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dhgovbr.sharepoint.com/sites/CGCE/Documentos Compartilhados/[Programa de Equipagem]/EquipaDH+/6. Seleção Equipa/18. Classificação/Classificação/Dados brutos/municipais/"/>
    </mc:Choice>
  </mc:AlternateContent>
  <xr:revisionPtr revIDLastSave="10" documentId="13_ncr:1_{2D4E0F46-32E4-4682-905C-2021D751502F}" xr6:coauthVersionLast="47" xr6:coauthVersionMax="47" xr10:uidLastSave="{727C7543-0EDD-4650-BEBB-EB7D2499DB73}"/>
  <bookViews>
    <workbookView xWindow="-120" yWindow="-120" windowWidth="29040" windowHeight="15840" xr2:uid="{00000000-000D-0000-FFFF-FFFF00000000}"/>
  </bookViews>
  <sheets>
    <sheet name="Dados normalizados" sheetId="2" r:id="rId1"/>
    <sheet name="Dados absolutos" sheetId="1" r:id="rId2"/>
    <sheet name="Calculando outliers" sheetId="3" r:id="rId3"/>
  </sheets>
  <externalReferences>
    <externalReference r:id="rId4"/>
    <externalReference r:id="rId5"/>
  </externalReferences>
  <definedNames>
    <definedName name="_xlnm._FilterDatabase" localSheetId="1" hidden="1">'Dados absolutos'!$A$1:$M$5571</definedName>
    <definedName name="_xlnm._FilterDatabase" localSheetId="0" hidden="1">'Dados normalizados'!$A$1:$R$5571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2" l="1"/>
  <c r="O13" i="2"/>
  <c r="O25" i="2"/>
  <c r="O11" i="2"/>
  <c r="O42" i="2"/>
  <c r="O37" i="2"/>
  <c r="O17" i="2"/>
  <c r="O21" i="2"/>
  <c r="O56" i="2"/>
  <c r="O71" i="2"/>
  <c r="O36" i="2"/>
  <c r="O53" i="2"/>
  <c r="O26" i="2"/>
  <c r="O39" i="2"/>
  <c r="O16" i="2"/>
  <c r="O40" i="2"/>
  <c r="O51" i="2"/>
  <c r="O32" i="2"/>
  <c r="O34" i="2"/>
  <c r="O63" i="2"/>
  <c r="O28" i="2"/>
  <c r="O58" i="2"/>
  <c r="O10" i="2"/>
  <c r="O105" i="2"/>
  <c r="O22" i="2"/>
  <c r="O113" i="2"/>
  <c r="O68" i="2"/>
  <c r="O60" i="2"/>
  <c r="O46" i="2"/>
  <c r="O89" i="2"/>
  <c r="O93" i="2"/>
  <c r="O91" i="2"/>
  <c r="O2" i="2"/>
  <c r="O43" i="2"/>
  <c r="O35" i="2"/>
  <c r="O77" i="2"/>
  <c r="O64" i="2"/>
  <c r="O62" i="2"/>
  <c r="O38" i="2"/>
  <c r="O88" i="2"/>
  <c r="O103" i="2"/>
  <c r="O85" i="2"/>
  <c r="O99" i="2"/>
  <c r="O76" i="2"/>
  <c r="O30" i="2"/>
  <c r="O31" i="2"/>
  <c r="O79" i="2"/>
  <c r="O98" i="2"/>
  <c r="O145" i="2"/>
  <c r="O110" i="2"/>
  <c r="O83" i="2"/>
  <c r="O20" i="2"/>
  <c r="O47" i="2"/>
  <c r="O118" i="2"/>
  <c r="O78" i="2"/>
  <c r="O33" i="2"/>
  <c r="O119" i="2"/>
  <c r="O132" i="2"/>
  <c r="O154" i="2"/>
  <c r="O29" i="2"/>
  <c r="O123" i="2"/>
  <c r="O112" i="2"/>
  <c r="O74" i="2"/>
  <c r="O122" i="2"/>
  <c r="O23" i="2"/>
  <c r="O114" i="2"/>
  <c r="O84" i="2"/>
  <c r="O152" i="2"/>
  <c r="O144" i="2"/>
  <c r="O15" i="2"/>
  <c r="O87" i="2"/>
  <c r="O18" i="2"/>
  <c r="O52" i="2"/>
  <c r="O55" i="2"/>
  <c r="O137" i="2"/>
  <c r="O54" i="2"/>
  <c r="O82" i="2"/>
  <c r="O75" i="2"/>
  <c r="O125" i="2"/>
  <c r="O61" i="2"/>
  <c r="O66" i="2"/>
  <c r="O100" i="2"/>
  <c r="O163" i="2"/>
  <c r="O161" i="2"/>
  <c r="O81" i="2"/>
  <c r="O107" i="2"/>
  <c r="O67" i="2"/>
  <c r="O121" i="2"/>
  <c r="O69" i="2"/>
  <c r="O127" i="2"/>
  <c r="O115" i="2"/>
  <c r="O96" i="2"/>
  <c r="O70" i="2"/>
  <c r="O3" i="2"/>
  <c r="O57" i="2"/>
  <c r="O124" i="2"/>
  <c r="O92" i="2"/>
  <c r="O135" i="2"/>
  <c r="O49" i="2"/>
  <c r="O126" i="2"/>
  <c r="O178" i="2"/>
  <c r="O102" i="2"/>
  <c r="O50" i="2"/>
  <c r="O136" i="2"/>
  <c r="O19" i="2"/>
  <c r="O95" i="2"/>
  <c r="O59" i="2"/>
  <c r="O12" i="2"/>
  <c r="O146" i="2"/>
  <c r="O153" i="2"/>
  <c r="O106" i="2"/>
  <c r="O80" i="2"/>
  <c r="O172" i="2"/>
  <c r="O175" i="2"/>
  <c r="O24" i="2"/>
  <c r="O72" i="2"/>
  <c r="O190" i="2"/>
  <c r="O45" i="2"/>
  <c r="O199" i="2"/>
  <c r="O167" i="2"/>
  <c r="O170" i="2"/>
  <c r="O129" i="2"/>
  <c r="O148" i="2"/>
  <c r="O27" i="2"/>
  <c r="O212" i="2"/>
  <c r="O180" i="2"/>
  <c r="O133" i="2"/>
  <c r="O164" i="2"/>
  <c r="O111" i="2"/>
  <c r="O143" i="2"/>
  <c r="O86" i="2"/>
  <c r="O157" i="2"/>
  <c r="O159" i="2"/>
  <c r="O90" i="2"/>
  <c r="O158" i="2"/>
  <c r="O48" i="2"/>
  <c r="O197" i="2"/>
  <c r="O4" i="2"/>
  <c r="O193" i="2"/>
  <c r="O142" i="2"/>
  <c r="O165" i="2"/>
  <c r="O109" i="2"/>
  <c r="O73" i="2"/>
  <c r="O108" i="2"/>
  <c r="O176" i="2"/>
  <c r="O219" i="2"/>
  <c r="O140" i="2"/>
  <c r="O207" i="2"/>
  <c r="O162" i="2"/>
  <c r="O200" i="2"/>
  <c r="O179" i="2"/>
  <c r="O104" i="2"/>
  <c r="O187" i="2"/>
  <c r="O138" i="2"/>
  <c r="O232" i="2"/>
  <c r="O206" i="2"/>
  <c r="O185" i="2"/>
  <c r="O141" i="2"/>
  <c r="O169" i="2"/>
  <c r="O184" i="2"/>
  <c r="O220" i="2"/>
  <c r="O160" i="2"/>
  <c r="O201" i="2"/>
  <c r="O173" i="2"/>
  <c r="O120" i="2"/>
  <c r="O151" i="2"/>
  <c r="O237" i="2"/>
  <c r="O239" i="2"/>
  <c r="O189" i="2"/>
  <c r="O203" i="2"/>
  <c r="O225" i="2"/>
  <c r="O241" i="2"/>
  <c r="O149" i="2"/>
  <c r="O242" i="2"/>
  <c r="O229" i="2"/>
  <c r="O268" i="2"/>
  <c r="O275" i="2"/>
  <c r="O5" i="2"/>
  <c r="O168" i="2"/>
  <c r="O246" i="2"/>
  <c r="O221" i="2"/>
  <c r="O41" i="2"/>
  <c r="O97" i="2"/>
  <c r="O291" i="2"/>
  <c r="O196" i="2"/>
  <c r="O65" i="2"/>
  <c r="O227" i="2"/>
  <c r="O205" i="2"/>
  <c r="O94" i="2"/>
  <c r="O134" i="2"/>
  <c r="O217" i="2"/>
  <c r="O255" i="2"/>
  <c r="O218" i="2"/>
  <c r="O213" i="2"/>
  <c r="O215" i="2"/>
  <c r="O101" i="2"/>
  <c r="O231" i="2"/>
  <c r="O235" i="2"/>
  <c r="O211" i="2"/>
  <c r="O131" i="2"/>
  <c r="O128" i="2"/>
  <c r="O234" i="2"/>
  <c r="O245" i="2"/>
  <c r="O150" i="2"/>
  <c r="O247" i="2"/>
  <c r="O257" i="2"/>
  <c r="O277" i="2"/>
  <c r="O182" i="2"/>
  <c r="O318" i="2"/>
  <c r="O252" i="2"/>
  <c r="O253" i="2"/>
  <c r="O317" i="2"/>
  <c r="O230" i="2"/>
  <c r="O264" i="2"/>
  <c r="O293" i="2"/>
  <c r="O244" i="2"/>
  <c r="O155" i="2"/>
  <c r="O210" i="2"/>
  <c r="O324" i="2"/>
  <c r="O333" i="2"/>
  <c r="O188" i="2"/>
  <c r="O195" i="2"/>
  <c r="O224" i="2"/>
  <c r="O208" i="2"/>
  <c r="O290" i="2"/>
  <c r="O288" i="2"/>
  <c r="O302" i="2"/>
  <c r="O186" i="2"/>
  <c r="O271" i="2"/>
  <c r="O267" i="2"/>
  <c r="O262" i="2"/>
  <c r="O240" i="2"/>
  <c r="O294" i="2"/>
  <c r="O266" i="2"/>
  <c r="O307" i="2"/>
  <c r="O254" i="2"/>
  <c r="O315" i="2"/>
  <c r="O269" i="2"/>
  <c r="O238" i="2"/>
  <c r="O6" i="2"/>
  <c r="O209" i="2"/>
  <c r="O183" i="2"/>
  <c r="O313" i="2"/>
  <c r="O243" i="2"/>
  <c r="O216" i="2"/>
  <c r="O274" i="2"/>
  <c r="O286" i="2"/>
  <c r="O361" i="2"/>
  <c r="O351" i="2"/>
  <c r="O194" i="2"/>
  <c r="O296" i="2"/>
  <c r="O292" i="2"/>
  <c r="O354" i="2"/>
  <c r="O335" i="2"/>
  <c r="O139" i="2"/>
  <c r="O371" i="2"/>
  <c r="O345" i="2"/>
  <c r="O330" i="2"/>
  <c r="O378" i="2"/>
  <c r="O325" i="2"/>
  <c r="O272" i="2"/>
  <c r="O328" i="2"/>
  <c r="O316" i="2"/>
  <c r="O299" i="2"/>
  <c r="O198" i="2"/>
  <c r="O287" i="2"/>
  <c r="O202" i="2"/>
  <c r="O342" i="2"/>
  <c r="O320" i="2"/>
  <c r="O326" i="2"/>
  <c r="O349" i="2"/>
  <c r="O327" i="2"/>
  <c r="O177" i="2"/>
  <c r="O304" i="2"/>
  <c r="O366" i="2"/>
  <c r="O276" i="2"/>
  <c r="O284" i="2"/>
  <c r="O147" i="2"/>
  <c r="O223" i="2"/>
  <c r="O233" i="2"/>
  <c r="O297" i="2"/>
  <c r="O305" i="2"/>
  <c r="O278" i="2"/>
  <c r="O228" i="2"/>
  <c r="O334" i="2"/>
  <c r="O273" i="2"/>
  <c r="O312" i="2"/>
  <c r="O397" i="2"/>
  <c r="O279" i="2"/>
  <c r="O171" i="2"/>
  <c r="O306" i="2"/>
  <c r="O285" i="2"/>
  <c r="O311" i="2"/>
  <c r="O281" i="2"/>
  <c r="O415" i="2"/>
  <c r="O396" i="2"/>
  <c r="O358" i="2"/>
  <c r="O343" i="2"/>
  <c r="O408" i="2"/>
  <c r="O404" i="2"/>
  <c r="O314" i="2"/>
  <c r="O303" i="2"/>
  <c r="O263" i="2"/>
  <c r="O166" i="2"/>
  <c r="O329" i="2"/>
  <c r="O428" i="2"/>
  <c r="O426" i="2"/>
  <c r="O181" i="2"/>
  <c r="O392" i="2"/>
  <c r="O156" i="2"/>
  <c r="O401" i="2"/>
  <c r="O350" i="2"/>
  <c r="O402" i="2"/>
  <c r="O359" i="2"/>
  <c r="O381" i="2"/>
  <c r="O337" i="2"/>
  <c r="O310" i="2"/>
  <c r="O439" i="2"/>
  <c r="O382" i="2"/>
  <c r="O256" i="2"/>
  <c r="O373" i="2"/>
  <c r="O204" i="2"/>
  <c r="O319" i="2"/>
  <c r="O347" i="2"/>
  <c r="O459" i="2"/>
  <c r="O462" i="2"/>
  <c r="O410" i="2"/>
  <c r="O336" i="2"/>
  <c r="O399" i="2"/>
  <c r="O433" i="2"/>
  <c r="O282" i="2"/>
  <c r="O356" i="2"/>
  <c r="O394" i="2"/>
  <c r="O116" i="2"/>
  <c r="O236" i="2"/>
  <c r="O174" i="2"/>
  <c r="O482" i="2"/>
  <c r="O485" i="2"/>
  <c r="O419" i="2"/>
  <c r="O430" i="2"/>
  <c r="O390" i="2"/>
  <c r="O130" i="2"/>
  <c r="O493" i="2"/>
  <c r="O248" i="2"/>
  <c r="O494" i="2"/>
  <c r="O360" i="2"/>
  <c r="O298" i="2"/>
  <c r="O498" i="2"/>
  <c r="O332" i="2"/>
  <c r="O501" i="2"/>
  <c r="O490" i="2"/>
  <c r="O389" i="2"/>
  <c r="O283" i="2"/>
  <c r="O480" i="2"/>
  <c r="O457" i="2"/>
  <c r="O434" i="2"/>
  <c r="O445" i="2"/>
  <c r="O451" i="2"/>
  <c r="O384" i="2"/>
  <c r="O400" i="2"/>
  <c r="O432" i="2"/>
  <c r="O515" i="2"/>
  <c r="O533" i="2"/>
  <c r="O331" i="2"/>
  <c r="O447" i="2"/>
  <c r="O289" i="2"/>
  <c r="O499" i="2"/>
  <c r="O357" i="2"/>
  <c r="O365" i="2"/>
  <c r="O541" i="2"/>
  <c r="O259" i="2"/>
  <c r="O540" i="2"/>
  <c r="O461" i="2"/>
  <c r="O8" i="2"/>
  <c r="O431" i="2"/>
  <c r="O530" i="2"/>
  <c r="O258" i="2"/>
  <c r="O420" i="2"/>
  <c r="O425" i="2"/>
  <c r="O429" i="2"/>
  <c r="O369" i="2"/>
  <c r="O437" i="2"/>
  <c r="O427" i="2"/>
  <c r="O465" i="2"/>
  <c r="O552" i="2"/>
  <c r="O374" i="2"/>
  <c r="O466" i="2"/>
  <c r="O424" i="2"/>
  <c r="O544" i="2"/>
  <c r="O387" i="2"/>
  <c r="O348" i="2"/>
  <c r="O295" i="2"/>
  <c r="O7" i="2"/>
  <c r="O406" i="2"/>
  <c r="O525" i="2"/>
  <c r="O260" i="2"/>
  <c r="O546" i="2"/>
  <c r="O560" i="2"/>
  <c r="O476" i="2"/>
  <c r="O438" i="2"/>
  <c r="O470" i="2"/>
  <c r="O471" i="2"/>
  <c r="O192" i="2"/>
  <c r="O398" i="2"/>
  <c r="O416" i="2"/>
  <c r="O251" i="2"/>
  <c r="O214" i="2"/>
  <c r="O440" i="2"/>
  <c r="O372" i="2"/>
  <c r="O497" i="2"/>
  <c r="O441" i="2"/>
  <c r="O572" i="2"/>
  <c r="O458" i="2"/>
  <c r="O570" i="2"/>
  <c r="O222" i="2"/>
  <c r="O375" i="2"/>
  <c r="O386" i="2"/>
  <c r="O450" i="2"/>
  <c r="O596" i="2"/>
  <c r="O557" i="2"/>
  <c r="O448" i="2"/>
  <c r="O488" i="2"/>
  <c r="O500" i="2"/>
  <c r="O564" i="2"/>
  <c r="O555" i="2"/>
  <c r="O605" i="2"/>
  <c r="O606" i="2"/>
  <c r="O388" i="2"/>
  <c r="O549" i="2"/>
  <c r="O506" i="2"/>
  <c r="O340" i="2"/>
  <c r="O593" i="2"/>
  <c r="O467" i="2"/>
  <c r="O367" i="2"/>
  <c r="O613" i="2"/>
  <c r="O610" i="2"/>
  <c r="O585" i="2"/>
  <c r="O449" i="2"/>
  <c r="O518" i="2"/>
  <c r="O623" i="2"/>
  <c r="O323" i="2"/>
  <c r="O504" i="2"/>
  <c r="O496" i="2"/>
  <c r="O592" i="2"/>
  <c r="O614" i="2"/>
  <c r="O523" i="2"/>
  <c r="O563" i="2"/>
  <c r="O513" i="2"/>
  <c r="O417" i="2"/>
  <c r="O636" i="2"/>
  <c r="O647" i="2"/>
  <c r="O511" i="2"/>
  <c r="O548" i="2"/>
  <c r="O645" i="2"/>
  <c r="O559" i="2"/>
  <c r="O649" i="2"/>
  <c r="O537" i="2"/>
  <c r="O542" i="2"/>
  <c r="O588" i="2"/>
  <c r="O376" i="2"/>
  <c r="O503" i="2"/>
  <c r="O550" i="2"/>
  <c r="O562" i="2"/>
  <c r="O640" i="2"/>
  <c r="O280" i="2"/>
  <c r="O502" i="2"/>
  <c r="O421" i="2"/>
  <c r="O554" i="2"/>
  <c r="O665" i="2"/>
  <c r="O368" i="2"/>
  <c r="O411" i="2"/>
  <c r="O407" i="2"/>
  <c r="O566" i="2"/>
  <c r="O508" i="2"/>
  <c r="O338" i="2"/>
  <c r="O265" i="2"/>
  <c r="O403" i="2"/>
  <c r="O685" i="2"/>
  <c r="O308" i="2"/>
  <c r="O309" i="2"/>
  <c r="O697" i="2"/>
  <c r="O584" i="2"/>
  <c r="O529" i="2"/>
  <c r="O414" i="2"/>
  <c r="O702" i="2"/>
  <c r="O684" i="2"/>
  <c r="O574" i="2"/>
  <c r="O704" i="2"/>
  <c r="O701" i="2"/>
  <c r="O589" i="2"/>
  <c r="O534" i="2"/>
  <c r="O364" i="2"/>
  <c r="O646" i="2"/>
  <c r="O658" i="2"/>
  <c r="O479" i="2"/>
  <c r="O689" i="2"/>
  <c r="O322" i="2"/>
  <c r="O690" i="2"/>
  <c r="O539" i="2"/>
  <c r="O688" i="2"/>
  <c r="O725" i="2"/>
  <c r="O590" i="2"/>
  <c r="O300" i="2"/>
  <c r="O726" i="2"/>
  <c r="O734" i="2"/>
  <c r="O674" i="2"/>
  <c r="O615" i="2"/>
  <c r="O545" i="2"/>
  <c r="O452" i="2"/>
  <c r="O741" i="2"/>
  <c r="O117" i="2"/>
  <c r="O409" i="2"/>
  <c r="O676" i="2"/>
  <c r="O456" i="2"/>
  <c r="O618" i="2"/>
  <c r="O728" i="2"/>
  <c r="O455" i="2"/>
  <c r="O687" i="2"/>
  <c r="O509" i="2"/>
  <c r="O724" i="2"/>
  <c r="O578" i="2"/>
  <c r="O483" i="2"/>
  <c r="O191" i="2"/>
  <c r="O624" i="2"/>
  <c r="O492" i="2"/>
  <c r="O626" i="2"/>
  <c r="O603" i="2"/>
  <c r="O670" i="2"/>
  <c r="O762" i="2"/>
  <c r="O391" i="2"/>
  <c r="O755" i="2"/>
  <c r="O346" i="2"/>
  <c r="O632" i="2"/>
  <c r="O642" i="2"/>
  <c r="O680" i="2"/>
  <c r="O772" i="2"/>
  <c r="O536" i="2"/>
  <c r="O532" i="2"/>
  <c r="O634" i="2"/>
  <c r="O510" i="2"/>
  <c r="O774" i="2"/>
  <c r="O686" i="2"/>
  <c r="O780" i="2"/>
  <c r="O607" i="2"/>
  <c r="O460" i="2"/>
  <c r="O412" i="2"/>
  <c r="O749" i="2"/>
  <c r="O395" i="2"/>
  <c r="O568" i="2"/>
  <c r="O608" i="2"/>
  <c r="O553" i="2"/>
  <c r="O775" i="2"/>
  <c r="O527" i="2"/>
  <c r="O250" i="2"/>
  <c r="O569" i="2"/>
  <c r="O474" i="2"/>
  <c r="O341" i="2"/>
  <c r="O405" i="2"/>
  <c r="O671" i="2"/>
  <c r="O436" i="2"/>
  <c r="O664" i="2"/>
  <c r="O627" i="2"/>
  <c r="O763" i="2"/>
  <c r="O806" i="2"/>
  <c r="O786" i="2"/>
  <c r="O612" i="2"/>
  <c r="O582" i="2"/>
  <c r="O473" i="2"/>
  <c r="O750" i="2"/>
  <c r="O507" i="2"/>
  <c r="O586" i="2"/>
  <c r="O362" i="2"/>
  <c r="O370" i="2"/>
  <c r="O796" i="2"/>
  <c r="O817" i="2"/>
  <c r="O653" i="2"/>
  <c r="O784" i="2"/>
  <c r="O771" i="2"/>
  <c r="O633" i="2"/>
  <c r="O393" i="2"/>
  <c r="O809" i="2"/>
  <c r="O487" i="2"/>
  <c r="O491" i="2"/>
  <c r="O339" i="2"/>
  <c r="O698" i="2"/>
  <c r="O693" i="2"/>
  <c r="O669" i="2"/>
  <c r="O695" i="2"/>
  <c r="O835" i="2"/>
  <c r="O696" i="2"/>
  <c r="O677" i="2"/>
  <c r="O472" i="2"/>
  <c r="O812" i="2"/>
  <c r="O385" i="2"/>
  <c r="O521" i="2"/>
  <c r="O469" i="2"/>
  <c r="O270" i="2"/>
  <c r="O810" i="2"/>
  <c r="O481" i="2"/>
  <c r="O620" i="2"/>
  <c r="O454" i="2"/>
  <c r="O838" i="2"/>
  <c r="O654" i="2"/>
  <c r="O628" i="2"/>
  <c r="O792" i="2"/>
  <c r="O723" i="2"/>
  <c r="O722" i="2"/>
  <c r="O856" i="2"/>
  <c r="O862" i="2"/>
  <c r="O863" i="2"/>
  <c r="O721" i="2"/>
  <c r="O512" i="2"/>
  <c r="O872" i="2"/>
  <c r="O641" i="2"/>
  <c r="O643" i="2"/>
  <c r="O625" i="2"/>
  <c r="O861" i="2"/>
  <c r="O732" i="2"/>
  <c r="O717" i="2"/>
  <c r="O531" i="2"/>
  <c r="O526" i="2"/>
  <c r="O868" i="2"/>
  <c r="O477" i="2"/>
  <c r="O514" i="2"/>
  <c r="O629" i="2"/>
  <c r="O875" i="2"/>
  <c r="O883" i="2"/>
  <c r="O486" i="2"/>
  <c r="O505" i="2"/>
  <c r="O650" i="2"/>
  <c r="O894" i="2"/>
  <c r="O737" i="2"/>
  <c r="O896" i="2"/>
  <c r="O571" i="2"/>
  <c r="O377" i="2"/>
  <c r="O870" i="2"/>
  <c r="O524" i="2"/>
  <c r="O743" i="2"/>
  <c r="O668" i="2"/>
  <c r="O914" i="2"/>
  <c r="O484" i="2"/>
  <c r="O651" i="2"/>
  <c r="O890" i="2"/>
  <c r="O903" i="2"/>
  <c r="O344" i="2"/>
  <c r="O898" i="2"/>
  <c r="O759" i="2"/>
  <c r="O913" i="2"/>
  <c r="O769" i="2"/>
  <c r="O575" i="2"/>
  <c r="O576" i="2"/>
  <c r="O879" i="2"/>
  <c r="O660" i="2"/>
  <c r="O692" i="2"/>
  <c r="O935" i="2"/>
  <c r="O679" i="2"/>
  <c r="O748" i="2"/>
  <c r="O321" i="2"/>
  <c r="O249" i="2"/>
  <c r="O735" i="2"/>
  <c r="O583" i="2"/>
  <c r="O631" i="2"/>
  <c r="O787" i="2"/>
  <c r="O444" i="2"/>
  <c r="O901" i="2"/>
  <c r="O947" i="2"/>
  <c r="O794" i="2"/>
  <c r="O619" i="2"/>
  <c r="O802" i="2"/>
  <c r="O594" i="2"/>
  <c r="O580" i="2"/>
  <c r="O561" i="2"/>
  <c r="O960" i="2"/>
  <c r="O952" i="2"/>
  <c r="O969" i="2"/>
  <c r="O955" i="2"/>
  <c r="O791" i="2"/>
  <c r="O807" i="2"/>
  <c r="O746" i="2"/>
  <c r="O905" i="2"/>
  <c r="O814" i="2"/>
  <c r="O478" i="2"/>
  <c r="O464" i="2"/>
  <c r="O967" i="2"/>
  <c r="O604" i="2"/>
  <c r="O380" i="2"/>
  <c r="O980" i="2"/>
  <c r="O944" i="2"/>
  <c r="O819" i="2"/>
  <c r="O962" i="2"/>
  <c r="O971" i="2"/>
  <c r="O975" i="2"/>
  <c r="O847" i="2"/>
  <c r="O383" i="2"/>
  <c r="O823" i="2"/>
  <c r="O352" i="2"/>
  <c r="O611" i="2"/>
  <c r="O738" i="2"/>
  <c r="O826" i="2"/>
  <c r="O959" i="2"/>
  <c r="O739" i="2"/>
  <c r="O841" i="2"/>
  <c r="O475" i="2"/>
  <c r="O731" i="2"/>
  <c r="O836" i="2"/>
  <c r="O981" i="2"/>
  <c r="O839" i="2"/>
  <c r="O770" i="2"/>
  <c r="O1000" i="2"/>
  <c r="O844" i="2"/>
  <c r="O845" i="2"/>
  <c r="O832" i="2"/>
  <c r="O600" i="2"/>
  <c r="O922" i="2"/>
  <c r="O904" i="2"/>
  <c r="O742" i="2"/>
  <c r="O1016" i="2"/>
  <c r="O1006" i="2"/>
  <c r="O745" i="2"/>
  <c r="O1020" i="2"/>
  <c r="O853" i="2"/>
  <c r="O1027" i="2"/>
  <c r="O761" i="2"/>
  <c r="O858" i="2"/>
  <c r="O468" i="2"/>
  <c r="O789" i="2"/>
  <c r="O859" i="2"/>
  <c r="O860" i="2"/>
  <c r="O1024" i="2"/>
  <c r="O1044" i="2"/>
  <c r="O1022" i="2"/>
  <c r="O1047" i="2"/>
  <c r="O1043" i="2"/>
  <c r="O849" i="2"/>
  <c r="O1049" i="2"/>
  <c r="O871" i="2"/>
  <c r="O964" i="2"/>
  <c r="O601" i="2"/>
  <c r="O1053" i="2"/>
  <c r="O1042" i="2"/>
  <c r="O577" i="2"/>
  <c r="O714" i="2"/>
  <c r="O1023" i="2"/>
  <c r="O1058" i="2"/>
  <c r="O1059" i="2"/>
  <c r="O880" i="2"/>
  <c r="O1062" i="2"/>
  <c r="O535" i="2"/>
  <c r="O829" i="2"/>
  <c r="O884" i="2"/>
  <c r="O996" i="2"/>
  <c r="O1070" i="2"/>
  <c r="O1071" i="2"/>
  <c r="O886" i="2"/>
  <c r="O711" i="2"/>
  <c r="O781" i="2"/>
  <c r="O892" i="2"/>
  <c r="O782" i="2"/>
  <c r="O773" i="2"/>
  <c r="O579" i="2"/>
  <c r="O1002" i="2"/>
  <c r="O902" i="2"/>
  <c r="O1013" i="2"/>
  <c r="O1018" i="2"/>
  <c r="O1030" i="2"/>
  <c r="O895" i="2"/>
  <c r="O776" i="2"/>
  <c r="O1055" i="2"/>
  <c r="O982" i="2"/>
  <c r="O909" i="2"/>
  <c r="O910" i="2"/>
  <c r="O793" i="2"/>
  <c r="O1004" i="2"/>
  <c r="O1074" i="2"/>
  <c r="O667" i="2"/>
  <c r="O1085" i="2"/>
  <c r="O932" i="2"/>
  <c r="O595" i="2"/>
  <c r="O1101" i="2"/>
  <c r="O1104" i="2"/>
  <c r="O655" i="2"/>
  <c r="O976" i="2"/>
  <c r="O1107" i="2"/>
  <c r="O797" i="2"/>
  <c r="O911" i="2"/>
  <c r="O1112" i="2"/>
  <c r="O1114" i="2"/>
  <c r="O816" i="2"/>
  <c r="O779" i="2"/>
  <c r="O820" i="2"/>
  <c r="O1117" i="2"/>
  <c r="O1021" i="2"/>
  <c r="O1012" i="2"/>
  <c r="O517" i="2"/>
  <c r="O931" i="2"/>
  <c r="O869" i="2"/>
  <c r="O691" i="2"/>
  <c r="O1103" i="2"/>
  <c r="O673" i="2"/>
  <c r="O558" i="2"/>
  <c r="O790" i="2"/>
  <c r="O764" i="2"/>
  <c r="O463" i="2"/>
  <c r="O1079" i="2"/>
  <c r="O815" i="2"/>
  <c r="O934" i="2"/>
  <c r="O990" i="2"/>
  <c r="O1083" i="2"/>
  <c r="O1132" i="2"/>
  <c r="O831" i="2"/>
  <c r="O1147" i="2"/>
  <c r="O825" i="2"/>
  <c r="O1105" i="2"/>
  <c r="O1150" i="2"/>
  <c r="O950" i="2"/>
  <c r="O989" i="2"/>
  <c r="O516" i="2"/>
  <c r="O923" i="2"/>
  <c r="O1106" i="2"/>
  <c r="O638" i="2"/>
  <c r="O712" i="2"/>
  <c r="O953" i="2"/>
  <c r="O736" i="2"/>
  <c r="O857" i="2"/>
  <c r="O1157" i="2"/>
  <c r="O765" i="2"/>
  <c r="O422" i="2"/>
  <c r="O617" i="2"/>
  <c r="O1145" i="2"/>
  <c r="O1087" i="2"/>
  <c r="O930" i="2"/>
  <c r="O1090" i="2"/>
  <c r="O987" i="2"/>
  <c r="O1143" i="2"/>
  <c r="O353" i="2"/>
  <c r="O699" i="2"/>
  <c r="O522" i="2"/>
  <c r="O840" i="2"/>
  <c r="O1155" i="2"/>
  <c r="O966" i="2"/>
  <c r="O970" i="2"/>
  <c r="O598" i="2"/>
  <c r="O1096" i="2"/>
  <c r="O757" i="2"/>
  <c r="O423" i="2"/>
  <c r="O1178" i="2"/>
  <c r="O1182" i="2"/>
  <c r="O1185" i="2"/>
  <c r="O1165" i="2"/>
  <c r="O581" i="2"/>
  <c r="O1176" i="2"/>
  <c r="O621" i="2"/>
  <c r="O663" i="2"/>
  <c r="O939" i="2"/>
  <c r="O1183" i="2"/>
  <c r="O1194" i="2"/>
  <c r="O1198" i="2"/>
  <c r="O1126" i="2"/>
  <c r="O852" i="2"/>
  <c r="O1001" i="2"/>
  <c r="O1197" i="2"/>
  <c r="O1206" i="2"/>
  <c r="O1683" i="2"/>
  <c r="O700" i="2"/>
  <c r="O801" i="2"/>
  <c r="O729" i="2"/>
  <c r="O644" i="2"/>
  <c r="O994" i="2"/>
  <c r="O1195" i="2"/>
  <c r="O1212" i="2"/>
  <c r="O1219" i="2"/>
  <c r="O885" i="2"/>
  <c r="O993" i="2"/>
  <c r="O900" i="2"/>
  <c r="O1211" i="2"/>
  <c r="O1226" i="2"/>
  <c r="O843" i="2"/>
  <c r="O573" i="2"/>
  <c r="O1228" i="2"/>
  <c r="O1052" i="2"/>
  <c r="O906" i="2"/>
  <c r="O1180" i="2"/>
  <c r="O733" i="2"/>
  <c r="O1231" i="2"/>
  <c r="O1236" i="2"/>
  <c r="O1015" i="2"/>
  <c r="O1241" i="2"/>
  <c r="O752" i="2"/>
  <c r="O1218" i="2"/>
  <c r="O528" i="2"/>
  <c r="O1201" i="2"/>
  <c r="O1244" i="2"/>
  <c r="O1246" i="2"/>
  <c r="O591" i="2"/>
  <c r="O751" i="2"/>
  <c r="O915" i="2"/>
  <c r="O1033" i="2"/>
  <c r="O1035" i="2"/>
  <c r="O1253" i="2"/>
  <c r="O1039" i="2"/>
  <c r="O1223" i="2"/>
  <c r="O661" i="2"/>
  <c r="O703" i="2"/>
  <c r="O379" i="2"/>
  <c r="O710" i="2"/>
  <c r="O1207" i="2"/>
  <c r="O1189" i="2"/>
  <c r="O709" i="2"/>
  <c r="O897" i="2"/>
  <c r="O1227" i="2"/>
  <c r="O1128" i="2"/>
  <c r="O924" i="2"/>
  <c r="O1269" i="2"/>
  <c r="O1270" i="2"/>
  <c r="O1038" i="2"/>
  <c r="O1134" i="2"/>
  <c r="O1054" i="2"/>
  <c r="O1282" i="2"/>
  <c r="O760" i="2"/>
  <c r="O1256" i="2"/>
  <c r="O1072" i="2"/>
  <c r="O941" i="2"/>
  <c r="O1300" i="2"/>
  <c r="O1075" i="2"/>
  <c r="O565" i="2"/>
  <c r="O1289" i="2"/>
  <c r="O1306" i="2"/>
  <c r="O1313" i="2"/>
  <c r="O991" i="2"/>
  <c r="O1067" i="2"/>
  <c r="O442" i="2"/>
  <c r="O919" i="2"/>
  <c r="O822" i="2"/>
  <c r="O1316" i="2"/>
  <c r="O946" i="2"/>
  <c r="O1318" i="2"/>
  <c r="O1086" i="2"/>
  <c r="O1328" i="2"/>
  <c r="O1329" i="2"/>
  <c r="O1311" i="2"/>
  <c r="O1220" i="2"/>
  <c r="O1331" i="2"/>
  <c r="O766" i="2"/>
  <c r="O1254" i="2"/>
  <c r="O1232" i="2"/>
  <c r="O1025" i="2"/>
  <c r="O1092" i="2"/>
  <c r="O708" i="2"/>
  <c r="O261" i="2"/>
  <c r="O799" i="2"/>
  <c r="O1335" i="2"/>
  <c r="O706" i="2"/>
  <c r="O713" i="2"/>
  <c r="O1337" i="2"/>
  <c r="O917" i="2"/>
  <c r="O961" i="2"/>
  <c r="O956" i="2"/>
  <c r="O951" i="2"/>
  <c r="O803" i="2"/>
  <c r="O520" i="2"/>
  <c r="O453" i="2"/>
  <c r="O1309" i="2"/>
  <c r="O597" i="2"/>
  <c r="O1010" i="2"/>
  <c r="O813" i="2"/>
  <c r="O719" i="2"/>
  <c r="O800" i="2"/>
  <c r="O616" i="2"/>
  <c r="O1344" i="2"/>
  <c r="O1037" i="2"/>
  <c r="O543" i="2"/>
  <c r="O1110" i="2"/>
  <c r="O1361" i="2"/>
  <c r="O1325" i="2"/>
  <c r="O495" i="2"/>
  <c r="O1363" i="2"/>
  <c r="O1307" i="2"/>
  <c r="O1367" i="2"/>
  <c r="O977" i="2"/>
  <c r="O1369" i="2"/>
  <c r="O1370" i="2"/>
  <c r="O957" i="2"/>
  <c r="O1351" i="2"/>
  <c r="O1372" i="2"/>
  <c r="O1377" i="2"/>
  <c r="O609" i="2"/>
  <c r="O1125" i="2"/>
  <c r="O1119" i="2"/>
  <c r="O1330" i="2"/>
  <c r="O1078" i="2"/>
  <c r="O1252" i="2"/>
  <c r="O1130" i="2"/>
  <c r="O1314" i="2"/>
  <c r="O1354" i="2"/>
  <c r="O1336" i="2"/>
  <c r="O1120" i="2"/>
  <c r="O1373" i="2"/>
  <c r="O705" i="2"/>
  <c r="O988" i="2"/>
  <c r="O1326" i="2"/>
  <c r="O1051" i="2"/>
  <c r="O1102" i="2"/>
  <c r="O1405" i="2"/>
  <c r="O1348" i="2"/>
  <c r="O974" i="2"/>
  <c r="O1118" i="2"/>
  <c r="O1205" i="2"/>
  <c r="O824" i="2"/>
  <c r="O1419" i="2"/>
  <c r="O821" i="2"/>
  <c r="O1152" i="2"/>
  <c r="O767" i="2"/>
  <c r="O1153" i="2"/>
  <c r="O683" i="2"/>
  <c r="O1338" i="2"/>
  <c r="O1019" i="2"/>
  <c r="O1158" i="2"/>
  <c r="O1427" i="2"/>
  <c r="O918" i="2"/>
  <c r="O1121" i="2"/>
  <c r="O1349" i="2"/>
  <c r="O1429" i="2"/>
  <c r="O1430" i="2"/>
  <c r="O1008" i="2"/>
  <c r="O1420" i="2"/>
  <c r="O1415" i="2"/>
  <c r="O740" i="2"/>
  <c r="O954" i="2"/>
  <c r="O1028" i="2"/>
  <c r="O662" i="2"/>
  <c r="O1164" i="2"/>
  <c r="O758" i="2"/>
  <c r="O1435" i="2"/>
  <c r="O1436" i="2"/>
  <c r="O587" i="2"/>
  <c r="O1148" i="2"/>
  <c r="O489" i="2"/>
  <c r="O1439" i="2"/>
  <c r="O1642" i="2"/>
  <c r="O867" i="2"/>
  <c r="O1045" i="2"/>
  <c r="O1424" i="2"/>
  <c r="O865" i="2"/>
  <c r="O652" i="2"/>
  <c r="O1448" i="2"/>
  <c r="O1449" i="2"/>
  <c r="O1450" i="2"/>
  <c r="O1077" i="2"/>
  <c r="O855" i="2"/>
  <c r="O834" i="2"/>
  <c r="O1170" i="2"/>
  <c r="O1374" i="2"/>
  <c r="O874" i="2"/>
  <c r="O1462" i="2"/>
  <c r="O1196" i="2"/>
  <c r="O1167" i="2"/>
  <c r="O413" i="2"/>
  <c r="O1466" i="2"/>
  <c r="O1115" i="2"/>
  <c r="O1445" i="2"/>
  <c r="O1441" i="2"/>
  <c r="O1249" i="2"/>
  <c r="O1468" i="2"/>
  <c r="O756" i="2"/>
  <c r="O1371" i="2"/>
  <c r="O1470" i="2"/>
  <c r="O1285" i="2"/>
  <c r="O1171" i="2"/>
  <c r="O1192" i="2"/>
  <c r="O744" i="2"/>
  <c r="O1093" i="2"/>
  <c r="O1467" i="2"/>
  <c r="O1186" i="2"/>
  <c r="O1485" i="2"/>
  <c r="O1184" i="2"/>
  <c r="O1404" i="2"/>
  <c r="O866" i="2"/>
  <c r="O1208" i="2"/>
  <c r="O1452" i="2"/>
  <c r="O1433" i="2"/>
  <c r="O1490" i="2"/>
  <c r="O556" i="2"/>
  <c r="O1469" i="2"/>
  <c r="O1493" i="2"/>
  <c r="O551" i="2"/>
  <c r="O1175" i="2"/>
  <c r="O893" i="2"/>
  <c r="O1360" i="2"/>
  <c r="O1476" i="2"/>
  <c r="O1410" i="2"/>
  <c r="O827" i="2"/>
  <c r="O878" i="2"/>
  <c r="O1146" i="2"/>
  <c r="O657" i="2"/>
  <c r="O1501" i="2"/>
  <c r="O1502" i="2"/>
  <c r="O1503" i="2"/>
  <c r="O1364" i="2"/>
  <c r="O1508" i="2"/>
  <c r="O1509" i="2"/>
  <c r="O1471" i="2"/>
  <c r="O891" i="2"/>
  <c r="O846" i="2"/>
  <c r="O1216" i="2"/>
  <c r="O1512" i="2"/>
  <c r="O1356" i="2"/>
  <c r="O1026" i="2"/>
  <c r="O1521" i="2"/>
  <c r="O1127" i="2"/>
  <c r="O1475" i="2"/>
  <c r="O1473" i="2"/>
  <c r="O1474" i="2"/>
  <c r="O1305" i="2"/>
  <c r="O1527" i="2"/>
  <c r="O943" i="2"/>
  <c r="O446" i="2"/>
  <c r="O788" i="2"/>
  <c r="O1532" i="2"/>
  <c r="O1242" i="2"/>
  <c r="O1169" i="2"/>
  <c r="O1215" i="2"/>
  <c r="O985" i="2"/>
  <c r="O1048" i="2"/>
  <c r="O1399" i="2"/>
  <c r="O854" i="2"/>
  <c r="O848" i="2"/>
  <c r="O1408" i="2"/>
  <c r="O1537" i="2"/>
  <c r="O1243" i="2"/>
  <c r="O1496" i="2"/>
  <c r="O1461" i="2"/>
  <c r="O1113" i="2"/>
  <c r="O1245" i="2"/>
  <c r="O1526" i="2"/>
  <c r="O1541" i="2"/>
  <c r="O1480" i="2"/>
  <c r="O1168" i="2"/>
  <c r="O1347" i="2"/>
  <c r="O1548" i="2"/>
  <c r="O1255" i="2"/>
  <c r="O1520" i="2"/>
  <c r="O1084" i="2"/>
  <c r="O1552" i="2"/>
  <c r="O1553" i="2"/>
  <c r="O1554" i="2"/>
  <c r="O1259" i="2"/>
  <c r="O811" i="2"/>
  <c r="O1540" i="2"/>
  <c r="O1556" i="2"/>
  <c r="O1262" i="2"/>
  <c r="O1472" i="2"/>
  <c r="O1237" i="2"/>
  <c r="O1559" i="2"/>
  <c r="O599" i="2"/>
  <c r="O1267" i="2"/>
  <c r="O1217" i="2"/>
  <c r="O920" i="2"/>
  <c r="O1111" i="2"/>
  <c r="O1561" i="2"/>
  <c r="O850" i="2"/>
  <c r="O818" i="2"/>
  <c r="O682" i="2"/>
  <c r="O1272" i="2"/>
  <c r="O1515" i="2"/>
  <c r="O1239" i="2"/>
  <c r="O1566" i="2"/>
  <c r="O927" i="2"/>
  <c r="O1116" i="2"/>
  <c r="O1570" i="2"/>
  <c r="O1276" i="2"/>
  <c r="O666" i="2"/>
  <c r="O1531" i="2"/>
  <c r="O972" i="2"/>
  <c r="O1277" i="2"/>
  <c r="O1576" i="2"/>
  <c r="O1579" i="2"/>
  <c r="O1543" i="2"/>
  <c r="O1299" i="2"/>
  <c r="O1547" i="2"/>
  <c r="O1263" i="2"/>
  <c r="O1088" i="2"/>
  <c r="O707" i="2"/>
  <c r="O1257" i="2"/>
  <c r="O1536" i="2"/>
  <c r="O1288" i="2"/>
  <c r="O928" i="2"/>
  <c r="O1290" i="2"/>
  <c r="O907" i="2"/>
  <c r="O1587" i="2"/>
  <c r="O1265" i="2"/>
  <c r="O1575" i="2"/>
  <c r="O1250" i="2"/>
  <c r="O1581" i="2"/>
  <c r="O1137" i="2"/>
  <c r="O1275" i="2"/>
  <c r="O1065" i="2"/>
  <c r="O1266" i="2"/>
  <c r="O1302" i="2"/>
  <c r="O1303" i="2"/>
  <c r="O937" i="2"/>
  <c r="O1584" i="2"/>
  <c r="O1529" i="2"/>
  <c r="O805" i="2"/>
  <c r="O1555" i="2"/>
  <c r="O1571" i="2"/>
  <c r="O1588" i="2"/>
  <c r="O1574" i="2"/>
  <c r="O1280" i="2"/>
  <c r="O1191" i="2"/>
  <c r="O1317" i="2"/>
  <c r="O1298" i="2"/>
  <c r="O1233" i="2"/>
  <c r="O1611" i="2"/>
  <c r="O1281" i="2"/>
  <c r="O1333" i="2"/>
  <c r="O1003" i="2"/>
  <c r="O1383" i="2"/>
  <c r="O999" i="2"/>
  <c r="O1612" i="2"/>
  <c r="O1614" i="2"/>
  <c r="O1607" i="2"/>
  <c r="O538" i="2"/>
  <c r="O1538" i="2"/>
  <c r="O1621" i="2"/>
  <c r="O1625" i="2"/>
  <c r="O1224" i="2"/>
  <c r="O1569" i="2"/>
  <c r="O1341" i="2"/>
  <c r="O1161" i="2"/>
  <c r="O958" i="2"/>
  <c r="O1604" i="2"/>
  <c r="O1523" i="2"/>
  <c r="O778" i="2"/>
  <c r="O938" i="2"/>
  <c r="O418" i="2"/>
  <c r="O1064" i="2"/>
  <c r="O1350" i="2"/>
  <c r="O1608" i="2"/>
  <c r="O963" i="2"/>
  <c r="O833" i="2"/>
  <c r="O1322" i="2"/>
  <c r="O1630" i="2"/>
  <c r="O1640" i="2"/>
  <c r="O1080" i="2"/>
  <c r="O876" i="2"/>
  <c r="O672" i="2"/>
  <c r="O983" i="2"/>
  <c r="O1358" i="2"/>
  <c r="O1359" i="2"/>
  <c r="O785" i="2"/>
  <c r="O1287" i="2"/>
  <c r="O694" i="2"/>
  <c r="O1187" i="2"/>
  <c r="O1301" i="2"/>
  <c r="O1159" i="2"/>
  <c r="O1343" i="2"/>
  <c r="O1637" i="2"/>
  <c r="O979" i="2"/>
  <c r="O1315" i="2"/>
  <c r="O1641" i="2"/>
  <c r="O1353" i="2"/>
  <c r="O547" i="2"/>
  <c r="O1663" i="2"/>
  <c r="O1376" i="2"/>
  <c r="O1616" i="2"/>
  <c r="O1631" i="2"/>
  <c r="O912" i="2"/>
  <c r="O1368" i="2"/>
  <c r="O1381" i="2"/>
  <c r="O1670" i="2"/>
  <c r="O1644" i="2"/>
  <c r="O1673" i="2"/>
  <c r="O1123" i="2"/>
  <c r="O1535" i="2"/>
  <c r="O1100" i="2"/>
  <c r="O1676" i="2"/>
  <c r="O1386" i="2"/>
  <c r="O1677" i="2"/>
  <c r="O1388" i="2"/>
  <c r="O1681" i="2"/>
  <c r="O1682" i="2"/>
  <c r="O992" i="2"/>
  <c r="O1685" i="2"/>
  <c r="O730" i="2"/>
  <c r="O1209" i="2"/>
  <c r="O1210" i="2"/>
  <c r="O889" i="2"/>
  <c r="O1662" i="2"/>
  <c r="O1396" i="2"/>
  <c r="O1694" i="2"/>
  <c r="O1213" i="2"/>
  <c r="O1695" i="2"/>
  <c r="O716" i="2"/>
  <c r="O1384" i="2"/>
  <c r="O1036" i="2"/>
  <c r="O942" i="2"/>
  <c r="O1700" i="2"/>
  <c r="O1702" i="2"/>
  <c r="O1293" i="2"/>
  <c r="O1687" i="2"/>
  <c r="O1320" i="2"/>
  <c r="O1705" i="2"/>
  <c r="O1706" i="2"/>
  <c r="O1286" i="2"/>
  <c r="O1510" i="2"/>
  <c r="O1711" i="2"/>
  <c r="O635" i="2"/>
  <c r="O1714" i="2"/>
  <c r="O1412" i="2"/>
  <c r="O1414" i="2"/>
  <c r="O1500" i="2"/>
  <c r="O1716" i="2"/>
  <c r="O1162" i="2"/>
  <c r="O1718" i="2"/>
  <c r="O1633" i="2"/>
  <c r="O1595" i="2"/>
  <c r="O1202" i="2"/>
  <c r="O753" i="2"/>
  <c r="O1294" i="2"/>
  <c r="O1721" i="2"/>
  <c r="O1403" i="2"/>
  <c r="O1135" i="2"/>
  <c r="O1690" i="2"/>
  <c r="O1181" i="2"/>
  <c r="O978" i="2"/>
  <c r="O1730" i="2"/>
  <c r="O1731" i="2"/>
  <c r="O1646" i="2"/>
  <c r="O1426" i="2"/>
  <c r="O1732" i="2"/>
  <c r="O1221" i="2"/>
  <c r="O1230" i="2"/>
  <c r="O1689" i="2"/>
  <c r="O1737" i="2"/>
  <c r="O1573" i="2"/>
  <c r="O1247" i="2"/>
  <c r="O1089" i="2"/>
  <c r="O1652" i="2"/>
  <c r="O1744" i="2"/>
  <c r="O675" i="2"/>
  <c r="O1745" i="2"/>
  <c r="O1659" i="2"/>
  <c r="O754" i="2"/>
  <c r="O1017" i="2"/>
  <c r="O851" i="2"/>
  <c r="O1442" i="2"/>
  <c r="O1756" i="2"/>
  <c r="O1758" i="2"/>
  <c r="O715" i="2"/>
  <c r="O1759" i="2"/>
  <c r="O1425" i="2"/>
  <c r="O1720" i="2"/>
  <c r="O1723" i="2"/>
  <c r="O1274" i="2"/>
  <c r="O986" i="2"/>
  <c r="O1222" i="2"/>
  <c r="O1766" i="2"/>
  <c r="O1751" i="2"/>
  <c r="O1046" i="2"/>
  <c r="O1447" i="2"/>
  <c r="O1771" i="2"/>
  <c r="O1773" i="2"/>
  <c r="O1007" i="2"/>
  <c r="O1754" i="2"/>
  <c r="O1398" i="2"/>
  <c r="O1050" i="2"/>
  <c r="O768" i="2"/>
  <c r="O1599" i="2"/>
  <c r="O1707" i="2"/>
  <c r="O1755" i="2"/>
  <c r="O435" i="2"/>
  <c r="O1428" i="2"/>
  <c r="O1378" i="2"/>
  <c r="O1362" i="2"/>
  <c r="O1786" i="2"/>
  <c r="O1278" i="2"/>
  <c r="O1776" i="2"/>
  <c r="O1789" i="2"/>
  <c r="O1792" i="2"/>
  <c r="O1794" i="2"/>
  <c r="O1076" i="2"/>
  <c r="O1610" i="2"/>
  <c r="O1481" i="2"/>
  <c r="O1482" i="2"/>
  <c r="O1069" i="2"/>
  <c r="O1292" i="2"/>
  <c r="O1506" i="2"/>
  <c r="O1296" i="2"/>
  <c r="O1680" i="2"/>
  <c r="O984" i="2"/>
  <c r="O1011" i="2"/>
  <c r="O1248" i="2"/>
  <c r="O1489" i="2"/>
  <c r="O1495" i="2"/>
  <c r="O1124" i="2"/>
  <c r="O1491" i="2"/>
  <c r="O1283" i="2"/>
  <c r="O1805" i="2"/>
  <c r="O1477" i="2"/>
  <c r="O1785" i="2"/>
  <c r="O1264" i="2"/>
  <c r="O882" i="2"/>
  <c r="O1738" i="2"/>
  <c r="O1497" i="2"/>
  <c r="O783" i="2"/>
  <c r="O1499" i="2"/>
  <c r="O926" i="2"/>
  <c r="O1747" i="2"/>
  <c r="O1438" i="2"/>
  <c r="O1392" i="2"/>
  <c r="O1790" i="2"/>
  <c r="O1596" i="2"/>
  <c r="O1823" i="2"/>
  <c r="O1813" i="2"/>
  <c r="O1297" i="2"/>
  <c r="O1061" i="2"/>
  <c r="O1519" i="2"/>
  <c r="O1817" i="2"/>
  <c r="O1454" i="2"/>
  <c r="O1831" i="2"/>
  <c r="O1291" i="2"/>
  <c r="O1040" i="2"/>
  <c r="O1129" i="2"/>
  <c r="O1522" i="2"/>
  <c r="O1835" i="2"/>
  <c r="O948" i="2"/>
  <c r="O1507" i="2"/>
  <c r="O622" i="2"/>
  <c r="O1339" i="2"/>
  <c r="O443" i="2"/>
  <c r="O1840" i="2"/>
  <c r="O1380" i="2"/>
  <c r="O1097" i="2"/>
  <c r="O1342" i="2"/>
  <c r="O1772" i="2"/>
  <c r="O965" i="2"/>
  <c r="O1352" i="2"/>
  <c r="O747" i="2"/>
  <c r="O1854" i="2"/>
  <c r="O1542" i="2"/>
  <c r="O1108" i="2"/>
  <c r="O1856" i="2"/>
  <c r="O1544" i="2"/>
  <c r="O1273" i="2"/>
  <c r="O1857" i="2"/>
  <c r="O1832" i="2"/>
  <c r="O1550" i="2"/>
  <c r="O808" i="2"/>
  <c r="O1806" i="2"/>
  <c r="O1492" i="2"/>
  <c r="O1557" i="2"/>
  <c r="O1357" i="2"/>
  <c r="O1869" i="2"/>
  <c r="O842" i="2"/>
  <c r="O1533" i="2"/>
  <c r="O1807" i="2"/>
  <c r="O1366" i="2"/>
  <c r="O1875" i="2"/>
  <c r="O1332" i="2"/>
  <c r="O1878" i="2"/>
  <c r="O1834" i="2"/>
  <c r="O1880" i="2"/>
  <c r="O1825" i="2"/>
  <c r="O1810" i="2"/>
  <c r="O1884" i="2"/>
  <c r="O1863" i="2"/>
  <c r="O1887" i="2"/>
  <c r="O1889" i="2"/>
  <c r="O637" i="2"/>
  <c r="O1822" i="2"/>
  <c r="O1583" i="2"/>
  <c r="O1082" i="2"/>
  <c r="O1896" i="2"/>
  <c r="O1586" i="2"/>
  <c r="O1346" i="2"/>
  <c r="O777" i="2"/>
  <c r="O795" i="2"/>
  <c r="O1874" i="2"/>
  <c r="O1906" i="2"/>
  <c r="O995" i="2"/>
  <c r="O1375" i="2"/>
  <c r="O1908" i="2"/>
  <c r="O1910" i="2"/>
  <c r="O1609" i="2"/>
  <c r="O659" i="2"/>
  <c r="O1918" i="2"/>
  <c r="O998" i="2"/>
  <c r="O1401" i="2"/>
  <c r="O1920" i="2"/>
  <c r="O1921" i="2"/>
  <c r="O837" i="2"/>
  <c r="O1787" i="2"/>
  <c r="O1923" i="2"/>
  <c r="O355" i="2"/>
  <c r="O1600" i="2"/>
  <c r="O1601" i="2"/>
  <c r="O1898" i="2"/>
  <c r="O1928" i="2"/>
  <c r="O1930" i="2"/>
  <c r="O1407" i="2"/>
  <c r="O1261" i="2"/>
  <c r="O1894" i="2"/>
  <c r="O1814" i="2"/>
  <c r="O888" i="2"/>
  <c r="O1892" i="2"/>
  <c r="O1411" i="2"/>
  <c r="O1895" i="2"/>
  <c r="O1939" i="2"/>
  <c r="O1941" i="2"/>
  <c r="O1525" i="2"/>
  <c r="O1881" i="2"/>
  <c r="O1511" i="2"/>
  <c r="O1151" i="2"/>
  <c r="O1081" i="2"/>
  <c r="O1945" i="2"/>
  <c r="O1014" i="2"/>
  <c r="O1131" i="2"/>
  <c r="O1422" i="2"/>
  <c r="O1948" i="2"/>
  <c r="O1393" i="2"/>
  <c r="O1951" i="2"/>
  <c r="O1891" i="2"/>
  <c r="O1668" i="2"/>
  <c r="O1868" i="2"/>
  <c r="O1957" i="2"/>
  <c r="O1912" i="2"/>
  <c r="O1960" i="2"/>
  <c r="O1742" i="2"/>
  <c r="O1942" i="2"/>
  <c r="O1464" i="2"/>
  <c r="O1434" i="2"/>
  <c r="O1163" i="2"/>
  <c r="O830" i="2"/>
  <c r="O1934" i="2"/>
  <c r="O1387" i="2"/>
  <c r="O1968" i="2"/>
  <c r="O1970" i="2"/>
  <c r="O1971" i="2"/>
  <c r="O1416" i="2"/>
  <c r="O1613" i="2"/>
  <c r="O1572" i="2"/>
  <c r="O1976" i="2"/>
  <c r="O1933" i="2"/>
  <c r="O945" i="2"/>
  <c r="O1980" i="2"/>
  <c r="O1041" i="2"/>
  <c r="O1598" i="2"/>
  <c r="O1987" i="2"/>
  <c r="O1258" i="2"/>
  <c r="O1645" i="2"/>
  <c r="O1954" i="2"/>
  <c r="O1446" i="2"/>
  <c r="O1929" i="2"/>
  <c r="O1628" i="2"/>
  <c r="O1964" i="2"/>
  <c r="O2001" i="2"/>
  <c r="O1653" i="2"/>
  <c r="O1432" i="2"/>
  <c r="O2003" i="2"/>
  <c r="O639" i="2"/>
  <c r="O2005" i="2"/>
  <c r="O363" i="2"/>
  <c r="O1638" i="2"/>
  <c r="O1944" i="2"/>
  <c r="O1458" i="2"/>
  <c r="O1304" i="2"/>
  <c r="O2011" i="2"/>
  <c r="O1056" i="2"/>
  <c r="O877" i="2"/>
  <c r="O1440" i="2"/>
  <c r="O1839" i="2"/>
  <c r="O2014" i="2"/>
  <c r="O1635" i="2"/>
  <c r="O2015" i="2"/>
  <c r="O1848" i="2"/>
  <c r="O1154" i="2"/>
  <c r="O2016" i="2"/>
  <c r="O1667" i="2"/>
  <c r="O2018" i="2"/>
  <c r="O1060" i="2"/>
  <c r="O1999" i="2"/>
  <c r="O1672" i="2"/>
  <c r="O1590" i="2"/>
  <c r="O1993" i="2"/>
  <c r="O1984" i="2"/>
  <c r="O1674" i="2"/>
  <c r="O1174" i="2"/>
  <c r="O1675" i="2"/>
  <c r="O1916" i="2"/>
  <c r="O2025" i="2"/>
  <c r="O2026" i="2"/>
  <c r="O2029" i="2"/>
  <c r="O1585" i="2"/>
  <c r="O1966" i="2"/>
  <c r="O1865" i="2"/>
  <c r="O2034" i="2"/>
  <c r="O1684" i="2"/>
  <c r="O1593" i="2"/>
  <c r="O2036" i="2"/>
  <c r="O2038" i="2"/>
  <c r="O1691" i="2"/>
  <c r="O2040" i="2"/>
  <c r="O1095" i="2"/>
  <c r="O1935" i="2"/>
  <c r="O1627" i="2"/>
  <c r="O1979" i="2"/>
  <c r="O1973" i="2"/>
  <c r="O1698" i="2"/>
  <c r="O2056" i="2"/>
  <c r="O2060" i="2"/>
  <c r="O2044" i="2"/>
  <c r="O1563" i="2"/>
  <c r="O1804" i="2"/>
  <c r="O1562" i="2"/>
  <c r="O1504" i="2"/>
  <c r="O1505" i="2"/>
  <c r="O1905" i="2"/>
  <c r="O2065" i="2"/>
  <c r="O1679" i="2"/>
  <c r="O2066" i="2"/>
  <c r="O2039" i="2"/>
  <c r="O2067" i="2"/>
  <c r="O226" i="2"/>
  <c r="O921" i="2"/>
  <c r="O2068" i="2"/>
  <c r="O2023" i="2"/>
  <c r="O2069" i="2"/>
  <c r="O1661" i="2"/>
  <c r="O1139" i="2"/>
  <c r="O1173" i="2"/>
  <c r="O2033" i="2"/>
  <c r="O1797" i="2"/>
  <c r="O1204" i="2"/>
  <c r="O2055" i="2"/>
  <c r="O1715" i="2"/>
  <c r="O2050" i="2"/>
  <c r="O1516" i="2"/>
  <c r="O1992" i="2"/>
  <c r="O2078" i="2"/>
  <c r="O1717" i="2"/>
  <c r="O2043" i="2"/>
  <c r="O1927" i="2"/>
  <c r="O1664" i="2"/>
  <c r="O1091" i="2"/>
  <c r="O2073" i="2"/>
  <c r="O2090" i="2"/>
  <c r="O1963" i="2"/>
  <c r="O1487" i="2"/>
  <c r="O1528" i="2"/>
  <c r="O1144" i="2"/>
  <c r="O1952" i="2"/>
  <c r="O1409" i="2"/>
  <c r="O1240" i="2"/>
  <c r="O1729" i="2"/>
  <c r="O1629" i="2"/>
  <c r="O1488" i="2"/>
  <c r="O1094" i="2"/>
  <c r="O1483" i="2"/>
  <c r="O1431" i="2"/>
  <c r="O1122" i="2"/>
  <c r="O2107" i="2"/>
  <c r="O2108" i="2"/>
  <c r="O1406" i="2"/>
  <c r="O2109" i="2"/>
  <c r="O1741" i="2"/>
  <c r="O2112" i="2"/>
  <c r="O1456" i="2"/>
  <c r="O2118" i="2"/>
  <c r="O2120" i="2"/>
  <c r="O1636" i="2"/>
  <c r="O2122" i="2"/>
  <c r="O1229" i="2"/>
  <c r="O1943" i="2"/>
  <c r="O1402" i="2"/>
  <c r="O1260" i="2"/>
  <c r="O1463" i="2"/>
  <c r="O2129" i="2"/>
  <c r="O2135" i="2"/>
  <c r="O1768" i="2"/>
  <c r="O1842" i="2"/>
  <c r="O1770" i="2"/>
  <c r="O2002" i="2"/>
  <c r="O1767" i="2"/>
  <c r="O1724" i="2"/>
  <c r="O2138" i="2"/>
  <c r="O1940" i="2"/>
  <c r="O2139" i="2"/>
  <c r="O1774" i="2"/>
  <c r="O1775" i="2"/>
  <c r="O2113" i="2"/>
  <c r="O2110" i="2"/>
  <c r="O1897" i="2"/>
  <c r="O804" i="2"/>
  <c r="O1615" i="2"/>
  <c r="O2143" i="2"/>
  <c r="O929" i="2"/>
  <c r="O2144" i="2"/>
  <c r="O2146" i="2"/>
  <c r="O2124" i="2"/>
  <c r="O1782" i="2"/>
  <c r="O2119" i="2"/>
  <c r="O1740" i="2"/>
  <c r="O1486" i="2"/>
  <c r="O681" i="2"/>
  <c r="O1703" i="2"/>
  <c r="O2156" i="2"/>
  <c r="O1791" i="2"/>
  <c r="O2158" i="2"/>
  <c r="O1234" i="2"/>
  <c r="O2133" i="2"/>
  <c r="O2161" i="2"/>
  <c r="O1591" i="2"/>
  <c r="O1796" i="2"/>
  <c r="O1310" i="2"/>
  <c r="O1295" i="2"/>
  <c r="O2000" i="2"/>
  <c r="O1565" i="2"/>
  <c r="O2084" i="2"/>
  <c r="O2171" i="2"/>
  <c r="O2126" i="2"/>
  <c r="O1660" i="2"/>
  <c r="O2174" i="2"/>
  <c r="O1385" i="2"/>
  <c r="O2176" i="2"/>
  <c r="O1815" i="2"/>
  <c r="O1816" i="2"/>
  <c r="O1650" i="2"/>
  <c r="O1465" i="2"/>
  <c r="O1141" i="2"/>
  <c r="O1821" i="2"/>
  <c r="O1605" i="2"/>
  <c r="O1704" i="2"/>
  <c r="O1764" i="2"/>
  <c r="O2184" i="2"/>
  <c r="O1606" i="2"/>
  <c r="O1513" i="2"/>
  <c r="O1453" i="2"/>
  <c r="O1824" i="2"/>
  <c r="O2191" i="2"/>
  <c r="O2173" i="2"/>
  <c r="O1589" i="2"/>
  <c r="O1812" i="2"/>
  <c r="O2152" i="2"/>
  <c r="O2199" i="2"/>
  <c r="O1321" i="2"/>
  <c r="O1750" i="2"/>
  <c r="O1279" i="2"/>
  <c r="O1811" i="2"/>
  <c r="O2201" i="2"/>
  <c r="O1099" i="2"/>
  <c r="O2203" i="2"/>
  <c r="O2121" i="2"/>
  <c r="O2210" i="2"/>
  <c r="O1308" i="2"/>
  <c r="O2179" i="2"/>
  <c r="O2214" i="2"/>
  <c r="O933" i="2"/>
  <c r="O2217" i="2"/>
  <c r="O1345" i="2"/>
  <c r="O1846" i="2"/>
  <c r="O1327" i="2"/>
  <c r="O2219" i="2"/>
  <c r="O2180" i="2"/>
  <c r="O2222" i="2"/>
  <c r="O899" i="2"/>
  <c r="O1788" i="2"/>
  <c r="O1034" i="2"/>
  <c r="O1779" i="2"/>
  <c r="O2228" i="2"/>
  <c r="O2230" i="2"/>
  <c r="O2232" i="2"/>
  <c r="O2233" i="2"/>
  <c r="O1166" i="2"/>
  <c r="O2186" i="2"/>
  <c r="O1858" i="2"/>
  <c r="O1355" i="2"/>
  <c r="O2238" i="2"/>
  <c r="O1172" i="2"/>
  <c r="O1443" i="2"/>
  <c r="O916" i="2"/>
  <c r="O1765" i="2"/>
  <c r="O1649" i="2"/>
  <c r="O940" i="2"/>
  <c r="O2244" i="2"/>
  <c r="O1514" i="2"/>
  <c r="O2247" i="2"/>
  <c r="O1870" i="2"/>
  <c r="O881" i="2"/>
  <c r="O1323" i="2"/>
  <c r="O2253" i="2"/>
  <c r="O1859" i="2"/>
  <c r="O2216" i="2"/>
  <c r="O2256" i="2"/>
  <c r="O1820" i="2"/>
  <c r="O1795" i="2"/>
  <c r="O519" i="2"/>
  <c r="O1719" i="2"/>
  <c r="O2259" i="2"/>
  <c r="O2175" i="2"/>
  <c r="O2117" i="2"/>
  <c r="O1882" i="2"/>
  <c r="O2263" i="2"/>
  <c r="O2264" i="2"/>
  <c r="O2265" i="2"/>
  <c r="O1885" i="2"/>
  <c r="O1826" i="2"/>
  <c r="O1769" i="2"/>
  <c r="O1888" i="2"/>
  <c r="O2271" i="2"/>
  <c r="O2168" i="2"/>
  <c r="O656" i="2"/>
  <c r="O1619" i="2"/>
  <c r="O2072" i="2"/>
  <c r="O1578" i="2"/>
  <c r="O2274" i="2"/>
  <c r="O2200" i="2"/>
  <c r="O2187" i="2"/>
  <c r="O2245" i="2"/>
  <c r="O1671" i="2"/>
  <c r="O1397" i="2"/>
  <c r="O1577" i="2"/>
  <c r="O2047" i="2"/>
  <c r="O2282" i="2"/>
  <c r="O2286" i="2"/>
  <c r="O2241" i="2"/>
  <c r="O2292" i="2"/>
  <c r="O1909" i="2"/>
  <c r="O2293" i="2"/>
  <c r="O1203" i="2"/>
  <c r="O2295" i="2"/>
  <c r="O1138" i="2"/>
  <c r="O2227" i="2"/>
  <c r="O798" i="2"/>
  <c r="O1917" i="2"/>
  <c r="O1031" i="2"/>
  <c r="O2297" i="2"/>
  <c r="O1400" i="2"/>
  <c r="O2299" i="2"/>
  <c r="O1919" i="2"/>
  <c r="O1697" i="2"/>
  <c r="O1312" i="2"/>
  <c r="O2302" i="2"/>
  <c r="O1199" i="2"/>
  <c r="O1819" i="2"/>
  <c r="O1925" i="2"/>
  <c r="O2303" i="2"/>
  <c r="O2304" i="2"/>
  <c r="O2305" i="2"/>
  <c r="O2074" i="2"/>
  <c r="O1057" i="2"/>
  <c r="O2307" i="2"/>
  <c r="O2309" i="2"/>
  <c r="O2291" i="2"/>
  <c r="O1734" i="2"/>
  <c r="O1647" i="2"/>
  <c r="O1931" i="2"/>
  <c r="O1708" i="2"/>
  <c r="O1877" i="2"/>
  <c r="O1932" i="2"/>
  <c r="O1853" i="2"/>
  <c r="O2317" i="2"/>
  <c r="O2242" i="2"/>
  <c r="O2318" i="2"/>
  <c r="O2269" i="2"/>
  <c r="O1418" i="2"/>
  <c r="O2321" i="2"/>
  <c r="O2323" i="2"/>
  <c r="O2324" i="2"/>
  <c r="O2276" i="2"/>
  <c r="O1818" i="2"/>
  <c r="O1849" i="2"/>
  <c r="O2204" i="2"/>
  <c r="O2339" i="2"/>
  <c r="O1950" i="2"/>
  <c r="O2260" i="2"/>
  <c r="O2342" i="2"/>
  <c r="O1871" i="2"/>
  <c r="O2345" i="2"/>
  <c r="O1567" i="2"/>
  <c r="O1955" i="2"/>
  <c r="O1156" i="2"/>
  <c r="O727" i="2"/>
  <c r="O2348" i="2"/>
  <c r="O2350" i="2"/>
  <c r="O2028" i="2"/>
  <c r="O2352" i="2"/>
  <c r="O2185" i="2"/>
  <c r="O1911" i="2"/>
  <c r="O1961" i="2"/>
  <c r="O1922" i="2"/>
  <c r="O2300" i="2"/>
  <c r="O1965" i="2"/>
  <c r="O1029" i="2"/>
  <c r="O2080" i="2"/>
  <c r="O1190" i="2"/>
  <c r="O2367" i="2"/>
  <c r="O1712" i="2"/>
  <c r="O1709" i="2"/>
  <c r="O2373" i="2"/>
  <c r="O936" i="2"/>
  <c r="O2375" i="2"/>
  <c r="O2377" i="2"/>
  <c r="O1847" i="2"/>
  <c r="O1749" i="2"/>
  <c r="O1983" i="2"/>
  <c r="O2224" i="2"/>
  <c r="O1760" i="2"/>
  <c r="O1883" i="2"/>
  <c r="O1988" i="2"/>
  <c r="O2388" i="2"/>
  <c r="O678" i="2"/>
  <c r="O2389" i="2"/>
  <c r="O2390" i="2"/>
  <c r="O2392" i="2"/>
  <c r="O1995" i="2"/>
  <c r="O1996" i="2"/>
  <c r="O2354" i="2"/>
  <c r="O2344" i="2"/>
  <c r="O2396" i="2"/>
  <c r="O2223" i="2"/>
  <c r="O1656" i="2"/>
  <c r="O2399" i="2"/>
  <c r="O2272" i="2"/>
  <c r="O1861" i="2"/>
  <c r="O2322" i="2"/>
  <c r="O1451" i="2"/>
  <c r="O1271" i="2"/>
  <c r="O2405" i="2"/>
  <c r="O1728" i="2"/>
  <c r="O2407" i="2"/>
  <c r="O1214" i="2"/>
  <c r="O2408" i="2"/>
  <c r="O2409" i="2"/>
  <c r="O2356" i="2"/>
  <c r="O2334" i="2"/>
  <c r="O1762" i="2"/>
  <c r="O1778" i="2"/>
  <c r="O2411" i="2"/>
  <c r="O1739" i="2"/>
  <c r="O1421" i="2"/>
  <c r="O2008" i="2"/>
  <c r="O2355" i="2"/>
  <c r="O1972" i="2"/>
  <c r="O1781" i="2"/>
  <c r="O1669" i="2"/>
  <c r="O2010" i="2"/>
  <c r="O2415" i="2"/>
  <c r="O2357" i="2"/>
  <c r="O2311" i="2"/>
  <c r="O2419" i="2"/>
  <c r="O1938" i="2"/>
  <c r="O2254" i="2"/>
  <c r="O2308" i="2"/>
  <c r="O1981" i="2"/>
  <c r="O2301" i="2"/>
  <c r="O2284" i="2"/>
  <c r="O2202" i="2"/>
  <c r="O2402" i="2"/>
  <c r="O2316" i="2"/>
  <c r="O1962" i="2"/>
  <c r="O2189" i="2"/>
  <c r="O1455" i="2"/>
  <c r="O2376" i="2"/>
  <c r="O2021" i="2"/>
  <c r="O1851" i="2"/>
  <c r="O2369" i="2"/>
  <c r="O2429" i="2"/>
  <c r="O2290" i="2"/>
  <c r="O2432" i="2"/>
  <c r="O2035" i="2"/>
  <c r="O1498" i="2"/>
  <c r="O2434" i="2"/>
  <c r="O2435" i="2"/>
  <c r="O2368" i="2"/>
  <c r="O2281" i="2"/>
  <c r="O1073" i="2"/>
  <c r="O997" i="2"/>
  <c r="O1580" i="2"/>
  <c r="O2046" i="2"/>
  <c r="O2325" i="2"/>
  <c r="O2410" i="2"/>
  <c r="O2009" i="2"/>
  <c r="O2052" i="2"/>
  <c r="O2114" i="2"/>
  <c r="O1568" i="2"/>
  <c r="O2057" i="2"/>
  <c r="O2027" i="2"/>
  <c r="O2441" i="2"/>
  <c r="O2446" i="2"/>
  <c r="O2020" i="2"/>
  <c r="O2366" i="2"/>
  <c r="O1735" i="2"/>
  <c r="O2213" i="2"/>
  <c r="O2451" i="2"/>
  <c r="O1746" i="2"/>
  <c r="O2453" i="2"/>
  <c r="O720" i="2"/>
  <c r="O873" i="2"/>
  <c r="O2075" i="2"/>
  <c r="O2455" i="2"/>
  <c r="O2457" i="2"/>
  <c r="O2459" i="2"/>
  <c r="O1967" i="2"/>
  <c r="O1827" i="2"/>
  <c r="O2258" i="2"/>
  <c r="O1761" i="2"/>
  <c r="O2465" i="2"/>
  <c r="O1904" i="2"/>
  <c r="O1365" i="2"/>
  <c r="O2466" i="2"/>
  <c r="O2087" i="2"/>
  <c r="O2251" i="2"/>
  <c r="O1530" i="2"/>
  <c r="O2380" i="2"/>
  <c r="O1838" i="2"/>
  <c r="O2456" i="2"/>
  <c r="O2095" i="2"/>
  <c r="O2096" i="2"/>
  <c r="O2071" i="2"/>
  <c r="O2474" i="2"/>
  <c r="O1639" i="2"/>
  <c r="O2094" i="2"/>
  <c r="O1841" i="2"/>
  <c r="O1063" i="2"/>
  <c r="O2098" i="2"/>
  <c r="O2420" i="2"/>
  <c r="O1648" i="2"/>
  <c r="O2413" i="2"/>
  <c r="O2477" i="2"/>
  <c r="O1459" i="2"/>
  <c r="O2079" i="2"/>
  <c r="O1478" i="2"/>
  <c r="O1534" i="2"/>
  <c r="O1844" i="2"/>
  <c r="O2102" i="2"/>
  <c r="O1142" i="2"/>
  <c r="O2482" i="2"/>
  <c r="O2103" i="2"/>
  <c r="O2105" i="2"/>
  <c r="O2483" i="2"/>
  <c r="O2487" i="2"/>
  <c r="O1188" i="2"/>
  <c r="O2488" i="2"/>
  <c r="O2461" i="2"/>
  <c r="O2489" i="2"/>
  <c r="O2492" i="2"/>
  <c r="O2436" i="2"/>
  <c r="O2053" i="2"/>
  <c r="O2495" i="2"/>
  <c r="O1855" i="2"/>
  <c r="O1829" i="2"/>
  <c r="O1545" i="2"/>
  <c r="O2458" i="2"/>
  <c r="O1654" i="2"/>
  <c r="O1549" i="2"/>
  <c r="O2504" i="2"/>
  <c r="O2506" i="2"/>
  <c r="O2507" i="2"/>
  <c r="O2088" i="2"/>
  <c r="O2508" i="2"/>
  <c r="O1009" i="2"/>
  <c r="O2462" i="2"/>
  <c r="O2510" i="2"/>
  <c r="O2127" i="2"/>
  <c r="O2006" i="2"/>
  <c r="O1828" i="2"/>
  <c r="O2379" i="2"/>
  <c r="O1560" i="2"/>
  <c r="O1850" i="2"/>
  <c r="O2442" i="2"/>
  <c r="O1937" i="2"/>
  <c r="O2521" i="2"/>
  <c r="O2481" i="2"/>
  <c r="O2395" i="2"/>
  <c r="O1873" i="2"/>
  <c r="O1564" i="2"/>
  <c r="O2460" i="2"/>
  <c r="O2525" i="2"/>
  <c r="O2526" i="2"/>
  <c r="O1634" i="2"/>
  <c r="O2484" i="2"/>
  <c r="O2257" i="2"/>
  <c r="O1879" i="2"/>
  <c r="O2531" i="2"/>
  <c r="O2013" i="2"/>
  <c r="O1743" i="2"/>
  <c r="O2145" i="2"/>
  <c r="O2082" i="2"/>
  <c r="O1991" i="2"/>
  <c r="O2536" i="2"/>
  <c r="O2537" i="2"/>
  <c r="O2148" i="2"/>
  <c r="O2149" i="2"/>
  <c r="O2538" i="2"/>
  <c r="O2539" i="2"/>
  <c r="O2541" i="2"/>
  <c r="O2151" i="2"/>
  <c r="O2542" i="2"/>
  <c r="O1867" i="2"/>
  <c r="O2150" i="2"/>
  <c r="O2153" i="2"/>
  <c r="O648" i="2"/>
  <c r="O2486" i="2"/>
  <c r="O1582" i="2"/>
  <c r="O2475" i="2"/>
  <c r="O2160" i="2"/>
  <c r="O2503" i="2"/>
  <c r="O2037" i="2"/>
  <c r="O1727" i="2"/>
  <c r="O1969" i="2"/>
  <c r="O2132" i="2"/>
  <c r="O2165" i="2"/>
  <c r="O2553" i="2"/>
  <c r="O2425" i="2"/>
  <c r="O2167" i="2"/>
  <c r="O2557" i="2"/>
  <c r="O828" i="2"/>
  <c r="O2559" i="2"/>
  <c r="O1592" i="2"/>
  <c r="O2560" i="2"/>
  <c r="O2155" i="2"/>
  <c r="O2563" i="2"/>
  <c r="O2518" i="2"/>
  <c r="O2142" i="2"/>
  <c r="O2479" i="2"/>
  <c r="O2565" i="2"/>
  <c r="O1913" i="2"/>
  <c r="O1914" i="2"/>
  <c r="O1800" i="2"/>
  <c r="O2141" i="2"/>
  <c r="O1597" i="2"/>
  <c r="O2092" i="2"/>
  <c r="O2443" i="2"/>
  <c r="O2177" i="2"/>
  <c r="O2571" i="2"/>
  <c r="O2178" i="2"/>
  <c r="O1866" i="2"/>
  <c r="O2513" i="2"/>
  <c r="O2575" i="2"/>
  <c r="O2051" i="2"/>
  <c r="O2578" i="2"/>
  <c r="O2579" i="2"/>
  <c r="O2580" i="2"/>
  <c r="O1005" i="2"/>
  <c r="O2584" i="2"/>
  <c r="O718" i="2"/>
  <c r="O1149" i="2"/>
  <c r="O2567" i="2"/>
  <c r="O1098" i="2"/>
  <c r="O2590" i="2"/>
  <c r="O2592" i="2"/>
  <c r="O2190" i="2"/>
  <c r="O2032" i="2"/>
  <c r="O1752" i="2"/>
  <c r="O2192" i="2"/>
  <c r="O2517" i="2"/>
  <c r="O2163" i="2"/>
  <c r="O2315" i="2"/>
  <c r="O2194" i="2"/>
  <c r="O2596" i="2"/>
  <c r="O2597" i="2"/>
  <c r="O2566" i="2"/>
  <c r="O2195" i="2"/>
  <c r="O1949" i="2"/>
  <c r="O1324" i="2"/>
  <c r="O2198" i="2"/>
  <c r="O2572" i="2"/>
  <c r="O1617" i="2"/>
  <c r="O1200" i="2"/>
  <c r="O925" i="2"/>
  <c r="O2134" i="2"/>
  <c r="O2520" i="2"/>
  <c r="O2205" i="2"/>
  <c r="O2207" i="2"/>
  <c r="O2208" i="2"/>
  <c r="O1623" i="2"/>
  <c r="O1624" i="2"/>
  <c r="O2562" i="2"/>
  <c r="O2612" i="2"/>
  <c r="O1626" i="2"/>
  <c r="O2212" i="2"/>
  <c r="O1959" i="2"/>
  <c r="O2215" i="2"/>
  <c r="O2617" i="2"/>
  <c r="O2218" i="2"/>
  <c r="O2619" i="2"/>
  <c r="O1974" i="2"/>
  <c r="O2622" i="2"/>
  <c r="O2225" i="2"/>
  <c r="O2625" i="2"/>
  <c r="O2137" i="2"/>
  <c r="O2547" i="2"/>
  <c r="O1686" i="2"/>
  <c r="O2077" i="2"/>
  <c r="O2548" i="2"/>
  <c r="O1437" i="2"/>
  <c r="O2476" i="2"/>
  <c r="O1978" i="2"/>
  <c r="O1748" i="2"/>
  <c r="O1423" i="2"/>
  <c r="O2234" i="2"/>
  <c r="O2634" i="2"/>
  <c r="O1901" i="2"/>
  <c r="O2638" i="2"/>
  <c r="O2640" i="2"/>
  <c r="O2239" i="2"/>
  <c r="O2007" i="2"/>
  <c r="O2641" i="2"/>
  <c r="O2643" i="2"/>
  <c r="O1382" i="2"/>
  <c r="O2555" i="2"/>
  <c r="O2645" i="2"/>
  <c r="O2646" i="2"/>
  <c r="O2647" i="2"/>
  <c r="O2594" i="2"/>
  <c r="O2650" i="2"/>
  <c r="O2651" i="2"/>
  <c r="O2246" i="2"/>
  <c r="O2652" i="2"/>
  <c r="O2182" i="2"/>
  <c r="O2248" i="2"/>
  <c r="O2500" i="2"/>
  <c r="O2653" i="2"/>
  <c r="O2654" i="2"/>
  <c r="O2250" i="2"/>
  <c r="O1903" i="2"/>
  <c r="O2252" i="2"/>
  <c r="O2255" i="2"/>
  <c r="O2664" i="2"/>
  <c r="O2166" i="2"/>
  <c r="O2667" i="2"/>
  <c r="O2668" i="2"/>
  <c r="O1457" i="2"/>
  <c r="O2491" i="2"/>
  <c r="O2673" i="2"/>
  <c r="O2289" i="2"/>
  <c r="O2674" i="2"/>
  <c r="O2675" i="2"/>
  <c r="O2267" i="2"/>
  <c r="O1657" i="2"/>
  <c r="O2331" i="2"/>
  <c r="O2104" i="2"/>
  <c r="O2621" i="2"/>
  <c r="O2164" i="2"/>
  <c r="O2270" i="2"/>
  <c r="O1899" i="2"/>
  <c r="O2679" i="2"/>
  <c r="O2681" i="2"/>
  <c r="O2623" i="2"/>
  <c r="O2569" i="2"/>
  <c r="O2421" i="2"/>
  <c r="O2278" i="2"/>
  <c r="O2100" i="2"/>
  <c r="O2604" i="2"/>
  <c r="O2279" i="2"/>
  <c r="O1524" i="2"/>
  <c r="O1678" i="2"/>
  <c r="O2689" i="2"/>
  <c r="O1068" i="2"/>
  <c r="O2636" i="2"/>
  <c r="O2172" i="2"/>
  <c r="O2471" i="2"/>
  <c r="O2626" i="2"/>
  <c r="O2695" i="2"/>
  <c r="O2696" i="2"/>
  <c r="O2024" i="2"/>
  <c r="O2045" i="2"/>
  <c r="O2697" i="2"/>
  <c r="O2374" i="2"/>
  <c r="O1539" i="2"/>
  <c r="O630" i="2"/>
  <c r="O1460" i="2"/>
  <c r="O2699" i="2"/>
  <c r="O2243" i="2"/>
  <c r="O2700" i="2"/>
  <c r="O2701" i="2"/>
  <c r="O2298" i="2"/>
  <c r="O1479" i="2"/>
  <c r="O2682" i="2"/>
  <c r="O2702" i="2"/>
  <c r="O2703" i="2"/>
  <c r="O3355" i="2"/>
  <c r="O1998" i="2"/>
  <c r="O1699" i="2"/>
  <c r="O1953" i="2"/>
  <c r="O2440" i="2"/>
  <c r="O1665" i="2"/>
  <c r="O2306" i="2"/>
  <c r="O2709" i="2"/>
  <c r="O2710" i="2"/>
  <c r="O2711" i="2"/>
  <c r="O2064" i="2"/>
  <c r="O2713" i="2"/>
  <c r="O1900" i="2"/>
  <c r="O2718" i="2"/>
  <c r="O2719" i="2"/>
  <c r="O1692" i="2"/>
  <c r="O2720" i="2"/>
  <c r="O1710" i="2"/>
  <c r="O2587" i="2"/>
  <c r="O2723" i="2"/>
  <c r="O2724" i="2"/>
  <c r="O2313" i="2"/>
  <c r="O2694" i="2"/>
  <c r="O1985" i="2"/>
  <c r="O1986" i="2"/>
  <c r="O1982" i="2"/>
  <c r="O1319" i="2"/>
  <c r="O2081" i="2"/>
  <c r="O2273" i="2"/>
  <c r="O2733" i="2"/>
  <c r="O2734" i="2"/>
  <c r="O2735" i="2"/>
  <c r="O2330" i="2"/>
  <c r="O2666" i="2"/>
  <c r="O2501" i="2"/>
  <c r="O2332" i="2"/>
  <c r="O908" i="2"/>
  <c r="O2544" i="2"/>
  <c r="O2085" i="2"/>
  <c r="O2019" i="2"/>
  <c r="O2336" i="2"/>
  <c r="O2722" i="2"/>
  <c r="O2338" i="2"/>
  <c r="O2739" i="2"/>
  <c r="O2340" i="2"/>
  <c r="O2740" i="2"/>
  <c r="O2741" i="2"/>
  <c r="O2743" i="2"/>
  <c r="O2097" i="2"/>
  <c r="O2115" i="2"/>
  <c r="O2412" i="2"/>
  <c r="O2746" i="2"/>
  <c r="O2351" i="2"/>
  <c r="O2750" i="2"/>
  <c r="O1733" i="2"/>
  <c r="O2061" i="2"/>
  <c r="O2063" i="2"/>
  <c r="O2358" i="2"/>
  <c r="O2660" i="2"/>
  <c r="O1032" i="2"/>
  <c r="O2591" i="2"/>
  <c r="O2361" i="2"/>
  <c r="O2362" i="2"/>
  <c r="O2534" i="2"/>
  <c r="O2288" i="2"/>
  <c r="O2677" i="2"/>
  <c r="O2364" i="2"/>
  <c r="O2761" i="2"/>
  <c r="O2762" i="2"/>
  <c r="O2725" i="2"/>
  <c r="O2730" i="2"/>
  <c r="O2764" i="2"/>
  <c r="O2372" i="2"/>
  <c r="O2283" i="2"/>
  <c r="O2608" i="2"/>
  <c r="O2729" i="2"/>
  <c r="O2769" i="2"/>
  <c r="O2438" i="2"/>
  <c r="O1546" i="2"/>
  <c r="O2585" i="2"/>
  <c r="O2378" i="2"/>
  <c r="O2774" i="2"/>
  <c r="O2778" i="2"/>
  <c r="O2779" i="2"/>
  <c r="O1990" i="2"/>
  <c r="O2782" i="2"/>
  <c r="O2601" i="2"/>
  <c r="O2386" i="2"/>
  <c r="O2784" i="2"/>
  <c r="O1696" i="2"/>
  <c r="O2285" i="2"/>
  <c r="O2128" i="2"/>
  <c r="O2130" i="2"/>
  <c r="O2394" i="2"/>
  <c r="O1872" i="2"/>
  <c r="O2793" i="2"/>
  <c r="O2335" i="2"/>
  <c r="O1736" i="2"/>
  <c r="O1926" i="2"/>
  <c r="O1713" i="2"/>
  <c r="O2637" i="2"/>
  <c r="O2800" i="2"/>
  <c r="O2337" i="2"/>
  <c r="O2802" i="2"/>
  <c r="O2083" i="2"/>
  <c r="O1780" i="2"/>
  <c r="O2017" i="2"/>
  <c r="O2805" i="2"/>
  <c r="O2688" i="2"/>
  <c r="O2698" i="2"/>
  <c r="O2418" i="2"/>
  <c r="O2147" i="2"/>
  <c r="O1193" i="2"/>
  <c r="O2808" i="2"/>
  <c r="O1783" i="2"/>
  <c r="O2770" i="2"/>
  <c r="O2809" i="2"/>
  <c r="O2810" i="2"/>
  <c r="O1784" i="2"/>
  <c r="O1551" i="2"/>
  <c r="O2789" i="2"/>
  <c r="O2780" i="2"/>
  <c r="O1518" i="2"/>
  <c r="O1977" i="2"/>
  <c r="O2422" i="2"/>
  <c r="O2423" i="2"/>
  <c r="O2781" i="2"/>
  <c r="O864" i="2"/>
  <c r="O2261" i="2"/>
  <c r="O2154" i="2"/>
  <c r="O2424" i="2"/>
  <c r="O2089" i="2"/>
  <c r="O2062" i="2"/>
  <c r="O2817" i="2"/>
  <c r="O973" i="2"/>
  <c r="O1413" i="2"/>
  <c r="O2763" i="2"/>
  <c r="O2820" i="2"/>
  <c r="O2131" i="2"/>
  <c r="O1798" i="2"/>
  <c r="O2822" i="2"/>
  <c r="O2826" i="2"/>
  <c r="O1893" i="2"/>
  <c r="O2670" i="2"/>
  <c r="O1757" i="2"/>
  <c r="O2280" i="2"/>
  <c r="O1802" i="2"/>
  <c r="O1803" i="2"/>
  <c r="O2169" i="2"/>
  <c r="O2320" i="2"/>
  <c r="O1389" i="2"/>
  <c r="O2633" i="2"/>
  <c r="O2349" i="2"/>
  <c r="O2012" i="2"/>
  <c r="O2749" i="2"/>
  <c r="O2833" i="2"/>
  <c r="O2786" i="2"/>
  <c r="O2391" i="2"/>
  <c r="O2834" i="2"/>
  <c r="O2836" i="2"/>
  <c r="O2790" i="2"/>
  <c r="O2736" i="2"/>
  <c r="O2445" i="2"/>
  <c r="O2844" i="2"/>
  <c r="O2845" i="2"/>
  <c r="O2427" i="2"/>
  <c r="O2849" i="2"/>
  <c r="O2850" i="2"/>
  <c r="O968" i="2"/>
  <c r="O2856" i="2"/>
  <c r="O2827" i="2"/>
  <c r="O2606" i="2"/>
  <c r="O2454" i="2"/>
  <c r="O2706" i="2"/>
  <c r="O2753" i="2"/>
  <c r="O2858" i="2"/>
  <c r="O949" i="2"/>
  <c r="O2106" i="2"/>
  <c r="O2448" i="2"/>
  <c r="O2865" i="2"/>
  <c r="O2326" i="2"/>
  <c r="O2860" i="2"/>
  <c r="O2193" i="2"/>
  <c r="O2433" i="2"/>
  <c r="O1620" i="2"/>
  <c r="O2464" i="2"/>
  <c r="O1994" i="2"/>
  <c r="O2196" i="2"/>
  <c r="O2772" i="2"/>
  <c r="O2467" i="2"/>
  <c r="O2468" i="2"/>
  <c r="O2469" i="2"/>
  <c r="O2868" i="2"/>
  <c r="O1618" i="2"/>
  <c r="O2825" i="2"/>
  <c r="O2870" i="2"/>
  <c r="O2473" i="2"/>
  <c r="O2874" i="2"/>
  <c r="O1622" i="2"/>
  <c r="O1340" i="2"/>
  <c r="O1890" i="2"/>
  <c r="O1177" i="2"/>
  <c r="O2857" i="2"/>
  <c r="O2877" i="2"/>
  <c r="O1726" i="2"/>
  <c r="O2878" i="2"/>
  <c r="O2813" i="2"/>
  <c r="O1843" i="2"/>
  <c r="O2384" i="2"/>
  <c r="O2478" i="2"/>
  <c r="O2881" i="2"/>
  <c r="O2882" i="2"/>
  <c r="O2883" i="2"/>
  <c r="O1845" i="2"/>
  <c r="O2221" i="2"/>
  <c r="O1594" i="2"/>
  <c r="O2502" i="2"/>
  <c r="O2886" i="2"/>
  <c r="O2220" i="2"/>
  <c r="O1837" i="2"/>
  <c r="O2887" i="2"/>
  <c r="O2485" i="2"/>
  <c r="O2889" i="2"/>
  <c r="O2611" i="2"/>
  <c r="O2490" i="2"/>
  <c r="O1140" i="2"/>
  <c r="O2707" i="2"/>
  <c r="O2892" i="2"/>
  <c r="O2894" i="2"/>
  <c r="O2496" i="2"/>
  <c r="O1799" i="2"/>
  <c r="O2898" i="2"/>
  <c r="O1395" i="2"/>
  <c r="O2899" i="2"/>
  <c r="O2901" i="2"/>
  <c r="O1777" i="2"/>
  <c r="O2505" i="2"/>
  <c r="O2842" i="2"/>
  <c r="O1862" i="2"/>
  <c r="O1864" i="2"/>
  <c r="O2516" i="2"/>
  <c r="O2859" i="2"/>
  <c r="O2428" i="2"/>
  <c r="O2519" i="2"/>
  <c r="O2893" i="2"/>
  <c r="O2912" i="2"/>
  <c r="O2426" i="2"/>
  <c r="O2896" i="2"/>
  <c r="O2917" i="2"/>
  <c r="O1876" i="2"/>
  <c r="O2920" i="2"/>
  <c r="O2895" i="2"/>
  <c r="O2922" i="2"/>
  <c r="O2923" i="2"/>
  <c r="O2346" i="2"/>
  <c r="O2528" i="2"/>
  <c r="O2530" i="2"/>
  <c r="O2924" i="2"/>
  <c r="O2533" i="2"/>
  <c r="O1701" i="2"/>
  <c r="O2925" i="2"/>
  <c r="O2926" i="2"/>
  <c r="O2721" i="2"/>
  <c r="O2927" i="2"/>
  <c r="O2928" i="2"/>
  <c r="O2929" i="2"/>
  <c r="O2931" i="2"/>
  <c r="O2266" i="2"/>
  <c r="O2738" i="2"/>
  <c r="O2431" i="2"/>
  <c r="O2933" i="2"/>
  <c r="O2499" i="2"/>
  <c r="O2938" i="2"/>
  <c r="O2940" i="2"/>
  <c r="O2275" i="2"/>
  <c r="O2796" i="2"/>
  <c r="O2941" i="2"/>
  <c r="O1603" i="2"/>
  <c r="O2943" i="2"/>
  <c r="O2944" i="2"/>
  <c r="O2546" i="2"/>
  <c r="O2249" i="2"/>
  <c r="O2950" i="2"/>
  <c r="O2952" i="2"/>
  <c r="O2550" i="2"/>
  <c r="O2956" i="2"/>
  <c r="O2814" i="2"/>
  <c r="O2900" i="2"/>
  <c r="O2801" i="2"/>
  <c r="O2812" i="2"/>
  <c r="O1902" i="2"/>
  <c r="O2958" i="2"/>
  <c r="O2556" i="2"/>
  <c r="O2093" i="2"/>
  <c r="O2353" i="2"/>
  <c r="O2961" i="2"/>
  <c r="O2472" i="2"/>
  <c r="O2963" i="2"/>
  <c r="O2964" i="2"/>
  <c r="O2662" i="2"/>
  <c r="O2967" i="2"/>
  <c r="O1394" i="2"/>
  <c r="O2294" i="2"/>
  <c r="O2644" i="2"/>
  <c r="O2437" i="2"/>
  <c r="O2564" i="2"/>
  <c r="O2939" i="2"/>
  <c r="O2971" i="2"/>
  <c r="O2972" i="2"/>
  <c r="O1915" i="2"/>
  <c r="O2973" i="2"/>
  <c r="O2935" i="2"/>
  <c r="O1391" i="2"/>
  <c r="O2573" i="2"/>
  <c r="O2978" i="2"/>
  <c r="O2031" i="2"/>
  <c r="O2983" i="2"/>
  <c r="O2984" i="2"/>
  <c r="O2582" i="2"/>
  <c r="O2076" i="2"/>
  <c r="O2831" i="2"/>
  <c r="O2314" i="2"/>
  <c r="O1494" i="2"/>
  <c r="O2589" i="2"/>
  <c r="O2747" i="2"/>
  <c r="O2990" i="2"/>
  <c r="O2101" i="2"/>
  <c r="O2319" i="2"/>
  <c r="O2593" i="2"/>
  <c r="O2965" i="2"/>
  <c r="O2595" i="2"/>
  <c r="O1651" i="2"/>
  <c r="O1946" i="2"/>
  <c r="O2598" i="2"/>
  <c r="O2907" i="2"/>
  <c r="O9" i="2"/>
  <c r="O2603" i="2"/>
  <c r="O1725" i="2"/>
  <c r="O2690" i="2"/>
  <c r="O2937" i="2"/>
  <c r="O2607" i="2"/>
  <c r="O2999" i="2"/>
  <c r="O3003" i="2"/>
  <c r="O1808" i="2"/>
  <c r="O3004" i="2"/>
  <c r="O2862" i="2"/>
  <c r="O2974" i="2"/>
  <c r="O2613" i="2"/>
  <c r="O2815" i="2"/>
  <c r="O2540" i="2"/>
  <c r="O2615" i="2"/>
  <c r="O2616" i="2"/>
  <c r="O2359" i="2"/>
  <c r="O3008" i="2"/>
  <c r="O2371" i="2"/>
  <c r="O2946" i="2"/>
  <c r="O567" i="2"/>
  <c r="O3014" i="2"/>
  <c r="O3017" i="2"/>
  <c r="O2370" i="2"/>
  <c r="O3025" i="2"/>
  <c r="O2631" i="2"/>
  <c r="O3027" i="2"/>
  <c r="O3028" i="2"/>
  <c r="O2635" i="2"/>
  <c r="O2514" i="2"/>
  <c r="O2599" i="2"/>
  <c r="O3034" i="2"/>
  <c r="O3038" i="2"/>
  <c r="O2236" i="2"/>
  <c r="O3041" i="2"/>
  <c r="O2497" i="2"/>
  <c r="O2947" i="2"/>
  <c r="O2648" i="2"/>
  <c r="O2649" i="2"/>
  <c r="O1722" i="2"/>
  <c r="O3045" i="2"/>
  <c r="O3046" i="2"/>
  <c r="O1997" i="2"/>
  <c r="O1947" i="2"/>
  <c r="O1632" i="2"/>
  <c r="O2400" i="2"/>
  <c r="O2839" i="2"/>
  <c r="O3051" i="2"/>
  <c r="O2403" i="2"/>
  <c r="O2329" i="2"/>
  <c r="O2851" i="2"/>
  <c r="O3053" i="2"/>
  <c r="O3020" i="2"/>
  <c r="O3055" i="2"/>
  <c r="O1179" i="2"/>
  <c r="O3056" i="2"/>
  <c r="O3058" i="2"/>
  <c r="O1936" i="2"/>
  <c r="O1693" i="2"/>
  <c r="O2628" i="2"/>
  <c r="O2416" i="2"/>
  <c r="O3061" i="2"/>
  <c r="O2909" i="2"/>
  <c r="O3015" i="2"/>
  <c r="O3011" i="2"/>
  <c r="O2991" i="2"/>
  <c r="O2905" i="2"/>
  <c r="O3009" i="2"/>
  <c r="O3065" i="2"/>
  <c r="O2602" i="2"/>
  <c r="O2977" i="2"/>
  <c r="O2804" i="2"/>
  <c r="O3071" i="2"/>
  <c r="O2387" i="2"/>
  <c r="O3037" i="2"/>
  <c r="O3072" i="2"/>
  <c r="O2684" i="2"/>
  <c r="O2022" i="2"/>
  <c r="O3023" i="2"/>
  <c r="O2919" i="2"/>
  <c r="O2618" i="2"/>
  <c r="O2030" i="2"/>
  <c r="O3076" i="2"/>
  <c r="O2610" i="2"/>
  <c r="O2691" i="2"/>
  <c r="O3077" i="2"/>
  <c r="O1801" i="2"/>
  <c r="O3044" i="2"/>
  <c r="O3082" i="2"/>
  <c r="O3040" i="2"/>
  <c r="O2997" i="2"/>
  <c r="O2363" i="2"/>
  <c r="O3085" i="2"/>
  <c r="O2091" i="2"/>
  <c r="O1975" i="2"/>
  <c r="O3088" i="2"/>
  <c r="O2041" i="2"/>
  <c r="O3092" i="2"/>
  <c r="O2959" i="2"/>
  <c r="O1809" i="2"/>
  <c r="O2452" i="2"/>
  <c r="O2048" i="2"/>
  <c r="O2237" i="2"/>
  <c r="O3094" i="2"/>
  <c r="O3095" i="2"/>
  <c r="O3096" i="2"/>
  <c r="O2054" i="2"/>
  <c r="O2240" i="2"/>
  <c r="O2627" i="2"/>
  <c r="O3097" i="2"/>
  <c r="O2058" i="2"/>
  <c r="O2235" i="2"/>
  <c r="O3099" i="2"/>
  <c r="O2705" i="2"/>
  <c r="O2551" i="2"/>
  <c r="O3100" i="2"/>
  <c r="O3022" i="2"/>
  <c r="O3054" i="2"/>
  <c r="O3102" i="2"/>
  <c r="O2712" i="2"/>
  <c r="O2125" i="2"/>
  <c r="O2629" i="2"/>
  <c r="O3104" i="2"/>
  <c r="O3107" i="2"/>
  <c r="O3108" i="2"/>
  <c r="O1924" i="2"/>
  <c r="O3035" i="2"/>
  <c r="O2728" i="2"/>
  <c r="O2341" i="2"/>
  <c r="O3114" i="2"/>
  <c r="O3030" i="2"/>
  <c r="O2404" i="2"/>
  <c r="O3018" i="2"/>
  <c r="O3117" i="2"/>
  <c r="O1830" i="2"/>
  <c r="O2463" i="2"/>
  <c r="O2211" i="2"/>
  <c r="O2086" i="2"/>
  <c r="O3119" i="2"/>
  <c r="O2414" i="2"/>
  <c r="O2669" i="2"/>
  <c r="O2930" i="2"/>
  <c r="O2910" i="2"/>
  <c r="O2744" i="2"/>
  <c r="O3125" i="2"/>
  <c r="O2549" i="2"/>
  <c r="O3128" i="2"/>
  <c r="O1763" i="2"/>
  <c r="O2821" i="2"/>
  <c r="O3132" i="2"/>
  <c r="O2751" i="2"/>
  <c r="O2209" i="2"/>
  <c r="O3133" i="2"/>
  <c r="O3105" i="2"/>
  <c r="O2754" i="2"/>
  <c r="O2099" i="2"/>
  <c r="O3140" i="2"/>
  <c r="O2755" i="2"/>
  <c r="O3073" i="2"/>
  <c r="O2687" i="2"/>
  <c r="O3141" i="2"/>
  <c r="O3142" i="2"/>
  <c r="O3143" i="2"/>
  <c r="O2756" i="2"/>
  <c r="O3147" i="2"/>
  <c r="O3148" i="2"/>
  <c r="O3149" i="2"/>
  <c r="O2848" i="2"/>
  <c r="O3151" i="2"/>
  <c r="O2767" i="2"/>
  <c r="O3156" i="2"/>
  <c r="O3157" i="2"/>
  <c r="O2188" i="2"/>
  <c r="O1284" i="2"/>
  <c r="O2588" i="2"/>
  <c r="O2777" i="2"/>
  <c r="O3160" i="2"/>
  <c r="O3165" i="2"/>
  <c r="O2512" i="2"/>
  <c r="O3168" i="2"/>
  <c r="O2726" i="2"/>
  <c r="O1109" i="2"/>
  <c r="O3173" i="2"/>
  <c r="O3176" i="2"/>
  <c r="O2136" i="2"/>
  <c r="O2797" i="2"/>
  <c r="O1379" i="2"/>
  <c r="O3180" i="2"/>
  <c r="O2748" i="2"/>
  <c r="O3183" i="2"/>
  <c r="O3185" i="2"/>
  <c r="O3186" i="2"/>
  <c r="O2529" i="2"/>
  <c r="O3189" i="2"/>
  <c r="O3190" i="2"/>
  <c r="O3191" i="2"/>
  <c r="O3192" i="2"/>
  <c r="O3159" i="2"/>
  <c r="O2803" i="2"/>
  <c r="O2806" i="2"/>
  <c r="O3136" i="2"/>
  <c r="O1886" i="2"/>
  <c r="O2494" i="2"/>
  <c r="O2982" i="2"/>
  <c r="O2659" i="2"/>
  <c r="O3131" i="2"/>
  <c r="O3093" i="2"/>
  <c r="O3122" i="2"/>
  <c r="O3116" i="2"/>
  <c r="O3118" i="2"/>
  <c r="O2816" i="2"/>
  <c r="O3154" i="2"/>
  <c r="O1251" i="2"/>
  <c r="O3204" i="2"/>
  <c r="O2157" i="2"/>
  <c r="O3177" i="2"/>
  <c r="O2162" i="2"/>
  <c r="O3206" i="2"/>
  <c r="O2614" i="2"/>
  <c r="O3207" i="2"/>
  <c r="O2996" i="2"/>
  <c r="O3211" i="2"/>
  <c r="O3212" i="2"/>
  <c r="O3021" i="2"/>
  <c r="O2554" i="2"/>
  <c r="O3217" i="2"/>
  <c r="O3220" i="2"/>
  <c r="O3174" i="2"/>
  <c r="O2798" i="2"/>
  <c r="O3221" i="2"/>
  <c r="O2561" i="2"/>
  <c r="O3225" i="2"/>
  <c r="O1852" i="2"/>
  <c r="O2393" i="2"/>
  <c r="O3227" i="2"/>
  <c r="O2059" i="2"/>
  <c r="O3098" i="2"/>
  <c r="O3101" i="2"/>
  <c r="O3086" i="2"/>
  <c r="O2911" i="2"/>
  <c r="O2417" i="2"/>
  <c r="O3230" i="2"/>
  <c r="O3000" i="2"/>
  <c r="O3109" i="2"/>
  <c r="O3233" i="2"/>
  <c r="O2493" i="2"/>
  <c r="O3234" i="2"/>
  <c r="O3235" i="2"/>
  <c r="O2568" i="2"/>
  <c r="O2773" i="2"/>
  <c r="O2823" i="2"/>
  <c r="O2840" i="2"/>
  <c r="O2783" i="2"/>
  <c r="O3238" i="2"/>
  <c r="O2574" i="2"/>
  <c r="O2577" i="2"/>
  <c r="O1958" i="2"/>
  <c r="O3244" i="2"/>
  <c r="O2855" i="2"/>
  <c r="O3245" i="2"/>
  <c r="O2312" i="2"/>
  <c r="O3166" i="2"/>
  <c r="O3246" i="2"/>
  <c r="O3124" i="2"/>
  <c r="O3249" i="2"/>
  <c r="O3232" i="2"/>
  <c r="O3250" i="2"/>
  <c r="O2788" i="2"/>
  <c r="O2049" i="2"/>
  <c r="O2864" i="2"/>
  <c r="O3253" i="2"/>
  <c r="O2727" i="2"/>
  <c r="O3254" i="2"/>
  <c r="O3161" i="2"/>
  <c r="O2449" i="2"/>
  <c r="O1666" i="2"/>
  <c r="O3256" i="2"/>
  <c r="O1484" i="2"/>
  <c r="O3216" i="2"/>
  <c r="O2818" i="2"/>
  <c r="O1444" i="2"/>
  <c r="O2867" i="2"/>
  <c r="O2197" i="2"/>
  <c r="O3200" i="2"/>
  <c r="O3265" i="2"/>
  <c r="O3268" i="2"/>
  <c r="O2873" i="2"/>
  <c r="O3269" i="2"/>
  <c r="O2875" i="2"/>
  <c r="O2609" i="2"/>
  <c r="O3171" i="2"/>
  <c r="O2841" i="2"/>
  <c r="O1160" i="2"/>
  <c r="O3274" i="2"/>
  <c r="O2776" i="2"/>
  <c r="O2880" i="2"/>
  <c r="O3121" i="2"/>
  <c r="O2768" i="2"/>
  <c r="O3277" i="2"/>
  <c r="O2890" i="2"/>
  <c r="O3278" i="2"/>
  <c r="O2775" i="2"/>
  <c r="O1956" i="2"/>
  <c r="O3286" i="2"/>
  <c r="O3205" i="2"/>
  <c r="O3137" i="2"/>
  <c r="O3288" i="2"/>
  <c r="O1907" i="2"/>
  <c r="O1860" i="2"/>
  <c r="O3080" i="2"/>
  <c r="O2630" i="2"/>
  <c r="O3292" i="2"/>
  <c r="O3293" i="2"/>
  <c r="O2904" i="2"/>
  <c r="O3222" i="2"/>
  <c r="O3295" i="2"/>
  <c r="O2268" i="2"/>
  <c r="O3296" i="2"/>
  <c r="O3297" i="2"/>
  <c r="O3298" i="2"/>
  <c r="O2908" i="2"/>
  <c r="O2863" i="2"/>
  <c r="O3084" i="2"/>
  <c r="O3193" i="2"/>
  <c r="O3302" i="2"/>
  <c r="O3223" i="2"/>
  <c r="O3304" i="2"/>
  <c r="O3167" i="2"/>
  <c r="O2524" i="2"/>
  <c r="O3307" i="2"/>
  <c r="O2658" i="2"/>
  <c r="O3247" i="2"/>
  <c r="O3308" i="2"/>
  <c r="O2913" i="2"/>
  <c r="O2914" i="2"/>
  <c r="O1655" i="2"/>
  <c r="O3276" i="2"/>
  <c r="O2888" i="2"/>
  <c r="O2170" i="2"/>
  <c r="O1658" i="2"/>
  <c r="O2921" i="2"/>
  <c r="O3314" i="2"/>
  <c r="O3316" i="2"/>
  <c r="O2884" i="2"/>
  <c r="O2639" i="2"/>
  <c r="O2932" i="2"/>
  <c r="O3127" i="2"/>
  <c r="O3318" i="2"/>
  <c r="O3239" i="2"/>
  <c r="O2976" i="2"/>
  <c r="O2942" i="2"/>
  <c r="O3323" i="2"/>
  <c r="O3202" i="2"/>
  <c r="O3255" i="2"/>
  <c r="O3260" i="2"/>
  <c r="O3326" i="2"/>
  <c r="O1833" i="2"/>
  <c r="O2948" i="2"/>
  <c r="O3327" i="2"/>
  <c r="O2953" i="2"/>
  <c r="O3330" i="2"/>
  <c r="O3331" i="2"/>
  <c r="O2523" i="2"/>
  <c r="O2832" i="2"/>
  <c r="O3332" i="2"/>
  <c r="O3333" i="2"/>
  <c r="O2693" i="2"/>
  <c r="O3336" i="2"/>
  <c r="O3337" i="2"/>
  <c r="O3340" i="2"/>
  <c r="O3341" i="2"/>
  <c r="O3342" i="2"/>
  <c r="O3343" i="2"/>
  <c r="O2829" i="2"/>
  <c r="O3344" i="2"/>
  <c r="O3299" i="2"/>
  <c r="O2600" i="2"/>
  <c r="O2970" i="2"/>
  <c r="O2296" i="2"/>
  <c r="O3348" i="2"/>
  <c r="O3291" i="2"/>
  <c r="O2949" i="2"/>
  <c r="O3282" i="2"/>
  <c r="O3351" i="2"/>
  <c r="O3354" i="2"/>
  <c r="O2704" i="2"/>
  <c r="O3169" i="2"/>
  <c r="O3357" i="2"/>
  <c r="O2957" i="2"/>
  <c r="O3312" i="2"/>
  <c r="O3359" i="2"/>
  <c r="O2979" i="2"/>
  <c r="O2980" i="2"/>
  <c r="O2382" i="2"/>
  <c r="O2310" i="2"/>
  <c r="O2123" i="2"/>
  <c r="O887" i="2"/>
  <c r="O2714" i="2"/>
  <c r="O3361" i="2"/>
  <c r="O2716" i="2"/>
  <c r="O2819" i="2"/>
  <c r="O3364" i="2"/>
  <c r="O2960" i="2"/>
  <c r="O2383" i="2"/>
  <c r="O2934" i="2"/>
  <c r="O2992" i="2"/>
  <c r="O2731" i="2"/>
  <c r="O3370" i="2"/>
  <c r="O2287" i="2"/>
  <c r="O3010" i="2"/>
  <c r="O3372" i="2"/>
  <c r="O2872" i="2"/>
  <c r="O2262" i="2"/>
  <c r="O2676" i="2"/>
  <c r="O2993" i="2"/>
  <c r="O2994" i="2"/>
  <c r="O3242" i="2"/>
  <c r="O2995" i="2"/>
  <c r="O2183" i="2"/>
  <c r="O2343" i="2"/>
  <c r="O3378" i="2"/>
  <c r="O3380" i="2"/>
  <c r="O2745" i="2"/>
  <c r="O2347" i="2"/>
  <c r="O3382" i="2"/>
  <c r="O3262" i="2"/>
  <c r="O2732" i="2"/>
  <c r="O3317" i="2"/>
  <c r="O3289" i="2"/>
  <c r="O3384" i="2"/>
  <c r="O3024" i="2"/>
  <c r="O3388" i="2"/>
  <c r="O3389" i="2"/>
  <c r="O2692" i="2"/>
  <c r="O2757" i="2"/>
  <c r="O3391" i="2"/>
  <c r="O2758" i="2"/>
  <c r="O3130" i="2"/>
  <c r="O2116" i="2"/>
  <c r="O3394" i="2"/>
  <c r="O3395" i="2"/>
  <c r="O3321" i="2"/>
  <c r="O3360" i="2"/>
  <c r="O3398" i="2"/>
  <c r="O2799" i="2"/>
  <c r="O3315" i="2"/>
  <c r="O3402" i="2"/>
  <c r="O3403" i="2"/>
  <c r="O3404" i="2"/>
  <c r="O2381" i="2"/>
  <c r="O3032" i="2"/>
  <c r="O3406" i="2"/>
  <c r="O3407" i="2"/>
  <c r="O2945" i="2"/>
  <c r="O3410" i="2"/>
  <c r="O2785" i="2"/>
  <c r="O3042" i="2"/>
  <c r="O3412" i="2"/>
  <c r="O3243" i="2"/>
  <c r="O3012" i="2"/>
  <c r="O2791" i="2"/>
  <c r="O3043" i="2"/>
  <c r="O2951" i="2"/>
  <c r="O2737" i="2"/>
  <c r="O3415" i="2"/>
  <c r="O2397" i="2"/>
  <c r="O3417" i="2"/>
  <c r="O3270" i="2"/>
  <c r="O3048" i="2"/>
  <c r="O2401" i="2"/>
  <c r="O3050" i="2"/>
  <c r="O3263" i="2"/>
  <c r="O3421" i="2"/>
  <c r="O3422" i="2"/>
  <c r="O3423" i="2"/>
  <c r="O3424" i="2"/>
  <c r="O3425" i="2"/>
  <c r="O3427" i="2"/>
  <c r="O3385" i="2"/>
  <c r="O2406" i="2"/>
  <c r="O2663" i="2"/>
  <c r="O2969" i="2"/>
  <c r="O3057" i="2"/>
  <c r="O2986" i="2"/>
  <c r="O3145" i="2"/>
  <c r="O3432" i="2"/>
  <c r="O3319" i="2"/>
  <c r="O3060" i="2"/>
  <c r="O3013" i="2"/>
  <c r="O3438" i="2"/>
  <c r="O3439" i="2"/>
  <c r="O3440" i="2"/>
  <c r="O2672" i="2"/>
  <c r="O3052" i="2"/>
  <c r="O3068" i="2"/>
  <c r="O3275" i="2"/>
  <c r="O2985" i="2"/>
  <c r="O3069" i="2"/>
  <c r="O3444" i="2"/>
  <c r="O3447" i="2"/>
  <c r="O3419" i="2"/>
  <c r="O1793" i="2"/>
  <c r="O3081" i="2"/>
  <c r="O3074" i="2"/>
  <c r="O3454" i="2"/>
  <c r="O2771" i="2"/>
  <c r="O3103" i="2"/>
  <c r="O3322" i="2"/>
  <c r="O3353" i="2"/>
  <c r="O3078" i="2"/>
  <c r="O2975" i="2"/>
  <c r="O1133" i="2"/>
  <c r="O3458" i="2"/>
  <c r="O3460" i="2"/>
  <c r="O3306" i="2"/>
  <c r="O3346" i="2"/>
  <c r="O3087" i="2"/>
  <c r="O3461" i="2"/>
  <c r="O3464" i="2"/>
  <c r="O2498" i="2"/>
  <c r="O2830" i="2"/>
  <c r="O2717" i="2"/>
  <c r="O2656" i="2"/>
  <c r="O3091" i="2"/>
  <c r="O3328" i="2"/>
  <c r="O2333" i="2"/>
  <c r="O1225" i="2"/>
  <c r="O3473" i="2"/>
  <c r="O2439" i="2"/>
  <c r="O3049" i="2"/>
  <c r="O2552" i="2"/>
  <c r="O2385" i="2"/>
  <c r="O3400" i="2"/>
  <c r="O2766" i="2"/>
  <c r="O3480" i="2"/>
  <c r="O3481" i="2"/>
  <c r="O2444" i="2"/>
  <c r="O1517" i="2"/>
  <c r="O3485" i="2"/>
  <c r="O3002" i="2"/>
  <c r="O3062" i="2"/>
  <c r="O3067" i="2"/>
  <c r="O3106" i="2"/>
  <c r="O3487" i="2"/>
  <c r="O3488" i="2"/>
  <c r="O3489" i="2"/>
  <c r="O3429" i="2"/>
  <c r="O2852" i="2"/>
  <c r="O3491" i="2"/>
  <c r="O3112" i="2"/>
  <c r="O3113" i="2"/>
  <c r="O602" i="2"/>
  <c r="O2811" i="2"/>
  <c r="O3426" i="2"/>
  <c r="O3494" i="2"/>
  <c r="O2846" i="2"/>
  <c r="O2794" i="2"/>
  <c r="O3498" i="2"/>
  <c r="O3089" i="2"/>
  <c r="O3405" i="2"/>
  <c r="O3031" i="2"/>
  <c r="O3506" i="2"/>
  <c r="O3123" i="2"/>
  <c r="O3195" i="2"/>
  <c r="O3507" i="2"/>
  <c r="O2871" i="2"/>
  <c r="O3508" i="2"/>
  <c r="O3509" i="2"/>
  <c r="O3358" i="2"/>
  <c r="O2876" i="2"/>
  <c r="O3511" i="2"/>
  <c r="O3134" i="2"/>
  <c r="O3514" i="2"/>
  <c r="O2624" i="2"/>
  <c r="O1268" i="2"/>
  <c r="O3518" i="2"/>
  <c r="O2229" i="2"/>
  <c r="O3524" i="2"/>
  <c r="O3527" i="2"/>
  <c r="O3529" i="2"/>
  <c r="O3530" i="2"/>
  <c r="O3532" i="2"/>
  <c r="O2226" i="2"/>
  <c r="O2430" i="2"/>
  <c r="O3537" i="2"/>
  <c r="O2480" i="2"/>
  <c r="O2140" i="2"/>
  <c r="O2632" i="2"/>
  <c r="O2902" i="2"/>
  <c r="O3411" i="2"/>
  <c r="O3476" i="2"/>
  <c r="O3540" i="2"/>
  <c r="O2824" i="2"/>
  <c r="O3047" i="2"/>
  <c r="O3516" i="2"/>
  <c r="O2661" i="2"/>
  <c r="O3163" i="2"/>
  <c r="O2906" i="2"/>
  <c r="O3543" i="2"/>
  <c r="O3150" i="2"/>
  <c r="O3350" i="2"/>
  <c r="O3170" i="2"/>
  <c r="O2792" i="2"/>
  <c r="O3373" i="2"/>
  <c r="O3549" i="2"/>
  <c r="O1558" i="2"/>
  <c r="O3521" i="2"/>
  <c r="O3490" i="2"/>
  <c r="O3175" i="2"/>
  <c r="O2522" i="2"/>
  <c r="O3178" i="2"/>
  <c r="O3552" i="2"/>
  <c r="O2998" i="2"/>
  <c r="O3555" i="2"/>
  <c r="O3556" i="2"/>
  <c r="O3184" i="2"/>
  <c r="O3453" i="2"/>
  <c r="O2527" i="2"/>
  <c r="O2686" i="2"/>
  <c r="O3560" i="2"/>
  <c r="O3539" i="2"/>
  <c r="O2535" i="2"/>
  <c r="O3564" i="2"/>
  <c r="O2936" i="2"/>
  <c r="O3199" i="2"/>
  <c r="O3111" i="2"/>
  <c r="O2231" i="2"/>
  <c r="O2543" i="2"/>
  <c r="O2277" i="2"/>
  <c r="O3567" i="2"/>
  <c r="O3568" i="2"/>
  <c r="O3203" i="2"/>
  <c r="O3164" i="2"/>
  <c r="O2760" i="2"/>
  <c r="O3570" i="2"/>
  <c r="O3571" i="2"/>
  <c r="O3325" i="2"/>
  <c r="O2954" i="2"/>
  <c r="O3208" i="2"/>
  <c r="O3577" i="2"/>
  <c r="O1066" i="2"/>
  <c r="O3215" i="2"/>
  <c r="O3218" i="2"/>
  <c r="O3219" i="2"/>
  <c r="O3579" i="2"/>
  <c r="O2966" i="2"/>
  <c r="O1836" i="2"/>
  <c r="O3517" i="2"/>
  <c r="O3547" i="2"/>
  <c r="O2847" i="2"/>
  <c r="O3582" i="2"/>
  <c r="O3397" i="2"/>
  <c r="O3583" i="2"/>
  <c r="O3584" i="2"/>
  <c r="O3479" i="2"/>
  <c r="O3135" i="2"/>
  <c r="O3229" i="2"/>
  <c r="O3587" i="2"/>
  <c r="O3562" i="2"/>
  <c r="O3592" i="2"/>
  <c r="O3504" i="2"/>
  <c r="O3545" i="2"/>
  <c r="O3572" i="2"/>
  <c r="O2903" i="2"/>
  <c r="O3596" i="2"/>
  <c r="O3597" i="2"/>
  <c r="O3598" i="2"/>
  <c r="O3600" i="2"/>
  <c r="O3279" i="2"/>
  <c r="O3471" i="2"/>
  <c r="O3601" i="2"/>
  <c r="O3126" i="2"/>
  <c r="O3604" i="2"/>
  <c r="O3605" i="2"/>
  <c r="O3345" i="2"/>
  <c r="O3090" i="2"/>
  <c r="O2586" i="2"/>
  <c r="O3526" i="2"/>
  <c r="O3519" i="2"/>
  <c r="O3609" i="2"/>
  <c r="O3610" i="2"/>
  <c r="O3611" i="2"/>
  <c r="O1136" i="2"/>
  <c r="O3615" i="2"/>
  <c r="O3616" i="2"/>
  <c r="O3618" i="2"/>
  <c r="O3619" i="2"/>
  <c r="O3573" i="2"/>
  <c r="O3264" i="2"/>
  <c r="O3620" i="2"/>
  <c r="O2605" i="2"/>
  <c r="O3585" i="2"/>
  <c r="O3563" i="2"/>
  <c r="O3284" i="2"/>
  <c r="O3531" i="2"/>
  <c r="O2558" i="2"/>
  <c r="O3144" i="2"/>
  <c r="O3005" i="2"/>
  <c r="O3624" i="2"/>
  <c r="O2470" i="2"/>
  <c r="O3273" i="2"/>
  <c r="O3300" i="2"/>
  <c r="O3627" i="2"/>
  <c r="O3628" i="2"/>
  <c r="O3257" i="2"/>
  <c r="O3629" i="2"/>
  <c r="O3632" i="2"/>
  <c r="O3129" i="2"/>
  <c r="O3635" i="2"/>
  <c r="O3638" i="2"/>
  <c r="O3640" i="2"/>
  <c r="O3642" i="2"/>
  <c r="O3643" i="2"/>
  <c r="O3280" i="2"/>
  <c r="O2742" i="2"/>
  <c r="O3329" i="2"/>
  <c r="O3607" i="2"/>
  <c r="O3019" i="2"/>
  <c r="O3409" i="2"/>
  <c r="O3561" i="2"/>
  <c r="O3646" i="2"/>
  <c r="O3236" i="2"/>
  <c r="O3294" i="2"/>
  <c r="O3649" i="2"/>
  <c r="O3036" i="2"/>
  <c r="O3226" i="2"/>
  <c r="O3650" i="2"/>
  <c r="O3651" i="2"/>
  <c r="O3652" i="2"/>
  <c r="O3653" i="2"/>
  <c r="O3654" i="2"/>
  <c r="O3575" i="2"/>
  <c r="O3656" i="2"/>
  <c r="O3657" i="2"/>
  <c r="O3290" i="2"/>
  <c r="O3661" i="2"/>
  <c r="O3474" i="2"/>
  <c r="O3663" i="2"/>
  <c r="O3664" i="2"/>
  <c r="O3305" i="2"/>
  <c r="O3667" i="2"/>
  <c r="O3309" i="2"/>
  <c r="O2328" i="2"/>
  <c r="O3613" i="2"/>
  <c r="O3622" i="2"/>
  <c r="O3669" i="2"/>
  <c r="O2843" i="2"/>
  <c r="O3670" i="2"/>
  <c r="O3645" i="2"/>
  <c r="O3671" i="2"/>
  <c r="O3029" i="2"/>
  <c r="O3672" i="2"/>
  <c r="O3675" i="2"/>
  <c r="O3554" i="2"/>
  <c r="O2671" i="2"/>
  <c r="O3680" i="2"/>
  <c r="O3442" i="2"/>
  <c r="O3682" i="2"/>
  <c r="O3683" i="2"/>
  <c r="O3684" i="2"/>
  <c r="O3685" i="2"/>
  <c r="O3581" i="2"/>
  <c r="O2680" i="2"/>
  <c r="O3687" i="2"/>
  <c r="O3070" i="2"/>
  <c r="O2683" i="2"/>
  <c r="O2916" i="2"/>
  <c r="O3692" i="2"/>
  <c r="O3266" i="2"/>
  <c r="O3283" i="2"/>
  <c r="O1688" i="2"/>
  <c r="O3700" i="2"/>
  <c r="O2655" i="2"/>
  <c r="O3701" i="2"/>
  <c r="O3702" i="2"/>
  <c r="O3703" i="2"/>
  <c r="O3704" i="2"/>
  <c r="O2897" i="2"/>
  <c r="O2042" i="2"/>
  <c r="O3709" i="2"/>
  <c r="O1602" i="2"/>
  <c r="O3347" i="2"/>
  <c r="O2111" i="2"/>
  <c r="O3711" i="2"/>
  <c r="O3712" i="2"/>
  <c r="O3713" i="2"/>
  <c r="O3625" i="2"/>
  <c r="O3715" i="2"/>
  <c r="O3716" i="2"/>
  <c r="O3356" i="2"/>
  <c r="O3717" i="2"/>
  <c r="O2581" i="2"/>
  <c r="O3194" i="2"/>
  <c r="O2708" i="2"/>
  <c r="O3608" i="2"/>
  <c r="O3641" i="2"/>
  <c r="O2447" i="2"/>
  <c r="O3259" i="2"/>
  <c r="O3726" i="2"/>
  <c r="O2715" i="2"/>
  <c r="O3196" i="2"/>
  <c r="O2511" i="2"/>
  <c r="O3727" i="2"/>
  <c r="O3251" i="2"/>
  <c r="O3363" i="2"/>
  <c r="O3448" i="2"/>
  <c r="O3730" i="2"/>
  <c r="O3659" i="2"/>
  <c r="O3367" i="2"/>
  <c r="O3368" i="2"/>
  <c r="O3733" i="2"/>
  <c r="O3734" i="2"/>
  <c r="O3679" i="2"/>
  <c r="O3566" i="2"/>
  <c r="O3120" i="2"/>
  <c r="O3738" i="2"/>
  <c r="O2398" i="2"/>
  <c r="O3538" i="2"/>
  <c r="O2968" i="2"/>
  <c r="O2678" i="2"/>
  <c r="O3525" i="2"/>
  <c r="O3741" i="2"/>
  <c r="O3634" i="2"/>
  <c r="O3576" i="2"/>
  <c r="O3338" i="2"/>
  <c r="O3743" i="2"/>
  <c r="O3209" i="2"/>
  <c r="O3746" i="2"/>
  <c r="O3138" i="2"/>
  <c r="O3718" i="2"/>
  <c r="O3437" i="2"/>
  <c r="O3748" i="2"/>
  <c r="O3750" i="2"/>
  <c r="O3550" i="2"/>
  <c r="O2450" i="2"/>
  <c r="O3751" i="2"/>
  <c r="O3752" i="2"/>
  <c r="O3753" i="2"/>
  <c r="O3754" i="2"/>
  <c r="O3755" i="2"/>
  <c r="O3758" i="2"/>
  <c r="O3006" i="2"/>
  <c r="O3393" i="2"/>
  <c r="O3606" i="2"/>
  <c r="O3762" i="2"/>
  <c r="O3064" i="2"/>
  <c r="O3396" i="2"/>
  <c r="O3764" i="2"/>
  <c r="O2515" i="2"/>
  <c r="O3158" i="2"/>
  <c r="O3392" i="2"/>
  <c r="O2360" i="2"/>
  <c r="O3187" i="2"/>
  <c r="O3771" i="2"/>
  <c r="O3536" i="2"/>
  <c r="O3248" i="2"/>
  <c r="O2657" i="2"/>
  <c r="O3408" i="2"/>
  <c r="O2509" i="2"/>
  <c r="O1989" i="2"/>
  <c r="O3777" i="2"/>
  <c r="O3763" i="2"/>
  <c r="O3736" i="2"/>
  <c r="O3780" i="2"/>
  <c r="O3375" i="2"/>
  <c r="O3241" i="2"/>
  <c r="O3369" i="2"/>
  <c r="O3745" i="2"/>
  <c r="O3595" i="2"/>
  <c r="O3182" i="2"/>
  <c r="O3428" i="2"/>
  <c r="O3267" i="2"/>
  <c r="O3431" i="2"/>
  <c r="O3783" i="2"/>
  <c r="O3693" i="2"/>
  <c r="O3433" i="2"/>
  <c r="O3732" i="2"/>
  <c r="O3784" i="2"/>
  <c r="O301" i="2"/>
  <c r="O3079" i="2"/>
  <c r="O3787" i="2"/>
  <c r="O3688" i="2"/>
  <c r="O3789" i="2"/>
  <c r="O3443" i="2"/>
  <c r="O3790" i="2"/>
  <c r="O3198" i="2"/>
  <c r="O3759" i="2"/>
  <c r="O3445" i="2"/>
  <c r="O3201" i="2"/>
  <c r="O2545" i="2"/>
  <c r="O3779" i="2"/>
  <c r="O3450" i="2"/>
  <c r="O3016" i="2"/>
  <c r="O3798" i="2"/>
  <c r="O3799" i="2"/>
  <c r="O3800" i="2"/>
  <c r="O3457" i="2"/>
  <c r="O3213" i="2"/>
  <c r="O3381" i="2"/>
  <c r="O3805" i="2"/>
  <c r="O2828" i="2"/>
  <c r="O3724" i="2"/>
  <c r="O3463" i="2"/>
  <c r="O2787" i="2"/>
  <c r="O3228" i="2"/>
  <c r="O3475" i="2"/>
  <c r="O3817" i="2"/>
  <c r="O2837" i="2"/>
  <c r="O2838" i="2"/>
  <c r="O3819" i="2"/>
  <c r="O3769" i="2"/>
  <c r="O3478" i="2"/>
  <c r="O2570" i="2"/>
  <c r="O3820" i="2"/>
  <c r="O3821" i="2"/>
  <c r="O3237" i="2"/>
  <c r="O3822" i="2"/>
  <c r="O3823" i="2"/>
  <c r="O3824" i="2"/>
  <c r="O2576" i="2"/>
  <c r="O3825" i="2"/>
  <c r="O3801" i="2"/>
  <c r="O3828" i="2"/>
  <c r="O2854" i="2"/>
  <c r="O3492" i="2"/>
  <c r="O3548" i="2"/>
  <c r="O3761" i="2"/>
  <c r="O3497" i="2"/>
  <c r="O2642" i="2"/>
  <c r="O3831" i="2"/>
  <c r="O3832" i="2"/>
  <c r="O3500" i="2"/>
  <c r="O3224" i="2"/>
  <c r="O3722" i="2"/>
  <c r="O3261" i="2"/>
  <c r="O2955" i="2"/>
  <c r="O3835" i="2"/>
  <c r="O3836" i="2"/>
  <c r="O3837" i="2"/>
  <c r="O2869" i="2"/>
  <c r="O2879" i="2"/>
  <c r="O3838" i="2"/>
  <c r="O3839" i="2"/>
  <c r="O3766" i="2"/>
  <c r="O3510" i="2"/>
  <c r="O3840" i="2"/>
  <c r="O3271" i="2"/>
  <c r="O3272" i="2"/>
  <c r="O3365" i="2"/>
  <c r="O3846" i="2"/>
  <c r="O3655" i="2"/>
  <c r="O3788" i="2"/>
  <c r="O3387" i="2"/>
  <c r="O3847" i="2"/>
  <c r="O3434" i="2"/>
  <c r="O3850" i="2"/>
  <c r="O3851" i="2"/>
  <c r="O3853" i="2"/>
  <c r="O3854" i="2"/>
  <c r="O2885" i="2"/>
  <c r="O3855" i="2"/>
  <c r="O2987" i="2"/>
  <c r="O3856" i="2"/>
  <c r="O3858" i="2"/>
  <c r="O2891" i="2"/>
  <c r="O3533" i="2"/>
  <c r="O3436" i="2"/>
  <c r="O3285" i="2"/>
  <c r="O3860" i="2"/>
  <c r="O3863" i="2"/>
  <c r="O3287" i="2"/>
  <c r="O3827" i="2"/>
  <c r="O3868" i="2"/>
  <c r="O3588" i="2"/>
  <c r="O1643" i="2"/>
  <c r="O3544" i="2"/>
  <c r="O3872" i="2"/>
  <c r="O3371" i="2"/>
  <c r="O3875" i="2"/>
  <c r="O3826" i="2"/>
  <c r="O3876" i="2"/>
  <c r="O3728" i="2"/>
  <c r="O3878" i="2"/>
  <c r="O3796" i="2"/>
  <c r="O3879" i="2"/>
  <c r="O3802" i="2"/>
  <c r="O3546" i="2"/>
  <c r="O3845" i="2"/>
  <c r="O3881" i="2"/>
  <c r="O3513" i="2"/>
  <c r="O3885" i="2"/>
  <c r="O2918" i="2"/>
  <c r="O3310" i="2"/>
  <c r="O3553" i="2"/>
  <c r="O3462" i="2"/>
  <c r="O3467" i="2"/>
  <c r="O3505" i="2"/>
  <c r="O3456" i="2"/>
  <c r="O3066" i="2"/>
  <c r="O3691" i="2"/>
  <c r="O3895" i="2"/>
  <c r="O3897" i="2"/>
  <c r="O3565" i="2"/>
  <c r="O3848" i="2"/>
  <c r="O3902" i="2"/>
  <c r="O3636" i="2"/>
  <c r="O3139" i="2"/>
  <c r="O3903" i="2"/>
  <c r="O3869" i="2"/>
  <c r="O3602" i="2"/>
  <c r="O3493" i="2"/>
  <c r="O2685" i="2"/>
  <c r="O3909" i="2"/>
  <c r="O3910" i="2"/>
  <c r="O3874" i="2"/>
  <c r="O3334" i="2"/>
  <c r="O3335" i="2"/>
  <c r="O2962" i="2"/>
  <c r="O3914" i="2"/>
  <c r="O3339" i="2"/>
  <c r="O3495" i="2"/>
  <c r="O3915" i="2"/>
  <c r="O3665" i="2"/>
  <c r="O3482" i="2"/>
  <c r="O3352" i="2"/>
  <c r="O3591" i="2"/>
  <c r="O2989" i="2"/>
  <c r="O3887" i="2"/>
  <c r="O3593" i="2"/>
  <c r="O3614" i="2"/>
  <c r="O3923" i="2"/>
  <c r="O2981" i="2"/>
  <c r="O3926" i="2"/>
  <c r="O3231" i="2"/>
  <c r="O3898" i="2"/>
  <c r="O3930" i="2"/>
  <c r="O3214" i="2"/>
  <c r="O3362" i="2"/>
  <c r="O2988" i="2"/>
  <c r="O2206" i="2"/>
  <c r="O3933" i="2"/>
  <c r="O3811" i="2"/>
  <c r="O2327" i="2"/>
  <c r="O3594" i="2"/>
  <c r="O3889" i="2"/>
  <c r="O3617" i="2"/>
  <c r="O3861" i="2"/>
  <c r="O3534" i="2"/>
  <c r="O3938" i="2"/>
  <c r="O3515" i="2"/>
  <c r="O3939" i="2"/>
  <c r="O3940" i="2"/>
  <c r="O3520" i="2"/>
  <c r="O3941" i="2"/>
  <c r="O3894" i="2"/>
  <c r="O3942" i="2"/>
  <c r="O2759" i="2"/>
  <c r="O3943" i="2"/>
  <c r="O3928" i="2"/>
  <c r="O3945" i="2"/>
  <c r="O3599" i="2"/>
  <c r="O3947" i="2"/>
  <c r="O3007" i="2"/>
  <c r="O3949" i="2"/>
  <c r="O3630" i="2"/>
  <c r="O3631" i="2"/>
  <c r="O3026" i="2"/>
  <c r="O3952" i="2"/>
  <c r="O3953" i="2"/>
  <c r="O3637" i="2"/>
  <c r="O3639" i="2"/>
  <c r="O3924" i="2"/>
  <c r="O3776" i="2"/>
  <c r="O3960" i="2"/>
  <c r="O3906" i="2"/>
  <c r="O3541" i="2"/>
  <c r="O1753" i="2"/>
  <c r="O2583" i="2"/>
  <c r="O3964" i="2"/>
  <c r="O3557" i="2"/>
  <c r="O3965" i="2"/>
  <c r="O3301" i="2"/>
  <c r="O3967" i="2"/>
  <c r="O3969" i="2"/>
  <c r="O3502" i="2"/>
  <c r="O3970" i="2"/>
  <c r="O3971" i="2"/>
  <c r="O3413" i="2"/>
  <c r="O3973" i="2"/>
  <c r="O3416" i="2"/>
  <c r="O3376" i="2"/>
  <c r="O3974" i="2"/>
  <c r="O3666" i="2"/>
  <c r="O3420" i="2"/>
  <c r="O3870" i="2"/>
  <c r="O3977" i="2"/>
  <c r="O3039" i="2"/>
  <c r="O3979" i="2"/>
  <c r="O3188" i="2"/>
  <c r="O3673" i="2"/>
  <c r="O3435" i="2"/>
  <c r="O3676" i="2"/>
  <c r="O3983" i="2"/>
  <c r="O3660" i="2"/>
  <c r="O3919" i="2"/>
  <c r="O3379" i="2"/>
  <c r="O3739" i="2"/>
  <c r="O3984" i="2"/>
  <c r="O3985" i="2"/>
  <c r="O3210" i="2"/>
  <c r="O3377" i="2"/>
  <c r="O3686" i="2"/>
  <c r="O3992" i="2"/>
  <c r="O3993" i="2"/>
  <c r="O3994" i="2"/>
  <c r="O3449" i="2"/>
  <c r="O3075" i="2"/>
  <c r="O3998" i="2"/>
  <c r="O3963" i="2"/>
  <c r="O3499" i="2"/>
  <c r="O3699" i="2"/>
  <c r="O3968" i="2"/>
  <c r="O3083" i="2"/>
  <c r="O3705" i="2"/>
  <c r="O3706" i="2"/>
  <c r="O4004" i="2"/>
  <c r="O4005" i="2"/>
  <c r="O2159" i="2"/>
  <c r="O3927" i="2"/>
  <c r="O4008" i="2"/>
  <c r="O3468" i="2"/>
  <c r="O3830" i="2"/>
  <c r="O3469" i="2"/>
  <c r="O3470" i="2"/>
  <c r="O4011" i="2"/>
  <c r="O3841" i="2"/>
  <c r="O4013" i="2"/>
  <c r="O3477" i="2"/>
  <c r="O4017" i="2"/>
  <c r="O3937" i="2"/>
  <c r="O4018" i="2"/>
  <c r="O3720" i="2"/>
  <c r="O4020" i="2"/>
  <c r="O4021" i="2"/>
  <c r="O4022" i="2"/>
  <c r="O4023" i="2"/>
  <c r="O3484" i="2"/>
  <c r="O4024" i="2"/>
  <c r="O3907" i="2"/>
  <c r="O4025" i="2"/>
  <c r="O3791" i="2"/>
  <c r="O3959" i="2"/>
  <c r="O3723" i="2"/>
  <c r="O4026" i="2"/>
  <c r="O3401" i="2"/>
  <c r="O4028" i="2"/>
  <c r="O2853" i="2"/>
  <c r="O4029" i="2"/>
  <c r="O3523" i="2"/>
  <c r="O4030" i="2"/>
  <c r="O4031" i="2"/>
  <c r="O4033" i="2"/>
  <c r="O4036" i="2"/>
  <c r="O3982" i="2"/>
  <c r="O4038" i="2"/>
  <c r="O2765" i="2"/>
  <c r="O2752" i="2"/>
  <c r="O2915" i="2"/>
  <c r="O4040" i="2"/>
  <c r="O3740" i="2"/>
  <c r="O3063" i="2"/>
  <c r="O4043" i="2"/>
  <c r="O4045" i="2"/>
  <c r="O2181" i="2"/>
  <c r="O3862" i="2"/>
  <c r="O4047" i="2"/>
  <c r="O4048" i="2"/>
  <c r="O4050" i="2"/>
  <c r="O3986" i="2"/>
  <c r="O4051" i="2"/>
  <c r="O3714" i="2"/>
  <c r="O3430" i="2"/>
  <c r="O3708" i="2"/>
  <c r="O4052" i="2"/>
  <c r="O3522" i="2"/>
  <c r="O3662" i="2"/>
  <c r="O3466" i="2"/>
  <c r="O3152" i="2"/>
  <c r="O4055" i="2"/>
  <c r="O3155" i="2"/>
  <c r="O4056" i="2"/>
  <c r="O3486" i="2"/>
  <c r="O4003" i="2"/>
  <c r="O4002" i="2"/>
  <c r="O3767" i="2"/>
  <c r="O3695" i="2"/>
  <c r="O3501" i="2"/>
  <c r="O4058" i="2"/>
  <c r="O3768" i="2"/>
  <c r="O3644" i="2"/>
  <c r="O3258" i="2"/>
  <c r="O3710" i="2"/>
  <c r="O2807" i="2"/>
  <c r="O3803" i="2"/>
  <c r="O4006" i="2"/>
  <c r="O3893" i="2"/>
  <c r="O3459" i="2"/>
  <c r="O3865" i="2"/>
  <c r="O4063" i="2"/>
  <c r="O3873" i="2"/>
  <c r="O4067" i="2"/>
  <c r="O4068" i="2"/>
  <c r="O4073" i="2"/>
  <c r="O3612" i="2"/>
  <c r="O4074" i="2"/>
  <c r="O3781" i="2"/>
  <c r="O4076" i="2"/>
  <c r="O3782" i="2"/>
  <c r="O3912" i="2"/>
  <c r="O4007" i="2"/>
  <c r="O3735" i="2"/>
  <c r="O4077" i="2"/>
  <c r="O4080" i="2"/>
  <c r="O3996" i="2"/>
  <c r="O3558" i="2"/>
  <c r="O3775" i="2"/>
  <c r="O3883" i="2"/>
  <c r="O4032" i="2"/>
  <c r="O4000" i="2"/>
  <c r="O3908" i="2"/>
  <c r="O4085" i="2"/>
  <c r="O4086" i="2"/>
  <c r="O3197" i="2"/>
  <c r="O3793" i="2"/>
  <c r="O3374" i="2"/>
  <c r="O4089" i="2"/>
  <c r="O4090" i="2"/>
  <c r="O4091" i="2"/>
  <c r="O3441" i="2"/>
  <c r="O4093" i="2"/>
  <c r="O3951" i="2"/>
  <c r="O4097" i="2"/>
  <c r="O4100" i="2"/>
  <c r="O4101" i="2"/>
  <c r="O3804" i="2"/>
  <c r="O3921" i="2"/>
  <c r="O4104" i="2"/>
  <c r="O4015" i="2"/>
  <c r="O3806" i="2"/>
  <c r="O4108" i="2"/>
  <c r="O4109" i="2"/>
  <c r="O3844" i="2"/>
  <c r="O4110" i="2"/>
  <c r="O4054" i="2"/>
  <c r="O4112" i="2"/>
  <c r="O3808" i="2"/>
  <c r="O3809" i="2"/>
  <c r="O4114" i="2"/>
  <c r="O1390" i="2"/>
  <c r="O4115" i="2"/>
  <c r="O4072" i="2"/>
  <c r="O3451" i="2"/>
  <c r="O3813" i="2"/>
  <c r="O3815" i="2"/>
  <c r="O4116" i="2"/>
  <c r="O3589" i="2"/>
  <c r="O4119" i="2"/>
  <c r="O1238" i="2"/>
  <c r="O3834" i="2"/>
  <c r="O4125" i="2"/>
  <c r="O4009" i="2"/>
  <c r="O3725" i="2"/>
  <c r="O4128" i="2"/>
  <c r="O4130" i="2"/>
  <c r="O4034" i="2"/>
  <c r="O4133" i="2"/>
  <c r="O3366" i="2"/>
  <c r="O4135" i="2"/>
  <c r="O2620" i="2"/>
  <c r="O4137" i="2"/>
  <c r="O3807" i="2"/>
  <c r="O1417" i="2"/>
  <c r="O4118" i="2"/>
  <c r="O4138" i="2"/>
  <c r="O3252" i="2"/>
  <c r="O3956" i="2"/>
  <c r="O4140" i="2"/>
  <c r="O4141" i="2"/>
  <c r="O3181" i="2"/>
  <c r="O3833" i="2"/>
  <c r="O2532" i="2"/>
  <c r="O3944" i="2"/>
  <c r="O4147" i="2"/>
  <c r="O3648" i="2"/>
  <c r="O4151" i="2"/>
  <c r="O4096" i="2"/>
  <c r="O4152" i="2"/>
  <c r="O4153" i="2"/>
  <c r="O4157" i="2"/>
  <c r="O3814" i="2"/>
  <c r="O4159" i="2"/>
  <c r="O4160" i="2"/>
  <c r="O4166" i="2"/>
  <c r="O3857" i="2"/>
  <c r="O3281" i="2"/>
  <c r="O3864" i="2"/>
  <c r="O3978" i="2"/>
  <c r="O4092" i="2"/>
  <c r="O4170" i="2"/>
  <c r="O3633" i="2"/>
  <c r="O4172" i="2"/>
  <c r="O2795" i="2"/>
  <c r="O4173" i="2"/>
  <c r="O4158" i="2"/>
  <c r="O4111" i="2"/>
  <c r="O3810" i="2"/>
  <c r="O3455" i="2"/>
  <c r="O3880" i="2"/>
  <c r="O3542" i="2"/>
  <c r="O3995" i="2"/>
  <c r="O3311" i="2"/>
  <c r="O2004" i="2"/>
  <c r="O3623" i="2"/>
  <c r="O4179" i="2"/>
  <c r="O3313" i="2"/>
  <c r="O4123" i="2"/>
  <c r="O4181" i="2"/>
  <c r="O3674" i="2"/>
  <c r="O4183" i="2"/>
  <c r="O4122" i="2"/>
  <c r="O3399" i="2"/>
  <c r="O4184" i="2"/>
  <c r="O3590" i="2"/>
  <c r="O3580" i="2"/>
  <c r="O3320" i="2"/>
  <c r="O4107" i="2"/>
  <c r="O3756" i="2"/>
  <c r="O4163" i="2"/>
  <c r="O4188" i="2"/>
  <c r="O3757" i="2"/>
  <c r="O3690" i="2"/>
  <c r="O3905" i="2"/>
  <c r="O4190" i="2"/>
  <c r="O3696" i="2"/>
  <c r="O4192" i="2"/>
  <c r="O3778" i="2"/>
  <c r="O4196" i="2"/>
  <c r="O4197" i="2"/>
  <c r="O3911" i="2"/>
  <c r="O3816" i="2"/>
  <c r="O4202" i="2"/>
  <c r="O3918" i="2"/>
  <c r="O3721" i="2"/>
  <c r="O3920" i="2"/>
  <c r="O4175" i="2"/>
  <c r="O4203" i="2"/>
  <c r="O4154" i="2"/>
  <c r="O4205" i="2"/>
  <c r="O4206" i="2"/>
  <c r="O3719" i="2"/>
  <c r="O4207" i="2"/>
  <c r="O3922" i="2"/>
  <c r="O3697" i="2"/>
  <c r="O4120" i="2"/>
  <c r="O4210" i="2"/>
  <c r="O4182" i="2"/>
  <c r="O4215" i="2"/>
  <c r="O3731" i="2"/>
  <c r="O4219" i="2"/>
  <c r="O3932" i="2"/>
  <c r="O4222" i="2"/>
  <c r="O4223" i="2"/>
  <c r="O3698" i="2"/>
  <c r="O4226" i="2"/>
  <c r="O4195" i="2"/>
  <c r="O3747" i="2"/>
  <c r="O3742" i="2"/>
  <c r="O3890" i="2"/>
  <c r="O4155" i="2"/>
  <c r="O4134" i="2"/>
  <c r="O3877" i="2"/>
  <c r="O3744" i="2"/>
  <c r="O4230" i="2"/>
  <c r="O3383" i="2"/>
  <c r="O4232" i="2"/>
  <c r="O4234" i="2"/>
  <c r="O3386" i="2"/>
  <c r="O4236" i="2"/>
  <c r="O3934" i="2"/>
  <c r="O3146" i="2"/>
  <c r="O3954" i="2"/>
  <c r="O4238" i="2"/>
  <c r="O4240" i="2"/>
  <c r="O3153" i="2"/>
  <c r="O3962" i="2"/>
  <c r="O3966" i="2"/>
  <c r="O4243" i="2"/>
  <c r="O3773" i="2"/>
  <c r="O4244" i="2"/>
  <c r="O4245" i="2"/>
  <c r="O4246" i="2"/>
  <c r="O3899" i="2"/>
  <c r="O1235" i="2"/>
  <c r="O3414" i="2"/>
  <c r="O4189" i="2"/>
  <c r="O4229" i="2"/>
  <c r="O4248" i="2"/>
  <c r="O3936" i="2"/>
  <c r="O4249" i="2"/>
  <c r="O4250" i="2"/>
  <c r="O4131" i="2"/>
  <c r="O4251" i="2"/>
  <c r="O3948" i="2"/>
  <c r="O4214" i="2"/>
  <c r="O4252" i="2"/>
  <c r="O4185" i="2"/>
  <c r="O4255" i="2"/>
  <c r="O3578" i="2"/>
  <c r="O4256" i="2"/>
  <c r="O4257" i="2"/>
  <c r="O3981" i="2"/>
  <c r="O3896" i="2"/>
  <c r="O4094" i="2"/>
  <c r="O4200" i="2"/>
  <c r="O3785" i="2"/>
  <c r="O4261" i="2"/>
  <c r="O3792" i="2"/>
  <c r="O4199" i="2"/>
  <c r="O3987" i="2"/>
  <c r="O3988" i="2"/>
  <c r="O3972" i="2"/>
  <c r="O3990" i="2"/>
  <c r="O3991" i="2"/>
  <c r="O4262" i="2"/>
  <c r="O4088" i="2"/>
  <c r="O3795" i="2"/>
  <c r="O3452" i="2"/>
  <c r="O3997" i="2"/>
  <c r="O3528" i="2"/>
  <c r="O3999" i="2"/>
  <c r="O4264" i="2"/>
  <c r="O4265" i="2"/>
  <c r="O4070" i="2"/>
  <c r="O3465" i="2"/>
  <c r="O4267" i="2"/>
  <c r="O4268" i="2"/>
  <c r="O4269" i="2"/>
  <c r="O3812" i="2"/>
  <c r="O4187" i="2"/>
  <c r="O3472" i="2"/>
  <c r="O3818" i="2"/>
  <c r="O4239" i="2"/>
  <c r="O4016" i="2"/>
  <c r="O4272" i="2"/>
  <c r="O4273" i="2"/>
  <c r="O4274" i="2"/>
  <c r="O4275" i="2"/>
  <c r="O4216" i="2"/>
  <c r="O2835" i="2"/>
  <c r="O4001" i="2"/>
  <c r="O4277" i="2"/>
  <c r="O3179" i="2"/>
  <c r="O4208" i="2"/>
  <c r="O4027" i="2"/>
  <c r="O4278" i="2"/>
  <c r="O4279" i="2"/>
  <c r="O4087" i="2"/>
  <c r="O4283" i="2"/>
  <c r="O3916" i="2"/>
  <c r="O2861" i="2"/>
  <c r="O4035" i="2"/>
  <c r="O4037" i="2"/>
  <c r="O4286" i="2"/>
  <c r="O2866" i="2"/>
  <c r="O4288" i="2"/>
  <c r="O4289" i="2"/>
  <c r="O3503" i="2"/>
  <c r="O4292" i="2"/>
  <c r="O4042" i="2"/>
  <c r="O4044" i="2"/>
  <c r="O4046" i="2"/>
  <c r="O4293" i="2"/>
  <c r="O3668" i="2"/>
  <c r="O4298" i="2"/>
  <c r="O4299" i="2"/>
  <c r="O3765" i="2"/>
  <c r="O4302" i="2"/>
  <c r="O3917" i="2"/>
  <c r="O4304" i="2"/>
  <c r="O4306" i="2"/>
  <c r="O4053" i="2"/>
  <c r="O4307" i="2"/>
  <c r="O4309" i="2"/>
  <c r="O4310" i="2"/>
  <c r="O4311" i="2"/>
  <c r="O4312" i="2"/>
  <c r="O4314" i="2"/>
  <c r="O4193" i="2"/>
  <c r="O4317" i="2"/>
  <c r="O3866" i="2"/>
  <c r="O3867" i="2"/>
  <c r="O3797" i="2"/>
  <c r="O4059" i="2"/>
  <c r="O4062" i="2"/>
  <c r="O4064" i="2"/>
  <c r="O4323" i="2"/>
  <c r="O4324" i="2"/>
  <c r="O4285" i="2"/>
  <c r="O4328" i="2"/>
  <c r="O3681" i="2"/>
  <c r="O3888" i="2"/>
  <c r="O4331" i="2"/>
  <c r="O4332" i="2"/>
  <c r="O4322" i="2"/>
  <c r="O4079" i="2"/>
  <c r="O4336" i="2"/>
  <c r="O4338" i="2"/>
  <c r="O4082" i="2"/>
  <c r="O3559" i="2"/>
  <c r="O3852" i="2"/>
  <c r="O4340" i="2"/>
  <c r="O4263" i="2"/>
  <c r="O1334" i="2"/>
  <c r="O4213" i="2"/>
  <c r="O4217" i="2"/>
  <c r="O4344" i="2"/>
  <c r="O4276" i="2"/>
  <c r="O4284" i="2"/>
  <c r="O4098" i="2"/>
  <c r="O4348" i="2"/>
  <c r="O4102" i="2"/>
  <c r="O3842" i="2"/>
  <c r="O4209" i="2"/>
  <c r="O4105" i="2"/>
  <c r="O4106" i="2"/>
  <c r="O4174" i="2"/>
  <c r="O4113" i="2"/>
  <c r="O3390" i="2"/>
  <c r="O4351" i="2"/>
  <c r="O4353" i="2"/>
  <c r="O3418" i="2"/>
  <c r="O3737" i="2"/>
  <c r="O4308" i="2"/>
  <c r="O4303" i="2"/>
  <c r="O3925" i="2"/>
  <c r="O4127" i="2"/>
  <c r="O4342" i="2"/>
  <c r="O3349" i="2"/>
  <c r="O3931" i="2"/>
  <c r="O3512" i="2"/>
  <c r="O4060" i="2"/>
  <c r="O4359" i="2"/>
  <c r="O4360" i="2"/>
  <c r="O4361" i="2"/>
  <c r="O3849" i="2"/>
  <c r="O4339" i="2"/>
  <c r="O4143" i="2"/>
  <c r="O4010" i="2"/>
  <c r="O4366" i="2"/>
  <c r="O3603" i="2"/>
  <c r="O4369" i="2"/>
  <c r="O3843" i="2"/>
  <c r="O4149" i="2"/>
  <c r="O3621" i="2"/>
  <c r="O4372" i="2"/>
  <c r="O4150" i="2"/>
  <c r="O4065" i="2"/>
  <c r="O4321" i="2"/>
  <c r="O3891" i="2"/>
  <c r="O4156" i="2"/>
  <c r="O3946" i="2"/>
  <c r="O3626" i="2"/>
  <c r="O4375" i="2"/>
  <c r="O3955" i="2"/>
  <c r="O4296" i="2"/>
  <c r="O3958" i="2"/>
  <c r="O4378" i="2"/>
  <c r="O4380" i="2"/>
  <c r="O4145" i="2"/>
  <c r="O4225" i="2"/>
  <c r="O4282" i="2"/>
  <c r="O4294" i="2"/>
  <c r="O3913" i="2"/>
  <c r="O4381" i="2"/>
  <c r="O4355" i="2"/>
  <c r="O4169" i="2"/>
  <c r="O4387" i="2"/>
  <c r="O4121" i="2"/>
  <c r="O4388" i="2"/>
  <c r="O4389" i="2"/>
  <c r="O4390" i="2"/>
  <c r="O3975" i="2"/>
  <c r="O3033" i="2"/>
  <c r="O4176" i="2"/>
  <c r="O4177" i="2"/>
  <c r="O4395" i="2"/>
  <c r="O4178" i="2"/>
  <c r="O3871" i="2"/>
  <c r="O4396" i="2"/>
  <c r="O4180" i="2"/>
  <c r="O4397" i="2"/>
  <c r="O3976" i="2"/>
  <c r="O4399" i="2"/>
  <c r="O2665" i="2"/>
  <c r="O4403" i="2"/>
  <c r="O3882" i="2"/>
  <c r="O3446" i="2"/>
  <c r="O3689" i="2"/>
  <c r="O4350" i="2"/>
  <c r="O4365" i="2"/>
  <c r="O4408" i="2"/>
  <c r="O4330" i="2"/>
  <c r="O4411" i="2"/>
  <c r="O4148" i="2"/>
  <c r="O3904" i="2"/>
  <c r="O4198" i="2"/>
  <c r="O4412" i="2"/>
  <c r="O4413" i="2"/>
  <c r="O4164" i="2"/>
  <c r="O4414" i="2"/>
  <c r="O3957" i="2"/>
  <c r="O4416" i="2"/>
  <c r="O4201" i="2"/>
  <c r="O4418" i="2"/>
  <c r="O4376" i="2"/>
  <c r="O4420" i="2"/>
  <c r="O4421" i="2"/>
  <c r="O4382" i="2"/>
  <c r="O4423" i="2"/>
  <c r="O4425" i="2"/>
  <c r="O4426" i="2"/>
  <c r="O4427" i="2"/>
  <c r="O4429" i="2"/>
  <c r="O4430" i="2"/>
  <c r="O4431" i="2"/>
  <c r="O4211" i="2"/>
  <c r="O4335" i="2"/>
  <c r="O4432" i="2"/>
  <c r="O4433" i="2"/>
  <c r="O4266" i="2"/>
  <c r="O4438" i="2"/>
  <c r="O3115" i="2"/>
  <c r="O3859" i="2"/>
  <c r="O4442" i="2"/>
  <c r="O3574" i="2"/>
  <c r="O4224" i="2"/>
  <c r="O4445" i="2"/>
  <c r="O4446" i="2"/>
  <c r="O4447" i="2"/>
  <c r="O4402" i="2"/>
  <c r="O4449" i="2"/>
  <c r="O4318" i="2"/>
  <c r="O3886" i="2"/>
  <c r="O4041" i="2"/>
  <c r="O4454" i="2"/>
  <c r="O4455" i="2"/>
  <c r="O4458" i="2"/>
  <c r="O4419" i="2"/>
  <c r="O4235" i="2"/>
  <c r="O3786" i="2"/>
  <c r="O4459" i="2"/>
  <c r="O4305" i="2"/>
  <c r="O4287" i="2"/>
  <c r="O4404" i="2"/>
  <c r="O4405" i="2"/>
  <c r="O4460" i="2"/>
  <c r="O4301" i="2"/>
  <c r="O4461" i="2"/>
  <c r="O3535" i="2"/>
  <c r="O4463" i="2"/>
  <c r="O3770" i="2"/>
  <c r="O3483" i="2"/>
  <c r="O4465" i="2"/>
  <c r="O4467" i="2"/>
  <c r="O3829" i="2"/>
  <c r="O4468" i="2"/>
  <c r="O4470" i="2"/>
  <c r="O4221" i="2"/>
  <c r="O4061" i="2"/>
  <c r="O3772" i="2"/>
  <c r="O4472" i="2"/>
  <c r="O4066" i="2"/>
  <c r="O4474" i="2"/>
  <c r="O4069" i="2"/>
  <c r="O3989" i="2"/>
  <c r="O4083" i="2"/>
  <c r="O4475" i="2"/>
  <c r="O4247" i="2"/>
  <c r="O4476" i="2"/>
  <c r="O4362" i="2"/>
  <c r="O4477" i="2"/>
  <c r="O4075" i="2"/>
  <c r="O4478" i="2"/>
  <c r="O4480" i="2"/>
  <c r="O4253" i="2"/>
  <c r="O4254" i="2"/>
  <c r="O4078" i="2"/>
  <c r="O3935" i="2"/>
  <c r="O4315" i="2"/>
  <c r="O3892" i="2"/>
  <c r="O4486" i="2"/>
  <c r="O4487" i="2"/>
  <c r="O4488" i="2"/>
  <c r="O3303" i="2"/>
  <c r="O4489" i="2"/>
  <c r="O3929" i="2"/>
  <c r="O4049" i="2"/>
  <c r="O4492" i="2"/>
  <c r="O4218" i="2"/>
  <c r="O3001" i="2"/>
  <c r="O4099" i="2"/>
  <c r="O3694" i="2"/>
  <c r="O4434" i="2"/>
  <c r="O4415" i="2"/>
  <c r="O4103" i="2"/>
  <c r="O4499" i="2"/>
  <c r="O4406" i="2"/>
  <c r="O3586" i="2"/>
  <c r="O4501" i="2"/>
  <c r="O4014" i="2"/>
  <c r="O4117" i="2"/>
  <c r="O4502" i="2"/>
  <c r="O4504" i="2"/>
  <c r="O3961" i="2"/>
  <c r="O4373" i="2"/>
  <c r="O4505" i="2"/>
  <c r="O4506" i="2"/>
  <c r="O4507" i="2"/>
  <c r="O4124" i="2"/>
  <c r="O4511" i="2"/>
  <c r="O4407" i="2"/>
  <c r="O4441" i="2"/>
  <c r="O4132" i="2"/>
  <c r="O4280" i="2"/>
  <c r="O4281" i="2"/>
  <c r="O4512" i="2"/>
  <c r="O4514" i="2"/>
  <c r="O4515" i="2"/>
  <c r="O4136" i="2"/>
  <c r="O4516" i="2"/>
  <c r="O4436" i="2"/>
  <c r="O4417" i="2"/>
  <c r="O4161" i="2"/>
  <c r="O4518" i="2"/>
  <c r="O4519" i="2"/>
  <c r="O4191" i="2"/>
  <c r="O4520" i="2"/>
  <c r="O4521" i="2"/>
  <c r="O4291" i="2"/>
  <c r="O4146" i="2"/>
  <c r="O4522" i="2"/>
  <c r="O4401" i="2"/>
  <c r="O4483" i="2"/>
  <c r="O4300" i="2"/>
  <c r="O4529" i="2"/>
  <c r="O4534" i="2"/>
  <c r="O4450" i="2"/>
  <c r="O4491" i="2"/>
  <c r="O4539" i="2"/>
  <c r="O4386" i="2"/>
  <c r="O4394" i="2"/>
  <c r="O4543" i="2"/>
  <c r="O4259" i="2"/>
  <c r="O4544" i="2"/>
  <c r="O4545" i="2"/>
  <c r="O4462" i="2"/>
  <c r="O4081" i="2"/>
  <c r="O4329" i="2"/>
  <c r="O4490" i="2"/>
  <c r="O4333" i="2"/>
  <c r="O4334" i="2"/>
  <c r="O4549" i="2"/>
  <c r="O4126" i="2"/>
  <c r="O4527" i="2"/>
  <c r="O3059" i="2"/>
  <c r="O4550" i="2"/>
  <c r="O4551" i="2"/>
  <c r="O4552" i="2"/>
  <c r="O4528" i="2"/>
  <c r="O4241" i="2"/>
  <c r="O4555" i="2"/>
  <c r="O4556" i="2"/>
  <c r="O4012" i="2"/>
  <c r="O4019" i="2"/>
  <c r="O4536" i="2"/>
  <c r="O3496" i="2"/>
  <c r="O3901" i="2"/>
  <c r="O4558" i="2"/>
  <c r="O4561" i="2"/>
  <c r="O4563" i="2"/>
  <c r="O4564" i="2"/>
  <c r="O4498" i="2"/>
  <c r="O4457" i="2"/>
  <c r="O4452" i="2"/>
  <c r="O4347" i="2"/>
  <c r="O4567" i="2"/>
  <c r="O4568" i="2"/>
  <c r="O4542" i="2"/>
  <c r="O4571" i="2"/>
  <c r="O4526" i="2"/>
  <c r="O4575" i="2"/>
  <c r="O3647" i="2"/>
  <c r="O4352" i="2"/>
  <c r="O4513" i="2"/>
  <c r="O4354" i="2"/>
  <c r="O4424" i="2"/>
  <c r="O4204" i="2"/>
  <c r="O4242" i="2"/>
  <c r="O4578" i="2"/>
  <c r="O4144" i="2"/>
  <c r="O4582" i="2"/>
  <c r="O4583" i="2"/>
  <c r="O4584" i="2"/>
  <c r="O4585" i="2"/>
  <c r="O4358" i="2"/>
  <c r="O4586" i="2"/>
  <c r="O3729" i="2"/>
  <c r="O3900" i="2"/>
  <c r="O4363" i="2"/>
  <c r="O4587" i="2"/>
  <c r="O4589" i="2"/>
  <c r="O4367" i="2"/>
  <c r="O4142" i="2"/>
  <c r="O4228" i="2"/>
  <c r="O4592" i="2"/>
  <c r="O4370" i="2"/>
  <c r="O4593" i="2"/>
  <c r="O4371" i="2"/>
  <c r="O4594" i="2"/>
  <c r="O4167" i="2"/>
  <c r="O3794" i="2"/>
  <c r="O4233" i="2"/>
  <c r="O4374" i="2"/>
  <c r="O4194" i="2"/>
  <c r="O4598" i="2"/>
  <c r="O4600" i="2"/>
  <c r="O4377" i="2"/>
  <c r="O4379" i="2"/>
  <c r="O4057" i="2"/>
  <c r="O4607" i="2"/>
  <c r="O4383" i="2"/>
  <c r="O4608" i="2"/>
  <c r="O4385" i="2"/>
  <c r="O4171" i="2"/>
  <c r="O4609" i="2"/>
  <c r="O3678" i="2"/>
  <c r="O3774" i="2"/>
  <c r="O4391" i="2"/>
  <c r="O3172" i="2"/>
  <c r="O4392" i="2"/>
  <c r="O4532" i="2"/>
  <c r="O4297" i="2"/>
  <c r="O3884" i="2"/>
  <c r="O4612" i="2"/>
  <c r="O4540" i="2"/>
  <c r="O4613" i="2"/>
  <c r="O4580" i="2"/>
  <c r="O4509" i="2"/>
  <c r="O4535" i="2"/>
  <c r="O4260" i="2"/>
  <c r="O4473" i="2"/>
  <c r="O4617" i="2"/>
  <c r="O4618" i="2"/>
  <c r="O4531" i="2"/>
  <c r="O4619" i="2"/>
  <c r="O4398" i="2"/>
  <c r="O4400" i="2"/>
  <c r="O4621" i="2"/>
  <c r="O4623" i="2"/>
  <c r="O4624" i="2"/>
  <c r="O4625" i="2"/>
  <c r="O2070" i="2"/>
  <c r="O4627" i="2"/>
  <c r="O4628" i="2"/>
  <c r="O4629" i="2"/>
  <c r="O4630" i="2"/>
  <c r="O4451" i="2"/>
  <c r="O4635" i="2"/>
  <c r="O4636" i="2"/>
  <c r="O4547" i="2"/>
  <c r="O4637" i="2"/>
  <c r="O3707" i="2"/>
  <c r="O4640" i="2"/>
  <c r="O4444" i="2"/>
  <c r="O4290" i="2"/>
  <c r="O4644" i="2"/>
  <c r="O3569" i="2"/>
  <c r="O4448" i="2"/>
  <c r="O4319" i="2"/>
  <c r="O4611" i="2"/>
  <c r="O4650" i="2"/>
  <c r="O4313" i="2"/>
  <c r="O4654" i="2"/>
  <c r="O4581" i="2"/>
  <c r="O4464" i="2"/>
  <c r="O4655" i="2"/>
  <c r="O3760" i="2"/>
  <c r="O4648" i="2"/>
  <c r="O3749" i="2"/>
  <c r="O4651" i="2"/>
  <c r="O4659" i="2"/>
  <c r="O4071" i="2"/>
  <c r="O4327" i="2"/>
  <c r="O4661" i="2"/>
  <c r="O4664" i="2"/>
  <c r="O4481" i="2"/>
  <c r="O4646" i="2"/>
  <c r="O4666" i="2"/>
  <c r="O4667" i="2"/>
  <c r="O4484" i="2"/>
  <c r="O4437" i="2"/>
  <c r="O4341" i="2"/>
  <c r="O4669" i="2"/>
  <c r="O4503" i="2"/>
  <c r="O4670" i="2"/>
  <c r="O4671" i="2"/>
  <c r="O4673" i="2"/>
  <c r="O3324" i="2"/>
  <c r="O4345" i="2"/>
  <c r="O4295" i="2"/>
  <c r="O4641" i="2"/>
  <c r="O4493" i="2"/>
  <c r="O4162" i="2"/>
  <c r="O4674" i="2"/>
  <c r="O4675" i="2"/>
  <c r="O4496" i="2"/>
  <c r="O4497" i="2"/>
  <c r="O4443" i="2"/>
  <c r="O4500" i="2"/>
  <c r="O4574" i="2"/>
  <c r="O4679" i="2"/>
  <c r="O4680" i="2"/>
  <c r="O4428" i="2"/>
  <c r="O4409" i="2"/>
  <c r="O4681" i="2"/>
  <c r="O4682" i="2"/>
  <c r="O4684" i="2"/>
  <c r="O4508" i="2"/>
  <c r="O4357" i="2"/>
  <c r="O4129" i="2"/>
  <c r="O4615" i="2"/>
  <c r="O4685" i="2"/>
  <c r="O3551" i="2"/>
  <c r="O4517" i="2"/>
  <c r="O4364" i="2"/>
  <c r="O4688" i="2"/>
  <c r="O4139" i="2"/>
  <c r="O4689" i="2"/>
  <c r="O4692" i="2"/>
  <c r="O3677" i="2"/>
  <c r="O4693" i="2"/>
  <c r="O4656" i="2"/>
  <c r="O3240" i="2"/>
  <c r="O4523" i="2"/>
  <c r="O4696" i="2"/>
  <c r="O4697" i="2"/>
  <c r="O4525" i="2"/>
  <c r="O4698" i="2"/>
  <c r="O4479" i="2"/>
  <c r="O4700" i="2"/>
  <c r="O4537" i="2"/>
  <c r="O4471" i="2"/>
  <c r="O4597" i="2"/>
  <c r="O4485" i="2"/>
  <c r="O4384" i="2"/>
  <c r="O4706" i="2"/>
  <c r="O4660" i="2"/>
  <c r="O4707" i="2"/>
  <c r="O4657" i="2"/>
  <c r="O4710" i="2"/>
  <c r="O4711" i="2"/>
  <c r="O4714" i="2"/>
  <c r="O4095" i="2"/>
  <c r="O4553" i="2"/>
  <c r="O4718" i="2"/>
  <c r="O4719" i="2"/>
  <c r="O4186" i="2"/>
  <c r="O4721" i="2"/>
  <c r="O4722" i="2"/>
  <c r="O4566" i="2"/>
  <c r="O4726" i="2"/>
  <c r="O4727" i="2"/>
  <c r="O4728" i="2"/>
  <c r="O4729" i="2"/>
  <c r="O4572" i="2"/>
  <c r="O4731" i="2"/>
  <c r="O4732" i="2"/>
  <c r="O4482" i="2"/>
  <c r="O4734" i="2"/>
  <c r="O4422" i="2"/>
  <c r="O4735" i="2"/>
  <c r="O4736" i="2"/>
  <c r="O4740" i="2"/>
  <c r="O4741" i="2"/>
  <c r="O4744" i="2"/>
  <c r="O4745" i="2"/>
  <c r="O4440" i="2"/>
  <c r="O4588" i="2"/>
  <c r="O4530" i="2"/>
  <c r="O4579" i="2"/>
  <c r="O4658" i="2"/>
  <c r="O4346" i="2"/>
  <c r="O4649" i="2"/>
  <c r="O4456" i="2"/>
  <c r="O4691" i="2"/>
  <c r="O4753" i="2"/>
  <c r="O4754" i="2"/>
  <c r="O4602" i="2"/>
  <c r="O4755" i="2"/>
  <c r="O4316" i="2"/>
  <c r="O4703" i="2"/>
  <c r="O4546" i="2"/>
  <c r="O4757" i="2"/>
  <c r="O4759" i="2"/>
  <c r="O4760" i="2"/>
  <c r="O4538" i="2"/>
  <c r="O4610" i="2"/>
  <c r="O4765" i="2"/>
  <c r="O4725" i="2"/>
  <c r="O4766" i="2"/>
  <c r="O4767" i="2"/>
  <c r="O4678" i="2"/>
  <c r="O4702" i="2"/>
  <c r="O4410" i="2"/>
  <c r="O4769" i="2"/>
  <c r="O4614" i="2"/>
  <c r="O4258" i="2"/>
  <c r="O4750" i="2"/>
  <c r="O4715" i="2"/>
  <c r="O4084" i="2"/>
  <c r="O4687" i="2"/>
  <c r="O4771" i="2"/>
  <c r="O4772" i="2"/>
  <c r="O4712" i="2"/>
  <c r="O4601" i="2"/>
  <c r="O4495" i="2"/>
  <c r="O4739" i="2"/>
  <c r="O4591" i="2"/>
  <c r="O4569" i="2"/>
  <c r="O4773" i="2"/>
  <c r="O4752" i="2"/>
  <c r="O4774" i="2"/>
  <c r="O4775" i="2"/>
  <c r="O4393" i="2"/>
  <c r="O4777" i="2"/>
  <c r="O4778" i="2"/>
  <c r="O4634" i="2"/>
  <c r="O4642" i="2"/>
  <c r="O4638" i="2"/>
  <c r="O4781" i="2"/>
  <c r="O4742" i="2"/>
  <c r="O4639" i="2"/>
  <c r="O4782" i="2"/>
  <c r="O4705" i="2"/>
  <c r="O4783" i="2"/>
  <c r="O4559" i="2"/>
  <c r="O4787" i="2"/>
  <c r="O4643" i="2"/>
  <c r="O4788" i="2"/>
  <c r="O4647" i="2"/>
  <c r="O4790" i="2"/>
  <c r="O4793" i="2"/>
  <c r="O4605" i="2"/>
  <c r="O4796" i="2"/>
  <c r="O4797" i="2"/>
  <c r="O4799" i="2"/>
  <c r="O4800" i="2"/>
  <c r="O4801" i="2"/>
  <c r="O4533" i="2"/>
  <c r="O4802" i="2"/>
  <c r="O4803" i="2"/>
  <c r="O4738" i="2"/>
  <c r="O4805" i="2"/>
  <c r="O4541" i="2"/>
  <c r="O4807" i="2"/>
  <c r="O4686" i="2"/>
  <c r="O4808" i="2"/>
  <c r="O4748" i="2"/>
  <c r="O4810" i="2"/>
  <c r="O4776" i="2"/>
  <c r="O4326" i="2"/>
  <c r="O4813" i="2"/>
  <c r="O4662" i="2"/>
  <c r="O4814" i="2"/>
  <c r="O4815" i="2"/>
  <c r="O4548" i="2"/>
  <c r="O4816" i="2"/>
  <c r="O4818" i="2"/>
  <c r="O4337" i="2"/>
  <c r="O4554" i="2"/>
  <c r="O4676" i="2"/>
  <c r="O4820" i="2"/>
  <c r="O4821" i="2"/>
  <c r="O4557" i="2"/>
  <c r="O4768" i="2"/>
  <c r="O4466" i="2"/>
  <c r="O3950" i="2"/>
  <c r="O4824" i="2"/>
  <c r="O4723" i="2"/>
  <c r="O4562" i="2"/>
  <c r="O4792" i="2"/>
  <c r="O4826" i="2"/>
  <c r="O4829" i="2"/>
  <c r="O4830" i="2"/>
  <c r="O4832" i="2"/>
  <c r="O4833" i="2"/>
  <c r="O4622" i="2"/>
  <c r="O4570" i="2"/>
  <c r="O4677" i="2"/>
  <c r="O4836" i="2"/>
  <c r="O4733" i="2"/>
  <c r="O4576" i="2"/>
  <c r="O4577" i="2"/>
  <c r="O4839" i="2"/>
  <c r="O3110" i="2"/>
  <c r="O4220" i="2"/>
  <c r="O4842" i="2"/>
  <c r="O4804" i="2"/>
  <c r="O4590" i="2"/>
  <c r="O4368" i="2"/>
  <c r="O4695" i="2"/>
  <c r="O4848" i="2"/>
  <c r="O4231" i="2"/>
  <c r="O4599" i="2"/>
  <c r="O4795" i="2"/>
  <c r="O4851" i="2"/>
  <c r="O4699" i="2"/>
  <c r="O4852" i="2"/>
  <c r="O4603" i="2"/>
  <c r="O4604" i="2"/>
  <c r="O4606" i="2"/>
  <c r="O4785" i="2"/>
  <c r="O4320" i="2"/>
  <c r="O2365" i="2"/>
  <c r="O4856" i="2"/>
  <c r="O4857" i="2"/>
  <c r="O4708" i="2"/>
  <c r="O4858" i="2"/>
  <c r="O4859" i="2"/>
  <c r="O4862" i="2"/>
  <c r="O4863" i="2"/>
  <c r="O4616" i="2"/>
  <c r="O4716" i="2"/>
  <c r="O4867" i="2"/>
  <c r="O4620" i="2"/>
  <c r="O4717" i="2"/>
  <c r="O4510" i="2"/>
  <c r="O4837" i="2"/>
  <c r="O4720" i="2"/>
  <c r="O4868" i="2"/>
  <c r="O4841" i="2"/>
  <c r="O4871" i="2"/>
  <c r="O4873" i="2"/>
  <c r="O4724" i="2"/>
  <c r="O4874" i="2"/>
  <c r="O4730" i="2"/>
  <c r="O4875" i="2"/>
  <c r="O4877" i="2"/>
  <c r="O4878" i="2"/>
  <c r="O4840" i="2"/>
  <c r="O4631" i="2"/>
  <c r="O4881" i="2"/>
  <c r="O4632" i="2"/>
  <c r="O4633" i="2"/>
  <c r="O4883" i="2"/>
  <c r="O4823" i="2"/>
  <c r="O4645" i="2"/>
  <c r="O4884" i="2"/>
  <c r="O4435" i="2"/>
  <c r="O4850" i="2"/>
  <c r="O4694" i="2"/>
  <c r="O4892" i="2"/>
  <c r="O4747" i="2"/>
  <c r="O4039" i="2"/>
  <c r="O4822" i="2"/>
  <c r="O4897" i="2"/>
  <c r="O4779" i="2"/>
  <c r="O4749" i="2"/>
  <c r="O4737" i="2"/>
  <c r="O4899" i="2"/>
  <c r="O4901" i="2"/>
  <c r="O4758" i="2"/>
  <c r="O4903" i="2"/>
  <c r="O4904" i="2"/>
  <c r="O4886" i="2"/>
  <c r="O4763" i="2"/>
  <c r="O4905" i="2"/>
  <c r="O4906" i="2"/>
  <c r="O4665" i="2"/>
  <c r="O4907" i="2"/>
  <c r="O4909" i="2"/>
  <c r="O4668" i="2"/>
  <c r="O4911" i="2"/>
  <c r="O4912" i="2"/>
  <c r="O4900" i="2"/>
  <c r="O4913" i="2"/>
  <c r="O4889" i="2"/>
  <c r="O4914" i="2"/>
  <c r="O4494" i="2"/>
  <c r="O4786" i="2"/>
  <c r="O4902" i="2"/>
  <c r="O4879" i="2"/>
  <c r="O4920" i="2"/>
  <c r="O4921" i="2"/>
  <c r="O4922" i="2"/>
  <c r="O4923" i="2"/>
  <c r="O4925" i="2"/>
  <c r="O4870" i="2"/>
  <c r="O4926" i="2"/>
  <c r="O4927" i="2"/>
  <c r="O4743" i="2"/>
  <c r="O4887" i="2"/>
  <c r="O4930" i="2"/>
  <c r="O4932" i="2"/>
  <c r="O4784" i="2"/>
  <c r="O4690" i="2"/>
  <c r="O4789" i="2"/>
  <c r="O4936" i="2"/>
  <c r="O4524" i="2"/>
  <c r="O4937" i="2"/>
  <c r="O4938" i="2"/>
  <c r="O4791" i="2"/>
  <c r="O4939" i="2"/>
  <c r="O4855" i="2"/>
  <c r="O4940" i="2"/>
  <c r="O4794" i="2"/>
  <c r="O4942" i="2"/>
  <c r="O4943" i="2"/>
  <c r="O4945" i="2"/>
  <c r="O4806" i="2"/>
  <c r="O4168" i="2"/>
  <c r="O4704" i="2"/>
  <c r="O4947" i="2"/>
  <c r="O4809" i="2"/>
  <c r="O4948" i="2"/>
  <c r="O3658" i="2"/>
  <c r="O4762" i="2"/>
  <c r="O4812" i="2"/>
  <c r="O4949" i="2"/>
  <c r="O4761" i="2"/>
  <c r="O4951" i="2"/>
  <c r="O4709" i="2"/>
  <c r="O4469" i="2"/>
  <c r="O4819" i="2"/>
  <c r="O4663" i="2"/>
  <c r="O4713" i="2"/>
  <c r="O4959" i="2"/>
  <c r="O4573" i="2"/>
  <c r="O4961" i="2"/>
  <c r="O4962" i="2"/>
  <c r="O4565" i="2"/>
  <c r="O4918" i="2"/>
  <c r="O4827" i="2"/>
  <c r="O4965" i="2"/>
  <c r="O4966" i="2"/>
  <c r="O4968" i="2"/>
  <c r="O4626" i="2"/>
  <c r="O4971" i="2"/>
  <c r="O4972" i="2"/>
  <c r="O4838" i="2"/>
  <c r="O4963" i="2"/>
  <c r="O4212" i="2"/>
  <c r="O4439" i="2"/>
  <c r="O4981" i="2"/>
  <c r="O4560" i="2"/>
  <c r="O4227" i="2"/>
  <c r="O4908" i="2"/>
  <c r="O4983" i="2"/>
  <c r="O4595" i="2"/>
  <c r="O4751" i="2"/>
  <c r="O4847" i="2"/>
  <c r="O4849" i="2"/>
  <c r="O4987" i="2"/>
  <c r="O4988" i="2"/>
  <c r="O4683" i="2"/>
  <c r="O4960" i="2"/>
  <c r="O4990" i="2"/>
  <c r="O4991" i="2"/>
  <c r="O4958" i="2"/>
  <c r="O4992" i="2"/>
  <c r="O4994" i="2"/>
  <c r="O4843" i="2"/>
  <c r="O4995" i="2"/>
  <c r="O3162" i="2"/>
  <c r="O4974" i="2"/>
  <c r="O4764" i="2"/>
  <c r="O4828" i="2"/>
  <c r="O4770" i="2"/>
  <c r="O4864" i="2"/>
  <c r="O4865" i="2"/>
  <c r="O4866" i="2"/>
  <c r="O4975" i="2"/>
  <c r="O4885" i="2"/>
  <c r="O5002" i="2"/>
  <c r="O5005" i="2"/>
  <c r="O5006" i="2"/>
  <c r="O4271" i="2"/>
  <c r="O5007" i="2"/>
  <c r="O5009" i="2"/>
  <c r="O4969" i="2"/>
  <c r="O5010" i="2"/>
  <c r="O5011" i="2"/>
  <c r="O5012" i="2"/>
  <c r="O4780" i="2"/>
  <c r="O4964" i="2"/>
  <c r="O5014" i="2"/>
  <c r="O4888" i="2"/>
  <c r="O4997" i="2"/>
  <c r="O5016" i="2"/>
  <c r="O5018" i="2"/>
  <c r="O5019" i="2"/>
  <c r="O4895" i="2"/>
  <c r="O5020" i="2"/>
  <c r="O4672" i="2"/>
  <c r="O4989" i="2"/>
  <c r="O4898" i="2"/>
  <c r="O4798" i="2"/>
  <c r="O4165" i="2"/>
  <c r="O5022" i="2"/>
  <c r="O5015" i="2"/>
  <c r="O5024" i="2"/>
  <c r="O5025" i="2"/>
  <c r="O5026" i="2"/>
  <c r="O5027" i="2"/>
  <c r="O5028" i="2"/>
  <c r="O4596" i="2"/>
  <c r="O4811" i="2"/>
  <c r="O5029" i="2"/>
  <c r="O5030" i="2"/>
  <c r="O5032" i="2"/>
  <c r="O5035" i="2"/>
  <c r="O5037" i="2"/>
  <c r="O5038" i="2"/>
  <c r="O5039" i="2"/>
  <c r="O5041" i="2"/>
  <c r="O5042" i="2"/>
  <c r="O4967" i="2"/>
  <c r="O4825" i="2"/>
  <c r="O5043" i="2"/>
  <c r="O4915" i="2"/>
  <c r="O5045" i="2"/>
  <c r="O4917" i="2"/>
  <c r="O5046" i="2"/>
  <c r="O5047" i="2"/>
  <c r="O5049" i="2"/>
  <c r="O4919" i="2"/>
  <c r="O5050" i="2"/>
  <c r="O5053" i="2"/>
  <c r="O5054" i="2"/>
  <c r="O4931" i="2"/>
  <c r="O4834" i="2"/>
  <c r="O4978" i="2"/>
  <c r="O5055" i="2"/>
  <c r="O5056" i="2"/>
  <c r="O5057" i="2"/>
  <c r="O5058" i="2"/>
  <c r="O4845" i="2"/>
  <c r="O5060" i="2"/>
  <c r="O5062" i="2"/>
  <c r="O4955" i="2"/>
  <c r="O5063" i="2"/>
  <c r="O5052" i="2"/>
  <c r="O5064" i="2"/>
  <c r="O4986" i="2"/>
  <c r="O5065" i="2"/>
  <c r="O5066" i="2"/>
  <c r="O4944" i="2"/>
  <c r="O4701" i="2"/>
  <c r="O5067" i="2"/>
  <c r="O4854" i="2"/>
  <c r="O5069" i="2"/>
  <c r="O5070" i="2"/>
  <c r="O4872" i="2"/>
  <c r="O5072" i="2"/>
  <c r="O4952" i="2"/>
  <c r="O4953" i="2"/>
  <c r="O4954" i="2"/>
  <c r="O4860" i="2"/>
  <c r="O5040" i="2"/>
  <c r="O5074" i="2"/>
  <c r="O5075" i="2"/>
  <c r="O5080" i="2"/>
  <c r="O5081" i="2"/>
  <c r="O5085" i="2"/>
  <c r="O5086" i="2"/>
  <c r="O4844" i="2"/>
  <c r="O5090" i="2"/>
  <c r="O4876" i="2"/>
  <c r="O5093" i="2"/>
  <c r="O4853" i="2"/>
  <c r="O5036" i="2"/>
  <c r="O4973" i="2"/>
  <c r="O5096" i="2"/>
  <c r="O4976" i="2"/>
  <c r="O5097" i="2"/>
  <c r="O5098" i="2"/>
  <c r="O5099" i="2"/>
  <c r="O4979" i="2"/>
  <c r="O5100" i="2"/>
  <c r="O4453" i="2"/>
  <c r="O4890" i="2"/>
  <c r="O4746" i="2"/>
  <c r="O4891" i="2"/>
  <c r="O5104" i="2"/>
  <c r="O4893" i="2"/>
  <c r="O5071" i="2"/>
  <c r="O4982" i="2"/>
  <c r="O5105" i="2"/>
  <c r="O5106" i="2"/>
  <c r="O5107" i="2"/>
  <c r="O5108" i="2"/>
  <c r="O5110" i="2"/>
  <c r="O4984" i="2"/>
  <c r="O4756" i="2"/>
  <c r="O4817" i="2"/>
  <c r="O5114" i="2"/>
  <c r="O5115" i="2"/>
  <c r="O5117" i="2"/>
  <c r="O5118" i="2"/>
  <c r="O4325" i="2"/>
  <c r="O4929" i="2"/>
  <c r="O4933" i="2"/>
  <c r="O5121" i="2"/>
  <c r="O5123" i="2"/>
  <c r="O4999" i="2"/>
  <c r="O5125" i="2"/>
  <c r="O5127" i="2"/>
  <c r="O4652" i="2"/>
  <c r="O5128" i="2"/>
  <c r="O5068" i="2"/>
  <c r="O5088" i="2"/>
  <c r="O5003" i="2"/>
  <c r="O5131" i="2"/>
  <c r="O5133" i="2"/>
  <c r="O5113" i="2"/>
  <c r="O4924" i="2"/>
  <c r="O4356" i="2"/>
  <c r="O5135" i="2"/>
  <c r="O5102" i="2"/>
  <c r="O4880" i="2"/>
  <c r="O4928" i="2"/>
  <c r="O5083" i="2"/>
  <c r="O5051" i="2"/>
  <c r="O5139" i="2"/>
  <c r="O5017" i="2"/>
  <c r="O5084" i="2"/>
  <c r="O5142" i="2"/>
  <c r="O5144" i="2"/>
  <c r="O5145" i="2"/>
  <c r="O5148" i="2"/>
  <c r="O5149" i="2"/>
  <c r="O5150" i="2"/>
  <c r="O5151" i="2"/>
  <c r="O5021" i="2"/>
  <c r="O5152" i="2"/>
  <c r="O5153" i="2"/>
  <c r="O5155" i="2"/>
  <c r="O5156" i="2"/>
  <c r="O5157" i="2"/>
  <c r="O4946" i="2"/>
  <c r="O5158" i="2"/>
  <c r="O5159" i="2"/>
  <c r="O5141" i="2"/>
  <c r="O5077" i="2"/>
  <c r="O5008" i="2"/>
  <c r="O5137" i="2"/>
  <c r="O3980" i="2"/>
  <c r="O5033" i="2"/>
  <c r="O4835" i="2"/>
  <c r="O5162" i="2"/>
  <c r="O5163" i="2"/>
  <c r="O5164" i="2"/>
  <c r="O5166" i="2"/>
  <c r="O5167" i="2"/>
  <c r="O5044" i="2"/>
  <c r="O5169" i="2"/>
  <c r="O5171" i="2"/>
  <c r="O5172" i="2"/>
  <c r="O5092" i="2"/>
  <c r="O5174" i="2"/>
  <c r="O4882" i="2"/>
  <c r="O5176" i="2"/>
  <c r="O5177" i="2"/>
  <c r="O5178" i="2"/>
  <c r="O4977" i="2"/>
  <c r="O5179" i="2"/>
  <c r="O5180" i="2"/>
  <c r="O5181" i="2"/>
  <c r="O5182" i="2"/>
  <c r="O5059" i="2"/>
  <c r="O5061" i="2"/>
  <c r="O5186" i="2"/>
  <c r="O5187" i="2"/>
  <c r="O5188" i="2"/>
  <c r="O4653" i="2"/>
  <c r="O5190" i="2"/>
  <c r="O5192" i="2"/>
  <c r="O4993" i="2"/>
  <c r="O5194" i="2"/>
  <c r="O5196" i="2"/>
  <c r="O5197" i="2"/>
  <c r="O5199" i="2"/>
  <c r="O5073" i="2"/>
  <c r="O5201" i="2"/>
  <c r="O5204" i="2"/>
  <c r="O5205" i="2"/>
  <c r="O5206" i="2"/>
  <c r="O5207" i="2"/>
  <c r="O5130" i="2"/>
  <c r="O4343" i="2"/>
  <c r="O5082" i="2"/>
  <c r="O5208" i="2"/>
  <c r="O5001" i="2"/>
  <c r="O4941" i="2"/>
  <c r="O5087" i="2"/>
  <c r="O5004" i="2"/>
  <c r="O5091" i="2"/>
  <c r="O5000" i="2"/>
  <c r="O5215" i="2"/>
  <c r="O5216" i="2"/>
  <c r="O5217" i="2"/>
  <c r="O5013" i="2"/>
  <c r="O5219" i="2"/>
  <c r="O5103" i="2"/>
  <c r="O5154" i="2"/>
  <c r="O5221" i="2"/>
  <c r="O4896" i="2"/>
  <c r="O5111" i="2"/>
  <c r="O5048" i="2"/>
  <c r="O5224" i="2"/>
  <c r="O5023" i="2"/>
  <c r="O5116" i="2"/>
  <c r="O4894" i="2"/>
  <c r="O5109" i="2"/>
  <c r="O5226" i="2"/>
  <c r="O5119" i="2"/>
  <c r="O5031" i="2"/>
  <c r="O5229" i="2"/>
  <c r="O5124" i="2"/>
  <c r="O5034" i="2"/>
  <c r="O4910" i="2"/>
  <c r="O5126" i="2"/>
  <c r="O5231" i="2"/>
  <c r="O5220" i="2"/>
  <c r="O4916" i="2"/>
  <c r="O4237" i="2"/>
  <c r="O5232" i="2"/>
  <c r="O5233" i="2"/>
  <c r="O5136" i="2"/>
  <c r="O5238" i="2"/>
  <c r="O5184" i="2"/>
  <c r="O5138" i="2"/>
  <c r="O5140" i="2"/>
  <c r="O5239" i="2"/>
  <c r="O5143" i="2"/>
  <c r="O5147" i="2"/>
  <c r="O4935" i="2"/>
  <c r="O5240" i="2"/>
  <c r="O5245" i="2"/>
  <c r="O5246" i="2"/>
  <c r="O5134" i="2"/>
  <c r="O5247" i="2"/>
  <c r="O5248" i="2"/>
  <c r="O5252" i="2"/>
  <c r="O5253" i="2"/>
  <c r="O5183" i="2"/>
  <c r="O4861" i="2"/>
  <c r="O4957" i="2"/>
  <c r="O5255" i="2"/>
  <c r="O5076" i="2"/>
  <c r="O5256" i="2"/>
  <c r="O5078" i="2"/>
  <c r="O4985" i="2"/>
  <c r="O5161" i="2"/>
  <c r="O4869" i="2"/>
  <c r="O5168" i="2"/>
  <c r="O5170" i="2"/>
  <c r="O5089" i="2"/>
  <c r="O5259" i="2"/>
  <c r="O5261" i="2"/>
  <c r="O5173" i="2"/>
  <c r="O4970" i="2"/>
  <c r="O5230" i="2"/>
  <c r="O5262" i="2"/>
  <c r="O5095" i="2"/>
  <c r="O5265" i="2"/>
  <c r="O4980" i="2"/>
  <c r="O5122" i="2"/>
  <c r="O5266" i="2"/>
  <c r="O5267" i="2"/>
  <c r="O5268" i="2"/>
  <c r="O4996" i="2"/>
  <c r="O5269" i="2"/>
  <c r="O5270" i="2"/>
  <c r="O5271" i="2"/>
  <c r="O5272" i="2"/>
  <c r="O5273" i="2"/>
  <c r="O5185" i="2"/>
  <c r="O5146" i="2"/>
  <c r="O5274" i="2"/>
  <c r="O5275" i="2"/>
  <c r="O5276" i="2"/>
  <c r="O5243" i="2"/>
  <c r="O5277" i="2"/>
  <c r="O5278" i="2"/>
  <c r="O5198" i="2"/>
  <c r="O5279" i="2"/>
  <c r="O5200" i="2"/>
  <c r="O5280" i="2"/>
  <c r="O5285" i="2"/>
  <c r="O4270" i="2"/>
  <c r="O5286" i="2"/>
  <c r="O5209" i="2"/>
  <c r="O5210" i="2"/>
  <c r="O5235" i="2"/>
  <c r="O5289" i="2"/>
  <c r="O5290" i="2"/>
  <c r="O5292" i="2"/>
  <c r="O5293" i="2"/>
  <c r="O5132" i="2"/>
  <c r="O5294" i="2"/>
  <c r="O5212" i="2"/>
  <c r="O5214" i="2"/>
  <c r="O5165" i="2"/>
  <c r="O5218" i="2"/>
  <c r="O5296" i="2"/>
  <c r="O5298" i="2"/>
  <c r="O5299" i="2"/>
  <c r="O5222" i="2"/>
  <c r="O5223" i="2"/>
  <c r="O5302" i="2"/>
  <c r="O5303" i="2"/>
  <c r="O4349" i="2"/>
  <c r="O5305" i="2"/>
  <c r="O5306" i="2"/>
  <c r="O5309" i="2"/>
  <c r="O5310" i="2"/>
  <c r="O5227" i="2"/>
  <c r="O4950" i="2"/>
  <c r="O5311" i="2"/>
  <c r="O5312" i="2"/>
  <c r="O5313" i="2"/>
  <c r="O5314" i="2"/>
  <c r="O5195" i="2"/>
  <c r="O5315" i="2"/>
  <c r="O5318" i="2"/>
  <c r="O5320" i="2"/>
  <c r="O5203" i="2"/>
  <c r="O5321" i="2"/>
  <c r="O5322" i="2"/>
  <c r="O5323" i="2"/>
  <c r="O4831" i="2"/>
  <c r="O5327" i="2"/>
  <c r="O5328" i="2"/>
  <c r="O5234" i="2"/>
  <c r="O5202" i="2"/>
  <c r="O5329" i="2"/>
  <c r="O5236" i="2"/>
  <c r="O5175" i="2"/>
  <c r="O5331" i="2"/>
  <c r="O5332" i="2"/>
  <c r="O5335" i="2"/>
  <c r="O5336" i="2"/>
  <c r="O5337" i="2"/>
  <c r="O5338" i="2"/>
  <c r="O5339" i="2"/>
  <c r="O5340" i="2"/>
  <c r="O5189" i="2"/>
  <c r="O5244" i="2"/>
  <c r="O5191" i="2"/>
  <c r="O5281" i="2"/>
  <c r="O5251" i="2"/>
  <c r="O5343" i="2"/>
  <c r="O5344" i="2"/>
  <c r="O5345" i="2"/>
  <c r="O4998" i="2"/>
  <c r="O5254" i="2"/>
  <c r="O5346" i="2"/>
  <c r="O5347" i="2"/>
  <c r="O5348" i="2"/>
  <c r="O5349" i="2"/>
  <c r="O5079" i="2"/>
  <c r="O5260" i="2"/>
  <c r="O5352" i="2"/>
  <c r="O5353" i="2"/>
  <c r="O5354" i="2"/>
  <c r="O5356" i="2"/>
  <c r="O5263" i="2"/>
  <c r="O5359" i="2"/>
  <c r="O5360" i="2"/>
  <c r="O5361" i="2"/>
  <c r="O5307" i="2"/>
  <c r="O5362" i="2"/>
  <c r="O5363" i="2"/>
  <c r="O5364" i="2"/>
  <c r="O5365" i="2"/>
  <c r="O5367" i="2"/>
  <c r="O5369" i="2"/>
  <c r="O5371" i="2"/>
  <c r="O5350" i="2"/>
  <c r="O5374" i="2"/>
  <c r="O5225" i="2"/>
  <c r="O5375" i="2"/>
  <c r="O5228" i="2"/>
  <c r="O5120" i="2"/>
  <c r="O5330" i="2"/>
  <c r="O5283" i="2"/>
  <c r="O5317" i="2"/>
  <c r="O5376" i="2"/>
  <c r="O5377" i="2"/>
  <c r="O5287" i="2"/>
  <c r="O5378" i="2"/>
  <c r="O5264" i="2"/>
  <c r="O5380" i="2"/>
  <c r="O5381" i="2"/>
  <c r="O5333" i="2"/>
  <c r="O5382" i="2"/>
  <c r="O5101" i="2"/>
  <c r="O5368" i="2"/>
  <c r="O5383" i="2"/>
  <c r="O5385" i="2"/>
  <c r="O5242" i="2"/>
  <c r="O5386" i="2"/>
  <c r="O5370" i="2"/>
  <c r="O5297" i="2"/>
  <c r="O5387" i="2"/>
  <c r="O5388" i="2"/>
  <c r="O5389" i="2"/>
  <c r="O5390" i="2"/>
  <c r="O5392" i="2"/>
  <c r="O5393" i="2"/>
  <c r="O5394" i="2"/>
  <c r="O5395" i="2"/>
  <c r="O5241" i="2"/>
  <c r="O5300" i="2"/>
  <c r="O5301" i="2"/>
  <c r="O5396" i="2"/>
  <c r="O5397" i="2"/>
  <c r="O5398" i="2"/>
  <c r="O5211" i="2"/>
  <c r="O5400" i="2"/>
  <c r="O5129" i="2"/>
  <c r="O5250" i="2"/>
  <c r="O5355" i="2"/>
  <c r="O5401" i="2"/>
  <c r="O5403" i="2"/>
  <c r="O5404" i="2"/>
  <c r="O5405" i="2"/>
  <c r="O5408" i="2"/>
  <c r="O5316" i="2"/>
  <c r="O5409" i="2"/>
  <c r="O5410" i="2"/>
  <c r="O5257" i="2"/>
  <c r="O5411" i="2"/>
  <c r="O5412" i="2"/>
  <c r="O5413" i="2"/>
  <c r="O5414" i="2"/>
  <c r="O5415" i="2"/>
  <c r="O5258" i="2"/>
  <c r="O5326" i="2"/>
  <c r="O5094" i="2"/>
  <c r="O5160" i="2"/>
  <c r="O4934" i="2"/>
  <c r="O5420" i="2"/>
  <c r="O5422" i="2"/>
  <c r="O5423" i="2"/>
  <c r="O5424" i="2"/>
  <c r="O5425" i="2"/>
  <c r="O5342" i="2"/>
  <c r="O5193" i="2"/>
  <c r="O5426" i="2"/>
  <c r="O5384" i="2"/>
  <c r="O5427" i="2"/>
  <c r="O5428" i="2"/>
  <c r="O5429" i="2"/>
  <c r="O5430" i="2"/>
  <c r="O5431" i="2"/>
  <c r="O5432" i="2"/>
  <c r="O5288" i="2"/>
  <c r="O5391" i="2"/>
  <c r="O5351" i="2"/>
  <c r="O5304" i="2"/>
  <c r="O5434" i="2"/>
  <c r="O5291" i="2"/>
  <c r="O5435" i="2"/>
  <c r="O5417" i="2"/>
  <c r="O5436" i="2"/>
  <c r="O5213" i="2"/>
  <c r="O5438" i="2"/>
  <c r="O5439" i="2"/>
  <c r="O5440" i="2"/>
  <c r="O5442" i="2"/>
  <c r="O5416" i="2"/>
  <c r="O5366" i="2"/>
  <c r="O5443" i="2"/>
  <c r="O5446" i="2"/>
  <c r="O5450" i="2"/>
  <c r="O5451" i="2"/>
  <c r="O5452" i="2"/>
  <c r="O5319" i="2"/>
  <c r="O5454" i="2"/>
  <c r="O5455" i="2"/>
  <c r="O5456" i="2"/>
  <c r="O5457" i="2"/>
  <c r="O5458" i="2"/>
  <c r="O5459" i="2"/>
  <c r="O5460" i="2"/>
  <c r="O5461" i="2"/>
  <c r="O5462" i="2"/>
  <c r="O5463" i="2"/>
  <c r="O5464" i="2"/>
  <c r="O5465" i="2"/>
  <c r="O5466" i="2"/>
  <c r="O5467" i="2"/>
  <c r="O5468" i="2"/>
  <c r="O5469" i="2"/>
  <c r="O5470" i="2"/>
  <c r="O4846" i="2"/>
  <c r="O5472" i="2"/>
  <c r="O5473" i="2"/>
  <c r="O5237" i="2"/>
  <c r="O5474" i="2"/>
  <c r="O5341" i="2"/>
  <c r="O5475" i="2"/>
  <c r="O5476" i="2"/>
  <c r="O5479" i="2"/>
  <c r="O5480" i="2"/>
  <c r="O5324" i="2"/>
  <c r="O5249" i="2"/>
  <c r="O5481" i="2"/>
  <c r="O5402" i="2"/>
  <c r="O5482" i="2"/>
  <c r="O5308" i="2"/>
  <c r="O5484" i="2"/>
  <c r="O5485" i="2"/>
  <c r="O5282" i="2"/>
  <c r="O5486" i="2"/>
  <c r="O5488" i="2"/>
  <c r="O5489" i="2"/>
  <c r="O5490" i="2"/>
  <c r="O5357" i="2"/>
  <c r="O5358" i="2"/>
  <c r="O5419" i="2"/>
  <c r="O5492" i="2"/>
  <c r="O5421" i="2"/>
  <c r="O5494" i="2"/>
  <c r="O5495" i="2"/>
  <c r="O5496" i="2"/>
  <c r="O5373" i="2"/>
  <c r="O5284" i="2"/>
  <c r="O5500" i="2"/>
  <c r="O5433" i="2"/>
  <c r="O5501" i="2"/>
  <c r="O5471" i="2"/>
  <c r="O5502" i="2"/>
  <c r="O5503" i="2"/>
  <c r="O5477" i="2"/>
  <c r="O5379" i="2"/>
  <c r="O5504" i="2"/>
  <c r="O5505" i="2"/>
  <c r="O5506" i="2"/>
  <c r="O5507" i="2"/>
  <c r="O5295" i="2"/>
  <c r="O5399" i="2"/>
  <c r="O5508" i="2"/>
  <c r="O5334" i="2"/>
  <c r="O5441" i="2"/>
  <c r="O5509" i="2"/>
  <c r="O5510" i="2"/>
  <c r="O5511" i="2"/>
  <c r="O5444" i="2"/>
  <c r="O5445" i="2"/>
  <c r="O5372" i="2"/>
  <c r="O5513" i="2"/>
  <c r="O5449" i="2"/>
  <c r="O5514" i="2"/>
  <c r="O5515" i="2"/>
  <c r="O5406" i="2"/>
  <c r="O5516" i="2"/>
  <c r="O5407" i="2"/>
  <c r="O4956" i="2"/>
  <c r="O5517" i="2"/>
  <c r="O5518" i="2"/>
  <c r="O5325" i="2"/>
  <c r="O5498" i="2"/>
  <c r="O5519" i="2"/>
  <c r="O5483" i="2"/>
  <c r="O5520" i="2"/>
  <c r="O5521" i="2"/>
  <c r="O5453" i="2"/>
  <c r="O5522" i="2"/>
  <c r="O5523" i="2"/>
  <c r="O5524" i="2"/>
  <c r="O5487" i="2"/>
  <c r="O5525" i="2"/>
  <c r="O5526" i="2"/>
  <c r="O5528" i="2"/>
  <c r="O5529" i="2"/>
  <c r="O5530" i="2"/>
  <c r="O5531" i="2"/>
  <c r="O5532" i="2"/>
  <c r="O5533" i="2"/>
  <c r="O5437" i="2"/>
  <c r="O5534" i="2"/>
  <c r="O5535" i="2"/>
  <c r="O5536" i="2"/>
  <c r="O5491" i="2"/>
  <c r="O5537" i="2"/>
  <c r="O5538" i="2"/>
  <c r="O5493" i="2"/>
  <c r="O5539" i="2"/>
  <c r="O5448" i="2"/>
  <c r="O5541" i="2"/>
  <c r="O5542" i="2"/>
  <c r="O5543" i="2"/>
  <c r="O5544" i="2"/>
  <c r="O5545" i="2"/>
  <c r="O5546" i="2"/>
  <c r="O5547" i="2"/>
  <c r="O5548" i="2"/>
  <c r="O5549" i="2"/>
  <c r="O5550" i="2"/>
  <c r="O5551" i="2"/>
  <c r="O5552" i="2"/>
  <c r="O5512" i="2"/>
  <c r="O5553" i="2"/>
  <c r="O5478" i="2"/>
  <c r="O5554" i="2"/>
  <c r="O5555" i="2"/>
  <c r="O5556" i="2"/>
  <c r="O5557" i="2"/>
  <c r="O5540" i="2"/>
  <c r="O5558" i="2"/>
  <c r="O5559" i="2"/>
  <c r="O5560" i="2"/>
  <c r="O5561" i="2"/>
  <c r="O5527" i="2"/>
  <c r="O5497" i="2"/>
  <c r="O5562" i="2"/>
  <c r="O5499" i="2"/>
  <c r="O5418" i="2"/>
  <c r="O5563" i="2"/>
  <c r="O5564" i="2"/>
  <c r="O5565" i="2"/>
  <c r="O5447" i="2"/>
  <c r="O5566" i="2"/>
  <c r="O5567" i="2"/>
  <c r="O5112" i="2"/>
  <c r="O5568" i="2"/>
  <c r="O5569" i="2"/>
  <c r="O5570" i="2"/>
  <c r="O5571" i="2"/>
  <c r="O44" i="2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0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1" i="1"/>
  <c r="Q2052" i="1"/>
  <c r="Q2053" i="1"/>
  <c r="Q2054" i="1"/>
  <c r="Q2055" i="1"/>
  <c r="Q2056" i="1"/>
  <c r="Q2057" i="1"/>
  <c r="Q2058" i="1"/>
  <c r="Q2059" i="1"/>
  <c r="Q2060" i="1"/>
  <c r="Q2061" i="1"/>
  <c r="Q2062" i="1"/>
  <c r="Q2063" i="1"/>
  <c r="Q2064" i="1"/>
  <c r="Q2065" i="1"/>
  <c r="Q2066" i="1"/>
  <c r="Q2067" i="1"/>
  <c r="Q2068" i="1"/>
  <c r="Q2069" i="1"/>
  <c r="Q2070" i="1"/>
  <c r="Q2071" i="1"/>
  <c r="Q2072" i="1"/>
  <c r="Q2073" i="1"/>
  <c r="Q2074" i="1"/>
  <c r="Q2075" i="1"/>
  <c r="Q2076" i="1"/>
  <c r="Q2077" i="1"/>
  <c r="Q2078" i="1"/>
  <c r="Q2079" i="1"/>
  <c r="Q2080" i="1"/>
  <c r="Q2081" i="1"/>
  <c r="Q2082" i="1"/>
  <c r="Q2083" i="1"/>
  <c r="Q2084" i="1"/>
  <c r="Q2085" i="1"/>
  <c r="Q2086" i="1"/>
  <c r="Q2087" i="1"/>
  <c r="Q2088" i="1"/>
  <c r="Q2089" i="1"/>
  <c r="Q2090" i="1"/>
  <c r="Q2091" i="1"/>
  <c r="Q2092" i="1"/>
  <c r="Q2093" i="1"/>
  <c r="Q2094" i="1"/>
  <c r="Q2095" i="1"/>
  <c r="Q2096" i="1"/>
  <c r="Q2097" i="1"/>
  <c r="Q2098" i="1"/>
  <c r="Q2099" i="1"/>
  <c r="Q2100" i="1"/>
  <c r="Q2101" i="1"/>
  <c r="Q2102" i="1"/>
  <c r="Q2103" i="1"/>
  <c r="Q2104" i="1"/>
  <c r="Q2105" i="1"/>
  <c r="Q2106" i="1"/>
  <c r="Q2107" i="1"/>
  <c r="Q2108" i="1"/>
  <c r="Q2109" i="1"/>
  <c r="Q2110" i="1"/>
  <c r="Q2111" i="1"/>
  <c r="Q2112" i="1"/>
  <c r="Q2113" i="1"/>
  <c r="Q2114" i="1"/>
  <c r="Q2115" i="1"/>
  <c r="Q2116" i="1"/>
  <c r="Q2117" i="1"/>
  <c r="Q2118" i="1"/>
  <c r="Q2119" i="1"/>
  <c r="Q2120" i="1"/>
  <c r="Q2121" i="1"/>
  <c r="Q2122" i="1"/>
  <c r="Q2123" i="1"/>
  <c r="Q2124" i="1"/>
  <c r="Q2125" i="1"/>
  <c r="Q2126" i="1"/>
  <c r="Q2127" i="1"/>
  <c r="Q2128" i="1"/>
  <c r="Q2129" i="1"/>
  <c r="Q2130" i="1"/>
  <c r="Q2131" i="1"/>
  <c r="Q2132" i="1"/>
  <c r="Q2133" i="1"/>
  <c r="Q2134" i="1"/>
  <c r="Q2135" i="1"/>
  <c r="Q2136" i="1"/>
  <c r="Q2137" i="1"/>
  <c r="Q2138" i="1"/>
  <c r="Q2139" i="1"/>
  <c r="Q2140" i="1"/>
  <c r="Q2141" i="1"/>
  <c r="Q2142" i="1"/>
  <c r="Q2143" i="1"/>
  <c r="Q2144" i="1"/>
  <c r="Q2145" i="1"/>
  <c r="Q2146" i="1"/>
  <c r="Q2147" i="1"/>
  <c r="Q2148" i="1"/>
  <c r="Q2149" i="1"/>
  <c r="Q2150" i="1"/>
  <c r="Q2151" i="1"/>
  <c r="Q2152" i="1"/>
  <c r="Q2153" i="1"/>
  <c r="Q2154" i="1"/>
  <c r="Q2155" i="1"/>
  <c r="Q2156" i="1"/>
  <c r="Q2157" i="1"/>
  <c r="Q2158" i="1"/>
  <c r="Q2159" i="1"/>
  <c r="Q2160" i="1"/>
  <c r="Q2161" i="1"/>
  <c r="Q2162" i="1"/>
  <c r="Q2163" i="1"/>
  <c r="Q2164" i="1"/>
  <c r="Q2165" i="1"/>
  <c r="Q2166" i="1"/>
  <c r="Q2167" i="1"/>
  <c r="Q2168" i="1"/>
  <c r="Q2169" i="1"/>
  <c r="Q2170" i="1"/>
  <c r="Q2171" i="1"/>
  <c r="Q2172" i="1"/>
  <c r="Q2173" i="1"/>
  <c r="Q2174" i="1"/>
  <c r="Q2175" i="1"/>
  <c r="Q2176" i="1"/>
  <c r="Q2177" i="1"/>
  <c r="Q2178" i="1"/>
  <c r="Q2179" i="1"/>
  <c r="Q2180" i="1"/>
  <c r="Q2181" i="1"/>
  <c r="Q2182" i="1"/>
  <c r="Q2183" i="1"/>
  <c r="Q2184" i="1"/>
  <c r="Q2185" i="1"/>
  <c r="Q2186" i="1"/>
  <c r="Q2187" i="1"/>
  <c r="Q2188" i="1"/>
  <c r="Q2189" i="1"/>
  <c r="Q2190" i="1"/>
  <c r="Q2191" i="1"/>
  <c r="Q2192" i="1"/>
  <c r="Q2193" i="1"/>
  <c r="Q2194" i="1"/>
  <c r="Q2195" i="1"/>
  <c r="Q2196" i="1"/>
  <c r="Q2197" i="1"/>
  <c r="Q2198" i="1"/>
  <c r="Q2199" i="1"/>
  <c r="Q2200" i="1"/>
  <c r="Q2201" i="1"/>
  <c r="Q2202" i="1"/>
  <c r="Q2203" i="1"/>
  <c r="Q2204" i="1"/>
  <c r="Q2205" i="1"/>
  <c r="Q2206" i="1"/>
  <c r="Q2207" i="1"/>
  <c r="Q2208" i="1"/>
  <c r="Q2209" i="1"/>
  <c r="Q2210" i="1"/>
  <c r="Q2211" i="1"/>
  <c r="Q2212" i="1"/>
  <c r="Q2213" i="1"/>
  <c r="Q2214" i="1"/>
  <c r="Q2215" i="1"/>
  <c r="Q2216" i="1"/>
  <c r="Q2217" i="1"/>
  <c r="Q2218" i="1"/>
  <c r="Q2219" i="1"/>
  <c r="Q2220" i="1"/>
  <c r="Q2221" i="1"/>
  <c r="Q2222" i="1"/>
  <c r="Q2223" i="1"/>
  <c r="Q2224" i="1"/>
  <c r="Q2225" i="1"/>
  <c r="Q2226" i="1"/>
  <c r="Q2227" i="1"/>
  <c r="Q2228" i="1"/>
  <c r="Q2229" i="1"/>
  <c r="Q2230" i="1"/>
  <c r="Q2231" i="1"/>
  <c r="Q2232" i="1"/>
  <c r="Q2233" i="1"/>
  <c r="Q2234" i="1"/>
  <c r="Q2235" i="1"/>
  <c r="Q2236" i="1"/>
  <c r="Q2237" i="1"/>
  <c r="Q2238" i="1"/>
  <c r="Q2239" i="1"/>
  <c r="Q2240" i="1"/>
  <c r="Q2241" i="1"/>
  <c r="Q2242" i="1"/>
  <c r="Q2243" i="1"/>
  <c r="Q2244" i="1"/>
  <c r="Q2245" i="1"/>
  <c r="Q2246" i="1"/>
  <c r="Q2247" i="1"/>
  <c r="Q2248" i="1"/>
  <c r="Q2249" i="1"/>
  <c r="Q2250" i="1"/>
  <c r="Q2251" i="1"/>
  <c r="Q2252" i="1"/>
  <c r="Q2253" i="1"/>
  <c r="Q2254" i="1"/>
  <c r="Q2255" i="1"/>
  <c r="Q2256" i="1"/>
  <c r="Q2257" i="1"/>
  <c r="Q2258" i="1"/>
  <c r="Q2259" i="1"/>
  <c r="Q2260" i="1"/>
  <c r="Q2261" i="1"/>
  <c r="Q2262" i="1"/>
  <c r="Q2263" i="1"/>
  <c r="Q2264" i="1"/>
  <c r="Q2265" i="1"/>
  <c r="Q2266" i="1"/>
  <c r="Q2267" i="1"/>
  <c r="Q2268" i="1"/>
  <c r="Q2269" i="1"/>
  <c r="Q2270" i="1"/>
  <c r="Q2271" i="1"/>
  <c r="Q2272" i="1"/>
  <c r="Q2273" i="1"/>
  <c r="Q2274" i="1"/>
  <c r="Q2275" i="1"/>
  <c r="Q2276" i="1"/>
  <c r="Q2277" i="1"/>
  <c r="Q2278" i="1"/>
  <c r="Q2279" i="1"/>
  <c r="Q2280" i="1"/>
  <c r="Q2281" i="1"/>
  <c r="Q2282" i="1"/>
  <c r="Q2283" i="1"/>
  <c r="Q2284" i="1"/>
  <c r="Q2285" i="1"/>
  <c r="Q2286" i="1"/>
  <c r="Q2287" i="1"/>
  <c r="Q2288" i="1"/>
  <c r="Q2289" i="1"/>
  <c r="Q2290" i="1"/>
  <c r="Q2291" i="1"/>
  <c r="Q2292" i="1"/>
  <c r="Q2293" i="1"/>
  <c r="Q2294" i="1"/>
  <c r="Q2295" i="1"/>
  <c r="Q2296" i="1"/>
  <c r="Q2297" i="1"/>
  <c r="Q2298" i="1"/>
  <c r="Q2299" i="1"/>
  <c r="Q2300" i="1"/>
  <c r="Q2301" i="1"/>
  <c r="Q2302" i="1"/>
  <c r="Q2303" i="1"/>
  <c r="Q2304" i="1"/>
  <c r="Q2305" i="1"/>
  <c r="Q2306" i="1"/>
  <c r="Q2307" i="1"/>
  <c r="Q2308" i="1"/>
  <c r="Q2309" i="1"/>
  <c r="Q2310" i="1"/>
  <c r="Q2311" i="1"/>
  <c r="Q2312" i="1"/>
  <c r="Q2313" i="1"/>
  <c r="Q2314" i="1"/>
  <c r="Q2315" i="1"/>
  <c r="Q2316" i="1"/>
  <c r="Q2317" i="1"/>
  <c r="Q2318" i="1"/>
  <c r="Q2319" i="1"/>
  <c r="Q2320" i="1"/>
  <c r="Q2321" i="1"/>
  <c r="Q2322" i="1"/>
  <c r="Q2323" i="1"/>
  <c r="Q2324" i="1"/>
  <c r="Q2325" i="1"/>
  <c r="Q2326" i="1"/>
  <c r="Q2327" i="1"/>
  <c r="Q2328" i="1"/>
  <c r="Q2329" i="1"/>
  <c r="Q2330" i="1"/>
  <c r="Q2331" i="1"/>
  <c r="Q2332" i="1"/>
  <c r="Q2333" i="1"/>
  <c r="Q2334" i="1"/>
  <c r="Q2335" i="1"/>
  <c r="Q2336" i="1"/>
  <c r="Q2337" i="1"/>
  <c r="Q2338" i="1"/>
  <c r="Q2339" i="1"/>
  <c r="Q2340" i="1"/>
  <c r="Q2341" i="1"/>
  <c r="Q2342" i="1"/>
  <c r="Q2343" i="1"/>
  <c r="Q2344" i="1"/>
  <c r="Q2345" i="1"/>
  <c r="Q2346" i="1"/>
  <c r="Q2347" i="1"/>
  <c r="Q2348" i="1"/>
  <c r="Q2349" i="1"/>
  <c r="Q2350" i="1"/>
  <c r="Q2351" i="1"/>
  <c r="Q2352" i="1"/>
  <c r="Q2353" i="1"/>
  <c r="Q2354" i="1"/>
  <c r="Q2355" i="1"/>
  <c r="Q2356" i="1"/>
  <c r="Q2357" i="1"/>
  <c r="Q2358" i="1"/>
  <c r="Q2359" i="1"/>
  <c r="Q2360" i="1"/>
  <c r="Q2361" i="1"/>
  <c r="Q2362" i="1"/>
  <c r="Q2363" i="1"/>
  <c r="Q2364" i="1"/>
  <c r="Q2365" i="1"/>
  <c r="Q2366" i="1"/>
  <c r="Q2367" i="1"/>
  <c r="Q2368" i="1"/>
  <c r="Q2369" i="1"/>
  <c r="Q2370" i="1"/>
  <c r="Q2371" i="1"/>
  <c r="Q2372" i="1"/>
  <c r="Q2373" i="1"/>
  <c r="Q2374" i="1"/>
  <c r="Q2375" i="1"/>
  <c r="Q2376" i="1"/>
  <c r="Q2377" i="1"/>
  <c r="Q2378" i="1"/>
  <c r="Q2379" i="1"/>
  <c r="Q2380" i="1"/>
  <c r="Q2381" i="1"/>
  <c r="Q2382" i="1"/>
  <c r="Q2383" i="1"/>
  <c r="Q2384" i="1"/>
  <c r="Q2385" i="1"/>
  <c r="Q2386" i="1"/>
  <c r="Q2387" i="1"/>
  <c r="Q2388" i="1"/>
  <c r="Q2389" i="1"/>
  <c r="Q2390" i="1"/>
  <c r="Q2391" i="1"/>
  <c r="Q2392" i="1"/>
  <c r="Q2393" i="1"/>
  <c r="Q2394" i="1"/>
  <c r="Q2395" i="1"/>
  <c r="Q2396" i="1"/>
  <c r="Q2397" i="1"/>
  <c r="Q2398" i="1"/>
  <c r="Q2399" i="1"/>
  <c r="Q2400" i="1"/>
  <c r="Q2401" i="1"/>
  <c r="Q2402" i="1"/>
  <c r="Q2403" i="1"/>
  <c r="Q2404" i="1"/>
  <c r="Q2405" i="1"/>
  <c r="Q2406" i="1"/>
  <c r="Q2407" i="1"/>
  <c r="Q2408" i="1"/>
  <c r="Q2409" i="1"/>
  <c r="Q2410" i="1"/>
  <c r="Q2411" i="1"/>
  <c r="Q2412" i="1"/>
  <c r="Q2413" i="1"/>
  <c r="Q2414" i="1"/>
  <c r="Q2415" i="1"/>
  <c r="Q2416" i="1"/>
  <c r="Q2417" i="1"/>
  <c r="Q2418" i="1"/>
  <c r="Q2419" i="1"/>
  <c r="Q2420" i="1"/>
  <c r="Q2421" i="1"/>
  <c r="Q2422" i="1"/>
  <c r="Q2423" i="1"/>
  <c r="Q2424" i="1"/>
  <c r="Q2425" i="1"/>
  <c r="Q2426" i="1"/>
  <c r="Q2427" i="1"/>
  <c r="Q2428" i="1"/>
  <c r="Q2429" i="1"/>
  <c r="Q2430" i="1"/>
  <c r="Q2431" i="1"/>
  <c r="Q2432" i="1"/>
  <c r="Q2433" i="1"/>
  <c r="Q2434" i="1"/>
  <c r="Q2435" i="1"/>
  <c r="Q2436" i="1"/>
  <c r="Q2437" i="1"/>
  <c r="Q2438" i="1"/>
  <c r="Q2439" i="1"/>
  <c r="Q2440" i="1"/>
  <c r="Q2441" i="1"/>
  <c r="Q2442" i="1"/>
  <c r="Q2443" i="1"/>
  <c r="Q2444" i="1"/>
  <c r="Q2445" i="1"/>
  <c r="Q2446" i="1"/>
  <c r="Q2447" i="1"/>
  <c r="Q2448" i="1"/>
  <c r="Q2449" i="1"/>
  <c r="Q2450" i="1"/>
  <c r="Q2451" i="1"/>
  <c r="Q2452" i="1"/>
  <c r="Q2453" i="1"/>
  <c r="Q2454" i="1"/>
  <c r="Q2455" i="1"/>
  <c r="Q2456" i="1"/>
  <c r="Q2457" i="1"/>
  <c r="Q2458" i="1"/>
  <c r="Q2459" i="1"/>
  <c r="Q2460" i="1"/>
  <c r="Q2461" i="1"/>
  <c r="Q2462" i="1"/>
  <c r="Q2463" i="1"/>
  <c r="Q2464" i="1"/>
  <c r="Q2465" i="1"/>
  <c r="Q2466" i="1"/>
  <c r="Q2467" i="1"/>
  <c r="Q2468" i="1"/>
  <c r="Q2469" i="1"/>
  <c r="Q2470" i="1"/>
  <c r="Q2471" i="1"/>
  <c r="Q2472" i="1"/>
  <c r="Q2473" i="1"/>
  <c r="Q2474" i="1"/>
  <c r="Q2475" i="1"/>
  <c r="Q2476" i="1"/>
  <c r="Q2477" i="1"/>
  <c r="Q2478" i="1"/>
  <c r="Q2479" i="1"/>
  <c r="Q2480" i="1"/>
  <c r="Q2481" i="1"/>
  <c r="Q2482" i="1"/>
  <c r="Q2483" i="1"/>
  <c r="Q2484" i="1"/>
  <c r="Q2485" i="1"/>
  <c r="Q2486" i="1"/>
  <c r="Q2487" i="1"/>
  <c r="Q2488" i="1"/>
  <c r="Q2489" i="1"/>
  <c r="Q2490" i="1"/>
  <c r="Q2491" i="1"/>
  <c r="Q2492" i="1"/>
  <c r="Q2493" i="1"/>
  <c r="Q2494" i="1"/>
  <c r="Q2495" i="1"/>
  <c r="Q2496" i="1"/>
  <c r="Q2497" i="1"/>
  <c r="Q2498" i="1"/>
  <c r="Q2499" i="1"/>
  <c r="Q2500" i="1"/>
  <c r="Q2501" i="1"/>
  <c r="Q2502" i="1"/>
  <c r="Q2503" i="1"/>
  <c r="Q2504" i="1"/>
  <c r="Q2505" i="1"/>
  <c r="Q2506" i="1"/>
  <c r="Q2507" i="1"/>
  <c r="Q2508" i="1"/>
  <c r="Q2509" i="1"/>
  <c r="Q2510" i="1"/>
  <c r="Q2511" i="1"/>
  <c r="Q2512" i="1"/>
  <c r="Q2513" i="1"/>
  <c r="Q2514" i="1"/>
  <c r="Q2515" i="1"/>
  <c r="Q2516" i="1"/>
  <c r="Q2517" i="1"/>
  <c r="Q2518" i="1"/>
  <c r="Q2519" i="1"/>
  <c r="Q2520" i="1"/>
  <c r="Q2521" i="1"/>
  <c r="Q2522" i="1"/>
  <c r="Q2523" i="1"/>
  <c r="Q2524" i="1"/>
  <c r="Q2525" i="1"/>
  <c r="Q2526" i="1"/>
  <c r="Q2527" i="1"/>
  <c r="Q2528" i="1"/>
  <c r="Q2529" i="1"/>
  <c r="Q2530" i="1"/>
  <c r="Q2531" i="1"/>
  <c r="Q2532" i="1"/>
  <c r="Q2533" i="1"/>
  <c r="Q2534" i="1"/>
  <c r="Q2535" i="1"/>
  <c r="Q2536" i="1"/>
  <c r="Q2537" i="1"/>
  <c r="Q2538" i="1"/>
  <c r="Q2539" i="1"/>
  <c r="Q2540" i="1"/>
  <c r="Q2541" i="1"/>
  <c r="Q2542" i="1"/>
  <c r="Q2543" i="1"/>
  <c r="Q2544" i="1"/>
  <c r="Q2545" i="1"/>
  <c r="Q2546" i="1"/>
  <c r="Q2547" i="1"/>
  <c r="Q2548" i="1"/>
  <c r="Q2549" i="1"/>
  <c r="Q2550" i="1"/>
  <c r="Q2551" i="1"/>
  <c r="Q2552" i="1"/>
  <c r="Q2553" i="1"/>
  <c r="Q2554" i="1"/>
  <c r="Q2555" i="1"/>
  <c r="Q2556" i="1"/>
  <c r="Q2557" i="1"/>
  <c r="Q2558" i="1"/>
  <c r="Q2559" i="1"/>
  <c r="Q2560" i="1"/>
  <c r="Q2561" i="1"/>
  <c r="Q2562" i="1"/>
  <c r="Q2563" i="1"/>
  <c r="Q2564" i="1"/>
  <c r="Q2565" i="1"/>
  <c r="Q2566" i="1"/>
  <c r="Q2567" i="1"/>
  <c r="Q2568" i="1"/>
  <c r="Q2569" i="1"/>
  <c r="Q2570" i="1"/>
  <c r="Q2571" i="1"/>
  <c r="Q2572" i="1"/>
  <c r="Q2573" i="1"/>
  <c r="Q2574" i="1"/>
  <c r="Q2575" i="1"/>
  <c r="Q2576" i="1"/>
  <c r="Q2577" i="1"/>
  <c r="Q2578" i="1"/>
  <c r="Q2579" i="1"/>
  <c r="Q2580" i="1"/>
  <c r="Q2581" i="1"/>
  <c r="Q2582" i="1"/>
  <c r="Q2583" i="1"/>
  <c r="Q2584" i="1"/>
  <c r="Q2585" i="1"/>
  <c r="Q2586" i="1"/>
  <c r="Q2587" i="1"/>
  <c r="Q2588" i="1"/>
  <c r="Q2589" i="1"/>
  <c r="Q2590" i="1"/>
  <c r="Q2591" i="1"/>
  <c r="Q2592" i="1"/>
  <c r="Q2593" i="1"/>
  <c r="Q2594" i="1"/>
  <c r="Q2595" i="1"/>
  <c r="Q2596" i="1"/>
  <c r="Q2597" i="1"/>
  <c r="Q2598" i="1"/>
  <c r="Q2599" i="1"/>
  <c r="Q2600" i="1"/>
  <c r="Q2601" i="1"/>
  <c r="Q2602" i="1"/>
  <c r="Q2603" i="1"/>
  <c r="Q2604" i="1"/>
  <c r="Q2605" i="1"/>
  <c r="Q2606" i="1"/>
  <c r="Q2607" i="1"/>
  <c r="Q2608" i="1"/>
  <c r="Q2609" i="1"/>
  <c r="Q2610" i="1"/>
  <c r="Q2611" i="1"/>
  <c r="Q2612" i="1"/>
  <c r="Q2613" i="1"/>
  <c r="Q2614" i="1"/>
  <c r="Q2615" i="1"/>
  <c r="Q2616" i="1"/>
  <c r="Q2617" i="1"/>
  <c r="Q2618" i="1"/>
  <c r="Q2619" i="1"/>
  <c r="Q2620" i="1"/>
  <c r="Q2621" i="1"/>
  <c r="Q2622" i="1"/>
  <c r="Q2623" i="1"/>
  <c r="Q2624" i="1"/>
  <c r="Q2625" i="1"/>
  <c r="Q2626" i="1"/>
  <c r="Q2627" i="1"/>
  <c r="Q2628" i="1"/>
  <c r="Q2629" i="1"/>
  <c r="Q2630" i="1"/>
  <c r="Q2631" i="1"/>
  <c r="Q2632" i="1"/>
  <c r="Q2633" i="1"/>
  <c r="Q2634" i="1"/>
  <c r="Q2635" i="1"/>
  <c r="Q2636" i="1"/>
  <c r="Q2637" i="1"/>
  <c r="Q2638" i="1"/>
  <c r="Q2639" i="1"/>
  <c r="Q2640" i="1"/>
  <c r="Q2641" i="1"/>
  <c r="Q2642" i="1"/>
  <c r="Q2643" i="1"/>
  <c r="Q2644" i="1"/>
  <c r="Q2645" i="1"/>
  <c r="Q2646" i="1"/>
  <c r="Q2647" i="1"/>
  <c r="Q2648" i="1"/>
  <c r="Q2649" i="1"/>
  <c r="Q2650" i="1"/>
  <c r="Q2651" i="1"/>
  <c r="Q2652" i="1"/>
  <c r="Q2653" i="1"/>
  <c r="Q2654" i="1"/>
  <c r="Q2655" i="1"/>
  <c r="Q2656" i="1"/>
  <c r="Q2657" i="1"/>
  <c r="Q2658" i="1"/>
  <c r="Q2659" i="1"/>
  <c r="Q2660" i="1"/>
  <c r="Q2661" i="1"/>
  <c r="Q2662" i="1"/>
  <c r="Q2663" i="1"/>
  <c r="Q2664" i="1"/>
  <c r="Q2665" i="1"/>
  <c r="Q2666" i="1"/>
  <c r="Q2667" i="1"/>
  <c r="Q2668" i="1"/>
  <c r="Q2669" i="1"/>
  <c r="Q2670" i="1"/>
  <c r="Q2671" i="1"/>
  <c r="Q2672" i="1"/>
  <c r="Q2673" i="1"/>
  <c r="Q2674" i="1"/>
  <c r="Q2675" i="1"/>
  <c r="Q2676" i="1"/>
  <c r="Q2677" i="1"/>
  <c r="Q2678" i="1"/>
  <c r="Q2679" i="1"/>
  <c r="Q2680" i="1"/>
  <c r="Q2681" i="1"/>
  <c r="Q2682" i="1"/>
  <c r="Q2683" i="1"/>
  <c r="Q2684" i="1"/>
  <c r="Q2685" i="1"/>
  <c r="Q2686" i="1"/>
  <c r="Q2687" i="1"/>
  <c r="Q2688" i="1"/>
  <c r="Q2689" i="1"/>
  <c r="Q2690" i="1"/>
  <c r="Q2691" i="1"/>
  <c r="Q2692" i="1"/>
  <c r="Q2693" i="1"/>
  <c r="Q2694" i="1"/>
  <c r="Q2695" i="1"/>
  <c r="Q2696" i="1"/>
  <c r="Q2697" i="1"/>
  <c r="Q2698" i="1"/>
  <c r="Q2699" i="1"/>
  <c r="Q2700" i="1"/>
  <c r="Q2701" i="1"/>
  <c r="Q2702" i="1"/>
  <c r="Q2703" i="1"/>
  <c r="Q2704" i="1"/>
  <c r="Q2705" i="1"/>
  <c r="Q2706" i="1"/>
  <c r="Q2707" i="1"/>
  <c r="Q2708" i="1"/>
  <c r="Q2709" i="1"/>
  <c r="Q2710" i="1"/>
  <c r="Q2711" i="1"/>
  <c r="Q2712" i="1"/>
  <c r="Q2713" i="1"/>
  <c r="Q2714" i="1"/>
  <c r="Q2715" i="1"/>
  <c r="Q2716" i="1"/>
  <c r="Q2717" i="1"/>
  <c r="Q2718" i="1"/>
  <c r="Q2719" i="1"/>
  <c r="Q2720" i="1"/>
  <c r="Q2721" i="1"/>
  <c r="Q2722" i="1"/>
  <c r="Q2723" i="1"/>
  <c r="Q2724" i="1"/>
  <c r="Q2725" i="1"/>
  <c r="Q2726" i="1"/>
  <c r="Q2727" i="1"/>
  <c r="Q2728" i="1"/>
  <c r="Q2729" i="1"/>
  <c r="Q2730" i="1"/>
  <c r="Q2731" i="1"/>
  <c r="Q2732" i="1"/>
  <c r="Q2733" i="1"/>
  <c r="Q2734" i="1"/>
  <c r="Q2735" i="1"/>
  <c r="Q2736" i="1"/>
  <c r="Q2737" i="1"/>
  <c r="Q2738" i="1"/>
  <c r="Q2739" i="1"/>
  <c r="Q2740" i="1"/>
  <c r="Q2741" i="1"/>
  <c r="Q2742" i="1"/>
  <c r="Q2743" i="1"/>
  <c r="Q2744" i="1"/>
  <c r="Q2745" i="1"/>
  <c r="Q2746" i="1"/>
  <c r="Q2747" i="1"/>
  <c r="Q2748" i="1"/>
  <c r="Q2749" i="1"/>
  <c r="Q2750" i="1"/>
  <c r="Q2751" i="1"/>
  <c r="Q2752" i="1"/>
  <c r="Q2753" i="1"/>
  <c r="Q2754" i="1"/>
  <c r="Q2755" i="1"/>
  <c r="Q2756" i="1"/>
  <c r="Q2757" i="1"/>
  <c r="Q2758" i="1"/>
  <c r="Q2759" i="1"/>
  <c r="Q2760" i="1"/>
  <c r="Q2761" i="1"/>
  <c r="Q2762" i="1"/>
  <c r="Q2763" i="1"/>
  <c r="Q2764" i="1"/>
  <c r="Q2765" i="1"/>
  <c r="Q2766" i="1"/>
  <c r="Q2767" i="1"/>
  <c r="Q2768" i="1"/>
  <c r="Q2769" i="1"/>
  <c r="Q2770" i="1"/>
  <c r="Q2771" i="1"/>
  <c r="Q2772" i="1"/>
  <c r="Q2773" i="1"/>
  <c r="Q2774" i="1"/>
  <c r="Q2775" i="1"/>
  <c r="Q2776" i="1"/>
  <c r="Q2777" i="1"/>
  <c r="Q2778" i="1"/>
  <c r="Q2779" i="1"/>
  <c r="Q2780" i="1"/>
  <c r="Q2781" i="1"/>
  <c r="Q2782" i="1"/>
  <c r="Q2783" i="1"/>
  <c r="Q2784" i="1"/>
  <c r="Q2785" i="1"/>
  <c r="Q2786" i="1"/>
  <c r="Q2787" i="1"/>
  <c r="Q2788" i="1"/>
  <c r="Q2789" i="1"/>
  <c r="Q2790" i="1"/>
  <c r="Q2791" i="1"/>
  <c r="Q2792" i="1"/>
  <c r="Q2793" i="1"/>
  <c r="Q2794" i="1"/>
  <c r="Q2795" i="1"/>
  <c r="Q2796" i="1"/>
  <c r="Q2797" i="1"/>
  <c r="Q2798" i="1"/>
  <c r="Q2799" i="1"/>
  <c r="Q2800" i="1"/>
  <c r="Q2801" i="1"/>
  <c r="Q2802" i="1"/>
  <c r="Q2803" i="1"/>
  <c r="Q2804" i="1"/>
  <c r="Q2805" i="1"/>
  <c r="Q2806" i="1"/>
  <c r="Q2807" i="1"/>
  <c r="Q2808" i="1"/>
  <c r="Q2809" i="1"/>
  <c r="Q2810" i="1"/>
  <c r="Q2811" i="1"/>
  <c r="Q2812" i="1"/>
  <c r="Q2813" i="1"/>
  <c r="Q2814" i="1"/>
  <c r="Q2815" i="1"/>
  <c r="Q2816" i="1"/>
  <c r="Q2817" i="1"/>
  <c r="Q2818" i="1"/>
  <c r="Q2819" i="1"/>
  <c r="Q2820" i="1"/>
  <c r="Q2821" i="1"/>
  <c r="Q2822" i="1"/>
  <c r="Q2823" i="1"/>
  <c r="Q2824" i="1"/>
  <c r="Q2825" i="1"/>
  <c r="Q2826" i="1"/>
  <c r="Q2827" i="1"/>
  <c r="Q2828" i="1"/>
  <c r="Q2829" i="1"/>
  <c r="Q2830" i="1"/>
  <c r="Q2831" i="1"/>
  <c r="Q2832" i="1"/>
  <c r="Q2833" i="1"/>
  <c r="Q2834" i="1"/>
  <c r="Q2835" i="1"/>
  <c r="Q2836" i="1"/>
  <c r="Q2837" i="1"/>
  <c r="Q2838" i="1"/>
  <c r="Q2839" i="1"/>
  <c r="Q2840" i="1"/>
  <c r="Q2841" i="1"/>
  <c r="Q2842" i="1"/>
  <c r="Q2843" i="1"/>
  <c r="Q2844" i="1"/>
  <c r="Q2845" i="1"/>
  <c r="Q2846" i="1"/>
  <c r="Q2847" i="1"/>
  <c r="Q2848" i="1"/>
  <c r="Q2849" i="1"/>
  <c r="Q2850" i="1"/>
  <c r="Q2851" i="1"/>
  <c r="Q2852" i="1"/>
  <c r="Q2853" i="1"/>
  <c r="Q2854" i="1"/>
  <c r="Q2855" i="1"/>
  <c r="Q2856" i="1"/>
  <c r="Q2857" i="1"/>
  <c r="Q2858" i="1"/>
  <c r="Q2859" i="1"/>
  <c r="Q2860" i="1"/>
  <c r="Q2861" i="1"/>
  <c r="Q2862" i="1"/>
  <c r="Q2863" i="1"/>
  <c r="Q2864" i="1"/>
  <c r="Q2865" i="1"/>
  <c r="Q2866" i="1"/>
  <c r="Q2867" i="1"/>
  <c r="Q2868" i="1"/>
  <c r="Q2869" i="1"/>
  <c r="Q2870" i="1"/>
  <c r="Q2871" i="1"/>
  <c r="Q2872" i="1"/>
  <c r="Q2873" i="1"/>
  <c r="Q2874" i="1"/>
  <c r="Q2875" i="1"/>
  <c r="Q2876" i="1"/>
  <c r="Q2877" i="1"/>
  <c r="Q2878" i="1"/>
  <c r="Q2879" i="1"/>
  <c r="Q2880" i="1"/>
  <c r="Q2881" i="1"/>
  <c r="Q2882" i="1"/>
  <c r="Q2883" i="1"/>
  <c r="Q2884" i="1"/>
  <c r="Q2885" i="1"/>
  <c r="Q2886" i="1"/>
  <c r="Q2887" i="1"/>
  <c r="Q2888" i="1"/>
  <c r="Q2889" i="1"/>
  <c r="Q2890" i="1"/>
  <c r="Q2891" i="1"/>
  <c r="Q2892" i="1"/>
  <c r="Q2893" i="1"/>
  <c r="Q2894" i="1"/>
  <c r="Q2895" i="1"/>
  <c r="Q2896" i="1"/>
  <c r="Q2897" i="1"/>
  <c r="Q2898" i="1"/>
  <c r="Q2899" i="1"/>
  <c r="Q2900" i="1"/>
  <c r="Q2901" i="1"/>
  <c r="Q2902" i="1"/>
  <c r="Q2903" i="1"/>
  <c r="Q2904" i="1"/>
  <c r="Q2905" i="1"/>
  <c r="Q2906" i="1"/>
  <c r="Q2907" i="1"/>
  <c r="Q2908" i="1"/>
  <c r="Q2909" i="1"/>
  <c r="Q2910" i="1"/>
  <c r="Q2911" i="1"/>
  <c r="Q2912" i="1"/>
  <c r="Q2913" i="1"/>
  <c r="Q2914" i="1"/>
  <c r="Q2915" i="1"/>
  <c r="Q2916" i="1"/>
  <c r="Q2917" i="1"/>
  <c r="Q2918" i="1"/>
  <c r="Q2919" i="1"/>
  <c r="Q2920" i="1"/>
  <c r="Q2921" i="1"/>
  <c r="Q2922" i="1"/>
  <c r="Q2923" i="1"/>
  <c r="Q2924" i="1"/>
  <c r="Q2925" i="1"/>
  <c r="Q2926" i="1"/>
  <c r="Q2927" i="1"/>
  <c r="Q2928" i="1"/>
  <c r="Q2929" i="1"/>
  <c r="Q2930" i="1"/>
  <c r="Q2931" i="1"/>
  <c r="Q2932" i="1"/>
  <c r="Q2933" i="1"/>
  <c r="Q2934" i="1"/>
  <c r="Q2935" i="1"/>
  <c r="Q2936" i="1"/>
  <c r="Q2937" i="1"/>
  <c r="Q2938" i="1"/>
  <c r="Q2939" i="1"/>
  <c r="Q2940" i="1"/>
  <c r="Q2941" i="1"/>
  <c r="Q2942" i="1"/>
  <c r="Q2943" i="1"/>
  <c r="Q2944" i="1"/>
  <c r="Q2945" i="1"/>
  <c r="Q2946" i="1"/>
  <c r="Q2947" i="1"/>
  <c r="Q2948" i="1"/>
  <c r="Q2949" i="1"/>
  <c r="Q2950" i="1"/>
  <c r="Q2951" i="1"/>
  <c r="Q2952" i="1"/>
  <c r="Q2953" i="1"/>
  <c r="Q2954" i="1"/>
  <c r="Q2955" i="1"/>
  <c r="Q2956" i="1"/>
  <c r="Q2957" i="1"/>
  <c r="Q2958" i="1"/>
  <c r="Q2959" i="1"/>
  <c r="Q2960" i="1"/>
  <c r="Q2961" i="1"/>
  <c r="Q2962" i="1"/>
  <c r="Q2963" i="1"/>
  <c r="Q2964" i="1"/>
  <c r="Q2965" i="1"/>
  <c r="Q2966" i="1"/>
  <c r="Q2967" i="1"/>
  <c r="Q2968" i="1"/>
  <c r="Q2969" i="1"/>
  <c r="Q2970" i="1"/>
  <c r="Q2971" i="1"/>
  <c r="Q2972" i="1"/>
  <c r="Q2973" i="1"/>
  <c r="Q2974" i="1"/>
  <c r="Q2975" i="1"/>
  <c r="Q2976" i="1"/>
  <c r="Q2977" i="1"/>
  <c r="Q2978" i="1"/>
  <c r="Q2979" i="1"/>
  <c r="Q2980" i="1"/>
  <c r="Q2981" i="1"/>
  <c r="Q2982" i="1"/>
  <c r="Q2983" i="1"/>
  <c r="Q2984" i="1"/>
  <c r="Q2985" i="1"/>
  <c r="Q2986" i="1"/>
  <c r="Q2987" i="1"/>
  <c r="Q2988" i="1"/>
  <c r="Q2989" i="1"/>
  <c r="Q2990" i="1"/>
  <c r="Q2991" i="1"/>
  <c r="Q2992" i="1"/>
  <c r="Q2993" i="1"/>
  <c r="Q2994" i="1"/>
  <c r="Q2995" i="1"/>
  <c r="Q2996" i="1"/>
  <c r="Q2997" i="1"/>
  <c r="Q2998" i="1"/>
  <c r="Q2999" i="1"/>
  <c r="Q3000" i="1"/>
  <c r="Q3001" i="1"/>
  <c r="Q3002" i="1"/>
  <c r="Q3003" i="1"/>
  <c r="Q3004" i="1"/>
  <c r="Q3005" i="1"/>
  <c r="Q3006" i="1"/>
  <c r="Q3007" i="1"/>
  <c r="Q3008" i="1"/>
  <c r="Q3009" i="1"/>
  <c r="Q3010" i="1"/>
  <c r="Q3011" i="1"/>
  <c r="Q3012" i="1"/>
  <c r="Q3013" i="1"/>
  <c r="Q3014" i="1"/>
  <c r="Q3015" i="1"/>
  <c r="Q3016" i="1"/>
  <c r="Q3017" i="1"/>
  <c r="Q3018" i="1"/>
  <c r="Q3019" i="1"/>
  <c r="Q3020" i="1"/>
  <c r="Q3021" i="1"/>
  <c r="Q3022" i="1"/>
  <c r="Q3023" i="1"/>
  <c r="Q3024" i="1"/>
  <c r="Q3025" i="1"/>
  <c r="Q3026" i="1"/>
  <c r="Q3027" i="1"/>
  <c r="Q3028" i="1"/>
  <c r="Q3029" i="1"/>
  <c r="Q3030" i="1"/>
  <c r="Q3031" i="1"/>
  <c r="Q3032" i="1"/>
  <c r="Q3033" i="1"/>
  <c r="Q3034" i="1"/>
  <c r="Q3035" i="1"/>
  <c r="Q3036" i="1"/>
  <c r="Q3037" i="1"/>
  <c r="Q3038" i="1"/>
  <c r="Q3039" i="1"/>
  <c r="Q3040" i="1"/>
  <c r="Q3041" i="1"/>
  <c r="Q3042" i="1"/>
  <c r="Q3043" i="1"/>
  <c r="Q3044" i="1"/>
  <c r="Q3045" i="1"/>
  <c r="Q3046" i="1"/>
  <c r="Q3047" i="1"/>
  <c r="Q3048" i="1"/>
  <c r="Q3049" i="1"/>
  <c r="Q3050" i="1"/>
  <c r="Q3051" i="1"/>
  <c r="Q3052" i="1"/>
  <c r="Q3053" i="1"/>
  <c r="Q3054" i="1"/>
  <c r="Q3055" i="1"/>
  <c r="Q3056" i="1"/>
  <c r="Q3057" i="1"/>
  <c r="Q3058" i="1"/>
  <c r="Q3059" i="1"/>
  <c r="Q3060" i="1"/>
  <c r="Q3061" i="1"/>
  <c r="Q3062" i="1"/>
  <c r="Q3063" i="1"/>
  <c r="Q3064" i="1"/>
  <c r="Q3065" i="1"/>
  <c r="Q3066" i="1"/>
  <c r="Q3067" i="1"/>
  <c r="Q3068" i="1"/>
  <c r="Q3069" i="1"/>
  <c r="Q3070" i="1"/>
  <c r="Q3071" i="1"/>
  <c r="Q3072" i="1"/>
  <c r="Q3073" i="1"/>
  <c r="Q3074" i="1"/>
  <c r="Q3075" i="1"/>
  <c r="Q3076" i="1"/>
  <c r="Q3077" i="1"/>
  <c r="Q3078" i="1"/>
  <c r="Q3079" i="1"/>
  <c r="Q3080" i="1"/>
  <c r="Q3081" i="1"/>
  <c r="Q3082" i="1"/>
  <c r="Q3083" i="1"/>
  <c r="Q3084" i="1"/>
  <c r="Q3085" i="1"/>
  <c r="Q3086" i="1"/>
  <c r="Q3087" i="1"/>
  <c r="Q3088" i="1"/>
  <c r="Q3089" i="1"/>
  <c r="Q3090" i="1"/>
  <c r="Q3091" i="1"/>
  <c r="Q3092" i="1"/>
  <c r="Q3093" i="1"/>
  <c r="Q3094" i="1"/>
  <c r="Q3095" i="1"/>
  <c r="Q3096" i="1"/>
  <c r="Q3097" i="1"/>
  <c r="Q3098" i="1"/>
  <c r="Q3099" i="1"/>
  <c r="Q3100" i="1"/>
  <c r="Q3101" i="1"/>
  <c r="Q3102" i="1"/>
  <c r="Q3103" i="1"/>
  <c r="Q3104" i="1"/>
  <c r="Q3105" i="1"/>
  <c r="Q3106" i="1"/>
  <c r="Q3107" i="1"/>
  <c r="Q3108" i="1"/>
  <c r="Q3109" i="1"/>
  <c r="Q3110" i="1"/>
  <c r="Q3111" i="1"/>
  <c r="Q3112" i="1"/>
  <c r="Q3113" i="1"/>
  <c r="Q3114" i="1"/>
  <c r="Q3115" i="1"/>
  <c r="Q3116" i="1"/>
  <c r="Q3117" i="1"/>
  <c r="Q3118" i="1"/>
  <c r="Q3119" i="1"/>
  <c r="Q3120" i="1"/>
  <c r="Q3121" i="1"/>
  <c r="Q3122" i="1"/>
  <c r="Q3123" i="1"/>
  <c r="Q3124" i="1"/>
  <c r="Q3125" i="1"/>
  <c r="Q3126" i="1"/>
  <c r="Q3127" i="1"/>
  <c r="Q3128" i="1"/>
  <c r="Q3129" i="1"/>
  <c r="Q3130" i="1"/>
  <c r="Q3131" i="1"/>
  <c r="Q3132" i="1"/>
  <c r="Q3133" i="1"/>
  <c r="Q3134" i="1"/>
  <c r="Q3135" i="1"/>
  <c r="Q3136" i="1"/>
  <c r="Q3137" i="1"/>
  <c r="Q3138" i="1"/>
  <c r="Q3139" i="1"/>
  <c r="Q3140" i="1"/>
  <c r="Q3141" i="1"/>
  <c r="Q3142" i="1"/>
  <c r="Q3143" i="1"/>
  <c r="Q3144" i="1"/>
  <c r="Q3145" i="1"/>
  <c r="Q3146" i="1"/>
  <c r="Q3147" i="1"/>
  <c r="Q3148" i="1"/>
  <c r="Q3149" i="1"/>
  <c r="Q3150" i="1"/>
  <c r="Q3151" i="1"/>
  <c r="Q3152" i="1"/>
  <c r="Q3153" i="1"/>
  <c r="Q3154" i="1"/>
  <c r="Q3155" i="1"/>
  <c r="Q3156" i="1"/>
  <c r="Q3157" i="1"/>
  <c r="Q3158" i="1"/>
  <c r="Q3159" i="1"/>
  <c r="Q3160" i="1"/>
  <c r="Q3161" i="1"/>
  <c r="Q3162" i="1"/>
  <c r="Q3163" i="1"/>
  <c r="Q3164" i="1"/>
  <c r="Q3165" i="1"/>
  <c r="Q3166" i="1"/>
  <c r="Q3167" i="1"/>
  <c r="Q3168" i="1"/>
  <c r="Q3169" i="1"/>
  <c r="Q3170" i="1"/>
  <c r="Q3171" i="1"/>
  <c r="Q3172" i="1"/>
  <c r="Q3173" i="1"/>
  <c r="Q3174" i="1"/>
  <c r="Q3175" i="1"/>
  <c r="Q3176" i="1"/>
  <c r="Q3177" i="1"/>
  <c r="Q3178" i="1"/>
  <c r="Q3179" i="1"/>
  <c r="Q3180" i="1"/>
  <c r="Q3181" i="1"/>
  <c r="Q3182" i="1"/>
  <c r="Q3183" i="1"/>
  <c r="Q3184" i="1"/>
  <c r="Q3185" i="1"/>
  <c r="Q3186" i="1"/>
  <c r="Q3187" i="1"/>
  <c r="Q3188" i="1"/>
  <c r="Q3189" i="1"/>
  <c r="Q3190" i="1"/>
  <c r="Q3191" i="1"/>
  <c r="Q3192" i="1"/>
  <c r="Q3193" i="1"/>
  <c r="Q3194" i="1"/>
  <c r="Q3195" i="1"/>
  <c r="Q3196" i="1"/>
  <c r="Q3197" i="1"/>
  <c r="Q3198" i="1"/>
  <c r="Q3199" i="1"/>
  <c r="Q3200" i="1"/>
  <c r="Q3201" i="1"/>
  <c r="Q3202" i="1"/>
  <c r="Q3203" i="1"/>
  <c r="Q3204" i="1"/>
  <c r="Q3205" i="1"/>
  <c r="Q3206" i="1"/>
  <c r="Q3207" i="1"/>
  <c r="Q3208" i="1"/>
  <c r="Q3209" i="1"/>
  <c r="Q3210" i="1"/>
  <c r="Q3211" i="1"/>
  <c r="Q3212" i="1"/>
  <c r="Q3213" i="1"/>
  <c r="Q3214" i="1"/>
  <c r="Q3215" i="1"/>
  <c r="Q3216" i="1"/>
  <c r="Q3217" i="1"/>
  <c r="Q3218" i="1"/>
  <c r="Q3219" i="1"/>
  <c r="Q3220" i="1"/>
  <c r="Q3221" i="1"/>
  <c r="Q3222" i="1"/>
  <c r="Q3223" i="1"/>
  <c r="Q3224" i="1"/>
  <c r="Q3225" i="1"/>
  <c r="Q3226" i="1"/>
  <c r="Q3227" i="1"/>
  <c r="Q3228" i="1"/>
  <c r="Q3229" i="1"/>
  <c r="Q3230" i="1"/>
  <c r="Q3231" i="1"/>
  <c r="Q3232" i="1"/>
  <c r="Q3233" i="1"/>
  <c r="Q3234" i="1"/>
  <c r="Q3235" i="1"/>
  <c r="Q3236" i="1"/>
  <c r="Q3237" i="1"/>
  <c r="Q3238" i="1"/>
  <c r="Q3239" i="1"/>
  <c r="Q3240" i="1"/>
  <c r="Q3241" i="1"/>
  <c r="Q3242" i="1"/>
  <c r="Q3243" i="1"/>
  <c r="Q3244" i="1"/>
  <c r="Q3245" i="1"/>
  <c r="Q3246" i="1"/>
  <c r="Q3247" i="1"/>
  <c r="Q3248" i="1"/>
  <c r="Q3249" i="1"/>
  <c r="Q3250" i="1"/>
  <c r="Q3251" i="1"/>
  <c r="Q3252" i="1"/>
  <c r="Q3253" i="1"/>
  <c r="Q3254" i="1"/>
  <c r="Q3255" i="1"/>
  <c r="Q3256" i="1"/>
  <c r="Q3257" i="1"/>
  <c r="Q3258" i="1"/>
  <c r="Q3259" i="1"/>
  <c r="Q3260" i="1"/>
  <c r="Q3261" i="1"/>
  <c r="Q3262" i="1"/>
  <c r="Q3263" i="1"/>
  <c r="Q3264" i="1"/>
  <c r="Q3265" i="1"/>
  <c r="Q3266" i="1"/>
  <c r="Q3267" i="1"/>
  <c r="Q3268" i="1"/>
  <c r="Q3269" i="1"/>
  <c r="Q3270" i="1"/>
  <c r="Q3271" i="1"/>
  <c r="Q3272" i="1"/>
  <c r="Q3273" i="1"/>
  <c r="Q3274" i="1"/>
  <c r="Q3275" i="1"/>
  <c r="Q3276" i="1"/>
  <c r="Q3277" i="1"/>
  <c r="Q3278" i="1"/>
  <c r="Q3279" i="1"/>
  <c r="Q3280" i="1"/>
  <c r="Q3281" i="1"/>
  <c r="Q3282" i="1"/>
  <c r="Q3283" i="1"/>
  <c r="Q3284" i="1"/>
  <c r="Q3285" i="1"/>
  <c r="Q3286" i="1"/>
  <c r="Q3287" i="1"/>
  <c r="Q3288" i="1"/>
  <c r="Q3289" i="1"/>
  <c r="Q3290" i="1"/>
  <c r="Q3291" i="1"/>
  <c r="Q3292" i="1"/>
  <c r="Q3293" i="1"/>
  <c r="Q3294" i="1"/>
  <c r="Q3295" i="1"/>
  <c r="Q3296" i="1"/>
  <c r="Q3297" i="1"/>
  <c r="Q3298" i="1"/>
  <c r="Q3299" i="1"/>
  <c r="Q3300" i="1"/>
  <c r="Q3301" i="1"/>
  <c r="Q3302" i="1"/>
  <c r="Q3303" i="1"/>
  <c r="Q3304" i="1"/>
  <c r="Q3305" i="1"/>
  <c r="Q3306" i="1"/>
  <c r="Q3307" i="1"/>
  <c r="Q3308" i="1"/>
  <c r="Q3309" i="1"/>
  <c r="Q3310" i="1"/>
  <c r="Q3311" i="1"/>
  <c r="Q3312" i="1"/>
  <c r="Q3313" i="1"/>
  <c r="Q3314" i="1"/>
  <c r="Q3315" i="1"/>
  <c r="Q3316" i="1"/>
  <c r="Q3317" i="1"/>
  <c r="Q3318" i="1"/>
  <c r="Q3319" i="1"/>
  <c r="Q3320" i="1"/>
  <c r="Q3321" i="1"/>
  <c r="Q3322" i="1"/>
  <c r="Q3323" i="1"/>
  <c r="Q3324" i="1"/>
  <c r="Q3325" i="1"/>
  <c r="Q3326" i="1"/>
  <c r="Q3327" i="1"/>
  <c r="Q3328" i="1"/>
  <c r="Q3329" i="1"/>
  <c r="Q3330" i="1"/>
  <c r="Q3331" i="1"/>
  <c r="Q3332" i="1"/>
  <c r="Q3333" i="1"/>
  <c r="Q3334" i="1"/>
  <c r="Q3335" i="1"/>
  <c r="Q3336" i="1"/>
  <c r="Q3337" i="1"/>
  <c r="Q3338" i="1"/>
  <c r="Q3339" i="1"/>
  <c r="Q3340" i="1"/>
  <c r="Q3341" i="1"/>
  <c r="Q3342" i="1"/>
  <c r="Q3343" i="1"/>
  <c r="Q3344" i="1"/>
  <c r="Q3345" i="1"/>
  <c r="Q3346" i="1"/>
  <c r="Q3347" i="1"/>
  <c r="Q3348" i="1"/>
  <c r="Q3349" i="1"/>
  <c r="Q3350" i="1"/>
  <c r="Q3351" i="1"/>
  <c r="Q3352" i="1"/>
  <c r="Q3353" i="1"/>
  <c r="Q3354" i="1"/>
  <c r="Q3355" i="1"/>
  <c r="Q3356" i="1"/>
  <c r="Q3357" i="1"/>
  <c r="Q3358" i="1"/>
  <c r="Q3359" i="1"/>
  <c r="Q3360" i="1"/>
  <c r="Q3361" i="1"/>
  <c r="Q3362" i="1"/>
  <c r="Q3363" i="1"/>
  <c r="Q3364" i="1"/>
  <c r="Q3365" i="1"/>
  <c r="Q3366" i="1"/>
  <c r="Q3367" i="1"/>
  <c r="Q3368" i="1"/>
  <c r="Q3369" i="1"/>
  <c r="Q3370" i="1"/>
  <c r="Q3371" i="1"/>
  <c r="Q3372" i="1"/>
  <c r="Q3373" i="1"/>
  <c r="Q3374" i="1"/>
  <c r="Q3375" i="1"/>
  <c r="Q3376" i="1"/>
  <c r="Q3377" i="1"/>
  <c r="Q3378" i="1"/>
  <c r="Q3379" i="1"/>
  <c r="Q3380" i="1"/>
  <c r="Q3381" i="1"/>
  <c r="Q3382" i="1"/>
  <c r="Q3383" i="1"/>
  <c r="Q3384" i="1"/>
  <c r="Q3385" i="1"/>
  <c r="Q3386" i="1"/>
  <c r="Q3387" i="1"/>
  <c r="Q3388" i="1"/>
  <c r="Q3389" i="1"/>
  <c r="Q3390" i="1"/>
  <c r="Q3391" i="1"/>
  <c r="Q3392" i="1"/>
  <c r="Q3393" i="1"/>
  <c r="Q3394" i="1"/>
  <c r="Q3395" i="1"/>
  <c r="Q3396" i="1"/>
  <c r="Q3397" i="1"/>
  <c r="Q3398" i="1"/>
  <c r="Q3399" i="1"/>
  <c r="Q3400" i="1"/>
  <c r="Q3401" i="1"/>
  <c r="Q3402" i="1"/>
  <c r="Q3403" i="1"/>
  <c r="Q3404" i="1"/>
  <c r="Q3405" i="1"/>
  <c r="Q3406" i="1"/>
  <c r="Q3407" i="1"/>
  <c r="Q3408" i="1"/>
  <c r="Q3409" i="1"/>
  <c r="Q3410" i="1"/>
  <c r="Q3411" i="1"/>
  <c r="Q3412" i="1"/>
  <c r="Q3413" i="1"/>
  <c r="Q3414" i="1"/>
  <c r="Q3415" i="1"/>
  <c r="Q3416" i="1"/>
  <c r="Q3417" i="1"/>
  <c r="Q3418" i="1"/>
  <c r="Q3419" i="1"/>
  <c r="Q3420" i="1"/>
  <c r="Q3421" i="1"/>
  <c r="Q3422" i="1"/>
  <c r="Q3423" i="1"/>
  <c r="Q3424" i="1"/>
  <c r="Q3425" i="1"/>
  <c r="Q3426" i="1"/>
  <c r="Q3427" i="1"/>
  <c r="Q3428" i="1"/>
  <c r="Q3429" i="1"/>
  <c r="Q3430" i="1"/>
  <c r="Q3431" i="1"/>
  <c r="Q3432" i="1"/>
  <c r="Q3433" i="1"/>
  <c r="Q3434" i="1"/>
  <c r="Q3435" i="1"/>
  <c r="Q3436" i="1"/>
  <c r="Q3437" i="1"/>
  <c r="Q3438" i="1"/>
  <c r="Q3439" i="1"/>
  <c r="Q3440" i="1"/>
  <c r="Q3441" i="1"/>
  <c r="Q3442" i="1"/>
  <c r="Q3443" i="1"/>
  <c r="Q3444" i="1"/>
  <c r="Q3445" i="1"/>
  <c r="Q3446" i="1"/>
  <c r="Q3447" i="1"/>
  <c r="Q3448" i="1"/>
  <c r="Q3449" i="1"/>
  <c r="Q3450" i="1"/>
  <c r="Q3451" i="1"/>
  <c r="Q3452" i="1"/>
  <c r="Q3453" i="1"/>
  <c r="Q3454" i="1"/>
  <c r="Q3455" i="1"/>
  <c r="Q3456" i="1"/>
  <c r="Q3457" i="1"/>
  <c r="Q3458" i="1"/>
  <c r="Q3459" i="1"/>
  <c r="Q3460" i="1"/>
  <c r="Q3461" i="1"/>
  <c r="Q3462" i="1"/>
  <c r="Q3463" i="1"/>
  <c r="Q3464" i="1"/>
  <c r="Q3465" i="1"/>
  <c r="Q3466" i="1"/>
  <c r="Q3467" i="1"/>
  <c r="Q3468" i="1"/>
  <c r="Q3469" i="1"/>
  <c r="Q3470" i="1"/>
  <c r="Q3471" i="1"/>
  <c r="Q3472" i="1"/>
  <c r="Q3473" i="1"/>
  <c r="Q3474" i="1"/>
  <c r="Q3475" i="1"/>
  <c r="Q3476" i="1"/>
  <c r="Q3477" i="1"/>
  <c r="Q3478" i="1"/>
  <c r="Q3479" i="1"/>
  <c r="Q3480" i="1"/>
  <c r="Q3481" i="1"/>
  <c r="Q3482" i="1"/>
  <c r="Q3483" i="1"/>
  <c r="Q3484" i="1"/>
  <c r="Q3485" i="1"/>
  <c r="Q3486" i="1"/>
  <c r="Q3487" i="1"/>
  <c r="Q3488" i="1"/>
  <c r="Q3489" i="1"/>
  <c r="Q3490" i="1"/>
  <c r="Q3491" i="1"/>
  <c r="Q3492" i="1"/>
  <c r="Q3493" i="1"/>
  <c r="Q3494" i="1"/>
  <c r="Q3495" i="1"/>
  <c r="Q3496" i="1"/>
  <c r="Q3497" i="1"/>
  <c r="Q3498" i="1"/>
  <c r="Q3499" i="1"/>
  <c r="Q3500" i="1"/>
  <c r="Q3501" i="1"/>
  <c r="Q3502" i="1"/>
  <c r="Q3503" i="1"/>
  <c r="Q3504" i="1"/>
  <c r="Q3505" i="1"/>
  <c r="Q3506" i="1"/>
  <c r="Q3507" i="1"/>
  <c r="Q3508" i="1"/>
  <c r="Q3509" i="1"/>
  <c r="Q3510" i="1"/>
  <c r="Q3511" i="1"/>
  <c r="Q3512" i="1"/>
  <c r="Q3513" i="1"/>
  <c r="Q3514" i="1"/>
  <c r="Q3515" i="1"/>
  <c r="Q3516" i="1"/>
  <c r="Q3517" i="1"/>
  <c r="Q3518" i="1"/>
  <c r="Q3519" i="1"/>
  <c r="Q3520" i="1"/>
  <c r="Q3521" i="1"/>
  <c r="Q3522" i="1"/>
  <c r="Q3523" i="1"/>
  <c r="Q3524" i="1"/>
  <c r="Q3525" i="1"/>
  <c r="Q3526" i="1"/>
  <c r="Q3527" i="1"/>
  <c r="Q3528" i="1"/>
  <c r="Q3529" i="1"/>
  <c r="Q3530" i="1"/>
  <c r="Q3531" i="1"/>
  <c r="Q3532" i="1"/>
  <c r="Q3533" i="1"/>
  <c r="Q3534" i="1"/>
  <c r="Q3535" i="1"/>
  <c r="Q3536" i="1"/>
  <c r="Q3537" i="1"/>
  <c r="Q3538" i="1"/>
  <c r="Q3539" i="1"/>
  <c r="Q3540" i="1"/>
  <c r="Q3541" i="1"/>
  <c r="Q3542" i="1"/>
  <c r="Q3543" i="1"/>
  <c r="Q3544" i="1"/>
  <c r="Q3545" i="1"/>
  <c r="Q3546" i="1"/>
  <c r="Q3547" i="1"/>
  <c r="Q3548" i="1"/>
  <c r="Q3549" i="1"/>
  <c r="Q3550" i="1"/>
  <c r="Q3551" i="1"/>
  <c r="Q3552" i="1"/>
  <c r="Q3553" i="1"/>
  <c r="Q3554" i="1"/>
  <c r="Q3555" i="1"/>
  <c r="Q3556" i="1"/>
  <c r="Q3557" i="1"/>
  <c r="Q3558" i="1"/>
  <c r="Q3559" i="1"/>
  <c r="Q3560" i="1"/>
  <c r="Q3561" i="1"/>
  <c r="Q3562" i="1"/>
  <c r="Q3563" i="1"/>
  <c r="Q3564" i="1"/>
  <c r="Q3565" i="1"/>
  <c r="Q3566" i="1"/>
  <c r="Q3567" i="1"/>
  <c r="Q3568" i="1"/>
  <c r="Q3569" i="1"/>
  <c r="Q3570" i="1"/>
  <c r="Q3571" i="1"/>
  <c r="Q3572" i="1"/>
  <c r="Q3573" i="1"/>
  <c r="Q3574" i="1"/>
  <c r="Q3575" i="1"/>
  <c r="Q3576" i="1"/>
  <c r="Q3577" i="1"/>
  <c r="Q3578" i="1"/>
  <c r="Q3579" i="1"/>
  <c r="Q3580" i="1"/>
  <c r="Q3581" i="1"/>
  <c r="Q3582" i="1"/>
  <c r="Q3583" i="1"/>
  <c r="Q3584" i="1"/>
  <c r="Q3585" i="1"/>
  <c r="Q3586" i="1"/>
  <c r="Q3587" i="1"/>
  <c r="Q3588" i="1"/>
  <c r="Q3589" i="1"/>
  <c r="Q3590" i="1"/>
  <c r="Q3591" i="1"/>
  <c r="Q3592" i="1"/>
  <c r="Q3593" i="1"/>
  <c r="Q3594" i="1"/>
  <c r="Q3595" i="1"/>
  <c r="Q3596" i="1"/>
  <c r="Q3597" i="1"/>
  <c r="Q3598" i="1"/>
  <c r="Q3599" i="1"/>
  <c r="Q3600" i="1"/>
  <c r="Q3601" i="1"/>
  <c r="Q3602" i="1"/>
  <c r="Q3603" i="1"/>
  <c r="Q3604" i="1"/>
  <c r="Q3605" i="1"/>
  <c r="Q3606" i="1"/>
  <c r="Q3607" i="1"/>
  <c r="Q3608" i="1"/>
  <c r="Q3609" i="1"/>
  <c r="Q3610" i="1"/>
  <c r="Q3611" i="1"/>
  <c r="Q3612" i="1"/>
  <c r="Q3613" i="1"/>
  <c r="Q3614" i="1"/>
  <c r="Q3615" i="1"/>
  <c r="Q3616" i="1"/>
  <c r="Q3617" i="1"/>
  <c r="Q3618" i="1"/>
  <c r="Q3619" i="1"/>
  <c r="Q3620" i="1"/>
  <c r="Q3621" i="1"/>
  <c r="Q3622" i="1"/>
  <c r="Q3623" i="1"/>
  <c r="Q3624" i="1"/>
  <c r="Q3625" i="1"/>
  <c r="Q3626" i="1"/>
  <c r="Q3627" i="1"/>
  <c r="Q3628" i="1"/>
  <c r="Q3629" i="1"/>
  <c r="Q3630" i="1"/>
  <c r="Q3631" i="1"/>
  <c r="Q3632" i="1"/>
  <c r="Q3633" i="1"/>
  <c r="Q3634" i="1"/>
  <c r="Q3635" i="1"/>
  <c r="Q3636" i="1"/>
  <c r="Q3637" i="1"/>
  <c r="Q3638" i="1"/>
  <c r="Q3639" i="1"/>
  <c r="Q3640" i="1"/>
  <c r="Q3641" i="1"/>
  <c r="Q3642" i="1"/>
  <c r="Q3643" i="1"/>
  <c r="Q3644" i="1"/>
  <c r="Q3645" i="1"/>
  <c r="Q3646" i="1"/>
  <c r="Q3647" i="1"/>
  <c r="Q3648" i="1"/>
  <c r="Q3649" i="1"/>
  <c r="Q3650" i="1"/>
  <c r="Q3651" i="1"/>
  <c r="Q3652" i="1"/>
  <c r="Q3653" i="1"/>
  <c r="Q3654" i="1"/>
  <c r="Q3655" i="1"/>
  <c r="Q3656" i="1"/>
  <c r="Q3657" i="1"/>
  <c r="Q3658" i="1"/>
  <c r="Q3659" i="1"/>
  <c r="Q3660" i="1"/>
  <c r="Q3661" i="1"/>
  <c r="Q3662" i="1"/>
  <c r="Q3663" i="1"/>
  <c r="Q3664" i="1"/>
  <c r="Q3665" i="1"/>
  <c r="Q3666" i="1"/>
  <c r="Q3667" i="1"/>
  <c r="Q3668" i="1"/>
  <c r="Q3669" i="1"/>
  <c r="Q3670" i="1"/>
  <c r="Q3671" i="1"/>
  <c r="Q3672" i="1"/>
  <c r="Q3673" i="1"/>
  <c r="Q3674" i="1"/>
  <c r="Q3675" i="1"/>
  <c r="Q3676" i="1"/>
  <c r="Q3677" i="1"/>
  <c r="Q3678" i="1"/>
  <c r="Q3679" i="1"/>
  <c r="Q3680" i="1"/>
  <c r="Q3681" i="1"/>
  <c r="Q3682" i="1"/>
  <c r="Q3683" i="1"/>
  <c r="Q3684" i="1"/>
  <c r="Q3685" i="1"/>
  <c r="Q3686" i="1"/>
  <c r="Q3687" i="1"/>
  <c r="Q3688" i="1"/>
  <c r="Q3689" i="1"/>
  <c r="Q3690" i="1"/>
  <c r="Q3691" i="1"/>
  <c r="Q3692" i="1"/>
  <c r="Q3693" i="1"/>
  <c r="Q3694" i="1"/>
  <c r="Q3695" i="1"/>
  <c r="Q3696" i="1"/>
  <c r="Q3697" i="1"/>
  <c r="Q3698" i="1"/>
  <c r="Q3699" i="1"/>
  <c r="Q3700" i="1"/>
  <c r="Q3701" i="1"/>
  <c r="Q3702" i="1"/>
  <c r="Q3703" i="1"/>
  <c r="Q3704" i="1"/>
  <c r="Q3705" i="1"/>
  <c r="Q3706" i="1"/>
  <c r="Q3707" i="1"/>
  <c r="Q3708" i="1"/>
  <c r="Q3709" i="1"/>
  <c r="Q3710" i="1"/>
  <c r="Q3711" i="1"/>
  <c r="Q3712" i="1"/>
  <c r="Q3713" i="1"/>
  <c r="Q3714" i="1"/>
  <c r="Q3715" i="1"/>
  <c r="Q3716" i="1"/>
  <c r="Q3717" i="1"/>
  <c r="Q3718" i="1"/>
  <c r="Q3719" i="1"/>
  <c r="Q3720" i="1"/>
  <c r="Q3721" i="1"/>
  <c r="Q3722" i="1"/>
  <c r="Q3723" i="1"/>
  <c r="Q3724" i="1"/>
  <c r="Q3725" i="1"/>
  <c r="Q3726" i="1"/>
  <c r="Q3727" i="1"/>
  <c r="Q3728" i="1"/>
  <c r="Q3729" i="1"/>
  <c r="Q3730" i="1"/>
  <c r="Q3731" i="1"/>
  <c r="Q3732" i="1"/>
  <c r="Q3733" i="1"/>
  <c r="Q3734" i="1"/>
  <c r="Q3735" i="1"/>
  <c r="Q3736" i="1"/>
  <c r="Q3737" i="1"/>
  <c r="Q3738" i="1"/>
  <c r="Q3739" i="1"/>
  <c r="Q3740" i="1"/>
  <c r="Q3741" i="1"/>
  <c r="Q3742" i="1"/>
  <c r="Q3743" i="1"/>
  <c r="Q3744" i="1"/>
  <c r="Q3745" i="1"/>
  <c r="Q3746" i="1"/>
  <c r="Q3747" i="1"/>
  <c r="Q3748" i="1"/>
  <c r="Q3749" i="1"/>
  <c r="Q3750" i="1"/>
  <c r="Q3751" i="1"/>
  <c r="Q3752" i="1"/>
  <c r="Q3753" i="1"/>
  <c r="Q3754" i="1"/>
  <c r="Q3755" i="1"/>
  <c r="Q3756" i="1"/>
  <c r="Q3757" i="1"/>
  <c r="Q3758" i="1"/>
  <c r="Q3759" i="1"/>
  <c r="Q3760" i="1"/>
  <c r="Q3761" i="1"/>
  <c r="Q3762" i="1"/>
  <c r="Q3763" i="1"/>
  <c r="Q3764" i="1"/>
  <c r="Q3765" i="1"/>
  <c r="Q3766" i="1"/>
  <c r="Q3767" i="1"/>
  <c r="Q3768" i="1"/>
  <c r="Q3769" i="1"/>
  <c r="Q3770" i="1"/>
  <c r="Q3771" i="1"/>
  <c r="Q3772" i="1"/>
  <c r="Q3773" i="1"/>
  <c r="Q3774" i="1"/>
  <c r="Q3775" i="1"/>
  <c r="Q3776" i="1"/>
  <c r="Q3777" i="1"/>
  <c r="Q3778" i="1"/>
  <c r="Q3779" i="1"/>
  <c r="Q3780" i="1"/>
  <c r="Q3781" i="1"/>
  <c r="Q3782" i="1"/>
  <c r="Q3783" i="1"/>
  <c r="Q3784" i="1"/>
  <c r="Q3785" i="1"/>
  <c r="Q3786" i="1"/>
  <c r="Q3787" i="1"/>
  <c r="Q3788" i="1"/>
  <c r="Q3789" i="1"/>
  <c r="Q3790" i="1"/>
  <c r="Q3791" i="1"/>
  <c r="Q3792" i="1"/>
  <c r="Q3793" i="1"/>
  <c r="Q3794" i="1"/>
  <c r="Q3795" i="1"/>
  <c r="Q3796" i="1"/>
  <c r="Q3797" i="1"/>
  <c r="Q3798" i="1"/>
  <c r="Q3799" i="1"/>
  <c r="Q3800" i="1"/>
  <c r="Q3801" i="1"/>
  <c r="Q3802" i="1"/>
  <c r="Q3803" i="1"/>
  <c r="Q3804" i="1"/>
  <c r="Q3805" i="1"/>
  <c r="Q3806" i="1"/>
  <c r="Q3807" i="1"/>
  <c r="Q3808" i="1"/>
  <c r="Q3809" i="1"/>
  <c r="Q3810" i="1"/>
  <c r="Q3811" i="1"/>
  <c r="Q3812" i="1"/>
  <c r="Q3813" i="1"/>
  <c r="Q3814" i="1"/>
  <c r="Q3815" i="1"/>
  <c r="Q3816" i="1"/>
  <c r="Q3817" i="1"/>
  <c r="Q3818" i="1"/>
  <c r="Q3819" i="1"/>
  <c r="Q3820" i="1"/>
  <c r="Q3821" i="1"/>
  <c r="Q3822" i="1"/>
  <c r="Q3823" i="1"/>
  <c r="Q3824" i="1"/>
  <c r="Q3825" i="1"/>
  <c r="Q3826" i="1"/>
  <c r="Q3827" i="1"/>
  <c r="Q3828" i="1"/>
  <c r="Q3829" i="1"/>
  <c r="Q3830" i="1"/>
  <c r="Q3831" i="1"/>
  <c r="Q3832" i="1"/>
  <c r="Q3833" i="1"/>
  <c r="Q3834" i="1"/>
  <c r="Q3835" i="1"/>
  <c r="Q3836" i="1"/>
  <c r="Q3837" i="1"/>
  <c r="Q3838" i="1"/>
  <c r="Q3839" i="1"/>
  <c r="Q3840" i="1"/>
  <c r="Q3841" i="1"/>
  <c r="Q3842" i="1"/>
  <c r="Q3843" i="1"/>
  <c r="Q3844" i="1"/>
  <c r="Q3845" i="1"/>
  <c r="Q3846" i="1"/>
  <c r="Q3847" i="1"/>
  <c r="Q3848" i="1"/>
  <c r="Q3849" i="1"/>
  <c r="Q3850" i="1"/>
  <c r="Q3851" i="1"/>
  <c r="Q3852" i="1"/>
  <c r="Q3853" i="1"/>
  <c r="Q3854" i="1"/>
  <c r="Q3855" i="1"/>
  <c r="Q3856" i="1"/>
  <c r="Q3857" i="1"/>
  <c r="Q3858" i="1"/>
  <c r="Q3859" i="1"/>
  <c r="Q3860" i="1"/>
  <c r="Q3861" i="1"/>
  <c r="Q3862" i="1"/>
  <c r="Q3863" i="1"/>
  <c r="Q3864" i="1"/>
  <c r="Q3865" i="1"/>
  <c r="Q3866" i="1"/>
  <c r="Q3867" i="1"/>
  <c r="Q3868" i="1"/>
  <c r="Q3869" i="1"/>
  <c r="Q3870" i="1"/>
  <c r="Q3871" i="1"/>
  <c r="Q3872" i="1"/>
  <c r="Q3873" i="1"/>
  <c r="Q3874" i="1"/>
  <c r="Q3875" i="1"/>
  <c r="Q3876" i="1"/>
  <c r="Q3877" i="1"/>
  <c r="Q3878" i="1"/>
  <c r="Q3879" i="1"/>
  <c r="Q3880" i="1"/>
  <c r="Q3881" i="1"/>
  <c r="Q3882" i="1"/>
  <c r="Q3883" i="1"/>
  <c r="Q3884" i="1"/>
  <c r="Q3885" i="1"/>
  <c r="Q3886" i="1"/>
  <c r="Q3887" i="1"/>
  <c r="Q3888" i="1"/>
  <c r="Q3889" i="1"/>
  <c r="Q3890" i="1"/>
  <c r="Q3891" i="1"/>
  <c r="Q3892" i="1"/>
  <c r="Q3893" i="1"/>
  <c r="Q3894" i="1"/>
  <c r="Q3895" i="1"/>
  <c r="Q3896" i="1"/>
  <c r="Q3897" i="1"/>
  <c r="Q3898" i="1"/>
  <c r="Q3899" i="1"/>
  <c r="Q3900" i="1"/>
  <c r="Q3901" i="1"/>
  <c r="Q3902" i="1"/>
  <c r="Q3903" i="1"/>
  <c r="Q3904" i="1"/>
  <c r="Q3905" i="1"/>
  <c r="Q3906" i="1"/>
  <c r="Q3907" i="1"/>
  <c r="Q3908" i="1"/>
  <c r="Q3909" i="1"/>
  <c r="Q3910" i="1"/>
  <c r="Q3911" i="1"/>
  <c r="Q3912" i="1"/>
  <c r="Q3913" i="1"/>
  <c r="Q3914" i="1"/>
  <c r="Q3915" i="1"/>
  <c r="Q3916" i="1"/>
  <c r="Q3917" i="1"/>
  <c r="Q3918" i="1"/>
  <c r="Q3919" i="1"/>
  <c r="Q3920" i="1"/>
  <c r="Q3921" i="1"/>
  <c r="Q3922" i="1"/>
  <c r="Q3923" i="1"/>
  <c r="Q3924" i="1"/>
  <c r="Q3925" i="1"/>
  <c r="Q3926" i="1"/>
  <c r="Q3927" i="1"/>
  <c r="Q3928" i="1"/>
  <c r="Q3929" i="1"/>
  <c r="Q3930" i="1"/>
  <c r="Q3931" i="1"/>
  <c r="Q3932" i="1"/>
  <c r="Q3933" i="1"/>
  <c r="Q3934" i="1"/>
  <c r="Q3935" i="1"/>
  <c r="Q3936" i="1"/>
  <c r="Q3937" i="1"/>
  <c r="Q3938" i="1"/>
  <c r="Q3939" i="1"/>
  <c r="Q3940" i="1"/>
  <c r="Q3941" i="1"/>
  <c r="Q3942" i="1"/>
  <c r="Q3943" i="1"/>
  <c r="Q3944" i="1"/>
  <c r="Q3945" i="1"/>
  <c r="Q3946" i="1"/>
  <c r="Q3947" i="1"/>
  <c r="Q3948" i="1"/>
  <c r="Q3949" i="1"/>
  <c r="Q3950" i="1"/>
  <c r="Q3951" i="1"/>
  <c r="Q3952" i="1"/>
  <c r="Q3953" i="1"/>
  <c r="Q3954" i="1"/>
  <c r="Q3955" i="1"/>
  <c r="Q3956" i="1"/>
  <c r="Q3957" i="1"/>
  <c r="Q3958" i="1"/>
  <c r="Q3959" i="1"/>
  <c r="Q3960" i="1"/>
  <c r="Q3961" i="1"/>
  <c r="Q3962" i="1"/>
  <c r="Q3963" i="1"/>
  <c r="Q3964" i="1"/>
  <c r="Q3965" i="1"/>
  <c r="Q3966" i="1"/>
  <c r="Q3967" i="1"/>
  <c r="Q3968" i="1"/>
  <c r="Q3969" i="1"/>
  <c r="Q3970" i="1"/>
  <c r="Q3971" i="1"/>
  <c r="Q3972" i="1"/>
  <c r="Q3973" i="1"/>
  <c r="Q3974" i="1"/>
  <c r="Q3975" i="1"/>
  <c r="Q3976" i="1"/>
  <c r="Q3977" i="1"/>
  <c r="Q3978" i="1"/>
  <c r="Q3979" i="1"/>
  <c r="Q3980" i="1"/>
  <c r="Q3981" i="1"/>
  <c r="Q3982" i="1"/>
  <c r="Q3983" i="1"/>
  <c r="Q3984" i="1"/>
  <c r="Q3985" i="1"/>
  <c r="Q3986" i="1"/>
  <c r="Q3987" i="1"/>
  <c r="Q3988" i="1"/>
  <c r="Q3989" i="1"/>
  <c r="Q3990" i="1"/>
  <c r="Q3991" i="1"/>
  <c r="Q3992" i="1"/>
  <c r="Q3993" i="1"/>
  <c r="Q3994" i="1"/>
  <c r="Q3995" i="1"/>
  <c r="Q3996" i="1"/>
  <c r="Q3997" i="1"/>
  <c r="Q3998" i="1"/>
  <c r="Q3999" i="1"/>
  <c r="Q4000" i="1"/>
  <c r="Q4001" i="1"/>
  <c r="Q4002" i="1"/>
  <c r="Q4003" i="1"/>
  <c r="Q4004" i="1"/>
  <c r="Q4005" i="1"/>
  <c r="Q4006" i="1"/>
  <c r="Q4007" i="1"/>
  <c r="Q4008" i="1"/>
  <c r="Q4009" i="1"/>
  <c r="Q4010" i="1"/>
  <c r="Q4011" i="1"/>
  <c r="Q4012" i="1"/>
  <c r="Q4013" i="1"/>
  <c r="Q4014" i="1"/>
  <c r="Q4015" i="1"/>
  <c r="Q4016" i="1"/>
  <c r="Q4017" i="1"/>
  <c r="Q4018" i="1"/>
  <c r="Q4019" i="1"/>
  <c r="Q4020" i="1"/>
  <c r="Q4021" i="1"/>
  <c r="Q4022" i="1"/>
  <c r="Q4023" i="1"/>
  <c r="Q4024" i="1"/>
  <c r="Q4025" i="1"/>
  <c r="Q4026" i="1"/>
  <c r="Q4027" i="1"/>
  <c r="Q4028" i="1"/>
  <c r="Q4029" i="1"/>
  <c r="Q4030" i="1"/>
  <c r="Q4031" i="1"/>
  <c r="Q4032" i="1"/>
  <c r="Q4033" i="1"/>
  <c r="Q4034" i="1"/>
  <c r="Q4035" i="1"/>
  <c r="Q4036" i="1"/>
  <c r="Q4037" i="1"/>
  <c r="Q4038" i="1"/>
  <c r="Q4039" i="1"/>
  <c r="Q4040" i="1"/>
  <c r="Q4041" i="1"/>
  <c r="Q4042" i="1"/>
  <c r="Q4043" i="1"/>
  <c r="Q4044" i="1"/>
  <c r="Q4045" i="1"/>
  <c r="Q4046" i="1"/>
  <c r="Q4047" i="1"/>
  <c r="Q4048" i="1"/>
  <c r="Q4049" i="1"/>
  <c r="Q4050" i="1"/>
  <c r="Q4051" i="1"/>
  <c r="Q4052" i="1"/>
  <c r="Q4053" i="1"/>
  <c r="Q4054" i="1"/>
  <c r="Q4055" i="1"/>
  <c r="Q4056" i="1"/>
  <c r="Q4057" i="1"/>
  <c r="Q4058" i="1"/>
  <c r="Q4059" i="1"/>
  <c r="Q4060" i="1"/>
  <c r="Q4061" i="1"/>
  <c r="Q4062" i="1"/>
  <c r="Q4063" i="1"/>
  <c r="Q4064" i="1"/>
  <c r="Q4065" i="1"/>
  <c r="Q4066" i="1"/>
  <c r="Q4067" i="1"/>
  <c r="Q4068" i="1"/>
  <c r="Q4069" i="1"/>
  <c r="Q4070" i="1"/>
  <c r="Q4071" i="1"/>
  <c r="Q4072" i="1"/>
  <c r="Q4073" i="1"/>
  <c r="Q4074" i="1"/>
  <c r="Q4075" i="1"/>
  <c r="Q4076" i="1"/>
  <c r="Q4077" i="1"/>
  <c r="Q4078" i="1"/>
  <c r="Q4079" i="1"/>
  <c r="Q4080" i="1"/>
  <c r="Q4081" i="1"/>
  <c r="Q4082" i="1"/>
  <c r="Q4083" i="1"/>
  <c r="Q4084" i="1"/>
  <c r="Q4085" i="1"/>
  <c r="Q4086" i="1"/>
  <c r="Q4087" i="1"/>
  <c r="Q4088" i="1"/>
  <c r="Q4089" i="1"/>
  <c r="Q4090" i="1"/>
  <c r="Q4091" i="1"/>
  <c r="Q4092" i="1"/>
  <c r="Q4093" i="1"/>
  <c r="Q4094" i="1"/>
  <c r="Q4095" i="1"/>
  <c r="Q4096" i="1"/>
  <c r="Q4097" i="1"/>
  <c r="Q4098" i="1"/>
  <c r="Q4099" i="1"/>
  <c r="Q4100" i="1"/>
  <c r="Q4101" i="1"/>
  <c r="Q4102" i="1"/>
  <c r="Q4103" i="1"/>
  <c r="Q4104" i="1"/>
  <c r="Q4105" i="1"/>
  <c r="Q4106" i="1"/>
  <c r="Q4107" i="1"/>
  <c r="Q4108" i="1"/>
  <c r="Q4109" i="1"/>
  <c r="Q4110" i="1"/>
  <c r="Q4111" i="1"/>
  <c r="Q4112" i="1"/>
  <c r="Q4113" i="1"/>
  <c r="Q4114" i="1"/>
  <c r="Q4115" i="1"/>
  <c r="Q4116" i="1"/>
  <c r="Q4117" i="1"/>
  <c r="Q4118" i="1"/>
  <c r="Q4119" i="1"/>
  <c r="Q4120" i="1"/>
  <c r="Q4121" i="1"/>
  <c r="Q4122" i="1"/>
  <c r="Q4123" i="1"/>
  <c r="Q4124" i="1"/>
  <c r="Q4125" i="1"/>
  <c r="Q4126" i="1"/>
  <c r="Q4127" i="1"/>
  <c r="Q4128" i="1"/>
  <c r="Q4129" i="1"/>
  <c r="Q4130" i="1"/>
  <c r="Q4131" i="1"/>
  <c r="Q4132" i="1"/>
  <c r="Q4133" i="1"/>
  <c r="Q4134" i="1"/>
  <c r="Q4135" i="1"/>
  <c r="Q4136" i="1"/>
  <c r="Q4137" i="1"/>
  <c r="Q4138" i="1"/>
  <c r="Q4139" i="1"/>
  <c r="Q4140" i="1"/>
  <c r="Q4141" i="1"/>
  <c r="Q4142" i="1"/>
  <c r="Q4143" i="1"/>
  <c r="Q4144" i="1"/>
  <c r="Q4145" i="1"/>
  <c r="Q4146" i="1"/>
  <c r="Q4147" i="1"/>
  <c r="Q4148" i="1"/>
  <c r="Q4149" i="1"/>
  <c r="Q4150" i="1"/>
  <c r="Q4151" i="1"/>
  <c r="Q4152" i="1"/>
  <c r="Q4153" i="1"/>
  <c r="Q4154" i="1"/>
  <c r="Q4155" i="1"/>
  <c r="Q4156" i="1"/>
  <c r="Q4157" i="1"/>
  <c r="Q4158" i="1"/>
  <c r="Q4159" i="1"/>
  <c r="Q4160" i="1"/>
  <c r="Q4161" i="1"/>
  <c r="Q4162" i="1"/>
  <c r="Q4163" i="1"/>
  <c r="Q4164" i="1"/>
  <c r="Q4165" i="1"/>
  <c r="Q4166" i="1"/>
  <c r="Q4167" i="1"/>
  <c r="Q4168" i="1"/>
  <c r="Q4169" i="1"/>
  <c r="Q4170" i="1"/>
  <c r="Q4171" i="1"/>
  <c r="Q4172" i="1"/>
  <c r="Q4173" i="1"/>
  <c r="Q4174" i="1"/>
  <c r="Q4175" i="1"/>
  <c r="Q4176" i="1"/>
  <c r="Q4177" i="1"/>
  <c r="Q4178" i="1"/>
  <c r="Q4179" i="1"/>
  <c r="Q4180" i="1"/>
  <c r="Q4181" i="1"/>
  <c r="Q4182" i="1"/>
  <c r="Q4183" i="1"/>
  <c r="Q4184" i="1"/>
  <c r="Q4185" i="1"/>
  <c r="Q4186" i="1"/>
  <c r="Q4187" i="1"/>
  <c r="Q4188" i="1"/>
  <c r="Q4189" i="1"/>
  <c r="Q4190" i="1"/>
  <c r="Q4191" i="1"/>
  <c r="Q4192" i="1"/>
  <c r="Q4193" i="1"/>
  <c r="Q4194" i="1"/>
  <c r="Q4195" i="1"/>
  <c r="Q4196" i="1"/>
  <c r="Q4197" i="1"/>
  <c r="Q4198" i="1"/>
  <c r="Q4199" i="1"/>
  <c r="Q4200" i="1"/>
  <c r="Q4201" i="1"/>
  <c r="Q4202" i="1"/>
  <c r="Q4203" i="1"/>
  <c r="Q4204" i="1"/>
  <c r="Q4205" i="1"/>
  <c r="Q4206" i="1"/>
  <c r="Q4207" i="1"/>
  <c r="Q4208" i="1"/>
  <c r="Q4209" i="1"/>
  <c r="Q4210" i="1"/>
  <c r="Q4211" i="1"/>
  <c r="Q4212" i="1"/>
  <c r="Q4213" i="1"/>
  <c r="Q4214" i="1"/>
  <c r="Q4215" i="1"/>
  <c r="Q4216" i="1"/>
  <c r="Q4217" i="1"/>
  <c r="Q4218" i="1"/>
  <c r="Q4219" i="1"/>
  <c r="Q4220" i="1"/>
  <c r="Q4221" i="1"/>
  <c r="Q4222" i="1"/>
  <c r="Q4223" i="1"/>
  <c r="Q4224" i="1"/>
  <c r="Q4225" i="1"/>
  <c r="Q4226" i="1"/>
  <c r="Q4227" i="1"/>
  <c r="Q4228" i="1"/>
  <c r="Q4229" i="1"/>
  <c r="Q4230" i="1"/>
  <c r="Q4231" i="1"/>
  <c r="Q4232" i="1"/>
  <c r="Q4233" i="1"/>
  <c r="Q4234" i="1"/>
  <c r="Q4235" i="1"/>
  <c r="Q4236" i="1"/>
  <c r="Q4237" i="1"/>
  <c r="Q4238" i="1"/>
  <c r="Q4239" i="1"/>
  <c r="Q4240" i="1"/>
  <c r="Q4241" i="1"/>
  <c r="Q4242" i="1"/>
  <c r="Q4243" i="1"/>
  <c r="Q4244" i="1"/>
  <c r="Q4245" i="1"/>
  <c r="Q4246" i="1"/>
  <c r="Q4247" i="1"/>
  <c r="Q4248" i="1"/>
  <c r="Q4249" i="1"/>
  <c r="Q4250" i="1"/>
  <c r="Q4251" i="1"/>
  <c r="Q4252" i="1"/>
  <c r="Q4253" i="1"/>
  <c r="Q4254" i="1"/>
  <c r="Q4255" i="1"/>
  <c r="Q4256" i="1"/>
  <c r="Q4257" i="1"/>
  <c r="Q4258" i="1"/>
  <c r="Q4259" i="1"/>
  <c r="Q4260" i="1"/>
  <c r="Q4261" i="1"/>
  <c r="Q4262" i="1"/>
  <c r="Q4263" i="1"/>
  <c r="Q4264" i="1"/>
  <c r="Q4265" i="1"/>
  <c r="Q4266" i="1"/>
  <c r="Q4267" i="1"/>
  <c r="Q4268" i="1"/>
  <c r="Q4269" i="1"/>
  <c r="Q4270" i="1"/>
  <c r="Q4271" i="1"/>
  <c r="Q4272" i="1"/>
  <c r="Q4273" i="1"/>
  <c r="Q4274" i="1"/>
  <c r="Q4275" i="1"/>
  <c r="Q4276" i="1"/>
  <c r="Q4277" i="1"/>
  <c r="Q4278" i="1"/>
  <c r="Q4279" i="1"/>
  <c r="Q4280" i="1"/>
  <c r="Q4281" i="1"/>
  <c r="Q4282" i="1"/>
  <c r="Q4283" i="1"/>
  <c r="Q4284" i="1"/>
  <c r="Q4285" i="1"/>
  <c r="Q4286" i="1"/>
  <c r="Q4287" i="1"/>
  <c r="Q4288" i="1"/>
  <c r="Q4289" i="1"/>
  <c r="Q4290" i="1"/>
  <c r="Q4291" i="1"/>
  <c r="Q4292" i="1"/>
  <c r="Q4293" i="1"/>
  <c r="Q4294" i="1"/>
  <c r="Q4295" i="1"/>
  <c r="Q4296" i="1"/>
  <c r="Q4297" i="1"/>
  <c r="Q4298" i="1"/>
  <c r="Q4299" i="1"/>
  <c r="Q4300" i="1"/>
  <c r="Q4301" i="1"/>
  <c r="Q4302" i="1"/>
  <c r="Q4303" i="1"/>
  <c r="Q4304" i="1"/>
  <c r="Q4305" i="1"/>
  <c r="Q4306" i="1"/>
  <c r="Q4307" i="1"/>
  <c r="Q4308" i="1"/>
  <c r="Q4309" i="1"/>
  <c r="Q4310" i="1"/>
  <c r="Q4311" i="1"/>
  <c r="Q4312" i="1"/>
  <c r="Q4313" i="1"/>
  <c r="Q4314" i="1"/>
  <c r="Q4315" i="1"/>
  <c r="Q4316" i="1"/>
  <c r="Q4317" i="1"/>
  <c r="Q4318" i="1"/>
  <c r="Q4319" i="1"/>
  <c r="Q4320" i="1"/>
  <c r="Q4321" i="1"/>
  <c r="Q4322" i="1"/>
  <c r="Q4323" i="1"/>
  <c r="Q4324" i="1"/>
  <c r="Q4325" i="1"/>
  <c r="Q4326" i="1"/>
  <c r="Q4327" i="1"/>
  <c r="Q4328" i="1"/>
  <c r="Q4329" i="1"/>
  <c r="Q4330" i="1"/>
  <c r="Q4331" i="1"/>
  <c r="Q4332" i="1"/>
  <c r="Q4333" i="1"/>
  <c r="Q4334" i="1"/>
  <c r="Q4335" i="1"/>
  <c r="Q4336" i="1"/>
  <c r="Q4337" i="1"/>
  <c r="Q4338" i="1"/>
  <c r="Q4339" i="1"/>
  <c r="Q4340" i="1"/>
  <c r="Q4341" i="1"/>
  <c r="Q4342" i="1"/>
  <c r="Q4343" i="1"/>
  <c r="Q4344" i="1"/>
  <c r="Q4345" i="1"/>
  <c r="Q4346" i="1"/>
  <c r="Q4347" i="1"/>
  <c r="Q4348" i="1"/>
  <c r="Q4349" i="1"/>
  <c r="Q4350" i="1"/>
  <c r="Q4351" i="1"/>
  <c r="Q4352" i="1"/>
  <c r="Q4353" i="1"/>
  <c r="Q4354" i="1"/>
  <c r="Q4355" i="1"/>
  <c r="Q4356" i="1"/>
  <c r="Q4357" i="1"/>
  <c r="Q4358" i="1"/>
  <c r="Q4359" i="1"/>
  <c r="Q4360" i="1"/>
  <c r="Q4361" i="1"/>
  <c r="Q4362" i="1"/>
  <c r="Q4363" i="1"/>
  <c r="Q4364" i="1"/>
  <c r="Q4365" i="1"/>
  <c r="Q4366" i="1"/>
  <c r="Q4367" i="1"/>
  <c r="Q4368" i="1"/>
  <c r="Q4369" i="1"/>
  <c r="Q4370" i="1"/>
  <c r="Q4371" i="1"/>
  <c r="Q4372" i="1"/>
  <c r="Q4373" i="1"/>
  <c r="Q4374" i="1"/>
  <c r="Q4375" i="1"/>
  <c r="Q4376" i="1"/>
  <c r="Q4377" i="1"/>
  <c r="Q4378" i="1"/>
  <c r="Q4379" i="1"/>
  <c r="Q4380" i="1"/>
  <c r="Q4381" i="1"/>
  <c r="Q4382" i="1"/>
  <c r="Q4383" i="1"/>
  <c r="Q4384" i="1"/>
  <c r="Q4385" i="1"/>
  <c r="Q4386" i="1"/>
  <c r="Q4387" i="1"/>
  <c r="Q4388" i="1"/>
  <c r="Q4389" i="1"/>
  <c r="Q4390" i="1"/>
  <c r="Q4391" i="1"/>
  <c r="Q4392" i="1"/>
  <c r="Q4393" i="1"/>
  <c r="Q4394" i="1"/>
  <c r="Q4395" i="1"/>
  <c r="Q4396" i="1"/>
  <c r="Q4397" i="1"/>
  <c r="Q4398" i="1"/>
  <c r="Q4399" i="1"/>
  <c r="Q4400" i="1"/>
  <c r="Q4401" i="1"/>
  <c r="Q4402" i="1"/>
  <c r="Q4403" i="1"/>
  <c r="Q4404" i="1"/>
  <c r="Q4405" i="1"/>
  <c r="Q4406" i="1"/>
  <c r="Q4407" i="1"/>
  <c r="Q4408" i="1"/>
  <c r="Q4409" i="1"/>
  <c r="Q4410" i="1"/>
  <c r="Q4411" i="1"/>
  <c r="Q4412" i="1"/>
  <c r="Q4413" i="1"/>
  <c r="Q4414" i="1"/>
  <c r="Q4415" i="1"/>
  <c r="Q4416" i="1"/>
  <c r="Q4417" i="1"/>
  <c r="Q4418" i="1"/>
  <c r="Q4419" i="1"/>
  <c r="Q4420" i="1"/>
  <c r="Q4421" i="1"/>
  <c r="Q4422" i="1"/>
  <c r="Q4423" i="1"/>
  <c r="Q4424" i="1"/>
  <c r="Q4425" i="1"/>
  <c r="Q4426" i="1"/>
  <c r="Q4427" i="1"/>
  <c r="Q4428" i="1"/>
  <c r="Q4429" i="1"/>
  <c r="Q4430" i="1"/>
  <c r="Q4431" i="1"/>
  <c r="Q4432" i="1"/>
  <c r="Q4433" i="1"/>
  <c r="Q4434" i="1"/>
  <c r="Q4435" i="1"/>
  <c r="Q4436" i="1"/>
  <c r="Q4437" i="1"/>
  <c r="Q4438" i="1"/>
  <c r="Q4439" i="1"/>
  <c r="Q4440" i="1"/>
  <c r="Q4441" i="1"/>
  <c r="Q4442" i="1"/>
  <c r="Q4443" i="1"/>
  <c r="Q4444" i="1"/>
  <c r="Q4445" i="1"/>
  <c r="Q4446" i="1"/>
  <c r="Q4447" i="1"/>
  <c r="Q4448" i="1"/>
  <c r="Q4449" i="1"/>
  <c r="Q4450" i="1"/>
  <c r="Q4451" i="1"/>
  <c r="Q4452" i="1"/>
  <c r="Q4453" i="1"/>
  <c r="Q4454" i="1"/>
  <c r="Q4455" i="1"/>
  <c r="Q4456" i="1"/>
  <c r="Q4457" i="1"/>
  <c r="Q4458" i="1"/>
  <c r="Q4459" i="1"/>
  <c r="Q4460" i="1"/>
  <c r="Q4461" i="1"/>
  <c r="Q4462" i="1"/>
  <c r="Q4463" i="1"/>
  <c r="Q4464" i="1"/>
  <c r="Q4465" i="1"/>
  <c r="Q4466" i="1"/>
  <c r="Q4467" i="1"/>
  <c r="Q4468" i="1"/>
  <c r="Q4469" i="1"/>
  <c r="Q4470" i="1"/>
  <c r="Q4471" i="1"/>
  <c r="Q4472" i="1"/>
  <c r="Q4473" i="1"/>
  <c r="Q4474" i="1"/>
  <c r="Q4475" i="1"/>
  <c r="Q4476" i="1"/>
  <c r="Q4477" i="1"/>
  <c r="Q4478" i="1"/>
  <c r="Q4479" i="1"/>
  <c r="Q4480" i="1"/>
  <c r="Q4481" i="1"/>
  <c r="Q4482" i="1"/>
  <c r="Q4483" i="1"/>
  <c r="Q4484" i="1"/>
  <c r="Q4485" i="1"/>
  <c r="Q4486" i="1"/>
  <c r="Q4487" i="1"/>
  <c r="Q4488" i="1"/>
  <c r="Q4489" i="1"/>
  <c r="Q4490" i="1"/>
  <c r="Q4491" i="1"/>
  <c r="Q4492" i="1"/>
  <c r="Q4493" i="1"/>
  <c r="Q4494" i="1"/>
  <c r="Q4495" i="1"/>
  <c r="Q4496" i="1"/>
  <c r="Q4497" i="1"/>
  <c r="Q4498" i="1"/>
  <c r="Q4499" i="1"/>
  <c r="Q4500" i="1"/>
  <c r="Q4501" i="1"/>
  <c r="Q4502" i="1"/>
  <c r="Q4503" i="1"/>
  <c r="Q4504" i="1"/>
  <c r="Q4505" i="1"/>
  <c r="Q4506" i="1"/>
  <c r="Q4507" i="1"/>
  <c r="Q4508" i="1"/>
  <c r="Q4509" i="1"/>
  <c r="Q4510" i="1"/>
  <c r="Q4511" i="1"/>
  <c r="Q4512" i="1"/>
  <c r="Q4513" i="1"/>
  <c r="Q4514" i="1"/>
  <c r="Q4515" i="1"/>
  <c r="Q4516" i="1"/>
  <c r="Q4517" i="1"/>
  <c r="Q4518" i="1"/>
  <c r="Q4519" i="1"/>
  <c r="Q4520" i="1"/>
  <c r="Q4521" i="1"/>
  <c r="Q4522" i="1"/>
  <c r="Q4523" i="1"/>
  <c r="Q4524" i="1"/>
  <c r="Q4525" i="1"/>
  <c r="Q4526" i="1"/>
  <c r="Q4527" i="1"/>
  <c r="Q4528" i="1"/>
  <c r="Q4529" i="1"/>
  <c r="Q4530" i="1"/>
  <c r="Q4531" i="1"/>
  <c r="Q4532" i="1"/>
  <c r="Q4533" i="1"/>
  <c r="Q4534" i="1"/>
  <c r="Q4535" i="1"/>
  <c r="Q4536" i="1"/>
  <c r="Q4537" i="1"/>
  <c r="Q4538" i="1"/>
  <c r="Q4539" i="1"/>
  <c r="Q4540" i="1"/>
  <c r="Q4541" i="1"/>
  <c r="Q4542" i="1"/>
  <c r="Q4543" i="1"/>
  <c r="Q4544" i="1"/>
  <c r="Q4545" i="1"/>
  <c r="Q4546" i="1"/>
  <c r="Q4547" i="1"/>
  <c r="Q4548" i="1"/>
  <c r="Q4549" i="1"/>
  <c r="Q4550" i="1"/>
  <c r="Q4551" i="1"/>
  <c r="Q4552" i="1"/>
  <c r="Q4553" i="1"/>
  <c r="Q4554" i="1"/>
  <c r="Q4555" i="1"/>
  <c r="Q4556" i="1"/>
  <c r="Q4557" i="1"/>
  <c r="Q4558" i="1"/>
  <c r="Q4559" i="1"/>
  <c r="Q4560" i="1"/>
  <c r="Q4561" i="1"/>
  <c r="Q4562" i="1"/>
  <c r="Q4563" i="1"/>
  <c r="Q4564" i="1"/>
  <c r="Q4565" i="1"/>
  <c r="Q4566" i="1"/>
  <c r="Q4567" i="1"/>
  <c r="Q4568" i="1"/>
  <c r="Q4569" i="1"/>
  <c r="Q4570" i="1"/>
  <c r="Q4571" i="1"/>
  <c r="Q4572" i="1"/>
  <c r="Q4573" i="1"/>
  <c r="Q4574" i="1"/>
  <c r="Q4575" i="1"/>
  <c r="Q4576" i="1"/>
  <c r="Q4577" i="1"/>
  <c r="Q4578" i="1"/>
  <c r="Q4579" i="1"/>
  <c r="Q4580" i="1"/>
  <c r="Q4581" i="1"/>
  <c r="Q4582" i="1"/>
  <c r="Q4583" i="1"/>
  <c r="Q4584" i="1"/>
  <c r="Q4585" i="1"/>
  <c r="Q4586" i="1"/>
  <c r="Q4587" i="1"/>
  <c r="Q4588" i="1"/>
  <c r="Q4589" i="1"/>
  <c r="Q4590" i="1"/>
  <c r="Q4591" i="1"/>
  <c r="Q4592" i="1"/>
  <c r="Q4593" i="1"/>
  <c r="Q4594" i="1"/>
  <c r="Q4595" i="1"/>
  <c r="Q4596" i="1"/>
  <c r="Q4597" i="1"/>
  <c r="Q4598" i="1"/>
  <c r="Q4599" i="1"/>
  <c r="Q4600" i="1"/>
  <c r="Q4601" i="1"/>
  <c r="Q4602" i="1"/>
  <c r="Q4603" i="1"/>
  <c r="Q4604" i="1"/>
  <c r="Q4605" i="1"/>
  <c r="Q4606" i="1"/>
  <c r="Q4607" i="1"/>
  <c r="Q4608" i="1"/>
  <c r="Q4609" i="1"/>
  <c r="Q4610" i="1"/>
  <c r="Q4611" i="1"/>
  <c r="Q4612" i="1"/>
  <c r="Q4613" i="1"/>
  <c r="Q4614" i="1"/>
  <c r="Q4615" i="1"/>
  <c r="Q4616" i="1"/>
  <c r="Q4617" i="1"/>
  <c r="Q4618" i="1"/>
  <c r="Q4619" i="1"/>
  <c r="Q4620" i="1"/>
  <c r="Q4621" i="1"/>
  <c r="Q4622" i="1"/>
  <c r="Q4623" i="1"/>
  <c r="Q4624" i="1"/>
  <c r="Q4625" i="1"/>
  <c r="Q4626" i="1"/>
  <c r="Q4627" i="1"/>
  <c r="Q4628" i="1"/>
  <c r="Q4629" i="1"/>
  <c r="Q4630" i="1"/>
  <c r="Q4631" i="1"/>
  <c r="Q4632" i="1"/>
  <c r="Q4633" i="1"/>
  <c r="Q4634" i="1"/>
  <c r="Q4635" i="1"/>
  <c r="Q4636" i="1"/>
  <c r="Q4637" i="1"/>
  <c r="Q4638" i="1"/>
  <c r="Q4639" i="1"/>
  <c r="Q4640" i="1"/>
  <c r="Q4641" i="1"/>
  <c r="Q4642" i="1"/>
  <c r="Q4643" i="1"/>
  <c r="Q4644" i="1"/>
  <c r="Q4645" i="1"/>
  <c r="Q4646" i="1"/>
  <c r="Q4647" i="1"/>
  <c r="Q4648" i="1"/>
  <c r="Q4649" i="1"/>
  <c r="Q4650" i="1"/>
  <c r="Q4651" i="1"/>
  <c r="Q4652" i="1"/>
  <c r="Q4653" i="1"/>
  <c r="Q4654" i="1"/>
  <c r="Q4655" i="1"/>
  <c r="Q4656" i="1"/>
  <c r="Q4657" i="1"/>
  <c r="Q4658" i="1"/>
  <c r="Q4659" i="1"/>
  <c r="Q4660" i="1"/>
  <c r="Q4661" i="1"/>
  <c r="Q4662" i="1"/>
  <c r="Q4663" i="1"/>
  <c r="Q4664" i="1"/>
  <c r="Q4665" i="1"/>
  <c r="Q4666" i="1"/>
  <c r="Q4667" i="1"/>
  <c r="Q4668" i="1"/>
  <c r="Q4669" i="1"/>
  <c r="Q4670" i="1"/>
  <c r="Q4671" i="1"/>
  <c r="Q4672" i="1"/>
  <c r="Q4673" i="1"/>
  <c r="Q4674" i="1"/>
  <c r="Q4675" i="1"/>
  <c r="Q4676" i="1"/>
  <c r="Q4677" i="1"/>
  <c r="Q4678" i="1"/>
  <c r="Q4679" i="1"/>
  <c r="Q4680" i="1"/>
  <c r="Q4681" i="1"/>
  <c r="Q4682" i="1"/>
  <c r="Q4683" i="1"/>
  <c r="Q4684" i="1"/>
  <c r="Q4685" i="1"/>
  <c r="Q4686" i="1"/>
  <c r="Q4687" i="1"/>
  <c r="Q4688" i="1"/>
  <c r="Q4689" i="1"/>
  <c r="Q4690" i="1"/>
  <c r="Q4691" i="1"/>
  <c r="Q4692" i="1"/>
  <c r="Q4693" i="1"/>
  <c r="Q4694" i="1"/>
  <c r="Q4695" i="1"/>
  <c r="Q4696" i="1"/>
  <c r="Q4697" i="1"/>
  <c r="Q4698" i="1"/>
  <c r="Q4699" i="1"/>
  <c r="Q4700" i="1"/>
  <c r="Q4701" i="1"/>
  <c r="Q4702" i="1"/>
  <c r="Q4703" i="1"/>
  <c r="Q4704" i="1"/>
  <c r="Q4705" i="1"/>
  <c r="Q4706" i="1"/>
  <c r="Q4707" i="1"/>
  <c r="Q4708" i="1"/>
  <c r="Q4709" i="1"/>
  <c r="Q4710" i="1"/>
  <c r="Q4711" i="1"/>
  <c r="Q4712" i="1"/>
  <c r="Q4713" i="1"/>
  <c r="Q4714" i="1"/>
  <c r="Q4715" i="1"/>
  <c r="Q4716" i="1"/>
  <c r="Q4717" i="1"/>
  <c r="Q4718" i="1"/>
  <c r="Q4719" i="1"/>
  <c r="Q4720" i="1"/>
  <c r="Q4721" i="1"/>
  <c r="Q4722" i="1"/>
  <c r="Q4723" i="1"/>
  <c r="Q4724" i="1"/>
  <c r="Q4725" i="1"/>
  <c r="Q4726" i="1"/>
  <c r="Q4727" i="1"/>
  <c r="Q4728" i="1"/>
  <c r="Q4729" i="1"/>
  <c r="Q4730" i="1"/>
  <c r="Q4731" i="1"/>
  <c r="Q4732" i="1"/>
  <c r="Q4733" i="1"/>
  <c r="Q4734" i="1"/>
  <c r="Q4735" i="1"/>
  <c r="Q4736" i="1"/>
  <c r="Q4737" i="1"/>
  <c r="Q4738" i="1"/>
  <c r="Q4739" i="1"/>
  <c r="Q4740" i="1"/>
  <c r="Q4741" i="1"/>
  <c r="Q4742" i="1"/>
  <c r="Q4743" i="1"/>
  <c r="Q4744" i="1"/>
  <c r="Q4745" i="1"/>
  <c r="Q4746" i="1"/>
  <c r="Q4747" i="1"/>
  <c r="Q4748" i="1"/>
  <c r="Q4749" i="1"/>
  <c r="Q4750" i="1"/>
  <c r="Q4751" i="1"/>
  <c r="Q4752" i="1"/>
  <c r="Q4753" i="1"/>
  <c r="Q4754" i="1"/>
  <c r="Q4755" i="1"/>
  <c r="Q4756" i="1"/>
  <c r="Q4757" i="1"/>
  <c r="Q4758" i="1"/>
  <c r="Q4759" i="1"/>
  <c r="Q4760" i="1"/>
  <c r="Q4761" i="1"/>
  <c r="Q4762" i="1"/>
  <c r="Q4763" i="1"/>
  <c r="Q4764" i="1"/>
  <c r="Q4765" i="1"/>
  <c r="Q4766" i="1"/>
  <c r="Q4767" i="1"/>
  <c r="Q4768" i="1"/>
  <c r="Q4769" i="1"/>
  <c r="Q4770" i="1"/>
  <c r="Q4771" i="1"/>
  <c r="Q4772" i="1"/>
  <c r="Q4773" i="1"/>
  <c r="Q4774" i="1"/>
  <c r="Q4775" i="1"/>
  <c r="Q4776" i="1"/>
  <c r="Q4777" i="1"/>
  <c r="Q4778" i="1"/>
  <c r="Q4779" i="1"/>
  <c r="Q4780" i="1"/>
  <c r="Q4781" i="1"/>
  <c r="Q4782" i="1"/>
  <c r="Q4783" i="1"/>
  <c r="Q4784" i="1"/>
  <c r="Q4785" i="1"/>
  <c r="Q4786" i="1"/>
  <c r="Q4787" i="1"/>
  <c r="Q4788" i="1"/>
  <c r="Q4789" i="1"/>
  <c r="Q4790" i="1"/>
  <c r="Q4791" i="1"/>
  <c r="Q4792" i="1"/>
  <c r="Q4793" i="1"/>
  <c r="Q4794" i="1"/>
  <c r="Q4795" i="1"/>
  <c r="Q4796" i="1"/>
  <c r="Q4797" i="1"/>
  <c r="Q4798" i="1"/>
  <c r="Q4799" i="1"/>
  <c r="Q4800" i="1"/>
  <c r="Q4801" i="1"/>
  <c r="Q4802" i="1"/>
  <c r="Q4803" i="1"/>
  <c r="Q4804" i="1"/>
  <c r="Q4805" i="1"/>
  <c r="Q4806" i="1"/>
  <c r="Q4807" i="1"/>
  <c r="Q4808" i="1"/>
  <c r="Q4809" i="1"/>
  <c r="Q4810" i="1"/>
  <c r="Q4811" i="1"/>
  <c r="Q4812" i="1"/>
  <c r="Q4813" i="1"/>
  <c r="Q4814" i="1"/>
  <c r="Q4815" i="1"/>
  <c r="Q4816" i="1"/>
  <c r="Q4817" i="1"/>
  <c r="Q4818" i="1"/>
  <c r="Q4819" i="1"/>
  <c r="Q4820" i="1"/>
  <c r="Q4821" i="1"/>
  <c r="Q4822" i="1"/>
  <c r="Q4823" i="1"/>
  <c r="Q4824" i="1"/>
  <c r="Q4825" i="1"/>
  <c r="Q4826" i="1"/>
  <c r="Q4827" i="1"/>
  <c r="Q4828" i="1"/>
  <c r="Q4829" i="1"/>
  <c r="Q4830" i="1"/>
  <c r="Q4831" i="1"/>
  <c r="Q4832" i="1"/>
  <c r="Q4833" i="1"/>
  <c r="Q4834" i="1"/>
  <c r="Q4835" i="1"/>
  <c r="Q4836" i="1"/>
  <c r="Q4837" i="1"/>
  <c r="Q4838" i="1"/>
  <c r="Q4839" i="1"/>
  <c r="Q4840" i="1"/>
  <c r="Q4841" i="1"/>
  <c r="Q4842" i="1"/>
  <c r="Q4843" i="1"/>
  <c r="Q4844" i="1"/>
  <c r="Q4845" i="1"/>
  <c r="Q4846" i="1"/>
  <c r="Q4847" i="1"/>
  <c r="Q4848" i="1"/>
  <c r="Q4849" i="1"/>
  <c r="Q4850" i="1"/>
  <c r="Q4851" i="1"/>
  <c r="Q4852" i="1"/>
  <c r="Q4853" i="1"/>
  <c r="Q4854" i="1"/>
  <c r="Q4855" i="1"/>
  <c r="Q4856" i="1"/>
  <c r="Q4857" i="1"/>
  <c r="Q4858" i="1"/>
  <c r="Q4859" i="1"/>
  <c r="Q4860" i="1"/>
  <c r="Q4861" i="1"/>
  <c r="Q4862" i="1"/>
  <c r="Q4863" i="1"/>
  <c r="Q4864" i="1"/>
  <c r="Q4865" i="1"/>
  <c r="Q4866" i="1"/>
  <c r="Q4867" i="1"/>
  <c r="Q4868" i="1"/>
  <c r="Q4869" i="1"/>
  <c r="Q4870" i="1"/>
  <c r="Q4871" i="1"/>
  <c r="Q4872" i="1"/>
  <c r="Q4873" i="1"/>
  <c r="Q4874" i="1"/>
  <c r="Q4875" i="1"/>
  <c r="Q4876" i="1"/>
  <c r="Q4877" i="1"/>
  <c r="Q4878" i="1"/>
  <c r="Q4879" i="1"/>
  <c r="Q4880" i="1"/>
  <c r="Q4881" i="1"/>
  <c r="Q4882" i="1"/>
  <c r="Q4883" i="1"/>
  <c r="Q4884" i="1"/>
  <c r="Q4885" i="1"/>
  <c r="Q4886" i="1"/>
  <c r="Q4887" i="1"/>
  <c r="Q4888" i="1"/>
  <c r="Q4889" i="1"/>
  <c r="Q4890" i="1"/>
  <c r="Q4891" i="1"/>
  <c r="Q4892" i="1"/>
  <c r="Q4893" i="1"/>
  <c r="Q4894" i="1"/>
  <c r="Q4895" i="1"/>
  <c r="Q4896" i="1"/>
  <c r="Q4897" i="1"/>
  <c r="Q4898" i="1"/>
  <c r="Q4899" i="1"/>
  <c r="Q4900" i="1"/>
  <c r="Q4901" i="1"/>
  <c r="Q4902" i="1"/>
  <c r="Q4903" i="1"/>
  <c r="Q4904" i="1"/>
  <c r="Q4905" i="1"/>
  <c r="Q4906" i="1"/>
  <c r="Q4907" i="1"/>
  <c r="Q4908" i="1"/>
  <c r="Q4909" i="1"/>
  <c r="Q4910" i="1"/>
  <c r="Q4911" i="1"/>
  <c r="Q4912" i="1"/>
  <c r="Q4913" i="1"/>
  <c r="Q4914" i="1"/>
  <c r="Q4915" i="1"/>
  <c r="Q4916" i="1"/>
  <c r="Q4917" i="1"/>
  <c r="Q4918" i="1"/>
  <c r="Q4919" i="1"/>
  <c r="Q4920" i="1"/>
  <c r="Q4921" i="1"/>
  <c r="Q4922" i="1"/>
  <c r="Q4923" i="1"/>
  <c r="Q4924" i="1"/>
  <c r="Q4925" i="1"/>
  <c r="Q4926" i="1"/>
  <c r="Q4927" i="1"/>
  <c r="Q4928" i="1"/>
  <c r="Q4929" i="1"/>
  <c r="Q4930" i="1"/>
  <c r="Q4931" i="1"/>
  <c r="Q4932" i="1"/>
  <c r="Q4933" i="1"/>
  <c r="Q4934" i="1"/>
  <c r="Q4935" i="1"/>
  <c r="Q4936" i="1"/>
  <c r="Q4937" i="1"/>
  <c r="Q4938" i="1"/>
  <c r="Q4939" i="1"/>
  <c r="Q4940" i="1"/>
  <c r="Q4941" i="1"/>
  <c r="Q4942" i="1"/>
  <c r="Q4943" i="1"/>
  <c r="Q4944" i="1"/>
  <c r="Q4945" i="1"/>
  <c r="Q4946" i="1"/>
  <c r="Q4947" i="1"/>
  <c r="Q4948" i="1"/>
  <c r="Q4949" i="1"/>
  <c r="Q4950" i="1"/>
  <c r="Q4951" i="1"/>
  <c r="Q4952" i="1"/>
  <c r="Q4953" i="1"/>
  <c r="Q4954" i="1"/>
  <c r="Q4955" i="1"/>
  <c r="Q4956" i="1"/>
  <c r="Q4957" i="1"/>
  <c r="Q4958" i="1"/>
  <c r="Q4959" i="1"/>
  <c r="Q4960" i="1"/>
  <c r="Q4961" i="1"/>
  <c r="Q4962" i="1"/>
  <c r="Q4963" i="1"/>
  <c r="Q4964" i="1"/>
  <c r="Q4965" i="1"/>
  <c r="Q4966" i="1"/>
  <c r="Q4967" i="1"/>
  <c r="Q4968" i="1"/>
  <c r="Q4969" i="1"/>
  <c r="Q4970" i="1"/>
  <c r="Q4971" i="1"/>
  <c r="Q4972" i="1"/>
  <c r="Q4973" i="1"/>
  <c r="Q4974" i="1"/>
  <c r="Q4975" i="1"/>
  <c r="Q4976" i="1"/>
  <c r="Q4977" i="1"/>
  <c r="Q4978" i="1"/>
  <c r="Q4979" i="1"/>
  <c r="Q4980" i="1"/>
  <c r="Q4981" i="1"/>
  <c r="Q4982" i="1"/>
  <c r="Q4983" i="1"/>
  <c r="Q4984" i="1"/>
  <c r="Q4985" i="1"/>
  <c r="Q4986" i="1"/>
  <c r="Q4987" i="1"/>
  <c r="Q4988" i="1"/>
  <c r="Q4989" i="1"/>
  <c r="Q4990" i="1"/>
  <c r="Q4991" i="1"/>
  <c r="Q4992" i="1"/>
  <c r="Q4993" i="1"/>
  <c r="Q4994" i="1"/>
  <c r="Q4995" i="1"/>
  <c r="Q4996" i="1"/>
  <c r="Q4997" i="1"/>
  <c r="Q4998" i="1"/>
  <c r="Q4999" i="1"/>
  <c r="Q5000" i="1"/>
  <c r="Q5001" i="1"/>
  <c r="Q5002" i="1"/>
  <c r="Q5003" i="1"/>
  <c r="Q5004" i="1"/>
  <c r="Q5005" i="1"/>
  <c r="Q5006" i="1"/>
  <c r="Q5007" i="1"/>
  <c r="Q5008" i="1"/>
  <c r="Q5009" i="1"/>
  <c r="Q5010" i="1"/>
  <c r="Q5011" i="1"/>
  <c r="Q5012" i="1"/>
  <c r="Q5013" i="1"/>
  <c r="Q5014" i="1"/>
  <c r="Q5015" i="1"/>
  <c r="Q5016" i="1"/>
  <c r="Q5017" i="1"/>
  <c r="Q5018" i="1"/>
  <c r="Q5019" i="1"/>
  <c r="Q5020" i="1"/>
  <c r="Q5021" i="1"/>
  <c r="Q5022" i="1"/>
  <c r="Q5023" i="1"/>
  <c r="Q5024" i="1"/>
  <c r="Q5025" i="1"/>
  <c r="Q5026" i="1"/>
  <c r="Q5027" i="1"/>
  <c r="Q5028" i="1"/>
  <c r="Q5029" i="1"/>
  <c r="Q5030" i="1"/>
  <c r="Q5031" i="1"/>
  <c r="Q5032" i="1"/>
  <c r="Q5033" i="1"/>
  <c r="Q5034" i="1"/>
  <c r="Q5035" i="1"/>
  <c r="Q5036" i="1"/>
  <c r="Q5037" i="1"/>
  <c r="Q5038" i="1"/>
  <c r="Q5039" i="1"/>
  <c r="Q5040" i="1"/>
  <c r="Q5041" i="1"/>
  <c r="Q5042" i="1"/>
  <c r="Q5043" i="1"/>
  <c r="Q5044" i="1"/>
  <c r="Q5045" i="1"/>
  <c r="Q5046" i="1"/>
  <c r="Q5047" i="1"/>
  <c r="Q5048" i="1"/>
  <c r="Q5049" i="1"/>
  <c r="Q5050" i="1"/>
  <c r="Q5051" i="1"/>
  <c r="Q5052" i="1"/>
  <c r="Q5053" i="1"/>
  <c r="Q5054" i="1"/>
  <c r="Q5055" i="1"/>
  <c r="Q5056" i="1"/>
  <c r="Q5057" i="1"/>
  <c r="Q5058" i="1"/>
  <c r="Q5059" i="1"/>
  <c r="Q5060" i="1"/>
  <c r="Q5061" i="1"/>
  <c r="Q5062" i="1"/>
  <c r="Q5063" i="1"/>
  <c r="Q5064" i="1"/>
  <c r="Q5065" i="1"/>
  <c r="Q5066" i="1"/>
  <c r="Q5067" i="1"/>
  <c r="Q5068" i="1"/>
  <c r="Q5069" i="1"/>
  <c r="Q5070" i="1"/>
  <c r="Q5071" i="1"/>
  <c r="Q5072" i="1"/>
  <c r="Q5073" i="1"/>
  <c r="Q5074" i="1"/>
  <c r="Q5075" i="1"/>
  <c r="Q5076" i="1"/>
  <c r="Q5077" i="1"/>
  <c r="Q5078" i="1"/>
  <c r="Q5079" i="1"/>
  <c r="Q5080" i="1"/>
  <c r="Q5081" i="1"/>
  <c r="Q5082" i="1"/>
  <c r="Q5083" i="1"/>
  <c r="Q5084" i="1"/>
  <c r="Q5085" i="1"/>
  <c r="Q5086" i="1"/>
  <c r="Q5087" i="1"/>
  <c r="Q5088" i="1"/>
  <c r="Q5089" i="1"/>
  <c r="Q5090" i="1"/>
  <c r="Q5091" i="1"/>
  <c r="Q5092" i="1"/>
  <c r="Q5093" i="1"/>
  <c r="Q5094" i="1"/>
  <c r="Q5095" i="1"/>
  <c r="Q5096" i="1"/>
  <c r="Q5097" i="1"/>
  <c r="Q5098" i="1"/>
  <c r="Q5099" i="1"/>
  <c r="Q5100" i="1"/>
  <c r="Q5101" i="1"/>
  <c r="Q5102" i="1"/>
  <c r="Q5103" i="1"/>
  <c r="Q5104" i="1"/>
  <c r="Q5105" i="1"/>
  <c r="Q5106" i="1"/>
  <c r="Q5107" i="1"/>
  <c r="Q5108" i="1"/>
  <c r="Q5109" i="1"/>
  <c r="Q5110" i="1"/>
  <c r="Q5111" i="1"/>
  <c r="Q5112" i="1"/>
  <c r="Q5113" i="1"/>
  <c r="Q5114" i="1"/>
  <c r="Q5115" i="1"/>
  <c r="Q5116" i="1"/>
  <c r="Q5117" i="1"/>
  <c r="Q5118" i="1"/>
  <c r="Q5119" i="1"/>
  <c r="Q5120" i="1"/>
  <c r="Q5121" i="1"/>
  <c r="Q5122" i="1"/>
  <c r="Q5123" i="1"/>
  <c r="Q5124" i="1"/>
  <c r="Q5125" i="1"/>
  <c r="Q5126" i="1"/>
  <c r="Q5127" i="1"/>
  <c r="Q5128" i="1"/>
  <c r="Q5129" i="1"/>
  <c r="Q5130" i="1"/>
  <c r="Q5131" i="1"/>
  <c r="Q5132" i="1"/>
  <c r="Q5133" i="1"/>
  <c r="Q5134" i="1"/>
  <c r="Q5135" i="1"/>
  <c r="Q5136" i="1"/>
  <c r="Q5137" i="1"/>
  <c r="Q5138" i="1"/>
  <c r="Q5139" i="1"/>
  <c r="Q5140" i="1"/>
  <c r="Q5141" i="1"/>
  <c r="Q5142" i="1"/>
  <c r="Q5143" i="1"/>
  <c r="Q5144" i="1"/>
  <c r="Q5145" i="1"/>
  <c r="Q5146" i="1"/>
  <c r="Q5147" i="1"/>
  <c r="Q5148" i="1"/>
  <c r="Q5149" i="1"/>
  <c r="Q5150" i="1"/>
  <c r="Q5151" i="1"/>
  <c r="Q5152" i="1"/>
  <c r="Q5153" i="1"/>
  <c r="Q5154" i="1"/>
  <c r="Q5155" i="1"/>
  <c r="Q5156" i="1"/>
  <c r="Q5157" i="1"/>
  <c r="Q5158" i="1"/>
  <c r="Q5159" i="1"/>
  <c r="Q5160" i="1"/>
  <c r="Q5161" i="1"/>
  <c r="Q5162" i="1"/>
  <c r="Q5163" i="1"/>
  <c r="Q5164" i="1"/>
  <c r="Q5165" i="1"/>
  <c r="Q5166" i="1"/>
  <c r="Q5167" i="1"/>
  <c r="Q5168" i="1"/>
  <c r="Q5169" i="1"/>
  <c r="Q5170" i="1"/>
  <c r="Q5171" i="1"/>
  <c r="Q5172" i="1"/>
  <c r="Q5173" i="1"/>
  <c r="Q5174" i="1"/>
  <c r="Q5175" i="1"/>
  <c r="Q5176" i="1"/>
  <c r="Q5177" i="1"/>
  <c r="Q5178" i="1"/>
  <c r="Q5179" i="1"/>
  <c r="Q5180" i="1"/>
  <c r="Q5181" i="1"/>
  <c r="Q5182" i="1"/>
  <c r="Q5183" i="1"/>
  <c r="Q5184" i="1"/>
  <c r="Q5185" i="1"/>
  <c r="Q5186" i="1"/>
  <c r="Q5187" i="1"/>
  <c r="Q5188" i="1"/>
  <c r="Q5189" i="1"/>
  <c r="Q5190" i="1"/>
  <c r="Q5191" i="1"/>
  <c r="Q5192" i="1"/>
  <c r="Q5193" i="1"/>
  <c r="Q5194" i="1"/>
  <c r="Q5195" i="1"/>
  <c r="Q5196" i="1"/>
  <c r="Q5197" i="1"/>
  <c r="Q5198" i="1"/>
  <c r="Q5199" i="1"/>
  <c r="Q5200" i="1"/>
  <c r="Q5201" i="1"/>
  <c r="Q5202" i="1"/>
  <c r="Q5203" i="1"/>
  <c r="Q5204" i="1"/>
  <c r="Q5205" i="1"/>
  <c r="Q5206" i="1"/>
  <c r="Q5207" i="1"/>
  <c r="Q5208" i="1"/>
  <c r="Q5209" i="1"/>
  <c r="Q5210" i="1"/>
  <c r="Q5211" i="1"/>
  <c r="Q5212" i="1"/>
  <c r="Q5213" i="1"/>
  <c r="Q5214" i="1"/>
  <c r="Q5215" i="1"/>
  <c r="Q5216" i="1"/>
  <c r="Q5217" i="1"/>
  <c r="Q5218" i="1"/>
  <c r="Q5219" i="1"/>
  <c r="Q5220" i="1"/>
  <c r="Q5221" i="1"/>
  <c r="Q5222" i="1"/>
  <c r="Q5223" i="1"/>
  <c r="Q5224" i="1"/>
  <c r="Q5225" i="1"/>
  <c r="Q5226" i="1"/>
  <c r="Q5227" i="1"/>
  <c r="Q5228" i="1"/>
  <c r="Q5229" i="1"/>
  <c r="Q5230" i="1"/>
  <c r="Q5231" i="1"/>
  <c r="Q5232" i="1"/>
  <c r="Q5233" i="1"/>
  <c r="Q5234" i="1"/>
  <c r="Q5235" i="1"/>
  <c r="Q5236" i="1"/>
  <c r="Q5237" i="1"/>
  <c r="Q5238" i="1"/>
  <c r="Q5239" i="1"/>
  <c r="Q5240" i="1"/>
  <c r="Q5241" i="1"/>
  <c r="Q5242" i="1"/>
  <c r="Q5243" i="1"/>
  <c r="Q5244" i="1"/>
  <c r="Q5245" i="1"/>
  <c r="Q5246" i="1"/>
  <c r="Q5247" i="1"/>
  <c r="Q5248" i="1"/>
  <c r="Q5249" i="1"/>
  <c r="Q5250" i="1"/>
  <c r="Q5251" i="1"/>
  <c r="Q5252" i="1"/>
  <c r="Q5253" i="1"/>
  <c r="Q5254" i="1"/>
  <c r="Q5255" i="1"/>
  <c r="Q5256" i="1"/>
  <c r="Q5257" i="1"/>
  <c r="Q5258" i="1"/>
  <c r="Q5259" i="1"/>
  <c r="Q5260" i="1"/>
  <c r="Q5261" i="1"/>
  <c r="Q5262" i="1"/>
  <c r="Q5263" i="1"/>
  <c r="Q5264" i="1"/>
  <c r="Q5265" i="1"/>
  <c r="Q5266" i="1"/>
  <c r="Q5267" i="1"/>
  <c r="Q5268" i="1"/>
  <c r="Q5269" i="1"/>
  <c r="Q5270" i="1"/>
  <c r="Q5271" i="1"/>
  <c r="Q5272" i="1"/>
  <c r="Q5273" i="1"/>
  <c r="Q5274" i="1"/>
  <c r="Q5275" i="1"/>
  <c r="Q5276" i="1"/>
  <c r="Q5277" i="1"/>
  <c r="Q5278" i="1"/>
  <c r="Q5279" i="1"/>
  <c r="Q5280" i="1"/>
  <c r="Q5281" i="1"/>
  <c r="Q5282" i="1"/>
  <c r="Q5283" i="1"/>
  <c r="Q5284" i="1"/>
  <c r="Q5285" i="1"/>
  <c r="Q5286" i="1"/>
  <c r="Q5287" i="1"/>
  <c r="Q5288" i="1"/>
  <c r="Q5289" i="1"/>
  <c r="Q5290" i="1"/>
  <c r="Q5291" i="1"/>
  <c r="Q5292" i="1"/>
  <c r="Q5293" i="1"/>
  <c r="Q5294" i="1"/>
  <c r="Q5295" i="1"/>
  <c r="Q5296" i="1"/>
  <c r="Q5297" i="1"/>
  <c r="Q5298" i="1"/>
  <c r="Q5299" i="1"/>
  <c r="Q5300" i="1"/>
  <c r="Q5301" i="1"/>
  <c r="Q5302" i="1"/>
  <c r="Q5303" i="1"/>
  <c r="Q5304" i="1"/>
  <c r="Q5305" i="1"/>
  <c r="Q5306" i="1"/>
  <c r="Q5307" i="1"/>
  <c r="Q5308" i="1"/>
  <c r="Q5309" i="1"/>
  <c r="Q5310" i="1"/>
  <c r="Q5311" i="1"/>
  <c r="Q5312" i="1"/>
  <c r="Q5313" i="1"/>
  <c r="Q5314" i="1"/>
  <c r="Q5315" i="1"/>
  <c r="Q5316" i="1"/>
  <c r="Q5317" i="1"/>
  <c r="Q5318" i="1"/>
  <c r="Q5319" i="1"/>
  <c r="Q5320" i="1"/>
  <c r="Q5321" i="1"/>
  <c r="Q5322" i="1"/>
  <c r="Q5323" i="1"/>
  <c r="Q5324" i="1"/>
  <c r="Q5325" i="1"/>
  <c r="Q5326" i="1"/>
  <c r="Q5327" i="1"/>
  <c r="Q5328" i="1"/>
  <c r="Q5329" i="1"/>
  <c r="Q5330" i="1"/>
  <c r="Q5331" i="1"/>
  <c r="Q5332" i="1"/>
  <c r="Q5333" i="1"/>
  <c r="Q5334" i="1"/>
  <c r="Q5335" i="1"/>
  <c r="Q5336" i="1"/>
  <c r="Q5337" i="1"/>
  <c r="Q5338" i="1"/>
  <c r="Q5339" i="1"/>
  <c r="Q5340" i="1"/>
  <c r="Q5341" i="1"/>
  <c r="Q5342" i="1"/>
  <c r="Q5343" i="1"/>
  <c r="Q5344" i="1"/>
  <c r="Q5345" i="1"/>
  <c r="Q5346" i="1"/>
  <c r="Q5347" i="1"/>
  <c r="Q5348" i="1"/>
  <c r="Q5349" i="1"/>
  <c r="Q5350" i="1"/>
  <c r="Q5351" i="1"/>
  <c r="Q5352" i="1"/>
  <c r="Q5353" i="1"/>
  <c r="Q5354" i="1"/>
  <c r="Q5355" i="1"/>
  <c r="Q5356" i="1"/>
  <c r="Q5357" i="1"/>
  <c r="Q5358" i="1"/>
  <c r="Q5359" i="1"/>
  <c r="Q5360" i="1"/>
  <c r="Q5361" i="1"/>
  <c r="Q5362" i="1"/>
  <c r="Q5363" i="1"/>
  <c r="Q5364" i="1"/>
  <c r="Q5365" i="1"/>
  <c r="Q5366" i="1"/>
  <c r="Q5367" i="1"/>
  <c r="Q5368" i="1"/>
  <c r="Q5369" i="1"/>
  <c r="Q5370" i="1"/>
  <c r="Q5371" i="1"/>
  <c r="Q5372" i="1"/>
  <c r="Q5373" i="1"/>
  <c r="Q5374" i="1"/>
  <c r="Q5375" i="1"/>
  <c r="Q5376" i="1"/>
  <c r="Q5377" i="1"/>
  <c r="Q5378" i="1"/>
  <c r="Q5379" i="1"/>
  <c r="Q5380" i="1"/>
  <c r="Q5381" i="1"/>
  <c r="Q5382" i="1"/>
  <c r="Q5383" i="1"/>
  <c r="Q5384" i="1"/>
  <c r="Q5385" i="1"/>
  <c r="Q5386" i="1"/>
  <c r="Q5387" i="1"/>
  <c r="Q5388" i="1"/>
  <c r="Q5389" i="1"/>
  <c r="Q5390" i="1"/>
  <c r="Q5391" i="1"/>
  <c r="Q5392" i="1"/>
  <c r="Q5393" i="1"/>
  <c r="Q5394" i="1"/>
  <c r="Q5395" i="1"/>
  <c r="Q5396" i="1"/>
  <c r="Q5397" i="1"/>
  <c r="Q5398" i="1"/>
  <c r="Q5399" i="1"/>
  <c r="Q5400" i="1"/>
  <c r="Q5401" i="1"/>
  <c r="Q5402" i="1"/>
  <c r="Q5403" i="1"/>
  <c r="Q5404" i="1"/>
  <c r="Q5405" i="1"/>
  <c r="Q5406" i="1"/>
  <c r="Q5407" i="1"/>
  <c r="Q5408" i="1"/>
  <c r="Q5409" i="1"/>
  <c r="Q5410" i="1"/>
  <c r="Q5411" i="1"/>
  <c r="Q5412" i="1"/>
  <c r="Q5413" i="1"/>
  <c r="Q5414" i="1"/>
  <c r="Q5415" i="1"/>
  <c r="Q5416" i="1"/>
  <c r="Q5417" i="1"/>
  <c r="Q5418" i="1"/>
  <c r="Q5419" i="1"/>
  <c r="Q5420" i="1"/>
  <c r="Q5421" i="1"/>
  <c r="Q5422" i="1"/>
  <c r="Q5423" i="1"/>
  <c r="Q5424" i="1"/>
  <c r="Q5425" i="1"/>
  <c r="Q5426" i="1"/>
  <c r="Q5427" i="1"/>
  <c r="Q5428" i="1"/>
  <c r="Q5429" i="1"/>
  <c r="Q5430" i="1"/>
  <c r="Q5431" i="1"/>
  <c r="Q5432" i="1"/>
  <c r="Q5433" i="1"/>
  <c r="Q5434" i="1"/>
  <c r="Q5435" i="1"/>
  <c r="Q5436" i="1"/>
  <c r="Q5437" i="1"/>
  <c r="Q5438" i="1"/>
  <c r="Q5439" i="1"/>
  <c r="Q5440" i="1"/>
  <c r="Q5441" i="1"/>
  <c r="Q5442" i="1"/>
  <c r="Q5443" i="1"/>
  <c r="Q5444" i="1"/>
  <c r="Q5445" i="1"/>
  <c r="Q5446" i="1"/>
  <c r="Q5447" i="1"/>
  <c r="Q5448" i="1"/>
  <c r="Q5449" i="1"/>
  <c r="Q5450" i="1"/>
  <c r="Q5451" i="1"/>
  <c r="Q5452" i="1"/>
  <c r="Q5453" i="1"/>
  <c r="Q5454" i="1"/>
  <c r="Q5455" i="1"/>
  <c r="Q5456" i="1"/>
  <c r="Q5457" i="1"/>
  <c r="Q5458" i="1"/>
  <c r="Q5459" i="1"/>
  <c r="Q5460" i="1"/>
  <c r="Q5461" i="1"/>
  <c r="Q5462" i="1"/>
  <c r="Q5463" i="1"/>
  <c r="Q5464" i="1"/>
  <c r="Q5465" i="1"/>
  <c r="Q5466" i="1"/>
  <c r="Q5467" i="1"/>
  <c r="Q5468" i="1"/>
  <c r="Q5469" i="1"/>
  <c r="Q5470" i="1"/>
  <c r="Q5471" i="1"/>
  <c r="Q5472" i="1"/>
  <c r="Q5473" i="1"/>
  <c r="Q5474" i="1"/>
  <c r="Q5475" i="1"/>
  <c r="Q5476" i="1"/>
  <c r="Q5477" i="1"/>
  <c r="Q5478" i="1"/>
  <c r="Q5479" i="1"/>
  <c r="Q5480" i="1"/>
  <c r="Q5481" i="1"/>
  <c r="Q5482" i="1"/>
  <c r="Q5483" i="1"/>
  <c r="Q5484" i="1"/>
  <c r="Q5485" i="1"/>
  <c r="Q5486" i="1"/>
  <c r="Q5487" i="1"/>
  <c r="Q5488" i="1"/>
  <c r="Q5489" i="1"/>
  <c r="Q5490" i="1"/>
  <c r="Q5491" i="1"/>
  <c r="Q5492" i="1"/>
  <c r="Q5493" i="1"/>
  <c r="Q5494" i="1"/>
  <c r="Q5495" i="1"/>
  <c r="Q5496" i="1"/>
  <c r="Q5497" i="1"/>
  <c r="Q5498" i="1"/>
  <c r="Q5499" i="1"/>
  <c r="Q5500" i="1"/>
  <c r="Q5501" i="1"/>
  <c r="Q5502" i="1"/>
  <c r="Q5503" i="1"/>
  <c r="Q5504" i="1"/>
  <c r="Q5505" i="1"/>
  <c r="Q5506" i="1"/>
  <c r="Q5507" i="1"/>
  <c r="Q5508" i="1"/>
  <c r="Q5509" i="1"/>
  <c r="Q5510" i="1"/>
  <c r="Q5511" i="1"/>
  <c r="Q5512" i="1"/>
  <c r="Q5513" i="1"/>
  <c r="Q5514" i="1"/>
  <c r="Q5515" i="1"/>
  <c r="Q5516" i="1"/>
  <c r="Q5517" i="1"/>
  <c r="Q5518" i="1"/>
  <c r="Q5519" i="1"/>
  <c r="Q5520" i="1"/>
  <c r="Q5521" i="1"/>
  <c r="Q5522" i="1"/>
  <c r="Q5523" i="1"/>
  <c r="Q5524" i="1"/>
  <c r="Q5525" i="1"/>
  <c r="Q5526" i="1"/>
  <c r="Q5527" i="1"/>
  <c r="Q5528" i="1"/>
  <c r="Q5529" i="1"/>
  <c r="Q5530" i="1"/>
  <c r="Q5531" i="1"/>
  <c r="Q5532" i="1"/>
  <c r="Q5533" i="1"/>
  <c r="Q5534" i="1"/>
  <c r="Q5535" i="1"/>
  <c r="Q5536" i="1"/>
  <c r="Q5537" i="1"/>
  <c r="Q5538" i="1"/>
  <c r="Q5539" i="1"/>
  <c r="Q5540" i="1"/>
  <c r="Q5541" i="1"/>
  <c r="Q5542" i="1"/>
  <c r="Q5543" i="1"/>
  <c r="Q5544" i="1"/>
  <c r="Q5545" i="1"/>
  <c r="Q5546" i="1"/>
  <c r="Q5547" i="1"/>
  <c r="Q5548" i="1"/>
  <c r="Q5549" i="1"/>
  <c r="Q5550" i="1"/>
  <c r="Q5551" i="1"/>
  <c r="Q5552" i="1"/>
  <c r="Q5553" i="1"/>
  <c r="Q5554" i="1"/>
  <c r="Q5555" i="1"/>
  <c r="Q5556" i="1"/>
  <c r="Q5557" i="1"/>
  <c r="Q5558" i="1"/>
  <c r="Q5559" i="1"/>
  <c r="Q5560" i="1"/>
  <c r="Q5561" i="1"/>
  <c r="Q5562" i="1"/>
  <c r="Q5563" i="1"/>
  <c r="Q5564" i="1"/>
  <c r="Q5565" i="1"/>
  <c r="Q5566" i="1"/>
  <c r="Q5567" i="1"/>
  <c r="Q5568" i="1"/>
  <c r="Q5569" i="1"/>
  <c r="Q5570" i="1"/>
  <c r="Q5571" i="1"/>
  <c r="Q2" i="1"/>
  <c r="B5" i="3"/>
  <c r="B3" i="3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1465" i="1"/>
  <c r="P1466" i="1"/>
  <c r="P1467" i="1"/>
  <c r="P1468" i="1"/>
  <c r="P1469" i="1"/>
  <c r="P1470" i="1"/>
  <c r="P1471" i="1"/>
  <c r="P1472" i="1"/>
  <c r="P1473" i="1"/>
  <c r="P1474" i="1"/>
  <c r="P1475" i="1"/>
  <c r="P1476" i="1"/>
  <c r="P1477" i="1"/>
  <c r="P1478" i="1"/>
  <c r="P1479" i="1"/>
  <c r="P1480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5" i="1"/>
  <c r="P1496" i="1"/>
  <c r="P1497" i="1"/>
  <c r="P1498" i="1"/>
  <c r="P1499" i="1"/>
  <c r="P1500" i="1"/>
  <c r="P1501" i="1"/>
  <c r="P1502" i="1"/>
  <c r="P1503" i="1"/>
  <c r="P1504" i="1"/>
  <c r="P1505" i="1"/>
  <c r="P1506" i="1"/>
  <c r="P1507" i="1"/>
  <c r="P1508" i="1"/>
  <c r="P1509" i="1"/>
  <c r="P1510" i="1"/>
  <c r="P1511" i="1"/>
  <c r="P1512" i="1"/>
  <c r="P1513" i="1"/>
  <c r="P1514" i="1"/>
  <c r="P1515" i="1"/>
  <c r="P1516" i="1"/>
  <c r="P1517" i="1"/>
  <c r="P1518" i="1"/>
  <c r="P1519" i="1"/>
  <c r="P1520" i="1"/>
  <c r="P1521" i="1"/>
  <c r="P1522" i="1"/>
  <c r="P1523" i="1"/>
  <c r="P1524" i="1"/>
  <c r="P1525" i="1"/>
  <c r="P1526" i="1"/>
  <c r="P1527" i="1"/>
  <c r="P1528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1571" i="1"/>
  <c r="P1572" i="1"/>
  <c r="P1573" i="1"/>
  <c r="P1574" i="1"/>
  <c r="P1575" i="1"/>
  <c r="P1576" i="1"/>
  <c r="P1577" i="1"/>
  <c r="P1578" i="1"/>
  <c r="P1579" i="1"/>
  <c r="P1580" i="1"/>
  <c r="P1581" i="1"/>
  <c r="P1582" i="1"/>
  <c r="P1583" i="1"/>
  <c r="P1584" i="1"/>
  <c r="P1585" i="1"/>
  <c r="P1586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P1630" i="1"/>
  <c r="P1631" i="1"/>
  <c r="P1632" i="1"/>
  <c r="P1633" i="1"/>
  <c r="P1634" i="1"/>
  <c r="P1635" i="1"/>
  <c r="P1636" i="1"/>
  <c r="P1637" i="1"/>
  <c r="P1638" i="1"/>
  <c r="P1639" i="1"/>
  <c r="P1640" i="1"/>
  <c r="P1641" i="1"/>
  <c r="P1642" i="1"/>
  <c r="P1643" i="1"/>
  <c r="P1644" i="1"/>
  <c r="P1645" i="1"/>
  <c r="P1646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659" i="1"/>
  <c r="P1660" i="1"/>
  <c r="P1661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P1690" i="1"/>
  <c r="P1691" i="1"/>
  <c r="P1692" i="1"/>
  <c r="P1693" i="1"/>
  <c r="P1694" i="1"/>
  <c r="P1695" i="1"/>
  <c r="P1696" i="1"/>
  <c r="P1697" i="1"/>
  <c r="P1698" i="1"/>
  <c r="P1699" i="1"/>
  <c r="P1700" i="1"/>
  <c r="P1701" i="1"/>
  <c r="P1702" i="1"/>
  <c r="P1703" i="1"/>
  <c r="P1704" i="1"/>
  <c r="P1705" i="1"/>
  <c r="P1706" i="1"/>
  <c r="P1707" i="1"/>
  <c r="P1708" i="1"/>
  <c r="P1709" i="1"/>
  <c r="P1710" i="1"/>
  <c r="P1711" i="1"/>
  <c r="P1712" i="1"/>
  <c r="P1713" i="1"/>
  <c r="P1714" i="1"/>
  <c r="P1715" i="1"/>
  <c r="P1716" i="1"/>
  <c r="P1717" i="1"/>
  <c r="P1718" i="1"/>
  <c r="P1719" i="1"/>
  <c r="P1720" i="1"/>
  <c r="P1721" i="1"/>
  <c r="P1722" i="1"/>
  <c r="P1723" i="1"/>
  <c r="P1724" i="1"/>
  <c r="P1725" i="1"/>
  <c r="P1726" i="1"/>
  <c r="P1727" i="1"/>
  <c r="P1728" i="1"/>
  <c r="P1729" i="1"/>
  <c r="P1730" i="1"/>
  <c r="P1731" i="1"/>
  <c r="P1732" i="1"/>
  <c r="P1733" i="1"/>
  <c r="P1734" i="1"/>
  <c r="P1735" i="1"/>
  <c r="P1736" i="1"/>
  <c r="P1737" i="1"/>
  <c r="P1738" i="1"/>
  <c r="P1739" i="1"/>
  <c r="P1740" i="1"/>
  <c r="P1741" i="1"/>
  <c r="P1742" i="1"/>
  <c r="P1743" i="1"/>
  <c r="P1744" i="1"/>
  <c r="P1745" i="1"/>
  <c r="P1746" i="1"/>
  <c r="P1747" i="1"/>
  <c r="P1748" i="1"/>
  <c r="P1749" i="1"/>
  <c r="P1750" i="1"/>
  <c r="P1751" i="1"/>
  <c r="P1752" i="1"/>
  <c r="P1753" i="1"/>
  <c r="P1754" i="1"/>
  <c r="P1755" i="1"/>
  <c r="P1756" i="1"/>
  <c r="P1757" i="1"/>
  <c r="P1758" i="1"/>
  <c r="P1759" i="1"/>
  <c r="P1760" i="1"/>
  <c r="P1761" i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P1774" i="1"/>
  <c r="P1775" i="1"/>
  <c r="P1776" i="1"/>
  <c r="P1777" i="1"/>
  <c r="P1778" i="1"/>
  <c r="P1779" i="1"/>
  <c r="P1780" i="1"/>
  <c r="P1781" i="1"/>
  <c r="P1782" i="1"/>
  <c r="P1783" i="1"/>
  <c r="P1784" i="1"/>
  <c r="P1785" i="1"/>
  <c r="P1786" i="1"/>
  <c r="P1787" i="1"/>
  <c r="P1788" i="1"/>
  <c r="P1789" i="1"/>
  <c r="P1790" i="1"/>
  <c r="P1791" i="1"/>
  <c r="P1792" i="1"/>
  <c r="P1793" i="1"/>
  <c r="P1794" i="1"/>
  <c r="P1795" i="1"/>
  <c r="P1796" i="1"/>
  <c r="P1797" i="1"/>
  <c r="P1798" i="1"/>
  <c r="P1799" i="1"/>
  <c r="P1800" i="1"/>
  <c r="P1801" i="1"/>
  <c r="P1802" i="1"/>
  <c r="P1803" i="1"/>
  <c r="P1804" i="1"/>
  <c r="P1805" i="1"/>
  <c r="P1806" i="1"/>
  <c r="P1807" i="1"/>
  <c r="P1808" i="1"/>
  <c r="P1809" i="1"/>
  <c r="P1810" i="1"/>
  <c r="P1811" i="1"/>
  <c r="P1812" i="1"/>
  <c r="P1813" i="1"/>
  <c r="P1814" i="1"/>
  <c r="P1815" i="1"/>
  <c r="P1816" i="1"/>
  <c r="P1817" i="1"/>
  <c r="P1818" i="1"/>
  <c r="P1819" i="1"/>
  <c r="P1820" i="1"/>
  <c r="P1821" i="1"/>
  <c r="P1822" i="1"/>
  <c r="P1823" i="1"/>
  <c r="P1824" i="1"/>
  <c r="P1825" i="1"/>
  <c r="P1826" i="1"/>
  <c r="P1827" i="1"/>
  <c r="P1828" i="1"/>
  <c r="P1829" i="1"/>
  <c r="P1830" i="1"/>
  <c r="P1831" i="1"/>
  <c r="P1832" i="1"/>
  <c r="P1833" i="1"/>
  <c r="P1834" i="1"/>
  <c r="P1835" i="1"/>
  <c r="P1836" i="1"/>
  <c r="P1837" i="1"/>
  <c r="P1838" i="1"/>
  <c r="P1839" i="1"/>
  <c r="P1840" i="1"/>
  <c r="P1841" i="1"/>
  <c r="P1842" i="1"/>
  <c r="P1843" i="1"/>
  <c r="P1844" i="1"/>
  <c r="P1845" i="1"/>
  <c r="P1846" i="1"/>
  <c r="P1847" i="1"/>
  <c r="P1848" i="1"/>
  <c r="P1849" i="1"/>
  <c r="P1850" i="1"/>
  <c r="P1851" i="1"/>
  <c r="P1852" i="1"/>
  <c r="P1853" i="1"/>
  <c r="P1854" i="1"/>
  <c r="P1855" i="1"/>
  <c r="P1856" i="1"/>
  <c r="P1857" i="1"/>
  <c r="P1858" i="1"/>
  <c r="P1859" i="1"/>
  <c r="P1860" i="1"/>
  <c r="P1861" i="1"/>
  <c r="P1862" i="1"/>
  <c r="P1863" i="1"/>
  <c r="P1864" i="1"/>
  <c r="P1865" i="1"/>
  <c r="P1866" i="1"/>
  <c r="P1867" i="1"/>
  <c r="P1868" i="1"/>
  <c r="P1869" i="1"/>
  <c r="P1870" i="1"/>
  <c r="P1871" i="1"/>
  <c r="P1872" i="1"/>
  <c r="P1873" i="1"/>
  <c r="P1874" i="1"/>
  <c r="P1875" i="1"/>
  <c r="P1876" i="1"/>
  <c r="P1877" i="1"/>
  <c r="P1878" i="1"/>
  <c r="P1879" i="1"/>
  <c r="P1880" i="1"/>
  <c r="P1881" i="1"/>
  <c r="P1882" i="1"/>
  <c r="P1883" i="1"/>
  <c r="P1884" i="1"/>
  <c r="P1885" i="1"/>
  <c r="P1886" i="1"/>
  <c r="P1887" i="1"/>
  <c r="P1888" i="1"/>
  <c r="P1889" i="1"/>
  <c r="P1890" i="1"/>
  <c r="P1891" i="1"/>
  <c r="P1892" i="1"/>
  <c r="P1893" i="1"/>
  <c r="P1894" i="1"/>
  <c r="P1895" i="1"/>
  <c r="P1896" i="1"/>
  <c r="P1897" i="1"/>
  <c r="P1898" i="1"/>
  <c r="P1899" i="1"/>
  <c r="P1900" i="1"/>
  <c r="P1901" i="1"/>
  <c r="P1902" i="1"/>
  <c r="P1903" i="1"/>
  <c r="P1904" i="1"/>
  <c r="P1905" i="1"/>
  <c r="P1906" i="1"/>
  <c r="P1907" i="1"/>
  <c r="P1908" i="1"/>
  <c r="P1909" i="1"/>
  <c r="P1910" i="1"/>
  <c r="P1911" i="1"/>
  <c r="P1912" i="1"/>
  <c r="P1913" i="1"/>
  <c r="P1914" i="1"/>
  <c r="P1915" i="1"/>
  <c r="P1916" i="1"/>
  <c r="P1917" i="1"/>
  <c r="P1918" i="1"/>
  <c r="P1919" i="1"/>
  <c r="P1920" i="1"/>
  <c r="P1921" i="1"/>
  <c r="P1922" i="1"/>
  <c r="P1923" i="1"/>
  <c r="P1924" i="1"/>
  <c r="P1925" i="1"/>
  <c r="P1926" i="1"/>
  <c r="P1927" i="1"/>
  <c r="P1928" i="1"/>
  <c r="P1929" i="1"/>
  <c r="P1930" i="1"/>
  <c r="P1931" i="1"/>
  <c r="P1932" i="1"/>
  <c r="P1933" i="1"/>
  <c r="P1934" i="1"/>
  <c r="P1935" i="1"/>
  <c r="P1936" i="1"/>
  <c r="P1937" i="1"/>
  <c r="P1938" i="1"/>
  <c r="P1939" i="1"/>
  <c r="P1940" i="1"/>
  <c r="P1941" i="1"/>
  <c r="P1942" i="1"/>
  <c r="P1943" i="1"/>
  <c r="P1944" i="1"/>
  <c r="P1945" i="1"/>
  <c r="P1946" i="1"/>
  <c r="P1947" i="1"/>
  <c r="P1948" i="1"/>
  <c r="P1949" i="1"/>
  <c r="P1950" i="1"/>
  <c r="P1951" i="1"/>
  <c r="P1952" i="1"/>
  <c r="P1953" i="1"/>
  <c r="P1954" i="1"/>
  <c r="P1955" i="1"/>
  <c r="P1956" i="1"/>
  <c r="P1957" i="1"/>
  <c r="P1958" i="1"/>
  <c r="P1959" i="1"/>
  <c r="P1960" i="1"/>
  <c r="P1961" i="1"/>
  <c r="P1962" i="1"/>
  <c r="P1963" i="1"/>
  <c r="P1964" i="1"/>
  <c r="P1965" i="1"/>
  <c r="P1966" i="1"/>
  <c r="P1967" i="1"/>
  <c r="P1968" i="1"/>
  <c r="P1969" i="1"/>
  <c r="P1970" i="1"/>
  <c r="P1971" i="1"/>
  <c r="P1972" i="1"/>
  <c r="P1973" i="1"/>
  <c r="P1974" i="1"/>
  <c r="P1975" i="1"/>
  <c r="P1976" i="1"/>
  <c r="P1977" i="1"/>
  <c r="P1978" i="1"/>
  <c r="P1979" i="1"/>
  <c r="P1980" i="1"/>
  <c r="P1981" i="1"/>
  <c r="P1982" i="1"/>
  <c r="P1983" i="1"/>
  <c r="P1984" i="1"/>
  <c r="P1985" i="1"/>
  <c r="P1986" i="1"/>
  <c r="P1987" i="1"/>
  <c r="P1988" i="1"/>
  <c r="P1989" i="1"/>
  <c r="P1990" i="1"/>
  <c r="P1991" i="1"/>
  <c r="P1992" i="1"/>
  <c r="P1993" i="1"/>
  <c r="P1994" i="1"/>
  <c r="P1995" i="1"/>
  <c r="P1996" i="1"/>
  <c r="P1997" i="1"/>
  <c r="P1998" i="1"/>
  <c r="P1999" i="1"/>
  <c r="P2000" i="1"/>
  <c r="P2001" i="1"/>
  <c r="P2002" i="1"/>
  <c r="P2003" i="1"/>
  <c r="P2004" i="1"/>
  <c r="P2005" i="1"/>
  <c r="P2006" i="1"/>
  <c r="P2007" i="1"/>
  <c r="P2008" i="1"/>
  <c r="P2009" i="1"/>
  <c r="P2010" i="1"/>
  <c r="P2011" i="1"/>
  <c r="P2012" i="1"/>
  <c r="P2013" i="1"/>
  <c r="P2014" i="1"/>
  <c r="P2015" i="1"/>
  <c r="P2016" i="1"/>
  <c r="P2017" i="1"/>
  <c r="P2018" i="1"/>
  <c r="P2019" i="1"/>
  <c r="P2020" i="1"/>
  <c r="P2021" i="1"/>
  <c r="P2022" i="1"/>
  <c r="P2023" i="1"/>
  <c r="P2024" i="1"/>
  <c r="P2025" i="1"/>
  <c r="P2026" i="1"/>
  <c r="P2027" i="1"/>
  <c r="P2028" i="1"/>
  <c r="P2029" i="1"/>
  <c r="P2030" i="1"/>
  <c r="P2031" i="1"/>
  <c r="P2032" i="1"/>
  <c r="P2033" i="1"/>
  <c r="P2034" i="1"/>
  <c r="P2035" i="1"/>
  <c r="P2036" i="1"/>
  <c r="P2037" i="1"/>
  <c r="P2038" i="1"/>
  <c r="P2039" i="1"/>
  <c r="P2040" i="1"/>
  <c r="P2041" i="1"/>
  <c r="P2042" i="1"/>
  <c r="P2043" i="1"/>
  <c r="P2044" i="1"/>
  <c r="P2045" i="1"/>
  <c r="P2046" i="1"/>
  <c r="P2047" i="1"/>
  <c r="P2048" i="1"/>
  <c r="P2049" i="1"/>
  <c r="P2050" i="1"/>
  <c r="P2051" i="1"/>
  <c r="P2052" i="1"/>
  <c r="P2053" i="1"/>
  <c r="P2054" i="1"/>
  <c r="P2055" i="1"/>
  <c r="P2056" i="1"/>
  <c r="P2057" i="1"/>
  <c r="P2058" i="1"/>
  <c r="P2059" i="1"/>
  <c r="P2060" i="1"/>
  <c r="P2061" i="1"/>
  <c r="P2062" i="1"/>
  <c r="P2063" i="1"/>
  <c r="P2064" i="1"/>
  <c r="P2065" i="1"/>
  <c r="P2066" i="1"/>
  <c r="P2067" i="1"/>
  <c r="P2068" i="1"/>
  <c r="P2069" i="1"/>
  <c r="P2070" i="1"/>
  <c r="P2071" i="1"/>
  <c r="P2072" i="1"/>
  <c r="P2073" i="1"/>
  <c r="P2074" i="1"/>
  <c r="P2075" i="1"/>
  <c r="P2076" i="1"/>
  <c r="P2077" i="1"/>
  <c r="P2078" i="1"/>
  <c r="P2079" i="1"/>
  <c r="P2080" i="1"/>
  <c r="P2081" i="1"/>
  <c r="P2082" i="1"/>
  <c r="P2083" i="1"/>
  <c r="P2084" i="1"/>
  <c r="P2085" i="1"/>
  <c r="P2086" i="1"/>
  <c r="P2087" i="1"/>
  <c r="P2088" i="1"/>
  <c r="P2089" i="1"/>
  <c r="P2090" i="1"/>
  <c r="P2091" i="1"/>
  <c r="P2092" i="1"/>
  <c r="P2093" i="1"/>
  <c r="P2094" i="1"/>
  <c r="P2095" i="1"/>
  <c r="P2096" i="1"/>
  <c r="P2097" i="1"/>
  <c r="P2098" i="1"/>
  <c r="P2099" i="1"/>
  <c r="P2100" i="1"/>
  <c r="P2101" i="1"/>
  <c r="P2102" i="1"/>
  <c r="P2103" i="1"/>
  <c r="P2104" i="1"/>
  <c r="P2105" i="1"/>
  <c r="P2106" i="1"/>
  <c r="P2107" i="1"/>
  <c r="P2108" i="1"/>
  <c r="P2109" i="1"/>
  <c r="P2110" i="1"/>
  <c r="P2111" i="1"/>
  <c r="P2112" i="1"/>
  <c r="P2113" i="1"/>
  <c r="P2114" i="1"/>
  <c r="P2115" i="1"/>
  <c r="P2116" i="1"/>
  <c r="P2117" i="1"/>
  <c r="P2118" i="1"/>
  <c r="P2119" i="1"/>
  <c r="P2120" i="1"/>
  <c r="P2121" i="1"/>
  <c r="P2122" i="1"/>
  <c r="P2123" i="1"/>
  <c r="P2124" i="1"/>
  <c r="P2125" i="1"/>
  <c r="P2126" i="1"/>
  <c r="P2127" i="1"/>
  <c r="P2128" i="1"/>
  <c r="P2129" i="1"/>
  <c r="P2130" i="1"/>
  <c r="P2131" i="1"/>
  <c r="P2132" i="1"/>
  <c r="P2133" i="1"/>
  <c r="P2134" i="1"/>
  <c r="P2135" i="1"/>
  <c r="P2136" i="1"/>
  <c r="P2137" i="1"/>
  <c r="P2138" i="1"/>
  <c r="P2139" i="1"/>
  <c r="P2140" i="1"/>
  <c r="P2141" i="1"/>
  <c r="P2142" i="1"/>
  <c r="P2143" i="1"/>
  <c r="P2144" i="1"/>
  <c r="P2145" i="1"/>
  <c r="P2146" i="1"/>
  <c r="P2147" i="1"/>
  <c r="P2148" i="1"/>
  <c r="P2149" i="1"/>
  <c r="P2150" i="1"/>
  <c r="P2151" i="1"/>
  <c r="P2152" i="1"/>
  <c r="P2153" i="1"/>
  <c r="P2154" i="1"/>
  <c r="P2155" i="1"/>
  <c r="P2156" i="1"/>
  <c r="P2157" i="1"/>
  <c r="P2158" i="1"/>
  <c r="P2159" i="1"/>
  <c r="P2160" i="1"/>
  <c r="P2161" i="1"/>
  <c r="P2162" i="1"/>
  <c r="P2163" i="1"/>
  <c r="P2164" i="1"/>
  <c r="P2165" i="1"/>
  <c r="P2166" i="1"/>
  <c r="P2167" i="1"/>
  <c r="P2168" i="1"/>
  <c r="P2169" i="1"/>
  <c r="P2170" i="1"/>
  <c r="P2171" i="1"/>
  <c r="P2172" i="1"/>
  <c r="P2173" i="1"/>
  <c r="P2174" i="1"/>
  <c r="P2175" i="1"/>
  <c r="P2176" i="1"/>
  <c r="P2177" i="1"/>
  <c r="P2178" i="1"/>
  <c r="P2179" i="1"/>
  <c r="P2180" i="1"/>
  <c r="P2181" i="1"/>
  <c r="P2182" i="1"/>
  <c r="P2183" i="1"/>
  <c r="P2184" i="1"/>
  <c r="P2185" i="1"/>
  <c r="P2186" i="1"/>
  <c r="P2187" i="1"/>
  <c r="P2188" i="1"/>
  <c r="P2189" i="1"/>
  <c r="P2190" i="1"/>
  <c r="P2191" i="1"/>
  <c r="P2192" i="1"/>
  <c r="P2193" i="1"/>
  <c r="P2194" i="1"/>
  <c r="P2195" i="1"/>
  <c r="P2196" i="1"/>
  <c r="P2197" i="1"/>
  <c r="P2198" i="1"/>
  <c r="P2199" i="1"/>
  <c r="P2200" i="1"/>
  <c r="P2201" i="1"/>
  <c r="P2202" i="1"/>
  <c r="P2203" i="1"/>
  <c r="P2204" i="1"/>
  <c r="P2205" i="1"/>
  <c r="P2206" i="1"/>
  <c r="P2207" i="1"/>
  <c r="P2208" i="1"/>
  <c r="P2209" i="1"/>
  <c r="P2210" i="1"/>
  <c r="P2211" i="1"/>
  <c r="P2212" i="1"/>
  <c r="P2213" i="1"/>
  <c r="P2214" i="1"/>
  <c r="P2215" i="1"/>
  <c r="P2216" i="1"/>
  <c r="P2217" i="1"/>
  <c r="P2218" i="1"/>
  <c r="P2219" i="1"/>
  <c r="P2220" i="1"/>
  <c r="P2221" i="1"/>
  <c r="P2222" i="1"/>
  <c r="P2223" i="1"/>
  <c r="P2224" i="1"/>
  <c r="P2225" i="1"/>
  <c r="P2226" i="1"/>
  <c r="P2227" i="1"/>
  <c r="P2228" i="1"/>
  <c r="P2229" i="1"/>
  <c r="P2230" i="1"/>
  <c r="P2231" i="1"/>
  <c r="P2232" i="1"/>
  <c r="P2233" i="1"/>
  <c r="P2234" i="1"/>
  <c r="P2235" i="1"/>
  <c r="P2236" i="1"/>
  <c r="P2237" i="1"/>
  <c r="P2238" i="1"/>
  <c r="P2239" i="1"/>
  <c r="P2240" i="1"/>
  <c r="P2241" i="1"/>
  <c r="P2242" i="1"/>
  <c r="P2243" i="1"/>
  <c r="P2244" i="1"/>
  <c r="P2245" i="1"/>
  <c r="P2246" i="1"/>
  <c r="P2247" i="1"/>
  <c r="P2248" i="1"/>
  <c r="P2249" i="1"/>
  <c r="P2250" i="1"/>
  <c r="P2251" i="1"/>
  <c r="P2252" i="1"/>
  <c r="P2253" i="1"/>
  <c r="P2254" i="1"/>
  <c r="P2255" i="1"/>
  <c r="P2256" i="1"/>
  <c r="P2257" i="1"/>
  <c r="P2258" i="1"/>
  <c r="P2259" i="1"/>
  <c r="P2260" i="1"/>
  <c r="P2261" i="1"/>
  <c r="P2262" i="1"/>
  <c r="P2263" i="1"/>
  <c r="P2264" i="1"/>
  <c r="P2265" i="1"/>
  <c r="P2266" i="1"/>
  <c r="P2267" i="1"/>
  <c r="P2268" i="1"/>
  <c r="P2269" i="1"/>
  <c r="P2270" i="1"/>
  <c r="P2271" i="1"/>
  <c r="P2272" i="1"/>
  <c r="P2273" i="1"/>
  <c r="P2274" i="1"/>
  <c r="P2275" i="1"/>
  <c r="P2276" i="1"/>
  <c r="P2277" i="1"/>
  <c r="P2278" i="1"/>
  <c r="P2279" i="1"/>
  <c r="P2280" i="1"/>
  <c r="P2281" i="1"/>
  <c r="P2282" i="1"/>
  <c r="P2283" i="1"/>
  <c r="P2284" i="1"/>
  <c r="P2285" i="1"/>
  <c r="P2286" i="1"/>
  <c r="P2287" i="1"/>
  <c r="P2288" i="1"/>
  <c r="P2289" i="1"/>
  <c r="P2290" i="1"/>
  <c r="P2291" i="1"/>
  <c r="P2292" i="1"/>
  <c r="P2293" i="1"/>
  <c r="P2294" i="1"/>
  <c r="P2295" i="1"/>
  <c r="P2296" i="1"/>
  <c r="P2297" i="1"/>
  <c r="P2298" i="1"/>
  <c r="P2299" i="1"/>
  <c r="P2300" i="1"/>
  <c r="P2301" i="1"/>
  <c r="P2302" i="1"/>
  <c r="P2303" i="1"/>
  <c r="P2304" i="1"/>
  <c r="P2305" i="1"/>
  <c r="P2306" i="1"/>
  <c r="P2307" i="1"/>
  <c r="P2308" i="1"/>
  <c r="P2309" i="1"/>
  <c r="P2310" i="1"/>
  <c r="P2311" i="1"/>
  <c r="P2312" i="1"/>
  <c r="P2313" i="1"/>
  <c r="P2314" i="1"/>
  <c r="P2315" i="1"/>
  <c r="P2316" i="1"/>
  <c r="P2317" i="1"/>
  <c r="P2318" i="1"/>
  <c r="P2319" i="1"/>
  <c r="P2320" i="1"/>
  <c r="P2321" i="1"/>
  <c r="P2322" i="1"/>
  <c r="P2323" i="1"/>
  <c r="P2324" i="1"/>
  <c r="P2325" i="1"/>
  <c r="P2326" i="1"/>
  <c r="P2327" i="1"/>
  <c r="P2328" i="1"/>
  <c r="P2329" i="1"/>
  <c r="P2330" i="1"/>
  <c r="P2331" i="1"/>
  <c r="P2332" i="1"/>
  <c r="P2333" i="1"/>
  <c r="P2334" i="1"/>
  <c r="P2335" i="1"/>
  <c r="P2336" i="1"/>
  <c r="P2337" i="1"/>
  <c r="P2338" i="1"/>
  <c r="P2339" i="1"/>
  <c r="P2340" i="1"/>
  <c r="P2341" i="1"/>
  <c r="P2342" i="1"/>
  <c r="P2343" i="1"/>
  <c r="P2344" i="1"/>
  <c r="P2345" i="1"/>
  <c r="P2346" i="1"/>
  <c r="P2347" i="1"/>
  <c r="P2348" i="1"/>
  <c r="P2349" i="1"/>
  <c r="P2350" i="1"/>
  <c r="P2351" i="1"/>
  <c r="P2352" i="1"/>
  <c r="P2353" i="1"/>
  <c r="P2354" i="1"/>
  <c r="P2355" i="1"/>
  <c r="P2356" i="1"/>
  <c r="P2357" i="1"/>
  <c r="P2358" i="1"/>
  <c r="P2359" i="1"/>
  <c r="P2360" i="1"/>
  <c r="P2361" i="1"/>
  <c r="P2362" i="1"/>
  <c r="P2363" i="1"/>
  <c r="P2364" i="1"/>
  <c r="P2365" i="1"/>
  <c r="P2366" i="1"/>
  <c r="P2367" i="1"/>
  <c r="P2368" i="1"/>
  <c r="P2369" i="1"/>
  <c r="P2370" i="1"/>
  <c r="P2371" i="1"/>
  <c r="P2372" i="1"/>
  <c r="P2373" i="1"/>
  <c r="P2374" i="1"/>
  <c r="P2375" i="1"/>
  <c r="P2376" i="1"/>
  <c r="P2377" i="1"/>
  <c r="P2378" i="1"/>
  <c r="P2379" i="1"/>
  <c r="P2380" i="1"/>
  <c r="P2381" i="1"/>
  <c r="P2382" i="1"/>
  <c r="P2383" i="1"/>
  <c r="P2384" i="1"/>
  <c r="P2385" i="1"/>
  <c r="P2386" i="1"/>
  <c r="P2387" i="1"/>
  <c r="P2388" i="1"/>
  <c r="P2389" i="1"/>
  <c r="P2390" i="1"/>
  <c r="P2391" i="1"/>
  <c r="P2392" i="1"/>
  <c r="P2393" i="1"/>
  <c r="P2394" i="1"/>
  <c r="P2395" i="1"/>
  <c r="P2396" i="1"/>
  <c r="P2397" i="1"/>
  <c r="P2398" i="1"/>
  <c r="P2399" i="1"/>
  <c r="P2400" i="1"/>
  <c r="P2401" i="1"/>
  <c r="P2402" i="1"/>
  <c r="P2403" i="1"/>
  <c r="P2404" i="1"/>
  <c r="P2405" i="1"/>
  <c r="P2406" i="1"/>
  <c r="P2407" i="1"/>
  <c r="P2408" i="1"/>
  <c r="P2409" i="1"/>
  <c r="P2410" i="1"/>
  <c r="P2411" i="1"/>
  <c r="P2412" i="1"/>
  <c r="P2413" i="1"/>
  <c r="P2414" i="1"/>
  <c r="P2415" i="1"/>
  <c r="P2416" i="1"/>
  <c r="P2417" i="1"/>
  <c r="P2418" i="1"/>
  <c r="P2419" i="1"/>
  <c r="P2420" i="1"/>
  <c r="P2421" i="1"/>
  <c r="P2422" i="1"/>
  <c r="P2423" i="1"/>
  <c r="P2424" i="1"/>
  <c r="P2425" i="1"/>
  <c r="P2426" i="1"/>
  <c r="P2427" i="1"/>
  <c r="P2428" i="1"/>
  <c r="P2429" i="1"/>
  <c r="P2430" i="1"/>
  <c r="P2431" i="1"/>
  <c r="P2432" i="1"/>
  <c r="P2433" i="1"/>
  <c r="P2434" i="1"/>
  <c r="P2435" i="1"/>
  <c r="P2436" i="1"/>
  <c r="P2437" i="1"/>
  <c r="P2438" i="1"/>
  <c r="P2439" i="1"/>
  <c r="P2440" i="1"/>
  <c r="P2441" i="1"/>
  <c r="P2442" i="1"/>
  <c r="P2443" i="1"/>
  <c r="P2444" i="1"/>
  <c r="P2445" i="1"/>
  <c r="P2446" i="1"/>
  <c r="P2447" i="1"/>
  <c r="P2448" i="1"/>
  <c r="P2449" i="1"/>
  <c r="P2450" i="1"/>
  <c r="P2451" i="1"/>
  <c r="P2452" i="1"/>
  <c r="P2453" i="1"/>
  <c r="P2454" i="1"/>
  <c r="P2455" i="1"/>
  <c r="P2456" i="1"/>
  <c r="P2457" i="1"/>
  <c r="P2458" i="1"/>
  <c r="P2459" i="1"/>
  <c r="P2460" i="1"/>
  <c r="P2461" i="1"/>
  <c r="P2462" i="1"/>
  <c r="P2463" i="1"/>
  <c r="P2464" i="1"/>
  <c r="P2465" i="1"/>
  <c r="P2466" i="1"/>
  <c r="P2467" i="1"/>
  <c r="P2468" i="1"/>
  <c r="P2469" i="1"/>
  <c r="P2470" i="1"/>
  <c r="P2471" i="1"/>
  <c r="P2472" i="1"/>
  <c r="P2473" i="1"/>
  <c r="P2474" i="1"/>
  <c r="P2475" i="1"/>
  <c r="P2476" i="1"/>
  <c r="P2477" i="1"/>
  <c r="P2478" i="1"/>
  <c r="P2479" i="1"/>
  <c r="P2480" i="1"/>
  <c r="P2481" i="1"/>
  <c r="P2482" i="1"/>
  <c r="P2483" i="1"/>
  <c r="P2484" i="1"/>
  <c r="P2485" i="1"/>
  <c r="P2486" i="1"/>
  <c r="P2487" i="1"/>
  <c r="P2488" i="1"/>
  <c r="P2489" i="1"/>
  <c r="P2490" i="1"/>
  <c r="P2491" i="1"/>
  <c r="P2492" i="1"/>
  <c r="P2493" i="1"/>
  <c r="P2494" i="1"/>
  <c r="P2495" i="1"/>
  <c r="P2496" i="1"/>
  <c r="P2497" i="1"/>
  <c r="P2498" i="1"/>
  <c r="P2499" i="1"/>
  <c r="P2500" i="1"/>
  <c r="P2501" i="1"/>
  <c r="P2502" i="1"/>
  <c r="P2503" i="1"/>
  <c r="P2504" i="1"/>
  <c r="P2505" i="1"/>
  <c r="P2506" i="1"/>
  <c r="P2507" i="1"/>
  <c r="P2508" i="1"/>
  <c r="P2509" i="1"/>
  <c r="P2510" i="1"/>
  <c r="P2511" i="1"/>
  <c r="P2512" i="1"/>
  <c r="P2513" i="1"/>
  <c r="P2514" i="1"/>
  <c r="P2515" i="1"/>
  <c r="P2516" i="1"/>
  <c r="P2517" i="1"/>
  <c r="P2518" i="1"/>
  <c r="P2519" i="1"/>
  <c r="P2520" i="1"/>
  <c r="P2521" i="1"/>
  <c r="P2522" i="1"/>
  <c r="P2523" i="1"/>
  <c r="P2524" i="1"/>
  <c r="P2525" i="1"/>
  <c r="P2526" i="1"/>
  <c r="P2527" i="1"/>
  <c r="P2528" i="1"/>
  <c r="P2529" i="1"/>
  <c r="P2530" i="1"/>
  <c r="P2531" i="1"/>
  <c r="P2532" i="1"/>
  <c r="P2533" i="1"/>
  <c r="P2534" i="1"/>
  <c r="P2535" i="1"/>
  <c r="P2536" i="1"/>
  <c r="P2537" i="1"/>
  <c r="P2538" i="1"/>
  <c r="P2539" i="1"/>
  <c r="P2540" i="1"/>
  <c r="P2541" i="1"/>
  <c r="P2542" i="1"/>
  <c r="P2543" i="1"/>
  <c r="P2544" i="1"/>
  <c r="P2545" i="1"/>
  <c r="P2546" i="1"/>
  <c r="P2547" i="1"/>
  <c r="P2548" i="1"/>
  <c r="P2549" i="1"/>
  <c r="P2550" i="1"/>
  <c r="P2551" i="1"/>
  <c r="P2552" i="1"/>
  <c r="P2553" i="1"/>
  <c r="P2554" i="1"/>
  <c r="P2555" i="1"/>
  <c r="P2556" i="1"/>
  <c r="P2557" i="1"/>
  <c r="P2558" i="1"/>
  <c r="P2559" i="1"/>
  <c r="P2560" i="1"/>
  <c r="P2561" i="1"/>
  <c r="P2562" i="1"/>
  <c r="P2563" i="1"/>
  <c r="P2564" i="1"/>
  <c r="P2565" i="1"/>
  <c r="P2566" i="1"/>
  <c r="P2567" i="1"/>
  <c r="P2568" i="1"/>
  <c r="P2569" i="1"/>
  <c r="P2570" i="1"/>
  <c r="P2571" i="1"/>
  <c r="P2572" i="1"/>
  <c r="P2573" i="1"/>
  <c r="P2574" i="1"/>
  <c r="P2575" i="1"/>
  <c r="P2576" i="1"/>
  <c r="P2577" i="1"/>
  <c r="P2578" i="1"/>
  <c r="P2579" i="1"/>
  <c r="P2580" i="1"/>
  <c r="P2581" i="1"/>
  <c r="P2582" i="1"/>
  <c r="P2583" i="1"/>
  <c r="P2584" i="1"/>
  <c r="P2585" i="1"/>
  <c r="P2586" i="1"/>
  <c r="P2587" i="1"/>
  <c r="P2588" i="1"/>
  <c r="P2589" i="1"/>
  <c r="P2590" i="1"/>
  <c r="P2591" i="1"/>
  <c r="P2592" i="1"/>
  <c r="P2593" i="1"/>
  <c r="P2594" i="1"/>
  <c r="P2595" i="1"/>
  <c r="P2596" i="1"/>
  <c r="P2597" i="1"/>
  <c r="P2598" i="1"/>
  <c r="P2599" i="1"/>
  <c r="P2600" i="1"/>
  <c r="P2601" i="1"/>
  <c r="P2602" i="1"/>
  <c r="P2603" i="1"/>
  <c r="P2604" i="1"/>
  <c r="P2605" i="1"/>
  <c r="P2606" i="1"/>
  <c r="P2607" i="1"/>
  <c r="P2608" i="1"/>
  <c r="P2609" i="1"/>
  <c r="P2610" i="1"/>
  <c r="P2611" i="1"/>
  <c r="P2612" i="1"/>
  <c r="P2613" i="1"/>
  <c r="P2614" i="1"/>
  <c r="P2615" i="1"/>
  <c r="P2616" i="1"/>
  <c r="P2617" i="1"/>
  <c r="P2618" i="1"/>
  <c r="P2619" i="1"/>
  <c r="P2620" i="1"/>
  <c r="P2621" i="1"/>
  <c r="P2622" i="1"/>
  <c r="P2623" i="1"/>
  <c r="P2624" i="1"/>
  <c r="P2625" i="1"/>
  <c r="P2626" i="1"/>
  <c r="P2627" i="1"/>
  <c r="P2628" i="1"/>
  <c r="P2629" i="1"/>
  <c r="P2630" i="1"/>
  <c r="P2631" i="1"/>
  <c r="P2632" i="1"/>
  <c r="P2633" i="1"/>
  <c r="P2634" i="1"/>
  <c r="P2635" i="1"/>
  <c r="P2636" i="1"/>
  <c r="P2637" i="1"/>
  <c r="P2638" i="1"/>
  <c r="P2639" i="1"/>
  <c r="P2640" i="1"/>
  <c r="P2641" i="1"/>
  <c r="P2642" i="1"/>
  <c r="P2643" i="1"/>
  <c r="P2644" i="1"/>
  <c r="P2645" i="1"/>
  <c r="P2646" i="1"/>
  <c r="P2647" i="1"/>
  <c r="P2648" i="1"/>
  <c r="P2649" i="1"/>
  <c r="P2650" i="1"/>
  <c r="P2651" i="1"/>
  <c r="P2652" i="1"/>
  <c r="P2653" i="1"/>
  <c r="P2654" i="1"/>
  <c r="P2655" i="1"/>
  <c r="P2656" i="1"/>
  <c r="P2657" i="1"/>
  <c r="P2658" i="1"/>
  <c r="P2659" i="1"/>
  <c r="P2660" i="1"/>
  <c r="P2661" i="1"/>
  <c r="P2662" i="1"/>
  <c r="P2663" i="1"/>
  <c r="P2664" i="1"/>
  <c r="P2665" i="1"/>
  <c r="P2666" i="1"/>
  <c r="P2667" i="1"/>
  <c r="P2668" i="1"/>
  <c r="P2669" i="1"/>
  <c r="P2670" i="1"/>
  <c r="P2671" i="1"/>
  <c r="P2672" i="1"/>
  <c r="P2673" i="1"/>
  <c r="P2674" i="1"/>
  <c r="P2675" i="1"/>
  <c r="P2676" i="1"/>
  <c r="P2677" i="1"/>
  <c r="P2678" i="1"/>
  <c r="P2679" i="1"/>
  <c r="P2680" i="1"/>
  <c r="P2681" i="1"/>
  <c r="P2682" i="1"/>
  <c r="P2683" i="1"/>
  <c r="P2684" i="1"/>
  <c r="P2685" i="1"/>
  <c r="P2686" i="1"/>
  <c r="P2687" i="1"/>
  <c r="P2688" i="1"/>
  <c r="P2689" i="1"/>
  <c r="P2690" i="1"/>
  <c r="P2691" i="1"/>
  <c r="P2692" i="1"/>
  <c r="P2693" i="1"/>
  <c r="P2694" i="1"/>
  <c r="P2695" i="1"/>
  <c r="P2696" i="1"/>
  <c r="P2697" i="1"/>
  <c r="P2698" i="1"/>
  <c r="P2699" i="1"/>
  <c r="P2700" i="1"/>
  <c r="P2701" i="1"/>
  <c r="P2702" i="1"/>
  <c r="P2703" i="1"/>
  <c r="P2704" i="1"/>
  <c r="P2705" i="1"/>
  <c r="P2706" i="1"/>
  <c r="P2707" i="1"/>
  <c r="P2708" i="1"/>
  <c r="P2709" i="1"/>
  <c r="P2710" i="1"/>
  <c r="P2711" i="1"/>
  <c r="P2712" i="1"/>
  <c r="P2713" i="1"/>
  <c r="P2714" i="1"/>
  <c r="P2715" i="1"/>
  <c r="P2716" i="1"/>
  <c r="P2717" i="1"/>
  <c r="P2718" i="1"/>
  <c r="P2719" i="1"/>
  <c r="P2720" i="1"/>
  <c r="P2721" i="1"/>
  <c r="P2722" i="1"/>
  <c r="P2723" i="1"/>
  <c r="P2724" i="1"/>
  <c r="P2725" i="1"/>
  <c r="P2726" i="1"/>
  <c r="P2727" i="1"/>
  <c r="P2728" i="1"/>
  <c r="P2729" i="1"/>
  <c r="P2730" i="1"/>
  <c r="P2731" i="1"/>
  <c r="P2732" i="1"/>
  <c r="P2733" i="1"/>
  <c r="P2734" i="1"/>
  <c r="P2735" i="1"/>
  <c r="P2736" i="1"/>
  <c r="P2737" i="1"/>
  <c r="P2738" i="1"/>
  <c r="P2739" i="1"/>
  <c r="P2740" i="1"/>
  <c r="P2741" i="1"/>
  <c r="P2742" i="1"/>
  <c r="P2743" i="1"/>
  <c r="P2744" i="1"/>
  <c r="P2745" i="1"/>
  <c r="P2746" i="1"/>
  <c r="P2747" i="1"/>
  <c r="P2748" i="1"/>
  <c r="P2749" i="1"/>
  <c r="P2750" i="1"/>
  <c r="P2751" i="1"/>
  <c r="P2752" i="1"/>
  <c r="P2753" i="1"/>
  <c r="P2754" i="1"/>
  <c r="P2755" i="1"/>
  <c r="P2756" i="1"/>
  <c r="P2757" i="1"/>
  <c r="P2758" i="1"/>
  <c r="P2759" i="1"/>
  <c r="P2760" i="1"/>
  <c r="P2761" i="1"/>
  <c r="P2762" i="1"/>
  <c r="P2763" i="1"/>
  <c r="P2764" i="1"/>
  <c r="P2765" i="1"/>
  <c r="P2766" i="1"/>
  <c r="P2767" i="1"/>
  <c r="P2768" i="1"/>
  <c r="P2769" i="1"/>
  <c r="P2770" i="1"/>
  <c r="P2771" i="1"/>
  <c r="P2772" i="1"/>
  <c r="P2773" i="1"/>
  <c r="P2774" i="1"/>
  <c r="P2775" i="1"/>
  <c r="P2776" i="1"/>
  <c r="P2777" i="1"/>
  <c r="P2778" i="1"/>
  <c r="P2779" i="1"/>
  <c r="P2780" i="1"/>
  <c r="P2781" i="1"/>
  <c r="P2782" i="1"/>
  <c r="P2783" i="1"/>
  <c r="P2784" i="1"/>
  <c r="P2785" i="1"/>
  <c r="P2786" i="1"/>
  <c r="P2787" i="1"/>
  <c r="P2788" i="1"/>
  <c r="P2789" i="1"/>
  <c r="P2790" i="1"/>
  <c r="P2791" i="1"/>
  <c r="P2792" i="1"/>
  <c r="P2793" i="1"/>
  <c r="P2794" i="1"/>
  <c r="P2795" i="1"/>
  <c r="P2796" i="1"/>
  <c r="P2797" i="1"/>
  <c r="P2798" i="1"/>
  <c r="P2799" i="1"/>
  <c r="P2800" i="1"/>
  <c r="P2801" i="1"/>
  <c r="P2802" i="1"/>
  <c r="P2803" i="1"/>
  <c r="P2804" i="1"/>
  <c r="P2805" i="1"/>
  <c r="P2806" i="1"/>
  <c r="P2807" i="1"/>
  <c r="P2808" i="1"/>
  <c r="P2809" i="1"/>
  <c r="P2810" i="1"/>
  <c r="P2811" i="1"/>
  <c r="P2812" i="1"/>
  <c r="P2813" i="1"/>
  <c r="P2814" i="1"/>
  <c r="P2815" i="1"/>
  <c r="P2816" i="1"/>
  <c r="P2817" i="1"/>
  <c r="P2818" i="1"/>
  <c r="P2819" i="1"/>
  <c r="P2820" i="1"/>
  <c r="P2821" i="1"/>
  <c r="P2822" i="1"/>
  <c r="P2823" i="1"/>
  <c r="P2824" i="1"/>
  <c r="P2825" i="1"/>
  <c r="P2826" i="1"/>
  <c r="P2827" i="1"/>
  <c r="P2828" i="1"/>
  <c r="P2829" i="1"/>
  <c r="P2830" i="1"/>
  <c r="P2831" i="1"/>
  <c r="P2832" i="1"/>
  <c r="P2833" i="1"/>
  <c r="P2834" i="1"/>
  <c r="P2835" i="1"/>
  <c r="P2836" i="1"/>
  <c r="P2837" i="1"/>
  <c r="P2838" i="1"/>
  <c r="P2839" i="1"/>
  <c r="P2840" i="1"/>
  <c r="P2841" i="1"/>
  <c r="P2842" i="1"/>
  <c r="P2843" i="1"/>
  <c r="P2844" i="1"/>
  <c r="P2845" i="1"/>
  <c r="P2846" i="1"/>
  <c r="P2847" i="1"/>
  <c r="P2848" i="1"/>
  <c r="P2849" i="1"/>
  <c r="P2850" i="1"/>
  <c r="P2851" i="1"/>
  <c r="P2852" i="1"/>
  <c r="P2853" i="1"/>
  <c r="P2854" i="1"/>
  <c r="P2855" i="1"/>
  <c r="P2856" i="1"/>
  <c r="P2857" i="1"/>
  <c r="P2858" i="1"/>
  <c r="P2859" i="1"/>
  <c r="P2860" i="1"/>
  <c r="P2861" i="1"/>
  <c r="P2862" i="1"/>
  <c r="P2863" i="1"/>
  <c r="P2864" i="1"/>
  <c r="P2865" i="1"/>
  <c r="P2866" i="1"/>
  <c r="P2867" i="1"/>
  <c r="P2868" i="1"/>
  <c r="P2869" i="1"/>
  <c r="P2870" i="1"/>
  <c r="P2871" i="1"/>
  <c r="P2872" i="1"/>
  <c r="P2873" i="1"/>
  <c r="P2874" i="1"/>
  <c r="P2875" i="1"/>
  <c r="P2876" i="1"/>
  <c r="P2877" i="1"/>
  <c r="P2878" i="1"/>
  <c r="P2879" i="1"/>
  <c r="P2880" i="1"/>
  <c r="P2881" i="1"/>
  <c r="P2882" i="1"/>
  <c r="P2883" i="1"/>
  <c r="P2884" i="1"/>
  <c r="P2885" i="1"/>
  <c r="P2886" i="1"/>
  <c r="P2887" i="1"/>
  <c r="P2888" i="1"/>
  <c r="P2889" i="1"/>
  <c r="P2890" i="1"/>
  <c r="P2891" i="1"/>
  <c r="P2892" i="1"/>
  <c r="P2893" i="1"/>
  <c r="P2894" i="1"/>
  <c r="P2895" i="1"/>
  <c r="P2896" i="1"/>
  <c r="P2897" i="1"/>
  <c r="P2898" i="1"/>
  <c r="P2899" i="1"/>
  <c r="P2900" i="1"/>
  <c r="P2901" i="1"/>
  <c r="P2902" i="1"/>
  <c r="P2903" i="1"/>
  <c r="P2904" i="1"/>
  <c r="P2905" i="1"/>
  <c r="P2906" i="1"/>
  <c r="P2907" i="1"/>
  <c r="P2908" i="1"/>
  <c r="P2909" i="1"/>
  <c r="P2910" i="1"/>
  <c r="P2911" i="1"/>
  <c r="P2912" i="1"/>
  <c r="P2913" i="1"/>
  <c r="P2914" i="1"/>
  <c r="P2915" i="1"/>
  <c r="P2916" i="1"/>
  <c r="P2917" i="1"/>
  <c r="P2918" i="1"/>
  <c r="P2919" i="1"/>
  <c r="P2920" i="1"/>
  <c r="P2921" i="1"/>
  <c r="P2922" i="1"/>
  <c r="P2923" i="1"/>
  <c r="P2924" i="1"/>
  <c r="P2925" i="1"/>
  <c r="P2926" i="1"/>
  <c r="P2927" i="1"/>
  <c r="P2928" i="1"/>
  <c r="P2929" i="1"/>
  <c r="P2930" i="1"/>
  <c r="P2931" i="1"/>
  <c r="P2932" i="1"/>
  <c r="P2933" i="1"/>
  <c r="P2934" i="1"/>
  <c r="P2935" i="1"/>
  <c r="P2936" i="1"/>
  <c r="P2937" i="1"/>
  <c r="P2938" i="1"/>
  <c r="P2939" i="1"/>
  <c r="P2940" i="1"/>
  <c r="P2941" i="1"/>
  <c r="P2942" i="1"/>
  <c r="P2943" i="1"/>
  <c r="P2944" i="1"/>
  <c r="P2945" i="1"/>
  <c r="P2946" i="1"/>
  <c r="P2947" i="1"/>
  <c r="P2948" i="1"/>
  <c r="P2949" i="1"/>
  <c r="P2950" i="1"/>
  <c r="P2951" i="1"/>
  <c r="P2952" i="1"/>
  <c r="P2953" i="1"/>
  <c r="P2954" i="1"/>
  <c r="P2955" i="1"/>
  <c r="P2956" i="1"/>
  <c r="P2957" i="1"/>
  <c r="P2958" i="1"/>
  <c r="P2959" i="1"/>
  <c r="P2960" i="1"/>
  <c r="P2961" i="1"/>
  <c r="P2962" i="1"/>
  <c r="P2963" i="1"/>
  <c r="P2964" i="1"/>
  <c r="P2965" i="1"/>
  <c r="P2966" i="1"/>
  <c r="P2967" i="1"/>
  <c r="P2968" i="1"/>
  <c r="P2969" i="1"/>
  <c r="P2970" i="1"/>
  <c r="P2971" i="1"/>
  <c r="P2972" i="1"/>
  <c r="P2973" i="1"/>
  <c r="P2974" i="1"/>
  <c r="P2975" i="1"/>
  <c r="P2976" i="1"/>
  <c r="P2977" i="1"/>
  <c r="P2978" i="1"/>
  <c r="P2979" i="1"/>
  <c r="P2980" i="1"/>
  <c r="P2981" i="1"/>
  <c r="P2982" i="1"/>
  <c r="P2983" i="1"/>
  <c r="P2984" i="1"/>
  <c r="P2985" i="1"/>
  <c r="P2986" i="1"/>
  <c r="P2987" i="1"/>
  <c r="P2988" i="1"/>
  <c r="P2989" i="1"/>
  <c r="P2990" i="1"/>
  <c r="P2991" i="1"/>
  <c r="P2992" i="1"/>
  <c r="P2993" i="1"/>
  <c r="P2994" i="1"/>
  <c r="P2995" i="1"/>
  <c r="P2996" i="1"/>
  <c r="P2997" i="1"/>
  <c r="P2998" i="1"/>
  <c r="P2999" i="1"/>
  <c r="P3000" i="1"/>
  <c r="P3001" i="1"/>
  <c r="P3002" i="1"/>
  <c r="P3003" i="1"/>
  <c r="P3004" i="1"/>
  <c r="P3005" i="1"/>
  <c r="P3006" i="1"/>
  <c r="P3007" i="1"/>
  <c r="P3008" i="1"/>
  <c r="P3009" i="1"/>
  <c r="P3010" i="1"/>
  <c r="P3011" i="1"/>
  <c r="P3012" i="1"/>
  <c r="P3013" i="1"/>
  <c r="P3014" i="1"/>
  <c r="P3015" i="1"/>
  <c r="P3016" i="1"/>
  <c r="P3017" i="1"/>
  <c r="P3018" i="1"/>
  <c r="P3019" i="1"/>
  <c r="P3020" i="1"/>
  <c r="P3021" i="1"/>
  <c r="P3022" i="1"/>
  <c r="P3023" i="1"/>
  <c r="P3024" i="1"/>
  <c r="P3025" i="1"/>
  <c r="P3026" i="1"/>
  <c r="P3027" i="1"/>
  <c r="P3028" i="1"/>
  <c r="P3029" i="1"/>
  <c r="P3030" i="1"/>
  <c r="P3031" i="1"/>
  <c r="P3032" i="1"/>
  <c r="P3033" i="1"/>
  <c r="P3034" i="1"/>
  <c r="P3035" i="1"/>
  <c r="P3036" i="1"/>
  <c r="P3037" i="1"/>
  <c r="P3038" i="1"/>
  <c r="P3039" i="1"/>
  <c r="P3040" i="1"/>
  <c r="P3041" i="1"/>
  <c r="P3042" i="1"/>
  <c r="P3043" i="1"/>
  <c r="P3044" i="1"/>
  <c r="P3045" i="1"/>
  <c r="P3046" i="1"/>
  <c r="P3047" i="1"/>
  <c r="P3048" i="1"/>
  <c r="P3049" i="1"/>
  <c r="P3050" i="1"/>
  <c r="P3051" i="1"/>
  <c r="P3052" i="1"/>
  <c r="P3053" i="1"/>
  <c r="P3054" i="1"/>
  <c r="P3055" i="1"/>
  <c r="P3056" i="1"/>
  <c r="P3057" i="1"/>
  <c r="P3058" i="1"/>
  <c r="P3059" i="1"/>
  <c r="P3060" i="1"/>
  <c r="P3061" i="1"/>
  <c r="P3062" i="1"/>
  <c r="P3063" i="1"/>
  <c r="P3064" i="1"/>
  <c r="P3065" i="1"/>
  <c r="P3066" i="1"/>
  <c r="P3067" i="1"/>
  <c r="P3068" i="1"/>
  <c r="P3069" i="1"/>
  <c r="P3070" i="1"/>
  <c r="P3071" i="1"/>
  <c r="P3072" i="1"/>
  <c r="P3073" i="1"/>
  <c r="P3074" i="1"/>
  <c r="P3075" i="1"/>
  <c r="P3076" i="1"/>
  <c r="P3077" i="1"/>
  <c r="P3078" i="1"/>
  <c r="P3079" i="1"/>
  <c r="P3080" i="1"/>
  <c r="P3081" i="1"/>
  <c r="P3082" i="1"/>
  <c r="P3083" i="1"/>
  <c r="P3084" i="1"/>
  <c r="P3085" i="1"/>
  <c r="P3086" i="1"/>
  <c r="P3087" i="1"/>
  <c r="P3088" i="1"/>
  <c r="P3089" i="1"/>
  <c r="P3090" i="1"/>
  <c r="P3091" i="1"/>
  <c r="P3092" i="1"/>
  <c r="P3093" i="1"/>
  <c r="P3094" i="1"/>
  <c r="P3095" i="1"/>
  <c r="P3096" i="1"/>
  <c r="P3097" i="1"/>
  <c r="P3098" i="1"/>
  <c r="P3099" i="1"/>
  <c r="P3100" i="1"/>
  <c r="P3101" i="1"/>
  <c r="P3102" i="1"/>
  <c r="P3103" i="1"/>
  <c r="P3104" i="1"/>
  <c r="P3105" i="1"/>
  <c r="P3106" i="1"/>
  <c r="P3107" i="1"/>
  <c r="P3108" i="1"/>
  <c r="P3109" i="1"/>
  <c r="P3110" i="1"/>
  <c r="P3111" i="1"/>
  <c r="P3112" i="1"/>
  <c r="P3113" i="1"/>
  <c r="P3114" i="1"/>
  <c r="P3115" i="1"/>
  <c r="P3116" i="1"/>
  <c r="P3117" i="1"/>
  <c r="P3118" i="1"/>
  <c r="P3119" i="1"/>
  <c r="P3120" i="1"/>
  <c r="P3121" i="1"/>
  <c r="P3122" i="1"/>
  <c r="P3123" i="1"/>
  <c r="P3124" i="1"/>
  <c r="P3125" i="1"/>
  <c r="P3126" i="1"/>
  <c r="P3127" i="1"/>
  <c r="P3128" i="1"/>
  <c r="P3129" i="1"/>
  <c r="P3130" i="1"/>
  <c r="P3131" i="1"/>
  <c r="P3132" i="1"/>
  <c r="P3133" i="1"/>
  <c r="P3134" i="1"/>
  <c r="P3135" i="1"/>
  <c r="P3136" i="1"/>
  <c r="P3137" i="1"/>
  <c r="P3138" i="1"/>
  <c r="P3139" i="1"/>
  <c r="P3140" i="1"/>
  <c r="P3141" i="1"/>
  <c r="P3142" i="1"/>
  <c r="P3143" i="1"/>
  <c r="P3144" i="1"/>
  <c r="P3145" i="1"/>
  <c r="P3146" i="1"/>
  <c r="P3147" i="1"/>
  <c r="P3148" i="1"/>
  <c r="P3149" i="1"/>
  <c r="P3150" i="1"/>
  <c r="P3151" i="1"/>
  <c r="P3152" i="1"/>
  <c r="P3153" i="1"/>
  <c r="P3154" i="1"/>
  <c r="P3155" i="1"/>
  <c r="P3156" i="1"/>
  <c r="P3157" i="1"/>
  <c r="P3158" i="1"/>
  <c r="P3159" i="1"/>
  <c r="P3160" i="1"/>
  <c r="P3161" i="1"/>
  <c r="P3162" i="1"/>
  <c r="P3163" i="1"/>
  <c r="P3164" i="1"/>
  <c r="P3165" i="1"/>
  <c r="P3166" i="1"/>
  <c r="P3167" i="1"/>
  <c r="P3168" i="1"/>
  <c r="P3169" i="1"/>
  <c r="P3170" i="1"/>
  <c r="P3171" i="1"/>
  <c r="P3172" i="1"/>
  <c r="P3173" i="1"/>
  <c r="P3174" i="1"/>
  <c r="P3175" i="1"/>
  <c r="P3176" i="1"/>
  <c r="P3177" i="1"/>
  <c r="P3178" i="1"/>
  <c r="P3179" i="1"/>
  <c r="P3180" i="1"/>
  <c r="P3181" i="1"/>
  <c r="P3182" i="1"/>
  <c r="P3183" i="1"/>
  <c r="P3184" i="1"/>
  <c r="P3185" i="1"/>
  <c r="P3186" i="1"/>
  <c r="P3187" i="1"/>
  <c r="P3188" i="1"/>
  <c r="P3189" i="1"/>
  <c r="P3190" i="1"/>
  <c r="P3191" i="1"/>
  <c r="P3192" i="1"/>
  <c r="P3193" i="1"/>
  <c r="P3194" i="1"/>
  <c r="P3195" i="1"/>
  <c r="P3196" i="1"/>
  <c r="P3197" i="1"/>
  <c r="P3198" i="1"/>
  <c r="P3199" i="1"/>
  <c r="P3200" i="1"/>
  <c r="P3201" i="1"/>
  <c r="P3202" i="1"/>
  <c r="P3203" i="1"/>
  <c r="P3204" i="1"/>
  <c r="P3205" i="1"/>
  <c r="P3206" i="1"/>
  <c r="P3207" i="1"/>
  <c r="P3208" i="1"/>
  <c r="P3209" i="1"/>
  <c r="P3210" i="1"/>
  <c r="P3211" i="1"/>
  <c r="P3212" i="1"/>
  <c r="P3213" i="1"/>
  <c r="P3214" i="1"/>
  <c r="P3215" i="1"/>
  <c r="P3216" i="1"/>
  <c r="P3217" i="1"/>
  <c r="P3218" i="1"/>
  <c r="P3219" i="1"/>
  <c r="P3220" i="1"/>
  <c r="P3221" i="1"/>
  <c r="P3222" i="1"/>
  <c r="P3223" i="1"/>
  <c r="P3224" i="1"/>
  <c r="P3225" i="1"/>
  <c r="P3226" i="1"/>
  <c r="P3227" i="1"/>
  <c r="P3228" i="1"/>
  <c r="P3229" i="1"/>
  <c r="P3230" i="1"/>
  <c r="P3231" i="1"/>
  <c r="P3232" i="1"/>
  <c r="P3233" i="1"/>
  <c r="P3234" i="1"/>
  <c r="P3235" i="1"/>
  <c r="P3236" i="1"/>
  <c r="P3237" i="1"/>
  <c r="P3238" i="1"/>
  <c r="P3239" i="1"/>
  <c r="P3240" i="1"/>
  <c r="P3241" i="1"/>
  <c r="P3242" i="1"/>
  <c r="P3243" i="1"/>
  <c r="P3244" i="1"/>
  <c r="P3245" i="1"/>
  <c r="P3246" i="1"/>
  <c r="P3247" i="1"/>
  <c r="P3248" i="1"/>
  <c r="P3249" i="1"/>
  <c r="P3250" i="1"/>
  <c r="P3251" i="1"/>
  <c r="P3252" i="1"/>
  <c r="P3253" i="1"/>
  <c r="P3254" i="1"/>
  <c r="P3255" i="1"/>
  <c r="P3256" i="1"/>
  <c r="P3257" i="1"/>
  <c r="P3258" i="1"/>
  <c r="P3259" i="1"/>
  <c r="P3260" i="1"/>
  <c r="P3261" i="1"/>
  <c r="P3262" i="1"/>
  <c r="P3263" i="1"/>
  <c r="P3264" i="1"/>
  <c r="P3265" i="1"/>
  <c r="P3266" i="1"/>
  <c r="P3267" i="1"/>
  <c r="P3268" i="1"/>
  <c r="P3269" i="1"/>
  <c r="P3270" i="1"/>
  <c r="P3271" i="1"/>
  <c r="P3272" i="1"/>
  <c r="P3273" i="1"/>
  <c r="P3274" i="1"/>
  <c r="P3275" i="1"/>
  <c r="P3276" i="1"/>
  <c r="P3277" i="1"/>
  <c r="P3278" i="1"/>
  <c r="P3279" i="1"/>
  <c r="P3280" i="1"/>
  <c r="P3281" i="1"/>
  <c r="P3282" i="1"/>
  <c r="P3283" i="1"/>
  <c r="P3284" i="1"/>
  <c r="P3285" i="1"/>
  <c r="P3286" i="1"/>
  <c r="P3287" i="1"/>
  <c r="P3288" i="1"/>
  <c r="P3289" i="1"/>
  <c r="P3290" i="1"/>
  <c r="P3291" i="1"/>
  <c r="P3292" i="1"/>
  <c r="P3293" i="1"/>
  <c r="P3294" i="1"/>
  <c r="P3295" i="1"/>
  <c r="P3296" i="1"/>
  <c r="P3297" i="1"/>
  <c r="P3298" i="1"/>
  <c r="P3299" i="1"/>
  <c r="P3300" i="1"/>
  <c r="P3301" i="1"/>
  <c r="P3302" i="1"/>
  <c r="P3303" i="1"/>
  <c r="P3304" i="1"/>
  <c r="P3305" i="1"/>
  <c r="P3306" i="1"/>
  <c r="P3307" i="1"/>
  <c r="P3308" i="1"/>
  <c r="P3309" i="1"/>
  <c r="P3310" i="1"/>
  <c r="P3311" i="1"/>
  <c r="P3312" i="1"/>
  <c r="P3313" i="1"/>
  <c r="P3314" i="1"/>
  <c r="P3315" i="1"/>
  <c r="P3316" i="1"/>
  <c r="P3317" i="1"/>
  <c r="P3318" i="1"/>
  <c r="P3319" i="1"/>
  <c r="P3320" i="1"/>
  <c r="P3321" i="1"/>
  <c r="P3322" i="1"/>
  <c r="P3323" i="1"/>
  <c r="P3324" i="1"/>
  <c r="P3325" i="1"/>
  <c r="P3326" i="1"/>
  <c r="P3327" i="1"/>
  <c r="P3328" i="1"/>
  <c r="P3329" i="1"/>
  <c r="P3330" i="1"/>
  <c r="P3331" i="1"/>
  <c r="P3332" i="1"/>
  <c r="P3333" i="1"/>
  <c r="P3334" i="1"/>
  <c r="P3335" i="1"/>
  <c r="P3336" i="1"/>
  <c r="P3337" i="1"/>
  <c r="P3338" i="1"/>
  <c r="P3339" i="1"/>
  <c r="P3340" i="1"/>
  <c r="P3341" i="1"/>
  <c r="P3342" i="1"/>
  <c r="P3343" i="1"/>
  <c r="P3344" i="1"/>
  <c r="P3345" i="1"/>
  <c r="P3346" i="1"/>
  <c r="P3347" i="1"/>
  <c r="P3348" i="1"/>
  <c r="P3349" i="1"/>
  <c r="P3350" i="1"/>
  <c r="P3351" i="1"/>
  <c r="P3352" i="1"/>
  <c r="P3353" i="1"/>
  <c r="P3354" i="1"/>
  <c r="P3355" i="1"/>
  <c r="P3356" i="1"/>
  <c r="P3357" i="1"/>
  <c r="P3358" i="1"/>
  <c r="P3359" i="1"/>
  <c r="P3360" i="1"/>
  <c r="P3361" i="1"/>
  <c r="P3362" i="1"/>
  <c r="P3363" i="1"/>
  <c r="P3364" i="1"/>
  <c r="P3365" i="1"/>
  <c r="P3366" i="1"/>
  <c r="P3367" i="1"/>
  <c r="P3368" i="1"/>
  <c r="P3369" i="1"/>
  <c r="P3370" i="1"/>
  <c r="P3371" i="1"/>
  <c r="P3372" i="1"/>
  <c r="P3373" i="1"/>
  <c r="P3374" i="1"/>
  <c r="P3375" i="1"/>
  <c r="P3376" i="1"/>
  <c r="P3377" i="1"/>
  <c r="P3378" i="1"/>
  <c r="P3379" i="1"/>
  <c r="P3380" i="1"/>
  <c r="P3381" i="1"/>
  <c r="P3382" i="1"/>
  <c r="P3383" i="1"/>
  <c r="P3384" i="1"/>
  <c r="P3385" i="1"/>
  <c r="P3386" i="1"/>
  <c r="P3387" i="1"/>
  <c r="P3388" i="1"/>
  <c r="P3389" i="1"/>
  <c r="P3390" i="1"/>
  <c r="P3391" i="1"/>
  <c r="P3392" i="1"/>
  <c r="P3393" i="1"/>
  <c r="P3394" i="1"/>
  <c r="P3395" i="1"/>
  <c r="P3396" i="1"/>
  <c r="P3397" i="1"/>
  <c r="P3398" i="1"/>
  <c r="P3399" i="1"/>
  <c r="P3400" i="1"/>
  <c r="P3401" i="1"/>
  <c r="P3402" i="1"/>
  <c r="P3403" i="1"/>
  <c r="P3404" i="1"/>
  <c r="P3405" i="1"/>
  <c r="P3406" i="1"/>
  <c r="P3407" i="1"/>
  <c r="P3408" i="1"/>
  <c r="P3409" i="1"/>
  <c r="P3410" i="1"/>
  <c r="P3411" i="1"/>
  <c r="P3412" i="1"/>
  <c r="P3413" i="1"/>
  <c r="P3414" i="1"/>
  <c r="P3415" i="1"/>
  <c r="P3416" i="1"/>
  <c r="P3417" i="1"/>
  <c r="P3418" i="1"/>
  <c r="P3419" i="1"/>
  <c r="P3420" i="1"/>
  <c r="P3421" i="1"/>
  <c r="P3422" i="1"/>
  <c r="P3423" i="1"/>
  <c r="P3424" i="1"/>
  <c r="P3425" i="1"/>
  <c r="P3426" i="1"/>
  <c r="P3427" i="1"/>
  <c r="P3428" i="1"/>
  <c r="P3429" i="1"/>
  <c r="P3430" i="1"/>
  <c r="P3431" i="1"/>
  <c r="P3432" i="1"/>
  <c r="P3433" i="1"/>
  <c r="P3434" i="1"/>
  <c r="P3435" i="1"/>
  <c r="P3436" i="1"/>
  <c r="P3437" i="1"/>
  <c r="P3438" i="1"/>
  <c r="P3439" i="1"/>
  <c r="P3440" i="1"/>
  <c r="P3441" i="1"/>
  <c r="P3442" i="1"/>
  <c r="P3443" i="1"/>
  <c r="P3444" i="1"/>
  <c r="P3445" i="1"/>
  <c r="P3446" i="1"/>
  <c r="P3447" i="1"/>
  <c r="P3448" i="1"/>
  <c r="P3449" i="1"/>
  <c r="P3450" i="1"/>
  <c r="P3451" i="1"/>
  <c r="P3452" i="1"/>
  <c r="P3453" i="1"/>
  <c r="P3454" i="1"/>
  <c r="P3455" i="1"/>
  <c r="P3456" i="1"/>
  <c r="P3457" i="1"/>
  <c r="P3458" i="1"/>
  <c r="P3459" i="1"/>
  <c r="P3460" i="1"/>
  <c r="P3461" i="1"/>
  <c r="P3462" i="1"/>
  <c r="P3463" i="1"/>
  <c r="P3464" i="1"/>
  <c r="P3465" i="1"/>
  <c r="P3466" i="1"/>
  <c r="P3467" i="1"/>
  <c r="P3468" i="1"/>
  <c r="P3469" i="1"/>
  <c r="P3470" i="1"/>
  <c r="P3471" i="1"/>
  <c r="P3472" i="1"/>
  <c r="P3473" i="1"/>
  <c r="P3474" i="1"/>
  <c r="P3475" i="1"/>
  <c r="P3476" i="1"/>
  <c r="P3477" i="1"/>
  <c r="P3478" i="1"/>
  <c r="P3479" i="1"/>
  <c r="P3480" i="1"/>
  <c r="P3481" i="1"/>
  <c r="P3482" i="1"/>
  <c r="P3483" i="1"/>
  <c r="P3484" i="1"/>
  <c r="P3485" i="1"/>
  <c r="P3486" i="1"/>
  <c r="P3487" i="1"/>
  <c r="P3488" i="1"/>
  <c r="P3489" i="1"/>
  <c r="P3490" i="1"/>
  <c r="P3491" i="1"/>
  <c r="P3492" i="1"/>
  <c r="P3493" i="1"/>
  <c r="P3494" i="1"/>
  <c r="P3495" i="1"/>
  <c r="P3496" i="1"/>
  <c r="P3497" i="1"/>
  <c r="P3498" i="1"/>
  <c r="P3499" i="1"/>
  <c r="P3500" i="1"/>
  <c r="P3501" i="1"/>
  <c r="P3502" i="1"/>
  <c r="P3503" i="1"/>
  <c r="P3504" i="1"/>
  <c r="P3505" i="1"/>
  <c r="P3506" i="1"/>
  <c r="P3507" i="1"/>
  <c r="P3508" i="1"/>
  <c r="P3509" i="1"/>
  <c r="P3510" i="1"/>
  <c r="P3511" i="1"/>
  <c r="P3512" i="1"/>
  <c r="P3513" i="1"/>
  <c r="P3514" i="1"/>
  <c r="P3515" i="1"/>
  <c r="P3516" i="1"/>
  <c r="P3517" i="1"/>
  <c r="P3518" i="1"/>
  <c r="P3519" i="1"/>
  <c r="P3520" i="1"/>
  <c r="P3521" i="1"/>
  <c r="P3522" i="1"/>
  <c r="P3523" i="1"/>
  <c r="P3524" i="1"/>
  <c r="P3525" i="1"/>
  <c r="P3526" i="1"/>
  <c r="P3527" i="1"/>
  <c r="P3528" i="1"/>
  <c r="P3529" i="1"/>
  <c r="P3530" i="1"/>
  <c r="P3531" i="1"/>
  <c r="P3532" i="1"/>
  <c r="P3533" i="1"/>
  <c r="P3534" i="1"/>
  <c r="P3535" i="1"/>
  <c r="P3536" i="1"/>
  <c r="P3537" i="1"/>
  <c r="P3538" i="1"/>
  <c r="P3539" i="1"/>
  <c r="P3540" i="1"/>
  <c r="P3541" i="1"/>
  <c r="P3542" i="1"/>
  <c r="P3543" i="1"/>
  <c r="P3544" i="1"/>
  <c r="P3545" i="1"/>
  <c r="P3546" i="1"/>
  <c r="P3547" i="1"/>
  <c r="P3548" i="1"/>
  <c r="P3549" i="1"/>
  <c r="P3550" i="1"/>
  <c r="P3551" i="1"/>
  <c r="P3552" i="1"/>
  <c r="P3553" i="1"/>
  <c r="P3554" i="1"/>
  <c r="P3555" i="1"/>
  <c r="P3556" i="1"/>
  <c r="P3557" i="1"/>
  <c r="P3558" i="1"/>
  <c r="P3559" i="1"/>
  <c r="P3560" i="1"/>
  <c r="P3561" i="1"/>
  <c r="P3562" i="1"/>
  <c r="P3563" i="1"/>
  <c r="P3564" i="1"/>
  <c r="P3565" i="1"/>
  <c r="P3566" i="1"/>
  <c r="P3567" i="1"/>
  <c r="P3568" i="1"/>
  <c r="P3569" i="1"/>
  <c r="P3570" i="1"/>
  <c r="P3571" i="1"/>
  <c r="P3572" i="1"/>
  <c r="P3573" i="1"/>
  <c r="P3574" i="1"/>
  <c r="P3575" i="1"/>
  <c r="P3576" i="1"/>
  <c r="P3577" i="1"/>
  <c r="P3578" i="1"/>
  <c r="P3579" i="1"/>
  <c r="P3580" i="1"/>
  <c r="P3581" i="1"/>
  <c r="P3582" i="1"/>
  <c r="P3583" i="1"/>
  <c r="P3584" i="1"/>
  <c r="P3585" i="1"/>
  <c r="P3586" i="1"/>
  <c r="P3587" i="1"/>
  <c r="P3588" i="1"/>
  <c r="P3589" i="1"/>
  <c r="P3590" i="1"/>
  <c r="P3591" i="1"/>
  <c r="P3592" i="1"/>
  <c r="P3593" i="1"/>
  <c r="P3594" i="1"/>
  <c r="P3595" i="1"/>
  <c r="P3596" i="1"/>
  <c r="P3597" i="1"/>
  <c r="P3598" i="1"/>
  <c r="P3599" i="1"/>
  <c r="P3600" i="1"/>
  <c r="P3601" i="1"/>
  <c r="P3602" i="1"/>
  <c r="P3603" i="1"/>
  <c r="P3604" i="1"/>
  <c r="P3605" i="1"/>
  <c r="P3606" i="1"/>
  <c r="P3607" i="1"/>
  <c r="P3608" i="1"/>
  <c r="P3609" i="1"/>
  <c r="P3610" i="1"/>
  <c r="P3611" i="1"/>
  <c r="P3612" i="1"/>
  <c r="P3613" i="1"/>
  <c r="P3614" i="1"/>
  <c r="P3615" i="1"/>
  <c r="P3616" i="1"/>
  <c r="P3617" i="1"/>
  <c r="P3618" i="1"/>
  <c r="P3619" i="1"/>
  <c r="P3620" i="1"/>
  <c r="P3621" i="1"/>
  <c r="P3622" i="1"/>
  <c r="P3623" i="1"/>
  <c r="P3624" i="1"/>
  <c r="P3625" i="1"/>
  <c r="P3626" i="1"/>
  <c r="P3627" i="1"/>
  <c r="P3628" i="1"/>
  <c r="P3629" i="1"/>
  <c r="P3630" i="1"/>
  <c r="P3631" i="1"/>
  <c r="P3632" i="1"/>
  <c r="P3633" i="1"/>
  <c r="P3634" i="1"/>
  <c r="P3635" i="1"/>
  <c r="P3636" i="1"/>
  <c r="P3637" i="1"/>
  <c r="P3638" i="1"/>
  <c r="P3639" i="1"/>
  <c r="P3640" i="1"/>
  <c r="P3641" i="1"/>
  <c r="P3642" i="1"/>
  <c r="P3643" i="1"/>
  <c r="P3644" i="1"/>
  <c r="P3645" i="1"/>
  <c r="P3646" i="1"/>
  <c r="P3647" i="1"/>
  <c r="P3648" i="1"/>
  <c r="P3649" i="1"/>
  <c r="P3650" i="1"/>
  <c r="P3651" i="1"/>
  <c r="P3652" i="1"/>
  <c r="P3653" i="1"/>
  <c r="P3654" i="1"/>
  <c r="P3655" i="1"/>
  <c r="P3656" i="1"/>
  <c r="P3657" i="1"/>
  <c r="P3658" i="1"/>
  <c r="P3659" i="1"/>
  <c r="P3660" i="1"/>
  <c r="P3661" i="1"/>
  <c r="P3662" i="1"/>
  <c r="P3663" i="1"/>
  <c r="P3664" i="1"/>
  <c r="P3665" i="1"/>
  <c r="P3666" i="1"/>
  <c r="P3667" i="1"/>
  <c r="P3668" i="1"/>
  <c r="P3669" i="1"/>
  <c r="P3670" i="1"/>
  <c r="P3671" i="1"/>
  <c r="P3672" i="1"/>
  <c r="P3673" i="1"/>
  <c r="P3674" i="1"/>
  <c r="P3675" i="1"/>
  <c r="P3676" i="1"/>
  <c r="P3677" i="1"/>
  <c r="P3678" i="1"/>
  <c r="P3679" i="1"/>
  <c r="P3680" i="1"/>
  <c r="P3681" i="1"/>
  <c r="P3682" i="1"/>
  <c r="P3683" i="1"/>
  <c r="P3684" i="1"/>
  <c r="P3685" i="1"/>
  <c r="P3686" i="1"/>
  <c r="P3687" i="1"/>
  <c r="P3688" i="1"/>
  <c r="P3689" i="1"/>
  <c r="P3690" i="1"/>
  <c r="P3691" i="1"/>
  <c r="P3692" i="1"/>
  <c r="P3693" i="1"/>
  <c r="P3694" i="1"/>
  <c r="P3695" i="1"/>
  <c r="P3696" i="1"/>
  <c r="P3697" i="1"/>
  <c r="P3698" i="1"/>
  <c r="P3699" i="1"/>
  <c r="P3700" i="1"/>
  <c r="P3701" i="1"/>
  <c r="P3702" i="1"/>
  <c r="P3703" i="1"/>
  <c r="P3704" i="1"/>
  <c r="P3705" i="1"/>
  <c r="P3706" i="1"/>
  <c r="P3707" i="1"/>
  <c r="P3708" i="1"/>
  <c r="P3709" i="1"/>
  <c r="P3710" i="1"/>
  <c r="P3711" i="1"/>
  <c r="P3712" i="1"/>
  <c r="P3713" i="1"/>
  <c r="P3714" i="1"/>
  <c r="P3715" i="1"/>
  <c r="P3716" i="1"/>
  <c r="P3717" i="1"/>
  <c r="P3718" i="1"/>
  <c r="P3719" i="1"/>
  <c r="P3720" i="1"/>
  <c r="P3721" i="1"/>
  <c r="P3722" i="1"/>
  <c r="P3723" i="1"/>
  <c r="P3724" i="1"/>
  <c r="P3725" i="1"/>
  <c r="P3726" i="1"/>
  <c r="P3727" i="1"/>
  <c r="P3728" i="1"/>
  <c r="P3729" i="1"/>
  <c r="P3730" i="1"/>
  <c r="P3731" i="1"/>
  <c r="P3732" i="1"/>
  <c r="P3733" i="1"/>
  <c r="P3734" i="1"/>
  <c r="P3735" i="1"/>
  <c r="P3736" i="1"/>
  <c r="P3737" i="1"/>
  <c r="P3738" i="1"/>
  <c r="P3739" i="1"/>
  <c r="P3740" i="1"/>
  <c r="P3741" i="1"/>
  <c r="P3742" i="1"/>
  <c r="P3743" i="1"/>
  <c r="P3744" i="1"/>
  <c r="P3745" i="1"/>
  <c r="P3746" i="1"/>
  <c r="P3747" i="1"/>
  <c r="P3748" i="1"/>
  <c r="P3749" i="1"/>
  <c r="P3750" i="1"/>
  <c r="P3751" i="1"/>
  <c r="P3752" i="1"/>
  <c r="P3753" i="1"/>
  <c r="P3754" i="1"/>
  <c r="P3755" i="1"/>
  <c r="P3756" i="1"/>
  <c r="P3757" i="1"/>
  <c r="P3758" i="1"/>
  <c r="P3759" i="1"/>
  <c r="P3760" i="1"/>
  <c r="P3761" i="1"/>
  <c r="P3762" i="1"/>
  <c r="P3763" i="1"/>
  <c r="P3764" i="1"/>
  <c r="P3765" i="1"/>
  <c r="P3766" i="1"/>
  <c r="P3767" i="1"/>
  <c r="P3768" i="1"/>
  <c r="P3769" i="1"/>
  <c r="P3770" i="1"/>
  <c r="P3771" i="1"/>
  <c r="P3772" i="1"/>
  <c r="P3773" i="1"/>
  <c r="P3774" i="1"/>
  <c r="P3775" i="1"/>
  <c r="P3776" i="1"/>
  <c r="P3777" i="1"/>
  <c r="P3778" i="1"/>
  <c r="P3779" i="1"/>
  <c r="P3780" i="1"/>
  <c r="P3781" i="1"/>
  <c r="P3782" i="1"/>
  <c r="P3783" i="1"/>
  <c r="P3784" i="1"/>
  <c r="P3785" i="1"/>
  <c r="P3786" i="1"/>
  <c r="P3787" i="1"/>
  <c r="P3788" i="1"/>
  <c r="P3789" i="1"/>
  <c r="P3790" i="1"/>
  <c r="P3791" i="1"/>
  <c r="P3792" i="1"/>
  <c r="P3793" i="1"/>
  <c r="P3794" i="1"/>
  <c r="P3795" i="1"/>
  <c r="P3796" i="1"/>
  <c r="P3797" i="1"/>
  <c r="P3798" i="1"/>
  <c r="P3799" i="1"/>
  <c r="P3800" i="1"/>
  <c r="P3801" i="1"/>
  <c r="P3802" i="1"/>
  <c r="P3803" i="1"/>
  <c r="P3804" i="1"/>
  <c r="P3805" i="1"/>
  <c r="P3806" i="1"/>
  <c r="P3807" i="1"/>
  <c r="P3808" i="1"/>
  <c r="P3809" i="1"/>
  <c r="P3810" i="1"/>
  <c r="P3811" i="1"/>
  <c r="P3812" i="1"/>
  <c r="P3813" i="1"/>
  <c r="P3814" i="1"/>
  <c r="P3815" i="1"/>
  <c r="P3816" i="1"/>
  <c r="P3817" i="1"/>
  <c r="P3818" i="1"/>
  <c r="P3819" i="1"/>
  <c r="P3820" i="1"/>
  <c r="P3821" i="1"/>
  <c r="P3822" i="1"/>
  <c r="P3823" i="1"/>
  <c r="P3824" i="1"/>
  <c r="P3825" i="1"/>
  <c r="P3826" i="1"/>
  <c r="P3827" i="1"/>
  <c r="P3828" i="1"/>
  <c r="P3829" i="1"/>
  <c r="P3830" i="1"/>
  <c r="P3831" i="1"/>
  <c r="P3832" i="1"/>
  <c r="P3833" i="1"/>
  <c r="P3834" i="1"/>
  <c r="P3835" i="1"/>
  <c r="P3836" i="1"/>
  <c r="P3837" i="1"/>
  <c r="P3838" i="1"/>
  <c r="P3839" i="1"/>
  <c r="P3840" i="1"/>
  <c r="P3841" i="1"/>
  <c r="P3842" i="1"/>
  <c r="P3843" i="1"/>
  <c r="P3844" i="1"/>
  <c r="P3845" i="1"/>
  <c r="P3846" i="1"/>
  <c r="P3847" i="1"/>
  <c r="P3848" i="1"/>
  <c r="P3849" i="1"/>
  <c r="P3850" i="1"/>
  <c r="P3851" i="1"/>
  <c r="P3852" i="1"/>
  <c r="P3853" i="1"/>
  <c r="P3854" i="1"/>
  <c r="P3855" i="1"/>
  <c r="P3856" i="1"/>
  <c r="P3857" i="1"/>
  <c r="P3858" i="1"/>
  <c r="P3859" i="1"/>
  <c r="P3860" i="1"/>
  <c r="P3861" i="1"/>
  <c r="P3862" i="1"/>
  <c r="P3863" i="1"/>
  <c r="P3864" i="1"/>
  <c r="P3865" i="1"/>
  <c r="P3866" i="1"/>
  <c r="P3867" i="1"/>
  <c r="P3868" i="1"/>
  <c r="P3869" i="1"/>
  <c r="P3870" i="1"/>
  <c r="P3871" i="1"/>
  <c r="P3872" i="1"/>
  <c r="P3873" i="1"/>
  <c r="P3874" i="1"/>
  <c r="P3875" i="1"/>
  <c r="P3876" i="1"/>
  <c r="P3877" i="1"/>
  <c r="P3878" i="1"/>
  <c r="P3879" i="1"/>
  <c r="P3880" i="1"/>
  <c r="P3881" i="1"/>
  <c r="P3882" i="1"/>
  <c r="P3883" i="1"/>
  <c r="P3884" i="1"/>
  <c r="P3885" i="1"/>
  <c r="P3886" i="1"/>
  <c r="P3887" i="1"/>
  <c r="P3888" i="1"/>
  <c r="P3889" i="1"/>
  <c r="P3890" i="1"/>
  <c r="P3891" i="1"/>
  <c r="P3892" i="1"/>
  <c r="P3893" i="1"/>
  <c r="P3894" i="1"/>
  <c r="P3895" i="1"/>
  <c r="P3896" i="1"/>
  <c r="P3897" i="1"/>
  <c r="P3898" i="1"/>
  <c r="P3899" i="1"/>
  <c r="P3900" i="1"/>
  <c r="P3901" i="1"/>
  <c r="P3902" i="1"/>
  <c r="P3903" i="1"/>
  <c r="P3904" i="1"/>
  <c r="P3905" i="1"/>
  <c r="P3906" i="1"/>
  <c r="P3907" i="1"/>
  <c r="P3908" i="1"/>
  <c r="P3909" i="1"/>
  <c r="P3910" i="1"/>
  <c r="P3911" i="1"/>
  <c r="P3912" i="1"/>
  <c r="P3913" i="1"/>
  <c r="P3914" i="1"/>
  <c r="P3915" i="1"/>
  <c r="P3916" i="1"/>
  <c r="P3917" i="1"/>
  <c r="P3918" i="1"/>
  <c r="P3919" i="1"/>
  <c r="P3920" i="1"/>
  <c r="P3921" i="1"/>
  <c r="P3922" i="1"/>
  <c r="P3923" i="1"/>
  <c r="P3924" i="1"/>
  <c r="P3925" i="1"/>
  <c r="P3926" i="1"/>
  <c r="P3927" i="1"/>
  <c r="P3928" i="1"/>
  <c r="P3929" i="1"/>
  <c r="P3930" i="1"/>
  <c r="P3931" i="1"/>
  <c r="P3932" i="1"/>
  <c r="P3933" i="1"/>
  <c r="P3934" i="1"/>
  <c r="P3935" i="1"/>
  <c r="P3936" i="1"/>
  <c r="P3937" i="1"/>
  <c r="P3938" i="1"/>
  <c r="P3939" i="1"/>
  <c r="P3940" i="1"/>
  <c r="P3941" i="1"/>
  <c r="P3942" i="1"/>
  <c r="P3943" i="1"/>
  <c r="P3944" i="1"/>
  <c r="P3945" i="1"/>
  <c r="P3946" i="1"/>
  <c r="P3947" i="1"/>
  <c r="P3948" i="1"/>
  <c r="P3949" i="1"/>
  <c r="P3950" i="1"/>
  <c r="P3951" i="1"/>
  <c r="P3952" i="1"/>
  <c r="P3953" i="1"/>
  <c r="P3954" i="1"/>
  <c r="P3955" i="1"/>
  <c r="P3956" i="1"/>
  <c r="P3957" i="1"/>
  <c r="P3958" i="1"/>
  <c r="P3959" i="1"/>
  <c r="P3960" i="1"/>
  <c r="P3961" i="1"/>
  <c r="P3962" i="1"/>
  <c r="P3963" i="1"/>
  <c r="P3964" i="1"/>
  <c r="P3965" i="1"/>
  <c r="P3966" i="1"/>
  <c r="P3967" i="1"/>
  <c r="P3968" i="1"/>
  <c r="P3969" i="1"/>
  <c r="P3970" i="1"/>
  <c r="P3971" i="1"/>
  <c r="P3972" i="1"/>
  <c r="P3973" i="1"/>
  <c r="P3974" i="1"/>
  <c r="P3975" i="1"/>
  <c r="P3976" i="1"/>
  <c r="P3977" i="1"/>
  <c r="P3978" i="1"/>
  <c r="P3979" i="1"/>
  <c r="P3980" i="1"/>
  <c r="P3981" i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O2750" i="1"/>
  <c r="O2751" i="1"/>
  <c r="O2752" i="1"/>
  <c r="O2753" i="1"/>
  <c r="O2754" i="1"/>
  <c r="O2755" i="1"/>
  <c r="O2756" i="1"/>
  <c r="O2757" i="1"/>
  <c r="O2758" i="1"/>
  <c r="O2759" i="1"/>
  <c r="O2760" i="1"/>
  <c r="O2761" i="1"/>
  <c r="O2762" i="1"/>
  <c r="O2763" i="1"/>
  <c r="O2764" i="1"/>
  <c r="O2765" i="1"/>
  <c r="O2766" i="1"/>
  <c r="O2767" i="1"/>
  <c r="O2768" i="1"/>
  <c r="O2769" i="1"/>
  <c r="O2770" i="1"/>
  <c r="O2771" i="1"/>
  <c r="O2772" i="1"/>
  <c r="O2773" i="1"/>
  <c r="O2774" i="1"/>
  <c r="O2775" i="1"/>
  <c r="O2776" i="1"/>
  <c r="O2777" i="1"/>
  <c r="O2778" i="1"/>
  <c r="O2779" i="1"/>
  <c r="O2780" i="1"/>
  <c r="O2781" i="1"/>
  <c r="O2782" i="1"/>
  <c r="O2783" i="1"/>
  <c r="O2784" i="1"/>
  <c r="O2785" i="1"/>
  <c r="O2786" i="1"/>
  <c r="O2787" i="1"/>
  <c r="O2788" i="1"/>
  <c r="O2789" i="1"/>
  <c r="O2790" i="1"/>
  <c r="O2791" i="1"/>
  <c r="O2792" i="1"/>
  <c r="O2793" i="1"/>
  <c r="O2794" i="1"/>
  <c r="O2795" i="1"/>
  <c r="O2796" i="1"/>
  <c r="O2797" i="1"/>
  <c r="O2798" i="1"/>
  <c r="O2799" i="1"/>
  <c r="O2800" i="1"/>
  <c r="O2801" i="1"/>
  <c r="O2802" i="1"/>
  <c r="O2803" i="1"/>
  <c r="O2804" i="1"/>
  <c r="O2805" i="1"/>
  <c r="O2806" i="1"/>
  <c r="O2807" i="1"/>
  <c r="O2808" i="1"/>
  <c r="O2809" i="1"/>
  <c r="O2810" i="1"/>
  <c r="O2811" i="1"/>
  <c r="O2812" i="1"/>
  <c r="O2813" i="1"/>
  <c r="O2814" i="1"/>
  <c r="O2815" i="1"/>
  <c r="O2816" i="1"/>
  <c r="O2817" i="1"/>
  <c r="O2818" i="1"/>
  <c r="O2819" i="1"/>
  <c r="O2820" i="1"/>
  <c r="O2821" i="1"/>
  <c r="O2822" i="1"/>
  <c r="O2823" i="1"/>
  <c r="O2824" i="1"/>
  <c r="O2825" i="1"/>
  <c r="O2826" i="1"/>
  <c r="O2827" i="1"/>
  <c r="O2828" i="1"/>
  <c r="O2829" i="1"/>
  <c r="O2830" i="1"/>
  <c r="O2831" i="1"/>
  <c r="O2832" i="1"/>
  <c r="O2833" i="1"/>
  <c r="O2834" i="1"/>
  <c r="O2835" i="1"/>
  <c r="O2836" i="1"/>
  <c r="O2837" i="1"/>
  <c r="O2838" i="1"/>
  <c r="O2839" i="1"/>
  <c r="O2840" i="1"/>
  <c r="O2841" i="1"/>
  <c r="O2842" i="1"/>
  <c r="O2843" i="1"/>
  <c r="O2844" i="1"/>
  <c r="O2845" i="1"/>
  <c r="O2846" i="1"/>
  <c r="O2847" i="1"/>
  <c r="O2848" i="1"/>
  <c r="O2849" i="1"/>
  <c r="O2850" i="1"/>
  <c r="O2851" i="1"/>
  <c r="O2852" i="1"/>
  <c r="O2853" i="1"/>
  <c r="O2854" i="1"/>
  <c r="O2855" i="1"/>
  <c r="O2856" i="1"/>
  <c r="O2857" i="1"/>
  <c r="O2858" i="1"/>
  <c r="O2859" i="1"/>
  <c r="O2860" i="1"/>
  <c r="O2861" i="1"/>
  <c r="O2862" i="1"/>
  <c r="O2863" i="1"/>
  <c r="O2864" i="1"/>
  <c r="O2865" i="1"/>
  <c r="O2866" i="1"/>
  <c r="O2867" i="1"/>
  <c r="O2868" i="1"/>
  <c r="O2869" i="1"/>
  <c r="O2870" i="1"/>
  <c r="O2871" i="1"/>
  <c r="O2872" i="1"/>
  <c r="O2873" i="1"/>
  <c r="O2874" i="1"/>
  <c r="O2875" i="1"/>
  <c r="O2876" i="1"/>
  <c r="O2877" i="1"/>
  <c r="O2878" i="1"/>
  <c r="O2879" i="1"/>
  <c r="O2880" i="1"/>
  <c r="O2881" i="1"/>
  <c r="O2882" i="1"/>
  <c r="O2883" i="1"/>
  <c r="O2884" i="1"/>
  <c r="O2885" i="1"/>
  <c r="O2886" i="1"/>
  <c r="O2887" i="1"/>
  <c r="O2888" i="1"/>
  <c r="O2889" i="1"/>
  <c r="O2890" i="1"/>
  <c r="O2891" i="1"/>
  <c r="O2892" i="1"/>
  <c r="O2893" i="1"/>
  <c r="O2894" i="1"/>
  <c r="O2895" i="1"/>
  <c r="O2896" i="1"/>
  <c r="O2897" i="1"/>
  <c r="O2898" i="1"/>
  <c r="O2899" i="1"/>
  <c r="O2900" i="1"/>
  <c r="O2901" i="1"/>
  <c r="O2902" i="1"/>
  <c r="O2903" i="1"/>
  <c r="O2904" i="1"/>
  <c r="O2905" i="1"/>
  <c r="O2906" i="1"/>
  <c r="O2907" i="1"/>
  <c r="O2908" i="1"/>
  <c r="O2909" i="1"/>
  <c r="O2910" i="1"/>
  <c r="O2911" i="1"/>
  <c r="O2912" i="1"/>
  <c r="O2913" i="1"/>
  <c r="O2914" i="1"/>
  <c r="O2915" i="1"/>
  <c r="O2916" i="1"/>
  <c r="O2917" i="1"/>
  <c r="O2918" i="1"/>
  <c r="O2919" i="1"/>
  <c r="O2920" i="1"/>
  <c r="O2921" i="1"/>
  <c r="O2922" i="1"/>
  <c r="O2923" i="1"/>
  <c r="O2924" i="1"/>
  <c r="O2925" i="1"/>
  <c r="O2926" i="1"/>
  <c r="O2927" i="1"/>
  <c r="O2928" i="1"/>
  <c r="O2929" i="1"/>
  <c r="O2930" i="1"/>
  <c r="O2931" i="1"/>
  <c r="O2932" i="1"/>
  <c r="O2933" i="1"/>
  <c r="O2934" i="1"/>
  <c r="O2935" i="1"/>
  <c r="O2936" i="1"/>
  <c r="O2937" i="1"/>
  <c r="O2938" i="1"/>
  <c r="O2939" i="1"/>
  <c r="O2940" i="1"/>
  <c r="O2941" i="1"/>
  <c r="O2942" i="1"/>
  <c r="O2943" i="1"/>
  <c r="O2944" i="1"/>
  <c r="O2945" i="1"/>
  <c r="O2946" i="1"/>
  <c r="O2947" i="1"/>
  <c r="O2948" i="1"/>
  <c r="O2949" i="1"/>
  <c r="O2950" i="1"/>
  <c r="O2951" i="1"/>
  <c r="O2952" i="1"/>
  <c r="O2953" i="1"/>
  <c r="O2954" i="1"/>
  <c r="O2955" i="1"/>
  <c r="O2956" i="1"/>
  <c r="O2957" i="1"/>
  <c r="O2958" i="1"/>
  <c r="O2959" i="1"/>
  <c r="O2960" i="1"/>
  <c r="O2961" i="1"/>
  <c r="O2962" i="1"/>
  <c r="O2963" i="1"/>
  <c r="O2964" i="1"/>
  <c r="O2965" i="1"/>
  <c r="O2966" i="1"/>
  <c r="O2967" i="1"/>
  <c r="O2968" i="1"/>
  <c r="O2969" i="1"/>
  <c r="O2970" i="1"/>
  <c r="O2971" i="1"/>
  <c r="O2972" i="1"/>
  <c r="O2973" i="1"/>
  <c r="O2974" i="1"/>
  <c r="O2975" i="1"/>
  <c r="O2976" i="1"/>
  <c r="O2977" i="1"/>
  <c r="O2978" i="1"/>
  <c r="O2979" i="1"/>
  <c r="O2980" i="1"/>
  <c r="O2981" i="1"/>
  <c r="O2982" i="1"/>
  <c r="O2983" i="1"/>
  <c r="O2984" i="1"/>
  <c r="O2985" i="1"/>
  <c r="O2986" i="1"/>
  <c r="O2987" i="1"/>
  <c r="O2988" i="1"/>
  <c r="O2989" i="1"/>
  <c r="O2990" i="1"/>
  <c r="O2991" i="1"/>
  <c r="O2992" i="1"/>
  <c r="O2993" i="1"/>
  <c r="O2994" i="1"/>
  <c r="O2995" i="1"/>
  <c r="O2996" i="1"/>
  <c r="O2997" i="1"/>
  <c r="O2998" i="1"/>
  <c r="O2999" i="1"/>
  <c r="O3000" i="1"/>
  <c r="O3001" i="1"/>
  <c r="O3002" i="1"/>
  <c r="O3003" i="1"/>
  <c r="O3004" i="1"/>
  <c r="O3005" i="1"/>
  <c r="O3006" i="1"/>
  <c r="O3007" i="1"/>
  <c r="O3008" i="1"/>
  <c r="O3009" i="1"/>
  <c r="O3010" i="1"/>
  <c r="O3011" i="1"/>
  <c r="O3012" i="1"/>
  <c r="O3013" i="1"/>
  <c r="O3014" i="1"/>
  <c r="O3015" i="1"/>
  <c r="O3016" i="1"/>
  <c r="O3017" i="1"/>
  <c r="O3018" i="1"/>
  <c r="O3019" i="1"/>
  <c r="O3020" i="1"/>
  <c r="O3021" i="1"/>
  <c r="O3022" i="1"/>
  <c r="O3023" i="1"/>
  <c r="O3024" i="1"/>
  <c r="O3025" i="1"/>
  <c r="O3026" i="1"/>
  <c r="O3027" i="1"/>
  <c r="O3028" i="1"/>
  <c r="O3029" i="1"/>
  <c r="O3030" i="1"/>
  <c r="O3031" i="1"/>
  <c r="O3032" i="1"/>
  <c r="O3033" i="1"/>
  <c r="O3034" i="1"/>
  <c r="O3035" i="1"/>
  <c r="O3036" i="1"/>
  <c r="O3037" i="1"/>
  <c r="O3038" i="1"/>
  <c r="O3039" i="1"/>
  <c r="O3040" i="1"/>
  <c r="O3041" i="1"/>
  <c r="O3042" i="1"/>
  <c r="O3043" i="1"/>
  <c r="O3044" i="1"/>
  <c r="O3045" i="1"/>
  <c r="O3046" i="1"/>
  <c r="O3047" i="1"/>
  <c r="O3048" i="1"/>
  <c r="O3049" i="1"/>
  <c r="O3050" i="1"/>
  <c r="O3051" i="1"/>
  <c r="O3052" i="1"/>
  <c r="O3053" i="1"/>
  <c r="O3054" i="1"/>
  <c r="O3055" i="1"/>
  <c r="O3056" i="1"/>
  <c r="O3057" i="1"/>
  <c r="O3058" i="1"/>
  <c r="O3059" i="1"/>
  <c r="O3060" i="1"/>
  <c r="O3061" i="1"/>
  <c r="O3062" i="1"/>
  <c r="O3063" i="1"/>
  <c r="O3064" i="1"/>
  <c r="O3065" i="1"/>
  <c r="O3066" i="1"/>
  <c r="O3067" i="1"/>
  <c r="O3068" i="1"/>
  <c r="O3069" i="1"/>
  <c r="O3070" i="1"/>
  <c r="O3071" i="1"/>
  <c r="O3072" i="1"/>
  <c r="O3073" i="1"/>
  <c r="O3074" i="1"/>
  <c r="O3075" i="1"/>
  <c r="O3076" i="1"/>
  <c r="O3077" i="1"/>
  <c r="O3078" i="1"/>
  <c r="O3079" i="1"/>
  <c r="O3080" i="1"/>
  <c r="O3081" i="1"/>
  <c r="O3082" i="1"/>
  <c r="O3083" i="1"/>
  <c r="O3084" i="1"/>
  <c r="O3085" i="1"/>
  <c r="O3086" i="1"/>
  <c r="O3087" i="1"/>
  <c r="O3088" i="1"/>
  <c r="O3089" i="1"/>
  <c r="O3090" i="1"/>
  <c r="O3091" i="1"/>
  <c r="O3092" i="1"/>
  <c r="O3093" i="1"/>
  <c r="O3094" i="1"/>
  <c r="O3095" i="1"/>
  <c r="O3096" i="1"/>
  <c r="O3097" i="1"/>
  <c r="O3098" i="1"/>
  <c r="O3099" i="1"/>
  <c r="O3100" i="1"/>
  <c r="O3101" i="1"/>
  <c r="O3102" i="1"/>
  <c r="O3103" i="1"/>
  <c r="O3104" i="1"/>
  <c r="O3105" i="1"/>
  <c r="O3106" i="1"/>
  <c r="O3107" i="1"/>
  <c r="O3108" i="1"/>
  <c r="O3109" i="1"/>
  <c r="O3110" i="1"/>
  <c r="O3111" i="1"/>
  <c r="O3112" i="1"/>
  <c r="O3113" i="1"/>
  <c r="O3114" i="1"/>
  <c r="O3115" i="1"/>
  <c r="O3116" i="1"/>
  <c r="O3117" i="1"/>
  <c r="O3118" i="1"/>
  <c r="O3119" i="1"/>
  <c r="O3120" i="1"/>
  <c r="O3121" i="1"/>
  <c r="O3122" i="1"/>
  <c r="O3123" i="1"/>
  <c r="O3124" i="1"/>
  <c r="O3125" i="1"/>
  <c r="O3126" i="1"/>
  <c r="O3127" i="1"/>
  <c r="O3128" i="1"/>
  <c r="O3129" i="1"/>
  <c r="O3130" i="1"/>
  <c r="O3131" i="1"/>
  <c r="O3132" i="1"/>
  <c r="O3133" i="1"/>
  <c r="O3134" i="1"/>
  <c r="O3135" i="1"/>
  <c r="O3136" i="1"/>
  <c r="O3137" i="1"/>
  <c r="O3138" i="1"/>
  <c r="O3139" i="1"/>
  <c r="O3140" i="1"/>
  <c r="O3141" i="1"/>
  <c r="O3142" i="1"/>
  <c r="O3143" i="1"/>
  <c r="O3144" i="1"/>
  <c r="O3145" i="1"/>
  <c r="O3146" i="1"/>
  <c r="O3147" i="1"/>
  <c r="O3148" i="1"/>
  <c r="O3149" i="1"/>
  <c r="O3150" i="1"/>
  <c r="O3151" i="1"/>
  <c r="O3152" i="1"/>
  <c r="O3153" i="1"/>
  <c r="O3154" i="1"/>
  <c r="O3155" i="1"/>
  <c r="O3156" i="1"/>
  <c r="O3157" i="1"/>
  <c r="O3158" i="1"/>
  <c r="O3159" i="1"/>
  <c r="O3160" i="1"/>
  <c r="O3161" i="1"/>
  <c r="O3162" i="1"/>
  <c r="O3163" i="1"/>
  <c r="O3164" i="1"/>
  <c r="O3165" i="1"/>
  <c r="O3166" i="1"/>
  <c r="O3167" i="1"/>
  <c r="O3168" i="1"/>
  <c r="O3169" i="1"/>
  <c r="O3170" i="1"/>
  <c r="O3171" i="1"/>
  <c r="O3172" i="1"/>
  <c r="O3173" i="1"/>
  <c r="O3174" i="1"/>
  <c r="O3175" i="1"/>
  <c r="O3176" i="1"/>
  <c r="O3177" i="1"/>
  <c r="O3178" i="1"/>
  <c r="O3179" i="1"/>
  <c r="O3180" i="1"/>
  <c r="O3181" i="1"/>
  <c r="O3182" i="1"/>
  <c r="O3183" i="1"/>
  <c r="O3184" i="1"/>
  <c r="O3185" i="1"/>
  <c r="O3186" i="1"/>
  <c r="O3187" i="1"/>
  <c r="O3188" i="1"/>
  <c r="O3189" i="1"/>
  <c r="O3190" i="1"/>
  <c r="O3191" i="1"/>
  <c r="O3192" i="1"/>
  <c r="O3193" i="1"/>
  <c r="O3194" i="1"/>
  <c r="O3195" i="1"/>
  <c r="O3196" i="1"/>
  <c r="O3197" i="1"/>
  <c r="O3198" i="1"/>
  <c r="O3199" i="1"/>
  <c r="O3200" i="1"/>
  <c r="O3201" i="1"/>
  <c r="O3202" i="1"/>
  <c r="O3203" i="1"/>
  <c r="O3204" i="1"/>
  <c r="O3205" i="1"/>
  <c r="O3206" i="1"/>
  <c r="O3207" i="1"/>
  <c r="O3208" i="1"/>
  <c r="O3209" i="1"/>
  <c r="O3210" i="1"/>
  <c r="O3211" i="1"/>
  <c r="O3212" i="1"/>
  <c r="O3213" i="1"/>
  <c r="O3214" i="1"/>
  <c r="O3215" i="1"/>
  <c r="O3216" i="1"/>
  <c r="O3217" i="1"/>
  <c r="O3218" i="1"/>
  <c r="O3219" i="1"/>
  <c r="O3220" i="1"/>
  <c r="O3221" i="1"/>
  <c r="O3222" i="1"/>
  <c r="O3223" i="1"/>
  <c r="O3224" i="1"/>
  <c r="O3225" i="1"/>
  <c r="O3226" i="1"/>
  <c r="O3227" i="1"/>
  <c r="O3228" i="1"/>
  <c r="O3229" i="1"/>
  <c r="O3230" i="1"/>
  <c r="O3231" i="1"/>
  <c r="O3232" i="1"/>
  <c r="O3233" i="1"/>
  <c r="O3234" i="1"/>
  <c r="O3235" i="1"/>
  <c r="O3236" i="1"/>
  <c r="O3237" i="1"/>
  <c r="O3238" i="1"/>
  <c r="O3239" i="1"/>
  <c r="O3240" i="1"/>
  <c r="O3241" i="1"/>
  <c r="O3242" i="1"/>
  <c r="O3243" i="1"/>
  <c r="O3244" i="1"/>
  <c r="O3245" i="1"/>
  <c r="O3246" i="1"/>
  <c r="O3247" i="1"/>
  <c r="O3248" i="1"/>
  <c r="O3249" i="1"/>
  <c r="O3250" i="1"/>
  <c r="O3251" i="1"/>
  <c r="O3252" i="1"/>
  <c r="O3253" i="1"/>
  <c r="O3254" i="1"/>
  <c r="O3255" i="1"/>
  <c r="O3256" i="1"/>
  <c r="O3257" i="1"/>
  <c r="O3258" i="1"/>
  <c r="O3259" i="1"/>
  <c r="O3260" i="1"/>
  <c r="O3261" i="1"/>
  <c r="O3262" i="1"/>
  <c r="O3263" i="1"/>
  <c r="O3264" i="1"/>
  <c r="O3265" i="1"/>
  <c r="O3266" i="1"/>
  <c r="O3267" i="1"/>
  <c r="O3268" i="1"/>
  <c r="O3269" i="1"/>
  <c r="O3270" i="1"/>
  <c r="O3271" i="1"/>
  <c r="O3272" i="1"/>
  <c r="O3273" i="1"/>
  <c r="O3274" i="1"/>
  <c r="O3275" i="1"/>
  <c r="O3276" i="1"/>
  <c r="O3277" i="1"/>
  <c r="O3278" i="1"/>
  <c r="O3279" i="1"/>
  <c r="O3280" i="1"/>
  <c r="O3281" i="1"/>
  <c r="O3282" i="1"/>
  <c r="O3283" i="1"/>
  <c r="O3284" i="1"/>
  <c r="O3285" i="1"/>
  <c r="O3286" i="1"/>
  <c r="O3287" i="1"/>
  <c r="O3288" i="1"/>
  <c r="O3289" i="1"/>
  <c r="O3290" i="1"/>
  <c r="O3291" i="1"/>
  <c r="O3292" i="1"/>
  <c r="O3293" i="1"/>
  <c r="O3294" i="1"/>
  <c r="O3295" i="1"/>
  <c r="O3296" i="1"/>
  <c r="O3297" i="1"/>
  <c r="O3298" i="1"/>
  <c r="O3299" i="1"/>
  <c r="O3300" i="1"/>
  <c r="O3301" i="1"/>
  <c r="O3302" i="1"/>
  <c r="O3303" i="1"/>
  <c r="O3304" i="1"/>
  <c r="O3305" i="1"/>
  <c r="O3306" i="1"/>
  <c r="O3307" i="1"/>
  <c r="O3308" i="1"/>
  <c r="O3309" i="1"/>
  <c r="O3310" i="1"/>
  <c r="O3311" i="1"/>
  <c r="O3312" i="1"/>
  <c r="O3313" i="1"/>
  <c r="O3314" i="1"/>
  <c r="O3315" i="1"/>
  <c r="O3316" i="1"/>
  <c r="O3317" i="1"/>
  <c r="O3318" i="1"/>
  <c r="O3319" i="1"/>
  <c r="O3320" i="1"/>
  <c r="O3321" i="1"/>
  <c r="O3322" i="1"/>
  <c r="O3323" i="1"/>
  <c r="O3324" i="1"/>
  <c r="O3325" i="1"/>
  <c r="O3326" i="1"/>
  <c r="O3327" i="1"/>
  <c r="O3328" i="1"/>
  <c r="O3329" i="1"/>
  <c r="O3330" i="1"/>
  <c r="O3331" i="1"/>
  <c r="O3332" i="1"/>
  <c r="O3333" i="1"/>
  <c r="O3334" i="1"/>
  <c r="O3335" i="1"/>
  <c r="O3336" i="1"/>
  <c r="O3337" i="1"/>
  <c r="O3338" i="1"/>
  <c r="O3339" i="1"/>
  <c r="O3340" i="1"/>
  <c r="O3341" i="1"/>
  <c r="O3342" i="1"/>
  <c r="O3343" i="1"/>
  <c r="O3344" i="1"/>
  <c r="O3345" i="1"/>
  <c r="O3346" i="1"/>
  <c r="O3347" i="1"/>
  <c r="O3348" i="1"/>
  <c r="O3349" i="1"/>
  <c r="O3350" i="1"/>
  <c r="O3351" i="1"/>
  <c r="O3352" i="1"/>
  <c r="O3353" i="1"/>
  <c r="O3354" i="1"/>
  <c r="O3355" i="1"/>
  <c r="O3356" i="1"/>
  <c r="O3357" i="1"/>
  <c r="O3358" i="1"/>
  <c r="O3359" i="1"/>
  <c r="O3360" i="1"/>
  <c r="O3361" i="1"/>
  <c r="O3362" i="1"/>
  <c r="O3363" i="1"/>
  <c r="O3364" i="1"/>
  <c r="O3365" i="1"/>
  <c r="O3366" i="1"/>
  <c r="O3367" i="1"/>
  <c r="O3368" i="1"/>
  <c r="O3369" i="1"/>
  <c r="O3370" i="1"/>
  <c r="O3371" i="1"/>
  <c r="O3372" i="1"/>
  <c r="O3373" i="1"/>
  <c r="O3374" i="1"/>
  <c r="O3375" i="1"/>
  <c r="O3376" i="1"/>
  <c r="O3377" i="1"/>
  <c r="O3378" i="1"/>
  <c r="O3379" i="1"/>
  <c r="O3380" i="1"/>
  <c r="O3381" i="1"/>
  <c r="O3382" i="1"/>
  <c r="O3383" i="1"/>
  <c r="O3384" i="1"/>
  <c r="O3385" i="1"/>
  <c r="O3386" i="1"/>
  <c r="O3387" i="1"/>
  <c r="O3388" i="1"/>
  <c r="O3389" i="1"/>
  <c r="O3390" i="1"/>
  <c r="O3391" i="1"/>
  <c r="O3392" i="1"/>
  <c r="O3393" i="1"/>
  <c r="O3394" i="1"/>
  <c r="O3395" i="1"/>
  <c r="O3396" i="1"/>
  <c r="O3397" i="1"/>
  <c r="O3398" i="1"/>
  <c r="O3399" i="1"/>
  <c r="O3400" i="1"/>
  <c r="O3401" i="1"/>
  <c r="O3402" i="1"/>
  <c r="O3403" i="1"/>
  <c r="O3404" i="1"/>
  <c r="O3405" i="1"/>
  <c r="O3406" i="1"/>
  <c r="O3407" i="1"/>
  <c r="O3408" i="1"/>
  <c r="O3409" i="1"/>
  <c r="O3410" i="1"/>
  <c r="O3411" i="1"/>
  <c r="O3412" i="1"/>
  <c r="O3413" i="1"/>
  <c r="O3414" i="1"/>
  <c r="O3415" i="1"/>
  <c r="O3416" i="1"/>
  <c r="O3417" i="1"/>
  <c r="O3418" i="1"/>
  <c r="O3419" i="1"/>
  <c r="O3420" i="1"/>
  <c r="O3421" i="1"/>
  <c r="O3422" i="1"/>
  <c r="O3423" i="1"/>
  <c r="O3424" i="1"/>
  <c r="O3425" i="1"/>
  <c r="O3426" i="1"/>
  <c r="O3427" i="1"/>
  <c r="O3428" i="1"/>
  <c r="O3429" i="1"/>
  <c r="O3430" i="1"/>
  <c r="O3431" i="1"/>
  <c r="O3432" i="1"/>
  <c r="O3433" i="1"/>
  <c r="O3434" i="1"/>
  <c r="O3435" i="1"/>
  <c r="O3436" i="1"/>
  <c r="O3437" i="1"/>
  <c r="O3438" i="1"/>
  <c r="O3439" i="1"/>
  <c r="O3440" i="1"/>
  <c r="O3441" i="1"/>
  <c r="O3442" i="1"/>
  <c r="O3443" i="1"/>
  <c r="O3444" i="1"/>
  <c r="O3445" i="1"/>
  <c r="O3446" i="1"/>
  <c r="O3447" i="1"/>
  <c r="O3448" i="1"/>
  <c r="O3449" i="1"/>
  <c r="O3450" i="1"/>
  <c r="O3451" i="1"/>
  <c r="O3452" i="1"/>
  <c r="O3453" i="1"/>
  <c r="O3454" i="1"/>
  <c r="O3455" i="1"/>
  <c r="O3456" i="1"/>
  <c r="O3457" i="1"/>
  <c r="O3458" i="1"/>
  <c r="O3459" i="1"/>
  <c r="O3460" i="1"/>
  <c r="O3461" i="1"/>
  <c r="O3462" i="1"/>
  <c r="O3463" i="1"/>
  <c r="O3464" i="1"/>
  <c r="O3465" i="1"/>
  <c r="O3466" i="1"/>
  <c r="O3467" i="1"/>
  <c r="O3468" i="1"/>
  <c r="O3469" i="1"/>
  <c r="O3470" i="1"/>
  <c r="O3471" i="1"/>
  <c r="O3472" i="1"/>
  <c r="O3473" i="1"/>
  <c r="O3474" i="1"/>
  <c r="O3475" i="1"/>
  <c r="O3476" i="1"/>
  <c r="O3477" i="1"/>
  <c r="O3478" i="1"/>
  <c r="O3479" i="1"/>
  <c r="O3480" i="1"/>
  <c r="O3481" i="1"/>
  <c r="O3482" i="1"/>
  <c r="O3483" i="1"/>
  <c r="O3484" i="1"/>
  <c r="O3485" i="1"/>
  <c r="O3486" i="1"/>
  <c r="O3487" i="1"/>
  <c r="O3488" i="1"/>
  <c r="O3489" i="1"/>
  <c r="O3490" i="1"/>
  <c r="O3491" i="1"/>
  <c r="O3492" i="1"/>
  <c r="O3493" i="1"/>
  <c r="O3494" i="1"/>
  <c r="O3495" i="1"/>
  <c r="O3496" i="1"/>
  <c r="O3497" i="1"/>
  <c r="O3498" i="1"/>
  <c r="O3499" i="1"/>
  <c r="O3500" i="1"/>
  <c r="O3501" i="1"/>
  <c r="O3502" i="1"/>
  <c r="O3503" i="1"/>
  <c r="O3504" i="1"/>
  <c r="O3505" i="1"/>
  <c r="O3506" i="1"/>
  <c r="O3507" i="1"/>
  <c r="O3508" i="1"/>
  <c r="O3509" i="1"/>
  <c r="O3510" i="1"/>
  <c r="O3511" i="1"/>
  <c r="O3512" i="1"/>
  <c r="O3513" i="1"/>
  <c r="O3514" i="1"/>
  <c r="O3515" i="1"/>
  <c r="O3516" i="1"/>
  <c r="O3517" i="1"/>
  <c r="O3518" i="1"/>
  <c r="O3519" i="1"/>
  <c r="O3520" i="1"/>
  <c r="O3521" i="1"/>
  <c r="O3522" i="1"/>
  <c r="O3523" i="1"/>
  <c r="O3524" i="1"/>
  <c r="O3525" i="1"/>
  <c r="O3526" i="1"/>
  <c r="O3527" i="1"/>
  <c r="O3528" i="1"/>
  <c r="O3529" i="1"/>
  <c r="O3530" i="1"/>
  <c r="O3531" i="1"/>
  <c r="O3532" i="1"/>
  <c r="O3533" i="1"/>
  <c r="O3534" i="1"/>
  <c r="O3535" i="1"/>
  <c r="O3536" i="1"/>
  <c r="O3537" i="1"/>
  <c r="O3538" i="1"/>
  <c r="O3539" i="1"/>
  <c r="O3540" i="1"/>
  <c r="O3541" i="1"/>
  <c r="O3542" i="1"/>
  <c r="O3543" i="1"/>
  <c r="O3544" i="1"/>
  <c r="O3545" i="1"/>
  <c r="O3546" i="1"/>
  <c r="O3547" i="1"/>
  <c r="O3548" i="1"/>
  <c r="O3549" i="1"/>
  <c r="O3550" i="1"/>
  <c r="O3551" i="1"/>
  <c r="O3552" i="1"/>
  <c r="O3553" i="1"/>
  <c r="O3554" i="1"/>
  <c r="O3555" i="1"/>
  <c r="O3556" i="1"/>
  <c r="O3557" i="1"/>
  <c r="O3558" i="1"/>
  <c r="O3559" i="1"/>
  <c r="O3560" i="1"/>
  <c r="O3561" i="1"/>
  <c r="O3562" i="1"/>
  <c r="O3563" i="1"/>
  <c r="O3564" i="1"/>
  <c r="O3565" i="1"/>
  <c r="O3566" i="1"/>
  <c r="O3567" i="1"/>
  <c r="O3568" i="1"/>
  <c r="O3569" i="1"/>
  <c r="O3570" i="1"/>
  <c r="O3571" i="1"/>
  <c r="O3572" i="1"/>
  <c r="O3573" i="1"/>
  <c r="O3574" i="1"/>
  <c r="O3575" i="1"/>
  <c r="O3576" i="1"/>
  <c r="O3577" i="1"/>
  <c r="O3578" i="1"/>
  <c r="O3579" i="1"/>
  <c r="O3580" i="1"/>
  <c r="O3581" i="1"/>
  <c r="O3582" i="1"/>
  <c r="O3583" i="1"/>
  <c r="O3584" i="1"/>
  <c r="O3585" i="1"/>
  <c r="O3586" i="1"/>
  <c r="O3587" i="1"/>
  <c r="O3588" i="1"/>
  <c r="O3589" i="1"/>
  <c r="O3590" i="1"/>
  <c r="O3591" i="1"/>
  <c r="O3592" i="1"/>
  <c r="O3593" i="1"/>
  <c r="O3594" i="1"/>
  <c r="O3595" i="1"/>
  <c r="O3596" i="1"/>
  <c r="O3597" i="1"/>
  <c r="O3598" i="1"/>
  <c r="O3599" i="1"/>
  <c r="O3600" i="1"/>
  <c r="O3601" i="1"/>
  <c r="O3602" i="1"/>
  <c r="O3603" i="1"/>
  <c r="O3604" i="1"/>
  <c r="O3605" i="1"/>
  <c r="O3606" i="1"/>
  <c r="O3607" i="1"/>
  <c r="O3608" i="1"/>
  <c r="O3609" i="1"/>
  <c r="O3610" i="1"/>
  <c r="O3611" i="1"/>
  <c r="O3612" i="1"/>
  <c r="O3613" i="1"/>
  <c r="O3614" i="1"/>
  <c r="O3615" i="1"/>
  <c r="O3616" i="1"/>
  <c r="O3617" i="1"/>
  <c r="O3618" i="1"/>
  <c r="O3619" i="1"/>
  <c r="O3620" i="1"/>
  <c r="O3621" i="1"/>
  <c r="O3622" i="1"/>
  <c r="O3623" i="1"/>
  <c r="O3624" i="1"/>
  <c r="O3625" i="1"/>
  <c r="O3626" i="1"/>
  <c r="O3627" i="1"/>
  <c r="O3628" i="1"/>
  <c r="O3629" i="1"/>
  <c r="O3630" i="1"/>
  <c r="O3631" i="1"/>
  <c r="O3632" i="1"/>
  <c r="O3633" i="1"/>
  <c r="O3634" i="1"/>
  <c r="O3635" i="1"/>
  <c r="O3636" i="1"/>
  <c r="O3637" i="1"/>
  <c r="O3638" i="1"/>
  <c r="O3639" i="1"/>
  <c r="O3640" i="1"/>
  <c r="O3641" i="1"/>
  <c r="O3642" i="1"/>
  <c r="O3643" i="1"/>
  <c r="O3644" i="1"/>
  <c r="O3645" i="1"/>
  <c r="O3646" i="1"/>
  <c r="O3647" i="1"/>
  <c r="O3648" i="1"/>
  <c r="O3649" i="1"/>
  <c r="O3650" i="1"/>
  <c r="O3651" i="1"/>
  <c r="O3652" i="1"/>
  <c r="O3653" i="1"/>
  <c r="O3654" i="1"/>
  <c r="O3655" i="1"/>
  <c r="O3656" i="1"/>
  <c r="O3657" i="1"/>
  <c r="O3658" i="1"/>
  <c r="O3659" i="1"/>
  <c r="O3660" i="1"/>
  <c r="O3661" i="1"/>
  <c r="O3662" i="1"/>
  <c r="O3663" i="1"/>
  <c r="O3664" i="1"/>
  <c r="O3665" i="1"/>
  <c r="O3666" i="1"/>
  <c r="O3667" i="1"/>
  <c r="O3668" i="1"/>
  <c r="O3669" i="1"/>
  <c r="O3670" i="1"/>
  <c r="O3671" i="1"/>
  <c r="O3672" i="1"/>
  <c r="O3673" i="1"/>
  <c r="O3674" i="1"/>
  <c r="O3675" i="1"/>
  <c r="O3676" i="1"/>
  <c r="O3677" i="1"/>
  <c r="O3678" i="1"/>
  <c r="O3679" i="1"/>
  <c r="O3680" i="1"/>
  <c r="O3681" i="1"/>
  <c r="O3682" i="1"/>
  <c r="O3683" i="1"/>
  <c r="O3684" i="1"/>
  <c r="O3685" i="1"/>
  <c r="O3686" i="1"/>
  <c r="O3687" i="1"/>
  <c r="O3688" i="1"/>
  <c r="O3689" i="1"/>
  <c r="O3690" i="1"/>
  <c r="O3691" i="1"/>
  <c r="O3692" i="1"/>
  <c r="O3693" i="1"/>
  <c r="O3694" i="1"/>
  <c r="O3695" i="1"/>
  <c r="O3696" i="1"/>
  <c r="O3697" i="1"/>
  <c r="O3698" i="1"/>
  <c r="O3699" i="1"/>
  <c r="O3700" i="1"/>
  <c r="O3701" i="1"/>
  <c r="O3702" i="1"/>
  <c r="O3703" i="1"/>
  <c r="O3704" i="1"/>
  <c r="O3705" i="1"/>
  <c r="O3706" i="1"/>
  <c r="O3707" i="1"/>
  <c r="O3708" i="1"/>
  <c r="O3709" i="1"/>
  <c r="O3710" i="1"/>
  <c r="O3711" i="1"/>
  <c r="O3712" i="1"/>
  <c r="O3713" i="1"/>
  <c r="O3714" i="1"/>
  <c r="O3715" i="1"/>
  <c r="O3716" i="1"/>
  <c r="O3717" i="1"/>
  <c r="O3718" i="1"/>
  <c r="O3719" i="1"/>
  <c r="O3720" i="1"/>
  <c r="O3721" i="1"/>
  <c r="O3722" i="1"/>
  <c r="O3723" i="1"/>
  <c r="O3724" i="1"/>
  <c r="O3725" i="1"/>
  <c r="O3726" i="1"/>
  <c r="O3727" i="1"/>
  <c r="O3728" i="1"/>
  <c r="O3729" i="1"/>
  <c r="O3730" i="1"/>
  <c r="O3731" i="1"/>
  <c r="O3732" i="1"/>
  <c r="O3733" i="1"/>
  <c r="O3734" i="1"/>
  <c r="O3735" i="1"/>
  <c r="O3736" i="1"/>
  <c r="O3737" i="1"/>
  <c r="O3738" i="1"/>
  <c r="O3739" i="1"/>
  <c r="O3740" i="1"/>
  <c r="O3741" i="1"/>
  <c r="O3742" i="1"/>
  <c r="O3743" i="1"/>
  <c r="O3744" i="1"/>
  <c r="O3745" i="1"/>
  <c r="O3746" i="1"/>
  <c r="O3747" i="1"/>
  <c r="O3748" i="1"/>
  <c r="O3749" i="1"/>
  <c r="O3750" i="1"/>
  <c r="O3751" i="1"/>
  <c r="O3752" i="1"/>
  <c r="O3753" i="1"/>
  <c r="O3754" i="1"/>
  <c r="O3755" i="1"/>
  <c r="O3756" i="1"/>
  <c r="O3757" i="1"/>
  <c r="O3758" i="1"/>
  <c r="O3759" i="1"/>
  <c r="O3760" i="1"/>
  <c r="O3761" i="1"/>
  <c r="O3762" i="1"/>
  <c r="O3763" i="1"/>
  <c r="O3764" i="1"/>
  <c r="O3765" i="1"/>
  <c r="O3766" i="1"/>
  <c r="O3767" i="1"/>
  <c r="O3768" i="1"/>
  <c r="O3769" i="1"/>
  <c r="O3770" i="1"/>
  <c r="O3771" i="1"/>
  <c r="O3772" i="1"/>
  <c r="O3773" i="1"/>
  <c r="O3774" i="1"/>
  <c r="O3775" i="1"/>
  <c r="O3776" i="1"/>
  <c r="O3777" i="1"/>
  <c r="O3778" i="1"/>
  <c r="O3779" i="1"/>
  <c r="O3780" i="1"/>
  <c r="O3781" i="1"/>
  <c r="O3782" i="1"/>
  <c r="O3783" i="1"/>
  <c r="O3784" i="1"/>
  <c r="O3785" i="1"/>
  <c r="O3786" i="1"/>
  <c r="O3787" i="1"/>
  <c r="O3788" i="1"/>
  <c r="O3789" i="1"/>
  <c r="O3790" i="1"/>
  <c r="O3791" i="1"/>
  <c r="O3792" i="1"/>
  <c r="O3793" i="1"/>
  <c r="O3794" i="1"/>
  <c r="O3795" i="1"/>
  <c r="O3796" i="1"/>
  <c r="O3797" i="1"/>
  <c r="O3798" i="1"/>
  <c r="O3799" i="1"/>
  <c r="O3800" i="1"/>
  <c r="O3801" i="1"/>
  <c r="O3802" i="1"/>
  <c r="O3803" i="1"/>
  <c r="O3804" i="1"/>
  <c r="O3805" i="1"/>
  <c r="O3806" i="1"/>
  <c r="O3807" i="1"/>
  <c r="O3808" i="1"/>
  <c r="O3809" i="1"/>
  <c r="O3810" i="1"/>
  <c r="O3811" i="1"/>
  <c r="O3812" i="1"/>
  <c r="O3813" i="1"/>
  <c r="O3814" i="1"/>
  <c r="O3815" i="1"/>
  <c r="O3816" i="1"/>
  <c r="O3817" i="1"/>
  <c r="O3818" i="1"/>
  <c r="O3819" i="1"/>
  <c r="O3820" i="1"/>
  <c r="O3821" i="1"/>
  <c r="O3822" i="1"/>
  <c r="O3823" i="1"/>
  <c r="O3824" i="1"/>
  <c r="O3825" i="1"/>
  <c r="O3826" i="1"/>
  <c r="O3827" i="1"/>
  <c r="O3828" i="1"/>
  <c r="O3829" i="1"/>
  <c r="O3830" i="1"/>
  <c r="O3831" i="1"/>
  <c r="O3832" i="1"/>
  <c r="O3833" i="1"/>
  <c r="O3834" i="1"/>
  <c r="O3835" i="1"/>
  <c r="O3836" i="1"/>
  <c r="O3837" i="1"/>
  <c r="O3838" i="1"/>
  <c r="O3839" i="1"/>
  <c r="O3840" i="1"/>
  <c r="O3841" i="1"/>
  <c r="O3842" i="1"/>
  <c r="O3843" i="1"/>
  <c r="O3844" i="1"/>
  <c r="O3845" i="1"/>
  <c r="O3846" i="1"/>
  <c r="O3847" i="1"/>
  <c r="O3848" i="1"/>
  <c r="O3849" i="1"/>
  <c r="O3850" i="1"/>
  <c r="O3851" i="1"/>
  <c r="O3852" i="1"/>
  <c r="O3853" i="1"/>
  <c r="O3854" i="1"/>
  <c r="O3855" i="1"/>
  <c r="O3856" i="1"/>
  <c r="O3857" i="1"/>
  <c r="O3858" i="1"/>
  <c r="O3859" i="1"/>
  <c r="O3860" i="1"/>
  <c r="O3861" i="1"/>
  <c r="O3862" i="1"/>
  <c r="O3863" i="1"/>
  <c r="O3864" i="1"/>
  <c r="O3865" i="1"/>
  <c r="O3866" i="1"/>
  <c r="O3867" i="1"/>
  <c r="O3868" i="1"/>
  <c r="O3869" i="1"/>
  <c r="O3870" i="1"/>
  <c r="O3871" i="1"/>
  <c r="O3872" i="1"/>
  <c r="O3873" i="1"/>
  <c r="O3874" i="1"/>
  <c r="O3875" i="1"/>
  <c r="O3876" i="1"/>
  <c r="O3877" i="1"/>
  <c r="O3878" i="1"/>
  <c r="O3879" i="1"/>
  <c r="O3880" i="1"/>
  <c r="O3881" i="1"/>
  <c r="O3882" i="1"/>
  <c r="O3883" i="1"/>
  <c r="O3884" i="1"/>
  <c r="O3885" i="1"/>
  <c r="O3886" i="1"/>
  <c r="O3887" i="1"/>
  <c r="O3888" i="1"/>
  <c r="O3889" i="1"/>
  <c r="O3890" i="1"/>
  <c r="O3891" i="1"/>
  <c r="O3892" i="1"/>
  <c r="O3893" i="1"/>
  <c r="O3894" i="1"/>
  <c r="O3895" i="1"/>
  <c r="O3896" i="1"/>
  <c r="O3897" i="1"/>
  <c r="O3898" i="1"/>
  <c r="O3899" i="1"/>
  <c r="O3900" i="1"/>
  <c r="O3901" i="1"/>
  <c r="O3902" i="1"/>
  <c r="O3903" i="1"/>
  <c r="O3904" i="1"/>
  <c r="O3905" i="1"/>
  <c r="O3906" i="1"/>
  <c r="O3907" i="1"/>
  <c r="O3908" i="1"/>
  <c r="O3909" i="1"/>
  <c r="O3910" i="1"/>
  <c r="O3911" i="1"/>
  <c r="O3912" i="1"/>
  <c r="O3913" i="1"/>
  <c r="O3914" i="1"/>
  <c r="O3915" i="1"/>
  <c r="O3916" i="1"/>
  <c r="O3917" i="1"/>
  <c r="O3918" i="1"/>
  <c r="O3919" i="1"/>
  <c r="O3920" i="1"/>
  <c r="O3921" i="1"/>
  <c r="O3922" i="1"/>
  <c r="O3923" i="1"/>
  <c r="O3924" i="1"/>
  <c r="O3925" i="1"/>
  <c r="O3926" i="1"/>
  <c r="O3927" i="1"/>
  <c r="O3928" i="1"/>
  <c r="O3929" i="1"/>
  <c r="O3930" i="1"/>
  <c r="O3931" i="1"/>
  <c r="O3932" i="1"/>
  <c r="O3933" i="1"/>
  <c r="O3934" i="1"/>
  <c r="O3935" i="1"/>
  <c r="O3936" i="1"/>
  <c r="O3937" i="1"/>
  <c r="O3938" i="1"/>
  <c r="O3939" i="1"/>
  <c r="O3940" i="1"/>
  <c r="O3941" i="1"/>
  <c r="O3942" i="1"/>
  <c r="O3943" i="1"/>
  <c r="O3944" i="1"/>
  <c r="O3945" i="1"/>
  <c r="O3946" i="1"/>
  <c r="O3947" i="1"/>
  <c r="O3948" i="1"/>
  <c r="O3949" i="1"/>
  <c r="O3950" i="1"/>
  <c r="O3951" i="1"/>
  <c r="O3952" i="1"/>
  <c r="O3953" i="1"/>
  <c r="O3954" i="1"/>
  <c r="O3955" i="1"/>
  <c r="O3956" i="1"/>
  <c r="O3957" i="1"/>
  <c r="O3958" i="1"/>
  <c r="O3959" i="1"/>
  <c r="O3960" i="1"/>
  <c r="O3961" i="1"/>
  <c r="O3962" i="1"/>
  <c r="O3963" i="1"/>
  <c r="O3964" i="1"/>
  <c r="O3965" i="1"/>
  <c r="O3966" i="1"/>
  <c r="O3967" i="1"/>
  <c r="O3968" i="1"/>
  <c r="O3969" i="1"/>
  <c r="O3970" i="1"/>
  <c r="O3971" i="1"/>
  <c r="O3972" i="1"/>
  <c r="O3973" i="1"/>
  <c r="O3974" i="1"/>
  <c r="O3975" i="1"/>
  <c r="O3976" i="1"/>
  <c r="O3977" i="1"/>
  <c r="O3978" i="1"/>
  <c r="O3979" i="1"/>
  <c r="O3980" i="1"/>
  <c r="O3981" i="1"/>
  <c r="O3982" i="1"/>
  <c r="O3983" i="1"/>
  <c r="O3984" i="1"/>
  <c r="O3985" i="1"/>
  <c r="O3986" i="1"/>
  <c r="O3987" i="1"/>
  <c r="O3988" i="1"/>
  <c r="O3989" i="1"/>
  <c r="O3990" i="1"/>
  <c r="O3991" i="1"/>
  <c r="O3992" i="1"/>
  <c r="O3993" i="1"/>
  <c r="O3994" i="1"/>
  <c r="O3995" i="1"/>
  <c r="O3996" i="1"/>
  <c r="O3997" i="1"/>
  <c r="O3998" i="1"/>
  <c r="O3999" i="1"/>
  <c r="O4000" i="1"/>
  <c r="O4001" i="1"/>
  <c r="O4002" i="1"/>
  <c r="O4003" i="1"/>
  <c r="O4004" i="1"/>
  <c r="O4005" i="1"/>
  <c r="O4006" i="1"/>
  <c r="O4007" i="1"/>
  <c r="O4008" i="1"/>
  <c r="O4009" i="1"/>
  <c r="O4010" i="1"/>
  <c r="O4011" i="1"/>
  <c r="O4012" i="1"/>
  <c r="O4013" i="1"/>
  <c r="O4014" i="1"/>
  <c r="O4015" i="1"/>
  <c r="O4016" i="1"/>
  <c r="O4017" i="1"/>
  <c r="O4018" i="1"/>
  <c r="O4019" i="1"/>
  <c r="O4020" i="1"/>
  <c r="O4021" i="1"/>
  <c r="O4022" i="1"/>
  <c r="O4023" i="1"/>
  <c r="O4024" i="1"/>
  <c r="O4025" i="1"/>
  <c r="O4026" i="1"/>
  <c r="O4027" i="1"/>
  <c r="O4028" i="1"/>
  <c r="O4029" i="1"/>
  <c r="O4030" i="1"/>
  <c r="O4031" i="1"/>
  <c r="O4032" i="1"/>
  <c r="O4033" i="1"/>
  <c r="O4034" i="1"/>
  <c r="O4035" i="1"/>
  <c r="O4036" i="1"/>
  <c r="O4037" i="1"/>
  <c r="O4038" i="1"/>
  <c r="O4039" i="1"/>
  <c r="O4040" i="1"/>
  <c r="O4041" i="1"/>
  <c r="O4042" i="1"/>
  <c r="O4043" i="1"/>
  <c r="O4044" i="1"/>
  <c r="O4045" i="1"/>
  <c r="O4046" i="1"/>
  <c r="O4047" i="1"/>
  <c r="O4048" i="1"/>
  <c r="O4049" i="1"/>
  <c r="O4050" i="1"/>
  <c r="O4051" i="1"/>
  <c r="O4052" i="1"/>
  <c r="O4053" i="1"/>
  <c r="O4054" i="1"/>
  <c r="O4055" i="1"/>
  <c r="O4056" i="1"/>
  <c r="O4057" i="1"/>
  <c r="O4058" i="1"/>
  <c r="O4059" i="1"/>
  <c r="O4060" i="1"/>
  <c r="O4061" i="1"/>
  <c r="O4062" i="1"/>
  <c r="O4063" i="1"/>
  <c r="O4064" i="1"/>
  <c r="O4065" i="1"/>
  <c r="O4066" i="1"/>
  <c r="O4067" i="1"/>
  <c r="O4068" i="1"/>
  <c r="O4069" i="1"/>
  <c r="O4070" i="1"/>
  <c r="O4071" i="1"/>
  <c r="O4072" i="1"/>
  <c r="O4073" i="1"/>
  <c r="O4074" i="1"/>
  <c r="O4075" i="1"/>
  <c r="O4076" i="1"/>
  <c r="O4077" i="1"/>
  <c r="O4078" i="1"/>
  <c r="O4079" i="1"/>
  <c r="O4080" i="1"/>
  <c r="O4081" i="1"/>
  <c r="O4082" i="1"/>
  <c r="O4083" i="1"/>
  <c r="O4084" i="1"/>
  <c r="O4085" i="1"/>
  <c r="O4086" i="1"/>
  <c r="O4087" i="1"/>
  <c r="O4088" i="1"/>
  <c r="O4089" i="1"/>
  <c r="O4090" i="1"/>
  <c r="O4091" i="1"/>
  <c r="O4092" i="1"/>
  <c r="O4093" i="1"/>
  <c r="O4094" i="1"/>
  <c r="O4095" i="1"/>
  <c r="O4096" i="1"/>
  <c r="O4097" i="1"/>
  <c r="O4098" i="1"/>
  <c r="O4099" i="1"/>
  <c r="O4100" i="1"/>
  <c r="O4101" i="1"/>
  <c r="O4102" i="1"/>
  <c r="O4103" i="1"/>
  <c r="O4104" i="1"/>
  <c r="O4105" i="1"/>
  <c r="O4106" i="1"/>
  <c r="O4107" i="1"/>
  <c r="O4108" i="1"/>
  <c r="O4109" i="1"/>
  <c r="O4110" i="1"/>
  <c r="O4111" i="1"/>
  <c r="O4112" i="1"/>
  <c r="O4113" i="1"/>
  <c r="O4114" i="1"/>
  <c r="O4115" i="1"/>
  <c r="O4116" i="1"/>
  <c r="O4117" i="1"/>
  <c r="O4118" i="1"/>
  <c r="O4119" i="1"/>
  <c r="O4120" i="1"/>
  <c r="O4121" i="1"/>
  <c r="O4122" i="1"/>
  <c r="O4123" i="1"/>
  <c r="O4124" i="1"/>
  <c r="O4125" i="1"/>
  <c r="O4126" i="1"/>
  <c r="O4127" i="1"/>
  <c r="O4128" i="1"/>
  <c r="O4129" i="1"/>
  <c r="O4130" i="1"/>
  <c r="O4131" i="1"/>
  <c r="O4132" i="1"/>
  <c r="O4133" i="1"/>
  <c r="O4134" i="1"/>
  <c r="O4135" i="1"/>
  <c r="O4136" i="1"/>
  <c r="O4137" i="1"/>
  <c r="O4138" i="1"/>
  <c r="O4139" i="1"/>
  <c r="O4140" i="1"/>
  <c r="O4141" i="1"/>
  <c r="O4142" i="1"/>
  <c r="O4143" i="1"/>
  <c r="O4144" i="1"/>
  <c r="O4145" i="1"/>
  <c r="O4146" i="1"/>
  <c r="O4147" i="1"/>
  <c r="O4148" i="1"/>
  <c r="O4149" i="1"/>
  <c r="O4150" i="1"/>
  <c r="O4151" i="1"/>
  <c r="O4152" i="1"/>
  <c r="O4153" i="1"/>
  <c r="O4154" i="1"/>
  <c r="O4155" i="1"/>
  <c r="O4156" i="1"/>
  <c r="O4157" i="1"/>
  <c r="O4158" i="1"/>
  <c r="O4159" i="1"/>
  <c r="O4160" i="1"/>
  <c r="O4161" i="1"/>
  <c r="O4162" i="1"/>
  <c r="O4163" i="1"/>
  <c r="O4164" i="1"/>
  <c r="O4165" i="1"/>
  <c r="O4166" i="1"/>
  <c r="O4167" i="1"/>
  <c r="O4168" i="1"/>
  <c r="O4169" i="1"/>
  <c r="O4170" i="1"/>
  <c r="O4171" i="1"/>
  <c r="O4172" i="1"/>
  <c r="O4173" i="1"/>
  <c r="O4174" i="1"/>
  <c r="O4175" i="1"/>
  <c r="O4176" i="1"/>
  <c r="O4177" i="1"/>
  <c r="O4178" i="1"/>
  <c r="O4179" i="1"/>
  <c r="O4180" i="1"/>
  <c r="O4181" i="1"/>
  <c r="O4182" i="1"/>
  <c r="O4183" i="1"/>
  <c r="O4184" i="1"/>
  <c r="O4185" i="1"/>
  <c r="O4186" i="1"/>
  <c r="O4187" i="1"/>
  <c r="O4188" i="1"/>
  <c r="O4189" i="1"/>
  <c r="O4190" i="1"/>
  <c r="O4191" i="1"/>
  <c r="O4192" i="1"/>
  <c r="O4193" i="1"/>
  <c r="O4194" i="1"/>
  <c r="O4195" i="1"/>
  <c r="O4196" i="1"/>
  <c r="O4197" i="1"/>
  <c r="O4198" i="1"/>
  <c r="O4199" i="1"/>
  <c r="O4200" i="1"/>
  <c r="O4201" i="1"/>
  <c r="O4202" i="1"/>
  <c r="O4203" i="1"/>
  <c r="O4204" i="1"/>
  <c r="O4205" i="1"/>
  <c r="O4206" i="1"/>
  <c r="O4207" i="1"/>
  <c r="O4208" i="1"/>
  <c r="O4209" i="1"/>
  <c r="O4210" i="1"/>
  <c r="O4211" i="1"/>
  <c r="O4212" i="1"/>
  <c r="O4213" i="1"/>
  <c r="O4214" i="1"/>
  <c r="O4215" i="1"/>
  <c r="O4216" i="1"/>
  <c r="O4217" i="1"/>
  <c r="O4218" i="1"/>
  <c r="O4219" i="1"/>
  <c r="O4220" i="1"/>
  <c r="O4221" i="1"/>
  <c r="O4222" i="1"/>
  <c r="O4223" i="1"/>
  <c r="O4224" i="1"/>
  <c r="O4225" i="1"/>
  <c r="O4226" i="1"/>
  <c r="O4227" i="1"/>
  <c r="O4228" i="1"/>
  <c r="O4229" i="1"/>
  <c r="O4230" i="1"/>
  <c r="O4231" i="1"/>
  <c r="O4232" i="1"/>
  <c r="O4233" i="1"/>
  <c r="O4234" i="1"/>
  <c r="O4235" i="1"/>
  <c r="O4236" i="1"/>
  <c r="O4237" i="1"/>
  <c r="O4238" i="1"/>
  <c r="O4239" i="1"/>
  <c r="O4240" i="1"/>
  <c r="O4241" i="1"/>
  <c r="O4242" i="1"/>
  <c r="O4243" i="1"/>
  <c r="O4244" i="1"/>
  <c r="O4245" i="1"/>
  <c r="O4246" i="1"/>
  <c r="O4247" i="1"/>
  <c r="O4248" i="1"/>
  <c r="O4249" i="1"/>
  <c r="O4250" i="1"/>
  <c r="O4251" i="1"/>
  <c r="O4252" i="1"/>
  <c r="O4253" i="1"/>
  <c r="O4254" i="1"/>
  <c r="O4255" i="1"/>
  <c r="O4256" i="1"/>
  <c r="O4257" i="1"/>
  <c r="O4258" i="1"/>
  <c r="O4259" i="1"/>
  <c r="O4260" i="1"/>
  <c r="O4261" i="1"/>
  <c r="O4262" i="1"/>
  <c r="O4263" i="1"/>
  <c r="O4264" i="1"/>
  <c r="O4265" i="1"/>
  <c r="O4266" i="1"/>
  <c r="O4267" i="1"/>
  <c r="O4268" i="1"/>
  <c r="O4269" i="1"/>
  <c r="O4270" i="1"/>
  <c r="O4271" i="1"/>
  <c r="O4272" i="1"/>
  <c r="O4273" i="1"/>
  <c r="O4274" i="1"/>
  <c r="O4275" i="1"/>
  <c r="O4276" i="1"/>
  <c r="O4277" i="1"/>
  <c r="O4278" i="1"/>
  <c r="O4279" i="1"/>
  <c r="O4280" i="1"/>
  <c r="O4281" i="1"/>
  <c r="O4282" i="1"/>
  <c r="O4283" i="1"/>
  <c r="O4284" i="1"/>
  <c r="O4285" i="1"/>
  <c r="O4286" i="1"/>
  <c r="O4287" i="1"/>
  <c r="O4288" i="1"/>
  <c r="O4289" i="1"/>
  <c r="O4290" i="1"/>
  <c r="O4291" i="1"/>
  <c r="O4292" i="1"/>
  <c r="O4293" i="1"/>
  <c r="O4294" i="1"/>
  <c r="O4295" i="1"/>
  <c r="O4296" i="1"/>
  <c r="O4297" i="1"/>
  <c r="O4298" i="1"/>
  <c r="O4299" i="1"/>
  <c r="O4300" i="1"/>
  <c r="O4301" i="1"/>
  <c r="O4302" i="1"/>
  <c r="O4303" i="1"/>
  <c r="O4304" i="1"/>
  <c r="O4305" i="1"/>
  <c r="O4306" i="1"/>
  <c r="O4307" i="1"/>
  <c r="O4308" i="1"/>
  <c r="O4309" i="1"/>
  <c r="O4310" i="1"/>
  <c r="O4311" i="1"/>
  <c r="O4312" i="1"/>
  <c r="O4313" i="1"/>
  <c r="O4314" i="1"/>
  <c r="O4315" i="1"/>
  <c r="O4316" i="1"/>
  <c r="O4317" i="1"/>
  <c r="O4318" i="1"/>
  <c r="O4319" i="1"/>
  <c r="O4320" i="1"/>
  <c r="O4321" i="1"/>
  <c r="O4322" i="1"/>
  <c r="O4323" i="1"/>
  <c r="O4324" i="1"/>
  <c r="O4325" i="1"/>
  <c r="O4326" i="1"/>
  <c r="O4327" i="1"/>
  <c r="O4328" i="1"/>
  <c r="O4329" i="1"/>
  <c r="O4330" i="1"/>
  <c r="O4331" i="1"/>
  <c r="O4332" i="1"/>
  <c r="O4333" i="1"/>
  <c r="O4334" i="1"/>
  <c r="O4335" i="1"/>
  <c r="O4336" i="1"/>
  <c r="O4337" i="1"/>
  <c r="O4338" i="1"/>
  <c r="O4339" i="1"/>
  <c r="O4340" i="1"/>
  <c r="O4341" i="1"/>
  <c r="O4342" i="1"/>
  <c r="O4343" i="1"/>
  <c r="O4344" i="1"/>
  <c r="O4345" i="1"/>
  <c r="O4346" i="1"/>
  <c r="O4347" i="1"/>
  <c r="O4348" i="1"/>
  <c r="O4349" i="1"/>
  <c r="O4350" i="1"/>
  <c r="O4351" i="1"/>
  <c r="O4352" i="1"/>
  <c r="O4353" i="1"/>
  <c r="O4354" i="1"/>
  <c r="O4355" i="1"/>
  <c r="O4356" i="1"/>
  <c r="O4357" i="1"/>
  <c r="O4358" i="1"/>
  <c r="O4359" i="1"/>
  <c r="O4360" i="1"/>
  <c r="O4361" i="1"/>
  <c r="O4362" i="1"/>
  <c r="O4363" i="1"/>
  <c r="O4364" i="1"/>
  <c r="O4365" i="1"/>
  <c r="O4366" i="1"/>
  <c r="O4367" i="1"/>
  <c r="O4368" i="1"/>
  <c r="O4369" i="1"/>
  <c r="O4370" i="1"/>
  <c r="O4371" i="1"/>
  <c r="O4372" i="1"/>
  <c r="O4373" i="1"/>
  <c r="O4374" i="1"/>
  <c r="O4375" i="1"/>
  <c r="O4376" i="1"/>
  <c r="O4377" i="1"/>
  <c r="O4378" i="1"/>
  <c r="O4379" i="1"/>
  <c r="O4380" i="1"/>
  <c r="O4381" i="1"/>
  <c r="O4382" i="1"/>
  <c r="O4383" i="1"/>
  <c r="O4384" i="1"/>
  <c r="O4385" i="1"/>
  <c r="O4386" i="1"/>
  <c r="O4387" i="1"/>
  <c r="O4388" i="1"/>
  <c r="O4389" i="1"/>
  <c r="O4390" i="1"/>
  <c r="O4391" i="1"/>
  <c r="O4392" i="1"/>
  <c r="O4393" i="1"/>
  <c r="O4394" i="1"/>
  <c r="O4395" i="1"/>
  <c r="O4396" i="1"/>
  <c r="O4397" i="1"/>
  <c r="O4398" i="1"/>
  <c r="O4399" i="1"/>
  <c r="O4400" i="1"/>
  <c r="O4401" i="1"/>
  <c r="O4402" i="1"/>
  <c r="O4403" i="1"/>
  <c r="O4404" i="1"/>
  <c r="O4405" i="1"/>
  <c r="O4406" i="1"/>
  <c r="O4407" i="1"/>
  <c r="O4408" i="1"/>
  <c r="O4409" i="1"/>
  <c r="O4410" i="1"/>
  <c r="O4411" i="1"/>
  <c r="O4412" i="1"/>
  <c r="O4413" i="1"/>
  <c r="O4414" i="1"/>
  <c r="O4415" i="1"/>
  <c r="O4416" i="1"/>
  <c r="O4417" i="1"/>
  <c r="O4418" i="1"/>
  <c r="O4419" i="1"/>
  <c r="O4420" i="1"/>
  <c r="O4421" i="1"/>
  <c r="O4422" i="1"/>
  <c r="O4423" i="1"/>
  <c r="O4424" i="1"/>
  <c r="O4425" i="1"/>
  <c r="O4426" i="1"/>
  <c r="O4427" i="1"/>
  <c r="O4428" i="1"/>
  <c r="O4429" i="1"/>
  <c r="O4430" i="1"/>
  <c r="O4431" i="1"/>
  <c r="O4432" i="1"/>
  <c r="O4433" i="1"/>
  <c r="O4434" i="1"/>
  <c r="O4435" i="1"/>
  <c r="O4436" i="1"/>
  <c r="O4437" i="1"/>
  <c r="O4438" i="1"/>
  <c r="O4439" i="1"/>
  <c r="O4440" i="1"/>
  <c r="O4441" i="1"/>
  <c r="O4442" i="1"/>
  <c r="O4443" i="1"/>
  <c r="O4444" i="1"/>
  <c r="O4445" i="1"/>
  <c r="O4446" i="1"/>
  <c r="O4447" i="1"/>
  <c r="O4448" i="1"/>
  <c r="O4449" i="1"/>
  <c r="O4450" i="1"/>
  <c r="O4451" i="1"/>
  <c r="O4452" i="1"/>
  <c r="O4453" i="1"/>
  <c r="O4454" i="1"/>
  <c r="O4455" i="1"/>
  <c r="O4456" i="1"/>
  <c r="O4457" i="1"/>
  <c r="O4458" i="1"/>
  <c r="O4459" i="1"/>
  <c r="O4460" i="1"/>
  <c r="O4461" i="1"/>
  <c r="O4462" i="1"/>
  <c r="O4463" i="1"/>
  <c r="O4464" i="1"/>
  <c r="O4465" i="1"/>
  <c r="O4466" i="1"/>
  <c r="O4467" i="1"/>
  <c r="O4468" i="1"/>
  <c r="O4469" i="1"/>
  <c r="O4470" i="1"/>
  <c r="O4471" i="1"/>
  <c r="O4472" i="1"/>
  <c r="O4473" i="1"/>
  <c r="O4474" i="1"/>
  <c r="O4475" i="1"/>
  <c r="O4476" i="1"/>
  <c r="O4477" i="1"/>
  <c r="O4478" i="1"/>
  <c r="O4479" i="1"/>
  <c r="O4480" i="1"/>
  <c r="O4481" i="1"/>
  <c r="O4482" i="1"/>
  <c r="O4483" i="1"/>
  <c r="O4484" i="1"/>
  <c r="O4485" i="1"/>
  <c r="O4486" i="1"/>
  <c r="O4487" i="1"/>
  <c r="O4488" i="1"/>
  <c r="O4489" i="1"/>
  <c r="O4490" i="1"/>
  <c r="O4491" i="1"/>
  <c r="O4492" i="1"/>
  <c r="O4493" i="1"/>
  <c r="O4494" i="1"/>
  <c r="O4495" i="1"/>
  <c r="O4496" i="1"/>
  <c r="O4497" i="1"/>
  <c r="O4498" i="1"/>
  <c r="O4499" i="1"/>
  <c r="O4500" i="1"/>
  <c r="O4501" i="1"/>
  <c r="O4502" i="1"/>
  <c r="O4503" i="1"/>
  <c r="O4504" i="1"/>
  <c r="O4505" i="1"/>
  <c r="O4506" i="1"/>
  <c r="O4507" i="1"/>
  <c r="O4508" i="1"/>
  <c r="O4509" i="1"/>
  <c r="O4510" i="1"/>
  <c r="O4511" i="1"/>
  <c r="O4512" i="1"/>
  <c r="O4513" i="1"/>
  <c r="O4514" i="1"/>
  <c r="O4515" i="1"/>
  <c r="O4516" i="1"/>
  <c r="O4517" i="1"/>
  <c r="O4518" i="1"/>
  <c r="O4519" i="1"/>
  <c r="O4520" i="1"/>
  <c r="O4521" i="1"/>
  <c r="O4522" i="1"/>
  <c r="O4523" i="1"/>
  <c r="O4524" i="1"/>
  <c r="O4525" i="1"/>
  <c r="O4526" i="1"/>
  <c r="O4527" i="1"/>
  <c r="O4528" i="1"/>
  <c r="O4529" i="1"/>
  <c r="O4530" i="1"/>
  <c r="O4531" i="1"/>
  <c r="O4532" i="1"/>
  <c r="O4533" i="1"/>
  <c r="O4534" i="1"/>
  <c r="O4535" i="1"/>
  <c r="O4536" i="1"/>
  <c r="O4537" i="1"/>
  <c r="O4538" i="1"/>
  <c r="O4539" i="1"/>
  <c r="O4540" i="1"/>
  <c r="O4541" i="1"/>
  <c r="O4542" i="1"/>
  <c r="O4543" i="1"/>
  <c r="O4544" i="1"/>
  <c r="O4545" i="1"/>
  <c r="O4546" i="1"/>
  <c r="O4547" i="1"/>
  <c r="O4548" i="1"/>
  <c r="O4549" i="1"/>
  <c r="O4550" i="1"/>
  <c r="O4551" i="1"/>
  <c r="O4552" i="1"/>
  <c r="O4553" i="1"/>
  <c r="O4554" i="1"/>
  <c r="O4555" i="1"/>
  <c r="O4556" i="1"/>
  <c r="O4557" i="1"/>
  <c r="O4558" i="1"/>
  <c r="O4559" i="1"/>
  <c r="O4560" i="1"/>
  <c r="O4561" i="1"/>
  <c r="O4562" i="1"/>
  <c r="O4563" i="1"/>
  <c r="O4564" i="1"/>
  <c r="O4565" i="1"/>
  <c r="O4566" i="1"/>
  <c r="O4567" i="1"/>
  <c r="O4568" i="1"/>
  <c r="O4569" i="1"/>
  <c r="O4570" i="1"/>
  <c r="O4571" i="1"/>
  <c r="O4572" i="1"/>
  <c r="O4573" i="1"/>
  <c r="O4574" i="1"/>
  <c r="O4575" i="1"/>
  <c r="O4576" i="1"/>
  <c r="O4577" i="1"/>
  <c r="O4578" i="1"/>
  <c r="O4579" i="1"/>
  <c r="O4580" i="1"/>
  <c r="O4581" i="1"/>
  <c r="O4582" i="1"/>
  <c r="O4583" i="1"/>
  <c r="O4584" i="1"/>
  <c r="O4585" i="1"/>
  <c r="O4586" i="1"/>
  <c r="O4587" i="1"/>
  <c r="O4588" i="1"/>
  <c r="O4589" i="1"/>
  <c r="O4590" i="1"/>
  <c r="O4591" i="1"/>
  <c r="O4592" i="1"/>
  <c r="O4593" i="1"/>
  <c r="O4594" i="1"/>
  <c r="O4595" i="1"/>
  <c r="O4596" i="1"/>
  <c r="O4597" i="1"/>
  <c r="O4598" i="1"/>
  <c r="O4599" i="1"/>
  <c r="O4600" i="1"/>
  <c r="O4601" i="1"/>
  <c r="O4602" i="1"/>
  <c r="O4603" i="1"/>
  <c r="O4604" i="1"/>
  <c r="O4605" i="1"/>
  <c r="O4606" i="1"/>
  <c r="O4607" i="1"/>
  <c r="O4608" i="1"/>
  <c r="O4609" i="1"/>
  <c r="O4610" i="1"/>
  <c r="O4611" i="1"/>
  <c r="O4612" i="1"/>
  <c r="O4613" i="1"/>
  <c r="O4614" i="1"/>
  <c r="O4615" i="1"/>
  <c r="O4616" i="1"/>
  <c r="O4617" i="1"/>
  <c r="O4618" i="1"/>
  <c r="O4619" i="1"/>
  <c r="O4620" i="1"/>
  <c r="O4621" i="1"/>
  <c r="O4622" i="1"/>
  <c r="O4623" i="1"/>
  <c r="O4624" i="1"/>
  <c r="O4625" i="1"/>
  <c r="O4626" i="1"/>
  <c r="O4627" i="1"/>
  <c r="O4628" i="1"/>
  <c r="O4629" i="1"/>
  <c r="O4630" i="1"/>
  <c r="O4631" i="1"/>
  <c r="O4632" i="1"/>
  <c r="O4633" i="1"/>
  <c r="O4634" i="1"/>
  <c r="O4635" i="1"/>
  <c r="O4636" i="1"/>
  <c r="O4637" i="1"/>
  <c r="O4638" i="1"/>
  <c r="O4639" i="1"/>
  <c r="O4640" i="1"/>
  <c r="O4641" i="1"/>
  <c r="O4642" i="1"/>
  <c r="O4643" i="1"/>
  <c r="O4644" i="1"/>
  <c r="O4645" i="1"/>
  <c r="O4646" i="1"/>
  <c r="O4647" i="1"/>
  <c r="O4648" i="1"/>
  <c r="O4649" i="1"/>
  <c r="O4650" i="1"/>
  <c r="O4651" i="1"/>
  <c r="O4652" i="1"/>
  <c r="O4653" i="1"/>
  <c r="O4654" i="1"/>
  <c r="O4655" i="1"/>
  <c r="O4656" i="1"/>
  <c r="O4657" i="1"/>
  <c r="O4658" i="1"/>
  <c r="O4659" i="1"/>
  <c r="O4660" i="1"/>
  <c r="O4661" i="1"/>
  <c r="O4662" i="1"/>
  <c r="O4663" i="1"/>
  <c r="O4664" i="1"/>
  <c r="O4665" i="1"/>
  <c r="O4666" i="1"/>
  <c r="O4667" i="1"/>
  <c r="O4668" i="1"/>
  <c r="O4669" i="1"/>
  <c r="O4670" i="1"/>
  <c r="O4671" i="1"/>
  <c r="O4672" i="1"/>
  <c r="O4673" i="1"/>
  <c r="O4674" i="1"/>
  <c r="O4675" i="1"/>
  <c r="O4676" i="1"/>
  <c r="O4677" i="1"/>
  <c r="O4678" i="1"/>
  <c r="O4679" i="1"/>
  <c r="O4680" i="1"/>
  <c r="O4681" i="1"/>
  <c r="O4682" i="1"/>
  <c r="O4683" i="1"/>
  <c r="O4684" i="1"/>
  <c r="O4685" i="1"/>
  <c r="O4686" i="1"/>
  <c r="O4687" i="1"/>
  <c r="O4688" i="1"/>
  <c r="O4689" i="1"/>
  <c r="O4690" i="1"/>
  <c r="O4691" i="1"/>
  <c r="O4692" i="1"/>
  <c r="O4693" i="1"/>
  <c r="O4694" i="1"/>
  <c r="O4695" i="1"/>
  <c r="O4696" i="1"/>
  <c r="O4697" i="1"/>
  <c r="O4698" i="1"/>
  <c r="O4699" i="1"/>
  <c r="O4700" i="1"/>
  <c r="O4701" i="1"/>
  <c r="O4702" i="1"/>
  <c r="O4703" i="1"/>
  <c r="O4704" i="1"/>
  <c r="O4705" i="1"/>
  <c r="O4706" i="1"/>
  <c r="O4707" i="1"/>
  <c r="O4708" i="1"/>
  <c r="O4709" i="1"/>
  <c r="O4710" i="1"/>
  <c r="O4711" i="1"/>
  <c r="O4712" i="1"/>
  <c r="O4713" i="1"/>
  <c r="O4714" i="1"/>
  <c r="O4715" i="1"/>
  <c r="O4716" i="1"/>
  <c r="O4717" i="1"/>
  <c r="O4718" i="1"/>
  <c r="O4719" i="1"/>
  <c r="O4720" i="1"/>
  <c r="O4721" i="1"/>
  <c r="O4722" i="1"/>
  <c r="O4723" i="1"/>
  <c r="O4724" i="1"/>
  <c r="O4725" i="1"/>
  <c r="O4726" i="1"/>
  <c r="O4727" i="1"/>
  <c r="O4728" i="1"/>
  <c r="O4729" i="1"/>
  <c r="O4730" i="1"/>
  <c r="O4731" i="1"/>
  <c r="O4732" i="1"/>
  <c r="O4733" i="1"/>
  <c r="O4734" i="1"/>
  <c r="O4735" i="1"/>
  <c r="O4736" i="1"/>
  <c r="O4737" i="1"/>
  <c r="O4738" i="1"/>
  <c r="O4739" i="1"/>
  <c r="O4740" i="1"/>
  <c r="O4741" i="1"/>
  <c r="O4742" i="1"/>
  <c r="O4743" i="1"/>
  <c r="O4744" i="1"/>
  <c r="O4745" i="1"/>
  <c r="O4746" i="1"/>
  <c r="O4747" i="1"/>
  <c r="O4748" i="1"/>
  <c r="O4749" i="1"/>
  <c r="O4750" i="1"/>
  <c r="O4751" i="1"/>
  <c r="O4752" i="1"/>
  <c r="O4753" i="1"/>
  <c r="O4754" i="1"/>
  <c r="O4755" i="1"/>
  <c r="O4756" i="1"/>
  <c r="O4757" i="1"/>
  <c r="O4758" i="1"/>
  <c r="O4759" i="1"/>
  <c r="O4760" i="1"/>
  <c r="O4761" i="1"/>
  <c r="O4762" i="1"/>
  <c r="O4763" i="1"/>
  <c r="O4764" i="1"/>
  <c r="O4765" i="1"/>
  <c r="O4766" i="1"/>
  <c r="O4767" i="1"/>
  <c r="O4768" i="1"/>
  <c r="O4769" i="1"/>
  <c r="O4770" i="1"/>
  <c r="O4771" i="1"/>
  <c r="O4772" i="1"/>
  <c r="O4773" i="1"/>
  <c r="O4774" i="1"/>
  <c r="O4775" i="1"/>
  <c r="O4776" i="1"/>
  <c r="O4777" i="1"/>
  <c r="O4778" i="1"/>
  <c r="O4779" i="1"/>
  <c r="O4780" i="1"/>
  <c r="O4781" i="1"/>
  <c r="O4782" i="1"/>
  <c r="O4783" i="1"/>
  <c r="O4784" i="1"/>
  <c r="O4785" i="1"/>
  <c r="O4786" i="1"/>
  <c r="O4787" i="1"/>
  <c r="O4788" i="1"/>
  <c r="O4789" i="1"/>
  <c r="O4790" i="1"/>
  <c r="O4791" i="1"/>
  <c r="O4792" i="1"/>
  <c r="O4793" i="1"/>
  <c r="O4794" i="1"/>
  <c r="O4795" i="1"/>
  <c r="O4796" i="1"/>
  <c r="O4797" i="1"/>
  <c r="O4798" i="1"/>
  <c r="O4799" i="1"/>
  <c r="O4800" i="1"/>
  <c r="O4801" i="1"/>
  <c r="O4802" i="1"/>
  <c r="O4803" i="1"/>
  <c r="O4804" i="1"/>
  <c r="O4805" i="1"/>
  <c r="O4806" i="1"/>
  <c r="O4807" i="1"/>
  <c r="O4808" i="1"/>
  <c r="O4809" i="1"/>
  <c r="O4810" i="1"/>
  <c r="O4811" i="1"/>
  <c r="O4812" i="1"/>
  <c r="O4813" i="1"/>
  <c r="O4814" i="1"/>
  <c r="O4815" i="1"/>
  <c r="O4816" i="1"/>
  <c r="O4817" i="1"/>
  <c r="O4818" i="1"/>
  <c r="O4819" i="1"/>
  <c r="O4820" i="1"/>
  <c r="O4821" i="1"/>
  <c r="O4822" i="1"/>
  <c r="O4823" i="1"/>
  <c r="O4824" i="1"/>
  <c r="O4825" i="1"/>
  <c r="O4826" i="1"/>
  <c r="O4827" i="1"/>
  <c r="O4828" i="1"/>
  <c r="O4829" i="1"/>
  <c r="O4830" i="1"/>
  <c r="O4831" i="1"/>
  <c r="O4832" i="1"/>
  <c r="O4833" i="1"/>
  <c r="O4834" i="1"/>
  <c r="O4835" i="1"/>
  <c r="O4836" i="1"/>
  <c r="O4837" i="1"/>
  <c r="O4838" i="1"/>
  <c r="O4839" i="1"/>
  <c r="O4840" i="1"/>
  <c r="O4841" i="1"/>
  <c r="O4842" i="1"/>
  <c r="O4843" i="1"/>
  <c r="O4844" i="1"/>
  <c r="O4845" i="1"/>
  <c r="O4846" i="1"/>
  <c r="O4847" i="1"/>
  <c r="O4848" i="1"/>
  <c r="O4849" i="1"/>
  <c r="O4850" i="1"/>
  <c r="O4851" i="1"/>
  <c r="O4852" i="1"/>
  <c r="O4853" i="1"/>
  <c r="O4854" i="1"/>
  <c r="O4855" i="1"/>
  <c r="O4856" i="1"/>
  <c r="O4857" i="1"/>
  <c r="O4858" i="1"/>
  <c r="O4859" i="1"/>
  <c r="O4860" i="1"/>
  <c r="O4861" i="1"/>
  <c r="O4862" i="1"/>
  <c r="O4863" i="1"/>
  <c r="O4864" i="1"/>
  <c r="O4865" i="1"/>
  <c r="O4866" i="1"/>
  <c r="O4867" i="1"/>
  <c r="O4868" i="1"/>
  <c r="O4869" i="1"/>
  <c r="O4870" i="1"/>
  <c r="O4871" i="1"/>
  <c r="O4872" i="1"/>
  <c r="O4873" i="1"/>
  <c r="O4874" i="1"/>
  <c r="O4875" i="1"/>
  <c r="O4876" i="1"/>
  <c r="O4877" i="1"/>
  <c r="O4878" i="1"/>
  <c r="O4879" i="1"/>
  <c r="O4880" i="1"/>
  <c r="O4881" i="1"/>
  <c r="O4882" i="1"/>
  <c r="O4883" i="1"/>
  <c r="O4884" i="1"/>
  <c r="O4885" i="1"/>
  <c r="O4886" i="1"/>
  <c r="O4887" i="1"/>
  <c r="O4888" i="1"/>
  <c r="O4889" i="1"/>
  <c r="O4890" i="1"/>
  <c r="O4891" i="1"/>
  <c r="O4892" i="1"/>
  <c r="O4893" i="1"/>
  <c r="O4894" i="1"/>
  <c r="O4895" i="1"/>
  <c r="O4896" i="1"/>
  <c r="O4897" i="1"/>
  <c r="O4898" i="1"/>
  <c r="O4899" i="1"/>
  <c r="O4900" i="1"/>
  <c r="O4901" i="1"/>
  <c r="O4902" i="1"/>
  <c r="O4903" i="1"/>
  <c r="O4904" i="1"/>
  <c r="O4905" i="1"/>
  <c r="O4906" i="1"/>
  <c r="O4907" i="1"/>
  <c r="O4908" i="1"/>
  <c r="O4909" i="1"/>
  <c r="O4910" i="1"/>
  <c r="O4911" i="1"/>
  <c r="O4912" i="1"/>
  <c r="O4913" i="1"/>
  <c r="O4914" i="1"/>
  <c r="O4915" i="1"/>
  <c r="O4916" i="1"/>
  <c r="O4917" i="1"/>
  <c r="O4918" i="1"/>
  <c r="O4919" i="1"/>
  <c r="O4920" i="1"/>
  <c r="O4921" i="1"/>
  <c r="O4922" i="1"/>
  <c r="O4923" i="1"/>
  <c r="O4924" i="1"/>
  <c r="O4925" i="1"/>
  <c r="O4926" i="1"/>
  <c r="O4927" i="1"/>
  <c r="O4928" i="1"/>
  <c r="O4929" i="1"/>
  <c r="O4930" i="1"/>
  <c r="O4931" i="1"/>
  <c r="O4932" i="1"/>
  <c r="O4933" i="1"/>
  <c r="O4934" i="1"/>
  <c r="O4935" i="1"/>
  <c r="O4936" i="1"/>
  <c r="O4937" i="1"/>
  <c r="O4938" i="1"/>
  <c r="O4939" i="1"/>
  <c r="O4940" i="1"/>
  <c r="O4941" i="1"/>
  <c r="O4942" i="1"/>
  <c r="O4943" i="1"/>
  <c r="O4944" i="1"/>
  <c r="O4945" i="1"/>
  <c r="O4946" i="1"/>
  <c r="O4947" i="1"/>
  <c r="O4948" i="1"/>
  <c r="O4949" i="1"/>
  <c r="O4950" i="1"/>
  <c r="O4951" i="1"/>
  <c r="O4952" i="1"/>
  <c r="O4953" i="1"/>
  <c r="O4954" i="1"/>
  <c r="O4955" i="1"/>
  <c r="O4956" i="1"/>
  <c r="O4957" i="1"/>
  <c r="O4958" i="1"/>
  <c r="O4959" i="1"/>
  <c r="O4960" i="1"/>
  <c r="O4961" i="1"/>
  <c r="O4962" i="1"/>
  <c r="O4963" i="1"/>
  <c r="O4964" i="1"/>
  <c r="O4965" i="1"/>
  <c r="O4966" i="1"/>
  <c r="O4967" i="1"/>
  <c r="O4968" i="1"/>
  <c r="O4969" i="1"/>
  <c r="O4970" i="1"/>
  <c r="O4971" i="1"/>
  <c r="O4972" i="1"/>
  <c r="O4973" i="1"/>
  <c r="O4974" i="1"/>
  <c r="O4975" i="1"/>
  <c r="O4976" i="1"/>
  <c r="O4977" i="1"/>
  <c r="O4978" i="1"/>
  <c r="O4979" i="1"/>
  <c r="O4980" i="1"/>
  <c r="O4981" i="1"/>
  <c r="O4982" i="1"/>
  <c r="O4983" i="1"/>
  <c r="O4984" i="1"/>
  <c r="O4985" i="1"/>
  <c r="O4986" i="1"/>
  <c r="O4987" i="1"/>
  <c r="O4988" i="1"/>
  <c r="O4989" i="1"/>
  <c r="O4990" i="1"/>
  <c r="O4991" i="1"/>
  <c r="O4992" i="1"/>
  <c r="O4993" i="1"/>
  <c r="O4994" i="1"/>
  <c r="O4995" i="1"/>
  <c r="O4996" i="1"/>
  <c r="O4997" i="1"/>
  <c r="O4998" i="1"/>
  <c r="O4999" i="1"/>
  <c r="O5000" i="1"/>
  <c r="O5001" i="1"/>
  <c r="O5002" i="1"/>
  <c r="O5003" i="1"/>
  <c r="O5004" i="1"/>
  <c r="O5005" i="1"/>
  <c r="O5006" i="1"/>
  <c r="O5007" i="1"/>
  <c r="O5008" i="1"/>
  <c r="O5009" i="1"/>
  <c r="O5010" i="1"/>
  <c r="O5011" i="1"/>
  <c r="O5012" i="1"/>
  <c r="O5013" i="1"/>
  <c r="O5014" i="1"/>
  <c r="O5015" i="1"/>
  <c r="O5016" i="1"/>
  <c r="O5017" i="1"/>
  <c r="O5018" i="1"/>
  <c r="O5019" i="1"/>
  <c r="O5020" i="1"/>
  <c r="O5021" i="1"/>
  <c r="O5022" i="1"/>
  <c r="O5023" i="1"/>
  <c r="O5024" i="1"/>
  <c r="O5025" i="1"/>
  <c r="O5026" i="1"/>
  <c r="O5027" i="1"/>
  <c r="O5028" i="1"/>
  <c r="O5029" i="1"/>
  <c r="O5030" i="1"/>
  <c r="O5031" i="1"/>
  <c r="O5032" i="1"/>
  <c r="O5033" i="1"/>
  <c r="O5034" i="1"/>
  <c r="O5035" i="1"/>
  <c r="O5036" i="1"/>
  <c r="O5037" i="1"/>
  <c r="O5038" i="1"/>
  <c r="O5039" i="1"/>
  <c r="O5040" i="1"/>
  <c r="O5041" i="1"/>
  <c r="O5042" i="1"/>
  <c r="O5043" i="1"/>
  <c r="O5044" i="1"/>
  <c r="O5045" i="1"/>
  <c r="O5046" i="1"/>
  <c r="O5047" i="1"/>
  <c r="O5048" i="1"/>
  <c r="O5049" i="1"/>
  <c r="O5050" i="1"/>
  <c r="O5051" i="1"/>
  <c r="O5052" i="1"/>
  <c r="O5053" i="1"/>
  <c r="O5054" i="1"/>
  <c r="O5055" i="1"/>
  <c r="O5056" i="1"/>
  <c r="O5057" i="1"/>
  <c r="O5058" i="1"/>
  <c r="O5059" i="1"/>
  <c r="O5060" i="1"/>
  <c r="O5061" i="1"/>
  <c r="O5062" i="1"/>
  <c r="O5063" i="1"/>
  <c r="O5064" i="1"/>
  <c r="O5065" i="1"/>
  <c r="O5066" i="1"/>
  <c r="O5067" i="1"/>
  <c r="O5068" i="1"/>
  <c r="O5069" i="1"/>
  <c r="O5070" i="1"/>
  <c r="O5071" i="1"/>
  <c r="O5072" i="1"/>
  <c r="O5073" i="1"/>
  <c r="O5074" i="1"/>
  <c r="O5075" i="1"/>
  <c r="O5076" i="1"/>
  <c r="O5077" i="1"/>
  <c r="O5078" i="1"/>
  <c r="O5079" i="1"/>
  <c r="O5080" i="1"/>
  <c r="O5081" i="1"/>
  <c r="O5082" i="1"/>
  <c r="O5083" i="1"/>
  <c r="O5084" i="1"/>
  <c r="O5085" i="1"/>
  <c r="O5086" i="1"/>
  <c r="O5087" i="1"/>
  <c r="O5088" i="1"/>
  <c r="O5089" i="1"/>
  <c r="O5090" i="1"/>
  <c r="O5091" i="1"/>
  <c r="O5092" i="1"/>
  <c r="O5093" i="1"/>
  <c r="O5094" i="1"/>
  <c r="O5095" i="1"/>
  <c r="O5096" i="1"/>
  <c r="O5097" i="1"/>
  <c r="O5098" i="1"/>
  <c r="O5099" i="1"/>
  <c r="O5100" i="1"/>
  <c r="O5101" i="1"/>
  <c r="O5102" i="1"/>
  <c r="O5103" i="1"/>
  <c r="O5104" i="1"/>
  <c r="O5105" i="1"/>
  <c r="O5106" i="1"/>
  <c r="O5107" i="1"/>
  <c r="O5108" i="1"/>
  <c r="O5109" i="1"/>
  <c r="O5110" i="1"/>
  <c r="O5111" i="1"/>
  <c r="O5112" i="1"/>
  <c r="O5113" i="1"/>
  <c r="O5114" i="1"/>
  <c r="O5115" i="1"/>
  <c r="O5116" i="1"/>
  <c r="O5117" i="1"/>
  <c r="O5118" i="1"/>
  <c r="O5119" i="1"/>
  <c r="O5120" i="1"/>
  <c r="O5121" i="1"/>
  <c r="O5122" i="1"/>
  <c r="O5123" i="1"/>
  <c r="O5124" i="1"/>
  <c r="O5125" i="1"/>
  <c r="O5126" i="1"/>
  <c r="O5127" i="1"/>
  <c r="O5128" i="1"/>
  <c r="O5129" i="1"/>
  <c r="O5130" i="1"/>
  <c r="O5131" i="1"/>
  <c r="O5132" i="1"/>
  <c r="O5133" i="1"/>
  <c r="O5134" i="1"/>
  <c r="O5135" i="1"/>
  <c r="O5136" i="1"/>
  <c r="O5137" i="1"/>
  <c r="O5138" i="1"/>
  <c r="O5139" i="1"/>
  <c r="O5140" i="1"/>
  <c r="O5141" i="1"/>
  <c r="O5142" i="1"/>
  <c r="O5143" i="1"/>
  <c r="O5144" i="1"/>
  <c r="O5145" i="1"/>
  <c r="O5146" i="1"/>
  <c r="O5147" i="1"/>
  <c r="O5148" i="1"/>
  <c r="O5149" i="1"/>
  <c r="O5150" i="1"/>
  <c r="O5151" i="1"/>
  <c r="O5152" i="1"/>
  <c r="O5153" i="1"/>
  <c r="O5154" i="1"/>
  <c r="O5155" i="1"/>
  <c r="O5156" i="1"/>
  <c r="O5157" i="1"/>
  <c r="O5158" i="1"/>
  <c r="O5159" i="1"/>
  <c r="O5160" i="1"/>
  <c r="O5161" i="1"/>
  <c r="O5162" i="1"/>
  <c r="O5163" i="1"/>
  <c r="O5164" i="1"/>
  <c r="O5165" i="1"/>
  <c r="O5166" i="1"/>
  <c r="O5167" i="1"/>
  <c r="O5168" i="1"/>
  <c r="O5169" i="1"/>
  <c r="O5170" i="1"/>
  <c r="O5171" i="1"/>
  <c r="O5172" i="1"/>
  <c r="O5173" i="1"/>
  <c r="O5174" i="1"/>
  <c r="O5175" i="1"/>
  <c r="O5176" i="1"/>
  <c r="O5177" i="1"/>
  <c r="O5178" i="1"/>
  <c r="O5179" i="1"/>
  <c r="O5180" i="1"/>
  <c r="O5181" i="1"/>
  <c r="O5182" i="1"/>
  <c r="O5183" i="1"/>
  <c r="O5184" i="1"/>
  <c r="O5185" i="1"/>
  <c r="O5186" i="1"/>
  <c r="O5187" i="1"/>
  <c r="O5188" i="1"/>
  <c r="O5189" i="1"/>
  <c r="O5190" i="1"/>
  <c r="O5191" i="1"/>
  <c r="O5192" i="1"/>
  <c r="O5193" i="1"/>
  <c r="O5194" i="1"/>
  <c r="O5195" i="1"/>
  <c r="O5196" i="1"/>
  <c r="O5197" i="1"/>
  <c r="O5198" i="1"/>
  <c r="O5199" i="1"/>
  <c r="O5200" i="1"/>
  <c r="O5201" i="1"/>
  <c r="O5202" i="1"/>
  <c r="O5203" i="1"/>
  <c r="O5204" i="1"/>
  <c r="O5205" i="1"/>
  <c r="O5206" i="1"/>
  <c r="O5207" i="1"/>
  <c r="O5208" i="1"/>
  <c r="O5209" i="1"/>
  <c r="O5210" i="1"/>
  <c r="O5211" i="1"/>
  <c r="O5212" i="1"/>
  <c r="O5213" i="1"/>
  <c r="O5214" i="1"/>
  <c r="O5215" i="1"/>
  <c r="O5216" i="1"/>
  <c r="O5217" i="1"/>
  <c r="O5218" i="1"/>
  <c r="O5219" i="1"/>
  <c r="O5220" i="1"/>
  <c r="O5221" i="1"/>
  <c r="O5222" i="1"/>
  <c r="O5223" i="1"/>
  <c r="O5224" i="1"/>
  <c r="O5225" i="1"/>
  <c r="O5226" i="1"/>
  <c r="O5227" i="1"/>
  <c r="O5228" i="1"/>
  <c r="O5229" i="1"/>
  <c r="O5230" i="1"/>
  <c r="O5231" i="1"/>
  <c r="O5232" i="1"/>
  <c r="O5233" i="1"/>
  <c r="O5234" i="1"/>
  <c r="O5235" i="1"/>
  <c r="O5236" i="1"/>
  <c r="O5237" i="1"/>
  <c r="O5238" i="1"/>
  <c r="O5239" i="1"/>
  <c r="O5240" i="1"/>
  <c r="O5241" i="1"/>
  <c r="O5242" i="1"/>
  <c r="O5243" i="1"/>
  <c r="O5244" i="1"/>
  <c r="O5245" i="1"/>
  <c r="O5246" i="1"/>
  <c r="O5247" i="1"/>
  <c r="O5248" i="1"/>
  <c r="O5249" i="1"/>
  <c r="O5250" i="1"/>
  <c r="O5251" i="1"/>
  <c r="O5252" i="1"/>
  <c r="O5253" i="1"/>
  <c r="O5254" i="1"/>
  <c r="O5255" i="1"/>
  <c r="O5256" i="1"/>
  <c r="O5257" i="1"/>
  <c r="O5258" i="1"/>
  <c r="O5259" i="1"/>
  <c r="O5260" i="1"/>
  <c r="O5261" i="1"/>
  <c r="O5262" i="1"/>
  <c r="O5263" i="1"/>
  <c r="O5264" i="1"/>
  <c r="O5265" i="1"/>
  <c r="O5266" i="1"/>
  <c r="O5267" i="1"/>
  <c r="O5268" i="1"/>
  <c r="O5269" i="1"/>
  <c r="O5270" i="1"/>
  <c r="O5271" i="1"/>
  <c r="O5272" i="1"/>
  <c r="O5273" i="1"/>
  <c r="O5274" i="1"/>
  <c r="O5275" i="1"/>
  <c r="O5276" i="1"/>
  <c r="O5277" i="1"/>
  <c r="O5278" i="1"/>
  <c r="O5279" i="1"/>
  <c r="O5280" i="1"/>
  <c r="O5281" i="1"/>
  <c r="O5282" i="1"/>
  <c r="O5283" i="1"/>
  <c r="O5284" i="1"/>
  <c r="O5285" i="1"/>
  <c r="O5286" i="1"/>
  <c r="O5287" i="1"/>
  <c r="O5288" i="1"/>
  <c r="O5289" i="1"/>
  <c r="O5290" i="1"/>
  <c r="O5291" i="1"/>
  <c r="O5292" i="1"/>
  <c r="O5293" i="1"/>
  <c r="O5294" i="1"/>
  <c r="O5295" i="1"/>
  <c r="O5296" i="1"/>
  <c r="O5297" i="1"/>
  <c r="O5298" i="1"/>
  <c r="O5299" i="1"/>
  <c r="O5300" i="1"/>
  <c r="O5301" i="1"/>
  <c r="O5302" i="1"/>
  <c r="O5303" i="1"/>
  <c r="O5304" i="1"/>
  <c r="O5305" i="1"/>
  <c r="O5306" i="1"/>
  <c r="O5307" i="1"/>
  <c r="O5308" i="1"/>
  <c r="O5309" i="1"/>
  <c r="O5310" i="1"/>
  <c r="O5311" i="1"/>
  <c r="O5312" i="1"/>
  <c r="O5313" i="1"/>
  <c r="O5314" i="1"/>
  <c r="O5315" i="1"/>
  <c r="O5316" i="1"/>
  <c r="O5317" i="1"/>
  <c r="O5318" i="1"/>
  <c r="O5319" i="1"/>
  <c r="O5320" i="1"/>
  <c r="O5321" i="1"/>
  <c r="O5322" i="1"/>
  <c r="O5323" i="1"/>
  <c r="O5324" i="1"/>
  <c r="O5325" i="1"/>
  <c r="O5326" i="1"/>
  <c r="O5327" i="1"/>
  <c r="O5328" i="1"/>
  <c r="O5329" i="1"/>
  <c r="O5330" i="1"/>
  <c r="O5331" i="1"/>
  <c r="O5332" i="1"/>
  <c r="O5333" i="1"/>
  <c r="O5334" i="1"/>
  <c r="O5335" i="1"/>
  <c r="O5336" i="1"/>
  <c r="O5337" i="1"/>
  <c r="O5338" i="1"/>
  <c r="O5339" i="1"/>
  <c r="O5340" i="1"/>
  <c r="O5341" i="1"/>
  <c r="O5342" i="1"/>
  <c r="O5343" i="1"/>
  <c r="O5344" i="1"/>
  <c r="O5345" i="1"/>
  <c r="O5346" i="1"/>
  <c r="O5347" i="1"/>
  <c r="O5348" i="1"/>
  <c r="O5349" i="1"/>
  <c r="O5350" i="1"/>
  <c r="O5351" i="1"/>
  <c r="O5352" i="1"/>
  <c r="O5353" i="1"/>
  <c r="O5354" i="1"/>
  <c r="O5355" i="1"/>
  <c r="O5356" i="1"/>
  <c r="O5357" i="1"/>
  <c r="O5358" i="1"/>
  <c r="O5359" i="1"/>
  <c r="O5360" i="1"/>
  <c r="O5361" i="1"/>
  <c r="O5362" i="1"/>
  <c r="O5363" i="1"/>
  <c r="O5364" i="1"/>
  <c r="O5365" i="1"/>
  <c r="O5366" i="1"/>
  <c r="O5367" i="1"/>
  <c r="O5368" i="1"/>
  <c r="O5369" i="1"/>
  <c r="O5370" i="1"/>
  <c r="O5371" i="1"/>
  <c r="O5372" i="1"/>
  <c r="O5373" i="1"/>
  <c r="O5374" i="1"/>
  <c r="O5375" i="1"/>
  <c r="O5376" i="1"/>
  <c r="O5377" i="1"/>
  <c r="O5378" i="1"/>
  <c r="O5379" i="1"/>
  <c r="O5380" i="1"/>
  <c r="O5381" i="1"/>
  <c r="O5382" i="1"/>
  <c r="O5383" i="1"/>
  <c r="O5384" i="1"/>
  <c r="O5385" i="1"/>
  <c r="O5386" i="1"/>
  <c r="O5387" i="1"/>
  <c r="O5388" i="1"/>
  <c r="O5389" i="1"/>
  <c r="O5390" i="1"/>
  <c r="O5391" i="1"/>
  <c r="O5392" i="1"/>
  <c r="O5393" i="1"/>
  <c r="O5394" i="1"/>
  <c r="O5395" i="1"/>
  <c r="O5396" i="1"/>
  <c r="O5397" i="1"/>
  <c r="O5398" i="1"/>
  <c r="O5399" i="1"/>
  <c r="O5400" i="1"/>
  <c r="O5401" i="1"/>
  <c r="O5402" i="1"/>
  <c r="O5403" i="1"/>
  <c r="O5404" i="1"/>
  <c r="O5405" i="1"/>
  <c r="O5406" i="1"/>
  <c r="O5407" i="1"/>
  <c r="O5408" i="1"/>
  <c r="O5409" i="1"/>
  <c r="O5410" i="1"/>
  <c r="O5411" i="1"/>
  <c r="O5412" i="1"/>
  <c r="O5413" i="1"/>
  <c r="O5414" i="1"/>
  <c r="O5415" i="1"/>
  <c r="O5416" i="1"/>
  <c r="O5417" i="1"/>
  <c r="O5418" i="1"/>
  <c r="O5419" i="1"/>
  <c r="O5420" i="1"/>
  <c r="O5421" i="1"/>
  <c r="O5422" i="1"/>
  <c r="O5423" i="1"/>
  <c r="O5424" i="1"/>
  <c r="O5425" i="1"/>
  <c r="O5426" i="1"/>
  <c r="O5427" i="1"/>
  <c r="O5428" i="1"/>
  <c r="O5429" i="1"/>
  <c r="O5430" i="1"/>
  <c r="O5431" i="1"/>
  <c r="O5432" i="1"/>
  <c r="O5433" i="1"/>
  <c r="O5434" i="1"/>
  <c r="O5435" i="1"/>
  <c r="O5436" i="1"/>
  <c r="O5437" i="1"/>
  <c r="O5438" i="1"/>
  <c r="O5439" i="1"/>
  <c r="O5440" i="1"/>
  <c r="O5441" i="1"/>
  <c r="O5442" i="1"/>
  <c r="O5443" i="1"/>
  <c r="O5444" i="1"/>
  <c r="O5445" i="1"/>
  <c r="O5446" i="1"/>
  <c r="O5447" i="1"/>
  <c r="O5448" i="1"/>
  <c r="O5449" i="1"/>
  <c r="O5450" i="1"/>
  <c r="O5451" i="1"/>
  <c r="O5452" i="1"/>
  <c r="O5453" i="1"/>
  <c r="O5454" i="1"/>
  <c r="O5455" i="1"/>
  <c r="O5456" i="1"/>
  <c r="O5457" i="1"/>
  <c r="O5458" i="1"/>
  <c r="O5459" i="1"/>
  <c r="O5460" i="1"/>
  <c r="O5461" i="1"/>
  <c r="O5462" i="1"/>
  <c r="O5463" i="1"/>
  <c r="O5464" i="1"/>
  <c r="O5465" i="1"/>
  <c r="O5466" i="1"/>
  <c r="O5467" i="1"/>
  <c r="O5468" i="1"/>
  <c r="O5469" i="1"/>
  <c r="O5470" i="1"/>
  <c r="O5471" i="1"/>
  <c r="O5472" i="1"/>
  <c r="O5473" i="1"/>
  <c r="O5474" i="1"/>
  <c r="O5475" i="1"/>
  <c r="O5476" i="1"/>
  <c r="O5477" i="1"/>
  <c r="O5478" i="1"/>
  <c r="O5479" i="1"/>
  <c r="O5480" i="1"/>
  <c r="O5481" i="1"/>
  <c r="O5482" i="1"/>
  <c r="O5483" i="1"/>
  <c r="O5484" i="1"/>
  <c r="O5485" i="1"/>
  <c r="O5486" i="1"/>
  <c r="O5487" i="1"/>
  <c r="O5488" i="1"/>
  <c r="O5489" i="1"/>
  <c r="O5490" i="1"/>
  <c r="O5491" i="1"/>
  <c r="O5492" i="1"/>
  <c r="O5493" i="1"/>
  <c r="O5494" i="1"/>
  <c r="O5495" i="1"/>
  <c r="O5496" i="1"/>
  <c r="O5497" i="1"/>
  <c r="O5498" i="1"/>
  <c r="O5499" i="1"/>
  <c r="O5500" i="1"/>
  <c r="O5501" i="1"/>
  <c r="O5502" i="1"/>
  <c r="O5503" i="1"/>
  <c r="O5504" i="1"/>
  <c r="O5505" i="1"/>
  <c r="O5506" i="1"/>
  <c r="O5507" i="1"/>
  <c r="O5508" i="1"/>
  <c r="O5509" i="1"/>
  <c r="O5510" i="1"/>
  <c r="O5511" i="1"/>
  <c r="O5512" i="1"/>
  <c r="O5513" i="1"/>
  <c r="O5514" i="1"/>
  <c r="O5515" i="1"/>
  <c r="O5516" i="1"/>
  <c r="O5517" i="1"/>
  <c r="O5518" i="1"/>
  <c r="O5519" i="1"/>
  <c r="O5520" i="1"/>
  <c r="O5521" i="1"/>
  <c r="O5522" i="1"/>
  <c r="O5523" i="1"/>
  <c r="O5524" i="1"/>
  <c r="O5525" i="1"/>
  <c r="O5526" i="1"/>
  <c r="O5527" i="1"/>
  <c r="O5528" i="1"/>
  <c r="O5529" i="1"/>
  <c r="O5530" i="1"/>
  <c r="O5531" i="1"/>
  <c r="O5532" i="1"/>
  <c r="O5533" i="1"/>
  <c r="O5534" i="1"/>
  <c r="O5535" i="1"/>
  <c r="O5536" i="1"/>
  <c r="O5537" i="1"/>
  <c r="O5538" i="1"/>
  <c r="O5539" i="1"/>
  <c r="O5540" i="1"/>
  <c r="O5541" i="1"/>
  <c r="O5542" i="1"/>
  <c r="O5543" i="1"/>
  <c r="O5544" i="1"/>
  <c r="O5545" i="1"/>
  <c r="O5546" i="1"/>
  <c r="O5547" i="1"/>
  <c r="O5548" i="1"/>
  <c r="O5549" i="1"/>
  <c r="O5550" i="1"/>
  <c r="O5551" i="1"/>
  <c r="O5552" i="1"/>
  <c r="O5553" i="1"/>
  <c r="O5554" i="1"/>
  <c r="O5555" i="1"/>
  <c r="O5556" i="1"/>
  <c r="O5557" i="1"/>
  <c r="O5558" i="1"/>
  <c r="O5559" i="1"/>
  <c r="O5560" i="1"/>
  <c r="O5561" i="1"/>
  <c r="O5562" i="1"/>
  <c r="O5563" i="1"/>
  <c r="O5564" i="1"/>
  <c r="O5565" i="1"/>
  <c r="O5566" i="1"/>
  <c r="O5567" i="1"/>
  <c r="O5568" i="1"/>
  <c r="O5569" i="1"/>
  <c r="O5570" i="1"/>
  <c r="O5571" i="1"/>
  <c r="O2" i="1"/>
  <c r="N14" i="2"/>
  <c r="N13" i="2"/>
  <c r="N25" i="2"/>
  <c r="N11" i="2"/>
  <c r="N42" i="2"/>
  <c r="N37" i="2"/>
  <c r="N17" i="2"/>
  <c r="N21" i="2"/>
  <c r="N56" i="2"/>
  <c r="N71" i="2"/>
  <c r="N36" i="2"/>
  <c r="N53" i="2"/>
  <c r="N26" i="2"/>
  <c r="N39" i="2"/>
  <c r="N16" i="2"/>
  <c r="N40" i="2"/>
  <c r="N51" i="2"/>
  <c r="N32" i="2"/>
  <c r="N34" i="2"/>
  <c r="N63" i="2"/>
  <c r="N28" i="2"/>
  <c r="N58" i="2"/>
  <c r="N10" i="2"/>
  <c r="N105" i="2"/>
  <c r="N22" i="2"/>
  <c r="N113" i="2"/>
  <c r="N68" i="2"/>
  <c r="N60" i="2"/>
  <c r="N46" i="2"/>
  <c r="N89" i="2"/>
  <c r="N93" i="2"/>
  <c r="N91" i="2"/>
  <c r="N2" i="2"/>
  <c r="N43" i="2"/>
  <c r="N35" i="2"/>
  <c r="N77" i="2"/>
  <c r="N64" i="2"/>
  <c r="N62" i="2"/>
  <c r="N38" i="2"/>
  <c r="N88" i="2"/>
  <c r="N103" i="2"/>
  <c r="N85" i="2"/>
  <c r="N99" i="2"/>
  <c r="N76" i="2"/>
  <c r="N30" i="2"/>
  <c r="N31" i="2"/>
  <c r="N79" i="2"/>
  <c r="N98" i="2"/>
  <c r="N145" i="2"/>
  <c r="N110" i="2"/>
  <c r="N83" i="2"/>
  <c r="N20" i="2"/>
  <c r="N47" i="2"/>
  <c r="N118" i="2"/>
  <c r="N78" i="2"/>
  <c r="N33" i="2"/>
  <c r="N119" i="2"/>
  <c r="N132" i="2"/>
  <c r="N154" i="2"/>
  <c r="N29" i="2"/>
  <c r="N123" i="2"/>
  <c r="N112" i="2"/>
  <c r="N74" i="2"/>
  <c r="N122" i="2"/>
  <c r="N23" i="2"/>
  <c r="N114" i="2"/>
  <c r="N84" i="2"/>
  <c r="N152" i="2"/>
  <c r="N144" i="2"/>
  <c r="N15" i="2"/>
  <c r="N87" i="2"/>
  <c r="N18" i="2"/>
  <c r="N52" i="2"/>
  <c r="N55" i="2"/>
  <c r="N137" i="2"/>
  <c r="N54" i="2"/>
  <c r="N82" i="2"/>
  <c r="N75" i="2"/>
  <c r="N125" i="2"/>
  <c r="N61" i="2"/>
  <c r="N66" i="2"/>
  <c r="N100" i="2"/>
  <c r="N163" i="2"/>
  <c r="N161" i="2"/>
  <c r="N81" i="2"/>
  <c r="N107" i="2"/>
  <c r="N67" i="2"/>
  <c r="N121" i="2"/>
  <c r="N69" i="2"/>
  <c r="N127" i="2"/>
  <c r="N115" i="2"/>
  <c r="N96" i="2"/>
  <c r="N70" i="2"/>
  <c r="N3" i="2"/>
  <c r="N57" i="2"/>
  <c r="N124" i="2"/>
  <c r="N92" i="2"/>
  <c r="N135" i="2"/>
  <c r="N49" i="2"/>
  <c r="N126" i="2"/>
  <c r="N178" i="2"/>
  <c r="N102" i="2"/>
  <c r="N50" i="2"/>
  <c r="N136" i="2"/>
  <c r="N19" i="2"/>
  <c r="N95" i="2"/>
  <c r="N59" i="2"/>
  <c r="N12" i="2"/>
  <c r="N146" i="2"/>
  <c r="N153" i="2"/>
  <c r="N106" i="2"/>
  <c r="N80" i="2"/>
  <c r="N172" i="2"/>
  <c r="N175" i="2"/>
  <c r="N24" i="2"/>
  <c r="N72" i="2"/>
  <c r="N190" i="2"/>
  <c r="N45" i="2"/>
  <c r="N199" i="2"/>
  <c r="N167" i="2"/>
  <c r="N170" i="2"/>
  <c r="N129" i="2"/>
  <c r="N148" i="2"/>
  <c r="N27" i="2"/>
  <c r="N212" i="2"/>
  <c r="N180" i="2"/>
  <c r="N133" i="2"/>
  <c r="N164" i="2"/>
  <c r="N111" i="2"/>
  <c r="N143" i="2"/>
  <c r="N86" i="2"/>
  <c r="N157" i="2"/>
  <c r="N159" i="2"/>
  <c r="N90" i="2"/>
  <c r="N158" i="2"/>
  <c r="N48" i="2"/>
  <c r="N197" i="2"/>
  <c r="N4" i="2"/>
  <c r="N193" i="2"/>
  <c r="N142" i="2"/>
  <c r="N165" i="2"/>
  <c r="N109" i="2"/>
  <c r="N73" i="2"/>
  <c r="N108" i="2"/>
  <c r="N176" i="2"/>
  <c r="N219" i="2"/>
  <c r="N140" i="2"/>
  <c r="N207" i="2"/>
  <c r="N162" i="2"/>
  <c r="N200" i="2"/>
  <c r="N179" i="2"/>
  <c r="N104" i="2"/>
  <c r="N187" i="2"/>
  <c r="N138" i="2"/>
  <c r="N232" i="2"/>
  <c r="N206" i="2"/>
  <c r="N185" i="2"/>
  <c r="N141" i="2"/>
  <c r="N169" i="2"/>
  <c r="N184" i="2"/>
  <c r="N220" i="2"/>
  <c r="N160" i="2"/>
  <c r="N201" i="2"/>
  <c r="N173" i="2"/>
  <c r="N120" i="2"/>
  <c r="N151" i="2"/>
  <c r="N237" i="2"/>
  <c r="N239" i="2"/>
  <c r="N189" i="2"/>
  <c r="N203" i="2"/>
  <c r="N225" i="2"/>
  <c r="N241" i="2"/>
  <c r="N149" i="2"/>
  <c r="N242" i="2"/>
  <c r="N229" i="2"/>
  <c r="N268" i="2"/>
  <c r="N275" i="2"/>
  <c r="N5" i="2"/>
  <c r="N168" i="2"/>
  <c r="N246" i="2"/>
  <c r="N221" i="2"/>
  <c r="N41" i="2"/>
  <c r="N97" i="2"/>
  <c r="N291" i="2"/>
  <c r="N196" i="2"/>
  <c r="N65" i="2"/>
  <c r="N227" i="2"/>
  <c r="N205" i="2"/>
  <c r="N94" i="2"/>
  <c r="N134" i="2"/>
  <c r="N217" i="2"/>
  <c r="N255" i="2"/>
  <c r="N218" i="2"/>
  <c r="N213" i="2"/>
  <c r="N215" i="2"/>
  <c r="N101" i="2"/>
  <c r="N231" i="2"/>
  <c r="N235" i="2"/>
  <c r="N211" i="2"/>
  <c r="N131" i="2"/>
  <c r="N128" i="2"/>
  <c r="N234" i="2"/>
  <c r="N245" i="2"/>
  <c r="N150" i="2"/>
  <c r="N247" i="2"/>
  <c r="N257" i="2"/>
  <c r="N277" i="2"/>
  <c r="N182" i="2"/>
  <c r="N318" i="2"/>
  <c r="N252" i="2"/>
  <c r="N253" i="2"/>
  <c r="N317" i="2"/>
  <c r="N230" i="2"/>
  <c r="N264" i="2"/>
  <c r="N293" i="2"/>
  <c r="N244" i="2"/>
  <c r="N155" i="2"/>
  <c r="N210" i="2"/>
  <c r="N324" i="2"/>
  <c r="N333" i="2"/>
  <c r="N188" i="2"/>
  <c r="N195" i="2"/>
  <c r="N224" i="2"/>
  <c r="N208" i="2"/>
  <c r="N290" i="2"/>
  <c r="N288" i="2"/>
  <c r="N302" i="2"/>
  <c r="N186" i="2"/>
  <c r="N271" i="2"/>
  <c r="N267" i="2"/>
  <c r="N262" i="2"/>
  <c r="N240" i="2"/>
  <c r="N294" i="2"/>
  <c r="N266" i="2"/>
  <c r="N307" i="2"/>
  <c r="N254" i="2"/>
  <c r="N315" i="2"/>
  <c r="N269" i="2"/>
  <c r="N238" i="2"/>
  <c r="N6" i="2"/>
  <c r="N209" i="2"/>
  <c r="N183" i="2"/>
  <c r="N313" i="2"/>
  <c r="N243" i="2"/>
  <c r="N216" i="2"/>
  <c r="N274" i="2"/>
  <c r="N286" i="2"/>
  <c r="N361" i="2"/>
  <c r="N351" i="2"/>
  <c r="N194" i="2"/>
  <c r="N296" i="2"/>
  <c r="N292" i="2"/>
  <c r="N354" i="2"/>
  <c r="N335" i="2"/>
  <c r="N139" i="2"/>
  <c r="N371" i="2"/>
  <c r="N345" i="2"/>
  <c r="N330" i="2"/>
  <c r="N378" i="2"/>
  <c r="N325" i="2"/>
  <c r="N272" i="2"/>
  <c r="N328" i="2"/>
  <c r="N316" i="2"/>
  <c r="N299" i="2"/>
  <c r="N198" i="2"/>
  <c r="N287" i="2"/>
  <c r="N202" i="2"/>
  <c r="N342" i="2"/>
  <c r="N320" i="2"/>
  <c r="N326" i="2"/>
  <c r="N349" i="2"/>
  <c r="N327" i="2"/>
  <c r="N177" i="2"/>
  <c r="N304" i="2"/>
  <c r="N366" i="2"/>
  <c r="N276" i="2"/>
  <c r="N284" i="2"/>
  <c r="N147" i="2"/>
  <c r="N223" i="2"/>
  <c r="N233" i="2"/>
  <c r="N297" i="2"/>
  <c r="N305" i="2"/>
  <c r="N278" i="2"/>
  <c r="N228" i="2"/>
  <c r="N334" i="2"/>
  <c r="N273" i="2"/>
  <c r="N312" i="2"/>
  <c r="N397" i="2"/>
  <c r="N279" i="2"/>
  <c r="N171" i="2"/>
  <c r="N306" i="2"/>
  <c r="N285" i="2"/>
  <c r="N311" i="2"/>
  <c r="N281" i="2"/>
  <c r="N415" i="2"/>
  <c r="N396" i="2"/>
  <c r="N358" i="2"/>
  <c r="N343" i="2"/>
  <c r="N408" i="2"/>
  <c r="N404" i="2"/>
  <c r="N314" i="2"/>
  <c r="N303" i="2"/>
  <c r="N263" i="2"/>
  <c r="N166" i="2"/>
  <c r="N329" i="2"/>
  <c r="N428" i="2"/>
  <c r="N426" i="2"/>
  <c r="N181" i="2"/>
  <c r="N392" i="2"/>
  <c r="N156" i="2"/>
  <c r="N401" i="2"/>
  <c r="N350" i="2"/>
  <c r="N402" i="2"/>
  <c r="N359" i="2"/>
  <c r="N381" i="2"/>
  <c r="N337" i="2"/>
  <c r="N310" i="2"/>
  <c r="N439" i="2"/>
  <c r="N382" i="2"/>
  <c r="N256" i="2"/>
  <c r="N373" i="2"/>
  <c r="N204" i="2"/>
  <c r="N319" i="2"/>
  <c r="N347" i="2"/>
  <c r="N459" i="2"/>
  <c r="N462" i="2"/>
  <c r="N410" i="2"/>
  <c r="N336" i="2"/>
  <c r="N399" i="2"/>
  <c r="N433" i="2"/>
  <c r="N282" i="2"/>
  <c r="N356" i="2"/>
  <c r="N394" i="2"/>
  <c r="N116" i="2"/>
  <c r="N236" i="2"/>
  <c r="N174" i="2"/>
  <c r="N482" i="2"/>
  <c r="N485" i="2"/>
  <c r="N419" i="2"/>
  <c r="N430" i="2"/>
  <c r="N390" i="2"/>
  <c r="N130" i="2"/>
  <c r="N493" i="2"/>
  <c r="N248" i="2"/>
  <c r="N494" i="2"/>
  <c r="N360" i="2"/>
  <c r="N298" i="2"/>
  <c r="N498" i="2"/>
  <c r="N332" i="2"/>
  <c r="N501" i="2"/>
  <c r="N490" i="2"/>
  <c r="N389" i="2"/>
  <c r="N283" i="2"/>
  <c r="N480" i="2"/>
  <c r="N457" i="2"/>
  <c r="N434" i="2"/>
  <c r="N445" i="2"/>
  <c r="N451" i="2"/>
  <c r="N384" i="2"/>
  <c r="N400" i="2"/>
  <c r="N432" i="2"/>
  <c r="N515" i="2"/>
  <c r="N533" i="2"/>
  <c r="N331" i="2"/>
  <c r="N447" i="2"/>
  <c r="N289" i="2"/>
  <c r="N499" i="2"/>
  <c r="N357" i="2"/>
  <c r="N365" i="2"/>
  <c r="N541" i="2"/>
  <c r="N259" i="2"/>
  <c r="N540" i="2"/>
  <c r="N461" i="2"/>
  <c r="N8" i="2"/>
  <c r="N431" i="2"/>
  <c r="N530" i="2"/>
  <c r="N258" i="2"/>
  <c r="N420" i="2"/>
  <c r="N425" i="2"/>
  <c r="N429" i="2"/>
  <c r="N369" i="2"/>
  <c r="N437" i="2"/>
  <c r="N427" i="2"/>
  <c r="N465" i="2"/>
  <c r="N552" i="2"/>
  <c r="N374" i="2"/>
  <c r="N466" i="2"/>
  <c r="N424" i="2"/>
  <c r="N544" i="2"/>
  <c r="N387" i="2"/>
  <c r="N348" i="2"/>
  <c r="N295" i="2"/>
  <c r="N7" i="2"/>
  <c r="N406" i="2"/>
  <c r="N525" i="2"/>
  <c r="N260" i="2"/>
  <c r="N546" i="2"/>
  <c r="N560" i="2"/>
  <c r="N476" i="2"/>
  <c r="N438" i="2"/>
  <c r="N470" i="2"/>
  <c r="N471" i="2"/>
  <c r="N192" i="2"/>
  <c r="N398" i="2"/>
  <c r="N416" i="2"/>
  <c r="N251" i="2"/>
  <c r="N214" i="2"/>
  <c r="N440" i="2"/>
  <c r="N372" i="2"/>
  <c r="N497" i="2"/>
  <c r="N441" i="2"/>
  <c r="N572" i="2"/>
  <c r="N458" i="2"/>
  <c r="N570" i="2"/>
  <c r="N222" i="2"/>
  <c r="N375" i="2"/>
  <c r="N386" i="2"/>
  <c r="N450" i="2"/>
  <c r="N596" i="2"/>
  <c r="N557" i="2"/>
  <c r="N448" i="2"/>
  <c r="N488" i="2"/>
  <c r="N500" i="2"/>
  <c r="N564" i="2"/>
  <c r="N555" i="2"/>
  <c r="N605" i="2"/>
  <c r="N606" i="2"/>
  <c r="N388" i="2"/>
  <c r="N549" i="2"/>
  <c r="N506" i="2"/>
  <c r="N340" i="2"/>
  <c r="N593" i="2"/>
  <c r="N467" i="2"/>
  <c r="N367" i="2"/>
  <c r="N613" i="2"/>
  <c r="N610" i="2"/>
  <c r="N585" i="2"/>
  <c r="N449" i="2"/>
  <c r="N518" i="2"/>
  <c r="N623" i="2"/>
  <c r="N323" i="2"/>
  <c r="N504" i="2"/>
  <c r="N496" i="2"/>
  <c r="N592" i="2"/>
  <c r="N614" i="2"/>
  <c r="N523" i="2"/>
  <c r="N563" i="2"/>
  <c r="N513" i="2"/>
  <c r="N417" i="2"/>
  <c r="N636" i="2"/>
  <c r="N647" i="2"/>
  <c r="N511" i="2"/>
  <c r="N548" i="2"/>
  <c r="N645" i="2"/>
  <c r="N559" i="2"/>
  <c r="N649" i="2"/>
  <c r="N537" i="2"/>
  <c r="N542" i="2"/>
  <c r="N588" i="2"/>
  <c r="N376" i="2"/>
  <c r="N503" i="2"/>
  <c r="N550" i="2"/>
  <c r="N562" i="2"/>
  <c r="N640" i="2"/>
  <c r="N280" i="2"/>
  <c r="N502" i="2"/>
  <c r="N421" i="2"/>
  <c r="N554" i="2"/>
  <c r="N665" i="2"/>
  <c r="N368" i="2"/>
  <c r="N411" i="2"/>
  <c r="N407" i="2"/>
  <c r="N566" i="2"/>
  <c r="N508" i="2"/>
  <c r="N338" i="2"/>
  <c r="N265" i="2"/>
  <c r="N403" i="2"/>
  <c r="N685" i="2"/>
  <c r="N308" i="2"/>
  <c r="N309" i="2"/>
  <c r="N697" i="2"/>
  <c r="N584" i="2"/>
  <c r="N529" i="2"/>
  <c r="N414" i="2"/>
  <c r="N702" i="2"/>
  <c r="N684" i="2"/>
  <c r="N574" i="2"/>
  <c r="N704" i="2"/>
  <c r="N701" i="2"/>
  <c r="N589" i="2"/>
  <c r="N534" i="2"/>
  <c r="N364" i="2"/>
  <c r="N646" i="2"/>
  <c r="N658" i="2"/>
  <c r="N479" i="2"/>
  <c r="N689" i="2"/>
  <c r="N322" i="2"/>
  <c r="N690" i="2"/>
  <c r="N539" i="2"/>
  <c r="N688" i="2"/>
  <c r="N725" i="2"/>
  <c r="N590" i="2"/>
  <c r="N300" i="2"/>
  <c r="N726" i="2"/>
  <c r="N734" i="2"/>
  <c r="N674" i="2"/>
  <c r="N615" i="2"/>
  <c r="N545" i="2"/>
  <c r="N452" i="2"/>
  <c r="N741" i="2"/>
  <c r="N117" i="2"/>
  <c r="N409" i="2"/>
  <c r="N676" i="2"/>
  <c r="N456" i="2"/>
  <c r="N618" i="2"/>
  <c r="N728" i="2"/>
  <c r="N455" i="2"/>
  <c r="N687" i="2"/>
  <c r="N509" i="2"/>
  <c r="N724" i="2"/>
  <c r="N578" i="2"/>
  <c r="N483" i="2"/>
  <c r="N191" i="2"/>
  <c r="N624" i="2"/>
  <c r="N492" i="2"/>
  <c r="N626" i="2"/>
  <c r="N603" i="2"/>
  <c r="N670" i="2"/>
  <c r="N762" i="2"/>
  <c r="N391" i="2"/>
  <c r="N755" i="2"/>
  <c r="N346" i="2"/>
  <c r="N632" i="2"/>
  <c r="N642" i="2"/>
  <c r="N680" i="2"/>
  <c r="N772" i="2"/>
  <c r="N536" i="2"/>
  <c r="N532" i="2"/>
  <c r="N634" i="2"/>
  <c r="N510" i="2"/>
  <c r="N774" i="2"/>
  <c r="N686" i="2"/>
  <c r="N780" i="2"/>
  <c r="N607" i="2"/>
  <c r="N460" i="2"/>
  <c r="N412" i="2"/>
  <c r="N749" i="2"/>
  <c r="N395" i="2"/>
  <c r="N568" i="2"/>
  <c r="N608" i="2"/>
  <c r="N553" i="2"/>
  <c r="N775" i="2"/>
  <c r="N527" i="2"/>
  <c r="N250" i="2"/>
  <c r="N569" i="2"/>
  <c r="N474" i="2"/>
  <c r="N341" i="2"/>
  <c r="N405" i="2"/>
  <c r="N671" i="2"/>
  <c r="N436" i="2"/>
  <c r="N664" i="2"/>
  <c r="N627" i="2"/>
  <c r="N763" i="2"/>
  <c r="N806" i="2"/>
  <c r="N786" i="2"/>
  <c r="N612" i="2"/>
  <c r="N582" i="2"/>
  <c r="N473" i="2"/>
  <c r="N750" i="2"/>
  <c r="N507" i="2"/>
  <c r="N586" i="2"/>
  <c r="N362" i="2"/>
  <c r="N370" i="2"/>
  <c r="N796" i="2"/>
  <c r="N817" i="2"/>
  <c r="N653" i="2"/>
  <c r="N784" i="2"/>
  <c r="N771" i="2"/>
  <c r="N633" i="2"/>
  <c r="N393" i="2"/>
  <c r="N809" i="2"/>
  <c r="N487" i="2"/>
  <c r="N491" i="2"/>
  <c r="N339" i="2"/>
  <c r="N698" i="2"/>
  <c r="N693" i="2"/>
  <c r="N669" i="2"/>
  <c r="N695" i="2"/>
  <c r="N835" i="2"/>
  <c r="N696" i="2"/>
  <c r="N677" i="2"/>
  <c r="N472" i="2"/>
  <c r="N812" i="2"/>
  <c r="N385" i="2"/>
  <c r="N521" i="2"/>
  <c r="N469" i="2"/>
  <c r="N270" i="2"/>
  <c r="N810" i="2"/>
  <c r="N481" i="2"/>
  <c r="N620" i="2"/>
  <c r="N454" i="2"/>
  <c r="N838" i="2"/>
  <c r="N654" i="2"/>
  <c r="N628" i="2"/>
  <c r="N792" i="2"/>
  <c r="N723" i="2"/>
  <c r="N722" i="2"/>
  <c r="N856" i="2"/>
  <c r="N862" i="2"/>
  <c r="N863" i="2"/>
  <c r="N721" i="2"/>
  <c r="N512" i="2"/>
  <c r="N872" i="2"/>
  <c r="N641" i="2"/>
  <c r="N643" i="2"/>
  <c r="N625" i="2"/>
  <c r="N861" i="2"/>
  <c r="N732" i="2"/>
  <c r="N717" i="2"/>
  <c r="N531" i="2"/>
  <c r="N526" i="2"/>
  <c r="N868" i="2"/>
  <c r="N477" i="2"/>
  <c r="N514" i="2"/>
  <c r="N629" i="2"/>
  <c r="N875" i="2"/>
  <c r="N883" i="2"/>
  <c r="N486" i="2"/>
  <c r="N505" i="2"/>
  <c r="N650" i="2"/>
  <c r="N894" i="2"/>
  <c r="N737" i="2"/>
  <c r="N896" i="2"/>
  <c r="N571" i="2"/>
  <c r="N377" i="2"/>
  <c r="N870" i="2"/>
  <c r="N524" i="2"/>
  <c r="N743" i="2"/>
  <c r="N668" i="2"/>
  <c r="N914" i="2"/>
  <c r="N484" i="2"/>
  <c r="N651" i="2"/>
  <c r="N890" i="2"/>
  <c r="N903" i="2"/>
  <c r="N344" i="2"/>
  <c r="N898" i="2"/>
  <c r="N759" i="2"/>
  <c r="N913" i="2"/>
  <c r="N769" i="2"/>
  <c r="N575" i="2"/>
  <c r="N576" i="2"/>
  <c r="N879" i="2"/>
  <c r="N660" i="2"/>
  <c r="N692" i="2"/>
  <c r="N935" i="2"/>
  <c r="N679" i="2"/>
  <c r="N748" i="2"/>
  <c r="N321" i="2"/>
  <c r="N249" i="2"/>
  <c r="N735" i="2"/>
  <c r="N583" i="2"/>
  <c r="N631" i="2"/>
  <c r="N787" i="2"/>
  <c r="N444" i="2"/>
  <c r="N901" i="2"/>
  <c r="N947" i="2"/>
  <c r="N794" i="2"/>
  <c r="N619" i="2"/>
  <c r="N802" i="2"/>
  <c r="N594" i="2"/>
  <c r="N580" i="2"/>
  <c r="N561" i="2"/>
  <c r="N960" i="2"/>
  <c r="N952" i="2"/>
  <c r="N969" i="2"/>
  <c r="N955" i="2"/>
  <c r="N791" i="2"/>
  <c r="N807" i="2"/>
  <c r="N746" i="2"/>
  <c r="N905" i="2"/>
  <c r="N814" i="2"/>
  <c r="N478" i="2"/>
  <c r="N464" i="2"/>
  <c r="N967" i="2"/>
  <c r="N604" i="2"/>
  <c r="N380" i="2"/>
  <c r="N980" i="2"/>
  <c r="N944" i="2"/>
  <c r="N819" i="2"/>
  <c r="N962" i="2"/>
  <c r="N971" i="2"/>
  <c r="N975" i="2"/>
  <c r="N847" i="2"/>
  <c r="N383" i="2"/>
  <c r="N823" i="2"/>
  <c r="N352" i="2"/>
  <c r="N611" i="2"/>
  <c r="N738" i="2"/>
  <c r="N826" i="2"/>
  <c r="N959" i="2"/>
  <c r="N739" i="2"/>
  <c r="N841" i="2"/>
  <c r="N475" i="2"/>
  <c r="N731" i="2"/>
  <c r="N836" i="2"/>
  <c r="N981" i="2"/>
  <c r="N839" i="2"/>
  <c r="N770" i="2"/>
  <c r="N1000" i="2"/>
  <c r="N844" i="2"/>
  <c r="N845" i="2"/>
  <c r="N832" i="2"/>
  <c r="N600" i="2"/>
  <c r="N922" i="2"/>
  <c r="N904" i="2"/>
  <c r="N742" i="2"/>
  <c r="N1016" i="2"/>
  <c r="N1006" i="2"/>
  <c r="N745" i="2"/>
  <c r="N1020" i="2"/>
  <c r="N853" i="2"/>
  <c r="N1027" i="2"/>
  <c r="N761" i="2"/>
  <c r="N858" i="2"/>
  <c r="N468" i="2"/>
  <c r="N789" i="2"/>
  <c r="N859" i="2"/>
  <c r="N860" i="2"/>
  <c r="N1024" i="2"/>
  <c r="N1044" i="2"/>
  <c r="N1022" i="2"/>
  <c r="N1047" i="2"/>
  <c r="N1043" i="2"/>
  <c r="N849" i="2"/>
  <c r="N1049" i="2"/>
  <c r="N871" i="2"/>
  <c r="N964" i="2"/>
  <c r="N601" i="2"/>
  <c r="N1053" i="2"/>
  <c r="N1042" i="2"/>
  <c r="N577" i="2"/>
  <c r="N714" i="2"/>
  <c r="N1023" i="2"/>
  <c r="N1058" i="2"/>
  <c r="N1059" i="2"/>
  <c r="N880" i="2"/>
  <c r="N1062" i="2"/>
  <c r="N535" i="2"/>
  <c r="N829" i="2"/>
  <c r="N884" i="2"/>
  <c r="N996" i="2"/>
  <c r="N1070" i="2"/>
  <c r="N1071" i="2"/>
  <c r="N886" i="2"/>
  <c r="N711" i="2"/>
  <c r="N781" i="2"/>
  <c r="N892" i="2"/>
  <c r="N782" i="2"/>
  <c r="N773" i="2"/>
  <c r="N579" i="2"/>
  <c r="N1002" i="2"/>
  <c r="N902" i="2"/>
  <c r="N1013" i="2"/>
  <c r="N1018" i="2"/>
  <c r="N1030" i="2"/>
  <c r="N895" i="2"/>
  <c r="N776" i="2"/>
  <c r="N1055" i="2"/>
  <c r="N982" i="2"/>
  <c r="N909" i="2"/>
  <c r="N910" i="2"/>
  <c r="N793" i="2"/>
  <c r="N1004" i="2"/>
  <c r="N1074" i="2"/>
  <c r="N667" i="2"/>
  <c r="N1085" i="2"/>
  <c r="N932" i="2"/>
  <c r="N595" i="2"/>
  <c r="N1101" i="2"/>
  <c r="N1104" i="2"/>
  <c r="N655" i="2"/>
  <c r="N976" i="2"/>
  <c r="N1107" i="2"/>
  <c r="N797" i="2"/>
  <c r="N911" i="2"/>
  <c r="N1112" i="2"/>
  <c r="N1114" i="2"/>
  <c r="N816" i="2"/>
  <c r="N779" i="2"/>
  <c r="N820" i="2"/>
  <c r="N1117" i="2"/>
  <c r="N1021" i="2"/>
  <c r="N1012" i="2"/>
  <c r="N517" i="2"/>
  <c r="N931" i="2"/>
  <c r="N869" i="2"/>
  <c r="N691" i="2"/>
  <c r="N1103" i="2"/>
  <c r="N673" i="2"/>
  <c r="N558" i="2"/>
  <c r="N790" i="2"/>
  <c r="N764" i="2"/>
  <c r="N463" i="2"/>
  <c r="N1079" i="2"/>
  <c r="N815" i="2"/>
  <c r="N934" i="2"/>
  <c r="N990" i="2"/>
  <c r="N1083" i="2"/>
  <c r="N1132" i="2"/>
  <c r="N831" i="2"/>
  <c r="N1147" i="2"/>
  <c r="N825" i="2"/>
  <c r="N1105" i="2"/>
  <c r="N1150" i="2"/>
  <c r="N950" i="2"/>
  <c r="N989" i="2"/>
  <c r="N516" i="2"/>
  <c r="N923" i="2"/>
  <c r="N1106" i="2"/>
  <c r="N638" i="2"/>
  <c r="N712" i="2"/>
  <c r="N953" i="2"/>
  <c r="N736" i="2"/>
  <c r="N857" i="2"/>
  <c r="N1157" i="2"/>
  <c r="N765" i="2"/>
  <c r="N422" i="2"/>
  <c r="N617" i="2"/>
  <c r="N1145" i="2"/>
  <c r="N1087" i="2"/>
  <c r="N930" i="2"/>
  <c r="N1090" i="2"/>
  <c r="N987" i="2"/>
  <c r="N1143" i="2"/>
  <c r="N353" i="2"/>
  <c r="N699" i="2"/>
  <c r="N522" i="2"/>
  <c r="N840" i="2"/>
  <c r="N1155" i="2"/>
  <c r="N966" i="2"/>
  <c r="N970" i="2"/>
  <c r="N598" i="2"/>
  <c r="N1096" i="2"/>
  <c r="N757" i="2"/>
  <c r="N423" i="2"/>
  <c r="N1178" i="2"/>
  <c r="N1182" i="2"/>
  <c r="N1185" i="2"/>
  <c r="N1165" i="2"/>
  <c r="N581" i="2"/>
  <c r="N1176" i="2"/>
  <c r="N621" i="2"/>
  <c r="N663" i="2"/>
  <c r="N939" i="2"/>
  <c r="N1183" i="2"/>
  <c r="N1194" i="2"/>
  <c r="N1198" i="2"/>
  <c r="N1126" i="2"/>
  <c r="N852" i="2"/>
  <c r="N1001" i="2"/>
  <c r="N1197" i="2"/>
  <c r="N1206" i="2"/>
  <c r="N1683" i="2"/>
  <c r="N700" i="2"/>
  <c r="N801" i="2"/>
  <c r="N729" i="2"/>
  <c r="N644" i="2"/>
  <c r="N994" i="2"/>
  <c r="N1195" i="2"/>
  <c r="N1212" i="2"/>
  <c r="N1219" i="2"/>
  <c r="N885" i="2"/>
  <c r="N993" i="2"/>
  <c r="N900" i="2"/>
  <c r="N1211" i="2"/>
  <c r="N1226" i="2"/>
  <c r="N843" i="2"/>
  <c r="N573" i="2"/>
  <c r="N1228" i="2"/>
  <c r="N1052" i="2"/>
  <c r="N906" i="2"/>
  <c r="N1180" i="2"/>
  <c r="N733" i="2"/>
  <c r="N1231" i="2"/>
  <c r="N1236" i="2"/>
  <c r="N1015" i="2"/>
  <c r="N1241" i="2"/>
  <c r="N752" i="2"/>
  <c r="N1218" i="2"/>
  <c r="N528" i="2"/>
  <c r="N1201" i="2"/>
  <c r="N1244" i="2"/>
  <c r="N1246" i="2"/>
  <c r="N591" i="2"/>
  <c r="N751" i="2"/>
  <c r="N915" i="2"/>
  <c r="N1033" i="2"/>
  <c r="N1035" i="2"/>
  <c r="N1253" i="2"/>
  <c r="N1039" i="2"/>
  <c r="N1223" i="2"/>
  <c r="N661" i="2"/>
  <c r="N703" i="2"/>
  <c r="N379" i="2"/>
  <c r="N710" i="2"/>
  <c r="N1207" i="2"/>
  <c r="N1189" i="2"/>
  <c r="N709" i="2"/>
  <c r="N897" i="2"/>
  <c r="N1227" i="2"/>
  <c r="N1128" i="2"/>
  <c r="N924" i="2"/>
  <c r="N1269" i="2"/>
  <c r="N1270" i="2"/>
  <c r="N1038" i="2"/>
  <c r="N1134" i="2"/>
  <c r="N1054" i="2"/>
  <c r="N1282" i="2"/>
  <c r="N760" i="2"/>
  <c r="N1256" i="2"/>
  <c r="N1072" i="2"/>
  <c r="N941" i="2"/>
  <c r="N1300" i="2"/>
  <c r="N1075" i="2"/>
  <c r="N565" i="2"/>
  <c r="N1289" i="2"/>
  <c r="N1306" i="2"/>
  <c r="N1313" i="2"/>
  <c r="N991" i="2"/>
  <c r="N1067" i="2"/>
  <c r="N442" i="2"/>
  <c r="N919" i="2"/>
  <c r="N822" i="2"/>
  <c r="N1316" i="2"/>
  <c r="N946" i="2"/>
  <c r="N1318" i="2"/>
  <c r="N1086" i="2"/>
  <c r="N1328" i="2"/>
  <c r="N1329" i="2"/>
  <c r="N1311" i="2"/>
  <c r="N1220" i="2"/>
  <c r="N1331" i="2"/>
  <c r="N766" i="2"/>
  <c r="N1254" i="2"/>
  <c r="N1232" i="2"/>
  <c r="N1025" i="2"/>
  <c r="N1092" i="2"/>
  <c r="N708" i="2"/>
  <c r="N261" i="2"/>
  <c r="N799" i="2"/>
  <c r="N1335" i="2"/>
  <c r="N706" i="2"/>
  <c r="N713" i="2"/>
  <c r="N1337" i="2"/>
  <c r="N917" i="2"/>
  <c r="N961" i="2"/>
  <c r="N956" i="2"/>
  <c r="N951" i="2"/>
  <c r="N803" i="2"/>
  <c r="N520" i="2"/>
  <c r="N453" i="2"/>
  <c r="N1309" i="2"/>
  <c r="N597" i="2"/>
  <c r="N1010" i="2"/>
  <c r="N813" i="2"/>
  <c r="N719" i="2"/>
  <c r="N800" i="2"/>
  <c r="N616" i="2"/>
  <c r="N1344" i="2"/>
  <c r="N1037" i="2"/>
  <c r="N543" i="2"/>
  <c r="N1110" i="2"/>
  <c r="N1361" i="2"/>
  <c r="N1325" i="2"/>
  <c r="N495" i="2"/>
  <c r="N1363" i="2"/>
  <c r="N1307" i="2"/>
  <c r="N1367" i="2"/>
  <c r="N977" i="2"/>
  <c r="N1369" i="2"/>
  <c r="N1370" i="2"/>
  <c r="N957" i="2"/>
  <c r="N1351" i="2"/>
  <c r="N1372" i="2"/>
  <c r="N1377" i="2"/>
  <c r="N609" i="2"/>
  <c r="N1125" i="2"/>
  <c r="N1119" i="2"/>
  <c r="N1330" i="2"/>
  <c r="N1078" i="2"/>
  <c r="N1252" i="2"/>
  <c r="N1130" i="2"/>
  <c r="N1314" i="2"/>
  <c r="N1354" i="2"/>
  <c r="N1336" i="2"/>
  <c r="N1120" i="2"/>
  <c r="N1373" i="2"/>
  <c r="N705" i="2"/>
  <c r="N988" i="2"/>
  <c r="N1326" i="2"/>
  <c r="N1051" i="2"/>
  <c r="N1102" i="2"/>
  <c r="N1405" i="2"/>
  <c r="N1348" i="2"/>
  <c r="N974" i="2"/>
  <c r="N1118" i="2"/>
  <c r="N1205" i="2"/>
  <c r="N824" i="2"/>
  <c r="N1419" i="2"/>
  <c r="N821" i="2"/>
  <c r="N1152" i="2"/>
  <c r="N767" i="2"/>
  <c r="N1153" i="2"/>
  <c r="N683" i="2"/>
  <c r="N1338" i="2"/>
  <c r="N1019" i="2"/>
  <c r="N1158" i="2"/>
  <c r="N1427" i="2"/>
  <c r="N918" i="2"/>
  <c r="N1121" i="2"/>
  <c r="N1349" i="2"/>
  <c r="N1429" i="2"/>
  <c r="N1430" i="2"/>
  <c r="N1008" i="2"/>
  <c r="N1420" i="2"/>
  <c r="N1415" i="2"/>
  <c r="N740" i="2"/>
  <c r="N954" i="2"/>
  <c r="N1028" i="2"/>
  <c r="N662" i="2"/>
  <c r="N1164" i="2"/>
  <c r="N758" i="2"/>
  <c r="N1435" i="2"/>
  <c r="N1436" i="2"/>
  <c r="N587" i="2"/>
  <c r="N1148" i="2"/>
  <c r="N489" i="2"/>
  <c r="N1439" i="2"/>
  <c r="N1642" i="2"/>
  <c r="N867" i="2"/>
  <c r="N1045" i="2"/>
  <c r="N1424" i="2"/>
  <c r="N865" i="2"/>
  <c r="N652" i="2"/>
  <c r="N1448" i="2"/>
  <c r="N1449" i="2"/>
  <c r="N1450" i="2"/>
  <c r="N1077" i="2"/>
  <c r="N855" i="2"/>
  <c r="N834" i="2"/>
  <c r="N1170" i="2"/>
  <c r="N1374" i="2"/>
  <c r="N874" i="2"/>
  <c r="N1462" i="2"/>
  <c r="N1196" i="2"/>
  <c r="N1167" i="2"/>
  <c r="N413" i="2"/>
  <c r="N1466" i="2"/>
  <c r="N1115" i="2"/>
  <c r="N1445" i="2"/>
  <c r="N1441" i="2"/>
  <c r="N1249" i="2"/>
  <c r="N1468" i="2"/>
  <c r="N756" i="2"/>
  <c r="N1371" i="2"/>
  <c r="N1470" i="2"/>
  <c r="N1285" i="2"/>
  <c r="N1171" i="2"/>
  <c r="N1192" i="2"/>
  <c r="N744" i="2"/>
  <c r="N1093" i="2"/>
  <c r="N1467" i="2"/>
  <c r="N1186" i="2"/>
  <c r="N1485" i="2"/>
  <c r="N1184" i="2"/>
  <c r="N1404" i="2"/>
  <c r="N866" i="2"/>
  <c r="N1208" i="2"/>
  <c r="N1452" i="2"/>
  <c r="N1433" i="2"/>
  <c r="N1490" i="2"/>
  <c r="N556" i="2"/>
  <c r="N1469" i="2"/>
  <c r="N1493" i="2"/>
  <c r="N551" i="2"/>
  <c r="N1175" i="2"/>
  <c r="N893" i="2"/>
  <c r="N1360" i="2"/>
  <c r="N1476" i="2"/>
  <c r="N1410" i="2"/>
  <c r="N827" i="2"/>
  <c r="N878" i="2"/>
  <c r="N1146" i="2"/>
  <c r="N657" i="2"/>
  <c r="N1501" i="2"/>
  <c r="N1502" i="2"/>
  <c r="N1503" i="2"/>
  <c r="N1364" i="2"/>
  <c r="N1508" i="2"/>
  <c r="N1509" i="2"/>
  <c r="N1471" i="2"/>
  <c r="N891" i="2"/>
  <c r="N846" i="2"/>
  <c r="N1216" i="2"/>
  <c r="N1512" i="2"/>
  <c r="N1356" i="2"/>
  <c r="N1026" i="2"/>
  <c r="N1521" i="2"/>
  <c r="N1127" i="2"/>
  <c r="N1475" i="2"/>
  <c r="N1473" i="2"/>
  <c r="N1474" i="2"/>
  <c r="N1305" i="2"/>
  <c r="N1527" i="2"/>
  <c r="N943" i="2"/>
  <c r="N446" i="2"/>
  <c r="N788" i="2"/>
  <c r="N1532" i="2"/>
  <c r="N1242" i="2"/>
  <c r="N1169" i="2"/>
  <c r="N1215" i="2"/>
  <c r="N985" i="2"/>
  <c r="N1048" i="2"/>
  <c r="N1399" i="2"/>
  <c r="N854" i="2"/>
  <c r="N848" i="2"/>
  <c r="N1408" i="2"/>
  <c r="N1537" i="2"/>
  <c r="N1243" i="2"/>
  <c r="N1496" i="2"/>
  <c r="N1461" i="2"/>
  <c r="N1113" i="2"/>
  <c r="N1245" i="2"/>
  <c r="N1526" i="2"/>
  <c r="N1541" i="2"/>
  <c r="N1480" i="2"/>
  <c r="N1168" i="2"/>
  <c r="N1347" i="2"/>
  <c r="N1548" i="2"/>
  <c r="N1255" i="2"/>
  <c r="N1520" i="2"/>
  <c r="N1084" i="2"/>
  <c r="N1552" i="2"/>
  <c r="N1553" i="2"/>
  <c r="N1554" i="2"/>
  <c r="N1259" i="2"/>
  <c r="N811" i="2"/>
  <c r="N1540" i="2"/>
  <c r="N1556" i="2"/>
  <c r="N1262" i="2"/>
  <c r="N1472" i="2"/>
  <c r="N1237" i="2"/>
  <c r="N1559" i="2"/>
  <c r="N599" i="2"/>
  <c r="N1267" i="2"/>
  <c r="N1217" i="2"/>
  <c r="N920" i="2"/>
  <c r="N1111" i="2"/>
  <c r="N1561" i="2"/>
  <c r="N850" i="2"/>
  <c r="N818" i="2"/>
  <c r="N682" i="2"/>
  <c r="N1272" i="2"/>
  <c r="N1515" i="2"/>
  <c r="N1239" i="2"/>
  <c r="N1566" i="2"/>
  <c r="N927" i="2"/>
  <c r="N1116" i="2"/>
  <c r="N1570" i="2"/>
  <c r="N1276" i="2"/>
  <c r="N666" i="2"/>
  <c r="N1531" i="2"/>
  <c r="N972" i="2"/>
  <c r="N1277" i="2"/>
  <c r="N1576" i="2"/>
  <c r="N1579" i="2"/>
  <c r="N1543" i="2"/>
  <c r="N1299" i="2"/>
  <c r="N1547" i="2"/>
  <c r="N1263" i="2"/>
  <c r="N1088" i="2"/>
  <c r="N707" i="2"/>
  <c r="N1257" i="2"/>
  <c r="N1536" i="2"/>
  <c r="N1288" i="2"/>
  <c r="N928" i="2"/>
  <c r="N1290" i="2"/>
  <c r="N907" i="2"/>
  <c r="N1587" i="2"/>
  <c r="N1265" i="2"/>
  <c r="N1575" i="2"/>
  <c r="N1250" i="2"/>
  <c r="N1581" i="2"/>
  <c r="N1137" i="2"/>
  <c r="N1275" i="2"/>
  <c r="N1065" i="2"/>
  <c r="N1266" i="2"/>
  <c r="N1302" i="2"/>
  <c r="N1303" i="2"/>
  <c r="N937" i="2"/>
  <c r="N1584" i="2"/>
  <c r="N1529" i="2"/>
  <c r="N805" i="2"/>
  <c r="N1555" i="2"/>
  <c r="N1571" i="2"/>
  <c r="N1588" i="2"/>
  <c r="N1574" i="2"/>
  <c r="N1280" i="2"/>
  <c r="N1191" i="2"/>
  <c r="N1317" i="2"/>
  <c r="N1298" i="2"/>
  <c r="N1233" i="2"/>
  <c r="N1611" i="2"/>
  <c r="N1281" i="2"/>
  <c r="N1333" i="2"/>
  <c r="N1003" i="2"/>
  <c r="N1383" i="2"/>
  <c r="N999" i="2"/>
  <c r="N1612" i="2"/>
  <c r="N1614" i="2"/>
  <c r="N1607" i="2"/>
  <c r="N538" i="2"/>
  <c r="N1538" i="2"/>
  <c r="N1621" i="2"/>
  <c r="N1625" i="2"/>
  <c r="N1224" i="2"/>
  <c r="N1569" i="2"/>
  <c r="N1341" i="2"/>
  <c r="N1161" i="2"/>
  <c r="N958" i="2"/>
  <c r="N1604" i="2"/>
  <c r="N1523" i="2"/>
  <c r="N778" i="2"/>
  <c r="N938" i="2"/>
  <c r="N418" i="2"/>
  <c r="N1064" i="2"/>
  <c r="N1350" i="2"/>
  <c r="N1608" i="2"/>
  <c r="N963" i="2"/>
  <c r="N833" i="2"/>
  <c r="N1322" i="2"/>
  <c r="N1630" i="2"/>
  <c r="N1640" i="2"/>
  <c r="N1080" i="2"/>
  <c r="N876" i="2"/>
  <c r="N672" i="2"/>
  <c r="N983" i="2"/>
  <c r="N1358" i="2"/>
  <c r="N1359" i="2"/>
  <c r="N785" i="2"/>
  <c r="N1287" i="2"/>
  <c r="N694" i="2"/>
  <c r="N1187" i="2"/>
  <c r="N1301" i="2"/>
  <c r="N1159" i="2"/>
  <c r="N1343" i="2"/>
  <c r="N1637" i="2"/>
  <c r="N979" i="2"/>
  <c r="N1315" i="2"/>
  <c r="N1641" i="2"/>
  <c r="N1353" i="2"/>
  <c r="N547" i="2"/>
  <c r="N1663" i="2"/>
  <c r="N1376" i="2"/>
  <c r="N1616" i="2"/>
  <c r="N1631" i="2"/>
  <c r="N912" i="2"/>
  <c r="N1368" i="2"/>
  <c r="N1381" i="2"/>
  <c r="N1670" i="2"/>
  <c r="N1644" i="2"/>
  <c r="N1673" i="2"/>
  <c r="N1123" i="2"/>
  <c r="N1535" i="2"/>
  <c r="N1100" i="2"/>
  <c r="N1676" i="2"/>
  <c r="N1386" i="2"/>
  <c r="N1677" i="2"/>
  <c r="N1388" i="2"/>
  <c r="N1681" i="2"/>
  <c r="N1682" i="2"/>
  <c r="N992" i="2"/>
  <c r="N1685" i="2"/>
  <c r="N730" i="2"/>
  <c r="N1209" i="2"/>
  <c r="N1210" i="2"/>
  <c r="N889" i="2"/>
  <c r="N1662" i="2"/>
  <c r="N1396" i="2"/>
  <c r="N1694" i="2"/>
  <c r="N1213" i="2"/>
  <c r="N1695" i="2"/>
  <c r="N716" i="2"/>
  <c r="N1384" i="2"/>
  <c r="N1036" i="2"/>
  <c r="N942" i="2"/>
  <c r="N1700" i="2"/>
  <c r="N1702" i="2"/>
  <c r="N1293" i="2"/>
  <c r="N1687" i="2"/>
  <c r="N1320" i="2"/>
  <c r="N1705" i="2"/>
  <c r="N1706" i="2"/>
  <c r="N1286" i="2"/>
  <c r="N1510" i="2"/>
  <c r="N1711" i="2"/>
  <c r="N635" i="2"/>
  <c r="N1714" i="2"/>
  <c r="N1412" i="2"/>
  <c r="N1414" i="2"/>
  <c r="N1500" i="2"/>
  <c r="N1716" i="2"/>
  <c r="N1162" i="2"/>
  <c r="N1718" i="2"/>
  <c r="N1633" i="2"/>
  <c r="N1595" i="2"/>
  <c r="N1202" i="2"/>
  <c r="N753" i="2"/>
  <c r="N1294" i="2"/>
  <c r="N1721" i="2"/>
  <c r="N1403" i="2"/>
  <c r="N1135" i="2"/>
  <c r="N1690" i="2"/>
  <c r="N1181" i="2"/>
  <c r="N978" i="2"/>
  <c r="N1730" i="2"/>
  <c r="N1731" i="2"/>
  <c r="N1646" i="2"/>
  <c r="N1426" i="2"/>
  <c r="N1732" i="2"/>
  <c r="N1221" i="2"/>
  <c r="N1230" i="2"/>
  <c r="N1689" i="2"/>
  <c r="N1737" i="2"/>
  <c r="N1573" i="2"/>
  <c r="N1247" i="2"/>
  <c r="N1089" i="2"/>
  <c r="N1652" i="2"/>
  <c r="N1744" i="2"/>
  <c r="N675" i="2"/>
  <c r="N1745" i="2"/>
  <c r="N1659" i="2"/>
  <c r="N754" i="2"/>
  <c r="N1017" i="2"/>
  <c r="N851" i="2"/>
  <c r="N1442" i="2"/>
  <c r="N1756" i="2"/>
  <c r="N1758" i="2"/>
  <c r="N715" i="2"/>
  <c r="N1759" i="2"/>
  <c r="N1425" i="2"/>
  <c r="N1720" i="2"/>
  <c r="N1723" i="2"/>
  <c r="N1274" i="2"/>
  <c r="N986" i="2"/>
  <c r="N1222" i="2"/>
  <c r="N1766" i="2"/>
  <c r="N1751" i="2"/>
  <c r="N1046" i="2"/>
  <c r="N1447" i="2"/>
  <c r="N1771" i="2"/>
  <c r="N1773" i="2"/>
  <c r="N1007" i="2"/>
  <c r="N1754" i="2"/>
  <c r="N1398" i="2"/>
  <c r="N1050" i="2"/>
  <c r="N768" i="2"/>
  <c r="N1599" i="2"/>
  <c r="N1707" i="2"/>
  <c r="N1755" i="2"/>
  <c r="N435" i="2"/>
  <c r="N1428" i="2"/>
  <c r="N1378" i="2"/>
  <c r="N1362" i="2"/>
  <c r="N1786" i="2"/>
  <c r="N1278" i="2"/>
  <c r="N1776" i="2"/>
  <c r="N1789" i="2"/>
  <c r="N1792" i="2"/>
  <c r="N1794" i="2"/>
  <c r="N1076" i="2"/>
  <c r="N1610" i="2"/>
  <c r="N1481" i="2"/>
  <c r="N1482" i="2"/>
  <c r="N1069" i="2"/>
  <c r="N1292" i="2"/>
  <c r="N1506" i="2"/>
  <c r="N1296" i="2"/>
  <c r="N1680" i="2"/>
  <c r="N984" i="2"/>
  <c r="N1011" i="2"/>
  <c r="N1248" i="2"/>
  <c r="N1489" i="2"/>
  <c r="N1495" i="2"/>
  <c r="N1124" i="2"/>
  <c r="N1491" i="2"/>
  <c r="N1283" i="2"/>
  <c r="N1805" i="2"/>
  <c r="N1477" i="2"/>
  <c r="N1785" i="2"/>
  <c r="N1264" i="2"/>
  <c r="N882" i="2"/>
  <c r="N1738" i="2"/>
  <c r="N1497" i="2"/>
  <c r="N783" i="2"/>
  <c r="N1499" i="2"/>
  <c r="N926" i="2"/>
  <c r="N1747" i="2"/>
  <c r="N1438" i="2"/>
  <c r="N1392" i="2"/>
  <c r="N1790" i="2"/>
  <c r="N1596" i="2"/>
  <c r="N1823" i="2"/>
  <c r="N1813" i="2"/>
  <c r="N1297" i="2"/>
  <c r="N1061" i="2"/>
  <c r="N1519" i="2"/>
  <c r="N1817" i="2"/>
  <c r="N1454" i="2"/>
  <c r="N1831" i="2"/>
  <c r="N1291" i="2"/>
  <c r="N1040" i="2"/>
  <c r="N1129" i="2"/>
  <c r="N1522" i="2"/>
  <c r="N1835" i="2"/>
  <c r="N948" i="2"/>
  <c r="N1507" i="2"/>
  <c r="N622" i="2"/>
  <c r="N1339" i="2"/>
  <c r="N443" i="2"/>
  <c r="N1840" i="2"/>
  <c r="N1380" i="2"/>
  <c r="N1097" i="2"/>
  <c r="N1342" i="2"/>
  <c r="N1772" i="2"/>
  <c r="N965" i="2"/>
  <c r="N1352" i="2"/>
  <c r="N747" i="2"/>
  <c r="N1854" i="2"/>
  <c r="N1542" i="2"/>
  <c r="N1108" i="2"/>
  <c r="N1856" i="2"/>
  <c r="N1544" i="2"/>
  <c r="N1273" i="2"/>
  <c r="N1857" i="2"/>
  <c r="N1832" i="2"/>
  <c r="N1550" i="2"/>
  <c r="N808" i="2"/>
  <c r="N1806" i="2"/>
  <c r="N1492" i="2"/>
  <c r="N1557" i="2"/>
  <c r="N1357" i="2"/>
  <c r="N1869" i="2"/>
  <c r="N842" i="2"/>
  <c r="N1533" i="2"/>
  <c r="N1807" i="2"/>
  <c r="N1366" i="2"/>
  <c r="N1875" i="2"/>
  <c r="N1332" i="2"/>
  <c r="N1878" i="2"/>
  <c r="N1834" i="2"/>
  <c r="N1880" i="2"/>
  <c r="N1825" i="2"/>
  <c r="N1810" i="2"/>
  <c r="N1884" i="2"/>
  <c r="N1863" i="2"/>
  <c r="N1887" i="2"/>
  <c r="N1889" i="2"/>
  <c r="N637" i="2"/>
  <c r="N1822" i="2"/>
  <c r="N1583" i="2"/>
  <c r="N1082" i="2"/>
  <c r="N1896" i="2"/>
  <c r="N1586" i="2"/>
  <c r="N1346" i="2"/>
  <c r="N777" i="2"/>
  <c r="N795" i="2"/>
  <c r="N1874" i="2"/>
  <c r="N1906" i="2"/>
  <c r="N995" i="2"/>
  <c r="N1375" i="2"/>
  <c r="N1908" i="2"/>
  <c r="N1910" i="2"/>
  <c r="N1609" i="2"/>
  <c r="N659" i="2"/>
  <c r="N1918" i="2"/>
  <c r="N998" i="2"/>
  <c r="N1401" i="2"/>
  <c r="N1920" i="2"/>
  <c r="N1921" i="2"/>
  <c r="N837" i="2"/>
  <c r="N1787" i="2"/>
  <c r="N1923" i="2"/>
  <c r="N355" i="2"/>
  <c r="N1600" i="2"/>
  <c r="N1601" i="2"/>
  <c r="N1898" i="2"/>
  <c r="N1928" i="2"/>
  <c r="N1930" i="2"/>
  <c r="N1407" i="2"/>
  <c r="N1261" i="2"/>
  <c r="N1894" i="2"/>
  <c r="N1814" i="2"/>
  <c r="N888" i="2"/>
  <c r="N1892" i="2"/>
  <c r="N1411" i="2"/>
  <c r="N1895" i="2"/>
  <c r="N1939" i="2"/>
  <c r="N1941" i="2"/>
  <c r="N1525" i="2"/>
  <c r="N1881" i="2"/>
  <c r="N1511" i="2"/>
  <c r="N1151" i="2"/>
  <c r="N1081" i="2"/>
  <c r="N1945" i="2"/>
  <c r="N1014" i="2"/>
  <c r="N1131" i="2"/>
  <c r="N1422" i="2"/>
  <c r="N1948" i="2"/>
  <c r="N1393" i="2"/>
  <c r="N1951" i="2"/>
  <c r="N1891" i="2"/>
  <c r="N1668" i="2"/>
  <c r="N1868" i="2"/>
  <c r="N1957" i="2"/>
  <c r="N1912" i="2"/>
  <c r="N1960" i="2"/>
  <c r="N1742" i="2"/>
  <c r="N1942" i="2"/>
  <c r="N1464" i="2"/>
  <c r="N1434" i="2"/>
  <c r="N1163" i="2"/>
  <c r="N830" i="2"/>
  <c r="N1934" i="2"/>
  <c r="N1387" i="2"/>
  <c r="N1968" i="2"/>
  <c r="N1970" i="2"/>
  <c r="N1971" i="2"/>
  <c r="N1416" i="2"/>
  <c r="N1613" i="2"/>
  <c r="N1572" i="2"/>
  <c r="N1976" i="2"/>
  <c r="N1933" i="2"/>
  <c r="N945" i="2"/>
  <c r="N1980" i="2"/>
  <c r="N1041" i="2"/>
  <c r="N1598" i="2"/>
  <c r="N1987" i="2"/>
  <c r="N1258" i="2"/>
  <c r="N1645" i="2"/>
  <c r="N1954" i="2"/>
  <c r="N1446" i="2"/>
  <c r="N1929" i="2"/>
  <c r="N1628" i="2"/>
  <c r="N1964" i="2"/>
  <c r="N2001" i="2"/>
  <c r="N1653" i="2"/>
  <c r="N1432" i="2"/>
  <c r="N2003" i="2"/>
  <c r="N639" i="2"/>
  <c r="N2005" i="2"/>
  <c r="N363" i="2"/>
  <c r="N1638" i="2"/>
  <c r="N1944" i="2"/>
  <c r="N1458" i="2"/>
  <c r="N1304" i="2"/>
  <c r="N2011" i="2"/>
  <c r="N1056" i="2"/>
  <c r="N877" i="2"/>
  <c r="N1440" i="2"/>
  <c r="N1839" i="2"/>
  <c r="N2014" i="2"/>
  <c r="N1635" i="2"/>
  <c r="N2015" i="2"/>
  <c r="N1848" i="2"/>
  <c r="N1154" i="2"/>
  <c r="N2016" i="2"/>
  <c r="N1667" i="2"/>
  <c r="N2018" i="2"/>
  <c r="N1060" i="2"/>
  <c r="N1999" i="2"/>
  <c r="N1672" i="2"/>
  <c r="N1590" i="2"/>
  <c r="N1993" i="2"/>
  <c r="N1984" i="2"/>
  <c r="N1674" i="2"/>
  <c r="N1174" i="2"/>
  <c r="N1675" i="2"/>
  <c r="N1916" i="2"/>
  <c r="N2025" i="2"/>
  <c r="N2026" i="2"/>
  <c r="N2029" i="2"/>
  <c r="N1585" i="2"/>
  <c r="N1966" i="2"/>
  <c r="N1865" i="2"/>
  <c r="N2034" i="2"/>
  <c r="N1684" i="2"/>
  <c r="N1593" i="2"/>
  <c r="N2036" i="2"/>
  <c r="N2038" i="2"/>
  <c r="N1691" i="2"/>
  <c r="N2040" i="2"/>
  <c r="N1095" i="2"/>
  <c r="N1935" i="2"/>
  <c r="N1627" i="2"/>
  <c r="N1979" i="2"/>
  <c r="N1973" i="2"/>
  <c r="N1698" i="2"/>
  <c r="N2056" i="2"/>
  <c r="N2060" i="2"/>
  <c r="N2044" i="2"/>
  <c r="N1563" i="2"/>
  <c r="N1804" i="2"/>
  <c r="N1562" i="2"/>
  <c r="N1504" i="2"/>
  <c r="N1505" i="2"/>
  <c r="N1905" i="2"/>
  <c r="N2065" i="2"/>
  <c r="N1679" i="2"/>
  <c r="N2066" i="2"/>
  <c r="N2039" i="2"/>
  <c r="N2067" i="2"/>
  <c r="N226" i="2"/>
  <c r="N921" i="2"/>
  <c r="N2068" i="2"/>
  <c r="N2023" i="2"/>
  <c r="N2069" i="2"/>
  <c r="N1661" i="2"/>
  <c r="N1139" i="2"/>
  <c r="N1173" i="2"/>
  <c r="N2033" i="2"/>
  <c r="N1797" i="2"/>
  <c r="N1204" i="2"/>
  <c r="N2055" i="2"/>
  <c r="N1715" i="2"/>
  <c r="N2050" i="2"/>
  <c r="N1516" i="2"/>
  <c r="N1992" i="2"/>
  <c r="N2078" i="2"/>
  <c r="N1717" i="2"/>
  <c r="N2043" i="2"/>
  <c r="N1927" i="2"/>
  <c r="N1664" i="2"/>
  <c r="N1091" i="2"/>
  <c r="N2073" i="2"/>
  <c r="N2090" i="2"/>
  <c r="N1963" i="2"/>
  <c r="N1487" i="2"/>
  <c r="N1528" i="2"/>
  <c r="N1144" i="2"/>
  <c r="N1952" i="2"/>
  <c r="N1409" i="2"/>
  <c r="N1240" i="2"/>
  <c r="N1729" i="2"/>
  <c r="N1629" i="2"/>
  <c r="N1488" i="2"/>
  <c r="N1094" i="2"/>
  <c r="N1483" i="2"/>
  <c r="N1431" i="2"/>
  <c r="N1122" i="2"/>
  <c r="N2107" i="2"/>
  <c r="N2108" i="2"/>
  <c r="N1406" i="2"/>
  <c r="N2109" i="2"/>
  <c r="N1741" i="2"/>
  <c r="N2112" i="2"/>
  <c r="N1456" i="2"/>
  <c r="N2118" i="2"/>
  <c r="N2120" i="2"/>
  <c r="N1636" i="2"/>
  <c r="N2122" i="2"/>
  <c r="N1229" i="2"/>
  <c r="N1943" i="2"/>
  <c r="N1402" i="2"/>
  <c r="N1260" i="2"/>
  <c r="N1463" i="2"/>
  <c r="N2129" i="2"/>
  <c r="N2135" i="2"/>
  <c r="N1768" i="2"/>
  <c r="N1842" i="2"/>
  <c r="N1770" i="2"/>
  <c r="N2002" i="2"/>
  <c r="N1767" i="2"/>
  <c r="N1724" i="2"/>
  <c r="N2138" i="2"/>
  <c r="N1940" i="2"/>
  <c r="N2139" i="2"/>
  <c r="N1774" i="2"/>
  <c r="N1775" i="2"/>
  <c r="N2113" i="2"/>
  <c r="N2110" i="2"/>
  <c r="N1897" i="2"/>
  <c r="N804" i="2"/>
  <c r="N1615" i="2"/>
  <c r="N2143" i="2"/>
  <c r="N929" i="2"/>
  <c r="N2144" i="2"/>
  <c r="N2146" i="2"/>
  <c r="N2124" i="2"/>
  <c r="N1782" i="2"/>
  <c r="N2119" i="2"/>
  <c r="N1740" i="2"/>
  <c r="N1486" i="2"/>
  <c r="N681" i="2"/>
  <c r="N1703" i="2"/>
  <c r="N2156" i="2"/>
  <c r="N1791" i="2"/>
  <c r="N2158" i="2"/>
  <c r="N1234" i="2"/>
  <c r="N2133" i="2"/>
  <c r="N2161" i="2"/>
  <c r="N1591" i="2"/>
  <c r="N1796" i="2"/>
  <c r="N1310" i="2"/>
  <c r="N1295" i="2"/>
  <c r="N2000" i="2"/>
  <c r="N1565" i="2"/>
  <c r="N2084" i="2"/>
  <c r="N2171" i="2"/>
  <c r="N2126" i="2"/>
  <c r="N1660" i="2"/>
  <c r="N2174" i="2"/>
  <c r="N1385" i="2"/>
  <c r="N2176" i="2"/>
  <c r="N1815" i="2"/>
  <c r="N1816" i="2"/>
  <c r="N1650" i="2"/>
  <c r="N1465" i="2"/>
  <c r="N1141" i="2"/>
  <c r="N1821" i="2"/>
  <c r="N1605" i="2"/>
  <c r="N1704" i="2"/>
  <c r="N1764" i="2"/>
  <c r="N2184" i="2"/>
  <c r="N1606" i="2"/>
  <c r="N1513" i="2"/>
  <c r="N1453" i="2"/>
  <c r="N1824" i="2"/>
  <c r="N2191" i="2"/>
  <c r="N2173" i="2"/>
  <c r="N1589" i="2"/>
  <c r="N1812" i="2"/>
  <c r="N2152" i="2"/>
  <c r="N2199" i="2"/>
  <c r="N1321" i="2"/>
  <c r="N1750" i="2"/>
  <c r="N1279" i="2"/>
  <c r="N1811" i="2"/>
  <c r="N2201" i="2"/>
  <c r="N1099" i="2"/>
  <c r="N2203" i="2"/>
  <c r="N2121" i="2"/>
  <c r="N2210" i="2"/>
  <c r="N1308" i="2"/>
  <c r="N2179" i="2"/>
  <c r="N2214" i="2"/>
  <c r="N933" i="2"/>
  <c r="N2217" i="2"/>
  <c r="N1345" i="2"/>
  <c r="N1846" i="2"/>
  <c r="N1327" i="2"/>
  <c r="N2219" i="2"/>
  <c r="N2180" i="2"/>
  <c r="N2222" i="2"/>
  <c r="N899" i="2"/>
  <c r="N1788" i="2"/>
  <c r="N1034" i="2"/>
  <c r="N1779" i="2"/>
  <c r="N2228" i="2"/>
  <c r="N2230" i="2"/>
  <c r="N2232" i="2"/>
  <c r="N2233" i="2"/>
  <c r="N1166" i="2"/>
  <c r="N2186" i="2"/>
  <c r="N1858" i="2"/>
  <c r="N1355" i="2"/>
  <c r="N2238" i="2"/>
  <c r="N1172" i="2"/>
  <c r="N1443" i="2"/>
  <c r="N916" i="2"/>
  <c r="N1765" i="2"/>
  <c r="N1649" i="2"/>
  <c r="N940" i="2"/>
  <c r="N2244" i="2"/>
  <c r="N1514" i="2"/>
  <c r="N2247" i="2"/>
  <c r="N1870" i="2"/>
  <c r="N881" i="2"/>
  <c r="N1323" i="2"/>
  <c r="N2253" i="2"/>
  <c r="N1859" i="2"/>
  <c r="N2216" i="2"/>
  <c r="N2256" i="2"/>
  <c r="N1820" i="2"/>
  <c r="N1795" i="2"/>
  <c r="N519" i="2"/>
  <c r="N1719" i="2"/>
  <c r="N2259" i="2"/>
  <c r="N2175" i="2"/>
  <c r="N2117" i="2"/>
  <c r="N1882" i="2"/>
  <c r="N2263" i="2"/>
  <c r="N2264" i="2"/>
  <c r="N2265" i="2"/>
  <c r="N1885" i="2"/>
  <c r="N1826" i="2"/>
  <c r="N1769" i="2"/>
  <c r="N1888" i="2"/>
  <c r="N2271" i="2"/>
  <c r="N2168" i="2"/>
  <c r="N656" i="2"/>
  <c r="N1619" i="2"/>
  <c r="N2072" i="2"/>
  <c r="N1578" i="2"/>
  <c r="N2274" i="2"/>
  <c r="N2200" i="2"/>
  <c r="N2187" i="2"/>
  <c r="N2245" i="2"/>
  <c r="N1671" i="2"/>
  <c r="N1397" i="2"/>
  <c r="N1577" i="2"/>
  <c r="N2047" i="2"/>
  <c r="N2282" i="2"/>
  <c r="N2286" i="2"/>
  <c r="N2241" i="2"/>
  <c r="N2292" i="2"/>
  <c r="N1909" i="2"/>
  <c r="N2293" i="2"/>
  <c r="N1203" i="2"/>
  <c r="N2295" i="2"/>
  <c r="N1138" i="2"/>
  <c r="N2227" i="2"/>
  <c r="N798" i="2"/>
  <c r="N1917" i="2"/>
  <c r="N1031" i="2"/>
  <c r="N2297" i="2"/>
  <c r="N1400" i="2"/>
  <c r="N2299" i="2"/>
  <c r="N1919" i="2"/>
  <c r="N1697" i="2"/>
  <c r="N1312" i="2"/>
  <c r="N2302" i="2"/>
  <c r="N1199" i="2"/>
  <c r="N1819" i="2"/>
  <c r="N1925" i="2"/>
  <c r="N2303" i="2"/>
  <c r="N2304" i="2"/>
  <c r="N2305" i="2"/>
  <c r="N2074" i="2"/>
  <c r="N1057" i="2"/>
  <c r="N2307" i="2"/>
  <c r="N2309" i="2"/>
  <c r="N2291" i="2"/>
  <c r="N1734" i="2"/>
  <c r="N1647" i="2"/>
  <c r="N1931" i="2"/>
  <c r="N1708" i="2"/>
  <c r="N1877" i="2"/>
  <c r="N1932" i="2"/>
  <c r="N1853" i="2"/>
  <c r="N2317" i="2"/>
  <c r="N2242" i="2"/>
  <c r="N2318" i="2"/>
  <c r="N2269" i="2"/>
  <c r="N1418" i="2"/>
  <c r="N2321" i="2"/>
  <c r="N2323" i="2"/>
  <c r="N2324" i="2"/>
  <c r="N2276" i="2"/>
  <c r="N1818" i="2"/>
  <c r="N1849" i="2"/>
  <c r="N2204" i="2"/>
  <c r="N2339" i="2"/>
  <c r="N1950" i="2"/>
  <c r="N2260" i="2"/>
  <c r="N2342" i="2"/>
  <c r="N1871" i="2"/>
  <c r="N2345" i="2"/>
  <c r="N1567" i="2"/>
  <c r="N1955" i="2"/>
  <c r="N1156" i="2"/>
  <c r="N727" i="2"/>
  <c r="N2348" i="2"/>
  <c r="N2350" i="2"/>
  <c r="N2028" i="2"/>
  <c r="N2352" i="2"/>
  <c r="N2185" i="2"/>
  <c r="N1911" i="2"/>
  <c r="N1961" i="2"/>
  <c r="N1922" i="2"/>
  <c r="N2300" i="2"/>
  <c r="N1965" i="2"/>
  <c r="N1029" i="2"/>
  <c r="N2080" i="2"/>
  <c r="N1190" i="2"/>
  <c r="N2367" i="2"/>
  <c r="N1712" i="2"/>
  <c r="N1709" i="2"/>
  <c r="N2373" i="2"/>
  <c r="N936" i="2"/>
  <c r="N2375" i="2"/>
  <c r="N2377" i="2"/>
  <c r="N1847" i="2"/>
  <c r="N1749" i="2"/>
  <c r="N1983" i="2"/>
  <c r="N2224" i="2"/>
  <c r="N1760" i="2"/>
  <c r="N1883" i="2"/>
  <c r="N1988" i="2"/>
  <c r="N2388" i="2"/>
  <c r="N678" i="2"/>
  <c r="N2389" i="2"/>
  <c r="N2390" i="2"/>
  <c r="N2392" i="2"/>
  <c r="N1995" i="2"/>
  <c r="N1996" i="2"/>
  <c r="N2354" i="2"/>
  <c r="N2344" i="2"/>
  <c r="N2396" i="2"/>
  <c r="N2223" i="2"/>
  <c r="N1656" i="2"/>
  <c r="N2399" i="2"/>
  <c r="N2272" i="2"/>
  <c r="N1861" i="2"/>
  <c r="N2322" i="2"/>
  <c r="N1451" i="2"/>
  <c r="N1271" i="2"/>
  <c r="N2405" i="2"/>
  <c r="N1728" i="2"/>
  <c r="N2407" i="2"/>
  <c r="N1214" i="2"/>
  <c r="N2408" i="2"/>
  <c r="N2409" i="2"/>
  <c r="N2356" i="2"/>
  <c r="N2334" i="2"/>
  <c r="N1762" i="2"/>
  <c r="N1778" i="2"/>
  <c r="N2411" i="2"/>
  <c r="N1739" i="2"/>
  <c r="N1421" i="2"/>
  <c r="N2008" i="2"/>
  <c r="N2355" i="2"/>
  <c r="N1972" i="2"/>
  <c r="N1781" i="2"/>
  <c r="N1669" i="2"/>
  <c r="N2010" i="2"/>
  <c r="N2415" i="2"/>
  <c r="N2357" i="2"/>
  <c r="N2311" i="2"/>
  <c r="N2419" i="2"/>
  <c r="N1938" i="2"/>
  <c r="N2254" i="2"/>
  <c r="N2308" i="2"/>
  <c r="N1981" i="2"/>
  <c r="N2301" i="2"/>
  <c r="N2284" i="2"/>
  <c r="N2202" i="2"/>
  <c r="N2402" i="2"/>
  <c r="N2316" i="2"/>
  <c r="N1962" i="2"/>
  <c r="N2189" i="2"/>
  <c r="N1455" i="2"/>
  <c r="N2376" i="2"/>
  <c r="N2021" i="2"/>
  <c r="N1851" i="2"/>
  <c r="N2369" i="2"/>
  <c r="N2429" i="2"/>
  <c r="N2290" i="2"/>
  <c r="N2432" i="2"/>
  <c r="N2035" i="2"/>
  <c r="N1498" i="2"/>
  <c r="N2434" i="2"/>
  <c r="N2435" i="2"/>
  <c r="N2368" i="2"/>
  <c r="N2281" i="2"/>
  <c r="N1073" i="2"/>
  <c r="N997" i="2"/>
  <c r="N1580" i="2"/>
  <c r="N2046" i="2"/>
  <c r="N2325" i="2"/>
  <c r="N2410" i="2"/>
  <c r="N2009" i="2"/>
  <c r="N2052" i="2"/>
  <c r="N2114" i="2"/>
  <c r="N1568" i="2"/>
  <c r="N2057" i="2"/>
  <c r="N2027" i="2"/>
  <c r="N2441" i="2"/>
  <c r="N2446" i="2"/>
  <c r="N2020" i="2"/>
  <c r="N2366" i="2"/>
  <c r="N1735" i="2"/>
  <c r="N2213" i="2"/>
  <c r="N2451" i="2"/>
  <c r="N1746" i="2"/>
  <c r="N2453" i="2"/>
  <c r="N720" i="2"/>
  <c r="N873" i="2"/>
  <c r="N2075" i="2"/>
  <c r="N2455" i="2"/>
  <c r="N2457" i="2"/>
  <c r="N2459" i="2"/>
  <c r="N1967" i="2"/>
  <c r="N1827" i="2"/>
  <c r="N2258" i="2"/>
  <c r="N1761" i="2"/>
  <c r="N2465" i="2"/>
  <c r="N1904" i="2"/>
  <c r="N1365" i="2"/>
  <c r="N2466" i="2"/>
  <c r="N2087" i="2"/>
  <c r="N2251" i="2"/>
  <c r="N1530" i="2"/>
  <c r="N2380" i="2"/>
  <c r="N1838" i="2"/>
  <c r="N2456" i="2"/>
  <c r="N2095" i="2"/>
  <c r="N2096" i="2"/>
  <c r="N2071" i="2"/>
  <c r="N2474" i="2"/>
  <c r="N1639" i="2"/>
  <c r="N2094" i="2"/>
  <c r="N1841" i="2"/>
  <c r="N1063" i="2"/>
  <c r="N2098" i="2"/>
  <c r="N2420" i="2"/>
  <c r="N1648" i="2"/>
  <c r="N2413" i="2"/>
  <c r="N2477" i="2"/>
  <c r="N1459" i="2"/>
  <c r="N2079" i="2"/>
  <c r="N1478" i="2"/>
  <c r="N1534" i="2"/>
  <c r="N1844" i="2"/>
  <c r="N2102" i="2"/>
  <c r="N1142" i="2"/>
  <c r="N2482" i="2"/>
  <c r="N2103" i="2"/>
  <c r="N2105" i="2"/>
  <c r="N2483" i="2"/>
  <c r="N2487" i="2"/>
  <c r="N1188" i="2"/>
  <c r="N2488" i="2"/>
  <c r="N2461" i="2"/>
  <c r="N2489" i="2"/>
  <c r="N2492" i="2"/>
  <c r="N2436" i="2"/>
  <c r="N2053" i="2"/>
  <c r="N2495" i="2"/>
  <c r="N1855" i="2"/>
  <c r="N1829" i="2"/>
  <c r="N1545" i="2"/>
  <c r="N2458" i="2"/>
  <c r="N1654" i="2"/>
  <c r="N1549" i="2"/>
  <c r="N2504" i="2"/>
  <c r="N2506" i="2"/>
  <c r="N2507" i="2"/>
  <c r="N2088" i="2"/>
  <c r="N2508" i="2"/>
  <c r="N1009" i="2"/>
  <c r="N2462" i="2"/>
  <c r="N2510" i="2"/>
  <c r="N2127" i="2"/>
  <c r="N2006" i="2"/>
  <c r="N1828" i="2"/>
  <c r="N2379" i="2"/>
  <c r="N1560" i="2"/>
  <c r="N1850" i="2"/>
  <c r="N2442" i="2"/>
  <c r="N1937" i="2"/>
  <c r="N2521" i="2"/>
  <c r="N2481" i="2"/>
  <c r="N2395" i="2"/>
  <c r="N1873" i="2"/>
  <c r="N1564" i="2"/>
  <c r="N2460" i="2"/>
  <c r="N2525" i="2"/>
  <c r="N2526" i="2"/>
  <c r="N1634" i="2"/>
  <c r="N2484" i="2"/>
  <c r="N2257" i="2"/>
  <c r="N1879" i="2"/>
  <c r="N2531" i="2"/>
  <c r="N2013" i="2"/>
  <c r="N1743" i="2"/>
  <c r="N2145" i="2"/>
  <c r="N2082" i="2"/>
  <c r="N1991" i="2"/>
  <c r="N2536" i="2"/>
  <c r="N2537" i="2"/>
  <c r="N2148" i="2"/>
  <c r="N2149" i="2"/>
  <c r="N2538" i="2"/>
  <c r="N2539" i="2"/>
  <c r="N2541" i="2"/>
  <c r="N2151" i="2"/>
  <c r="N2542" i="2"/>
  <c r="N1867" i="2"/>
  <c r="N2150" i="2"/>
  <c r="N2153" i="2"/>
  <c r="N648" i="2"/>
  <c r="N2486" i="2"/>
  <c r="N1582" i="2"/>
  <c r="N2475" i="2"/>
  <c r="N2160" i="2"/>
  <c r="N2503" i="2"/>
  <c r="N2037" i="2"/>
  <c r="N1727" i="2"/>
  <c r="N1969" i="2"/>
  <c r="N2132" i="2"/>
  <c r="N2165" i="2"/>
  <c r="N2553" i="2"/>
  <c r="N2425" i="2"/>
  <c r="N2167" i="2"/>
  <c r="N2557" i="2"/>
  <c r="N828" i="2"/>
  <c r="N2559" i="2"/>
  <c r="N1592" i="2"/>
  <c r="N2560" i="2"/>
  <c r="N2155" i="2"/>
  <c r="N2563" i="2"/>
  <c r="N2518" i="2"/>
  <c r="N2142" i="2"/>
  <c r="N2479" i="2"/>
  <c r="N2565" i="2"/>
  <c r="N1913" i="2"/>
  <c r="N1914" i="2"/>
  <c r="N1800" i="2"/>
  <c r="N2141" i="2"/>
  <c r="N1597" i="2"/>
  <c r="N2092" i="2"/>
  <c r="N2443" i="2"/>
  <c r="N2177" i="2"/>
  <c r="N2571" i="2"/>
  <c r="N2178" i="2"/>
  <c r="N1866" i="2"/>
  <c r="N2513" i="2"/>
  <c r="N2575" i="2"/>
  <c r="N2051" i="2"/>
  <c r="N2578" i="2"/>
  <c r="N2579" i="2"/>
  <c r="N2580" i="2"/>
  <c r="N1005" i="2"/>
  <c r="N2584" i="2"/>
  <c r="N718" i="2"/>
  <c r="N1149" i="2"/>
  <c r="N2567" i="2"/>
  <c r="N1098" i="2"/>
  <c r="N2590" i="2"/>
  <c r="N2592" i="2"/>
  <c r="N2190" i="2"/>
  <c r="N2032" i="2"/>
  <c r="N1752" i="2"/>
  <c r="N2192" i="2"/>
  <c r="N2517" i="2"/>
  <c r="N2163" i="2"/>
  <c r="N2315" i="2"/>
  <c r="N2194" i="2"/>
  <c r="N2596" i="2"/>
  <c r="N2597" i="2"/>
  <c r="N2566" i="2"/>
  <c r="N2195" i="2"/>
  <c r="N1949" i="2"/>
  <c r="N1324" i="2"/>
  <c r="N2198" i="2"/>
  <c r="N2572" i="2"/>
  <c r="N1617" i="2"/>
  <c r="N1200" i="2"/>
  <c r="N925" i="2"/>
  <c r="N2134" i="2"/>
  <c r="N2520" i="2"/>
  <c r="N2205" i="2"/>
  <c r="N2207" i="2"/>
  <c r="N2208" i="2"/>
  <c r="N1623" i="2"/>
  <c r="N1624" i="2"/>
  <c r="N2562" i="2"/>
  <c r="N2612" i="2"/>
  <c r="N1626" i="2"/>
  <c r="N2212" i="2"/>
  <c r="N1959" i="2"/>
  <c r="N2215" i="2"/>
  <c r="N2617" i="2"/>
  <c r="N2218" i="2"/>
  <c r="N2619" i="2"/>
  <c r="N1974" i="2"/>
  <c r="N2622" i="2"/>
  <c r="N2225" i="2"/>
  <c r="N2625" i="2"/>
  <c r="N2137" i="2"/>
  <c r="N2547" i="2"/>
  <c r="N1686" i="2"/>
  <c r="N2077" i="2"/>
  <c r="N2548" i="2"/>
  <c r="N1437" i="2"/>
  <c r="N2476" i="2"/>
  <c r="N1978" i="2"/>
  <c r="N1748" i="2"/>
  <c r="N1423" i="2"/>
  <c r="N2234" i="2"/>
  <c r="N2634" i="2"/>
  <c r="N1901" i="2"/>
  <c r="N2638" i="2"/>
  <c r="N2640" i="2"/>
  <c r="N2239" i="2"/>
  <c r="N2007" i="2"/>
  <c r="N2641" i="2"/>
  <c r="N2643" i="2"/>
  <c r="N1382" i="2"/>
  <c r="N2555" i="2"/>
  <c r="N2645" i="2"/>
  <c r="N2646" i="2"/>
  <c r="N2647" i="2"/>
  <c r="N2594" i="2"/>
  <c r="N2650" i="2"/>
  <c r="N2651" i="2"/>
  <c r="N2246" i="2"/>
  <c r="N2652" i="2"/>
  <c r="N2182" i="2"/>
  <c r="N2248" i="2"/>
  <c r="N2500" i="2"/>
  <c r="N2653" i="2"/>
  <c r="N2654" i="2"/>
  <c r="N2250" i="2"/>
  <c r="N1903" i="2"/>
  <c r="N2252" i="2"/>
  <c r="N2255" i="2"/>
  <c r="N2664" i="2"/>
  <c r="N2166" i="2"/>
  <c r="N2667" i="2"/>
  <c r="N2668" i="2"/>
  <c r="N1457" i="2"/>
  <c r="N2491" i="2"/>
  <c r="N2673" i="2"/>
  <c r="N2289" i="2"/>
  <c r="N2674" i="2"/>
  <c r="N2675" i="2"/>
  <c r="N2267" i="2"/>
  <c r="N1657" i="2"/>
  <c r="N2331" i="2"/>
  <c r="N2104" i="2"/>
  <c r="N2621" i="2"/>
  <c r="N2164" i="2"/>
  <c r="N2270" i="2"/>
  <c r="N1899" i="2"/>
  <c r="N2679" i="2"/>
  <c r="N2681" i="2"/>
  <c r="N2623" i="2"/>
  <c r="N2569" i="2"/>
  <c r="N2421" i="2"/>
  <c r="N2278" i="2"/>
  <c r="N2100" i="2"/>
  <c r="N2604" i="2"/>
  <c r="N2279" i="2"/>
  <c r="N1524" i="2"/>
  <c r="N1678" i="2"/>
  <c r="N2689" i="2"/>
  <c r="N1068" i="2"/>
  <c r="N2636" i="2"/>
  <c r="N2172" i="2"/>
  <c r="N2471" i="2"/>
  <c r="N2626" i="2"/>
  <c r="N2695" i="2"/>
  <c r="N2696" i="2"/>
  <c r="N2024" i="2"/>
  <c r="N2045" i="2"/>
  <c r="N2697" i="2"/>
  <c r="N2374" i="2"/>
  <c r="N1539" i="2"/>
  <c r="N630" i="2"/>
  <c r="N1460" i="2"/>
  <c r="N2699" i="2"/>
  <c r="N2243" i="2"/>
  <c r="N2700" i="2"/>
  <c r="N2701" i="2"/>
  <c r="N2298" i="2"/>
  <c r="N1479" i="2"/>
  <c r="N2682" i="2"/>
  <c r="N2702" i="2"/>
  <c r="N2703" i="2"/>
  <c r="N3355" i="2"/>
  <c r="N1998" i="2"/>
  <c r="N1699" i="2"/>
  <c r="N1953" i="2"/>
  <c r="N2440" i="2"/>
  <c r="N1665" i="2"/>
  <c r="N2306" i="2"/>
  <c r="N2709" i="2"/>
  <c r="N2710" i="2"/>
  <c r="N2711" i="2"/>
  <c r="N2064" i="2"/>
  <c r="N2713" i="2"/>
  <c r="N1900" i="2"/>
  <c r="N2718" i="2"/>
  <c r="N2719" i="2"/>
  <c r="N1692" i="2"/>
  <c r="N2720" i="2"/>
  <c r="N1710" i="2"/>
  <c r="N2587" i="2"/>
  <c r="N2723" i="2"/>
  <c r="N2724" i="2"/>
  <c r="N2313" i="2"/>
  <c r="N2694" i="2"/>
  <c r="N1985" i="2"/>
  <c r="N1986" i="2"/>
  <c r="N1982" i="2"/>
  <c r="N1319" i="2"/>
  <c r="N2081" i="2"/>
  <c r="N2273" i="2"/>
  <c r="N2733" i="2"/>
  <c r="N2734" i="2"/>
  <c r="N2735" i="2"/>
  <c r="N2330" i="2"/>
  <c r="N2666" i="2"/>
  <c r="N2501" i="2"/>
  <c r="N2332" i="2"/>
  <c r="N908" i="2"/>
  <c r="N2544" i="2"/>
  <c r="N2085" i="2"/>
  <c r="N2019" i="2"/>
  <c r="N2336" i="2"/>
  <c r="N2722" i="2"/>
  <c r="N2338" i="2"/>
  <c r="N2739" i="2"/>
  <c r="N2340" i="2"/>
  <c r="N2740" i="2"/>
  <c r="N2741" i="2"/>
  <c r="N2743" i="2"/>
  <c r="N2097" i="2"/>
  <c r="N2115" i="2"/>
  <c r="N2412" i="2"/>
  <c r="N2746" i="2"/>
  <c r="N2351" i="2"/>
  <c r="N2750" i="2"/>
  <c r="N1733" i="2"/>
  <c r="N2061" i="2"/>
  <c r="N2063" i="2"/>
  <c r="N2358" i="2"/>
  <c r="N2660" i="2"/>
  <c r="N1032" i="2"/>
  <c r="N2591" i="2"/>
  <c r="N2361" i="2"/>
  <c r="N2362" i="2"/>
  <c r="N2534" i="2"/>
  <c r="N2288" i="2"/>
  <c r="N2677" i="2"/>
  <c r="N2364" i="2"/>
  <c r="N2761" i="2"/>
  <c r="N2762" i="2"/>
  <c r="N2725" i="2"/>
  <c r="N2730" i="2"/>
  <c r="N2764" i="2"/>
  <c r="N2372" i="2"/>
  <c r="N2283" i="2"/>
  <c r="N2608" i="2"/>
  <c r="N2729" i="2"/>
  <c r="N2769" i="2"/>
  <c r="N2438" i="2"/>
  <c r="N1546" i="2"/>
  <c r="N2585" i="2"/>
  <c r="N2378" i="2"/>
  <c r="N2774" i="2"/>
  <c r="N2778" i="2"/>
  <c r="N2779" i="2"/>
  <c r="N1990" i="2"/>
  <c r="N2782" i="2"/>
  <c r="N2601" i="2"/>
  <c r="N2386" i="2"/>
  <c r="N2784" i="2"/>
  <c r="N1696" i="2"/>
  <c r="N2285" i="2"/>
  <c r="N2128" i="2"/>
  <c r="N2130" i="2"/>
  <c r="N2394" i="2"/>
  <c r="N1872" i="2"/>
  <c r="N2793" i="2"/>
  <c r="N2335" i="2"/>
  <c r="N1736" i="2"/>
  <c r="N1926" i="2"/>
  <c r="N1713" i="2"/>
  <c r="N2637" i="2"/>
  <c r="N2800" i="2"/>
  <c r="N2337" i="2"/>
  <c r="N2802" i="2"/>
  <c r="N2083" i="2"/>
  <c r="N1780" i="2"/>
  <c r="N2017" i="2"/>
  <c r="N2805" i="2"/>
  <c r="N2688" i="2"/>
  <c r="N2698" i="2"/>
  <c r="N2418" i="2"/>
  <c r="N2147" i="2"/>
  <c r="N1193" i="2"/>
  <c r="N2808" i="2"/>
  <c r="N1783" i="2"/>
  <c r="N2770" i="2"/>
  <c r="N2809" i="2"/>
  <c r="N2810" i="2"/>
  <c r="N1784" i="2"/>
  <c r="N1551" i="2"/>
  <c r="N2789" i="2"/>
  <c r="N2780" i="2"/>
  <c r="N1518" i="2"/>
  <c r="N1977" i="2"/>
  <c r="N2422" i="2"/>
  <c r="N2423" i="2"/>
  <c r="N2781" i="2"/>
  <c r="N864" i="2"/>
  <c r="N2261" i="2"/>
  <c r="N2154" i="2"/>
  <c r="N2424" i="2"/>
  <c r="N2089" i="2"/>
  <c r="N2062" i="2"/>
  <c r="N2817" i="2"/>
  <c r="N973" i="2"/>
  <c r="N1413" i="2"/>
  <c r="N2763" i="2"/>
  <c r="N2820" i="2"/>
  <c r="N2131" i="2"/>
  <c r="N1798" i="2"/>
  <c r="N2822" i="2"/>
  <c r="N2826" i="2"/>
  <c r="N1893" i="2"/>
  <c r="N2670" i="2"/>
  <c r="N1757" i="2"/>
  <c r="N2280" i="2"/>
  <c r="N1802" i="2"/>
  <c r="N1803" i="2"/>
  <c r="N2169" i="2"/>
  <c r="N2320" i="2"/>
  <c r="N1389" i="2"/>
  <c r="N2633" i="2"/>
  <c r="N2349" i="2"/>
  <c r="N2012" i="2"/>
  <c r="N2749" i="2"/>
  <c r="N2833" i="2"/>
  <c r="N2786" i="2"/>
  <c r="N2391" i="2"/>
  <c r="N2834" i="2"/>
  <c r="N2836" i="2"/>
  <c r="N2790" i="2"/>
  <c r="N2736" i="2"/>
  <c r="N2445" i="2"/>
  <c r="N2844" i="2"/>
  <c r="N2845" i="2"/>
  <c r="N2427" i="2"/>
  <c r="N2849" i="2"/>
  <c r="N2850" i="2"/>
  <c r="N968" i="2"/>
  <c r="N2856" i="2"/>
  <c r="N2827" i="2"/>
  <c r="N2606" i="2"/>
  <c r="N2454" i="2"/>
  <c r="N2706" i="2"/>
  <c r="N2753" i="2"/>
  <c r="N2858" i="2"/>
  <c r="N949" i="2"/>
  <c r="N2106" i="2"/>
  <c r="N2448" i="2"/>
  <c r="N2865" i="2"/>
  <c r="N2326" i="2"/>
  <c r="N2860" i="2"/>
  <c r="N2193" i="2"/>
  <c r="N2433" i="2"/>
  <c r="N1620" i="2"/>
  <c r="N2464" i="2"/>
  <c r="N1994" i="2"/>
  <c r="N2196" i="2"/>
  <c r="N2772" i="2"/>
  <c r="N2467" i="2"/>
  <c r="N2468" i="2"/>
  <c r="N2469" i="2"/>
  <c r="N2868" i="2"/>
  <c r="N1618" i="2"/>
  <c r="N2825" i="2"/>
  <c r="N2870" i="2"/>
  <c r="N2473" i="2"/>
  <c r="N2874" i="2"/>
  <c r="N1622" i="2"/>
  <c r="N1340" i="2"/>
  <c r="N1890" i="2"/>
  <c r="N1177" i="2"/>
  <c r="N2857" i="2"/>
  <c r="N2877" i="2"/>
  <c r="N1726" i="2"/>
  <c r="N2878" i="2"/>
  <c r="N2813" i="2"/>
  <c r="N1843" i="2"/>
  <c r="N2384" i="2"/>
  <c r="N2478" i="2"/>
  <c r="N2881" i="2"/>
  <c r="N2882" i="2"/>
  <c r="N2883" i="2"/>
  <c r="N1845" i="2"/>
  <c r="N2221" i="2"/>
  <c r="N1594" i="2"/>
  <c r="N2502" i="2"/>
  <c r="N2886" i="2"/>
  <c r="N2220" i="2"/>
  <c r="N1837" i="2"/>
  <c r="N2887" i="2"/>
  <c r="N2485" i="2"/>
  <c r="N2889" i="2"/>
  <c r="N2611" i="2"/>
  <c r="N2490" i="2"/>
  <c r="N1140" i="2"/>
  <c r="N2707" i="2"/>
  <c r="N2892" i="2"/>
  <c r="N2894" i="2"/>
  <c r="N2496" i="2"/>
  <c r="N1799" i="2"/>
  <c r="N2898" i="2"/>
  <c r="N1395" i="2"/>
  <c r="N2899" i="2"/>
  <c r="N2901" i="2"/>
  <c r="N1777" i="2"/>
  <c r="N2505" i="2"/>
  <c r="N2842" i="2"/>
  <c r="N1862" i="2"/>
  <c r="N1864" i="2"/>
  <c r="N2516" i="2"/>
  <c r="N2859" i="2"/>
  <c r="N2428" i="2"/>
  <c r="N2519" i="2"/>
  <c r="N2893" i="2"/>
  <c r="N2912" i="2"/>
  <c r="N2426" i="2"/>
  <c r="N2896" i="2"/>
  <c r="N2917" i="2"/>
  <c r="N1876" i="2"/>
  <c r="N2920" i="2"/>
  <c r="N2895" i="2"/>
  <c r="N2922" i="2"/>
  <c r="N2923" i="2"/>
  <c r="N2346" i="2"/>
  <c r="N2528" i="2"/>
  <c r="N2530" i="2"/>
  <c r="N2924" i="2"/>
  <c r="N2533" i="2"/>
  <c r="N1701" i="2"/>
  <c r="N2925" i="2"/>
  <c r="N2926" i="2"/>
  <c r="N2721" i="2"/>
  <c r="N2927" i="2"/>
  <c r="N2928" i="2"/>
  <c r="N2929" i="2"/>
  <c r="N2931" i="2"/>
  <c r="N2266" i="2"/>
  <c r="N2738" i="2"/>
  <c r="N2431" i="2"/>
  <c r="N2933" i="2"/>
  <c r="N2499" i="2"/>
  <c r="N2938" i="2"/>
  <c r="N2940" i="2"/>
  <c r="N2275" i="2"/>
  <c r="N2796" i="2"/>
  <c r="N2941" i="2"/>
  <c r="N1603" i="2"/>
  <c r="N2943" i="2"/>
  <c r="N2944" i="2"/>
  <c r="N2546" i="2"/>
  <c r="N2249" i="2"/>
  <c r="N2950" i="2"/>
  <c r="N2952" i="2"/>
  <c r="N2550" i="2"/>
  <c r="N2956" i="2"/>
  <c r="N2814" i="2"/>
  <c r="N2900" i="2"/>
  <c r="N2801" i="2"/>
  <c r="N2812" i="2"/>
  <c r="N1902" i="2"/>
  <c r="N2958" i="2"/>
  <c r="N2556" i="2"/>
  <c r="N2093" i="2"/>
  <c r="N2353" i="2"/>
  <c r="N2961" i="2"/>
  <c r="N2472" i="2"/>
  <c r="N2963" i="2"/>
  <c r="N2964" i="2"/>
  <c r="N2662" i="2"/>
  <c r="N2967" i="2"/>
  <c r="N1394" i="2"/>
  <c r="N2294" i="2"/>
  <c r="N2644" i="2"/>
  <c r="N2437" i="2"/>
  <c r="N2564" i="2"/>
  <c r="N2939" i="2"/>
  <c r="N2971" i="2"/>
  <c r="N2972" i="2"/>
  <c r="N1915" i="2"/>
  <c r="N2973" i="2"/>
  <c r="N2935" i="2"/>
  <c r="N1391" i="2"/>
  <c r="N2573" i="2"/>
  <c r="N2978" i="2"/>
  <c r="N2031" i="2"/>
  <c r="N2983" i="2"/>
  <c r="N2984" i="2"/>
  <c r="N2582" i="2"/>
  <c r="N2076" i="2"/>
  <c r="N2831" i="2"/>
  <c r="N2314" i="2"/>
  <c r="N1494" i="2"/>
  <c r="N2589" i="2"/>
  <c r="N2747" i="2"/>
  <c r="N2990" i="2"/>
  <c r="N2101" i="2"/>
  <c r="N2319" i="2"/>
  <c r="N2593" i="2"/>
  <c r="N2965" i="2"/>
  <c r="N2595" i="2"/>
  <c r="N1651" i="2"/>
  <c r="N1946" i="2"/>
  <c r="N2598" i="2"/>
  <c r="N2907" i="2"/>
  <c r="N9" i="2"/>
  <c r="N2603" i="2"/>
  <c r="N1725" i="2"/>
  <c r="N2690" i="2"/>
  <c r="N2937" i="2"/>
  <c r="N2607" i="2"/>
  <c r="N2999" i="2"/>
  <c r="N3003" i="2"/>
  <c r="N1808" i="2"/>
  <c r="N3004" i="2"/>
  <c r="N2862" i="2"/>
  <c r="N2974" i="2"/>
  <c r="N2613" i="2"/>
  <c r="N2815" i="2"/>
  <c r="N2540" i="2"/>
  <c r="N2615" i="2"/>
  <c r="N2616" i="2"/>
  <c r="N2359" i="2"/>
  <c r="N3008" i="2"/>
  <c r="N2371" i="2"/>
  <c r="N2946" i="2"/>
  <c r="N567" i="2"/>
  <c r="N3014" i="2"/>
  <c r="N3017" i="2"/>
  <c r="N2370" i="2"/>
  <c r="N3025" i="2"/>
  <c r="N2631" i="2"/>
  <c r="N3027" i="2"/>
  <c r="N3028" i="2"/>
  <c r="N2635" i="2"/>
  <c r="N2514" i="2"/>
  <c r="N2599" i="2"/>
  <c r="N3034" i="2"/>
  <c r="N3038" i="2"/>
  <c r="N2236" i="2"/>
  <c r="N3041" i="2"/>
  <c r="N2497" i="2"/>
  <c r="N2947" i="2"/>
  <c r="N2648" i="2"/>
  <c r="N2649" i="2"/>
  <c r="N1722" i="2"/>
  <c r="N3045" i="2"/>
  <c r="N3046" i="2"/>
  <c r="N1997" i="2"/>
  <c r="N1947" i="2"/>
  <c r="N1632" i="2"/>
  <c r="N2400" i="2"/>
  <c r="N2839" i="2"/>
  <c r="N3051" i="2"/>
  <c r="N2403" i="2"/>
  <c r="N2329" i="2"/>
  <c r="N2851" i="2"/>
  <c r="N3053" i="2"/>
  <c r="N3020" i="2"/>
  <c r="N3055" i="2"/>
  <c r="N1179" i="2"/>
  <c r="N3056" i="2"/>
  <c r="N3058" i="2"/>
  <c r="N1936" i="2"/>
  <c r="N1693" i="2"/>
  <c r="N2628" i="2"/>
  <c r="N2416" i="2"/>
  <c r="N3061" i="2"/>
  <c r="N2909" i="2"/>
  <c r="N3015" i="2"/>
  <c r="N3011" i="2"/>
  <c r="N2991" i="2"/>
  <c r="N2905" i="2"/>
  <c r="N3009" i="2"/>
  <c r="N3065" i="2"/>
  <c r="N2602" i="2"/>
  <c r="N2977" i="2"/>
  <c r="N2804" i="2"/>
  <c r="N3071" i="2"/>
  <c r="N2387" i="2"/>
  <c r="N3037" i="2"/>
  <c r="N3072" i="2"/>
  <c r="N2684" i="2"/>
  <c r="N2022" i="2"/>
  <c r="N3023" i="2"/>
  <c r="N2919" i="2"/>
  <c r="N2618" i="2"/>
  <c r="N2030" i="2"/>
  <c r="N3076" i="2"/>
  <c r="N2610" i="2"/>
  <c r="N2691" i="2"/>
  <c r="N3077" i="2"/>
  <c r="N1801" i="2"/>
  <c r="N3044" i="2"/>
  <c r="N3082" i="2"/>
  <c r="N3040" i="2"/>
  <c r="N2997" i="2"/>
  <c r="N2363" i="2"/>
  <c r="N3085" i="2"/>
  <c r="N2091" i="2"/>
  <c r="N1975" i="2"/>
  <c r="N3088" i="2"/>
  <c r="N2041" i="2"/>
  <c r="N3092" i="2"/>
  <c r="N2959" i="2"/>
  <c r="N1809" i="2"/>
  <c r="N2452" i="2"/>
  <c r="N2048" i="2"/>
  <c r="N2237" i="2"/>
  <c r="N3094" i="2"/>
  <c r="N3095" i="2"/>
  <c r="N3096" i="2"/>
  <c r="N2054" i="2"/>
  <c r="N2240" i="2"/>
  <c r="N2627" i="2"/>
  <c r="N3097" i="2"/>
  <c r="N2058" i="2"/>
  <c r="N2235" i="2"/>
  <c r="N3099" i="2"/>
  <c r="N2705" i="2"/>
  <c r="N2551" i="2"/>
  <c r="N3100" i="2"/>
  <c r="N3022" i="2"/>
  <c r="N3054" i="2"/>
  <c r="N3102" i="2"/>
  <c r="N2712" i="2"/>
  <c r="N2125" i="2"/>
  <c r="N2629" i="2"/>
  <c r="N3104" i="2"/>
  <c r="N3107" i="2"/>
  <c r="N3108" i="2"/>
  <c r="N1924" i="2"/>
  <c r="N3035" i="2"/>
  <c r="N2728" i="2"/>
  <c r="N2341" i="2"/>
  <c r="N3114" i="2"/>
  <c r="N3030" i="2"/>
  <c r="N2404" i="2"/>
  <c r="N3018" i="2"/>
  <c r="N3117" i="2"/>
  <c r="N1830" i="2"/>
  <c r="N2463" i="2"/>
  <c r="N2211" i="2"/>
  <c r="N2086" i="2"/>
  <c r="N3119" i="2"/>
  <c r="N2414" i="2"/>
  <c r="N2669" i="2"/>
  <c r="N2930" i="2"/>
  <c r="N2910" i="2"/>
  <c r="N2744" i="2"/>
  <c r="N3125" i="2"/>
  <c r="N2549" i="2"/>
  <c r="N3128" i="2"/>
  <c r="N1763" i="2"/>
  <c r="N2821" i="2"/>
  <c r="N3132" i="2"/>
  <c r="N2751" i="2"/>
  <c r="N2209" i="2"/>
  <c r="N3133" i="2"/>
  <c r="N3105" i="2"/>
  <c r="N2754" i="2"/>
  <c r="N2099" i="2"/>
  <c r="N3140" i="2"/>
  <c r="N2755" i="2"/>
  <c r="N3073" i="2"/>
  <c r="N2687" i="2"/>
  <c r="N3141" i="2"/>
  <c r="N3142" i="2"/>
  <c r="N3143" i="2"/>
  <c r="N2756" i="2"/>
  <c r="N3147" i="2"/>
  <c r="N3148" i="2"/>
  <c r="N3149" i="2"/>
  <c r="N2848" i="2"/>
  <c r="N3151" i="2"/>
  <c r="N2767" i="2"/>
  <c r="N3156" i="2"/>
  <c r="N3157" i="2"/>
  <c r="N2188" i="2"/>
  <c r="N1284" i="2"/>
  <c r="N2588" i="2"/>
  <c r="N2777" i="2"/>
  <c r="N3160" i="2"/>
  <c r="N3165" i="2"/>
  <c r="N2512" i="2"/>
  <c r="N3168" i="2"/>
  <c r="N2726" i="2"/>
  <c r="N1109" i="2"/>
  <c r="N3173" i="2"/>
  <c r="N3176" i="2"/>
  <c r="N2136" i="2"/>
  <c r="N2797" i="2"/>
  <c r="N1379" i="2"/>
  <c r="N3180" i="2"/>
  <c r="N2748" i="2"/>
  <c r="N3183" i="2"/>
  <c r="N3185" i="2"/>
  <c r="N3186" i="2"/>
  <c r="N2529" i="2"/>
  <c r="N3189" i="2"/>
  <c r="N3190" i="2"/>
  <c r="N3191" i="2"/>
  <c r="N3192" i="2"/>
  <c r="N3159" i="2"/>
  <c r="N2803" i="2"/>
  <c r="N2806" i="2"/>
  <c r="N3136" i="2"/>
  <c r="N1886" i="2"/>
  <c r="N2494" i="2"/>
  <c r="N2982" i="2"/>
  <c r="N2659" i="2"/>
  <c r="N3131" i="2"/>
  <c r="N3093" i="2"/>
  <c r="N3122" i="2"/>
  <c r="N3116" i="2"/>
  <c r="N3118" i="2"/>
  <c r="N2816" i="2"/>
  <c r="N3154" i="2"/>
  <c r="N1251" i="2"/>
  <c r="N3204" i="2"/>
  <c r="N2157" i="2"/>
  <c r="N3177" i="2"/>
  <c r="N2162" i="2"/>
  <c r="N3206" i="2"/>
  <c r="N2614" i="2"/>
  <c r="N3207" i="2"/>
  <c r="N2996" i="2"/>
  <c r="N3211" i="2"/>
  <c r="N3212" i="2"/>
  <c r="N3021" i="2"/>
  <c r="N2554" i="2"/>
  <c r="N3217" i="2"/>
  <c r="N3220" i="2"/>
  <c r="N3174" i="2"/>
  <c r="N2798" i="2"/>
  <c r="N3221" i="2"/>
  <c r="N2561" i="2"/>
  <c r="N3225" i="2"/>
  <c r="N1852" i="2"/>
  <c r="N2393" i="2"/>
  <c r="N3227" i="2"/>
  <c r="N2059" i="2"/>
  <c r="N3098" i="2"/>
  <c r="N3101" i="2"/>
  <c r="N3086" i="2"/>
  <c r="N2911" i="2"/>
  <c r="N2417" i="2"/>
  <c r="N3230" i="2"/>
  <c r="N3000" i="2"/>
  <c r="N3109" i="2"/>
  <c r="N3233" i="2"/>
  <c r="N2493" i="2"/>
  <c r="N3234" i="2"/>
  <c r="N3235" i="2"/>
  <c r="N2568" i="2"/>
  <c r="N2773" i="2"/>
  <c r="N2823" i="2"/>
  <c r="N2840" i="2"/>
  <c r="N2783" i="2"/>
  <c r="N3238" i="2"/>
  <c r="N2574" i="2"/>
  <c r="N2577" i="2"/>
  <c r="N1958" i="2"/>
  <c r="N3244" i="2"/>
  <c r="N2855" i="2"/>
  <c r="N3245" i="2"/>
  <c r="N2312" i="2"/>
  <c r="N3166" i="2"/>
  <c r="N3246" i="2"/>
  <c r="N3124" i="2"/>
  <c r="N3249" i="2"/>
  <c r="N3232" i="2"/>
  <c r="N3250" i="2"/>
  <c r="N2788" i="2"/>
  <c r="N2049" i="2"/>
  <c r="N2864" i="2"/>
  <c r="N3253" i="2"/>
  <c r="N2727" i="2"/>
  <c r="N3254" i="2"/>
  <c r="N3161" i="2"/>
  <c r="N2449" i="2"/>
  <c r="N1666" i="2"/>
  <c r="N3256" i="2"/>
  <c r="N1484" i="2"/>
  <c r="N3216" i="2"/>
  <c r="N2818" i="2"/>
  <c r="N1444" i="2"/>
  <c r="N2867" i="2"/>
  <c r="N2197" i="2"/>
  <c r="N3200" i="2"/>
  <c r="N3265" i="2"/>
  <c r="N3268" i="2"/>
  <c r="N2873" i="2"/>
  <c r="N3269" i="2"/>
  <c r="N2875" i="2"/>
  <c r="N2609" i="2"/>
  <c r="N3171" i="2"/>
  <c r="N2841" i="2"/>
  <c r="N1160" i="2"/>
  <c r="N3274" i="2"/>
  <c r="N2776" i="2"/>
  <c r="N2880" i="2"/>
  <c r="N3121" i="2"/>
  <c r="N2768" i="2"/>
  <c r="N3277" i="2"/>
  <c r="N2890" i="2"/>
  <c r="N3278" i="2"/>
  <c r="N2775" i="2"/>
  <c r="N1956" i="2"/>
  <c r="N3286" i="2"/>
  <c r="N3205" i="2"/>
  <c r="N3137" i="2"/>
  <c r="N3288" i="2"/>
  <c r="N1907" i="2"/>
  <c r="N1860" i="2"/>
  <c r="N3080" i="2"/>
  <c r="N2630" i="2"/>
  <c r="N3292" i="2"/>
  <c r="N3293" i="2"/>
  <c r="N2904" i="2"/>
  <c r="N3222" i="2"/>
  <c r="N3295" i="2"/>
  <c r="N2268" i="2"/>
  <c r="N3296" i="2"/>
  <c r="N3297" i="2"/>
  <c r="N3298" i="2"/>
  <c r="N2908" i="2"/>
  <c r="N2863" i="2"/>
  <c r="N3084" i="2"/>
  <c r="N3193" i="2"/>
  <c r="N3302" i="2"/>
  <c r="N3223" i="2"/>
  <c r="N3304" i="2"/>
  <c r="N3167" i="2"/>
  <c r="N2524" i="2"/>
  <c r="N3307" i="2"/>
  <c r="N2658" i="2"/>
  <c r="N3247" i="2"/>
  <c r="N3308" i="2"/>
  <c r="N2913" i="2"/>
  <c r="N2914" i="2"/>
  <c r="N1655" i="2"/>
  <c r="N3276" i="2"/>
  <c r="N2888" i="2"/>
  <c r="N2170" i="2"/>
  <c r="N1658" i="2"/>
  <c r="N2921" i="2"/>
  <c r="N3314" i="2"/>
  <c r="N3316" i="2"/>
  <c r="N2884" i="2"/>
  <c r="N2639" i="2"/>
  <c r="N2932" i="2"/>
  <c r="N3127" i="2"/>
  <c r="N3318" i="2"/>
  <c r="N3239" i="2"/>
  <c r="N2976" i="2"/>
  <c r="N2942" i="2"/>
  <c r="N3323" i="2"/>
  <c r="N3202" i="2"/>
  <c r="N3255" i="2"/>
  <c r="N3260" i="2"/>
  <c r="N3326" i="2"/>
  <c r="N1833" i="2"/>
  <c r="N2948" i="2"/>
  <c r="N3327" i="2"/>
  <c r="N2953" i="2"/>
  <c r="N3330" i="2"/>
  <c r="N3331" i="2"/>
  <c r="N2523" i="2"/>
  <c r="N2832" i="2"/>
  <c r="N3332" i="2"/>
  <c r="N3333" i="2"/>
  <c r="N2693" i="2"/>
  <c r="N3336" i="2"/>
  <c r="N3337" i="2"/>
  <c r="N3340" i="2"/>
  <c r="N3341" i="2"/>
  <c r="N3342" i="2"/>
  <c r="N3343" i="2"/>
  <c r="N2829" i="2"/>
  <c r="N3344" i="2"/>
  <c r="N3299" i="2"/>
  <c r="N2600" i="2"/>
  <c r="N2970" i="2"/>
  <c r="N2296" i="2"/>
  <c r="N3348" i="2"/>
  <c r="N3291" i="2"/>
  <c r="N2949" i="2"/>
  <c r="N3282" i="2"/>
  <c r="N3351" i="2"/>
  <c r="N3354" i="2"/>
  <c r="N2704" i="2"/>
  <c r="N3169" i="2"/>
  <c r="N3357" i="2"/>
  <c r="N2957" i="2"/>
  <c r="N3312" i="2"/>
  <c r="N3359" i="2"/>
  <c r="N2979" i="2"/>
  <c r="N2980" i="2"/>
  <c r="N2382" i="2"/>
  <c r="N2310" i="2"/>
  <c r="N2123" i="2"/>
  <c r="N887" i="2"/>
  <c r="N2714" i="2"/>
  <c r="N3361" i="2"/>
  <c r="N2716" i="2"/>
  <c r="N2819" i="2"/>
  <c r="N3364" i="2"/>
  <c r="N2960" i="2"/>
  <c r="N2383" i="2"/>
  <c r="N2934" i="2"/>
  <c r="N2992" i="2"/>
  <c r="N2731" i="2"/>
  <c r="N3370" i="2"/>
  <c r="N2287" i="2"/>
  <c r="N3010" i="2"/>
  <c r="N3372" i="2"/>
  <c r="N2872" i="2"/>
  <c r="N2262" i="2"/>
  <c r="N2676" i="2"/>
  <c r="N2993" i="2"/>
  <c r="N2994" i="2"/>
  <c r="N3242" i="2"/>
  <c r="N2995" i="2"/>
  <c r="N2183" i="2"/>
  <c r="N2343" i="2"/>
  <c r="N3378" i="2"/>
  <c r="N3380" i="2"/>
  <c r="N2745" i="2"/>
  <c r="N2347" i="2"/>
  <c r="N3382" i="2"/>
  <c r="N3262" i="2"/>
  <c r="N2732" i="2"/>
  <c r="N3317" i="2"/>
  <c r="N3289" i="2"/>
  <c r="N3384" i="2"/>
  <c r="N3024" i="2"/>
  <c r="N3388" i="2"/>
  <c r="N3389" i="2"/>
  <c r="N2692" i="2"/>
  <c r="N2757" i="2"/>
  <c r="N3391" i="2"/>
  <c r="N2758" i="2"/>
  <c r="N3130" i="2"/>
  <c r="N2116" i="2"/>
  <c r="N3394" i="2"/>
  <c r="N3395" i="2"/>
  <c r="N3321" i="2"/>
  <c r="N3360" i="2"/>
  <c r="N3398" i="2"/>
  <c r="N2799" i="2"/>
  <c r="N3315" i="2"/>
  <c r="N3402" i="2"/>
  <c r="N3403" i="2"/>
  <c r="N3404" i="2"/>
  <c r="N2381" i="2"/>
  <c r="N3032" i="2"/>
  <c r="N3406" i="2"/>
  <c r="N3407" i="2"/>
  <c r="N2945" i="2"/>
  <c r="N3410" i="2"/>
  <c r="N2785" i="2"/>
  <c r="N3042" i="2"/>
  <c r="N3412" i="2"/>
  <c r="N3243" i="2"/>
  <c r="N3012" i="2"/>
  <c r="N2791" i="2"/>
  <c r="N3043" i="2"/>
  <c r="N2951" i="2"/>
  <c r="N2737" i="2"/>
  <c r="N3415" i="2"/>
  <c r="N2397" i="2"/>
  <c r="N3417" i="2"/>
  <c r="N3270" i="2"/>
  <c r="N3048" i="2"/>
  <c r="N2401" i="2"/>
  <c r="N3050" i="2"/>
  <c r="N3263" i="2"/>
  <c r="N3421" i="2"/>
  <c r="N3422" i="2"/>
  <c r="N3423" i="2"/>
  <c r="N3424" i="2"/>
  <c r="N3425" i="2"/>
  <c r="N3427" i="2"/>
  <c r="N3385" i="2"/>
  <c r="N2406" i="2"/>
  <c r="N2663" i="2"/>
  <c r="N2969" i="2"/>
  <c r="N3057" i="2"/>
  <c r="N2986" i="2"/>
  <c r="N3145" i="2"/>
  <c r="N3432" i="2"/>
  <c r="N3319" i="2"/>
  <c r="N3060" i="2"/>
  <c r="N3013" i="2"/>
  <c r="N3438" i="2"/>
  <c r="N3439" i="2"/>
  <c r="N3440" i="2"/>
  <c r="N2672" i="2"/>
  <c r="N3052" i="2"/>
  <c r="N3068" i="2"/>
  <c r="N3275" i="2"/>
  <c r="N2985" i="2"/>
  <c r="N3069" i="2"/>
  <c r="N3444" i="2"/>
  <c r="N3447" i="2"/>
  <c r="N3419" i="2"/>
  <c r="N1793" i="2"/>
  <c r="N3081" i="2"/>
  <c r="N3074" i="2"/>
  <c r="N3454" i="2"/>
  <c r="N2771" i="2"/>
  <c r="N3103" i="2"/>
  <c r="N3322" i="2"/>
  <c r="N3353" i="2"/>
  <c r="N3078" i="2"/>
  <c r="N2975" i="2"/>
  <c r="N1133" i="2"/>
  <c r="N3458" i="2"/>
  <c r="N3460" i="2"/>
  <c r="N3306" i="2"/>
  <c r="N3346" i="2"/>
  <c r="N3087" i="2"/>
  <c r="N3461" i="2"/>
  <c r="N3464" i="2"/>
  <c r="N2498" i="2"/>
  <c r="N2830" i="2"/>
  <c r="N2717" i="2"/>
  <c r="N2656" i="2"/>
  <c r="N3091" i="2"/>
  <c r="N3328" i="2"/>
  <c r="N2333" i="2"/>
  <c r="N1225" i="2"/>
  <c r="N3473" i="2"/>
  <c r="N2439" i="2"/>
  <c r="N3049" i="2"/>
  <c r="N2552" i="2"/>
  <c r="N2385" i="2"/>
  <c r="N3400" i="2"/>
  <c r="N2766" i="2"/>
  <c r="N3480" i="2"/>
  <c r="N3481" i="2"/>
  <c r="N2444" i="2"/>
  <c r="N1517" i="2"/>
  <c r="N3485" i="2"/>
  <c r="N3002" i="2"/>
  <c r="N3062" i="2"/>
  <c r="N3067" i="2"/>
  <c r="N3106" i="2"/>
  <c r="N3487" i="2"/>
  <c r="N3488" i="2"/>
  <c r="N3489" i="2"/>
  <c r="N3429" i="2"/>
  <c r="N2852" i="2"/>
  <c r="N3491" i="2"/>
  <c r="N3112" i="2"/>
  <c r="N3113" i="2"/>
  <c r="N602" i="2"/>
  <c r="N2811" i="2"/>
  <c r="N3426" i="2"/>
  <c r="N3494" i="2"/>
  <c r="N2846" i="2"/>
  <c r="N2794" i="2"/>
  <c r="N3498" i="2"/>
  <c r="N3089" i="2"/>
  <c r="N3405" i="2"/>
  <c r="N3031" i="2"/>
  <c r="N3506" i="2"/>
  <c r="N3123" i="2"/>
  <c r="N3195" i="2"/>
  <c r="N3507" i="2"/>
  <c r="N2871" i="2"/>
  <c r="N3508" i="2"/>
  <c r="N3509" i="2"/>
  <c r="N3358" i="2"/>
  <c r="N2876" i="2"/>
  <c r="N3511" i="2"/>
  <c r="N3134" i="2"/>
  <c r="N3514" i="2"/>
  <c r="N2624" i="2"/>
  <c r="N1268" i="2"/>
  <c r="N3518" i="2"/>
  <c r="N2229" i="2"/>
  <c r="N3524" i="2"/>
  <c r="N3527" i="2"/>
  <c r="N3529" i="2"/>
  <c r="N3530" i="2"/>
  <c r="N3532" i="2"/>
  <c r="N2226" i="2"/>
  <c r="N2430" i="2"/>
  <c r="N3537" i="2"/>
  <c r="N2480" i="2"/>
  <c r="N2140" i="2"/>
  <c r="N2632" i="2"/>
  <c r="N2902" i="2"/>
  <c r="N3411" i="2"/>
  <c r="N3476" i="2"/>
  <c r="N3540" i="2"/>
  <c r="N2824" i="2"/>
  <c r="N3047" i="2"/>
  <c r="N3516" i="2"/>
  <c r="N2661" i="2"/>
  <c r="N3163" i="2"/>
  <c r="N2906" i="2"/>
  <c r="N3543" i="2"/>
  <c r="N3150" i="2"/>
  <c r="N3350" i="2"/>
  <c r="N3170" i="2"/>
  <c r="N2792" i="2"/>
  <c r="N3373" i="2"/>
  <c r="N3549" i="2"/>
  <c r="N1558" i="2"/>
  <c r="N3521" i="2"/>
  <c r="N3490" i="2"/>
  <c r="N3175" i="2"/>
  <c r="N2522" i="2"/>
  <c r="N3178" i="2"/>
  <c r="N3552" i="2"/>
  <c r="N2998" i="2"/>
  <c r="N3555" i="2"/>
  <c r="N3556" i="2"/>
  <c r="N3184" i="2"/>
  <c r="N3453" i="2"/>
  <c r="N2527" i="2"/>
  <c r="N2686" i="2"/>
  <c r="N3560" i="2"/>
  <c r="N3539" i="2"/>
  <c r="N2535" i="2"/>
  <c r="N3564" i="2"/>
  <c r="N2936" i="2"/>
  <c r="N3199" i="2"/>
  <c r="N3111" i="2"/>
  <c r="N2231" i="2"/>
  <c r="N2543" i="2"/>
  <c r="N2277" i="2"/>
  <c r="N3567" i="2"/>
  <c r="N3568" i="2"/>
  <c r="N3203" i="2"/>
  <c r="N3164" i="2"/>
  <c r="N2760" i="2"/>
  <c r="N3570" i="2"/>
  <c r="N3571" i="2"/>
  <c r="N3325" i="2"/>
  <c r="N2954" i="2"/>
  <c r="N3208" i="2"/>
  <c r="N3577" i="2"/>
  <c r="N1066" i="2"/>
  <c r="N3215" i="2"/>
  <c r="N3218" i="2"/>
  <c r="N3219" i="2"/>
  <c r="N3579" i="2"/>
  <c r="N2966" i="2"/>
  <c r="N1836" i="2"/>
  <c r="N3517" i="2"/>
  <c r="N3547" i="2"/>
  <c r="N2847" i="2"/>
  <c r="N3582" i="2"/>
  <c r="N3397" i="2"/>
  <c r="N3583" i="2"/>
  <c r="N3584" i="2"/>
  <c r="N3479" i="2"/>
  <c r="N3135" i="2"/>
  <c r="N3229" i="2"/>
  <c r="N3587" i="2"/>
  <c r="N3562" i="2"/>
  <c r="N3592" i="2"/>
  <c r="N3504" i="2"/>
  <c r="N3545" i="2"/>
  <c r="N3572" i="2"/>
  <c r="N2903" i="2"/>
  <c r="N3596" i="2"/>
  <c r="N3597" i="2"/>
  <c r="N3598" i="2"/>
  <c r="N3600" i="2"/>
  <c r="N3279" i="2"/>
  <c r="N3471" i="2"/>
  <c r="N3601" i="2"/>
  <c r="N3126" i="2"/>
  <c r="N3604" i="2"/>
  <c r="N3605" i="2"/>
  <c r="N3345" i="2"/>
  <c r="N3090" i="2"/>
  <c r="N2586" i="2"/>
  <c r="N3526" i="2"/>
  <c r="N3519" i="2"/>
  <c r="N3609" i="2"/>
  <c r="N3610" i="2"/>
  <c r="N3611" i="2"/>
  <c r="N1136" i="2"/>
  <c r="N3615" i="2"/>
  <c r="N3616" i="2"/>
  <c r="N3618" i="2"/>
  <c r="N3619" i="2"/>
  <c r="N3573" i="2"/>
  <c r="N3264" i="2"/>
  <c r="N3620" i="2"/>
  <c r="N2605" i="2"/>
  <c r="N3585" i="2"/>
  <c r="N3563" i="2"/>
  <c r="N3284" i="2"/>
  <c r="N3531" i="2"/>
  <c r="N2558" i="2"/>
  <c r="N3144" i="2"/>
  <c r="N3005" i="2"/>
  <c r="N3624" i="2"/>
  <c r="N2470" i="2"/>
  <c r="N3273" i="2"/>
  <c r="N3300" i="2"/>
  <c r="N3627" i="2"/>
  <c r="N3628" i="2"/>
  <c r="N3257" i="2"/>
  <c r="N3629" i="2"/>
  <c r="N3632" i="2"/>
  <c r="N3129" i="2"/>
  <c r="N3635" i="2"/>
  <c r="N3638" i="2"/>
  <c r="N3640" i="2"/>
  <c r="N3642" i="2"/>
  <c r="N3643" i="2"/>
  <c r="N3280" i="2"/>
  <c r="N2742" i="2"/>
  <c r="N3329" i="2"/>
  <c r="N3607" i="2"/>
  <c r="N3019" i="2"/>
  <c r="N3409" i="2"/>
  <c r="N3561" i="2"/>
  <c r="N3646" i="2"/>
  <c r="N3236" i="2"/>
  <c r="N3294" i="2"/>
  <c r="N3649" i="2"/>
  <c r="N3036" i="2"/>
  <c r="N3226" i="2"/>
  <c r="N3650" i="2"/>
  <c r="N3651" i="2"/>
  <c r="N3652" i="2"/>
  <c r="N3653" i="2"/>
  <c r="N3654" i="2"/>
  <c r="N3575" i="2"/>
  <c r="N3656" i="2"/>
  <c r="N3657" i="2"/>
  <c r="N3290" i="2"/>
  <c r="N3661" i="2"/>
  <c r="N3474" i="2"/>
  <c r="N3663" i="2"/>
  <c r="N3664" i="2"/>
  <c r="N3305" i="2"/>
  <c r="N3667" i="2"/>
  <c r="N3309" i="2"/>
  <c r="N2328" i="2"/>
  <c r="N3613" i="2"/>
  <c r="N3622" i="2"/>
  <c r="N3669" i="2"/>
  <c r="N2843" i="2"/>
  <c r="N3670" i="2"/>
  <c r="N3645" i="2"/>
  <c r="N3671" i="2"/>
  <c r="N3029" i="2"/>
  <c r="N3672" i="2"/>
  <c r="N3675" i="2"/>
  <c r="N3554" i="2"/>
  <c r="N2671" i="2"/>
  <c r="N3680" i="2"/>
  <c r="N3442" i="2"/>
  <c r="N3682" i="2"/>
  <c r="N3683" i="2"/>
  <c r="N3684" i="2"/>
  <c r="N3685" i="2"/>
  <c r="N3581" i="2"/>
  <c r="N2680" i="2"/>
  <c r="N3687" i="2"/>
  <c r="N3070" i="2"/>
  <c r="N2683" i="2"/>
  <c r="N2916" i="2"/>
  <c r="N3692" i="2"/>
  <c r="N3266" i="2"/>
  <c r="N3283" i="2"/>
  <c r="N1688" i="2"/>
  <c r="N3700" i="2"/>
  <c r="N2655" i="2"/>
  <c r="N3701" i="2"/>
  <c r="N3702" i="2"/>
  <c r="N3703" i="2"/>
  <c r="N3704" i="2"/>
  <c r="N2897" i="2"/>
  <c r="N2042" i="2"/>
  <c r="N3709" i="2"/>
  <c r="N1602" i="2"/>
  <c r="N3347" i="2"/>
  <c r="N2111" i="2"/>
  <c r="N3711" i="2"/>
  <c r="N3712" i="2"/>
  <c r="N3713" i="2"/>
  <c r="N3625" i="2"/>
  <c r="N3715" i="2"/>
  <c r="N3716" i="2"/>
  <c r="N3356" i="2"/>
  <c r="N3717" i="2"/>
  <c r="N2581" i="2"/>
  <c r="N3194" i="2"/>
  <c r="N2708" i="2"/>
  <c r="N3608" i="2"/>
  <c r="N3641" i="2"/>
  <c r="N2447" i="2"/>
  <c r="N3259" i="2"/>
  <c r="N3726" i="2"/>
  <c r="N2715" i="2"/>
  <c r="N3196" i="2"/>
  <c r="N2511" i="2"/>
  <c r="N3727" i="2"/>
  <c r="N3251" i="2"/>
  <c r="N3363" i="2"/>
  <c r="N3448" i="2"/>
  <c r="N3730" i="2"/>
  <c r="N3659" i="2"/>
  <c r="N3367" i="2"/>
  <c r="N3368" i="2"/>
  <c r="N3733" i="2"/>
  <c r="N3734" i="2"/>
  <c r="N3679" i="2"/>
  <c r="N3566" i="2"/>
  <c r="N3120" i="2"/>
  <c r="N3738" i="2"/>
  <c r="N2398" i="2"/>
  <c r="N3538" i="2"/>
  <c r="N2968" i="2"/>
  <c r="N2678" i="2"/>
  <c r="N3525" i="2"/>
  <c r="N3741" i="2"/>
  <c r="N3634" i="2"/>
  <c r="N3576" i="2"/>
  <c r="N3338" i="2"/>
  <c r="N3743" i="2"/>
  <c r="N3209" i="2"/>
  <c r="N3746" i="2"/>
  <c r="N3138" i="2"/>
  <c r="N3718" i="2"/>
  <c r="N3437" i="2"/>
  <c r="N3748" i="2"/>
  <c r="N3750" i="2"/>
  <c r="N3550" i="2"/>
  <c r="N2450" i="2"/>
  <c r="N3751" i="2"/>
  <c r="N3752" i="2"/>
  <c r="N3753" i="2"/>
  <c r="N3754" i="2"/>
  <c r="N3755" i="2"/>
  <c r="N3758" i="2"/>
  <c r="N3006" i="2"/>
  <c r="N3393" i="2"/>
  <c r="N3606" i="2"/>
  <c r="N3762" i="2"/>
  <c r="N3064" i="2"/>
  <c r="N3396" i="2"/>
  <c r="N3764" i="2"/>
  <c r="N2515" i="2"/>
  <c r="N3158" i="2"/>
  <c r="N3392" i="2"/>
  <c r="N2360" i="2"/>
  <c r="N3187" i="2"/>
  <c r="N3771" i="2"/>
  <c r="N3536" i="2"/>
  <c r="N3248" i="2"/>
  <c r="N2657" i="2"/>
  <c r="N3408" i="2"/>
  <c r="N2509" i="2"/>
  <c r="N1989" i="2"/>
  <c r="N3777" i="2"/>
  <c r="N3763" i="2"/>
  <c r="N3736" i="2"/>
  <c r="N3780" i="2"/>
  <c r="N3375" i="2"/>
  <c r="N3241" i="2"/>
  <c r="N3369" i="2"/>
  <c r="N3745" i="2"/>
  <c r="N3595" i="2"/>
  <c r="N3182" i="2"/>
  <c r="N3428" i="2"/>
  <c r="N3267" i="2"/>
  <c r="N3431" i="2"/>
  <c r="N3783" i="2"/>
  <c r="N3693" i="2"/>
  <c r="N3433" i="2"/>
  <c r="N3732" i="2"/>
  <c r="N3784" i="2"/>
  <c r="N301" i="2"/>
  <c r="N3079" i="2"/>
  <c r="N3787" i="2"/>
  <c r="N3688" i="2"/>
  <c r="N3789" i="2"/>
  <c r="N3443" i="2"/>
  <c r="N3790" i="2"/>
  <c r="N3198" i="2"/>
  <c r="N3759" i="2"/>
  <c r="N3445" i="2"/>
  <c r="N3201" i="2"/>
  <c r="N2545" i="2"/>
  <c r="N3779" i="2"/>
  <c r="N3450" i="2"/>
  <c r="N3016" i="2"/>
  <c r="N3798" i="2"/>
  <c r="N3799" i="2"/>
  <c r="N3800" i="2"/>
  <c r="N3457" i="2"/>
  <c r="N3213" i="2"/>
  <c r="N3381" i="2"/>
  <c r="N3805" i="2"/>
  <c r="N2828" i="2"/>
  <c r="N3724" i="2"/>
  <c r="N3463" i="2"/>
  <c r="N2787" i="2"/>
  <c r="N3228" i="2"/>
  <c r="N3475" i="2"/>
  <c r="N3817" i="2"/>
  <c r="N2837" i="2"/>
  <c r="N2838" i="2"/>
  <c r="N3819" i="2"/>
  <c r="N3769" i="2"/>
  <c r="N3478" i="2"/>
  <c r="N2570" i="2"/>
  <c r="N3820" i="2"/>
  <c r="N3821" i="2"/>
  <c r="N3237" i="2"/>
  <c r="N3822" i="2"/>
  <c r="N3823" i="2"/>
  <c r="N3824" i="2"/>
  <c r="N2576" i="2"/>
  <c r="N3825" i="2"/>
  <c r="N3801" i="2"/>
  <c r="N3828" i="2"/>
  <c r="N2854" i="2"/>
  <c r="N3492" i="2"/>
  <c r="N3548" i="2"/>
  <c r="N3761" i="2"/>
  <c r="N3497" i="2"/>
  <c r="N2642" i="2"/>
  <c r="N3831" i="2"/>
  <c r="N3832" i="2"/>
  <c r="N3500" i="2"/>
  <c r="N3224" i="2"/>
  <c r="N3722" i="2"/>
  <c r="N3261" i="2"/>
  <c r="N2955" i="2"/>
  <c r="N3835" i="2"/>
  <c r="N3836" i="2"/>
  <c r="N3837" i="2"/>
  <c r="N2869" i="2"/>
  <c r="N2879" i="2"/>
  <c r="N3838" i="2"/>
  <c r="N3839" i="2"/>
  <c r="N3766" i="2"/>
  <c r="N3510" i="2"/>
  <c r="N3840" i="2"/>
  <c r="N3271" i="2"/>
  <c r="N3272" i="2"/>
  <c r="N3365" i="2"/>
  <c r="N3846" i="2"/>
  <c r="N3655" i="2"/>
  <c r="N3788" i="2"/>
  <c r="N3387" i="2"/>
  <c r="N3847" i="2"/>
  <c r="N3434" i="2"/>
  <c r="N3850" i="2"/>
  <c r="N3851" i="2"/>
  <c r="N3853" i="2"/>
  <c r="N3854" i="2"/>
  <c r="N2885" i="2"/>
  <c r="N3855" i="2"/>
  <c r="N2987" i="2"/>
  <c r="N3856" i="2"/>
  <c r="N3858" i="2"/>
  <c r="N2891" i="2"/>
  <c r="N3533" i="2"/>
  <c r="N3436" i="2"/>
  <c r="N3285" i="2"/>
  <c r="N3860" i="2"/>
  <c r="N3863" i="2"/>
  <c r="N3287" i="2"/>
  <c r="N3827" i="2"/>
  <c r="N3868" i="2"/>
  <c r="N3588" i="2"/>
  <c r="N1643" i="2"/>
  <c r="N3544" i="2"/>
  <c r="N3872" i="2"/>
  <c r="N3371" i="2"/>
  <c r="N3875" i="2"/>
  <c r="N3826" i="2"/>
  <c r="N3876" i="2"/>
  <c r="N3728" i="2"/>
  <c r="N3878" i="2"/>
  <c r="N3796" i="2"/>
  <c r="N3879" i="2"/>
  <c r="N3802" i="2"/>
  <c r="N3546" i="2"/>
  <c r="N3845" i="2"/>
  <c r="N3881" i="2"/>
  <c r="N3513" i="2"/>
  <c r="N3885" i="2"/>
  <c r="N2918" i="2"/>
  <c r="N3310" i="2"/>
  <c r="N3553" i="2"/>
  <c r="N3462" i="2"/>
  <c r="N3467" i="2"/>
  <c r="N3505" i="2"/>
  <c r="N3456" i="2"/>
  <c r="N3066" i="2"/>
  <c r="N3691" i="2"/>
  <c r="N3895" i="2"/>
  <c r="N3897" i="2"/>
  <c r="N3565" i="2"/>
  <c r="N3848" i="2"/>
  <c r="N3902" i="2"/>
  <c r="N3636" i="2"/>
  <c r="N3139" i="2"/>
  <c r="N3903" i="2"/>
  <c r="N3869" i="2"/>
  <c r="N3602" i="2"/>
  <c r="N3493" i="2"/>
  <c r="N2685" i="2"/>
  <c r="N3909" i="2"/>
  <c r="N3910" i="2"/>
  <c r="N3874" i="2"/>
  <c r="N3334" i="2"/>
  <c r="N3335" i="2"/>
  <c r="N2962" i="2"/>
  <c r="N3914" i="2"/>
  <c r="N3339" i="2"/>
  <c r="N3495" i="2"/>
  <c r="N3915" i="2"/>
  <c r="N3665" i="2"/>
  <c r="N3482" i="2"/>
  <c r="N3352" i="2"/>
  <c r="N3591" i="2"/>
  <c r="N2989" i="2"/>
  <c r="N3887" i="2"/>
  <c r="N3593" i="2"/>
  <c r="N3614" i="2"/>
  <c r="N3923" i="2"/>
  <c r="N2981" i="2"/>
  <c r="N3926" i="2"/>
  <c r="N3231" i="2"/>
  <c r="N3898" i="2"/>
  <c r="N3930" i="2"/>
  <c r="N3214" i="2"/>
  <c r="N3362" i="2"/>
  <c r="N2988" i="2"/>
  <c r="N2206" i="2"/>
  <c r="N3933" i="2"/>
  <c r="N3811" i="2"/>
  <c r="N2327" i="2"/>
  <c r="N3594" i="2"/>
  <c r="N3889" i="2"/>
  <c r="N3617" i="2"/>
  <c r="N3861" i="2"/>
  <c r="N3534" i="2"/>
  <c r="N3938" i="2"/>
  <c r="N3515" i="2"/>
  <c r="N3939" i="2"/>
  <c r="N3940" i="2"/>
  <c r="N3520" i="2"/>
  <c r="N3941" i="2"/>
  <c r="N3894" i="2"/>
  <c r="N3942" i="2"/>
  <c r="N2759" i="2"/>
  <c r="N3943" i="2"/>
  <c r="N3928" i="2"/>
  <c r="N3945" i="2"/>
  <c r="N3599" i="2"/>
  <c r="N3947" i="2"/>
  <c r="N3007" i="2"/>
  <c r="N3949" i="2"/>
  <c r="N3630" i="2"/>
  <c r="N3631" i="2"/>
  <c r="N3026" i="2"/>
  <c r="N3952" i="2"/>
  <c r="N3953" i="2"/>
  <c r="N3637" i="2"/>
  <c r="N3639" i="2"/>
  <c r="N3924" i="2"/>
  <c r="N3776" i="2"/>
  <c r="N3960" i="2"/>
  <c r="N3906" i="2"/>
  <c r="N3541" i="2"/>
  <c r="N1753" i="2"/>
  <c r="N2583" i="2"/>
  <c r="N3964" i="2"/>
  <c r="N3557" i="2"/>
  <c r="N3965" i="2"/>
  <c r="N3301" i="2"/>
  <c r="N3967" i="2"/>
  <c r="N3969" i="2"/>
  <c r="N3502" i="2"/>
  <c r="N3970" i="2"/>
  <c r="N3971" i="2"/>
  <c r="N3413" i="2"/>
  <c r="N3973" i="2"/>
  <c r="N3416" i="2"/>
  <c r="N3376" i="2"/>
  <c r="N3974" i="2"/>
  <c r="N3666" i="2"/>
  <c r="N3420" i="2"/>
  <c r="N3870" i="2"/>
  <c r="N3977" i="2"/>
  <c r="N3039" i="2"/>
  <c r="N3979" i="2"/>
  <c r="N3188" i="2"/>
  <c r="N3673" i="2"/>
  <c r="N3435" i="2"/>
  <c r="N3676" i="2"/>
  <c r="N3983" i="2"/>
  <c r="N3660" i="2"/>
  <c r="N3919" i="2"/>
  <c r="N3379" i="2"/>
  <c r="N3739" i="2"/>
  <c r="N3984" i="2"/>
  <c r="N3985" i="2"/>
  <c r="N3210" i="2"/>
  <c r="N3377" i="2"/>
  <c r="N3686" i="2"/>
  <c r="N3992" i="2"/>
  <c r="N3993" i="2"/>
  <c r="N3994" i="2"/>
  <c r="N3449" i="2"/>
  <c r="N3075" i="2"/>
  <c r="N3998" i="2"/>
  <c r="N3963" i="2"/>
  <c r="N3499" i="2"/>
  <c r="N3699" i="2"/>
  <c r="N3968" i="2"/>
  <c r="N3083" i="2"/>
  <c r="N3705" i="2"/>
  <c r="N3706" i="2"/>
  <c r="N4004" i="2"/>
  <c r="N4005" i="2"/>
  <c r="N2159" i="2"/>
  <c r="N3927" i="2"/>
  <c r="N4008" i="2"/>
  <c r="N3468" i="2"/>
  <c r="N3830" i="2"/>
  <c r="N3469" i="2"/>
  <c r="N3470" i="2"/>
  <c r="N4011" i="2"/>
  <c r="N3841" i="2"/>
  <c r="N4013" i="2"/>
  <c r="N3477" i="2"/>
  <c r="N4017" i="2"/>
  <c r="N3937" i="2"/>
  <c r="N4018" i="2"/>
  <c r="N3720" i="2"/>
  <c r="N4020" i="2"/>
  <c r="N4021" i="2"/>
  <c r="N4022" i="2"/>
  <c r="N4023" i="2"/>
  <c r="N3484" i="2"/>
  <c r="N4024" i="2"/>
  <c r="N3907" i="2"/>
  <c r="N4025" i="2"/>
  <c r="N3791" i="2"/>
  <c r="N3959" i="2"/>
  <c r="N3723" i="2"/>
  <c r="N4026" i="2"/>
  <c r="N3401" i="2"/>
  <c r="N4028" i="2"/>
  <c r="N2853" i="2"/>
  <c r="N4029" i="2"/>
  <c r="N3523" i="2"/>
  <c r="N4030" i="2"/>
  <c r="N4031" i="2"/>
  <c r="N4033" i="2"/>
  <c r="N4036" i="2"/>
  <c r="N3982" i="2"/>
  <c r="N4038" i="2"/>
  <c r="N2765" i="2"/>
  <c r="N2752" i="2"/>
  <c r="N2915" i="2"/>
  <c r="N4040" i="2"/>
  <c r="N3740" i="2"/>
  <c r="N3063" i="2"/>
  <c r="N4043" i="2"/>
  <c r="N4045" i="2"/>
  <c r="N2181" i="2"/>
  <c r="N3862" i="2"/>
  <c r="N4047" i="2"/>
  <c r="N4048" i="2"/>
  <c r="N4050" i="2"/>
  <c r="N3986" i="2"/>
  <c r="N4051" i="2"/>
  <c r="N3714" i="2"/>
  <c r="N3430" i="2"/>
  <c r="N3708" i="2"/>
  <c r="N4052" i="2"/>
  <c r="N3522" i="2"/>
  <c r="N3662" i="2"/>
  <c r="N3466" i="2"/>
  <c r="N3152" i="2"/>
  <c r="N4055" i="2"/>
  <c r="N3155" i="2"/>
  <c r="N4056" i="2"/>
  <c r="N3486" i="2"/>
  <c r="N4003" i="2"/>
  <c r="N4002" i="2"/>
  <c r="N3767" i="2"/>
  <c r="N3695" i="2"/>
  <c r="N3501" i="2"/>
  <c r="N4058" i="2"/>
  <c r="N3768" i="2"/>
  <c r="N3644" i="2"/>
  <c r="N3258" i="2"/>
  <c r="N3710" i="2"/>
  <c r="N2807" i="2"/>
  <c r="N3803" i="2"/>
  <c r="N4006" i="2"/>
  <c r="N3893" i="2"/>
  <c r="N3459" i="2"/>
  <c r="N3865" i="2"/>
  <c r="N4063" i="2"/>
  <c r="N3873" i="2"/>
  <c r="N4067" i="2"/>
  <c r="N4068" i="2"/>
  <c r="N4073" i="2"/>
  <c r="N3612" i="2"/>
  <c r="N4074" i="2"/>
  <c r="N3781" i="2"/>
  <c r="N4076" i="2"/>
  <c r="N3782" i="2"/>
  <c r="N3912" i="2"/>
  <c r="N4007" i="2"/>
  <c r="N3735" i="2"/>
  <c r="N4077" i="2"/>
  <c r="N4080" i="2"/>
  <c r="N3996" i="2"/>
  <c r="N3558" i="2"/>
  <c r="N3775" i="2"/>
  <c r="N3883" i="2"/>
  <c r="N4032" i="2"/>
  <c r="N4000" i="2"/>
  <c r="N3908" i="2"/>
  <c r="N4085" i="2"/>
  <c r="N4086" i="2"/>
  <c r="N3197" i="2"/>
  <c r="N3793" i="2"/>
  <c r="N3374" i="2"/>
  <c r="N4089" i="2"/>
  <c r="N4090" i="2"/>
  <c r="N4091" i="2"/>
  <c r="N3441" i="2"/>
  <c r="N4093" i="2"/>
  <c r="N3951" i="2"/>
  <c r="N4097" i="2"/>
  <c r="N4100" i="2"/>
  <c r="N4101" i="2"/>
  <c r="N3804" i="2"/>
  <c r="N3921" i="2"/>
  <c r="N4104" i="2"/>
  <c r="N4015" i="2"/>
  <c r="N3806" i="2"/>
  <c r="N4108" i="2"/>
  <c r="N4109" i="2"/>
  <c r="N3844" i="2"/>
  <c r="N4110" i="2"/>
  <c r="N4054" i="2"/>
  <c r="N4112" i="2"/>
  <c r="N3808" i="2"/>
  <c r="N3809" i="2"/>
  <c r="N4114" i="2"/>
  <c r="N1390" i="2"/>
  <c r="N4115" i="2"/>
  <c r="N4072" i="2"/>
  <c r="N3451" i="2"/>
  <c r="N3813" i="2"/>
  <c r="N3815" i="2"/>
  <c r="N4116" i="2"/>
  <c r="N3589" i="2"/>
  <c r="N4119" i="2"/>
  <c r="N1238" i="2"/>
  <c r="N3834" i="2"/>
  <c r="N4125" i="2"/>
  <c r="N4009" i="2"/>
  <c r="N3725" i="2"/>
  <c r="N4128" i="2"/>
  <c r="N4130" i="2"/>
  <c r="N4034" i="2"/>
  <c r="N4133" i="2"/>
  <c r="N3366" i="2"/>
  <c r="N4135" i="2"/>
  <c r="N2620" i="2"/>
  <c r="N4137" i="2"/>
  <c r="N3807" i="2"/>
  <c r="N1417" i="2"/>
  <c r="N4118" i="2"/>
  <c r="N4138" i="2"/>
  <c r="N3252" i="2"/>
  <c r="N3956" i="2"/>
  <c r="N4140" i="2"/>
  <c r="N4141" i="2"/>
  <c r="N3181" i="2"/>
  <c r="N3833" i="2"/>
  <c r="N2532" i="2"/>
  <c r="N3944" i="2"/>
  <c r="N4147" i="2"/>
  <c r="N3648" i="2"/>
  <c r="N4151" i="2"/>
  <c r="N4096" i="2"/>
  <c r="N4152" i="2"/>
  <c r="N4153" i="2"/>
  <c r="N4157" i="2"/>
  <c r="N3814" i="2"/>
  <c r="N4159" i="2"/>
  <c r="N4160" i="2"/>
  <c r="N4166" i="2"/>
  <c r="N3857" i="2"/>
  <c r="N3281" i="2"/>
  <c r="N3864" i="2"/>
  <c r="N3978" i="2"/>
  <c r="N4092" i="2"/>
  <c r="N4170" i="2"/>
  <c r="N3633" i="2"/>
  <c r="N4172" i="2"/>
  <c r="N2795" i="2"/>
  <c r="N4173" i="2"/>
  <c r="N4158" i="2"/>
  <c r="N4111" i="2"/>
  <c r="N3810" i="2"/>
  <c r="N3455" i="2"/>
  <c r="N3880" i="2"/>
  <c r="N3542" i="2"/>
  <c r="N3995" i="2"/>
  <c r="N3311" i="2"/>
  <c r="N2004" i="2"/>
  <c r="N3623" i="2"/>
  <c r="N4179" i="2"/>
  <c r="N3313" i="2"/>
  <c r="N4123" i="2"/>
  <c r="N4181" i="2"/>
  <c r="N3674" i="2"/>
  <c r="N4183" i="2"/>
  <c r="N4122" i="2"/>
  <c r="N3399" i="2"/>
  <c r="N4184" i="2"/>
  <c r="N3590" i="2"/>
  <c r="N3580" i="2"/>
  <c r="N3320" i="2"/>
  <c r="N4107" i="2"/>
  <c r="N3756" i="2"/>
  <c r="N4163" i="2"/>
  <c r="N4188" i="2"/>
  <c r="N3757" i="2"/>
  <c r="N3690" i="2"/>
  <c r="N3905" i="2"/>
  <c r="N4190" i="2"/>
  <c r="N3696" i="2"/>
  <c r="N4192" i="2"/>
  <c r="N3778" i="2"/>
  <c r="N4196" i="2"/>
  <c r="N4197" i="2"/>
  <c r="N3911" i="2"/>
  <c r="N3816" i="2"/>
  <c r="N4202" i="2"/>
  <c r="N3918" i="2"/>
  <c r="N3721" i="2"/>
  <c r="N3920" i="2"/>
  <c r="N4175" i="2"/>
  <c r="N4203" i="2"/>
  <c r="N4154" i="2"/>
  <c r="N4205" i="2"/>
  <c r="N4206" i="2"/>
  <c r="N3719" i="2"/>
  <c r="N4207" i="2"/>
  <c r="N3922" i="2"/>
  <c r="N3697" i="2"/>
  <c r="N4120" i="2"/>
  <c r="N4210" i="2"/>
  <c r="N4182" i="2"/>
  <c r="N4215" i="2"/>
  <c r="N3731" i="2"/>
  <c r="N4219" i="2"/>
  <c r="N3932" i="2"/>
  <c r="N4222" i="2"/>
  <c r="N4223" i="2"/>
  <c r="N3698" i="2"/>
  <c r="N4226" i="2"/>
  <c r="N4195" i="2"/>
  <c r="N3747" i="2"/>
  <c r="N3742" i="2"/>
  <c r="N3890" i="2"/>
  <c r="N4155" i="2"/>
  <c r="N4134" i="2"/>
  <c r="N3877" i="2"/>
  <c r="N3744" i="2"/>
  <c r="N4230" i="2"/>
  <c r="N3383" i="2"/>
  <c r="N4232" i="2"/>
  <c r="N4234" i="2"/>
  <c r="N3386" i="2"/>
  <c r="N4236" i="2"/>
  <c r="N3934" i="2"/>
  <c r="N3146" i="2"/>
  <c r="N3954" i="2"/>
  <c r="N4238" i="2"/>
  <c r="N4240" i="2"/>
  <c r="N3153" i="2"/>
  <c r="N3962" i="2"/>
  <c r="N3966" i="2"/>
  <c r="N4243" i="2"/>
  <c r="N3773" i="2"/>
  <c r="N4244" i="2"/>
  <c r="N4245" i="2"/>
  <c r="N4246" i="2"/>
  <c r="N3899" i="2"/>
  <c r="N1235" i="2"/>
  <c r="N3414" i="2"/>
  <c r="N4189" i="2"/>
  <c r="N4229" i="2"/>
  <c r="N4248" i="2"/>
  <c r="N3936" i="2"/>
  <c r="N4249" i="2"/>
  <c r="N4250" i="2"/>
  <c r="N4131" i="2"/>
  <c r="N4251" i="2"/>
  <c r="N3948" i="2"/>
  <c r="N4214" i="2"/>
  <c r="N4252" i="2"/>
  <c r="N4185" i="2"/>
  <c r="N4255" i="2"/>
  <c r="N3578" i="2"/>
  <c r="N4256" i="2"/>
  <c r="N4257" i="2"/>
  <c r="N3981" i="2"/>
  <c r="N3896" i="2"/>
  <c r="N4094" i="2"/>
  <c r="N4200" i="2"/>
  <c r="N3785" i="2"/>
  <c r="N4261" i="2"/>
  <c r="N3792" i="2"/>
  <c r="N4199" i="2"/>
  <c r="N3987" i="2"/>
  <c r="N3988" i="2"/>
  <c r="N3972" i="2"/>
  <c r="N3990" i="2"/>
  <c r="N3991" i="2"/>
  <c r="N4262" i="2"/>
  <c r="N4088" i="2"/>
  <c r="N3795" i="2"/>
  <c r="N3452" i="2"/>
  <c r="N3997" i="2"/>
  <c r="N3528" i="2"/>
  <c r="N3999" i="2"/>
  <c r="N4264" i="2"/>
  <c r="N4265" i="2"/>
  <c r="N4070" i="2"/>
  <c r="N3465" i="2"/>
  <c r="N4267" i="2"/>
  <c r="N4268" i="2"/>
  <c r="N4269" i="2"/>
  <c r="N3812" i="2"/>
  <c r="N4187" i="2"/>
  <c r="N3472" i="2"/>
  <c r="N3818" i="2"/>
  <c r="N4239" i="2"/>
  <c r="N4016" i="2"/>
  <c r="N4272" i="2"/>
  <c r="N4273" i="2"/>
  <c r="N4274" i="2"/>
  <c r="N4275" i="2"/>
  <c r="N4216" i="2"/>
  <c r="N2835" i="2"/>
  <c r="N4001" i="2"/>
  <c r="N4277" i="2"/>
  <c r="N3179" i="2"/>
  <c r="N4208" i="2"/>
  <c r="N4027" i="2"/>
  <c r="N4278" i="2"/>
  <c r="N4279" i="2"/>
  <c r="N4087" i="2"/>
  <c r="N4283" i="2"/>
  <c r="N3916" i="2"/>
  <c r="N2861" i="2"/>
  <c r="N4035" i="2"/>
  <c r="N4037" i="2"/>
  <c r="N4286" i="2"/>
  <c r="N2866" i="2"/>
  <c r="N4288" i="2"/>
  <c r="N4289" i="2"/>
  <c r="N3503" i="2"/>
  <c r="N4292" i="2"/>
  <c r="N4042" i="2"/>
  <c r="N4044" i="2"/>
  <c r="N4046" i="2"/>
  <c r="N4293" i="2"/>
  <c r="N3668" i="2"/>
  <c r="N4298" i="2"/>
  <c r="N4299" i="2"/>
  <c r="N3765" i="2"/>
  <c r="N4302" i="2"/>
  <c r="N3917" i="2"/>
  <c r="N4304" i="2"/>
  <c r="N4306" i="2"/>
  <c r="N4053" i="2"/>
  <c r="N4307" i="2"/>
  <c r="N4309" i="2"/>
  <c r="N4310" i="2"/>
  <c r="N4311" i="2"/>
  <c r="N4312" i="2"/>
  <c r="N4314" i="2"/>
  <c r="N4193" i="2"/>
  <c r="N4317" i="2"/>
  <c r="N3866" i="2"/>
  <c r="N3867" i="2"/>
  <c r="N3797" i="2"/>
  <c r="N4059" i="2"/>
  <c r="N4062" i="2"/>
  <c r="N4064" i="2"/>
  <c r="N4323" i="2"/>
  <c r="N4324" i="2"/>
  <c r="N4285" i="2"/>
  <c r="N4328" i="2"/>
  <c r="N3681" i="2"/>
  <c r="N3888" i="2"/>
  <c r="N4331" i="2"/>
  <c r="N4332" i="2"/>
  <c r="N4322" i="2"/>
  <c r="N4079" i="2"/>
  <c r="N4336" i="2"/>
  <c r="N4338" i="2"/>
  <c r="N4082" i="2"/>
  <c r="N3559" i="2"/>
  <c r="N3852" i="2"/>
  <c r="N4340" i="2"/>
  <c r="N4263" i="2"/>
  <c r="N1334" i="2"/>
  <c r="N4213" i="2"/>
  <c r="N4217" i="2"/>
  <c r="N4344" i="2"/>
  <c r="N4276" i="2"/>
  <c r="N4284" i="2"/>
  <c r="N4098" i="2"/>
  <c r="N4348" i="2"/>
  <c r="N4102" i="2"/>
  <c r="N3842" i="2"/>
  <c r="N4209" i="2"/>
  <c r="N4105" i="2"/>
  <c r="N4106" i="2"/>
  <c r="N4174" i="2"/>
  <c r="N4113" i="2"/>
  <c r="N3390" i="2"/>
  <c r="N4351" i="2"/>
  <c r="N4353" i="2"/>
  <c r="N3418" i="2"/>
  <c r="N3737" i="2"/>
  <c r="N4308" i="2"/>
  <c r="N4303" i="2"/>
  <c r="N3925" i="2"/>
  <c r="N4127" i="2"/>
  <c r="N4342" i="2"/>
  <c r="N3349" i="2"/>
  <c r="N3931" i="2"/>
  <c r="N3512" i="2"/>
  <c r="N4060" i="2"/>
  <c r="N4359" i="2"/>
  <c r="N4360" i="2"/>
  <c r="N4361" i="2"/>
  <c r="N3849" i="2"/>
  <c r="N4339" i="2"/>
  <c r="N4143" i="2"/>
  <c r="N4010" i="2"/>
  <c r="N4366" i="2"/>
  <c r="N3603" i="2"/>
  <c r="N4369" i="2"/>
  <c r="N3843" i="2"/>
  <c r="N4149" i="2"/>
  <c r="N3621" i="2"/>
  <c r="N4372" i="2"/>
  <c r="N4150" i="2"/>
  <c r="N4065" i="2"/>
  <c r="N4321" i="2"/>
  <c r="N3891" i="2"/>
  <c r="N4156" i="2"/>
  <c r="N3946" i="2"/>
  <c r="N3626" i="2"/>
  <c r="N4375" i="2"/>
  <c r="N3955" i="2"/>
  <c r="N4296" i="2"/>
  <c r="N3958" i="2"/>
  <c r="N4378" i="2"/>
  <c r="N4380" i="2"/>
  <c r="N4145" i="2"/>
  <c r="N4225" i="2"/>
  <c r="N4282" i="2"/>
  <c r="N4294" i="2"/>
  <c r="N3913" i="2"/>
  <c r="N4381" i="2"/>
  <c r="N4355" i="2"/>
  <c r="N4169" i="2"/>
  <c r="N4387" i="2"/>
  <c r="N4121" i="2"/>
  <c r="N4388" i="2"/>
  <c r="N4389" i="2"/>
  <c r="N4390" i="2"/>
  <c r="N3975" i="2"/>
  <c r="N3033" i="2"/>
  <c r="N4176" i="2"/>
  <c r="N4177" i="2"/>
  <c r="N4395" i="2"/>
  <c r="N4178" i="2"/>
  <c r="N3871" i="2"/>
  <c r="N4396" i="2"/>
  <c r="N4180" i="2"/>
  <c r="N4397" i="2"/>
  <c r="N3976" i="2"/>
  <c r="N4399" i="2"/>
  <c r="N2665" i="2"/>
  <c r="N4403" i="2"/>
  <c r="N3882" i="2"/>
  <c r="N3446" i="2"/>
  <c r="N3689" i="2"/>
  <c r="N4350" i="2"/>
  <c r="N4365" i="2"/>
  <c r="N4408" i="2"/>
  <c r="N4330" i="2"/>
  <c r="N4411" i="2"/>
  <c r="N4148" i="2"/>
  <c r="N3904" i="2"/>
  <c r="N4198" i="2"/>
  <c r="N4412" i="2"/>
  <c r="N4413" i="2"/>
  <c r="N4164" i="2"/>
  <c r="N4414" i="2"/>
  <c r="N3957" i="2"/>
  <c r="N4416" i="2"/>
  <c r="N4201" i="2"/>
  <c r="N4418" i="2"/>
  <c r="N4376" i="2"/>
  <c r="N4420" i="2"/>
  <c r="N4421" i="2"/>
  <c r="N4382" i="2"/>
  <c r="N4423" i="2"/>
  <c r="N4425" i="2"/>
  <c r="N4426" i="2"/>
  <c r="N4427" i="2"/>
  <c r="N4429" i="2"/>
  <c r="N4430" i="2"/>
  <c r="N4431" i="2"/>
  <c r="N4211" i="2"/>
  <c r="N4335" i="2"/>
  <c r="N4432" i="2"/>
  <c r="N4433" i="2"/>
  <c r="N4266" i="2"/>
  <c r="N4438" i="2"/>
  <c r="N3115" i="2"/>
  <c r="N3859" i="2"/>
  <c r="N4442" i="2"/>
  <c r="N3574" i="2"/>
  <c r="N4224" i="2"/>
  <c r="N4445" i="2"/>
  <c r="N4446" i="2"/>
  <c r="N4447" i="2"/>
  <c r="N4402" i="2"/>
  <c r="N4449" i="2"/>
  <c r="N4318" i="2"/>
  <c r="N3886" i="2"/>
  <c r="N4041" i="2"/>
  <c r="N4454" i="2"/>
  <c r="N4455" i="2"/>
  <c r="N4458" i="2"/>
  <c r="N4419" i="2"/>
  <c r="N4235" i="2"/>
  <c r="N3786" i="2"/>
  <c r="N4459" i="2"/>
  <c r="N4305" i="2"/>
  <c r="N4287" i="2"/>
  <c r="N4404" i="2"/>
  <c r="N4405" i="2"/>
  <c r="N4460" i="2"/>
  <c r="N4301" i="2"/>
  <c r="N4461" i="2"/>
  <c r="N3535" i="2"/>
  <c r="N4463" i="2"/>
  <c r="N3770" i="2"/>
  <c r="N3483" i="2"/>
  <c r="N4465" i="2"/>
  <c r="N4467" i="2"/>
  <c r="N3829" i="2"/>
  <c r="N4468" i="2"/>
  <c r="N4470" i="2"/>
  <c r="N4221" i="2"/>
  <c r="N4061" i="2"/>
  <c r="N3772" i="2"/>
  <c r="N4472" i="2"/>
  <c r="N4066" i="2"/>
  <c r="N4474" i="2"/>
  <c r="N4069" i="2"/>
  <c r="N3989" i="2"/>
  <c r="N4083" i="2"/>
  <c r="N4475" i="2"/>
  <c r="N4247" i="2"/>
  <c r="N4476" i="2"/>
  <c r="N4362" i="2"/>
  <c r="N4477" i="2"/>
  <c r="N4075" i="2"/>
  <c r="N4478" i="2"/>
  <c r="N4480" i="2"/>
  <c r="N4253" i="2"/>
  <c r="N4254" i="2"/>
  <c r="N4078" i="2"/>
  <c r="N3935" i="2"/>
  <c r="N4315" i="2"/>
  <c r="N3892" i="2"/>
  <c r="N4486" i="2"/>
  <c r="N4487" i="2"/>
  <c r="N4488" i="2"/>
  <c r="N3303" i="2"/>
  <c r="N4489" i="2"/>
  <c r="N3929" i="2"/>
  <c r="N4049" i="2"/>
  <c r="N4492" i="2"/>
  <c r="N4218" i="2"/>
  <c r="N3001" i="2"/>
  <c r="N4099" i="2"/>
  <c r="N3694" i="2"/>
  <c r="N4434" i="2"/>
  <c r="N4415" i="2"/>
  <c r="N4103" i="2"/>
  <c r="N4499" i="2"/>
  <c r="N4406" i="2"/>
  <c r="N3586" i="2"/>
  <c r="N4501" i="2"/>
  <c r="N4014" i="2"/>
  <c r="N4117" i="2"/>
  <c r="N4502" i="2"/>
  <c r="N4504" i="2"/>
  <c r="N3961" i="2"/>
  <c r="N4373" i="2"/>
  <c r="N4505" i="2"/>
  <c r="N4506" i="2"/>
  <c r="N4507" i="2"/>
  <c r="N4124" i="2"/>
  <c r="N4511" i="2"/>
  <c r="N4407" i="2"/>
  <c r="N4441" i="2"/>
  <c r="N4132" i="2"/>
  <c r="N4280" i="2"/>
  <c r="N4281" i="2"/>
  <c r="N4512" i="2"/>
  <c r="N4514" i="2"/>
  <c r="N4515" i="2"/>
  <c r="N4136" i="2"/>
  <c r="N4516" i="2"/>
  <c r="N4436" i="2"/>
  <c r="N4417" i="2"/>
  <c r="N4161" i="2"/>
  <c r="N4518" i="2"/>
  <c r="N4519" i="2"/>
  <c r="N4191" i="2"/>
  <c r="N4520" i="2"/>
  <c r="N4521" i="2"/>
  <c r="N4291" i="2"/>
  <c r="N4146" i="2"/>
  <c r="N4522" i="2"/>
  <c r="N4401" i="2"/>
  <c r="N4483" i="2"/>
  <c r="N4300" i="2"/>
  <c r="N4529" i="2"/>
  <c r="N4534" i="2"/>
  <c r="N4450" i="2"/>
  <c r="N4491" i="2"/>
  <c r="N4539" i="2"/>
  <c r="N4386" i="2"/>
  <c r="N4394" i="2"/>
  <c r="N4543" i="2"/>
  <c r="N4259" i="2"/>
  <c r="N4544" i="2"/>
  <c r="N4545" i="2"/>
  <c r="N4462" i="2"/>
  <c r="N4081" i="2"/>
  <c r="N4329" i="2"/>
  <c r="N4490" i="2"/>
  <c r="N4333" i="2"/>
  <c r="N4334" i="2"/>
  <c r="N4549" i="2"/>
  <c r="N4126" i="2"/>
  <c r="N4527" i="2"/>
  <c r="N3059" i="2"/>
  <c r="N4550" i="2"/>
  <c r="N4551" i="2"/>
  <c r="N4552" i="2"/>
  <c r="N4528" i="2"/>
  <c r="N4241" i="2"/>
  <c r="N4555" i="2"/>
  <c r="N4556" i="2"/>
  <c r="N4012" i="2"/>
  <c r="N4019" i="2"/>
  <c r="N4536" i="2"/>
  <c r="N3496" i="2"/>
  <c r="N3901" i="2"/>
  <c r="N4558" i="2"/>
  <c r="N4561" i="2"/>
  <c r="N4563" i="2"/>
  <c r="N4564" i="2"/>
  <c r="N4498" i="2"/>
  <c r="N4457" i="2"/>
  <c r="N4452" i="2"/>
  <c r="N4347" i="2"/>
  <c r="N4567" i="2"/>
  <c r="N4568" i="2"/>
  <c r="N4542" i="2"/>
  <c r="N4571" i="2"/>
  <c r="N4526" i="2"/>
  <c r="N4575" i="2"/>
  <c r="N3647" i="2"/>
  <c r="N4352" i="2"/>
  <c r="N4513" i="2"/>
  <c r="N4354" i="2"/>
  <c r="N4424" i="2"/>
  <c r="N4204" i="2"/>
  <c r="N4242" i="2"/>
  <c r="N4578" i="2"/>
  <c r="N4144" i="2"/>
  <c r="N4582" i="2"/>
  <c r="N4583" i="2"/>
  <c r="N4584" i="2"/>
  <c r="N4585" i="2"/>
  <c r="N4358" i="2"/>
  <c r="N4586" i="2"/>
  <c r="N3729" i="2"/>
  <c r="N3900" i="2"/>
  <c r="N4363" i="2"/>
  <c r="N4587" i="2"/>
  <c r="N4589" i="2"/>
  <c r="N4367" i="2"/>
  <c r="N4142" i="2"/>
  <c r="N4228" i="2"/>
  <c r="N4592" i="2"/>
  <c r="N4370" i="2"/>
  <c r="N4593" i="2"/>
  <c r="N4371" i="2"/>
  <c r="N4594" i="2"/>
  <c r="N4167" i="2"/>
  <c r="N3794" i="2"/>
  <c r="N4233" i="2"/>
  <c r="N4374" i="2"/>
  <c r="N4194" i="2"/>
  <c r="N4598" i="2"/>
  <c r="N4600" i="2"/>
  <c r="N4377" i="2"/>
  <c r="N4379" i="2"/>
  <c r="N4057" i="2"/>
  <c r="N4607" i="2"/>
  <c r="N4383" i="2"/>
  <c r="N4608" i="2"/>
  <c r="N4385" i="2"/>
  <c r="N4171" i="2"/>
  <c r="N4609" i="2"/>
  <c r="N3678" i="2"/>
  <c r="N3774" i="2"/>
  <c r="N4391" i="2"/>
  <c r="N3172" i="2"/>
  <c r="N4392" i="2"/>
  <c r="N4532" i="2"/>
  <c r="N4297" i="2"/>
  <c r="N3884" i="2"/>
  <c r="N4612" i="2"/>
  <c r="N4540" i="2"/>
  <c r="N4613" i="2"/>
  <c r="N4580" i="2"/>
  <c r="N4509" i="2"/>
  <c r="N4535" i="2"/>
  <c r="N4260" i="2"/>
  <c r="N4473" i="2"/>
  <c r="N4617" i="2"/>
  <c r="N4618" i="2"/>
  <c r="N4531" i="2"/>
  <c r="N4619" i="2"/>
  <c r="N4398" i="2"/>
  <c r="N4400" i="2"/>
  <c r="N4621" i="2"/>
  <c r="N4623" i="2"/>
  <c r="N4624" i="2"/>
  <c r="N4625" i="2"/>
  <c r="N2070" i="2"/>
  <c r="N4627" i="2"/>
  <c r="N4628" i="2"/>
  <c r="N4629" i="2"/>
  <c r="N4630" i="2"/>
  <c r="N4451" i="2"/>
  <c r="N4635" i="2"/>
  <c r="N4636" i="2"/>
  <c r="N4547" i="2"/>
  <c r="N4637" i="2"/>
  <c r="N3707" i="2"/>
  <c r="N4640" i="2"/>
  <c r="N4444" i="2"/>
  <c r="N4290" i="2"/>
  <c r="N4644" i="2"/>
  <c r="N3569" i="2"/>
  <c r="N4448" i="2"/>
  <c r="N4319" i="2"/>
  <c r="N4611" i="2"/>
  <c r="N4650" i="2"/>
  <c r="N4313" i="2"/>
  <c r="N4654" i="2"/>
  <c r="N4581" i="2"/>
  <c r="N4464" i="2"/>
  <c r="N4655" i="2"/>
  <c r="N3760" i="2"/>
  <c r="N4648" i="2"/>
  <c r="N3749" i="2"/>
  <c r="N4651" i="2"/>
  <c r="N4659" i="2"/>
  <c r="N4071" i="2"/>
  <c r="N4327" i="2"/>
  <c r="N4661" i="2"/>
  <c r="N4664" i="2"/>
  <c r="N4481" i="2"/>
  <c r="N4646" i="2"/>
  <c r="N4666" i="2"/>
  <c r="N4667" i="2"/>
  <c r="N4484" i="2"/>
  <c r="N4437" i="2"/>
  <c r="N4341" i="2"/>
  <c r="N4669" i="2"/>
  <c r="N4503" i="2"/>
  <c r="N4670" i="2"/>
  <c r="N4671" i="2"/>
  <c r="N4673" i="2"/>
  <c r="N3324" i="2"/>
  <c r="N4345" i="2"/>
  <c r="N4295" i="2"/>
  <c r="N4641" i="2"/>
  <c r="N4493" i="2"/>
  <c r="N4162" i="2"/>
  <c r="N4674" i="2"/>
  <c r="N4675" i="2"/>
  <c r="N4496" i="2"/>
  <c r="N4497" i="2"/>
  <c r="N4443" i="2"/>
  <c r="N4500" i="2"/>
  <c r="N4574" i="2"/>
  <c r="N4679" i="2"/>
  <c r="N4680" i="2"/>
  <c r="N4428" i="2"/>
  <c r="N4409" i="2"/>
  <c r="N4681" i="2"/>
  <c r="N4682" i="2"/>
  <c r="N4684" i="2"/>
  <c r="N4508" i="2"/>
  <c r="N4357" i="2"/>
  <c r="N4129" i="2"/>
  <c r="N4615" i="2"/>
  <c r="N4685" i="2"/>
  <c r="N3551" i="2"/>
  <c r="N4517" i="2"/>
  <c r="N4364" i="2"/>
  <c r="N4688" i="2"/>
  <c r="N4139" i="2"/>
  <c r="N4689" i="2"/>
  <c r="N4692" i="2"/>
  <c r="N3677" i="2"/>
  <c r="N4693" i="2"/>
  <c r="N4656" i="2"/>
  <c r="N3240" i="2"/>
  <c r="N4523" i="2"/>
  <c r="N4696" i="2"/>
  <c r="N4697" i="2"/>
  <c r="N4525" i="2"/>
  <c r="N4698" i="2"/>
  <c r="N4479" i="2"/>
  <c r="N4700" i="2"/>
  <c r="N4537" i="2"/>
  <c r="N4471" i="2"/>
  <c r="N4597" i="2"/>
  <c r="N4485" i="2"/>
  <c r="N4384" i="2"/>
  <c r="N4706" i="2"/>
  <c r="N4660" i="2"/>
  <c r="N4707" i="2"/>
  <c r="N4657" i="2"/>
  <c r="N4710" i="2"/>
  <c r="N4711" i="2"/>
  <c r="N4714" i="2"/>
  <c r="N4095" i="2"/>
  <c r="N4553" i="2"/>
  <c r="N4718" i="2"/>
  <c r="N4719" i="2"/>
  <c r="N4186" i="2"/>
  <c r="N4721" i="2"/>
  <c r="N4722" i="2"/>
  <c r="N4566" i="2"/>
  <c r="N4726" i="2"/>
  <c r="N4727" i="2"/>
  <c r="N4728" i="2"/>
  <c r="N4729" i="2"/>
  <c r="N4572" i="2"/>
  <c r="N4731" i="2"/>
  <c r="N4732" i="2"/>
  <c r="N4482" i="2"/>
  <c r="N4734" i="2"/>
  <c r="N4422" i="2"/>
  <c r="N4735" i="2"/>
  <c r="N4736" i="2"/>
  <c r="N4740" i="2"/>
  <c r="N4741" i="2"/>
  <c r="N4744" i="2"/>
  <c r="N4745" i="2"/>
  <c r="N4440" i="2"/>
  <c r="N4588" i="2"/>
  <c r="N4530" i="2"/>
  <c r="N4579" i="2"/>
  <c r="N4658" i="2"/>
  <c r="N4346" i="2"/>
  <c r="N4649" i="2"/>
  <c r="N4456" i="2"/>
  <c r="N4691" i="2"/>
  <c r="N4753" i="2"/>
  <c r="N4754" i="2"/>
  <c r="N4602" i="2"/>
  <c r="N4755" i="2"/>
  <c r="N4316" i="2"/>
  <c r="N4703" i="2"/>
  <c r="N4546" i="2"/>
  <c r="N4757" i="2"/>
  <c r="N4759" i="2"/>
  <c r="N4760" i="2"/>
  <c r="N4538" i="2"/>
  <c r="N4610" i="2"/>
  <c r="N4765" i="2"/>
  <c r="N4725" i="2"/>
  <c r="N4766" i="2"/>
  <c r="N4767" i="2"/>
  <c r="N4678" i="2"/>
  <c r="N4702" i="2"/>
  <c r="N4410" i="2"/>
  <c r="N4769" i="2"/>
  <c r="N4614" i="2"/>
  <c r="N4258" i="2"/>
  <c r="N4750" i="2"/>
  <c r="N4715" i="2"/>
  <c r="N4084" i="2"/>
  <c r="N4687" i="2"/>
  <c r="N4771" i="2"/>
  <c r="N4772" i="2"/>
  <c r="N4712" i="2"/>
  <c r="N4601" i="2"/>
  <c r="N4495" i="2"/>
  <c r="N4739" i="2"/>
  <c r="N4591" i="2"/>
  <c r="N4569" i="2"/>
  <c r="N4773" i="2"/>
  <c r="N4752" i="2"/>
  <c r="N4774" i="2"/>
  <c r="N4775" i="2"/>
  <c r="N4393" i="2"/>
  <c r="N4777" i="2"/>
  <c r="N4778" i="2"/>
  <c r="N4634" i="2"/>
  <c r="N4642" i="2"/>
  <c r="N4638" i="2"/>
  <c r="N4781" i="2"/>
  <c r="N4742" i="2"/>
  <c r="N4639" i="2"/>
  <c r="N4782" i="2"/>
  <c r="N4705" i="2"/>
  <c r="N4783" i="2"/>
  <c r="N4559" i="2"/>
  <c r="N4787" i="2"/>
  <c r="N4643" i="2"/>
  <c r="N4788" i="2"/>
  <c r="N4647" i="2"/>
  <c r="N4790" i="2"/>
  <c r="N4793" i="2"/>
  <c r="N4605" i="2"/>
  <c r="N4796" i="2"/>
  <c r="N4797" i="2"/>
  <c r="N4799" i="2"/>
  <c r="N4800" i="2"/>
  <c r="N4801" i="2"/>
  <c r="N4533" i="2"/>
  <c r="N4802" i="2"/>
  <c r="N4803" i="2"/>
  <c r="N4738" i="2"/>
  <c r="N4805" i="2"/>
  <c r="N4541" i="2"/>
  <c r="N4807" i="2"/>
  <c r="N4686" i="2"/>
  <c r="N4808" i="2"/>
  <c r="N4748" i="2"/>
  <c r="N4810" i="2"/>
  <c r="N4776" i="2"/>
  <c r="N4326" i="2"/>
  <c r="N4813" i="2"/>
  <c r="N4662" i="2"/>
  <c r="N4814" i="2"/>
  <c r="N4815" i="2"/>
  <c r="N4548" i="2"/>
  <c r="N4816" i="2"/>
  <c r="N4818" i="2"/>
  <c r="N4337" i="2"/>
  <c r="N4554" i="2"/>
  <c r="N4676" i="2"/>
  <c r="N4820" i="2"/>
  <c r="N4821" i="2"/>
  <c r="N4557" i="2"/>
  <c r="N4768" i="2"/>
  <c r="N4466" i="2"/>
  <c r="N3950" i="2"/>
  <c r="N4824" i="2"/>
  <c r="N4723" i="2"/>
  <c r="N4562" i="2"/>
  <c r="N4792" i="2"/>
  <c r="N4826" i="2"/>
  <c r="N4829" i="2"/>
  <c r="N4830" i="2"/>
  <c r="N4832" i="2"/>
  <c r="N4833" i="2"/>
  <c r="N4622" i="2"/>
  <c r="N4570" i="2"/>
  <c r="N4677" i="2"/>
  <c r="N4836" i="2"/>
  <c r="N4733" i="2"/>
  <c r="N4576" i="2"/>
  <c r="N4577" i="2"/>
  <c r="N4839" i="2"/>
  <c r="N3110" i="2"/>
  <c r="N4220" i="2"/>
  <c r="N4842" i="2"/>
  <c r="N4804" i="2"/>
  <c r="N4590" i="2"/>
  <c r="N4368" i="2"/>
  <c r="N4695" i="2"/>
  <c r="N4848" i="2"/>
  <c r="N4231" i="2"/>
  <c r="N4599" i="2"/>
  <c r="N4795" i="2"/>
  <c r="N4851" i="2"/>
  <c r="N4699" i="2"/>
  <c r="N4852" i="2"/>
  <c r="N4603" i="2"/>
  <c r="N4604" i="2"/>
  <c r="N4606" i="2"/>
  <c r="N4785" i="2"/>
  <c r="N4320" i="2"/>
  <c r="N2365" i="2"/>
  <c r="N4856" i="2"/>
  <c r="N4857" i="2"/>
  <c r="N4708" i="2"/>
  <c r="N4858" i="2"/>
  <c r="N4859" i="2"/>
  <c r="N4862" i="2"/>
  <c r="N4863" i="2"/>
  <c r="N4616" i="2"/>
  <c r="N4716" i="2"/>
  <c r="N4867" i="2"/>
  <c r="N4620" i="2"/>
  <c r="N4717" i="2"/>
  <c r="N4510" i="2"/>
  <c r="N4837" i="2"/>
  <c r="N4720" i="2"/>
  <c r="N4868" i="2"/>
  <c r="N4841" i="2"/>
  <c r="N4871" i="2"/>
  <c r="N4873" i="2"/>
  <c r="N4724" i="2"/>
  <c r="N4874" i="2"/>
  <c r="N4730" i="2"/>
  <c r="N4875" i="2"/>
  <c r="N4877" i="2"/>
  <c r="N4878" i="2"/>
  <c r="N4840" i="2"/>
  <c r="N4631" i="2"/>
  <c r="N4881" i="2"/>
  <c r="N4632" i="2"/>
  <c r="N4633" i="2"/>
  <c r="N4883" i="2"/>
  <c r="N4823" i="2"/>
  <c r="N4645" i="2"/>
  <c r="N4884" i="2"/>
  <c r="N4435" i="2"/>
  <c r="N4850" i="2"/>
  <c r="N4694" i="2"/>
  <c r="N4892" i="2"/>
  <c r="N4747" i="2"/>
  <c r="N4039" i="2"/>
  <c r="N4822" i="2"/>
  <c r="N4897" i="2"/>
  <c r="N4779" i="2"/>
  <c r="N4749" i="2"/>
  <c r="N4737" i="2"/>
  <c r="N4899" i="2"/>
  <c r="N4901" i="2"/>
  <c r="N4758" i="2"/>
  <c r="N4903" i="2"/>
  <c r="N4904" i="2"/>
  <c r="N4886" i="2"/>
  <c r="N4763" i="2"/>
  <c r="N4905" i="2"/>
  <c r="N4906" i="2"/>
  <c r="N4665" i="2"/>
  <c r="N4907" i="2"/>
  <c r="N4909" i="2"/>
  <c r="N4668" i="2"/>
  <c r="N4911" i="2"/>
  <c r="N4912" i="2"/>
  <c r="N4900" i="2"/>
  <c r="N4913" i="2"/>
  <c r="N4889" i="2"/>
  <c r="N4914" i="2"/>
  <c r="N4494" i="2"/>
  <c r="N4786" i="2"/>
  <c r="N4902" i="2"/>
  <c r="N4879" i="2"/>
  <c r="N4920" i="2"/>
  <c r="N4921" i="2"/>
  <c r="N4922" i="2"/>
  <c r="N4923" i="2"/>
  <c r="N4925" i="2"/>
  <c r="N4870" i="2"/>
  <c r="N4926" i="2"/>
  <c r="N4927" i="2"/>
  <c r="N4743" i="2"/>
  <c r="N4887" i="2"/>
  <c r="N4930" i="2"/>
  <c r="N4932" i="2"/>
  <c r="N4784" i="2"/>
  <c r="N4690" i="2"/>
  <c r="N4789" i="2"/>
  <c r="N4936" i="2"/>
  <c r="N4524" i="2"/>
  <c r="N4937" i="2"/>
  <c r="N4938" i="2"/>
  <c r="N4791" i="2"/>
  <c r="N4939" i="2"/>
  <c r="N4855" i="2"/>
  <c r="N4940" i="2"/>
  <c r="N4794" i="2"/>
  <c r="N4942" i="2"/>
  <c r="N4943" i="2"/>
  <c r="N4945" i="2"/>
  <c r="N4806" i="2"/>
  <c r="N4168" i="2"/>
  <c r="N4704" i="2"/>
  <c r="N4947" i="2"/>
  <c r="N4809" i="2"/>
  <c r="N4948" i="2"/>
  <c r="N3658" i="2"/>
  <c r="N4762" i="2"/>
  <c r="N4812" i="2"/>
  <c r="N4949" i="2"/>
  <c r="N4761" i="2"/>
  <c r="N4951" i="2"/>
  <c r="N4709" i="2"/>
  <c r="N4469" i="2"/>
  <c r="N4819" i="2"/>
  <c r="N4663" i="2"/>
  <c r="N4713" i="2"/>
  <c r="N4959" i="2"/>
  <c r="N4573" i="2"/>
  <c r="N4961" i="2"/>
  <c r="N4962" i="2"/>
  <c r="N4565" i="2"/>
  <c r="N4918" i="2"/>
  <c r="N4827" i="2"/>
  <c r="N4965" i="2"/>
  <c r="N4966" i="2"/>
  <c r="N4968" i="2"/>
  <c r="N4626" i="2"/>
  <c r="N4971" i="2"/>
  <c r="N4972" i="2"/>
  <c r="N4838" i="2"/>
  <c r="N4963" i="2"/>
  <c r="N4212" i="2"/>
  <c r="N4439" i="2"/>
  <c r="N4981" i="2"/>
  <c r="N4560" i="2"/>
  <c r="N4227" i="2"/>
  <c r="N4908" i="2"/>
  <c r="N4983" i="2"/>
  <c r="N4595" i="2"/>
  <c r="N4751" i="2"/>
  <c r="N4847" i="2"/>
  <c r="N4849" i="2"/>
  <c r="N4987" i="2"/>
  <c r="N4988" i="2"/>
  <c r="N4683" i="2"/>
  <c r="N4960" i="2"/>
  <c r="N4990" i="2"/>
  <c r="N4991" i="2"/>
  <c r="N4958" i="2"/>
  <c r="N4992" i="2"/>
  <c r="N4994" i="2"/>
  <c r="N4843" i="2"/>
  <c r="N4995" i="2"/>
  <c r="N3162" i="2"/>
  <c r="N4974" i="2"/>
  <c r="N4764" i="2"/>
  <c r="N4828" i="2"/>
  <c r="N4770" i="2"/>
  <c r="N4864" i="2"/>
  <c r="N4865" i="2"/>
  <c r="N4866" i="2"/>
  <c r="N4975" i="2"/>
  <c r="N4885" i="2"/>
  <c r="N5002" i="2"/>
  <c r="N5005" i="2"/>
  <c r="N5006" i="2"/>
  <c r="N4271" i="2"/>
  <c r="N5007" i="2"/>
  <c r="N5009" i="2"/>
  <c r="N4969" i="2"/>
  <c r="N5010" i="2"/>
  <c r="N5011" i="2"/>
  <c r="N5012" i="2"/>
  <c r="N4780" i="2"/>
  <c r="N4964" i="2"/>
  <c r="N5014" i="2"/>
  <c r="N4888" i="2"/>
  <c r="N4997" i="2"/>
  <c r="N5016" i="2"/>
  <c r="N5018" i="2"/>
  <c r="N5019" i="2"/>
  <c r="N4895" i="2"/>
  <c r="N5020" i="2"/>
  <c r="N4672" i="2"/>
  <c r="N4989" i="2"/>
  <c r="N4898" i="2"/>
  <c r="N4798" i="2"/>
  <c r="N4165" i="2"/>
  <c r="N5022" i="2"/>
  <c r="N5015" i="2"/>
  <c r="N5024" i="2"/>
  <c r="N5025" i="2"/>
  <c r="N5026" i="2"/>
  <c r="N5027" i="2"/>
  <c r="N5028" i="2"/>
  <c r="N4596" i="2"/>
  <c r="N4811" i="2"/>
  <c r="N5029" i="2"/>
  <c r="N5030" i="2"/>
  <c r="N5032" i="2"/>
  <c r="N5035" i="2"/>
  <c r="N5037" i="2"/>
  <c r="N5038" i="2"/>
  <c r="N5039" i="2"/>
  <c r="N5041" i="2"/>
  <c r="N5042" i="2"/>
  <c r="N4967" i="2"/>
  <c r="N4825" i="2"/>
  <c r="N5043" i="2"/>
  <c r="N4915" i="2"/>
  <c r="N5045" i="2"/>
  <c r="N4917" i="2"/>
  <c r="N5046" i="2"/>
  <c r="N5047" i="2"/>
  <c r="N5049" i="2"/>
  <c r="N4919" i="2"/>
  <c r="N5050" i="2"/>
  <c r="N5053" i="2"/>
  <c r="N5054" i="2"/>
  <c r="N4931" i="2"/>
  <c r="N4834" i="2"/>
  <c r="N4978" i="2"/>
  <c r="N5055" i="2"/>
  <c r="N5056" i="2"/>
  <c r="N5057" i="2"/>
  <c r="N5058" i="2"/>
  <c r="N4845" i="2"/>
  <c r="N5060" i="2"/>
  <c r="N5062" i="2"/>
  <c r="N4955" i="2"/>
  <c r="N5063" i="2"/>
  <c r="N5052" i="2"/>
  <c r="N5064" i="2"/>
  <c r="N4986" i="2"/>
  <c r="N5065" i="2"/>
  <c r="N5066" i="2"/>
  <c r="N4944" i="2"/>
  <c r="N4701" i="2"/>
  <c r="N5067" i="2"/>
  <c r="N4854" i="2"/>
  <c r="N5069" i="2"/>
  <c r="N5070" i="2"/>
  <c r="N4872" i="2"/>
  <c r="N5072" i="2"/>
  <c r="N4952" i="2"/>
  <c r="N4953" i="2"/>
  <c r="N4954" i="2"/>
  <c r="N4860" i="2"/>
  <c r="N5040" i="2"/>
  <c r="N5074" i="2"/>
  <c r="N5075" i="2"/>
  <c r="N5080" i="2"/>
  <c r="N5081" i="2"/>
  <c r="N5085" i="2"/>
  <c r="N5086" i="2"/>
  <c r="N4844" i="2"/>
  <c r="N5090" i="2"/>
  <c r="N4876" i="2"/>
  <c r="N5093" i="2"/>
  <c r="N4853" i="2"/>
  <c r="N5036" i="2"/>
  <c r="N4973" i="2"/>
  <c r="N5096" i="2"/>
  <c r="N4976" i="2"/>
  <c r="N5097" i="2"/>
  <c r="N5098" i="2"/>
  <c r="N5099" i="2"/>
  <c r="N4979" i="2"/>
  <c r="N5100" i="2"/>
  <c r="N4453" i="2"/>
  <c r="N4890" i="2"/>
  <c r="N4746" i="2"/>
  <c r="N4891" i="2"/>
  <c r="N5104" i="2"/>
  <c r="N4893" i="2"/>
  <c r="N5071" i="2"/>
  <c r="N4982" i="2"/>
  <c r="N5105" i="2"/>
  <c r="N5106" i="2"/>
  <c r="N5107" i="2"/>
  <c r="N5108" i="2"/>
  <c r="N5110" i="2"/>
  <c r="N4984" i="2"/>
  <c r="N4756" i="2"/>
  <c r="N4817" i="2"/>
  <c r="N5114" i="2"/>
  <c r="N5115" i="2"/>
  <c r="N5117" i="2"/>
  <c r="N5118" i="2"/>
  <c r="N4325" i="2"/>
  <c r="N4929" i="2"/>
  <c r="N4933" i="2"/>
  <c r="N5121" i="2"/>
  <c r="N5123" i="2"/>
  <c r="N4999" i="2"/>
  <c r="N5125" i="2"/>
  <c r="N5127" i="2"/>
  <c r="N4652" i="2"/>
  <c r="N5128" i="2"/>
  <c r="N5068" i="2"/>
  <c r="N5088" i="2"/>
  <c r="N5003" i="2"/>
  <c r="N5131" i="2"/>
  <c r="N5133" i="2"/>
  <c r="N5113" i="2"/>
  <c r="N4924" i="2"/>
  <c r="N4356" i="2"/>
  <c r="N5135" i="2"/>
  <c r="N5102" i="2"/>
  <c r="N4880" i="2"/>
  <c r="N4928" i="2"/>
  <c r="N5083" i="2"/>
  <c r="N5051" i="2"/>
  <c r="N5139" i="2"/>
  <c r="N5017" i="2"/>
  <c r="N5084" i="2"/>
  <c r="N5142" i="2"/>
  <c r="N5144" i="2"/>
  <c r="N5145" i="2"/>
  <c r="N5148" i="2"/>
  <c r="N5149" i="2"/>
  <c r="N5150" i="2"/>
  <c r="N5151" i="2"/>
  <c r="N5021" i="2"/>
  <c r="N5152" i="2"/>
  <c r="N5153" i="2"/>
  <c r="N5155" i="2"/>
  <c r="N5156" i="2"/>
  <c r="N5157" i="2"/>
  <c r="N4946" i="2"/>
  <c r="N5158" i="2"/>
  <c r="N5159" i="2"/>
  <c r="N5141" i="2"/>
  <c r="N5077" i="2"/>
  <c r="N5008" i="2"/>
  <c r="N5137" i="2"/>
  <c r="N3980" i="2"/>
  <c r="N5033" i="2"/>
  <c r="N4835" i="2"/>
  <c r="N5162" i="2"/>
  <c r="N5163" i="2"/>
  <c r="N5164" i="2"/>
  <c r="N5166" i="2"/>
  <c r="N5167" i="2"/>
  <c r="N5044" i="2"/>
  <c r="N5169" i="2"/>
  <c r="N5171" i="2"/>
  <c r="N5172" i="2"/>
  <c r="N5092" i="2"/>
  <c r="N5174" i="2"/>
  <c r="N4882" i="2"/>
  <c r="N5176" i="2"/>
  <c r="N5177" i="2"/>
  <c r="N5178" i="2"/>
  <c r="N4977" i="2"/>
  <c r="N5179" i="2"/>
  <c r="N5180" i="2"/>
  <c r="N5181" i="2"/>
  <c r="N5182" i="2"/>
  <c r="N5059" i="2"/>
  <c r="N5061" i="2"/>
  <c r="N5186" i="2"/>
  <c r="N5187" i="2"/>
  <c r="N5188" i="2"/>
  <c r="N4653" i="2"/>
  <c r="N5190" i="2"/>
  <c r="N5192" i="2"/>
  <c r="N4993" i="2"/>
  <c r="N5194" i="2"/>
  <c r="N5196" i="2"/>
  <c r="N5197" i="2"/>
  <c r="N5199" i="2"/>
  <c r="N5073" i="2"/>
  <c r="N5201" i="2"/>
  <c r="N5204" i="2"/>
  <c r="N5205" i="2"/>
  <c r="N5206" i="2"/>
  <c r="N5207" i="2"/>
  <c r="N5130" i="2"/>
  <c r="N4343" i="2"/>
  <c r="N5082" i="2"/>
  <c r="N5208" i="2"/>
  <c r="N5001" i="2"/>
  <c r="N4941" i="2"/>
  <c r="N5087" i="2"/>
  <c r="N5004" i="2"/>
  <c r="N5091" i="2"/>
  <c r="N5000" i="2"/>
  <c r="N5215" i="2"/>
  <c r="N5216" i="2"/>
  <c r="N5217" i="2"/>
  <c r="N5013" i="2"/>
  <c r="N5219" i="2"/>
  <c r="N5103" i="2"/>
  <c r="N5154" i="2"/>
  <c r="N5221" i="2"/>
  <c r="N4896" i="2"/>
  <c r="N5111" i="2"/>
  <c r="N5048" i="2"/>
  <c r="N5224" i="2"/>
  <c r="N5023" i="2"/>
  <c r="N5116" i="2"/>
  <c r="N4894" i="2"/>
  <c r="N5109" i="2"/>
  <c r="N5226" i="2"/>
  <c r="N5119" i="2"/>
  <c r="N5031" i="2"/>
  <c r="N5229" i="2"/>
  <c r="N5124" i="2"/>
  <c r="N5034" i="2"/>
  <c r="N4910" i="2"/>
  <c r="N5126" i="2"/>
  <c r="N5231" i="2"/>
  <c r="N5220" i="2"/>
  <c r="N4916" i="2"/>
  <c r="N4237" i="2"/>
  <c r="N5232" i="2"/>
  <c r="N5233" i="2"/>
  <c r="N5136" i="2"/>
  <c r="N5238" i="2"/>
  <c r="N5184" i="2"/>
  <c r="N5138" i="2"/>
  <c r="N5140" i="2"/>
  <c r="N5239" i="2"/>
  <c r="N5143" i="2"/>
  <c r="N5147" i="2"/>
  <c r="N4935" i="2"/>
  <c r="N5240" i="2"/>
  <c r="N5245" i="2"/>
  <c r="N5246" i="2"/>
  <c r="N5134" i="2"/>
  <c r="N5247" i="2"/>
  <c r="N5248" i="2"/>
  <c r="N5252" i="2"/>
  <c r="N5253" i="2"/>
  <c r="N5183" i="2"/>
  <c r="N4861" i="2"/>
  <c r="N4957" i="2"/>
  <c r="N5255" i="2"/>
  <c r="N5076" i="2"/>
  <c r="N5256" i="2"/>
  <c r="N5078" i="2"/>
  <c r="N4985" i="2"/>
  <c r="N5161" i="2"/>
  <c r="N4869" i="2"/>
  <c r="N5168" i="2"/>
  <c r="N5170" i="2"/>
  <c r="N5089" i="2"/>
  <c r="N5259" i="2"/>
  <c r="N5261" i="2"/>
  <c r="N5173" i="2"/>
  <c r="N4970" i="2"/>
  <c r="N5230" i="2"/>
  <c r="N5262" i="2"/>
  <c r="N5095" i="2"/>
  <c r="N5265" i="2"/>
  <c r="N4980" i="2"/>
  <c r="N5122" i="2"/>
  <c r="N5266" i="2"/>
  <c r="N5267" i="2"/>
  <c r="N5268" i="2"/>
  <c r="N4996" i="2"/>
  <c r="N5269" i="2"/>
  <c r="N5270" i="2"/>
  <c r="N5271" i="2"/>
  <c r="N5272" i="2"/>
  <c r="N5273" i="2"/>
  <c r="N5185" i="2"/>
  <c r="N5146" i="2"/>
  <c r="N5274" i="2"/>
  <c r="N5275" i="2"/>
  <c r="N5276" i="2"/>
  <c r="N5243" i="2"/>
  <c r="N5277" i="2"/>
  <c r="N5278" i="2"/>
  <c r="N5198" i="2"/>
  <c r="N5279" i="2"/>
  <c r="N5200" i="2"/>
  <c r="N5280" i="2"/>
  <c r="N5285" i="2"/>
  <c r="N4270" i="2"/>
  <c r="N5286" i="2"/>
  <c r="N5209" i="2"/>
  <c r="N5210" i="2"/>
  <c r="N5235" i="2"/>
  <c r="N5289" i="2"/>
  <c r="N5290" i="2"/>
  <c r="N5292" i="2"/>
  <c r="N5293" i="2"/>
  <c r="N5132" i="2"/>
  <c r="N5294" i="2"/>
  <c r="N5212" i="2"/>
  <c r="N5214" i="2"/>
  <c r="N5165" i="2"/>
  <c r="N5218" i="2"/>
  <c r="N5296" i="2"/>
  <c r="N5298" i="2"/>
  <c r="N5299" i="2"/>
  <c r="N5222" i="2"/>
  <c r="N5223" i="2"/>
  <c r="N5302" i="2"/>
  <c r="N5303" i="2"/>
  <c r="N4349" i="2"/>
  <c r="N5305" i="2"/>
  <c r="N5306" i="2"/>
  <c r="N5309" i="2"/>
  <c r="N5310" i="2"/>
  <c r="N5227" i="2"/>
  <c r="N4950" i="2"/>
  <c r="N5311" i="2"/>
  <c r="N5312" i="2"/>
  <c r="N5313" i="2"/>
  <c r="N5314" i="2"/>
  <c r="N5195" i="2"/>
  <c r="N5315" i="2"/>
  <c r="N5318" i="2"/>
  <c r="N5320" i="2"/>
  <c r="N5203" i="2"/>
  <c r="N5321" i="2"/>
  <c r="N5322" i="2"/>
  <c r="N5323" i="2"/>
  <c r="N4831" i="2"/>
  <c r="N5327" i="2"/>
  <c r="N5328" i="2"/>
  <c r="N5234" i="2"/>
  <c r="N5202" i="2"/>
  <c r="N5329" i="2"/>
  <c r="N5236" i="2"/>
  <c r="N5175" i="2"/>
  <c r="N5331" i="2"/>
  <c r="N5332" i="2"/>
  <c r="N5335" i="2"/>
  <c r="N5336" i="2"/>
  <c r="N5337" i="2"/>
  <c r="N5338" i="2"/>
  <c r="N5339" i="2"/>
  <c r="N5340" i="2"/>
  <c r="N5189" i="2"/>
  <c r="N5244" i="2"/>
  <c r="N5191" i="2"/>
  <c r="N5281" i="2"/>
  <c r="N5251" i="2"/>
  <c r="N5343" i="2"/>
  <c r="N5344" i="2"/>
  <c r="N5345" i="2"/>
  <c r="N4998" i="2"/>
  <c r="N5254" i="2"/>
  <c r="N5346" i="2"/>
  <c r="N5347" i="2"/>
  <c r="N5348" i="2"/>
  <c r="N5349" i="2"/>
  <c r="N5079" i="2"/>
  <c r="N5260" i="2"/>
  <c r="N5352" i="2"/>
  <c r="N5353" i="2"/>
  <c r="N5354" i="2"/>
  <c r="N5356" i="2"/>
  <c r="N5263" i="2"/>
  <c r="N5359" i="2"/>
  <c r="N5360" i="2"/>
  <c r="N5361" i="2"/>
  <c r="N5307" i="2"/>
  <c r="N5362" i="2"/>
  <c r="N5363" i="2"/>
  <c r="N5364" i="2"/>
  <c r="N5365" i="2"/>
  <c r="N5367" i="2"/>
  <c r="N5369" i="2"/>
  <c r="N5371" i="2"/>
  <c r="N5350" i="2"/>
  <c r="N5374" i="2"/>
  <c r="N5225" i="2"/>
  <c r="N5375" i="2"/>
  <c r="N5228" i="2"/>
  <c r="N5120" i="2"/>
  <c r="N5330" i="2"/>
  <c r="N5283" i="2"/>
  <c r="N5317" i="2"/>
  <c r="N5376" i="2"/>
  <c r="N5377" i="2"/>
  <c r="N5287" i="2"/>
  <c r="N5378" i="2"/>
  <c r="N5264" i="2"/>
  <c r="N5380" i="2"/>
  <c r="N5381" i="2"/>
  <c r="N5333" i="2"/>
  <c r="N5382" i="2"/>
  <c r="N5101" i="2"/>
  <c r="N5368" i="2"/>
  <c r="N5383" i="2"/>
  <c r="N5385" i="2"/>
  <c r="N5242" i="2"/>
  <c r="N5386" i="2"/>
  <c r="N5370" i="2"/>
  <c r="N5297" i="2"/>
  <c r="N5387" i="2"/>
  <c r="N5388" i="2"/>
  <c r="N5389" i="2"/>
  <c r="N5390" i="2"/>
  <c r="N5392" i="2"/>
  <c r="N5393" i="2"/>
  <c r="N5394" i="2"/>
  <c r="N5395" i="2"/>
  <c r="N5241" i="2"/>
  <c r="N5300" i="2"/>
  <c r="N5301" i="2"/>
  <c r="N5396" i="2"/>
  <c r="N5397" i="2"/>
  <c r="N5398" i="2"/>
  <c r="N5211" i="2"/>
  <c r="N5400" i="2"/>
  <c r="N5129" i="2"/>
  <c r="N5250" i="2"/>
  <c r="N5355" i="2"/>
  <c r="N5401" i="2"/>
  <c r="N5403" i="2"/>
  <c r="N5404" i="2"/>
  <c r="N5405" i="2"/>
  <c r="N5408" i="2"/>
  <c r="N5316" i="2"/>
  <c r="N5409" i="2"/>
  <c r="N5410" i="2"/>
  <c r="N5257" i="2"/>
  <c r="N5411" i="2"/>
  <c r="N5412" i="2"/>
  <c r="N5413" i="2"/>
  <c r="N5414" i="2"/>
  <c r="N5415" i="2"/>
  <c r="N5258" i="2"/>
  <c r="N5326" i="2"/>
  <c r="N5094" i="2"/>
  <c r="N5160" i="2"/>
  <c r="N4934" i="2"/>
  <c r="N5420" i="2"/>
  <c r="N5422" i="2"/>
  <c r="N5423" i="2"/>
  <c r="N5424" i="2"/>
  <c r="N5425" i="2"/>
  <c r="N5342" i="2"/>
  <c r="N5193" i="2"/>
  <c r="N5426" i="2"/>
  <c r="N5384" i="2"/>
  <c r="N5427" i="2"/>
  <c r="N5428" i="2"/>
  <c r="N5429" i="2"/>
  <c r="N5430" i="2"/>
  <c r="N5431" i="2"/>
  <c r="N5432" i="2"/>
  <c r="N5288" i="2"/>
  <c r="N5391" i="2"/>
  <c r="N5351" i="2"/>
  <c r="N5304" i="2"/>
  <c r="N5434" i="2"/>
  <c r="N5291" i="2"/>
  <c r="N5435" i="2"/>
  <c r="N5417" i="2"/>
  <c r="N5436" i="2"/>
  <c r="N5213" i="2"/>
  <c r="N5438" i="2"/>
  <c r="N5439" i="2"/>
  <c r="N5440" i="2"/>
  <c r="N5442" i="2"/>
  <c r="N5416" i="2"/>
  <c r="N5366" i="2"/>
  <c r="N5443" i="2"/>
  <c r="N5446" i="2"/>
  <c r="N5450" i="2"/>
  <c r="N5451" i="2"/>
  <c r="N5452" i="2"/>
  <c r="N5319" i="2"/>
  <c r="N5454" i="2"/>
  <c r="N5455" i="2"/>
  <c r="N5456" i="2"/>
  <c r="N5457" i="2"/>
  <c r="N5458" i="2"/>
  <c r="N5459" i="2"/>
  <c r="N5460" i="2"/>
  <c r="N5461" i="2"/>
  <c r="N5462" i="2"/>
  <c r="N5463" i="2"/>
  <c r="N5464" i="2"/>
  <c r="N5465" i="2"/>
  <c r="N5466" i="2"/>
  <c r="N5467" i="2"/>
  <c r="N5468" i="2"/>
  <c r="N5469" i="2"/>
  <c r="N5470" i="2"/>
  <c r="N4846" i="2"/>
  <c r="N5472" i="2"/>
  <c r="N5473" i="2"/>
  <c r="N5237" i="2"/>
  <c r="N5474" i="2"/>
  <c r="N5341" i="2"/>
  <c r="N5475" i="2"/>
  <c r="N5476" i="2"/>
  <c r="N5479" i="2"/>
  <c r="N5480" i="2"/>
  <c r="N5324" i="2"/>
  <c r="N5249" i="2"/>
  <c r="N5481" i="2"/>
  <c r="N5402" i="2"/>
  <c r="N5482" i="2"/>
  <c r="N5308" i="2"/>
  <c r="N5484" i="2"/>
  <c r="N5485" i="2"/>
  <c r="N5282" i="2"/>
  <c r="N5486" i="2"/>
  <c r="N5488" i="2"/>
  <c r="N5489" i="2"/>
  <c r="N5490" i="2"/>
  <c r="N5357" i="2"/>
  <c r="N5358" i="2"/>
  <c r="N5419" i="2"/>
  <c r="N5492" i="2"/>
  <c r="N5421" i="2"/>
  <c r="N5494" i="2"/>
  <c r="N5495" i="2"/>
  <c r="N5496" i="2"/>
  <c r="N5373" i="2"/>
  <c r="N5284" i="2"/>
  <c r="N5500" i="2"/>
  <c r="N5433" i="2"/>
  <c r="N5501" i="2"/>
  <c r="N5471" i="2"/>
  <c r="N5502" i="2"/>
  <c r="N5503" i="2"/>
  <c r="N5477" i="2"/>
  <c r="N5379" i="2"/>
  <c r="N5504" i="2"/>
  <c r="N5505" i="2"/>
  <c r="N5506" i="2"/>
  <c r="N5507" i="2"/>
  <c r="N5295" i="2"/>
  <c r="N5399" i="2"/>
  <c r="N5508" i="2"/>
  <c r="N5334" i="2"/>
  <c r="N5441" i="2"/>
  <c r="N5509" i="2"/>
  <c r="N5510" i="2"/>
  <c r="N5511" i="2"/>
  <c r="N5444" i="2"/>
  <c r="N5445" i="2"/>
  <c r="N5372" i="2"/>
  <c r="N5513" i="2"/>
  <c r="N5449" i="2"/>
  <c r="N5514" i="2"/>
  <c r="N5515" i="2"/>
  <c r="N5406" i="2"/>
  <c r="N5516" i="2"/>
  <c r="N5407" i="2"/>
  <c r="N4956" i="2"/>
  <c r="N5517" i="2"/>
  <c r="N5518" i="2"/>
  <c r="N5325" i="2"/>
  <c r="N5498" i="2"/>
  <c r="N5519" i="2"/>
  <c r="N5483" i="2"/>
  <c r="N5520" i="2"/>
  <c r="N5521" i="2"/>
  <c r="N5453" i="2"/>
  <c r="N5522" i="2"/>
  <c r="N5523" i="2"/>
  <c r="N5524" i="2"/>
  <c r="N5487" i="2"/>
  <c r="N5525" i="2"/>
  <c r="N5526" i="2"/>
  <c r="N5528" i="2"/>
  <c r="N5529" i="2"/>
  <c r="N5530" i="2"/>
  <c r="N5531" i="2"/>
  <c r="N5532" i="2"/>
  <c r="N5533" i="2"/>
  <c r="N5437" i="2"/>
  <c r="N5534" i="2"/>
  <c r="N5535" i="2"/>
  <c r="N5536" i="2"/>
  <c r="N5491" i="2"/>
  <c r="N5537" i="2"/>
  <c r="N5538" i="2"/>
  <c r="N5493" i="2"/>
  <c r="N5539" i="2"/>
  <c r="N5448" i="2"/>
  <c r="N5541" i="2"/>
  <c r="N5542" i="2"/>
  <c r="N5543" i="2"/>
  <c r="N5544" i="2"/>
  <c r="N5545" i="2"/>
  <c r="N5546" i="2"/>
  <c r="N5547" i="2"/>
  <c r="N5548" i="2"/>
  <c r="N5549" i="2"/>
  <c r="N5550" i="2"/>
  <c r="N5551" i="2"/>
  <c r="N5552" i="2"/>
  <c r="N5512" i="2"/>
  <c r="N5553" i="2"/>
  <c r="N5478" i="2"/>
  <c r="N5554" i="2"/>
  <c r="N5555" i="2"/>
  <c r="N5556" i="2"/>
  <c r="N5557" i="2"/>
  <c r="N5540" i="2"/>
  <c r="N5558" i="2"/>
  <c r="N5559" i="2"/>
  <c r="N5560" i="2"/>
  <c r="N5561" i="2"/>
  <c r="N5527" i="2"/>
  <c r="N5497" i="2"/>
  <c r="N5562" i="2"/>
  <c r="N5499" i="2"/>
  <c r="N5418" i="2"/>
  <c r="N5563" i="2"/>
  <c r="N5564" i="2"/>
  <c r="N5565" i="2"/>
  <c r="N5447" i="2"/>
  <c r="N5566" i="2"/>
  <c r="N5567" i="2"/>
  <c r="N5112" i="2"/>
  <c r="N5568" i="2"/>
  <c r="N5569" i="2"/>
  <c r="N5570" i="2"/>
  <c r="N5571" i="2"/>
  <c r="N44" i="2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N1767" i="1"/>
  <c r="N1768" i="1"/>
  <c r="N1769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1811" i="1"/>
  <c r="N1812" i="1"/>
  <c r="N1813" i="1"/>
  <c r="N1814" i="1"/>
  <c r="N1815" i="1"/>
  <c r="N1816" i="1"/>
  <c r="N1817" i="1"/>
  <c r="N1818" i="1"/>
  <c r="N1819" i="1"/>
  <c r="N1820" i="1"/>
  <c r="N1821" i="1"/>
  <c r="N1822" i="1"/>
  <c r="N1823" i="1"/>
  <c r="N1824" i="1"/>
  <c r="N1825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838" i="1"/>
  <c r="N1839" i="1"/>
  <c r="N1840" i="1"/>
  <c r="N1841" i="1"/>
  <c r="N1842" i="1"/>
  <c r="N1843" i="1"/>
  <c r="N1844" i="1"/>
  <c r="N1845" i="1"/>
  <c r="N1846" i="1"/>
  <c r="N1847" i="1"/>
  <c r="N1848" i="1"/>
  <c r="N1849" i="1"/>
  <c r="N1850" i="1"/>
  <c r="N1851" i="1"/>
  <c r="N1852" i="1"/>
  <c r="N1853" i="1"/>
  <c r="N1854" i="1"/>
  <c r="N1855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74" i="1"/>
  <c r="N1875" i="1"/>
  <c r="N1876" i="1"/>
  <c r="N1877" i="1"/>
  <c r="N1878" i="1"/>
  <c r="N1879" i="1"/>
  <c r="N1880" i="1"/>
  <c r="N1881" i="1"/>
  <c r="N1882" i="1"/>
  <c r="N1883" i="1"/>
  <c r="N1884" i="1"/>
  <c r="N1885" i="1"/>
  <c r="N1886" i="1"/>
  <c r="N1887" i="1"/>
  <c r="N1888" i="1"/>
  <c r="N1889" i="1"/>
  <c r="N1890" i="1"/>
  <c r="N1891" i="1"/>
  <c r="N1892" i="1"/>
  <c r="N1893" i="1"/>
  <c r="N1894" i="1"/>
  <c r="N1895" i="1"/>
  <c r="N1896" i="1"/>
  <c r="N1897" i="1"/>
  <c r="N1898" i="1"/>
  <c r="N1899" i="1"/>
  <c r="N1900" i="1"/>
  <c r="N1901" i="1"/>
  <c r="N1902" i="1"/>
  <c r="N1903" i="1"/>
  <c r="N1904" i="1"/>
  <c r="N1905" i="1"/>
  <c r="N1906" i="1"/>
  <c r="N1907" i="1"/>
  <c r="N1908" i="1"/>
  <c r="N1909" i="1"/>
  <c r="N1910" i="1"/>
  <c r="N1911" i="1"/>
  <c r="N1912" i="1"/>
  <c r="N1913" i="1"/>
  <c r="N1914" i="1"/>
  <c r="N1915" i="1"/>
  <c r="N1916" i="1"/>
  <c r="N1917" i="1"/>
  <c r="N1918" i="1"/>
  <c r="N1919" i="1"/>
  <c r="N1920" i="1"/>
  <c r="N1921" i="1"/>
  <c r="N1922" i="1"/>
  <c r="N1923" i="1"/>
  <c r="N1924" i="1"/>
  <c r="N1925" i="1"/>
  <c r="N1926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39" i="1"/>
  <c r="N1940" i="1"/>
  <c r="N1941" i="1"/>
  <c r="N1942" i="1"/>
  <c r="N1943" i="1"/>
  <c r="N1944" i="1"/>
  <c r="N1945" i="1"/>
  <c r="N1946" i="1"/>
  <c r="N1947" i="1"/>
  <c r="N1948" i="1"/>
  <c r="N1949" i="1"/>
  <c r="N1950" i="1"/>
  <c r="N1951" i="1"/>
  <c r="N1952" i="1"/>
  <c r="N1953" i="1"/>
  <c r="N1954" i="1"/>
  <c r="N1955" i="1"/>
  <c r="N1956" i="1"/>
  <c r="N1957" i="1"/>
  <c r="N1958" i="1"/>
  <c r="N1959" i="1"/>
  <c r="N1960" i="1"/>
  <c r="N1961" i="1"/>
  <c r="N1962" i="1"/>
  <c r="N1963" i="1"/>
  <c r="N1964" i="1"/>
  <c r="N1965" i="1"/>
  <c r="N1966" i="1"/>
  <c r="N1967" i="1"/>
  <c r="N1968" i="1"/>
  <c r="N1969" i="1"/>
  <c r="N1970" i="1"/>
  <c r="N1971" i="1"/>
  <c r="N1972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1992" i="1"/>
  <c r="N1993" i="1"/>
  <c r="N1994" i="1"/>
  <c r="N1995" i="1"/>
  <c r="N1996" i="1"/>
  <c r="N1997" i="1"/>
  <c r="N1998" i="1"/>
  <c r="N1999" i="1"/>
  <c r="N2000" i="1"/>
  <c r="N2001" i="1"/>
  <c r="N2002" i="1"/>
  <c r="N2003" i="1"/>
  <c r="N2004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7" i="1"/>
  <c r="N2018" i="1"/>
  <c r="N2019" i="1"/>
  <c r="N2020" i="1"/>
  <c r="N2021" i="1"/>
  <c r="N2022" i="1"/>
  <c r="N2023" i="1"/>
  <c r="N2024" i="1"/>
  <c r="N2025" i="1"/>
  <c r="N2026" i="1"/>
  <c r="N2027" i="1"/>
  <c r="N2028" i="1"/>
  <c r="N2029" i="1"/>
  <c r="N2030" i="1"/>
  <c r="N2031" i="1"/>
  <c r="N2032" i="1"/>
  <c r="N2033" i="1"/>
  <c r="N2034" i="1"/>
  <c r="N2035" i="1"/>
  <c r="N2036" i="1"/>
  <c r="N2037" i="1"/>
  <c r="N2038" i="1"/>
  <c r="N2039" i="1"/>
  <c r="N2040" i="1"/>
  <c r="N2041" i="1"/>
  <c r="N2042" i="1"/>
  <c r="N2043" i="1"/>
  <c r="N2044" i="1"/>
  <c r="N2045" i="1"/>
  <c r="N2046" i="1"/>
  <c r="N2047" i="1"/>
  <c r="N2048" i="1"/>
  <c r="N2049" i="1"/>
  <c r="N2050" i="1"/>
  <c r="N2051" i="1"/>
  <c r="N2052" i="1"/>
  <c r="N2053" i="1"/>
  <c r="N2054" i="1"/>
  <c r="N2055" i="1"/>
  <c r="N2056" i="1"/>
  <c r="N2057" i="1"/>
  <c r="N2058" i="1"/>
  <c r="N2059" i="1"/>
  <c r="N2060" i="1"/>
  <c r="N2061" i="1"/>
  <c r="N2062" i="1"/>
  <c r="N2063" i="1"/>
  <c r="N2064" i="1"/>
  <c r="N2065" i="1"/>
  <c r="N2066" i="1"/>
  <c r="N2067" i="1"/>
  <c r="N2068" i="1"/>
  <c r="N2069" i="1"/>
  <c r="N2070" i="1"/>
  <c r="N2071" i="1"/>
  <c r="N2072" i="1"/>
  <c r="N2073" i="1"/>
  <c r="N2074" i="1"/>
  <c r="N2075" i="1"/>
  <c r="N2076" i="1"/>
  <c r="N2077" i="1"/>
  <c r="N2078" i="1"/>
  <c r="N2079" i="1"/>
  <c r="N2080" i="1"/>
  <c r="N2081" i="1"/>
  <c r="N2082" i="1"/>
  <c r="N2083" i="1"/>
  <c r="N2084" i="1"/>
  <c r="N2085" i="1"/>
  <c r="N2086" i="1"/>
  <c r="N2087" i="1"/>
  <c r="N2088" i="1"/>
  <c r="N2089" i="1"/>
  <c r="N2090" i="1"/>
  <c r="N2091" i="1"/>
  <c r="N2092" i="1"/>
  <c r="N2093" i="1"/>
  <c r="N2094" i="1"/>
  <c r="N2095" i="1"/>
  <c r="N2096" i="1"/>
  <c r="N2097" i="1"/>
  <c r="N2098" i="1"/>
  <c r="N2099" i="1"/>
  <c r="N2100" i="1"/>
  <c r="N2101" i="1"/>
  <c r="N2102" i="1"/>
  <c r="N2103" i="1"/>
  <c r="N2104" i="1"/>
  <c r="N2105" i="1"/>
  <c r="N2106" i="1"/>
  <c r="N2107" i="1"/>
  <c r="N2108" i="1"/>
  <c r="N2109" i="1"/>
  <c r="N2110" i="1"/>
  <c r="N2111" i="1"/>
  <c r="N2112" i="1"/>
  <c r="N2113" i="1"/>
  <c r="N2114" i="1"/>
  <c r="N2115" i="1"/>
  <c r="N2116" i="1"/>
  <c r="N2117" i="1"/>
  <c r="N2118" i="1"/>
  <c r="N2119" i="1"/>
  <c r="N2120" i="1"/>
  <c r="N2121" i="1"/>
  <c r="N2122" i="1"/>
  <c r="N2123" i="1"/>
  <c r="N2124" i="1"/>
  <c r="N2125" i="1"/>
  <c r="N2126" i="1"/>
  <c r="N2127" i="1"/>
  <c r="N2128" i="1"/>
  <c r="N2129" i="1"/>
  <c r="N2130" i="1"/>
  <c r="N2131" i="1"/>
  <c r="N2132" i="1"/>
  <c r="N2133" i="1"/>
  <c r="N2134" i="1"/>
  <c r="N2135" i="1"/>
  <c r="N2136" i="1"/>
  <c r="N2137" i="1"/>
  <c r="N2138" i="1"/>
  <c r="N2139" i="1"/>
  <c r="N2140" i="1"/>
  <c r="N2141" i="1"/>
  <c r="N2142" i="1"/>
  <c r="N2143" i="1"/>
  <c r="N2144" i="1"/>
  <c r="N2145" i="1"/>
  <c r="N2146" i="1"/>
  <c r="N2147" i="1"/>
  <c r="N2148" i="1"/>
  <c r="N2149" i="1"/>
  <c r="N2150" i="1"/>
  <c r="N2151" i="1"/>
  <c r="N2152" i="1"/>
  <c r="N2153" i="1"/>
  <c r="N2154" i="1"/>
  <c r="N2155" i="1"/>
  <c r="N2156" i="1"/>
  <c r="N2157" i="1"/>
  <c r="N2158" i="1"/>
  <c r="N2159" i="1"/>
  <c r="N2160" i="1"/>
  <c r="N2161" i="1"/>
  <c r="N2162" i="1"/>
  <c r="N2163" i="1"/>
  <c r="N2164" i="1"/>
  <c r="N2165" i="1"/>
  <c r="N2166" i="1"/>
  <c r="N2167" i="1"/>
  <c r="N2168" i="1"/>
  <c r="N2169" i="1"/>
  <c r="N2170" i="1"/>
  <c r="N2171" i="1"/>
  <c r="N2172" i="1"/>
  <c r="N2173" i="1"/>
  <c r="N2174" i="1"/>
  <c r="N2175" i="1"/>
  <c r="N2176" i="1"/>
  <c r="N2177" i="1"/>
  <c r="N2178" i="1"/>
  <c r="N2179" i="1"/>
  <c r="N2180" i="1"/>
  <c r="N2181" i="1"/>
  <c r="N2182" i="1"/>
  <c r="N2183" i="1"/>
  <c r="N2184" i="1"/>
  <c r="N2185" i="1"/>
  <c r="N2186" i="1"/>
  <c r="N2187" i="1"/>
  <c r="N2188" i="1"/>
  <c r="N2189" i="1"/>
  <c r="N2190" i="1"/>
  <c r="N2191" i="1"/>
  <c r="N2192" i="1"/>
  <c r="N2193" i="1"/>
  <c r="N2194" i="1"/>
  <c r="N2195" i="1"/>
  <c r="N2196" i="1"/>
  <c r="N2197" i="1"/>
  <c r="N2198" i="1"/>
  <c r="N2199" i="1"/>
  <c r="N2200" i="1"/>
  <c r="N2201" i="1"/>
  <c r="N2202" i="1"/>
  <c r="N2203" i="1"/>
  <c r="N2204" i="1"/>
  <c r="N2205" i="1"/>
  <c r="N2206" i="1"/>
  <c r="N2207" i="1"/>
  <c r="N2208" i="1"/>
  <c r="N2209" i="1"/>
  <c r="N2210" i="1"/>
  <c r="N2211" i="1"/>
  <c r="N2212" i="1"/>
  <c r="N2213" i="1"/>
  <c r="N2214" i="1"/>
  <c r="N2215" i="1"/>
  <c r="N2216" i="1"/>
  <c r="N2217" i="1"/>
  <c r="N2218" i="1"/>
  <c r="N2219" i="1"/>
  <c r="N2220" i="1"/>
  <c r="N2221" i="1"/>
  <c r="N2222" i="1"/>
  <c r="N2223" i="1"/>
  <c r="N2224" i="1"/>
  <c r="N2225" i="1"/>
  <c r="N2226" i="1"/>
  <c r="N2227" i="1"/>
  <c r="N2228" i="1"/>
  <c r="N2229" i="1"/>
  <c r="N2230" i="1"/>
  <c r="N2231" i="1"/>
  <c r="N2232" i="1"/>
  <c r="N2233" i="1"/>
  <c r="N2234" i="1"/>
  <c r="N2235" i="1"/>
  <c r="N2236" i="1"/>
  <c r="N2237" i="1"/>
  <c r="N2238" i="1"/>
  <c r="N2239" i="1"/>
  <c r="N2240" i="1"/>
  <c r="N2241" i="1"/>
  <c r="N2242" i="1"/>
  <c r="N2243" i="1"/>
  <c r="N2244" i="1"/>
  <c r="N2245" i="1"/>
  <c r="N2246" i="1"/>
  <c r="N2247" i="1"/>
  <c r="N2248" i="1"/>
  <c r="N2249" i="1"/>
  <c r="N2250" i="1"/>
  <c r="N2251" i="1"/>
  <c r="N2252" i="1"/>
  <c r="N2253" i="1"/>
  <c r="N2254" i="1"/>
  <c r="N2255" i="1"/>
  <c r="N2256" i="1"/>
  <c r="N2257" i="1"/>
  <c r="N2258" i="1"/>
  <c r="N2259" i="1"/>
  <c r="N2260" i="1"/>
  <c r="N2261" i="1"/>
  <c r="N2262" i="1"/>
  <c r="N2263" i="1"/>
  <c r="N2264" i="1"/>
  <c r="N2265" i="1"/>
  <c r="N2266" i="1"/>
  <c r="N2267" i="1"/>
  <c r="N2268" i="1"/>
  <c r="N2269" i="1"/>
  <c r="N2270" i="1"/>
  <c r="N2271" i="1"/>
  <c r="N2272" i="1"/>
  <c r="N2273" i="1"/>
  <c r="N2274" i="1"/>
  <c r="N2275" i="1"/>
  <c r="N2276" i="1"/>
  <c r="N2277" i="1"/>
  <c r="N2278" i="1"/>
  <c r="N2279" i="1"/>
  <c r="N2280" i="1"/>
  <c r="N2281" i="1"/>
  <c r="N2282" i="1"/>
  <c r="N2283" i="1"/>
  <c r="N2284" i="1"/>
  <c r="N2285" i="1"/>
  <c r="N2286" i="1"/>
  <c r="N2287" i="1"/>
  <c r="N2288" i="1"/>
  <c r="N2289" i="1"/>
  <c r="N2290" i="1"/>
  <c r="N2291" i="1"/>
  <c r="N2292" i="1"/>
  <c r="N2293" i="1"/>
  <c r="N2294" i="1"/>
  <c r="N2295" i="1"/>
  <c r="N2296" i="1"/>
  <c r="N2297" i="1"/>
  <c r="N2298" i="1"/>
  <c r="N2299" i="1"/>
  <c r="N2300" i="1"/>
  <c r="N2301" i="1"/>
  <c r="N2302" i="1"/>
  <c r="N2303" i="1"/>
  <c r="N2304" i="1"/>
  <c r="N2305" i="1"/>
  <c r="N2306" i="1"/>
  <c r="N2307" i="1"/>
  <c r="N2308" i="1"/>
  <c r="N2309" i="1"/>
  <c r="N2310" i="1"/>
  <c r="N2311" i="1"/>
  <c r="N2312" i="1"/>
  <c r="N2313" i="1"/>
  <c r="N2314" i="1"/>
  <c r="N2315" i="1"/>
  <c r="N2316" i="1"/>
  <c r="N2317" i="1"/>
  <c r="N2318" i="1"/>
  <c r="N2319" i="1"/>
  <c r="N2320" i="1"/>
  <c r="N2321" i="1"/>
  <c r="N2322" i="1"/>
  <c r="N2323" i="1"/>
  <c r="N2324" i="1"/>
  <c r="N2325" i="1"/>
  <c r="N2326" i="1"/>
  <c r="N2327" i="1"/>
  <c r="N2328" i="1"/>
  <c r="N2329" i="1"/>
  <c r="N2330" i="1"/>
  <c r="N2331" i="1"/>
  <c r="N2332" i="1"/>
  <c r="N2333" i="1"/>
  <c r="N2334" i="1"/>
  <c r="N2335" i="1"/>
  <c r="N2336" i="1"/>
  <c r="N2337" i="1"/>
  <c r="N2338" i="1"/>
  <c r="N2339" i="1"/>
  <c r="N2340" i="1"/>
  <c r="N2341" i="1"/>
  <c r="N2342" i="1"/>
  <c r="N2343" i="1"/>
  <c r="N2344" i="1"/>
  <c r="N2345" i="1"/>
  <c r="N2346" i="1"/>
  <c r="N2347" i="1"/>
  <c r="N2348" i="1"/>
  <c r="N2349" i="1"/>
  <c r="N2350" i="1"/>
  <c r="N2351" i="1"/>
  <c r="N2352" i="1"/>
  <c r="N2353" i="1"/>
  <c r="N2354" i="1"/>
  <c r="N2355" i="1"/>
  <c r="N2356" i="1"/>
  <c r="N2357" i="1"/>
  <c r="N2358" i="1"/>
  <c r="N2359" i="1"/>
  <c r="N2360" i="1"/>
  <c r="N2361" i="1"/>
  <c r="N2362" i="1"/>
  <c r="N2363" i="1"/>
  <c r="N2364" i="1"/>
  <c r="N2365" i="1"/>
  <c r="N2366" i="1"/>
  <c r="N2367" i="1"/>
  <c r="N2368" i="1"/>
  <c r="N2369" i="1"/>
  <c r="N2370" i="1"/>
  <c r="N2371" i="1"/>
  <c r="N2372" i="1"/>
  <c r="N2373" i="1"/>
  <c r="N2374" i="1"/>
  <c r="N2375" i="1"/>
  <c r="N2376" i="1"/>
  <c r="N2377" i="1"/>
  <c r="N2378" i="1"/>
  <c r="N2379" i="1"/>
  <c r="N2380" i="1"/>
  <c r="N2381" i="1"/>
  <c r="N2382" i="1"/>
  <c r="N2383" i="1"/>
  <c r="N2384" i="1"/>
  <c r="N2385" i="1"/>
  <c r="N2386" i="1"/>
  <c r="N2387" i="1"/>
  <c r="N2388" i="1"/>
  <c r="N2389" i="1"/>
  <c r="N2390" i="1"/>
  <c r="N2391" i="1"/>
  <c r="N2392" i="1"/>
  <c r="N2393" i="1"/>
  <c r="N2394" i="1"/>
  <c r="N2395" i="1"/>
  <c r="N2396" i="1"/>
  <c r="N2397" i="1"/>
  <c r="N2398" i="1"/>
  <c r="N2399" i="1"/>
  <c r="N2400" i="1"/>
  <c r="N2401" i="1"/>
  <c r="N2402" i="1"/>
  <c r="N2403" i="1"/>
  <c r="N2404" i="1"/>
  <c r="N2405" i="1"/>
  <c r="N2406" i="1"/>
  <c r="N2407" i="1"/>
  <c r="N2408" i="1"/>
  <c r="N2409" i="1"/>
  <c r="N2410" i="1"/>
  <c r="N2411" i="1"/>
  <c r="N2412" i="1"/>
  <c r="N2413" i="1"/>
  <c r="N2414" i="1"/>
  <c r="N2415" i="1"/>
  <c r="N2416" i="1"/>
  <c r="N2417" i="1"/>
  <c r="N2418" i="1"/>
  <c r="N2419" i="1"/>
  <c r="N2420" i="1"/>
  <c r="N2421" i="1"/>
  <c r="N2422" i="1"/>
  <c r="N2423" i="1"/>
  <c r="N2424" i="1"/>
  <c r="N2425" i="1"/>
  <c r="N2426" i="1"/>
  <c r="N2427" i="1"/>
  <c r="N2428" i="1"/>
  <c r="N2429" i="1"/>
  <c r="N2430" i="1"/>
  <c r="N2431" i="1"/>
  <c r="N2432" i="1"/>
  <c r="N2433" i="1"/>
  <c r="N2434" i="1"/>
  <c r="N2435" i="1"/>
  <c r="N2436" i="1"/>
  <c r="N2437" i="1"/>
  <c r="N2438" i="1"/>
  <c r="N2439" i="1"/>
  <c r="N2440" i="1"/>
  <c r="N2441" i="1"/>
  <c r="N2442" i="1"/>
  <c r="N2443" i="1"/>
  <c r="N2444" i="1"/>
  <c r="N2445" i="1"/>
  <c r="N2446" i="1"/>
  <c r="N2447" i="1"/>
  <c r="N2448" i="1"/>
  <c r="N2449" i="1"/>
  <c r="N2450" i="1"/>
  <c r="N2451" i="1"/>
  <c r="N2452" i="1"/>
  <c r="N2453" i="1"/>
  <c r="N2454" i="1"/>
  <c r="N2455" i="1"/>
  <c r="N2456" i="1"/>
  <c r="N2457" i="1"/>
  <c r="N2458" i="1"/>
  <c r="N2459" i="1"/>
  <c r="N2460" i="1"/>
  <c r="N2461" i="1"/>
  <c r="N2462" i="1"/>
  <c r="N2463" i="1"/>
  <c r="N2464" i="1"/>
  <c r="N2465" i="1"/>
  <c r="N2466" i="1"/>
  <c r="N2467" i="1"/>
  <c r="N2468" i="1"/>
  <c r="N2469" i="1"/>
  <c r="N2470" i="1"/>
  <c r="N2471" i="1"/>
  <c r="N2472" i="1"/>
  <c r="N2473" i="1"/>
  <c r="N2474" i="1"/>
  <c r="N2475" i="1"/>
  <c r="N2476" i="1"/>
  <c r="N2477" i="1"/>
  <c r="N2478" i="1"/>
  <c r="N2479" i="1"/>
  <c r="N2480" i="1"/>
  <c r="N2481" i="1"/>
  <c r="N2482" i="1"/>
  <c r="N2483" i="1"/>
  <c r="N2484" i="1"/>
  <c r="N2485" i="1"/>
  <c r="N2486" i="1"/>
  <c r="N2487" i="1"/>
  <c r="N2488" i="1"/>
  <c r="N2489" i="1"/>
  <c r="N2490" i="1"/>
  <c r="N2491" i="1"/>
  <c r="N2492" i="1"/>
  <c r="N2493" i="1"/>
  <c r="N2494" i="1"/>
  <c r="N2495" i="1"/>
  <c r="N2496" i="1"/>
  <c r="N2497" i="1"/>
  <c r="N2498" i="1"/>
  <c r="N2499" i="1"/>
  <c r="N2500" i="1"/>
  <c r="N2501" i="1"/>
  <c r="N2502" i="1"/>
  <c r="N2503" i="1"/>
  <c r="N2504" i="1"/>
  <c r="N2505" i="1"/>
  <c r="N2506" i="1"/>
  <c r="N2507" i="1"/>
  <c r="N2508" i="1"/>
  <c r="N2509" i="1"/>
  <c r="N2510" i="1"/>
  <c r="N2511" i="1"/>
  <c r="N2512" i="1"/>
  <c r="N2513" i="1"/>
  <c r="N2514" i="1"/>
  <c r="N2515" i="1"/>
  <c r="N2516" i="1"/>
  <c r="N2517" i="1"/>
  <c r="N2518" i="1"/>
  <c r="N2519" i="1"/>
  <c r="N2520" i="1"/>
  <c r="N2521" i="1"/>
  <c r="N2522" i="1"/>
  <c r="N2523" i="1"/>
  <c r="N2524" i="1"/>
  <c r="N2525" i="1"/>
  <c r="N2526" i="1"/>
  <c r="N2527" i="1"/>
  <c r="N2528" i="1"/>
  <c r="N2529" i="1"/>
  <c r="N2530" i="1"/>
  <c r="N2531" i="1"/>
  <c r="N2532" i="1"/>
  <c r="N2533" i="1"/>
  <c r="N2534" i="1"/>
  <c r="N2535" i="1"/>
  <c r="N2536" i="1"/>
  <c r="N2537" i="1"/>
  <c r="N2538" i="1"/>
  <c r="N2539" i="1"/>
  <c r="N2540" i="1"/>
  <c r="N2541" i="1"/>
  <c r="N2542" i="1"/>
  <c r="N2543" i="1"/>
  <c r="N2544" i="1"/>
  <c r="N2545" i="1"/>
  <c r="N2546" i="1"/>
  <c r="N2547" i="1"/>
  <c r="N2548" i="1"/>
  <c r="N2549" i="1"/>
  <c r="N2550" i="1"/>
  <c r="N2551" i="1"/>
  <c r="N2552" i="1"/>
  <c r="N2553" i="1"/>
  <c r="N2554" i="1"/>
  <c r="N2555" i="1"/>
  <c r="N2556" i="1"/>
  <c r="N2557" i="1"/>
  <c r="N2558" i="1"/>
  <c r="N2559" i="1"/>
  <c r="N2560" i="1"/>
  <c r="N2561" i="1"/>
  <c r="N2562" i="1"/>
  <c r="N2563" i="1"/>
  <c r="N2564" i="1"/>
  <c r="N2565" i="1"/>
  <c r="N2566" i="1"/>
  <c r="N2567" i="1"/>
  <c r="N2568" i="1"/>
  <c r="N2569" i="1"/>
  <c r="N2570" i="1"/>
  <c r="N2571" i="1"/>
  <c r="N2572" i="1"/>
  <c r="N2573" i="1"/>
  <c r="N2574" i="1"/>
  <c r="N2575" i="1"/>
  <c r="N2576" i="1"/>
  <c r="N2577" i="1"/>
  <c r="N2578" i="1"/>
  <c r="N2579" i="1"/>
  <c r="N2580" i="1"/>
  <c r="N2581" i="1"/>
  <c r="N2582" i="1"/>
  <c r="N2583" i="1"/>
  <c r="N2584" i="1"/>
  <c r="N2585" i="1"/>
  <c r="N2586" i="1"/>
  <c r="N2587" i="1"/>
  <c r="N2588" i="1"/>
  <c r="N2589" i="1"/>
  <c r="N2590" i="1"/>
  <c r="N2591" i="1"/>
  <c r="N2592" i="1"/>
  <c r="N2593" i="1"/>
  <c r="N2594" i="1"/>
  <c r="N2595" i="1"/>
  <c r="N2596" i="1"/>
  <c r="N2597" i="1"/>
  <c r="N2598" i="1"/>
  <c r="N2599" i="1"/>
  <c r="N2600" i="1"/>
  <c r="N2601" i="1"/>
  <c r="N2602" i="1"/>
  <c r="N2603" i="1"/>
  <c r="N2604" i="1"/>
  <c r="N2605" i="1"/>
  <c r="N2606" i="1"/>
  <c r="N2607" i="1"/>
  <c r="N2608" i="1"/>
  <c r="N2609" i="1"/>
  <c r="N2610" i="1"/>
  <c r="N2611" i="1"/>
  <c r="N2612" i="1"/>
  <c r="N2613" i="1"/>
  <c r="N2614" i="1"/>
  <c r="N2615" i="1"/>
  <c r="N2616" i="1"/>
  <c r="N2617" i="1"/>
  <c r="N2618" i="1"/>
  <c r="N2619" i="1"/>
  <c r="N2620" i="1"/>
  <c r="N2621" i="1"/>
  <c r="N2622" i="1"/>
  <c r="N2623" i="1"/>
  <c r="N2624" i="1"/>
  <c r="N2625" i="1"/>
  <c r="N2626" i="1"/>
  <c r="N2627" i="1"/>
  <c r="N2628" i="1"/>
  <c r="N2629" i="1"/>
  <c r="N2630" i="1"/>
  <c r="N2631" i="1"/>
  <c r="N2632" i="1"/>
  <c r="N2633" i="1"/>
  <c r="N2634" i="1"/>
  <c r="N2635" i="1"/>
  <c r="N2636" i="1"/>
  <c r="N2637" i="1"/>
  <c r="N2638" i="1"/>
  <c r="N2639" i="1"/>
  <c r="N2640" i="1"/>
  <c r="N2641" i="1"/>
  <c r="N2642" i="1"/>
  <c r="N2643" i="1"/>
  <c r="N2644" i="1"/>
  <c r="N2645" i="1"/>
  <c r="N2646" i="1"/>
  <c r="N2647" i="1"/>
  <c r="N2648" i="1"/>
  <c r="N2649" i="1"/>
  <c r="N2650" i="1"/>
  <c r="N2651" i="1"/>
  <c r="N2652" i="1"/>
  <c r="N2653" i="1"/>
  <c r="N2654" i="1"/>
  <c r="N2655" i="1"/>
  <c r="N2656" i="1"/>
  <c r="N2657" i="1"/>
  <c r="N2658" i="1"/>
  <c r="N2659" i="1"/>
  <c r="N2660" i="1"/>
  <c r="N2661" i="1"/>
  <c r="N2662" i="1"/>
  <c r="N2663" i="1"/>
  <c r="N2664" i="1"/>
  <c r="N2665" i="1"/>
  <c r="N2666" i="1"/>
  <c r="N2667" i="1"/>
  <c r="N2668" i="1"/>
  <c r="N2669" i="1"/>
  <c r="N2670" i="1"/>
  <c r="N2671" i="1"/>
  <c r="N2672" i="1"/>
  <c r="N2673" i="1"/>
  <c r="N2674" i="1"/>
  <c r="N2675" i="1"/>
  <c r="N2676" i="1"/>
  <c r="N2677" i="1"/>
  <c r="N2678" i="1"/>
  <c r="N2679" i="1"/>
  <c r="N2680" i="1"/>
  <c r="N2681" i="1"/>
  <c r="N2682" i="1"/>
  <c r="N2683" i="1"/>
  <c r="N2684" i="1"/>
  <c r="N2685" i="1"/>
  <c r="N2686" i="1"/>
  <c r="N2687" i="1"/>
  <c r="N2688" i="1"/>
  <c r="N2689" i="1"/>
  <c r="N2690" i="1"/>
  <c r="N2691" i="1"/>
  <c r="N2692" i="1"/>
  <c r="N2693" i="1"/>
  <c r="N2694" i="1"/>
  <c r="N2695" i="1"/>
  <c r="N2696" i="1"/>
  <c r="N2697" i="1"/>
  <c r="N2698" i="1"/>
  <c r="N2699" i="1"/>
  <c r="N2700" i="1"/>
  <c r="N2701" i="1"/>
  <c r="N2702" i="1"/>
  <c r="N2703" i="1"/>
  <c r="N2704" i="1"/>
  <c r="N2705" i="1"/>
  <c r="N2706" i="1"/>
  <c r="N2707" i="1"/>
  <c r="N2708" i="1"/>
  <c r="N2709" i="1"/>
  <c r="N2710" i="1"/>
  <c r="N2711" i="1"/>
  <c r="N2712" i="1"/>
  <c r="N2713" i="1"/>
  <c r="N2714" i="1"/>
  <c r="N2715" i="1"/>
  <c r="N2716" i="1"/>
  <c r="N2717" i="1"/>
  <c r="N2718" i="1"/>
  <c r="N2719" i="1"/>
  <c r="N2720" i="1"/>
  <c r="N2721" i="1"/>
  <c r="N2722" i="1"/>
  <c r="N2723" i="1"/>
  <c r="N2724" i="1"/>
  <c r="N2725" i="1"/>
  <c r="N2726" i="1"/>
  <c r="N2727" i="1"/>
  <c r="N2728" i="1"/>
  <c r="N2729" i="1"/>
  <c r="N2730" i="1"/>
  <c r="N2731" i="1"/>
  <c r="N2732" i="1"/>
  <c r="N2733" i="1"/>
  <c r="N2734" i="1"/>
  <c r="N2735" i="1"/>
  <c r="N2736" i="1"/>
  <c r="N2737" i="1"/>
  <c r="N2738" i="1"/>
  <c r="N2739" i="1"/>
  <c r="N2740" i="1"/>
  <c r="N2741" i="1"/>
  <c r="N2742" i="1"/>
  <c r="N2743" i="1"/>
  <c r="N2744" i="1"/>
  <c r="N2745" i="1"/>
  <c r="N2746" i="1"/>
  <c r="N2747" i="1"/>
  <c r="N2748" i="1"/>
  <c r="N2749" i="1"/>
  <c r="N2750" i="1"/>
  <c r="N2751" i="1"/>
  <c r="N2752" i="1"/>
  <c r="N2753" i="1"/>
  <c r="N2754" i="1"/>
  <c r="N2755" i="1"/>
  <c r="N2756" i="1"/>
  <c r="N2757" i="1"/>
  <c r="N2758" i="1"/>
  <c r="N2759" i="1"/>
  <c r="N2760" i="1"/>
  <c r="N2761" i="1"/>
  <c r="N2762" i="1"/>
  <c r="N2763" i="1"/>
  <c r="N2764" i="1"/>
  <c r="N2765" i="1"/>
  <c r="N2766" i="1"/>
  <c r="N2767" i="1"/>
  <c r="N2768" i="1"/>
  <c r="N2769" i="1"/>
  <c r="N2770" i="1"/>
  <c r="N2771" i="1"/>
  <c r="N2772" i="1"/>
  <c r="N2773" i="1"/>
  <c r="N2774" i="1"/>
  <c r="N2775" i="1"/>
  <c r="N2776" i="1"/>
  <c r="N2777" i="1"/>
  <c r="N2778" i="1"/>
  <c r="N2779" i="1"/>
  <c r="N2780" i="1"/>
  <c r="N2781" i="1"/>
  <c r="N2782" i="1"/>
  <c r="N2783" i="1"/>
  <c r="N2784" i="1"/>
  <c r="N2785" i="1"/>
  <c r="N2786" i="1"/>
  <c r="N2787" i="1"/>
  <c r="N2788" i="1"/>
  <c r="N2789" i="1"/>
  <c r="N2790" i="1"/>
  <c r="N2791" i="1"/>
  <c r="N2792" i="1"/>
  <c r="N2793" i="1"/>
  <c r="N2794" i="1"/>
  <c r="N2795" i="1"/>
  <c r="N2796" i="1"/>
  <c r="N2797" i="1"/>
  <c r="N2798" i="1"/>
  <c r="N2799" i="1"/>
  <c r="N2800" i="1"/>
  <c r="N2801" i="1"/>
  <c r="N2802" i="1"/>
  <c r="N2803" i="1"/>
  <c r="N2804" i="1"/>
  <c r="N2805" i="1"/>
  <c r="N2806" i="1"/>
  <c r="N2807" i="1"/>
  <c r="N2808" i="1"/>
  <c r="N2809" i="1"/>
  <c r="N2810" i="1"/>
  <c r="N2811" i="1"/>
  <c r="N2812" i="1"/>
  <c r="N2813" i="1"/>
  <c r="N2814" i="1"/>
  <c r="N2815" i="1"/>
  <c r="N2816" i="1"/>
  <c r="N2817" i="1"/>
  <c r="N2818" i="1"/>
  <c r="N2819" i="1"/>
  <c r="N2820" i="1"/>
  <c r="N2821" i="1"/>
  <c r="N2822" i="1"/>
  <c r="N2823" i="1"/>
  <c r="N2824" i="1"/>
  <c r="N2825" i="1"/>
  <c r="N2826" i="1"/>
  <c r="N2827" i="1"/>
  <c r="N2828" i="1"/>
  <c r="N2829" i="1"/>
  <c r="N2830" i="1"/>
  <c r="N2831" i="1"/>
  <c r="N2832" i="1"/>
  <c r="N2833" i="1"/>
  <c r="N2834" i="1"/>
  <c r="N2835" i="1"/>
  <c r="N2836" i="1"/>
  <c r="N2837" i="1"/>
  <c r="N2838" i="1"/>
  <c r="N2839" i="1"/>
  <c r="N2840" i="1"/>
  <c r="N2841" i="1"/>
  <c r="N2842" i="1"/>
  <c r="N2843" i="1"/>
  <c r="N2844" i="1"/>
  <c r="N2845" i="1"/>
  <c r="N2846" i="1"/>
  <c r="N2847" i="1"/>
  <c r="N2848" i="1"/>
  <c r="N2849" i="1"/>
  <c r="N2850" i="1"/>
  <c r="N2851" i="1"/>
  <c r="N2852" i="1"/>
  <c r="N2853" i="1"/>
  <c r="N2854" i="1"/>
  <c r="N2855" i="1"/>
  <c r="N2856" i="1"/>
  <c r="N2857" i="1"/>
  <c r="N2858" i="1"/>
  <c r="N2859" i="1"/>
  <c r="N2860" i="1"/>
  <c r="N2861" i="1"/>
  <c r="N2862" i="1"/>
  <c r="N2863" i="1"/>
  <c r="N2864" i="1"/>
  <c r="N2865" i="1"/>
  <c r="N2866" i="1"/>
  <c r="N2867" i="1"/>
  <c r="N2868" i="1"/>
  <c r="N2869" i="1"/>
  <c r="N2870" i="1"/>
  <c r="N2871" i="1"/>
  <c r="N2872" i="1"/>
  <c r="N2873" i="1"/>
  <c r="N2874" i="1"/>
  <c r="N2875" i="1"/>
  <c r="N2876" i="1"/>
  <c r="N2877" i="1"/>
  <c r="N2878" i="1"/>
  <c r="N2879" i="1"/>
  <c r="N2880" i="1"/>
  <c r="N2881" i="1"/>
  <c r="N2882" i="1"/>
  <c r="N2883" i="1"/>
  <c r="N2884" i="1"/>
  <c r="N2885" i="1"/>
  <c r="N2886" i="1"/>
  <c r="N2887" i="1"/>
  <c r="N2888" i="1"/>
  <c r="N2889" i="1"/>
  <c r="N2890" i="1"/>
  <c r="N2891" i="1"/>
  <c r="N2892" i="1"/>
  <c r="N2893" i="1"/>
  <c r="N2894" i="1"/>
  <c r="N2895" i="1"/>
  <c r="N2896" i="1"/>
  <c r="N2897" i="1"/>
  <c r="N2898" i="1"/>
  <c r="N2899" i="1"/>
  <c r="N2900" i="1"/>
  <c r="N2901" i="1"/>
  <c r="N2902" i="1"/>
  <c r="N2903" i="1"/>
  <c r="N2904" i="1"/>
  <c r="N2905" i="1"/>
  <c r="N2906" i="1"/>
  <c r="N2907" i="1"/>
  <c r="N2908" i="1"/>
  <c r="N2909" i="1"/>
  <c r="N2910" i="1"/>
  <c r="N2911" i="1"/>
  <c r="N2912" i="1"/>
  <c r="N2913" i="1"/>
  <c r="N2914" i="1"/>
  <c r="N2915" i="1"/>
  <c r="N2916" i="1"/>
  <c r="N2917" i="1"/>
  <c r="N2918" i="1"/>
  <c r="N2919" i="1"/>
  <c r="N2920" i="1"/>
  <c r="N2921" i="1"/>
  <c r="N2922" i="1"/>
  <c r="N2923" i="1"/>
  <c r="N2924" i="1"/>
  <c r="N2925" i="1"/>
  <c r="N2926" i="1"/>
  <c r="N2927" i="1"/>
  <c r="N2928" i="1"/>
  <c r="N2929" i="1"/>
  <c r="N2930" i="1"/>
  <c r="N2931" i="1"/>
  <c r="N2932" i="1"/>
  <c r="N2933" i="1"/>
  <c r="N2934" i="1"/>
  <c r="N2935" i="1"/>
  <c r="N2936" i="1"/>
  <c r="N2937" i="1"/>
  <c r="N2938" i="1"/>
  <c r="N2939" i="1"/>
  <c r="N2940" i="1"/>
  <c r="N2941" i="1"/>
  <c r="N2942" i="1"/>
  <c r="N2943" i="1"/>
  <c r="N2944" i="1"/>
  <c r="N2945" i="1"/>
  <c r="N2946" i="1"/>
  <c r="N2947" i="1"/>
  <c r="N2948" i="1"/>
  <c r="N2949" i="1"/>
  <c r="N2950" i="1"/>
  <c r="N2951" i="1"/>
  <c r="N2952" i="1"/>
  <c r="N2953" i="1"/>
  <c r="N2954" i="1"/>
  <c r="N2955" i="1"/>
  <c r="N2956" i="1"/>
  <c r="N2957" i="1"/>
  <c r="N2958" i="1"/>
  <c r="N2959" i="1"/>
  <c r="N2960" i="1"/>
  <c r="N2961" i="1"/>
  <c r="N2962" i="1"/>
  <c r="N2963" i="1"/>
  <c r="N2964" i="1"/>
  <c r="N2965" i="1"/>
  <c r="N2966" i="1"/>
  <c r="N2967" i="1"/>
  <c r="N2968" i="1"/>
  <c r="N2969" i="1"/>
  <c r="N2970" i="1"/>
  <c r="N2971" i="1"/>
  <c r="N2972" i="1"/>
  <c r="N2973" i="1"/>
  <c r="N2974" i="1"/>
  <c r="N2975" i="1"/>
  <c r="N2976" i="1"/>
  <c r="N2977" i="1"/>
  <c r="N2978" i="1"/>
  <c r="N2979" i="1"/>
  <c r="N2980" i="1"/>
  <c r="N2981" i="1"/>
  <c r="N2982" i="1"/>
  <c r="N2983" i="1"/>
  <c r="N2984" i="1"/>
  <c r="N2985" i="1"/>
  <c r="N2986" i="1"/>
  <c r="N2987" i="1"/>
  <c r="N2988" i="1"/>
  <c r="N2989" i="1"/>
  <c r="N2990" i="1"/>
  <c r="N2991" i="1"/>
  <c r="N2992" i="1"/>
  <c r="N2993" i="1"/>
  <c r="N2994" i="1"/>
  <c r="N2995" i="1"/>
  <c r="N2996" i="1"/>
  <c r="N2997" i="1"/>
  <c r="N2998" i="1"/>
  <c r="N2999" i="1"/>
  <c r="N3000" i="1"/>
  <c r="N3001" i="1"/>
  <c r="N3002" i="1"/>
  <c r="N3003" i="1"/>
  <c r="N3004" i="1"/>
  <c r="N3005" i="1"/>
  <c r="N3006" i="1"/>
  <c r="N3007" i="1"/>
  <c r="N3008" i="1"/>
  <c r="N3009" i="1"/>
  <c r="N3010" i="1"/>
  <c r="N3011" i="1"/>
  <c r="N3012" i="1"/>
  <c r="N3013" i="1"/>
  <c r="N3014" i="1"/>
  <c r="N3015" i="1"/>
  <c r="N3016" i="1"/>
  <c r="N3017" i="1"/>
  <c r="N3018" i="1"/>
  <c r="N3019" i="1"/>
  <c r="N3020" i="1"/>
  <c r="N3021" i="1"/>
  <c r="N3022" i="1"/>
  <c r="N3023" i="1"/>
  <c r="N3024" i="1"/>
  <c r="N3025" i="1"/>
  <c r="N3026" i="1"/>
  <c r="N3027" i="1"/>
  <c r="N3028" i="1"/>
  <c r="N3029" i="1"/>
  <c r="N3030" i="1"/>
  <c r="N3031" i="1"/>
  <c r="N3032" i="1"/>
  <c r="N3033" i="1"/>
  <c r="N3034" i="1"/>
  <c r="N3035" i="1"/>
  <c r="N3036" i="1"/>
  <c r="N3037" i="1"/>
  <c r="N3038" i="1"/>
  <c r="N3039" i="1"/>
  <c r="N3040" i="1"/>
  <c r="N3041" i="1"/>
  <c r="N3042" i="1"/>
  <c r="N3043" i="1"/>
  <c r="N3044" i="1"/>
  <c r="N3045" i="1"/>
  <c r="N3046" i="1"/>
  <c r="N3047" i="1"/>
  <c r="N3048" i="1"/>
  <c r="N3049" i="1"/>
  <c r="N3050" i="1"/>
  <c r="N3051" i="1"/>
  <c r="N3052" i="1"/>
  <c r="N3053" i="1"/>
  <c r="N3054" i="1"/>
  <c r="N3055" i="1"/>
  <c r="N3056" i="1"/>
  <c r="N3057" i="1"/>
  <c r="N3058" i="1"/>
  <c r="N3059" i="1"/>
  <c r="N3060" i="1"/>
  <c r="N3061" i="1"/>
  <c r="N3062" i="1"/>
  <c r="N3063" i="1"/>
  <c r="N3064" i="1"/>
  <c r="N3065" i="1"/>
  <c r="N3066" i="1"/>
  <c r="N3067" i="1"/>
  <c r="N3068" i="1"/>
  <c r="N3069" i="1"/>
  <c r="N3070" i="1"/>
  <c r="N3071" i="1"/>
  <c r="N3072" i="1"/>
  <c r="N3073" i="1"/>
  <c r="N3074" i="1"/>
  <c r="N3075" i="1"/>
  <c r="N3076" i="1"/>
  <c r="N3077" i="1"/>
  <c r="N3078" i="1"/>
  <c r="N3079" i="1"/>
  <c r="N3080" i="1"/>
  <c r="N3081" i="1"/>
  <c r="N3082" i="1"/>
  <c r="N3083" i="1"/>
  <c r="N3084" i="1"/>
  <c r="N3085" i="1"/>
  <c r="N3086" i="1"/>
  <c r="N3087" i="1"/>
  <c r="N3088" i="1"/>
  <c r="N3089" i="1"/>
  <c r="N3090" i="1"/>
  <c r="N3091" i="1"/>
  <c r="N3092" i="1"/>
  <c r="N3093" i="1"/>
  <c r="N3094" i="1"/>
  <c r="N3095" i="1"/>
  <c r="N3096" i="1"/>
  <c r="N3097" i="1"/>
  <c r="N3098" i="1"/>
  <c r="N3099" i="1"/>
  <c r="N3100" i="1"/>
  <c r="N3101" i="1"/>
  <c r="N3102" i="1"/>
  <c r="N3103" i="1"/>
  <c r="N3104" i="1"/>
  <c r="N3105" i="1"/>
  <c r="N3106" i="1"/>
  <c r="N3107" i="1"/>
  <c r="N3108" i="1"/>
  <c r="N3109" i="1"/>
  <c r="N3110" i="1"/>
  <c r="N3111" i="1"/>
  <c r="N3112" i="1"/>
  <c r="N3113" i="1"/>
  <c r="N3114" i="1"/>
  <c r="N3115" i="1"/>
  <c r="N3116" i="1"/>
  <c r="N3117" i="1"/>
  <c r="N3118" i="1"/>
  <c r="N3119" i="1"/>
  <c r="N3120" i="1"/>
  <c r="N3121" i="1"/>
  <c r="N3122" i="1"/>
  <c r="N3123" i="1"/>
  <c r="N3124" i="1"/>
  <c r="N3125" i="1"/>
  <c r="N3126" i="1"/>
  <c r="N3127" i="1"/>
  <c r="N3128" i="1"/>
  <c r="N3129" i="1"/>
  <c r="N3130" i="1"/>
  <c r="N3131" i="1"/>
  <c r="N3132" i="1"/>
  <c r="N3133" i="1"/>
  <c r="N3134" i="1"/>
  <c r="N3135" i="1"/>
  <c r="N3136" i="1"/>
  <c r="N3137" i="1"/>
  <c r="N3138" i="1"/>
  <c r="N3139" i="1"/>
  <c r="N3140" i="1"/>
  <c r="N3141" i="1"/>
  <c r="N3142" i="1"/>
  <c r="N3143" i="1"/>
  <c r="N3144" i="1"/>
  <c r="N3145" i="1"/>
  <c r="N3146" i="1"/>
  <c r="N3147" i="1"/>
  <c r="N3148" i="1"/>
  <c r="N3149" i="1"/>
  <c r="N3150" i="1"/>
  <c r="N3151" i="1"/>
  <c r="N3152" i="1"/>
  <c r="N3153" i="1"/>
  <c r="N3154" i="1"/>
  <c r="N3155" i="1"/>
  <c r="N3156" i="1"/>
  <c r="N3157" i="1"/>
  <c r="N3158" i="1"/>
  <c r="N3159" i="1"/>
  <c r="N3160" i="1"/>
  <c r="N3161" i="1"/>
  <c r="N3162" i="1"/>
  <c r="N3163" i="1"/>
  <c r="N3164" i="1"/>
  <c r="N3165" i="1"/>
  <c r="N3166" i="1"/>
  <c r="N3167" i="1"/>
  <c r="N3168" i="1"/>
  <c r="N3169" i="1"/>
  <c r="N3170" i="1"/>
  <c r="N3171" i="1"/>
  <c r="N3172" i="1"/>
  <c r="N3173" i="1"/>
  <c r="N3174" i="1"/>
  <c r="N3175" i="1"/>
  <c r="N3176" i="1"/>
  <c r="N3177" i="1"/>
  <c r="N3178" i="1"/>
  <c r="N3179" i="1"/>
  <c r="N3180" i="1"/>
  <c r="N3181" i="1"/>
  <c r="N3182" i="1"/>
  <c r="N3183" i="1"/>
  <c r="N3184" i="1"/>
  <c r="N3185" i="1"/>
  <c r="N3186" i="1"/>
  <c r="N3187" i="1"/>
  <c r="N3188" i="1"/>
  <c r="N3189" i="1"/>
  <c r="N3190" i="1"/>
  <c r="N3191" i="1"/>
  <c r="N3192" i="1"/>
  <c r="N3193" i="1"/>
  <c r="N3194" i="1"/>
  <c r="N3195" i="1"/>
  <c r="N3196" i="1"/>
  <c r="N3197" i="1"/>
  <c r="N3198" i="1"/>
  <c r="N3199" i="1"/>
  <c r="N3200" i="1"/>
  <c r="N3201" i="1"/>
  <c r="N3202" i="1"/>
  <c r="N3203" i="1"/>
  <c r="N3204" i="1"/>
  <c r="N3205" i="1"/>
  <c r="N3206" i="1"/>
  <c r="N3207" i="1"/>
  <c r="N3208" i="1"/>
  <c r="N3209" i="1"/>
  <c r="N3210" i="1"/>
  <c r="N3211" i="1"/>
  <c r="N3212" i="1"/>
  <c r="N3213" i="1"/>
  <c r="N3214" i="1"/>
  <c r="N3215" i="1"/>
  <c r="N3216" i="1"/>
  <c r="N3217" i="1"/>
  <c r="N3218" i="1"/>
  <c r="N3219" i="1"/>
  <c r="N3220" i="1"/>
  <c r="N3221" i="1"/>
  <c r="N3222" i="1"/>
  <c r="N3223" i="1"/>
  <c r="N3224" i="1"/>
  <c r="N3225" i="1"/>
  <c r="N3226" i="1"/>
  <c r="N3227" i="1"/>
  <c r="N3228" i="1"/>
  <c r="N3229" i="1"/>
  <c r="N3230" i="1"/>
  <c r="N3231" i="1"/>
  <c r="N3232" i="1"/>
  <c r="N3233" i="1"/>
  <c r="N3234" i="1"/>
  <c r="N3235" i="1"/>
  <c r="N3236" i="1"/>
  <c r="N3237" i="1"/>
  <c r="N3238" i="1"/>
  <c r="N3239" i="1"/>
  <c r="N3240" i="1"/>
  <c r="N3241" i="1"/>
  <c r="N3242" i="1"/>
  <c r="N3243" i="1"/>
  <c r="N3244" i="1"/>
  <c r="N3245" i="1"/>
  <c r="N3246" i="1"/>
  <c r="N3247" i="1"/>
  <c r="N3248" i="1"/>
  <c r="N3249" i="1"/>
  <c r="N3250" i="1"/>
  <c r="N3251" i="1"/>
  <c r="N3252" i="1"/>
  <c r="N3253" i="1"/>
  <c r="N3254" i="1"/>
  <c r="N3255" i="1"/>
  <c r="N3256" i="1"/>
  <c r="N3257" i="1"/>
  <c r="N3258" i="1"/>
  <c r="N3259" i="1"/>
  <c r="N3260" i="1"/>
  <c r="N3261" i="1"/>
  <c r="N3262" i="1"/>
  <c r="N3263" i="1"/>
  <c r="N3264" i="1"/>
  <c r="N3265" i="1"/>
  <c r="N3266" i="1"/>
  <c r="N3267" i="1"/>
  <c r="N3268" i="1"/>
  <c r="N3269" i="1"/>
  <c r="N3270" i="1"/>
  <c r="N3271" i="1"/>
  <c r="N3272" i="1"/>
  <c r="N3273" i="1"/>
  <c r="N3274" i="1"/>
  <c r="N3275" i="1"/>
  <c r="N3276" i="1"/>
  <c r="N3277" i="1"/>
  <c r="N3278" i="1"/>
  <c r="N3279" i="1"/>
  <c r="N3280" i="1"/>
  <c r="N3281" i="1"/>
  <c r="N3282" i="1"/>
  <c r="N3283" i="1"/>
  <c r="N3284" i="1"/>
  <c r="N3285" i="1"/>
  <c r="N3286" i="1"/>
  <c r="N3287" i="1"/>
  <c r="N3288" i="1"/>
  <c r="N3289" i="1"/>
  <c r="N3290" i="1"/>
  <c r="N3291" i="1"/>
  <c r="N3292" i="1"/>
  <c r="N3293" i="1"/>
  <c r="N3294" i="1"/>
  <c r="N3295" i="1"/>
  <c r="N3296" i="1"/>
  <c r="N3297" i="1"/>
  <c r="N3298" i="1"/>
  <c r="N3299" i="1"/>
  <c r="N3300" i="1"/>
  <c r="N3301" i="1"/>
  <c r="N3302" i="1"/>
  <c r="N3303" i="1"/>
  <c r="N3304" i="1"/>
  <c r="N3305" i="1"/>
  <c r="N3306" i="1"/>
  <c r="N3307" i="1"/>
  <c r="N3308" i="1"/>
  <c r="N3309" i="1"/>
  <c r="N3310" i="1"/>
  <c r="N3311" i="1"/>
  <c r="N3312" i="1"/>
  <c r="N3313" i="1"/>
  <c r="N3314" i="1"/>
  <c r="N3315" i="1"/>
  <c r="N3316" i="1"/>
  <c r="N3317" i="1"/>
  <c r="N3318" i="1"/>
  <c r="N3319" i="1"/>
  <c r="N3320" i="1"/>
  <c r="N3321" i="1"/>
  <c r="N3322" i="1"/>
  <c r="N3323" i="1"/>
  <c r="N3324" i="1"/>
  <c r="N3325" i="1"/>
  <c r="N3326" i="1"/>
  <c r="N3327" i="1"/>
  <c r="N3328" i="1"/>
  <c r="N3329" i="1"/>
  <c r="N3330" i="1"/>
  <c r="N3331" i="1"/>
  <c r="N3332" i="1"/>
  <c r="N3333" i="1"/>
  <c r="N3334" i="1"/>
  <c r="N3335" i="1"/>
  <c r="N3336" i="1"/>
  <c r="N3337" i="1"/>
  <c r="N3338" i="1"/>
  <c r="N3339" i="1"/>
  <c r="N3340" i="1"/>
  <c r="N3341" i="1"/>
  <c r="N3342" i="1"/>
  <c r="N3343" i="1"/>
  <c r="N3344" i="1"/>
  <c r="N3345" i="1"/>
  <c r="N3346" i="1"/>
  <c r="N3347" i="1"/>
  <c r="N3348" i="1"/>
  <c r="N3349" i="1"/>
  <c r="N3350" i="1"/>
  <c r="N3351" i="1"/>
  <c r="N3352" i="1"/>
  <c r="N3353" i="1"/>
  <c r="N3354" i="1"/>
  <c r="N3355" i="1"/>
  <c r="N3356" i="1"/>
  <c r="N3357" i="1"/>
  <c r="N3358" i="1"/>
  <c r="N3359" i="1"/>
  <c r="N3360" i="1"/>
  <c r="N3361" i="1"/>
  <c r="N3362" i="1"/>
  <c r="N3363" i="1"/>
  <c r="N3364" i="1"/>
  <c r="N3365" i="1"/>
  <c r="N3366" i="1"/>
  <c r="N3367" i="1"/>
  <c r="N3368" i="1"/>
  <c r="N3369" i="1"/>
  <c r="N3370" i="1"/>
  <c r="N3371" i="1"/>
  <c r="N3372" i="1"/>
  <c r="N3373" i="1"/>
  <c r="N3374" i="1"/>
  <c r="N3375" i="1"/>
  <c r="N3376" i="1"/>
  <c r="N3377" i="1"/>
  <c r="N3378" i="1"/>
  <c r="N3379" i="1"/>
  <c r="N3380" i="1"/>
  <c r="N3381" i="1"/>
  <c r="N3382" i="1"/>
  <c r="N3383" i="1"/>
  <c r="N3384" i="1"/>
  <c r="N3385" i="1"/>
  <c r="N3386" i="1"/>
  <c r="N3387" i="1"/>
  <c r="N3388" i="1"/>
  <c r="N3389" i="1"/>
  <c r="N3390" i="1"/>
  <c r="N3391" i="1"/>
  <c r="N3392" i="1"/>
  <c r="N3393" i="1"/>
  <c r="N3394" i="1"/>
  <c r="N3395" i="1"/>
  <c r="N3396" i="1"/>
  <c r="N3397" i="1"/>
  <c r="N3398" i="1"/>
  <c r="N3399" i="1"/>
  <c r="N3400" i="1"/>
  <c r="N3401" i="1"/>
  <c r="N3402" i="1"/>
  <c r="N3403" i="1"/>
  <c r="N3404" i="1"/>
  <c r="N3405" i="1"/>
  <c r="N3406" i="1"/>
  <c r="N3407" i="1"/>
  <c r="N3408" i="1"/>
  <c r="N3409" i="1"/>
  <c r="N3410" i="1"/>
  <c r="N3411" i="1"/>
  <c r="N3412" i="1"/>
  <c r="N3413" i="1"/>
  <c r="N3414" i="1"/>
  <c r="N3415" i="1"/>
  <c r="N3416" i="1"/>
  <c r="N3417" i="1"/>
  <c r="N3418" i="1"/>
  <c r="N3419" i="1"/>
  <c r="N3420" i="1"/>
  <c r="N3421" i="1"/>
  <c r="N3422" i="1"/>
  <c r="N3423" i="1"/>
  <c r="N3424" i="1"/>
  <c r="N3425" i="1"/>
  <c r="N3426" i="1"/>
  <c r="N3427" i="1"/>
  <c r="N3428" i="1"/>
  <c r="N3429" i="1"/>
  <c r="N3430" i="1"/>
  <c r="N3431" i="1"/>
  <c r="N3432" i="1"/>
  <c r="N3433" i="1"/>
  <c r="N3434" i="1"/>
  <c r="N3435" i="1"/>
  <c r="N3436" i="1"/>
  <c r="N3437" i="1"/>
  <c r="N3438" i="1"/>
  <c r="N3439" i="1"/>
  <c r="N3440" i="1"/>
  <c r="N3441" i="1"/>
  <c r="N3442" i="1"/>
  <c r="N3443" i="1"/>
  <c r="N3444" i="1"/>
  <c r="N3445" i="1"/>
  <c r="N3446" i="1"/>
  <c r="N3447" i="1"/>
  <c r="N3448" i="1"/>
  <c r="N3449" i="1"/>
  <c r="N3450" i="1"/>
  <c r="N3451" i="1"/>
  <c r="N3452" i="1"/>
  <c r="N3453" i="1"/>
  <c r="N3454" i="1"/>
  <c r="N3455" i="1"/>
  <c r="N3456" i="1"/>
  <c r="N3457" i="1"/>
  <c r="N3458" i="1"/>
  <c r="N3459" i="1"/>
  <c r="N3460" i="1"/>
  <c r="N3461" i="1"/>
  <c r="N3462" i="1"/>
  <c r="N3463" i="1"/>
  <c r="N3464" i="1"/>
  <c r="N3465" i="1"/>
  <c r="N3466" i="1"/>
  <c r="N3467" i="1"/>
  <c r="N3468" i="1"/>
  <c r="N3469" i="1"/>
  <c r="N3470" i="1"/>
  <c r="N3471" i="1"/>
  <c r="N3472" i="1"/>
  <c r="N3473" i="1"/>
  <c r="N3474" i="1"/>
  <c r="N3475" i="1"/>
  <c r="N3476" i="1"/>
  <c r="N3477" i="1"/>
  <c r="N3478" i="1"/>
  <c r="N3479" i="1"/>
  <c r="N3480" i="1"/>
  <c r="N3481" i="1"/>
  <c r="N3482" i="1"/>
  <c r="N3483" i="1"/>
  <c r="N3484" i="1"/>
  <c r="N3485" i="1"/>
  <c r="N3486" i="1"/>
  <c r="N3487" i="1"/>
  <c r="N3488" i="1"/>
  <c r="N3489" i="1"/>
  <c r="N3490" i="1"/>
  <c r="N3491" i="1"/>
  <c r="N3492" i="1"/>
  <c r="N3493" i="1"/>
  <c r="N3494" i="1"/>
  <c r="N3495" i="1"/>
  <c r="N3496" i="1"/>
  <c r="N3497" i="1"/>
  <c r="N3498" i="1"/>
  <c r="N3499" i="1"/>
  <c r="N3500" i="1"/>
  <c r="N3501" i="1"/>
  <c r="N3502" i="1"/>
  <c r="N3503" i="1"/>
  <c r="N3504" i="1"/>
  <c r="N3505" i="1"/>
  <c r="N3506" i="1"/>
  <c r="N3507" i="1"/>
  <c r="N3508" i="1"/>
  <c r="N3509" i="1"/>
  <c r="N3510" i="1"/>
  <c r="N3511" i="1"/>
  <c r="N3512" i="1"/>
  <c r="N3513" i="1"/>
  <c r="N3514" i="1"/>
  <c r="N3515" i="1"/>
  <c r="N3516" i="1"/>
  <c r="N3517" i="1"/>
  <c r="N3518" i="1"/>
  <c r="N3519" i="1"/>
  <c r="N3520" i="1"/>
  <c r="N3521" i="1"/>
  <c r="N3522" i="1"/>
  <c r="N3523" i="1"/>
  <c r="N3524" i="1"/>
  <c r="N3525" i="1"/>
  <c r="N3526" i="1"/>
  <c r="N3527" i="1"/>
  <c r="N3528" i="1"/>
  <c r="N3529" i="1"/>
  <c r="N3530" i="1"/>
  <c r="N3531" i="1"/>
  <c r="N3532" i="1"/>
  <c r="N3533" i="1"/>
  <c r="N3534" i="1"/>
  <c r="N3535" i="1"/>
  <c r="N3536" i="1"/>
  <c r="N3537" i="1"/>
  <c r="N3538" i="1"/>
  <c r="N3539" i="1"/>
  <c r="N3540" i="1"/>
  <c r="N3541" i="1"/>
  <c r="N3542" i="1"/>
  <c r="N3543" i="1"/>
  <c r="N3544" i="1"/>
  <c r="N3545" i="1"/>
  <c r="N3546" i="1"/>
  <c r="N3547" i="1"/>
  <c r="N3548" i="1"/>
  <c r="N3549" i="1"/>
  <c r="N3550" i="1"/>
  <c r="N3551" i="1"/>
  <c r="N3552" i="1"/>
  <c r="N3553" i="1"/>
  <c r="N3554" i="1"/>
  <c r="N3555" i="1"/>
  <c r="N3556" i="1"/>
  <c r="N3557" i="1"/>
  <c r="N3558" i="1"/>
  <c r="N3559" i="1"/>
  <c r="N3560" i="1"/>
  <c r="N3561" i="1"/>
  <c r="N3562" i="1"/>
  <c r="N3563" i="1"/>
  <c r="N3564" i="1"/>
  <c r="N3565" i="1"/>
  <c r="N3566" i="1"/>
  <c r="N3567" i="1"/>
  <c r="N3568" i="1"/>
  <c r="N3569" i="1"/>
  <c r="N3570" i="1"/>
  <c r="N3571" i="1"/>
  <c r="N3572" i="1"/>
  <c r="N3573" i="1"/>
  <c r="N3574" i="1"/>
  <c r="N3575" i="1"/>
  <c r="N3576" i="1"/>
  <c r="N3577" i="1"/>
  <c r="N3578" i="1"/>
  <c r="N3579" i="1"/>
  <c r="N3580" i="1"/>
  <c r="N3581" i="1"/>
  <c r="N3582" i="1"/>
  <c r="N3583" i="1"/>
  <c r="N3584" i="1"/>
  <c r="N3585" i="1"/>
  <c r="N3586" i="1"/>
  <c r="N3587" i="1"/>
  <c r="N3588" i="1"/>
  <c r="N3589" i="1"/>
  <c r="N3590" i="1"/>
  <c r="N3591" i="1"/>
  <c r="N3592" i="1"/>
  <c r="N3593" i="1"/>
  <c r="N3594" i="1"/>
  <c r="N3595" i="1"/>
  <c r="N3596" i="1"/>
  <c r="N3597" i="1"/>
  <c r="N3598" i="1"/>
  <c r="N3599" i="1"/>
  <c r="N3600" i="1"/>
  <c r="N3601" i="1"/>
  <c r="N3602" i="1"/>
  <c r="N3603" i="1"/>
  <c r="N3604" i="1"/>
  <c r="N3605" i="1"/>
  <c r="N3606" i="1"/>
  <c r="N3607" i="1"/>
  <c r="N3608" i="1"/>
  <c r="N3609" i="1"/>
  <c r="N3610" i="1"/>
  <c r="N3611" i="1"/>
  <c r="N3612" i="1"/>
  <c r="N3613" i="1"/>
  <c r="N3614" i="1"/>
  <c r="N3615" i="1"/>
  <c r="N3616" i="1"/>
  <c r="N3617" i="1"/>
  <c r="N3618" i="1"/>
  <c r="N3619" i="1"/>
  <c r="N3620" i="1"/>
  <c r="N3621" i="1"/>
  <c r="N3622" i="1"/>
  <c r="N3623" i="1"/>
  <c r="N3624" i="1"/>
  <c r="N3625" i="1"/>
  <c r="N3626" i="1"/>
  <c r="N3627" i="1"/>
  <c r="N3628" i="1"/>
  <c r="N3629" i="1"/>
  <c r="N3630" i="1"/>
  <c r="N3631" i="1"/>
  <c r="N3632" i="1"/>
  <c r="N3633" i="1"/>
  <c r="N3634" i="1"/>
  <c r="N3635" i="1"/>
  <c r="N3636" i="1"/>
  <c r="N3637" i="1"/>
  <c r="N3638" i="1"/>
  <c r="N3639" i="1"/>
  <c r="N3640" i="1"/>
  <c r="N3641" i="1"/>
  <c r="N3642" i="1"/>
  <c r="N3643" i="1"/>
  <c r="N3644" i="1"/>
  <c r="N3645" i="1"/>
  <c r="N3646" i="1"/>
  <c r="N3647" i="1"/>
  <c r="N3648" i="1"/>
  <c r="N3649" i="1"/>
  <c r="N3650" i="1"/>
  <c r="N3651" i="1"/>
  <c r="N3652" i="1"/>
  <c r="N3653" i="1"/>
  <c r="N3654" i="1"/>
  <c r="N3655" i="1"/>
  <c r="N3656" i="1"/>
  <c r="N3657" i="1"/>
  <c r="N3658" i="1"/>
  <c r="N3659" i="1"/>
  <c r="N3660" i="1"/>
  <c r="N3661" i="1"/>
  <c r="N3662" i="1"/>
  <c r="N3663" i="1"/>
  <c r="N3664" i="1"/>
  <c r="N3665" i="1"/>
  <c r="N3666" i="1"/>
  <c r="N3667" i="1"/>
  <c r="N3668" i="1"/>
  <c r="N3669" i="1"/>
  <c r="N3670" i="1"/>
  <c r="N3671" i="1"/>
  <c r="N3672" i="1"/>
  <c r="N3673" i="1"/>
  <c r="N3674" i="1"/>
  <c r="N3675" i="1"/>
  <c r="N3676" i="1"/>
  <c r="N3677" i="1"/>
  <c r="N3678" i="1"/>
  <c r="N3679" i="1"/>
  <c r="N3680" i="1"/>
  <c r="N3681" i="1"/>
  <c r="N3682" i="1"/>
  <c r="N3683" i="1"/>
  <c r="N3684" i="1"/>
  <c r="N3685" i="1"/>
  <c r="N3686" i="1"/>
  <c r="N3687" i="1"/>
  <c r="N3688" i="1"/>
  <c r="N3689" i="1"/>
  <c r="N3690" i="1"/>
  <c r="N3691" i="1"/>
  <c r="N3692" i="1"/>
  <c r="N3693" i="1"/>
  <c r="N3694" i="1"/>
  <c r="N3695" i="1"/>
  <c r="N3696" i="1"/>
  <c r="N3697" i="1"/>
  <c r="N3698" i="1"/>
  <c r="N3699" i="1"/>
  <c r="N3700" i="1"/>
  <c r="N3701" i="1"/>
  <c r="N3702" i="1"/>
  <c r="N3703" i="1"/>
  <c r="N3704" i="1"/>
  <c r="N3705" i="1"/>
  <c r="N3706" i="1"/>
  <c r="N3707" i="1"/>
  <c r="N3708" i="1"/>
  <c r="N3709" i="1"/>
  <c r="N3710" i="1"/>
  <c r="N3711" i="1"/>
  <c r="N3712" i="1"/>
  <c r="N3713" i="1"/>
  <c r="N3714" i="1"/>
  <c r="N3715" i="1"/>
  <c r="N3716" i="1"/>
  <c r="N3717" i="1"/>
  <c r="N3718" i="1"/>
  <c r="N3719" i="1"/>
  <c r="N3720" i="1"/>
  <c r="N3721" i="1"/>
  <c r="N3722" i="1"/>
  <c r="N3723" i="1"/>
  <c r="N3724" i="1"/>
  <c r="N3725" i="1"/>
  <c r="N3726" i="1"/>
  <c r="N3727" i="1"/>
  <c r="N3728" i="1"/>
  <c r="N3729" i="1"/>
  <c r="N3730" i="1"/>
  <c r="N3731" i="1"/>
  <c r="N3732" i="1"/>
  <c r="N3733" i="1"/>
  <c r="N3734" i="1"/>
  <c r="N3735" i="1"/>
  <c r="N3736" i="1"/>
  <c r="N3737" i="1"/>
  <c r="N3738" i="1"/>
  <c r="N3739" i="1"/>
  <c r="N3740" i="1"/>
  <c r="N3741" i="1"/>
  <c r="N3742" i="1"/>
  <c r="N3743" i="1"/>
  <c r="N3744" i="1"/>
  <c r="N3745" i="1"/>
  <c r="N3746" i="1"/>
  <c r="N3747" i="1"/>
  <c r="N3748" i="1"/>
  <c r="N3749" i="1"/>
  <c r="N3750" i="1"/>
  <c r="N3751" i="1"/>
  <c r="N3752" i="1"/>
  <c r="N3753" i="1"/>
  <c r="N3754" i="1"/>
  <c r="N3755" i="1"/>
  <c r="N3756" i="1"/>
  <c r="N3757" i="1"/>
  <c r="N3758" i="1"/>
  <c r="N3759" i="1"/>
  <c r="N3760" i="1"/>
  <c r="N3761" i="1"/>
  <c r="N3762" i="1"/>
  <c r="N3763" i="1"/>
  <c r="N3764" i="1"/>
  <c r="N3765" i="1"/>
  <c r="N3766" i="1"/>
  <c r="N3767" i="1"/>
  <c r="N3768" i="1"/>
  <c r="N3769" i="1"/>
  <c r="N3770" i="1"/>
  <c r="N3771" i="1"/>
  <c r="N3772" i="1"/>
  <c r="N3773" i="1"/>
  <c r="N3774" i="1"/>
  <c r="N3775" i="1"/>
  <c r="N3776" i="1"/>
  <c r="N3777" i="1"/>
  <c r="N3778" i="1"/>
  <c r="N3779" i="1"/>
  <c r="N3780" i="1"/>
  <c r="N3781" i="1"/>
  <c r="N3782" i="1"/>
  <c r="N3783" i="1"/>
  <c r="N3784" i="1"/>
  <c r="N3785" i="1"/>
  <c r="N3786" i="1"/>
  <c r="N3787" i="1"/>
  <c r="N3788" i="1"/>
  <c r="N3789" i="1"/>
  <c r="N3790" i="1"/>
  <c r="N3791" i="1"/>
  <c r="N3792" i="1"/>
  <c r="N3793" i="1"/>
  <c r="N3794" i="1"/>
  <c r="N3795" i="1"/>
  <c r="N3796" i="1"/>
  <c r="N3797" i="1"/>
  <c r="N3798" i="1"/>
  <c r="N3799" i="1"/>
  <c r="N3800" i="1"/>
  <c r="N3801" i="1"/>
  <c r="N3802" i="1"/>
  <c r="N3803" i="1"/>
  <c r="N3804" i="1"/>
  <c r="N3805" i="1"/>
  <c r="N3806" i="1"/>
  <c r="N3807" i="1"/>
  <c r="N3808" i="1"/>
  <c r="N3809" i="1"/>
  <c r="N3810" i="1"/>
  <c r="N3811" i="1"/>
  <c r="N3812" i="1"/>
  <c r="N3813" i="1"/>
  <c r="N3814" i="1"/>
  <c r="N3815" i="1"/>
  <c r="N3816" i="1"/>
  <c r="N3817" i="1"/>
  <c r="N3818" i="1"/>
  <c r="N3819" i="1"/>
  <c r="N3820" i="1"/>
  <c r="N3821" i="1"/>
  <c r="N3822" i="1"/>
  <c r="N3823" i="1"/>
  <c r="N3824" i="1"/>
  <c r="N3825" i="1"/>
  <c r="N3826" i="1"/>
  <c r="N3827" i="1"/>
  <c r="N3828" i="1"/>
  <c r="N3829" i="1"/>
  <c r="N3830" i="1"/>
  <c r="N3831" i="1"/>
  <c r="N3832" i="1"/>
  <c r="N3833" i="1"/>
  <c r="N3834" i="1"/>
  <c r="N3835" i="1"/>
  <c r="N3836" i="1"/>
  <c r="N3837" i="1"/>
  <c r="N3838" i="1"/>
  <c r="N3839" i="1"/>
  <c r="N3840" i="1"/>
  <c r="N3841" i="1"/>
  <c r="N3842" i="1"/>
  <c r="N3843" i="1"/>
  <c r="N3844" i="1"/>
  <c r="N3845" i="1"/>
  <c r="N3846" i="1"/>
  <c r="N3847" i="1"/>
  <c r="N3848" i="1"/>
  <c r="N3849" i="1"/>
  <c r="N3850" i="1"/>
  <c r="N3851" i="1"/>
  <c r="N3852" i="1"/>
  <c r="N3853" i="1"/>
  <c r="N3854" i="1"/>
  <c r="N3855" i="1"/>
  <c r="N3856" i="1"/>
  <c r="N3857" i="1"/>
  <c r="N3858" i="1"/>
  <c r="N3859" i="1"/>
  <c r="N3860" i="1"/>
  <c r="N3861" i="1"/>
  <c r="N3862" i="1"/>
  <c r="N3863" i="1"/>
  <c r="N3864" i="1"/>
  <c r="N3865" i="1"/>
  <c r="N3866" i="1"/>
  <c r="N3867" i="1"/>
  <c r="N3868" i="1"/>
  <c r="N3869" i="1"/>
  <c r="N3870" i="1"/>
  <c r="N3871" i="1"/>
  <c r="N3872" i="1"/>
  <c r="N3873" i="1"/>
  <c r="N3874" i="1"/>
  <c r="N3875" i="1"/>
  <c r="N3876" i="1"/>
  <c r="N3877" i="1"/>
  <c r="N3878" i="1"/>
  <c r="N3879" i="1"/>
  <c r="N3880" i="1"/>
  <c r="N3881" i="1"/>
  <c r="N3882" i="1"/>
  <c r="N3883" i="1"/>
  <c r="N3884" i="1"/>
  <c r="N3885" i="1"/>
  <c r="N3886" i="1"/>
  <c r="N3887" i="1"/>
  <c r="N3888" i="1"/>
  <c r="N3889" i="1"/>
  <c r="N3890" i="1"/>
  <c r="N3891" i="1"/>
  <c r="N3892" i="1"/>
  <c r="N3893" i="1"/>
  <c r="N3894" i="1"/>
  <c r="N3895" i="1"/>
  <c r="N3896" i="1"/>
  <c r="N3897" i="1"/>
  <c r="N3898" i="1"/>
  <c r="N3899" i="1"/>
  <c r="N3900" i="1"/>
  <c r="N3901" i="1"/>
  <c r="N3902" i="1"/>
  <c r="N3903" i="1"/>
  <c r="N3904" i="1"/>
  <c r="N3905" i="1"/>
  <c r="N3906" i="1"/>
  <c r="N3907" i="1"/>
  <c r="N3908" i="1"/>
  <c r="N3909" i="1"/>
  <c r="N3910" i="1"/>
  <c r="N3911" i="1"/>
  <c r="N3912" i="1"/>
  <c r="N3913" i="1"/>
  <c r="N3914" i="1"/>
  <c r="N3915" i="1"/>
  <c r="N3916" i="1"/>
  <c r="N3917" i="1"/>
  <c r="N3918" i="1"/>
  <c r="N3919" i="1"/>
  <c r="N3920" i="1"/>
  <c r="N3921" i="1"/>
  <c r="N3922" i="1"/>
  <c r="N3923" i="1"/>
  <c r="N3924" i="1"/>
  <c r="N3925" i="1"/>
  <c r="N3926" i="1"/>
  <c r="N3927" i="1"/>
  <c r="N3928" i="1"/>
  <c r="N3929" i="1"/>
  <c r="N3930" i="1"/>
  <c r="N3931" i="1"/>
  <c r="N3932" i="1"/>
  <c r="N3933" i="1"/>
  <c r="N3934" i="1"/>
  <c r="N3935" i="1"/>
  <c r="N3936" i="1"/>
  <c r="N3937" i="1"/>
  <c r="N3938" i="1"/>
  <c r="N3939" i="1"/>
  <c r="N3940" i="1"/>
  <c r="N3941" i="1"/>
  <c r="N3942" i="1"/>
  <c r="N3943" i="1"/>
  <c r="N3944" i="1"/>
  <c r="N3945" i="1"/>
  <c r="N3946" i="1"/>
  <c r="N3947" i="1"/>
  <c r="N3948" i="1"/>
  <c r="N3949" i="1"/>
  <c r="N3950" i="1"/>
  <c r="N3951" i="1"/>
  <c r="N3952" i="1"/>
  <c r="N3953" i="1"/>
  <c r="N3954" i="1"/>
  <c r="N3955" i="1"/>
  <c r="N3956" i="1"/>
  <c r="N3957" i="1"/>
  <c r="N3958" i="1"/>
  <c r="N3959" i="1"/>
  <c r="N3960" i="1"/>
  <c r="N3961" i="1"/>
  <c r="N3962" i="1"/>
  <c r="N3963" i="1"/>
  <c r="N3964" i="1"/>
  <c r="N3965" i="1"/>
  <c r="N3966" i="1"/>
  <c r="N3967" i="1"/>
  <c r="N3968" i="1"/>
  <c r="N3969" i="1"/>
  <c r="N3970" i="1"/>
  <c r="N3971" i="1"/>
  <c r="N3972" i="1"/>
  <c r="N3973" i="1"/>
  <c r="N3974" i="1"/>
  <c r="N3975" i="1"/>
  <c r="N3976" i="1"/>
  <c r="N3977" i="1"/>
  <c r="N3978" i="1"/>
  <c r="N3979" i="1"/>
  <c r="N3980" i="1"/>
  <c r="N3981" i="1"/>
  <c r="N3982" i="1"/>
  <c r="N3983" i="1"/>
  <c r="N3984" i="1"/>
  <c r="N3985" i="1"/>
  <c r="N3986" i="1"/>
  <c r="N3987" i="1"/>
  <c r="N3988" i="1"/>
  <c r="N3989" i="1"/>
  <c r="N3990" i="1"/>
  <c r="N3991" i="1"/>
  <c r="N3992" i="1"/>
  <c r="N3993" i="1"/>
  <c r="N3994" i="1"/>
  <c r="N3995" i="1"/>
  <c r="N3996" i="1"/>
  <c r="N3997" i="1"/>
  <c r="N3998" i="1"/>
  <c r="N3999" i="1"/>
  <c r="N4000" i="1"/>
  <c r="N4001" i="1"/>
  <c r="N4002" i="1"/>
  <c r="N4003" i="1"/>
  <c r="N4004" i="1"/>
  <c r="N4005" i="1"/>
  <c r="N4006" i="1"/>
  <c r="N4007" i="1"/>
  <c r="N4008" i="1"/>
  <c r="N4009" i="1"/>
  <c r="N4010" i="1"/>
  <c r="N4011" i="1"/>
  <c r="N4012" i="1"/>
  <c r="N4013" i="1"/>
  <c r="N4014" i="1"/>
  <c r="N4015" i="1"/>
  <c r="N4016" i="1"/>
  <c r="N4017" i="1"/>
  <c r="N4018" i="1"/>
  <c r="N4019" i="1"/>
  <c r="N4020" i="1"/>
  <c r="N4021" i="1"/>
  <c r="N4022" i="1"/>
  <c r="N4023" i="1"/>
  <c r="N4024" i="1"/>
  <c r="N4025" i="1"/>
  <c r="N4026" i="1"/>
  <c r="N4027" i="1"/>
  <c r="N4028" i="1"/>
  <c r="N4029" i="1"/>
  <c r="N4030" i="1"/>
  <c r="N4031" i="1"/>
  <c r="N4032" i="1"/>
  <c r="N4033" i="1"/>
  <c r="N4034" i="1"/>
  <c r="N4035" i="1"/>
  <c r="N4036" i="1"/>
  <c r="N4037" i="1"/>
  <c r="N4038" i="1"/>
  <c r="N4039" i="1"/>
  <c r="N4040" i="1"/>
  <c r="N4041" i="1"/>
  <c r="N4042" i="1"/>
  <c r="N4043" i="1"/>
  <c r="N4044" i="1"/>
  <c r="N4045" i="1"/>
  <c r="N4046" i="1"/>
  <c r="N4047" i="1"/>
  <c r="N4048" i="1"/>
  <c r="N4049" i="1"/>
  <c r="N4050" i="1"/>
  <c r="N4051" i="1"/>
  <c r="N4052" i="1"/>
  <c r="N4053" i="1"/>
  <c r="N4054" i="1"/>
  <c r="N4055" i="1"/>
  <c r="N4056" i="1"/>
  <c r="N4057" i="1"/>
  <c r="N4058" i="1"/>
  <c r="N4059" i="1"/>
  <c r="N4060" i="1"/>
  <c r="N4061" i="1"/>
  <c r="N4062" i="1"/>
  <c r="N4063" i="1"/>
  <c r="N4064" i="1"/>
  <c r="N4065" i="1"/>
  <c r="N4066" i="1"/>
  <c r="N4067" i="1"/>
  <c r="N4068" i="1"/>
  <c r="N4069" i="1"/>
  <c r="N4070" i="1"/>
  <c r="N4071" i="1"/>
  <c r="N4072" i="1"/>
  <c r="N4073" i="1"/>
  <c r="N4074" i="1"/>
  <c r="N4075" i="1"/>
  <c r="N4076" i="1"/>
  <c r="N4077" i="1"/>
  <c r="N4078" i="1"/>
  <c r="N4079" i="1"/>
  <c r="N4080" i="1"/>
  <c r="N4081" i="1"/>
  <c r="N4082" i="1"/>
  <c r="N4083" i="1"/>
  <c r="N4084" i="1"/>
  <c r="N4085" i="1"/>
  <c r="N4086" i="1"/>
  <c r="N4087" i="1"/>
  <c r="N4088" i="1"/>
  <c r="N4089" i="1"/>
  <c r="N4090" i="1"/>
  <c r="N4091" i="1"/>
  <c r="N4092" i="1"/>
  <c r="N4093" i="1"/>
  <c r="N4094" i="1"/>
  <c r="N4095" i="1"/>
  <c r="N4096" i="1"/>
  <c r="N4097" i="1"/>
  <c r="N4098" i="1"/>
  <c r="N4099" i="1"/>
  <c r="N4100" i="1"/>
  <c r="N4101" i="1"/>
  <c r="N4102" i="1"/>
  <c r="N4103" i="1"/>
  <c r="N4104" i="1"/>
  <c r="N4105" i="1"/>
  <c r="N4106" i="1"/>
  <c r="N4107" i="1"/>
  <c r="N4108" i="1"/>
  <c r="N4109" i="1"/>
  <c r="N4110" i="1"/>
  <c r="N4111" i="1"/>
  <c r="N4112" i="1"/>
  <c r="N4113" i="1"/>
  <c r="N4114" i="1"/>
  <c r="N4115" i="1"/>
  <c r="N4116" i="1"/>
  <c r="N4117" i="1"/>
  <c r="N4118" i="1"/>
  <c r="N4119" i="1"/>
  <c r="N4120" i="1"/>
  <c r="N4121" i="1"/>
  <c r="N4122" i="1"/>
  <c r="N4123" i="1"/>
  <c r="N4124" i="1"/>
  <c r="N4125" i="1"/>
  <c r="N4126" i="1"/>
  <c r="N4127" i="1"/>
  <c r="N4128" i="1"/>
  <c r="N4129" i="1"/>
  <c r="N4130" i="1"/>
  <c r="N4131" i="1"/>
  <c r="N4132" i="1"/>
  <c r="N4133" i="1"/>
  <c r="N4134" i="1"/>
  <c r="N4135" i="1"/>
  <c r="N4136" i="1"/>
  <c r="N4137" i="1"/>
  <c r="N4138" i="1"/>
  <c r="N4139" i="1"/>
  <c r="N4140" i="1"/>
  <c r="N4141" i="1"/>
  <c r="N4142" i="1"/>
  <c r="N4143" i="1"/>
  <c r="N4144" i="1"/>
  <c r="N4145" i="1"/>
  <c r="N4146" i="1"/>
  <c r="N4147" i="1"/>
  <c r="N4148" i="1"/>
  <c r="N4149" i="1"/>
  <c r="N4150" i="1"/>
  <c r="N4151" i="1"/>
  <c r="N4152" i="1"/>
  <c r="N4153" i="1"/>
  <c r="N4154" i="1"/>
  <c r="N4155" i="1"/>
  <c r="N4156" i="1"/>
  <c r="N4157" i="1"/>
  <c r="N4158" i="1"/>
  <c r="N4159" i="1"/>
  <c r="N4160" i="1"/>
  <c r="N4161" i="1"/>
  <c r="N4162" i="1"/>
  <c r="N4163" i="1"/>
  <c r="N4164" i="1"/>
  <c r="N4165" i="1"/>
  <c r="N4166" i="1"/>
  <c r="N4167" i="1"/>
  <c r="N4168" i="1"/>
  <c r="N4169" i="1"/>
  <c r="N4170" i="1"/>
  <c r="N4171" i="1"/>
  <c r="N4172" i="1"/>
  <c r="N4173" i="1"/>
  <c r="N4174" i="1"/>
  <c r="N4175" i="1"/>
  <c r="N4176" i="1"/>
  <c r="N4177" i="1"/>
  <c r="N4178" i="1"/>
  <c r="N4179" i="1"/>
  <c r="N4180" i="1"/>
  <c r="N4181" i="1"/>
  <c r="N4182" i="1"/>
  <c r="N4183" i="1"/>
  <c r="N4184" i="1"/>
  <c r="N4185" i="1"/>
  <c r="N4186" i="1"/>
  <c r="N4187" i="1"/>
  <c r="N4188" i="1"/>
  <c r="N4189" i="1"/>
  <c r="N4190" i="1"/>
  <c r="N4191" i="1"/>
  <c r="N4192" i="1"/>
  <c r="N4193" i="1"/>
  <c r="N4194" i="1"/>
  <c r="N4195" i="1"/>
  <c r="N4196" i="1"/>
  <c r="N4197" i="1"/>
  <c r="N4198" i="1"/>
  <c r="N4199" i="1"/>
  <c r="N4200" i="1"/>
  <c r="N4201" i="1"/>
  <c r="N4202" i="1"/>
  <c r="N4203" i="1"/>
  <c r="N4204" i="1"/>
  <c r="N4205" i="1"/>
  <c r="N4206" i="1"/>
  <c r="N4207" i="1"/>
  <c r="N4208" i="1"/>
  <c r="N4209" i="1"/>
  <c r="N4210" i="1"/>
  <c r="N4211" i="1"/>
  <c r="N4212" i="1"/>
  <c r="N4213" i="1"/>
  <c r="N4214" i="1"/>
  <c r="N4215" i="1"/>
  <c r="N4216" i="1"/>
  <c r="N4217" i="1"/>
  <c r="N4218" i="1"/>
  <c r="N4219" i="1"/>
  <c r="N4220" i="1"/>
  <c r="N4221" i="1"/>
  <c r="N4222" i="1"/>
  <c r="N4223" i="1"/>
  <c r="N4224" i="1"/>
  <c r="N4225" i="1"/>
  <c r="N4226" i="1"/>
  <c r="N4227" i="1"/>
  <c r="N4228" i="1"/>
  <c r="N4229" i="1"/>
  <c r="N4230" i="1"/>
  <c r="N4231" i="1"/>
  <c r="N4232" i="1"/>
  <c r="N4233" i="1"/>
  <c r="N4234" i="1"/>
  <c r="N4235" i="1"/>
  <c r="N4236" i="1"/>
  <c r="N4237" i="1"/>
  <c r="N4238" i="1"/>
  <c r="N4239" i="1"/>
  <c r="N4240" i="1"/>
  <c r="N4241" i="1"/>
  <c r="N4242" i="1"/>
  <c r="N4243" i="1"/>
  <c r="N4244" i="1"/>
  <c r="N4245" i="1"/>
  <c r="N4246" i="1"/>
  <c r="N4247" i="1"/>
  <c r="N4248" i="1"/>
  <c r="N4249" i="1"/>
  <c r="N4250" i="1"/>
  <c r="N4251" i="1"/>
  <c r="N4252" i="1"/>
  <c r="N4253" i="1"/>
  <c r="N4254" i="1"/>
  <c r="N4255" i="1"/>
  <c r="N4256" i="1"/>
  <c r="N4257" i="1"/>
  <c r="N4258" i="1"/>
  <c r="N4259" i="1"/>
  <c r="N4260" i="1"/>
  <c r="N4261" i="1"/>
  <c r="N4262" i="1"/>
  <c r="N4263" i="1"/>
  <c r="N4264" i="1"/>
  <c r="N4265" i="1"/>
  <c r="N4266" i="1"/>
  <c r="N4267" i="1"/>
  <c r="N4268" i="1"/>
  <c r="N4269" i="1"/>
  <c r="N4270" i="1"/>
  <c r="N4271" i="1"/>
  <c r="N4272" i="1"/>
  <c r="N4273" i="1"/>
  <c r="N4274" i="1"/>
  <c r="N4275" i="1"/>
  <c r="N4276" i="1"/>
  <c r="N4277" i="1"/>
  <c r="N4278" i="1"/>
  <c r="N4279" i="1"/>
  <c r="N4280" i="1"/>
  <c r="N4281" i="1"/>
  <c r="N4282" i="1"/>
  <c r="N4283" i="1"/>
  <c r="N4284" i="1"/>
  <c r="N4285" i="1"/>
  <c r="N4286" i="1"/>
  <c r="N4287" i="1"/>
  <c r="N4288" i="1"/>
  <c r="N4289" i="1"/>
  <c r="N4290" i="1"/>
  <c r="N4291" i="1"/>
  <c r="N4292" i="1"/>
  <c r="N4293" i="1"/>
  <c r="N4294" i="1"/>
  <c r="N4295" i="1"/>
  <c r="N4296" i="1"/>
  <c r="N4297" i="1"/>
  <c r="N4298" i="1"/>
  <c r="N4299" i="1"/>
  <c r="N4300" i="1"/>
  <c r="N4301" i="1"/>
  <c r="N4302" i="1"/>
  <c r="N4303" i="1"/>
  <c r="N4304" i="1"/>
  <c r="N4305" i="1"/>
  <c r="N4306" i="1"/>
  <c r="N4307" i="1"/>
  <c r="N4308" i="1"/>
  <c r="N4309" i="1"/>
  <c r="N4310" i="1"/>
  <c r="N4311" i="1"/>
  <c r="N4312" i="1"/>
  <c r="N4313" i="1"/>
  <c r="N4314" i="1"/>
  <c r="N4315" i="1"/>
  <c r="N4316" i="1"/>
  <c r="N4317" i="1"/>
  <c r="N4318" i="1"/>
  <c r="N4319" i="1"/>
  <c r="N4320" i="1"/>
  <c r="N4321" i="1"/>
  <c r="N4322" i="1"/>
  <c r="N4323" i="1"/>
  <c r="N4324" i="1"/>
  <c r="N4325" i="1"/>
  <c r="N4326" i="1"/>
  <c r="N4327" i="1"/>
  <c r="N4328" i="1"/>
  <c r="N4329" i="1"/>
  <c r="N4330" i="1"/>
  <c r="N4331" i="1"/>
  <c r="N4332" i="1"/>
  <c r="N4333" i="1"/>
  <c r="N4334" i="1"/>
  <c r="N4335" i="1"/>
  <c r="N4336" i="1"/>
  <c r="N4337" i="1"/>
  <c r="N4338" i="1"/>
  <c r="N4339" i="1"/>
  <c r="N4340" i="1"/>
  <c r="N4341" i="1"/>
  <c r="N4342" i="1"/>
  <c r="N4343" i="1"/>
  <c r="N4344" i="1"/>
  <c r="N4345" i="1"/>
  <c r="N4346" i="1"/>
  <c r="N4347" i="1"/>
  <c r="N4348" i="1"/>
  <c r="N4349" i="1"/>
  <c r="N4350" i="1"/>
  <c r="N4351" i="1"/>
  <c r="N4352" i="1"/>
  <c r="N4353" i="1"/>
  <c r="N4354" i="1"/>
  <c r="N4355" i="1"/>
  <c r="N4356" i="1"/>
  <c r="N4357" i="1"/>
  <c r="N4358" i="1"/>
  <c r="N4359" i="1"/>
  <c r="N4360" i="1"/>
  <c r="N4361" i="1"/>
  <c r="N4362" i="1"/>
  <c r="N4363" i="1"/>
  <c r="N4364" i="1"/>
  <c r="N4365" i="1"/>
  <c r="N4366" i="1"/>
  <c r="N4367" i="1"/>
  <c r="N4368" i="1"/>
  <c r="N4369" i="1"/>
  <c r="N4370" i="1"/>
  <c r="N4371" i="1"/>
  <c r="N4372" i="1"/>
  <c r="N4373" i="1"/>
  <c r="N4374" i="1"/>
  <c r="N4375" i="1"/>
  <c r="N4376" i="1"/>
  <c r="N4377" i="1"/>
  <c r="N4378" i="1"/>
  <c r="N4379" i="1"/>
  <c r="N4380" i="1"/>
  <c r="N4381" i="1"/>
  <c r="N4382" i="1"/>
  <c r="N4383" i="1"/>
  <c r="N4384" i="1"/>
  <c r="N4385" i="1"/>
  <c r="N4386" i="1"/>
  <c r="N4387" i="1"/>
  <c r="N4388" i="1"/>
  <c r="N4389" i="1"/>
  <c r="N4390" i="1"/>
  <c r="N4391" i="1"/>
  <c r="N4392" i="1"/>
  <c r="N4393" i="1"/>
  <c r="N4394" i="1"/>
  <c r="N4395" i="1"/>
  <c r="N4396" i="1"/>
  <c r="N4397" i="1"/>
  <c r="N4398" i="1"/>
  <c r="N4399" i="1"/>
  <c r="N4400" i="1"/>
  <c r="N4401" i="1"/>
  <c r="N4402" i="1"/>
  <c r="N4403" i="1"/>
  <c r="N4404" i="1"/>
  <c r="N4405" i="1"/>
  <c r="N4406" i="1"/>
  <c r="N4407" i="1"/>
  <c r="N4408" i="1"/>
  <c r="N4409" i="1"/>
  <c r="N4410" i="1"/>
  <c r="N4411" i="1"/>
  <c r="N4412" i="1"/>
  <c r="N4413" i="1"/>
  <c r="N4414" i="1"/>
  <c r="N4415" i="1"/>
  <c r="N4416" i="1"/>
  <c r="N4417" i="1"/>
  <c r="N4418" i="1"/>
  <c r="N4419" i="1"/>
  <c r="N4420" i="1"/>
  <c r="N4421" i="1"/>
  <c r="N4422" i="1"/>
  <c r="N4423" i="1"/>
  <c r="N4424" i="1"/>
  <c r="N4425" i="1"/>
  <c r="N4426" i="1"/>
  <c r="N4427" i="1"/>
  <c r="N4428" i="1"/>
  <c r="N4429" i="1"/>
  <c r="N4430" i="1"/>
  <c r="N4431" i="1"/>
  <c r="N4432" i="1"/>
  <c r="N4433" i="1"/>
  <c r="N4434" i="1"/>
  <c r="N4435" i="1"/>
  <c r="N4436" i="1"/>
  <c r="N4437" i="1"/>
  <c r="N4438" i="1"/>
  <c r="N4439" i="1"/>
  <c r="N4440" i="1"/>
  <c r="N4441" i="1"/>
  <c r="N4442" i="1"/>
  <c r="N4443" i="1"/>
  <c r="N4444" i="1"/>
  <c r="N4445" i="1"/>
  <c r="N4446" i="1"/>
  <c r="N4447" i="1"/>
  <c r="N4448" i="1"/>
  <c r="N4449" i="1"/>
  <c r="N4450" i="1"/>
  <c r="N4451" i="1"/>
  <c r="N4452" i="1"/>
  <c r="N4453" i="1"/>
  <c r="N4454" i="1"/>
  <c r="N4455" i="1"/>
  <c r="N4456" i="1"/>
  <c r="N4457" i="1"/>
  <c r="N4458" i="1"/>
  <c r="N4459" i="1"/>
  <c r="N4460" i="1"/>
  <c r="N4461" i="1"/>
  <c r="N4462" i="1"/>
  <c r="N4463" i="1"/>
  <c r="N4464" i="1"/>
  <c r="N4465" i="1"/>
  <c r="N4466" i="1"/>
  <c r="N4467" i="1"/>
  <c r="N4468" i="1"/>
  <c r="N4469" i="1"/>
  <c r="N4470" i="1"/>
  <c r="N4471" i="1"/>
  <c r="N4472" i="1"/>
  <c r="N4473" i="1"/>
  <c r="N4474" i="1"/>
  <c r="N4475" i="1"/>
  <c r="N4476" i="1"/>
  <c r="N4477" i="1"/>
  <c r="N4478" i="1"/>
  <c r="N4479" i="1"/>
  <c r="N4480" i="1"/>
  <c r="N4481" i="1"/>
  <c r="N4482" i="1"/>
  <c r="N4483" i="1"/>
  <c r="N4484" i="1"/>
  <c r="N4485" i="1"/>
  <c r="N4486" i="1"/>
  <c r="N4487" i="1"/>
  <c r="N4488" i="1"/>
  <c r="N4489" i="1"/>
  <c r="N4490" i="1"/>
  <c r="N4491" i="1"/>
  <c r="N4492" i="1"/>
  <c r="N4493" i="1"/>
  <c r="N4494" i="1"/>
  <c r="N4495" i="1"/>
  <c r="N4496" i="1"/>
  <c r="N4497" i="1"/>
  <c r="N4498" i="1"/>
  <c r="N4499" i="1"/>
  <c r="N4500" i="1"/>
  <c r="N4501" i="1"/>
  <c r="N4502" i="1"/>
  <c r="N4503" i="1"/>
  <c r="N4504" i="1"/>
  <c r="N4505" i="1"/>
  <c r="N4506" i="1"/>
  <c r="N4507" i="1"/>
  <c r="N4508" i="1"/>
  <c r="N4509" i="1"/>
  <c r="N4510" i="1"/>
  <c r="N4511" i="1"/>
  <c r="N4512" i="1"/>
  <c r="N4513" i="1"/>
  <c r="N4514" i="1"/>
  <c r="N4515" i="1"/>
  <c r="N4516" i="1"/>
  <c r="N4517" i="1"/>
  <c r="N4518" i="1"/>
  <c r="N4519" i="1"/>
  <c r="N4520" i="1"/>
  <c r="N4521" i="1"/>
  <c r="N4522" i="1"/>
  <c r="N4523" i="1"/>
  <c r="N4524" i="1"/>
  <c r="N4525" i="1"/>
  <c r="N4526" i="1"/>
  <c r="N4527" i="1"/>
  <c r="N4528" i="1"/>
  <c r="N4529" i="1"/>
  <c r="N4530" i="1"/>
  <c r="N4531" i="1"/>
  <c r="N4532" i="1"/>
  <c r="N4533" i="1"/>
  <c r="N4534" i="1"/>
  <c r="N4535" i="1"/>
  <c r="N4536" i="1"/>
  <c r="N4537" i="1"/>
  <c r="N4538" i="1"/>
  <c r="N4539" i="1"/>
  <c r="N4540" i="1"/>
  <c r="N4541" i="1"/>
  <c r="N4542" i="1"/>
  <c r="N4543" i="1"/>
  <c r="N4544" i="1"/>
  <c r="N4545" i="1"/>
  <c r="N4546" i="1"/>
  <c r="N4547" i="1"/>
  <c r="N4548" i="1"/>
  <c r="N4549" i="1"/>
  <c r="N4550" i="1"/>
  <c r="N4551" i="1"/>
  <c r="N4552" i="1"/>
  <c r="N4553" i="1"/>
  <c r="N4554" i="1"/>
  <c r="N4555" i="1"/>
  <c r="N4556" i="1"/>
  <c r="N4557" i="1"/>
  <c r="N4558" i="1"/>
  <c r="N4559" i="1"/>
  <c r="N4560" i="1"/>
  <c r="N4561" i="1"/>
  <c r="N4562" i="1"/>
  <c r="N4563" i="1"/>
  <c r="N4564" i="1"/>
  <c r="N4565" i="1"/>
  <c r="N4566" i="1"/>
  <c r="N4567" i="1"/>
  <c r="N4568" i="1"/>
  <c r="N4569" i="1"/>
  <c r="N4570" i="1"/>
  <c r="N4571" i="1"/>
  <c r="N4572" i="1"/>
  <c r="N4573" i="1"/>
  <c r="N4574" i="1"/>
  <c r="N4575" i="1"/>
  <c r="N4576" i="1"/>
  <c r="N4577" i="1"/>
  <c r="N4578" i="1"/>
  <c r="N4579" i="1"/>
  <c r="N4580" i="1"/>
  <c r="N4581" i="1"/>
  <c r="N4582" i="1"/>
  <c r="N4583" i="1"/>
  <c r="N4584" i="1"/>
  <c r="N4585" i="1"/>
  <c r="N4586" i="1"/>
  <c r="N4587" i="1"/>
  <c r="N4588" i="1"/>
  <c r="N4589" i="1"/>
  <c r="N4590" i="1"/>
  <c r="N4591" i="1"/>
  <c r="N4592" i="1"/>
  <c r="N4593" i="1"/>
  <c r="N4594" i="1"/>
  <c r="N4595" i="1"/>
  <c r="N4596" i="1"/>
  <c r="N4597" i="1"/>
  <c r="N4598" i="1"/>
  <c r="N4599" i="1"/>
  <c r="N4600" i="1"/>
  <c r="N4601" i="1"/>
  <c r="N4602" i="1"/>
  <c r="N4603" i="1"/>
  <c r="N4604" i="1"/>
  <c r="N4605" i="1"/>
  <c r="N4606" i="1"/>
  <c r="N4607" i="1"/>
  <c r="N4608" i="1"/>
  <c r="N4609" i="1"/>
  <c r="N4610" i="1"/>
  <c r="N4611" i="1"/>
  <c r="N4612" i="1"/>
  <c r="N4613" i="1"/>
  <c r="N4614" i="1"/>
  <c r="N4615" i="1"/>
  <c r="N4616" i="1"/>
  <c r="N4617" i="1"/>
  <c r="N4618" i="1"/>
  <c r="N4619" i="1"/>
  <c r="N4620" i="1"/>
  <c r="N4621" i="1"/>
  <c r="N4622" i="1"/>
  <c r="N4623" i="1"/>
  <c r="N4624" i="1"/>
  <c r="N4625" i="1"/>
  <c r="N4626" i="1"/>
  <c r="N4627" i="1"/>
  <c r="N4628" i="1"/>
  <c r="N4629" i="1"/>
  <c r="N4630" i="1"/>
  <c r="N4631" i="1"/>
  <c r="N4632" i="1"/>
  <c r="N4633" i="1"/>
  <c r="N4634" i="1"/>
  <c r="N4635" i="1"/>
  <c r="N4636" i="1"/>
  <c r="N4637" i="1"/>
  <c r="N4638" i="1"/>
  <c r="N4639" i="1"/>
  <c r="N4640" i="1"/>
  <c r="N4641" i="1"/>
  <c r="N4642" i="1"/>
  <c r="N4643" i="1"/>
  <c r="N4644" i="1"/>
  <c r="N4645" i="1"/>
  <c r="N4646" i="1"/>
  <c r="N4647" i="1"/>
  <c r="N4648" i="1"/>
  <c r="N4649" i="1"/>
  <c r="N4650" i="1"/>
  <c r="N4651" i="1"/>
  <c r="N4652" i="1"/>
  <c r="N4653" i="1"/>
  <c r="N4654" i="1"/>
  <c r="N4655" i="1"/>
  <c r="N4656" i="1"/>
  <c r="N4657" i="1"/>
  <c r="N4658" i="1"/>
  <c r="N4659" i="1"/>
  <c r="N4660" i="1"/>
  <c r="N4661" i="1"/>
  <c r="N4662" i="1"/>
  <c r="N4663" i="1"/>
  <c r="N4664" i="1"/>
  <c r="N4665" i="1"/>
  <c r="N4666" i="1"/>
  <c r="N4667" i="1"/>
  <c r="N4668" i="1"/>
  <c r="N4669" i="1"/>
  <c r="N4670" i="1"/>
  <c r="N4671" i="1"/>
  <c r="N4672" i="1"/>
  <c r="N4673" i="1"/>
  <c r="N4674" i="1"/>
  <c r="N4675" i="1"/>
  <c r="N4676" i="1"/>
  <c r="N4677" i="1"/>
  <c r="N4678" i="1"/>
  <c r="N4679" i="1"/>
  <c r="N4680" i="1"/>
  <c r="N4681" i="1"/>
  <c r="N4682" i="1"/>
  <c r="N4683" i="1"/>
  <c r="N4684" i="1"/>
  <c r="N4685" i="1"/>
  <c r="N4686" i="1"/>
  <c r="N4687" i="1"/>
  <c r="N4688" i="1"/>
  <c r="N4689" i="1"/>
  <c r="N4690" i="1"/>
  <c r="N4691" i="1"/>
  <c r="N4692" i="1"/>
  <c r="N4693" i="1"/>
  <c r="N4694" i="1"/>
  <c r="N4695" i="1"/>
  <c r="N4696" i="1"/>
  <c r="N4697" i="1"/>
  <c r="N4698" i="1"/>
  <c r="N4699" i="1"/>
  <c r="N4700" i="1"/>
  <c r="N4701" i="1"/>
  <c r="N4702" i="1"/>
  <c r="N4703" i="1"/>
  <c r="N4704" i="1"/>
  <c r="N4705" i="1"/>
  <c r="N4706" i="1"/>
  <c r="N4707" i="1"/>
  <c r="N4708" i="1"/>
  <c r="N4709" i="1"/>
  <c r="N4710" i="1"/>
  <c r="N4711" i="1"/>
  <c r="N4712" i="1"/>
  <c r="N4713" i="1"/>
  <c r="N4714" i="1"/>
  <c r="N4715" i="1"/>
  <c r="N4716" i="1"/>
  <c r="N4717" i="1"/>
  <c r="N4718" i="1"/>
  <c r="N4719" i="1"/>
  <c r="N4720" i="1"/>
  <c r="N4721" i="1"/>
  <c r="N4722" i="1"/>
  <c r="N4723" i="1"/>
  <c r="N4724" i="1"/>
  <c r="N4725" i="1"/>
  <c r="N4726" i="1"/>
  <c r="N4727" i="1"/>
  <c r="N4728" i="1"/>
  <c r="N4729" i="1"/>
  <c r="N4730" i="1"/>
  <c r="N4731" i="1"/>
  <c r="N4732" i="1"/>
  <c r="N4733" i="1"/>
  <c r="N4734" i="1"/>
  <c r="N4735" i="1"/>
  <c r="N4736" i="1"/>
  <c r="N4737" i="1"/>
  <c r="N4738" i="1"/>
  <c r="N4739" i="1"/>
  <c r="N4740" i="1"/>
  <c r="N4741" i="1"/>
  <c r="N4742" i="1"/>
  <c r="N4743" i="1"/>
  <c r="N4744" i="1"/>
  <c r="N4745" i="1"/>
  <c r="N4746" i="1"/>
  <c r="N4747" i="1"/>
  <c r="N4748" i="1"/>
  <c r="N4749" i="1"/>
  <c r="N4750" i="1"/>
  <c r="N4751" i="1"/>
  <c r="N4752" i="1"/>
  <c r="N4753" i="1"/>
  <c r="N4754" i="1"/>
  <c r="N4755" i="1"/>
  <c r="N4756" i="1"/>
  <c r="N4757" i="1"/>
  <c r="N4758" i="1"/>
  <c r="N4759" i="1"/>
  <c r="N4760" i="1"/>
  <c r="N4761" i="1"/>
  <c r="N4762" i="1"/>
  <c r="N4763" i="1"/>
  <c r="N4764" i="1"/>
  <c r="N4765" i="1"/>
  <c r="N4766" i="1"/>
  <c r="N4767" i="1"/>
  <c r="N4768" i="1"/>
  <c r="N4769" i="1"/>
  <c r="N4770" i="1"/>
  <c r="N4771" i="1"/>
  <c r="N4772" i="1"/>
  <c r="N4773" i="1"/>
  <c r="N4774" i="1"/>
  <c r="N4775" i="1"/>
  <c r="N4776" i="1"/>
  <c r="N4777" i="1"/>
  <c r="N4778" i="1"/>
  <c r="N4779" i="1"/>
  <c r="N4780" i="1"/>
  <c r="N4781" i="1"/>
  <c r="N4782" i="1"/>
  <c r="N4783" i="1"/>
  <c r="N4784" i="1"/>
  <c r="N4785" i="1"/>
  <c r="N4786" i="1"/>
  <c r="N4787" i="1"/>
  <c r="N4788" i="1"/>
  <c r="N4789" i="1"/>
  <c r="N4790" i="1"/>
  <c r="N4791" i="1"/>
  <c r="N4792" i="1"/>
  <c r="N4793" i="1"/>
  <c r="N4794" i="1"/>
  <c r="N4795" i="1"/>
  <c r="N4796" i="1"/>
  <c r="N4797" i="1"/>
  <c r="N4798" i="1"/>
  <c r="N4799" i="1"/>
  <c r="N4800" i="1"/>
  <c r="N4801" i="1"/>
  <c r="N4802" i="1"/>
  <c r="N4803" i="1"/>
  <c r="N4804" i="1"/>
  <c r="N4805" i="1"/>
  <c r="N4806" i="1"/>
  <c r="N4807" i="1"/>
  <c r="N4808" i="1"/>
  <c r="N4809" i="1"/>
  <c r="N4810" i="1"/>
  <c r="N4811" i="1"/>
  <c r="N4812" i="1"/>
  <c r="N4813" i="1"/>
  <c r="N4814" i="1"/>
  <c r="N4815" i="1"/>
  <c r="N4816" i="1"/>
  <c r="N4817" i="1"/>
  <c r="N4818" i="1"/>
  <c r="N4819" i="1"/>
  <c r="N4820" i="1"/>
  <c r="N4821" i="1"/>
  <c r="N4822" i="1"/>
  <c r="N4823" i="1"/>
  <c r="N4824" i="1"/>
  <c r="N4825" i="1"/>
  <c r="N4826" i="1"/>
  <c r="N4827" i="1"/>
  <c r="N4828" i="1"/>
  <c r="N4829" i="1"/>
  <c r="N4830" i="1"/>
  <c r="N4831" i="1"/>
  <c r="N4832" i="1"/>
  <c r="N4833" i="1"/>
  <c r="N4834" i="1"/>
  <c r="N4835" i="1"/>
  <c r="N4836" i="1"/>
  <c r="N4837" i="1"/>
  <c r="N4838" i="1"/>
  <c r="N4839" i="1"/>
  <c r="N4840" i="1"/>
  <c r="N4841" i="1"/>
  <c r="N4842" i="1"/>
  <c r="N4843" i="1"/>
  <c r="N4844" i="1"/>
  <c r="N4845" i="1"/>
  <c r="N4846" i="1"/>
  <c r="N4847" i="1"/>
  <c r="N4848" i="1"/>
  <c r="N4849" i="1"/>
  <c r="N4850" i="1"/>
  <c r="N4851" i="1"/>
  <c r="N4852" i="1"/>
  <c r="N4853" i="1"/>
  <c r="N4854" i="1"/>
  <c r="N4855" i="1"/>
  <c r="N4856" i="1"/>
  <c r="N4857" i="1"/>
  <c r="N4858" i="1"/>
  <c r="N4859" i="1"/>
  <c r="N4860" i="1"/>
  <c r="N4861" i="1"/>
  <c r="N4862" i="1"/>
  <c r="N4863" i="1"/>
  <c r="N4864" i="1"/>
  <c r="N4865" i="1"/>
  <c r="N4866" i="1"/>
  <c r="N4867" i="1"/>
  <c r="N4868" i="1"/>
  <c r="N4869" i="1"/>
  <c r="N4870" i="1"/>
  <c r="N4871" i="1"/>
  <c r="N4872" i="1"/>
  <c r="N4873" i="1"/>
  <c r="N4874" i="1"/>
  <c r="N4875" i="1"/>
  <c r="N4876" i="1"/>
  <c r="N4877" i="1"/>
  <c r="N4878" i="1"/>
  <c r="N4879" i="1"/>
  <c r="N4880" i="1"/>
  <c r="N4881" i="1"/>
  <c r="N4882" i="1"/>
  <c r="N4883" i="1"/>
  <c r="N4884" i="1"/>
  <c r="N4885" i="1"/>
  <c r="N4886" i="1"/>
  <c r="N4887" i="1"/>
  <c r="N4888" i="1"/>
  <c r="N4889" i="1"/>
  <c r="N4890" i="1"/>
  <c r="N4891" i="1"/>
  <c r="N4892" i="1"/>
  <c r="N4893" i="1"/>
  <c r="N4894" i="1"/>
  <c r="N4895" i="1"/>
  <c r="N4896" i="1"/>
  <c r="N4897" i="1"/>
  <c r="N4898" i="1"/>
  <c r="N4899" i="1"/>
  <c r="N4900" i="1"/>
  <c r="N4901" i="1"/>
  <c r="N4902" i="1"/>
  <c r="N4903" i="1"/>
  <c r="N4904" i="1"/>
  <c r="N4905" i="1"/>
  <c r="N4906" i="1"/>
  <c r="N4907" i="1"/>
  <c r="N4908" i="1"/>
  <c r="N4909" i="1"/>
  <c r="N4910" i="1"/>
  <c r="N4911" i="1"/>
  <c r="N4912" i="1"/>
  <c r="N4913" i="1"/>
  <c r="N4914" i="1"/>
  <c r="N4915" i="1"/>
  <c r="N4916" i="1"/>
  <c r="N4917" i="1"/>
  <c r="N4918" i="1"/>
  <c r="N4919" i="1"/>
  <c r="N4920" i="1"/>
  <c r="N4921" i="1"/>
  <c r="N4922" i="1"/>
  <c r="N4923" i="1"/>
  <c r="N4924" i="1"/>
  <c r="N4925" i="1"/>
  <c r="N4926" i="1"/>
  <c r="N4927" i="1"/>
  <c r="N4928" i="1"/>
  <c r="N4929" i="1"/>
  <c r="N4930" i="1"/>
  <c r="N4931" i="1"/>
  <c r="N4932" i="1"/>
  <c r="N4933" i="1"/>
  <c r="N4934" i="1"/>
  <c r="N4935" i="1"/>
  <c r="N4936" i="1"/>
  <c r="N4937" i="1"/>
  <c r="N4938" i="1"/>
  <c r="N4939" i="1"/>
  <c r="N4940" i="1"/>
  <c r="N4941" i="1"/>
  <c r="N4942" i="1"/>
  <c r="N4943" i="1"/>
  <c r="N4944" i="1"/>
  <c r="N4945" i="1"/>
  <c r="N4946" i="1"/>
  <c r="N4947" i="1"/>
  <c r="N4948" i="1"/>
  <c r="N4949" i="1"/>
  <c r="N4950" i="1"/>
  <c r="N4951" i="1"/>
  <c r="N4952" i="1"/>
  <c r="N4953" i="1"/>
  <c r="N4954" i="1"/>
  <c r="N4955" i="1"/>
  <c r="N4956" i="1"/>
  <c r="N4957" i="1"/>
  <c r="N4958" i="1"/>
  <c r="N4959" i="1"/>
  <c r="N4960" i="1"/>
  <c r="N4961" i="1"/>
  <c r="N4962" i="1"/>
  <c r="N4963" i="1"/>
  <c r="N4964" i="1"/>
  <c r="N4965" i="1"/>
  <c r="N4966" i="1"/>
  <c r="N4967" i="1"/>
  <c r="N4968" i="1"/>
  <c r="N4969" i="1"/>
  <c r="N4970" i="1"/>
  <c r="N4971" i="1"/>
  <c r="N4972" i="1"/>
  <c r="N4973" i="1"/>
  <c r="N4974" i="1"/>
  <c r="N4975" i="1"/>
  <c r="N4976" i="1"/>
  <c r="N4977" i="1"/>
  <c r="N4978" i="1"/>
  <c r="N4979" i="1"/>
  <c r="N4980" i="1"/>
  <c r="N4981" i="1"/>
  <c r="N4982" i="1"/>
  <c r="N4983" i="1"/>
  <c r="N4984" i="1"/>
  <c r="N4985" i="1"/>
  <c r="N4986" i="1"/>
  <c r="N4987" i="1"/>
  <c r="N4988" i="1"/>
  <c r="N4989" i="1"/>
  <c r="N4990" i="1"/>
  <c r="N4991" i="1"/>
  <c r="N4992" i="1"/>
  <c r="N4993" i="1"/>
  <c r="N4994" i="1"/>
  <c r="N4995" i="1"/>
  <c r="N4996" i="1"/>
  <c r="N4997" i="1"/>
  <c r="N4998" i="1"/>
  <c r="N4999" i="1"/>
  <c r="N5000" i="1"/>
  <c r="N5001" i="1"/>
  <c r="N5002" i="1"/>
  <c r="N5003" i="1"/>
  <c r="N5004" i="1"/>
  <c r="N5005" i="1"/>
  <c r="N5006" i="1"/>
  <c r="N5007" i="1"/>
  <c r="N5008" i="1"/>
  <c r="N5009" i="1"/>
  <c r="N5010" i="1"/>
  <c r="N5011" i="1"/>
  <c r="N5012" i="1"/>
  <c r="N5013" i="1"/>
  <c r="N5014" i="1"/>
  <c r="N5015" i="1"/>
  <c r="N5016" i="1"/>
  <c r="N5017" i="1"/>
  <c r="N5018" i="1"/>
  <c r="N5019" i="1"/>
  <c r="N5020" i="1"/>
  <c r="N5021" i="1"/>
  <c r="N5022" i="1"/>
  <c r="N5023" i="1"/>
  <c r="N5024" i="1"/>
  <c r="N5025" i="1"/>
  <c r="N5026" i="1"/>
  <c r="N5027" i="1"/>
  <c r="N5028" i="1"/>
  <c r="N5029" i="1"/>
  <c r="N5030" i="1"/>
  <c r="N5031" i="1"/>
  <c r="N5032" i="1"/>
  <c r="N5033" i="1"/>
  <c r="N5034" i="1"/>
  <c r="N5035" i="1"/>
  <c r="N5036" i="1"/>
  <c r="N5037" i="1"/>
  <c r="N5038" i="1"/>
  <c r="N5039" i="1"/>
  <c r="N5040" i="1"/>
  <c r="N5041" i="1"/>
  <c r="N5042" i="1"/>
  <c r="N5043" i="1"/>
  <c r="N5044" i="1"/>
  <c r="N5045" i="1"/>
  <c r="N5046" i="1"/>
  <c r="N5047" i="1"/>
  <c r="N5048" i="1"/>
  <c r="N5049" i="1"/>
  <c r="N5050" i="1"/>
  <c r="N5051" i="1"/>
  <c r="N5052" i="1"/>
  <c r="N5053" i="1"/>
  <c r="N5054" i="1"/>
  <c r="N5055" i="1"/>
  <c r="N5056" i="1"/>
  <c r="N5057" i="1"/>
  <c r="N5058" i="1"/>
  <c r="N5059" i="1"/>
  <c r="N5060" i="1"/>
  <c r="N5061" i="1"/>
  <c r="N5062" i="1"/>
  <c r="N5063" i="1"/>
  <c r="N5064" i="1"/>
  <c r="N5065" i="1"/>
  <c r="N5066" i="1"/>
  <c r="N5067" i="1"/>
  <c r="N5068" i="1"/>
  <c r="N5069" i="1"/>
  <c r="N5070" i="1"/>
  <c r="N5071" i="1"/>
  <c r="N5072" i="1"/>
  <c r="N5073" i="1"/>
  <c r="N5074" i="1"/>
  <c r="N5075" i="1"/>
  <c r="N5076" i="1"/>
  <c r="N5077" i="1"/>
  <c r="N5078" i="1"/>
  <c r="N5079" i="1"/>
  <c r="N5080" i="1"/>
  <c r="N5081" i="1"/>
  <c r="N5082" i="1"/>
  <c r="N5083" i="1"/>
  <c r="N5084" i="1"/>
  <c r="N5085" i="1"/>
  <c r="N5086" i="1"/>
  <c r="N5087" i="1"/>
  <c r="N5088" i="1"/>
  <c r="N5089" i="1"/>
  <c r="N5090" i="1"/>
  <c r="N5091" i="1"/>
  <c r="N5092" i="1"/>
  <c r="N5093" i="1"/>
  <c r="N5094" i="1"/>
  <c r="N5095" i="1"/>
  <c r="N5096" i="1"/>
  <c r="N5097" i="1"/>
  <c r="N5098" i="1"/>
  <c r="N5099" i="1"/>
  <c r="N5100" i="1"/>
  <c r="N5101" i="1"/>
  <c r="N5102" i="1"/>
  <c r="N5103" i="1"/>
  <c r="N5104" i="1"/>
  <c r="N5105" i="1"/>
  <c r="N5106" i="1"/>
  <c r="N5107" i="1"/>
  <c r="N5108" i="1"/>
  <c r="N5109" i="1"/>
  <c r="N5110" i="1"/>
  <c r="N5111" i="1"/>
  <c r="N5112" i="1"/>
  <c r="N5113" i="1"/>
  <c r="N5114" i="1"/>
  <c r="N5115" i="1"/>
  <c r="N5116" i="1"/>
  <c r="N5117" i="1"/>
  <c r="N5118" i="1"/>
  <c r="N5119" i="1"/>
  <c r="N5120" i="1"/>
  <c r="N5121" i="1"/>
  <c r="N5122" i="1"/>
  <c r="N5123" i="1"/>
  <c r="N5124" i="1"/>
  <c r="N5125" i="1"/>
  <c r="N5126" i="1"/>
  <c r="N5127" i="1"/>
  <c r="N5128" i="1"/>
  <c r="N5129" i="1"/>
  <c r="N5130" i="1"/>
  <c r="N5131" i="1"/>
  <c r="N5132" i="1"/>
  <c r="N5133" i="1"/>
  <c r="N5134" i="1"/>
  <c r="N5135" i="1"/>
  <c r="N5136" i="1"/>
  <c r="N5137" i="1"/>
  <c r="N5138" i="1"/>
  <c r="N5139" i="1"/>
  <c r="N5140" i="1"/>
  <c r="N5141" i="1"/>
  <c r="N5142" i="1"/>
  <c r="N5143" i="1"/>
  <c r="N5144" i="1"/>
  <c r="N5145" i="1"/>
  <c r="N5146" i="1"/>
  <c r="N5147" i="1"/>
  <c r="N5148" i="1"/>
  <c r="N5149" i="1"/>
  <c r="N5150" i="1"/>
  <c r="N5151" i="1"/>
  <c r="N5152" i="1"/>
  <c r="N5153" i="1"/>
  <c r="N5154" i="1"/>
  <c r="N5155" i="1"/>
  <c r="N5156" i="1"/>
  <c r="N5157" i="1"/>
  <c r="N5158" i="1"/>
  <c r="N5159" i="1"/>
  <c r="N5160" i="1"/>
  <c r="N5161" i="1"/>
  <c r="N5162" i="1"/>
  <c r="N5163" i="1"/>
  <c r="N5164" i="1"/>
  <c r="N5165" i="1"/>
  <c r="N5166" i="1"/>
  <c r="N5167" i="1"/>
  <c r="N5168" i="1"/>
  <c r="N5169" i="1"/>
  <c r="N5170" i="1"/>
  <c r="N5171" i="1"/>
  <c r="N5172" i="1"/>
  <c r="N5173" i="1"/>
  <c r="N5174" i="1"/>
  <c r="N5175" i="1"/>
  <c r="N5176" i="1"/>
  <c r="N5177" i="1"/>
  <c r="N5178" i="1"/>
  <c r="N5179" i="1"/>
  <c r="N5180" i="1"/>
  <c r="N5181" i="1"/>
  <c r="N5182" i="1"/>
  <c r="N5183" i="1"/>
  <c r="N5184" i="1"/>
  <c r="N5185" i="1"/>
  <c r="N5186" i="1"/>
  <c r="N5187" i="1"/>
  <c r="N5188" i="1"/>
  <c r="N5189" i="1"/>
  <c r="N5190" i="1"/>
  <c r="N5191" i="1"/>
  <c r="N5192" i="1"/>
  <c r="N5193" i="1"/>
  <c r="N5194" i="1"/>
  <c r="N5195" i="1"/>
  <c r="N5196" i="1"/>
  <c r="N5197" i="1"/>
  <c r="N5198" i="1"/>
  <c r="N5199" i="1"/>
  <c r="N5200" i="1"/>
  <c r="N5201" i="1"/>
  <c r="N5202" i="1"/>
  <c r="N5203" i="1"/>
  <c r="N5204" i="1"/>
  <c r="N5205" i="1"/>
  <c r="N5206" i="1"/>
  <c r="N5207" i="1"/>
  <c r="N5208" i="1"/>
  <c r="N5209" i="1"/>
  <c r="N5210" i="1"/>
  <c r="N5211" i="1"/>
  <c r="N5212" i="1"/>
  <c r="N5213" i="1"/>
  <c r="N5214" i="1"/>
  <c r="N5215" i="1"/>
  <c r="N5216" i="1"/>
  <c r="N5217" i="1"/>
  <c r="N5218" i="1"/>
  <c r="N5219" i="1"/>
  <c r="N5220" i="1"/>
  <c r="N5221" i="1"/>
  <c r="N5222" i="1"/>
  <c r="N5223" i="1"/>
  <c r="N5224" i="1"/>
  <c r="N5225" i="1"/>
  <c r="N5226" i="1"/>
  <c r="N5227" i="1"/>
  <c r="N5228" i="1"/>
  <c r="N5229" i="1"/>
  <c r="N5230" i="1"/>
  <c r="N5231" i="1"/>
  <c r="N5232" i="1"/>
  <c r="N5233" i="1"/>
  <c r="N5234" i="1"/>
  <c r="N5235" i="1"/>
  <c r="N5236" i="1"/>
  <c r="N5237" i="1"/>
  <c r="N5238" i="1"/>
  <c r="N5239" i="1"/>
  <c r="N5240" i="1"/>
  <c r="N5241" i="1"/>
  <c r="N5242" i="1"/>
  <c r="N5243" i="1"/>
  <c r="N5244" i="1"/>
  <c r="N5245" i="1"/>
  <c r="N5246" i="1"/>
  <c r="N5247" i="1"/>
  <c r="N5248" i="1"/>
  <c r="N5249" i="1"/>
  <c r="N5250" i="1"/>
  <c r="N5251" i="1"/>
  <c r="N5252" i="1"/>
  <c r="N5253" i="1"/>
  <c r="N5254" i="1"/>
  <c r="N5255" i="1"/>
  <c r="N5256" i="1"/>
  <c r="N5257" i="1"/>
  <c r="N5258" i="1"/>
  <c r="N5259" i="1"/>
  <c r="N5260" i="1"/>
  <c r="N5261" i="1"/>
  <c r="N5262" i="1"/>
  <c r="N5263" i="1"/>
  <c r="N5264" i="1"/>
  <c r="N5265" i="1"/>
  <c r="N5266" i="1"/>
  <c r="N5267" i="1"/>
  <c r="N5268" i="1"/>
  <c r="N5269" i="1"/>
  <c r="N5270" i="1"/>
  <c r="N5271" i="1"/>
  <c r="N5272" i="1"/>
  <c r="N5273" i="1"/>
  <c r="N5274" i="1"/>
  <c r="N5275" i="1"/>
  <c r="N5276" i="1"/>
  <c r="N5277" i="1"/>
  <c r="N5278" i="1"/>
  <c r="N5279" i="1"/>
  <c r="N5280" i="1"/>
  <c r="N5281" i="1"/>
  <c r="N5282" i="1"/>
  <c r="N5283" i="1"/>
  <c r="N5284" i="1"/>
  <c r="N5285" i="1"/>
  <c r="N5286" i="1"/>
  <c r="N5287" i="1"/>
  <c r="N5288" i="1"/>
  <c r="N5289" i="1"/>
  <c r="N5290" i="1"/>
  <c r="N5291" i="1"/>
  <c r="N5292" i="1"/>
  <c r="N5293" i="1"/>
  <c r="N5294" i="1"/>
  <c r="N5295" i="1"/>
  <c r="N5296" i="1"/>
  <c r="N5297" i="1"/>
  <c r="N5298" i="1"/>
  <c r="N5299" i="1"/>
  <c r="N5300" i="1"/>
  <c r="N5301" i="1"/>
  <c r="N5302" i="1"/>
  <c r="N5303" i="1"/>
  <c r="N5304" i="1"/>
  <c r="N5305" i="1"/>
  <c r="N5306" i="1"/>
  <c r="N5307" i="1"/>
  <c r="N5308" i="1"/>
  <c r="N5309" i="1"/>
  <c r="N5310" i="1"/>
  <c r="N5311" i="1"/>
  <c r="N5312" i="1"/>
  <c r="N5313" i="1"/>
  <c r="N5314" i="1"/>
  <c r="N5315" i="1"/>
  <c r="N5316" i="1"/>
  <c r="N5317" i="1"/>
  <c r="N5318" i="1"/>
  <c r="N5319" i="1"/>
  <c r="N5320" i="1"/>
  <c r="N5321" i="1"/>
  <c r="N5322" i="1"/>
  <c r="N5323" i="1"/>
  <c r="N5324" i="1"/>
  <c r="N5325" i="1"/>
  <c r="N5326" i="1"/>
  <c r="N5327" i="1"/>
  <c r="N5328" i="1"/>
  <c r="N5329" i="1"/>
  <c r="N5330" i="1"/>
  <c r="N5331" i="1"/>
  <c r="N5332" i="1"/>
  <c r="N5333" i="1"/>
  <c r="N5334" i="1"/>
  <c r="N5335" i="1"/>
  <c r="N5336" i="1"/>
  <c r="N5337" i="1"/>
  <c r="N5338" i="1"/>
  <c r="N5339" i="1"/>
  <c r="N5340" i="1"/>
  <c r="N5341" i="1"/>
  <c r="N5342" i="1"/>
  <c r="N5343" i="1"/>
  <c r="N5344" i="1"/>
  <c r="N5345" i="1"/>
  <c r="N5346" i="1"/>
  <c r="N5347" i="1"/>
  <c r="N5348" i="1"/>
  <c r="N5349" i="1"/>
  <c r="N5350" i="1"/>
  <c r="N5351" i="1"/>
  <c r="N5352" i="1"/>
  <c r="N5353" i="1"/>
  <c r="N5354" i="1"/>
  <c r="N5355" i="1"/>
  <c r="N5356" i="1"/>
  <c r="N5357" i="1"/>
  <c r="N5358" i="1"/>
  <c r="N5359" i="1"/>
  <c r="N5360" i="1"/>
  <c r="N5361" i="1"/>
  <c r="N5362" i="1"/>
  <c r="N5363" i="1"/>
  <c r="N5364" i="1"/>
  <c r="N5365" i="1"/>
  <c r="N5366" i="1"/>
  <c r="N5367" i="1"/>
  <c r="N5368" i="1"/>
  <c r="N5369" i="1"/>
  <c r="N5370" i="1"/>
  <c r="N5371" i="1"/>
  <c r="N5372" i="1"/>
  <c r="N5373" i="1"/>
  <c r="N5374" i="1"/>
  <c r="N5375" i="1"/>
  <c r="N5376" i="1"/>
  <c r="N5377" i="1"/>
  <c r="N5378" i="1"/>
  <c r="N5379" i="1"/>
  <c r="N5380" i="1"/>
  <c r="N5381" i="1"/>
  <c r="N5382" i="1"/>
  <c r="N5383" i="1"/>
  <c r="N5384" i="1"/>
  <c r="N5385" i="1"/>
  <c r="N5386" i="1"/>
  <c r="N5387" i="1"/>
  <c r="N5388" i="1"/>
  <c r="N5389" i="1"/>
  <c r="N5390" i="1"/>
  <c r="N5391" i="1"/>
  <c r="N5392" i="1"/>
  <c r="N5393" i="1"/>
  <c r="N5394" i="1"/>
  <c r="N5395" i="1"/>
  <c r="N5396" i="1"/>
  <c r="N5397" i="1"/>
  <c r="N5398" i="1"/>
  <c r="N5399" i="1"/>
  <c r="N5400" i="1"/>
  <c r="N5401" i="1"/>
  <c r="N5402" i="1"/>
  <c r="N5403" i="1"/>
  <c r="N5404" i="1"/>
  <c r="N5405" i="1"/>
  <c r="N5406" i="1"/>
  <c r="N5407" i="1"/>
  <c r="N5408" i="1"/>
  <c r="N5409" i="1"/>
  <c r="N5410" i="1"/>
  <c r="N5411" i="1"/>
  <c r="N5412" i="1"/>
  <c r="N5413" i="1"/>
  <c r="N5414" i="1"/>
  <c r="N5415" i="1"/>
  <c r="N5416" i="1"/>
  <c r="N5417" i="1"/>
  <c r="N5418" i="1"/>
  <c r="N5419" i="1"/>
  <c r="N5420" i="1"/>
  <c r="N5421" i="1"/>
  <c r="N5422" i="1"/>
  <c r="N5423" i="1"/>
  <c r="N5424" i="1"/>
  <c r="N5425" i="1"/>
  <c r="N5426" i="1"/>
  <c r="N5427" i="1"/>
  <c r="N5428" i="1"/>
  <c r="N5429" i="1"/>
  <c r="N5430" i="1"/>
  <c r="N5431" i="1"/>
  <c r="N5432" i="1"/>
  <c r="N5433" i="1"/>
  <c r="N5434" i="1"/>
  <c r="N5435" i="1"/>
  <c r="N5436" i="1"/>
  <c r="N5437" i="1"/>
  <c r="N5438" i="1"/>
  <c r="N5439" i="1"/>
  <c r="N5440" i="1"/>
  <c r="N5441" i="1"/>
  <c r="N5442" i="1"/>
  <c r="N5443" i="1"/>
  <c r="N5444" i="1"/>
  <c r="N5445" i="1"/>
  <c r="N5446" i="1"/>
  <c r="N5447" i="1"/>
  <c r="N5448" i="1"/>
  <c r="N5449" i="1"/>
  <c r="N5450" i="1"/>
  <c r="N5451" i="1"/>
  <c r="N5452" i="1"/>
  <c r="N5453" i="1"/>
  <c r="N5454" i="1"/>
  <c r="N5455" i="1"/>
  <c r="N5456" i="1"/>
  <c r="N5457" i="1"/>
  <c r="N5458" i="1"/>
  <c r="N5459" i="1"/>
  <c r="N5460" i="1"/>
  <c r="N5461" i="1"/>
  <c r="N5462" i="1"/>
  <c r="N5463" i="1"/>
  <c r="N5464" i="1"/>
  <c r="N5465" i="1"/>
  <c r="N5466" i="1"/>
  <c r="N5467" i="1"/>
  <c r="N5468" i="1"/>
  <c r="N5469" i="1"/>
  <c r="N5470" i="1"/>
  <c r="N5471" i="1"/>
  <c r="N5472" i="1"/>
  <c r="N5473" i="1"/>
  <c r="N5474" i="1"/>
  <c r="N5475" i="1"/>
  <c r="N5476" i="1"/>
  <c r="N5477" i="1"/>
  <c r="N5478" i="1"/>
  <c r="N5479" i="1"/>
  <c r="N5480" i="1"/>
  <c r="N5481" i="1"/>
  <c r="N5482" i="1"/>
  <c r="N5483" i="1"/>
  <c r="N5484" i="1"/>
  <c r="N5485" i="1"/>
  <c r="N5486" i="1"/>
  <c r="N5487" i="1"/>
  <c r="N5488" i="1"/>
  <c r="N5489" i="1"/>
  <c r="N5490" i="1"/>
  <c r="N5491" i="1"/>
  <c r="N5492" i="1"/>
  <c r="N5493" i="1"/>
  <c r="N5494" i="1"/>
  <c r="N5495" i="1"/>
  <c r="N5496" i="1"/>
  <c r="N5497" i="1"/>
  <c r="N5498" i="1"/>
  <c r="N5499" i="1"/>
  <c r="N5500" i="1"/>
  <c r="N5501" i="1"/>
  <c r="N5502" i="1"/>
  <c r="N5503" i="1"/>
  <c r="N5504" i="1"/>
  <c r="N5505" i="1"/>
  <c r="N5506" i="1"/>
  <c r="N5507" i="1"/>
  <c r="N5508" i="1"/>
  <c r="N5509" i="1"/>
  <c r="N5510" i="1"/>
  <c r="N5511" i="1"/>
  <c r="N5512" i="1"/>
  <c r="N5513" i="1"/>
  <c r="N5514" i="1"/>
  <c r="N5515" i="1"/>
  <c r="N5516" i="1"/>
  <c r="N5517" i="1"/>
  <c r="N5518" i="1"/>
  <c r="N5519" i="1"/>
  <c r="N5520" i="1"/>
  <c r="N5521" i="1"/>
  <c r="N5522" i="1"/>
  <c r="N5523" i="1"/>
  <c r="N5524" i="1"/>
  <c r="N5525" i="1"/>
  <c r="N5526" i="1"/>
  <c r="N5527" i="1"/>
  <c r="N5528" i="1"/>
  <c r="N5529" i="1"/>
  <c r="N5530" i="1"/>
  <c r="N5531" i="1"/>
  <c r="N5532" i="1"/>
  <c r="N5533" i="1"/>
  <c r="N5534" i="1"/>
  <c r="N5535" i="1"/>
  <c r="N5536" i="1"/>
  <c r="N5537" i="1"/>
  <c r="N5538" i="1"/>
  <c r="N5539" i="1"/>
  <c r="N5540" i="1"/>
  <c r="N5541" i="1"/>
  <c r="N5542" i="1"/>
  <c r="N5543" i="1"/>
  <c r="N5544" i="1"/>
  <c r="N5545" i="1"/>
  <c r="N5546" i="1"/>
  <c r="N5547" i="1"/>
  <c r="N5548" i="1"/>
  <c r="N5549" i="1"/>
  <c r="N5550" i="1"/>
  <c r="N5551" i="1"/>
  <c r="N5552" i="1"/>
  <c r="N5553" i="1"/>
  <c r="N5554" i="1"/>
  <c r="N5555" i="1"/>
  <c r="N5556" i="1"/>
  <c r="N5557" i="1"/>
  <c r="N5558" i="1"/>
  <c r="N5559" i="1"/>
  <c r="N5560" i="1"/>
  <c r="N5561" i="1"/>
  <c r="N5562" i="1"/>
  <c r="N5563" i="1"/>
  <c r="N5564" i="1"/>
  <c r="N5565" i="1"/>
  <c r="N5566" i="1"/>
  <c r="N5567" i="1"/>
  <c r="N5568" i="1"/>
  <c r="N5569" i="1"/>
  <c r="N5570" i="1"/>
  <c r="N5571" i="1"/>
  <c r="N2" i="1"/>
  <c r="J4160" i="2"/>
  <c r="I44" i="2"/>
  <c r="I13" i="2"/>
  <c r="I25" i="2"/>
  <c r="I11" i="2"/>
  <c r="I37" i="2"/>
  <c r="I17" i="2"/>
  <c r="I42" i="2"/>
  <c r="I36" i="2"/>
  <c r="I21" i="2"/>
  <c r="I56" i="2"/>
  <c r="I53" i="2"/>
  <c r="I26" i="2"/>
  <c r="I51" i="2"/>
  <c r="I39" i="2"/>
  <c r="I16" i="2"/>
  <c r="I34" i="2"/>
  <c r="I105" i="2"/>
  <c r="I28" i="2"/>
  <c r="I32" i="2"/>
  <c r="I40" i="2"/>
  <c r="I71" i="2"/>
  <c r="I10" i="2"/>
  <c r="I22" i="2"/>
  <c r="I58" i="2"/>
  <c r="I63" i="2"/>
  <c r="I68" i="2"/>
  <c r="I46" i="2"/>
  <c r="I113" i="2"/>
  <c r="I93" i="2"/>
  <c r="I2" i="2"/>
  <c r="I89" i="2"/>
  <c r="I91" i="2"/>
  <c r="I38" i="2"/>
  <c r="I77" i="2"/>
  <c r="I35" i="2"/>
  <c r="I43" i="2"/>
  <c r="I76" i="2"/>
  <c r="I145" i="2"/>
  <c r="I62" i="2"/>
  <c r="I85" i="2"/>
  <c r="I31" i="2"/>
  <c r="I83" i="2"/>
  <c r="I99" i="2"/>
  <c r="I64" i="2"/>
  <c r="I30" i="2"/>
  <c r="I29" i="2"/>
  <c r="I103" i="2"/>
  <c r="I98" i="2"/>
  <c r="I47" i="2"/>
  <c r="I79" i="2"/>
  <c r="I119" i="2"/>
  <c r="I33" i="2"/>
  <c r="I112" i="2"/>
  <c r="I110" i="2"/>
  <c r="I20" i="2"/>
  <c r="I84" i="2"/>
  <c r="I78" i="2"/>
  <c r="I132" i="2"/>
  <c r="I122" i="2"/>
  <c r="I144" i="2"/>
  <c r="I88" i="2"/>
  <c r="I15" i="2"/>
  <c r="I154" i="2"/>
  <c r="I54" i="2"/>
  <c r="I96" i="2"/>
  <c r="I152" i="2"/>
  <c r="I101" i="2"/>
  <c r="I52" i="2"/>
  <c r="I118" i="2"/>
  <c r="I82" i="2"/>
  <c r="I3" i="2"/>
  <c r="I87" i="2"/>
  <c r="I114" i="2"/>
  <c r="I18" i="2"/>
  <c r="I23" i="2"/>
  <c r="I67" i="2"/>
  <c r="I75" i="2"/>
  <c r="I74" i="2"/>
  <c r="I55" i="2"/>
  <c r="I61" i="2"/>
  <c r="I115" i="2"/>
  <c r="I60" i="2"/>
  <c r="I57" i="2"/>
  <c r="I189" i="2"/>
  <c r="I81" i="2"/>
  <c r="I137" i="2"/>
  <c r="I121" i="2"/>
  <c r="I100" i="2"/>
  <c r="I163" i="2"/>
  <c r="I126" i="2"/>
  <c r="I161" i="2"/>
  <c r="I49" i="2"/>
  <c r="I127" i="2"/>
  <c r="I178" i="2"/>
  <c r="I19" i="2"/>
  <c r="I125" i="2"/>
  <c r="I124" i="2"/>
  <c r="I107" i="2"/>
  <c r="I153" i="2"/>
  <c r="I135" i="2"/>
  <c r="I136" i="2"/>
  <c r="I70" i="2"/>
  <c r="I12" i="2"/>
  <c r="I92" i="2"/>
  <c r="I69" i="2"/>
  <c r="I190" i="2"/>
  <c r="I59" i="2"/>
  <c r="I50" i="2"/>
  <c r="I172" i="2"/>
  <c r="I157" i="2"/>
  <c r="I106" i="2"/>
  <c r="I102" i="2"/>
  <c r="I66" i="2"/>
  <c r="I129" i="2"/>
  <c r="I170" i="2"/>
  <c r="I197" i="2"/>
  <c r="I148" i="2"/>
  <c r="I86" i="2"/>
  <c r="I212" i="2"/>
  <c r="I199" i="2"/>
  <c r="I146" i="2"/>
  <c r="I167" i="2"/>
  <c r="I123" i="2"/>
  <c r="I24" i="2"/>
  <c r="I80" i="2"/>
  <c r="I27" i="2"/>
  <c r="I95" i="2"/>
  <c r="I142" i="2"/>
  <c r="I133" i="2"/>
  <c r="I72" i="2"/>
  <c r="I175" i="2"/>
  <c r="I143" i="2"/>
  <c r="I48" i="2"/>
  <c r="I159" i="2"/>
  <c r="I180" i="2"/>
  <c r="I164" i="2"/>
  <c r="I158" i="2"/>
  <c r="I108" i="2"/>
  <c r="I73" i="2"/>
  <c r="I193" i="2"/>
  <c r="I162" i="2"/>
  <c r="I4" i="2"/>
  <c r="I187" i="2"/>
  <c r="I111" i="2"/>
  <c r="I109" i="2"/>
  <c r="I90" i="2"/>
  <c r="I138" i="2"/>
  <c r="I176" i="2"/>
  <c r="I140" i="2"/>
  <c r="I104" i="2"/>
  <c r="I179" i="2"/>
  <c r="I200" i="2"/>
  <c r="I184" i="2"/>
  <c r="I165" i="2"/>
  <c r="I232" i="2"/>
  <c r="I201" i="2"/>
  <c r="I207" i="2"/>
  <c r="I206" i="2"/>
  <c r="I185" i="2"/>
  <c r="I203" i="2"/>
  <c r="I151" i="2"/>
  <c r="I275" i="2"/>
  <c r="I227" i="2"/>
  <c r="I241" i="2"/>
  <c r="I220" i="2"/>
  <c r="I221" i="2"/>
  <c r="I141" i="2"/>
  <c r="I160" i="2"/>
  <c r="I173" i="2"/>
  <c r="I168" i="2"/>
  <c r="I268" i="2"/>
  <c r="I225" i="2"/>
  <c r="I65" i="2"/>
  <c r="I237" i="2"/>
  <c r="I169" i="2"/>
  <c r="I239" i="2"/>
  <c r="I229" i="2"/>
  <c r="I217" i="2"/>
  <c r="I149" i="2"/>
  <c r="I128" i="2"/>
  <c r="I247" i="2"/>
  <c r="I120" i="2"/>
  <c r="I219" i="2"/>
  <c r="I196" i="2"/>
  <c r="I205" i="2"/>
  <c r="I5" i="2"/>
  <c r="I235" i="2"/>
  <c r="I291" i="2"/>
  <c r="I134" i="2"/>
  <c r="I246" i="2"/>
  <c r="I293" i="2"/>
  <c r="I41" i="2"/>
  <c r="I208" i="2"/>
  <c r="I255" i="2"/>
  <c r="I234" i="2"/>
  <c r="I97" i="2"/>
  <c r="I231" i="2"/>
  <c r="I215" i="2"/>
  <c r="I94" i="2"/>
  <c r="I277" i="2"/>
  <c r="I315" i="2"/>
  <c r="I257" i="2"/>
  <c r="I213" i="2"/>
  <c r="I288" i="2"/>
  <c r="I150" i="2"/>
  <c r="I244" i="2"/>
  <c r="I211" i="2"/>
  <c r="I131" i="2"/>
  <c r="I266" i="2"/>
  <c r="I252" i="2"/>
  <c r="I253" i="2"/>
  <c r="I317" i="2"/>
  <c r="I249" i="2"/>
  <c r="I264" i="2"/>
  <c r="I318" i="2"/>
  <c r="I230" i="2"/>
  <c r="I224" i="2"/>
  <c r="I182" i="2"/>
  <c r="I245" i="2"/>
  <c r="I428" i="2"/>
  <c r="I243" i="2"/>
  <c r="I240" i="2"/>
  <c r="I210" i="2"/>
  <c r="I188" i="2"/>
  <c r="I267" i="2"/>
  <c r="I333" i="2"/>
  <c r="I271" i="2"/>
  <c r="I155" i="2"/>
  <c r="I290" i="2"/>
  <c r="I294" i="2"/>
  <c r="I195" i="2"/>
  <c r="I147" i="2"/>
  <c r="I299" i="2"/>
  <c r="I186" i="2"/>
  <c r="I313" i="2"/>
  <c r="I183" i="2"/>
  <c r="I324" i="2"/>
  <c r="I269" i="2"/>
  <c r="I209" i="2"/>
  <c r="I272" i="2"/>
  <c r="I216" i="2"/>
  <c r="I6" i="2"/>
  <c r="I302" i="2"/>
  <c r="I254" i="2"/>
  <c r="I351" i="2"/>
  <c r="I194" i="2"/>
  <c r="I292" i="2"/>
  <c r="I316" i="2"/>
  <c r="I286" i="2"/>
  <c r="I278" i="2"/>
  <c r="I354" i="2"/>
  <c r="I262" i="2"/>
  <c r="I274" i="2"/>
  <c r="I335" i="2"/>
  <c r="I238" i="2"/>
  <c r="I371" i="2"/>
  <c r="I343" i="2"/>
  <c r="I307" i="2"/>
  <c r="I366" i="2"/>
  <c r="I330" i="2"/>
  <c r="I342" i="2"/>
  <c r="I402" i="2"/>
  <c r="I328" i="2"/>
  <c r="I361" i="2"/>
  <c r="I305" i="2"/>
  <c r="I325" i="2"/>
  <c r="I139" i="2"/>
  <c r="I296" i="2"/>
  <c r="I349" i="2"/>
  <c r="I273" i="2"/>
  <c r="I326" i="2"/>
  <c r="I345" i="2"/>
  <c r="I320" i="2"/>
  <c r="I285" i="2"/>
  <c r="I284" i="2"/>
  <c r="I279" i="2"/>
  <c r="I327" i="2"/>
  <c r="I276" i="2"/>
  <c r="I378" i="2"/>
  <c r="I177" i="2"/>
  <c r="I171" i="2"/>
  <c r="I297" i="2"/>
  <c r="I382" i="2"/>
  <c r="I223" i="2"/>
  <c r="I287" i="2"/>
  <c r="I404" i="2"/>
  <c r="I350" i="2"/>
  <c r="I228" i="2"/>
  <c r="I312" i="2"/>
  <c r="I485" i="2"/>
  <c r="I233" i="2"/>
  <c r="I304" i="2"/>
  <c r="I415" i="2"/>
  <c r="I281" i="2"/>
  <c r="I314" i="2"/>
  <c r="I319" i="2"/>
  <c r="I408" i="2"/>
  <c r="I397" i="2"/>
  <c r="I334" i="2"/>
  <c r="I358" i="2"/>
  <c r="I306" i="2"/>
  <c r="I181" i="2"/>
  <c r="I311" i="2"/>
  <c r="I381" i="2"/>
  <c r="I426" i="2"/>
  <c r="I263" i="2"/>
  <c r="I282" i="2"/>
  <c r="I392" i="2"/>
  <c r="I359" i="2"/>
  <c r="I373" i="2"/>
  <c r="I156" i="2"/>
  <c r="I258" i="2"/>
  <c r="I310" i="2"/>
  <c r="I396" i="2"/>
  <c r="I204" i="2"/>
  <c r="I399" i="2"/>
  <c r="I533" i="2"/>
  <c r="I433" i="2"/>
  <c r="I166" i="2"/>
  <c r="I347" i="2"/>
  <c r="I329" i="2"/>
  <c r="I256" i="2"/>
  <c r="I337" i="2"/>
  <c r="I401" i="2"/>
  <c r="I4056" i="2"/>
  <c r="I459" i="2"/>
  <c r="I303" i="2"/>
  <c r="I202" i="2"/>
  <c r="I494" i="2"/>
  <c r="I336" i="2"/>
  <c r="I462" i="2"/>
  <c r="I493" i="2"/>
  <c r="I369" i="2"/>
  <c r="I390" i="2"/>
  <c r="I439" i="2"/>
  <c r="I420" i="2"/>
  <c r="I248" i="2"/>
  <c r="I447" i="2"/>
  <c r="I499" i="2"/>
  <c r="I130" i="2"/>
  <c r="I431" i="2"/>
  <c r="I289" i="2"/>
  <c r="I482" i="2"/>
  <c r="I236" i="2"/>
  <c r="I457" i="2"/>
  <c r="I498" i="2"/>
  <c r="I490" i="2"/>
  <c r="I501" i="2"/>
  <c r="I365" i="2"/>
  <c r="I430" i="2"/>
  <c r="I360" i="2"/>
  <c r="I280" i="2"/>
  <c r="I356" i="2"/>
  <c r="I434" i="2"/>
  <c r="I384" i="2"/>
  <c r="I298" i="2"/>
  <c r="I198" i="2"/>
  <c r="I589" i="2"/>
  <c r="I389" i="2"/>
  <c r="I437" i="2"/>
  <c r="I425" i="2"/>
  <c r="I480" i="2"/>
  <c r="I530" i="2"/>
  <c r="I8" i="2"/>
  <c r="I552" i="2"/>
  <c r="I541" i="2"/>
  <c r="I506" i="2"/>
  <c r="I451" i="2"/>
  <c r="I419" i="2"/>
  <c r="I432" i="2"/>
  <c r="I387" i="2"/>
  <c r="I295" i="2"/>
  <c r="I438" i="2"/>
  <c r="I465" i="2"/>
  <c r="I461" i="2"/>
  <c r="I540" i="2"/>
  <c r="I2756" i="2"/>
  <c r="I214" i="2"/>
  <c r="I331" i="2"/>
  <c r="I466" i="2"/>
  <c r="I192" i="2"/>
  <c r="I427" i="2"/>
  <c r="I3657" i="2"/>
  <c r="I4899" i="2"/>
  <c r="I374" i="2"/>
  <c r="I394" i="2"/>
  <c r="I116" i="2"/>
  <c r="I445" i="2"/>
  <c r="I424" i="2"/>
  <c r="I7" i="2"/>
  <c r="I398" i="2"/>
  <c r="I406" i="2"/>
  <c r="I283" i="2"/>
  <c r="I471" i="2"/>
  <c r="I500" i="2"/>
  <c r="I515" i="2"/>
  <c r="I388" i="2"/>
  <c r="I647" i="2"/>
  <c r="I560" i="2"/>
  <c r="I450" i="2"/>
  <c r="I458" i="2"/>
  <c r="I525" i="2"/>
  <c r="I348" i="2"/>
  <c r="I544" i="2"/>
  <c r="I441" i="2"/>
  <c r="I222" i="2"/>
  <c r="I623" i="2"/>
  <c r="I555" i="2"/>
  <c r="I564" i="2"/>
  <c r="I592" i="2"/>
  <c r="I605" i="2"/>
  <c r="I260" i="2"/>
  <c r="I476" i="2"/>
  <c r="I549" i="2"/>
  <c r="I563" i="2"/>
  <c r="I570" i="2"/>
  <c r="I467" i="2"/>
  <c r="I386" i="2"/>
  <c r="I416" i="2"/>
  <c r="I3143" i="2"/>
  <c r="I251" i="2"/>
  <c r="I546" i="2"/>
  <c r="I596" i="2"/>
  <c r="I640" i="2"/>
  <c r="I511" i="2"/>
  <c r="I585" i="2"/>
  <c r="I448" i="2"/>
  <c r="I610" i="2"/>
  <c r="I614" i="2"/>
  <c r="I259" i="2"/>
  <c r="I513" i="2"/>
  <c r="I497" i="2"/>
  <c r="I429" i="2"/>
  <c r="I473" i="2"/>
  <c r="I340" i="2"/>
  <c r="I375" i="2"/>
  <c r="I470" i="2"/>
  <c r="I572" i="2"/>
  <c r="I417" i="2"/>
  <c r="I542" i="2"/>
  <c r="I496" i="2"/>
  <c r="I688" i="2"/>
  <c r="I518" i="2"/>
  <c r="I502" i="2"/>
  <c r="I593" i="2"/>
  <c r="I883" i="2"/>
  <c r="I545" i="2"/>
  <c r="I550" i="2"/>
  <c r="I557" i="2"/>
  <c r="I613" i="2"/>
  <c r="I357" i="2"/>
  <c r="I421" i="2"/>
  <c r="I449" i="2"/>
  <c r="I452" i="2"/>
  <c r="I479" i="2"/>
  <c r="I372" i="2"/>
  <c r="I636" i="2"/>
  <c r="I488" i="2"/>
  <c r="I323" i="2"/>
  <c r="I786" i="2"/>
  <c r="I684" i="2"/>
  <c r="I504" i="2"/>
  <c r="I503" i="2"/>
  <c r="I477" i="2"/>
  <c r="I338" i="2"/>
  <c r="I588" i="2"/>
  <c r="I554" i="2"/>
  <c r="I265" i="2"/>
  <c r="I697" i="2"/>
  <c r="I645" i="2"/>
  <c r="I537" i="2"/>
  <c r="I649" i="2"/>
  <c r="I391" i="2"/>
  <c r="I487" i="2"/>
  <c r="I367" i="2"/>
  <c r="I508" i="2"/>
  <c r="I411" i="2"/>
  <c r="I665" i="2"/>
  <c r="I624" i="2"/>
  <c r="I403" i="2"/>
  <c r="I521" i="2"/>
  <c r="I309" i="2"/>
  <c r="I646" i="2"/>
  <c r="I674" i="2"/>
  <c r="I702" i="2"/>
  <c r="I523" i="2"/>
  <c r="I536" i="2"/>
  <c r="I548" i="2"/>
  <c r="I529" i="2"/>
  <c r="I689" i="2"/>
  <c r="I355" i="2"/>
  <c r="I584" i="2"/>
  <c r="I566" i="2"/>
  <c r="I562" i="2"/>
  <c r="I45" i="2"/>
  <c r="I615" i="2"/>
  <c r="I574" i="2"/>
  <c r="I1841" i="2"/>
  <c r="I676" i="2"/>
  <c r="I590" i="2"/>
  <c r="I539" i="2"/>
  <c r="I685" i="2"/>
  <c r="I407" i="2"/>
  <c r="I642" i="2"/>
  <c r="I308" i="2"/>
  <c r="I726" i="2"/>
  <c r="I780" i="2"/>
  <c r="I456" i="2"/>
  <c r="I414" i="2"/>
  <c r="I553" i="2"/>
  <c r="I704" i="2"/>
  <c r="I376" i="2"/>
  <c r="I687" i="2"/>
  <c r="I364" i="2"/>
  <c r="I701" i="2"/>
  <c r="I806" i="2"/>
  <c r="I772" i="2"/>
  <c r="I741" i="2"/>
  <c r="I559" i="2"/>
  <c r="I578" i="2"/>
  <c r="I509" i="2"/>
  <c r="I483" i="2"/>
  <c r="I658" i="2"/>
  <c r="I242" i="2"/>
  <c r="I690" i="2"/>
  <c r="I734" i="2"/>
  <c r="I455" i="2"/>
  <c r="I653" i="2"/>
  <c r="I664" i="2"/>
  <c r="I762" i="2"/>
  <c r="I460" i="2"/>
  <c r="I680" i="2"/>
  <c r="I1189" i="2"/>
  <c r="I507" i="2"/>
  <c r="I510" i="2"/>
  <c r="I671" i="2"/>
  <c r="I569" i="2"/>
  <c r="I608" i="2"/>
  <c r="I670" i="2"/>
  <c r="I117" i="2"/>
  <c r="I4663" i="2"/>
  <c r="I191" i="2"/>
  <c r="I728" i="2"/>
  <c r="I534" i="2"/>
  <c r="I346" i="2"/>
  <c r="I654" i="2"/>
  <c r="I809" i="2"/>
  <c r="I341" i="2"/>
  <c r="I409" i="2"/>
  <c r="I527" i="2"/>
  <c r="I626" i="2"/>
  <c r="I944" i="2"/>
  <c r="I775" i="2"/>
  <c r="I474" i="2"/>
  <c r="I385" i="2"/>
  <c r="I400" i="2"/>
  <c r="I250" i="2"/>
  <c r="I749" i="2"/>
  <c r="I339" i="2"/>
  <c r="I3298" i="2"/>
  <c r="I582" i="2"/>
  <c r="I725" i="2"/>
  <c r="I743" i="2"/>
  <c r="I755" i="2"/>
  <c r="I368" i="2"/>
  <c r="I362" i="2"/>
  <c r="I722" i="2"/>
  <c r="I669" i="2"/>
  <c r="I618" i="2"/>
  <c r="I817" i="2"/>
  <c r="I721" i="2"/>
  <c r="I922" i="2"/>
  <c r="I774" i="2"/>
  <c r="I612" i="2"/>
  <c r="I696" i="2"/>
  <c r="I771" i="2"/>
  <c r="I810" i="2"/>
  <c r="I980" i="2"/>
  <c r="I532" i="2"/>
  <c r="I575" i="2"/>
  <c r="I492" i="2"/>
  <c r="I868" i="2"/>
  <c r="I1923" i="2"/>
  <c r="I300" i="2"/>
  <c r="I724" i="2"/>
  <c r="I627" i="2"/>
  <c r="I838" i="2"/>
  <c r="I960" i="2"/>
  <c r="I607" i="2"/>
  <c r="I454" i="2"/>
  <c r="I769" i="2"/>
  <c r="I717" i="2"/>
  <c r="I750" i="2"/>
  <c r="I633" i="2"/>
  <c r="I625" i="2"/>
  <c r="I395" i="2"/>
  <c r="I370" i="2"/>
  <c r="I812" i="2"/>
  <c r="I686" i="2"/>
  <c r="I568" i="2"/>
  <c r="I576" i="2"/>
  <c r="I634" i="2"/>
  <c r="I491" i="2"/>
  <c r="I440" i="2"/>
  <c r="I632" i="2"/>
  <c r="I393" i="2"/>
  <c r="I807" i="2"/>
  <c r="I668" i="2"/>
  <c r="I472" i="2"/>
  <c r="I763" i="2"/>
  <c r="I604" i="2"/>
  <c r="I872" i="2"/>
  <c r="I677" i="2"/>
  <c r="I679" i="2"/>
  <c r="I650" i="2"/>
  <c r="I629" i="2"/>
  <c r="I737" i="2"/>
  <c r="I748" i="2"/>
  <c r="I695" i="2"/>
  <c r="I412" i="2"/>
  <c r="I611" i="2"/>
  <c r="I1237" i="2"/>
  <c r="I620" i="2"/>
  <c r="I344" i="2"/>
  <c r="I890" i="2"/>
  <c r="I594" i="2"/>
  <c r="I505" i="2"/>
  <c r="I436" i="2"/>
  <c r="I835" i="2"/>
  <c r="I4416" i="2"/>
  <c r="I1027" i="2"/>
  <c r="I693" i="2"/>
  <c r="I792" i="2"/>
  <c r="I628" i="2"/>
  <c r="I898" i="2"/>
  <c r="I579" i="2"/>
  <c r="I643" i="2"/>
  <c r="I784" i="2"/>
  <c r="I732" i="2"/>
  <c r="I469" i="2"/>
  <c r="I660" i="2"/>
  <c r="I270" i="2"/>
  <c r="I870" i="2"/>
  <c r="I481" i="2"/>
  <c r="I1016" i="2"/>
  <c r="I651" i="2"/>
  <c r="I322" i="2"/>
  <c r="I761" i="2"/>
  <c r="I631" i="2"/>
  <c r="I484" i="2"/>
  <c r="I796" i="2"/>
  <c r="I879" i="2"/>
  <c r="I586" i="2"/>
  <c r="I486" i="2"/>
  <c r="I377" i="2"/>
  <c r="I856" i="2"/>
  <c r="I321" i="2"/>
  <c r="I863" i="2"/>
  <c r="I859" i="2"/>
  <c r="I526" i="2"/>
  <c r="I3840" i="2"/>
  <c r="I787" i="2"/>
  <c r="I1212" i="2"/>
  <c r="I512" i="2"/>
  <c r="I714" i="2"/>
  <c r="I935" i="2"/>
  <c r="I531" i="2"/>
  <c r="I896" i="2"/>
  <c r="I444" i="2"/>
  <c r="I913" i="2"/>
  <c r="I1119" i="2"/>
  <c r="I969" i="2"/>
  <c r="I975" i="2"/>
  <c r="I641" i="2"/>
  <c r="I1006" i="2"/>
  <c r="I524" i="2"/>
  <c r="I692" i="2"/>
  <c r="I903" i="2"/>
  <c r="I3921" i="2"/>
  <c r="I947" i="2"/>
  <c r="I862" i="2"/>
  <c r="I1002" i="2"/>
  <c r="I971" i="2"/>
  <c r="I1023" i="2"/>
  <c r="I791" i="2"/>
  <c r="I619" i="2"/>
  <c r="I514" i="2"/>
  <c r="I580" i="2"/>
  <c r="I1004" i="2"/>
  <c r="I976" i="2"/>
  <c r="I782" i="2"/>
  <c r="I4299" i="2"/>
  <c r="I894" i="2"/>
  <c r="I952" i="2"/>
  <c r="I759" i="2"/>
  <c r="I380" i="2"/>
  <c r="I735" i="2"/>
  <c r="I901" i="2"/>
  <c r="I667" i="2"/>
  <c r="I911" i="2"/>
  <c r="I826" i="2"/>
  <c r="I959" i="2"/>
  <c r="I802" i="2"/>
  <c r="I1018" i="2"/>
  <c r="I909" i="2"/>
  <c r="I597" i="2"/>
  <c r="I847" i="2"/>
  <c r="I405" i="2"/>
  <c r="I875" i="2"/>
  <c r="I352" i="2"/>
  <c r="I4363" i="2"/>
  <c r="I1343" i="2"/>
  <c r="I845" i="2"/>
  <c r="I880" i="2"/>
  <c r="I987" i="2"/>
  <c r="I781" i="2"/>
  <c r="I861" i="2"/>
  <c r="I823" i="2"/>
  <c r="I967" i="2"/>
  <c r="I742" i="2"/>
  <c r="I814" i="2"/>
  <c r="I751" i="2"/>
  <c r="I601" i="2"/>
  <c r="I932" i="2"/>
  <c r="I884" i="2"/>
  <c r="I739" i="2"/>
  <c r="I332" i="2"/>
  <c r="I1126" i="2"/>
  <c r="I858" i="2"/>
  <c r="I981" i="2"/>
  <c r="I904" i="2"/>
  <c r="I475" i="2"/>
  <c r="I745" i="2"/>
  <c r="I1074" i="2"/>
  <c r="I1070" i="2"/>
  <c r="I699" i="2"/>
  <c r="I923" i="2"/>
  <c r="I1059" i="2"/>
  <c r="I603" i="2"/>
  <c r="I1000" i="2"/>
  <c r="I600" i="2"/>
  <c r="I1047" i="2"/>
  <c r="I1683" i="2"/>
  <c r="I468" i="2"/>
  <c r="I905" i="2"/>
  <c r="I871" i="2"/>
  <c r="I836" i="2"/>
  <c r="I535" i="2"/>
  <c r="I1103" i="2"/>
  <c r="I522" i="2"/>
  <c r="I383" i="2"/>
  <c r="I1043" i="2"/>
  <c r="I839" i="2"/>
  <c r="I561" i="2"/>
  <c r="I819" i="2"/>
  <c r="I638" i="2"/>
  <c r="I1107" i="2"/>
  <c r="I731" i="2"/>
  <c r="I746" i="2"/>
  <c r="I3800" i="2"/>
  <c r="I892" i="2"/>
  <c r="I794" i="2"/>
  <c r="I1020" i="2"/>
  <c r="I464" i="2"/>
  <c r="I478" i="2"/>
  <c r="I1117" i="2"/>
  <c r="I1730" i="2"/>
  <c r="I770" i="2"/>
  <c r="I1086" i="2"/>
  <c r="I1112" i="2"/>
  <c r="I924" i="2"/>
  <c r="I841" i="2"/>
  <c r="I1021" i="2"/>
  <c r="I886" i="2"/>
  <c r="I816" i="2"/>
  <c r="I1176" i="2"/>
  <c r="I1012" i="2"/>
  <c r="I849" i="2"/>
  <c r="I571" i="2"/>
  <c r="I1022" i="2"/>
  <c r="I1206" i="2"/>
  <c r="I990" i="2"/>
  <c r="I577" i="2"/>
  <c r="I1053" i="2"/>
  <c r="I955" i="2"/>
  <c r="I797" i="2"/>
  <c r="I583" i="2"/>
  <c r="I954" i="2"/>
  <c r="I789" i="2"/>
  <c r="I711" i="2"/>
  <c r="I757" i="2"/>
  <c r="I1211" i="2"/>
  <c r="I843" i="2"/>
  <c r="I3974" i="2"/>
  <c r="I1143" i="2"/>
  <c r="I765" i="2"/>
  <c r="I581" i="2"/>
  <c r="I832" i="2"/>
  <c r="I595" i="2"/>
  <c r="I1001" i="2"/>
  <c r="I1150" i="2"/>
  <c r="I776" i="2"/>
  <c r="I1049" i="2"/>
  <c r="I982" i="2"/>
  <c r="I2919" i="2"/>
  <c r="I857" i="2"/>
  <c r="I1328" i="2"/>
  <c r="I5007" i="2"/>
  <c r="I738" i="2"/>
  <c r="I1183" i="2"/>
  <c r="I573" i="2"/>
  <c r="I779" i="2"/>
  <c r="I895" i="2"/>
  <c r="I961" i="2"/>
  <c r="I1180" i="2"/>
  <c r="I831" i="2"/>
  <c r="I962" i="2"/>
  <c r="I853" i="2"/>
  <c r="I930" i="2"/>
  <c r="I934" i="2"/>
  <c r="I793" i="2"/>
  <c r="I736" i="2"/>
  <c r="I996" i="2"/>
  <c r="I712" i="2"/>
  <c r="I1105" i="2"/>
  <c r="I661" i="2"/>
  <c r="I1114" i="2"/>
  <c r="I970" i="2"/>
  <c r="I4151" i="2"/>
  <c r="I829" i="2"/>
  <c r="I989" i="2"/>
  <c r="I939" i="2"/>
  <c r="I1024" i="2"/>
  <c r="I869" i="2"/>
  <c r="I655" i="2"/>
  <c r="I1071" i="2"/>
  <c r="I1083" i="2"/>
  <c r="I1187" i="2"/>
  <c r="I1223" i="2"/>
  <c r="I931" i="2"/>
  <c r="I1165" i="2"/>
  <c r="I902" i="2"/>
  <c r="I1241" i="2"/>
  <c r="I1033" i="2"/>
  <c r="I815" i="2"/>
  <c r="I910" i="2"/>
  <c r="I1072" i="2"/>
  <c r="I617" i="2"/>
  <c r="I1201" i="2"/>
  <c r="I691" i="2"/>
  <c r="I813" i="2"/>
  <c r="I1052" i="2"/>
  <c r="I1106" i="2"/>
  <c r="I1013" i="2"/>
  <c r="I1104" i="2"/>
  <c r="I852" i="2"/>
  <c r="I860" i="2"/>
  <c r="I953" i="2"/>
  <c r="I1198" i="2"/>
  <c r="I801" i="2"/>
  <c r="I764" i="2"/>
  <c r="I517" i="2"/>
  <c r="I840" i="2"/>
  <c r="I950" i="2"/>
  <c r="I1420" i="2"/>
  <c r="I1236" i="2"/>
  <c r="I1120" i="2"/>
  <c r="I1228" i="2"/>
  <c r="I1612" i="2"/>
  <c r="I1638" i="2"/>
  <c r="I994" i="2"/>
  <c r="I516" i="2"/>
  <c r="I1101" i="2"/>
  <c r="I1185" i="2"/>
  <c r="I1372" i="2"/>
  <c r="I1157" i="2"/>
  <c r="I1316" i="2"/>
  <c r="I442" i="2"/>
  <c r="I1194" i="2"/>
  <c r="I1085" i="2"/>
  <c r="I710" i="2"/>
  <c r="I820" i="2"/>
  <c r="I1232" i="2"/>
  <c r="I609" i="2"/>
  <c r="I657" i="2"/>
  <c r="I1058" i="2"/>
  <c r="I756" i="2"/>
  <c r="I1370" i="2"/>
  <c r="I1527" i="2"/>
  <c r="I1132" i="2"/>
  <c r="I261" i="2"/>
  <c r="I1611" i="2"/>
  <c r="I591" i="2"/>
  <c r="I1195" i="2"/>
  <c r="I698" i="2"/>
  <c r="I4468" i="2"/>
  <c r="I1196" i="2"/>
  <c r="I1351" i="2"/>
  <c r="I706" i="2"/>
  <c r="I966" i="2"/>
  <c r="I1075" i="2"/>
  <c r="I1313" i="2"/>
  <c r="I700" i="2"/>
  <c r="I353" i="2"/>
  <c r="I766" i="2"/>
  <c r="I1364" i="2"/>
  <c r="I1044" i="2"/>
  <c r="I379" i="2"/>
  <c r="I1289" i="2"/>
  <c r="I446" i="2"/>
  <c r="I900" i="2"/>
  <c r="I1096" i="2"/>
  <c r="I1231" i="2"/>
  <c r="I2882" i="2"/>
  <c r="I754" i="2"/>
  <c r="I621" i="2"/>
  <c r="I790" i="2"/>
  <c r="I1331" i="2"/>
  <c r="I1042" i="2"/>
  <c r="I1875" i="2"/>
  <c r="I946" i="2"/>
  <c r="I885" i="2"/>
  <c r="I463" i="2"/>
  <c r="I1361" i="2"/>
  <c r="I1038" i="2"/>
  <c r="I565" i="2"/>
  <c r="I951" i="2"/>
  <c r="I1220" i="2"/>
  <c r="I825" i="2"/>
  <c r="I1363" i="2"/>
  <c r="I558" i="2"/>
  <c r="I993" i="2"/>
  <c r="I821" i="2"/>
  <c r="I1469" i="2"/>
  <c r="I740" i="2"/>
  <c r="I906" i="2"/>
  <c r="I800" i="2"/>
  <c r="I1129" i="2"/>
  <c r="I729" i="2"/>
  <c r="I1415" i="2"/>
  <c r="I1178" i="2"/>
  <c r="I423" i="2"/>
  <c r="I3554" i="2"/>
  <c r="I1128" i="2"/>
  <c r="I1521" i="2"/>
  <c r="I1035" i="2"/>
  <c r="I893" i="2"/>
  <c r="I991" i="2"/>
  <c r="I1145" i="2"/>
  <c r="I1325" i="2"/>
  <c r="I673" i="2"/>
  <c r="I972" i="2"/>
  <c r="I703" i="2"/>
  <c r="I1490" i="2"/>
  <c r="I799" i="2"/>
  <c r="I1300" i="2"/>
  <c r="I1218" i="2"/>
  <c r="I1087" i="2"/>
  <c r="I767" i="2"/>
  <c r="I1118" i="2"/>
  <c r="I1010" i="2"/>
  <c r="I1244" i="2"/>
  <c r="I422" i="2"/>
  <c r="I598" i="2"/>
  <c r="I1090" i="2"/>
  <c r="I1208" i="2"/>
  <c r="I1227" i="2"/>
  <c r="I1307" i="2"/>
  <c r="I1039" i="2"/>
  <c r="I1197" i="2"/>
  <c r="I218" i="2"/>
  <c r="I1079" i="2"/>
  <c r="I528" i="2"/>
  <c r="I1270" i="2"/>
  <c r="I1309" i="2"/>
  <c r="I1575" i="2"/>
  <c r="I1064" i="2"/>
  <c r="I822" i="2"/>
  <c r="I1329" i="2"/>
  <c r="I1452" i="2"/>
  <c r="I1806" i="2"/>
  <c r="I652" i="2"/>
  <c r="I1246" i="2"/>
  <c r="I891" i="2"/>
  <c r="I1093" i="2"/>
  <c r="I1162" i="2"/>
  <c r="I1102" i="2"/>
  <c r="I1311" i="2"/>
  <c r="I1285" i="2"/>
  <c r="I1207" i="2"/>
  <c r="I1134" i="2"/>
  <c r="I663" i="2"/>
  <c r="I1314" i="2"/>
  <c r="I1553" i="2"/>
  <c r="I1929" i="2"/>
  <c r="I733" i="2"/>
  <c r="I644" i="2"/>
  <c r="I1170" i="2"/>
  <c r="I1019" i="2"/>
  <c r="I803" i="2"/>
  <c r="I1337" i="2"/>
  <c r="I708" i="2"/>
  <c r="I709" i="2"/>
  <c r="I1037" i="2"/>
  <c r="I760" i="2"/>
  <c r="I495" i="2"/>
  <c r="I919" i="2"/>
  <c r="I520" i="2"/>
  <c r="I1377" i="2"/>
  <c r="I1067" i="2"/>
  <c r="I1373" i="2"/>
  <c r="I3303" i="2"/>
  <c r="I1508" i="2"/>
  <c r="I1127" i="2"/>
  <c r="I1168" i="2"/>
  <c r="I1226" i="2"/>
  <c r="I1272" i="2"/>
  <c r="I1213" i="2"/>
  <c r="I1433" i="2"/>
  <c r="I453" i="2"/>
  <c r="I942" i="2"/>
  <c r="I897" i="2"/>
  <c r="I1338" i="2"/>
  <c r="I1501" i="2"/>
  <c r="I1445" i="2"/>
  <c r="I5225" i="2"/>
  <c r="I1493" i="2"/>
  <c r="I988" i="2"/>
  <c r="I1182" i="2"/>
  <c r="I1336" i="2"/>
  <c r="I855" i="2"/>
  <c r="I1030" i="2"/>
  <c r="I1254" i="2"/>
  <c r="I1538" i="2"/>
  <c r="I1448" i="2"/>
  <c r="I915" i="2"/>
  <c r="I918" i="2"/>
  <c r="I1306" i="2"/>
  <c r="I551" i="2"/>
  <c r="I606" i="2"/>
  <c r="I1335" i="2"/>
  <c r="I941" i="2"/>
  <c r="I587" i="2"/>
  <c r="I1315" i="2"/>
  <c r="I956" i="2"/>
  <c r="I1429" i="2"/>
  <c r="I1282" i="2"/>
  <c r="I1326" i="2"/>
  <c r="I1330" i="2"/>
  <c r="I1256" i="2"/>
  <c r="I489" i="2"/>
  <c r="I1152" i="2"/>
  <c r="I1262" i="2"/>
  <c r="I1356" i="2"/>
  <c r="I1148" i="2"/>
  <c r="I1369" i="2"/>
  <c r="I1253" i="2"/>
  <c r="I927" i="2"/>
  <c r="I917" i="2"/>
  <c r="I846" i="2"/>
  <c r="I705" i="2"/>
  <c r="I1092" i="2"/>
  <c r="I1427" i="2"/>
  <c r="I1461" i="2"/>
  <c r="I3035" i="2"/>
  <c r="I1219" i="2"/>
  <c r="I1125" i="2"/>
  <c r="I1217" i="2"/>
  <c r="I752" i="2"/>
  <c r="I1468" i="2"/>
  <c r="I977" i="2"/>
  <c r="I1410" i="2"/>
  <c r="I683" i="2"/>
  <c r="I1121" i="2"/>
  <c r="I818" i="2"/>
  <c r="I1344" i="2"/>
  <c r="I811" i="2"/>
  <c r="I1078" i="2"/>
  <c r="I943" i="2"/>
  <c r="I1164" i="2"/>
  <c r="I616" i="2"/>
  <c r="I834" i="2"/>
  <c r="I719" i="2"/>
  <c r="I1471" i="2"/>
  <c r="I1015" i="2"/>
  <c r="I1318" i="2"/>
  <c r="I1367" i="2"/>
  <c r="I1215" i="2"/>
  <c r="I1186" i="2"/>
  <c r="I1559" i="2"/>
  <c r="I1116" i="2"/>
  <c r="I730" i="2"/>
  <c r="I1175" i="2"/>
  <c r="I1051" i="2"/>
  <c r="I866" i="2"/>
  <c r="I1788" i="2"/>
  <c r="I1450" i="2"/>
  <c r="I1216" i="2"/>
  <c r="I1269" i="2"/>
  <c r="I1515" i="2"/>
  <c r="I964" i="2"/>
  <c r="I1543" i="2"/>
  <c r="I974" i="2"/>
  <c r="I1115" i="2"/>
  <c r="I713" i="2"/>
  <c r="I2447" i="2"/>
  <c r="I1371" i="2"/>
  <c r="I1526" i="2"/>
  <c r="I788" i="2"/>
  <c r="I1687" i="2"/>
  <c r="I4172" i="2"/>
  <c r="I1205" i="2"/>
  <c r="I854" i="2"/>
  <c r="I1695" i="2"/>
  <c r="I1378" i="2"/>
  <c r="I865" i="2"/>
  <c r="I1642" i="2"/>
  <c r="I1718" i="2"/>
  <c r="I666" i="2"/>
  <c r="I1257" i="2"/>
  <c r="I413" i="2"/>
  <c r="I1153" i="2"/>
  <c r="I1267" i="2"/>
  <c r="I1554" i="2"/>
  <c r="I1540" i="2"/>
  <c r="I824" i="2"/>
  <c r="I1555" i="2"/>
  <c r="I1436" i="2"/>
  <c r="I1670" i="2"/>
  <c r="I1476" i="2"/>
  <c r="I1536" i="2"/>
  <c r="I1419" i="2"/>
  <c r="I1028" i="2"/>
  <c r="I1579" i="2"/>
  <c r="I778" i="2"/>
  <c r="I1424" i="2"/>
  <c r="I1347" i="2"/>
  <c r="I543" i="2"/>
  <c r="I1439" i="2"/>
  <c r="I1299" i="2"/>
  <c r="I867" i="2"/>
  <c r="I1576" i="2"/>
  <c r="I682" i="2"/>
  <c r="I1404" i="2"/>
  <c r="I1561" i="2"/>
  <c r="I1349" i="2"/>
  <c r="I920" i="2"/>
  <c r="I1541" i="2"/>
  <c r="I907" i="2"/>
  <c r="I635" i="2"/>
  <c r="I957" i="2"/>
  <c r="I1449" i="2"/>
  <c r="I1252" i="2"/>
  <c r="I5075" i="2"/>
  <c r="I556" i="2"/>
  <c r="I1169" i="2"/>
  <c r="I1399" i="2"/>
  <c r="I1192" i="2"/>
  <c r="I1531" i="2"/>
  <c r="I1470" i="2"/>
  <c r="I1110" i="2"/>
  <c r="I1130" i="2"/>
  <c r="I1402" i="2"/>
  <c r="I1584" i="2"/>
  <c r="I1705" i="2"/>
  <c r="I1259" i="2"/>
  <c r="I937" i="2"/>
  <c r="I1374" i="2"/>
  <c r="I1581" i="2"/>
  <c r="I1045" i="2"/>
  <c r="I1263" i="2"/>
  <c r="I1158" i="2"/>
  <c r="I876" i="2"/>
  <c r="I1520" i="2"/>
  <c r="I1659" i="2"/>
  <c r="I1396" i="2"/>
  <c r="I1604" i="2"/>
  <c r="I662" i="2"/>
  <c r="I1403" i="2"/>
  <c r="I1298" i="2"/>
  <c r="I1167" i="2"/>
  <c r="I1249" i="2"/>
  <c r="I1509" i="2"/>
  <c r="I827" i="2"/>
  <c r="I1301" i="2"/>
  <c r="I1473" i="2"/>
  <c r="I1405" i="2"/>
  <c r="I1055" i="2"/>
  <c r="I1756" i="2"/>
  <c r="I1455" i="2"/>
  <c r="I1485" i="2"/>
  <c r="I1475" i="2"/>
  <c r="I848" i="2"/>
  <c r="I1496" i="2"/>
  <c r="I1255" i="2"/>
  <c r="I694" i="2"/>
  <c r="I1503" i="2"/>
  <c r="I1048" i="2"/>
  <c r="I1500" i="2"/>
  <c r="I992" i="2"/>
  <c r="I874" i="2"/>
  <c r="I1350" i="2"/>
  <c r="I1467" i="2"/>
  <c r="I1171" i="2"/>
  <c r="I1348" i="2"/>
  <c r="I1283" i="2"/>
  <c r="I878" i="2"/>
  <c r="I1360" i="2"/>
  <c r="I1644" i="2"/>
  <c r="I1184" i="2"/>
  <c r="I1026" i="2"/>
  <c r="I1537" i="2"/>
  <c r="I716" i="2"/>
  <c r="I1341" i="2"/>
  <c r="I1302" i="2"/>
  <c r="I850" i="2"/>
  <c r="I1100" i="2"/>
  <c r="I928" i="2"/>
  <c r="I1077" i="2"/>
  <c r="I1548" i="2"/>
  <c r="I958" i="2"/>
  <c r="I1682" i="2"/>
  <c r="I1723" i="2"/>
  <c r="I1384" i="2"/>
  <c r="I1242" i="2"/>
  <c r="I1522" i="2"/>
  <c r="I1277" i="2"/>
  <c r="I1250" i="2"/>
  <c r="I1826" i="2"/>
  <c r="I833" i="2"/>
  <c r="I2173" i="2"/>
  <c r="I2109" i="2"/>
  <c r="I1630" i="2"/>
  <c r="I2547" i="2"/>
  <c r="I599" i="2"/>
  <c r="I1210" i="2"/>
  <c r="I1224" i="2"/>
  <c r="I985" i="2"/>
  <c r="I830" i="2"/>
  <c r="I882" i="2"/>
  <c r="I1161" i="2"/>
  <c r="I1230" i="2"/>
  <c r="I1637" i="2"/>
  <c r="I1625" i="2"/>
  <c r="I1570" i="2"/>
  <c r="I1583" i="2"/>
  <c r="I1111" i="2"/>
  <c r="I1747" i="2"/>
  <c r="I1065" i="2"/>
  <c r="I1430" i="2"/>
  <c r="I1681" i="2"/>
  <c r="I1542" i="2"/>
  <c r="I1046" i="2"/>
  <c r="I1640" i="2"/>
  <c r="I1275" i="2"/>
  <c r="I1123" i="2"/>
  <c r="I1607" i="2"/>
  <c r="I1320" i="2"/>
  <c r="I2288" i="2"/>
  <c r="I1480" i="2"/>
  <c r="I1084" i="2"/>
  <c r="I1388" i="2"/>
  <c r="I672" i="2"/>
  <c r="I1562" i="2"/>
  <c r="I889" i="2"/>
  <c r="I1383" i="2"/>
  <c r="I1202" i="2"/>
  <c r="I1685" i="2"/>
  <c r="I1088" i="2"/>
  <c r="I1466" i="2"/>
  <c r="I1574" i="2"/>
  <c r="I1512" i="2"/>
  <c r="I744" i="2"/>
  <c r="I1245" i="2"/>
  <c r="I1677" i="2"/>
  <c r="I1281" i="2"/>
  <c r="I1113" i="2"/>
  <c r="I1569" i="2"/>
  <c r="I1303" i="2"/>
  <c r="I443" i="2"/>
  <c r="I1532" i="2"/>
  <c r="I1732" i="2"/>
  <c r="I1359" i="2"/>
  <c r="I1646" i="2"/>
  <c r="I1317" i="2"/>
  <c r="I1454" i="2"/>
  <c r="I1772" i="2"/>
  <c r="I805" i="2"/>
  <c r="I4938" i="2"/>
  <c r="I1720" i="2"/>
  <c r="I1535" i="2"/>
  <c r="I1080" i="2"/>
  <c r="I1137" i="2"/>
  <c r="I1412" i="2"/>
  <c r="I999" i="2"/>
  <c r="I1280" i="2"/>
  <c r="I1832" i="2"/>
  <c r="I978" i="2"/>
  <c r="I538" i="2"/>
  <c r="I1586" i="2"/>
  <c r="I1426" i="2"/>
  <c r="I1146" i="2"/>
  <c r="I1834" i="2"/>
  <c r="I1097" i="2"/>
  <c r="I1239" i="2"/>
  <c r="I1547" i="2"/>
  <c r="I983" i="2"/>
  <c r="I1305" i="2"/>
  <c r="I1631" i="2"/>
  <c r="I986" i="2"/>
  <c r="I1358" i="2"/>
  <c r="I984" i="2"/>
  <c r="I2056" i="2"/>
  <c r="I1610" i="2"/>
  <c r="I1003" i="2"/>
  <c r="I1408" i="2"/>
  <c r="I2003" i="2"/>
  <c r="I1353" i="2"/>
  <c r="I1462" i="2"/>
  <c r="I1663" i="2"/>
  <c r="I1293" i="2"/>
  <c r="I1159" i="2"/>
  <c r="I1017" i="2"/>
  <c r="I1792" i="2"/>
  <c r="I1233" i="2"/>
  <c r="I1690" i="2"/>
  <c r="I1857" i="2"/>
  <c r="I2078" i="2"/>
  <c r="I2074" i="2"/>
  <c r="I707" i="2"/>
  <c r="I1759" i="2"/>
  <c r="I1025" i="2"/>
  <c r="I1676" i="2"/>
  <c r="I1776" i="2"/>
  <c r="I1482" i="2"/>
  <c r="I5134" i="2"/>
  <c r="I963" i="2"/>
  <c r="I1381" i="2"/>
  <c r="I1474" i="2"/>
  <c r="I1775" i="2"/>
  <c r="I1702" i="2"/>
  <c r="I938" i="2"/>
  <c r="I1523" i="2"/>
  <c r="I1672" i="2"/>
  <c r="I979" i="2"/>
  <c r="I1878" i="2"/>
  <c r="I753" i="2"/>
  <c r="I1413" i="2"/>
  <c r="I2679" i="2"/>
  <c r="I1963" i="2"/>
  <c r="I1507" i="2"/>
  <c r="I1738" i="2"/>
  <c r="I1662" i="2"/>
  <c r="I1266" i="2"/>
  <c r="I2036" i="2"/>
  <c r="I1265" i="2"/>
  <c r="I1036" i="2"/>
  <c r="I1754" i="2"/>
  <c r="I1497" i="2"/>
  <c r="I1596" i="2"/>
  <c r="I1571" i="2"/>
  <c r="I1881" i="2"/>
  <c r="I1628" i="2"/>
  <c r="I973" i="2"/>
  <c r="I1288" i="2"/>
  <c r="I1908" i="2"/>
  <c r="I912" i="2"/>
  <c r="I1587" i="2"/>
  <c r="I1840" i="2"/>
  <c r="I1276" i="2"/>
  <c r="I785" i="2"/>
  <c r="I1716" i="2"/>
  <c r="I1040" i="2"/>
  <c r="I851" i="2"/>
  <c r="I1292" i="2"/>
  <c r="I1790" i="2"/>
  <c r="I1414" i="2"/>
  <c r="I1588" i="2"/>
  <c r="I842" i="2"/>
  <c r="I1814" i="2"/>
  <c r="I1166" i="2"/>
  <c r="I1847" i="2"/>
  <c r="I1332" i="2"/>
  <c r="I1286" i="2"/>
  <c r="I2826" i="2"/>
  <c r="I1737" i="2"/>
  <c r="I2761" i="2"/>
  <c r="I1641" i="2"/>
  <c r="I921" i="2"/>
  <c r="I1674" i="2"/>
  <c r="I1174" i="2"/>
  <c r="I1797" i="2"/>
  <c r="I1499" i="2"/>
  <c r="I1222" i="2"/>
  <c r="I1290" i="2"/>
  <c r="I1506" i="2"/>
  <c r="I1472" i="2"/>
  <c r="I1375" i="2"/>
  <c r="I1599" i="2"/>
  <c r="I1442" i="2"/>
  <c r="I1745" i="2"/>
  <c r="I2148" i="2"/>
  <c r="I1274" i="2"/>
  <c r="I1616" i="2"/>
  <c r="I948" i="2"/>
  <c r="I2112" i="2"/>
  <c r="I1380" i="2"/>
  <c r="I2191" i="2"/>
  <c r="I1346" i="2"/>
  <c r="I1510" i="2"/>
  <c r="I1425" i="2"/>
  <c r="I783" i="2"/>
  <c r="I1221" i="2"/>
  <c r="I1248" i="2"/>
  <c r="I1209" i="2"/>
  <c r="I1711" i="2"/>
  <c r="I1817" i="2"/>
  <c r="I5339" i="2"/>
  <c r="I1621" i="2"/>
  <c r="I1273" i="2"/>
  <c r="I1960" i="2"/>
  <c r="I1700" i="2"/>
  <c r="I1428" i="2"/>
  <c r="I675" i="2"/>
  <c r="I1287" i="2"/>
  <c r="I1054" i="2"/>
  <c r="I1831" i="2"/>
  <c r="I1296" i="2"/>
  <c r="I1441" i="2"/>
  <c r="I1673" i="2"/>
  <c r="I1438" i="2"/>
  <c r="I1519" i="2"/>
  <c r="I1785" i="2"/>
  <c r="I1362" i="2"/>
  <c r="I1095" i="2"/>
  <c r="I1573" i="2"/>
  <c r="I1401" i="2"/>
  <c r="I1322" i="2"/>
  <c r="I2292" i="2"/>
  <c r="I1786" i="2"/>
  <c r="I1147" i="2"/>
  <c r="I1934" i="2"/>
  <c r="I1151" i="2"/>
  <c r="I1694" i="2"/>
  <c r="I1835" i="2"/>
  <c r="I1191" i="2"/>
  <c r="I1357" i="2"/>
  <c r="I1297" i="2"/>
  <c r="I1608" i="2"/>
  <c r="I363" i="2"/>
  <c r="I1533" i="2"/>
  <c r="I758" i="2"/>
  <c r="I1823" i="2"/>
  <c r="I1108" i="2"/>
  <c r="I1434" i="2"/>
  <c r="I1278" i="2"/>
  <c r="I1824" i="2"/>
  <c r="I1491" i="2"/>
  <c r="I715" i="2"/>
  <c r="I1740" i="2"/>
  <c r="I1706" i="2"/>
  <c r="I1719" i="2"/>
  <c r="I1838" i="2"/>
  <c r="I1368" i="2"/>
  <c r="I768" i="2"/>
  <c r="I998" i="2"/>
  <c r="I777" i="2"/>
  <c r="I1416" i="2"/>
  <c r="I1895" i="2"/>
  <c r="I4671" i="2"/>
  <c r="I945" i="2"/>
  <c r="I1339" i="2"/>
  <c r="I1463" i="2"/>
  <c r="I1481" i="2"/>
  <c r="I1076" i="2"/>
  <c r="I1398" i="2"/>
  <c r="I1755" i="2"/>
  <c r="I1069" i="2"/>
  <c r="I1689" i="2"/>
  <c r="I1635" i="2"/>
  <c r="I888" i="2"/>
  <c r="I418" i="2"/>
  <c r="I1556" i="2"/>
  <c r="I1668" i="2"/>
  <c r="I1203" i="2"/>
  <c r="I1014" i="2"/>
  <c r="I1366" i="2"/>
  <c r="I2143" i="2"/>
  <c r="I1918" i="2"/>
  <c r="I1376" i="2"/>
  <c r="I1387" i="2"/>
  <c r="I1750" i="2"/>
  <c r="I1744" i="2"/>
  <c r="I1828" i="2"/>
  <c r="I1525" i="2"/>
  <c r="I1029" i="2"/>
  <c r="I1135" i="2"/>
  <c r="I1487" i="2"/>
  <c r="I1671" i="2"/>
  <c r="I1007" i="2"/>
  <c r="I2407" i="2"/>
  <c r="I1905" i="2"/>
  <c r="I547" i="2"/>
  <c r="I1204" i="2"/>
  <c r="I1680" i="2"/>
  <c r="I1789" i="2"/>
  <c r="I1771" i="2"/>
  <c r="I1041" i="2"/>
  <c r="I1600" i="2"/>
  <c r="I1868" i="2"/>
  <c r="I1264" i="2"/>
  <c r="I1094" i="2"/>
  <c r="I1492" i="2"/>
  <c r="I1731" i="2"/>
  <c r="I2350" i="2"/>
  <c r="I1880" i="2"/>
  <c r="I1742" i="2"/>
  <c r="I1407" i="2"/>
  <c r="I1557" i="2"/>
  <c r="I1633" i="2"/>
  <c r="I1034" i="2"/>
  <c r="I1089" i="2"/>
  <c r="I2171" i="2"/>
  <c r="I1984" i="2"/>
  <c r="I1889" i="2"/>
  <c r="I1355" i="2"/>
  <c r="I747" i="2"/>
  <c r="I1675" i="2"/>
  <c r="I1661" i="2"/>
  <c r="I1511" i="2"/>
  <c r="I1291" i="2"/>
  <c r="I1488" i="2"/>
  <c r="I1163" i="2"/>
  <c r="I1813" i="2"/>
  <c r="I1304" i="2"/>
  <c r="I1714" i="2"/>
  <c r="I1261" i="2"/>
  <c r="I2174" i="2"/>
  <c r="I1856" i="2"/>
  <c r="I1992" i="2"/>
  <c r="I2141" i="2"/>
  <c r="I1598" i="2"/>
  <c r="I1124" i="2"/>
  <c r="I1131" i="2"/>
  <c r="I1825" i="2"/>
  <c r="I2857" i="2"/>
  <c r="I1976" i="2"/>
  <c r="I1050" i="2"/>
  <c r="I1465" i="2"/>
  <c r="I1758" i="2"/>
  <c r="I1779" i="2"/>
  <c r="I1294" i="2"/>
  <c r="I1495" i="2"/>
  <c r="I1393" i="2"/>
  <c r="I1928" i="2"/>
  <c r="I2302" i="2"/>
  <c r="I1941" i="2"/>
  <c r="I2133" i="2"/>
  <c r="I1684" i="2"/>
  <c r="I1822" i="2"/>
  <c r="I1464" i="2"/>
  <c r="I1653" i="2"/>
  <c r="I2000" i="2"/>
  <c r="I1944" i="2"/>
  <c r="I2122" i="2"/>
  <c r="I1898" i="2"/>
  <c r="I1155" i="2"/>
  <c r="I1590" i="2"/>
  <c r="I1717" i="2"/>
  <c r="I1489" i="2"/>
  <c r="I1629" i="2"/>
  <c r="I1743" i="2"/>
  <c r="I2068" i="2"/>
  <c r="I1447" i="2"/>
  <c r="I1615" i="2"/>
  <c r="I2399" i="2"/>
  <c r="I1669" i="2"/>
  <c r="I1528" i="2"/>
  <c r="I1805" i="2"/>
  <c r="I1431" i="2"/>
  <c r="I2011" i="2"/>
  <c r="I1935" i="2"/>
  <c r="I1422" i="2"/>
  <c r="I1787" i="2"/>
  <c r="I1766" i="2"/>
  <c r="I808" i="2"/>
  <c r="I1122" i="2"/>
  <c r="I2040" i="2"/>
  <c r="I795" i="2"/>
  <c r="I2199" i="2"/>
  <c r="I1807" i="2"/>
  <c r="I1566" i="2"/>
  <c r="I1897" i="2"/>
  <c r="I1181" i="2"/>
  <c r="I1529" i="2"/>
  <c r="I723" i="2"/>
  <c r="I1892" i="2"/>
  <c r="I1930" i="2"/>
  <c r="I1810" i="2"/>
  <c r="I2073" i="2"/>
  <c r="I1636" i="2"/>
  <c r="I1896" i="2"/>
  <c r="I1011" i="2"/>
  <c r="I1609" i="2"/>
  <c r="I1964" i="2"/>
  <c r="I1432" i="2"/>
  <c r="I837" i="2"/>
  <c r="I1061" i="2"/>
  <c r="I1751" i="2"/>
  <c r="I2001" i="2"/>
  <c r="I1392" i="2"/>
  <c r="I2025" i="2"/>
  <c r="I1948" i="2"/>
  <c r="I1970" i="2"/>
  <c r="I2339" i="2"/>
  <c r="I1446" i="2"/>
  <c r="I1707" i="2"/>
  <c r="I226" i="2"/>
  <c r="I1980" i="2"/>
  <c r="I2247" i="2"/>
  <c r="I1727" i="2"/>
  <c r="I2033" i="2"/>
  <c r="I2179" i="2"/>
  <c r="I1927" i="2"/>
  <c r="I1894" i="2"/>
  <c r="I1081" i="2"/>
  <c r="I2190" i="2"/>
  <c r="I1987" i="2"/>
  <c r="I1887" i="2"/>
  <c r="I1505" i="2"/>
  <c r="I1552" i="2"/>
  <c r="I1933" i="2"/>
  <c r="I1477" i="2"/>
  <c r="I1173" i="2"/>
  <c r="I2107" i="2"/>
  <c r="I2069" i="2"/>
  <c r="I1957" i="2"/>
  <c r="I2245" i="2"/>
  <c r="I5023" i="2"/>
  <c r="I1863" i="2"/>
  <c r="I2186" i="2"/>
  <c r="I1904" i="2"/>
  <c r="I2175" i="2"/>
  <c r="I2367" i="2"/>
  <c r="I2044" i="2"/>
  <c r="I940" i="2"/>
  <c r="I1567" i="2"/>
  <c r="I1993" i="2"/>
  <c r="I1910" i="2"/>
  <c r="I1310" i="2"/>
  <c r="I1952" i="2"/>
  <c r="I2066" i="2"/>
  <c r="I2355" i="2"/>
  <c r="I1912" i="2"/>
  <c r="I1729" i="2"/>
  <c r="I1456" i="2"/>
  <c r="I2039" i="2"/>
  <c r="I1921" i="2"/>
  <c r="I2233" i="2"/>
  <c r="I659" i="2"/>
  <c r="I1409" i="2"/>
  <c r="I1352" i="2"/>
  <c r="I1601" i="2"/>
  <c r="I1154" i="2"/>
  <c r="I1839" i="2"/>
  <c r="I1804" i="2"/>
  <c r="I1741" i="2"/>
  <c r="I1544" i="2"/>
  <c r="I2415" i="2"/>
  <c r="I637" i="2"/>
  <c r="I2016" i="2"/>
  <c r="I1891" i="2"/>
  <c r="I1139" i="2"/>
  <c r="I1650" i="2"/>
  <c r="I773" i="2"/>
  <c r="I1945" i="2"/>
  <c r="I2090" i="2"/>
  <c r="I1906" i="2"/>
  <c r="I965" i="2"/>
  <c r="I2034" i="2"/>
  <c r="I1647" i="2"/>
  <c r="I1724" i="2"/>
  <c r="I2113" i="2"/>
  <c r="I2274" i="2"/>
  <c r="I2139" i="2"/>
  <c r="I1279" i="2"/>
  <c r="I2129" i="2"/>
  <c r="I1565" i="2"/>
  <c r="I1812" i="2"/>
  <c r="I1386" i="2"/>
  <c r="I1794" i="2"/>
  <c r="I1539" i="2"/>
  <c r="I1884" i="2"/>
  <c r="I1550" i="2"/>
  <c r="I2201" i="2"/>
  <c r="I2323" i="2"/>
  <c r="I2176" i="2"/>
  <c r="I1585" i="2"/>
  <c r="I1698" i="2"/>
  <c r="I1260" i="2"/>
  <c r="I2536" i="2"/>
  <c r="I1679" i="2"/>
  <c r="I1563" i="2"/>
  <c r="I2060" i="2"/>
  <c r="I1925" i="2"/>
  <c r="I2119" i="2"/>
  <c r="I1966" i="2"/>
  <c r="I2050" i="2"/>
  <c r="I622" i="2"/>
  <c r="I2351" i="2"/>
  <c r="I2108" i="2"/>
  <c r="I1342" i="2"/>
  <c r="I2084" i="2"/>
  <c r="I1940" i="2"/>
  <c r="I1453" i="2"/>
  <c r="I410" i="2"/>
  <c r="I2308" i="2"/>
  <c r="I2015" i="2"/>
  <c r="I1486" i="2"/>
  <c r="I1769" i="2"/>
  <c r="I1848" i="2"/>
  <c r="I2200" i="2"/>
  <c r="I2724" i="2"/>
  <c r="I2344" i="2"/>
  <c r="I2155" i="2"/>
  <c r="I1920" i="2"/>
  <c r="I1869" i="2"/>
  <c r="I1691" i="2"/>
  <c r="I1091" i="2"/>
  <c r="I1516" i="2"/>
  <c r="I1931" i="2"/>
  <c r="I1821" i="2"/>
  <c r="I1968" i="2"/>
  <c r="I435" i="2"/>
  <c r="I1593" i="2"/>
  <c r="I2259" i="2"/>
  <c r="I1942" i="2"/>
  <c r="I2432" i="2"/>
  <c r="I1721" i="2"/>
  <c r="I2144" i="2"/>
  <c r="I2067" i="2"/>
  <c r="I1483" i="2"/>
  <c r="I1865" i="2"/>
  <c r="I2018" i="2"/>
  <c r="I1916" i="2"/>
  <c r="I2388" i="2"/>
  <c r="I1859" i="2"/>
  <c r="I2405" i="2"/>
  <c r="I804" i="2"/>
  <c r="I1613" i="2"/>
  <c r="I656" i="2"/>
  <c r="I1829" i="2"/>
  <c r="I1144" i="2"/>
  <c r="I2038" i="2"/>
  <c r="I2373" i="2"/>
  <c r="I1190" i="2"/>
  <c r="I2553" i="2"/>
  <c r="I1816" i="2"/>
  <c r="I2072" i="2"/>
  <c r="I2075" i="2"/>
  <c r="I1855" i="2"/>
  <c r="I1589" i="2"/>
  <c r="I678" i="2"/>
  <c r="I1973" i="2"/>
  <c r="I2203" i="2"/>
  <c r="I1406" i="2"/>
  <c r="I1645" i="2"/>
  <c r="I1240" i="2"/>
  <c r="I1082" i="2"/>
  <c r="I1591" i="2"/>
  <c r="I1397" i="2"/>
  <c r="I2118" i="2"/>
  <c r="I1815" i="2"/>
  <c r="I1605" i="2"/>
  <c r="I1056" i="2"/>
  <c r="I1971" i="2"/>
  <c r="I1098" i="2"/>
  <c r="I1458" i="2"/>
  <c r="I1385" i="2"/>
  <c r="I2028" i="2"/>
  <c r="I1504" i="2"/>
  <c r="I2161" i="2"/>
  <c r="I2442" i="2"/>
  <c r="I2483" i="2"/>
  <c r="I1986" i="2"/>
  <c r="I2354" i="2"/>
  <c r="I1791" i="2"/>
  <c r="I1854" i="2"/>
  <c r="I881" i="2"/>
  <c r="I1099" i="2"/>
  <c r="I2029" i="2"/>
  <c r="I2043" i="2"/>
  <c r="I1819" i="2"/>
  <c r="I1773" i="2"/>
  <c r="I2185" i="2"/>
  <c r="I1782" i="2"/>
  <c r="I2110" i="2"/>
  <c r="I1295" i="2"/>
  <c r="I2307" i="2"/>
  <c r="I1214" i="2"/>
  <c r="I1764" i="2"/>
  <c r="I1667" i="2"/>
  <c r="I2156" i="2"/>
  <c r="I2088" i="2"/>
  <c r="I1327" i="2"/>
  <c r="I681" i="2"/>
  <c r="I1770" i="2"/>
  <c r="I2222" i="2"/>
  <c r="I2210" i="2"/>
  <c r="I1626" i="2"/>
  <c r="I2317" i="2"/>
  <c r="I1308" i="2"/>
  <c r="I1060" i="2"/>
  <c r="I2232" i="2"/>
  <c r="I2214" i="2"/>
  <c r="I2300" i="2"/>
  <c r="I2065" i="2"/>
  <c r="I2409" i="2"/>
  <c r="I2180" i="2"/>
  <c r="I916" i="2"/>
  <c r="I2146" i="2"/>
  <c r="I1634" i="2"/>
  <c r="I2005" i="2"/>
  <c r="I1961" i="2"/>
  <c r="I1795" i="2"/>
  <c r="I2047" i="2"/>
  <c r="I2187" i="2"/>
  <c r="I1321" i="2"/>
  <c r="I2117" i="2"/>
  <c r="I1999" i="2"/>
  <c r="I1959" i="2"/>
  <c r="I2023" i="2"/>
  <c r="I2419" i="2"/>
  <c r="I2520" i="2"/>
  <c r="I2271" i="2"/>
  <c r="I2223" i="2"/>
  <c r="I2026" i="2"/>
  <c r="I2488" i="2"/>
  <c r="I5537" i="2"/>
  <c r="I2342" i="2"/>
  <c r="I2309" i="2"/>
  <c r="I2242" i="2"/>
  <c r="I2121" i="2"/>
  <c r="I2265" i="2"/>
  <c r="I1172" i="2"/>
  <c r="I1739" i="2"/>
  <c r="I1031" i="2"/>
  <c r="I2402" i="2"/>
  <c r="I1138" i="2"/>
  <c r="I1979" i="2"/>
  <c r="I2241" i="2"/>
  <c r="I1660" i="2"/>
  <c r="I2224" i="2"/>
  <c r="I1513" i="2"/>
  <c r="I1885" i="2"/>
  <c r="I1996" i="2"/>
  <c r="I1418" i="2"/>
  <c r="I1709" i="2"/>
  <c r="I1323" i="2"/>
  <c r="I2219" i="2"/>
  <c r="I1664" i="2"/>
  <c r="I2182" i="2"/>
  <c r="I1768" i="2"/>
  <c r="I1704" i="2"/>
  <c r="I1703" i="2"/>
  <c r="I1199" i="2"/>
  <c r="I2461" i="2"/>
  <c r="I2507" i="2"/>
  <c r="I2213" i="2"/>
  <c r="I2303" i="2"/>
  <c r="I1774" i="2"/>
  <c r="I1914" i="2"/>
  <c r="I2437" i="2"/>
  <c r="I2135" i="2"/>
  <c r="I2518" i="2"/>
  <c r="I929" i="2"/>
  <c r="I2002" i="2"/>
  <c r="I2984" i="2"/>
  <c r="I2396" i="2"/>
  <c r="I1943" i="2"/>
  <c r="I2227" i="2"/>
  <c r="I2189" i="2"/>
  <c r="I2436" i="2"/>
  <c r="I1141" i="2"/>
  <c r="I933" i="2"/>
  <c r="I1478" i="2"/>
  <c r="I2460" i="2"/>
  <c r="I2907" i="2"/>
  <c r="I1627" i="2"/>
  <c r="I1846" i="2"/>
  <c r="I2057" i="2"/>
  <c r="I1624" i="2"/>
  <c r="I2301" i="2"/>
  <c r="I1577" i="2"/>
  <c r="I1312" i="2"/>
  <c r="I2168" i="2"/>
  <c r="I2138" i="2"/>
  <c r="I2158" i="2"/>
  <c r="I2352" i="2"/>
  <c r="I1258" i="2"/>
  <c r="I2184" i="2"/>
  <c r="I1229" i="2"/>
  <c r="I2925" i="2"/>
  <c r="I2348" i="2"/>
  <c r="I1032" i="2"/>
  <c r="I1530" i="2"/>
  <c r="I2153" i="2"/>
  <c r="I2332" i="2"/>
  <c r="I1715" i="2"/>
  <c r="I2014" i="2"/>
  <c r="I2152" i="2"/>
  <c r="I2681" i="2"/>
  <c r="I2286" i="2"/>
  <c r="I1746" i="2"/>
  <c r="I2380" i="2"/>
  <c r="I2251" i="2"/>
  <c r="I1842" i="2"/>
  <c r="I1851" i="2"/>
  <c r="I1938" i="2"/>
  <c r="I2280" i="2"/>
  <c r="I1400" i="2"/>
  <c r="I1443" i="2"/>
  <c r="I727" i="2"/>
  <c r="I1995" i="2"/>
  <c r="I2098" i="2"/>
  <c r="I2305" i="2"/>
  <c r="I2670" i="2"/>
  <c r="I1271" i="2"/>
  <c r="I1345" i="2"/>
  <c r="I2230" i="2"/>
  <c r="I2555" i="2"/>
  <c r="I1234" i="2"/>
  <c r="I1582" i="2"/>
  <c r="I2597" i="2"/>
  <c r="I2316" i="2"/>
  <c r="I1983" i="2"/>
  <c r="I2281" i="2"/>
  <c r="I2260" i="2"/>
  <c r="I1614" i="2"/>
  <c r="I1578" i="2"/>
  <c r="I2284" i="2"/>
  <c r="I2080" i="2"/>
  <c r="I1686" i="2"/>
  <c r="I1873" i="2"/>
  <c r="I1619" i="2"/>
  <c r="I1514" i="2"/>
  <c r="I3304" i="2"/>
  <c r="I2297" i="2"/>
  <c r="I1580" i="2"/>
  <c r="I1767" i="2"/>
  <c r="I2594" i="2"/>
  <c r="I1962" i="2"/>
  <c r="I1063" i="2"/>
  <c r="I2356" i="2"/>
  <c r="I1820" i="2"/>
  <c r="I1811" i="2"/>
  <c r="I2071" i="2"/>
  <c r="I2253" i="2"/>
  <c r="I2272" i="2"/>
  <c r="I2037" i="2"/>
  <c r="I2216" i="2"/>
  <c r="I899" i="2"/>
  <c r="I2459" i="2"/>
  <c r="I3151" i="2"/>
  <c r="I2009" i="2"/>
  <c r="I2304" i="2"/>
  <c r="I1796" i="2"/>
  <c r="I2120" i="2"/>
  <c r="I2557" i="2"/>
  <c r="I2495" i="2"/>
  <c r="I2456" i="2"/>
  <c r="I1858" i="2"/>
  <c r="I2264" i="2"/>
  <c r="I1200" i="2"/>
  <c r="I1849" i="2"/>
  <c r="I1595" i="2"/>
  <c r="I2263" i="2"/>
  <c r="I2357" i="2"/>
  <c r="I1917" i="2"/>
  <c r="I2345" i="2"/>
  <c r="I2408" i="2"/>
  <c r="I2052" i="2"/>
  <c r="I2017" i="2"/>
  <c r="I1954" i="2"/>
  <c r="I1498" i="2"/>
  <c r="I2621" i="2"/>
  <c r="I1765" i="2"/>
  <c r="I2366" i="2"/>
  <c r="I2487" i="2"/>
  <c r="I1982" i="2"/>
  <c r="I4896" i="2"/>
  <c r="I2636" i="2"/>
  <c r="I1911" i="2"/>
  <c r="I2318" i="2"/>
  <c r="I2035" i="2"/>
  <c r="I2205" i="2"/>
  <c r="I1761" i="2"/>
  <c r="I2010" i="2"/>
  <c r="I1734" i="2"/>
  <c r="I1818" i="2"/>
  <c r="I2103" i="2"/>
  <c r="I2389" i="2"/>
  <c r="I2584" i="2"/>
  <c r="I2013" i="2"/>
  <c r="I2435" i="2"/>
  <c r="I2753" i="2"/>
  <c r="I1697" i="2"/>
  <c r="I1883" i="2"/>
  <c r="I1867" i="2"/>
  <c r="I1853" i="2"/>
  <c r="I2503" i="2"/>
  <c r="I2465" i="2"/>
  <c r="I1965" i="2"/>
  <c r="I2567" i="2"/>
  <c r="I1844" i="2"/>
  <c r="I2508" i="2"/>
  <c r="I2420" i="2"/>
  <c r="I1871" i="2"/>
  <c r="I1861" i="2"/>
  <c r="I2489" i="2"/>
  <c r="I2276" i="2"/>
  <c r="I2458" i="2"/>
  <c r="I1712" i="2"/>
  <c r="I2539" i="2"/>
  <c r="I1606" i="2"/>
  <c r="I2893" i="2"/>
  <c r="I2096" i="2"/>
  <c r="I2194" i="2"/>
  <c r="I2295" i="2"/>
  <c r="I2270" i="2"/>
  <c r="I2167" i="2"/>
  <c r="I2021" i="2"/>
  <c r="I174" i="2"/>
  <c r="I2311" i="2"/>
  <c r="I2162" i="2"/>
  <c r="I1981" i="2"/>
  <c r="I1939" i="2"/>
  <c r="I1877" i="2"/>
  <c r="I877" i="2"/>
  <c r="I2051" i="2"/>
  <c r="I2668" i="2"/>
  <c r="I1156" i="2"/>
  <c r="I1800" i="2"/>
  <c r="I2477" i="2"/>
  <c r="I798" i="2"/>
  <c r="I2369" i="2"/>
  <c r="I1802" i="2"/>
  <c r="I1656" i="2"/>
  <c r="I2079" i="2"/>
  <c r="I2596" i="2"/>
  <c r="I2429" i="2"/>
  <c r="I648" i="2"/>
  <c r="I2269" i="2"/>
  <c r="I1888" i="2"/>
  <c r="I1988" i="2"/>
  <c r="I2883" i="2"/>
  <c r="I2150" i="2"/>
  <c r="I1972" i="2"/>
  <c r="I2730" i="2"/>
  <c r="I2376" i="2"/>
  <c r="I2641" i="2"/>
  <c r="I2202" i="2"/>
  <c r="I2392" i="2"/>
  <c r="I2299" i="2"/>
  <c r="I2542" i="2"/>
  <c r="I2974" i="2"/>
  <c r="I1708" i="2"/>
  <c r="I1648" i="2"/>
  <c r="I1882" i="2"/>
  <c r="I2521" i="2"/>
  <c r="I2541" i="2"/>
  <c r="I1752" i="2"/>
  <c r="I2474" i="2"/>
  <c r="I2578" i="2"/>
  <c r="I1879" i="2"/>
  <c r="I1827" i="2"/>
  <c r="I3054" i="2"/>
  <c r="I2675" i="2"/>
  <c r="I1568" i="2"/>
  <c r="I936" i="2"/>
  <c r="I2482" i="2"/>
  <c r="I2699" i="2"/>
  <c r="I2082" i="2"/>
  <c r="I2024" i="2"/>
  <c r="I2646" i="2"/>
  <c r="I2506" i="2"/>
  <c r="I2008" i="2"/>
  <c r="I2325" i="2"/>
  <c r="I2046" i="2"/>
  <c r="I2689" i="2"/>
  <c r="I2134" i="2"/>
  <c r="I2377" i="2"/>
  <c r="I2228" i="2"/>
  <c r="I1243" i="2"/>
  <c r="I2952" i="2"/>
  <c r="I2126" i="2"/>
  <c r="I2207" i="2"/>
  <c r="I1365" i="2"/>
  <c r="I519" i="2"/>
  <c r="I2306" i="2"/>
  <c r="I2446" i="2"/>
  <c r="I2032" i="2"/>
  <c r="I1922" i="2"/>
  <c r="I2395" i="2"/>
  <c r="I1713" i="2"/>
  <c r="I2290" i="2"/>
  <c r="I2053" i="2"/>
  <c r="I2463" i="2"/>
  <c r="I3297" i="2"/>
  <c r="I873" i="2"/>
  <c r="I2696" i="2"/>
  <c r="I2104" i="2"/>
  <c r="I925" i="2"/>
  <c r="I1142" i="2"/>
  <c r="I2525" i="2"/>
  <c r="I1909" i="2"/>
  <c r="I2413" i="2"/>
  <c r="I2651" i="2"/>
  <c r="I2504" i="2"/>
  <c r="I2638" i="2"/>
  <c r="I2859" i="2"/>
  <c r="I2130" i="2"/>
  <c r="I3731" i="2"/>
  <c r="I2510" i="2"/>
  <c r="I2455" i="2"/>
  <c r="I2077" i="2"/>
  <c r="I3292" i="2"/>
  <c r="I2334" i="2"/>
  <c r="I1008" i="2"/>
  <c r="I828" i="2"/>
  <c r="I2291" i="2"/>
  <c r="I1057" i="2"/>
  <c r="I2254" i="2"/>
  <c r="I1560" i="2"/>
  <c r="I2743" i="2"/>
  <c r="I720" i="2"/>
  <c r="I1009" i="2"/>
  <c r="I1728" i="2"/>
  <c r="I2125" i="2"/>
  <c r="I2559" i="2"/>
  <c r="I2451" i="2"/>
  <c r="I1937" i="2"/>
  <c r="I2215" i="2"/>
  <c r="I2131" i="2"/>
  <c r="I1760" i="2"/>
  <c r="I2660" i="2"/>
  <c r="I2225" i="2"/>
  <c r="I2666" i="2"/>
  <c r="I2531" i="2"/>
  <c r="I1950" i="2"/>
  <c r="I2573" i="2"/>
  <c r="I2092" i="2"/>
  <c r="I3570" i="2"/>
  <c r="I2217" i="2"/>
  <c r="I1457" i="2"/>
  <c r="I2718" i="2"/>
  <c r="I2055" i="2"/>
  <c r="I718" i="2"/>
  <c r="I2089" i="2"/>
  <c r="I2856" i="2"/>
  <c r="I2593" i="2"/>
  <c r="I2258" i="2"/>
  <c r="I2491" i="2"/>
  <c r="I1949" i="2"/>
  <c r="I2969" i="2"/>
  <c r="I1955" i="2"/>
  <c r="I2289" i="2"/>
  <c r="I2234" i="2"/>
  <c r="I997" i="2"/>
  <c r="I2257" i="2"/>
  <c r="I1451" i="2"/>
  <c r="I2941" i="2"/>
  <c r="I2616" i="2"/>
  <c r="I2700" i="2"/>
  <c r="I2321" i="2"/>
  <c r="I2368" i="2"/>
  <c r="I2501" i="2"/>
  <c r="I2102" i="2"/>
  <c r="I2087" i="2"/>
  <c r="I1913" i="2"/>
  <c r="I2739" i="2"/>
  <c r="I1549" i="2"/>
  <c r="I1735" i="2"/>
  <c r="I2774" i="2"/>
  <c r="I2448" i="2"/>
  <c r="I2810" i="2"/>
  <c r="I2789" i="2"/>
  <c r="I1736" i="2"/>
  <c r="I2538" i="2"/>
  <c r="I2375" i="2"/>
  <c r="I2340" i="2"/>
  <c r="I2115" i="2"/>
  <c r="I2809" i="2"/>
  <c r="I2163" i="2"/>
  <c r="I2723" i="2"/>
  <c r="I2865" i="2"/>
  <c r="I2677" i="2"/>
  <c r="I2643" i="2"/>
  <c r="I2466" i="2"/>
  <c r="I1382" i="2"/>
  <c r="I2094" i="2"/>
  <c r="I1639" i="2"/>
  <c r="I1781" i="2"/>
  <c r="I2673" i="2"/>
  <c r="I2324" i="2"/>
  <c r="I1991" i="2"/>
  <c r="I2652" i="2"/>
  <c r="I1969" i="2"/>
  <c r="I1998" i="2"/>
  <c r="I2625" i="2"/>
  <c r="I2431" i="2"/>
  <c r="I1188" i="2"/>
  <c r="I995" i="2"/>
  <c r="I2453" i="2"/>
  <c r="I3440" i="2"/>
  <c r="I2441" i="2"/>
  <c r="I1479" i="2"/>
  <c r="I1592" i="2"/>
  <c r="I1696" i="2"/>
  <c r="I2374" i="2"/>
  <c r="I2572" i="2"/>
  <c r="I1932" i="2"/>
  <c r="I2114" i="2"/>
  <c r="I2411" i="2"/>
  <c r="I3238" i="2"/>
  <c r="I2178" i="2"/>
  <c r="I4737" i="2"/>
  <c r="I2221" i="2"/>
  <c r="I2971" i="2"/>
  <c r="I2653" i="2"/>
  <c r="I2145" i="2"/>
  <c r="I2793" i="2"/>
  <c r="I1975" i="2"/>
  <c r="I2565" i="2"/>
  <c r="I2315" i="2"/>
  <c r="I2734" i="2"/>
  <c r="I2534" i="2"/>
  <c r="I2526" i="2"/>
  <c r="I3269" i="2"/>
  <c r="I2674" i="2"/>
  <c r="I2192" i="2"/>
  <c r="I1778" i="2"/>
  <c r="I1354" i="2"/>
  <c r="I1899" i="2"/>
  <c r="I2394" i="2"/>
  <c r="I3040" i="2"/>
  <c r="I2833" i="2"/>
  <c r="I1947" i="2"/>
  <c r="I3065" i="2"/>
  <c r="I2719" i="2"/>
  <c r="I2149" i="2"/>
  <c r="I2703" i="2"/>
  <c r="I2313" i="2"/>
  <c r="I1068" i="2"/>
  <c r="I2238" i="2"/>
  <c r="I2926" i="2"/>
  <c r="I1546" i="2"/>
  <c r="I2177" i="2"/>
  <c r="I2423" i="2"/>
  <c r="I1798" i="2"/>
  <c r="I2566" i="2"/>
  <c r="I1866" i="2"/>
  <c r="I2204" i="2"/>
  <c r="I2898" i="2"/>
  <c r="I2548" i="2"/>
  <c r="I2434" i="2"/>
  <c r="I2256" i="2"/>
  <c r="I2475" i="2"/>
  <c r="I2720" i="2"/>
  <c r="I2278" i="2"/>
  <c r="I2736" i="2"/>
  <c r="I1657" i="2"/>
  <c r="I3355" i="2"/>
  <c r="I5013" i="2"/>
  <c r="I2172" i="2"/>
  <c r="I3000" i="2"/>
  <c r="I2825" i="2"/>
  <c r="I2513" i="2"/>
  <c r="I2243" i="2"/>
  <c r="I2061" i="2"/>
  <c r="I2537" i="2"/>
  <c r="I2617" i="2"/>
  <c r="I2733" i="2"/>
  <c r="I1437" i="2"/>
  <c r="I2283" i="2"/>
  <c r="I1926" i="2"/>
  <c r="I2800" i="2"/>
  <c r="I2464" i="2"/>
  <c r="I2741" i="2"/>
  <c r="I1749" i="2"/>
  <c r="I2160" i="2"/>
  <c r="I1324" i="2"/>
  <c r="I2335" i="2"/>
  <c r="I2622" i="2"/>
  <c r="I3212" i="2"/>
  <c r="I1850" i="2"/>
  <c r="I1524" i="2"/>
  <c r="I2667" i="2"/>
  <c r="I3107" i="2"/>
  <c r="I2640" i="2"/>
  <c r="I2556" i="2"/>
  <c r="I2410" i="2"/>
  <c r="I1319" i="2"/>
  <c r="I1903" i="2"/>
  <c r="I1073" i="2"/>
  <c r="I2563" i="2"/>
  <c r="I1799" i="2"/>
  <c r="I2750" i="2"/>
  <c r="I2803" i="2"/>
  <c r="I3638" i="2"/>
  <c r="I2471" i="2"/>
  <c r="I2492" i="2"/>
  <c r="I2425" i="2"/>
  <c r="I2019" i="2"/>
  <c r="I2421" i="2"/>
  <c r="I2560" i="2"/>
  <c r="I2481" i="2"/>
  <c r="I2479" i="2"/>
  <c r="I1617" i="2"/>
  <c r="I2333" i="2"/>
  <c r="I2440" i="2"/>
  <c r="I1990" i="2"/>
  <c r="I2764" i="2"/>
  <c r="I1459" i="2"/>
  <c r="I4110" i="2"/>
  <c r="I2169" i="2"/>
  <c r="I2497" i="2"/>
  <c r="I1654" i="2"/>
  <c r="I2746" i="2"/>
  <c r="I2612" i="2"/>
  <c r="I1901" i="2"/>
  <c r="I2095" i="2"/>
  <c r="I2298" i="2"/>
  <c r="I2246" i="2"/>
  <c r="I2336" i="2"/>
  <c r="I2462" i="2"/>
  <c r="I2587" i="2"/>
  <c r="I3547" i="2"/>
  <c r="I2282" i="2"/>
  <c r="I2427" i="2"/>
  <c r="I2218" i="2"/>
  <c r="I2320" i="2"/>
  <c r="I2569" i="2"/>
  <c r="I2099" i="2"/>
  <c r="I2154" i="2"/>
  <c r="I2664" i="2"/>
  <c r="I2379" i="2"/>
  <c r="I2533" i="2"/>
  <c r="I1967" i="2"/>
  <c r="I2850" i="2"/>
  <c r="I2782" i="2"/>
  <c r="I1953" i="2"/>
  <c r="I2779" i="2"/>
  <c r="I2682" i="2"/>
  <c r="I3131" i="2"/>
  <c r="I1843" i="2"/>
  <c r="I1748" i="2"/>
  <c r="I2819" i="2"/>
  <c r="I1623" i="2"/>
  <c r="I2106" i="2"/>
  <c r="I3286" i="2"/>
  <c r="I1149" i="2"/>
  <c r="I1391" i="2"/>
  <c r="I2562" i="2"/>
  <c r="I2322" i="2"/>
  <c r="I2517" i="2"/>
  <c r="I2250" i="2"/>
  <c r="I2484" i="2"/>
  <c r="I2164" i="2"/>
  <c r="I2443" i="2"/>
  <c r="I1494" i="2"/>
  <c r="I2820" i="2"/>
  <c r="I1936" i="2"/>
  <c r="I2362" i="2"/>
  <c r="I2006" i="2"/>
  <c r="I1757" i="2"/>
  <c r="I2166" i="2"/>
  <c r="I2894" i="2"/>
  <c r="I3806" i="2"/>
  <c r="I2619" i="2"/>
  <c r="I2579" i="2"/>
  <c r="I2695" i="2"/>
  <c r="I2346" i="2"/>
  <c r="I2571" i="2"/>
  <c r="I2500" i="2"/>
  <c r="I1900" i="2"/>
  <c r="I2208" i="2"/>
  <c r="I1389" i="2"/>
  <c r="I1678" i="2"/>
  <c r="I2710" i="2"/>
  <c r="I2740" i="2"/>
  <c r="I2007" i="2"/>
  <c r="I1699" i="2"/>
  <c r="I926" i="2"/>
  <c r="I1423" i="2"/>
  <c r="I2623" i="2"/>
  <c r="I2965" i="2"/>
  <c r="I2701" i="2"/>
  <c r="I2353" i="2"/>
  <c r="I2486" i="2"/>
  <c r="I2985" i="2"/>
  <c r="I1572" i="2"/>
  <c r="I2790" i="2"/>
  <c r="I1435" i="2"/>
  <c r="I1919" i="2"/>
  <c r="I2644" i="2"/>
  <c r="I2933" i="2"/>
  <c r="I2711" i="2"/>
  <c r="I2132" i="2"/>
  <c r="I2647" i="2"/>
  <c r="I968" i="2"/>
  <c r="I3136" i="2"/>
  <c r="I2938" i="2"/>
  <c r="I2877" i="2"/>
  <c r="I2729" i="2"/>
  <c r="I2928" i="2"/>
  <c r="I2212" i="2"/>
  <c r="I2634" i="2"/>
  <c r="I1977" i="2"/>
  <c r="I1978" i="2"/>
  <c r="I2147" i="2"/>
  <c r="I2813" i="2"/>
  <c r="I2418" i="2"/>
  <c r="I2698" i="2"/>
  <c r="I2384" i="2"/>
  <c r="I2901" i="2"/>
  <c r="I2137" i="2"/>
  <c r="I2255" i="2"/>
  <c r="I2834" i="2"/>
  <c r="I1725" i="2"/>
  <c r="I1551" i="2"/>
  <c r="I2604" i="2"/>
  <c r="I2822" i="2"/>
  <c r="I1780" i="2"/>
  <c r="I3058" i="2"/>
  <c r="I2886" i="2"/>
  <c r="I3404" i="2"/>
  <c r="I1692" i="2"/>
  <c r="I2467" i="2"/>
  <c r="I2551" i="2"/>
  <c r="I639" i="2"/>
  <c r="I1665" i="2"/>
  <c r="I2650" i="2"/>
  <c r="I2827" i="2"/>
  <c r="I2601" i="2"/>
  <c r="I1395" i="2"/>
  <c r="I2020" i="2"/>
  <c r="I2385" i="2"/>
  <c r="I2454" i="2"/>
  <c r="I2768" i="2"/>
  <c r="I2860" i="2"/>
  <c r="I2709" i="2"/>
  <c r="I844" i="2"/>
  <c r="I2378" i="2"/>
  <c r="I1620" i="2"/>
  <c r="I2895" i="2"/>
  <c r="I2770" i="2"/>
  <c r="I4095" i="2"/>
  <c r="I2923" i="2"/>
  <c r="I3378" i="2"/>
  <c r="I2798" i="2"/>
  <c r="I2412" i="2"/>
  <c r="I2371" i="2"/>
  <c r="I2607" i="2"/>
  <c r="I2012" i="2"/>
  <c r="I2868" i="2"/>
  <c r="I2902" i="2"/>
  <c r="I2713" i="2"/>
  <c r="I2580" i="2"/>
  <c r="I2331" i="2"/>
  <c r="I2725" i="2"/>
  <c r="I2735" i="2"/>
  <c r="I9" i="2"/>
  <c r="I2293" i="2"/>
  <c r="I2943" i="2"/>
  <c r="I2851" i="2"/>
  <c r="I3076" i="2"/>
  <c r="I1005" i="2"/>
  <c r="I2042" i="2"/>
  <c r="I2849" i="2"/>
  <c r="I2261" i="2"/>
  <c r="I2485" i="2"/>
  <c r="I2468" i="2"/>
  <c r="I2591" i="2"/>
  <c r="I2896" i="2"/>
  <c r="I2817" i="2"/>
  <c r="I3097" i="2"/>
  <c r="I1133" i="2"/>
  <c r="I2105" i="2"/>
  <c r="I2645" i="2"/>
  <c r="I2633" i="2"/>
  <c r="I1411" i="2"/>
  <c r="I3046" i="2"/>
  <c r="I2722" i="2"/>
  <c r="I3027" i="2"/>
  <c r="I2452" i="2"/>
  <c r="I2831" i="2"/>
  <c r="I630" i="2"/>
  <c r="I2749" i="2"/>
  <c r="I2220" i="2"/>
  <c r="I1722" i="2"/>
  <c r="I1710" i="2"/>
  <c r="I2266" i="2"/>
  <c r="I2796" i="2"/>
  <c r="I3631" i="2"/>
  <c r="I1340" i="2"/>
  <c r="I2424" i="2"/>
  <c r="I2239" i="2"/>
  <c r="I2769" i="2"/>
  <c r="I2473" i="2"/>
  <c r="I2585" i="2"/>
  <c r="I2252" i="2"/>
  <c r="I1460" i="2"/>
  <c r="I2688" i="2"/>
  <c r="I1394" i="2"/>
  <c r="I2445" i="2"/>
  <c r="I2963" i="2"/>
  <c r="I1803" i="2"/>
  <c r="I2767" i="2"/>
  <c r="I1985" i="2"/>
  <c r="I2426" i="2"/>
  <c r="I2575" i="2"/>
  <c r="I2590" i="2"/>
  <c r="I1534" i="2"/>
  <c r="I3044" i="2"/>
  <c r="I2151" i="2"/>
  <c r="I2059" i="2"/>
  <c r="I2476" i="2"/>
  <c r="I2778" i="2"/>
  <c r="I2637" i="2"/>
  <c r="I2386" i="2"/>
  <c r="I1872" i="2"/>
  <c r="I2964" i="2"/>
  <c r="I3056" i="2"/>
  <c r="I1140" i="2"/>
  <c r="I2136" i="2"/>
  <c r="I2626" i="2"/>
  <c r="I2428" i="2"/>
  <c r="I1777" i="2"/>
  <c r="I2063" i="2"/>
  <c r="I2361" i="2"/>
  <c r="I3154" i="2"/>
  <c r="I2279" i="2"/>
  <c r="I2702" i="2"/>
  <c r="I1893" i="2"/>
  <c r="I2544" i="2"/>
  <c r="I2530" i="2"/>
  <c r="I2496" i="2"/>
  <c r="I2814" i="2"/>
  <c r="I3160" i="2"/>
  <c r="I2372" i="2"/>
  <c r="I2808" i="2"/>
  <c r="I2947" i="2"/>
  <c r="I1193" i="2"/>
  <c r="I3030" i="2"/>
  <c r="I2349" i="2"/>
  <c r="I2935" i="2"/>
  <c r="I2330" i="2"/>
  <c r="I2599" i="2"/>
  <c r="I1658" i="2"/>
  <c r="I5511" i="2"/>
  <c r="I2618" i="2"/>
  <c r="I2662" i="2"/>
  <c r="I2502" i="2"/>
  <c r="I3344" i="2"/>
  <c r="I2839" i="2"/>
  <c r="I2049" i="2"/>
  <c r="I2249" i="2"/>
  <c r="I3860" i="2"/>
  <c r="I1845" i="2"/>
  <c r="I2818" i="2"/>
  <c r="I2691" i="2"/>
  <c r="I2887" i="2"/>
  <c r="I1726" i="2"/>
  <c r="I2326" i="2"/>
  <c r="I3312" i="2"/>
  <c r="I2804" i="2"/>
  <c r="I2472" i="2"/>
  <c r="I1951" i="2"/>
  <c r="I2946" i="2"/>
  <c r="I3102" i="2"/>
  <c r="I2836" i="2"/>
  <c r="I3165" i="2"/>
  <c r="I2999" i="2"/>
  <c r="I2842" i="2"/>
  <c r="I2956" i="2"/>
  <c r="I2961" i="2"/>
  <c r="I2606" i="2"/>
  <c r="I2728" i="2"/>
  <c r="I1651" i="2"/>
  <c r="I2027" i="2"/>
  <c r="I2076" i="2"/>
  <c r="I1902" i="2"/>
  <c r="I2997" i="2"/>
  <c r="I2273" i="2"/>
  <c r="I3369" i="2"/>
  <c r="I1837" i="2"/>
  <c r="I3216" i="2"/>
  <c r="I3105" i="2"/>
  <c r="I2337" i="2"/>
  <c r="I2929" i="2"/>
  <c r="I3071" i="2"/>
  <c r="I1597" i="2"/>
  <c r="I3017" i="2"/>
  <c r="I1876" i="2"/>
  <c r="I2855" i="2"/>
  <c r="I2786" i="2"/>
  <c r="I2022" i="2"/>
  <c r="I1890" i="2"/>
  <c r="I2888" i="2"/>
  <c r="I3028" i="2"/>
  <c r="I3114" i="2"/>
  <c r="I2848" i="2"/>
  <c r="I1618" i="2"/>
  <c r="I2881" i="2"/>
  <c r="I1994" i="2"/>
  <c r="I2097" i="2"/>
  <c r="I1109" i="2"/>
  <c r="I3020" i="2"/>
  <c r="I3265" i="2"/>
  <c r="I2358" i="2"/>
  <c r="I2751" i="2"/>
  <c r="I2188" i="2"/>
  <c r="I2772" i="2"/>
  <c r="I2608" i="2"/>
  <c r="I2912" i="2"/>
  <c r="I2170" i="2"/>
  <c r="I2433" i="2"/>
  <c r="I2391" i="2"/>
  <c r="I2629" i="2"/>
  <c r="I2244" i="2"/>
  <c r="I2927" i="2"/>
  <c r="I3343" i="2"/>
  <c r="I2900" i="2"/>
  <c r="I3088" i="2"/>
  <c r="I3038" i="2"/>
  <c r="I2694" i="2"/>
  <c r="I1783" i="2"/>
  <c r="I4710" i="2"/>
  <c r="I3821" i="2"/>
  <c r="I1701" i="2"/>
  <c r="I2845" i="2"/>
  <c r="I2870" i="2"/>
  <c r="I3620" i="2"/>
  <c r="I3099" i="2"/>
  <c r="I2054" i="2"/>
  <c r="I2801" i="2"/>
  <c r="I3122" i="2"/>
  <c r="I2815" i="2"/>
  <c r="I1177" i="2"/>
  <c r="I2528" i="2"/>
  <c r="I2628" i="2"/>
  <c r="I2909" i="2"/>
  <c r="I2603" i="2"/>
  <c r="I2924" i="2"/>
  <c r="I2784" i="2"/>
  <c r="I2062" i="2"/>
  <c r="I1160" i="2"/>
  <c r="I2973" i="2"/>
  <c r="I3316" i="2"/>
  <c r="I3045" i="2"/>
  <c r="I2899" i="2"/>
  <c r="I3235" i="2"/>
  <c r="I2093" i="2"/>
  <c r="I2546" i="2"/>
  <c r="I3132" i="2"/>
  <c r="I1762" i="2"/>
  <c r="I3417" i="2"/>
  <c r="I2931" i="2"/>
  <c r="I3183" i="2"/>
  <c r="I2285" i="2"/>
  <c r="I3106" i="2"/>
  <c r="I2127" i="2"/>
  <c r="I2611" i="2"/>
  <c r="I3156" i="2"/>
  <c r="I2797" i="2"/>
  <c r="I3302" i="2"/>
  <c r="I2858" i="2"/>
  <c r="I2319" i="2"/>
  <c r="I3053" i="2"/>
  <c r="I2438" i="2"/>
  <c r="I2312" i="2"/>
  <c r="I2422" i="2"/>
  <c r="I2314" i="2"/>
  <c r="I3242" i="2"/>
  <c r="I949" i="2"/>
  <c r="I2892" i="2"/>
  <c r="I2937" i="2"/>
  <c r="I1179" i="2"/>
  <c r="I2387" i="2"/>
  <c r="I3481" i="2"/>
  <c r="I2747" i="2"/>
  <c r="I2920" i="2"/>
  <c r="I2957" i="2"/>
  <c r="I3009" i="2"/>
  <c r="I2081" i="2"/>
  <c r="I2393" i="2"/>
  <c r="I2564" i="2"/>
  <c r="I2083" i="2"/>
  <c r="I2940" i="2"/>
  <c r="I3225" i="2"/>
  <c r="I2091" i="2"/>
  <c r="I3082" i="2"/>
  <c r="I2816" i="2"/>
  <c r="I2755" i="2"/>
  <c r="I2705" i="2"/>
  <c r="I2706" i="2"/>
  <c r="I3982" i="2"/>
  <c r="I3100" i="2"/>
  <c r="I2631" i="2"/>
  <c r="I2930" i="2"/>
  <c r="I2403" i="2"/>
  <c r="I3246" i="2"/>
  <c r="I2717" i="2"/>
  <c r="I3582" i="2"/>
  <c r="I2085" i="2"/>
  <c r="I3388" i="2"/>
  <c r="I2773" i="2"/>
  <c r="I2812" i="2"/>
  <c r="I2595" i="2"/>
  <c r="I2478" i="2"/>
  <c r="I2781" i="2"/>
  <c r="I3148" i="2"/>
  <c r="I2338" i="2"/>
  <c r="I3488" i="2"/>
  <c r="I3061" i="2"/>
  <c r="I2921" i="2"/>
  <c r="I2505" i="2"/>
  <c r="I3340" i="2"/>
  <c r="I1808" i="2"/>
  <c r="I2687" i="2"/>
  <c r="I3206" i="2"/>
  <c r="I3141" i="2"/>
  <c r="I3274" i="2"/>
  <c r="I3170" i="2"/>
  <c r="I3085" i="2"/>
  <c r="I2777" i="2"/>
  <c r="I3083" i="2"/>
  <c r="I2275" i="2"/>
  <c r="I3191" i="2"/>
  <c r="I2064" i="2"/>
  <c r="I3232" i="2"/>
  <c r="I2397" i="2"/>
  <c r="I2948" i="2"/>
  <c r="I2045" i="2"/>
  <c r="I2100" i="2"/>
  <c r="I3142" i="2"/>
  <c r="I3423" i="2"/>
  <c r="I2707" i="2"/>
  <c r="I3370" i="2"/>
  <c r="I3092" i="2"/>
  <c r="I1379" i="2"/>
  <c r="I2414" i="2"/>
  <c r="I3256" i="2"/>
  <c r="I2983" i="2"/>
  <c r="I2959" i="2"/>
  <c r="I1517" i="2"/>
  <c r="I3244" i="2"/>
  <c r="I3108" i="2"/>
  <c r="I2748" i="2"/>
  <c r="I2917" i="2"/>
  <c r="I2712" i="2"/>
  <c r="I1484" i="2"/>
  <c r="I2754" i="2"/>
  <c r="I3133" i="2"/>
  <c r="I2582" i="2"/>
  <c r="I1763" i="2"/>
  <c r="I3180" i="2"/>
  <c r="I2193" i="2"/>
  <c r="I3327" i="2"/>
  <c r="I1247" i="2"/>
  <c r="I3305" i="2"/>
  <c r="I2805" i="2"/>
  <c r="I3161" i="2"/>
  <c r="I2198" i="2"/>
  <c r="I2236" i="2"/>
  <c r="I3119" i="2"/>
  <c r="I1333" i="2"/>
  <c r="I3185" i="2"/>
  <c r="I3149" i="2"/>
  <c r="I2889" i="2"/>
  <c r="I2101" i="2"/>
  <c r="I2058" i="2"/>
  <c r="I3140" i="2"/>
  <c r="I2347" i="2"/>
  <c r="I3037" i="2"/>
  <c r="I2211" i="2"/>
  <c r="I2240" i="2"/>
  <c r="I887" i="2"/>
  <c r="I2469" i="2"/>
  <c r="I3008" i="2"/>
  <c r="I2783" i="2"/>
  <c r="I2577" i="2"/>
  <c r="I2903" i="2"/>
  <c r="I3051" i="2"/>
  <c r="I2529" i="2"/>
  <c r="I3217" i="2"/>
  <c r="I3080" i="2"/>
  <c r="I3015" i="2"/>
  <c r="I3342" i="2"/>
  <c r="I3041" i="2"/>
  <c r="I2048" i="2"/>
  <c r="I3204" i="2"/>
  <c r="I2841" i="2"/>
  <c r="I3055" i="2"/>
  <c r="I2656" i="2"/>
  <c r="I2499" i="2"/>
  <c r="I3361" i="2"/>
  <c r="I2788" i="2"/>
  <c r="I1225" i="2"/>
  <c r="I2977" i="2"/>
  <c r="I3176" i="2"/>
  <c r="I3283" i="2"/>
  <c r="I3221" i="2"/>
  <c r="I2684" i="2"/>
  <c r="I3177" i="2"/>
  <c r="I3169" i="2"/>
  <c r="I3023" i="2"/>
  <c r="I2400" i="2"/>
  <c r="I2614" i="2"/>
  <c r="I2341" i="2"/>
  <c r="I3109" i="2"/>
  <c r="I3014" i="2"/>
  <c r="I2568" i="2"/>
  <c r="I3011" i="2"/>
  <c r="I2237" i="2"/>
  <c r="I1594" i="2"/>
  <c r="I1864" i="2"/>
  <c r="I1833" i="2"/>
  <c r="I864" i="2"/>
  <c r="I2523" i="2"/>
  <c r="I3307" i="2"/>
  <c r="I3519" i="2"/>
  <c r="I2519" i="2"/>
  <c r="I2823" i="2"/>
  <c r="I2932" i="2"/>
  <c r="I3222" i="2"/>
  <c r="I3021" i="2"/>
  <c r="I2554" i="2"/>
  <c r="I1907" i="2"/>
  <c r="I1862" i="2"/>
  <c r="I2873" i="2"/>
  <c r="I3171" i="2"/>
  <c r="I3438" i="2"/>
  <c r="I3137" i="2"/>
  <c r="I3487" i="2"/>
  <c r="I3031" i="2"/>
  <c r="I3147" i="2"/>
  <c r="I3426" i="2"/>
  <c r="I2972" i="2"/>
  <c r="I3095" i="2"/>
  <c r="I1997" i="2"/>
  <c r="I1652" i="2"/>
  <c r="I3024" i="2"/>
  <c r="I2514" i="2"/>
  <c r="I2363" i="2"/>
  <c r="I3730" i="2"/>
  <c r="I3234" i="2"/>
  <c r="I1632" i="2"/>
  <c r="I2806" i="2"/>
  <c r="I3072" i="2"/>
  <c r="I3003" i="2"/>
  <c r="I3295" i="2"/>
  <c r="I2561" i="2"/>
  <c r="I3025" i="2"/>
  <c r="I3039" i="2"/>
  <c r="I2494" i="2"/>
  <c r="I2649" i="2"/>
  <c r="I1603" i="2"/>
  <c r="I2904" i="2"/>
  <c r="I2939" i="2"/>
  <c r="I3531" i="2"/>
  <c r="I2235" i="2"/>
  <c r="I2449" i="2"/>
  <c r="I2390" i="2"/>
  <c r="I2950" i="2"/>
  <c r="I2672" i="2"/>
  <c r="I2949" i="2"/>
  <c r="I2908" i="2"/>
  <c r="I2744" i="2"/>
  <c r="I2922" i="2"/>
  <c r="I1284" i="2"/>
  <c r="I2910" i="2"/>
  <c r="I2862" i="2"/>
  <c r="I2630" i="2"/>
  <c r="I1444" i="2"/>
  <c r="I3093" i="2"/>
  <c r="I3291" i="2"/>
  <c r="I2821" i="2"/>
  <c r="I3406" i="2"/>
  <c r="I2905" i="2"/>
  <c r="I3348" i="2"/>
  <c r="I1860" i="2"/>
  <c r="I2294" i="2"/>
  <c r="I2669" i="2"/>
  <c r="I2165" i="2"/>
  <c r="I2775" i="2"/>
  <c r="I2880" i="2"/>
  <c r="I2776" i="2"/>
  <c r="I2031" i="2"/>
  <c r="I2549" i="2"/>
  <c r="I5015" i="2"/>
  <c r="I1251" i="2"/>
  <c r="I3096" i="2"/>
  <c r="I2041" i="2"/>
  <c r="I3047" i="2"/>
  <c r="I3073" i="2"/>
  <c r="I3128" i="2"/>
  <c r="I2945" i="2"/>
  <c r="I2417" i="2"/>
  <c r="I2231" i="2"/>
  <c r="I2639" i="2"/>
  <c r="I1518" i="2"/>
  <c r="I2613" i="2"/>
  <c r="I2648" i="2"/>
  <c r="I2967" i="2"/>
  <c r="I2540" i="2"/>
  <c r="I3159" i="2"/>
  <c r="I3385" i="2"/>
  <c r="I2991" i="2"/>
  <c r="I2704" i="2"/>
  <c r="I3509" i="2"/>
  <c r="I2763" i="2"/>
  <c r="I2602" i="2"/>
  <c r="I3157" i="2"/>
  <c r="I2832" i="2"/>
  <c r="I3184" i="2"/>
  <c r="I3050" i="2"/>
  <c r="I2512" i="2"/>
  <c r="I2911" i="2"/>
  <c r="I3308" i="2"/>
  <c r="I3372" i="2"/>
  <c r="I2490" i="2"/>
  <c r="I2370" i="2"/>
  <c r="I3189" i="2"/>
  <c r="I3687" i="2"/>
  <c r="I3104" i="2"/>
  <c r="I2401" i="2"/>
  <c r="I1558" i="2"/>
  <c r="I2659" i="2"/>
  <c r="I2840" i="2"/>
  <c r="I3117" i="2"/>
  <c r="I2588" i="2"/>
  <c r="I3968" i="2"/>
  <c r="I3427" i="2"/>
  <c r="I2962" i="2"/>
  <c r="I2726" i="2"/>
  <c r="I3448" i="2"/>
  <c r="I3086" i="2"/>
  <c r="I567" i="2"/>
  <c r="I3552" i="2"/>
  <c r="I2615" i="2"/>
  <c r="I3282" i="2"/>
  <c r="I2685" i="2"/>
  <c r="I3166" i="2"/>
  <c r="I3358" i="2"/>
  <c r="I2196" i="2"/>
  <c r="I2550" i="2"/>
  <c r="I2116" i="2"/>
  <c r="I3077" i="2"/>
  <c r="I3245" i="2"/>
  <c r="I2978" i="2"/>
  <c r="I3491" i="2"/>
  <c r="I3341" i="2"/>
  <c r="I1852" i="2"/>
  <c r="I2979" i="2"/>
  <c r="I3796" i="2"/>
  <c r="I3254" i="2"/>
  <c r="I3398" i="2"/>
  <c r="I3098" i="2"/>
  <c r="I2383" i="2"/>
  <c r="I2771" i="2"/>
  <c r="I2990" i="2"/>
  <c r="I3395" i="2"/>
  <c r="I3192" i="2"/>
  <c r="I3357" i="2"/>
  <c r="I3511" i="2"/>
  <c r="I2416" i="2"/>
  <c r="I2359" i="2"/>
  <c r="I3253" i="2"/>
  <c r="I3186" i="2"/>
  <c r="I3439" i="2"/>
  <c r="I3168" i="2"/>
  <c r="I1924" i="2"/>
  <c r="I2762" i="2"/>
  <c r="I1915" i="2"/>
  <c r="I1666" i="2"/>
  <c r="I3190" i="2"/>
  <c r="I2524" i="2"/>
  <c r="I2635" i="2"/>
  <c r="I1784" i="2"/>
  <c r="I3296" i="2"/>
  <c r="I2030" i="2"/>
  <c r="I2996" i="2"/>
  <c r="I3836" i="2"/>
  <c r="I3353" i="2"/>
  <c r="I3218" i="2"/>
  <c r="I3195" i="2"/>
  <c r="I3556" i="2"/>
  <c r="I2692" i="2"/>
  <c r="I3220" i="2"/>
  <c r="I2343" i="2"/>
  <c r="I3227" i="2"/>
  <c r="I3173" i="2"/>
  <c r="I3163" i="2"/>
  <c r="I3351" i="2"/>
  <c r="I2721" i="2"/>
  <c r="I3087" i="2"/>
  <c r="I3239" i="2"/>
  <c r="I2867" i="2"/>
  <c r="I3200" i="2"/>
  <c r="I3293" i="2"/>
  <c r="I3400" i="2"/>
  <c r="I3121" i="2"/>
  <c r="I3346" i="2"/>
  <c r="I2480" i="2"/>
  <c r="I3018" i="2"/>
  <c r="I2543" i="2"/>
  <c r="I3337" i="2"/>
  <c r="I3241" i="2"/>
  <c r="I1733" i="2"/>
  <c r="I3178" i="2"/>
  <c r="I3685" i="2"/>
  <c r="I2758" i="2"/>
  <c r="I3425" i="2"/>
  <c r="I3524" i="2"/>
  <c r="I3537" i="2"/>
  <c r="I3094" i="2"/>
  <c r="I3116" i="2"/>
  <c r="I2982" i="2"/>
  <c r="I2516" i="2"/>
  <c r="I2976" i="2"/>
  <c r="I1958" i="2"/>
  <c r="I3260" i="2"/>
  <c r="I2785" i="2"/>
  <c r="I3315" i="2"/>
  <c r="I3480" i="2"/>
  <c r="I3250" i="2"/>
  <c r="I2944" i="2"/>
  <c r="I3174" i="2"/>
  <c r="I3084" i="2"/>
  <c r="I2124" i="2"/>
  <c r="I3012" i="2"/>
  <c r="I3067" i="2"/>
  <c r="I3460" i="2"/>
  <c r="I2890" i="2"/>
  <c r="I2589" i="2"/>
  <c r="I3560" i="2"/>
  <c r="I3654" i="2"/>
  <c r="I2268" i="2"/>
  <c r="I1693" i="2"/>
  <c r="I3127" i="2"/>
  <c r="I2329" i="2"/>
  <c r="I3207" i="2"/>
  <c r="I2509" i="2"/>
  <c r="I2493" i="2"/>
  <c r="I2829" i="2"/>
  <c r="I3124" i="2"/>
  <c r="I1809" i="2"/>
  <c r="I3332" i="2"/>
  <c r="I3255" i="2"/>
  <c r="I3539" i="2"/>
  <c r="I3458" i="2"/>
  <c r="I3428" i="2"/>
  <c r="I3746" i="2"/>
  <c r="I5021" i="2"/>
  <c r="I908" i="2"/>
  <c r="I3464" i="2"/>
  <c r="I2864" i="2"/>
  <c r="I3034" i="2"/>
  <c r="I1956" i="2"/>
  <c r="I3247" i="2"/>
  <c r="I3089" i="2"/>
  <c r="I3101" i="2"/>
  <c r="I3205" i="2"/>
  <c r="I3616" i="2"/>
  <c r="I2727" i="2"/>
  <c r="I3545" i="2"/>
  <c r="I2686" i="2"/>
  <c r="I3318" i="2"/>
  <c r="I2296" i="2"/>
  <c r="I3333" i="2"/>
  <c r="I2980" i="2"/>
  <c r="I1886" i="2"/>
  <c r="I2600" i="2"/>
  <c r="I3375" i="2"/>
  <c r="I1440" i="2"/>
  <c r="I3461" i="2"/>
  <c r="I3527" i="2"/>
  <c r="I2760" i="2"/>
  <c r="I2535" i="2"/>
  <c r="I2731" i="2"/>
  <c r="I2757" i="2"/>
  <c r="I2716" i="2"/>
  <c r="I3193" i="2"/>
  <c r="I2661" i="2"/>
  <c r="I3202" i="2"/>
  <c r="I2123" i="2"/>
  <c r="I3026" i="2"/>
  <c r="I2086" i="2"/>
  <c r="I2430" i="2"/>
  <c r="I3354" i="2"/>
  <c r="I2382" i="2"/>
  <c r="I3555" i="2"/>
  <c r="I3249" i="2"/>
  <c r="I3010" i="2"/>
  <c r="I2863" i="2"/>
  <c r="I3203" i="2"/>
  <c r="I3475" i="2"/>
  <c r="I3673" i="2"/>
  <c r="I3075" i="2"/>
  <c r="I2951" i="2"/>
  <c r="I1655" i="2"/>
  <c r="I2229" i="2"/>
  <c r="I3090" i="2"/>
  <c r="I2970" i="2"/>
  <c r="I2598" i="2"/>
  <c r="I3223" i="2"/>
  <c r="I3453" i="2"/>
  <c r="I2406" i="2"/>
  <c r="I3167" i="2"/>
  <c r="I3726" i="2"/>
  <c r="I3549" i="2"/>
  <c r="I2934" i="2"/>
  <c r="I3052" i="2"/>
  <c r="I3323" i="2"/>
  <c r="I3068" i="2"/>
  <c r="I1870" i="2"/>
  <c r="I2914" i="2"/>
  <c r="I2404" i="2"/>
  <c r="I2574" i="2"/>
  <c r="I3380" i="2"/>
  <c r="I2872" i="2"/>
  <c r="I2737" i="2"/>
  <c r="I3276" i="2"/>
  <c r="I3407" i="2"/>
  <c r="I3716" i="2"/>
  <c r="I3275" i="2"/>
  <c r="I3233" i="2"/>
  <c r="I3562" i="2"/>
  <c r="I3278" i="2"/>
  <c r="I2799" i="2"/>
  <c r="I3288" i="2"/>
  <c r="I3521" i="2"/>
  <c r="I3257" i="2"/>
  <c r="I3502" i="2"/>
  <c r="I2992" i="2"/>
  <c r="I3319" i="2"/>
  <c r="I3748" i="2"/>
  <c r="I2658" i="2"/>
  <c r="I3896" i="2"/>
  <c r="I2876" i="2"/>
  <c r="I1545" i="2"/>
  <c r="I5146" i="2"/>
  <c r="I3391" i="2"/>
  <c r="I2792" i="2"/>
  <c r="I3129" i="2"/>
  <c r="I2676" i="2"/>
  <c r="I3032" i="2"/>
  <c r="I3322" i="2"/>
  <c r="I3543" i="2"/>
  <c r="I3680" i="2"/>
  <c r="I2871" i="2"/>
  <c r="I3887" i="2"/>
  <c r="I4018" i="2"/>
  <c r="I3646" i="2"/>
  <c r="I2552" i="2"/>
  <c r="I3290" i="2"/>
  <c r="I3584" i="2"/>
  <c r="I3329" i="2"/>
  <c r="I2439" i="2"/>
  <c r="I2457" i="2"/>
  <c r="I3632" i="2"/>
  <c r="I2745" i="2"/>
  <c r="I3300" i="2"/>
  <c r="I3419" i="2"/>
  <c r="I2209" i="2"/>
  <c r="I1793" i="2"/>
  <c r="I3498" i="2"/>
  <c r="I3043" i="2"/>
  <c r="I3268" i="2"/>
  <c r="I3518" i="2"/>
  <c r="I2527" i="2"/>
  <c r="I2693" i="2"/>
  <c r="I3060" i="2"/>
  <c r="I3424" i="2"/>
  <c r="I2632" i="2"/>
  <c r="I2680" i="2"/>
  <c r="I2310" i="2"/>
  <c r="I3314" i="2"/>
  <c r="I3259" i="2"/>
  <c r="I3879" i="2"/>
  <c r="I3529" i="2"/>
  <c r="I3641" i="2"/>
  <c r="I3364" i="2"/>
  <c r="I3381" i="2"/>
  <c r="I3262" i="2"/>
  <c r="I2824" i="2"/>
  <c r="I3317" i="2"/>
  <c r="I3125" i="2"/>
  <c r="I3738" i="2"/>
  <c r="I2522" i="2"/>
  <c r="I3069" i="2"/>
  <c r="I3532" i="2"/>
  <c r="I3517" i="2"/>
  <c r="I3432" i="2"/>
  <c r="I3471" i="2"/>
  <c r="I3057" i="2"/>
  <c r="I3476" i="2"/>
  <c r="I2360" i="2"/>
  <c r="I3627" i="2"/>
  <c r="I3611" i="2"/>
  <c r="I3229" i="2"/>
  <c r="I2975" i="2"/>
  <c r="I3306" i="2"/>
  <c r="I3022" i="2"/>
  <c r="I2157" i="2"/>
  <c r="I1801" i="2"/>
  <c r="I3074" i="2"/>
  <c r="I3389" i="2"/>
  <c r="I3415" i="2"/>
  <c r="I3563" i="2"/>
  <c r="I3656" i="2"/>
  <c r="I3494" i="2"/>
  <c r="I3653" i="2"/>
  <c r="I1268" i="2"/>
  <c r="I3350" i="2"/>
  <c r="I3164" i="2"/>
  <c r="I2884" i="2"/>
  <c r="I3299" i="2"/>
  <c r="I3175" i="2"/>
  <c r="I3181" i="2"/>
  <c r="I3489" i="2"/>
  <c r="I3579" i="2"/>
  <c r="I3219" i="2"/>
  <c r="I3130" i="2"/>
  <c r="I3002" i="2"/>
  <c r="I3103" i="2"/>
  <c r="I2794" i="2"/>
  <c r="I3289" i="2"/>
  <c r="I1066" i="2"/>
  <c r="I3429" i="2"/>
  <c r="I2364" i="2"/>
  <c r="I3619" i="2"/>
  <c r="I3321" i="2"/>
  <c r="I3145" i="2"/>
  <c r="I3112" i="2"/>
  <c r="I3567" i="2"/>
  <c r="I3412" i="2"/>
  <c r="I3585" i="2"/>
  <c r="I3457" i="2"/>
  <c r="I3326" i="2"/>
  <c r="I2994" i="2"/>
  <c r="I3263" i="2"/>
  <c r="I2586" i="2"/>
  <c r="I2780" i="2"/>
  <c r="I3048" i="2"/>
  <c r="I2913" i="2"/>
  <c r="I4063" i="2"/>
  <c r="I3733" i="2"/>
  <c r="I3237" i="2"/>
  <c r="I3474" i="2"/>
  <c r="I4115" i="2"/>
  <c r="I3243" i="2"/>
  <c r="I3670" i="2"/>
  <c r="I2995" i="2"/>
  <c r="I3652" i="2"/>
  <c r="I3279" i="2"/>
  <c r="I3909" i="2"/>
  <c r="I2830" i="2"/>
  <c r="I3309" i="2"/>
  <c r="I2953" i="2"/>
  <c r="I2657" i="2"/>
  <c r="I3411" i="2"/>
  <c r="I2766" i="2"/>
  <c r="I3508" i="2"/>
  <c r="I3328" i="2"/>
  <c r="I3642" i="2"/>
  <c r="I3754" i="2"/>
  <c r="I3120" i="2"/>
  <c r="I2206" i="2"/>
  <c r="I3703" i="2"/>
  <c r="I3042" i="2"/>
  <c r="I3587" i="2"/>
  <c r="I3671" i="2"/>
  <c r="I3236" i="2"/>
  <c r="I3331" i="2"/>
  <c r="I3079" i="2"/>
  <c r="I3330" i="2"/>
  <c r="I3629" i="2"/>
  <c r="I3336" i="2"/>
  <c r="I3762" i="2"/>
  <c r="I3583" i="2"/>
  <c r="I1136" i="2"/>
  <c r="I3421" i="2"/>
  <c r="I3507" i="2"/>
  <c r="I2732" i="2"/>
  <c r="I3669" i="2"/>
  <c r="I3224" i="2"/>
  <c r="I2581" i="2"/>
  <c r="I3126" i="2"/>
  <c r="I3530" i="2"/>
  <c r="I2663" i="2"/>
  <c r="I3704" i="2"/>
  <c r="I3854" i="2"/>
  <c r="I3403" i="2"/>
  <c r="I3454" i="2"/>
  <c r="I3152" i="2"/>
  <c r="I4005" i="2"/>
  <c r="I3608" i="2"/>
  <c r="I2960" i="2"/>
  <c r="I3062" i="2"/>
  <c r="I2986" i="2"/>
  <c r="I1836" i="2"/>
  <c r="I3659" i="2"/>
  <c r="I2655" i="2"/>
  <c r="I3113" i="2"/>
  <c r="I3506" i="2"/>
  <c r="I2381" i="2"/>
  <c r="I3635" i="2"/>
  <c r="I3049" i="2"/>
  <c r="I3280" i="2"/>
  <c r="I2248" i="2"/>
  <c r="I2262" i="2"/>
  <c r="I2683" i="2"/>
  <c r="I3479" i="2"/>
  <c r="I3667" i="2"/>
  <c r="I602" i="2"/>
  <c r="I3281" i="2"/>
  <c r="I3679" i="2"/>
  <c r="I3384" i="2"/>
  <c r="I3433" i="2"/>
  <c r="I2897" i="2"/>
  <c r="I3485" i="2"/>
  <c r="I2498" i="2"/>
  <c r="I3610" i="2"/>
  <c r="I3422" i="2"/>
  <c r="I3413" i="2"/>
  <c r="I3144" i="2"/>
  <c r="I3573" i="2"/>
  <c r="I3442" i="2"/>
  <c r="I2906" i="2"/>
  <c r="I3969" i="2"/>
  <c r="I3123" i="2"/>
  <c r="I3213" i="2"/>
  <c r="I3939" i="2"/>
  <c r="I3347" i="2"/>
  <c r="I3771" i="2"/>
  <c r="I3111" i="2"/>
  <c r="I3277" i="2"/>
  <c r="I3345" i="2"/>
  <c r="I3226" i="2"/>
  <c r="I3230" i="2"/>
  <c r="I3360" i="2"/>
  <c r="I3396" i="2"/>
  <c r="I3405" i="2"/>
  <c r="I3504" i="2"/>
  <c r="I3564" i="2"/>
  <c r="I3081" i="2"/>
  <c r="I2226" i="2"/>
  <c r="I3135" i="2"/>
  <c r="I3755" i="2"/>
  <c r="I2791" i="2"/>
  <c r="I3640" i="2"/>
  <c r="I2267" i="2"/>
  <c r="I3005" i="2"/>
  <c r="I3397" i="2"/>
  <c r="I3382" i="2"/>
  <c r="I3789" i="2"/>
  <c r="I3284" i="2"/>
  <c r="I1688" i="2"/>
  <c r="I3473" i="2"/>
  <c r="I4974" i="2"/>
  <c r="I2847" i="2"/>
  <c r="I3700" i="2"/>
  <c r="I2624" i="2"/>
  <c r="I3718" i="2"/>
  <c r="I3601" i="2"/>
  <c r="I2558" i="2"/>
  <c r="I2844" i="2"/>
  <c r="I3514" i="2"/>
  <c r="I2852" i="2"/>
  <c r="I3490" i="2"/>
  <c r="I3876" i="2"/>
  <c r="I3607" i="2"/>
  <c r="I3572" i="2"/>
  <c r="I3437" i="2"/>
  <c r="I3605" i="2"/>
  <c r="I3029" i="2"/>
  <c r="I3576" i="2"/>
  <c r="I2742" i="2"/>
  <c r="I3828" i="2"/>
  <c r="I3078" i="2"/>
  <c r="I2004" i="2"/>
  <c r="I2715" i="2"/>
  <c r="I3604" i="2"/>
  <c r="I3592" i="2"/>
  <c r="I2183" i="2"/>
  <c r="I4282" i="2"/>
  <c r="I3609" i="2"/>
  <c r="I2954" i="2"/>
  <c r="I2942" i="2"/>
  <c r="I3091" i="2"/>
  <c r="I3777" i="2"/>
  <c r="I3266" i="2"/>
  <c r="I3664" i="2"/>
  <c r="I3251" i="2"/>
  <c r="I3492" i="2"/>
  <c r="I2287" i="2"/>
  <c r="I3613" i="2"/>
  <c r="I3596" i="2"/>
  <c r="I3779" i="2"/>
  <c r="I3392" i="2"/>
  <c r="I3366" i="2"/>
  <c r="I3134" i="2"/>
  <c r="I3264" i="2"/>
  <c r="I3484" i="2"/>
  <c r="I3228" i="2"/>
  <c r="I3363" i="2"/>
  <c r="I2885" i="2"/>
  <c r="I3624" i="2"/>
  <c r="I3695" i="2"/>
  <c r="I4049" i="2"/>
  <c r="I2891" i="2"/>
  <c r="I3271" i="2"/>
  <c r="I3858" i="2"/>
  <c r="I3150" i="2"/>
  <c r="I3139" i="2"/>
  <c r="I3598" i="2"/>
  <c r="I3835" i="2"/>
  <c r="I4291" i="2"/>
  <c r="I3394" i="2"/>
  <c r="I3615" i="2"/>
  <c r="I3683" i="2"/>
  <c r="I2140" i="2"/>
  <c r="I3753" i="2"/>
  <c r="I3915" i="2"/>
  <c r="I3006" i="2"/>
  <c r="I2690" i="2"/>
  <c r="I3651" i="2"/>
  <c r="I3826" i="2"/>
  <c r="I3684" i="2"/>
  <c r="I4050" i="2"/>
  <c r="I3941" i="2"/>
  <c r="I1502" i="2"/>
  <c r="I3628" i="2"/>
  <c r="I3743" i="2"/>
  <c r="I3516" i="2"/>
  <c r="I2470" i="2"/>
  <c r="I3649" i="2"/>
  <c r="I3855" i="2"/>
  <c r="I3930" i="2"/>
  <c r="I3724" i="2"/>
  <c r="I3482" i="2"/>
  <c r="I3495" i="2"/>
  <c r="I3431" i="2"/>
  <c r="I3248" i="2"/>
  <c r="I3775" i="2"/>
  <c r="I1649" i="2"/>
  <c r="I3575" i="2"/>
  <c r="I3118" i="2"/>
  <c r="I3914" i="2"/>
  <c r="I2998" i="2"/>
  <c r="I3769" i="2"/>
  <c r="I3851" i="2"/>
  <c r="I3338" i="2"/>
  <c r="I3758" i="2"/>
  <c r="I3526" i="2"/>
  <c r="I3536" i="2"/>
  <c r="I3734" i="2"/>
  <c r="I3819" i="2"/>
  <c r="I3846" i="2"/>
  <c r="I3712" i="2"/>
  <c r="I3798" i="2"/>
  <c r="I3561" i="2"/>
  <c r="I3064" i="2"/>
  <c r="I3445" i="2"/>
  <c r="I3004" i="2"/>
  <c r="I3016" i="2"/>
  <c r="I3875" i="2"/>
  <c r="I3402" i="2"/>
  <c r="I3196" i="2"/>
  <c r="I2444" i="2"/>
  <c r="I4010" i="2"/>
  <c r="I4045" i="2"/>
  <c r="I4104" i="2"/>
  <c r="I3201" i="2"/>
  <c r="I3155" i="2"/>
  <c r="I3622" i="2"/>
  <c r="I3577" i="2"/>
  <c r="I3845" i="2"/>
  <c r="I3949" i="2"/>
  <c r="I3985" i="2"/>
  <c r="I3377" i="2"/>
  <c r="I3546" i="2"/>
  <c r="I2918" i="2"/>
  <c r="I3273" i="2"/>
  <c r="I3766" i="2"/>
  <c r="I3942" i="2"/>
  <c r="I4107" i="2"/>
  <c r="I3036" i="2"/>
  <c r="I3906" i="2"/>
  <c r="I3663" i="2"/>
  <c r="I2837" i="2"/>
  <c r="I2678" i="2"/>
  <c r="I1421" i="2"/>
  <c r="I3650" i="2"/>
  <c r="I3198" i="2"/>
  <c r="I3801" i="2"/>
  <c r="I3409" i="2"/>
  <c r="I3780" i="2"/>
  <c r="I2759" i="2"/>
  <c r="I3294" i="2"/>
  <c r="I2570" i="2"/>
  <c r="I2642" i="2"/>
  <c r="I2787" i="2"/>
  <c r="I3618" i="2"/>
  <c r="I3979" i="2"/>
  <c r="I2111" i="2"/>
  <c r="I3943" i="2"/>
  <c r="I3261" i="2"/>
  <c r="I3823" i="2"/>
  <c r="I3634" i="2"/>
  <c r="I4198" i="2"/>
  <c r="I3709" i="2"/>
  <c r="I2846" i="2"/>
  <c r="I3948" i="2"/>
  <c r="I2515" i="2"/>
  <c r="I3393" i="2"/>
  <c r="I4076" i="2"/>
  <c r="I2627" i="2"/>
  <c r="I3600" i="2"/>
  <c r="I3741" i="2"/>
  <c r="I3368" i="2"/>
  <c r="I3711" i="2"/>
  <c r="I3825" i="2"/>
  <c r="I1602" i="2"/>
  <c r="I3435" i="2"/>
  <c r="I4080" i="2"/>
  <c r="I3334" i="2"/>
  <c r="I3469" i="2"/>
  <c r="I3759" i="2"/>
  <c r="I3872" i="2"/>
  <c r="I3625" i="2"/>
  <c r="I2838" i="2"/>
  <c r="I3597" i="2"/>
  <c r="I3387" i="2"/>
  <c r="I1989" i="2"/>
  <c r="I4238" i="2"/>
  <c r="I3984" i="2"/>
  <c r="I3848" i="2"/>
  <c r="I3945" i="2"/>
  <c r="I3690" i="2"/>
  <c r="I3325" i="2"/>
  <c r="I1643" i="2"/>
  <c r="I3138" i="2"/>
  <c r="I3849" i="2"/>
  <c r="I3897" i="2"/>
  <c r="I3763" i="2"/>
  <c r="I2981" i="2"/>
  <c r="I3444" i="2"/>
  <c r="I3187" i="2"/>
  <c r="I3194" i="2"/>
  <c r="I2398" i="2"/>
  <c r="I2936" i="2"/>
  <c r="I3478" i="2"/>
  <c r="I3994" i="2"/>
  <c r="I3964" i="2"/>
  <c r="I3727" i="2"/>
  <c r="I4366" i="2"/>
  <c r="I3767" i="2"/>
  <c r="I3443" i="2"/>
  <c r="I3606" i="2"/>
  <c r="I3768" i="2"/>
  <c r="I3799" i="2"/>
  <c r="I3820" i="2"/>
  <c r="I3870" i="2"/>
  <c r="I3436" i="2"/>
  <c r="I3817" i="2"/>
  <c r="I3781" i="2"/>
  <c r="I3885" i="2"/>
  <c r="I3352" i="2"/>
  <c r="I3682" i="2"/>
  <c r="I3447" i="2"/>
  <c r="I3881" i="2"/>
  <c r="I3553" i="2"/>
  <c r="I3732" i="2"/>
  <c r="I3790" i="2"/>
  <c r="I5046" i="2"/>
  <c r="I3548" i="2"/>
  <c r="I2955" i="2"/>
  <c r="I2795" i="2"/>
  <c r="I4119" i="2"/>
  <c r="I4202" i="2"/>
  <c r="I3832" i="2"/>
  <c r="I4190" i="2"/>
  <c r="I3839" i="2"/>
  <c r="I3693" i="2"/>
  <c r="I3841" i="2"/>
  <c r="I4096" i="2"/>
  <c r="I3272" i="2"/>
  <c r="I3581" i="2"/>
  <c r="I4123" i="2"/>
  <c r="I3310" i="2"/>
  <c r="I4289" i="2"/>
  <c r="I3623" i="2"/>
  <c r="I3739" i="2"/>
  <c r="I3788" i="2"/>
  <c r="I2765" i="2"/>
  <c r="I3898" i="2"/>
  <c r="I3559" i="2"/>
  <c r="I3717" i="2"/>
  <c r="I2620" i="2"/>
  <c r="I3751" i="2"/>
  <c r="I3889" i="2"/>
  <c r="I4439" i="2"/>
  <c r="I3408" i="2"/>
  <c r="I3919" i="2"/>
  <c r="I3365" i="2"/>
  <c r="I3715" i="2"/>
  <c r="I4023" i="2"/>
  <c r="I4036" i="2"/>
  <c r="I3992" i="2"/>
  <c r="I3007" i="2"/>
  <c r="I3541" i="2"/>
  <c r="I3783" i="2"/>
  <c r="I3199" i="2"/>
  <c r="I4222" i="2"/>
  <c r="I3916" i="2"/>
  <c r="I3675" i="2"/>
  <c r="I3666" i="2"/>
  <c r="I4004" i="2"/>
  <c r="I3672" i="2"/>
  <c r="I3287" i="2"/>
  <c r="I3940" i="2"/>
  <c r="I2854" i="2"/>
  <c r="I3267" i="2"/>
  <c r="I3520" i="2"/>
  <c r="I4593" i="2"/>
  <c r="I3463" i="2"/>
  <c r="I3776" i="2"/>
  <c r="I3544" i="2"/>
  <c r="I3895" i="2"/>
  <c r="I4011" i="2"/>
  <c r="I3791" i="2"/>
  <c r="I3952" i="2"/>
  <c r="I4783" i="2"/>
  <c r="I3510" i="2"/>
  <c r="I3692" i="2"/>
  <c r="I3894" i="2"/>
  <c r="I3449" i="2"/>
  <c r="I3910" i="2"/>
  <c r="I3736" i="2"/>
  <c r="I3215" i="2"/>
  <c r="I2605" i="2"/>
  <c r="I4265" i="2"/>
  <c r="I3593" i="2"/>
  <c r="I3701" i="2"/>
  <c r="I2988" i="2"/>
  <c r="I3831" i="2"/>
  <c r="I3809" i="2"/>
  <c r="I3455" i="2"/>
  <c r="I3599" i="2"/>
  <c r="I3401" i="2"/>
  <c r="I3258" i="2"/>
  <c r="I3591" i="2"/>
  <c r="I3063" i="2"/>
  <c r="I3907" i="2"/>
  <c r="I4022" i="2"/>
  <c r="I2802" i="2"/>
  <c r="I4033" i="2"/>
  <c r="I3802" i="2"/>
  <c r="I3947" i="2"/>
  <c r="I2328" i="2"/>
  <c r="I4020" i="2"/>
  <c r="I3158" i="2"/>
  <c r="I3811" i="2"/>
  <c r="I3066" i="2"/>
  <c r="I3822" i="2"/>
  <c r="I2327" i="2"/>
  <c r="I3208" i="2"/>
  <c r="I3899" i="2"/>
  <c r="I4207" i="2"/>
  <c r="I2708" i="2"/>
  <c r="I3367" i="2"/>
  <c r="I3301" i="2"/>
  <c r="I3550" i="2"/>
  <c r="I3588" i="2"/>
  <c r="I1946" i="2"/>
  <c r="I2968" i="2"/>
  <c r="I3493" i="2"/>
  <c r="I3557" i="2"/>
  <c r="I2511" i="2"/>
  <c r="I3761" i="2"/>
  <c r="I4214" i="2"/>
  <c r="I3878" i="2"/>
  <c r="I2869" i="2"/>
  <c r="I3698" i="2"/>
  <c r="I3614" i="2"/>
  <c r="I3513" i="2"/>
  <c r="I2993" i="2"/>
  <c r="I4558" i="2"/>
  <c r="I3013" i="2"/>
  <c r="I3477" i="2"/>
  <c r="I3645" i="2"/>
  <c r="I4239" i="2"/>
  <c r="I4118" i="2"/>
  <c r="I4097" i="2"/>
  <c r="I3182" i="2"/>
  <c r="I3865" i="2"/>
  <c r="I2989" i="2"/>
  <c r="I1622" i="2"/>
  <c r="I3441" i="2"/>
  <c r="I3953" i="2"/>
  <c r="I3456" i="2"/>
  <c r="I3688" i="2"/>
  <c r="I4085" i="2"/>
  <c r="I3713" i="2"/>
  <c r="I4052" i="2"/>
  <c r="I3525" i="2"/>
  <c r="I3827" i="2"/>
  <c r="I3862" i="2"/>
  <c r="I3824" i="2"/>
  <c r="I3639" i="2"/>
  <c r="I3617" i="2"/>
  <c r="I4024" i="2"/>
  <c r="I3179" i="2"/>
  <c r="I3814" i="2"/>
  <c r="I2609" i="2"/>
  <c r="I4093" i="2"/>
  <c r="I3864" i="2"/>
  <c r="I4013" i="2"/>
  <c r="I3723" i="2"/>
  <c r="I4021" i="2"/>
  <c r="I4006" i="2"/>
  <c r="I3750" i="2"/>
  <c r="I3805" i="2"/>
  <c r="I3912" i="2"/>
  <c r="I2159" i="2"/>
  <c r="I3311" i="2"/>
  <c r="I3533" i="2"/>
  <c r="I2545" i="2"/>
  <c r="I2532" i="2"/>
  <c r="I3721" i="2"/>
  <c r="I3967" i="2"/>
  <c r="I4183" i="2"/>
  <c r="I3996" i="2"/>
  <c r="I3538" i="2"/>
  <c r="I4181" i="2"/>
  <c r="I3787" i="2"/>
  <c r="I3874" i="2"/>
  <c r="I3410" i="2"/>
  <c r="I3252" i="2"/>
  <c r="I2987" i="2"/>
  <c r="I3869" i="2"/>
  <c r="I3655" i="2"/>
  <c r="I3752" i="2"/>
  <c r="I3728" i="2"/>
  <c r="I4158" i="2"/>
  <c r="I3630" i="2"/>
  <c r="I3231" i="2"/>
  <c r="I3594" i="2"/>
  <c r="I3815" i="2"/>
  <c r="I3933" i="2"/>
  <c r="I3928" i="2"/>
  <c r="I3515" i="2"/>
  <c r="I4116" i="2"/>
  <c r="I4333" i="2"/>
  <c r="I3793" i="2"/>
  <c r="I3699" i="2"/>
  <c r="I3856" i="2"/>
  <c r="I3850" i="2"/>
  <c r="I3691" i="2"/>
  <c r="I4836" i="2"/>
  <c r="I4042" i="2"/>
  <c r="I3956" i="2"/>
  <c r="I4255" i="2"/>
  <c r="I3676" i="2"/>
  <c r="I2697" i="2"/>
  <c r="I3908" i="2"/>
  <c r="I3214" i="2"/>
  <c r="I4187" i="2"/>
  <c r="I3847" i="2"/>
  <c r="I2828" i="2"/>
  <c r="I4054" i="2"/>
  <c r="I3868" i="2"/>
  <c r="I4000" i="2"/>
  <c r="I4226" i="2"/>
  <c r="I4274" i="2"/>
  <c r="I3470" i="2"/>
  <c r="I3745" i="2"/>
  <c r="I3813" i="2"/>
  <c r="I4077" i="2"/>
  <c r="I3922" i="2"/>
  <c r="I3637" i="2"/>
  <c r="I3362" i="2"/>
  <c r="I3500" i="2"/>
  <c r="I4378" i="2"/>
  <c r="I3602" i="2"/>
  <c r="I3924" i="2"/>
  <c r="I3873" i="2"/>
  <c r="I3970" i="2"/>
  <c r="I3938" i="2"/>
  <c r="I3379" i="2"/>
  <c r="I3807" i="2"/>
  <c r="I4208" i="2"/>
  <c r="I4015" i="2"/>
  <c r="I3877" i="2"/>
  <c r="I3486" i="2"/>
  <c r="I3450" i="2"/>
  <c r="I4102" i="2"/>
  <c r="I3371" i="2"/>
  <c r="I4003" i="2"/>
  <c r="I4122" i="2"/>
  <c r="I3459" i="2"/>
  <c r="I3420" i="2"/>
  <c r="I4109" i="2"/>
  <c r="I2843" i="2"/>
  <c r="I4112" i="2"/>
  <c r="I3522" i="2"/>
  <c r="I1235" i="2"/>
  <c r="I3937" i="2"/>
  <c r="I3434" i="2"/>
  <c r="I3973" i="2"/>
  <c r="I4141" i="2"/>
  <c r="I4120" i="2"/>
  <c r="I4090" i="2"/>
  <c r="I2576" i="2"/>
  <c r="I4179" i="2"/>
  <c r="I3944" i="2"/>
  <c r="I3542" i="2"/>
  <c r="I3893" i="2"/>
  <c r="I3740" i="2"/>
  <c r="I4182" i="2"/>
  <c r="I4137" i="2"/>
  <c r="I4199" i="2"/>
  <c r="I3451" i="2"/>
  <c r="I4128" i="2"/>
  <c r="I3963" i="2"/>
  <c r="I4159" i="2"/>
  <c r="I3986" i="2"/>
  <c r="I4031" i="2"/>
  <c r="I2879" i="2"/>
  <c r="I2450" i="2"/>
  <c r="I3210" i="2"/>
  <c r="I3534" i="2"/>
  <c r="I3505" i="2"/>
  <c r="I3998" i="2"/>
  <c r="I3708" i="2"/>
  <c r="I4067" i="2"/>
  <c r="I4029" i="2"/>
  <c r="I3702" i="2"/>
  <c r="I4486" i="2"/>
  <c r="I3497" i="2"/>
  <c r="I3416" i="2"/>
  <c r="I4140" i="2"/>
  <c r="I4250" i="2"/>
  <c r="I3960" i="2"/>
  <c r="I4203" i="2"/>
  <c r="I4406" i="2"/>
  <c r="I4048" i="2"/>
  <c r="I4069" i="2"/>
  <c r="I4100" i="2"/>
  <c r="I3558" i="2"/>
  <c r="I2966" i="2"/>
  <c r="I4135" i="2"/>
  <c r="I4169" i="2"/>
  <c r="I3686" i="2"/>
  <c r="I4436" i="2"/>
  <c r="I3890" i="2"/>
  <c r="I3903" i="2"/>
  <c r="I3905" i="2"/>
  <c r="I3523" i="2"/>
  <c r="I3833" i="2"/>
  <c r="I4302" i="2"/>
  <c r="I3467" i="2"/>
  <c r="I3636" i="2"/>
  <c r="I4073" i="2"/>
  <c r="I4411" i="2"/>
  <c r="I3644" i="2"/>
  <c r="I4089" i="2"/>
  <c r="I4268" i="2"/>
  <c r="I914" i="2"/>
  <c r="I3995" i="2"/>
  <c r="I4032" i="2"/>
  <c r="I3772" i="2"/>
  <c r="I2853" i="2"/>
  <c r="I3335" i="2"/>
  <c r="I3665" i="2"/>
  <c r="I3764" i="2"/>
  <c r="I3725" i="2"/>
  <c r="I4092" i="2"/>
  <c r="I4068" i="2"/>
  <c r="I4157" i="2"/>
  <c r="I3430" i="2"/>
  <c r="I3466" i="2"/>
  <c r="I3696" i="2"/>
  <c r="I4232" i="2"/>
  <c r="I3722" i="2"/>
  <c r="I3595" i="2"/>
  <c r="I3662" i="2"/>
  <c r="I3993" i="2"/>
  <c r="I3913" i="2"/>
  <c r="I4216" i="2"/>
  <c r="I4487" i="2"/>
  <c r="I4055" i="2"/>
  <c r="I2583" i="2"/>
  <c r="I4060" i="2"/>
  <c r="I3697" i="2"/>
  <c r="I4176" i="2"/>
  <c r="I4309" i="2"/>
  <c r="I4197" i="2"/>
  <c r="I3965" i="2"/>
  <c r="I4878" i="2"/>
  <c r="I4339" i="2"/>
  <c r="I4521" i="2"/>
  <c r="I4051" i="2"/>
  <c r="I2671" i="2"/>
  <c r="I4017" i="2"/>
  <c r="I3782" i="2"/>
  <c r="I4034" i="2"/>
  <c r="I2807" i="2"/>
  <c r="I3927" i="2"/>
  <c r="I4287" i="2"/>
  <c r="I3844" i="2"/>
  <c r="I3565" i="2"/>
  <c r="I4353" i="2"/>
  <c r="I4016" i="2"/>
  <c r="I4072" i="2"/>
  <c r="I3501" i="2"/>
  <c r="I3376" i="2"/>
  <c r="I3339" i="2"/>
  <c r="I2592" i="2"/>
  <c r="I4134" i="2"/>
  <c r="I3590" i="2"/>
  <c r="I3959" i="2"/>
  <c r="I3880" i="2"/>
  <c r="I4043" i="2"/>
  <c r="I4007" i="2"/>
  <c r="I3710" i="2"/>
  <c r="I3804" i="2"/>
  <c r="I4074" i="2"/>
  <c r="I3589" i="2"/>
  <c r="I4130" i="2"/>
  <c r="I4342" i="2"/>
  <c r="I4277" i="2"/>
  <c r="I4002" i="2"/>
  <c r="I3983" i="2"/>
  <c r="I3977" i="2"/>
  <c r="I4026" i="2"/>
  <c r="I4200" i="2"/>
  <c r="I3852" i="2"/>
  <c r="I3966" i="2"/>
  <c r="I3816" i="2"/>
  <c r="I3714" i="2"/>
  <c r="I4086" i="2"/>
  <c r="I4091" i="2"/>
  <c r="I3857" i="2"/>
  <c r="I4246" i="2"/>
  <c r="I4526" i="2"/>
  <c r="I4236" i="2"/>
  <c r="I2752" i="2"/>
  <c r="I2916" i="2"/>
  <c r="I4256" i="2"/>
  <c r="I3838" i="2"/>
  <c r="I5014" i="2"/>
  <c r="I3991" i="2"/>
  <c r="I3971" i="2"/>
  <c r="I4184" i="2"/>
  <c r="I3580" i="2"/>
  <c r="I4166" i="2"/>
  <c r="I4248" i="2"/>
  <c r="I4053" i="2"/>
  <c r="I4173" i="2"/>
  <c r="I3830" i="2"/>
  <c r="I4404" i="2"/>
  <c r="I4871" i="2"/>
  <c r="I3566" i="2"/>
  <c r="I3674" i="2"/>
  <c r="I4306" i="2"/>
  <c r="I3188" i="2"/>
  <c r="I5097" i="2"/>
  <c r="I4234" i="2"/>
  <c r="I4196" i="2"/>
  <c r="I4131" i="2"/>
  <c r="I4114" i="2"/>
  <c r="I3773" i="2"/>
  <c r="I4028" i="2"/>
  <c r="I4210" i="2"/>
  <c r="I4150" i="2"/>
  <c r="I4263" i="2"/>
  <c r="I4152" i="2"/>
  <c r="I4170" i="2"/>
  <c r="I4009" i="2"/>
  <c r="I3197" i="2"/>
  <c r="I3861" i="2"/>
  <c r="I4155" i="2"/>
  <c r="I3978" i="2"/>
  <c r="I4154" i="2"/>
  <c r="I3843" i="2"/>
  <c r="I4285" i="2"/>
  <c r="I4230" i="2"/>
  <c r="I4149" i="2"/>
  <c r="I2866" i="2"/>
  <c r="I3720" i="2"/>
  <c r="I4251" i="2"/>
  <c r="I4284" i="2"/>
  <c r="I3313" i="2"/>
  <c r="I4133" i="2"/>
  <c r="I4324" i="2"/>
  <c r="I4369" i="2"/>
  <c r="I3660" i="2"/>
  <c r="I4206" i="2"/>
  <c r="I3997" i="2"/>
  <c r="I301" i="2"/>
  <c r="I3951" i="2"/>
  <c r="I4249" i="2"/>
  <c r="I4273" i="2"/>
  <c r="I4279" i="2"/>
  <c r="I4298" i="2"/>
  <c r="I3818" i="2"/>
  <c r="I3911" i="2"/>
  <c r="I4163" i="2"/>
  <c r="I3867" i="2"/>
  <c r="I4454" i="2"/>
  <c r="I3153" i="2"/>
  <c r="I3681" i="2"/>
  <c r="I4294" i="2"/>
  <c r="I3981" i="2"/>
  <c r="I4105" i="2"/>
  <c r="I3719" i="2"/>
  <c r="I3512" i="2"/>
  <c r="I3621" i="2"/>
  <c r="I3285" i="2"/>
  <c r="I3988" i="2"/>
  <c r="I4035" i="2"/>
  <c r="I4038" i="2"/>
  <c r="I3797" i="2"/>
  <c r="I4030" i="2"/>
  <c r="I3574" i="2"/>
  <c r="I4025" i="2"/>
  <c r="I4390" i="2"/>
  <c r="I3803" i="2"/>
  <c r="I4288" i="2"/>
  <c r="I3918" i="2"/>
  <c r="I3705" i="2"/>
  <c r="I3958" i="2"/>
  <c r="I2197" i="2"/>
  <c r="I4223" i="2"/>
  <c r="I4070" i="2"/>
  <c r="I4266" i="2"/>
  <c r="I3689" i="2"/>
  <c r="I3735" i="2"/>
  <c r="I4300" i="2"/>
  <c r="I4079" i="2"/>
  <c r="I4078" i="2"/>
  <c r="I4359" i="2"/>
  <c r="I3612" i="2"/>
  <c r="I4278" i="2"/>
  <c r="I3954" i="2"/>
  <c r="I4175" i="2"/>
  <c r="I1390" i="2"/>
  <c r="I3757" i="2"/>
  <c r="I4125" i="2"/>
  <c r="I3929" i="2"/>
  <c r="I2181" i="2"/>
  <c r="I3863" i="2"/>
  <c r="I4219" i="2"/>
  <c r="I4743" i="2"/>
  <c r="I4304" i="2"/>
  <c r="I4245" i="2"/>
  <c r="I3374" i="2"/>
  <c r="I2878" i="2"/>
  <c r="I4402" i="2"/>
  <c r="I4188" i="2"/>
  <c r="I4240" i="2"/>
  <c r="I3571" i="2"/>
  <c r="I4323" i="2"/>
  <c r="I3853" i="2"/>
  <c r="I4213" i="2"/>
  <c r="I2811" i="2"/>
  <c r="I4311" i="2"/>
  <c r="I3936" i="2"/>
  <c r="I4272" i="2"/>
  <c r="I3834" i="2"/>
  <c r="I3386" i="2"/>
  <c r="I4106" i="2"/>
  <c r="I3785" i="2"/>
  <c r="I4999" i="2"/>
  <c r="I3465" i="2"/>
  <c r="I4103" i="2"/>
  <c r="I4205" i="2"/>
  <c r="I4381" i="2"/>
  <c r="I3414" i="2"/>
  <c r="I3946" i="2"/>
  <c r="I4243" i="2"/>
  <c r="I3737" i="2"/>
  <c r="I3808" i="2"/>
  <c r="I3891" i="2"/>
  <c r="I2875" i="2"/>
  <c r="I3418" i="2"/>
  <c r="I3962" i="2"/>
  <c r="I4252" i="2"/>
  <c r="I3976" i="2"/>
  <c r="I4217" i="2"/>
  <c r="I4046" i="2"/>
  <c r="I3760" i="2"/>
  <c r="I4365" i="2"/>
  <c r="I2835" i="2"/>
  <c r="I3528" i="2"/>
  <c r="I4667" i="2"/>
  <c r="I3742" i="2"/>
  <c r="I4126" i="2"/>
  <c r="I3812" i="2"/>
  <c r="I3902" i="2"/>
  <c r="I3472" i="2"/>
  <c r="I4276" i="2"/>
  <c r="I4180" i="2"/>
  <c r="I4264" i="2"/>
  <c r="I4148" i="2"/>
  <c r="I4430" i="2"/>
  <c r="I4322" i="2"/>
  <c r="I4012" i="2"/>
  <c r="I4849" i="2"/>
  <c r="I3578" i="2"/>
  <c r="I3747" i="2"/>
  <c r="I4174" i="2"/>
  <c r="I4336" i="2"/>
  <c r="I4330" i="2"/>
  <c r="I4275" i="2"/>
  <c r="I4195" i="2"/>
  <c r="I3540" i="2"/>
  <c r="I4185" i="2"/>
  <c r="I4193" i="2"/>
  <c r="I3648" i="2"/>
  <c r="I4405" i="2"/>
  <c r="I1334" i="2"/>
  <c r="I3399" i="2"/>
  <c r="I3209" i="2"/>
  <c r="I4351" i="2"/>
  <c r="I4414" i="2"/>
  <c r="I4027" i="2"/>
  <c r="I4360" i="2"/>
  <c r="I2861" i="2"/>
  <c r="I4192" i="2"/>
  <c r="I4262" i="2"/>
  <c r="I4101" i="2"/>
  <c r="I4059" i="2"/>
  <c r="I4065" i="2"/>
  <c r="I4087" i="2"/>
  <c r="I4221" i="2"/>
  <c r="I4111" i="2"/>
  <c r="I3920" i="2"/>
  <c r="I3324" i="2"/>
  <c r="I3778" i="2"/>
  <c r="I4269" i="2"/>
  <c r="I4303" i="2"/>
  <c r="I4463" i="2"/>
  <c r="I4478" i="2"/>
  <c r="I4044" i="2"/>
  <c r="I4399" i="2"/>
  <c r="I4386" i="2"/>
  <c r="I4582" i="2"/>
  <c r="I3756" i="2"/>
  <c r="I4348" i="2"/>
  <c r="I4143" i="2"/>
  <c r="I3955" i="2"/>
  <c r="I4408" i="2"/>
  <c r="I3633" i="2"/>
  <c r="I2665" i="2"/>
  <c r="I3349" i="2"/>
  <c r="I4229" i="2"/>
  <c r="I4209" i="2"/>
  <c r="I4331" i="2"/>
  <c r="I4624" i="2"/>
  <c r="I4244" i="2"/>
  <c r="I4064" i="2"/>
  <c r="I4903" i="2"/>
  <c r="I4225" i="2"/>
  <c r="I3866" i="2"/>
  <c r="I4397" i="2"/>
  <c r="I4328" i="2"/>
  <c r="I3770" i="2"/>
  <c r="I1874" i="2"/>
  <c r="I4542" i="2"/>
  <c r="I4317" i="2"/>
  <c r="I5088" i="2"/>
  <c r="I4372" i="2"/>
  <c r="I4459" i="2"/>
  <c r="I3975" i="2"/>
  <c r="I3925" i="2"/>
  <c r="I3211" i="2"/>
  <c r="I3972" i="2"/>
  <c r="I4569" i="2"/>
  <c r="I4156" i="2"/>
  <c r="I3765" i="2"/>
  <c r="I3694" i="2"/>
  <c r="I4312" i="2"/>
  <c r="I4344" i="2"/>
  <c r="I4458" i="2"/>
  <c r="I4098" i="2"/>
  <c r="I4455" i="2"/>
  <c r="I3626" i="2"/>
  <c r="I3904" i="2"/>
  <c r="I3842" i="2"/>
  <c r="I2277" i="2"/>
  <c r="I3810" i="2"/>
  <c r="I4551" i="2"/>
  <c r="I3883" i="2"/>
  <c r="I3888" i="2"/>
  <c r="I4446" i="2"/>
  <c r="I4387" i="2"/>
  <c r="I4474" i="2"/>
  <c r="I4127" i="2"/>
  <c r="I4296" i="2"/>
  <c r="I4423" i="2"/>
  <c r="I4499" i="2"/>
  <c r="I3661" i="2"/>
  <c r="I4293" i="2"/>
  <c r="I3359" i="2"/>
  <c r="I3383" i="2"/>
  <c r="I4403" i="2"/>
  <c r="I4211" i="2"/>
  <c r="I4426" i="2"/>
  <c r="I4445" i="2"/>
  <c r="I3917" i="2"/>
  <c r="I4338" i="2"/>
  <c r="I4178" i="2"/>
  <c r="I4489" i="2"/>
  <c r="I4491" i="2"/>
  <c r="I4224" i="2"/>
  <c r="I3033" i="2"/>
  <c r="I4350" i="2"/>
  <c r="I4008" i="2"/>
  <c r="I4124" i="2"/>
  <c r="I3931" i="2"/>
  <c r="I4189" i="2"/>
  <c r="I4395" i="2"/>
  <c r="I4164" i="2"/>
  <c r="I3603" i="2"/>
  <c r="I3871" i="2"/>
  <c r="I4583" i="2"/>
  <c r="I4637" i="2"/>
  <c r="I4539" i="2"/>
  <c r="I4062" i="2"/>
  <c r="I4438" i="2"/>
  <c r="I4310" i="2"/>
  <c r="I4136" i="2"/>
  <c r="I4504" i="2"/>
  <c r="I3990" i="2"/>
  <c r="I4490" i="2"/>
  <c r="I4443" i="2"/>
  <c r="I4389" i="2"/>
  <c r="I4132" i="2"/>
  <c r="I3270" i="2"/>
  <c r="I4534" i="2"/>
  <c r="I4145" i="2"/>
  <c r="I4475" i="2"/>
  <c r="I3926" i="2"/>
  <c r="I4153" i="2"/>
  <c r="I4057" i="2"/>
  <c r="I3999" i="2"/>
  <c r="I3115" i="2"/>
  <c r="I4257" i="2"/>
  <c r="I4066" i="2"/>
  <c r="I4259" i="2"/>
  <c r="I4419" i="2"/>
  <c r="I4088" i="2"/>
  <c r="I4218" i="2"/>
  <c r="I4467" i="2"/>
  <c r="I4083" i="2"/>
  <c r="I4308" i="2"/>
  <c r="I4121" i="2"/>
  <c r="I4396" i="2"/>
  <c r="I4745" i="2"/>
  <c r="I3882" i="2"/>
  <c r="I4037" i="2"/>
  <c r="I3678" i="2"/>
  <c r="I4421" i="2"/>
  <c r="I4544" i="2"/>
  <c r="I4555" i="2"/>
  <c r="I4412" i="2"/>
  <c r="I4267" i="2"/>
  <c r="I4669" i="2"/>
  <c r="I4332" i="2"/>
  <c r="I3987" i="2"/>
  <c r="I4670" i="2"/>
  <c r="I4429" i="2"/>
  <c r="I4447" i="2"/>
  <c r="I4427" i="2"/>
  <c r="I3535" i="2"/>
  <c r="I4315" i="2"/>
  <c r="I4401" i="2"/>
  <c r="I4113" i="2"/>
  <c r="I4292" i="2"/>
  <c r="I3795" i="2"/>
  <c r="I4742" i="2"/>
  <c r="I4001" i="2"/>
  <c r="I4286" i="2"/>
  <c r="I3483" i="2"/>
  <c r="I4314" i="2"/>
  <c r="I4394" i="2"/>
  <c r="I4041" i="2"/>
  <c r="I4146" i="2"/>
  <c r="I4527" i="2"/>
  <c r="I4522" i="2"/>
  <c r="I4723" i="2"/>
  <c r="I4418" i="2"/>
  <c r="I4477" i="2"/>
  <c r="I4586" i="2"/>
  <c r="I4549" i="2"/>
  <c r="I4461" i="2"/>
  <c r="I4528" i="2"/>
  <c r="I4415" i="2"/>
  <c r="I4362" i="2"/>
  <c r="I4434" i="2"/>
  <c r="I4441" i="2"/>
  <c r="I1417" i="2"/>
  <c r="I4099" i="2"/>
  <c r="I4630" i="2"/>
  <c r="I4612" i="2"/>
  <c r="I4367" i="2"/>
  <c r="I4388" i="2"/>
  <c r="I4501" i="2"/>
  <c r="I4280" i="2"/>
  <c r="I4502" i="2"/>
  <c r="I4679" i="2"/>
  <c r="I3961" i="2"/>
  <c r="I4616" i="2"/>
  <c r="I4685" i="2"/>
  <c r="I3934" i="2"/>
  <c r="I3320" i="2"/>
  <c r="I4204" i="2"/>
  <c r="I3837" i="2"/>
  <c r="I3499" i="2"/>
  <c r="I4215" i="2"/>
  <c r="I4470" i="2"/>
  <c r="I4382" i="2"/>
  <c r="I4247" i="2"/>
  <c r="I4047" i="2"/>
  <c r="I4511" i="2"/>
  <c r="I3146" i="2"/>
  <c r="I4375" i="2"/>
  <c r="I4545" i="2"/>
  <c r="I4442" i="2"/>
  <c r="I4588" i="2"/>
  <c r="I4472" i="2"/>
  <c r="I4617" i="2"/>
  <c r="I4432" i="2"/>
  <c r="I4725" i="2"/>
  <c r="I4810" i="2"/>
  <c r="I4518" i="2"/>
  <c r="I4235" i="2"/>
  <c r="I4450" i="2"/>
  <c r="I4433" i="2"/>
  <c r="I4334" i="2"/>
  <c r="I4506" i="2"/>
  <c r="I4480" i="2"/>
  <c r="I4373" i="2"/>
  <c r="I4856" i="2"/>
  <c r="I4431" i="2"/>
  <c r="I4575" i="2"/>
  <c r="I4648" i="2"/>
  <c r="I4585" i="2"/>
  <c r="I3172" i="2"/>
  <c r="I4117" i="2"/>
  <c r="I3989" i="2"/>
  <c r="I4881" i="2"/>
  <c r="I3001" i="2"/>
  <c r="I4167" i="2"/>
  <c r="I4425" i="2"/>
  <c r="I4340" i="2"/>
  <c r="I3706" i="2"/>
  <c r="I4515" i="2"/>
  <c r="I3786" i="2"/>
  <c r="I4484" i="2"/>
  <c r="I4625" i="2"/>
  <c r="I4460" i="2"/>
  <c r="I4749" i="2"/>
  <c r="I3586" i="2"/>
  <c r="I4201" i="2"/>
  <c r="I4505" i="2"/>
  <c r="I4142" i="2"/>
  <c r="I3859" i="2"/>
  <c r="I4529" i="2"/>
  <c r="I4535" i="2"/>
  <c r="I4664" i="2"/>
  <c r="I4347" i="2"/>
  <c r="I3647" i="2"/>
  <c r="I4321" i="2"/>
  <c r="I4705" i="2"/>
  <c r="I4283" i="2"/>
  <c r="I3774" i="2"/>
  <c r="I4371" i="2"/>
  <c r="I4194" i="2"/>
  <c r="I4361" i="2"/>
  <c r="I3059" i="2"/>
  <c r="I4417" i="2"/>
  <c r="I4620" i="2"/>
  <c r="I4456" i="2"/>
  <c r="I4355" i="2"/>
  <c r="I2874" i="2"/>
  <c r="I4385" i="2"/>
  <c r="I4476" i="2"/>
  <c r="I4301" i="2"/>
  <c r="I4081" i="2"/>
  <c r="I4608" i="2"/>
  <c r="I4492" i="2"/>
  <c r="I3729" i="2"/>
  <c r="I4564" i="2"/>
  <c r="I4177" i="2"/>
  <c r="I4696" i="2"/>
  <c r="I4636" i="2"/>
  <c r="I4061" i="2"/>
  <c r="I4488" i="2"/>
  <c r="I4261" i="2"/>
  <c r="I4254" i="2"/>
  <c r="I4191" i="2"/>
  <c r="I4448" i="2"/>
  <c r="I4519" i="2"/>
  <c r="I4688" i="2"/>
  <c r="I3892" i="2"/>
  <c r="I4507" i="2"/>
  <c r="I4483" i="2"/>
  <c r="I3792" i="2"/>
  <c r="I4186" i="2"/>
  <c r="I4313" i="2"/>
  <c r="I4568" i="2"/>
  <c r="I4370" i="2"/>
  <c r="I4732" i="2"/>
  <c r="I4481" i="2"/>
  <c r="I4589" i="2"/>
  <c r="I4161" i="2"/>
  <c r="I4580" i="2"/>
  <c r="I4587" i="2"/>
  <c r="I4144" i="2"/>
  <c r="I4082" i="2"/>
  <c r="I4791" i="2"/>
  <c r="I4498" i="2"/>
  <c r="I4329" i="2"/>
  <c r="I4782" i="2"/>
  <c r="I4597" i="2"/>
  <c r="I4428" i="2"/>
  <c r="I4820" i="2"/>
  <c r="I5466" i="2"/>
  <c r="I3886" i="2"/>
  <c r="I4621" i="2"/>
  <c r="I4464" i="2"/>
  <c r="I3446" i="2"/>
  <c r="I4514" i="2"/>
  <c r="I4473" i="2"/>
  <c r="I1238" i="2"/>
  <c r="I4602" i="2"/>
  <c r="I4242" i="2"/>
  <c r="I4574" i="2"/>
  <c r="I2714" i="2"/>
  <c r="I4318" i="2"/>
  <c r="I4019" i="2"/>
  <c r="I4543" i="2"/>
  <c r="I4444" i="2"/>
  <c r="I4377" i="2"/>
  <c r="I4592" i="2"/>
  <c r="I4391" i="2"/>
  <c r="I4740" i="2"/>
  <c r="I4471" i="2"/>
  <c r="I4509" i="2"/>
  <c r="I4398" i="2"/>
  <c r="I4354" i="2"/>
  <c r="I4706" i="2"/>
  <c r="I4550" i="2"/>
  <c r="I4619" i="2"/>
  <c r="I2128" i="2"/>
  <c r="I3468" i="2"/>
  <c r="I4160" i="2"/>
  <c r="I4307" i="2"/>
  <c r="I4697" i="2"/>
  <c r="I4451" i="2"/>
  <c r="I4253" i="2"/>
  <c r="I4228" i="2"/>
  <c r="I3707" i="2"/>
  <c r="I4075" i="2"/>
  <c r="I3884" i="2"/>
  <c r="I4540" i="2"/>
  <c r="I4650" i="2"/>
  <c r="I4485" i="2"/>
  <c r="I4482" i="2"/>
  <c r="I4424" i="2"/>
  <c r="I4376" i="2"/>
  <c r="I4241" i="2"/>
  <c r="I4600" i="2"/>
  <c r="I4714" i="2"/>
  <c r="I3569" i="2"/>
  <c r="I4452" i="2"/>
  <c r="I4500" i="2"/>
  <c r="I4380" i="2"/>
  <c r="I4744" i="2"/>
  <c r="I4084" i="2"/>
  <c r="I4392" i="2"/>
  <c r="I4757" i="2"/>
  <c r="I4666" i="2"/>
  <c r="I4747" i="2"/>
  <c r="I4171" i="2"/>
  <c r="I4449" i="2"/>
  <c r="I4327" i="2"/>
  <c r="I4716" i="2"/>
  <c r="I3452" i="2"/>
  <c r="I4516" i="2"/>
  <c r="I4594" i="2"/>
  <c r="I1753" i="2"/>
  <c r="I4420" i="2"/>
  <c r="I4651" i="2"/>
  <c r="I4611" i="2"/>
  <c r="I3901" i="2"/>
  <c r="I3829" i="2"/>
  <c r="I4598" i="2"/>
  <c r="I4512" i="2"/>
  <c r="I4513" i="2"/>
  <c r="I4692" i="2"/>
  <c r="I4777" i="2"/>
  <c r="I5026" i="2"/>
  <c r="I4014" i="2"/>
  <c r="I4615" i="2"/>
  <c r="I4281" i="2"/>
  <c r="I4341" i="2"/>
  <c r="I4139" i="2"/>
  <c r="I4563" i="2"/>
  <c r="I3110" i="2"/>
  <c r="I4721" i="2"/>
  <c r="I4305" i="2"/>
  <c r="I4374" i="2"/>
  <c r="I4707" i="2"/>
  <c r="I4607" i="2"/>
  <c r="I1974" i="2"/>
  <c r="I4673" i="2"/>
  <c r="I4904" i="2"/>
  <c r="I3950" i="2"/>
  <c r="I4553" i="2"/>
  <c r="I4644" i="2"/>
  <c r="I4364" i="2"/>
  <c r="I4233" i="2"/>
  <c r="I4379" i="2"/>
  <c r="I4536" i="2"/>
  <c r="I4584" i="2"/>
  <c r="I3390" i="2"/>
  <c r="I4628" i="2"/>
  <c r="I4623" i="2"/>
  <c r="I4682" i="2"/>
  <c r="I4758" i="2"/>
  <c r="I3935" i="2"/>
  <c r="I4675" i="2"/>
  <c r="I4129" i="2"/>
  <c r="I4517" i="2"/>
  <c r="I4712" i="2"/>
  <c r="I4609" i="2"/>
  <c r="I1564" i="2"/>
  <c r="I4842" i="2"/>
  <c r="I4802" i="2"/>
  <c r="I4656" i="2"/>
  <c r="I4781" i="2"/>
  <c r="I4614" i="2"/>
  <c r="I4914" i="2"/>
  <c r="I4659" i="2"/>
  <c r="I4734" i="2"/>
  <c r="I4462" i="2"/>
  <c r="I4618" i="2"/>
  <c r="I3240" i="2"/>
  <c r="I4657" i="2"/>
  <c r="I4384" i="2"/>
  <c r="I4945" i="2"/>
  <c r="I4926" i="2"/>
  <c r="I4532" i="2"/>
  <c r="I4578" i="2"/>
  <c r="I4495" i="2"/>
  <c r="I4681" i="2"/>
  <c r="I4738" i="2"/>
  <c r="I4772" i="2"/>
  <c r="I4071" i="2"/>
  <c r="I4627" i="2"/>
  <c r="I4162" i="2"/>
  <c r="I4520" i="2"/>
  <c r="I4407" i="2"/>
  <c r="I4258" i="2"/>
  <c r="I4413" i="2"/>
  <c r="I4750" i="2"/>
  <c r="I4579" i="2"/>
  <c r="I4816" i="2"/>
  <c r="I4358" i="2"/>
  <c r="I4839" i="2"/>
  <c r="I3677" i="2"/>
  <c r="I4739" i="2"/>
  <c r="I4297" i="2"/>
  <c r="I4546" i="2"/>
  <c r="I4345" i="2"/>
  <c r="I4728" i="2"/>
  <c r="I4537" i="2"/>
  <c r="I4496" i="2"/>
  <c r="I4548" i="2"/>
  <c r="I4754" i="2"/>
  <c r="I3900" i="2"/>
  <c r="I4661" i="2"/>
  <c r="I4818" i="2"/>
  <c r="I4767" i="2"/>
  <c r="I4703" i="2"/>
  <c r="I4556" i="2"/>
  <c r="I4730" i="2"/>
  <c r="I4711" i="2"/>
  <c r="I4641" i="2"/>
  <c r="I4290" i="2"/>
  <c r="I4642" i="2"/>
  <c r="I4570" i="2"/>
  <c r="I4533" i="2"/>
  <c r="I4785" i="2"/>
  <c r="I3794" i="2"/>
  <c r="I4829" i="2"/>
  <c r="I4566" i="2"/>
  <c r="I4676" i="2"/>
  <c r="I4824" i="2"/>
  <c r="I4755" i="2"/>
  <c r="I4493" i="2"/>
  <c r="I4654" i="2"/>
  <c r="I2070" i="2"/>
  <c r="I4814" i="2"/>
  <c r="I5093" i="2"/>
  <c r="I4769" i="2"/>
  <c r="I4457" i="2"/>
  <c r="I4572" i="2"/>
  <c r="I4639" i="2"/>
  <c r="I4874" i="2"/>
  <c r="I4908" i="2"/>
  <c r="I4547" i="2"/>
  <c r="I5073" i="2"/>
  <c r="I3551" i="2"/>
  <c r="I4646" i="2"/>
  <c r="I2195" i="2"/>
  <c r="I4655" i="2"/>
  <c r="I4599" i="2"/>
  <c r="I4715" i="2"/>
  <c r="I4948" i="2"/>
  <c r="I4422" i="2"/>
  <c r="I4260" i="2"/>
  <c r="I4996" i="2"/>
  <c r="I4826" i="2"/>
  <c r="I4581" i="2"/>
  <c r="I4635" i="2"/>
  <c r="I5072" i="2"/>
  <c r="I4801" i="2"/>
  <c r="I4727" i="2"/>
  <c r="I4677" i="2"/>
  <c r="I4437" i="2"/>
  <c r="I4800" i="2"/>
  <c r="I3658" i="2"/>
  <c r="I4503" i="2"/>
  <c r="I4833" i="2"/>
  <c r="I4577" i="2"/>
  <c r="I4220" i="2"/>
  <c r="I4731" i="2"/>
  <c r="I4319" i="2"/>
  <c r="I4726" i="2"/>
  <c r="I4850" i="2"/>
  <c r="I4797" i="2"/>
  <c r="I4601" i="2"/>
  <c r="I4440" i="2"/>
  <c r="I4892" i="2"/>
  <c r="I4610" i="2"/>
  <c r="I5102" i="2"/>
  <c r="I4930" i="2"/>
  <c r="I4775" i="2"/>
  <c r="I4689" i="2"/>
  <c r="I4968" i="2"/>
  <c r="I4759" i="2"/>
  <c r="I4393" i="2"/>
  <c r="I4466" i="2"/>
  <c r="I4660" i="2"/>
  <c r="I4700" i="2"/>
  <c r="I4613" i="2"/>
  <c r="I4753" i="2"/>
  <c r="I4357" i="2"/>
  <c r="I4346" i="2"/>
  <c r="I4760" i="2"/>
  <c r="I4638" i="2"/>
  <c r="I4530" i="2"/>
  <c r="I4691" i="2"/>
  <c r="I4864" i="2"/>
  <c r="I4316" i="2"/>
  <c r="I4920" i="2"/>
  <c r="I4674" i="2"/>
  <c r="I4559" i="2"/>
  <c r="I5024" i="2"/>
  <c r="I5110" i="2"/>
  <c r="I4788" i="2"/>
  <c r="I4631" i="2"/>
  <c r="I4736" i="2"/>
  <c r="I4138" i="2"/>
  <c r="I1830" i="2"/>
  <c r="I4552" i="2"/>
  <c r="I4729" i="2"/>
  <c r="I4813" i="2"/>
  <c r="I4634" i="2"/>
  <c r="I3496" i="2"/>
  <c r="I4680" i="2"/>
  <c r="I4752" i="2"/>
  <c r="I4851" i="2"/>
  <c r="I4808" i="2"/>
  <c r="I4803" i="2"/>
  <c r="I4684" i="2"/>
  <c r="I4368" i="2"/>
  <c r="I4765" i="2"/>
  <c r="I4702" i="2"/>
  <c r="I4409" i="2"/>
  <c r="I4335" i="2"/>
  <c r="I3503" i="2"/>
  <c r="I4807" i="2"/>
  <c r="I4792" i="2"/>
  <c r="I4779" i="2"/>
  <c r="I4741" i="2"/>
  <c r="I4337" i="2"/>
  <c r="I3162" i="2"/>
  <c r="I4858" i="2"/>
  <c r="I4435" i="2"/>
  <c r="I4719" i="2"/>
  <c r="I4678" i="2"/>
  <c r="I4590" i="2"/>
  <c r="I4508" i="2"/>
  <c r="I4658" i="2"/>
  <c r="I4805" i="2"/>
  <c r="I4649" i="2"/>
  <c r="I4735" i="2"/>
  <c r="I5032" i="2"/>
  <c r="I4875" i="2"/>
  <c r="I4768" i="2"/>
  <c r="I4863" i="2"/>
  <c r="I4795" i="2"/>
  <c r="I4410" i="2"/>
  <c r="I4494" i="2"/>
  <c r="I4231" i="2"/>
  <c r="I4510" i="2"/>
  <c r="I2915" i="2"/>
  <c r="I4686" i="2"/>
  <c r="I4790" i="2"/>
  <c r="I5017" i="2"/>
  <c r="I4733" i="2"/>
  <c r="I4699" i="2"/>
  <c r="I4672" i="2"/>
  <c r="I4859" i="2"/>
  <c r="I4922" i="2"/>
  <c r="I4632" i="2"/>
  <c r="I3356" i="2"/>
  <c r="I4773" i="2"/>
  <c r="I4562" i="2"/>
  <c r="I5052" i="2"/>
  <c r="I4538" i="2"/>
  <c r="I5078" i="2"/>
  <c r="I4647" i="2"/>
  <c r="I2738" i="2"/>
  <c r="I4866" i="2"/>
  <c r="I4645" i="2"/>
  <c r="I4662" i="2"/>
  <c r="I4796" i="2"/>
  <c r="I4724" i="2"/>
  <c r="I4605" i="2"/>
  <c r="I5019" i="2"/>
  <c r="I4722" i="2"/>
  <c r="I5022" i="2"/>
  <c r="I4761" i="2"/>
  <c r="I4604" i="2"/>
  <c r="I4983" i="2"/>
  <c r="I4897" i="2"/>
  <c r="I5217" i="2"/>
  <c r="I4524" i="2"/>
  <c r="I4058" i="2"/>
  <c r="I4778" i="2"/>
  <c r="I4936" i="2"/>
  <c r="I4695" i="2"/>
  <c r="I4717" i="2"/>
  <c r="I4837" i="2"/>
  <c r="I4774" i="2"/>
  <c r="I4951" i="2"/>
  <c r="I4821" i="2"/>
  <c r="I4905" i="2"/>
  <c r="I4453" i="2"/>
  <c r="I5144" i="2"/>
  <c r="I4039" i="2"/>
  <c r="I4698" i="2"/>
  <c r="I4665" i="2"/>
  <c r="I4888" i="2"/>
  <c r="I4326" i="2"/>
  <c r="I4794" i="2"/>
  <c r="I4787" i="2"/>
  <c r="I4848" i="2"/>
  <c r="I2365" i="2"/>
  <c r="I5018" i="2"/>
  <c r="I4884" i="2"/>
  <c r="I5131" i="2"/>
  <c r="I4942" i="2"/>
  <c r="I4867" i="2"/>
  <c r="I4603" i="2"/>
  <c r="I4823" i="2"/>
  <c r="I4687" i="2"/>
  <c r="I4497" i="2"/>
  <c r="I4763" i="2"/>
  <c r="I4907" i="2"/>
  <c r="I4554" i="2"/>
  <c r="I4469" i="2"/>
  <c r="I4541" i="2"/>
  <c r="I4855" i="2"/>
  <c r="I4720" i="2"/>
  <c r="I5020" i="2"/>
  <c r="I4809" i="2"/>
  <c r="I4879" i="2"/>
  <c r="I4832" i="2"/>
  <c r="I4799" i="2"/>
  <c r="I4987" i="2"/>
  <c r="I4852" i="2"/>
  <c r="I4955" i="2"/>
  <c r="I4949" i="2"/>
  <c r="I4704" i="2"/>
  <c r="I4959" i="2"/>
  <c r="I4900" i="2"/>
  <c r="I4913" i="2"/>
  <c r="I4643" i="2"/>
  <c r="I4975" i="2"/>
  <c r="I4713" i="2"/>
  <c r="I5035" i="2"/>
  <c r="I4966" i="2"/>
  <c r="I4921" i="2"/>
  <c r="I4040" i="2"/>
  <c r="I4748" i="2"/>
  <c r="I4784" i="2"/>
  <c r="I4523" i="2"/>
  <c r="I4937" i="2"/>
  <c r="I4923" i="2"/>
  <c r="I4830" i="2"/>
  <c r="I4918" i="2"/>
  <c r="I5252" i="2"/>
  <c r="I4806" i="2"/>
  <c r="I5029" i="2"/>
  <c r="I4165" i="2"/>
  <c r="I4576" i="2"/>
  <c r="I4912" i="2"/>
  <c r="I4271" i="2"/>
  <c r="I4840" i="2"/>
  <c r="I4771" i="2"/>
  <c r="I4995" i="2"/>
  <c r="I4789" i="2"/>
  <c r="I4793" i="2"/>
  <c r="I4227" i="2"/>
  <c r="I4895" i="2"/>
  <c r="I4877" i="2"/>
  <c r="I4940" i="2"/>
  <c r="I4862" i="2"/>
  <c r="I4633" i="2"/>
  <c r="I4961" i="2"/>
  <c r="I4967" i="2"/>
  <c r="I4606" i="2"/>
  <c r="I4997" i="2"/>
  <c r="I4571" i="2"/>
  <c r="I4780" i="2"/>
  <c r="I4591" i="2"/>
  <c r="I4965" i="2"/>
  <c r="I4622" i="2"/>
  <c r="I5042" i="2"/>
  <c r="I4762" i="2"/>
  <c r="I4894" i="2"/>
  <c r="I4919" i="2"/>
  <c r="I4883" i="2"/>
  <c r="I4873" i="2"/>
  <c r="I4819" i="2"/>
  <c r="I4902" i="2"/>
  <c r="I3749" i="2"/>
  <c r="I4844" i="2"/>
  <c r="I4915" i="2"/>
  <c r="I4847" i="2"/>
  <c r="I5038" i="2"/>
  <c r="I4827" i="2"/>
  <c r="I4325" i="2"/>
  <c r="I4596" i="2"/>
  <c r="I5104" i="2"/>
  <c r="I5060" i="2"/>
  <c r="I5261" i="2"/>
  <c r="I4870" i="2"/>
  <c r="I5039" i="2"/>
  <c r="I4828" i="2"/>
  <c r="I5233" i="2"/>
  <c r="I4925" i="2"/>
  <c r="I5087" i="2"/>
  <c r="I4901" i="2"/>
  <c r="I5081" i="2"/>
  <c r="I5354" i="2"/>
  <c r="I4776" i="2"/>
  <c r="I4976" i="2"/>
  <c r="I4838" i="2"/>
  <c r="I4962" i="2"/>
  <c r="I5148" i="2"/>
  <c r="I5181" i="2"/>
  <c r="I4626" i="2"/>
  <c r="I3462" i="2"/>
  <c r="I4989" i="2"/>
  <c r="I4886" i="2"/>
  <c r="I5058" i="2"/>
  <c r="I4751" i="2"/>
  <c r="I4690" i="2"/>
  <c r="I5041" i="2"/>
  <c r="I4295" i="2"/>
  <c r="I4693" i="2"/>
  <c r="I4320" i="2"/>
  <c r="I5030" i="2"/>
  <c r="I4465" i="2"/>
  <c r="I5085" i="2"/>
  <c r="I4990" i="2"/>
  <c r="I5145" i="2"/>
  <c r="I4893" i="2"/>
  <c r="I5118" i="2"/>
  <c r="I4992" i="2"/>
  <c r="I4932" i="2"/>
  <c r="I4960" i="2"/>
  <c r="I4994" i="2"/>
  <c r="I4804" i="2"/>
  <c r="I4786" i="2"/>
  <c r="I4709" i="2"/>
  <c r="I5275" i="2"/>
  <c r="I4939" i="2"/>
  <c r="I4887" i="2"/>
  <c r="I4927" i="2"/>
  <c r="I5054" i="2"/>
  <c r="I4168" i="2"/>
  <c r="I5010" i="2"/>
  <c r="I4668" i="2"/>
  <c r="I4694" i="2"/>
  <c r="I4880" i="2"/>
  <c r="I4708" i="2"/>
  <c r="I5066" i="2"/>
  <c r="I4857" i="2"/>
  <c r="I4640" i="2"/>
  <c r="I4971" i="2"/>
  <c r="I5005" i="2"/>
  <c r="I4683" i="2"/>
  <c r="I4860" i="2"/>
  <c r="I5006" i="2"/>
  <c r="I4841" i="2"/>
  <c r="I4917" i="2"/>
  <c r="I4770" i="2"/>
  <c r="I4812" i="2"/>
  <c r="I4843" i="2"/>
  <c r="I4952" i="2"/>
  <c r="I4911" i="2"/>
  <c r="I4561" i="2"/>
  <c r="I4981" i="2"/>
  <c r="I4400" i="2"/>
  <c r="I4991" i="2"/>
  <c r="I5016" i="2"/>
  <c r="I5055" i="2"/>
  <c r="I4822" i="2"/>
  <c r="I5012" i="2"/>
  <c r="I4565" i="2"/>
  <c r="I5117" i="2"/>
  <c r="I5047" i="2"/>
  <c r="I4652" i="2"/>
  <c r="I4349" i="2"/>
  <c r="I4953" i="2"/>
  <c r="I3923" i="2"/>
  <c r="I5125" i="2"/>
  <c r="I4383" i="2"/>
  <c r="I5049" i="2"/>
  <c r="I4352" i="2"/>
  <c r="I5002" i="2"/>
  <c r="I4889" i="2"/>
  <c r="I4212" i="2"/>
  <c r="I5003" i="2"/>
  <c r="I4988" i="2"/>
  <c r="I4943" i="2"/>
  <c r="I4825" i="2"/>
  <c r="I5000" i="2"/>
  <c r="I5109" i="2"/>
  <c r="I5057" i="2"/>
  <c r="I5068" i="2"/>
  <c r="I4931" i="2"/>
  <c r="I5298" i="2"/>
  <c r="I5028" i="2"/>
  <c r="I4947" i="2"/>
  <c r="I3932" i="2"/>
  <c r="I4531" i="2"/>
  <c r="I3744" i="2"/>
  <c r="I4964" i="2"/>
  <c r="I5182" i="2"/>
  <c r="I4906" i="2"/>
  <c r="I4845" i="2"/>
  <c r="I5070" i="2"/>
  <c r="I4984" i="2"/>
  <c r="I5037" i="2"/>
  <c r="I2142" i="2"/>
  <c r="I5069" i="2"/>
  <c r="I5062" i="2"/>
  <c r="I5067" i="2"/>
  <c r="I5009" i="2"/>
  <c r="I4929" i="2"/>
  <c r="I5063" i="2"/>
  <c r="I4958" i="2"/>
  <c r="I5133" i="2"/>
  <c r="I4479" i="2"/>
  <c r="I4954" i="2"/>
  <c r="I4573" i="2"/>
  <c r="I5162" i="2"/>
  <c r="I1062" i="2"/>
  <c r="I4756" i="2"/>
  <c r="I4629" i="2"/>
  <c r="I4973" i="2"/>
  <c r="I4909" i="2"/>
  <c r="I4746" i="2"/>
  <c r="I4811" i="2"/>
  <c r="I5106" i="2"/>
  <c r="I4963" i="2"/>
  <c r="I5149" i="2"/>
  <c r="I5099" i="2"/>
  <c r="I5156" i="2"/>
  <c r="I4933" i="2"/>
  <c r="I4891" i="2"/>
  <c r="I4869" i="2"/>
  <c r="I5127" i="2"/>
  <c r="I5071" i="2"/>
  <c r="I5128" i="2"/>
  <c r="I5224" i="2"/>
  <c r="I5001" i="2"/>
  <c r="I5108" i="2"/>
  <c r="I4595" i="2"/>
  <c r="I5113" i="2"/>
  <c r="I4718" i="2"/>
  <c r="I4982" i="2"/>
  <c r="I3668" i="2"/>
  <c r="I4979" i="2"/>
  <c r="I5114" i="2"/>
  <c r="I4798" i="2"/>
  <c r="I5197" i="2"/>
  <c r="I4764" i="2"/>
  <c r="I5064" i="2"/>
  <c r="I5045" i="2"/>
  <c r="I4108" i="2"/>
  <c r="I5169" i="2"/>
  <c r="I5105" i="2"/>
  <c r="I5086" i="2"/>
  <c r="I3019" i="2"/>
  <c r="I4876" i="2"/>
  <c r="I4969" i="2"/>
  <c r="I5194" i="2"/>
  <c r="I4853" i="2"/>
  <c r="I5138" i="2"/>
  <c r="I5179" i="2"/>
  <c r="I5253" i="2"/>
  <c r="I5420" i="2"/>
  <c r="I4944" i="2"/>
  <c r="I5056" i="2"/>
  <c r="I4898" i="2"/>
  <c r="I5135" i="2"/>
  <c r="I5208" i="2"/>
  <c r="I4834" i="2"/>
  <c r="I5107" i="2"/>
  <c r="I4928" i="2"/>
  <c r="I5083" i="2"/>
  <c r="I5082" i="2"/>
  <c r="I3373" i="2"/>
  <c r="I5139" i="2"/>
  <c r="I5122" i="2"/>
  <c r="I5011" i="2"/>
  <c r="I5043" i="2"/>
  <c r="I5084" i="2"/>
  <c r="I5065" i="2"/>
  <c r="I4986" i="2"/>
  <c r="I5151" i="2"/>
  <c r="I5318" i="2"/>
  <c r="I5236" i="2"/>
  <c r="I5141" i="2"/>
  <c r="I5051" i="2"/>
  <c r="I5123" i="2"/>
  <c r="I5074" i="2"/>
  <c r="I5157" i="2"/>
  <c r="I5199" i="2"/>
  <c r="I5153" i="2"/>
  <c r="I5137" i="2"/>
  <c r="I4854" i="2"/>
  <c r="I5158" i="2"/>
  <c r="I5159" i="2"/>
  <c r="I5205" i="2"/>
  <c r="I5239" i="2"/>
  <c r="I4557" i="2"/>
  <c r="I5226" i="2"/>
  <c r="I4817" i="2"/>
  <c r="I5163" i="2"/>
  <c r="I3980" i="2"/>
  <c r="I5164" i="2"/>
  <c r="I5033" i="2"/>
  <c r="I4701" i="2"/>
  <c r="I4815" i="2"/>
  <c r="I5172" i="2"/>
  <c r="I5178" i="2"/>
  <c r="I5155" i="2"/>
  <c r="I5077" i="2"/>
  <c r="I5219" i="2"/>
  <c r="I5053" i="2"/>
  <c r="I5177" i="2"/>
  <c r="I5180" i="2"/>
  <c r="I5231" i="2"/>
  <c r="I5091" i="2"/>
  <c r="I4868" i="2"/>
  <c r="I5080" i="2"/>
  <c r="I5025" i="2"/>
  <c r="I5176" i="2"/>
  <c r="I5192" i="2"/>
  <c r="I5059" i="2"/>
  <c r="I5111" i="2"/>
  <c r="I5142" i="2"/>
  <c r="I5173" i="2"/>
  <c r="I5061" i="2"/>
  <c r="I5170" i="2"/>
  <c r="I4978" i="2"/>
  <c r="I5188" i="2"/>
  <c r="I2958" i="2"/>
  <c r="I5152" i="2"/>
  <c r="I4653" i="2"/>
  <c r="I5292" i="2"/>
  <c r="I5196" i="2"/>
  <c r="I4872" i="2"/>
  <c r="I5294" i="2"/>
  <c r="I5206" i="2"/>
  <c r="I5207" i="2"/>
  <c r="I5147" i="2"/>
  <c r="I5090" i="2"/>
  <c r="I4941" i="2"/>
  <c r="I4977" i="2"/>
  <c r="I4970" i="2"/>
  <c r="I5096" i="2"/>
  <c r="I5098" i="2"/>
  <c r="I5246" i="2"/>
  <c r="I5280" i="2"/>
  <c r="I5103" i="2"/>
  <c r="I5100" i="2"/>
  <c r="I5221" i="2"/>
  <c r="I5048" i="2"/>
  <c r="I2610" i="2"/>
  <c r="I5161" i="2"/>
  <c r="I5027" i="2"/>
  <c r="I5050" i="2"/>
  <c r="I5307" i="2"/>
  <c r="I5202" i="2"/>
  <c r="I5092" i="2"/>
  <c r="I5116" i="2"/>
  <c r="I5186" i="2"/>
  <c r="I5187" i="2"/>
  <c r="I5171" i="2"/>
  <c r="I4343" i="2"/>
  <c r="I5203" i="2"/>
  <c r="I5273" i="2"/>
  <c r="I5381" i="2"/>
  <c r="I5232" i="2"/>
  <c r="I5229" i="2"/>
  <c r="I5124" i="2"/>
  <c r="I5190" i="2"/>
  <c r="I4885" i="2"/>
  <c r="I5034" i="2"/>
  <c r="I4910" i="2"/>
  <c r="I5198" i="2"/>
  <c r="I5121" i="2"/>
  <c r="I4924" i="2"/>
  <c r="I5215" i="2"/>
  <c r="I5220" i="2"/>
  <c r="I5150" i="2"/>
  <c r="I5201" i="2"/>
  <c r="I4916" i="2"/>
  <c r="I5174" i="2"/>
  <c r="I4237" i="2"/>
  <c r="I4972" i="2"/>
  <c r="I5340" i="2"/>
  <c r="I5076" i="2"/>
  <c r="I5136" i="2"/>
  <c r="I5031" i="2"/>
  <c r="I5277" i="2"/>
  <c r="I4980" i="2"/>
  <c r="I4356" i="2"/>
  <c r="I5344" i="2"/>
  <c r="I5240" i="2"/>
  <c r="I5004" i="2"/>
  <c r="I5238" i="2"/>
  <c r="I5281" i="2"/>
  <c r="I5204" i="2"/>
  <c r="I5245" i="2"/>
  <c r="I5143" i="2"/>
  <c r="I5247" i="2"/>
  <c r="I4882" i="2"/>
  <c r="I5183" i="2"/>
  <c r="I5338" i="2"/>
  <c r="I5119" i="2"/>
  <c r="I5089" i="2"/>
  <c r="I5272" i="2"/>
  <c r="I5184" i="2"/>
  <c r="I4835" i="2"/>
  <c r="I5256" i="2"/>
  <c r="I5216" i="2"/>
  <c r="I4957" i="2"/>
  <c r="I5167" i="2"/>
  <c r="I5166" i="2"/>
  <c r="I5255" i="2"/>
  <c r="I4861" i="2"/>
  <c r="I5259" i="2"/>
  <c r="I5008" i="2"/>
  <c r="I5168" i="2"/>
  <c r="I5365" i="2"/>
  <c r="I5243" i="2"/>
  <c r="I4935" i="2"/>
  <c r="I5040" i="2"/>
  <c r="I5274" i="2"/>
  <c r="I5191" i="2"/>
  <c r="I5265" i="2"/>
  <c r="I5126" i="2"/>
  <c r="I5266" i="2"/>
  <c r="I4766" i="2"/>
  <c r="I4890" i="2"/>
  <c r="I5209" i="2"/>
  <c r="I5268" i="2"/>
  <c r="I5267" i="2"/>
  <c r="I5271" i="2"/>
  <c r="I5185" i="2"/>
  <c r="I5130" i="2"/>
  <c r="I5044" i="2"/>
  <c r="I4985" i="2"/>
  <c r="I5212" i="2"/>
  <c r="I5270" i="2"/>
  <c r="I5189" i="2"/>
  <c r="I5230" i="2"/>
  <c r="I5279" i="2"/>
  <c r="I5222" i="2"/>
  <c r="I5200" i="2"/>
  <c r="I5401" i="2"/>
  <c r="I4525" i="2"/>
  <c r="I4993" i="2"/>
  <c r="I4270" i="2"/>
  <c r="I5286" i="2"/>
  <c r="I5306" i="2"/>
  <c r="I4946" i="2"/>
  <c r="I5165" i="2"/>
  <c r="I5367" i="2"/>
  <c r="I5214" i="2"/>
  <c r="I5210" i="2"/>
  <c r="I5278" i="2"/>
  <c r="I3070" i="2"/>
  <c r="I5363" i="2"/>
  <c r="I5293" i="2"/>
  <c r="I5132" i="2"/>
  <c r="I5218" i="2"/>
  <c r="I5296" i="2"/>
  <c r="I5299" i="2"/>
  <c r="I5392" i="2"/>
  <c r="I5223" i="2"/>
  <c r="I5276" i="2"/>
  <c r="I5289" i="2"/>
  <c r="I5140" i="2"/>
  <c r="I5264" i="2"/>
  <c r="I5095" i="2"/>
  <c r="I5323" i="2"/>
  <c r="I4865" i="2"/>
  <c r="I5285" i="2"/>
  <c r="I5309" i="2"/>
  <c r="I5336" i="2"/>
  <c r="I5311" i="2"/>
  <c r="I5347" i="2"/>
  <c r="I5313" i="2"/>
  <c r="I5227" i="2"/>
  <c r="I5374" i="2"/>
  <c r="I5195" i="2"/>
  <c r="I5322" i="2"/>
  <c r="I5315" i="2"/>
  <c r="I5303" i="2"/>
  <c r="I5320" i="2"/>
  <c r="I5321" i="2"/>
  <c r="I5335" i="2"/>
  <c r="I5160" i="2"/>
  <c r="I4831" i="2"/>
  <c r="I5327" i="2"/>
  <c r="I4560" i="2"/>
  <c r="I5328" i="2"/>
  <c r="I5175" i="2"/>
  <c r="I5404" i="2"/>
  <c r="I5434" i="2"/>
  <c r="I5337" i="2"/>
  <c r="I5451" i="2"/>
  <c r="I5305" i="2"/>
  <c r="I5429" i="2"/>
  <c r="I5262" i="2"/>
  <c r="I5362" i="2"/>
  <c r="I5403" i="2"/>
  <c r="I5349" i="2"/>
  <c r="I5394" i="2"/>
  <c r="I5244" i="2"/>
  <c r="I5421" i="2"/>
  <c r="I5251" i="2"/>
  <c r="I5359" i="2"/>
  <c r="I5343" i="2"/>
  <c r="I5115" i="2"/>
  <c r="I5345" i="2"/>
  <c r="I5440" i="2"/>
  <c r="I4998" i="2"/>
  <c r="I5254" i="2"/>
  <c r="I4950" i="2"/>
  <c r="I5346" i="2"/>
  <c r="I5235" i="2"/>
  <c r="I5348" i="2"/>
  <c r="I5079" i="2"/>
  <c r="I5375" i="2"/>
  <c r="I5416" i="2"/>
  <c r="I5331" i="2"/>
  <c r="I5269" i="2"/>
  <c r="I5310" i="2"/>
  <c r="I3643" i="2"/>
  <c r="I5352" i="2"/>
  <c r="I5353" i="2"/>
  <c r="I5425" i="2"/>
  <c r="I5312" i="2"/>
  <c r="I5356" i="2"/>
  <c r="I5355" i="2"/>
  <c r="I4934" i="2"/>
  <c r="I4094" i="2"/>
  <c r="I5364" i="2"/>
  <c r="I5360" i="2"/>
  <c r="I5248" i="2"/>
  <c r="I5301" i="2"/>
  <c r="I5400" i="2"/>
  <c r="I5369" i="2"/>
  <c r="I5371" i="2"/>
  <c r="I5438" i="2"/>
  <c r="I5257" i="2"/>
  <c r="I5314" i="2"/>
  <c r="I5498" i="2"/>
  <c r="I5228" i="2"/>
  <c r="I5120" i="2"/>
  <c r="I5330" i="2"/>
  <c r="I5317" i="2"/>
  <c r="I5287" i="2"/>
  <c r="I5378" i="2"/>
  <c r="I5350" i="2"/>
  <c r="I5389" i="2"/>
  <c r="I5380" i="2"/>
  <c r="I5326" i="2"/>
  <c r="I5382" i="2"/>
  <c r="I5101" i="2"/>
  <c r="I5368" i="2"/>
  <c r="I5383" i="2"/>
  <c r="I5242" i="2"/>
  <c r="I5386" i="2"/>
  <c r="I5370" i="2"/>
  <c r="I4147" i="2"/>
  <c r="I5260" i="2"/>
  <c r="I5388" i="2"/>
  <c r="I5297" i="2"/>
  <c r="I5387" i="2"/>
  <c r="I5263" i="2"/>
  <c r="I3784" i="2"/>
  <c r="I5390" i="2"/>
  <c r="I5290" i="2"/>
  <c r="I5393" i="2"/>
  <c r="I5395" i="2"/>
  <c r="I5241" i="2"/>
  <c r="I5300" i="2"/>
  <c r="I5396" i="2"/>
  <c r="I5397" i="2"/>
  <c r="I5385" i="2"/>
  <c r="I5398" i="2"/>
  <c r="I5250" i="2"/>
  <c r="I5154" i="2"/>
  <c r="I5502" i="2"/>
  <c r="I5036" i="2"/>
  <c r="I5332" i="2"/>
  <c r="I5405" i="2"/>
  <c r="I5408" i="2"/>
  <c r="I5316" i="2"/>
  <c r="I5409" i="2"/>
  <c r="I5333" i="2"/>
  <c r="I5412" i="2"/>
  <c r="I5413" i="2"/>
  <c r="I5414" i="2"/>
  <c r="I5258" i="2"/>
  <c r="I5415" i="2"/>
  <c r="I5376" i="2"/>
  <c r="I5094" i="2"/>
  <c r="I3568" i="2"/>
  <c r="I5329" i="2"/>
  <c r="I5422" i="2"/>
  <c r="I5417" i="2"/>
  <c r="I5424" i="2"/>
  <c r="I5129" i="2"/>
  <c r="I5342" i="2"/>
  <c r="I5426" i="2"/>
  <c r="I5377" i="2"/>
  <c r="I5213" i="2"/>
  <c r="I5427" i="2"/>
  <c r="I5430" i="2"/>
  <c r="I5431" i="2"/>
  <c r="I5211" i="2"/>
  <c r="I5288" i="2"/>
  <c r="I5391" i="2"/>
  <c r="I5351" i="2"/>
  <c r="I5304" i="2"/>
  <c r="I5291" i="2"/>
  <c r="I5435" i="2"/>
  <c r="I5436" i="2"/>
  <c r="I5439" i="2"/>
  <c r="I5234" i="2"/>
  <c r="I5249" i="2"/>
  <c r="I5442" i="2"/>
  <c r="I5485" i="2"/>
  <c r="I5237" i="2"/>
  <c r="I5443" i="2"/>
  <c r="I5366" i="2"/>
  <c r="I5423" i="2"/>
  <c r="I5446" i="2"/>
  <c r="I5361" i="2"/>
  <c r="I5554" i="2"/>
  <c r="I5452" i="2"/>
  <c r="I5319" i="2"/>
  <c r="I5454" i="2"/>
  <c r="I5455" i="2"/>
  <c r="I5283" i="2"/>
  <c r="I5456" i="2"/>
  <c r="I5457" i="2"/>
  <c r="I5458" i="2"/>
  <c r="I5411" i="2"/>
  <c r="I5460" i="2"/>
  <c r="I5461" i="2"/>
  <c r="I5462" i="2"/>
  <c r="I5464" i="2"/>
  <c r="I5467" i="2"/>
  <c r="I5465" i="2"/>
  <c r="I5468" i="2"/>
  <c r="I5469" i="2"/>
  <c r="I5419" i="2"/>
  <c r="I5470" i="2"/>
  <c r="I5428" i="2"/>
  <c r="I5508" i="2"/>
  <c r="I5358" i="2"/>
  <c r="I4846" i="2"/>
  <c r="I5472" i="2"/>
  <c r="I5402" i="2"/>
  <c r="I5473" i="2"/>
  <c r="I5474" i="2"/>
  <c r="I5341" i="2"/>
  <c r="I5476" i="2"/>
  <c r="I2654" i="2"/>
  <c r="I5479" i="2"/>
  <c r="I5480" i="2"/>
  <c r="I5302" i="2"/>
  <c r="I5384" i="2"/>
  <c r="I5481" i="2"/>
  <c r="I5459" i="2"/>
  <c r="I5496" i="2"/>
  <c r="I5308" i="2"/>
  <c r="I5486" i="2"/>
  <c r="I5432" i="2"/>
  <c r="I5410" i="2"/>
  <c r="I5488" i="2"/>
  <c r="I5489" i="2"/>
  <c r="I5482" i="2"/>
  <c r="I5490" i="2"/>
  <c r="I5357" i="2"/>
  <c r="I5492" i="2"/>
  <c r="I5494" i="2"/>
  <c r="I5536" i="2"/>
  <c r="I5495" i="2"/>
  <c r="I5504" i="2"/>
  <c r="I5324" i="2"/>
  <c r="I5373" i="2"/>
  <c r="I5484" i="2"/>
  <c r="I5284" i="2"/>
  <c r="I5500" i="2"/>
  <c r="I5433" i="2"/>
  <c r="I5501" i="2"/>
  <c r="I5471" i="2"/>
  <c r="I5503" i="2"/>
  <c r="I5477" i="2"/>
  <c r="I5379" i="2"/>
  <c r="I5505" i="2"/>
  <c r="I5506" i="2"/>
  <c r="I5507" i="2"/>
  <c r="I5295" i="2"/>
  <c r="I5399" i="2"/>
  <c r="I5475" i="2"/>
  <c r="I5334" i="2"/>
  <c r="I5441" i="2"/>
  <c r="I5193" i="2"/>
  <c r="I5509" i="2"/>
  <c r="I5510" i="2"/>
  <c r="I5463" i="2"/>
  <c r="I5444" i="2"/>
  <c r="I5445" i="2"/>
  <c r="I5372" i="2"/>
  <c r="I5513" i="2"/>
  <c r="I4567" i="2"/>
  <c r="I5449" i="2"/>
  <c r="I5514" i="2"/>
  <c r="I5515" i="2"/>
  <c r="I5406" i="2"/>
  <c r="I5516" i="2"/>
  <c r="I5407" i="2"/>
  <c r="I4956" i="2"/>
  <c r="I5517" i="2"/>
  <c r="I5282" i="2"/>
  <c r="I5518" i="2"/>
  <c r="I5450" i="2"/>
  <c r="I5325" i="2"/>
  <c r="I5519" i="2"/>
  <c r="I5483" i="2"/>
  <c r="I5520" i="2"/>
  <c r="I5521" i="2"/>
  <c r="I5453" i="2"/>
  <c r="I5549" i="2"/>
  <c r="I5522" i="2"/>
  <c r="I5524" i="2"/>
  <c r="I5529" i="2"/>
  <c r="I5487" i="2"/>
  <c r="I5525" i="2"/>
  <c r="I5526" i="2"/>
  <c r="I5528" i="2"/>
  <c r="I5437" i="2"/>
  <c r="I5530" i="2"/>
  <c r="I5531" i="2"/>
  <c r="I5555" i="2"/>
  <c r="I5532" i="2"/>
  <c r="I5533" i="2"/>
  <c r="I5534" i="2"/>
  <c r="I5535" i="2"/>
  <c r="I5491" i="2"/>
  <c r="I5538" i="2"/>
  <c r="I5493" i="2"/>
  <c r="I5523" i="2"/>
  <c r="I5539" i="2"/>
  <c r="I3957" i="2"/>
  <c r="I5448" i="2"/>
  <c r="I5541" i="2"/>
  <c r="I5542" i="2"/>
  <c r="I5543" i="2"/>
  <c r="I5544" i="2"/>
  <c r="I5545" i="2"/>
  <c r="I5553" i="2"/>
  <c r="I5546" i="2"/>
  <c r="I5547" i="2"/>
  <c r="I5548" i="2"/>
  <c r="I5550" i="2"/>
  <c r="I5551" i="2"/>
  <c r="I5552" i="2"/>
  <c r="I5512" i="2"/>
  <c r="I5556" i="2"/>
  <c r="I5557" i="2"/>
  <c r="I5540" i="2"/>
  <c r="I5558" i="2"/>
  <c r="I5478" i="2"/>
  <c r="I5559" i="2"/>
  <c r="I5560" i="2"/>
  <c r="I5561" i="2"/>
  <c r="I5527" i="2"/>
  <c r="I5497" i="2"/>
  <c r="I5562" i="2"/>
  <c r="I5499" i="2"/>
  <c r="I5418" i="2"/>
  <c r="I5563" i="2"/>
  <c r="I5564" i="2"/>
  <c r="I5565" i="2"/>
  <c r="I5447" i="2"/>
  <c r="I5566" i="2"/>
  <c r="I5567" i="2"/>
  <c r="I5112" i="2"/>
  <c r="I5568" i="2"/>
  <c r="I5569" i="2"/>
  <c r="I5570" i="2"/>
  <c r="I5571" i="2"/>
  <c r="L58" i="1"/>
  <c r="J2272" i="2" s="1"/>
  <c r="L75" i="1"/>
  <c r="J4376" i="2" s="1"/>
  <c r="L183" i="1"/>
  <c r="J3209" i="2" s="1"/>
  <c r="L188" i="1"/>
  <c r="J1109" i="2" s="1"/>
  <c r="L251" i="1"/>
  <c r="J3582" i="2" s="1"/>
  <c r="L342" i="1"/>
  <c r="J2231" i="2" s="1"/>
  <c r="L387" i="1"/>
  <c r="J3893" i="2" s="1"/>
  <c r="L487" i="1"/>
  <c r="J2592" i="2" s="1"/>
  <c r="L704" i="1"/>
  <c r="J2248" i="2" s="1"/>
  <c r="L758" i="1"/>
  <c r="J45" i="2" s="1"/>
  <c r="L875" i="1"/>
  <c r="J1343" i="2" s="1"/>
  <c r="L907" i="1"/>
  <c r="J639" i="2" s="1"/>
  <c r="L935" i="1"/>
  <c r="J428" i="2" s="1"/>
  <c r="L974" i="1"/>
  <c r="J1855" i="2" s="1"/>
  <c r="L990" i="1"/>
  <c r="J3184" i="2" s="1"/>
  <c r="L1044" i="1"/>
  <c r="J3750" i="2" s="1"/>
  <c r="L1094" i="1"/>
  <c r="J2536" i="2" s="1"/>
  <c r="L1099" i="1"/>
  <c r="J3643" i="2" s="1"/>
  <c r="L1130" i="1"/>
  <c r="J1572" i="2" s="1"/>
  <c r="L1138" i="1"/>
  <c r="J4147" i="2" s="1"/>
  <c r="L1218" i="1"/>
  <c r="J2714" i="2" s="1"/>
  <c r="L1226" i="1"/>
  <c r="J2256" i="2" s="1"/>
  <c r="L1248" i="1"/>
  <c r="J3270" i="2" s="1"/>
  <c r="L1316" i="1"/>
  <c r="J1027" i="2" s="1"/>
  <c r="L1333" i="1"/>
  <c r="J4108" i="2" s="1"/>
  <c r="L1471" i="1"/>
  <c r="J3957" i="2" s="1"/>
  <c r="L1523" i="1"/>
  <c r="J1638" i="2" s="1"/>
  <c r="L1528" i="1"/>
  <c r="J2609" i="2" s="1"/>
  <c r="L1530" i="1"/>
  <c r="J2598" i="2" s="1"/>
  <c r="L1532" i="1"/>
  <c r="J3161" i="2" s="1"/>
  <c r="L1590" i="1"/>
  <c r="J1830" i="2" s="1"/>
  <c r="L1635" i="1"/>
  <c r="J3462" i="2" s="1"/>
  <c r="L1773" i="1"/>
  <c r="J2878" i="2" s="1"/>
  <c r="L1776" i="1"/>
  <c r="J4295" i="2" s="1"/>
  <c r="L1873" i="1"/>
  <c r="J2364" i="2" s="1"/>
  <c r="L2056" i="1"/>
  <c r="L2254" i="1"/>
  <c r="J3784" i="2" s="1"/>
  <c r="L2314" i="1"/>
  <c r="J1517" i="2" s="1"/>
  <c r="L2384" i="1"/>
  <c r="J3397" i="2" s="1"/>
  <c r="L2422" i="1"/>
  <c r="J2551" i="2" s="1"/>
  <c r="L2577" i="1"/>
  <c r="J2030" i="2" s="1"/>
  <c r="L2601" i="1"/>
  <c r="J1378" i="2" s="1"/>
  <c r="L2653" i="1"/>
  <c r="J2247" i="2" s="1"/>
  <c r="L2658" i="1"/>
  <c r="J2916" i="2" s="1"/>
  <c r="L2722" i="1"/>
  <c r="J2610" i="2" s="1"/>
  <c r="L2745" i="1"/>
  <c r="J730" i="2" s="1"/>
  <c r="L2780" i="1"/>
  <c r="J1875" i="2" s="1"/>
  <c r="L2867" i="1"/>
  <c r="J4040" i="2" s="1"/>
  <c r="L2923" i="1"/>
  <c r="J1669" i="2" s="1"/>
  <c r="L3014" i="1"/>
  <c r="J1564" i="2" s="1"/>
  <c r="L3040" i="1"/>
  <c r="J2302" i="2" s="1"/>
  <c r="L3088" i="1"/>
  <c r="J2373" i="2" s="1"/>
  <c r="L3217" i="1"/>
  <c r="J3410" i="2" s="1"/>
  <c r="L3228" i="1"/>
  <c r="J1951" i="2" s="1"/>
  <c r="L3284" i="1"/>
  <c r="J3458" i="2" s="1"/>
  <c r="L3294" i="1"/>
  <c r="J964" i="2" s="1"/>
  <c r="L3319" i="1"/>
  <c r="J2547" i="2" s="1"/>
  <c r="L3434" i="1"/>
  <c r="J973" i="2" s="1"/>
  <c r="L3441" i="1"/>
  <c r="J2165" i="2" s="1"/>
  <c r="L3442" i="1"/>
  <c r="J3004" i="2" s="1"/>
  <c r="L3452" i="1"/>
  <c r="J2958" i="2" s="1"/>
  <c r="L3463" i="1"/>
  <c r="J3470" i="2" s="1"/>
  <c r="L3491" i="1"/>
  <c r="J3744" i="2" s="1"/>
  <c r="L3590" i="1"/>
  <c r="J2352" i="2" s="1"/>
  <c r="L3761" i="1"/>
  <c r="J1914" i="2" s="1"/>
  <c r="L3813" i="1"/>
  <c r="J2055" i="2" s="1"/>
  <c r="L3960" i="1"/>
  <c r="J2128" i="2" s="1"/>
  <c r="L4005" i="1"/>
  <c r="J1614" i="2" s="1"/>
  <c r="L4065" i="1"/>
  <c r="J2907" i="2" s="1"/>
  <c r="L4084" i="1"/>
  <c r="J1652" i="2" s="1"/>
  <c r="L4409" i="1"/>
  <c r="J3070" i="2" s="1"/>
  <c r="L4528" i="1"/>
  <c r="J2874" i="2" s="1"/>
  <c r="L4617" i="1"/>
  <c r="J3487" i="2" s="1"/>
  <c r="L4637" i="1"/>
  <c r="J1974" i="2" s="1"/>
  <c r="L4735" i="1"/>
  <c r="J1986" i="2" s="1"/>
  <c r="L4849" i="1"/>
  <c r="J3668" i="2" s="1"/>
  <c r="L4908" i="1"/>
  <c r="J3211" i="2" s="1"/>
  <c r="L4945" i="1"/>
  <c r="J2288" i="2" s="1"/>
  <c r="L5060" i="1"/>
  <c r="J3182" i="2" s="1"/>
  <c r="L5068" i="1"/>
  <c r="J3373" i="2" s="1"/>
  <c r="L5104" i="1"/>
  <c r="J698" i="2" s="1"/>
  <c r="L5332" i="1"/>
  <c r="J3923" i="2" s="1"/>
  <c r="L5442" i="1"/>
  <c r="J218" i="2" s="1"/>
  <c r="L5504" i="1"/>
  <c r="J1923" i="2" s="1"/>
  <c r="L5542" i="1"/>
  <c r="J2142" i="2" s="1"/>
  <c r="P5567" i="2" l="1"/>
  <c r="P5570" i="2"/>
  <c r="P5564" i="2"/>
  <c r="P5434" i="2"/>
  <c r="P5426" i="2"/>
  <c r="P5412" i="2"/>
  <c r="P5404" i="2"/>
  <c r="P5398" i="2"/>
  <c r="P5388" i="2"/>
  <c r="P5368" i="2"/>
  <c r="P5287" i="2"/>
  <c r="P5371" i="2"/>
  <c r="P5361" i="2"/>
  <c r="P5260" i="2"/>
  <c r="P5345" i="2"/>
  <c r="P5340" i="2"/>
  <c r="P5175" i="2"/>
  <c r="P5323" i="2"/>
  <c r="P5314" i="2"/>
  <c r="P5306" i="2"/>
  <c r="P5298" i="2"/>
  <c r="P5293" i="2"/>
  <c r="P4270" i="2"/>
  <c r="P5243" i="2"/>
  <c r="P5271" i="2"/>
  <c r="P4980" i="2"/>
  <c r="P5259" i="2"/>
  <c r="P5256" i="2"/>
  <c r="P5248" i="2"/>
  <c r="P5143" i="2"/>
  <c r="P5232" i="2"/>
  <c r="P5226" i="2"/>
  <c r="P4896" i="2"/>
  <c r="P5215" i="2"/>
  <c r="P5087" i="2"/>
  <c r="P5206" i="2"/>
  <c r="P5194" i="2"/>
  <c r="P5061" i="2"/>
  <c r="P5177" i="2"/>
  <c r="P5044" i="2"/>
  <c r="P3980" i="2"/>
  <c r="P5157" i="2"/>
  <c r="P5149" i="2"/>
  <c r="P5051" i="2"/>
  <c r="P5113" i="2"/>
  <c r="P5127" i="2"/>
  <c r="P5118" i="2"/>
  <c r="P5108" i="2"/>
  <c r="P4891" i="2"/>
  <c r="P5097" i="2"/>
  <c r="P5090" i="2"/>
  <c r="P5040" i="2"/>
  <c r="P4944" i="2"/>
  <c r="P5062" i="2"/>
  <c r="P4834" i="2"/>
  <c r="P5046" i="2"/>
  <c r="P5041" i="2"/>
  <c r="P4811" i="2"/>
  <c r="P5022" i="2"/>
  <c r="P5019" i="2"/>
  <c r="P4888" i="2"/>
  <c r="P5005" i="2"/>
  <c r="P4995" i="2"/>
  <c r="P4847" i="2"/>
  <c r="P4972" i="2"/>
  <c r="P4959" i="2"/>
  <c r="P4948" i="2"/>
  <c r="P4939" i="2"/>
  <c r="P4743" i="2"/>
  <c r="P4494" i="2"/>
  <c r="P4905" i="2"/>
  <c r="P4822" i="2"/>
  <c r="P4632" i="2"/>
  <c r="P4841" i="2"/>
  <c r="P4859" i="2"/>
  <c r="P4699" i="2"/>
  <c r="P3906" i="2"/>
  <c r="P3462" i="2"/>
  <c r="P3546" i="2"/>
  <c r="P3878" i="2"/>
  <c r="P3875" i="2"/>
  <c r="P1643" i="2"/>
  <c r="P3287" i="2"/>
  <c r="P3436" i="2"/>
  <c r="P3856" i="2"/>
  <c r="P3854" i="2"/>
  <c r="P3434" i="2"/>
  <c r="P3655" i="2"/>
  <c r="P3271" i="2"/>
  <c r="P3839" i="2"/>
  <c r="P3837" i="2"/>
  <c r="P3261" i="2"/>
  <c r="P3832" i="2"/>
  <c r="P3761" i="2"/>
  <c r="P3828" i="2"/>
  <c r="P3824" i="2"/>
  <c r="P3821" i="2"/>
  <c r="P3769" i="2"/>
  <c r="P3817" i="2"/>
  <c r="P3463" i="2"/>
  <c r="P3381" i="2"/>
  <c r="P3799" i="2"/>
  <c r="P3779" i="2"/>
  <c r="P3759" i="2"/>
  <c r="P3789" i="2"/>
  <c r="P301" i="2"/>
  <c r="P3693" i="2"/>
  <c r="P3428" i="2"/>
  <c r="P3369" i="2"/>
  <c r="P3736" i="2"/>
  <c r="P2509" i="2"/>
  <c r="P3536" i="2"/>
  <c r="P3392" i="2"/>
  <c r="P3396" i="2"/>
  <c r="P3393" i="2"/>
  <c r="P3754" i="2"/>
  <c r="P2450" i="2"/>
  <c r="P3437" i="2"/>
  <c r="P3209" i="2"/>
  <c r="P3634" i="2"/>
  <c r="P2968" i="2"/>
  <c r="P3120" i="2"/>
  <c r="P3733" i="2"/>
  <c r="P3730" i="2"/>
  <c r="P3727" i="2"/>
  <c r="P3726" i="2"/>
  <c r="P3608" i="2"/>
  <c r="P3717" i="2"/>
  <c r="P3625" i="2"/>
  <c r="P2111" i="2"/>
  <c r="P2042" i="2"/>
  <c r="P3702" i="2"/>
  <c r="P1688" i="2"/>
  <c r="P2916" i="2"/>
  <c r="P2680" i="2"/>
  <c r="P3683" i="2"/>
  <c r="P2671" i="2"/>
  <c r="P3029" i="2"/>
  <c r="P2843" i="2"/>
  <c r="P5560" i="2"/>
  <c r="P5478" i="2"/>
  <c r="P5547" i="2"/>
  <c r="P5539" i="2"/>
  <c r="P5437" i="2"/>
  <c r="P5525" i="2"/>
  <c r="P5444" i="2"/>
  <c r="P5500" i="2"/>
  <c r="P5419" i="2"/>
  <c r="P5485" i="2"/>
  <c r="P5480" i="2"/>
  <c r="P5472" i="2"/>
  <c r="P5464" i="2"/>
  <c r="P5456" i="2"/>
  <c r="P5443" i="2"/>
  <c r="P5436" i="2"/>
  <c r="P5288" i="2"/>
  <c r="P5429" i="2"/>
  <c r="P5424" i="2"/>
  <c r="P4934" i="2"/>
  <c r="P5258" i="2"/>
  <c r="P5409" i="2"/>
  <c r="P5250" i="2"/>
  <c r="P5300" i="2"/>
  <c r="P5393" i="2"/>
  <c r="P5386" i="2"/>
  <c r="P5381" i="2"/>
  <c r="P5283" i="2"/>
  <c r="P5375" i="2"/>
  <c r="P5364" i="2"/>
  <c r="P5356" i="2"/>
  <c r="P5347" i="2"/>
  <c r="P5281" i="2"/>
  <c r="P5336" i="2"/>
  <c r="P5234" i="2"/>
  <c r="P5320" i="2"/>
  <c r="P4950" i="2"/>
  <c r="P5302" i="2"/>
  <c r="P5214" i="2"/>
  <c r="P5235" i="2"/>
  <c r="P5279" i="2"/>
  <c r="P5146" i="2"/>
  <c r="P5268" i="2"/>
  <c r="P5230" i="2"/>
  <c r="P4869" i="2"/>
  <c r="P4861" i="2"/>
  <c r="P5245" i="2"/>
  <c r="P5184" i="2"/>
  <c r="P5231" i="2"/>
  <c r="P5124" i="2"/>
  <c r="P5023" i="2"/>
  <c r="P5219" i="2"/>
  <c r="P5082" i="2"/>
  <c r="P5073" i="2"/>
  <c r="P4653" i="2"/>
  <c r="P5180" i="2"/>
  <c r="P5092" i="2"/>
  <c r="P5163" i="2"/>
  <c r="P5141" i="2"/>
  <c r="P5152" i="2"/>
  <c r="P5142" i="2"/>
  <c r="P5102" i="2"/>
  <c r="P5088" i="2"/>
  <c r="P5121" i="2"/>
  <c r="P4817" i="2"/>
  <c r="P4982" i="2"/>
  <c r="P5100" i="2"/>
  <c r="P5036" i="2"/>
  <c r="P5081" i="2"/>
  <c r="P4952" i="2"/>
  <c r="P5069" i="2"/>
  <c r="P5064" i="2"/>
  <c r="P5057" i="2"/>
  <c r="P5050" i="2"/>
  <c r="P5043" i="2"/>
  <c r="P5035" i="2"/>
  <c r="P5026" i="2"/>
  <c r="P4989" i="2"/>
  <c r="P5012" i="2"/>
  <c r="P4866" i="2"/>
  <c r="P4958" i="2"/>
  <c r="P4908" i="2"/>
  <c r="P4966" i="2"/>
  <c r="P4949" i="2"/>
  <c r="P4942" i="2"/>
  <c r="P4784" i="2"/>
  <c r="P4920" i="2"/>
  <c r="P4909" i="2"/>
  <c r="P4903" i="2"/>
  <c r="P4645" i="2"/>
  <c r="P4874" i="2"/>
  <c r="P4510" i="2"/>
  <c r="P4856" i="2"/>
  <c r="P4590" i="2"/>
  <c r="P4622" i="2"/>
  <c r="P4723" i="2"/>
  <c r="P4676" i="2"/>
  <c r="P4816" i="2"/>
  <c r="P4810" i="2"/>
  <c r="P4634" i="2"/>
  <c r="P4569" i="2"/>
  <c r="P4687" i="2"/>
  <c r="P4702" i="2"/>
  <c r="P4760" i="2"/>
  <c r="P4754" i="2"/>
  <c r="P4530" i="2"/>
  <c r="P4735" i="2"/>
  <c r="P4728" i="2"/>
  <c r="P4718" i="2"/>
  <c r="P4660" i="2"/>
  <c r="P4696" i="2"/>
  <c r="P4139" i="2"/>
  <c r="P4357" i="2"/>
  <c r="P4679" i="2"/>
  <c r="P4162" i="2"/>
  <c r="P4670" i="2"/>
  <c r="P4646" i="2"/>
  <c r="P4464" i="2"/>
  <c r="P3569" i="2"/>
  <c r="P4636" i="2"/>
  <c r="P4625" i="2"/>
  <c r="P4618" i="2"/>
  <c r="P4540" i="2"/>
  <c r="P3774" i="2"/>
  <c r="P4057" i="2"/>
  <c r="P3794" i="2"/>
  <c r="P4142" i="2"/>
  <c r="P4358" i="2"/>
  <c r="P4204" i="2"/>
  <c r="P4571" i="2"/>
  <c r="P4564" i="2"/>
  <c r="P4012" i="2"/>
  <c r="P3059" i="2"/>
  <c r="P4081" i="2"/>
  <c r="P4539" i="2"/>
  <c r="P4520" i="2"/>
  <c r="P4136" i="2"/>
  <c r="P4407" i="2"/>
  <c r="P4504" i="2"/>
  <c r="P4103" i="2"/>
  <c r="P4049" i="2"/>
  <c r="P4315" i="2"/>
  <c r="P4477" i="2"/>
  <c r="P4474" i="2"/>
  <c r="P3829" i="2"/>
  <c r="P4301" i="2"/>
  <c r="P4235" i="2"/>
  <c r="P4449" i="2"/>
  <c r="P3859" i="2"/>
  <c r="P4431" i="2"/>
  <c r="P4421" i="2"/>
  <c r="P4164" i="2"/>
  <c r="P4408" i="2"/>
  <c r="P4399" i="2"/>
  <c r="P4177" i="2"/>
  <c r="P4387" i="2"/>
  <c r="P4145" i="2"/>
  <c r="P3946" i="2"/>
  <c r="P4149" i="2"/>
  <c r="P3849" i="2"/>
  <c r="P4342" i="2"/>
  <c r="P4351" i="2"/>
  <c r="P4102" i="2"/>
  <c r="P1334" i="2"/>
  <c r="P4079" i="2"/>
  <c r="P4324" i="2"/>
  <c r="P4317" i="2"/>
  <c r="P4053" i="2"/>
  <c r="P3668" i="2"/>
  <c r="P4288" i="2"/>
  <c r="P4087" i="2"/>
  <c r="P2835" i="2"/>
  <c r="P3818" i="2"/>
  <c r="P4070" i="2"/>
  <c r="P4088" i="2"/>
  <c r="P3792" i="2"/>
  <c r="P4256" i="2"/>
  <c r="P4131" i="2"/>
  <c r="P1235" i="2"/>
  <c r="P3962" i="2"/>
  <c r="P3386" i="2"/>
  <c r="P4230" i="2"/>
  <c r="P4195" i="2"/>
  <c r="P4215" i="2"/>
  <c r="P4206" i="2"/>
  <c r="P4202" i="2"/>
  <c r="P4190" i="2"/>
  <c r="P3320" i="2"/>
  <c r="P4181" i="2"/>
  <c r="P3542" i="2"/>
  <c r="P4172" i="2"/>
  <c r="P4166" i="2"/>
  <c r="P4151" i="2"/>
  <c r="P4140" i="2"/>
  <c r="P2620" i="2"/>
  <c r="P4009" i="2"/>
  <c r="P3813" i="2"/>
  <c r="P4112" i="2"/>
  <c r="P4104" i="2"/>
  <c r="P3441" i="2"/>
  <c r="P4085" i="2"/>
  <c r="P4080" i="2"/>
  <c r="P4074" i="2"/>
  <c r="P3459" i="2"/>
  <c r="P3768" i="2"/>
  <c r="P4056" i="2"/>
  <c r="P3708" i="2"/>
  <c r="P3862" i="2"/>
  <c r="P2752" i="2"/>
  <c r="P3523" i="2"/>
  <c r="P3791" i="2"/>
  <c r="P3484" i="2"/>
  <c r="P4020" i="2"/>
  <c r="P4017" i="2"/>
  <c r="P4011" i="2"/>
  <c r="P3468" i="2"/>
  <c r="P4005" i="2"/>
  <c r="P3083" i="2"/>
  <c r="P3963" i="2"/>
  <c r="P3994" i="2"/>
  <c r="P3377" i="2"/>
  <c r="P3739" i="2"/>
  <c r="P3983" i="2"/>
  <c r="P3188" i="2"/>
  <c r="P3376" i="2"/>
  <c r="P3971" i="2"/>
  <c r="P3967" i="2"/>
  <c r="P3964" i="2"/>
  <c r="P3639" i="2"/>
  <c r="P3026" i="2"/>
  <c r="P3007" i="2"/>
  <c r="P3928" i="2"/>
  <c r="P3894" i="2"/>
  <c r="P3939" i="2"/>
  <c r="P3861" i="2"/>
  <c r="P2327" i="2"/>
  <c r="P2988" i="2"/>
  <c r="P3898" i="2"/>
  <c r="P3923" i="2"/>
  <c r="P2989" i="2"/>
  <c r="P3665" i="2"/>
  <c r="P3914" i="2"/>
  <c r="P3874" i="2"/>
  <c r="P3493" i="2"/>
  <c r="P3139" i="2"/>
  <c r="P3565" i="2"/>
  <c r="P3066" i="2"/>
  <c r="P3885" i="2"/>
  <c r="P5569" i="2"/>
  <c r="P5566" i="2"/>
  <c r="P5563" i="2"/>
  <c r="P5497" i="2"/>
  <c r="P5559" i="2"/>
  <c r="P5556" i="2"/>
  <c r="P5553" i="2"/>
  <c r="P5550" i="2"/>
  <c r="P5546" i="2"/>
  <c r="P5542" i="2"/>
  <c r="P5493" i="2"/>
  <c r="P5536" i="2"/>
  <c r="P5533" i="2"/>
  <c r="P5529" i="2"/>
  <c r="P5487" i="2"/>
  <c r="P5453" i="2"/>
  <c r="P5519" i="2"/>
  <c r="P5517" i="2"/>
  <c r="P5406" i="2"/>
  <c r="P5513" i="2"/>
  <c r="P5511" i="2"/>
  <c r="P5334" i="2"/>
  <c r="P5507" i="2"/>
  <c r="P5379" i="2"/>
  <c r="P5471" i="2"/>
  <c r="P5284" i="2"/>
  <c r="P5494" i="2"/>
  <c r="P5358" i="2"/>
  <c r="P5488" i="2"/>
  <c r="P5484" i="2"/>
  <c r="P5481" i="2"/>
  <c r="P5479" i="2"/>
  <c r="P5474" i="2"/>
  <c r="P4846" i="2"/>
  <c r="P5467" i="2"/>
  <c r="P5463" i="2"/>
  <c r="P5459" i="2"/>
  <c r="P5455" i="2"/>
  <c r="P5451" i="2"/>
  <c r="P5366" i="2"/>
  <c r="P5439" i="2"/>
  <c r="P5417" i="2"/>
  <c r="P5304" i="2"/>
  <c r="P5432" i="2"/>
  <c r="P5428" i="2"/>
  <c r="P5193" i="2"/>
  <c r="P5423" i="2"/>
  <c r="P5160" i="2"/>
  <c r="P5415" i="2"/>
  <c r="P5411" i="2"/>
  <c r="P5316" i="2"/>
  <c r="P5403" i="2"/>
  <c r="P5129" i="2"/>
  <c r="P5397" i="2"/>
  <c r="P5241" i="2"/>
  <c r="P5392" i="2"/>
  <c r="P5387" i="2"/>
  <c r="P5242" i="2"/>
  <c r="P5101" i="2"/>
  <c r="P5380" i="2"/>
  <c r="P5377" i="2"/>
  <c r="P5330" i="2"/>
  <c r="P5225" i="2"/>
  <c r="P5369" i="2"/>
  <c r="P5562" i="2"/>
  <c r="P5557" i="2"/>
  <c r="P5551" i="2"/>
  <c r="P5543" i="2"/>
  <c r="P5491" i="2"/>
  <c r="P5530" i="2"/>
  <c r="P5522" i="2"/>
  <c r="P5483" i="2"/>
  <c r="P5518" i="2"/>
  <c r="P5516" i="2"/>
  <c r="P5449" i="2"/>
  <c r="P5441" i="2"/>
  <c r="P5295" i="2"/>
  <c r="P5504" i="2"/>
  <c r="P5502" i="2"/>
  <c r="P5495" i="2"/>
  <c r="P5489" i="2"/>
  <c r="P5402" i="2"/>
  <c r="P5341" i="2"/>
  <c r="P5468" i="2"/>
  <c r="P5460" i="2"/>
  <c r="P5452" i="2"/>
  <c r="P5440" i="2"/>
  <c r="P5009" i="2"/>
  <c r="P4828" i="2"/>
  <c r="P4683" i="2"/>
  <c r="P4439" i="2"/>
  <c r="P4565" i="2"/>
  <c r="P4469" i="2"/>
  <c r="P4168" i="2"/>
  <c r="P4524" i="2"/>
  <c r="P4925" i="2"/>
  <c r="P4900" i="2"/>
  <c r="P4737" i="2"/>
  <c r="P4694" i="2"/>
  <c r="P4878" i="2"/>
  <c r="P4716" i="2"/>
  <c r="P4606" i="2"/>
  <c r="P4231" i="2"/>
  <c r="P3110" i="2"/>
  <c r="P4733" i="2"/>
  <c r="P4829" i="2"/>
  <c r="P4768" i="2"/>
  <c r="P4662" i="2"/>
  <c r="P4807" i="2"/>
  <c r="P4803" i="2"/>
  <c r="P4800" i="2"/>
  <c r="P4605" i="2"/>
  <c r="P4788" i="2"/>
  <c r="P4783" i="2"/>
  <c r="P4742" i="2"/>
  <c r="P4775" i="2"/>
  <c r="P4601" i="2"/>
  <c r="P4258" i="2"/>
  <c r="P4725" i="2"/>
  <c r="P4703" i="2"/>
  <c r="P4649" i="2"/>
  <c r="P4744" i="2"/>
  <c r="P4732" i="2"/>
  <c r="P4722" i="2"/>
  <c r="P4711" i="2"/>
  <c r="P4597" i="2"/>
  <c r="P4479" i="2"/>
  <c r="P4693" i="2"/>
  <c r="P3551" i="2"/>
  <c r="P4681" i="2"/>
  <c r="P4497" i="2"/>
  <c r="P4345" i="2"/>
  <c r="P4437" i="2"/>
  <c r="P4327" i="2"/>
  <c r="P3749" i="2"/>
  <c r="P4650" i="2"/>
  <c r="P4640" i="2"/>
  <c r="P4629" i="2"/>
  <c r="P4400" i="2"/>
  <c r="P4535" i="2"/>
  <c r="P4532" i="2"/>
  <c r="P4385" i="2"/>
  <c r="P4598" i="2"/>
  <c r="P4593" i="2"/>
  <c r="P4363" i="2"/>
  <c r="P4582" i="2"/>
  <c r="P4352" i="2"/>
  <c r="P4347" i="2"/>
  <c r="P3901" i="2"/>
  <c r="P4528" i="2"/>
  <c r="P4334" i="2"/>
  <c r="P4259" i="2"/>
  <c r="P4529" i="2"/>
  <c r="P4522" i="2"/>
  <c r="P4161" i="2"/>
  <c r="P4281" i="2"/>
  <c r="P4506" i="2"/>
  <c r="P4501" i="2"/>
  <c r="P4099" i="2"/>
  <c r="P4488" i="2"/>
  <c r="P4253" i="2"/>
  <c r="P4475" i="2"/>
  <c r="P4061" i="2"/>
  <c r="P3770" i="2"/>
  <c r="P4287" i="2"/>
  <c r="P4454" i="2"/>
  <c r="P4445" i="2"/>
  <c r="P4433" i="2"/>
  <c r="P4426" i="2"/>
  <c r="P4201" i="2"/>
  <c r="P3904" i="2"/>
  <c r="P3446" i="2"/>
  <c r="P4396" i="2"/>
  <c r="P4390" i="2"/>
  <c r="P3913" i="2"/>
  <c r="P4296" i="2"/>
  <c r="P4065" i="2"/>
  <c r="P4366" i="2"/>
  <c r="P4060" i="2"/>
  <c r="P4308" i="2"/>
  <c r="P4106" i="2"/>
  <c r="P4276" i="2"/>
  <c r="P3559" i="2"/>
  <c r="P3888" i="2"/>
  <c r="P4059" i="2"/>
  <c r="P4311" i="2"/>
  <c r="P4302" i="2"/>
  <c r="P4042" i="2"/>
  <c r="P4035" i="2"/>
  <c r="P4208" i="2"/>
  <c r="P4273" i="2"/>
  <c r="P4269" i="2"/>
  <c r="P3528" i="2"/>
  <c r="P3972" i="2"/>
  <c r="P4094" i="2"/>
  <c r="P4252" i="2"/>
  <c r="P4248" i="2"/>
  <c r="P4244" i="2"/>
  <c r="P3954" i="2"/>
  <c r="P4155" i="2"/>
  <c r="P4222" i="2"/>
  <c r="P3697" i="2"/>
  <c r="P4175" i="2"/>
  <c r="P4196" i="2"/>
  <c r="P4188" i="2"/>
  <c r="P3399" i="2"/>
  <c r="P3623" i="2"/>
  <c r="P4111" i="2"/>
  <c r="P3978" i="2"/>
  <c r="P4157" i="2"/>
  <c r="P2532" i="2"/>
  <c r="P4118" i="2"/>
  <c r="P4034" i="2"/>
  <c r="P4119" i="2"/>
  <c r="P1390" i="2"/>
  <c r="P4109" i="2"/>
  <c r="P4100" i="2"/>
  <c r="P3374" i="2"/>
  <c r="P3883" i="2"/>
  <c r="P3912" i="2"/>
  <c r="P4067" i="2"/>
  <c r="P2807" i="2"/>
  <c r="P3767" i="2"/>
  <c r="P3466" i="2"/>
  <c r="P3986" i="2"/>
  <c r="P3063" i="2"/>
  <c r="P4036" i="2"/>
  <c r="P3401" i="2"/>
  <c r="P3870" i="2"/>
  <c r="P2138" i="2"/>
  <c r="P2008" i="2"/>
  <c r="P44" i="2"/>
  <c r="P5568" i="2"/>
  <c r="P5447" i="2"/>
  <c r="P5418" i="2"/>
  <c r="P5527" i="2"/>
  <c r="P5558" i="2"/>
  <c r="P5555" i="2"/>
  <c r="P5512" i="2"/>
  <c r="P5549" i="2"/>
  <c r="P5545" i="2"/>
  <c r="P5541" i="2"/>
  <c r="P5538" i="2"/>
  <c r="P5535" i="2"/>
  <c r="P5532" i="2"/>
  <c r="P5528" i="2"/>
  <c r="P5524" i="2"/>
  <c r="P5521" i="2"/>
  <c r="P5498" i="2"/>
  <c r="P4956" i="2"/>
  <c r="P5515" i="2"/>
  <c r="P5372" i="2"/>
  <c r="P5510" i="2"/>
  <c r="P5508" i="2"/>
  <c r="P5506" i="2"/>
  <c r="P5477" i="2"/>
  <c r="P5501" i="2"/>
  <c r="P5373" i="2"/>
  <c r="P5421" i="2"/>
  <c r="P5357" i="2"/>
  <c r="P5486" i="2"/>
  <c r="P5308" i="2"/>
  <c r="P5249" i="2"/>
  <c r="P5476" i="2"/>
  <c r="P5237" i="2"/>
  <c r="P5470" i="2"/>
  <c r="P5466" i="2"/>
  <c r="P5462" i="2"/>
  <c r="P5458" i="2"/>
  <c r="P5454" i="2"/>
  <c r="P5450" i="2"/>
  <c r="P5416" i="2"/>
  <c r="P5438" i="2"/>
  <c r="P5435" i="2"/>
  <c r="P5351" i="2"/>
  <c r="P5431" i="2"/>
  <c r="P5427" i="2"/>
  <c r="P5342" i="2"/>
  <c r="P5422" i="2"/>
  <c r="P5094" i="2"/>
  <c r="P5414" i="2"/>
  <c r="P5257" i="2"/>
  <c r="P5408" i="2"/>
  <c r="P5401" i="2"/>
  <c r="P5400" i="2"/>
  <c r="P5396" i="2"/>
  <c r="P5395" i="2"/>
  <c r="P5390" i="2"/>
  <c r="P5297" i="2"/>
  <c r="P5385" i="2"/>
  <c r="P5382" i="2"/>
  <c r="P5264" i="2"/>
  <c r="P5376" i="2"/>
  <c r="P5120" i="2"/>
  <c r="P5374" i="2"/>
  <c r="P5367" i="2"/>
  <c r="P5362" i="2"/>
  <c r="P5359" i="2"/>
  <c r="P5353" i="2"/>
  <c r="P5349" i="2"/>
  <c r="P5254" i="2"/>
  <c r="P5343" i="2"/>
  <c r="P5244" i="2"/>
  <c r="P5338" i="2"/>
  <c r="P5332" i="2"/>
  <c r="P5329" i="2"/>
  <c r="P5327" i="2"/>
  <c r="P5321" i="2"/>
  <c r="P5315" i="2"/>
  <c r="P5312" i="2"/>
  <c r="P5310" i="2"/>
  <c r="P4349" i="2"/>
  <c r="P5222" i="2"/>
  <c r="P5218" i="2"/>
  <c r="P5294" i="2"/>
  <c r="P5290" i="2"/>
  <c r="P5209" i="2"/>
  <c r="P5280" i="2"/>
  <c r="P5278" i="2"/>
  <c r="P5275" i="2"/>
  <c r="P5273" i="2"/>
  <c r="P5269" i="2"/>
  <c r="P5266" i="2"/>
  <c r="P5095" i="2"/>
  <c r="P5173" i="2"/>
  <c r="P5170" i="2"/>
  <c r="P4985" i="2"/>
  <c r="P5255" i="2"/>
  <c r="P5253" i="2"/>
  <c r="P5134" i="2"/>
  <c r="P4935" i="2"/>
  <c r="P5140" i="2"/>
  <c r="P5136" i="2"/>
  <c r="P4916" i="2"/>
  <c r="P4910" i="2"/>
  <c r="P5031" i="2"/>
  <c r="P4894" i="2"/>
  <c r="P5048" i="2"/>
  <c r="P5154" i="2"/>
  <c r="P5217" i="2"/>
  <c r="P5091" i="2"/>
  <c r="P5001" i="2"/>
  <c r="P5130" i="2"/>
  <c r="P5204" i="2"/>
  <c r="P5197" i="2"/>
  <c r="P5192" i="2"/>
  <c r="P5187" i="2"/>
  <c r="P5182" i="2"/>
  <c r="P4977" i="2"/>
  <c r="P4882" i="2"/>
  <c r="P5171" i="2"/>
  <c r="P5166" i="2"/>
  <c r="P4835" i="2"/>
  <c r="P5008" i="2"/>
  <c r="P5158" i="2"/>
  <c r="P5155" i="2"/>
  <c r="P5151" i="2"/>
  <c r="P5145" i="2"/>
  <c r="P5017" i="2"/>
  <c r="P4928" i="2"/>
  <c r="P4356" i="2"/>
  <c r="P5131" i="2"/>
  <c r="P5128" i="2"/>
  <c r="P4999" i="2"/>
  <c r="P4929" i="2"/>
  <c r="P5115" i="2"/>
  <c r="P4984" i="2"/>
  <c r="P5106" i="2"/>
  <c r="P4893" i="2"/>
  <c r="P4890" i="2"/>
  <c r="P5099" i="2"/>
  <c r="P5096" i="2"/>
  <c r="P5093" i="2"/>
  <c r="P5086" i="2"/>
  <c r="P5075" i="2"/>
  <c r="P4954" i="2"/>
  <c r="P4872" i="2"/>
  <c r="P5067" i="2"/>
  <c r="P5065" i="2"/>
  <c r="P5063" i="2"/>
  <c r="P4845" i="2"/>
  <c r="P5055" i="2"/>
  <c r="P5054" i="2"/>
  <c r="P5049" i="2"/>
  <c r="P5045" i="2"/>
  <c r="P4967" i="2"/>
  <c r="P5038" i="2"/>
  <c r="P5030" i="2"/>
  <c r="P5028" i="2"/>
  <c r="P5024" i="2"/>
  <c r="P4798" i="2"/>
  <c r="P5020" i="2"/>
  <c r="P5016" i="2"/>
  <c r="P4964" i="2"/>
  <c r="P5010" i="2"/>
  <c r="P4271" i="2"/>
  <c r="P4885" i="2"/>
  <c r="P4864" i="2"/>
  <c r="P4974" i="2"/>
  <c r="P4994" i="2"/>
  <c r="P4990" i="2"/>
  <c r="P4987" i="2"/>
  <c r="P4595" i="2"/>
  <c r="P4560" i="2"/>
  <c r="P4963" i="2"/>
  <c r="P4626" i="2"/>
  <c r="P4827" i="2"/>
  <c r="P4961" i="2"/>
  <c r="P4663" i="2"/>
  <c r="P4951" i="2"/>
  <c r="P4762" i="2"/>
  <c r="P4947" i="2"/>
  <c r="P4945" i="2"/>
  <c r="P4940" i="2"/>
  <c r="P4938" i="2"/>
  <c r="P5571" i="2"/>
  <c r="P5112" i="2"/>
  <c r="P5565" i="2"/>
  <c r="P5499" i="2"/>
  <c r="P5561" i="2"/>
  <c r="P5540" i="2"/>
  <c r="P5554" i="2"/>
  <c r="P5552" i="2"/>
  <c r="P5548" i="2"/>
  <c r="P5544" i="2"/>
  <c r="P5448" i="2"/>
  <c r="P5537" i="2"/>
  <c r="P5534" i="2"/>
  <c r="P5531" i="2"/>
  <c r="P5526" i="2"/>
  <c r="P5523" i="2"/>
  <c r="P5520" i="2"/>
  <c r="P5325" i="2"/>
  <c r="P5407" i="2"/>
  <c r="P5514" i="2"/>
  <c r="P5445" i="2"/>
  <c r="P5509" i="2"/>
  <c r="P5399" i="2"/>
  <c r="P5505" i="2"/>
  <c r="P5503" i="2"/>
  <c r="P5433" i="2"/>
  <c r="P5496" i="2"/>
  <c r="P5492" i="2"/>
  <c r="P5490" i="2"/>
  <c r="P5282" i="2"/>
  <c r="P5482" i="2"/>
  <c r="P5324" i="2"/>
  <c r="P5475" i="2"/>
  <c r="P5473" i="2"/>
  <c r="P5469" i="2"/>
  <c r="P5465" i="2"/>
  <c r="P5461" i="2"/>
  <c r="P5457" i="2"/>
  <c r="P5319" i="2"/>
  <c r="P5446" i="2"/>
  <c r="P5442" i="2"/>
  <c r="P5213" i="2"/>
  <c r="P5291" i="2"/>
  <c r="P5391" i="2"/>
  <c r="P5430" i="2"/>
  <c r="P5384" i="2"/>
  <c r="P5425" i="2"/>
  <c r="P5420" i="2"/>
  <c r="P5326" i="2"/>
  <c r="P5413" i="2"/>
  <c r="P5410" i="2"/>
  <c r="P5405" i="2"/>
  <c r="P5355" i="2"/>
  <c r="P5211" i="2"/>
  <c r="P5301" i="2"/>
  <c r="P5394" i="2"/>
  <c r="P5389" i="2"/>
  <c r="P5370" i="2"/>
  <c r="P5383" i="2"/>
  <c r="P5333" i="2"/>
  <c r="P5378" i="2"/>
  <c r="P5317" i="2"/>
  <c r="P5228" i="2"/>
  <c r="P5350" i="2"/>
  <c r="P5365" i="2"/>
  <c r="P5307" i="2"/>
  <c r="P5263" i="2"/>
  <c r="P5352" i="2"/>
  <c r="P5348" i="2"/>
  <c r="P4998" i="2"/>
  <c r="P5251" i="2"/>
  <c r="P5189" i="2"/>
  <c r="P5337" i="2"/>
  <c r="P5331" i="2"/>
  <c r="P5202" i="2"/>
  <c r="P4831" i="2"/>
  <c r="P5203" i="2"/>
  <c r="P5195" i="2"/>
  <c r="P5311" i="2"/>
  <c r="P5309" i="2"/>
  <c r="P5303" i="2"/>
  <c r="P5299" i="2"/>
  <c r="P5165" i="2"/>
  <c r="P5132" i="2"/>
  <c r="P5289" i="2"/>
  <c r="P5286" i="2"/>
  <c r="P5200" i="2"/>
  <c r="P5277" i="2"/>
  <c r="P5274" i="2"/>
  <c r="P5272" i="2"/>
  <c r="P4996" i="2"/>
  <c r="P5122" i="2"/>
  <c r="P5262" i="2"/>
  <c r="P5261" i="2"/>
  <c r="P5168" i="2"/>
  <c r="P5078" i="2"/>
  <c r="P4957" i="2"/>
  <c r="P5252" i="2"/>
  <c r="P5246" i="2"/>
  <c r="P5147" i="2"/>
  <c r="P5138" i="2"/>
  <c r="P5233" i="2"/>
  <c r="P5220" i="2"/>
  <c r="P5034" i="2"/>
  <c r="P5119" i="2"/>
  <c r="P5116" i="2"/>
  <c r="P5111" i="2"/>
  <c r="P5103" i="2"/>
  <c r="P5216" i="2"/>
  <c r="P5004" i="2"/>
  <c r="P5208" i="2"/>
  <c r="P5207" i="2"/>
  <c r="P5201" i="2"/>
  <c r="P5196" i="2"/>
  <c r="P5190" i="2"/>
  <c r="P5186" i="2"/>
  <c r="P5181" i="2"/>
  <c r="P5178" i="2"/>
  <c r="P5174" i="2"/>
  <c r="P5169" i="2"/>
  <c r="P5164" i="2"/>
  <c r="P5033" i="2"/>
  <c r="P5077" i="2"/>
  <c r="P4946" i="2"/>
  <c r="P5153" i="2"/>
  <c r="P5150" i="2"/>
  <c r="P5144" i="2"/>
  <c r="P5139" i="2"/>
  <c r="P4880" i="2"/>
  <c r="P4924" i="2"/>
  <c r="P5003" i="2"/>
  <c r="P4652" i="2"/>
  <c r="P5123" i="2"/>
  <c r="P4325" i="2"/>
  <c r="P5114" i="2"/>
  <c r="P5110" i="2"/>
  <c r="P5105" i="2"/>
  <c r="P5104" i="2"/>
  <c r="P4453" i="2"/>
  <c r="P5098" i="2"/>
  <c r="P4973" i="2"/>
  <c r="P4876" i="2"/>
  <c r="P5085" i="2"/>
  <c r="P5074" i="2"/>
  <c r="P4953" i="2"/>
  <c r="P5070" i="2"/>
  <c r="P4701" i="2"/>
  <c r="P4986" i="2"/>
  <c r="P4955" i="2"/>
  <c r="P5058" i="2"/>
  <c r="P4978" i="2"/>
  <c r="P5053" i="2"/>
  <c r="P5047" i="2"/>
  <c r="P4915" i="2"/>
  <c r="P5042" i="2"/>
  <c r="P5037" i="2"/>
  <c r="P5029" i="2"/>
  <c r="P5027" i="2"/>
  <c r="P5015" i="2"/>
  <c r="P4898" i="2"/>
  <c r="P4895" i="2"/>
  <c r="P4997" i="2"/>
  <c r="P4780" i="2"/>
  <c r="P4969" i="2"/>
  <c r="P5006" i="2"/>
  <c r="P4975" i="2"/>
  <c r="P4770" i="2"/>
  <c r="P3162" i="2"/>
  <c r="P4992" i="2"/>
  <c r="P4960" i="2"/>
  <c r="P4849" i="2"/>
  <c r="P4983" i="2"/>
  <c r="P4981" i="2"/>
  <c r="P4838" i="2"/>
  <c r="P4968" i="2"/>
  <c r="P4918" i="2"/>
  <c r="P4573" i="2"/>
  <c r="P4819" i="2"/>
  <c r="P4761" i="2"/>
  <c r="P3658" i="2"/>
  <c r="P4704" i="2"/>
  <c r="P4943" i="2"/>
  <c r="P4855" i="2"/>
  <c r="P4937" i="2"/>
  <c r="P4690" i="2"/>
  <c r="P4887" i="2"/>
  <c r="P4870" i="2"/>
  <c r="P4921" i="2"/>
  <c r="P4786" i="2"/>
  <c r="P4913" i="2"/>
  <c r="P4668" i="2"/>
  <c r="P4906" i="2"/>
  <c r="P4904" i="2"/>
  <c r="P4899" i="2"/>
  <c r="P4897" i="2"/>
  <c r="P4892" i="2"/>
  <c r="P4884" i="2"/>
  <c r="P4633" i="2"/>
  <c r="P4840" i="2"/>
  <c r="P4730" i="2"/>
  <c r="P4871" i="2"/>
  <c r="P4837" i="2"/>
  <c r="P4867" i="2"/>
  <c r="P4862" i="2"/>
  <c r="P4857" i="2"/>
  <c r="P4785" i="2"/>
  <c r="P4852" i="2"/>
  <c r="P4599" i="2"/>
  <c r="P4368" i="2"/>
  <c r="P4220" i="2"/>
  <c r="P4576" i="2"/>
  <c r="P4570" i="2"/>
  <c r="P4830" i="2"/>
  <c r="P4562" i="2"/>
  <c r="P4466" i="2"/>
  <c r="P4820" i="2"/>
  <c r="P4818" i="2"/>
  <c r="P4814" i="2"/>
  <c r="P4776" i="2"/>
  <c r="P4686" i="2"/>
  <c r="P4738" i="2"/>
  <c r="P4801" i="2"/>
  <c r="P4796" i="2"/>
  <c r="P4647" i="2"/>
  <c r="P4559" i="2"/>
  <c r="P4639" i="2"/>
  <c r="P4642" i="2"/>
  <c r="P4393" i="2"/>
  <c r="P4773" i="2"/>
  <c r="P4495" i="2"/>
  <c r="P4771" i="2"/>
  <c r="P4750" i="2"/>
  <c r="P4410" i="2"/>
  <c r="P4766" i="2"/>
  <c r="P4538" i="2"/>
  <c r="P4546" i="2"/>
  <c r="P4602" i="2"/>
  <c r="P4456" i="2"/>
  <c r="P4579" i="2"/>
  <c r="P4745" i="2"/>
  <c r="P4736" i="2"/>
  <c r="P4482" i="2"/>
  <c r="P4729" i="2"/>
  <c r="P4566" i="2"/>
  <c r="P4719" i="2"/>
  <c r="P4714" i="2"/>
  <c r="P4707" i="2"/>
  <c r="P4485" i="2"/>
  <c r="P4700" i="2"/>
  <c r="P4697" i="2"/>
  <c r="P4656" i="2"/>
  <c r="P4689" i="2"/>
  <c r="P4517" i="2"/>
  <c r="P4129" i="2"/>
  <c r="P4682" i="2"/>
  <c r="P4680" i="2"/>
  <c r="P4443" i="2"/>
  <c r="P4674" i="2"/>
  <c r="P4295" i="2"/>
  <c r="P4671" i="2"/>
  <c r="P4341" i="2"/>
  <c r="P4666" i="2"/>
  <c r="P4661" i="2"/>
  <c r="P4651" i="2"/>
  <c r="P4655" i="2"/>
  <c r="P4313" i="2"/>
  <c r="P4448" i="2"/>
  <c r="P4444" i="2"/>
  <c r="P4547" i="2"/>
  <c r="P4630" i="2"/>
  <c r="P2070" i="2"/>
  <c r="P4621" i="2"/>
  <c r="P4531" i="2"/>
  <c r="P4260" i="2"/>
  <c r="P4613" i="2"/>
  <c r="P4297" i="2"/>
  <c r="P4391" i="2"/>
  <c r="P4171" i="2"/>
  <c r="P4607" i="2"/>
  <c r="P4600" i="2"/>
  <c r="P4233" i="2"/>
  <c r="P4371" i="2"/>
  <c r="P4228" i="2"/>
  <c r="P4587" i="2"/>
  <c r="P4586" i="2"/>
  <c r="P4583" i="2"/>
  <c r="P4242" i="2"/>
  <c r="P4513" i="2"/>
  <c r="P4526" i="2"/>
  <c r="P4567" i="2"/>
  <c r="P4498" i="2"/>
  <c r="P4558" i="2"/>
  <c r="P4019" i="2"/>
  <c r="P4241" i="2"/>
  <c r="P4550" i="2"/>
  <c r="P4549" i="2"/>
  <c r="P4329" i="2"/>
  <c r="P4544" i="2"/>
  <c r="P4386" i="2"/>
  <c r="P4534" i="2"/>
  <c r="P4401" i="2"/>
  <c r="P4521" i="2"/>
  <c r="P4518" i="2"/>
  <c r="P4516" i="2"/>
  <c r="P4512" i="2"/>
  <c r="P4441" i="2"/>
  <c r="P4507" i="2"/>
  <c r="P3961" i="2"/>
  <c r="P4014" i="2"/>
  <c r="P4499" i="2"/>
  <c r="P3694" i="2"/>
  <c r="P4492" i="2"/>
  <c r="P3303" i="2"/>
  <c r="P3892" i="2"/>
  <c r="P4254" i="2"/>
  <c r="P4075" i="2"/>
  <c r="P4247" i="2"/>
  <c r="P4069" i="2"/>
  <c r="P3772" i="2"/>
  <c r="P4468" i="2"/>
  <c r="P3483" i="2"/>
  <c r="P4461" i="2"/>
  <c r="P4404" i="2"/>
  <c r="P3786" i="2"/>
  <c r="P4455" i="2"/>
  <c r="P4318" i="2"/>
  <c r="P4446" i="2"/>
  <c r="P4442" i="2"/>
  <c r="P4266" i="2"/>
  <c r="P4211" i="2"/>
  <c r="P4427" i="2"/>
  <c r="P4382" i="2"/>
  <c r="P4418" i="2"/>
  <c r="P4414" i="2"/>
  <c r="P4198" i="2"/>
  <c r="P4330" i="2"/>
  <c r="P3689" i="2"/>
  <c r="P2665" i="2"/>
  <c r="P4180" i="2"/>
  <c r="P4395" i="2"/>
  <c r="P3975" i="2"/>
  <c r="P4121" i="2"/>
  <c r="P4381" i="2"/>
  <c r="P4225" i="2"/>
  <c r="P3958" i="2"/>
  <c r="P3626" i="2"/>
  <c r="P4321" i="2"/>
  <c r="P3621" i="2"/>
  <c r="P3603" i="2"/>
  <c r="P4339" i="2"/>
  <c r="P4359" i="2"/>
  <c r="P3349" i="2"/>
  <c r="P4303" i="2"/>
  <c r="P4353" i="2"/>
  <c r="P4174" i="2"/>
  <c r="P3842" i="2"/>
  <c r="P4284" i="2"/>
  <c r="P4213" i="2"/>
  <c r="P3852" i="2"/>
  <c r="P4336" i="2"/>
  <c r="P4331" i="2"/>
  <c r="P4285" i="2"/>
  <c r="P4062" i="2"/>
  <c r="P3866" i="2"/>
  <c r="P4312" i="2"/>
  <c r="P4307" i="2"/>
  <c r="P3917" i="2"/>
  <c r="P4298" i="2"/>
  <c r="P4044" i="2"/>
  <c r="P4289" i="2"/>
  <c r="P4037" i="2"/>
  <c r="P4283" i="2"/>
  <c r="P4027" i="2"/>
  <c r="P4001" i="2"/>
  <c r="P4274" i="2"/>
  <c r="P4239" i="2"/>
  <c r="P3812" i="2"/>
  <c r="P3465" i="2"/>
  <c r="P3999" i="2"/>
  <c r="P3795" i="2"/>
  <c r="P3990" i="2"/>
  <c r="P4199" i="2"/>
  <c r="P4200" i="2"/>
  <c r="P4257" i="2"/>
  <c r="P4185" i="2"/>
  <c r="P4251" i="2"/>
  <c r="P3936" i="2"/>
  <c r="P3414" i="2"/>
  <c r="P4245" i="2"/>
  <c r="P3966" i="2"/>
  <c r="P4238" i="2"/>
  <c r="P4236" i="2"/>
  <c r="P3383" i="2"/>
  <c r="P4134" i="2"/>
  <c r="P3747" i="2"/>
  <c r="P4223" i="2"/>
  <c r="P3731" i="2"/>
  <c r="P4120" i="2"/>
  <c r="P3719" i="2"/>
  <c r="P4203" i="2"/>
  <c r="P3918" i="2"/>
  <c r="P4197" i="2"/>
  <c r="P3696" i="2"/>
  <c r="P3757" i="2"/>
  <c r="P4107" i="2"/>
  <c r="P4184" i="2"/>
  <c r="P3674" i="2"/>
  <c r="P4179" i="2"/>
  <c r="P3995" i="2"/>
  <c r="P3810" i="2"/>
  <c r="P2795" i="2"/>
  <c r="P4092" i="2"/>
  <c r="P3857" i="2"/>
  <c r="P3814" i="2"/>
  <c r="P4096" i="2"/>
  <c r="P3944" i="2"/>
  <c r="P4141" i="2"/>
  <c r="P4138" i="2"/>
  <c r="P4137" i="2"/>
  <c r="P4133" i="2"/>
  <c r="P3725" i="2"/>
  <c r="P1238" i="2"/>
  <c r="P3815" i="2"/>
  <c r="P4115" i="2"/>
  <c r="P3808" i="2"/>
  <c r="P3844" i="2"/>
  <c r="P4015" i="2"/>
  <c r="P4101" i="2"/>
  <c r="P4093" i="2"/>
  <c r="P4089" i="2"/>
  <c r="P4086" i="2"/>
  <c r="P4032" i="2"/>
  <c r="P3996" i="2"/>
  <c r="P4007" i="2"/>
  <c r="P3781" i="2"/>
  <c r="P4068" i="2"/>
  <c r="P3865" i="2"/>
  <c r="P3803" i="2"/>
  <c r="P3644" i="2"/>
  <c r="P3695" i="2"/>
  <c r="P3486" i="2"/>
  <c r="P3152" i="2"/>
  <c r="P4052" i="2"/>
  <c r="P4051" i="2"/>
  <c r="P4047" i="2"/>
  <c r="P4043" i="2"/>
  <c r="P2915" i="2"/>
  <c r="P3982" i="2"/>
  <c r="P4030" i="2"/>
  <c r="P4028" i="2"/>
  <c r="P3959" i="2"/>
  <c r="P4024" i="2"/>
  <c r="P4021" i="2"/>
  <c r="P3937" i="2"/>
  <c r="P3841" i="2"/>
  <c r="P3830" i="2"/>
  <c r="P2159" i="2"/>
  <c r="P3705" i="2"/>
  <c r="P3499" i="2"/>
  <c r="P3449" i="2"/>
  <c r="P3686" i="2"/>
  <c r="P3984" i="2"/>
  <c r="P3660" i="2"/>
  <c r="P3673" i="2"/>
  <c r="P3977" i="2"/>
  <c r="P3974" i="2"/>
  <c r="P3413" i="2"/>
  <c r="P3969" i="2"/>
  <c r="P3557" i="2"/>
  <c r="P3541" i="2"/>
  <c r="P3924" i="2"/>
  <c r="P3952" i="2"/>
  <c r="P3949" i="2"/>
  <c r="P3945" i="2"/>
  <c r="P3942" i="2"/>
  <c r="P3940" i="2"/>
  <c r="P3534" i="2"/>
  <c r="P3594" i="2"/>
  <c r="P2206" i="2"/>
  <c r="P3930" i="2"/>
  <c r="P2981" i="2"/>
  <c r="P3887" i="2"/>
  <c r="P3482" i="2"/>
  <c r="P3339" i="2"/>
  <c r="P3334" i="2"/>
  <c r="P2685" i="2"/>
  <c r="P3903" i="2"/>
  <c r="P3848" i="2"/>
  <c r="P3691" i="2"/>
  <c r="P3467" i="2"/>
  <c r="P2918" i="2"/>
  <c r="P3845" i="2"/>
  <c r="P3796" i="2"/>
  <c r="P3826" i="2"/>
  <c r="P3544" i="2"/>
  <c r="P3827" i="2"/>
  <c r="P3285" i="2"/>
  <c r="P3858" i="2"/>
  <c r="P2885" i="2"/>
  <c r="P3850" i="2"/>
  <c r="P3788" i="2"/>
  <c r="P3272" i="2"/>
  <c r="P3766" i="2"/>
  <c r="P2869" i="2"/>
  <c r="P2955" i="2"/>
  <c r="P3500" i="2"/>
  <c r="P3497" i="2"/>
  <c r="P2854" i="2"/>
  <c r="P2576" i="2"/>
  <c r="P3237" i="2"/>
  <c r="P3478" i="2"/>
  <c r="P2837" i="2"/>
  <c r="P2787" i="2"/>
  <c r="P3805" i="2"/>
  <c r="P3800" i="2"/>
  <c r="P3450" i="2"/>
  <c r="P3445" i="2"/>
  <c r="P3443" i="2"/>
  <c r="P3079" i="2"/>
  <c r="P3433" i="2"/>
  <c r="P3267" i="2"/>
  <c r="P3745" i="2"/>
  <c r="P3780" i="2"/>
  <c r="P1989" i="2"/>
  <c r="P3248" i="2"/>
  <c r="P2360" i="2"/>
  <c r="P3764" i="2"/>
  <c r="P3606" i="2"/>
  <c r="P3755" i="2"/>
  <c r="P3751" i="2"/>
  <c r="P3748" i="2"/>
  <c r="P3746" i="2"/>
  <c r="P3576" i="2"/>
  <c r="P2678" i="2"/>
  <c r="P3738" i="2"/>
  <c r="P3734" i="2"/>
  <c r="P3659" i="2"/>
  <c r="P3251" i="2"/>
  <c r="P2715" i="2"/>
  <c r="P3641" i="2"/>
  <c r="P2581" i="2"/>
  <c r="P3715" i="2"/>
  <c r="P3711" i="2"/>
  <c r="P3709" i="2"/>
  <c r="P3703" i="2"/>
  <c r="P3700" i="2"/>
  <c r="P3692" i="2"/>
  <c r="P3687" i="2"/>
  <c r="P3684" i="2"/>
  <c r="P3680" i="2"/>
  <c r="P3672" i="2"/>
  <c r="P3670" i="2"/>
  <c r="P3613" i="2"/>
  <c r="P3305" i="2"/>
  <c r="P3661" i="2"/>
  <c r="P3575" i="2"/>
  <c r="P3651" i="2"/>
  <c r="P3649" i="2"/>
  <c r="P3561" i="2"/>
  <c r="P3329" i="2"/>
  <c r="P3642" i="2"/>
  <c r="P3129" i="2"/>
  <c r="P3628" i="2"/>
  <c r="P2470" i="2"/>
  <c r="P2558" i="2"/>
  <c r="P3585" i="2"/>
  <c r="P3573" i="2"/>
  <c r="P3615" i="2"/>
  <c r="P3609" i="2"/>
  <c r="P3090" i="2"/>
  <c r="P3126" i="2"/>
  <c r="P3600" i="2"/>
  <c r="P2903" i="2"/>
  <c r="P3592" i="2"/>
  <c r="P3135" i="2"/>
  <c r="P3397" i="2"/>
  <c r="P3517" i="2"/>
  <c r="P3219" i="2"/>
  <c r="P3577" i="2"/>
  <c r="P3571" i="2"/>
  <c r="P3203" i="2"/>
  <c r="P2543" i="2"/>
  <c r="P2936" i="2"/>
  <c r="P3560" i="2"/>
  <c r="P3184" i="2"/>
  <c r="P3552" i="2"/>
  <c r="P3490" i="2"/>
  <c r="P3373" i="2"/>
  <c r="P3150" i="2"/>
  <c r="P2661" i="2"/>
  <c r="P3540" i="2"/>
  <c r="P2632" i="2"/>
  <c r="P2430" i="2"/>
  <c r="P3529" i="2"/>
  <c r="P3518" i="2"/>
  <c r="P3134" i="2"/>
  <c r="P3509" i="2"/>
  <c r="P3195" i="2"/>
  <c r="P3405" i="2"/>
  <c r="P2846" i="2"/>
  <c r="P602" i="2"/>
  <c r="P2852" i="2"/>
  <c r="P3487" i="2"/>
  <c r="P3002" i="2"/>
  <c r="P3481" i="2"/>
  <c r="P2385" i="2"/>
  <c r="P3473" i="2"/>
  <c r="P3091" i="2"/>
  <c r="P2498" i="2"/>
  <c r="P3346" i="2"/>
  <c r="P1133" i="2"/>
  <c r="P3322" i="2"/>
  <c r="P3074" i="2"/>
  <c r="P3447" i="2"/>
  <c r="P3275" i="2"/>
  <c r="P3440" i="2"/>
  <c r="P3060" i="2"/>
  <c r="P2986" i="2"/>
  <c r="P2406" i="2"/>
  <c r="P3424" i="2"/>
  <c r="P3263" i="2"/>
  <c r="P3270" i="2"/>
  <c r="P2737" i="2"/>
  <c r="P3012" i="2"/>
  <c r="P2785" i="2"/>
  <c r="P3406" i="2"/>
  <c r="P3403" i="2"/>
  <c r="P3398" i="2"/>
  <c r="P3394" i="2"/>
  <c r="P3391" i="2"/>
  <c r="P3388" i="2"/>
  <c r="P3317" i="2"/>
  <c r="P2347" i="2"/>
  <c r="P2343" i="2"/>
  <c r="P2994" i="2"/>
  <c r="P2872" i="2"/>
  <c r="P3370" i="2"/>
  <c r="P2383" i="2"/>
  <c r="P2716" i="2"/>
  <c r="P2123" i="2"/>
  <c r="P2979" i="2"/>
  <c r="P3357" i="2"/>
  <c r="P3351" i="2"/>
  <c r="P3348" i="2"/>
  <c r="P3299" i="2"/>
  <c r="P3342" i="2"/>
  <c r="P3336" i="2"/>
  <c r="P2832" i="2"/>
  <c r="P2953" i="2"/>
  <c r="P3326" i="2"/>
  <c r="P3323" i="2"/>
  <c r="P3318" i="2"/>
  <c r="P2884" i="2"/>
  <c r="P1658" i="2"/>
  <c r="P2328" i="2"/>
  <c r="P3664" i="2"/>
  <c r="P3290" i="2"/>
  <c r="P3654" i="2"/>
  <c r="P3650" i="2"/>
  <c r="P3294" i="2"/>
  <c r="P3409" i="2"/>
  <c r="P2742" i="2"/>
  <c r="P3640" i="2"/>
  <c r="P3632" i="2"/>
  <c r="P3627" i="2"/>
  <c r="P3624" i="2"/>
  <c r="P3531" i="2"/>
  <c r="P2605" i="2"/>
  <c r="P3619" i="2"/>
  <c r="P1136" i="2"/>
  <c r="P3519" i="2"/>
  <c r="P3345" i="2"/>
  <c r="P3601" i="2"/>
  <c r="P3598" i="2"/>
  <c r="P3572" i="2"/>
  <c r="P3562" i="2"/>
  <c r="P3479" i="2"/>
  <c r="P3582" i="2"/>
  <c r="P1836" i="2"/>
  <c r="P3218" i="2"/>
  <c r="P3208" i="2"/>
  <c r="P3570" i="2"/>
  <c r="P3568" i="2"/>
  <c r="P2231" i="2"/>
  <c r="P3564" i="2"/>
  <c r="P2686" i="2"/>
  <c r="P3556" i="2"/>
  <c r="P3178" i="2"/>
  <c r="P3521" i="2"/>
  <c r="P2792" i="2"/>
  <c r="P3543" i="2"/>
  <c r="P3516" i="2"/>
  <c r="P3476" i="2"/>
  <c r="P2140" i="2"/>
  <c r="P2226" i="2"/>
  <c r="P3527" i="2"/>
  <c r="P1268" i="2"/>
  <c r="P3511" i="2"/>
  <c r="P3508" i="2"/>
  <c r="P3123" i="2"/>
  <c r="P3089" i="2"/>
  <c r="P3494" i="2"/>
  <c r="P3113" i="2"/>
  <c r="P3429" i="2"/>
  <c r="P3106" i="2"/>
  <c r="P3485" i="2"/>
  <c r="P3480" i="2"/>
  <c r="P2552" i="2"/>
  <c r="P1225" i="2"/>
  <c r="P2656" i="2"/>
  <c r="P3464" i="2"/>
  <c r="P3306" i="2"/>
  <c r="P2975" i="2"/>
  <c r="P3103" i="2"/>
  <c r="P3081" i="2"/>
  <c r="P3444" i="2"/>
  <c r="P3068" i="2"/>
  <c r="P3439" i="2"/>
  <c r="P3319" i="2"/>
  <c r="P3057" i="2"/>
  <c r="P3385" i="2"/>
  <c r="P3423" i="2"/>
  <c r="P3050" i="2"/>
  <c r="P3417" i="2"/>
  <c r="P2951" i="2"/>
  <c r="P3243" i="2"/>
  <c r="P3410" i="2"/>
  <c r="P3032" i="2"/>
  <c r="P3402" i="2"/>
  <c r="P3360" i="2"/>
  <c r="P2116" i="2"/>
  <c r="P2757" i="2"/>
  <c r="P3024" i="2"/>
  <c r="P2732" i="2"/>
  <c r="P2745" i="2"/>
  <c r="P2183" i="2"/>
  <c r="P2993" i="2"/>
  <c r="P3372" i="2"/>
  <c r="P2731" i="2"/>
  <c r="P2960" i="2"/>
  <c r="P3361" i="2"/>
  <c r="P2310" i="2"/>
  <c r="P3359" i="2"/>
  <c r="P3169" i="2"/>
  <c r="P3282" i="2"/>
  <c r="P2296" i="2"/>
  <c r="P3344" i="2"/>
  <c r="P3341" i="2"/>
  <c r="P2693" i="2"/>
  <c r="P2523" i="2"/>
  <c r="P3327" i="2"/>
  <c r="P3260" i="2"/>
  <c r="P2942" i="2"/>
  <c r="P3127" i="2"/>
  <c r="P3316" i="2"/>
  <c r="P2170" i="2"/>
  <c r="P2914" i="2"/>
  <c r="P2658" i="2"/>
  <c r="P3304" i="2"/>
  <c r="P3084" i="2"/>
  <c r="P3297" i="2"/>
  <c r="P3222" i="2"/>
  <c r="P2630" i="2"/>
  <c r="P3288" i="2"/>
  <c r="P1956" i="2"/>
  <c r="P3277" i="2"/>
  <c r="P2776" i="2"/>
  <c r="P3171" i="2"/>
  <c r="P2873" i="2"/>
  <c r="P2197" i="2"/>
  <c r="P3216" i="2"/>
  <c r="P2449" i="2"/>
  <c r="P3253" i="2"/>
  <c r="P3250" i="2"/>
  <c r="P3246" i="2"/>
  <c r="P2855" i="2"/>
  <c r="P2574" i="2"/>
  <c r="P2823" i="2"/>
  <c r="P3234" i="2"/>
  <c r="P3000" i="2"/>
  <c r="P3086" i="2"/>
  <c r="P3227" i="2"/>
  <c r="P2561" i="2"/>
  <c r="P3220" i="2"/>
  <c r="P3212" i="2"/>
  <c r="P2614" i="2"/>
  <c r="P2157" i="2"/>
  <c r="P2816" i="2"/>
  <c r="P3093" i="2"/>
  <c r="P2494" i="2"/>
  <c r="P2803" i="2"/>
  <c r="P3190" i="2"/>
  <c r="P3185" i="2"/>
  <c r="P1379" i="2"/>
  <c r="P3173" i="2"/>
  <c r="P2512" i="2"/>
  <c r="P2588" i="2"/>
  <c r="P3156" i="2"/>
  <c r="P3149" i="2"/>
  <c r="P3143" i="2"/>
  <c r="P3073" i="2"/>
  <c r="P2754" i="2"/>
  <c r="P2751" i="2"/>
  <c r="P3128" i="2"/>
  <c r="P2910" i="2"/>
  <c r="P3119" i="2"/>
  <c r="P1830" i="2"/>
  <c r="P3030" i="2"/>
  <c r="P3035" i="2"/>
  <c r="P3104" i="2"/>
  <c r="P3102" i="2"/>
  <c r="P2551" i="2"/>
  <c r="P2058" i="2"/>
  <c r="P2054" i="2"/>
  <c r="P2237" i="2"/>
  <c r="P2959" i="2"/>
  <c r="P1975" i="2"/>
  <c r="P2997" i="2"/>
  <c r="P1801" i="2"/>
  <c r="P3076" i="2"/>
  <c r="P3023" i="2"/>
  <c r="P3037" i="2"/>
  <c r="P2977" i="2"/>
  <c r="P2905" i="2"/>
  <c r="P5363" i="2"/>
  <c r="P5360" i="2"/>
  <c r="P5354" i="2"/>
  <c r="P5079" i="2"/>
  <c r="P5346" i="2"/>
  <c r="P5344" i="2"/>
  <c r="P5191" i="2"/>
  <c r="P5339" i="2"/>
  <c r="P5335" i="2"/>
  <c r="P5236" i="2"/>
  <c r="P5328" i="2"/>
  <c r="P5322" i="2"/>
  <c r="P5318" i="2"/>
  <c r="P5313" i="2"/>
  <c r="P5227" i="2"/>
  <c r="P5305" i="2"/>
  <c r="P5223" i="2"/>
  <c r="P5296" i="2"/>
  <c r="P5212" i="2"/>
  <c r="P5292" i="2"/>
  <c r="P5210" i="2"/>
  <c r="P5285" i="2"/>
  <c r="P5198" i="2"/>
  <c r="P5276" i="2"/>
  <c r="P5185" i="2"/>
  <c r="P5270" i="2"/>
  <c r="P5267" i="2"/>
  <c r="P5265" i="2"/>
  <c r="P4970" i="2"/>
  <c r="P5089" i="2"/>
  <c r="P5161" i="2"/>
  <c r="P5076" i="2"/>
  <c r="P5183" i="2"/>
  <c r="P5247" i="2"/>
  <c r="P5240" i="2"/>
  <c r="P5239" i="2"/>
  <c r="P5238" i="2"/>
  <c r="P4237" i="2"/>
  <c r="P5126" i="2"/>
  <c r="P5229" i="2"/>
  <c r="P5109" i="2"/>
  <c r="P5224" i="2"/>
  <c r="P5221" i="2"/>
  <c r="P5013" i="2"/>
  <c r="P5000" i="2"/>
  <c r="P4941" i="2"/>
  <c r="P4343" i="2"/>
  <c r="P5205" i="2"/>
  <c r="P5199" i="2"/>
  <c r="P4993" i="2"/>
  <c r="P5188" i="2"/>
  <c r="P5059" i="2"/>
  <c r="P5179" i="2"/>
  <c r="P5176" i="2"/>
  <c r="P5172" i="2"/>
  <c r="P5167" i="2"/>
  <c r="P5162" i="2"/>
  <c r="P5137" i="2"/>
  <c r="P5159" i="2"/>
  <c r="P5156" i="2"/>
  <c r="P5021" i="2"/>
  <c r="P5148" i="2"/>
  <c r="P5084" i="2"/>
  <c r="P5083" i="2"/>
  <c r="P5135" i="2"/>
  <c r="P5133" i="2"/>
  <c r="P5068" i="2"/>
  <c r="P5125" i="2"/>
  <c r="P4933" i="2"/>
  <c r="P5117" i="2"/>
  <c r="P4756" i="2"/>
  <c r="P5107" i="2"/>
  <c r="P5071" i="2"/>
  <c r="P4746" i="2"/>
  <c r="P4979" i="2"/>
  <c r="P4976" i="2"/>
  <c r="P4853" i="2"/>
  <c r="P4844" i="2"/>
  <c r="P5080" i="2"/>
  <c r="P4860" i="2"/>
  <c r="P5072" i="2"/>
  <c r="P4854" i="2"/>
  <c r="P5066" i="2"/>
  <c r="P5052" i="2"/>
  <c r="P5060" i="2"/>
  <c r="P5056" i="2"/>
  <c r="P4931" i="2"/>
  <c r="P4919" i="2"/>
  <c r="P4917" i="2"/>
  <c r="P4825" i="2"/>
  <c r="P5039" i="2"/>
  <c r="P5032" i="2"/>
  <c r="P4596" i="2"/>
  <c r="P5025" i="2"/>
  <c r="P4165" i="2"/>
  <c r="P4672" i="2"/>
  <c r="P5018" i="2"/>
  <c r="P5014" i="2"/>
  <c r="P5011" i="2"/>
  <c r="P5007" i="2"/>
  <c r="P5002" i="2"/>
  <c r="P4865" i="2"/>
  <c r="P4764" i="2"/>
  <c r="P4843" i="2"/>
  <c r="P4991" i="2"/>
  <c r="P4988" i="2"/>
  <c r="P4751" i="2"/>
  <c r="P4227" i="2"/>
  <c r="P4212" i="2"/>
  <c r="P4971" i="2"/>
  <c r="P4965" i="2"/>
  <c r="P4962" i="2"/>
  <c r="P4713" i="2"/>
  <c r="P4709" i="2"/>
  <c r="P4812" i="2"/>
  <c r="P4809" i="2"/>
  <c r="P4806" i="2"/>
  <c r="P4794" i="2"/>
  <c r="P4791" i="2"/>
  <c r="P4936" i="2"/>
  <c r="P4932" i="2"/>
  <c r="P4927" i="2"/>
  <c r="P4923" i="2"/>
  <c r="P4879" i="2"/>
  <c r="P4914" i="2"/>
  <c r="P4912" i="2"/>
  <c r="P4907" i="2"/>
  <c r="P4763" i="2"/>
  <c r="P4758" i="2"/>
  <c r="P4749" i="2"/>
  <c r="P4039" i="2"/>
  <c r="P4850" i="2"/>
  <c r="P4823" i="2"/>
  <c r="P4881" i="2"/>
  <c r="P4877" i="2"/>
  <c r="P4724" i="2"/>
  <c r="P4868" i="2"/>
  <c r="P4717" i="2"/>
  <c r="P4616" i="2"/>
  <c r="P4858" i="2"/>
  <c r="P2365" i="2"/>
  <c r="P4604" i="2"/>
  <c r="P4851" i="2"/>
  <c r="P4848" i="2"/>
  <c r="P4804" i="2"/>
  <c r="P4839" i="2"/>
  <c r="P4836" i="2"/>
  <c r="P4833" i="2"/>
  <c r="P4826" i="2"/>
  <c r="P4824" i="2"/>
  <c r="P4557" i="2"/>
  <c r="P4554" i="2"/>
  <c r="P4548" i="2"/>
  <c r="P4813" i="2"/>
  <c r="P4748" i="2"/>
  <c r="P4541" i="2"/>
  <c r="P4802" i="2"/>
  <c r="P4799" i="2"/>
  <c r="P4793" i="2"/>
  <c r="P4643" i="2"/>
  <c r="P4705" i="2"/>
  <c r="P4781" i="2"/>
  <c r="P4778" i="2"/>
  <c r="P4774" i="2"/>
  <c r="P4591" i="2"/>
  <c r="P4712" i="2"/>
  <c r="P4084" i="2"/>
  <c r="P4614" i="2"/>
  <c r="P4678" i="2"/>
  <c r="P4765" i="2"/>
  <c r="P4759" i="2"/>
  <c r="P4316" i="2"/>
  <c r="P4753" i="2"/>
  <c r="P4346" i="2"/>
  <c r="P4588" i="2"/>
  <c r="P4741" i="2"/>
  <c r="P4422" i="2"/>
  <c r="P4731" i="2"/>
  <c r="P4727" i="2"/>
  <c r="P4721" i="2"/>
  <c r="P4553" i="2"/>
  <c r="P4710" i="2"/>
  <c r="P4706" i="2"/>
  <c r="P4471" i="2"/>
  <c r="P4698" i="2"/>
  <c r="P4523" i="2"/>
  <c r="P3677" i="2"/>
  <c r="P4688" i="2"/>
  <c r="P4685" i="2"/>
  <c r="P4508" i="2"/>
  <c r="P4409" i="2"/>
  <c r="P4574" i="2"/>
  <c r="P4496" i="2"/>
  <c r="P4493" i="2"/>
  <c r="P3324" i="2"/>
  <c r="P4503" i="2"/>
  <c r="P4484" i="2"/>
  <c r="P4481" i="2"/>
  <c r="P4071" i="2"/>
  <c r="P4648" i="2"/>
  <c r="P4581" i="2"/>
  <c r="P4611" i="2"/>
  <c r="P4644" i="2"/>
  <c r="P3707" i="2"/>
  <c r="P4635" i="2"/>
  <c r="P4628" i="2"/>
  <c r="P4624" i="2"/>
  <c r="P4398" i="2"/>
  <c r="P4617" i="2"/>
  <c r="P4509" i="2"/>
  <c r="P4612" i="2"/>
  <c r="P4789" i="2"/>
  <c r="P4930" i="2"/>
  <c r="P4926" i="2"/>
  <c r="P4922" i="2"/>
  <c r="P4902" i="2"/>
  <c r="P4889" i="2"/>
  <c r="P4911" i="2"/>
  <c r="P4665" i="2"/>
  <c r="P4886" i="2"/>
  <c r="P4901" i="2"/>
  <c r="P4779" i="2"/>
  <c r="P4747" i="2"/>
  <c r="P4435" i="2"/>
  <c r="P4883" i="2"/>
  <c r="P4631" i="2"/>
  <c r="P4875" i="2"/>
  <c r="P4873" i="2"/>
  <c r="P4720" i="2"/>
  <c r="P4620" i="2"/>
  <c r="P4863" i="2"/>
  <c r="P4708" i="2"/>
  <c r="P4320" i="2"/>
  <c r="P4603" i="2"/>
  <c r="P4795" i="2"/>
  <c r="P4695" i="2"/>
  <c r="P4842" i="2"/>
  <c r="P4577" i="2"/>
  <c r="P4677" i="2"/>
  <c r="P4832" i="2"/>
  <c r="P4792" i="2"/>
  <c r="P3950" i="2"/>
  <c r="P4821" i="2"/>
  <c r="P4337" i="2"/>
  <c r="P4815" i="2"/>
  <c r="P4326" i="2"/>
  <c r="P1655" i="2"/>
  <c r="P3247" i="2"/>
  <c r="P3167" i="2"/>
  <c r="P3193" i="2"/>
  <c r="P3298" i="2"/>
  <c r="P3295" i="2"/>
  <c r="P3292" i="2"/>
  <c r="P1907" i="2"/>
  <c r="P3286" i="2"/>
  <c r="P2890" i="2"/>
  <c r="P2880" i="2"/>
  <c r="P2841" i="2"/>
  <c r="P3269" i="2"/>
  <c r="P3200" i="2"/>
  <c r="P2818" i="2"/>
  <c r="P1666" i="2"/>
  <c r="P2727" i="2"/>
  <c r="P2788" i="2"/>
  <c r="P3124" i="2"/>
  <c r="P3245" i="2"/>
  <c r="P2577" i="2"/>
  <c r="P2840" i="2"/>
  <c r="P3235" i="2"/>
  <c r="P3109" i="2"/>
  <c r="P2911" i="2"/>
  <c r="P2059" i="2"/>
  <c r="P3225" i="2"/>
  <c r="P3174" i="2"/>
  <c r="P3021" i="2"/>
  <c r="P3207" i="2"/>
  <c r="P3177" i="2"/>
  <c r="P3154" i="2"/>
  <c r="P3122" i="2"/>
  <c r="P2982" i="2"/>
  <c r="P2806" i="2"/>
  <c r="P3191" i="2"/>
  <c r="P3186" i="2"/>
  <c r="P3180" i="2"/>
  <c r="P3176" i="2"/>
  <c r="P3168" i="2"/>
  <c r="P2777" i="2"/>
  <c r="P3157" i="2"/>
  <c r="P2848" i="2"/>
  <c r="P2756" i="2"/>
  <c r="P2687" i="2"/>
  <c r="P2099" i="2"/>
  <c r="P2209" i="2"/>
  <c r="P1763" i="2"/>
  <c r="P2744" i="2"/>
  <c r="P2414" i="2"/>
  <c r="P2463" i="2"/>
  <c r="P2404" i="2"/>
  <c r="P2728" i="2"/>
  <c r="P3107" i="2"/>
  <c r="P2712" i="2"/>
  <c r="P3100" i="2"/>
  <c r="P2235" i="2"/>
  <c r="P2240" i="2"/>
  <c r="P3094" i="2"/>
  <c r="P1809" i="2"/>
  <c r="P3088" i="2"/>
  <c r="P2363" i="2"/>
  <c r="P3044" i="2"/>
  <c r="P2610" i="2"/>
  <c r="P2919" i="2"/>
  <c r="P3072" i="2"/>
  <c r="P2804" i="2"/>
  <c r="P3009" i="2"/>
  <c r="P3015" i="2"/>
  <c r="P2628" i="2"/>
  <c r="P3056" i="2"/>
  <c r="P3053" i="2"/>
  <c r="P3051" i="2"/>
  <c r="P1947" i="2"/>
  <c r="P1722" i="2"/>
  <c r="P2497" i="2"/>
  <c r="P3034" i="2"/>
  <c r="P3028" i="2"/>
  <c r="P2370" i="2"/>
  <c r="P2946" i="2"/>
  <c r="P2616" i="2"/>
  <c r="P2613" i="2"/>
  <c r="P1808" i="2"/>
  <c r="P2937" i="2"/>
  <c r="P9" i="2"/>
  <c r="P1651" i="2"/>
  <c r="P2319" i="2"/>
  <c r="P2589" i="2"/>
  <c r="P2076" i="2"/>
  <c r="P2031" i="2"/>
  <c r="P2935" i="2"/>
  <c r="P2971" i="2"/>
  <c r="P2644" i="2"/>
  <c r="P2662" i="2"/>
  <c r="P2961" i="2"/>
  <c r="P2958" i="2"/>
  <c r="P2900" i="2"/>
  <c r="P2952" i="2"/>
  <c r="P2944" i="2"/>
  <c r="P2796" i="2"/>
  <c r="P2499" i="2"/>
  <c r="P2266" i="2"/>
  <c r="P2927" i="2"/>
  <c r="P1701" i="2"/>
  <c r="P2528" i="2"/>
  <c r="P2895" i="2"/>
  <c r="P2896" i="2"/>
  <c r="P2519" i="2"/>
  <c r="P1864" i="2"/>
  <c r="P1777" i="2"/>
  <c r="P2898" i="2"/>
  <c r="P2892" i="2"/>
  <c r="P2611" i="2"/>
  <c r="P1837" i="2"/>
  <c r="P1594" i="2"/>
  <c r="P2882" i="2"/>
  <c r="P1843" i="2"/>
  <c r="P2877" i="2"/>
  <c r="P1340" i="2"/>
  <c r="P2870" i="2"/>
  <c r="P2469" i="2"/>
  <c r="P2196" i="2"/>
  <c r="P2433" i="2"/>
  <c r="P2865" i="2"/>
  <c r="P2858" i="2"/>
  <c r="P2606" i="2"/>
  <c r="P2850" i="2"/>
  <c r="P2844" i="2"/>
  <c r="P2836" i="2"/>
  <c r="P2833" i="2"/>
  <c r="P2633" i="2"/>
  <c r="P1803" i="2"/>
  <c r="P2670" i="2"/>
  <c r="P1798" i="2"/>
  <c r="P1413" i="2"/>
  <c r="P2089" i="2"/>
  <c r="P864" i="2"/>
  <c r="P1977" i="2"/>
  <c r="P1551" i="2"/>
  <c r="P2770" i="2"/>
  <c r="P2147" i="2"/>
  <c r="P2805" i="2"/>
  <c r="P2802" i="2"/>
  <c r="P1713" i="2"/>
  <c r="P2793" i="2"/>
  <c r="P2128" i="2"/>
  <c r="P2386" i="2"/>
  <c r="P2779" i="2"/>
  <c r="P2585" i="2"/>
  <c r="P2729" i="2"/>
  <c r="P2764" i="2"/>
  <c r="P2761" i="2"/>
  <c r="P2534" i="2"/>
  <c r="P1032" i="2"/>
  <c r="P2061" i="2"/>
  <c r="P2746" i="2"/>
  <c r="P2743" i="2"/>
  <c r="P2739" i="2"/>
  <c r="P2019" i="2"/>
  <c r="P2332" i="2"/>
  <c r="P2735" i="2"/>
  <c r="P2081" i="2"/>
  <c r="P1985" i="2"/>
  <c r="P2723" i="2"/>
  <c r="P1692" i="2"/>
  <c r="P2713" i="2"/>
  <c r="P2709" i="2"/>
  <c r="P1953" i="2"/>
  <c r="P2703" i="2"/>
  <c r="P2298" i="2"/>
  <c r="P2699" i="2"/>
  <c r="P2374" i="2"/>
  <c r="P2696" i="2"/>
  <c r="P2172" i="2"/>
  <c r="P1678" i="2"/>
  <c r="P2100" i="2"/>
  <c r="P2623" i="2"/>
  <c r="P2476" i="2"/>
  <c r="P2443" i="2"/>
  <c r="P1850" i="2"/>
  <c r="P2258" i="2"/>
  <c r="P1871" i="2"/>
  <c r="P2072" i="2"/>
  <c r="P2201" i="2"/>
  <c r="P2039" i="2"/>
  <c r="P1215" i="2"/>
  <c r="P2909" i="2"/>
  <c r="P1693" i="2"/>
  <c r="P1179" i="2"/>
  <c r="P2851" i="2"/>
  <c r="P2839" i="2"/>
  <c r="P1997" i="2"/>
  <c r="P2649" i="2"/>
  <c r="P3041" i="2"/>
  <c r="P2599" i="2"/>
  <c r="P3027" i="2"/>
  <c r="P3017" i="2"/>
  <c r="P2371" i="2"/>
  <c r="P2615" i="2"/>
  <c r="P2974" i="2"/>
  <c r="P3003" i="2"/>
  <c r="P2690" i="2"/>
  <c r="P2907" i="2"/>
  <c r="P2595" i="2"/>
  <c r="P2101" i="2"/>
  <c r="P1494" i="2"/>
  <c r="P2582" i="2"/>
  <c r="P2978" i="2"/>
  <c r="P2973" i="2"/>
  <c r="P2939" i="2"/>
  <c r="P2294" i="2"/>
  <c r="P2964" i="2"/>
  <c r="P2353" i="2"/>
  <c r="P1902" i="2"/>
  <c r="P2814" i="2"/>
  <c r="P2950" i="2"/>
  <c r="P2943" i="2"/>
  <c r="P2275" i="2"/>
  <c r="P2933" i="2"/>
  <c r="P2931" i="2"/>
  <c r="P2721" i="2"/>
  <c r="P2533" i="2"/>
  <c r="P2346" i="2"/>
  <c r="P2920" i="2"/>
  <c r="P2426" i="2"/>
  <c r="P2428" i="2"/>
  <c r="P1862" i="2"/>
  <c r="P2901" i="2"/>
  <c r="P1799" i="2"/>
  <c r="P2707" i="2"/>
  <c r="P2889" i="2"/>
  <c r="P2220" i="2"/>
  <c r="P2221" i="2"/>
  <c r="P2881" i="2"/>
  <c r="P2813" i="2"/>
  <c r="P2857" i="2"/>
  <c r="P1622" i="2"/>
  <c r="P2825" i="2"/>
  <c r="P2468" i="2"/>
  <c r="P1994" i="2"/>
  <c r="P2193" i="2"/>
  <c r="P2448" i="2"/>
  <c r="P2753" i="2"/>
  <c r="P2827" i="2"/>
  <c r="P2849" i="2"/>
  <c r="P2445" i="2"/>
  <c r="P2834" i="2"/>
  <c r="P2749" i="2"/>
  <c r="P1389" i="2"/>
  <c r="P1802" i="2"/>
  <c r="P1893" i="2"/>
  <c r="P2131" i="2"/>
  <c r="P973" i="2"/>
  <c r="P2424" i="2"/>
  <c r="P2781" i="2"/>
  <c r="P1518" i="2"/>
  <c r="P1784" i="2"/>
  <c r="P1783" i="2"/>
  <c r="P2418" i="2"/>
  <c r="P2017" i="2"/>
  <c r="P2337" i="2"/>
  <c r="P1926" i="2"/>
  <c r="P1872" i="2"/>
  <c r="P2285" i="2"/>
  <c r="P2601" i="2"/>
  <c r="P2778" i="2"/>
  <c r="P1546" i="2"/>
  <c r="P2608" i="2"/>
  <c r="P2730" i="2"/>
  <c r="P2364" i="2"/>
  <c r="P2362" i="2"/>
  <c r="P2660" i="2"/>
  <c r="P1733" i="2"/>
  <c r="P2412" i="2"/>
  <c r="P2741" i="2"/>
  <c r="P2338" i="2"/>
  <c r="P2085" i="2"/>
  <c r="P2501" i="2"/>
  <c r="P2734" i="2"/>
  <c r="P1319" i="2"/>
  <c r="P2694" i="2"/>
  <c r="P2587" i="2"/>
  <c r="P2719" i="2"/>
  <c r="P2064" i="2"/>
  <c r="P2306" i="2"/>
  <c r="P1699" i="2"/>
  <c r="P2702" i="2"/>
  <c r="P2701" i="2"/>
  <c r="P1460" i="2"/>
  <c r="P2697" i="2"/>
  <c r="P2695" i="2"/>
  <c r="P2636" i="2"/>
  <c r="P1524" i="2"/>
  <c r="P2278" i="2"/>
  <c r="P2681" i="2"/>
  <c r="P2164" i="2"/>
  <c r="P1657" i="2"/>
  <c r="P2289" i="2"/>
  <c r="P2668" i="2"/>
  <c r="P2255" i="2"/>
  <c r="P2654" i="2"/>
  <c r="P2182" i="2"/>
  <c r="P2650" i="2"/>
  <c r="P2645" i="2"/>
  <c r="P2641" i="2"/>
  <c r="P2638" i="2"/>
  <c r="P1423" i="2"/>
  <c r="P1437" i="2"/>
  <c r="P2547" i="2"/>
  <c r="P2622" i="2"/>
  <c r="P2617" i="2"/>
  <c r="P1626" i="2"/>
  <c r="P1623" i="2"/>
  <c r="P2520" i="2"/>
  <c r="P1617" i="2"/>
  <c r="P1949" i="2"/>
  <c r="P2596" i="2"/>
  <c r="P2517" i="2"/>
  <c r="P2190" i="2"/>
  <c r="P2567" i="2"/>
  <c r="P1005" i="2"/>
  <c r="P2051" i="2"/>
  <c r="P2178" i="2"/>
  <c r="P2092" i="2"/>
  <c r="P1914" i="2"/>
  <c r="P2142" i="2"/>
  <c r="P2560" i="2"/>
  <c r="P2557" i="2"/>
  <c r="P2165" i="2"/>
  <c r="P2037" i="2"/>
  <c r="P1582" i="2"/>
  <c r="P2150" i="2"/>
  <c r="P2541" i="2"/>
  <c r="P2148" i="2"/>
  <c r="P2082" i="2"/>
  <c r="P2531" i="2"/>
  <c r="P1634" i="2"/>
  <c r="P1564" i="2"/>
  <c r="P2521" i="2"/>
  <c r="P1560" i="2"/>
  <c r="P2127" i="2"/>
  <c r="P2508" i="2"/>
  <c r="P2504" i="2"/>
  <c r="P1545" i="2"/>
  <c r="P2053" i="2"/>
  <c r="P2461" i="2"/>
  <c r="P2483" i="2"/>
  <c r="P1142" i="2"/>
  <c r="P1478" i="2"/>
  <c r="P2413" i="2"/>
  <c r="P1063" i="2"/>
  <c r="P2474" i="2"/>
  <c r="P2456" i="2"/>
  <c r="P2251" i="2"/>
  <c r="P1904" i="2"/>
  <c r="P1827" i="2"/>
  <c r="P2455" i="2"/>
  <c r="P2453" i="2"/>
  <c r="P1735" i="2"/>
  <c r="P2441" i="2"/>
  <c r="P2114" i="2"/>
  <c r="P2325" i="2"/>
  <c r="P1073" i="2"/>
  <c r="P2434" i="2"/>
  <c r="P2290" i="2"/>
  <c r="P2021" i="2"/>
  <c r="P1962" i="2"/>
  <c r="P2284" i="2"/>
  <c r="P2254" i="2"/>
  <c r="P2357" i="2"/>
  <c r="P1781" i="2"/>
  <c r="P1421" i="2"/>
  <c r="P1762" i="2"/>
  <c r="P2408" i="2"/>
  <c r="P2405" i="2"/>
  <c r="P1861" i="2"/>
  <c r="P2223" i="2"/>
  <c r="P1996" i="2"/>
  <c r="P2389" i="2"/>
  <c r="P1883" i="2"/>
  <c r="P1749" i="2"/>
  <c r="P936" i="2"/>
  <c r="P2367" i="2"/>
  <c r="P1965" i="2"/>
  <c r="P1911" i="2"/>
  <c r="P2350" i="2"/>
  <c r="P1955" i="2"/>
  <c r="P2342" i="2"/>
  <c r="P2204" i="2"/>
  <c r="P2324" i="2"/>
  <c r="P2269" i="2"/>
  <c r="P1853" i="2"/>
  <c r="P1931" i="2"/>
  <c r="P2309" i="2"/>
  <c r="P2305" i="2"/>
  <c r="P1819" i="2"/>
  <c r="P1697" i="2"/>
  <c r="P2297" i="2"/>
  <c r="P2227" i="2"/>
  <c r="P2293" i="2"/>
  <c r="P2286" i="2"/>
  <c r="P1397" i="2"/>
  <c r="P2200" i="2"/>
  <c r="P1619" i="2"/>
  <c r="P1888" i="2"/>
  <c r="P2265" i="2"/>
  <c r="P2117" i="2"/>
  <c r="P519" i="2"/>
  <c r="P2216" i="2"/>
  <c r="P881" i="2"/>
  <c r="P2244" i="2"/>
  <c r="P916" i="2"/>
  <c r="P1355" i="2"/>
  <c r="P2233" i="2"/>
  <c r="P1779" i="2"/>
  <c r="P2222" i="2"/>
  <c r="P1846" i="2"/>
  <c r="P2214" i="2"/>
  <c r="P2121" i="2"/>
  <c r="P1811" i="2"/>
  <c r="P2199" i="2"/>
  <c r="P2173" i="2"/>
  <c r="P1513" i="2"/>
  <c r="P1704" i="2"/>
  <c r="P1465" i="2"/>
  <c r="P2176" i="2"/>
  <c r="P2126" i="2"/>
  <c r="P2000" i="2"/>
  <c r="P1591" i="2"/>
  <c r="P2158" i="2"/>
  <c r="P681" i="2"/>
  <c r="P1782" i="2"/>
  <c r="P929" i="2"/>
  <c r="P1897" i="2"/>
  <c r="P1774" i="2"/>
  <c r="P1724" i="2"/>
  <c r="P1842" i="2"/>
  <c r="P1463" i="2"/>
  <c r="P1229" i="2"/>
  <c r="P2118" i="2"/>
  <c r="P2109" i="2"/>
  <c r="P1122" i="2"/>
  <c r="P1488" i="2"/>
  <c r="P1409" i="2"/>
  <c r="P1487" i="2"/>
  <c r="P1091" i="2"/>
  <c r="P1717" i="2"/>
  <c r="P2050" i="2"/>
  <c r="P1797" i="2"/>
  <c r="P1661" i="2"/>
  <c r="P921" i="2"/>
  <c r="P2066" i="2"/>
  <c r="P1505" i="2"/>
  <c r="P1563" i="2"/>
  <c r="P1698" i="2"/>
  <c r="P1935" i="2"/>
  <c r="P2038" i="2"/>
  <c r="P2034" i="2"/>
  <c r="P2029" i="2"/>
  <c r="P1675" i="2"/>
  <c r="P1993" i="2"/>
  <c r="P1060" i="2"/>
  <c r="P1154" i="2"/>
  <c r="P2014" i="2"/>
  <c r="P1056" i="2"/>
  <c r="P1944" i="2"/>
  <c r="P639" i="2"/>
  <c r="P2001" i="2"/>
  <c r="P1446" i="2"/>
  <c r="P1987" i="2"/>
  <c r="P945" i="2"/>
  <c r="P1613" i="2"/>
  <c r="P1968" i="2"/>
  <c r="P1163" i="2"/>
  <c r="P1742" i="2"/>
  <c r="P1868" i="2"/>
  <c r="P1393" i="2"/>
  <c r="P1014" i="2"/>
  <c r="P1511" i="2"/>
  <c r="P1939" i="2"/>
  <c r="P888" i="2"/>
  <c r="P1407" i="2"/>
  <c r="P1601" i="2"/>
  <c r="P1787" i="2"/>
  <c r="P1401" i="2"/>
  <c r="P1609" i="2"/>
  <c r="P995" i="2"/>
  <c r="P777" i="2"/>
  <c r="P1082" i="2"/>
  <c r="P1889" i="2"/>
  <c r="P1810" i="2"/>
  <c r="P1878" i="2"/>
  <c r="P1807" i="2"/>
  <c r="P1357" i="2"/>
  <c r="P808" i="2"/>
  <c r="P1273" i="2"/>
  <c r="P1542" i="2"/>
  <c r="P965" i="2"/>
  <c r="P1380" i="2"/>
  <c r="P622" i="2"/>
  <c r="P1522" i="2"/>
  <c r="P1831" i="2"/>
  <c r="P1061" i="2"/>
  <c r="P1596" i="2"/>
  <c r="P1747" i="2"/>
  <c r="P1497" i="2"/>
  <c r="P1785" i="2"/>
  <c r="P1491" i="2"/>
  <c r="P1248" i="2"/>
  <c r="P1296" i="2"/>
  <c r="P1482" i="2"/>
  <c r="P1794" i="2"/>
  <c r="P1278" i="2"/>
  <c r="P1428" i="2"/>
  <c r="P1599" i="2"/>
  <c r="P1754" i="2"/>
  <c r="P1447" i="2"/>
  <c r="P1222" i="2"/>
  <c r="P1720" i="2"/>
  <c r="P1758" i="2"/>
  <c r="P1017" i="2"/>
  <c r="P675" i="2"/>
  <c r="P1247" i="2"/>
  <c r="P1230" i="2"/>
  <c r="P1646" i="2"/>
  <c r="P1181" i="2"/>
  <c r="P1721" i="2"/>
  <c r="P1595" i="2"/>
  <c r="P1716" i="2"/>
  <c r="P1714" i="2"/>
  <c r="P1286" i="2"/>
  <c r="P1687" i="2"/>
  <c r="P942" i="2"/>
  <c r="P1695" i="2"/>
  <c r="P1662" i="2"/>
  <c r="P730" i="2"/>
  <c r="P1681" i="2"/>
  <c r="P1676" i="2"/>
  <c r="P1673" i="2"/>
  <c r="P1368" i="2"/>
  <c r="P1376" i="2"/>
  <c r="P1641" i="2"/>
  <c r="P1343" i="2"/>
  <c r="P694" i="2"/>
  <c r="P1358" i="2"/>
  <c r="P1080" i="2"/>
  <c r="P833" i="2"/>
  <c r="P1064" i="2"/>
  <c r="P1523" i="2"/>
  <c r="P1341" i="2"/>
  <c r="P1621" i="2"/>
  <c r="P1614" i="2"/>
  <c r="P1003" i="2"/>
  <c r="P1233" i="2"/>
  <c r="P1280" i="2"/>
  <c r="P1555" i="2"/>
  <c r="P937" i="2"/>
  <c r="P1065" i="2"/>
  <c r="P1250" i="2"/>
  <c r="P907" i="2"/>
  <c r="P1536" i="2"/>
  <c r="P1263" i="2"/>
  <c r="P1579" i="2"/>
  <c r="P1531" i="2"/>
  <c r="P1116" i="2"/>
  <c r="P1515" i="2"/>
  <c r="P850" i="2"/>
  <c r="P1217" i="2"/>
  <c r="P1237" i="2"/>
  <c r="P1540" i="2"/>
  <c r="P1553" i="2"/>
  <c r="P1255" i="2"/>
  <c r="P1480" i="2"/>
  <c r="P1113" i="2"/>
  <c r="P1537" i="2"/>
  <c r="P1399" i="2"/>
  <c r="P1169" i="2"/>
  <c r="P446" i="2"/>
  <c r="P1474" i="2"/>
  <c r="P1521" i="2"/>
  <c r="P1216" i="2"/>
  <c r="P1509" i="2"/>
  <c r="P1502" i="2"/>
  <c r="P878" i="2"/>
  <c r="P1360" i="2"/>
  <c r="P1493" i="2"/>
  <c r="P1433" i="2"/>
  <c r="P1404" i="2"/>
  <c r="P1467" i="2"/>
  <c r="P1171" i="2"/>
  <c r="P756" i="2"/>
  <c r="P1445" i="2"/>
  <c r="P1167" i="2"/>
  <c r="P1374" i="2"/>
  <c r="P1077" i="2"/>
  <c r="P652" i="2"/>
  <c r="P867" i="2"/>
  <c r="P1148" i="2"/>
  <c r="P758" i="2"/>
  <c r="P954" i="2"/>
  <c r="P1008" i="2"/>
  <c r="P1121" i="2"/>
  <c r="P1019" i="2"/>
  <c r="P767" i="2"/>
  <c r="P824" i="2"/>
  <c r="P1348" i="2"/>
  <c r="P1326" i="2"/>
  <c r="P1120" i="2"/>
  <c r="P1130" i="2"/>
  <c r="P1119" i="2"/>
  <c r="P1372" i="2"/>
  <c r="P1369" i="2"/>
  <c r="P1363" i="2"/>
  <c r="P1110" i="2"/>
  <c r="P616" i="2"/>
  <c r="P1010" i="2"/>
  <c r="P520" i="2"/>
  <c r="P961" i="2"/>
  <c r="P706" i="2"/>
  <c r="P708" i="2"/>
  <c r="P1254" i="2"/>
  <c r="P1311" i="2"/>
  <c r="P1318" i="2"/>
  <c r="P919" i="2"/>
  <c r="P1313" i="2"/>
  <c r="P1075" i="2"/>
  <c r="P1256" i="2"/>
  <c r="P1134" i="2"/>
  <c r="P924" i="2"/>
  <c r="P709" i="2"/>
  <c r="P379" i="2"/>
  <c r="P1039" i="2"/>
  <c r="P915" i="2"/>
  <c r="P1244" i="2"/>
  <c r="P752" i="2"/>
  <c r="P1231" i="2"/>
  <c r="P1052" i="2"/>
  <c r="P1226" i="2"/>
  <c r="P885" i="2"/>
  <c r="P994" i="2"/>
  <c r="P700" i="2"/>
  <c r="P1001" i="2"/>
  <c r="P1194" i="2"/>
  <c r="P621" i="2"/>
  <c r="P1185" i="2"/>
  <c r="P757" i="2"/>
  <c r="P966" i="2"/>
  <c r="P699" i="2"/>
  <c r="P1090" i="2"/>
  <c r="P617" i="2"/>
  <c r="P857" i="2"/>
  <c r="P638" i="2"/>
  <c r="P989" i="2"/>
  <c r="P825" i="2"/>
  <c r="P1083" i="2"/>
  <c r="P1079" i="2"/>
  <c r="P558" i="2"/>
  <c r="P869" i="2"/>
  <c r="P1021" i="2"/>
  <c r="P816" i="2"/>
  <c r="P797" i="2"/>
  <c r="P1104" i="2"/>
  <c r="P1085" i="2"/>
  <c r="P793" i="2"/>
  <c r="P1055" i="2"/>
  <c r="P1018" i="2"/>
  <c r="P579" i="2"/>
  <c r="P781" i="2"/>
  <c r="P1070" i="2"/>
  <c r="P535" i="2"/>
  <c r="P1058" i="2"/>
  <c r="P1042" i="2"/>
  <c r="P871" i="2"/>
  <c r="P1047" i="2"/>
  <c r="P860" i="2"/>
  <c r="P858" i="2"/>
  <c r="P1020" i="2"/>
  <c r="P742" i="2"/>
  <c r="P832" i="2"/>
  <c r="P770" i="2"/>
  <c r="P731" i="2"/>
  <c r="P959" i="2"/>
  <c r="P352" i="2"/>
  <c r="P975" i="2"/>
  <c r="P944" i="2"/>
  <c r="P967" i="2"/>
  <c r="P905" i="2"/>
  <c r="P955" i="2"/>
  <c r="P561" i="2"/>
  <c r="P619" i="2"/>
  <c r="P444" i="2"/>
  <c r="P735" i="2"/>
  <c r="P679" i="2"/>
  <c r="P879" i="2"/>
  <c r="P913" i="2"/>
  <c r="P903" i="2"/>
  <c r="P914" i="2"/>
  <c r="P870" i="2"/>
  <c r="P737" i="2"/>
  <c r="P486" i="2"/>
  <c r="P514" i="2"/>
  <c r="P531" i="2"/>
  <c r="P625" i="2"/>
  <c r="P512" i="2"/>
  <c r="P856" i="2"/>
  <c r="P628" i="2"/>
  <c r="P620" i="2"/>
  <c r="P469" i="2"/>
  <c r="P472" i="2"/>
  <c r="P695" i="2"/>
  <c r="P339" i="2"/>
  <c r="P393" i="2"/>
  <c r="P653" i="2"/>
  <c r="P362" i="2"/>
  <c r="P473" i="2"/>
  <c r="P806" i="2"/>
  <c r="P436" i="2"/>
  <c r="P474" i="2"/>
  <c r="P775" i="2"/>
  <c r="P395" i="2"/>
  <c r="P607" i="2"/>
  <c r="P510" i="2"/>
  <c r="P772" i="2"/>
  <c r="P346" i="2"/>
  <c r="P670" i="2"/>
  <c r="P624" i="2"/>
  <c r="P724" i="2"/>
  <c r="P728" i="2"/>
  <c r="P409" i="2"/>
  <c r="P545" i="2"/>
  <c r="P726" i="2"/>
  <c r="P688" i="2"/>
  <c r="P689" i="2"/>
  <c r="P364" i="2"/>
  <c r="P704" i="2"/>
  <c r="P414" i="2"/>
  <c r="P309" i="2"/>
  <c r="P265" i="2"/>
  <c r="P407" i="2"/>
  <c r="P554" i="2"/>
  <c r="P640" i="2"/>
  <c r="P376" i="2"/>
  <c r="P649" i="2"/>
  <c r="P511" i="2"/>
  <c r="P513" i="2"/>
  <c r="P592" i="2"/>
  <c r="P623" i="2"/>
  <c r="P610" i="2"/>
  <c r="P593" i="2"/>
  <c r="P388" i="2"/>
  <c r="P564" i="2"/>
  <c r="P557" i="2"/>
  <c r="P375" i="2"/>
  <c r="P572" i="2"/>
  <c r="P440" i="2"/>
  <c r="P398" i="2"/>
  <c r="P438" i="2"/>
  <c r="P260" i="2"/>
  <c r="P295" i="2"/>
  <c r="P424" i="2"/>
  <c r="P465" i="2"/>
  <c r="P429" i="2"/>
  <c r="P530" i="2"/>
  <c r="P540" i="2"/>
  <c r="P357" i="2"/>
  <c r="P331" i="2"/>
  <c r="P400" i="2"/>
  <c r="P434" i="2"/>
  <c r="P389" i="2"/>
  <c r="P498" i="2"/>
  <c r="P248" i="2"/>
  <c r="P430" i="2"/>
  <c r="P174" i="2"/>
  <c r="P356" i="2"/>
  <c r="P336" i="2"/>
  <c r="P347" i="2"/>
  <c r="P256" i="2"/>
  <c r="P337" i="2"/>
  <c r="P350" i="2"/>
  <c r="P181" i="2"/>
  <c r="P166" i="2"/>
  <c r="P404" i="2"/>
  <c r="P396" i="2"/>
  <c r="P285" i="2"/>
  <c r="P397" i="2"/>
  <c r="P228" i="2"/>
  <c r="P233" i="2"/>
  <c r="P276" i="2"/>
  <c r="P327" i="2"/>
  <c r="P342" i="2"/>
  <c r="P299" i="2"/>
  <c r="P325" i="2"/>
  <c r="P371" i="2"/>
  <c r="P292" i="2"/>
  <c r="P361" i="2"/>
  <c r="P243" i="2"/>
  <c r="P6" i="2"/>
  <c r="P254" i="2"/>
  <c r="P240" i="2"/>
  <c r="P186" i="2"/>
  <c r="P208" i="2"/>
  <c r="P333" i="2"/>
  <c r="P244" i="2"/>
  <c r="P317" i="2"/>
  <c r="P182" i="2"/>
  <c r="P150" i="2"/>
  <c r="P131" i="2"/>
  <c r="P101" i="2"/>
  <c r="P255" i="2"/>
  <c r="P205" i="2"/>
  <c r="P291" i="2"/>
  <c r="P246" i="2"/>
  <c r="P268" i="2"/>
  <c r="P241" i="2"/>
  <c r="P239" i="2"/>
  <c r="P173" i="2"/>
  <c r="P184" i="2"/>
  <c r="P206" i="2"/>
  <c r="P104" i="2"/>
  <c r="P207" i="2"/>
  <c r="P108" i="2"/>
  <c r="P142" i="2"/>
  <c r="P48" i="2"/>
  <c r="P157" i="2"/>
  <c r="P164" i="2"/>
  <c r="P27" i="2"/>
  <c r="P167" i="2"/>
  <c r="P72" i="2"/>
  <c r="P80" i="2"/>
  <c r="P12" i="2"/>
  <c r="P136" i="2"/>
  <c r="P126" i="2"/>
  <c r="P124" i="2"/>
  <c r="P96" i="2"/>
  <c r="P121" i="2"/>
  <c r="P161" i="2"/>
  <c r="P61" i="2"/>
  <c r="P54" i="2"/>
  <c r="P18" i="2"/>
  <c r="P152" i="2"/>
  <c r="P122" i="2"/>
  <c r="P29" i="2"/>
  <c r="P33" i="2"/>
  <c r="P20" i="2"/>
  <c r="P98" i="2"/>
  <c r="P76" i="2"/>
  <c r="P88" i="2"/>
  <c r="P77" i="2"/>
  <c r="P91" i="2"/>
  <c r="P60" i="2"/>
  <c r="P105" i="2"/>
  <c r="P63" i="2"/>
  <c r="P40" i="2"/>
  <c r="P53" i="2"/>
  <c r="P21" i="2"/>
  <c r="P11" i="2"/>
  <c r="P4392" i="2"/>
  <c r="P3678" i="2"/>
  <c r="P4608" i="2"/>
  <c r="P4379" i="2"/>
  <c r="P4194" i="2"/>
  <c r="P4167" i="2"/>
  <c r="P4370" i="2"/>
  <c r="P4367" i="2"/>
  <c r="P3900" i="2"/>
  <c r="P4585" i="2"/>
  <c r="P4144" i="2"/>
  <c r="P4424" i="2"/>
  <c r="P3647" i="2"/>
  <c r="P4542" i="2"/>
  <c r="P4452" i="2"/>
  <c r="P4563" i="2"/>
  <c r="P3496" i="2"/>
  <c r="P4556" i="2"/>
  <c r="P4552" i="2"/>
  <c r="P4527" i="2"/>
  <c r="P4333" i="2"/>
  <c r="P4462" i="2"/>
  <c r="P4543" i="2"/>
  <c r="P4491" i="2"/>
  <c r="P4300" i="2"/>
  <c r="P4146" i="2"/>
  <c r="P4191" i="2"/>
  <c r="P4417" i="2"/>
  <c r="P4515" i="2"/>
  <c r="P4280" i="2"/>
  <c r="P4511" i="2"/>
  <c r="P4505" i="2"/>
  <c r="P4502" i="2"/>
  <c r="P3586" i="2"/>
  <c r="P4415" i="2"/>
  <c r="P3001" i="2"/>
  <c r="P3929" i="2"/>
  <c r="P4487" i="2"/>
  <c r="P3935" i="2"/>
  <c r="P4480" i="2"/>
  <c r="P4362" i="2"/>
  <c r="P4083" i="2"/>
  <c r="P4066" i="2"/>
  <c r="P4221" i="2"/>
  <c r="P4467" i="2"/>
  <c r="P4463" i="2"/>
  <c r="P4460" i="2"/>
  <c r="P4305" i="2"/>
  <c r="P4419" i="2"/>
  <c r="P4041" i="2"/>
  <c r="P4402" i="2"/>
  <c r="P4224" i="2"/>
  <c r="P3115" i="2"/>
  <c r="P4432" i="2"/>
  <c r="P4430" i="2"/>
  <c r="P4425" i="2"/>
  <c r="P4420" i="2"/>
  <c r="P4416" i="2"/>
  <c r="P4413" i="2"/>
  <c r="P4148" i="2"/>
  <c r="P4365" i="2"/>
  <c r="P3882" i="2"/>
  <c r="P3976" i="2"/>
  <c r="P3871" i="2"/>
  <c r="P4176" i="2"/>
  <c r="P4389" i="2"/>
  <c r="P4169" i="2"/>
  <c r="P4294" i="2"/>
  <c r="P4380" i="2"/>
  <c r="P3955" i="2"/>
  <c r="P4156" i="2"/>
  <c r="P4150" i="2"/>
  <c r="P3843" i="2"/>
  <c r="P4010" i="2"/>
  <c r="P4361" i="2"/>
  <c r="P3512" i="2"/>
  <c r="P4127" i="2"/>
  <c r="P3737" i="2"/>
  <c r="P3390" i="2"/>
  <c r="P4105" i="2"/>
  <c r="P4348" i="2"/>
  <c r="P4344" i="2"/>
  <c r="P4263" i="2"/>
  <c r="P4082" i="2"/>
  <c r="P4322" i="2"/>
  <c r="P3681" i="2"/>
  <c r="P4323" i="2"/>
  <c r="P3797" i="2"/>
  <c r="P4193" i="2"/>
  <c r="P4310" i="2"/>
  <c r="P4306" i="2"/>
  <c r="P3765" i="2"/>
  <c r="P4293" i="2"/>
  <c r="P4292" i="2"/>
  <c r="P2866" i="2"/>
  <c r="P2861" i="2"/>
  <c r="P4279" i="2"/>
  <c r="P3179" i="2"/>
  <c r="P4216" i="2"/>
  <c r="P4272" i="2"/>
  <c r="P3472" i="2"/>
  <c r="P4268" i="2"/>
  <c r="P4265" i="2"/>
  <c r="P3997" i="2"/>
  <c r="P4262" i="2"/>
  <c r="P3988" i="2"/>
  <c r="P4261" i="2"/>
  <c r="P3896" i="2"/>
  <c r="P3578" i="2"/>
  <c r="P4214" i="2"/>
  <c r="P4250" i="2"/>
  <c r="P4229" i="2"/>
  <c r="P3899" i="2"/>
  <c r="P3773" i="2"/>
  <c r="P3153" i="2"/>
  <c r="P3146" i="2"/>
  <c r="P4234" i="2"/>
  <c r="P3744" i="2"/>
  <c r="P3890" i="2"/>
  <c r="P4226" i="2"/>
  <c r="P3932" i="2"/>
  <c r="P4182" i="2"/>
  <c r="P3922" i="2"/>
  <c r="P4205" i="2"/>
  <c r="P3920" i="2"/>
  <c r="P3816" i="2"/>
  <c r="P3778" i="2"/>
  <c r="P3905" i="2"/>
  <c r="P4163" i="2"/>
  <c r="P3580" i="2"/>
  <c r="P4122" i="2"/>
  <c r="P4123" i="2"/>
  <c r="P2004" i="2"/>
  <c r="P3880" i="2"/>
  <c r="P4158" i="2"/>
  <c r="P3633" i="2"/>
  <c r="P3864" i="2"/>
  <c r="P4160" i="2"/>
  <c r="P4153" i="2"/>
  <c r="P3648" i="2"/>
  <c r="P3833" i="2"/>
  <c r="P3956" i="2"/>
  <c r="P1417" i="2"/>
  <c r="P4135" i="2"/>
  <c r="P4130" i="2"/>
  <c r="P4125" i="2"/>
  <c r="P3589" i="2"/>
  <c r="P3451" i="2"/>
  <c r="P4114" i="2"/>
  <c r="P4054" i="2"/>
  <c r="P4108" i="2"/>
  <c r="P3921" i="2"/>
  <c r="P4097" i="2"/>
  <c r="P4091" i="2"/>
  <c r="P3793" i="2"/>
  <c r="P3908" i="2"/>
  <c r="P3775" i="2"/>
  <c r="P4077" i="2"/>
  <c r="P3782" i="2"/>
  <c r="P3612" i="2"/>
  <c r="P3873" i="2"/>
  <c r="P3893" i="2"/>
  <c r="P3710" i="2"/>
  <c r="P4058" i="2"/>
  <c r="P4002" i="2"/>
  <c r="P3155" i="2"/>
  <c r="P3662" i="2"/>
  <c r="P3430" i="2"/>
  <c r="P4050" i="2"/>
  <c r="P2181" i="2"/>
  <c r="P3740" i="2"/>
  <c r="P2765" i="2"/>
  <c r="P4033" i="2"/>
  <c r="P4029" i="2"/>
  <c r="P4026" i="2"/>
  <c r="P4025" i="2"/>
  <c r="P4023" i="2"/>
  <c r="P3720" i="2"/>
  <c r="P3477" i="2"/>
  <c r="P3470" i="2"/>
  <c r="P4008" i="2"/>
  <c r="P4004" i="2"/>
  <c r="P3968" i="2"/>
  <c r="P3998" i="2"/>
  <c r="P3993" i="2"/>
  <c r="P3210" i="2"/>
  <c r="P3379" i="2"/>
  <c r="P3676" i="2"/>
  <c r="P3979" i="2"/>
  <c r="P3420" i="2"/>
  <c r="P3416" i="2"/>
  <c r="P3970" i="2"/>
  <c r="P3301" i="2"/>
  <c r="P2583" i="2"/>
  <c r="P3960" i="2"/>
  <c r="P3637" i="2"/>
  <c r="P3631" i="2"/>
  <c r="P3947" i="2"/>
  <c r="P3943" i="2"/>
  <c r="P3941" i="2"/>
  <c r="P3515" i="2"/>
  <c r="P3617" i="2"/>
  <c r="P3811" i="2"/>
  <c r="P3362" i="2"/>
  <c r="P3231" i="2"/>
  <c r="P3614" i="2"/>
  <c r="P3591" i="2"/>
  <c r="P3915" i="2"/>
  <c r="P2962" i="2"/>
  <c r="P3910" i="2"/>
  <c r="P3602" i="2"/>
  <c r="P3636" i="2"/>
  <c r="P3897" i="2"/>
  <c r="P3456" i="2"/>
  <c r="P3553" i="2"/>
  <c r="P3513" i="2"/>
  <c r="P3802" i="2"/>
  <c r="P3728" i="2"/>
  <c r="P3371" i="2"/>
  <c r="P3588" i="2"/>
  <c r="P3863" i="2"/>
  <c r="P3533" i="2"/>
  <c r="P2987" i="2"/>
  <c r="P3853" i="2"/>
  <c r="P3847" i="2"/>
  <c r="P3846" i="2"/>
  <c r="P3840" i="2"/>
  <c r="P3838" i="2"/>
  <c r="P3836" i="2"/>
  <c r="P3722" i="2"/>
  <c r="P3831" i="2"/>
  <c r="P3548" i="2"/>
  <c r="P3801" i="2"/>
  <c r="P3823" i="2"/>
  <c r="P3820" i="2"/>
  <c r="P3819" i="2"/>
  <c r="P3475" i="2"/>
  <c r="P3724" i="2"/>
  <c r="P3213" i="2"/>
  <c r="P3798" i="2"/>
  <c r="P2545" i="2"/>
  <c r="P3198" i="2"/>
  <c r="P3688" i="2"/>
  <c r="P3784" i="2"/>
  <c r="P3783" i="2"/>
  <c r="P3182" i="2"/>
  <c r="P3241" i="2"/>
  <c r="P3763" i="2"/>
  <c r="P3408" i="2"/>
  <c r="P3771" i="2"/>
  <c r="P3158" i="2"/>
  <c r="P3064" i="2"/>
  <c r="P3006" i="2"/>
  <c r="P3753" i="2"/>
  <c r="P3550" i="2"/>
  <c r="P3718" i="2"/>
  <c r="P3743" i="2"/>
  <c r="P3741" i="2"/>
  <c r="P3538" i="2"/>
  <c r="P3566" i="2"/>
  <c r="P3368" i="2"/>
  <c r="P3448" i="2"/>
  <c r="P2511" i="2"/>
  <c r="P3259" i="2"/>
  <c r="P2708" i="2"/>
  <c r="P3356" i="2"/>
  <c r="P3713" i="2"/>
  <c r="P3347" i="2"/>
  <c r="P2897" i="2"/>
  <c r="P3701" i="2"/>
  <c r="P3283" i="2"/>
  <c r="P2683" i="2"/>
  <c r="P3581" i="2"/>
  <c r="P3682" i="2"/>
  <c r="P3554" i="2"/>
  <c r="P3671" i="2"/>
  <c r="P3669" i="2"/>
  <c r="P3309" i="2"/>
  <c r="P3663" i="2"/>
  <c r="P3657" i="2"/>
  <c r="P3653" i="2"/>
  <c r="P3226" i="2"/>
  <c r="P3236" i="2"/>
  <c r="P3019" i="2"/>
  <c r="P3280" i="2"/>
  <c r="P3638" i="2"/>
  <c r="P3629" i="2"/>
  <c r="P3300" i="2"/>
  <c r="P3005" i="2"/>
  <c r="P3284" i="2"/>
  <c r="P3620" i="2"/>
  <c r="P3618" i="2"/>
  <c r="P3611" i="2"/>
  <c r="P3526" i="2"/>
  <c r="P3605" i="2"/>
  <c r="P3471" i="2"/>
  <c r="P3597" i="2"/>
  <c r="P3545" i="2"/>
  <c r="P3587" i="2"/>
  <c r="P3584" i="2"/>
  <c r="P2847" i="2"/>
  <c r="P2966" i="2"/>
  <c r="P3215" i="2"/>
  <c r="P2954" i="2"/>
  <c r="P2760" i="2"/>
  <c r="P3567" i="2"/>
  <c r="P3111" i="2"/>
  <c r="P2535" i="2"/>
  <c r="P2527" i="2"/>
  <c r="P3555" i="2"/>
  <c r="P2522" i="2"/>
  <c r="P1558" i="2"/>
  <c r="P3170" i="2"/>
  <c r="P2906" i="2"/>
  <c r="P3047" i="2"/>
  <c r="P3411" i="2"/>
  <c r="P2480" i="2"/>
  <c r="P3532" i="2"/>
  <c r="P3524" i="2"/>
  <c r="P2624" i="2"/>
  <c r="P2876" i="2"/>
  <c r="P2871" i="2"/>
  <c r="P3506" i="2"/>
  <c r="P3498" i="2"/>
  <c r="P3426" i="2"/>
  <c r="P3112" i="2"/>
  <c r="P3489" i="2"/>
  <c r="P3067" i="2"/>
  <c r="P1517" i="2"/>
  <c r="P2766" i="2"/>
  <c r="P3049" i="2"/>
  <c r="P2333" i="2"/>
  <c r="P2717" i="2"/>
  <c r="P3461" i="2"/>
  <c r="P3460" i="2"/>
  <c r="P3078" i="2"/>
  <c r="P2771" i="2"/>
  <c r="P1793" i="2"/>
  <c r="P3069" i="2"/>
  <c r="P3052" i="2"/>
  <c r="P3438" i="2"/>
  <c r="P3432" i="2"/>
  <c r="P2969" i="2"/>
  <c r="P3427" i="2"/>
  <c r="P3422" i="2"/>
  <c r="P2401" i="2"/>
  <c r="P2397" i="2"/>
  <c r="P3043" i="2"/>
  <c r="P3412" i="2"/>
  <c r="P2945" i="2"/>
  <c r="P2381" i="2"/>
  <c r="P3315" i="2"/>
  <c r="P3321" i="2"/>
  <c r="P3130" i="2"/>
  <c r="P2692" i="2"/>
  <c r="P3384" i="2"/>
  <c r="P3262" i="2"/>
  <c r="P3380" i="2"/>
  <c r="P2995" i="2"/>
  <c r="P2676" i="2"/>
  <c r="P3010" i="2"/>
  <c r="P2992" i="2"/>
  <c r="P3364" i="2"/>
  <c r="P2714" i="2"/>
  <c r="P2382" i="2"/>
  <c r="P3312" i="2"/>
  <c r="P2704" i="2"/>
  <c r="P2949" i="2"/>
  <c r="P2970" i="2"/>
  <c r="P2829" i="2"/>
  <c r="P3340" i="2"/>
  <c r="P3333" i="2"/>
  <c r="P3331" i="2"/>
  <c r="P2948" i="2"/>
  <c r="P3255" i="2"/>
  <c r="P2976" i="2"/>
  <c r="P2932" i="2"/>
  <c r="P3314" i="2"/>
  <c r="P2888" i="2"/>
  <c r="P2913" i="2"/>
  <c r="P3307" i="2"/>
  <c r="P3223" i="2"/>
  <c r="P2863" i="2"/>
  <c r="P3296" i="2"/>
  <c r="P2904" i="2"/>
  <c r="P3080" i="2"/>
  <c r="P3137" i="2"/>
  <c r="P2775" i="2"/>
  <c r="P2768" i="2"/>
  <c r="P3274" i="2"/>
  <c r="P2609" i="2"/>
  <c r="P3268" i="2"/>
  <c r="P2867" i="2"/>
  <c r="P1484" i="2"/>
  <c r="P3161" i="2"/>
  <c r="P2864" i="2"/>
  <c r="P3232" i="2"/>
  <c r="P3166" i="2"/>
  <c r="P3244" i="2"/>
  <c r="P3238" i="2"/>
  <c r="P2773" i="2"/>
  <c r="P2493" i="2"/>
  <c r="P3230" i="2"/>
  <c r="P3101" i="2"/>
  <c r="P2393" i="2"/>
  <c r="P3221" i="2"/>
  <c r="P3217" i="2"/>
  <c r="P3211" i="2"/>
  <c r="P3206" i="2"/>
  <c r="P3204" i="2"/>
  <c r="P3118" i="2"/>
  <c r="P3131" i="2"/>
  <c r="P1886" i="2"/>
  <c r="P3159" i="2"/>
  <c r="P3189" i="2"/>
  <c r="P3183" i="2"/>
  <c r="P2797" i="2"/>
  <c r="P1109" i="2"/>
  <c r="P3165" i="2"/>
  <c r="P1284" i="2"/>
  <c r="P2767" i="2"/>
  <c r="P3148" i="2"/>
  <c r="P3142" i="2"/>
  <c r="P2755" i="2"/>
  <c r="P3105" i="2"/>
  <c r="P3132" i="2"/>
  <c r="P2549" i="2"/>
  <c r="P2930" i="2"/>
  <c r="P2086" i="2"/>
  <c r="P3117" i="2"/>
  <c r="P3114" i="2"/>
  <c r="P1924" i="2"/>
  <c r="P2629" i="2"/>
  <c r="P3054" i="2"/>
  <c r="P2705" i="2"/>
  <c r="P3097" i="2"/>
  <c r="P3096" i="2"/>
  <c r="P2048" i="2"/>
  <c r="P3092" i="2"/>
  <c r="P2091" i="2"/>
  <c r="P3040" i="2"/>
  <c r="P3077" i="2"/>
  <c r="P2030" i="2"/>
  <c r="P2022" i="2"/>
  <c r="P2387" i="2"/>
  <c r="P2602" i="2"/>
  <c r="P2991" i="2"/>
  <c r="P3061" i="2"/>
  <c r="P1936" i="2"/>
  <c r="P3055" i="2"/>
  <c r="P2329" i="2"/>
  <c r="P2400" i="2"/>
  <c r="P3046" i="2"/>
  <c r="P2648" i="2"/>
  <c r="P2236" i="2"/>
  <c r="P2514" i="2"/>
  <c r="P2631" i="2"/>
  <c r="P3014" i="2"/>
  <c r="P3008" i="2"/>
  <c r="P2540" i="2"/>
  <c r="P2862" i="2"/>
  <c r="P2999" i="2"/>
  <c r="P1725" i="2"/>
  <c r="P2598" i="2"/>
  <c r="P2965" i="2"/>
  <c r="P2990" i="2"/>
  <c r="P2314" i="2"/>
  <c r="P2984" i="2"/>
  <c r="P2573" i="2"/>
  <c r="P1915" i="2"/>
  <c r="P2564" i="2"/>
  <c r="P1394" i="2"/>
  <c r="P2963" i="2"/>
  <c r="P2093" i="2"/>
  <c r="P2812" i="2"/>
  <c r="P2956" i="2"/>
  <c r="P2249" i="2"/>
  <c r="P1603" i="2"/>
  <c r="P2940" i="2"/>
  <c r="P2431" i="2"/>
  <c r="P2929" i="2"/>
  <c r="P2926" i="2"/>
  <c r="P2924" i="2"/>
  <c r="P2923" i="2"/>
  <c r="P1876" i="2"/>
  <c r="P2912" i="2"/>
  <c r="P2859" i="2"/>
  <c r="P2842" i="2"/>
  <c r="P2899" i="2"/>
  <c r="P2496" i="2"/>
  <c r="P1140" i="2"/>
  <c r="P2485" i="2"/>
  <c r="P2886" i="2"/>
  <c r="P1845" i="2"/>
  <c r="P2478" i="2"/>
  <c r="P2878" i="2"/>
  <c r="P1177" i="2"/>
  <c r="P2874" i="2"/>
  <c r="P1618" i="2"/>
  <c r="P2467" i="2"/>
  <c r="P2464" i="2"/>
  <c r="P2860" i="2"/>
  <c r="P2106" i="2"/>
  <c r="P2706" i="2"/>
  <c r="P2856" i="2"/>
  <c r="P2427" i="2"/>
  <c r="P2736" i="2"/>
  <c r="P2391" i="2"/>
  <c r="P2012" i="2"/>
  <c r="P2320" i="2"/>
  <c r="P2280" i="2"/>
  <c r="P2826" i="2"/>
  <c r="P2820" i="2"/>
  <c r="P2817" i="2"/>
  <c r="P2154" i="2"/>
  <c r="P2423" i="2"/>
  <c r="P2780" i="2"/>
  <c r="P2810" i="2"/>
  <c r="P2808" i="2"/>
  <c r="P2698" i="2"/>
  <c r="P1780" i="2"/>
  <c r="P2800" i="2"/>
  <c r="P1736" i="2"/>
  <c r="P2394" i="2"/>
  <c r="P1696" i="2"/>
  <c r="P2782" i="2"/>
  <c r="P2774" i="2"/>
  <c r="P2438" i="2"/>
  <c r="P2283" i="2"/>
  <c r="P2725" i="2"/>
  <c r="P2677" i="2"/>
  <c r="P2361" i="2"/>
  <c r="P2358" i="2"/>
  <c r="P2750" i="2"/>
  <c r="P2115" i="2"/>
  <c r="P2740" i="2"/>
  <c r="P2722" i="2"/>
  <c r="P2544" i="2"/>
  <c r="P2666" i="2"/>
  <c r="P2733" i="2"/>
  <c r="P1982" i="2"/>
  <c r="P2313" i="2"/>
  <c r="P1710" i="2"/>
  <c r="P2718" i="2"/>
  <c r="P2711" i="2"/>
  <c r="P1665" i="2"/>
  <c r="P1998" i="2"/>
  <c r="P2682" i="2"/>
  <c r="P2700" i="2"/>
  <c r="P630" i="2"/>
  <c r="P2045" i="2"/>
  <c r="P2626" i="2"/>
  <c r="P1068" i="2"/>
  <c r="P2279" i="2"/>
  <c r="P2421" i="2"/>
  <c r="P2679" i="2"/>
  <c r="P2621" i="2"/>
  <c r="P2267" i="2"/>
  <c r="P2673" i="2"/>
  <c r="P2667" i="2"/>
  <c r="P2252" i="2"/>
  <c r="P2653" i="2"/>
  <c r="P2652" i="2"/>
  <c r="P2594" i="2"/>
  <c r="P2555" i="2"/>
  <c r="P2007" i="2"/>
  <c r="P1901" i="2"/>
  <c r="P1748" i="2"/>
  <c r="P2548" i="2"/>
  <c r="P2137" i="2"/>
  <c r="P1974" i="2"/>
  <c r="P2215" i="2"/>
  <c r="P2612" i="2"/>
  <c r="P2208" i="2"/>
  <c r="P2134" i="2"/>
  <c r="P2572" i="2"/>
  <c r="P2195" i="2"/>
  <c r="P2194" i="2"/>
  <c r="P2192" i="2"/>
  <c r="P2592" i="2"/>
  <c r="P1149" i="2"/>
  <c r="P2580" i="2"/>
  <c r="P2575" i="2"/>
  <c r="P2571" i="2"/>
  <c r="P1597" i="2"/>
  <c r="P1913" i="2"/>
  <c r="P2518" i="2"/>
  <c r="P1592" i="2"/>
  <c r="P2167" i="2"/>
  <c r="P2132" i="2"/>
  <c r="P2503" i="2"/>
  <c r="P2486" i="2"/>
  <c r="P1867" i="2"/>
  <c r="P2539" i="2"/>
  <c r="P2537" i="2"/>
  <c r="P2145" i="2"/>
  <c r="P1879" i="2"/>
  <c r="P2526" i="2"/>
  <c r="P1873" i="2"/>
  <c r="P1937" i="2"/>
  <c r="P2379" i="2"/>
  <c r="P2510" i="2"/>
  <c r="P2088" i="2"/>
  <c r="P1549" i="2"/>
  <c r="P1829" i="2"/>
  <c r="P2436" i="2"/>
  <c r="P2488" i="2"/>
  <c r="P2105" i="2"/>
  <c r="P2102" i="2"/>
  <c r="P2079" i="2"/>
  <c r="P1648" i="2"/>
  <c r="P1841" i="2"/>
  <c r="P2071" i="2"/>
  <c r="P1838" i="2"/>
  <c r="P2087" i="2"/>
  <c r="P2465" i="2"/>
  <c r="P1967" i="2"/>
  <c r="P2075" i="2"/>
  <c r="P1746" i="2"/>
  <c r="P2366" i="2"/>
  <c r="P2027" i="2"/>
  <c r="P2052" i="2"/>
  <c r="P2046" i="2"/>
  <c r="P2281" i="2"/>
  <c r="P1498" i="2"/>
  <c r="P2429" i="2"/>
  <c r="P2376" i="2"/>
  <c r="P2316" i="2"/>
  <c r="P2301" i="2"/>
  <c r="P1938" i="2"/>
  <c r="P2415" i="2"/>
  <c r="P1972" i="2"/>
  <c r="P1739" i="2"/>
  <c r="P2334" i="2"/>
  <c r="P1214" i="2"/>
  <c r="P1271" i="2"/>
  <c r="P2272" i="2"/>
  <c r="P2396" i="2"/>
  <c r="P1995" i="2"/>
  <c r="P678" i="2"/>
  <c r="P1760" i="2"/>
  <c r="P1847" i="2"/>
  <c r="P2373" i="2"/>
  <c r="P1190" i="2"/>
  <c r="P2300" i="2"/>
  <c r="P2185" i="2"/>
  <c r="P2348" i="2"/>
  <c r="P1567" i="2"/>
  <c r="P2260" i="2"/>
  <c r="P1849" i="2"/>
  <c r="P2323" i="2"/>
  <c r="P2318" i="2"/>
  <c r="P1932" i="2"/>
  <c r="P1647" i="2"/>
  <c r="P2307" i="2"/>
  <c r="P2304" i="2"/>
  <c r="P1199" i="2"/>
  <c r="P1919" i="2"/>
  <c r="P1031" i="2"/>
  <c r="P1138" i="2"/>
  <c r="P1909" i="2"/>
  <c r="P2282" i="2"/>
  <c r="P1671" i="2"/>
  <c r="P2274" i="2"/>
  <c r="P656" i="2"/>
  <c r="P1769" i="2"/>
  <c r="P2264" i="2"/>
  <c r="P2175" i="2"/>
  <c r="P1795" i="2"/>
  <c r="P1859" i="2"/>
  <c r="P1870" i="2"/>
  <c r="P940" i="2"/>
  <c r="P1443" i="2"/>
  <c r="P1858" i="2"/>
  <c r="P2232" i="2"/>
  <c r="P1034" i="2"/>
  <c r="P2180" i="2"/>
  <c r="P1345" i="2"/>
  <c r="P2179" i="2"/>
  <c r="P2203" i="2"/>
  <c r="P1279" i="2"/>
  <c r="P2152" i="2"/>
  <c r="P2191" i="2"/>
  <c r="P1606" i="2"/>
  <c r="P1605" i="2"/>
  <c r="P1650" i="2"/>
  <c r="P1385" i="2"/>
  <c r="P2171" i="2"/>
  <c r="P1295" i="2"/>
  <c r="P2161" i="2"/>
  <c r="P1791" i="2"/>
  <c r="P1486" i="2"/>
  <c r="P2124" i="2"/>
  <c r="P2143" i="2"/>
  <c r="P2110" i="2"/>
  <c r="P2139" i="2"/>
  <c r="P1767" i="2"/>
  <c r="P1768" i="2"/>
  <c r="P1260" i="2"/>
  <c r="P2122" i="2"/>
  <c r="P1297" i="2"/>
  <c r="P4808" i="2"/>
  <c r="P4805" i="2"/>
  <c r="P4533" i="2"/>
  <c r="P4797" i="2"/>
  <c r="P4790" i="2"/>
  <c r="P4787" i="2"/>
  <c r="P4782" i="2"/>
  <c r="P4638" i="2"/>
  <c r="P4777" i="2"/>
  <c r="P4752" i="2"/>
  <c r="P4739" i="2"/>
  <c r="P4772" i="2"/>
  <c r="P4715" i="2"/>
  <c r="P4769" i="2"/>
  <c r="P4767" i="2"/>
  <c r="P4610" i="2"/>
  <c r="P4757" i="2"/>
  <c r="P4755" i="2"/>
  <c r="P4691" i="2"/>
  <c r="P4658" i="2"/>
  <c r="P4440" i="2"/>
  <c r="P4740" i="2"/>
  <c r="P4734" i="2"/>
  <c r="P4572" i="2"/>
  <c r="P4726" i="2"/>
  <c r="P4186" i="2"/>
  <c r="P4095" i="2"/>
  <c r="P4657" i="2"/>
  <c r="P4384" i="2"/>
  <c r="P4537" i="2"/>
  <c r="P4525" i="2"/>
  <c r="P3240" i="2"/>
  <c r="P4692" i="2"/>
  <c r="P4364" i="2"/>
  <c r="P4615" i="2"/>
  <c r="P4684" i="2"/>
  <c r="P4428" i="2"/>
  <c r="P4500" i="2"/>
  <c r="P4675" i="2"/>
  <c r="P4641" i="2"/>
  <c r="P4673" i="2"/>
  <c r="P4669" i="2"/>
  <c r="P4667" i="2"/>
  <c r="P4664" i="2"/>
  <c r="P4659" i="2"/>
  <c r="P3760" i="2"/>
  <c r="P4654" i="2"/>
  <c r="P4319" i="2"/>
  <c r="P4290" i="2"/>
  <c r="P4637" i="2"/>
  <c r="P4451" i="2"/>
  <c r="P4627" i="2"/>
  <c r="P4623" i="2"/>
  <c r="P4619" i="2"/>
  <c r="P4473" i="2"/>
  <c r="P4580" i="2"/>
  <c r="P3884" i="2"/>
  <c r="P3172" i="2"/>
  <c r="P4609" i="2"/>
  <c r="P4383" i="2"/>
  <c r="P4377" i="2"/>
  <c r="P4374" i="2"/>
  <c r="P4594" i="2"/>
  <c r="P4592" i="2"/>
  <c r="P4589" i="2"/>
  <c r="P3729" i="2"/>
  <c r="P4584" i="2"/>
  <c r="P4578" i="2"/>
  <c r="P4354" i="2"/>
  <c r="P4575" i="2"/>
  <c r="P4568" i="2"/>
  <c r="P4457" i="2"/>
  <c r="P4561" i="2"/>
  <c r="P4536" i="2"/>
  <c r="P4555" i="2"/>
  <c r="P4551" i="2"/>
  <c r="P4126" i="2"/>
  <c r="P4490" i="2"/>
  <c r="P4545" i="2"/>
  <c r="P4394" i="2"/>
  <c r="P4450" i="2"/>
  <c r="P4483" i="2"/>
  <c r="P4291" i="2"/>
  <c r="P4519" i="2"/>
  <c r="P4436" i="2"/>
  <c r="P4514" i="2"/>
  <c r="P4132" i="2"/>
  <c r="P4124" i="2"/>
  <c r="P4373" i="2"/>
  <c r="P4117" i="2"/>
  <c r="P4406" i="2"/>
  <c r="P4434" i="2"/>
  <c r="P4218" i="2"/>
  <c r="P4489" i="2"/>
  <c r="P4486" i="2"/>
  <c r="P4078" i="2"/>
  <c r="P4478" i="2"/>
  <c r="P4476" i="2"/>
  <c r="P3989" i="2"/>
  <c r="P4472" i="2"/>
  <c r="P4470" i="2"/>
  <c r="P4465" i="2"/>
  <c r="P3535" i="2"/>
  <c r="P4405" i="2"/>
  <c r="P4459" i="2"/>
  <c r="P4458" i="2"/>
  <c r="P3886" i="2"/>
  <c r="P4447" i="2"/>
  <c r="P3574" i="2"/>
  <c r="P4438" i="2"/>
  <c r="P4335" i="2"/>
  <c r="P4429" i="2"/>
  <c r="P4423" i="2"/>
  <c r="P4376" i="2"/>
  <c r="P3957" i="2"/>
  <c r="P4412" i="2"/>
  <c r="P4411" i="2"/>
  <c r="P4350" i="2"/>
  <c r="P4403" i="2"/>
  <c r="P4397" i="2"/>
  <c r="P4178" i="2"/>
  <c r="P3033" i="2"/>
  <c r="P4388" i="2"/>
  <c r="P4355" i="2"/>
  <c r="P4282" i="2"/>
  <c r="P4378" i="2"/>
  <c r="P4375" i="2"/>
  <c r="P3891" i="2"/>
  <c r="P4372" i="2"/>
  <c r="P4369" i="2"/>
  <c r="P4143" i="2"/>
  <c r="P4360" i="2"/>
  <c r="P3931" i="2"/>
  <c r="P3925" i="2"/>
  <c r="P3418" i="2"/>
  <c r="P4113" i="2"/>
  <c r="P4209" i="2"/>
  <c r="P4098" i="2"/>
  <c r="P4217" i="2"/>
  <c r="P4340" i="2"/>
  <c r="P4338" i="2"/>
  <c r="P4332" i="2"/>
  <c r="P4328" i="2"/>
  <c r="P4064" i="2"/>
  <c r="P3867" i="2"/>
  <c r="P4314" i="2"/>
  <c r="P4309" i="2"/>
  <c r="P4304" i="2"/>
  <c r="P4299" i="2"/>
  <c r="P4046" i="2"/>
  <c r="P3503" i="2"/>
  <c r="P4286" i="2"/>
  <c r="P3916" i="2"/>
  <c r="P4278" i="2"/>
  <c r="P4277" i="2"/>
  <c r="P4275" i="2"/>
  <c r="P4016" i="2"/>
  <c r="P4187" i="2"/>
  <c r="P4267" i="2"/>
  <c r="P4264" i="2"/>
  <c r="P3452" i="2"/>
  <c r="P3991" i="2"/>
  <c r="P3987" i="2"/>
  <c r="P3785" i="2"/>
  <c r="P3981" i="2"/>
  <c r="P4255" i="2"/>
  <c r="P3948" i="2"/>
  <c r="P4249" i="2"/>
  <c r="P4189" i="2"/>
  <c r="P4246" i="2"/>
  <c r="P4243" i="2"/>
  <c r="P4240" i="2"/>
  <c r="P3934" i="2"/>
  <c r="P4232" i="2"/>
  <c r="P3877" i="2"/>
  <c r="P3742" i="2"/>
  <c r="P3698" i="2"/>
  <c r="P4219" i="2"/>
  <c r="P4210" i="2"/>
  <c r="P4207" i="2"/>
  <c r="P4154" i="2"/>
  <c r="P3721" i="2"/>
  <c r="P3911" i="2"/>
  <c r="P4192" i="2"/>
  <c r="P3690" i="2"/>
  <c r="P3756" i="2"/>
  <c r="P3590" i="2"/>
  <c r="P4183" i="2"/>
  <c r="P3313" i="2"/>
  <c r="P3311" i="2"/>
  <c r="P3455" i="2"/>
  <c r="P4173" i="2"/>
  <c r="P4170" i="2"/>
  <c r="P3281" i="2"/>
  <c r="P4159" i="2"/>
  <c r="P4152" i="2"/>
  <c r="P4147" i="2"/>
  <c r="P3181" i="2"/>
  <c r="P3252" i="2"/>
  <c r="P3807" i="2"/>
  <c r="P3366" i="2"/>
  <c r="P4128" i="2"/>
  <c r="P3834" i="2"/>
  <c r="P4116" i="2"/>
  <c r="P4072" i="2"/>
  <c r="P3809" i="2"/>
  <c r="P4110" i="2"/>
  <c r="P3806" i="2"/>
  <c r="P3804" i="2"/>
  <c r="P3951" i="2"/>
  <c r="P4090" i="2"/>
  <c r="P3197" i="2"/>
  <c r="P4000" i="2"/>
  <c r="P3558" i="2"/>
  <c r="P3735" i="2"/>
  <c r="P4076" i="2"/>
  <c r="P4073" i="2"/>
  <c r="P4063" i="2"/>
  <c r="P4006" i="2"/>
  <c r="P3258" i="2"/>
  <c r="P3501" i="2"/>
  <c r="P4003" i="2"/>
  <c r="P4055" i="2"/>
  <c r="P3522" i="2"/>
  <c r="P3714" i="2"/>
  <c r="P4048" i="2"/>
  <c r="P4045" i="2"/>
  <c r="P4040" i="2"/>
  <c r="P4038" i="2"/>
  <c r="P4031" i="2"/>
  <c r="P2853" i="2"/>
  <c r="P3723" i="2"/>
  <c r="P3907" i="2"/>
  <c r="P4022" i="2"/>
  <c r="P4018" i="2"/>
  <c r="P4013" i="2"/>
  <c r="P3469" i="2"/>
  <c r="P3927" i="2"/>
  <c r="P3706" i="2"/>
  <c r="P3699" i="2"/>
  <c r="P3075" i="2"/>
  <c r="P3992" i="2"/>
  <c r="P3985" i="2"/>
  <c r="P3919" i="2"/>
  <c r="P3435" i="2"/>
  <c r="P3039" i="2"/>
  <c r="P3666" i="2"/>
  <c r="P3973" i="2"/>
  <c r="P3502" i="2"/>
  <c r="P3965" i="2"/>
  <c r="P1753" i="2"/>
  <c r="P3776" i="2"/>
  <c r="P3953" i="2"/>
  <c r="P3630" i="2"/>
  <c r="P3599" i="2"/>
  <c r="P2759" i="2"/>
  <c r="P3520" i="2"/>
  <c r="P3938" i="2"/>
  <c r="P3889" i="2"/>
  <c r="P3933" i="2"/>
  <c r="P3214" i="2"/>
  <c r="P3926" i="2"/>
  <c r="P3593" i="2"/>
  <c r="P3352" i="2"/>
  <c r="P3495" i="2"/>
  <c r="P3335" i="2"/>
  <c r="P3909" i="2"/>
  <c r="P3869" i="2"/>
  <c r="P3902" i="2"/>
  <c r="P3895" i="2"/>
  <c r="P3505" i="2"/>
  <c r="P3310" i="2"/>
  <c r="P3881" i="2"/>
  <c r="P3879" i="2"/>
  <c r="P3876" i="2"/>
  <c r="P3872" i="2"/>
  <c r="P3868" i="2"/>
  <c r="P3860" i="2"/>
  <c r="P2891" i="2"/>
  <c r="P3855" i="2"/>
  <c r="P3851" i="2"/>
  <c r="P3387" i="2"/>
  <c r="P3365" i="2"/>
  <c r="P3510" i="2"/>
  <c r="P2879" i="2"/>
  <c r="P3835" i="2"/>
  <c r="P3224" i="2"/>
  <c r="P2642" i="2"/>
  <c r="P3492" i="2"/>
  <c r="P3825" i="2"/>
  <c r="P3822" i="2"/>
  <c r="P2570" i="2"/>
  <c r="P2838" i="2"/>
  <c r="P3228" i="2"/>
  <c r="P2828" i="2"/>
  <c r="P3457" i="2"/>
  <c r="P3016" i="2"/>
  <c r="P3201" i="2"/>
  <c r="P3790" i="2"/>
  <c r="P3787" i="2"/>
  <c r="P3732" i="2"/>
  <c r="P3431" i="2"/>
  <c r="P3595" i="2"/>
  <c r="P3375" i="2"/>
  <c r="P3777" i="2"/>
  <c r="P2657" i="2"/>
  <c r="P3187" i="2"/>
  <c r="P2515" i="2"/>
  <c r="P3762" i="2"/>
  <c r="P3758" i="2"/>
  <c r="P3752" i="2"/>
  <c r="P3750" i="2"/>
  <c r="P3138" i="2"/>
  <c r="P3338" i="2"/>
  <c r="P3525" i="2"/>
  <c r="P2398" i="2"/>
  <c r="P3679" i="2"/>
  <c r="P3367" i="2"/>
  <c r="P3363" i="2"/>
  <c r="P3196" i="2"/>
  <c r="P2447" i="2"/>
  <c r="P3194" i="2"/>
  <c r="P3716" i="2"/>
  <c r="P3712" i="2"/>
  <c r="P1602" i="2"/>
  <c r="P3704" i="2"/>
  <c r="P2655" i="2"/>
  <c r="P3266" i="2"/>
  <c r="P3070" i="2"/>
  <c r="P3685" i="2"/>
  <c r="P3442" i="2"/>
  <c r="P3675" i="2"/>
  <c r="P3645" i="2"/>
  <c r="P3622" i="2"/>
  <c r="P3667" i="2"/>
  <c r="P3474" i="2"/>
  <c r="P3656" i="2"/>
  <c r="P3652" i="2"/>
  <c r="P3036" i="2"/>
  <c r="P3646" i="2"/>
  <c r="P3607" i="2"/>
  <c r="P3643" i="2"/>
  <c r="P3635" i="2"/>
  <c r="P3257" i="2"/>
  <c r="P3273" i="2"/>
  <c r="P3144" i="2"/>
  <c r="P3563" i="2"/>
  <c r="P3264" i="2"/>
  <c r="P3616" i="2"/>
  <c r="P3610" i="2"/>
  <c r="P2586" i="2"/>
  <c r="P3604" i="2"/>
  <c r="P3279" i="2"/>
  <c r="P3596" i="2"/>
  <c r="P3504" i="2"/>
  <c r="P3229" i="2"/>
  <c r="P3583" i="2"/>
  <c r="P3547" i="2"/>
  <c r="P3579" i="2"/>
  <c r="P1066" i="2"/>
  <c r="P3325" i="2"/>
  <c r="P3164" i="2"/>
  <c r="P2277" i="2"/>
  <c r="P3199" i="2"/>
  <c r="P3539" i="2"/>
  <c r="P3453" i="2"/>
  <c r="P2998" i="2"/>
  <c r="P3175" i="2"/>
  <c r="P3549" i="2"/>
  <c r="P3350" i="2"/>
  <c r="P3163" i="2"/>
  <c r="P2824" i="2"/>
  <c r="P2902" i="2"/>
  <c r="P3537" i="2"/>
  <c r="P3530" i="2"/>
  <c r="P2229" i="2"/>
  <c r="P3514" i="2"/>
  <c r="P3358" i="2"/>
  <c r="P3507" i="2"/>
  <c r="P3031" i="2"/>
  <c r="P2794" i="2"/>
  <c r="P2811" i="2"/>
  <c r="P3491" i="2"/>
  <c r="P3488" i="2"/>
  <c r="P3062" i="2"/>
  <c r="P2444" i="2"/>
  <c r="P3400" i="2"/>
  <c r="P2439" i="2"/>
  <c r="P3328" i="2"/>
  <c r="P2830" i="2"/>
  <c r="P3087" i="2"/>
  <c r="P3458" i="2"/>
  <c r="P3353" i="2"/>
  <c r="P3454" i="2"/>
  <c r="P3419" i="2"/>
  <c r="P2985" i="2"/>
  <c r="P2672" i="2"/>
  <c r="P3013" i="2"/>
  <c r="P3145" i="2"/>
  <c r="P2663" i="2"/>
  <c r="P3425" i="2"/>
  <c r="P3421" i="2"/>
  <c r="P3048" i="2"/>
  <c r="P3415" i="2"/>
  <c r="P2791" i="2"/>
  <c r="P3042" i="2"/>
  <c r="P3407" i="2"/>
  <c r="P3404" i="2"/>
  <c r="P2799" i="2"/>
  <c r="P3395" i="2"/>
  <c r="P2758" i="2"/>
  <c r="P3389" i="2"/>
  <c r="P3289" i="2"/>
  <c r="P3382" i="2"/>
  <c r="P3378" i="2"/>
  <c r="P3242" i="2"/>
  <c r="P2262" i="2"/>
  <c r="P2287" i="2"/>
  <c r="P2934" i="2"/>
  <c r="P2819" i="2"/>
  <c r="P887" i="2"/>
  <c r="P2980" i="2"/>
  <c r="P2957" i="2"/>
  <c r="P3354" i="2"/>
  <c r="P3291" i="2"/>
  <c r="P2600" i="2"/>
  <c r="P3343" i="2"/>
  <c r="P3337" i="2"/>
  <c r="P3332" i="2"/>
  <c r="P3330" i="2"/>
  <c r="P1833" i="2"/>
  <c r="P3202" i="2"/>
  <c r="P3239" i="2"/>
  <c r="P2639" i="2"/>
  <c r="P2921" i="2"/>
  <c r="P3276" i="2"/>
  <c r="P3308" i="2"/>
  <c r="P2524" i="2"/>
  <c r="P3302" i="2"/>
  <c r="P2908" i="2"/>
  <c r="P2268" i="2"/>
  <c r="P3293" i="2"/>
  <c r="P1860" i="2"/>
  <c r="P3205" i="2"/>
  <c r="P3278" i="2"/>
  <c r="P3121" i="2"/>
  <c r="P1160" i="2"/>
  <c r="P2875" i="2"/>
  <c r="P3265" i="2"/>
  <c r="P1444" i="2"/>
  <c r="P3256" i="2"/>
  <c r="P3254" i="2"/>
  <c r="P2049" i="2"/>
  <c r="P3249" i="2"/>
  <c r="P2312" i="2"/>
  <c r="P1958" i="2"/>
  <c r="P2783" i="2"/>
  <c r="P2568" i="2"/>
  <c r="P3233" i="2"/>
  <c r="P2417" i="2"/>
  <c r="P3098" i="2"/>
  <c r="P1852" i="2"/>
  <c r="P2798" i="2"/>
  <c r="P2554" i="2"/>
  <c r="P2996" i="2"/>
  <c r="P2162" i="2"/>
  <c r="P1251" i="2"/>
  <c r="P3116" i="2"/>
  <c r="P2659" i="2"/>
  <c r="P3136" i="2"/>
  <c r="P3192" i="2"/>
  <c r="P2529" i="2"/>
  <c r="P2748" i="2"/>
  <c r="P2136" i="2"/>
  <c r="P2726" i="2"/>
  <c r="P3160" i="2"/>
  <c r="P2188" i="2"/>
  <c r="P3151" i="2"/>
  <c r="P3147" i="2"/>
  <c r="P3141" i="2"/>
  <c r="P3140" i="2"/>
  <c r="P3133" i="2"/>
  <c r="P2821" i="2"/>
  <c r="P3125" i="2"/>
  <c r="P2669" i="2"/>
  <c r="P2211" i="2"/>
  <c r="P3018" i="2"/>
  <c r="P2341" i="2"/>
  <c r="P3108" i="2"/>
  <c r="P2125" i="2"/>
  <c r="P3022" i="2"/>
  <c r="P3099" i="2"/>
  <c r="P2627" i="2"/>
  <c r="P3095" i="2"/>
  <c r="P2452" i="2"/>
  <c r="P2041" i="2"/>
  <c r="P3085" i="2"/>
  <c r="P3082" i="2"/>
  <c r="P2691" i="2"/>
  <c r="P2618" i="2"/>
  <c r="P2684" i="2"/>
  <c r="P3071" i="2"/>
  <c r="P3065" i="2"/>
  <c r="P3011" i="2"/>
  <c r="P2416" i="2"/>
  <c r="P3058" i="2"/>
  <c r="P3020" i="2"/>
  <c r="P2403" i="2"/>
  <c r="P1632" i="2"/>
  <c r="P3045" i="2"/>
  <c r="P2947" i="2"/>
  <c r="P3038" i="2"/>
  <c r="P2635" i="2"/>
  <c r="P3025" i="2"/>
  <c r="P567" i="2"/>
  <c r="P2359" i="2"/>
  <c r="P2815" i="2"/>
  <c r="P3004" i="2"/>
  <c r="P2607" i="2"/>
  <c r="P2603" i="2"/>
  <c r="P1946" i="2"/>
  <c r="P2593" i="2"/>
  <c r="P2747" i="2"/>
  <c r="P2831" i="2"/>
  <c r="P2983" i="2"/>
  <c r="P1391" i="2"/>
  <c r="P2972" i="2"/>
  <c r="P2437" i="2"/>
  <c r="P2967" i="2"/>
  <c r="P2472" i="2"/>
  <c r="P2556" i="2"/>
  <c r="P2801" i="2"/>
  <c r="P2550" i="2"/>
  <c r="P2546" i="2"/>
  <c r="P2941" i="2"/>
  <c r="P2938" i="2"/>
  <c r="P2738" i="2"/>
  <c r="P2928" i="2"/>
  <c r="P2925" i="2"/>
  <c r="P2530" i="2"/>
  <c r="P2922" i="2"/>
  <c r="P2917" i="2"/>
  <c r="P2893" i="2"/>
  <c r="P2516" i="2"/>
  <c r="P2505" i="2"/>
  <c r="P1395" i="2"/>
  <c r="P2894" i="2"/>
  <c r="P2490" i="2"/>
  <c r="P2887" i="2"/>
  <c r="P2502" i="2"/>
  <c r="P2883" i="2"/>
  <c r="P2384" i="2"/>
  <c r="P1726" i="2"/>
  <c r="P1890" i="2"/>
  <c r="P2473" i="2"/>
  <c r="P2868" i="2"/>
  <c r="P2772" i="2"/>
  <c r="P1620" i="2"/>
  <c r="P2326" i="2"/>
  <c r="P949" i="2"/>
  <c r="P2454" i="2"/>
  <c r="P968" i="2"/>
  <c r="P2845" i="2"/>
  <c r="P2790" i="2"/>
  <c r="P2786" i="2"/>
  <c r="P2349" i="2"/>
  <c r="P2169" i="2"/>
  <c r="P1757" i="2"/>
  <c r="P2822" i="2"/>
  <c r="P2763" i="2"/>
  <c r="P2062" i="2"/>
  <c r="P2261" i="2"/>
  <c r="P2422" i="2"/>
  <c r="P2789" i="2"/>
  <c r="P2809" i="2"/>
  <c r="P1193" i="2"/>
  <c r="P2688" i="2"/>
  <c r="P2083" i="2"/>
  <c r="P2637" i="2"/>
  <c r="P2335" i="2"/>
  <c r="P2130" i="2"/>
  <c r="P2784" i="2"/>
  <c r="P1990" i="2"/>
  <c r="P2378" i="2"/>
  <c r="P2769" i="2"/>
  <c r="P2372" i="2"/>
  <c r="P2762" i="2"/>
  <c r="P2288" i="2"/>
  <c r="P2591" i="2"/>
  <c r="P2063" i="2"/>
  <c r="P2351" i="2"/>
  <c r="P2097" i="2"/>
  <c r="P2340" i="2"/>
  <c r="P2336" i="2"/>
  <c r="P908" i="2"/>
  <c r="P2330" i="2"/>
  <c r="P1456" i="2"/>
  <c r="P1406" i="2"/>
  <c r="P1431" i="2"/>
  <c r="P1629" i="2"/>
  <c r="P1952" i="2"/>
  <c r="P1963" i="2"/>
  <c r="P1664" i="2"/>
  <c r="P2078" i="2"/>
  <c r="P1715" i="2"/>
  <c r="P2033" i="2"/>
  <c r="P2069" i="2"/>
  <c r="P226" i="2"/>
  <c r="P1679" i="2"/>
  <c r="P1504" i="2"/>
  <c r="P2044" i="2"/>
  <c r="P1973" i="2"/>
  <c r="P1095" i="2"/>
  <c r="P2036" i="2"/>
  <c r="P1865" i="2"/>
  <c r="P2026" i="2"/>
  <c r="P1174" i="2"/>
  <c r="P1590" i="2"/>
  <c r="P2018" i="2"/>
  <c r="P1848" i="2"/>
  <c r="P1839" i="2"/>
  <c r="P2011" i="2"/>
  <c r="P1638" i="2"/>
  <c r="P2003" i="2"/>
  <c r="P1964" i="2"/>
  <c r="P1954" i="2"/>
  <c r="P1598" i="2"/>
  <c r="P1933" i="2"/>
  <c r="P1416" i="2"/>
  <c r="P1387" i="2"/>
  <c r="P1434" i="2"/>
  <c r="P1960" i="2"/>
  <c r="P1668" i="2"/>
  <c r="P1948" i="2"/>
  <c r="P1945" i="2"/>
  <c r="P1881" i="2"/>
  <c r="P1895" i="2"/>
  <c r="P1814" i="2"/>
  <c r="P1930" i="2"/>
  <c r="P1600" i="2"/>
  <c r="P837" i="2"/>
  <c r="P998" i="2"/>
  <c r="P1910" i="2"/>
  <c r="P1906" i="2"/>
  <c r="P1346" i="2"/>
  <c r="P1583" i="2"/>
  <c r="P1887" i="2"/>
  <c r="P1825" i="2"/>
  <c r="P1332" i="2"/>
  <c r="P1533" i="2"/>
  <c r="P1557" i="2"/>
  <c r="P1550" i="2"/>
  <c r="P1544" i="2"/>
  <c r="P1854" i="2"/>
  <c r="P1772" i="2"/>
  <c r="P1840" i="2"/>
  <c r="P1507" i="2"/>
  <c r="P1129" i="2"/>
  <c r="P1454" i="2"/>
  <c r="P1790" i="2"/>
  <c r="P926" i="2"/>
  <c r="P1738" i="2"/>
  <c r="P1477" i="2"/>
  <c r="P1124" i="2"/>
  <c r="P1011" i="2"/>
  <c r="P1506" i="2"/>
  <c r="P1481" i="2"/>
  <c r="P1792" i="2"/>
  <c r="P1786" i="2"/>
  <c r="P435" i="2"/>
  <c r="P768" i="2"/>
  <c r="P1007" i="2"/>
  <c r="P1046" i="2"/>
  <c r="P986" i="2"/>
  <c r="P1425" i="2"/>
  <c r="P1756" i="2"/>
  <c r="P754" i="2"/>
  <c r="P1744" i="2"/>
  <c r="P1573" i="2"/>
  <c r="P1221" i="2"/>
  <c r="P1731" i="2"/>
  <c r="P1690" i="2"/>
  <c r="P1294" i="2"/>
  <c r="P1633" i="2"/>
  <c r="P1500" i="2"/>
  <c r="P635" i="2"/>
  <c r="P1706" i="2"/>
  <c r="P1293" i="2"/>
  <c r="P1036" i="2"/>
  <c r="P1213" i="2"/>
  <c r="P889" i="2"/>
  <c r="P1685" i="2"/>
  <c r="P1388" i="2"/>
  <c r="P1100" i="2"/>
  <c r="P1644" i="2"/>
  <c r="P912" i="2"/>
  <c r="P1663" i="2"/>
  <c r="P1315" i="2"/>
  <c r="P1159" i="2"/>
  <c r="P1287" i="2"/>
  <c r="P983" i="2"/>
  <c r="P1640" i="2"/>
  <c r="P963" i="2"/>
  <c r="P418" i="2"/>
  <c r="P1604" i="2"/>
  <c r="P1569" i="2"/>
  <c r="P1538" i="2"/>
  <c r="P1612" i="2"/>
  <c r="P1333" i="2"/>
  <c r="P1298" i="2"/>
  <c r="P1574" i="2"/>
  <c r="P805" i="2"/>
  <c r="P1303" i="2"/>
  <c r="P1275" i="2"/>
  <c r="P1575" i="2"/>
  <c r="P1290" i="2"/>
  <c r="P1257" i="2"/>
  <c r="P1547" i="2"/>
  <c r="P1576" i="2"/>
  <c r="P666" i="2"/>
  <c r="P927" i="2"/>
  <c r="P1272" i="2"/>
  <c r="P1561" i="2"/>
  <c r="P1267" i="2"/>
  <c r="P1472" i="2"/>
  <c r="P811" i="2"/>
  <c r="P1552" i="2"/>
  <c r="P1548" i="2"/>
  <c r="P1541" i="2"/>
  <c r="P1461" i="2"/>
  <c r="P1408" i="2"/>
  <c r="P1048" i="2"/>
  <c r="P1242" i="2"/>
  <c r="P943" i="2"/>
  <c r="P1473" i="2"/>
  <c r="P1026" i="2"/>
  <c r="P846" i="2"/>
  <c r="P1508" i="2"/>
  <c r="P1501" i="2"/>
  <c r="P827" i="2"/>
  <c r="P893" i="2"/>
  <c r="P1469" i="2"/>
  <c r="P1452" i="2"/>
  <c r="P1184" i="2"/>
  <c r="P1093" i="2"/>
  <c r="P1285" i="2"/>
  <c r="P1468" i="2"/>
  <c r="P1115" i="2"/>
  <c r="P1196" i="2"/>
  <c r="P1170" i="2"/>
  <c r="P1450" i="2"/>
  <c r="P865" i="2"/>
  <c r="P1642" i="2"/>
  <c r="P587" i="2"/>
  <c r="P1164" i="2"/>
  <c r="P740" i="2"/>
  <c r="P1430" i="2"/>
  <c r="P918" i="2"/>
  <c r="P1338" i="2"/>
  <c r="P1152" i="2"/>
  <c r="P1205" i="2"/>
  <c r="P1405" i="2"/>
  <c r="P988" i="2"/>
  <c r="P1336" i="2"/>
  <c r="P1252" i="2"/>
  <c r="P1125" i="2"/>
  <c r="P1351" i="2"/>
  <c r="P977" i="2"/>
  <c r="P495" i="2"/>
  <c r="P543" i="2"/>
  <c r="P800" i="2"/>
  <c r="P597" i="2"/>
  <c r="P803" i="2"/>
  <c r="P917" i="2"/>
  <c r="P1335" i="2"/>
  <c r="P1092" i="2"/>
  <c r="P766" i="2"/>
  <c r="P1329" i="2"/>
  <c r="P946" i="2"/>
  <c r="P442" i="2"/>
  <c r="P1306" i="2"/>
  <c r="P1300" i="2"/>
  <c r="P760" i="2"/>
  <c r="P1038" i="2"/>
  <c r="P1128" i="2"/>
  <c r="P1189" i="2"/>
  <c r="P703" i="2"/>
  <c r="P1253" i="2"/>
  <c r="P751" i="2"/>
  <c r="P1201" i="2"/>
  <c r="P1241" i="2"/>
  <c r="P733" i="2"/>
  <c r="P1228" i="2"/>
  <c r="P1211" i="2"/>
  <c r="P1219" i="2"/>
  <c r="P644" i="2"/>
  <c r="P1683" i="2"/>
  <c r="P852" i="2"/>
  <c r="P1183" i="2"/>
  <c r="P1176" i="2"/>
  <c r="P1182" i="2"/>
  <c r="P1096" i="2"/>
  <c r="P1155" i="2"/>
  <c r="P353" i="2"/>
  <c r="P930" i="2"/>
  <c r="P422" i="2"/>
  <c r="P736" i="2"/>
  <c r="P1106" i="2"/>
  <c r="P950" i="2"/>
  <c r="P1147" i="2"/>
  <c r="P990" i="2"/>
  <c r="P463" i="2"/>
  <c r="P673" i="2"/>
  <c r="P931" i="2"/>
  <c r="P1117" i="2"/>
  <c r="P1114" i="2"/>
  <c r="P1107" i="2"/>
  <c r="P1101" i="2"/>
  <c r="P667" i="2"/>
  <c r="P910" i="2"/>
  <c r="P776" i="2"/>
  <c r="P1013" i="2"/>
  <c r="P773" i="2"/>
  <c r="P711" i="2"/>
  <c r="P996" i="2"/>
  <c r="P1062" i="2"/>
  <c r="P1023" i="2"/>
  <c r="P1053" i="2"/>
  <c r="P1049" i="2"/>
  <c r="P1022" i="2"/>
  <c r="P859" i="2"/>
  <c r="P761" i="2"/>
  <c r="P745" i="2"/>
  <c r="P904" i="2"/>
  <c r="P845" i="2"/>
  <c r="P839" i="2"/>
  <c r="P475" i="2"/>
  <c r="P826" i="2"/>
  <c r="P823" i="2"/>
  <c r="P971" i="2"/>
  <c r="P980" i="2"/>
  <c r="P464" i="2"/>
  <c r="P746" i="2"/>
  <c r="P969" i="2"/>
  <c r="P580" i="2"/>
  <c r="P794" i="2"/>
  <c r="P787" i="2"/>
  <c r="P249" i="2"/>
  <c r="P935" i="2"/>
  <c r="P576" i="2"/>
  <c r="P759" i="2"/>
  <c r="P890" i="2"/>
  <c r="P668" i="2"/>
  <c r="P377" i="2"/>
  <c r="P894" i="2"/>
  <c r="P883" i="2"/>
  <c r="P477" i="2"/>
  <c r="P717" i="2"/>
  <c r="P643" i="2"/>
  <c r="P721" i="2"/>
  <c r="P722" i="2"/>
  <c r="P654" i="2"/>
  <c r="P481" i="2"/>
  <c r="P521" i="2"/>
  <c r="P677" i="2"/>
  <c r="P669" i="2"/>
  <c r="P491" i="2"/>
  <c r="P633" i="2"/>
  <c r="P817" i="2"/>
  <c r="P586" i="2"/>
  <c r="P582" i="2"/>
  <c r="P763" i="2"/>
  <c r="P671" i="2"/>
  <c r="P569" i="2"/>
  <c r="P553" i="2"/>
  <c r="P749" i="2"/>
  <c r="P780" i="2"/>
  <c r="P634" i="2"/>
  <c r="P680" i="2"/>
  <c r="P755" i="2"/>
  <c r="P603" i="2"/>
  <c r="P191" i="2"/>
  <c r="P509" i="2"/>
  <c r="P618" i="2"/>
  <c r="P117" i="2"/>
  <c r="P615" i="2"/>
  <c r="P300" i="2"/>
  <c r="P539" i="2"/>
  <c r="P479" i="2"/>
  <c r="P534" i="2"/>
  <c r="P574" i="2"/>
  <c r="P529" i="2"/>
  <c r="P308" i="2"/>
  <c r="P338" i="2"/>
  <c r="P411" i="2"/>
  <c r="P421" i="2"/>
  <c r="P562" i="2"/>
  <c r="P588" i="2"/>
  <c r="P559" i="2"/>
  <c r="P647" i="2"/>
  <c r="P563" i="2"/>
  <c r="P496" i="2"/>
  <c r="P518" i="2"/>
  <c r="P613" i="2"/>
  <c r="P340" i="2"/>
  <c r="P606" i="2"/>
  <c r="P500" i="2"/>
  <c r="P596" i="2"/>
  <c r="P222" i="2"/>
  <c r="P441" i="2"/>
  <c r="P214" i="2"/>
  <c r="P192" i="2"/>
  <c r="P476" i="2"/>
  <c r="P525" i="2"/>
  <c r="P348" i="2"/>
  <c r="P466" i="2"/>
  <c r="P427" i="2"/>
  <c r="P425" i="2"/>
  <c r="P431" i="2"/>
  <c r="P259" i="2"/>
  <c r="P499" i="2"/>
  <c r="P533" i="2"/>
  <c r="P384" i="2"/>
  <c r="P457" i="2"/>
  <c r="P490" i="2"/>
  <c r="P298" i="2"/>
  <c r="P493" i="2"/>
  <c r="P419" i="2"/>
  <c r="P236" i="2"/>
  <c r="P282" i="2"/>
  <c r="P410" i="2"/>
  <c r="P319" i="2"/>
  <c r="P382" i="2"/>
  <c r="P381" i="2"/>
  <c r="P401" i="2"/>
  <c r="P426" i="2"/>
  <c r="P263" i="2"/>
  <c r="P408" i="2"/>
  <c r="P415" i="2"/>
  <c r="P306" i="2"/>
  <c r="P312" i="2"/>
  <c r="P278" i="2"/>
  <c r="P223" i="2"/>
  <c r="P366" i="2"/>
  <c r="P349" i="2"/>
  <c r="P202" i="2"/>
  <c r="P316" i="2"/>
  <c r="P378" i="2"/>
  <c r="P139" i="2"/>
  <c r="P296" i="2"/>
  <c r="P286" i="2"/>
  <c r="P313" i="2"/>
  <c r="P238" i="2"/>
  <c r="P307" i="2"/>
  <c r="P262" i="2"/>
  <c r="P302" i="2"/>
  <c r="P224" i="2"/>
  <c r="P324" i="2"/>
  <c r="P293" i="2"/>
  <c r="P2273" i="2"/>
  <c r="P1986" i="2"/>
  <c r="P2724" i="2"/>
  <c r="P2720" i="2"/>
  <c r="P1900" i="2"/>
  <c r="P2710" i="2"/>
  <c r="P2440" i="2"/>
  <c r="P3355" i="2"/>
  <c r="P1479" i="2"/>
  <c r="P2243" i="2"/>
  <c r="P1539" i="2"/>
  <c r="P2024" i="2"/>
  <c r="P2471" i="2"/>
  <c r="P2689" i="2"/>
  <c r="P2604" i="2"/>
  <c r="P2569" i="2"/>
  <c r="P1899" i="2"/>
  <c r="P2104" i="2"/>
  <c r="P2675" i="2"/>
  <c r="P2491" i="2"/>
  <c r="P2166" i="2"/>
  <c r="P1903" i="2"/>
  <c r="P2500" i="2"/>
  <c r="P2246" i="2"/>
  <c r="P2647" i="2"/>
  <c r="P1382" i="2"/>
  <c r="P2239" i="2"/>
  <c r="P2634" i="2"/>
  <c r="P1978" i="2"/>
  <c r="P2077" i="2"/>
  <c r="P2625" i="2"/>
  <c r="P2619" i="2"/>
  <c r="P1959" i="2"/>
  <c r="P2562" i="2"/>
  <c r="P2207" i="2"/>
  <c r="P925" i="2"/>
  <c r="P2198" i="2"/>
  <c r="P2566" i="2"/>
  <c r="P2315" i="2"/>
  <c r="P1752" i="2"/>
  <c r="P2590" i="2"/>
  <c r="P718" i="2"/>
  <c r="P2579" i="2"/>
  <c r="P2513" i="2"/>
  <c r="P2177" i="2"/>
  <c r="P2141" i="2"/>
  <c r="P2565" i="2"/>
  <c r="P2563" i="2"/>
  <c r="P2559" i="2"/>
  <c r="P2425" i="2"/>
  <c r="P1969" i="2"/>
  <c r="P2160" i="2"/>
  <c r="P648" i="2"/>
  <c r="P2542" i="2"/>
  <c r="P2538" i="2"/>
  <c r="P2536" i="2"/>
  <c r="P1743" i="2"/>
  <c r="P2257" i="2"/>
  <c r="P2525" i="2"/>
  <c r="P2395" i="2"/>
  <c r="P2442" i="2"/>
  <c r="P1828" i="2"/>
  <c r="P2462" i="2"/>
  <c r="P2507" i="2"/>
  <c r="P1654" i="2"/>
  <c r="P1855" i="2"/>
  <c r="P2492" i="2"/>
  <c r="P1188" i="2"/>
  <c r="P2103" i="2"/>
  <c r="P1844" i="2"/>
  <c r="P1459" i="2"/>
  <c r="P2420" i="2"/>
  <c r="P2094" i="2"/>
  <c r="P2096" i="2"/>
  <c r="P2380" i="2"/>
  <c r="P2466" i="2"/>
  <c r="P1761" i="2"/>
  <c r="P2459" i="2"/>
  <c r="P873" i="2"/>
  <c r="P2451" i="2"/>
  <c r="P2020" i="2"/>
  <c r="P2057" i="2"/>
  <c r="P2009" i="2"/>
  <c r="P1580" i="2"/>
  <c r="P2368" i="2"/>
  <c r="P2035" i="2"/>
  <c r="P2369" i="2"/>
  <c r="P1455" i="2"/>
  <c r="P2402" i="2"/>
  <c r="P1981" i="2"/>
  <c r="P2419" i="2"/>
  <c r="P2010" i="2"/>
  <c r="P2355" i="2"/>
  <c r="P2411" i="2"/>
  <c r="P2356" i="2"/>
  <c r="P2407" i="2"/>
  <c r="P1451" i="2"/>
  <c r="P2399" i="2"/>
  <c r="P2344" i="2"/>
  <c r="P2392" i="2"/>
  <c r="P2388" i="2"/>
  <c r="P2224" i="2"/>
  <c r="P2377" i="2"/>
  <c r="P1709" i="2"/>
  <c r="P2080" i="2"/>
  <c r="P1922" i="2"/>
  <c r="P2352" i="2"/>
  <c r="P727" i="2"/>
  <c r="P2345" i="2"/>
  <c r="P1950" i="2"/>
  <c r="P1818" i="2"/>
  <c r="P2321" i="2"/>
  <c r="P2242" i="2"/>
  <c r="P1877" i="2"/>
  <c r="P1734" i="2"/>
  <c r="P1057" i="2"/>
  <c r="P2303" i="2"/>
  <c r="P2302" i="2"/>
  <c r="P2299" i="2"/>
  <c r="P1917" i="2"/>
  <c r="P2295" i="2"/>
  <c r="P2292" i="2"/>
  <c r="P2047" i="2"/>
  <c r="P2245" i="2"/>
  <c r="P1578" i="2"/>
  <c r="P2168" i="2"/>
  <c r="P1826" i="2"/>
  <c r="P2263" i="2"/>
  <c r="P2259" i="2"/>
  <c r="P1820" i="2"/>
  <c r="P2253" i="2"/>
  <c r="P2247" i="2"/>
  <c r="P1649" i="2"/>
  <c r="P1172" i="2"/>
  <c r="P2186" i="2"/>
  <c r="P2230" i="2"/>
  <c r="P1788" i="2"/>
  <c r="P2219" i="2"/>
  <c r="P2217" i="2"/>
  <c r="P1308" i="2"/>
  <c r="P1099" i="2"/>
  <c r="P1750" i="2"/>
  <c r="P1812" i="2"/>
  <c r="P1824" i="2"/>
  <c r="P2184" i="2"/>
  <c r="P1821" i="2"/>
  <c r="P1816" i="2"/>
  <c r="P2174" i="2"/>
  <c r="P2084" i="2"/>
  <c r="P1310" i="2"/>
  <c r="P2133" i="2"/>
  <c r="P2156" i="2"/>
  <c r="P1740" i="2"/>
  <c r="P2146" i="2"/>
  <c r="P1615" i="2"/>
  <c r="P2113" i="2"/>
  <c r="P1940" i="2"/>
  <c r="P2002" i="2"/>
  <c r="P2135" i="2"/>
  <c r="P1402" i="2"/>
  <c r="P1636" i="2"/>
  <c r="P2112" i="2"/>
  <c r="P2108" i="2"/>
  <c r="P1483" i="2"/>
  <c r="P1729" i="2"/>
  <c r="P1144" i="2"/>
  <c r="P2090" i="2"/>
  <c r="P1927" i="2"/>
  <c r="P1992" i="2"/>
  <c r="P2055" i="2"/>
  <c r="P1173" i="2"/>
  <c r="P2023" i="2"/>
  <c r="P2067" i="2"/>
  <c r="P2065" i="2"/>
  <c r="P1562" i="2"/>
  <c r="P2060" i="2"/>
  <c r="P1979" i="2"/>
  <c r="P2040" i="2"/>
  <c r="P1593" i="2"/>
  <c r="P1966" i="2"/>
  <c r="P2025" i="2"/>
  <c r="P1674" i="2"/>
  <c r="P1672" i="2"/>
  <c r="P1667" i="2"/>
  <c r="P2015" i="2"/>
  <c r="P1440" i="2"/>
  <c r="P1304" i="2"/>
  <c r="P363" i="2"/>
  <c r="P1432" i="2"/>
  <c r="P1628" i="2"/>
  <c r="P1645" i="2"/>
  <c r="P1041" i="2"/>
  <c r="P1976" i="2"/>
  <c r="P1971" i="2"/>
  <c r="P1934" i="2"/>
  <c r="P1464" i="2"/>
  <c r="P1912" i="2"/>
  <c r="P1891" i="2"/>
  <c r="P1422" i="2"/>
  <c r="P1081" i="2"/>
  <c r="P1525" i="2"/>
  <c r="P1411" i="2"/>
  <c r="P1894" i="2"/>
  <c r="P1928" i="2"/>
  <c r="P355" i="2"/>
  <c r="P1921" i="2"/>
  <c r="P1918" i="2"/>
  <c r="P1908" i="2"/>
  <c r="P1874" i="2"/>
  <c r="P1586" i="2"/>
  <c r="P1822" i="2"/>
  <c r="P1863" i="2"/>
  <c r="P1880" i="2"/>
  <c r="P1875" i="2"/>
  <c r="P842" i="2"/>
  <c r="P1492" i="2"/>
  <c r="P1832" i="2"/>
  <c r="P1856" i="2"/>
  <c r="P747" i="2"/>
  <c r="P1342" i="2"/>
  <c r="P443" i="2"/>
  <c r="P948" i="2"/>
  <c r="P1040" i="2"/>
  <c r="P1817" i="2"/>
  <c r="P1813" i="2"/>
  <c r="P1392" i="2"/>
  <c r="P1499" i="2"/>
  <c r="P882" i="2"/>
  <c r="P1805" i="2"/>
  <c r="P1495" i="2"/>
  <c r="P984" i="2"/>
  <c r="P1292" i="2"/>
  <c r="P1610" i="2"/>
  <c r="P1789" i="2"/>
  <c r="P1362" i="2"/>
  <c r="P1755" i="2"/>
  <c r="P1050" i="2"/>
  <c r="P1773" i="2"/>
  <c r="P1751" i="2"/>
  <c r="P1274" i="2"/>
  <c r="P1759" i="2"/>
  <c r="P1442" i="2"/>
  <c r="P1659" i="2"/>
  <c r="P1652" i="2"/>
  <c r="P1737" i="2"/>
  <c r="P1732" i="2"/>
  <c r="P1730" i="2"/>
  <c r="P1135" i="2"/>
  <c r="P753" i="2"/>
  <c r="P1718" i="2"/>
  <c r="P1414" i="2"/>
  <c r="P1711" i="2"/>
  <c r="P1705" i="2"/>
  <c r="P1702" i="2"/>
  <c r="P1384" i="2"/>
  <c r="P1694" i="2"/>
  <c r="P1210" i="2"/>
  <c r="P992" i="2"/>
  <c r="P1677" i="2"/>
  <c r="P1535" i="2"/>
  <c r="P1670" i="2"/>
  <c r="P1631" i="2"/>
  <c r="P547" i="2"/>
  <c r="P979" i="2"/>
  <c r="P1301" i="2"/>
  <c r="P785" i="2"/>
  <c r="P672" i="2"/>
  <c r="P1630" i="2"/>
  <c r="P1608" i="2"/>
  <c r="P938" i="2"/>
  <c r="P958" i="2"/>
  <c r="P1224" i="2"/>
  <c r="P538" i="2"/>
  <c r="P999" i="2"/>
  <c r="P1281" i="2"/>
  <c r="P1317" i="2"/>
  <c r="P1588" i="2"/>
  <c r="P1529" i="2"/>
  <c r="P1302" i="2"/>
  <c r="P1137" i="2"/>
  <c r="P1265" i="2"/>
  <c r="P928" i="2"/>
  <c r="P707" i="2"/>
  <c r="P1299" i="2"/>
  <c r="P1277" i="2"/>
  <c r="P1276" i="2"/>
  <c r="P1566" i="2"/>
  <c r="P682" i="2"/>
  <c r="P1111" i="2"/>
  <c r="P599" i="2"/>
  <c r="P1262" i="2"/>
  <c r="P1259" i="2"/>
  <c r="P1084" i="2"/>
  <c r="P1347" i="2"/>
  <c r="P1526" i="2"/>
  <c r="P1496" i="2"/>
  <c r="P848" i="2"/>
  <c r="P985" i="2"/>
  <c r="P1532" i="2"/>
  <c r="P1527" i="2"/>
  <c r="P1475" i="2"/>
  <c r="P1356" i="2"/>
  <c r="P891" i="2"/>
  <c r="P1364" i="2"/>
  <c r="P657" i="2"/>
  <c r="P1410" i="2"/>
  <c r="P1175" i="2"/>
  <c r="P556" i="2"/>
  <c r="P1208" i="2"/>
  <c r="P1485" i="2"/>
  <c r="P744" i="2"/>
  <c r="P1470" i="2"/>
  <c r="P1249" i="2"/>
  <c r="P1466" i="2"/>
  <c r="P1462" i="2"/>
  <c r="P834" i="2"/>
  <c r="P1449" i="2"/>
  <c r="P1424" i="2"/>
  <c r="P1439" i="2"/>
  <c r="P1436" i="2"/>
  <c r="P662" i="2"/>
  <c r="P1415" i="2"/>
  <c r="P1429" i="2"/>
  <c r="P1427" i="2"/>
  <c r="P683" i="2"/>
  <c r="P821" i="2"/>
  <c r="P1118" i="2"/>
  <c r="P1102" i="2"/>
  <c r="P705" i="2"/>
  <c r="P1354" i="2"/>
  <c r="P1078" i="2"/>
  <c r="P609" i="2"/>
  <c r="P957" i="2"/>
  <c r="P1367" i="2"/>
  <c r="P1325" i="2"/>
  <c r="P1037" i="2"/>
  <c r="P719" i="2"/>
  <c r="P1309" i="2"/>
  <c r="P951" i="2"/>
  <c r="P1337" i="2"/>
  <c r="P799" i="2"/>
  <c r="P1025" i="2"/>
  <c r="P1331" i="2"/>
  <c r="P1328" i="2"/>
  <c r="P1316" i="2"/>
  <c r="P1067" i="2"/>
  <c r="P1289" i="2"/>
  <c r="P941" i="2"/>
  <c r="P1282" i="2"/>
  <c r="P1270" i="2"/>
  <c r="P1227" i="2"/>
  <c r="P1207" i="2"/>
  <c r="P661" i="2"/>
  <c r="P1035" i="2"/>
  <c r="P591" i="2"/>
  <c r="P528" i="2"/>
  <c r="P1015" i="2"/>
  <c r="P1180" i="2"/>
  <c r="P573" i="2"/>
  <c r="P900" i="2"/>
  <c r="P1212" i="2"/>
  <c r="P729" i="2"/>
  <c r="P1206" i="2"/>
  <c r="P1126" i="2"/>
  <c r="P939" i="2"/>
  <c r="P581" i="2"/>
  <c r="P1178" i="2"/>
  <c r="P598" i="2"/>
  <c r="P840" i="2"/>
  <c r="P1143" i="2"/>
  <c r="P1087" i="2"/>
  <c r="P765" i="2"/>
  <c r="P953" i="2"/>
  <c r="P923" i="2"/>
  <c r="P1150" i="2"/>
  <c r="P831" i="2"/>
  <c r="P934" i="2"/>
  <c r="P764" i="2"/>
  <c r="P1103" i="2"/>
  <c r="P517" i="2"/>
  <c r="P820" i="2"/>
  <c r="P1112" i="2"/>
  <c r="P976" i="2"/>
  <c r="P595" i="2"/>
  <c r="P1074" i="2"/>
  <c r="P909" i="2"/>
  <c r="P895" i="2"/>
  <c r="P902" i="2"/>
  <c r="P782" i="2"/>
  <c r="P886" i="2"/>
  <c r="P884" i="2"/>
  <c r="P880" i="2"/>
  <c r="P714" i="2"/>
  <c r="P601" i="2"/>
  <c r="P849" i="2"/>
  <c r="P1044" i="2"/>
  <c r="P789" i="2"/>
  <c r="P1027" i="2"/>
  <c r="P1006" i="2"/>
  <c r="P922" i="2"/>
  <c r="P844" i="2"/>
  <c r="P981" i="2"/>
  <c r="P841" i="2"/>
  <c r="P738" i="2"/>
  <c r="P383" i="2"/>
  <c r="P962" i="2"/>
  <c r="P380" i="2"/>
  <c r="P478" i="2"/>
  <c r="P807" i="2"/>
  <c r="P952" i="2"/>
  <c r="P594" i="2"/>
  <c r="P947" i="2"/>
  <c r="P631" i="2"/>
  <c r="P321" i="2"/>
  <c r="P692" i="2"/>
  <c r="P575" i="2"/>
  <c r="P898" i="2"/>
  <c r="P651" i="2"/>
  <c r="P743" i="2"/>
  <c r="P571" i="2"/>
  <c r="P650" i="2"/>
  <c r="P875" i="2"/>
  <c r="P868" i="2"/>
  <c r="P732" i="2"/>
  <c r="P2270" i="2"/>
  <c r="P2331" i="2"/>
  <c r="P2674" i="2"/>
  <c r="P1457" i="2"/>
  <c r="P2664" i="2"/>
  <c r="P2250" i="2"/>
  <c r="P2248" i="2"/>
  <c r="P2651" i="2"/>
  <c r="P2646" i="2"/>
  <c r="P2643" i="2"/>
  <c r="P2640" i="2"/>
  <c r="P2234" i="2"/>
  <c r="P1686" i="2"/>
  <c r="P2225" i="2"/>
  <c r="P2218" i="2"/>
  <c r="P2212" i="2"/>
  <c r="P1624" i="2"/>
  <c r="P2205" i="2"/>
  <c r="P1200" i="2"/>
  <c r="P1324" i="2"/>
  <c r="P2597" i="2"/>
  <c r="P2163" i="2"/>
  <c r="P2032" i="2"/>
  <c r="P1098" i="2"/>
  <c r="P2584" i="2"/>
  <c r="P2578" i="2"/>
  <c r="P1866" i="2"/>
  <c r="P1800" i="2"/>
  <c r="P2479" i="2"/>
  <c r="P2155" i="2"/>
  <c r="P828" i="2"/>
  <c r="P2553" i="2"/>
  <c r="P1727" i="2"/>
  <c r="P2475" i="2"/>
  <c r="P2153" i="2"/>
  <c r="P2151" i="2"/>
  <c r="P2149" i="2"/>
  <c r="P1991" i="2"/>
  <c r="P2013" i="2"/>
  <c r="P2484" i="2"/>
  <c r="P2460" i="2"/>
  <c r="P2481" i="2"/>
  <c r="P2006" i="2"/>
  <c r="P1009" i="2"/>
  <c r="P2506" i="2"/>
  <c r="P2458" i="2"/>
  <c r="P2495" i="2"/>
  <c r="P2489" i="2"/>
  <c r="P2487" i="2"/>
  <c r="P2482" i="2"/>
  <c r="P1534" i="2"/>
  <c r="P2477" i="2"/>
  <c r="P2098" i="2"/>
  <c r="P1639" i="2"/>
  <c r="P2095" i="2"/>
  <c r="P1530" i="2"/>
  <c r="P1365" i="2"/>
  <c r="P2457" i="2"/>
  <c r="P720" i="2"/>
  <c r="P2213" i="2"/>
  <c r="P2446" i="2"/>
  <c r="P1568" i="2"/>
  <c r="P2410" i="2"/>
  <c r="P997" i="2"/>
  <c r="P2435" i="2"/>
  <c r="P2432" i="2"/>
  <c r="P1851" i="2"/>
  <c r="P2189" i="2"/>
  <c r="P2202" i="2"/>
  <c r="P2308" i="2"/>
  <c r="P2311" i="2"/>
  <c r="P1669" i="2"/>
  <c r="P1778" i="2"/>
  <c r="P2409" i="2"/>
  <c r="P1728" i="2"/>
  <c r="P2322" i="2"/>
  <c r="P1656" i="2"/>
  <c r="P2354" i="2"/>
  <c r="P2390" i="2"/>
  <c r="P1988" i="2"/>
  <c r="P1983" i="2"/>
  <c r="P2375" i="2"/>
  <c r="P1712" i="2"/>
  <c r="P1029" i="2"/>
  <c r="P1961" i="2"/>
  <c r="P2028" i="2"/>
  <c r="P1156" i="2"/>
  <c r="P2339" i="2"/>
  <c r="P2276" i="2"/>
  <c r="P1418" i="2"/>
  <c r="P2317" i="2"/>
  <c r="P1708" i="2"/>
  <c r="P2291" i="2"/>
  <c r="P2074" i="2"/>
  <c r="P1925" i="2"/>
  <c r="P1312" i="2"/>
  <c r="P1400" i="2"/>
  <c r="P798" i="2"/>
  <c r="P1203" i="2"/>
  <c r="P2241" i="2"/>
  <c r="P1577" i="2"/>
  <c r="P2187" i="2"/>
  <c r="P2271" i="2"/>
  <c r="P1885" i="2"/>
  <c r="P1882" i="2"/>
  <c r="P1719" i="2"/>
  <c r="P2256" i="2"/>
  <c r="P1323" i="2"/>
  <c r="P1514" i="2"/>
  <c r="P1765" i="2"/>
  <c r="P2238" i="2"/>
  <c r="P1166" i="2"/>
  <c r="P2228" i="2"/>
  <c r="P899" i="2"/>
  <c r="P1327" i="2"/>
  <c r="P933" i="2"/>
  <c r="P2210" i="2"/>
  <c r="P1321" i="2"/>
  <c r="P1589" i="2"/>
  <c r="P1453" i="2"/>
  <c r="P1764" i="2"/>
  <c r="P1141" i="2"/>
  <c r="P1815" i="2"/>
  <c r="P1660" i="2"/>
  <c r="P1565" i="2"/>
  <c r="P1796" i="2"/>
  <c r="P1234" i="2"/>
  <c r="P1703" i="2"/>
  <c r="P2119" i="2"/>
  <c r="P2144" i="2"/>
  <c r="P804" i="2"/>
  <c r="P1775" i="2"/>
  <c r="P1770" i="2"/>
  <c r="P2129" i="2"/>
  <c r="P1943" i="2"/>
  <c r="P2120" i="2"/>
  <c r="P1741" i="2"/>
  <c r="P2107" i="2"/>
  <c r="P1094" i="2"/>
  <c r="P1240" i="2"/>
  <c r="P1528" i="2"/>
  <c r="P2073" i="2"/>
  <c r="P2043" i="2"/>
  <c r="P1516" i="2"/>
  <c r="P1204" i="2"/>
  <c r="P1139" i="2"/>
  <c r="P2068" i="2"/>
  <c r="P1905" i="2"/>
  <c r="P1804" i="2"/>
  <c r="P2056" i="2"/>
  <c r="P1627" i="2"/>
  <c r="P1691" i="2"/>
  <c r="P1684" i="2"/>
  <c r="P1585" i="2"/>
  <c r="P1916" i="2"/>
  <c r="P1984" i="2"/>
  <c r="P1999" i="2"/>
  <c r="P2016" i="2"/>
  <c r="P1635" i="2"/>
  <c r="P877" i="2"/>
  <c r="P1458" i="2"/>
  <c r="P2005" i="2"/>
  <c r="P1653" i="2"/>
  <c r="P1929" i="2"/>
  <c r="P1258" i="2"/>
  <c r="P1980" i="2"/>
  <c r="P1572" i="2"/>
  <c r="P1970" i="2"/>
  <c r="P830" i="2"/>
  <c r="P1942" i="2"/>
  <c r="P1957" i="2"/>
  <c r="P1951" i="2"/>
  <c r="P1131" i="2"/>
  <c r="P1151" i="2"/>
  <c r="P1941" i="2"/>
  <c r="P1892" i="2"/>
  <c r="P1261" i="2"/>
  <c r="P1898" i="2"/>
  <c r="P1923" i="2"/>
  <c r="P1920" i="2"/>
  <c r="P659" i="2"/>
  <c r="P1375" i="2"/>
  <c r="P795" i="2"/>
  <c r="P1896" i="2"/>
  <c r="P637" i="2"/>
  <c r="P1884" i="2"/>
  <c r="P1834" i="2"/>
  <c r="P1366" i="2"/>
  <c r="P1869" i="2"/>
  <c r="P1806" i="2"/>
  <c r="P1857" i="2"/>
  <c r="P1108" i="2"/>
  <c r="P1352" i="2"/>
  <c r="P1097" i="2"/>
  <c r="P1339" i="2"/>
  <c r="P1835" i="2"/>
  <c r="P1291" i="2"/>
  <c r="P1519" i="2"/>
  <c r="P1823" i="2"/>
  <c r="P1438" i="2"/>
  <c r="P783" i="2"/>
  <c r="P1264" i="2"/>
  <c r="P1283" i="2"/>
  <c r="P1489" i="2"/>
  <c r="P1680" i="2"/>
  <c r="P1069" i="2"/>
  <c r="P1076" i="2"/>
  <c r="P1776" i="2"/>
  <c r="P1378" i="2"/>
  <c r="P1707" i="2"/>
  <c r="P1398" i="2"/>
  <c r="P1771" i="2"/>
  <c r="P1766" i="2"/>
  <c r="P1723" i="2"/>
  <c r="P715" i="2"/>
  <c r="P851" i="2"/>
  <c r="P1745" i="2"/>
  <c r="P1089" i="2"/>
  <c r="P1689" i="2"/>
  <c r="P1426" i="2"/>
  <c r="P978" i="2"/>
  <c r="P1403" i="2"/>
  <c r="P1202" i="2"/>
  <c r="P1162" i="2"/>
  <c r="P1412" i="2"/>
  <c r="P1510" i="2"/>
  <c r="P1320" i="2"/>
  <c r="P1700" i="2"/>
  <c r="P716" i="2"/>
  <c r="P1396" i="2"/>
  <c r="P1209" i="2"/>
  <c r="P1682" i="2"/>
  <c r="P1386" i="2"/>
  <c r="P1123" i="2"/>
  <c r="P1381" i="2"/>
  <c r="P1616" i="2"/>
  <c r="P1353" i="2"/>
  <c r="P1637" i="2"/>
  <c r="P1187" i="2"/>
  <c r="P1359" i="2"/>
  <c r="P876" i="2"/>
  <c r="P1322" i="2"/>
  <c r="P1350" i="2"/>
  <c r="P778" i="2"/>
  <c r="P1161" i="2"/>
  <c r="P1625" i="2"/>
  <c r="P1607" i="2"/>
  <c r="P1383" i="2"/>
  <c r="P1611" i="2"/>
  <c r="P1191" i="2"/>
  <c r="P1571" i="2"/>
  <c r="P1584" i="2"/>
  <c r="P1266" i="2"/>
  <c r="P1581" i="2"/>
  <c r="P1587" i="2"/>
  <c r="P1288" i="2"/>
  <c r="P1088" i="2"/>
  <c r="P1543" i="2"/>
  <c r="P972" i="2"/>
  <c r="P1570" i="2"/>
  <c r="P1239" i="2"/>
  <c r="P818" i="2"/>
  <c r="P920" i="2"/>
  <c r="P1559" i="2"/>
  <c r="P1556" i="2"/>
  <c r="P1554" i="2"/>
  <c r="P1520" i="2"/>
  <c r="P1168" i="2"/>
  <c r="P1245" i="2"/>
  <c r="P1243" i="2"/>
  <c r="P854" i="2"/>
  <c r="P788" i="2"/>
  <c r="P1305" i="2"/>
  <c r="P1127" i="2"/>
  <c r="P1512" i="2"/>
  <c r="P1471" i="2"/>
  <c r="P1503" i="2"/>
  <c r="P1146" i="2"/>
  <c r="P1476" i="2"/>
  <c r="P551" i="2"/>
  <c r="P1490" i="2"/>
  <c r="P866" i="2"/>
  <c r="P1186" i="2"/>
  <c r="P1192" i="2"/>
  <c r="P1371" i="2"/>
  <c r="P1441" i="2"/>
  <c r="P413" i="2"/>
  <c r="P874" i="2"/>
  <c r="P855" i="2"/>
  <c r="P1448" i="2"/>
  <c r="P1045" i="2"/>
  <c r="P489" i="2"/>
  <c r="P1435" i="2"/>
  <c r="P1028" i="2"/>
  <c r="P1420" i="2"/>
  <c r="P1349" i="2"/>
  <c r="P1158" i="2"/>
  <c r="P1153" i="2"/>
  <c r="P1419" i="2"/>
  <c r="P974" i="2"/>
  <c r="P1051" i="2"/>
  <c r="P1373" i="2"/>
  <c r="P1314" i="2"/>
  <c r="P1330" i="2"/>
  <c r="P1377" i="2"/>
  <c r="P1370" i="2"/>
  <c r="P1307" i="2"/>
  <c r="P1361" i="2"/>
  <c r="P1344" i="2"/>
  <c r="P813" i="2"/>
  <c r="P453" i="2"/>
  <c r="P956" i="2"/>
  <c r="P713" i="2"/>
  <c r="P261" i="2"/>
  <c r="P1232" i="2"/>
  <c r="P1220" i="2"/>
  <c r="P1086" i="2"/>
  <c r="P822" i="2"/>
  <c r="P991" i="2"/>
  <c r="P565" i="2"/>
  <c r="P1072" i="2"/>
  <c r="P1054" i="2"/>
  <c r="P1269" i="2"/>
  <c r="P897" i="2"/>
  <c r="P710" i="2"/>
  <c r="P1223" i="2"/>
  <c r="P1033" i="2"/>
  <c r="P1246" i="2"/>
  <c r="P1218" i="2"/>
  <c r="P1236" i="2"/>
  <c r="P906" i="2"/>
  <c r="P843" i="2"/>
  <c r="P993" i="2"/>
  <c r="P1195" i="2"/>
  <c r="P801" i="2"/>
  <c r="P1197" i="2"/>
  <c r="P1198" i="2"/>
  <c r="P663" i="2"/>
  <c r="P1165" i="2"/>
  <c r="P423" i="2"/>
  <c r="P970" i="2"/>
  <c r="P522" i="2"/>
  <c r="P987" i="2"/>
  <c r="P1145" i="2"/>
  <c r="P1157" i="2"/>
  <c r="P712" i="2"/>
  <c r="P516" i="2"/>
  <c r="P1105" i="2"/>
  <c r="P1132" i="2"/>
  <c r="P815" i="2"/>
  <c r="P790" i="2"/>
  <c r="P691" i="2"/>
  <c r="P1012" i="2"/>
  <c r="P779" i="2"/>
  <c r="P911" i="2"/>
  <c r="P655" i="2"/>
  <c r="P932" i="2"/>
  <c r="P1004" i="2"/>
  <c r="P982" i="2"/>
  <c r="P1030" i="2"/>
  <c r="P1002" i="2"/>
  <c r="P892" i="2"/>
  <c r="P1071" i="2"/>
  <c r="P829" i="2"/>
  <c r="P1059" i="2"/>
  <c r="P577" i="2"/>
  <c r="P964" i="2"/>
  <c r="P1043" i="2"/>
  <c r="P1024" i="2"/>
  <c r="P468" i="2"/>
  <c r="P853" i="2"/>
  <c r="P1016" i="2"/>
  <c r="P600" i="2"/>
  <c r="P1000" i="2"/>
  <c r="P836" i="2"/>
  <c r="P739" i="2"/>
  <c r="P611" i="2"/>
  <c r="P847" i="2"/>
  <c r="P819" i="2"/>
  <c r="P604" i="2"/>
  <c r="P814" i="2"/>
  <c r="P791" i="2"/>
  <c r="P960" i="2"/>
  <c r="P802" i="2"/>
  <c r="P901" i="2"/>
  <c r="P583" i="2"/>
  <c r="P748" i="2"/>
  <c r="P660" i="2"/>
  <c r="P769" i="2"/>
  <c r="P344" i="2"/>
  <c r="P484" i="2"/>
  <c r="P524" i="2"/>
  <c r="P896" i="2"/>
  <c r="P505" i="2"/>
  <c r="P629" i="2"/>
  <c r="P526" i="2"/>
  <c r="P861" i="2"/>
  <c r="P872" i="2"/>
  <c r="P862" i="2"/>
  <c r="P792" i="2"/>
  <c r="P454" i="2"/>
  <c r="P270" i="2"/>
  <c r="P812" i="2"/>
  <c r="P835" i="2"/>
  <c r="P698" i="2"/>
  <c r="P809" i="2"/>
  <c r="P784" i="2"/>
  <c r="P370" i="2"/>
  <c r="P750" i="2"/>
  <c r="P786" i="2"/>
  <c r="P664" i="2"/>
  <c r="P341" i="2"/>
  <c r="P527" i="2"/>
  <c r="P568" i="2"/>
  <c r="P460" i="2"/>
  <c r="P774" i="2"/>
  <c r="P536" i="2"/>
  <c r="P632" i="2"/>
  <c r="P762" i="2"/>
  <c r="P492" i="2"/>
  <c r="P578" i="2"/>
  <c r="P455" i="2"/>
  <c r="P676" i="2"/>
  <c r="P452" i="2"/>
  <c r="P734" i="2"/>
  <c r="P725" i="2"/>
  <c r="P322" i="2"/>
  <c r="P646" i="2"/>
  <c r="P701" i="2"/>
  <c r="P702" i="2"/>
  <c r="P697" i="2"/>
  <c r="P403" i="2"/>
  <c r="P566" i="2"/>
  <c r="P665" i="2"/>
  <c r="P280" i="2"/>
  <c r="P503" i="2"/>
  <c r="P537" i="2"/>
  <c r="P548" i="2"/>
  <c r="P417" i="2"/>
  <c r="P614" i="2"/>
  <c r="P323" i="2"/>
  <c r="P585" i="2"/>
  <c r="P467" i="2"/>
  <c r="P549" i="2"/>
  <c r="P555" i="2"/>
  <c r="P448" i="2"/>
  <c r="P386" i="2"/>
  <c r="P458" i="2"/>
  <c r="P372" i="2"/>
  <c r="P416" i="2"/>
  <c r="P470" i="2"/>
  <c r="P546" i="2"/>
  <c r="P7" i="2"/>
  <c r="P544" i="2"/>
  <c r="P552" i="2"/>
  <c r="P369" i="2"/>
  <c r="P258" i="2"/>
  <c r="P461" i="2"/>
  <c r="P365" i="2"/>
  <c r="P447" i="2"/>
  <c r="P432" i="2"/>
  <c r="P445" i="2"/>
  <c r="P283" i="2"/>
  <c r="P332" i="2"/>
  <c r="P494" i="2"/>
  <c r="P390" i="2"/>
  <c r="P482" i="2"/>
  <c r="P394" i="2"/>
  <c r="P399" i="2"/>
  <c r="P459" i="2"/>
  <c r="P373" i="2"/>
  <c r="P310" i="2"/>
  <c r="P402" i="2"/>
  <c r="P392" i="2"/>
  <c r="P329" i="2"/>
  <c r="P314" i="2"/>
  <c r="P358" i="2"/>
  <c r="P311" i="2"/>
  <c r="P279" i="2"/>
  <c r="P334" i="2"/>
  <c r="P297" i="2"/>
  <c r="P284" i="2"/>
  <c r="P177" i="2"/>
  <c r="P320" i="2"/>
  <c r="P198" i="2"/>
  <c r="P272" i="2"/>
  <c r="P345" i="2"/>
  <c r="P354" i="2"/>
  <c r="P351" i="2"/>
  <c r="P216" i="2"/>
  <c r="P209" i="2"/>
  <c r="P315" i="2"/>
  <c r="P294" i="2"/>
  <c r="P271" i="2"/>
  <c r="P290" i="2"/>
  <c r="P188" i="2"/>
  <c r="P155" i="2"/>
  <c r="P230" i="2"/>
  <c r="P318" i="2"/>
  <c r="P247" i="2"/>
  <c r="P128" i="2"/>
  <c r="P231" i="2"/>
  <c r="P218" i="2"/>
  <c r="P94" i="2"/>
  <c r="P196" i="2"/>
  <c r="P221" i="2"/>
  <c r="P275" i="2"/>
  <c r="P149" i="2"/>
  <c r="P189" i="2"/>
  <c r="P120" i="2"/>
  <c r="P220" i="2"/>
  <c r="P185" i="2"/>
  <c r="P187" i="2"/>
  <c r="P162" i="2"/>
  <c r="P176" i="2"/>
  <c r="P165" i="2"/>
  <c r="P197" i="2"/>
  <c r="P159" i="2"/>
  <c r="P111" i="2"/>
  <c r="P212" i="2"/>
  <c r="P170" i="2"/>
  <c r="P190" i="2"/>
  <c r="P172" i="2"/>
  <c r="P146" i="2"/>
  <c r="P19" i="2"/>
  <c r="P178" i="2"/>
  <c r="P92" i="2"/>
  <c r="P70" i="2"/>
  <c r="P69" i="2"/>
  <c r="P81" i="2"/>
  <c r="P66" i="2"/>
  <c r="P82" i="2"/>
  <c r="P52" i="2"/>
  <c r="P144" i="2"/>
  <c r="P23" i="2"/>
  <c r="P123" i="2"/>
  <c r="P253" i="2"/>
  <c r="P277" i="2"/>
  <c r="P245" i="2"/>
  <c r="P211" i="2"/>
  <c r="P215" i="2"/>
  <c r="P217" i="2"/>
  <c r="P227" i="2"/>
  <c r="P97" i="2"/>
  <c r="P168" i="2"/>
  <c r="P229" i="2"/>
  <c r="P225" i="2"/>
  <c r="P237" i="2"/>
  <c r="P201" i="2"/>
  <c r="P169" i="2"/>
  <c r="P232" i="2"/>
  <c r="P179" i="2"/>
  <c r="P140" i="2"/>
  <c r="P73" i="2"/>
  <c r="P193" i="2"/>
  <c r="P158" i="2"/>
  <c r="P86" i="2"/>
  <c r="P133" i="2"/>
  <c r="P148" i="2"/>
  <c r="P199" i="2"/>
  <c r="P24" i="2"/>
  <c r="P106" i="2"/>
  <c r="P59" i="2"/>
  <c r="P50" i="2"/>
  <c r="P49" i="2"/>
  <c r="P57" i="2"/>
  <c r="P115" i="2"/>
  <c r="P67" i="2"/>
  <c r="P163" i="2"/>
  <c r="P125" i="2"/>
  <c r="P137" i="2"/>
  <c r="P87" i="2"/>
  <c r="P84" i="2"/>
  <c r="P74" i="2"/>
  <c r="P154" i="2"/>
  <c r="P78" i="2"/>
  <c r="P83" i="2"/>
  <c r="P79" i="2"/>
  <c r="P99" i="2"/>
  <c r="P38" i="2"/>
  <c r="P35" i="2"/>
  <c r="P93" i="2"/>
  <c r="P68" i="2"/>
  <c r="P10" i="2"/>
  <c r="P34" i="2"/>
  <c r="P16" i="2"/>
  <c r="P36" i="2"/>
  <c r="P17" i="2"/>
  <c r="P25" i="2"/>
  <c r="P641" i="2"/>
  <c r="P863" i="2"/>
  <c r="P723" i="2"/>
  <c r="P838" i="2"/>
  <c r="P810" i="2"/>
  <c r="P385" i="2"/>
  <c r="P696" i="2"/>
  <c r="P693" i="2"/>
  <c r="P487" i="2"/>
  <c r="P771" i="2"/>
  <c r="P796" i="2"/>
  <c r="P507" i="2"/>
  <c r="P612" i="2"/>
  <c r="P627" i="2"/>
  <c r="P405" i="2"/>
  <c r="P250" i="2"/>
  <c r="P608" i="2"/>
  <c r="P412" i="2"/>
  <c r="P686" i="2"/>
  <c r="P532" i="2"/>
  <c r="P642" i="2"/>
  <c r="P391" i="2"/>
  <c r="P626" i="2"/>
  <c r="P483" i="2"/>
  <c r="P687" i="2"/>
  <c r="P456" i="2"/>
  <c r="P741" i="2"/>
  <c r="P674" i="2"/>
  <c r="P590" i="2"/>
  <c r="P690" i="2"/>
  <c r="P658" i="2"/>
  <c r="P589" i="2"/>
  <c r="P684" i="2"/>
  <c r="P584" i="2"/>
  <c r="P685" i="2"/>
  <c r="P508" i="2"/>
  <c r="P368" i="2"/>
  <c r="P502" i="2"/>
  <c r="P550" i="2"/>
  <c r="P542" i="2"/>
  <c r="P645" i="2"/>
  <c r="P636" i="2"/>
  <c r="P523" i="2"/>
  <c r="P504" i="2"/>
  <c r="P449" i="2"/>
  <c r="P367" i="2"/>
  <c r="P506" i="2"/>
  <c r="P605" i="2"/>
  <c r="P488" i="2"/>
  <c r="P450" i="2"/>
  <c r="P570" i="2"/>
  <c r="P497" i="2"/>
  <c r="P251" i="2"/>
  <c r="P471" i="2"/>
  <c r="P560" i="2"/>
  <c r="P406" i="2"/>
  <c r="P387" i="2"/>
  <c r="P374" i="2"/>
  <c r="P437" i="2"/>
  <c r="P420" i="2"/>
  <c r="P8" i="2"/>
  <c r="P541" i="2"/>
  <c r="P289" i="2"/>
  <c r="P515" i="2"/>
  <c r="P451" i="2"/>
  <c r="P480" i="2"/>
  <c r="P501" i="2"/>
  <c r="P360" i="2"/>
  <c r="P130" i="2"/>
  <c r="P485" i="2"/>
  <c r="P116" i="2"/>
  <c r="P433" i="2"/>
  <c r="P462" i="2"/>
  <c r="P204" i="2"/>
  <c r="P439" i="2"/>
  <c r="P359" i="2"/>
  <c r="P156" i="2"/>
  <c r="P428" i="2"/>
  <c r="P303" i="2"/>
  <c r="P343" i="2"/>
  <c r="P281" i="2"/>
  <c r="P171" i="2"/>
  <c r="P273" i="2"/>
  <c r="P305" i="2"/>
  <c r="P147" i="2"/>
  <c r="P304" i="2"/>
  <c r="P326" i="2"/>
  <c r="P287" i="2"/>
  <c r="P328" i="2"/>
  <c r="P330" i="2"/>
  <c r="P335" i="2"/>
  <c r="P194" i="2"/>
  <c r="P274" i="2"/>
  <c r="P183" i="2"/>
  <c r="P269" i="2"/>
  <c r="P266" i="2"/>
  <c r="P267" i="2"/>
  <c r="P288" i="2"/>
  <c r="P195" i="2"/>
  <c r="P210" i="2"/>
  <c r="P264" i="2"/>
  <c r="P252" i="2"/>
  <c r="P257" i="2"/>
  <c r="P234" i="2"/>
  <c r="P235" i="2"/>
  <c r="P213" i="2"/>
  <c r="P134" i="2"/>
  <c r="P65" i="2"/>
  <c r="P41" i="2"/>
  <c r="P5" i="2"/>
  <c r="P242" i="2"/>
  <c r="P203" i="2"/>
  <c r="P151" i="2"/>
  <c r="P160" i="2"/>
  <c r="P141" i="2"/>
  <c r="P138" i="2"/>
  <c r="P200" i="2"/>
  <c r="P219" i="2"/>
  <c r="P109" i="2"/>
  <c r="P4" i="2"/>
  <c r="P90" i="2"/>
  <c r="P143" i="2"/>
  <c r="P180" i="2"/>
  <c r="P129" i="2"/>
  <c r="P45" i="2"/>
  <c r="P175" i="2"/>
  <c r="P153" i="2"/>
  <c r="P95" i="2"/>
  <c r="P102" i="2"/>
  <c r="P135" i="2"/>
  <c r="P3" i="2"/>
  <c r="P127" i="2"/>
  <c r="P107" i="2"/>
  <c r="P100" i="2"/>
  <c r="P75" i="2"/>
  <c r="P55" i="2"/>
  <c r="P15" i="2"/>
  <c r="P114" i="2"/>
  <c r="P112" i="2"/>
  <c r="P132" i="2"/>
  <c r="P118" i="2"/>
  <c r="P110" i="2"/>
  <c r="P31" i="2"/>
  <c r="P85" i="2"/>
  <c r="P62" i="2"/>
  <c r="P43" i="2"/>
  <c r="P89" i="2"/>
  <c r="P113" i="2"/>
  <c r="P58" i="2"/>
  <c r="P32" i="2"/>
  <c r="P39" i="2"/>
  <c r="P71" i="2"/>
  <c r="P37" i="2"/>
  <c r="P13" i="2"/>
  <c r="P119" i="2"/>
  <c r="P47" i="2"/>
  <c r="P145" i="2"/>
  <c r="P30" i="2"/>
  <c r="P103" i="2"/>
  <c r="P64" i="2"/>
  <c r="P2" i="2"/>
  <c r="P46" i="2"/>
  <c r="P22" i="2"/>
  <c r="P28" i="2"/>
  <c r="P51" i="2"/>
  <c r="P26" i="2"/>
  <c r="P56" i="2"/>
  <c r="P42" i="2"/>
  <c r="P14" i="2"/>
  <c r="B7" i="3"/>
  <c r="B9" i="3" s="1"/>
  <c r="I14" i="2"/>
  <c r="L4578" i="2"/>
  <c r="L2132" i="2"/>
  <c r="L2732" i="2"/>
  <c r="L69" i="2"/>
  <c r="L3078" i="2"/>
  <c r="L1667" i="2"/>
  <c r="L1060" i="2"/>
  <c r="L3834" i="2"/>
  <c r="L5481" i="2"/>
  <c r="L2613" i="2"/>
  <c r="L2828" i="2"/>
  <c r="L2484" i="2"/>
  <c r="L141" i="2"/>
  <c r="L5410" i="2"/>
  <c r="L3808" i="2"/>
  <c r="L307" i="2"/>
  <c r="L2781" i="2"/>
  <c r="L862" i="2"/>
  <c r="L2540" i="2"/>
  <c r="L1145" i="2"/>
  <c r="L3018" i="2"/>
  <c r="L1459" i="2"/>
  <c r="L5159" i="2"/>
  <c r="L302" i="2"/>
  <c r="L4257" i="2"/>
  <c r="L1796" i="2"/>
  <c r="L2476" i="2"/>
  <c r="L514" i="2"/>
  <c r="L894" i="2"/>
  <c r="L1191" i="2"/>
  <c r="L4898" i="2"/>
  <c r="L5166" i="2"/>
  <c r="L3810" i="2"/>
  <c r="L2411" i="2"/>
  <c r="L724" i="2"/>
  <c r="L2416" i="2"/>
  <c r="L1633" i="2"/>
  <c r="L2157" i="2"/>
  <c r="L1758" i="2"/>
  <c r="L422" i="2"/>
  <c r="L1087" i="2"/>
  <c r="L3701" i="2"/>
  <c r="L3094" i="2"/>
  <c r="L4635" i="2"/>
  <c r="L2960" i="2"/>
  <c r="L1265" i="2"/>
  <c r="L2181" i="2"/>
  <c r="L1024" i="2"/>
  <c r="L3787" i="2"/>
  <c r="L2580" i="2"/>
  <c r="L4841" i="2"/>
  <c r="L5521" i="2"/>
  <c r="L5008" i="2"/>
  <c r="L2434" i="2"/>
  <c r="L3600" i="2"/>
  <c r="L2272" i="2"/>
  <c r="L4512" i="2"/>
  <c r="L5114" i="2"/>
  <c r="L4722" i="2"/>
  <c r="L372" i="2"/>
  <c r="L5329" i="2"/>
  <c r="L1352" i="2"/>
  <c r="L4643" i="2"/>
  <c r="L287" i="2"/>
  <c r="L3886" i="2"/>
  <c r="L2615" i="2"/>
  <c r="L4318" i="2"/>
  <c r="L4969" i="2"/>
  <c r="L5540" i="2"/>
  <c r="L2379" i="2"/>
  <c r="L5361" i="2"/>
  <c r="L113" i="2"/>
  <c r="L4376" i="2"/>
  <c r="L2239" i="2"/>
  <c r="L2262" i="2"/>
  <c r="L1767" i="2"/>
  <c r="L2486" i="2"/>
  <c r="L3720" i="2"/>
  <c r="L3331" i="2"/>
  <c r="L4694" i="2"/>
  <c r="L367" i="2"/>
  <c r="L4595" i="2"/>
  <c r="L2375" i="2"/>
  <c r="L1778" i="2"/>
  <c r="L4267" i="2"/>
  <c r="L5100" i="2"/>
  <c r="L1805" i="2"/>
  <c r="L1405" i="2"/>
  <c r="L1920" i="2"/>
  <c r="L1544" i="2"/>
  <c r="L2972" i="2"/>
  <c r="L125" i="2"/>
  <c r="L2321" i="2"/>
  <c r="L4356" i="2"/>
  <c r="L534" i="2"/>
  <c r="L1011" i="2"/>
  <c r="L3335" i="2"/>
  <c r="L5345" i="2"/>
  <c r="L1864" i="2"/>
  <c r="L166" i="2"/>
  <c r="L3692" i="2"/>
  <c r="L744" i="2"/>
  <c r="L1305" i="2"/>
  <c r="L3500" i="2"/>
  <c r="L4764" i="2"/>
  <c r="L1654" i="2"/>
  <c r="L378" i="2"/>
  <c r="L2410" i="2"/>
  <c r="L2031" i="2"/>
  <c r="L519" i="2"/>
  <c r="L4088" i="2"/>
  <c r="L3188" i="2"/>
  <c r="L3665" i="2"/>
  <c r="L1390" i="2"/>
  <c r="L5053" i="2"/>
  <c r="L3660" i="2"/>
  <c r="L1318" i="2"/>
  <c r="L3374" i="2"/>
  <c r="L2953" i="2"/>
  <c r="L4292" i="2"/>
  <c r="L2026" i="2"/>
  <c r="L1252" i="2"/>
  <c r="L4281" i="2"/>
  <c r="L207" i="2"/>
  <c r="L5393" i="2"/>
  <c r="L5450" i="2"/>
  <c r="L2913" i="2"/>
  <c r="L4520" i="2"/>
  <c r="L1392" i="2"/>
  <c r="L1090" i="2"/>
  <c r="L1641" i="2"/>
  <c r="L3829" i="2"/>
  <c r="L324" i="2"/>
  <c r="L4111" i="2"/>
  <c r="L5096" i="2"/>
  <c r="L2590" i="2"/>
  <c r="L1882" i="2"/>
  <c r="L1512" i="2"/>
  <c r="L3803" i="2"/>
  <c r="L1942" i="2"/>
  <c r="L4793" i="2"/>
  <c r="L5433" i="2"/>
  <c r="L1731" i="2"/>
  <c r="L1766" i="2"/>
  <c r="L3360" i="2"/>
  <c r="L2328" i="2"/>
  <c r="L5442" i="2"/>
  <c r="L4978" i="2"/>
  <c r="L3675" i="2"/>
  <c r="L4889" i="2"/>
  <c r="L5523" i="2"/>
  <c r="L4687" i="2"/>
  <c r="L5157" i="2"/>
  <c r="L3577" i="2"/>
  <c r="L2492" i="2"/>
  <c r="L2791" i="2"/>
  <c r="L2083" i="2"/>
  <c r="L5083" i="2"/>
  <c r="L2968" i="2"/>
  <c r="L3384" i="2"/>
  <c r="L2095" i="2"/>
  <c r="L2438" i="2"/>
  <c r="L1229" i="2"/>
  <c r="L4037" i="2"/>
  <c r="L2950" i="2"/>
  <c r="L3987" i="2"/>
  <c r="L3505" i="2"/>
  <c r="L515" i="2"/>
  <c r="L4573" i="2"/>
  <c r="L2359" i="2"/>
  <c r="L3325" i="2"/>
  <c r="L5167" i="2"/>
  <c r="L1664" i="2"/>
  <c r="L4028" i="2"/>
  <c r="L4835" i="2"/>
  <c r="L2422" i="2"/>
  <c r="L3735" i="2"/>
  <c r="L64" i="2"/>
  <c r="L5309" i="2"/>
  <c r="L3597" i="2"/>
  <c r="L3209" i="2"/>
  <c r="L3666" i="2"/>
  <c r="L1780" i="2"/>
  <c r="L725" i="2"/>
  <c r="L3037" i="2"/>
  <c r="L1109" i="2"/>
  <c r="L3181" i="2"/>
  <c r="L4781" i="2"/>
  <c r="L1042" i="2"/>
  <c r="L3407" i="2"/>
  <c r="L4637" i="2"/>
  <c r="L2466" i="2"/>
  <c r="L755" i="2"/>
  <c r="L971" i="2"/>
  <c r="L1955" i="2"/>
  <c r="L1692" i="2"/>
  <c r="L1883" i="2"/>
  <c r="L4" i="2"/>
  <c r="L4026" i="2"/>
  <c r="L2137" i="2"/>
  <c r="L1853" i="2"/>
  <c r="L4151" i="2"/>
  <c r="L766" i="2"/>
  <c r="L4352" i="2"/>
  <c r="L4847" i="2"/>
  <c r="L303" i="2"/>
  <c r="L5305" i="2"/>
  <c r="L3655" i="2"/>
  <c r="L2201" i="2"/>
  <c r="L1054" i="2"/>
  <c r="L930" i="2"/>
  <c r="L4860" i="2"/>
  <c r="L1559" i="2"/>
  <c r="L1527" i="2"/>
  <c r="L5324" i="2"/>
  <c r="L3444" i="2"/>
  <c r="L2923" i="2"/>
  <c r="L132" i="2"/>
  <c r="L51" i="2"/>
  <c r="L1416" i="2"/>
  <c r="L1821" i="2"/>
  <c r="L1453" i="2"/>
  <c r="L5137" i="2"/>
  <c r="L4349" i="2"/>
  <c r="L2758" i="2"/>
  <c r="L1280" i="2"/>
  <c r="L3599" i="2"/>
  <c r="L2888" i="2"/>
  <c r="L850" i="2"/>
  <c r="L531" i="2"/>
  <c r="L4928" i="2"/>
  <c r="L3015" i="2"/>
  <c r="L3693" i="2"/>
  <c r="L1576" i="2"/>
  <c r="L4251" i="2"/>
  <c r="L1910" i="2"/>
  <c r="L3835" i="2"/>
  <c r="L3294" i="2"/>
  <c r="L3878" i="2"/>
  <c r="L3914" i="2"/>
  <c r="L2234" i="2"/>
  <c r="L777" i="2"/>
  <c r="L2478" i="2"/>
  <c r="L5264" i="2"/>
  <c r="L5304" i="2"/>
  <c r="L4613" i="2"/>
  <c r="L2672" i="2"/>
  <c r="L2341" i="2"/>
  <c r="L3582" i="2"/>
  <c r="L2554" i="2"/>
  <c r="L4549" i="2"/>
  <c r="L1794" i="2"/>
  <c r="L2782" i="2"/>
  <c r="L2798" i="2"/>
  <c r="L1639" i="2"/>
  <c r="L3038" i="2"/>
  <c r="L3162" i="2"/>
  <c r="L2924" i="2"/>
  <c r="L1728" i="2"/>
  <c r="L3904" i="2"/>
  <c r="L4167" i="2"/>
  <c r="L2078" i="2"/>
  <c r="L3772" i="2"/>
  <c r="L1803" i="2"/>
  <c r="L1831" i="2"/>
  <c r="L2581" i="2"/>
  <c r="L5492" i="2"/>
  <c r="L1206" i="2"/>
  <c r="L1321" i="2"/>
  <c r="L21" i="2"/>
  <c r="L5501" i="2"/>
  <c r="L4173" i="2"/>
  <c r="L4015" i="2"/>
  <c r="L4171" i="2"/>
  <c r="L3376" i="2"/>
  <c r="L3586" i="2"/>
  <c r="L4843" i="2"/>
  <c r="L469" i="2"/>
  <c r="L1489" i="2"/>
  <c r="L3848" i="2"/>
  <c r="L880" i="2"/>
  <c r="L1306" i="2"/>
  <c r="L5188" i="2"/>
  <c r="L2386" i="2"/>
  <c r="L387" i="2"/>
  <c r="L2927" i="2"/>
  <c r="L1171" i="2"/>
  <c r="L1935" i="2"/>
  <c r="L2354" i="2"/>
  <c r="L481" i="2"/>
  <c r="L5240" i="2"/>
  <c r="L1625" i="2"/>
  <c r="L5283" i="2"/>
  <c r="L96" i="2"/>
  <c r="L4609" i="2"/>
  <c r="L3208" i="2"/>
  <c r="L764" i="2"/>
  <c r="L2822" i="2"/>
  <c r="L87" i="2"/>
  <c r="L521" i="2"/>
  <c r="L5187" i="2"/>
  <c r="L2938" i="2"/>
  <c r="L2255" i="2"/>
  <c r="L2687" i="2"/>
  <c r="L1495" i="2"/>
  <c r="L5060" i="2"/>
  <c r="L1183" i="2"/>
  <c r="L656" i="2"/>
  <c r="L2881" i="2"/>
  <c r="L963" i="2"/>
  <c r="L3366" i="2"/>
  <c r="L4249" i="2"/>
  <c r="L5000" i="2"/>
  <c r="L229" i="2"/>
  <c r="L5550" i="2"/>
  <c r="L4207" i="2"/>
  <c r="L4033" i="2"/>
  <c r="L2936" i="2"/>
  <c r="L216" i="2"/>
  <c r="L1282" i="2"/>
  <c r="L1316" i="2"/>
  <c r="L3738" i="2"/>
  <c r="L2156" i="2"/>
  <c r="L3843" i="2"/>
  <c r="L1083" i="2"/>
  <c r="L2498" i="2"/>
  <c r="L3499" i="2"/>
  <c r="L4775" i="2"/>
  <c r="L5453" i="2"/>
  <c r="L25" i="2"/>
  <c r="L3653" i="2"/>
  <c r="L1436" i="2"/>
  <c r="L382" i="2"/>
  <c r="L4559" i="2"/>
  <c r="L1395" i="2"/>
  <c r="L5377" i="2"/>
  <c r="L4539" i="2"/>
  <c r="L4340" i="2"/>
  <c r="L1743" i="2"/>
  <c r="L2231" i="2"/>
  <c r="L399" i="2"/>
  <c r="L61" i="2"/>
  <c r="L510" i="2"/>
  <c r="L858" i="2"/>
  <c r="L1223" i="2"/>
  <c r="L3703" i="2"/>
  <c r="L1415" i="2"/>
  <c r="L236" i="2"/>
  <c r="L473" i="2"/>
  <c r="L1125" i="2"/>
  <c r="L668" i="2"/>
  <c r="L3189" i="2"/>
  <c r="L5468" i="2"/>
  <c r="L2539" i="2"/>
  <c r="L2313" i="2"/>
  <c r="L2018" i="2"/>
  <c r="L579" i="2"/>
  <c r="L3032" i="2"/>
  <c r="L586" i="2"/>
  <c r="L3756" i="2"/>
  <c r="L5288" i="2"/>
  <c r="L1848" i="2"/>
  <c r="L392" i="2"/>
  <c r="L2101" i="2"/>
  <c r="L5368" i="2"/>
  <c r="L3202" i="2"/>
  <c r="L2896" i="2"/>
  <c r="L957" i="2"/>
  <c r="L2187" i="2"/>
  <c r="L5139" i="2"/>
  <c r="L3617" i="2"/>
  <c r="L5234" i="2"/>
  <c r="L1609" i="2"/>
  <c r="L1885" i="2"/>
  <c r="L5400" i="2"/>
  <c r="L2418" i="2"/>
  <c r="L5364" i="2"/>
  <c r="L2890" i="2"/>
  <c r="L2059" i="2"/>
  <c r="L4118" i="2"/>
  <c r="L1004" i="2"/>
  <c r="L4911" i="2"/>
  <c r="L5268" i="2"/>
  <c r="L5048" i="2"/>
  <c r="L3893" i="2"/>
  <c r="L1870" i="2"/>
  <c r="L4045" i="2"/>
  <c r="L800" i="2"/>
  <c r="L3740" i="2"/>
  <c r="L2724" i="2"/>
  <c r="L4270" i="2"/>
  <c r="L3009" i="2"/>
  <c r="L4158" i="2"/>
  <c r="L5259" i="2"/>
  <c r="L5109" i="2"/>
  <c r="L776" i="2"/>
  <c r="L2056" i="2"/>
  <c r="L3807" i="2"/>
  <c r="L5485" i="2"/>
  <c r="L323" i="2"/>
  <c r="L4402" i="2"/>
  <c r="L444" i="2"/>
  <c r="L5151" i="2"/>
  <c r="L4245" i="2"/>
  <c r="L1498" i="2"/>
  <c r="L5456" i="2"/>
  <c r="L4360" i="2"/>
  <c r="L1228" i="2"/>
  <c r="L627" i="2"/>
  <c r="L2385" i="2"/>
  <c r="L2189" i="2"/>
  <c r="L2220" i="2"/>
  <c r="L3204" i="2"/>
  <c r="L1013" i="2"/>
  <c r="L1494" i="2"/>
  <c r="L1689" i="2"/>
  <c r="L5104" i="2"/>
  <c r="L1611" i="2"/>
  <c r="L4582" i="2"/>
  <c r="L1173" i="2"/>
  <c r="L222" i="2"/>
  <c r="L3489" i="2"/>
  <c r="L3133" i="2"/>
  <c r="L494" i="2"/>
  <c r="L2866" i="2"/>
  <c r="L3894" i="2"/>
  <c r="L1846" i="2"/>
  <c r="L5128" i="2"/>
  <c r="L2708" i="2"/>
  <c r="L4192" i="2"/>
  <c r="L5063" i="2"/>
  <c r="L938" i="2"/>
  <c r="L2990" i="2"/>
  <c r="L1485" i="2"/>
  <c r="L4630" i="2"/>
  <c r="L1196" i="2"/>
  <c r="L5226" i="2"/>
  <c r="L3262" i="2"/>
  <c r="L416" i="2"/>
  <c r="L1964" i="2"/>
  <c r="L2339" i="2"/>
  <c r="L4683" i="2"/>
  <c r="L2285" i="2"/>
  <c r="L1448" i="2"/>
  <c r="L3120" i="2"/>
  <c r="L371" i="2"/>
  <c r="L3645" i="2"/>
  <c r="L2064" i="2"/>
  <c r="L2917" i="2"/>
  <c r="L888" i="2"/>
  <c r="L2494" i="2"/>
  <c r="L209" i="2"/>
  <c r="L823" i="2"/>
  <c r="L1394" i="2"/>
  <c r="L2790" i="2"/>
  <c r="L2464" i="2"/>
  <c r="L642" i="2"/>
  <c r="L1376" i="2"/>
  <c r="L5017" i="2"/>
  <c r="L2877" i="2"/>
  <c r="L362" i="2"/>
  <c r="L4432" i="2"/>
  <c r="L2813" i="2"/>
  <c r="L4639" i="2"/>
  <c r="L709" i="2"/>
  <c r="L674" i="2"/>
  <c r="L261" i="2"/>
  <c r="L3890" i="2"/>
  <c r="L4453" i="2"/>
  <c r="L954" i="2"/>
  <c r="L3258" i="2"/>
  <c r="L2930" i="2"/>
  <c r="L3936" i="2"/>
  <c r="L439" i="2"/>
  <c r="L1877" i="2"/>
  <c r="L2222" i="2"/>
  <c r="L4125" i="2"/>
  <c r="L704" i="2"/>
  <c r="L3529" i="2"/>
  <c r="L3602" i="2"/>
  <c r="L3866" i="2"/>
  <c r="L974" i="2"/>
  <c r="L4994" i="2"/>
  <c r="L5392" i="2"/>
  <c r="L2592" i="2"/>
  <c r="L3547" i="2"/>
  <c r="L4553" i="2"/>
  <c r="L4854" i="2"/>
  <c r="L1826" i="2"/>
  <c r="L1643" i="2"/>
  <c r="L1053" i="2"/>
  <c r="L2982" i="2"/>
  <c r="L3640" i="2"/>
  <c r="L3393" i="2"/>
  <c r="L1272" i="2"/>
  <c r="L2658" i="2"/>
  <c r="L505" i="2"/>
  <c r="L699" i="2"/>
  <c r="L2745" i="2"/>
  <c r="L3352" i="2"/>
  <c r="L293" i="2"/>
  <c r="L2326" i="2"/>
  <c r="L3355" i="2"/>
  <c r="L662" i="2"/>
  <c r="L429" i="2"/>
  <c r="L2727" i="2"/>
  <c r="L5034" i="2"/>
  <c r="L1412" i="2"/>
  <c r="L3058" i="2"/>
  <c r="L1041" i="2"/>
  <c r="L1278" i="2"/>
  <c r="L1426" i="2"/>
  <c r="L2297" i="2"/>
  <c r="L925" i="2"/>
  <c r="L4289" i="2"/>
  <c r="L4437" i="2"/>
  <c r="L1463" i="2"/>
  <c r="L3128" i="2"/>
  <c r="L1554" i="2"/>
  <c r="L317" i="2"/>
  <c r="L321" i="2"/>
  <c r="L5253" i="2"/>
  <c r="L5349" i="2"/>
  <c r="L3323" i="2"/>
  <c r="L3449" i="2"/>
  <c r="L297" i="2"/>
  <c r="L4642" i="2"/>
  <c r="L3387" i="2"/>
  <c r="L5499" i="2"/>
  <c r="L3106" i="2"/>
  <c r="L3219" i="2"/>
  <c r="L2155" i="2"/>
  <c r="L5295" i="2"/>
  <c r="L4265" i="2"/>
  <c r="L140" i="2"/>
  <c r="L1200" i="2"/>
  <c r="L1890" i="2"/>
  <c r="L4364" i="2"/>
  <c r="L373" i="2"/>
  <c r="L840" i="2"/>
  <c r="L271" i="2"/>
  <c r="L4010" i="2"/>
  <c r="L1791" i="2"/>
  <c r="L664" i="2"/>
  <c r="L523" i="2"/>
  <c r="L405" i="2"/>
  <c r="L2562" i="2"/>
  <c r="L705" i="2"/>
  <c r="L2712" i="2"/>
  <c r="L5287" i="2"/>
  <c r="L3876" i="2"/>
  <c r="L4211" i="2"/>
  <c r="L2372" i="2"/>
  <c r="L3996" i="2"/>
  <c r="L804" i="2"/>
  <c r="L4172" i="2"/>
  <c r="L1078" i="2"/>
  <c r="L341" i="2"/>
  <c r="L1506" i="2"/>
  <c r="L3912" i="2"/>
  <c r="L318" i="2"/>
  <c r="L2350" i="2"/>
  <c r="L413" i="2"/>
  <c r="L4083" i="2"/>
  <c r="L1102" i="2"/>
  <c r="L70" i="2"/>
  <c r="L790" i="2"/>
  <c r="L344" i="2"/>
  <c r="L598" i="2"/>
  <c r="L951" i="2"/>
  <c r="L4428" i="2"/>
  <c r="L4264" i="2"/>
  <c r="L854" i="2"/>
  <c r="L2915" i="2"/>
  <c r="L3095" i="2"/>
  <c r="L3557" i="2"/>
  <c r="L3696" i="2"/>
  <c r="L4586" i="2"/>
  <c r="L1386" i="2"/>
  <c r="L13" i="2"/>
  <c r="L655" i="2"/>
  <c r="L4258" i="2"/>
  <c r="L811" i="2"/>
  <c r="L2196" i="2"/>
  <c r="L4069" i="2"/>
  <c r="L874" i="2"/>
  <c r="L16" i="2"/>
  <c r="L5423" i="2"/>
  <c r="L2126" i="2"/>
  <c r="L4384" i="2"/>
  <c r="L1445" i="2"/>
  <c r="L19" i="2"/>
  <c r="L460" i="2"/>
  <c r="L4640" i="2"/>
  <c r="L2431" i="2"/>
  <c r="L5245" i="2"/>
  <c r="L1957" i="2"/>
  <c r="L1428" i="2"/>
  <c r="L2625" i="2"/>
  <c r="L2530" i="2"/>
  <c r="L360" i="2"/>
  <c r="L599" i="2"/>
  <c r="L5362" i="2"/>
  <c r="L5514" i="2"/>
  <c r="L3507" i="2"/>
  <c r="L335" i="2"/>
  <c r="L1768" i="2"/>
  <c r="L2784" i="2"/>
  <c r="L3850" i="2"/>
  <c r="L4378" i="2"/>
  <c r="L2611" i="2"/>
  <c r="L4541" i="2"/>
  <c r="L4420" i="2"/>
  <c r="L1334" i="2"/>
  <c r="L2640" i="2"/>
  <c r="L4091" i="2"/>
  <c r="L872" i="2"/>
  <c r="L908" i="2"/>
  <c r="L3293" i="2"/>
  <c r="L160" i="2"/>
  <c r="L518" i="2"/>
  <c r="L4316" i="2"/>
  <c r="L3145" i="2"/>
  <c r="L882" i="2"/>
  <c r="L4266" i="2"/>
  <c r="L5255" i="2"/>
  <c r="L347" i="2"/>
  <c r="L2258" i="2"/>
  <c r="L1847" i="2"/>
  <c r="L3440" i="2"/>
  <c r="L273" i="2"/>
  <c r="L1323" i="2"/>
  <c r="L3865" i="2"/>
  <c r="L5340" i="2"/>
  <c r="L4891" i="2"/>
  <c r="L3745" i="2"/>
  <c r="L2743" i="2"/>
  <c r="L2318" i="2"/>
  <c r="L2710" i="2"/>
  <c r="L1427" i="2"/>
  <c r="L4587" i="2"/>
  <c r="L944" i="2"/>
  <c r="L12" i="2"/>
  <c r="L4084" i="2"/>
  <c r="L3102" i="2"/>
  <c r="L5424" i="2"/>
  <c r="L4469" i="2"/>
  <c r="L5527" i="2"/>
  <c r="L3148" i="2"/>
  <c r="L5528" i="2"/>
  <c r="L618" i="2"/>
  <c r="L5495" i="2"/>
  <c r="L1226" i="2"/>
  <c r="L3316" i="2"/>
  <c r="L1540" i="2"/>
  <c r="L3570" i="2"/>
  <c r="L3345" i="2"/>
  <c r="L2815" i="2"/>
  <c r="L5012" i="2"/>
  <c r="L905" i="2"/>
  <c r="L1820" i="2"/>
  <c r="L5242" i="2"/>
  <c r="L817" i="2"/>
  <c r="L4709" i="2"/>
  <c r="L4656" i="2"/>
  <c r="L298" i="2"/>
  <c r="L928" i="2"/>
  <c r="L987" i="2"/>
  <c r="L752" i="2"/>
  <c r="L375" i="2"/>
  <c r="L1735" i="2"/>
  <c r="L4795" i="2"/>
  <c r="L3290" i="2"/>
  <c r="L3830" i="2"/>
  <c r="L756" i="2"/>
  <c r="L2015" i="2"/>
  <c r="L4336" i="2"/>
  <c r="L4770" i="2"/>
  <c r="L3734" i="2"/>
  <c r="L1751" i="2"/>
  <c r="L3677" i="2"/>
  <c r="L2067" i="2"/>
  <c r="L1182" i="2"/>
  <c r="L1929" i="2"/>
  <c r="L4051" i="2"/>
  <c r="L4782" i="2"/>
  <c r="L2910" i="2"/>
  <c r="L2502" i="2"/>
  <c r="L2807" i="2"/>
  <c r="L5537" i="2"/>
  <c r="L4463" i="2"/>
  <c r="L1114" i="2"/>
  <c r="L3153" i="2"/>
  <c r="L718" i="2"/>
  <c r="L3828" i="2"/>
  <c r="L4703" i="2"/>
  <c r="L1149" i="2"/>
  <c r="L5484" i="2"/>
  <c r="L2631" i="2"/>
  <c r="L2016" i="2"/>
  <c r="L2940" i="2"/>
  <c r="L2248" i="2"/>
  <c r="L1656" i="2"/>
  <c r="L3304" i="2"/>
  <c r="L4988" i="2"/>
  <c r="L5394" i="2"/>
  <c r="L4672" i="2"/>
  <c r="L2450" i="2"/>
  <c r="L3564" i="2"/>
  <c r="L2233" i="2"/>
  <c r="L1068" i="2"/>
  <c r="L4673" i="2"/>
  <c r="L2729" i="2"/>
  <c r="L1865" i="2"/>
  <c r="L643" i="2"/>
  <c r="L2842" i="2"/>
  <c r="L4490" i="2"/>
  <c r="L2389" i="2"/>
  <c r="L1266" i="2"/>
  <c r="L4976" i="2"/>
  <c r="L2700" i="2"/>
  <c r="L3974" i="2"/>
  <c r="L1941" i="2"/>
  <c r="L903" i="2"/>
  <c r="L1987" i="2"/>
  <c r="L5552" i="2"/>
  <c r="L4101" i="2"/>
  <c r="L363" i="2"/>
  <c r="L787" i="2"/>
  <c r="L3033" i="2"/>
  <c r="L1156" i="2"/>
  <c r="L5124" i="2"/>
  <c r="L2454" i="2"/>
  <c r="L5106" i="2"/>
  <c r="L2812" i="2"/>
  <c r="L211" i="2"/>
  <c r="L1868" i="2"/>
  <c r="L2926" i="2"/>
  <c r="L4434" i="2"/>
  <c r="L5570" i="2"/>
  <c r="L1299" i="2"/>
  <c r="L4119" i="2"/>
  <c r="L4912" i="2"/>
  <c r="L199" i="2"/>
  <c r="L237" i="2"/>
  <c r="L4801" i="2"/>
  <c r="L4138" i="2"/>
  <c r="L3098" i="2"/>
  <c r="L1940" i="2"/>
  <c r="L4596" i="2"/>
  <c r="L1783" i="2"/>
  <c r="L5014" i="2"/>
  <c r="L5282" i="2"/>
  <c r="L1469" i="2"/>
  <c r="L3297" i="2"/>
  <c r="L45" i="2"/>
  <c r="L1192" i="2"/>
  <c r="L4997" i="2"/>
  <c r="L2604" i="2"/>
  <c r="L3997" i="2"/>
  <c r="L3250" i="2"/>
  <c r="L4721" i="2"/>
  <c r="L3287" i="2"/>
  <c r="L3714" i="2"/>
  <c r="L2032" i="2"/>
  <c r="L4120" i="2"/>
  <c r="L3343" i="2"/>
  <c r="L1075" i="2"/>
  <c r="L4882" i="2"/>
  <c r="L459" i="2"/>
  <c r="L2120" i="2"/>
  <c r="L1843" i="2"/>
  <c r="L4487" i="2"/>
  <c r="L3579" i="2"/>
  <c r="L3125" i="2"/>
  <c r="L2574" i="2"/>
  <c r="L582" i="2"/>
  <c r="L2058" i="2"/>
  <c r="L2045" i="2"/>
  <c r="L605" i="2"/>
  <c r="L485" i="2"/>
  <c r="L2457" i="2"/>
  <c r="L3981" i="2"/>
  <c r="L4443" i="2"/>
  <c r="L1031" i="2"/>
  <c r="L2948" i="2"/>
  <c r="L4386" i="2"/>
  <c r="L546" i="2"/>
  <c r="L4878" i="2"/>
  <c r="L257" i="2"/>
  <c r="L1019" i="2"/>
  <c r="L2253" i="2"/>
  <c r="L2065" i="2"/>
  <c r="L1619" i="2"/>
  <c r="L3725" i="2"/>
  <c r="L645" i="2"/>
  <c r="L1050" i="2"/>
  <c r="L970" i="2"/>
  <c r="L1958" i="2"/>
  <c r="L3576" i="2"/>
  <c r="L1044" i="2"/>
  <c r="L2980" i="2"/>
  <c r="L2096" i="2"/>
  <c r="L5432" i="2"/>
  <c r="L2999" i="2"/>
  <c r="L1501" i="2"/>
  <c r="L761" i="2"/>
  <c r="L1165" i="2"/>
  <c r="L4949" i="2"/>
  <c r="L1101" i="2"/>
  <c r="L2215" i="2"/>
  <c r="L1277" i="2"/>
  <c r="L4197" i="2"/>
  <c r="L5281" i="2"/>
  <c r="L1493" i="2"/>
  <c r="L3126" i="2"/>
  <c r="L2994" i="2"/>
  <c r="L551" i="2"/>
  <c r="L1636" i="2"/>
  <c r="L3860" i="2"/>
  <c r="L3559" i="2"/>
  <c r="L2870" i="2"/>
  <c r="L5261" i="2"/>
  <c r="L4236" i="2"/>
  <c r="L1798" i="2"/>
  <c r="L2768" i="2"/>
  <c r="L4808" i="2"/>
  <c r="L74" i="2"/>
  <c r="L67" i="2"/>
  <c r="L3322" i="2"/>
  <c r="L4034" i="2"/>
  <c r="L2843" i="2"/>
  <c r="L638" i="2"/>
  <c r="L357" i="2"/>
  <c r="L607" i="2"/>
  <c r="L1304" i="2"/>
  <c r="L4524" i="2"/>
  <c r="L4914" i="2"/>
  <c r="L348" i="2"/>
  <c r="L1973" i="2"/>
  <c r="L3403" i="2"/>
  <c r="L4565" i="2"/>
  <c r="L5461" i="2"/>
  <c r="L2440" i="2"/>
  <c r="L2066" i="2"/>
  <c r="L723" i="2"/>
  <c r="L1584" i="2"/>
  <c r="L319" i="2"/>
  <c r="L1047" i="2"/>
  <c r="L5449" i="2"/>
  <c r="L5302" i="2"/>
  <c r="L2465" i="2"/>
  <c r="L2164" i="2"/>
  <c r="L1294" i="2"/>
  <c r="L5236" i="2"/>
  <c r="L1561" i="2"/>
  <c r="L315" i="2"/>
  <c r="L33" i="2"/>
  <c r="L1784" i="2"/>
  <c r="L1608" i="2"/>
  <c r="L2838" i="2"/>
  <c r="L3792" i="2"/>
  <c r="L3922" i="2"/>
  <c r="L483" i="2"/>
  <c r="L448" i="2"/>
  <c r="L2630" i="2"/>
  <c r="L2893" i="2"/>
  <c r="L1034" i="2"/>
  <c r="L1724" i="2"/>
  <c r="L1903" i="2"/>
  <c r="L1637" i="2"/>
  <c r="L1317" i="2"/>
  <c r="L1343" i="2"/>
  <c r="L1163" i="2"/>
  <c r="L4952" i="2"/>
  <c r="L2998" i="2"/>
  <c r="L4886" i="2"/>
  <c r="L4500" i="2"/>
  <c r="L4906" i="2"/>
  <c r="L2683" i="2"/>
  <c r="L2607" i="2"/>
  <c r="L4757" i="2"/>
  <c r="L3143" i="2"/>
  <c r="L1627" i="2"/>
  <c r="L4670" i="2"/>
  <c r="L3327" i="2"/>
  <c r="L5011" i="2"/>
  <c r="L281" i="2"/>
  <c r="L470" i="2"/>
  <c r="L3399" i="2"/>
  <c r="L4392" i="2"/>
  <c r="L2094" i="2"/>
  <c r="L2269" i="2"/>
  <c r="L2703" i="2"/>
  <c r="L716" i="2"/>
  <c r="L385" i="2"/>
  <c r="L4783" i="2"/>
  <c r="L3988" i="2"/>
  <c r="L1258" i="2"/>
  <c r="L2626" i="2"/>
  <c r="L3687" i="2"/>
  <c r="L3671" i="2"/>
  <c r="L3691" i="2"/>
  <c r="L2038" i="2"/>
  <c r="L639" i="2"/>
  <c r="L2785" i="2"/>
  <c r="L4488" i="2"/>
  <c r="L687" i="2"/>
  <c r="L3686" i="2"/>
  <c r="L2638" i="2"/>
  <c r="L2921" i="2"/>
  <c r="L2544" i="2"/>
  <c r="L4863" i="2"/>
  <c r="L4682" i="2"/>
  <c r="L284" i="2"/>
  <c r="L268" i="2"/>
  <c r="L5248" i="2"/>
  <c r="L2674" i="2"/>
  <c r="L1207" i="2"/>
  <c r="L3266" i="2"/>
  <c r="L4706" i="2"/>
  <c r="L1134" i="2"/>
  <c r="L30" i="2"/>
  <c r="L5068" i="2"/>
  <c r="L2437" i="2"/>
  <c r="L4938" i="2"/>
  <c r="L425" i="2"/>
  <c r="L2077" i="2"/>
  <c r="L420" i="2"/>
  <c r="L4229" i="2"/>
  <c r="L3459" i="2"/>
  <c r="L715" i="2"/>
  <c r="L428" i="2"/>
  <c r="L393" i="2"/>
  <c r="L839" i="2"/>
  <c r="L4738" i="2"/>
  <c r="L2421" i="2"/>
  <c r="L2844" i="2"/>
  <c r="L1249" i="2"/>
  <c r="L5165" i="2"/>
  <c r="L3414" i="2"/>
  <c r="L3034" i="2"/>
  <c r="L1788" i="2"/>
  <c r="L3637" i="2"/>
  <c r="L3598" i="2"/>
  <c r="L4948" i="2"/>
  <c r="L28" i="2"/>
  <c r="L2028" i="2"/>
  <c r="L2053" i="2"/>
  <c r="L4180" i="2"/>
  <c r="L3562" i="2"/>
  <c r="L150" i="2"/>
  <c r="L3825" i="2"/>
  <c r="L5107" i="2"/>
  <c r="L2647" i="2"/>
  <c r="L595" i="2"/>
  <c r="L3797" i="2"/>
  <c r="L4604" i="2"/>
  <c r="L1813" i="2"/>
  <c r="L2358" i="2"/>
  <c r="L4666" i="2"/>
  <c r="L1010" i="2"/>
  <c r="L2808" i="2"/>
  <c r="L1387" i="2"/>
  <c r="L4904" i="2"/>
  <c r="L2334" i="2"/>
  <c r="L1131" i="2"/>
  <c r="L4291" i="2"/>
  <c r="L3298" i="2"/>
  <c r="L3816" i="2"/>
  <c r="L493" i="2"/>
  <c r="L1855" i="2"/>
  <c r="L50" i="2"/>
  <c r="L3085" i="2"/>
  <c r="L289" i="2"/>
  <c r="L3302" i="2"/>
  <c r="L2663" i="2"/>
  <c r="L331" i="2"/>
  <c r="L2814" i="2"/>
  <c r="L183" i="2"/>
  <c r="L575" i="2"/>
  <c r="L3884" i="2"/>
  <c r="L5030" i="2"/>
  <c r="L1982" i="2"/>
  <c r="L3758" i="2"/>
  <c r="L1775" i="2"/>
  <c r="L3908" i="2"/>
  <c r="L3184" i="2"/>
  <c r="L4880" i="2"/>
  <c r="L5134" i="2"/>
  <c r="L1580" i="2"/>
  <c r="L118" i="2"/>
  <c r="L3035" i="2"/>
  <c r="L1670" i="2"/>
  <c r="L1202" i="2"/>
  <c r="L4466" i="2"/>
  <c r="L1248" i="2"/>
  <c r="L4518" i="2"/>
  <c r="L2200" i="2"/>
  <c r="L2620" i="2"/>
  <c r="L3296" i="2"/>
  <c r="L1017" i="2"/>
  <c r="L4971" i="2"/>
  <c r="L3390" i="2"/>
  <c r="L3845" i="2"/>
  <c r="L2303" i="2"/>
  <c r="L3717" i="2"/>
  <c r="L2271" i="2"/>
  <c r="L3039" i="2"/>
  <c r="L4622" i="2"/>
  <c r="L4255" i="2"/>
  <c r="L841" i="2"/>
  <c r="L929" i="2"/>
  <c r="L2061" i="2"/>
  <c r="L3243" i="2"/>
  <c r="L1800" i="2"/>
  <c r="L1610" i="2"/>
  <c r="L2664" i="2"/>
  <c r="L587" i="2"/>
  <c r="L4361" i="2"/>
  <c r="L1626" i="2"/>
  <c r="L3263" i="2"/>
  <c r="L5416" i="2"/>
  <c r="L1290" i="2"/>
  <c r="L4571" i="2"/>
  <c r="L4097" i="2"/>
  <c r="L2044" i="2"/>
  <c r="L3358" i="2"/>
  <c r="L1230" i="2"/>
  <c r="L660" i="2"/>
  <c r="L4797" i="2"/>
  <c r="L1250" i="2"/>
  <c r="L585" i="2"/>
  <c r="L3044" i="2"/>
  <c r="L3844" i="2"/>
  <c r="L88" i="2"/>
  <c r="L457" i="2"/>
  <c r="L2024" i="2"/>
  <c r="L768" i="2"/>
  <c r="L3083" i="2"/>
  <c r="L2560" i="2"/>
  <c r="L3750" i="2"/>
  <c r="L1895" i="2"/>
  <c r="L780" i="2"/>
  <c r="L1400" i="2"/>
  <c r="L5210" i="2"/>
  <c r="L1960" i="2"/>
  <c r="L432" i="2"/>
  <c r="L2577" i="2"/>
  <c r="L5308" i="2"/>
  <c r="L769" i="2"/>
  <c r="L5183" i="2"/>
  <c r="L1539" i="2"/>
  <c r="L5488" i="2"/>
  <c r="L815" i="2"/>
  <c r="L2988" i="2"/>
  <c r="L2780" i="2"/>
  <c r="L2778" i="2"/>
  <c r="L3338" i="2"/>
  <c r="L3448" i="2"/>
  <c r="L3170" i="2"/>
  <c r="L3805" i="2"/>
  <c r="L726" i="2"/>
  <c r="L3231" i="2"/>
  <c r="L2194" i="2"/>
  <c r="L2099" i="2"/>
  <c r="L838" i="2"/>
  <c r="L3453" i="2"/>
  <c r="L3301" i="2"/>
  <c r="L2085" i="2"/>
  <c r="L621" i="2"/>
  <c r="L5402" i="2"/>
  <c r="L3838" i="2"/>
  <c r="L1725" i="2"/>
  <c r="L2841" i="2"/>
  <c r="L410" i="2"/>
  <c r="L3305" i="2"/>
  <c r="L566" i="2"/>
  <c r="L4542" i="2"/>
  <c r="L1382" i="2"/>
  <c r="L3644" i="2"/>
  <c r="L5243" i="2"/>
  <c r="L3292" i="2"/>
  <c r="L3177" i="2"/>
  <c r="L3028" i="2"/>
  <c r="L4203" i="2"/>
  <c r="L1867" i="2"/>
  <c r="L3475" i="2"/>
  <c r="L4325" i="2"/>
  <c r="L322" i="2"/>
  <c r="L1755" i="2"/>
  <c r="L2536" i="2"/>
  <c r="L2949" i="2"/>
  <c r="L4647" i="2"/>
  <c r="L2261" i="2"/>
  <c r="L456" i="2"/>
  <c r="L3643" i="2"/>
  <c r="L63" i="2"/>
  <c r="L350" i="2"/>
  <c r="L2199" i="2"/>
  <c r="L2789" i="2"/>
  <c r="L2561" i="2"/>
  <c r="L2565" i="2"/>
  <c r="L2934" i="2"/>
  <c r="L932" i="2"/>
  <c r="L2564" i="2"/>
  <c r="L3402" i="2"/>
  <c r="L4175" i="2"/>
  <c r="L3285" i="2"/>
  <c r="L2869" i="2"/>
  <c r="L2407" i="2"/>
  <c r="L675" i="2"/>
  <c r="L34" i="2"/>
  <c r="L1969" i="2"/>
  <c r="L3731" i="2"/>
  <c r="L1162" i="2"/>
  <c r="L1879" i="2"/>
  <c r="L688" i="2"/>
  <c r="L4525" i="2"/>
  <c r="L1132" i="2"/>
  <c r="L733" i="2"/>
  <c r="L3979" i="2"/>
  <c r="L922" i="2"/>
  <c r="L4529" i="2"/>
  <c r="L1511" i="2"/>
  <c r="L5448" i="2"/>
  <c r="L4908" i="2"/>
  <c r="L1572" i="2"/>
  <c r="L2955" i="2"/>
  <c r="L3178" i="2"/>
  <c r="L2548" i="2"/>
  <c r="L1012" i="2"/>
  <c r="L1907" i="2"/>
  <c r="L3572" i="2"/>
  <c r="L3246" i="2"/>
  <c r="L4147" i="2"/>
  <c r="L3538" i="2"/>
  <c r="L2749" i="2"/>
  <c r="L924" i="2"/>
  <c r="L1063" i="2"/>
  <c r="L2250" i="2"/>
  <c r="L953" i="2"/>
  <c r="L1653" i="2"/>
  <c r="L4868" i="2"/>
  <c r="L2697" i="2"/>
  <c r="L2862" i="2"/>
  <c r="L1915" i="2"/>
  <c r="L810" i="2"/>
  <c r="L5037" i="2"/>
  <c r="L4730" i="2"/>
  <c r="L3742" i="2"/>
  <c r="L53" i="2"/>
  <c r="L794" i="2"/>
  <c r="L5004" i="2"/>
  <c r="L3173" i="2"/>
  <c r="L300" i="2"/>
  <c r="L4862" i="2"/>
  <c r="L504" i="2"/>
  <c r="L4601" i="2"/>
  <c r="L5562" i="2"/>
  <c r="L569" i="2"/>
  <c r="L196" i="2"/>
  <c r="L4198" i="2"/>
  <c r="L5280" i="2"/>
  <c r="L4658" i="2"/>
  <c r="L678" i="2"/>
  <c r="L3753" i="2"/>
  <c r="L1188" i="2"/>
  <c r="L5384" i="2"/>
  <c r="L3179" i="2"/>
  <c r="L119" i="2"/>
  <c r="L3593" i="2"/>
  <c r="L5275" i="2"/>
  <c r="L5081" i="2"/>
  <c r="L1765" i="2"/>
  <c r="L2718" i="2"/>
  <c r="L3778" i="2"/>
  <c r="L437" i="2"/>
  <c r="L1508" i="2"/>
  <c r="L939" i="2"/>
  <c r="L696" i="2"/>
  <c r="L451" i="2"/>
  <c r="L3342" i="2"/>
  <c r="L3066" i="2"/>
  <c r="L2022" i="2"/>
  <c r="L5108" i="2"/>
  <c r="L4550" i="2"/>
  <c r="L251" i="2"/>
  <c r="L4002" i="2"/>
  <c r="L3994" i="2"/>
  <c r="L4655" i="2"/>
  <c r="L1859" i="2"/>
  <c r="L1322" i="2"/>
  <c r="L3967" i="2"/>
  <c r="L3271" i="2"/>
  <c r="L3389" i="2"/>
  <c r="L3861" i="2"/>
  <c r="L1858" i="2"/>
  <c r="L4230" i="2"/>
  <c r="L3045" i="2"/>
  <c r="L99" i="2"/>
  <c r="L1354" i="2"/>
  <c r="L997" i="2"/>
  <c r="L4418" i="2"/>
  <c r="L165" i="2"/>
  <c r="L142" i="2"/>
  <c r="L1451" i="2"/>
  <c r="L264" i="2"/>
  <c r="L2591" i="2"/>
  <c r="L2174" i="2"/>
  <c r="L1121" i="2"/>
  <c r="L2238" i="2"/>
  <c r="L3877" i="2"/>
  <c r="L5299" i="2"/>
  <c r="L5028" i="2"/>
  <c r="L2714" i="2"/>
  <c r="L5215" i="2"/>
  <c r="L2036" i="2"/>
  <c r="L1219" i="2"/>
  <c r="L3733" i="2"/>
  <c r="L2978" i="2"/>
  <c r="L3636" i="2"/>
  <c r="L2347" i="2"/>
  <c r="L2256" i="2"/>
  <c r="L3521" i="2"/>
  <c r="L2257" i="2"/>
  <c r="L2659" i="2"/>
  <c r="L2114" i="2"/>
  <c r="L3998" i="2"/>
  <c r="L1497" i="2"/>
  <c r="L4139" i="2"/>
  <c r="L2376" i="2"/>
  <c r="L4899" i="2"/>
  <c r="L3309" i="2"/>
  <c r="L2237" i="2"/>
  <c r="L4218" i="2"/>
  <c r="L2992" i="2"/>
  <c r="L4209" i="2"/>
  <c r="L4423" i="2"/>
  <c r="L2505" i="2"/>
  <c r="L1372" i="2"/>
  <c r="L3503" i="2"/>
  <c r="L4562" i="2"/>
  <c r="L2568" i="2"/>
  <c r="L4515" i="2"/>
  <c r="L3270" i="2"/>
  <c r="L4869" i="2"/>
  <c r="L2963" i="2"/>
  <c r="L3026" i="2"/>
  <c r="L407" i="2"/>
  <c r="L5458" i="2"/>
  <c r="L4724" i="2"/>
  <c r="L3852" i="2"/>
  <c r="L263" i="2"/>
  <c r="L275" i="2"/>
  <c r="L3592" i="2"/>
  <c r="L3241" i="2"/>
  <c r="L4859" i="2"/>
  <c r="L2458" i="2"/>
  <c r="L927" i="2"/>
  <c r="L1491" i="2"/>
  <c r="L5310" i="2"/>
  <c r="L5149" i="2"/>
  <c r="L4145" i="2"/>
  <c r="L3771" i="2"/>
  <c r="L2361" i="2"/>
  <c r="L2779" i="2"/>
  <c r="L2470" i="2"/>
  <c r="L4806" i="2"/>
  <c r="L4062" i="2"/>
  <c r="L631" i="2"/>
  <c r="L891" i="2"/>
  <c r="L1256" i="2"/>
  <c r="L394" i="2"/>
  <c r="L2197" i="2"/>
  <c r="L3921" i="2"/>
  <c r="L2245" i="2"/>
  <c r="L3314" i="2"/>
  <c r="L5208" i="2"/>
  <c r="L3786" i="2"/>
  <c r="L3226" i="2"/>
  <c r="L4874" i="2"/>
  <c r="L851" i="2"/>
  <c r="L3400" i="2"/>
  <c r="L2599" i="2"/>
  <c r="L1563" i="2"/>
  <c r="L202" i="2"/>
  <c r="L734" i="2"/>
  <c r="L2668" i="2"/>
  <c r="L2740" i="2"/>
  <c r="L464" i="2"/>
  <c r="L4972" i="2"/>
  <c r="L1984" i="2"/>
  <c r="L2207" i="2"/>
  <c r="L988" i="2"/>
  <c r="L195" i="2"/>
  <c r="L979" i="2"/>
  <c r="L3550" i="2"/>
  <c r="L3154" i="2"/>
  <c r="L1996" i="2"/>
  <c r="L2188" i="2"/>
  <c r="L278" i="2"/>
  <c r="L3109" i="2"/>
  <c r="L2989" i="2"/>
  <c r="L1216" i="2"/>
  <c r="L4957" i="2"/>
  <c r="L4124" i="2"/>
  <c r="L3089" i="2"/>
  <c r="L424" i="2"/>
  <c r="L3255" i="2"/>
  <c r="L4985" i="2"/>
  <c r="L178" i="2"/>
  <c r="L2809" i="2"/>
  <c r="L1027" i="2"/>
  <c r="L1147" i="2"/>
  <c r="L1364" i="2"/>
  <c r="L5209" i="2"/>
  <c r="L3187" i="2"/>
  <c r="L1185" i="2"/>
  <c r="L3857" i="2"/>
  <c r="L5494" i="2"/>
  <c r="L5130" i="2"/>
  <c r="L2810" i="2"/>
  <c r="L4574" i="2"/>
  <c r="L1325" i="2"/>
  <c r="L3364" i="2"/>
  <c r="L3517" i="2"/>
  <c r="L4702" i="2"/>
  <c r="L629" i="2"/>
  <c r="L2823" i="2"/>
  <c r="L4108" i="2"/>
  <c r="L4273" i="2"/>
  <c r="L2694" i="2"/>
  <c r="L2455" i="2"/>
  <c r="L452" i="2"/>
  <c r="L3361" i="2"/>
  <c r="L3248" i="2"/>
  <c r="L868" i="2"/>
  <c r="L1288" i="2"/>
  <c r="L1556" i="2"/>
  <c r="L4900" i="2"/>
  <c r="L4822" i="2"/>
  <c r="L2684" i="2"/>
  <c r="L4742" i="2"/>
  <c r="L3743" i="2"/>
  <c r="L1977" i="2"/>
  <c r="L3765" i="2"/>
  <c r="L770" i="2"/>
  <c r="L1972" i="2"/>
  <c r="L1259" i="2"/>
  <c r="L1326" i="2"/>
  <c r="L961" i="2"/>
  <c r="L2286" i="2"/>
  <c r="L1678" i="2"/>
  <c r="L4149" i="2"/>
  <c r="L3394" i="2"/>
  <c r="L4761" i="2"/>
  <c r="L2251" i="2"/>
  <c r="L3727" i="2"/>
  <c r="L3951" i="2"/>
  <c r="L3961" i="2"/>
  <c r="L3667" i="2"/>
  <c r="L3944" i="2"/>
  <c r="L4771" i="2"/>
  <c r="L5389" i="2"/>
  <c r="L186" i="2"/>
  <c r="L4403" i="2"/>
  <c r="L571" i="2"/>
  <c r="L5408" i="2"/>
  <c r="L3746" i="2"/>
  <c r="L40" i="2"/>
  <c r="L1596" i="2"/>
  <c r="L4128" i="2"/>
  <c r="L2695" i="2"/>
  <c r="L5516" i="2"/>
  <c r="L3059" i="2"/>
  <c r="L5444" i="2"/>
  <c r="L1532" i="2"/>
  <c r="L748" i="2"/>
  <c r="L3870" i="2"/>
  <c r="L3871" i="2"/>
  <c r="L4645" i="2"/>
  <c r="L2010" i="2"/>
  <c r="L5482" i="2"/>
  <c r="L3002" i="2"/>
  <c r="L4025" i="2"/>
  <c r="L1098" i="2"/>
  <c r="L1381" i="2"/>
  <c r="L4718" i="2"/>
  <c r="L3265" i="2"/>
  <c r="L2402" i="2"/>
  <c r="L943" i="2"/>
  <c r="L2057" i="2"/>
  <c r="L4242" i="2"/>
  <c r="L116" i="2"/>
  <c r="L649" i="2"/>
  <c r="L5464" i="2"/>
  <c r="L3110" i="2"/>
  <c r="L3464" i="2"/>
  <c r="L3495" i="2"/>
  <c r="L349" i="2"/>
  <c r="L3762" i="2"/>
  <c r="L4464" i="2"/>
  <c r="L751" i="2"/>
  <c r="L4068" i="2"/>
  <c r="L5270" i="2"/>
  <c r="L5378" i="2"/>
  <c r="L3003" i="2"/>
  <c r="L5009" i="2"/>
  <c r="L5342" i="2"/>
  <c r="L3724" i="2"/>
  <c r="L3353" i="2"/>
  <c r="L3777" i="2"/>
  <c r="L5025" i="2"/>
  <c r="L3472" i="2"/>
  <c r="L5190" i="2"/>
  <c r="L4602" i="2"/>
  <c r="L3918" i="2"/>
  <c r="L1261" i="2"/>
  <c r="L589" i="2"/>
  <c r="L1111" i="2"/>
  <c r="L3968" i="2"/>
  <c r="L837" i="2"/>
  <c r="L545" i="2"/>
  <c r="L2270" i="2"/>
  <c r="L4388" i="2"/>
  <c r="L4649" i="2"/>
  <c r="L3244" i="2"/>
  <c r="L4919" i="2"/>
  <c r="L4394" i="2"/>
  <c r="L2442" i="2"/>
  <c r="L1135" i="2"/>
  <c r="L3101" i="2"/>
  <c r="L865" i="2"/>
  <c r="L4648" i="2"/>
  <c r="L2762" i="2"/>
  <c r="L201" i="2"/>
  <c r="L5238" i="2"/>
  <c r="L3839" i="2"/>
  <c r="L3383" i="2"/>
  <c r="L2723" i="2"/>
  <c r="L5518" i="2"/>
  <c r="L3257" i="2"/>
  <c r="L5326" i="2"/>
  <c r="L1575" i="2"/>
  <c r="L408" i="2"/>
  <c r="L106" i="2"/>
  <c r="L1268" i="2"/>
  <c r="L3155" i="2"/>
  <c r="L112" i="2"/>
  <c r="L4489" i="2"/>
  <c r="L2191" i="2"/>
  <c r="L3897" i="2"/>
  <c r="L1836" i="2"/>
  <c r="L3144" i="2"/>
  <c r="L1582" i="2"/>
  <c r="L5058" i="2"/>
  <c r="L3611" i="2"/>
  <c r="L2773" i="2"/>
  <c r="L2406" i="2"/>
  <c r="L1384" i="2"/>
  <c r="L3859" i="2"/>
  <c r="L5318" i="2"/>
  <c r="L1818" i="2"/>
  <c r="L3185" i="2"/>
  <c r="L3312" i="2"/>
  <c r="L2441" i="2"/>
  <c r="L4430" i="2"/>
  <c r="L3957" i="2"/>
  <c r="L2275" i="2"/>
  <c r="L2244" i="2"/>
  <c r="L2390" i="2"/>
  <c r="L1289" i="2"/>
  <c r="L339" i="2"/>
  <c r="L750" i="2"/>
  <c r="L855" i="2"/>
  <c r="L3986" i="2"/>
  <c r="L5387" i="2"/>
  <c r="L5360" i="2"/>
  <c r="L644" i="2"/>
  <c r="L5276" i="2"/>
  <c r="L5331" i="2"/>
  <c r="L2975" i="2"/>
  <c r="L525" i="2"/>
  <c r="L3608" i="2"/>
  <c r="L3800" i="2"/>
  <c r="L3739" i="2"/>
  <c r="L1825" i="2"/>
  <c r="L5041" i="2"/>
  <c r="L1763" i="2"/>
  <c r="L1505" i="2"/>
  <c r="L3" i="2"/>
  <c r="L998" i="2"/>
  <c r="L3395" i="2"/>
  <c r="L2826" i="2"/>
  <c r="L2495" i="2"/>
  <c r="L5084" i="2"/>
  <c r="L1829" i="2"/>
  <c r="L3752" i="2"/>
  <c r="L4714" i="2"/>
  <c r="L532" i="2"/>
  <c r="L2735" i="2"/>
  <c r="L5535" i="2"/>
  <c r="L4140" i="2"/>
  <c r="L1410" i="2"/>
  <c r="L1297" i="2"/>
  <c r="L2298" i="2"/>
  <c r="L3916" i="2"/>
  <c r="L17" i="2"/>
  <c r="L1464" i="2"/>
  <c r="L1992" i="2"/>
  <c r="L4521" i="2"/>
  <c r="L749" i="2"/>
  <c r="L2042" i="2"/>
  <c r="L2314" i="2"/>
  <c r="L3949" i="2"/>
  <c r="L3428" i="2"/>
  <c r="L772" i="2"/>
  <c r="L2803" i="2"/>
  <c r="L567" i="2"/>
  <c r="L1638" i="2"/>
  <c r="L836" i="2"/>
  <c r="L3115" i="2"/>
  <c r="L204" i="2"/>
  <c r="L1374" i="2"/>
  <c r="L2609" i="2"/>
  <c r="L4556" i="2"/>
  <c r="L2598" i="2"/>
  <c r="L4927" i="2"/>
  <c r="L3161" i="2"/>
  <c r="L2914" i="2"/>
  <c r="L4043" i="2"/>
  <c r="L4626" i="2"/>
  <c r="L214" i="2"/>
  <c r="L5559" i="2"/>
  <c r="L3490" i="2"/>
  <c r="L4792" i="2"/>
  <c r="L1030" i="2"/>
  <c r="L4030" i="2"/>
  <c r="L1779" i="2"/>
  <c r="L4141" i="2"/>
  <c r="L1440" i="2"/>
  <c r="L3165" i="2"/>
  <c r="L5459" i="2"/>
  <c r="L729" i="2"/>
  <c r="L3261" i="2"/>
  <c r="L4304" i="2"/>
  <c r="L3427" i="2"/>
  <c r="L3506" i="2"/>
  <c r="L4943" i="2"/>
  <c r="L4861" i="2"/>
  <c r="L32" i="2"/>
  <c r="L2489" i="2"/>
  <c r="L4053" i="2"/>
  <c r="L4877" i="2"/>
  <c r="L4836" i="2"/>
  <c r="L1217" i="2"/>
  <c r="L3796" i="2"/>
  <c r="L3242" i="2"/>
  <c r="L1176" i="2"/>
  <c r="L4956" i="2"/>
  <c r="L3138" i="2"/>
  <c r="L1342" i="2"/>
  <c r="L1210" i="2"/>
  <c r="L4815" i="2"/>
  <c r="L5487" i="2"/>
  <c r="L3071" i="2"/>
  <c r="L4233" i="2"/>
  <c r="L3074" i="2"/>
  <c r="L985" i="2"/>
  <c r="L4429" i="2"/>
  <c r="L4112" i="2"/>
  <c r="L3785" i="2"/>
  <c r="L2198" i="2"/>
  <c r="L82" i="2"/>
  <c r="L3619" i="2"/>
  <c r="L4006" i="2"/>
  <c r="L3633" i="2"/>
  <c r="L3782" i="2"/>
  <c r="L966" i="2"/>
  <c r="L3267" i="2"/>
  <c r="L1138" i="2"/>
  <c r="L1750" i="2"/>
  <c r="L5251" i="2"/>
  <c r="L4219" i="2"/>
  <c r="L4671" i="2"/>
  <c r="L5555" i="2"/>
  <c r="L1830" i="2"/>
  <c r="L2186" i="2"/>
  <c r="L5359" i="2"/>
  <c r="L4382" i="2"/>
  <c r="L2755" i="2"/>
  <c r="L4774" i="2"/>
  <c r="L3580" i="2"/>
  <c r="L565" i="2"/>
  <c r="L1157" i="2"/>
  <c r="L3319" i="2"/>
  <c r="L1773" i="2"/>
  <c r="L3806" i="2"/>
  <c r="L3783" i="2"/>
  <c r="L3377" i="2"/>
  <c r="L999" i="2"/>
  <c r="L5211" i="2"/>
  <c r="L3454" i="2"/>
  <c r="L4991" i="2"/>
  <c r="L2662" i="2"/>
  <c r="L3654" i="2"/>
  <c r="L3036" i="2"/>
  <c r="L191" i="2"/>
  <c r="L4794" i="2"/>
  <c r="L1241" i="2"/>
  <c r="L3822" i="2"/>
  <c r="L2105" i="2"/>
  <c r="L2443" i="2"/>
  <c r="L4126" i="2"/>
  <c r="L3766" i="2"/>
  <c r="L4846" i="2"/>
  <c r="L1721" i="2"/>
  <c r="L3369" i="2"/>
  <c r="L4697" i="2"/>
  <c r="L4684" i="2"/>
  <c r="L5390" i="2"/>
  <c r="L24" i="2"/>
  <c r="L4162" i="2"/>
  <c r="L4980" i="2"/>
  <c r="L4619" i="2"/>
  <c r="L5409" i="2"/>
  <c r="L1824" i="2"/>
  <c r="L4244" i="2"/>
  <c r="L4179" i="2"/>
  <c r="L409" i="2"/>
  <c r="L936" i="2"/>
  <c r="L3462" i="2"/>
  <c r="L3252" i="2"/>
  <c r="L4103" i="2"/>
  <c r="L2552" i="2"/>
  <c r="L1978" i="2"/>
  <c r="L184" i="2"/>
  <c r="L3333" i="2"/>
  <c r="L4282" i="2"/>
  <c r="L3282" i="2"/>
  <c r="L5273" i="2"/>
  <c r="L4725" i="2"/>
  <c r="L753" i="2"/>
  <c r="L2879" i="2"/>
  <c r="L4527" i="2"/>
  <c r="L3681" i="2"/>
  <c r="L845" i="2"/>
  <c r="L1470" i="2"/>
  <c r="L1899" i="2"/>
  <c r="L3689" i="2"/>
  <c r="L5224" i="2"/>
  <c r="L1845" i="2"/>
  <c r="L1568" i="2"/>
  <c r="L4496" i="2"/>
  <c r="L5404" i="2"/>
  <c r="L114" i="2"/>
  <c r="L386" i="2"/>
  <c r="L4581" i="2"/>
  <c r="L4534" i="2"/>
  <c r="L3809" i="2"/>
  <c r="L2158" i="2"/>
  <c r="L2567" i="2"/>
  <c r="L4143" i="2"/>
  <c r="L2412" i="2"/>
  <c r="L2223" i="2"/>
  <c r="L1985" i="2"/>
  <c r="L3321" i="2"/>
  <c r="L4591" i="2"/>
  <c r="L5560" i="2"/>
  <c r="L3790" i="2"/>
  <c r="L1569" i="2"/>
  <c r="L4532" i="2"/>
  <c r="L866" i="2"/>
  <c r="L5435" i="2"/>
  <c r="L5355" i="2"/>
  <c r="L4279" i="2"/>
  <c r="L1756" i="2"/>
  <c r="L1995" i="2"/>
  <c r="L2977" i="2"/>
  <c r="L5272" i="2"/>
  <c r="L677" i="2"/>
  <c r="L1518" i="2"/>
  <c r="L2151" i="2"/>
  <c r="L5177" i="2"/>
  <c r="L5385" i="2"/>
  <c r="L4243" i="2"/>
  <c r="L3832" i="2"/>
  <c r="L4522" i="2"/>
  <c r="L1592" i="2"/>
  <c r="L1806" i="2"/>
  <c r="L5376" i="2"/>
  <c r="L466" i="2"/>
  <c r="L1099" i="2"/>
  <c r="L1184" i="2"/>
  <c r="L4711" i="2"/>
  <c r="L5371" i="2"/>
  <c r="L3533" i="2"/>
  <c r="L1351" i="2"/>
  <c r="L1908" i="2"/>
  <c r="L3945" i="2"/>
  <c r="L2117" i="2"/>
  <c r="L1579" i="2"/>
  <c r="L2698" i="2"/>
  <c r="L3938" i="2"/>
  <c r="L805" i="2"/>
  <c r="L4260" i="2"/>
  <c r="L1707" i="2"/>
  <c r="L4323" i="2"/>
  <c r="L4829" i="2"/>
  <c r="L238" i="2"/>
  <c r="L1954" i="2"/>
  <c r="L380" i="2"/>
  <c r="L3086" i="2"/>
  <c r="L2737" i="2"/>
  <c r="L1224" i="2"/>
  <c r="L1959" i="2"/>
  <c r="L5150" i="2"/>
  <c r="L2741" i="2"/>
  <c r="L4909" i="2"/>
  <c r="L5126" i="2"/>
  <c r="L5181" i="2"/>
  <c r="L4240" i="2"/>
  <c r="L4350" i="2"/>
  <c r="L5498" i="2"/>
  <c r="L1126" i="2"/>
  <c r="L4452" i="2"/>
  <c r="L5561" i="2"/>
  <c r="L1997" i="2"/>
  <c r="L312" i="2"/>
  <c r="L1095" i="2"/>
  <c r="L3976" i="2"/>
  <c r="L3934" i="2"/>
  <c r="L654" i="2"/>
  <c r="L533" i="2"/>
  <c r="L2146" i="2"/>
  <c r="L5493" i="2"/>
  <c r="L2608" i="2"/>
  <c r="L5335" i="2"/>
  <c r="L4546" i="2"/>
  <c r="L2427" i="2"/>
  <c r="L2017" i="2"/>
  <c r="L5434" i="2"/>
  <c r="L1320" i="2"/>
  <c r="L2349" i="2"/>
  <c r="L3726" i="2"/>
  <c r="L4087" i="2"/>
  <c r="L1538" i="2"/>
  <c r="L2919" i="2"/>
  <c r="L1598" i="2"/>
  <c r="L4367" i="2"/>
  <c r="L4528" i="2"/>
  <c r="L4665" i="2"/>
  <c r="L4791" i="2"/>
  <c r="L168" i="2"/>
  <c r="L4907" i="2"/>
  <c r="L1049" i="2"/>
  <c r="L3789" i="2"/>
  <c r="L76" i="2"/>
  <c r="L1155" i="2"/>
  <c r="L1662" i="2"/>
  <c r="L2904" i="2"/>
  <c r="L2504" i="2"/>
  <c r="L1967" i="2"/>
  <c r="L2985" i="2"/>
  <c r="L2310" i="2"/>
  <c r="L3124" i="2"/>
  <c r="L4294" i="2"/>
  <c r="L5043" i="2"/>
  <c r="L5141" i="2"/>
  <c r="L2878" i="2"/>
  <c r="L3341" i="2"/>
  <c r="L5091" i="2"/>
  <c r="L4295" i="2"/>
  <c r="L415" i="2"/>
  <c r="L5131" i="2"/>
  <c r="L4228" i="2"/>
  <c r="L1205" i="2"/>
  <c r="L5505" i="2"/>
  <c r="L161" i="2"/>
  <c r="L3658" i="2"/>
  <c r="L1371" i="2"/>
  <c r="L1404" i="2"/>
  <c r="L2825" i="2"/>
  <c r="L1339" i="2"/>
  <c r="L5520" i="2"/>
  <c r="L4186" i="2"/>
  <c r="L5212" i="2"/>
  <c r="L1713" i="2"/>
  <c r="L3131" i="2"/>
  <c r="L4293" i="2"/>
  <c r="L3736" i="2"/>
  <c r="L2509" i="2"/>
  <c r="L4471" i="2"/>
  <c r="L4992" i="2"/>
  <c r="L5228" i="2"/>
  <c r="L4226" i="2"/>
  <c r="L2380" i="2"/>
  <c r="L5179" i="2"/>
  <c r="L2242" i="2"/>
  <c r="L2491" i="2"/>
  <c r="L1172" i="2"/>
  <c r="L3288" i="2"/>
  <c r="L1368" i="2"/>
  <c r="L3481" i="2"/>
  <c r="L1130" i="2"/>
  <c r="L3249" i="2"/>
  <c r="L5233" i="2"/>
  <c r="L3460" i="2"/>
  <c r="L1300" i="2"/>
  <c r="L384" i="2"/>
  <c r="L5414" i="2"/>
  <c r="L65" i="2"/>
  <c r="L4732" i="2"/>
  <c r="L4152" i="2"/>
  <c r="L5161" i="2"/>
  <c r="L2216" i="2"/>
  <c r="L3684" i="2"/>
  <c r="L1356" i="2"/>
  <c r="L4491" i="2"/>
  <c r="L327" i="2"/>
  <c r="L2719" i="2"/>
  <c r="L3474" i="2"/>
  <c r="L5026" i="2"/>
  <c r="L5306" i="2"/>
  <c r="L3895" i="2"/>
  <c r="L4644" i="2"/>
  <c r="L3531" i="2"/>
  <c r="L3980" i="2"/>
  <c r="L608" i="2"/>
  <c r="L2883" i="2"/>
  <c r="L48" i="2"/>
  <c r="L4099" i="2"/>
  <c r="L4444" i="2"/>
  <c r="L860" i="2"/>
  <c r="L5292" i="2"/>
  <c r="L1629" i="2"/>
  <c r="L2827" i="2"/>
  <c r="L5076" i="2"/>
  <c r="L57" i="2"/>
  <c r="L4705" i="2"/>
  <c r="L978" i="2"/>
  <c r="L98" i="2"/>
  <c r="L3141" i="2"/>
  <c r="L3291" i="2"/>
  <c r="L3909" i="2"/>
  <c r="L3421" i="2"/>
  <c r="L549" i="2"/>
  <c r="L2605" i="2"/>
  <c r="L4511" i="2"/>
  <c r="L4499" i="2"/>
  <c r="L103" i="2"/>
  <c r="L2682" i="2"/>
  <c r="L965" i="2"/>
  <c r="L4234" i="2"/>
  <c r="L146" i="2"/>
  <c r="L1685" i="2"/>
  <c r="L1279" i="2"/>
  <c r="L3152" i="2"/>
  <c r="L2754" i="2"/>
  <c r="L2751" i="2"/>
  <c r="L4734" i="2"/>
  <c r="L2582" i="2"/>
  <c r="L2943" i="2"/>
  <c r="L5363" i="2"/>
  <c r="L4335" i="2"/>
  <c r="L4514" i="2"/>
  <c r="L1658" i="2"/>
  <c r="L3193" i="2"/>
  <c r="L1037" i="2"/>
  <c r="L2364" i="2"/>
  <c r="L1234" i="2"/>
  <c r="L3927" i="2"/>
  <c r="L5140" i="2"/>
  <c r="L719" i="2"/>
  <c r="L3525" i="2"/>
  <c r="L3430" i="2"/>
  <c r="L5413" i="2"/>
  <c r="L4632" i="2"/>
  <c r="L1186" i="2"/>
  <c r="L4507" i="2"/>
  <c r="L4472" i="2"/>
  <c r="L1167" i="2"/>
  <c r="L167" i="2"/>
  <c r="L2331" i="2"/>
  <c r="L798" i="2"/>
  <c r="L3956" i="2"/>
  <c r="L1391" i="2"/>
  <c r="L1213" i="2"/>
  <c r="L5525" i="2"/>
  <c r="L3159" i="2"/>
  <c r="L683" i="2"/>
  <c r="L4925" i="2"/>
  <c r="L4620" i="2"/>
  <c r="L4566" i="2"/>
  <c r="L3465" i="2"/>
  <c r="L5101" i="2"/>
  <c r="L2961" i="2"/>
  <c r="L3554" i="2"/>
  <c r="L1106" i="2"/>
  <c r="L4960" i="2"/>
  <c r="L4950" i="2"/>
  <c r="L3520" i="2"/>
  <c r="L4016" i="2"/>
  <c r="L5551" i="2"/>
  <c r="L3404" i="2"/>
  <c r="L3504" i="2"/>
  <c r="L2651" i="2"/>
  <c r="L2153" i="2"/>
  <c r="L3269" i="2"/>
  <c r="L3694" i="2"/>
  <c r="L4327" i="2"/>
  <c r="L5204" i="2"/>
  <c r="L1857" i="2"/>
  <c r="L3941" i="2"/>
  <c r="L760" i="2"/>
  <c r="L5554" i="2"/>
  <c r="L4214" i="2"/>
  <c r="L3075" i="2"/>
  <c r="L5093" i="2"/>
  <c r="L4852" i="2"/>
  <c r="L3887" i="2"/>
  <c r="L4424" i="2"/>
  <c r="L3295" i="2"/>
  <c r="L4830" i="2"/>
  <c r="L556" i="2"/>
  <c r="L831" i="2"/>
  <c r="L59" i="2"/>
  <c r="L1577" i="2"/>
  <c r="L1021" i="2"/>
  <c r="L4465" i="2"/>
  <c r="L1397" i="2"/>
  <c r="L2483" i="2"/>
  <c r="L3898" i="2"/>
  <c r="L1379" i="2"/>
  <c r="L3347" i="2"/>
  <c r="L4105" i="2"/>
  <c r="L2858" i="2"/>
  <c r="L4334" i="2"/>
  <c r="L2851" i="2"/>
  <c r="L3280" i="2"/>
  <c r="L5197" i="2"/>
  <c r="L2622" i="2"/>
  <c r="L4967" i="2"/>
  <c r="L2488" i="2"/>
  <c r="L2500" i="2"/>
  <c r="L3415" i="2"/>
  <c r="L2861" i="2"/>
  <c r="L2818" i="2"/>
  <c r="L2149" i="2"/>
  <c r="L1239" i="2"/>
  <c r="L795" i="2"/>
  <c r="L1675" i="2"/>
  <c r="L18" i="2"/>
  <c r="L2135" i="2"/>
  <c r="L1348" i="2"/>
  <c r="L2535" i="2"/>
  <c r="L540" i="2"/>
  <c r="L5052" i="2"/>
  <c r="L5544" i="2"/>
  <c r="L4922" i="2"/>
  <c r="L3502" i="2"/>
  <c r="L1014" i="2"/>
  <c r="L404" i="2"/>
  <c r="L3450" i="2"/>
  <c r="L3090" i="2"/>
  <c r="L3368" i="2"/>
  <c r="L215" i="2"/>
  <c r="L62" i="2"/>
  <c r="L3869" i="2"/>
  <c r="L1600" i="2"/>
  <c r="L3363" i="2"/>
  <c r="L5116" i="2"/>
  <c r="L5545" i="2"/>
  <c r="L1817" i="2"/>
  <c r="L1190" i="2"/>
  <c r="L1809" i="2"/>
  <c r="L258" i="2"/>
  <c r="L3196" i="2"/>
  <c r="L4696" i="2"/>
  <c r="L468" i="2"/>
  <c r="L2037" i="2"/>
  <c r="L4080" i="2"/>
  <c r="L1218" i="2"/>
  <c r="L2362" i="2"/>
  <c r="L1519" i="2"/>
  <c r="L1838" i="2"/>
  <c r="L4837" i="2"/>
  <c r="L2797" i="2"/>
  <c r="L572" i="2"/>
  <c r="L1357" i="2"/>
  <c r="L4022" i="2"/>
  <c r="L1837" i="2"/>
  <c r="L1144" i="2"/>
  <c r="L1421" i="2"/>
  <c r="L4675" i="2"/>
  <c r="L3221" i="2"/>
  <c r="L4322" i="2"/>
  <c r="L4875" i="2"/>
  <c r="L2644" i="2"/>
  <c r="L1383" i="2"/>
  <c r="L4287" i="2"/>
  <c r="L3483" i="2"/>
  <c r="L4989" i="2"/>
  <c r="L2212" i="2"/>
  <c r="L2901" i="2"/>
  <c r="L516" i="2"/>
  <c r="L2887" i="2"/>
  <c r="L2753" i="2"/>
  <c r="L4935" i="2"/>
  <c r="L2952" i="2"/>
  <c r="L581" i="2"/>
  <c r="L1699" i="2"/>
  <c r="L1774" i="2"/>
  <c r="L1896" i="2"/>
  <c r="L5018" i="2"/>
  <c r="L5334" i="2"/>
  <c r="L4624" i="2"/>
  <c r="L3741" i="2"/>
  <c r="L2765" i="2"/>
  <c r="L134" i="2"/>
  <c r="L144" i="2"/>
  <c r="L2453" i="2"/>
  <c r="L4627" i="2"/>
  <c r="L1275" i="2"/>
  <c r="L2020" i="2"/>
  <c r="L1660" i="2"/>
  <c r="L177" i="2"/>
  <c r="L174" i="2"/>
  <c r="L4995" i="2"/>
  <c r="L2023" i="2"/>
  <c r="L1648" i="2"/>
  <c r="L3552" i="2"/>
  <c r="L4629" i="2"/>
  <c r="L151" i="2"/>
  <c r="L4144" i="2"/>
  <c r="L20" i="2"/>
  <c r="L3833" i="2"/>
  <c r="L4678" i="2"/>
  <c r="L1365" i="2"/>
  <c r="L2468" i="2"/>
  <c r="L2991" i="2"/>
  <c r="L819" i="2"/>
  <c r="L2775" i="2"/>
  <c r="L3795" i="2"/>
  <c r="L4054" i="2"/>
  <c r="L4937" i="2"/>
  <c r="L2432" i="2"/>
  <c r="L4707" i="2"/>
  <c r="L609" i="2"/>
  <c r="L669" i="2"/>
  <c r="L4592" i="2"/>
  <c r="L5198" i="2"/>
  <c r="L4160" i="2"/>
  <c r="L3434" i="2"/>
  <c r="L940" i="2"/>
  <c r="L4210" i="2"/>
  <c r="L3626" i="2"/>
  <c r="L765" i="2"/>
  <c r="L5174" i="2"/>
  <c r="L878" i="2"/>
  <c r="L1833" i="2"/>
  <c r="L4077" i="2"/>
  <c r="L4828" i="2"/>
  <c r="L4888" i="2"/>
  <c r="L442" i="2"/>
  <c r="L4274" i="2"/>
  <c r="L109" i="2"/>
  <c r="L4190" i="2"/>
  <c r="L4369" i="2"/>
  <c r="L901" i="2"/>
  <c r="L5023" i="2"/>
  <c r="L502" i="2"/>
  <c r="L3150" i="2"/>
  <c r="L3008" i="2"/>
  <c r="L4641" i="2"/>
  <c r="L1536" i="2"/>
  <c r="L2956" i="2"/>
  <c r="L2235" i="2"/>
  <c r="L2171" i="2"/>
  <c r="L2000" i="2"/>
  <c r="L4299" i="2"/>
  <c r="L2705" i="2"/>
  <c r="L933" i="2"/>
  <c r="L1552" i="2"/>
  <c r="L2997" i="2"/>
  <c r="L3069" i="2"/>
  <c r="L3910" i="2"/>
  <c r="L3697" i="2"/>
  <c r="L4959" i="2"/>
  <c r="L3751" i="2"/>
  <c r="L5526" i="2"/>
  <c r="L1267" i="2"/>
  <c r="L3824" i="2"/>
  <c r="L2931" i="2"/>
  <c r="L2345" i="2"/>
  <c r="L5065" i="2"/>
  <c r="L2771" i="2"/>
  <c r="L2264" i="2"/>
  <c r="L3051" i="2"/>
  <c r="L934" i="2"/>
  <c r="L2127" i="2"/>
  <c r="L697" i="2"/>
  <c r="L1160" i="2"/>
  <c r="L3463" i="2"/>
  <c r="L2821" i="2"/>
  <c r="L3642" i="2"/>
  <c r="L3900" i="2"/>
  <c r="L2987" i="2"/>
  <c r="L4330" i="2"/>
  <c r="L1691" i="2"/>
  <c r="L2091" i="2"/>
  <c r="L1447" i="2"/>
  <c r="L3991" i="2"/>
  <c r="L5069" i="2"/>
  <c r="L4426" i="2"/>
  <c r="L1909" i="2"/>
  <c r="L189" i="2"/>
  <c r="L2071" i="2"/>
  <c r="L1533" i="2"/>
  <c r="L1524" i="2"/>
  <c r="L2641" i="2"/>
  <c r="L1369" i="2"/>
  <c r="L4719" i="2"/>
  <c r="L5274" i="2"/>
  <c r="L520" i="2"/>
  <c r="L1953" i="2"/>
  <c r="L2623" i="2"/>
  <c r="L591" i="2"/>
  <c r="L2357" i="2"/>
  <c r="L2802" i="2"/>
  <c r="L739" i="2"/>
  <c r="L3883" i="2"/>
  <c r="L3135" i="2"/>
  <c r="L441" i="2"/>
  <c r="L3251" i="2"/>
  <c r="L1388" i="2"/>
  <c r="L4576" i="2"/>
  <c r="L926" i="2"/>
  <c r="L1245" i="2"/>
  <c r="L911" i="2"/>
  <c r="L2147" i="2"/>
  <c r="L2833" i="2"/>
  <c r="L2819" i="2"/>
  <c r="L2589" i="2"/>
  <c r="L1884" i="2"/>
  <c r="L741" i="2"/>
  <c r="L702" i="2"/>
  <c r="L181" i="2"/>
  <c r="L4691" i="2"/>
  <c r="L3924" i="2"/>
  <c r="L2263" i="2"/>
  <c r="L2738" i="2"/>
  <c r="L1076" i="2"/>
  <c r="L4762" i="2"/>
  <c r="L1233" i="2"/>
  <c r="L1801" i="2"/>
  <c r="L2092" i="2"/>
  <c r="L2835" i="2"/>
  <c r="L4776" i="2"/>
  <c r="L2796" i="2"/>
  <c r="L148" i="2"/>
  <c r="L5147" i="2"/>
  <c r="L4689" i="2"/>
  <c r="L1100" i="2"/>
  <c r="L2690" i="2"/>
  <c r="L3680" i="2"/>
  <c r="L1871" i="2"/>
  <c r="L1401" i="2"/>
  <c r="L2846" i="2"/>
  <c r="L5195" i="2"/>
  <c r="L217" i="2"/>
  <c r="L3079" i="2"/>
  <c r="L3663" i="2"/>
  <c r="L5194" i="2"/>
  <c r="L2403" i="2"/>
  <c r="L1856" i="2"/>
  <c r="L984" i="2"/>
  <c r="L1235" i="2"/>
  <c r="L1260" i="2"/>
  <c r="L667" i="2"/>
  <c r="L1301" i="2"/>
  <c r="L3254" i="2"/>
  <c r="L5437" i="2"/>
  <c r="L110" i="2"/>
  <c r="L3088" i="2"/>
  <c r="L4288" i="2"/>
  <c r="L594" i="2"/>
  <c r="L4558" i="2"/>
  <c r="L3121" i="2"/>
  <c r="L2649" i="2"/>
  <c r="L1736" i="2"/>
  <c r="L279" i="2"/>
  <c r="L1573" i="2"/>
  <c r="L4930" i="2"/>
  <c r="L4765" i="2"/>
  <c r="L5328" i="2"/>
  <c r="L4495" i="2"/>
  <c r="L5095" i="2"/>
  <c r="L3567" i="2"/>
  <c r="L1979" i="2"/>
  <c r="L5258" i="2"/>
  <c r="L2394" i="2"/>
  <c r="L5269" i="2"/>
  <c r="L3259" i="2"/>
  <c r="L5319" i="2"/>
  <c r="L506" i="2"/>
  <c r="L2597" i="2"/>
  <c r="L3571" i="2"/>
  <c r="L1151" i="2"/>
  <c r="L4607" i="2"/>
  <c r="L1194" i="2"/>
  <c r="L879" i="2"/>
  <c r="L827" i="2"/>
  <c r="L5202" i="2"/>
  <c r="L4374" i="2"/>
  <c r="L5477" i="2"/>
  <c r="L2033" i="2"/>
  <c r="L3899" i="2"/>
  <c r="L2113" i="2"/>
  <c r="L1302" i="2"/>
  <c r="L2241" i="2"/>
  <c r="L190" i="2"/>
  <c r="L1892" i="2"/>
  <c r="L3081" i="2"/>
  <c r="L3768" i="2"/>
  <c r="L2306" i="2"/>
  <c r="L991" i="2"/>
  <c r="L4483" i="2"/>
  <c r="L5119" i="2"/>
  <c r="L1474" i="2"/>
  <c r="L3205" i="2"/>
  <c r="L3172" i="2"/>
  <c r="L501" i="2"/>
  <c r="L1799" i="2"/>
  <c r="L4704" i="2"/>
  <c r="L5160" i="2"/>
  <c r="L684" i="2"/>
  <c r="L5557" i="2"/>
  <c r="L1203" i="2"/>
  <c r="L1312" i="2"/>
  <c r="L2860" i="2"/>
  <c r="L1461" i="2"/>
  <c r="L2106" i="2"/>
  <c r="L2463" i="2"/>
  <c r="L4320" i="2"/>
  <c r="L806" i="2"/>
  <c r="L1657" i="2"/>
  <c r="L2563" i="2"/>
  <c r="L1687" i="2"/>
  <c r="L5191" i="2"/>
  <c r="L3784" i="2"/>
  <c r="L1607" i="2"/>
  <c r="L3289" i="2"/>
  <c r="L3604" i="2"/>
  <c r="L2886" i="2"/>
  <c r="L1939" i="2"/>
  <c r="L2446" i="2"/>
  <c r="L5222" i="2"/>
  <c r="L4009" i="2"/>
  <c r="L5013" i="2"/>
  <c r="L3140" i="2"/>
  <c r="L4450" i="2"/>
  <c r="L3356" i="2"/>
  <c r="L2087" i="2"/>
  <c r="L619" i="2"/>
  <c r="L2900" i="2"/>
  <c r="L1443" i="2"/>
  <c r="L2493" i="2"/>
  <c r="L1309" i="2"/>
  <c r="L1059" i="2"/>
  <c r="L391" i="2"/>
  <c r="L5379" i="2"/>
  <c r="L2356" i="2"/>
  <c r="L615" i="2"/>
  <c r="L2320" i="2"/>
  <c r="L3486" i="2"/>
  <c r="L895" i="2"/>
  <c r="L3585" i="2"/>
  <c r="L2107" i="2"/>
  <c r="L5169" i="2"/>
  <c r="L4848" i="2"/>
  <c r="L4362" i="2"/>
  <c r="L1850" i="2"/>
  <c r="L490" i="2"/>
  <c r="L863" i="2"/>
  <c r="L1082" i="2"/>
  <c r="L1214" i="2"/>
  <c r="L480" i="2"/>
  <c r="L1285" i="2"/>
  <c r="L3804" i="2"/>
  <c r="L1522" i="2"/>
  <c r="L4089" i="2"/>
  <c r="L4393" i="2"/>
  <c r="L170" i="2"/>
  <c r="L193" i="2"/>
  <c r="L3431" i="2"/>
  <c r="L4543" i="2"/>
  <c r="L2294" i="2"/>
  <c r="L1311" i="2"/>
  <c r="L560" i="2"/>
  <c r="L3901" i="2"/>
  <c r="L4970" i="2"/>
  <c r="L1961" i="2"/>
  <c r="L2415" i="2"/>
  <c r="L4176" i="2"/>
  <c r="L4517" i="2"/>
  <c r="L3166" i="2"/>
  <c r="L2266" i="2"/>
  <c r="L492" i="2"/>
  <c r="L3457" i="2"/>
  <c r="L1517" i="2"/>
  <c r="L4509" i="2"/>
  <c r="L3616" i="2"/>
  <c r="L4021" i="2"/>
  <c r="L3972" i="2"/>
  <c r="L462" i="2"/>
  <c r="L2721" i="2"/>
  <c r="L1521" i="2"/>
  <c r="L1535" i="2"/>
  <c r="L1462" i="2"/>
  <c r="L1281" i="2"/>
  <c r="L5396" i="2"/>
  <c r="L365" i="2"/>
  <c r="L333" i="2"/>
  <c r="L1345" i="2"/>
  <c r="L5184" i="2"/>
  <c r="L120" i="2"/>
  <c r="L3728" i="2"/>
  <c r="L4505" i="2"/>
  <c r="L2282" i="2"/>
  <c r="L1067" i="2"/>
  <c r="L2425" i="2"/>
  <c r="L4078" i="2"/>
  <c r="L351" i="2"/>
  <c r="L1455" i="2"/>
  <c r="L4036" i="2"/>
  <c r="L4538" i="2"/>
  <c r="L2338" i="2"/>
  <c r="L1943" i="2"/>
  <c r="L5021" i="2"/>
  <c r="L548" i="2"/>
  <c r="L1548" i="2"/>
  <c r="L4067" i="2"/>
  <c r="L4998" i="2"/>
  <c r="L3077" i="2"/>
  <c r="L3676" i="2"/>
  <c r="L4454" i="2"/>
  <c r="L337" i="2"/>
  <c r="L2089" i="2"/>
  <c r="L4011" i="2"/>
  <c r="L436" i="2"/>
  <c r="L3087" i="2"/>
  <c r="L2976" i="2"/>
  <c r="L4363" i="2"/>
  <c r="L3612" i="2"/>
  <c r="L1999" i="2"/>
  <c r="L554" i="2"/>
  <c r="L4046" i="2"/>
  <c r="L3299" i="2"/>
  <c r="L2595" i="2"/>
  <c r="L3670" i="2"/>
  <c r="L1712" i="2"/>
  <c r="L206" i="2"/>
  <c r="L361" i="2"/>
  <c r="L1819" i="2"/>
  <c r="L1634" i="2"/>
  <c r="L3496" i="2"/>
  <c r="L1001" i="2"/>
  <c r="L336" i="2"/>
  <c r="L2025" i="2"/>
  <c r="L982" i="2"/>
  <c r="L253" i="2"/>
  <c r="L2632" i="2"/>
  <c r="L406" i="2"/>
  <c r="L95" i="2"/>
  <c r="L1377" i="2"/>
  <c r="L247" i="2"/>
  <c r="L526" i="2"/>
  <c r="L2594" i="2"/>
  <c r="L3237" i="2"/>
  <c r="L3397" i="2"/>
  <c r="L4431" i="2"/>
  <c r="L3213" i="2"/>
  <c r="L2063" i="2"/>
  <c r="L1661" i="2"/>
  <c r="L1298" i="2"/>
  <c r="L2685" i="2"/>
  <c r="L681" i="2"/>
  <c r="L3480" i="2"/>
  <c r="L5201" i="2"/>
  <c r="L542" i="2"/>
  <c r="L2688" i="2"/>
  <c r="L1096" i="2"/>
  <c r="L1906" i="2"/>
  <c r="L3780" i="2"/>
  <c r="L5441" i="2"/>
  <c r="L2315" i="2"/>
  <c r="L4986" i="2"/>
  <c r="L1204" i="2"/>
  <c r="L107" i="2"/>
  <c r="L1815" i="2"/>
  <c r="L652" i="2"/>
  <c r="L2452" i="2"/>
  <c r="L1624" i="2"/>
  <c r="L3776" i="2"/>
  <c r="L3160" i="2"/>
  <c r="L747" i="2"/>
  <c r="L833" i="2"/>
  <c r="L1003" i="2"/>
  <c r="L3651" i="2"/>
  <c r="L4973" i="2"/>
  <c r="L2070" i="2"/>
  <c r="L5071" i="2"/>
  <c r="L310" i="2"/>
  <c r="L4165" i="2"/>
  <c r="L3046" i="2"/>
  <c r="L1701" i="2"/>
  <c r="L3012" i="2"/>
  <c r="L2551" i="2"/>
  <c r="L1449" i="2"/>
  <c r="L3501" i="2"/>
  <c r="L5440" i="2"/>
  <c r="L2444" i="2"/>
  <c r="L4049" i="2"/>
  <c r="L2069" i="2"/>
  <c r="L479" i="2"/>
  <c r="L4966" i="2"/>
  <c r="L1655" i="2"/>
  <c r="L2141" i="2"/>
  <c r="L1329" i="2"/>
  <c r="L5039" i="2"/>
  <c r="L4503" i="2"/>
  <c r="L3300" i="2"/>
  <c r="L844" i="2"/>
  <c r="L1307" i="2"/>
  <c r="L641" i="2"/>
  <c r="L2097" i="2"/>
  <c r="L285" i="2"/>
  <c r="L1869" i="2"/>
  <c r="L1696" i="2"/>
  <c r="L2309" i="2"/>
  <c r="L254" i="2"/>
  <c r="L511" i="2"/>
  <c r="L3234" i="2"/>
  <c r="L746" i="2"/>
  <c r="L596" i="2"/>
  <c r="L1008" i="2"/>
  <c r="L864" i="2"/>
  <c r="L4981" i="2"/>
  <c r="L857" i="2"/>
  <c r="L1605" i="2"/>
  <c r="L907" i="2"/>
  <c r="L1589" i="2"/>
  <c r="L612" i="2"/>
  <c r="L3260" i="2"/>
  <c r="L4866" i="2"/>
  <c r="L3788" i="2"/>
  <c r="L4831" i="2"/>
  <c r="L4567" i="2"/>
  <c r="L2518" i="2"/>
  <c r="L39" i="2"/>
  <c r="L4498" i="2"/>
  <c r="L5032" i="2"/>
  <c r="L3940" i="2"/>
  <c r="L2750" i="2"/>
  <c r="L3477" i="2"/>
  <c r="L881" i="2"/>
  <c r="L1759" i="2"/>
  <c r="L2103" i="2"/>
  <c r="L820" i="2"/>
  <c r="L2528" i="2"/>
  <c r="L4552" i="2"/>
  <c r="L2939" i="2"/>
  <c r="L80" i="2"/>
  <c r="L535" i="2"/>
  <c r="L3648" i="2"/>
  <c r="L834" i="2"/>
  <c r="L3635" i="2"/>
  <c r="L2787" i="2"/>
  <c r="L625" i="2"/>
  <c r="L4114" i="2"/>
  <c r="L1924" i="2"/>
  <c r="L4479" i="2"/>
  <c r="L5316" i="2"/>
  <c r="L784" i="2"/>
  <c r="L1647" i="2"/>
  <c r="L1406" i="2"/>
  <c r="L4484" i="2"/>
  <c r="L4250" i="2"/>
  <c r="L832" i="2"/>
  <c r="L5033" i="2"/>
  <c r="L1860" i="2"/>
  <c r="L1478" i="2"/>
  <c r="L3279" i="2"/>
  <c r="L1718" i="2"/>
  <c r="L3813" i="2"/>
  <c r="L635" i="2"/>
  <c r="L1140" i="2"/>
  <c r="L1615" i="2"/>
  <c r="L2324" i="2"/>
  <c r="L4319" i="2"/>
  <c r="L1197" i="2"/>
  <c r="L3541" i="2"/>
  <c r="L374" i="2"/>
  <c r="L2139" i="2"/>
  <c r="L828" i="2"/>
  <c r="L4805" i="2"/>
  <c r="L4017" i="2"/>
  <c r="L771" i="2"/>
  <c r="L4254" i="2"/>
  <c r="L1842" i="2"/>
  <c r="L2545" i="2"/>
  <c r="L2490" i="2"/>
  <c r="L283" i="2"/>
  <c r="L3435" i="2"/>
  <c r="L2739" i="2"/>
  <c r="L4277" i="2"/>
  <c r="L320" i="2"/>
  <c r="L4508" i="2"/>
  <c r="L2329" i="2"/>
  <c r="L1749" i="2"/>
  <c r="L262" i="2"/>
  <c r="L3348" i="2"/>
  <c r="L4445" i="2"/>
  <c r="L3607" i="2"/>
  <c r="L2876" i="2"/>
  <c r="L4396" i="2"/>
  <c r="L4005" i="2"/>
  <c r="L992" i="2"/>
  <c r="L1255" i="2"/>
  <c r="L5072" i="2"/>
  <c r="L989" i="2"/>
  <c r="L213" i="2"/>
  <c r="L4798" i="2"/>
  <c r="L3272" i="2"/>
  <c r="L897" i="2"/>
  <c r="L2436" i="2"/>
  <c r="L1635" i="2"/>
  <c r="L4650" i="2"/>
  <c r="L1208" i="2"/>
  <c r="L3646" i="2"/>
  <c r="L1380" i="2"/>
  <c r="L4884" i="2"/>
  <c r="L848" i="2"/>
  <c r="L5206" i="2"/>
  <c r="L5047" i="2"/>
  <c r="L1651" i="2"/>
  <c r="L1433" i="2"/>
  <c r="L743" i="2"/>
  <c r="L1693" i="2"/>
  <c r="L1981" i="2"/>
  <c r="L5346" i="2"/>
  <c r="L3198" i="2"/>
  <c r="L1541" i="2"/>
  <c r="L1441" i="2"/>
  <c r="L2506" i="2"/>
  <c r="L311" i="2"/>
  <c r="L4951" i="2"/>
  <c r="L4451" i="2"/>
  <c r="L3999" i="2"/>
  <c r="L4751" i="2"/>
  <c r="L3157" i="2"/>
  <c r="L500" i="2"/>
  <c r="L2619" i="2"/>
  <c r="L4727" i="2"/>
  <c r="L239" i="2"/>
  <c r="L2510" i="2"/>
  <c r="L4442" i="2"/>
  <c r="L474" i="2"/>
  <c r="L1681" i="2"/>
  <c r="L2252" i="2"/>
  <c r="L3892" i="2"/>
  <c r="L3493" i="2"/>
  <c r="L2030" i="2"/>
  <c r="L4113" i="2"/>
  <c r="L1772" i="2"/>
  <c r="L5094" i="2"/>
  <c r="L1093" i="2"/>
  <c r="L328" i="2"/>
  <c r="L2479" i="2"/>
  <c r="L2088" i="2"/>
  <c r="L2742" i="2"/>
  <c r="L2433" i="2"/>
  <c r="L2204" i="2"/>
  <c r="L3603" i="2"/>
  <c r="L484" i="2"/>
  <c r="L2073" i="2"/>
  <c r="L2467" i="2"/>
  <c r="L4924" i="2"/>
  <c r="L1566" i="2"/>
  <c r="L1748" i="2"/>
  <c r="L990" i="2"/>
  <c r="L1193" i="2"/>
  <c r="L84" i="2"/>
  <c r="L818" i="2"/>
  <c r="L4787" i="2"/>
  <c r="L4286" i="2"/>
  <c r="L1378" i="2"/>
  <c r="L3318" i="2"/>
  <c r="L2409" i="2"/>
  <c r="L3737" i="2"/>
  <c r="L5029" i="2"/>
  <c r="L1771" i="2"/>
  <c r="L5143" i="2"/>
  <c r="L66" i="2"/>
  <c r="L1700" i="2"/>
  <c r="L682" i="2"/>
  <c r="L3700" i="2"/>
  <c r="L1284" i="2"/>
  <c r="L2945" i="2"/>
  <c r="L316" i="2"/>
  <c r="L4545" i="2"/>
  <c r="L4048" i="2"/>
  <c r="L1534" i="2"/>
  <c r="L4047" i="2"/>
  <c r="L4712" i="2"/>
  <c r="L1834" i="2"/>
  <c r="L2190" i="2"/>
  <c r="L5022" i="2"/>
  <c r="L2287" i="2"/>
  <c r="L2348" i="2"/>
  <c r="L10" i="2"/>
  <c r="L44" i="2"/>
  <c r="L2351" i="2"/>
  <c r="L552" i="2"/>
  <c r="L2800" i="2"/>
  <c r="L2423" i="2"/>
  <c r="L1684" i="2"/>
  <c r="L1452" i="2"/>
  <c r="L2" i="2"/>
  <c r="L2898" i="2"/>
  <c r="L2756" i="2"/>
  <c r="L4038" i="2"/>
  <c r="L4786" i="2"/>
  <c r="L2716" i="2"/>
  <c r="L3281" i="2"/>
  <c r="L3793" i="2"/>
  <c r="L5229" i="2"/>
  <c r="L90" i="2"/>
  <c r="L4720" i="2"/>
  <c r="L2206" i="2"/>
  <c r="L2290" i="2"/>
  <c r="L2646" i="2"/>
  <c r="L5097" i="2"/>
  <c r="L2398" i="2"/>
  <c r="L824" i="2"/>
  <c r="L4440" i="2"/>
  <c r="L3372" i="2"/>
  <c r="L4338" i="2"/>
  <c r="L2247" i="2"/>
  <c r="L2679" i="2"/>
  <c r="L2232" i="2"/>
  <c r="L3730" i="2"/>
  <c r="L2995" i="2"/>
  <c r="L2916" i="2"/>
  <c r="L1930" i="2"/>
  <c r="L4268" i="2"/>
  <c r="L1164" i="2"/>
  <c r="L4404" i="2"/>
  <c r="L3024" i="2"/>
  <c r="L3043" i="2"/>
  <c r="L1414" i="2"/>
  <c r="L1457" i="2"/>
  <c r="L4688" i="2"/>
  <c r="L3412" i="2"/>
  <c r="L5046" i="2"/>
  <c r="L1112" i="2"/>
  <c r="L5421" i="2"/>
  <c r="L2377" i="2"/>
  <c r="L3040" i="2"/>
  <c r="L4027" i="2"/>
  <c r="L3862" i="2"/>
  <c r="L256" i="2"/>
  <c r="L224" i="2"/>
  <c r="L1178" i="2"/>
  <c r="L3091" i="2"/>
  <c r="L2514" i="2"/>
  <c r="L3093" i="2"/>
  <c r="L2575" i="2"/>
  <c r="L2593" i="2"/>
  <c r="L4817" i="2"/>
  <c r="L2984" i="2"/>
  <c r="L1726" i="2"/>
  <c r="L695" i="2"/>
  <c r="L2265" i="2"/>
  <c r="L2111" i="2"/>
  <c r="L617" i="2"/>
  <c r="L2102" i="2"/>
  <c r="L1730" i="2"/>
  <c r="L4818" i="2"/>
  <c r="L4439" i="2"/>
  <c r="L889" i="2"/>
  <c r="L816" i="2"/>
  <c r="L1917" i="2"/>
  <c r="L1777" i="2"/>
  <c r="L1542" i="2"/>
  <c r="L4328" i="2"/>
  <c r="L1022" i="2"/>
  <c r="L4391" i="2"/>
  <c r="L5348" i="2"/>
  <c r="L2413" i="2"/>
  <c r="L2601" i="2"/>
  <c r="L1543" i="2"/>
  <c r="L4204" i="2"/>
  <c r="L1116" i="2"/>
  <c r="L1732" i="2"/>
  <c r="L1811" i="2"/>
  <c r="L803" i="2"/>
  <c r="L1127" i="2"/>
  <c r="L5567" i="2"/>
  <c r="L486" i="2"/>
  <c r="L3222" i="2"/>
  <c r="L4850" i="2"/>
  <c r="L4231" i="2"/>
  <c r="L2516" i="2"/>
  <c r="L942" i="2"/>
  <c r="L5024" i="2"/>
  <c r="L2060" i="2"/>
  <c r="L2610" i="2"/>
  <c r="L5168" i="2"/>
  <c r="L714" i="2"/>
  <c r="L4796" i="2"/>
  <c r="L5265" i="2"/>
  <c r="L628" i="2"/>
  <c r="L4584" i="2"/>
  <c r="L1710" i="2"/>
  <c r="L1488" i="2"/>
  <c r="L2891" i="2"/>
  <c r="L3513" i="2"/>
  <c r="L2855" i="2"/>
  <c r="L1717" i="2"/>
  <c r="L1553" i="2"/>
  <c r="L1603" i="2"/>
  <c r="L4731" i="2"/>
  <c r="L4799" i="2"/>
  <c r="L2865" i="2"/>
  <c r="L976" i="2"/>
  <c r="L1152" i="2"/>
  <c r="L3963" i="2"/>
  <c r="L2585" i="2"/>
  <c r="L3881" i="2"/>
  <c r="L730" i="2"/>
  <c r="L2382" i="2"/>
  <c r="L4122" i="2"/>
  <c r="L1336" i="2"/>
  <c r="L1437" i="2"/>
  <c r="L3864" i="2"/>
  <c r="L2614" i="2"/>
  <c r="L143" i="2"/>
  <c r="L3842" i="2"/>
  <c r="L5120" i="2"/>
  <c r="L4446" i="2"/>
  <c r="L6" i="2"/>
  <c r="L472" i="2"/>
  <c r="L4856" i="2"/>
  <c r="L4253" i="2"/>
  <c r="L4823" i="2"/>
  <c r="L1650" i="2"/>
  <c r="L364" i="2"/>
  <c r="L3485" i="2"/>
  <c r="L3137" i="2"/>
  <c r="L377" i="2"/>
  <c r="L5064" i="2"/>
  <c r="L491" i="2"/>
  <c r="L2635" i="2"/>
  <c r="L4754" i="2"/>
  <c r="L4475" i="2"/>
  <c r="L2296" i="2"/>
  <c r="L2462" i="2"/>
  <c r="L4594" i="2"/>
  <c r="L3764" i="2"/>
  <c r="L1804" i="2"/>
  <c r="L124" i="2"/>
  <c r="L4031" i="2"/>
  <c r="L792" i="2"/>
  <c r="L2555" i="2"/>
  <c r="L1875" i="2"/>
  <c r="L735" i="2"/>
  <c r="L4196" i="2"/>
  <c r="L921" i="2"/>
  <c r="L4608" i="2"/>
  <c r="L4482" i="2"/>
  <c r="L5547" i="2"/>
  <c r="L225" i="2"/>
  <c r="L793" i="2"/>
  <c r="L3715" i="2"/>
  <c r="L2001" i="2"/>
  <c r="L4116" i="2"/>
  <c r="L2074" i="2"/>
  <c r="L4199" i="2"/>
  <c r="L2837" i="2"/>
  <c r="L172" i="2"/>
  <c r="L2701" i="2"/>
  <c r="L576" i="2"/>
  <c r="L329" i="2"/>
  <c r="L2579" i="2"/>
  <c r="L5530" i="2"/>
  <c r="L4297" i="2"/>
  <c r="L487" i="2"/>
  <c r="L977" i="2"/>
  <c r="L3625" i="2"/>
  <c r="L5411" i="2"/>
  <c r="L4290" i="2"/>
  <c r="L1876" i="2"/>
  <c r="L4698" i="2"/>
  <c r="L1496" i="2"/>
  <c r="L4020" i="2"/>
  <c r="L859" i="2"/>
  <c r="L712" i="2"/>
  <c r="L2986" i="2"/>
  <c r="L3628" i="2"/>
  <c r="L2748" i="2"/>
  <c r="L4903" i="2"/>
  <c r="L4480" i="2"/>
  <c r="L4029" i="2"/>
  <c r="L2704" i="2"/>
  <c r="L4700" i="2"/>
  <c r="L2717" i="2"/>
  <c r="L5172" i="2"/>
  <c r="L2093" i="2"/>
  <c r="L4746" i="2"/>
  <c r="L136" i="2"/>
  <c r="L1918" i="2"/>
  <c r="L4457" i="2"/>
  <c r="L454" i="2"/>
  <c r="L235" i="2"/>
  <c r="L1570" i="2"/>
  <c r="L4934" i="2"/>
  <c r="L1363" i="2"/>
  <c r="L38" i="2"/>
  <c r="L1863" i="2"/>
  <c r="L910" i="2"/>
  <c r="L4041" i="2"/>
  <c r="L1808" i="2"/>
  <c r="L2665" i="2"/>
  <c r="L1337" i="2"/>
  <c r="L4936" i="2"/>
  <c r="L14" i="2"/>
  <c r="L3902" i="2"/>
  <c r="L3016" i="2"/>
  <c r="L2366" i="2"/>
  <c r="L821" i="2"/>
  <c r="L2652" i="2"/>
  <c r="L5490" i="2"/>
  <c r="L4941" i="2"/>
  <c r="L3497" i="2"/>
  <c r="L956" i="2"/>
  <c r="L2650" i="2"/>
  <c r="L4237" i="2"/>
  <c r="L4958" i="2"/>
  <c r="L2944" i="2"/>
  <c r="L1574" i="2"/>
  <c r="L3351" i="2"/>
  <c r="L1033" i="2"/>
  <c r="L3180" i="2"/>
  <c r="L2902" i="2"/>
  <c r="L4920" i="2"/>
  <c r="L60" i="2"/>
  <c r="L2634" i="2"/>
  <c r="L517" i="2"/>
  <c r="L1513" i="2"/>
  <c r="L1048" i="2"/>
  <c r="L4561" i="2"/>
  <c r="L4040" i="2"/>
  <c r="L3206" i="2"/>
  <c r="L4477" i="2"/>
  <c r="L4055" i="2"/>
  <c r="L1866" i="2"/>
  <c r="L1199" i="2"/>
  <c r="L4222" i="2"/>
  <c r="L4749" i="2"/>
  <c r="L3076" i="2"/>
  <c r="L2040" i="2"/>
  <c r="L1198" i="2"/>
  <c r="L250" i="2"/>
  <c r="L3682" i="2"/>
  <c r="L3527" i="2"/>
  <c r="L3235" i="2"/>
  <c r="L4628" i="2"/>
  <c r="L128" i="2"/>
  <c r="L2138" i="2"/>
  <c r="L1341" i="2"/>
  <c r="L902" i="2"/>
  <c r="L22" i="2"/>
  <c r="L1335" i="2"/>
  <c r="L1293" i="2"/>
  <c r="L1175" i="2"/>
  <c r="L2395" i="2"/>
  <c r="L797" i="2"/>
  <c r="L4921" i="2"/>
  <c r="L2168" i="2"/>
  <c r="L2159" i="2"/>
  <c r="L3992" i="2"/>
  <c r="L325" i="2"/>
  <c r="L1283" i="2"/>
  <c r="L935" i="2"/>
  <c r="L3100" i="2"/>
  <c r="L3659" i="2"/>
  <c r="L2882" i="2"/>
  <c r="L4740" i="2"/>
  <c r="L1358" i="2"/>
  <c r="L2451" i="2"/>
  <c r="L2152" i="2"/>
  <c r="L3641" i="2"/>
  <c r="L3913" i="2"/>
  <c r="L2757" i="2"/>
  <c r="L4865" i="2"/>
  <c r="L2941" i="2"/>
  <c r="L2325" i="2"/>
  <c r="L154" i="2"/>
  <c r="L4168" i="2"/>
  <c r="L2143" i="2"/>
  <c r="L4492" i="2"/>
  <c r="L2360" i="2"/>
  <c r="L1739" i="2"/>
  <c r="L1581" i="2"/>
  <c r="L68" i="2"/>
  <c r="L937" i="2"/>
  <c r="L758" i="2"/>
  <c r="L1669" i="2"/>
  <c r="L3429" i="2"/>
  <c r="L2228" i="2"/>
  <c r="L255" i="2"/>
  <c r="L2675" i="2"/>
  <c r="L1161" i="2"/>
  <c r="L4653" i="2"/>
  <c r="L5369" i="2"/>
  <c r="L1238" i="2"/>
  <c r="L1515" i="2"/>
  <c r="L947" i="2"/>
  <c r="L4408" i="2"/>
  <c r="L2747" i="2"/>
  <c r="L5146" i="2"/>
  <c r="L1583" i="2"/>
  <c r="L3423" i="2"/>
  <c r="L4368" i="2"/>
  <c r="L2246" i="2"/>
  <c r="L2691" i="2"/>
  <c r="L1393" i="2"/>
  <c r="L2397" i="2"/>
  <c r="L3943" i="2"/>
  <c r="L2213" i="2"/>
  <c r="L1740" i="2"/>
  <c r="L899" i="2"/>
  <c r="L713" i="2"/>
  <c r="L5546" i="2"/>
  <c r="L2355" i="2"/>
  <c r="L2725" i="2"/>
  <c r="L3418" i="2"/>
  <c r="L1025" i="2"/>
  <c r="L3849" i="2"/>
  <c r="L4790" i="2"/>
  <c r="L5472" i="2"/>
  <c r="L4864" i="2"/>
  <c r="L4736" i="2"/>
  <c r="L3014" i="2"/>
  <c r="L248" i="2"/>
  <c r="L4414" i="2"/>
  <c r="L3791" i="2"/>
  <c r="L3031" i="2"/>
  <c r="L4217" i="2"/>
  <c r="L73" i="2"/>
  <c r="L4321" i="2"/>
  <c r="L162" i="2"/>
  <c r="L5563" i="2"/>
  <c r="L2301" i="2"/>
  <c r="L3767" i="2"/>
  <c r="L4385" i="2"/>
  <c r="L4870" i="2"/>
  <c r="L434" i="2"/>
  <c r="L2816" i="2"/>
  <c r="L4185" i="2"/>
  <c r="L1952" i="2"/>
  <c r="L4460" i="2"/>
  <c r="L5121" i="2"/>
  <c r="L5019" i="2"/>
  <c r="L1324" i="2"/>
  <c r="L3171" i="2"/>
  <c r="L2471" i="2"/>
  <c r="L2400" i="2"/>
  <c r="L2019" i="2"/>
  <c r="L1944" i="2"/>
  <c r="L4063" i="2"/>
  <c r="L5381" i="2"/>
  <c r="L2801" i="2"/>
  <c r="L679" i="2"/>
  <c r="L3332" i="2"/>
  <c r="L1221" i="2"/>
  <c r="L1991" i="2"/>
  <c r="L4387" i="2"/>
  <c r="L4419" i="2"/>
  <c r="L1841" i="2"/>
  <c r="L1295" i="2"/>
  <c r="L2145" i="2"/>
  <c r="L767" i="2"/>
  <c r="L2508" i="2"/>
  <c r="L4968" i="2"/>
  <c r="L4284" i="2"/>
  <c r="L2203" i="2"/>
  <c r="L1168" i="2"/>
  <c r="L4955" i="2"/>
  <c r="L2957" i="2"/>
  <c r="L2337" i="2"/>
  <c r="L2342" i="2"/>
  <c r="L2764" i="2"/>
  <c r="L1714" i="2"/>
  <c r="L2154" i="2"/>
  <c r="L1136" i="2"/>
  <c r="L3092" i="2"/>
  <c r="L2654" i="2"/>
  <c r="L1564" i="2"/>
  <c r="L4523" i="2"/>
  <c r="L5271" i="2"/>
  <c r="L4917" i="2"/>
  <c r="L2617" i="2"/>
  <c r="L1439" i="2"/>
  <c r="L379" i="2"/>
  <c r="L5055" i="2"/>
  <c r="L1425" i="2"/>
  <c r="L4564" i="2"/>
  <c r="L1545" i="2"/>
  <c r="L4225" i="2"/>
  <c r="L3053" i="2"/>
  <c r="L4827" i="2"/>
  <c r="L42" i="2"/>
  <c r="L3555" i="2"/>
  <c r="L722" i="2"/>
  <c r="L3722" i="2"/>
  <c r="L4926" i="2"/>
  <c r="L809" i="2"/>
  <c r="L3183" i="2"/>
  <c r="L4146" i="2"/>
  <c r="L2195" i="2"/>
  <c r="L5232" i="2"/>
  <c r="L2428" i="2"/>
  <c r="L1500" i="2"/>
  <c r="L2302" i="2"/>
  <c r="L1231" i="2"/>
  <c r="L4174" i="2"/>
  <c r="L692" i="2"/>
  <c r="L2183" i="2"/>
  <c r="L4073" i="2"/>
  <c r="L4341" i="2"/>
  <c r="L4844" i="2"/>
  <c r="L3049" i="2"/>
  <c r="L5417" i="2"/>
  <c r="L3919" i="2"/>
  <c r="L5207" i="2"/>
  <c r="L2007" i="2"/>
  <c r="L200" i="2"/>
  <c r="L570" i="2"/>
  <c r="L2759" i="2"/>
  <c r="L1350" i="2"/>
  <c r="L955" i="2"/>
  <c r="L5503" i="2"/>
  <c r="L4313" i="2"/>
  <c r="L2240" i="2"/>
  <c r="L1026" i="2"/>
  <c r="L2051" i="2"/>
  <c r="L2728" i="2"/>
  <c r="L2603" i="2"/>
  <c r="L1104" i="2"/>
  <c r="L4383" i="2"/>
  <c r="L887" i="2"/>
  <c r="L3775" i="2"/>
  <c r="L4932" i="2"/>
  <c r="L2642" i="2"/>
  <c r="L1072" i="2"/>
  <c r="L4555" i="2"/>
  <c r="L1797" i="2"/>
  <c r="L1547" i="2"/>
  <c r="L4372" i="2"/>
  <c r="L5438" i="2"/>
  <c r="L1928" i="2"/>
  <c r="L917" i="2"/>
  <c r="L2763" i="2"/>
  <c r="L2316" i="2"/>
  <c r="L867" i="2"/>
  <c r="L5244" i="2"/>
  <c r="L2799" i="2"/>
  <c r="L4716" i="2"/>
  <c r="L2284" i="2"/>
  <c r="L2776" i="2"/>
  <c r="L3763" i="2"/>
  <c r="L2373" i="2"/>
  <c r="L672" i="2"/>
  <c r="L659" i="2"/>
  <c r="L1790" i="2"/>
  <c r="L3858" i="2"/>
  <c r="L2081" i="2"/>
  <c r="L2830" i="2"/>
  <c r="L3276" i="2"/>
  <c r="L1062" i="2"/>
  <c r="L778" i="2"/>
  <c r="L1480" i="2"/>
  <c r="L4939" i="2"/>
  <c r="L3971" i="2"/>
  <c r="L5216" i="2"/>
  <c r="L1355" i="2"/>
  <c r="L4802" i="2"/>
  <c r="L762" i="2"/>
  <c r="L2039" i="2"/>
  <c r="L340" i="2"/>
  <c r="L4600" i="2"/>
  <c r="L2671" i="2"/>
  <c r="L2794" i="2"/>
  <c r="L1174" i="2"/>
  <c r="L111" i="2"/>
  <c r="L180" i="2"/>
  <c r="L5241" i="2"/>
  <c r="L1166" i="2"/>
  <c r="L370" i="2"/>
  <c r="L606" i="2"/>
  <c r="L952" i="2"/>
  <c r="L653" i="2"/>
  <c r="L5123" i="2"/>
  <c r="L896" i="2"/>
  <c r="L5571" i="2"/>
  <c r="L2918" i="2"/>
  <c r="L226" i="2"/>
  <c r="L5443" i="2"/>
  <c r="L3618" i="2"/>
  <c r="L883" i="2"/>
  <c r="L3498" i="2"/>
  <c r="L657" i="2"/>
  <c r="L2217" i="2"/>
  <c r="L2299" i="2"/>
  <c r="L3846" i="2"/>
  <c r="L1912" i="2"/>
  <c r="L5558" i="2"/>
  <c r="L1117" i="2"/>
  <c r="L1922" i="2"/>
  <c r="L3116" i="2"/>
  <c r="L2012" i="2"/>
  <c r="L1097" i="2"/>
  <c r="L2556" i="2"/>
  <c r="L3551" i="2"/>
  <c r="L4883" i="2"/>
  <c r="L1154" i="2"/>
  <c r="L2911" i="2"/>
  <c r="L2144" i="2"/>
  <c r="L1081" i="2"/>
  <c r="L1900" i="2"/>
  <c r="L5553" i="2"/>
  <c r="L2439" i="2"/>
  <c r="L919" i="2"/>
  <c r="L4066" i="2"/>
  <c r="L2983" i="2"/>
  <c r="L4557" i="2"/>
  <c r="L3220" i="2"/>
  <c r="L3482" i="2"/>
  <c r="L3452" i="2"/>
  <c r="L686" i="2"/>
  <c r="L2367" i="2"/>
  <c r="L843" i="2"/>
  <c r="L1937" i="2"/>
  <c r="L4510" i="2"/>
  <c r="L1057" i="2"/>
  <c r="L871" i="2"/>
  <c r="L3774" i="2"/>
  <c r="L3837" i="2"/>
  <c r="L813" i="2"/>
  <c r="L1962" i="2"/>
  <c r="L75" i="2"/>
  <c r="L4879" i="2"/>
  <c r="L2840" i="2"/>
  <c r="L4785" i="2"/>
  <c r="L4585" i="2"/>
  <c r="L728" i="2"/>
  <c r="L3371" i="2"/>
  <c r="L2576" i="2"/>
  <c r="L1601" i="2"/>
  <c r="L2616" i="2"/>
  <c r="L537" i="2"/>
  <c r="L5205" i="2"/>
  <c r="L3176" i="2"/>
  <c r="L2049" i="2"/>
  <c r="L967" i="2"/>
  <c r="L450" i="2"/>
  <c r="L5173" i="2"/>
  <c r="L3891" i="2"/>
  <c r="L5429" i="2"/>
  <c r="L3631" i="2"/>
  <c r="L2383" i="2"/>
  <c r="L5263" i="2"/>
  <c r="L2002" i="2"/>
  <c r="L1932" i="2"/>
  <c r="L4999" i="2"/>
  <c r="L4953" i="2"/>
  <c r="L3191" i="2"/>
  <c r="L4570" i="2"/>
  <c r="L2482" i="2"/>
  <c r="L2340" i="2"/>
  <c r="L1839" i="2"/>
  <c r="L5102" i="2"/>
  <c r="L36" i="2"/>
  <c r="L4221" i="2"/>
  <c r="L5056" i="2"/>
  <c r="L2966" i="2"/>
  <c r="L1683" i="2"/>
  <c r="L3491" i="2"/>
  <c r="L2381" i="2"/>
  <c r="L3274" i="2"/>
  <c r="L4945" i="2"/>
  <c r="L2707" i="2"/>
  <c r="L4611" i="2"/>
  <c r="L5284" i="2"/>
  <c r="L5405" i="2"/>
  <c r="L1587" i="2"/>
  <c r="L2292" i="2"/>
  <c r="L2343" i="2"/>
  <c r="L2680" i="2"/>
  <c r="L2736" i="2"/>
  <c r="L3410" i="2"/>
  <c r="L2853" i="2"/>
  <c r="L4169" i="2"/>
  <c r="L2086" i="2"/>
  <c r="L4154" i="2"/>
  <c r="L3132" i="2"/>
  <c r="L3127" i="2"/>
  <c r="L171" i="2"/>
  <c r="L2226" i="2"/>
  <c r="L1659" i="2"/>
  <c r="L1880" i="2"/>
  <c r="L1951" i="2"/>
  <c r="L1420" i="2"/>
  <c r="L4634" i="2"/>
  <c r="L1264" i="2"/>
  <c r="L2175" i="2"/>
  <c r="L4082" i="2"/>
  <c r="L3536" i="2"/>
  <c r="L4708" i="2"/>
  <c r="L5266" i="2"/>
  <c r="L622" i="2"/>
  <c r="L1881" i="2"/>
  <c r="L2161" i="2"/>
  <c r="L4346" i="2"/>
  <c r="L54" i="2"/>
  <c r="L4944" i="2"/>
  <c r="L3048" i="2"/>
  <c r="L3479" i="2"/>
  <c r="L4531" i="2"/>
  <c r="L3589" i="2"/>
  <c r="L1590" i="2"/>
  <c r="L417" i="2"/>
  <c r="L1310" i="2"/>
  <c r="L3416" i="2"/>
  <c r="L3526" i="2"/>
  <c r="L94" i="2"/>
  <c r="L2746" i="2"/>
  <c r="L3442" i="2"/>
  <c r="L4569" i="2"/>
  <c r="L1073" i="2"/>
  <c r="L1396" i="2"/>
  <c r="L3379" i="2"/>
  <c r="L1271" i="2"/>
  <c r="L1115" i="2"/>
  <c r="L4106" i="2"/>
  <c r="L4090" i="2"/>
  <c r="L2405" i="2"/>
  <c r="L4449" i="2"/>
  <c r="L5522" i="2"/>
  <c r="L3050" i="2"/>
  <c r="L115" i="2"/>
  <c r="L1550" i="2"/>
  <c r="L3192" i="2"/>
  <c r="L4342" i="2"/>
  <c r="L3799" i="2"/>
  <c r="L754" i="2"/>
  <c r="L1107" i="2"/>
  <c r="L117" i="2"/>
  <c r="L4612" i="2"/>
  <c r="L4085" i="2"/>
  <c r="L2122" i="2"/>
  <c r="L1976" i="2"/>
  <c r="L3111" i="2"/>
  <c r="L1729" i="2"/>
  <c r="L791" i="2"/>
  <c r="L893" i="2"/>
  <c r="L3469" i="2"/>
  <c r="L3458" i="2"/>
  <c r="L1529" i="2"/>
  <c r="L2661" i="2"/>
  <c r="L127" i="2"/>
  <c r="L4238" i="2"/>
  <c r="L3868" i="2"/>
  <c r="L5099" i="2"/>
  <c r="L5508" i="2"/>
  <c r="L3889" i="2"/>
  <c r="L4763" i="2"/>
  <c r="L964" i="2"/>
  <c r="L2353" i="2"/>
  <c r="L5219" i="2"/>
  <c r="L3948" i="2"/>
  <c r="L5031" i="2"/>
  <c r="L2897" i="2"/>
  <c r="L4826" i="2"/>
  <c r="L4747" i="2"/>
  <c r="L5543" i="2"/>
  <c r="L5001" i="2"/>
  <c r="L4235" i="2"/>
  <c r="L5565" i="2"/>
  <c r="L1802" i="2"/>
  <c r="L2702" i="2"/>
  <c r="L3874" i="2"/>
  <c r="L5452" i="2"/>
  <c r="L5327" i="2"/>
  <c r="L3907" i="2"/>
  <c r="L5462" i="2"/>
  <c r="L3370" i="2"/>
  <c r="L3216" i="2"/>
  <c r="L633" i="2"/>
  <c r="L495" i="2"/>
  <c r="L3057" i="2"/>
  <c r="L1434" i="2"/>
  <c r="L2547" i="2"/>
  <c r="L4306" i="2"/>
  <c r="L4961" i="2"/>
  <c r="L4513" i="2"/>
  <c r="L2906" i="2"/>
  <c r="L2529" i="2"/>
  <c r="L2512" i="2"/>
  <c r="L164" i="2"/>
  <c r="L2192" i="2"/>
  <c r="L1142" i="2"/>
  <c r="L4892" i="2"/>
  <c r="L5153" i="2"/>
  <c r="L2459" i="2"/>
  <c r="L3704" i="2"/>
  <c r="L35" i="2"/>
  <c r="L4422" i="2"/>
  <c r="L5090" i="2"/>
  <c r="L4344" i="2"/>
  <c r="L2279" i="2"/>
  <c r="L4416" i="2"/>
  <c r="L1623" i="2"/>
  <c r="L4855" i="2"/>
  <c r="L2503" i="2"/>
  <c r="L3721" i="2"/>
  <c r="L2346" i="2"/>
  <c r="L5074" i="2"/>
  <c r="L2344" i="2"/>
  <c r="L5059" i="2"/>
  <c r="L5406" i="2"/>
  <c r="L4296" i="2"/>
  <c r="L3426" i="2"/>
  <c r="L4405" i="2"/>
  <c r="L5002" i="2"/>
  <c r="L785" i="2"/>
  <c r="L2393" i="2"/>
  <c r="L4121" i="2"/>
  <c r="L1454" i="2"/>
  <c r="L1948" i="2"/>
  <c r="L3629" i="2"/>
  <c r="L3863" i="2"/>
  <c r="L1035" i="2"/>
  <c r="L5447" i="2"/>
  <c r="L5086" i="2"/>
  <c r="L4081" i="2"/>
  <c r="L2666" i="2"/>
  <c r="L4269" i="2"/>
  <c r="L3186" i="2"/>
  <c r="L3566" i="2"/>
  <c r="L3056" i="2"/>
  <c r="L5539" i="2"/>
  <c r="L2602" i="2"/>
  <c r="L2836" i="2"/>
  <c r="L4693" i="2"/>
  <c r="L5536" i="2"/>
  <c r="L4474" i="2"/>
  <c r="L467" i="2"/>
  <c r="L3627" i="2"/>
  <c r="L5347" i="2"/>
  <c r="L3096" i="2"/>
  <c r="L4163" i="2"/>
  <c r="L3433" i="2"/>
  <c r="L8" i="2"/>
  <c r="L1702" i="2"/>
  <c r="L3587" i="2"/>
  <c r="L1528" i="2"/>
  <c r="L3995" i="2"/>
  <c r="L5307" i="2"/>
  <c r="L4123" i="2"/>
  <c r="L3596" i="2"/>
  <c r="L1668" i="2"/>
  <c r="L3819" i="2"/>
  <c r="L2501" i="2"/>
  <c r="L1007" i="2"/>
  <c r="L1409" i="2"/>
  <c r="L3955" i="2"/>
  <c r="L4208" i="2"/>
  <c r="L1950" i="2"/>
  <c r="L5278" i="2"/>
  <c r="L1840" i="2"/>
  <c r="L4780" i="2"/>
  <c r="L4744" i="2"/>
  <c r="L4132" i="2"/>
  <c r="L1523" i="2"/>
  <c r="L338" i="2"/>
  <c r="L153" i="2"/>
  <c r="L2323" i="2"/>
  <c r="L1399" i="2"/>
  <c r="L4663" i="2"/>
  <c r="L5082" i="2"/>
  <c r="L3872" i="2"/>
  <c r="L5049" i="2"/>
  <c r="L4983" i="2"/>
  <c r="L4332" i="2"/>
  <c r="L4200" i="2"/>
  <c r="L5401" i="2"/>
  <c r="L5113" i="2"/>
  <c r="L634" i="2"/>
  <c r="L1084" i="2"/>
  <c r="L2035" i="2"/>
  <c r="L5087" i="2"/>
  <c r="L1080" i="2"/>
  <c r="L524" i="2"/>
  <c r="L4504" i="2"/>
  <c r="L5412" i="2"/>
  <c r="L4931" i="2"/>
  <c r="L5491" i="2"/>
  <c r="L3417" i="2"/>
  <c r="L5564" i="2"/>
  <c r="L3993" i="2"/>
  <c r="L4603" i="2"/>
  <c r="L796" i="2"/>
  <c r="L1006" i="2"/>
  <c r="L4840" i="2"/>
  <c r="L737" i="2"/>
  <c r="L1776" i="2"/>
  <c r="L973" i="2"/>
  <c r="L5247" i="2"/>
  <c r="L5237" i="2"/>
  <c r="L3406" i="2"/>
  <c r="L1212" i="2"/>
  <c r="L2003" i="2"/>
  <c r="L2875" i="2"/>
  <c r="L2165" i="2"/>
  <c r="L3004" i="2"/>
  <c r="L3905" i="2"/>
  <c r="L4166" i="2"/>
  <c r="L1413" i="2"/>
  <c r="L5330" i="2"/>
  <c r="L58" i="2"/>
  <c r="L1738" i="2"/>
  <c r="L1816" i="2"/>
  <c r="L3201" i="2"/>
  <c r="L512" i="2"/>
  <c r="L2958" i="2"/>
  <c r="L2208" i="2"/>
  <c r="L5463" i="2"/>
  <c r="L1649" i="2"/>
  <c r="L5118" i="2"/>
  <c r="L5105" i="2"/>
  <c r="L4493" i="2"/>
  <c r="L3880" i="2"/>
  <c r="L4305" i="2"/>
  <c r="L1079" i="2"/>
  <c r="L3277" i="2"/>
  <c r="L3470" i="2"/>
  <c r="L3662" i="2"/>
  <c r="L2487" i="2"/>
  <c r="L2964" i="2"/>
  <c r="L2307" i="2"/>
  <c r="L419" i="2"/>
  <c r="L4259" i="2"/>
  <c r="L92" i="2"/>
  <c r="L4737" i="2"/>
  <c r="L1936" i="2"/>
  <c r="L1585" i="2"/>
  <c r="L4397" i="2"/>
  <c r="L1407" i="2"/>
  <c r="L2370" i="2"/>
  <c r="L610" i="2"/>
  <c r="L1262" i="2"/>
  <c r="L346" i="2"/>
  <c r="L5252" i="2"/>
  <c r="L4768" i="2"/>
  <c r="L3175" i="2"/>
  <c r="L3706" i="2"/>
  <c r="L1558" i="2"/>
  <c r="L1263" i="2"/>
  <c r="L1129" i="2"/>
  <c r="L2221" i="2"/>
  <c r="L4309" i="2"/>
  <c r="L3130" i="2"/>
  <c r="L5136" i="2"/>
  <c r="L3744" i="2"/>
  <c r="L3239" i="2"/>
  <c r="L4148" i="2"/>
  <c r="L4885" i="2"/>
  <c r="L2046" i="2"/>
  <c r="L5220" i="2"/>
  <c r="L2034" i="2"/>
  <c r="L781" i="2"/>
  <c r="L847" i="2"/>
  <c r="L418" i="2"/>
  <c r="L233" i="2"/>
  <c r="L5015" i="2"/>
  <c r="L169" i="2"/>
  <c r="L1458" i="2"/>
  <c r="L2543" i="2"/>
  <c r="L1933" i="2"/>
  <c r="L3514" i="2"/>
  <c r="L3307" i="2"/>
  <c r="L2473" i="2"/>
  <c r="L4478" i="2"/>
  <c r="L3233" i="2"/>
  <c r="L5486" i="2"/>
  <c r="L509" i="2"/>
  <c r="L4616" i="2"/>
  <c r="L4421" i="2"/>
  <c r="L5311" i="2"/>
  <c r="L4755" i="2"/>
  <c r="L5524" i="2"/>
  <c r="L4617" i="2"/>
  <c r="L4766" i="2"/>
  <c r="L3755" i="2"/>
  <c r="L5246" i="2"/>
  <c r="L2867" i="2"/>
  <c r="L2889" i="2"/>
  <c r="L234" i="2"/>
  <c r="L4303" i="2"/>
  <c r="L3311" i="2"/>
  <c r="L3068" i="2"/>
  <c r="L1642" i="2"/>
  <c r="L3695" i="2"/>
  <c r="L849" i="2"/>
  <c r="L343" i="2"/>
  <c r="L529" i="2"/>
  <c r="L1056" i="2"/>
  <c r="L2185" i="2"/>
  <c r="L5374" i="2"/>
  <c r="L1727" i="2"/>
  <c r="L3439" i="2"/>
  <c r="L2805" i="2"/>
  <c r="L400" i="2"/>
  <c r="L447" i="2"/>
  <c r="L1015" i="2"/>
  <c r="L4537" i="2"/>
  <c r="L2569" i="2"/>
  <c r="L2448" i="2"/>
  <c r="L3942" i="2"/>
  <c r="L3118" i="2"/>
  <c r="L2681" i="2"/>
  <c r="L5235" i="2"/>
  <c r="L5133" i="2"/>
  <c r="L3436" i="2"/>
  <c r="L3067" i="2"/>
  <c r="L3591" i="2"/>
  <c r="L3310" i="2"/>
  <c r="L3306" i="2"/>
  <c r="L3950" i="2"/>
  <c r="L5322" i="2"/>
  <c r="L1465" i="2"/>
  <c r="L2639" i="2"/>
  <c r="L2079" i="2"/>
  <c r="L2515" i="2"/>
  <c r="L3678" i="2"/>
  <c r="L1733" i="2"/>
  <c r="L3461" i="2"/>
  <c r="L3195" i="2"/>
  <c r="L3664" i="2"/>
  <c r="L411" i="2"/>
  <c r="L1333" i="2"/>
  <c r="L666" i="2"/>
  <c r="L869" i="2"/>
  <c r="L870" i="2"/>
  <c r="L1703" i="2"/>
  <c r="L3329" i="2"/>
  <c r="L4905" i="2"/>
  <c r="L1665" i="2"/>
  <c r="L783" i="2"/>
  <c r="L1567" i="2"/>
  <c r="L550" i="2"/>
  <c r="L4975" i="2"/>
  <c r="L3558" i="2"/>
  <c r="L5370" i="2"/>
  <c r="L2832" i="2"/>
  <c r="L2720" i="2"/>
  <c r="L2460" i="2"/>
  <c r="L2166" i="2"/>
  <c r="L1477" i="2"/>
  <c r="L1314" i="2"/>
  <c r="L2273" i="2"/>
  <c r="L2193" i="2"/>
  <c r="L2352" i="2"/>
  <c r="L2908" i="2"/>
  <c r="L299" i="2"/>
  <c r="L3080" i="2"/>
  <c r="L3595" i="2"/>
  <c r="L4680" i="2"/>
  <c r="L2804" i="2"/>
  <c r="L5180" i="2"/>
  <c r="L4728" i="2"/>
  <c r="L2645" i="2"/>
  <c r="L2333" i="2"/>
  <c r="L555" i="2"/>
  <c r="L2447" i="2"/>
  <c r="L2289" i="2"/>
  <c r="L4072" i="2"/>
  <c r="L4913" i="2"/>
  <c r="L1422" i="2"/>
  <c r="L602" i="2"/>
  <c r="L3705" i="2"/>
  <c r="L430" i="2"/>
  <c r="L4652" i="2"/>
  <c r="L5294" i="2"/>
  <c r="L3328" i="2"/>
  <c r="L4094" i="2"/>
  <c r="L5020" i="2"/>
  <c r="L2013" i="2"/>
  <c r="L1946" i="2"/>
  <c r="L611" i="2"/>
  <c r="L1468" i="2"/>
  <c r="L2847" i="2"/>
  <c r="L1632" i="2"/>
  <c r="L4933" i="2"/>
  <c r="L2048" i="2"/>
  <c r="L135" i="2"/>
  <c r="L26" i="2"/>
  <c r="L2391" i="2"/>
  <c r="L885" i="2"/>
  <c r="L438" i="2"/>
  <c r="L3652" i="2"/>
  <c r="L1893" i="2"/>
  <c r="L4800" i="2"/>
  <c r="L4096" i="2"/>
  <c r="L5510" i="2"/>
  <c r="L4519" i="2"/>
  <c r="L4893" i="2"/>
  <c r="L1621" i="2"/>
  <c r="L3620" i="2"/>
  <c r="L5250" i="2"/>
  <c r="L900" i="2"/>
  <c r="L2267" i="2"/>
  <c r="L2971" i="2"/>
  <c r="L4575" i="2"/>
  <c r="L83" i="2"/>
  <c r="L7" i="2"/>
  <c r="L3812" i="2"/>
  <c r="L1676" i="2"/>
  <c r="L4278" i="2"/>
  <c r="L5293" i="2"/>
  <c r="L499" i="2"/>
  <c r="L244" i="2"/>
  <c r="L286" i="2"/>
  <c r="L2845" i="2"/>
  <c r="L1119" i="2"/>
  <c r="L3973" i="2"/>
  <c r="L2260" i="2"/>
  <c r="L2979" i="2"/>
  <c r="L1181" i="2"/>
  <c r="L3072" i="2"/>
  <c r="L2586" i="2"/>
  <c r="L3197" i="2"/>
  <c r="L3253" i="2"/>
  <c r="L646" i="2"/>
  <c r="L274" i="2"/>
  <c r="L1925" i="2"/>
  <c r="L1966" i="2"/>
  <c r="L4007" i="2"/>
  <c r="L3001" i="2"/>
  <c r="L1444" i="2"/>
  <c r="L2295" i="2"/>
  <c r="L1722" i="2"/>
  <c r="L91" i="2"/>
  <c r="L1526" i="2"/>
  <c r="L5317" i="2"/>
  <c r="L2029" i="2"/>
  <c r="L219" i="2"/>
  <c r="L4819" i="2"/>
  <c r="L4206" i="2"/>
  <c r="L4824" i="2"/>
  <c r="L3853" i="2"/>
  <c r="L2829" i="2"/>
  <c r="L3168" i="2"/>
  <c r="L3723" i="2"/>
  <c r="L3508" i="2"/>
  <c r="L3632" i="2"/>
  <c r="L1504" i="2"/>
  <c r="L3225" i="2"/>
  <c r="L1695" i="2"/>
  <c r="L1077" i="2"/>
  <c r="L1694" i="2"/>
  <c r="L1344" i="2"/>
  <c r="L2005" i="2"/>
  <c r="L2667" i="2"/>
  <c r="L1201" i="2"/>
  <c r="L2274" i="2"/>
  <c r="L5073" i="2"/>
  <c r="L4345" i="2"/>
  <c r="L4887" i="2"/>
  <c r="L5078" i="2"/>
  <c r="L4717" i="2"/>
  <c r="L3381" i="2"/>
  <c r="L4873" i="2"/>
  <c r="L5285" i="2"/>
  <c r="L3779" i="2"/>
  <c r="L2236" i="2"/>
  <c r="L4343" i="2"/>
  <c r="L1671" i="2"/>
  <c r="L5185" i="2"/>
  <c r="L1557" i="2"/>
  <c r="L2445" i="2"/>
  <c r="L4331" i="2"/>
  <c r="L4301" i="2"/>
  <c r="L475" i="2"/>
  <c r="L1709" i="2"/>
  <c r="L4115" i="2"/>
  <c r="L5426" i="2"/>
  <c r="L5419" i="2"/>
  <c r="L2131" i="2"/>
  <c r="L2392" i="2"/>
  <c r="L4314" i="2"/>
  <c r="L3000" i="2"/>
  <c r="L3588" i="2"/>
  <c r="L543" i="2"/>
  <c r="L4129" i="2"/>
  <c r="L292" i="2"/>
  <c r="L3657" i="2"/>
  <c r="L616" i="2"/>
  <c r="L2962" i="2"/>
  <c r="L3308" i="2"/>
  <c r="L5383" i="2"/>
  <c r="L1760" i="2"/>
  <c r="L4399" i="2"/>
  <c r="L2618" i="2"/>
  <c r="L3455" i="2"/>
  <c r="L5549" i="2"/>
  <c r="L133" i="2"/>
  <c r="L3142" i="2"/>
  <c r="L1246" i="2"/>
  <c r="L309" i="2"/>
  <c r="L2884" i="2"/>
  <c r="L773" i="2"/>
  <c r="L1389" i="2"/>
  <c r="L1424" i="2"/>
  <c r="L4417" i="2"/>
  <c r="L4723" i="2"/>
  <c r="L3915" i="2"/>
  <c r="L2792" i="2"/>
  <c r="L4205" i="2"/>
  <c r="L2211" i="2"/>
  <c r="L2606" i="2"/>
  <c r="L3200" i="2"/>
  <c r="L3522" i="2"/>
  <c r="L1782" i="2"/>
  <c r="L3107" i="2"/>
  <c r="L5085" i="2"/>
  <c r="L1187" i="2"/>
  <c r="L3836" i="2"/>
  <c r="L1761" i="2"/>
  <c r="L3690" i="2"/>
  <c r="L5386" i="2"/>
  <c r="L270" i="2"/>
  <c r="L4409" i="2"/>
  <c r="L1914" i="2"/>
  <c r="L246" i="2"/>
  <c r="L1220" i="2"/>
  <c r="L3055" i="2"/>
  <c r="L46" i="2"/>
  <c r="L3565" i="2"/>
  <c r="L266" i="2"/>
  <c r="L3540" i="2"/>
  <c r="L4735" i="2"/>
  <c r="L2119" i="2"/>
  <c r="L1499" i="2"/>
  <c r="L4547" i="2"/>
  <c r="L4326" i="2"/>
  <c r="L3065" i="2"/>
  <c r="L230" i="2"/>
  <c r="L2559" i="2"/>
  <c r="L528" i="2"/>
  <c r="L3613" i="2"/>
  <c r="L3583" i="2"/>
  <c r="L4461" i="2"/>
  <c r="L3017" i="2"/>
  <c r="L4107" i="2"/>
  <c r="L1331" i="2"/>
  <c r="L3286" i="2"/>
  <c r="L4536" i="2"/>
  <c r="L5454" i="2"/>
  <c r="L588" i="2"/>
  <c r="L4329" i="2"/>
  <c r="L2868" i="2"/>
  <c r="L4008" i="2"/>
  <c r="L2426" i="2"/>
  <c r="L1319" i="2"/>
  <c r="L1269" i="2"/>
  <c r="L5223" i="2"/>
  <c r="L1240" i="2"/>
  <c r="L188" i="2"/>
  <c r="L1993" i="2"/>
  <c r="L5005" i="2"/>
  <c r="L1746" i="2"/>
  <c r="L3747" i="2"/>
  <c r="L3047" i="2"/>
  <c r="L2006" i="2"/>
  <c r="L1430" i="2"/>
  <c r="L240" i="2"/>
  <c r="L5541" i="2"/>
  <c r="L5325" i="2"/>
  <c r="L4669" i="2"/>
  <c r="L5296" i="2"/>
  <c r="L4004" i="2"/>
  <c r="L2839" i="2"/>
  <c r="L4651" i="2"/>
  <c r="L3818" i="2"/>
  <c r="L2055" i="2"/>
  <c r="L3749" i="2"/>
  <c r="L4275" i="2"/>
  <c r="L280" i="2"/>
  <c r="L3840" i="2"/>
  <c r="L5358" i="2"/>
  <c r="L3532" i="2"/>
  <c r="L2278" i="2"/>
  <c r="L1502" i="2"/>
  <c r="L3969" i="2"/>
  <c r="L1565" i="2"/>
  <c r="L3601" i="2"/>
  <c r="L5475" i="2"/>
  <c r="L613" i="2"/>
  <c r="L2996" i="2"/>
  <c r="L1492" i="2"/>
  <c r="L3129" i="2"/>
  <c r="L4354" i="2"/>
  <c r="L121" i="2"/>
  <c r="L1754" i="2"/>
  <c r="L3757" i="2"/>
  <c r="L1919" i="2"/>
  <c r="L1926" i="2"/>
  <c r="L3084" i="2"/>
  <c r="L4821" i="2"/>
  <c r="L1065" i="2"/>
  <c r="L4974" i="2"/>
  <c r="L2184" i="2"/>
  <c r="L3561" i="2"/>
  <c r="L3223" i="2"/>
  <c r="L3978" i="2"/>
  <c r="L2811" i="2"/>
  <c r="L2401" i="2"/>
  <c r="L2970" i="2"/>
  <c r="L4195" i="2"/>
  <c r="L5351" i="2"/>
  <c r="L1009" i="2"/>
  <c r="L3063" i="2"/>
  <c r="L1330" i="2"/>
  <c r="L313" i="2"/>
  <c r="L4946" i="2"/>
  <c r="L873" i="2"/>
  <c r="L2322" i="2"/>
  <c r="L1704" i="2"/>
  <c r="L4832" i="2"/>
  <c r="L2304" i="2"/>
  <c r="L558" i="2"/>
  <c r="L1769" i="2"/>
  <c r="L1980" i="2"/>
  <c r="L1179" i="2"/>
  <c r="L676" i="2"/>
  <c r="L1971" i="2"/>
  <c r="L700" i="2"/>
  <c r="L757" i="2"/>
  <c r="L1852" i="2"/>
  <c r="L4743" i="2"/>
  <c r="L1286" i="2"/>
  <c r="L1854" i="2"/>
  <c r="L3954" i="2"/>
  <c r="L2795" i="2"/>
  <c r="L1385" i="2"/>
  <c r="L2859" i="2"/>
  <c r="L1094" i="2"/>
  <c r="L354" i="2"/>
  <c r="L5127" i="2"/>
  <c r="L1715" i="2"/>
  <c r="L1787" i="2"/>
  <c r="L5403" i="2"/>
  <c r="L3952" i="2"/>
  <c r="L1429" i="2"/>
  <c r="L5336" i="2"/>
  <c r="L5036" i="2"/>
  <c r="L2752" i="2"/>
  <c r="L4910" i="2"/>
  <c r="L155" i="2"/>
  <c r="L738" i="2"/>
  <c r="L1913" i="2"/>
  <c r="L3041" i="2"/>
  <c r="L1901" i="2"/>
  <c r="L4056" i="2"/>
  <c r="L5286" i="2"/>
  <c r="L2277" i="2"/>
  <c r="L3324" i="2"/>
  <c r="L2182" i="2"/>
  <c r="L1244" i="2"/>
  <c r="L691" i="2"/>
  <c r="L665" i="2"/>
  <c r="L1046" i="2"/>
  <c r="L223" i="2"/>
  <c r="L3247" i="2"/>
  <c r="L3959" i="2"/>
  <c r="L1435" i="2"/>
  <c r="L1631" i="2"/>
  <c r="L1092" i="2"/>
  <c r="L3982" i="2"/>
  <c r="L4127" i="2"/>
  <c r="L626" i="2"/>
  <c r="L5303" i="2"/>
  <c r="L1359" i="2"/>
  <c r="L31" i="2"/>
  <c r="L1018" i="2"/>
  <c r="L789" i="2"/>
  <c r="L3378" i="2"/>
  <c r="L1040" i="2"/>
  <c r="L2572" i="2"/>
  <c r="L5088" i="2"/>
  <c r="L5356" i="2"/>
  <c r="L5016" i="2"/>
  <c r="L3985" i="2"/>
  <c r="L4964" i="2"/>
  <c r="L3712" i="2"/>
  <c r="L5279" i="2"/>
  <c r="L421" i="2"/>
  <c r="L5534" i="2"/>
  <c r="L4285" i="2"/>
  <c r="L1752" i="2"/>
  <c r="L5398" i="2"/>
  <c r="L4370" i="2"/>
  <c r="L4778" i="2"/>
  <c r="L3011" i="2"/>
  <c r="L1812" i="2"/>
  <c r="L4310" i="2"/>
  <c r="L2596" i="2"/>
  <c r="L2021" i="2"/>
  <c r="L1571" i="2"/>
  <c r="L3947" i="2"/>
  <c r="L2384" i="2"/>
  <c r="L2820" i="2"/>
  <c r="L1742" i="2"/>
  <c r="L4820" i="2"/>
  <c r="L1789" i="2"/>
  <c r="L915" i="2"/>
  <c r="L647" i="2"/>
  <c r="L5117" i="2"/>
  <c r="L994" i="2"/>
  <c r="L2043" i="2"/>
  <c r="L29" i="2"/>
  <c r="L3669" i="2"/>
  <c r="L4621" i="2"/>
  <c r="L4615" i="2"/>
  <c r="L4052" i="2"/>
  <c r="L5079" i="2"/>
  <c r="L3760" i="2"/>
  <c r="L2027" i="2"/>
  <c r="L1509" i="2"/>
  <c r="L541" i="2"/>
  <c r="L3468" i="2"/>
  <c r="L2128" i="2"/>
  <c r="L5297" i="2"/>
  <c r="L4646" i="2"/>
  <c r="L5171" i="2"/>
  <c r="L945" i="2"/>
  <c r="L694" i="2"/>
  <c r="L2214" i="2"/>
  <c r="L446" i="2"/>
  <c r="L830" i="2"/>
  <c r="L4664" i="2"/>
  <c r="L5431" i="2"/>
  <c r="L5230" i="2"/>
  <c r="L603" i="2"/>
  <c r="L3707" i="2"/>
  <c r="L2124" i="2"/>
  <c r="L5321" i="2"/>
  <c r="L3367" i="2"/>
  <c r="L176" i="2"/>
  <c r="L2133" i="2"/>
  <c r="L306" i="2"/>
  <c r="L5515" i="2"/>
  <c r="L5066" i="2"/>
  <c r="L877" i="2"/>
  <c r="L4109" i="2"/>
  <c r="L1795" i="2"/>
  <c r="L1938" i="2"/>
  <c r="L1227" i="2"/>
  <c r="L1613" i="2"/>
  <c r="L3217" i="2"/>
  <c r="L2461" i="2"/>
  <c r="L4224" i="2"/>
  <c r="L194" i="2"/>
  <c r="L2905" i="2"/>
  <c r="L5517" i="2"/>
  <c r="L1599" i="2"/>
  <c r="L983" i="2"/>
  <c r="L4760" i="2"/>
  <c r="L2004" i="2"/>
  <c r="L975" i="2"/>
  <c r="L4583" i="2"/>
  <c r="L4373" i="2"/>
  <c r="L3615" i="2"/>
  <c r="L173" i="2"/>
  <c r="L4339" i="2"/>
  <c r="L2176" i="2"/>
  <c r="L1614" i="2"/>
  <c r="L4506" i="2"/>
  <c r="L4076" i="2"/>
  <c r="L711" i="2"/>
  <c r="L4100" i="2"/>
  <c r="L4001" i="2"/>
  <c r="L3688" i="2"/>
  <c r="L4661" i="2"/>
  <c r="L4618" i="2"/>
  <c r="L3581" i="2"/>
  <c r="L2849" i="2"/>
  <c r="L5300" i="2"/>
  <c r="L4676" i="2"/>
  <c r="L788" i="2"/>
  <c r="L2129" i="2"/>
  <c r="L1591" i="2"/>
  <c r="L2374" i="2"/>
  <c r="L2766" i="2"/>
  <c r="L1921" i="2"/>
  <c r="L2571" i="2"/>
  <c r="L2485" i="2"/>
  <c r="L4563" i="2"/>
  <c r="L4302" i="2"/>
  <c r="L3240" i="2"/>
  <c r="L4759" i="2"/>
  <c r="L5170" i="2"/>
  <c r="L2600" i="2"/>
  <c r="L3977" i="2"/>
  <c r="L4220" i="2"/>
  <c r="L1823" i="2"/>
  <c r="L85" i="2"/>
  <c r="L2531" i="2"/>
  <c r="L476" i="2"/>
  <c r="L3814" i="2"/>
  <c r="L2202" i="2"/>
  <c r="L3025" i="2"/>
  <c r="L1644" i="2"/>
  <c r="L4494" i="2"/>
  <c r="L477" i="2"/>
  <c r="L2330" i="2"/>
  <c r="L3873" i="2"/>
  <c r="L4548" i="2"/>
  <c r="L423" i="2"/>
  <c r="L301" i="2"/>
  <c r="L4247" i="2"/>
  <c r="L1666" i="2"/>
  <c r="L1124" i="2"/>
  <c r="L5436" i="2"/>
  <c r="L2549" i="2"/>
  <c r="L1108" i="2"/>
  <c r="L5154" i="2"/>
  <c r="L3147" i="2"/>
  <c r="L5163" i="2"/>
  <c r="L1792" i="2"/>
  <c r="L4358" i="2"/>
  <c r="L2104" i="2"/>
  <c r="L5186" i="2"/>
  <c r="L5344" i="2"/>
  <c r="L3466" i="2"/>
  <c r="L2937" i="2"/>
  <c r="L2907" i="2"/>
  <c r="L4095" i="2"/>
  <c r="L2686" i="2"/>
  <c r="L5254" i="2"/>
  <c r="L4987" i="2"/>
  <c r="L4058" i="2"/>
  <c r="L2965" i="2"/>
  <c r="L909" i="2"/>
  <c r="L465" i="2"/>
  <c r="L1143" i="2"/>
  <c r="L97" i="2"/>
  <c r="L5457" i="2"/>
  <c r="L4355" i="2"/>
  <c r="L5366" i="2"/>
  <c r="L4526" i="2"/>
  <c r="L3759" i="2"/>
  <c r="L5225" i="2"/>
  <c r="L1476" i="2"/>
  <c r="L3823" i="2"/>
  <c r="L1652" i="2"/>
  <c r="L4044" i="2"/>
  <c r="L5511" i="2"/>
  <c r="L808" i="2"/>
  <c r="L1531" i="2"/>
  <c r="L3303" i="2"/>
  <c r="L2167" i="2"/>
  <c r="L1672" i="2"/>
  <c r="L4252" i="2"/>
  <c r="L5061" i="2"/>
  <c r="L3283" i="2"/>
  <c r="L689" i="2"/>
  <c r="L2435" i="2"/>
  <c r="L396" i="2"/>
  <c r="L745" i="2"/>
  <c r="L2075" i="2"/>
  <c r="L5003" i="2"/>
  <c r="L1158" i="2"/>
  <c r="L3528" i="2"/>
  <c r="L3492" i="2"/>
  <c r="L3010" i="2"/>
  <c r="L3935" i="2"/>
  <c r="L5533" i="2"/>
  <c r="L5338" i="2"/>
  <c r="L2553" i="2"/>
  <c r="L1276" i="2"/>
  <c r="L1916" i="2"/>
  <c r="L1222" i="2"/>
  <c r="L2072" i="2"/>
  <c r="L11" i="2"/>
  <c r="L2254" i="2"/>
  <c r="L3711" i="2"/>
  <c r="L593" i="2"/>
  <c r="L1085" i="2"/>
  <c r="L4086" i="2"/>
  <c r="L807" i="2"/>
  <c r="L2850" i="2"/>
  <c r="L1560" i="2"/>
  <c r="L1403" i="2"/>
  <c r="L3103" i="2"/>
  <c r="L3933" i="2"/>
  <c r="L308" i="2"/>
  <c r="L5439" i="2"/>
  <c r="L482" i="2"/>
  <c r="L1088" i="2"/>
  <c r="L4134" i="2"/>
  <c r="L640" i="2"/>
  <c r="L376" i="2"/>
  <c r="L2733" i="2"/>
  <c r="L1105" i="2"/>
  <c r="L5158" i="2"/>
  <c r="L2711" i="2"/>
  <c r="L2084" i="2"/>
  <c r="L5040" i="2"/>
  <c r="L3548" i="2"/>
  <c r="L4359" i="2"/>
  <c r="L1835" i="2"/>
  <c r="L1711" i="2"/>
  <c r="L4758" i="2"/>
  <c r="L3218" i="2"/>
  <c r="L3139" i="2"/>
  <c r="L1716" i="2"/>
  <c r="L577" i="2"/>
  <c r="L2929" i="2"/>
  <c r="L4300" i="2"/>
  <c r="L3313" i="2"/>
  <c r="L4588" i="2"/>
  <c r="L1211" i="2"/>
  <c r="L3962" i="2"/>
  <c r="L731" i="2"/>
  <c r="L5469" i="2"/>
  <c r="L941" i="2"/>
  <c r="L4157" i="2"/>
  <c r="L3896" i="2"/>
  <c r="L1747" i="2"/>
  <c r="L4181" i="2"/>
  <c r="L3064" i="2"/>
  <c r="L4733" i="2"/>
  <c r="L2537" i="2"/>
  <c r="L4894" i="2"/>
  <c r="L4674" i="2"/>
  <c r="L1674" i="2"/>
  <c r="L4667" i="2"/>
  <c r="L742" i="2"/>
  <c r="L958" i="2"/>
  <c r="L3405" i="2"/>
  <c r="L853" i="2"/>
  <c r="L914" i="2"/>
  <c r="L4092" i="2"/>
  <c r="L3917" i="2"/>
  <c r="L93" i="2"/>
  <c r="L538" i="2"/>
  <c r="L2047" i="2"/>
  <c r="L4019" i="2"/>
  <c r="L5341" i="2"/>
  <c r="L2673" i="2"/>
  <c r="L260" i="2"/>
  <c r="L52" i="2"/>
  <c r="L4660" i="2"/>
  <c r="L5200" i="2"/>
  <c r="L4849" i="2"/>
  <c r="L3539" i="2"/>
  <c r="L5112" i="2"/>
  <c r="L3194" i="2"/>
  <c r="L3606" i="2"/>
  <c r="L4410" i="2"/>
  <c r="L3212" i="2"/>
  <c r="L3939" i="2"/>
  <c r="L4535" i="2"/>
  <c r="L461" i="2"/>
  <c r="L1225" i="2"/>
  <c r="L108" i="2"/>
  <c r="L4726" i="2"/>
  <c r="L4272" i="2"/>
  <c r="L906" i="2"/>
  <c r="L3122" i="2"/>
  <c r="L3346" i="2"/>
  <c r="L2365" i="2"/>
  <c r="L149" i="2"/>
  <c r="L4812" i="2"/>
  <c r="L5144" i="2"/>
  <c r="L4577" i="2"/>
  <c r="L2993" i="2"/>
  <c r="L245" i="2"/>
  <c r="L2670" i="2"/>
  <c r="L950" i="2"/>
  <c r="L27" i="2"/>
  <c r="L1612" i="2"/>
  <c r="L3401" i="2"/>
  <c r="L2636" i="2"/>
  <c r="L4589" i="2"/>
  <c r="L2336" i="2"/>
  <c r="L2378" i="2"/>
  <c r="L1089" i="2"/>
  <c r="L5476" i="2"/>
  <c r="L4807" i="2"/>
  <c r="L3656" i="2"/>
  <c r="L5496" i="2"/>
  <c r="L3190" i="2"/>
  <c r="L1862" i="2"/>
  <c r="L4064" i="2"/>
  <c r="L122" i="2"/>
  <c r="L489" i="2"/>
  <c r="L3413" i="2"/>
  <c r="L390" i="2"/>
  <c r="L3605" i="2"/>
  <c r="L1594" i="2"/>
  <c r="L1346" i="2"/>
  <c r="L2115" i="2"/>
  <c r="L5189" i="2"/>
  <c r="L3456" i="2"/>
  <c r="L3970" i="2"/>
  <c r="L4502" i="2"/>
  <c r="L2080" i="2"/>
  <c r="L445" i="2"/>
  <c r="L2404" i="2"/>
  <c r="L2872" i="2"/>
  <c r="L3227" i="2"/>
  <c r="L1113" i="2"/>
  <c r="L5372" i="2"/>
  <c r="L544" i="2"/>
  <c r="L5367" i="2"/>
  <c r="L4871" i="2"/>
  <c r="L1257" i="2"/>
  <c r="L157" i="2"/>
  <c r="L3136" i="2"/>
  <c r="L488" i="2"/>
  <c r="L3674" i="2"/>
  <c r="L4216" i="2"/>
  <c r="L4468" i="2"/>
  <c r="L3518" i="2"/>
  <c r="L4060" i="2"/>
  <c r="L4353" i="2"/>
  <c r="L4777" i="2"/>
  <c r="L5333" i="2"/>
  <c r="L1827" i="2"/>
  <c r="L3906" i="2"/>
  <c r="L2852" i="2"/>
  <c r="L3264" i="2"/>
  <c r="L4150" i="2"/>
  <c r="L1934" i="2"/>
  <c r="L4337" i="2"/>
  <c r="L846" i="2"/>
  <c r="L578" i="2"/>
  <c r="L1438" i="2"/>
  <c r="L5044" i="2"/>
  <c r="L3362" i="2"/>
  <c r="L4750" i="2"/>
  <c r="L4246" i="2"/>
  <c r="L4739" i="2"/>
  <c r="L5399" i="2"/>
  <c r="L3634" i="2"/>
  <c r="L913" i="2"/>
  <c r="L203" i="2"/>
  <c r="L4377" i="2"/>
  <c r="L1595" i="2"/>
  <c r="L1417" i="2"/>
  <c r="L412" i="2"/>
  <c r="L4153" i="2"/>
  <c r="L4902" i="2"/>
  <c r="L3151" i="2"/>
  <c r="L2281" i="2"/>
  <c r="L3105" i="2"/>
  <c r="L3437" i="2"/>
  <c r="L3702" i="2"/>
  <c r="L2922" i="2"/>
  <c r="L5314" i="2"/>
  <c r="L4182" i="2"/>
  <c r="L2709" i="2"/>
  <c r="L4834" i="2"/>
  <c r="L1071" i="2"/>
  <c r="L290" i="2"/>
  <c r="L4572" i="2"/>
  <c r="L856" i="2"/>
  <c r="L158" i="2"/>
  <c r="L4441" i="2"/>
  <c r="L4579" i="2"/>
  <c r="L2627" i="2"/>
  <c r="L884" i="2"/>
  <c r="L3214" i="2"/>
  <c r="L5451" i="2"/>
  <c r="L5080" i="2"/>
  <c r="L2098" i="2"/>
  <c r="L5568" i="2"/>
  <c r="L4858" i="2"/>
  <c r="L3006" i="2"/>
  <c r="L2656" i="2"/>
  <c r="L4003" i="2"/>
  <c r="L3885" i="2"/>
  <c r="L3478" i="2"/>
  <c r="L2429" i="2"/>
  <c r="L2474" i="2"/>
  <c r="L3549" i="2"/>
  <c r="L503" i="2"/>
  <c r="L513" i="2"/>
  <c r="L1481" i="2"/>
  <c r="L1043" i="2"/>
  <c r="L1137" i="2"/>
  <c r="L4598" i="2"/>
  <c r="L1720" i="2"/>
  <c r="L630" i="2"/>
  <c r="L5156" i="2"/>
  <c r="L185" i="2"/>
  <c r="L2570" i="2"/>
  <c r="L1431" i="2"/>
  <c r="L5354" i="2"/>
  <c r="L3422" i="2"/>
  <c r="L3708" i="2"/>
  <c r="L2653" i="2"/>
  <c r="L3679" i="2"/>
  <c r="L4784" i="2"/>
  <c r="L47" i="2"/>
  <c r="L5478" i="2"/>
  <c r="L4435" i="2"/>
  <c r="L637" i="2"/>
  <c r="L4307" i="2"/>
  <c r="L2527" i="2"/>
  <c r="L2692" i="2"/>
  <c r="L3847" i="2"/>
  <c r="L4406" i="2"/>
  <c r="L5470" i="2"/>
  <c r="L3174" i="2"/>
  <c r="L3380" i="2"/>
  <c r="L2637" i="2"/>
  <c r="L3446" i="2"/>
  <c r="L4333" i="2"/>
  <c r="L1473" i="2"/>
  <c r="L3473" i="2"/>
  <c r="L4280" i="2"/>
  <c r="L2760" i="2"/>
  <c r="L4159" i="2"/>
  <c r="L1327" i="2"/>
  <c r="L4551" i="2"/>
  <c r="L4312" i="2"/>
  <c r="L220" i="2"/>
  <c r="L1066" i="2"/>
  <c r="L2557" i="2"/>
  <c r="L5262" i="2"/>
  <c r="L2317" i="2"/>
  <c r="L3350" i="2"/>
  <c r="L4773" i="2"/>
  <c r="L5513" i="2"/>
  <c r="L4071" i="2"/>
  <c r="L5391" i="2"/>
  <c r="L1038" i="2"/>
  <c r="L3326" i="2"/>
  <c r="L1328" i="2"/>
  <c r="L2587" i="2"/>
  <c r="L2180" i="2"/>
  <c r="L5077" i="2"/>
  <c r="L4803" i="2"/>
  <c r="L3781" i="2"/>
  <c r="L829" i="2"/>
  <c r="L5365" i="2"/>
  <c r="L2744" i="2"/>
  <c r="L2848" i="2"/>
  <c r="L3719" i="2"/>
  <c r="L2312" i="2"/>
  <c r="L277" i="2"/>
  <c r="L3990" i="2"/>
  <c r="L1673" i="2"/>
  <c r="L2123" i="2"/>
  <c r="L205" i="2"/>
  <c r="L5471" i="2"/>
  <c r="L3685" i="2"/>
  <c r="L3983" i="2"/>
  <c r="L2311" i="2"/>
  <c r="L2969" i="2"/>
  <c r="L4947" i="2"/>
  <c r="L3621" i="2"/>
  <c r="L2584" i="2"/>
  <c r="L3623" i="2"/>
  <c r="L4745" i="2"/>
  <c r="L1520" i="2"/>
  <c r="L2793" i="2"/>
  <c r="L4012" i="2"/>
  <c r="L508" i="2"/>
  <c r="L4018" i="2"/>
  <c r="L4929" i="2"/>
  <c r="L3019" i="2"/>
  <c r="L1525" i="2"/>
  <c r="L3104" i="2"/>
  <c r="L397" i="2"/>
  <c r="L3729" i="2"/>
  <c r="L1947" i="2"/>
  <c r="L3070" i="2"/>
  <c r="L1362" i="2"/>
  <c r="L4057" i="2"/>
  <c r="L1189" i="2"/>
  <c r="L314" i="2"/>
  <c r="L2169" i="2"/>
  <c r="L1723" i="2"/>
  <c r="L4395" i="2"/>
  <c r="L3718" i="2"/>
  <c r="L3614" i="2"/>
  <c r="L4679" i="2"/>
  <c r="L2533" i="2"/>
  <c r="L861" i="2"/>
  <c r="L3732" i="2"/>
  <c r="L2179" i="2"/>
  <c r="L145" i="2"/>
  <c r="L3385" i="2"/>
  <c r="L3523" i="2"/>
  <c r="L1679" i="2"/>
  <c r="L342" i="2"/>
  <c r="L4093" i="2"/>
  <c r="L2730" i="2"/>
  <c r="L5103" i="2"/>
  <c r="L4035" i="2"/>
  <c r="L159" i="2"/>
  <c r="L1153" i="2"/>
  <c r="L4117" i="2"/>
  <c r="L1254" i="2"/>
  <c r="L2947" i="2"/>
  <c r="L1472" i="2"/>
  <c r="L1686" i="2"/>
  <c r="L2538" i="2"/>
  <c r="L4695" i="2"/>
  <c r="L2834" i="2"/>
  <c r="L600" i="2"/>
  <c r="L3624" i="2"/>
  <c r="L1237" i="2"/>
  <c r="L4685" i="2"/>
  <c r="L4890" i="2"/>
  <c r="L3245" i="2"/>
  <c r="L4631" i="2"/>
  <c r="L4668" i="2"/>
  <c r="L852" i="2"/>
  <c r="L355" i="2"/>
  <c r="L802" i="2"/>
  <c r="L366" i="2"/>
  <c r="L3411" i="2"/>
  <c r="L2786" i="2"/>
  <c r="L4357" i="2"/>
  <c r="L4000" i="2"/>
  <c r="L2734" i="2"/>
  <c r="L1602" i="2"/>
  <c r="L3061" i="2"/>
  <c r="L5155" i="2"/>
  <c r="L5425" i="2"/>
  <c r="L1177" i="2"/>
  <c r="L912" i="2"/>
  <c r="L5291" i="2"/>
  <c r="L5445" i="2"/>
  <c r="L4979" i="2"/>
  <c r="L1814" i="2"/>
  <c r="L4813" i="2"/>
  <c r="L4772" i="2"/>
  <c r="L4366" i="2"/>
  <c r="L5006" i="2"/>
  <c r="L1734" i="2"/>
  <c r="L1963" i="2"/>
  <c r="L4023" i="2"/>
  <c r="L2230" i="2"/>
  <c r="L4741" i="2"/>
  <c r="L5427" i="2"/>
  <c r="L2951" i="2"/>
  <c r="L1968" i="2"/>
  <c r="L2864" i="2"/>
  <c r="L5506" i="2"/>
  <c r="L4170" i="2"/>
  <c r="L2824" i="2"/>
  <c r="L3535" i="2"/>
  <c r="L1757" i="2"/>
  <c r="L3476" i="2"/>
  <c r="L3382" i="2"/>
  <c r="L1402" i="2"/>
  <c r="L1232" i="2"/>
  <c r="L5267" i="2"/>
  <c r="L4177" i="2"/>
  <c r="L4560" i="2"/>
  <c r="L2076" i="2"/>
  <c r="L1690" i="2"/>
  <c r="L198" i="2"/>
  <c r="L1844" i="2"/>
  <c r="L3560" i="2"/>
  <c r="L5407" i="2"/>
  <c r="L2517" i="2"/>
  <c r="L4462" i="2"/>
  <c r="L946" i="2"/>
  <c r="L962" i="2"/>
  <c r="L1503" i="2"/>
  <c r="L1349" i="2"/>
  <c r="L1975" i="2"/>
  <c r="L1770" i="2"/>
  <c r="L3920" i="2"/>
  <c r="L5428" i="2"/>
  <c r="L1055" i="2"/>
  <c r="L4042" i="2"/>
  <c r="L3911" i="2"/>
  <c r="L801" i="2"/>
  <c r="L2519" i="2"/>
  <c r="L3149" i="2"/>
  <c r="L1931" i="2"/>
  <c r="L3408" i="2"/>
  <c r="L574" i="2"/>
  <c r="L1150" i="2"/>
  <c r="L4131" i="2"/>
  <c r="L4390" i="2"/>
  <c r="L4614" i="2"/>
  <c r="L3391" i="2"/>
  <c r="L3650" i="2"/>
  <c r="L2521" i="2"/>
  <c r="L105" i="2"/>
  <c r="L2874" i="2"/>
  <c r="L561" i="2"/>
  <c r="L5315" i="2"/>
  <c r="L4940" i="2"/>
  <c r="L693" i="2"/>
  <c r="L972" i="2"/>
  <c r="L2319" i="2"/>
  <c r="L2696" i="2"/>
  <c r="L708" i="2"/>
  <c r="L4156" i="2"/>
  <c r="L163" i="2"/>
  <c r="L496" i="2"/>
  <c r="L1549" i="2"/>
  <c r="L2469" i="2"/>
  <c r="L4699" i="2"/>
  <c r="L842" i="2"/>
  <c r="L736" i="2"/>
  <c r="L1998" i="2"/>
  <c r="L3798" i="2"/>
  <c r="L241" i="2"/>
  <c r="L3340" i="2"/>
  <c r="L2100" i="2"/>
  <c r="L2449" i="2"/>
  <c r="L3275" i="2"/>
  <c r="L4853" i="2"/>
  <c r="L4371" i="2"/>
  <c r="L5042" i="2"/>
  <c r="L414" i="2"/>
  <c r="L4155" i="2"/>
  <c r="L1490" i="2"/>
  <c r="L1886" i="2"/>
  <c r="L1945" i="2"/>
  <c r="L4308" i="2"/>
  <c r="L5512" i="2"/>
  <c r="L3713" i="2"/>
  <c r="L3232" i="2"/>
  <c r="L5509" i="2"/>
  <c r="L4896" i="2"/>
  <c r="L3284" i="2"/>
  <c r="L5500" i="2"/>
  <c r="L2178" i="2"/>
  <c r="L5430" i="2"/>
  <c r="L969" i="2"/>
  <c r="L1894" i="2"/>
  <c r="L4977" i="2"/>
  <c r="L5138" i="2"/>
  <c r="L4187" i="2"/>
  <c r="L2715" i="2"/>
  <c r="L1086" i="2"/>
  <c r="L4623" i="2"/>
  <c r="L5289" i="2"/>
  <c r="L5054" i="2"/>
  <c r="L4636" i="2"/>
  <c r="L3773" i="2"/>
  <c r="L3339" i="2"/>
  <c r="L86" i="2"/>
  <c r="L1051" i="2"/>
  <c r="L401" i="2"/>
  <c r="L1016" i="2"/>
  <c r="L1058" i="2"/>
  <c r="L3447" i="2"/>
  <c r="L1209" i="2"/>
  <c r="L259" i="2"/>
  <c r="L4213" i="2"/>
  <c r="L4789" i="2"/>
  <c r="L3062" i="2"/>
  <c r="L710" i="2"/>
  <c r="L3082" i="2"/>
  <c r="L4142" i="2"/>
  <c r="L471" i="2"/>
  <c r="L5007" i="2"/>
  <c r="L1133" i="2"/>
  <c r="L182" i="2"/>
  <c r="L4690" i="2"/>
  <c r="L295" i="2"/>
  <c r="L3359" i="2"/>
  <c r="L5092" i="2"/>
  <c r="L3754" i="2"/>
  <c r="L2118" i="2"/>
  <c r="L1123" i="2"/>
  <c r="L658" i="2"/>
  <c r="L81" i="2"/>
  <c r="L3882" i="2"/>
  <c r="L2928" i="2"/>
  <c r="L358" i="2"/>
  <c r="L4183" i="2"/>
  <c r="L5110" i="2"/>
  <c r="L4193" i="2"/>
  <c r="L2424" i="2"/>
  <c r="L3487" i="2"/>
  <c r="L4692" i="2"/>
  <c r="L2417" i="2"/>
  <c r="L3802" i="2"/>
  <c r="L814" i="2"/>
  <c r="L3099" i="2"/>
  <c r="L1645" i="2"/>
  <c r="L4816" i="2"/>
  <c r="L632" i="2"/>
  <c r="L3236" i="2"/>
  <c r="L2110" i="2"/>
  <c r="L5301" i="2"/>
  <c r="L2767" i="2"/>
  <c r="L3958" i="2"/>
  <c r="L3123" i="2"/>
  <c r="L3709" i="2"/>
  <c r="L5239" i="2"/>
  <c r="L4810" i="2"/>
  <c r="L2588" i="2"/>
  <c r="L4881" i="2"/>
  <c r="L1974" i="2"/>
  <c r="L650" i="2"/>
  <c r="L4324" i="2"/>
  <c r="L1408" i="2"/>
  <c r="L4351" i="2"/>
  <c r="L4136" i="2"/>
  <c r="L557" i="2"/>
  <c r="L5227" i="2"/>
  <c r="L3815" i="2"/>
  <c r="L1141" i="2"/>
  <c r="L4365" i="2"/>
  <c r="L2660" i="2"/>
  <c r="L2731" i="2"/>
  <c r="L661" i="2"/>
  <c r="L3960" i="2"/>
  <c r="L1705" i="2"/>
  <c r="L4164" i="2"/>
  <c r="L2293" i="2"/>
  <c r="L1586" i="2"/>
  <c r="L2693" i="2"/>
  <c r="L4769" i="2"/>
  <c r="L1419" i="2"/>
  <c r="L3203" i="2"/>
  <c r="L1719" i="2"/>
  <c r="L1195" i="2"/>
  <c r="L904" i="2"/>
  <c r="L1292" i="2"/>
  <c r="L1927" i="2"/>
  <c r="L2532" i="2"/>
  <c r="L2892" i="2"/>
  <c r="L4381" i="2"/>
  <c r="L663" i="2"/>
  <c r="L4767" i="2"/>
  <c r="L71" i="2"/>
  <c r="L4248" i="2"/>
  <c r="L1828" i="2"/>
  <c r="L381" i="2"/>
  <c r="L4271" i="2"/>
  <c r="L1398" i="2"/>
  <c r="L2880" i="2"/>
  <c r="L3647" i="2"/>
  <c r="L4059" i="2"/>
  <c r="L1786" i="2"/>
  <c r="L993" i="2"/>
  <c r="L727" i="2"/>
  <c r="L1456" i="2"/>
  <c r="L2558" i="2"/>
  <c r="L539" i="2"/>
  <c r="L4024" i="2"/>
  <c r="L383" i="2"/>
  <c r="L9" i="2"/>
  <c r="L4857" i="2"/>
  <c r="L3594" i="2"/>
  <c r="L3349" i="2"/>
  <c r="L427" i="2"/>
  <c r="L2920" i="2"/>
  <c r="L2633" i="2"/>
  <c r="L3817" i="2"/>
  <c r="L4379" i="2"/>
  <c r="L5193" i="2"/>
  <c r="L4215" i="2"/>
  <c r="L604" i="2"/>
  <c r="L2218" i="2"/>
  <c r="L4533" i="2"/>
  <c r="L1737" i="2"/>
  <c r="L3022" i="2"/>
  <c r="L5129" i="2"/>
  <c r="L1663" i="2"/>
  <c r="L5067" i="2"/>
  <c r="L78" i="2"/>
  <c r="L1588" i="2"/>
  <c r="L192" i="2"/>
  <c r="L1242" i="2"/>
  <c r="L3556" i="2"/>
  <c r="L4625" i="2"/>
  <c r="L4262" i="2"/>
  <c r="L463" i="2"/>
  <c r="L4178" i="2"/>
  <c r="L2300" i="2"/>
  <c r="L2894" i="2"/>
  <c r="L876" i="2"/>
  <c r="L4458" i="2"/>
  <c r="L3420" i="2"/>
  <c r="L3134" i="2"/>
  <c r="L4436" i="2"/>
  <c r="L1450" i="2"/>
  <c r="L1970" i="2"/>
  <c r="L5089" i="2"/>
  <c r="L1646" i="2"/>
  <c r="L5502" i="2"/>
  <c r="L740" i="2"/>
  <c r="L1822" i="2"/>
  <c r="L559" i="2"/>
  <c r="L648" i="2"/>
  <c r="L2854" i="2"/>
  <c r="L1604" i="2"/>
  <c r="L1891" i="2"/>
  <c r="L1367" i="2"/>
  <c r="L1986" i="2"/>
  <c r="L707" i="2"/>
  <c r="L1551" i="2"/>
  <c r="L1148" i="2"/>
  <c r="L590" i="2"/>
  <c r="L5256" i="2"/>
  <c r="L4485" i="2"/>
  <c r="L4481" i="2"/>
  <c r="L4184" i="2"/>
  <c r="L197" i="2"/>
  <c r="L4261" i="2"/>
  <c r="L3769" i="2"/>
  <c r="L1793" i="2"/>
  <c r="L2726" i="2"/>
  <c r="L3544" i="2"/>
  <c r="L2408" i="2"/>
  <c r="L2050" i="2"/>
  <c r="L3903" i="2"/>
  <c r="L1247" i="2"/>
  <c r="L4135" i="2"/>
  <c r="L3337" i="2"/>
  <c r="L5162" i="2"/>
  <c r="L3879" i="2"/>
  <c r="L3748" i="2"/>
  <c r="L3158" i="2"/>
  <c r="L536" i="2"/>
  <c r="L2959" i="2"/>
  <c r="L1005" i="2"/>
  <c r="L37" i="2"/>
  <c r="L3932" i="2"/>
  <c r="L4389" i="2"/>
  <c r="L5050" i="2"/>
  <c r="L395" i="2"/>
  <c r="L1045" i="2"/>
  <c r="L5380" i="2"/>
  <c r="L3199" i="2"/>
  <c r="L2932" i="2"/>
  <c r="L2387" i="2"/>
  <c r="L1353" i="2"/>
  <c r="L2954" i="2"/>
  <c r="L4456" i="2"/>
  <c r="L920" i="2"/>
  <c r="L4189" i="2"/>
  <c r="L5373" i="2"/>
  <c r="L4605" i="2"/>
  <c r="L5422" i="2"/>
  <c r="L2573" i="2"/>
  <c r="L2399" i="2"/>
  <c r="L4610" i="2"/>
  <c r="L553" i="2"/>
  <c r="L4239" i="2"/>
  <c r="L3875" i="2"/>
  <c r="L1236" i="2"/>
  <c r="L5070" i="2"/>
  <c r="L2935" i="2"/>
  <c r="L1139" i="2"/>
  <c r="L100" i="2"/>
  <c r="L4014" i="2"/>
  <c r="L4079" i="2"/>
  <c r="L5249" i="2"/>
  <c r="L2967" i="2"/>
  <c r="L5350" i="2"/>
  <c r="L5218" i="2"/>
  <c r="L2981" i="2"/>
  <c r="L137" i="2"/>
  <c r="L2507" i="2"/>
  <c r="L208" i="2"/>
  <c r="L3419" i="2"/>
  <c r="L4137" i="2"/>
  <c r="L1091" i="2"/>
  <c r="L49" i="2"/>
  <c r="L1486" i="2"/>
  <c r="L131" i="2"/>
  <c r="L1128" i="2"/>
  <c r="L2259" i="2"/>
  <c r="L3925" i="2"/>
  <c r="L1338" i="2"/>
  <c r="L4580" i="2"/>
  <c r="L126" i="2"/>
  <c r="L1620" i="2"/>
  <c r="L1810" i="2"/>
  <c r="L1287" i="2"/>
  <c r="L3649" i="2"/>
  <c r="L2112" i="2"/>
  <c r="L1253" i="2"/>
  <c r="L3256" i="2"/>
  <c r="L3820" i="2"/>
  <c r="L1630" i="2"/>
  <c r="L3710" i="2"/>
  <c r="L5507" i="2"/>
  <c r="L228" i="2"/>
  <c r="L3542" i="2"/>
  <c r="L4876" i="2"/>
  <c r="L4227" i="2"/>
  <c r="L5420" i="2"/>
  <c r="L433" i="2"/>
  <c r="L403" i="2"/>
  <c r="L1052" i="2"/>
  <c r="L2134" i="2"/>
  <c r="L1510" i="2"/>
  <c r="L4476" i="2"/>
  <c r="L5352" i="2"/>
  <c r="L2541" i="2"/>
  <c r="L4599" i="2"/>
  <c r="L3317" i="2"/>
  <c r="L4104" i="2"/>
  <c r="L1618" i="2"/>
  <c r="L2224" i="2"/>
  <c r="L4232" i="2"/>
  <c r="L3519" i="2"/>
  <c r="L721" i="2"/>
  <c r="L2857" i="2"/>
  <c r="L3841" i="2"/>
  <c r="L680" i="2"/>
  <c r="L3668" i="2"/>
  <c r="L980" i="2"/>
  <c r="L1340" i="2"/>
  <c r="L332" i="2"/>
  <c r="L4753" i="2"/>
  <c r="L4710" i="2"/>
  <c r="L4916" i="2"/>
  <c r="L41" i="2"/>
  <c r="L4298" i="2"/>
  <c r="L1677" i="2"/>
  <c r="L2172" i="2"/>
  <c r="L2205" i="2"/>
  <c r="L1467" i="2"/>
  <c r="L1243" i="2"/>
  <c r="L304" i="2"/>
  <c r="L4715" i="2"/>
  <c r="L5199" i="2"/>
  <c r="L4659" i="2"/>
  <c r="L5196" i="2"/>
  <c r="L1902" i="2"/>
  <c r="L5519" i="2"/>
  <c r="L4311" i="2"/>
  <c r="L2676" i="2"/>
  <c r="L5353" i="2"/>
  <c r="L3543" i="2"/>
  <c r="L2177" i="2"/>
  <c r="L2783" i="2"/>
  <c r="L3515" i="2"/>
  <c r="L3357" i="2"/>
  <c r="L3278" i="2"/>
  <c r="L1872" i="2"/>
  <c r="L673" i="2"/>
  <c r="L2209" i="2"/>
  <c r="L305" i="2"/>
  <c r="L3855" i="2"/>
  <c r="L2276" i="2"/>
  <c r="L1064" i="2"/>
  <c r="L4568" i="2"/>
  <c r="L2497" i="2"/>
  <c r="L5148" i="2"/>
  <c r="L898" i="2"/>
  <c r="L1688" i="2"/>
  <c r="L2513" i="2"/>
  <c r="L4407" i="2"/>
  <c r="L2068" i="2"/>
  <c r="L2511" i="2"/>
  <c r="L4701" i="2"/>
  <c r="L1366" i="2"/>
  <c r="L4993" i="2"/>
  <c r="L3229" i="2"/>
  <c r="L3114" i="2"/>
  <c r="L1118" i="2"/>
  <c r="L3826" i="2"/>
  <c r="L265" i="2"/>
  <c r="L352" i="2"/>
  <c r="L5132" i="2"/>
  <c r="L4554" i="2"/>
  <c r="L3946" i="2"/>
  <c r="L2621" i="2"/>
  <c r="L3211" i="2"/>
  <c r="L3574" i="2"/>
  <c r="L4241" i="2"/>
  <c r="L3210" i="2"/>
  <c r="L2116" i="2"/>
  <c r="L2163" i="2"/>
  <c r="L3060" i="2"/>
  <c r="L3534" i="2"/>
  <c r="L4501" i="2"/>
  <c r="L4962" i="2"/>
  <c r="L5467" i="2"/>
  <c r="L3005" i="2"/>
  <c r="L4788" i="2"/>
  <c r="L5566" i="2"/>
  <c r="L3966" i="2"/>
  <c r="L102" i="2"/>
  <c r="L1956" i="2"/>
  <c r="L3509" i="2"/>
  <c r="L1898" i="2"/>
  <c r="L2481" i="2"/>
  <c r="L614" i="2"/>
  <c r="L2173" i="2"/>
  <c r="L5051" i="2"/>
  <c r="L276" i="2"/>
  <c r="L2788" i="2"/>
  <c r="L3989" i="2"/>
  <c r="L4963" i="2"/>
  <c r="L267" i="2"/>
  <c r="L3409" i="2"/>
  <c r="L2009" i="2"/>
  <c r="L402" i="2"/>
  <c r="L2657" i="2"/>
  <c r="L916" i="2"/>
  <c r="L1597" i="2"/>
  <c r="L4427" i="2"/>
  <c r="L1851" i="2"/>
  <c r="L3638" i="2"/>
  <c r="L2288" i="2"/>
  <c r="L3146" i="2"/>
  <c r="L3467" i="2"/>
  <c r="L3320" i="2"/>
  <c r="L1873" i="2"/>
  <c r="L1911" i="2"/>
  <c r="L1785" i="2"/>
  <c r="L670" i="2"/>
  <c r="L3020" i="2"/>
  <c r="L5397" i="2"/>
  <c r="L4102" i="2"/>
  <c r="L3268" i="2"/>
  <c r="L4839" i="2"/>
  <c r="L3698" i="2"/>
  <c r="L5395" i="2"/>
  <c r="L3207" i="2"/>
  <c r="L4833" i="2"/>
  <c r="L5465" i="2"/>
  <c r="L4825" i="2"/>
  <c r="L624" i="2"/>
  <c r="L3432" i="2"/>
  <c r="L3683" i="2"/>
  <c r="L288" i="2"/>
  <c r="L5260" i="2"/>
  <c r="L3699" i="2"/>
  <c r="L2648" i="2"/>
  <c r="L4470" i="2"/>
  <c r="L1475" i="2"/>
  <c r="L5332" i="2"/>
  <c r="L2219" i="2"/>
  <c r="L2108" i="2"/>
  <c r="L3854" i="2"/>
  <c r="L2011" i="2"/>
  <c r="L1622" i="2"/>
  <c r="L3484" i="2"/>
  <c r="L5176" i="2"/>
  <c r="L3438" i="2"/>
  <c r="L294" i="2"/>
  <c r="L4223" i="2"/>
  <c r="L3386" i="2"/>
  <c r="L2526" i="2"/>
  <c r="L4065" i="2"/>
  <c r="L1744" i="2"/>
  <c r="L2628" i="2"/>
  <c r="L2769" i="2"/>
  <c r="L2578" i="2"/>
  <c r="L1530" i="2"/>
  <c r="L5357" i="2"/>
  <c r="L5313" i="2"/>
  <c r="L368" i="2"/>
  <c r="L15" i="2"/>
  <c r="L5214" i="2"/>
  <c r="L1887" i="2"/>
  <c r="L3965" i="2"/>
  <c r="L1313" i="2"/>
  <c r="L3007" i="2"/>
  <c r="L5542" i="2"/>
  <c r="L3230" i="2"/>
  <c r="L3673" i="2"/>
  <c r="L1753" i="2"/>
  <c r="L359" i="2"/>
  <c r="L4996" i="2"/>
  <c r="L2909" i="2"/>
  <c r="L2817" i="2"/>
  <c r="L4074" i="2"/>
  <c r="L2946" i="2"/>
  <c r="L1762" i="2"/>
  <c r="L5480" i="2"/>
  <c r="L1039" i="2"/>
  <c r="L1303" i="2"/>
  <c r="L334" i="2"/>
  <c r="L562" i="2"/>
  <c r="L3167" i="2"/>
  <c r="L2332" i="2"/>
  <c r="L4486" i="2"/>
  <c r="L3975" i="2"/>
  <c r="L5035" i="2"/>
  <c r="L4990" i="2"/>
  <c r="L1482" i="2"/>
  <c r="L2912" i="2"/>
  <c r="L252" i="2"/>
  <c r="L3163" i="2"/>
  <c r="L786" i="2"/>
  <c r="L1002" i="2"/>
  <c r="L1983" i="2"/>
  <c r="L4050" i="2"/>
  <c r="L651" i="2"/>
  <c r="L4315" i="2"/>
  <c r="L4756" i="2"/>
  <c r="L3856" i="2"/>
  <c r="L3388" i="2"/>
  <c r="L356" i="2"/>
  <c r="L2160" i="2"/>
  <c r="L5538" i="2"/>
  <c r="L138" i="2"/>
  <c r="L3622" i="2"/>
  <c r="L1110" i="2"/>
  <c r="L4915" i="2"/>
  <c r="L1889" i="2"/>
  <c r="L4032" i="2"/>
  <c r="L2655" i="2"/>
  <c r="L3169" i="2"/>
  <c r="L799" i="2"/>
  <c r="L3590" i="2"/>
  <c r="L1074" i="2"/>
  <c r="L4375" i="2"/>
  <c r="L5556" i="2"/>
  <c r="L5213" i="2"/>
  <c r="L4283" i="2"/>
  <c r="L3584" i="2"/>
  <c r="L3831" i="2"/>
  <c r="L601" i="2"/>
  <c r="L4811" i="2"/>
  <c r="L3344" i="2"/>
  <c r="L345" i="2"/>
  <c r="L3182" i="2"/>
  <c r="L2335" i="2"/>
  <c r="L1640" i="2"/>
  <c r="L3639" i="2"/>
  <c r="L187" i="2"/>
  <c r="L2150" i="2"/>
  <c r="L1593" i="2"/>
  <c r="L4380" i="2"/>
  <c r="L3373" i="2"/>
  <c r="L2974" i="2"/>
  <c r="L1832" i="2"/>
  <c r="L1466" i="2"/>
  <c r="L3097" i="2"/>
  <c r="L2109" i="2"/>
  <c r="L2291" i="2"/>
  <c r="L3052" i="2"/>
  <c r="L2305" i="2"/>
  <c r="L43" i="2"/>
  <c r="L3867" i="2"/>
  <c r="L779" i="2"/>
  <c r="L2148" i="2"/>
  <c r="L685" i="2"/>
  <c r="L4013" i="2"/>
  <c r="L573" i="2"/>
  <c r="L3761" i="2"/>
  <c r="L3524" i="2"/>
  <c r="L2136" i="2"/>
  <c r="L1251" i="2"/>
  <c r="L4657" i="2"/>
  <c r="L2280" i="2"/>
  <c r="L5" i="2"/>
  <c r="L1032" i="2"/>
  <c r="L3888" i="2"/>
  <c r="L547" i="2"/>
  <c r="L671" i="2"/>
  <c r="L1446" i="2"/>
  <c r="L5460" i="2"/>
  <c r="L3573" i="2"/>
  <c r="L3672" i="2"/>
  <c r="L4752" i="2"/>
  <c r="L5323" i="2"/>
  <c r="L4984" i="2"/>
  <c r="L89" i="2"/>
  <c r="L1442" i="2"/>
  <c r="L698" i="2"/>
  <c r="L620" i="2"/>
  <c r="L2130" i="2"/>
  <c r="L5298" i="2"/>
  <c r="L79" i="2"/>
  <c r="L4867" i="2"/>
  <c r="L4814" i="2"/>
  <c r="L3827" i="2"/>
  <c r="L623" i="2"/>
  <c r="L1036" i="2"/>
  <c r="L1680" i="2"/>
  <c r="L175" i="2"/>
  <c r="L2643" i="2"/>
  <c r="L4838" i="2"/>
  <c r="L1989" i="2"/>
  <c r="L959" i="2"/>
  <c r="L1315" i="2"/>
  <c r="L1291" i="2"/>
  <c r="L4606" i="2"/>
  <c r="L2227" i="2"/>
  <c r="L4348" i="2"/>
  <c r="L822" i="2"/>
  <c r="L2770" i="2"/>
  <c r="L4473" i="2"/>
  <c r="L835" i="2"/>
  <c r="L2669" i="2"/>
  <c r="L2677" i="2"/>
  <c r="L5217" i="2"/>
  <c r="L1562" i="2"/>
  <c r="L3811" i="2"/>
  <c r="L4411" i="2"/>
  <c r="L3030" i="2"/>
  <c r="L2371" i="2"/>
  <c r="L2140" i="2"/>
  <c r="L4130" i="2"/>
  <c r="L923" i="2"/>
  <c r="L4202" i="2"/>
  <c r="L968" i="2"/>
  <c r="L3164" i="2"/>
  <c r="L4438" i="2"/>
  <c r="L717" i="2"/>
  <c r="L568" i="2"/>
  <c r="L1537" i="2"/>
  <c r="L4413" i="2"/>
  <c r="L3984" i="2"/>
  <c r="L2162" i="2"/>
  <c r="L2475" i="2"/>
  <c r="L4516" i="2"/>
  <c r="L2933" i="2"/>
  <c r="L2566" i="2"/>
  <c r="L2831" i="2"/>
  <c r="L4256" i="2"/>
  <c r="L2210" i="2"/>
  <c r="L2895" i="2"/>
  <c r="L3441" i="2"/>
  <c r="L4923" i="2"/>
  <c r="L3546" i="2"/>
  <c r="L5483" i="2"/>
  <c r="L2363" i="2"/>
  <c r="L1460" i="2"/>
  <c r="L4191" i="2"/>
  <c r="L3929" i="2"/>
  <c r="L1122" i="2"/>
  <c r="L4161" i="2"/>
  <c r="L5027" i="2"/>
  <c r="L4212" i="2"/>
  <c r="L1423" i="2"/>
  <c r="L2777" i="2"/>
  <c r="L1273" i="2"/>
  <c r="L1020" i="2"/>
  <c r="L1120" i="2"/>
  <c r="L1180" i="2"/>
  <c r="L5178" i="2"/>
  <c r="L5343" i="2"/>
  <c r="L4748" i="2"/>
  <c r="L892" i="2"/>
  <c r="L3117" i="2"/>
  <c r="L949" i="2"/>
  <c r="L2229" i="2"/>
  <c r="L2689" i="2"/>
  <c r="L4075" i="2"/>
  <c r="L139" i="2"/>
  <c r="L1483" i="2"/>
  <c r="L227" i="2"/>
  <c r="L1697" i="2"/>
  <c r="L4276" i="2"/>
  <c r="L291" i="2"/>
  <c r="L3119" i="2"/>
  <c r="L296" i="2"/>
  <c r="L1332" i="2"/>
  <c r="L1270" i="2"/>
  <c r="L4448" i="2"/>
  <c r="L2388" i="2"/>
  <c r="L4897" i="2"/>
  <c r="L706" i="2"/>
  <c r="L4851" i="2"/>
  <c r="L3273" i="2"/>
  <c r="L3930" i="2"/>
  <c r="L1874" i="2"/>
  <c r="L3931" i="2"/>
  <c r="L2942" i="2"/>
  <c r="L1861" i="2"/>
  <c r="L1296" i="2"/>
  <c r="L272" i="2"/>
  <c r="L2082" i="2"/>
  <c r="L2414" i="2"/>
  <c r="L3575" i="2"/>
  <c r="L55" i="2"/>
  <c r="L4401" i="2"/>
  <c r="L282" i="2"/>
  <c r="L3112" i="2"/>
  <c r="L3563" i="2"/>
  <c r="L2090" i="2"/>
  <c r="L3545" i="2"/>
  <c r="L2480" i="2"/>
  <c r="L1146" i="2"/>
  <c r="L886" i="2"/>
  <c r="L3375" i="2"/>
  <c r="L4530" i="2"/>
  <c r="L3392" i="2"/>
  <c r="L890" i="2"/>
  <c r="L1781" i="2"/>
  <c r="L5045" i="2"/>
  <c r="L2249" i="2"/>
  <c r="L3609" i="2"/>
  <c r="L232" i="2"/>
  <c r="L2925" i="2"/>
  <c r="L5446" i="2"/>
  <c r="L2534" i="2"/>
  <c r="L720" i="2"/>
  <c r="L4895" i="2"/>
  <c r="L2125" i="2"/>
  <c r="L2308" i="2"/>
  <c r="L564" i="2"/>
  <c r="L4809" i="2"/>
  <c r="L4804" i="2"/>
  <c r="L1745" i="2"/>
  <c r="L2062" i="2"/>
  <c r="L4425" i="2"/>
  <c r="L5164" i="2"/>
  <c r="L23" i="2"/>
  <c r="L458" i="2"/>
  <c r="L4398" i="2"/>
  <c r="L1994" i="2"/>
  <c r="L4347" i="2"/>
  <c r="L4133" i="2"/>
  <c r="L426" i="2"/>
  <c r="L2368" i="2"/>
  <c r="L1741" i="2"/>
  <c r="L2268" i="2"/>
  <c r="L4729" i="2"/>
  <c r="L3354" i="2"/>
  <c r="L243" i="2"/>
  <c r="L1965" i="2"/>
  <c r="L3021" i="2"/>
  <c r="L3042" i="2"/>
  <c r="L1103" i="2"/>
  <c r="L1878" i="2"/>
  <c r="L636" i="2"/>
  <c r="L4965" i="2"/>
  <c r="L5111" i="2"/>
  <c r="L4942" i="2"/>
  <c r="L443" i="2"/>
  <c r="L1514" i="2"/>
  <c r="L1347" i="2"/>
  <c r="L5474" i="2"/>
  <c r="L931" i="2"/>
  <c r="L1432" i="2"/>
  <c r="L995" i="2"/>
  <c r="L3156" i="2"/>
  <c r="L775" i="2"/>
  <c r="L4497" i="2"/>
  <c r="L1484" i="2"/>
  <c r="L5466" i="2"/>
  <c r="L1370" i="2"/>
  <c r="L1578" i="2"/>
  <c r="L5473" i="2"/>
  <c r="L3928" i="2"/>
  <c r="L3108" i="2"/>
  <c r="L3471" i="2"/>
  <c r="L763" i="2"/>
  <c r="L580" i="2"/>
  <c r="L3451" i="2"/>
  <c r="L5339" i="2"/>
  <c r="L2008" i="2"/>
  <c r="L431" i="2"/>
  <c r="L1628" i="2"/>
  <c r="L3530" i="2"/>
  <c r="L2524" i="2"/>
  <c r="L703" i="2"/>
  <c r="L5504" i="2"/>
  <c r="L353" i="2"/>
  <c r="L5290" i="2"/>
  <c r="L3113" i="2"/>
  <c r="L5142" i="2"/>
  <c r="L1000" i="2"/>
  <c r="L123" i="2"/>
  <c r="L3964" i="2"/>
  <c r="L1029" i="2"/>
  <c r="L2396" i="2"/>
  <c r="L4070" i="2"/>
  <c r="L4412" i="2"/>
  <c r="L3516" i="2"/>
  <c r="L5125" i="2"/>
  <c r="L2054" i="2"/>
  <c r="L210" i="2"/>
  <c r="L1360" i="2"/>
  <c r="L1507" i="2"/>
  <c r="L4681" i="2"/>
  <c r="L701" i="2"/>
  <c r="L3926" i="2"/>
  <c r="L3424" i="2"/>
  <c r="L3610" i="2"/>
  <c r="L4061" i="2"/>
  <c r="L4039" i="2"/>
  <c r="L4544" i="2"/>
  <c r="L4194" i="2"/>
  <c r="L1361" i="2"/>
  <c r="L156" i="2"/>
  <c r="L2678" i="2"/>
  <c r="L1028" i="2"/>
  <c r="L5382" i="2"/>
  <c r="L3512" i="2"/>
  <c r="L5415" i="2"/>
  <c r="L2885" i="2"/>
  <c r="L1555" i="2"/>
  <c r="L3851" i="2"/>
  <c r="L3578" i="2"/>
  <c r="L3923" i="2"/>
  <c r="L5145" i="2"/>
  <c r="L507" i="2"/>
  <c r="L759" i="2"/>
  <c r="L5418" i="2"/>
  <c r="L1849" i="2"/>
  <c r="L5497" i="2"/>
  <c r="L4686" i="2"/>
  <c r="L1764" i="2"/>
  <c r="L3661" i="2"/>
  <c r="L5312" i="2"/>
  <c r="L2430" i="2"/>
  <c r="L4415" i="2"/>
  <c r="L3630" i="2"/>
  <c r="L530" i="2"/>
  <c r="L1471" i="2"/>
  <c r="L2856" i="2"/>
  <c r="L221" i="2"/>
  <c r="L1418" i="2"/>
  <c r="L1988" i="2"/>
  <c r="L1897" i="2"/>
  <c r="L2722" i="2"/>
  <c r="L981" i="2"/>
  <c r="L5115" i="2"/>
  <c r="L1606" i="2"/>
  <c r="L478" i="2"/>
  <c r="L72" i="2"/>
  <c r="L179" i="2"/>
  <c r="L4201" i="2"/>
  <c r="L2170" i="2"/>
  <c r="L5548" i="2"/>
  <c r="L2121" i="2"/>
  <c r="L2499" i="2"/>
  <c r="L826" i="2"/>
  <c r="L5182" i="2"/>
  <c r="L2903" i="2"/>
  <c r="L1373" i="2"/>
  <c r="L2283" i="2"/>
  <c r="L2243" i="2"/>
  <c r="L455" i="2"/>
  <c r="L1617" i="2"/>
  <c r="L5152" i="2"/>
  <c r="L597" i="2"/>
  <c r="L1682" i="2"/>
  <c r="L369" i="2"/>
  <c r="L2706" i="2"/>
  <c r="L1159" i="2"/>
  <c r="L960" i="2"/>
  <c r="L5455" i="2"/>
  <c r="L592" i="2"/>
  <c r="L5192" i="2"/>
  <c r="L5231" i="2"/>
  <c r="L4713" i="2"/>
  <c r="L440" i="2"/>
  <c r="L5175" i="2"/>
  <c r="L4954" i="2"/>
  <c r="L4638" i="2"/>
  <c r="L2225" i="2"/>
  <c r="L2772" i="2"/>
  <c r="L2496" i="2"/>
  <c r="L3443" i="2"/>
  <c r="L583" i="2"/>
  <c r="L5135" i="2"/>
  <c r="L1905" i="2"/>
  <c r="L2629" i="2"/>
  <c r="L4845" i="2"/>
  <c r="L1069" i="2"/>
  <c r="L3023" i="2"/>
  <c r="L1375" i="2"/>
  <c r="L2863" i="2"/>
  <c r="L2612" i="2"/>
  <c r="L2420" i="2"/>
  <c r="L3821" i="2"/>
  <c r="L1708" i="2"/>
  <c r="L1061" i="2"/>
  <c r="L449" i="2"/>
  <c r="L2699" i="2"/>
  <c r="L3054" i="2"/>
  <c r="L5010" i="2"/>
  <c r="L2973" i="2"/>
  <c r="L1479" i="2"/>
  <c r="L4400" i="2"/>
  <c r="L498" i="2"/>
  <c r="L249" i="2"/>
  <c r="L5375" i="2"/>
  <c r="L2761" i="2"/>
  <c r="L1546" i="2"/>
  <c r="L3398" i="2"/>
  <c r="L4433" i="2"/>
  <c r="L5062" i="2"/>
  <c r="L389" i="2"/>
  <c r="L242" i="2"/>
  <c r="L1487" i="2"/>
  <c r="L782" i="2"/>
  <c r="L2713" i="2"/>
  <c r="L986" i="2"/>
  <c r="L1215" i="2"/>
  <c r="L212" i="2"/>
  <c r="L5532" i="2"/>
  <c r="L5203" i="2"/>
  <c r="L3315" i="2"/>
  <c r="L5122" i="2"/>
  <c r="L3445" i="2"/>
  <c r="L2472" i="2"/>
  <c r="L5529" i="2"/>
  <c r="L4918" i="2"/>
  <c r="L453" i="2"/>
  <c r="L4098" i="2"/>
  <c r="L584" i="2"/>
  <c r="L948" i="2"/>
  <c r="L218" i="2"/>
  <c r="L4779" i="2"/>
  <c r="L4540" i="2"/>
  <c r="L522" i="2"/>
  <c r="L4901" i="2"/>
  <c r="L2546" i="2"/>
  <c r="L4633" i="2"/>
  <c r="L690" i="2"/>
  <c r="L3488" i="2"/>
  <c r="L1169" i="2"/>
  <c r="L2419" i="2"/>
  <c r="L3330" i="2"/>
  <c r="L2542" i="2"/>
  <c r="L152" i="2"/>
  <c r="L2550" i="2"/>
  <c r="L330" i="2"/>
  <c r="L2899" i="2"/>
  <c r="L1807" i="2"/>
  <c r="L3013" i="2"/>
  <c r="L3029" i="2"/>
  <c r="L388" i="2"/>
  <c r="L3224" i="2"/>
  <c r="L4982" i="2"/>
  <c r="L2873" i="2"/>
  <c r="L2041" i="2"/>
  <c r="L3425" i="2"/>
  <c r="L2477" i="2"/>
  <c r="L2014" i="2"/>
  <c r="L3365" i="2"/>
  <c r="L1170" i="2"/>
  <c r="L2871" i="2"/>
  <c r="L2522" i="2"/>
  <c r="L2520" i="2"/>
  <c r="L1904" i="2"/>
  <c r="L3073" i="2"/>
  <c r="L3716" i="2"/>
  <c r="L3510" i="2"/>
  <c r="L3953" i="2"/>
  <c r="L3794" i="2"/>
  <c r="L3215" i="2"/>
  <c r="L3238" i="2"/>
  <c r="L1698" i="2"/>
  <c r="L269" i="2"/>
  <c r="L5337" i="2"/>
  <c r="L4677" i="2"/>
  <c r="L77" i="2"/>
  <c r="L497" i="2"/>
  <c r="L563" i="2"/>
  <c r="L2052" i="2"/>
  <c r="L732" i="2"/>
  <c r="L4263" i="2"/>
  <c r="L4842" i="2"/>
  <c r="L4455" i="2"/>
  <c r="L3553" i="2"/>
  <c r="L1706" i="2"/>
  <c r="L918" i="2"/>
  <c r="L326" i="2"/>
  <c r="L5531" i="2"/>
  <c r="L3336" i="2"/>
  <c r="L2624" i="2"/>
  <c r="L4654" i="2"/>
  <c r="L1949" i="2"/>
  <c r="L1923" i="2"/>
  <c r="L3801" i="2"/>
  <c r="L4590" i="2"/>
  <c r="L4459" i="2"/>
  <c r="L3568" i="2"/>
  <c r="L5489" i="2"/>
  <c r="L5277" i="2"/>
  <c r="L4467" i="2"/>
  <c r="L4597" i="2"/>
  <c r="L3027" i="2"/>
  <c r="L3228" i="2"/>
  <c r="L5038" i="2"/>
  <c r="L3334" i="2"/>
  <c r="L2523" i="2"/>
  <c r="L129" i="2"/>
  <c r="L527" i="2"/>
  <c r="L2583" i="2"/>
  <c r="L1516" i="2"/>
  <c r="L3537" i="2"/>
  <c r="L2525" i="2"/>
  <c r="L2774" i="2"/>
  <c r="L4447" i="2"/>
  <c r="L4593" i="2"/>
  <c r="L1274" i="2"/>
  <c r="L774" i="2"/>
  <c r="L4662" i="2"/>
  <c r="L4188" i="2"/>
  <c r="L5569" i="2"/>
  <c r="L5257" i="2"/>
  <c r="L3494" i="2"/>
  <c r="L2327" i="2"/>
  <c r="L147" i="2"/>
  <c r="L5221" i="2"/>
  <c r="L56" i="2"/>
  <c r="L5075" i="2"/>
  <c r="L104" i="2"/>
  <c r="L435" i="2"/>
  <c r="L825" i="2"/>
  <c r="L2142" i="2"/>
  <c r="L1070" i="2"/>
  <c r="L875" i="2"/>
  <c r="L4317" i="2"/>
  <c r="L101" i="2"/>
  <c r="L231" i="2"/>
  <c r="L130" i="2"/>
  <c r="L2369" i="2"/>
  <c r="L4110" i="2"/>
  <c r="L3511" i="2"/>
  <c r="L1411" i="2"/>
  <c r="L4872" i="2"/>
  <c r="L1990" i="2"/>
  <c r="L1616" i="2"/>
  <c r="L5479" i="2"/>
  <c r="L3770" i="2"/>
  <c r="L3937" i="2"/>
  <c r="L3396" i="2"/>
  <c r="L3569" i="2"/>
  <c r="L812" i="2"/>
  <c r="L1023" i="2"/>
  <c r="L5388" i="2"/>
  <c r="L2456" i="2"/>
  <c r="L2806" i="2"/>
  <c r="L996" i="2"/>
  <c r="L398" i="2"/>
  <c r="L5098" i="2"/>
  <c r="L5320" i="2"/>
  <c r="L1308" i="2"/>
  <c r="L5057" i="2"/>
  <c r="L1888" i="2"/>
  <c r="B11" i="3" l="1"/>
  <c r="M5418" i="2"/>
  <c r="M5550" i="2"/>
  <c r="M5491" i="2"/>
  <c r="M5549" i="2"/>
  <c r="M5514" i="2"/>
  <c r="M5507" i="2"/>
  <c r="M5536" i="2"/>
  <c r="M5499" i="2"/>
  <c r="M5548" i="2"/>
  <c r="M5535" i="2"/>
  <c r="M5453" i="2"/>
  <c r="M5449" i="2"/>
  <c r="M5506" i="2"/>
  <c r="M5494" i="2"/>
  <c r="M5480" i="2"/>
  <c r="M5468" i="2"/>
  <c r="M5554" i="2"/>
  <c r="M5351" i="2"/>
  <c r="M3568" i="2"/>
  <c r="M5154" i="2"/>
  <c r="M5388" i="2"/>
  <c r="M5317" i="2"/>
  <c r="M4934" i="2"/>
  <c r="M5346" i="2"/>
  <c r="M5262" i="2"/>
  <c r="M5303" i="2"/>
  <c r="M5140" i="2"/>
  <c r="M5165" i="2"/>
  <c r="M5044" i="2"/>
  <c r="M5243" i="2"/>
  <c r="M5119" i="2"/>
  <c r="M5031" i="2"/>
  <c r="M5034" i="2"/>
  <c r="M5307" i="2"/>
  <c r="M5090" i="2"/>
  <c r="M5142" i="2"/>
  <c r="M5178" i="2"/>
  <c r="M5137" i="2"/>
  <c r="M5122" i="2"/>
  <c r="M5138" i="2"/>
  <c r="M4979" i="2"/>
  <c r="M5099" i="2"/>
  <c r="M4958" i="2"/>
  <c r="M4531" i="2"/>
  <c r="M5002" i="2"/>
  <c r="M4991" i="2"/>
  <c r="M4640" i="2"/>
  <c r="M4804" i="2"/>
  <c r="M4690" i="2"/>
  <c r="M5087" i="2"/>
  <c r="M3749" i="2"/>
  <c r="M4967" i="2"/>
  <c r="M4165" i="2"/>
  <c r="M4975" i="2"/>
  <c r="M4855" i="2"/>
  <c r="M4848" i="2"/>
  <c r="M4695" i="2"/>
  <c r="M4662" i="2"/>
  <c r="M4733" i="2"/>
  <c r="M4805" i="2"/>
  <c r="M4409" i="2"/>
  <c r="M4138" i="2"/>
  <c r="M4357" i="2"/>
  <c r="M4601" i="2"/>
  <c r="M5072" i="2"/>
  <c r="M4908" i="2"/>
  <c r="M3794" i="2"/>
  <c r="M4548" i="2"/>
  <c r="M4407" i="2"/>
  <c r="M4618" i="2"/>
  <c r="M3935" i="2"/>
  <c r="M1974" i="2"/>
  <c r="M4513" i="2"/>
  <c r="M4747" i="2"/>
  <c r="M4485" i="2"/>
  <c r="M4706" i="2"/>
  <c r="M4602" i="2"/>
  <c r="M4082" i="2"/>
  <c r="M4688" i="2"/>
  <c r="M4301" i="2"/>
  <c r="M3647" i="2"/>
  <c r="M3706" i="2"/>
  <c r="M4506" i="2"/>
  <c r="M4511" i="2"/>
  <c r="M4280" i="2"/>
  <c r="M4477" i="2"/>
  <c r="M4401" i="2"/>
  <c r="M4037" i="2"/>
  <c r="M4057" i="2"/>
  <c r="M4062" i="2"/>
  <c r="M4489" i="2"/>
  <c r="M4474" i="2"/>
  <c r="M3694" i="2"/>
  <c r="M4397" i="2"/>
  <c r="M4348" i="2"/>
  <c r="M4065" i="2"/>
  <c r="M4185" i="2"/>
  <c r="M4276" i="2"/>
  <c r="M3418" i="2"/>
  <c r="M3834" i="2"/>
  <c r="M4743" i="2"/>
  <c r="M3735" i="2"/>
  <c r="M4038" i="2"/>
  <c r="M3818" i="2"/>
  <c r="M3720" i="2"/>
  <c r="M4210" i="2"/>
  <c r="M4053" i="2"/>
  <c r="M4091" i="2"/>
  <c r="M3804" i="2"/>
  <c r="M3844" i="2"/>
  <c r="M3697" i="2"/>
  <c r="M4068" i="2"/>
  <c r="M3636" i="2"/>
  <c r="M4048" i="2"/>
  <c r="M3210" i="2"/>
  <c r="M4179" i="2"/>
  <c r="M4003" i="2"/>
  <c r="M3500" i="2"/>
  <c r="M3214" i="2"/>
  <c r="M3928" i="2"/>
  <c r="M4181" i="2"/>
  <c r="M3723" i="2"/>
  <c r="M4085" i="2"/>
  <c r="M2993" i="2"/>
  <c r="M3367" i="2"/>
  <c r="M4022" i="2"/>
  <c r="M3736" i="2"/>
  <c r="M3267" i="2"/>
  <c r="M4023" i="2"/>
  <c r="M4289" i="2"/>
  <c r="M5046" i="2"/>
  <c r="M3606" i="2"/>
  <c r="M3849" i="2"/>
  <c r="M3469" i="2"/>
  <c r="M3709" i="2"/>
  <c r="M3801" i="2"/>
  <c r="M3985" i="2"/>
  <c r="M3445" i="2"/>
  <c r="M3118" i="2"/>
  <c r="M1502" i="2"/>
  <c r="M3598" i="2"/>
  <c r="M3392" i="2"/>
  <c r="M3592" i="2"/>
  <c r="M3514" i="2"/>
  <c r="M2267" i="2"/>
  <c r="M3111" i="2"/>
  <c r="M2897" i="2"/>
  <c r="M3113" i="2"/>
  <c r="M3126" i="2"/>
  <c r="M3671" i="2"/>
  <c r="M3909" i="2"/>
  <c r="M2994" i="2"/>
  <c r="M3002" i="2"/>
  <c r="M3415" i="2"/>
  <c r="M3517" i="2"/>
  <c r="M2310" i="2"/>
  <c r="M3632" i="2"/>
  <c r="M3129" i="2"/>
  <c r="M3278" i="2"/>
  <c r="M3052" i="2"/>
  <c r="M3475" i="2"/>
  <c r="M2757" i="2"/>
  <c r="M2727" i="2"/>
  <c r="M3255" i="2"/>
  <c r="M3460" i="2"/>
  <c r="M3116" i="2"/>
  <c r="M3400" i="2"/>
  <c r="M3218" i="2"/>
  <c r="M3186" i="2"/>
  <c r="M1852" i="2"/>
  <c r="M3086" i="2"/>
  <c r="M2490" i="2"/>
  <c r="M2540" i="2"/>
  <c r="M2549" i="2"/>
  <c r="M2630" i="2"/>
  <c r="M1603" i="2"/>
  <c r="M1652" i="2"/>
  <c r="M3222" i="2"/>
  <c r="M2341" i="2"/>
  <c r="M3055" i="2"/>
  <c r="M887" i="2"/>
  <c r="M2805" i="2"/>
  <c r="M1517" i="2"/>
  <c r="M2064" i="2"/>
  <c r="M3488" i="2"/>
  <c r="M3100" i="2"/>
  <c r="M2920" i="2"/>
  <c r="M3302" i="2"/>
  <c r="M5527" i="2"/>
  <c r="M5542" i="2"/>
  <c r="M5487" i="2"/>
  <c r="M5372" i="2"/>
  <c r="M5433" i="2"/>
  <c r="M5565" i="2"/>
  <c r="M5545" i="2"/>
  <c r="M5528" i="2"/>
  <c r="M5516" i="2"/>
  <c r="M5503" i="2"/>
  <c r="M5432" i="2"/>
  <c r="M5428" i="2"/>
  <c r="M5366" i="2"/>
  <c r="M5377" i="2"/>
  <c r="M5405" i="2"/>
  <c r="M5386" i="2"/>
  <c r="M5371" i="2"/>
  <c r="M5375" i="2"/>
  <c r="M5337" i="2"/>
  <c r="M5311" i="2"/>
  <c r="M5278" i="2"/>
  <c r="M5267" i="2"/>
  <c r="M5167" i="2"/>
  <c r="M5344" i="2"/>
  <c r="M5229" i="2"/>
  <c r="M5103" i="2"/>
  <c r="M4978" i="2"/>
  <c r="M5033" i="2"/>
  <c r="M5236" i="2"/>
  <c r="M4944" i="2"/>
  <c r="M5113" i="2"/>
  <c r="M4629" i="2"/>
  <c r="M4906" i="2"/>
  <c r="M5125" i="2"/>
  <c r="M4770" i="2"/>
  <c r="M4939" i="2"/>
  <c r="M4989" i="2"/>
  <c r="M5104" i="2"/>
  <c r="M4780" i="2"/>
  <c r="M4918" i="2"/>
  <c r="M4852" i="2"/>
  <c r="M5131" i="2"/>
  <c r="M4524" i="2"/>
  <c r="M4562" i="2"/>
  <c r="M4875" i="2"/>
  <c r="M4684" i="2"/>
  <c r="M4920" i="2"/>
  <c r="M5102" i="2"/>
  <c r="M4996" i="2"/>
  <c r="M2070" i="2"/>
  <c r="M4818" i="2"/>
  <c r="M4071" i="2"/>
  <c r="M4802" i="2"/>
  <c r="M4553" i="2"/>
  <c r="M3901" i="2"/>
  <c r="M4452" i="2"/>
  <c r="M3468" i="2"/>
  <c r="M3446" i="2"/>
  <c r="M4370" i="2"/>
  <c r="M3729" i="2"/>
  <c r="M4529" i="2"/>
  <c r="M3172" i="2"/>
  <c r="M4442" i="2"/>
  <c r="M4612" i="2"/>
  <c r="M4314" i="2"/>
  <c r="M4555" i="2"/>
  <c r="M4145" i="2"/>
  <c r="M4189" i="2"/>
  <c r="M4499" i="2"/>
  <c r="M3972" i="2"/>
  <c r="M4209" i="2"/>
  <c r="M3920" i="2"/>
  <c r="M4330" i="2"/>
  <c r="M2835" i="2"/>
  <c r="M4999" i="2"/>
  <c r="M3929" i="2"/>
  <c r="M3918" i="2"/>
  <c r="M4454" i="2"/>
  <c r="M4285" i="2"/>
  <c r="M3188" i="2"/>
  <c r="M4236" i="2"/>
  <c r="M3880" i="2"/>
  <c r="M4051" i="2"/>
  <c r="M3696" i="2"/>
  <c r="M3523" i="2"/>
  <c r="M4486" i="2"/>
  <c r="M3740" i="2"/>
  <c r="M3486" i="2"/>
  <c r="M4274" i="2"/>
  <c r="M3793" i="2"/>
  <c r="M3967" i="2"/>
  <c r="M3617" i="2"/>
  <c r="M3645" i="2"/>
  <c r="M3208" i="2"/>
  <c r="M3809" i="2"/>
  <c r="M3776" i="2"/>
  <c r="M3408" i="2"/>
  <c r="M3839" i="2"/>
  <c r="M3870" i="2"/>
  <c r="M3690" i="2"/>
  <c r="M3741" i="2"/>
  <c r="M3294" i="2"/>
  <c r="M3622" i="2"/>
  <c r="M3536" i="2"/>
  <c r="M2470" i="2"/>
  <c r="M3271" i="2"/>
  <c r="M3266" i="2"/>
  <c r="M3607" i="2"/>
  <c r="M3135" i="2"/>
  <c r="M3442" i="2"/>
  <c r="M3049" i="2"/>
  <c r="M2732" i="2"/>
  <c r="M3328" i="2"/>
  <c r="M3048" i="2"/>
  <c r="M3489" i="2"/>
  <c r="M3229" i="2"/>
  <c r="M3529" i="2"/>
  <c r="M3584" i="2"/>
  <c r="M3748" i="2"/>
  <c r="M2914" i="2"/>
  <c r="M3249" i="2"/>
  <c r="M2600" i="2"/>
  <c r="M3746" i="2"/>
  <c r="M3084" i="2"/>
  <c r="M1733" i="2"/>
  <c r="M3220" i="2"/>
  <c r="M3511" i="2"/>
  <c r="M2196" i="2"/>
  <c r="M3104" i="2"/>
  <c r="M1518" i="2"/>
  <c r="M1860" i="2"/>
  <c r="M2235" i="2"/>
  <c r="M3426" i="2"/>
  <c r="M1833" i="2"/>
  <c r="M2788" i="2"/>
  <c r="M2347" i="2"/>
  <c r="M3133" i="2"/>
  <c r="M2045" i="2"/>
  <c r="M2478" i="2"/>
  <c r="M3225" i="2"/>
  <c r="M2438" i="2"/>
  <c r="M3045" i="2"/>
  <c r="M3099" i="2"/>
  <c r="M2391" i="2"/>
  <c r="M2848" i="2"/>
  <c r="M1837" i="2"/>
  <c r="M3102" i="2"/>
  <c r="M3344" i="2"/>
  <c r="M2814" i="2"/>
  <c r="M2964" i="2"/>
  <c r="M2963" i="2"/>
  <c r="M1722" i="2"/>
  <c r="M2896" i="2"/>
  <c r="M2580" i="2"/>
  <c r="M844" i="2"/>
  <c r="M3404" i="2"/>
  <c r="M2147" i="2"/>
  <c r="M1919" i="2"/>
  <c r="M1678" i="2"/>
  <c r="M1936" i="2"/>
  <c r="M1748" i="2"/>
  <c r="M2218" i="2"/>
  <c r="M4110" i="2"/>
  <c r="M2803" i="2"/>
  <c r="M2335" i="2"/>
  <c r="M2825" i="2"/>
  <c r="M2566" i="2"/>
  <c r="M2394" i="2"/>
  <c r="M2971" i="2"/>
  <c r="M995" i="2"/>
  <c r="M2677" i="2"/>
  <c r="M2739" i="2"/>
  <c r="M2969" i="2"/>
  <c r="M2531" i="2"/>
  <c r="M2254" i="2"/>
  <c r="M2413" i="2"/>
  <c r="M2446" i="2"/>
  <c r="M2646" i="2"/>
  <c r="M1882" i="2"/>
  <c r="M2269" i="2"/>
  <c r="M1939" i="2"/>
  <c r="M2276" i="2"/>
  <c r="M2435" i="2"/>
  <c r="M2487" i="2"/>
  <c r="M2264" i="2"/>
  <c r="M2071" i="2"/>
  <c r="M2284" i="2"/>
  <c r="M2098" i="2"/>
  <c r="M1715" i="2"/>
  <c r="M2301" i="2"/>
  <c r="M2002" i="2"/>
  <c r="M1664" i="2"/>
  <c r="M1172" i="2"/>
  <c r="M2117" i="2"/>
  <c r="M1060" i="2"/>
  <c r="M2110" i="2"/>
  <c r="M1504" i="2"/>
  <c r="M2203" i="2"/>
  <c r="M804" i="2"/>
  <c r="M1968" i="2"/>
  <c r="M2308" i="2"/>
  <c r="M2536" i="2"/>
  <c r="M2139" i="2"/>
  <c r="M2415" i="2"/>
  <c r="M2355" i="2"/>
  <c r="M1957" i="2"/>
  <c r="M1727" i="2"/>
  <c r="M1964" i="2"/>
  <c r="M795" i="2"/>
  <c r="M2068" i="2"/>
  <c r="M1941" i="2"/>
  <c r="M2141" i="2"/>
  <c r="M1889" i="2"/>
  <c r="M1600" i="2"/>
  <c r="M1744" i="2"/>
  <c r="M1755" i="2"/>
  <c r="M1706" i="2"/>
  <c r="M1835" i="2"/>
  <c r="M1441" i="2"/>
  <c r="M1221" i="2"/>
  <c r="M1472" i="2"/>
  <c r="M1166" i="2"/>
  <c r="M1288" i="2"/>
  <c r="M2679" i="2"/>
  <c r="M1676" i="2"/>
  <c r="M2003" i="2"/>
  <c r="M1426" i="2"/>
  <c r="M1317" i="2"/>
  <c r="M1088" i="2"/>
  <c r="M1046" i="2"/>
  <c r="M1224" i="2"/>
  <c r="M958" i="2"/>
  <c r="M1348" i="2"/>
  <c r="M1756" i="2"/>
  <c r="M876" i="2"/>
  <c r="M1399" i="2"/>
  <c r="M867" i="2"/>
  <c r="M1540" i="2"/>
  <c r="M788" i="2"/>
  <c r="M1175" i="2"/>
  <c r="M811" i="2"/>
  <c r="M705" i="2"/>
  <c r="M956" i="2"/>
  <c r="M1182" i="2"/>
  <c r="M1508" i="2"/>
  <c r="M644" i="2"/>
  <c r="M1806" i="2"/>
  <c r="M1090" i="2"/>
  <c r="M1145" i="2"/>
  <c r="M821" i="2"/>
  <c r="M790" i="2"/>
  <c r="M1075" i="2"/>
  <c r="M657" i="2"/>
  <c r="M1612" i="2"/>
  <c r="M1106" i="2"/>
  <c r="M1083" i="2"/>
  <c r="M793" i="2"/>
  <c r="M2919" i="2"/>
  <c r="M789" i="2"/>
  <c r="M1021" i="2"/>
  <c r="M1107" i="2"/>
  <c r="M600" i="2"/>
  <c r="M884" i="2"/>
  <c r="M875" i="2"/>
  <c r="M894" i="2"/>
  <c r="M692" i="2"/>
  <c r="M3840" i="2"/>
  <c r="M1016" i="2"/>
  <c r="M835" i="2"/>
  <c r="M677" i="2"/>
  <c r="M370" i="2"/>
  <c r="M492" i="2"/>
  <c r="M368" i="2"/>
  <c r="M409" i="2"/>
  <c r="M1189" i="2"/>
  <c r="M5410" i="2"/>
  <c r="M5402" i="2"/>
  <c r="M5411" i="2"/>
  <c r="M5485" i="2"/>
  <c r="M5213" i="2"/>
  <c r="M5412" i="2"/>
  <c r="M5241" i="2"/>
  <c r="M5368" i="2"/>
  <c r="M5438" i="2"/>
  <c r="M3643" i="2"/>
  <c r="M5343" i="2"/>
  <c r="M5175" i="2"/>
  <c r="M5347" i="2"/>
  <c r="M5218" i="2"/>
  <c r="M5401" i="2"/>
  <c r="M4890" i="2"/>
  <c r="M5166" i="2"/>
  <c r="M5204" i="2"/>
  <c r="M4916" i="2"/>
  <c r="M5273" i="2"/>
  <c r="M5100" i="2"/>
  <c r="M5292" i="2"/>
  <c r="M772" i="2"/>
  <c r="M539" i="2"/>
  <c r="M702" i="2"/>
  <c r="M697" i="2"/>
  <c r="M449" i="2"/>
  <c r="M470" i="2"/>
  <c r="M251" i="2"/>
  <c r="M441" i="2"/>
  <c r="M424" i="2"/>
  <c r="M438" i="2"/>
  <c r="M198" i="2"/>
  <c r="M431" i="2"/>
  <c r="M4056" i="2"/>
  <c r="M5192" i="2"/>
  <c r="M4701" i="2"/>
  <c r="M5157" i="2"/>
  <c r="M5082" i="2"/>
  <c r="M4969" i="2"/>
  <c r="M4718" i="2"/>
  <c r="M5106" i="2"/>
  <c r="M5009" i="2"/>
  <c r="M5028" i="2"/>
  <c r="M4708" i="2"/>
  <c r="M4873" i="2"/>
  <c r="M4554" i="2"/>
  <c r="M4686" i="2"/>
  <c r="M4700" i="2"/>
  <c r="M4570" i="2"/>
  <c r="M4623" i="2"/>
  <c r="M3884" i="2"/>
  <c r="M408" i="2"/>
  <c r="M171" i="2"/>
  <c r="M305" i="2"/>
  <c r="M286" i="2"/>
  <c r="M299" i="2"/>
  <c r="M224" i="2"/>
  <c r="M315" i="2"/>
  <c r="M205" i="2"/>
  <c r="M173" i="2"/>
  <c r="M184" i="2"/>
  <c r="M158" i="2"/>
  <c r="M146" i="2"/>
  <c r="M69" i="2"/>
  <c r="M163" i="2"/>
  <c r="M114" i="2"/>
  <c r="M78" i="2"/>
  <c r="M31" i="2"/>
  <c r="M63" i="2"/>
  <c r="M21" i="2"/>
  <c r="M300" i="2"/>
  <c r="M568" i="2"/>
  <c r="M944" i="2"/>
  <c r="M669" i="2"/>
  <c r="M5570" i="2"/>
  <c r="M5560" i="2"/>
  <c r="M5544" i="2"/>
  <c r="M5531" i="2"/>
  <c r="M5325" i="2"/>
  <c r="M5444" i="2"/>
  <c r="M5471" i="2"/>
  <c r="M5489" i="2"/>
  <c r="M5474" i="2"/>
  <c r="M5461" i="2"/>
  <c r="M5443" i="2"/>
  <c r="M5430" i="2"/>
  <c r="M5414" i="2"/>
  <c r="M5396" i="2"/>
  <c r="M5242" i="2"/>
  <c r="M5314" i="2"/>
  <c r="M5353" i="2"/>
  <c r="M5345" i="2"/>
  <c r="M5434" i="2"/>
  <c r="M5227" i="2"/>
  <c r="M5299" i="2"/>
  <c r="M4993" i="2"/>
  <c r="M5268" i="2"/>
  <c r="M4861" i="2"/>
  <c r="M5143" i="2"/>
  <c r="M4237" i="2"/>
  <c r="M5232" i="2"/>
  <c r="M5048" i="2"/>
  <c r="M4872" i="2"/>
  <c r="M5025" i="2"/>
  <c r="M5164" i="2"/>
  <c r="M5123" i="2"/>
  <c r="M4928" i="2"/>
  <c r="M3019" i="2"/>
  <c r="M4595" i="2"/>
  <c r="M4746" i="2"/>
  <c r="M5062" i="2"/>
  <c r="M4931" i="2"/>
  <c r="M3923" i="2"/>
  <c r="M4952" i="2"/>
  <c r="M4694" i="2"/>
  <c r="M5118" i="2"/>
  <c r="M3462" i="2"/>
  <c r="M4870" i="2"/>
  <c r="M4919" i="2"/>
  <c r="M4877" i="2"/>
  <c r="M4830" i="2"/>
  <c r="M4704" i="2"/>
  <c r="M4763" i="2"/>
  <c r="M4665" i="2"/>
  <c r="M5217" i="2"/>
  <c r="M5078" i="2"/>
  <c r="M4510" i="2"/>
  <c r="M4719" i="2"/>
  <c r="M4803" i="2"/>
  <c r="M5024" i="2"/>
  <c r="M4466" i="2"/>
  <c r="M4731" i="2"/>
  <c r="M4260" i="2"/>
  <c r="M4769" i="2"/>
  <c r="M4290" i="2"/>
  <c r="M4546" i="2"/>
  <c r="M4772" i="2"/>
  <c r="M4614" i="2"/>
  <c r="M3390" i="2"/>
  <c r="M4721" i="2"/>
  <c r="M4611" i="2"/>
  <c r="M4744" i="2"/>
  <c r="M3707" i="2"/>
  <c r="M4740" i="2"/>
  <c r="M4464" i="2"/>
  <c r="M4589" i="2"/>
  <c r="M4261" i="2"/>
  <c r="M4456" i="2"/>
  <c r="M3859" i="2"/>
  <c r="M4881" i="2"/>
  <c r="M4518" i="2"/>
  <c r="M4215" i="2"/>
  <c r="M4630" i="2"/>
  <c r="M4146" i="2"/>
  <c r="M4429" i="2"/>
  <c r="M4308" i="2"/>
  <c r="M4534" i="2"/>
  <c r="M3603" i="2"/>
  <c r="M4426" i="2"/>
  <c r="M4551" i="2"/>
  <c r="M3211" i="2"/>
  <c r="M4244" i="2"/>
  <c r="M4044" i="2"/>
  <c r="M2861" i="2"/>
  <c r="M4336" i="2"/>
  <c r="M3742" i="2"/>
  <c r="M4243" i="2"/>
  <c r="M4213" i="2"/>
  <c r="M4125" i="2"/>
  <c r="M2197" i="2"/>
  <c r="M3512" i="2"/>
  <c r="M3951" i="2"/>
  <c r="M3843" i="2"/>
  <c r="M4196" i="2"/>
  <c r="M3971" i="2"/>
  <c r="M3852" i="2"/>
  <c r="M3959" i="2"/>
  <c r="M3782" i="2"/>
  <c r="M4216" i="2"/>
  <c r="M3335" i="2"/>
  <c r="M3905" i="2"/>
  <c r="M4140" i="2"/>
  <c r="M4159" i="2"/>
  <c r="M3973" i="2"/>
  <c r="M3877" i="2"/>
  <c r="M3813" i="2"/>
  <c r="M3956" i="2"/>
  <c r="M3630" i="2"/>
  <c r="M3721" i="2"/>
  <c r="M3814" i="2"/>
  <c r="M1622" i="2"/>
  <c r="M3878" i="2"/>
  <c r="M2327" i="2"/>
  <c r="M3401" i="2"/>
  <c r="M3510" i="2"/>
  <c r="M4004" i="2"/>
  <c r="M4439" i="2"/>
  <c r="M4096" i="2"/>
  <c r="M3447" i="2"/>
  <c r="M3964" i="2"/>
  <c r="M3945" i="2"/>
  <c r="M3825" i="2"/>
  <c r="M3943" i="2"/>
  <c r="M2837" i="2"/>
  <c r="M3155" i="2"/>
  <c r="M3846" i="2"/>
  <c r="M3431" i="2"/>
  <c r="M3651" i="2"/>
  <c r="M2891" i="2"/>
  <c r="M3492" i="2"/>
  <c r="M3828" i="2"/>
  <c r="M2624" i="2"/>
  <c r="M2226" i="2"/>
  <c r="M3123" i="2"/>
  <c r="M602" i="2"/>
  <c r="M3062" i="2"/>
  <c r="M3507" i="2"/>
  <c r="M3120" i="2"/>
  <c r="M3243" i="2"/>
  <c r="M3567" i="2"/>
  <c r="M3181" i="2"/>
  <c r="M3022" i="2"/>
  <c r="M3125" i="2"/>
  <c r="M2693" i="2"/>
  <c r="M3290" i="2"/>
  <c r="M2876" i="2"/>
  <c r="M3407" i="2"/>
  <c r="M2406" i="2"/>
  <c r="M3555" i="2"/>
  <c r="M3461" i="2"/>
  <c r="M3247" i="2"/>
  <c r="M2493" i="2"/>
  <c r="M3174" i="2"/>
  <c r="M2758" i="2"/>
  <c r="M3087" i="2"/>
  <c r="M3296" i="2"/>
  <c r="M3357" i="2"/>
  <c r="M3077" i="2"/>
  <c r="M3968" i="2"/>
  <c r="M3050" i="2"/>
  <c r="M2639" i="2"/>
  <c r="M2165" i="2"/>
  <c r="M2744" i="2"/>
  <c r="M2561" i="2"/>
  <c r="M3147" i="2"/>
  <c r="M3307" i="2"/>
  <c r="M3177" i="2"/>
  <c r="M3342" i="2"/>
  <c r="M3140" i="2"/>
  <c r="M3180" i="2"/>
  <c r="M1379" i="2"/>
  <c r="M3085" i="2"/>
  <c r="M2595" i="2"/>
  <c r="M2816" i="2"/>
  <c r="M2937" i="2"/>
  <c r="M3106" i="2"/>
  <c r="M2784" i="2"/>
  <c r="M3821" i="2"/>
  <c r="M2772" i="2"/>
  <c r="M2022" i="2"/>
  <c r="M2076" i="2"/>
  <c r="M3312" i="2"/>
  <c r="M1658" i="2"/>
  <c r="M2702" i="2"/>
  <c r="M2476" i="2"/>
  <c r="M2252" i="2"/>
  <c r="M2452" i="2"/>
  <c r="M2849" i="2"/>
  <c r="M2607" i="2"/>
  <c r="M2385" i="2"/>
  <c r="M2604" i="2"/>
  <c r="M2928" i="2"/>
  <c r="M2486" i="2"/>
  <c r="M2571" i="2"/>
  <c r="M2484" i="2"/>
  <c r="M1953" i="2"/>
  <c r="M2462" i="2"/>
  <c r="M2333" i="2"/>
  <c r="M1903" i="2"/>
  <c r="M2464" i="2"/>
  <c r="M1657" i="2"/>
  <c r="M2926" i="2"/>
  <c r="M2674" i="2"/>
  <c r="M2411" i="2"/>
  <c r="M1969" i="2"/>
  <c r="M2115" i="2"/>
  <c r="M2368" i="2"/>
  <c r="M2856" i="2"/>
  <c r="M2131" i="2"/>
  <c r="M2334" i="2"/>
  <c r="M2104" i="2"/>
  <c r="M2126" i="2"/>
  <c r="M936" i="2"/>
  <c r="M2299" i="2"/>
  <c r="M1656" i="2"/>
  <c r="M2021" i="2"/>
  <c r="M2508" i="2"/>
  <c r="M1818" i="2"/>
  <c r="M1954" i="2"/>
  <c r="M2120" i="2"/>
  <c r="M1962" i="2"/>
  <c r="M1983" i="2"/>
  <c r="M2280" i="2"/>
  <c r="M2348" i="2"/>
  <c r="M2907" i="2"/>
  <c r="M1914" i="2"/>
  <c r="M1996" i="2"/>
  <c r="M2342" i="2"/>
  <c r="M1961" i="2"/>
  <c r="M2222" i="2"/>
  <c r="M2043" i="2"/>
  <c r="M1971" i="2"/>
  <c r="M2075" i="2"/>
  <c r="M2018" i="2"/>
  <c r="M1691" i="2"/>
  <c r="M1342" i="2"/>
  <c r="M2323" i="2"/>
  <c r="M2034" i="2"/>
  <c r="M1154" i="2"/>
  <c r="M1993" i="2"/>
  <c r="M1933" i="2"/>
  <c r="M1446" i="2"/>
  <c r="M2073" i="2"/>
  <c r="M1787" i="2"/>
  <c r="M1590" i="2"/>
  <c r="M1294" i="2"/>
  <c r="M1714" i="2"/>
  <c r="M1633" i="2"/>
  <c r="M1204" i="2"/>
  <c r="M2143" i="2"/>
  <c r="M1339" i="2"/>
  <c r="M1278" i="2"/>
  <c r="M1786" i="2"/>
  <c r="M675" i="2"/>
  <c r="M2191" i="2"/>
  <c r="M1797" i="2"/>
  <c r="M1790" i="2"/>
  <c r="M1596" i="2"/>
  <c r="M1672" i="2"/>
  <c r="M2078" i="2"/>
  <c r="M984" i="2"/>
  <c r="M1280" i="2"/>
  <c r="M443" i="2"/>
  <c r="M1562" i="2"/>
  <c r="M1747" i="2"/>
  <c r="M2109" i="2"/>
  <c r="M850" i="2"/>
  <c r="M992" i="2"/>
  <c r="M827" i="2"/>
  <c r="M1374" i="2"/>
  <c r="M1449" i="2"/>
  <c r="M1424" i="2"/>
  <c r="M1257" i="2"/>
  <c r="M1115" i="2"/>
  <c r="M1215" i="2"/>
  <c r="M1410" i="2"/>
  <c r="M1369" i="2"/>
  <c r="M606" i="2"/>
  <c r="M1501" i="2"/>
  <c r="M520" i="2"/>
  <c r="M663" i="2"/>
  <c r="M1575" i="2"/>
  <c r="M1118" i="2"/>
  <c r="M1128" i="2"/>
  <c r="M1220" i="2"/>
  <c r="M1096" i="2"/>
  <c r="M4468" i="2"/>
  <c r="M1085" i="2"/>
  <c r="M950" i="2"/>
  <c r="M617" i="2"/>
  <c r="M939" i="2"/>
  <c r="M831" i="2"/>
  <c r="M1001" i="2"/>
  <c r="M1053" i="2"/>
  <c r="M770" i="2"/>
  <c r="M535" i="2"/>
  <c r="M932" i="2"/>
  <c r="M1018" i="2"/>
  <c r="M1023" i="2"/>
  <c r="M526" i="2"/>
  <c r="M469" i="2"/>
  <c r="M412" i="2"/>
  <c r="M395" i="2"/>
  <c r="M771" i="2"/>
  <c r="M400" i="2"/>
  <c r="M680" i="2"/>
  <c r="M5563" i="2"/>
  <c r="M5551" i="2"/>
  <c r="M5538" i="2"/>
  <c r="M5522" i="2"/>
  <c r="M5515" i="2"/>
  <c r="M5295" i="2"/>
  <c r="M5495" i="2"/>
  <c r="M5384" i="2"/>
  <c r="M5419" i="2"/>
  <c r="M5319" i="2"/>
  <c r="M5291" i="2"/>
  <c r="M5422" i="2"/>
  <c r="M5036" i="2"/>
  <c r="M5387" i="2"/>
  <c r="M5378" i="2"/>
  <c r="M5364" i="2"/>
  <c r="M5348" i="2"/>
  <c r="M5403" i="2"/>
  <c r="M5321" i="2"/>
  <c r="M5095" i="2"/>
  <c r="M5214" i="2"/>
  <c r="M5212" i="2"/>
  <c r="M5040" i="2"/>
  <c r="M5272" i="2"/>
  <c r="M4980" i="2"/>
  <c r="M5198" i="2"/>
  <c r="M5092" i="2"/>
  <c r="M4977" i="2"/>
  <c r="M5061" i="2"/>
  <c r="M5077" i="2"/>
  <c r="M5158" i="2"/>
  <c r="M5043" i="2"/>
  <c r="M5253" i="2"/>
  <c r="M4798" i="2"/>
  <c r="M4933" i="2"/>
  <c r="M4479" i="2"/>
  <c r="M4964" i="2"/>
  <c r="M4212" i="2"/>
  <c r="M5055" i="2"/>
  <c r="M5005" i="2"/>
  <c r="M4709" i="2"/>
  <c r="M4295" i="2"/>
  <c r="M5081" i="2"/>
  <c r="M4915" i="2"/>
  <c r="M4997" i="2"/>
  <c r="M4912" i="2"/>
  <c r="M5035" i="2"/>
  <c r="M5020" i="2"/>
  <c r="M5018" i="2"/>
  <c r="M4837" i="2"/>
  <c r="M4724" i="2"/>
  <c r="M4672" i="2"/>
  <c r="M4735" i="2"/>
  <c r="M3503" i="2"/>
  <c r="M4552" i="2"/>
  <c r="M4760" i="2"/>
  <c r="M4892" i="2"/>
  <c r="M4727" i="2"/>
  <c r="M5073" i="2"/>
  <c r="M4566" i="2"/>
  <c r="M3900" i="2"/>
  <c r="M4413" i="2"/>
  <c r="M4657" i="2"/>
  <c r="M4129" i="2"/>
  <c r="M4904" i="2"/>
  <c r="M4777" i="2"/>
  <c r="M4449" i="2"/>
  <c r="M4424" i="2"/>
  <c r="M4619" i="2"/>
  <c r="M4574" i="2"/>
  <c r="M4498" i="2"/>
  <c r="M4507" i="2"/>
  <c r="M4608" i="2"/>
  <c r="M4705" i="2"/>
  <c r="M3786" i="2"/>
  <c r="M4373" i="2"/>
  <c r="M4375" i="2"/>
  <c r="M4679" i="2"/>
  <c r="M4549" i="2"/>
  <c r="M4292" i="2"/>
  <c r="M4421" i="2"/>
  <c r="M3115" i="2"/>
  <c r="M4310" i="2"/>
  <c r="M4224" i="2"/>
  <c r="M4296" i="2"/>
  <c r="M4344" i="2"/>
  <c r="M3770" i="2"/>
  <c r="M3955" i="2"/>
  <c r="M4221" i="2"/>
  <c r="M3648" i="2"/>
  <c r="M4264" i="2"/>
  <c r="M4252" i="2"/>
  <c r="M4106" i="2"/>
  <c r="M4245" i="2"/>
  <c r="M4079" i="2"/>
  <c r="M4030" i="2"/>
  <c r="M4163" i="2"/>
  <c r="M4284" i="2"/>
  <c r="M4263" i="2"/>
  <c r="M3830" i="2"/>
  <c r="M4246" i="2"/>
  <c r="M3589" i="2"/>
  <c r="M4353" i="2"/>
  <c r="M4309" i="2"/>
  <c r="M3430" i="2"/>
  <c r="M4411" i="2"/>
  <c r="M4100" i="2"/>
  <c r="M3505" i="2"/>
  <c r="M3542" i="2"/>
  <c r="M3459" i="2"/>
  <c r="M3602" i="2"/>
  <c r="M3847" i="2"/>
  <c r="M4116" i="2"/>
  <c r="M3874" i="2"/>
  <c r="M4006" i="2"/>
  <c r="M4052" i="2"/>
  <c r="M3013" i="2"/>
  <c r="M3550" i="2"/>
  <c r="M4033" i="2"/>
  <c r="M2605" i="2"/>
  <c r="M4593" i="2"/>
  <c r="M3992" i="2"/>
  <c r="M3739" i="2"/>
  <c r="M2955" i="2"/>
  <c r="M3799" i="2"/>
  <c r="M3763" i="2"/>
  <c r="M3872" i="2"/>
  <c r="M3948" i="2"/>
  <c r="M3780" i="2"/>
  <c r="M3546" i="2"/>
  <c r="M3016" i="2"/>
  <c r="M2998" i="2"/>
  <c r="M3743" i="2"/>
  <c r="M4291" i="2"/>
  <c r="M3134" i="2"/>
  <c r="M4282" i="2"/>
  <c r="M3490" i="2"/>
  <c r="M3397" i="2"/>
  <c r="M3345" i="2"/>
  <c r="M2498" i="2"/>
  <c r="M2381" i="2"/>
  <c r="M2663" i="2"/>
  <c r="M3331" i="2"/>
  <c r="M3309" i="2"/>
  <c r="M2586" i="2"/>
  <c r="M2794" i="2"/>
  <c r="M3656" i="2"/>
  <c r="M3471" i="2"/>
  <c r="M3259" i="2"/>
  <c r="M3300" i="2"/>
  <c r="M3032" i="2"/>
  <c r="M3288" i="2"/>
  <c r="M3068" i="2"/>
  <c r="M3075" i="2"/>
  <c r="M3193" i="2"/>
  <c r="M2686" i="2"/>
  <c r="M3458" i="2"/>
  <c r="M2589" i="2"/>
  <c r="M2516" i="2"/>
  <c r="M3346" i="2"/>
  <c r="M3556" i="2"/>
  <c r="M3168" i="2"/>
  <c r="M3796" i="2"/>
  <c r="M3552" i="2"/>
  <c r="M3189" i="2"/>
  <c r="M3385" i="2"/>
  <c r="M1251" i="2"/>
  <c r="M3093" i="2"/>
  <c r="M2939" i="2"/>
  <c r="M2514" i="2"/>
  <c r="M2554" i="2"/>
  <c r="M3014" i="2"/>
  <c r="M2499" i="2"/>
  <c r="M3008" i="2"/>
  <c r="M2198" i="2"/>
  <c r="M3108" i="2"/>
  <c r="M2397" i="2"/>
  <c r="M2921" i="2"/>
  <c r="M2930" i="2"/>
  <c r="M3009" i="2"/>
  <c r="M2319" i="2"/>
  <c r="M3235" i="2"/>
  <c r="M2801" i="2"/>
  <c r="M2244" i="2"/>
  <c r="M2881" i="2"/>
  <c r="M3105" i="2"/>
  <c r="M3165" i="2"/>
  <c r="M2049" i="2"/>
  <c r="M2372" i="2"/>
  <c r="M1140" i="2"/>
  <c r="M2767" i="2"/>
  <c r="M2266" i="2"/>
  <c r="M3097" i="2"/>
  <c r="M2725" i="2"/>
  <c r="M1620" i="2"/>
  <c r="M2467" i="2"/>
  <c r="M2418" i="2"/>
  <c r="M2933" i="2"/>
  <c r="M2740" i="2"/>
  <c r="M2006" i="2"/>
  <c r="M1623" i="2"/>
  <c r="M2569" i="2"/>
  <c r="M2497" i="2"/>
  <c r="M2471" i="2"/>
  <c r="M3212" i="2"/>
  <c r="M2243" i="2"/>
  <c r="M2204" i="2"/>
  <c r="M2833" i="2"/>
  <c r="M2145" i="2"/>
  <c r="M3440" i="2"/>
  <c r="M2466" i="2"/>
  <c r="M1735" i="2"/>
  <c r="M2289" i="2"/>
  <c r="M2573" i="2"/>
  <c r="M2743" i="2"/>
  <c r="M2504" i="2"/>
  <c r="M1922" i="2"/>
  <c r="M2008" i="2"/>
  <c r="M2541" i="2"/>
  <c r="M1988" i="2"/>
  <c r="M877" i="2"/>
  <c r="M1712" i="2"/>
  <c r="M1697" i="2"/>
  <c r="M4896" i="2"/>
  <c r="M1849" i="2"/>
  <c r="M2272" i="2"/>
  <c r="M1686" i="2"/>
  <c r="M2670" i="2"/>
  <c r="M2152" i="2"/>
  <c r="M1312" i="2"/>
  <c r="M2396" i="2"/>
  <c r="M1768" i="2"/>
  <c r="M1031" i="2"/>
  <c r="M1959" i="2"/>
  <c r="M2214" i="2"/>
  <c r="M2307" i="2"/>
  <c r="M2442" i="2"/>
  <c r="M1645" i="2"/>
  <c r="M656" i="2"/>
  <c r="M1593" i="2"/>
  <c r="M1486" i="2"/>
  <c r="M1563" i="2"/>
  <c r="M2129" i="2"/>
  <c r="M2016" i="2"/>
  <c r="M1729" i="2"/>
  <c r="M5023" i="2"/>
  <c r="M2179" i="2"/>
  <c r="M837" i="2"/>
  <c r="M1807" i="2"/>
  <c r="M1615" i="2"/>
  <c r="M4889" i="2"/>
  <c r="M4812" i="2"/>
  <c r="M4887" i="2"/>
  <c r="M5041" i="2"/>
  <c r="M5060" i="2"/>
  <c r="M4591" i="2"/>
  <c r="M4576" i="2"/>
  <c r="M4955" i="2"/>
  <c r="M4942" i="2"/>
  <c r="M4717" i="2"/>
  <c r="M5052" i="2"/>
  <c r="M4768" i="2"/>
  <c r="M4335" i="2"/>
  <c r="M4674" i="2"/>
  <c r="M4930" i="2"/>
  <c r="M4801" i="2"/>
  <c r="M4814" i="2"/>
  <c r="M4767" i="2"/>
  <c r="M4258" i="2"/>
  <c r="M4656" i="2"/>
  <c r="M4644" i="2"/>
  <c r="M4692" i="2"/>
  <c r="M4500" i="2"/>
  <c r="M4160" i="2"/>
  <c r="M4019" i="2"/>
  <c r="M4597" i="2"/>
  <c r="M4186" i="2"/>
  <c r="M4564" i="2"/>
  <c r="M4371" i="2"/>
  <c r="M4460" i="2"/>
  <c r="M4575" i="2"/>
  <c r="M4588" i="2"/>
  <c r="M4685" i="2"/>
  <c r="M4415" i="2"/>
  <c r="M4001" i="2"/>
  <c r="M4412" i="2"/>
  <c r="M4259" i="2"/>
  <c r="M3990" i="2"/>
  <c r="M4008" i="2"/>
  <c r="M3661" i="2"/>
  <c r="M4455" i="2"/>
  <c r="M4317" i="2"/>
  <c r="M2665" i="2"/>
  <c r="M3324" i="2"/>
  <c r="M3399" i="2"/>
  <c r="M4322" i="2"/>
  <c r="M4046" i="2"/>
  <c r="M3465" i="2"/>
  <c r="M4402" i="2"/>
  <c r="M3612" i="2"/>
  <c r="M4390" i="2"/>
  <c r="M3153" i="2"/>
  <c r="M4324" i="2"/>
  <c r="M4009" i="2"/>
  <c r="M3566" i="2"/>
  <c r="M2752" i="2"/>
  <c r="M4277" i="2"/>
  <c r="M3501" i="2"/>
  <c r="M4878" i="2"/>
  <c r="M4232" i="2"/>
  <c r="M4268" i="2"/>
  <c r="M4135" i="2"/>
  <c r="M4067" i="2"/>
  <c r="M4182" i="2"/>
  <c r="M2843" i="2"/>
  <c r="M3970" i="2"/>
  <c r="M3868" i="2"/>
  <c r="M3699" i="2"/>
  <c r="M2987" i="2"/>
  <c r="M3912" i="2"/>
  <c r="M3862" i="2"/>
  <c r="M4239" i="2"/>
  <c r="M2968" i="2"/>
  <c r="M2328" i="2"/>
  <c r="M3701" i="2"/>
  <c r="M3544" i="2"/>
  <c r="M3783" i="2"/>
  <c r="M3898" i="2"/>
  <c r="M4202" i="2"/>
  <c r="M3436" i="2"/>
  <c r="M3187" i="2"/>
  <c r="M3597" i="2"/>
  <c r="M4076" i="2"/>
  <c r="M2570" i="2"/>
  <c r="M3766" i="2"/>
  <c r="M3196" i="2"/>
  <c r="M3338" i="2"/>
  <c r="M3649" i="2"/>
  <c r="M3683" i="2"/>
  <c r="M3228" i="2"/>
  <c r="M2942" i="2"/>
  <c r="M3572" i="2"/>
  <c r="M3284" i="2"/>
  <c r="M3360" i="2"/>
  <c r="M3413" i="2"/>
  <c r="M3280" i="2"/>
  <c r="M3403" i="2"/>
  <c r="M3629" i="2"/>
  <c r="M3411" i="2"/>
  <c r="M2913" i="2"/>
  <c r="M3429" i="2"/>
  <c r="M1268" i="2"/>
  <c r="M2360" i="2"/>
  <c r="M3641" i="2"/>
  <c r="M1793" i="2"/>
  <c r="M3680" i="2"/>
  <c r="M3502" i="2"/>
  <c r="M2404" i="2"/>
  <c r="M2229" i="2"/>
  <c r="M2123" i="2"/>
  <c r="M3333" i="2"/>
  <c r="M5021" i="2"/>
  <c r="M2268" i="2"/>
  <c r="M3260" i="2"/>
  <c r="M2543" i="2"/>
  <c r="M2343" i="2"/>
  <c r="M1915" i="2"/>
  <c r="M3098" i="2"/>
  <c r="M2685" i="2"/>
  <c r="M2401" i="2"/>
  <c r="M3509" i="2"/>
  <c r="M3047" i="2"/>
  <c r="M3406" i="2"/>
  <c r="M2449" i="2"/>
  <c r="M3234" i="2"/>
  <c r="M2873" i="2"/>
  <c r="M2237" i="2"/>
  <c r="M1225" i="2"/>
  <c r="M2903" i="2"/>
  <c r="M1333" i="2"/>
  <c r="M2712" i="2"/>
  <c r="M2100" i="2"/>
  <c r="M1808" i="2"/>
  <c r="M2717" i="2"/>
  <c r="M2564" i="2"/>
  <c r="M2312" i="2"/>
  <c r="M3132" i="2"/>
  <c r="M1177" i="2"/>
  <c r="M2900" i="2"/>
  <c r="M1109" i="2"/>
  <c r="M3071" i="2"/>
  <c r="M2956" i="2"/>
  <c r="M1845" i="2"/>
  <c r="M1193" i="2"/>
  <c r="M2428" i="2"/>
  <c r="M2575" i="2"/>
  <c r="M1340" i="2"/>
  <c r="M2645" i="2"/>
  <c r="M2293" i="2"/>
  <c r="M4095" i="2"/>
  <c r="M1665" i="2"/>
  <c r="M2901" i="2"/>
  <c r="M2647" i="2"/>
  <c r="M926" i="2"/>
  <c r="M2894" i="2"/>
  <c r="M1149" i="2"/>
  <c r="M2664" i="2"/>
  <c r="M2612" i="2"/>
  <c r="M2019" i="2"/>
  <c r="M2667" i="2"/>
  <c r="M2617" i="2"/>
  <c r="M2434" i="2"/>
  <c r="M2719" i="2"/>
  <c r="M2565" i="2"/>
  <c r="M1592" i="2"/>
  <c r="M1639" i="2"/>
  <c r="M2810" i="2"/>
  <c r="M2257" i="2"/>
  <c r="M2217" i="2"/>
  <c r="M1728" i="2"/>
  <c r="M2130" i="2"/>
  <c r="M2290" i="2"/>
  <c r="M2689" i="2"/>
  <c r="M2578" i="2"/>
  <c r="M1972" i="2"/>
  <c r="M1156" i="2"/>
  <c r="M2893" i="2"/>
  <c r="M1853" i="2"/>
  <c r="M2318" i="2"/>
  <c r="M2357" i="2"/>
  <c r="M899" i="2"/>
  <c r="M1514" i="2"/>
  <c r="M2230" i="2"/>
  <c r="M1746" i="2"/>
  <c r="M2158" i="2"/>
  <c r="M2189" i="2"/>
  <c r="M1199" i="2"/>
  <c r="M1979" i="2"/>
  <c r="M2520" i="2"/>
  <c r="M2409" i="2"/>
  <c r="M1667" i="2"/>
  <c r="M2354" i="2"/>
  <c r="M1591" i="2"/>
  <c r="M2038" i="2"/>
  <c r="M2432" i="2"/>
  <c r="M2200" i="2"/>
  <c r="M2119" i="2"/>
  <c r="M1386" i="2"/>
  <c r="M1650" i="2"/>
  <c r="M1921" i="2"/>
  <c r="M1904" i="2"/>
  <c r="M1081" i="2"/>
  <c r="M2001" i="2"/>
  <c r="M1181" i="2"/>
  <c r="M1528" i="2"/>
  <c r="M1653" i="2"/>
  <c r="M2857" i="2"/>
  <c r="M1511" i="2"/>
  <c r="M1731" i="2"/>
  <c r="M1487" i="2"/>
  <c r="M418" i="2"/>
  <c r="M998" i="2"/>
  <c r="M363" i="2"/>
  <c r="M1362" i="2"/>
  <c r="M5339" i="2"/>
  <c r="M2148" i="2"/>
  <c r="M1737" i="2"/>
  <c r="M1276" i="2"/>
  <c r="M1266" i="2"/>
  <c r="M1381" i="2"/>
  <c r="M1159" i="2"/>
  <c r="M1547" i="2"/>
  <c r="M1720" i="2"/>
  <c r="M1245" i="2"/>
  <c r="M1320" i="2"/>
  <c r="M1230" i="2"/>
  <c r="M1522" i="2"/>
  <c r="M1184" i="2"/>
  <c r="M1496" i="2"/>
  <c r="M662" i="2"/>
  <c r="M1130" i="2"/>
  <c r="M1349" i="2"/>
  <c r="M1476" i="2"/>
  <c r="M1695" i="2"/>
  <c r="M1216" i="2"/>
  <c r="M834" i="2"/>
  <c r="M1219" i="2"/>
  <c r="M1256" i="2"/>
  <c r="M1538" i="2"/>
  <c r="M1213" i="2"/>
  <c r="M708" i="2"/>
  <c r="M1162" i="2"/>
  <c r="M1197" i="2"/>
  <c r="M1490" i="2"/>
  <c r="M1129" i="2"/>
  <c r="M885" i="2"/>
  <c r="M1364" i="2"/>
  <c r="M1132" i="2"/>
  <c r="M1185" i="2"/>
  <c r="M953" i="2"/>
  <c r="M902" i="2"/>
  <c r="M661" i="2"/>
  <c r="M1183" i="2"/>
  <c r="M3974" i="2"/>
  <c r="M849" i="2"/>
  <c r="M794" i="2"/>
  <c r="M871" i="2"/>
  <c r="M981" i="2"/>
  <c r="M880" i="2"/>
  <c r="M901" i="2"/>
  <c r="M1002" i="2"/>
  <c r="M935" i="2"/>
  <c r="M484" i="2"/>
  <c r="M628" i="2"/>
  <c r="M748" i="2"/>
  <c r="M634" i="2"/>
  <c r="M627" i="2"/>
  <c r="M817" i="2"/>
  <c r="M474" i="2"/>
  <c r="M608" i="2"/>
  <c r="M483" i="2"/>
  <c r="M726" i="2"/>
  <c r="M689" i="2"/>
  <c r="M487" i="2"/>
  <c r="M488" i="2"/>
  <c r="M688" i="2"/>
  <c r="M585" i="2"/>
  <c r="M592" i="2"/>
  <c r="M471" i="2"/>
  <c r="M214" i="2"/>
  <c r="M480" i="2"/>
  <c r="M498" i="2"/>
  <c r="M336" i="2"/>
  <c r="M396" i="2"/>
  <c r="M397" i="2"/>
  <c r="M297" i="2"/>
  <c r="M325" i="2"/>
  <c r="M278" i="2"/>
  <c r="M186" i="2"/>
  <c r="M182" i="2"/>
  <c r="M257" i="2"/>
  <c r="M5" i="2"/>
  <c r="M168" i="2"/>
  <c r="M165" i="2"/>
  <c r="M108" i="2"/>
  <c r="M167" i="2"/>
  <c r="M190" i="2"/>
  <c r="M126" i="2"/>
  <c r="M18" i="2"/>
  <c r="M132" i="2"/>
  <c r="M806" i="2"/>
  <c r="M590" i="2"/>
  <c r="M674" i="2"/>
  <c r="M265" i="2"/>
  <c r="M421" i="2"/>
  <c r="M375" i="2"/>
  <c r="M3143" i="2"/>
  <c r="M544" i="2"/>
  <c r="M445" i="2"/>
  <c r="M295" i="2"/>
  <c r="M298" i="2"/>
  <c r="M130" i="2"/>
  <c r="M401" i="2"/>
  <c r="M392" i="2"/>
  <c r="M304" i="2"/>
  <c r="M279" i="2"/>
  <c r="M330" i="2"/>
  <c r="M254" i="2"/>
  <c r="M155" i="2"/>
  <c r="M317" i="2"/>
  <c r="M97" i="2"/>
  <c r="M128" i="2"/>
  <c r="M241" i="2"/>
  <c r="M176" i="2"/>
  <c r="M143" i="2"/>
  <c r="M197" i="2"/>
  <c r="M135" i="2"/>
  <c r="M189" i="2"/>
  <c r="M52" i="2"/>
  <c r="M33" i="2"/>
  <c r="M43" i="2"/>
  <c r="M40" i="2"/>
  <c r="M11" i="2"/>
  <c r="M1779" i="2"/>
  <c r="M1304" i="2"/>
  <c r="M1557" i="2"/>
  <c r="M547" i="2"/>
  <c r="M1366" i="2"/>
  <c r="M945" i="2"/>
  <c r="M1434" i="2"/>
  <c r="M2292" i="2"/>
  <c r="M1428" i="2"/>
  <c r="M1380" i="2"/>
  <c r="M1174" i="2"/>
  <c r="M1292" i="2"/>
  <c r="M1497" i="2"/>
  <c r="M1523" i="2"/>
  <c r="M1857" i="2"/>
  <c r="M1358" i="2"/>
  <c r="M999" i="2"/>
  <c r="M1303" i="2"/>
  <c r="M672" i="2"/>
  <c r="M1111" i="2"/>
  <c r="M2173" i="2"/>
  <c r="M1302" i="2"/>
  <c r="M1500" i="2"/>
  <c r="M1509" i="2"/>
  <c r="M937" i="2"/>
  <c r="M957" i="2"/>
  <c r="M778" i="2"/>
  <c r="M666" i="2"/>
  <c r="M974" i="2"/>
  <c r="M1367" i="2"/>
  <c r="M977" i="2"/>
  <c r="M1148" i="2"/>
  <c r="M551" i="2"/>
  <c r="M1338" i="2"/>
  <c r="M919" i="2"/>
  <c r="M1134" i="2"/>
  <c r="M1309" i="2"/>
  <c r="M767" i="2"/>
  <c r="M3554" i="2"/>
  <c r="M951" i="2"/>
  <c r="M900" i="2"/>
  <c r="M698" i="2"/>
  <c r="M1194" i="2"/>
  <c r="M840" i="2"/>
  <c r="M1072" i="2"/>
  <c r="M989" i="2"/>
  <c r="M1180" i="2"/>
  <c r="M595" i="2"/>
  <c r="M577" i="2"/>
  <c r="M1730" i="2"/>
  <c r="M383" i="2"/>
  <c r="M1070" i="2"/>
  <c r="M967" i="2"/>
  <c r="M802" i="2"/>
  <c r="M514" i="2"/>
  <c r="M1119" i="2"/>
  <c r="M377" i="2"/>
  <c r="M732" i="2"/>
  <c r="M620" i="2"/>
  <c r="M807" i="2"/>
  <c r="M769" i="2"/>
  <c r="M696" i="2"/>
  <c r="M339" i="2"/>
  <c r="M728" i="2"/>
  <c r="M455" i="2"/>
  <c r="M704" i="2"/>
  <c r="M45" i="2"/>
  <c r="M624" i="2"/>
  <c r="M503" i="2"/>
  <c r="M545" i="2"/>
  <c r="M513" i="2"/>
  <c r="M563" i="2"/>
  <c r="M560" i="2"/>
  <c r="M3657" i="2"/>
  <c r="M506" i="2"/>
  <c r="M360" i="2"/>
  <c r="M439" i="2"/>
  <c r="M166" i="2"/>
  <c r="M311" i="2"/>
  <c r="M350" i="2"/>
  <c r="M326" i="2"/>
  <c r="M238" i="2"/>
  <c r="M209" i="2"/>
  <c r="M210" i="2"/>
  <c r="M211" i="2"/>
  <c r="M293" i="2"/>
  <c r="M169" i="2"/>
  <c r="M185" i="2"/>
  <c r="M187" i="2"/>
  <c r="M95" i="2"/>
  <c r="M106" i="2"/>
  <c r="M19" i="2"/>
  <c r="M55" i="2"/>
  <c r="M154" i="2"/>
  <c r="M103" i="2"/>
  <c r="M89" i="2"/>
  <c r="M16" i="2"/>
  <c r="M110" i="2"/>
  <c r="M77" i="2"/>
  <c r="M39" i="2"/>
  <c r="M3245" i="2"/>
  <c r="M4496" i="2"/>
  <c r="M3472" i="2"/>
  <c r="M4086" i="2"/>
  <c r="M4406" i="2"/>
  <c r="M3371" i="2"/>
  <c r="M4013" i="2"/>
  <c r="M2708" i="2"/>
  <c r="M3715" i="2"/>
  <c r="M3138" i="2"/>
  <c r="M3949" i="2"/>
  <c r="M3779" i="2"/>
  <c r="M3640" i="2"/>
  <c r="M2581" i="2"/>
  <c r="M3326" i="2"/>
  <c r="M2457" i="2"/>
  <c r="M3203" i="2"/>
  <c r="M3067" i="2"/>
  <c r="M3253" i="2"/>
  <c r="M2967" i="2"/>
  <c r="M1997" i="2"/>
  <c r="M2240" i="2"/>
  <c r="M2338" i="2"/>
  <c r="M2797" i="2"/>
  <c r="M2433" i="2"/>
  <c r="M2496" i="2"/>
  <c r="M2591" i="2"/>
  <c r="M1978" i="2"/>
  <c r="M1843" i="2"/>
  <c r="M1324" i="2"/>
  <c r="M1899" i="2"/>
  <c r="M1913" i="2"/>
  <c r="M1909" i="2"/>
  <c r="M648" i="2"/>
  <c r="M2366" i="2"/>
  <c r="M1995" i="2"/>
  <c r="M2219" i="2"/>
  <c r="M1782" i="2"/>
  <c r="M1821" i="2"/>
  <c r="M1544" i="2"/>
  <c r="M2040" i="2"/>
  <c r="M1992" i="2"/>
  <c r="M1740" i="2"/>
  <c r="M783" i="2"/>
  <c r="M1025" i="2"/>
  <c r="M1685" i="2"/>
  <c r="M1171" i="2"/>
  <c r="M1299" i="2"/>
  <c r="M1344" i="2"/>
  <c r="M988" i="2"/>
  <c r="M991" i="2"/>
  <c r="M966" i="2"/>
  <c r="M1071" i="2"/>
  <c r="M841" i="2"/>
  <c r="M405" i="2"/>
  <c r="M481" i="2"/>
  <c r="M117" i="2"/>
  <c r="M3957" i="2"/>
  <c r="M5484" i="2"/>
  <c r="M5234" i="2"/>
  <c r="M5290" i="2"/>
  <c r="M5421" i="2"/>
  <c r="M5279" i="2"/>
  <c r="M5004" i="2"/>
  <c r="M5246" i="2"/>
  <c r="M4898" i="2"/>
  <c r="M4825" i="2"/>
  <c r="M4465" i="2"/>
  <c r="M4995" i="2"/>
  <c r="M4867" i="2"/>
  <c r="M3356" i="2"/>
  <c r="M4775" i="2"/>
  <c r="M4493" i="2"/>
  <c r="M1564" i="2"/>
  <c r="M4307" i="2"/>
  <c r="M4177" i="2"/>
  <c r="M4472" i="2"/>
  <c r="M4267" i="2"/>
  <c r="M4293" i="2"/>
  <c r="M3349" i="2"/>
  <c r="M4103" i="2"/>
  <c r="M3681" i="2"/>
  <c r="M2916" i="2"/>
  <c r="M4339" i="2"/>
  <c r="M4029" i="2"/>
  <c r="M4000" i="2"/>
  <c r="M4118" i="2"/>
  <c r="M2988" i="2"/>
  <c r="M3832" i="2"/>
  <c r="M2627" i="2"/>
  <c r="M2444" i="2"/>
  <c r="M2140" i="2"/>
  <c r="M3396" i="2"/>
  <c r="M3454" i="2"/>
  <c r="M4063" i="2"/>
  <c r="M3364" i="2"/>
  <c r="M2574" i="2"/>
  <c r="M908" i="2"/>
  <c r="M3227" i="2"/>
  <c r="M3166" i="2"/>
  <c r="M3073" i="2"/>
  <c r="M3171" i="2"/>
  <c r="M3185" i="2"/>
  <c r="M3582" i="2"/>
  <c r="M1762" i="2"/>
  <c r="M1597" i="2"/>
  <c r="M1777" i="2"/>
  <c r="M2633" i="2"/>
  <c r="M2137" i="2"/>
  <c r="M1391" i="2"/>
  <c r="M2733" i="2"/>
  <c r="M2315" i="2"/>
  <c r="M1451" i="2"/>
  <c r="M2053" i="2"/>
  <c r="M1800" i="2"/>
  <c r="M2459" i="2"/>
  <c r="M2380" i="2"/>
  <c r="M2271" i="2"/>
  <c r="M1791" i="2"/>
  <c r="M1721" i="2"/>
  <c r="M2233" i="2"/>
  <c r="M1392" i="2"/>
  <c r="M4943" i="2"/>
  <c r="M4901" i="2"/>
  <c r="M4821" i="2"/>
  <c r="M4779" i="2"/>
  <c r="M4711" i="2"/>
  <c r="M4615" i="2"/>
  <c r="M3886" i="2"/>
  <c r="M4505" i="2"/>
  <c r="M1417" i="2"/>
  <c r="M4467" i="2"/>
  <c r="M2277" i="2"/>
  <c r="M4027" i="2"/>
  <c r="M4323" i="2"/>
  <c r="M3997" i="2"/>
  <c r="M4026" i="2"/>
  <c r="M3772" i="2"/>
  <c r="M3937" i="2"/>
  <c r="M2545" i="2"/>
  <c r="M3761" i="2"/>
  <c r="M3675" i="2"/>
  <c r="M3478" i="2"/>
  <c r="M3906" i="2"/>
  <c r="M3006" i="2"/>
  <c r="M3576" i="2"/>
  <c r="M3608" i="2"/>
  <c r="M3474" i="2"/>
  <c r="M2975" i="2"/>
  <c r="M2737" i="2"/>
  <c r="M3375" i="2"/>
  <c r="M3250" i="2"/>
  <c r="M3395" i="2"/>
  <c r="M2417" i="2"/>
  <c r="M3487" i="2"/>
  <c r="M2101" i="2"/>
  <c r="M3274" i="2"/>
  <c r="M949" i="2"/>
  <c r="M2751" i="2"/>
  <c r="M2330" i="2"/>
  <c r="M2473" i="2"/>
  <c r="M2412" i="2"/>
  <c r="M2701" i="2"/>
  <c r="M2246" i="2"/>
  <c r="M1926" i="2"/>
  <c r="M2526" i="2"/>
  <c r="M718" i="2"/>
  <c r="M1243" i="2"/>
  <c r="M2270" i="2"/>
  <c r="M2052" i="2"/>
  <c r="M1851" i="2"/>
  <c r="M1513" i="2"/>
  <c r="M681" i="2"/>
  <c r="M2351" i="2"/>
  <c r="M1505" i="2"/>
  <c r="M1898" i="2"/>
  <c r="M1407" i="2"/>
  <c r="M1905" i="2"/>
  <c r="M1108" i="2"/>
  <c r="M1674" i="2"/>
  <c r="M938" i="2"/>
  <c r="M1569" i="2"/>
  <c r="M1341" i="2"/>
  <c r="M1259" i="2"/>
  <c r="M1543" i="2"/>
  <c r="M1356" i="2"/>
  <c r="M1207" i="2"/>
  <c r="M565" i="2"/>
  <c r="M910" i="2"/>
  <c r="M832" i="2"/>
  <c r="M823" i="2"/>
  <c r="M486" i="2"/>
  <c r="M454" i="2"/>
  <c r="M191" i="2"/>
  <c r="M562" i="2"/>
  <c r="M549" i="2"/>
  <c r="M430" i="2"/>
  <c r="M181" i="2"/>
  <c r="M269" i="2"/>
  <c r="M246" i="2"/>
  <c r="M27" i="2"/>
  <c r="M15" i="2"/>
  <c r="M372" i="2"/>
  <c r="M406" i="2"/>
  <c r="M202" i="2"/>
  <c r="M361" i="2"/>
  <c r="M277" i="2"/>
  <c r="M164" i="2"/>
  <c r="M100" i="2"/>
  <c r="M85" i="2"/>
  <c r="M1928" i="2"/>
  <c r="M1387" i="2"/>
  <c r="M1831" i="2"/>
  <c r="M1628" i="2"/>
  <c r="M538" i="2"/>
  <c r="M599" i="2"/>
  <c r="M556" i="2"/>
  <c r="M1116" i="2"/>
  <c r="M1493" i="2"/>
  <c r="M422" i="2"/>
  <c r="M1232" i="2"/>
  <c r="M930" i="2"/>
  <c r="M819" i="2"/>
  <c r="M847" i="2"/>
  <c r="M870" i="2"/>
  <c r="M532" i="2"/>
  <c r="M701" i="2"/>
  <c r="M357" i="2"/>
  <c r="M116" i="2"/>
  <c r="M282" i="2"/>
  <c r="M302" i="2"/>
  <c r="M149" i="2"/>
  <c r="M170" i="2"/>
  <c r="M101" i="2"/>
  <c r="M32" i="2"/>
  <c r="M5478" i="2"/>
  <c r="M5539" i="2"/>
  <c r="M5483" i="2"/>
  <c r="M5510" i="2"/>
  <c r="M5373" i="2"/>
  <c r="M5561" i="2"/>
  <c r="M5541" i="2"/>
  <c r="M5529" i="2"/>
  <c r="M5445" i="2"/>
  <c r="M5500" i="2"/>
  <c r="M5459" i="2"/>
  <c r="M5462" i="2"/>
  <c r="M5442" i="2"/>
  <c r="M5424" i="2"/>
  <c r="M5397" i="2"/>
  <c r="M5101" i="2"/>
  <c r="M5248" i="2"/>
  <c r="M5440" i="2"/>
  <c r="M5328" i="2"/>
  <c r="M4865" i="2"/>
  <c r="M4270" i="2"/>
  <c r="M4766" i="2"/>
  <c r="M4835" i="2"/>
  <c r="M4972" i="2"/>
  <c r="M5203" i="2"/>
  <c r="M5096" i="2"/>
  <c r="M5176" i="2"/>
  <c r="M4817" i="2"/>
  <c r="M5065" i="2"/>
  <c r="M4876" i="2"/>
  <c r="M5224" i="2"/>
  <c r="M4573" i="2"/>
  <c r="M5298" i="2"/>
  <c r="M4652" i="2"/>
  <c r="M4860" i="2"/>
  <c r="M4992" i="2"/>
  <c r="M5148" i="2"/>
  <c r="M5038" i="2"/>
  <c r="M4940" i="2"/>
  <c r="M4523" i="2"/>
  <c r="M4879" i="2"/>
  <c r="M4888" i="2"/>
  <c r="M4604" i="2"/>
  <c r="M4922" i="2"/>
  <c r="M4678" i="2"/>
  <c r="M4752" i="2"/>
  <c r="M4530" i="2"/>
  <c r="M4319" i="2"/>
  <c r="M4715" i="2"/>
  <c r="M4824" i="2"/>
  <c r="M4345" i="2"/>
  <c r="M4495" i="2"/>
  <c r="M4712" i="2"/>
  <c r="M4305" i="2"/>
  <c r="M1753" i="2"/>
  <c r="M4241" i="2"/>
  <c r="M4471" i="2"/>
  <c r="M5466" i="2"/>
  <c r="M3792" i="2"/>
  <c r="M4355" i="2"/>
  <c r="M4201" i="2"/>
  <c r="M4431" i="2"/>
  <c r="M4470" i="2"/>
  <c r="M4441" i="2"/>
  <c r="M4742" i="2"/>
  <c r="M4121" i="2"/>
  <c r="M4389" i="2"/>
  <c r="M4350" i="2"/>
  <c r="M3883" i="2"/>
  <c r="M4459" i="2"/>
  <c r="M3633" i="2"/>
  <c r="M4192" i="2"/>
  <c r="M3578" i="2"/>
  <c r="M4217" i="2"/>
  <c r="M2811" i="2"/>
  <c r="M4175" i="2"/>
  <c r="M4025" i="2"/>
  <c r="M4249" i="2"/>
  <c r="M4155" i="2"/>
  <c r="M4871" i="2"/>
  <c r="M3966" i="2"/>
  <c r="M2592" i="2"/>
  <c r="M3965" i="2"/>
  <c r="M3665" i="2"/>
  <c r="M4436" i="2"/>
  <c r="M3708" i="2"/>
  <c r="M4141" i="2"/>
  <c r="M3807" i="2"/>
  <c r="M4054" i="2"/>
  <c r="M3231" i="2"/>
  <c r="M3533" i="2"/>
  <c r="M3827" i="2"/>
  <c r="M2869" i="2"/>
  <c r="M3811" i="2"/>
  <c r="M3593" i="2"/>
  <c r="M3672" i="2"/>
  <c r="M2620" i="2"/>
  <c r="M4119" i="2"/>
  <c r="M3727" i="2"/>
  <c r="M4238" i="2"/>
  <c r="M3393" i="2"/>
  <c r="M2678" i="2"/>
  <c r="M4045" i="2"/>
  <c r="M3851" i="2"/>
  <c r="M3826" i="2"/>
  <c r="M3624" i="2"/>
  <c r="M2954" i="2"/>
  <c r="M3718" i="2"/>
  <c r="M3504" i="2"/>
  <c r="M3422" i="2"/>
  <c r="M2986" i="2"/>
  <c r="M3583" i="2"/>
  <c r="M2657" i="2"/>
  <c r="M3412" i="2"/>
  <c r="M2884" i="2"/>
  <c r="M3476" i="2"/>
  <c r="M3060" i="2"/>
  <c r="M4018" i="2"/>
  <c r="M3257" i="2"/>
  <c r="M3167" i="2"/>
  <c r="M2430" i="2"/>
  <c r="M2296" i="2"/>
  <c r="M2829" i="2"/>
  <c r="M3480" i="2"/>
  <c r="M3018" i="2"/>
  <c r="M2030" i="2"/>
  <c r="M2990" i="2"/>
  <c r="M3282" i="2"/>
  <c r="M2512" i="2"/>
  <c r="M2945" i="2"/>
  <c r="M2821" i="2"/>
  <c r="M3025" i="2"/>
  <c r="M3137" i="2"/>
  <c r="M3011" i="2"/>
  <c r="M3041" i="2"/>
  <c r="M2889" i="2"/>
  <c r="M2917" i="2"/>
  <c r="M2777" i="2"/>
  <c r="M3388" i="2"/>
  <c r="M2393" i="2"/>
  <c r="M2127" i="2"/>
  <c r="M2062" i="2"/>
  <c r="M1701" i="2"/>
  <c r="M2608" i="2"/>
  <c r="M1890" i="2"/>
  <c r="M1902" i="2"/>
  <c r="M2804" i="2"/>
  <c r="M5511" i="2"/>
  <c r="M1893" i="2"/>
  <c r="M2778" i="2"/>
  <c r="M1460" i="2"/>
  <c r="M2831" i="2"/>
  <c r="M2261" i="2"/>
  <c r="M2012" i="2"/>
  <c r="M2454" i="2"/>
  <c r="M2822" i="2"/>
  <c r="M2212" i="2"/>
  <c r="M2985" i="2"/>
  <c r="M2500" i="2"/>
  <c r="M2164" i="2"/>
  <c r="M2779" i="2"/>
  <c r="M2587" i="2"/>
  <c r="M2440" i="2"/>
  <c r="M1073" i="2"/>
  <c r="M2741" i="2"/>
  <c r="M3355" i="2"/>
  <c r="M1546" i="2"/>
  <c r="M2192" i="2"/>
  <c r="M3238" i="2"/>
  <c r="M1998" i="2"/>
  <c r="M2809" i="2"/>
  <c r="M2501" i="2"/>
  <c r="M2593" i="2"/>
  <c r="M1760" i="2"/>
  <c r="M1008" i="2"/>
  <c r="M925" i="2"/>
  <c r="M2207" i="2"/>
  <c r="M2482" i="2"/>
  <c r="M2542" i="2"/>
  <c r="M2079" i="2"/>
  <c r="M174" i="2"/>
  <c r="M2420" i="2"/>
  <c r="M2103" i="2"/>
  <c r="M1498" i="2"/>
  <c r="M2557" i="2"/>
  <c r="M1063" i="2"/>
  <c r="M2281" i="2"/>
  <c r="M1400" i="2"/>
  <c r="M1032" i="2"/>
  <c r="M1627" i="2"/>
  <c r="M2437" i="2"/>
  <c r="M1418" i="2"/>
  <c r="M2309" i="2"/>
  <c r="M1795" i="2"/>
  <c r="M2210" i="2"/>
  <c r="M1819" i="2"/>
  <c r="M1098" i="2"/>
  <c r="M1855" i="2"/>
  <c r="M1916" i="2"/>
  <c r="M1091" i="2"/>
  <c r="M2084" i="2"/>
  <c r="M2176" i="2"/>
  <c r="M1647" i="2"/>
  <c r="M1839" i="2"/>
  <c r="M1910" i="2"/>
  <c r="M1477" i="2"/>
  <c r="M1707" i="2"/>
  <c r="M1636" i="2"/>
  <c r="M1766" i="2"/>
  <c r="M1717" i="2"/>
  <c r="M1495" i="2"/>
  <c r="M1261" i="2"/>
  <c r="M1034" i="2"/>
  <c r="M1680" i="2"/>
  <c r="M1918" i="2"/>
  <c r="M1463" i="2"/>
  <c r="M1824" i="2"/>
  <c r="M1147" i="2"/>
  <c r="M1287" i="2"/>
  <c r="M1346" i="2"/>
  <c r="M1499" i="2"/>
  <c r="M1414" i="2"/>
  <c r="M1571" i="2"/>
  <c r="M979" i="2"/>
  <c r="M2074" i="2"/>
  <c r="M2056" i="2"/>
  <c r="M1832" i="2"/>
  <c r="M1532" i="2"/>
  <c r="M889" i="2"/>
  <c r="M1065" i="2"/>
  <c r="M1630" i="2"/>
  <c r="M1100" i="2"/>
  <c r="M874" i="2"/>
  <c r="M1301" i="2"/>
  <c r="M1581" i="2"/>
  <c r="M1252" i="2"/>
  <c r="M1347" i="2"/>
  <c r="M413" i="2"/>
  <c r="M713" i="2"/>
  <c r="M1186" i="2"/>
  <c r="M683" i="2"/>
  <c r="M1253" i="2"/>
  <c r="M1335" i="2"/>
  <c r="M1445" i="2"/>
  <c r="M1377" i="2"/>
  <c r="M1314" i="2"/>
  <c r="M1064" i="2"/>
  <c r="M1010" i="2"/>
  <c r="M1521" i="2"/>
  <c r="M825" i="2"/>
  <c r="M1231" i="2"/>
  <c r="M1196" i="2"/>
  <c r="M710" i="2"/>
  <c r="M1420" i="2"/>
  <c r="M1201" i="2"/>
  <c r="M1024" i="2"/>
  <c r="M962" i="2"/>
  <c r="M1150" i="2"/>
  <c r="M955" i="2"/>
  <c r="M1086" i="2"/>
  <c r="M839" i="2"/>
  <c r="M923" i="2"/>
  <c r="M814" i="2"/>
  <c r="M909" i="2"/>
  <c r="M1004" i="2"/>
  <c r="M975" i="2"/>
  <c r="M321" i="2"/>
  <c r="M660" i="2"/>
  <c r="M890" i="2"/>
  <c r="M472" i="2"/>
  <c r="M750" i="2"/>
  <c r="M810" i="2"/>
  <c r="M582" i="2"/>
  <c r="M346" i="2"/>
  <c r="M664" i="2"/>
  <c r="M5496" i="2"/>
  <c r="M5508" i="2"/>
  <c r="M5283" i="2"/>
  <c r="M5439" i="2"/>
  <c r="M5129" i="2"/>
  <c r="M5408" i="2"/>
  <c r="M5390" i="2"/>
  <c r="M5380" i="2"/>
  <c r="M5301" i="2"/>
  <c r="M5416" i="2"/>
  <c r="M5244" i="2"/>
  <c r="M4831" i="2"/>
  <c r="M5285" i="2"/>
  <c r="M3070" i="2"/>
  <c r="M5230" i="2"/>
  <c r="M5265" i="2"/>
  <c r="M5256" i="2"/>
  <c r="M5240" i="2"/>
  <c r="M5215" i="2"/>
  <c r="M5187" i="2"/>
  <c r="M5098" i="2"/>
  <c r="M5188" i="2"/>
  <c r="M687" i="2"/>
  <c r="M574" i="2"/>
  <c r="M521" i="2"/>
  <c r="M338" i="2"/>
  <c r="M557" i="2"/>
  <c r="M429" i="2"/>
  <c r="M467" i="2"/>
  <c r="M458" i="2"/>
  <c r="M374" i="2"/>
  <c r="M419" i="2"/>
  <c r="M356" i="2"/>
  <c r="M248" i="2"/>
  <c r="M329" i="2"/>
  <c r="M4868" i="2"/>
  <c r="M5163" i="2"/>
  <c r="M5141" i="2"/>
  <c r="M4834" i="2"/>
  <c r="M5105" i="2"/>
  <c r="M5001" i="2"/>
  <c r="M4973" i="2"/>
  <c r="M2142" i="2"/>
  <c r="M5057" i="2"/>
  <c r="M4932" i="2"/>
  <c r="M4862" i="2"/>
  <c r="M4326" i="2"/>
  <c r="M4590" i="2"/>
  <c r="M4726" i="2"/>
  <c r="M4728" i="2"/>
  <c r="M4374" i="2"/>
  <c r="M359" i="2"/>
  <c r="M415" i="2"/>
  <c r="M327" i="2"/>
  <c r="M342" i="2"/>
  <c r="M351" i="2"/>
  <c r="M290" i="2"/>
  <c r="M249" i="2"/>
  <c r="M231" i="2"/>
  <c r="M247" i="2"/>
  <c r="M220" i="2"/>
  <c r="M140" i="2"/>
  <c r="M48" i="2"/>
  <c r="M148" i="2"/>
  <c r="M136" i="2"/>
  <c r="M81" i="2"/>
  <c r="M118" i="2"/>
  <c r="M112" i="2"/>
  <c r="M76" i="2"/>
  <c r="M71" i="2"/>
  <c r="M37" i="2"/>
  <c r="M761" i="2"/>
  <c r="M512" i="2"/>
  <c r="M629" i="2"/>
  <c r="M693" i="2"/>
  <c r="M5567" i="2"/>
  <c r="M5540" i="2"/>
  <c r="M5448" i="2"/>
  <c r="M5526" i="2"/>
  <c r="M5517" i="2"/>
  <c r="M5193" i="2"/>
  <c r="M5284" i="2"/>
  <c r="M5486" i="2"/>
  <c r="M4846" i="2"/>
  <c r="M5457" i="2"/>
  <c r="M5249" i="2"/>
  <c r="M5426" i="2"/>
  <c r="M5409" i="2"/>
  <c r="M5393" i="2"/>
  <c r="M5382" i="2"/>
  <c r="M5369" i="2"/>
  <c r="M5269" i="2"/>
  <c r="M5251" i="2"/>
  <c r="M4560" i="2"/>
  <c r="M5336" i="2"/>
  <c r="M5293" i="2"/>
  <c r="M5222" i="2"/>
  <c r="M5266" i="2"/>
  <c r="M4957" i="2"/>
  <c r="M5238" i="2"/>
  <c r="M5150" i="2"/>
  <c r="M4343" i="2"/>
  <c r="M5280" i="2"/>
  <c r="M5152" i="2"/>
  <c r="M5231" i="2"/>
  <c r="M5226" i="2"/>
  <c r="M5318" i="2"/>
  <c r="M5135" i="2"/>
  <c r="M4108" i="2"/>
  <c r="M5128" i="2"/>
  <c r="M4756" i="2"/>
  <c r="M4984" i="2"/>
  <c r="M5000" i="2"/>
  <c r="M5047" i="2"/>
  <c r="M4917" i="2"/>
  <c r="M5054" i="2"/>
  <c r="M5085" i="2"/>
  <c r="M4962" i="2"/>
  <c r="M4596" i="2"/>
  <c r="M4622" i="2"/>
  <c r="M4789" i="2"/>
  <c r="M4784" i="2"/>
  <c r="M4987" i="2"/>
  <c r="M4603" i="2"/>
  <c r="M4453" i="2"/>
  <c r="M4761" i="2"/>
  <c r="M4773" i="2"/>
  <c r="M4795" i="2"/>
  <c r="M4337" i="2"/>
  <c r="M4680" i="2"/>
  <c r="M4316" i="2"/>
  <c r="M4689" i="2"/>
  <c r="M4503" i="2"/>
  <c r="M4599" i="2"/>
  <c r="M4654" i="2"/>
  <c r="M4556" i="2"/>
  <c r="M4839" i="2"/>
  <c r="M4578" i="2"/>
  <c r="M4842" i="2"/>
  <c r="M4233" i="2"/>
  <c r="M4341" i="2"/>
  <c r="M4594" i="2"/>
  <c r="M3569" i="2"/>
  <c r="M4697" i="2"/>
  <c r="M4444" i="2"/>
  <c r="M4820" i="2"/>
  <c r="M4568" i="2"/>
  <c r="M4696" i="2"/>
  <c r="M4361" i="2"/>
  <c r="M3586" i="2"/>
  <c r="M4585" i="2"/>
  <c r="M4617" i="2"/>
  <c r="M3320" i="2"/>
  <c r="M4434" i="2"/>
  <c r="M3483" i="2"/>
  <c r="M4669" i="2"/>
  <c r="M4088" i="2"/>
  <c r="M4443" i="2"/>
  <c r="M3931" i="2"/>
  <c r="M3359" i="2"/>
  <c r="M3904" i="2"/>
  <c r="M4372" i="2"/>
  <c r="M4229" i="2"/>
  <c r="M4269" i="2"/>
  <c r="M4351" i="2"/>
  <c r="M4849" i="2"/>
  <c r="M4365" i="2"/>
  <c r="M4205" i="2"/>
  <c r="M4240" i="2"/>
  <c r="M3954" i="2"/>
  <c r="M4288" i="2"/>
  <c r="M4294" i="2"/>
  <c r="M3660" i="2"/>
  <c r="M3861" i="2"/>
  <c r="M4306" i="2"/>
  <c r="M4256" i="2"/>
  <c r="M3983" i="2"/>
  <c r="M3339" i="2"/>
  <c r="M4521" i="2"/>
  <c r="M3595" i="2"/>
  <c r="M3995" i="2"/>
  <c r="M3686" i="2"/>
  <c r="M3702" i="2"/>
  <c r="M4199" i="2"/>
  <c r="M3522" i="2"/>
  <c r="M3379" i="2"/>
  <c r="M4226" i="2"/>
  <c r="M3850" i="2"/>
  <c r="M3655" i="2"/>
  <c r="M3311" i="2"/>
  <c r="M3639" i="2"/>
  <c r="M4097" i="2"/>
  <c r="M3557" i="2"/>
  <c r="M3158" i="2"/>
  <c r="M3831" i="2"/>
  <c r="M4011" i="2"/>
  <c r="M4222" i="2"/>
  <c r="M3717" i="2"/>
  <c r="M4190" i="2"/>
  <c r="M3781" i="2"/>
  <c r="M2398" i="2"/>
  <c r="M1989" i="2"/>
  <c r="M3600" i="2"/>
  <c r="M2787" i="2"/>
  <c r="M4107" i="2"/>
  <c r="M4010" i="2"/>
  <c r="M3526" i="2"/>
  <c r="M3930" i="2"/>
  <c r="M3753" i="2"/>
  <c r="M2885" i="2"/>
  <c r="M3777" i="2"/>
  <c r="M3605" i="2"/>
  <c r="M3473" i="2"/>
  <c r="M3405" i="2"/>
  <c r="M3573" i="2"/>
  <c r="M2262" i="2"/>
  <c r="M3152" i="2"/>
  <c r="M3762" i="2"/>
  <c r="M3508" i="2"/>
  <c r="M3733" i="2"/>
  <c r="M3619" i="2"/>
  <c r="M3164" i="2"/>
  <c r="M3611" i="2"/>
  <c r="M3381" i="2"/>
  <c r="M3043" i="2"/>
  <c r="M3887" i="2"/>
  <c r="M3319" i="2"/>
  <c r="M3380" i="2"/>
  <c r="M2970" i="2"/>
  <c r="M2086" i="2"/>
  <c r="M1886" i="2"/>
  <c r="M3464" i="2"/>
  <c r="M3127" i="2"/>
  <c r="M3315" i="2"/>
  <c r="M3241" i="2"/>
  <c r="M3173" i="2"/>
  <c r="M3190" i="2"/>
  <c r="M2771" i="2"/>
  <c r="M3358" i="2"/>
  <c r="M2659" i="2"/>
  <c r="M2602" i="2"/>
  <c r="M3128" i="2"/>
  <c r="M3348" i="2"/>
  <c r="M2950" i="2"/>
  <c r="M2806" i="2"/>
  <c r="M3438" i="2"/>
  <c r="M1864" i="2"/>
  <c r="M3176" i="2"/>
  <c r="M2529" i="2"/>
  <c r="M3149" i="2"/>
  <c r="M2754" i="2"/>
  <c r="M3423" i="2"/>
  <c r="M3206" i="2"/>
  <c r="M2085" i="2"/>
  <c r="M2940" i="2"/>
  <c r="M2314" i="2"/>
  <c r="M3417" i="2"/>
  <c r="M2628" i="2"/>
  <c r="M3038" i="2"/>
  <c r="M3265" i="2"/>
  <c r="M3017" i="2"/>
  <c r="M2606" i="2"/>
  <c r="M2691" i="2"/>
  <c r="M2349" i="2"/>
  <c r="M2063" i="2"/>
  <c r="M1534" i="2"/>
  <c r="M2239" i="2"/>
  <c r="M1411" i="2"/>
  <c r="M2851" i="2"/>
  <c r="M3378" i="2"/>
  <c r="M2827" i="2"/>
  <c r="M2255" i="2"/>
  <c r="M3136" i="2"/>
  <c r="M2623" i="2"/>
  <c r="M2619" i="2"/>
  <c r="M2562" i="2"/>
  <c r="M2533" i="2"/>
  <c r="M2095" i="2"/>
  <c r="M2560" i="2"/>
  <c r="M2640" i="2"/>
  <c r="M1437" i="2"/>
  <c r="M2475" i="2"/>
  <c r="M2703" i="2"/>
  <c r="M2734" i="2"/>
  <c r="M2374" i="2"/>
  <c r="M2673" i="2"/>
  <c r="M1736" i="2"/>
  <c r="M2941" i="2"/>
  <c r="M2718" i="2"/>
  <c r="M2559" i="2"/>
  <c r="M2510" i="2"/>
  <c r="M2463" i="2"/>
  <c r="M2377" i="2"/>
  <c r="M1827" i="2"/>
  <c r="M2376" i="2"/>
  <c r="M2477" i="2"/>
  <c r="M2194" i="2"/>
  <c r="M2465" i="2"/>
  <c r="M2205" i="2"/>
  <c r="M2345" i="2"/>
  <c r="M3151" i="2"/>
  <c r="M2297" i="2"/>
  <c r="M1234" i="2"/>
  <c r="M2251" i="2"/>
  <c r="M1258" i="2"/>
  <c r="M1141" i="2"/>
  <c r="M2507" i="2"/>
  <c r="M1660" i="2"/>
  <c r="M2223" i="2"/>
  <c r="M916" i="2"/>
  <c r="M2088" i="2"/>
  <c r="M1854" i="2"/>
  <c r="M2118" i="2"/>
  <c r="M1190" i="2"/>
  <c r="M2144" i="2"/>
  <c r="M2344" i="2"/>
  <c r="M2050" i="2"/>
  <c r="M1539" i="2"/>
  <c r="M1945" i="2"/>
  <c r="M659" i="2"/>
  <c r="M2367" i="2"/>
  <c r="M1987" i="2"/>
  <c r="M2025" i="2"/>
  <c r="M723" i="2"/>
  <c r="M1431" i="2"/>
  <c r="M1944" i="2"/>
  <c r="M1050" i="2"/>
  <c r="M1488" i="2"/>
  <c r="M1880" i="2"/>
  <c r="M1007" i="2"/>
  <c r="M1668" i="2"/>
  <c r="M1416" i="2"/>
  <c r="M758" i="2"/>
  <c r="M1573" i="2"/>
  <c r="M1273" i="2"/>
  <c r="M1616" i="2"/>
  <c r="M1641" i="2"/>
  <c r="M1716" i="2"/>
  <c r="M1265" i="2"/>
  <c r="M1775" i="2"/>
  <c r="M1792" i="2"/>
  <c r="M1305" i="2"/>
  <c r="M1080" i="2"/>
  <c r="M1281" i="2"/>
  <c r="M1480" i="2"/>
  <c r="M1625" i="2"/>
  <c r="M1250" i="2"/>
  <c r="M1537" i="2"/>
  <c r="M694" i="2"/>
  <c r="M1298" i="2"/>
  <c r="M1584" i="2"/>
  <c r="M1541" i="2"/>
  <c r="M1419" i="2"/>
  <c r="M865" i="2"/>
  <c r="M1515" i="2"/>
  <c r="M1471" i="2"/>
  <c r="M1217" i="2"/>
  <c r="M1152" i="2"/>
  <c r="M915" i="2"/>
  <c r="M453" i="2"/>
  <c r="M1037" i="2"/>
  <c r="M1311" i="2"/>
  <c r="M1079" i="2"/>
  <c r="M1300" i="2"/>
  <c r="M1415" i="2"/>
  <c r="M1361" i="2"/>
  <c r="M379" i="2"/>
  <c r="M1611" i="2"/>
  <c r="M1157" i="2"/>
  <c r="M801" i="2"/>
  <c r="M1033" i="2"/>
  <c r="M970" i="2"/>
  <c r="M779" i="2"/>
  <c r="M765" i="2"/>
  <c r="M1022" i="2"/>
  <c r="M464" i="2"/>
  <c r="M1000" i="2"/>
  <c r="M742" i="2"/>
  <c r="M911" i="2"/>
  <c r="M524" i="2"/>
  <c r="M856" i="2"/>
  <c r="M579" i="2"/>
  <c r="M872" i="2"/>
  <c r="M717" i="2"/>
  <c r="M922" i="2"/>
  <c r="M341" i="2"/>
  <c r="M653" i="2"/>
  <c r="M5497" i="2"/>
  <c r="M5546" i="2"/>
  <c r="M5533" i="2"/>
  <c r="M5520" i="2"/>
  <c r="M5513" i="2"/>
  <c r="M5379" i="2"/>
  <c r="M5357" i="2"/>
  <c r="M2654" i="2"/>
  <c r="M5467" i="2"/>
  <c r="M5446" i="2"/>
  <c r="M5288" i="2"/>
  <c r="M5376" i="2"/>
  <c r="M5398" i="2"/>
  <c r="M4147" i="2"/>
  <c r="M5120" i="2"/>
  <c r="M5356" i="2"/>
  <c r="M5254" i="2"/>
  <c r="M5305" i="2"/>
  <c r="M5322" i="2"/>
  <c r="M5276" i="2"/>
  <c r="M5306" i="2"/>
  <c r="M5185" i="2"/>
  <c r="M5168" i="2"/>
  <c r="M5183" i="2"/>
  <c r="M5076" i="2"/>
  <c r="M5190" i="2"/>
  <c r="M5027" i="2"/>
  <c r="M5207" i="2"/>
  <c r="M5059" i="2"/>
  <c r="M4815" i="2"/>
  <c r="M5199" i="2"/>
  <c r="M3373" i="2"/>
  <c r="M5194" i="2"/>
  <c r="M4982" i="2"/>
  <c r="M4963" i="2"/>
  <c r="M4929" i="2"/>
  <c r="M4947" i="2"/>
  <c r="M5049" i="2"/>
  <c r="M4981" i="2"/>
  <c r="M5066" i="2"/>
  <c r="M4960" i="2"/>
  <c r="M5058" i="2"/>
  <c r="M5233" i="2"/>
  <c r="M4819" i="2"/>
  <c r="M4633" i="2"/>
  <c r="M4806" i="2"/>
  <c r="M4913" i="2"/>
  <c r="M4469" i="2"/>
  <c r="M4794" i="2"/>
  <c r="M4778" i="2"/>
  <c r="M4866" i="2"/>
  <c r="M4790" i="2"/>
  <c r="M4508" i="2"/>
  <c r="M4765" i="2"/>
  <c r="M4631" i="2"/>
  <c r="M4613" i="2"/>
  <c r="M4850" i="2"/>
  <c r="M4581" i="2"/>
  <c r="M4639" i="2"/>
  <c r="M4533" i="2"/>
  <c r="M4537" i="2"/>
  <c r="M4162" i="2"/>
  <c r="M4734" i="2"/>
  <c r="M4682" i="2"/>
  <c r="M4707" i="2"/>
  <c r="M4598" i="2"/>
  <c r="M4757" i="2"/>
  <c r="M4540" i="2"/>
  <c r="M4398" i="2"/>
  <c r="M4473" i="2"/>
  <c r="M4587" i="2"/>
  <c r="M4448" i="2"/>
  <c r="M4385" i="2"/>
  <c r="M4664" i="2"/>
  <c r="M4425" i="2"/>
  <c r="M4433" i="2"/>
  <c r="M4247" i="2"/>
  <c r="M4388" i="2"/>
  <c r="M4723" i="2"/>
  <c r="M3535" i="2"/>
  <c r="M4745" i="2"/>
  <c r="M3926" i="2"/>
  <c r="M4637" i="2"/>
  <c r="M4338" i="2"/>
  <c r="M4446" i="2"/>
  <c r="M4156" i="2"/>
  <c r="M4225" i="2"/>
  <c r="M4582" i="2"/>
  <c r="M4101" i="2"/>
  <c r="M4195" i="2"/>
  <c r="M3902" i="2"/>
  <c r="M3891" i="2"/>
  <c r="M3936" i="2"/>
  <c r="M3863" i="2"/>
  <c r="M4266" i="2"/>
  <c r="M3988" i="2"/>
  <c r="M4279" i="2"/>
  <c r="M4149" i="2"/>
  <c r="M3773" i="2"/>
  <c r="M4166" i="2"/>
  <c r="M3714" i="2"/>
  <c r="M4007" i="2"/>
  <c r="M3927" i="2"/>
  <c r="M2583" i="2"/>
  <c r="M3725" i="2"/>
  <c r="M4302" i="2"/>
  <c r="M4203" i="2"/>
  <c r="M2879" i="2"/>
  <c r="M4090" i="2"/>
  <c r="M4102" i="2"/>
  <c r="M3637" i="2"/>
  <c r="M2697" i="2"/>
  <c r="M3815" i="2"/>
  <c r="M3996" i="2"/>
  <c r="M3864" i="2"/>
  <c r="M3456" i="2"/>
  <c r="M3614" i="2"/>
  <c r="M4207" i="2"/>
  <c r="M3063" i="2"/>
  <c r="M3449" i="2"/>
  <c r="M3940" i="2"/>
  <c r="M3365" i="2"/>
  <c r="M4123" i="2"/>
  <c r="M3732" i="2"/>
  <c r="M3767" i="2"/>
  <c r="M1643" i="2"/>
  <c r="M4080" i="2"/>
  <c r="M3634" i="2"/>
  <c r="M3650" i="2"/>
  <c r="M3845" i="2"/>
  <c r="M3561" i="2"/>
  <c r="M1649" i="2"/>
  <c r="M4050" i="2"/>
  <c r="M3150" i="2"/>
  <c r="M3596" i="2"/>
  <c r="M2715" i="2"/>
  <c r="M2558" i="2"/>
  <c r="M2791" i="2"/>
  <c r="M3347" i="2"/>
  <c r="M3384" i="2"/>
  <c r="M3659" i="2"/>
  <c r="M3224" i="2"/>
  <c r="M3042" i="2"/>
  <c r="M3652" i="2"/>
  <c r="M3457" i="2"/>
  <c r="M3219" i="2"/>
  <c r="M3074" i="2"/>
  <c r="M3069" i="2"/>
  <c r="M2632" i="2"/>
  <c r="M2439" i="2"/>
  <c r="M3391" i="2"/>
  <c r="M3233" i="2"/>
  <c r="M3549" i="2"/>
  <c r="M2863" i="2"/>
  <c r="M2535" i="2"/>
  <c r="M3205" i="2"/>
  <c r="M1809" i="2"/>
  <c r="M3012" i="2"/>
  <c r="M3537" i="2"/>
  <c r="M3200" i="2"/>
  <c r="M3836" i="2"/>
  <c r="M2359" i="2"/>
  <c r="M3491" i="2"/>
  <c r="M2726" i="2"/>
  <c r="M3308" i="2"/>
  <c r="M2648" i="2"/>
  <c r="M2776" i="2"/>
  <c r="M2910" i="2"/>
  <c r="M2494" i="2"/>
  <c r="M3095" i="2"/>
  <c r="M2823" i="2"/>
  <c r="M2400" i="2"/>
  <c r="M3204" i="2"/>
  <c r="M2211" i="2"/>
  <c r="M1247" i="2"/>
  <c r="M2983" i="2"/>
  <c r="M2275" i="2"/>
  <c r="M3148" i="2"/>
  <c r="M2706" i="2"/>
  <c r="M3481" i="2"/>
  <c r="M3156" i="2"/>
  <c r="M2973" i="2"/>
  <c r="M2870" i="2"/>
  <c r="M2170" i="2"/>
  <c r="M3028" i="2"/>
  <c r="M2273" i="2"/>
  <c r="M1951" i="2"/>
  <c r="M2662" i="2"/>
  <c r="M2530" i="2"/>
  <c r="M2386" i="2"/>
  <c r="M1394" i="2"/>
  <c r="M2749" i="2"/>
  <c r="M2468" i="2"/>
  <c r="M2902" i="2"/>
  <c r="M2860" i="2"/>
  <c r="M3058" i="2"/>
  <c r="M1977" i="2"/>
  <c r="M2790" i="2"/>
  <c r="M2208" i="2"/>
  <c r="M1494" i="2"/>
  <c r="M3131" i="2"/>
  <c r="M2282" i="2"/>
  <c r="M2764" i="2"/>
  <c r="M1799" i="2"/>
  <c r="M2160" i="2"/>
  <c r="M2172" i="2"/>
  <c r="M2423" i="2"/>
  <c r="M1354" i="2"/>
  <c r="M4737" i="2"/>
  <c r="M2431" i="2"/>
  <c r="M2723" i="2"/>
  <c r="M2087" i="2"/>
  <c r="M2491" i="2"/>
  <c r="M2225" i="2"/>
  <c r="M2291" i="2"/>
  <c r="M2525" i="2"/>
  <c r="M519" i="2"/>
  <c r="M2082" i="2"/>
  <c r="M1708" i="2"/>
  <c r="M2429" i="2"/>
  <c r="M2162" i="2"/>
  <c r="M1861" i="2"/>
  <c r="M2584" i="2"/>
  <c r="M1765" i="2"/>
  <c r="M2456" i="2"/>
  <c r="M1820" i="2"/>
  <c r="M1614" i="2"/>
  <c r="M727" i="2"/>
  <c r="M2153" i="2"/>
  <c r="M2057" i="2"/>
  <c r="M2518" i="2"/>
  <c r="M1323" i="2"/>
  <c r="M2121" i="2"/>
  <c r="M2187" i="2"/>
  <c r="M2317" i="2"/>
  <c r="M2185" i="2"/>
  <c r="M1385" i="2"/>
  <c r="M678" i="2"/>
  <c r="M1859" i="2"/>
  <c r="M1931" i="2"/>
  <c r="M1453" i="2"/>
  <c r="M1698" i="2"/>
  <c r="M2113" i="2"/>
  <c r="M1741" i="2"/>
  <c r="M1952" i="2"/>
  <c r="M2107" i="2"/>
  <c r="M1980" i="2"/>
  <c r="M1011" i="2"/>
  <c r="M1122" i="2"/>
  <c r="M1629" i="2"/>
  <c r="M4349" i="2"/>
  <c r="M5006" i="2"/>
  <c r="M4786" i="2"/>
  <c r="M5181" i="2"/>
  <c r="M4827" i="2"/>
  <c r="M4606" i="2"/>
  <c r="M4937" i="2"/>
  <c r="M4832" i="2"/>
  <c r="M2365" i="2"/>
  <c r="M4983" i="2"/>
  <c r="M4632" i="2"/>
  <c r="M4649" i="2"/>
  <c r="M4851" i="2"/>
  <c r="M4691" i="2"/>
  <c r="M4440" i="2"/>
  <c r="M4948" i="2"/>
  <c r="M4755" i="2"/>
  <c r="M4754" i="2"/>
  <c r="M4681" i="2"/>
  <c r="M4609" i="2"/>
  <c r="M4673" i="2"/>
  <c r="M4420" i="2"/>
  <c r="M4600" i="2"/>
  <c r="M4550" i="2"/>
  <c r="M4242" i="2"/>
  <c r="M4791" i="2"/>
  <c r="M3892" i="2"/>
  <c r="M4081" i="2"/>
  <c r="M4321" i="2"/>
  <c r="M4515" i="2"/>
  <c r="M4480" i="2"/>
  <c r="M3146" i="2"/>
  <c r="M4502" i="2"/>
  <c r="M4586" i="2"/>
  <c r="M4113" i="2"/>
  <c r="M3678" i="2"/>
  <c r="M3999" i="2"/>
  <c r="M4438" i="2"/>
  <c r="M4491" i="2"/>
  <c r="M4127" i="2"/>
  <c r="M4312" i="2"/>
  <c r="M4328" i="2"/>
  <c r="M4143" i="2"/>
  <c r="M4087" i="2"/>
  <c r="M4193" i="2"/>
  <c r="M4180" i="2"/>
  <c r="M3962" i="2"/>
  <c r="M3386" i="2"/>
  <c r="M4304" i="2"/>
  <c r="M4300" i="2"/>
  <c r="M3797" i="2"/>
  <c r="M3911" i="2"/>
  <c r="M4251" i="2"/>
  <c r="M4150" i="2"/>
  <c r="M4173" i="2"/>
  <c r="M3857" i="2"/>
  <c r="M4074" i="2"/>
  <c r="M3565" i="2"/>
  <c r="M4176" i="2"/>
  <c r="M4157" i="2"/>
  <c r="M4073" i="2"/>
  <c r="M4069" i="2"/>
  <c r="M3534" i="2"/>
  <c r="M3944" i="2"/>
  <c r="M4122" i="2"/>
  <c r="M4378" i="2"/>
  <c r="M4187" i="2"/>
  <c r="M3515" i="2"/>
  <c r="M3787" i="2"/>
  <c r="M4021" i="2"/>
  <c r="M3713" i="2"/>
  <c r="M4558" i="2"/>
  <c r="M3301" i="2"/>
  <c r="M2802" i="2"/>
  <c r="M3215" i="2"/>
  <c r="M3520" i="2"/>
  <c r="M4036" i="2"/>
  <c r="M3623" i="2"/>
  <c r="M3548" i="2"/>
  <c r="M3768" i="2"/>
  <c r="M3897" i="2"/>
  <c r="M3759" i="2"/>
  <c r="M2846" i="2"/>
  <c r="M3409" i="2"/>
  <c r="M3377" i="2"/>
  <c r="M3004" i="2"/>
  <c r="M3914" i="2"/>
  <c r="M3628" i="2"/>
  <c r="M3835" i="2"/>
  <c r="M3366" i="2"/>
  <c r="M2183" i="2"/>
  <c r="M2852" i="2"/>
  <c r="M3005" i="2"/>
  <c r="M3277" i="2"/>
  <c r="M3485" i="2"/>
  <c r="M3506" i="2"/>
  <c r="M3530" i="2"/>
  <c r="M3236" i="2"/>
  <c r="M2830" i="2"/>
  <c r="M3263" i="2"/>
  <c r="M3103" i="2"/>
  <c r="M3563" i="2"/>
  <c r="M3432" i="2"/>
  <c r="M3314" i="2"/>
  <c r="M2745" i="2"/>
  <c r="M2676" i="2"/>
  <c r="M2799" i="2"/>
  <c r="M3323" i="2"/>
  <c r="M3673" i="2"/>
  <c r="M2716" i="2"/>
  <c r="M3545" i="2"/>
  <c r="M3539" i="2"/>
  <c r="M2890" i="2"/>
  <c r="M2982" i="2"/>
  <c r="M3121" i="2"/>
  <c r="M3195" i="2"/>
  <c r="M3439" i="2"/>
  <c r="M2979" i="2"/>
  <c r="M567" i="2"/>
  <c r="M2370" i="2"/>
  <c r="M3159" i="2"/>
  <c r="M5015" i="2"/>
  <c r="M1444" i="2"/>
  <c r="M2904" i="2"/>
  <c r="M3024" i="2"/>
  <c r="M3021" i="2"/>
  <c r="M3109" i="2"/>
  <c r="M2656" i="2"/>
  <c r="M2469" i="2"/>
  <c r="M3161" i="2"/>
  <c r="M3244" i="2"/>
  <c r="M3232" i="2"/>
  <c r="M3061" i="2"/>
  <c r="M2631" i="2"/>
  <c r="M2957" i="2"/>
  <c r="M2858" i="2"/>
  <c r="M2899" i="2"/>
  <c r="M2054" i="2"/>
  <c r="M2629" i="2"/>
  <c r="M1618" i="2"/>
  <c r="M3216" i="2"/>
  <c r="M2836" i="2"/>
  <c r="M2839" i="2"/>
  <c r="M3160" i="2"/>
  <c r="M3056" i="2"/>
  <c r="M1803" i="2"/>
  <c r="M1710" i="2"/>
  <c r="M2817" i="2"/>
  <c r="M2331" i="2"/>
  <c r="M2378" i="2"/>
  <c r="M1692" i="2"/>
  <c r="M2813" i="2"/>
  <c r="M2644" i="2"/>
  <c r="M2710" i="2"/>
  <c r="M2362" i="2"/>
  <c r="M2819" i="2"/>
  <c r="M2320" i="2"/>
  <c r="M2169" i="2"/>
  <c r="M3638" i="2"/>
  <c r="M2622" i="2"/>
  <c r="M2513" i="2"/>
  <c r="M1866" i="2"/>
  <c r="M3040" i="2"/>
  <c r="M2653" i="2"/>
  <c r="M2453" i="2"/>
  <c r="M2643" i="2"/>
  <c r="M1549" i="2"/>
  <c r="M1955" i="2"/>
  <c r="M1950" i="2"/>
  <c r="M1560" i="2"/>
  <c r="M2651" i="2"/>
  <c r="M2032" i="2"/>
  <c r="M2506" i="2"/>
  <c r="M2521" i="2"/>
  <c r="M1888" i="2"/>
  <c r="M1877" i="2"/>
  <c r="M2458" i="2"/>
  <c r="M2753" i="2"/>
  <c r="M1982" i="2"/>
  <c r="M1200" i="2"/>
  <c r="M2253" i="2"/>
  <c r="M2080" i="2"/>
  <c r="M2305" i="2"/>
  <c r="M2014" i="2"/>
  <c r="M1577" i="2"/>
  <c r="M2984" i="2"/>
  <c r="M2182" i="2"/>
  <c r="M1739" i="2"/>
  <c r="M1999" i="2"/>
  <c r="M2232" i="2"/>
  <c r="M1295" i="2"/>
  <c r="M2161" i="2"/>
  <c r="M1406" i="2"/>
  <c r="M1613" i="2"/>
  <c r="M435" i="2"/>
  <c r="M2015" i="2"/>
  <c r="M1679" i="2"/>
  <c r="M1279" i="2"/>
  <c r="M637" i="2"/>
  <c r="M1912" i="2"/>
  <c r="M2245" i="2"/>
  <c r="M2033" i="2"/>
  <c r="M1432" i="2"/>
  <c r="M2199" i="2"/>
  <c r="M1447" i="2"/>
  <c r="M2133" i="2"/>
  <c r="M1598" i="2"/>
  <c r="M1355" i="2"/>
  <c r="M1868" i="2"/>
  <c r="M1828" i="2"/>
  <c r="M1069" i="2"/>
  <c r="M1719" i="2"/>
  <c r="M1191" i="2"/>
  <c r="M1673" i="2"/>
  <c r="M1248" i="2"/>
  <c r="M1375" i="2"/>
  <c r="M1847" i="2"/>
  <c r="M1908" i="2"/>
  <c r="M1963" i="2"/>
  <c r="M1776" i="2"/>
  <c r="M1353" i="2"/>
  <c r="M1146" i="2"/>
  <c r="M1454" i="2"/>
  <c r="M1466" i="2"/>
  <c r="M1640" i="2"/>
  <c r="M985" i="2"/>
  <c r="M1682" i="2"/>
  <c r="M1283" i="2"/>
  <c r="M1455" i="2"/>
  <c r="M1520" i="2"/>
  <c r="M1192" i="2"/>
  <c r="M1576" i="2"/>
  <c r="M824" i="2"/>
  <c r="M1687" i="2"/>
  <c r="M1051" i="2"/>
  <c r="M1078" i="2"/>
  <c r="M1092" i="2"/>
  <c r="M1429" i="2"/>
  <c r="M1336" i="2"/>
  <c r="M1127" i="2"/>
  <c r="M1170" i="2"/>
  <c r="M652" i="2"/>
  <c r="M1208" i="2"/>
  <c r="M1325" i="2"/>
  <c r="M1469" i="2"/>
  <c r="M1331" i="2"/>
  <c r="M1313" i="2"/>
  <c r="M1058" i="2"/>
  <c r="M1638" i="2"/>
  <c r="M1013" i="2"/>
  <c r="M1187" i="2"/>
  <c r="M736" i="2"/>
  <c r="M857" i="2"/>
  <c r="M711" i="2"/>
  <c r="M886" i="2"/>
  <c r="M731" i="2"/>
  <c r="M1047" i="2"/>
  <c r="M739" i="2"/>
  <c r="M352" i="2"/>
  <c r="M952" i="2"/>
  <c r="M903" i="2"/>
  <c r="M787" i="2"/>
  <c r="M651" i="2"/>
  <c r="M4416" i="2"/>
  <c r="M679" i="2"/>
  <c r="M812" i="2"/>
  <c r="M868" i="2"/>
  <c r="M362" i="2"/>
  <c r="M527" i="2"/>
  <c r="M507" i="2"/>
  <c r="M741" i="2"/>
  <c r="M685" i="2"/>
  <c r="M523" i="2"/>
  <c r="M645" i="2"/>
  <c r="M452" i="2"/>
  <c r="M572" i="2"/>
  <c r="M546" i="2"/>
  <c r="M222" i="2"/>
  <c r="M7" i="2"/>
  <c r="M465" i="2"/>
  <c r="M589" i="2"/>
  <c r="M289" i="2"/>
  <c r="M459" i="2"/>
  <c r="M373" i="2"/>
  <c r="M281" i="2"/>
  <c r="M276" i="2"/>
  <c r="M402" i="2"/>
  <c r="M194" i="2"/>
  <c r="M294" i="2"/>
  <c r="M264" i="2"/>
  <c r="M215" i="2"/>
  <c r="M120" i="2"/>
  <c r="M221" i="2"/>
  <c r="M104" i="2"/>
  <c r="M159" i="2"/>
  <c r="M86" i="2"/>
  <c r="M70" i="2"/>
  <c r="M137" i="2"/>
  <c r="M82" i="2"/>
  <c r="M83" i="2"/>
  <c r="M376" i="2"/>
  <c r="M615" i="2"/>
  <c r="M403" i="2"/>
  <c r="M477" i="2"/>
  <c r="M550" i="2"/>
  <c r="M497" i="2"/>
  <c r="M570" i="2"/>
  <c r="M450" i="2"/>
  <c r="M4899" i="2"/>
  <c r="M451" i="2"/>
  <c r="M280" i="2"/>
  <c r="M420" i="2"/>
  <c r="M347" i="2"/>
  <c r="M381" i="2"/>
  <c r="M228" i="2"/>
  <c r="M345" i="2"/>
  <c r="M371" i="2"/>
  <c r="M272" i="2"/>
  <c r="M188" i="2"/>
  <c r="M131" i="2"/>
  <c r="M41" i="2"/>
  <c r="M239" i="2"/>
  <c r="M203" i="2"/>
  <c r="M111" i="2"/>
  <c r="M142" i="2"/>
  <c r="M102" i="2"/>
  <c r="M125" i="2"/>
  <c r="M61" i="2"/>
  <c r="M54" i="2"/>
  <c r="M98" i="2"/>
  <c r="M91" i="2"/>
  <c r="M34" i="2"/>
  <c r="M2000" i="2"/>
  <c r="M1976" i="2"/>
  <c r="M1291" i="2"/>
  <c r="M2350" i="2"/>
  <c r="M1671" i="2"/>
  <c r="M1556" i="2"/>
  <c r="M777" i="2"/>
  <c r="M1533" i="2"/>
  <c r="M1095" i="2"/>
  <c r="M1621" i="2"/>
  <c r="M1274" i="2"/>
  <c r="M2761" i="2"/>
  <c r="M785" i="2"/>
  <c r="M2036" i="2"/>
  <c r="M1474" i="2"/>
  <c r="M1017" i="2"/>
  <c r="M983" i="2"/>
  <c r="M1535" i="2"/>
  <c r="M1677" i="2"/>
  <c r="M2288" i="2"/>
  <c r="M1637" i="2"/>
  <c r="M1277" i="2"/>
  <c r="M1026" i="2"/>
  <c r="M1255" i="2"/>
  <c r="M1403" i="2"/>
  <c r="M1402" i="2"/>
  <c r="M920" i="2"/>
  <c r="M1536" i="2"/>
  <c r="M1378" i="2"/>
  <c r="M1269" i="2"/>
  <c r="M719" i="2"/>
  <c r="M1125" i="2"/>
  <c r="M489" i="2"/>
  <c r="M1448" i="2"/>
  <c r="M1433" i="2"/>
  <c r="M709" i="2"/>
  <c r="M1102" i="2"/>
  <c r="M218" i="2"/>
  <c r="M799" i="2"/>
  <c r="M729" i="2"/>
  <c r="M463" i="2"/>
  <c r="M1044" i="2"/>
  <c r="M261" i="2"/>
  <c r="M1372" i="2"/>
  <c r="M1198" i="2"/>
  <c r="M1241" i="2"/>
  <c r="M1114" i="2"/>
  <c r="M573" i="2"/>
  <c r="M1143" i="2"/>
  <c r="M571" i="2"/>
  <c r="M1020" i="2"/>
  <c r="M836" i="2"/>
  <c r="M904" i="2"/>
  <c r="M987" i="2"/>
  <c r="M667" i="2"/>
  <c r="M971" i="2"/>
  <c r="M531" i="2"/>
  <c r="M796" i="2"/>
  <c r="M898" i="2"/>
  <c r="M695" i="2"/>
  <c r="M491" i="2"/>
  <c r="M838" i="2"/>
  <c r="M721" i="2"/>
  <c r="M385" i="2"/>
  <c r="M670" i="2"/>
  <c r="M658" i="2"/>
  <c r="M780" i="2"/>
  <c r="M355" i="2"/>
  <c r="M367" i="2"/>
  <c r="M323" i="2"/>
  <c r="M518" i="2"/>
  <c r="M448" i="2"/>
  <c r="M605" i="2"/>
  <c r="M500" i="2"/>
  <c r="M331" i="2"/>
  <c r="M530" i="2"/>
  <c r="M490" i="2"/>
  <c r="M462" i="2"/>
  <c r="M204" i="2"/>
  <c r="M334" i="2"/>
  <c r="M382" i="2"/>
  <c r="M139" i="2"/>
  <c r="M354" i="2"/>
  <c r="M313" i="2"/>
  <c r="M245" i="2"/>
  <c r="M213" i="2"/>
  <c r="M235" i="2"/>
  <c r="M268" i="2"/>
  <c r="M232" i="2"/>
  <c r="M73" i="2"/>
  <c r="M123" i="2"/>
  <c r="M59" i="2"/>
  <c r="M161" i="2"/>
  <c r="M23" i="2"/>
  <c r="M122" i="2"/>
  <c r="M99" i="2"/>
  <c r="M46" i="2"/>
  <c r="M53" i="2"/>
  <c r="M79" i="2"/>
  <c r="M2" i="2"/>
  <c r="M17" i="2"/>
  <c r="M5553" i="2"/>
  <c r="M5407" i="2"/>
  <c r="M5112" i="2"/>
  <c r="M5555" i="2"/>
  <c r="M5475" i="2"/>
  <c r="M5455" i="2"/>
  <c r="M5333" i="2"/>
  <c r="M5498" i="2"/>
  <c r="M5394" i="2"/>
  <c r="M5132" i="2"/>
  <c r="M5259" i="2"/>
  <c r="M4924" i="2"/>
  <c r="M4653" i="2"/>
  <c r="M5074" i="2"/>
  <c r="M4764" i="2"/>
  <c r="M5037" i="2"/>
  <c r="M4168" i="2"/>
  <c r="M5039" i="2"/>
  <c r="M4840" i="2"/>
  <c r="M4951" i="2"/>
  <c r="M4410" i="2"/>
  <c r="M5110" i="2"/>
  <c r="M4437" i="2"/>
  <c r="M4730" i="2"/>
  <c r="M4914" i="2"/>
  <c r="M4014" i="2"/>
  <c r="M4084" i="2"/>
  <c r="M4318" i="2"/>
  <c r="M4636" i="2"/>
  <c r="M3001" i="2"/>
  <c r="M4616" i="2"/>
  <c r="M4332" i="2"/>
  <c r="M3871" i="2"/>
  <c r="M4098" i="2"/>
  <c r="M4303" i="2"/>
  <c r="M4126" i="2"/>
  <c r="M2878" i="2"/>
  <c r="M3981" i="2"/>
  <c r="M4131" i="2"/>
  <c r="M4342" i="2"/>
  <c r="M3662" i="2"/>
  <c r="M4250" i="2"/>
  <c r="M4109" i="2"/>
  <c r="M3691" i="2"/>
  <c r="M2609" i="2"/>
  <c r="M1946" i="2"/>
  <c r="M3541" i="2"/>
  <c r="M3885" i="2"/>
  <c r="M3444" i="2"/>
  <c r="M3618" i="2"/>
  <c r="M3712" i="2"/>
  <c r="M3615" i="2"/>
  <c r="M3789" i="2"/>
  <c r="M2683" i="2"/>
  <c r="M2206" i="2"/>
  <c r="M1066" i="2"/>
  <c r="M3262" i="2"/>
  <c r="M1545" i="2"/>
  <c r="M1655" i="2"/>
  <c r="M2864" i="2"/>
  <c r="M3425" i="2"/>
  <c r="M2762" i="2"/>
  <c r="M2704" i="2"/>
  <c r="M2775" i="2"/>
  <c r="M3730" i="2"/>
  <c r="M3283" i="2"/>
  <c r="M2193" i="2"/>
  <c r="M3340" i="2"/>
  <c r="M3242" i="2"/>
  <c r="M2815" i="2"/>
  <c r="M2097" i="2"/>
  <c r="M2842" i="2"/>
  <c r="M2947" i="2"/>
  <c r="M2426" i="2"/>
  <c r="M2105" i="2"/>
  <c r="M2770" i="2"/>
  <c r="M2384" i="2"/>
  <c r="M1699" i="2"/>
  <c r="M3286" i="2"/>
  <c r="M2746" i="2"/>
  <c r="M1524" i="2"/>
  <c r="M2548" i="2"/>
  <c r="M1975" i="2"/>
  <c r="M2094" i="2"/>
  <c r="M2448" i="2"/>
  <c r="M3570" i="2"/>
  <c r="M2859" i="2"/>
  <c r="M1713" i="2"/>
  <c r="M2474" i="2"/>
  <c r="M2150" i="2"/>
  <c r="M2668" i="2"/>
  <c r="M1867" i="2"/>
  <c r="M2216" i="2"/>
  <c r="M1345" i="2"/>
  <c r="M2138" i="2"/>
  <c r="M2227" i="2"/>
  <c r="M1703" i="2"/>
  <c r="M2065" i="2"/>
  <c r="M1082" i="2"/>
  <c r="M1942" i="2"/>
  <c r="M1848" i="2"/>
  <c r="M1139" i="2"/>
  <c r="M1894" i="2"/>
  <c r="M1897" i="2"/>
  <c r="M1464" i="2"/>
  <c r="M1661" i="2"/>
  <c r="M1135" i="2"/>
  <c r="M768" i="2"/>
  <c r="M1785" i="2"/>
  <c r="M1745" i="2"/>
  <c r="M1840" i="2"/>
  <c r="M963" i="2"/>
  <c r="M1239" i="2"/>
  <c r="M744" i="2"/>
  <c r="M1161" i="2"/>
  <c r="M1644" i="2"/>
  <c r="M1604" i="2"/>
  <c r="M1561" i="2"/>
  <c r="M854" i="2"/>
  <c r="M616" i="2"/>
  <c r="M1330" i="2"/>
  <c r="M1272" i="2"/>
  <c r="M1093" i="2"/>
  <c r="M703" i="2"/>
  <c r="M946" i="2"/>
  <c r="M1527" i="2"/>
  <c r="M860" i="2"/>
  <c r="M1105" i="2"/>
  <c r="M843" i="2"/>
  <c r="M892" i="2"/>
  <c r="M858" i="2"/>
  <c r="M735" i="2"/>
  <c r="M714" i="2"/>
  <c r="M792" i="2"/>
  <c r="M576" i="2"/>
  <c r="M618" i="2"/>
  <c r="M5490" i="2"/>
  <c r="M5464" i="2"/>
  <c r="M5211" i="2"/>
  <c r="M5385" i="2"/>
  <c r="M5228" i="2"/>
  <c r="M4998" i="2"/>
  <c r="M5195" i="2"/>
  <c r="M5286" i="2"/>
  <c r="M5008" i="2"/>
  <c r="M5340" i="2"/>
  <c r="M5161" i="2"/>
  <c r="M509" i="2"/>
  <c r="M529" i="2"/>
  <c r="M636" i="2"/>
  <c r="M511" i="2"/>
  <c r="M283" i="2"/>
  <c r="M457" i="2"/>
  <c r="M310" i="2"/>
  <c r="M5155" i="2"/>
  <c r="M5011" i="2"/>
  <c r="M5114" i="2"/>
  <c r="M5133" i="2"/>
  <c r="M4561" i="2"/>
  <c r="M4900" i="2"/>
  <c r="M4788" i="2"/>
  <c r="M4659" i="2"/>
  <c r="M306" i="2"/>
  <c r="M349" i="2"/>
  <c r="M243" i="2"/>
  <c r="M134" i="2"/>
  <c r="M207" i="2"/>
  <c r="M80" i="2"/>
  <c r="M127" i="2"/>
  <c r="M88" i="2"/>
  <c r="M93" i="2"/>
  <c r="M578" i="2"/>
  <c r="M68" i="2"/>
  <c r="M3800" i="2"/>
  <c r="M5547" i="2"/>
  <c r="M5521" i="2"/>
  <c r="M5505" i="2"/>
  <c r="M5479" i="2"/>
  <c r="M5361" i="2"/>
  <c r="M5094" i="2"/>
  <c r="M5260" i="2"/>
  <c r="M5355" i="2"/>
  <c r="M5429" i="2"/>
  <c r="M5289" i="2"/>
  <c r="M5130" i="2"/>
  <c r="M5338" i="2"/>
  <c r="M4885" i="2"/>
  <c r="M5147" i="2"/>
  <c r="M5172" i="2"/>
  <c r="M5139" i="2"/>
  <c r="M3668" i="2"/>
  <c r="M5063" i="2"/>
  <c r="M4352" i="2"/>
  <c r="M4857" i="2"/>
  <c r="M4751" i="2"/>
  <c r="M4902" i="2"/>
  <c r="M5029" i="2"/>
  <c r="M4541" i="2"/>
  <c r="M4936" i="2"/>
  <c r="M5017" i="2"/>
  <c r="M4702" i="2"/>
  <c r="M4753" i="2"/>
  <c r="M4635" i="2"/>
  <c r="M4874" i="2"/>
  <c r="M4520" i="2"/>
  <c r="M4607" i="2"/>
  <c r="M4666" i="2"/>
  <c r="M4354" i="2"/>
  <c r="M4144" i="2"/>
  <c r="M4476" i="2"/>
  <c r="M4340" i="2"/>
  <c r="M4047" i="2"/>
  <c r="M4418" i="2"/>
  <c r="M3882" i="2"/>
  <c r="M4539" i="2"/>
  <c r="M4387" i="2"/>
  <c r="M3866" i="2"/>
  <c r="M4059" i="2"/>
  <c r="M2875" i="2"/>
  <c r="M4219" i="2"/>
  <c r="M4035" i="2"/>
  <c r="M2866" i="2"/>
  <c r="M4248" i="2"/>
  <c r="M4287" i="2"/>
  <c r="M4092" i="2"/>
  <c r="M2450" i="2"/>
  <c r="M3362" i="2"/>
  <c r="M3933" i="2"/>
  <c r="M3688" i="2"/>
  <c r="M3910" i="2"/>
  <c r="M2854" i="2"/>
  <c r="M3790" i="2"/>
  <c r="M3334" i="2"/>
  <c r="M3198" i="2"/>
  <c r="M3575" i="2"/>
  <c r="M3139" i="2"/>
  <c r="M2844" i="2"/>
  <c r="M3771" i="2"/>
  <c r="M2655" i="2"/>
  <c r="M3279" i="2"/>
  <c r="M3130" i="2"/>
  <c r="M3532" i="2"/>
  <c r="M2792" i="2"/>
  <c r="M2934" i="2"/>
  <c r="M3616" i="2"/>
  <c r="M3094" i="2"/>
  <c r="M3353" i="2"/>
  <c r="M3448" i="2"/>
  <c r="M2031" i="2"/>
  <c r="M2649" i="2"/>
  <c r="M2841" i="2"/>
  <c r="M2959" i="2"/>
  <c r="M3982" i="2"/>
  <c r="M3316" i="2"/>
  <c r="M3369" i="2"/>
  <c r="M2946" i="2"/>
  <c r="M1872" i="2"/>
  <c r="M2713" i="2"/>
  <c r="M2886" i="2"/>
  <c r="M1389" i="2"/>
  <c r="M2427" i="2"/>
  <c r="M2750" i="2"/>
  <c r="M1798" i="2"/>
  <c r="M1188" i="2"/>
  <c r="M1949" i="2"/>
  <c r="M1057" i="2"/>
  <c r="M2024" i="2"/>
  <c r="M1981" i="2"/>
  <c r="M2013" i="2"/>
  <c r="M1811" i="2"/>
  <c r="M2332" i="2"/>
  <c r="M929" i="2"/>
  <c r="M1321" i="2"/>
  <c r="M2028" i="2"/>
  <c r="M2405" i="2"/>
  <c r="M1260" i="2"/>
  <c r="M2066" i="2"/>
  <c r="M2247" i="2"/>
  <c r="M1743" i="2"/>
  <c r="M1984" i="2"/>
  <c r="M1750" i="2"/>
  <c r="M1694" i="2"/>
  <c r="M1814" i="2"/>
  <c r="M1413" i="2"/>
  <c r="M1586" i="2"/>
  <c r="M1542" i="2"/>
  <c r="M1548" i="2"/>
  <c r="M1158" i="2"/>
  <c r="M1554" i="2"/>
  <c r="M730" i="2"/>
  <c r="M1315" i="2"/>
  <c r="M3303" i="2"/>
  <c r="M1452" i="2"/>
  <c r="M993" i="2"/>
  <c r="M1228" i="2"/>
  <c r="M1052" i="2"/>
  <c r="M982" i="2"/>
  <c r="M475" i="2"/>
  <c r="M580" i="2"/>
  <c r="M440" i="2"/>
  <c r="M3298" i="2"/>
  <c r="M5557" i="2"/>
  <c r="M4956" i="2"/>
  <c r="M5308" i="2"/>
  <c r="M5456" i="2"/>
  <c r="M5316" i="2"/>
  <c r="M5326" i="2"/>
  <c r="M5331" i="2"/>
  <c r="M5309" i="2"/>
  <c r="M5126" i="2"/>
  <c r="M5220" i="2"/>
  <c r="M2958" i="2"/>
  <c r="M4557" i="2"/>
  <c r="M5045" i="2"/>
  <c r="M1062" i="2"/>
  <c r="M5117" i="2"/>
  <c r="M4927" i="2"/>
  <c r="M4325" i="2"/>
  <c r="M4748" i="2"/>
  <c r="M4905" i="2"/>
  <c r="M4863" i="2"/>
  <c r="M3496" i="2"/>
  <c r="M3658" i="2"/>
  <c r="M4703" i="2"/>
  <c r="M4532" i="2"/>
  <c r="M4281" i="2"/>
  <c r="M4714" i="2"/>
  <c r="M4428" i="2"/>
  <c r="M4194" i="2"/>
  <c r="M4648" i="2"/>
  <c r="M4362" i="2"/>
  <c r="M4419" i="2"/>
  <c r="M4124" i="2"/>
  <c r="M5088" i="2"/>
  <c r="M3209" i="2"/>
  <c r="M3760" i="2"/>
  <c r="M4278" i="2"/>
  <c r="M4369" i="2"/>
  <c r="M3674" i="2"/>
  <c r="M3376" i="2"/>
  <c r="M914" i="2"/>
  <c r="M4137" i="2"/>
  <c r="M3938" i="2"/>
  <c r="M3869" i="2"/>
  <c r="M3824" i="2"/>
  <c r="M3493" i="2"/>
  <c r="M3199" i="2"/>
  <c r="M3817" i="2"/>
  <c r="M3387" i="2"/>
  <c r="M2642" i="2"/>
  <c r="M3855" i="2"/>
  <c r="M3363" i="2"/>
  <c r="M1688" i="2"/>
  <c r="M3144" i="2"/>
  <c r="M2766" i="2"/>
  <c r="M3350" i="2"/>
  <c r="M3627" i="2"/>
  <c r="M2871" i="2"/>
  <c r="M3090" i="2"/>
  <c r="M2980" i="2"/>
  <c r="M2785" i="2"/>
  <c r="M2383" i="2"/>
  <c r="M2763" i="2"/>
  <c r="M2390" i="2"/>
  <c r="M1594" i="2"/>
  <c r="M2977" i="2"/>
  <c r="M1484" i="2"/>
  <c r="M2687" i="2"/>
  <c r="M2422" i="2"/>
  <c r="M3088" i="2"/>
  <c r="M3020" i="2"/>
  <c r="M2818" i="2"/>
  <c r="M2590" i="2"/>
  <c r="M2923" i="2"/>
  <c r="M968" i="2"/>
  <c r="M3806" i="2"/>
  <c r="M1901" i="2"/>
  <c r="M3107" i="2"/>
  <c r="M2149" i="2"/>
  <c r="M1781" i="2"/>
  <c r="M1457" i="2"/>
  <c r="M3731" i="2"/>
  <c r="M1879" i="2"/>
  <c r="M2096" i="2"/>
  <c r="M2035" i="2"/>
  <c r="M3304" i="2"/>
  <c r="M2352" i="2"/>
  <c r="M2461" i="2"/>
  <c r="M2180" i="2"/>
  <c r="M1397" i="2"/>
  <c r="M2724" i="2"/>
  <c r="M1794" i="2"/>
  <c r="M2175" i="2"/>
  <c r="M1529" i="2"/>
  <c r="M5010" i="2"/>
  <c r="M4762" i="2"/>
  <c r="M4687" i="2"/>
  <c r="M4494" i="2"/>
  <c r="M1830" i="2"/>
  <c r="M4547" i="2"/>
  <c r="M3240" i="2"/>
  <c r="M4171" i="2"/>
  <c r="M4592" i="2"/>
  <c r="M4061" i="2"/>
  <c r="M4117" i="2"/>
  <c r="M3837" i="2"/>
  <c r="M3987" i="2"/>
  <c r="M4395" i="2"/>
  <c r="M3975" i="2"/>
  <c r="M4463" i="2"/>
  <c r="M3528" i="2"/>
  <c r="M1390" i="2"/>
  <c r="M4105" i="2"/>
  <c r="M5097" i="2"/>
  <c r="M4134" i="2"/>
  <c r="M3993" i="2"/>
  <c r="M3497" i="2"/>
  <c r="M4208" i="2"/>
  <c r="M4836" i="2"/>
  <c r="M4024" i="2"/>
  <c r="M3066" i="2"/>
  <c r="M3952" i="2"/>
  <c r="M3693" i="2"/>
  <c r="M3984" i="2"/>
  <c r="M3979" i="2"/>
  <c r="M3734" i="2"/>
  <c r="M3695" i="2"/>
  <c r="M2847" i="2"/>
  <c r="M2906" i="2"/>
  <c r="M1136" i="2"/>
  <c r="M3299" i="2"/>
  <c r="M3518" i="2"/>
  <c r="M2658" i="2"/>
  <c r="M3354" i="2"/>
  <c r="M3207" i="2"/>
  <c r="M3178" i="2"/>
  <c r="M2635" i="2"/>
  <c r="M3117" i="2"/>
  <c r="M2294" i="2"/>
  <c r="M3003" i="2"/>
  <c r="M3221" i="2"/>
  <c r="M2582" i="2"/>
  <c r="M2773" i="2"/>
  <c r="M3183" i="2"/>
  <c r="M1783" i="2"/>
  <c r="M1651" i="2"/>
  <c r="M3154" i="2"/>
  <c r="M1005" i="2"/>
  <c r="M1725" i="2"/>
  <c r="M2695" i="2"/>
  <c r="M2850" i="2"/>
  <c r="M2479" i="2"/>
  <c r="M2278" i="2"/>
  <c r="M1932" i="2"/>
  <c r="M2700" i="2"/>
  <c r="M2077" i="2"/>
  <c r="M2675" i="2"/>
  <c r="M2369" i="2"/>
  <c r="M2010" i="2"/>
  <c r="M1767" i="2"/>
  <c r="M1229" i="2"/>
  <c r="M2303" i="2"/>
  <c r="M1634" i="2"/>
  <c r="M1605" i="2"/>
  <c r="M1483" i="2"/>
  <c r="M1920" i="2"/>
  <c r="M1906" i="2"/>
  <c r="M1352" i="2"/>
  <c r="M1970" i="2"/>
  <c r="M1935" i="2"/>
  <c r="M1758" i="2"/>
  <c r="M4671" i="2"/>
  <c r="M1700" i="2"/>
  <c r="M1754" i="2"/>
  <c r="M986" i="2"/>
  <c r="M1412" i="2"/>
  <c r="M1583" i="2"/>
  <c r="M1048" i="2"/>
  <c r="M635" i="2"/>
  <c r="M1718" i="2"/>
  <c r="M1468" i="2"/>
  <c r="M1306" i="2"/>
  <c r="M495" i="2"/>
  <c r="M1087" i="2"/>
  <c r="M446" i="2"/>
  <c r="M517" i="2"/>
  <c r="M961" i="2"/>
  <c r="M1117" i="2"/>
  <c r="M1074" i="2"/>
  <c r="M619" i="2"/>
  <c r="M784" i="2"/>
  <c r="M393" i="2"/>
  <c r="M749" i="2"/>
  <c r="M553" i="2"/>
  <c r="M665" i="2"/>
  <c r="M883" i="2"/>
  <c r="M647" i="2"/>
  <c r="M541" i="2"/>
  <c r="M433" i="2"/>
  <c r="M273" i="2"/>
  <c r="M244" i="2"/>
  <c r="M206" i="2"/>
  <c r="M157" i="2"/>
  <c r="M74" i="2"/>
  <c r="M642" i="2"/>
  <c r="M649" i="2"/>
  <c r="M640" i="2"/>
  <c r="M540" i="2"/>
  <c r="M236" i="2"/>
  <c r="M319" i="2"/>
  <c r="M316" i="2"/>
  <c r="M230" i="2"/>
  <c r="M160" i="2"/>
  <c r="M199" i="2"/>
  <c r="M87" i="2"/>
  <c r="M58" i="2"/>
  <c r="M2171" i="2"/>
  <c r="M1076" i="2"/>
  <c r="M1151" i="2"/>
  <c r="M1290" i="2"/>
  <c r="M753" i="2"/>
  <c r="M1003" i="2"/>
  <c r="M1202" i="2"/>
  <c r="M1077" i="2"/>
  <c r="M1405" i="2"/>
  <c r="M1439" i="2"/>
  <c r="M1371" i="2"/>
  <c r="M917" i="2"/>
  <c r="M1373" i="2"/>
  <c r="M1329" i="2"/>
  <c r="M558" i="2"/>
  <c r="M706" i="2"/>
  <c r="M813" i="2"/>
  <c r="M1049" i="2"/>
  <c r="M924" i="2"/>
  <c r="M601" i="2"/>
  <c r="M1006" i="2"/>
  <c r="M505" i="2"/>
  <c r="M625" i="2"/>
  <c r="M809" i="2"/>
  <c r="M676" i="2"/>
  <c r="M554" i="2"/>
  <c r="M416" i="2"/>
  <c r="M387" i="2"/>
  <c r="M499" i="2"/>
  <c r="M233" i="2"/>
  <c r="M366" i="2"/>
  <c r="M253" i="2"/>
  <c r="M227" i="2"/>
  <c r="M175" i="2"/>
  <c r="M57" i="2"/>
  <c r="M119" i="2"/>
  <c r="M145" i="2"/>
  <c r="M5568" i="2"/>
  <c r="M5556" i="2"/>
  <c r="M5532" i="2"/>
  <c r="M5518" i="2"/>
  <c r="M5334" i="2"/>
  <c r="M5571" i="2"/>
  <c r="M5558" i="2"/>
  <c r="M5523" i="2"/>
  <c r="M5519" i="2"/>
  <c r="M5509" i="2"/>
  <c r="M5324" i="2"/>
  <c r="M5341" i="2"/>
  <c r="M5458" i="2"/>
  <c r="M5436" i="2"/>
  <c r="M5258" i="2"/>
  <c r="M5395" i="2"/>
  <c r="M5389" i="2"/>
  <c r="M5425" i="2"/>
  <c r="M5359" i="2"/>
  <c r="M5160" i="2"/>
  <c r="M5392" i="2"/>
  <c r="M5200" i="2"/>
  <c r="M5191" i="2"/>
  <c r="M5247" i="2"/>
  <c r="M5201" i="2"/>
  <c r="M5186" i="2"/>
  <c r="M5294" i="2"/>
  <c r="M5091" i="2"/>
  <c r="M5205" i="2"/>
  <c r="M5083" i="2"/>
  <c r="M5169" i="2"/>
  <c r="M4869" i="2"/>
  <c r="M5067" i="2"/>
  <c r="M5109" i="2"/>
  <c r="M5012" i="2"/>
  <c r="M4880" i="2"/>
  <c r="M4990" i="2"/>
  <c r="M4776" i="2"/>
  <c r="M4883" i="2"/>
  <c r="M4793" i="2"/>
  <c r="M4921" i="2"/>
  <c r="M4907" i="2"/>
  <c r="M5144" i="2"/>
  <c r="M5019" i="2"/>
  <c r="M2915" i="2"/>
  <c r="M3162" i="2"/>
  <c r="M4813" i="2"/>
  <c r="M4660" i="2"/>
  <c r="M4833" i="2"/>
  <c r="M4646" i="2"/>
  <c r="M4642" i="2"/>
  <c r="M3677" i="2"/>
  <c r="M4945" i="2"/>
  <c r="M4628" i="2"/>
  <c r="M4139" i="2"/>
  <c r="M4716" i="2"/>
  <c r="M4075" i="2"/>
  <c r="M4377" i="2"/>
  <c r="M4782" i="2"/>
  <c r="M4254" i="2"/>
  <c r="M3059" i="2"/>
  <c r="M4625" i="2"/>
  <c r="M4235" i="2"/>
  <c r="M4204" i="2"/>
  <c r="M4528" i="2"/>
  <c r="M4447" i="2"/>
  <c r="M4218" i="2"/>
  <c r="M4504" i="2"/>
  <c r="M4445" i="2"/>
  <c r="M3842" i="2"/>
  <c r="M4542" i="2"/>
  <c r="M4399" i="2"/>
  <c r="M4414" i="2"/>
  <c r="M4430" i="2"/>
  <c r="M3737" i="2"/>
  <c r="M3571" i="2"/>
  <c r="M4359" i="2"/>
  <c r="M3621" i="2"/>
  <c r="M4206" i="2"/>
  <c r="M4170" i="2"/>
  <c r="M4184" i="2"/>
  <c r="M3977" i="2"/>
  <c r="M4072" i="2"/>
  <c r="M4487" i="2"/>
  <c r="M4032" i="2"/>
  <c r="M2966" i="2"/>
  <c r="M3986" i="2"/>
  <c r="M1235" i="2"/>
  <c r="M3873" i="2"/>
  <c r="M4255" i="2"/>
  <c r="M3752" i="2"/>
  <c r="M3805" i="2"/>
  <c r="M3441" i="2"/>
  <c r="M2511" i="2"/>
  <c r="M3947" i="2"/>
  <c r="M3692" i="2"/>
  <c r="M3916" i="2"/>
  <c r="M2765" i="2"/>
  <c r="M3881" i="2"/>
  <c r="M2936" i="2"/>
  <c r="M2838" i="2"/>
  <c r="M3261" i="2"/>
  <c r="M3036" i="2"/>
  <c r="M3402" i="2"/>
  <c r="M3248" i="2"/>
  <c r="M3915" i="2"/>
  <c r="M3484" i="2"/>
  <c r="M3078" i="2"/>
  <c r="M4974" i="2"/>
  <c r="M3230" i="2"/>
  <c r="M3281" i="2"/>
  <c r="M4005" i="2"/>
  <c r="M3330" i="2"/>
  <c r="M3670" i="2"/>
  <c r="M3321" i="2"/>
  <c r="M3653" i="2"/>
  <c r="M3738" i="2"/>
  <c r="M3268" i="2"/>
  <c r="M3543" i="2"/>
  <c r="M3716" i="2"/>
  <c r="M2598" i="2"/>
  <c r="M3202" i="2"/>
  <c r="M3089" i="2"/>
  <c r="M2329" i="2"/>
  <c r="M1958" i="2"/>
  <c r="M3239" i="2"/>
  <c r="M2524" i="2"/>
  <c r="M3398" i="2"/>
  <c r="M3427" i="2"/>
  <c r="M3157" i="2"/>
  <c r="M2041" i="2"/>
  <c r="M2922" i="2"/>
  <c r="M3072" i="2"/>
  <c r="M1862" i="2"/>
  <c r="M3169" i="2"/>
  <c r="M3217" i="2"/>
  <c r="M3119" i="2"/>
  <c r="M2414" i="2"/>
  <c r="M3141" i="2"/>
  <c r="M3246" i="2"/>
  <c r="M1179" i="2"/>
  <c r="M2931" i="2"/>
  <c r="M2909" i="2"/>
  <c r="M2694" i="2"/>
  <c r="M2358" i="2"/>
  <c r="M1876" i="2"/>
  <c r="M2728" i="2"/>
  <c r="M2887" i="2"/>
  <c r="M2935" i="2"/>
  <c r="M2361" i="2"/>
  <c r="M3044" i="2"/>
  <c r="M2769" i="2"/>
  <c r="M3046" i="2"/>
  <c r="M3076" i="2"/>
  <c r="M2798" i="2"/>
  <c r="M2601" i="2"/>
  <c r="M2834" i="2"/>
  <c r="M2938" i="2"/>
  <c r="M2965" i="2"/>
  <c r="M2579" i="2"/>
  <c r="M2322" i="2"/>
  <c r="M1967" i="2"/>
  <c r="M2298" i="2"/>
  <c r="M2481" i="2"/>
  <c r="M2556" i="2"/>
  <c r="M2283" i="2"/>
  <c r="M2720" i="2"/>
  <c r="M2313" i="2"/>
  <c r="M2534" i="2"/>
  <c r="M2572" i="2"/>
  <c r="M2324" i="2"/>
  <c r="M2538" i="2"/>
  <c r="M2616" i="2"/>
  <c r="M2055" i="2"/>
  <c r="M2451" i="2"/>
  <c r="M2455" i="2"/>
  <c r="M3297" i="2"/>
  <c r="M2228" i="2"/>
  <c r="M3054" i="2"/>
  <c r="M2641" i="2"/>
  <c r="M798" i="2"/>
  <c r="M2295" i="2"/>
  <c r="M1965" i="2"/>
  <c r="M1761" i="2"/>
  <c r="M2408" i="2"/>
  <c r="M2009" i="2"/>
  <c r="M1580" i="2"/>
  <c r="M1582" i="2"/>
  <c r="M1842" i="2"/>
  <c r="M2184" i="2"/>
  <c r="M933" i="2"/>
  <c r="M2213" i="2"/>
  <c r="M2224" i="2"/>
  <c r="M2026" i="2"/>
  <c r="M2146" i="2"/>
  <c r="M1327" i="2"/>
  <c r="M881" i="2"/>
  <c r="M1815" i="2"/>
  <c r="M2553" i="2"/>
  <c r="M2067" i="2"/>
  <c r="M2155" i="2"/>
  <c r="M622" i="2"/>
  <c r="M1884" i="2"/>
  <c r="M2090" i="2"/>
  <c r="M1409" i="2"/>
  <c r="M2044" i="2"/>
  <c r="M1887" i="2"/>
  <c r="M1948" i="2"/>
  <c r="M1892" i="2"/>
  <c r="M2011" i="2"/>
  <c r="M2122" i="2"/>
  <c r="M1465" i="2"/>
  <c r="M1163" i="2"/>
  <c r="M1742" i="2"/>
  <c r="M2407" i="2"/>
  <c r="M1203" i="2"/>
  <c r="M1895" i="2"/>
  <c r="M1823" i="2"/>
  <c r="M1401" i="2"/>
  <c r="M1960" i="2"/>
  <c r="M948" i="2"/>
  <c r="M921" i="2"/>
  <c r="M1040" i="2"/>
  <c r="M1036" i="2"/>
  <c r="M1702" i="2"/>
  <c r="M1233" i="2"/>
  <c r="M1631" i="2"/>
  <c r="M1137" i="2"/>
  <c r="M1113" i="2"/>
  <c r="M1084" i="2"/>
  <c r="M1570" i="2"/>
  <c r="M1826" i="2"/>
  <c r="M716" i="2"/>
  <c r="M1503" i="2"/>
  <c r="M1167" i="2"/>
  <c r="M1705" i="2"/>
  <c r="M907" i="2"/>
  <c r="M1028" i="2"/>
  <c r="M1642" i="2"/>
  <c r="M964" i="2"/>
  <c r="M1015" i="2"/>
  <c r="M752" i="2"/>
  <c r="M1262" i="2"/>
  <c r="M918" i="2"/>
  <c r="M942" i="2"/>
  <c r="M760" i="2"/>
  <c r="M1285" i="2"/>
  <c r="M528" i="2"/>
  <c r="M1218" i="2"/>
  <c r="M1178" i="2"/>
  <c r="M1038" i="2"/>
  <c r="M1289" i="2"/>
  <c r="M591" i="2"/>
  <c r="M1316" i="2"/>
  <c r="M764" i="2"/>
  <c r="M815" i="2"/>
  <c r="M4151" i="2"/>
  <c r="M895" i="2"/>
  <c r="M581" i="2"/>
  <c r="M1206" i="2"/>
  <c r="M478" i="2"/>
  <c r="M1103" i="2"/>
  <c r="M745" i="2"/>
  <c r="M861" i="2"/>
  <c r="M826" i="2"/>
  <c r="M791" i="2"/>
  <c r="M444" i="2"/>
  <c r="M586" i="2"/>
  <c r="M643" i="2"/>
  <c r="M611" i="2"/>
  <c r="M632" i="2"/>
  <c r="M607" i="2"/>
  <c r="M774" i="2"/>
  <c r="M250" i="2"/>
  <c r="M4663" i="2"/>
  <c r="M690" i="2"/>
  <c r="M5302" i="2"/>
  <c r="M5469" i="2"/>
  <c r="M5452" i="2"/>
  <c r="M5304" i="2"/>
  <c r="M5329" i="2"/>
  <c r="M5502" i="2"/>
  <c r="M5297" i="2"/>
  <c r="M5287" i="2"/>
  <c r="M4094" i="2"/>
  <c r="M5235" i="2"/>
  <c r="M5362" i="2"/>
  <c r="M5320" i="2"/>
  <c r="M5264" i="2"/>
  <c r="M5367" i="2"/>
  <c r="M4985" i="2"/>
  <c r="M4935" i="2"/>
  <c r="M5089" i="2"/>
  <c r="M5277" i="2"/>
  <c r="M4910" i="2"/>
  <c r="M5202" i="2"/>
  <c r="M4941" i="2"/>
  <c r="M5173" i="2"/>
  <c r="M414" i="2"/>
  <c r="M566" i="2"/>
  <c r="M411" i="2"/>
  <c r="M684" i="2"/>
  <c r="M593" i="2"/>
  <c r="M614" i="2"/>
  <c r="M476" i="2"/>
  <c r="M388" i="2"/>
  <c r="M192" i="2"/>
  <c r="M552" i="2"/>
  <c r="M365" i="2"/>
  <c r="M369" i="2"/>
  <c r="M533" i="2"/>
  <c r="M5177" i="2"/>
  <c r="M5239" i="2"/>
  <c r="M4986" i="2"/>
  <c r="M5056" i="2"/>
  <c r="M5064" i="2"/>
  <c r="M5127" i="2"/>
  <c r="M5162" i="2"/>
  <c r="M4845" i="2"/>
  <c r="M4383" i="2"/>
  <c r="M4886" i="2"/>
  <c r="M5252" i="2"/>
  <c r="M4058" i="2"/>
  <c r="M4368" i="2"/>
  <c r="M4826" i="2"/>
  <c r="M4627" i="2"/>
  <c r="M3829" i="2"/>
  <c r="M426" i="2"/>
  <c r="M312" i="2"/>
  <c r="M320" i="2"/>
  <c r="M343" i="2"/>
  <c r="M216" i="2"/>
  <c r="M267" i="2"/>
  <c r="M266" i="2"/>
  <c r="M208" i="2"/>
  <c r="M229" i="2"/>
  <c r="M151" i="2"/>
  <c r="M109" i="2"/>
  <c r="M133" i="2"/>
  <c r="M66" i="2"/>
  <c r="M124" i="2"/>
  <c r="M115" i="2"/>
  <c r="M96" i="2"/>
  <c r="M47" i="2"/>
  <c r="M38" i="2"/>
  <c r="M105" i="2"/>
  <c r="M44" i="2"/>
  <c r="M1343" i="2"/>
  <c r="M1126" i="2"/>
  <c r="M947" i="2"/>
  <c r="M380" i="2"/>
  <c r="M5564" i="2"/>
  <c r="M5552" i="2"/>
  <c r="M5493" i="2"/>
  <c r="M5524" i="2"/>
  <c r="M5406" i="2"/>
  <c r="M5399" i="2"/>
  <c r="M5504" i="2"/>
  <c r="M5481" i="2"/>
  <c r="M5470" i="2"/>
  <c r="M5454" i="2"/>
  <c r="M5435" i="2"/>
  <c r="M5417" i="2"/>
  <c r="M5332" i="2"/>
  <c r="M5263" i="2"/>
  <c r="M5350" i="2"/>
  <c r="M5360" i="2"/>
  <c r="M5079" i="2"/>
  <c r="M5349" i="2"/>
  <c r="M5335" i="2"/>
  <c r="M5323" i="2"/>
  <c r="M5210" i="2"/>
  <c r="M5270" i="2"/>
  <c r="M5274" i="2"/>
  <c r="M5184" i="2"/>
  <c r="M4356" i="2"/>
  <c r="M5121" i="2"/>
  <c r="M5116" i="2"/>
  <c r="M4970" i="2"/>
  <c r="M5170" i="2"/>
  <c r="M5219" i="2"/>
  <c r="M5159" i="2"/>
  <c r="M5084" i="2"/>
  <c r="M5420" i="2"/>
  <c r="M5197" i="2"/>
  <c r="M4891" i="2"/>
  <c r="M4954" i="2"/>
  <c r="M5182" i="2"/>
  <c r="M5003" i="2"/>
  <c r="M4822" i="2"/>
  <c r="M4683" i="2"/>
  <c r="M5275" i="2"/>
  <c r="M4693" i="2"/>
  <c r="M5354" i="2"/>
  <c r="M4847" i="2"/>
  <c r="M4571" i="2"/>
  <c r="M4271" i="2"/>
  <c r="M4966" i="2"/>
  <c r="M4809" i="2"/>
  <c r="M4884" i="2"/>
  <c r="M4774" i="2"/>
  <c r="M4605" i="2"/>
  <c r="M4859" i="2"/>
  <c r="M5032" i="2"/>
  <c r="M4807" i="2"/>
  <c r="M4729" i="2"/>
  <c r="M4638" i="2"/>
  <c r="M4610" i="2"/>
  <c r="M4677" i="2"/>
  <c r="M3551" i="2"/>
  <c r="M4676" i="2"/>
  <c r="M4661" i="2"/>
  <c r="M4750" i="2"/>
  <c r="M4384" i="2"/>
  <c r="M4517" i="2"/>
  <c r="M3950" i="2"/>
  <c r="M5026" i="2"/>
  <c r="M4327" i="2"/>
  <c r="M4376" i="2"/>
  <c r="M2128" i="2"/>
  <c r="M2714" i="2"/>
  <c r="M4329" i="2"/>
  <c r="M4483" i="2"/>
  <c r="M4492" i="2"/>
  <c r="M4283" i="2"/>
  <c r="M4484" i="2"/>
  <c r="M4856" i="2"/>
  <c r="M4545" i="2"/>
  <c r="M3961" i="2"/>
  <c r="M4461" i="2"/>
  <c r="M3795" i="2"/>
  <c r="M4544" i="2"/>
  <c r="M4257" i="2"/>
  <c r="M4136" i="2"/>
  <c r="M3033" i="2"/>
  <c r="M4423" i="2"/>
  <c r="M4458" i="2"/>
  <c r="M1874" i="2"/>
  <c r="M4408" i="2"/>
  <c r="M4111" i="2"/>
  <c r="M4405" i="2"/>
  <c r="M4148" i="2"/>
  <c r="M3976" i="2"/>
  <c r="M3785" i="2"/>
  <c r="M3374" i="2"/>
  <c r="M4078" i="2"/>
  <c r="M3574" i="2"/>
  <c r="M3867" i="2"/>
  <c r="M3313" i="2"/>
  <c r="M4152" i="2"/>
  <c r="M4404" i="2"/>
  <c r="M4526" i="2"/>
  <c r="M4130" i="2"/>
  <c r="M4016" i="2"/>
  <c r="M4197" i="2"/>
  <c r="M3466" i="2"/>
  <c r="M3644" i="2"/>
  <c r="M3558" i="2"/>
  <c r="M3998" i="2"/>
  <c r="M3893" i="2"/>
  <c r="M3420" i="2"/>
  <c r="M3924" i="2"/>
  <c r="M2828" i="2"/>
  <c r="M4333" i="2"/>
  <c r="M3410" i="2"/>
  <c r="M3750" i="2"/>
  <c r="M3525" i="2"/>
  <c r="M3477" i="2"/>
  <c r="M3588" i="2"/>
  <c r="M3802" i="2"/>
  <c r="M4265" i="2"/>
  <c r="M3463" i="2"/>
  <c r="M3007" i="2"/>
  <c r="M3788" i="2"/>
  <c r="M2795" i="2"/>
  <c r="M3820" i="2"/>
  <c r="M2981" i="2"/>
  <c r="M3625" i="2"/>
  <c r="M2515" i="2"/>
  <c r="M2759" i="2"/>
  <c r="M2918" i="2"/>
  <c r="M3875" i="2"/>
  <c r="M3769" i="2"/>
  <c r="M3516" i="2"/>
  <c r="M3394" i="2"/>
  <c r="M3264" i="2"/>
  <c r="M3609" i="2"/>
  <c r="M3876" i="2"/>
  <c r="M3382" i="2"/>
  <c r="M3226" i="2"/>
  <c r="M3610" i="2"/>
  <c r="M3635" i="2"/>
  <c r="M3704" i="2"/>
  <c r="M3079" i="2"/>
  <c r="M2953" i="2"/>
  <c r="M2780" i="2"/>
  <c r="M3289" i="2"/>
  <c r="M3494" i="2"/>
  <c r="M3057" i="2"/>
  <c r="M3879" i="2"/>
  <c r="M3419" i="2"/>
  <c r="M3322" i="2"/>
  <c r="M3521" i="2"/>
  <c r="M1870" i="2"/>
  <c r="M2951" i="2"/>
  <c r="M2661" i="2"/>
  <c r="M3318" i="2"/>
  <c r="M3428" i="2"/>
  <c r="M3560" i="2"/>
  <c r="M2976" i="2"/>
  <c r="M2480" i="2"/>
  <c r="M2692" i="2"/>
  <c r="M1924" i="2"/>
  <c r="M3254" i="2"/>
  <c r="M2615" i="2"/>
  <c r="M3687" i="2"/>
  <c r="M2991" i="2"/>
  <c r="M3096" i="2"/>
  <c r="M3291" i="2"/>
  <c r="M3531" i="2"/>
  <c r="M2363" i="2"/>
  <c r="M1907" i="2"/>
  <c r="M2568" i="2"/>
  <c r="M3361" i="2"/>
  <c r="M2783" i="2"/>
  <c r="M2236" i="2"/>
  <c r="M2748" i="2"/>
  <c r="M2948" i="2"/>
  <c r="M2505" i="2"/>
  <c r="M2403" i="2"/>
  <c r="M2081" i="2"/>
  <c r="M3053" i="2"/>
  <c r="M2093" i="2"/>
  <c r="M3122" i="2"/>
  <c r="M2927" i="2"/>
  <c r="M1994" i="2"/>
  <c r="M2337" i="2"/>
  <c r="M2999" i="2"/>
  <c r="M2249" i="2"/>
  <c r="M2808" i="2"/>
  <c r="M2136" i="2"/>
  <c r="M1985" i="2"/>
  <c r="M2796" i="2"/>
  <c r="M1133" i="2"/>
  <c r="M2735" i="2"/>
  <c r="M2895" i="2"/>
  <c r="M2551" i="2"/>
  <c r="M2698" i="2"/>
  <c r="M2711" i="2"/>
  <c r="M2007" i="2"/>
  <c r="M1757" i="2"/>
  <c r="M2106" i="2"/>
  <c r="M2099" i="2"/>
  <c r="M1654" i="2"/>
  <c r="M2492" i="2"/>
  <c r="M1850" i="2"/>
  <c r="M2061" i="2"/>
  <c r="M2898" i="2"/>
  <c r="M1947" i="2"/>
  <c r="M2793" i="2"/>
  <c r="M2441" i="2"/>
  <c r="M1382" i="2"/>
  <c r="M2774" i="2"/>
  <c r="M2234" i="2"/>
  <c r="M2092" i="2"/>
  <c r="M720" i="2"/>
  <c r="M2638" i="2"/>
  <c r="M2395" i="2"/>
  <c r="M2325" i="2"/>
  <c r="M1752" i="2"/>
  <c r="M2883" i="2"/>
  <c r="M2051" i="2"/>
  <c r="M2539" i="2"/>
  <c r="M1883" i="2"/>
  <c r="M2636" i="2"/>
  <c r="M1595" i="2"/>
  <c r="M2037" i="2"/>
  <c r="M1873" i="2"/>
  <c r="M1271" i="2"/>
  <c r="M2681" i="2"/>
  <c r="M2168" i="2"/>
  <c r="M1943" i="2"/>
  <c r="M1704" i="2"/>
  <c r="M2402" i="2"/>
  <c r="M2023" i="2"/>
  <c r="M2300" i="2"/>
  <c r="M1214" i="2"/>
  <c r="M2483" i="2"/>
  <c r="M1240" i="2"/>
  <c r="M1829" i="2"/>
  <c r="M2259" i="2"/>
  <c r="M1769" i="2"/>
  <c r="M2060" i="2"/>
  <c r="M1565" i="2"/>
  <c r="M1891" i="2"/>
  <c r="M1456" i="2"/>
  <c r="M1863" i="2"/>
  <c r="M1927" i="2"/>
  <c r="M1061" i="2"/>
  <c r="M1566" i="2"/>
  <c r="M2399" i="2"/>
  <c r="M1822" i="2"/>
  <c r="M1131" i="2"/>
  <c r="M1675" i="2"/>
  <c r="M1094" i="2"/>
  <c r="M1029" i="2"/>
  <c r="M1635" i="2"/>
  <c r="M1368" i="2"/>
  <c r="M1297" i="2"/>
  <c r="M1519" i="2"/>
  <c r="M1711" i="2"/>
  <c r="M1442" i="2"/>
  <c r="M1286" i="2"/>
  <c r="M1587" i="2"/>
  <c r="M1738" i="2"/>
  <c r="M5134" i="2"/>
  <c r="M1663" i="2"/>
  <c r="M1097" i="2"/>
  <c r="M805" i="2"/>
  <c r="M1512" i="2"/>
  <c r="M1123" i="2"/>
  <c r="M882" i="2"/>
  <c r="M1384" i="2"/>
  <c r="M1360" i="2"/>
  <c r="M1475" i="2"/>
  <c r="M1396" i="2"/>
  <c r="M1470" i="2"/>
  <c r="M1404" i="2"/>
  <c r="M1436" i="2"/>
  <c r="M1205" i="2"/>
  <c r="M1788" i="2"/>
  <c r="M1164" i="2"/>
  <c r="M1461" i="2"/>
  <c r="M1326" i="2"/>
  <c r="M1030" i="2"/>
  <c r="M1226" i="2"/>
  <c r="M803" i="2"/>
  <c r="M891" i="2"/>
  <c r="M1307" i="2"/>
  <c r="M972" i="2"/>
  <c r="M906" i="2"/>
  <c r="M1875" i="2"/>
  <c r="M353" i="2"/>
  <c r="M1370" i="2"/>
  <c r="M516" i="2"/>
  <c r="M852" i="2"/>
  <c r="M931" i="2"/>
  <c r="M712" i="2"/>
  <c r="M5007" i="2"/>
  <c r="M1211" i="2"/>
  <c r="M1176" i="2"/>
  <c r="M638" i="2"/>
  <c r="M699" i="2"/>
  <c r="M781" i="2"/>
  <c r="M4299" i="2"/>
  <c r="M969" i="2"/>
  <c r="M879" i="2"/>
  <c r="M436" i="2"/>
  <c r="M668" i="2"/>
  <c r="M960" i="2"/>
  <c r="M755" i="2"/>
  <c r="M534" i="2"/>
  <c r="M5569" i="2"/>
  <c r="M5559" i="2"/>
  <c r="M5543" i="2"/>
  <c r="M5530" i="2"/>
  <c r="M5450" i="2"/>
  <c r="M5463" i="2"/>
  <c r="M5501" i="2"/>
  <c r="M5488" i="2"/>
  <c r="M5473" i="2"/>
  <c r="M5460" i="2"/>
  <c r="M5237" i="2"/>
  <c r="M5427" i="2"/>
  <c r="M5413" i="2"/>
  <c r="M5300" i="2"/>
  <c r="M5383" i="2"/>
  <c r="M5257" i="2"/>
  <c r="M5352" i="2"/>
  <c r="M5115" i="2"/>
  <c r="M5404" i="2"/>
  <c r="M5313" i="2"/>
  <c r="M5296" i="2"/>
  <c r="M4525" i="2"/>
  <c r="M5209" i="2"/>
  <c r="M5255" i="2"/>
  <c r="M5245" i="2"/>
  <c r="M5174" i="2"/>
  <c r="M5381" i="2"/>
  <c r="M5221" i="2"/>
  <c r="M5196" i="2"/>
  <c r="M5080" i="2"/>
  <c r="M3980" i="2"/>
  <c r="M5051" i="2"/>
  <c r="M5107" i="2"/>
  <c r="M5086" i="2"/>
  <c r="M5108" i="2"/>
  <c r="M4909" i="2"/>
  <c r="M5069" i="2"/>
  <c r="M5068" i="2"/>
  <c r="M4953" i="2"/>
  <c r="M4843" i="2"/>
  <c r="M4668" i="2"/>
  <c r="M4893" i="2"/>
  <c r="M4626" i="2"/>
  <c r="M5261" i="2"/>
  <c r="M4894" i="2"/>
  <c r="M4895" i="2"/>
  <c r="M4923" i="2"/>
  <c r="M4949" i="2"/>
  <c r="M4497" i="2"/>
  <c r="M4698" i="2"/>
  <c r="M4897" i="2"/>
  <c r="M4538" i="2"/>
  <c r="M4231" i="2"/>
  <c r="M4435" i="2"/>
  <c r="M4808" i="2"/>
  <c r="M4559" i="2"/>
  <c r="M4393" i="2"/>
  <c r="M4220" i="2"/>
  <c r="M4422" i="2"/>
  <c r="M5093" i="2"/>
  <c r="M4641" i="2"/>
  <c r="M4297" i="2"/>
  <c r="M4738" i="2"/>
  <c r="M4781" i="2"/>
  <c r="M4584" i="2"/>
  <c r="M3110" i="2"/>
  <c r="M4651" i="2"/>
  <c r="M4380" i="2"/>
  <c r="M4228" i="2"/>
  <c r="M4391" i="2"/>
  <c r="M4621" i="2"/>
  <c r="M4481" i="2"/>
  <c r="M4488" i="2"/>
  <c r="M4620" i="2"/>
  <c r="M4142" i="2"/>
  <c r="M3989" i="2"/>
  <c r="M4810" i="2"/>
  <c r="M3499" i="2"/>
  <c r="M4099" i="2"/>
  <c r="M4041" i="2"/>
  <c r="M4670" i="2"/>
  <c r="M4083" i="2"/>
  <c r="M3270" i="2"/>
  <c r="M4164" i="2"/>
  <c r="M4211" i="2"/>
  <c r="M3810" i="2"/>
  <c r="M3925" i="2"/>
  <c r="M4624" i="2"/>
  <c r="M4478" i="2"/>
  <c r="M4360" i="2"/>
  <c r="M4174" i="2"/>
  <c r="M4667" i="2"/>
  <c r="M3946" i="2"/>
  <c r="M3853" i="2"/>
  <c r="M3757" i="2"/>
  <c r="M3958" i="2"/>
  <c r="M3719" i="2"/>
  <c r="M301" i="2"/>
  <c r="M4154" i="2"/>
  <c r="M4234" i="2"/>
  <c r="M3991" i="2"/>
  <c r="M4200" i="2"/>
  <c r="M3590" i="2"/>
  <c r="M4017" i="2"/>
  <c r="M3913" i="2"/>
  <c r="M2853" i="2"/>
  <c r="M3903" i="2"/>
  <c r="M3416" i="2"/>
  <c r="M3963" i="2"/>
  <c r="M3434" i="2"/>
  <c r="M4015" i="2"/>
  <c r="M3745" i="2"/>
  <c r="M4042" i="2"/>
  <c r="M4158" i="2"/>
  <c r="M2532" i="2"/>
  <c r="M3179" i="2"/>
  <c r="M2989" i="2"/>
  <c r="M4214" i="2"/>
  <c r="M3822" i="2"/>
  <c r="M3599" i="2"/>
  <c r="M4783" i="2"/>
  <c r="M3666" i="2"/>
  <c r="M3889" i="2"/>
  <c r="M3841" i="2"/>
  <c r="M3682" i="2"/>
  <c r="M3994" i="2"/>
  <c r="M3848" i="2"/>
  <c r="M3711" i="2"/>
  <c r="M2111" i="2"/>
  <c r="M3663" i="2"/>
  <c r="M3201" i="2"/>
  <c r="M3819" i="2"/>
  <c r="M3495" i="2"/>
  <c r="M2690" i="2"/>
  <c r="M4049" i="2"/>
  <c r="M3251" i="2"/>
  <c r="M2742" i="2"/>
  <c r="M3700" i="2"/>
  <c r="M3081" i="2"/>
  <c r="M3969" i="2"/>
  <c r="M3667" i="2"/>
  <c r="M2960" i="2"/>
  <c r="M3421" i="2"/>
  <c r="M3754" i="2"/>
  <c r="M4115" i="2"/>
  <c r="M3112" i="2"/>
  <c r="M3175" i="2"/>
  <c r="M3306" i="2"/>
  <c r="M3317" i="2"/>
  <c r="M2527" i="2"/>
  <c r="M2552" i="2"/>
  <c r="M3896" i="2"/>
  <c r="M3276" i="2"/>
  <c r="M3453" i="2"/>
  <c r="M2382" i="2"/>
  <c r="M1440" i="2"/>
  <c r="M1956" i="2"/>
  <c r="M2509" i="2"/>
  <c r="M2944" i="2"/>
  <c r="M3685" i="2"/>
  <c r="M2721" i="2"/>
  <c r="M1784" i="2"/>
  <c r="M3192" i="2"/>
  <c r="M2116" i="2"/>
  <c r="M2588" i="2"/>
  <c r="M3184" i="2"/>
  <c r="M2231" i="2"/>
  <c r="M2669" i="2"/>
  <c r="M2908" i="2"/>
  <c r="M3295" i="2"/>
  <c r="M3031" i="2"/>
  <c r="M2523" i="2"/>
  <c r="M2684" i="2"/>
  <c r="M3015" i="2"/>
  <c r="M2058" i="2"/>
  <c r="M1763" i="2"/>
  <c r="M3092" i="2"/>
  <c r="M3170" i="2"/>
  <c r="M2812" i="2"/>
  <c r="M3082" i="2"/>
  <c r="M2892" i="2"/>
  <c r="M2285" i="2"/>
  <c r="M2924" i="2"/>
  <c r="M4710" i="2"/>
  <c r="M2188" i="2"/>
  <c r="M2786" i="2"/>
  <c r="M2027" i="2"/>
  <c r="M2326" i="2"/>
  <c r="M2599" i="2"/>
  <c r="M2279" i="2"/>
  <c r="M2059" i="2"/>
  <c r="M2585" i="2"/>
  <c r="M3027" i="2"/>
  <c r="M2042" i="2"/>
  <c r="M2371" i="2"/>
  <c r="M2020" i="2"/>
  <c r="M1551" i="2"/>
  <c r="M2729" i="2"/>
  <c r="M2353" i="2"/>
  <c r="M2346" i="2"/>
  <c r="M2250" i="2"/>
  <c r="M2782" i="2"/>
  <c r="M2336" i="2"/>
  <c r="M1617" i="2"/>
  <c r="M1319" i="2"/>
  <c r="M2800" i="2"/>
  <c r="M2736" i="2"/>
  <c r="M2238" i="2"/>
  <c r="M3269" i="2"/>
  <c r="M2114" i="2"/>
  <c r="M2652" i="2"/>
  <c r="M2340" i="2"/>
  <c r="M2321" i="2"/>
  <c r="M2089" i="2"/>
  <c r="M2215" i="2"/>
  <c r="M3292" i="2"/>
  <c r="M2696" i="2"/>
  <c r="M2952" i="2"/>
  <c r="M1568" i="2"/>
  <c r="M2392" i="2"/>
  <c r="M1802" i="2"/>
  <c r="M2167" i="2"/>
  <c r="M1844" i="2"/>
  <c r="M1734" i="2"/>
  <c r="M2017" i="2"/>
  <c r="M1796" i="2"/>
  <c r="M2594" i="2"/>
  <c r="M2316" i="2"/>
  <c r="M1938" i="2"/>
  <c r="M2925" i="2"/>
  <c r="M2460" i="2"/>
  <c r="M1774" i="2"/>
  <c r="M1885" i="2"/>
  <c r="M5537" i="2"/>
  <c r="M2005" i="2"/>
  <c r="M1770" i="2"/>
  <c r="M2029" i="2"/>
  <c r="M1056" i="2"/>
  <c r="M2072" i="2"/>
  <c r="M1865" i="2"/>
  <c r="M1869" i="2"/>
  <c r="M2108" i="2"/>
  <c r="M2201" i="2"/>
  <c r="M965" i="2"/>
  <c r="M1601" i="2"/>
  <c r="M1567" i="2"/>
  <c r="M1552" i="2"/>
  <c r="M2339" i="2"/>
  <c r="M1810" i="2"/>
  <c r="M1422" i="2"/>
  <c r="M1155" i="2"/>
  <c r="M4565" i="2"/>
  <c r="M4971" i="2"/>
  <c r="M5145" i="2"/>
  <c r="M4976" i="2"/>
  <c r="M4844" i="2"/>
  <c r="M4227" i="2"/>
  <c r="M4040" i="2"/>
  <c r="M4720" i="2"/>
  <c r="M4039" i="2"/>
  <c r="M4722" i="2"/>
  <c r="M4699" i="2"/>
  <c r="M4858" i="2"/>
  <c r="M4634" i="2"/>
  <c r="M4346" i="2"/>
  <c r="M4577" i="2"/>
  <c r="M2195" i="2"/>
  <c r="M4829" i="2"/>
  <c r="M4739" i="2"/>
  <c r="M4926" i="2"/>
  <c r="M4675" i="2"/>
  <c r="M4563" i="2"/>
  <c r="M3452" i="2"/>
  <c r="M4482" i="2"/>
  <c r="M4509" i="2"/>
  <c r="M4514" i="2"/>
  <c r="M4580" i="2"/>
  <c r="M4191" i="2"/>
  <c r="M2874" i="2"/>
  <c r="M4535" i="2"/>
  <c r="M4167" i="2"/>
  <c r="M4450" i="2"/>
  <c r="M4382" i="2"/>
  <c r="M4367" i="2"/>
  <c r="M4522" i="2"/>
  <c r="M4427" i="2"/>
  <c r="M4396" i="2"/>
  <c r="M4475" i="2"/>
  <c r="M4583" i="2"/>
  <c r="M3917" i="2"/>
  <c r="M3888" i="2"/>
  <c r="M4569" i="2"/>
  <c r="M4903" i="2"/>
  <c r="M4386" i="2"/>
  <c r="M4262" i="2"/>
  <c r="M4275" i="2"/>
  <c r="M3812" i="2"/>
  <c r="M3808" i="2"/>
  <c r="M4311" i="2"/>
  <c r="M2181" i="2"/>
  <c r="M4070" i="2"/>
  <c r="M3285" i="2"/>
  <c r="M4273" i="2"/>
  <c r="M4230" i="2"/>
  <c r="M4114" i="2"/>
  <c r="M3580" i="2"/>
  <c r="M3816" i="2"/>
  <c r="M4043" i="2"/>
  <c r="M2807" i="2"/>
  <c r="M4055" i="2"/>
  <c r="M3764" i="2"/>
  <c r="M3833" i="2"/>
  <c r="M3960" i="2"/>
  <c r="M4031" i="2"/>
  <c r="M4120" i="2"/>
  <c r="M3450" i="2"/>
  <c r="M3922" i="2"/>
  <c r="M3676" i="2"/>
  <c r="M3594" i="2"/>
  <c r="M4183" i="2"/>
  <c r="M4093" i="2"/>
  <c r="M3953" i="2"/>
  <c r="M3698" i="2"/>
  <c r="M3899" i="2"/>
  <c r="M3591" i="2"/>
  <c r="M3894" i="2"/>
  <c r="M3287" i="2"/>
  <c r="M3919" i="2"/>
  <c r="M3581" i="2"/>
  <c r="M3553" i="2"/>
  <c r="M4366" i="2"/>
  <c r="M3325" i="2"/>
  <c r="M3435" i="2"/>
  <c r="M3823" i="2"/>
  <c r="M1421" i="2"/>
  <c r="M3577" i="2"/>
  <c r="M3798" i="2"/>
  <c r="M3775" i="2"/>
  <c r="M3684" i="2"/>
  <c r="M3858" i="2"/>
  <c r="M3613" i="2"/>
  <c r="M2004" i="2"/>
  <c r="M3601" i="2"/>
  <c r="M3755" i="2"/>
  <c r="M3939" i="2"/>
  <c r="M3679" i="2"/>
  <c r="M1836" i="2"/>
  <c r="M3669" i="2"/>
  <c r="M3703" i="2"/>
  <c r="M2995" i="2"/>
  <c r="M3585" i="2"/>
  <c r="M3579" i="2"/>
  <c r="M1801" i="2"/>
  <c r="M2522" i="2"/>
  <c r="M3424" i="2"/>
  <c r="M3329" i="2"/>
  <c r="M5146" i="2"/>
  <c r="M3275" i="2"/>
  <c r="M3726" i="2"/>
  <c r="M3010" i="2"/>
  <c r="M2760" i="2"/>
  <c r="M3101" i="2"/>
  <c r="M3124" i="2"/>
  <c r="M2124" i="2"/>
  <c r="M3524" i="2"/>
  <c r="M2867" i="2"/>
  <c r="M2996" i="2"/>
  <c r="M2416" i="2"/>
  <c r="M2978" i="2"/>
  <c r="M2962" i="2"/>
  <c r="M2911" i="2"/>
  <c r="M2613" i="2"/>
  <c r="M2880" i="2"/>
  <c r="M1284" i="2"/>
  <c r="M3039" i="2"/>
  <c r="M2972" i="2"/>
  <c r="M2519" i="2"/>
  <c r="M3023" i="2"/>
  <c r="M2048" i="2"/>
  <c r="M3037" i="2"/>
  <c r="M3327" i="2"/>
  <c r="M3256" i="2"/>
  <c r="M3083" i="2"/>
  <c r="M2781" i="2"/>
  <c r="M2705" i="2"/>
  <c r="M2387" i="2"/>
  <c r="M2611" i="2"/>
  <c r="M1160" i="2"/>
  <c r="M2845" i="2"/>
  <c r="M2912" i="2"/>
  <c r="M2888" i="2"/>
  <c r="M2997" i="2"/>
  <c r="M2472" i="2"/>
  <c r="M2618" i="2"/>
  <c r="M2544" i="2"/>
  <c r="M2637" i="2"/>
  <c r="M2688" i="2"/>
  <c r="M630" i="2"/>
  <c r="M2485" i="2"/>
  <c r="M2868" i="2"/>
  <c r="M2768" i="2"/>
  <c r="M1780" i="2"/>
  <c r="M2634" i="2"/>
  <c r="M1572" i="2"/>
  <c r="M1900" i="2"/>
  <c r="M2443" i="2"/>
  <c r="M2682" i="2"/>
  <c r="M3547" i="2"/>
  <c r="M1990" i="2"/>
  <c r="M2563" i="2"/>
  <c r="M1749" i="2"/>
  <c r="M5013" i="2"/>
  <c r="M2177" i="2"/>
  <c r="M1778" i="2"/>
  <c r="M2178" i="2"/>
  <c r="M2625" i="2"/>
  <c r="M2163" i="2"/>
  <c r="M2102" i="2"/>
  <c r="M2258" i="2"/>
  <c r="M2660" i="2"/>
  <c r="M828" i="2"/>
  <c r="M1142" i="2"/>
  <c r="M1365" i="2"/>
  <c r="M2699" i="2"/>
  <c r="M2974" i="2"/>
  <c r="M2596" i="2"/>
  <c r="M2311" i="2"/>
  <c r="M1871" i="2"/>
  <c r="M2389" i="2"/>
  <c r="M2621" i="2"/>
  <c r="M2495" i="2"/>
  <c r="M2356" i="2"/>
  <c r="M2260" i="2"/>
  <c r="M1443" i="2"/>
  <c r="M1530" i="2"/>
  <c r="M1846" i="2"/>
  <c r="M2135" i="2"/>
  <c r="M1709" i="2"/>
  <c r="M2242" i="2"/>
  <c r="M2047" i="2"/>
  <c r="M1626" i="2"/>
  <c r="M1773" i="2"/>
  <c r="M1458" i="2"/>
  <c r="M1589" i="2"/>
  <c r="M2388" i="2"/>
  <c r="M1516" i="2"/>
  <c r="M1940" i="2"/>
  <c r="M1585" i="2"/>
  <c r="M1724" i="2"/>
  <c r="M1804" i="2"/>
  <c r="M1310" i="2"/>
  <c r="M1173" i="2"/>
  <c r="M226" i="2"/>
  <c r="M1896" i="2"/>
  <c r="M808" i="2"/>
  <c r="M1489" i="2"/>
  <c r="M1393" i="2"/>
  <c r="M2174" i="2"/>
  <c r="M1089" i="2"/>
  <c r="M1789" i="2"/>
  <c r="M1376" i="2"/>
  <c r="M1481" i="2"/>
  <c r="M1491" i="2"/>
  <c r="M1934" i="2"/>
  <c r="M1054" i="2"/>
  <c r="M1510" i="2"/>
  <c r="M1222" i="2"/>
  <c r="M1588" i="2"/>
  <c r="M1881" i="2"/>
  <c r="M1878" i="2"/>
  <c r="M707" i="2"/>
  <c r="M1610" i="2"/>
  <c r="M978" i="2"/>
  <c r="M1732" i="2"/>
  <c r="M1383" i="2"/>
  <c r="M1430" i="2"/>
  <c r="M2547" i="2"/>
  <c r="M928" i="2"/>
  <c r="M1350" i="2"/>
  <c r="M1473" i="2"/>
  <c r="M1045" i="2"/>
  <c r="M5075" i="2"/>
  <c r="M543" i="2"/>
  <c r="M1153" i="2"/>
  <c r="M2447" i="2"/>
  <c r="M1559" i="2"/>
  <c r="M1121" i="2"/>
  <c r="M927" i="2"/>
  <c r="M941" i="2"/>
  <c r="M5225" i="2"/>
  <c r="M1067" i="2"/>
  <c r="M1553" i="2"/>
  <c r="M822" i="2"/>
  <c r="M1244" i="2"/>
  <c r="M1035" i="2"/>
  <c r="M1363" i="2"/>
  <c r="M2882" i="2"/>
  <c r="M1351" i="2"/>
  <c r="M820" i="2"/>
  <c r="M1236" i="2"/>
  <c r="M691" i="2"/>
  <c r="M869" i="2"/>
  <c r="M853" i="2"/>
  <c r="M776" i="2"/>
  <c r="M797" i="2"/>
  <c r="M1112" i="2"/>
  <c r="M561" i="2"/>
  <c r="M1059" i="2"/>
  <c r="M751" i="2"/>
  <c r="M597" i="2"/>
  <c r="M976" i="2"/>
  <c r="M641" i="2"/>
  <c r="M863" i="2"/>
  <c r="M270" i="2"/>
  <c r="M594" i="2"/>
  <c r="M763" i="2"/>
  <c r="M633" i="2"/>
  <c r="M980" i="2"/>
  <c r="M725" i="2"/>
  <c r="M654" i="2"/>
  <c r="M762" i="2"/>
  <c r="M364" i="2"/>
  <c r="M1841" i="2"/>
  <c r="M309" i="2"/>
  <c r="M588" i="2"/>
  <c r="M613" i="2"/>
  <c r="M473" i="2"/>
  <c r="M386" i="2"/>
  <c r="M525" i="2"/>
  <c r="M394" i="2"/>
  <c r="M432" i="2"/>
  <c r="M434" i="2"/>
  <c r="M447" i="2"/>
  <c r="M256" i="2"/>
  <c r="M263" i="2"/>
  <c r="M485" i="2"/>
  <c r="M285" i="2"/>
  <c r="M307" i="2"/>
  <c r="M6" i="2"/>
  <c r="M333" i="2"/>
  <c r="M252" i="2"/>
  <c r="M255" i="2"/>
  <c r="M217" i="2"/>
  <c r="M275" i="2"/>
  <c r="M90" i="2"/>
  <c r="M72" i="2"/>
  <c r="M129" i="2"/>
  <c r="M107" i="2"/>
  <c r="M60" i="2"/>
  <c r="M152" i="2"/>
  <c r="M56" i="2"/>
  <c r="M456" i="2"/>
  <c r="M584" i="2"/>
  <c r="M508" i="2"/>
  <c r="M786" i="2"/>
  <c r="M502" i="2"/>
  <c r="M610" i="2"/>
  <c r="M260" i="2"/>
  <c r="M515" i="2"/>
  <c r="M466" i="2"/>
  <c r="M8" i="2"/>
  <c r="M501" i="2"/>
  <c r="M493" i="2"/>
  <c r="M399" i="2"/>
  <c r="M358" i="2"/>
  <c r="M223" i="2"/>
  <c r="M296" i="2"/>
  <c r="M262" i="2"/>
  <c r="M183" i="2"/>
  <c r="M428" i="2"/>
  <c r="M288" i="2"/>
  <c r="M291" i="2"/>
  <c r="M225" i="2"/>
  <c r="M201" i="2"/>
  <c r="M193" i="2"/>
  <c r="M24" i="2"/>
  <c r="M50" i="2"/>
  <c r="M49" i="2"/>
  <c r="M67" i="2"/>
  <c r="M144" i="2"/>
  <c r="M64" i="2"/>
  <c r="M113" i="2"/>
  <c r="M26" i="2"/>
  <c r="M1684" i="2"/>
  <c r="M1124" i="2"/>
  <c r="M747" i="2"/>
  <c r="M1264" i="2"/>
  <c r="M1525" i="2"/>
  <c r="M1689" i="2"/>
  <c r="M1838" i="2"/>
  <c r="M1357" i="2"/>
  <c r="M1438" i="2"/>
  <c r="M1209" i="2"/>
  <c r="M1599" i="2"/>
  <c r="M1332" i="2"/>
  <c r="M912" i="2"/>
  <c r="M1507" i="2"/>
  <c r="M1482" i="2"/>
  <c r="M1462" i="2"/>
  <c r="M1834" i="2"/>
  <c r="M1772" i="2"/>
  <c r="M1574" i="2"/>
  <c r="M1275" i="2"/>
  <c r="M830" i="2"/>
  <c r="M1723" i="2"/>
  <c r="M878" i="2"/>
  <c r="M1485" i="2"/>
  <c r="M1659" i="2"/>
  <c r="M1531" i="2"/>
  <c r="M682" i="2"/>
  <c r="M1555" i="2"/>
  <c r="M4172" i="2"/>
  <c r="M866" i="2"/>
  <c r="M943" i="2"/>
  <c r="M1427" i="2"/>
  <c r="M1282" i="2"/>
  <c r="M855" i="2"/>
  <c r="M1168" i="2"/>
  <c r="M1019" i="2"/>
  <c r="M1246" i="2"/>
  <c r="M1227" i="2"/>
  <c r="M673" i="2"/>
  <c r="M740" i="2"/>
  <c r="M1042" i="2"/>
  <c r="M700" i="2"/>
  <c r="M756" i="2"/>
  <c r="M994" i="2"/>
  <c r="M1104" i="2"/>
  <c r="M1223" i="2"/>
  <c r="M996" i="2"/>
  <c r="M1328" i="2"/>
  <c r="M757" i="2"/>
  <c r="M816" i="2"/>
  <c r="M746" i="2"/>
  <c r="M1683" i="2"/>
  <c r="M332" i="2"/>
  <c r="M4363" i="2"/>
  <c r="M759" i="2"/>
  <c r="M3921" i="2"/>
  <c r="M1212" i="2"/>
  <c r="M322" i="2"/>
  <c r="M1027" i="2"/>
  <c r="M650" i="2"/>
  <c r="M686" i="2"/>
  <c r="M1923" i="2"/>
  <c r="M722" i="2"/>
  <c r="M626" i="2"/>
  <c r="M510" i="2"/>
  <c r="M559" i="2"/>
  <c r="M407" i="2"/>
  <c r="M536" i="2"/>
  <c r="M537" i="2"/>
  <c r="M479" i="2"/>
  <c r="M417" i="2"/>
  <c r="M596" i="2"/>
  <c r="M623" i="2"/>
  <c r="M398" i="2"/>
  <c r="M461" i="2"/>
  <c r="M389" i="2"/>
  <c r="M482" i="2"/>
  <c r="M303" i="2"/>
  <c r="M156" i="2"/>
  <c r="M314" i="2"/>
  <c r="M378" i="2"/>
  <c r="M328" i="2"/>
  <c r="M292" i="2"/>
  <c r="M195" i="2"/>
  <c r="M318" i="2"/>
  <c r="M94" i="2"/>
  <c r="M219" i="2"/>
  <c r="M141" i="2"/>
  <c r="M179" i="2"/>
  <c r="M180" i="2"/>
  <c r="M212" i="2"/>
  <c r="M12" i="2"/>
  <c r="M121" i="2"/>
  <c r="M3" i="2"/>
  <c r="M20" i="2"/>
  <c r="M62" i="2"/>
  <c r="M22" i="2"/>
  <c r="M42" i="2"/>
  <c r="M29" i="2"/>
  <c r="M10" i="2"/>
  <c r="M13" i="2"/>
  <c r="M5447" i="2"/>
  <c r="M5437" i="2"/>
  <c r="M5477" i="2"/>
  <c r="M5512" i="2"/>
  <c r="M5282" i="2"/>
  <c r="M5482" i="2"/>
  <c r="M5472" i="2"/>
  <c r="M5431" i="2"/>
  <c r="M3784" i="2"/>
  <c r="M5310" i="2"/>
  <c r="M5374" i="2"/>
  <c r="M5189" i="2"/>
  <c r="M5281" i="2"/>
  <c r="M2610" i="2"/>
  <c r="M5053" i="2"/>
  <c r="M5208" i="2"/>
  <c r="M4811" i="2"/>
  <c r="M4988" i="2"/>
  <c r="M4911" i="2"/>
  <c r="M4320" i="2"/>
  <c r="M5042" i="2"/>
  <c r="M4959" i="2"/>
  <c r="M4823" i="2"/>
  <c r="M4647" i="2"/>
  <c r="M4792" i="2"/>
  <c r="M4968" i="2"/>
  <c r="M4457" i="2"/>
  <c r="M4579" i="2"/>
  <c r="M4379" i="2"/>
  <c r="M4451" i="2"/>
  <c r="M4161" i="2"/>
  <c r="M3774" i="2"/>
  <c r="M4432" i="2"/>
  <c r="M4527" i="2"/>
  <c r="M4066" i="2"/>
  <c r="M3383" i="2"/>
  <c r="M4064" i="2"/>
  <c r="M1334" i="2"/>
  <c r="M4381" i="2"/>
  <c r="M4223" i="2"/>
  <c r="M4133" i="2"/>
  <c r="M3838" i="2"/>
  <c r="M4034" i="2"/>
  <c r="M4089" i="2"/>
  <c r="M3451" i="2"/>
  <c r="M4077" i="2"/>
  <c r="M3252" i="2"/>
  <c r="M3182" i="2"/>
  <c r="M3258" i="2"/>
  <c r="M3791" i="2"/>
  <c r="M3272" i="2"/>
  <c r="M1602" i="2"/>
  <c r="M3273" i="2"/>
  <c r="M3724" i="2"/>
  <c r="M2287" i="2"/>
  <c r="M3029" i="2"/>
  <c r="M3213" i="2"/>
  <c r="M3854" i="2"/>
  <c r="M3237" i="2"/>
  <c r="M2157" i="2"/>
  <c r="M2209" i="2"/>
  <c r="M2872" i="2"/>
  <c r="M3527" i="2"/>
  <c r="M3654" i="2"/>
  <c r="M3163" i="2"/>
  <c r="M2840" i="2"/>
  <c r="M2672" i="2"/>
  <c r="M3519" i="2"/>
  <c r="M2577" i="2"/>
  <c r="M2707" i="2"/>
  <c r="M2755" i="2"/>
  <c r="M2546" i="2"/>
  <c r="M3343" i="2"/>
  <c r="M2929" i="2"/>
  <c r="M3860" i="2"/>
  <c r="M2626" i="2"/>
  <c r="M3631" i="2"/>
  <c r="M9" i="2"/>
  <c r="M639" i="2"/>
  <c r="M2132" i="2"/>
  <c r="M2166" i="2"/>
  <c r="M2154" i="2"/>
  <c r="M2425" i="2"/>
  <c r="M2537" i="2"/>
  <c r="M3065" i="2"/>
  <c r="M1479" i="2"/>
  <c r="M997" i="2"/>
  <c r="M1009" i="2"/>
  <c r="M2046" i="2"/>
  <c r="M1606" i="2"/>
  <c r="M1911" i="2"/>
  <c r="M2263" i="2"/>
  <c r="M1619" i="2"/>
  <c r="M2286" i="2"/>
  <c r="M1138" i="2"/>
  <c r="M2419" i="2"/>
  <c r="M1764" i="2"/>
  <c r="M1986" i="2"/>
  <c r="M1144" i="2"/>
  <c r="M1925" i="2"/>
  <c r="M1812" i="2"/>
  <c r="M2039" i="2"/>
  <c r="M2186" i="2"/>
  <c r="M1751" i="2"/>
  <c r="M1669" i="2"/>
  <c r="M1825" i="2"/>
  <c r="M1492" i="2"/>
  <c r="M888" i="2"/>
  <c r="M1608" i="2"/>
  <c r="M1817" i="2"/>
  <c r="M2826" i="2"/>
  <c r="M1662" i="2"/>
  <c r="M1293" i="2"/>
  <c r="M4938" i="2"/>
  <c r="M1607" i="2"/>
  <c r="M1242" i="2"/>
  <c r="M848" i="2"/>
  <c r="M1110" i="2"/>
  <c r="M1670" i="2"/>
  <c r="M1450" i="2"/>
  <c r="M3035" i="2"/>
  <c r="M1254" i="2"/>
  <c r="M1337" i="2"/>
  <c r="M1039" i="2"/>
  <c r="M800" i="2"/>
  <c r="M766" i="2"/>
  <c r="M1101" i="2"/>
  <c r="M1165" i="2"/>
  <c r="M738" i="2"/>
  <c r="M1012" i="2"/>
  <c r="M905" i="2"/>
  <c r="M845" i="2"/>
  <c r="M862" i="2"/>
  <c r="M631" i="2"/>
  <c r="M737" i="2"/>
  <c r="M724" i="2"/>
  <c r="M775" i="2"/>
  <c r="M569" i="2"/>
  <c r="M5476" i="2"/>
  <c r="M5423" i="2"/>
  <c r="M5415" i="2"/>
  <c r="M5370" i="2"/>
  <c r="M5312" i="2"/>
  <c r="M5451" i="2"/>
  <c r="M5223" i="2"/>
  <c r="M5271" i="2"/>
  <c r="M4882" i="2"/>
  <c r="M5124" i="2"/>
  <c r="M5206" i="2"/>
  <c r="M308" i="2"/>
  <c r="M391" i="2"/>
  <c r="M496" i="2"/>
  <c r="M564" i="2"/>
  <c r="M2756" i="2"/>
  <c r="M425" i="2"/>
  <c r="M494" i="2"/>
  <c r="M4854" i="2"/>
  <c r="M5179" i="2"/>
  <c r="M5156" i="2"/>
  <c r="M3744" i="2"/>
  <c r="M4828" i="2"/>
  <c r="M2738" i="2"/>
  <c r="M4572" i="2"/>
  <c r="M4392" i="2"/>
  <c r="M287" i="2"/>
  <c r="M274" i="2"/>
  <c r="M324" i="2"/>
  <c r="M150" i="2"/>
  <c r="M65" i="2"/>
  <c r="M162" i="2"/>
  <c r="M172" i="2"/>
  <c r="M75" i="2"/>
  <c r="M30" i="2"/>
  <c r="M51" i="2"/>
  <c r="M671" i="2"/>
  <c r="M468" i="2"/>
  <c r="M5562" i="2"/>
  <c r="M5534" i="2"/>
  <c r="M4567" i="2"/>
  <c r="M5492" i="2"/>
  <c r="M5465" i="2"/>
  <c r="M5391" i="2"/>
  <c r="M5250" i="2"/>
  <c r="M5330" i="2"/>
  <c r="M4950" i="2"/>
  <c r="M5315" i="2"/>
  <c r="M4946" i="2"/>
  <c r="M5365" i="2"/>
  <c r="M5136" i="2"/>
  <c r="M5050" i="2"/>
  <c r="M5111" i="2"/>
  <c r="M5153" i="2"/>
  <c r="M4853" i="2"/>
  <c r="M5149" i="2"/>
  <c r="M3932" i="2"/>
  <c r="M4400" i="2"/>
  <c r="M4994" i="2"/>
  <c r="M4925" i="2"/>
  <c r="M4961" i="2"/>
  <c r="M4643" i="2"/>
  <c r="M4787" i="2"/>
  <c r="M4645" i="2"/>
  <c r="M4658" i="2"/>
  <c r="M4736" i="2"/>
  <c r="M4797" i="2"/>
  <c r="M4785" i="2"/>
  <c r="M4462" i="2"/>
  <c r="M4758" i="2"/>
  <c r="M4512" i="2"/>
  <c r="M4650" i="2"/>
  <c r="M1238" i="2"/>
  <c r="M4519" i="2"/>
  <c r="M4347" i="2"/>
  <c r="M4334" i="2"/>
  <c r="M4501" i="2"/>
  <c r="M4315" i="2"/>
  <c r="M4153" i="2"/>
  <c r="M4178" i="2"/>
  <c r="M3765" i="2"/>
  <c r="M3756" i="2"/>
  <c r="M3540" i="2"/>
  <c r="M4272" i="2"/>
  <c r="M3689" i="2"/>
  <c r="M4298" i="2"/>
  <c r="M4028" i="2"/>
  <c r="M3710" i="2"/>
  <c r="M4060" i="2"/>
  <c r="M3467" i="2"/>
  <c r="M2576" i="2"/>
  <c r="M3908" i="2"/>
  <c r="M3538" i="2"/>
  <c r="M3513" i="2"/>
  <c r="M3907" i="2"/>
  <c r="M3310" i="2"/>
  <c r="M3443" i="2"/>
  <c r="M4198" i="2"/>
  <c r="M3064" i="2"/>
  <c r="M3941" i="2"/>
  <c r="M3604" i="2"/>
  <c r="M3433" i="2"/>
  <c r="M3587" i="2"/>
  <c r="M3389" i="2"/>
  <c r="M2680" i="2"/>
  <c r="M3562" i="2"/>
  <c r="M2731" i="2"/>
  <c r="M3332" i="2"/>
  <c r="M3293" i="2"/>
  <c r="M3341" i="2"/>
  <c r="M3372" i="2"/>
  <c r="M2862" i="2"/>
  <c r="M2932" i="2"/>
  <c r="M2614" i="2"/>
  <c r="M3305" i="2"/>
  <c r="M3191" i="2"/>
  <c r="M2747" i="2"/>
  <c r="M3620" i="2"/>
  <c r="M3114" i="2"/>
  <c r="M2502" i="2"/>
  <c r="M2445" i="2"/>
  <c r="M2220" i="2"/>
  <c r="M2709" i="2"/>
  <c r="M1435" i="2"/>
  <c r="M2820" i="2"/>
  <c r="M1459" i="2"/>
  <c r="M3000" i="2"/>
  <c r="M2221" i="2"/>
  <c r="M2865" i="2"/>
  <c r="M2666" i="2"/>
  <c r="M2306" i="2"/>
  <c r="M1648" i="2"/>
  <c r="M2489" i="2"/>
  <c r="M1858" i="2"/>
  <c r="M1578" i="2"/>
  <c r="M1624" i="2"/>
  <c r="M2265" i="2"/>
  <c r="M1308" i="2"/>
  <c r="M1973" i="2"/>
  <c r="M410" i="2"/>
  <c r="M2274" i="2"/>
  <c r="M2069" i="2"/>
  <c r="M1609" i="2"/>
  <c r="M2302" i="2"/>
  <c r="M1041" i="2"/>
  <c r="M1398" i="2"/>
  <c r="M1296" i="2"/>
  <c r="M1506" i="2"/>
  <c r="M973" i="2"/>
  <c r="M1408" i="2"/>
  <c r="M1646" i="2"/>
  <c r="M1210" i="2"/>
  <c r="M1055" i="2"/>
  <c r="M1169" i="2"/>
  <c r="M1526" i="2"/>
  <c r="M846" i="2"/>
  <c r="M733" i="2"/>
  <c r="M598" i="2"/>
  <c r="M621" i="2"/>
  <c r="M609" i="2"/>
  <c r="M934" i="2"/>
  <c r="M954" i="2"/>
  <c r="M1043" i="2"/>
  <c r="M896" i="2"/>
  <c r="M344" i="2"/>
  <c r="M575" i="2"/>
  <c r="M5566" i="2"/>
  <c r="M5525" i="2"/>
  <c r="M5441" i="2"/>
  <c r="M5358" i="2"/>
  <c r="M5342" i="2"/>
  <c r="M5400" i="2"/>
  <c r="M5327" i="2"/>
  <c r="M5363" i="2"/>
  <c r="M5216" i="2"/>
  <c r="M5171" i="2"/>
  <c r="M5180" i="2"/>
  <c r="M5151" i="2"/>
  <c r="M5071" i="2"/>
  <c r="M5070" i="2"/>
  <c r="M4841" i="2"/>
  <c r="M4838" i="2"/>
  <c r="M4965" i="2"/>
  <c r="M4799" i="2"/>
  <c r="M5022" i="2"/>
  <c r="M4741" i="2"/>
  <c r="M4864" i="2"/>
  <c r="M4655" i="2"/>
  <c r="M4358" i="2"/>
  <c r="M4364" i="2"/>
  <c r="M4516" i="2"/>
  <c r="M4543" i="2"/>
  <c r="M4313" i="2"/>
  <c r="M4749" i="2"/>
  <c r="M3934" i="2"/>
  <c r="M4286" i="2"/>
  <c r="M4490" i="2"/>
  <c r="M3626" i="2"/>
  <c r="M3778" i="2"/>
  <c r="M4012" i="2"/>
  <c r="M4188" i="2"/>
  <c r="M3803" i="2"/>
  <c r="M3197" i="2"/>
  <c r="M4002" i="2"/>
  <c r="M3722" i="2"/>
  <c r="M4169" i="2"/>
  <c r="M4112" i="2"/>
  <c r="M3856" i="2"/>
  <c r="M2159" i="2"/>
  <c r="M4020" i="2"/>
  <c r="M3895" i="2"/>
  <c r="M3559" i="2"/>
  <c r="M3194" i="2"/>
  <c r="M3942" i="2"/>
  <c r="M3758" i="2"/>
  <c r="M3091" i="2"/>
  <c r="M3437" i="2"/>
  <c r="M2248" i="2"/>
  <c r="M3336" i="2"/>
  <c r="M2364" i="2"/>
  <c r="M3498" i="2"/>
  <c r="M2992" i="2"/>
  <c r="M3026" i="2"/>
  <c r="M1693" i="2"/>
  <c r="M3337" i="2"/>
  <c r="M1666" i="2"/>
  <c r="M1558" i="2"/>
  <c r="M2905" i="2"/>
  <c r="M1632" i="2"/>
  <c r="M3051" i="2"/>
  <c r="M3142" i="2"/>
  <c r="M2083" i="2"/>
  <c r="M2528" i="2"/>
  <c r="M2961" i="2"/>
  <c r="M3030" i="2"/>
  <c r="M2424" i="2"/>
  <c r="M2943" i="2"/>
  <c r="M2650" i="2"/>
  <c r="M1423" i="2"/>
  <c r="M2379" i="2"/>
  <c r="M2421" i="2"/>
  <c r="M2256" i="2"/>
  <c r="M1696" i="2"/>
  <c r="M2789" i="2"/>
  <c r="M2125" i="2"/>
  <c r="M2134" i="2"/>
  <c r="M2730" i="2"/>
  <c r="M2503" i="2"/>
  <c r="M1917" i="2"/>
  <c r="M2555" i="2"/>
  <c r="M2436" i="2"/>
  <c r="M2241" i="2"/>
  <c r="M2156" i="2"/>
  <c r="M2373" i="2"/>
  <c r="M1966" i="2"/>
  <c r="M773" i="2"/>
  <c r="M2190" i="2"/>
  <c r="M1805" i="2"/>
  <c r="M5016" i="2"/>
  <c r="M5030" i="2"/>
  <c r="M4771" i="2"/>
  <c r="M4713" i="2"/>
  <c r="M4796" i="2"/>
  <c r="M4759" i="2"/>
  <c r="M4800" i="2"/>
  <c r="M4816" i="2"/>
  <c r="M4536" i="2"/>
  <c r="M4253" i="2"/>
  <c r="M4732" i="2"/>
  <c r="M4417" i="2"/>
  <c r="M4725" i="2"/>
  <c r="M4394" i="2"/>
  <c r="M4132" i="2"/>
  <c r="M4403" i="2"/>
  <c r="M4331" i="2"/>
  <c r="M3747" i="2"/>
  <c r="M3414" i="2"/>
  <c r="M3705" i="2"/>
  <c r="M3978" i="2"/>
  <c r="M5014" i="2"/>
  <c r="M2671" i="2"/>
  <c r="M3890" i="2"/>
  <c r="M4128" i="2"/>
  <c r="M3470" i="2"/>
  <c r="M3728" i="2"/>
  <c r="M3865" i="2"/>
  <c r="M3455" i="2"/>
  <c r="M3751" i="2"/>
  <c r="M3352" i="2"/>
  <c r="M3368" i="2"/>
  <c r="M4104" i="2"/>
  <c r="M3482" i="2"/>
  <c r="M3664" i="2"/>
  <c r="M3564" i="2"/>
  <c r="M3479" i="2"/>
  <c r="M3642" i="2"/>
  <c r="M3145" i="2"/>
  <c r="M2824" i="2"/>
  <c r="M3646" i="2"/>
  <c r="M3223" i="2"/>
  <c r="M3034" i="2"/>
  <c r="M3351" i="2"/>
  <c r="M2550" i="2"/>
  <c r="M2832" i="2"/>
  <c r="M2949" i="2"/>
  <c r="M864" i="2"/>
  <c r="M3080" i="2"/>
  <c r="M3370" i="2"/>
  <c r="M2091" i="2"/>
  <c r="M2603" i="2"/>
  <c r="M2855" i="2"/>
  <c r="M1726" i="2"/>
  <c r="M2151" i="2"/>
  <c r="M2722" i="2"/>
  <c r="M1395" i="2"/>
  <c r="M2877" i="2"/>
  <c r="M2517" i="2"/>
  <c r="M2410" i="2"/>
  <c r="M1068" i="2"/>
  <c r="M1991" i="2"/>
  <c r="M2375" i="2"/>
  <c r="M1937" i="2"/>
  <c r="M873" i="2"/>
  <c r="M2202" i="2"/>
  <c r="M2567" i="2"/>
  <c r="M2304" i="2"/>
  <c r="M2597" i="2"/>
  <c r="M1478" i="2"/>
  <c r="M2488" i="2"/>
  <c r="M1099" i="2"/>
  <c r="M1816" i="2"/>
  <c r="M1550" i="2"/>
  <c r="M940" i="2"/>
  <c r="M1930" i="2"/>
  <c r="M1813" i="2"/>
  <c r="M1014" i="2"/>
  <c r="M1322" i="2"/>
  <c r="M2112" i="2"/>
  <c r="M851" i="2"/>
  <c r="M1690" i="2"/>
  <c r="M1388" i="2"/>
  <c r="M833" i="2"/>
  <c r="M1249" i="2"/>
  <c r="M1579" i="2"/>
  <c r="M1318" i="2"/>
  <c r="M897" i="2"/>
  <c r="M1270" i="2"/>
  <c r="M423" i="2"/>
  <c r="M1195" i="2"/>
  <c r="M442" i="2"/>
  <c r="M829" i="2"/>
  <c r="M990" i="2"/>
  <c r="M522" i="2"/>
  <c r="M959" i="2"/>
  <c r="M913" i="2"/>
  <c r="M1237" i="2"/>
  <c r="M612" i="2"/>
  <c r="M734" i="2"/>
  <c r="M504" i="2"/>
  <c r="M259" i="2"/>
  <c r="M427" i="2"/>
  <c r="M390" i="2"/>
  <c r="M404" i="2"/>
  <c r="M335" i="2"/>
  <c r="M240" i="2"/>
  <c r="M237" i="2"/>
  <c r="M4" i="2"/>
  <c r="M178" i="2"/>
  <c r="M242" i="2"/>
  <c r="M548" i="2"/>
  <c r="M542" i="2"/>
  <c r="M555" i="2"/>
  <c r="M437" i="2"/>
  <c r="M258" i="2"/>
  <c r="M177" i="2"/>
  <c r="M147" i="2"/>
  <c r="M196" i="2"/>
  <c r="M200" i="2"/>
  <c r="M92" i="2"/>
  <c r="M84" i="2"/>
  <c r="M36" i="2"/>
  <c r="M1856" i="2"/>
  <c r="M1771" i="2"/>
  <c r="M715" i="2"/>
  <c r="M1425" i="2"/>
  <c r="M842" i="2"/>
  <c r="M1759" i="2"/>
  <c r="M1359" i="2"/>
  <c r="M1681" i="2"/>
  <c r="M1467" i="2"/>
  <c r="M1263" i="2"/>
  <c r="M1267" i="2"/>
  <c r="M818" i="2"/>
  <c r="M587" i="2"/>
  <c r="M1929" i="2"/>
  <c r="M893" i="2"/>
  <c r="M754" i="2"/>
  <c r="M1120" i="2"/>
  <c r="M655" i="2"/>
  <c r="M583" i="2"/>
  <c r="M603" i="2"/>
  <c r="M782" i="2"/>
  <c r="M859" i="2"/>
  <c r="M604" i="2"/>
  <c r="M743" i="2"/>
  <c r="M460" i="2"/>
  <c r="M646" i="2"/>
  <c r="M340" i="2"/>
  <c r="M348" i="2"/>
  <c r="M384" i="2"/>
  <c r="M337" i="2"/>
  <c r="M284" i="2"/>
  <c r="M271" i="2"/>
  <c r="M234" i="2"/>
  <c r="M138" i="2"/>
  <c r="M153" i="2"/>
  <c r="M35" i="2"/>
  <c r="M25" i="2"/>
  <c r="M28" i="2"/>
  <c r="K5571" i="1" l="1"/>
  <c r="L5571" i="1" s="1"/>
  <c r="J5057" i="2" s="1"/>
  <c r="K5570" i="1"/>
  <c r="L5570" i="1" s="1"/>
  <c r="J1308" i="2" s="1"/>
  <c r="K5569" i="1"/>
  <c r="L5569" i="1" s="1"/>
  <c r="J5320" i="2" s="1"/>
  <c r="K5568" i="1"/>
  <c r="L5568" i="1" s="1"/>
  <c r="J5098" i="2" s="1"/>
  <c r="K5567" i="1"/>
  <c r="L5567" i="1" s="1"/>
  <c r="J398" i="2" s="1"/>
  <c r="K5566" i="1"/>
  <c r="L5566" i="1" s="1"/>
  <c r="J996" i="2" s="1"/>
  <c r="K5565" i="1"/>
  <c r="L5565" i="1" s="1"/>
  <c r="J2806" i="2" s="1"/>
  <c r="K5564" i="1"/>
  <c r="L5564" i="1" s="1"/>
  <c r="J2456" i="2" s="1"/>
  <c r="K5563" i="1"/>
  <c r="L5563" i="1" s="1"/>
  <c r="J5388" i="2" s="1"/>
  <c r="K5562" i="1"/>
  <c r="L5562" i="1" s="1"/>
  <c r="J1023" i="2" s="1"/>
  <c r="K5561" i="1"/>
  <c r="L5561" i="1" s="1"/>
  <c r="J812" i="2" s="1"/>
  <c r="K5560" i="1"/>
  <c r="L5560" i="1" s="1"/>
  <c r="J3569" i="2" s="1"/>
  <c r="K5559" i="1"/>
  <c r="L5559" i="1" s="1"/>
  <c r="J3396" i="2" s="1"/>
  <c r="K5558" i="1"/>
  <c r="L5558" i="1" s="1"/>
  <c r="J3937" i="2" s="1"/>
  <c r="K5557" i="1"/>
  <c r="L5557" i="1" s="1"/>
  <c r="J3770" i="2" s="1"/>
  <c r="K5556" i="1"/>
  <c r="L5556" i="1" s="1"/>
  <c r="J5479" i="2" s="1"/>
  <c r="K5555" i="1"/>
  <c r="L5555" i="1" s="1"/>
  <c r="J1616" i="2" s="1"/>
  <c r="K5554" i="1"/>
  <c r="L5554" i="1" s="1"/>
  <c r="J1990" i="2" s="1"/>
  <c r="K5553" i="1"/>
  <c r="L5553" i="1" s="1"/>
  <c r="J4872" i="2" s="1"/>
  <c r="K5552" i="1"/>
  <c r="L5552" i="1" s="1"/>
  <c r="J1411" i="2" s="1"/>
  <c r="K5551" i="1"/>
  <c r="L5551" i="1" s="1"/>
  <c r="J3511" i="2" s="1"/>
  <c r="K5550" i="1"/>
  <c r="L5550" i="1" s="1"/>
  <c r="J4110" i="2" s="1"/>
  <c r="K5549" i="1"/>
  <c r="L5549" i="1" s="1"/>
  <c r="J2369" i="2" s="1"/>
  <c r="K5548" i="1"/>
  <c r="L5548" i="1" s="1"/>
  <c r="J130" i="2" s="1"/>
  <c r="K5547" i="1"/>
  <c r="L5547" i="1" s="1"/>
  <c r="J231" i="2" s="1"/>
  <c r="K5546" i="1"/>
  <c r="L5546" i="1" s="1"/>
  <c r="J101" i="2" s="1"/>
  <c r="K5545" i="1"/>
  <c r="L5545" i="1" s="1"/>
  <c r="J4317" i="2" s="1"/>
  <c r="K5544" i="1"/>
  <c r="L5544" i="1" s="1"/>
  <c r="J875" i="2" s="1"/>
  <c r="K5543" i="1"/>
  <c r="L5543" i="1" s="1"/>
  <c r="J1070" i="2" s="1"/>
  <c r="K5541" i="1"/>
  <c r="L5541" i="1" s="1"/>
  <c r="J825" i="2" s="1"/>
  <c r="K5540" i="1"/>
  <c r="L5540" i="1" s="1"/>
  <c r="J435" i="2" s="1"/>
  <c r="K5539" i="1"/>
  <c r="L5539" i="1" s="1"/>
  <c r="J104" i="2" s="1"/>
  <c r="K5538" i="1"/>
  <c r="L5538" i="1" s="1"/>
  <c r="J5075" i="2" s="1"/>
  <c r="K5537" i="1"/>
  <c r="L5537" i="1" s="1"/>
  <c r="J56" i="2" s="1"/>
  <c r="K5536" i="1"/>
  <c r="L5536" i="1" s="1"/>
  <c r="J5221" i="2" s="1"/>
  <c r="K5535" i="1"/>
  <c r="L5535" i="1" s="1"/>
  <c r="J147" i="2" s="1"/>
  <c r="K5534" i="1"/>
  <c r="L5534" i="1" s="1"/>
  <c r="J2327" i="2" s="1"/>
  <c r="K5533" i="1"/>
  <c r="L5533" i="1" s="1"/>
  <c r="J3494" i="2" s="1"/>
  <c r="K5532" i="1"/>
  <c r="L5532" i="1" s="1"/>
  <c r="J5257" i="2" s="1"/>
  <c r="K5531" i="1"/>
  <c r="L5531" i="1" s="1"/>
  <c r="J5569" i="2" s="1"/>
  <c r="K5530" i="1"/>
  <c r="L5530" i="1" s="1"/>
  <c r="J4188" i="2" s="1"/>
  <c r="K5529" i="1"/>
  <c r="L5529" i="1" s="1"/>
  <c r="J4662" i="2" s="1"/>
  <c r="K5528" i="1"/>
  <c r="L5528" i="1" s="1"/>
  <c r="J774" i="2" s="1"/>
  <c r="K5527" i="1"/>
  <c r="L5527" i="1" s="1"/>
  <c r="J1274" i="2" s="1"/>
  <c r="K5526" i="1"/>
  <c r="L5526" i="1" s="1"/>
  <c r="J4593" i="2" s="1"/>
  <c r="K5525" i="1"/>
  <c r="L5525" i="1" s="1"/>
  <c r="J4447" i="2" s="1"/>
  <c r="K5524" i="1"/>
  <c r="L5524" i="1" s="1"/>
  <c r="J2774" i="2" s="1"/>
  <c r="K5523" i="1"/>
  <c r="L5523" i="1" s="1"/>
  <c r="J2525" i="2" s="1"/>
  <c r="K5522" i="1"/>
  <c r="L5522" i="1" s="1"/>
  <c r="J3537" i="2" s="1"/>
  <c r="K5521" i="1"/>
  <c r="L5521" i="1" s="1"/>
  <c r="J1516" i="2" s="1"/>
  <c r="K5520" i="1"/>
  <c r="L5520" i="1" s="1"/>
  <c r="J2583" i="2" s="1"/>
  <c r="K5519" i="1"/>
  <c r="L5519" i="1" s="1"/>
  <c r="J527" i="2" s="1"/>
  <c r="K5518" i="1"/>
  <c r="L5518" i="1" s="1"/>
  <c r="J129" i="2" s="1"/>
  <c r="K5517" i="1"/>
  <c r="L5517" i="1" s="1"/>
  <c r="J2523" i="2" s="1"/>
  <c r="K5516" i="1"/>
  <c r="L5516" i="1" s="1"/>
  <c r="J3334" i="2" s="1"/>
  <c r="K5515" i="1"/>
  <c r="L5515" i="1" s="1"/>
  <c r="J5038" i="2" s="1"/>
  <c r="K5514" i="1"/>
  <c r="L5514" i="1" s="1"/>
  <c r="J3228" i="2" s="1"/>
  <c r="K5513" i="1"/>
  <c r="L5513" i="1" s="1"/>
  <c r="J3027" i="2" s="1"/>
  <c r="K5512" i="1"/>
  <c r="L5512" i="1" s="1"/>
  <c r="J4597" i="2" s="1"/>
  <c r="K5511" i="1"/>
  <c r="L5511" i="1" s="1"/>
  <c r="J4467" i="2" s="1"/>
  <c r="K5510" i="1"/>
  <c r="L5510" i="1" s="1"/>
  <c r="J5277" i="2" s="1"/>
  <c r="K5509" i="1"/>
  <c r="L5509" i="1" s="1"/>
  <c r="J5489" i="2" s="1"/>
  <c r="K5508" i="1"/>
  <c r="L5508" i="1" s="1"/>
  <c r="J3568" i="2" s="1"/>
  <c r="K5507" i="1"/>
  <c r="L5507" i="1" s="1"/>
  <c r="J4459" i="2" s="1"/>
  <c r="K5506" i="1"/>
  <c r="L5506" i="1" s="1"/>
  <c r="J4590" i="2" s="1"/>
  <c r="K5505" i="1"/>
  <c r="L5505" i="1" s="1"/>
  <c r="J3801" i="2" s="1"/>
  <c r="K5503" i="1"/>
  <c r="L5503" i="1" s="1"/>
  <c r="J1949" i="2" s="1"/>
  <c r="K5502" i="1"/>
  <c r="L5502" i="1" s="1"/>
  <c r="J4654" i="2" s="1"/>
  <c r="K5501" i="1"/>
  <c r="L5501" i="1" s="1"/>
  <c r="J2624" i="2" s="1"/>
  <c r="K5500" i="1"/>
  <c r="L5500" i="1" s="1"/>
  <c r="J3336" i="2" s="1"/>
  <c r="K5499" i="1"/>
  <c r="L5499" i="1" s="1"/>
  <c r="J5531" i="2" s="1"/>
  <c r="K5498" i="1"/>
  <c r="L5498" i="1" s="1"/>
  <c r="J326" i="2" s="1"/>
  <c r="K5497" i="1"/>
  <c r="L5497" i="1" s="1"/>
  <c r="J918" i="2" s="1"/>
  <c r="K5496" i="1"/>
  <c r="L5496" i="1" s="1"/>
  <c r="J1706" i="2" s="1"/>
  <c r="K5495" i="1"/>
  <c r="L5495" i="1" s="1"/>
  <c r="J3553" i="2" s="1"/>
  <c r="K5494" i="1"/>
  <c r="L5494" i="1" s="1"/>
  <c r="J4455" i="2" s="1"/>
  <c r="K5493" i="1"/>
  <c r="L5493" i="1" s="1"/>
  <c r="J4842" i="2" s="1"/>
  <c r="K5492" i="1"/>
  <c r="L5492" i="1" s="1"/>
  <c r="J4263" i="2" s="1"/>
  <c r="K5491" i="1"/>
  <c r="L5491" i="1" s="1"/>
  <c r="J732" i="2" s="1"/>
  <c r="K5490" i="1"/>
  <c r="L5490" i="1" s="1"/>
  <c r="J2052" i="2" s="1"/>
  <c r="K5489" i="1"/>
  <c r="L5489" i="1" s="1"/>
  <c r="J563" i="2" s="1"/>
  <c r="K5488" i="1"/>
  <c r="L5488" i="1" s="1"/>
  <c r="J497" i="2" s="1"/>
  <c r="K5487" i="1"/>
  <c r="L5487" i="1" s="1"/>
  <c r="J77" i="2" s="1"/>
  <c r="K5486" i="1"/>
  <c r="L5486" i="1" s="1"/>
  <c r="J4677" i="2" s="1"/>
  <c r="K5485" i="1"/>
  <c r="L5485" i="1" s="1"/>
  <c r="J5337" i="2" s="1"/>
  <c r="K5484" i="1"/>
  <c r="L5484" i="1" s="1"/>
  <c r="J269" i="2" s="1"/>
  <c r="K5483" i="1"/>
  <c r="L5483" i="1" s="1"/>
  <c r="J1698" i="2" s="1"/>
  <c r="K5482" i="1"/>
  <c r="L5482" i="1" s="1"/>
  <c r="J3238" i="2" s="1"/>
  <c r="K5481" i="1"/>
  <c r="L5481" i="1" s="1"/>
  <c r="J3215" i="2" s="1"/>
  <c r="K5480" i="1"/>
  <c r="L5480" i="1" s="1"/>
  <c r="J3794" i="2" s="1"/>
  <c r="K5479" i="1"/>
  <c r="L5479" i="1" s="1"/>
  <c r="J3953" i="2" s="1"/>
  <c r="K5478" i="1"/>
  <c r="L5478" i="1" s="1"/>
  <c r="J3510" i="2" s="1"/>
  <c r="K5477" i="1"/>
  <c r="L5477" i="1" s="1"/>
  <c r="J3716" i="2" s="1"/>
  <c r="K5476" i="1"/>
  <c r="L5476" i="1" s="1"/>
  <c r="J3073" i="2" s="1"/>
  <c r="K5475" i="1"/>
  <c r="L5475" i="1" s="1"/>
  <c r="J1904" i="2" s="1"/>
  <c r="K5474" i="1"/>
  <c r="L5474" i="1" s="1"/>
  <c r="J2520" i="2" s="1"/>
  <c r="K5473" i="1"/>
  <c r="L5473" i="1" s="1"/>
  <c r="J2522" i="2" s="1"/>
  <c r="K5472" i="1"/>
  <c r="L5472" i="1" s="1"/>
  <c r="J2871" i="2" s="1"/>
  <c r="K5471" i="1"/>
  <c r="L5471" i="1" s="1"/>
  <c r="J1170" i="2" s="1"/>
  <c r="K5470" i="1"/>
  <c r="L5470" i="1" s="1"/>
  <c r="J3365" i="2" s="1"/>
  <c r="K5469" i="1"/>
  <c r="L5469" i="1" s="1"/>
  <c r="J2014" i="2" s="1"/>
  <c r="K5468" i="1"/>
  <c r="L5468" i="1" s="1"/>
  <c r="J2477" i="2" s="1"/>
  <c r="K5467" i="1"/>
  <c r="L5467" i="1" s="1"/>
  <c r="J3425" i="2" s="1"/>
  <c r="K5466" i="1"/>
  <c r="L5466" i="1" s="1"/>
  <c r="J2041" i="2" s="1"/>
  <c r="K5465" i="1"/>
  <c r="L5465" i="1" s="1"/>
  <c r="J2873" i="2" s="1"/>
  <c r="K5464" i="1"/>
  <c r="L5464" i="1" s="1"/>
  <c r="J4982" i="2" s="1"/>
  <c r="K5463" i="1"/>
  <c r="L5463" i="1" s="1"/>
  <c r="J3224" i="2" s="1"/>
  <c r="K5462" i="1"/>
  <c r="L5462" i="1" s="1"/>
  <c r="J388" i="2" s="1"/>
  <c r="K5461" i="1"/>
  <c r="L5461" i="1" s="1"/>
  <c r="J3029" i="2" s="1"/>
  <c r="K5460" i="1"/>
  <c r="L5460" i="1" s="1"/>
  <c r="J3013" i="2" s="1"/>
  <c r="K5459" i="1"/>
  <c r="L5459" i="1" s="1"/>
  <c r="J1807" i="2" s="1"/>
  <c r="K5458" i="1"/>
  <c r="L5458" i="1" s="1"/>
  <c r="J2899" i="2" s="1"/>
  <c r="K5457" i="1"/>
  <c r="L5457" i="1" s="1"/>
  <c r="J330" i="2" s="1"/>
  <c r="K5456" i="1"/>
  <c r="L5456" i="1" s="1"/>
  <c r="J2550" i="2" s="1"/>
  <c r="K5455" i="1"/>
  <c r="L5455" i="1" s="1"/>
  <c r="J152" i="2" s="1"/>
  <c r="K5454" i="1"/>
  <c r="L5454" i="1" s="1"/>
  <c r="J2542" i="2" s="1"/>
  <c r="K5453" i="1"/>
  <c r="L5453" i="1" s="1"/>
  <c r="J3330" i="2" s="1"/>
  <c r="K5452" i="1"/>
  <c r="L5452" i="1" s="1"/>
  <c r="J2419" i="2" s="1"/>
  <c r="K5451" i="1"/>
  <c r="L5451" i="1" s="1"/>
  <c r="J1169" i="2" s="1"/>
  <c r="K5450" i="1"/>
  <c r="L5450" i="1" s="1"/>
  <c r="J3488" i="2" s="1"/>
  <c r="K5449" i="1"/>
  <c r="L5449" i="1" s="1"/>
  <c r="J690" i="2" s="1"/>
  <c r="K5448" i="1"/>
  <c r="L5448" i="1" s="1"/>
  <c r="J4633" i="2" s="1"/>
  <c r="K5447" i="1"/>
  <c r="L5447" i="1" s="1"/>
  <c r="J2546" i="2" s="1"/>
  <c r="K5446" i="1"/>
  <c r="L5446" i="1" s="1"/>
  <c r="J4901" i="2" s="1"/>
  <c r="K5445" i="1"/>
  <c r="L5445" i="1" s="1"/>
  <c r="J522" i="2" s="1"/>
  <c r="K5444" i="1"/>
  <c r="L5444" i="1" s="1"/>
  <c r="J4540" i="2" s="1"/>
  <c r="K5443" i="1"/>
  <c r="L5443" i="1" s="1"/>
  <c r="J4779" i="2" s="1"/>
  <c r="K5441" i="1"/>
  <c r="L5441" i="1" s="1"/>
  <c r="J948" i="2" s="1"/>
  <c r="K5440" i="1"/>
  <c r="L5440" i="1" s="1"/>
  <c r="J584" i="2" s="1"/>
  <c r="K5439" i="1"/>
  <c r="L5439" i="1" s="1"/>
  <c r="J4098" i="2" s="1"/>
  <c r="K5438" i="1"/>
  <c r="L5438" i="1" s="1"/>
  <c r="J453" i="2" s="1"/>
  <c r="K5437" i="1"/>
  <c r="L5437" i="1" s="1"/>
  <c r="J4918" i="2" s="1"/>
  <c r="K5436" i="1"/>
  <c r="L5436" i="1" s="1"/>
  <c r="J5529" i="2" s="1"/>
  <c r="K5435" i="1"/>
  <c r="L5435" i="1" s="1"/>
  <c r="J2472" i="2" s="1"/>
  <c r="K5434" i="1"/>
  <c r="L5434" i="1" s="1"/>
  <c r="J3445" i="2" s="1"/>
  <c r="K5433" i="1"/>
  <c r="L5433" i="1" s="1"/>
  <c r="J5122" i="2" s="1"/>
  <c r="K5432" i="1"/>
  <c r="L5432" i="1" s="1"/>
  <c r="J3315" i="2" s="1"/>
  <c r="K5431" i="1"/>
  <c r="L5431" i="1" s="1"/>
  <c r="J5203" i="2" s="1"/>
  <c r="K5430" i="1"/>
  <c r="L5430" i="1" s="1"/>
  <c r="J5532" i="2" s="1"/>
  <c r="K5429" i="1"/>
  <c r="L5429" i="1" s="1"/>
  <c r="J212" i="2" s="1"/>
  <c r="K5428" i="1"/>
  <c r="L5428" i="1" s="1"/>
  <c r="J1215" i="2" s="1"/>
  <c r="K5427" i="1"/>
  <c r="L5427" i="1" s="1"/>
  <c r="J986" i="2" s="1"/>
  <c r="K5426" i="1"/>
  <c r="L5426" i="1" s="1"/>
  <c r="J2713" i="2" s="1"/>
  <c r="K5425" i="1"/>
  <c r="L5425" i="1" s="1"/>
  <c r="J782" i="2" s="1"/>
  <c r="K5424" i="1"/>
  <c r="L5424" i="1" s="1"/>
  <c r="J1487" i="2" s="1"/>
  <c r="K5423" i="1"/>
  <c r="L5423" i="1" s="1"/>
  <c r="J242" i="2" s="1"/>
  <c r="K5422" i="1"/>
  <c r="L5422" i="1" s="1"/>
  <c r="J389" i="2" s="1"/>
  <c r="K5421" i="1"/>
  <c r="L5421" i="1" s="1"/>
  <c r="J5062" i="2" s="1"/>
  <c r="K5420" i="1"/>
  <c r="L5420" i="1" s="1"/>
  <c r="J4433" i="2" s="1"/>
  <c r="K5419" i="1"/>
  <c r="L5419" i="1" s="1"/>
  <c r="J3398" i="2" s="1"/>
  <c r="K5418" i="1"/>
  <c r="L5418" i="1" s="1"/>
  <c r="J1546" i="2" s="1"/>
  <c r="K5417" i="1"/>
  <c r="L5417" i="1" s="1"/>
  <c r="J2761" i="2" s="1"/>
  <c r="K5416" i="1"/>
  <c r="L5416" i="1" s="1"/>
  <c r="J5375" i="2" s="1"/>
  <c r="K5415" i="1"/>
  <c r="L5415" i="1" s="1"/>
  <c r="J249" i="2" s="1"/>
  <c r="K5414" i="1"/>
  <c r="L5414" i="1" s="1"/>
  <c r="J498" i="2" s="1"/>
  <c r="K5413" i="1"/>
  <c r="L5413" i="1" s="1"/>
  <c r="J4400" i="2" s="1"/>
  <c r="K5412" i="1"/>
  <c r="L5412" i="1" s="1"/>
  <c r="J1479" i="2" s="1"/>
  <c r="K5411" i="1"/>
  <c r="L5411" i="1" s="1"/>
  <c r="J2973" i="2" s="1"/>
  <c r="K5410" i="1"/>
  <c r="L5410" i="1" s="1"/>
  <c r="J5010" i="2" s="1"/>
  <c r="K5409" i="1"/>
  <c r="L5409" i="1" s="1"/>
  <c r="J3054" i="2" s="1"/>
  <c r="K5408" i="1"/>
  <c r="L5408" i="1" s="1"/>
  <c r="J2699" i="2" s="1"/>
  <c r="K5407" i="1"/>
  <c r="L5407" i="1" s="1"/>
  <c r="J449" i="2" s="1"/>
  <c r="K5406" i="1"/>
  <c r="L5406" i="1" s="1"/>
  <c r="J1061" i="2" s="1"/>
  <c r="K5405" i="1"/>
  <c r="L5405" i="1" s="1"/>
  <c r="J1708" i="2" s="1"/>
  <c r="K5404" i="1"/>
  <c r="L5404" i="1" s="1"/>
  <c r="J3821" i="2" s="1"/>
  <c r="K5403" i="1"/>
  <c r="L5403" i="1" s="1"/>
  <c r="J2420" i="2" s="1"/>
  <c r="K5402" i="1"/>
  <c r="L5402" i="1" s="1"/>
  <c r="J2612" i="2" s="1"/>
  <c r="K5401" i="1"/>
  <c r="L5401" i="1" s="1"/>
  <c r="J2863" i="2" s="1"/>
  <c r="K5400" i="1"/>
  <c r="L5400" i="1" s="1"/>
  <c r="J1375" i="2" s="1"/>
  <c r="K5399" i="1"/>
  <c r="L5399" i="1" s="1"/>
  <c r="J3023" i="2" s="1"/>
  <c r="K5398" i="1"/>
  <c r="L5398" i="1" s="1"/>
  <c r="J1069" i="2" s="1"/>
  <c r="K5397" i="1"/>
  <c r="L5397" i="1" s="1"/>
  <c r="J4845" i="2" s="1"/>
  <c r="K5396" i="1"/>
  <c r="L5396" i="1" s="1"/>
  <c r="J2629" i="2" s="1"/>
  <c r="K5395" i="1"/>
  <c r="L5395" i="1" s="1"/>
  <c r="J1905" i="2" s="1"/>
  <c r="K5394" i="1"/>
  <c r="L5394" i="1" s="1"/>
  <c r="J5135" i="2" s="1"/>
  <c r="K5393" i="1"/>
  <c r="L5393" i="1" s="1"/>
  <c r="J583" i="2" s="1"/>
  <c r="K5392" i="1"/>
  <c r="L5392" i="1" s="1"/>
  <c r="J3443" i="2" s="1"/>
  <c r="K5391" i="1"/>
  <c r="L5391" i="1" s="1"/>
  <c r="J2496" i="2" s="1"/>
  <c r="K5390" i="1"/>
  <c r="L5390" i="1" s="1"/>
  <c r="J2772" i="2" s="1"/>
  <c r="K5389" i="1"/>
  <c r="L5389" i="1" s="1"/>
  <c r="J2225" i="2" s="1"/>
  <c r="K5388" i="1"/>
  <c r="L5388" i="1" s="1"/>
  <c r="J4638" i="2" s="1"/>
  <c r="K5387" i="1"/>
  <c r="L5387" i="1" s="1"/>
  <c r="J4954" i="2" s="1"/>
  <c r="K5386" i="1"/>
  <c r="L5386" i="1" s="1"/>
  <c r="J5175" i="2" s="1"/>
  <c r="K5385" i="1"/>
  <c r="L5385" i="1" s="1"/>
  <c r="J440" i="2" s="1"/>
  <c r="K5384" i="1"/>
  <c r="L5384" i="1" s="1"/>
  <c r="J4713" i="2" s="1"/>
  <c r="K5383" i="1"/>
  <c r="L5383" i="1" s="1"/>
  <c r="J5231" i="2" s="1"/>
  <c r="K5382" i="1"/>
  <c r="L5382" i="1" s="1"/>
  <c r="J5192" i="2" s="1"/>
  <c r="K5381" i="1"/>
  <c r="L5381" i="1" s="1"/>
  <c r="J592" i="2" s="1"/>
  <c r="K5380" i="1"/>
  <c r="L5380" i="1" s="1"/>
  <c r="J5455" i="2" s="1"/>
  <c r="K5379" i="1"/>
  <c r="L5379" i="1" s="1"/>
  <c r="J960" i="2" s="1"/>
  <c r="K5378" i="1"/>
  <c r="L5378" i="1" s="1"/>
  <c r="J1159" i="2" s="1"/>
  <c r="K5377" i="1"/>
  <c r="L5377" i="1" s="1"/>
  <c r="J2706" i="2" s="1"/>
  <c r="K5376" i="1"/>
  <c r="L5376" i="1" s="1"/>
  <c r="J369" i="2" s="1"/>
  <c r="K5375" i="1"/>
  <c r="L5375" i="1" s="1"/>
  <c r="J1682" i="2" s="1"/>
  <c r="K5374" i="1"/>
  <c r="L5374" i="1" s="1"/>
  <c r="J597" i="2" s="1"/>
  <c r="K5373" i="1"/>
  <c r="L5373" i="1" s="1"/>
  <c r="J5152" i="2" s="1"/>
  <c r="K5372" i="1"/>
  <c r="L5372" i="1" s="1"/>
  <c r="J1617" i="2" s="1"/>
  <c r="K5371" i="1"/>
  <c r="L5371" i="1" s="1"/>
  <c r="J455" i="2" s="1"/>
  <c r="K5370" i="1"/>
  <c r="L5370" i="1" s="1"/>
  <c r="J2243" i="2" s="1"/>
  <c r="K5369" i="1"/>
  <c r="L5369" i="1" s="1"/>
  <c r="J2283" i="2" s="1"/>
  <c r="K5368" i="1"/>
  <c r="L5368" i="1" s="1"/>
  <c r="J1373" i="2" s="1"/>
  <c r="K5367" i="1"/>
  <c r="L5367" i="1" s="1"/>
  <c r="J2903" i="2" s="1"/>
  <c r="K5366" i="1"/>
  <c r="L5366" i="1" s="1"/>
  <c r="J5182" i="2" s="1"/>
  <c r="K5365" i="1"/>
  <c r="L5365" i="1" s="1"/>
  <c r="J826" i="2" s="1"/>
  <c r="K5364" i="1"/>
  <c r="L5364" i="1" s="1"/>
  <c r="J2499" i="2" s="1"/>
  <c r="K5363" i="1"/>
  <c r="L5363" i="1" s="1"/>
  <c r="J2121" i="2" s="1"/>
  <c r="K5362" i="1"/>
  <c r="L5362" i="1" s="1"/>
  <c r="J5548" i="2" s="1"/>
  <c r="K5361" i="1"/>
  <c r="L5361" i="1" s="1"/>
  <c r="J2170" i="2" s="1"/>
  <c r="K5360" i="1"/>
  <c r="L5360" i="1" s="1"/>
  <c r="J4201" i="2" s="1"/>
  <c r="K5359" i="1"/>
  <c r="L5359" i="1" s="1"/>
  <c r="J179" i="2" s="1"/>
  <c r="K5358" i="1"/>
  <c r="L5358" i="1" s="1"/>
  <c r="J72" i="2" s="1"/>
  <c r="K5357" i="1"/>
  <c r="L5357" i="1" s="1"/>
  <c r="J478" i="2" s="1"/>
  <c r="K5356" i="1"/>
  <c r="L5356" i="1" s="1"/>
  <c r="J1606" i="2" s="1"/>
  <c r="K5355" i="1"/>
  <c r="L5355" i="1" s="1"/>
  <c r="J5115" i="2" s="1"/>
  <c r="K5354" i="1"/>
  <c r="L5354" i="1" s="1"/>
  <c r="J981" i="2" s="1"/>
  <c r="K5353" i="1"/>
  <c r="L5353" i="1" s="1"/>
  <c r="J2722" i="2" s="1"/>
  <c r="K5352" i="1"/>
  <c r="L5352" i="1" s="1"/>
  <c r="J1897" i="2" s="1"/>
  <c r="K5351" i="1"/>
  <c r="L5351" i="1" s="1"/>
  <c r="J1988" i="2" s="1"/>
  <c r="K5350" i="1"/>
  <c r="L5350" i="1" s="1"/>
  <c r="J1418" i="2" s="1"/>
  <c r="K5349" i="1"/>
  <c r="L5349" i="1" s="1"/>
  <c r="J221" i="2" s="1"/>
  <c r="K5348" i="1"/>
  <c r="L5348" i="1" s="1"/>
  <c r="J2856" i="2" s="1"/>
  <c r="K5347" i="1"/>
  <c r="L5347" i="1" s="1"/>
  <c r="J1471" i="2" s="1"/>
  <c r="K5346" i="1"/>
  <c r="L5346" i="1" s="1"/>
  <c r="J530" i="2" s="1"/>
  <c r="K5345" i="1"/>
  <c r="L5345" i="1" s="1"/>
  <c r="J3630" i="2" s="1"/>
  <c r="K5344" i="1"/>
  <c r="L5344" i="1" s="1"/>
  <c r="J4415" i="2" s="1"/>
  <c r="K5343" i="1"/>
  <c r="L5343" i="1" s="1"/>
  <c r="J2430" i="2" s="1"/>
  <c r="K5342" i="1"/>
  <c r="L5342" i="1" s="1"/>
  <c r="J5312" i="2" s="1"/>
  <c r="K5341" i="1"/>
  <c r="L5341" i="1" s="1"/>
  <c r="J3661" i="2" s="1"/>
  <c r="K5340" i="1"/>
  <c r="L5340" i="1" s="1"/>
  <c r="J1764" i="2" s="1"/>
  <c r="K5339" i="1"/>
  <c r="L5339" i="1" s="1"/>
  <c r="J4686" i="2" s="1"/>
  <c r="K5338" i="1"/>
  <c r="L5338" i="1" s="1"/>
  <c r="J5497" i="2" s="1"/>
  <c r="K5337" i="1"/>
  <c r="L5337" i="1" s="1"/>
  <c r="J1849" i="2" s="1"/>
  <c r="K5336" i="1"/>
  <c r="L5336" i="1" s="1"/>
  <c r="J5418" i="2" s="1"/>
  <c r="K5335" i="1"/>
  <c r="L5335" i="1" s="1"/>
  <c r="J759" i="2" s="1"/>
  <c r="K5334" i="1"/>
  <c r="L5334" i="1" s="1"/>
  <c r="J507" i="2" s="1"/>
  <c r="K5333" i="1"/>
  <c r="L5333" i="1" s="1"/>
  <c r="J5145" i="2" s="1"/>
  <c r="K5331" i="1"/>
  <c r="L5331" i="1" s="1"/>
  <c r="J3578" i="2" s="1"/>
  <c r="K5330" i="1"/>
  <c r="L5330" i="1" s="1"/>
  <c r="J3851" i="2" s="1"/>
  <c r="K5329" i="1"/>
  <c r="L5329" i="1" s="1"/>
  <c r="J1555" i="2" s="1"/>
  <c r="K5328" i="1"/>
  <c r="L5328" i="1" s="1"/>
  <c r="J2885" i="2" s="1"/>
  <c r="K5327" i="1"/>
  <c r="L5327" i="1" s="1"/>
  <c r="J5415" i="2" s="1"/>
  <c r="K5326" i="1"/>
  <c r="L5326" i="1" s="1"/>
  <c r="J3512" i="2" s="1"/>
  <c r="K5325" i="1"/>
  <c r="L5325" i="1" s="1"/>
  <c r="J5382" i="2" s="1"/>
  <c r="K5324" i="1"/>
  <c r="L5324" i="1" s="1"/>
  <c r="J1028" i="2" s="1"/>
  <c r="K5323" i="1"/>
  <c r="L5323" i="1" s="1"/>
  <c r="J2678" i="2" s="1"/>
  <c r="K5322" i="1"/>
  <c r="L5322" i="1" s="1"/>
  <c r="J156" i="2" s="1"/>
  <c r="K5321" i="1"/>
  <c r="L5321" i="1" s="1"/>
  <c r="J1361" i="2" s="1"/>
  <c r="K5320" i="1"/>
  <c r="L5320" i="1" s="1"/>
  <c r="J4194" i="2" s="1"/>
  <c r="K5319" i="1"/>
  <c r="L5319" i="1" s="1"/>
  <c r="J4544" i="2" s="1"/>
  <c r="K5318" i="1"/>
  <c r="L5318" i="1" s="1"/>
  <c r="J4039" i="2" s="1"/>
  <c r="K5317" i="1"/>
  <c r="L5317" i="1" s="1"/>
  <c r="J4061" i="2" s="1"/>
  <c r="K5316" i="1"/>
  <c r="L5316" i="1" s="1"/>
  <c r="J3610" i="2" s="1"/>
  <c r="K5315" i="1"/>
  <c r="L5315" i="1" s="1"/>
  <c r="J3424" i="2" s="1"/>
  <c r="K5314" i="1"/>
  <c r="L5314" i="1" s="1"/>
  <c r="J3926" i="2" s="1"/>
  <c r="K5313" i="1"/>
  <c r="L5313" i="1" s="1"/>
  <c r="J701" i="2" s="1"/>
  <c r="K5312" i="1"/>
  <c r="L5312" i="1" s="1"/>
  <c r="J4681" i="2" s="1"/>
  <c r="K5311" i="1"/>
  <c r="L5311" i="1" s="1"/>
  <c r="J1507" i="2" s="1"/>
  <c r="K5310" i="1"/>
  <c r="L5310" i="1" s="1"/>
  <c r="J1360" i="2" s="1"/>
  <c r="K5309" i="1"/>
  <c r="L5309" i="1" s="1"/>
  <c r="J210" i="2" s="1"/>
  <c r="K5308" i="1"/>
  <c r="L5308" i="1" s="1"/>
  <c r="J2054" i="2" s="1"/>
  <c r="K5307" i="1"/>
  <c r="L5307" i="1" s="1"/>
  <c r="J5125" i="2" s="1"/>
  <c r="K5306" i="1"/>
  <c r="L5306" i="1" s="1"/>
  <c r="J3516" i="2" s="1"/>
  <c r="K5305" i="1"/>
  <c r="L5305" i="1" s="1"/>
  <c r="J4412" i="2" s="1"/>
  <c r="K5304" i="1"/>
  <c r="L5304" i="1" s="1"/>
  <c r="J4070" i="2" s="1"/>
  <c r="K5303" i="1"/>
  <c r="L5303" i="1" s="1"/>
  <c r="J2396" i="2" s="1"/>
  <c r="K5302" i="1"/>
  <c r="L5302" i="1" s="1"/>
  <c r="J1029" i="2" s="1"/>
  <c r="K5301" i="1"/>
  <c r="L5301" i="1" s="1"/>
  <c r="J3964" i="2" s="1"/>
  <c r="K5300" i="1"/>
  <c r="L5300" i="1" s="1"/>
  <c r="J123" i="2" s="1"/>
  <c r="K5299" i="1"/>
  <c r="L5299" i="1" s="1"/>
  <c r="J1000" i="2" s="1"/>
  <c r="K5298" i="1"/>
  <c r="L5298" i="1" s="1"/>
  <c r="J5142" i="2" s="1"/>
  <c r="K5297" i="1"/>
  <c r="L5297" i="1" s="1"/>
  <c r="J3113" i="2" s="1"/>
  <c r="K5296" i="1"/>
  <c r="L5296" i="1" s="1"/>
  <c r="J5290" i="2" s="1"/>
  <c r="K5295" i="1"/>
  <c r="L5295" i="1" s="1"/>
  <c r="J353" i="2" s="1"/>
  <c r="K5294" i="1"/>
  <c r="L5294" i="1" s="1"/>
  <c r="J5504" i="2" s="1"/>
  <c r="K5293" i="1"/>
  <c r="L5293" i="1" s="1"/>
  <c r="J703" i="2" s="1"/>
  <c r="K5292" i="1"/>
  <c r="L5292" i="1" s="1"/>
  <c r="J2524" i="2" s="1"/>
  <c r="K5291" i="1"/>
  <c r="L5291" i="1" s="1"/>
  <c r="J3530" i="2" s="1"/>
  <c r="K5290" i="1"/>
  <c r="L5290" i="1" s="1"/>
  <c r="J1628" i="2" s="1"/>
  <c r="K5289" i="1"/>
  <c r="L5289" i="1" s="1"/>
  <c r="J431" i="2" s="1"/>
  <c r="K5288" i="1"/>
  <c r="L5288" i="1" s="1"/>
  <c r="J2008" i="2" s="1"/>
  <c r="K5287" i="1"/>
  <c r="L5287" i="1" s="1"/>
  <c r="J5339" i="2" s="1"/>
  <c r="K5286" i="1"/>
  <c r="L5286" i="1" s="1"/>
  <c r="J3451" i="2" s="1"/>
  <c r="K5285" i="1"/>
  <c r="L5285" i="1" s="1"/>
  <c r="J580" i="2" s="1"/>
  <c r="K5284" i="1"/>
  <c r="L5284" i="1" s="1"/>
  <c r="J763" i="2" s="1"/>
  <c r="K5283" i="1"/>
  <c r="L5283" i="1" s="1"/>
  <c r="J3471" i="2" s="1"/>
  <c r="K5282" i="1"/>
  <c r="L5282" i="1" s="1"/>
  <c r="J3108" i="2" s="1"/>
  <c r="K5281" i="1"/>
  <c r="L5281" i="1" s="1"/>
  <c r="J3928" i="2" s="1"/>
  <c r="K5280" i="1"/>
  <c r="L5280" i="1" s="1"/>
  <c r="J5473" i="2" s="1"/>
  <c r="K5279" i="1"/>
  <c r="L5279" i="1" s="1"/>
  <c r="J1578" i="2" s="1"/>
  <c r="K5278" i="1"/>
  <c r="L5278" i="1" s="1"/>
  <c r="J1370" i="2" s="1"/>
  <c r="K5277" i="1"/>
  <c r="L5277" i="1" s="1"/>
  <c r="J5466" i="2" s="1"/>
  <c r="K5276" i="1"/>
  <c r="L5276" i="1" s="1"/>
  <c r="J1484" i="2" s="1"/>
  <c r="K5275" i="1"/>
  <c r="L5275" i="1" s="1"/>
  <c r="J4497" i="2" s="1"/>
  <c r="K5274" i="1"/>
  <c r="L5274" i="1" s="1"/>
  <c r="J775" i="2" s="1"/>
  <c r="K5273" i="1"/>
  <c r="L5273" i="1" s="1"/>
  <c r="J3156" i="2" s="1"/>
  <c r="K5272" i="1"/>
  <c r="L5272" i="1" s="1"/>
  <c r="J995" i="2" s="1"/>
  <c r="K5271" i="1"/>
  <c r="L5271" i="1" s="1"/>
  <c r="J1432" i="2" s="1"/>
  <c r="K5270" i="1"/>
  <c r="L5270" i="1" s="1"/>
  <c r="J931" i="2" s="1"/>
  <c r="K5269" i="1"/>
  <c r="L5269" i="1" s="1"/>
  <c r="J5474" i="2" s="1"/>
  <c r="K5268" i="1"/>
  <c r="L5268" i="1" s="1"/>
  <c r="J1347" i="2" s="1"/>
  <c r="K5267" i="1"/>
  <c r="L5267" i="1" s="1"/>
  <c r="J1514" i="2" s="1"/>
  <c r="K5266" i="1"/>
  <c r="L5266" i="1" s="1"/>
  <c r="J443" i="2" s="1"/>
  <c r="K5265" i="1"/>
  <c r="L5265" i="1" s="1"/>
  <c r="J4942" i="2" s="1"/>
  <c r="K5264" i="1"/>
  <c r="L5264" i="1" s="1"/>
  <c r="J5111" i="2" s="1"/>
  <c r="K5263" i="1"/>
  <c r="L5263" i="1" s="1"/>
  <c r="J4965" i="2" s="1"/>
  <c r="K5262" i="1"/>
  <c r="L5262" i="1" s="1"/>
  <c r="J636" i="2" s="1"/>
  <c r="K5261" i="1"/>
  <c r="L5261" i="1" s="1"/>
  <c r="J1878" i="2" s="1"/>
  <c r="K5260" i="1"/>
  <c r="L5260" i="1" s="1"/>
  <c r="J1103" i="2" s="1"/>
  <c r="K5259" i="1"/>
  <c r="L5259" i="1" s="1"/>
  <c r="J3042" i="2" s="1"/>
  <c r="K5258" i="1"/>
  <c r="L5258" i="1" s="1"/>
  <c r="J3021" i="2" s="1"/>
  <c r="K5257" i="1"/>
  <c r="L5257" i="1" s="1"/>
  <c r="J1965" i="2" s="1"/>
  <c r="K5256" i="1"/>
  <c r="L5256" i="1" s="1"/>
  <c r="J243" i="2" s="1"/>
  <c r="K5255" i="1"/>
  <c r="L5255" i="1" s="1"/>
  <c r="J3354" i="2" s="1"/>
  <c r="K5254" i="1"/>
  <c r="L5254" i="1" s="1"/>
  <c r="J4729" i="2" s="1"/>
  <c r="K5253" i="1"/>
  <c r="L5253" i="1" s="1"/>
  <c r="J2268" i="2" s="1"/>
  <c r="K5252" i="1"/>
  <c r="L5252" i="1" s="1"/>
  <c r="J1741" i="2" s="1"/>
  <c r="K5251" i="1"/>
  <c r="L5251" i="1" s="1"/>
  <c r="J2368" i="2" s="1"/>
  <c r="K5250" i="1"/>
  <c r="L5250" i="1" s="1"/>
  <c r="J426" i="2" s="1"/>
  <c r="K5249" i="1"/>
  <c r="L5249" i="1" s="1"/>
  <c r="J4133" i="2" s="1"/>
  <c r="K5248" i="1"/>
  <c r="L5248" i="1" s="1"/>
  <c r="J4347" i="2" s="1"/>
  <c r="K5247" i="1"/>
  <c r="L5247" i="1" s="1"/>
  <c r="J1994" i="2" s="1"/>
  <c r="K5246" i="1"/>
  <c r="L5246" i="1" s="1"/>
  <c r="J4398" i="2" s="1"/>
  <c r="K5245" i="1"/>
  <c r="L5245" i="1" s="1"/>
  <c r="J458" i="2" s="1"/>
  <c r="K5244" i="1"/>
  <c r="L5244" i="1" s="1"/>
  <c r="J23" i="2" s="1"/>
  <c r="K5243" i="1"/>
  <c r="L5243" i="1" s="1"/>
  <c r="J5164" i="2" s="1"/>
  <c r="K5242" i="1"/>
  <c r="L5242" i="1" s="1"/>
  <c r="J4425" i="2" s="1"/>
  <c r="K5241" i="1"/>
  <c r="L5241" i="1" s="1"/>
  <c r="J2062" i="2" s="1"/>
  <c r="K5240" i="1"/>
  <c r="L5240" i="1" s="1"/>
  <c r="J1745" i="2" s="1"/>
  <c r="K5239" i="1"/>
  <c r="L5239" i="1" s="1"/>
  <c r="J4804" i="2" s="1"/>
  <c r="K5238" i="1"/>
  <c r="L5238" i="1" s="1"/>
  <c r="J4809" i="2" s="1"/>
  <c r="K5237" i="1"/>
  <c r="L5237" i="1" s="1"/>
  <c r="J564" i="2" s="1"/>
  <c r="K5236" i="1"/>
  <c r="L5236" i="1" s="1"/>
  <c r="J2308" i="2" s="1"/>
  <c r="K5235" i="1"/>
  <c r="L5235" i="1" s="1"/>
  <c r="J2125" i="2" s="1"/>
  <c r="K5234" i="1"/>
  <c r="L5234" i="1" s="1"/>
  <c r="J4895" i="2" s="1"/>
  <c r="K5233" i="1"/>
  <c r="L5233" i="1" s="1"/>
  <c r="J720" i="2" s="1"/>
  <c r="K5232" i="1"/>
  <c r="L5232" i="1" s="1"/>
  <c r="J2534" i="2" s="1"/>
  <c r="K5231" i="1"/>
  <c r="L5231" i="1" s="1"/>
  <c r="J5446" i="2" s="1"/>
  <c r="K5230" i="1"/>
  <c r="L5230" i="1" s="1"/>
  <c r="J2925" i="2" s="1"/>
  <c r="K5229" i="1"/>
  <c r="L5229" i="1" s="1"/>
  <c r="J232" i="2" s="1"/>
  <c r="K5228" i="1"/>
  <c r="L5228" i="1" s="1"/>
  <c r="J3609" i="2" s="1"/>
  <c r="K5227" i="1"/>
  <c r="L5227" i="1" s="1"/>
  <c r="J2249" i="2" s="1"/>
  <c r="K5226" i="1"/>
  <c r="L5226" i="1" s="1"/>
  <c r="J5045" i="2" s="1"/>
  <c r="K5225" i="1"/>
  <c r="L5225" i="1" s="1"/>
  <c r="J1781" i="2" s="1"/>
  <c r="K5224" i="1"/>
  <c r="L5224" i="1" s="1"/>
  <c r="J890" i="2" s="1"/>
  <c r="K5223" i="1"/>
  <c r="L5223" i="1" s="1"/>
  <c r="J3392" i="2" s="1"/>
  <c r="K5222" i="1"/>
  <c r="L5222" i="1" s="1"/>
  <c r="J4530" i="2" s="1"/>
  <c r="K5221" i="1"/>
  <c r="L5221" i="1" s="1"/>
  <c r="J3375" i="2" s="1"/>
  <c r="K5220" i="1"/>
  <c r="L5220" i="1" s="1"/>
  <c r="J886" i="2" s="1"/>
  <c r="K5219" i="1"/>
  <c r="L5219" i="1" s="1"/>
  <c r="J1146" i="2" s="1"/>
  <c r="K5218" i="1"/>
  <c r="L5218" i="1" s="1"/>
  <c r="J2480" i="2" s="1"/>
  <c r="K5217" i="1"/>
  <c r="L5217" i="1" s="1"/>
  <c r="J3545" i="2" s="1"/>
  <c r="K5216" i="1"/>
  <c r="L5216" i="1" s="1"/>
  <c r="J2090" i="2" s="1"/>
  <c r="K5215" i="1"/>
  <c r="L5215" i="1" s="1"/>
  <c r="J3563" i="2" s="1"/>
  <c r="K5214" i="1"/>
  <c r="L5214" i="1" s="1"/>
  <c r="J3112" i="2" s="1"/>
  <c r="K5213" i="1"/>
  <c r="L5213" i="1" s="1"/>
  <c r="J282" i="2" s="1"/>
  <c r="K5212" i="1"/>
  <c r="L5212" i="1" s="1"/>
  <c r="J4401" i="2" s="1"/>
  <c r="K5211" i="1"/>
  <c r="L5211" i="1" s="1"/>
  <c r="J55" i="2" s="1"/>
  <c r="K5210" i="1"/>
  <c r="L5210" i="1" s="1"/>
  <c r="J3575" i="2" s="1"/>
  <c r="K5209" i="1"/>
  <c r="L5209" i="1" s="1"/>
  <c r="J2414" i="2" s="1"/>
  <c r="K5208" i="1"/>
  <c r="L5208" i="1" s="1"/>
  <c r="J2082" i="2" s="1"/>
  <c r="K5207" i="1"/>
  <c r="L5207" i="1" s="1"/>
  <c r="J272" i="2" s="1"/>
  <c r="K5206" i="1"/>
  <c r="L5206" i="1" s="1"/>
  <c r="J1296" i="2" s="1"/>
  <c r="K5205" i="1"/>
  <c r="L5205" i="1" s="1"/>
  <c r="J1861" i="2" s="1"/>
  <c r="K5204" i="1"/>
  <c r="L5204" i="1" s="1"/>
  <c r="J2942" i="2" s="1"/>
  <c r="K5203" i="1"/>
  <c r="L5203" i="1" s="1"/>
  <c r="J3931" i="2" s="1"/>
  <c r="K5202" i="1"/>
  <c r="L5202" i="1" s="1"/>
  <c r="J1874" i="2" s="1"/>
  <c r="K5201" i="1"/>
  <c r="L5201" i="1" s="1"/>
  <c r="J3930" i="2" s="1"/>
  <c r="K5200" i="1"/>
  <c r="L5200" i="1" s="1"/>
  <c r="J3273" i="2" s="1"/>
  <c r="K5199" i="1"/>
  <c r="L5199" i="1" s="1"/>
  <c r="J4851" i="2" s="1"/>
  <c r="K5198" i="1"/>
  <c r="L5198" i="1" s="1"/>
  <c r="J706" i="2" s="1"/>
  <c r="K5197" i="1"/>
  <c r="L5197" i="1" s="1"/>
  <c r="J4897" i="2" s="1"/>
  <c r="K5196" i="1"/>
  <c r="L5196" i="1" s="1"/>
  <c r="J2388" i="2" s="1"/>
  <c r="K5195" i="1"/>
  <c r="L5195" i="1" s="1"/>
  <c r="J4448" i="2" s="1"/>
  <c r="K5194" i="1"/>
  <c r="L5194" i="1" s="1"/>
  <c r="J1270" i="2" s="1"/>
  <c r="K5193" i="1"/>
  <c r="L5193" i="1" s="1"/>
  <c r="J1332" i="2" s="1"/>
  <c r="K5192" i="1"/>
  <c r="L5192" i="1" s="1"/>
  <c r="J296" i="2" s="1"/>
  <c r="K5191" i="1"/>
  <c r="L5191" i="1" s="1"/>
  <c r="J3119" i="2" s="1"/>
  <c r="K5190" i="1"/>
  <c r="L5190" i="1" s="1"/>
  <c r="J291" i="2" s="1"/>
  <c r="K5189" i="1"/>
  <c r="L5189" i="1" s="1"/>
  <c r="J4276" i="2" s="1"/>
  <c r="K5188" i="1"/>
  <c r="L5188" i="1" s="1"/>
  <c r="J1697" i="2" s="1"/>
  <c r="K5187" i="1"/>
  <c r="L5187" i="1" s="1"/>
  <c r="J227" i="2" s="1"/>
  <c r="K5186" i="1"/>
  <c r="L5186" i="1" s="1"/>
  <c r="J1483" i="2" s="1"/>
  <c r="K5185" i="1"/>
  <c r="L5185" i="1" s="1"/>
  <c r="J139" i="2" s="1"/>
  <c r="K5184" i="1"/>
  <c r="L5184" i="1" s="1"/>
  <c r="J4075" i="2" s="1"/>
  <c r="K5183" i="1"/>
  <c r="L5183" i="1" s="1"/>
  <c r="J2689" i="2" s="1"/>
  <c r="K5182" i="1"/>
  <c r="L5182" i="1" s="1"/>
  <c r="J2229" i="2" s="1"/>
  <c r="K5181" i="1"/>
  <c r="K5180" i="1"/>
  <c r="L5180" i="1" s="1"/>
  <c r="J3117" i="2" s="1"/>
  <c r="K5179" i="1"/>
  <c r="L5179" i="1" s="1"/>
  <c r="J892" i="2" s="1"/>
  <c r="K5178" i="1"/>
  <c r="L5178" i="1" s="1"/>
  <c r="J4748" i="2" s="1"/>
  <c r="K5177" i="1"/>
  <c r="L5177" i="1" s="1"/>
  <c r="J5343" i="2" s="1"/>
  <c r="K5176" i="1"/>
  <c r="L5176" i="1" s="1"/>
  <c r="J5178" i="2" s="1"/>
  <c r="K5175" i="1"/>
  <c r="L5175" i="1" s="1"/>
  <c r="J1180" i="2" s="1"/>
  <c r="K5174" i="1"/>
  <c r="L5174" i="1" s="1"/>
  <c r="J1120" i="2" s="1"/>
  <c r="K5173" i="1"/>
  <c r="L5173" i="1" s="1"/>
  <c r="J1020" i="2" s="1"/>
  <c r="K5172" i="1"/>
  <c r="L5172" i="1" s="1"/>
  <c r="J1273" i="2" s="1"/>
  <c r="K5171" i="1"/>
  <c r="L5171" i="1" s="1"/>
  <c r="J2777" i="2" s="1"/>
  <c r="K5170" i="1"/>
  <c r="L5170" i="1" s="1"/>
  <c r="J1423" i="2" s="1"/>
  <c r="K5169" i="1"/>
  <c r="L5169" i="1" s="1"/>
  <c r="J4212" i="2" s="1"/>
  <c r="K5168" i="1"/>
  <c r="L5168" i="1" s="1"/>
  <c r="J5027" i="2" s="1"/>
  <c r="K5167" i="1"/>
  <c r="L5167" i="1" s="1"/>
  <c r="J4161" i="2" s="1"/>
  <c r="K5166" i="1"/>
  <c r="L5166" i="1" s="1"/>
  <c r="J1122" i="2" s="1"/>
  <c r="K5165" i="1"/>
  <c r="L5165" i="1" s="1"/>
  <c r="J3929" i="2" s="1"/>
  <c r="K5164" i="1"/>
  <c r="L5164" i="1" s="1"/>
  <c r="J4191" i="2" s="1"/>
  <c r="K5163" i="1"/>
  <c r="L5163" i="1" s="1"/>
  <c r="J1460" i="2" s="1"/>
  <c r="K5162" i="1"/>
  <c r="L5162" i="1" s="1"/>
  <c r="J2363" i="2" s="1"/>
  <c r="K5161" i="1"/>
  <c r="L5161" i="1" s="1"/>
  <c r="J5483" i="2" s="1"/>
  <c r="K5160" i="1"/>
  <c r="L5160" i="1" s="1"/>
  <c r="J3546" i="2" s="1"/>
  <c r="K5159" i="1"/>
  <c r="L5159" i="1" s="1"/>
  <c r="J4923" i="2" s="1"/>
  <c r="K5158" i="1"/>
  <c r="L5158" i="1" s="1"/>
  <c r="J3441" i="2" s="1"/>
  <c r="K5157" i="1"/>
  <c r="L5157" i="1" s="1"/>
  <c r="J2895" i="2" s="1"/>
  <c r="K5156" i="1"/>
  <c r="L5156" i="1" s="1"/>
  <c r="J2210" i="2" s="1"/>
  <c r="K5155" i="1"/>
  <c r="L5155" i="1" s="1"/>
  <c r="J4256" i="2" s="1"/>
  <c r="K5154" i="1"/>
  <c r="L5154" i="1" s="1"/>
  <c r="J2831" i="2" s="1"/>
  <c r="K5153" i="1"/>
  <c r="L5153" i="1" s="1"/>
  <c r="J2566" i="2" s="1"/>
  <c r="K5152" i="1"/>
  <c r="L5152" i="1" s="1"/>
  <c r="J2933" i="2" s="1"/>
  <c r="K5151" i="1"/>
  <c r="L5151" i="1" s="1"/>
  <c r="J4516" i="2" s="1"/>
  <c r="K5150" i="1"/>
  <c r="L5150" i="1" s="1"/>
  <c r="J2475" i="2" s="1"/>
  <c r="K5149" i="1"/>
  <c r="L5149" i="1" s="1"/>
  <c r="J2162" i="2" s="1"/>
  <c r="K5148" i="1"/>
  <c r="L5148" i="1" s="1"/>
  <c r="J3984" i="2" s="1"/>
  <c r="K5147" i="1"/>
  <c r="L5147" i="1" s="1"/>
  <c r="J4413" i="2" s="1"/>
  <c r="K5146" i="1"/>
  <c r="L5146" i="1" s="1"/>
  <c r="J1537" i="2" s="1"/>
  <c r="K5145" i="1"/>
  <c r="L5145" i="1" s="1"/>
  <c r="J568" i="2" s="1"/>
  <c r="K5144" i="1"/>
  <c r="L5144" i="1" s="1"/>
  <c r="J717" i="2" s="1"/>
  <c r="K5143" i="1"/>
  <c r="L5143" i="1" s="1"/>
  <c r="J4438" i="2" s="1"/>
  <c r="K5142" i="1"/>
  <c r="L5142" i="1" s="1"/>
  <c r="J3164" i="2" s="1"/>
  <c r="K5141" i="1"/>
  <c r="L5141" i="1" s="1"/>
  <c r="J968" i="2" s="1"/>
  <c r="K5140" i="1"/>
  <c r="L5140" i="1" s="1"/>
  <c r="J4202" i="2" s="1"/>
  <c r="K5139" i="1"/>
  <c r="L5139" i="1" s="1"/>
  <c r="J923" i="2" s="1"/>
  <c r="K5138" i="1"/>
  <c r="L5138" i="1" s="1"/>
  <c r="J4130" i="2" s="1"/>
  <c r="K5137" i="1"/>
  <c r="L5137" i="1" s="1"/>
  <c r="J2140" i="2" s="1"/>
  <c r="K5136" i="1"/>
  <c r="L5136" i="1" s="1"/>
  <c r="J2371" i="2" s="1"/>
  <c r="K5135" i="1"/>
  <c r="L5135" i="1" s="1"/>
  <c r="J3030" i="2" s="1"/>
  <c r="K5134" i="1"/>
  <c r="L5134" i="1" s="1"/>
  <c r="J4411" i="2" s="1"/>
  <c r="K5133" i="1"/>
  <c r="L5133" i="1" s="1"/>
  <c r="J3811" i="2" s="1"/>
  <c r="K5132" i="1"/>
  <c r="L5132" i="1" s="1"/>
  <c r="J1562" i="2" s="1"/>
  <c r="K5131" i="1"/>
  <c r="L5131" i="1" s="1"/>
  <c r="J5217" i="2" s="1"/>
  <c r="K5130" i="1"/>
  <c r="L5130" i="1" s="1"/>
  <c r="J2677" i="2" s="1"/>
  <c r="K5129" i="1"/>
  <c r="L5129" i="1" s="1"/>
  <c r="J2669" i="2" s="1"/>
  <c r="K5128" i="1"/>
  <c r="L5128" i="1" s="1"/>
  <c r="J835" i="2" s="1"/>
  <c r="K5127" i="1"/>
  <c r="L5127" i="1" s="1"/>
  <c r="J4473" i="2" s="1"/>
  <c r="K5126" i="1"/>
  <c r="L5126" i="1" s="1"/>
  <c r="J2770" i="2" s="1"/>
  <c r="K5125" i="1"/>
  <c r="L5125" i="1" s="1"/>
  <c r="J822" i="2" s="1"/>
  <c r="K5124" i="1"/>
  <c r="L5124" i="1" s="1"/>
  <c r="J4348" i="2" s="1"/>
  <c r="K5123" i="1"/>
  <c r="L5123" i="1" s="1"/>
  <c r="J2227" i="2" s="1"/>
  <c r="K5122" i="1"/>
  <c r="L5122" i="1" s="1"/>
  <c r="J4606" i="2" s="1"/>
  <c r="K5121" i="1"/>
  <c r="L5121" i="1" s="1"/>
  <c r="J1291" i="2" s="1"/>
  <c r="K5120" i="1"/>
  <c r="L5120" i="1" s="1"/>
  <c r="J1315" i="2" s="1"/>
  <c r="K5119" i="1"/>
  <c r="L5119" i="1" s="1"/>
  <c r="J959" i="2" s="1"/>
  <c r="K5118" i="1"/>
  <c r="L5118" i="1" s="1"/>
  <c r="J1989" i="2" s="1"/>
  <c r="K5117" i="1"/>
  <c r="L5117" i="1" s="1"/>
  <c r="J4838" i="2" s="1"/>
  <c r="K5116" i="1"/>
  <c r="L5116" i="1" s="1"/>
  <c r="J2643" i="2" s="1"/>
  <c r="K5115" i="1"/>
  <c r="L5115" i="1" s="1"/>
  <c r="J175" i="2" s="1"/>
  <c r="K5114" i="1"/>
  <c r="L5114" i="1" s="1"/>
  <c r="J1680" i="2" s="1"/>
  <c r="K5113" i="1"/>
  <c r="L5113" i="1" s="1"/>
  <c r="J1036" i="2" s="1"/>
  <c r="K5112" i="1"/>
  <c r="L5112" i="1" s="1"/>
  <c r="J623" i="2" s="1"/>
  <c r="K5111" i="1"/>
  <c r="L5111" i="1" s="1"/>
  <c r="J3827" i="2" s="1"/>
  <c r="K5110" i="1"/>
  <c r="L5110" i="1" s="1"/>
  <c r="J4814" i="2" s="1"/>
  <c r="K5109" i="1"/>
  <c r="L5109" i="1" s="1"/>
  <c r="J4867" i="2" s="1"/>
  <c r="K5108" i="1"/>
  <c r="L5108" i="1" s="1"/>
  <c r="J79" i="2" s="1"/>
  <c r="K5107" i="1"/>
  <c r="L5107" i="1" s="1"/>
  <c r="J5298" i="2" s="1"/>
  <c r="K5106" i="1"/>
  <c r="L5106" i="1" s="1"/>
  <c r="J2130" i="2" s="1"/>
  <c r="K5105" i="1"/>
  <c r="L5105" i="1" s="1"/>
  <c r="J620" i="2" s="1"/>
  <c r="K5103" i="1"/>
  <c r="L5103" i="1" s="1"/>
  <c r="J1442" i="2" s="1"/>
  <c r="K5102" i="1"/>
  <c r="L5102" i="1" s="1"/>
  <c r="J89" i="2" s="1"/>
  <c r="K5101" i="1"/>
  <c r="L5101" i="1" s="1"/>
  <c r="J4984" i="2" s="1"/>
  <c r="K5100" i="1"/>
  <c r="L5100" i="1" s="1"/>
  <c r="J5323" i="2" s="1"/>
  <c r="K5099" i="1"/>
  <c r="L5099" i="1" s="1"/>
  <c r="J4752" i="2" s="1"/>
  <c r="K5098" i="1"/>
  <c r="L5098" i="1" s="1"/>
  <c r="J3672" i="2" s="1"/>
  <c r="K5097" i="1"/>
  <c r="L5097" i="1" s="1"/>
  <c r="J3573" i="2" s="1"/>
  <c r="K5096" i="1"/>
  <c r="L5096" i="1" s="1"/>
  <c r="J5460" i="2" s="1"/>
  <c r="K5095" i="1"/>
  <c r="L5095" i="1" s="1"/>
  <c r="J1446" i="2" s="1"/>
  <c r="K5094" i="1"/>
  <c r="L5094" i="1" s="1"/>
  <c r="J671" i="2" s="1"/>
  <c r="K5093" i="1"/>
  <c r="L5093" i="1" s="1"/>
  <c r="J547" i="2" s="1"/>
  <c r="K5092" i="1"/>
  <c r="L5092" i="1" s="1"/>
  <c r="J3888" i="2" s="1"/>
  <c r="K5091" i="1"/>
  <c r="L5091" i="1" s="1"/>
  <c r="J1032" i="2" s="1"/>
  <c r="K5090" i="1"/>
  <c r="L5090" i="1" s="1"/>
  <c r="J5" i="2" s="1"/>
  <c r="K5089" i="1"/>
  <c r="L5089" i="1" s="1"/>
  <c r="J2280" i="2" s="1"/>
  <c r="K5088" i="1"/>
  <c r="L5088" i="1" s="1"/>
  <c r="J4657" i="2" s="1"/>
  <c r="K5087" i="1"/>
  <c r="L5087" i="1" s="1"/>
  <c r="J1251" i="2" s="1"/>
  <c r="K5086" i="1"/>
  <c r="L5086" i="1" s="1"/>
  <c r="J2136" i="2" s="1"/>
  <c r="K5085" i="1"/>
  <c r="L5085" i="1" s="1"/>
  <c r="J3524" i="2" s="1"/>
  <c r="K5084" i="1"/>
  <c r="L5084" i="1" s="1"/>
  <c r="J3761" i="2" s="1"/>
  <c r="K5083" i="1"/>
  <c r="L5083" i="1" s="1"/>
  <c r="J573" i="2" s="1"/>
  <c r="K5082" i="1"/>
  <c r="L5082" i="1" s="1"/>
  <c r="J4013" i="2" s="1"/>
  <c r="K5081" i="1"/>
  <c r="L5081" i="1" s="1"/>
  <c r="J685" i="2" s="1"/>
  <c r="K5080" i="1"/>
  <c r="L5080" i="1" s="1"/>
  <c r="J2148" i="2" s="1"/>
  <c r="K5079" i="1"/>
  <c r="L5079" i="1" s="1"/>
  <c r="J779" i="2" s="1"/>
  <c r="K5078" i="1"/>
  <c r="L5078" i="1" s="1"/>
  <c r="J3867" i="2" s="1"/>
  <c r="K5077" i="1"/>
  <c r="L5077" i="1" s="1"/>
  <c r="J43" i="2" s="1"/>
  <c r="K5076" i="1"/>
  <c r="L5076" i="1" s="1"/>
  <c r="J2305" i="2" s="1"/>
  <c r="K5075" i="1"/>
  <c r="L5075" i="1" s="1"/>
  <c r="J3052" i="2" s="1"/>
  <c r="K5074" i="1"/>
  <c r="L5074" i="1" s="1"/>
  <c r="J2291" i="2" s="1"/>
  <c r="K5073" i="1"/>
  <c r="L5073" i="1" s="1"/>
  <c r="J2109" i="2" s="1"/>
  <c r="K5072" i="1"/>
  <c r="L5072" i="1" s="1"/>
  <c r="J3097" i="2" s="1"/>
  <c r="K5071" i="1"/>
  <c r="L5071" i="1" s="1"/>
  <c r="J1466" i="2" s="1"/>
  <c r="K5070" i="1"/>
  <c r="L5070" i="1" s="1"/>
  <c r="J1832" i="2" s="1"/>
  <c r="K5069" i="1"/>
  <c r="L5069" i="1" s="1"/>
  <c r="J2974" i="2" s="1"/>
  <c r="K5067" i="1"/>
  <c r="L5067" i="1" s="1"/>
  <c r="J4380" i="2" s="1"/>
  <c r="K5066" i="1"/>
  <c r="L5066" i="1" s="1"/>
  <c r="J1593" i="2" s="1"/>
  <c r="K5065" i="1"/>
  <c r="L5065" i="1" s="1"/>
  <c r="J2150" i="2" s="1"/>
  <c r="K5064" i="1"/>
  <c r="L5064" i="1" s="1"/>
  <c r="J187" i="2" s="1"/>
  <c r="K5063" i="1"/>
  <c r="L5063" i="1" s="1"/>
  <c r="J3639" i="2" s="1"/>
  <c r="K5062" i="1"/>
  <c r="L5062" i="1" s="1"/>
  <c r="J1640" i="2" s="1"/>
  <c r="K5061" i="1"/>
  <c r="L5061" i="1" s="1"/>
  <c r="J2335" i="2" s="1"/>
  <c r="K5059" i="1"/>
  <c r="L5059" i="1" s="1"/>
  <c r="J345" i="2" s="1"/>
  <c r="K5058" i="1"/>
  <c r="L5058" i="1" s="1"/>
  <c r="J3344" i="2" s="1"/>
  <c r="K5057" i="1"/>
  <c r="L5057" i="1" s="1"/>
  <c r="J4811" i="2" s="1"/>
  <c r="K5056" i="1"/>
  <c r="L5056" i="1" s="1"/>
  <c r="J601" i="2" s="1"/>
  <c r="K5055" i="1"/>
  <c r="L5055" i="1" s="1"/>
  <c r="J3831" i="2" s="1"/>
  <c r="K5054" i="1"/>
  <c r="L5054" i="1" s="1"/>
  <c r="J3584" i="2" s="1"/>
  <c r="K5053" i="1"/>
  <c r="L5053" i="1" s="1"/>
  <c r="J4283" i="2" s="1"/>
  <c r="K5052" i="1"/>
  <c r="L5052" i="1" s="1"/>
  <c r="J5213" i="2" s="1"/>
  <c r="K5051" i="1"/>
  <c r="L5051" i="1" s="1"/>
  <c r="J5556" i="2" s="1"/>
  <c r="K5050" i="1"/>
  <c r="L5050" i="1" s="1"/>
  <c r="J4375" i="2" s="1"/>
  <c r="K5049" i="1"/>
  <c r="L5049" i="1" s="1"/>
  <c r="J1074" i="2" s="1"/>
  <c r="K5048" i="1"/>
  <c r="L5048" i="1" s="1"/>
  <c r="J3590" i="2" s="1"/>
  <c r="K5047" i="1"/>
  <c r="L5047" i="1" s="1"/>
  <c r="J799" i="2" s="1"/>
  <c r="K5046" i="1"/>
  <c r="L5046" i="1" s="1"/>
  <c r="J3169" i="2" s="1"/>
  <c r="K5045" i="1"/>
  <c r="L5045" i="1" s="1"/>
  <c r="J2655" i="2" s="1"/>
  <c r="K5044" i="1"/>
  <c r="L5044" i="1" s="1"/>
  <c r="J4032" i="2" s="1"/>
  <c r="K5043" i="1"/>
  <c r="L5043" i="1" s="1"/>
  <c r="J1889" i="2" s="1"/>
  <c r="K5042" i="1"/>
  <c r="L5042" i="1" s="1"/>
  <c r="J4915" i="2" s="1"/>
  <c r="K5041" i="1"/>
  <c r="L5041" i="1" s="1"/>
  <c r="J1110" i="2" s="1"/>
  <c r="K5040" i="1"/>
  <c r="L5040" i="1" s="1"/>
  <c r="J3622" i="2" s="1"/>
  <c r="K5039" i="1"/>
  <c r="L5039" i="1" s="1"/>
  <c r="J138" i="2" s="1"/>
  <c r="K5038" i="1"/>
  <c r="L5038" i="1" s="1"/>
  <c r="J5538" i="2" s="1"/>
  <c r="K5037" i="1"/>
  <c r="L5037" i="1" s="1"/>
  <c r="J2160" i="2" s="1"/>
  <c r="K5036" i="1"/>
  <c r="L5036" i="1" s="1"/>
  <c r="J356" i="2" s="1"/>
  <c r="K5035" i="1"/>
  <c r="L5035" i="1" s="1"/>
  <c r="J3388" i="2" s="1"/>
  <c r="K5034" i="1"/>
  <c r="L5034" i="1" s="1"/>
  <c r="J3856" i="2" s="1"/>
  <c r="K5033" i="1"/>
  <c r="L5033" i="1" s="1"/>
  <c r="J4756" i="2" s="1"/>
  <c r="K5032" i="1"/>
  <c r="L5032" i="1" s="1"/>
  <c r="J4315" i="2" s="1"/>
  <c r="K5031" i="1"/>
  <c r="L5031" i="1" s="1"/>
  <c r="J651" i="2" s="1"/>
  <c r="K5030" i="1"/>
  <c r="L5030" i="1" s="1"/>
  <c r="J4050" i="2" s="1"/>
  <c r="K5029" i="1"/>
  <c r="L5029" i="1" s="1"/>
  <c r="J1983" i="2" s="1"/>
  <c r="K5028" i="1"/>
  <c r="L5028" i="1" s="1"/>
  <c r="J1002" i="2" s="1"/>
  <c r="K5027" i="1"/>
  <c r="L5027" i="1" s="1"/>
  <c r="J786" i="2" s="1"/>
  <c r="K5026" i="1"/>
  <c r="L5026" i="1" s="1"/>
  <c r="J3163" i="2" s="1"/>
  <c r="K5025" i="1"/>
  <c r="L5025" i="1" s="1"/>
  <c r="J252" i="2" s="1"/>
  <c r="K5024" i="1"/>
  <c r="L5024" i="1" s="1"/>
  <c r="J2912" i="2" s="1"/>
  <c r="K5023" i="1"/>
  <c r="L5023" i="1" s="1"/>
  <c r="J1482" i="2" s="1"/>
  <c r="K5022" i="1"/>
  <c r="L5022" i="1" s="1"/>
  <c r="J4990" i="2" s="1"/>
  <c r="K5021" i="1"/>
  <c r="L5021" i="1" s="1"/>
  <c r="J5035" i="2" s="1"/>
  <c r="K5020" i="1"/>
  <c r="L5020" i="1" s="1"/>
  <c r="J3975" i="2" s="1"/>
  <c r="K5019" i="1"/>
  <c r="L5019" i="1" s="1"/>
  <c r="J4486" i="2" s="1"/>
  <c r="K5018" i="1"/>
  <c r="L5018" i="1" s="1"/>
  <c r="J2332" i="2" s="1"/>
  <c r="K5017" i="1"/>
  <c r="L5017" i="1" s="1"/>
  <c r="J3167" i="2" s="1"/>
  <c r="K5016" i="1"/>
  <c r="L5016" i="1" s="1"/>
  <c r="J562" i="2" s="1"/>
  <c r="K5015" i="1"/>
  <c r="L5015" i="1" s="1"/>
  <c r="J334" i="2" s="1"/>
  <c r="K5014" i="1"/>
  <c r="L5014" i="1" s="1"/>
  <c r="J1303" i="2" s="1"/>
  <c r="K5013" i="1"/>
  <c r="L5013" i="1" s="1"/>
  <c r="J1039" i="2" s="1"/>
  <c r="K5012" i="1"/>
  <c r="L5012" i="1" s="1"/>
  <c r="J5480" i="2" s="1"/>
  <c r="K5011" i="1"/>
  <c r="L5011" i="1" s="1"/>
  <c r="J1762" i="2" s="1"/>
  <c r="K5010" i="1"/>
  <c r="L5010" i="1" s="1"/>
  <c r="J2946" i="2" s="1"/>
  <c r="K5009" i="1"/>
  <c r="L5009" i="1" s="1"/>
  <c r="J4074" i="2" s="1"/>
  <c r="K5008" i="1"/>
  <c r="L5008" i="1" s="1"/>
  <c r="J2817" i="2" s="1"/>
  <c r="K5007" i="1"/>
  <c r="L5007" i="1" s="1"/>
  <c r="J2909" i="2" s="1"/>
  <c r="K5006" i="1"/>
  <c r="L5006" i="1" s="1"/>
  <c r="J4996" i="2" s="1"/>
  <c r="K5005" i="1"/>
  <c r="L5005" i="1" s="1"/>
  <c r="J359" i="2" s="1"/>
  <c r="K5004" i="1"/>
  <c r="L5004" i="1" s="1"/>
  <c r="J1753" i="2" s="1"/>
  <c r="K5003" i="1"/>
  <c r="L5003" i="1" s="1"/>
  <c r="J3673" i="2" s="1"/>
  <c r="K5002" i="1"/>
  <c r="L5002" i="1" s="1"/>
  <c r="J3230" i="2" s="1"/>
  <c r="K5001" i="1"/>
  <c r="L5001" i="1" s="1"/>
  <c r="J5542" i="2" s="1"/>
  <c r="K5000" i="1"/>
  <c r="L5000" i="1" s="1"/>
  <c r="J3007" i="2" s="1"/>
  <c r="K4999" i="1"/>
  <c r="L4999" i="1" s="1"/>
  <c r="J1313" i="2" s="1"/>
  <c r="K4998" i="1"/>
  <c r="L4998" i="1" s="1"/>
  <c r="J3965" i="2" s="1"/>
  <c r="K4997" i="1"/>
  <c r="L4997" i="1" s="1"/>
  <c r="J1887" i="2" s="1"/>
  <c r="K4996" i="1"/>
  <c r="L4996" i="1" s="1"/>
  <c r="J5214" i="2" s="1"/>
  <c r="K4995" i="1"/>
  <c r="L4995" i="1" s="1"/>
  <c r="J15" i="2" s="1"/>
  <c r="K4994" i="1"/>
  <c r="L4994" i="1" s="1"/>
  <c r="J368" i="2" s="1"/>
  <c r="K4993" i="1"/>
  <c r="L4993" i="1" s="1"/>
  <c r="J5313" i="2" s="1"/>
  <c r="K4992" i="1"/>
  <c r="L4992" i="1" s="1"/>
  <c r="J5357" i="2" s="1"/>
  <c r="K4991" i="1"/>
  <c r="L4991" i="1" s="1"/>
  <c r="J1530" i="2" s="1"/>
  <c r="K4990" i="1"/>
  <c r="L4990" i="1" s="1"/>
  <c r="J2578" i="2" s="1"/>
  <c r="K4989" i="1"/>
  <c r="L4989" i="1" s="1"/>
  <c r="J2769" i="2" s="1"/>
  <c r="K4988" i="1"/>
  <c r="L4988" i="1" s="1"/>
  <c r="J2628" i="2" s="1"/>
  <c r="K4987" i="1"/>
  <c r="L4987" i="1" s="1"/>
  <c r="J1744" i="2" s="1"/>
  <c r="K4986" i="1"/>
  <c r="L4986" i="1" s="1"/>
  <c r="J4065" i="2" s="1"/>
  <c r="K4985" i="1"/>
  <c r="L4985" i="1" s="1"/>
  <c r="J2526" i="2" s="1"/>
  <c r="K4984" i="1"/>
  <c r="L4984" i="1" s="1"/>
  <c r="J3386" i="2" s="1"/>
  <c r="K4983" i="1"/>
  <c r="L4983" i="1" s="1"/>
  <c r="J4223" i="2" s="1"/>
  <c r="K4982" i="1"/>
  <c r="L4982" i="1" s="1"/>
  <c r="J294" i="2" s="1"/>
  <c r="K4981" i="1"/>
  <c r="L4981" i="1" s="1"/>
  <c r="J3438" i="2" s="1"/>
  <c r="K4980" i="1"/>
  <c r="L4980" i="1" s="1"/>
  <c r="J5176" i="2" s="1"/>
  <c r="K4979" i="1"/>
  <c r="L4979" i="1" s="1"/>
  <c r="J3484" i="2" s="1"/>
  <c r="K4978" i="1"/>
  <c r="L4978" i="1" s="1"/>
  <c r="J1622" i="2" s="1"/>
  <c r="K4977" i="1"/>
  <c r="L4977" i="1" s="1"/>
  <c r="J2011" i="2" s="1"/>
  <c r="K4976" i="1"/>
  <c r="L4976" i="1" s="1"/>
  <c r="J3854" i="2" s="1"/>
  <c r="K4975" i="1"/>
  <c r="L4975" i="1" s="1"/>
  <c r="J2108" i="2" s="1"/>
  <c r="K4974" i="1"/>
  <c r="L4974" i="1" s="1"/>
  <c r="J2219" i="2" s="1"/>
  <c r="K4973" i="1"/>
  <c r="L4973" i="1" s="1"/>
  <c r="J5332" i="2" s="1"/>
  <c r="K4972" i="1"/>
  <c r="L4972" i="1" s="1"/>
  <c r="J1475" i="2" s="1"/>
  <c r="K4971" i="1"/>
  <c r="L4971" i="1" s="1"/>
  <c r="J4470" i="2" s="1"/>
  <c r="K4970" i="1"/>
  <c r="L4970" i="1" s="1"/>
  <c r="J2648" i="2" s="1"/>
  <c r="K4969" i="1"/>
  <c r="L4969" i="1" s="1"/>
  <c r="J3699" i="2" s="1"/>
  <c r="K4968" i="1"/>
  <c r="L4968" i="1" s="1"/>
  <c r="J5260" i="2" s="1"/>
  <c r="K4967" i="1"/>
  <c r="L4967" i="1" s="1"/>
  <c r="J288" i="2" s="1"/>
  <c r="K4966" i="1"/>
  <c r="L4966" i="1" s="1"/>
  <c r="J3683" i="2" s="1"/>
  <c r="K4965" i="1"/>
  <c r="L4965" i="1" s="1"/>
  <c r="J3432" i="2" s="1"/>
  <c r="K4964" i="1"/>
  <c r="L4964" i="1" s="1"/>
  <c r="J624" i="2" s="1"/>
  <c r="K4963" i="1"/>
  <c r="L4963" i="1" s="1"/>
  <c r="J4825" i="2" s="1"/>
  <c r="K4962" i="1"/>
  <c r="L4962" i="1" s="1"/>
  <c r="J5465" i="2" s="1"/>
  <c r="K4961" i="1"/>
  <c r="L4961" i="1" s="1"/>
  <c r="J4833" i="2" s="1"/>
  <c r="K4960" i="1"/>
  <c r="L4960" i="1" s="1"/>
  <c r="J3207" i="2" s="1"/>
  <c r="K4959" i="1"/>
  <c r="L4959" i="1" s="1"/>
  <c r="J5395" i="2" s="1"/>
  <c r="K4958" i="1"/>
  <c r="L4958" i="1" s="1"/>
  <c r="J3698" i="2" s="1"/>
  <c r="K4957" i="1"/>
  <c r="L4957" i="1" s="1"/>
  <c r="J4839" i="2" s="1"/>
  <c r="K4956" i="1"/>
  <c r="L4956" i="1" s="1"/>
  <c r="J3268" i="2" s="1"/>
  <c r="K4955" i="1"/>
  <c r="L4955" i="1" s="1"/>
  <c r="J4102" i="2" s="1"/>
  <c r="K4954" i="1"/>
  <c r="L4954" i="1" s="1"/>
  <c r="J5397" i="2" s="1"/>
  <c r="K4953" i="1"/>
  <c r="L4953" i="1" s="1"/>
  <c r="J3020" i="2" s="1"/>
  <c r="K4952" i="1"/>
  <c r="L4952" i="1" s="1"/>
  <c r="J670" i="2" s="1"/>
  <c r="K4951" i="1"/>
  <c r="L4951" i="1" s="1"/>
  <c r="J1785" i="2" s="1"/>
  <c r="K4950" i="1"/>
  <c r="L4950" i="1" s="1"/>
  <c r="J1911" i="2" s="1"/>
  <c r="K4949" i="1"/>
  <c r="L4949" i="1" s="1"/>
  <c r="J1873" i="2" s="1"/>
  <c r="K4948" i="1"/>
  <c r="L4948" i="1" s="1"/>
  <c r="J3320" i="2" s="1"/>
  <c r="K4947" i="1"/>
  <c r="L4947" i="1" s="1"/>
  <c r="J3467" i="2" s="1"/>
  <c r="K4946" i="1"/>
  <c r="L4946" i="1" s="1"/>
  <c r="J3146" i="2" s="1"/>
  <c r="K4944" i="1"/>
  <c r="L4944" i="1" s="1"/>
  <c r="J3638" i="2" s="1"/>
  <c r="K4943" i="1"/>
  <c r="L4943" i="1" s="1"/>
  <c r="J1851" i="2" s="1"/>
  <c r="K4942" i="1"/>
  <c r="L4942" i="1" s="1"/>
  <c r="J4427" i="2" s="1"/>
  <c r="K4941" i="1"/>
  <c r="L4941" i="1" s="1"/>
  <c r="J1597" i="2" s="1"/>
  <c r="K4940" i="1"/>
  <c r="L4940" i="1" s="1"/>
  <c r="J916" i="2" s="1"/>
  <c r="K4939" i="1"/>
  <c r="L4939" i="1" s="1"/>
  <c r="J2657" i="2" s="1"/>
  <c r="K4938" i="1"/>
  <c r="L4938" i="1" s="1"/>
  <c r="J402" i="2" s="1"/>
  <c r="K4937" i="1"/>
  <c r="L4937" i="1" s="1"/>
  <c r="J2009" i="2" s="1"/>
  <c r="K4936" i="1"/>
  <c r="L4936" i="1" s="1"/>
  <c r="J3409" i="2" s="1"/>
  <c r="K4935" i="1"/>
  <c r="L4935" i="1" s="1"/>
  <c r="J267" i="2" s="1"/>
  <c r="K4934" i="1"/>
  <c r="L4934" i="1" s="1"/>
  <c r="J4963" i="2" s="1"/>
  <c r="K4933" i="1"/>
  <c r="L4933" i="1" s="1"/>
  <c r="J3989" i="2" s="1"/>
  <c r="K4932" i="1"/>
  <c r="L4932" i="1" s="1"/>
  <c r="J2788" i="2" s="1"/>
  <c r="K4931" i="1"/>
  <c r="L4931" i="1" s="1"/>
  <c r="J276" i="2" s="1"/>
  <c r="K4930" i="1"/>
  <c r="L4930" i="1" s="1"/>
  <c r="J5051" i="2" s="1"/>
  <c r="K4929" i="1"/>
  <c r="L4929" i="1" s="1"/>
  <c r="J2173" i="2" s="1"/>
  <c r="K4928" i="1"/>
  <c r="L4928" i="1" s="1"/>
  <c r="J614" i="2" s="1"/>
  <c r="K4927" i="1"/>
  <c r="L4927" i="1" s="1"/>
  <c r="J2481" i="2" s="1"/>
  <c r="K4926" i="1"/>
  <c r="L4926" i="1" s="1"/>
  <c r="J1898" i="2" s="1"/>
  <c r="K4925" i="1"/>
  <c r="L4925" i="1" s="1"/>
  <c r="J3509" i="2" s="1"/>
  <c r="K4924" i="1"/>
  <c r="L4924" i="1" s="1"/>
  <c r="J1956" i="2" s="1"/>
  <c r="K4923" i="1"/>
  <c r="L4923" i="1" s="1"/>
  <c r="J102" i="2" s="1"/>
  <c r="K4922" i="1"/>
  <c r="L4922" i="1" s="1"/>
  <c r="J3966" i="2" s="1"/>
  <c r="K4921" i="1"/>
  <c r="L4921" i="1" s="1"/>
  <c r="J5566" i="2" s="1"/>
  <c r="K4920" i="1"/>
  <c r="L4920" i="1" s="1"/>
  <c r="J4788" i="2" s="1"/>
  <c r="K4919" i="1"/>
  <c r="L4919" i="1" s="1"/>
  <c r="J3005" i="2" s="1"/>
  <c r="K4918" i="1"/>
  <c r="L4918" i="1" s="1"/>
  <c r="J5467" i="2" s="1"/>
  <c r="K4917" i="1"/>
  <c r="L4917" i="1" s="1"/>
  <c r="J4962" i="2" s="1"/>
  <c r="K4916" i="1"/>
  <c r="L4916" i="1" s="1"/>
  <c r="J4501" i="2" s="1"/>
  <c r="K4915" i="1"/>
  <c r="L4915" i="1" s="1"/>
  <c r="J3534" i="2" s="1"/>
  <c r="K4914" i="1"/>
  <c r="L4914" i="1" s="1"/>
  <c r="J3060" i="2" s="1"/>
  <c r="K4913" i="1"/>
  <c r="L4913" i="1" s="1"/>
  <c r="J2163" i="2" s="1"/>
  <c r="K4912" i="1"/>
  <c r="L4912" i="1" s="1"/>
  <c r="J2116" i="2" s="1"/>
  <c r="K4911" i="1"/>
  <c r="L4911" i="1" s="1"/>
  <c r="J3210" i="2" s="1"/>
  <c r="K4910" i="1"/>
  <c r="L4910" i="1" s="1"/>
  <c r="J4241" i="2" s="1"/>
  <c r="K4909" i="1"/>
  <c r="L4909" i="1" s="1"/>
  <c r="J3574" i="2" s="1"/>
  <c r="K4907" i="1"/>
  <c r="L4907" i="1" s="1"/>
  <c r="J2621" i="2" s="1"/>
  <c r="K4906" i="1"/>
  <c r="L4906" i="1" s="1"/>
  <c r="J3946" i="2" s="1"/>
  <c r="K4905" i="1"/>
  <c r="L4905" i="1" s="1"/>
  <c r="J4554" i="2" s="1"/>
  <c r="K4904" i="1"/>
  <c r="L4904" i="1" s="1"/>
  <c r="J5132" i="2" s="1"/>
  <c r="K4903" i="1"/>
  <c r="L4903" i="1" s="1"/>
  <c r="J352" i="2" s="1"/>
  <c r="K4902" i="1"/>
  <c r="L4902" i="1" s="1"/>
  <c r="J265" i="2" s="1"/>
  <c r="K4901" i="1"/>
  <c r="L4901" i="1" s="1"/>
  <c r="J3826" i="2" s="1"/>
  <c r="K4900" i="1"/>
  <c r="L4900" i="1" s="1"/>
  <c r="J1118" i="2" s="1"/>
  <c r="K4899" i="1"/>
  <c r="L4899" i="1" s="1"/>
  <c r="J3114" i="2" s="1"/>
  <c r="K4898" i="1"/>
  <c r="L4898" i="1" s="1"/>
  <c r="J3229" i="2" s="1"/>
  <c r="K4897" i="1"/>
  <c r="L4897" i="1" s="1"/>
  <c r="J4993" i="2" s="1"/>
  <c r="K4896" i="1"/>
  <c r="L4896" i="1" s="1"/>
  <c r="J1366" i="2" s="1"/>
  <c r="K4895" i="1"/>
  <c r="L4895" i="1" s="1"/>
  <c r="J4701" i="2" s="1"/>
  <c r="K4894" i="1"/>
  <c r="L4894" i="1" s="1"/>
  <c r="J2511" i="2" s="1"/>
  <c r="K4893" i="1"/>
  <c r="L4893" i="1" s="1"/>
  <c r="J2068" i="2" s="1"/>
  <c r="K4892" i="1"/>
  <c r="L4892" i="1" s="1"/>
  <c r="J4407" i="2" s="1"/>
  <c r="K4891" i="1"/>
  <c r="L4891" i="1" s="1"/>
  <c r="J2513" i="2" s="1"/>
  <c r="K4890" i="1"/>
  <c r="L4890" i="1" s="1"/>
  <c r="J1688" i="2" s="1"/>
  <c r="K4889" i="1"/>
  <c r="L4889" i="1" s="1"/>
  <c r="J898" i="2" s="1"/>
  <c r="K4888" i="1"/>
  <c r="L4888" i="1" s="1"/>
  <c r="J5148" i="2" s="1"/>
  <c r="K4887" i="1"/>
  <c r="L4887" i="1" s="1"/>
  <c r="J2497" i="2" s="1"/>
  <c r="K4886" i="1"/>
  <c r="L4886" i="1" s="1"/>
  <c r="J4568" i="2" s="1"/>
  <c r="K4885" i="1"/>
  <c r="L4885" i="1" s="1"/>
  <c r="J1064" i="2" s="1"/>
  <c r="K4884" i="1"/>
  <c r="L4884" i="1" s="1"/>
  <c r="J2276" i="2" s="1"/>
  <c r="K4883" i="1"/>
  <c r="L4883" i="1" s="1"/>
  <c r="J3855" i="2" s="1"/>
  <c r="K4882" i="1"/>
  <c r="L4882" i="1" s="1"/>
  <c r="J305" i="2" s="1"/>
  <c r="K4881" i="1"/>
  <c r="L4881" i="1" s="1"/>
  <c r="J2209" i="2" s="1"/>
  <c r="K4880" i="1"/>
  <c r="L4880" i="1" s="1"/>
  <c r="J673" i="2" s="1"/>
  <c r="K4879" i="1"/>
  <c r="L4879" i="1" s="1"/>
  <c r="J1872" i="2" s="1"/>
  <c r="K4878" i="1"/>
  <c r="L4878" i="1" s="1"/>
  <c r="J3278" i="2" s="1"/>
  <c r="K4877" i="1"/>
  <c r="L4877" i="1" s="1"/>
  <c r="J3357" i="2" s="1"/>
  <c r="K4876" i="1"/>
  <c r="L4876" i="1" s="1"/>
  <c r="J3515" i="2" s="1"/>
  <c r="K4875" i="1"/>
  <c r="L4875" i="1" s="1"/>
  <c r="J2783" i="2" s="1"/>
  <c r="K4874" i="1"/>
  <c r="L4874" i="1" s="1"/>
  <c r="J2177" i="2" s="1"/>
  <c r="K4873" i="1"/>
  <c r="L4873" i="1" s="1"/>
  <c r="J3543" i="2" s="1"/>
  <c r="K4872" i="1"/>
  <c r="L4872" i="1" s="1"/>
  <c r="J5353" i="2" s="1"/>
  <c r="K4871" i="1"/>
  <c r="L4871" i="1" s="1"/>
  <c r="J2676" i="2" s="1"/>
  <c r="K4870" i="1"/>
  <c r="L4870" i="1" s="1"/>
  <c r="J4311" i="2" s="1"/>
  <c r="K4869" i="1"/>
  <c r="L4869" i="1" s="1"/>
  <c r="J5519" i="2" s="1"/>
  <c r="K4868" i="1"/>
  <c r="L4868" i="1" s="1"/>
  <c r="J1902" i="2" s="1"/>
  <c r="K4867" i="1"/>
  <c r="L4867" i="1" s="1"/>
  <c r="J5196" i="2" s="1"/>
  <c r="K4866" i="1"/>
  <c r="L4866" i="1" s="1"/>
  <c r="J4659" i="2" s="1"/>
  <c r="K4865" i="1"/>
  <c r="L4865" i="1" s="1"/>
  <c r="J5199" i="2" s="1"/>
  <c r="K4864" i="1"/>
  <c r="L4864" i="1" s="1"/>
  <c r="J4715" i="2" s="1"/>
  <c r="K4863" i="1"/>
  <c r="L4863" i="1" s="1"/>
  <c r="J304" i="2" s="1"/>
  <c r="K4862" i="1"/>
  <c r="K4861" i="1"/>
  <c r="L4861" i="1" s="1"/>
  <c r="J1467" i="2" s="1"/>
  <c r="K4860" i="1"/>
  <c r="L4860" i="1" s="1"/>
  <c r="J2205" i="2" s="1"/>
  <c r="K4859" i="1"/>
  <c r="L4859" i="1" s="1"/>
  <c r="J2172" i="2" s="1"/>
  <c r="K4858" i="1"/>
  <c r="L4858" i="1" s="1"/>
  <c r="J1677" i="2" s="1"/>
  <c r="K4857" i="1"/>
  <c r="L4857" i="1" s="1"/>
  <c r="J4298" i="2" s="1"/>
  <c r="K4856" i="1"/>
  <c r="L4856" i="1" s="1"/>
  <c r="J41" i="2" s="1"/>
  <c r="K4855" i="1"/>
  <c r="L4855" i="1" s="1"/>
  <c r="J4916" i="2" s="1"/>
  <c r="K4854" i="1"/>
  <c r="L4854" i="1" s="1"/>
  <c r="J4710" i="2" s="1"/>
  <c r="K4853" i="1"/>
  <c r="L4853" i="1" s="1"/>
  <c r="J4753" i="2" s="1"/>
  <c r="K4852" i="1"/>
  <c r="L4852" i="1" s="1"/>
  <c r="J332" i="2" s="1"/>
  <c r="K4851" i="1"/>
  <c r="L4851" i="1" s="1"/>
  <c r="J1340" i="2" s="1"/>
  <c r="K4850" i="1"/>
  <c r="L4850" i="1" s="1"/>
  <c r="J980" i="2" s="1"/>
  <c r="K4848" i="1"/>
  <c r="L4848" i="1" s="1"/>
  <c r="J680" i="2" s="1"/>
  <c r="K4847" i="1"/>
  <c r="L4847" i="1" s="1"/>
  <c r="J3841" i="2" s="1"/>
  <c r="K4846" i="1"/>
  <c r="L4846" i="1" s="1"/>
  <c r="J2857" i="2" s="1"/>
  <c r="K4845" i="1"/>
  <c r="L4845" i="1" s="1"/>
  <c r="J721" i="2" s="1"/>
  <c r="K4844" i="1"/>
  <c r="L4844" i="1" s="1"/>
  <c r="J3519" i="2" s="1"/>
  <c r="K4843" i="1"/>
  <c r="L4843" i="1" s="1"/>
  <c r="J4232" i="2" s="1"/>
  <c r="K4842" i="1"/>
  <c r="L4842" i="1" s="1"/>
  <c r="J2224" i="2" s="1"/>
  <c r="K4841" i="1"/>
  <c r="L4841" i="1" s="1"/>
  <c r="J1618" i="2" s="1"/>
  <c r="K4840" i="1"/>
  <c r="L4840" i="1" s="1"/>
  <c r="J4104" i="2" s="1"/>
  <c r="K4839" i="1"/>
  <c r="L4839" i="1" s="1"/>
  <c r="J3317" i="2" s="1"/>
  <c r="K4838" i="1"/>
  <c r="L4838" i="1" s="1"/>
  <c r="J4599" i="2" s="1"/>
  <c r="K4837" i="1"/>
  <c r="L4837" i="1" s="1"/>
  <c r="J2541" i="2" s="1"/>
  <c r="K4836" i="1"/>
  <c r="L4836" i="1" s="1"/>
  <c r="J5352" i="2" s="1"/>
  <c r="K4835" i="1"/>
  <c r="L4835" i="1" s="1"/>
  <c r="J4476" i="2" s="1"/>
  <c r="K4834" i="1"/>
  <c r="L4834" i="1" s="1"/>
  <c r="J1510" i="2" s="1"/>
  <c r="K4833" i="1"/>
  <c r="L4833" i="1" s="1"/>
  <c r="J2134" i="2" s="1"/>
  <c r="K4832" i="1"/>
  <c r="L4832" i="1" s="1"/>
  <c r="J1052" i="2" s="1"/>
  <c r="K4831" i="1"/>
  <c r="L4831" i="1" s="1"/>
  <c r="J403" i="2" s="1"/>
  <c r="K4830" i="1"/>
  <c r="L4830" i="1" s="1"/>
  <c r="J433" i="2" s="1"/>
  <c r="K4829" i="1"/>
  <c r="L4829" i="1" s="1"/>
  <c r="J5420" i="2" s="1"/>
  <c r="K4828" i="1"/>
  <c r="L4828" i="1" s="1"/>
  <c r="J4227" i="2" s="1"/>
  <c r="K4827" i="1"/>
  <c r="L4827" i="1" s="1"/>
  <c r="J4876" i="2" s="1"/>
  <c r="K4826" i="1"/>
  <c r="L4826" i="1" s="1"/>
  <c r="J3542" i="2" s="1"/>
  <c r="K4825" i="1"/>
  <c r="L4825" i="1" s="1"/>
  <c r="J228" i="2" s="1"/>
  <c r="K4824" i="1"/>
  <c r="L4824" i="1" s="1"/>
  <c r="J5507" i="2" s="1"/>
  <c r="K4823" i="1"/>
  <c r="L4823" i="1" s="1"/>
  <c r="J3710" i="2" s="1"/>
  <c r="K4822" i="1"/>
  <c r="L4822" i="1" s="1"/>
  <c r="J1630" i="2" s="1"/>
  <c r="K4821" i="1"/>
  <c r="L4821" i="1" s="1"/>
  <c r="J3820" i="2" s="1"/>
  <c r="K4820" i="1"/>
  <c r="L4820" i="1" s="1"/>
  <c r="J3256" i="2" s="1"/>
  <c r="K4819" i="1"/>
  <c r="L4819" i="1" s="1"/>
  <c r="J1253" i="2" s="1"/>
  <c r="K4818" i="1"/>
  <c r="L4818" i="1" s="1"/>
  <c r="J2112" i="2" s="1"/>
  <c r="K4817" i="1"/>
  <c r="L4817" i="1" s="1"/>
  <c r="J3649" i="2" s="1"/>
  <c r="K4816" i="1"/>
  <c r="L4816" i="1" s="1"/>
  <c r="J1287" i="2" s="1"/>
  <c r="K4815" i="1"/>
  <c r="L4815" i="1" s="1"/>
  <c r="J1810" i="2" s="1"/>
  <c r="K4814" i="1"/>
  <c r="L4814" i="1" s="1"/>
  <c r="J1620" i="2" s="1"/>
  <c r="K4813" i="1"/>
  <c r="L4813" i="1" s="1"/>
  <c r="J126" i="2" s="1"/>
  <c r="K4812" i="1"/>
  <c r="L4812" i="1" s="1"/>
  <c r="J4580" i="2" s="1"/>
  <c r="K4811" i="1"/>
  <c r="L4811" i="1" s="1"/>
  <c r="J1338" i="2" s="1"/>
  <c r="K4810" i="1"/>
  <c r="L4810" i="1" s="1"/>
  <c r="J3925" i="2" s="1"/>
  <c r="K4809" i="1"/>
  <c r="L4809" i="1" s="1"/>
  <c r="J2259" i="2" s="1"/>
  <c r="K4808" i="1"/>
  <c r="L4808" i="1" s="1"/>
  <c r="J1128" i="2" s="1"/>
  <c r="K4807" i="1"/>
  <c r="L4807" i="1" s="1"/>
  <c r="J131" i="2" s="1"/>
  <c r="K4806" i="1"/>
  <c r="L4806" i="1" s="1"/>
  <c r="J1486" i="2" s="1"/>
  <c r="K4805" i="1"/>
  <c r="L4805" i="1" s="1"/>
  <c r="J49" i="2" s="1"/>
  <c r="K4804" i="1"/>
  <c r="L4804" i="1" s="1"/>
  <c r="J1091" i="2" s="1"/>
  <c r="K4803" i="1"/>
  <c r="L4803" i="1" s="1"/>
  <c r="J4137" i="2" s="1"/>
  <c r="K4802" i="1"/>
  <c r="L4802" i="1" s="1"/>
  <c r="J3419" i="2" s="1"/>
  <c r="K4801" i="1"/>
  <c r="L4801" i="1" s="1"/>
  <c r="J208" i="2" s="1"/>
  <c r="K4800" i="1"/>
  <c r="L4800" i="1" s="1"/>
  <c r="J2507" i="2" s="1"/>
  <c r="K4799" i="1"/>
  <c r="L4799" i="1" s="1"/>
  <c r="J137" i="2" s="1"/>
  <c r="K4798" i="1"/>
  <c r="L4798" i="1" s="1"/>
  <c r="J2981" i="2" s="1"/>
  <c r="K4797" i="1"/>
  <c r="L4797" i="1" s="1"/>
  <c r="J5218" i="2" s="1"/>
  <c r="K4796" i="1"/>
  <c r="L4796" i="1" s="1"/>
  <c r="J5350" i="2" s="1"/>
  <c r="K4795" i="1"/>
  <c r="K4794" i="1"/>
  <c r="L4794" i="1" s="1"/>
  <c r="J5249" i="2" s="1"/>
  <c r="K4793" i="1"/>
  <c r="L4793" i="1" s="1"/>
  <c r="J4079" i="2" s="1"/>
  <c r="K4792" i="1"/>
  <c r="L4792" i="1" s="1"/>
  <c r="J4014" i="2" s="1"/>
  <c r="K4791" i="1"/>
  <c r="L4791" i="1" s="1"/>
  <c r="J100" i="2" s="1"/>
  <c r="K4790" i="1"/>
  <c r="L4790" i="1" s="1"/>
  <c r="J1139" i="2" s="1"/>
  <c r="K4789" i="1"/>
  <c r="L4789" i="1" s="1"/>
  <c r="J2935" i="2" s="1"/>
  <c r="K4788" i="1"/>
  <c r="L4788" i="1" s="1"/>
  <c r="J5070" i="2" s="1"/>
  <c r="K4787" i="1"/>
  <c r="L4787" i="1" s="1"/>
  <c r="J1236" i="2" s="1"/>
  <c r="K4786" i="1"/>
  <c r="L4786" i="1" s="1"/>
  <c r="J3875" i="2" s="1"/>
  <c r="K4785" i="1"/>
  <c r="L4785" i="1" s="1"/>
  <c r="J4239" i="2" s="1"/>
  <c r="K4784" i="1"/>
  <c r="L4784" i="1" s="1"/>
  <c r="J553" i="2" s="1"/>
  <c r="K4783" i="1"/>
  <c r="L4783" i="1" s="1"/>
  <c r="J4610" i="2" s="1"/>
  <c r="K4782" i="1"/>
  <c r="L4782" i="1" s="1"/>
  <c r="J2399" i="2" s="1"/>
  <c r="K4781" i="1"/>
  <c r="L4781" i="1" s="1"/>
  <c r="J2573" i="2" s="1"/>
  <c r="K4780" i="1"/>
  <c r="L4780" i="1" s="1"/>
  <c r="J5422" i="2" s="1"/>
  <c r="K4779" i="1"/>
  <c r="L4779" i="1" s="1"/>
  <c r="J4605" i="2" s="1"/>
  <c r="K4778" i="1"/>
  <c r="L4778" i="1" s="1"/>
  <c r="J5373" i="2" s="1"/>
  <c r="K4777" i="1"/>
  <c r="L4777" i="1" s="1"/>
  <c r="J4189" i="2" s="1"/>
  <c r="K4776" i="1"/>
  <c r="L4776" i="1" s="1"/>
  <c r="J920" i="2" s="1"/>
  <c r="K4775" i="1"/>
  <c r="L4775" i="1" s="1"/>
  <c r="J4456" i="2" s="1"/>
  <c r="K4774" i="1"/>
  <c r="L4774" i="1" s="1"/>
  <c r="J2954" i="2" s="1"/>
  <c r="K4773" i="1"/>
  <c r="L4773" i="1" s="1"/>
  <c r="J1353" i="2" s="1"/>
  <c r="K4772" i="1"/>
  <c r="L4772" i="1" s="1"/>
  <c r="J2387" i="2" s="1"/>
  <c r="K4771" i="1"/>
  <c r="L4771" i="1" s="1"/>
  <c r="J2932" i="2" s="1"/>
  <c r="K4770" i="1"/>
  <c r="L4770" i="1" s="1"/>
  <c r="J3199" i="2" s="1"/>
  <c r="K4769" i="1"/>
  <c r="L4769" i="1" s="1"/>
  <c r="J5380" i="2" s="1"/>
  <c r="K4768" i="1"/>
  <c r="L4768" i="1" s="1"/>
  <c r="J1045" i="2" s="1"/>
  <c r="K4767" i="1"/>
  <c r="L4767" i="1" s="1"/>
  <c r="J395" i="2" s="1"/>
  <c r="K4766" i="1"/>
  <c r="L4766" i="1" s="1"/>
  <c r="J5050" i="2" s="1"/>
  <c r="K4765" i="1"/>
  <c r="L4765" i="1" s="1"/>
  <c r="J4389" i="2" s="1"/>
  <c r="K4764" i="1"/>
  <c r="L4764" i="1" s="1"/>
  <c r="J3932" i="2" s="1"/>
  <c r="K4763" i="1"/>
  <c r="L4763" i="1" s="1"/>
  <c r="J37" i="2" s="1"/>
  <c r="K4762" i="1"/>
  <c r="L4762" i="1" s="1"/>
  <c r="J1005" i="2" s="1"/>
  <c r="K4761" i="1"/>
  <c r="L4761" i="1" s="1"/>
  <c r="J2959" i="2" s="1"/>
  <c r="K4760" i="1"/>
  <c r="L4760" i="1" s="1"/>
  <c r="J536" i="2" s="1"/>
  <c r="K4759" i="1"/>
  <c r="L4759" i="1" s="1"/>
  <c r="J3158" i="2" s="1"/>
  <c r="K4758" i="1"/>
  <c r="L4758" i="1" s="1"/>
  <c r="J3748" i="2" s="1"/>
  <c r="K4757" i="1"/>
  <c r="L4757" i="1" s="1"/>
  <c r="J3879" i="2" s="1"/>
  <c r="K4756" i="1"/>
  <c r="L4756" i="1" s="1"/>
  <c r="J5162" i="2" s="1"/>
  <c r="K4755" i="1"/>
  <c r="L4755" i="1" s="1"/>
  <c r="J3337" i="2" s="1"/>
  <c r="K4754" i="1"/>
  <c r="L4754" i="1" s="1"/>
  <c r="J4135" i="2" s="1"/>
  <c r="K4753" i="1"/>
  <c r="L4753" i="1" s="1"/>
  <c r="J1247" i="2" s="1"/>
  <c r="K4752" i="1"/>
  <c r="L4752" i="1" s="1"/>
  <c r="J3903" i="2" s="1"/>
  <c r="K4751" i="1"/>
  <c r="L4751" i="1" s="1"/>
  <c r="J2050" i="2" s="1"/>
  <c r="K4750" i="1"/>
  <c r="L4750" i="1" s="1"/>
  <c r="J2408" i="2" s="1"/>
  <c r="K4749" i="1"/>
  <c r="L4749" i="1" s="1"/>
  <c r="J3544" i="2" s="1"/>
  <c r="K4748" i="1"/>
  <c r="L4748" i="1" s="1"/>
  <c r="J2726" i="2" s="1"/>
  <c r="K4747" i="1"/>
  <c r="L4747" i="1" s="1"/>
  <c r="J1793" i="2" s="1"/>
  <c r="K4746" i="1"/>
  <c r="L4746" i="1" s="1"/>
  <c r="J3769" i="2" s="1"/>
  <c r="K4745" i="1"/>
  <c r="L4745" i="1" s="1"/>
  <c r="J4261" i="2" s="1"/>
  <c r="K4744" i="1"/>
  <c r="L4744" i="1" s="1"/>
  <c r="J197" i="2" s="1"/>
  <c r="K4743" i="1"/>
  <c r="L4743" i="1" s="1"/>
  <c r="J4184" i="2" s="1"/>
  <c r="K4742" i="1"/>
  <c r="L4742" i="1" s="1"/>
  <c r="J4481" i="2" s="1"/>
  <c r="K4741" i="1"/>
  <c r="L4741" i="1" s="1"/>
  <c r="J4485" i="2" s="1"/>
  <c r="K4740" i="1"/>
  <c r="L4740" i="1" s="1"/>
  <c r="J5256" i="2" s="1"/>
  <c r="K4739" i="1"/>
  <c r="L4739" i="1" s="1"/>
  <c r="J590" i="2" s="1"/>
  <c r="K4738" i="1"/>
  <c r="L4738" i="1" s="1"/>
  <c r="J1148" i="2" s="1"/>
  <c r="K4737" i="1"/>
  <c r="L4737" i="1" s="1"/>
  <c r="J1551" i="2" s="1"/>
  <c r="K4736" i="1"/>
  <c r="L4736" i="1" s="1"/>
  <c r="J707" i="2" s="1"/>
  <c r="K4734" i="1"/>
  <c r="L4734" i="1" s="1"/>
  <c r="J1367" i="2" s="1"/>
  <c r="K4733" i="1"/>
  <c r="L4733" i="1" s="1"/>
  <c r="J1891" i="2" s="1"/>
  <c r="K4732" i="1"/>
  <c r="L4732" i="1" s="1"/>
  <c r="J1604" i="2" s="1"/>
  <c r="K4731" i="1"/>
  <c r="L4731" i="1" s="1"/>
  <c r="J2854" i="2" s="1"/>
  <c r="K4730" i="1"/>
  <c r="L4730" i="1" s="1"/>
  <c r="J648" i="2" s="1"/>
  <c r="K4729" i="1"/>
  <c r="L4729" i="1" s="1"/>
  <c r="J559" i="2" s="1"/>
  <c r="K4728" i="1"/>
  <c r="L4728" i="1" s="1"/>
  <c r="J1822" i="2" s="1"/>
  <c r="K4727" i="1"/>
  <c r="L4727" i="1" s="1"/>
  <c r="J740" i="2" s="1"/>
  <c r="K4726" i="1"/>
  <c r="L4726" i="1" s="1"/>
  <c r="J5502" i="2" s="1"/>
  <c r="K4725" i="1"/>
  <c r="L4725" i="1" s="1"/>
  <c r="J1646" i="2" s="1"/>
  <c r="K4724" i="1"/>
  <c r="L4724" i="1" s="1"/>
  <c r="J5089" i="2" s="1"/>
  <c r="K4723" i="1"/>
  <c r="L4723" i="1" s="1"/>
  <c r="J1970" i="2" s="1"/>
  <c r="K4722" i="1"/>
  <c r="L4722" i="1" s="1"/>
  <c r="J1450" i="2" s="1"/>
  <c r="K4721" i="1"/>
  <c r="L4721" i="1" s="1"/>
  <c r="J4436" i="2" s="1"/>
  <c r="K4720" i="1"/>
  <c r="L4720" i="1" s="1"/>
  <c r="J3134" i="2" s="1"/>
  <c r="K4719" i="1"/>
  <c r="L4719" i="1" s="1"/>
  <c r="J3420" i="2" s="1"/>
  <c r="K4718" i="1"/>
  <c r="L4718" i="1" s="1"/>
  <c r="J4458" i="2" s="1"/>
  <c r="K4717" i="1"/>
  <c r="L4717" i="1" s="1"/>
  <c r="J876" i="2" s="1"/>
  <c r="K4716" i="1"/>
  <c r="L4716" i="1" s="1"/>
  <c r="J2894" i="2" s="1"/>
  <c r="K4715" i="1"/>
  <c r="L4715" i="1" s="1"/>
  <c r="J2300" i="2" s="1"/>
  <c r="K4714" i="1"/>
  <c r="L4714" i="1" s="1"/>
  <c r="J4178" i="2" s="1"/>
  <c r="K4713" i="1"/>
  <c r="L4713" i="1" s="1"/>
  <c r="J463" i="2" s="1"/>
  <c r="K4712" i="1"/>
  <c r="L4712" i="1" s="1"/>
  <c r="J4262" i="2" s="1"/>
  <c r="K4711" i="1"/>
  <c r="L4711" i="1" s="1"/>
  <c r="J4625" i="2" s="1"/>
  <c r="K4710" i="1"/>
  <c r="L4710" i="1" s="1"/>
  <c r="J3556" i="2" s="1"/>
  <c r="K4709" i="1"/>
  <c r="L4709" i="1" s="1"/>
  <c r="J1242" i="2" s="1"/>
  <c r="K4708" i="1"/>
  <c r="L4708" i="1" s="1"/>
  <c r="J192" i="2" s="1"/>
  <c r="K4707" i="1"/>
  <c r="L4707" i="1" s="1"/>
  <c r="J1588" i="2" s="1"/>
  <c r="K4706" i="1"/>
  <c r="L4706" i="1" s="1"/>
  <c r="J78" i="2" s="1"/>
  <c r="K4705" i="1"/>
  <c r="L4705" i="1" s="1"/>
  <c r="J5067" i="2" s="1"/>
  <c r="K4704" i="1"/>
  <c r="L4704" i="1" s="1"/>
  <c r="J1663" i="2" s="1"/>
  <c r="K4703" i="1"/>
  <c r="L4703" i="1" s="1"/>
  <c r="J5129" i="2" s="1"/>
  <c r="K4702" i="1"/>
  <c r="L4702" i="1" s="1"/>
  <c r="J3022" i="2" s="1"/>
  <c r="K4701" i="1"/>
  <c r="L4701" i="1" s="1"/>
  <c r="J1737" i="2" s="1"/>
  <c r="K4700" i="1"/>
  <c r="L4700" i="1" s="1"/>
  <c r="J4533" i="2" s="1"/>
  <c r="K4699" i="1"/>
  <c r="L4699" i="1" s="1"/>
  <c r="J2218" i="2" s="1"/>
  <c r="K4698" i="1"/>
  <c r="L4698" i="1" s="1"/>
  <c r="J604" i="2" s="1"/>
  <c r="K4697" i="1"/>
  <c r="L4697" i="1" s="1"/>
  <c r="J4215" i="2" s="1"/>
  <c r="K4696" i="1"/>
  <c r="L4696" i="1" s="1"/>
  <c r="J5193" i="2" s="1"/>
  <c r="K4695" i="1"/>
  <c r="L4695" i="1" s="1"/>
  <c r="J4379" i="2" s="1"/>
  <c r="K4694" i="1"/>
  <c r="L4694" i="1" s="1"/>
  <c r="J3817" i="2" s="1"/>
  <c r="K4693" i="1"/>
  <c r="L4693" i="1" s="1"/>
  <c r="J2633" i="2" s="1"/>
  <c r="K4692" i="1"/>
  <c r="L4692" i="1" s="1"/>
  <c r="J2920" i="2" s="1"/>
  <c r="K4691" i="1"/>
  <c r="L4691" i="1" s="1"/>
  <c r="J427" i="2" s="1"/>
  <c r="K4690" i="1"/>
  <c r="L4690" i="1" s="1"/>
  <c r="J3349" i="2" s="1"/>
  <c r="K4689" i="1"/>
  <c r="L4689" i="1" s="1"/>
  <c r="J3594" i="2" s="1"/>
  <c r="K4688" i="1"/>
  <c r="L4688" i="1" s="1"/>
  <c r="J4857" i="2" s="1"/>
  <c r="K4687" i="1"/>
  <c r="L4687" i="1" s="1"/>
  <c r="J9" i="2" s="1"/>
  <c r="K4686" i="1"/>
  <c r="L4686" i="1" s="1"/>
  <c r="J383" i="2" s="1"/>
  <c r="K4685" i="1"/>
  <c r="L4685" i="1" s="1"/>
  <c r="J4024" i="2" s="1"/>
  <c r="K4684" i="1"/>
  <c r="L4684" i="1" s="1"/>
  <c r="J539" i="2" s="1"/>
  <c r="K4683" i="1"/>
  <c r="L4683" i="1" s="1"/>
  <c r="J2558" i="2" s="1"/>
  <c r="K4682" i="1"/>
  <c r="L4682" i="1" s="1"/>
  <c r="J1456" i="2" s="1"/>
  <c r="K4681" i="1"/>
  <c r="L4681" i="1" s="1"/>
  <c r="J727" i="2" s="1"/>
  <c r="K4680" i="1"/>
  <c r="L4680" i="1" s="1"/>
  <c r="J993" i="2" s="1"/>
  <c r="K4679" i="1"/>
  <c r="L4679" i="1" s="1"/>
  <c r="J1786" i="2" s="1"/>
  <c r="K4678" i="1"/>
  <c r="L4678" i="1" s="1"/>
  <c r="J4059" i="2" s="1"/>
  <c r="K4677" i="1"/>
  <c r="L4677" i="1" s="1"/>
  <c r="J3647" i="2" s="1"/>
  <c r="K4676" i="1"/>
  <c r="L4676" i="1" s="1"/>
  <c r="J2880" i="2" s="1"/>
  <c r="K4675" i="1"/>
  <c r="L4675" i="1" s="1"/>
  <c r="J1398" i="2" s="1"/>
  <c r="K4674" i="1"/>
  <c r="L4674" i="1" s="1"/>
  <c r="J4271" i="2" s="1"/>
  <c r="K4673" i="1"/>
  <c r="L4673" i="1" s="1"/>
  <c r="J381" i="2" s="1"/>
  <c r="K4672" i="1"/>
  <c r="L4672" i="1" s="1"/>
  <c r="J1828" i="2" s="1"/>
  <c r="K4671" i="1"/>
  <c r="L4671" i="1" s="1"/>
  <c r="J4248" i="2" s="1"/>
  <c r="K4670" i="1"/>
  <c r="L4670" i="1" s="1"/>
  <c r="J71" i="2" s="1"/>
  <c r="K4669" i="1"/>
  <c r="L4669" i="1" s="1"/>
  <c r="J4767" i="2" s="1"/>
  <c r="K4668" i="1"/>
  <c r="L4668" i="1" s="1"/>
  <c r="J663" i="2" s="1"/>
  <c r="K4667" i="1"/>
  <c r="L4667" i="1" s="1"/>
  <c r="J4381" i="2" s="1"/>
  <c r="K4666" i="1"/>
  <c r="L4666" i="1" s="1"/>
  <c r="J2892" i="2" s="1"/>
  <c r="K4665" i="1"/>
  <c r="L4665" i="1" s="1"/>
  <c r="J2532" i="2" s="1"/>
  <c r="K4664" i="1"/>
  <c r="L4664" i="1" s="1"/>
  <c r="J1927" i="2" s="1"/>
  <c r="K4663" i="1"/>
  <c r="L4663" i="1" s="1"/>
  <c r="J1292" i="2" s="1"/>
  <c r="K4662" i="1"/>
  <c r="L4662" i="1" s="1"/>
  <c r="J904" i="2" s="1"/>
  <c r="K4661" i="1"/>
  <c r="L4661" i="1" s="1"/>
  <c r="J1195" i="2" s="1"/>
  <c r="K4660" i="1"/>
  <c r="L4660" i="1" s="1"/>
  <c r="J1719" i="2" s="1"/>
  <c r="K4659" i="1"/>
  <c r="L4659" i="1" s="1"/>
  <c r="J3203" i="2" s="1"/>
  <c r="K4658" i="1"/>
  <c r="L4658" i="1" s="1"/>
  <c r="J1419" i="2" s="1"/>
  <c r="K4657" i="1"/>
  <c r="L4657" i="1" s="1"/>
  <c r="J4769" i="2" s="1"/>
  <c r="K4656" i="1"/>
  <c r="L4656" i="1" s="1"/>
  <c r="J2693" i="2" s="1"/>
  <c r="K4655" i="1"/>
  <c r="L4655" i="1" s="1"/>
  <c r="J1586" i="2" s="1"/>
  <c r="K4654" i="1"/>
  <c r="L4654" i="1" s="1"/>
  <c r="J2293" i="2" s="1"/>
  <c r="K4653" i="1"/>
  <c r="L4653" i="1" s="1"/>
  <c r="J4164" i="2" s="1"/>
  <c r="K4652" i="1"/>
  <c r="L4652" i="1" s="1"/>
  <c r="J1705" i="2" s="1"/>
  <c r="K4651" i="1"/>
  <c r="L4651" i="1" s="1"/>
  <c r="J3960" i="2" s="1"/>
  <c r="K4650" i="1"/>
  <c r="L4650" i="1" s="1"/>
  <c r="J661" i="2" s="1"/>
  <c r="K4649" i="1"/>
  <c r="L4649" i="1" s="1"/>
  <c r="J2731" i="2" s="1"/>
  <c r="K4648" i="1"/>
  <c r="L4648" i="1" s="1"/>
  <c r="J2660" i="2" s="1"/>
  <c r="K4647" i="1"/>
  <c r="L4647" i="1" s="1"/>
  <c r="J4365" i="2" s="1"/>
  <c r="K4646" i="1"/>
  <c r="L4646" i="1" s="1"/>
  <c r="J1141" i="2" s="1"/>
  <c r="K4645" i="1"/>
  <c r="L4645" i="1" s="1"/>
  <c r="J3815" i="2" s="1"/>
  <c r="K4644" i="1"/>
  <c r="L4644" i="1" s="1"/>
  <c r="J5227" i="2" s="1"/>
  <c r="K4643" i="1"/>
  <c r="L4643" i="1" s="1"/>
  <c r="J557" i="2" s="1"/>
  <c r="K4642" i="1"/>
  <c r="L4642" i="1" s="1"/>
  <c r="J4136" i="2" s="1"/>
  <c r="K4641" i="1"/>
  <c r="L4641" i="1" s="1"/>
  <c r="J4351" i="2" s="1"/>
  <c r="K4640" i="1"/>
  <c r="L4640" i="1" s="1"/>
  <c r="J1408" i="2" s="1"/>
  <c r="K4639" i="1"/>
  <c r="L4639" i="1" s="1"/>
  <c r="J4324" i="2" s="1"/>
  <c r="K4638" i="1"/>
  <c r="L4638" i="1" s="1"/>
  <c r="J650" i="2" s="1"/>
  <c r="K4636" i="1"/>
  <c r="L4636" i="1" s="1"/>
  <c r="J4881" i="2" s="1"/>
  <c r="K4635" i="1"/>
  <c r="L4635" i="1" s="1"/>
  <c r="J2588" i="2" s="1"/>
  <c r="K4634" i="1"/>
  <c r="L4634" i="1" s="1"/>
  <c r="J4810" i="2" s="1"/>
  <c r="K4633" i="1"/>
  <c r="L4633" i="1" s="1"/>
  <c r="J5239" i="2" s="1"/>
  <c r="K4632" i="1"/>
  <c r="L4632" i="1" s="1"/>
  <c r="J3709" i="2" s="1"/>
  <c r="K4631" i="1"/>
  <c r="L4631" i="1" s="1"/>
  <c r="J3123" i="2" s="1"/>
  <c r="K4630" i="1"/>
  <c r="L4630" i="1" s="1"/>
  <c r="J3958" i="2" s="1"/>
  <c r="K4629" i="1"/>
  <c r="L4629" i="1" s="1"/>
  <c r="J2767" i="2" s="1"/>
  <c r="K4628" i="1"/>
  <c r="L4628" i="1" s="1"/>
  <c r="J5301" i="2" s="1"/>
  <c r="K4627" i="1"/>
  <c r="L4627" i="1" s="1"/>
  <c r="J2110" i="2" s="1"/>
  <c r="K4626" i="1"/>
  <c r="L4626" i="1" s="1"/>
  <c r="J3236" i="2" s="1"/>
  <c r="K4625" i="1"/>
  <c r="L4625" i="1" s="1"/>
  <c r="J632" i="2" s="1"/>
  <c r="K4624" i="1"/>
  <c r="L4624" i="1" s="1"/>
  <c r="J4816" i="2" s="1"/>
  <c r="K4623" i="1"/>
  <c r="L4623" i="1" s="1"/>
  <c r="J1645" i="2" s="1"/>
  <c r="K4622" i="1"/>
  <c r="L4622" i="1" s="1"/>
  <c r="J3099" i="2" s="1"/>
  <c r="K4621" i="1"/>
  <c r="L4621" i="1" s="1"/>
  <c r="J814" i="2" s="1"/>
  <c r="K4620" i="1"/>
  <c r="L4620" i="1" s="1"/>
  <c r="J3802" i="2" s="1"/>
  <c r="K4619" i="1"/>
  <c r="L4619" i="1" s="1"/>
  <c r="J2417" i="2" s="1"/>
  <c r="K4618" i="1"/>
  <c r="L4618" i="1" s="1"/>
  <c r="J4692" i="2" s="1"/>
  <c r="K4616" i="1"/>
  <c r="L4616" i="1" s="1"/>
  <c r="J2424" i="2" s="1"/>
  <c r="K4615" i="1"/>
  <c r="L4615" i="1" s="1"/>
  <c r="J4193" i="2" s="1"/>
  <c r="K4614" i="1"/>
  <c r="L4614" i="1" s="1"/>
  <c r="J5110" i="2" s="1"/>
  <c r="K4613" i="1"/>
  <c r="L4613" i="1" s="1"/>
  <c r="J4183" i="2" s="1"/>
  <c r="K4612" i="1"/>
  <c r="L4612" i="1" s="1"/>
  <c r="J358" i="2" s="1"/>
  <c r="K4611" i="1"/>
  <c r="L4611" i="1" s="1"/>
  <c r="J2928" i="2" s="1"/>
  <c r="K4610" i="1"/>
  <c r="L4610" i="1" s="1"/>
  <c r="J3882" i="2" s="1"/>
  <c r="K4609" i="1"/>
  <c r="L4609" i="1" s="1"/>
  <c r="J81" i="2" s="1"/>
  <c r="K4608" i="1"/>
  <c r="L4608" i="1" s="1"/>
  <c r="J658" i="2" s="1"/>
  <c r="K4607" i="1"/>
  <c r="L4607" i="1" s="1"/>
  <c r="J1123" i="2" s="1"/>
  <c r="K4606" i="1"/>
  <c r="L4606" i="1" s="1"/>
  <c r="J2118" i="2" s="1"/>
  <c r="K4605" i="1"/>
  <c r="L4605" i="1" s="1"/>
  <c r="J3754" i="2" s="1"/>
  <c r="K4604" i="1"/>
  <c r="L4604" i="1" s="1"/>
  <c r="J5092" i="2" s="1"/>
  <c r="K4603" i="1"/>
  <c r="L4603" i="1" s="1"/>
  <c r="J3359" i="2" s="1"/>
  <c r="K4602" i="1"/>
  <c r="L4602" i="1" s="1"/>
  <c r="J295" i="2" s="1"/>
  <c r="K4601" i="1"/>
  <c r="L4601" i="1" s="1"/>
  <c r="J4690" i="2" s="1"/>
  <c r="K4600" i="1"/>
  <c r="L4600" i="1" s="1"/>
  <c r="J182" i="2" s="1"/>
  <c r="K4599" i="1"/>
  <c r="L4599" i="1" s="1"/>
  <c r="J1133" i="2" s="1"/>
  <c r="K4598" i="1"/>
  <c r="L4598" i="1" s="1"/>
  <c r="J5007" i="2" s="1"/>
  <c r="K4597" i="1"/>
  <c r="L4597" i="1" s="1"/>
  <c r="J471" i="2" s="1"/>
  <c r="K4596" i="1"/>
  <c r="L4596" i="1" s="1"/>
  <c r="J4142" i="2" s="1"/>
  <c r="K4595" i="1"/>
  <c r="L4595" i="1" s="1"/>
  <c r="J3082" i="2" s="1"/>
  <c r="K4594" i="1"/>
  <c r="L4594" i="1" s="1"/>
  <c r="J710" i="2" s="1"/>
  <c r="K4593" i="1"/>
  <c r="L4593" i="1" s="1"/>
  <c r="J3062" i="2" s="1"/>
  <c r="K4592" i="1"/>
  <c r="L4592" i="1" s="1"/>
  <c r="J4789" i="2" s="1"/>
  <c r="K4591" i="1"/>
  <c r="L4591" i="1" s="1"/>
  <c r="J4213" i="2" s="1"/>
  <c r="K4590" i="1"/>
  <c r="L4590" i="1" s="1"/>
  <c r="J259" i="2" s="1"/>
  <c r="K4589" i="1"/>
  <c r="L4589" i="1" s="1"/>
  <c r="J1209" i="2" s="1"/>
  <c r="K4588" i="1"/>
  <c r="L4588" i="1" s="1"/>
  <c r="J3447" i="2" s="1"/>
  <c r="K4587" i="1"/>
  <c r="L4587" i="1" s="1"/>
  <c r="J1058" i="2" s="1"/>
  <c r="K4586" i="1"/>
  <c r="L4586" i="1" s="1"/>
  <c r="J1016" i="2" s="1"/>
  <c r="K4585" i="1"/>
  <c r="L4585" i="1" s="1"/>
  <c r="J401" i="2" s="1"/>
  <c r="K4584" i="1"/>
  <c r="L4584" i="1" s="1"/>
  <c r="J1051" i="2" s="1"/>
  <c r="K4583" i="1"/>
  <c r="L4583" i="1" s="1"/>
  <c r="J86" i="2" s="1"/>
  <c r="K4582" i="1"/>
  <c r="L4582" i="1" s="1"/>
  <c r="J3339" i="2" s="1"/>
  <c r="K4581" i="1"/>
  <c r="L4581" i="1" s="1"/>
  <c r="J3773" i="2" s="1"/>
  <c r="K4580" i="1"/>
  <c r="L4580" i="1" s="1"/>
  <c r="J4636" i="2" s="1"/>
  <c r="K4579" i="1"/>
  <c r="L4579" i="1" s="1"/>
  <c r="J5054" i="2" s="1"/>
  <c r="K4578" i="1"/>
  <c r="L4578" i="1" s="1"/>
  <c r="J5289" i="2" s="1"/>
  <c r="K4577" i="1"/>
  <c r="L4577" i="1" s="1"/>
  <c r="J4623" i="2" s="1"/>
  <c r="K4576" i="1"/>
  <c r="L4576" i="1" s="1"/>
  <c r="J1086" i="2" s="1"/>
  <c r="K4575" i="1"/>
  <c r="L4575" i="1" s="1"/>
  <c r="J2715" i="2" s="1"/>
  <c r="K4574" i="1"/>
  <c r="L4574" i="1" s="1"/>
  <c r="J4187" i="2" s="1"/>
  <c r="K4573" i="1"/>
  <c r="L4573" i="1" s="1"/>
  <c r="J5138" i="2" s="1"/>
  <c r="K4572" i="1"/>
  <c r="L4572" i="1" s="1"/>
  <c r="J4977" i="2" s="1"/>
  <c r="K4571" i="1"/>
  <c r="L4571" i="1" s="1"/>
  <c r="J1894" i="2" s="1"/>
  <c r="K4570" i="1"/>
  <c r="L4570" i="1" s="1"/>
  <c r="J969" i="2" s="1"/>
  <c r="K4569" i="1"/>
  <c r="L4569" i="1" s="1"/>
  <c r="J5430" i="2" s="1"/>
  <c r="K4568" i="1"/>
  <c r="L4568" i="1" s="1"/>
  <c r="J2178" i="2" s="1"/>
  <c r="K4567" i="1"/>
  <c r="L4567" i="1" s="1"/>
  <c r="J5500" i="2" s="1"/>
  <c r="K4566" i="1"/>
  <c r="L4566" i="1" s="1"/>
  <c r="J3284" i="2" s="1"/>
  <c r="K4565" i="1"/>
  <c r="L4565" i="1" s="1"/>
  <c r="J4896" i="2" s="1"/>
  <c r="K4564" i="1"/>
  <c r="L4564" i="1" s="1"/>
  <c r="J5509" i="2" s="1"/>
  <c r="K4563" i="1"/>
  <c r="L4563" i="1" s="1"/>
  <c r="J3232" i="2" s="1"/>
  <c r="K4562" i="1"/>
  <c r="K4561" i="1"/>
  <c r="L4561" i="1" s="1"/>
  <c r="J5512" i="2" s="1"/>
  <c r="K4560" i="1"/>
  <c r="L4560" i="1" s="1"/>
  <c r="J4308" i="2" s="1"/>
  <c r="K4559" i="1"/>
  <c r="L4559" i="1" s="1"/>
  <c r="J1945" i="2" s="1"/>
  <c r="K4558" i="1"/>
  <c r="L4558" i="1" s="1"/>
  <c r="J1886" i="2" s="1"/>
  <c r="K4557" i="1"/>
  <c r="L4557" i="1" s="1"/>
  <c r="J1490" i="2" s="1"/>
  <c r="K4556" i="1"/>
  <c r="L4556" i="1" s="1"/>
  <c r="J4155" i="2" s="1"/>
  <c r="K4555" i="1"/>
  <c r="L4555" i="1" s="1"/>
  <c r="J414" i="2" s="1"/>
  <c r="K4554" i="1"/>
  <c r="L4554" i="1" s="1"/>
  <c r="J5042" i="2" s="1"/>
  <c r="K4553" i="1"/>
  <c r="L4553" i="1" s="1"/>
  <c r="J4371" i="2" s="1"/>
  <c r="K4552" i="1"/>
  <c r="L4552" i="1" s="1"/>
  <c r="J4853" i="2" s="1"/>
  <c r="K4551" i="1"/>
  <c r="L4551" i="1" s="1"/>
  <c r="J3275" i="2" s="1"/>
  <c r="K4550" i="1"/>
  <c r="L4550" i="1" s="1"/>
  <c r="J2449" i="2" s="1"/>
  <c r="K4549" i="1"/>
  <c r="L4549" i="1" s="1"/>
  <c r="J2100" i="2" s="1"/>
  <c r="K4548" i="1"/>
  <c r="L4548" i="1" s="1"/>
  <c r="J3340" i="2" s="1"/>
  <c r="K4547" i="1"/>
  <c r="L4547" i="1" s="1"/>
  <c r="J241" i="2" s="1"/>
  <c r="K4546" i="1"/>
  <c r="L4546" i="1" s="1"/>
  <c r="J3798" i="2" s="1"/>
  <c r="K4545" i="1"/>
  <c r="L4545" i="1" s="1"/>
  <c r="J1998" i="2" s="1"/>
  <c r="K4544" i="1"/>
  <c r="L4544" i="1" s="1"/>
  <c r="J736" i="2" s="1"/>
  <c r="K4543" i="1"/>
  <c r="L4543" i="1" s="1"/>
  <c r="J842" i="2" s="1"/>
  <c r="K4542" i="1"/>
  <c r="L4542" i="1" s="1"/>
  <c r="J4699" i="2" s="1"/>
  <c r="K4541" i="1"/>
  <c r="L4541" i="1" s="1"/>
  <c r="J2469" i="2" s="1"/>
  <c r="K4540" i="1"/>
  <c r="L4540" i="1" s="1"/>
  <c r="J1549" i="2" s="1"/>
  <c r="K4539" i="1"/>
  <c r="L4539" i="1" s="1"/>
  <c r="J496" i="2" s="1"/>
  <c r="K4538" i="1"/>
  <c r="L4538" i="1" s="1"/>
  <c r="J163" i="2" s="1"/>
  <c r="K4537" i="1"/>
  <c r="L4537" i="1" s="1"/>
  <c r="J4156" i="2" s="1"/>
  <c r="K4536" i="1"/>
  <c r="L4536" i="1" s="1"/>
  <c r="J708" i="2" s="1"/>
  <c r="K4535" i="1"/>
  <c r="L4535" i="1" s="1"/>
  <c r="J2696" i="2" s="1"/>
  <c r="K4534" i="1"/>
  <c r="L4534" i="1" s="1"/>
  <c r="J2319" i="2" s="1"/>
  <c r="K4533" i="1"/>
  <c r="L4533" i="1" s="1"/>
  <c r="J972" i="2" s="1"/>
  <c r="K4532" i="1"/>
  <c r="L4532" i="1" s="1"/>
  <c r="J693" i="2" s="1"/>
  <c r="K4531" i="1"/>
  <c r="L4531" i="1" s="1"/>
  <c r="J4940" i="2" s="1"/>
  <c r="K4530" i="1"/>
  <c r="L4530" i="1" s="1"/>
  <c r="J5315" i="2" s="1"/>
  <c r="K4529" i="1"/>
  <c r="L4529" i="1" s="1"/>
  <c r="J561" i="2" s="1"/>
  <c r="K4527" i="1"/>
  <c r="L4527" i="1" s="1"/>
  <c r="J105" i="2" s="1"/>
  <c r="K4526" i="1"/>
  <c r="L4526" i="1" s="1"/>
  <c r="J2521" i="2" s="1"/>
  <c r="K4525" i="1"/>
  <c r="L4525" i="1" s="1"/>
  <c r="J3650" i="2" s="1"/>
  <c r="K4524" i="1"/>
  <c r="L4524" i="1" s="1"/>
  <c r="J3391" i="2" s="1"/>
  <c r="K4523" i="1"/>
  <c r="L4523" i="1" s="1"/>
  <c r="J4614" i="2" s="1"/>
  <c r="K4522" i="1"/>
  <c r="L4522" i="1" s="1"/>
  <c r="J4390" i="2" s="1"/>
  <c r="K4521" i="1"/>
  <c r="L4521" i="1" s="1"/>
  <c r="J4131" i="2" s="1"/>
  <c r="K4520" i="1"/>
  <c r="L4520" i="1" s="1"/>
  <c r="J1150" i="2" s="1"/>
  <c r="K4519" i="1"/>
  <c r="L4519" i="1" s="1"/>
  <c r="J574" i="2" s="1"/>
  <c r="K4518" i="1"/>
  <c r="L4518" i="1" s="1"/>
  <c r="J3408" i="2" s="1"/>
  <c r="K4517" i="1"/>
  <c r="L4517" i="1" s="1"/>
  <c r="J1931" i="2" s="1"/>
  <c r="K4516" i="1"/>
  <c r="L4516" i="1" s="1"/>
  <c r="J3149" i="2" s="1"/>
  <c r="K4515" i="1"/>
  <c r="L4515" i="1" s="1"/>
  <c r="J2519" i="2" s="1"/>
  <c r="K4514" i="1"/>
  <c r="L4514" i="1" s="1"/>
  <c r="J801" i="2" s="1"/>
  <c r="K4513" i="1"/>
  <c r="L4513" i="1" s="1"/>
  <c r="J3911" i="2" s="1"/>
  <c r="K4512" i="1"/>
  <c r="L4512" i="1" s="1"/>
  <c r="J4042" i="2" s="1"/>
  <c r="K4511" i="1"/>
  <c r="L4511" i="1" s="1"/>
  <c r="J1055" i="2" s="1"/>
  <c r="K4510" i="1"/>
  <c r="L4510" i="1" s="1"/>
  <c r="J5428" i="2" s="1"/>
  <c r="K4509" i="1"/>
  <c r="L4509" i="1" s="1"/>
  <c r="J3920" i="2" s="1"/>
  <c r="K4508" i="1"/>
  <c r="L4508" i="1" s="1"/>
  <c r="J1770" i="2" s="1"/>
  <c r="K4507" i="1"/>
  <c r="L4507" i="1" s="1"/>
  <c r="J1975" i="2" s="1"/>
  <c r="K4506" i="1"/>
  <c r="L4506" i="1" s="1"/>
  <c r="J1349" i="2" s="1"/>
  <c r="K4505" i="1"/>
  <c r="L4505" i="1" s="1"/>
  <c r="J1503" i="2" s="1"/>
  <c r="K4504" i="1"/>
  <c r="L4504" i="1" s="1"/>
  <c r="J962" i="2" s="1"/>
  <c r="K4503" i="1"/>
  <c r="L4503" i="1" s="1"/>
  <c r="J946" i="2" s="1"/>
  <c r="K4502" i="1"/>
  <c r="L4502" i="1" s="1"/>
  <c r="J4462" i="2" s="1"/>
  <c r="K4501" i="1"/>
  <c r="L4501" i="1" s="1"/>
  <c r="J2517" i="2" s="1"/>
  <c r="K4500" i="1"/>
  <c r="L4500" i="1" s="1"/>
  <c r="J5407" i="2" s="1"/>
  <c r="K4499" i="1"/>
  <c r="L4499" i="1" s="1"/>
  <c r="J3560" i="2" s="1"/>
  <c r="K4498" i="1"/>
  <c r="L4498" i="1" s="1"/>
  <c r="J1844" i="2" s="1"/>
  <c r="K4497" i="1"/>
  <c r="L4497" i="1" s="1"/>
  <c r="J198" i="2" s="1"/>
  <c r="K4496" i="1"/>
  <c r="L4496" i="1" s="1"/>
  <c r="J1690" i="2" s="1"/>
  <c r="K4495" i="1"/>
  <c r="L4495" i="1" s="1"/>
  <c r="J2076" i="2" s="1"/>
  <c r="K4494" i="1"/>
  <c r="L4494" i="1" s="1"/>
  <c r="J4560" i="2" s="1"/>
  <c r="K4493" i="1"/>
  <c r="L4493" i="1" s="1"/>
  <c r="J4177" i="2" s="1"/>
  <c r="K4492" i="1"/>
  <c r="L4492" i="1" s="1"/>
  <c r="J5267" i="2" s="1"/>
  <c r="K4491" i="1"/>
  <c r="L4491" i="1" s="1"/>
  <c r="J1232" i="2" s="1"/>
  <c r="K4490" i="1"/>
  <c r="L4490" i="1" s="1"/>
  <c r="J1402" i="2" s="1"/>
  <c r="K4489" i="1"/>
  <c r="L4489" i="1" s="1"/>
  <c r="J3382" i="2" s="1"/>
  <c r="K4488" i="1"/>
  <c r="L4488" i="1" s="1"/>
  <c r="J3476" i="2" s="1"/>
  <c r="K4487" i="1"/>
  <c r="L4487" i="1" s="1"/>
  <c r="J1757" i="2" s="1"/>
  <c r="K4486" i="1"/>
  <c r="L4486" i="1" s="1"/>
  <c r="J3535" i="2" s="1"/>
  <c r="K4485" i="1"/>
  <c r="L4485" i="1" s="1"/>
  <c r="J2824" i="2" s="1"/>
  <c r="K4484" i="1"/>
  <c r="L4484" i="1" s="1"/>
  <c r="J4170" i="2" s="1"/>
  <c r="K4483" i="1"/>
  <c r="L4483" i="1" s="1"/>
  <c r="J5506" i="2" s="1"/>
  <c r="K4482" i="1"/>
  <c r="L4482" i="1" s="1"/>
  <c r="J2864" i="2" s="1"/>
  <c r="K4481" i="1"/>
  <c r="L4481" i="1" s="1"/>
  <c r="J1968" i="2" s="1"/>
  <c r="K4480" i="1"/>
  <c r="L4480" i="1" s="1"/>
  <c r="J2951" i="2" s="1"/>
  <c r="K4479" i="1"/>
  <c r="L4479" i="1" s="1"/>
  <c r="J5427" i="2" s="1"/>
  <c r="K4478" i="1"/>
  <c r="L4478" i="1" s="1"/>
  <c r="J4741" i="2" s="1"/>
  <c r="K4477" i="1"/>
  <c r="L4477" i="1" s="1"/>
  <c r="J2230" i="2" s="1"/>
  <c r="K4476" i="1"/>
  <c r="L4476" i="1" s="1"/>
  <c r="J4023" i="2" s="1"/>
  <c r="K4475" i="1"/>
  <c r="L4475" i="1" s="1"/>
  <c r="J1963" i="2" s="1"/>
  <c r="K4474" i="1"/>
  <c r="L4474" i="1" s="1"/>
  <c r="J1734" i="2" s="1"/>
  <c r="K4473" i="1"/>
  <c r="L4473" i="1" s="1"/>
  <c r="J5006" i="2" s="1"/>
  <c r="K4472" i="1"/>
  <c r="L4472" i="1" s="1"/>
  <c r="J4366" i="2" s="1"/>
  <c r="K4471" i="1"/>
  <c r="L4471" i="1" s="1"/>
  <c r="J4772" i="2" s="1"/>
  <c r="K4470" i="1"/>
  <c r="L4470" i="1" s="1"/>
  <c r="J4813" i="2" s="1"/>
  <c r="K4469" i="1"/>
  <c r="L4469" i="1" s="1"/>
  <c r="J1814" i="2" s="1"/>
  <c r="K4468" i="1"/>
  <c r="L4468" i="1" s="1"/>
  <c r="J4979" i="2" s="1"/>
  <c r="K4467" i="1"/>
  <c r="L4467" i="1" s="1"/>
  <c r="J5445" i="2" s="1"/>
  <c r="K4466" i="1"/>
  <c r="L4466" i="1" s="1"/>
  <c r="J5291" i="2" s="1"/>
  <c r="K4465" i="1"/>
  <c r="L4465" i="1" s="1"/>
  <c r="J912" i="2" s="1"/>
  <c r="K4464" i="1"/>
  <c r="L4464" i="1" s="1"/>
  <c r="J1177" i="2" s="1"/>
  <c r="K4463" i="1"/>
  <c r="L4463" i="1" s="1"/>
  <c r="J5425" i="2" s="1"/>
  <c r="K4462" i="1"/>
  <c r="L4462" i="1" s="1"/>
  <c r="J5155" i="2" s="1"/>
  <c r="K4461" i="1"/>
  <c r="L4461" i="1" s="1"/>
  <c r="J3061" i="2" s="1"/>
  <c r="K4460" i="1"/>
  <c r="L4460" i="1" s="1"/>
  <c r="J1602" i="2" s="1"/>
  <c r="K4459" i="1"/>
  <c r="L4459" i="1" s="1"/>
  <c r="J2734" i="2" s="1"/>
  <c r="K4458" i="1"/>
  <c r="L4458" i="1" s="1"/>
  <c r="J4000" i="2" s="1"/>
  <c r="K4457" i="1"/>
  <c r="L4457" i="1" s="1"/>
  <c r="J4357" i="2" s="1"/>
  <c r="K4456" i="1"/>
  <c r="L4456" i="1" s="1"/>
  <c r="J2786" i="2" s="1"/>
  <c r="K4455" i="1"/>
  <c r="L4455" i="1" s="1"/>
  <c r="J3411" i="2" s="1"/>
  <c r="K4454" i="1"/>
  <c r="L4454" i="1" s="1"/>
  <c r="J366" i="2" s="1"/>
  <c r="K4453" i="1"/>
  <c r="L4453" i="1" s="1"/>
  <c r="J802" i="2" s="1"/>
  <c r="K4452" i="1"/>
  <c r="L4452" i="1" s="1"/>
  <c r="J355" i="2" s="1"/>
  <c r="K4451" i="1"/>
  <c r="L4451" i="1" s="1"/>
  <c r="J852" i="2" s="1"/>
  <c r="K4450" i="1"/>
  <c r="L4450" i="1" s="1"/>
  <c r="J4668" i="2" s="1"/>
  <c r="K4449" i="1"/>
  <c r="L4449" i="1" s="1"/>
  <c r="J4631" i="2" s="1"/>
  <c r="K4448" i="1"/>
  <c r="L4448" i="1" s="1"/>
  <c r="J3245" i="2" s="1"/>
  <c r="K4447" i="1"/>
  <c r="L4447" i="1" s="1"/>
  <c r="J4890" i="2" s="1"/>
  <c r="K4446" i="1"/>
  <c r="L4446" i="1" s="1"/>
  <c r="J4685" i="2" s="1"/>
  <c r="K4445" i="1"/>
  <c r="L4445" i="1" s="1"/>
  <c r="J1237" i="2" s="1"/>
  <c r="K4444" i="1"/>
  <c r="L4444" i="1" s="1"/>
  <c r="J3624" i="2" s="1"/>
  <c r="K4443" i="1"/>
  <c r="L4443" i="1" s="1"/>
  <c r="J600" i="2" s="1"/>
  <c r="K4442" i="1"/>
  <c r="L4442" i="1" s="1"/>
  <c r="J2834" i="2" s="1"/>
  <c r="K4441" i="1"/>
  <c r="L4441" i="1" s="1"/>
  <c r="J4695" i="2" s="1"/>
  <c r="K4440" i="1"/>
  <c r="L4440" i="1" s="1"/>
  <c r="J2538" i="2" s="1"/>
  <c r="K4439" i="1"/>
  <c r="L4439" i="1" s="1"/>
  <c r="J1686" i="2" s="1"/>
  <c r="K4438" i="1"/>
  <c r="L4438" i="1" s="1"/>
  <c r="J1472" i="2" s="1"/>
  <c r="K4437" i="1"/>
  <c r="L4437" i="1" s="1"/>
  <c r="J2947" i="2" s="1"/>
  <c r="K4436" i="1"/>
  <c r="L4436" i="1" s="1"/>
  <c r="J1254" i="2" s="1"/>
  <c r="K4435" i="1"/>
  <c r="L4435" i="1" s="1"/>
  <c r="J4117" i="2" s="1"/>
  <c r="K4434" i="1"/>
  <c r="L4434" i="1" s="1"/>
  <c r="J1153" i="2" s="1"/>
  <c r="K4433" i="1"/>
  <c r="L4433" i="1" s="1"/>
  <c r="J159" i="2" s="1"/>
  <c r="K4432" i="1"/>
  <c r="L4432" i="1" s="1"/>
  <c r="J4035" i="2" s="1"/>
  <c r="K4431" i="1"/>
  <c r="L4431" i="1" s="1"/>
  <c r="J5103" i="2" s="1"/>
  <c r="K4430" i="1"/>
  <c r="L4430" i="1" s="1"/>
  <c r="J2730" i="2" s="1"/>
  <c r="K4429" i="1"/>
  <c r="L4429" i="1" s="1"/>
  <c r="J4093" i="2" s="1"/>
  <c r="K4428" i="1"/>
  <c r="L4428" i="1" s="1"/>
  <c r="J342" i="2" s="1"/>
  <c r="K4427" i="1"/>
  <c r="L4427" i="1" s="1"/>
  <c r="J1679" i="2" s="1"/>
  <c r="K4426" i="1"/>
  <c r="L4426" i="1" s="1"/>
  <c r="J3523" i="2" s="1"/>
  <c r="K4425" i="1"/>
  <c r="L4425" i="1" s="1"/>
  <c r="J3385" i="2" s="1"/>
  <c r="K4424" i="1"/>
  <c r="L4424" i="1" s="1"/>
  <c r="J145" i="2" s="1"/>
  <c r="K4423" i="1"/>
  <c r="L4423" i="1" s="1"/>
  <c r="J2179" i="2" s="1"/>
  <c r="K4422" i="1"/>
  <c r="L4422" i="1" s="1"/>
  <c r="J3732" i="2" s="1"/>
  <c r="K4421" i="1"/>
  <c r="L4421" i="1" s="1"/>
  <c r="J861" i="2" s="1"/>
  <c r="K4420" i="1"/>
  <c r="L4420" i="1" s="1"/>
  <c r="J2533" i="2" s="1"/>
  <c r="K4419" i="1"/>
  <c r="L4419" i="1" s="1"/>
  <c r="J4679" i="2" s="1"/>
  <c r="K4418" i="1"/>
  <c r="L4418" i="1" s="1"/>
  <c r="J3614" i="2" s="1"/>
  <c r="K4417" i="1"/>
  <c r="L4417" i="1" s="1"/>
  <c r="J3718" i="2" s="1"/>
  <c r="K4416" i="1"/>
  <c r="L4416" i="1" s="1"/>
  <c r="J4395" i="2" s="1"/>
  <c r="K4415" i="1"/>
  <c r="L4415" i="1" s="1"/>
  <c r="J1723" i="2" s="1"/>
  <c r="K4414" i="1"/>
  <c r="L4414" i="1" s="1"/>
  <c r="J2169" i="2" s="1"/>
  <c r="K4413" i="1"/>
  <c r="L4413" i="1" s="1"/>
  <c r="J314" i="2" s="1"/>
  <c r="K4412" i="1"/>
  <c r="L4412" i="1" s="1"/>
  <c r="J1189" i="2" s="1"/>
  <c r="K4411" i="1"/>
  <c r="L4411" i="1" s="1"/>
  <c r="J4057" i="2" s="1"/>
  <c r="K4410" i="1"/>
  <c r="L4410" i="1" s="1"/>
  <c r="J1362" i="2" s="1"/>
  <c r="K4408" i="1"/>
  <c r="L4408" i="1" s="1"/>
  <c r="J1947" i="2" s="1"/>
  <c r="K4407" i="1"/>
  <c r="L4407" i="1" s="1"/>
  <c r="J3729" i="2" s="1"/>
  <c r="K4406" i="1"/>
  <c r="L4406" i="1" s="1"/>
  <c r="J397" i="2" s="1"/>
  <c r="K4405" i="1"/>
  <c r="L4405" i="1" s="1"/>
  <c r="J3104" i="2" s="1"/>
  <c r="K4404" i="1"/>
  <c r="L4404" i="1" s="1"/>
  <c r="J1525" i="2" s="1"/>
  <c r="K4403" i="1"/>
  <c r="L4403" i="1" s="1"/>
  <c r="J3019" i="2" s="1"/>
  <c r="K4402" i="1"/>
  <c r="L4402" i="1" s="1"/>
  <c r="J4929" i="2" s="1"/>
  <c r="K4401" i="1"/>
  <c r="L4401" i="1" s="1"/>
  <c r="J4018" i="2" s="1"/>
  <c r="K4400" i="1"/>
  <c r="L4400" i="1" s="1"/>
  <c r="J508" i="2" s="1"/>
  <c r="K4399" i="1"/>
  <c r="L4399" i="1" s="1"/>
  <c r="J4012" i="2" s="1"/>
  <c r="K4398" i="1"/>
  <c r="L4398" i="1" s="1"/>
  <c r="J2793" i="2" s="1"/>
  <c r="K4397" i="1"/>
  <c r="L4397" i="1" s="1"/>
  <c r="J1520" i="2" s="1"/>
  <c r="K4396" i="1"/>
  <c r="L4396" i="1" s="1"/>
  <c r="J4745" i="2" s="1"/>
  <c r="K4395" i="1"/>
  <c r="L4395" i="1" s="1"/>
  <c r="J3623" i="2" s="1"/>
  <c r="K4394" i="1"/>
  <c r="L4394" i="1" s="1"/>
  <c r="J2584" i="2" s="1"/>
  <c r="K4393" i="1"/>
  <c r="L4393" i="1" s="1"/>
  <c r="J3621" i="2" s="1"/>
  <c r="K4392" i="1"/>
  <c r="L4392" i="1" s="1"/>
  <c r="J4947" i="2" s="1"/>
  <c r="K4391" i="1"/>
  <c r="L4391" i="1" s="1"/>
  <c r="J2969" i="2" s="1"/>
  <c r="K4390" i="1"/>
  <c r="L4390" i="1" s="1"/>
  <c r="J2311" i="2" s="1"/>
  <c r="K4389" i="1"/>
  <c r="L4389" i="1" s="1"/>
  <c r="J3983" i="2" s="1"/>
  <c r="K4388" i="1"/>
  <c r="L4388" i="1" s="1"/>
  <c r="J3685" i="2" s="1"/>
  <c r="K4387" i="1"/>
  <c r="L4387" i="1" s="1"/>
  <c r="J5471" i="2" s="1"/>
  <c r="K4386" i="1"/>
  <c r="L4386" i="1" s="1"/>
  <c r="J205" i="2" s="1"/>
  <c r="K4385" i="1"/>
  <c r="L4385" i="1" s="1"/>
  <c r="J2123" i="2" s="1"/>
  <c r="K4384" i="1"/>
  <c r="L4384" i="1" s="1"/>
  <c r="J1673" i="2" s="1"/>
  <c r="K4383" i="1"/>
  <c r="L4383" i="1" s="1"/>
  <c r="J3990" i="2" s="1"/>
  <c r="K4382" i="1"/>
  <c r="L4382" i="1" s="1"/>
  <c r="J277" i="2" s="1"/>
  <c r="K4381" i="1"/>
  <c r="L4381" i="1" s="1"/>
  <c r="J2312" i="2" s="1"/>
  <c r="K4380" i="1"/>
  <c r="L4380" i="1" s="1"/>
  <c r="J3719" i="2" s="1"/>
  <c r="K4379" i="1"/>
  <c r="L4379" i="1" s="1"/>
  <c r="J2848" i="2" s="1"/>
  <c r="K4378" i="1"/>
  <c r="L4378" i="1" s="1"/>
  <c r="J2744" i="2" s="1"/>
  <c r="K4377" i="1"/>
  <c r="L4377" i="1" s="1"/>
  <c r="J5365" i="2" s="1"/>
  <c r="K4376" i="1"/>
  <c r="L4376" i="1" s="1"/>
  <c r="J829" i="2" s="1"/>
  <c r="K4375" i="1"/>
  <c r="L4375" i="1" s="1"/>
  <c r="J3781" i="2" s="1"/>
  <c r="K4374" i="1"/>
  <c r="L4374" i="1" s="1"/>
  <c r="J4803" i="2" s="1"/>
  <c r="K4373" i="1"/>
  <c r="L4373" i="1" s="1"/>
  <c r="J5077" i="2" s="1"/>
  <c r="K4372" i="1"/>
  <c r="L4372" i="1" s="1"/>
  <c r="J2180" i="2" s="1"/>
  <c r="K4371" i="1"/>
  <c r="L4371" i="1" s="1"/>
  <c r="J2587" i="2" s="1"/>
  <c r="K4370" i="1"/>
  <c r="L4370" i="1" s="1"/>
  <c r="J1328" i="2" s="1"/>
  <c r="K4369" i="1"/>
  <c r="L4369" i="1" s="1"/>
  <c r="J3326" i="2" s="1"/>
  <c r="K4368" i="1"/>
  <c r="L4368" i="1" s="1"/>
  <c r="J1038" i="2" s="1"/>
  <c r="K4367" i="1"/>
  <c r="L4367" i="1" s="1"/>
  <c r="J5391" i="2" s="1"/>
  <c r="K4366" i="1"/>
  <c r="L4366" i="1" s="1"/>
  <c r="J4071" i="2" s="1"/>
  <c r="K4365" i="1"/>
  <c r="L4365" i="1" s="1"/>
  <c r="J5513" i="2" s="1"/>
  <c r="K4364" i="1"/>
  <c r="L4364" i="1" s="1"/>
  <c r="J4773" i="2" s="1"/>
  <c r="K4363" i="1"/>
  <c r="L4363" i="1" s="1"/>
  <c r="J3350" i="2" s="1"/>
  <c r="K4362" i="1"/>
  <c r="L4362" i="1" s="1"/>
  <c r="J2317" i="2" s="1"/>
  <c r="K4361" i="1"/>
  <c r="L4361" i="1" s="1"/>
  <c r="J5262" i="2" s="1"/>
  <c r="K4360" i="1"/>
  <c r="L4360" i="1" s="1"/>
  <c r="J2557" i="2" s="1"/>
  <c r="K4359" i="1"/>
  <c r="L4359" i="1" s="1"/>
  <c r="J1066" i="2" s="1"/>
  <c r="K4358" i="1"/>
  <c r="L4358" i="1" s="1"/>
  <c r="J220" i="2" s="1"/>
  <c r="K4357" i="1"/>
  <c r="L4357" i="1" s="1"/>
  <c r="J4312" i="2" s="1"/>
  <c r="K4356" i="1"/>
  <c r="L4356" i="1" s="1"/>
  <c r="J4551" i="2" s="1"/>
  <c r="K4355" i="1"/>
  <c r="L4355" i="1" s="1"/>
  <c r="J1327" i="2" s="1"/>
  <c r="K4354" i="1"/>
  <c r="L4354" i="1" s="1"/>
  <c r="J4159" i="2" s="1"/>
  <c r="K4353" i="1"/>
  <c r="L4353" i="1" s="1"/>
  <c r="J2760" i="2" s="1"/>
  <c r="K4352" i="1"/>
  <c r="L4352" i="1" s="1"/>
  <c r="J4280" i="2" s="1"/>
  <c r="K4351" i="1"/>
  <c r="L4351" i="1" s="1"/>
  <c r="J3473" i="2" s="1"/>
  <c r="K4350" i="1"/>
  <c r="L4350" i="1" s="1"/>
  <c r="J1473" i="2" s="1"/>
  <c r="K4349" i="1"/>
  <c r="L4349" i="1" s="1"/>
  <c r="J4333" i="2" s="1"/>
  <c r="K4348" i="1"/>
  <c r="L4348" i="1" s="1"/>
  <c r="J3446" i="2" s="1"/>
  <c r="K4347" i="1"/>
  <c r="L4347" i="1" s="1"/>
  <c r="J2637" i="2" s="1"/>
  <c r="K4346" i="1"/>
  <c r="L4346" i="1" s="1"/>
  <c r="J3380" i="2" s="1"/>
  <c r="K4345" i="1"/>
  <c r="L4345" i="1" s="1"/>
  <c r="J3174" i="2" s="1"/>
  <c r="K4344" i="1"/>
  <c r="L4344" i="1" s="1"/>
  <c r="J5470" i="2" s="1"/>
  <c r="K4343" i="1"/>
  <c r="L4343" i="1" s="1"/>
  <c r="J4406" i="2" s="1"/>
  <c r="K4342" i="1"/>
  <c r="L4342" i="1" s="1"/>
  <c r="J3847" i="2" s="1"/>
  <c r="K4341" i="1"/>
  <c r="L4341" i="1" s="1"/>
  <c r="J2692" i="2" s="1"/>
  <c r="K4340" i="1"/>
  <c r="L4340" i="1" s="1"/>
  <c r="J2527" i="2" s="1"/>
  <c r="K4339" i="1"/>
  <c r="L4339" i="1" s="1"/>
  <c r="J4307" i="2" s="1"/>
  <c r="K4338" i="1"/>
  <c r="L4338" i="1" s="1"/>
  <c r="J637" i="2" s="1"/>
  <c r="K4337" i="1"/>
  <c r="L4337" i="1" s="1"/>
  <c r="J4435" i="2" s="1"/>
  <c r="K4336" i="1"/>
  <c r="L4336" i="1" s="1"/>
  <c r="J5478" i="2" s="1"/>
  <c r="K4335" i="1"/>
  <c r="L4335" i="1" s="1"/>
  <c r="J47" i="2" s="1"/>
  <c r="K4334" i="1"/>
  <c r="L4334" i="1" s="1"/>
  <c r="J4784" i="2" s="1"/>
  <c r="K4333" i="1"/>
  <c r="L4333" i="1" s="1"/>
  <c r="J3679" i="2" s="1"/>
  <c r="K4332" i="1"/>
  <c r="L4332" i="1" s="1"/>
  <c r="J2653" i="2" s="1"/>
  <c r="K4331" i="1"/>
  <c r="L4331" i="1" s="1"/>
  <c r="J3708" i="2" s="1"/>
  <c r="K4330" i="1"/>
  <c r="L4330" i="1" s="1"/>
  <c r="J3422" i="2" s="1"/>
  <c r="K4329" i="1"/>
  <c r="L4329" i="1" s="1"/>
  <c r="J5354" i="2" s="1"/>
  <c r="K4328" i="1"/>
  <c r="L4328" i="1" s="1"/>
  <c r="J1431" i="2" s="1"/>
  <c r="K4327" i="1"/>
  <c r="L4327" i="1" s="1"/>
  <c r="J2570" i="2" s="1"/>
  <c r="K4326" i="1"/>
  <c r="L4326" i="1" s="1"/>
  <c r="J185" i="2" s="1"/>
  <c r="K4325" i="1"/>
  <c r="L4325" i="1" s="1"/>
  <c r="J5156" i="2" s="1"/>
  <c r="K4324" i="1"/>
  <c r="L4324" i="1" s="1"/>
  <c r="J630" i="2" s="1"/>
  <c r="K4323" i="1"/>
  <c r="L4323" i="1" s="1"/>
  <c r="J1720" i="2" s="1"/>
  <c r="K4322" i="1"/>
  <c r="L4322" i="1" s="1"/>
  <c r="J4598" i="2" s="1"/>
  <c r="K4321" i="1"/>
  <c r="L4321" i="1" s="1"/>
  <c r="J1137" i="2" s="1"/>
  <c r="K4320" i="1"/>
  <c r="L4320" i="1" s="1"/>
  <c r="J1043" i="2" s="1"/>
  <c r="K4319" i="1"/>
  <c r="L4319" i="1" s="1"/>
  <c r="J1481" i="2" s="1"/>
  <c r="K4318" i="1"/>
  <c r="L4318" i="1" s="1"/>
  <c r="J513" i="2" s="1"/>
  <c r="K4317" i="1"/>
  <c r="L4317" i="1" s="1"/>
  <c r="J503" i="2" s="1"/>
  <c r="K4316" i="1"/>
  <c r="L4316" i="1" s="1"/>
  <c r="J3549" i="2" s="1"/>
  <c r="K4315" i="1"/>
  <c r="L4315" i="1" s="1"/>
  <c r="J2474" i="2" s="1"/>
  <c r="K4314" i="1"/>
  <c r="L4314" i="1" s="1"/>
  <c r="J2429" i="2" s="1"/>
  <c r="K4313" i="1"/>
  <c r="L4313" i="1" s="1"/>
  <c r="J3478" i="2" s="1"/>
  <c r="K4312" i="1"/>
  <c r="L4312" i="1" s="1"/>
  <c r="J3885" i="2" s="1"/>
  <c r="K4311" i="1"/>
  <c r="L4311" i="1" s="1"/>
  <c r="J4003" i="2" s="1"/>
  <c r="K4310" i="1"/>
  <c r="L4310" i="1" s="1"/>
  <c r="J2656" i="2" s="1"/>
  <c r="K4309" i="1"/>
  <c r="L4309" i="1" s="1"/>
  <c r="J3006" i="2" s="1"/>
  <c r="K4308" i="1"/>
  <c r="L4308" i="1" s="1"/>
  <c r="J4858" i="2" s="1"/>
  <c r="K4307" i="1"/>
  <c r="L4307" i="1" s="1"/>
  <c r="J5568" i="2" s="1"/>
  <c r="K4306" i="1"/>
  <c r="L4306" i="1" s="1"/>
  <c r="J2098" i="2" s="1"/>
  <c r="K4305" i="1"/>
  <c r="L4305" i="1" s="1"/>
  <c r="J5080" i="2" s="1"/>
  <c r="K4304" i="1"/>
  <c r="L4304" i="1" s="1"/>
  <c r="J5451" i="2" s="1"/>
  <c r="K4303" i="1"/>
  <c r="L4303" i="1" s="1"/>
  <c r="J3214" i="2" s="1"/>
  <c r="K4302" i="1"/>
  <c r="L4302" i="1" s="1"/>
  <c r="J884" i="2" s="1"/>
  <c r="K4301" i="1"/>
  <c r="L4301" i="1" s="1"/>
  <c r="J2627" i="2" s="1"/>
  <c r="K4300" i="1"/>
  <c r="L4300" i="1" s="1"/>
  <c r="J4579" i="2" s="1"/>
  <c r="K4299" i="1"/>
  <c r="L4299" i="1" s="1"/>
  <c r="J4441" i="2" s="1"/>
  <c r="K4298" i="1"/>
  <c r="L4298" i="1" s="1"/>
  <c r="J158" i="2" s="1"/>
  <c r="K4297" i="1"/>
  <c r="L4297" i="1" s="1"/>
  <c r="J856" i="2" s="1"/>
  <c r="K4296" i="1"/>
  <c r="L4296" i="1" s="1"/>
  <c r="J4572" i="2" s="1"/>
  <c r="K4295" i="1"/>
  <c r="L4295" i="1" s="1"/>
  <c r="J290" i="2" s="1"/>
  <c r="K4294" i="1"/>
  <c r="L4294" i="1" s="1"/>
  <c r="J1071" i="2" s="1"/>
  <c r="K4293" i="1"/>
  <c r="L4293" i="1" s="1"/>
  <c r="J4834" i="2" s="1"/>
  <c r="K4292" i="1"/>
  <c r="L4292" i="1" s="1"/>
  <c r="J2709" i="2" s="1"/>
  <c r="K4291" i="1"/>
  <c r="L4291" i="1" s="1"/>
  <c r="J4182" i="2" s="1"/>
  <c r="K4290" i="1"/>
  <c r="L4290" i="1" s="1"/>
  <c r="J5314" i="2" s="1"/>
  <c r="K4289" i="1"/>
  <c r="L4289" i="1" s="1"/>
  <c r="J2922" i="2" s="1"/>
  <c r="K4288" i="1"/>
  <c r="L4288" i="1" s="1"/>
  <c r="J3702" i="2" s="1"/>
  <c r="K4287" i="1"/>
  <c r="L4287" i="1" s="1"/>
  <c r="J3437" i="2" s="1"/>
  <c r="K4286" i="1"/>
  <c r="L4286" i="1" s="1"/>
  <c r="J3105" i="2" s="1"/>
  <c r="K4285" i="1"/>
  <c r="L4285" i="1" s="1"/>
  <c r="J2281" i="2" s="1"/>
  <c r="K4284" i="1"/>
  <c r="L4284" i="1" s="1"/>
  <c r="J3151" i="2" s="1"/>
  <c r="K4283" i="1"/>
  <c r="L4283" i="1" s="1"/>
  <c r="J4902" i="2" s="1"/>
  <c r="K4282" i="1"/>
  <c r="L4282" i="1" s="1"/>
  <c r="J4153" i="2" s="1"/>
  <c r="K4281" i="1"/>
  <c r="L4281" i="1" s="1"/>
  <c r="J412" i="2" s="1"/>
  <c r="K4280" i="1"/>
  <c r="L4280" i="1" s="1"/>
  <c r="J1417" i="2" s="1"/>
  <c r="K4279" i="1"/>
  <c r="L4279" i="1" s="1"/>
  <c r="J1595" i="2" s="1"/>
  <c r="K4278" i="1"/>
  <c r="L4278" i="1" s="1"/>
  <c r="J4377" i="2" s="1"/>
  <c r="K4277" i="1"/>
  <c r="L4277" i="1" s="1"/>
  <c r="J203" i="2" s="1"/>
  <c r="K4276" i="1"/>
  <c r="L4276" i="1" s="1"/>
  <c r="J913" i="2" s="1"/>
  <c r="K4275" i="1"/>
  <c r="L4275" i="1" s="1"/>
  <c r="J3634" i="2" s="1"/>
  <c r="K4274" i="1"/>
  <c r="L4274" i="1" s="1"/>
  <c r="J5399" i="2" s="1"/>
  <c r="K4273" i="1"/>
  <c r="L4273" i="1" s="1"/>
  <c r="J4739" i="2" s="1"/>
  <c r="K4272" i="1"/>
  <c r="L4272" i="1" s="1"/>
  <c r="J4246" i="2" s="1"/>
  <c r="K4271" i="1"/>
  <c r="L4271" i="1" s="1"/>
  <c r="J4750" i="2" s="1"/>
  <c r="K4270" i="1"/>
  <c r="L4270" i="1" s="1"/>
  <c r="J3362" i="2" s="1"/>
  <c r="K4269" i="1"/>
  <c r="L4269" i="1" s="1"/>
  <c r="J5044" i="2" s="1"/>
  <c r="K4268" i="1"/>
  <c r="L4268" i="1" s="1"/>
  <c r="J1438" i="2" s="1"/>
  <c r="K4267" i="1"/>
  <c r="L4267" i="1" s="1"/>
  <c r="J578" i="2" s="1"/>
  <c r="K4266" i="1"/>
  <c r="L4266" i="1" s="1"/>
  <c r="J846" i="2" s="1"/>
  <c r="K4265" i="1"/>
  <c r="L4265" i="1" s="1"/>
  <c r="J4337" i="2" s="1"/>
  <c r="K4264" i="1"/>
  <c r="L4264" i="1" s="1"/>
  <c r="J1934" i="2" s="1"/>
  <c r="K4263" i="1"/>
  <c r="L4263" i="1" s="1"/>
  <c r="J4150" i="2" s="1"/>
  <c r="K4262" i="1"/>
  <c r="L4262" i="1" s="1"/>
  <c r="J3264" i="2" s="1"/>
  <c r="K4261" i="1"/>
  <c r="L4261" i="1" s="1"/>
  <c r="J2852" i="2" s="1"/>
  <c r="K4260" i="1"/>
  <c r="L4260" i="1" s="1"/>
  <c r="J3906" i="2" s="1"/>
  <c r="K4259" i="1"/>
  <c r="L4259" i="1" s="1"/>
  <c r="J1827" i="2" s="1"/>
  <c r="K4258" i="1"/>
  <c r="L4258" i="1" s="1"/>
  <c r="J5333" i="2" s="1"/>
  <c r="K4257" i="1"/>
  <c r="L4257" i="1" s="1"/>
  <c r="J4777" i="2" s="1"/>
  <c r="K4256" i="1"/>
  <c r="L4256" i="1" s="1"/>
  <c r="J4353" i="2" s="1"/>
  <c r="K4255" i="1"/>
  <c r="L4255" i="1" s="1"/>
  <c r="J4060" i="2" s="1"/>
  <c r="K4254" i="1"/>
  <c r="L4254" i="1" s="1"/>
  <c r="J3518" i="2" s="1"/>
  <c r="K4253" i="1"/>
  <c r="L4253" i="1" s="1"/>
  <c r="J4468" i="2" s="1"/>
  <c r="K4252" i="1"/>
  <c r="L4252" i="1" s="1"/>
  <c r="J4216" i="2" s="1"/>
  <c r="K4251" i="1"/>
  <c r="L4251" i="1" s="1"/>
  <c r="J3674" i="2" s="1"/>
  <c r="K4250" i="1"/>
  <c r="L4250" i="1" s="1"/>
  <c r="J488" i="2" s="1"/>
  <c r="K4249" i="1"/>
  <c r="L4249" i="1" s="1"/>
  <c r="J3136" i="2" s="1"/>
  <c r="K4248" i="1"/>
  <c r="L4248" i="1" s="1"/>
  <c r="J157" i="2" s="1"/>
  <c r="K4247" i="1"/>
  <c r="L4247" i="1" s="1"/>
  <c r="J1257" i="2" s="1"/>
  <c r="K4246" i="1"/>
  <c r="L4246" i="1" s="1"/>
  <c r="J4871" i="2" s="1"/>
  <c r="K4245" i="1"/>
  <c r="L4245" i="1" s="1"/>
  <c r="J5367" i="2" s="1"/>
  <c r="K4244" i="1"/>
  <c r="L4244" i="1" s="1"/>
  <c r="J544" i="2" s="1"/>
  <c r="K4243" i="1"/>
  <c r="L4243" i="1" s="1"/>
  <c r="J5372" i="2" s="1"/>
  <c r="K4242" i="1"/>
  <c r="L4242" i="1" s="1"/>
  <c r="J1113" i="2" s="1"/>
  <c r="K4241" i="1"/>
  <c r="L4241" i="1" s="1"/>
  <c r="J3227" i="2" s="1"/>
  <c r="K4240" i="1"/>
  <c r="L4240" i="1" s="1"/>
  <c r="J2872" i="2" s="1"/>
  <c r="K4239" i="1"/>
  <c r="L4239" i="1" s="1"/>
  <c r="J2404" i="2" s="1"/>
  <c r="K4238" i="1"/>
  <c r="L4238" i="1" s="1"/>
  <c r="J445" i="2" s="1"/>
  <c r="K4237" i="1"/>
  <c r="L4237" i="1" s="1"/>
  <c r="J2080" i="2" s="1"/>
  <c r="K4236" i="1"/>
  <c r="L4236" i="1" s="1"/>
  <c r="J4502" i="2" s="1"/>
  <c r="K4235" i="1"/>
  <c r="L4235" i="1" s="1"/>
  <c r="J3970" i="2" s="1"/>
  <c r="K4234" i="1"/>
  <c r="L4234" i="1" s="1"/>
  <c r="J3456" i="2" s="1"/>
  <c r="K4233" i="1"/>
  <c r="L4233" i="1" s="1"/>
  <c r="J5189" i="2" s="1"/>
  <c r="K4232" i="1"/>
  <c r="L4232" i="1" s="1"/>
  <c r="J2115" i="2" s="1"/>
  <c r="K4231" i="1"/>
  <c r="L4231" i="1" s="1"/>
  <c r="J1346" i="2" s="1"/>
  <c r="K4230" i="1"/>
  <c r="L4230" i="1" s="1"/>
  <c r="J1594" i="2" s="1"/>
  <c r="K4229" i="1"/>
  <c r="L4229" i="1" s="1"/>
  <c r="J3605" i="2" s="1"/>
  <c r="K4228" i="1"/>
  <c r="L4228" i="1" s="1"/>
  <c r="J390" i="2" s="1"/>
  <c r="K4227" i="1"/>
  <c r="L4227" i="1" s="1"/>
  <c r="J3413" i="2" s="1"/>
  <c r="K4226" i="1"/>
  <c r="L4226" i="1" s="1"/>
  <c r="J489" i="2" s="1"/>
  <c r="K4225" i="1"/>
  <c r="L4225" i="1" s="1"/>
  <c r="J122" i="2" s="1"/>
  <c r="K4224" i="1"/>
  <c r="L4224" i="1" s="1"/>
  <c r="J4064" i="2" s="1"/>
  <c r="K4223" i="1"/>
  <c r="L4223" i="1" s="1"/>
  <c r="J1862" i="2" s="1"/>
  <c r="K4222" i="1"/>
  <c r="L4222" i="1" s="1"/>
  <c r="J3190" i="2" s="1"/>
  <c r="K4221" i="1"/>
  <c r="L4221" i="1" s="1"/>
  <c r="J5496" i="2" s="1"/>
  <c r="K4220" i="1"/>
  <c r="L4220" i="1" s="1"/>
  <c r="J3656" i="2" s="1"/>
  <c r="K4219" i="1"/>
  <c r="L4219" i="1" s="1"/>
  <c r="J4807" i="2" s="1"/>
  <c r="K4218" i="1"/>
  <c r="L4218" i="1" s="1"/>
  <c r="J5476" i="2" s="1"/>
  <c r="K4217" i="1"/>
  <c r="L4217" i="1" s="1"/>
  <c r="J1089" i="2" s="1"/>
  <c r="K4216" i="1"/>
  <c r="L4216" i="1" s="1"/>
  <c r="J2378" i="2" s="1"/>
  <c r="K4215" i="1"/>
  <c r="L4215" i="1" s="1"/>
  <c r="J2336" i="2" s="1"/>
  <c r="K4214" i="1"/>
  <c r="L4214" i="1" s="1"/>
  <c r="J4589" i="2" s="1"/>
  <c r="K4213" i="1"/>
  <c r="L4213" i="1" s="1"/>
  <c r="J2636" i="2" s="1"/>
  <c r="K4212" i="1"/>
  <c r="L4212" i="1" s="1"/>
  <c r="J3401" i="2" s="1"/>
  <c r="K4211" i="1"/>
  <c r="L4211" i="1" s="1"/>
  <c r="J1612" i="2" s="1"/>
  <c r="K4210" i="1"/>
  <c r="L4210" i="1" s="1"/>
  <c r="J27" i="2" s="1"/>
  <c r="K4209" i="1"/>
  <c r="L4209" i="1" s="1"/>
  <c r="J950" i="2" s="1"/>
  <c r="K4208" i="1"/>
  <c r="L4208" i="1" s="1"/>
  <c r="J2670" i="2" s="1"/>
  <c r="K4207" i="1"/>
  <c r="L4207" i="1" s="1"/>
  <c r="J245" i="2" s="1"/>
  <c r="K4206" i="1"/>
  <c r="L4206" i="1" s="1"/>
  <c r="J2993" i="2" s="1"/>
  <c r="K4205" i="1"/>
  <c r="L4205" i="1" s="1"/>
  <c r="J4577" i="2" s="1"/>
  <c r="K4204" i="1"/>
  <c r="L4204" i="1" s="1"/>
  <c r="J5144" i="2" s="1"/>
  <c r="K4203" i="1"/>
  <c r="L4203" i="1" s="1"/>
  <c r="J4812" i="2" s="1"/>
  <c r="K4202" i="1"/>
  <c r="L4202" i="1" s="1"/>
  <c r="J149" i="2" s="1"/>
  <c r="K4201" i="1"/>
  <c r="L4201" i="1" s="1"/>
  <c r="J2365" i="2" s="1"/>
  <c r="K4200" i="1"/>
  <c r="L4200" i="1" s="1"/>
  <c r="J3346" i="2" s="1"/>
  <c r="K4199" i="1"/>
  <c r="L4199" i="1" s="1"/>
  <c r="J3122" i="2" s="1"/>
  <c r="K4198" i="1"/>
  <c r="L4198" i="1" s="1"/>
  <c r="J906" i="2" s="1"/>
  <c r="K4197" i="1"/>
  <c r="L4197" i="1" s="1"/>
  <c r="J4272" i="2" s="1"/>
  <c r="K4196" i="1"/>
  <c r="L4196" i="1" s="1"/>
  <c r="J4726" i="2" s="1"/>
  <c r="K4195" i="1"/>
  <c r="L4195" i="1" s="1"/>
  <c r="J108" i="2" s="1"/>
  <c r="K4194" i="1"/>
  <c r="L4194" i="1" s="1"/>
  <c r="J1225" i="2" s="1"/>
  <c r="K4193" i="1"/>
  <c r="L4193" i="1" s="1"/>
  <c r="J461" i="2" s="1"/>
  <c r="K4192" i="1"/>
  <c r="L4192" i="1" s="1"/>
  <c r="J4535" i="2" s="1"/>
  <c r="K4191" i="1"/>
  <c r="L4191" i="1" s="1"/>
  <c r="J3939" i="2" s="1"/>
  <c r="K4190" i="1"/>
  <c r="L4190" i="1" s="1"/>
  <c r="J3212" i="2" s="1"/>
  <c r="K4189" i="1"/>
  <c r="L4189" i="1" s="1"/>
  <c r="J4410" i="2" s="1"/>
  <c r="K4188" i="1"/>
  <c r="L4188" i="1" s="1"/>
  <c r="J3606" i="2" s="1"/>
  <c r="K4187" i="1"/>
  <c r="L4187" i="1" s="1"/>
  <c r="J3194" i="2" s="1"/>
  <c r="K4186" i="1"/>
  <c r="L4186" i="1" s="1"/>
  <c r="J5112" i="2" s="1"/>
  <c r="K4185" i="1"/>
  <c r="L4185" i="1" s="1"/>
  <c r="J3539" i="2" s="1"/>
  <c r="K4184" i="1"/>
  <c r="L4184" i="1" s="1"/>
  <c r="J4849" i="2" s="1"/>
  <c r="K4183" i="1"/>
  <c r="L4183" i="1" s="1"/>
  <c r="J5200" i="2" s="1"/>
  <c r="K4182" i="1"/>
  <c r="L4182" i="1" s="1"/>
  <c r="J4660" i="2" s="1"/>
  <c r="K4181" i="1"/>
  <c r="L4181" i="1" s="1"/>
  <c r="J52" i="2" s="1"/>
  <c r="K4180" i="1"/>
  <c r="L4180" i="1" s="1"/>
  <c r="J260" i="2" s="1"/>
  <c r="K4179" i="1"/>
  <c r="L4179" i="1" s="1"/>
  <c r="J2673" i="2" s="1"/>
  <c r="K4178" i="1"/>
  <c r="L4178" i="1" s="1"/>
  <c r="J5341" i="2" s="1"/>
  <c r="K4177" i="1"/>
  <c r="L4177" i="1" s="1"/>
  <c r="J4019" i="2" s="1"/>
  <c r="K4176" i="1"/>
  <c r="L4176" i="1" s="1"/>
  <c r="J2047" i="2" s="1"/>
  <c r="K4175" i="1"/>
  <c r="L4175" i="1" s="1"/>
  <c r="J538" i="2" s="1"/>
  <c r="K4174" i="1"/>
  <c r="L4174" i="1" s="1"/>
  <c r="J93" i="2" s="1"/>
  <c r="K4173" i="1"/>
  <c r="L4173" i="1" s="1"/>
  <c r="J3917" i="2" s="1"/>
  <c r="K4172" i="1"/>
  <c r="L4172" i="1" s="1"/>
  <c r="J4092" i="2" s="1"/>
  <c r="K4171" i="1"/>
  <c r="L4171" i="1" s="1"/>
  <c r="J914" i="2" s="1"/>
  <c r="K4170" i="1"/>
  <c r="L4170" i="1" s="1"/>
  <c r="J853" i="2" s="1"/>
  <c r="K4169" i="1"/>
  <c r="L4169" i="1" s="1"/>
  <c r="J3405" i="2" s="1"/>
  <c r="K4168" i="1"/>
  <c r="L4168" i="1" s="1"/>
  <c r="J958" i="2" s="1"/>
  <c r="K4167" i="1"/>
  <c r="L4167" i="1" s="1"/>
  <c r="J742" i="2" s="1"/>
  <c r="K4166" i="1"/>
  <c r="L4166" i="1" s="1"/>
  <c r="J4667" i="2" s="1"/>
  <c r="K4165" i="1"/>
  <c r="L4165" i="1" s="1"/>
  <c r="J1674" i="2" s="1"/>
  <c r="K4164" i="1"/>
  <c r="L4164" i="1" s="1"/>
  <c r="J4674" i="2" s="1"/>
  <c r="K4163" i="1"/>
  <c r="L4163" i="1" s="1"/>
  <c r="J4894" i="2" s="1"/>
  <c r="K4162" i="1"/>
  <c r="L4162" i="1" s="1"/>
  <c r="J2537" i="2" s="1"/>
  <c r="K4161" i="1"/>
  <c r="L4161" i="1" s="1"/>
  <c r="J4733" i="2" s="1"/>
  <c r="K4160" i="1"/>
  <c r="L4160" i="1" s="1"/>
  <c r="J3064" i="2" s="1"/>
  <c r="K4159" i="1"/>
  <c r="L4159" i="1" s="1"/>
  <c r="J4181" i="2" s="1"/>
  <c r="K4158" i="1"/>
  <c r="L4158" i="1" s="1"/>
  <c r="J1747" i="2" s="1"/>
  <c r="K4157" i="1"/>
  <c r="L4157" i="1" s="1"/>
  <c r="J3896" i="2" s="1"/>
  <c r="K4156" i="1"/>
  <c r="L4156" i="1" s="1"/>
  <c r="J4157" i="2" s="1"/>
  <c r="K4155" i="1"/>
  <c r="L4155" i="1" s="1"/>
  <c r="J941" i="2" s="1"/>
  <c r="K4154" i="1"/>
  <c r="L4154" i="1" s="1"/>
  <c r="J5469" i="2" s="1"/>
  <c r="K4153" i="1"/>
  <c r="L4153" i="1" s="1"/>
  <c r="J731" i="2" s="1"/>
  <c r="K4152" i="1"/>
  <c r="L4152" i="1" s="1"/>
  <c r="J3962" i="2" s="1"/>
  <c r="K4151" i="1"/>
  <c r="L4151" i="1" s="1"/>
  <c r="J1211" i="2" s="1"/>
  <c r="K4150" i="1"/>
  <c r="L4150" i="1" s="1"/>
  <c r="J4588" i="2" s="1"/>
  <c r="K4149" i="1"/>
  <c r="L4149" i="1" s="1"/>
  <c r="J3313" i="2" s="1"/>
  <c r="K4148" i="1"/>
  <c r="L4148" i="1" s="1"/>
  <c r="J4300" i="2" s="1"/>
  <c r="K4147" i="1"/>
  <c r="L4147" i="1" s="1"/>
  <c r="J2929" i="2" s="1"/>
  <c r="K4146" i="1"/>
  <c r="L4146" i="1" s="1"/>
  <c r="J577" i="2" s="1"/>
  <c r="K4145" i="1"/>
  <c r="L4145" i="1" s="1"/>
  <c r="J1716" i="2" s="1"/>
  <c r="K4144" i="1"/>
  <c r="L4144" i="1" s="1"/>
  <c r="J3139" i="2" s="1"/>
  <c r="K4143" i="1"/>
  <c r="L4143" i="1" s="1"/>
  <c r="J3218" i="2" s="1"/>
  <c r="K4142" i="1"/>
  <c r="L4142" i="1" s="1"/>
  <c r="J4758" i="2" s="1"/>
  <c r="K4141" i="1"/>
  <c r="L4141" i="1" s="1"/>
  <c r="J1711" i="2" s="1"/>
  <c r="K4140" i="1"/>
  <c r="L4140" i="1" s="1"/>
  <c r="J1835" i="2" s="1"/>
  <c r="K4139" i="1"/>
  <c r="L4139" i="1" s="1"/>
  <c r="J4359" i="2" s="1"/>
  <c r="K4138" i="1"/>
  <c r="L4138" i="1" s="1"/>
  <c r="J3548" i="2" s="1"/>
  <c r="K4137" i="1"/>
  <c r="L4137" i="1" s="1"/>
  <c r="J5040" i="2" s="1"/>
  <c r="K4136" i="1"/>
  <c r="L4136" i="1" s="1"/>
  <c r="J2084" i="2" s="1"/>
  <c r="K4135" i="1"/>
  <c r="L4135" i="1" s="1"/>
  <c r="J2711" i="2" s="1"/>
  <c r="K4134" i="1"/>
  <c r="L4134" i="1" s="1"/>
  <c r="J5158" i="2" s="1"/>
  <c r="K4133" i="1"/>
  <c r="L4133" i="1" s="1"/>
  <c r="J1105" i="2" s="1"/>
  <c r="K4132" i="1"/>
  <c r="L4132" i="1" s="1"/>
  <c r="J2733" i="2" s="1"/>
  <c r="K4131" i="1"/>
  <c r="L4131" i="1" s="1"/>
  <c r="J376" i="2" s="1"/>
  <c r="K4130" i="1"/>
  <c r="L4130" i="1" s="1"/>
  <c r="J640" i="2" s="1"/>
  <c r="K4129" i="1"/>
  <c r="L4129" i="1" s="1"/>
  <c r="J4134" i="2" s="1"/>
  <c r="K4128" i="1"/>
  <c r="L4128" i="1" s="1"/>
  <c r="J1088" i="2" s="1"/>
  <c r="K4127" i="1"/>
  <c r="L4127" i="1" s="1"/>
  <c r="J482" i="2" s="1"/>
  <c r="K4126" i="1"/>
  <c r="L4126" i="1" s="1"/>
  <c r="J5439" i="2" s="1"/>
  <c r="K4125" i="1"/>
  <c r="L4125" i="1" s="1"/>
  <c r="J308" i="2" s="1"/>
  <c r="K4124" i="1"/>
  <c r="L4124" i="1" s="1"/>
  <c r="J3933" i="2" s="1"/>
  <c r="K4123" i="1"/>
  <c r="L4123" i="1" s="1"/>
  <c r="J3103" i="2" s="1"/>
  <c r="K4122" i="1"/>
  <c r="L4122" i="1" s="1"/>
  <c r="J1403" i="2" s="1"/>
  <c r="K4121" i="1"/>
  <c r="L4121" i="1" s="1"/>
  <c r="J1560" i="2" s="1"/>
  <c r="K4120" i="1"/>
  <c r="L4120" i="1" s="1"/>
  <c r="J2850" i="2" s="1"/>
  <c r="K4119" i="1"/>
  <c r="L4119" i="1" s="1"/>
  <c r="J807" i="2" s="1"/>
  <c r="K4118" i="1"/>
  <c r="L4118" i="1" s="1"/>
  <c r="J4086" i="2" s="1"/>
  <c r="K4117" i="1"/>
  <c r="L4117" i="1" s="1"/>
  <c r="J1085" i="2" s="1"/>
  <c r="K4116" i="1"/>
  <c r="L4116" i="1" s="1"/>
  <c r="J593" i="2" s="1"/>
  <c r="K4115" i="1"/>
  <c r="L4115" i="1" s="1"/>
  <c r="J3711" i="2" s="1"/>
  <c r="K4114" i="1"/>
  <c r="L4114" i="1" s="1"/>
  <c r="J2254" i="2" s="1"/>
  <c r="K4113" i="1"/>
  <c r="L4113" i="1" s="1"/>
  <c r="J11" i="2" s="1"/>
  <c r="K4112" i="1"/>
  <c r="L4112" i="1" s="1"/>
  <c r="J2072" i="2" s="1"/>
  <c r="K4111" i="1"/>
  <c r="L4111" i="1" s="1"/>
  <c r="J1222" i="2" s="1"/>
  <c r="K4110" i="1"/>
  <c r="L4110" i="1" s="1"/>
  <c r="J1916" i="2" s="1"/>
  <c r="K4109" i="1"/>
  <c r="L4109" i="1" s="1"/>
  <c r="J1276" i="2" s="1"/>
  <c r="K4108" i="1"/>
  <c r="L4108" i="1" s="1"/>
  <c r="J2553" i="2" s="1"/>
  <c r="K4107" i="1"/>
  <c r="L4107" i="1" s="1"/>
  <c r="J5338" i="2" s="1"/>
  <c r="K4106" i="1"/>
  <c r="L4106" i="1" s="1"/>
  <c r="J5533" i="2" s="1"/>
  <c r="K4105" i="1"/>
  <c r="L4105" i="1" s="1"/>
  <c r="J3935" i="2" s="1"/>
  <c r="K4104" i="1"/>
  <c r="L4104" i="1" s="1"/>
  <c r="J3010" i="2" s="1"/>
  <c r="K4103" i="1"/>
  <c r="L4103" i="1" s="1"/>
  <c r="J3492" i="2" s="1"/>
  <c r="K4102" i="1"/>
  <c r="L4102" i="1" s="1"/>
  <c r="J3528" i="2" s="1"/>
  <c r="K4101" i="1"/>
  <c r="L4101" i="1" s="1"/>
  <c r="J1158" i="2" s="1"/>
  <c r="K4100" i="1"/>
  <c r="L4100" i="1" s="1"/>
  <c r="J5003" i="2" s="1"/>
  <c r="K4099" i="1"/>
  <c r="L4099" i="1" s="1"/>
  <c r="J2075" i="2" s="1"/>
  <c r="K4098" i="1"/>
  <c r="L4098" i="1" s="1"/>
  <c r="J745" i="2" s="1"/>
  <c r="K4097" i="1"/>
  <c r="L4097" i="1" s="1"/>
  <c r="J396" i="2" s="1"/>
  <c r="K4096" i="1"/>
  <c r="L4096" i="1" s="1"/>
  <c r="J2435" i="2" s="1"/>
  <c r="K4095" i="1"/>
  <c r="L4095" i="1" s="1"/>
  <c r="J689" i="2" s="1"/>
  <c r="K4094" i="1"/>
  <c r="L4094" i="1" s="1"/>
  <c r="J3283" i="2" s="1"/>
  <c r="K4093" i="1"/>
  <c r="L4093" i="1" s="1"/>
  <c r="J5061" i="2" s="1"/>
  <c r="K4092" i="1"/>
  <c r="L4092" i="1" s="1"/>
  <c r="J4252" i="2" s="1"/>
  <c r="K4091" i="1"/>
  <c r="L4091" i="1" s="1"/>
  <c r="J1672" i="2" s="1"/>
  <c r="K4090" i="1"/>
  <c r="L4090" i="1" s="1"/>
  <c r="J2167" i="2" s="1"/>
  <c r="K4089" i="1"/>
  <c r="L4089" i="1" s="1"/>
  <c r="J3303" i="2" s="1"/>
  <c r="K4088" i="1"/>
  <c r="L4088" i="1" s="1"/>
  <c r="J1531" i="2" s="1"/>
  <c r="K4087" i="1"/>
  <c r="L4087" i="1" s="1"/>
  <c r="J808" i="2" s="1"/>
  <c r="K4086" i="1"/>
  <c r="L4086" i="1" s="1"/>
  <c r="J5511" i="2" s="1"/>
  <c r="K4085" i="1"/>
  <c r="L4085" i="1" s="1"/>
  <c r="J4044" i="2" s="1"/>
  <c r="K4083" i="1"/>
  <c r="L4083" i="1" s="1"/>
  <c r="J3823" i="2" s="1"/>
  <c r="K4082" i="1"/>
  <c r="L4082" i="1" s="1"/>
  <c r="J1476" i="2" s="1"/>
  <c r="K4081" i="1"/>
  <c r="L4081" i="1" s="1"/>
  <c r="J5225" i="2" s="1"/>
  <c r="K4080" i="1"/>
  <c r="L4080" i="1" s="1"/>
  <c r="J3759" i="2" s="1"/>
  <c r="K4079" i="1"/>
  <c r="L4079" i="1" s="1"/>
  <c r="J4526" i="2" s="1"/>
  <c r="K4078" i="1"/>
  <c r="L4078" i="1" s="1"/>
  <c r="J5366" i="2" s="1"/>
  <c r="K4077" i="1"/>
  <c r="L4077" i="1" s="1"/>
  <c r="J4355" i="2" s="1"/>
  <c r="K4076" i="1"/>
  <c r="L4076" i="1" s="1"/>
  <c r="J5457" i="2" s="1"/>
  <c r="K4075" i="1"/>
  <c r="L4075" i="1" s="1"/>
  <c r="J97" i="2" s="1"/>
  <c r="K4074" i="1"/>
  <c r="L4074" i="1" s="1"/>
  <c r="J1143" i="2" s="1"/>
  <c r="K4073" i="1"/>
  <c r="L4073" i="1" s="1"/>
  <c r="J465" i="2" s="1"/>
  <c r="K4072" i="1"/>
  <c r="L4072" i="1" s="1"/>
  <c r="J909" i="2" s="1"/>
  <c r="K4071" i="1"/>
  <c r="L4071" i="1" s="1"/>
  <c r="J2965" i="2" s="1"/>
  <c r="K4070" i="1"/>
  <c r="L4070" i="1" s="1"/>
  <c r="J4058" i="2" s="1"/>
  <c r="K4069" i="1"/>
  <c r="L4069" i="1" s="1"/>
  <c r="J4987" i="2" s="1"/>
  <c r="K4068" i="1"/>
  <c r="L4068" i="1" s="1"/>
  <c r="J5254" i="2" s="1"/>
  <c r="K4067" i="1"/>
  <c r="L4067" i="1" s="1"/>
  <c r="J2686" i="2" s="1"/>
  <c r="K4066" i="1"/>
  <c r="L4066" i="1" s="1"/>
  <c r="J4095" i="2" s="1"/>
  <c r="K4064" i="1"/>
  <c r="L4064" i="1" s="1"/>
  <c r="J2937" i="2" s="1"/>
  <c r="K4063" i="1"/>
  <c r="L4063" i="1" s="1"/>
  <c r="J3466" i="2" s="1"/>
  <c r="K4062" i="1"/>
  <c r="L4062" i="1" s="1"/>
  <c r="J5344" i="2" s="1"/>
  <c r="K4061" i="1"/>
  <c r="L4061" i="1" s="1"/>
  <c r="J5186" i="2" s="1"/>
  <c r="K4060" i="1"/>
  <c r="L4060" i="1" s="1"/>
  <c r="J2104" i="2" s="1"/>
  <c r="K4059" i="1"/>
  <c r="L4059" i="1" s="1"/>
  <c r="J4358" i="2" s="1"/>
  <c r="K4058" i="1"/>
  <c r="L4058" i="1" s="1"/>
  <c r="J1792" i="2" s="1"/>
  <c r="K4057" i="1"/>
  <c r="L4057" i="1" s="1"/>
  <c r="J5163" i="2" s="1"/>
  <c r="K4056" i="1"/>
  <c r="L4056" i="1" s="1"/>
  <c r="J3147" i="2" s="1"/>
  <c r="K4055" i="1"/>
  <c r="L4055" i="1" s="1"/>
  <c r="J5154" i="2" s="1"/>
  <c r="K4054" i="1"/>
  <c r="L4054" i="1" s="1"/>
  <c r="J1108" i="2" s="1"/>
  <c r="K4053" i="1"/>
  <c r="L4053" i="1" s="1"/>
  <c r="J2549" i="2" s="1"/>
  <c r="K4052" i="1"/>
  <c r="L4052" i="1" s="1"/>
  <c r="J5436" i="2" s="1"/>
  <c r="K4051" i="1"/>
  <c r="L4051" i="1" s="1"/>
  <c r="J1124" i="2" s="1"/>
  <c r="K4050" i="1"/>
  <c r="L4050" i="1" s="1"/>
  <c r="J1666" i="2" s="1"/>
  <c r="K4049" i="1"/>
  <c r="L4049" i="1" s="1"/>
  <c r="J4247" i="2" s="1"/>
  <c r="K4048" i="1"/>
  <c r="L4048" i="1" s="1"/>
  <c r="J301" i="2" s="1"/>
  <c r="K4047" i="1"/>
  <c r="L4047" i="1" s="1"/>
  <c r="J423" i="2" s="1"/>
  <c r="K4046" i="1"/>
  <c r="L4046" i="1" s="1"/>
  <c r="J4548" i="2" s="1"/>
  <c r="K4045" i="1"/>
  <c r="L4045" i="1" s="1"/>
  <c r="J3873" i="2" s="1"/>
  <c r="K4044" i="1"/>
  <c r="L4044" i="1" s="1"/>
  <c r="J2330" i="2" s="1"/>
  <c r="K4043" i="1"/>
  <c r="L4043" i="1" s="1"/>
  <c r="J477" i="2" s="1"/>
  <c r="K4042" i="1"/>
  <c r="L4042" i="1" s="1"/>
  <c r="J4494" i="2" s="1"/>
  <c r="K4041" i="1"/>
  <c r="L4041" i="1" s="1"/>
  <c r="J1644" i="2" s="1"/>
  <c r="K4040" i="1"/>
  <c r="L4040" i="1" s="1"/>
  <c r="J3025" i="2" s="1"/>
  <c r="K4039" i="1"/>
  <c r="L4039" i="1" s="1"/>
  <c r="J2202" i="2" s="1"/>
  <c r="K4038" i="1"/>
  <c r="L4038" i="1" s="1"/>
  <c r="J3814" i="2" s="1"/>
  <c r="K4037" i="1"/>
  <c r="L4037" i="1" s="1"/>
  <c r="J476" i="2" s="1"/>
  <c r="K4036" i="1"/>
  <c r="L4036" i="1" s="1"/>
  <c r="J2531" i="2" s="1"/>
  <c r="K4035" i="1"/>
  <c r="L4035" i="1" s="1"/>
  <c r="J85" i="2" s="1"/>
  <c r="K4034" i="1"/>
  <c r="L4034" i="1" s="1"/>
  <c r="J1823" i="2" s="1"/>
  <c r="K4033" i="1"/>
  <c r="L4033" i="1" s="1"/>
  <c r="J4220" i="2" s="1"/>
  <c r="K4032" i="1"/>
  <c r="L4032" i="1" s="1"/>
  <c r="J3977" i="2" s="1"/>
  <c r="K4031" i="1"/>
  <c r="L4031" i="1" s="1"/>
  <c r="J2600" i="2" s="1"/>
  <c r="K4030" i="1"/>
  <c r="L4030" i="1" s="1"/>
  <c r="J5170" i="2" s="1"/>
  <c r="K4029" i="1"/>
  <c r="L4029" i="1" s="1"/>
  <c r="J4759" i="2" s="1"/>
  <c r="K4028" i="1"/>
  <c r="L4028" i="1" s="1"/>
  <c r="J3240" i="2" s="1"/>
  <c r="K4027" i="1"/>
  <c r="L4027" i="1" s="1"/>
  <c r="J4302" i="2" s="1"/>
  <c r="K4026" i="1"/>
  <c r="L4026" i="1" s="1"/>
  <c r="J4563" i="2" s="1"/>
  <c r="K4025" i="1"/>
  <c r="L4025" i="1" s="1"/>
  <c r="J2485" i="2" s="1"/>
  <c r="K4024" i="1"/>
  <c r="L4024" i="1" s="1"/>
  <c r="J2571" i="2" s="1"/>
  <c r="K4023" i="1"/>
  <c r="L4023" i="1" s="1"/>
  <c r="J1921" i="2" s="1"/>
  <c r="K4022" i="1"/>
  <c r="L4022" i="1" s="1"/>
  <c r="J2766" i="2" s="1"/>
  <c r="K4021" i="1"/>
  <c r="L4021" i="1" s="1"/>
  <c r="J2374" i="2" s="1"/>
  <c r="K4020" i="1"/>
  <c r="L4020" i="1" s="1"/>
  <c r="J1591" i="2" s="1"/>
  <c r="K4019" i="1"/>
  <c r="L4019" i="1" s="1"/>
  <c r="J2129" i="2" s="1"/>
  <c r="K4018" i="1"/>
  <c r="L4018" i="1" s="1"/>
  <c r="J788" i="2" s="1"/>
  <c r="K4017" i="1"/>
  <c r="L4017" i="1" s="1"/>
  <c r="J4676" i="2" s="1"/>
  <c r="K4016" i="1"/>
  <c r="L4016" i="1" s="1"/>
  <c r="J5300" i="2" s="1"/>
  <c r="K4015" i="1"/>
  <c r="L4015" i="1" s="1"/>
  <c r="J2849" i="2" s="1"/>
  <c r="K4014" i="1"/>
  <c r="L4014" i="1" s="1"/>
  <c r="J3581" i="2" s="1"/>
  <c r="K4013" i="1"/>
  <c r="L4013" i="1" s="1"/>
  <c r="J4618" i="2" s="1"/>
  <c r="K4012" i="1"/>
  <c r="L4012" i="1" s="1"/>
  <c r="J4661" i="2" s="1"/>
  <c r="K4011" i="1"/>
  <c r="L4011" i="1" s="1"/>
  <c r="J3688" i="2" s="1"/>
  <c r="K4010" i="1"/>
  <c r="L4010" i="1" s="1"/>
  <c r="J4001" i="2" s="1"/>
  <c r="K4009" i="1"/>
  <c r="L4009" i="1" s="1"/>
  <c r="J4100" i="2" s="1"/>
  <c r="K4008" i="1"/>
  <c r="L4008" i="1" s="1"/>
  <c r="J711" i="2" s="1"/>
  <c r="K4007" i="1"/>
  <c r="L4007" i="1" s="1"/>
  <c r="J4076" i="2" s="1"/>
  <c r="K4006" i="1"/>
  <c r="L4006" i="1" s="1"/>
  <c r="J4506" i="2" s="1"/>
  <c r="K4004" i="1"/>
  <c r="L4004" i="1" s="1"/>
  <c r="J2176" i="2" s="1"/>
  <c r="K4003" i="1"/>
  <c r="L4003" i="1" s="1"/>
  <c r="J4339" i="2" s="1"/>
  <c r="K4002" i="1"/>
  <c r="L4002" i="1" s="1"/>
  <c r="J173" i="2" s="1"/>
  <c r="K4001" i="1"/>
  <c r="L4001" i="1" s="1"/>
  <c r="J3615" i="2" s="1"/>
  <c r="K4000" i="1"/>
  <c r="L4000" i="1" s="1"/>
  <c r="J4373" i="2" s="1"/>
  <c r="K3999" i="1"/>
  <c r="L3999" i="1" s="1"/>
  <c r="J4583" i="2" s="1"/>
  <c r="K3998" i="1"/>
  <c r="L3998" i="1" s="1"/>
  <c r="J975" i="2" s="1"/>
  <c r="K3997" i="1"/>
  <c r="L3997" i="1" s="1"/>
  <c r="J2004" i="2" s="1"/>
  <c r="K3996" i="1"/>
  <c r="L3996" i="1" s="1"/>
  <c r="J4760" i="2" s="1"/>
  <c r="K3995" i="1"/>
  <c r="L3995" i="1" s="1"/>
  <c r="J983" i="2" s="1"/>
  <c r="K3994" i="1"/>
  <c r="L3994" i="1" s="1"/>
  <c r="J1599" i="2" s="1"/>
  <c r="K3993" i="1"/>
  <c r="L3993" i="1" s="1"/>
  <c r="J5517" i="2" s="1"/>
  <c r="K3992" i="1"/>
  <c r="L3992" i="1" s="1"/>
  <c r="J2905" i="2" s="1"/>
  <c r="K3991" i="1"/>
  <c r="L3991" i="1" s="1"/>
  <c r="J194" i="2" s="1"/>
  <c r="K3990" i="1"/>
  <c r="L3990" i="1" s="1"/>
  <c r="J4224" i="2" s="1"/>
  <c r="K3989" i="1"/>
  <c r="L3989" i="1" s="1"/>
  <c r="J2461" i="2" s="1"/>
  <c r="K3988" i="1"/>
  <c r="L3988" i="1" s="1"/>
  <c r="J3217" i="2" s="1"/>
  <c r="K3987" i="1"/>
  <c r="L3987" i="1" s="1"/>
  <c r="J1613" i="2" s="1"/>
  <c r="K3986" i="1"/>
  <c r="L3986" i="1" s="1"/>
  <c r="J1227" i="2" s="1"/>
  <c r="K3985" i="1"/>
  <c r="L3985" i="1" s="1"/>
  <c r="J1938" i="2" s="1"/>
  <c r="K3984" i="1"/>
  <c r="L3984" i="1" s="1"/>
  <c r="J1795" i="2" s="1"/>
  <c r="K3983" i="1"/>
  <c r="L3983" i="1" s="1"/>
  <c r="J4109" i="2" s="1"/>
  <c r="K3982" i="1"/>
  <c r="L3982" i="1" s="1"/>
  <c r="J877" i="2" s="1"/>
  <c r="K3981" i="1"/>
  <c r="L3981" i="1" s="1"/>
  <c r="J5066" i="2" s="1"/>
  <c r="K3980" i="1"/>
  <c r="L3980" i="1" s="1"/>
  <c r="J5515" i="2" s="1"/>
  <c r="K3979" i="1"/>
  <c r="L3979" i="1" s="1"/>
  <c r="J306" i="2" s="1"/>
  <c r="K3978" i="1"/>
  <c r="L3978" i="1" s="1"/>
  <c r="J2133" i="2" s="1"/>
  <c r="K3977" i="1"/>
  <c r="L3977" i="1" s="1"/>
  <c r="J176" i="2" s="1"/>
  <c r="K3976" i="1"/>
  <c r="L3976" i="1" s="1"/>
  <c r="J3367" i="2" s="1"/>
  <c r="K3975" i="1"/>
  <c r="L3975" i="1" s="1"/>
  <c r="J5321" i="2" s="1"/>
  <c r="K3974" i="1"/>
  <c r="L3974" i="1" s="1"/>
  <c r="J2124" i="2" s="1"/>
  <c r="K3973" i="1"/>
  <c r="L3973" i="1" s="1"/>
  <c r="J3707" i="2" s="1"/>
  <c r="K3972" i="1"/>
  <c r="L3972" i="1" s="1"/>
  <c r="J603" i="2" s="1"/>
  <c r="K3971" i="1"/>
  <c r="L3971" i="1" s="1"/>
  <c r="J5230" i="2" s="1"/>
  <c r="K3970" i="1"/>
  <c r="L3970" i="1" s="1"/>
  <c r="J5431" i="2" s="1"/>
  <c r="K3969" i="1"/>
  <c r="L3969" i="1" s="1"/>
  <c r="J4664" i="2" s="1"/>
  <c r="K3968" i="1"/>
  <c r="L3968" i="1" s="1"/>
  <c r="J830" i="2" s="1"/>
  <c r="K3967" i="1"/>
  <c r="L3967" i="1" s="1"/>
  <c r="J446" i="2" s="1"/>
  <c r="K3966" i="1"/>
  <c r="L3966" i="1" s="1"/>
  <c r="J2214" i="2" s="1"/>
  <c r="K3965" i="1"/>
  <c r="L3965" i="1" s="1"/>
  <c r="J694" i="2" s="1"/>
  <c r="K3964" i="1"/>
  <c r="L3964" i="1" s="1"/>
  <c r="J945" i="2" s="1"/>
  <c r="K3963" i="1"/>
  <c r="L3963" i="1" s="1"/>
  <c r="J5171" i="2" s="1"/>
  <c r="K3962" i="1"/>
  <c r="L3962" i="1" s="1"/>
  <c r="J4646" i="2" s="1"/>
  <c r="K3961" i="1"/>
  <c r="L3961" i="1" s="1"/>
  <c r="J5297" i="2" s="1"/>
  <c r="K3959" i="1"/>
  <c r="L3959" i="1" s="1"/>
  <c r="J3468" i="2" s="1"/>
  <c r="K3958" i="1"/>
  <c r="L3958" i="1" s="1"/>
  <c r="J541" i="2" s="1"/>
  <c r="K3957" i="1"/>
  <c r="L3957" i="1" s="1"/>
  <c r="J1509" i="2" s="1"/>
  <c r="K3956" i="1"/>
  <c r="L3956" i="1" s="1"/>
  <c r="J2027" i="2" s="1"/>
  <c r="K3955" i="1"/>
  <c r="L3955" i="1" s="1"/>
  <c r="J3760" i="2" s="1"/>
  <c r="K3954" i="1"/>
  <c r="L3954" i="1" s="1"/>
  <c r="J5079" i="2" s="1"/>
  <c r="K3953" i="1"/>
  <c r="L3953" i="1" s="1"/>
  <c r="J4052" i="2" s="1"/>
  <c r="K3952" i="1"/>
  <c r="L3952" i="1" s="1"/>
  <c r="J4615" i="2" s="1"/>
  <c r="K3951" i="1"/>
  <c r="L3951" i="1" s="1"/>
  <c r="J4621" i="2" s="1"/>
  <c r="K3950" i="1"/>
  <c r="L3950" i="1" s="1"/>
  <c r="J3669" i="2" s="1"/>
  <c r="K3949" i="1"/>
  <c r="L3949" i="1" s="1"/>
  <c r="J29" i="2" s="1"/>
  <c r="K3948" i="1"/>
  <c r="L3948" i="1" s="1"/>
  <c r="J2043" i="2" s="1"/>
  <c r="K3947" i="1"/>
  <c r="L3947" i="1" s="1"/>
  <c r="J994" i="2" s="1"/>
  <c r="K3946" i="1"/>
  <c r="L3946" i="1" s="1"/>
  <c r="J5117" i="2" s="1"/>
  <c r="K3945" i="1"/>
  <c r="L3945" i="1" s="1"/>
  <c r="J647" i="2" s="1"/>
  <c r="K3944" i="1"/>
  <c r="L3944" i="1" s="1"/>
  <c r="J915" i="2" s="1"/>
  <c r="K3943" i="1"/>
  <c r="L3943" i="1" s="1"/>
  <c r="J1789" i="2" s="1"/>
  <c r="K3942" i="1"/>
  <c r="L3942" i="1" s="1"/>
  <c r="J4820" i="2" s="1"/>
  <c r="K3941" i="1"/>
  <c r="L3941" i="1" s="1"/>
  <c r="J1742" i="2" s="1"/>
  <c r="K3940" i="1"/>
  <c r="L3940" i="1" s="1"/>
  <c r="J2820" i="2" s="1"/>
  <c r="K3939" i="1"/>
  <c r="L3939" i="1" s="1"/>
  <c r="J2384" i="2" s="1"/>
  <c r="K3938" i="1"/>
  <c r="L3938" i="1" s="1"/>
  <c r="J3947" i="2" s="1"/>
  <c r="K3937" i="1"/>
  <c r="L3937" i="1" s="1"/>
  <c r="J1571" i="2" s="1"/>
  <c r="K3936" i="1"/>
  <c r="L3936" i="1" s="1"/>
  <c r="J2021" i="2" s="1"/>
  <c r="K3935" i="1"/>
  <c r="L3935" i="1" s="1"/>
  <c r="J2596" i="2" s="1"/>
  <c r="K3934" i="1"/>
  <c r="L3934" i="1" s="1"/>
  <c r="J4310" i="2" s="1"/>
  <c r="K3933" i="1"/>
  <c r="L3933" i="1" s="1"/>
  <c r="J1812" i="2" s="1"/>
  <c r="K3932" i="1"/>
  <c r="L3932" i="1" s="1"/>
  <c r="J3011" i="2" s="1"/>
  <c r="K3931" i="1"/>
  <c r="L3931" i="1" s="1"/>
  <c r="J4778" i="2" s="1"/>
  <c r="K3930" i="1"/>
  <c r="L3930" i="1" s="1"/>
  <c r="J4370" i="2" s="1"/>
  <c r="K3929" i="1"/>
  <c r="L3929" i="1" s="1"/>
  <c r="J5398" i="2" s="1"/>
  <c r="K3928" i="1"/>
  <c r="L3928" i="1" s="1"/>
  <c r="J1752" i="2" s="1"/>
  <c r="K3927" i="1"/>
  <c r="L3927" i="1" s="1"/>
  <c r="J4285" i="2" s="1"/>
  <c r="K3926" i="1"/>
  <c r="L3926" i="1" s="1"/>
  <c r="J5534" i="2" s="1"/>
  <c r="K3925" i="1"/>
  <c r="L3925" i="1" s="1"/>
  <c r="J421" i="2" s="1"/>
  <c r="K3924" i="1"/>
  <c r="L3924" i="1" s="1"/>
  <c r="J5279" i="2" s="1"/>
  <c r="K3923" i="1"/>
  <c r="L3923" i="1" s="1"/>
  <c r="J3712" i="2" s="1"/>
  <c r="K3922" i="1"/>
  <c r="L3922" i="1" s="1"/>
  <c r="J4964" i="2" s="1"/>
  <c r="K3921" i="1"/>
  <c r="L3921" i="1" s="1"/>
  <c r="J3985" i="2" s="1"/>
  <c r="K3920" i="1"/>
  <c r="L3920" i="1" s="1"/>
  <c r="J5016" i="2" s="1"/>
  <c r="K3919" i="1"/>
  <c r="L3919" i="1" s="1"/>
  <c r="J5356" i="2" s="1"/>
  <c r="K3918" i="1"/>
  <c r="L3918" i="1" s="1"/>
  <c r="J5088" i="2" s="1"/>
  <c r="K3917" i="1"/>
  <c r="L3917" i="1" s="1"/>
  <c r="J2572" i="2" s="1"/>
  <c r="K3916" i="1"/>
  <c r="L3916" i="1" s="1"/>
  <c r="J1040" i="2" s="1"/>
  <c r="K3915" i="1"/>
  <c r="L3915" i="1" s="1"/>
  <c r="J3378" i="2" s="1"/>
  <c r="K3914" i="1"/>
  <c r="L3914" i="1" s="1"/>
  <c r="J789" i="2" s="1"/>
  <c r="K3913" i="1"/>
  <c r="L3913" i="1" s="1"/>
  <c r="J1018" i="2" s="1"/>
  <c r="K3912" i="1"/>
  <c r="L3912" i="1" s="1"/>
  <c r="J31" i="2" s="1"/>
  <c r="K3911" i="1"/>
  <c r="L3911" i="1" s="1"/>
  <c r="J1359" i="2" s="1"/>
  <c r="K3910" i="1"/>
  <c r="L3910" i="1" s="1"/>
  <c r="J5303" i="2" s="1"/>
  <c r="K3909" i="1"/>
  <c r="L3909" i="1" s="1"/>
  <c r="J626" i="2" s="1"/>
  <c r="K3908" i="1"/>
  <c r="L3908" i="1" s="1"/>
  <c r="J4127" i="2" s="1"/>
  <c r="K3907" i="1"/>
  <c r="L3907" i="1" s="1"/>
  <c r="J3982" i="2" s="1"/>
  <c r="K3906" i="1"/>
  <c r="L3906" i="1" s="1"/>
  <c r="J1092" i="2" s="1"/>
  <c r="K3905" i="1"/>
  <c r="L3905" i="1" s="1"/>
  <c r="J1631" i="2" s="1"/>
  <c r="K3904" i="1"/>
  <c r="L3904" i="1" s="1"/>
  <c r="J1435" i="2" s="1"/>
  <c r="K3903" i="1"/>
  <c r="L3903" i="1" s="1"/>
  <c r="J3959" i="2" s="1"/>
  <c r="K3902" i="1"/>
  <c r="L3902" i="1" s="1"/>
  <c r="J3247" i="2" s="1"/>
  <c r="K3901" i="1"/>
  <c r="L3901" i="1" s="1"/>
  <c r="J223" i="2" s="1"/>
  <c r="K3900" i="1"/>
  <c r="L3900" i="1" s="1"/>
  <c r="J1046" i="2" s="1"/>
  <c r="K3899" i="1"/>
  <c r="L3899" i="1" s="1"/>
  <c r="J665" i="2" s="1"/>
  <c r="K3898" i="1"/>
  <c r="L3898" i="1" s="1"/>
  <c r="J691" i="2" s="1"/>
  <c r="K3897" i="1"/>
  <c r="L3897" i="1" s="1"/>
  <c r="J1244" i="2" s="1"/>
  <c r="K3896" i="1"/>
  <c r="L3896" i="1" s="1"/>
  <c r="J2182" i="2" s="1"/>
  <c r="K3895" i="1"/>
  <c r="L3895" i="1" s="1"/>
  <c r="J3324" i="2" s="1"/>
  <c r="K3894" i="1"/>
  <c r="L3894" i="1" s="1"/>
  <c r="J2277" i="2" s="1"/>
  <c r="K3893" i="1"/>
  <c r="L3893" i="1" s="1"/>
  <c r="J5286" i="2" s="1"/>
  <c r="K3892" i="1"/>
  <c r="L3892" i="1" s="1"/>
  <c r="J4056" i="2" s="1"/>
  <c r="K3891" i="1"/>
  <c r="L3891" i="1" s="1"/>
  <c r="J1901" i="2" s="1"/>
  <c r="K3890" i="1"/>
  <c r="L3890" i="1" s="1"/>
  <c r="J3041" i="2" s="1"/>
  <c r="K3889" i="1"/>
  <c r="L3889" i="1" s="1"/>
  <c r="J1913" i="2" s="1"/>
  <c r="K3888" i="1"/>
  <c r="L3888" i="1" s="1"/>
  <c r="J738" i="2" s="1"/>
  <c r="K3887" i="1"/>
  <c r="L3887" i="1" s="1"/>
  <c r="J155" i="2" s="1"/>
  <c r="K3886" i="1"/>
  <c r="L3886" i="1" s="1"/>
  <c r="J4910" i="2" s="1"/>
  <c r="K3885" i="1"/>
  <c r="L3885" i="1" s="1"/>
  <c r="J2752" i="2" s="1"/>
  <c r="K3884" i="1"/>
  <c r="L3884" i="1" s="1"/>
  <c r="J5036" i="2" s="1"/>
  <c r="K3883" i="1"/>
  <c r="L3883" i="1" s="1"/>
  <c r="J5336" i="2" s="1"/>
  <c r="K3882" i="1"/>
  <c r="L3882" i="1" s="1"/>
  <c r="J1429" i="2" s="1"/>
  <c r="K3881" i="1"/>
  <c r="L3881" i="1" s="1"/>
  <c r="J3952" i="2" s="1"/>
  <c r="K3880" i="1"/>
  <c r="L3880" i="1" s="1"/>
  <c r="J5403" i="2" s="1"/>
  <c r="K3879" i="1"/>
  <c r="L3879" i="1" s="1"/>
  <c r="J1787" i="2" s="1"/>
  <c r="K3878" i="1"/>
  <c r="L3878" i="1" s="1"/>
  <c r="J1715" i="2" s="1"/>
  <c r="K3877" i="1"/>
  <c r="L3877" i="1" s="1"/>
  <c r="J5127" i="2" s="1"/>
  <c r="K3876" i="1"/>
  <c r="L3876" i="1" s="1"/>
  <c r="J354" i="2" s="1"/>
  <c r="K3875" i="1"/>
  <c r="L3875" i="1" s="1"/>
  <c r="J1094" i="2" s="1"/>
  <c r="K3874" i="1"/>
  <c r="L3874" i="1" s="1"/>
  <c r="J2859" i="2" s="1"/>
  <c r="K3873" i="1"/>
  <c r="L3873" i="1" s="1"/>
  <c r="J1385" i="2" s="1"/>
  <c r="K3872" i="1"/>
  <c r="L3872" i="1" s="1"/>
  <c r="J2795" i="2" s="1"/>
  <c r="K3871" i="1"/>
  <c r="L3871" i="1" s="1"/>
  <c r="J3954" i="2" s="1"/>
  <c r="K3870" i="1"/>
  <c r="L3870" i="1" s="1"/>
  <c r="J1854" i="2" s="1"/>
  <c r="K3869" i="1"/>
  <c r="L3869" i="1" s="1"/>
  <c r="J1286" i="2" s="1"/>
  <c r="K3868" i="1"/>
  <c r="L3868" i="1" s="1"/>
  <c r="J4743" i="2" s="1"/>
  <c r="K3867" i="1"/>
  <c r="L3867" i="1" s="1"/>
  <c r="J1852" i="2" s="1"/>
  <c r="K3866" i="1"/>
  <c r="L3866" i="1" s="1"/>
  <c r="J757" i="2" s="1"/>
  <c r="K3865" i="1"/>
  <c r="L3865" i="1" s="1"/>
  <c r="J700" i="2" s="1"/>
  <c r="K3864" i="1"/>
  <c r="L3864" i="1" s="1"/>
  <c r="J1971" i="2" s="1"/>
  <c r="K3863" i="1"/>
  <c r="L3863" i="1" s="1"/>
  <c r="J676" i="2" s="1"/>
  <c r="K3862" i="1"/>
  <c r="L3862" i="1" s="1"/>
  <c r="J1179" i="2" s="1"/>
  <c r="K3861" i="1"/>
  <c r="L3861" i="1" s="1"/>
  <c r="J1980" i="2" s="1"/>
  <c r="K3860" i="1"/>
  <c r="L3860" i="1" s="1"/>
  <c r="J1769" i="2" s="1"/>
  <c r="K3859" i="1"/>
  <c r="L3859" i="1" s="1"/>
  <c r="J558" i="2" s="1"/>
  <c r="K3858" i="1"/>
  <c r="L3858" i="1" s="1"/>
  <c r="J2304" i="2" s="1"/>
  <c r="K3857" i="1"/>
  <c r="L3857" i="1" s="1"/>
  <c r="J4832" i="2" s="1"/>
  <c r="K3856" i="1"/>
  <c r="L3856" i="1" s="1"/>
  <c r="J1704" i="2" s="1"/>
  <c r="K3855" i="1"/>
  <c r="L3855" i="1" s="1"/>
  <c r="J2322" i="2" s="1"/>
  <c r="K3854" i="1"/>
  <c r="L3854" i="1" s="1"/>
  <c r="J873" i="2" s="1"/>
  <c r="K3853" i="1"/>
  <c r="L3853" i="1" s="1"/>
  <c r="J4946" i="2" s="1"/>
  <c r="K3852" i="1"/>
  <c r="L3852" i="1" s="1"/>
  <c r="J313" i="2" s="1"/>
  <c r="K3851" i="1"/>
  <c r="L3851" i="1" s="1"/>
  <c r="J1330" i="2" s="1"/>
  <c r="K3850" i="1"/>
  <c r="L3850" i="1" s="1"/>
  <c r="J3063" i="2" s="1"/>
  <c r="K3849" i="1"/>
  <c r="L3849" i="1" s="1"/>
  <c r="J1009" i="2" s="1"/>
  <c r="K3848" i="1"/>
  <c r="L3848" i="1" s="1"/>
  <c r="J5351" i="2" s="1"/>
  <c r="K3847" i="1"/>
  <c r="L3847" i="1" s="1"/>
  <c r="J4195" i="2" s="1"/>
  <c r="K3846" i="1"/>
  <c r="L3846" i="1" s="1"/>
  <c r="J2970" i="2" s="1"/>
  <c r="K3845" i="1"/>
  <c r="L3845" i="1" s="1"/>
  <c r="J2401" i="2" s="1"/>
  <c r="K3844" i="1"/>
  <c r="L3844" i="1" s="1"/>
  <c r="J2811" i="2" s="1"/>
  <c r="K3843" i="1"/>
  <c r="L3843" i="1" s="1"/>
  <c r="J3978" i="2" s="1"/>
  <c r="K3842" i="1"/>
  <c r="L3842" i="1" s="1"/>
  <c r="J3223" i="2" s="1"/>
  <c r="K3841" i="1"/>
  <c r="L3841" i="1" s="1"/>
  <c r="J3561" i="2" s="1"/>
  <c r="K3840" i="1"/>
  <c r="L3840" i="1" s="1"/>
  <c r="J2184" i="2" s="1"/>
  <c r="K3839" i="1"/>
  <c r="L3839" i="1" s="1"/>
  <c r="J4974" i="2" s="1"/>
  <c r="K3838" i="1"/>
  <c r="L3838" i="1" s="1"/>
  <c r="J1065" i="2" s="1"/>
  <c r="K3837" i="1"/>
  <c r="L3837" i="1" s="1"/>
  <c r="J4821" i="2" s="1"/>
  <c r="K3836" i="1"/>
  <c r="L3836" i="1" s="1"/>
  <c r="J3084" i="2" s="1"/>
  <c r="K3835" i="1"/>
  <c r="L3835" i="1" s="1"/>
  <c r="J1926" i="2" s="1"/>
  <c r="K3834" i="1"/>
  <c r="L3834" i="1" s="1"/>
  <c r="J1919" i="2" s="1"/>
  <c r="K3833" i="1"/>
  <c r="L3833" i="1" s="1"/>
  <c r="J3757" i="2" s="1"/>
  <c r="K3832" i="1"/>
  <c r="L3832" i="1" s="1"/>
  <c r="J1754" i="2" s="1"/>
  <c r="K3831" i="1"/>
  <c r="L3831" i="1" s="1"/>
  <c r="J121" i="2" s="1"/>
  <c r="K3830" i="1"/>
  <c r="L3830" i="1" s="1"/>
  <c r="J4354" i="2" s="1"/>
  <c r="K3829" i="1"/>
  <c r="L3829" i="1" s="1"/>
  <c r="J3129" i="2" s="1"/>
  <c r="K3828" i="1"/>
  <c r="L3828" i="1" s="1"/>
  <c r="J1492" i="2" s="1"/>
  <c r="K3827" i="1"/>
  <c r="L3827" i="1" s="1"/>
  <c r="J2996" i="2" s="1"/>
  <c r="K3826" i="1"/>
  <c r="L3826" i="1" s="1"/>
  <c r="J613" i="2" s="1"/>
  <c r="K3825" i="1"/>
  <c r="L3825" i="1" s="1"/>
  <c r="J5475" i="2" s="1"/>
  <c r="K3824" i="1"/>
  <c r="L3824" i="1" s="1"/>
  <c r="J3601" i="2" s="1"/>
  <c r="K3823" i="1"/>
  <c r="L3823" i="1" s="1"/>
  <c r="J1565" i="2" s="1"/>
  <c r="K3822" i="1"/>
  <c r="L3822" i="1" s="1"/>
  <c r="J3969" i="2" s="1"/>
  <c r="K3821" i="1"/>
  <c r="L3821" i="1" s="1"/>
  <c r="J1502" i="2" s="1"/>
  <c r="K3820" i="1"/>
  <c r="L3820" i="1" s="1"/>
  <c r="J2278" i="2" s="1"/>
  <c r="K3819" i="1"/>
  <c r="L3819" i="1" s="1"/>
  <c r="J3532" i="2" s="1"/>
  <c r="K3818" i="1"/>
  <c r="L3818" i="1" s="1"/>
  <c r="J5358" i="2" s="1"/>
  <c r="K3817" i="1"/>
  <c r="L3817" i="1" s="1"/>
  <c r="J3840" i="2" s="1"/>
  <c r="K3816" i="1"/>
  <c r="L3816" i="1" s="1"/>
  <c r="J280" i="2" s="1"/>
  <c r="K3815" i="1"/>
  <c r="L3815" i="1" s="1"/>
  <c r="J4275" i="2" s="1"/>
  <c r="K3814" i="1"/>
  <c r="L3814" i="1" s="1"/>
  <c r="J3749" i="2" s="1"/>
  <c r="K3812" i="1"/>
  <c r="L3812" i="1" s="1"/>
  <c r="J3818" i="2" s="1"/>
  <c r="K3811" i="1"/>
  <c r="L3811" i="1" s="1"/>
  <c r="J4651" i="2" s="1"/>
  <c r="K3810" i="1"/>
  <c r="L3810" i="1" s="1"/>
  <c r="J2839" i="2" s="1"/>
  <c r="K3809" i="1"/>
  <c r="L3809" i="1" s="1"/>
  <c r="J4004" i="2" s="1"/>
  <c r="K3808" i="1"/>
  <c r="L3808" i="1" s="1"/>
  <c r="J5296" i="2" s="1"/>
  <c r="K3807" i="1"/>
  <c r="L3807" i="1" s="1"/>
  <c r="J4669" i="2" s="1"/>
  <c r="K3806" i="1"/>
  <c r="L3806" i="1" s="1"/>
  <c r="J5325" i="2" s="1"/>
  <c r="K3805" i="1"/>
  <c r="L3805" i="1" s="1"/>
  <c r="J5541" i="2" s="1"/>
  <c r="K3804" i="1"/>
  <c r="L3804" i="1" s="1"/>
  <c r="J240" i="2" s="1"/>
  <c r="K3803" i="1"/>
  <c r="L3803" i="1" s="1"/>
  <c r="J1430" i="2" s="1"/>
  <c r="K3802" i="1"/>
  <c r="L3802" i="1" s="1"/>
  <c r="J2006" i="2" s="1"/>
  <c r="K3801" i="1"/>
  <c r="L3801" i="1" s="1"/>
  <c r="J3047" i="2" s="1"/>
  <c r="K3800" i="1"/>
  <c r="L3800" i="1" s="1"/>
  <c r="J3747" i="2" s="1"/>
  <c r="K3799" i="1"/>
  <c r="L3799" i="1" s="1"/>
  <c r="J1746" i="2" s="1"/>
  <c r="K3798" i="1"/>
  <c r="L3798" i="1" s="1"/>
  <c r="J5005" i="2" s="1"/>
  <c r="K3797" i="1"/>
  <c r="L3797" i="1" s="1"/>
  <c r="J1993" i="2" s="1"/>
  <c r="K3796" i="1"/>
  <c r="L3796" i="1" s="1"/>
  <c r="J188" i="2" s="1"/>
  <c r="K3795" i="1"/>
  <c r="L3795" i="1" s="1"/>
  <c r="J1240" i="2" s="1"/>
  <c r="K3794" i="1"/>
  <c r="L3794" i="1" s="1"/>
  <c r="J5223" i="2" s="1"/>
  <c r="K3793" i="1"/>
  <c r="L3793" i="1" s="1"/>
  <c r="J1269" i="2" s="1"/>
  <c r="K3792" i="1"/>
  <c r="L3792" i="1" s="1"/>
  <c r="J1319" i="2" s="1"/>
  <c r="K3791" i="1"/>
  <c r="L3791" i="1" s="1"/>
  <c r="J2426" i="2" s="1"/>
  <c r="K3790" i="1"/>
  <c r="L3790" i="1" s="1"/>
  <c r="J4008" i="2" s="1"/>
  <c r="K3789" i="1"/>
  <c r="L3789" i="1" s="1"/>
  <c r="J2868" i="2" s="1"/>
  <c r="K3788" i="1"/>
  <c r="L3788" i="1" s="1"/>
  <c r="J4329" i="2" s="1"/>
  <c r="K3787" i="1"/>
  <c r="L3787" i="1" s="1"/>
  <c r="J588" i="2" s="1"/>
  <c r="K3786" i="1"/>
  <c r="L3786" i="1" s="1"/>
  <c r="J5454" i="2" s="1"/>
  <c r="K3785" i="1"/>
  <c r="L3785" i="1" s="1"/>
  <c r="J4536" i="2" s="1"/>
  <c r="K3784" i="1"/>
  <c r="L3784" i="1" s="1"/>
  <c r="J3286" i="2" s="1"/>
  <c r="K3783" i="1"/>
  <c r="L3783" i="1" s="1"/>
  <c r="J1331" i="2" s="1"/>
  <c r="K3782" i="1"/>
  <c r="L3782" i="1" s="1"/>
  <c r="J4107" i="2" s="1"/>
  <c r="K3781" i="1"/>
  <c r="L3781" i="1" s="1"/>
  <c r="J3017" i="2" s="1"/>
  <c r="K3780" i="1"/>
  <c r="L3780" i="1" s="1"/>
  <c r="J4461" i="2" s="1"/>
  <c r="K3779" i="1"/>
  <c r="L3779" i="1" s="1"/>
  <c r="J3583" i="2" s="1"/>
  <c r="K3778" i="1"/>
  <c r="L3778" i="1" s="1"/>
  <c r="J3613" i="2" s="1"/>
  <c r="K3777" i="1"/>
  <c r="L3777" i="1" s="1"/>
  <c r="J528" i="2" s="1"/>
  <c r="K3776" i="1"/>
  <c r="L3776" i="1" s="1"/>
  <c r="J2559" i="2" s="1"/>
  <c r="K3775" i="1"/>
  <c r="L3775" i="1" s="1"/>
  <c r="J230" i="2" s="1"/>
  <c r="K3774" i="1"/>
  <c r="L3774" i="1" s="1"/>
  <c r="J3065" i="2" s="1"/>
  <c r="K3773" i="1"/>
  <c r="L3773" i="1" s="1"/>
  <c r="J4326" i="2" s="1"/>
  <c r="K3772" i="1"/>
  <c r="L3772" i="1" s="1"/>
  <c r="J4547" i="2" s="1"/>
  <c r="K3771" i="1"/>
  <c r="L3771" i="1" s="1"/>
  <c r="J1499" i="2" s="1"/>
  <c r="K3770" i="1"/>
  <c r="L3770" i="1" s="1"/>
  <c r="J2119" i="2" s="1"/>
  <c r="K3769" i="1"/>
  <c r="L3769" i="1" s="1"/>
  <c r="J4735" i="2" s="1"/>
  <c r="K3768" i="1"/>
  <c r="L3768" i="1" s="1"/>
  <c r="J3540" i="2" s="1"/>
  <c r="K3767" i="1"/>
  <c r="L3767" i="1" s="1"/>
  <c r="J266" i="2" s="1"/>
  <c r="K3766" i="1"/>
  <c r="L3766" i="1" s="1"/>
  <c r="J3565" i="2" s="1"/>
  <c r="K3765" i="1"/>
  <c r="L3765" i="1" s="1"/>
  <c r="J46" i="2" s="1"/>
  <c r="K3764" i="1"/>
  <c r="L3764" i="1" s="1"/>
  <c r="J3055" i="2" s="1"/>
  <c r="K3763" i="1"/>
  <c r="L3763" i="1" s="1"/>
  <c r="J1220" i="2" s="1"/>
  <c r="K3762" i="1"/>
  <c r="L3762" i="1" s="1"/>
  <c r="J246" i="2" s="1"/>
  <c r="K3760" i="1"/>
  <c r="L3760" i="1" s="1"/>
  <c r="J4409" i="2" s="1"/>
  <c r="K3759" i="1"/>
  <c r="L3759" i="1" s="1"/>
  <c r="J270" i="2" s="1"/>
  <c r="K3758" i="1"/>
  <c r="L3758" i="1" s="1"/>
  <c r="J5386" i="2" s="1"/>
  <c r="K3757" i="1"/>
  <c r="L3757" i="1" s="1"/>
  <c r="J3690" i="2" s="1"/>
  <c r="K3756" i="1"/>
  <c r="L3756" i="1" s="1"/>
  <c r="J1761" i="2" s="1"/>
  <c r="K3755" i="1"/>
  <c r="L3755" i="1" s="1"/>
  <c r="J3836" i="2" s="1"/>
  <c r="K3754" i="1"/>
  <c r="L3754" i="1" s="1"/>
  <c r="J1187" i="2" s="1"/>
  <c r="K3753" i="1"/>
  <c r="L3753" i="1" s="1"/>
  <c r="J5085" i="2" s="1"/>
  <c r="K3752" i="1"/>
  <c r="L3752" i="1" s="1"/>
  <c r="J3107" i="2" s="1"/>
  <c r="K3751" i="1"/>
  <c r="L3751" i="1" s="1"/>
  <c r="J1782" i="2" s="1"/>
  <c r="K3750" i="1"/>
  <c r="L3750" i="1" s="1"/>
  <c r="J3522" i="2" s="1"/>
  <c r="K3749" i="1"/>
  <c r="L3749" i="1" s="1"/>
  <c r="J3200" i="2" s="1"/>
  <c r="K3748" i="1"/>
  <c r="L3748" i="1" s="1"/>
  <c r="J2606" i="2" s="1"/>
  <c r="K3747" i="1"/>
  <c r="L3747" i="1" s="1"/>
  <c r="J2211" i="2" s="1"/>
  <c r="K3746" i="1"/>
  <c r="L3746" i="1" s="1"/>
  <c r="J4205" i="2" s="1"/>
  <c r="K3745" i="1"/>
  <c r="L3745" i="1" s="1"/>
  <c r="J2792" i="2" s="1"/>
  <c r="K3744" i="1"/>
  <c r="L3744" i="1" s="1"/>
  <c r="J3915" i="2" s="1"/>
  <c r="K3743" i="1"/>
  <c r="L3743" i="1" s="1"/>
  <c r="J4723" i="2" s="1"/>
  <c r="K3742" i="1"/>
  <c r="L3742" i="1" s="1"/>
  <c r="J4417" i="2" s="1"/>
  <c r="K3741" i="1"/>
  <c r="L3741" i="1" s="1"/>
  <c r="J1424" i="2" s="1"/>
  <c r="K3740" i="1"/>
  <c r="L3740" i="1" s="1"/>
  <c r="J1389" i="2" s="1"/>
  <c r="K3739" i="1"/>
  <c r="L3739" i="1" s="1"/>
  <c r="J773" i="2" s="1"/>
  <c r="K3738" i="1"/>
  <c r="L3738" i="1" s="1"/>
  <c r="J2884" i="2" s="1"/>
  <c r="K3737" i="1"/>
  <c r="L3737" i="1" s="1"/>
  <c r="J309" i="2" s="1"/>
  <c r="K3736" i="1"/>
  <c r="L3736" i="1" s="1"/>
  <c r="J1246" i="2" s="1"/>
  <c r="K3735" i="1"/>
  <c r="L3735" i="1" s="1"/>
  <c r="J3142" i="2" s="1"/>
  <c r="K3734" i="1"/>
  <c r="L3734" i="1" s="1"/>
  <c r="J133" i="2" s="1"/>
  <c r="K3733" i="1"/>
  <c r="L3733" i="1" s="1"/>
  <c r="J5549" i="2" s="1"/>
  <c r="K3732" i="1"/>
  <c r="L3732" i="1" s="1"/>
  <c r="J3455" i="2" s="1"/>
  <c r="K3731" i="1"/>
  <c r="L3731" i="1" s="1"/>
  <c r="J2618" i="2" s="1"/>
  <c r="K3730" i="1"/>
  <c r="L3730" i="1" s="1"/>
  <c r="J4399" i="2" s="1"/>
  <c r="K3729" i="1"/>
  <c r="L3729" i="1" s="1"/>
  <c r="J1760" i="2" s="1"/>
  <c r="K3728" i="1"/>
  <c r="L3728" i="1" s="1"/>
  <c r="J5383" i="2" s="1"/>
  <c r="K3727" i="1"/>
  <c r="L3727" i="1" s="1"/>
  <c r="J3308" i="2" s="1"/>
  <c r="K3726" i="1"/>
  <c r="L3726" i="1" s="1"/>
  <c r="J2962" i="2" s="1"/>
  <c r="K3725" i="1"/>
  <c r="L3725" i="1" s="1"/>
  <c r="J616" i="2" s="1"/>
  <c r="K3724" i="1"/>
  <c r="L3724" i="1" s="1"/>
  <c r="J3657" i="2" s="1"/>
  <c r="K3723" i="1"/>
  <c r="L3723" i="1" s="1"/>
  <c r="J292" i="2" s="1"/>
  <c r="K3722" i="1"/>
  <c r="L3722" i="1" s="1"/>
  <c r="J4129" i="2" s="1"/>
  <c r="K3721" i="1"/>
  <c r="L3721" i="1" s="1"/>
  <c r="J543" i="2" s="1"/>
  <c r="K3720" i="1"/>
  <c r="L3720" i="1" s="1"/>
  <c r="J3588" i="2" s="1"/>
  <c r="K3719" i="1"/>
  <c r="L3719" i="1" s="1"/>
  <c r="J3000" i="2" s="1"/>
  <c r="K3718" i="1"/>
  <c r="L3718" i="1" s="1"/>
  <c r="J4314" i="2" s="1"/>
  <c r="K3717" i="1"/>
  <c r="L3717" i="1" s="1"/>
  <c r="J2392" i="2" s="1"/>
  <c r="K3716" i="1"/>
  <c r="L3716" i="1" s="1"/>
  <c r="J2131" i="2" s="1"/>
  <c r="K3715" i="1"/>
  <c r="L3715" i="1" s="1"/>
  <c r="J5419" i="2" s="1"/>
  <c r="K3714" i="1"/>
  <c r="L3714" i="1" s="1"/>
  <c r="J5426" i="2" s="1"/>
  <c r="K3713" i="1"/>
  <c r="L3713" i="1" s="1"/>
  <c r="J4115" i="2" s="1"/>
  <c r="K3712" i="1"/>
  <c r="L3712" i="1" s="1"/>
  <c r="J1709" i="2" s="1"/>
  <c r="K3711" i="1"/>
  <c r="L3711" i="1" s="1"/>
  <c r="J475" i="2" s="1"/>
  <c r="K3710" i="1"/>
  <c r="L3710" i="1" s="1"/>
  <c r="J4301" i="2" s="1"/>
  <c r="K3709" i="1"/>
  <c r="L3709" i="1" s="1"/>
  <c r="J4331" i="2" s="1"/>
  <c r="K3708" i="1"/>
  <c r="L3708" i="1" s="1"/>
  <c r="J2445" i="2" s="1"/>
  <c r="K3707" i="1"/>
  <c r="L3707" i="1" s="1"/>
  <c r="J1557" i="2" s="1"/>
  <c r="K3706" i="1"/>
  <c r="L3706" i="1" s="1"/>
  <c r="J5185" i="2" s="1"/>
  <c r="K3705" i="1"/>
  <c r="L3705" i="1" s="1"/>
  <c r="J1671" i="2" s="1"/>
  <c r="K3704" i="1"/>
  <c r="L3704" i="1" s="1"/>
  <c r="J4343" i="2" s="1"/>
  <c r="K3703" i="1"/>
  <c r="L3703" i="1" s="1"/>
  <c r="J2236" i="2" s="1"/>
  <c r="K3702" i="1"/>
  <c r="L3702" i="1" s="1"/>
  <c r="J3779" i="2" s="1"/>
  <c r="K3701" i="1"/>
  <c r="L3701" i="1" s="1"/>
  <c r="J5285" i="2" s="1"/>
  <c r="K3700" i="1"/>
  <c r="L3700" i="1" s="1"/>
  <c r="J4873" i="2" s="1"/>
  <c r="K3699" i="1"/>
  <c r="L3699" i="1" s="1"/>
  <c r="J3381" i="2" s="1"/>
  <c r="K3698" i="1"/>
  <c r="L3698" i="1" s="1"/>
  <c r="J4717" i="2" s="1"/>
  <c r="K3697" i="1"/>
  <c r="L3697" i="1" s="1"/>
  <c r="J5078" i="2" s="1"/>
  <c r="K3696" i="1"/>
  <c r="L3696" i="1" s="1"/>
  <c r="J4887" i="2" s="1"/>
  <c r="K3695" i="1"/>
  <c r="L3695" i="1" s="1"/>
  <c r="J4345" i="2" s="1"/>
  <c r="K3694" i="1"/>
  <c r="L3694" i="1" s="1"/>
  <c r="J5073" i="2" s="1"/>
  <c r="K3693" i="1"/>
  <c r="L3693" i="1" s="1"/>
  <c r="J2274" i="2" s="1"/>
  <c r="K3692" i="1"/>
  <c r="L3692" i="1" s="1"/>
  <c r="J1201" i="2" s="1"/>
  <c r="K3691" i="1"/>
  <c r="L3691" i="1" s="1"/>
  <c r="J2667" i="2" s="1"/>
  <c r="K3690" i="1"/>
  <c r="L3690" i="1" s="1"/>
  <c r="J2005" i="2" s="1"/>
  <c r="K3689" i="1"/>
  <c r="L3689" i="1" s="1"/>
  <c r="J1344" i="2" s="1"/>
  <c r="K3688" i="1"/>
  <c r="L3688" i="1" s="1"/>
  <c r="J1694" i="2" s="1"/>
  <c r="K3687" i="1"/>
  <c r="L3687" i="1" s="1"/>
  <c r="J1077" i="2" s="1"/>
  <c r="K3686" i="1"/>
  <c r="L3686" i="1" s="1"/>
  <c r="J1695" i="2" s="1"/>
  <c r="K3685" i="1"/>
  <c r="L3685" i="1" s="1"/>
  <c r="J3225" i="2" s="1"/>
  <c r="K3684" i="1"/>
  <c r="L3684" i="1" s="1"/>
  <c r="J1504" i="2" s="1"/>
  <c r="K3683" i="1"/>
  <c r="L3683" i="1" s="1"/>
  <c r="J3632" i="2" s="1"/>
  <c r="K3682" i="1"/>
  <c r="L3682" i="1" s="1"/>
  <c r="J3508" i="2" s="1"/>
  <c r="K3681" i="1"/>
  <c r="L3681" i="1" s="1"/>
  <c r="J3723" i="2" s="1"/>
  <c r="K3680" i="1"/>
  <c r="L3680" i="1" s="1"/>
  <c r="J3168" i="2" s="1"/>
  <c r="K3679" i="1"/>
  <c r="L3679" i="1" s="1"/>
  <c r="J2829" i="2" s="1"/>
  <c r="K3678" i="1"/>
  <c r="L3678" i="1" s="1"/>
  <c r="J3853" i="2" s="1"/>
  <c r="K3677" i="1"/>
  <c r="L3677" i="1" s="1"/>
  <c r="J4824" i="2" s="1"/>
  <c r="K3676" i="1"/>
  <c r="L3676" i="1" s="1"/>
  <c r="J4206" i="2" s="1"/>
  <c r="K3675" i="1"/>
  <c r="L3675" i="1" s="1"/>
  <c r="J4819" i="2" s="1"/>
  <c r="K3674" i="1"/>
  <c r="L3674" i="1" s="1"/>
  <c r="J219" i="2" s="1"/>
  <c r="K3673" i="1"/>
  <c r="L3673" i="1" s="1"/>
  <c r="J2029" i="2" s="1"/>
  <c r="K3672" i="1"/>
  <c r="L3672" i="1" s="1"/>
  <c r="J5317" i="2" s="1"/>
  <c r="K3671" i="1"/>
  <c r="L3671" i="1" s="1"/>
  <c r="J1526" i="2" s="1"/>
  <c r="K3670" i="1"/>
  <c r="L3670" i="1" s="1"/>
  <c r="J91" i="2" s="1"/>
  <c r="K3669" i="1"/>
  <c r="L3669" i="1" s="1"/>
  <c r="J1722" i="2" s="1"/>
  <c r="K3668" i="1"/>
  <c r="L3668" i="1" s="1"/>
  <c r="J2295" i="2" s="1"/>
  <c r="K3667" i="1"/>
  <c r="L3667" i="1" s="1"/>
  <c r="J1444" i="2" s="1"/>
  <c r="K3666" i="1"/>
  <c r="L3666" i="1" s="1"/>
  <c r="J3001" i="2" s="1"/>
  <c r="K3665" i="1"/>
  <c r="L3665" i="1" s="1"/>
  <c r="J4007" i="2" s="1"/>
  <c r="K3664" i="1"/>
  <c r="L3664" i="1" s="1"/>
  <c r="J1966" i="2" s="1"/>
  <c r="K3663" i="1"/>
  <c r="L3663" i="1" s="1"/>
  <c r="J1925" i="2" s="1"/>
  <c r="K3662" i="1"/>
  <c r="L3662" i="1" s="1"/>
  <c r="J274" i="2" s="1"/>
  <c r="K3661" i="1"/>
  <c r="L3661" i="1" s="1"/>
  <c r="J646" i="2" s="1"/>
  <c r="K3660" i="1"/>
  <c r="L3660" i="1" s="1"/>
  <c r="J3253" i="2" s="1"/>
  <c r="K3659" i="1"/>
  <c r="L3659" i="1" s="1"/>
  <c r="J3197" i="2" s="1"/>
  <c r="K3658" i="1"/>
  <c r="L3658" i="1" s="1"/>
  <c r="J2586" i="2" s="1"/>
  <c r="K3657" i="1"/>
  <c r="L3657" i="1" s="1"/>
  <c r="J3072" i="2" s="1"/>
  <c r="K3656" i="1"/>
  <c r="L3656" i="1" s="1"/>
  <c r="J1181" i="2" s="1"/>
  <c r="K3655" i="1"/>
  <c r="L3655" i="1" s="1"/>
  <c r="J2979" i="2" s="1"/>
  <c r="K3654" i="1"/>
  <c r="L3654" i="1" s="1"/>
  <c r="J2260" i="2" s="1"/>
  <c r="K3653" i="1"/>
  <c r="L3653" i="1" s="1"/>
  <c r="J3973" i="2" s="1"/>
  <c r="K3652" i="1"/>
  <c r="L3652" i="1" s="1"/>
  <c r="J1119" i="2" s="1"/>
  <c r="K3651" i="1"/>
  <c r="L3651" i="1" s="1"/>
  <c r="J2845" i="2" s="1"/>
  <c r="K3650" i="1"/>
  <c r="L3650" i="1" s="1"/>
  <c r="J286" i="2" s="1"/>
  <c r="K3649" i="1"/>
  <c r="L3649" i="1" s="1"/>
  <c r="J244" i="2" s="1"/>
  <c r="K3648" i="1"/>
  <c r="L3648" i="1" s="1"/>
  <c r="J499" i="2" s="1"/>
  <c r="K3647" i="1"/>
  <c r="L3647" i="1" s="1"/>
  <c r="J5293" i="2" s="1"/>
  <c r="K3646" i="1"/>
  <c r="L3646" i="1" s="1"/>
  <c r="J4278" i="2" s="1"/>
  <c r="K3645" i="1"/>
  <c r="L3645" i="1" s="1"/>
  <c r="J1676" i="2" s="1"/>
  <c r="K3644" i="1"/>
  <c r="L3644" i="1" s="1"/>
  <c r="J3812" i="2" s="1"/>
  <c r="K3643" i="1"/>
  <c r="L3643" i="1" s="1"/>
  <c r="J7" i="2" s="1"/>
  <c r="K3642" i="1"/>
  <c r="L3642" i="1" s="1"/>
  <c r="J83" i="2" s="1"/>
  <c r="K3641" i="1"/>
  <c r="L3641" i="1" s="1"/>
  <c r="J4575" i="2" s="1"/>
  <c r="K3640" i="1"/>
  <c r="L3640" i="1" s="1"/>
  <c r="J2971" i="2" s="1"/>
  <c r="K3639" i="1"/>
  <c r="L3639" i="1" s="1"/>
  <c r="J2267" i="2" s="1"/>
  <c r="K3638" i="1"/>
  <c r="L3638" i="1" s="1"/>
  <c r="J900" i="2" s="1"/>
  <c r="K3637" i="1"/>
  <c r="L3637" i="1" s="1"/>
  <c r="J5250" i="2" s="1"/>
  <c r="K3636" i="1"/>
  <c r="L3636" i="1" s="1"/>
  <c r="J3620" i="2" s="1"/>
  <c r="K3635" i="1"/>
  <c r="L3635" i="1" s="1"/>
  <c r="J1621" i="2" s="1"/>
  <c r="K3634" i="1"/>
  <c r="L3634" i="1" s="1"/>
  <c r="J4893" i="2" s="1"/>
  <c r="K3633" i="1"/>
  <c r="L3633" i="1" s="1"/>
  <c r="J4519" i="2" s="1"/>
  <c r="K3632" i="1"/>
  <c r="L3632" i="1" s="1"/>
  <c r="J5510" i="2" s="1"/>
  <c r="K3631" i="1"/>
  <c r="L3631" i="1" s="1"/>
  <c r="J4096" i="2" s="1"/>
  <c r="K3630" i="1"/>
  <c r="L3630" i="1" s="1"/>
  <c r="J4800" i="2" s="1"/>
  <c r="K3629" i="1"/>
  <c r="L3629" i="1" s="1"/>
  <c r="J1893" i="2" s="1"/>
  <c r="K3628" i="1"/>
  <c r="L3628" i="1" s="1"/>
  <c r="J3652" i="2" s="1"/>
  <c r="K3627" i="1"/>
  <c r="L3627" i="1" s="1"/>
  <c r="J438" i="2" s="1"/>
  <c r="K3626" i="1"/>
  <c r="L3626" i="1" s="1"/>
  <c r="J885" i="2" s="1"/>
  <c r="K3625" i="1"/>
  <c r="L3625" i="1" s="1"/>
  <c r="J2391" i="2" s="1"/>
  <c r="K3624" i="1"/>
  <c r="L3624" i="1" s="1"/>
  <c r="J26" i="2" s="1"/>
  <c r="K3623" i="1"/>
  <c r="L3623" i="1" s="1"/>
  <c r="J135" i="2" s="1"/>
  <c r="K3622" i="1"/>
  <c r="L3622" i="1" s="1"/>
  <c r="J2048" i="2" s="1"/>
  <c r="K3621" i="1"/>
  <c r="L3621" i="1" s="1"/>
  <c r="J4933" i="2" s="1"/>
  <c r="K3620" i="1"/>
  <c r="L3620" i="1" s="1"/>
  <c r="J1632" i="2" s="1"/>
  <c r="K3619" i="1"/>
  <c r="L3619" i="1" s="1"/>
  <c r="J2847" i="2" s="1"/>
  <c r="K3618" i="1"/>
  <c r="L3618" i="1" s="1"/>
  <c r="J1468" i="2" s="1"/>
  <c r="K3617" i="1"/>
  <c r="L3617" i="1" s="1"/>
  <c r="J611" i="2" s="1"/>
  <c r="K3616" i="1"/>
  <c r="L3616" i="1" s="1"/>
  <c r="J1946" i="2" s="1"/>
  <c r="K3615" i="1"/>
  <c r="L3615" i="1" s="1"/>
  <c r="J2013" i="2" s="1"/>
  <c r="K3614" i="1"/>
  <c r="L3614" i="1" s="1"/>
  <c r="J5020" i="2" s="1"/>
  <c r="K3613" i="1"/>
  <c r="L3613" i="1" s="1"/>
  <c r="J4094" i="2" s="1"/>
  <c r="K3612" i="1"/>
  <c r="L3612" i="1" s="1"/>
  <c r="J3328" i="2" s="1"/>
  <c r="K3611" i="1"/>
  <c r="L3611" i="1" s="1"/>
  <c r="J5294" i="2" s="1"/>
  <c r="K3610" i="1"/>
  <c r="L3610" i="1" s="1"/>
  <c r="J4652" i="2" s="1"/>
  <c r="K3609" i="1"/>
  <c r="L3609" i="1" s="1"/>
  <c r="J430" i="2" s="1"/>
  <c r="K3608" i="1"/>
  <c r="L3608" i="1" s="1"/>
  <c r="J3705" i="2" s="1"/>
  <c r="K3607" i="1"/>
  <c r="L3607" i="1" s="1"/>
  <c r="J602" i="2" s="1"/>
  <c r="K3606" i="1"/>
  <c r="L3606" i="1" s="1"/>
  <c r="J1422" i="2" s="1"/>
  <c r="K3605" i="1"/>
  <c r="L3605" i="1" s="1"/>
  <c r="J4913" i="2" s="1"/>
  <c r="K3604" i="1"/>
  <c r="L3604" i="1" s="1"/>
  <c r="J4072" i="2" s="1"/>
  <c r="K3603" i="1"/>
  <c r="L3603" i="1" s="1"/>
  <c r="J2289" i="2" s="1"/>
  <c r="K3602" i="1"/>
  <c r="L3602" i="1" s="1"/>
  <c r="J2447" i="2" s="1"/>
  <c r="K3601" i="1"/>
  <c r="L3601" i="1" s="1"/>
  <c r="J555" i="2" s="1"/>
  <c r="K3600" i="1"/>
  <c r="L3600" i="1" s="1"/>
  <c r="J2333" i="2" s="1"/>
  <c r="K3599" i="1"/>
  <c r="L3599" i="1" s="1"/>
  <c r="J2645" i="2" s="1"/>
  <c r="K3598" i="1"/>
  <c r="L3598" i="1" s="1"/>
  <c r="J4728" i="2" s="1"/>
  <c r="K3597" i="1"/>
  <c r="L3597" i="1" s="1"/>
  <c r="J5180" i="2" s="1"/>
  <c r="K3596" i="1"/>
  <c r="L3596" i="1" s="1"/>
  <c r="J2804" i="2" s="1"/>
  <c r="K3595" i="1"/>
  <c r="L3595" i="1" s="1"/>
  <c r="J4680" i="2" s="1"/>
  <c r="K3594" i="1"/>
  <c r="L3594" i="1" s="1"/>
  <c r="J3595" i="2" s="1"/>
  <c r="K3593" i="1"/>
  <c r="L3593" i="1" s="1"/>
  <c r="J3080" i="2" s="1"/>
  <c r="K3592" i="1"/>
  <c r="L3592" i="1" s="1"/>
  <c r="J299" i="2" s="1"/>
  <c r="K3591" i="1"/>
  <c r="L3591" i="1" s="1"/>
  <c r="J2908" i="2" s="1"/>
  <c r="K3589" i="1"/>
  <c r="L3589" i="1" s="1"/>
  <c r="J2193" i="2" s="1"/>
  <c r="K3588" i="1"/>
  <c r="L3588" i="1" s="1"/>
  <c r="J2273" i="2" s="1"/>
  <c r="K3587" i="1"/>
  <c r="L3587" i="1" s="1"/>
  <c r="J1314" i="2" s="1"/>
  <c r="K3586" i="1"/>
  <c r="L3586" i="1" s="1"/>
  <c r="J1477" i="2" s="1"/>
  <c r="K3585" i="1"/>
  <c r="L3585" i="1" s="1"/>
  <c r="J2166" i="2" s="1"/>
  <c r="K3584" i="1"/>
  <c r="L3584" i="1" s="1"/>
  <c r="J2460" i="2" s="1"/>
  <c r="K3583" i="1"/>
  <c r="L3583" i="1" s="1"/>
  <c r="J2720" i="2" s="1"/>
  <c r="K3582" i="1"/>
  <c r="L3582" i="1" s="1"/>
  <c r="J2832" i="2" s="1"/>
  <c r="K3581" i="1"/>
  <c r="L3581" i="1" s="1"/>
  <c r="J5370" i="2" s="1"/>
  <c r="K3580" i="1"/>
  <c r="L3580" i="1" s="1"/>
  <c r="J3558" i="2" s="1"/>
  <c r="K3579" i="1"/>
  <c r="L3579" i="1" s="1"/>
  <c r="J4975" i="2" s="1"/>
  <c r="K3578" i="1"/>
  <c r="L3578" i="1" s="1"/>
  <c r="J550" i="2" s="1"/>
  <c r="K3577" i="1"/>
  <c r="L3577" i="1" s="1"/>
  <c r="J1567" i="2" s="1"/>
  <c r="K3576" i="1"/>
  <c r="L3576" i="1" s="1"/>
  <c r="J783" i="2" s="1"/>
  <c r="K3575" i="1"/>
  <c r="L3575" i="1" s="1"/>
  <c r="J1665" i="2" s="1"/>
  <c r="K3574" i="1"/>
  <c r="L3574" i="1" s="1"/>
  <c r="J4905" i="2" s="1"/>
  <c r="K3573" i="1"/>
  <c r="L3573" i="1" s="1"/>
  <c r="J3329" i="2" s="1"/>
  <c r="K3572" i="1"/>
  <c r="L3572" i="1" s="1"/>
  <c r="J1703" i="2" s="1"/>
  <c r="K3571" i="1"/>
  <c r="L3571" i="1" s="1"/>
  <c r="J870" i="2" s="1"/>
  <c r="K3570" i="1"/>
  <c r="L3570" i="1" s="1"/>
  <c r="J869" i="2" s="1"/>
  <c r="K3569" i="1"/>
  <c r="L3569" i="1" s="1"/>
  <c r="J666" i="2" s="1"/>
  <c r="K3568" i="1"/>
  <c r="L3568" i="1" s="1"/>
  <c r="J1333" i="2" s="1"/>
  <c r="K3567" i="1"/>
  <c r="L3567" i="1" s="1"/>
  <c r="J411" i="2" s="1"/>
  <c r="K3566" i="1"/>
  <c r="L3566" i="1" s="1"/>
  <c r="J3664" i="2" s="1"/>
  <c r="K3565" i="1"/>
  <c r="L3565" i="1" s="1"/>
  <c r="J3195" i="2" s="1"/>
  <c r="K3564" i="1"/>
  <c r="L3564" i="1" s="1"/>
  <c r="J3461" i="2" s="1"/>
  <c r="K3563" i="1"/>
  <c r="L3563" i="1" s="1"/>
  <c r="J1733" i="2" s="1"/>
  <c r="K3562" i="1"/>
  <c r="L3562" i="1" s="1"/>
  <c r="J3678" i="2" s="1"/>
  <c r="K3561" i="1"/>
  <c r="L3561" i="1" s="1"/>
  <c r="J2515" i="2" s="1"/>
  <c r="K3560" i="1"/>
  <c r="L3560" i="1" s="1"/>
  <c r="J2079" i="2" s="1"/>
  <c r="K3559" i="1"/>
  <c r="L3559" i="1" s="1"/>
  <c r="J2639" i="2" s="1"/>
  <c r="K3558" i="1"/>
  <c r="L3558" i="1" s="1"/>
  <c r="J1465" i="2" s="1"/>
  <c r="K3557" i="1"/>
  <c r="L3557" i="1" s="1"/>
  <c r="J5322" i="2" s="1"/>
  <c r="K3556" i="1"/>
  <c r="L3556" i="1" s="1"/>
  <c r="J3950" i="2" s="1"/>
  <c r="K3555" i="1"/>
  <c r="L3555" i="1" s="1"/>
  <c r="J3306" i="2" s="1"/>
  <c r="K3554" i="1"/>
  <c r="L3554" i="1" s="1"/>
  <c r="J3310" i="2" s="1"/>
  <c r="K3553" i="1"/>
  <c r="L3553" i="1" s="1"/>
  <c r="J3591" i="2" s="1"/>
  <c r="K3552" i="1"/>
  <c r="L3552" i="1" s="1"/>
  <c r="J3067" i="2" s="1"/>
  <c r="K3551" i="1"/>
  <c r="L3551" i="1" s="1"/>
  <c r="J3436" i="2" s="1"/>
  <c r="K3550" i="1"/>
  <c r="L3550" i="1" s="1"/>
  <c r="J5133" i="2" s="1"/>
  <c r="K3549" i="1"/>
  <c r="L3549" i="1" s="1"/>
  <c r="J5235" i="2" s="1"/>
  <c r="K3548" i="1"/>
  <c r="L3548" i="1" s="1"/>
  <c r="J2681" i="2" s="1"/>
  <c r="K3547" i="1"/>
  <c r="L3547" i="1" s="1"/>
  <c r="J3118" i="2" s="1"/>
  <c r="K3546" i="1"/>
  <c r="L3546" i="1" s="1"/>
  <c r="J3942" i="2" s="1"/>
  <c r="K3545" i="1"/>
  <c r="L3545" i="1" s="1"/>
  <c r="J2448" i="2" s="1"/>
  <c r="K3544" i="1"/>
  <c r="L3544" i="1" s="1"/>
  <c r="J2569" i="2" s="1"/>
  <c r="K3543" i="1"/>
  <c r="L3543" i="1" s="1"/>
  <c r="J4537" i="2" s="1"/>
  <c r="K3542" i="1"/>
  <c r="L3542" i="1" s="1"/>
  <c r="J1015" i="2" s="1"/>
  <c r="K3541" i="1"/>
  <c r="L3541" i="1" s="1"/>
  <c r="J447" i="2" s="1"/>
  <c r="K3540" i="1"/>
  <c r="L3540" i="1" s="1"/>
  <c r="J400" i="2" s="1"/>
  <c r="K3539" i="1"/>
  <c r="L3539" i="1" s="1"/>
  <c r="J2805" i="2" s="1"/>
  <c r="K3538" i="1"/>
  <c r="L3538" i="1" s="1"/>
  <c r="J3439" i="2" s="1"/>
  <c r="K3537" i="1"/>
  <c r="L3537" i="1" s="1"/>
  <c r="J1727" i="2" s="1"/>
  <c r="K3536" i="1"/>
  <c r="L3536" i="1" s="1"/>
  <c r="J5374" i="2" s="1"/>
  <c r="K3535" i="1"/>
  <c r="L3535" i="1" s="1"/>
  <c r="J2185" i="2" s="1"/>
  <c r="K3534" i="1"/>
  <c r="L3534" i="1" s="1"/>
  <c r="J1056" i="2" s="1"/>
  <c r="K3533" i="1"/>
  <c r="L3533" i="1" s="1"/>
  <c r="J529" i="2" s="1"/>
  <c r="K3532" i="1"/>
  <c r="L3532" i="1" s="1"/>
  <c r="J343" i="2" s="1"/>
  <c r="K3531" i="1"/>
  <c r="L3531" i="1" s="1"/>
  <c r="J849" i="2" s="1"/>
  <c r="K3530" i="1"/>
  <c r="L3530" i="1" s="1"/>
  <c r="J3695" i="2" s="1"/>
  <c r="K3529" i="1"/>
  <c r="L3529" i="1" s="1"/>
  <c r="J1642" i="2" s="1"/>
  <c r="K3528" i="1"/>
  <c r="L3528" i="1" s="1"/>
  <c r="J3068" i="2" s="1"/>
  <c r="K3527" i="1"/>
  <c r="L3527" i="1" s="1"/>
  <c r="J3311" i="2" s="1"/>
  <c r="K3526" i="1"/>
  <c r="L3526" i="1" s="1"/>
  <c r="J4303" i="2" s="1"/>
  <c r="K3525" i="1"/>
  <c r="L3525" i="1" s="1"/>
  <c r="J234" i="2" s="1"/>
  <c r="K3524" i="1"/>
  <c r="L3524" i="1" s="1"/>
  <c r="J2889" i="2" s="1"/>
  <c r="K3523" i="1"/>
  <c r="L3523" i="1" s="1"/>
  <c r="J2867" i="2" s="1"/>
  <c r="K3522" i="1"/>
  <c r="L3522" i="1" s="1"/>
  <c r="J5246" i="2" s="1"/>
  <c r="K3521" i="1"/>
  <c r="L3521" i="1" s="1"/>
  <c r="J3755" i="2" s="1"/>
  <c r="K3520" i="1"/>
  <c r="L3520" i="1" s="1"/>
  <c r="J4766" i="2" s="1"/>
  <c r="K3519" i="1"/>
  <c r="L3519" i="1" s="1"/>
  <c r="J4617" i="2" s="1"/>
  <c r="K3518" i="1"/>
  <c r="L3518" i="1" s="1"/>
  <c r="J5524" i="2" s="1"/>
  <c r="K3517" i="1"/>
  <c r="L3517" i="1" s="1"/>
  <c r="J4755" i="2" s="1"/>
  <c r="K3516" i="1"/>
  <c r="L3516" i="1" s="1"/>
  <c r="J5311" i="2" s="1"/>
  <c r="K3515" i="1"/>
  <c r="L3515" i="1" s="1"/>
  <c r="J4421" i="2" s="1"/>
  <c r="K3514" i="1"/>
  <c r="L3514" i="1" s="1"/>
  <c r="J4616" i="2" s="1"/>
  <c r="K3513" i="1"/>
  <c r="L3513" i="1" s="1"/>
  <c r="J509" i="2" s="1"/>
  <c r="K3512" i="1"/>
  <c r="L3512" i="1" s="1"/>
  <c r="J5486" i="2" s="1"/>
  <c r="K3511" i="1"/>
  <c r="L3511" i="1" s="1"/>
  <c r="J3233" i="2" s="1"/>
  <c r="K3510" i="1"/>
  <c r="L3510" i="1" s="1"/>
  <c r="J4478" i="2" s="1"/>
  <c r="K3509" i="1"/>
  <c r="L3509" i="1" s="1"/>
  <c r="J2473" i="2" s="1"/>
  <c r="K3508" i="1"/>
  <c r="L3508" i="1" s="1"/>
  <c r="J3307" i="2" s="1"/>
  <c r="K3507" i="1"/>
  <c r="L3507" i="1" s="1"/>
  <c r="J3514" i="2" s="1"/>
  <c r="K3506" i="1"/>
  <c r="L3506" i="1" s="1"/>
  <c r="J1933" i="2" s="1"/>
  <c r="K3505" i="1"/>
  <c r="L3505" i="1" s="1"/>
  <c r="J2543" i="2" s="1"/>
  <c r="K3504" i="1"/>
  <c r="L3504" i="1" s="1"/>
  <c r="J1458" i="2" s="1"/>
  <c r="K3503" i="1"/>
  <c r="L3503" i="1" s="1"/>
  <c r="J169" i="2" s="1"/>
  <c r="K3502" i="1"/>
  <c r="L3502" i="1" s="1"/>
  <c r="J5015" i="2" s="1"/>
  <c r="K3501" i="1"/>
  <c r="L3501" i="1" s="1"/>
  <c r="J233" i="2" s="1"/>
  <c r="K3500" i="1"/>
  <c r="L3500" i="1" s="1"/>
  <c r="J418" i="2" s="1"/>
  <c r="K3499" i="1"/>
  <c r="L3499" i="1" s="1"/>
  <c r="J847" i="2" s="1"/>
  <c r="K3498" i="1"/>
  <c r="L3498" i="1" s="1"/>
  <c r="J781" i="2" s="1"/>
  <c r="K3497" i="1"/>
  <c r="L3497" i="1" s="1"/>
  <c r="J2034" i="2" s="1"/>
  <c r="K3496" i="1"/>
  <c r="L3496" i="1" s="1"/>
  <c r="J5220" i="2" s="1"/>
  <c r="K3495" i="1"/>
  <c r="L3495" i="1" s="1"/>
  <c r="J2046" i="2" s="1"/>
  <c r="K3494" i="1"/>
  <c r="L3494" i="1" s="1"/>
  <c r="J4885" i="2" s="1"/>
  <c r="K3493" i="1"/>
  <c r="L3493" i="1" s="1"/>
  <c r="J4148" i="2" s="1"/>
  <c r="K3492" i="1"/>
  <c r="L3492" i="1" s="1"/>
  <c r="J3239" i="2" s="1"/>
  <c r="K3490" i="1"/>
  <c r="L3490" i="1" s="1"/>
  <c r="J5136" i="2" s="1"/>
  <c r="K3489" i="1"/>
  <c r="L3489" i="1" s="1"/>
  <c r="J3130" i="2" s="1"/>
  <c r="K3488" i="1"/>
  <c r="L3488" i="1" s="1"/>
  <c r="J4309" i="2" s="1"/>
  <c r="K3487" i="1"/>
  <c r="L3487" i="1" s="1"/>
  <c r="J2221" i="2" s="1"/>
  <c r="K3486" i="1"/>
  <c r="L3486" i="1" s="1"/>
  <c r="J1129" i="2" s="1"/>
  <c r="K3485" i="1"/>
  <c r="L3485" i="1" s="1"/>
  <c r="J1263" i="2" s="1"/>
  <c r="K3484" i="1"/>
  <c r="L3484" i="1" s="1"/>
  <c r="J1558" i="2" s="1"/>
  <c r="K3483" i="1"/>
  <c r="L3483" i="1" s="1"/>
  <c r="J3706" i="2" s="1"/>
  <c r="K3482" i="1"/>
  <c r="L3482" i="1" s="1"/>
  <c r="J3175" i="2" s="1"/>
  <c r="K3481" i="1"/>
  <c r="L3481" i="1" s="1"/>
  <c r="J4768" i="2" s="1"/>
  <c r="K3480" i="1"/>
  <c r="L3480" i="1" s="1"/>
  <c r="J5252" i="2" s="1"/>
  <c r="K3479" i="1"/>
  <c r="L3479" i="1" s="1"/>
  <c r="J346" i="2" s="1"/>
  <c r="K3478" i="1"/>
  <c r="L3478" i="1" s="1"/>
  <c r="J1262" i="2" s="1"/>
  <c r="K3477" i="1"/>
  <c r="L3477" i="1" s="1"/>
  <c r="J610" i="2" s="1"/>
  <c r="K3476" i="1"/>
  <c r="L3476" i="1" s="1"/>
  <c r="J2370" i="2" s="1"/>
  <c r="K3475" i="1"/>
  <c r="L3475" i="1" s="1"/>
  <c r="J1407" i="2" s="1"/>
  <c r="K3474" i="1"/>
  <c r="L3474" i="1" s="1"/>
  <c r="J4397" i="2" s="1"/>
  <c r="K3473" i="1"/>
  <c r="L3473" i="1" s="1"/>
  <c r="J1585" i="2" s="1"/>
  <c r="K3472" i="1"/>
  <c r="L3472" i="1" s="1"/>
  <c r="J1936" i="2" s="1"/>
  <c r="K3471" i="1"/>
  <c r="L3471" i="1" s="1"/>
  <c r="J4737" i="2" s="1"/>
  <c r="K3470" i="1"/>
  <c r="L3470" i="1" s="1"/>
  <c r="J92" i="2" s="1"/>
  <c r="K3469" i="1"/>
  <c r="L3469" i="1" s="1"/>
  <c r="J4259" i="2" s="1"/>
  <c r="K3468" i="1"/>
  <c r="L3468" i="1" s="1"/>
  <c r="J419" i="2" s="1"/>
  <c r="K3467" i="1"/>
  <c r="L3467" i="1" s="1"/>
  <c r="J2307" i="2" s="1"/>
  <c r="K3466" i="1"/>
  <c r="L3466" i="1" s="1"/>
  <c r="J2964" i="2" s="1"/>
  <c r="K3465" i="1"/>
  <c r="L3465" i="1" s="1"/>
  <c r="J2487" i="2" s="1"/>
  <c r="K3464" i="1"/>
  <c r="L3464" i="1" s="1"/>
  <c r="J3662" i="2" s="1"/>
  <c r="K3462" i="1"/>
  <c r="L3462" i="1" s="1"/>
  <c r="J3277" i="2" s="1"/>
  <c r="K3461" i="1"/>
  <c r="L3461" i="1" s="1"/>
  <c r="J1079" i="2" s="1"/>
  <c r="K3460" i="1"/>
  <c r="L3460" i="1" s="1"/>
  <c r="J4305" i="2" s="1"/>
  <c r="K3459" i="1"/>
  <c r="L3459" i="1" s="1"/>
  <c r="J3880" i="2" s="1"/>
  <c r="K3458" i="1"/>
  <c r="L3458" i="1" s="1"/>
  <c r="J4493" i="2" s="1"/>
  <c r="K3457" i="1"/>
  <c r="L3457" i="1" s="1"/>
  <c r="J5105" i="2" s="1"/>
  <c r="K3456" i="1"/>
  <c r="L3456" i="1" s="1"/>
  <c r="J5118" i="2" s="1"/>
  <c r="K3455" i="1"/>
  <c r="L3455" i="1" s="1"/>
  <c r="J1649" i="2" s="1"/>
  <c r="K3454" i="1"/>
  <c r="L3454" i="1" s="1"/>
  <c r="J5463" i="2" s="1"/>
  <c r="K3453" i="1"/>
  <c r="L3453" i="1" s="1"/>
  <c r="J2208" i="2" s="1"/>
  <c r="K3451" i="1"/>
  <c r="L3451" i="1" s="1"/>
  <c r="J512" i="2" s="1"/>
  <c r="K3450" i="1"/>
  <c r="L3450" i="1" s="1"/>
  <c r="J3201" i="2" s="1"/>
  <c r="K3449" i="1"/>
  <c r="L3449" i="1" s="1"/>
  <c r="J1816" i="2" s="1"/>
  <c r="K3448" i="1"/>
  <c r="L3448" i="1" s="1"/>
  <c r="J1738" i="2" s="1"/>
  <c r="K3447" i="1"/>
  <c r="L3447" i="1" s="1"/>
  <c r="J58" i="2" s="1"/>
  <c r="K3446" i="1"/>
  <c r="L3446" i="1" s="1"/>
  <c r="J5330" i="2" s="1"/>
  <c r="K3445" i="1"/>
  <c r="L3445" i="1" s="1"/>
  <c r="J1413" i="2" s="1"/>
  <c r="K3444" i="1"/>
  <c r="L3444" i="1" s="1"/>
  <c r="J4166" i="2" s="1"/>
  <c r="K3443" i="1"/>
  <c r="L3443" i="1" s="1"/>
  <c r="J3905" i="2" s="1"/>
  <c r="K3440" i="1"/>
  <c r="L3440" i="1" s="1"/>
  <c r="J2875" i="2" s="1"/>
  <c r="K3439" i="1"/>
  <c r="L3439" i="1" s="1"/>
  <c r="J2003" i="2" s="1"/>
  <c r="K3438" i="1"/>
  <c r="L3438" i="1" s="1"/>
  <c r="J1212" i="2" s="1"/>
  <c r="K3437" i="1"/>
  <c r="L3437" i="1" s="1"/>
  <c r="J3406" i="2" s="1"/>
  <c r="K3436" i="1"/>
  <c r="L3436" i="1" s="1"/>
  <c r="J5237" i="2" s="1"/>
  <c r="K3435" i="1"/>
  <c r="L3435" i="1" s="1"/>
  <c r="J5247" i="2" s="1"/>
  <c r="K3433" i="1"/>
  <c r="L3433" i="1" s="1"/>
  <c r="J1776" i="2" s="1"/>
  <c r="K3432" i="1"/>
  <c r="L3432" i="1" s="1"/>
  <c r="J737" i="2" s="1"/>
  <c r="K3431" i="1"/>
  <c r="L3431" i="1" s="1"/>
  <c r="J4840" i="2" s="1"/>
  <c r="K3430" i="1"/>
  <c r="L3430" i="1" s="1"/>
  <c r="J1006" i="2" s="1"/>
  <c r="K3429" i="1"/>
  <c r="L3429" i="1" s="1"/>
  <c r="J796" i="2" s="1"/>
  <c r="K3428" i="1"/>
  <c r="L3428" i="1" s="1"/>
  <c r="J4603" i="2" s="1"/>
  <c r="K3427" i="1"/>
  <c r="L3427" i="1" s="1"/>
  <c r="J3993" i="2" s="1"/>
  <c r="K3426" i="1"/>
  <c r="L3426" i="1" s="1"/>
  <c r="J5564" i="2" s="1"/>
  <c r="K3425" i="1"/>
  <c r="L3425" i="1" s="1"/>
  <c r="J3417" i="2" s="1"/>
  <c r="K3424" i="1"/>
  <c r="L3424" i="1" s="1"/>
  <c r="J5491" i="2" s="1"/>
  <c r="K3423" i="1"/>
  <c r="L3423" i="1" s="1"/>
  <c r="J4931" i="2" s="1"/>
  <c r="K3422" i="1"/>
  <c r="L3422" i="1" s="1"/>
  <c r="J5412" i="2" s="1"/>
  <c r="K3421" i="1"/>
  <c r="L3421" i="1" s="1"/>
  <c r="J4504" i="2" s="1"/>
  <c r="K3420" i="1"/>
  <c r="L3420" i="1" s="1"/>
  <c r="J524" i="2" s="1"/>
  <c r="K3419" i="1"/>
  <c r="L3419" i="1" s="1"/>
  <c r="J1080" i="2" s="1"/>
  <c r="K3418" i="1"/>
  <c r="L3418" i="1" s="1"/>
  <c r="J5087" i="2" s="1"/>
  <c r="K3417" i="1"/>
  <c r="L3417" i="1" s="1"/>
  <c r="J2035" i="2" s="1"/>
  <c r="K3416" i="1"/>
  <c r="L3416" i="1" s="1"/>
  <c r="J1084" i="2" s="1"/>
  <c r="K3415" i="1"/>
  <c r="L3415" i="1" s="1"/>
  <c r="J634" i="2" s="1"/>
  <c r="K3414" i="1"/>
  <c r="L3414" i="1" s="1"/>
  <c r="J5113" i="2" s="1"/>
  <c r="K3413" i="1"/>
  <c r="L3413" i="1" s="1"/>
  <c r="J5401" i="2" s="1"/>
  <c r="K3412" i="1"/>
  <c r="L3412" i="1" s="1"/>
  <c r="J4200" i="2" s="1"/>
  <c r="K3411" i="1"/>
  <c r="L3411" i="1" s="1"/>
  <c r="J4332" i="2" s="1"/>
  <c r="K3410" i="1"/>
  <c r="L3410" i="1" s="1"/>
  <c r="J4983" i="2" s="1"/>
  <c r="K3409" i="1"/>
  <c r="L3409" i="1" s="1"/>
  <c r="J5049" i="2" s="1"/>
  <c r="K3408" i="1"/>
  <c r="L3408" i="1" s="1"/>
  <c r="J3872" i="2" s="1"/>
  <c r="K3407" i="1"/>
  <c r="L3407" i="1" s="1"/>
  <c r="J5082" i="2" s="1"/>
  <c r="K3406" i="1"/>
  <c r="L3406" i="1" s="1"/>
  <c r="J4663" i="2" s="1"/>
  <c r="K3405" i="1"/>
  <c r="L3405" i="1" s="1"/>
  <c r="J1399" i="2" s="1"/>
  <c r="K3404" i="1"/>
  <c r="L3404" i="1" s="1"/>
  <c r="J2323" i="2" s="1"/>
  <c r="K3403" i="1"/>
  <c r="L3403" i="1" s="1"/>
  <c r="J153" i="2" s="1"/>
  <c r="K3402" i="1"/>
  <c r="L3402" i="1" s="1"/>
  <c r="J338" i="2" s="1"/>
  <c r="K3401" i="1"/>
  <c r="L3401" i="1" s="1"/>
  <c r="J1523" i="2" s="1"/>
  <c r="K3400" i="1"/>
  <c r="L3400" i="1" s="1"/>
  <c r="J4132" i="2" s="1"/>
  <c r="K3399" i="1"/>
  <c r="L3399" i="1" s="1"/>
  <c r="J4744" i="2" s="1"/>
  <c r="K3398" i="1"/>
  <c r="L3398" i="1" s="1"/>
  <c r="J4780" i="2" s="1"/>
  <c r="K3397" i="1"/>
  <c r="L3397" i="1" s="1"/>
  <c r="J1840" i="2" s="1"/>
  <c r="K3396" i="1"/>
  <c r="L3396" i="1" s="1"/>
  <c r="J5278" i="2" s="1"/>
  <c r="K3395" i="1"/>
  <c r="L3395" i="1" s="1"/>
  <c r="J1950" i="2" s="1"/>
  <c r="K3394" i="1"/>
  <c r="L3394" i="1" s="1"/>
  <c r="J4208" i="2" s="1"/>
  <c r="K3393" i="1"/>
  <c r="L3393" i="1" s="1"/>
  <c r="J3955" i="2" s="1"/>
  <c r="K3392" i="1"/>
  <c r="L3392" i="1" s="1"/>
  <c r="J1409" i="2" s="1"/>
  <c r="K3391" i="1"/>
  <c r="L3391" i="1" s="1"/>
  <c r="J1007" i="2" s="1"/>
  <c r="K3390" i="1"/>
  <c r="L3390" i="1" s="1"/>
  <c r="J2501" i="2" s="1"/>
  <c r="K3389" i="1"/>
  <c r="L3389" i="1" s="1"/>
  <c r="J3819" i="2" s="1"/>
  <c r="K3388" i="1"/>
  <c r="L3388" i="1" s="1"/>
  <c r="J1668" i="2" s="1"/>
  <c r="K3387" i="1"/>
  <c r="L3387" i="1" s="1"/>
  <c r="J3596" i="2" s="1"/>
  <c r="K3386" i="1"/>
  <c r="L3386" i="1" s="1"/>
  <c r="J4123" i="2" s="1"/>
  <c r="K3385" i="1"/>
  <c r="L3385" i="1" s="1"/>
  <c r="J5307" i="2" s="1"/>
  <c r="K3384" i="1"/>
  <c r="L3384" i="1" s="1"/>
  <c r="J3995" i="2" s="1"/>
  <c r="K3383" i="1"/>
  <c r="L3383" i="1" s="1"/>
  <c r="J1528" i="2" s="1"/>
  <c r="K3382" i="1"/>
  <c r="L3382" i="1" s="1"/>
  <c r="J3587" i="2" s="1"/>
  <c r="K3381" i="1"/>
  <c r="L3381" i="1" s="1"/>
  <c r="J1702" i="2" s="1"/>
  <c r="K3380" i="1"/>
  <c r="L3380" i="1" s="1"/>
  <c r="J8" i="2" s="1"/>
  <c r="K3379" i="1"/>
  <c r="L3379" i="1" s="1"/>
  <c r="J3433" i="2" s="1"/>
  <c r="K3378" i="1"/>
  <c r="L3378" i="1" s="1"/>
  <c r="J4163" i="2" s="1"/>
  <c r="K3377" i="1"/>
  <c r="L3377" i="1" s="1"/>
  <c r="J3096" i="2" s="1"/>
  <c r="K3376" i="1"/>
  <c r="L3376" i="1" s="1"/>
  <c r="J5347" i="2" s="1"/>
  <c r="K3375" i="1"/>
  <c r="L3375" i="1" s="1"/>
  <c r="J3627" i="2" s="1"/>
  <c r="K3374" i="1"/>
  <c r="L3374" i="1" s="1"/>
  <c r="J467" i="2" s="1"/>
  <c r="K3373" i="1"/>
  <c r="L3373" i="1" s="1"/>
  <c r="J4474" i="2" s="1"/>
  <c r="K3372" i="1"/>
  <c r="L3372" i="1" s="1"/>
  <c r="J5536" i="2" s="1"/>
  <c r="K3371" i="1"/>
  <c r="L3371" i="1" s="1"/>
  <c r="J4693" i="2" s="1"/>
  <c r="K3370" i="1"/>
  <c r="L3370" i="1" s="1"/>
  <c r="J2836" i="2" s="1"/>
  <c r="K3369" i="1"/>
  <c r="L3369" i="1" s="1"/>
  <c r="J2602" i="2" s="1"/>
  <c r="K3368" i="1"/>
  <c r="L3368" i="1" s="1"/>
  <c r="J5539" i="2" s="1"/>
  <c r="K3367" i="1"/>
  <c r="L3367" i="1" s="1"/>
  <c r="J3056" i="2" s="1"/>
  <c r="K3366" i="1"/>
  <c r="L3366" i="1" s="1"/>
  <c r="J3566" i="2" s="1"/>
  <c r="K3365" i="1"/>
  <c r="L3365" i="1" s="1"/>
  <c r="J3186" i="2" s="1"/>
  <c r="K3364" i="1"/>
  <c r="L3364" i="1" s="1"/>
  <c r="J4269" i="2" s="1"/>
  <c r="K3363" i="1"/>
  <c r="L3363" i="1" s="1"/>
  <c r="J2666" i="2" s="1"/>
  <c r="K3362" i="1"/>
  <c r="L3362" i="1" s="1"/>
  <c r="J4081" i="2" s="1"/>
  <c r="K3361" i="1"/>
  <c r="L3361" i="1" s="1"/>
  <c r="J5086" i="2" s="1"/>
  <c r="K3360" i="1"/>
  <c r="L3360" i="1" s="1"/>
  <c r="J5447" i="2" s="1"/>
  <c r="K3359" i="1"/>
  <c r="L3359" i="1" s="1"/>
  <c r="J1035" i="2" s="1"/>
  <c r="K3358" i="1"/>
  <c r="L3358" i="1" s="1"/>
  <c r="J3863" i="2" s="1"/>
  <c r="K3357" i="1"/>
  <c r="L3357" i="1" s="1"/>
  <c r="J3629" i="2" s="1"/>
  <c r="K3356" i="1"/>
  <c r="L3356" i="1" s="1"/>
  <c r="J1948" i="2" s="1"/>
  <c r="K3355" i="1"/>
  <c r="L3355" i="1" s="1"/>
  <c r="J1454" i="2" s="1"/>
  <c r="K3354" i="1"/>
  <c r="L3354" i="1" s="1"/>
  <c r="J4121" i="2" s="1"/>
  <c r="K3353" i="1"/>
  <c r="L3353" i="1" s="1"/>
  <c r="J2393" i="2" s="1"/>
  <c r="K3352" i="1"/>
  <c r="L3352" i="1" s="1"/>
  <c r="J785" i="2" s="1"/>
  <c r="K3351" i="1"/>
  <c r="L3351" i="1" s="1"/>
  <c r="J5002" i="2" s="1"/>
  <c r="K3350" i="1"/>
  <c r="L3350" i="1" s="1"/>
  <c r="J4405" i="2" s="1"/>
  <c r="K3349" i="1"/>
  <c r="L3349" i="1" s="1"/>
  <c r="J3426" i="2" s="1"/>
  <c r="K3348" i="1"/>
  <c r="L3348" i="1" s="1"/>
  <c r="J4296" i="2" s="1"/>
  <c r="K3347" i="1"/>
  <c r="L3347" i="1" s="1"/>
  <c r="J5406" i="2" s="1"/>
  <c r="K3346" i="1"/>
  <c r="L3346" i="1" s="1"/>
  <c r="J5059" i="2" s="1"/>
  <c r="K3345" i="1"/>
  <c r="L3345" i="1" s="1"/>
  <c r="J2344" i="2" s="1"/>
  <c r="K3344" i="1"/>
  <c r="L3344" i="1" s="1"/>
  <c r="J5074" i="2" s="1"/>
  <c r="K3343" i="1"/>
  <c r="L3343" i="1" s="1"/>
  <c r="J2346" i="2" s="1"/>
  <c r="K3342" i="1"/>
  <c r="L3342" i="1" s="1"/>
  <c r="J3721" i="2" s="1"/>
  <c r="K3341" i="1"/>
  <c r="L3341" i="1" s="1"/>
  <c r="J2503" i="2" s="1"/>
  <c r="K3340" i="1"/>
  <c r="L3340" i="1" s="1"/>
  <c r="J4855" i="2" s="1"/>
  <c r="K3339" i="1"/>
  <c r="L3339" i="1" s="1"/>
  <c r="J1623" i="2" s="1"/>
  <c r="K3338" i="1"/>
  <c r="L3338" i="1" s="1"/>
  <c r="J4416" i="2" s="1"/>
  <c r="K3337" i="1"/>
  <c r="L3337" i="1" s="1"/>
  <c r="J2279" i="2" s="1"/>
  <c r="K3336" i="1"/>
  <c r="L3336" i="1" s="1"/>
  <c r="J4344" i="2" s="1"/>
  <c r="K3335" i="1"/>
  <c r="L3335" i="1" s="1"/>
  <c r="J5090" i="2" s="1"/>
  <c r="K3334" i="1"/>
  <c r="L3334" i="1" s="1"/>
  <c r="J4422" i="2" s="1"/>
  <c r="K3333" i="1"/>
  <c r="L3333" i="1" s="1"/>
  <c r="J35" i="2" s="1"/>
  <c r="K3332" i="1"/>
  <c r="L3332" i="1" s="1"/>
  <c r="J3704" i="2" s="1"/>
  <c r="K3331" i="1"/>
  <c r="L3331" i="1" s="1"/>
  <c r="J2459" i="2" s="1"/>
  <c r="K3330" i="1"/>
  <c r="L3330" i="1" s="1"/>
  <c r="J5153" i="2" s="1"/>
  <c r="K3329" i="1"/>
  <c r="L3329" i="1" s="1"/>
  <c r="J4892" i="2" s="1"/>
  <c r="K3328" i="1"/>
  <c r="L3328" i="1" s="1"/>
  <c r="J1142" i="2" s="1"/>
  <c r="K3327" i="1"/>
  <c r="L3327" i="1" s="1"/>
  <c r="J2192" i="2" s="1"/>
  <c r="K3326" i="1"/>
  <c r="L3326" i="1" s="1"/>
  <c r="J164" i="2" s="1"/>
  <c r="K3325" i="1"/>
  <c r="L3325" i="1" s="1"/>
  <c r="J2512" i="2" s="1"/>
  <c r="K3324" i="1"/>
  <c r="L3324" i="1" s="1"/>
  <c r="J2529" i="2" s="1"/>
  <c r="K3323" i="1"/>
  <c r="L3323" i="1" s="1"/>
  <c r="J2906" i="2" s="1"/>
  <c r="K3322" i="1"/>
  <c r="L3322" i="1" s="1"/>
  <c r="J4513" i="2" s="1"/>
  <c r="K3321" i="1"/>
  <c r="L3321" i="1" s="1"/>
  <c r="J4961" i="2" s="1"/>
  <c r="K3320" i="1"/>
  <c r="L3320" i="1" s="1"/>
  <c r="J4306" i="2" s="1"/>
  <c r="K3318" i="1"/>
  <c r="L3318" i="1" s="1"/>
  <c r="J1434" i="2" s="1"/>
  <c r="K3317" i="1"/>
  <c r="L3317" i="1" s="1"/>
  <c r="J3057" i="2" s="1"/>
  <c r="K3316" i="1"/>
  <c r="L3316" i="1" s="1"/>
  <c r="J495" i="2" s="1"/>
  <c r="K3315" i="1"/>
  <c r="L3315" i="1" s="1"/>
  <c r="J633" i="2" s="1"/>
  <c r="K3314" i="1"/>
  <c r="L3314" i="1" s="1"/>
  <c r="J3216" i="2" s="1"/>
  <c r="K3313" i="1"/>
  <c r="L3313" i="1" s="1"/>
  <c r="J3370" i="2" s="1"/>
  <c r="K3312" i="1"/>
  <c r="L3312" i="1" s="1"/>
  <c r="J5462" i="2" s="1"/>
  <c r="K3311" i="1"/>
  <c r="L3311" i="1" s="1"/>
  <c r="J3907" i="2" s="1"/>
  <c r="K3310" i="1"/>
  <c r="L3310" i="1" s="1"/>
  <c r="J5327" i="2" s="1"/>
  <c r="K3309" i="1"/>
  <c r="L3309" i="1" s="1"/>
  <c r="J5452" i="2" s="1"/>
  <c r="K3308" i="1"/>
  <c r="L3308" i="1" s="1"/>
  <c r="J3874" i="2" s="1"/>
  <c r="K3307" i="1"/>
  <c r="L3307" i="1" s="1"/>
  <c r="J2702" i="2" s="1"/>
  <c r="K3306" i="1"/>
  <c r="L3306" i="1" s="1"/>
  <c r="J1802" i="2" s="1"/>
  <c r="K3305" i="1"/>
  <c r="L3305" i="1" s="1"/>
  <c r="J5565" i="2" s="1"/>
  <c r="K3304" i="1"/>
  <c r="L3304" i="1" s="1"/>
  <c r="J4235" i="2" s="1"/>
  <c r="K3303" i="1"/>
  <c r="L3303" i="1" s="1"/>
  <c r="J5001" i="2" s="1"/>
  <c r="K3302" i="1"/>
  <c r="L3302" i="1" s="1"/>
  <c r="J5543" i="2" s="1"/>
  <c r="K3301" i="1"/>
  <c r="L3301" i="1" s="1"/>
  <c r="J4747" i="2" s="1"/>
  <c r="K3300" i="1"/>
  <c r="L3300" i="1" s="1"/>
  <c r="J4826" i="2" s="1"/>
  <c r="K3299" i="1"/>
  <c r="L3299" i="1" s="1"/>
  <c r="J2897" i="2" s="1"/>
  <c r="K3298" i="1"/>
  <c r="L3298" i="1" s="1"/>
  <c r="J5031" i="2" s="1"/>
  <c r="K3297" i="1"/>
  <c r="L3297" i="1" s="1"/>
  <c r="J3948" i="2" s="1"/>
  <c r="K3296" i="1"/>
  <c r="L3296" i="1" s="1"/>
  <c r="J5219" i="2" s="1"/>
  <c r="K3295" i="1"/>
  <c r="L3295" i="1" s="1"/>
  <c r="J2353" i="2" s="1"/>
  <c r="K3293" i="1"/>
  <c r="L3293" i="1" s="1"/>
  <c r="J4763" i="2" s="1"/>
  <c r="K3292" i="1"/>
  <c r="L3292" i="1" s="1"/>
  <c r="J3889" i="2" s="1"/>
  <c r="K3291" i="1"/>
  <c r="L3291" i="1" s="1"/>
  <c r="J5508" i="2" s="1"/>
  <c r="K3290" i="1"/>
  <c r="L3290" i="1" s="1"/>
  <c r="J5099" i="2" s="1"/>
  <c r="K3289" i="1"/>
  <c r="L3289" i="1" s="1"/>
  <c r="J3868" i="2" s="1"/>
  <c r="K3288" i="1"/>
  <c r="L3288" i="1" s="1"/>
  <c r="J4238" i="2" s="1"/>
  <c r="K3287" i="1"/>
  <c r="L3287" i="1" s="1"/>
  <c r="J127" i="2" s="1"/>
  <c r="K3286" i="1"/>
  <c r="L3286" i="1" s="1"/>
  <c r="J2661" i="2" s="1"/>
  <c r="K3285" i="1"/>
  <c r="L3285" i="1" s="1"/>
  <c r="J1529" i="2" s="1"/>
  <c r="K3283" i="1"/>
  <c r="L3283" i="1" s="1"/>
  <c r="J3469" i="2" s="1"/>
  <c r="K3282" i="1"/>
  <c r="L3282" i="1" s="1"/>
  <c r="J893" i="2" s="1"/>
  <c r="K3281" i="1"/>
  <c r="L3281" i="1" s="1"/>
  <c r="J791" i="2" s="1"/>
  <c r="K3280" i="1"/>
  <c r="L3280" i="1" s="1"/>
  <c r="J1729" i="2" s="1"/>
  <c r="K3279" i="1"/>
  <c r="L3279" i="1" s="1"/>
  <c r="J3111" i="2" s="1"/>
  <c r="K3278" i="1"/>
  <c r="L3278" i="1" s="1"/>
  <c r="J1976" i="2" s="1"/>
  <c r="K3277" i="1"/>
  <c r="L3277" i="1" s="1"/>
  <c r="J2122" i="2" s="1"/>
  <c r="K3276" i="1"/>
  <c r="L3276" i="1" s="1"/>
  <c r="J4085" i="2" s="1"/>
  <c r="K3275" i="1"/>
  <c r="L3275" i="1" s="1"/>
  <c r="J4612" i="2" s="1"/>
  <c r="K3274" i="1"/>
  <c r="L3274" i="1" s="1"/>
  <c r="J117" i="2" s="1"/>
  <c r="K3273" i="1"/>
  <c r="L3273" i="1" s="1"/>
  <c r="J1107" i="2" s="1"/>
  <c r="K3272" i="1"/>
  <c r="L3272" i="1" s="1"/>
  <c r="J754" i="2" s="1"/>
  <c r="K3271" i="1"/>
  <c r="L3271" i="1" s="1"/>
  <c r="J3799" i="2" s="1"/>
  <c r="K3270" i="1"/>
  <c r="L3270" i="1" s="1"/>
  <c r="J4342" i="2" s="1"/>
  <c r="K3269" i="1"/>
  <c r="L3269" i="1" s="1"/>
  <c r="J3192" i="2" s="1"/>
  <c r="K3268" i="1"/>
  <c r="L3268" i="1" s="1"/>
  <c r="J1550" i="2" s="1"/>
  <c r="K3267" i="1"/>
  <c r="L3267" i="1" s="1"/>
  <c r="J115" i="2" s="1"/>
  <c r="K3266" i="1"/>
  <c r="L3266" i="1" s="1"/>
  <c r="J3050" i="2" s="1"/>
  <c r="K3265" i="1"/>
  <c r="L3265" i="1" s="1"/>
  <c r="J5522" i="2" s="1"/>
  <c r="K3264" i="1"/>
  <c r="L3264" i="1" s="1"/>
  <c r="J4449" i="2" s="1"/>
  <c r="K3263" i="1"/>
  <c r="L3263" i="1" s="1"/>
  <c r="J2405" i="2" s="1"/>
  <c r="K3262" i="1"/>
  <c r="L3262" i="1" s="1"/>
  <c r="J4090" i="2" s="1"/>
  <c r="K3261" i="1"/>
  <c r="L3261" i="1" s="1"/>
  <c r="J4106" i="2" s="1"/>
  <c r="K3260" i="1"/>
  <c r="L3260" i="1" s="1"/>
  <c r="J1115" i="2" s="1"/>
  <c r="K3259" i="1"/>
  <c r="L3259" i="1" s="1"/>
  <c r="J1271" i="2" s="1"/>
  <c r="K3258" i="1"/>
  <c r="L3258" i="1" s="1"/>
  <c r="J3379" i="2" s="1"/>
  <c r="K3257" i="1"/>
  <c r="L3257" i="1" s="1"/>
  <c r="J1396" i="2" s="1"/>
  <c r="K3256" i="1"/>
  <c r="L3256" i="1" s="1"/>
  <c r="J1073" i="2" s="1"/>
  <c r="K3255" i="1"/>
  <c r="L3255" i="1" s="1"/>
  <c r="J4569" i="2" s="1"/>
  <c r="K3254" i="1"/>
  <c r="L3254" i="1" s="1"/>
  <c r="J3442" i="2" s="1"/>
  <c r="K3253" i="1"/>
  <c r="L3253" i="1" s="1"/>
  <c r="J2746" i="2" s="1"/>
  <c r="K3252" i="1"/>
  <c r="L3252" i="1" s="1"/>
  <c r="J94" i="2" s="1"/>
  <c r="K3251" i="1"/>
  <c r="L3251" i="1" s="1"/>
  <c r="J3526" i="2" s="1"/>
  <c r="K3250" i="1"/>
  <c r="L3250" i="1" s="1"/>
  <c r="J3416" i="2" s="1"/>
  <c r="K3249" i="1"/>
  <c r="L3249" i="1" s="1"/>
  <c r="J1310" i="2" s="1"/>
  <c r="K3248" i="1"/>
  <c r="L3248" i="1" s="1"/>
  <c r="J417" i="2" s="1"/>
  <c r="K3247" i="1"/>
  <c r="L3247" i="1" s="1"/>
  <c r="J1590" i="2" s="1"/>
  <c r="K3246" i="1"/>
  <c r="L3246" i="1" s="1"/>
  <c r="J3589" i="2" s="1"/>
  <c r="K3245" i="1"/>
  <c r="L3245" i="1" s="1"/>
  <c r="J4531" i="2" s="1"/>
  <c r="K3244" i="1"/>
  <c r="L3244" i="1" s="1"/>
  <c r="J3479" i="2" s="1"/>
  <c r="K3243" i="1"/>
  <c r="L3243" i="1" s="1"/>
  <c r="J3048" i="2" s="1"/>
  <c r="K3242" i="1"/>
  <c r="L3242" i="1" s="1"/>
  <c r="J4944" i="2" s="1"/>
  <c r="K3241" i="1"/>
  <c r="L3241" i="1" s="1"/>
  <c r="J54" i="2" s="1"/>
  <c r="K3240" i="1"/>
  <c r="L3240" i="1" s="1"/>
  <c r="J4346" i="2" s="1"/>
  <c r="K3239" i="1"/>
  <c r="L3239" i="1" s="1"/>
  <c r="J2161" i="2" s="1"/>
  <c r="K3238" i="1"/>
  <c r="L3238" i="1" s="1"/>
  <c r="J1881" i="2" s="1"/>
  <c r="K3237" i="1"/>
  <c r="L3237" i="1" s="1"/>
  <c r="J622" i="2" s="1"/>
  <c r="K3236" i="1"/>
  <c r="L3236" i="1" s="1"/>
  <c r="J5266" i="2" s="1"/>
  <c r="K3235" i="1"/>
  <c r="L3235" i="1" s="1"/>
  <c r="J4708" i="2" s="1"/>
  <c r="K3234" i="1"/>
  <c r="L3234" i="1" s="1"/>
  <c r="J3536" i="2" s="1"/>
  <c r="K3233" i="1"/>
  <c r="L3233" i="1" s="1"/>
  <c r="J4082" i="2" s="1"/>
  <c r="K3232" i="1"/>
  <c r="L3232" i="1" s="1"/>
  <c r="J2175" i="2" s="1"/>
  <c r="K3231" i="1"/>
  <c r="L3231" i="1" s="1"/>
  <c r="J1264" i="2" s="1"/>
  <c r="K3230" i="1"/>
  <c r="L3230" i="1" s="1"/>
  <c r="J4634" i="2" s="1"/>
  <c r="K3229" i="1"/>
  <c r="L3229" i="1" s="1"/>
  <c r="J1420" i="2" s="1"/>
  <c r="K3227" i="1"/>
  <c r="L3227" i="1" s="1"/>
  <c r="J1880" i="2" s="1"/>
  <c r="K3226" i="1"/>
  <c r="L3226" i="1" s="1"/>
  <c r="J1659" i="2" s="1"/>
  <c r="K3225" i="1"/>
  <c r="L3225" i="1" s="1"/>
  <c r="J2226" i="2" s="1"/>
  <c r="K3224" i="1"/>
  <c r="L3224" i="1" s="1"/>
  <c r="J171" i="2" s="1"/>
  <c r="K3223" i="1"/>
  <c r="L3223" i="1" s="1"/>
  <c r="J3127" i="2" s="1"/>
  <c r="K3222" i="1"/>
  <c r="L3222" i="1" s="1"/>
  <c r="J3132" i="2" s="1"/>
  <c r="K3221" i="1"/>
  <c r="L3221" i="1" s="1"/>
  <c r="J4154" i="2" s="1"/>
  <c r="K3220" i="1"/>
  <c r="L3220" i="1" s="1"/>
  <c r="J2086" i="2" s="1"/>
  <c r="K3219" i="1"/>
  <c r="L3219" i="1" s="1"/>
  <c r="J4169" i="2" s="1"/>
  <c r="K3218" i="1"/>
  <c r="L3218" i="1" s="1"/>
  <c r="J2853" i="2" s="1"/>
  <c r="K3216" i="1"/>
  <c r="L3216" i="1" s="1"/>
  <c r="J2736" i="2" s="1"/>
  <c r="K3215" i="1"/>
  <c r="L3215" i="1" s="1"/>
  <c r="J2680" i="2" s="1"/>
  <c r="K3214" i="1"/>
  <c r="L3214" i="1" s="1"/>
  <c r="J2343" i="2" s="1"/>
  <c r="K3213" i="1"/>
  <c r="L3213" i="1" s="1"/>
  <c r="J2292" i="2" s="1"/>
  <c r="K3212" i="1"/>
  <c r="L3212" i="1" s="1"/>
  <c r="J1587" i="2" s="1"/>
  <c r="K3211" i="1"/>
  <c r="L3211" i="1" s="1"/>
  <c r="J5405" i="2" s="1"/>
  <c r="K3210" i="1"/>
  <c r="L3210" i="1" s="1"/>
  <c r="J5284" i="2" s="1"/>
  <c r="K3209" i="1"/>
  <c r="L3209" i="1" s="1"/>
  <c r="J4611" i="2" s="1"/>
  <c r="K3208" i="1"/>
  <c r="L3208" i="1" s="1"/>
  <c r="J2707" i="2" s="1"/>
  <c r="K3207" i="1"/>
  <c r="L3207" i="1" s="1"/>
  <c r="J4945" i="2" s="1"/>
  <c r="K3206" i="1"/>
  <c r="L3206" i="1" s="1"/>
  <c r="J3274" i="2" s="1"/>
  <c r="K3205" i="1"/>
  <c r="L3205" i="1" s="1"/>
  <c r="J2381" i="2" s="1"/>
  <c r="K3204" i="1"/>
  <c r="L3204" i="1" s="1"/>
  <c r="J3491" i="2" s="1"/>
  <c r="K3203" i="1"/>
  <c r="L3203" i="1" s="1"/>
  <c r="J1683" i="2" s="1"/>
  <c r="K3202" i="1"/>
  <c r="L3202" i="1" s="1"/>
  <c r="J2966" i="2" s="1"/>
  <c r="K3201" i="1"/>
  <c r="L3201" i="1" s="1"/>
  <c r="J5056" i="2" s="1"/>
  <c r="K3200" i="1"/>
  <c r="L3200" i="1" s="1"/>
  <c r="J4221" i="2" s="1"/>
  <c r="K3199" i="1"/>
  <c r="L3199" i="1" s="1"/>
  <c r="J36" i="2" s="1"/>
  <c r="K3198" i="1"/>
  <c r="L3198" i="1" s="1"/>
  <c r="J5102" i="2" s="1"/>
  <c r="K3197" i="1"/>
  <c r="L3197" i="1" s="1"/>
  <c r="J1839" i="2" s="1"/>
  <c r="K3196" i="1"/>
  <c r="L3196" i="1" s="1"/>
  <c r="J2340" i="2" s="1"/>
  <c r="K3195" i="1"/>
  <c r="L3195" i="1" s="1"/>
  <c r="J2482" i="2" s="1"/>
  <c r="K3194" i="1"/>
  <c r="L3194" i="1" s="1"/>
  <c r="J4570" i="2" s="1"/>
  <c r="K3193" i="1"/>
  <c r="L3193" i="1" s="1"/>
  <c r="J3191" i="2" s="1"/>
  <c r="K3192" i="1"/>
  <c r="L3192" i="1" s="1"/>
  <c r="J4953" i="2" s="1"/>
  <c r="K3191" i="1"/>
  <c r="L3191" i="1" s="1"/>
  <c r="J4999" i="2" s="1"/>
  <c r="K3190" i="1"/>
  <c r="L3190" i="1" s="1"/>
  <c r="J1932" i="2" s="1"/>
  <c r="K3189" i="1"/>
  <c r="L3189" i="1" s="1"/>
  <c r="J2002" i="2" s="1"/>
  <c r="K3188" i="1"/>
  <c r="L3188" i="1" s="1"/>
  <c r="J5263" i="2" s="1"/>
  <c r="K3187" i="1"/>
  <c r="L3187" i="1" s="1"/>
  <c r="J2383" i="2" s="1"/>
  <c r="K3186" i="1"/>
  <c r="L3186" i="1" s="1"/>
  <c r="J3631" i="2" s="1"/>
  <c r="K3185" i="1"/>
  <c r="L3185" i="1" s="1"/>
  <c r="J5429" i="2" s="1"/>
  <c r="K3184" i="1"/>
  <c r="L3184" i="1" s="1"/>
  <c r="J3891" i="2" s="1"/>
  <c r="K3183" i="1"/>
  <c r="L3183" i="1" s="1"/>
  <c r="J5173" i="2" s="1"/>
  <c r="K3182" i="1"/>
  <c r="L3182" i="1" s="1"/>
  <c r="J450" i="2" s="1"/>
  <c r="K3181" i="1"/>
  <c r="L3181" i="1" s="1"/>
  <c r="J967" i="2" s="1"/>
  <c r="K3180" i="1"/>
  <c r="L3180" i="1" s="1"/>
  <c r="J2049" i="2" s="1"/>
  <c r="K3179" i="1"/>
  <c r="L3179" i="1" s="1"/>
  <c r="J3176" i="2" s="1"/>
  <c r="K3178" i="1"/>
  <c r="L3178" i="1" s="1"/>
  <c r="J5205" i="2" s="1"/>
  <c r="K3177" i="1"/>
  <c r="L3177" i="1" s="1"/>
  <c r="J537" i="2" s="1"/>
  <c r="K3176" i="1"/>
  <c r="L3176" i="1" s="1"/>
  <c r="J2616" i="2" s="1"/>
  <c r="K3175" i="1"/>
  <c r="L3175" i="1" s="1"/>
  <c r="J1601" i="2" s="1"/>
  <c r="K3174" i="1"/>
  <c r="L3174" i="1" s="1"/>
  <c r="J2576" i="2" s="1"/>
  <c r="K3173" i="1"/>
  <c r="L3173" i="1" s="1"/>
  <c r="J3371" i="2" s="1"/>
  <c r="K3172" i="1"/>
  <c r="L3172" i="1" s="1"/>
  <c r="J728" i="2" s="1"/>
  <c r="K3171" i="1"/>
  <c r="L3171" i="1" s="1"/>
  <c r="J4585" i="2" s="1"/>
  <c r="K3170" i="1"/>
  <c r="L3170" i="1" s="1"/>
  <c r="J4785" i="2" s="1"/>
  <c r="K3169" i="1"/>
  <c r="L3169" i="1" s="1"/>
  <c r="J2840" i="2" s="1"/>
  <c r="K3168" i="1"/>
  <c r="L3168" i="1" s="1"/>
  <c r="J4879" i="2" s="1"/>
  <c r="K3167" i="1"/>
  <c r="L3167" i="1" s="1"/>
  <c r="J75" i="2" s="1"/>
  <c r="K3166" i="1"/>
  <c r="L3166" i="1" s="1"/>
  <c r="J1962" i="2" s="1"/>
  <c r="K3165" i="1"/>
  <c r="L3165" i="1" s="1"/>
  <c r="J813" i="2" s="1"/>
  <c r="K3164" i="1"/>
  <c r="L3164" i="1" s="1"/>
  <c r="J3837" i="2" s="1"/>
  <c r="K3163" i="1"/>
  <c r="L3163" i="1" s="1"/>
  <c r="J3774" i="2" s="1"/>
  <c r="K3162" i="1"/>
  <c r="L3162" i="1" s="1"/>
  <c r="J871" i="2" s="1"/>
  <c r="K3161" i="1"/>
  <c r="L3161" i="1" s="1"/>
  <c r="J1057" i="2" s="1"/>
  <c r="K3160" i="1"/>
  <c r="L3160" i="1" s="1"/>
  <c r="J4510" i="2" s="1"/>
  <c r="K3159" i="1"/>
  <c r="L3159" i="1" s="1"/>
  <c r="J1937" i="2" s="1"/>
  <c r="K3158" i="1"/>
  <c r="L3158" i="1" s="1"/>
  <c r="J843" i="2" s="1"/>
  <c r="K3157" i="1"/>
  <c r="L3157" i="1" s="1"/>
  <c r="J2367" i="2" s="1"/>
  <c r="K3156" i="1"/>
  <c r="L3156" i="1" s="1"/>
  <c r="J686" i="2" s="1"/>
  <c r="K3155" i="1"/>
  <c r="L3155" i="1" s="1"/>
  <c r="J3452" i="2" s="1"/>
  <c r="K3154" i="1"/>
  <c r="L3154" i="1" s="1"/>
  <c r="J3482" i="2" s="1"/>
  <c r="K3153" i="1"/>
  <c r="L3153" i="1" s="1"/>
  <c r="J3220" i="2" s="1"/>
  <c r="K3152" i="1"/>
  <c r="L3152" i="1" s="1"/>
  <c r="J4557" i="2" s="1"/>
  <c r="K3151" i="1"/>
  <c r="L3151" i="1" s="1"/>
  <c r="J2983" i="2" s="1"/>
  <c r="K3150" i="1"/>
  <c r="L3150" i="1" s="1"/>
  <c r="J4066" i="2" s="1"/>
  <c r="K3149" i="1"/>
  <c r="L3149" i="1" s="1"/>
  <c r="J919" i="2" s="1"/>
  <c r="K3148" i="1"/>
  <c r="L3148" i="1" s="1"/>
  <c r="J2439" i="2" s="1"/>
  <c r="K3147" i="1"/>
  <c r="L3147" i="1" s="1"/>
  <c r="J5553" i="2" s="1"/>
  <c r="K3146" i="1"/>
  <c r="L3146" i="1" s="1"/>
  <c r="J1900" i="2" s="1"/>
  <c r="K3145" i="1"/>
  <c r="L3145" i="1" s="1"/>
  <c r="J1081" i="2" s="1"/>
  <c r="K3144" i="1"/>
  <c r="L3144" i="1" s="1"/>
  <c r="J2144" i="2" s="1"/>
  <c r="K3143" i="1"/>
  <c r="L3143" i="1" s="1"/>
  <c r="J2911" i="2" s="1"/>
  <c r="K3142" i="1"/>
  <c r="L3142" i="1" s="1"/>
  <c r="J1154" i="2" s="1"/>
  <c r="K3141" i="1"/>
  <c r="L3141" i="1" s="1"/>
  <c r="J4883" i="2" s="1"/>
  <c r="K3140" i="1"/>
  <c r="L3140" i="1" s="1"/>
  <c r="J3551" i="2" s="1"/>
  <c r="K3139" i="1"/>
  <c r="L3139" i="1" s="1"/>
  <c r="J2556" i="2" s="1"/>
  <c r="K3138" i="1"/>
  <c r="L3138" i="1" s="1"/>
  <c r="J1097" i="2" s="1"/>
  <c r="K3137" i="1"/>
  <c r="L3137" i="1" s="1"/>
  <c r="J2012" i="2" s="1"/>
  <c r="K3136" i="1"/>
  <c r="L3136" i="1" s="1"/>
  <c r="J3116" i="2" s="1"/>
  <c r="K3135" i="1"/>
  <c r="L3135" i="1" s="1"/>
  <c r="J1922" i="2" s="1"/>
  <c r="K3134" i="1"/>
  <c r="L3134" i="1" s="1"/>
  <c r="J1117" i="2" s="1"/>
  <c r="K3133" i="1"/>
  <c r="L3133" i="1" s="1"/>
  <c r="J5558" i="2" s="1"/>
  <c r="K3132" i="1"/>
  <c r="L3132" i="1" s="1"/>
  <c r="J1912" i="2" s="1"/>
  <c r="K3131" i="1"/>
  <c r="L3131" i="1" s="1"/>
  <c r="J3846" i="2" s="1"/>
  <c r="K3130" i="1"/>
  <c r="L3130" i="1" s="1"/>
  <c r="J2299" i="2" s="1"/>
  <c r="K3129" i="1"/>
  <c r="L3129" i="1" s="1"/>
  <c r="J2217" i="2" s="1"/>
  <c r="K3128" i="1"/>
  <c r="L3128" i="1" s="1"/>
  <c r="J657" i="2" s="1"/>
  <c r="K3127" i="1"/>
  <c r="L3127" i="1" s="1"/>
  <c r="J3498" i="2" s="1"/>
  <c r="K3126" i="1"/>
  <c r="L3126" i="1" s="1"/>
  <c r="J883" i="2" s="1"/>
  <c r="K3125" i="1"/>
  <c r="L3125" i="1" s="1"/>
  <c r="J3618" i="2" s="1"/>
  <c r="K3124" i="1"/>
  <c r="L3124" i="1" s="1"/>
  <c r="J5443" i="2" s="1"/>
  <c r="K3123" i="1"/>
  <c r="L3123" i="1" s="1"/>
  <c r="J226" i="2" s="1"/>
  <c r="K3122" i="1"/>
  <c r="L3122" i="1" s="1"/>
  <c r="J2918" i="2" s="1"/>
  <c r="K3121" i="1"/>
  <c r="L3121" i="1" s="1"/>
  <c r="J5571" i="2" s="1"/>
  <c r="K3120" i="1"/>
  <c r="L3120" i="1" s="1"/>
  <c r="J896" i="2" s="1"/>
  <c r="K3119" i="1"/>
  <c r="L3119" i="1" s="1"/>
  <c r="J5123" i="2" s="1"/>
  <c r="K3118" i="1"/>
  <c r="L3118" i="1" s="1"/>
  <c r="J653" i="2" s="1"/>
  <c r="K3117" i="1"/>
  <c r="L3117" i="1" s="1"/>
  <c r="J952" i="2" s="1"/>
  <c r="K3116" i="1"/>
  <c r="K3115" i="1"/>
  <c r="L3115" i="1" s="1"/>
  <c r="J370" i="2" s="1"/>
  <c r="K3114" i="1"/>
  <c r="L3114" i="1" s="1"/>
  <c r="J1166" i="2" s="1"/>
  <c r="K3113" i="1"/>
  <c r="L3113" i="1" s="1"/>
  <c r="J5241" i="2" s="1"/>
  <c r="K3112" i="1"/>
  <c r="L3112" i="1" s="1"/>
  <c r="J180" i="2" s="1"/>
  <c r="K3111" i="1"/>
  <c r="L3111" i="1" s="1"/>
  <c r="J111" i="2" s="1"/>
  <c r="K3110" i="1"/>
  <c r="L3110" i="1" s="1"/>
  <c r="J1174" i="2" s="1"/>
  <c r="K3109" i="1"/>
  <c r="L3109" i="1" s="1"/>
  <c r="J2794" i="2" s="1"/>
  <c r="K3108" i="1"/>
  <c r="L3108" i="1" s="1"/>
  <c r="J2671" i="2" s="1"/>
  <c r="K3107" i="1"/>
  <c r="L3107" i="1" s="1"/>
  <c r="J4600" i="2" s="1"/>
  <c r="K3106" i="1"/>
  <c r="L3106" i="1" s="1"/>
  <c r="J340" i="2" s="1"/>
  <c r="K3105" i="1"/>
  <c r="L3105" i="1" s="1"/>
  <c r="J2039" i="2" s="1"/>
  <c r="K3104" i="1"/>
  <c r="L3104" i="1" s="1"/>
  <c r="J762" i="2" s="1"/>
  <c r="K3103" i="1"/>
  <c r="L3103" i="1" s="1"/>
  <c r="J4802" i="2" s="1"/>
  <c r="K3102" i="1"/>
  <c r="L3102" i="1" s="1"/>
  <c r="J1355" i="2" s="1"/>
  <c r="K3101" i="1"/>
  <c r="L3101" i="1" s="1"/>
  <c r="J5216" i="2" s="1"/>
  <c r="K3100" i="1"/>
  <c r="L3100" i="1" s="1"/>
  <c r="J3971" i="2" s="1"/>
  <c r="K3099" i="1"/>
  <c r="L3099" i="1" s="1"/>
  <c r="J4939" i="2" s="1"/>
  <c r="K3098" i="1"/>
  <c r="L3098" i="1" s="1"/>
  <c r="J1480" i="2" s="1"/>
  <c r="K3097" i="1"/>
  <c r="L3097" i="1" s="1"/>
  <c r="J778" i="2" s="1"/>
  <c r="K3096" i="1"/>
  <c r="L3096" i="1" s="1"/>
  <c r="J1062" i="2" s="1"/>
  <c r="K3095" i="1"/>
  <c r="L3095" i="1" s="1"/>
  <c r="J3276" i="2" s="1"/>
  <c r="K3094" i="1"/>
  <c r="L3094" i="1" s="1"/>
  <c r="J2830" i="2" s="1"/>
  <c r="K3093" i="1"/>
  <c r="L3093" i="1" s="1"/>
  <c r="J2081" i="2" s="1"/>
  <c r="K3092" i="1"/>
  <c r="L3092" i="1" s="1"/>
  <c r="J3858" i="2" s="1"/>
  <c r="K3091" i="1"/>
  <c r="L3091" i="1" s="1"/>
  <c r="J1790" i="2" s="1"/>
  <c r="K3090" i="1"/>
  <c r="L3090" i="1" s="1"/>
  <c r="J659" i="2" s="1"/>
  <c r="K3089" i="1"/>
  <c r="L3089" i="1" s="1"/>
  <c r="J672" i="2" s="1"/>
  <c r="K3087" i="1"/>
  <c r="L3087" i="1" s="1"/>
  <c r="J3763" i="2" s="1"/>
  <c r="K3086" i="1"/>
  <c r="L3086" i="1" s="1"/>
  <c r="J2776" i="2" s="1"/>
  <c r="K3085" i="1"/>
  <c r="L3085" i="1" s="1"/>
  <c r="J2284" i="2" s="1"/>
  <c r="K3084" i="1"/>
  <c r="L3084" i="1" s="1"/>
  <c r="J4716" i="2" s="1"/>
  <c r="K3083" i="1"/>
  <c r="L3083" i="1" s="1"/>
  <c r="J2799" i="2" s="1"/>
  <c r="K3082" i="1"/>
  <c r="L3082" i="1" s="1"/>
  <c r="J5244" i="2" s="1"/>
  <c r="K3081" i="1"/>
  <c r="L3081" i="1" s="1"/>
  <c r="J867" i="2" s="1"/>
  <c r="K3080" i="1"/>
  <c r="L3080" i="1" s="1"/>
  <c r="J2316" i="2" s="1"/>
  <c r="K3079" i="1"/>
  <c r="L3079" i="1" s="1"/>
  <c r="J2763" i="2" s="1"/>
  <c r="K3078" i="1"/>
  <c r="L3078" i="1" s="1"/>
  <c r="J917" i="2" s="1"/>
  <c r="K3077" i="1"/>
  <c r="L3077" i="1" s="1"/>
  <c r="J1928" i="2" s="1"/>
  <c r="K3076" i="1"/>
  <c r="L3076" i="1" s="1"/>
  <c r="J5438" i="2" s="1"/>
  <c r="K3075" i="1"/>
  <c r="L3075" i="1" s="1"/>
  <c r="J4372" i="2" s="1"/>
  <c r="K3074" i="1"/>
  <c r="L3074" i="1" s="1"/>
  <c r="J1547" i="2" s="1"/>
  <c r="K3073" i="1"/>
  <c r="L3073" i="1" s="1"/>
  <c r="J1797" i="2" s="1"/>
  <c r="K3072" i="1"/>
  <c r="L3072" i="1" s="1"/>
  <c r="J4555" i="2" s="1"/>
  <c r="K3071" i="1"/>
  <c r="L3071" i="1" s="1"/>
  <c r="J1072" i="2" s="1"/>
  <c r="K3070" i="1"/>
  <c r="L3070" i="1" s="1"/>
  <c r="J2642" i="2" s="1"/>
  <c r="K3069" i="1"/>
  <c r="L3069" i="1" s="1"/>
  <c r="J4932" i="2" s="1"/>
  <c r="K3068" i="1"/>
  <c r="L3068" i="1" s="1"/>
  <c r="J3775" i="2" s="1"/>
  <c r="K3067" i="1"/>
  <c r="L3067" i="1" s="1"/>
  <c r="J887" i="2" s="1"/>
  <c r="K3066" i="1"/>
  <c r="L3066" i="1" s="1"/>
  <c r="J4383" i="2" s="1"/>
  <c r="K3065" i="1"/>
  <c r="L3065" i="1" s="1"/>
  <c r="J1104" i="2" s="1"/>
  <c r="K3064" i="1"/>
  <c r="L3064" i="1" s="1"/>
  <c r="J2603" i="2" s="1"/>
  <c r="K3063" i="1"/>
  <c r="L3063" i="1" s="1"/>
  <c r="J2728" i="2" s="1"/>
  <c r="K3062" i="1"/>
  <c r="L3062" i="1" s="1"/>
  <c r="J2051" i="2" s="1"/>
  <c r="K3061" i="1"/>
  <c r="L3061" i="1" s="1"/>
  <c r="J1026" i="2" s="1"/>
  <c r="K3060" i="1"/>
  <c r="L3060" i="1" s="1"/>
  <c r="J2240" i="2" s="1"/>
  <c r="K3059" i="1"/>
  <c r="L3059" i="1" s="1"/>
  <c r="J4313" i="2" s="1"/>
  <c r="K3058" i="1"/>
  <c r="L3058" i="1" s="1"/>
  <c r="J5503" i="2" s="1"/>
  <c r="K3057" i="1"/>
  <c r="L3057" i="1" s="1"/>
  <c r="J955" i="2" s="1"/>
  <c r="K3056" i="1"/>
  <c r="L3056" i="1" s="1"/>
  <c r="J1350" i="2" s="1"/>
  <c r="K3055" i="1"/>
  <c r="L3055" i="1" s="1"/>
  <c r="J2759" i="2" s="1"/>
  <c r="K3054" i="1"/>
  <c r="L3054" i="1" s="1"/>
  <c r="J570" i="2" s="1"/>
  <c r="K3053" i="1"/>
  <c r="L3053" i="1" s="1"/>
  <c r="J200" i="2" s="1"/>
  <c r="K3052" i="1"/>
  <c r="L3052" i="1" s="1"/>
  <c r="J2007" i="2" s="1"/>
  <c r="K3051" i="1"/>
  <c r="L3051" i="1" s="1"/>
  <c r="J5207" i="2" s="1"/>
  <c r="K3050" i="1"/>
  <c r="L3050" i="1" s="1"/>
  <c r="J3919" i="2" s="1"/>
  <c r="K3049" i="1"/>
  <c r="L3049" i="1" s="1"/>
  <c r="J5417" i="2" s="1"/>
  <c r="K3048" i="1"/>
  <c r="L3048" i="1" s="1"/>
  <c r="J3049" i="2" s="1"/>
  <c r="K3047" i="1"/>
  <c r="L3047" i="1" s="1"/>
  <c r="J4844" i="2" s="1"/>
  <c r="K3046" i="1"/>
  <c r="L3046" i="1" s="1"/>
  <c r="J4341" i="2" s="1"/>
  <c r="K3045" i="1"/>
  <c r="L3045" i="1" s="1"/>
  <c r="J4073" i="2" s="1"/>
  <c r="K3044" i="1"/>
  <c r="L3044" i="1" s="1"/>
  <c r="J2183" i="2" s="1"/>
  <c r="K3043" i="1"/>
  <c r="L3043" i="1" s="1"/>
  <c r="J692" i="2" s="1"/>
  <c r="K3042" i="1"/>
  <c r="L3042" i="1" s="1"/>
  <c r="J4174" i="2" s="1"/>
  <c r="K3041" i="1"/>
  <c r="L3041" i="1" s="1"/>
  <c r="J1231" i="2" s="1"/>
  <c r="K3039" i="1"/>
  <c r="L3039" i="1" s="1"/>
  <c r="J1500" i="2" s="1"/>
  <c r="K3038" i="1"/>
  <c r="L3038" i="1" s="1"/>
  <c r="J2428" i="2" s="1"/>
  <c r="K3037" i="1"/>
  <c r="L3037" i="1" s="1"/>
  <c r="J5232" i="2" s="1"/>
  <c r="K3036" i="1"/>
  <c r="L3036" i="1" s="1"/>
  <c r="J2195" i="2" s="1"/>
  <c r="K3035" i="1"/>
  <c r="L3035" i="1" s="1"/>
  <c r="J4146" i="2" s="1"/>
  <c r="K3034" i="1"/>
  <c r="L3034" i="1" s="1"/>
  <c r="J3183" i="2" s="1"/>
  <c r="K3033" i="1"/>
  <c r="L3033" i="1" s="1"/>
  <c r="J809" i="2" s="1"/>
  <c r="K3032" i="1"/>
  <c r="L3032" i="1" s="1"/>
  <c r="J4926" i="2" s="1"/>
  <c r="K3031" i="1"/>
  <c r="L3031" i="1" s="1"/>
  <c r="J3722" i="2" s="1"/>
  <c r="K3030" i="1"/>
  <c r="L3030" i="1" s="1"/>
  <c r="J722" i="2" s="1"/>
  <c r="K3029" i="1"/>
  <c r="L3029" i="1" s="1"/>
  <c r="J3555" i="2" s="1"/>
  <c r="K3028" i="1"/>
  <c r="L3028" i="1" s="1"/>
  <c r="J42" i="2" s="1"/>
  <c r="K3027" i="1"/>
  <c r="L3027" i="1" s="1"/>
  <c r="J4827" i="2" s="1"/>
  <c r="K3026" i="1"/>
  <c r="L3026" i="1" s="1"/>
  <c r="J3053" i="2" s="1"/>
  <c r="K3025" i="1"/>
  <c r="L3025" i="1" s="1"/>
  <c r="J4225" i="2" s="1"/>
  <c r="K3024" i="1"/>
  <c r="L3024" i="1" s="1"/>
  <c r="J1545" i="2" s="1"/>
  <c r="K3023" i="1"/>
  <c r="L3023" i="1" s="1"/>
  <c r="J4564" i="2" s="1"/>
  <c r="K3022" i="1"/>
  <c r="L3022" i="1" s="1"/>
  <c r="J1425" i="2" s="1"/>
  <c r="K3021" i="1"/>
  <c r="L3021" i="1" s="1"/>
  <c r="J5055" i="2" s="1"/>
  <c r="K3020" i="1"/>
  <c r="L3020" i="1" s="1"/>
  <c r="J379" i="2" s="1"/>
  <c r="K3019" i="1"/>
  <c r="L3019" i="1" s="1"/>
  <c r="J1439" i="2" s="1"/>
  <c r="K3018" i="1"/>
  <c r="L3018" i="1" s="1"/>
  <c r="J2617" i="2" s="1"/>
  <c r="K3017" i="1"/>
  <c r="L3017" i="1" s="1"/>
  <c r="J4917" i="2" s="1"/>
  <c r="K3016" i="1"/>
  <c r="L3016" i="1" s="1"/>
  <c r="J5271" i="2" s="1"/>
  <c r="K3015" i="1"/>
  <c r="L3015" i="1" s="1"/>
  <c r="J4523" i="2" s="1"/>
  <c r="K3013" i="1"/>
  <c r="L3013" i="1" s="1"/>
  <c r="J2654" i="2" s="1"/>
  <c r="K3012" i="1"/>
  <c r="L3012" i="1" s="1"/>
  <c r="J3092" i="2" s="1"/>
  <c r="K3011" i="1"/>
  <c r="L3011" i="1" s="1"/>
  <c r="J1136" i="2" s="1"/>
  <c r="K3010" i="1"/>
  <c r="L3010" i="1" s="1"/>
  <c r="J2154" i="2" s="1"/>
  <c r="K3009" i="1"/>
  <c r="L3009" i="1" s="1"/>
  <c r="J1714" i="2" s="1"/>
  <c r="K3008" i="1"/>
  <c r="L3008" i="1" s="1"/>
  <c r="J2764" i="2" s="1"/>
  <c r="K3007" i="1"/>
  <c r="L3007" i="1" s="1"/>
  <c r="J2342" i="2" s="1"/>
  <c r="K3006" i="1"/>
  <c r="L3006" i="1" s="1"/>
  <c r="J2337" i="2" s="1"/>
  <c r="K3005" i="1"/>
  <c r="L3005" i="1" s="1"/>
  <c r="J2957" i="2" s="1"/>
  <c r="K3004" i="1"/>
  <c r="L3004" i="1" s="1"/>
  <c r="J4955" i="2" s="1"/>
  <c r="K3003" i="1"/>
  <c r="L3003" i="1" s="1"/>
  <c r="J1168" i="2" s="1"/>
  <c r="K3002" i="1"/>
  <c r="L3002" i="1" s="1"/>
  <c r="J2203" i="2" s="1"/>
  <c r="K3001" i="1"/>
  <c r="L3001" i="1" s="1"/>
  <c r="J4284" i="2" s="1"/>
  <c r="K3000" i="1"/>
  <c r="L3000" i="1" s="1"/>
  <c r="J4968" i="2" s="1"/>
  <c r="K2999" i="1"/>
  <c r="L2999" i="1" s="1"/>
  <c r="J2508" i="2" s="1"/>
  <c r="K2998" i="1"/>
  <c r="L2998" i="1" s="1"/>
  <c r="J767" i="2" s="1"/>
  <c r="K2997" i="1"/>
  <c r="L2997" i="1" s="1"/>
  <c r="J2145" i="2" s="1"/>
  <c r="K2996" i="1"/>
  <c r="L2996" i="1" s="1"/>
  <c r="J1295" i="2" s="1"/>
  <c r="K2995" i="1"/>
  <c r="L2995" i="1" s="1"/>
  <c r="J1841" i="2" s="1"/>
  <c r="K2994" i="1"/>
  <c r="L2994" i="1" s="1"/>
  <c r="J4419" i="2" s="1"/>
  <c r="K2993" i="1"/>
  <c r="L2993" i="1" s="1"/>
  <c r="J4387" i="2" s="1"/>
  <c r="K2992" i="1"/>
  <c r="L2992" i="1" s="1"/>
  <c r="J1991" i="2" s="1"/>
  <c r="K2991" i="1"/>
  <c r="L2991" i="1" s="1"/>
  <c r="J1221" i="2" s="1"/>
  <c r="K2990" i="1"/>
  <c r="L2990" i="1" s="1"/>
  <c r="J3332" i="2" s="1"/>
  <c r="K2989" i="1"/>
  <c r="L2989" i="1" s="1"/>
  <c r="J679" i="2" s="1"/>
  <c r="K2988" i="1"/>
  <c r="L2988" i="1" s="1"/>
  <c r="J2801" i="2" s="1"/>
  <c r="K2987" i="1"/>
  <c r="L2987" i="1" s="1"/>
  <c r="J5381" i="2" s="1"/>
  <c r="K2986" i="1"/>
  <c r="L2986" i="1" s="1"/>
  <c r="J4063" i="2" s="1"/>
  <c r="K2985" i="1"/>
  <c r="L2985" i="1" s="1"/>
  <c r="J1944" i="2" s="1"/>
  <c r="K2984" i="1"/>
  <c r="L2984" i="1" s="1"/>
  <c r="J2019" i="2" s="1"/>
  <c r="K2983" i="1"/>
  <c r="L2983" i="1" s="1"/>
  <c r="J2400" i="2" s="1"/>
  <c r="K2982" i="1"/>
  <c r="L2982" i="1" s="1"/>
  <c r="J2471" i="2" s="1"/>
  <c r="K2981" i="1"/>
  <c r="L2981" i="1" s="1"/>
  <c r="J3171" i="2" s="1"/>
  <c r="K2980" i="1"/>
  <c r="L2980" i="1" s="1"/>
  <c r="J1324" i="2" s="1"/>
  <c r="K2979" i="1"/>
  <c r="L2979" i="1" s="1"/>
  <c r="J5019" i="2" s="1"/>
  <c r="K2978" i="1"/>
  <c r="L2978" i="1" s="1"/>
  <c r="J5121" i="2" s="1"/>
  <c r="K2977" i="1"/>
  <c r="L2977" i="1" s="1"/>
  <c r="J4460" i="2" s="1"/>
  <c r="K2976" i="1"/>
  <c r="L2976" i="1" s="1"/>
  <c r="J1952" i="2" s="1"/>
  <c r="K2975" i="1"/>
  <c r="L2975" i="1" s="1"/>
  <c r="J4185" i="2" s="1"/>
  <c r="K2974" i="1"/>
  <c r="L2974" i="1" s="1"/>
  <c r="J2816" i="2" s="1"/>
  <c r="K2973" i="1"/>
  <c r="L2973" i="1" s="1"/>
  <c r="J434" i="2" s="1"/>
  <c r="K2972" i="1"/>
  <c r="L2972" i="1" s="1"/>
  <c r="J4870" i="2" s="1"/>
  <c r="K2971" i="1"/>
  <c r="L2971" i="1" s="1"/>
  <c r="J4385" i="2" s="1"/>
  <c r="K2970" i="1"/>
  <c r="L2970" i="1" s="1"/>
  <c r="J3767" i="2" s="1"/>
  <c r="K2969" i="1"/>
  <c r="L2969" i="1" s="1"/>
  <c r="J2301" i="2" s="1"/>
  <c r="K2968" i="1"/>
  <c r="L2968" i="1" s="1"/>
  <c r="J5563" i="2" s="1"/>
  <c r="K2967" i="1"/>
  <c r="L2967" i="1" s="1"/>
  <c r="J162" i="2" s="1"/>
  <c r="K2966" i="1"/>
  <c r="L2966" i="1" s="1"/>
  <c r="J4321" i="2" s="1"/>
  <c r="K2965" i="1"/>
  <c r="L2965" i="1" s="1"/>
  <c r="J73" i="2" s="1"/>
  <c r="K2964" i="1"/>
  <c r="L2964" i="1" s="1"/>
  <c r="J4217" i="2" s="1"/>
  <c r="K2963" i="1"/>
  <c r="L2963" i="1" s="1"/>
  <c r="J3031" i="2" s="1"/>
  <c r="K2962" i="1"/>
  <c r="L2962" i="1" s="1"/>
  <c r="J3791" i="2" s="1"/>
  <c r="K2961" i="1"/>
  <c r="L2961" i="1" s="1"/>
  <c r="J4414" i="2" s="1"/>
  <c r="K2960" i="1"/>
  <c r="L2960" i="1" s="1"/>
  <c r="J248" i="2" s="1"/>
  <c r="K2959" i="1"/>
  <c r="L2959" i="1" s="1"/>
  <c r="J3014" i="2" s="1"/>
  <c r="K2958" i="1"/>
  <c r="L2958" i="1" s="1"/>
  <c r="J4736" i="2" s="1"/>
  <c r="K2957" i="1"/>
  <c r="L2957" i="1" s="1"/>
  <c r="J4864" i="2" s="1"/>
  <c r="K2956" i="1"/>
  <c r="L2956" i="1" s="1"/>
  <c r="J5472" i="2" s="1"/>
  <c r="K2955" i="1"/>
  <c r="L2955" i="1" s="1"/>
  <c r="J4790" i="2" s="1"/>
  <c r="K2954" i="1"/>
  <c r="L2954" i="1" s="1"/>
  <c r="J3849" i="2" s="1"/>
  <c r="K2953" i="1"/>
  <c r="K2952" i="1"/>
  <c r="L2952" i="1" s="1"/>
  <c r="J3418" i="2" s="1"/>
  <c r="K2951" i="1"/>
  <c r="L2951" i="1" s="1"/>
  <c r="J2725" i="2" s="1"/>
  <c r="K2950" i="1"/>
  <c r="L2950" i="1" s="1"/>
  <c r="J2355" i="2" s="1"/>
  <c r="K2949" i="1"/>
  <c r="L2949" i="1" s="1"/>
  <c r="J5546" i="2" s="1"/>
  <c r="K2948" i="1"/>
  <c r="L2948" i="1" s="1"/>
  <c r="J713" i="2" s="1"/>
  <c r="K2947" i="1"/>
  <c r="L2947" i="1" s="1"/>
  <c r="J899" i="2" s="1"/>
  <c r="K2946" i="1"/>
  <c r="L2946" i="1" s="1"/>
  <c r="J1740" i="2" s="1"/>
  <c r="K2945" i="1"/>
  <c r="L2945" i="1" s="1"/>
  <c r="J2213" i="2" s="1"/>
  <c r="K2944" i="1"/>
  <c r="L2944" i="1" s="1"/>
  <c r="J3943" i="2" s="1"/>
  <c r="K2943" i="1"/>
  <c r="L2943" i="1" s="1"/>
  <c r="J2397" i="2" s="1"/>
  <c r="K2942" i="1"/>
  <c r="L2942" i="1" s="1"/>
  <c r="J1393" i="2" s="1"/>
  <c r="K2941" i="1"/>
  <c r="L2941" i="1" s="1"/>
  <c r="J2691" i="2" s="1"/>
  <c r="K2940" i="1"/>
  <c r="L2940" i="1" s="1"/>
  <c r="J2246" i="2" s="1"/>
  <c r="K2939" i="1"/>
  <c r="L2939" i="1" s="1"/>
  <c r="J4368" i="2" s="1"/>
  <c r="K2938" i="1"/>
  <c r="L2938" i="1" s="1"/>
  <c r="J3423" i="2" s="1"/>
  <c r="K2937" i="1"/>
  <c r="L2937" i="1" s="1"/>
  <c r="J1583" i="2" s="1"/>
  <c r="K2936" i="1"/>
  <c r="L2936" i="1" s="1"/>
  <c r="J5146" i="2" s="1"/>
  <c r="K2935" i="1"/>
  <c r="L2935" i="1" s="1"/>
  <c r="J2747" i="2" s="1"/>
  <c r="K2934" i="1"/>
  <c r="L2934" i="1" s="1"/>
  <c r="J4408" i="2" s="1"/>
  <c r="K2933" i="1"/>
  <c r="L2933" i="1" s="1"/>
  <c r="J947" i="2" s="1"/>
  <c r="K2932" i="1"/>
  <c r="L2932" i="1" s="1"/>
  <c r="J1515" i="2" s="1"/>
  <c r="K2931" i="1"/>
  <c r="L2931" i="1" s="1"/>
  <c r="J1238" i="2" s="1"/>
  <c r="K2930" i="1"/>
  <c r="L2930" i="1" s="1"/>
  <c r="J5369" i="2" s="1"/>
  <c r="K2929" i="1"/>
  <c r="L2929" i="1" s="1"/>
  <c r="J4653" i="2" s="1"/>
  <c r="K2928" i="1"/>
  <c r="L2928" i="1" s="1"/>
  <c r="J1161" i="2" s="1"/>
  <c r="K2927" i="1"/>
  <c r="L2927" i="1" s="1"/>
  <c r="J2675" i="2" s="1"/>
  <c r="K2926" i="1"/>
  <c r="L2926" i="1" s="1"/>
  <c r="J255" i="2" s="1"/>
  <c r="K2925" i="1"/>
  <c r="L2925" i="1" s="1"/>
  <c r="J2228" i="2" s="1"/>
  <c r="K2924" i="1"/>
  <c r="L2924" i="1" s="1"/>
  <c r="J3429" i="2" s="1"/>
  <c r="K2922" i="1"/>
  <c r="L2922" i="1" s="1"/>
  <c r="J758" i="2" s="1"/>
  <c r="K2921" i="1"/>
  <c r="L2921" i="1" s="1"/>
  <c r="J937" i="2" s="1"/>
  <c r="K2920" i="1"/>
  <c r="L2920" i="1" s="1"/>
  <c r="J68" i="2" s="1"/>
  <c r="K2919" i="1"/>
  <c r="L2919" i="1" s="1"/>
  <c r="J1581" i="2" s="1"/>
  <c r="K2918" i="1"/>
  <c r="L2918" i="1" s="1"/>
  <c r="J1739" i="2" s="1"/>
  <c r="K2917" i="1"/>
  <c r="L2917" i="1" s="1"/>
  <c r="J2360" i="2" s="1"/>
  <c r="K2916" i="1"/>
  <c r="L2916" i="1" s="1"/>
  <c r="J4492" i="2" s="1"/>
  <c r="K2915" i="1"/>
  <c r="L2915" i="1" s="1"/>
  <c r="J2143" i="2" s="1"/>
  <c r="K2914" i="1"/>
  <c r="L2914" i="1" s="1"/>
  <c r="J4168" i="2" s="1"/>
  <c r="K2913" i="1"/>
  <c r="L2913" i="1" s="1"/>
  <c r="J154" i="2" s="1"/>
  <c r="K2912" i="1"/>
  <c r="L2912" i="1" s="1"/>
  <c r="J2325" i="2" s="1"/>
  <c r="K2911" i="1"/>
  <c r="L2911" i="1" s="1"/>
  <c r="J2941" i="2" s="1"/>
  <c r="K2910" i="1"/>
  <c r="L2910" i="1" s="1"/>
  <c r="J4865" i="2" s="1"/>
  <c r="K2909" i="1"/>
  <c r="L2909" i="1" s="1"/>
  <c r="J2757" i="2" s="1"/>
  <c r="K2908" i="1"/>
  <c r="L2908" i="1" s="1"/>
  <c r="J3913" i="2" s="1"/>
  <c r="K2907" i="1"/>
  <c r="L2907" i="1" s="1"/>
  <c r="J3641" i="2" s="1"/>
  <c r="K2906" i="1"/>
  <c r="L2906" i="1" s="1"/>
  <c r="J2152" i="2" s="1"/>
  <c r="K2905" i="1"/>
  <c r="L2905" i="1" s="1"/>
  <c r="J2451" i="2" s="1"/>
  <c r="K2904" i="1"/>
  <c r="L2904" i="1" s="1"/>
  <c r="J1358" i="2" s="1"/>
  <c r="K2903" i="1"/>
  <c r="L2903" i="1" s="1"/>
  <c r="J4740" i="2" s="1"/>
  <c r="K2902" i="1"/>
  <c r="L2902" i="1" s="1"/>
  <c r="J2882" i="2" s="1"/>
  <c r="K2901" i="1"/>
  <c r="L2901" i="1" s="1"/>
  <c r="J3659" i="2" s="1"/>
  <c r="K2900" i="1"/>
  <c r="L2900" i="1" s="1"/>
  <c r="J3100" i="2" s="1"/>
  <c r="K2899" i="1"/>
  <c r="L2899" i="1" s="1"/>
  <c r="J935" i="2" s="1"/>
  <c r="K2898" i="1"/>
  <c r="L2898" i="1" s="1"/>
  <c r="J1283" i="2" s="1"/>
  <c r="K2897" i="1"/>
  <c r="L2897" i="1" s="1"/>
  <c r="J325" i="2" s="1"/>
  <c r="K2896" i="1"/>
  <c r="L2896" i="1" s="1"/>
  <c r="J3992" i="2" s="1"/>
  <c r="K2895" i="1"/>
  <c r="L2895" i="1" s="1"/>
  <c r="J2159" i="2" s="1"/>
  <c r="K2894" i="1"/>
  <c r="L2894" i="1" s="1"/>
  <c r="J2168" i="2" s="1"/>
  <c r="K2893" i="1"/>
  <c r="L2893" i="1" s="1"/>
  <c r="J4921" i="2" s="1"/>
  <c r="K2892" i="1"/>
  <c r="L2892" i="1" s="1"/>
  <c r="J797" i="2" s="1"/>
  <c r="K2891" i="1"/>
  <c r="L2891" i="1" s="1"/>
  <c r="J2395" i="2" s="1"/>
  <c r="K2890" i="1"/>
  <c r="L2890" i="1" s="1"/>
  <c r="J1175" i="2" s="1"/>
  <c r="K2889" i="1"/>
  <c r="L2889" i="1" s="1"/>
  <c r="J1293" i="2" s="1"/>
  <c r="K2888" i="1"/>
  <c r="L2888" i="1" s="1"/>
  <c r="J1335" i="2" s="1"/>
  <c r="K2887" i="1"/>
  <c r="L2887" i="1" s="1"/>
  <c r="J22" i="2" s="1"/>
  <c r="K2886" i="1"/>
  <c r="L2886" i="1" s="1"/>
  <c r="J902" i="2" s="1"/>
  <c r="K2885" i="1"/>
  <c r="L2885" i="1" s="1"/>
  <c r="J1341" i="2" s="1"/>
  <c r="K2884" i="1"/>
  <c r="L2884" i="1" s="1"/>
  <c r="J2138" i="2" s="1"/>
  <c r="K2883" i="1"/>
  <c r="L2883" i="1" s="1"/>
  <c r="J128" i="2" s="1"/>
  <c r="K2882" i="1"/>
  <c r="L2882" i="1" s="1"/>
  <c r="J4628" i="2" s="1"/>
  <c r="K2881" i="1"/>
  <c r="L2881" i="1" s="1"/>
  <c r="J3235" i="2" s="1"/>
  <c r="K2880" i="1"/>
  <c r="L2880" i="1" s="1"/>
  <c r="J3527" i="2" s="1"/>
  <c r="K2879" i="1"/>
  <c r="L2879" i="1" s="1"/>
  <c r="J3682" i="2" s="1"/>
  <c r="K2878" i="1"/>
  <c r="L2878" i="1" s="1"/>
  <c r="J250" i="2" s="1"/>
  <c r="K2877" i="1"/>
  <c r="L2877" i="1" s="1"/>
  <c r="J1198" i="2" s="1"/>
  <c r="K2876" i="1"/>
  <c r="L2876" i="1" s="1"/>
  <c r="J2040" i="2" s="1"/>
  <c r="K2875" i="1"/>
  <c r="L2875" i="1" s="1"/>
  <c r="J3076" i="2" s="1"/>
  <c r="K2874" i="1"/>
  <c r="L2874" i="1" s="1"/>
  <c r="J4749" i="2" s="1"/>
  <c r="K2873" i="1"/>
  <c r="L2873" i="1" s="1"/>
  <c r="J4222" i="2" s="1"/>
  <c r="K2872" i="1"/>
  <c r="L2872" i="1" s="1"/>
  <c r="J1199" i="2" s="1"/>
  <c r="K2871" i="1"/>
  <c r="L2871" i="1" s="1"/>
  <c r="J1866" i="2" s="1"/>
  <c r="K2870" i="1"/>
  <c r="L2870" i="1" s="1"/>
  <c r="J4055" i="2" s="1"/>
  <c r="K2869" i="1"/>
  <c r="L2869" i="1" s="1"/>
  <c r="J4477" i="2" s="1"/>
  <c r="K2868" i="1"/>
  <c r="L2868" i="1" s="1"/>
  <c r="J3206" i="2" s="1"/>
  <c r="K2866" i="1"/>
  <c r="L2866" i="1" s="1"/>
  <c r="J4561" i="2" s="1"/>
  <c r="K2865" i="1"/>
  <c r="L2865" i="1" s="1"/>
  <c r="J1048" i="2" s="1"/>
  <c r="K2864" i="1"/>
  <c r="L2864" i="1" s="1"/>
  <c r="J1513" i="2" s="1"/>
  <c r="K2863" i="1"/>
  <c r="L2863" i="1" s="1"/>
  <c r="J517" i="2" s="1"/>
  <c r="K2862" i="1"/>
  <c r="L2862" i="1" s="1"/>
  <c r="J2634" i="2" s="1"/>
  <c r="K2861" i="1"/>
  <c r="L2861" i="1" s="1"/>
  <c r="J60" i="2" s="1"/>
  <c r="K2860" i="1"/>
  <c r="L2860" i="1" s="1"/>
  <c r="J4920" i="2" s="1"/>
  <c r="K2859" i="1"/>
  <c r="L2859" i="1" s="1"/>
  <c r="J2902" i="2" s="1"/>
  <c r="K2858" i="1"/>
  <c r="L2858" i="1" s="1"/>
  <c r="J3180" i="2" s="1"/>
  <c r="K2857" i="1"/>
  <c r="L2857" i="1" s="1"/>
  <c r="J1033" i="2" s="1"/>
  <c r="K2856" i="1"/>
  <c r="L2856" i="1" s="1"/>
  <c r="J3351" i="2" s="1"/>
  <c r="K2855" i="1"/>
  <c r="L2855" i="1" s="1"/>
  <c r="J1574" i="2" s="1"/>
  <c r="K2854" i="1"/>
  <c r="L2854" i="1" s="1"/>
  <c r="J2944" i="2" s="1"/>
  <c r="K2853" i="1"/>
  <c r="L2853" i="1" s="1"/>
  <c r="J4958" i="2" s="1"/>
  <c r="K2852" i="1"/>
  <c r="L2852" i="1" s="1"/>
  <c r="J4237" i="2" s="1"/>
  <c r="K2851" i="1"/>
  <c r="L2851" i="1" s="1"/>
  <c r="J2650" i="2" s="1"/>
  <c r="K2850" i="1"/>
  <c r="L2850" i="1" s="1"/>
  <c r="J956" i="2" s="1"/>
  <c r="K2849" i="1"/>
  <c r="L2849" i="1" s="1"/>
  <c r="J3497" i="2" s="1"/>
  <c r="K2848" i="1"/>
  <c r="L2848" i="1" s="1"/>
  <c r="J4941" i="2" s="1"/>
  <c r="K2847" i="1"/>
  <c r="L2847" i="1" s="1"/>
  <c r="J5490" i="2" s="1"/>
  <c r="K2846" i="1"/>
  <c r="L2846" i="1" s="1"/>
  <c r="J2652" i="2" s="1"/>
  <c r="K2845" i="1"/>
  <c r="L2845" i="1" s="1"/>
  <c r="J821" i="2" s="1"/>
  <c r="K2844" i="1"/>
  <c r="L2844" i="1" s="1"/>
  <c r="J2366" i="2" s="1"/>
  <c r="K2843" i="1"/>
  <c r="L2843" i="1" s="1"/>
  <c r="J3016" i="2" s="1"/>
  <c r="K2842" i="1"/>
  <c r="L2842" i="1" s="1"/>
  <c r="J3902" i="2" s="1"/>
  <c r="K2841" i="1"/>
  <c r="L2841" i="1" s="1"/>
  <c r="K2840" i="1"/>
  <c r="L2840" i="1" s="1"/>
  <c r="J4936" i="2" s="1"/>
  <c r="K2839" i="1"/>
  <c r="L2839" i="1" s="1"/>
  <c r="J1337" i="2" s="1"/>
  <c r="K2838" i="1"/>
  <c r="L2838" i="1" s="1"/>
  <c r="J2665" i="2" s="1"/>
  <c r="K2837" i="1"/>
  <c r="L2837" i="1" s="1"/>
  <c r="J1808" i="2" s="1"/>
  <c r="K2836" i="1"/>
  <c r="L2836" i="1" s="1"/>
  <c r="J4041" i="2" s="1"/>
  <c r="K2835" i="1"/>
  <c r="L2835" i="1" s="1"/>
  <c r="J910" i="2" s="1"/>
  <c r="K2834" i="1"/>
  <c r="L2834" i="1" s="1"/>
  <c r="J1863" i="2" s="1"/>
  <c r="K2833" i="1"/>
  <c r="L2833" i="1" s="1"/>
  <c r="J38" i="2" s="1"/>
  <c r="K2832" i="1"/>
  <c r="L2832" i="1" s="1"/>
  <c r="J1363" i="2" s="1"/>
  <c r="K2831" i="1"/>
  <c r="L2831" i="1" s="1"/>
  <c r="J4934" i="2" s="1"/>
  <c r="K2830" i="1"/>
  <c r="L2830" i="1" s="1"/>
  <c r="J1570" i="2" s="1"/>
  <c r="K2829" i="1"/>
  <c r="L2829" i="1" s="1"/>
  <c r="J235" i="2" s="1"/>
  <c r="K2828" i="1"/>
  <c r="L2828" i="1" s="1"/>
  <c r="J454" i="2" s="1"/>
  <c r="K2827" i="1"/>
  <c r="L2827" i="1" s="1"/>
  <c r="J4457" i="2" s="1"/>
  <c r="K2826" i="1"/>
  <c r="L2826" i="1" s="1"/>
  <c r="J1918" i="2" s="1"/>
  <c r="K2825" i="1"/>
  <c r="L2825" i="1" s="1"/>
  <c r="J136" i="2" s="1"/>
  <c r="K2824" i="1"/>
  <c r="L2824" i="1" s="1"/>
  <c r="J4746" i="2" s="1"/>
  <c r="K2823" i="1"/>
  <c r="L2823" i="1" s="1"/>
  <c r="J2093" i="2" s="1"/>
  <c r="K2822" i="1"/>
  <c r="L2822" i="1" s="1"/>
  <c r="J5172" i="2" s="1"/>
  <c r="K2821" i="1"/>
  <c r="L2821" i="1" s="1"/>
  <c r="J2717" i="2" s="1"/>
  <c r="K2820" i="1"/>
  <c r="L2820" i="1" s="1"/>
  <c r="J4700" i="2" s="1"/>
  <c r="K2819" i="1"/>
  <c r="L2819" i="1" s="1"/>
  <c r="J2704" i="2" s="1"/>
  <c r="K2818" i="1"/>
  <c r="L2818" i="1" s="1"/>
  <c r="J4029" i="2" s="1"/>
  <c r="K2817" i="1"/>
  <c r="L2817" i="1" s="1"/>
  <c r="J4480" i="2" s="1"/>
  <c r="K2816" i="1"/>
  <c r="L2816" i="1" s="1"/>
  <c r="J4903" i="2" s="1"/>
  <c r="K2815" i="1"/>
  <c r="L2815" i="1" s="1"/>
  <c r="J2748" i="2" s="1"/>
  <c r="K2814" i="1"/>
  <c r="L2814" i="1" s="1"/>
  <c r="J3628" i="2" s="1"/>
  <c r="K2813" i="1"/>
  <c r="L2813" i="1" s="1"/>
  <c r="J2986" i="2" s="1"/>
  <c r="K2812" i="1"/>
  <c r="L2812" i="1" s="1"/>
  <c r="J712" i="2" s="1"/>
  <c r="K2811" i="1"/>
  <c r="L2811" i="1" s="1"/>
  <c r="J859" i="2" s="1"/>
  <c r="K2810" i="1"/>
  <c r="L2810" i="1" s="1"/>
  <c r="J4020" i="2" s="1"/>
  <c r="K2809" i="1"/>
  <c r="L2809" i="1" s="1"/>
  <c r="J1496" i="2" s="1"/>
  <c r="K2808" i="1"/>
  <c r="L2808" i="1" s="1"/>
  <c r="J4698" i="2" s="1"/>
  <c r="K2807" i="1"/>
  <c r="L2807" i="1" s="1"/>
  <c r="J1876" i="2" s="1"/>
  <c r="K2806" i="1"/>
  <c r="L2806" i="1" s="1"/>
  <c r="J4290" i="2" s="1"/>
  <c r="K2805" i="1"/>
  <c r="L2805" i="1" s="1"/>
  <c r="J5411" i="2" s="1"/>
  <c r="K2804" i="1"/>
  <c r="L2804" i="1" s="1"/>
  <c r="J3625" i="2" s="1"/>
  <c r="K2803" i="1"/>
  <c r="L2803" i="1" s="1"/>
  <c r="J977" i="2" s="1"/>
  <c r="K2802" i="1"/>
  <c r="L2802" i="1" s="1"/>
  <c r="J487" i="2" s="1"/>
  <c r="K2801" i="1"/>
  <c r="L2801" i="1" s="1"/>
  <c r="J4297" i="2" s="1"/>
  <c r="K2800" i="1"/>
  <c r="L2800" i="1" s="1"/>
  <c r="J5530" i="2" s="1"/>
  <c r="K2799" i="1"/>
  <c r="L2799" i="1" s="1"/>
  <c r="J2579" i="2" s="1"/>
  <c r="K2798" i="1"/>
  <c r="L2798" i="1" s="1"/>
  <c r="J329" i="2" s="1"/>
  <c r="K2797" i="1"/>
  <c r="L2797" i="1" s="1"/>
  <c r="J576" i="2" s="1"/>
  <c r="K2796" i="1"/>
  <c r="L2796" i="1" s="1"/>
  <c r="J2701" i="2" s="1"/>
  <c r="K2795" i="1"/>
  <c r="L2795" i="1" s="1"/>
  <c r="J172" i="2" s="1"/>
  <c r="K2794" i="1"/>
  <c r="L2794" i="1" s="1"/>
  <c r="J2837" i="2" s="1"/>
  <c r="K2793" i="1"/>
  <c r="L2793" i="1" s="1"/>
  <c r="J4199" i="2" s="1"/>
  <c r="K2792" i="1"/>
  <c r="L2792" i="1" s="1"/>
  <c r="J2074" i="2" s="1"/>
  <c r="K2791" i="1"/>
  <c r="L2791" i="1" s="1"/>
  <c r="J4116" i="2" s="1"/>
  <c r="K2790" i="1"/>
  <c r="L2790" i="1" s="1"/>
  <c r="J2001" i="2" s="1"/>
  <c r="K2789" i="1"/>
  <c r="L2789" i="1" s="1"/>
  <c r="J3715" i="2" s="1"/>
  <c r="K2788" i="1"/>
  <c r="L2788" i="1" s="1"/>
  <c r="J793" i="2" s="1"/>
  <c r="K2787" i="1"/>
  <c r="L2787" i="1" s="1"/>
  <c r="J225" i="2" s="1"/>
  <c r="K2786" i="1"/>
  <c r="L2786" i="1" s="1"/>
  <c r="J5547" i="2" s="1"/>
  <c r="K2785" i="1"/>
  <c r="L2785" i="1" s="1"/>
  <c r="J4482" i="2" s="1"/>
  <c r="K2784" i="1"/>
  <c r="L2784" i="1" s="1"/>
  <c r="J4608" i="2" s="1"/>
  <c r="K2783" i="1"/>
  <c r="L2783" i="1" s="1"/>
  <c r="J921" i="2" s="1"/>
  <c r="K2782" i="1"/>
  <c r="L2782" i="1" s="1"/>
  <c r="J4196" i="2" s="1"/>
  <c r="K2781" i="1"/>
  <c r="L2781" i="1" s="1"/>
  <c r="J735" i="2" s="1"/>
  <c r="K2779" i="1"/>
  <c r="L2779" i="1" s="1"/>
  <c r="J2555" i="2" s="1"/>
  <c r="K2778" i="1"/>
  <c r="L2778" i="1" s="1"/>
  <c r="J792" i="2" s="1"/>
  <c r="K2777" i="1"/>
  <c r="L2777" i="1" s="1"/>
  <c r="J4031" i="2" s="1"/>
  <c r="K2776" i="1"/>
  <c r="L2776" i="1" s="1"/>
  <c r="J124" i="2" s="1"/>
  <c r="K2775" i="1"/>
  <c r="L2775" i="1" s="1"/>
  <c r="J1804" i="2" s="1"/>
  <c r="K2774" i="1"/>
  <c r="L2774" i="1" s="1"/>
  <c r="J3764" i="2" s="1"/>
  <c r="K2773" i="1"/>
  <c r="L2773" i="1" s="1"/>
  <c r="J4594" i="2" s="1"/>
  <c r="K2772" i="1"/>
  <c r="L2772" i="1" s="1"/>
  <c r="J2462" i="2" s="1"/>
  <c r="K2771" i="1"/>
  <c r="L2771" i="1" s="1"/>
  <c r="J2296" i="2" s="1"/>
  <c r="K2770" i="1"/>
  <c r="L2770" i="1" s="1"/>
  <c r="J4475" i="2" s="1"/>
  <c r="K2769" i="1"/>
  <c r="L2769" i="1" s="1"/>
  <c r="J4754" i="2" s="1"/>
  <c r="K2768" i="1"/>
  <c r="L2768" i="1" s="1"/>
  <c r="J2635" i="2" s="1"/>
  <c r="K2767" i="1"/>
  <c r="L2767" i="1" s="1"/>
  <c r="J491" i="2" s="1"/>
  <c r="K2766" i="1"/>
  <c r="L2766" i="1" s="1"/>
  <c r="J5064" i="2" s="1"/>
  <c r="K2765" i="1"/>
  <c r="L2765" i="1" s="1"/>
  <c r="J377" i="2" s="1"/>
  <c r="K2764" i="1"/>
  <c r="L2764" i="1" s="1"/>
  <c r="J3137" i="2" s="1"/>
  <c r="K2763" i="1"/>
  <c r="L2763" i="1" s="1"/>
  <c r="J3485" i="2" s="1"/>
  <c r="K2762" i="1"/>
  <c r="L2762" i="1" s="1"/>
  <c r="J364" i="2" s="1"/>
  <c r="K2761" i="1"/>
  <c r="L2761" i="1" s="1"/>
  <c r="J1650" i="2" s="1"/>
  <c r="K2760" i="1"/>
  <c r="L2760" i="1" s="1"/>
  <c r="J4823" i="2" s="1"/>
  <c r="K2759" i="1"/>
  <c r="L2759" i="1" s="1"/>
  <c r="J4253" i="2" s="1"/>
  <c r="K2758" i="1"/>
  <c r="L2758" i="1" s="1"/>
  <c r="J4856" i="2" s="1"/>
  <c r="K2757" i="1"/>
  <c r="L2757" i="1" s="1"/>
  <c r="J472" i="2" s="1"/>
  <c r="K2756" i="1"/>
  <c r="L2756" i="1" s="1"/>
  <c r="J6" i="2" s="1"/>
  <c r="K2755" i="1"/>
  <c r="L2755" i="1" s="1"/>
  <c r="J4446" i="2" s="1"/>
  <c r="K2754" i="1"/>
  <c r="L2754" i="1" s="1"/>
  <c r="J5120" i="2" s="1"/>
  <c r="K2753" i="1"/>
  <c r="L2753" i="1" s="1"/>
  <c r="J3842" i="2" s="1"/>
  <c r="K2752" i="1"/>
  <c r="L2752" i="1" s="1"/>
  <c r="J143" i="2" s="1"/>
  <c r="K2751" i="1"/>
  <c r="L2751" i="1" s="1"/>
  <c r="J2614" i="2" s="1"/>
  <c r="K2750" i="1"/>
  <c r="L2750" i="1" s="1"/>
  <c r="J3864" i="2" s="1"/>
  <c r="K2749" i="1"/>
  <c r="L2749" i="1" s="1"/>
  <c r="J1437" i="2" s="1"/>
  <c r="K2748" i="1"/>
  <c r="L2748" i="1" s="1"/>
  <c r="J1336" i="2" s="1"/>
  <c r="K2747" i="1"/>
  <c r="L2747" i="1" s="1"/>
  <c r="J4122" i="2" s="1"/>
  <c r="K2746" i="1"/>
  <c r="L2746" i="1" s="1"/>
  <c r="J2382" i="2" s="1"/>
  <c r="K2744" i="1"/>
  <c r="L2744" i="1" s="1"/>
  <c r="J3881" i="2" s="1"/>
  <c r="K2743" i="1"/>
  <c r="L2743" i="1" s="1"/>
  <c r="J2585" i="2" s="1"/>
  <c r="K2742" i="1"/>
  <c r="L2742" i="1" s="1"/>
  <c r="J3963" i="2" s="1"/>
  <c r="K2741" i="1"/>
  <c r="L2741" i="1" s="1"/>
  <c r="J1152" i="2" s="1"/>
  <c r="K2740" i="1"/>
  <c r="L2740" i="1" s="1"/>
  <c r="J976" i="2" s="1"/>
  <c r="K2739" i="1"/>
  <c r="L2739" i="1" s="1"/>
  <c r="J2865" i="2" s="1"/>
  <c r="K2738" i="1"/>
  <c r="L2738" i="1" s="1"/>
  <c r="J4799" i="2" s="1"/>
  <c r="K2737" i="1"/>
  <c r="L2737" i="1" s="1"/>
  <c r="J4731" i="2" s="1"/>
  <c r="K2736" i="1"/>
  <c r="L2736" i="1" s="1"/>
  <c r="J1603" i="2" s="1"/>
  <c r="K2735" i="1"/>
  <c r="L2735" i="1" s="1"/>
  <c r="J1553" i="2" s="1"/>
  <c r="K2734" i="1"/>
  <c r="L2734" i="1" s="1"/>
  <c r="J1717" i="2" s="1"/>
  <c r="K2733" i="1"/>
  <c r="L2733" i="1" s="1"/>
  <c r="J2855" i="2" s="1"/>
  <c r="K2732" i="1"/>
  <c r="L2732" i="1" s="1"/>
  <c r="J3513" i="2" s="1"/>
  <c r="K2731" i="1"/>
  <c r="L2731" i="1" s="1"/>
  <c r="J2891" i="2" s="1"/>
  <c r="K2730" i="1"/>
  <c r="L2730" i="1" s="1"/>
  <c r="J1488" i="2" s="1"/>
  <c r="K2729" i="1"/>
  <c r="L2729" i="1" s="1"/>
  <c r="J1710" i="2" s="1"/>
  <c r="K2728" i="1"/>
  <c r="L2728" i="1" s="1"/>
  <c r="J4584" i="2" s="1"/>
  <c r="K2727" i="1"/>
  <c r="L2727" i="1" s="1"/>
  <c r="J628" i="2" s="1"/>
  <c r="K2726" i="1"/>
  <c r="L2726" i="1" s="1"/>
  <c r="J5265" i="2" s="1"/>
  <c r="K2725" i="1"/>
  <c r="L2725" i="1" s="1"/>
  <c r="J4796" i="2" s="1"/>
  <c r="K2724" i="1"/>
  <c r="L2724" i="1" s="1"/>
  <c r="J714" i="2" s="1"/>
  <c r="K2723" i="1"/>
  <c r="L2723" i="1" s="1"/>
  <c r="J5168" i="2" s="1"/>
  <c r="K2721" i="1"/>
  <c r="L2721" i="1" s="1"/>
  <c r="J2060" i="2" s="1"/>
  <c r="K2720" i="1"/>
  <c r="L2720" i="1" s="1"/>
  <c r="J5024" i="2" s="1"/>
  <c r="K2719" i="1"/>
  <c r="L2719" i="1" s="1"/>
  <c r="J942" i="2" s="1"/>
  <c r="K2718" i="1"/>
  <c r="L2718" i="1" s="1"/>
  <c r="J2516" i="2" s="1"/>
  <c r="K2717" i="1"/>
  <c r="L2717" i="1" s="1"/>
  <c r="J4231" i="2" s="1"/>
  <c r="K2716" i="1"/>
  <c r="L2716" i="1" s="1"/>
  <c r="J4850" i="2" s="1"/>
  <c r="K2715" i="1"/>
  <c r="L2715" i="1" s="1"/>
  <c r="J3222" i="2" s="1"/>
  <c r="K2714" i="1"/>
  <c r="L2714" i="1" s="1"/>
  <c r="J486" i="2" s="1"/>
  <c r="K2713" i="1"/>
  <c r="L2713" i="1" s="1"/>
  <c r="J5567" i="2" s="1"/>
  <c r="K2712" i="1"/>
  <c r="L2712" i="1" s="1"/>
  <c r="J1127" i="2" s="1"/>
  <c r="K2711" i="1"/>
  <c r="L2711" i="1" s="1"/>
  <c r="J803" i="2" s="1"/>
  <c r="K2710" i="1"/>
  <c r="L2710" i="1" s="1"/>
  <c r="J1811" i="2" s="1"/>
  <c r="K2709" i="1"/>
  <c r="L2709" i="1" s="1"/>
  <c r="J1732" i="2" s="1"/>
  <c r="K2708" i="1"/>
  <c r="L2708" i="1" s="1"/>
  <c r="J1116" i="2" s="1"/>
  <c r="K2707" i="1"/>
  <c r="L2707" i="1" s="1"/>
  <c r="J4204" i="2" s="1"/>
  <c r="K2706" i="1"/>
  <c r="L2706" i="1" s="1"/>
  <c r="J1543" i="2" s="1"/>
  <c r="K2705" i="1"/>
  <c r="L2705" i="1" s="1"/>
  <c r="J2601" i="2" s="1"/>
  <c r="K2704" i="1"/>
  <c r="L2704" i="1" s="1"/>
  <c r="J2413" i="2" s="1"/>
  <c r="K2703" i="1"/>
  <c r="L2703" i="1" s="1"/>
  <c r="J5348" i="2" s="1"/>
  <c r="K2702" i="1"/>
  <c r="L2702" i="1" s="1"/>
  <c r="J4391" i="2" s="1"/>
  <c r="K2701" i="1"/>
  <c r="L2701" i="1" s="1"/>
  <c r="J1022" i="2" s="1"/>
  <c r="K2700" i="1"/>
  <c r="L2700" i="1" s="1"/>
  <c r="J4328" i="2" s="1"/>
  <c r="K2699" i="1"/>
  <c r="L2699" i="1" s="1"/>
  <c r="J1542" i="2" s="1"/>
  <c r="K2698" i="1"/>
  <c r="L2698" i="1" s="1"/>
  <c r="J1777" i="2" s="1"/>
  <c r="K2697" i="1"/>
  <c r="L2697" i="1" s="1"/>
  <c r="J1917" i="2" s="1"/>
  <c r="K2696" i="1"/>
  <c r="L2696" i="1" s="1"/>
  <c r="J816" i="2" s="1"/>
  <c r="K2695" i="1"/>
  <c r="L2695" i="1" s="1"/>
  <c r="J889" i="2" s="1"/>
  <c r="K2694" i="1"/>
  <c r="L2694" i="1" s="1"/>
  <c r="J4439" i="2" s="1"/>
  <c r="K2693" i="1"/>
  <c r="L2693" i="1" s="1"/>
  <c r="J4818" i="2" s="1"/>
  <c r="K2692" i="1"/>
  <c r="L2692" i="1" s="1"/>
  <c r="J1730" i="2" s="1"/>
  <c r="K2691" i="1"/>
  <c r="L2691" i="1" s="1"/>
  <c r="J2102" i="2" s="1"/>
  <c r="K2690" i="1"/>
  <c r="L2690" i="1" s="1"/>
  <c r="J617" i="2" s="1"/>
  <c r="K2689" i="1"/>
  <c r="L2689" i="1" s="1"/>
  <c r="J2111" i="2" s="1"/>
  <c r="K2688" i="1"/>
  <c r="L2688" i="1" s="1"/>
  <c r="J2265" i="2" s="1"/>
  <c r="K2687" i="1"/>
  <c r="L2687" i="1" s="1"/>
  <c r="J695" i="2" s="1"/>
  <c r="K2686" i="1"/>
  <c r="L2686" i="1" s="1"/>
  <c r="J1726" i="2" s="1"/>
  <c r="K2685" i="1"/>
  <c r="L2685" i="1" s="1"/>
  <c r="J2984" i="2" s="1"/>
  <c r="K2684" i="1"/>
  <c r="L2684" i="1" s="1"/>
  <c r="J4817" i="2" s="1"/>
  <c r="K2683" i="1"/>
  <c r="L2683" i="1" s="1"/>
  <c r="J2593" i="2" s="1"/>
  <c r="K2682" i="1"/>
  <c r="L2682" i="1" s="1"/>
  <c r="J2575" i="2" s="1"/>
  <c r="K2681" i="1"/>
  <c r="L2681" i="1" s="1"/>
  <c r="J3093" i="2" s="1"/>
  <c r="K2680" i="1"/>
  <c r="L2680" i="1" s="1"/>
  <c r="J2514" i="2" s="1"/>
  <c r="K2679" i="1"/>
  <c r="L2679" i="1" s="1"/>
  <c r="J3091" i="2" s="1"/>
  <c r="K2678" i="1"/>
  <c r="L2678" i="1" s="1"/>
  <c r="J1178" i="2" s="1"/>
  <c r="K2677" i="1"/>
  <c r="L2677" i="1" s="1"/>
  <c r="J224" i="2" s="1"/>
  <c r="K2676" i="1"/>
  <c r="L2676" i="1" s="1"/>
  <c r="J256" i="2" s="1"/>
  <c r="K2675" i="1"/>
  <c r="L2675" i="1" s="1"/>
  <c r="J3862" i="2" s="1"/>
  <c r="K2674" i="1"/>
  <c r="L2674" i="1" s="1"/>
  <c r="J4027" i="2" s="1"/>
  <c r="K2673" i="1"/>
  <c r="L2673" i="1" s="1"/>
  <c r="J3040" i="2" s="1"/>
  <c r="K2672" i="1"/>
  <c r="L2672" i="1" s="1"/>
  <c r="J2377" i="2" s="1"/>
  <c r="K2671" i="1"/>
  <c r="L2671" i="1" s="1"/>
  <c r="J5421" i="2" s="1"/>
  <c r="K2670" i="1"/>
  <c r="L2670" i="1" s="1"/>
  <c r="J1112" i="2" s="1"/>
  <c r="K2669" i="1"/>
  <c r="L2669" i="1" s="1"/>
  <c r="J5046" i="2" s="1"/>
  <c r="K2668" i="1"/>
  <c r="L2668" i="1" s="1"/>
  <c r="J3412" i="2" s="1"/>
  <c r="K2667" i="1"/>
  <c r="L2667" i="1" s="1"/>
  <c r="J4688" i="2" s="1"/>
  <c r="K2666" i="1"/>
  <c r="L2666" i="1" s="1"/>
  <c r="J1457" i="2" s="1"/>
  <c r="K2665" i="1"/>
  <c r="L2665" i="1" s="1"/>
  <c r="J1414" i="2" s="1"/>
  <c r="K2664" i="1"/>
  <c r="L2664" i="1" s="1"/>
  <c r="J3043" i="2" s="1"/>
  <c r="K2663" i="1"/>
  <c r="L2663" i="1" s="1"/>
  <c r="J3024" i="2" s="1"/>
  <c r="K2662" i="1"/>
  <c r="L2662" i="1" s="1"/>
  <c r="J4404" i="2" s="1"/>
  <c r="K2661" i="1"/>
  <c r="L2661" i="1" s="1"/>
  <c r="J1164" i="2" s="1"/>
  <c r="K2660" i="1"/>
  <c r="L2660" i="1" s="1"/>
  <c r="J4268" i="2" s="1"/>
  <c r="K2659" i="1"/>
  <c r="L2659" i="1" s="1"/>
  <c r="J1930" i="2" s="1"/>
  <c r="K2657" i="1"/>
  <c r="L2657" i="1" s="1"/>
  <c r="J2995" i="2" s="1"/>
  <c r="K2656" i="1"/>
  <c r="L2656" i="1" s="1"/>
  <c r="J3730" i="2" s="1"/>
  <c r="K2655" i="1"/>
  <c r="L2655" i="1" s="1"/>
  <c r="J2232" i="2" s="1"/>
  <c r="K2654" i="1"/>
  <c r="L2654" i="1" s="1"/>
  <c r="J2679" i="2" s="1"/>
  <c r="K2652" i="1"/>
  <c r="L2652" i="1" s="1"/>
  <c r="J4338" i="2" s="1"/>
  <c r="K2651" i="1"/>
  <c r="L2651" i="1" s="1"/>
  <c r="J3372" i="2" s="1"/>
  <c r="K2650" i="1"/>
  <c r="L2650" i="1" s="1"/>
  <c r="J4440" i="2" s="1"/>
  <c r="K2649" i="1"/>
  <c r="L2649" i="1" s="1"/>
  <c r="J824" i="2" s="1"/>
  <c r="K2648" i="1"/>
  <c r="L2648" i="1" s="1"/>
  <c r="J2398" i="2" s="1"/>
  <c r="K2647" i="1"/>
  <c r="K2646" i="1"/>
  <c r="L2646" i="1" s="1"/>
  <c r="J2646" i="2" s="1"/>
  <c r="K2645" i="1"/>
  <c r="L2645" i="1" s="1"/>
  <c r="J2290" i="2" s="1"/>
  <c r="K2644" i="1"/>
  <c r="L2644" i="1" s="1"/>
  <c r="J2206" i="2" s="1"/>
  <c r="K2643" i="1"/>
  <c r="L2643" i="1" s="1"/>
  <c r="J4720" i="2" s="1"/>
  <c r="K2642" i="1"/>
  <c r="L2642" i="1" s="1"/>
  <c r="J90" i="2" s="1"/>
  <c r="K2641" i="1"/>
  <c r="L2641" i="1" s="1"/>
  <c r="J5229" i="2" s="1"/>
  <c r="K2640" i="1"/>
  <c r="L2640" i="1" s="1"/>
  <c r="J3793" i="2" s="1"/>
  <c r="K2639" i="1"/>
  <c r="L2639" i="1" s="1"/>
  <c r="J3281" i="2" s="1"/>
  <c r="K2638" i="1"/>
  <c r="L2638" i="1" s="1"/>
  <c r="J2716" i="2" s="1"/>
  <c r="K2637" i="1"/>
  <c r="L2637" i="1" s="1"/>
  <c r="J4786" i="2" s="1"/>
  <c r="K2636" i="1"/>
  <c r="L2636" i="1" s="1"/>
  <c r="J4038" i="2" s="1"/>
  <c r="K2635" i="1"/>
  <c r="L2635" i="1" s="1"/>
  <c r="J2756" i="2" s="1"/>
  <c r="K2634" i="1"/>
  <c r="L2634" i="1" s="1"/>
  <c r="J2898" i="2" s="1"/>
  <c r="K2633" i="1"/>
  <c r="L2633" i="1" s="1"/>
  <c r="J2" i="2" s="1"/>
  <c r="K2632" i="1"/>
  <c r="L2632" i="1" s="1"/>
  <c r="J1452" i="2" s="1"/>
  <c r="K2631" i="1"/>
  <c r="L2631" i="1" s="1"/>
  <c r="J1684" i="2" s="1"/>
  <c r="K2630" i="1"/>
  <c r="L2630" i="1" s="1"/>
  <c r="J2423" i="2" s="1"/>
  <c r="K2629" i="1"/>
  <c r="L2629" i="1" s="1"/>
  <c r="J2800" i="2" s="1"/>
  <c r="K2628" i="1"/>
  <c r="L2628" i="1" s="1"/>
  <c r="J552" i="2" s="1"/>
  <c r="K2627" i="1"/>
  <c r="L2627" i="1" s="1"/>
  <c r="J2351" i="2" s="1"/>
  <c r="K2626" i="1"/>
  <c r="L2626" i="1" s="1"/>
  <c r="J44" i="2" s="1"/>
  <c r="K2625" i="1"/>
  <c r="L2625" i="1" s="1"/>
  <c r="J10" i="2" s="1"/>
  <c r="K2624" i="1"/>
  <c r="L2624" i="1" s="1"/>
  <c r="J2348" i="2" s="1"/>
  <c r="K2623" i="1"/>
  <c r="L2623" i="1" s="1"/>
  <c r="J2287" i="2" s="1"/>
  <c r="K2622" i="1"/>
  <c r="L2622" i="1" s="1"/>
  <c r="J5022" i="2" s="1"/>
  <c r="K2621" i="1"/>
  <c r="L2621" i="1" s="1"/>
  <c r="J2190" i="2" s="1"/>
  <c r="K2620" i="1"/>
  <c r="L2620" i="1" s="1"/>
  <c r="J1834" i="2" s="1"/>
  <c r="K2619" i="1"/>
  <c r="L2619" i="1" s="1"/>
  <c r="J4712" i="2" s="1"/>
  <c r="K2618" i="1"/>
  <c r="L2618" i="1" s="1"/>
  <c r="J4047" i="2" s="1"/>
  <c r="K2617" i="1"/>
  <c r="L2617" i="1" s="1"/>
  <c r="J1534" i="2" s="1"/>
  <c r="K2616" i="1"/>
  <c r="L2616" i="1" s="1"/>
  <c r="J4048" i="2" s="1"/>
  <c r="K2615" i="1"/>
  <c r="L2615" i="1" s="1"/>
  <c r="J4545" i="2" s="1"/>
  <c r="K2614" i="1"/>
  <c r="L2614" i="1" s="1"/>
  <c r="J316" i="2" s="1"/>
  <c r="K2613" i="1"/>
  <c r="L2613" i="1" s="1"/>
  <c r="J2945" i="2" s="1"/>
  <c r="K2612" i="1"/>
  <c r="L2612" i="1" s="1"/>
  <c r="J1284" i="2" s="1"/>
  <c r="K2611" i="1"/>
  <c r="L2611" i="1" s="1"/>
  <c r="J3700" i="2" s="1"/>
  <c r="K2610" i="1"/>
  <c r="L2610" i="1" s="1"/>
  <c r="J682" i="2" s="1"/>
  <c r="K2609" i="1"/>
  <c r="L2609" i="1" s="1"/>
  <c r="J1700" i="2" s="1"/>
  <c r="K2608" i="1"/>
  <c r="L2608" i="1" s="1"/>
  <c r="J66" i="2" s="1"/>
  <c r="K2607" i="1"/>
  <c r="L2607" i="1" s="1"/>
  <c r="J5143" i="2" s="1"/>
  <c r="K2606" i="1"/>
  <c r="L2606" i="1" s="1"/>
  <c r="J1771" i="2" s="1"/>
  <c r="K2605" i="1"/>
  <c r="L2605" i="1" s="1"/>
  <c r="J5029" i="2" s="1"/>
  <c r="K2604" i="1"/>
  <c r="L2604" i="1" s="1"/>
  <c r="J3737" i="2" s="1"/>
  <c r="K2603" i="1"/>
  <c r="L2603" i="1" s="1"/>
  <c r="J2409" i="2" s="1"/>
  <c r="K2602" i="1"/>
  <c r="L2602" i="1" s="1"/>
  <c r="J3318" i="2" s="1"/>
  <c r="K2600" i="1"/>
  <c r="L2600" i="1" s="1"/>
  <c r="J4286" i="2" s="1"/>
  <c r="K2599" i="1"/>
  <c r="L2599" i="1" s="1"/>
  <c r="J4787" i="2" s="1"/>
  <c r="K2598" i="1"/>
  <c r="L2598" i="1" s="1"/>
  <c r="J818" i="2" s="1"/>
  <c r="K2597" i="1"/>
  <c r="L2597" i="1" s="1"/>
  <c r="J84" i="2" s="1"/>
  <c r="K2596" i="1"/>
  <c r="L2596" i="1" s="1"/>
  <c r="J1193" i="2" s="1"/>
  <c r="K2595" i="1"/>
  <c r="L2595" i="1" s="1"/>
  <c r="J990" i="2" s="1"/>
  <c r="K2594" i="1"/>
  <c r="L2594" i="1" s="1"/>
  <c r="J1748" i="2" s="1"/>
  <c r="K2593" i="1"/>
  <c r="L2593" i="1" s="1"/>
  <c r="J1566" i="2" s="1"/>
  <c r="K2592" i="1"/>
  <c r="L2592" i="1" s="1"/>
  <c r="J4924" i="2" s="1"/>
  <c r="K2591" i="1"/>
  <c r="L2591" i="1" s="1"/>
  <c r="J2467" i="2" s="1"/>
  <c r="K2590" i="1"/>
  <c r="L2590" i="1" s="1"/>
  <c r="J2073" i="2" s="1"/>
  <c r="K2589" i="1"/>
  <c r="L2589" i="1" s="1"/>
  <c r="J484" i="2" s="1"/>
  <c r="K2588" i="1"/>
  <c r="L2588" i="1" s="1"/>
  <c r="J3603" i="2" s="1"/>
  <c r="K2587" i="1"/>
  <c r="L2587" i="1" s="1"/>
  <c r="J2204" i="2" s="1"/>
  <c r="K2586" i="1"/>
  <c r="L2586" i="1" s="1"/>
  <c r="J2433" i="2" s="1"/>
  <c r="K2585" i="1"/>
  <c r="L2585" i="1" s="1"/>
  <c r="J2742" i="2" s="1"/>
  <c r="K2584" i="1"/>
  <c r="L2584" i="1" s="1"/>
  <c r="J2088" i="2" s="1"/>
  <c r="K2583" i="1"/>
  <c r="L2583" i="1" s="1"/>
  <c r="J2479" i="2" s="1"/>
  <c r="K2582" i="1"/>
  <c r="L2582" i="1" s="1"/>
  <c r="J328" i="2" s="1"/>
  <c r="K2581" i="1"/>
  <c r="L2581" i="1" s="1"/>
  <c r="J1093" i="2" s="1"/>
  <c r="K2580" i="1"/>
  <c r="L2580" i="1" s="1"/>
  <c r="J5094" i="2" s="1"/>
  <c r="K2579" i="1"/>
  <c r="L2579" i="1" s="1"/>
  <c r="J1772" i="2" s="1"/>
  <c r="K2578" i="1"/>
  <c r="L2578" i="1" s="1"/>
  <c r="J4113" i="2" s="1"/>
  <c r="K2576" i="1"/>
  <c r="L2576" i="1" s="1"/>
  <c r="J3493" i="2" s="1"/>
  <c r="K2575" i="1"/>
  <c r="L2575" i="1" s="1"/>
  <c r="J3892" i="2" s="1"/>
  <c r="K2574" i="1"/>
  <c r="L2574" i="1" s="1"/>
  <c r="J2252" i="2" s="1"/>
  <c r="K2573" i="1"/>
  <c r="L2573" i="1" s="1"/>
  <c r="J1681" i="2" s="1"/>
  <c r="K2572" i="1"/>
  <c r="L2572" i="1" s="1"/>
  <c r="J474" i="2" s="1"/>
  <c r="K2571" i="1"/>
  <c r="L2571" i="1" s="1"/>
  <c r="J4442" i="2" s="1"/>
  <c r="K2570" i="1"/>
  <c r="L2570" i="1" s="1"/>
  <c r="J2510" i="2" s="1"/>
  <c r="K2569" i="1"/>
  <c r="L2569" i="1" s="1"/>
  <c r="J239" i="2" s="1"/>
  <c r="K2568" i="1"/>
  <c r="L2568" i="1" s="1"/>
  <c r="J4727" i="2" s="1"/>
  <c r="K2567" i="1"/>
  <c r="L2567" i="1" s="1"/>
  <c r="J2619" i="2" s="1"/>
  <c r="K2566" i="1"/>
  <c r="L2566" i="1" s="1"/>
  <c r="J500" i="2" s="1"/>
  <c r="K2565" i="1"/>
  <c r="L2565" i="1" s="1"/>
  <c r="J3157" i="2" s="1"/>
  <c r="K2564" i="1"/>
  <c r="L2564" i="1" s="1"/>
  <c r="J4751" i="2" s="1"/>
  <c r="K2563" i="1"/>
  <c r="L2563" i="1" s="1"/>
  <c r="J3999" i="2" s="1"/>
  <c r="K2562" i="1"/>
  <c r="L2562" i="1" s="1"/>
  <c r="J4451" i="2" s="1"/>
  <c r="K2561" i="1"/>
  <c r="L2561" i="1" s="1"/>
  <c r="J4951" i="2" s="1"/>
  <c r="K2560" i="1"/>
  <c r="L2560" i="1" s="1"/>
  <c r="J311" i="2" s="1"/>
  <c r="K2559" i="1"/>
  <c r="L2559" i="1" s="1"/>
  <c r="J2506" i="2" s="1"/>
  <c r="K2558" i="1"/>
  <c r="L2558" i="1" s="1"/>
  <c r="J1441" i="2" s="1"/>
  <c r="K2557" i="1"/>
  <c r="L2557" i="1" s="1"/>
  <c r="J1541" i="2" s="1"/>
  <c r="K2556" i="1"/>
  <c r="L2556" i="1" s="1"/>
  <c r="J3198" i="2" s="1"/>
  <c r="K2555" i="1"/>
  <c r="L2555" i="1" s="1"/>
  <c r="J5346" i="2" s="1"/>
  <c r="K2554" i="1"/>
  <c r="L2554" i="1" s="1"/>
  <c r="J1981" i="2" s="1"/>
  <c r="K2553" i="1"/>
  <c r="L2553" i="1" s="1"/>
  <c r="J1693" i="2" s="1"/>
  <c r="K2552" i="1"/>
  <c r="L2552" i="1" s="1"/>
  <c r="J743" i="2" s="1"/>
  <c r="K2551" i="1"/>
  <c r="L2551" i="1" s="1"/>
  <c r="J1433" i="2" s="1"/>
  <c r="K2550" i="1"/>
  <c r="L2550" i="1" s="1"/>
  <c r="J1651" i="2" s="1"/>
  <c r="K2549" i="1"/>
  <c r="L2549" i="1" s="1"/>
  <c r="J5047" i="2" s="1"/>
  <c r="K2548" i="1"/>
  <c r="L2548" i="1" s="1"/>
  <c r="J5206" i="2" s="1"/>
  <c r="K2547" i="1"/>
  <c r="L2547" i="1" s="1"/>
  <c r="J848" i="2" s="1"/>
  <c r="K2546" i="1"/>
  <c r="L2546" i="1" s="1"/>
  <c r="J4884" i="2" s="1"/>
  <c r="K2545" i="1"/>
  <c r="L2545" i="1" s="1"/>
  <c r="J1380" i="2" s="1"/>
  <c r="K2544" i="1"/>
  <c r="L2544" i="1" s="1"/>
  <c r="J3646" i="2" s="1"/>
  <c r="K2543" i="1"/>
  <c r="L2543" i="1" s="1"/>
  <c r="J1208" i="2" s="1"/>
  <c r="K2542" i="1"/>
  <c r="L2542" i="1" s="1"/>
  <c r="J4650" i="2" s="1"/>
  <c r="K2541" i="1"/>
  <c r="L2541" i="1" s="1"/>
  <c r="J1635" i="2" s="1"/>
  <c r="K2540" i="1"/>
  <c r="L2540" i="1" s="1"/>
  <c r="J2436" i="2" s="1"/>
  <c r="K2539" i="1"/>
  <c r="L2539" i="1" s="1"/>
  <c r="J897" i="2" s="1"/>
  <c r="K2538" i="1"/>
  <c r="L2538" i="1" s="1"/>
  <c r="J3272" i="2" s="1"/>
  <c r="K2537" i="1"/>
  <c r="L2537" i="1" s="1"/>
  <c r="J4798" i="2" s="1"/>
  <c r="K2536" i="1"/>
  <c r="L2536" i="1" s="1"/>
  <c r="J213" i="2" s="1"/>
  <c r="K2535" i="1"/>
  <c r="L2535" i="1" s="1"/>
  <c r="J989" i="2" s="1"/>
  <c r="K2534" i="1"/>
  <c r="L2534" i="1" s="1"/>
  <c r="J5072" i="2" s="1"/>
  <c r="K2533" i="1"/>
  <c r="L2533" i="1" s="1"/>
  <c r="J1255" i="2" s="1"/>
  <c r="K2532" i="1"/>
  <c r="L2532" i="1" s="1"/>
  <c r="J992" i="2" s="1"/>
  <c r="K2531" i="1"/>
  <c r="L2531" i="1" s="1"/>
  <c r="J4005" i="2" s="1"/>
  <c r="K2530" i="1"/>
  <c r="L2530" i="1" s="1"/>
  <c r="J4396" i="2" s="1"/>
  <c r="K2529" i="1"/>
  <c r="L2529" i="1" s="1"/>
  <c r="J2876" i="2" s="1"/>
  <c r="K2528" i="1"/>
  <c r="L2528" i="1" s="1"/>
  <c r="J3607" i="2" s="1"/>
  <c r="K2527" i="1"/>
  <c r="L2527" i="1" s="1"/>
  <c r="J4445" i="2" s="1"/>
  <c r="K2526" i="1"/>
  <c r="L2526" i="1" s="1"/>
  <c r="J3348" i="2" s="1"/>
  <c r="K2525" i="1"/>
  <c r="L2525" i="1" s="1"/>
  <c r="J262" i="2" s="1"/>
  <c r="K2524" i="1"/>
  <c r="L2524" i="1" s="1"/>
  <c r="J1749" i="2" s="1"/>
  <c r="K2523" i="1"/>
  <c r="L2523" i="1" s="1"/>
  <c r="J2329" i="2" s="1"/>
  <c r="K2522" i="1"/>
  <c r="L2522" i="1" s="1"/>
  <c r="J4508" i="2" s="1"/>
  <c r="K2521" i="1"/>
  <c r="L2521" i="1" s="1"/>
  <c r="J320" i="2" s="1"/>
  <c r="K2520" i="1"/>
  <c r="L2520" i="1" s="1"/>
  <c r="J4277" i="2" s="1"/>
  <c r="K2519" i="1"/>
  <c r="L2519" i="1" s="1"/>
  <c r="J2739" i="2" s="1"/>
  <c r="K2518" i="1"/>
  <c r="L2518" i="1" s="1"/>
  <c r="J3435" i="2" s="1"/>
  <c r="K2517" i="1"/>
  <c r="L2517" i="1" s="1"/>
  <c r="J283" i="2" s="1"/>
  <c r="K2516" i="1"/>
  <c r="L2516" i="1" s="1"/>
  <c r="J2490" i="2" s="1"/>
  <c r="K2515" i="1"/>
  <c r="L2515" i="1" s="1"/>
  <c r="J2545" i="2" s="1"/>
  <c r="K2514" i="1"/>
  <c r="L2514" i="1" s="1"/>
  <c r="J1842" i="2" s="1"/>
  <c r="K2513" i="1"/>
  <c r="L2513" i="1" s="1"/>
  <c r="J4254" i="2" s="1"/>
  <c r="K2512" i="1"/>
  <c r="L2512" i="1" s="1"/>
  <c r="J771" i="2" s="1"/>
  <c r="K2511" i="1"/>
  <c r="L2511" i="1" s="1"/>
  <c r="J4017" i="2" s="1"/>
  <c r="K2510" i="1"/>
  <c r="L2510" i="1" s="1"/>
  <c r="J4805" i="2" s="1"/>
  <c r="K2509" i="1"/>
  <c r="L2509" i="1" s="1"/>
  <c r="J828" i="2" s="1"/>
  <c r="K2508" i="1"/>
  <c r="L2508" i="1" s="1"/>
  <c r="J2139" i="2" s="1"/>
  <c r="K2507" i="1"/>
  <c r="L2507" i="1" s="1"/>
  <c r="J374" i="2" s="1"/>
  <c r="K2506" i="1"/>
  <c r="L2506" i="1" s="1"/>
  <c r="J3541" i="2" s="1"/>
  <c r="K2505" i="1"/>
  <c r="L2505" i="1" s="1"/>
  <c r="J1197" i="2" s="1"/>
  <c r="K2504" i="1"/>
  <c r="L2504" i="1" s="1"/>
  <c r="J4319" i="2" s="1"/>
  <c r="K2503" i="1"/>
  <c r="L2503" i="1" s="1"/>
  <c r="J2324" i="2" s="1"/>
  <c r="K2502" i="1"/>
  <c r="L2502" i="1" s="1"/>
  <c r="J1615" i="2" s="1"/>
  <c r="K2501" i="1"/>
  <c r="L2501" i="1" s="1"/>
  <c r="J1140" i="2" s="1"/>
  <c r="K2500" i="1"/>
  <c r="L2500" i="1" s="1"/>
  <c r="J635" i="2" s="1"/>
  <c r="K2499" i="1"/>
  <c r="L2499" i="1" s="1"/>
  <c r="J3813" i="2" s="1"/>
  <c r="K2498" i="1"/>
  <c r="L2498" i="1" s="1"/>
  <c r="J1718" i="2" s="1"/>
  <c r="K2497" i="1"/>
  <c r="L2497" i="1" s="1"/>
  <c r="J3279" i="2" s="1"/>
  <c r="K2496" i="1"/>
  <c r="L2496" i="1" s="1"/>
  <c r="J1478" i="2" s="1"/>
  <c r="K2495" i="1"/>
  <c r="L2495" i="1" s="1"/>
  <c r="J1860" i="2" s="1"/>
  <c r="K2494" i="1"/>
  <c r="L2494" i="1" s="1"/>
  <c r="J5033" i="2" s="1"/>
  <c r="K2493" i="1"/>
  <c r="L2493" i="1" s="1"/>
  <c r="J832" i="2" s="1"/>
  <c r="K2492" i="1"/>
  <c r="L2492" i="1" s="1"/>
  <c r="J4250" i="2" s="1"/>
  <c r="K2491" i="1"/>
  <c r="L2491" i="1" s="1"/>
  <c r="J4484" i="2" s="1"/>
  <c r="K2490" i="1"/>
  <c r="L2490" i="1" s="1"/>
  <c r="J1406" i="2" s="1"/>
  <c r="K2489" i="1"/>
  <c r="L2489" i="1" s="1"/>
  <c r="J1647" i="2" s="1"/>
  <c r="K2488" i="1"/>
  <c r="L2488" i="1" s="1"/>
  <c r="J784" i="2" s="1"/>
  <c r="K2487" i="1"/>
  <c r="L2487" i="1" s="1"/>
  <c r="J5316" i="2" s="1"/>
  <c r="K2486" i="1"/>
  <c r="L2486" i="1" s="1"/>
  <c r="J4479" i="2" s="1"/>
  <c r="K2485" i="1"/>
  <c r="L2485" i="1" s="1"/>
  <c r="J1924" i="2" s="1"/>
  <c r="K2484" i="1"/>
  <c r="L2484" i="1" s="1"/>
  <c r="J4114" i="2" s="1"/>
  <c r="K2483" i="1"/>
  <c r="L2483" i="1" s="1"/>
  <c r="J625" i="2" s="1"/>
  <c r="K2482" i="1"/>
  <c r="L2482" i="1" s="1"/>
  <c r="J2787" i="2" s="1"/>
  <c r="K2481" i="1"/>
  <c r="L2481" i="1" s="1"/>
  <c r="J3635" i="2" s="1"/>
  <c r="K2480" i="1"/>
  <c r="L2480" i="1" s="1"/>
  <c r="J834" i="2" s="1"/>
  <c r="K2479" i="1"/>
  <c r="L2479" i="1" s="1"/>
  <c r="J3648" i="2" s="1"/>
  <c r="K2478" i="1"/>
  <c r="L2478" i="1" s="1"/>
  <c r="J535" i="2" s="1"/>
  <c r="K2477" i="1"/>
  <c r="L2477" i="1" s="1"/>
  <c r="J80" i="2" s="1"/>
  <c r="K2476" i="1"/>
  <c r="L2476" i="1" s="1"/>
  <c r="J2939" i="2" s="1"/>
  <c r="K2475" i="1"/>
  <c r="L2475" i="1" s="1"/>
  <c r="J4552" i="2" s="1"/>
  <c r="K2474" i="1"/>
  <c r="L2474" i="1" s="1"/>
  <c r="J2528" i="2" s="1"/>
  <c r="K2473" i="1"/>
  <c r="L2473" i="1" s="1"/>
  <c r="J820" i="2" s="1"/>
  <c r="K2472" i="1"/>
  <c r="L2472" i="1" s="1"/>
  <c r="J2103" i="2" s="1"/>
  <c r="K2471" i="1"/>
  <c r="L2471" i="1" s="1"/>
  <c r="J1759" i="2" s="1"/>
  <c r="K2470" i="1"/>
  <c r="L2470" i="1" s="1"/>
  <c r="J881" i="2" s="1"/>
  <c r="K2469" i="1"/>
  <c r="L2469" i="1" s="1"/>
  <c r="J3477" i="2" s="1"/>
  <c r="K2468" i="1"/>
  <c r="L2468" i="1" s="1"/>
  <c r="J2750" i="2" s="1"/>
  <c r="K2467" i="1"/>
  <c r="L2467" i="1" s="1"/>
  <c r="J3940" i="2" s="1"/>
  <c r="K2466" i="1"/>
  <c r="L2466" i="1" s="1"/>
  <c r="J5032" i="2" s="1"/>
  <c r="K2465" i="1"/>
  <c r="L2465" i="1" s="1"/>
  <c r="J4498" i="2" s="1"/>
  <c r="K2464" i="1"/>
  <c r="L2464" i="1" s="1"/>
  <c r="J39" i="2" s="1"/>
  <c r="K2463" i="1"/>
  <c r="L2463" i="1" s="1"/>
  <c r="J2518" i="2" s="1"/>
  <c r="K2462" i="1"/>
  <c r="L2462" i="1" s="1"/>
  <c r="J4567" i="2" s="1"/>
  <c r="K2461" i="1"/>
  <c r="L2461" i="1" s="1"/>
  <c r="J4831" i="2" s="1"/>
  <c r="K2460" i="1"/>
  <c r="L2460" i="1" s="1"/>
  <c r="J3788" i="2" s="1"/>
  <c r="K2459" i="1"/>
  <c r="L2459" i="1" s="1"/>
  <c r="J4866" i="2" s="1"/>
  <c r="K2458" i="1"/>
  <c r="L2458" i="1" s="1"/>
  <c r="J3260" i="2" s="1"/>
  <c r="K2457" i="1"/>
  <c r="L2457" i="1" s="1"/>
  <c r="J612" i="2" s="1"/>
  <c r="K2456" i="1"/>
  <c r="L2456" i="1" s="1"/>
  <c r="J1589" i="2" s="1"/>
  <c r="K2455" i="1"/>
  <c r="L2455" i="1" s="1"/>
  <c r="J907" i="2" s="1"/>
  <c r="K2454" i="1"/>
  <c r="L2454" i="1" s="1"/>
  <c r="J1605" i="2" s="1"/>
  <c r="K2453" i="1"/>
  <c r="L2453" i="1" s="1"/>
  <c r="J857" i="2" s="1"/>
  <c r="K2452" i="1"/>
  <c r="L2452" i="1" s="1"/>
  <c r="J4981" i="2" s="1"/>
  <c r="K2451" i="1"/>
  <c r="L2451" i="1" s="1"/>
  <c r="J864" i="2" s="1"/>
  <c r="K2450" i="1"/>
  <c r="L2450" i="1" s="1"/>
  <c r="J1008" i="2" s="1"/>
  <c r="K2449" i="1"/>
  <c r="L2449" i="1" s="1"/>
  <c r="J596" i="2" s="1"/>
  <c r="K2448" i="1"/>
  <c r="L2448" i="1" s="1"/>
  <c r="J746" i="2" s="1"/>
  <c r="K2447" i="1"/>
  <c r="L2447" i="1" s="1"/>
  <c r="J3234" i="2" s="1"/>
  <c r="K2446" i="1"/>
  <c r="L2446" i="1" s="1"/>
  <c r="J511" i="2" s="1"/>
  <c r="K2445" i="1"/>
  <c r="L2445" i="1" s="1"/>
  <c r="J254" i="2" s="1"/>
  <c r="K2444" i="1"/>
  <c r="L2444" i="1" s="1"/>
  <c r="J2309" i="2" s="1"/>
  <c r="K2443" i="1"/>
  <c r="L2443" i="1" s="1"/>
  <c r="J1696" i="2" s="1"/>
  <c r="K2442" i="1"/>
  <c r="L2442" i="1" s="1"/>
  <c r="J1869" i="2" s="1"/>
  <c r="K2441" i="1"/>
  <c r="L2441" i="1" s="1"/>
  <c r="J285" i="2" s="1"/>
  <c r="K2440" i="1"/>
  <c r="L2440" i="1" s="1"/>
  <c r="J2097" i="2" s="1"/>
  <c r="K2439" i="1"/>
  <c r="L2439" i="1" s="1"/>
  <c r="J641" i="2" s="1"/>
  <c r="K2438" i="1"/>
  <c r="L2438" i="1" s="1"/>
  <c r="J1307" i="2" s="1"/>
  <c r="K2437" i="1"/>
  <c r="L2437" i="1" s="1"/>
  <c r="J844" i="2" s="1"/>
  <c r="K2436" i="1"/>
  <c r="L2436" i="1" s="1"/>
  <c r="J3300" i="2" s="1"/>
  <c r="K2435" i="1"/>
  <c r="L2435" i="1" s="1"/>
  <c r="J4503" i="2" s="1"/>
  <c r="K2434" i="1"/>
  <c r="L2434" i="1" s="1"/>
  <c r="J5039" i="2" s="1"/>
  <c r="K2433" i="1"/>
  <c r="L2433" i="1" s="1"/>
  <c r="J1329" i="2" s="1"/>
  <c r="K2432" i="1"/>
  <c r="L2432" i="1" s="1"/>
  <c r="J2141" i="2" s="1"/>
  <c r="K2431" i="1"/>
  <c r="L2431" i="1" s="1"/>
  <c r="J1655" i="2" s="1"/>
  <c r="K2430" i="1"/>
  <c r="L2430" i="1" s="1"/>
  <c r="J4966" i="2" s="1"/>
  <c r="K2429" i="1"/>
  <c r="L2429" i="1" s="1"/>
  <c r="J479" i="2" s="1"/>
  <c r="K2428" i="1"/>
  <c r="L2428" i="1" s="1"/>
  <c r="J2069" i="2" s="1"/>
  <c r="K2427" i="1"/>
  <c r="L2427" i="1" s="1"/>
  <c r="J4049" i="2" s="1"/>
  <c r="K2426" i="1"/>
  <c r="L2426" i="1" s="1"/>
  <c r="J2444" i="2" s="1"/>
  <c r="K2425" i="1"/>
  <c r="L2425" i="1" s="1"/>
  <c r="J5440" i="2" s="1"/>
  <c r="K2424" i="1"/>
  <c r="L2424" i="1" s="1"/>
  <c r="J3501" i="2" s="1"/>
  <c r="K2423" i="1"/>
  <c r="L2423" i="1" s="1"/>
  <c r="J1449" i="2" s="1"/>
  <c r="K2421" i="1"/>
  <c r="L2421" i="1" s="1"/>
  <c r="J3012" i="2" s="1"/>
  <c r="K2420" i="1"/>
  <c r="L2420" i="1" s="1"/>
  <c r="J1701" i="2" s="1"/>
  <c r="K2419" i="1"/>
  <c r="L2419" i="1" s="1"/>
  <c r="J3046" i="2" s="1"/>
  <c r="K2418" i="1"/>
  <c r="L2418" i="1" s="1"/>
  <c r="J4165" i="2" s="1"/>
  <c r="K2417" i="1"/>
  <c r="L2417" i="1" s="1"/>
  <c r="J310" i="2" s="1"/>
  <c r="K2416" i="1"/>
  <c r="L2416" i="1" s="1"/>
  <c r="J5071" i="2" s="1"/>
  <c r="K2415" i="1"/>
  <c r="L2415" i="1" s="1"/>
  <c r="J2070" i="2" s="1"/>
  <c r="K2414" i="1"/>
  <c r="L2414" i="1" s="1"/>
  <c r="J4973" i="2" s="1"/>
  <c r="K2413" i="1"/>
  <c r="L2413" i="1" s="1"/>
  <c r="J3651" i="2" s="1"/>
  <c r="K2412" i="1"/>
  <c r="L2412" i="1" s="1"/>
  <c r="J1003" i="2" s="1"/>
  <c r="K2411" i="1"/>
  <c r="L2411" i="1" s="1"/>
  <c r="J833" i="2" s="1"/>
  <c r="K2410" i="1"/>
  <c r="L2410" i="1" s="1"/>
  <c r="J747" i="2" s="1"/>
  <c r="K2409" i="1"/>
  <c r="L2409" i="1" s="1"/>
  <c r="J3160" i="2" s="1"/>
  <c r="K2408" i="1"/>
  <c r="L2408" i="1" s="1"/>
  <c r="J3776" i="2" s="1"/>
  <c r="K2407" i="1"/>
  <c r="L2407" i="1" s="1"/>
  <c r="J1624" i="2" s="1"/>
  <c r="K2406" i="1"/>
  <c r="L2406" i="1" s="1"/>
  <c r="J2452" i="2" s="1"/>
  <c r="K2405" i="1"/>
  <c r="L2405" i="1" s="1"/>
  <c r="J652" i="2" s="1"/>
  <c r="K2404" i="1"/>
  <c r="L2404" i="1" s="1"/>
  <c r="J1815" i="2" s="1"/>
  <c r="K2403" i="1"/>
  <c r="L2403" i="1" s="1"/>
  <c r="J107" i="2" s="1"/>
  <c r="K2402" i="1"/>
  <c r="L2402" i="1" s="1"/>
  <c r="J1204" i="2" s="1"/>
  <c r="K2401" i="1"/>
  <c r="L2401" i="1" s="1"/>
  <c r="J4986" i="2" s="1"/>
  <c r="K2400" i="1"/>
  <c r="L2400" i="1" s="1"/>
  <c r="J2315" i="2" s="1"/>
  <c r="K2399" i="1"/>
  <c r="L2399" i="1" s="1"/>
  <c r="J5441" i="2" s="1"/>
  <c r="K2398" i="1"/>
  <c r="L2398" i="1" s="1"/>
  <c r="J3780" i="2" s="1"/>
  <c r="K2397" i="1"/>
  <c r="L2397" i="1" s="1"/>
  <c r="J1906" i="2" s="1"/>
  <c r="K2396" i="1"/>
  <c r="L2396" i="1" s="1"/>
  <c r="J1096" i="2" s="1"/>
  <c r="K2395" i="1"/>
  <c r="L2395" i="1" s="1"/>
  <c r="J2688" i="2" s="1"/>
  <c r="K2394" i="1"/>
  <c r="L2394" i="1" s="1"/>
  <c r="J542" i="2" s="1"/>
  <c r="K2393" i="1"/>
  <c r="L2393" i="1" s="1"/>
  <c r="J5201" i="2" s="1"/>
  <c r="K2392" i="1"/>
  <c r="L2392" i="1" s="1"/>
  <c r="J3480" i="2" s="1"/>
  <c r="K2391" i="1"/>
  <c r="L2391" i="1" s="1"/>
  <c r="J681" i="2" s="1"/>
  <c r="K2390" i="1"/>
  <c r="L2390" i="1" s="1"/>
  <c r="J2685" i="2" s="1"/>
  <c r="K2389" i="1"/>
  <c r="L2389" i="1" s="1"/>
  <c r="J1298" i="2" s="1"/>
  <c r="K2388" i="1"/>
  <c r="L2388" i="1" s="1"/>
  <c r="J1661" i="2" s="1"/>
  <c r="K2387" i="1"/>
  <c r="L2387" i="1" s="1"/>
  <c r="J2063" i="2" s="1"/>
  <c r="K2386" i="1"/>
  <c r="L2386" i="1" s="1"/>
  <c r="J3213" i="2" s="1"/>
  <c r="K2385" i="1"/>
  <c r="L2385" i="1" s="1"/>
  <c r="J4431" i="2" s="1"/>
  <c r="K2383" i="1"/>
  <c r="L2383" i="1" s="1"/>
  <c r="J3237" i="2" s="1"/>
  <c r="K2382" i="1"/>
  <c r="L2382" i="1" s="1"/>
  <c r="J2594" i="2" s="1"/>
  <c r="K2381" i="1"/>
  <c r="L2381" i="1" s="1"/>
  <c r="J526" i="2" s="1"/>
  <c r="K2380" i="1"/>
  <c r="L2380" i="1" s="1"/>
  <c r="J247" i="2" s="1"/>
  <c r="K2379" i="1"/>
  <c r="L2379" i="1" s="1"/>
  <c r="J1377" i="2" s="1"/>
  <c r="K2378" i="1"/>
  <c r="L2378" i="1" s="1"/>
  <c r="J95" i="2" s="1"/>
  <c r="K2377" i="1"/>
  <c r="L2377" i="1" s="1"/>
  <c r="J406" i="2" s="1"/>
  <c r="K2376" i="1"/>
  <c r="L2376" i="1" s="1"/>
  <c r="J2632" i="2" s="1"/>
  <c r="K2375" i="1"/>
  <c r="L2375" i="1" s="1"/>
  <c r="J253" i="2" s="1"/>
  <c r="K2374" i="1"/>
  <c r="L2374" i="1" s="1"/>
  <c r="J982" i="2" s="1"/>
  <c r="K2373" i="1"/>
  <c r="L2373" i="1" s="1"/>
  <c r="J2025" i="2" s="1"/>
  <c r="K2372" i="1"/>
  <c r="L2372" i="1" s="1"/>
  <c r="J336" i="2" s="1"/>
  <c r="K2371" i="1"/>
  <c r="L2371" i="1" s="1"/>
  <c r="J1001" i="2" s="1"/>
  <c r="K2370" i="1"/>
  <c r="L2370" i="1" s="1"/>
  <c r="J3496" i="2" s="1"/>
  <c r="K2369" i="1"/>
  <c r="L2369" i="1" s="1"/>
  <c r="J1634" i="2" s="1"/>
  <c r="K2368" i="1"/>
  <c r="L2368" i="1" s="1"/>
  <c r="J1819" i="2" s="1"/>
  <c r="K2367" i="1"/>
  <c r="L2367" i="1" s="1"/>
  <c r="J361" i="2" s="1"/>
  <c r="K2366" i="1"/>
  <c r="L2366" i="1" s="1"/>
  <c r="J206" i="2" s="1"/>
  <c r="K2365" i="1"/>
  <c r="L2365" i="1" s="1"/>
  <c r="J1712" i="2" s="1"/>
  <c r="K2364" i="1"/>
  <c r="L2364" i="1" s="1"/>
  <c r="J3670" i="2" s="1"/>
  <c r="K2363" i="1"/>
  <c r="L2363" i="1" s="1"/>
  <c r="J2595" i="2" s="1"/>
  <c r="K2362" i="1"/>
  <c r="L2362" i="1" s="1"/>
  <c r="J3299" i="2" s="1"/>
  <c r="K2361" i="1"/>
  <c r="L2361" i="1" s="1"/>
  <c r="J4046" i="2" s="1"/>
  <c r="K2360" i="1"/>
  <c r="L2360" i="1" s="1"/>
  <c r="J554" i="2" s="1"/>
  <c r="K2359" i="1"/>
  <c r="L2359" i="1" s="1"/>
  <c r="J1999" i="2" s="1"/>
  <c r="K2358" i="1"/>
  <c r="L2358" i="1" s="1"/>
  <c r="J3612" i="2" s="1"/>
  <c r="K2357" i="1"/>
  <c r="L2357" i="1" s="1"/>
  <c r="J4363" i="2" s="1"/>
  <c r="K2356" i="1"/>
  <c r="L2356" i="1" s="1"/>
  <c r="J2976" i="2" s="1"/>
  <c r="K2355" i="1"/>
  <c r="L2355" i="1" s="1"/>
  <c r="J3087" i="2" s="1"/>
  <c r="K2354" i="1"/>
  <c r="L2354" i="1" s="1"/>
  <c r="J436" i="2" s="1"/>
  <c r="K2353" i="1"/>
  <c r="L2353" i="1" s="1"/>
  <c r="J4011" i="2" s="1"/>
  <c r="K2352" i="1"/>
  <c r="L2352" i="1" s="1"/>
  <c r="J2089" i="2" s="1"/>
  <c r="K2351" i="1"/>
  <c r="L2351" i="1" s="1"/>
  <c r="J337" i="2" s="1"/>
  <c r="K2350" i="1"/>
  <c r="L2350" i="1" s="1"/>
  <c r="J4454" i="2" s="1"/>
  <c r="K2349" i="1"/>
  <c r="L2349" i="1" s="1"/>
  <c r="J3676" i="2" s="1"/>
  <c r="K2348" i="1"/>
  <c r="L2348" i="1" s="1"/>
  <c r="J3077" i="2" s="1"/>
  <c r="K2347" i="1"/>
  <c r="L2347" i="1" s="1"/>
  <c r="J4998" i="2" s="1"/>
  <c r="K2346" i="1"/>
  <c r="L2346" i="1" s="1"/>
  <c r="J4067" i="2" s="1"/>
  <c r="K2345" i="1"/>
  <c r="L2345" i="1" s="1"/>
  <c r="J1548" i="2" s="1"/>
  <c r="K2344" i="1"/>
  <c r="L2344" i="1" s="1"/>
  <c r="J548" i="2" s="1"/>
  <c r="K2343" i="1"/>
  <c r="L2343" i="1" s="1"/>
  <c r="J5021" i="2" s="1"/>
  <c r="K2342" i="1"/>
  <c r="L2342" i="1" s="1"/>
  <c r="J1943" i="2" s="1"/>
  <c r="K2341" i="1"/>
  <c r="L2341" i="1" s="1"/>
  <c r="J2338" i="2" s="1"/>
  <c r="K2340" i="1"/>
  <c r="L2340" i="1" s="1"/>
  <c r="J4538" i="2" s="1"/>
  <c r="K2339" i="1"/>
  <c r="L2339" i="1" s="1"/>
  <c r="J4036" i="2" s="1"/>
  <c r="K2338" i="1"/>
  <c r="L2338" i="1" s="1"/>
  <c r="J1455" i="2" s="1"/>
  <c r="K2337" i="1"/>
  <c r="L2337" i="1" s="1"/>
  <c r="J351" i="2" s="1"/>
  <c r="K2336" i="1"/>
  <c r="L2336" i="1" s="1"/>
  <c r="J4078" i="2" s="1"/>
  <c r="K2335" i="1"/>
  <c r="L2335" i="1" s="1"/>
  <c r="J2425" i="2" s="1"/>
  <c r="K2334" i="1"/>
  <c r="L2334" i="1" s="1"/>
  <c r="J1067" i="2" s="1"/>
  <c r="K2333" i="1"/>
  <c r="L2333" i="1" s="1"/>
  <c r="J2282" i="2" s="1"/>
  <c r="K2332" i="1"/>
  <c r="L2332" i="1" s="1"/>
  <c r="J4505" i="2" s="1"/>
  <c r="K2331" i="1"/>
  <c r="L2331" i="1" s="1"/>
  <c r="J3728" i="2" s="1"/>
  <c r="K2330" i="1"/>
  <c r="L2330" i="1" s="1"/>
  <c r="J120" i="2" s="1"/>
  <c r="K2329" i="1"/>
  <c r="L2329" i="1" s="1"/>
  <c r="J5184" i="2" s="1"/>
  <c r="K2328" i="1"/>
  <c r="L2328" i="1" s="1"/>
  <c r="J1345" i="2" s="1"/>
  <c r="K2327" i="1"/>
  <c r="L2327" i="1" s="1"/>
  <c r="J333" i="2" s="1"/>
  <c r="K2326" i="1"/>
  <c r="L2326" i="1" s="1"/>
  <c r="J365" i="2" s="1"/>
  <c r="K2325" i="1"/>
  <c r="L2325" i="1" s="1"/>
  <c r="J5396" i="2" s="1"/>
  <c r="K2324" i="1"/>
  <c r="L2324" i="1" s="1"/>
  <c r="J1281" i="2" s="1"/>
  <c r="K2323" i="1"/>
  <c r="L2323" i="1" s="1"/>
  <c r="J1462" i="2" s="1"/>
  <c r="K2322" i="1"/>
  <c r="L2322" i="1" s="1"/>
  <c r="J1535" i="2" s="1"/>
  <c r="K2321" i="1"/>
  <c r="L2321" i="1" s="1"/>
  <c r="J1521" i="2" s="1"/>
  <c r="K2320" i="1"/>
  <c r="L2320" i="1" s="1"/>
  <c r="J2721" i="2" s="1"/>
  <c r="K2319" i="1"/>
  <c r="L2319" i="1" s="1"/>
  <c r="J462" i="2" s="1"/>
  <c r="K2318" i="1"/>
  <c r="L2318" i="1" s="1"/>
  <c r="J3972" i="2" s="1"/>
  <c r="K2317" i="1"/>
  <c r="L2317" i="1" s="1"/>
  <c r="J4021" i="2" s="1"/>
  <c r="K2316" i="1"/>
  <c r="L2316" i="1" s="1"/>
  <c r="J3616" i="2" s="1"/>
  <c r="K2315" i="1"/>
  <c r="L2315" i="1" s="1"/>
  <c r="J4509" i="2" s="1"/>
  <c r="K2313" i="1"/>
  <c r="L2313" i="1" s="1"/>
  <c r="J3457" i="2" s="1"/>
  <c r="K2312" i="1"/>
  <c r="L2312" i="1" s="1"/>
  <c r="J492" i="2" s="1"/>
  <c r="K2311" i="1"/>
  <c r="L2311" i="1" s="1"/>
  <c r="J2266" i="2" s="1"/>
  <c r="K2310" i="1"/>
  <c r="L2310" i="1" s="1"/>
  <c r="J3166" i="2" s="1"/>
  <c r="K2309" i="1"/>
  <c r="L2309" i="1" s="1"/>
  <c r="J4517" i="2" s="1"/>
  <c r="K2308" i="1"/>
  <c r="L2308" i="1" s="1"/>
  <c r="J4176" i="2" s="1"/>
  <c r="K2307" i="1"/>
  <c r="L2307" i="1" s="1"/>
  <c r="J2415" i="2" s="1"/>
  <c r="K2306" i="1"/>
  <c r="L2306" i="1" s="1"/>
  <c r="J1961" i="2" s="1"/>
  <c r="K2305" i="1"/>
  <c r="L2305" i="1" s="1"/>
  <c r="J4970" i="2" s="1"/>
  <c r="K2304" i="1"/>
  <c r="L2304" i="1" s="1"/>
  <c r="J3901" i="2" s="1"/>
  <c r="K2303" i="1"/>
  <c r="L2303" i="1" s="1"/>
  <c r="J560" i="2" s="1"/>
  <c r="K2302" i="1"/>
  <c r="L2302" i="1" s="1"/>
  <c r="J1311" i="2" s="1"/>
  <c r="K2301" i="1"/>
  <c r="L2301" i="1" s="1"/>
  <c r="J2294" i="2" s="1"/>
  <c r="K2300" i="1"/>
  <c r="L2300" i="1" s="1"/>
  <c r="J4543" i="2" s="1"/>
  <c r="K2299" i="1"/>
  <c r="L2299" i="1" s="1"/>
  <c r="J3431" i="2" s="1"/>
  <c r="K2298" i="1"/>
  <c r="L2298" i="1" s="1"/>
  <c r="J193" i="2" s="1"/>
  <c r="K2297" i="1"/>
  <c r="L2297" i="1" s="1"/>
  <c r="J170" i="2" s="1"/>
  <c r="K2296" i="1"/>
  <c r="L2296" i="1" s="1"/>
  <c r="J4393" i="2" s="1"/>
  <c r="K2295" i="1"/>
  <c r="L2295" i="1" s="1"/>
  <c r="J4089" i="2" s="1"/>
  <c r="K2294" i="1"/>
  <c r="L2294" i="1" s="1"/>
  <c r="J1522" i="2" s="1"/>
  <c r="K2293" i="1"/>
  <c r="L2293" i="1" s="1"/>
  <c r="J3804" i="2" s="1"/>
  <c r="K2292" i="1"/>
  <c r="L2292" i="1" s="1"/>
  <c r="J1285" i="2" s="1"/>
  <c r="K2291" i="1"/>
  <c r="L2291" i="1" s="1"/>
  <c r="J480" i="2" s="1"/>
  <c r="K2290" i="1"/>
  <c r="L2290" i="1" s="1"/>
  <c r="J1214" i="2" s="1"/>
  <c r="K2289" i="1"/>
  <c r="L2289" i="1" s="1"/>
  <c r="J1082" i="2" s="1"/>
  <c r="K2288" i="1"/>
  <c r="L2288" i="1" s="1"/>
  <c r="J863" i="2" s="1"/>
  <c r="K2287" i="1"/>
  <c r="L2287" i="1" s="1"/>
  <c r="J490" i="2" s="1"/>
  <c r="K2286" i="1"/>
  <c r="L2286" i="1" s="1"/>
  <c r="J1850" i="2" s="1"/>
  <c r="K2285" i="1"/>
  <c r="L2285" i="1" s="1"/>
  <c r="J4362" i="2" s="1"/>
  <c r="K2284" i="1"/>
  <c r="L2284" i="1" s="1"/>
  <c r="J4848" i="2" s="1"/>
  <c r="K2283" i="1"/>
  <c r="L2283" i="1" s="1"/>
  <c r="J5169" i="2" s="1"/>
  <c r="K2282" i="1"/>
  <c r="L2282" i="1" s="1"/>
  <c r="J2107" i="2" s="1"/>
  <c r="K2281" i="1"/>
  <c r="L2281" i="1" s="1"/>
  <c r="J3585" i="2" s="1"/>
  <c r="K2280" i="1"/>
  <c r="L2280" i="1" s="1"/>
  <c r="J895" i="2" s="1"/>
  <c r="K2279" i="1"/>
  <c r="L2279" i="1" s="1"/>
  <c r="J3486" i="2" s="1"/>
  <c r="K2278" i="1"/>
  <c r="L2278" i="1" s="1"/>
  <c r="J2320" i="2" s="1"/>
  <c r="K2277" i="1"/>
  <c r="L2277" i="1" s="1"/>
  <c r="J615" i="2" s="1"/>
  <c r="K2276" i="1"/>
  <c r="L2276" i="1" s="1"/>
  <c r="J2356" i="2" s="1"/>
  <c r="K2275" i="1"/>
  <c r="L2275" i="1" s="1"/>
  <c r="J5379" i="2" s="1"/>
  <c r="K2274" i="1"/>
  <c r="L2274" i="1" s="1"/>
  <c r="J391" i="2" s="1"/>
  <c r="K2273" i="1"/>
  <c r="L2273" i="1" s="1"/>
  <c r="J1059" i="2" s="1"/>
  <c r="K2272" i="1"/>
  <c r="L2272" i="1" s="1"/>
  <c r="J1309" i="2" s="1"/>
  <c r="K2271" i="1"/>
  <c r="L2271" i="1" s="1"/>
  <c r="J2493" i="2" s="1"/>
  <c r="K2270" i="1"/>
  <c r="L2270" i="1" s="1"/>
  <c r="J1443" i="2" s="1"/>
  <c r="K2269" i="1"/>
  <c r="L2269" i="1" s="1"/>
  <c r="J2900" i="2" s="1"/>
  <c r="K2268" i="1"/>
  <c r="L2268" i="1" s="1"/>
  <c r="J619" i="2" s="1"/>
  <c r="K2267" i="1"/>
  <c r="L2267" i="1" s="1"/>
  <c r="J2087" i="2" s="1"/>
  <c r="K2266" i="1"/>
  <c r="L2266" i="1" s="1"/>
  <c r="J3356" i="2" s="1"/>
  <c r="K2265" i="1"/>
  <c r="L2265" i="1" s="1"/>
  <c r="J4450" i="2" s="1"/>
  <c r="K2264" i="1"/>
  <c r="L2264" i="1" s="1"/>
  <c r="J3140" i="2" s="1"/>
  <c r="K2263" i="1"/>
  <c r="L2263" i="1" s="1"/>
  <c r="J5013" i="2" s="1"/>
  <c r="K2262" i="1"/>
  <c r="L2262" i="1" s="1"/>
  <c r="J4009" i="2" s="1"/>
  <c r="K2261" i="1"/>
  <c r="L2261" i="1" s="1"/>
  <c r="J5222" i="2" s="1"/>
  <c r="K2260" i="1"/>
  <c r="L2260" i="1" s="1"/>
  <c r="J2446" i="2" s="1"/>
  <c r="K2259" i="1"/>
  <c r="L2259" i="1" s="1"/>
  <c r="J1939" i="2" s="1"/>
  <c r="K2258" i="1"/>
  <c r="L2258" i="1" s="1"/>
  <c r="J2886" i="2" s="1"/>
  <c r="K2257" i="1"/>
  <c r="L2257" i="1" s="1"/>
  <c r="J3604" i="2" s="1"/>
  <c r="K2256" i="1"/>
  <c r="L2256" i="1" s="1"/>
  <c r="J3289" i="2" s="1"/>
  <c r="K2255" i="1"/>
  <c r="L2255" i="1" s="1"/>
  <c r="J1607" i="2" s="1"/>
  <c r="K2253" i="1"/>
  <c r="L2253" i="1" s="1"/>
  <c r="J5191" i="2" s="1"/>
  <c r="K2252" i="1"/>
  <c r="L2252" i="1" s="1"/>
  <c r="J1687" i="2" s="1"/>
  <c r="K2251" i="1"/>
  <c r="L2251" i="1" s="1"/>
  <c r="J2563" i="2" s="1"/>
  <c r="K2250" i="1"/>
  <c r="L2250" i="1" s="1"/>
  <c r="J1657" i="2" s="1"/>
  <c r="K2249" i="1"/>
  <c r="L2249" i="1" s="1"/>
  <c r="J806" i="2" s="1"/>
  <c r="K2248" i="1"/>
  <c r="L2248" i="1" s="1"/>
  <c r="J4320" i="2" s="1"/>
  <c r="K2247" i="1"/>
  <c r="L2247" i="1" s="1"/>
  <c r="J2463" i="2" s="1"/>
  <c r="K2246" i="1"/>
  <c r="L2246" i="1" s="1"/>
  <c r="J2106" i="2" s="1"/>
  <c r="K2245" i="1"/>
  <c r="L2245" i="1" s="1"/>
  <c r="J1461" i="2" s="1"/>
  <c r="K2244" i="1"/>
  <c r="L2244" i="1" s="1"/>
  <c r="J2860" i="2" s="1"/>
  <c r="K2243" i="1"/>
  <c r="L2243" i="1" s="1"/>
  <c r="J1312" i="2" s="1"/>
  <c r="K2242" i="1"/>
  <c r="L2242" i="1" s="1"/>
  <c r="J1203" i="2" s="1"/>
  <c r="K2241" i="1"/>
  <c r="L2241" i="1" s="1"/>
  <c r="J5557" i="2" s="1"/>
  <c r="K2240" i="1"/>
  <c r="L2240" i="1" s="1"/>
  <c r="J684" i="2" s="1"/>
  <c r="K2239" i="1"/>
  <c r="L2239" i="1" s="1"/>
  <c r="J5160" i="2" s="1"/>
  <c r="K2238" i="1"/>
  <c r="L2238" i="1" s="1"/>
  <c r="J4704" i="2" s="1"/>
  <c r="K2237" i="1"/>
  <c r="L2237" i="1" s="1"/>
  <c r="J1799" i="2" s="1"/>
  <c r="K2236" i="1"/>
  <c r="L2236" i="1" s="1"/>
  <c r="J501" i="2" s="1"/>
  <c r="K2235" i="1"/>
  <c r="L2235" i="1" s="1"/>
  <c r="J3172" i="2" s="1"/>
  <c r="K2234" i="1"/>
  <c r="L2234" i="1" s="1"/>
  <c r="J3205" i="2" s="1"/>
  <c r="K2233" i="1"/>
  <c r="L2233" i="1" s="1"/>
  <c r="J1474" i="2" s="1"/>
  <c r="K2232" i="1"/>
  <c r="L2232" i="1" s="1"/>
  <c r="J5119" i="2" s="1"/>
  <c r="K2231" i="1"/>
  <c r="L2231" i="1" s="1"/>
  <c r="J4483" i="2" s="1"/>
  <c r="K2230" i="1"/>
  <c r="L2230" i="1" s="1"/>
  <c r="J991" i="2" s="1"/>
  <c r="K2229" i="1"/>
  <c r="L2229" i="1" s="1"/>
  <c r="J2306" i="2" s="1"/>
  <c r="K2228" i="1"/>
  <c r="L2228" i="1" s="1"/>
  <c r="J3768" i="2" s="1"/>
  <c r="K2227" i="1"/>
  <c r="L2227" i="1" s="1"/>
  <c r="J3081" i="2" s="1"/>
  <c r="K2226" i="1"/>
  <c r="L2226" i="1" s="1"/>
  <c r="J1892" i="2" s="1"/>
  <c r="K2225" i="1"/>
  <c r="L2225" i="1" s="1"/>
  <c r="J190" i="2" s="1"/>
  <c r="K2224" i="1"/>
  <c r="L2224" i="1" s="1"/>
  <c r="J2241" i="2" s="1"/>
  <c r="K2223" i="1"/>
  <c r="L2223" i="1" s="1"/>
  <c r="J1302" i="2" s="1"/>
  <c r="K2222" i="1"/>
  <c r="L2222" i="1" s="1"/>
  <c r="J2113" i="2" s="1"/>
  <c r="K2221" i="1"/>
  <c r="L2221" i="1" s="1"/>
  <c r="J3899" i="2" s="1"/>
  <c r="K2220" i="1"/>
  <c r="L2220" i="1" s="1"/>
  <c r="J2033" i="2" s="1"/>
  <c r="K2219" i="1"/>
  <c r="L2219" i="1" s="1"/>
  <c r="J5477" i="2" s="1"/>
  <c r="K2218" i="1"/>
  <c r="L2218" i="1" s="1"/>
  <c r="J4374" i="2" s="1"/>
  <c r="K2217" i="1"/>
  <c r="L2217" i="1" s="1"/>
  <c r="J5202" i="2" s="1"/>
  <c r="K2216" i="1"/>
  <c r="L2216" i="1" s="1"/>
  <c r="J827" i="2" s="1"/>
  <c r="K2215" i="1"/>
  <c r="L2215" i="1" s="1"/>
  <c r="J879" i="2" s="1"/>
  <c r="K2214" i="1"/>
  <c r="L2214" i="1" s="1"/>
  <c r="J1194" i="2" s="1"/>
  <c r="K2213" i="1"/>
  <c r="L2213" i="1" s="1"/>
  <c r="J4607" i="2" s="1"/>
  <c r="K2212" i="1"/>
  <c r="L2212" i="1" s="1"/>
  <c r="J1151" i="2" s="1"/>
  <c r="K2211" i="1"/>
  <c r="L2211" i="1" s="1"/>
  <c r="J3571" i="2" s="1"/>
  <c r="K2210" i="1"/>
  <c r="L2210" i="1" s="1"/>
  <c r="J2597" i="2" s="1"/>
  <c r="K2209" i="1"/>
  <c r="L2209" i="1" s="1"/>
  <c r="J506" i="2" s="1"/>
  <c r="K2208" i="1"/>
  <c r="L2208" i="1" s="1"/>
  <c r="J5319" i="2" s="1"/>
  <c r="K2207" i="1"/>
  <c r="L2207" i="1" s="1"/>
  <c r="J3259" i="2" s="1"/>
  <c r="K2206" i="1"/>
  <c r="L2206" i="1" s="1"/>
  <c r="J5269" i="2" s="1"/>
  <c r="K2205" i="1"/>
  <c r="L2205" i="1" s="1"/>
  <c r="J2394" i="2" s="1"/>
  <c r="K2204" i="1"/>
  <c r="L2204" i="1" s="1"/>
  <c r="J5258" i="2" s="1"/>
  <c r="K2203" i="1"/>
  <c r="L2203" i="1" s="1"/>
  <c r="J1979" i="2" s="1"/>
  <c r="K2202" i="1"/>
  <c r="L2202" i="1" s="1"/>
  <c r="J3567" i="2" s="1"/>
  <c r="K2201" i="1"/>
  <c r="L2201" i="1" s="1"/>
  <c r="J5095" i="2" s="1"/>
  <c r="K2200" i="1"/>
  <c r="L2200" i="1" s="1"/>
  <c r="J4495" i="2" s="1"/>
  <c r="K2199" i="1"/>
  <c r="L2199" i="1" s="1"/>
  <c r="J5328" i="2" s="1"/>
  <c r="K2198" i="1"/>
  <c r="L2198" i="1" s="1"/>
  <c r="J4765" i="2" s="1"/>
  <c r="K2197" i="1"/>
  <c r="L2197" i="1" s="1"/>
  <c r="J4930" i="2" s="1"/>
  <c r="K2196" i="1"/>
  <c r="L2196" i="1" s="1"/>
  <c r="J1573" i="2" s="1"/>
  <c r="K2195" i="1"/>
  <c r="L2195" i="1" s="1"/>
  <c r="J279" i="2" s="1"/>
  <c r="K2194" i="1"/>
  <c r="L2194" i="1" s="1"/>
  <c r="J1736" i="2" s="1"/>
  <c r="K2193" i="1"/>
  <c r="L2193" i="1" s="1"/>
  <c r="J2649" i="2" s="1"/>
  <c r="K2192" i="1"/>
  <c r="L2192" i="1" s="1"/>
  <c r="J3121" i="2" s="1"/>
  <c r="K2191" i="1"/>
  <c r="L2191" i="1" s="1"/>
  <c r="J4558" i="2" s="1"/>
  <c r="K2190" i="1"/>
  <c r="L2190" i="1" s="1"/>
  <c r="J594" i="2" s="1"/>
  <c r="K2189" i="1"/>
  <c r="L2189" i="1" s="1"/>
  <c r="J4288" i="2" s="1"/>
  <c r="K2188" i="1"/>
  <c r="L2188" i="1" s="1"/>
  <c r="J3088" i="2" s="1"/>
  <c r="K2187" i="1"/>
  <c r="L2187" i="1" s="1"/>
  <c r="J110" i="2" s="1"/>
  <c r="K2186" i="1"/>
  <c r="L2186" i="1" s="1"/>
  <c r="J5437" i="2" s="1"/>
  <c r="K2185" i="1"/>
  <c r="L2185" i="1" s="1"/>
  <c r="J3254" i="2" s="1"/>
  <c r="K2184" i="1"/>
  <c r="L2184" i="1" s="1"/>
  <c r="J1301" i="2" s="1"/>
  <c r="K2183" i="1"/>
  <c r="L2183" i="1" s="1"/>
  <c r="J667" i="2" s="1"/>
  <c r="K2182" i="1"/>
  <c r="L2182" i="1" s="1"/>
  <c r="J1260" i="2" s="1"/>
  <c r="K2181" i="1"/>
  <c r="L2181" i="1" s="1"/>
  <c r="J1235" i="2" s="1"/>
  <c r="K2180" i="1"/>
  <c r="L2180" i="1" s="1"/>
  <c r="J984" i="2" s="1"/>
  <c r="K2179" i="1"/>
  <c r="L2179" i="1" s="1"/>
  <c r="J1856" i="2" s="1"/>
  <c r="K2178" i="1"/>
  <c r="L2178" i="1" s="1"/>
  <c r="J2403" i="2" s="1"/>
  <c r="K2177" i="1"/>
  <c r="L2177" i="1" s="1"/>
  <c r="J5194" i="2" s="1"/>
  <c r="K2176" i="1"/>
  <c r="L2176" i="1" s="1"/>
  <c r="J3663" i="2" s="1"/>
  <c r="K2175" i="1"/>
  <c r="L2175" i="1" s="1"/>
  <c r="J3079" i="2" s="1"/>
  <c r="K2174" i="1"/>
  <c r="L2174" i="1" s="1"/>
  <c r="J217" i="2" s="1"/>
  <c r="K2173" i="1"/>
  <c r="L2173" i="1" s="1"/>
  <c r="J5195" i="2" s="1"/>
  <c r="K2172" i="1"/>
  <c r="L2172" i="1" s="1"/>
  <c r="J2846" i="2" s="1"/>
  <c r="K2171" i="1"/>
  <c r="L2171" i="1" s="1"/>
  <c r="J1401" i="2" s="1"/>
  <c r="K2170" i="1"/>
  <c r="L2170" i="1" s="1"/>
  <c r="J1871" i="2" s="1"/>
  <c r="K2169" i="1"/>
  <c r="L2169" i="1" s="1"/>
  <c r="J3680" i="2" s="1"/>
  <c r="K2168" i="1"/>
  <c r="L2168" i="1" s="1"/>
  <c r="J2690" i="2" s="1"/>
  <c r="K2167" i="1"/>
  <c r="L2167" i="1" s="1"/>
  <c r="J1100" i="2" s="1"/>
  <c r="K2166" i="1"/>
  <c r="L2166" i="1" s="1"/>
  <c r="J4689" i="2" s="1"/>
  <c r="K2165" i="1"/>
  <c r="L2165" i="1" s="1"/>
  <c r="J5147" i="2" s="1"/>
  <c r="K2164" i="1"/>
  <c r="L2164" i="1" s="1"/>
  <c r="J148" i="2" s="1"/>
  <c r="K2163" i="1"/>
  <c r="L2163" i="1" s="1"/>
  <c r="J2796" i="2" s="1"/>
  <c r="K2162" i="1"/>
  <c r="L2162" i="1" s="1"/>
  <c r="J4776" i="2" s="1"/>
  <c r="K2161" i="1"/>
  <c r="L2161" i="1" s="1"/>
  <c r="J2835" i="2" s="1"/>
  <c r="K2160" i="1"/>
  <c r="L2160" i="1" s="1"/>
  <c r="J2092" i="2" s="1"/>
  <c r="K2159" i="1"/>
  <c r="L2159" i="1" s="1"/>
  <c r="J1801" i="2" s="1"/>
  <c r="K2158" i="1"/>
  <c r="L2158" i="1" s="1"/>
  <c r="J1233" i="2" s="1"/>
  <c r="K2157" i="1"/>
  <c r="L2157" i="1" s="1"/>
  <c r="J4762" i="2" s="1"/>
  <c r="K2156" i="1"/>
  <c r="L2156" i="1" s="1"/>
  <c r="J1076" i="2" s="1"/>
  <c r="K2155" i="1"/>
  <c r="L2155" i="1" s="1"/>
  <c r="J2738" i="2" s="1"/>
  <c r="K2154" i="1"/>
  <c r="L2154" i="1" s="1"/>
  <c r="J2263" i="2" s="1"/>
  <c r="K2153" i="1"/>
  <c r="L2153" i="1" s="1"/>
  <c r="J3924" i="2" s="1"/>
  <c r="K2152" i="1"/>
  <c r="L2152" i="1" s="1"/>
  <c r="J4691" i="2" s="1"/>
  <c r="K2151" i="1"/>
  <c r="L2151" i="1" s="1"/>
  <c r="J181" i="2" s="1"/>
  <c r="K2150" i="1"/>
  <c r="L2150" i="1" s="1"/>
  <c r="J702" i="2" s="1"/>
  <c r="K2149" i="1"/>
  <c r="L2149" i="1" s="1"/>
  <c r="J741" i="2" s="1"/>
  <c r="K2148" i="1"/>
  <c r="L2148" i="1" s="1"/>
  <c r="J1884" i="2" s="1"/>
  <c r="K2147" i="1"/>
  <c r="L2147" i="1" s="1"/>
  <c r="J2589" i="2" s="1"/>
  <c r="K2146" i="1"/>
  <c r="L2146" i="1" s="1"/>
  <c r="J2819" i="2" s="1"/>
  <c r="K2145" i="1"/>
  <c r="L2145" i="1" s="1"/>
  <c r="J2833" i="2" s="1"/>
  <c r="K2144" i="1"/>
  <c r="L2144" i="1" s="1"/>
  <c r="J2147" i="2" s="1"/>
  <c r="K2143" i="1"/>
  <c r="L2143" i="1" s="1"/>
  <c r="J911" i="2" s="1"/>
  <c r="K2142" i="1"/>
  <c r="L2142" i="1" s="1"/>
  <c r="J1245" i="2" s="1"/>
  <c r="K2141" i="1"/>
  <c r="L2141" i="1" s="1"/>
  <c r="J926" i="2" s="1"/>
  <c r="K2140" i="1"/>
  <c r="L2140" i="1" s="1"/>
  <c r="J4576" i="2" s="1"/>
  <c r="K2139" i="1"/>
  <c r="L2139" i="1" s="1"/>
  <c r="J1388" i="2" s="1"/>
  <c r="K2138" i="1"/>
  <c r="L2138" i="1" s="1"/>
  <c r="J3251" i="2" s="1"/>
  <c r="K2137" i="1"/>
  <c r="L2137" i="1" s="1"/>
  <c r="J441" i="2" s="1"/>
  <c r="K2136" i="1"/>
  <c r="L2136" i="1" s="1"/>
  <c r="J3135" i="2" s="1"/>
  <c r="K2135" i="1"/>
  <c r="L2135" i="1" s="1"/>
  <c r="J3883" i="2" s="1"/>
  <c r="K2134" i="1"/>
  <c r="L2134" i="1" s="1"/>
  <c r="J739" i="2" s="1"/>
  <c r="K2133" i="1"/>
  <c r="L2133" i="1" s="1"/>
  <c r="J2802" i="2" s="1"/>
  <c r="K2132" i="1"/>
  <c r="L2132" i="1" s="1"/>
  <c r="J2357" i="2" s="1"/>
  <c r="K2131" i="1"/>
  <c r="L2131" i="1" s="1"/>
  <c r="J591" i="2" s="1"/>
  <c r="K2130" i="1"/>
  <c r="L2130" i="1" s="1"/>
  <c r="J2623" i="2" s="1"/>
  <c r="K2129" i="1"/>
  <c r="L2129" i="1" s="1"/>
  <c r="J1953" i="2" s="1"/>
  <c r="K2128" i="1"/>
  <c r="L2128" i="1" s="1"/>
  <c r="J520" i="2" s="1"/>
  <c r="K2127" i="1"/>
  <c r="L2127" i="1" s="1"/>
  <c r="J5274" i="2" s="1"/>
  <c r="K2126" i="1"/>
  <c r="L2126" i="1" s="1"/>
  <c r="J4719" i="2" s="1"/>
  <c r="K2125" i="1"/>
  <c r="L2125" i="1" s="1"/>
  <c r="J1369" i="2" s="1"/>
  <c r="K2124" i="1"/>
  <c r="L2124" i="1" s="1"/>
  <c r="J2641" i="2" s="1"/>
  <c r="K2123" i="1"/>
  <c r="L2123" i="1" s="1"/>
  <c r="J1524" i="2" s="1"/>
  <c r="K2122" i="1"/>
  <c r="L2122" i="1" s="1"/>
  <c r="J1533" i="2" s="1"/>
  <c r="K2121" i="1"/>
  <c r="L2121" i="1" s="1"/>
  <c r="J2071" i="2" s="1"/>
  <c r="K2120" i="1"/>
  <c r="L2120" i="1" s="1"/>
  <c r="J189" i="2" s="1"/>
  <c r="K2119" i="1"/>
  <c r="L2119" i="1" s="1"/>
  <c r="J1909" i="2" s="1"/>
  <c r="K2118" i="1"/>
  <c r="L2118" i="1" s="1"/>
  <c r="J4426" i="2" s="1"/>
  <c r="K2117" i="1"/>
  <c r="L2117" i="1" s="1"/>
  <c r="J5069" i="2" s="1"/>
  <c r="K2116" i="1"/>
  <c r="L2116" i="1" s="1"/>
  <c r="J3991" i="2" s="1"/>
  <c r="K2115" i="1"/>
  <c r="L2115" i="1" s="1"/>
  <c r="J1447" i="2" s="1"/>
  <c r="K2114" i="1"/>
  <c r="L2114" i="1" s="1"/>
  <c r="J2091" i="2" s="1"/>
  <c r="K2113" i="1"/>
  <c r="L2113" i="1" s="1"/>
  <c r="J1691" i="2" s="1"/>
  <c r="K2112" i="1"/>
  <c r="L2112" i="1" s="1"/>
  <c r="J4330" i="2" s="1"/>
  <c r="K2111" i="1"/>
  <c r="L2111" i="1" s="1"/>
  <c r="J2987" i="2" s="1"/>
  <c r="K2110" i="1"/>
  <c r="L2110" i="1" s="1"/>
  <c r="J3900" i="2" s="1"/>
  <c r="K2109" i="1"/>
  <c r="L2109" i="1" s="1"/>
  <c r="J3642" i="2" s="1"/>
  <c r="K2108" i="1"/>
  <c r="L2108" i="1" s="1"/>
  <c r="J2821" i="2" s="1"/>
  <c r="K2107" i="1"/>
  <c r="L2107" i="1" s="1"/>
  <c r="J3463" i="2" s="1"/>
  <c r="K2106" i="1"/>
  <c r="L2106" i="1" s="1"/>
  <c r="J1160" i="2" s="1"/>
  <c r="K2105" i="1"/>
  <c r="L2105" i="1" s="1"/>
  <c r="J697" i="2" s="1"/>
  <c r="K2104" i="1"/>
  <c r="L2104" i="1" s="1"/>
  <c r="J2127" i="2" s="1"/>
  <c r="K2103" i="1"/>
  <c r="L2103" i="1" s="1"/>
  <c r="J934" i="2" s="1"/>
  <c r="K2102" i="1"/>
  <c r="L2102" i="1" s="1"/>
  <c r="J3051" i="2" s="1"/>
  <c r="K2101" i="1"/>
  <c r="L2101" i="1" s="1"/>
  <c r="J2264" i="2" s="1"/>
  <c r="K2100" i="1"/>
  <c r="L2100" i="1" s="1"/>
  <c r="J2771" i="2" s="1"/>
  <c r="K2099" i="1"/>
  <c r="L2099" i="1" s="1"/>
  <c r="J5065" i="2" s="1"/>
  <c r="K2098" i="1"/>
  <c r="L2098" i="1" s="1"/>
  <c r="J2345" i="2" s="1"/>
  <c r="K2097" i="1"/>
  <c r="L2097" i="1" s="1"/>
  <c r="J2931" i="2" s="1"/>
  <c r="K2096" i="1"/>
  <c r="L2096" i="1" s="1"/>
  <c r="J3824" i="2" s="1"/>
  <c r="K2095" i="1"/>
  <c r="L2095" i="1" s="1"/>
  <c r="J1267" i="2" s="1"/>
  <c r="K2094" i="1"/>
  <c r="L2094" i="1" s="1"/>
  <c r="J5526" i="2" s="1"/>
  <c r="K2093" i="1"/>
  <c r="L2093" i="1" s="1"/>
  <c r="J3751" i="2" s="1"/>
  <c r="K2092" i="1"/>
  <c r="L2092" i="1" s="1"/>
  <c r="J4959" i="2" s="1"/>
  <c r="K2091" i="1"/>
  <c r="L2091" i="1" s="1"/>
  <c r="J3697" i="2" s="1"/>
  <c r="K2090" i="1"/>
  <c r="L2090" i="1" s="1"/>
  <c r="J3910" i="2" s="1"/>
  <c r="K2089" i="1"/>
  <c r="L2089" i="1" s="1"/>
  <c r="J3069" i="2" s="1"/>
  <c r="K2088" i="1"/>
  <c r="L2088" i="1" s="1"/>
  <c r="J2997" i="2" s="1"/>
  <c r="K2087" i="1"/>
  <c r="L2087" i="1" s="1"/>
  <c r="J1552" i="2" s="1"/>
  <c r="K2086" i="1"/>
  <c r="L2086" i="1" s="1"/>
  <c r="J933" i="2" s="1"/>
  <c r="K2085" i="1"/>
  <c r="L2085" i="1" s="1"/>
  <c r="J2705" i="2" s="1"/>
  <c r="K2084" i="1"/>
  <c r="L2084" i="1" s="1"/>
  <c r="J4299" i="2" s="1"/>
  <c r="K2083" i="1"/>
  <c r="L2083" i="1" s="1"/>
  <c r="J2000" i="2" s="1"/>
  <c r="K2082" i="1"/>
  <c r="L2082" i="1" s="1"/>
  <c r="J2171" i="2" s="1"/>
  <c r="K2081" i="1"/>
  <c r="L2081" i="1" s="1"/>
  <c r="J2235" i="2" s="1"/>
  <c r="K2080" i="1"/>
  <c r="L2080" i="1" s="1"/>
  <c r="J2956" i="2" s="1"/>
  <c r="K2079" i="1"/>
  <c r="L2079" i="1" s="1"/>
  <c r="J1536" i="2" s="1"/>
  <c r="K2078" i="1"/>
  <c r="L2078" i="1" s="1"/>
  <c r="J4641" i="2" s="1"/>
  <c r="K2077" i="1"/>
  <c r="L2077" i="1" s="1"/>
  <c r="J3008" i="2" s="1"/>
  <c r="K2076" i="1"/>
  <c r="L2076" i="1" s="1"/>
  <c r="J3150" i="2" s="1"/>
  <c r="K2075" i="1"/>
  <c r="L2075" i="1" s="1"/>
  <c r="J502" i="2" s="1"/>
  <c r="K2074" i="1"/>
  <c r="L2074" i="1" s="1"/>
  <c r="J5023" i="2" s="1"/>
  <c r="K2073" i="1"/>
  <c r="L2073" i="1" s="1"/>
  <c r="J901" i="2" s="1"/>
  <c r="K2072" i="1"/>
  <c r="L2072" i="1" s="1"/>
  <c r="J4369" i="2" s="1"/>
  <c r="K2071" i="1"/>
  <c r="L2071" i="1" s="1"/>
  <c r="J4190" i="2" s="1"/>
  <c r="K2070" i="1"/>
  <c r="L2070" i="1" s="1"/>
  <c r="J109" i="2" s="1"/>
  <c r="K2069" i="1"/>
  <c r="L2069" i="1" s="1"/>
  <c r="J4274" i="2" s="1"/>
  <c r="K2068" i="1"/>
  <c r="L2068" i="1" s="1"/>
  <c r="J442" i="2" s="1"/>
  <c r="K2067" i="1"/>
  <c r="L2067" i="1" s="1"/>
  <c r="J4888" i="2" s="1"/>
  <c r="K2066" i="1"/>
  <c r="L2066" i="1" s="1"/>
  <c r="J4828" i="2" s="1"/>
  <c r="K2065" i="1"/>
  <c r="L2065" i="1" s="1"/>
  <c r="J4077" i="2" s="1"/>
  <c r="K2064" i="1"/>
  <c r="L2064" i="1" s="1"/>
  <c r="J1833" i="2" s="1"/>
  <c r="K2063" i="1"/>
  <c r="L2063" i="1" s="1"/>
  <c r="J878" i="2" s="1"/>
  <c r="K2062" i="1"/>
  <c r="L2062" i="1" s="1"/>
  <c r="J5174" i="2" s="1"/>
  <c r="K2061" i="1"/>
  <c r="L2061" i="1" s="1"/>
  <c r="J765" i="2" s="1"/>
  <c r="K2060" i="1"/>
  <c r="L2060" i="1" s="1"/>
  <c r="J3626" i="2" s="1"/>
  <c r="K2059" i="1"/>
  <c r="L2059" i="1" s="1"/>
  <c r="J4210" i="2" s="1"/>
  <c r="K2058" i="1"/>
  <c r="L2058" i="1" s="1"/>
  <c r="J940" i="2" s="1"/>
  <c r="K2057" i="1"/>
  <c r="L2057" i="1" s="1"/>
  <c r="J3434" i="2" s="1"/>
  <c r="K2055" i="1"/>
  <c r="L2055" i="1" s="1"/>
  <c r="J5198" i="2" s="1"/>
  <c r="K2054" i="1"/>
  <c r="L2054" i="1" s="1"/>
  <c r="J4592" i="2" s="1"/>
  <c r="K2053" i="1"/>
  <c r="L2053" i="1" s="1"/>
  <c r="J669" i="2" s="1"/>
  <c r="K2052" i="1"/>
  <c r="L2052" i="1" s="1"/>
  <c r="J609" i="2" s="1"/>
  <c r="K2051" i="1"/>
  <c r="L2051" i="1" s="1"/>
  <c r="J4707" i="2" s="1"/>
  <c r="K2050" i="1"/>
  <c r="L2050" i="1" s="1"/>
  <c r="J2432" i="2" s="1"/>
  <c r="K2049" i="1"/>
  <c r="L2049" i="1" s="1"/>
  <c r="J4937" i="2" s="1"/>
  <c r="K2048" i="1"/>
  <c r="L2048" i="1" s="1"/>
  <c r="J4054" i="2" s="1"/>
  <c r="K2047" i="1"/>
  <c r="L2047" i="1" s="1"/>
  <c r="J3795" i="2" s="1"/>
  <c r="K2046" i="1"/>
  <c r="L2046" i="1" s="1"/>
  <c r="J2775" i="2" s="1"/>
  <c r="K2045" i="1"/>
  <c r="L2045" i="1" s="1"/>
  <c r="J819" i="2" s="1"/>
  <c r="K2044" i="1"/>
  <c r="L2044" i="1" s="1"/>
  <c r="J2991" i="2" s="1"/>
  <c r="K2043" i="1"/>
  <c r="L2043" i="1" s="1"/>
  <c r="J2468" i="2" s="1"/>
  <c r="K2042" i="1"/>
  <c r="L2042" i="1" s="1"/>
  <c r="J1365" i="2" s="1"/>
  <c r="K2041" i="1"/>
  <c r="L2041" i="1" s="1"/>
  <c r="J4678" i="2" s="1"/>
  <c r="K2040" i="1"/>
  <c r="L2040" i="1" s="1"/>
  <c r="J3833" i="2" s="1"/>
  <c r="K2039" i="1"/>
  <c r="L2039" i="1" s="1"/>
  <c r="J20" i="2" s="1"/>
  <c r="K2038" i="1"/>
  <c r="L2038" i="1" s="1"/>
  <c r="J4144" i="2" s="1"/>
  <c r="K2037" i="1"/>
  <c r="L2037" i="1" s="1"/>
  <c r="J151" i="2" s="1"/>
  <c r="K2036" i="1"/>
  <c r="L2036" i="1" s="1"/>
  <c r="J4629" i="2" s="1"/>
  <c r="K2035" i="1"/>
  <c r="L2035" i="1" s="1"/>
  <c r="J3552" i="2" s="1"/>
  <c r="K2034" i="1"/>
  <c r="L2034" i="1" s="1"/>
  <c r="J1648" i="2" s="1"/>
  <c r="K2033" i="1"/>
  <c r="L2033" i="1" s="1"/>
  <c r="J2023" i="2" s="1"/>
  <c r="K2032" i="1"/>
  <c r="L2032" i="1" s="1"/>
  <c r="J4995" i="2" s="1"/>
  <c r="K2031" i="1"/>
  <c r="L2031" i="1" s="1"/>
  <c r="J174" i="2" s="1"/>
  <c r="K2030" i="1"/>
  <c r="L2030" i="1" s="1"/>
  <c r="J177" i="2" s="1"/>
  <c r="K2029" i="1"/>
  <c r="L2029" i="1" s="1"/>
  <c r="J1660" i="2" s="1"/>
  <c r="K2028" i="1"/>
  <c r="L2028" i="1" s="1"/>
  <c r="J2020" i="2" s="1"/>
  <c r="K2027" i="1"/>
  <c r="L2027" i="1" s="1"/>
  <c r="J1275" i="2" s="1"/>
  <c r="K2026" i="1"/>
  <c r="L2026" i="1" s="1"/>
  <c r="J4627" i="2" s="1"/>
  <c r="K2025" i="1"/>
  <c r="L2025" i="1" s="1"/>
  <c r="J2453" i="2" s="1"/>
  <c r="K2024" i="1"/>
  <c r="L2024" i="1" s="1"/>
  <c r="J144" i="2" s="1"/>
  <c r="K2023" i="1"/>
  <c r="L2023" i="1" s="1"/>
  <c r="J134" i="2" s="1"/>
  <c r="K2022" i="1"/>
  <c r="L2022" i="1" s="1"/>
  <c r="J2765" i="2" s="1"/>
  <c r="K2021" i="1"/>
  <c r="L2021" i="1" s="1"/>
  <c r="J3741" i="2" s="1"/>
  <c r="K2020" i="1"/>
  <c r="L2020" i="1" s="1"/>
  <c r="J4624" i="2" s="1"/>
  <c r="K2019" i="1"/>
  <c r="L2019" i="1" s="1"/>
  <c r="J5334" i="2" s="1"/>
  <c r="K2018" i="1"/>
  <c r="L2018" i="1" s="1"/>
  <c r="J5018" i="2" s="1"/>
  <c r="K2017" i="1"/>
  <c r="L2017" i="1" s="1"/>
  <c r="J1896" i="2" s="1"/>
  <c r="K2016" i="1"/>
  <c r="L2016" i="1" s="1"/>
  <c r="J1774" i="2" s="1"/>
  <c r="K2015" i="1"/>
  <c r="L2015" i="1" s="1"/>
  <c r="J1699" i="2" s="1"/>
  <c r="K2014" i="1"/>
  <c r="L2014" i="1" s="1"/>
  <c r="J581" i="2" s="1"/>
  <c r="K2013" i="1"/>
  <c r="L2013" i="1" s="1"/>
  <c r="J2952" i="2" s="1"/>
  <c r="K2012" i="1"/>
  <c r="L2012" i="1" s="1"/>
  <c r="J4935" i="2" s="1"/>
  <c r="K2011" i="1"/>
  <c r="L2011" i="1" s="1"/>
  <c r="J2753" i="2" s="1"/>
  <c r="K2010" i="1"/>
  <c r="L2010" i="1" s="1"/>
  <c r="J2887" i="2" s="1"/>
  <c r="K2009" i="1"/>
  <c r="L2009" i="1" s="1"/>
  <c r="J516" i="2" s="1"/>
  <c r="K2008" i="1"/>
  <c r="L2008" i="1" s="1"/>
  <c r="J2901" i="2" s="1"/>
  <c r="K2007" i="1"/>
  <c r="L2007" i="1" s="1"/>
  <c r="J2212" i="2" s="1"/>
  <c r="K2006" i="1"/>
  <c r="L2006" i="1" s="1"/>
  <c r="J4989" i="2" s="1"/>
  <c r="K2005" i="1"/>
  <c r="L2005" i="1" s="1"/>
  <c r="J3483" i="2" s="1"/>
  <c r="K2004" i="1"/>
  <c r="L2004" i="1" s="1"/>
  <c r="J4287" i="2" s="1"/>
  <c r="K2003" i="1"/>
  <c r="L2003" i="1" s="1"/>
  <c r="J1383" i="2" s="1"/>
  <c r="K2002" i="1"/>
  <c r="L2002" i="1" s="1"/>
  <c r="J2644" i="2" s="1"/>
  <c r="K2001" i="1"/>
  <c r="L2001" i="1" s="1"/>
  <c r="J4875" i="2" s="1"/>
  <c r="K2000" i="1"/>
  <c r="L2000" i="1" s="1"/>
  <c r="J4322" i="2" s="1"/>
  <c r="K1999" i="1"/>
  <c r="L1999" i="1" s="1"/>
  <c r="J3221" i="2" s="1"/>
  <c r="K1998" i="1"/>
  <c r="L1998" i="1" s="1"/>
  <c r="J4675" i="2" s="1"/>
  <c r="K1997" i="1"/>
  <c r="L1997" i="1" s="1"/>
  <c r="J1421" i="2" s="1"/>
  <c r="K1996" i="1"/>
  <c r="L1996" i="1" s="1"/>
  <c r="J1144" i="2" s="1"/>
  <c r="K1995" i="1"/>
  <c r="L1995" i="1" s="1"/>
  <c r="J1837" i="2" s="1"/>
  <c r="K1994" i="1"/>
  <c r="L1994" i="1" s="1"/>
  <c r="J4022" i="2" s="1"/>
  <c r="K1993" i="1"/>
  <c r="L1993" i="1" s="1"/>
  <c r="J1357" i="2" s="1"/>
  <c r="K1992" i="1"/>
  <c r="L1992" i="1" s="1"/>
  <c r="J572" i="2" s="1"/>
  <c r="K1991" i="1"/>
  <c r="L1991" i="1" s="1"/>
  <c r="J2797" i="2" s="1"/>
  <c r="K1990" i="1"/>
  <c r="L1990" i="1" s="1"/>
  <c r="J4837" i="2" s="1"/>
  <c r="K1989" i="1"/>
  <c r="L1989" i="1" s="1"/>
  <c r="J1838" i="2" s="1"/>
  <c r="K1988" i="1"/>
  <c r="L1988" i="1" s="1"/>
  <c r="J1519" i="2" s="1"/>
  <c r="K1987" i="1"/>
  <c r="L1987" i="1" s="1"/>
  <c r="J2362" i="2" s="1"/>
  <c r="K1986" i="1"/>
  <c r="L1986" i="1" s="1"/>
  <c r="J1218" i="2" s="1"/>
  <c r="K1985" i="1"/>
  <c r="L1985" i="1" s="1"/>
  <c r="J4080" i="2" s="1"/>
  <c r="K1984" i="1"/>
  <c r="L1984" i="1" s="1"/>
  <c r="J2037" i="2" s="1"/>
  <c r="K1983" i="1"/>
  <c r="L1983" i="1" s="1"/>
  <c r="J468" i="2" s="1"/>
  <c r="K1982" i="1"/>
  <c r="L1982" i="1" s="1"/>
  <c r="J4696" i="2" s="1"/>
  <c r="K1981" i="1"/>
  <c r="L1981" i="1" s="1"/>
  <c r="J3196" i="2" s="1"/>
  <c r="K1980" i="1"/>
  <c r="L1980" i="1" s="1"/>
  <c r="J258" i="2" s="1"/>
  <c r="K1979" i="1"/>
  <c r="L1979" i="1" s="1"/>
  <c r="J1809" i="2" s="1"/>
  <c r="K1978" i="1"/>
  <c r="L1978" i="1" s="1"/>
  <c r="J1190" i="2" s="1"/>
  <c r="K1977" i="1"/>
  <c r="L1977" i="1" s="1"/>
  <c r="J1817" i="2" s="1"/>
  <c r="K1976" i="1"/>
  <c r="L1976" i="1" s="1"/>
  <c r="J5545" i="2" s="1"/>
  <c r="K1975" i="1"/>
  <c r="L1975" i="1" s="1"/>
  <c r="J5116" i="2" s="1"/>
  <c r="K1974" i="1"/>
  <c r="L1974" i="1" s="1"/>
  <c r="J3363" i="2" s="1"/>
  <c r="K1973" i="1"/>
  <c r="L1973" i="1" s="1"/>
  <c r="J1600" i="2" s="1"/>
  <c r="K1972" i="1"/>
  <c r="L1972" i="1" s="1"/>
  <c r="J3869" i="2" s="1"/>
  <c r="K1971" i="1"/>
  <c r="L1971" i="1" s="1"/>
  <c r="J62" i="2" s="1"/>
  <c r="K1970" i="1"/>
  <c r="L1970" i="1" s="1"/>
  <c r="J215" i="2" s="1"/>
  <c r="K1969" i="1"/>
  <c r="L1969" i="1" s="1"/>
  <c r="J3368" i="2" s="1"/>
  <c r="K1968" i="1"/>
  <c r="L1968" i="1" s="1"/>
  <c r="J3090" i="2" s="1"/>
  <c r="K1967" i="1"/>
  <c r="L1967" i="1" s="1"/>
  <c r="J3450" i="2" s="1"/>
  <c r="K1966" i="1"/>
  <c r="L1966" i="1" s="1"/>
  <c r="J404" i="2" s="1"/>
  <c r="K1965" i="1"/>
  <c r="L1965" i="1" s="1"/>
  <c r="J1014" i="2" s="1"/>
  <c r="K1964" i="1"/>
  <c r="L1964" i="1" s="1"/>
  <c r="J3502" i="2" s="1"/>
  <c r="K1963" i="1"/>
  <c r="L1963" i="1" s="1"/>
  <c r="J4922" i="2" s="1"/>
  <c r="K1962" i="1"/>
  <c r="L1962" i="1" s="1"/>
  <c r="J5544" i="2" s="1"/>
  <c r="K1961" i="1"/>
  <c r="L1961" i="1" s="1"/>
  <c r="J5052" i="2" s="1"/>
  <c r="K1960" i="1"/>
  <c r="L1960" i="1" s="1"/>
  <c r="J540" i="2" s="1"/>
  <c r="K1959" i="1"/>
  <c r="L1959" i="1" s="1"/>
  <c r="J2535" i="2" s="1"/>
  <c r="K1958" i="1"/>
  <c r="L1958" i="1" s="1"/>
  <c r="J1348" i="2" s="1"/>
  <c r="K1957" i="1"/>
  <c r="L1957" i="1" s="1"/>
  <c r="J2135" i="2" s="1"/>
  <c r="K1956" i="1"/>
  <c r="L1956" i="1" s="1"/>
  <c r="J18" i="2" s="1"/>
  <c r="K1955" i="1"/>
  <c r="L1955" i="1" s="1"/>
  <c r="J1675" i="2" s="1"/>
  <c r="K1954" i="1"/>
  <c r="L1954" i="1" s="1"/>
  <c r="J795" i="2" s="1"/>
  <c r="K1953" i="1"/>
  <c r="L1953" i="1" s="1"/>
  <c r="J1239" i="2" s="1"/>
  <c r="K1952" i="1"/>
  <c r="L1952" i="1" s="1"/>
  <c r="J2149" i="2" s="1"/>
  <c r="K1951" i="1"/>
  <c r="L1951" i="1" s="1"/>
  <c r="J2818" i="2" s="1"/>
  <c r="K1950" i="1"/>
  <c r="L1950" i="1" s="1"/>
  <c r="J2861" i="2" s="1"/>
  <c r="K1949" i="1"/>
  <c r="L1949" i="1" s="1"/>
  <c r="J3415" i="2" s="1"/>
  <c r="K1948" i="1"/>
  <c r="L1948" i="1" s="1"/>
  <c r="J2500" i="2" s="1"/>
  <c r="K1947" i="1"/>
  <c r="L1947" i="1" s="1"/>
  <c r="J2488" i="2" s="1"/>
  <c r="K1946" i="1"/>
  <c r="L1946" i="1" s="1"/>
  <c r="J4967" i="2" s="1"/>
  <c r="K1945" i="1"/>
  <c r="L1945" i="1" s="1"/>
  <c r="J2622" i="2" s="1"/>
  <c r="K1944" i="1"/>
  <c r="L1944" i="1" s="1"/>
  <c r="J5197" i="2" s="1"/>
  <c r="K1943" i="1"/>
  <c r="L1943" i="1" s="1"/>
  <c r="J3280" i="2" s="1"/>
  <c r="K1942" i="1"/>
  <c r="L1942" i="1" s="1"/>
  <c r="J2851" i="2" s="1"/>
  <c r="K1941" i="1"/>
  <c r="L1941" i="1" s="1"/>
  <c r="J4334" i="2" s="1"/>
  <c r="K1940" i="1"/>
  <c r="L1940" i="1" s="1"/>
  <c r="J2858" i="2" s="1"/>
  <c r="K1939" i="1"/>
  <c r="L1939" i="1" s="1"/>
  <c r="J4105" i="2" s="1"/>
  <c r="K1938" i="1"/>
  <c r="L1938" i="1" s="1"/>
  <c r="J3347" i="2" s="1"/>
  <c r="K1937" i="1"/>
  <c r="L1937" i="1" s="1"/>
  <c r="J1379" i="2" s="1"/>
  <c r="K1936" i="1"/>
  <c r="L1936" i="1" s="1"/>
  <c r="J3898" i="2" s="1"/>
  <c r="K1935" i="1"/>
  <c r="L1935" i="1" s="1"/>
  <c r="J2483" i="2" s="1"/>
  <c r="K1934" i="1"/>
  <c r="L1934" i="1" s="1"/>
  <c r="J1397" i="2" s="1"/>
  <c r="K1933" i="1"/>
  <c r="L1933" i="1" s="1"/>
  <c r="J4465" i="2" s="1"/>
  <c r="K1932" i="1"/>
  <c r="L1932" i="1" s="1"/>
  <c r="J1021" i="2" s="1"/>
  <c r="K1931" i="1"/>
  <c r="L1931" i="1" s="1"/>
  <c r="J1577" i="2" s="1"/>
  <c r="K1930" i="1"/>
  <c r="L1930" i="1" s="1"/>
  <c r="J59" i="2" s="1"/>
  <c r="K1929" i="1"/>
  <c r="L1929" i="1" s="1"/>
  <c r="J831" i="2" s="1"/>
  <c r="K1928" i="1"/>
  <c r="L1928" i="1" s="1"/>
  <c r="J556" i="2" s="1"/>
  <c r="K1927" i="1"/>
  <c r="L1927" i="1" s="1"/>
  <c r="J4830" i="2" s="1"/>
  <c r="K1926" i="1"/>
  <c r="L1926" i="1" s="1"/>
  <c r="J3295" i="2" s="1"/>
  <c r="K1925" i="1"/>
  <c r="L1925" i="1" s="1"/>
  <c r="J4424" i="2" s="1"/>
  <c r="K1924" i="1"/>
  <c r="L1924" i="1" s="1"/>
  <c r="J3887" i="2" s="1"/>
  <c r="K1923" i="1"/>
  <c r="L1923" i="1" s="1"/>
  <c r="J4852" i="2" s="1"/>
  <c r="K1922" i="1"/>
  <c r="L1922" i="1" s="1"/>
  <c r="J5093" i="2" s="1"/>
  <c r="K1921" i="1"/>
  <c r="L1921" i="1" s="1"/>
  <c r="J3075" i="2" s="1"/>
  <c r="K1920" i="1"/>
  <c r="L1920" i="1" s="1"/>
  <c r="J4214" i="2" s="1"/>
  <c r="K1919" i="1"/>
  <c r="L1919" i="1" s="1"/>
  <c r="J5554" i="2" s="1"/>
  <c r="K1918" i="1"/>
  <c r="L1918" i="1" s="1"/>
  <c r="J760" i="2" s="1"/>
  <c r="K1917" i="1"/>
  <c r="L1917" i="1" s="1"/>
  <c r="J3941" i="2" s="1"/>
  <c r="K1916" i="1"/>
  <c r="L1916" i="1" s="1"/>
  <c r="J1857" i="2" s="1"/>
  <c r="K1915" i="1"/>
  <c r="L1915" i="1" s="1"/>
  <c r="J5204" i="2" s="1"/>
  <c r="K1914" i="1"/>
  <c r="L1914" i="1" s="1"/>
  <c r="J4327" i="2" s="1"/>
  <c r="K1913" i="1"/>
  <c r="L1913" i="1" s="1"/>
  <c r="J3694" i="2" s="1"/>
  <c r="K1912" i="1"/>
  <c r="L1912" i="1" s="1"/>
  <c r="J3269" i="2" s="1"/>
  <c r="K1911" i="1"/>
  <c r="L1911" i="1" s="1"/>
  <c r="J2153" i="2" s="1"/>
  <c r="K1910" i="1"/>
  <c r="L1910" i="1" s="1"/>
  <c r="J2651" i="2" s="1"/>
  <c r="K1909" i="1"/>
  <c r="L1909" i="1" s="1"/>
  <c r="J3504" i="2" s="1"/>
  <c r="K1908" i="1"/>
  <c r="L1908" i="1" s="1"/>
  <c r="J3404" i="2" s="1"/>
  <c r="K1907" i="1"/>
  <c r="L1907" i="1" s="1"/>
  <c r="J5551" i="2" s="1"/>
  <c r="K1906" i="1"/>
  <c r="L1906" i="1" s="1"/>
  <c r="J4016" i="2" s="1"/>
  <c r="K1905" i="1"/>
  <c r="L1905" i="1" s="1"/>
  <c r="J3520" i="2" s="1"/>
  <c r="K1904" i="1"/>
  <c r="L1904" i="1" s="1"/>
  <c r="J4950" i="2" s="1"/>
  <c r="K1903" i="1"/>
  <c r="L1903" i="1" s="1"/>
  <c r="J4960" i="2" s="1"/>
  <c r="K1902" i="1"/>
  <c r="L1902" i="1" s="1"/>
  <c r="J1106" i="2" s="1"/>
  <c r="K1901" i="1"/>
  <c r="L1901" i="1" s="1"/>
  <c r="J3554" i="2" s="1"/>
  <c r="K1900" i="1"/>
  <c r="L1900" i="1" s="1"/>
  <c r="J2961" i="2" s="1"/>
  <c r="K1899" i="1"/>
  <c r="L1899" i="1" s="1"/>
  <c r="J5101" i="2" s="1"/>
  <c r="K1898" i="1"/>
  <c r="L1898" i="1" s="1"/>
  <c r="J3465" i="2" s="1"/>
  <c r="K1897" i="1"/>
  <c r="L1897" i="1" s="1"/>
  <c r="J4566" i="2" s="1"/>
  <c r="K1896" i="1"/>
  <c r="L1896" i="1" s="1"/>
  <c r="J4620" i="2" s="1"/>
  <c r="K1895" i="1"/>
  <c r="L1895" i="1" s="1"/>
  <c r="J4925" i="2" s="1"/>
  <c r="K1894" i="1"/>
  <c r="L1894" i="1" s="1"/>
  <c r="J683" i="2" s="1"/>
  <c r="K1893" i="1"/>
  <c r="L1893" i="1" s="1"/>
  <c r="J3159" i="2" s="1"/>
  <c r="K1892" i="1"/>
  <c r="L1892" i="1" s="1"/>
  <c r="J5525" i="2" s="1"/>
  <c r="K1891" i="1"/>
  <c r="L1891" i="1" s="1"/>
  <c r="J1213" i="2" s="1"/>
  <c r="K1890" i="1"/>
  <c r="L1890" i="1" s="1"/>
  <c r="J1391" i="2" s="1"/>
  <c r="K1889" i="1"/>
  <c r="L1889" i="1" s="1"/>
  <c r="J3956" i="2" s="1"/>
  <c r="K1888" i="1"/>
  <c r="L1888" i="1" s="1"/>
  <c r="J798" i="2" s="1"/>
  <c r="K1887" i="1"/>
  <c r="L1887" i="1" s="1"/>
  <c r="J2331" i="2" s="1"/>
  <c r="K1886" i="1"/>
  <c r="L1886" i="1" s="1"/>
  <c r="J167" i="2" s="1"/>
  <c r="K1885" i="1"/>
  <c r="L1885" i="1" s="1"/>
  <c r="J1167" i="2" s="1"/>
  <c r="K1884" i="1"/>
  <c r="L1884" i="1" s="1"/>
  <c r="J4472" i="2" s="1"/>
  <c r="K1883" i="1"/>
  <c r="L1883" i="1" s="1"/>
  <c r="J4507" i="2" s="1"/>
  <c r="K1882" i="1"/>
  <c r="L1882" i="1" s="1"/>
  <c r="J1186" i="2" s="1"/>
  <c r="K1881" i="1"/>
  <c r="L1881" i="1" s="1"/>
  <c r="J4632" i="2" s="1"/>
  <c r="K1880" i="1"/>
  <c r="L1880" i="1" s="1"/>
  <c r="J5413" i="2" s="1"/>
  <c r="K1879" i="1"/>
  <c r="L1879" i="1" s="1"/>
  <c r="J3430" i="2" s="1"/>
  <c r="K1878" i="1"/>
  <c r="L1878" i="1" s="1"/>
  <c r="J3525" i="2" s="1"/>
  <c r="K1877" i="1"/>
  <c r="L1877" i="1" s="1"/>
  <c r="J719" i="2" s="1"/>
  <c r="K1876" i="1"/>
  <c r="L1876" i="1" s="1"/>
  <c r="J5140" i="2" s="1"/>
  <c r="K1875" i="1"/>
  <c r="L1875" i="1" s="1"/>
  <c r="J3927" i="2" s="1"/>
  <c r="K1874" i="1"/>
  <c r="L1874" i="1" s="1"/>
  <c r="J1234" i="2" s="1"/>
  <c r="K1872" i="1"/>
  <c r="L1872" i="1" s="1"/>
  <c r="J1037" i="2" s="1"/>
  <c r="K1871" i="1"/>
  <c r="L1871" i="1" s="1"/>
  <c r="J3193" i="2" s="1"/>
  <c r="K1870" i="1"/>
  <c r="L1870" i="1" s="1"/>
  <c r="J1658" i="2" s="1"/>
  <c r="K1869" i="1"/>
  <c r="L1869" i="1" s="1"/>
  <c r="J4514" i="2" s="1"/>
  <c r="K1868" i="1"/>
  <c r="L1868" i="1" s="1"/>
  <c r="J4335" i="2" s="1"/>
  <c r="K1867" i="1"/>
  <c r="L1867" i="1" s="1"/>
  <c r="J5363" i="2" s="1"/>
  <c r="K1866" i="1"/>
  <c r="L1866" i="1" s="1"/>
  <c r="J2943" i="2" s="1"/>
  <c r="K1865" i="1"/>
  <c r="L1865" i="1" s="1"/>
  <c r="J2582" i="2" s="1"/>
  <c r="K1864" i="1"/>
  <c r="L1864" i="1" s="1"/>
  <c r="J4734" i="2" s="1"/>
  <c r="K1863" i="1"/>
  <c r="L1863" i="1" s="1"/>
  <c r="J2751" i="2" s="1"/>
  <c r="K1862" i="1"/>
  <c r="L1862" i="1" s="1"/>
  <c r="J2754" i="2" s="1"/>
  <c r="K1861" i="1"/>
  <c r="L1861" i="1" s="1"/>
  <c r="J3152" i="2" s="1"/>
  <c r="K1860" i="1"/>
  <c r="L1860" i="1" s="1"/>
  <c r="J1279" i="2" s="1"/>
  <c r="K1859" i="1"/>
  <c r="L1859" i="1" s="1"/>
  <c r="J1685" i="2" s="1"/>
  <c r="K1858" i="1"/>
  <c r="L1858" i="1" s="1"/>
  <c r="J146" i="2" s="1"/>
  <c r="K1857" i="1"/>
  <c r="L1857" i="1" s="1"/>
  <c r="J4234" i="2" s="1"/>
  <c r="K1856" i="1"/>
  <c r="L1856" i="1" s="1"/>
  <c r="J965" i="2" s="1"/>
  <c r="K1855" i="1"/>
  <c r="L1855" i="1" s="1"/>
  <c r="J2682" i="2" s="1"/>
  <c r="K1854" i="1"/>
  <c r="L1854" i="1" s="1"/>
  <c r="J103" i="2" s="1"/>
  <c r="K1853" i="1"/>
  <c r="L1853" i="1" s="1"/>
  <c r="J4499" i="2" s="1"/>
  <c r="K1852" i="1"/>
  <c r="L1852" i="1" s="1"/>
  <c r="J4511" i="2" s="1"/>
  <c r="K1851" i="1"/>
  <c r="L1851" i="1" s="1"/>
  <c r="J2605" i="2" s="1"/>
  <c r="K1850" i="1"/>
  <c r="L1850" i="1" s="1"/>
  <c r="J549" i="2" s="1"/>
  <c r="K1849" i="1"/>
  <c r="L1849" i="1" s="1"/>
  <c r="J3421" i="2" s="1"/>
  <c r="K1848" i="1"/>
  <c r="L1848" i="1" s="1"/>
  <c r="J3909" i="2" s="1"/>
  <c r="K1847" i="1"/>
  <c r="L1847" i="1" s="1"/>
  <c r="J3291" i="2" s="1"/>
  <c r="K1846" i="1"/>
  <c r="L1846" i="1" s="1"/>
  <c r="J3141" i="2" s="1"/>
  <c r="K1845" i="1"/>
  <c r="L1845" i="1" s="1"/>
  <c r="J98" i="2" s="1"/>
  <c r="K1844" i="1"/>
  <c r="L1844" i="1" s="1"/>
  <c r="J978" i="2" s="1"/>
  <c r="K1843" i="1"/>
  <c r="L1843" i="1" s="1"/>
  <c r="J4705" i="2" s="1"/>
  <c r="K1842" i="1"/>
  <c r="L1842" i="1" s="1"/>
  <c r="J57" i="2" s="1"/>
  <c r="K1841" i="1"/>
  <c r="L1841" i="1" s="1"/>
  <c r="J5076" i="2" s="1"/>
  <c r="K1840" i="1"/>
  <c r="L1840" i="1" s="1"/>
  <c r="J2827" i="2" s="1"/>
  <c r="K1839" i="1"/>
  <c r="L1839" i="1" s="1"/>
  <c r="J1629" i="2" s="1"/>
  <c r="K1838" i="1"/>
  <c r="L1838" i="1" s="1"/>
  <c r="J5292" i="2" s="1"/>
  <c r="K1837" i="1"/>
  <c r="L1837" i="1" s="1"/>
  <c r="J860" i="2" s="1"/>
  <c r="K1836" i="1"/>
  <c r="L1836" i="1" s="1"/>
  <c r="J4444" i="2" s="1"/>
  <c r="K1835" i="1"/>
  <c r="L1835" i="1" s="1"/>
  <c r="J4099" i="2" s="1"/>
  <c r="K1834" i="1"/>
  <c r="L1834" i="1" s="1"/>
  <c r="J48" i="2" s="1"/>
  <c r="K1833" i="1"/>
  <c r="L1833" i="1" s="1"/>
  <c r="J2883" i="2" s="1"/>
  <c r="K1832" i="1"/>
  <c r="L1832" i="1" s="1"/>
  <c r="J608" i="2" s="1"/>
  <c r="K1831" i="1"/>
  <c r="L1831" i="1" s="1"/>
  <c r="J3980" i="2" s="1"/>
  <c r="K1830" i="1"/>
  <c r="L1830" i="1" s="1"/>
  <c r="J3531" i="2" s="1"/>
  <c r="K1829" i="1"/>
  <c r="L1829" i="1" s="1"/>
  <c r="J4644" i="2" s="1"/>
  <c r="K1828" i="1"/>
  <c r="L1828" i="1" s="1"/>
  <c r="J3895" i="2" s="1"/>
  <c r="K1827" i="1"/>
  <c r="L1827" i="1" s="1"/>
  <c r="J5306" i="2" s="1"/>
  <c r="K1826" i="1"/>
  <c r="L1826" i="1" s="1"/>
  <c r="J5026" i="2" s="1"/>
  <c r="K1825" i="1"/>
  <c r="L1825" i="1" s="1"/>
  <c r="J3474" i="2" s="1"/>
  <c r="K1824" i="1"/>
  <c r="L1824" i="1" s="1"/>
  <c r="J2719" i="2" s="1"/>
  <c r="K1823" i="1"/>
  <c r="L1823" i="1" s="1"/>
  <c r="J327" i="2" s="1"/>
  <c r="K1822" i="1"/>
  <c r="L1822" i="1" s="1"/>
  <c r="J4491" i="2" s="1"/>
  <c r="K1821" i="1"/>
  <c r="L1821" i="1" s="1"/>
  <c r="J1356" i="2" s="1"/>
  <c r="K1820" i="1"/>
  <c r="L1820" i="1" s="1"/>
  <c r="J3684" i="2" s="1"/>
  <c r="K1819" i="1"/>
  <c r="L1819" i="1" s="1"/>
  <c r="J2216" i="2" s="1"/>
  <c r="K1818" i="1"/>
  <c r="L1818" i="1" s="1"/>
  <c r="J5161" i="2" s="1"/>
  <c r="K1817" i="1"/>
  <c r="L1817" i="1" s="1"/>
  <c r="J4152" i="2" s="1"/>
  <c r="K1816" i="1"/>
  <c r="L1816" i="1" s="1"/>
  <c r="J4732" i="2" s="1"/>
  <c r="K1815" i="1"/>
  <c r="L1815" i="1" s="1"/>
  <c r="J65" i="2" s="1"/>
  <c r="K1814" i="1"/>
  <c r="L1814" i="1" s="1"/>
  <c r="J5414" i="2" s="1"/>
  <c r="K1813" i="1"/>
  <c r="L1813" i="1" s="1"/>
  <c r="J384" i="2" s="1"/>
  <c r="K1812" i="1"/>
  <c r="L1812" i="1" s="1"/>
  <c r="J1300" i="2" s="1"/>
  <c r="K1811" i="1"/>
  <c r="L1811" i="1" s="1"/>
  <c r="J3460" i="2" s="1"/>
  <c r="K1810" i="1"/>
  <c r="L1810" i="1" s="1"/>
  <c r="J5233" i="2" s="1"/>
  <c r="K1809" i="1"/>
  <c r="L1809" i="1" s="1"/>
  <c r="J3249" i="2" s="1"/>
  <c r="K1808" i="1"/>
  <c r="L1808" i="1" s="1"/>
  <c r="J1130" i="2" s="1"/>
  <c r="K1807" i="1"/>
  <c r="L1807" i="1" s="1"/>
  <c r="J3481" i="2" s="1"/>
  <c r="K1806" i="1"/>
  <c r="L1806" i="1" s="1"/>
  <c r="J1368" i="2" s="1"/>
  <c r="K1805" i="1"/>
  <c r="L1805" i="1" s="1"/>
  <c r="J3288" i="2" s="1"/>
  <c r="K1804" i="1"/>
  <c r="L1804" i="1" s="1"/>
  <c r="J1172" i="2" s="1"/>
  <c r="K1803" i="1"/>
  <c r="L1803" i="1" s="1"/>
  <c r="J2491" i="2" s="1"/>
  <c r="K1802" i="1"/>
  <c r="L1802" i="1" s="1"/>
  <c r="J2242" i="2" s="1"/>
  <c r="K1801" i="1"/>
  <c r="L1801" i="1" s="1"/>
  <c r="J5179" i="2" s="1"/>
  <c r="K1800" i="1"/>
  <c r="L1800" i="1" s="1"/>
  <c r="J2380" i="2" s="1"/>
  <c r="K1799" i="1"/>
  <c r="L1799" i="1" s="1"/>
  <c r="J4226" i="2" s="1"/>
  <c r="K1798" i="1"/>
  <c r="L1798" i="1" s="1"/>
  <c r="J5228" i="2" s="1"/>
  <c r="K1797" i="1"/>
  <c r="L1797" i="1" s="1"/>
  <c r="J4992" i="2" s="1"/>
  <c r="K1796" i="1"/>
  <c r="L1796" i="1" s="1"/>
  <c r="J4471" i="2" s="1"/>
  <c r="K1795" i="1"/>
  <c r="L1795" i="1" s="1"/>
  <c r="J2509" i="2" s="1"/>
  <c r="K1794" i="1"/>
  <c r="L1794" i="1" s="1"/>
  <c r="J3736" i="2" s="1"/>
  <c r="K1793" i="1"/>
  <c r="L1793" i="1" s="1"/>
  <c r="J4293" i="2" s="1"/>
  <c r="K1792" i="1"/>
  <c r="L1792" i="1" s="1"/>
  <c r="J3131" i="2" s="1"/>
  <c r="K1791" i="1"/>
  <c r="L1791" i="1" s="1"/>
  <c r="J1713" i="2" s="1"/>
  <c r="K1790" i="1"/>
  <c r="L1790" i="1" s="1"/>
  <c r="J5212" i="2" s="1"/>
  <c r="K1789" i="1"/>
  <c r="L1789" i="1" s="1"/>
  <c r="J4186" i="2" s="1"/>
  <c r="K1788" i="1"/>
  <c r="L1788" i="1" s="1"/>
  <c r="J5520" i="2" s="1"/>
  <c r="K1787" i="1"/>
  <c r="L1787" i="1" s="1"/>
  <c r="J1339" i="2" s="1"/>
  <c r="K1786" i="1"/>
  <c r="L1786" i="1" s="1"/>
  <c r="J2825" i="2" s="1"/>
  <c r="K1785" i="1"/>
  <c r="L1785" i="1" s="1"/>
  <c r="J1404" i="2" s="1"/>
  <c r="K1784" i="1"/>
  <c r="L1784" i="1" s="1"/>
  <c r="J1371" i="2" s="1"/>
  <c r="K1783" i="1"/>
  <c r="L1783" i="1" s="1"/>
  <c r="J3658" i="2" s="1"/>
  <c r="K1782" i="1"/>
  <c r="L1782" i="1" s="1"/>
  <c r="J161" i="2" s="1"/>
  <c r="K1781" i="1"/>
  <c r="L1781" i="1" s="1"/>
  <c r="J5505" i="2" s="1"/>
  <c r="K1780" i="1"/>
  <c r="L1780" i="1" s="1"/>
  <c r="J1205" i="2" s="1"/>
  <c r="K1779" i="1"/>
  <c r="L1779" i="1" s="1"/>
  <c r="J4228" i="2" s="1"/>
  <c r="K1778" i="1"/>
  <c r="L1778" i="1" s="1"/>
  <c r="J5131" i="2" s="1"/>
  <c r="K1777" i="1"/>
  <c r="L1777" i="1" s="1"/>
  <c r="J415" i="2" s="1"/>
  <c r="K1775" i="1"/>
  <c r="L1775" i="1" s="1"/>
  <c r="J5091" i="2" s="1"/>
  <c r="K1774" i="1"/>
  <c r="L1774" i="1" s="1"/>
  <c r="J3341" i="2" s="1"/>
  <c r="K1772" i="1"/>
  <c r="L1772" i="1" s="1"/>
  <c r="J5141" i="2" s="1"/>
  <c r="K1771" i="1"/>
  <c r="L1771" i="1" s="1"/>
  <c r="J5043" i="2" s="1"/>
  <c r="K1770" i="1"/>
  <c r="L1770" i="1" s="1"/>
  <c r="J4294" i="2" s="1"/>
  <c r="K1769" i="1"/>
  <c r="L1769" i="1" s="1"/>
  <c r="J3124" i="2" s="1"/>
  <c r="K1768" i="1"/>
  <c r="L1768" i="1" s="1"/>
  <c r="J2310" i="2" s="1"/>
  <c r="K1767" i="1"/>
  <c r="L1767" i="1" s="1"/>
  <c r="J2985" i="2" s="1"/>
  <c r="K1766" i="1"/>
  <c r="L1766" i="1" s="1"/>
  <c r="J1967" i="2" s="1"/>
  <c r="K1765" i="1"/>
  <c r="L1765" i="1" s="1"/>
  <c r="J2504" i="2" s="1"/>
  <c r="K1764" i="1"/>
  <c r="L1764" i="1" s="1"/>
  <c r="J2904" i="2" s="1"/>
  <c r="K1763" i="1"/>
  <c r="L1763" i="1" s="1"/>
  <c r="J1662" i="2" s="1"/>
  <c r="K1762" i="1"/>
  <c r="L1762" i="1" s="1"/>
  <c r="J1155" i="2" s="1"/>
  <c r="K1761" i="1"/>
  <c r="L1761" i="1" s="1"/>
  <c r="J76" i="2" s="1"/>
  <c r="K1760" i="1"/>
  <c r="L1760" i="1" s="1"/>
  <c r="J3789" i="2" s="1"/>
  <c r="K1759" i="1"/>
  <c r="L1759" i="1" s="1"/>
  <c r="J1049" i="2" s="1"/>
  <c r="K1758" i="1"/>
  <c r="L1758" i="1" s="1"/>
  <c r="J4907" i="2" s="1"/>
  <c r="K1757" i="1"/>
  <c r="L1757" i="1" s="1"/>
  <c r="J168" i="2" s="1"/>
  <c r="K1756" i="1"/>
  <c r="L1756" i="1" s="1"/>
  <c r="J4791" i="2" s="1"/>
  <c r="K1755" i="1"/>
  <c r="L1755" i="1" s="1"/>
  <c r="J4665" i="2" s="1"/>
  <c r="K1754" i="1"/>
  <c r="L1754" i="1" s="1"/>
  <c r="J4528" i="2" s="1"/>
  <c r="K1753" i="1"/>
  <c r="L1753" i="1" s="1"/>
  <c r="J4367" i="2" s="1"/>
  <c r="K1752" i="1"/>
  <c r="L1752" i="1" s="1"/>
  <c r="J1598" i="2" s="1"/>
  <c r="K1751" i="1"/>
  <c r="L1751" i="1" s="1"/>
  <c r="J2919" i="2" s="1"/>
  <c r="K1750" i="1"/>
  <c r="L1750" i="1" s="1"/>
  <c r="J1538" i="2" s="1"/>
  <c r="K1749" i="1"/>
  <c r="L1749" i="1" s="1"/>
  <c r="J4087" i="2" s="1"/>
  <c r="K1748" i="1"/>
  <c r="L1748" i="1" s="1"/>
  <c r="J3726" i="2" s="1"/>
  <c r="K1747" i="1"/>
  <c r="L1747" i="1" s="1"/>
  <c r="J2349" i="2" s="1"/>
  <c r="K1746" i="1"/>
  <c r="L1746" i="1" s="1"/>
  <c r="J1320" i="2" s="1"/>
  <c r="K1745" i="1"/>
  <c r="L1745" i="1" s="1"/>
  <c r="J5434" i="2" s="1"/>
  <c r="K1744" i="1"/>
  <c r="L1744" i="1" s="1"/>
  <c r="J2017" i="2" s="1"/>
  <c r="K1743" i="1"/>
  <c r="L1743" i="1" s="1"/>
  <c r="J2427" i="2" s="1"/>
  <c r="K1742" i="1"/>
  <c r="L1742" i="1" s="1"/>
  <c r="J4546" i="2" s="1"/>
  <c r="K1741" i="1"/>
  <c r="L1741" i="1" s="1"/>
  <c r="J5335" i="2" s="1"/>
  <c r="K1740" i="1"/>
  <c r="L1740" i="1" s="1"/>
  <c r="J2608" i="2" s="1"/>
  <c r="K1739" i="1"/>
  <c r="L1739" i="1" s="1"/>
  <c r="J5493" i="2" s="1"/>
  <c r="K1738" i="1"/>
  <c r="L1738" i="1" s="1"/>
  <c r="J2146" i="2" s="1"/>
  <c r="K1737" i="1"/>
  <c r="L1737" i="1" s="1"/>
  <c r="J533" i="2" s="1"/>
  <c r="K1736" i="1"/>
  <c r="L1736" i="1" s="1"/>
  <c r="J654" i="2" s="1"/>
  <c r="K1735" i="1"/>
  <c r="L1735" i="1" s="1"/>
  <c r="J3934" i="2" s="1"/>
  <c r="K1734" i="1"/>
  <c r="L1734" i="1" s="1"/>
  <c r="J3976" i="2" s="1"/>
  <c r="K1733" i="1"/>
  <c r="L1733" i="1" s="1"/>
  <c r="J1095" i="2" s="1"/>
  <c r="K1732" i="1"/>
  <c r="L1732" i="1" s="1"/>
  <c r="J312" i="2" s="1"/>
  <c r="K1731" i="1"/>
  <c r="L1731" i="1" s="1"/>
  <c r="J1997" i="2" s="1"/>
  <c r="K1730" i="1"/>
  <c r="L1730" i="1" s="1"/>
  <c r="J5561" i="2" s="1"/>
  <c r="K1729" i="1"/>
  <c r="L1729" i="1" s="1"/>
  <c r="J4452" i="2" s="1"/>
  <c r="K1728" i="1"/>
  <c r="L1728" i="1" s="1"/>
  <c r="J1126" i="2" s="1"/>
  <c r="K1727" i="1"/>
  <c r="L1727" i="1" s="1"/>
  <c r="J5498" i="2" s="1"/>
  <c r="K1726" i="1"/>
  <c r="L1726" i="1" s="1"/>
  <c r="J4350" i="2" s="1"/>
  <c r="K1725" i="1"/>
  <c r="L1725" i="1" s="1"/>
  <c r="J4240" i="2" s="1"/>
  <c r="K1724" i="1"/>
  <c r="L1724" i="1" s="1"/>
  <c r="J5181" i="2" s="1"/>
  <c r="K1723" i="1"/>
  <c r="L1723" i="1" s="1"/>
  <c r="J5126" i="2" s="1"/>
  <c r="K1722" i="1"/>
  <c r="L1722" i="1" s="1"/>
  <c r="J4909" i="2" s="1"/>
  <c r="K1721" i="1"/>
  <c r="L1721" i="1" s="1"/>
  <c r="J2741" i="2" s="1"/>
  <c r="K1720" i="1"/>
  <c r="L1720" i="1" s="1"/>
  <c r="J5150" i="2" s="1"/>
  <c r="K1719" i="1"/>
  <c r="L1719" i="1" s="1"/>
  <c r="J1959" i="2" s="1"/>
  <c r="K1718" i="1"/>
  <c r="L1718" i="1" s="1"/>
  <c r="J1224" i="2" s="1"/>
  <c r="K1717" i="1"/>
  <c r="L1717" i="1" s="1"/>
  <c r="J2737" i="2" s="1"/>
  <c r="K1716" i="1"/>
  <c r="L1716" i="1" s="1"/>
  <c r="J3086" i="2" s="1"/>
  <c r="K1715" i="1"/>
  <c r="L1715" i="1" s="1"/>
  <c r="J380" i="2" s="1"/>
  <c r="K1714" i="1"/>
  <c r="L1714" i="1" s="1"/>
  <c r="J1954" i="2" s="1"/>
  <c r="K1713" i="1"/>
  <c r="L1713" i="1" s="1"/>
  <c r="J238" i="2" s="1"/>
  <c r="K1712" i="1"/>
  <c r="L1712" i="1" s="1"/>
  <c r="J4829" i="2" s="1"/>
  <c r="K1711" i="1"/>
  <c r="L1711" i="1" s="1"/>
  <c r="J4323" i="2" s="1"/>
  <c r="K1710" i="1"/>
  <c r="L1710" i="1" s="1"/>
  <c r="J1707" i="2" s="1"/>
  <c r="K1709" i="1"/>
  <c r="L1709" i="1" s="1"/>
  <c r="J4260" i="2" s="1"/>
  <c r="K1708" i="1"/>
  <c r="L1708" i="1" s="1"/>
  <c r="J805" i="2" s="1"/>
  <c r="K1707" i="1"/>
  <c r="L1707" i="1" s="1"/>
  <c r="J3938" i="2" s="1"/>
  <c r="K1706" i="1"/>
  <c r="L1706" i="1" s="1"/>
  <c r="J2698" i="2" s="1"/>
  <c r="K1705" i="1"/>
  <c r="L1705" i="1" s="1"/>
  <c r="J1579" i="2" s="1"/>
  <c r="K1704" i="1"/>
  <c r="L1704" i="1" s="1"/>
  <c r="J2117" i="2" s="1"/>
  <c r="K1703" i="1"/>
  <c r="L1703" i="1" s="1"/>
  <c r="J3945" i="2" s="1"/>
  <c r="K1702" i="1"/>
  <c r="L1702" i="1" s="1"/>
  <c r="J1908" i="2" s="1"/>
  <c r="K1701" i="1"/>
  <c r="L1701" i="1" s="1"/>
  <c r="J1351" i="2" s="1"/>
  <c r="K1700" i="1"/>
  <c r="L1700" i="1" s="1"/>
  <c r="J3533" i="2" s="1"/>
  <c r="K1699" i="1"/>
  <c r="L1699" i="1" s="1"/>
  <c r="J5371" i="2" s="1"/>
  <c r="K1698" i="1"/>
  <c r="L1698" i="1" s="1"/>
  <c r="J4711" i="2" s="1"/>
  <c r="K1697" i="1"/>
  <c r="L1697" i="1" s="1"/>
  <c r="J1184" i="2" s="1"/>
  <c r="K1696" i="1"/>
  <c r="L1696" i="1" s="1"/>
  <c r="J1099" i="2" s="1"/>
  <c r="K1695" i="1"/>
  <c r="L1695" i="1" s="1"/>
  <c r="J466" i="2" s="1"/>
  <c r="K1694" i="1"/>
  <c r="L1694" i="1" s="1"/>
  <c r="J5376" i="2" s="1"/>
  <c r="K1693" i="1"/>
  <c r="L1693" i="1" s="1"/>
  <c r="J1806" i="2" s="1"/>
  <c r="K1692" i="1"/>
  <c r="L1692" i="1" s="1"/>
  <c r="J1592" i="2" s="1"/>
  <c r="K1691" i="1"/>
  <c r="L1691" i="1" s="1"/>
  <c r="J4522" i="2" s="1"/>
  <c r="K1690" i="1"/>
  <c r="L1690" i="1" s="1"/>
  <c r="J3832" i="2" s="1"/>
  <c r="K1689" i="1"/>
  <c r="L1689" i="1" s="1"/>
  <c r="J4243" i="2" s="1"/>
  <c r="K1688" i="1"/>
  <c r="L1688" i="1" s="1"/>
  <c r="J5385" i="2" s="1"/>
  <c r="K1687" i="1"/>
  <c r="L1687" i="1" s="1"/>
  <c r="J5177" i="2" s="1"/>
  <c r="K1686" i="1"/>
  <c r="L1686" i="1" s="1"/>
  <c r="J2151" i="2" s="1"/>
  <c r="K1685" i="1"/>
  <c r="L1685" i="1" s="1"/>
  <c r="J1518" i="2" s="1"/>
  <c r="K1684" i="1"/>
  <c r="L1684" i="1" s="1"/>
  <c r="J677" i="2" s="1"/>
  <c r="K1683" i="1"/>
  <c r="L1683" i="1" s="1"/>
  <c r="J5272" i="2" s="1"/>
  <c r="K1682" i="1"/>
  <c r="L1682" i="1" s="1"/>
  <c r="J2977" i="2" s="1"/>
  <c r="K1681" i="1"/>
  <c r="L1681" i="1" s="1"/>
  <c r="J1995" i="2" s="1"/>
  <c r="K1680" i="1"/>
  <c r="L1680" i="1" s="1"/>
  <c r="J1756" i="2" s="1"/>
  <c r="K1679" i="1"/>
  <c r="L1679" i="1" s="1"/>
  <c r="J4279" i="2" s="1"/>
  <c r="K1678" i="1"/>
  <c r="L1678" i="1" s="1"/>
  <c r="J5355" i="2" s="1"/>
  <c r="K1677" i="1"/>
  <c r="L1677" i="1" s="1"/>
  <c r="J5435" i="2" s="1"/>
  <c r="K1676" i="1"/>
  <c r="L1676" i="1" s="1"/>
  <c r="J866" i="2" s="1"/>
  <c r="K1675" i="1"/>
  <c r="L1675" i="1" s="1"/>
  <c r="J4532" i="2" s="1"/>
  <c r="K1674" i="1"/>
  <c r="L1674" i="1" s="1"/>
  <c r="J1569" i="2" s="1"/>
  <c r="K1673" i="1"/>
  <c r="L1673" i="1" s="1"/>
  <c r="J3790" i="2" s="1"/>
  <c r="K1672" i="1"/>
  <c r="L1672" i="1" s="1"/>
  <c r="J5560" i="2" s="1"/>
  <c r="K1671" i="1"/>
  <c r="L1671" i="1" s="1"/>
  <c r="J4591" i="2" s="1"/>
  <c r="K1670" i="1"/>
  <c r="L1670" i="1" s="1"/>
  <c r="J3321" i="2" s="1"/>
  <c r="K1669" i="1"/>
  <c r="L1669" i="1" s="1"/>
  <c r="J1985" i="2" s="1"/>
  <c r="K1668" i="1"/>
  <c r="L1668" i="1" s="1"/>
  <c r="J2223" i="2" s="1"/>
  <c r="K1667" i="1"/>
  <c r="L1667" i="1" s="1"/>
  <c r="J2412" i="2" s="1"/>
  <c r="K1666" i="1"/>
  <c r="L1666" i="1" s="1"/>
  <c r="J4143" i="2" s="1"/>
  <c r="K1665" i="1"/>
  <c r="L1665" i="1" s="1"/>
  <c r="J2567" i="2" s="1"/>
  <c r="K1664" i="1"/>
  <c r="L1664" i="1" s="1"/>
  <c r="J2158" i="2" s="1"/>
  <c r="K1663" i="1"/>
  <c r="L1663" i="1" s="1"/>
  <c r="J3809" i="2" s="1"/>
  <c r="K1662" i="1"/>
  <c r="L1662" i="1" s="1"/>
  <c r="J4534" i="2" s="1"/>
  <c r="K1661" i="1"/>
  <c r="L1661" i="1" s="1"/>
  <c r="J4581" i="2" s="1"/>
  <c r="K1660" i="1"/>
  <c r="L1660" i="1" s="1"/>
  <c r="J386" i="2" s="1"/>
  <c r="K1659" i="1"/>
  <c r="L1659" i="1" s="1"/>
  <c r="J114" i="2" s="1"/>
  <c r="K1658" i="1"/>
  <c r="L1658" i="1" s="1"/>
  <c r="J5404" i="2" s="1"/>
  <c r="K1657" i="1"/>
  <c r="L1657" i="1" s="1"/>
  <c r="J4496" i="2" s="1"/>
  <c r="K1656" i="1"/>
  <c r="L1656" i="1" s="1"/>
  <c r="J1568" i="2" s="1"/>
  <c r="K1655" i="1"/>
  <c r="L1655" i="1" s="1"/>
  <c r="J1845" i="2" s="1"/>
  <c r="K1654" i="1"/>
  <c r="L1654" i="1" s="1"/>
  <c r="J5224" i="2" s="1"/>
  <c r="K1653" i="1"/>
  <c r="L1653" i="1" s="1"/>
  <c r="J3689" i="2" s="1"/>
  <c r="K1652" i="1"/>
  <c r="L1652" i="1" s="1"/>
  <c r="J1899" i="2" s="1"/>
  <c r="K1651" i="1"/>
  <c r="L1651" i="1" s="1"/>
  <c r="J1470" i="2" s="1"/>
  <c r="K1650" i="1"/>
  <c r="L1650" i="1" s="1"/>
  <c r="J845" i="2" s="1"/>
  <c r="K1649" i="1"/>
  <c r="L1649" i="1" s="1"/>
  <c r="J3681" i="2" s="1"/>
  <c r="K1648" i="1"/>
  <c r="L1648" i="1" s="1"/>
  <c r="J4527" i="2" s="1"/>
  <c r="K1647" i="1"/>
  <c r="L1647" i="1" s="1"/>
  <c r="J2879" i="2" s="1"/>
  <c r="K1646" i="1"/>
  <c r="L1646" i="1" s="1"/>
  <c r="J753" i="2" s="1"/>
  <c r="K1645" i="1"/>
  <c r="L1645" i="1" s="1"/>
  <c r="J4725" i="2" s="1"/>
  <c r="K1644" i="1"/>
  <c r="L1644" i="1" s="1"/>
  <c r="J5273" i="2" s="1"/>
  <c r="K1643" i="1"/>
  <c r="L1643" i="1" s="1"/>
  <c r="J3282" i="2" s="1"/>
  <c r="K1642" i="1"/>
  <c r="L1642" i="1" s="1"/>
  <c r="J4282" i="2" s="1"/>
  <c r="K1641" i="1"/>
  <c r="L1641" i="1" s="1"/>
  <c r="J3333" i="2" s="1"/>
  <c r="K1640" i="1"/>
  <c r="L1640" i="1" s="1"/>
  <c r="J184" i="2" s="1"/>
  <c r="K1639" i="1"/>
  <c r="L1639" i="1" s="1"/>
  <c r="J1978" i="2" s="1"/>
  <c r="K1638" i="1"/>
  <c r="L1638" i="1" s="1"/>
  <c r="J2552" i="2" s="1"/>
  <c r="K1637" i="1"/>
  <c r="L1637" i="1" s="1"/>
  <c r="J4103" i="2" s="1"/>
  <c r="K1636" i="1"/>
  <c r="L1636" i="1" s="1"/>
  <c r="J3252" i="2" s="1"/>
  <c r="K1634" i="1"/>
  <c r="L1634" i="1" s="1"/>
  <c r="J936" i="2" s="1"/>
  <c r="K1633" i="1"/>
  <c r="L1633" i="1" s="1"/>
  <c r="J409" i="2" s="1"/>
  <c r="K1632" i="1"/>
  <c r="L1632" i="1" s="1"/>
  <c r="J4179" i="2" s="1"/>
  <c r="K1631" i="1"/>
  <c r="L1631" i="1" s="1"/>
  <c r="J4244" i="2" s="1"/>
  <c r="K1630" i="1"/>
  <c r="L1630" i="1" s="1"/>
  <c r="J1824" i="2" s="1"/>
  <c r="K1629" i="1"/>
  <c r="L1629" i="1" s="1"/>
  <c r="J5409" i="2" s="1"/>
  <c r="K1628" i="1"/>
  <c r="L1628" i="1" s="1"/>
  <c r="J4619" i="2" s="1"/>
  <c r="K1627" i="1"/>
  <c r="L1627" i="1" s="1"/>
  <c r="J4980" i="2" s="1"/>
  <c r="K1626" i="1"/>
  <c r="L1626" i="1" s="1"/>
  <c r="J4162" i="2" s="1"/>
  <c r="K1625" i="1"/>
  <c r="L1625" i="1" s="1"/>
  <c r="J24" i="2" s="1"/>
  <c r="K1624" i="1"/>
  <c r="L1624" i="1" s="1"/>
  <c r="J5390" i="2" s="1"/>
  <c r="K1623" i="1"/>
  <c r="L1623" i="1" s="1"/>
  <c r="J4684" i="2" s="1"/>
  <c r="K1622" i="1"/>
  <c r="L1622" i="1" s="1"/>
  <c r="J4697" i="2" s="1"/>
  <c r="K1621" i="1"/>
  <c r="L1621" i="1" s="1"/>
  <c r="J3369" i="2" s="1"/>
  <c r="K1620" i="1"/>
  <c r="L1620" i="1" s="1"/>
  <c r="J1721" i="2" s="1"/>
  <c r="K1619" i="1"/>
  <c r="L1619" i="1" s="1"/>
  <c r="J4846" i="2" s="1"/>
  <c r="K1618" i="1"/>
  <c r="L1618" i="1" s="1"/>
  <c r="J3766" i="2" s="1"/>
  <c r="K1617" i="1"/>
  <c r="L1617" i="1" s="1"/>
  <c r="J4126" i="2" s="1"/>
  <c r="K1616" i="1"/>
  <c r="L1616" i="1" s="1"/>
  <c r="J2443" i="2" s="1"/>
  <c r="K1615" i="1"/>
  <c r="L1615" i="1" s="1"/>
  <c r="J2105" i="2" s="1"/>
  <c r="K1614" i="1"/>
  <c r="L1614" i="1" s="1"/>
  <c r="J3822" i="2" s="1"/>
  <c r="K1613" i="1"/>
  <c r="L1613" i="1" s="1"/>
  <c r="J1241" i="2" s="1"/>
  <c r="K1612" i="1"/>
  <c r="L1612" i="1" s="1"/>
  <c r="J4794" i="2" s="1"/>
  <c r="K1611" i="1"/>
  <c r="L1611" i="1" s="1"/>
  <c r="J191" i="2" s="1"/>
  <c r="K1610" i="1"/>
  <c r="L1610" i="1" s="1"/>
  <c r="J3036" i="2" s="1"/>
  <c r="K1609" i="1"/>
  <c r="L1609" i="1" s="1"/>
  <c r="J3654" i="2" s="1"/>
  <c r="K1608" i="1"/>
  <c r="L1608" i="1" s="1"/>
  <c r="J2662" i="2" s="1"/>
  <c r="K1607" i="1"/>
  <c r="L1607" i="1" s="1"/>
  <c r="J4991" i="2" s="1"/>
  <c r="K1606" i="1"/>
  <c r="L1606" i="1" s="1"/>
  <c r="J3454" i="2" s="1"/>
  <c r="K1605" i="1"/>
  <c r="L1605" i="1" s="1"/>
  <c r="J5211" i="2" s="1"/>
  <c r="K1604" i="1"/>
  <c r="L1604" i="1" s="1"/>
  <c r="J999" i="2" s="1"/>
  <c r="K1603" i="1"/>
  <c r="L1603" i="1" s="1"/>
  <c r="J3377" i="2" s="1"/>
  <c r="K1602" i="1"/>
  <c r="L1602" i="1" s="1"/>
  <c r="J3783" i="2" s="1"/>
  <c r="K1601" i="1"/>
  <c r="L1601" i="1" s="1"/>
  <c r="J3806" i="2" s="1"/>
  <c r="K1600" i="1"/>
  <c r="L1600" i="1" s="1"/>
  <c r="J1773" i="2" s="1"/>
  <c r="K1599" i="1"/>
  <c r="L1599" i="1" s="1"/>
  <c r="J3319" i="2" s="1"/>
  <c r="K1598" i="1"/>
  <c r="L1598" i="1" s="1"/>
  <c r="J1157" i="2" s="1"/>
  <c r="K1597" i="1"/>
  <c r="L1597" i="1" s="1"/>
  <c r="J565" i="2" s="1"/>
  <c r="K1596" i="1"/>
  <c r="L1596" i="1" s="1"/>
  <c r="J3580" i="2" s="1"/>
  <c r="K1595" i="1"/>
  <c r="L1595" i="1" s="1"/>
  <c r="J4774" i="2" s="1"/>
  <c r="K1594" i="1"/>
  <c r="L1594" i="1" s="1"/>
  <c r="J2755" i="2" s="1"/>
  <c r="K1593" i="1"/>
  <c r="L1593" i="1" s="1"/>
  <c r="J4382" i="2" s="1"/>
  <c r="K1592" i="1"/>
  <c r="L1592" i="1" s="1"/>
  <c r="J5359" i="2" s="1"/>
  <c r="K1591" i="1"/>
  <c r="L1591" i="1" s="1"/>
  <c r="J2186" i="2" s="1"/>
  <c r="K1589" i="1"/>
  <c r="L1589" i="1" s="1"/>
  <c r="J5555" i="2" s="1"/>
  <c r="K1588" i="1"/>
  <c r="L1588" i="1" s="1"/>
  <c r="J4671" i="2" s="1"/>
  <c r="K1587" i="1"/>
  <c r="L1587" i="1" s="1"/>
  <c r="J4219" i="2" s="1"/>
  <c r="K1586" i="1"/>
  <c r="L1586" i="1" s="1"/>
  <c r="J5251" i="2" s="1"/>
  <c r="K1585" i="1"/>
  <c r="L1585" i="1" s="1"/>
  <c r="J1750" i="2" s="1"/>
  <c r="K1584" i="1"/>
  <c r="L1584" i="1" s="1"/>
  <c r="J1138" i="2" s="1"/>
  <c r="K1583" i="1"/>
  <c r="L1583" i="1" s="1"/>
  <c r="J3267" i="2" s="1"/>
  <c r="K1582" i="1"/>
  <c r="L1582" i="1" s="1"/>
  <c r="J966" i="2" s="1"/>
  <c r="K1581" i="1"/>
  <c r="L1581" i="1" s="1"/>
  <c r="J3782" i="2" s="1"/>
  <c r="K1580" i="1"/>
  <c r="L1580" i="1" s="1"/>
  <c r="J3633" i="2" s="1"/>
  <c r="K1579" i="1"/>
  <c r="L1579" i="1" s="1"/>
  <c r="J4006" i="2" s="1"/>
  <c r="K1578" i="1"/>
  <c r="L1578" i="1" s="1"/>
  <c r="J3619" i="2" s="1"/>
  <c r="K1577" i="1"/>
  <c r="L1577" i="1" s="1"/>
  <c r="J82" i="2" s="1"/>
  <c r="K1576" i="1"/>
  <c r="L1576" i="1" s="1"/>
  <c r="J2198" i="2" s="1"/>
  <c r="K1575" i="1"/>
  <c r="L1575" i="1" s="1"/>
  <c r="J3785" i="2" s="1"/>
  <c r="K1574" i="1"/>
  <c r="L1574" i="1" s="1"/>
  <c r="J4112" i="2" s="1"/>
  <c r="K1573" i="1"/>
  <c r="L1573" i="1" s="1"/>
  <c r="J4429" i="2" s="1"/>
  <c r="K1572" i="1"/>
  <c r="L1572" i="1" s="1"/>
  <c r="J985" i="2" s="1"/>
  <c r="K1571" i="1"/>
  <c r="L1571" i="1" s="1"/>
  <c r="J3074" i="2" s="1"/>
  <c r="K1570" i="1"/>
  <c r="L1570" i="1" s="1"/>
  <c r="J4233" i="2" s="1"/>
  <c r="K1569" i="1"/>
  <c r="L1569" i="1" s="1"/>
  <c r="J3071" i="2" s="1"/>
  <c r="K1568" i="1"/>
  <c r="L1568" i="1" s="1"/>
  <c r="J5487" i="2" s="1"/>
  <c r="K1567" i="1"/>
  <c r="L1567" i="1" s="1"/>
  <c r="J4815" i="2" s="1"/>
  <c r="K1566" i="1"/>
  <c r="L1566" i="1" s="1"/>
  <c r="J1210" i="2" s="1"/>
  <c r="K1565" i="1"/>
  <c r="L1565" i="1" s="1"/>
  <c r="J1342" i="2" s="1"/>
  <c r="K1564" i="1"/>
  <c r="L1564" i="1" s="1"/>
  <c r="J3138" i="2" s="1"/>
  <c r="K1563" i="1"/>
  <c r="L1563" i="1" s="1"/>
  <c r="J4956" i="2" s="1"/>
  <c r="K1562" i="1"/>
  <c r="L1562" i="1" s="1"/>
  <c r="J1176" i="2" s="1"/>
  <c r="K1561" i="1"/>
  <c r="L1561" i="1" s="1"/>
  <c r="J3242" i="2" s="1"/>
  <c r="K1560" i="1"/>
  <c r="L1560" i="1" s="1"/>
  <c r="J3796" i="2" s="1"/>
  <c r="K1559" i="1"/>
  <c r="L1559" i="1" s="1"/>
  <c r="J1217" i="2" s="1"/>
  <c r="K1558" i="1"/>
  <c r="L1558" i="1" s="1"/>
  <c r="J4836" i="2" s="1"/>
  <c r="K1557" i="1"/>
  <c r="L1557" i="1" s="1"/>
  <c r="J4877" i="2" s="1"/>
  <c r="K1556" i="1"/>
  <c r="L1556" i="1" s="1"/>
  <c r="J4053" i="2" s="1"/>
  <c r="K1555" i="1"/>
  <c r="L1555" i="1" s="1"/>
  <c r="J2489" i="2" s="1"/>
  <c r="K1554" i="1"/>
  <c r="L1554" i="1" s="1"/>
  <c r="J32" i="2" s="1"/>
  <c r="K1553" i="1"/>
  <c r="L1553" i="1" s="1"/>
  <c r="J4861" i="2" s="1"/>
  <c r="K1552" i="1"/>
  <c r="L1552" i="1" s="1"/>
  <c r="J4943" i="2" s="1"/>
  <c r="K1551" i="1"/>
  <c r="L1551" i="1" s="1"/>
  <c r="J3506" i="2" s="1"/>
  <c r="K1550" i="1"/>
  <c r="L1550" i="1" s="1"/>
  <c r="J3427" i="2" s="1"/>
  <c r="K1549" i="1"/>
  <c r="L1549" i="1" s="1"/>
  <c r="J4304" i="2" s="1"/>
  <c r="K1548" i="1"/>
  <c r="L1548" i="1" s="1"/>
  <c r="J3261" i="2" s="1"/>
  <c r="K1547" i="1"/>
  <c r="L1547" i="1" s="1"/>
  <c r="J729" i="2" s="1"/>
  <c r="K1546" i="1"/>
  <c r="L1546" i="1" s="1"/>
  <c r="J5459" i="2" s="1"/>
  <c r="K1545" i="1"/>
  <c r="L1545" i="1" s="1"/>
  <c r="J3165" i="2" s="1"/>
  <c r="K1544" i="1"/>
  <c r="L1544" i="1" s="1"/>
  <c r="J1440" i="2" s="1"/>
  <c r="K1543" i="1"/>
  <c r="L1543" i="1" s="1"/>
  <c r="J4141" i="2" s="1"/>
  <c r="K1542" i="1"/>
  <c r="L1542" i="1" s="1"/>
  <c r="J1779" i="2" s="1"/>
  <c r="K1541" i="1"/>
  <c r="L1541" i="1" s="1"/>
  <c r="J4030" i="2" s="1"/>
  <c r="K1540" i="1"/>
  <c r="L1540" i="1" s="1"/>
  <c r="J1030" i="2" s="1"/>
  <c r="K1539" i="1"/>
  <c r="L1539" i="1" s="1"/>
  <c r="J4792" i="2" s="1"/>
  <c r="K1538" i="1"/>
  <c r="L1538" i="1" s="1"/>
  <c r="J3490" i="2" s="1"/>
  <c r="K1537" i="1"/>
  <c r="L1537" i="1" s="1"/>
  <c r="J5559" i="2" s="1"/>
  <c r="K1536" i="1"/>
  <c r="L1536" i="1" s="1"/>
  <c r="J214" i="2" s="1"/>
  <c r="K1535" i="1"/>
  <c r="L1535" i="1" s="1"/>
  <c r="J4626" i="2" s="1"/>
  <c r="K1534" i="1"/>
  <c r="L1534" i="1" s="1"/>
  <c r="J4043" i="2" s="1"/>
  <c r="K1533" i="1"/>
  <c r="L1533" i="1" s="1"/>
  <c r="J2914" i="2" s="1"/>
  <c r="K1531" i="1"/>
  <c r="L1531" i="1" s="1"/>
  <c r="J4927" i="2" s="1"/>
  <c r="K1529" i="1"/>
  <c r="L1529" i="1" s="1"/>
  <c r="J4556" i="2" s="1"/>
  <c r="K1527" i="1"/>
  <c r="L1527" i="1" s="1"/>
  <c r="J1374" i="2" s="1"/>
  <c r="K1526" i="1"/>
  <c r="L1526" i="1" s="1"/>
  <c r="J204" i="2" s="1"/>
  <c r="K1525" i="1"/>
  <c r="L1525" i="1" s="1"/>
  <c r="J3115" i="2" s="1"/>
  <c r="K1524" i="1"/>
  <c r="L1524" i="1" s="1"/>
  <c r="J836" i="2" s="1"/>
  <c r="K1522" i="1"/>
  <c r="L1522" i="1" s="1"/>
  <c r="J567" i="2" s="1"/>
  <c r="K1521" i="1"/>
  <c r="L1521" i="1" s="1"/>
  <c r="J2803" i="2" s="1"/>
  <c r="K1520" i="1"/>
  <c r="L1520" i="1" s="1"/>
  <c r="J772" i="2" s="1"/>
  <c r="K1519" i="1"/>
  <c r="L1519" i="1" s="1"/>
  <c r="J3428" i="2" s="1"/>
  <c r="K1518" i="1"/>
  <c r="L1518" i="1" s="1"/>
  <c r="J3949" i="2" s="1"/>
  <c r="K1517" i="1"/>
  <c r="L1517" i="1" s="1"/>
  <c r="J2314" i="2" s="1"/>
  <c r="K1516" i="1"/>
  <c r="L1516" i="1" s="1"/>
  <c r="J2042" i="2" s="1"/>
  <c r="K1515" i="1"/>
  <c r="L1515" i="1" s="1"/>
  <c r="J749" i="2" s="1"/>
  <c r="K1514" i="1"/>
  <c r="L1514" i="1" s="1"/>
  <c r="J4521" i="2" s="1"/>
  <c r="K1513" i="1"/>
  <c r="L1513" i="1" s="1"/>
  <c r="J1992" i="2" s="1"/>
  <c r="K1512" i="1"/>
  <c r="L1512" i="1" s="1"/>
  <c r="J1464" i="2" s="1"/>
  <c r="K1511" i="1"/>
  <c r="L1511" i="1" s="1"/>
  <c r="J17" i="2" s="1"/>
  <c r="K1510" i="1"/>
  <c r="L1510" i="1" s="1"/>
  <c r="J3916" i="2" s="1"/>
  <c r="K1509" i="1"/>
  <c r="L1509" i="1" s="1"/>
  <c r="J2298" i="2" s="1"/>
  <c r="K1508" i="1"/>
  <c r="L1508" i="1" s="1"/>
  <c r="J1297" i="2" s="1"/>
  <c r="K1507" i="1"/>
  <c r="L1507" i="1" s="1"/>
  <c r="J1410" i="2" s="1"/>
  <c r="K1506" i="1"/>
  <c r="L1506" i="1" s="1"/>
  <c r="J4140" i="2" s="1"/>
  <c r="K1505" i="1"/>
  <c r="L1505" i="1" s="1"/>
  <c r="J5535" i="2" s="1"/>
  <c r="K1504" i="1"/>
  <c r="L1504" i="1" s="1"/>
  <c r="J2735" i="2" s="1"/>
  <c r="K1503" i="1"/>
  <c r="L1503" i="1" s="1"/>
  <c r="J532" i="2" s="1"/>
  <c r="K1502" i="1"/>
  <c r="L1502" i="1" s="1"/>
  <c r="J4714" i="2" s="1"/>
  <c r="K1501" i="1"/>
  <c r="L1501" i="1" s="1"/>
  <c r="J3752" i="2" s="1"/>
  <c r="K1500" i="1"/>
  <c r="L1500" i="1" s="1"/>
  <c r="J1829" i="2" s="1"/>
  <c r="K1499" i="1"/>
  <c r="L1499" i="1" s="1"/>
  <c r="J5084" i="2" s="1"/>
  <c r="K1498" i="1"/>
  <c r="L1498" i="1" s="1"/>
  <c r="J2495" i="2" s="1"/>
  <c r="K1497" i="1"/>
  <c r="L1497" i="1" s="1"/>
  <c r="J2826" i="2" s="1"/>
  <c r="K1496" i="1"/>
  <c r="L1496" i="1" s="1"/>
  <c r="J3395" i="2" s="1"/>
  <c r="K1495" i="1"/>
  <c r="L1495" i="1" s="1"/>
  <c r="J998" i="2" s="1"/>
  <c r="K1494" i="1"/>
  <c r="L1494" i="1" s="1"/>
  <c r="J3" i="2" s="1"/>
  <c r="K1493" i="1"/>
  <c r="L1493" i="1" s="1"/>
  <c r="J1505" i="2" s="1"/>
  <c r="K1492" i="1"/>
  <c r="L1492" i="1" s="1"/>
  <c r="J1763" i="2" s="1"/>
  <c r="K1491" i="1"/>
  <c r="L1491" i="1" s="1"/>
  <c r="J5041" i="2" s="1"/>
  <c r="K1490" i="1"/>
  <c r="L1490" i="1" s="1"/>
  <c r="J1825" i="2" s="1"/>
  <c r="K1489" i="1"/>
  <c r="L1489" i="1" s="1"/>
  <c r="J3739" i="2" s="1"/>
  <c r="K1488" i="1"/>
  <c r="L1488" i="1" s="1"/>
  <c r="J3800" i="2" s="1"/>
  <c r="K1487" i="1"/>
  <c r="L1487" i="1" s="1"/>
  <c r="J3608" i="2" s="1"/>
  <c r="K1486" i="1"/>
  <c r="L1486" i="1" s="1"/>
  <c r="J525" i="2" s="1"/>
  <c r="K1485" i="1"/>
  <c r="L1485" i="1" s="1"/>
  <c r="J2975" i="2" s="1"/>
  <c r="K1484" i="1"/>
  <c r="L1484" i="1" s="1"/>
  <c r="J5331" i="2" s="1"/>
  <c r="K1483" i="1"/>
  <c r="L1483" i="1" s="1"/>
  <c r="J5276" i="2" s="1"/>
  <c r="K1482" i="1"/>
  <c r="L1482" i="1" s="1"/>
  <c r="J644" i="2" s="1"/>
  <c r="K1481" i="1"/>
  <c r="L1481" i="1" s="1"/>
  <c r="J5360" i="2" s="1"/>
  <c r="K1480" i="1"/>
  <c r="L1480" i="1" s="1"/>
  <c r="J5387" i="2" s="1"/>
  <c r="K1479" i="1"/>
  <c r="L1479" i="1" s="1"/>
  <c r="J3986" i="2" s="1"/>
  <c r="K1478" i="1"/>
  <c r="L1478" i="1" s="1"/>
  <c r="J855" i="2" s="1"/>
  <c r="K1477" i="1"/>
  <c r="L1477" i="1" s="1"/>
  <c r="J750" i="2" s="1"/>
  <c r="K1476" i="1"/>
  <c r="L1476" i="1" s="1"/>
  <c r="J339" i="2" s="1"/>
  <c r="K1475" i="1"/>
  <c r="L1475" i="1" s="1"/>
  <c r="J1289" i="2" s="1"/>
  <c r="K1474" i="1"/>
  <c r="L1474" i="1" s="1"/>
  <c r="J2390" i="2" s="1"/>
  <c r="K1473" i="1"/>
  <c r="L1473" i="1" s="1"/>
  <c r="J2244" i="2" s="1"/>
  <c r="K1472" i="1"/>
  <c r="L1472" i="1" s="1"/>
  <c r="J2275" i="2" s="1"/>
  <c r="K1470" i="1"/>
  <c r="L1470" i="1" s="1"/>
  <c r="J4430" i="2" s="1"/>
  <c r="K1469" i="1"/>
  <c r="L1469" i="1" s="1"/>
  <c r="J2441" i="2" s="1"/>
  <c r="K1468" i="1"/>
  <c r="L1468" i="1" s="1"/>
  <c r="J3312" i="2" s="1"/>
  <c r="K1467" i="1"/>
  <c r="L1467" i="1" s="1"/>
  <c r="J3185" i="2" s="1"/>
  <c r="K1466" i="1"/>
  <c r="L1466" i="1" s="1"/>
  <c r="J1818" i="2" s="1"/>
  <c r="K1465" i="1"/>
  <c r="L1465" i="1" s="1"/>
  <c r="J5318" i="2" s="1"/>
  <c r="K1464" i="1"/>
  <c r="L1464" i="1" s="1"/>
  <c r="J3859" i="2" s="1"/>
  <c r="K1463" i="1"/>
  <c r="L1463" i="1" s="1"/>
  <c r="J1384" i="2" s="1"/>
  <c r="K1462" i="1"/>
  <c r="L1462" i="1" s="1"/>
  <c r="J2406" i="2" s="1"/>
  <c r="K1461" i="1"/>
  <c r="L1461" i="1" s="1"/>
  <c r="J2773" i="2" s="1"/>
  <c r="K1460" i="1"/>
  <c r="L1460" i="1" s="1"/>
  <c r="J3611" i="2" s="1"/>
  <c r="K1459" i="1"/>
  <c r="L1459" i="1" s="1"/>
  <c r="J5058" i="2" s="1"/>
  <c r="K1458" i="1"/>
  <c r="L1458" i="1" s="1"/>
  <c r="J1582" i="2" s="1"/>
  <c r="K1457" i="1"/>
  <c r="L1457" i="1" s="1"/>
  <c r="J3144" i="2" s="1"/>
  <c r="K1456" i="1"/>
  <c r="L1456" i="1" s="1"/>
  <c r="J1836" i="2" s="1"/>
  <c r="K1455" i="1"/>
  <c r="L1455" i="1" s="1"/>
  <c r="J3897" i="2" s="1"/>
  <c r="K1454" i="1"/>
  <c r="L1454" i="1" s="1"/>
  <c r="J2191" i="2" s="1"/>
  <c r="K1453" i="1"/>
  <c r="L1453" i="1" s="1"/>
  <c r="J4489" i="2" s="1"/>
  <c r="K1452" i="1"/>
  <c r="L1452" i="1" s="1"/>
  <c r="J112" i="2" s="1"/>
  <c r="K1451" i="1"/>
  <c r="L1451" i="1" s="1"/>
  <c r="J3155" i="2" s="1"/>
  <c r="K1450" i="1"/>
  <c r="L1450" i="1" s="1"/>
  <c r="J1268" i="2" s="1"/>
  <c r="K1449" i="1"/>
  <c r="L1449" i="1" s="1"/>
  <c r="J106" i="2" s="1"/>
  <c r="K1448" i="1"/>
  <c r="L1448" i="1" s="1"/>
  <c r="J408" i="2" s="1"/>
  <c r="K1447" i="1"/>
  <c r="L1447" i="1" s="1"/>
  <c r="J1575" i="2" s="1"/>
  <c r="K1446" i="1"/>
  <c r="L1446" i="1" s="1"/>
  <c r="J5326" i="2" s="1"/>
  <c r="K1445" i="1"/>
  <c r="L1445" i="1" s="1"/>
  <c r="J3257" i="2" s="1"/>
  <c r="K1444" i="1"/>
  <c r="L1444" i="1" s="1"/>
  <c r="J5518" i="2" s="1"/>
  <c r="K1443" i="1"/>
  <c r="L1443" i="1" s="1"/>
  <c r="J2723" i="2" s="1"/>
  <c r="K1442" i="1"/>
  <c r="L1442" i="1" s="1"/>
  <c r="J3383" i="2" s="1"/>
  <c r="K1441" i="1"/>
  <c r="L1441" i="1" s="1"/>
  <c r="J3839" i="2" s="1"/>
  <c r="K1440" i="1"/>
  <c r="L1440" i="1" s="1"/>
  <c r="J5238" i="2" s="1"/>
  <c r="K1439" i="1"/>
  <c r="L1439" i="1" s="1"/>
  <c r="J201" i="2" s="1"/>
  <c r="K1438" i="1"/>
  <c r="L1438" i="1" s="1"/>
  <c r="J2762" i="2" s="1"/>
  <c r="K1437" i="1"/>
  <c r="L1437" i="1" s="1"/>
  <c r="J4648" i="2" s="1"/>
  <c r="K1436" i="1"/>
  <c r="L1436" i="1" s="1"/>
  <c r="J865" i="2" s="1"/>
  <c r="K1435" i="1"/>
  <c r="L1435" i="1" s="1"/>
  <c r="J3101" i="2" s="1"/>
  <c r="K1434" i="1"/>
  <c r="L1434" i="1" s="1"/>
  <c r="J1135" i="2" s="1"/>
  <c r="K1433" i="1"/>
  <c r="L1433" i="1" s="1"/>
  <c r="J2442" i="2" s="1"/>
  <c r="K1432" i="1"/>
  <c r="L1432" i="1" s="1"/>
  <c r="J4394" i="2" s="1"/>
  <c r="K1431" i="1"/>
  <c r="L1431" i="1" s="1"/>
  <c r="J4919" i="2" s="1"/>
  <c r="K1430" i="1"/>
  <c r="L1430" i="1" s="1"/>
  <c r="J3244" i="2" s="1"/>
  <c r="K1429" i="1"/>
  <c r="L1429" i="1" s="1"/>
  <c r="J4649" i="2" s="1"/>
  <c r="K1428" i="1"/>
  <c r="L1428" i="1" s="1"/>
  <c r="J4388" i="2" s="1"/>
  <c r="K1427" i="1"/>
  <c r="L1427" i="1" s="1"/>
  <c r="J2270" i="2" s="1"/>
  <c r="K1426" i="1"/>
  <c r="L1426" i="1" s="1"/>
  <c r="J545" i="2" s="1"/>
  <c r="K1425" i="1"/>
  <c r="L1425" i="1" s="1"/>
  <c r="J837" i="2" s="1"/>
  <c r="K1424" i="1"/>
  <c r="L1424" i="1" s="1"/>
  <c r="J3968" i="2" s="1"/>
  <c r="K1423" i="1"/>
  <c r="L1423" i="1" s="1"/>
  <c r="J1111" i="2" s="1"/>
  <c r="K1422" i="1"/>
  <c r="L1422" i="1" s="1"/>
  <c r="J589" i="2" s="1"/>
  <c r="K1421" i="1"/>
  <c r="L1421" i="1" s="1"/>
  <c r="J1261" i="2" s="1"/>
  <c r="K1420" i="1"/>
  <c r="L1420" i="1" s="1"/>
  <c r="J3918" i="2" s="1"/>
  <c r="K1419" i="1"/>
  <c r="L1419" i="1" s="1"/>
  <c r="J4602" i="2" s="1"/>
  <c r="K1418" i="1"/>
  <c r="L1418" i="1" s="1"/>
  <c r="J5190" i="2" s="1"/>
  <c r="K1417" i="1"/>
  <c r="L1417" i="1" s="1"/>
  <c r="J3472" i="2" s="1"/>
  <c r="K1416" i="1"/>
  <c r="L1416" i="1" s="1"/>
  <c r="J5025" i="2" s="1"/>
  <c r="K1415" i="1"/>
  <c r="L1415" i="1" s="1"/>
  <c r="J3777" i="2" s="1"/>
  <c r="K1414" i="1"/>
  <c r="L1414" i="1" s="1"/>
  <c r="J3353" i="2" s="1"/>
  <c r="K1413" i="1"/>
  <c r="L1413" i="1" s="1"/>
  <c r="J3724" i="2" s="1"/>
  <c r="K1412" i="1"/>
  <c r="L1412" i="1" s="1"/>
  <c r="J5342" i="2" s="1"/>
  <c r="K1411" i="1"/>
  <c r="L1411" i="1" s="1"/>
  <c r="J5009" i="2" s="1"/>
  <c r="K1410" i="1"/>
  <c r="L1410" i="1" s="1"/>
  <c r="J3003" i="2" s="1"/>
  <c r="K1409" i="1"/>
  <c r="L1409" i="1" s="1"/>
  <c r="J5378" i="2" s="1"/>
  <c r="K1408" i="1"/>
  <c r="L1408" i="1" s="1"/>
  <c r="J5270" i="2" s="1"/>
  <c r="K1407" i="1"/>
  <c r="L1407" i="1" s="1"/>
  <c r="J4068" i="2" s="1"/>
  <c r="K1406" i="1"/>
  <c r="L1406" i="1" s="1"/>
  <c r="J751" i="2" s="1"/>
  <c r="K1405" i="1"/>
  <c r="L1405" i="1" s="1"/>
  <c r="J4464" i="2" s="1"/>
  <c r="K1404" i="1"/>
  <c r="L1404" i="1" s="1"/>
  <c r="J3762" i="2" s="1"/>
  <c r="K1403" i="1"/>
  <c r="L1403" i="1" s="1"/>
  <c r="J349" i="2" s="1"/>
  <c r="K1402" i="1"/>
  <c r="L1402" i="1" s="1"/>
  <c r="J3495" i="2" s="1"/>
  <c r="K1401" i="1"/>
  <c r="L1401" i="1" s="1"/>
  <c r="J3464" i="2" s="1"/>
  <c r="K1400" i="1"/>
  <c r="L1400" i="1" s="1"/>
  <c r="J3110" i="2" s="1"/>
  <c r="K1399" i="1"/>
  <c r="L1399" i="1" s="1"/>
  <c r="J5464" i="2" s="1"/>
  <c r="K1398" i="1"/>
  <c r="L1398" i="1" s="1"/>
  <c r="J649" i="2" s="1"/>
  <c r="K1397" i="1"/>
  <c r="L1397" i="1" s="1"/>
  <c r="J116" i="2" s="1"/>
  <c r="K1396" i="1"/>
  <c r="L1396" i="1" s="1"/>
  <c r="J4242" i="2" s="1"/>
  <c r="K1395" i="1"/>
  <c r="L1395" i="1" s="1"/>
  <c r="J2057" i="2" s="1"/>
  <c r="K1394" i="1"/>
  <c r="L1394" i="1" s="1"/>
  <c r="J943" i="2" s="1"/>
  <c r="K1393" i="1"/>
  <c r="L1393" i="1" s="1"/>
  <c r="J2402" i="2" s="1"/>
  <c r="K1392" i="1"/>
  <c r="L1392" i="1" s="1"/>
  <c r="J3265" i="2" s="1"/>
  <c r="K1391" i="1"/>
  <c r="L1391" i="1" s="1"/>
  <c r="J4718" i="2" s="1"/>
  <c r="K1390" i="1"/>
  <c r="L1390" i="1" s="1"/>
  <c r="J1381" i="2" s="1"/>
  <c r="K1389" i="1"/>
  <c r="L1389" i="1" s="1"/>
  <c r="J1098" i="2" s="1"/>
  <c r="K1388" i="1"/>
  <c r="L1388" i="1" s="1"/>
  <c r="J4025" i="2" s="1"/>
  <c r="K1387" i="1"/>
  <c r="L1387" i="1" s="1"/>
  <c r="J3002" i="2" s="1"/>
  <c r="K1386" i="1"/>
  <c r="L1386" i="1" s="1"/>
  <c r="J5482" i="2" s="1"/>
  <c r="K1385" i="1"/>
  <c r="L1385" i="1" s="1"/>
  <c r="J2010" i="2" s="1"/>
  <c r="K1384" i="1"/>
  <c r="L1384" i="1" s="1"/>
  <c r="J4645" i="2" s="1"/>
  <c r="K1383" i="1"/>
  <c r="L1383" i="1" s="1"/>
  <c r="J3871" i="2" s="1"/>
  <c r="K1382" i="1"/>
  <c r="L1382" i="1" s="1"/>
  <c r="J3870" i="2" s="1"/>
  <c r="K1381" i="1"/>
  <c r="L1381" i="1" s="1"/>
  <c r="J748" i="2" s="1"/>
  <c r="K1380" i="1"/>
  <c r="L1380" i="1" s="1"/>
  <c r="J1532" i="2" s="1"/>
  <c r="K1379" i="1"/>
  <c r="L1379" i="1" s="1"/>
  <c r="J5444" i="2" s="1"/>
  <c r="K1378" i="1"/>
  <c r="L1378" i="1" s="1"/>
  <c r="J3059" i="2" s="1"/>
  <c r="K1377" i="1"/>
  <c r="L1377" i="1" s="1"/>
  <c r="J5516" i="2" s="1"/>
  <c r="K1376" i="1"/>
  <c r="L1376" i="1" s="1"/>
  <c r="J2695" i="2" s="1"/>
  <c r="K1375" i="1"/>
  <c r="L1375" i="1" s="1"/>
  <c r="J4128" i="2" s="1"/>
  <c r="K1374" i="1"/>
  <c r="L1374" i="1" s="1"/>
  <c r="J1596" i="2" s="1"/>
  <c r="K1373" i="1"/>
  <c r="L1373" i="1" s="1"/>
  <c r="J40" i="2" s="1"/>
  <c r="K1372" i="1"/>
  <c r="L1372" i="1" s="1"/>
  <c r="J3746" i="2" s="1"/>
  <c r="K1371" i="1"/>
  <c r="L1371" i="1" s="1"/>
  <c r="J5408" i="2" s="1"/>
  <c r="K1370" i="1"/>
  <c r="L1370" i="1" s="1"/>
  <c r="J571" i="2" s="1"/>
  <c r="K1369" i="1"/>
  <c r="L1369" i="1" s="1"/>
  <c r="J4403" i="2" s="1"/>
  <c r="K1368" i="1"/>
  <c r="L1368" i="1" s="1"/>
  <c r="J186" i="2" s="1"/>
  <c r="K1367" i="1"/>
  <c r="L1367" i="1" s="1"/>
  <c r="J5389" i="2" s="1"/>
  <c r="K1366" i="1"/>
  <c r="L1366" i="1" s="1"/>
  <c r="J4771" i="2" s="1"/>
  <c r="K1365" i="1"/>
  <c r="L1365" i="1" s="1"/>
  <c r="J3944" i="2" s="1"/>
  <c r="K1364" i="1"/>
  <c r="L1364" i="1" s="1"/>
  <c r="J3667" i="2" s="1"/>
  <c r="K1363" i="1"/>
  <c r="L1363" i="1" s="1"/>
  <c r="J3961" i="2" s="1"/>
  <c r="K1362" i="1"/>
  <c r="L1362" i="1" s="1"/>
  <c r="J3951" i="2" s="1"/>
  <c r="K1361" i="1"/>
  <c r="L1361" i="1" s="1"/>
  <c r="J3727" i="2" s="1"/>
  <c r="K1360" i="1"/>
  <c r="L1360" i="1" s="1"/>
  <c r="J2251" i="2" s="1"/>
  <c r="K1359" i="1"/>
  <c r="L1359" i="1" s="1"/>
  <c r="J4761" i="2" s="1"/>
  <c r="K1358" i="1"/>
  <c r="L1358" i="1" s="1"/>
  <c r="J3394" i="2" s="1"/>
  <c r="K1357" i="1"/>
  <c r="L1357" i="1" s="1"/>
  <c r="J4149" i="2" s="1"/>
  <c r="K1356" i="1"/>
  <c r="L1356" i="1" s="1"/>
  <c r="J1678" i="2" s="1"/>
  <c r="K1355" i="1"/>
  <c r="L1355" i="1" s="1"/>
  <c r="J2286" i="2" s="1"/>
  <c r="K1354" i="1"/>
  <c r="L1354" i="1" s="1"/>
  <c r="J961" i="2" s="1"/>
  <c r="K1353" i="1"/>
  <c r="L1353" i="1" s="1"/>
  <c r="J1326" i="2" s="1"/>
  <c r="K1352" i="1"/>
  <c r="L1352" i="1" s="1"/>
  <c r="J1259" i="2" s="1"/>
  <c r="K1351" i="1"/>
  <c r="L1351" i="1" s="1"/>
  <c r="J1972" i="2" s="1"/>
  <c r="K1350" i="1"/>
  <c r="L1350" i="1" s="1"/>
  <c r="J770" i="2" s="1"/>
  <c r="K1349" i="1"/>
  <c r="L1349" i="1" s="1"/>
  <c r="J3765" i="2" s="1"/>
  <c r="K1348" i="1"/>
  <c r="L1348" i="1" s="1"/>
  <c r="J1977" i="2" s="1"/>
  <c r="K1347" i="1"/>
  <c r="L1347" i="1" s="1"/>
  <c r="J3743" i="2" s="1"/>
  <c r="K1346" i="1"/>
  <c r="L1346" i="1" s="1"/>
  <c r="J4742" i="2" s="1"/>
  <c r="K1345" i="1"/>
  <c r="L1345" i="1" s="1"/>
  <c r="J2684" i="2" s="1"/>
  <c r="K1344" i="1"/>
  <c r="L1344" i="1" s="1"/>
  <c r="J4822" i="2" s="1"/>
  <c r="K1343" i="1"/>
  <c r="L1343" i="1" s="1"/>
  <c r="J4900" i="2" s="1"/>
  <c r="K1342" i="1"/>
  <c r="L1342" i="1" s="1"/>
  <c r="J1556" i="2" s="1"/>
  <c r="K1341" i="1"/>
  <c r="L1341" i="1" s="1"/>
  <c r="J1288" i="2" s="1"/>
  <c r="K1340" i="1"/>
  <c r="L1340" i="1" s="1"/>
  <c r="J868" i="2" s="1"/>
  <c r="K1339" i="1"/>
  <c r="L1339" i="1" s="1"/>
  <c r="J3248" i="2" s="1"/>
  <c r="K1338" i="1"/>
  <c r="L1338" i="1" s="1"/>
  <c r="J3361" i="2" s="1"/>
  <c r="K1337" i="1"/>
  <c r="L1337" i="1" s="1"/>
  <c r="J452" i="2" s="1"/>
  <c r="K1336" i="1"/>
  <c r="L1336" i="1" s="1"/>
  <c r="J2455" i="2" s="1"/>
  <c r="K1335" i="1"/>
  <c r="L1335" i="1" s="1"/>
  <c r="J2694" i="2" s="1"/>
  <c r="K1334" i="1"/>
  <c r="L1334" i="1" s="1"/>
  <c r="J4273" i="2" s="1"/>
  <c r="K1332" i="1"/>
  <c r="L1332" i="1" s="1"/>
  <c r="J2823" i="2" s="1"/>
  <c r="K1331" i="1"/>
  <c r="L1331" i="1" s="1"/>
  <c r="J629" i="2" s="1"/>
  <c r="K1330" i="1"/>
  <c r="L1330" i="1" s="1"/>
  <c r="J4702" i="2" s="1"/>
  <c r="K1329" i="1"/>
  <c r="L1329" i="1" s="1"/>
  <c r="J3517" i="2" s="1"/>
  <c r="K1328" i="1"/>
  <c r="L1328" i="1" s="1"/>
  <c r="J3364" i="2" s="1"/>
  <c r="K1327" i="1"/>
  <c r="L1327" i="1" s="1"/>
  <c r="J1325" i="2" s="1"/>
  <c r="K1326" i="1"/>
  <c r="L1326" i="1" s="1"/>
  <c r="J4574" i="2" s="1"/>
  <c r="K1325" i="1"/>
  <c r="L1325" i="1" s="1"/>
  <c r="J2810" i="2" s="1"/>
  <c r="K1324" i="1"/>
  <c r="L1324" i="1" s="1"/>
  <c r="J5130" i="2" s="1"/>
  <c r="K1323" i="1"/>
  <c r="L1323" i="1" s="1"/>
  <c r="J5494" i="2" s="1"/>
  <c r="K1322" i="1"/>
  <c r="L1322" i="1" s="1"/>
  <c r="J3857" i="2" s="1"/>
  <c r="K1321" i="1"/>
  <c r="L1321" i="1" s="1"/>
  <c r="J1185" i="2" s="1"/>
  <c r="K1320" i="1"/>
  <c r="L1320" i="1" s="1"/>
  <c r="J3187" i="2" s="1"/>
  <c r="K1319" i="1"/>
  <c r="L1319" i="1" s="1"/>
  <c r="J5209" i="2" s="1"/>
  <c r="K1318" i="1"/>
  <c r="L1318" i="1" s="1"/>
  <c r="J1364" i="2" s="1"/>
  <c r="K1317" i="1"/>
  <c r="L1317" i="1" s="1"/>
  <c r="J1147" i="2" s="1"/>
  <c r="K1315" i="1"/>
  <c r="L1315" i="1" s="1"/>
  <c r="J2809" i="2" s="1"/>
  <c r="K1314" i="1"/>
  <c r="L1314" i="1" s="1"/>
  <c r="J178" i="2" s="1"/>
  <c r="K1313" i="1"/>
  <c r="L1313" i="1" s="1"/>
  <c r="J4985" i="2" s="1"/>
  <c r="K1312" i="1"/>
  <c r="L1312" i="1" s="1"/>
  <c r="J3255" i="2" s="1"/>
  <c r="K1311" i="1"/>
  <c r="L1311" i="1" s="1"/>
  <c r="J424" i="2" s="1"/>
  <c r="K1310" i="1"/>
  <c r="L1310" i="1" s="1"/>
  <c r="J3089" i="2" s="1"/>
  <c r="K1309" i="1"/>
  <c r="L1309" i="1" s="1"/>
  <c r="J4124" i="2" s="1"/>
  <c r="K1308" i="1"/>
  <c r="L1308" i="1" s="1"/>
  <c r="J4957" i="2" s="1"/>
  <c r="K1307" i="1"/>
  <c r="L1307" i="1" s="1"/>
  <c r="J1216" i="2" s="1"/>
  <c r="K1306" i="1"/>
  <c r="L1306" i="1" s="1"/>
  <c r="J2989" i="2" s="1"/>
  <c r="K1305" i="1"/>
  <c r="L1305" i="1" s="1"/>
  <c r="J3109" i="2" s="1"/>
  <c r="K1304" i="1"/>
  <c r="L1304" i="1" s="1"/>
  <c r="J278" i="2" s="1"/>
  <c r="K1303" i="1"/>
  <c r="L1303" i="1" s="1"/>
  <c r="J2188" i="2" s="1"/>
  <c r="K1302" i="1"/>
  <c r="L1302" i="1" s="1"/>
  <c r="J1996" i="2" s="1"/>
  <c r="K1301" i="1"/>
  <c r="L1301" i="1" s="1"/>
  <c r="J3154" i="2" s="1"/>
  <c r="K1300" i="1"/>
  <c r="L1300" i="1" s="1"/>
  <c r="J3550" i="2" s="1"/>
  <c r="K1299" i="1"/>
  <c r="L1299" i="1" s="1"/>
  <c r="J979" i="2" s="1"/>
  <c r="K1298" i="1"/>
  <c r="L1298" i="1" s="1"/>
  <c r="J195" i="2" s="1"/>
  <c r="K1297" i="1"/>
  <c r="L1297" i="1" s="1"/>
  <c r="J988" i="2" s="1"/>
  <c r="K1296" i="1"/>
  <c r="L1296" i="1" s="1"/>
  <c r="J2207" i="2" s="1"/>
  <c r="K1295" i="1"/>
  <c r="L1295" i="1" s="1"/>
  <c r="J1984" i="2" s="1"/>
  <c r="K1294" i="1"/>
  <c r="L1294" i="1" s="1"/>
  <c r="J4972" i="2" s="1"/>
  <c r="K1293" i="1"/>
  <c r="L1293" i="1" s="1"/>
  <c r="J464" i="2" s="1"/>
  <c r="K1292" i="1"/>
  <c r="L1292" i="1" s="1"/>
  <c r="J2740" i="2" s="1"/>
  <c r="K1291" i="1"/>
  <c r="L1291" i="1" s="1"/>
  <c r="J2668" i="2" s="1"/>
  <c r="K1290" i="1"/>
  <c r="L1290" i="1" s="1"/>
  <c r="J734" i="2" s="1"/>
  <c r="K1289" i="1"/>
  <c r="L1289" i="1" s="1"/>
  <c r="J202" i="2" s="1"/>
  <c r="K1288" i="1"/>
  <c r="L1288" i="1" s="1"/>
  <c r="J1563" i="2" s="1"/>
  <c r="K1287" i="1"/>
  <c r="L1287" i="1" s="1"/>
  <c r="J2599" i="2" s="1"/>
  <c r="K1286" i="1"/>
  <c r="L1286" i="1" s="1"/>
  <c r="J3400" i="2" s="1"/>
  <c r="K1285" i="1"/>
  <c r="L1285" i="1" s="1"/>
  <c r="J851" i="2" s="1"/>
  <c r="K1284" i="1"/>
  <c r="L1284" i="1" s="1"/>
  <c r="J4874" i="2" s="1"/>
  <c r="K1283" i="1"/>
  <c r="L1283" i="1" s="1"/>
  <c r="J3226" i="2" s="1"/>
  <c r="K1282" i="1"/>
  <c r="L1282" i="1" s="1"/>
  <c r="J3786" i="2" s="1"/>
  <c r="K1281" i="1"/>
  <c r="L1281" i="1" s="1"/>
  <c r="J5208" i="2" s="1"/>
  <c r="K1280" i="1"/>
  <c r="L1280" i="1" s="1"/>
  <c r="J3314" i="2" s="1"/>
  <c r="K1279" i="1"/>
  <c r="L1279" i="1" s="1"/>
  <c r="J2245" i="2" s="1"/>
  <c r="K1278" i="1"/>
  <c r="L1278" i="1" s="1"/>
  <c r="J3921" i="2" s="1"/>
  <c r="K1277" i="1"/>
  <c r="L1277" i="1" s="1"/>
  <c r="J2197" i="2" s="1"/>
  <c r="K1276" i="1"/>
  <c r="L1276" i="1" s="1"/>
  <c r="J394" i="2" s="1"/>
  <c r="K1275" i="1"/>
  <c r="L1275" i="1" s="1"/>
  <c r="J1256" i="2" s="1"/>
  <c r="K1274" i="1"/>
  <c r="L1274" i="1" s="1"/>
  <c r="J891" i="2" s="1"/>
  <c r="K1273" i="1"/>
  <c r="L1273" i="1" s="1"/>
  <c r="J631" i="2" s="1"/>
  <c r="K1272" i="1"/>
  <c r="L1272" i="1" s="1"/>
  <c r="J4062" i="2" s="1"/>
  <c r="K1271" i="1"/>
  <c r="L1271" i="1" s="1"/>
  <c r="J4806" i="2" s="1"/>
  <c r="K1270" i="1"/>
  <c r="L1270" i="1" s="1"/>
  <c r="J2470" i="2" s="1"/>
  <c r="K1269" i="1"/>
  <c r="L1269" i="1" s="1"/>
  <c r="J2779" i="2" s="1"/>
  <c r="K1268" i="1"/>
  <c r="L1268" i="1" s="1"/>
  <c r="J2361" i="2" s="1"/>
  <c r="K1267" i="1"/>
  <c r="L1267" i="1" s="1"/>
  <c r="J3771" i="2" s="1"/>
  <c r="K1266" i="1"/>
  <c r="L1266" i="1" s="1"/>
  <c r="J4145" i="2" s="1"/>
  <c r="K1265" i="1"/>
  <c r="L1265" i="1" s="1"/>
  <c r="J5149" i="2" s="1"/>
  <c r="K1264" i="1"/>
  <c r="L1264" i="1" s="1"/>
  <c r="J5310" i="2" s="1"/>
  <c r="K1263" i="1"/>
  <c r="L1263" i="1" s="1"/>
  <c r="J1491" i="2" s="1"/>
  <c r="K1262" i="1"/>
  <c r="L1262" i="1" s="1"/>
  <c r="J927" i="2" s="1"/>
  <c r="K1261" i="1"/>
  <c r="L1261" i="1" s="1"/>
  <c r="J2458" i="2" s="1"/>
  <c r="K1260" i="1"/>
  <c r="L1260" i="1" s="1"/>
  <c r="J4859" i="2" s="1"/>
  <c r="K1259" i="1"/>
  <c r="L1259" i="1" s="1"/>
  <c r="J3241" i="2" s="1"/>
  <c r="K1258" i="1"/>
  <c r="L1258" i="1" s="1"/>
  <c r="J3592" i="2" s="1"/>
  <c r="K1257" i="1"/>
  <c r="L1257" i="1" s="1"/>
  <c r="J275" i="2" s="1"/>
  <c r="K1256" i="1"/>
  <c r="L1256" i="1" s="1"/>
  <c r="J263" i="2" s="1"/>
  <c r="K1255" i="1"/>
  <c r="L1255" i="1" s="1"/>
  <c r="J3852" i="2" s="1"/>
  <c r="K1254" i="1"/>
  <c r="L1254" i="1" s="1"/>
  <c r="J4724" i="2" s="1"/>
  <c r="K1253" i="1"/>
  <c r="L1253" i="1" s="1"/>
  <c r="J5458" i="2" s="1"/>
  <c r="K1252" i="1"/>
  <c r="L1252" i="1" s="1"/>
  <c r="J407" i="2" s="1"/>
  <c r="K1251" i="1"/>
  <c r="L1251" i="1" s="1"/>
  <c r="J3026" i="2" s="1"/>
  <c r="K1250" i="1"/>
  <c r="L1250" i="1" s="1"/>
  <c r="J2963" i="2" s="1"/>
  <c r="K1249" i="1"/>
  <c r="L1249" i="1" s="1"/>
  <c r="J4869" i="2" s="1"/>
  <c r="K1247" i="1"/>
  <c r="L1247" i="1" s="1"/>
  <c r="J4515" i="2" s="1"/>
  <c r="K1246" i="1"/>
  <c r="L1246" i="1" s="1"/>
  <c r="J2568" i="2" s="1"/>
  <c r="K1245" i="1"/>
  <c r="L1245" i="1" s="1"/>
  <c r="J4562" i="2" s="1"/>
  <c r="K1244" i="1"/>
  <c r="L1244" i="1" s="1"/>
  <c r="J3503" i="2" s="1"/>
  <c r="K1243" i="1"/>
  <c r="L1243" i="1" s="1"/>
  <c r="J1372" i="2" s="1"/>
  <c r="K1242" i="1"/>
  <c r="L1242" i="1" s="1"/>
  <c r="J2505" i="2" s="1"/>
  <c r="K1241" i="1"/>
  <c r="L1241" i="1" s="1"/>
  <c r="J4423" i="2" s="1"/>
  <c r="K1240" i="1"/>
  <c r="L1240" i="1" s="1"/>
  <c r="J4209" i="2" s="1"/>
  <c r="K1239" i="1"/>
  <c r="L1239" i="1" s="1"/>
  <c r="J2992" i="2" s="1"/>
  <c r="K1238" i="1"/>
  <c r="L1238" i="1" s="1"/>
  <c r="J4218" i="2" s="1"/>
  <c r="K1237" i="1"/>
  <c r="L1237" i="1" s="1"/>
  <c r="J2237" i="2" s="1"/>
  <c r="K1236" i="1"/>
  <c r="L1236" i="1" s="1"/>
  <c r="J3309" i="2" s="1"/>
  <c r="K1235" i="1"/>
  <c r="L1235" i="1" s="1"/>
  <c r="J4899" i="2" s="1"/>
  <c r="K1234" i="1"/>
  <c r="L1234" i="1" s="1"/>
  <c r="J2376" i="2" s="1"/>
  <c r="K1233" i="1"/>
  <c r="L1233" i="1" s="1"/>
  <c r="J4139" i="2" s="1"/>
  <c r="K1232" i="1"/>
  <c r="L1232" i="1" s="1"/>
  <c r="J1497" i="2" s="1"/>
  <c r="K1231" i="1"/>
  <c r="L1231" i="1" s="1"/>
  <c r="J3998" i="2" s="1"/>
  <c r="K1230" i="1"/>
  <c r="L1230" i="1" s="1"/>
  <c r="J2114" i="2" s="1"/>
  <c r="K1229" i="1"/>
  <c r="L1229" i="1" s="1"/>
  <c r="J2659" i="2" s="1"/>
  <c r="K1228" i="1"/>
  <c r="L1228" i="1" s="1"/>
  <c r="J2257" i="2" s="1"/>
  <c r="K1227" i="1"/>
  <c r="L1227" i="1" s="1"/>
  <c r="J3521" i="2" s="1"/>
  <c r="K1225" i="1"/>
  <c r="L1225" i="1" s="1"/>
  <c r="J2347" i="2" s="1"/>
  <c r="K1224" i="1"/>
  <c r="L1224" i="1" s="1"/>
  <c r="J3636" i="2" s="1"/>
  <c r="K1223" i="1"/>
  <c r="L1223" i="1" s="1"/>
  <c r="J2978" i="2" s="1"/>
  <c r="K1222" i="1"/>
  <c r="L1222" i="1" s="1"/>
  <c r="J3733" i="2" s="1"/>
  <c r="K1221" i="1"/>
  <c r="L1221" i="1" s="1"/>
  <c r="J1219" i="2" s="1"/>
  <c r="K1220" i="1"/>
  <c r="L1220" i="1" s="1"/>
  <c r="J2036" i="2" s="1"/>
  <c r="K1219" i="1"/>
  <c r="L1219" i="1" s="1"/>
  <c r="J5215" i="2" s="1"/>
  <c r="K1217" i="1"/>
  <c r="L1217" i="1" s="1"/>
  <c r="J5028" i="2" s="1"/>
  <c r="K1216" i="1"/>
  <c r="L1216" i="1" s="1"/>
  <c r="J5299" i="2" s="1"/>
  <c r="K1215" i="1"/>
  <c r="L1215" i="1" s="1"/>
  <c r="J3877" i="2" s="1"/>
  <c r="K1214" i="1"/>
  <c r="L1214" i="1" s="1"/>
  <c r="J2238" i="2" s="1"/>
  <c r="K1213" i="1"/>
  <c r="L1213" i="1" s="1"/>
  <c r="J1121" i="2" s="1"/>
  <c r="K1212" i="1"/>
  <c r="L1212" i="1" s="1"/>
  <c r="J2174" i="2" s="1"/>
  <c r="K1211" i="1"/>
  <c r="L1211" i="1" s="1"/>
  <c r="J2591" i="2" s="1"/>
  <c r="K1210" i="1"/>
  <c r="L1210" i="1" s="1"/>
  <c r="J264" i="2" s="1"/>
  <c r="K1209" i="1"/>
  <c r="L1209" i="1" s="1"/>
  <c r="J1451" i="2" s="1"/>
  <c r="K1208" i="1"/>
  <c r="L1208" i="1" s="1"/>
  <c r="J142" i="2" s="1"/>
  <c r="K1207" i="1"/>
  <c r="L1207" i="1" s="1"/>
  <c r="J165" i="2" s="1"/>
  <c r="K1206" i="1"/>
  <c r="L1206" i="1" s="1"/>
  <c r="J4418" i="2" s="1"/>
  <c r="K1205" i="1"/>
  <c r="L1205" i="1" s="1"/>
  <c r="J997" i="2" s="1"/>
  <c r="K1204" i="1"/>
  <c r="L1204" i="1" s="1"/>
  <c r="J1354" i="2" s="1"/>
  <c r="K1203" i="1"/>
  <c r="L1203" i="1" s="1"/>
  <c r="J99" i="2" s="1"/>
  <c r="K1202" i="1"/>
  <c r="L1202" i="1" s="1"/>
  <c r="J3045" i="2" s="1"/>
  <c r="K1201" i="1"/>
  <c r="L1201" i="1" s="1"/>
  <c r="J4230" i="2" s="1"/>
  <c r="K1200" i="1"/>
  <c r="L1200" i="1" s="1"/>
  <c r="J1858" i="2" s="1"/>
  <c r="K1199" i="1"/>
  <c r="L1199" i="1" s="1"/>
  <c r="J3861" i="2" s="1"/>
  <c r="K1198" i="1"/>
  <c r="L1198" i="1" s="1"/>
  <c r="J3389" i="2" s="1"/>
  <c r="K1197" i="1"/>
  <c r="L1197" i="1" s="1"/>
  <c r="J3271" i="2" s="1"/>
  <c r="K1196" i="1"/>
  <c r="L1196" i="1" s="1"/>
  <c r="J3967" i="2" s="1"/>
  <c r="K1195" i="1"/>
  <c r="L1195" i="1" s="1"/>
  <c r="J1322" i="2" s="1"/>
  <c r="K1194" i="1"/>
  <c r="L1194" i="1" s="1"/>
  <c r="J1859" i="2" s="1"/>
  <c r="K1193" i="1"/>
  <c r="L1193" i="1" s="1"/>
  <c r="J4655" i="2" s="1"/>
  <c r="K1192" i="1"/>
  <c r="L1192" i="1" s="1"/>
  <c r="J3994" i="2" s="1"/>
  <c r="K1191" i="1"/>
  <c r="L1191" i="1" s="1"/>
  <c r="J4002" i="2" s="1"/>
  <c r="K1190" i="1"/>
  <c r="L1190" i="1" s="1"/>
  <c r="J251" i="2" s="1"/>
  <c r="K1189" i="1"/>
  <c r="L1189" i="1" s="1"/>
  <c r="J4550" i="2" s="1"/>
  <c r="K1188" i="1"/>
  <c r="L1188" i="1" s="1"/>
  <c r="J5108" i="2" s="1"/>
  <c r="K1187" i="1"/>
  <c r="L1187" i="1" s="1"/>
  <c r="J2022" i="2" s="1"/>
  <c r="K1186" i="1"/>
  <c r="L1186" i="1" s="1"/>
  <c r="J3066" i="2" s="1"/>
  <c r="K1185" i="1"/>
  <c r="L1185" i="1" s="1"/>
  <c r="J3342" i="2" s="1"/>
  <c r="K1184" i="1"/>
  <c r="L1184" i="1" s="1"/>
  <c r="J451" i="2" s="1"/>
  <c r="K1183" i="1"/>
  <c r="L1183" i="1" s="1"/>
  <c r="J696" i="2" s="1"/>
  <c r="K1182" i="1"/>
  <c r="L1182" i="1" s="1"/>
  <c r="J939" i="2" s="1"/>
  <c r="K1181" i="1"/>
  <c r="L1181" i="1" s="1"/>
  <c r="J1508" i="2" s="1"/>
  <c r="K1180" i="1"/>
  <c r="L1180" i="1" s="1"/>
  <c r="J437" i="2" s="1"/>
  <c r="K1179" i="1"/>
  <c r="L1179" i="1" s="1"/>
  <c r="J3778" i="2" s="1"/>
  <c r="K1178" i="1"/>
  <c r="L1178" i="1" s="1"/>
  <c r="J2718" i="2" s="1"/>
  <c r="K1177" i="1"/>
  <c r="L1177" i="1" s="1"/>
  <c r="J1765" i="2" s="1"/>
  <c r="K1176" i="1"/>
  <c r="L1176" i="1" s="1"/>
  <c r="J5081" i="2" s="1"/>
  <c r="K1175" i="1"/>
  <c r="L1175" i="1" s="1"/>
  <c r="J5275" i="2" s="1"/>
  <c r="K1174" i="1"/>
  <c r="L1174" i="1" s="1"/>
  <c r="J3593" i="2" s="1"/>
  <c r="K1173" i="1"/>
  <c r="L1173" i="1" s="1"/>
  <c r="J119" i="2" s="1"/>
  <c r="K1172" i="1"/>
  <c r="L1172" i="1" s="1"/>
  <c r="J3179" i="2" s="1"/>
  <c r="K1171" i="1"/>
  <c r="L1171" i="1" s="1"/>
  <c r="J5384" i="2" s="1"/>
  <c r="K1170" i="1"/>
  <c r="L1170" i="1" s="1"/>
  <c r="J1188" i="2" s="1"/>
  <c r="K1169" i="1"/>
  <c r="L1169" i="1" s="1"/>
  <c r="J3753" i="2" s="1"/>
  <c r="K1168" i="1"/>
  <c r="L1168" i="1" s="1"/>
  <c r="J678" i="2" s="1"/>
  <c r="K1167" i="1"/>
  <c r="L1167" i="1" s="1"/>
  <c r="J4658" i="2" s="1"/>
  <c r="K1166" i="1"/>
  <c r="L1166" i="1" s="1"/>
  <c r="J5280" i="2" s="1"/>
  <c r="K1165" i="1"/>
  <c r="L1165" i="1" s="1"/>
  <c r="J4198" i="2" s="1"/>
  <c r="K1164" i="1"/>
  <c r="L1164" i="1" s="1"/>
  <c r="J196" i="2" s="1"/>
  <c r="K1163" i="1"/>
  <c r="L1163" i="1" s="1"/>
  <c r="J569" i="2" s="1"/>
  <c r="K1162" i="1"/>
  <c r="L1162" i="1" s="1"/>
  <c r="J5562" i="2" s="1"/>
  <c r="K1161" i="1"/>
  <c r="L1161" i="1" s="1"/>
  <c r="J4601" i="2" s="1"/>
  <c r="K1160" i="1"/>
  <c r="L1160" i="1" s="1"/>
  <c r="J504" i="2" s="1"/>
  <c r="K1159" i="1"/>
  <c r="L1159" i="1" s="1"/>
  <c r="J4862" i="2" s="1"/>
  <c r="K1158" i="1"/>
  <c r="L1158" i="1" s="1"/>
  <c r="J300" i="2" s="1"/>
  <c r="K1157" i="1"/>
  <c r="L1157" i="1" s="1"/>
  <c r="J3173" i="2" s="1"/>
  <c r="K1156" i="1"/>
  <c r="L1156" i="1" s="1"/>
  <c r="J5004" i="2" s="1"/>
  <c r="K1155" i="1"/>
  <c r="L1155" i="1" s="1"/>
  <c r="J794" i="2" s="1"/>
  <c r="K1154" i="1"/>
  <c r="L1154" i="1" s="1"/>
  <c r="J53" i="2" s="1"/>
  <c r="K1153" i="1"/>
  <c r="L1153" i="1" s="1"/>
  <c r="J3742" i="2" s="1"/>
  <c r="K1152" i="1"/>
  <c r="L1152" i="1" s="1"/>
  <c r="J4730" i="2" s="1"/>
  <c r="K1151" i="1"/>
  <c r="L1151" i="1" s="1"/>
  <c r="J5037" i="2" s="1"/>
  <c r="K1150" i="1"/>
  <c r="L1150" i="1" s="1"/>
  <c r="J810" i="2" s="1"/>
  <c r="K1149" i="1"/>
  <c r="L1149" i="1" s="1"/>
  <c r="J1915" i="2" s="1"/>
  <c r="K1148" i="1"/>
  <c r="L1148" i="1" s="1"/>
  <c r="J2862" i="2" s="1"/>
  <c r="K1147" i="1"/>
  <c r="L1147" i="1" s="1"/>
  <c r="J2697" i="2" s="1"/>
  <c r="K1146" i="1"/>
  <c r="L1146" i="1" s="1"/>
  <c r="J4868" i="2" s="1"/>
  <c r="K1145" i="1"/>
  <c r="L1145" i="1" s="1"/>
  <c r="J1653" i="2" s="1"/>
  <c r="K1144" i="1"/>
  <c r="L1144" i="1" s="1"/>
  <c r="J953" i="2" s="1"/>
  <c r="K1143" i="1"/>
  <c r="L1143" i="1" s="1"/>
  <c r="J2250" i="2" s="1"/>
  <c r="K1142" i="1"/>
  <c r="L1142" i="1" s="1"/>
  <c r="J1063" i="2" s="1"/>
  <c r="K1141" i="1"/>
  <c r="L1141" i="1" s="1"/>
  <c r="J924" i="2" s="1"/>
  <c r="K1140" i="1"/>
  <c r="L1140" i="1" s="1"/>
  <c r="J2749" i="2" s="1"/>
  <c r="K1139" i="1"/>
  <c r="L1139" i="1" s="1"/>
  <c r="J3538" i="2" s="1"/>
  <c r="K1137" i="1"/>
  <c r="L1137" i="1" s="1"/>
  <c r="J3246" i="2" s="1"/>
  <c r="K1136" i="1"/>
  <c r="L1136" i="1" s="1"/>
  <c r="J3572" i="2" s="1"/>
  <c r="K1135" i="1"/>
  <c r="L1135" i="1" s="1"/>
  <c r="J1907" i="2" s="1"/>
  <c r="K1134" i="1"/>
  <c r="L1134" i="1" s="1"/>
  <c r="J1012" i="2" s="1"/>
  <c r="K1133" i="1"/>
  <c r="L1133" i="1" s="1"/>
  <c r="J2548" i="2" s="1"/>
  <c r="K1132" i="1"/>
  <c r="L1132" i="1" s="1"/>
  <c r="J3178" i="2" s="1"/>
  <c r="K1131" i="1"/>
  <c r="L1131" i="1" s="1"/>
  <c r="J2955" i="2" s="1"/>
  <c r="K1129" i="1"/>
  <c r="L1129" i="1" s="1"/>
  <c r="J4908" i="2" s="1"/>
  <c r="K1128" i="1"/>
  <c r="L1128" i="1" s="1"/>
  <c r="J5448" i="2" s="1"/>
  <c r="K1127" i="1"/>
  <c r="L1127" i="1" s="1"/>
  <c r="J1511" i="2" s="1"/>
  <c r="K1126" i="1"/>
  <c r="L1126" i="1" s="1"/>
  <c r="J4529" i="2" s="1"/>
  <c r="K1125" i="1"/>
  <c r="L1125" i="1" s="1"/>
  <c r="J922" i="2" s="1"/>
  <c r="K1124" i="1"/>
  <c r="L1124" i="1" s="1"/>
  <c r="J3979" i="2" s="1"/>
  <c r="K1123" i="1"/>
  <c r="L1123" i="1" s="1"/>
  <c r="J733" i="2" s="1"/>
  <c r="K1122" i="1"/>
  <c r="L1122" i="1" s="1"/>
  <c r="J1132" i="2" s="1"/>
  <c r="K1121" i="1"/>
  <c r="L1121" i="1" s="1"/>
  <c r="J4525" i="2" s="1"/>
  <c r="K1120" i="1"/>
  <c r="L1120" i="1" s="1"/>
  <c r="J688" i="2" s="1"/>
  <c r="K1119" i="1"/>
  <c r="L1119" i="1" s="1"/>
  <c r="J1879" i="2" s="1"/>
  <c r="K1118" i="1"/>
  <c r="L1118" i="1" s="1"/>
  <c r="J1162" i="2" s="1"/>
  <c r="K1117" i="1"/>
  <c r="L1117" i="1" s="1"/>
  <c r="J3731" i="2" s="1"/>
  <c r="K1116" i="1"/>
  <c r="L1116" i="1" s="1"/>
  <c r="J1969" i="2" s="1"/>
  <c r="K1115" i="1"/>
  <c r="L1115" i="1" s="1"/>
  <c r="J34" i="2" s="1"/>
  <c r="K1114" i="1"/>
  <c r="L1114" i="1" s="1"/>
  <c r="J675" i="2" s="1"/>
  <c r="K1113" i="1"/>
  <c r="L1113" i="1" s="1"/>
  <c r="J2407" i="2" s="1"/>
  <c r="K1112" i="1"/>
  <c r="L1112" i="1" s="1"/>
  <c r="J2869" i="2" s="1"/>
  <c r="K1111" i="1"/>
  <c r="L1111" i="1" s="1"/>
  <c r="J3285" i="2" s="1"/>
  <c r="K1110" i="1"/>
  <c r="L1110" i="1" s="1"/>
  <c r="J4175" i="2" s="1"/>
  <c r="K1109" i="1"/>
  <c r="L1109" i="1" s="1"/>
  <c r="J3402" i="2" s="1"/>
  <c r="K1108" i="1"/>
  <c r="L1108" i="1" s="1"/>
  <c r="J2564" i="2" s="1"/>
  <c r="K1107" i="1"/>
  <c r="L1107" i="1" s="1"/>
  <c r="J932" i="2" s="1"/>
  <c r="K1106" i="1"/>
  <c r="L1106" i="1" s="1"/>
  <c r="J2934" i="2" s="1"/>
  <c r="K1105" i="1"/>
  <c r="L1105" i="1" s="1"/>
  <c r="J2565" i="2" s="1"/>
  <c r="K1104" i="1"/>
  <c r="L1104" i="1" s="1"/>
  <c r="J2561" i="2" s="1"/>
  <c r="K1103" i="1"/>
  <c r="L1103" i="1" s="1"/>
  <c r="J2789" i="2" s="1"/>
  <c r="K1102" i="1"/>
  <c r="L1102" i="1" s="1"/>
  <c r="J2199" i="2" s="1"/>
  <c r="K1101" i="1"/>
  <c r="L1101" i="1" s="1"/>
  <c r="J350" i="2" s="1"/>
  <c r="K1100" i="1"/>
  <c r="L1100" i="1" s="1"/>
  <c r="J63" i="2" s="1"/>
  <c r="K1098" i="1"/>
  <c r="L1098" i="1" s="1"/>
  <c r="J456" i="2" s="1"/>
  <c r="K1097" i="1"/>
  <c r="L1097" i="1" s="1"/>
  <c r="J2261" i="2" s="1"/>
  <c r="K1096" i="1"/>
  <c r="L1096" i="1" s="1"/>
  <c r="J4647" i="2" s="1"/>
  <c r="K1095" i="1"/>
  <c r="L1095" i="1" s="1"/>
  <c r="J2949" i="2" s="1"/>
  <c r="K1093" i="1"/>
  <c r="L1093" i="1" s="1"/>
  <c r="J1755" i="2" s="1"/>
  <c r="K1092" i="1"/>
  <c r="L1092" i="1" s="1"/>
  <c r="J322" i="2" s="1"/>
  <c r="K1091" i="1"/>
  <c r="L1091" i="1" s="1"/>
  <c r="J4325" i="2" s="1"/>
  <c r="K1090" i="1"/>
  <c r="L1090" i="1" s="1"/>
  <c r="J3475" i="2" s="1"/>
  <c r="K1089" i="1"/>
  <c r="L1089" i="1" s="1"/>
  <c r="J1867" i="2" s="1"/>
  <c r="K1088" i="1"/>
  <c r="L1088" i="1" s="1"/>
  <c r="J4203" i="2" s="1"/>
  <c r="K1087" i="1"/>
  <c r="L1087" i="1" s="1"/>
  <c r="J3028" i="2" s="1"/>
  <c r="K1086" i="1"/>
  <c r="L1086" i="1" s="1"/>
  <c r="J3177" i="2" s="1"/>
  <c r="K1085" i="1"/>
  <c r="L1085" i="1" s="1"/>
  <c r="J3292" i="2" s="1"/>
  <c r="K1084" i="1"/>
  <c r="L1084" i="1" s="1"/>
  <c r="J5243" i="2" s="1"/>
  <c r="K1083" i="1"/>
  <c r="L1083" i="1" s="1"/>
  <c r="J3644" i="2" s="1"/>
  <c r="K1082" i="1"/>
  <c r="L1082" i="1" s="1"/>
  <c r="J1382" i="2" s="1"/>
  <c r="K1081" i="1"/>
  <c r="L1081" i="1" s="1"/>
  <c r="J4542" i="2" s="1"/>
  <c r="K1080" i="1"/>
  <c r="L1080" i="1" s="1"/>
  <c r="J566" i="2" s="1"/>
  <c r="K1079" i="1"/>
  <c r="L1079" i="1" s="1"/>
  <c r="J3305" i="2" s="1"/>
  <c r="K1078" i="1"/>
  <c r="L1078" i="1" s="1"/>
  <c r="J410" i="2" s="1"/>
  <c r="K1077" i="1"/>
  <c r="L1077" i="1" s="1"/>
  <c r="J2841" i="2" s="1"/>
  <c r="K1076" i="1"/>
  <c r="L1076" i="1" s="1"/>
  <c r="J1725" i="2" s="1"/>
  <c r="K1075" i="1"/>
  <c r="L1075" i="1" s="1"/>
  <c r="J3838" i="2" s="1"/>
  <c r="K1074" i="1"/>
  <c r="L1074" i="1" s="1"/>
  <c r="J5402" i="2" s="1"/>
  <c r="K1073" i="1"/>
  <c r="L1073" i="1" s="1"/>
  <c r="J621" i="2" s="1"/>
  <c r="K1072" i="1"/>
  <c r="L1072" i="1" s="1"/>
  <c r="J2085" i="2" s="1"/>
  <c r="K1071" i="1"/>
  <c r="L1071" i="1" s="1"/>
  <c r="J3301" i="2" s="1"/>
  <c r="K1070" i="1"/>
  <c r="L1070" i="1" s="1"/>
  <c r="J3453" i="2" s="1"/>
  <c r="K1069" i="1"/>
  <c r="L1069" i="1" s="1"/>
  <c r="J838" i="2" s="1"/>
  <c r="K1068" i="1"/>
  <c r="L1068" i="1" s="1"/>
  <c r="J2099" i="2" s="1"/>
  <c r="K1067" i="1"/>
  <c r="L1067" i="1" s="1"/>
  <c r="J2194" i="2" s="1"/>
  <c r="K1066" i="1"/>
  <c r="L1066" i="1" s="1"/>
  <c r="J3231" i="2" s="1"/>
  <c r="K1065" i="1"/>
  <c r="L1065" i="1" s="1"/>
  <c r="J726" i="2" s="1"/>
  <c r="K1064" i="1"/>
  <c r="L1064" i="1" s="1"/>
  <c r="J3805" i="2" s="1"/>
  <c r="K1063" i="1"/>
  <c r="L1063" i="1" s="1"/>
  <c r="J3170" i="2" s="1"/>
  <c r="K1062" i="1"/>
  <c r="L1062" i="1" s="1"/>
  <c r="J3448" i="2" s="1"/>
  <c r="K1061" i="1"/>
  <c r="L1061" i="1" s="1"/>
  <c r="J3338" i="2" s="1"/>
  <c r="K1060" i="1"/>
  <c r="L1060" i="1" s="1"/>
  <c r="J2778" i="2" s="1"/>
  <c r="K1059" i="1"/>
  <c r="L1059" i="1" s="1"/>
  <c r="J2780" i="2" s="1"/>
  <c r="K1058" i="1"/>
  <c r="L1058" i="1" s="1"/>
  <c r="J2988" i="2" s="1"/>
  <c r="K1057" i="1"/>
  <c r="L1057" i="1" s="1"/>
  <c r="J815" i="2" s="1"/>
  <c r="K1056" i="1"/>
  <c r="L1056" i="1" s="1"/>
  <c r="J5488" i="2" s="1"/>
  <c r="K1055" i="1"/>
  <c r="L1055" i="1" s="1"/>
  <c r="J1539" i="2" s="1"/>
  <c r="K1054" i="1"/>
  <c r="L1054" i="1" s="1"/>
  <c r="J5183" i="2" s="1"/>
  <c r="K1053" i="1"/>
  <c r="L1053" i="1" s="1"/>
  <c r="J769" i="2" s="1"/>
  <c r="K1052" i="1"/>
  <c r="L1052" i="1" s="1"/>
  <c r="J5308" i="2" s="1"/>
  <c r="K1051" i="1"/>
  <c r="L1051" i="1" s="1"/>
  <c r="J2577" i="2" s="1"/>
  <c r="K1050" i="1"/>
  <c r="L1050" i="1" s="1"/>
  <c r="J432" i="2" s="1"/>
  <c r="K1049" i="1"/>
  <c r="L1049" i="1" s="1"/>
  <c r="J1960" i="2" s="1"/>
  <c r="K1048" i="1"/>
  <c r="L1048" i="1" s="1"/>
  <c r="J5210" i="2" s="1"/>
  <c r="K1047" i="1"/>
  <c r="L1047" i="1" s="1"/>
  <c r="J1400" i="2" s="1"/>
  <c r="K1046" i="1"/>
  <c r="L1046" i="1" s="1"/>
  <c r="J780" i="2" s="1"/>
  <c r="K1045" i="1"/>
  <c r="L1045" i="1" s="1"/>
  <c r="J1895" i="2" s="1"/>
  <c r="K1043" i="1"/>
  <c r="L1043" i="1" s="1"/>
  <c r="J2560" i="2" s="1"/>
  <c r="K1042" i="1"/>
  <c r="L1042" i="1" s="1"/>
  <c r="J3083" i="2" s="1"/>
  <c r="K1041" i="1"/>
  <c r="L1041" i="1" s="1"/>
  <c r="J768" i="2" s="1"/>
  <c r="K1040" i="1"/>
  <c r="L1040" i="1" s="1"/>
  <c r="J2024" i="2" s="1"/>
  <c r="K1039" i="1"/>
  <c r="L1039" i="1" s="1"/>
  <c r="J457" i="2" s="1"/>
  <c r="K1038" i="1"/>
  <c r="L1038" i="1" s="1"/>
  <c r="J88" i="2" s="1"/>
  <c r="K1037" i="1"/>
  <c r="L1037" i="1" s="1"/>
  <c r="J3844" i="2" s="1"/>
  <c r="K1036" i="1"/>
  <c r="L1036" i="1" s="1"/>
  <c r="J3044" i="2" s="1"/>
  <c r="K1035" i="1"/>
  <c r="L1035" i="1" s="1"/>
  <c r="J585" i="2" s="1"/>
  <c r="K1034" i="1"/>
  <c r="L1034" i="1" s="1"/>
  <c r="J1250" i="2" s="1"/>
  <c r="K1033" i="1"/>
  <c r="L1033" i="1" s="1"/>
  <c r="J4797" i="2" s="1"/>
  <c r="K1032" i="1"/>
  <c r="L1032" i="1" s="1"/>
  <c r="J660" i="2" s="1"/>
  <c r="K1031" i="1"/>
  <c r="L1031" i="1" s="1"/>
  <c r="J1230" i="2" s="1"/>
  <c r="K1030" i="1"/>
  <c r="L1030" i="1" s="1"/>
  <c r="J3358" i="2" s="1"/>
  <c r="K1029" i="1"/>
  <c r="L1029" i="1" s="1"/>
  <c r="J2044" i="2" s="1"/>
  <c r="K1028" i="1"/>
  <c r="L1028" i="1" s="1"/>
  <c r="J4097" i="2" s="1"/>
  <c r="K1027" i="1"/>
  <c r="L1027" i="1" s="1"/>
  <c r="J4571" i="2" s="1"/>
  <c r="K1026" i="1"/>
  <c r="L1026" i="1" s="1"/>
  <c r="J1290" i="2" s="1"/>
  <c r="K1025" i="1"/>
  <c r="L1025" i="1" s="1"/>
  <c r="J5416" i="2" s="1"/>
  <c r="K1024" i="1"/>
  <c r="L1024" i="1" s="1"/>
  <c r="J3263" i="2" s="1"/>
  <c r="K1023" i="1"/>
  <c r="L1023" i="1" s="1"/>
  <c r="J1626" i="2" s="1"/>
  <c r="K1022" i="1"/>
  <c r="L1022" i="1" s="1"/>
  <c r="J4361" i="2" s="1"/>
  <c r="K1021" i="1"/>
  <c r="L1021" i="1" s="1"/>
  <c r="J587" i="2" s="1"/>
  <c r="K1020" i="1"/>
  <c r="L1020" i="1" s="1"/>
  <c r="J2664" i="2" s="1"/>
  <c r="K1019" i="1"/>
  <c r="L1019" i="1" s="1"/>
  <c r="J1610" i="2" s="1"/>
  <c r="K1018" i="1"/>
  <c r="L1018" i="1" s="1"/>
  <c r="J1800" i="2" s="1"/>
  <c r="K1017" i="1"/>
  <c r="L1017" i="1" s="1"/>
  <c r="J3243" i="2" s="1"/>
  <c r="K1016" i="1"/>
  <c r="L1016" i="1" s="1"/>
  <c r="J2061" i="2" s="1"/>
  <c r="K1015" i="1"/>
  <c r="L1015" i="1" s="1"/>
  <c r="J929" i="2" s="1"/>
  <c r="K1014" i="1"/>
  <c r="L1014" i="1" s="1"/>
  <c r="J841" i="2" s="1"/>
  <c r="K1013" i="1"/>
  <c r="L1013" i="1" s="1"/>
  <c r="J4255" i="2" s="1"/>
  <c r="K1012" i="1"/>
  <c r="L1012" i="1" s="1"/>
  <c r="J4622" i="2" s="1"/>
  <c r="K1011" i="1"/>
  <c r="L1011" i="1" s="1"/>
  <c r="J3039" i="2" s="1"/>
  <c r="K1010" i="1"/>
  <c r="L1010" i="1" s="1"/>
  <c r="J2271" i="2" s="1"/>
  <c r="K1009" i="1"/>
  <c r="L1009" i="1" s="1"/>
  <c r="J3717" i="2" s="1"/>
  <c r="K1008" i="1"/>
  <c r="L1008" i="1" s="1"/>
  <c r="J2303" i="2" s="1"/>
  <c r="K1007" i="1"/>
  <c r="L1007" i="1" s="1"/>
  <c r="J3845" i="2" s="1"/>
  <c r="K1006" i="1"/>
  <c r="L1006" i="1" s="1"/>
  <c r="J3390" i="2" s="1"/>
  <c r="K1005" i="1"/>
  <c r="L1005" i="1" s="1"/>
  <c r="J4971" i="2" s="1"/>
  <c r="K1004" i="1"/>
  <c r="L1004" i="1" s="1"/>
  <c r="J1017" i="2" s="1"/>
  <c r="K1003" i="1"/>
  <c r="L1003" i="1" s="1"/>
  <c r="J3296" i="2" s="1"/>
  <c r="K1002" i="1"/>
  <c r="L1002" i="1" s="1"/>
  <c r="J2620" i="2" s="1"/>
  <c r="K1001" i="1"/>
  <c r="L1001" i="1" s="1"/>
  <c r="J2200" i="2" s="1"/>
  <c r="K1000" i="1"/>
  <c r="L1000" i="1" s="1"/>
  <c r="J4518" i="2" s="1"/>
  <c r="K999" i="1"/>
  <c r="L999" i="1" s="1"/>
  <c r="J1248" i="2" s="1"/>
  <c r="K998" i="1"/>
  <c r="L998" i="1" s="1"/>
  <c r="J4466" i="2" s="1"/>
  <c r="K997" i="1"/>
  <c r="L997" i="1" s="1"/>
  <c r="J1202" i="2" s="1"/>
  <c r="K996" i="1"/>
  <c r="L996" i="1" s="1"/>
  <c r="J1670" i="2" s="1"/>
  <c r="K995" i="1"/>
  <c r="L995" i="1" s="1"/>
  <c r="J3035" i="2" s="1"/>
  <c r="K994" i="1"/>
  <c r="L994" i="1" s="1"/>
  <c r="J118" i="2" s="1"/>
  <c r="K993" i="1"/>
  <c r="L993" i="1" s="1"/>
  <c r="J1580" i="2" s="1"/>
  <c r="K992" i="1"/>
  <c r="L992" i="1" s="1"/>
  <c r="J5134" i="2" s="1"/>
  <c r="K991" i="1"/>
  <c r="L991" i="1" s="1"/>
  <c r="J4880" i="2" s="1"/>
  <c r="K989" i="1"/>
  <c r="L989" i="1" s="1"/>
  <c r="J3908" i="2" s="1"/>
  <c r="K988" i="1"/>
  <c r="L988" i="1" s="1"/>
  <c r="J1775" i="2" s="1"/>
  <c r="K987" i="1"/>
  <c r="L987" i="1" s="1"/>
  <c r="J3758" i="2" s="1"/>
  <c r="K986" i="1"/>
  <c r="L986" i="1" s="1"/>
  <c r="J1982" i="2" s="1"/>
  <c r="K985" i="1"/>
  <c r="L985" i="1" s="1"/>
  <c r="J5030" i="2" s="1"/>
  <c r="K984" i="1"/>
  <c r="L984" i="1" s="1"/>
  <c r="J3884" i="2" s="1"/>
  <c r="K983" i="1"/>
  <c r="L983" i="1" s="1"/>
  <c r="J575" i="2" s="1"/>
  <c r="K982" i="1"/>
  <c r="L982" i="1" s="1"/>
  <c r="J183" i="2" s="1"/>
  <c r="K981" i="1"/>
  <c r="L981" i="1" s="1"/>
  <c r="J2814" i="2" s="1"/>
  <c r="K980" i="1"/>
  <c r="L980" i="1" s="1"/>
  <c r="J331" i="2" s="1"/>
  <c r="K979" i="1"/>
  <c r="L979" i="1" s="1"/>
  <c r="J2663" i="2" s="1"/>
  <c r="K978" i="1"/>
  <c r="L978" i="1" s="1"/>
  <c r="J3302" i="2" s="1"/>
  <c r="K977" i="1"/>
  <c r="L977" i="1" s="1"/>
  <c r="J289" i="2" s="1"/>
  <c r="K976" i="1"/>
  <c r="L976" i="1" s="1"/>
  <c r="J3085" i="2" s="1"/>
  <c r="K975" i="1"/>
  <c r="L975" i="1" s="1"/>
  <c r="J50" i="2" s="1"/>
  <c r="K973" i="1"/>
  <c r="L973" i="1" s="1"/>
  <c r="J493" i="2" s="1"/>
  <c r="K972" i="1"/>
  <c r="L972" i="1" s="1"/>
  <c r="J3816" i="2" s="1"/>
  <c r="K971" i="1"/>
  <c r="L971" i="1" s="1"/>
  <c r="J3298" i="2" s="1"/>
  <c r="K970" i="1"/>
  <c r="L970" i="1" s="1"/>
  <c r="J4291" i="2" s="1"/>
  <c r="K969" i="1"/>
  <c r="L969" i="1" s="1"/>
  <c r="J1131" i="2" s="1"/>
  <c r="K968" i="1"/>
  <c r="L968" i="1" s="1"/>
  <c r="J2334" i="2" s="1"/>
  <c r="K967" i="1"/>
  <c r="L967" i="1" s="1"/>
  <c r="J4904" i="2" s="1"/>
  <c r="K966" i="1"/>
  <c r="L966" i="1" s="1"/>
  <c r="J1387" i="2" s="1"/>
  <c r="K965" i="1"/>
  <c r="L965" i="1" s="1"/>
  <c r="J2808" i="2" s="1"/>
  <c r="K964" i="1"/>
  <c r="L964" i="1" s="1"/>
  <c r="J1010" i="2" s="1"/>
  <c r="K963" i="1"/>
  <c r="L963" i="1" s="1"/>
  <c r="J4666" i="2" s="1"/>
  <c r="K962" i="1"/>
  <c r="L962" i="1" s="1"/>
  <c r="J2358" i="2" s="1"/>
  <c r="K961" i="1"/>
  <c r="L961" i="1" s="1"/>
  <c r="J1813" i="2" s="1"/>
  <c r="K960" i="1"/>
  <c r="L960" i="1" s="1"/>
  <c r="J4604" i="2" s="1"/>
  <c r="K959" i="1"/>
  <c r="L959" i="1" s="1"/>
  <c r="J3797" i="2" s="1"/>
  <c r="K958" i="1"/>
  <c r="L958" i="1" s="1"/>
  <c r="J595" i="2" s="1"/>
  <c r="K957" i="1"/>
  <c r="L957" i="1" s="1"/>
  <c r="J2647" i="2" s="1"/>
  <c r="K956" i="1"/>
  <c r="L956" i="1" s="1"/>
  <c r="J5107" i="2" s="1"/>
  <c r="K955" i="1"/>
  <c r="L955" i="1" s="1"/>
  <c r="J3825" i="2" s="1"/>
  <c r="K954" i="1"/>
  <c r="L954" i="1" s="1"/>
  <c r="J150" i="2" s="1"/>
  <c r="K953" i="1"/>
  <c r="L953" i="1" s="1"/>
  <c r="J3562" i="2" s="1"/>
  <c r="K952" i="1"/>
  <c r="L952" i="1" s="1"/>
  <c r="J4180" i="2" s="1"/>
  <c r="K951" i="1"/>
  <c r="L951" i="1" s="1"/>
  <c r="J2053" i="2" s="1"/>
  <c r="K950" i="1"/>
  <c r="L950" i="1" s="1"/>
  <c r="J2028" i="2" s="1"/>
  <c r="K949" i="1"/>
  <c r="L949" i="1" s="1"/>
  <c r="J28" i="2" s="1"/>
  <c r="K948" i="1"/>
  <c r="L948" i="1" s="1"/>
  <c r="J4948" i="2" s="1"/>
  <c r="K947" i="1"/>
  <c r="L947" i="1" s="1"/>
  <c r="J3598" i="2" s="1"/>
  <c r="K946" i="1"/>
  <c r="L946" i="1" s="1"/>
  <c r="J3637" i="2" s="1"/>
  <c r="K945" i="1"/>
  <c r="L945" i="1" s="1"/>
  <c r="J1788" i="2" s="1"/>
  <c r="K944" i="1"/>
  <c r="L944" i="1" s="1"/>
  <c r="J3034" i="2" s="1"/>
  <c r="K943" i="1"/>
  <c r="L943" i="1" s="1"/>
  <c r="J3414" i="2" s="1"/>
  <c r="K942" i="1"/>
  <c r="L942" i="1" s="1"/>
  <c r="J5165" i="2" s="1"/>
  <c r="K941" i="1"/>
  <c r="L941" i="1" s="1"/>
  <c r="J1249" i="2" s="1"/>
  <c r="K940" i="1"/>
  <c r="L940" i="1" s="1"/>
  <c r="J2844" i="2" s="1"/>
  <c r="K939" i="1"/>
  <c r="L939" i="1" s="1"/>
  <c r="J2421" i="2" s="1"/>
  <c r="K938" i="1"/>
  <c r="L938" i="1" s="1"/>
  <c r="J4738" i="2" s="1"/>
  <c r="K937" i="1"/>
  <c r="L937" i="1" s="1"/>
  <c r="J839" i="2" s="1"/>
  <c r="K936" i="1"/>
  <c r="L936" i="1" s="1"/>
  <c r="J393" i="2" s="1"/>
  <c r="K934" i="1"/>
  <c r="L934" i="1" s="1"/>
  <c r="J715" i="2" s="1"/>
  <c r="K933" i="1"/>
  <c r="L933" i="1" s="1"/>
  <c r="J3459" i="2" s="1"/>
  <c r="K932" i="1"/>
  <c r="L932" i="1" s="1"/>
  <c r="J4229" i="2" s="1"/>
  <c r="K931" i="1"/>
  <c r="L931" i="1" s="1"/>
  <c r="J420" i="2" s="1"/>
  <c r="K930" i="1"/>
  <c r="L930" i="1" s="1"/>
  <c r="J2077" i="2" s="1"/>
  <c r="K929" i="1"/>
  <c r="L929" i="1" s="1"/>
  <c r="J425" i="2" s="1"/>
  <c r="K928" i="1"/>
  <c r="L928" i="1" s="1"/>
  <c r="J4938" i="2" s="1"/>
  <c r="K927" i="1"/>
  <c r="L927" i="1" s="1"/>
  <c r="J2437" i="2" s="1"/>
  <c r="K926" i="1"/>
  <c r="L926" i="1" s="1"/>
  <c r="J5068" i="2" s="1"/>
  <c r="K925" i="1"/>
  <c r="L925" i="1" s="1"/>
  <c r="J30" i="2" s="1"/>
  <c r="K924" i="1"/>
  <c r="L924" i="1" s="1"/>
  <c r="J1134" i="2" s="1"/>
  <c r="K923" i="1"/>
  <c r="L923" i="1" s="1"/>
  <c r="J4706" i="2" s="1"/>
  <c r="K922" i="1"/>
  <c r="L922" i="1" s="1"/>
  <c r="J3266" i="2" s="1"/>
  <c r="K921" i="1"/>
  <c r="L921" i="1" s="1"/>
  <c r="J1207" i="2" s="1"/>
  <c r="K920" i="1"/>
  <c r="L920" i="1" s="1"/>
  <c r="J2674" i="2" s="1"/>
  <c r="K919" i="1"/>
  <c r="L919" i="1" s="1"/>
  <c r="J5248" i="2" s="1"/>
  <c r="K918" i="1"/>
  <c r="L918" i="1" s="1"/>
  <c r="J268" i="2" s="1"/>
  <c r="K917" i="1"/>
  <c r="L917" i="1" s="1"/>
  <c r="J284" i="2" s="1"/>
  <c r="K916" i="1"/>
  <c r="L916" i="1" s="1"/>
  <c r="J4682" i="2" s="1"/>
  <c r="K915" i="1"/>
  <c r="L915" i="1" s="1"/>
  <c r="J4863" i="2" s="1"/>
  <c r="K914" i="1"/>
  <c r="L914" i="1" s="1"/>
  <c r="J2544" i="2" s="1"/>
  <c r="K913" i="1"/>
  <c r="L913" i="1" s="1"/>
  <c r="J2921" i="2" s="1"/>
  <c r="K912" i="1"/>
  <c r="L912" i="1" s="1"/>
  <c r="J2638" i="2" s="1"/>
  <c r="K911" i="1"/>
  <c r="L911" i="1" s="1"/>
  <c r="J3686" i="2" s="1"/>
  <c r="K910" i="1"/>
  <c r="L910" i="1" s="1"/>
  <c r="J687" i="2" s="1"/>
  <c r="K909" i="1"/>
  <c r="L909" i="1" s="1"/>
  <c r="J4488" i="2" s="1"/>
  <c r="K908" i="1"/>
  <c r="L908" i="1" s="1"/>
  <c r="J2785" i="2" s="1"/>
  <c r="K906" i="1"/>
  <c r="L906" i="1" s="1"/>
  <c r="J2038" i="2" s="1"/>
  <c r="K905" i="1"/>
  <c r="L905" i="1" s="1"/>
  <c r="J3691" i="2" s="1"/>
  <c r="K904" i="1"/>
  <c r="L904" i="1" s="1"/>
  <c r="J3671" i="2" s="1"/>
  <c r="K903" i="1"/>
  <c r="L903" i="1" s="1"/>
  <c r="J3687" i="2" s="1"/>
  <c r="K902" i="1"/>
  <c r="L902" i="1" s="1"/>
  <c r="J2626" i="2" s="1"/>
  <c r="K901" i="1"/>
  <c r="L901" i="1" s="1"/>
  <c r="J1258" i="2" s="1"/>
  <c r="K900" i="1"/>
  <c r="L900" i="1" s="1"/>
  <c r="J3988" i="2" s="1"/>
  <c r="K899" i="1"/>
  <c r="L899" i="1" s="1"/>
  <c r="J4783" i="2" s="1"/>
  <c r="K898" i="1"/>
  <c r="L898" i="1" s="1"/>
  <c r="J385" i="2" s="1"/>
  <c r="K897" i="1"/>
  <c r="L897" i="1" s="1"/>
  <c r="J716" i="2" s="1"/>
  <c r="K896" i="1"/>
  <c r="L896" i="1" s="1"/>
  <c r="J2703" i="2" s="1"/>
  <c r="K895" i="1"/>
  <c r="L895" i="1" s="1"/>
  <c r="J2269" i="2" s="1"/>
  <c r="K894" i="1"/>
  <c r="L894" i="1" s="1"/>
  <c r="J2094" i="2" s="1"/>
  <c r="K893" i="1"/>
  <c r="L893" i="1" s="1"/>
  <c r="J4392" i="2" s="1"/>
  <c r="K892" i="1"/>
  <c r="L892" i="1" s="1"/>
  <c r="J3399" i="2" s="1"/>
  <c r="K891" i="1"/>
  <c r="L891" i="1" s="1"/>
  <c r="J470" i="2" s="1"/>
  <c r="K890" i="1"/>
  <c r="L890" i="1" s="1"/>
  <c r="J281" i="2" s="1"/>
  <c r="K889" i="1"/>
  <c r="L889" i="1" s="1"/>
  <c r="J5011" i="2" s="1"/>
  <c r="K888" i="1"/>
  <c r="L888" i="1" s="1"/>
  <c r="J3327" i="2" s="1"/>
  <c r="K887" i="1"/>
  <c r="L887" i="1" s="1"/>
  <c r="J4670" i="2" s="1"/>
  <c r="K886" i="1"/>
  <c r="L886" i="1" s="1"/>
  <c r="J1627" i="2" s="1"/>
  <c r="K885" i="1"/>
  <c r="L885" i="1" s="1"/>
  <c r="J3143" i="2" s="1"/>
  <c r="K884" i="1"/>
  <c r="L884" i="1" s="1"/>
  <c r="J4757" i="2" s="1"/>
  <c r="K883" i="1"/>
  <c r="L883" i="1" s="1"/>
  <c r="J2607" i="2" s="1"/>
  <c r="K882" i="1"/>
  <c r="L882" i="1" s="1"/>
  <c r="J2683" i="2" s="1"/>
  <c r="K881" i="1"/>
  <c r="L881" i="1" s="1"/>
  <c r="J4906" i="2" s="1"/>
  <c r="K880" i="1"/>
  <c r="L880" i="1" s="1"/>
  <c r="J4500" i="2" s="1"/>
  <c r="K879" i="1"/>
  <c r="L879" i="1" s="1"/>
  <c r="J4886" i="2" s="1"/>
  <c r="K878" i="1"/>
  <c r="L878" i="1" s="1"/>
  <c r="J2998" i="2" s="1"/>
  <c r="K877" i="1"/>
  <c r="L877" i="1" s="1"/>
  <c r="J4952" i="2" s="1"/>
  <c r="K876" i="1"/>
  <c r="L876" i="1" s="1"/>
  <c r="J1163" i="2" s="1"/>
  <c r="K874" i="1"/>
  <c r="L874" i="1" s="1"/>
  <c r="J1317" i="2" s="1"/>
  <c r="K873" i="1"/>
  <c r="L873" i="1" s="1"/>
  <c r="J1637" i="2" s="1"/>
  <c r="K872" i="1"/>
  <c r="L872" i="1" s="1"/>
  <c r="J1903" i="2" s="1"/>
  <c r="K871" i="1"/>
  <c r="L871" i="1" s="1"/>
  <c r="J1724" i="2" s="1"/>
  <c r="K870" i="1"/>
  <c r="L870" i="1" s="1"/>
  <c r="J1034" i="2" s="1"/>
  <c r="K869" i="1"/>
  <c r="L869" i="1" s="1"/>
  <c r="J2893" i="2" s="1"/>
  <c r="K868" i="1"/>
  <c r="L868" i="1" s="1"/>
  <c r="J2630" i="2" s="1"/>
  <c r="K867" i="1"/>
  <c r="L867" i="1" s="1"/>
  <c r="J448" i="2" s="1"/>
  <c r="K866" i="1"/>
  <c r="L866" i="1" s="1"/>
  <c r="J483" i="2" s="1"/>
  <c r="K865" i="1"/>
  <c r="L865" i="1" s="1"/>
  <c r="J3922" i="2" s="1"/>
  <c r="K864" i="1"/>
  <c r="L864" i="1" s="1"/>
  <c r="J3792" i="2" s="1"/>
  <c r="K863" i="1"/>
  <c r="L863" i="1" s="1"/>
  <c r="J2838" i="2" s="1"/>
  <c r="K862" i="1"/>
  <c r="L862" i="1" s="1"/>
  <c r="J1608" i="2" s="1"/>
  <c r="K861" i="1"/>
  <c r="L861" i="1" s="1"/>
  <c r="J1784" i="2" s="1"/>
  <c r="K860" i="1"/>
  <c r="L860" i="1" s="1"/>
  <c r="J33" i="2" s="1"/>
  <c r="K859" i="1"/>
  <c r="L859" i="1" s="1"/>
  <c r="J315" i="2" s="1"/>
  <c r="K858" i="1"/>
  <c r="L858" i="1" s="1"/>
  <c r="J1561" i="2" s="1"/>
  <c r="K857" i="1"/>
  <c r="L857" i="1" s="1"/>
  <c r="J5236" i="2" s="1"/>
  <c r="K856" i="1"/>
  <c r="L856" i="1" s="1"/>
  <c r="J1294" i="2" s="1"/>
  <c r="K855" i="1"/>
  <c r="L855" i="1" s="1"/>
  <c r="J2164" i="2" s="1"/>
  <c r="K854" i="1"/>
  <c r="L854" i="1" s="1"/>
  <c r="J2465" i="2" s="1"/>
  <c r="K853" i="1"/>
  <c r="L853" i="1" s="1"/>
  <c r="J5302" i="2" s="1"/>
  <c r="K852" i="1"/>
  <c r="L852" i="1" s="1"/>
  <c r="J5449" i="2" s="1"/>
  <c r="K851" i="1"/>
  <c r="L851" i="1" s="1"/>
  <c r="J1047" i="2" s="1"/>
  <c r="K850" i="1"/>
  <c r="L850" i="1" s="1"/>
  <c r="J319" i="2" s="1"/>
  <c r="K849" i="1"/>
  <c r="L849" i="1" s="1"/>
  <c r="J1584" i="2" s="1"/>
  <c r="K848" i="1"/>
  <c r="K847" i="1"/>
  <c r="L847" i="1" s="1"/>
  <c r="J2066" i="2" s="1"/>
  <c r="K846" i="1"/>
  <c r="L846" i="1" s="1"/>
  <c r="J2440" i="2" s="1"/>
  <c r="K845" i="1"/>
  <c r="L845" i="1" s="1"/>
  <c r="J5461" i="2" s="1"/>
  <c r="K844" i="1"/>
  <c r="L844" i="1" s="1"/>
  <c r="J4565" i="2" s="1"/>
  <c r="K843" i="1"/>
  <c r="L843" i="1" s="1"/>
  <c r="J3403" i="2" s="1"/>
  <c r="K842" i="1"/>
  <c r="L842" i="1" s="1"/>
  <c r="J1973" i="2" s="1"/>
  <c r="K841" i="1"/>
  <c r="L841" i="1" s="1"/>
  <c r="J348" i="2" s="1"/>
  <c r="K840" i="1"/>
  <c r="L840" i="1" s="1"/>
  <c r="J4914" i="2" s="1"/>
  <c r="K839" i="1"/>
  <c r="L839" i="1" s="1"/>
  <c r="J4524" i="2" s="1"/>
  <c r="K838" i="1"/>
  <c r="L838" i="1" s="1"/>
  <c r="J1304" i="2" s="1"/>
  <c r="K837" i="1"/>
  <c r="L837" i="1" s="1"/>
  <c r="J607" i="2" s="1"/>
  <c r="K836" i="1"/>
  <c r="L836" i="1" s="1"/>
  <c r="J357" i="2" s="1"/>
  <c r="K835" i="1"/>
  <c r="L835" i="1" s="1"/>
  <c r="J638" i="2" s="1"/>
  <c r="K834" i="1"/>
  <c r="L834" i="1" s="1"/>
  <c r="J2843" i="2" s="1"/>
  <c r="K833" i="1"/>
  <c r="L833" i="1" s="1"/>
  <c r="J4034" i="2" s="1"/>
  <c r="K832" i="1"/>
  <c r="L832" i="1" s="1"/>
  <c r="J3322" i="2" s="1"/>
  <c r="K831" i="1"/>
  <c r="L831" i="1" s="1"/>
  <c r="J67" i="2" s="1"/>
  <c r="K830" i="1"/>
  <c r="L830" i="1" s="1"/>
  <c r="J74" i="2" s="1"/>
  <c r="K829" i="1"/>
  <c r="L829" i="1" s="1"/>
  <c r="J4808" i="2" s="1"/>
  <c r="K828" i="1"/>
  <c r="L828" i="1" s="1"/>
  <c r="J2768" i="2" s="1"/>
  <c r="K827" i="1"/>
  <c r="L827" i="1" s="1"/>
  <c r="J1798" i="2" s="1"/>
  <c r="K826" i="1"/>
  <c r="L826" i="1" s="1"/>
  <c r="J4236" i="2" s="1"/>
  <c r="K825" i="1"/>
  <c r="L825" i="1" s="1"/>
  <c r="J5261" i="2" s="1"/>
  <c r="K824" i="1"/>
  <c r="L824" i="1" s="1"/>
  <c r="J2870" i="2" s="1"/>
  <c r="K823" i="1"/>
  <c r="L823" i="1" s="1"/>
  <c r="J3559" i="2" s="1"/>
  <c r="K822" i="1"/>
  <c r="L822" i="1" s="1"/>
  <c r="J3860" i="2" s="1"/>
  <c r="K821" i="1"/>
  <c r="L821" i="1" s="1"/>
  <c r="J1636" i="2" s="1"/>
  <c r="K820" i="1"/>
  <c r="L820" i="1" s="1"/>
  <c r="J551" i="2" s="1"/>
  <c r="K819" i="1"/>
  <c r="L819" i="1" s="1"/>
  <c r="J2994" i="2" s="1"/>
  <c r="K818" i="1"/>
  <c r="L818" i="1" s="1"/>
  <c r="J3126" i="2" s="1"/>
  <c r="K817" i="1"/>
  <c r="L817" i="1" s="1"/>
  <c r="J1493" i="2" s="1"/>
  <c r="K816" i="1"/>
  <c r="L816" i="1" s="1"/>
  <c r="J5281" i="2" s="1"/>
  <c r="K815" i="1"/>
  <c r="L815" i="1" s="1"/>
  <c r="J4197" i="2" s="1"/>
  <c r="K814" i="1"/>
  <c r="L814" i="1" s="1"/>
  <c r="J1277" i="2" s="1"/>
  <c r="K813" i="1"/>
  <c r="L813" i="1" s="1"/>
  <c r="J2215" i="2" s="1"/>
  <c r="K812" i="1"/>
  <c r="L812" i="1" s="1"/>
  <c r="J1101" i="2" s="1"/>
  <c r="K811" i="1"/>
  <c r="L811" i="1" s="1"/>
  <c r="J4949" i="2" s="1"/>
  <c r="K810" i="1"/>
  <c r="L810" i="1" s="1"/>
  <c r="J1165" i="2" s="1"/>
  <c r="K809" i="1"/>
  <c r="L809" i="1" s="1"/>
  <c r="J761" i="2" s="1"/>
  <c r="K808" i="1"/>
  <c r="L808" i="1" s="1"/>
  <c r="J1501" i="2" s="1"/>
  <c r="K807" i="1"/>
  <c r="L807" i="1" s="1"/>
  <c r="J2999" i="2" s="1"/>
  <c r="K806" i="1"/>
  <c r="L806" i="1" s="1"/>
  <c r="J5432" i="2" s="1"/>
  <c r="K805" i="1"/>
  <c r="L805" i="1" s="1"/>
  <c r="J2096" i="2" s="1"/>
  <c r="K804" i="1"/>
  <c r="L804" i="1" s="1"/>
  <c r="J2980" i="2" s="1"/>
  <c r="K803" i="1"/>
  <c r="L803" i="1" s="1"/>
  <c r="J1044" i="2" s="1"/>
  <c r="K802" i="1"/>
  <c r="L802" i="1" s="1"/>
  <c r="J3576" i="2" s="1"/>
  <c r="K801" i="1"/>
  <c r="L801" i="1" s="1"/>
  <c r="J1958" i="2" s="1"/>
  <c r="K800" i="1"/>
  <c r="L800" i="1" s="1"/>
  <c r="J970" i="2" s="1"/>
  <c r="K799" i="1"/>
  <c r="L799" i="1" s="1"/>
  <c r="J1050" i="2" s="1"/>
  <c r="K798" i="1"/>
  <c r="L798" i="1" s="1"/>
  <c r="J645" i="2" s="1"/>
  <c r="K797" i="1"/>
  <c r="L797" i="1" s="1"/>
  <c r="J3725" i="2" s="1"/>
  <c r="K796" i="1"/>
  <c r="L796" i="1" s="1"/>
  <c r="J1619" i="2" s="1"/>
  <c r="K795" i="1"/>
  <c r="L795" i="1" s="1"/>
  <c r="J2065" i="2" s="1"/>
  <c r="K794" i="1"/>
  <c r="L794" i="1" s="1"/>
  <c r="J2253" i="2" s="1"/>
  <c r="K793" i="1"/>
  <c r="L793" i="1" s="1"/>
  <c r="J1019" i="2" s="1"/>
  <c r="K792" i="1"/>
  <c r="L792" i="1" s="1"/>
  <c r="J257" i="2" s="1"/>
  <c r="K791" i="1"/>
  <c r="L791" i="1" s="1"/>
  <c r="J4878" i="2" s="1"/>
  <c r="K790" i="1"/>
  <c r="L790" i="1" s="1"/>
  <c r="J546" i="2" s="1"/>
  <c r="K789" i="1"/>
  <c r="L789" i="1" s="1"/>
  <c r="J4386" i="2" s="1"/>
  <c r="K788" i="1"/>
  <c r="L788" i="1" s="1"/>
  <c r="J2948" i="2" s="1"/>
  <c r="K787" i="1"/>
  <c r="L787" i="1" s="1"/>
  <c r="J1031" i="2" s="1"/>
  <c r="K786" i="1"/>
  <c r="L786" i="1" s="1"/>
  <c r="J4443" i="2" s="1"/>
  <c r="K785" i="1"/>
  <c r="L785" i="1" s="1"/>
  <c r="J3981" i="2" s="1"/>
  <c r="K784" i="1"/>
  <c r="L784" i="1" s="1"/>
  <c r="J2457" i="2" s="1"/>
  <c r="K783" i="1"/>
  <c r="L783" i="1" s="1"/>
  <c r="J485" i="2" s="1"/>
  <c r="K782" i="1"/>
  <c r="L782" i="1" s="1"/>
  <c r="J605" i="2" s="1"/>
  <c r="K781" i="1"/>
  <c r="L781" i="1" s="1"/>
  <c r="J2045" i="2" s="1"/>
  <c r="K780" i="1"/>
  <c r="L780" i="1" s="1"/>
  <c r="J2058" i="2" s="1"/>
  <c r="K779" i="1"/>
  <c r="L779" i="1" s="1"/>
  <c r="J582" i="2" s="1"/>
  <c r="K778" i="1"/>
  <c r="L778" i="1" s="1"/>
  <c r="J2574" i="2" s="1"/>
  <c r="K777" i="1"/>
  <c r="L777" i="1" s="1"/>
  <c r="J3125" i="2" s="1"/>
  <c r="K776" i="1"/>
  <c r="L776" i="1" s="1"/>
  <c r="J3579" i="2" s="1"/>
  <c r="K775" i="1"/>
  <c r="L775" i="1" s="1"/>
  <c r="J4487" i="2" s="1"/>
  <c r="K774" i="1"/>
  <c r="L774" i="1" s="1"/>
  <c r="J1843" i="2" s="1"/>
  <c r="K773" i="1"/>
  <c r="L773" i="1" s="1"/>
  <c r="J2120" i="2" s="1"/>
  <c r="K772" i="1"/>
  <c r="L772" i="1" s="1"/>
  <c r="J459" i="2" s="1"/>
  <c r="K771" i="1"/>
  <c r="L771" i="1" s="1"/>
  <c r="J4882" i="2" s="1"/>
  <c r="K770" i="1"/>
  <c r="L770" i="1" s="1"/>
  <c r="J1075" i="2" s="1"/>
  <c r="K769" i="1"/>
  <c r="L769" i="1" s="1"/>
  <c r="J3343" i="2" s="1"/>
  <c r="K768" i="1"/>
  <c r="L768" i="1" s="1"/>
  <c r="J4120" i="2" s="1"/>
  <c r="K767" i="1"/>
  <c r="L767" i="1" s="1"/>
  <c r="J2032" i="2" s="1"/>
  <c r="K766" i="1"/>
  <c r="L766" i="1" s="1"/>
  <c r="J3714" i="2" s="1"/>
  <c r="K765" i="1"/>
  <c r="L765" i="1" s="1"/>
  <c r="J3287" i="2" s="1"/>
  <c r="K764" i="1"/>
  <c r="L764" i="1" s="1"/>
  <c r="J4721" i="2" s="1"/>
  <c r="K763" i="1"/>
  <c r="L763" i="1" s="1"/>
  <c r="J3250" i="2" s="1"/>
  <c r="K762" i="1"/>
  <c r="L762" i="1" s="1"/>
  <c r="J3997" i="2" s="1"/>
  <c r="K761" i="1"/>
  <c r="L761" i="1" s="1"/>
  <c r="J2604" i="2" s="1"/>
  <c r="K760" i="1"/>
  <c r="L760" i="1" s="1"/>
  <c r="J4997" i="2" s="1"/>
  <c r="K759" i="1"/>
  <c r="L759" i="1" s="1"/>
  <c r="J1192" i="2" s="1"/>
  <c r="K757" i="1"/>
  <c r="L757" i="1" s="1"/>
  <c r="J3297" i="2" s="1"/>
  <c r="K756" i="1"/>
  <c r="L756" i="1" s="1"/>
  <c r="J1469" i="2" s="1"/>
  <c r="K755" i="1"/>
  <c r="L755" i="1" s="1"/>
  <c r="J5282" i="2" s="1"/>
  <c r="K754" i="1"/>
  <c r="L754" i="1" s="1"/>
  <c r="J5014" i="2" s="1"/>
  <c r="K753" i="1"/>
  <c r="L753" i="1" s="1"/>
  <c r="J1783" i="2" s="1"/>
  <c r="K752" i="1"/>
  <c r="L752" i="1" s="1"/>
  <c r="J4596" i="2" s="1"/>
  <c r="K751" i="1"/>
  <c r="L751" i="1" s="1"/>
  <c r="J1940" i="2" s="1"/>
  <c r="K750" i="1"/>
  <c r="L750" i="1" s="1"/>
  <c r="J3098" i="2" s="1"/>
  <c r="K749" i="1"/>
  <c r="L749" i="1" s="1"/>
  <c r="J4138" i="2" s="1"/>
  <c r="K748" i="1"/>
  <c r="L748" i="1" s="1"/>
  <c r="J4801" i="2" s="1"/>
  <c r="K747" i="1"/>
  <c r="L747" i="1" s="1"/>
  <c r="J237" i="2" s="1"/>
  <c r="K746" i="1"/>
  <c r="L746" i="1" s="1"/>
  <c r="J199" i="2" s="1"/>
  <c r="K745" i="1"/>
  <c r="L745" i="1" s="1"/>
  <c r="J4912" i="2" s="1"/>
  <c r="K744" i="1"/>
  <c r="L744" i="1" s="1"/>
  <c r="J4119" i="2" s="1"/>
  <c r="K743" i="1"/>
  <c r="L743" i="1" s="1"/>
  <c r="J1299" i="2" s="1"/>
  <c r="K742" i="1"/>
  <c r="L742" i="1" s="1"/>
  <c r="J5570" i="2" s="1"/>
  <c r="K741" i="1"/>
  <c r="L741" i="1" s="1"/>
  <c r="J4434" i="2" s="1"/>
  <c r="K740" i="1"/>
  <c r="L740" i="1" s="1"/>
  <c r="J2926" i="2" s="1"/>
  <c r="K739" i="1"/>
  <c r="L739" i="1" s="1"/>
  <c r="J1868" i="2" s="1"/>
  <c r="K738" i="1"/>
  <c r="L738" i="1" s="1"/>
  <c r="J211" i="2" s="1"/>
  <c r="K737" i="1"/>
  <c r="L737" i="1" s="1"/>
  <c r="J2812" i="2" s="1"/>
  <c r="K736" i="1"/>
  <c r="L736" i="1" s="1"/>
  <c r="J5106" i="2" s="1"/>
  <c r="K735" i="1"/>
  <c r="L735" i="1" s="1"/>
  <c r="J2454" i="2" s="1"/>
  <c r="K734" i="1"/>
  <c r="L734" i="1" s="1"/>
  <c r="J5124" i="2" s="1"/>
  <c r="K733" i="1"/>
  <c r="L733" i="1" s="1"/>
  <c r="J1156" i="2" s="1"/>
  <c r="K732" i="1"/>
  <c r="L732" i="1" s="1"/>
  <c r="J3033" i="2" s="1"/>
  <c r="K731" i="1"/>
  <c r="L731" i="1" s="1"/>
  <c r="J787" i="2" s="1"/>
  <c r="K730" i="1"/>
  <c r="L730" i="1" s="1"/>
  <c r="J363" i="2" s="1"/>
  <c r="K729" i="1"/>
  <c r="L729" i="1" s="1"/>
  <c r="J4101" i="2" s="1"/>
  <c r="K728" i="1"/>
  <c r="L728" i="1" s="1"/>
  <c r="J5552" i="2" s="1"/>
  <c r="K727" i="1"/>
  <c r="L727" i="1" s="1"/>
  <c r="J1987" i="2" s="1"/>
  <c r="K726" i="1"/>
  <c r="L726" i="1" s="1"/>
  <c r="J903" i="2" s="1"/>
  <c r="K725" i="1"/>
  <c r="L725" i="1" s="1"/>
  <c r="J1941" i="2" s="1"/>
  <c r="K724" i="1"/>
  <c r="L724" i="1" s="1"/>
  <c r="J3974" i="2" s="1"/>
  <c r="K723" i="1"/>
  <c r="L723" i="1" s="1"/>
  <c r="J2700" i="2" s="1"/>
  <c r="K722" i="1"/>
  <c r="L722" i="1" s="1"/>
  <c r="J4976" i="2" s="1"/>
  <c r="K721" i="1"/>
  <c r="L721" i="1" s="1"/>
  <c r="J1266" i="2" s="1"/>
  <c r="K720" i="1"/>
  <c r="L720" i="1" s="1"/>
  <c r="J2389" i="2" s="1"/>
  <c r="K719" i="1"/>
  <c r="L719" i="1" s="1"/>
  <c r="J4490" i="2" s="1"/>
  <c r="K718" i="1"/>
  <c r="L718" i="1" s="1"/>
  <c r="J2842" i="2" s="1"/>
  <c r="K717" i="1"/>
  <c r="L717" i="1" s="1"/>
  <c r="J643" i="2" s="1"/>
  <c r="K716" i="1"/>
  <c r="L716" i="1" s="1"/>
  <c r="J1865" i="2" s="1"/>
  <c r="K715" i="1"/>
  <c r="L715" i="1" s="1"/>
  <c r="J2729" i="2" s="1"/>
  <c r="K714" i="1"/>
  <c r="L714" i="1" s="1"/>
  <c r="J4673" i="2" s="1"/>
  <c r="K713" i="1"/>
  <c r="L713" i="1" s="1"/>
  <c r="J1068" i="2" s="1"/>
  <c r="K712" i="1"/>
  <c r="L712" i="1" s="1"/>
  <c r="J2233" i="2" s="1"/>
  <c r="K711" i="1"/>
  <c r="L711" i="1" s="1"/>
  <c r="J3564" i="2" s="1"/>
  <c r="K710" i="1"/>
  <c r="L710" i="1" s="1"/>
  <c r="J2450" i="2" s="1"/>
  <c r="K709" i="1"/>
  <c r="L709" i="1" s="1"/>
  <c r="J4672" i="2" s="1"/>
  <c r="K708" i="1"/>
  <c r="L708" i="1" s="1"/>
  <c r="J5394" i="2" s="1"/>
  <c r="K707" i="1"/>
  <c r="L707" i="1" s="1"/>
  <c r="J4988" i="2" s="1"/>
  <c r="K706" i="1"/>
  <c r="L706" i="1" s="1"/>
  <c r="J3304" i="2" s="1"/>
  <c r="K705" i="1"/>
  <c r="L705" i="1" s="1"/>
  <c r="J1656" i="2" s="1"/>
  <c r="K703" i="1"/>
  <c r="L703" i="1" s="1"/>
  <c r="J2940" i="2" s="1"/>
  <c r="K702" i="1"/>
  <c r="L702" i="1" s="1"/>
  <c r="J2016" i="2" s="1"/>
  <c r="K701" i="1"/>
  <c r="L701" i="1" s="1"/>
  <c r="J2631" i="2" s="1"/>
  <c r="K700" i="1"/>
  <c r="L700" i="1" s="1"/>
  <c r="J5484" i="2" s="1"/>
  <c r="K699" i="1"/>
  <c r="L699" i="1" s="1"/>
  <c r="J1149" i="2" s="1"/>
  <c r="K698" i="1"/>
  <c r="L698" i="1" s="1"/>
  <c r="J4703" i="2" s="1"/>
  <c r="K697" i="1"/>
  <c r="L697" i="1" s="1"/>
  <c r="J3828" i="2" s="1"/>
  <c r="K696" i="1"/>
  <c r="L696" i="1" s="1"/>
  <c r="J718" i="2" s="1"/>
  <c r="K695" i="1"/>
  <c r="L695" i="1" s="1"/>
  <c r="J3153" i="2" s="1"/>
  <c r="K694" i="1"/>
  <c r="L694" i="1" s="1"/>
  <c r="J1114" i="2" s="1"/>
  <c r="K693" i="1"/>
  <c r="L693" i="1" s="1"/>
  <c r="J4463" i="2" s="1"/>
  <c r="K692" i="1"/>
  <c r="L692" i="1" s="1"/>
  <c r="J5537" i="2" s="1"/>
  <c r="K691" i="1"/>
  <c r="L691" i="1" s="1"/>
  <c r="J2807" i="2" s="1"/>
  <c r="K690" i="1"/>
  <c r="L690" i="1" s="1"/>
  <c r="J2502" i="2" s="1"/>
  <c r="K689" i="1"/>
  <c r="L689" i="1" s="1"/>
  <c r="J2910" i="2" s="1"/>
  <c r="K688" i="1"/>
  <c r="L688" i="1" s="1"/>
  <c r="J4782" i="2" s="1"/>
  <c r="K687" i="1"/>
  <c r="L687" i="1" s="1"/>
  <c r="J4051" i="2" s="1"/>
  <c r="K686" i="1"/>
  <c r="L686" i="1" s="1"/>
  <c r="J1929" i="2" s="1"/>
  <c r="K685" i="1"/>
  <c r="L685" i="1" s="1"/>
  <c r="J1182" i="2" s="1"/>
  <c r="K684" i="1"/>
  <c r="L684" i="1" s="1"/>
  <c r="J2067" i="2" s="1"/>
  <c r="K683" i="1"/>
  <c r="L683" i="1" s="1"/>
  <c r="J3677" i="2" s="1"/>
  <c r="K682" i="1"/>
  <c r="L682" i="1" s="1"/>
  <c r="J1751" i="2" s="1"/>
  <c r="K681" i="1"/>
  <c r="L681" i="1" s="1"/>
  <c r="J3734" i="2" s="1"/>
  <c r="K680" i="1"/>
  <c r="L680" i="1" s="1"/>
  <c r="J4770" i="2" s="1"/>
  <c r="K679" i="1"/>
  <c r="L679" i="1" s="1"/>
  <c r="J4336" i="2" s="1"/>
  <c r="K678" i="1"/>
  <c r="L678" i="1" s="1"/>
  <c r="J2015" i="2" s="1"/>
  <c r="K677" i="1"/>
  <c r="L677" i="1" s="1"/>
  <c r="J756" i="2" s="1"/>
  <c r="K676" i="1"/>
  <c r="L676" i="1" s="1"/>
  <c r="J3830" i="2" s="1"/>
  <c r="K675" i="1"/>
  <c r="L675" i="1" s="1"/>
  <c r="J3290" i="2" s="1"/>
  <c r="K674" i="1"/>
  <c r="L674" i="1" s="1"/>
  <c r="J4795" i="2" s="1"/>
  <c r="K673" i="1"/>
  <c r="L673" i="1" s="1"/>
  <c r="J1735" i="2" s="1"/>
  <c r="K672" i="1"/>
  <c r="L672" i="1" s="1"/>
  <c r="J375" i="2" s="1"/>
  <c r="K671" i="1"/>
  <c r="L671" i="1" s="1"/>
  <c r="J752" i="2" s="1"/>
  <c r="K670" i="1"/>
  <c r="L670" i="1" s="1"/>
  <c r="J987" i="2" s="1"/>
  <c r="K669" i="1"/>
  <c r="L669" i="1" s="1"/>
  <c r="J928" i="2" s="1"/>
  <c r="K668" i="1"/>
  <c r="L668" i="1" s="1"/>
  <c r="J298" i="2" s="1"/>
  <c r="K667" i="1"/>
  <c r="L667" i="1" s="1"/>
  <c r="J4656" i="2" s="1"/>
  <c r="K666" i="1"/>
  <c r="L666" i="1" s="1"/>
  <c r="J4709" i="2" s="1"/>
  <c r="K665" i="1"/>
  <c r="L665" i="1" s="1"/>
  <c r="J817" i="2" s="1"/>
  <c r="K664" i="1"/>
  <c r="L664" i="1" s="1"/>
  <c r="J5242" i="2" s="1"/>
  <c r="K663" i="1"/>
  <c r="L663" i="1" s="1"/>
  <c r="J1820" i="2" s="1"/>
  <c r="K662" i="1"/>
  <c r="L662" i="1" s="1"/>
  <c r="J905" i="2" s="1"/>
  <c r="K661" i="1"/>
  <c r="L661" i="1" s="1"/>
  <c r="J5012" i="2" s="1"/>
  <c r="K660" i="1"/>
  <c r="L660" i="1" s="1"/>
  <c r="J2815" i="2" s="1"/>
  <c r="K659" i="1"/>
  <c r="L659" i="1" s="1"/>
  <c r="J3345" i="2" s="1"/>
  <c r="K658" i="1"/>
  <c r="L658" i="1" s="1"/>
  <c r="J3570" i="2" s="1"/>
  <c r="K657" i="1"/>
  <c r="L657" i="1" s="1"/>
  <c r="J1540" i="2" s="1"/>
  <c r="K656" i="1"/>
  <c r="L656" i="1" s="1"/>
  <c r="J3316" i="2" s="1"/>
  <c r="K655" i="1"/>
  <c r="L655" i="1" s="1"/>
  <c r="J1226" i="2" s="1"/>
  <c r="K654" i="1"/>
  <c r="L654" i="1" s="1"/>
  <c r="J5495" i="2" s="1"/>
  <c r="K653" i="1"/>
  <c r="L653" i="1" s="1"/>
  <c r="J618" i="2" s="1"/>
  <c r="K652" i="1"/>
  <c r="L652" i="1" s="1"/>
  <c r="J5528" i="2" s="1"/>
  <c r="K651" i="1"/>
  <c r="L651" i="1" s="1"/>
  <c r="J3148" i="2" s="1"/>
  <c r="K650" i="1"/>
  <c r="L650" i="1" s="1"/>
  <c r="J5527" i="2" s="1"/>
  <c r="K649" i="1"/>
  <c r="L649" i="1" s="1"/>
  <c r="J4469" i="2" s="1"/>
  <c r="K648" i="1"/>
  <c r="L648" i="1" s="1"/>
  <c r="J5424" i="2" s="1"/>
  <c r="K647" i="1"/>
  <c r="L647" i="1" s="1"/>
  <c r="J3102" i="2" s="1"/>
  <c r="K646" i="1"/>
  <c r="L646" i="1" s="1"/>
  <c r="J4084" i="2" s="1"/>
  <c r="K645" i="1"/>
  <c r="L645" i="1" s="1"/>
  <c r="J12" i="2" s="1"/>
  <c r="K644" i="1"/>
  <c r="L644" i="1" s="1"/>
  <c r="J944" i="2" s="1"/>
  <c r="K643" i="1"/>
  <c r="L643" i="1" s="1"/>
  <c r="J4587" i="2" s="1"/>
  <c r="K642" i="1"/>
  <c r="L642" i="1" s="1"/>
  <c r="J1427" i="2" s="1"/>
  <c r="K641" i="1"/>
  <c r="L641" i="1" s="1"/>
  <c r="J2710" i="2" s="1"/>
  <c r="K640" i="1"/>
  <c r="L640" i="1" s="1"/>
  <c r="J2318" i="2" s="1"/>
  <c r="K639" i="1"/>
  <c r="L639" i="1" s="1"/>
  <c r="J2743" i="2" s="1"/>
  <c r="K638" i="1"/>
  <c r="L638" i="1" s="1"/>
  <c r="J3745" i="2" s="1"/>
  <c r="K637" i="1"/>
  <c r="L637" i="1" s="1"/>
  <c r="J4891" i="2" s="1"/>
  <c r="K636" i="1"/>
  <c r="L636" i="1" s="1"/>
  <c r="J5340" i="2" s="1"/>
  <c r="K635" i="1"/>
  <c r="L635" i="1" s="1"/>
  <c r="J3865" i="2" s="1"/>
  <c r="K634" i="1"/>
  <c r="L634" i="1" s="1"/>
  <c r="J1323" i="2" s="1"/>
  <c r="K633" i="1"/>
  <c r="L633" i="1" s="1"/>
  <c r="J273" i="2" s="1"/>
  <c r="K632" i="1"/>
  <c r="L632" i="1" s="1"/>
  <c r="J3440" i="2" s="1"/>
  <c r="K631" i="1"/>
  <c r="L631" i="1" s="1"/>
  <c r="J1847" i="2" s="1"/>
  <c r="K630" i="1"/>
  <c r="L630" i="1" s="1"/>
  <c r="J2258" i="2" s="1"/>
  <c r="K629" i="1"/>
  <c r="L629" i="1" s="1"/>
  <c r="J347" i="2" s="1"/>
  <c r="K628" i="1"/>
  <c r="L628" i="1" s="1"/>
  <c r="J5255" i="2" s="1"/>
  <c r="K627" i="1"/>
  <c r="L627" i="1" s="1"/>
  <c r="J4266" i="2" s="1"/>
  <c r="K626" i="1"/>
  <c r="L626" i="1" s="1"/>
  <c r="J882" i="2" s="1"/>
  <c r="K625" i="1"/>
  <c r="L625" i="1" s="1"/>
  <c r="J3145" i="2" s="1"/>
  <c r="K624" i="1"/>
  <c r="L624" i="1" s="1"/>
  <c r="J4316" i="2" s="1"/>
  <c r="K623" i="1"/>
  <c r="L623" i="1" s="1"/>
  <c r="J518" i="2" s="1"/>
  <c r="K622" i="1"/>
  <c r="L622" i="1" s="1"/>
  <c r="J160" i="2" s="1"/>
  <c r="K621" i="1"/>
  <c r="L621" i="1" s="1"/>
  <c r="J3293" i="2" s="1"/>
  <c r="K620" i="1"/>
  <c r="L620" i="1" s="1"/>
  <c r="J908" i="2" s="1"/>
  <c r="K619" i="1"/>
  <c r="L619" i="1" s="1"/>
  <c r="J872" i="2" s="1"/>
  <c r="K618" i="1"/>
  <c r="L618" i="1" s="1"/>
  <c r="J4091" i="2" s="1"/>
  <c r="K617" i="1"/>
  <c r="L617" i="1" s="1"/>
  <c r="J2640" i="2" s="1"/>
  <c r="K616" i="1"/>
  <c r="L616" i="1" s="1"/>
  <c r="J1334" i="2" s="1"/>
  <c r="K615" i="1"/>
  <c r="L615" i="1" s="1"/>
  <c r="J4420" i="2" s="1"/>
  <c r="K614" i="1"/>
  <c r="L614" i="1" s="1"/>
  <c r="J4541" i="2" s="1"/>
  <c r="K613" i="1"/>
  <c r="L613" i="1" s="1"/>
  <c r="J2611" i="2" s="1"/>
  <c r="K612" i="1"/>
  <c r="L612" i="1" s="1"/>
  <c r="J4378" i="2" s="1"/>
  <c r="K611" i="1"/>
  <c r="L611" i="1" s="1"/>
  <c r="J3850" i="2" s="1"/>
  <c r="K610" i="1"/>
  <c r="L610" i="1" s="1"/>
  <c r="J2784" i="2" s="1"/>
  <c r="K609" i="1"/>
  <c r="L609" i="1" s="1"/>
  <c r="J1768" i="2" s="1"/>
  <c r="K608" i="1"/>
  <c r="L608" i="1" s="1"/>
  <c r="J335" i="2" s="1"/>
  <c r="K607" i="1"/>
  <c r="L607" i="1" s="1"/>
  <c r="J3507" i="2" s="1"/>
  <c r="K606" i="1"/>
  <c r="L606" i="1" s="1"/>
  <c r="J5514" i="2" s="1"/>
  <c r="K605" i="1"/>
  <c r="L605" i="1" s="1"/>
  <c r="J5362" i="2" s="1"/>
  <c r="K604" i="1"/>
  <c r="L604" i="1" s="1"/>
  <c r="J599" i="2" s="1"/>
  <c r="K603" i="1"/>
  <c r="L603" i="1" s="1"/>
  <c r="J360" i="2" s="1"/>
  <c r="K602" i="1"/>
  <c r="L602" i="1" s="1"/>
  <c r="J2530" i="2" s="1"/>
  <c r="K601" i="1"/>
  <c r="L601" i="1" s="1"/>
  <c r="J2625" i="2" s="1"/>
  <c r="K600" i="1"/>
  <c r="L600" i="1" s="1"/>
  <c r="J1428" i="2" s="1"/>
  <c r="K599" i="1"/>
  <c r="L599" i="1" s="1"/>
  <c r="J1957" i="2" s="1"/>
  <c r="K598" i="1"/>
  <c r="L598" i="1" s="1"/>
  <c r="J5245" i="2" s="1"/>
  <c r="K597" i="1"/>
  <c r="L597" i="1" s="1"/>
  <c r="J2431" i="2" s="1"/>
  <c r="K596" i="1"/>
  <c r="L596" i="1" s="1"/>
  <c r="J4640" i="2" s="1"/>
  <c r="K595" i="1"/>
  <c r="L595" i="1" s="1"/>
  <c r="J460" i="2" s="1"/>
  <c r="K594" i="1"/>
  <c r="L594" i="1" s="1"/>
  <c r="J19" i="2" s="1"/>
  <c r="K593" i="1"/>
  <c r="L593" i="1" s="1"/>
  <c r="J1445" i="2" s="1"/>
  <c r="K592" i="1"/>
  <c r="L592" i="1" s="1"/>
  <c r="J4384" i="2" s="1"/>
  <c r="K591" i="1"/>
  <c r="L591" i="1" s="1"/>
  <c r="J2126" i="2" s="1"/>
  <c r="K590" i="1"/>
  <c r="L590" i="1" s="1"/>
  <c r="J5423" i="2" s="1"/>
  <c r="K589" i="1"/>
  <c r="L589" i="1" s="1"/>
  <c r="J16" i="2" s="1"/>
  <c r="K588" i="1"/>
  <c r="L588" i="1" s="1"/>
  <c r="J874" i="2" s="1"/>
  <c r="K587" i="1"/>
  <c r="L587" i="1" s="1"/>
  <c r="J4069" i="2" s="1"/>
  <c r="K586" i="1"/>
  <c r="L586" i="1" s="1"/>
  <c r="J2196" i="2" s="1"/>
  <c r="K585" i="1"/>
  <c r="L585" i="1" s="1"/>
  <c r="J811" i="2" s="1"/>
  <c r="K584" i="1"/>
  <c r="L584" i="1" s="1"/>
  <c r="J4258" i="2" s="1"/>
  <c r="K583" i="1"/>
  <c r="L583" i="1" s="1"/>
  <c r="J655" i="2" s="1"/>
  <c r="K582" i="1"/>
  <c r="L582" i="1" s="1"/>
  <c r="J13" i="2" s="1"/>
  <c r="K581" i="1"/>
  <c r="L581" i="1" s="1"/>
  <c r="J1386" i="2" s="1"/>
  <c r="K580" i="1"/>
  <c r="L580" i="1" s="1"/>
  <c r="J4586" i="2" s="1"/>
  <c r="K579" i="1"/>
  <c r="L579" i="1" s="1"/>
  <c r="J3696" i="2" s="1"/>
  <c r="K578" i="1"/>
  <c r="L578" i="1" s="1"/>
  <c r="J3557" i="2" s="1"/>
  <c r="K577" i="1"/>
  <c r="L577" i="1" s="1"/>
  <c r="J3095" i="2" s="1"/>
  <c r="K576" i="1"/>
  <c r="L576" i="1" s="1"/>
  <c r="J2915" i="2" s="1"/>
  <c r="K575" i="1"/>
  <c r="L575" i="1" s="1"/>
  <c r="J854" i="2" s="1"/>
  <c r="K574" i="1"/>
  <c r="L574" i="1" s="1"/>
  <c r="J4264" i="2" s="1"/>
  <c r="K573" i="1"/>
  <c r="L573" i="1" s="1"/>
  <c r="J4428" i="2" s="1"/>
  <c r="K572" i="1"/>
  <c r="L572" i="1" s="1"/>
  <c r="J951" i="2" s="1"/>
  <c r="K571" i="1"/>
  <c r="L571" i="1" s="1"/>
  <c r="J598" i="2" s="1"/>
  <c r="K570" i="1"/>
  <c r="L570" i="1" s="1"/>
  <c r="J344" i="2" s="1"/>
  <c r="K569" i="1"/>
  <c r="L569" i="1" s="1"/>
  <c r="J790" i="2" s="1"/>
  <c r="K568" i="1"/>
  <c r="L568" i="1" s="1"/>
  <c r="J70" i="2" s="1"/>
  <c r="K567" i="1"/>
  <c r="L567" i="1" s="1"/>
  <c r="J1102" i="2" s="1"/>
  <c r="K566" i="1"/>
  <c r="L566" i="1" s="1"/>
  <c r="J4083" i="2" s="1"/>
  <c r="K565" i="1"/>
  <c r="L565" i="1" s="1"/>
  <c r="J413" i="2" s="1"/>
  <c r="K564" i="1"/>
  <c r="L564" i="1" s="1"/>
  <c r="J2350" i="2" s="1"/>
  <c r="K563" i="1"/>
  <c r="L563" i="1" s="1"/>
  <c r="J318" i="2" s="1"/>
  <c r="K562" i="1"/>
  <c r="L562" i="1" s="1"/>
  <c r="J3912" i="2" s="1"/>
  <c r="K561" i="1"/>
  <c r="L561" i="1" s="1"/>
  <c r="J1506" i="2" s="1"/>
  <c r="K560" i="1"/>
  <c r="L560" i="1" s="1"/>
  <c r="J341" i="2" s="1"/>
  <c r="K559" i="1"/>
  <c r="L559" i="1" s="1"/>
  <c r="J1078" i="2" s="1"/>
  <c r="K558" i="1"/>
  <c r="L558" i="1" s="1"/>
  <c r="J4172" i="2" s="1"/>
  <c r="K557" i="1"/>
  <c r="L557" i="1" s="1"/>
  <c r="J804" i="2" s="1"/>
  <c r="K556" i="1"/>
  <c r="L556" i="1" s="1"/>
  <c r="J3996" i="2" s="1"/>
  <c r="K555" i="1"/>
  <c r="L555" i="1" s="1"/>
  <c r="J2372" i="2" s="1"/>
  <c r="K554" i="1"/>
  <c r="L554" i="1" s="1"/>
  <c r="J4211" i="2" s="1"/>
  <c r="K553" i="1"/>
  <c r="L553" i="1" s="1"/>
  <c r="J3876" i="2" s="1"/>
  <c r="K552" i="1"/>
  <c r="L552" i="1" s="1"/>
  <c r="J5287" i="2" s="1"/>
  <c r="K551" i="1"/>
  <c r="L551" i="1" s="1"/>
  <c r="J2712" i="2" s="1"/>
  <c r="K550" i="1"/>
  <c r="L550" i="1" s="1"/>
  <c r="J705" i="2" s="1"/>
  <c r="K549" i="1"/>
  <c r="L549" i="1" s="1"/>
  <c r="J2562" i="2" s="1"/>
  <c r="K548" i="1"/>
  <c r="L548" i="1" s="1"/>
  <c r="J405" i="2" s="1"/>
  <c r="K547" i="1"/>
  <c r="L547" i="1" s="1"/>
  <c r="J523" i="2" s="1"/>
  <c r="K546" i="1"/>
  <c r="L546" i="1" s="1"/>
  <c r="J664" i="2" s="1"/>
  <c r="K545" i="1"/>
  <c r="L545" i="1" s="1"/>
  <c r="J1791" i="2" s="1"/>
  <c r="K544" i="1"/>
  <c r="L544" i="1" s="1"/>
  <c r="J4010" i="2" s="1"/>
  <c r="K543" i="1"/>
  <c r="L543" i="1" s="1"/>
  <c r="J271" i="2" s="1"/>
  <c r="K542" i="1"/>
  <c r="L542" i="1" s="1"/>
  <c r="J840" i="2" s="1"/>
  <c r="K541" i="1"/>
  <c r="L541" i="1" s="1"/>
  <c r="J373" i="2" s="1"/>
  <c r="K540" i="1"/>
  <c r="L540" i="1" s="1"/>
  <c r="J4364" i="2" s="1"/>
  <c r="K539" i="1"/>
  <c r="L539" i="1" s="1"/>
  <c r="J1890" i="2" s="1"/>
  <c r="K538" i="1"/>
  <c r="L538" i="1" s="1"/>
  <c r="J1200" i="2" s="1"/>
  <c r="K537" i="1"/>
  <c r="L537" i="1" s="1"/>
  <c r="J140" i="2" s="1"/>
  <c r="K536" i="1"/>
  <c r="L536" i="1" s="1"/>
  <c r="J4265" i="2" s="1"/>
  <c r="K535" i="1"/>
  <c r="L535" i="1" s="1"/>
  <c r="J5295" i="2" s="1"/>
  <c r="K534" i="1"/>
  <c r="L534" i="1" s="1"/>
  <c r="J2155" i="2" s="1"/>
  <c r="K533" i="1"/>
  <c r="L533" i="1" s="1"/>
  <c r="J3219" i="2" s="1"/>
  <c r="K532" i="1"/>
  <c r="L532" i="1" s="1"/>
  <c r="J3106" i="2" s="1"/>
  <c r="K531" i="1"/>
  <c r="L531" i="1" s="1"/>
  <c r="J5499" i="2" s="1"/>
  <c r="K530" i="1"/>
  <c r="L530" i="1" s="1"/>
  <c r="J3387" i="2" s="1"/>
  <c r="K529" i="1"/>
  <c r="L529" i="1" s="1"/>
  <c r="J4642" i="2" s="1"/>
  <c r="K528" i="1"/>
  <c r="L528" i="1" s="1"/>
  <c r="J297" i="2" s="1"/>
  <c r="K527" i="1"/>
  <c r="L527" i="1" s="1"/>
  <c r="J3449" i="2" s="1"/>
  <c r="K526" i="1"/>
  <c r="L526" i="1" s="1"/>
  <c r="J3323" i="2" s="1"/>
  <c r="K525" i="1"/>
  <c r="L525" i="1" s="1"/>
  <c r="J5349" i="2" s="1"/>
  <c r="K524" i="1"/>
  <c r="L524" i="1" s="1"/>
  <c r="J5253" i="2" s="1"/>
  <c r="K523" i="1"/>
  <c r="L523" i="1" s="1"/>
  <c r="J321" i="2" s="1"/>
  <c r="K522" i="1"/>
  <c r="L522" i="1" s="1"/>
  <c r="J317" i="2" s="1"/>
  <c r="K521" i="1"/>
  <c r="L521" i="1" s="1"/>
  <c r="J1554" i="2" s="1"/>
  <c r="K520" i="1"/>
  <c r="L520" i="1" s="1"/>
  <c r="J3128" i="2" s="1"/>
  <c r="K519" i="1"/>
  <c r="L519" i="1" s="1"/>
  <c r="J1463" i="2" s="1"/>
  <c r="K518" i="1"/>
  <c r="L518" i="1" s="1"/>
  <c r="J4437" i="2" s="1"/>
  <c r="K517" i="1"/>
  <c r="L517" i="1" s="1"/>
  <c r="J4289" i="2" s="1"/>
  <c r="K516" i="1"/>
  <c r="L516" i="1" s="1"/>
  <c r="J925" i="2" s="1"/>
  <c r="K515" i="1"/>
  <c r="L515" i="1" s="1"/>
  <c r="J2297" i="2" s="1"/>
  <c r="K514" i="1"/>
  <c r="L514" i="1" s="1"/>
  <c r="J1426" i="2" s="1"/>
  <c r="K513" i="1"/>
  <c r="L513" i="1" s="1"/>
  <c r="J1278" i="2" s="1"/>
  <c r="K512" i="1"/>
  <c r="L512" i="1" s="1"/>
  <c r="J1041" i="2" s="1"/>
  <c r="K511" i="1"/>
  <c r="L511" i="1" s="1"/>
  <c r="J3058" i="2" s="1"/>
  <c r="K510" i="1"/>
  <c r="L510" i="1" s="1"/>
  <c r="J1412" i="2" s="1"/>
  <c r="K509" i="1"/>
  <c r="L509" i="1" s="1"/>
  <c r="J5034" i="2" s="1"/>
  <c r="K508" i="1"/>
  <c r="L508" i="1" s="1"/>
  <c r="J2727" i="2" s="1"/>
  <c r="K507" i="1"/>
  <c r="L507" i="1" s="1"/>
  <c r="J429" i="2" s="1"/>
  <c r="K506" i="1"/>
  <c r="L506" i="1" s="1"/>
  <c r="J662" i="2" s="1"/>
  <c r="K505" i="1"/>
  <c r="L505" i="1" s="1"/>
  <c r="J3355" i="2" s="1"/>
  <c r="K504" i="1"/>
  <c r="L504" i="1" s="1"/>
  <c r="J2326" i="2" s="1"/>
  <c r="K503" i="1"/>
  <c r="L503" i="1" s="1"/>
  <c r="J293" i="2" s="1"/>
  <c r="K502" i="1"/>
  <c r="L502" i="1" s="1"/>
  <c r="J3352" i="2" s="1"/>
  <c r="K501" i="1"/>
  <c r="L501" i="1" s="1"/>
  <c r="J2745" i="2" s="1"/>
  <c r="K500" i="1"/>
  <c r="L500" i="1" s="1"/>
  <c r="J699" i="2" s="1"/>
  <c r="K499" i="1"/>
  <c r="L499" i="1" s="1"/>
  <c r="J505" i="2" s="1"/>
  <c r="K498" i="1"/>
  <c r="L498" i="1" s="1"/>
  <c r="J2658" i="2" s="1"/>
  <c r="K497" i="1"/>
  <c r="L497" i="1" s="1"/>
  <c r="J1272" i="2" s="1"/>
  <c r="K496" i="1"/>
  <c r="L496" i="1" s="1"/>
  <c r="J3393" i="2" s="1"/>
  <c r="K495" i="1"/>
  <c r="L495" i="1" s="1"/>
  <c r="J3640" i="2" s="1"/>
  <c r="K494" i="1"/>
  <c r="L494" i="1" s="1"/>
  <c r="J2982" i="2" s="1"/>
  <c r="K493" i="1"/>
  <c r="L493" i="1" s="1"/>
  <c r="J1053" i="2" s="1"/>
  <c r="K492" i="1"/>
  <c r="L492" i="1" s="1"/>
  <c r="J1643" i="2" s="1"/>
  <c r="K491" i="1"/>
  <c r="L491" i="1" s="1"/>
  <c r="J1826" i="2" s="1"/>
  <c r="K490" i="1"/>
  <c r="L490" i="1" s="1"/>
  <c r="J4854" i="2" s="1"/>
  <c r="K489" i="1"/>
  <c r="L489" i="1" s="1"/>
  <c r="J4553" i="2" s="1"/>
  <c r="K488" i="1"/>
  <c r="L488" i="1" s="1"/>
  <c r="J3547" i="2" s="1"/>
  <c r="K486" i="1"/>
  <c r="L486" i="1" s="1"/>
  <c r="J5392" i="2" s="1"/>
  <c r="K485" i="1"/>
  <c r="L485" i="1" s="1"/>
  <c r="J4994" i="2" s="1"/>
  <c r="K484" i="1"/>
  <c r="L484" i="1" s="1"/>
  <c r="J974" i="2" s="1"/>
  <c r="K483" i="1"/>
  <c r="L483" i="1" s="1"/>
  <c r="J3866" i="2" s="1"/>
  <c r="K482" i="1"/>
  <c r="L482" i="1" s="1"/>
  <c r="J3602" i="2" s="1"/>
  <c r="K481" i="1"/>
  <c r="L481" i="1" s="1"/>
  <c r="J3529" i="2" s="1"/>
  <c r="K480" i="1"/>
  <c r="L480" i="1" s="1"/>
  <c r="J704" i="2" s="1"/>
  <c r="K479" i="1"/>
  <c r="L479" i="1" s="1"/>
  <c r="J4125" i="2" s="1"/>
  <c r="K478" i="1"/>
  <c r="L478" i="1" s="1"/>
  <c r="J2222" i="2" s="1"/>
  <c r="K477" i="1"/>
  <c r="L477" i="1" s="1"/>
  <c r="J1877" i="2" s="1"/>
  <c r="K476" i="1"/>
  <c r="L476" i="1" s="1"/>
  <c r="J439" i="2" s="1"/>
  <c r="K475" i="1"/>
  <c r="L475" i="1" s="1"/>
  <c r="J3936" i="2" s="1"/>
  <c r="K474" i="1"/>
  <c r="L474" i="1" s="1"/>
  <c r="J2930" i="2" s="1"/>
  <c r="K473" i="1"/>
  <c r="L473" i="1" s="1"/>
  <c r="J3258" i="2" s="1"/>
  <c r="K472" i="1"/>
  <c r="L472" i="1" s="1"/>
  <c r="J954" i="2" s="1"/>
  <c r="K471" i="1"/>
  <c r="L471" i="1" s="1"/>
  <c r="J4453" i="2" s="1"/>
  <c r="K470" i="1"/>
  <c r="L470" i="1" s="1"/>
  <c r="J3890" i="2" s="1"/>
  <c r="K469" i="1"/>
  <c r="L469" i="1" s="1"/>
  <c r="J261" i="2" s="1"/>
  <c r="K468" i="1"/>
  <c r="L468" i="1" s="1"/>
  <c r="J674" i="2" s="1"/>
  <c r="K467" i="1"/>
  <c r="L467" i="1" s="1"/>
  <c r="J709" i="2" s="1"/>
  <c r="K466" i="1"/>
  <c r="L466" i="1" s="1"/>
  <c r="J4639" i="2" s="1"/>
  <c r="K465" i="1"/>
  <c r="L465" i="1" s="1"/>
  <c r="J2813" i="2" s="1"/>
  <c r="K464" i="1"/>
  <c r="L464" i="1" s="1"/>
  <c r="J4432" i="2" s="1"/>
  <c r="K463" i="1"/>
  <c r="L463" i="1" s="1"/>
  <c r="J362" i="2" s="1"/>
  <c r="K462" i="1"/>
  <c r="L462" i="1" s="1"/>
  <c r="J2877" i="2" s="1"/>
  <c r="K461" i="1"/>
  <c r="L461" i="1" s="1"/>
  <c r="J5017" i="2" s="1"/>
  <c r="K460" i="1"/>
  <c r="L460" i="1" s="1"/>
  <c r="J1376" i="2" s="1"/>
  <c r="K459" i="1"/>
  <c r="L459" i="1" s="1"/>
  <c r="J642" i="2" s="1"/>
  <c r="K458" i="1"/>
  <c r="L458" i="1" s="1"/>
  <c r="J2464" i="2" s="1"/>
  <c r="K457" i="1"/>
  <c r="L457" i="1" s="1"/>
  <c r="J2790" i="2" s="1"/>
  <c r="K456" i="1"/>
  <c r="L456" i="1" s="1"/>
  <c r="J1394" i="2" s="1"/>
  <c r="K455" i="1"/>
  <c r="L455" i="1" s="1"/>
  <c r="J823" i="2" s="1"/>
  <c r="K454" i="1"/>
  <c r="L454" i="1" s="1"/>
  <c r="J209" i="2" s="1"/>
  <c r="K453" i="1"/>
  <c r="L453" i="1" s="1"/>
  <c r="J2494" i="2" s="1"/>
  <c r="K452" i="1"/>
  <c r="L452" i="1" s="1"/>
  <c r="J888" i="2" s="1"/>
  <c r="K451" i="1"/>
  <c r="L451" i="1" s="1"/>
  <c r="J2917" i="2" s="1"/>
  <c r="K450" i="1"/>
  <c r="L450" i="1" s="1"/>
  <c r="J2064" i="2" s="1"/>
  <c r="K449" i="1"/>
  <c r="L449" i="1" s="1"/>
  <c r="J3645" i="2" s="1"/>
  <c r="K448" i="1"/>
  <c r="L448" i="1" s="1"/>
  <c r="J371" i="2" s="1"/>
  <c r="K447" i="1"/>
  <c r="L447" i="1" s="1"/>
  <c r="J3120" i="2" s="1"/>
  <c r="K446" i="1"/>
  <c r="L446" i="1" s="1"/>
  <c r="J1448" i="2" s="1"/>
  <c r="K445" i="1"/>
  <c r="L445" i="1" s="1"/>
  <c r="J2285" i="2" s="1"/>
  <c r="K444" i="1"/>
  <c r="L444" i="1" s="1"/>
  <c r="J4683" i="2" s="1"/>
  <c r="K443" i="1"/>
  <c r="L443" i="1" s="1"/>
  <c r="J2339" i="2" s="1"/>
  <c r="K442" i="1"/>
  <c r="L442" i="1" s="1"/>
  <c r="J1964" i="2" s="1"/>
  <c r="K441" i="1"/>
  <c r="L441" i="1" s="1"/>
  <c r="J416" i="2" s="1"/>
  <c r="K440" i="1"/>
  <c r="L440" i="1" s="1"/>
  <c r="J3262" i="2" s="1"/>
  <c r="K439" i="1"/>
  <c r="L439" i="1" s="1"/>
  <c r="J5226" i="2" s="1"/>
  <c r="K438" i="1"/>
  <c r="L438" i="1" s="1"/>
  <c r="J1196" i="2" s="1"/>
  <c r="K437" i="1"/>
  <c r="L437" i="1" s="1"/>
  <c r="J4630" i="2" s="1"/>
  <c r="K436" i="1"/>
  <c r="L436" i="1" s="1"/>
  <c r="J1485" i="2" s="1"/>
  <c r="K435" i="1"/>
  <c r="L435" i="1" s="1"/>
  <c r="J2990" i="2" s="1"/>
  <c r="K434" i="1"/>
  <c r="L434" i="1" s="1"/>
  <c r="J938" i="2" s="1"/>
  <c r="K433" i="1"/>
  <c r="L433" i="1" s="1"/>
  <c r="J5063" i="2" s="1"/>
  <c r="K432" i="1"/>
  <c r="L432" i="1" s="1"/>
  <c r="J4192" i="2" s="1"/>
  <c r="K431" i="1"/>
  <c r="L431" i="1" s="1"/>
  <c r="J2708" i="2" s="1"/>
  <c r="K430" i="1"/>
  <c r="L430" i="1" s="1"/>
  <c r="J5128" i="2" s="1"/>
  <c r="K429" i="1"/>
  <c r="L429" i="1" s="1"/>
  <c r="J1846" i="2" s="1"/>
  <c r="K428" i="1"/>
  <c r="L428" i="1" s="1"/>
  <c r="J3894" i="2" s="1"/>
  <c r="K427" i="1"/>
  <c r="L427" i="1" s="1"/>
  <c r="J2866" i="2" s="1"/>
  <c r="K426" i="1"/>
  <c r="L426" i="1" s="1"/>
  <c r="J494" i="2" s="1"/>
  <c r="K425" i="1"/>
  <c r="L425" i="1" s="1"/>
  <c r="J3133" i="2" s="1"/>
  <c r="K424" i="1"/>
  <c r="L424" i="1" s="1"/>
  <c r="J3489" i="2" s="1"/>
  <c r="K423" i="1"/>
  <c r="L423" i="1" s="1"/>
  <c r="J222" i="2" s="1"/>
  <c r="K422" i="1"/>
  <c r="L422" i="1" s="1"/>
  <c r="J1173" i="2" s="1"/>
  <c r="K421" i="1"/>
  <c r="L421" i="1" s="1"/>
  <c r="J4582" i="2" s="1"/>
  <c r="K420" i="1"/>
  <c r="L420" i="1" s="1"/>
  <c r="J1611" i="2" s="1"/>
  <c r="K419" i="1"/>
  <c r="L419" i="1" s="1"/>
  <c r="J5104" i="2" s="1"/>
  <c r="K418" i="1"/>
  <c r="L418" i="1" s="1"/>
  <c r="J1689" i="2" s="1"/>
  <c r="K417" i="1"/>
  <c r="L417" i="1" s="1"/>
  <c r="J1494" i="2" s="1"/>
  <c r="K416" i="1"/>
  <c r="L416" i="1" s="1"/>
  <c r="J1013" i="2" s="1"/>
  <c r="K415" i="1"/>
  <c r="L415" i="1" s="1"/>
  <c r="J3204" i="2" s="1"/>
  <c r="K414" i="1"/>
  <c r="L414" i="1" s="1"/>
  <c r="J2220" i="2" s="1"/>
  <c r="K413" i="1"/>
  <c r="L413" i="1" s="1"/>
  <c r="J2189" i="2" s="1"/>
  <c r="K412" i="1"/>
  <c r="L412" i="1" s="1"/>
  <c r="J2385" i="2" s="1"/>
  <c r="K411" i="1"/>
  <c r="L411" i="1" s="1"/>
  <c r="J627" i="2" s="1"/>
  <c r="K410" i="1"/>
  <c r="L410" i="1" s="1"/>
  <c r="J1228" i="2" s="1"/>
  <c r="K409" i="1"/>
  <c r="L409" i="1" s="1"/>
  <c r="J4360" i="2" s="1"/>
  <c r="K408" i="1"/>
  <c r="L408" i="1" s="1"/>
  <c r="J5456" i="2" s="1"/>
  <c r="K407" i="1"/>
  <c r="L407" i="1" s="1"/>
  <c r="J1498" i="2" s="1"/>
  <c r="K406" i="1"/>
  <c r="L406" i="1" s="1"/>
  <c r="J4245" i="2" s="1"/>
  <c r="K405" i="1"/>
  <c r="L405" i="1" s="1"/>
  <c r="J5151" i="2" s="1"/>
  <c r="K404" i="1"/>
  <c r="L404" i="1" s="1"/>
  <c r="J444" i="2" s="1"/>
  <c r="K403" i="1"/>
  <c r="L403" i="1" s="1"/>
  <c r="J4402" i="2" s="1"/>
  <c r="K402" i="1"/>
  <c r="L402" i="1" s="1"/>
  <c r="J323" i="2" s="1"/>
  <c r="K401" i="1"/>
  <c r="L401" i="1" s="1"/>
  <c r="J5485" i="2" s="1"/>
  <c r="K400" i="1"/>
  <c r="L400" i="1" s="1"/>
  <c r="J3807" i="2" s="1"/>
  <c r="K399" i="1"/>
  <c r="L399" i="1" s="1"/>
  <c r="J2056" i="2" s="1"/>
  <c r="K398" i="1"/>
  <c r="L398" i="1" s="1"/>
  <c r="J776" i="2" s="1"/>
  <c r="K397" i="1"/>
  <c r="L397" i="1" s="1"/>
  <c r="J5109" i="2" s="1"/>
  <c r="K396" i="1"/>
  <c r="L396" i="1" s="1"/>
  <c r="J5259" i="2" s="1"/>
  <c r="K395" i="1"/>
  <c r="L395" i="1" s="1"/>
  <c r="J4158" i="2" s="1"/>
  <c r="K394" i="1"/>
  <c r="L394" i="1" s="1"/>
  <c r="J3009" i="2" s="1"/>
  <c r="K393" i="1"/>
  <c r="L393" i="1" s="1"/>
  <c r="J4270" i="2" s="1"/>
  <c r="K392" i="1"/>
  <c r="L392" i="1" s="1"/>
  <c r="J2724" i="2" s="1"/>
  <c r="K391" i="1"/>
  <c r="L391" i="1" s="1"/>
  <c r="J3740" i="2" s="1"/>
  <c r="K390" i="1"/>
  <c r="L390" i="1" s="1"/>
  <c r="J800" i="2" s="1"/>
  <c r="K389" i="1"/>
  <c r="L389" i="1" s="1"/>
  <c r="J4045" i="2" s="1"/>
  <c r="K388" i="1"/>
  <c r="L388" i="1" s="1"/>
  <c r="J1870" i="2" s="1"/>
  <c r="K386" i="1"/>
  <c r="L386" i="1" s="1"/>
  <c r="J5048" i="2" s="1"/>
  <c r="K385" i="1"/>
  <c r="L385" i="1" s="1"/>
  <c r="J5268" i="2" s="1"/>
  <c r="K384" i="1"/>
  <c r="L384" i="1" s="1"/>
  <c r="J4911" i="2" s="1"/>
  <c r="K383" i="1"/>
  <c r="L383" i="1" s="1"/>
  <c r="J1004" i="2" s="1"/>
  <c r="K382" i="1"/>
  <c r="L382" i="1" s="1"/>
  <c r="J4118" i="2" s="1"/>
  <c r="K381" i="1"/>
  <c r="L381" i="1" s="1"/>
  <c r="J2059" i="2" s="1"/>
  <c r="K380" i="1"/>
  <c r="L380" i="1" s="1"/>
  <c r="J2890" i="2" s="1"/>
  <c r="K379" i="1"/>
  <c r="L379" i="1" s="1"/>
  <c r="J5364" i="2" s="1"/>
  <c r="K378" i="1"/>
  <c r="L378" i="1" s="1"/>
  <c r="J2418" i="2" s="1"/>
  <c r="K377" i="1"/>
  <c r="L377" i="1" s="1"/>
  <c r="J5400" i="2" s="1"/>
  <c r="K376" i="1"/>
  <c r="L376" i="1" s="1"/>
  <c r="J1885" i="2" s="1"/>
  <c r="K375" i="1"/>
  <c r="L375" i="1" s="1"/>
  <c r="J1609" i="2" s="1"/>
  <c r="K374" i="1"/>
  <c r="L374" i="1" s="1"/>
  <c r="J5234" i="2" s="1"/>
  <c r="K373" i="1"/>
  <c r="L373" i="1" s="1"/>
  <c r="J3617" i="2" s="1"/>
  <c r="K372" i="1"/>
  <c r="L372" i="1" s="1"/>
  <c r="J5139" i="2" s="1"/>
  <c r="K371" i="1"/>
  <c r="L371" i="1" s="1"/>
  <c r="J2187" i="2" s="1"/>
  <c r="K370" i="1"/>
  <c r="L370" i="1" s="1"/>
  <c r="J957" i="2" s="1"/>
  <c r="K369" i="1"/>
  <c r="L369" i="1" s="1"/>
  <c r="J2896" i="2" s="1"/>
  <c r="K368" i="1"/>
  <c r="L368" i="1" s="1"/>
  <c r="J3202" i="2" s="1"/>
  <c r="K367" i="1"/>
  <c r="L367" i="1" s="1"/>
  <c r="J5368" i="2" s="1"/>
  <c r="K366" i="1"/>
  <c r="L366" i="1" s="1"/>
  <c r="J2101" i="2" s="1"/>
  <c r="K365" i="1"/>
  <c r="L365" i="1" s="1"/>
  <c r="J392" i="2" s="1"/>
  <c r="K364" i="1"/>
  <c r="L364" i="1" s="1"/>
  <c r="J1848" i="2" s="1"/>
  <c r="K363" i="1"/>
  <c r="L363" i="1" s="1"/>
  <c r="J5288" i="2" s="1"/>
  <c r="K362" i="1"/>
  <c r="L362" i="1" s="1"/>
  <c r="J3756" i="2" s="1"/>
  <c r="K361" i="1"/>
  <c r="L361" i="1" s="1"/>
  <c r="J586" i="2" s="1"/>
  <c r="K360" i="1"/>
  <c r="L360" i="1" s="1"/>
  <c r="J3032" i="2" s="1"/>
  <c r="K359" i="1"/>
  <c r="L359" i="1" s="1"/>
  <c r="J579" i="2" s="1"/>
  <c r="K358" i="1"/>
  <c r="L358" i="1" s="1"/>
  <c r="J2018" i="2" s="1"/>
  <c r="K357" i="1"/>
  <c r="L357" i="1" s="1"/>
  <c r="J2313" i="2" s="1"/>
  <c r="K356" i="1"/>
  <c r="L356" i="1" s="1"/>
  <c r="J2539" i="2" s="1"/>
  <c r="K355" i="1"/>
  <c r="L355" i="1" s="1"/>
  <c r="J5468" i="2" s="1"/>
  <c r="K354" i="1"/>
  <c r="L354" i="1" s="1"/>
  <c r="J3189" i="2" s="1"/>
  <c r="K353" i="1"/>
  <c r="L353" i="1" s="1"/>
  <c r="J668" i="2" s="1"/>
  <c r="K352" i="1"/>
  <c r="L352" i="1" s="1"/>
  <c r="J1125" i="2" s="1"/>
  <c r="K351" i="1"/>
  <c r="L351" i="1" s="1"/>
  <c r="J473" i="2" s="1"/>
  <c r="K350" i="1"/>
  <c r="L350" i="1" s="1"/>
  <c r="J236" i="2" s="1"/>
  <c r="K349" i="1"/>
  <c r="L349" i="1" s="1"/>
  <c r="J1415" i="2" s="1"/>
  <c r="K348" i="1"/>
  <c r="L348" i="1" s="1"/>
  <c r="J3703" i="2" s="1"/>
  <c r="K347" i="1"/>
  <c r="L347" i="1" s="1"/>
  <c r="J1223" i="2" s="1"/>
  <c r="K346" i="1"/>
  <c r="L346" i="1" s="1"/>
  <c r="J858" i="2" s="1"/>
  <c r="K345" i="1"/>
  <c r="L345" i="1" s="1"/>
  <c r="J510" i="2" s="1"/>
  <c r="K344" i="1"/>
  <c r="L344" i="1" s="1"/>
  <c r="J61" i="2" s="1"/>
  <c r="K343" i="1"/>
  <c r="L343" i="1" s="1"/>
  <c r="J399" i="2" s="1"/>
  <c r="K341" i="1"/>
  <c r="L341" i="1" s="1"/>
  <c r="J1743" i="2" s="1"/>
  <c r="K340" i="1"/>
  <c r="L340" i="1" s="1"/>
  <c r="J4340" i="2" s="1"/>
  <c r="K339" i="1"/>
  <c r="L339" i="1" s="1"/>
  <c r="J4539" i="2" s="1"/>
  <c r="K338" i="1"/>
  <c r="L338" i="1" s="1"/>
  <c r="J5377" i="2" s="1"/>
  <c r="K337" i="1"/>
  <c r="L337" i="1" s="1"/>
  <c r="J1395" i="2" s="1"/>
  <c r="K336" i="1"/>
  <c r="L336" i="1" s="1"/>
  <c r="J4559" i="2" s="1"/>
  <c r="K335" i="1"/>
  <c r="L335" i="1" s="1"/>
  <c r="J382" i="2" s="1"/>
  <c r="K334" i="1"/>
  <c r="L334" i="1" s="1"/>
  <c r="J1436" i="2" s="1"/>
  <c r="K333" i="1"/>
  <c r="L333" i="1" s="1"/>
  <c r="J3653" i="2" s="1"/>
  <c r="K332" i="1"/>
  <c r="L332" i="1" s="1"/>
  <c r="J25" i="2" s="1"/>
  <c r="K331" i="1"/>
  <c r="L331" i="1" s="1"/>
  <c r="J5453" i="2" s="1"/>
  <c r="K330" i="1"/>
  <c r="L330" i="1" s="1"/>
  <c r="J4775" i="2" s="1"/>
  <c r="K329" i="1"/>
  <c r="L329" i="1" s="1"/>
  <c r="J3499" i="2" s="1"/>
  <c r="K328" i="1"/>
  <c r="L328" i="1" s="1"/>
  <c r="J2498" i="2" s="1"/>
  <c r="K327" i="1"/>
  <c r="L327" i="1" s="1"/>
  <c r="J1083" i="2" s="1"/>
  <c r="K326" i="1"/>
  <c r="L326" i="1" s="1"/>
  <c r="J3843" i="2" s="1"/>
  <c r="K325" i="1"/>
  <c r="L325" i="1" s="1"/>
  <c r="J2156" i="2" s="1"/>
  <c r="K324" i="1"/>
  <c r="L324" i="1" s="1"/>
  <c r="J3738" i="2" s="1"/>
  <c r="K323" i="1"/>
  <c r="L323" i="1" s="1"/>
  <c r="J1316" i="2" s="1"/>
  <c r="K322" i="1"/>
  <c r="L322" i="1" s="1"/>
  <c r="J1282" i="2" s="1"/>
  <c r="K321" i="1"/>
  <c r="L321" i="1" s="1"/>
  <c r="J216" i="2" s="1"/>
  <c r="K320" i="1"/>
  <c r="L320" i="1" s="1"/>
  <c r="J2936" i="2" s="1"/>
  <c r="K319" i="1"/>
  <c r="L319" i="1" s="1"/>
  <c r="J4033" i="2" s="1"/>
  <c r="K318" i="1"/>
  <c r="L318" i="1" s="1"/>
  <c r="J4207" i="2" s="1"/>
  <c r="K317" i="1"/>
  <c r="L317" i="1" s="1"/>
  <c r="J5550" i="2" s="1"/>
  <c r="K316" i="1"/>
  <c r="L316" i="1" s="1"/>
  <c r="J229" i="2" s="1"/>
  <c r="K315" i="1"/>
  <c r="L315" i="1" s="1"/>
  <c r="J5000" i="2" s="1"/>
  <c r="K314" i="1"/>
  <c r="L314" i="1" s="1"/>
  <c r="J4249" i="2" s="1"/>
  <c r="K313" i="1"/>
  <c r="L313" i="1" s="1"/>
  <c r="J3366" i="2" s="1"/>
  <c r="K312" i="1"/>
  <c r="L312" i="1" s="1"/>
  <c r="J963" i="2" s="1"/>
  <c r="K311" i="1"/>
  <c r="L311" i="1" s="1"/>
  <c r="J2881" i="2" s="1"/>
  <c r="K310" i="1"/>
  <c r="L310" i="1" s="1"/>
  <c r="J656" i="2" s="1"/>
  <c r="K309" i="1"/>
  <c r="L309" i="1" s="1"/>
  <c r="J1183" i="2" s="1"/>
  <c r="K308" i="1"/>
  <c r="L308" i="1" s="1"/>
  <c r="J5060" i="2" s="1"/>
  <c r="K307" i="1"/>
  <c r="L307" i="1" s="1"/>
  <c r="J1495" i="2" s="1"/>
  <c r="K306" i="1"/>
  <c r="L306" i="1" s="1"/>
  <c r="J2687" i="2" s="1"/>
  <c r="K305" i="1"/>
  <c r="L305" i="1" s="1"/>
  <c r="J2255" i="2" s="1"/>
  <c r="K304" i="1"/>
  <c r="L304" i="1" s="1"/>
  <c r="J2938" i="2" s="1"/>
  <c r="K303" i="1"/>
  <c r="L303" i="1" s="1"/>
  <c r="J5187" i="2" s="1"/>
  <c r="K302" i="1"/>
  <c r="L302" i="1" s="1"/>
  <c r="J521" i="2" s="1"/>
  <c r="K301" i="1"/>
  <c r="L301" i="1" s="1"/>
  <c r="J87" i="2" s="1"/>
  <c r="K300" i="1"/>
  <c r="L300" i="1" s="1"/>
  <c r="J2822" i="2" s="1"/>
  <c r="K299" i="1"/>
  <c r="L299" i="1" s="1"/>
  <c r="J764" i="2" s="1"/>
  <c r="K298" i="1"/>
  <c r="L298" i="1" s="1"/>
  <c r="J3208" i="2" s="1"/>
  <c r="K297" i="1"/>
  <c r="L297" i="1" s="1"/>
  <c r="J4609" i="2" s="1"/>
  <c r="K296" i="1"/>
  <c r="L296" i="1" s="1"/>
  <c r="J96" i="2" s="1"/>
  <c r="K295" i="1"/>
  <c r="L295" i="1" s="1"/>
  <c r="J5283" i="2" s="1"/>
  <c r="K294" i="1"/>
  <c r="L294" i="1" s="1"/>
  <c r="J1625" i="2" s="1"/>
  <c r="K293" i="1"/>
  <c r="L293" i="1" s="1"/>
  <c r="J5240" i="2" s="1"/>
  <c r="K292" i="1"/>
  <c r="L292" i="1" s="1"/>
  <c r="J481" i="2" s="1"/>
  <c r="K291" i="1"/>
  <c r="L291" i="1" s="1"/>
  <c r="J2354" i="2" s="1"/>
  <c r="K290" i="1"/>
  <c r="L290" i="1" s="1"/>
  <c r="J1935" i="2" s="1"/>
  <c r="K289" i="1"/>
  <c r="L289" i="1" s="1"/>
  <c r="J1171" i="2" s="1"/>
  <c r="K288" i="1"/>
  <c r="L288" i="1" s="1"/>
  <c r="J2927" i="2" s="1"/>
  <c r="K287" i="1"/>
  <c r="L287" i="1" s="1"/>
  <c r="J387" i="2" s="1"/>
  <c r="K286" i="1"/>
  <c r="L286" i="1" s="1"/>
  <c r="J2386" i="2" s="1"/>
  <c r="K285" i="1"/>
  <c r="L285" i="1" s="1"/>
  <c r="J5188" i="2" s="1"/>
  <c r="K284" i="1"/>
  <c r="L284" i="1" s="1"/>
  <c r="J1306" i="2" s="1"/>
  <c r="K283" i="1"/>
  <c r="L283" i="1" s="1"/>
  <c r="J880" i="2" s="1"/>
  <c r="K282" i="1"/>
  <c r="L282" i="1" s="1"/>
  <c r="J3848" i="2" s="1"/>
  <c r="K281" i="1"/>
  <c r="L281" i="1" s="1"/>
  <c r="J1489" i="2" s="1"/>
  <c r="K280" i="1"/>
  <c r="L280" i="1" s="1"/>
  <c r="J469" i="2" s="1"/>
  <c r="K279" i="1"/>
  <c r="L279" i="1" s="1"/>
  <c r="J4843" i="2" s="1"/>
  <c r="K278" i="1"/>
  <c r="L278" i="1" s="1"/>
  <c r="J3586" i="2" s="1"/>
  <c r="K277" i="1"/>
  <c r="L277" i="1" s="1"/>
  <c r="J3376" i="2" s="1"/>
  <c r="K276" i="1"/>
  <c r="L276" i="1" s="1"/>
  <c r="J4171" i="2" s="1"/>
  <c r="K275" i="1"/>
  <c r="L275" i="1" s="1"/>
  <c r="J4015" i="2" s="1"/>
  <c r="K274" i="1"/>
  <c r="L274" i="1" s="1"/>
  <c r="J4173" i="2" s="1"/>
  <c r="K273" i="1"/>
  <c r="L273" i="1" s="1"/>
  <c r="J5501" i="2" s="1"/>
  <c r="K272" i="1"/>
  <c r="L272" i="1" s="1"/>
  <c r="J21" i="2" s="1"/>
  <c r="K271" i="1"/>
  <c r="L271" i="1" s="1"/>
  <c r="J1321" i="2" s="1"/>
  <c r="K270" i="1"/>
  <c r="L270" i="1" s="1"/>
  <c r="J1206" i="2" s="1"/>
  <c r="K269" i="1"/>
  <c r="L269" i="1" s="1"/>
  <c r="J5492" i="2" s="1"/>
  <c r="K268" i="1"/>
  <c r="L268" i="1" s="1"/>
  <c r="J2581" i="2" s="1"/>
  <c r="K267" i="1"/>
  <c r="L267" i="1" s="1"/>
  <c r="J1831" i="2" s="1"/>
  <c r="K266" i="1"/>
  <c r="L266" i="1" s="1"/>
  <c r="J1803" i="2" s="1"/>
  <c r="K265" i="1"/>
  <c r="L265" i="1" s="1"/>
  <c r="J3772" i="2" s="1"/>
  <c r="K264" i="1"/>
  <c r="L264" i="1" s="1"/>
  <c r="J2078" i="2" s="1"/>
  <c r="K263" i="1"/>
  <c r="L263" i="1" s="1"/>
  <c r="J4167" i="2" s="1"/>
  <c r="K262" i="1"/>
  <c r="L262" i="1" s="1"/>
  <c r="J3904" i="2" s="1"/>
  <c r="K261" i="1"/>
  <c r="L261" i="1" s="1"/>
  <c r="J1728" i="2" s="1"/>
  <c r="K260" i="1"/>
  <c r="L260" i="1" s="1"/>
  <c r="J2924" i="2" s="1"/>
  <c r="K259" i="1"/>
  <c r="L259" i="1" s="1"/>
  <c r="J3162" i="2" s="1"/>
  <c r="K258" i="1"/>
  <c r="L258" i="1" s="1"/>
  <c r="J3038" i="2" s="1"/>
  <c r="K257" i="1"/>
  <c r="L257" i="1" s="1"/>
  <c r="J1639" i="2" s="1"/>
  <c r="K256" i="1"/>
  <c r="L256" i="1" s="1"/>
  <c r="J2798" i="2" s="1"/>
  <c r="K255" i="1"/>
  <c r="L255" i="1" s="1"/>
  <c r="J2782" i="2" s="1"/>
  <c r="K254" i="1"/>
  <c r="L254" i="1" s="1"/>
  <c r="J1794" i="2" s="1"/>
  <c r="K253" i="1"/>
  <c r="L253" i="1" s="1"/>
  <c r="J4549" i="2" s="1"/>
  <c r="K252" i="1"/>
  <c r="L252" i="1" s="1"/>
  <c r="J2554" i="2" s="1"/>
  <c r="K250" i="1"/>
  <c r="L250" i="1" s="1"/>
  <c r="J2341" i="2" s="1"/>
  <c r="K249" i="1"/>
  <c r="L249" i="1" s="1"/>
  <c r="J2672" i="2" s="1"/>
  <c r="K248" i="1"/>
  <c r="L248" i="1" s="1"/>
  <c r="J4613" i="2" s="1"/>
  <c r="K247" i="1"/>
  <c r="L247" i="1" s="1"/>
  <c r="J5304" i="2" s="1"/>
  <c r="K246" i="1"/>
  <c r="L246" i="1" s="1"/>
  <c r="J5264" i="2" s="1"/>
  <c r="K245" i="1"/>
  <c r="L245" i="1" s="1"/>
  <c r="J2478" i="2" s="1"/>
  <c r="K244" i="1"/>
  <c r="L244" i="1" s="1"/>
  <c r="J777" i="2" s="1"/>
  <c r="K243" i="1"/>
  <c r="L243" i="1" s="1"/>
  <c r="J2234" i="2" s="1"/>
  <c r="K242" i="1"/>
  <c r="L242" i="1" s="1"/>
  <c r="J3914" i="2" s="1"/>
  <c r="K241" i="1"/>
  <c r="L241" i="1" s="1"/>
  <c r="J3878" i="2" s="1"/>
  <c r="K240" i="1"/>
  <c r="L240" i="1" s="1"/>
  <c r="J3294" i="2" s="1"/>
  <c r="K239" i="1"/>
  <c r="L239" i="1" s="1"/>
  <c r="J3835" i="2" s="1"/>
  <c r="K238" i="1"/>
  <c r="L238" i="1" s="1"/>
  <c r="J1910" i="2" s="1"/>
  <c r="K237" i="1"/>
  <c r="L237" i="1" s="1"/>
  <c r="J4251" i="2" s="1"/>
  <c r="K236" i="1"/>
  <c r="L236" i="1" s="1"/>
  <c r="J1576" i="2" s="1"/>
  <c r="K235" i="1"/>
  <c r="L235" i="1" s="1"/>
  <c r="J3693" i="2" s="1"/>
  <c r="K234" i="1"/>
  <c r="L234" i="1" s="1"/>
  <c r="J3015" i="2" s="1"/>
  <c r="K233" i="1"/>
  <c r="L233" i="1" s="1"/>
  <c r="J4928" i="2" s="1"/>
  <c r="K232" i="1"/>
  <c r="L232" i="1" s="1"/>
  <c r="J531" i="2" s="1"/>
  <c r="K231" i="1"/>
  <c r="L231" i="1" s="1"/>
  <c r="J850" i="2" s="1"/>
  <c r="K230" i="1"/>
  <c r="L230" i="1" s="1"/>
  <c r="J2888" i="2" s="1"/>
  <c r="K229" i="1"/>
  <c r="L229" i="1" s="1"/>
  <c r="J3599" i="2" s="1"/>
  <c r="K228" i="1"/>
  <c r="L228" i="1" s="1"/>
  <c r="J1280" i="2" s="1"/>
  <c r="K227" i="1"/>
  <c r="L227" i="1" s="1"/>
  <c r="J2758" i="2" s="1"/>
  <c r="K226" i="1"/>
  <c r="L226" i="1" s="1"/>
  <c r="J4349" i="2" s="1"/>
  <c r="K225" i="1"/>
  <c r="L225" i="1" s="1"/>
  <c r="J5137" i="2" s="1"/>
  <c r="K224" i="1"/>
  <c r="L224" i="1" s="1"/>
  <c r="J1453" i="2" s="1"/>
  <c r="K223" i="1"/>
  <c r="L223" i="1" s="1"/>
  <c r="J1821" i="2" s="1"/>
  <c r="K222" i="1"/>
  <c r="L222" i="1" s="1"/>
  <c r="J1416" i="2" s="1"/>
  <c r="K221" i="1"/>
  <c r="L221" i="1" s="1"/>
  <c r="J51" i="2" s="1"/>
  <c r="K220" i="1"/>
  <c r="L220" i="1" s="1"/>
  <c r="J132" i="2" s="1"/>
  <c r="K219" i="1"/>
  <c r="L219" i="1" s="1"/>
  <c r="J2923" i="2" s="1"/>
  <c r="K218" i="1"/>
  <c r="L218" i="1" s="1"/>
  <c r="J3444" i="2" s="1"/>
  <c r="K217" i="1"/>
  <c r="L217" i="1" s="1"/>
  <c r="J5324" i="2" s="1"/>
  <c r="K216" i="1"/>
  <c r="L216" i="1" s="1"/>
  <c r="J1527" i="2" s="1"/>
  <c r="K215" i="1"/>
  <c r="L215" i="1" s="1"/>
  <c r="J1559" i="2" s="1"/>
  <c r="K214" i="1"/>
  <c r="L214" i="1" s="1"/>
  <c r="J4860" i="2" s="1"/>
  <c r="K213" i="1"/>
  <c r="L213" i="1" s="1"/>
  <c r="J930" i="2" s="1"/>
  <c r="K212" i="1"/>
  <c r="L212" i="1" s="1"/>
  <c r="J1054" i="2" s="1"/>
  <c r="K211" i="1"/>
  <c r="L211" i="1" s="1"/>
  <c r="J2201" i="2" s="1"/>
  <c r="K210" i="1"/>
  <c r="L210" i="1" s="1"/>
  <c r="J3655" i="2" s="1"/>
  <c r="K209" i="1"/>
  <c r="L209" i="1" s="1"/>
  <c r="J5305" i="2" s="1"/>
  <c r="K208" i="1"/>
  <c r="L208" i="1" s="1"/>
  <c r="J303" i="2" s="1"/>
  <c r="K207" i="1"/>
  <c r="L207" i="1" s="1"/>
  <c r="J4847" i="2" s="1"/>
  <c r="K206" i="1"/>
  <c r="L206" i="1" s="1"/>
  <c r="J4352" i="2" s="1"/>
  <c r="K205" i="1"/>
  <c r="L205" i="1" s="1"/>
  <c r="J766" i="2" s="1"/>
  <c r="K204" i="1"/>
  <c r="L204" i="1" s="1"/>
  <c r="J4151" i="2" s="1"/>
  <c r="K203" i="1"/>
  <c r="L203" i="1" s="1"/>
  <c r="J1853" i="2" s="1"/>
  <c r="K202" i="1"/>
  <c r="L202" i="1" s="1"/>
  <c r="J2137" i="2" s="1"/>
  <c r="K201" i="1"/>
  <c r="L201" i="1" s="1"/>
  <c r="J4026" i="2" s="1"/>
  <c r="K200" i="1"/>
  <c r="L200" i="1" s="1"/>
  <c r="J4" i="2" s="1"/>
  <c r="K199" i="1"/>
  <c r="L199" i="1" s="1"/>
  <c r="J1883" i="2" s="1"/>
  <c r="K198" i="1"/>
  <c r="L198" i="1" s="1"/>
  <c r="J1692" i="2" s="1"/>
  <c r="K197" i="1"/>
  <c r="L197" i="1" s="1"/>
  <c r="J1955" i="2" s="1"/>
  <c r="K196" i="1"/>
  <c r="L196" i="1" s="1"/>
  <c r="J971" i="2" s="1"/>
  <c r="K195" i="1"/>
  <c r="L195" i="1" s="1"/>
  <c r="J755" i="2" s="1"/>
  <c r="K194" i="1"/>
  <c r="L194" i="1" s="1"/>
  <c r="J2466" i="2" s="1"/>
  <c r="K193" i="1"/>
  <c r="L193" i="1" s="1"/>
  <c r="J4637" i="2" s="1"/>
  <c r="K192" i="1"/>
  <c r="L192" i="1" s="1"/>
  <c r="J3407" i="2" s="1"/>
  <c r="K191" i="1"/>
  <c r="L191" i="1" s="1"/>
  <c r="J1042" i="2" s="1"/>
  <c r="K190" i="1"/>
  <c r="L190" i="1" s="1"/>
  <c r="J4781" i="2" s="1"/>
  <c r="K189" i="1"/>
  <c r="L189" i="1" s="1"/>
  <c r="J3181" i="2" s="1"/>
  <c r="K187" i="1"/>
  <c r="L187" i="1" s="1"/>
  <c r="J3037" i="2" s="1"/>
  <c r="K186" i="1"/>
  <c r="L186" i="1" s="1"/>
  <c r="J725" i="2" s="1"/>
  <c r="K185" i="1"/>
  <c r="L185" i="1" s="1"/>
  <c r="J1780" i="2" s="1"/>
  <c r="K184" i="1"/>
  <c r="L184" i="1" s="1"/>
  <c r="J3666" i="2" s="1"/>
  <c r="K182" i="1"/>
  <c r="L182" i="1" s="1"/>
  <c r="J3597" i="2" s="1"/>
  <c r="K181" i="1"/>
  <c r="L181" i="1" s="1"/>
  <c r="J5309" i="2" s="1"/>
  <c r="K179" i="1"/>
  <c r="L179" i="1" s="1"/>
  <c r="J3735" i="2" s="1"/>
  <c r="K178" i="1"/>
  <c r="L178" i="1" s="1"/>
  <c r="J2422" i="2" s="1"/>
  <c r="K177" i="1"/>
  <c r="L177" i="1" s="1"/>
  <c r="J4835" i="2" s="1"/>
  <c r="K176" i="1"/>
  <c r="L176" i="1" s="1"/>
  <c r="J4028" i="2" s="1"/>
  <c r="K175" i="1"/>
  <c r="L175" i="1" s="1"/>
  <c r="J1664" i="2" s="1"/>
  <c r="K174" i="1"/>
  <c r="L174" i="1" s="1"/>
  <c r="J5167" i="2" s="1"/>
  <c r="K173" i="1"/>
  <c r="L173" i="1" s="1"/>
  <c r="J3325" i="2" s="1"/>
  <c r="K172" i="1"/>
  <c r="L172" i="1" s="1"/>
  <c r="J2359" i="2" s="1"/>
  <c r="K171" i="1"/>
  <c r="L171" i="1" s="1"/>
  <c r="J4573" i="2" s="1"/>
  <c r="K169" i="1"/>
  <c r="L169" i="1" s="1"/>
  <c r="J3505" i="2" s="1"/>
  <c r="K168" i="1"/>
  <c r="L168" i="1" s="1"/>
  <c r="J3987" i="2" s="1"/>
  <c r="K167" i="1"/>
  <c r="L167" i="1" s="1"/>
  <c r="J2950" i="2" s="1"/>
  <c r="K166" i="1"/>
  <c r="L166" i="1" s="1"/>
  <c r="J4037" i="2" s="1"/>
  <c r="K165" i="1"/>
  <c r="L165" i="1" s="1"/>
  <c r="J1229" i="2" s="1"/>
  <c r="K164" i="1"/>
  <c r="L164" i="1" s="1"/>
  <c r="J2438" i="2" s="1"/>
  <c r="K163" i="1"/>
  <c r="L163" i="1" s="1"/>
  <c r="J2095" i="2" s="1"/>
  <c r="K162" i="1"/>
  <c r="L162" i="1" s="1"/>
  <c r="J3384" i="2" s="1"/>
  <c r="K161" i="1"/>
  <c r="L161" i="1" s="1"/>
  <c r="J2968" i="2" s="1"/>
  <c r="K159" i="1"/>
  <c r="L159" i="1" s="1"/>
  <c r="J2083" i="2" s="1"/>
  <c r="K158" i="1"/>
  <c r="L158" i="1" s="1"/>
  <c r="J2791" i="2" s="1"/>
  <c r="K157" i="1"/>
  <c r="L157" i="1" s="1"/>
  <c r="J2492" i="2" s="1"/>
  <c r="K156" i="1"/>
  <c r="L156" i="1" s="1"/>
  <c r="J3577" i="2" s="1"/>
  <c r="K155" i="1"/>
  <c r="L155" i="1" s="1"/>
  <c r="J5157" i="2" s="1"/>
  <c r="K154" i="1"/>
  <c r="L154" i="1" s="1"/>
  <c r="J4687" i="2" s="1"/>
  <c r="K153" i="1"/>
  <c r="L153" i="1" s="1"/>
  <c r="J5523" i="2" s="1"/>
  <c r="K152" i="1"/>
  <c r="L152" i="1" s="1"/>
  <c r="J4889" i="2" s="1"/>
  <c r="K151" i="1"/>
  <c r="L151" i="1" s="1"/>
  <c r="J3675" i="2" s="1"/>
  <c r="K149" i="1"/>
  <c r="L149" i="1" s="1"/>
  <c r="J5442" i="2" s="1"/>
  <c r="K148" i="1"/>
  <c r="L148" i="1" s="1"/>
  <c r="J2328" i="2" s="1"/>
  <c r="K147" i="1"/>
  <c r="L147" i="1" s="1"/>
  <c r="J3360" i="2" s="1"/>
  <c r="K146" i="1"/>
  <c r="L146" i="1" s="1"/>
  <c r="J1766" i="2" s="1"/>
  <c r="K145" i="1"/>
  <c r="L145" i="1" s="1"/>
  <c r="J1731" i="2" s="1"/>
  <c r="K144" i="1"/>
  <c r="L144" i="1" s="1"/>
  <c r="J5433" i="2" s="1"/>
  <c r="K143" i="1"/>
  <c r="L143" i="1" s="1"/>
  <c r="J4793" i="2" s="1"/>
  <c r="K142" i="1"/>
  <c r="L142" i="1" s="1"/>
  <c r="J1942" i="2" s="1"/>
  <c r="K141" i="1"/>
  <c r="L141" i="1" s="1"/>
  <c r="J3803" i="2" s="1"/>
  <c r="K139" i="1"/>
  <c r="L139" i="1" s="1"/>
  <c r="J1882" i="2" s="1"/>
  <c r="K138" i="1"/>
  <c r="L138" i="1" s="1"/>
  <c r="J2590" i="2" s="1"/>
  <c r="K137" i="1"/>
  <c r="L137" i="1" s="1"/>
  <c r="J5096" i="2" s="1"/>
  <c r="K136" i="1"/>
  <c r="L136" i="1" s="1"/>
  <c r="J4111" i="2" s="1"/>
  <c r="K135" i="1"/>
  <c r="L135" i="1" s="1"/>
  <c r="J324" i="2" s="1"/>
  <c r="K134" i="1"/>
  <c r="L134" i="1" s="1"/>
  <c r="J3829" i="2" s="1"/>
  <c r="K133" i="1"/>
  <c r="L133" i="1" s="1"/>
  <c r="J1641" i="2" s="1"/>
  <c r="K132" i="1"/>
  <c r="L132" i="1" s="1"/>
  <c r="J1090" i="2" s="1"/>
  <c r="K131" i="1"/>
  <c r="L131" i="1" s="1"/>
  <c r="J1392" i="2" s="1"/>
  <c r="K129" i="1"/>
  <c r="L129" i="1" s="1"/>
  <c r="J2913" i="2" s="1"/>
  <c r="K128" i="1"/>
  <c r="L128" i="1" s="1"/>
  <c r="J5450" i="2" s="1"/>
  <c r="K127" i="1"/>
  <c r="L127" i="1" s="1"/>
  <c r="J5393" i="2" s="1"/>
  <c r="K126" i="1"/>
  <c r="L126" i="1" s="1"/>
  <c r="J207" i="2" s="1"/>
  <c r="K125" i="1"/>
  <c r="L125" i="1" s="1"/>
  <c r="J4281" i="2" s="1"/>
  <c r="K124" i="1"/>
  <c r="L124" i="1" s="1"/>
  <c r="J1252" i="2" s="1"/>
  <c r="K123" i="1"/>
  <c r="L123" i="1" s="1"/>
  <c r="J2026" i="2" s="1"/>
  <c r="K122" i="1"/>
  <c r="L122" i="1" s="1"/>
  <c r="J4292" i="2" s="1"/>
  <c r="K121" i="1"/>
  <c r="L121" i="1" s="1"/>
  <c r="J2953" i="2" s="1"/>
  <c r="K119" i="1"/>
  <c r="L119" i="1" s="1"/>
  <c r="J1318" i="2" s="1"/>
  <c r="K118" i="1"/>
  <c r="L118" i="1" s="1"/>
  <c r="J3660" i="2" s="1"/>
  <c r="K117" i="1"/>
  <c r="L117" i="1" s="1"/>
  <c r="J5053" i="2" s="1"/>
  <c r="K116" i="1"/>
  <c r="L116" i="1" s="1"/>
  <c r="J1390" i="2" s="1"/>
  <c r="K115" i="1"/>
  <c r="L115" i="1" s="1"/>
  <c r="J3665" i="2" s="1"/>
  <c r="K114" i="1"/>
  <c r="L114" i="1" s="1"/>
  <c r="J3188" i="2" s="1"/>
  <c r="K113" i="1"/>
  <c r="L113" i="1" s="1"/>
  <c r="J4088" i="2" s="1"/>
  <c r="K112" i="1"/>
  <c r="L112" i="1" s="1"/>
  <c r="J519" i="2" s="1"/>
  <c r="K111" i="1"/>
  <c r="L111" i="1" s="1"/>
  <c r="J2031" i="2" s="1"/>
  <c r="K109" i="1"/>
  <c r="L109" i="1" s="1"/>
  <c r="J378" i="2" s="1"/>
  <c r="K105" i="1"/>
  <c r="L105" i="1" s="1"/>
  <c r="J1305" i="2" s="1"/>
  <c r="K101" i="1"/>
  <c r="L101" i="1" s="1"/>
  <c r="J1864" i="2" s="1"/>
  <c r="K99" i="1"/>
  <c r="L99" i="1" s="1"/>
  <c r="J3335" i="2" s="1"/>
  <c r="K98" i="1"/>
  <c r="L98" i="1" s="1"/>
  <c r="J1011" i="2" s="1"/>
  <c r="K97" i="1"/>
  <c r="L97" i="1" s="1"/>
  <c r="J534" i="2" s="1"/>
  <c r="K96" i="1"/>
  <c r="L96" i="1" s="1"/>
  <c r="J4356" i="2" s="1"/>
  <c r="K95" i="1"/>
  <c r="L95" i="1" s="1"/>
  <c r="J2321" i="2" s="1"/>
  <c r="K94" i="1"/>
  <c r="L94" i="1" s="1"/>
  <c r="J125" i="2" s="1"/>
  <c r="K93" i="1"/>
  <c r="L93" i="1" s="1"/>
  <c r="J2972" i="2" s="1"/>
  <c r="K92" i="1"/>
  <c r="L92" i="1" s="1"/>
  <c r="J1544" i="2" s="1"/>
  <c r="K91" i="1"/>
  <c r="L91" i="1" s="1"/>
  <c r="J1920" i="2" s="1"/>
  <c r="K89" i="1"/>
  <c r="L89" i="1" s="1"/>
  <c r="J1805" i="2" s="1"/>
  <c r="K88" i="1"/>
  <c r="L88" i="1" s="1"/>
  <c r="J5100" i="2" s="1"/>
  <c r="K87" i="1"/>
  <c r="L87" i="1" s="1"/>
  <c r="J4267" i="2" s="1"/>
  <c r="K86" i="1"/>
  <c r="L86" i="1" s="1"/>
  <c r="J1778" i="2" s="1"/>
  <c r="K85" i="1"/>
  <c r="L85" i="1" s="1"/>
  <c r="J2375" i="2" s="1"/>
  <c r="K84" i="1"/>
  <c r="L84" i="1" s="1"/>
  <c r="J4595" i="2" s="1"/>
  <c r="K83" i="1"/>
  <c r="L83" i="1" s="1"/>
  <c r="J367" i="2" s="1"/>
  <c r="K82" i="1"/>
  <c r="L82" i="1" s="1"/>
  <c r="J4694" i="2" s="1"/>
  <c r="K81" i="1"/>
  <c r="L81" i="1" s="1"/>
  <c r="J3331" i="2" s="1"/>
  <c r="K79" i="1"/>
  <c r="L79" i="1" s="1"/>
  <c r="J2486" i="2" s="1"/>
  <c r="K78" i="1"/>
  <c r="L78" i="1" s="1"/>
  <c r="J1767" i="2" s="1"/>
  <c r="K77" i="1"/>
  <c r="L77" i="1" s="1"/>
  <c r="J2262" i="2" s="1"/>
  <c r="K76" i="1"/>
  <c r="L76" i="1" s="1"/>
  <c r="J2239" i="2" s="1"/>
  <c r="K74" i="1"/>
  <c r="L74" i="1" s="1"/>
  <c r="J113" i="2" s="1"/>
  <c r="K73" i="1"/>
  <c r="L73" i="1" s="1"/>
  <c r="J5361" i="2" s="1"/>
  <c r="K72" i="1"/>
  <c r="L72" i="1" s="1"/>
  <c r="J2379" i="2" s="1"/>
  <c r="K71" i="1"/>
  <c r="L71" i="1" s="1"/>
  <c r="J5540" i="2" s="1"/>
  <c r="K69" i="1"/>
  <c r="L69" i="1" s="1"/>
  <c r="J4318" i="2" s="1"/>
  <c r="K68" i="1"/>
  <c r="L68" i="1" s="1"/>
  <c r="J2615" i="2" s="1"/>
  <c r="K67" i="1"/>
  <c r="L67" i="1" s="1"/>
  <c r="J3886" i="2" s="1"/>
  <c r="K66" i="1"/>
  <c r="L66" i="1" s="1"/>
  <c r="J287" i="2" s="1"/>
  <c r="K65" i="1"/>
  <c r="L65" i="1" s="1"/>
  <c r="J4643" i="2" s="1"/>
  <c r="K64" i="1"/>
  <c r="L64" i="1" s="1"/>
  <c r="J1352" i="2" s="1"/>
  <c r="K63" i="1"/>
  <c r="L63" i="1" s="1"/>
  <c r="J5329" i="2" s="1"/>
  <c r="K62" i="1"/>
  <c r="L62" i="1" s="1"/>
  <c r="J372" i="2" s="1"/>
  <c r="K61" i="1"/>
  <c r="L61" i="1" s="1"/>
  <c r="J4722" i="2" s="1"/>
  <c r="K59" i="1"/>
  <c r="L59" i="1" s="1"/>
  <c r="J4512" i="2" s="1"/>
  <c r="K57" i="1"/>
  <c r="L57" i="1" s="1"/>
  <c r="J3600" i="2" s="1"/>
  <c r="K56" i="1"/>
  <c r="L56" i="1" s="1"/>
  <c r="J2434" i="2" s="1"/>
  <c r="K55" i="1"/>
  <c r="L55" i="1" s="1"/>
  <c r="J5008" i="2" s="1"/>
  <c r="K54" i="1"/>
  <c r="L54" i="1" s="1"/>
  <c r="J5521" i="2" s="1"/>
  <c r="K53" i="1"/>
  <c r="L53" i="1" s="1"/>
  <c r="J4841" i="2" s="1"/>
  <c r="K52" i="1"/>
  <c r="L52" i="1" s="1"/>
  <c r="J2580" i="2" s="1"/>
  <c r="K51" i="1"/>
  <c r="L51" i="1" s="1"/>
  <c r="J3787" i="2" s="1"/>
  <c r="K49" i="1"/>
  <c r="L49" i="1" s="1"/>
  <c r="J2181" i="2" s="1"/>
  <c r="K48" i="1"/>
  <c r="L48" i="1" s="1"/>
  <c r="J1265" i="2" s="1"/>
  <c r="K47" i="1"/>
  <c r="L47" i="1" s="1"/>
  <c r="J2960" i="2" s="1"/>
  <c r="K46" i="1"/>
  <c r="L46" i="1" s="1"/>
  <c r="J4635" i="2" s="1"/>
  <c r="K45" i="1"/>
  <c r="L45" i="1" s="1"/>
  <c r="J3094" i="2" s="1"/>
  <c r="K44" i="1"/>
  <c r="L44" i="1" s="1"/>
  <c r="J3701" i="2" s="1"/>
  <c r="K43" i="1"/>
  <c r="L43" i="1" s="1"/>
  <c r="J1087" i="2" s="1"/>
  <c r="K42" i="1"/>
  <c r="L42" i="1" s="1"/>
  <c r="J422" i="2" s="1"/>
  <c r="K41" i="1"/>
  <c r="L41" i="1" s="1"/>
  <c r="J1758" i="2" s="1"/>
  <c r="K39" i="1"/>
  <c r="L39" i="1" s="1"/>
  <c r="J1633" i="2" s="1"/>
  <c r="K38" i="1"/>
  <c r="L38" i="1" s="1"/>
  <c r="J2416" i="2" s="1"/>
  <c r="K37" i="1"/>
  <c r="L37" i="1" s="1"/>
  <c r="J724" i="2" s="1"/>
  <c r="K36" i="1"/>
  <c r="L36" i="1" s="1"/>
  <c r="J2411" i="2" s="1"/>
  <c r="K35" i="1"/>
  <c r="L35" i="1" s="1"/>
  <c r="J3810" i="2" s="1"/>
  <c r="K34" i="1"/>
  <c r="L34" i="1" s="1"/>
  <c r="J5166" i="2" s="1"/>
  <c r="K33" i="1"/>
  <c r="L33" i="1" s="1"/>
  <c r="J4898" i="2" s="1"/>
  <c r="K32" i="1"/>
  <c r="L32" i="1" s="1"/>
  <c r="J1191" i="2" s="1"/>
  <c r="K31" i="1"/>
  <c r="L31" i="1" s="1"/>
  <c r="J894" i="2" s="1"/>
  <c r="K29" i="1"/>
  <c r="L29" i="1" s="1"/>
  <c r="J2476" i="2" s="1"/>
  <c r="K28" i="1"/>
  <c r="L28" i="1" s="1"/>
  <c r="J1796" i="2" s="1"/>
  <c r="K27" i="1"/>
  <c r="L27" i="1" s="1"/>
  <c r="J4257" i="2" s="1"/>
  <c r="K26" i="1"/>
  <c r="L26" i="1" s="1"/>
  <c r="J302" i="2" s="1"/>
  <c r="K25" i="1"/>
  <c r="L25" i="1" s="1"/>
  <c r="J5159" i="2" s="1"/>
  <c r="K24" i="1"/>
  <c r="L24" i="1" s="1"/>
  <c r="J1459" i="2" s="1"/>
  <c r="K23" i="1"/>
  <c r="L23" i="1" s="1"/>
  <c r="J3018" i="2" s="1"/>
  <c r="K22" i="1"/>
  <c r="L22" i="1" s="1"/>
  <c r="J1145" i="2" s="1"/>
  <c r="K21" i="1"/>
  <c r="L21" i="1" s="1"/>
  <c r="J2540" i="2" s="1"/>
  <c r="K19" i="1"/>
  <c r="L19" i="1" s="1"/>
  <c r="J2781" i="2" s="1"/>
  <c r="K18" i="1"/>
  <c r="L18" i="1" s="1"/>
  <c r="J307" i="2" s="1"/>
  <c r="K17" i="1"/>
  <c r="L17" i="1" s="1"/>
  <c r="J3808" i="2" s="1"/>
  <c r="K16" i="1"/>
  <c r="L16" i="1" s="1"/>
  <c r="J5410" i="2" s="1"/>
  <c r="K15" i="1"/>
  <c r="L15" i="1" s="1"/>
  <c r="J141" i="2" s="1"/>
  <c r="K14" i="1"/>
  <c r="L14" i="1" s="1"/>
  <c r="J2484" i="2" s="1"/>
  <c r="K13" i="1"/>
  <c r="L13" i="1" s="1"/>
  <c r="J2828" i="2" s="1"/>
  <c r="K12" i="1"/>
  <c r="L12" i="1" s="1"/>
  <c r="J2613" i="2" s="1"/>
  <c r="K11" i="1"/>
  <c r="L11" i="1" s="1"/>
  <c r="J5481" i="2" s="1"/>
  <c r="K9" i="1"/>
  <c r="L9" i="1" s="1"/>
  <c r="J1060" i="2" s="1"/>
  <c r="K8" i="1"/>
  <c r="L8" i="1" s="1"/>
  <c r="J1667" i="2" s="1"/>
  <c r="K5" i="1"/>
  <c r="H2" i="1"/>
  <c r="G1888" i="2" s="1"/>
  <c r="L848" i="1" l="1"/>
  <c r="J723" i="2" s="1"/>
  <c r="L3116" i="1"/>
  <c r="J606" i="2" s="1"/>
  <c r="L5" i="1"/>
  <c r="J2732" i="2" s="1"/>
  <c r="L2953" i="1"/>
  <c r="J1025" i="2" s="1"/>
  <c r="L5181" i="1"/>
  <c r="J949" i="2" s="1"/>
  <c r="L4562" i="1"/>
  <c r="J3713" i="2" s="1"/>
  <c r="L4862" i="1"/>
  <c r="J1243" i="2" s="1"/>
  <c r="L2647" i="1"/>
  <c r="J5097" i="2" s="1"/>
  <c r="L4795" i="1"/>
  <c r="J2967" i="2" s="1"/>
  <c r="K20" i="1"/>
  <c r="K104" i="1"/>
  <c r="K120" i="1"/>
  <c r="L120" i="1" s="1"/>
  <c r="J3374" i="2" s="1"/>
  <c r="K160" i="1"/>
  <c r="K180" i="1"/>
  <c r="L180" i="1" s="1"/>
  <c r="J64" i="2" s="1"/>
  <c r="H6" i="1"/>
  <c r="G69" i="2" s="1"/>
  <c r="K6" i="1"/>
  <c r="K30" i="1"/>
  <c r="L30" i="1" s="1"/>
  <c r="J514" i="2" s="1"/>
  <c r="K50" i="1"/>
  <c r="L50" i="1" s="1"/>
  <c r="J1024" i="2" s="1"/>
  <c r="K70" i="1"/>
  <c r="L70" i="1" s="1"/>
  <c r="J4969" i="2" s="1"/>
  <c r="K102" i="1"/>
  <c r="L102" i="1" s="1"/>
  <c r="J166" i="2" s="1"/>
  <c r="K110" i="1"/>
  <c r="L110" i="1" s="1"/>
  <c r="J2410" i="2" s="1"/>
  <c r="K170" i="1"/>
  <c r="L170" i="1" s="1"/>
  <c r="J515" i="2" s="1"/>
  <c r="K108" i="1"/>
  <c r="L108" i="1" s="1"/>
  <c r="J1654" i="2" s="1"/>
  <c r="K10" i="1"/>
  <c r="L10" i="1" s="1"/>
  <c r="J3834" i="2" s="1"/>
  <c r="K90" i="1"/>
  <c r="L90" i="1" s="1"/>
  <c r="J1405" i="2" s="1"/>
  <c r="K106" i="1"/>
  <c r="L106" i="1" s="1"/>
  <c r="J3500" i="2" s="1"/>
  <c r="K130" i="1"/>
  <c r="L130" i="1" s="1"/>
  <c r="J4520" i="2" s="1"/>
  <c r="K150" i="1"/>
  <c r="L150" i="1" s="1"/>
  <c r="J4978" i="2" s="1"/>
  <c r="H3" i="1"/>
  <c r="G4578" i="2" s="1"/>
  <c r="K3" i="1"/>
  <c r="H7" i="1"/>
  <c r="G3078" i="2" s="1"/>
  <c r="K7" i="1"/>
  <c r="K103" i="1"/>
  <c r="L103" i="1" s="1"/>
  <c r="J3692" i="2" s="1"/>
  <c r="K107" i="1"/>
  <c r="L107" i="1" s="1"/>
  <c r="J4764" i="2" s="1"/>
  <c r="H4" i="1"/>
  <c r="G2132" i="2" s="1"/>
  <c r="K4" i="1"/>
  <c r="K40" i="1"/>
  <c r="L40" i="1" s="1"/>
  <c r="J2157" i="2" s="1"/>
  <c r="K60" i="1"/>
  <c r="L60" i="1" s="1"/>
  <c r="J5114" i="2" s="1"/>
  <c r="K80" i="1"/>
  <c r="L80" i="1" s="1"/>
  <c r="J3720" i="2" s="1"/>
  <c r="K100" i="1"/>
  <c r="L100" i="1" s="1"/>
  <c r="J5345" i="2" s="1"/>
  <c r="K140" i="1"/>
  <c r="L140" i="1" s="1"/>
  <c r="J1512" i="2" s="1"/>
  <c r="K2" i="1"/>
  <c r="J14" i="2"/>
  <c r="H10" i="1"/>
  <c r="G3834" i="2" s="1"/>
  <c r="H14" i="1"/>
  <c r="G2484" i="2" s="1"/>
  <c r="H18" i="1"/>
  <c r="G307" i="2" s="1"/>
  <c r="H22" i="1"/>
  <c r="G1145" i="2" s="1"/>
  <c r="H26" i="1"/>
  <c r="G302" i="2" s="1"/>
  <c r="H30" i="1"/>
  <c r="G514" i="2" s="1"/>
  <c r="H34" i="1"/>
  <c r="G5166" i="2" s="1"/>
  <c r="H38" i="1"/>
  <c r="G2416" i="2" s="1"/>
  <c r="H42" i="1"/>
  <c r="G422" i="2" s="1"/>
  <c r="H46" i="1"/>
  <c r="G4635" i="2" s="1"/>
  <c r="H50" i="1"/>
  <c r="G1024" i="2" s="1"/>
  <c r="H54" i="1"/>
  <c r="G5521" i="2" s="1"/>
  <c r="H58" i="1"/>
  <c r="G2272" i="2" s="1"/>
  <c r="H62" i="1"/>
  <c r="G372" i="2" s="1"/>
  <c r="H66" i="1"/>
  <c r="G287" i="2" s="1"/>
  <c r="H70" i="1"/>
  <c r="G4969" i="2" s="1"/>
  <c r="H74" i="1"/>
  <c r="G113" i="2" s="1"/>
  <c r="H78" i="1"/>
  <c r="G1767" i="2" s="1"/>
  <c r="H82" i="1"/>
  <c r="G4694" i="2" s="1"/>
  <c r="H86" i="1"/>
  <c r="G1778" i="2" s="1"/>
  <c r="H90" i="1"/>
  <c r="G1405" i="2" s="1"/>
  <c r="H94" i="1"/>
  <c r="G125" i="2" s="1"/>
  <c r="H98" i="1"/>
  <c r="G1011" i="2" s="1"/>
  <c r="H102" i="1"/>
  <c r="G166" i="2" s="1"/>
  <c r="H106" i="1"/>
  <c r="G3500" i="2" s="1"/>
  <c r="H110" i="1"/>
  <c r="G2410" i="2" s="1"/>
  <c r="H114" i="1"/>
  <c r="G3188" i="2" s="1"/>
  <c r="H118" i="1"/>
  <c r="G3660" i="2" s="1"/>
  <c r="H122" i="1"/>
  <c r="G4292" i="2" s="1"/>
  <c r="H126" i="1"/>
  <c r="G207" i="2" s="1"/>
  <c r="H130" i="1"/>
  <c r="G4520" i="2" s="1"/>
  <c r="H134" i="1"/>
  <c r="G3829" i="2" s="1"/>
  <c r="H138" i="1"/>
  <c r="G2590" i="2" s="1"/>
  <c r="H142" i="1"/>
  <c r="G1942" i="2" s="1"/>
  <c r="H146" i="1"/>
  <c r="G1766" i="2" s="1"/>
  <c r="H150" i="1"/>
  <c r="G4978" i="2" s="1"/>
  <c r="H154" i="1"/>
  <c r="G4687" i="2" s="1"/>
  <c r="H158" i="1"/>
  <c r="G2791" i="2" s="1"/>
  <c r="H162" i="1"/>
  <c r="G3384" i="2" s="1"/>
  <c r="H166" i="1"/>
  <c r="G4037" i="2" s="1"/>
  <c r="H170" i="1"/>
  <c r="G515" i="2" s="1"/>
  <c r="H174" i="1"/>
  <c r="G5167" i="2" s="1"/>
  <c r="H178" i="1"/>
  <c r="G2422" i="2" s="1"/>
  <c r="H182" i="1"/>
  <c r="G3597" i="2" s="1"/>
  <c r="H11" i="1"/>
  <c r="G5481" i="2" s="1"/>
  <c r="H15" i="1"/>
  <c r="G141" i="2" s="1"/>
  <c r="H19" i="1"/>
  <c r="G2781" i="2" s="1"/>
  <c r="H23" i="1"/>
  <c r="G3018" i="2" s="1"/>
  <c r="H27" i="1"/>
  <c r="G4257" i="2" s="1"/>
  <c r="H31" i="1"/>
  <c r="G894" i="2" s="1"/>
  <c r="H35" i="1"/>
  <c r="G3810" i="2" s="1"/>
  <c r="H39" i="1"/>
  <c r="G1633" i="2" s="1"/>
  <c r="H43" i="1"/>
  <c r="G1087" i="2" s="1"/>
  <c r="H47" i="1"/>
  <c r="G2960" i="2" s="1"/>
  <c r="H51" i="1"/>
  <c r="G3787" i="2" s="1"/>
  <c r="H55" i="1"/>
  <c r="G5008" i="2" s="1"/>
  <c r="H59" i="1"/>
  <c r="G4512" i="2" s="1"/>
  <c r="H63" i="1"/>
  <c r="G5329" i="2" s="1"/>
  <c r="H67" i="1"/>
  <c r="G3886" i="2" s="1"/>
  <c r="H71" i="1"/>
  <c r="G5540" i="2" s="1"/>
  <c r="H75" i="1"/>
  <c r="G4376" i="2" s="1"/>
  <c r="H79" i="1"/>
  <c r="G2486" i="2" s="1"/>
  <c r="H83" i="1"/>
  <c r="G367" i="2" s="1"/>
  <c r="H87" i="1"/>
  <c r="G4267" i="2" s="1"/>
  <c r="H91" i="1"/>
  <c r="G1920" i="2" s="1"/>
  <c r="H95" i="1"/>
  <c r="G2321" i="2" s="1"/>
  <c r="H99" i="1"/>
  <c r="G3335" i="2" s="1"/>
  <c r="H103" i="1"/>
  <c r="G3692" i="2" s="1"/>
  <c r="H107" i="1"/>
  <c r="G4764" i="2" s="1"/>
  <c r="H111" i="1"/>
  <c r="G2031" i="2" s="1"/>
  <c r="H115" i="1"/>
  <c r="G3665" i="2" s="1"/>
  <c r="H119" i="1"/>
  <c r="G1318" i="2" s="1"/>
  <c r="H123" i="1"/>
  <c r="G2026" i="2" s="1"/>
  <c r="H127" i="1"/>
  <c r="G5393" i="2" s="1"/>
  <c r="H131" i="1"/>
  <c r="G1392" i="2" s="1"/>
  <c r="H135" i="1"/>
  <c r="G324" i="2" s="1"/>
  <c r="H139" i="1"/>
  <c r="G1882" i="2" s="1"/>
  <c r="H143" i="1"/>
  <c r="G4793" i="2" s="1"/>
  <c r="H147" i="1"/>
  <c r="G3360" i="2" s="1"/>
  <c r="H151" i="1"/>
  <c r="G3675" i="2" s="1"/>
  <c r="H155" i="1"/>
  <c r="G5157" i="2" s="1"/>
  <c r="H159" i="1"/>
  <c r="G2083" i="2" s="1"/>
  <c r="H163" i="1"/>
  <c r="G2095" i="2" s="1"/>
  <c r="H167" i="1"/>
  <c r="G2950" i="2" s="1"/>
  <c r="H171" i="1"/>
  <c r="G4573" i="2" s="1"/>
  <c r="H175" i="1"/>
  <c r="G1664" i="2" s="1"/>
  <c r="H179" i="1"/>
  <c r="G3735" i="2" s="1"/>
  <c r="H8" i="1"/>
  <c r="G1667" i="2" s="1"/>
  <c r="H12" i="1"/>
  <c r="G2613" i="2" s="1"/>
  <c r="H16" i="1"/>
  <c r="G5410" i="2" s="1"/>
  <c r="H20" i="1"/>
  <c r="G862" i="2" s="1"/>
  <c r="H24" i="1"/>
  <c r="G1459" i="2" s="1"/>
  <c r="H28" i="1"/>
  <c r="G1796" i="2" s="1"/>
  <c r="H32" i="1"/>
  <c r="G1191" i="2" s="1"/>
  <c r="H36" i="1"/>
  <c r="G2411" i="2" s="1"/>
  <c r="H40" i="1"/>
  <c r="G2157" i="2" s="1"/>
  <c r="H44" i="1"/>
  <c r="G3701" i="2" s="1"/>
  <c r="H48" i="1"/>
  <c r="G1265" i="2" s="1"/>
  <c r="H52" i="1"/>
  <c r="G2580" i="2" s="1"/>
  <c r="H56" i="1"/>
  <c r="G2434" i="2" s="1"/>
  <c r="H60" i="1"/>
  <c r="G5114" i="2" s="1"/>
  <c r="H64" i="1"/>
  <c r="G1352" i="2" s="1"/>
  <c r="H68" i="1"/>
  <c r="G2615" i="2" s="1"/>
  <c r="H72" i="1"/>
  <c r="G2379" i="2" s="1"/>
  <c r="H76" i="1"/>
  <c r="G2239" i="2" s="1"/>
  <c r="H80" i="1"/>
  <c r="G3720" i="2" s="1"/>
  <c r="H84" i="1"/>
  <c r="G4595" i="2" s="1"/>
  <c r="H88" i="1"/>
  <c r="G5100" i="2" s="1"/>
  <c r="H92" i="1"/>
  <c r="G1544" i="2" s="1"/>
  <c r="H96" i="1"/>
  <c r="G4356" i="2" s="1"/>
  <c r="H100" i="1"/>
  <c r="G5345" i="2" s="1"/>
  <c r="H104" i="1"/>
  <c r="G744" i="2" s="1"/>
  <c r="H108" i="1"/>
  <c r="G1654" i="2" s="1"/>
  <c r="H112" i="1"/>
  <c r="G519" i="2" s="1"/>
  <c r="H116" i="1"/>
  <c r="G1390" i="2" s="1"/>
  <c r="H120" i="1"/>
  <c r="G3374" i="2" s="1"/>
  <c r="H124" i="1"/>
  <c r="G1252" i="2" s="1"/>
  <c r="H128" i="1"/>
  <c r="G5450" i="2" s="1"/>
  <c r="H132" i="1"/>
  <c r="G1090" i="2" s="1"/>
  <c r="H136" i="1"/>
  <c r="G4111" i="2" s="1"/>
  <c r="H140" i="1"/>
  <c r="G1512" i="2" s="1"/>
  <c r="H144" i="1"/>
  <c r="G5433" i="2" s="1"/>
  <c r="H148" i="1"/>
  <c r="G2328" i="2" s="1"/>
  <c r="H152" i="1"/>
  <c r="G4889" i="2" s="1"/>
  <c r="H156" i="1"/>
  <c r="G3577" i="2" s="1"/>
  <c r="H160" i="1"/>
  <c r="G5083" i="2" s="1"/>
  <c r="H164" i="1"/>
  <c r="G2438" i="2" s="1"/>
  <c r="H168" i="1"/>
  <c r="G3987" i="2" s="1"/>
  <c r="H172" i="1"/>
  <c r="G2359" i="2" s="1"/>
  <c r="H176" i="1"/>
  <c r="G4028" i="2" s="1"/>
  <c r="H180" i="1"/>
  <c r="G64" i="2" s="1"/>
  <c r="H13" i="1"/>
  <c r="G2828" i="2" s="1"/>
  <c r="H25" i="1"/>
  <c r="G5159" i="2" s="1"/>
  <c r="H41" i="1"/>
  <c r="G1758" i="2" s="1"/>
  <c r="H57" i="1"/>
  <c r="G3600" i="2" s="1"/>
  <c r="H73" i="1"/>
  <c r="G5361" i="2" s="1"/>
  <c r="H89" i="1"/>
  <c r="G1805" i="2" s="1"/>
  <c r="H105" i="1"/>
  <c r="G1305" i="2" s="1"/>
  <c r="H121" i="1"/>
  <c r="G2953" i="2" s="1"/>
  <c r="H137" i="1"/>
  <c r="G5096" i="2" s="1"/>
  <c r="H153" i="1"/>
  <c r="G5523" i="2" s="1"/>
  <c r="H173" i="1"/>
  <c r="G3325" i="2" s="1"/>
  <c r="H189" i="1"/>
  <c r="G3181" i="2" s="1"/>
  <c r="H205" i="1"/>
  <c r="G766" i="2" s="1"/>
  <c r="H221" i="1"/>
  <c r="G51" i="2" s="1"/>
  <c r="H237" i="1"/>
  <c r="G4251" i="2" s="1"/>
  <c r="H249" i="1"/>
  <c r="G2672" i="2" s="1"/>
  <c r="H265" i="1"/>
  <c r="G3772" i="2" s="1"/>
  <c r="H281" i="1"/>
  <c r="G1489" i="2" s="1"/>
  <c r="H297" i="1"/>
  <c r="G4609" i="2" s="1"/>
  <c r="H317" i="1"/>
  <c r="G5550" i="2" s="1"/>
  <c r="H333" i="1"/>
  <c r="G3653" i="2" s="1"/>
  <c r="H349" i="1"/>
  <c r="G1415" i="2" s="1"/>
  <c r="H361" i="1"/>
  <c r="G586" i="2" s="1"/>
  <c r="H377" i="1"/>
  <c r="G5400" i="2" s="1"/>
  <c r="H393" i="1"/>
  <c r="G4270" i="2" s="1"/>
  <c r="H409" i="1"/>
  <c r="G4360" i="2" s="1"/>
  <c r="H425" i="1"/>
  <c r="G3133" i="2" s="1"/>
  <c r="H441" i="1"/>
  <c r="G416" i="2" s="1"/>
  <c r="H457" i="1"/>
  <c r="G2790" i="2" s="1"/>
  <c r="H473" i="1"/>
  <c r="G3258" i="2" s="1"/>
  <c r="H489" i="1"/>
  <c r="G4553" i="2" s="1"/>
  <c r="H501" i="1"/>
  <c r="G2745" i="2" s="1"/>
  <c r="H525" i="1"/>
  <c r="G5349" i="2" s="1"/>
  <c r="H541" i="1"/>
  <c r="G373" i="2" s="1"/>
  <c r="H553" i="1"/>
  <c r="G3876" i="2" s="1"/>
  <c r="H569" i="1"/>
  <c r="G790" i="2" s="1"/>
  <c r="H589" i="1"/>
  <c r="G16" i="2" s="1"/>
  <c r="H601" i="1"/>
  <c r="G2625" i="2" s="1"/>
  <c r="H617" i="1"/>
  <c r="G2640" i="2" s="1"/>
  <c r="H633" i="1"/>
  <c r="G273" i="2" s="1"/>
  <c r="H653" i="1"/>
  <c r="G618" i="2" s="1"/>
  <c r="H665" i="1"/>
  <c r="G817" i="2" s="1"/>
  <c r="H681" i="1"/>
  <c r="G3734" i="2" s="1"/>
  <c r="H697" i="1"/>
  <c r="G3828" i="2" s="1"/>
  <c r="H713" i="1"/>
  <c r="G1068" i="2" s="1"/>
  <c r="H729" i="1"/>
  <c r="G4101" i="2" s="1"/>
  <c r="H745" i="1"/>
  <c r="G4912" i="2" s="1"/>
  <c r="H765" i="1"/>
  <c r="G3287" i="2" s="1"/>
  <c r="H781" i="1"/>
  <c r="G2045" i="2" s="1"/>
  <c r="H789" i="1"/>
  <c r="G4386" i="2" s="1"/>
  <c r="H809" i="1"/>
  <c r="G761" i="2" s="1"/>
  <c r="H825" i="1"/>
  <c r="G5261" i="2" s="1"/>
  <c r="H841" i="1"/>
  <c r="G348" i="2" s="1"/>
  <c r="H857" i="1"/>
  <c r="G5236" i="2" s="1"/>
  <c r="H873" i="1"/>
  <c r="G1637" i="2" s="1"/>
  <c r="H889" i="1"/>
  <c r="G5011" i="2" s="1"/>
  <c r="H909" i="1"/>
  <c r="G4488" i="2" s="1"/>
  <c r="H925" i="1"/>
  <c r="G30" i="2" s="1"/>
  <c r="H937" i="1"/>
  <c r="G839" i="2" s="1"/>
  <c r="H957" i="1"/>
  <c r="G2647" i="2" s="1"/>
  <c r="H969" i="1"/>
  <c r="G1131" i="2" s="1"/>
  <c r="H989" i="1"/>
  <c r="G3908" i="2" s="1"/>
  <c r="H1005" i="1"/>
  <c r="G4971" i="2" s="1"/>
  <c r="H1017" i="1"/>
  <c r="G3243" i="2" s="1"/>
  <c r="H1033" i="1"/>
  <c r="G4797" i="2" s="1"/>
  <c r="H1053" i="1"/>
  <c r="G769" i="2" s="1"/>
  <c r="H1069" i="1"/>
  <c r="G838" i="2" s="1"/>
  <c r="H1081" i="1"/>
  <c r="G4542" i="2" s="1"/>
  <c r="H1093" i="1"/>
  <c r="G1755" i="2" s="1"/>
  <c r="H1109" i="1"/>
  <c r="G3402" i="2" s="1"/>
  <c r="H1125" i="1"/>
  <c r="G922" i="2" s="1"/>
  <c r="H1137" i="1"/>
  <c r="G3246" i="2" s="1"/>
  <c r="H1153" i="1"/>
  <c r="G3742" i="2" s="1"/>
  <c r="H1161" i="1"/>
  <c r="G4601" i="2" s="1"/>
  <c r="H1173" i="1"/>
  <c r="G119" i="2" s="1"/>
  <c r="H1185" i="1"/>
  <c r="G3342" i="2" s="1"/>
  <c r="H1193" i="1"/>
  <c r="G4655" i="2" s="1"/>
  <c r="H1205" i="1"/>
  <c r="G997" i="2" s="1"/>
  <c r="H1225" i="1"/>
  <c r="G2347" i="2" s="1"/>
  <c r="H1233" i="1"/>
  <c r="G4139" i="2" s="1"/>
  <c r="H1241" i="1"/>
  <c r="G4423" i="2" s="1"/>
  <c r="H1253" i="1"/>
  <c r="G5458" i="2" s="1"/>
  <c r="H1281" i="1"/>
  <c r="G5208" i="2" s="1"/>
  <c r="H1613" i="1"/>
  <c r="G1241" i="2" s="1"/>
  <c r="H1625" i="1"/>
  <c r="G24" i="2" s="1"/>
  <c r="H17" i="1"/>
  <c r="G3808" i="2" s="1"/>
  <c r="H37" i="1"/>
  <c r="G724" i="2" s="1"/>
  <c r="H53" i="1"/>
  <c r="G4841" i="2" s="1"/>
  <c r="H69" i="1"/>
  <c r="G4318" i="2" s="1"/>
  <c r="H85" i="1"/>
  <c r="G2375" i="2" s="1"/>
  <c r="H101" i="1"/>
  <c r="G1864" i="2" s="1"/>
  <c r="H117" i="1"/>
  <c r="G5053" i="2" s="1"/>
  <c r="H133" i="1"/>
  <c r="G1641" i="2" s="1"/>
  <c r="H149" i="1"/>
  <c r="G5442" i="2" s="1"/>
  <c r="H165" i="1"/>
  <c r="G1229" i="2" s="1"/>
  <c r="H181" i="1"/>
  <c r="G5309" i="2" s="1"/>
  <c r="H193" i="1"/>
  <c r="G4637" i="2" s="1"/>
  <c r="H213" i="1"/>
  <c r="G930" i="2" s="1"/>
  <c r="H229" i="1"/>
  <c r="G3599" i="2" s="1"/>
  <c r="H245" i="1"/>
  <c r="G2478" i="2" s="1"/>
  <c r="H257" i="1"/>
  <c r="G1639" i="2" s="1"/>
  <c r="H277" i="1"/>
  <c r="G3376" i="2" s="1"/>
  <c r="H293" i="1"/>
  <c r="G5240" i="2" s="1"/>
  <c r="H309" i="1"/>
  <c r="G1183" i="2" s="1"/>
  <c r="H325" i="1"/>
  <c r="G2156" i="2" s="1"/>
  <c r="H337" i="1"/>
  <c r="G1395" i="2" s="1"/>
  <c r="H357" i="1"/>
  <c r="G2313" i="2" s="1"/>
  <c r="H373" i="1"/>
  <c r="G3617" i="2" s="1"/>
  <c r="H385" i="1"/>
  <c r="G5268" i="2" s="1"/>
  <c r="H401" i="1"/>
  <c r="G5485" i="2" s="1"/>
  <c r="H417" i="1"/>
  <c r="G1494" i="2" s="1"/>
  <c r="H433" i="1"/>
  <c r="G5063" i="2" s="1"/>
  <c r="H453" i="1"/>
  <c r="G2494" i="2" s="1"/>
  <c r="H465" i="1"/>
  <c r="G2813" i="2" s="1"/>
  <c r="H481" i="1"/>
  <c r="G3529" i="2" s="1"/>
  <c r="H497" i="1"/>
  <c r="G1272" i="2" s="1"/>
  <c r="H513" i="1"/>
  <c r="G1278" i="2" s="1"/>
  <c r="H537" i="1"/>
  <c r="G140" i="2" s="1"/>
  <c r="H549" i="1"/>
  <c r="G2562" i="2" s="1"/>
  <c r="H565" i="1"/>
  <c r="G413" i="2" s="1"/>
  <c r="H581" i="1"/>
  <c r="G1386" i="2" s="1"/>
  <c r="H593" i="1"/>
  <c r="G1445" i="2" s="1"/>
  <c r="H609" i="1"/>
  <c r="G1768" i="2" s="1"/>
  <c r="H625" i="1"/>
  <c r="G3145" i="2" s="1"/>
  <c r="H641" i="1"/>
  <c r="G2710" i="2" s="1"/>
  <c r="H657" i="1"/>
  <c r="G1540" i="2" s="1"/>
  <c r="H673" i="1"/>
  <c r="G1735" i="2" s="1"/>
  <c r="H693" i="1"/>
  <c r="G4463" i="2" s="1"/>
  <c r="H705" i="1"/>
  <c r="G1656" i="2" s="1"/>
  <c r="H721" i="1"/>
  <c r="G1266" i="2" s="1"/>
  <c r="H737" i="1"/>
  <c r="G2812" i="2" s="1"/>
  <c r="H757" i="1"/>
  <c r="G3297" i="2" s="1"/>
  <c r="H777" i="1"/>
  <c r="G3125" i="2" s="1"/>
  <c r="H797" i="1"/>
  <c r="G3725" i="2" s="1"/>
  <c r="H801" i="1"/>
  <c r="G1958" i="2" s="1"/>
  <c r="H821" i="1"/>
  <c r="G1636" i="2" s="1"/>
  <c r="H837" i="1"/>
  <c r="G607" i="2" s="1"/>
  <c r="H849" i="1"/>
  <c r="G1584" i="2" s="1"/>
  <c r="H869" i="1"/>
  <c r="G2893" i="2" s="1"/>
  <c r="H881" i="1"/>
  <c r="G4906" i="2" s="1"/>
  <c r="H897" i="1"/>
  <c r="G716" i="2" s="1"/>
  <c r="H913" i="1"/>
  <c r="G2921" i="2" s="1"/>
  <c r="H929" i="1"/>
  <c r="G425" i="2" s="1"/>
  <c r="H949" i="1"/>
  <c r="G28" i="2" s="1"/>
  <c r="H965" i="1"/>
  <c r="G2808" i="2" s="1"/>
  <c r="H977" i="1"/>
  <c r="G289" i="2" s="1"/>
  <c r="H997" i="1"/>
  <c r="G1202" i="2" s="1"/>
  <c r="H1013" i="1"/>
  <c r="G4255" i="2" s="1"/>
  <c r="H1029" i="1"/>
  <c r="G2044" i="2" s="1"/>
  <c r="H1045" i="1"/>
  <c r="G1895" i="2" s="1"/>
  <c r="H1061" i="1"/>
  <c r="G3338" i="2" s="1"/>
  <c r="H1073" i="1"/>
  <c r="G621" i="2" s="1"/>
  <c r="H1089" i="1"/>
  <c r="G1867" i="2" s="1"/>
  <c r="H1113" i="1"/>
  <c r="G2407" i="2" s="1"/>
  <c r="H1145" i="1"/>
  <c r="G1653" i="2" s="1"/>
  <c r="H1637" i="1"/>
  <c r="G4103" i="2" s="1"/>
  <c r="H1641" i="1"/>
  <c r="G3333" i="2" s="1"/>
  <c r="H1645" i="1"/>
  <c r="G4725" i="2" s="1"/>
  <c r="H1649" i="1"/>
  <c r="G3681" i="2" s="1"/>
  <c r="H1653" i="1"/>
  <c r="G3689" i="2" s="1"/>
  <c r="H1657" i="1"/>
  <c r="G4496" i="2" s="1"/>
  <c r="H1661" i="1"/>
  <c r="G4581" i="2" s="1"/>
  <c r="H1665" i="1"/>
  <c r="G2567" i="2" s="1"/>
  <c r="H1669" i="1"/>
  <c r="G1985" i="2" s="1"/>
  <c r="H1673" i="1"/>
  <c r="G3790" i="2" s="1"/>
  <c r="H1677" i="1"/>
  <c r="G5435" i="2" s="1"/>
  <c r="H1681" i="1"/>
  <c r="G1995" i="2" s="1"/>
  <c r="H1685" i="1"/>
  <c r="G1518" i="2" s="1"/>
  <c r="H1689" i="1"/>
  <c r="G4243" i="2" s="1"/>
  <c r="H1693" i="1"/>
  <c r="G1806" i="2" s="1"/>
  <c r="H1697" i="1"/>
  <c r="G1184" i="2" s="1"/>
  <c r="H1701" i="1"/>
  <c r="G1351" i="2" s="1"/>
  <c r="H1705" i="1"/>
  <c r="G1579" i="2" s="1"/>
  <c r="H1709" i="1"/>
  <c r="G4260" i="2" s="1"/>
  <c r="H1713" i="1"/>
  <c r="G238" i="2" s="1"/>
  <c r="H1717" i="1"/>
  <c r="G2737" i="2" s="1"/>
  <c r="H1721" i="1"/>
  <c r="G2741" i="2" s="1"/>
  <c r="H1725" i="1"/>
  <c r="G4240" i="2" s="1"/>
  <c r="H1729" i="1"/>
  <c r="G4452" i="2" s="1"/>
  <c r="H1733" i="1"/>
  <c r="G1095" i="2" s="1"/>
  <c r="H1737" i="1"/>
  <c r="G533" i="2" s="1"/>
  <c r="H1741" i="1"/>
  <c r="G5335" i="2" s="1"/>
  <c r="H1745" i="1"/>
  <c r="G5434" i="2" s="1"/>
  <c r="H1749" i="1"/>
  <c r="G4087" i="2" s="1"/>
  <c r="H1753" i="1"/>
  <c r="G4367" i="2" s="1"/>
  <c r="H1757" i="1"/>
  <c r="G168" i="2" s="1"/>
  <c r="H1761" i="1"/>
  <c r="G76" i="2" s="1"/>
  <c r="H1765" i="1"/>
  <c r="G2504" i="2" s="1"/>
  <c r="H1769" i="1"/>
  <c r="G3124" i="2" s="1"/>
  <c r="H1773" i="1"/>
  <c r="G2878" i="2" s="1"/>
  <c r="H1777" i="1"/>
  <c r="G415" i="2" s="1"/>
  <c r="H1781" i="1"/>
  <c r="G5505" i="2" s="1"/>
  <c r="H1785" i="1"/>
  <c r="G1404" i="2" s="1"/>
  <c r="H1789" i="1"/>
  <c r="G4186" i="2" s="1"/>
  <c r="H1793" i="1"/>
  <c r="G4293" i="2" s="1"/>
  <c r="H1797" i="1"/>
  <c r="G4992" i="2" s="1"/>
  <c r="H1801" i="1"/>
  <c r="G5179" i="2" s="1"/>
  <c r="H1805" i="1"/>
  <c r="G3288" i="2" s="1"/>
  <c r="H1809" i="1"/>
  <c r="G3249" i="2" s="1"/>
  <c r="H1817" i="1"/>
  <c r="G4152" i="2" s="1"/>
  <c r="H5" i="1"/>
  <c r="G2732" i="2" s="1"/>
  <c r="H21" i="1"/>
  <c r="G2540" i="2" s="1"/>
  <c r="H33" i="1"/>
  <c r="G4898" i="2" s="1"/>
  <c r="H49" i="1"/>
  <c r="G2181" i="2" s="1"/>
  <c r="H65" i="1"/>
  <c r="G4643" i="2" s="1"/>
  <c r="H81" i="1"/>
  <c r="G3331" i="2" s="1"/>
  <c r="H97" i="1"/>
  <c r="G534" i="2" s="1"/>
  <c r="H113" i="1"/>
  <c r="G4088" i="2" s="1"/>
  <c r="H129" i="1"/>
  <c r="G2913" i="2" s="1"/>
  <c r="H145" i="1"/>
  <c r="G1731" i="2" s="1"/>
  <c r="H161" i="1"/>
  <c r="G2968" i="2" s="1"/>
  <c r="H177" i="1"/>
  <c r="G4835" i="2" s="1"/>
  <c r="H197" i="1"/>
  <c r="G1955" i="2" s="1"/>
  <c r="H209" i="1"/>
  <c r="G5305" i="2" s="1"/>
  <c r="H225" i="1"/>
  <c r="G5137" i="2" s="1"/>
  <c r="H241" i="1"/>
  <c r="G3878" i="2" s="1"/>
  <c r="H261" i="1"/>
  <c r="G1728" i="2" s="1"/>
  <c r="H273" i="1"/>
  <c r="G5501" i="2" s="1"/>
  <c r="H289" i="1"/>
  <c r="G1171" i="2" s="1"/>
  <c r="H305" i="1"/>
  <c r="G2255" i="2" s="1"/>
  <c r="H321" i="1"/>
  <c r="G216" i="2" s="1"/>
  <c r="H341" i="1"/>
  <c r="G1743" i="2" s="1"/>
  <c r="H353" i="1"/>
  <c r="G668" i="2" s="1"/>
  <c r="H369" i="1"/>
  <c r="G2896" i="2" s="1"/>
  <c r="H389" i="1"/>
  <c r="G4045" i="2" s="1"/>
  <c r="H405" i="1"/>
  <c r="G5151" i="2" s="1"/>
  <c r="H421" i="1"/>
  <c r="G4582" i="2" s="1"/>
  <c r="H437" i="1"/>
  <c r="G4630" i="2" s="1"/>
  <c r="H449" i="1"/>
  <c r="G3645" i="2" s="1"/>
  <c r="H469" i="1"/>
  <c r="G261" i="2" s="1"/>
  <c r="H485" i="1"/>
  <c r="G4994" i="2" s="1"/>
  <c r="H505" i="1"/>
  <c r="G3355" i="2" s="1"/>
  <c r="H521" i="1"/>
  <c r="G1554" i="2" s="1"/>
  <c r="H529" i="1"/>
  <c r="G4642" i="2" s="1"/>
  <c r="H545" i="1"/>
  <c r="G1791" i="2" s="1"/>
  <c r="H561" i="1"/>
  <c r="G1506" i="2" s="1"/>
  <c r="H577" i="1"/>
  <c r="G3095" i="2" s="1"/>
  <c r="H597" i="1"/>
  <c r="G2431" i="2" s="1"/>
  <c r="H613" i="1"/>
  <c r="G2611" i="2" s="1"/>
  <c r="H629" i="1"/>
  <c r="G347" i="2" s="1"/>
  <c r="H645" i="1"/>
  <c r="G12" i="2" s="1"/>
  <c r="H661" i="1"/>
  <c r="G5012" i="2" s="1"/>
  <c r="H677" i="1"/>
  <c r="G756" i="2" s="1"/>
  <c r="H689" i="1"/>
  <c r="G2910" i="2" s="1"/>
  <c r="H709" i="1"/>
  <c r="G4672" i="2" s="1"/>
  <c r="H725" i="1"/>
  <c r="G1941" i="2" s="1"/>
  <c r="H741" i="1"/>
  <c r="G4434" i="2" s="1"/>
  <c r="H753" i="1"/>
  <c r="G1783" i="2" s="1"/>
  <c r="H769" i="1"/>
  <c r="G3343" i="2" s="1"/>
  <c r="H785" i="1"/>
  <c r="G3981" i="2" s="1"/>
  <c r="H805" i="1"/>
  <c r="G2096" i="2" s="1"/>
  <c r="H817" i="1"/>
  <c r="G1493" i="2" s="1"/>
  <c r="H833" i="1"/>
  <c r="G4034" i="2" s="1"/>
  <c r="H853" i="1"/>
  <c r="G5302" i="2" s="1"/>
  <c r="H865" i="1"/>
  <c r="G3922" i="2" s="1"/>
  <c r="H885" i="1"/>
  <c r="G3143" i="2" s="1"/>
  <c r="H901" i="1"/>
  <c r="G1258" i="2" s="1"/>
  <c r="H917" i="1"/>
  <c r="G284" i="2" s="1"/>
  <c r="H933" i="1"/>
  <c r="G3459" i="2" s="1"/>
  <c r="H945" i="1"/>
  <c r="G1788" i="2" s="1"/>
  <c r="H961" i="1"/>
  <c r="G1813" i="2" s="1"/>
  <c r="H981" i="1"/>
  <c r="G2814" i="2" s="1"/>
  <c r="H993" i="1"/>
  <c r="G1580" i="2" s="1"/>
  <c r="H1009" i="1"/>
  <c r="G3717" i="2" s="1"/>
  <c r="H1025" i="1"/>
  <c r="G5416" i="2" s="1"/>
  <c r="H1041" i="1"/>
  <c r="G768" i="2" s="1"/>
  <c r="H1057" i="1"/>
  <c r="G815" i="2" s="1"/>
  <c r="H1077" i="1"/>
  <c r="G2841" i="2" s="1"/>
  <c r="H1097" i="1"/>
  <c r="G2261" i="2" s="1"/>
  <c r="H1117" i="1"/>
  <c r="G3731" i="2" s="1"/>
  <c r="H1129" i="1"/>
  <c r="G4908" i="2" s="1"/>
  <c r="H1141" i="1"/>
  <c r="G924" i="2" s="1"/>
  <c r="H1157" i="1"/>
  <c r="G3173" i="2" s="1"/>
  <c r="H1177" i="1"/>
  <c r="G1765" i="2" s="1"/>
  <c r="H1189" i="1"/>
  <c r="G4550" i="2" s="1"/>
  <c r="H1201" i="1"/>
  <c r="G4230" i="2" s="1"/>
  <c r="H1213" i="1"/>
  <c r="G1121" i="2" s="1"/>
  <c r="H1221" i="1"/>
  <c r="G1219" i="2" s="1"/>
  <c r="H1237" i="1"/>
  <c r="G2237" i="2" s="1"/>
  <c r="H1249" i="1"/>
  <c r="G4869" i="2" s="1"/>
  <c r="H1257" i="1"/>
  <c r="G275" i="2" s="1"/>
  <c r="H1265" i="1"/>
  <c r="G5149" i="2" s="1"/>
  <c r="H1273" i="1"/>
  <c r="G631" i="2" s="1"/>
  <c r="H1285" i="1"/>
  <c r="G851" i="2" s="1"/>
  <c r="H1293" i="1"/>
  <c r="G464" i="2" s="1"/>
  <c r="H1301" i="1"/>
  <c r="G3154" i="2" s="1"/>
  <c r="H1309" i="1"/>
  <c r="G4124" i="2" s="1"/>
  <c r="H1317" i="1"/>
  <c r="G1147" i="2" s="1"/>
  <c r="H1325" i="1"/>
  <c r="G2810" i="2" s="1"/>
  <c r="H1333" i="1"/>
  <c r="G4108" i="2" s="1"/>
  <c r="H1337" i="1"/>
  <c r="G452" i="2" s="1"/>
  <c r="H1345" i="1"/>
  <c r="G2684" i="2" s="1"/>
  <c r="H1349" i="1"/>
  <c r="G3765" i="2" s="1"/>
  <c r="H1353" i="1"/>
  <c r="G1326" i="2" s="1"/>
  <c r="H1357" i="1"/>
  <c r="G4149" i="2" s="1"/>
  <c r="H1361" i="1"/>
  <c r="G3727" i="2" s="1"/>
  <c r="H1365" i="1"/>
  <c r="G3944" i="2" s="1"/>
  <c r="H1373" i="1"/>
  <c r="G40" i="2" s="1"/>
  <c r="H1381" i="1"/>
  <c r="G748" i="2" s="1"/>
  <c r="H1389" i="1"/>
  <c r="G1098" i="2" s="1"/>
  <c r="H1397" i="1"/>
  <c r="G116" i="2" s="1"/>
  <c r="H1401" i="1"/>
  <c r="G3464" i="2" s="1"/>
  <c r="H1409" i="1"/>
  <c r="G5378" i="2" s="1"/>
  <c r="H1429" i="1"/>
  <c r="G4649" i="2" s="1"/>
  <c r="H1433" i="1"/>
  <c r="G2442" i="2" s="1"/>
  <c r="H1437" i="1"/>
  <c r="G4648" i="2" s="1"/>
  <c r="H1441" i="1"/>
  <c r="G3839" i="2" s="1"/>
  <c r="H1449" i="1"/>
  <c r="G106" i="2" s="1"/>
  <c r="H1457" i="1"/>
  <c r="G3144" i="2" s="1"/>
  <c r="H1465" i="1"/>
  <c r="G5318" i="2" s="1"/>
  <c r="H1469" i="1"/>
  <c r="G2441" i="2" s="1"/>
  <c r="H1473" i="1"/>
  <c r="G2244" i="2" s="1"/>
  <c r="H1481" i="1"/>
  <c r="G5360" i="2" s="1"/>
  <c r="H1489" i="1"/>
  <c r="G3739" i="2" s="1"/>
  <c r="H1497" i="1"/>
  <c r="G2826" i="2" s="1"/>
  <c r="H1501" i="1"/>
  <c r="G3752" i="2" s="1"/>
  <c r="H1509" i="1"/>
  <c r="G2298" i="2" s="1"/>
  <c r="H1517" i="1"/>
  <c r="G2314" i="2" s="1"/>
  <c r="H1521" i="1"/>
  <c r="G2803" i="2" s="1"/>
  <c r="H1525" i="1"/>
  <c r="G3115" i="2" s="1"/>
  <c r="H1533" i="1"/>
  <c r="G2914" i="2" s="1"/>
  <c r="H1541" i="1"/>
  <c r="G4030" i="2" s="1"/>
  <c r="H1549" i="1"/>
  <c r="G4304" i="2" s="1"/>
  <c r="H1557" i="1"/>
  <c r="G4877" i="2" s="1"/>
  <c r="H1565" i="1"/>
  <c r="G1342" i="2" s="1"/>
  <c r="H1573" i="1"/>
  <c r="G4429" i="2" s="1"/>
  <c r="H1581" i="1"/>
  <c r="G3782" i="2" s="1"/>
  <c r="H1589" i="1"/>
  <c r="G5555" i="2" s="1"/>
  <c r="H1597" i="1"/>
  <c r="G565" i="2" s="1"/>
  <c r="H1605" i="1"/>
  <c r="G5211" i="2" s="1"/>
  <c r="H1617" i="1"/>
  <c r="G4126" i="2" s="1"/>
  <c r="H1633" i="1"/>
  <c r="G409" i="2" s="1"/>
  <c r="H9" i="1"/>
  <c r="G1060" i="2" s="1"/>
  <c r="H29" i="1"/>
  <c r="G2476" i="2" s="1"/>
  <c r="H45" i="1"/>
  <c r="G3094" i="2" s="1"/>
  <c r="H61" i="1"/>
  <c r="G4722" i="2" s="1"/>
  <c r="H77" i="1"/>
  <c r="G2262" i="2" s="1"/>
  <c r="H93" i="1"/>
  <c r="G2972" i="2" s="1"/>
  <c r="H109" i="1"/>
  <c r="G378" i="2" s="1"/>
  <c r="H125" i="1"/>
  <c r="G4281" i="2" s="1"/>
  <c r="H141" i="1"/>
  <c r="G3803" i="2" s="1"/>
  <c r="H157" i="1"/>
  <c r="G2492" i="2" s="1"/>
  <c r="H169" i="1"/>
  <c r="G3505" i="2" s="1"/>
  <c r="H185" i="1"/>
  <c r="G1780" i="2" s="1"/>
  <c r="H201" i="1"/>
  <c r="G4026" i="2" s="1"/>
  <c r="H217" i="1"/>
  <c r="G5324" i="2" s="1"/>
  <c r="H233" i="1"/>
  <c r="G4928" i="2" s="1"/>
  <c r="H253" i="1"/>
  <c r="G4549" i="2" s="1"/>
  <c r="H269" i="1"/>
  <c r="G5492" i="2" s="1"/>
  <c r="H285" i="1"/>
  <c r="G5188" i="2" s="1"/>
  <c r="H301" i="1"/>
  <c r="G87" i="2" s="1"/>
  <c r="H313" i="1"/>
  <c r="G3366" i="2" s="1"/>
  <c r="H329" i="1"/>
  <c r="G3499" i="2" s="1"/>
  <c r="H345" i="1"/>
  <c r="G510" i="2" s="1"/>
  <c r="H365" i="1"/>
  <c r="G392" i="2" s="1"/>
  <c r="H381" i="1"/>
  <c r="G2059" i="2" s="1"/>
  <c r="H397" i="1"/>
  <c r="G5109" i="2" s="1"/>
  <c r="H413" i="1"/>
  <c r="G2189" i="2" s="1"/>
  <c r="H429" i="1"/>
  <c r="G1846" i="2" s="1"/>
  <c r="H445" i="1"/>
  <c r="G2285" i="2" s="1"/>
  <c r="H461" i="1"/>
  <c r="G5017" i="2" s="1"/>
  <c r="H477" i="1"/>
  <c r="G1877" i="2" s="1"/>
  <c r="H493" i="1"/>
  <c r="G1053" i="2" s="1"/>
  <c r="H509" i="1"/>
  <c r="G5034" i="2" s="1"/>
  <c r="H517" i="1"/>
  <c r="G4289" i="2" s="1"/>
  <c r="H533" i="1"/>
  <c r="G3219" i="2" s="1"/>
  <c r="H557" i="1"/>
  <c r="G804" i="2" s="1"/>
  <c r="H573" i="1"/>
  <c r="G4428" i="2" s="1"/>
  <c r="H585" i="1"/>
  <c r="G811" i="2" s="1"/>
  <c r="H605" i="1"/>
  <c r="G5362" i="2" s="1"/>
  <c r="H621" i="1"/>
  <c r="G3293" i="2" s="1"/>
  <c r="H637" i="1"/>
  <c r="G4891" i="2" s="1"/>
  <c r="H649" i="1"/>
  <c r="G4469" i="2" s="1"/>
  <c r="H669" i="1"/>
  <c r="G928" i="2" s="1"/>
  <c r="H685" i="1"/>
  <c r="G1182" i="2" s="1"/>
  <c r="H701" i="1"/>
  <c r="G2631" i="2" s="1"/>
  <c r="H717" i="1"/>
  <c r="G643" i="2" s="1"/>
  <c r="H733" i="1"/>
  <c r="G1156" i="2" s="1"/>
  <c r="H749" i="1"/>
  <c r="G4138" i="2" s="1"/>
  <c r="H761" i="1"/>
  <c r="G2604" i="2" s="1"/>
  <c r="H773" i="1"/>
  <c r="G2120" i="2" s="1"/>
  <c r="H793" i="1"/>
  <c r="G1019" i="2" s="1"/>
  <c r="H813" i="1"/>
  <c r="G2215" i="2" s="1"/>
  <c r="H829" i="1"/>
  <c r="G4808" i="2" s="1"/>
  <c r="H845" i="1"/>
  <c r="G5461" i="2" s="1"/>
  <c r="H861" i="1"/>
  <c r="G1784" i="2" s="1"/>
  <c r="H877" i="1"/>
  <c r="G4952" i="2" s="1"/>
  <c r="H893" i="1"/>
  <c r="G4392" i="2" s="1"/>
  <c r="H905" i="1"/>
  <c r="G3691" i="2" s="1"/>
  <c r="H921" i="1"/>
  <c r="G1207" i="2" s="1"/>
  <c r="H941" i="1"/>
  <c r="G1249" i="2" s="1"/>
  <c r="H953" i="1"/>
  <c r="G3562" i="2" s="1"/>
  <c r="H973" i="1"/>
  <c r="G493" i="2" s="1"/>
  <c r="H985" i="1"/>
  <c r="G5030" i="2" s="1"/>
  <c r="H1001" i="1"/>
  <c r="G2200" i="2" s="1"/>
  <c r="H1021" i="1"/>
  <c r="G587" i="2" s="1"/>
  <c r="H1037" i="1"/>
  <c r="G3844" i="2" s="1"/>
  <c r="H1049" i="1"/>
  <c r="G1960" i="2" s="1"/>
  <c r="H1065" i="1"/>
  <c r="G726" i="2" s="1"/>
  <c r="H1085" i="1"/>
  <c r="G3292" i="2" s="1"/>
  <c r="H1101" i="1"/>
  <c r="G350" i="2" s="1"/>
  <c r="H1105" i="1"/>
  <c r="G2565" i="2" s="1"/>
  <c r="H1121" i="1"/>
  <c r="G4525" i="2" s="1"/>
  <c r="H1133" i="1"/>
  <c r="G2548" i="2" s="1"/>
  <c r="H1149" i="1"/>
  <c r="G1915" i="2" s="1"/>
  <c r="H1165" i="1"/>
  <c r="G4198" i="2" s="1"/>
  <c r="H1169" i="1"/>
  <c r="G3753" i="2" s="1"/>
  <c r="H1181" i="1"/>
  <c r="G1508" i="2" s="1"/>
  <c r="H1197" i="1"/>
  <c r="G3271" i="2" s="1"/>
  <c r="H1209" i="1"/>
  <c r="G1451" i="2" s="1"/>
  <c r="H1217" i="1"/>
  <c r="G5028" i="2" s="1"/>
  <c r="H1229" i="1"/>
  <c r="G2659" i="2" s="1"/>
  <c r="H1245" i="1"/>
  <c r="G4562" i="2" s="1"/>
  <c r="H1261" i="1"/>
  <c r="G2458" i="2" s="1"/>
  <c r="H1269" i="1"/>
  <c r="G2779" i="2" s="1"/>
  <c r="H1277" i="1"/>
  <c r="G2197" i="2" s="1"/>
  <c r="H1289" i="1"/>
  <c r="G202" i="2" s="1"/>
  <c r="H1297" i="1"/>
  <c r="G988" i="2" s="1"/>
  <c r="H1305" i="1"/>
  <c r="G3109" i="2" s="1"/>
  <c r="H1313" i="1"/>
  <c r="G4985" i="2" s="1"/>
  <c r="H1321" i="1"/>
  <c r="G1185" i="2" s="1"/>
  <c r="H1329" i="1"/>
  <c r="G3517" i="2" s="1"/>
  <c r="H1341" i="1"/>
  <c r="G1288" i="2" s="1"/>
  <c r="H1369" i="1"/>
  <c r="G4403" i="2" s="1"/>
  <c r="H1377" i="1"/>
  <c r="G5516" i="2" s="1"/>
  <c r="H1385" i="1"/>
  <c r="G2010" i="2" s="1"/>
  <c r="H1393" i="1"/>
  <c r="G2402" i="2" s="1"/>
  <c r="H1405" i="1"/>
  <c r="G4464" i="2" s="1"/>
  <c r="H1413" i="1"/>
  <c r="G3724" i="2" s="1"/>
  <c r="H1417" i="1"/>
  <c r="G3472" i="2" s="1"/>
  <c r="H1421" i="1"/>
  <c r="G1261" i="2" s="1"/>
  <c r="H1425" i="1"/>
  <c r="G837" i="2" s="1"/>
  <c r="H1445" i="1"/>
  <c r="G3257" i="2" s="1"/>
  <c r="H1453" i="1"/>
  <c r="G4489" i="2" s="1"/>
  <c r="H1461" i="1"/>
  <c r="G2773" i="2" s="1"/>
  <c r="H1477" i="1"/>
  <c r="G750" i="2" s="1"/>
  <c r="H1485" i="1"/>
  <c r="G2975" i="2" s="1"/>
  <c r="H1493" i="1"/>
  <c r="G1505" i="2" s="1"/>
  <c r="H1505" i="1"/>
  <c r="G5535" i="2" s="1"/>
  <c r="H1513" i="1"/>
  <c r="G1992" i="2" s="1"/>
  <c r="H1529" i="1"/>
  <c r="G4556" i="2" s="1"/>
  <c r="H1537" i="1"/>
  <c r="G5559" i="2" s="1"/>
  <c r="H1545" i="1"/>
  <c r="G3165" i="2" s="1"/>
  <c r="H1553" i="1"/>
  <c r="G4861" i="2" s="1"/>
  <c r="H1561" i="1"/>
  <c r="G3242" i="2" s="1"/>
  <c r="H1569" i="1"/>
  <c r="G3071" i="2" s="1"/>
  <c r="H1577" i="1"/>
  <c r="G82" i="2" s="1"/>
  <c r="H1585" i="1"/>
  <c r="G1750" i="2" s="1"/>
  <c r="H1593" i="1"/>
  <c r="G4382" i="2" s="1"/>
  <c r="H1601" i="1"/>
  <c r="G3806" i="2" s="1"/>
  <c r="H1609" i="1"/>
  <c r="G3654" i="2" s="1"/>
  <c r="H1621" i="1"/>
  <c r="G3369" i="2" s="1"/>
  <c r="H1629" i="1"/>
  <c r="G5409" i="2" s="1"/>
  <c r="H5509" i="1"/>
  <c r="G5489" i="2" s="1"/>
  <c r="H5513" i="1"/>
  <c r="G3027" i="2" s="1"/>
  <c r="H5517" i="1"/>
  <c r="G2523" i="2" s="1"/>
  <c r="H5521" i="1"/>
  <c r="G1516" i="2" s="1"/>
  <c r="H5525" i="1"/>
  <c r="G4447" i="2" s="1"/>
  <c r="H5529" i="1"/>
  <c r="G4662" i="2" s="1"/>
  <c r="H5533" i="1"/>
  <c r="G3494" i="2" s="1"/>
  <c r="H5537" i="1"/>
  <c r="G56" i="2" s="1"/>
  <c r="H5541" i="1"/>
  <c r="G825" i="2" s="1"/>
  <c r="H5545" i="1"/>
  <c r="G4317" i="2" s="1"/>
  <c r="H5549" i="1"/>
  <c r="G2369" i="2" s="1"/>
  <c r="H5553" i="1"/>
  <c r="G4872" i="2" s="1"/>
  <c r="H5557" i="1"/>
  <c r="G3770" i="2" s="1"/>
  <c r="H5561" i="1"/>
  <c r="G812" i="2" s="1"/>
  <c r="H5565" i="1"/>
  <c r="G2806" i="2" s="1"/>
  <c r="H5569" i="1"/>
  <c r="G5320" i="2" s="1"/>
  <c r="H1821" i="1"/>
  <c r="G1356" i="2" s="1"/>
  <c r="H1833" i="1"/>
  <c r="G2883" i="2" s="1"/>
  <c r="H1845" i="1"/>
  <c r="G98" i="2" s="1"/>
  <c r="H1857" i="1"/>
  <c r="G4234" i="2" s="1"/>
  <c r="H1869" i="1"/>
  <c r="G4514" i="2" s="1"/>
  <c r="H1881" i="1"/>
  <c r="G4632" i="2" s="1"/>
  <c r="H1885" i="1"/>
  <c r="G1167" i="2" s="1"/>
  <c r="H1897" i="1"/>
  <c r="G4566" i="2" s="1"/>
  <c r="H1913" i="1"/>
  <c r="G3694" i="2" s="1"/>
  <c r="H1929" i="1"/>
  <c r="G831" i="2" s="1"/>
  <c r="H1941" i="1"/>
  <c r="G4334" i="2" s="1"/>
  <c r="H1949" i="1"/>
  <c r="G3415" i="2" s="1"/>
  <c r="H1961" i="1"/>
  <c r="G5052" i="2" s="1"/>
  <c r="H1973" i="1"/>
  <c r="G1600" i="2" s="1"/>
  <c r="H1985" i="1"/>
  <c r="G4080" i="2" s="1"/>
  <c r="H1997" i="1"/>
  <c r="G1421" i="2" s="1"/>
  <c r="H2009" i="1"/>
  <c r="G516" i="2" s="1"/>
  <c r="H2025" i="1"/>
  <c r="G2453" i="2" s="1"/>
  <c r="H2037" i="1"/>
  <c r="G151" i="2" s="1"/>
  <c r="H2049" i="1"/>
  <c r="G4937" i="2" s="1"/>
  <c r="H2061" i="1"/>
  <c r="G765" i="2" s="1"/>
  <c r="H2073" i="1"/>
  <c r="G901" i="2" s="1"/>
  <c r="H2085" i="1"/>
  <c r="G2705" i="2" s="1"/>
  <c r="H2097" i="1"/>
  <c r="G2931" i="2" s="1"/>
  <c r="H2109" i="1"/>
  <c r="G3642" i="2" s="1"/>
  <c r="H2121" i="1"/>
  <c r="G2071" i="2" s="1"/>
  <c r="H2133" i="1"/>
  <c r="G2802" i="2" s="1"/>
  <c r="H2145" i="1"/>
  <c r="G2833" i="2" s="1"/>
  <c r="H2157" i="1"/>
  <c r="G4762" i="2" s="1"/>
  <c r="H2165" i="1"/>
  <c r="G5147" i="2" s="1"/>
  <c r="H2177" i="1"/>
  <c r="G5194" i="2" s="1"/>
  <c r="H2189" i="1"/>
  <c r="G4288" i="2" s="1"/>
  <c r="H2205" i="1"/>
  <c r="G2394" i="2" s="1"/>
  <c r="H2217" i="1"/>
  <c r="G5202" i="2" s="1"/>
  <c r="H2229" i="1"/>
  <c r="G2306" i="2" s="1"/>
  <c r="H2241" i="1"/>
  <c r="G5557" i="2" s="1"/>
  <c r="H2253" i="1"/>
  <c r="G5191" i="2" s="1"/>
  <c r="H2269" i="1"/>
  <c r="G2900" i="2" s="1"/>
  <c r="H2277" i="1"/>
  <c r="G615" i="2" s="1"/>
  <c r="H2289" i="1"/>
  <c r="G1082" i="2" s="1"/>
  <c r="H2301" i="1"/>
  <c r="G2294" i="2" s="1"/>
  <c r="H2317" i="1"/>
  <c r="G4021" i="2" s="1"/>
  <c r="H2329" i="1"/>
  <c r="G5184" i="2" s="1"/>
  <c r="H2341" i="1"/>
  <c r="G2338" i="2" s="1"/>
  <c r="H2353" i="1"/>
  <c r="G4011" i="2" s="1"/>
  <c r="H2365" i="1"/>
  <c r="G1712" i="2" s="1"/>
  <c r="H2377" i="1"/>
  <c r="G406" i="2" s="1"/>
  <c r="H2389" i="1"/>
  <c r="G1298" i="2" s="1"/>
  <c r="H2401" i="1"/>
  <c r="G4986" i="2" s="1"/>
  <c r="H2409" i="1"/>
  <c r="G3160" i="2" s="1"/>
  <c r="H2417" i="1"/>
  <c r="G310" i="2" s="1"/>
  <c r="H2429" i="1"/>
  <c r="G479" i="2" s="1"/>
  <c r="H2441" i="1"/>
  <c r="G285" i="2" s="1"/>
  <c r="H2453" i="1"/>
  <c r="G857" i="2" s="1"/>
  <c r="H2461" i="1"/>
  <c r="G4831" i="2" s="1"/>
  <c r="H2473" i="1"/>
  <c r="G820" i="2" s="1"/>
  <c r="H2485" i="1"/>
  <c r="G1924" i="2" s="1"/>
  <c r="H2497" i="1"/>
  <c r="G3279" i="2" s="1"/>
  <c r="H2517" i="1"/>
  <c r="G283" i="2" s="1"/>
  <c r="H2529" i="1"/>
  <c r="G2876" i="2" s="1"/>
  <c r="H2541" i="1"/>
  <c r="G1635" i="2" s="1"/>
  <c r="H2553" i="1"/>
  <c r="G1693" i="2" s="1"/>
  <c r="H2565" i="1"/>
  <c r="G3157" i="2" s="1"/>
  <c r="H2581" i="1"/>
  <c r="G1093" i="2" s="1"/>
  <c r="H2593" i="1"/>
  <c r="G1566" i="2" s="1"/>
  <c r="H2597" i="1"/>
  <c r="G84" i="2" s="1"/>
  <c r="H2609" i="1"/>
  <c r="G1700" i="2" s="1"/>
  <c r="H2621" i="1"/>
  <c r="G2190" i="2" s="1"/>
  <c r="H2633" i="1"/>
  <c r="G2" i="2" s="1"/>
  <c r="H2645" i="1"/>
  <c r="G2290" i="2" s="1"/>
  <c r="H2657" i="1"/>
  <c r="G2995" i="2" s="1"/>
  <c r="H2669" i="1"/>
  <c r="G5046" i="2" s="1"/>
  <c r="H2685" i="1"/>
  <c r="G2984" i="2" s="1"/>
  <c r="H2697" i="1"/>
  <c r="G1917" i="2" s="1"/>
  <c r="H2705" i="1"/>
  <c r="G2601" i="2" s="1"/>
  <c r="H2713" i="1"/>
  <c r="G5567" i="2" s="1"/>
  <c r="H2725" i="1"/>
  <c r="G4796" i="2" s="1"/>
  <c r="H2737" i="1"/>
  <c r="G4731" i="2" s="1"/>
  <c r="H2749" i="1"/>
  <c r="G1437" i="2" s="1"/>
  <c r="H2761" i="1"/>
  <c r="G1650" i="2" s="1"/>
  <c r="H2773" i="1"/>
  <c r="G4594" i="2" s="1"/>
  <c r="H2785" i="1"/>
  <c r="G4482" i="2" s="1"/>
  <c r="H2797" i="1"/>
  <c r="G576" i="2" s="1"/>
  <c r="H2801" i="1"/>
  <c r="G4297" i="2" s="1"/>
  <c r="H2813" i="1"/>
  <c r="G2986" i="2" s="1"/>
  <c r="H2825" i="1"/>
  <c r="G136" i="2" s="1"/>
  <c r="H2837" i="1"/>
  <c r="G1808" i="2" s="1"/>
  <c r="H2849" i="1"/>
  <c r="G3497" i="2" s="1"/>
  <c r="H2861" i="1"/>
  <c r="G60" i="2" s="1"/>
  <c r="H2873" i="1"/>
  <c r="G4222" i="2" s="1"/>
  <c r="H2881" i="1"/>
  <c r="G3235" i="2" s="1"/>
  <c r="H2889" i="1"/>
  <c r="G1293" i="2" s="1"/>
  <c r="H2901" i="1"/>
  <c r="G3659" i="2" s="1"/>
  <c r="H2909" i="1"/>
  <c r="G2757" i="2" s="1"/>
  <c r="H2917" i="1"/>
  <c r="G2360" i="2" s="1"/>
  <c r="H2921" i="1"/>
  <c r="G937" i="2" s="1"/>
  <c r="H2929" i="1"/>
  <c r="G4653" i="2" s="1"/>
  <c r="H2937" i="1"/>
  <c r="G1583" i="2" s="1"/>
  <c r="H2945" i="1"/>
  <c r="G2213" i="2" s="1"/>
  <c r="H2953" i="1"/>
  <c r="G1025" i="2" s="1"/>
  <c r="H2961" i="1"/>
  <c r="G4414" i="2" s="1"/>
  <c r="H2965" i="1"/>
  <c r="G73" i="2" s="1"/>
  <c r="H2973" i="1"/>
  <c r="G434" i="2" s="1"/>
  <c r="H2981" i="1"/>
  <c r="G3171" i="2" s="1"/>
  <c r="H2989" i="1"/>
  <c r="G679" i="2" s="1"/>
  <c r="H2997" i="1"/>
  <c r="G2145" i="2" s="1"/>
  <c r="H3005" i="1"/>
  <c r="G2957" i="2" s="1"/>
  <c r="H3013" i="1"/>
  <c r="G2654" i="2" s="1"/>
  <c r="H3017" i="1"/>
  <c r="G4917" i="2" s="1"/>
  <c r="H3025" i="1"/>
  <c r="G4225" i="2" s="1"/>
  <c r="H3033" i="1"/>
  <c r="G809" i="2" s="1"/>
  <c r="H3041" i="1"/>
  <c r="G1231" i="2" s="1"/>
  <c r="H3049" i="1"/>
  <c r="G5417" i="2" s="1"/>
  <c r="H3057" i="1"/>
  <c r="G955" i="2" s="1"/>
  <c r="H3061" i="1"/>
  <c r="G1026" i="2" s="1"/>
  <c r="H3069" i="1"/>
  <c r="G4932" i="2" s="1"/>
  <c r="H3077" i="1"/>
  <c r="G1928" i="2" s="1"/>
  <c r="H3085" i="1"/>
  <c r="G2284" i="2" s="1"/>
  <c r="H3093" i="1"/>
  <c r="G2081" i="2" s="1"/>
  <c r="H3097" i="1"/>
  <c r="G778" i="2" s="1"/>
  <c r="H3105" i="1"/>
  <c r="G2039" i="2" s="1"/>
  <c r="H3113" i="1"/>
  <c r="G5241" i="2" s="1"/>
  <c r="H3121" i="1"/>
  <c r="G5571" i="2" s="1"/>
  <c r="H3129" i="1"/>
  <c r="G2217" i="2" s="1"/>
  <c r="H3141" i="1"/>
  <c r="G4883" i="2" s="1"/>
  <c r="H3149" i="1"/>
  <c r="G919" i="2" s="1"/>
  <c r="H3157" i="1"/>
  <c r="G2367" i="2" s="1"/>
  <c r="H3161" i="1"/>
  <c r="G1057" i="2" s="1"/>
  <c r="H3173" i="1"/>
  <c r="G3371" i="2" s="1"/>
  <c r="H3177" i="1"/>
  <c r="G537" i="2" s="1"/>
  <c r="H3189" i="1"/>
  <c r="G2002" i="2" s="1"/>
  <c r="H3201" i="1"/>
  <c r="G5056" i="2" s="1"/>
  <c r="H3209" i="1"/>
  <c r="G4611" i="2" s="1"/>
  <c r="H3217" i="1"/>
  <c r="G3410" i="2" s="1"/>
  <c r="H3225" i="1"/>
  <c r="G2226" i="2" s="1"/>
  <c r="H3233" i="1"/>
  <c r="G4082" i="2" s="1"/>
  <c r="H3241" i="1"/>
  <c r="G54" i="2" s="1"/>
  <c r="H3249" i="1"/>
  <c r="G1310" i="2" s="1"/>
  <c r="H3257" i="1"/>
  <c r="G1396" i="2" s="1"/>
  <c r="H3265" i="1"/>
  <c r="G5522" i="2" s="1"/>
  <c r="H3273" i="1"/>
  <c r="G1107" i="2" s="1"/>
  <c r="H3281" i="1"/>
  <c r="G791" i="2" s="1"/>
  <c r="H3293" i="1"/>
  <c r="G4763" i="2" s="1"/>
  <c r="H3297" i="1"/>
  <c r="G3948" i="2" s="1"/>
  <c r="H3305" i="1"/>
  <c r="G5565" i="2" s="1"/>
  <c r="H3313" i="1"/>
  <c r="G3370" i="2" s="1"/>
  <c r="H3321" i="1"/>
  <c r="G4961" i="2" s="1"/>
  <c r="H3329" i="1"/>
  <c r="G4892" i="2" s="1"/>
  <c r="H3337" i="1"/>
  <c r="G2279" i="2" s="1"/>
  <c r="H3345" i="1"/>
  <c r="G2344" i="2" s="1"/>
  <c r="H3353" i="1"/>
  <c r="G2393" i="2" s="1"/>
  <c r="H3361" i="1"/>
  <c r="G5086" i="2" s="1"/>
  <c r="H3369" i="1"/>
  <c r="G2602" i="2" s="1"/>
  <c r="H3377" i="1"/>
  <c r="G3096" i="2" s="1"/>
  <c r="H3385" i="1"/>
  <c r="G5307" i="2" s="1"/>
  <c r="H3393" i="1"/>
  <c r="G3955" i="2" s="1"/>
  <c r="H3401" i="1"/>
  <c r="G1523" i="2" s="1"/>
  <c r="H3413" i="1"/>
  <c r="G5401" i="2" s="1"/>
  <c r="H3421" i="1"/>
  <c r="G4504" i="2" s="1"/>
  <c r="H3429" i="1"/>
  <c r="G796" i="2" s="1"/>
  <c r="H3437" i="1"/>
  <c r="G3406" i="2" s="1"/>
  <c r="H3445" i="1"/>
  <c r="G1413" i="2" s="1"/>
  <c r="H3453" i="1"/>
  <c r="G2208" i="2" s="1"/>
  <c r="H3461" i="1"/>
  <c r="G1079" i="2" s="1"/>
  <c r="H3469" i="1"/>
  <c r="G4259" i="2" s="1"/>
  <c r="H3477" i="1"/>
  <c r="G610" i="2" s="1"/>
  <c r="H3485" i="1"/>
  <c r="G1263" i="2" s="1"/>
  <c r="H3493" i="1"/>
  <c r="G4148" i="2" s="1"/>
  <c r="H3501" i="1"/>
  <c r="G233" i="2" s="1"/>
  <c r="H3513" i="1"/>
  <c r="G509" i="2" s="1"/>
  <c r="H3521" i="1"/>
  <c r="G3755" i="2" s="1"/>
  <c r="H3529" i="1"/>
  <c r="G1642" i="2" s="1"/>
  <c r="H3545" i="1"/>
  <c r="G2448" i="2" s="1"/>
  <c r="H3557" i="1"/>
  <c r="G5322" i="2" s="1"/>
  <c r="H3565" i="1"/>
  <c r="G3195" i="2" s="1"/>
  <c r="H3573" i="1"/>
  <c r="G3329" i="2" s="1"/>
  <c r="H3577" i="1"/>
  <c r="G1567" i="2" s="1"/>
  <c r="H3585" i="1"/>
  <c r="G2166" i="2" s="1"/>
  <c r="H3593" i="1"/>
  <c r="G3080" i="2" s="1"/>
  <c r="H3601" i="1"/>
  <c r="G555" i="2" s="1"/>
  <c r="H3609" i="1"/>
  <c r="G430" i="2" s="1"/>
  <c r="H3617" i="1"/>
  <c r="G611" i="2" s="1"/>
  <c r="H3625" i="1"/>
  <c r="G2391" i="2" s="1"/>
  <c r="H3633" i="1"/>
  <c r="G4519" i="2" s="1"/>
  <c r="H3641" i="1"/>
  <c r="G4575" i="2" s="1"/>
  <c r="H3649" i="1"/>
  <c r="G244" i="2" s="1"/>
  <c r="H3657" i="1"/>
  <c r="G3072" i="2" s="1"/>
  <c r="H3665" i="1"/>
  <c r="G4007" i="2" s="1"/>
  <c r="H3673" i="1"/>
  <c r="G2029" i="2" s="1"/>
  <c r="H3681" i="1"/>
  <c r="G3723" i="2" s="1"/>
  <c r="H3689" i="1"/>
  <c r="G1344" i="2" s="1"/>
  <c r="H3697" i="1"/>
  <c r="G5078" i="2" s="1"/>
  <c r="H3705" i="1"/>
  <c r="G1671" i="2" s="1"/>
  <c r="H3713" i="1"/>
  <c r="G4115" i="2" s="1"/>
  <c r="H3721" i="1"/>
  <c r="G543" i="2" s="1"/>
  <c r="H3729" i="1"/>
  <c r="G1760" i="2" s="1"/>
  <c r="H3737" i="1"/>
  <c r="G309" i="2" s="1"/>
  <c r="H3745" i="1"/>
  <c r="G2792" i="2" s="1"/>
  <c r="H3753" i="1"/>
  <c r="G5085" i="2" s="1"/>
  <c r="H3761" i="1"/>
  <c r="G1914" i="2" s="1"/>
  <c r="H3769" i="1"/>
  <c r="G4735" i="2" s="1"/>
  <c r="H3777" i="1"/>
  <c r="G528" i="2" s="1"/>
  <c r="H3785" i="1"/>
  <c r="G4536" i="2" s="1"/>
  <c r="H3797" i="1"/>
  <c r="G1993" i="2" s="1"/>
  <c r="H3809" i="1"/>
  <c r="G4004" i="2" s="1"/>
  <c r="H3821" i="1"/>
  <c r="G1502" i="2" s="1"/>
  <c r="H3833" i="1"/>
  <c r="G3757" i="2" s="1"/>
  <c r="H3841" i="1"/>
  <c r="G3561" i="2" s="1"/>
  <c r="H3853" i="1"/>
  <c r="G4946" i="2" s="1"/>
  <c r="H3861" i="1"/>
  <c r="G1980" i="2" s="1"/>
  <c r="H3869" i="1"/>
  <c r="G1286" i="2" s="1"/>
  <c r="H3877" i="1"/>
  <c r="G5127" i="2" s="1"/>
  <c r="H3889" i="1"/>
  <c r="G1913" i="2" s="1"/>
  <c r="H3901" i="1"/>
  <c r="G223" i="2" s="1"/>
  <c r="H3909" i="1"/>
  <c r="G626" i="2" s="1"/>
  <c r="H3917" i="1"/>
  <c r="G2572" i="2" s="1"/>
  <c r="H3925" i="1"/>
  <c r="G421" i="2" s="1"/>
  <c r="H3933" i="1"/>
  <c r="G1812" i="2" s="1"/>
  <c r="H3945" i="1"/>
  <c r="G647" i="2" s="1"/>
  <c r="H3953" i="1"/>
  <c r="G4052" i="2" s="1"/>
  <c r="H3961" i="1"/>
  <c r="G5297" i="2" s="1"/>
  <c r="H3969" i="1"/>
  <c r="G4664" i="2" s="1"/>
  <c r="H3977" i="1"/>
  <c r="G176" i="2" s="1"/>
  <c r="H3981" i="1"/>
  <c r="G5066" i="2" s="1"/>
  <c r="H3993" i="1"/>
  <c r="G5517" i="2" s="1"/>
  <c r="H4001" i="1"/>
  <c r="G3615" i="2" s="1"/>
  <c r="H4009" i="1"/>
  <c r="G4100" i="2" s="1"/>
  <c r="H4017" i="1"/>
  <c r="G4676" i="2" s="1"/>
  <c r="H4025" i="1"/>
  <c r="G2485" i="2" s="1"/>
  <c r="H4033" i="1"/>
  <c r="G4220" i="2" s="1"/>
  <c r="H4041" i="1"/>
  <c r="G1644" i="2" s="1"/>
  <c r="H4049" i="1"/>
  <c r="G4247" i="2" s="1"/>
  <c r="H4057" i="1"/>
  <c r="G5163" i="2" s="1"/>
  <c r="H4065" i="1"/>
  <c r="G2907" i="2" s="1"/>
  <c r="H4073" i="1"/>
  <c r="G465" i="2" s="1"/>
  <c r="H4081" i="1"/>
  <c r="G5225" i="2" s="1"/>
  <c r="H4089" i="1"/>
  <c r="G3303" i="2" s="1"/>
  <c r="H4097" i="1"/>
  <c r="G396" i="2" s="1"/>
  <c r="H4105" i="1"/>
  <c r="G3935" i="2" s="1"/>
  <c r="H4113" i="1"/>
  <c r="G11" i="2" s="1"/>
  <c r="H4121" i="1"/>
  <c r="G1560" i="2" s="1"/>
  <c r="H4129" i="1"/>
  <c r="G4134" i="2" s="1"/>
  <c r="H4137" i="1"/>
  <c r="G5040" i="2" s="1"/>
  <c r="H4145" i="1"/>
  <c r="G1716" i="2" s="1"/>
  <c r="H4153" i="1"/>
  <c r="G731" i="2" s="1"/>
  <c r="H4161" i="1"/>
  <c r="G4733" i="2" s="1"/>
  <c r="H4169" i="1"/>
  <c r="G3405" i="2" s="1"/>
  <c r="H4173" i="1"/>
  <c r="G3917" i="2" s="1"/>
  <c r="H4185" i="1"/>
  <c r="G3539" i="2" s="1"/>
  <c r="H4193" i="1"/>
  <c r="G461" i="2" s="1"/>
  <c r="H4201" i="1"/>
  <c r="G2365" i="2" s="1"/>
  <c r="H4209" i="1"/>
  <c r="G950" i="2" s="1"/>
  <c r="H4217" i="1"/>
  <c r="G1089" i="2" s="1"/>
  <c r="H4225" i="1"/>
  <c r="G122" i="2" s="1"/>
  <c r="H4233" i="1"/>
  <c r="G5189" i="2" s="1"/>
  <c r="H4241" i="1"/>
  <c r="G3227" i="2" s="1"/>
  <c r="H4249" i="1"/>
  <c r="G3136" i="2" s="1"/>
  <c r="H4257" i="1"/>
  <c r="G4777" i="2" s="1"/>
  <c r="H4265" i="1"/>
  <c r="G4337" i="2" s="1"/>
  <c r="H4273" i="1"/>
  <c r="G4739" i="2" s="1"/>
  <c r="H4281" i="1"/>
  <c r="G412" i="2" s="1"/>
  <c r="H4289" i="1"/>
  <c r="G2922" i="2" s="1"/>
  <c r="H4297" i="1"/>
  <c r="G856" i="2" s="1"/>
  <c r="H4305" i="1"/>
  <c r="G5080" i="2" s="1"/>
  <c r="H4313" i="1"/>
  <c r="G3478" i="2" s="1"/>
  <c r="H4321" i="1"/>
  <c r="G1137" i="2" s="1"/>
  <c r="H4329" i="1"/>
  <c r="G5354" i="2" s="1"/>
  <c r="H4337" i="1"/>
  <c r="G4435" i="2" s="1"/>
  <c r="H4345" i="1"/>
  <c r="G3174" i="2" s="1"/>
  <c r="H4353" i="1"/>
  <c r="G2760" i="2" s="1"/>
  <c r="H4361" i="1"/>
  <c r="G5262" i="2" s="1"/>
  <c r="H4373" i="1"/>
  <c r="G5077" i="2" s="1"/>
  <c r="H4381" i="1"/>
  <c r="G2312" i="2" s="1"/>
  <c r="H4389" i="1"/>
  <c r="G3983" i="2" s="1"/>
  <c r="H4397" i="1"/>
  <c r="G1520" i="2" s="1"/>
  <c r="H4405" i="1"/>
  <c r="G3104" i="2" s="1"/>
  <c r="H4413" i="1"/>
  <c r="G314" i="2" s="1"/>
  <c r="H4421" i="1"/>
  <c r="G861" i="2" s="1"/>
  <c r="H4429" i="1"/>
  <c r="G4093" i="2" s="1"/>
  <c r="H4437" i="1"/>
  <c r="G2947" i="2" s="1"/>
  <c r="H4445" i="1"/>
  <c r="G1237" i="2" s="1"/>
  <c r="H4449" i="1"/>
  <c r="G4631" i="2" s="1"/>
  <c r="H4457" i="1"/>
  <c r="G4357" i="2" s="1"/>
  <c r="H4465" i="1"/>
  <c r="G912" i="2" s="1"/>
  <c r="H4473" i="1"/>
  <c r="G5006" i="2" s="1"/>
  <c r="H4481" i="1"/>
  <c r="G1968" i="2" s="1"/>
  <c r="H4489" i="1"/>
  <c r="G3382" i="2" s="1"/>
  <c r="H4497" i="1"/>
  <c r="G198" i="2" s="1"/>
  <c r="H4505" i="1"/>
  <c r="G1503" i="2" s="1"/>
  <c r="H4513" i="1"/>
  <c r="G3911" i="2" s="1"/>
  <c r="H4521" i="1"/>
  <c r="G4131" i="2" s="1"/>
  <c r="H4529" i="1"/>
  <c r="G561" i="2" s="1"/>
  <c r="H4537" i="1"/>
  <c r="G4156" i="2" s="1"/>
  <c r="H4545" i="1"/>
  <c r="G1998" i="2" s="1"/>
  <c r="H4553" i="1"/>
  <c r="G4371" i="2" s="1"/>
  <c r="H4561" i="1"/>
  <c r="G5512" i="2" s="1"/>
  <c r="H4569" i="1"/>
  <c r="G5430" i="2" s="1"/>
  <c r="H4577" i="1"/>
  <c r="G4623" i="2" s="1"/>
  <c r="H4581" i="1"/>
  <c r="G3773" i="2" s="1"/>
  <c r="H4589" i="1"/>
  <c r="G1209" i="2" s="1"/>
  <c r="H4601" i="1"/>
  <c r="G4690" i="2" s="1"/>
  <c r="H4609" i="1"/>
  <c r="G81" i="2" s="1"/>
  <c r="H4617" i="1"/>
  <c r="G3487" i="2" s="1"/>
  <c r="H4625" i="1"/>
  <c r="G632" i="2" s="1"/>
  <c r="H4633" i="1"/>
  <c r="G5239" i="2" s="1"/>
  <c r="H4641" i="1"/>
  <c r="G4351" i="2" s="1"/>
  <c r="H4645" i="1"/>
  <c r="G3815" i="2" s="1"/>
  <c r="H4653" i="1"/>
  <c r="G4164" i="2" s="1"/>
  <c r="H4661" i="1"/>
  <c r="G1195" i="2" s="1"/>
  <c r="H4673" i="1"/>
  <c r="G381" i="2" s="1"/>
  <c r="H4681" i="1"/>
  <c r="G727" i="2" s="1"/>
  <c r="H4689" i="1"/>
  <c r="G3594" i="2" s="1"/>
  <c r="H4697" i="1"/>
  <c r="G4215" i="2" s="1"/>
  <c r="H4705" i="1"/>
  <c r="G5067" i="2" s="1"/>
  <c r="H4713" i="1"/>
  <c r="G463" i="2" s="1"/>
  <c r="H4721" i="1"/>
  <c r="G4436" i="2" s="1"/>
  <c r="H4729" i="1"/>
  <c r="G559" i="2" s="1"/>
  <c r="H4737" i="1"/>
  <c r="G1551" i="2" s="1"/>
  <c r="H4745" i="1"/>
  <c r="G4261" i="2" s="1"/>
  <c r="H4753" i="1"/>
  <c r="G1247" i="2" s="1"/>
  <c r="H4761" i="1"/>
  <c r="G2959" i="2" s="1"/>
  <c r="H4769" i="1"/>
  <c r="G5380" i="2" s="1"/>
  <c r="H4777" i="1"/>
  <c r="G4189" i="2" s="1"/>
  <c r="H4785" i="1"/>
  <c r="G4239" i="2" s="1"/>
  <c r="H4793" i="1"/>
  <c r="G4079" i="2" s="1"/>
  <c r="H4801" i="1"/>
  <c r="G208" i="2" s="1"/>
  <c r="H4809" i="1"/>
  <c r="G2259" i="2" s="1"/>
  <c r="H4817" i="1"/>
  <c r="G3649" i="2" s="1"/>
  <c r="H4825" i="1"/>
  <c r="G228" i="2" s="1"/>
  <c r="H4833" i="1"/>
  <c r="G2134" i="2" s="1"/>
  <c r="H4841" i="1"/>
  <c r="G1618" i="2" s="1"/>
  <c r="H4849" i="1"/>
  <c r="G3668" i="2" s="1"/>
  <c r="H4857" i="1"/>
  <c r="G4298" i="2" s="1"/>
  <c r="H4865" i="1"/>
  <c r="G5199" i="2" s="1"/>
  <c r="H4873" i="1"/>
  <c r="G3543" i="2" s="1"/>
  <c r="H4881" i="1"/>
  <c r="G2209" i="2" s="1"/>
  <c r="H4889" i="1"/>
  <c r="G898" i="2" s="1"/>
  <c r="H4901" i="1"/>
  <c r="G3826" i="2" s="1"/>
  <c r="H4909" i="1"/>
  <c r="G3574" i="2" s="1"/>
  <c r="H4917" i="1"/>
  <c r="G4962" i="2" s="1"/>
  <c r="H4925" i="1"/>
  <c r="G3509" i="2" s="1"/>
  <c r="H4933" i="1"/>
  <c r="G3989" i="2" s="1"/>
  <c r="H4941" i="1"/>
  <c r="G1597" i="2" s="1"/>
  <c r="H4949" i="1"/>
  <c r="G1873" i="2" s="1"/>
  <c r="H4957" i="1"/>
  <c r="G4839" i="2" s="1"/>
  <c r="H4965" i="1"/>
  <c r="G3432" i="2" s="1"/>
  <c r="H4973" i="1"/>
  <c r="G5332" i="2" s="1"/>
  <c r="H4977" i="1"/>
  <c r="G2011" i="2" s="1"/>
  <c r="H4985" i="1"/>
  <c r="G2526" i="2" s="1"/>
  <c r="H4993" i="1"/>
  <c r="G5313" i="2" s="1"/>
  <c r="H5001" i="1"/>
  <c r="G5542" i="2" s="1"/>
  <c r="H5009" i="1"/>
  <c r="G4074" i="2" s="1"/>
  <c r="H5017" i="1"/>
  <c r="G3167" i="2" s="1"/>
  <c r="H5025" i="1"/>
  <c r="G252" i="2" s="1"/>
  <c r="H5033" i="1"/>
  <c r="G4756" i="2" s="1"/>
  <c r="H5041" i="1"/>
  <c r="G1110" i="2" s="1"/>
  <c r="H5049" i="1"/>
  <c r="G1074" i="2" s="1"/>
  <c r="H5057" i="1"/>
  <c r="G4811" i="2" s="1"/>
  <c r="H5065" i="1"/>
  <c r="G2150" i="2" s="1"/>
  <c r="H5077" i="1"/>
  <c r="G43" i="2" s="1"/>
  <c r="H5085" i="1"/>
  <c r="G3524" i="2" s="1"/>
  <c r="H5089" i="1"/>
  <c r="G2280" i="2" s="1"/>
  <c r="H5097" i="1"/>
  <c r="G3573" i="2" s="1"/>
  <c r="H5109" i="1"/>
  <c r="G4867" i="2" s="1"/>
  <c r="H5117" i="1"/>
  <c r="G4838" i="2" s="1"/>
  <c r="H5125" i="1"/>
  <c r="G822" i="2" s="1"/>
  <c r="H5133" i="1"/>
  <c r="G3811" i="2" s="1"/>
  <c r="H5141" i="1"/>
  <c r="G968" i="2" s="1"/>
  <c r="H5149" i="1"/>
  <c r="G2162" i="2" s="1"/>
  <c r="H5157" i="1"/>
  <c r="G2895" i="2" s="1"/>
  <c r="H5165" i="1"/>
  <c r="G3929" i="2" s="1"/>
  <c r="H5173" i="1"/>
  <c r="G1020" i="2" s="1"/>
  <c r="H5177" i="1"/>
  <c r="G5343" i="2" s="1"/>
  <c r="H5185" i="1"/>
  <c r="G139" i="2" s="1"/>
  <c r="H5193" i="1"/>
  <c r="G1332" i="2" s="1"/>
  <c r="H5205" i="1"/>
  <c r="G1861" i="2" s="1"/>
  <c r="H5209" i="1"/>
  <c r="G2414" i="2" s="1"/>
  <c r="H5217" i="1"/>
  <c r="G3545" i="2" s="1"/>
  <c r="H5225" i="1"/>
  <c r="G1781" i="2" s="1"/>
  <c r="H5233" i="1"/>
  <c r="G720" i="2" s="1"/>
  <c r="H5241" i="1"/>
  <c r="G2062" i="2" s="1"/>
  <c r="H5249" i="1"/>
  <c r="G4133" i="2" s="1"/>
  <c r="H5257" i="1"/>
  <c r="G1965" i="2" s="1"/>
  <c r="H5265" i="1"/>
  <c r="G4942" i="2" s="1"/>
  <c r="H5273" i="1"/>
  <c r="G3156" i="2" s="1"/>
  <c r="H5281" i="1"/>
  <c r="G3928" i="2" s="1"/>
  <c r="H5289" i="1"/>
  <c r="G431" i="2" s="1"/>
  <c r="H5297" i="1"/>
  <c r="G3113" i="2" s="1"/>
  <c r="H5305" i="1"/>
  <c r="G4412" i="2" s="1"/>
  <c r="H5313" i="1"/>
  <c r="G701" i="2" s="1"/>
  <c r="H5321" i="1"/>
  <c r="G1361" i="2" s="1"/>
  <c r="H5329" i="1"/>
  <c r="G1555" i="2" s="1"/>
  <c r="H5337" i="1"/>
  <c r="G1849" i="2" s="1"/>
  <c r="H5345" i="1"/>
  <c r="G3630" i="2" s="1"/>
  <c r="H5353" i="1"/>
  <c r="G2722" i="2" s="1"/>
  <c r="H5361" i="1"/>
  <c r="G2170" i="2" s="1"/>
  <c r="H5369" i="1"/>
  <c r="G2283" i="2" s="1"/>
  <c r="H5377" i="1"/>
  <c r="G2706" i="2" s="1"/>
  <c r="H5385" i="1"/>
  <c r="G440" i="2" s="1"/>
  <c r="H5393" i="1"/>
  <c r="G583" i="2" s="1"/>
  <c r="H5401" i="1"/>
  <c r="G2863" i="2" s="1"/>
  <c r="H5413" i="1"/>
  <c r="G4400" i="2" s="1"/>
  <c r="H5421" i="1"/>
  <c r="G5062" i="2" s="1"/>
  <c r="H5429" i="1"/>
  <c r="G212" i="2" s="1"/>
  <c r="H5437" i="1"/>
  <c r="G4918" i="2" s="1"/>
  <c r="H5445" i="1"/>
  <c r="G522" i="2" s="1"/>
  <c r="H5453" i="1"/>
  <c r="G3330" i="2" s="1"/>
  <c r="H5461" i="1"/>
  <c r="G3029" i="2" s="1"/>
  <c r="H5469" i="1"/>
  <c r="G2014" i="2" s="1"/>
  <c r="H5477" i="1"/>
  <c r="G3716" i="2" s="1"/>
  <c r="H5485" i="1"/>
  <c r="G5337" i="2" s="1"/>
  <c r="H5493" i="1"/>
  <c r="G4842" i="2" s="1"/>
  <c r="H5501" i="1"/>
  <c r="G2624" i="2" s="1"/>
  <c r="H186" i="1"/>
  <c r="G725" i="2" s="1"/>
  <c r="H198" i="1"/>
  <c r="G1692" i="2" s="1"/>
  <c r="H206" i="1"/>
  <c r="G4352" i="2" s="1"/>
  <c r="H214" i="1"/>
  <c r="G4860" i="2" s="1"/>
  <c r="H226" i="1"/>
  <c r="G4349" i="2" s="1"/>
  <c r="H234" i="1"/>
  <c r="G3015" i="2" s="1"/>
  <c r="H246" i="1"/>
  <c r="G5264" i="2" s="1"/>
  <c r="H250" i="1"/>
  <c r="G2341" i="2" s="1"/>
  <c r="H258" i="1"/>
  <c r="G3038" i="2" s="1"/>
  <c r="H270" i="1"/>
  <c r="G1206" i="2" s="1"/>
  <c r="H274" i="1"/>
  <c r="G4173" i="2" s="1"/>
  <c r="H282" i="1"/>
  <c r="G3848" i="2" s="1"/>
  <c r="H290" i="1"/>
  <c r="G1935" i="2" s="1"/>
  <c r="H298" i="1"/>
  <c r="G3208" i="2" s="1"/>
  <c r="H306" i="1"/>
  <c r="G2687" i="2" s="1"/>
  <c r="H314" i="1"/>
  <c r="G4249" i="2" s="1"/>
  <c r="H322" i="1"/>
  <c r="G1282" i="2" s="1"/>
  <c r="H330" i="1"/>
  <c r="G4775" i="2" s="1"/>
  <c r="H338" i="1"/>
  <c r="G5377" i="2" s="1"/>
  <c r="H346" i="1"/>
  <c r="G858" i="2" s="1"/>
  <c r="H354" i="1"/>
  <c r="G3189" i="2" s="1"/>
  <c r="H362" i="1"/>
  <c r="G3756" i="2" s="1"/>
  <c r="H370" i="1"/>
  <c r="G957" i="2" s="1"/>
  <c r="H378" i="1"/>
  <c r="G2418" i="2" s="1"/>
  <c r="H386" i="1"/>
  <c r="G5048" i="2" s="1"/>
  <c r="H394" i="1"/>
  <c r="G3009" i="2" s="1"/>
  <c r="H402" i="1"/>
  <c r="G323" i="2" s="1"/>
  <c r="H410" i="1"/>
  <c r="G1228" i="2" s="1"/>
  <c r="H422" i="1"/>
  <c r="G1173" i="2" s="1"/>
  <c r="H430" i="1"/>
  <c r="G5128" i="2" s="1"/>
  <c r="H438" i="1"/>
  <c r="G1196" i="2" s="1"/>
  <c r="H442" i="1"/>
  <c r="G1964" i="2" s="1"/>
  <c r="H450" i="1"/>
  <c r="G2064" i="2" s="1"/>
  <c r="H458" i="1"/>
  <c r="G2464" i="2" s="1"/>
  <c r="H470" i="1"/>
  <c r="G3890" i="2" s="1"/>
  <c r="H478" i="1"/>
  <c r="G2222" i="2" s="1"/>
  <c r="H486" i="1"/>
  <c r="G5392" i="2" s="1"/>
  <c r="H494" i="1"/>
  <c r="G2982" i="2" s="1"/>
  <c r="H502" i="1"/>
  <c r="G3352" i="2" s="1"/>
  <c r="H510" i="1"/>
  <c r="G1412" i="2" s="1"/>
  <c r="H522" i="1"/>
  <c r="G317" i="2" s="1"/>
  <c r="H534" i="1"/>
  <c r="G2155" i="2" s="1"/>
  <c r="H550" i="1"/>
  <c r="G705" i="2" s="1"/>
  <c r="H558" i="1"/>
  <c r="G4172" i="2" s="1"/>
  <c r="H566" i="1"/>
  <c r="G4083" i="2" s="1"/>
  <c r="H574" i="1"/>
  <c r="G4264" i="2" s="1"/>
  <c r="H582" i="1"/>
  <c r="G13" i="2" s="1"/>
  <c r="H590" i="1"/>
  <c r="G5423" i="2" s="1"/>
  <c r="H602" i="1"/>
  <c r="G2530" i="2" s="1"/>
  <c r="H614" i="1"/>
  <c r="G4541" i="2" s="1"/>
  <c r="H622" i="1"/>
  <c r="G160" i="2" s="1"/>
  <c r="H630" i="1"/>
  <c r="G2258" i="2" s="1"/>
  <c r="H638" i="1"/>
  <c r="G3745" i="2" s="1"/>
  <c r="H646" i="1"/>
  <c r="G4084" i="2" s="1"/>
  <c r="H654" i="1"/>
  <c r="G5495" i="2" s="1"/>
  <c r="H658" i="1"/>
  <c r="G3570" i="2" s="1"/>
  <c r="H670" i="1"/>
  <c r="G987" i="2" s="1"/>
  <c r="H678" i="1"/>
  <c r="G2015" i="2" s="1"/>
  <c r="H686" i="1"/>
  <c r="G1929" i="2" s="1"/>
  <c r="H694" i="1"/>
  <c r="G1114" i="2" s="1"/>
  <c r="H702" i="1"/>
  <c r="G2016" i="2" s="1"/>
  <c r="H710" i="1"/>
  <c r="G2450" i="2" s="1"/>
  <c r="H718" i="1"/>
  <c r="G2842" i="2" s="1"/>
  <c r="H726" i="1"/>
  <c r="G903" i="2" s="1"/>
  <c r="H730" i="1"/>
  <c r="G363" i="2" s="1"/>
  <c r="H742" i="1"/>
  <c r="G5570" i="2" s="1"/>
  <c r="H746" i="1"/>
  <c r="G199" i="2" s="1"/>
  <c r="H754" i="1"/>
  <c r="G5014" i="2" s="1"/>
  <c r="H762" i="1"/>
  <c r="G3997" i="2" s="1"/>
  <c r="H770" i="1"/>
  <c r="G1075" i="2" s="1"/>
  <c r="H778" i="1"/>
  <c r="G2574" i="2" s="1"/>
  <c r="H786" i="1"/>
  <c r="G4443" i="2" s="1"/>
  <c r="H798" i="1"/>
  <c r="G645" i="2" s="1"/>
  <c r="H802" i="1"/>
  <c r="G3576" i="2" s="1"/>
  <c r="H810" i="1"/>
  <c r="G1165" i="2" s="1"/>
  <c r="H818" i="1"/>
  <c r="G3126" i="2" s="1"/>
  <c r="H826" i="1"/>
  <c r="G4236" i="2" s="1"/>
  <c r="H834" i="1"/>
  <c r="G2843" i="2" s="1"/>
  <c r="H842" i="1"/>
  <c r="G1973" i="2" s="1"/>
  <c r="H854" i="1"/>
  <c r="G2465" i="2" s="1"/>
  <c r="H862" i="1"/>
  <c r="G1608" i="2" s="1"/>
  <c r="H870" i="1"/>
  <c r="G1034" i="2" s="1"/>
  <c r="H878" i="1"/>
  <c r="G2998" i="2" s="1"/>
  <c r="H886" i="1"/>
  <c r="G1627" i="2" s="1"/>
  <c r="H894" i="1"/>
  <c r="G2094" i="2" s="1"/>
  <c r="H902" i="1"/>
  <c r="G2626" i="2" s="1"/>
  <c r="H910" i="1"/>
  <c r="G687" i="2" s="1"/>
  <c r="H918" i="1"/>
  <c r="G268" i="2" s="1"/>
  <c r="H926" i="1"/>
  <c r="G5068" i="2" s="1"/>
  <c r="H934" i="1"/>
  <c r="G715" i="2" s="1"/>
  <c r="H942" i="1"/>
  <c r="G5165" i="2" s="1"/>
  <c r="H950" i="1"/>
  <c r="G2028" i="2" s="1"/>
  <c r="H958" i="1"/>
  <c r="G595" i="2" s="1"/>
  <c r="H966" i="1"/>
  <c r="G1387" i="2" s="1"/>
  <c r="H978" i="1"/>
  <c r="G3302" i="2" s="1"/>
  <c r="H986" i="1"/>
  <c r="G1982" i="2" s="1"/>
  <c r="H994" i="1"/>
  <c r="G118" i="2" s="1"/>
  <c r="H1002" i="1"/>
  <c r="G2620" i="2" s="1"/>
  <c r="H1010" i="1"/>
  <c r="G2271" i="2" s="1"/>
  <c r="H1018" i="1"/>
  <c r="G1800" i="2" s="1"/>
  <c r="H1026" i="1"/>
  <c r="G1290" i="2" s="1"/>
  <c r="H1034" i="1"/>
  <c r="G1250" i="2" s="1"/>
  <c r="H1042" i="1"/>
  <c r="G3083" i="2" s="1"/>
  <c r="H1050" i="1"/>
  <c r="G432" i="2" s="1"/>
  <c r="H1058" i="1"/>
  <c r="G2988" i="2" s="1"/>
  <c r="H1066" i="1"/>
  <c r="G3231" i="2" s="1"/>
  <c r="H1074" i="1"/>
  <c r="G5402" i="2" s="1"/>
  <c r="H1082" i="1"/>
  <c r="G1382" i="2" s="1"/>
  <c r="H1090" i="1"/>
  <c r="G3475" i="2" s="1"/>
  <c r="H1098" i="1"/>
  <c r="G456" i="2" s="1"/>
  <c r="H1106" i="1"/>
  <c r="G2934" i="2" s="1"/>
  <c r="H1114" i="1"/>
  <c r="G675" i="2" s="1"/>
  <c r="H1118" i="1"/>
  <c r="G1162" i="2" s="1"/>
  <c r="H1130" i="1"/>
  <c r="G1572" i="2" s="1"/>
  <c r="H1138" i="1"/>
  <c r="G4147" i="2" s="1"/>
  <c r="H1146" i="1"/>
  <c r="G4868" i="2" s="1"/>
  <c r="H1150" i="1"/>
  <c r="G810" i="2" s="1"/>
  <c r="H1158" i="1"/>
  <c r="G300" i="2" s="1"/>
  <c r="H1166" i="1"/>
  <c r="G5280" i="2" s="1"/>
  <c r="H1174" i="1"/>
  <c r="G3593" i="2" s="1"/>
  <c r="H1182" i="1"/>
  <c r="G939" i="2" s="1"/>
  <c r="H1190" i="1"/>
  <c r="G251" i="2" s="1"/>
  <c r="H1198" i="1"/>
  <c r="G3389" i="2" s="1"/>
  <c r="H1206" i="1"/>
  <c r="G4418" i="2" s="1"/>
  <c r="H1214" i="1"/>
  <c r="G2238" i="2" s="1"/>
  <c r="H1226" i="1"/>
  <c r="G2256" i="2" s="1"/>
  <c r="H1234" i="1"/>
  <c r="G2376" i="2" s="1"/>
  <c r="H1242" i="1"/>
  <c r="G2505" i="2" s="1"/>
  <c r="H1250" i="1"/>
  <c r="G2963" i="2" s="1"/>
  <c r="H1254" i="1"/>
  <c r="G4724" i="2" s="1"/>
  <c r="H1262" i="1"/>
  <c r="G927" i="2" s="1"/>
  <c r="H1266" i="1"/>
  <c r="G4145" i="2" s="1"/>
  <c r="H1270" i="1"/>
  <c r="G2470" i="2" s="1"/>
  <c r="H1274" i="1"/>
  <c r="G891" i="2" s="1"/>
  <c r="H1278" i="1"/>
  <c r="G3921" i="2" s="1"/>
  <c r="H1282" i="1"/>
  <c r="G3786" i="2" s="1"/>
  <c r="H1286" i="1"/>
  <c r="G3400" i="2" s="1"/>
  <c r="H1290" i="1"/>
  <c r="G734" i="2" s="1"/>
  <c r="H1294" i="1"/>
  <c r="G4972" i="2" s="1"/>
  <c r="H1298" i="1"/>
  <c r="G195" i="2" s="1"/>
  <c r="H1302" i="1"/>
  <c r="G1996" i="2" s="1"/>
  <c r="H1306" i="1"/>
  <c r="G2989" i="2" s="1"/>
  <c r="H1310" i="1"/>
  <c r="G3089" i="2" s="1"/>
  <c r="H1314" i="1"/>
  <c r="G178" i="2" s="1"/>
  <c r="H1318" i="1"/>
  <c r="G1364" i="2" s="1"/>
  <c r="H1322" i="1"/>
  <c r="G3857" i="2" s="1"/>
  <c r="H1326" i="1"/>
  <c r="G4574" i="2" s="1"/>
  <c r="H1330" i="1"/>
  <c r="G4702" i="2" s="1"/>
  <c r="H1334" i="1"/>
  <c r="G4273" i="2" s="1"/>
  <c r="H1338" i="1"/>
  <c r="G3361" i="2" s="1"/>
  <c r="H1342" i="1"/>
  <c r="G1556" i="2" s="1"/>
  <c r="H1346" i="1"/>
  <c r="G4742" i="2" s="1"/>
  <c r="H1350" i="1"/>
  <c r="G770" i="2" s="1"/>
  <c r="H1354" i="1"/>
  <c r="G961" i="2" s="1"/>
  <c r="H1358" i="1"/>
  <c r="G3394" i="2" s="1"/>
  <c r="H1362" i="1"/>
  <c r="G3951" i="2" s="1"/>
  <c r="H1366" i="1"/>
  <c r="G4771" i="2" s="1"/>
  <c r="H1370" i="1"/>
  <c r="G571" i="2" s="1"/>
  <c r="H1374" i="1"/>
  <c r="G1596" i="2" s="1"/>
  <c r="H1378" i="1"/>
  <c r="G3059" i="2" s="1"/>
  <c r="H1382" i="1"/>
  <c r="G3870" i="2" s="1"/>
  <c r="H1386" i="1"/>
  <c r="G5482" i="2" s="1"/>
  <c r="H1390" i="1"/>
  <c r="G1381" i="2" s="1"/>
  <c r="H1394" i="1"/>
  <c r="G943" i="2" s="1"/>
  <c r="H1398" i="1"/>
  <c r="G649" i="2" s="1"/>
  <c r="H1402" i="1"/>
  <c r="G3495" i="2" s="1"/>
  <c r="H1406" i="1"/>
  <c r="G751" i="2" s="1"/>
  <c r="H1410" i="1"/>
  <c r="G3003" i="2" s="1"/>
  <c r="H1414" i="1"/>
  <c r="G3353" i="2" s="1"/>
  <c r="H1418" i="1"/>
  <c r="G5190" i="2" s="1"/>
  <c r="H1422" i="1"/>
  <c r="G589" i="2" s="1"/>
  <c r="H1426" i="1"/>
  <c r="G545" i="2" s="1"/>
  <c r="H1430" i="1"/>
  <c r="G3244" i="2" s="1"/>
  <c r="H1434" i="1"/>
  <c r="G1135" i="2" s="1"/>
  <c r="H1438" i="1"/>
  <c r="G2762" i="2" s="1"/>
  <c r="H1442" i="1"/>
  <c r="G3383" i="2" s="1"/>
  <c r="H1446" i="1"/>
  <c r="G5326" i="2" s="1"/>
  <c r="H1450" i="1"/>
  <c r="G1268" i="2" s="1"/>
  <c r="H1454" i="1"/>
  <c r="G2191" i="2" s="1"/>
  <c r="H1458" i="1"/>
  <c r="G1582" i="2" s="1"/>
  <c r="H1462" i="1"/>
  <c r="G2406" i="2" s="1"/>
  <c r="H1466" i="1"/>
  <c r="G1818" i="2" s="1"/>
  <c r="H1470" i="1"/>
  <c r="G4430" i="2" s="1"/>
  <c r="H1474" i="1"/>
  <c r="G2390" i="2" s="1"/>
  <c r="H1478" i="1"/>
  <c r="G855" i="2" s="1"/>
  <c r="H1482" i="1"/>
  <c r="G644" i="2" s="1"/>
  <c r="H1486" i="1"/>
  <c r="G525" i="2" s="1"/>
  <c r="H1490" i="1"/>
  <c r="G1825" i="2" s="1"/>
  <c r="H1494" i="1"/>
  <c r="G3" i="2" s="1"/>
  <c r="H1498" i="1"/>
  <c r="G2495" i="2" s="1"/>
  <c r="H1502" i="1"/>
  <c r="G4714" i="2" s="1"/>
  <c r="H1506" i="1"/>
  <c r="G4140" i="2" s="1"/>
  <c r="H1510" i="1"/>
  <c r="G3916" i="2" s="1"/>
  <c r="H1514" i="1"/>
  <c r="G4521" i="2" s="1"/>
  <c r="H1518" i="1"/>
  <c r="G3949" i="2" s="1"/>
  <c r="H1522" i="1"/>
  <c r="G567" i="2" s="1"/>
  <c r="H1526" i="1"/>
  <c r="G204" i="2" s="1"/>
  <c r="H1530" i="1"/>
  <c r="G2598" i="2" s="1"/>
  <c r="H1534" i="1"/>
  <c r="G4043" i="2" s="1"/>
  <c r="H1538" i="1"/>
  <c r="G3490" i="2" s="1"/>
  <c r="H1542" i="1"/>
  <c r="G1779" i="2" s="1"/>
  <c r="H1546" i="1"/>
  <c r="G5459" i="2" s="1"/>
  <c r="H1550" i="1"/>
  <c r="G3427" i="2" s="1"/>
  <c r="H1554" i="1"/>
  <c r="G32" i="2" s="1"/>
  <c r="H1558" i="1"/>
  <c r="G4836" i="2" s="1"/>
  <c r="H1562" i="1"/>
  <c r="G1176" i="2" s="1"/>
  <c r="H1566" i="1"/>
  <c r="G1210" i="2" s="1"/>
  <c r="H1570" i="1"/>
  <c r="G4233" i="2" s="1"/>
  <c r="H1574" i="1"/>
  <c r="G4112" i="2" s="1"/>
  <c r="H1578" i="1"/>
  <c r="G3619" i="2" s="1"/>
  <c r="H1582" i="1"/>
  <c r="G966" i="2" s="1"/>
  <c r="H1586" i="1"/>
  <c r="G5251" i="2" s="1"/>
  <c r="H1590" i="1"/>
  <c r="G1830" i="2" s="1"/>
  <c r="H1594" i="1"/>
  <c r="G2755" i="2" s="1"/>
  <c r="H1598" i="1"/>
  <c r="G1157" i="2" s="1"/>
  <c r="H1602" i="1"/>
  <c r="G3783" i="2" s="1"/>
  <c r="H1606" i="1"/>
  <c r="G3454" i="2" s="1"/>
  <c r="H1610" i="1"/>
  <c r="G3036" i="2" s="1"/>
  <c r="H1614" i="1"/>
  <c r="G3822" i="2" s="1"/>
  <c r="H1618" i="1"/>
  <c r="G3766" i="2" s="1"/>
  <c r="H1622" i="1"/>
  <c r="G4697" i="2" s="1"/>
  <c r="H1626" i="1"/>
  <c r="G4162" i="2" s="1"/>
  <c r="H1630" i="1"/>
  <c r="G1824" i="2" s="1"/>
  <c r="H1634" i="1"/>
  <c r="G936" i="2" s="1"/>
  <c r="H1638" i="1"/>
  <c r="G2552" i="2" s="1"/>
  <c r="H1646" i="1"/>
  <c r="G753" i="2" s="1"/>
  <c r="H1650" i="1"/>
  <c r="G845" i="2" s="1"/>
  <c r="H1654" i="1"/>
  <c r="G5224" i="2" s="1"/>
  <c r="H1658" i="1"/>
  <c r="G5404" i="2" s="1"/>
  <c r="H1662" i="1"/>
  <c r="G4534" i="2" s="1"/>
  <c r="H1666" i="1"/>
  <c r="G4143" i="2" s="1"/>
  <c r="H1670" i="1"/>
  <c r="G3321" i="2" s="1"/>
  <c r="H1674" i="1"/>
  <c r="G1569" i="2" s="1"/>
  <c r="H1678" i="1"/>
  <c r="G5355" i="2" s="1"/>
  <c r="H1682" i="1"/>
  <c r="G2977" i="2" s="1"/>
  <c r="H1686" i="1"/>
  <c r="G2151" i="2" s="1"/>
  <c r="H1690" i="1"/>
  <c r="G3832" i="2" s="1"/>
  <c r="H1694" i="1"/>
  <c r="G5376" i="2" s="1"/>
  <c r="H1698" i="1"/>
  <c r="G4711" i="2" s="1"/>
  <c r="H1702" i="1"/>
  <c r="G1908" i="2" s="1"/>
  <c r="H1706" i="1"/>
  <c r="G2698" i="2" s="1"/>
  <c r="H1710" i="1"/>
  <c r="G1707" i="2" s="1"/>
  <c r="H1714" i="1"/>
  <c r="G1954" i="2" s="1"/>
  <c r="H1718" i="1"/>
  <c r="G1224" i="2" s="1"/>
  <c r="H1722" i="1"/>
  <c r="G4909" i="2" s="1"/>
  <c r="H1726" i="1"/>
  <c r="G4350" i="2" s="1"/>
  <c r="H1730" i="1"/>
  <c r="G5561" i="2" s="1"/>
  <c r="H1734" i="1"/>
  <c r="G3976" i="2" s="1"/>
  <c r="H1738" i="1"/>
  <c r="G2146" i="2" s="1"/>
  <c r="H1742" i="1"/>
  <c r="G4546" i="2" s="1"/>
  <c r="H1746" i="1"/>
  <c r="G1320" i="2" s="1"/>
  <c r="H1750" i="1"/>
  <c r="G1538" i="2" s="1"/>
  <c r="H1754" i="1"/>
  <c r="G4528" i="2" s="1"/>
  <c r="H1758" i="1"/>
  <c r="G4907" i="2" s="1"/>
  <c r="H1762" i="1"/>
  <c r="G1155" i="2" s="1"/>
  <c r="H1766" i="1"/>
  <c r="G1967" i="2" s="1"/>
  <c r="H1770" i="1"/>
  <c r="G4294" i="2" s="1"/>
  <c r="H1774" i="1"/>
  <c r="G3341" i="2" s="1"/>
  <c r="H1778" i="1"/>
  <c r="G5131" i="2" s="1"/>
  <c r="H1782" i="1"/>
  <c r="G161" i="2" s="1"/>
  <c r="H1786" i="1"/>
  <c r="G2825" i="2" s="1"/>
  <c r="H1790" i="1"/>
  <c r="G5212" i="2" s="1"/>
  <c r="H1794" i="1"/>
  <c r="G3736" i="2" s="1"/>
  <c r="H1798" i="1"/>
  <c r="G5228" i="2" s="1"/>
  <c r="H1802" i="1"/>
  <c r="G2242" i="2" s="1"/>
  <c r="H1806" i="1"/>
  <c r="G1368" i="2" s="1"/>
  <c r="H1810" i="1"/>
  <c r="G5233" i="2" s="1"/>
  <c r="H1814" i="1"/>
  <c r="G5414" i="2" s="1"/>
  <c r="H1818" i="1"/>
  <c r="G5161" i="2" s="1"/>
  <c r="H1822" i="1"/>
  <c r="G4491" i="2" s="1"/>
  <c r="H1826" i="1"/>
  <c r="G5026" i="2" s="1"/>
  <c r="H1830" i="1"/>
  <c r="G3531" i="2" s="1"/>
  <c r="H1834" i="1"/>
  <c r="G48" i="2" s="1"/>
  <c r="H1838" i="1"/>
  <c r="G5292" i="2" s="1"/>
  <c r="H1842" i="1"/>
  <c r="G57" i="2" s="1"/>
  <c r="H1846" i="1"/>
  <c r="G3141" i="2" s="1"/>
  <c r="H1850" i="1"/>
  <c r="G549" i="2" s="1"/>
  <c r="H1854" i="1"/>
  <c r="G103" i="2" s="1"/>
  <c r="H1858" i="1"/>
  <c r="G146" i="2" s="1"/>
  <c r="H1862" i="1"/>
  <c r="G2754" i="2" s="1"/>
  <c r="H1866" i="1"/>
  <c r="G2943" i="2" s="1"/>
  <c r="H1870" i="1"/>
  <c r="G1658" i="2" s="1"/>
  <c r="H1874" i="1"/>
  <c r="G1234" i="2" s="1"/>
  <c r="H1878" i="1"/>
  <c r="G3525" i="2" s="1"/>
  <c r="H1882" i="1"/>
  <c r="G1186" i="2" s="1"/>
  <c r="H1886" i="1"/>
  <c r="G167" i="2" s="1"/>
  <c r="H1890" i="1"/>
  <c r="G1391" i="2" s="1"/>
  <c r="H1894" i="1"/>
  <c r="G683" i="2" s="1"/>
  <c r="H1898" i="1"/>
  <c r="G3465" i="2" s="1"/>
  <c r="H1902" i="1"/>
  <c r="G1106" i="2" s="1"/>
  <c r="H1906" i="1"/>
  <c r="G4016" i="2" s="1"/>
  <c r="H1910" i="1"/>
  <c r="G2651" i="2" s="1"/>
  <c r="H1914" i="1"/>
  <c r="G4327" i="2" s="1"/>
  <c r="H1918" i="1"/>
  <c r="G760" i="2" s="1"/>
  <c r="H1922" i="1"/>
  <c r="G5093" i="2" s="1"/>
  <c r="H1926" i="1"/>
  <c r="G3295" i="2" s="1"/>
  <c r="H1930" i="1"/>
  <c r="G59" i="2" s="1"/>
  <c r="H1934" i="1"/>
  <c r="G1397" i="2" s="1"/>
  <c r="H1938" i="1"/>
  <c r="G3347" i="2" s="1"/>
  <c r="H1942" i="1"/>
  <c r="G2851" i="2" s="1"/>
  <c r="H1946" i="1"/>
  <c r="G4967" i="2" s="1"/>
  <c r="H1950" i="1"/>
  <c r="G2861" i="2" s="1"/>
  <c r="H1954" i="1"/>
  <c r="G795" i="2" s="1"/>
  <c r="H1958" i="1"/>
  <c r="G1348" i="2" s="1"/>
  <c r="H1962" i="1"/>
  <c r="G5544" i="2" s="1"/>
  <c r="H1966" i="1"/>
  <c r="G404" i="2" s="1"/>
  <c r="H1970" i="1"/>
  <c r="G215" i="2" s="1"/>
  <c r="H1974" i="1"/>
  <c r="G3363" i="2" s="1"/>
  <c r="H1978" i="1"/>
  <c r="G1190" i="2" s="1"/>
  <c r="H1982" i="1"/>
  <c r="G4696" i="2" s="1"/>
  <c r="H1986" i="1"/>
  <c r="G1218" i="2" s="1"/>
  <c r="H1990" i="1"/>
  <c r="G4837" i="2" s="1"/>
  <c r="H1994" i="1"/>
  <c r="G4022" i="2" s="1"/>
  <c r="H1998" i="1"/>
  <c r="G4675" i="2" s="1"/>
  <c r="H2002" i="1"/>
  <c r="G2644" i="2" s="1"/>
  <c r="H2006" i="1"/>
  <c r="G4989" i="2" s="1"/>
  <c r="H2010" i="1"/>
  <c r="G2887" i="2" s="1"/>
  <c r="H2014" i="1"/>
  <c r="G581" i="2" s="1"/>
  <c r="H2018" i="1"/>
  <c r="G5018" i="2" s="1"/>
  <c r="H2022" i="1"/>
  <c r="G2765" i="2" s="1"/>
  <c r="H2026" i="1"/>
  <c r="G4627" i="2" s="1"/>
  <c r="H2030" i="1"/>
  <c r="G177" i="2" s="1"/>
  <c r="H2034" i="1"/>
  <c r="G1648" i="2" s="1"/>
  <c r="H2038" i="1"/>
  <c r="G4144" i="2" s="1"/>
  <c r="H2042" i="1"/>
  <c r="G1365" i="2" s="1"/>
  <c r="H2046" i="1"/>
  <c r="G2775" i="2" s="1"/>
  <c r="H2050" i="1"/>
  <c r="G2432" i="2" s="1"/>
  <c r="H2054" i="1"/>
  <c r="G4592" i="2" s="1"/>
  <c r="H2058" i="1"/>
  <c r="G940" i="2" s="1"/>
  <c r="H2062" i="1"/>
  <c r="G5174" i="2" s="1"/>
  <c r="H2066" i="1"/>
  <c r="G4828" i="2" s="1"/>
  <c r="H2070" i="1"/>
  <c r="G109" i="2" s="1"/>
  <c r="H2074" i="1"/>
  <c r="G5023" i="2" s="1"/>
  <c r="H2078" i="1"/>
  <c r="G4641" i="2" s="1"/>
  <c r="H2082" i="1"/>
  <c r="G2171" i="2" s="1"/>
  <c r="H2086" i="1"/>
  <c r="G933" i="2" s="1"/>
  <c r="H2090" i="1"/>
  <c r="G3910" i="2" s="1"/>
  <c r="H2094" i="1"/>
  <c r="G5526" i="2" s="1"/>
  <c r="H2098" i="1"/>
  <c r="G2345" i="2" s="1"/>
  <c r="H2102" i="1"/>
  <c r="G3051" i="2" s="1"/>
  <c r="H2106" i="1"/>
  <c r="G1160" i="2" s="1"/>
  <c r="H2110" i="1"/>
  <c r="G3900" i="2" s="1"/>
  <c r="H2114" i="1"/>
  <c r="G2091" i="2" s="1"/>
  <c r="H2118" i="1"/>
  <c r="G4426" i="2" s="1"/>
  <c r="H2122" i="1"/>
  <c r="G1533" i="2" s="1"/>
  <c r="H2126" i="1"/>
  <c r="G4719" i="2" s="1"/>
  <c r="H2130" i="1"/>
  <c r="G2623" i="2" s="1"/>
  <c r="H2134" i="1"/>
  <c r="G739" i="2" s="1"/>
  <c r="H2138" i="1"/>
  <c r="G3251" i="2" s="1"/>
  <c r="H2142" i="1"/>
  <c r="G1245" i="2" s="1"/>
  <c r="H2146" i="1"/>
  <c r="G2819" i="2" s="1"/>
  <c r="H2150" i="1"/>
  <c r="G702" i="2" s="1"/>
  <c r="H2154" i="1"/>
  <c r="G2263" i="2" s="1"/>
  <c r="H2158" i="1"/>
  <c r="G1233" i="2" s="1"/>
  <c r="H2162" i="1"/>
  <c r="G4776" i="2" s="1"/>
  <c r="H2166" i="1"/>
  <c r="G4689" i="2" s="1"/>
  <c r="H2170" i="1"/>
  <c r="G1871" i="2" s="1"/>
  <c r="H2174" i="1"/>
  <c r="G217" i="2" s="1"/>
  <c r="H2178" i="1"/>
  <c r="G2403" i="2" s="1"/>
  <c r="H2182" i="1"/>
  <c r="G1260" i="2" s="1"/>
  <c r="H2186" i="1"/>
  <c r="G5437" i="2" s="1"/>
  <c r="H2190" i="1"/>
  <c r="G594" i="2" s="1"/>
  <c r="H2194" i="1"/>
  <c r="G1736" i="2" s="1"/>
  <c r="H2198" i="1"/>
  <c r="G4765" i="2" s="1"/>
  <c r="H2202" i="1"/>
  <c r="G3567" i="2" s="1"/>
  <c r="H2206" i="1"/>
  <c r="G5269" i="2" s="1"/>
  <c r="H2210" i="1"/>
  <c r="G2597" i="2" s="1"/>
  <c r="H2214" i="1"/>
  <c r="G1194" i="2" s="1"/>
  <c r="H2218" i="1"/>
  <c r="G4374" i="2" s="1"/>
  <c r="H2222" i="1"/>
  <c r="G2113" i="2" s="1"/>
  <c r="H2226" i="1"/>
  <c r="G1892" i="2" s="1"/>
  <c r="H2230" i="1"/>
  <c r="G991" i="2" s="1"/>
  <c r="H2234" i="1"/>
  <c r="G3205" i="2" s="1"/>
  <c r="H2238" i="1"/>
  <c r="G4704" i="2" s="1"/>
  <c r="H2242" i="1"/>
  <c r="G1203" i="2" s="1"/>
  <c r="H2246" i="1"/>
  <c r="G2106" i="2" s="1"/>
  <c r="H2250" i="1"/>
  <c r="G1657" i="2" s="1"/>
  <c r="H2254" i="1"/>
  <c r="G3784" i="2" s="1"/>
  <c r="H2258" i="1"/>
  <c r="G2886" i="2" s="1"/>
  <c r="H2262" i="1"/>
  <c r="G4009" i="2" s="1"/>
  <c r="H2266" i="1"/>
  <c r="G3356" i="2" s="1"/>
  <c r="H2270" i="1"/>
  <c r="G1443" i="2" s="1"/>
  <c r="H2274" i="1"/>
  <c r="G391" i="2" s="1"/>
  <c r="H2278" i="1"/>
  <c r="G2320" i="2" s="1"/>
  <c r="H2282" i="1"/>
  <c r="G2107" i="2" s="1"/>
  <c r="H2286" i="1"/>
  <c r="G1850" i="2" s="1"/>
  <c r="H2290" i="1"/>
  <c r="G1214" i="2" s="1"/>
  <c r="H2294" i="1"/>
  <c r="G1522" i="2" s="1"/>
  <c r="H2298" i="1"/>
  <c r="G193" i="2" s="1"/>
  <c r="H2302" i="1"/>
  <c r="G1311" i="2" s="1"/>
  <c r="H2306" i="1"/>
  <c r="G1961" i="2" s="1"/>
  <c r="H2310" i="1"/>
  <c r="G3166" i="2" s="1"/>
  <c r="H2314" i="1"/>
  <c r="G1517" i="2" s="1"/>
  <c r="H2318" i="1"/>
  <c r="G3972" i="2" s="1"/>
  <c r="H2322" i="1"/>
  <c r="G1535" i="2" s="1"/>
  <c r="H2326" i="1"/>
  <c r="G365" i="2" s="1"/>
  <c r="H2330" i="1"/>
  <c r="G120" i="2" s="1"/>
  <c r="H2334" i="1"/>
  <c r="G1067" i="2" s="1"/>
  <c r="H2338" i="1"/>
  <c r="G1455" i="2" s="1"/>
  <c r="H2342" i="1"/>
  <c r="G1943" i="2" s="1"/>
  <c r="H2346" i="1"/>
  <c r="G4067" i="2" s="1"/>
  <c r="H2350" i="1"/>
  <c r="G4454" i="2" s="1"/>
  <c r="H2354" i="1"/>
  <c r="G436" i="2" s="1"/>
  <c r="H2358" i="1"/>
  <c r="G3612" i="2" s="1"/>
  <c r="H2362" i="1"/>
  <c r="G3299" i="2" s="1"/>
  <c r="H2366" i="1"/>
  <c r="G206" i="2" s="1"/>
  <c r="H2370" i="1"/>
  <c r="G3496" i="2" s="1"/>
  <c r="H2374" i="1"/>
  <c r="G982" i="2" s="1"/>
  <c r="H2378" i="1"/>
  <c r="G95" i="2" s="1"/>
  <c r="H2382" i="1"/>
  <c r="G2594" i="2" s="1"/>
  <c r="H2386" i="1"/>
  <c r="G3213" i="2" s="1"/>
  <c r="H2390" i="1"/>
  <c r="G2685" i="2" s="1"/>
  <c r="H2394" i="1"/>
  <c r="G542" i="2" s="1"/>
  <c r="H2398" i="1"/>
  <c r="G3780" i="2" s="1"/>
  <c r="H2402" i="1"/>
  <c r="G1204" i="2" s="1"/>
  <c r="H2406" i="1"/>
  <c r="G2452" i="2" s="1"/>
  <c r="H2410" i="1"/>
  <c r="G747" i="2" s="1"/>
  <c r="H2414" i="1"/>
  <c r="G4973" i="2" s="1"/>
  <c r="H2418" i="1"/>
  <c r="G4165" i="2" s="1"/>
  <c r="H2422" i="1"/>
  <c r="G2551" i="2" s="1"/>
  <c r="H2426" i="1"/>
  <c r="G2444" i="2" s="1"/>
  <c r="H2430" i="1"/>
  <c r="G4966" i="2" s="1"/>
  <c r="H2434" i="1"/>
  <c r="G5039" i="2" s="1"/>
  <c r="H2438" i="1"/>
  <c r="G1307" i="2" s="1"/>
  <c r="H2442" i="1"/>
  <c r="G1869" i="2" s="1"/>
  <c r="H2446" i="1"/>
  <c r="G511" i="2" s="1"/>
  <c r="H2450" i="1"/>
  <c r="G1008" i="2" s="1"/>
  <c r="H2454" i="1"/>
  <c r="G1605" i="2" s="1"/>
  <c r="H2458" i="1"/>
  <c r="G3260" i="2" s="1"/>
  <c r="H2462" i="1"/>
  <c r="G4567" i="2" s="1"/>
  <c r="H2466" i="1"/>
  <c r="G5032" i="2" s="1"/>
  <c r="H2470" i="1"/>
  <c r="G881" i="2" s="1"/>
  <c r="H2474" i="1"/>
  <c r="G2528" i="2" s="1"/>
  <c r="H2478" i="1"/>
  <c r="G535" i="2" s="1"/>
  <c r="H2482" i="1"/>
  <c r="G2787" i="2" s="1"/>
  <c r="H2486" i="1"/>
  <c r="G4479" i="2" s="1"/>
  <c r="H2490" i="1"/>
  <c r="G1406" i="2" s="1"/>
  <c r="H2494" i="1"/>
  <c r="G5033" i="2" s="1"/>
  <c r="H2498" i="1"/>
  <c r="G1718" i="2" s="1"/>
  <c r="H2502" i="1"/>
  <c r="G1615" i="2" s="1"/>
  <c r="H2506" i="1"/>
  <c r="G3541" i="2" s="1"/>
  <c r="H2510" i="1"/>
  <c r="G4805" i="2" s="1"/>
  <c r="H2514" i="1"/>
  <c r="G1842" i="2" s="1"/>
  <c r="H2518" i="1"/>
  <c r="G3435" i="2" s="1"/>
  <c r="H2522" i="1"/>
  <c r="G4508" i="2" s="1"/>
  <c r="H2526" i="1"/>
  <c r="G3348" i="2" s="1"/>
  <c r="H2530" i="1"/>
  <c r="G4396" i="2" s="1"/>
  <c r="H2534" i="1"/>
  <c r="G5072" i="2" s="1"/>
  <c r="H2538" i="1"/>
  <c r="G3272" i="2" s="1"/>
  <c r="H2542" i="1"/>
  <c r="G4650" i="2" s="1"/>
  <c r="H2546" i="1"/>
  <c r="G4884" i="2" s="1"/>
  <c r="H2550" i="1"/>
  <c r="G1651" i="2" s="1"/>
  <c r="H2554" i="1"/>
  <c r="G1981" i="2" s="1"/>
  <c r="H2558" i="1"/>
  <c r="G1441" i="2" s="1"/>
  <c r="H2562" i="1"/>
  <c r="G4451" i="2" s="1"/>
  <c r="H2566" i="1"/>
  <c r="G500" i="2" s="1"/>
  <c r="H2570" i="1"/>
  <c r="G2510" i="2" s="1"/>
  <c r="H2574" i="1"/>
  <c r="G2252" i="2" s="1"/>
  <c r="H2578" i="1"/>
  <c r="G4113" i="2" s="1"/>
  <c r="H2582" i="1"/>
  <c r="G328" i="2" s="1"/>
  <c r="H2586" i="1"/>
  <c r="G2433" i="2" s="1"/>
  <c r="H2590" i="1"/>
  <c r="G2073" i="2" s="1"/>
  <c r="H2594" i="1"/>
  <c r="G1748" i="2" s="1"/>
  <c r="H2598" i="1"/>
  <c r="G818" i="2" s="1"/>
  <c r="H2602" i="1"/>
  <c r="G3318" i="2" s="1"/>
  <c r="H2606" i="1"/>
  <c r="G1771" i="2" s="1"/>
  <c r="H2610" i="1"/>
  <c r="G682" i="2" s="1"/>
  <c r="H2614" i="1"/>
  <c r="G316" i="2" s="1"/>
  <c r="H2618" i="1"/>
  <c r="G4047" i="2" s="1"/>
  <c r="H2622" i="1"/>
  <c r="G5022" i="2" s="1"/>
  <c r="H2626" i="1"/>
  <c r="G44" i="2" s="1"/>
  <c r="H2630" i="1"/>
  <c r="G2423" i="2" s="1"/>
  <c r="H2634" i="1"/>
  <c r="G2898" i="2" s="1"/>
  <c r="H2638" i="1"/>
  <c r="G2716" i="2" s="1"/>
  <c r="H2642" i="1"/>
  <c r="G90" i="2" s="1"/>
  <c r="H2646" i="1"/>
  <c r="G2646" i="2" s="1"/>
  <c r="H2650" i="1"/>
  <c r="G4440" i="2" s="1"/>
  <c r="H2654" i="1"/>
  <c r="G2679" i="2" s="1"/>
  <c r="H2658" i="1"/>
  <c r="G2916" i="2" s="1"/>
  <c r="H2662" i="1"/>
  <c r="G4404" i="2" s="1"/>
  <c r="H2666" i="1"/>
  <c r="G1457" i="2" s="1"/>
  <c r="H2670" i="1"/>
  <c r="G1112" i="2" s="1"/>
  <c r="H2674" i="1"/>
  <c r="G4027" i="2" s="1"/>
  <c r="H2678" i="1"/>
  <c r="G1178" i="2" s="1"/>
  <c r="H2682" i="1"/>
  <c r="G2575" i="2" s="1"/>
  <c r="H2686" i="1"/>
  <c r="G1726" i="2" s="1"/>
  <c r="H2690" i="1"/>
  <c r="G617" i="2" s="1"/>
  <c r="H2694" i="1"/>
  <c r="G4439" i="2" s="1"/>
  <c r="H2698" i="1"/>
  <c r="G1777" i="2" s="1"/>
  <c r="H2702" i="1"/>
  <c r="G4391" i="2" s="1"/>
  <c r="H2706" i="1"/>
  <c r="G1543" i="2" s="1"/>
  <c r="H2710" i="1"/>
  <c r="G1811" i="2" s="1"/>
  <c r="H2714" i="1"/>
  <c r="G486" i="2" s="1"/>
  <c r="H2718" i="1"/>
  <c r="G2516" i="2" s="1"/>
  <c r="H2722" i="1"/>
  <c r="G2610" i="2" s="1"/>
  <c r="H2726" i="1"/>
  <c r="G5265" i="2" s="1"/>
  <c r="H2730" i="1"/>
  <c r="G1488" i="2" s="1"/>
  <c r="H2734" i="1"/>
  <c r="G1717" i="2" s="1"/>
  <c r="H2738" i="1"/>
  <c r="G4799" i="2" s="1"/>
  <c r="H2742" i="1"/>
  <c r="G3963" i="2" s="1"/>
  <c r="H2746" i="1"/>
  <c r="G2382" i="2" s="1"/>
  <c r="H2750" i="1"/>
  <c r="G3864" i="2" s="1"/>
  <c r="H2754" i="1"/>
  <c r="G5120" i="2" s="1"/>
  <c r="H2758" i="1"/>
  <c r="G4856" i="2" s="1"/>
  <c r="H2762" i="1"/>
  <c r="G364" i="2" s="1"/>
  <c r="H2766" i="1"/>
  <c r="G5064" i="2" s="1"/>
  <c r="H2770" i="1"/>
  <c r="G4475" i="2" s="1"/>
  <c r="H2774" i="1"/>
  <c r="G3764" i="2" s="1"/>
  <c r="H2778" i="1"/>
  <c r="G792" i="2" s="1"/>
  <c r="H2782" i="1"/>
  <c r="G4196" i="2" s="1"/>
  <c r="H2786" i="1"/>
  <c r="G5547" i="2" s="1"/>
  <c r="H2790" i="1"/>
  <c r="G2001" i="2" s="1"/>
  <c r="H2794" i="1"/>
  <c r="G2837" i="2" s="1"/>
  <c r="H2798" i="1"/>
  <c r="G329" i="2" s="1"/>
  <c r="H2802" i="1"/>
  <c r="G487" i="2" s="1"/>
  <c r="H2806" i="1"/>
  <c r="G4290" i="2" s="1"/>
  <c r="H2810" i="1"/>
  <c r="G4020" i="2" s="1"/>
  <c r="H2814" i="1"/>
  <c r="G3628" i="2" s="1"/>
  <c r="H2818" i="1"/>
  <c r="G4029" i="2" s="1"/>
  <c r="H2822" i="1"/>
  <c r="G5172" i="2" s="1"/>
  <c r="H2826" i="1"/>
  <c r="G1918" i="2" s="1"/>
  <c r="H2830" i="1"/>
  <c r="G1570" i="2" s="1"/>
  <c r="H2834" i="1"/>
  <c r="G1863" i="2" s="1"/>
  <c r="H2838" i="1"/>
  <c r="G2665" i="2" s="1"/>
  <c r="H2842" i="1"/>
  <c r="G3902" i="2" s="1"/>
  <c r="H2846" i="1"/>
  <c r="G2652" i="2" s="1"/>
  <c r="H2850" i="1"/>
  <c r="G956" i="2" s="1"/>
  <c r="H2854" i="1"/>
  <c r="G2944" i="2" s="1"/>
  <c r="H2858" i="1"/>
  <c r="G3180" i="2" s="1"/>
  <c r="H2862" i="1"/>
  <c r="G2634" i="2" s="1"/>
  <c r="H2866" i="1"/>
  <c r="G4561" i="2" s="1"/>
  <c r="H2870" i="1"/>
  <c r="G4055" i="2" s="1"/>
  <c r="H2874" i="1"/>
  <c r="G4749" i="2" s="1"/>
  <c r="H2878" i="1"/>
  <c r="G250" i="2" s="1"/>
  <c r="H2882" i="1"/>
  <c r="G4628" i="2" s="1"/>
  <c r="H2886" i="1"/>
  <c r="G902" i="2" s="1"/>
  <c r="H2890" i="1"/>
  <c r="G1175" i="2" s="1"/>
  <c r="H2894" i="1"/>
  <c r="G2168" i="2" s="1"/>
  <c r="H2898" i="1"/>
  <c r="G1283" i="2" s="1"/>
  <c r="H2902" i="1"/>
  <c r="G2882" i="2" s="1"/>
  <c r="H2906" i="1"/>
  <c r="G2152" i="2" s="1"/>
  <c r="H2910" i="1"/>
  <c r="G4865" i="2" s="1"/>
  <c r="H2914" i="1"/>
  <c r="G4168" i="2" s="1"/>
  <c r="H2918" i="1"/>
  <c r="G1739" i="2" s="1"/>
  <c r="H2922" i="1"/>
  <c r="G758" i="2" s="1"/>
  <c r="H2926" i="1"/>
  <c r="G255" i="2" s="1"/>
  <c r="H2930" i="1"/>
  <c r="G5369" i="2" s="1"/>
  <c r="H2934" i="1"/>
  <c r="G4408" i="2" s="1"/>
  <c r="H2938" i="1"/>
  <c r="G3423" i="2" s="1"/>
  <c r="H2942" i="1"/>
  <c r="G1393" i="2" s="1"/>
  <c r="H2946" i="1"/>
  <c r="G1740" i="2" s="1"/>
  <c r="H2950" i="1"/>
  <c r="G2355" i="2" s="1"/>
  <c r="H2954" i="1"/>
  <c r="G3849" i="2" s="1"/>
  <c r="H2958" i="1"/>
  <c r="G4736" i="2" s="1"/>
  <c r="H2962" i="1"/>
  <c r="G3791" i="2" s="1"/>
  <c r="H2966" i="1"/>
  <c r="G4321" i="2" s="1"/>
  <c r="H2970" i="1"/>
  <c r="G3767" i="2" s="1"/>
  <c r="H2974" i="1"/>
  <c r="G2816" i="2" s="1"/>
  <c r="H2978" i="1"/>
  <c r="G5121" i="2" s="1"/>
  <c r="H2982" i="1"/>
  <c r="G2471" i="2" s="1"/>
  <c r="H2986" i="1"/>
  <c r="G4063" i="2" s="1"/>
  <c r="H2990" i="1"/>
  <c r="G3332" i="2" s="1"/>
  <c r="H2994" i="1"/>
  <c r="G4419" i="2" s="1"/>
  <c r="H2998" i="1"/>
  <c r="G767" i="2" s="1"/>
  <c r="H3002" i="1"/>
  <c r="G2203" i="2" s="1"/>
  <c r="H3006" i="1"/>
  <c r="G2337" i="2" s="1"/>
  <c r="H3010" i="1"/>
  <c r="G2154" i="2" s="1"/>
  <c r="H3014" i="1"/>
  <c r="G1564" i="2" s="1"/>
  <c r="H3018" i="1"/>
  <c r="G2617" i="2" s="1"/>
  <c r="H3022" i="1"/>
  <c r="G1425" i="2" s="1"/>
  <c r="H3026" i="1"/>
  <c r="G3053" i="2" s="1"/>
  <c r="H3030" i="1"/>
  <c r="G722" i="2" s="1"/>
  <c r="H3034" i="1"/>
  <c r="G3183" i="2" s="1"/>
  <c r="H3038" i="1"/>
  <c r="G2428" i="2" s="1"/>
  <c r="H3042" i="1"/>
  <c r="G4174" i="2" s="1"/>
  <c r="H3046" i="1"/>
  <c r="G4341" i="2" s="1"/>
  <c r="H3050" i="1"/>
  <c r="G3919" i="2" s="1"/>
  <c r="H3054" i="1"/>
  <c r="G570" i="2" s="1"/>
  <c r="H3058" i="1"/>
  <c r="G5503" i="2" s="1"/>
  <c r="H3062" i="1"/>
  <c r="G2051" i="2" s="1"/>
  <c r="H3066" i="1"/>
  <c r="G4383" i="2" s="1"/>
  <c r="H3070" i="1"/>
  <c r="G2642" i="2" s="1"/>
  <c r="H3074" i="1"/>
  <c r="G1547" i="2" s="1"/>
  <c r="H3078" i="1"/>
  <c r="G917" i="2" s="1"/>
  <c r="H3082" i="1"/>
  <c r="G5244" i="2" s="1"/>
  <c r="H3086" i="1"/>
  <c r="G2776" i="2" s="1"/>
  <c r="H3090" i="1"/>
  <c r="G659" i="2" s="1"/>
  <c r="H3094" i="1"/>
  <c r="G2830" i="2" s="1"/>
  <c r="H3098" i="1"/>
  <c r="G1480" i="2" s="1"/>
  <c r="H3102" i="1"/>
  <c r="G1355" i="2" s="1"/>
  <c r="H3106" i="1"/>
  <c r="G340" i="2" s="1"/>
  <c r="H3110" i="1"/>
  <c r="G1174" i="2" s="1"/>
  <c r="H3114" i="1"/>
  <c r="G1166" i="2" s="1"/>
  <c r="H3118" i="1"/>
  <c r="G653" i="2" s="1"/>
  <c r="H3122" i="1"/>
  <c r="G2918" i="2" s="1"/>
  <c r="H3126" i="1"/>
  <c r="G883" i="2" s="1"/>
  <c r="H3130" i="1"/>
  <c r="G2299" i="2" s="1"/>
  <c r="H3134" i="1"/>
  <c r="G1117" i="2" s="1"/>
  <c r="H3138" i="1"/>
  <c r="G1097" i="2" s="1"/>
  <c r="H3142" i="1"/>
  <c r="G1154" i="2" s="1"/>
  <c r="H3146" i="1"/>
  <c r="G1900" i="2" s="1"/>
  <c r="H3150" i="1"/>
  <c r="G4066" i="2" s="1"/>
  <c r="H3154" i="1"/>
  <c r="G3482" i="2" s="1"/>
  <c r="H3158" i="1"/>
  <c r="G843" i="2" s="1"/>
  <c r="H3162" i="1"/>
  <c r="G871" i="2" s="1"/>
  <c r="H3166" i="1"/>
  <c r="G1962" i="2" s="1"/>
  <c r="H3170" i="1"/>
  <c r="G4785" i="2" s="1"/>
  <c r="H3174" i="1"/>
  <c r="G2576" i="2" s="1"/>
  <c r="H3178" i="1"/>
  <c r="G5205" i="2" s="1"/>
  <c r="H3182" i="1"/>
  <c r="G450" i="2" s="1"/>
  <c r="H3186" i="1"/>
  <c r="G3631" i="2" s="1"/>
  <c r="H3190" i="1"/>
  <c r="G1932" i="2" s="1"/>
  <c r="H3194" i="1"/>
  <c r="G4570" i="2" s="1"/>
  <c r="H3198" i="1"/>
  <c r="G5102" i="2" s="1"/>
  <c r="H3202" i="1"/>
  <c r="G2966" i="2" s="1"/>
  <c r="H3206" i="1"/>
  <c r="G3274" i="2" s="1"/>
  <c r="H3210" i="1"/>
  <c r="G5284" i="2" s="1"/>
  <c r="H3214" i="1"/>
  <c r="G2343" i="2" s="1"/>
  <c r="H3218" i="1"/>
  <c r="G2853" i="2" s="1"/>
  <c r="H3222" i="1"/>
  <c r="G3132" i="2" s="1"/>
  <c r="H3226" i="1"/>
  <c r="G1659" i="2" s="1"/>
  <c r="H3230" i="1"/>
  <c r="G4634" i="2" s="1"/>
  <c r="H3234" i="1"/>
  <c r="G3536" i="2" s="1"/>
  <c r="H3238" i="1"/>
  <c r="G1881" i="2" s="1"/>
  <c r="H3242" i="1"/>
  <c r="G4944" i="2" s="1"/>
  <c r="H3246" i="1"/>
  <c r="G3589" i="2" s="1"/>
  <c r="H3250" i="1"/>
  <c r="G3416" i="2" s="1"/>
  <c r="H3254" i="1"/>
  <c r="G3442" i="2" s="1"/>
  <c r="H3258" i="1"/>
  <c r="G3379" i="2" s="1"/>
  <c r="H3262" i="1"/>
  <c r="G4090" i="2" s="1"/>
  <c r="H3266" i="1"/>
  <c r="G3050" i="2" s="1"/>
  <c r="H3270" i="1"/>
  <c r="G4342" i="2" s="1"/>
  <c r="H3274" i="1"/>
  <c r="G117" i="2" s="1"/>
  <c r="H3278" i="1"/>
  <c r="G1976" i="2" s="1"/>
  <c r="H3282" i="1"/>
  <c r="G893" i="2" s="1"/>
  <c r="H3286" i="1"/>
  <c r="G2661" i="2" s="1"/>
  <c r="H3290" i="1"/>
  <c r="G5099" i="2" s="1"/>
  <c r="H3294" i="1"/>
  <c r="G964" i="2" s="1"/>
  <c r="H3298" i="1"/>
  <c r="G5031" i="2" s="1"/>
  <c r="H3302" i="1"/>
  <c r="G5543" i="2" s="1"/>
  <c r="H3306" i="1"/>
  <c r="G1802" i="2" s="1"/>
  <c r="H3310" i="1"/>
  <c r="G5327" i="2" s="1"/>
  <c r="H3314" i="1"/>
  <c r="G3216" i="2" s="1"/>
  <c r="H3318" i="1"/>
  <c r="G1434" i="2" s="1"/>
  <c r="H3322" i="1"/>
  <c r="G4513" i="2" s="1"/>
  <c r="H3326" i="1"/>
  <c r="G164" i="2" s="1"/>
  <c r="H3330" i="1"/>
  <c r="G5153" i="2" s="1"/>
  <c r="H3334" i="1"/>
  <c r="G4422" i="2" s="1"/>
  <c r="H3338" i="1"/>
  <c r="G4416" i="2" s="1"/>
  <c r="H3342" i="1"/>
  <c r="G3721" i="2" s="1"/>
  <c r="H3346" i="1"/>
  <c r="G5059" i="2" s="1"/>
  <c r="H3350" i="1"/>
  <c r="G4405" i="2" s="1"/>
  <c r="H3354" i="1"/>
  <c r="G4121" i="2" s="1"/>
  <c r="H3358" i="1"/>
  <c r="G3863" i="2" s="1"/>
  <c r="H3362" i="1"/>
  <c r="G4081" i="2" s="1"/>
  <c r="H3366" i="1"/>
  <c r="G3566" i="2" s="1"/>
  <c r="H3370" i="1"/>
  <c r="G2836" i="2" s="1"/>
  <c r="H3374" i="1"/>
  <c r="G467" i="2" s="1"/>
  <c r="H3378" i="1"/>
  <c r="G4163" i="2" s="1"/>
  <c r="H3382" i="1"/>
  <c r="G3587" i="2" s="1"/>
  <c r="H3386" i="1"/>
  <c r="G4123" i="2" s="1"/>
  <c r="H3390" i="1"/>
  <c r="G2501" i="2" s="1"/>
  <c r="H3394" i="1"/>
  <c r="G4208" i="2" s="1"/>
  <c r="H3398" i="1"/>
  <c r="G4780" i="2" s="1"/>
  <c r="H3402" i="1"/>
  <c r="G338" i="2" s="1"/>
  <c r="H3406" i="1"/>
  <c r="G4663" i="2" s="1"/>
  <c r="H3410" i="1"/>
  <c r="G4983" i="2" s="1"/>
  <c r="H3414" i="1"/>
  <c r="G5113" i="2" s="1"/>
  <c r="H3418" i="1"/>
  <c r="G5087" i="2" s="1"/>
  <c r="H3422" i="1"/>
  <c r="G5412" i="2" s="1"/>
  <c r="H3426" i="1"/>
  <c r="G5564" i="2" s="1"/>
  <c r="H3430" i="1"/>
  <c r="G1006" i="2" s="1"/>
  <c r="H3434" i="1"/>
  <c r="G973" i="2" s="1"/>
  <c r="H3438" i="1"/>
  <c r="G1212" i="2" s="1"/>
  <c r="H3442" i="1"/>
  <c r="G3004" i="2" s="1"/>
  <c r="H3446" i="1"/>
  <c r="G5330" i="2" s="1"/>
  <c r="H3450" i="1"/>
  <c r="G3201" i="2" s="1"/>
  <c r="H3454" i="1"/>
  <c r="G5463" i="2" s="1"/>
  <c r="H3458" i="1"/>
  <c r="G4493" i="2" s="1"/>
  <c r="H3462" i="1"/>
  <c r="G3277" i="2" s="1"/>
  <c r="H3466" i="1"/>
  <c r="G2964" i="2" s="1"/>
  <c r="H3470" i="1"/>
  <c r="G92" i="2" s="1"/>
  <c r="H3474" i="1"/>
  <c r="G4397" i="2" s="1"/>
  <c r="H3478" i="1"/>
  <c r="G1262" i="2" s="1"/>
  <c r="H3482" i="1"/>
  <c r="G3175" i="2" s="1"/>
  <c r="H3486" i="1"/>
  <c r="G1129" i="2" s="1"/>
  <c r="H3490" i="1"/>
  <c r="G5136" i="2" s="1"/>
  <c r="H3494" i="1"/>
  <c r="G4885" i="2" s="1"/>
  <c r="H3498" i="1"/>
  <c r="G781" i="2" s="1"/>
  <c r="H3502" i="1"/>
  <c r="G5015" i="2" s="1"/>
  <c r="H3506" i="1"/>
  <c r="G1933" i="2" s="1"/>
  <c r="H3510" i="1"/>
  <c r="G4478" i="2" s="1"/>
  <c r="H3514" i="1"/>
  <c r="G4616" i="2" s="1"/>
  <c r="H3518" i="1"/>
  <c r="G5524" i="2" s="1"/>
  <c r="H3522" i="1"/>
  <c r="G5246" i="2" s="1"/>
  <c r="H3526" i="1"/>
  <c r="G4303" i="2" s="1"/>
  <c r="H3530" i="1"/>
  <c r="G3695" i="2" s="1"/>
  <c r="H3534" i="1"/>
  <c r="G1056" i="2" s="1"/>
  <c r="H3538" i="1"/>
  <c r="G3439" i="2" s="1"/>
  <c r="H3542" i="1"/>
  <c r="G1015" i="2" s="1"/>
  <c r="H3546" i="1"/>
  <c r="G3942" i="2" s="1"/>
  <c r="H3550" i="1"/>
  <c r="G5133" i="2" s="1"/>
  <c r="H3554" i="1"/>
  <c r="G3310" i="2" s="1"/>
  <c r="H3558" i="1"/>
  <c r="G1465" i="2" s="1"/>
  <c r="H3562" i="1"/>
  <c r="G3678" i="2" s="1"/>
  <c r="H3566" i="1"/>
  <c r="G3664" i="2" s="1"/>
  <c r="H3570" i="1"/>
  <c r="G869" i="2" s="1"/>
  <c r="H3574" i="1"/>
  <c r="G4905" i="2" s="1"/>
  <c r="H3578" i="1"/>
  <c r="G550" i="2" s="1"/>
  <c r="H3582" i="1"/>
  <c r="G2832" i="2" s="1"/>
  <c r="H3586" i="1"/>
  <c r="G1477" i="2" s="1"/>
  <c r="H3590" i="1"/>
  <c r="G2352" i="2" s="1"/>
  <c r="H3594" i="1"/>
  <c r="G3595" i="2" s="1"/>
  <c r="H3598" i="1"/>
  <c r="G4728" i="2" s="1"/>
  <c r="H3602" i="1"/>
  <c r="G2447" i="2" s="1"/>
  <c r="H3606" i="1"/>
  <c r="G1422" i="2" s="1"/>
  <c r="H3610" i="1"/>
  <c r="G4652" i="2" s="1"/>
  <c r="H3614" i="1"/>
  <c r="G5020" i="2" s="1"/>
  <c r="H3618" i="1"/>
  <c r="G1468" i="2" s="1"/>
  <c r="H3622" i="1"/>
  <c r="G2048" i="2" s="1"/>
  <c r="H3626" i="1"/>
  <c r="G885" i="2" s="1"/>
  <c r="H3630" i="1"/>
  <c r="G4800" i="2" s="1"/>
  <c r="H3634" i="1"/>
  <c r="G4893" i="2" s="1"/>
  <c r="H3638" i="1"/>
  <c r="G900" i="2" s="1"/>
  <c r="H3642" i="1"/>
  <c r="G83" i="2" s="1"/>
  <c r="H3646" i="1"/>
  <c r="G4278" i="2" s="1"/>
  <c r="H3650" i="1"/>
  <c r="G286" i="2" s="1"/>
  <c r="H3654" i="1"/>
  <c r="G2260" i="2" s="1"/>
  <c r="H3658" i="1"/>
  <c r="G2586" i="2" s="1"/>
  <c r="H3662" i="1"/>
  <c r="G274" i="2" s="1"/>
  <c r="H3666" i="1"/>
  <c r="G3001" i="2" s="1"/>
  <c r="H3670" i="1"/>
  <c r="G91" i="2" s="1"/>
  <c r="H3674" i="1"/>
  <c r="G219" i="2" s="1"/>
  <c r="H3678" i="1"/>
  <c r="G3853" i="2" s="1"/>
  <c r="H3682" i="1"/>
  <c r="G3508" i="2" s="1"/>
  <c r="H3686" i="1"/>
  <c r="G1695" i="2" s="1"/>
  <c r="H3690" i="1"/>
  <c r="G2005" i="2" s="1"/>
  <c r="H3694" i="1"/>
  <c r="G5073" i="2" s="1"/>
  <c r="H3698" i="1"/>
  <c r="G4717" i="2" s="1"/>
  <c r="H3702" i="1"/>
  <c r="G3779" i="2" s="1"/>
  <c r="H3706" i="1"/>
  <c r="G5185" i="2" s="1"/>
  <c r="H3710" i="1"/>
  <c r="G4301" i="2" s="1"/>
  <c r="H3714" i="1"/>
  <c r="G5426" i="2" s="1"/>
  <c r="H3718" i="1"/>
  <c r="G4314" i="2" s="1"/>
  <c r="H3722" i="1"/>
  <c r="G4129" i="2" s="1"/>
  <c r="H3726" i="1"/>
  <c r="G2962" i="2" s="1"/>
  <c r="H3730" i="1"/>
  <c r="G4399" i="2" s="1"/>
  <c r="H3734" i="1"/>
  <c r="G133" i="2" s="1"/>
  <c r="H3738" i="1"/>
  <c r="G2884" i="2" s="1"/>
  <c r="H3742" i="1"/>
  <c r="G4417" i="2" s="1"/>
  <c r="H3746" i="1"/>
  <c r="G4205" i="2" s="1"/>
  <c r="H3750" i="1"/>
  <c r="G3522" i="2" s="1"/>
  <c r="H3754" i="1"/>
  <c r="G1187" i="2" s="1"/>
  <c r="H3758" i="1"/>
  <c r="G5386" i="2" s="1"/>
  <c r="H3762" i="1"/>
  <c r="G246" i="2" s="1"/>
  <c r="H3766" i="1"/>
  <c r="G3565" i="2" s="1"/>
  <c r="H3770" i="1"/>
  <c r="G2119" i="2" s="1"/>
  <c r="H3774" i="1"/>
  <c r="G3065" i="2" s="1"/>
  <c r="H3778" i="1"/>
  <c r="G3613" i="2" s="1"/>
  <c r="H3782" i="1"/>
  <c r="G4107" i="2" s="1"/>
  <c r="H3786" i="1"/>
  <c r="G5454" i="2" s="1"/>
  <c r="H3790" i="1"/>
  <c r="G4008" i="2" s="1"/>
  <c r="H3794" i="1"/>
  <c r="G5223" i="2" s="1"/>
  <c r="H3798" i="1"/>
  <c r="G5005" i="2" s="1"/>
  <c r="H3802" i="1"/>
  <c r="G2006" i="2" s="1"/>
  <c r="H3806" i="1"/>
  <c r="G5325" i="2" s="1"/>
  <c r="H3810" i="1"/>
  <c r="G2839" i="2" s="1"/>
  <c r="H3814" i="1"/>
  <c r="G3749" i="2" s="1"/>
  <c r="H3818" i="1"/>
  <c r="G5358" i="2" s="1"/>
  <c r="H3822" i="1"/>
  <c r="G3969" i="2" s="1"/>
  <c r="H3826" i="1"/>
  <c r="G613" i="2" s="1"/>
  <c r="H3830" i="1"/>
  <c r="G4354" i="2" s="1"/>
  <c r="H3834" i="1"/>
  <c r="G1919" i="2" s="1"/>
  <c r="H3838" i="1"/>
  <c r="G1065" i="2" s="1"/>
  <c r="H3842" i="1"/>
  <c r="G3223" i="2" s="1"/>
  <c r="H3846" i="1"/>
  <c r="G2970" i="2" s="1"/>
  <c r="H3850" i="1"/>
  <c r="G3063" i="2" s="1"/>
  <c r="H3854" i="1"/>
  <c r="G873" i="2" s="1"/>
  <c r="H3858" i="1"/>
  <c r="G2304" i="2" s="1"/>
  <c r="H3862" i="1"/>
  <c r="G1179" i="2" s="1"/>
  <c r="H3866" i="1"/>
  <c r="G757" i="2" s="1"/>
  <c r="H3870" i="1"/>
  <c r="G1854" i="2" s="1"/>
  <c r="H3874" i="1"/>
  <c r="G2859" i="2" s="1"/>
  <c r="H3878" i="1"/>
  <c r="G1715" i="2" s="1"/>
  <c r="H3882" i="1"/>
  <c r="G1429" i="2" s="1"/>
  <c r="H3886" i="1"/>
  <c r="G4910" i="2" s="1"/>
  <c r="H3890" i="1"/>
  <c r="G3041" i="2" s="1"/>
  <c r="H3894" i="1"/>
  <c r="G2277" i="2" s="1"/>
  <c r="H3898" i="1"/>
  <c r="G691" i="2" s="1"/>
  <c r="H3902" i="1"/>
  <c r="G3247" i="2" s="1"/>
  <c r="H3906" i="1"/>
  <c r="G1092" i="2" s="1"/>
  <c r="H3910" i="1"/>
  <c r="G5303" i="2" s="1"/>
  <c r="H3914" i="1"/>
  <c r="G789" i="2" s="1"/>
  <c r="H3918" i="1"/>
  <c r="G5088" i="2" s="1"/>
  <c r="H3922" i="1"/>
  <c r="G4964" i="2" s="1"/>
  <c r="H3926" i="1"/>
  <c r="G5534" i="2" s="1"/>
  <c r="H3930" i="1"/>
  <c r="G4370" i="2" s="1"/>
  <c r="H3934" i="1"/>
  <c r="G4310" i="2" s="1"/>
  <c r="H3938" i="1"/>
  <c r="G3947" i="2" s="1"/>
  <c r="H3942" i="1"/>
  <c r="G4820" i="2" s="1"/>
  <c r="H3946" i="1"/>
  <c r="G5117" i="2" s="1"/>
  <c r="H3950" i="1"/>
  <c r="G3669" i="2" s="1"/>
  <c r="H3954" i="1"/>
  <c r="G5079" i="2" s="1"/>
  <c r="H3958" i="1"/>
  <c r="G541" i="2" s="1"/>
  <c r="H3962" i="1"/>
  <c r="G4646" i="2" s="1"/>
  <c r="H3966" i="1"/>
  <c r="G2214" i="2" s="1"/>
  <c r="H3970" i="1"/>
  <c r="G5431" i="2" s="1"/>
  <c r="H3974" i="1"/>
  <c r="G2124" i="2" s="1"/>
  <c r="H3978" i="1"/>
  <c r="G2133" i="2" s="1"/>
  <c r="H3982" i="1"/>
  <c r="G877" i="2" s="1"/>
  <c r="H3986" i="1"/>
  <c r="G1227" i="2" s="1"/>
  <c r="H3990" i="1"/>
  <c r="G4224" i="2" s="1"/>
  <c r="H3994" i="1"/>
  <c r="G1599" i="2" s="1"/>
  <c r="H3998" i="1"/>
  <c r="G975" i="2" s="1"/>
  <c r="H4002" i="1"/>
  <c r="G173" i="2" s="1"/>
  <c r="H4006" i="1"/>
  <c r="G4506" i="2" s="1"/>
  <c r="H4010" i="1"/>
  <c r="G4001" i="2" s="1"/>
  <c r="H4014" i="1"/>
  <c r="G3581" i="2" s="1"/>
  <c r="H4018" i="1"/>
  <c r="G788" i="2" s="1"/>
  <c r="H4022" i="1"/>
  <c r="G2766" i="2" s="1"/>
  <c r="H4026" i="1"/>
  <c r="G4563" i="2" s="1"/>
  <c r="H4030" i="1"/>
  <c r="G5170" i="2" s="1"/>
  <c r="H4034" i="1"/>
  <c r="G1823" i="2" s="1"/>
  <c r="H4038" i="1"/>
  <c r="G3814" i="2" s="1"/>
  <c r="H4042" i="1"/>
  <c r="G4494" i="2" s="1"/>
  <c r="H4046" i="1"/>
  <c r="G4548" i="2" s="1"/>
  <c r="H4050" i="1"/>
  <c r="G1666" i="2" s="1"/>
  <c r="H4054" i="1"/>
  <c r="G1108" i="2" s="1"/>
  <c r="H4058" i="1"/>
  <c r="G1792" i="2" s="1"/>
  <c r="H4062" i="1"/>
  <c r="G5344" i="2" s="1"/>
  <c r="H4066" i="1"/>
  <c r="G4095" i="2" s="1"/>
  <c r="H4070" i="1"/>
  <c r="G4058" i="2" s="1"/>
  <c r="H4074" i="1"/>
  <c r="G1143" i="2" s="1"/>
  <c r="H4078" i="1"/>
  <c r="G5366" i="2" s="1"/>
  <c r="H4082" i="1"/>
  <c r="G1476" i="2" s="1"/>
  <c r="H4086" i="1"/>
  <c r="G5511" i="2" s="1"/>
  <c r="H4090" i="1"/>
  <c r="G2167" i="2" s="1"/>
  <c r="H4094" i="1"/>
  <c r="G3283" i="2" s="1"/>
  <c r="H4098" i="1"/>
  <c r="G745" i="2" s="1"/>
  <c r="H4102" i="1"/>
  <c r="G3528" i="2" s="1"/>
  <c r="H4106" i="1"/>
  <c r="G5533" i="2" s="1"/>
  <c r="H4110" i="1"/>
  <c r="G1916" i="2" s="1"/>
  <c r="H4114" i="1"/>
  <c r="G2254" i="2" s="1"/>
  <c r="H4118" i="1"/>
  <c r="G4086" i="2" s="1"/>
  <c r="H4122" i="1"/>
  <c r="G1403" i="2" s="1"/>
  <c r="H4126" i="1"/>
  <c r="G5439" i="2" s="1"/>
  <c r="H4130" i="1"/>
  <c r="G640" i="2" s="1"/>
  <c r="H4134" i="1"/>
  <c r="G5158" i="2" s="1"/>
  <c r="H4138" i="1"/>
  <c r="G3548" i="2" s="1"/>
  <c r="H4142" i="1"/>
  <c r="G4758" i="2" s="1"/>
  <c r="H4146" i="1"/>
  <c r="G577" i="2" s="1"/>
  <c r="H4150" i="1"/>
  <c r="G4588" i="2" s="1"/>
  <c r="H4154" i="1"/>
  <c r="G5469" i="2" s="1"/>
  <c r="H4158" i="1"/>
  <c r="G1747" i="2" s="1"/>
  <c r="H4162" i="1"/>
  <c r="G2537" i="2" s="1"/>
  <c r="H4166" i="1"/>
  <c r="G4667" i="2" s="1"/>
  <c r="H4170" i="1"/>
  <c r="G853" i="2" s="1"/>
  <c r="H4174" i="1"/>
  <c r="G93" i="2" s="1"/>
  <c r="H4178" i="1"/>
  <c r="G5341" i="2" s="1"/>
  <c r="H4182" i="1"/>
  <c r="G4660" i="2" s="1"/>
  <c r="H4186" i="1"/>
  <c r="G5112" i="2" s="1"/>
  <c r="H4190" i="1"/>
  <c r="G3212" i="2" s="1"/>
  <c r="H4194" i="1"/>
  <c r="G1225" i="2" s="1"/>
  <c r="H4198" i="1"/>
  <c r="G906" i="2" s="1"/>
  <c r="H4202" i="1"/>
  <c r="G149" i="2" s="1"/>
  <c r="H4206" i="1"/>
  <c r="G2993" i="2" s="1"/>
  <c r="H4210" i="1"/>
  <c r="G27" i="2" s="1"/>
  <c r="H4214" i="1"/>
  <c r="G4589" i="2" s="1"/>
  <c r="H4218" i="1"/>
  <c r="G5476" i="2" s="1"/>
  <c r="H4222" i="1"/>
  <c r="G3190" i="2" s="1"/>
  <c r="H4226" i="1"/>
  <c r="G489" i="2" s="1"/>
  <c r="H4230" i="1"/>
  <c r="G1594" i="2" s="1"/>
  <c r="H4234" i="1"/>
  <c r="G3456" i="2" s="1"/>
  <c r="H4238" i="1"/>
  <c r="G445" i="2" s="1"/>
  <c r="H4242" i="1"/>
  <c r="G1113" i="2" s="1"/>
  <c r="H4246" i="1"/>
  <c r="G4871" i="2" s="1"/>
  <c r="H4250" i="1"/>
  <c r="G488" i="2" s="1"/>
  <c r="H4254" i="1"/>
  <c r="G3518" i="2" s="1"/>
  <c r="H4258" i="1"/>
  <c r="G5333" i="2" s="1"/>
  <c r="H4262" i="1"/>
  <c r="G3264" i="2" s="1"/>
  <c r="H4266" i="1"/>
  <c r="G846" i="2" s="1"/>
  <c r="H4270" i="1"/>
  <c r="G3362" i="2" s="1"/>
  <c r="H4274" i="1"/>
  <c r="G5399" i="2" s="1"/>
  <c r="H4278" i="1"/>
  <c r="G4377" i="2" s="1"/>
  <c r="H4282" i="1"/>
  <c r="G4153" i="2" s="1"/>
  <c r="H4286" i="1"/>
  <c r="G3105" i="2" s="1"/>
  <c r="H4290" i="1"/>
  <c r="G5314" i="2" s="1"/>
  <c r="H4294" i="1"/>
  <c r="G1071" i="2" s="1"/>
  <c r="H4298" i="1"/>
  <c r="G158" i="2" s="1"/>
  <c r="H4302" i="1"/>
  <c r="G884" i="2" s="1"/>
  <c r="H4306" i="1"/>
  <c r="G2098" i="2" s="1"/>
  <c r="H4310" i="1"/>
  <c r="G2656" i="2" s="1"/>
  <c r="H4314" i="1"/>
  <c r="G2429" i="2" s="1"/>
  <c r="H4318" i="1"/>
  <c r="G513" i="2" s="1"/>
  <c r="H4322" i="1"/>
  <c r="G4598" i="2" s="1"/>
  <c r="H4326" i="1"/>
  <c r="G185" i="2" s="1"/>
  <c r="H4330" i="1"/>
  <c r="G3422" i="2" s="1"/>
  <c r="H4334" i="1"/>
  <c r="G4784" i="2" s="1"/>
  <c r="H4338" i="1"/>
  <c r="G637" i="2" s="1"/>
  <c r="H4342" i="1"/>
  <c r="G3847" i="2" s="1"/>
  <c r="H4346" i="1"/>
  <c r="G3380" i="2" s="1"/>
  <c r="H4350" i="1"/>
  <c r="G1473" i="2" s="1"/>
  <c r="H4354" i="1"/>
  <c r="G4159" i="2" s="1"/>
  <c r="H4358" i="1"/>
  <c r="G220" i="2" s="1"/>
  <c r="H4362" i="1"/>
  <c r="G2317" i="2" s="1"/>
  <c r="H4366" i="1"/>
  <c r="G4071" i="2" s="1"/>
  <c r="H4370" i="1"/>
  <c r="G1328" i="2" s="1"/>
  <c r="H4374" i="1"/>
  <c r="G4803" i="2" s="1"/>
  <c r="H4378" i="1"/>
  <c r="G2744" i="2" s="1"/>
  <c r="H4382" i="1"/>
  <c r="G277" i="2" s="1"/>
  <c r="H4386" i="1"/>
  <c r="G205" i="2" s="1"/>
  <c r="H4390" i="1"/>
  <c r="G2311" i="2" s="1"/>
  <c r="H4394" i="1"/>
  <c r="G2584" i="2" s="1"/>
  <c r="H4398" i="1"/>
  <c r="G2793" i="2" s="1"/>
  <c r="H4402" i="1"/>
  <c r="G4929" i="2" s="1"/>
  <c r="H4406" i="1"/>
  <c r="G397" i="2" s="1"/>
  <c r="H4410" i="1"/>
  <c r="G1362" i="2" s="1"/>
  <c r="H4414" i="1"/>
  <c r="G2169" i="2" s="1"/>
  <c r="H4418" i="1"/>
  <c r="G3614" i="2" s="1"/>
  <c r="H4422" i="1"/>
  <c r="G3732" i="2" s="1"/>
  <c r="H4426" i="1"/>
  <c r="G3523" i="2" s="1"/>
  <c r="H4430" i="1"/>
  <c r="G2730" i="2" s="1"/>
  <c r="H4434" i="1"/>
  <c r="G1153" i="2" s="1"/>
  <c r="H4438" i="1"/>
  <c r="G1472" i="2" s="1"/>
  <c r="H4442" i="1"/>
  <c r="G2834" i="2" s="1"/>
  <c r="H4446" i="1"/>
  <c r="G4685" i="2" s="1"/>
  <c r="H4450" i="1"/>
  <c r="G4668" i="2" s="1"/>
  <c r="H4454" i="1"/>
  <c r="G366" i="2" s="1"/>
  <c r="H4458" i="1"/>
  <c r="G4000" i="2" s="1"/>
  <c r="H4462" i="1"/>
  <c r="G5155" i="2" s="1"/>
  <c r="H4466" i="1"/>
  <c r="G5291" i="2" s="1"/>
  <c r="H4470" i="1"/>
  <c r="G4813" i="2" s="1"/>
  <c r="H4474" i="1"/>
  <c r="G1734" i="2" s="1"/>
  <c r="H4478" i="1"/>
  <c r="G4741" i="2" s="1"/>
  <c r="H4482" i="1"/>
  <c r="G2864" i="2" s="1"/>
  <c r="H4486" i="1"/>
  <c r="G3535" i="2" s="1"/>
  <c r="H4490" i="1"/>
  <c r="G1402" i="2" s="1"/>
  <c r="H4494" i="1"/>
  <c r="G4560" i="2" s="1"/>
  <c r="H4498" i="1"/>
  <c r="G1844" i="2" s="1"/>
  <c r="H4502" i="1"/>
  <c r="G4462" i="2" s="1"/>
  <c r="H4506" i="1"/>
  <c r="G1349" i="2" s="1"/>
  <c r="H4510" i="1"/>
  <c r="G5428" i="2" s="1"/>
  <c r="H4514" i="1"/>
  <c r="G801" i="2" s="1"/>
  <c r="H4518" i="1"/>
  <c r="G3408" i="2" s="1"/>
  <c r="H4522" i="1"/>
  <c r="G4390" i="2" s="1"/>
  <c r="H4526" i="1"/>
  <c r="G2521" i="2" s="1"/>
  <c r="H4530" i="1"/>
  <c r="G5315" i="2" s="1"/>
  <c r="H4534" i="1"/>
  <c r="G2319" i="2" s="1"/>
  <c r="H4538" i="1"/>
  <c r="G163" i="2" s="1"/>
  <c r="H4542" i="1"/>
  <c r="G4699" i="2" s="1"/>
  <c r="H4546" i="1"/>
  <c r="G3798" i="2" s="1"/>
  <c r="H4550" i="1"/>
  <c r="G2449" i="2" s="1"/>
  <c r="H4554" i="1"/>
  <c r="G5042" i="2" s="1"/>
  <c r="H4558" i="1"/>
  <c r="G1886" i="2" s="1"/>
  <c r="H4562" i="1"/>
  <c r="G3713" i="2" s="1"/>
  <c r="H4566" i="1"/>
  <c r="G3284" i="2" s="1"/>
  <c r="H4570" i="1"/>
  <c r="G969" i="2" s="1"/>
  <c r="H4574" i="1"/>
  <c r="G4187" i="2" s="1"/>
  <c r="H4578" i="1"/>
  <c r="G5289" i="2" s="1"/>
  <c r="H4582" i="1"/>
  <c r="G3339" i="2" s="1"/>
  <c r="H4586" i="1"/>
  <c r="G1016" i="2" s="1"/>
  <c r="H4590" i="1"/>
  <c r="G259" i="2" s="1"/>
  <c r="H4594" i="1"/>
  <c r="G710" i="2" s="1"/>
  <c r="H4598" i="1"/>
  <c r="G5007" i="2" s="1"/>
  <c r="H4602" i="1"/>
  <c r="G295" i="2" s="1"/>
  <c r="H4606" i="1"/>
  <c r="G2118" i="2" s="1"/>
  <c r="H4610" i="1"/>
  <c r="G3882" i="2" s="1"/>
  <c r="H4614" i="1"/>
  <c r="G5110" i="2" s="1"/>
  <c r="H4618" i="1"/>
  <c r="G4692" i="2" s="1"/>
  <c r="H4622" i="1"/>
  <c r="G3099" i="2" s="1"/>
  <c r="H4626" i="1"/>
  <c r="G3236" i="2" s="1"/>
  <c r="H4630" i="1"/>
  <c r="G3958" i="2" s="1"/>
  <c r="H4634" i="1"/>
  <c r="G4810" i="2" s="1"/>
  <c r="H4638" i="1"/>
  <c r="G650" i="2" s="1"/>
  <c r="H4642" i="1"/>
  <c r="G4136" i="2" s="1"/>
  <c r="H4646" i="1"/>
  <c r="G1141" i="2" s="1"/>
  <c r="H4650" i="1"/>
  <c r="G661" i="2" s="1"/>
  <c r="H4654" i="1"/>
  <c r="G2293" i="2" s="1"/>
  <c r="H4658" i="1"/>
  <c r="G1419" i="2" s="1"/>
  <c r="H4662" i="1"/>
  <c r="G904" i="2" s="1"/>
  <c r="H4666" i="1"/>
  <c r="G2892" i="2" s="1"/>
  <c r="H4670" i="1"/>
  <c r="G71" i="2" s="1"/>
  <c r="H4674" i="1"/>
  <c r="G4271" i="2" s="1"/>
  <c r="H4678" i="1"/>
  <c r="G4059" i="2" s="1"/>
  <c r="H4682" i="1"/>
  <c r="G1456" i="2" s="1"/>
  <c r="H4686" i="1"/>
  <c r="G383" i="2" s="1"/>
  <c r="H4690" i="1"/>
  <c r="G3349" i="2" s="1"/>
  <c r="H4694" i="1"/>
  <c r="G3817" i="2" s="1"/>
  <c r="H4698" i="1"/>
  <c r="G604" i="2" s="1"/>
  <c r="H4702" i="1"/>
  <c r="G3022" i="2" s="1"/>
  <c r="H4706" i="1"/>
  <c r="G78" i="2" s="1"/>
  <c r="H4710" i="1"/>
  <c r="G3556" i="2" s="1"/>
  <c r="H4714" i="1"/>
  <c r="G4178" i="2" s="1"/>
  <c r="H4718" i="1"/>
  <c r="G4458" i="2" s="1"/>
  <c r="H4722" i="1"/>
  <c r="G1450" i="2" s="1"/>
  <c r="H4726" i="1"/>
  <c r="G5502" i="2" s="1"/>
  <c r="H4730" i="1"/>
  <c r="G648" i="2" s="1"/>
  <c r="H4734" i="1"/>
  <c r="G1367" i="2" s="1"/>
  <c r="H4738" i="1"/>
  <c r="G1148" i="2" s="1"/>
  <c r="H4742" i="1"/>
  <c r="G4481" i="2" s="1"/>
  <c r="H4746" i="1"/>
  <c r="G3769" i="2" s="1"/>
  <c r="H4750" i="1"/>
  <c r="G2408" i="2" s="1"/>
  <c r="H4754" i="1"/>
  <c r="G4135" i="2" s="1"/>
  <c r="H4758" i="1"/>
  <c r="G3748" i="2" s="1"/>
  <c r="H4762" i="1"/>
  <c r="G1005" i="2" s="1"/>
  <c r="H4766" i="1"/>
  <c r="G5050" i="2" s="1"/>
  <c r="H4770" i="1"/>
  <c r="G3199" i="2" s="1"/>
  <c r="H4774" i="1"/>
  <c r="G2954" i="2" s="1"/>
  <c r="H4778" i="1"/>
  <c r="G5373" i="2" s="1"/>
  <c r="H4782" i="1"/>
  <c r="G2399" i="2" s="1"/>
  <c r="H4786" i="1"/>
  <c r="G3875" i="2" s="1"/>
  <c r="H4790" i="1"/>
  <c r="G1139" i="2" s="1"/>
  <c r="H4794" i="1"/>
  <c r="G5249" i="2" s="1"/>
  <c r="H4798" i="1"/>
  <c r="G2981" i="2" s="1"/>
  <c r="H4802" i="1"/>
  <c r="G3419" i="2" s="1"/>
  <c r="H4806" i="1"/>
  <c r="G1486" i="2" s="1"/>
  <c r="H4810" i="1"/>
  <c r="G3925" i="2" s="1"/>
  <c r="H4814" i="1"/>
  <c r="G1620" i="2" s="1"/>
  <c r="H4818" i="1"/>
  <c r="G2112" i="2" s="1"/>
  <c r="H4822" i="1"/>
  <c r="G1630" i="2" s="1"/>
  <c r="H4826" i="1"/>
  <c r="G3542" i="2" s="1"/>
  <c r="H4830" i="1"/>
  <c r="G433" i="2" s="1"/>
  <c r="H4834" i="1"/>
  <c r="G1510" i="2" s="1"/>
  <c r="H4838" i="1"/>
  <c r="G4599" i="2" s="1"/>
  <c r="H4842" i="1"/>
  <c r="G2224" i="2" s="1"/>
  <c r="H4846" i="1"/>
  <c r="G2857" i="2" s="1"/>
  <c r="H4850" i="1"/>
  <c r="G980" i="2" s="1"/>
  <c r="H4854" i="1"/>
  <c r="G4710" i="2" s="1"/>
  <c r="H4858" i="1"/>
  <c r="G1677" i="2" s="1"/>
  <c r="H4862" i="1"/>
  <c r="G1243" i="2" s="1"/>
  <c r="H4866" i="1"/>
  <c r="G4659" i="2" s="1"/>
  <c r="H4870" i="1"/>
  <c r="G4311" i="2" s="1"/>
  <c r="H4874" i="1"/>
  <c r="G2177" i="2" s="1"/>
  <c r="H4878" i="1"/>
  <c r="G3278" i="2" s="1"/>
  <c r="H4882" i="1"/>
  <c r="G305" i="2" s="1"/>
  <c r="H4886" i="1"/>
  <c r="G4568" i="2" s="1"/>
  <c r="H4890" i="1"/>
  <c r="G1688" i="2" s="1"/>
  <c r="H4894" i="1"/>
  <c r="G2511" i="2" s="1"/>
  <c r="H4898" i="1"/>
  <c r="G3229" i="2" s="1"/>
  <c r="H4902" i="1"/>
  <c r="G265" i="2" s="1"/>
  <c r="H4906" i="1"/>
  <c r="G3946" i="2" s="1"/>
  <c r="H4910" i="1"/>
  <c r="G4241" i="2" s="1"/>
  <c r="H4914" i="1"/>
  <c r="G3060" i="2" s="1"/>
  <c r="H4918" i="1"/>
  <c r="G5467" i="2" s="1"/>
  <c r="H4922" i="1"/>
  <c r="G3966" i="2" s="1"/>
  <c r="H4926" i="1"/>
  <c r="G1898" i="2" s="1"/>
  <c r="H4930" i="1"/>
  <c r="G5051" i="2" s="1"/>
  <c r="H4934" i="1"/>
  <c r="G4963" i="2" s="1"/>
  <c r="H4938" i="1"/>
  <c r="G402" i="2" s="1"/>
  <c r="H4942" i="1"/>
  <c r="G4427" i="2" s="1"/>
  <c r="H4946" i="1"/>
  <c r="G3146" i="2" s="1"/>
  <c r="H4950" i="1"/>
  <c r="G1911" i="2" s="1"/>
  <c r="H4954" i="1"/>
  <c r="G5397" i="2" s="1"/>
  <c r="H4958" i="1"/>
  <c r="G3698" i="2" s="1"/>
  <c r="H4962" i="1"/>
  <c r="G5465" i="2" s="1"/>
  <c r="H4966" i="1"/>
  <c r="G3683" i="2" s="1"/>
  <c r="H4970" i="1"/>
  <c r="G2648" i="2" s="1"/>
  <c r="H4974" i="1"/>
  <c r="G2219" i="2" s="1"/>
  <c r="H4978" i="1"/>
  <c r="G1622" i="2" s="1"/>
  <c r="H4982" i="1"/>
  <c r="G294" i="2" s="1"/>
  <c r="H4986" i="1"/>
  <c r="G4065" i="2" s="1"/>
  <c r="H4990" i="1"/>
  <c r="G2578" i="2" s="1"/>
  <c r="H4994" i="1"/>
  <c r="G368" i="2" s="1"/>
  <c r="H4998" i="1"/>
  <c r="G3965" i="2" s="1"/>
  <c r="H5002" i="1"/>
  <c r="G3230" i="2" s="1"/>
  <c r="H5006" i="1"/>
  <c r="G4996" i="2" s="1"/>
  <c r="H5010" i="1"/>
  <c r="G2946" i="2" s="1"/>
  <c r="H5014" i="1"/>
  <c r="G1303" i="2" s="1"/>
  <c r="H5018" i="1"/>
  <c r="G2332" i="2" s="1"/>
  <c r="H5022" i="1"/>
  <c r="G4990" i="2" s="1"/>
  <c r="H5026" i="1"/>
  <c r="G3163" i="2" s="1"/>
  <c r="H5030" i="1"/>
  <c r="G4050" i="2" s="1"/>
  <c r="H5034" i="1"/>
  <c r="G3856" i="2" s="1"/>
  <c r="H5038" i="1"/>
  <c r="G5538" i="2" s="1"/>
  <c r="H5042" i="1"/>
  <c r="G4915" i="2" s="1"/>
  <c r="H5046" i="1"/>
  <c r="G3169" i="2" s="1"/>
  <c r="H5050" i="1"/>
  <c r="G4375" i="2" s="1"/>
  <c r="H5054" i="1"/>
  <c r="G3584" i="2" s="1"/>
  <c r="H5058" i="1"/>
  <c r="G3344" i="2" s="1"/>
  <c r="H5062" i="1"/>
  <c r="G1640" i="2" s="1"/>
  <c r="H5066" i="1"/>
  <c r="G1593" i="2" s="1"/>
  <c r="H5070" i="1"/>
  <c r="G1832" i="2" s="1"/>
  <c r="H5074" i="1"/>
  <c r="G2291" i="2" s="1"/>
  <c r="H5078" i="1"/>
  <c r="G3867" i="2" s="1"/>
  <c r="H5082" i="1"/>
  <c r="G4013" i="2" s="1"/>
  <c r="H5086" i="1"/>
  <c r="G2136" i="2" s="1"/>
  <c r="H5090" i="1"/>
  <c r="G5" i="2" s="1"/>
  <c r="H5094" i="1"/>
  <c r="G671" i="2" s="1"/>
  <c r="H5098" i="1"/>
  <c r="G3672" i="2" s="1"/>
  <c r="H5102" i="1"/>
  <c r="G89" i="2" s="1"/>
  <c r="H5106" i="1"/>
  <c r="G2130" i="2" s="1"/>
  <c r="H5110" i="1"/>
  <c r="G4814" i="2" s="1"/>
  <c r="H5114" i="1"/>
  <c r="G1680" i="2" s="1"/>
  <c r="H5118" i="1"/>
  <c r="G1989" i="2" s="1"/>
  <c r="H5122" i="1"/>
  <c r="G4606" i="2" s="1"/>
  <c r="H5126" i="1"/>
  <c r="G2770" i="2" s="1"/>
  <c r="H5130" i="1"/>
  <c r="G2677" i="2" s="1"/>
  <c r="H5134" i="1"/>
  <c r="G4411" i="2" s="1"/>
  <c r="H5138" i="1"/>
  <c r="G4130" i="2" s="1"/>
  <c r="H5142" i="1"/>
  <c r="G3164" i="2" s="1"/>
  <c r="H5146" i="1"/>
  <c r="G1537" i="2" s="1"/>
  <c r="H5150" i="1"/>
  <c r="G2475" i="2" s="1"/>
  <c r="H5154" i="1"/>
  <c r="G2831" i="2" s="1"/>
  <c r="H5158" i="1"/>
  <c r="G3441" i="2" s="1"/>
  <c r="H5162" i="1"/>
  <c r="G2363" i="2" s="1"/>
  <c r="H5166" i="1"/>
  <c r="G1122" i="2" s="1"/>
  <c r="H5170" i="1"/>
  <c r="G1423" i="2" s="1"/>
  <c r="H5174" i="1"/>
  <c r="G1120" i="2" s="1"/>
  <c r="H5178" i="1"/>
  <c r="G4748" i="2" s="1"/>
  <c r="H5182" i="1"/>
  <c r="G2229" i="2" s="1"/>
  <c r="H5186" i="1"/>
  <c r="G1483" i="2" s="1"/>
  <c r="H5190" i="1"/>
  <c r="G291" i="2" s="1"/>
  <c r="H5194" i="1"/>
  <c r="G1270" i="2" s="1"/>
  <c r="H5198" i="1"/>
  <c r="G706" i="2" s="1"/>
  <c r="H5202" i="1"/>
  <c r="G1874" i="2" s="1"/>
  <c r="H5206" i="1"/>
  <c r="G1296" i="2" s="1"/>
  <c r="H5210" i="1"/>
  <c r="G3575" i="2" s="1"/>
  <c r="H5214" i="1"/>
  <c r="G3112" i="2" s="1"/>
  <c r="H5218" i="1"/>
  <c r="G2480" i="2" s="1"/>
  <c r="H5222" i="1"/>
  <c r="G4530" i="2" s="1"/>
  <c r="H5226" i="1"/>
  <c r="G5045" i="2" s="1"/>
  <c r="H5230" i="1"/>
  <c r="G2925" i="2" s="1"/>
  <c r="H5234" i="1"/>
  <c r="G4895" i="2" s="1"/>
  <c r="H5238" i="1"/>
  <c r="G4809" i="2" s="1"/>
  <c r="H5242" i="1"/>
  <c r="G4425" i="2" s="1"/>
  <c r="H5246" i="1"/>
  <c r="G4398" i="2" s="1"/>
  <c r="H5250" i="1"/>
  <c r="G426" i="2" s="1"/>
  <c r="H5254" i="1"/>
  <c r="G4729" i="2" s="1"/>
  <c r="H5258" i="1"/>
  <c r="G3021" i="2" s="1"/>
  <c r="H5262" i="1"/>
  <c r="G636" i="2" s="1"/>
  <c r="H5266" i="1"/>
  <c r="G443" i="2" s="1"/>
  <c r="H5270" i="1"/>
  <c r="G931" i="2" s="1"/>
  <c r="H5274" i="1"/>
  <c r="G775" i="2" s="1"/>
  <c r="H5278" i="1"/>
  <c r="G1370" i="2" s="1"/>
  <c r="H5282" i="1"/>
  <c r="G3108" i="2" s="1"/>
  <c r="H5286" i="1"/>
  <c r="G3451" i="2" s="1"/>
  <c r="H5290" i="1"/>
  <c r="G1628" i="2" s="1"/>
  <c r="H5294" i="1"/>
  <c r="G5504" i="2" s="1"/>
  <c r="H5298" i="1"/>
  <c r="G5142" i="2" s="1"/>
  <c r="H5302" i="1"/>
  <c r="G1029" i="2" s="1"/>
  <c r="H5306" i="1"/>
  <c r="G3516" i="2" s="1"/>
  <c r="H5310" i="1"/>
  <c r="G1360" i="2" s="1"/>
  <c r="H5314" i="1"/>
  <c r="G3926" i="2" s="1"/>
  <c r="H5318" i="1"/>
  <c r="G4039" i="2" s="1"/>
  <c r="H5322" i="1"/>
  <c r="G156" i="2" s="1"/>
  <c r="H5326" i="1"/>
  <c r="G3512" i="2" s="1"/>
  <c r="H5330" i="1"/>
  <c r="G3851" i="2" s="1"/>
  <c r="H5334" i="1"/>
  <c r="G507" i="2" s="1"/>
  <c r="H5338" i="1"/>
  <c r="G5497" i="2" s="1"/>
  <c r="H5342" i="1"/>
  <c r="G5312" i="2" s="1"/>
  <c r="H5346" i="1"/>
  <c r="G530" i="2" s="1"/>
  <c r="H5350" i="1"/>
  <c r="G1418" i="2" s="1"/>
  <c r="H5354" i="1"/>
  <c r="G981" i="2" s="1"/>
  <c r="H5358" i="1"/>
  <c r="G72" i="2" s="1"/>
  <c r="H5362" i="1"/>
  <c r="G5548" i="2" s="1"/>
  <c r="H5366" i="1"/>
  <c r="G5182" i="2" s="1"/>
  <c r="H5370" i="1"/>
  <c r="G2243" i="2" s="1"/>
  <c r="H5374" i="1"/>
  <c r="G597" i="2" s="1"/>
  <c r="H5378" i="1"/>
  <c r="G1159" i="2" s="1"/>
  <c r="H5382" i="1"/>
  <c r="G5192" i="2" s="1"/>
  <c r="H5386" i="1"/>
  <c r="G5175" i="2" s="1"/>
  <c r="H5390" i="1"/>
  <c r="G2772" i="2" s="1"/>
  <c r="H5394" i="1"/>
  <c r="G5135" i="2" s="1"/>
  <c r="H5398" i="1"/>
  <c r="G1069" i="2" s="1"/>
  <c r="H5402" i="1"/>
  <c r="G2612" i="2" s="1"/>
  <c r="H5406" i="1"/>
  <c r="G1061" i="2" s="1"/>
  <c r="H5410" i="1"/>
  <c r="G5010" i="2" s="1"/>
  <c r="H5414" i="1"/>
  <c r="G498" i="2" s="1"/>
  <c r="H5418" i="1"/>
  <c r="G1546" i="2" s="1"/>
  <c r="H5422" i="1"/>
  <c r="G389" i="2" s="1"/>
  <c r="H5426" i="1"/>
  <c r="G2713" i="2" s="1"/>
  <c r="H5430" i="1"/>
  <c r="G5532" i="2" s="1"/>
  <c r="H5434" i="1"/>
  <c r="G3445" i="2" s="1"/>
  <c r="H5438" i="1"/>
  <c r="G453" i="2" s="1"/>
  <c r="H5442" i="1"/>
  <c r="G218" i="2" s="1"/>
  <c r="H5446" i="1"/>
  <c r="G4901" i="2" s="1"/>
  <c r="H5450" i="1"/>
  <c r="G3488" i="2" s="1"/>
  <c r="H5454" i="1"/>
  <c r="G2542" i="2" s="1"/>
  <c r="H5458" i="1"/>
  <c r="G2899" i="2" s="1"/>
  <c r="H5462" i="1"/>
  <c r="G388" i="2" s="1"/>
  <c r="H5466" i="1"/>
  <c r="G2041" i="2" s="1"/>
  <c r="H5470" i="1"/>
  <c r="G3365" i="2" s="1"/>
  <c r="H5474" i="1"/>
  <c r="G2520" i="2" s="1"/>
  <c r="H5478" i="1"/>
  <c r="G3510" i="2" s="1"/>
  <c r="H5482" i="1"/>
  <c r="G3238" i="2" s="1"/>
  <c r="H5486" i="1"/>
  <c r="G4677" i="2" s="1"/>
  <c r="H5490" i="1"/>
  <c r="G2052" i="2" s="1"/>
  <c r="H5494" i="1"/>
  <c r="G4455" i="2" s="1"/>
  <c r="H5498" i="1"/>
  <c r="G326" i="2" s="1"/>
  <c r="H5502" i="1"/>
  <c r="G4654" i="2" s="1"/>
  <c r="H5506" i="1"/>
  <c r="G4590" i="2" s="1"/>
  <c r="H5510" i="1"/>
  <c r="G5277" i="2" s="1"/>
  <c r="H5514" i="1"/>
  <c r="G3228" i="2" s="1"/>
  <c r="H5518" i="1"/>
  <c r="G129" i="2" s="1"/>
  <c r="H5522" i="1"/>
  <c r="G3537" i="2" s="1"/>
  <c r="H5526" i="1"/>
  <c r="G4593" i="2" s="1"/>
  <c r="H5530" i="1"/>
  <c r="G4188" i="2" s="1"/>
  <c r="H5534" i="1"/>
  <c r="G2327" i="2" s="1"/>
  <c r="H5538" i="1"/>
  <c r="G5075" i="2" s="1"/>
  <c r="H5542" i="1"/>
  <c r="G2142" i="2" s="1"/>
  <c r="H5546" i="1"/>
  <c r="G101" i="2" s="1"/>
  <c r="H5550" i="1"/>
  <c r="G4110" i="2" s="1"/>
  <c r="H5554" i="1"/>
  <c r="G1990" i="2" s="1"/>
  <c r="H5558" i="1"/>
  <c r="G3937" i="2" s="1"/>
  <c r="H5562" i="1"/>
  <c r="G1023" i="2" s="1"/>
  <c r="H5566" i="1"/>
  <c r="G996" i="2" s="1"/>
  <c r="H5570" i="1"/>
  <c r="G1308" i="2" s="1"/>
  <c r="H1825" i="1"/>
  <c r="G3474" i="2" s="1"/>
  <c r="H1841" i="1"/>
  <c r="G5076" i="2" s="1"/>
  <c r="H1853" i="1"/>
  <c r="G4499" i="2" s="1"/>
  <c r="H1865" i="1"/>
  <c r="G2582" i="2" s="1"/>
  <c r="H1877" i="1"/>
  <c r="G719" i="2" s="1"/>
  <c r="H1889" i="1"/>
  <c r="G3956" i="2" s="1"/>
  <c r="H1901" i="1"/>
  <c r="G3554" i="2" s="1"/>
  <c r="H1909" i="1"/>
  <c r="G3504" i="2" s="1"/>
  <c r="H1921" i="1"/>
  <c r="G3075" i="2" s="1"/>
  <c r="H1933" i="1"/>
  <c r="G4465" i="2" s="1"/>
  <c r="H1945" i="1"/>
  <c r="G2622" i="2" s="1"/>
  <c r="H1957" i="1"/>
  <c r="G2135" i="2" s="1"/>
  <c r="H1969" i="1"/>
  <c r="G3368" i="2" s="1"/>
  <c r="H1981" i="1"/>
  <c r="G3196" i="2" s="1"/>
  <c r="H1989" i="1"/>
  <c r="G1838" i="2" s="1"/>
  <c r="H2001" i="1"/>
  <c r="G4875" i="2" s="1"/>
  <c r="H2013" i="1"/>
  <c r="G2952" i="2" s="1"/>
  <c r="H2021" i="1"/>
  <c r="G3741" i="2" s="1"/>
  <c r="H2033" i="1"/>
  <c r="G2023" i="2" s="1"/>
  <c r="H2045" i="1"/>
  <c r="G819" i="2" s="1"/>
  <c r="H2057" i="1"/>
  <c r="G3434" i="2" s="1"/>
  <c r="H2069" i="1"/>
  <c r="G4274" i="2" s="1"/>
  <c r="H2081" i="1"/>
  <c r="G2235" i="2" s="1"/>
  <c r="H2093" i="1"/>
  <c r="G3751" i="2" s="1"/>
  <c r="H2105" i="1"/>
  <c r="G697" i="2" s="1"/>
  <c r="H2117" i="1"/>
  <c r="G5069" i="2" s="1"/>
  <c r="H2125" i="1"/>
  <c r="G1369" i="2" s="1"/>
  <c r="H2137" i="1"/>
  <c r="G441" i="2" s="1"/>
  <c r="H2149" i="1"/>
  <c r="G741" i="2" s="1"/>
  <c r="H2161" i="1"/>
  <c r="G2835" i="2" s="1"/>
  <c r="H2173" i="1"/>
  <c r="G5195" i="2" s="1"/>
  <c r="H2181" i="1"/>
  <c r="G1235" i="2" s="1"/>
  <c r="H2193" i="1"/>
  <c r="G2649" i="2" s="1"/>
  <c r="H2201" i="1"/>
  <c r="G5095" i="2" s="1"/>
  <c r="H2213" i="1"/>
  <c r="G4607" i="2" s="1"/>
  <c r="H2225" i="1"/>
  <c r="G190" i="2" s="1"/>
  <c r="H2233" i="1"/>
  <c r="G1474" i="2" s="1"/>
  <c r="H2245" i="1"/>
  <c r="G1461" i="2" s="1"/>
  <c r="H2257" i="1"/>
  <c r="G3604" i="2" s="1"/>
  <c r="H2265" i="1"/>
  <c r="G4450" i="2" s="1"/>
  <c r="H2281" i="1"/>
  <c r="G3585" i="2" s="1"/>
  <c r="H2293" i="1"/>
  <c r="G3804" i="2" s="1"/>
  <c r="H2305" i="1"/>
  <c r="G4970" i="2" s="1"/>
  <c r="H2313" i="1"/>
  <c r="G3457" i="2" s="1"/>
  <c r="H2325" i="1"/>
  <c r="G5396" i="2" s="1"/>
  <c r="H2337" i="1"/>
  <c r="G351" i="2" s="1"/>
  <c r="H2349" i="1"/>
  <c r="G3676" i="2" s="1"/>
  <c r="H2361" i="1"/>
  <c r="G4046" i="2" s="1"/>
  <c r="H2373" i="1"/>
  <c r="G2025" i="2" s="1"/>
  <c r="H2385" i="1"/>
  <c r="G4431" i="2" s="1"/>
  <c r="H2393" i="1"/>
  <c r="G5201" i="2" s="1"/>
  <c r="H2405" i="1"/>
  <c r="G652" i="2" s="1"/>
  <c r="H2421" i="1"/>
  <c r="G3012" i="2" s="1"/>
  <c r="H2433" i="1"/>
  <c r="G1329" i="2" s="1"/>
  <c r="H2445" i="1"/>
  <c r="G254" i="2" s="1"/>
  <c r="H2457" i="1"/>
  <c r="G612" i="2" s="1"/>
  <c r="H2469" i="1"/>
  <c r="G3477" i="2" s="1"/>
  <c r="H2481" i="1"/>
  <c r="G3635" i="2" s="1"/>
  <c r="H2493" i="1"/>
  <c r="G832" i="2" s="1"/>
  <c r="H2501" i="1"/>
  <c r="G1140" i="2" s="1"/>
  <c r="H2513" i="1"/>
  <c r="G4254" i="2" s="1"/>
  <c r="H2521" i="1"/>
  <c r="G320" i="2" s="1"/>
  <c r="H2533" i="1"/>
  <c r="G1255" i="2" s="1"/>
  <c r="H2545" i="1"/>
  <c r="G1380" i="2" s="1"/>
  <c r="H2557" i="1"/>
  <c r="G1541" i="2" s="1"/>
  <c r="H2569" i="1"/>
  <c r="G239" i="2" s="1"/>
  <c r="H2577" i="1"/>
  <c r="G2030" i="2" s="1"/>
  <c r="H2589" i="1"/>
  <c r="G484" i="2" s="1"/>
  <c r="H2605" i="1"/>
  <c r="G5029" i="2" s="1"/>
  <c r="H2617" i="1"/>
  <c r="G1534" i="2" s="1"/>
  <c r="H2629" i="1"/>
  <c r="G2800" i="2" s="1"/>
  <c r="H2637" i="1"/>
  <c r="G4786" i="2" s="1"/>
  <c r="H2649" i="1"/>
  <c r="G824" i="2" s="1"/>
  <c r="H2661" i="1"/>
  <c r="G1164" i="2" s="1"/>
  <c r="H2673" i="1"/>
  <c r="G3040" i="2" s="1"/>
  <c r="H2681" i="1"/>
  <c r="G3093" i="2" s="1"/>
  <c r="H2693" i="1"/>
  <c r="G4818" i="2" s="1"/>
  <c r="H2709" i="1"/>
  <c r="G1732" i="2" s="1"/>
  <c r="H2717" i="1"/>
  <c r="G4231" i="2" s="1"/>
  <c r="H2729" i="1"/>
  <c r="G1710" i="2" s="1"/>
  <c r="H2745" i="1"/>
  <c r="G730" i="2" s="1"/>
  <c r="H2757" i="1"/>
  <c r="G472" i="2" s="1"/>
  <c r="H2765" i="1"/>
  <c r="G377" i="2" s="1"/>
  <c r="H2777" i="1"/>
  <c r="G4031" i="2" s="1"/>
  <c r="H2789" i="1"/>
  <c r="G3715" i="2" s="1"/>
  <c r="H2805" i="1"/>
  <c r="G5411" i="2" s="1"/>
  <c r="H2817" i="1"/>
  <c r="G4480" i="2" s="1"/>
  <c r="H2829" i="1"/>
  <c r="G235" i="2" s="1"/>
  <c r="H2841" i="1"/>
  <c r="G14" i="2" s="1"/>
  <c r="H2853" i="1"/>
  <c r="G4958" i="2" s="1"/>
  <c r="H2865" i="1"/>
  <c r="G1048" i="2" s="1"/>
  <c r="H2877" i="1"/>
  <c r="G1198" i="2" s="1"/>
  <c r="H2893" i="1"/>
  <c r="G4921" i="2" s="1"/>
  <c r="H2905" i="1"/>
  <c r="G2451" i="2" s="1"/>
  <c r="H2913" i="1"/>
  <c r="G154" i="2" s="1"/>
  <c r="H2925" i="1"/>
  <c r="G2228" i="2" s="1"/>
  <c r="H2933" i="1"/>
  <c r="G947" i="2" s="1"/>
  <c r="H2941" i="1"/>
  <c r="G2691" i="2" s="1"/>
  <c r="H2949" i="1"/>
  <c r="G5546" i="2" s="1"/>
  <c r="H2957" i="1"/>
  <c r="G4864" i="2" s="1"/>
  <c r="H2969" i="1"/>
  <c r="G2301" i="2" s="1"/>
  <c r="H2977" i="1"/>
  <c r="G4460" i="2" s="1"/>
  <c r="H2985" i="1"/>
  <c r="G1944" i="2" s="1"/>
  <c r="H2993" i="1"/>
  <c r="G4387" i="2" s="1"/>
  <c r="H3001" i="1"/>
  <c r="G4284" i="2" s="1"/>
  <c r="H3009" i="1"/>
  <c r="G1714" i="2" s="1"/>
  <c r="H3021" i="1"/>
  <c r="G5055" i="2" s="1"/>
  <c r="H3029" i="1"/>
  <c r="G3555" i="2" s="1"/>
  <c r="H3037" i="1"/>
  <c r="G5232" i="2" s="1"/>
  <c r="H3045" i="1"/>
  <c r="G4073" i="2" s="1"/>
  <c r="H3053" i="1"/>
  <c r="G200" i="2" s="1"/>
  <c r="H3065" i="1"/>
  <c r="G1104" i="2" s="1"/>
  <c r="H3073" i="1"/>
  <c r="G1797" i="2" s="1"/>
  <c r="H3081" i="1"/>
  <c r="G867" i="2" s="1"/>
  <c r="H3089" i="1"/>
  <c r="G672" i="2" s="1"/>
  <c r="H3101" i="1"/>
  <c r="G5216" i="2" s="1"/>
  <c r="H3109" i="1"/>
  <c r="G2794" i="2" s="1"/>
  <c r="H3117" i="1"/>
  <c r="G952" i="2" s="1"/>
  <c r="H3125" i="1"/>
  <c r="G3618" i="2" s="1"/>
  <c r="H3133" i="1"/>
  <c r="G5558" i="2" s="1"/>
  <c r="H3137" i="1"/>
  <c r="G2012" i="2" s="1"/>
  <c r="H3145" i="1"/>
  <c r="G1081" i="2" s="1"/>
  <c r="H3153" i="1"/>
  <c r="G3220" i="2" s="1"/>
  <c r="H3165" i="1"/>
  <c r="G813" i="2" s="1"/>
  <c r="H3169" i="1"/>
  <c r="G2840" i="2" s="1"/>
  <c r="H3181" i="1"/>
  <c r="G967" i="2" s="1"/>
  <c r="H3193" i="1"/>
  <c r="G3191" i="2" s="1"/>
  <c r="H3197" i="1"/>
  <c r="G1839" i="2" s="1"/>
  <c r="H3205" i="1"/>
  <c r="G2381" i="2" s="1"/>
  <c r="H3213" i="1"/>
  <c r="G2292" i="2" s="1"/>
  <c r="H3221" i="1"/>
  <c r="G4154" i="2" s="1"/>
  <c r="H3229" i="1"/>
  <c r="G1420" i="2" s="1"/>
  <c r="H3237" i="1"/>
  <c r="G622" i="2" s="1"/>
  <c r="H3245" i="1"/>
  <c r="G4531" i="2" s="1"/>
  <c r="H3253" i="1"/>
  <c r="G2746" i="2" s="1"/>
  <c r="H3261" i="1"/>
  <c r="G4106" i="2" s="1"/>
  <c r="H3269" i="1"/>
  <c r="G3192" i="2" s="1"/>
  <c r="H3277" i="1"/>
  <c r="G2122" i="2" s="1"/>
  <c r="H3285" i="1"/>
  <c r="G1529" i="2" s="1"/>
  <c r="H3289" i="1"/>
  <c r="G3868" i="2" s="1"/>
  <c r="H3301" i="1"/>
  <c r="G4747" i="2" s="1"/>
  <c r="H3309" i="1"/>
  <c r="G5452" i="2" s="1"/>
  <c r="H3317" i="1"/>
  <c r="G3057" i="2" s="1"/>
  <c r="H3325" i="1"/>
  <c r="G2512" i="2" s="1"/>
  <c r="H3333" i="1"/>
  <c r="G35" i="2" s="1"/>
  <c r="H3341" i="1"/>
  <c r="G2503" i="2" s="1"/>
  <c r="H3349" i="1"/>
  <c r="G3426" i="2" s="1"/>
  <c r="H3357" i="1"/>
  <c r="G3629" i="2" s="1"/>
  <c r="H3365" i="1"/>
  <c r="G3186" i="2" s="1"/>
  <c r="H3373" i="1"/>
  <c r="G4474" i="2" s="1"/>
  <c r="H3381" i="1"/>
  <c r="G1702" i="2" s="1"/>
  <c r="H3389" i="1"/>
  <c r="G3819" i="2" s="1"/>
  <c r="H3397" i="1"/>
  <c r="G1840" i="2" s="1"/>
  <c r="H3405" i="1"/>
  <c r="G1399" i="2" s="1"/>
  <c r="H3409" i="1"/>
  <c r="G5049" i="2" s="1"/>
  <c r="H3417" i="1"/>
  <c r="G2035" i="2" s="1"/>
  <c r="H3425" i="1"/>
  <c r="G3417" i="2" s="1"/>
  <c r="H3433" i="1"/>
  <c r="G1776" i="2" s="1"/>
  <c r="H3441" i="1"/>
  <c r="G2165" i="2" s="1"/>
  <c r="H3449" i="1"/>
  <c r="G1816" i="2" s="1"/>
  <c r="H3457" i="1"/>
  <c r="G5105" i="2" s="1"/>
  <c r="H3465" i="1"/>
  <c r="G2487" i="2" s="1"/>
  <c r="H3473" i="1"/>
  <c r="G1585" i="2" s="1"/>
  <c r="H3481" i="1"/>
  <c r="G4768" i="2" s="1"/>
  <c r="H3489" i="1"/>
  <c r="G3130" i="2" s="1"/>
  <c r="H3497" i="1"/>
  <c r="G2034" i="2" s="1"/>
  <c r="H3505" i="1"/>
  <c r="G2543" i="2" s="1"/>
  <c r="H3509" i="1"/>
  <c r="G2473" i="2" s="1"/>
  <c r="H3517" i="1"/>
  <c r="G4755" i="2" s="1"/>
  <c r="H3525" i="1"/>
  <c r="G234" i="2" s="1"/>
  <c r="H3533" i="1"/>
  <c r="G529" i="2" s="1"/>
  <c r="H3537" i="1"/>
  <c r="G1727" i="2" s="1"/>
  <c r="H3541" i="1"/>
  <c r="G447" i="2" s="1"/>
  <c r="H3549" i="1"/>
  <c r="G5235" i="2" s="1"/>
  <c r="H3553" i="1"/>
  <c r="G3591" i="2" s="1"/>
  <c r="H3561" i="1"/>
  <c r="G2515" i="2" s="1"/>
  <c r="H3569" i="1"/>
  <c r="G666" i="2" s="1"/>
  <c r="H3581" i="1"/>
  <c r="G5370" i="2" s="1"/>
  <c r="H3589" i="1"/>
  <c r="G2193" i="2" s="1"/>
  <c r="H3597" i="1"/>
  <c r="G5180" i="2" s="1"/>
  <c r="H3605" i="1"/>
  <c r="G4913" i="2" s="1"/>
  <c r="H3613" i="1"/>
  <c r="G4094" i="2" s="1"/>
  <c r="H3621" i="1"/>
  <c r="G4933" i="2" s="1"/>
  <c r="H3629" i="1"/>
  <c r="G1893" i="2" s="1"/>
  <c r="H3637" i="1"/>
  <c r="G5250" i="2" s="1"/>
  <c r="H3645" i="1"/>
  <c r="G1676" i="2" s="1"/>
  <c r="H3653" i="1"/>
  <c r="G3973" i="2" s="1"/>
  <c r="H3661" i="1"/>
  <c r="G646" i="2" s="1"/>
  <c r="H3669" i="1"/>
  <c r="G1722" i="2" s="1"/>
  <c r="H3677" i="1"/>
  <c r="G4824" i="2" s="1"/>
  <c r="H3685" i="1"/>
  <c r="G3225" i="2" s="1"/>
  <c r="H3693" i="1"/>
  <c r="G2274" i="2" s="1"/>
  <c r="H3701" i="1"/>
  <c r="G5285" i="2" s="1"/>
  <c r="H3709" i="1"/>
  <c r="G4331" i="2" s="1"/>
  <c r="H3717" i="1"/>
  <c r="G2392" i="2" s="1"/>
  <c r="H3725" i="1"/>
  <c r="G616" i="2" s="1"/>
  <c r="H3733" i="1"/>
  <c r="G5549" i="2" s="1"/>
  <c r="H3741" i="1"/>
  <c r="G1424" i="2" s="1"/>
  <c r="H3749" i="1"/>
  <c r="G3200" i="2" s="1"/>
  <c r="H3757" i="1"/>
  <c r="G3690" i="2" s="1"/>
  <c r="H3765" i="1"/>
  <c r="G46" i="2" s="1"/>
  <c r="H3773" i="1"/>
  <c r="G4326" i="2" s="1"/>
  <c r="H3781" i="1"/>
  <c r="G3017" i="2" s="1"/>
  <c r="H3789" i="1"/>
  <c r="G2868" i="2" s="1"/>
  <c r="H3793" i="1"/>
  <c r="G1269" i="2" s="1"/>
  <c r="H3801" i="1"/>
  <c r="G3047" i="2" s="1"/>
  <c r="H3805" i="1"/>
  <c r="G5541" i="2" s="1"/>
  <c r="H3813" i="1"/>
  <c r="G2055" i="2" s="1"/>
  <c r="H3817" i="1"/>
  <c r="G3840" i="2" s="1"/>
  <c r="H3825" i="1"/>
  <c r="G5475" i="2" s="1"/>
  <c r="H3829" i="1"/>
  <c r="G3129" i="2" s="1"/>
  <c r="H3837" i="1"/>
  <c r="G4821" i="2" s="1"/>
  <c r="H3845" i="1"/>
  <c r="G2401" i="2" s="1"/>
  <c r="H3849" i="1"/>
  <c r="G1009" i="2" s="1"/>
  <c r="H3857" i="1"/>
  <c r="G4832" i="2" s="1"/>
  <c r="H3865" i="1"/>
  <c r="G700" i="2" s="1"/>
  <c r="H3873" i="1"/>
  <c r="G1385" i="2" s="1"/>
  <c r="H3881" i="1"/>
  <c r="G3952" i="2" s="1"/>
  <c r="H3885" i="1"/>
  <c r="G2752" i="2" s="1"/>
  <c r="H3893" i="1"/>
  <c r="G5286" i="2" s="1"/>
  <c r="H3897" i="1"/>
  <c r="G1244" i="2" s="1"/>
  <c r="H3905" i="1"/>
  <c r="G1631" i="2" s="1"/>
  <c r="H3913" i="1"/>
  <c r="G1018" i="2" s="1"/>
  <c r="H3921" i="1"/>
  <c r="G3985" i="2" s="1"/>
  <c r="H3929" i="1"/>
  <c r="G5398" i="2" s="1"/>
  <c r="H3937" i="1"/>
  <c r="G1571" i="2" s="1"/>
  <c r="H3941" i="1"/>
  <c r="G1742" i="2" s="1"/>
  <c r="H3949" i="1"/>
  <c r="G29" i="2" s="1"/>
  <c r="H3957" i="1"/>
  <c r="G1509" i="2" s="1"/>
  <c r="H3965" i="1"/>
  <c r="G694" i="2" s="1"/>
  <c r="H3973" i="1"/>
  <c r="G3707" i="2" s="1"/>
  <c r="H3985" i="1"/>
  <c r="G1938" i="2" s="1"/>
  <c r="H3989" i="1"/>
  <c r="G2461" i="2" s="1"/>
  <c r="H3997" i="1"/>
  <c r="G2004" i="2" s="1"/>
  <c r="H4005" i="1"/>
  <c r="G1614" i="2" s="1"/>
  <c r="H4013" i="1"/>
  <c r="G4618" i="2" s="1"/>
  <c r="H4021" i="1"/>
  <c r="G2374" i="2" s="1"/>
  <c r="H4029" i="1"/>
  <c r="G4759" i="2" s="1"/>
  <c r="H4037" i="1"/>
  <c r="G476" i="2" s="1"/>
  <c r="H4045" i="1"/>
  <c r="G3873" i="2" s="1"/>
  <c r="H4053" i="1"/>
  <c r="G2549" i="2" s="1"/>
  <c r="H4061" i="1"/>
  <c r="G5186" i="2" s="1"/>
  <c r="H4069" i="1"/>
  <c r="G4987" i="2" s="1"/>
  <c r="H4077" i="1"/>
  <c r="G4355" i="2" s="1"/>
  <c r="H4085" i="1"/>
  <c r="G4044" i="2" s="1"/>
  <c r="H4093" i="1"/>
  <c r="G5061" i="2" s="1"/>
  <c r="H4101" i="1"/>
  <c r="G1158" i="2" s="1"/>
  <c r="H4109" i="1"/>
  <c r="G1276" i="2" s="1"/>
  <c r="H4117" i="1"/>
  <c r="G1085" i="2" s="1"/>
  <c r="H4125" i="1"/>
  <c r="G308" i="2" s="1"/>
  <c r="H4133" i="1"/>
  <c r="G1105" i="2" s="1"/>
  <c r="H4141" i="1"/>
  <c r="G1711" i="2" s="1"/>
  <c r="H4149" i="1"/>
  <c r="G3313" i="2" s="1"/>
  <c r="H4157" i="1"/>
  <c r="G3896" i="2" s="1"/>
  <c r="H4165" i="1"/>
  <c r="G1674" i="2" s="1"/>
  <c r="H4177" i="1"/>
  <c r="G4019" i="2" s="1"/>
  <c r="H4181" i="1"/>
  <c r="G52" i="2" s="1"/>
  <c r="H4189" i="1"/>
  <c r="G4410" i="2" s="1"/>
  <c r="H4197" i="1"/>
  <c r="G4272" i="2" s="1"/>
  <c r="H4205" i="1"/>
  <c r="G4577" i="2" s="1"/>
  <c r="H4213" i="1"/>
  <c r="G2636" i="2" s="1"/>
  <c r="H4221" i="1"/>
  <c r="G5496" i="2" s="1"/>
  <c r="H4229" i="1"/>
  <c r="G3605" i="2" s="1"/>
  <c r="H4237" i="1"/>
  <c r="G2080" i="2" s="1"/>
  <c r="H4245" i="1"/>
  <c r="G5367" i="2" s="1"/>
  <c r="H4253" i="1"/>
  <c r="G4468" i="2" s="1"/>
  <c r="H4261" i="1"/>
  <c r="G2852" i="2" s="1"/>
  <c r="H4269" i="1"/>
  <c r="G5044" i="2" s="1"/>
  <c r="H4277" i="1"/>
  <c r="G203" i="2" s="1"/>
  <c r="H4285" i="1"/>
  <c r="G2281" i="2" s="1"/>
  <c r="H4293" i="1"/>
  <c r="G4834" i="2" s="1"/>
  <c r="H4301" i="1"/>
  <c r="G2627" i="2" s="1"/>
  <c r="H4309" i="1"/>
  <c r="G3006" i="2" s="1"/>
  <c r="H4317" i="1"/>
  <c r="G503" i="2" s="1"/>
  <c r="H4325" i="1"/>
  <c r="G5156" i="2" s="1"/>
  <c r="H4333" i="1"/>
  <c r="G3679" i="2" s="1"/>
  <c r="H4341" i="1"/>
  <c r="G2692" i="2" s="1"/>
  <c r="H4349" i="1"/>
  <c r="G4333" i="2" s="1"/>
  <c r="H4357" i="1"/>
  <c r="G4312" i="2" s="1"/>
  <c r="H4365" i="1"/>
  <c r="G5513" i="2" s="1"/>
  <c r="H4369" i="1"/>
  <c r="G3326" i="2" s="1"/>
  <c r="H4377" i="1"/>
  <c r="G5365" i="2" s="1"/>
  <c r="H4385" i="1"/>
  <c r="G2123" i="2" s="1"/>
  <c r="H4393" i="1"/>
  <c r="G3621" i="2" s="1"/>
  <c r="H4401" i="1"/>
  <c r="G4018" i="2" s="1"/>
  <c r="H4409" i="1"/>
  <c r="G3070" i="2" s="1"/>
  <c r="H4417" i="1"/>
  <c r="G3718" i="2" s="1"/>
  <c r="H4425" i="1"/>
  <c r="G3385" i="2" s="1"/>
  <c r="H4433" i="1"/>
  <c r="G159" i="2" s="1"/>
  <c r="H4441" i="1"/>
  <c r="G4695" i="2" s="1"/>
  <c r="H4453" i="1"/>
  <c r="G802" i="2" s="1"/>
  <c r="H4461" i="1"/>
  <c r="G3061" i="2" s="1"/>
  <c r="H4469" i="1"/>
  <c r="G1814" i="2" s="1"/>
  <c r="H4477" i="1"/>
  <c r="G2230" i="2" s="1"/>
  <c r="H4485" i="1"/>
  <c r="G2824" i="2" s="1"/>
  <c r="H4493" i="1"/>
  <c r="G4177" i="2" s="1"/>
  <c r="H4501" i="1"/>
  <c r="G2517" i="2" s="1"/>
  <c r="H4509" i="1"/>
  <c r="G3920" i="2" s="1"/>
  <c r="H4517" i="1"/>
  <c r="G1931" i="2" s="1"/>
  <c r="H4525" i="1"/>
  <c r="G3650" i="2" s="1"/>
  <c r="H4533" i="1"/>
  <c r="G972" i="2" s="1"/>
  <c r="H4541" i="1"/>
  <c r="G2469" i="2" s="1"/>
  <c r="H4549" i="1"/>
  <c r="G2100" i="2" s="1"/>
  <c r="H4557" i="1"/>
  <c r="G1490" i="2" s="1"/>
  <c r="H4565" i="1"/>
  <c r="G4896" i="2" s="1"/>
  <c r="H4573" i="1"/>
  <c r="G5138" i="2" s="1"/>
  <c r="H4585" i="1"/>
  <c r="G401" i="2" s="1"/>
  <c r="H4593" i="1"/>
  <c r="G3062" i="2" s="1"/>
  <c r="H4597" i="1"/>
  <c r="G471" i="2" s="1"/>
  <c r="H4605" i="1"/>
  <c r="G3754" i="2" s="1"/>
  <c r="H4613" i="1"/>
  <c r="G4183" i="2" s="1"/>
  <c r="H4621" i="1"/>
  <c r="G814" i="2" s="1"/>
  <c r="H4629" i="1"/>
  <c r="G2767" i="2" s="1"/>
  <c r="H4637" i="1"/>
  <c r="G1974" i="2" s="1"/>
  <c r="H4649" i="1"/>
  <c r="G2731" i="2" s="1"/>
  <c r="H4657" i="1"/>
  <c r="G4769" i="2" s="1"/>
  <c r="H4665" i="1"/>
  <c r="G2532" i="2" s="1"/>
  <c r="H4669" i="1"/>
  <c r="G4767" i="2" s="1"/>
  <c r="H4677" i="1"/>
  <c r="G3647" i="2" s="1"/>
  <c r="H4685" i="1"/>
  <c r="G4024" i="2" s="1"/>
  <c r="H4693" i="1"/>
  <c r="G2633" i="2" s="1"/>
  <c r="H4701" i="1"/>
  <c r="G1737" i="2" s="1"/>
  <c r="H4709" i="1"/>
  <c r="G1242" i="2" s="1"/>
  <c r="H4717" i="1"/>
  <c r="G876" i="2" s="1"/>
  <c r="H4725" i="1"/>
  <c r="G1646" i="2" s="1"/>
  <c r="H4733" i="1"/>
  <c r="G1891" i="2" s="1"/>
  <c r="H4741" i="1"/>
  <c r="G4485" i="2" s="1"/>
  <c r="H4749" i="1"/>
  <c r="G3544" i="2" s="1"/>
  <c r="H4757" i="1"/>
  <c r="G3879" i="2" s="1"/>
  <c r="H4765" i="1"/>
  <c r="G4389" i="2" s="1"/>
  <c r="H4773" i="1"/>
  <c r="G1353" i="2" s="1"/>
  <c r="H4781" i="1"/>
  <c r="G2573" i="2" s="1"/>
  <c r="H4789" i="1"/>
  <c r="G2935" i="2" s="1"/>
  <c r="H4797" i="1"/>
  <c r="G5218" i="2" s="1"/>
  <c r="H4805" i="1"/>
  <c r="G49" i="2" s="1"/>
  <c r="H4813" i="1"/>
  <c r="G126" i="2" s="1"/>
  <c r="H4821" i="1"/>
  <c r="G3820" i="2" s="1"/>
  <c r="H4829" i="1"/>
  <c r="G5420" i="2" s="1"/>
  <c r="H4837" i="1"/>
  <c r="G2541" i="2" s="1"/>
  <c r="H4845" i="1"/>
  <c r="G721" i="2" s="1"/>
  <c r="H4853" i="1"/>
  <c r="G4753" i="2" s="1"/>
  <c r="H4861" i="1"/>
  <c r="G1467" i="2" s="1"/>
  <c r="H4869" i="1"/>
  <c r="G5519" i="2" s="1"/>
  <c r="H4877" i="1"/>
  <c r="G3357" i="2" s="1"/>
  <c r="H4885" i="1"/>
  <c r="G1064" i="2" s="1"/>
  <c r="H4893" i="1"/>
  <c r="G2068" i="2" s="1"/>
  <c r="H4897" i="1"/>
  <c r="G4993" i="2" s="1"/>
  <c r="H4905" i="1"/>
  <c r="G4554" i="2" s="1"/>
  <c r="H4913" i="1"/>
  <c r="G2163" i="2" s="1"/>
  <c r="H4921" i="1"/>
  <c r="G5566" i="2" s="1"/>
  <c r="H4929" i="1"/>
  <c r="G2173" i="2" s="1"/>
  <c r="H4937" i="1"/>
  <c r="G2009" i="2" s="1"/>
  <c r="H4945" i="1"/>
  <c r="G2288" i="2" s="1"/>
  <c r="H4953" i="1"/>
  <c r="G3020" i="2" s="1"/>
  <c r="H4961" i="1"/>
  <c r="G4833" i="2" s="1"/>
  <c r="H4969" i="1"/>
  <c r="G3699" i="2" s="1"/>
  <c r="H4981" i="1"/>
  <c r="G3438" i="2" s="1"/>
  <c r="H4989" i="1"/>
  <c r="G2769" i="2" s="1"/>
  <c r="H4997" i="1"/>
  <c r="G1887" i="2" s="1"/>
  <c r="H5005" i="1"/>
  <c r="G359" i="2" s="1"/>
  <c r="H5013" i="1"/>
  <c r="G1039" i="2" s="1"/>
  <c r="H5021" i="1"/>
  <c r="G5035" i="2" s="1"/>
  <c r="H5029" i="1"/>
  <c r="G1983" i="2" s="1"/>
  <c r="H5037" i="1"/>
  <c r="G2160" i="2" s="1"/>
  <c r="H5045" i="1"/>
  <c r="G2655" i="2" s="1"/>
  <c r="H5053" i="1"/>
  <c r="G4283" i="2" s="1"/>
  <c r="H5061" i="1"/>
  <c r="G2335" i="2" s="1"/>
  <c r="H5069" i="1"/>
  <c r="G2974" i="2" s="1"/>
  <c r="H5073" i="1"/>
  <c r="G2109" i="2" s="1"/>
  <c r="H5081" i="1"/>
  <c r="G685" i="2" s="1"/>
  <c r="H5093" i="1"/>
  <c r="G547" i="2" s="1"/>
  <c r="H5101" i="1"/>
  <c r="G4984" i="2" s="1"/>
  <c r="H5105" i="1"/>
  <c r="G620" i="2" s="1"/>
  <c r="H5113" i="1"/>
  <c r="G1036" i="2" s="1"/>
  <c r="H5121" i="1"/>
  <c r="G1291" i="2" s="1"/>
  <c r="H5129" i="1"/>
  <c r="G2669" i="2" s="1"/>
  <c r="H5137" i="1"/>
  <c r="G2140" i="2" s="1"/>
  <c r="H5145" i="1"/>
  <c r="G568" i="2" s="1"/>
  <c r="H5153" i="1"/>
  <c r="G2566" i="2" s="1"/>
  <c r="H5161" i="1"/>
  <c r="G5483" i="2" s="1"/>
  <c r="H5169" i="1"/>
  <c r="G4212" i="2" s="1"/>
  <c r="H5181" i="1"/>
  <c r="G949" i="2" s="1"/>
  <c r="H5189" i="1"/>
  <c r="G4276" i="2" s="1"/>
  <c r="H5197" i="1"/>
  <c r="G4897" i="2" s="1"/>
  <c r="H5201" i="1"/>
  <c r="G3930" i="2" s="1"/>
  <c r="H5213" i="1"/>
  <c r="G282" i="2" s="1"/>
  <c r="H5221" i="1"/>
  <c r="G3375" i="2" s="1"/>
  <c r="H5229" i="1"/>
  <c r="G232" i="2" s="1"/>
  <c r="H5237" i="1"/>
  <c r="G564" i="2" s="1"/>
  <c r="H5245" i="1"/>
  <c r="G458" i="2" s="1"/>
  <c r="H5253" i="1"/>
  <c r="G2268" i="2" s="1"/>
  <c r="H5261" i="1"/>
  <c r="G1878" i="2" s="1"/>
  <c r="H5269" i="1"/>
  <c r="G5474" i="2" s="1"/>
  <c r="H5277" i="1"/>
  <c r="G5466" i="2" s="1"/>
  <c r="H5285" i="1"/>
  <c r="G580" i="2" s="1"/>
  <c r="H5293" i="1"/>
  <c r="G703" i="2" s="1"/>
  <c r="H5301" i="1"/>
  <c r="G3964" i="2" s="1"/>
  <c r="H5309" i="1"/>
  <c r="G210" i="2" s="1"/>
  <c r="H5317" i="1"/>
  <c r="G4061" i="2" s="1"/>
  <c r="H5325" i="1"/>
  <c r="G5382" i="2" s="1"/>
  <c r="H5333" i="1"/>
  <c r="G5145" i="2" s="1"/>
  <c r="H5341" i="1"/>
  <c r="G3661" i="2" s="1"/>
  <c r="H5349" i="1"/>
  <c r="G221" i="2" s="1"/>
  <c r="H5357" i="1"/>
  <c r="G478" i="2" s="1"/>
  <c r="H5365" i="1"/>
  <c r="G826" i="2" s="1"/>
  <c r="H5373" i="1"/>
  <c r="G5152" i="2" s="1"/>
  <c r="H5381" i="1"/>
  <c r="G592" i="2" s="1"/>
  <c r="H5389" i="1"/>
  <c r="G2225" i="2" s="1"/>
  <c r="H5397" i="1"/>
  <c r="G4845" i="2" s="1"/>
  <c r="H5405" i="1"/>
  <c r="G1708" i="2" s="1"/>
  <c r="H5409" i="1"/>
  <c r="G3054" i="2" s="1"/>
  <c r="H5417" i="1"/>
  <c r="G2761" i="2" s="1"/>
  <c r="H5425" i="1"/>
  <c r="G782" i="2" s="1"/>
  <c r="H5433" i="1"/>
  <c r="G5122" i="2" s="1"/>
  <c r="H5441" i="1"/>
  <c r="G948" i="2" s="1"/>
  <c r="H5449" i="1"/>
  <c r="G690" i="2" s="1"/>
  <c r="H5457" i="1"/>
  <c r="G330" i="2" s="1"/>
  <c r="H5465" i="1"/>
  <c r="G2873" i="2" s="1"/>
  <c r="H5473" i="1"/>
  <c r="G2522" i="2" s="1"/>
  <c r="H5481" i="1"/>
  <c r="G3215" i="2" s="1"/>
  <c r="H5489" i="1"/>
  <c r="G563" i="2" s="1"/>
  <c r="H5497" i="1"/>
  <c r="G918" i="2" s="1"/>
  <c r="H5505" i="1"/>
  <c r="G3801" i="2" s="1"/>
  <c r="H190" i="1"/>
  <c r="G4781" i="2" s="1"/>
  <c r="H194" i="1"/>
  <c r="G2466" i="2" s="1"/>
  <c r="H202" i="1"/>
  <c r="G2137" i="2" s="1"/>
  <c r="H210" i="1"/>
  <c r="G3655" i="2" s="1"/>
  <c r="H218" i="1"/>
  <c r="G3444" i="2" s="1"/>
  <c r="H222" i="1"/>
  <c r="G1416" i="2" s="1"/>
  <c r="H230" i="1"/>
  <c r="G2888" i="2" s="1"/>
  <c r="H238" i="1"/>
  <c r="G1910" i="2" s="1"/>
  <c r="H242" i="1"/>
  <c r="G3914" i="2" s="1"/>
  <c r="H254" i="1"/>
  <c r="G1794" i="2" s="1"/>
  <c r="H262" i="1"/>
  <c r="G3904" i="2" s="1"/>
  <c r="H266" i="1"/>
  <c r="G1803" i="2" s="1"/>
  <c r="H278" i="1"/>
  <c r="G3586" i="2" s="1"/>
  <c r="H286" i="1"/>
  <c r="G2386" i="2" s="1"/>
  <c r="H294" i="1"/>
  <c r="G1625" i="2" s="1"/>
  <c r="H302" i="1"/>
  <c r="G521" i="2" s="1"/>
  <c r="H310" i="1"/>
  <c r="G656" i="2" s="1"/>
  <c r="H318" i="1"/>
  <c r="G4207" i="2" s="1"/>
  <c r="H326" i="1"/>
  <c r="G3843" i="2" s="1"/>
  <c r="H334" i="1"/>
  <c r="G1436" i="2" s="1"/>
  <c r="H342" i="1"/>
  <c r="G2231" i="2" s="1"/>
  <c r="H350" i="1"/>
  <c r="G236" i="2" s="1"/>
  <c r="H358" i="1"/>
  <c r="G2018" i="2" s="1"/>
  <c r="H366" i="1"/>
  <c r="G2101" i="2" s="1"/>
  <c r="H374" i="1"/>
  <c r="G5234" i="2" s="1"/>
  <c r="H382" i="1"/>
  <c r="G4118" i="2" s="1"/>
  <c r="H390" i="1"/>
  <c r="G800" i="2" s="1"/>
  <c r="H398" i="1"/>
  <c r="G776" i="2" s="1"/>
  <c r="H406" i="1"/>
  <c r="G4245" i="2" s="1"/>
  <c r="H414" i="1"/>
  <c r="G2220" i="2" s="1"/>
  <c r="H418" i="1"/>
  <c r="G1689" i="2" s="1"/>
  <c r="H426" i="1"/>
  <c r="G494" i="2" s="1"/>
  <c r="H434" i="1"/>
  <c r="G938" i="2" s="1"/>
  <c r="H446" i="1"/>
  <c r="G1448" i="2" s="1"/>
  <c r="H454" i="1"/>
  <c r="G209" i="2" s="1"/>
  <c r="H462" i="1"/>
  <c r="G2877" i="2" s="1"/>
  <c r="H466" i="1"/>
  <c r="G4639" i="2" s="1"/>
  <c r="H474" i="1"/>
  <c r="G2930" i="2" s="1"/>
  <c r="H482" i="1"/>
  <c r="G3602" i="2" s="1"/>
  <c r="H490" i="1"/>
  <c r="G4854" i="2" s="1"/>
  <c r="H498" i="1"/>
  <c r="G2658" i="2" s="1"/>
  <c r="H506" i="1"/>
  <c r="G662" i="2" s="1"/>
  <c r="H514" i="1"/>
  <c r="G1426" i="2" s="1"/>
  <c r="H518" i="1"/>
  <c r="G4437" i="2" s="1"/>
  <c r="H526" i="1"/>
  <c r="G3323" i="2" s="1"/>
  <c r="H530" i="1"/>
  <c r="G3387" i="2" s="1"/>
  <c r="H538" i="1"/>
  <c r="G1200" i="2" s="1"/>
  <c r="H542" i="1"/>
  <c r="G840" i="2" s="1"/>
  <c r="H546" i="1"/>
  <c r="G664" i="2" s="1"/>
  <c r="H554" i="1"/>
  <c r="G4211" i="2" s="1"/>
  <c r="H562" i="1"/>
  <c r="G3912" i="2" s="1"/>
  <c r="H570" i="1"/>
  <c r="G344" i="2" s="1"/>
  <c r="H578" i="1"/>
  <c r="G3557" i="2" s="1"/>
  <c r="H586" i="1"/>
  <c r="G2196" i="2" s="1"/>
  <c r="H594" i="1"/>
  <c r="G19" i="2" s="1"/>
  <c r="H598" i="1"/>
  <c r="G5245" i="2" s="1"/>
  <c r="H606" i="1"/>
  <c r="G5514" i="2" s="1"/>
  <c r="H610" i="1"/>
  <c r="G2784" i="2" s="1"/>
  <c r="H618" i="1"/>
  <c r="G4091" i="2" s="1"/>
  <c r="H626" i="1"/>
  <c r="G882" i="2" s="1"/>
  <c r="H634" i="1"/>
  <c r="G1323" i="2" s="1"/>
  <c r="H642" i="1"/>
  <c r="G1427" i="2" s="1"/>
  <c r="H650" i="1"/>
  <c r="G5527" i="2" s="1"/>
  <c r="H662" i="1"/>
  <c r="G905" i="2" s="1"/>
  <c r="H666" i="1"/>
  <c r="G4709" i="2" s="1"/>
  <c r="H674" i="1"/>
  <c r="G4795" i="2" s="1"/>
  <c r="H682" i="1"/>
  <c r="G1751" i="2" s="1"/>
  <c r="H690" i="1"/>
  <c r="G2502" i="2" s="1"/>
  <c r="H698" i="1"/>
  <c r="G4703" i="2" s="1"/>
  <c r="H706" i="1"/>
  <c r="G3304" i="2" s="1"/>
  <c r="H714" i="1"/>
  <c r="G4673" i="2" s="1"/>
  <c r="H722" i="1"/>
  <c r="G4976" i="2" s="1"/>
  <c r="H734" i="1"/>
  <c r="G5124" i="2" s="1"/>
  <c r="H738" i="1"/>
  <c r="G211" i="2" s="1"/>
  <c r="H750" i="1"/>
  <c r="G3098" i="2" s="1"/>
  <c r="H758" i="1"/>
  <c r="G45" i="2" s="1"/>
  <c r="H766" i="1"/>
  <c r="G3714" i="2" s="1"/>
  <c r="H774" i="1"/>
  <c r="G1843" i="2" s="1"/>
  <c r="H782" i="1"/>
  <c r="G605" i="2" s="1"/>
  <c r="H790" i="1"/>
  <c r="G546" i="2" s="1"/>
  <c r="H794" i="1"/>
  <c r="G2253" i="2" s="1"/>
  <c r="H806" i="1"/>
  <c r="G5432" i="2" s="1"/>
  <c r="H814" i="1"/>
  <c r="G1277" i="2" s="1"/>
  <c r="H822" i="1"/>
  <c r="G3860" i="2" s="1"/>
  <c r="H830" i="1"/>
  <c r="G74" i="2" s="1"/>
  <c r="H838" i="1"/>
  <c r="G1304" i="2" s="1"/>
  <c r="H846" i="1"/>
  <c r="G2440" i="2" s="1"/>
  <c r="H850" i="1"/>
  <c r="G319" i="2" s="1"/>
  <c r="H858" i="1"/>
  <c r="G1561" i="2" s="1"/>
  <c r="H866" i="1"/>
  <c r="G483" i="2" s="1"/>
  <c r="H874" i="1"/>
  <c r="G1317" i="2" s="1"/>
  <c r="H882" i="1"/>
  <c r="G2683" i="2" s="1"/>
  <c r="H890" i="1"/>
  <c r="G281" i="2" s="1"/>
  <c r="H898" i="1"/>
  <c r="G385" i="2" s="1"/>
  <c r="H906" i="1"/>
  <c r="G2038" i="2" s="1"/>
  <c r="H914" i="1"/>
  <c r="G2544" i="2" s="1"/>
  <c r="H922" i="1"/>
  <c r="G3266" i="2" s="1"/>
  <c r="H930" i="1"/>
  <c r="G2077" i="2" s="1"/>
  <c r="H938" i="1"/>
  <c r="G4738" i="2" s="1"/>
  <c r="H946" i="1"/>
  <c r="G3637" i="2" s="1"/>
  <c r="H954" i="1"/>
  <c r="G150" i="2" s="1"/>
  <c r="H962" i="1"/>
  <c r="G2358" i="2" s="1"/>
  <c r="H970" i="1"/>
  <c r="G4291" i="2" s="1"/>
  <c r="H974" i="1"/>
  <c r="G1855" i="2" s="1"/>
  <c r="H982" i="1"/>
  <c r="G183" i="2" s="1"/>
  <c r="H990" i="1"/>
  <c r="G3184" i="2" s="1"/>
  <c r="H998" i="1"/>
  <c r="G4466" i="2" s="1"/>
  <c r="H1006" i="1"/>
  <c r="G3390" i="2" s="1"/>
  <c r="H1014" i="1"/>
  <c r="G841" i="2" s="1"/>
  <c r="H1022" i="1"/>
  <c r="G4361" i="2" s="1"/>
  <c r="H1030" i="1"/>
  <c r="G3358" i="2" s="1"/>
  <c r="H1038" i="1"/>
  <c r="G88" i="2" s="1"/>
  <c r="H1046" i="1"/>
  <c r="G780" i="2" s="1"/>
  <c r="H1054" i="1"/>
  <c r="G5183" i="2" s="1"/>
  <c r="H1062" i="1"/>
  <c r="G3448" i="2" s="1"/>
  <c r="H1070" i="1"/>
  <c r="G3453" i="2" s="1"/>
  <c r="H1078" i="1"/>
  <c r="G410" i="2" s="1"/>
  <c r="H1086" i="1"/>
  <c r="G3177" i="2" s="1"/>
  <c r="H1094" i="1"/>
  <c r="G2536" i="2" s="1"/>
  <c r="H1102" i="1"/>
  <c r="G2199" i="2" s="1"/>
  <c r="H1110" i="1"/>
  <c r="G4175" i="2" s="1"/>
  <c r="H1122" i="1"/>
  <c r="G1132" i="2" s="1"/>
  <c r="H1126" i="1"/>
  <c r="G4529" i="2" s="1"/>
  <c r="H1134" i="1"/>
  <c r="G1012" i="2" s="1"/>
  <c r="H1142" i="1"/>
  <c r="G1063" i="2" s="1"/>
  <c r="H1154" i="1"/>
  <c r="G53" i="2" s="1"/>
  <c r="H1162" i="1"/>
  <c r="G5562" i="2" s="1"/>
  <c r="H1170" i="1"/>
  <c r="G1188" i="2" s="1"/>
  <c r="H1178" i="1"/>
  <c r="G2718" i="2" s="1"/>
  <c r="H1186" i="1"/>
  <c r="G3066" i="2" s="1"/>
  <c r="H1194" i="1"/>
  <c r="G1859" i="2" s="1"/>
  <c r="H1202" i="1"/>
  <c r="G3045" i="2" s="1"/>
  <c r="H1210" i="1"/>
  <c r="G264" i="2" s="1"/>
  <c r="H1218" i="1"/>
  <c r="G2714" i="2" s="1"/>
  <c r="H1222" i="1"/>
  <c r="G3733" i="2" s="1"/>
  <c r="H1230" i="1"/>
  <c r="G2114" i="2" s="1"/>
  <c r="H1238" i="1"/>
  <c r="G4218" i="2" s="1"/>
  <c r="H1246" i="1"/>
  <c r="G2568" i="2" s="1"/>
  <c r="H1258" i="1"/>
  <c r="G3592" i="2" s="1"/>
  <c r="H1642" i="1"/>
  <c r="G4282" i="2" s="1"/>
  <c r="H183" i="1"/>
  <c r="G3209" i="2" s="1"/>
  <c r="H187" i="1"/>
  <c r="G3037" i="2" s="1"/>
  <c r="H191" i="1"/>
  <c r="G1042" i="2" s="1"/>
  <c r="H195" i="1"/>
  <c r="G755" i="2" s="1"/>
  <c r="H199" i="1"/>
  <c r="G1883" i="2" s="1"/>
  <c r="H203" i="1"/>
  <c r="G1853" i="2" s="1"/>
  <c r="H207" i="1"/>
  <c r="G4847" i="2" s="1"/>
  <c r="H211" i="1"/>
  <c r="G2201" i="2" s="1"/>
  <c r="H215" i="1"/>
  <c r="G1559" i="2" s="1"/>
  <c r="H219" i="1"/>
  <c r="G2923" i="2" s="1"/>
  <c r="H223" i="1"/>
  <c r="G1821" i="2" s="1"/>
  <c r="H227" i="1"/>
  <c r="G2758" i="2" s="1"/>
  <c r="H231" i="1"/>
  <c r="G850" i="2" s="1"/>
  <c r="H235" i="1"/>
  <c r="G3693" i="2" s="1"/>
  <c r="H239" i="1"/>
  <c r="G3835" i="2" s="1"/>
  <c r="H243" i="1"/>
  <c r="G2234" i="2" s="1"/>
  <c r="H247" i="1"/>
  <c r="G5304" i="2" s="1"/>
  <c r="H251" i="1"/>
  <c r="G3582" i="2" s="1"/>
  <c r="H255" i="1"/>
  <c r="G2782" i="2" s="1"/>
  <c r="H259" i="1"/>
  <c r="G3162" i="2" s="1"/>
  <c r="H263" i="1"/>
  <c r="G4167" i="2" s="1"/>
  <c r="H267" i="1"/>
  <c r="G1831" i="2" s="1"/>
  <c r="H271" i="1"/>
  <c r="G1321" i="2" s="1"/>
  <c r="H275" i="1"/>
  <c r="G4015" i="2" s="1"/>
  <c r="H279" i="1"/>
  <c r="G4843" i="2" s="1"/>
  <c r="H283" i="1"/>
  <c r="G880" i="2" s="1"/>
  <c r="H287" i="1"/>
  <c r="G387" i="2" s="1"/>
  <c r="H291" i="1"/>
  <c r="G2354" i="2" s="1"/>
  <c r="H295" i="1"/>
  <c r="G5283" i="2" s="1"/>
  <c r="H299" i="1"/>
  <c r="G764" i="2" s="1"/>
  <c r="H303" i="1"/>
  <c r="G5187" i="2" s="1"/>
  <c r="H307" i="1"/>
  <c r="G1495" i="2" s="1"/>
  <c r="H311" i="1"/>
  <c r="G2881" i="2" s="1"/>
  <c r="H315" i="1"/>
  <c r="G5000" i="2" s="1"/>
  <c r="H319" i="1"/>
  <c r="G4033" i="2" s="1"/>
  <c r="H323" i="1"/>
  <c r="G1316" i="2" s="1"/>
  <c r="H327" i="1"/>
  <c r="G1083" i="2" s="1"/>
  <c r="H331" i="1"/>
  <c r="G5453" i="2" s="1"/>
  <c r="H335" i="1"/>
  <c r="G382" i="2" s="1"/>
  <c r="H339" i="1"/>
  <c r="G4539" i="2" s="1"/>
  <c r="H343" i="1"/>
  <c r="G399" i="2" s="1"/>
  <c r="H347" i="1"/>
  <c r="G1223" i="2" s="1"/>
  <c r="H351" i="1"/>
  <c r="G473" i="2" s="1"/>
  <c r="H355" i="1"/>
  <c r="G5468" i="2" s="1"/>
  <c r="H359" i="1"/>
  <c r="G579" i="2" s="1"/>
  <c r="H363" i="1"/>
  <c r="G5288" i="2" s="1"/>
  <c r="H367" i="1"/>
  <c r="G5368" i="2" s="1"/>
  <c r="H371" i="1"/>
  <c r="G2187" i="2" s="1"/>
  <c r="H375" i="1"/>
  <c r="G1609" i="2" s="1"/>
  <c r="H379" i="1"/>
  <c r="G5364" i="2" s="1"/>
  <c r="H383" i="1"/>
  <c r="G1004" i="2" s="1"/>
  <c r="H387" i="1"/>
  <c r="G3893" i="2" s="1"/>
  <c r="H391" i="1"/>
  <c r="G3740" i="2" s="1"/>
  <c r="H395" i="1"/>
  <c r="G4158" i="2" s="1"/>
  <c r="H399" i="1"/>
  <c r="G2056" i="2" s="1"/>
  <c r="H403" i="1"/>
  <c r="G4402" i="2" s="1"/>
  <c r="H407" i="1"/>
  <c r="G1498" i="2" s="1"/>
  <c r="H411" i="1"/>
  <c r="G627" i="2" s="1"/>
  <c r="H415" i="1"/>
  <c r="G3204" i="2" s="1"/>
  <c r="H419" i="1"/>
  <c r="G5104" i="2" s="1"/>
  <c r="H423" i="1"/>
  <c r="G222" i="2" s="1"/>
  <c r="H427" i="1"/>
  <c r="G2866" i="2" s="1"/>
  <c r="H431" i="1"/>
  <c r="G2708" i="2" s="1"/>
  <c r="H435" i="1"/>
  <c r="G2990" i="2" s="1"/>
  <c r="H439" i="1"/>
  <c r="G5226" i="2" s="1"/>
  <c r="H443" i="1"/>
  <c r="G2339" i="2" s="1"/>
  <c r="H447" i="1"/>
  <c r="G3120" i="2" s="1"/>
  <c r="H451" i="1"/>
  <c r="G2917" i="2" s="1"/>
  <c r="H455" i="1"/>
  <c r="G823" i="2" s="1"/>
  <c r="H459" i="1"/>
  <c r="G642" i="2" s="1"/>
  <c r="H463" i="1"/>
  <c r="G362" i="2" s="1"/>
  <c r="H467" i="1"/>
  <c r="G709" i="2" s="1"/>
  <c r="H471" i="1"/>
  <c r="G4453" i="2" s="1"/>
  <c r="H475" i="1"/>
  <c r="G3936" i="2" s="1"/>
  <c r="H479" i="1"/>
  <c r="G4125" i="2" s="1"/>
  <c r="H483" i="1"/>
  <c r="G3866" i="2" s="1"/>
  <c r="H487" i="1"/>
  <c r="G2592" i="2" s="1"/>
  <c r="H491" i="1"/>
  <c r="G1826" i="2" s="1"/>
  <c r="H495" i="1"/>
  <c r="G3640" i="2" s="1"/>
  <c r="H499" i="1"/>
  <c r="G505" i="2" s="1"/>
  <c r="H503" i="1"/>
  <c r="G293" i="2" s="1"/>
  <c r="H507" i="1"/>
  <c r="G429" i="2" s="1"/>
  <c r="H511" i="1"/>
  <c r="G3058" i="2" s="1"/>
  <c r="H515" i="1"/>
  <c r="G2297" i="2" s="1"/>
  <c r="H519" i="1"/>
  <c r="G1463" i="2" s="1"/>
  <c r="H523" i="1"/>
  <c r="G321" i="2" s="1"/>
  <c r="H527" i="1"/>
  <c r="G3449" i="2" s="1"/>
  <c r="H531" i="1"/>
  <c r="G5499" i="2" s="1"/>
  <c r="H535" i="1"/>
  <c r="G5295" i="2" s="1"/>
  <c r="H539" i="1"/>
  <c r="G1890" i="2" s="1"/>
  <c r="H543" i="1"/>
  <c r="G271" i="2" s="1"/>
  <c r="H547" i="1"/>
  <c r="G523" i="2" s="1"/>
  <c r="H551" i="1"/>
  <c r="G2712" i="2" s="1"/>
  <c r="H555" i="1"/>
  <c r="G2372" i="2" s="1"/>
  <c r="H559" i="1"/>
  <c r="G1078" i="2" s="1"/>
  <c r="H563" i="1"/>
  <c r="G318" i="2" s="1"/>
  <c r="H567" i="1"/>
  <c r="G1102" i="2" s="1"/>
  <c r="H571" i="1"/>
  <c r="G598" i="2" s="1"/>
  <c r="H575" i="1"/>
  <c r="G854" i="2" s="1"/>
  <c r="H579" i="1"/>
  <c r="G3696" i="2" s="1"/>
  <c r="H583" i="1"/>
  <c r="G655" i="2" s="1"/>
  <c r="H587" i="1"/>
  <c r="G4069" i="2" s="1"/>
  <c r="H591" i="1"/>
  <c r="G2126" i="2" s="1"/>
  <c r="H595" i="1"/>
  <c r="G460" i="2" s="1"/>
  <c r="H599" i="1"/>
  <c r="G1957" i="2" s="1"/>
  <c r="H603" i="1"/>
  <c r="G360" i="2" s="1"/>
  <c r="H607" i="1"/>
  <c r="G3507" i="2" s="1"/>
  <c r="H611" i="1"/>
  <c r="G3850" i="2" s="1"/>
  <c r="H615" i="1"/>
  <c r="G4420" i="2" s="1"/>
  <c r="H619" i="1"/>
  <c r="G872" i="2" s="1"/>
  <c r="H623" i="1"/>
  <c r="G518" i="2" s="1"/>
  <c r="H627" i="1"/>
  <c r="G4266" i="2" s="1"/>
  <c r="H631" i="1"/>
  <c r="G1847" i="2" s="1"/>
  <c r="H635" i="1"/>
  <c r="G3865" i="2" s="1"/>
  <c r="H639" i="1"/>
  <c r="G2743" i="2" s="1"/>
  <c r="H643" i="1"/>
  <c r="G4587" i="2" s="1"/>
  <c r="H647" i="1"/>
  <c r="G3102" i="2" s="1"/>
  <c r="H651" i="1"/>
  <c r="G3148" i="2" s="1"/>
  <c r="H655" i="1"/>
  <c r="G1226" i="2" s="1"/>
  <c r="H659" i="1"/>
  <c r="G3345" i="2" s="1"/>
  <c r="H663" i="1"/>
  <c r="G1820" i="2" s="1"/>
  <c r="H667" i="1"/>
  <c r="G4656" i="2" s="1"/>
  <c r="H671" i="1"/>
  <c r="G752" i="2" s="1"/>
  <c r="H675" i="1"/>
  <c r="G3290" i="2" s="1"/>
  <c r="H679" i="1"/>
  <c r="G4336" i="2" s="1"/>
  <c r="H683" i="1"/>
  <c r="G3677" i="2" s="1"/>
  <c r="H687" i="1"/>
  <c r="G4051" i="2" s="1"/>
  <c r="H691" i="1"/>
  <c r="G2807" i="2" s="1"/>
  <c r="H695" i="1"/>
  <c r="G3153" i="2" s="1"/>
  <c r="H699" i="1"/>
  <c r="G1149" i="2" s="1"/>
  <c r="H703" i="1"/>
  <c r="G2940" i="2" s="1"/>
  <c r="H707" i="1"/>
  <c r="G4988" i="2" s="1"/>
  <c r="H711" i="1"/>
  <c r="G3564" i="2" s="1"/>
  <c r="H715" i="1"/>
  <c r="G2729" i="2" s="1"/>
  <c r="H719" i="1"/>
  <c r="G4490" i="2" s="1"/>
  <c r="H723" i="1"/>
  <c r="G2700" i="2" s="1"/>
  <c r="H727" i="1"/>
  <c r="G1987" i="2" s="1"/>
  <c r="H731" i="1"/>
  <c r="G787" i="2" s="1"/>
  <c r="H735" i="1"/>
  <c r="G2454" i="2" s="1"/>
  <c r="H739" i="1"/>
  <c r="G1868" i="2" s="1"/>
  <c r="H743" i="1"/>
  <c r="G1299" i="2" s="1"/>
  <c r="H747" i="1"/>
  <c r="G237" i="2" s="1"/>
  <c r="H751" i="1"/>
  <c r="G1940" i="2" s="1"/>
  <c r="H755" i="1"/>
  <c r="G5282" i="2" s="1"/>
  <c r="H759" i="1"/>
  <c r="G1192" i="2" s="1"/>
  <c r="H763" i="1"/>
  <c r="G3250" i="2" s="1"/>
  <c r="H767" i="1"/>
  <c r="G2032" i="2" s="1"/>
  <c r="H771" i="1"/>
  <c r="G4882" i="2" s="1"/>
  <c r="H775" i="1"/>
  <c r="G4487" i="2" s="1"/>
  <c r="H779" i="1"/>
  <c r="G582" i="2" s="1"/>
  <c r="H783" i="1"/>
  <c r="G485" i="2" s="1"/>
  <c r="H787" i="1"/>
  <c r="G1031" i="2" s="1"/>
  <c r="H791" i="1"/>
  <c r="G4878" i="2" s="1"/>
  <c r="H795" i="1"/>
  <c r="G2065" i="2" s="1"/>
  <c r="H799" i="1"/>
  <c r="G1050" i="2" s="1"/>
  <c r="H803" i="1"/>
  <c r="G1044" i="2" s="1"/>
  <c r="H807" i="1"/>
  <c r="G2999" i="2" s="1"/>
  <c r="H811" i="1"/>
  <c r="G4949" i="2" s="1"/>
  <c r="H815" i="1"/>
  <c r="G4197" i="2" s="1"/>
  <c r="H819" i="1"/>
  <c r="G2994" i="2" s="1"/>
  <c r="H823" i="1"/>
  <c r="G3559" i="2" s="1"/>
  <c r="H827" i="1"/>
  <c r="G1798" i="2" s="1"/>
  <c r="H831" i="1"/>
  <c r="G67" i="2" s="1"/>
  <c r="H835" i="1"/>
  <c r="G638" i="2" s="1"/>
  <c r="H839" i="1"/>
  <c r="G4524" i="2" s="1"/>
  <c r="H843" i="1"/>
  <c r="G3403" i="2" s="1"/>
  <c r="H847" i="1"/>
  <c r="G2066" i="2" s="1"/>
  <c r="H851" i="1"/>
  <c r="G1047" i="2" s="1"/>
  <c r="H855" i="1"/>
  <c r="G2164" i="2" s="1"/>
  <c r="H859" i="1"/>
  <c r="G315" i="2" s="1"/>
  <c r="H863" i="1"/>
  <c r="G2838" i="2" s="1"/>
  <c r="H867" i="1"/>
  <c r="G448" i="2" s="1"/>
  <c r="H871" i="1"/>
  <c r="G1724" i="2" s="1"/>
  <c r="H875" i="1"/>
  <c r="G1343" i="2" s="1"/>
  <c r="H879" i="1"/>
  <c r="G4886" i="2" s="1"/>
  <c r="H883" i="1"/>
  <c r="G2607" i="2" s="1"/>
  <c r="H887" i="1"/>
  <c r="G4670" i="2" s="1"/>
  <c r="H891" i="1"/>
  <c r="G470" i="2" s="1"/>
  <c r="H895" i="1"/>
  <c r="G2269" i="2" s="1"/>
  <c r="H899" i="1"/>
  <c r="G4783" i="2" s="1"/>
  <c r="H903" i="1"/>
  <c r="G3687" i="2" s="1"/>
  <c r="H907" i="1"/>
  <c r="G639" i="2" s="1"/>
  <c r="H911" i="1"/>
  <c r="G3686" i="2" s="1"/>
  <c r="H915" i="1"/>
  <c r="G4863" i="2" s="1"/>
  <c r="H919" i="1"/>
  <c r="G5248" i="2" s="1"/>
  <c r="H923" i="1"/>
  <c r="G4706" i="2" s="1"/>
  <c r="H927" i="1"/>
  <c r="G2437" i="2" s="1"/>
  <c r="H931" i="1"/>
  <c r="G420" i="2" s="1"/>
  <c r="H935" i="1"/>
  <c r="G428" i="2" s="1"/>
  <c r="H939" i="1"/>
  <c r="G2421" i="2" s="1"/>
  <c r="H943" i="1"/>
  <c r="G3414" i="2" s="1"/>
  <c r="H947" i="1"/>
  <c r="G3598" i="2" s="1"/>
  <c r="H951" i="1"/>
  <c r="G2053" i="2" s="1"/>
  <c r="H955" i="1"/>
  <c r="G3825" i="2" s="1"/>
  <c r="H959" i="1"/>
  <c r="G3797" i="2" s="1"/>
  <c r="H963" i="1"/>
  <c r="G4666" i="2" s="1"/>
  <c r="H967" i="1"/>
  <c r="G4904" i="2" s="1"/>
  <c r="H971" i="1"/>
  <c r="G3298" i="2" s="1"/>
  <c r="H975" i="1"/>
  <c r="G50" i="2" s="1"/>
  <c r="H979" i="1"/>
  <c r="G2663" i="2" s="1"/>
  <c r="H983" i="1"/>
  <c r="G575" i="2" s="1"/>
  <c r="H987" i="1"/>
  <c r="G3758" i="2" s="1"/>
  <c r="H991" i="1"/>
  <c r="G4880" i="2" s="1"/>
  <c r="H995" i="1"/>
  <c r="G3035" i="2" s="1"/>
  <c r="H999" i="1"/>
  <c r="G1248" i="2" s="1"/>
  <c r="H1003" i="1"/>
  <c r="G3296" i="2" s="1"/>
  <c r="H1007" i="1"/>
  <c r="G3845" i="2" s="1"/>
  <c r="H1011" i="1"/>
  <c r="G3039" i="2" s="1"/>
  <c r="H1015" i="1"/>
  <c r="G929" i="2" s="1"/>
  <c r="H1019" i="1"/>
  <c r="G1610" i="2" s="1"/>
  <c r="H1023" i="1"/>
  <c r="G1626" i="2" s="1"/>
  <c r="H1027" i="1"/>
  <c r="G4571" i="2" s="1"/>
  <c r="H1031" i="1"/>
  <c r="G1230" i="2" s="1"/>
  <c r="H1035" i="1"/>
  <c r="G585" i="2" s="1"/>
  <c r="H1039" i="1"/>
  <c r="G457" i="2" s="1"/>
  <c r="H1043" i="1"/>
  <c r="G2560" i="2" s="1"/>
  <c r="H1047" i="1"/>
  <c r="G1400" i="2" s="1"/>
  <c r="H1051" i="1"/>
  <c r="G2577" i="2" s="1"/>
  <c r="H1055" i="1"/>
  <c r="G1539" i="2" s="1"/>
  <c r="H1059" i="1"/>
  <c r="G2780" i="2" s="1"/>
  <c r="H1063" i="1"/>
  <c r="G3170" i="2" s="1"/>
  <c r="H1067" i="1"/>
  <c r="G2194" i="2" s="1"/>
  <c r="H1071" i="1"/>
  <c r="G3301" i="2" s="1"/>
  <c r="H1075" i="1"/>
  <c r="G3838" i="2" s="1"/>
  <c r="H1079" i="1"/>
  <c r="G3305" i="2" s="1"/>
  <c r="H1083" i="1"/>
  <c r="G3644" i="2" s="1"/>
  <c r="H1087" i="1"/>
  <c r="G3028" i="2" s="1"/>
  <c r="H1091" i="1"/>
  <c r="G4325" i="2" s="1"/>
  <c r="H1095" i="1"/>
  <c r="G2949" i="2" s="1"/>
  <c r="H1099" i="1"/>
  <c r="G3643" i="2" s="1"/>
  <c r="H1103" i="1"/>
  <c r="G2789" i="2" s="1"/>
  <c r="H1107" i="1"/>
  <c r="G932" i="2" s="1"/>
  <c r="H1111" i="1"/>
  <c r="G3285" i="2" s="1"/>
  <c r="H1115" i="1"/>
  <c r="G34" i="2" s="1"/>
  <c r="H1119" i="1"/>
  <c r="G1879" i="2" s="1"/>
  <c r="H1123" i="1"/>
  <c r="G733" i="2" s="1"/>
  <c r="H1127" i="1"/>
  <c r="G1511" i="2" s="1"/>
  <c r="H1131" i="1"/>
  <c r="G2955" i="2" s="1"/>
  <c r="H1135" i="1"/>
  <c r="G1907" i="2" s="1"/>
  <c r="H1139" i="1"/>
  <c r="G3538" i="2" s="1"/>
  <c r="H1143" i="1"/>
  <c r="G2250" i="2" s="1"/>
  <c r="H1147" i="1"/>
  <c r="G2697" i="2" s="1"/>
  <c r="H1151" i="1"/>
  <c r="G5037" i="2" s="1"/>
  <c r="H1155" i="1"/>
  <c r="G794" i="2" s="1"/>
  <c r="H1159" i="1"/>
  <c r="G4862" i="2" s="1"/>
  <c r="H1163" i="1"/>
  <c r="G569" i="2" s="1"/>
  <c r="H1167" i="1"/>
  <c r="G4658" i="2" s="1"/>
  <c r="H1171" i="1"/>
  <c r="G5384" i="2" s="1"/>
  <c r="H1175" i="1"/>
  <c r="G5275" i="2" s="1"/>
  <c r="H1179" i="1"/>
  <c r="G3778" i="2" s="1"/>
  <c r="H1183" i="1"/>
  <c r="G696" i="2" s="1"/>
  <c r="H1187" i="1"/>
  <c r="G2022" i="2" s="1"/>
  <c r="H1191" i="1"/>
  <c r="G4002" i="2" s="1"/>
  <c r="H1195" i="1"/>
  <c r="G1322" i="2" s="1"/>
  <c r="H1199" i="1"/>
  <c r="G3861" i="2" s="1"/>
  <c r="H1203" i="1"/>
  <c r="G99" i="2" s="1"/>
  <c r="H1207" i="1"/>
  <c r="G165" i="2" s="1"/>
  <c r="H1211" i="1"/>
  <c r="G2591" i="2" s="1"/>
  <c r="H1215" i="1"/>
  <c r="G3877" i="2" s="1"/>
  <c r="H1219" i="1"/>
  <c r="G5215" i="2" s="1"/>
  <c r="H1223" i="1"/>
  <c r="G2978" i="2" s="1"/>
  <c r="H1227" i="1"/>
  <c r="G3521" i="2" s="1"/>
  <c r="H1231" i="1"/>
  <c r="G3998" i="2" s="1"/>
  <c r="H1235" i="1"/>
  <c r="G4899" i="2" s="1"/>
  <c r="H1239" i="1"/>
  <c r="G2992" i="2" s="1"/>
  <c r="H1243" i="1"/>
  <c r="G1372" i="2" s="1"/>
  <c r="H1247" i="1"/>
  <c r="G4515" i="2" s="1"/>
  <c r="H1251" i="1"/>
  <c r="G3026" i="2" s="1"/>
  <c r="H1255" i="1"/>
  <c r="G3852" i="2" s="1"/>
  <c r="H1259" i="1"/>
  <c r="G3241" i="2" s="1"/>
  <c r="H1263" i="1"/>
  <c r="G1491" i="2" s="1"/>
  <c r="H1267" i="1"/>
  <c r="G3771" i="2" s="1"/>
  <c r="H1271" i="1"/>
  <c r="G4806" i="2" s="1"/>
  <c r="H1275" i="1"/>
  <c r="G1256" i="2" s="1"/>
  <c r="H1279" i="1"/>
  <c r="G2245" i="2" s="1"/>
  <c r="H1283" i="1"/>
  <c r="G3226" i="2" s="1"/>
  <c r="H1287" i="1"/>
  <c r="G2599" i="2" s="1"/>
  <c r="H1291" i="1"/>
  <c r="G2668" i="2" s="1"/>
  <c r="H1295" i="1"/>
  <c r="G1984" i="2" s="1"/>
  <c r="H1299" i="1"/>
  <c r="G979" i="2" s="1"/>
  <c r="H1303" i="1"/>
  <c r="G2188" i="2" s="1"/>
  <c r="H1307" i="1"/>
  <c r="G1216" i="2" s="1"/>
  <c r="H1311" i="1"/>
  <c r="G424" i="2" s="1"/>
  <c r="H1315" i="1"/>
  <c r="G2809" i="2" s="1"/>
  <c r="H1319" i="1"/>
  <c r="G5209" i="2" s="1"/>
  <c r="H1323" i="1"/>
  <c r="G5494" i="2" s="1"/>
  <c r="H1327" i="1"/>
  <c r="G1325" i="2" s="1"/>
  <c r="H1331" i="1"/>
  <c r="G629" i="2" s="1"/>
  <c r="H1335" i="1"/>
  <c r="G2694" i="2" s="1"/>
  <c r="H1339" i="1"/>
  <c r="G3248" i="2" s="1"/>
  <c r="H1343" i="1"/>
  <c r="G4900" i="2" s="1"/>
  <c r="H1347" i="1"/>
  <c r="G3743" i="2" s="1"/>
  <c r="H1351" i="1"/>
  <c r="G1972" i="2" s="1"/>
  <c r="H1355" i="1"/>
  <c r="G2286" i="2" s="1"/>
  <c r="H1359" i="1"/>
  <c r="G4761" i="2" s="1"/>
  <c r="H1363" i="1"/>
  <c r="G3961" i="2" s="1"/>
  <c r="H1367" i="1"/>
  <c r="G5389" i="2" s="1"/>
  <c r="H1371" i="1"/>
  <c r="G5408" i="2" s="1"/>
  <c r="H1375" i="1"/>
  <c r="G4128" i="2" s="1"/>
  <c r="H1379" i="1"/>
  <c r="G5444" i="2" s="1"/>
  <c r="H1383" i="1"/>
  <c r="G3871" i="2" s="1"/>
  <c r="H1387" i="1"/>
  <c r="G3002" i="2" s="1"/>
  <c r="H1391" i="1"/>
  <c r="G4718" i="2" s="1"/>
  <c r="H1395" i="1"/>
  <c r="G2057" i="2" s="1"/>
  <c r="H1399" i="1"/>
  <c r="G5464" i="2" s="1"/>
  <c r="H1403" i="1"/>
  <c r="G349" i="2" s="1"/>
  <c r="H1407" i="1"/>
  <c r="G4068" i="2" s="1"/>
  <c r="H1411" i="1"/>
  <c r="G5009" i="2" s="1"/>
  <c r="H1415" i="1"/>
  <c r="G3777" i="2" s="1"/>
  <c r="H1419" i="1"/>
  <c r="G4602" i="2" s="1"/>
  <c r="H1423" i="1"/>
  <c r="G1111" i="2" s="1"/>
  <c r="H1427" i="1"/>
  <c r="G2270" i="2" s="1"/>
  <c r="H1431" i="1"/>
  <c r="G4919" i="2" s="1"/>
  <c r="H1435" i="1"/>
  <c r="G3101" i="2" s="1"/>
  <c r="H1439" i="1"/>
  <c r="G201" i="2" s="1"/>
  <c r="H1443" i="1"/>
  <c r="G2723" i="2" s="1"/>
  <c r="H1447" i="1"/>
  <c r="G1575" i="2" s="1"/>
  <c r="H1451" i="1"/>
  <c r="G3155" i="2" s="1"/>
  <c r="H1455" i="1"/>
  <c r="G3897" i="2" s="1"/>
  <c r="H1459" i="1"/>
  <c r="G5058" i="2" s="1"/>
  <c r="H1463" i="1"/>
  <c r="G1384" i="2" s="1"/>
  <c r="H1467" i="1"/>
  <c r="G3185" i="2" s="1"/>
  <c r="H1471" i="1"/>
  <c r="G3957" i="2" s="1"/>
  <c r="H1475" i="1"/>
  <c r="G1289" i="2" s="1"/>
  <c r="H1479" i="1"/>
  <c r="G3986" i="2" s="1"/>
  <c r="H1483" i="1"/>
  <c r="G5276" i="2" s="1"/>
  <c r="H1487" i="1"/>
  <c r="G3608" i="2" s="1"/>
  <c r="H1491" i="1"/>
  <c r="G5041" i="2" s="1"/>
  <c r="H1495" i="1"/>
  <c r="G998" i="2" s="1"/>
  <c r="H1499" i="1"/>
  <c r="G5084" i="2" s="1"/>
  <c r="H1503" i="1"/>
  <c r="G532" i="2" s="1"/>
  <c r="H1507" i="1"/>
  <c r="G1410" i="2" s="1"/>
  <c r="H1511" i="1"/>
  <c r="G17" i="2" s="1"/>
  <c r="H1515" i="1"/>
  <c r="G749" i="2" s="1"/>
  <c r="H1519" i="1"/>
  <c r="G3428" i="2" s="1"/>
  <c r="H1523" i="1"/>
  <c r="G1638" i="2" s="1"/>
  <c r="H1527" i="1"/>
  <c r="G1374" i="2" s="1"/>
  <c r="H1531" i="1"/>
  <c r="G4927" i="2" s="1"/>
  <c r="H1535" i="1"/>
  <c r="G4626" i="2" s="1"/>
  <c r="H1539" i="1"/>
  <c r="G4792" i="2" s="1"/>
  <c r="H1543" i="1"/>
  <c r="G4141" i="2" s="1"/>
  <c r="H1547" i="1"/>
  <c r="G729" i="2" s="1"/>
  <c r="H1551" i="1"/>
  <c r="G3506" i="2" s="1"/>
  <c r="H1555" i="1"/>
  <c r="G2489" i="2" s="1"/>
  <c r="H1559" i="1"/>
  <c r="G1217" i="2" s="1"/>
  <c r="H1563" i="1"/>
  <c r="G4956" i="2" s="1"/>
  <c r="H1567" i="1"/>
  <c r="G4815" i="2" s="1"/>
  <c r="H1571" i="1"/>
  <c r="G3074" i="2" s="1"/>
  <c r="H1575" i="1"/>
  <c r="G3785" i="2" s="1"/>
  <c r="H1579" i="1"/>
  <c r="G4006" i="2" s="1"/>
  <c r="H1583" i="1"/>
  <c r="G3267" i="2" s="1"/>
  <c r="H1587" i="1"/>
  <c r="G4219" i="2" s="1"/>
  <c r="H1591" i="1"/>
  <c r="G2186" i="2" s="1"/>
  <c r="H1595" i="1"/>
  <c r="G4774" i="2" s="1"/>
  <c r="H1599" i="1"/>
  <c r="G3319" i="2" s="1"/>
  <c r="H1603" i="1"/>
  <c r="G3377" i="2" s="1"/>
  <c r="H1607" i="1"/>
  <c r="G4991" i="2" s="1"/>
  <c r="H1611" i="1"/>
  <c r="G191" i="2" s="1"/>
  <c r="H1615" i="1"/>
  <c r="G2105" i="2" s="1"/>
  <c r="H1619" i="1"/>
  <c r="G4846" i="2" s="1"/>
  <c r="H1623" i="1"/>
  <c r="G4684" i="2" s="1"/>
  <c r="H1627" i="1"/>
  <c r="G4980" i="2" s="1"/>
  <c r="H1631" i="1"/>
  <c r="G4244" i="2" s="1"/>
  <c r="H1635" i="1"/>
  <c r="G3462" i="2" s="1"/>
  <c r="H1639" i="1"/>
  <c r="G1978" i="2" s="1"/>
  <c r="H1643" i="1"/>
  <c r="G3282" i="2" s="1"/>
  <c r="H1647" i="1"/>
  <c r="G2879" i="2" s="1"/>
  <c r="H1651" i="1"/>
  <c r="G1470" i="2" s="1"/>
  <c r="H1655" i="1"/>
  <c r="G1845" i="2" s="1"/>
  <c r="H1659" i="1"/>
  <c r="G114" i="2" s="1"/>
  <c r="H1663" i="1"/>
  <c r="G3809" i="2" s="1"/>
  <c r="H1667" i="1"/>
  <c r="G2412" i="2" s="1"/>
  <c r="H1671" i="1"/>
  <c r="G4591" i="2" s="1"/>
  <c r="H1675" i="1"/>
  <c r="G4532" i="2" s="1"/>
  <c r="H1679" i="1"/>
  <c r="G4279" i="2" s="1"/>
  <c r="H1683" i="1"/>
  <c r="G5272" i="2" s="1"/>
  <c r="H1687" i="1"/>
  <c r="G5177" i="2" s="1"/>
  <c r="H1691" i="1"/>
  <c r="G4522" i="2" s="1"/>
  <c r="H1695" i="1"/>
  <c r="G466" i="2" s="1"/>
  <c r="H1699" i="1"/>
  <c r="G5371" i="2" s="1"/>
  <c r="H1703" i="1"/>
  <c r="G3945" i="2" s="1"/>
  <c r="H1707" i="1"/>
  <c r="G3938" i="2" s="1"/>
  <c r="H1711" i="1"/>
  <c r="G4323" i="2" s="1"/>
  <c r="H1715" i="1"/>
  <c r="G380" i="2" s="1"/>
  <c r="H1719" i="1"/>
  <c r="G1959" i="2" s="1"/>
  <c r="H1723" i="1"/>
  <c r="G5126" i="2" s="1"/>
  <c r="H1727" i="1"/>
  <c r="G5498" i="2" s="1"/>
  <c r="H1731" i="1"/>
  <c r="G1997" i="2" s="1"/>
  <c r="H1735" i="1"/>
  <c r="G3934" i="2" s="1"/>
  <c r="H1739" i="1"/>
  <c r="G5493" i="2" s="1"/>
  <c r="H1743" i="1"/>
  <c r="G2427" i="2" s="1"/>
  <c r="H1747" i="1"/>
  <c r="G2349" i="2" s="1"/>
  <c r="H1751" i="1"/>
  <c r="G2919" i="2" s="1"/>
  <c r="H1755" i="1"/>
  <c r="G4665" i="2" s="1"/>
  <c r="H1759" i="1"/>
  <c r="G1049" i="2" s="1"/>
  <c r="H1763" i="1"/>
  <c r="G1662" i="2" s="1"/>
  <c r="H1767" i="1"/>
  <c r="G2985" i="2" s="1"/>
  <c r="H1771" i="1"/>
  <c r="G5043" i="2" s="1"/>
  <c r="H1775" i="1"/>
  <c r="G5091" i="2" s="1"/>
  <c r="H1779" i="1"/>
  <c r="G4228" i="2" s="1"/>
  <c r="H1783" i="1"/>
  <c r="G3658" i="2" s="1"/>
  <c r="H1787" i="1"/>
  <c r="G1339" i="2" s="1"/>
  <c r="H1791" i="1"/>
  <c r="G1713" i="2" s="1"/>
  <c r="H1795" i="1"/>
  <c r="G2509" i="2" s="1"/>
  <c r="H1799" i="1"/>
  <c r="G4226" i="2" s="1"/>
  <c r="H1803" i="1"/>
  <c r="G2491" i="2" s="1"/>
  <c r="H1807" i="1"/>
  <c r="G3481" i="2" s="1"/>
  <c r="H1811" i="1"/>
  <c r="G3460" i="2" s="1"/>
  <c r="H1815" i="1"/>
  <c r="G65" i="2" s="1"/>
  <c r="H1819" i="1"/>
  <c r="G2216" i="2" s="1"/>
  <c r="H1823" i="1"/>
  <c r="G327" i="2" s="1"/>
  <c r="H1827" i="1"/>
  <c r="G5306" i="2" s="1"/>
  <c r="H1831" i="1"/>
  <c r="G3980" i="2" s="1"/>
  <c r="H1835" i="1"/>
  <c r="G4099" i="2" s="1"/>
  <c r="H1839" i="1"/>
  <c r="G1629" i="2" s="1"/>
  <c r="H1843" i="1"/>
  <c r="G4705" i="2" s="1"/>
  <c r="H1847" i="1"/>
  <c r="G3291" i="2" s="1"/>
  <c r="H1851" i="1"/>
  <c r="G2605" i="2" s="1"/>
  <c r="H1855" i="1"/>
  <c r="G2682" i="2" s="1"/>
  <c r="H1859" i="1"/>
  <c r="G1685" i="2" s="1"/>
  <c r="H1863" i="1"/>
  <c r="G2751" i="2" s="1"/>
  <c r="H1867" i="1"/>
  <c r="G5363" i="2" s="1"/>
  <c r="H1871" i="1"/>
  <c r="G3193" i="2" s="1"/>
  <c r="H1875" i="1"/>
  <c r="G3927" i="2" s="1"/>
  <c r="H1879" i="1"/>
  <c r="G3430" i="2" s="1"/>
  <c r="H1883" i="1"/>
  <c r="G4507" i="2" s="1"/>
  <c r="H1887" i="1"/>
  <c r="G2331" i="2" s="1"/>
  <c r="H1891" i="1"/>
  <c r="G1213" i="2" s="1"/>
  <c r="H1895" i="1"/>
  <c r="G4925" i="2" s="1"/>
  <c r="H1899" i="1"/>
  <c r="G5101" i="2" s="1"/>
  <c r="H1903" i="1"/>
  <c r="G4960" i="2" s="1"/>
  <c r="H1907" i="1"/>
  <c r="G5551" i="2" s="1"/>
  <c r="H1911" i="1"/>
  <c r="G2153" i="2" s="1"/>
  <c r="H1915" i="1"/>
  <c r="G5204" i="2" s="1"/>
  <c r="H1919" i="1"/>
  <c r="G5554" i="2" s="1"/>
  <c r="H1923" i="1"/>
  <c r="G4852" i="2" s="1"/>
  <c r="H1927" i="1"/>
  <c r="G4830" i="2" s="1"/>
  <c r="H1931" i="1"/>
  <c r="G1577" i="2" s="1"/>
  <c r="H1935" i="1"/>
  <c r="G2483" i="2" s="1"/>
  <c r="H1939" i="1"/>
  <c r="G4105" i="2" s="1"/>
  <c r="H1943" i="1"/>
  <c r="G3280" i="2" s="1"/>
  <c r="H1947" i="1"/>
  <c r="G2488" i="2" s="1"/>
  <c r="H1951" i="1"/>
  <c r="G2818" i="2" s="1"/>
  <c r="H1955" i="1"/>
  <c r="G1675" i="2" s="1"/>
  <c r="H1959" i="1"/>
  <c r="G2535" i="2" s="1"/>
  <c r="H1963" i="1"/>
  <c r="G4922" i="2" s="1"/>
  <c r="H1967" i="1"/>
  <c r="G3450" i="2" s="1"/>
  <c r="H1971" i="1"/>
  <c r="G62" i="2" s="1"/>
  <c r="H1975" i="1"/>
  <c r="G5116" i="2" s="1"/>
  <c r="H1979" i="1"/>
  <c r="G1809" i="2" s="1"/>
  <c r="H1983" i="1"/>
  <c r="G468" i="2" s="1"/>
  <c r="H1987" i="1"/>
  <c r="G2362" i="2" s="1"/>
  <c r="H1991" i="1"/>
  <c r="G2797" i="2" s="1"/>
  <c r="H1995" i="1"/>
  <c r="G1837" i="2" s="1"/>
  <c r="H1999" i="1"/>
  <c r="G3221" i="2" s="1"/>
  <c r="H2003" i="1"/>
  <c r="G1383" i="2" s="1"/>
  <c r="H2007" i="1"/>
  <c r="G2212" i="2" s="1"/>
  <c r="H2011" i="1"/>
  <c r="G2753" i="2" s="1"/>
  <c r="H2015" i="1"/>
  <c r="G1699" i="2" s="1"/>
  <c r="H2019" i="1"/>
  <c r="G5334" i="2" s="1"/>
  <c r="H2023" i="1"/>
  <c r="G134" i="2" s="1"/>
  <c r="H2027" i="1"/>
  <c r="G1275" i="2" s="1"/>
  <c r="H2031" i="1"/>
  <c r="G174" i="2" s="1"/>
  <c r="H2035" i="1"/>
  <c r="G3552" i="2" s="1"/>
  <c r="H2039" i="1"/>
  <c r="G20" i="2" s="1"/>
  <c r="H2043" i="1"/>
  <c r="G2468" i="2" s="1"/>
  <c r="H2047" i="1"/>
  <c r="G3795" i="2" s="1"/>
  <c r="H2051" i="1"/>
  <c r="G4707" i="2" s="1"/>
  <c r="H2055" i="1"/>
  <c r="G5198" i="2" s="1"/>
  <c r="H2059" i="1"/>
  <c r="G4210" i="2" s="1"/>
  <c r="H2063" i="1"/>
  <c r="G878" i="2" s="1"/>
  <c r="H2067" i="1"/>
  <c r="G4888" i="2" s="1"/>
  <c r="H2071" i="1"/>
  <c r="G4190" i="2" s="1"/>
  <c r="H2075" i="1"/>
  <c r="G502" i="2" s="1"/>
  <c r="H2079" i="1"/>
  <c r="G1536" i="2" s="1"/>
  <c r="H2083" i="1"/>
  <c r="G2000" i="2" s="1"/>
  <c r="H2087" i="1"/>
  <c r="G1552" i="2" s="1"/>
  <c r="H2091" i="1"/>
  <c r="G3697" i="2" s="1"/>
  <c r="H2095" i="1"/>
  <c r="G1267" i="2" s="1"/>
  <c r="H2099" i="1"/>
  <c r="G5065" i="2" s="1"/>
  <c r="H2103" i="1"/>
  <c r="G934" i="2" s="1"/>
  <c r="H2107" i="1"/>
  <c r="G3463" i="2" s="1"/>
  <c r="H2111" i="1"/>
  <c r="G2987" i="2" s="1"/>
  <c r="H2115" i="1"/>
  <c r="G1447" i="2" s="1"/>
  <c r="H2119" i="1"/>
  <c r="G1909" i="2" s="1"/>
  <c r="H2123" i="1"/>
  <c r="G1524" i="2" s="1"/>
  <c r="H2127" i="1"/>
  <c r="G5274" i="2" s="1"/>
  <c r="H2131" i="1"/>
  <c r="G591" i="2" s="1"/>
  <c r="H2135" i="1"/>
  <c r="G3883" i="2" s="1"/>
  <c r="H2139" i="1"/>
  <c r="G1388" i="2" s="1"/>
  <c r="H2143" i="1"/>
  <c r="G911" i="2" s="1"/>
  <c r="H2147" i="1"/>
  <c r="G2589" i="2" s="1"/>
  <c r="H2151" i="1"/>
  <c r="G181" i="2" s="1"/>
  <c r="H2155" i="1"/>
  <c r="G2738" i="2" s="1"/>
  <c r="H2159" i="1"/>
  <c r="G1801" i="2" s="1"/>
  <c r="H2163" i="1"/>
  <c r="G2796" i="2" s="1"/>
  <c r="H2167" i="1"/>
  <c r="G1100" i="2" s="1"/>
  <c r="H2171" i="1"/>
  <c r="G1401" i="2" s="1"/>
  <c r="H2175" i="1"/>
  <c r="G3079" i="2" s="1"/>
  <c r="H2179" i="1"/>
  <c r="G1856" i="2" s="1"/>
  <c r="H2183" i="1"/>
  <c r="G667" i="2" s="1"/>
  <c r="H2187" i="1"/>
  <c r="G110" i="2" s="1"/>
  <c r="H2191" i="1"/>
  <c r="G4558" i="2" s="1"/>
  <c r="H2195" i="1"/>
  <c r="G279" i="2" s="1"/>
  <c r="H2199" i="1"/>
  <c r="G5328" i="2" s="1"/>
  <c r="H2203" i="1"/>
  <c r="G1979" i="2" s="1"/>
  <c r="H2207" i="1"/>
  <c r="G3259" i="2" s="1"/>
  <c r="H2211" i="1"/>
  <c r="G3571" i="2" s="1"/>
  <c r="H2215" i="1"/>
  <c r="G879" i="2" s="1"/>
  <c r="H2219" i="1"/>
  <c r="G5477" i="2" s="1"/>
  <c r="H2223" i="1"/>
  <c r="G1302" i="2" s="1"/>
  <c r="H2227" i="1"/>
  <c r="G3081" i="2" s="1"/>
  <c r="H2231" i="1"/>
  <c r="G4483" i="2" s="1"/>
  <c r="H2235" i="1"/>
  <c r="G3172" i="2" s="1"/>
  <c r="H2239" i="1"/>
  <c r="G5160" i="2" s="1"/>
  <c r="H2243" i="1"/>
  <c r="G1312" i="2" s="1"/>
  <c r="H2247" i="1"/>
  <c r="G2463" i="2" s="1"/>
  <c r="H2251" i="1"/>
  <c r="G2563" i="2" s="1"/>
  <c r="H2255" i="1"/>
  <c r="G1607" i="2" s="1"/>
  <c r="H2259" i="1"/>
  <c r="G1939" i="2" s="1"/>
  <c r="H2263" i="1"/>
  <c r="G5013" i="2" s="1"/>
  <c r="H2267" i="1"/>
  <c r="G2087" i="2" s="1"/>
  <c r="H2271" i="1"/>
  <c r="G2493" i="2" s="1"/>
  <c r="H2275" i="1"/>
  <c r="G5379" i="2" s="1"/>
  <c r="H2279" i="1"/>
  <c r="G3486" i="2" s="1"/>
  <c r="H2283" i="1"/>
  <c r="G5169" i="2" s="1"/>
  <c r="H2287" i="1"/>
  <c r="G490" i="2" s="1"/>
  <c r="H2291" i="1"/>
  <c r="G480" i="2" s="1"/>
  <c r="H2295" i="1"/>
  <c r="G4089" i="2" s="1"/>
  <c r="H2299" i="1"/>
  <c r="G3431" i="2" s="1"/>
  <c r="H2303" i="1"/>
  <c r="G560" i="2" s="1"/>
  <c r="H2307" i="1"/>
  <c r="G2415" i="2" s="1"/>
  <c r="H2311" i="1"/>
  <c r="G2266" i="2" s="1"/>
  <c r="H2315" i="1"/>
  <c r="G4509" i="2" s="1"/>
  <c r="H2319" i="1"/>
  <c r="G462" i="2" s="1"/>
  <c r="H2323" i="1"/>
  <c r="G1462" i="2" s="1"/>
  <c r="H2327" i="1"/>
  <c r="G333" i="2" s="1"/>
  <c r="H2331" i="1"/>
  <c r="G3728" i="2" s="1"/>
  <c r="H2335" i="1"/>
  <c r="G2425" i="2" s="1"/>
  <c r="H2339" i="1"/>
  <c r="G4036" i="2" s="1"/>
  <c r="H2343" i="1"/>
  <c r="G5021" i="2" s="1"/>
  <c r="H2347" i="1"/>
  <c r="G4998" i="2" s="1"/>
  <c r="H2351" i="1"/>
  <c r="G337" i="2" s="1"/>
  <c r="H2355" i="1"/>
  <c r="G3087" i="2" s="1"/>
  <c r="H2359" i="1"/>
  <c r="G1999" i="2" s="1"/>
  <c r="H2363" i="1"/>
  <c r="G2595" i="2" s="1"/>
  <c r="H2367" i="1"/>
  <c r="G361" i="2" s="1"/>
  <c r="H2371" i="1"/>
  <c r="G1001" i="2" s="1"/>
  <c r="H2375" i="1"/>
  <c r="G253" i="2" s="1"/>
  <c r="H2379" i="1"/>
  <c r="G1377" i="2" s="1"/>
  <c r="H2383" i="1"/>
  <c r="G3237" i="2" s="1"/>
  <c r="H2387" i="1"/>
  <c r="G2063" i="2" s="1"/>
  <c r="H2391" i="1"/>
  <c r="G681" i="2" s="1"/>
  <c r="H2395" i="1"/>
  <c r="G2688" i="2" s="1"/>
  <c r="H2399" i="1"/>
  <c r="G5441" i="2" s="1"/>
  <c r="H2403" i="1"/>
  <c r="G107" i="2" s="1"/>
  <c r="H2407" i="1"/>
  <c r="G1624" i="2" s="1"/>
  <c r="H2411" i="1"/>
  <c r="G833" i="2" s="1"/>
  <c r="H2415" i="1"/>
  <c r="G2070" i="2" s="1"/>
  <c r="H2419" i="1"/>
  <c r="G3046" i="2" s="1"/>
  <c r="H2423" i="1"/>
  <c r="G1449" i="2" s="1"/>
  <c r="H2427" i="1"/>
  <c r="G4049" i="2" s="1"/>
  <c r="H2431" i="1"/>
  <c r="G1655" i="2" s="1"/>
  <c r="H2435" i="1"/>
  <c r="G4503" i="2" s="1"/>
  <c r="H2439" i="1"/>
  <c r="G641" i="2" s="1"/>
  <c r="H2443" i="1"/>
  <c r="G1696" i="2" s="1"/>
  <c r="H2447" i="1"/>
  <c r="G3234" i="2" s="1"/>
  <c r="H2451" i="1"/>
  <c r="G864" i="2" s="1"/>
  <c r="H2455" i="1"/>
  <c r="G907" i="2" s="1"/>
  <c r="H2459" i="1"/>
  <c r="G4866" i="2" s="1"/>
  <c r="H2463" i="1"/>
  <c r="G2518" i="2" s="1"/>
  <c r="H2467" i="1"/>
  <c r="G3940" i="2" s="1"/>
  <c r="H2471" i="1"/>
  <c r="G1759" i="2" s="1"/>
  <c r="H2475" i="1"/>
  <c r="G4552" i="2" s="1"/>
  <c r="H2479" i="1"/>
  <c r="G3648" i="2" s="1"/>
  <c r="H2483" i="1"/>
  <c r="G625" i="2" s="1"/>
  <c r="H2487" i="1"/>
  <c r="G5316" i="2" s="1"/>
  <c r="H2491" i="1"/>
  <c r="G4484" i="2" s="1"/>
  <c r="H2495" i="1"/>
  <c r="G1860" i="2" s="1"/>
  <c r="H2499" i="1"/>
  <c r="G3813" i="2" s="1"/>
  <c r="H2503" i="1"/>
  <c r="G2324" i="2" s="1"/>
  <c r="H2507" i="1"/>
  <c r="G374" i="2" s="1"/>
  <c r="H2511" i="1"/>
  <c r="G4017" i="2" s="1"/>
  <c r="H2515" i="1"/>
  <c r="G2545" i="2" s="1"/>
  <c r="H2519" i="1"/>
  <c r="G2739" i="2" s="1"/>
  <c r="H2523" i="1"/>
  <c r="G2329" i="2" s="1"/>
  <c r="H2527" i="1"/>
  <c r="G4445" i="2" s="1"/>
  <c r="H2531" i="1"/>
  <c r="G4005" i="2" s="1"/>
  <c r="H2535" i="1"/>
  <c r="G989" i="2" s="1"/>
  <c r="H2539" i="1"/>
  <c r="G897" i="2" s="1"/>
  <c r="H2543" i="1"/>
  <c r="G1208" i="2" s="1"/>
  <c r="H2547" i="1"/>
  <c r="G848" i="2" s="1"/>
  <c r="H2551" i="1"/>
  <c r="G1433" i="2" s="1"/>
  <c r="H2555" i="1"/>
  <c r="G5346" i="2" s="1"/>
  <c r="H2559" i="1"/>
  <c r="G2506" i="2" s="1"/>
  <c r="H2563" i="1"/>
  <c r="G3999" i="2" s="1"/>
  <c r="H2567" i="1"/>
  <c r="G2619" i="2" s="1"/>
  <c r="H2571" i="1"/>
  <c r="G4442" i="2" s="1"/>
  <c r="H2575" i="1"/>
  <c r="G3892" i="2" s="1"/>
  <c r="H2579" i="1"/>
  <c r="G1772" i="2" s="1"/>
  <c r="H2583" i="1"/>
  <c r="G2479" i="2" s="1"/>
  <c r="H2587" i="1"/>
  <c r="G2204" i="2" s="1"/>
  <c r="H2591" i="1"/>
  <c r="G2467" i="2" s="1"/>
  <c r="H2595" i="1"/>
  <c r="G990" i="2" s="1"/>
  <c r="H2599" i="1"/>
  <c r="G4787" i="2" s="1"/>
  <c r="H2603" i="1"/>
  <c r="G2409" i="2" s="1"/>
  <c r="H2607" i="1"/>
  <c r="G5143" i="2" s="1"/>
  <c r="H2611" i="1"/>
  <c r="G3700" i="2" s="1"/>
  <c r="H2615" i="1"/>
  <c r="G4545" i="2" s="1"/>
  <c r="H2619" i="1"/>
  <c r="G4712" i="2" s="1"/>
  <c r="H2623" i="1"/>
  <c r="G2287" i="2" s="1"/>
  <c r="H2627" i="1"/>
  <c r="G2351" i="2" s="1"/>
  <c r="H2631" i="1"/>
  <c r="G1684" i="2" s="1"/>
  <c r="H2635" i="1"/>
  <c r="G2756" i="2" s="1"/>
  <c r="H2639" i="1"/>
  <c r="G3281" i="2" s="1"/>
  <c r="H2643" i="1"/>
  <c r="G4720" i="2" s="1"/>
  <c r="H2647" i="1"/>
  <c r="G5097" i="2" s="1"/>
  <c r="H2651" i="1"/>
  <c r="G3372" i="2" s="1"/>
  <c r="H2655" i="1"/>
  <c r="G2232" i="2" s="1"/>
  <c r="H2659" i="1"/>
  <c r="G1930" i="2" s="1"/>
  <c r="H2663" i="1"/>
  <c r="G3024" i="2" s="1"/>
  <c r="H2667" i="1"/>
  <c r="G4688" i="2" s="1"/>
  <c r="H2671" i="1"/>
  <c r="G5421" i="2" s="1"/>
  <c r="H2675" i="1"/>
  <c r="G3862" i="2" s="1"/>
  <c r="H2679" i="1"/>
  <c r="G3091" i="2" s="1"/>
  <c r="H2683" i="1"/>
  <c r="G2593" i="2" s="1"/>
  <c r="H2687" i="1"/>
  <c r="G695" i="2" s="1"/>
  <c r="H2691" i="1"/>
  <c r="G2102" i="2" s="1"/>
  <c r="H2695" i="1"/>
  <c r="G889" i="2" s="1"/>
  <c r="H2699" i="1"/>
  <c r="G1542" i="2" s="1"/>
  <c r="H2703" i="1"/>
  <c r="G5348" i="2" s="1"/>
  <c r="H2707" i="1"/>
  <c r="G4204" i="2" s="1"/>
  <c r="H2711" i="1"/>
  <c r="G803" i="2" s="1"/>
  <c r="H2715" i="1"/>
  <c r="G3222" i="2" s="1"/>
  <c r="H2719" i="1"/>
  <c r="G942" i="2" s="1"/>
  <c r="H2723" i="1"/>
  <c r="G5168" i="2" s="1"/>
  <c r="H2727" i="1"/>
  <c r="G628" i="2" s="1"/>
  <c r="H2731" i="1"/>
  <c r="G2891" i="2" s="1"/>
  <c r="H2735" i="1"/>
  <c r="G1553" i="2" s="1"/>
  <c r="H2739" i="1"/>
  <c r="G2865" i="2" s="1"/>
  <c r="H2743" i="1"/>
  <c r="G2585" i="2" s="1"/>
  <c r="H2747" i="1"/>
  <c r="G4122" i="2" s="1"/>
  <c r="H2751" i="1"/>
  <c r="G2614" i="2" s="1"/>
  <c r="H2755" i="1"/>
  <c r="G4446" i="2" s="1"/>
  <c r="H2759" i="1"/>
  <c r="G4253" i="2" s="1"/>
  <c r="H2763" i="1"/>
  <c r="G3485" i="2" s="1"/>
  <c r="H2767" i="1"/>
  <c r="G491" i="2" s="1"/>
  <c r="H2771" i="1"/>
  <c r="G2296" i="2" s="1"/>
  <c r="H2775" i="1"/>
  <c r="G1804" i="2" s="1"/>
  <c r="H2779" i="1"/>
  <c r="G2555" i="2" s="1"/>
  <c r="H2783" i="1"/>
  <c r="G921" i="2" s="1"/>
  <c r="H2787" i="1"/>
  <c r="G225" i="2" s="1"/>
  <c r="H2791" i="1"/>
  <c r="G4116" i="2" s="1"/>
  <c r="H2795" i="1"/>
  <c r="G172" i="2" s="1"/>
  <c r="H2799" i="1"/>
  <c r="G2579" i="2" s="1"/>
  <c r="H2803" i="1"/>
  <c r="G977" i="2" s="1"/>
  <c r="H2807" i="1"/>
  <c r="G1876" i="2" s="1"/>
  <c r="H2811" i="1"/>
  <c r="G859" i="2" s="1"/>
  <c r="H2815" i="1"/>
  <c r="G2748" i="2" s="1"/>
  <c r="H2819" i="1"/>
  <c r="G2704" i="2" s="1"/>
  <c r="H2823" i="1"/>
  <c r="G2093" i="2" s="1"/>
  <c r="H2827" i="1"/>
  <c r="G4457" i="2" s="1"/>
  <c r="H2831" i="1"/>
  <c r="G4934" i="2" s="1"/>
  <c r="H2835" i="1"/>
  <c r="G910" i="2" s="1"/>
  <c r="H2839" i="1"/>
  <c r="G1337" i="2" s="1"/>
  <c r="H2843" i="1"/>
  <c r="G3016" i="2" s="1"/>
  <c r="H2847" i="1"/>
  <c r="G5490" i="2" s="1"/>
  <c r="H2851" i="1"/>
  <c r="G2650" i="2" s="1"/>
  <c r="H2855" i="1"/>
  <c r="G1574" i="2" s="1"/>
  <c r="H2859" i="1"/>
  <c r="G2902" i="2" s="1"/>
  <c r="H2863" i="1"/>
  <c r="G517" i="2" s="1"/>
  <c r="H2867" i="1"/>
  <c r="G4040" i="2" s="1"/>
  <c r="H2871" i="1"/>
  <c r="G1866" i="2" s="1"/>
  <c r="H2875" i="1"/>
  <c r="G3076" i="2" s="1"/>
  <c r="H2879" i="1"/>
  <c r="G3682" i="2" s="1"/>
  <c r="H2883" i="1"/>
  <c r="G128" i="2" s="1"/>
  <c r="H2887" i="1"/>
  <c r="G22" i="2" s="1"/>
  <c r="H2891" i="1"/>
  <c r="G2395" i="2" s="1"/>
  <c r="H2895" i="1"/>
  <c r="G2159" i="2" s="1"/>
  <c r="H2899" i="1"/>
  <c r="G935" i="2" s="1"/>
  <c r="H2903" i="1"/>
  <c r="G4740" i="2" s="1"/>
  <c r="H2907" i="1"/>
  <c r="G3641" i="2" s="1"/>
  <c r="H2911" i="1"/>
  <c r="G2941" i="2" s="1"/>
  <c r="H2915" i="1"/>
  <c r="G2143" i="2" s="1"/>
  <c r="H2919" i="1"/>
  <c r="G1581" i="2" s="1"/>
  <c r="H2923" i="1"/>
  <c r="G1669" i="2" s="1"/>
  <c r="H2927" i="1"/>
  <c r="G2675" i="2" s="1"/>
  <c r="H2931" i="1"/>
  <c r="G1238" i="2" s="1"/>
  <c r="H2935" i="1"/>
  <c r="G2747" i="2" s="1"/>
  <c r="H2939" i="1"/>
  <c r="G4368" i="2" s="1"/>
  <c r="H2943" i="1"/>
  <c r="G2397" i="2" s="1"/>
  <c r="H2947" i="1"/>
  <c r="G899" i="2" s="1"/>
  <c r="H2951" i="1"/>
  <c r="G2725" i="2" s="1"/>
  <c r="H2955" i="1"/>
  <c r="G4790" i="2" s="1"/>
  <c r="H2959" i="1"/>
  <c r="G3014" i="2" s="1"/>
  <c r="H2963" i="1"/>
  <c r="G3031" i="2" s="1"/>
  <c r="H2967" i="1"/>
  <c r="G162" i="2" s="1"/>
  <c r="H2971" i="1"/>
  <c r="G4385" i="2" s="1"/>
  <c r="H2975" i="1"/>
  <c r="G4185" i="2" s="1"/>
  <c r="H2979" i="1"/>
  <c r="G5019" i="2" s="1"/>
  <c r="H2983" i="1"/>
  <c r="G2400" i="2" s="1"/>
  <c r="H2987" i="1"/>
  <c r="G5381" i="2" s="1"/>
  <c r="H2991" i="1"/>
  <c r="G1221" i="2" s="1"/>
  <c r="H2995" i="1"/>
  <c r="G1841" i="2" s="1"/>
  <c r="H2999" i="1"/>
  <c r="G2508" i="2" s="1"/>
  <c r="H3003" i="1"/>
  <c r="G1168" i="2" s="1"/>
  <c r="H3007" i="1"/>
  <c r="G2342" i="2" s="1"/>
  <c r="H3011" i="1"/>
  <c r="G1136" i="2" s="1"/>
  <c r="H3015" i="1"/>
  <c r="G4523" i="2" s="1"/>
  <c r="H3019" i="1"/>
  <c r="G1439" i="2" s="1"/>
  <c r="H3023" i="1"/>
  <c r="G4564" i="2" s="1"/>
  <c r="H3027" i="1"/>
  <c r="G4827" i="2" s="1"/>
  <c r="H3031" i="1"/>
  <c r="G3722" i="2" s="1"/>
  <c r="H3035" i="1"/>
  <c r="G4146" i="2" s="1"/>
  <c r="H3039" i="1"/>
  <c r="G1500" i="2" s="1"/>
  <c r="H3043" i="1"/>
  <c r="G692" i="2" s="1"/>
  <c r="H3047" i="1"/>
  <c r="G4844" i="2" s="1"/>
  <c r="H3051" i="1"/>
  <c r="G5207" i="2" s="1"/>
  <c r="H3055" i="1"/>
  <c r="G2759" i="2" s="1"/>
  <c r="H3059" i="1"/>
  <c r="G4313" i="2" s="1"/>
  <c r="H3063" i="1"/>
  <c r="G2728" i="2" s="1"/>
  <c r="H3067" i="1"/>
  <c r="G887" i="2" s="1"/>
  <c r="H3071" i="1"/>
  <c r="G1072" i="2" s="1"/>
  <c r="H3075" i="1"/>
  <c r="G4372" i="2" s="1"/>
  <c r="H3079" i="1"/>
  <c r="G2763" i="2" s="1"/>
  <c r="H3083" i="1"/>
  <c r="G2799" i="2" s="1"/>
  <c r="H3087" i="1"/>
  <c r="G3763" i="2" s="1"/>
  <c r="H3091" i="1"/>
  <c r="G1790" i="2" s="1"/>
  <c r="H3095" i="1"/>
  <c r="G3276" i="2" s="1"/>
  <c r="H3099" i="1"/>
  <c r="G4939" i="2" s="1"/>
  <c r="H3103" i="1"/>
  <c r="G4802" i="2" s="1"/>
  <c r="H3107" i="1"/>
  <c r="G4600" i="2" s="1"/>
  <c r="H3111" i="1"/>
  <c r="G111" i="2" s="1"/>
  <c r="H3115" i="1"/>
  <c r="G370" i="2" s="1"/>
  <c r="H3119" i="1"/>
  <c r="G5123" i="2" s="1"/>
  <c r="H3123" i="1"/>
  <c r="G226" i="2" s="1"/>
  <c r="H3127" i="1"/>
  <c r="G3498" i="2" s="1"/>
  <c r="H3131" i="1"/>
  <c r="G3846" i="2" s="1"/>
  <c r="H3135" i="1"/>
  <c r="G1922" i="2" s="1"/>
  <c r="H3139" i="1"/>
  <c r="G2556" i="2" s="1"/>
  <c r="H3143" i="1"/>
  <c r="G2911" i="2" s="1"/>
  <c r="H3147" i="1"/>
  <c r="G5553" i="2" s="1"/>
  <c r="H3151" i="1"/>
  <c r="G2983" i="2" s="1"/>
  <c r="H3155" i="1"/>
  <c r="G3452" i="2" s="1"/>
  <c r="H3159" i="1"/>
  <c r="G1937" i="2" s="1"/>
  <c r="H3163" i="1"/>
  <c r="G3774" i="2" s="1"/>
  <c r="H3167" i="1"/>
  <c r="G75" i="2" s="1"/>
  <c r="H3171" i="1"/>
  <c r="G4585" i="2" s="1"/>
  <c r="H3175" i="1"/>
  <c r="G1601" i="2" s="1"/>
  <c r="H3179" i="1"/>
  <c r="G3176" i="2" s="1"/>
  <c r="H3183" i="1"/>
  <c r="G5173" i="2" s="1"/>
  <c r="H3187" i="1"/>
  <c r="G2383" i="2" s="1"/>
  <c r="H3191" i="1"/>
  <c r="G4999" i="2" s="1"/>
  <c r="H3195" i="1"/>
  <c r="G2482" i="2" s="1"/>
  <c r="H3199" i="1"/>
  <c r="G36" i="2" s="1"/>
  <c r="H3203" i="1"/>
  <c r="G1683" i="2" s="1"/>
  <c r="H3207" i="1"/>
  <c r="G4945" i="2" s="1"/>
  <c r="H3211" i="1"/>
  <c r="G5405" i="2" s="1"/>
  <c r="H3215" i="1"/>
  <c r="G2680" i="2" s="1"/>
  <c r="H3219" i="1"/>
  <c r="G4169" i="2" s="1"/>
  <c r="H3223" i="1"/>
  <c r="G3127" i="2" s="1"/>
  <c r="H3227" i="1"/>
  <c r="G1880" i="2" s="1"/>
  <c r="H3231" i="1"/>
  <c r="G1264" i="2" s="1"/>
  <c r="H3235" i="1"/>
  <c r="G4708" i="2" s="1"/>
  <c r="H3239" i="1"/>
  <c r="G2161" i="2" s="1"/>
  <c r="H3243" i="1"/>
  <c r="G3048" i="2" s="1"/>
  <c r="H3247" i="1"/>
  <c r="G1590" i="2" s="1"/>
  <c r="H3251" i="1"/>
  <c r="G3526" i="2" s="1"/>
  <c r="H3255" i="1"/>
  <c r="G4569" i="2" s="1"/>
  <c r="H3259" i="1"/>
  <c r="G1271" i="2" s="1"/>
  <c r="H3263" i="1"/>
  <c r="G2405" i="2" s="1"/>
  <c r="H3267" i="1"/>
  <c r="G115" i="2" s="1"/>
  <c r="H3271" i="1"/>
  <c r="G3799" i="2" s="1"/>
  <c r="H3275" i="1"/>
  <c r="G4612" i="2" s="1"/>
  <c r="H3279" i="1"/>
  <c r="G3111" i="2" s="1"/>
  <c r="H3283" i="1"/>
  <c r="G3469" i="2" s="1"/>
  <c r="H3287" i="1"/>
  <c r="G127" i="2" s="1"/>
  <c r="H3291" i="1"/>
  <c r="G5508" i="2" s="1"/>
  <c r="H3295" i="1"/>
  <c r="G2353" i="2" s="1"/>
  <c r="H3299" i="1"/>
  <c r="G2897" i="2" s="1"/>
  <c r="H3303" i="1"/>
  <c r="G5001" i="2" s="1"/>
  <c r="H3307" i="1"/>
  <c r="G2702" i="2" s="1"/>
  <c r="H3311" i="1"/>
  <c r="G3907" i="2" s="1"/>
  <c r="H3315" i="1"/>
  <c r="G633" i="2" s="1"/>
  <c r="H3319" i="1"/>
  <c r="G2547" i="2" s="1"/>
  <c r="H3323" i="1"/>
  <c r="G2906" i="2" s="1"/>
  <c r="H3327" i="1"/>
  <c r="G2192" i="2" s="1"/>
  <c r="H3331" i="1"/>
  <c r="G2459" i="2" s="1"/>
  <c r="H3335" i="1"/>
  <c r="G5090" i="2" s="1"/>
  <c r="H3339" i="1"/>
  <c r="G1623" i="2" s="1"/>
  <c r="H3343" i="1"/>
  <c r="G2346" i="2" s="1"/>
  <c r="H3347" i="1"/>
  <c r="G5406" i="2" s="1"/>
  <c r="H3351" i="1"/>
  <c r="G5002" i="2" s="1"/>
  <c r="H3355" i="1"/>
  <c r="G1454" i="2" s="1"/>
  <c r="H3359" i="1"/>
  <c r="G1035" i="2" s="1"/>
  <c r="H3363" i="1"/>
  <c r="G2666" i="2" s="1"/>
  <c r="H3367" i="1"/>
  <c r="G3056" i="2" s="1"/>
  <c r="H3371" i="1"/>
  <c r="G4693" i="2" s="1"/>
  <c r="H3375" i="1"/>
  <c r="G3627" i="2" s="1"/>
  <c r="H3379" i="1"/>
  <c r="G3433" i="2" s="1"/>
  <c r="H3383" i="1"/>
  <c r="G1528" i="2" s="1"/>
  <c r="H3387" i="1"/>
  <c r="G3596" i="2" s="1"/>
  <c r="H3391" i="1"/>
  <c r="G1007" i="2" s="1"/>
  <c r="H3395" i="1"/>
  <c r="G1950" i="2" s="1"/>
  <c r="H3399" i="1"/>
  <c r="G4744" i="2" s="1"/>
  <c r="H3403" i="1"/>
  <c r="G153" i="2" s="1"/>
  <c r="H3407" i="1"/>
  <c r="G5082" i="2" s="1"/>
  <c r="H3411" i="1"/>
  <c r="G4332" i="2" s="1"/>
  <c r="H3415" i="1"/>
  <c r="G634" i="2" s="1"/>
  <c r="H3419" i="1"/>
  <c r="G1080" i="2" s="1"/>
  <c r="H3423" i="1"/>
  <c r="G4931" i="2" s="1"/>
  <c r="H3427" i="1"/>
  <c r="G3993" i="2" s="1"/>
  <c r="H3431" i="1"/>
  <c r="G4840" i="2" s="1"/>
  <c r="H3435" i="1"/>
  <c r="G5247" i="2" s="1"/>
  <c r="H3439" i="1"/>
  <c r="G2003" i="2" s="1"/>
  <c r="H3443" i="1"/>
  <c r="G3905" i="2" s="1"/>
  <c r="H3447" i="1"/>
  <c r="G58" i="2" s="1"/>
  <c r="H3451" i="1"/>
  <c r="G512" i="2" s="1"/>
  <c r="H3455" i="1"/>
  <c r="G1649" i="2" s="1"/>
  <c r="H3459" i="1"/>
  <c r="G3880" i="2" s="1"/>
  <c r="H3463" i="1"/>
  <c r="G3470" i="2" s="1"/>
  <c r="H3467" i="1"/>
  <c r="G2307" i="2" s="1"/>
  <c r="H3471" i="1"/>
  <c r="G4737" i="2" s="1"/>
  <c r="H3475" i="1"/>
  <c r="G1407" i="2" s="1"/>
  <c r="H3479" i="1"/>
  <c r="G346" i="2" s="1"/>
  <c r="H3483" i="1"/>
  <c r="G3706" i="2" s="1"/>
  <c r="H3487" i="1"/>
  <c r="G2221" i="2" s="1"/>
  <c r="H3491" i="1"/>
  <c r="G3744" i="2" s="1"/>
  <c r="H3495" i="1"/>
  <c r="G2046" i="2" s="1"/>
  <c r="H3499" i="1"/>
  <c r="G847" i="2" s="1"/>
  <c r="H3503" i="1"/>
  <c r="G169" i="2" s="1"/>
  <c r="H3507" i="1"/>
  <c r="G3514" i="2" s="1"/>
  <c r="H3511" i="1"/>
  <c r="G3233" i="2" s="1"/>
  <c r="H3515" i="1"/>
  <c r="G4421" i="2" s="1"/>
  <c r="H3519" i="1"/>
  <c r="G4617" i="2" s="1"/>
  <c r="H3523" i="1"/>
  <c r="G2867" i="2" s="1"/>
  <c r="H3527" i="1"/>
  <c r="G3311" i="2" s="1"/>
  <c r="H3531" i="1"/>
  <c r="G849" i="2" s="1"/>
  <c r="H3535" i="1"/>
  <c r="G2185" i="2" s="1"/>
  <c r="H3539" i="1"/>
  <c r="G2805" i="2" s="1"/>
  <c r="H3543" i="1"/>
  <c r="G4537" i="2" s="1"/>
  <c r="H3547" i="1"/>
  <c r="G3118" i="2" s="1"/>
  <c r="H3551" i="1"/>
  <c r="G3436" i="2" s="1"/>
  <c r="H3555" i="1"/>
  <c r="G3306" i="2" s="1"/>
  <c r="H3559" i="1"/>
  <c r="G2639" i="2" s="1"/>
  <c r="H3563" i="1"/>
  <c r="G1733" i="2" s="1"/>
  <c r="H3567" i="1"/>
  <c r="G411" i="2" s="1"/>
  <c r="H3571" i="1"/>
  <c r="G870" i="2" s="1"/>
  <c r="H3575" i="1"/>
  <c r="G1665" i="2" s="1"/>
  <c r="H3579" i="1"/>
  <c r="G4975" i="2" s="1"/>
  <c r="H3583" i="1"/>
  <c r="G2720" i="2" s="1"/>
  <c r="H3587" i="1"/>
  <c r="G1314" i="2" s="1"/>
  <c r="H3591" i="1"/>
  <c r="G2908" i="2" s="1"/>
  <c r="H3595" i="1"/>
  <c r="G4680" i="2" s="1"/>
  <c r="H3599" i="1"/>
  <c r="G2645" i="2" s="1"/>
  <c r="H3603" i="1"/>
  <c r="G2289" i="2" s="1"/>
  <c r="H3607" i="1"/>
  <c r="G602" i="2" s="1"/>
  <c r="H3611" i="1"/>
  <c r="G5294" i="2" s="1"/>
  <c r="H3615" i="1"/>
  <c r="G2013" i="2" s="1"/>
  <c r="H3619" i="1"/>
  <c r="G2847" i="2" s="1"/>
  <c r="H3623" i="1"/>
  <c r="G135" i="2" s="1"/>
  <c r="H3627" i="1"/>
  <c r="G438" i="2" s="1"/>
  <c r="H3631" i="1"/>
  <c r="G4096" i="2" s="1"/>
  <c r="H3635" i="1"/>
  <c r="G1621" i="2" s="1"/>
  <c r="H3639" i="1"/>
  <c r="G2267" i="2" s="1"/>
  <c r="H3643" i="1"/>
  <c r="G7" i="2" s="1"/>
  <c r="H3647" i="1"/>
  <c r="G5293" i="2" s="1"/>
  <c r="H3651" i="1"/>
  <c r="G2845" i="2" s="1"/>
  <c r="H3655" i="1"/>
  <c r="G2979" i="2" s="1"/>
  <c r="H3659" i="1"/>
  <c r="G3197" i="2" s="1"/>
  <c r="H3663" i="1"/>
  <c r="G1925" i="2" s="1"/>
  <c r="H3667" i="1"/>
  <c r="G1444" i="2" s="1"/>
  <c r="H3671" i="1"/>
  <c r="G1526" i="2" s="1"/>
  <c r="H3675" i="1"/>
  <c r="G4819" i="2" s="1"/>
  <c r="H3679" i="1"/>
  <c r="G2829" i="2" s="1"/>
  <c r="H3683" i="1"/>
  <c r="G3632" i="2" s="1"/>
  <c r="H3687" i="1"/>
  <c r="G1077" i="2" s="1"/>
  <c r="H3691" i="1"/>
  <c r="G2667" i="2" s="1"/>
  <c r="H3695" i="1"/>
  <c r="G4345" i="2" s="1"/>
  <c r="H3699" i="1"/>
  <c r="G3381" i="2" s="1"/>
  <c r="H3703" i="1"/>
  <c r="G2236" i="2" s="1"/>
  <c r="H3707" i="1"/>
  <c r="G1557" i="2" s="1"/>
  <c r="H3711" i="1"/>
  <c r="G475" i="2" s="1"/>
  <c r="H3715" i="1"/>
  <c r="G5419" i="2" s="1"/>
  <c r="H3719" i="1"/>
  <c r="G3000" i="2" s="1"/>
  <c r="H3723" i="1"/>
  <c r="G292" i="2" s="1"/>
  <c r="H3727" i="1"/>
  <c r="G3308" i="2" s="1"/>
  <c r="H3731" i="1"/>
  <c r="G2618" i="2" s="1"/>
  <c r="H3735" i="1"/>
  <c r="G3142" i="2" s="1"/>
  <c r="H3739" i="1"/>
  <c r="G773" i="2" s="1"/>
  <c r="H3743" i="1"/>
  <c r="G4723" i="2" s="1"/>
  <c r="H3747" i="1"/>
  <c r="G2211" i="2" s="1"/>
  <c r="H3751" i="1"/>
  <c r="G1782" i="2" s="1"/>
  <c r="H3755" i="1"/>
  <c r="G3836" i="2" s="1"/>
  <c r="H3759" i="1"/>
  <c r="G270" i="2" s="1"/>
  <c r="H3763" i="1"/>
  <c r="G1220" i="2" s="1"/>
  <c r="H3767" i="1"/>
  <c r="G266" i="2" s="1"/>
  <c r="H3771" i="1"/>
  <c r="G1499" i="2" s="1"/>
  <c r="H3775" i="1"/>
  <c r="G230" i="2" s="1"/>
  <c r="H3779" i="1"/>
  <c r="G3583" i="2" s="1"/>
  <c r="H3783" i="1"/>
  <c r="G1331" i="2" s="1"/>
  <c r="H3787" i="1"/>
  <c r="G588" i="2" s="1"/>
  <c r="H3791" i="1"/>
  <c r="G2426" i="2" s="1"/>
  <c r="H3795" i="1"/>
  <c r="G1240" i="2" s="1"/>
  <c r="H3799" i="1"/>
  <c r="G1746" i="2" s="1"/>
  <c r="H3803" i="1"/>
  <c r="G1430" i="2" s="1"/>
  <c r="H3807" i="1"/>
  <c r="G4669" i="2" s="1"/>
  <c r="H3811" i="1"/>
  <c r="G4651" i="2" s="1"/>
  <c r="H3815" i="1"/>
  <c r="G4275" i="2" s="1"/>
  <c r="H3819" i="1"/>
  <c r="G3532" i="2" s="1"/>
  <c r="H3823" i="1"/>
  <c r="G1565" i="2" s="1"/>
  <c r="H3827" i="1"/>
  <c r="G2996" i="2" s="1"/>
  <c r="H3831" i="1"/>
  <c r="G121" i="2" s="1"/>
  <c r="H3835" i="1"/>
  <c r="G1926" i="2" s="1"/>
  <c r="H3839" i="1"/>
  <c r="G4974" i="2" s="1"/>
  <c r="H3843" i="1"/>
  <c r="G3978" i="2" s="1"/>
  <c r="H3847" i="1"/>
  <c r="G4195" i="2" s="1"/>
  <c r="H3851" i="1"/>
  <c r="G1330" i="2" s="1"/>
  <c r="H3855" i="1"/>
  <c r="G2322" i="2" s="1"/>
  <c r="H3859" i="1"/>
  <c r="G558" i="2" s="1"/>
  <c r="H3863" i="1"/>
  <c r="G676" i="2" s="1"/>
  <c r="H3867" i="1"/>
  <c r="G1852" i="2" s="1"/>
  <c r="H3871" i="1"/>
  <c r="G3954" i="2" s="1"/>
  <c r="H3875" i="1"/>
  <c r="G1094" i="2" s="1"/>
  <c r="H3879" i="1"/>
  <c r="G1787" i="2" s="1"/>
  <c r="H3883" i="1"/>
  <c r="G5336" i="2" s="1"/>
  <c r="H3887" i="1"/>
  <c r="G155" i="2" s="1"/>
  <c r="H3891" i="1"/>
  <c r="G1901" i="2" s="1"/>
  <c r="H3895" i="1"/>
  <c r="G3324" i="2" s="1"/>
  <c r="H3899" i="1"/>
  <c r="G665" i="2" s="1"/>
  <c r="H3903" i="1"/>
  <c r="G3959" i="2" s="1"/>
  <c r="H3907" i="1"/>
  <c r="G3982" i="2" s="1"/>
  <c r="H3911" i="1"/>
  <c r="G1359" i="2" s="1"/>
  <c r="H3915" i="1"/>
  <c r="G3378" i="2" s="1"/>
  <c r="H3919" i="1"/>
  <c r="G5356" i="2" s="1"/>
  <c r="H3923" i="1"/>
  <c r="G3712" i="2" s="1"/>
  <c r="H3927" i="1"/>
  <c r="G4285" i="2" s="1"/>
  <c r="H3931" i="1"/>
  <c r="G4778" i="2" s="1"/>
  <c r="H3935" i="1"/>
  <c r="G2596" i="2" s="1"/>
  <c r="H3939" i="1"/>
  <c r="G2384" i="2" s="1"/>
  <c r="H3943" i="1"/>
  <c r="G1789" i="2" s="1"/>
  <c r="H3947" i="1"/>
  <c r="G994" i="2" s="1"/>
  <c r="H3951" i="1"/>
  <c r="G4621" i="2" s="1"/>
  <c r="H3955" i="1"/>
  <c r="G3760" i="2" s="1"/>
  <c r="H3959" i="1"/>
  <c r="G3468" i="2" s="1"/>
  <c r="H3963" i="1"/>
  <c r="G5171" i="2" s="1"/>
  <c r="H3967" i="1"/>
  <c r="G446" i="2" s="1"/>
  <c r="H3971" i="1"/>
  <c r="G5230" i="2" s="1"/>
  <c r="H3975" i="1"/>
  <c r="G5321" i="2" s="1"/>
  <c r="H3979" i="1"/>
  <c r="G306" i="2" s="1"/>
  <c r="H3983" i="1"/>
  <c r="G4109" i="2" s="1"/>
  <c r="H3987" i="1"/>
  <c r="G1613" i="2" s="1"/>
  <c r="H3991" i="1"/>
  <c r="G194" i="2" s="1"/>
  <c r="H3995" i="1"/>
  <c r="G983" i="2" s="1"/>
  <c r="H3999" i="1"/>
  <c r="G4583" i="2" s="1"/>
  <c r="H4003" i="1"/>
  <c r="G4339" i="2" s="1"/>
  <c r="H4007" i="1"/>
  <c r="G4076" i="2" s="1"/>
  <c r="H4011" i="1"/>
  <c r="G3688" i="2" s="1"/>
  <c r="H4015" i="1"/>
  <c r="G2849" i="2" s="1"/>
  <c r="H4019" i="1"/>
  <c r="G2129" i="2" s="1"/>
  <c r="H4023" i="1"/>
  <c r="G1921" i="2" s="1"/>
  <c r="H4027" i="1"/>
  <c r="G4302" i="2" s="1"/>
  <c r="H4031" i="1"/>
  <c r="G2600" i="2" s="1"/>
  <c r="H4035" i="1"/>
  <c r="G85" i="2" s="1"/>
  <c r="H4039" i="1"/>
  <c r="G2202" i="2" s="1"/>
  <c r="H4043" i="1"/>
  <c r="G477" i="2" s="1"/>
  <c r="H4047" i="1"/>
  <c r="G423" i="2" s="1"/>
  <c r="H4051" i="1"/>
  <c r="G1124" i="2" s="1"/>
  <c r="H4055" i="1"/>
  <c r="G5154" i="2" s="1"/>
  <c r="H4059" i="1"/>
  <c r="G4358" i="2" s="1"/>
  <c r="H4063" i="1"/>
  <c r="G3466" i="2" s="1"/>
  <c r="H4067" i="1"/>
  <c r="G2686" i="2" s="1"/>
  <c r="H4071" i="1"/>
  <c r="G2965" i="2" s="1"/>
  <c r="H4075" i="1"/>
  <c r="G97" i="2" s="1"/>
  <c r="H4079" i="1"/>
  <c r="G4526" i="2" s="1"/>
  <c r="H4083" i="1"/>
  <c r="G3823" i="2" s="1"/>
  <c r="H4087" i="1"/>
  <c r="G808" i="2" s="1"/>
  <c r="H4091" i="1"/>
  <c r="G1672" i="2" s="1"/>
  <c r="H4095" i="1"/>
  <c r="G689" i="2" s="1"/>
  <c r="H4099" i="1"/>
  <c r="G2075" i="2" s="1"/>
  <c r="H4103" i="1"/>
  <c r="G3492" i="2" s="1"/>
  <c r="H4107" i="1"/>
  <c r="G5338" i="2" s="1"/>
  <c r="H4111" i="1"/>
  <c r="G1222" i="2" s="1"/>
  <c r="H4115" i="1"/>
  <c r="G3711" i="2" s="1"/>
  <c r="H4119" i="1"/>
  <c r="G807" i="2" s="1"/>
  <c r="H4123" i="1"/>
  <c r="G3103" i="2" s="1"/>
  <c r="H4127" i="1"/>
  <c r="G482" i="2" s="1"/>
  <c r="H4131" i="1"/>
  <c r="G376" i="2" s="1"/>
  <c r="H4135" i="1"/>
  <c r="G2711" i="2" s="1"/>
  <c r="H4139" i="1"/>
  <c r="G4359" i="2" s="1"/>
  <c r="H4143" i="1"/>
  <c r="G3218" i="2" s="1"/>
  <c r="H4147" i="1"/>
  <c r="G2929" i="2" s="1"/>
  <c r="H4151" i="1"/>
  <c r="G1211" i="2" s="1"/>
  <c r="H4155" i="1"/>
  <c r="G941" i="2" s="1"/>
  <c r="H4159" i="1"/>
  <c r="G4181" i="2" s="1"/>
  <c r="H4163" i="1"/>
  <c r="G4894" i="2" s="1"/>
  <c r="H4167" i="1"/>
  <c r="G742" i="2" s="1"/>
  <c r="H4171" i="1"/>
  <c r="G914" i="2" s="1"/>
  <c r="H4175" i="1"/>
  <c r="G538" i="2" s="1"/>
  <c r="H4179" i="1"/>
  <c r="G2673" i="2" s="1"/>
  <c r="H4183" i="1"/>
  <c r="G5200" i="2" s="1"/>
  <c r="H4187" i="1"/>
  <c r="G3194" i="2" s="1"/>
  <c r="H4191" i="1"/>
  <c r="G3939" i="2" s="1"/>
  <c r="H4195" i="1"/>
  <c r="G108" i="2" s="1"/>
  <c r="H4199" i="1"/>
  <c r="G3122" i="2" s="1"/>
  <c r="H4203" i="1"/>
  <c r="G4812" i="2" s="1"/>
  <c r="H4207" i="1"/>
  <c r="G245" i="2" s="1"/>
  <c r="H4211" i="1"/>
  <c r="G1612" i="2" s="1"/>
  <c r="H4215" i="1"/>
  <c r="G2336" i="2" s="1"/>
  <c r="H4219" i="1"/>
  <c r="G4807" i="2" s="1"/>
  <c r="H4223" i="1"/>
  <c r="G1862" i="2" s="1"/>
  <c r="H4227" i="1"/>
  <c r="G3413" i="2" s="1"/>
  <c r="H4231" i="1"/>
  <c r="G1346" i="2" s="1"/>
  <c r="H4235" i="1"/>
  <c r="G3970" i="2" s="1"/>
  <c r="H4239" i="1"/>
  <c r="G2404" i="2" s="1"/>
  <c r="H4243" i="1"/>
  <c r="G5372" i="2" s="1"/>
  <c r="H4247" i="1"/>
  <c r="G1257" i="2" s="1"/>
  <c r="H4251" i="1"/>
  <c r="G3674" i="2" s="1"/>
  <c r="H4255" i="1"/>
  <c r="G4060" i="2" s="1"/>
  <c r="H4259" i="1"/>
  <c r="G1827" i="2" s="1"/>
  <c r="H4263" i="1"/>
  <c r="G4150" i="2" s="1"/>
  <c r="H4267" i="1"/>
  <c r="G578" i="2" s="1"/>
  <c r="H4271" i="1"/>
  <c r="G4750" i="2" s="1"/>
  <c r="H4275" i="1"/>
  <c r="G3634" i="2" s="1"/>
  <c r="H4279" i="1"/>
  <c r="G1595" i="2" s="1"/>
  <c r="H4283" i="1"/>
  <c r="G4902" i="2" s="1"/>
  <c r="H4287" i="1"/>
  <c r="G3437" i="2" s="1"/>
  <c r="H4291" i="1"/>
  <c r="G4182" i="2" s="1"/>
  <c r="H4295" i="1"/>
  <c r="G290" i="2" s="1"/>
  <c r="H4299" i="1"/>
  <c r="G4441" i="2" s="1"/>
  <c r="H4303" i="1"/>
  <c r="G3214" i="2" s="1"/>
  <c r="H4307" i="1"/>
  <c r="G5568" i="2" s="1"/>
  <c r="H4311" i="1"/>
  <c r="G4003" i="2" s="1"/>
  <c r="H4315" i="1"/>
  <c r="G2474" i="2" s="1"/>
  <c r="H4319" i="1"/>
  <c r="G1481" i="2" s="1"/>
  <c r="H4323" i="1"/>
  <c r="G1720" i="2" s="1"/>
  <c r="H4327" i="1"/>
  <c r="G2570" i="2" s="1"/>
  <c r="H4331" i="1"/>
  <c r="G3708" i="2" s="1"/>
  <c r="H4335" i="1"/>
  <c r="G47" i="2" s="1"/>
  <c r="H4339" i="1"/>
  <c r="G4307" i="2" s="1"/>
  <c r="H4343" i="1"/>
  <c r="G4406" i="2" s="1"/>
  <c r="H4347" i="1"/>
  <c r="G2637" i="2" s="1"/>
  <c r="H4351" i="1"/>
  <c r="G3473" i="2" s="1"/>
  <c r="H4355" i="1"/>
  <c r="G1327" i="2" s="1"/>
  <c r="H4359" i="1"/>
  <c r="G1066" i="2" s="1"/>
  <c r="H4363" i="1"/>
  <c r="G3350" i="2" s="1"/>
  <c r="H4367" i="1"/>
  <c r="G5391" i="2" s="1"/>
  <c r="H4371" i="1"/>
  <c r="G2587" i="2" s="1"/>
  <c r="H4375" i="1"/>
  <c r="G3781" i="2" s="1"/>
  <c r="H4379" i="1"/>
  <c r="G2848" i="2" s="1"/>
  <c r="H4383" i="1"/>
  <c r="G3990" i="2" s="1"/>
  <c r="H4387" i="1"/>
  <c r="G5471" i="2" s="1"/>
  <c r="H4391" i="1"/>
  <c r="G2969" i="2" s="1"/>
  <c r="H4395" i="1"/>
  <c r="G3623" i="2" s="1"/>
  <c r="H4399" i="1"/>
  <c r="G4012" i="2" s="1"/>
  <c r="H4403" i="1"/>
  <c r="G3019" i="2" s="1"/>
  <c r="H4407" i="1"/>
  <c r="G3729" i="2" s="1"/>
  <c r="H4411" i="1"/>
  <c r="G4057" i="2" s="1"/>
  <c r="H4415" i="1"/>
  <c r="G1723" i="2" s="1"/>
  <c r="H4419" i="1"/>
  <c r="G4679" i="2" s="1"/>
  <c r="H4423" i="1"/>
  <c r="G2179" i="2" s="1"/>
  <c r="H4427" i="1"/>
  <c r="G1679" i="2" s="1"/>
  <c r="H4431" i="1"/>
  <c r="G5103" i="2" s="1"/>
  <c r="H4435" i="1"/>
  <c r="G4117" i="2" s="1"/>
  <c r="H4439" i="1"/>
  <c r="G1686" i="2" s="1"/>
  <c r="H4443" i="1"/>
  <c r="G600" i="2" s="1"/>
  <c r="H4447" i="1"/>
  <c r="G4890" i="2" s="1"/>
  <c r="H4451" i="1"/>
  <c r="G852" i="2" s="1"/>
  <c r="H4455" i="1"/>
  <c r="G3411" i="2" s="1"/>
  <c r="H4459" i="1"/>
  <c r="G2734" i="2" s="1"/>
  <c r="H4463" i="1"/>
  <c r="G5425" i="2" s="1"/>
  <c r="H4467" i="1"/>
  <c r="G5445" i="2" s="1"/>
  <c r="H4471" i="1"/>
  <c r="G4772" i="2" s="1"/>
  <c r="H4475" i="1"/>
  <c r="G1963" i="2" s="1"/>
  <c r="H4479" i="1"/>
  <c r="G5427" i="2" s="1"/>
  <c r="H4483" i="1"/>
  <c r="G5506" i="2" s="1"/>
  <c r="H4487" i="1"/>
  <c r="G1757" i="2" s="1"/>
  <c r="H4491" i="1"/>
  <c r="G1232" i="2" s="1"/>
  <c r="H4495" i="1"/>
  <c r="G2076" i="2" s="1"/>
  <c r="H4499" i="1"/>
  <c r="G3560" i="2" s="1"/>
  <c r="H4503" i="1"/>
  <c r="G946" i="2" s="1"/>
  <c r="H4507" i="1"/>
  <c r="G1975" i="2" s="1"/>
  <c r="H4511" i="1"/>
  <c r="G1055" i="2" s="1"/>
  <c r="H4515" i="1"/>
  <c r="G2519" i="2" s="1"/>
  <c r="H4519" i="1"/>
  <c r="G574" i="2" s="1"/>
  <c r="H4523" i="1"/>
  <c r="G4614" i="2" s="1"/>
  <c r="H4527" i="1"/>
  <c r="G105" i="2" s="1"/>
  <c r="H4531" i="1"/>
  <c r="G4940" i="2" s="1"/>
  <c r="H4535" i="1"/>
  <c r="G2696" i="2" s="1"/>
  <c r="H4539" i="1"/>
  <c r="G496" i="2" s="1"/>
  <c r="H4543" i="1"/>
  <c r="G842" i="2" s="1"/>
  <c r="H4547" i="1"/>
  <c r="G241" i="2" s="1"/>
  <c r="H4551" i="1"/>
  <c r="G3275" i="2" s="1"/>
  <c r="H4555" i="1"/>
  <c r="G414" i="2" s="1"/>
  <c r="H4559" i="1"/>
  <c r="G1945" i="2" s="1"/>
  <c r="H4563" i="1"/>
  <c r="G3232" i="2" s="1"/>
  <c r="H4567" i="1"/>
  <c r="G5500" i="2" s="1"/>
  <c r="H4571" i="1"/>
  <c r="G1894" i="2" s="1"/>
  <c r="H4575" i="1"/>
  <c r="G2715" i="2" s="1"/>
  <c r="H4579" i="1"/>
  <c r="G5054" i="2" s="1"/>
  <c r="H4583" i="1"/>
  <c r="G86" i="2" s="1"/>
  <c r="H4587" i="1"/>
  <c r="G1058" i="2" s="1"/>
  <c r="H4591" i="1"/>
  <c r="G4213" i="2" s="1"/>
  <c r="H4595" i="1"/>
  <c r="G3082" i="2" s="1"/>
  <c r="H4599" i="1"/>
  <c r="G1133" i="2" s="1"/>
  <c r="H4603" i="1"/>
  <c r="G3359" i="2" s="1"/>
  <c r="H4607" i="1"/>
  <c r="G1123" i="2" s="1"/>
  <c r="H4611" i="1"/>
  <c r="G2928" i="2" s="1"/>
  <c r="H4615" i="1"/>
  <c r="G4193" i="2" s="1"/>
  <c r="H4619" i="1"/>
  <c r="G2417" i="2" s="1"/>
  <c r="H4623" i="1"/>
  <c r="G1645" i="2" s="1"/>
  <c r="H4627" i="1"/>
  <c r="G2110" i="2" s="1"/>
  <c r="H4631" i="1"/>
  <c r="G3123" i="2" s="1"/>
  <c r="H4635" i="1"/>
  <c r="G2588" i="2" s="1"/>
  <c r="H4639" i="1"/>
  <c r="G4324" i="2" s="1"/>
  <c r="H4643" i="1"/>
  <c r="G557" i="2" s="1"/>
  <c r="H4647" i="1"/>
  <c r="G4365" i="2" s="1"/>
  <c r="H4651" i="1"/>
  <c r="G3960" i="2" s="1"/>
  <c r="H4655" i="1"/>
  <c r="G1586" i="2" s="1"/>
  <c r="H4659" i="1"/>
  <c r="G3203" i="2" s="1"/>
  <c r="H4663" i="1"/>
  <c r="G1292" i="2" s="1"/>
  <c r="H4667" i="1"/>
  <c r="G4381" i="2" s="1"/>
  <c r="H4671" i="1"/>
  <c r="G4248" i="2" s="1"/>
  <c r="H4675" i="1"/>
  <c r="G1398" i="2" s="1"/>
  <c r="H4679" i="1"/>
  <c r="G1786" i="2" s="1"/>
  <c r="H4683" i="1"/>
  <c r="G2558" i="2" s="1"/>
  <c r="H4687" i="1"/>
  <c r="G9" i="2" s="1"/>
  <c r="H4691" i="1"/>
  <c r="G427" i="2" s="1"/>
  <c r="H4695" i="1"/>
  <c r="G4379" i="2" s="1"/>
  <c r="H4699" i="1"/>
  <c r="G2218" i="2" s="1"/>
  <c r="H4703" i="1"/>
  <c r="G5129" i="2" s="1"/>
  <c r="H4707" i="1"/>
  <c r="G1588" i="2" s="1"/>
  <c r="H4711" i="1"/>
  <c r="G4625" i="2" s="1"/>
  <c r="H4715" i="1"/>
  <c r="G2300" i="2" s="1"/>
  <c r="H4719" i="1"/>
  <c r="G3420" i="2" s="1"/>
  <c r="H4723" i="1"/>
  <c r="G1970" i="2" s="1"/>
  <c r="H4727" i="1"/>
  <c r="G740" i="2" s="1"/>
  <c r="H4731" i="1"/>
  <c r="G2854" i="2" s="1"/>
  <c r="H4735" i="1"/>
  <c r="G1986" i="2" s="1"/>
  <c r="H4739" i="1"/>
  <c r="G590" i="2" s="1"/>
  <c r="H4743" i="1"/>
  <c r="G4184" i="2" s="1"/>
  <c r="H4747" i="1"/>
  <c r="G1793" i="2" s="1"/>
  <c r="H4751" i="1"/>
  <c r="G2050" i="2" s="1"/>
  <c r="H4755" i="1"/>
  <c r="G3337" i="2" s="1"/>
  <c r="H4759" i="1"/>
  <c r="G3158" i="2" s="1"/>
  <c r="H4763" i="1"/>
  <c r="G37" i="2" s="1"/>
  <c r="H4767" i="1"/>
  <c r="G395" i="2" s="1"/>
  <c r="H4771" i="1"/>
  <c r="G2932" i="2" s="1"/>
  <c r="H4775" i="1"/>
  <c r="G4456" i="2" s="1"/>
  <c r="H4779" i="1"/>
  <c r="G4605" i="2" s="1"/>
  <c r="H4783" i="1"/>
  <c r="G4610" i="2" s="1"/>
  <c r="H4787" i="1"/>
  <c r="G1236" i="2" s="1"/>
  <c r="H4791" i="1"/>
  <c r="G100" i="2" s="1"/>
  <c r="H4795" i="1"/>
  <c r="G2967" i="2" s="1"/>
  <c r="H4799" i="1"/>
  <c r="G137" i="2" s="1"/>
  <c r="H4803" i="1"/>
  <c r="G4137" i="2" s="1"/>
  <c r="H4807" i="1"/>
  <c r="G131" i="2" s="1"/>
  <c r="H4811" i="1"/>
  <c r="G1338" i="2" s="1"/>
  <c r="H4815" i="1"/>
  <c r="G1810" i="2" s="1"/>
  <c r="H4819" i="1"/>
  <c r="G1253" i="2" s="1"/>
  <c r="H4823" i="1"/>
  <c r="G3710" i="2" s="1"/>
  <c r="H4827" i="1"/>
  <c r="G4876" i="2" s="1"/>
  <c r="H4831" i="1"/>
  <c r="G403" i="2" s="1"/>
  <c r="H4835" i="1"/>
  <c r="G4476" i="2" s="1"/>
  <c r="H4839" i="1"/>
  <c r="G3317" i="2" s="1"/>
  <c r="H4843" i="1"/>
  <c r="G4232" i="2" s="1"/>
  <c r="H4847" i="1"/>
  <c r="G3841" i="2" s="1"/>
  <c r="H4851" i="1"/>
  <c r="G1340" i="2" s="1"/>
  <c r="H4855" i="1"/>
  <c r="G4916" i="2" s="1"/>
  <c r="H4859" i="1"/>
  <c r="G2172" i="2" s="1"/>
  <c r="H4863" i="1"/>
  <c r="G304" i="2" s="1"/>
  <c r="H4867" i="1"/>
  <c r="G5196" i="2" s="1"/>
  <c r="H4871" i="1"/>
  <c r="G2676" i="2" s="1"/>
  <c r="H4875" i="1"/>
  <c r="G2783" i="2" s="1"/>
  <c r="H4879" i="1"/>
  <c r="G1872" i="2" s="1"/>
  <c r="H4883" i="1"/>
  <c r="G3855" i="2" s="1"/>
  <c r="H4887" i="1"/>
  <c r="G2497" i="2" s="1"/>
  <c r="H4891" i="1"/>
  <c r="G2513" i="2" s="1"/>
  <c r="H4895" i="1"/>
  <c r="G4701" i="2" s="1"/>
  <c r="H4899" i="1"/>
  <c r="G3114" i="2" s="1"/>
  <c r="H4903" i="1"/>
  <c r="G352" i="2" s="1"/>
  <c r="H4907" i="1"/>
  <c r="G2621" i="2" s="1"/>
  <c r="H4911" i="1"/>
  <c r="G3210" i="2" s="1"/>
  <c r="H4915" i="1"/>
  <c r="G3534" i="2" s="1"/>
  <c r="H4919" i="1"/>
  <c r="G3005" i="2" s="1"/>
  <c r="H4923" i="1"/>
  <c r="G102" i="2" s="1"/>
  <c r="H4927" i="1"/>
  <c r="G2481" i="2" s="1"/>
  <c r="H4931" i="1"/>
  <c r="G276" i="2" s="1"/>
  <c r="H4935" i="1"/>
  <c r="G267" i="2" s="1"/>
  <c r="H4939" i="1"/>
  <c r="G2657" i="2" s="1"/>
  <c r="H4943" i="1"/>
  <c r="G1851" i="2" s="1"/>
  <c r="H4947" i="1"/>
  <c r="G3467" i="2" s="1"/>
  <c r="H4951" i="1"/>
  <c r="G1785" i="2" s="1"/>
  <c r="H4955" i="1"/>
  <c r="G4102" i="2" s="1"/>
  <c r="H4959" i="1"/>
  <c r="G5395" i="2" s="1"/>
  <c r="H4963" i="1"/>
  <c r="G4825" i="2" s="1"/>
  <c r="H4967" i="1"/>
  <c r="G288" i="2" s="1"/>
  <c r="H4971" i="1"/>
  <c r="G4470" i="2" s="1"/>
  <c r="H4975" i="1"/>
  <c r="G2108" i="2" s="1"/>
  <c r="H4979" i="1"/>
  <c r="G3484" i="2" s="1"/>
  <c r="H4983" i="1"/>
  <c r="G4223" i="2" s="1"/>
  <c r="H4987" i="1"/>
  <c r="G1744" i="2" s="1"/>
  <c r="H4991" i="1"/>
  <c r="G1530" i="2" s="1"/>
  <c r="H4995" i="1"/>
  <c r="G15" i="2" s="1"/>
  <c r="H4999" i="1"/>
  <c r="G1313" i="2" s="1"/>
  <c r="H5003" i="1"/>
  <c r="G3673" i="2" s="1"/>
  <c r="H5007" i="1"/>
  <c r="G2909" i="2" s="1"/>
  <c r="H5011" i="1"/>
  <c r="G1762" i="2" s="1"/>
  <c r="H5015" i="1"/>
  <c r="G334" i="2" s="1"/>
  <c r="H5019" i="1"/>
  <c r="G4486" i="2" s="1"/>
  <c r="H5023" i="1"/>
  <c r="G1482" i="2" s="1"/>
  <c r="H5027" i="1"/>
  <c r="G786" i="2" s="1"/>
  <c r="H5031" i="1"/>
  <c r="G651" i="2" s="1"/>
  <c r="H5035" i="1"/>
  <c r="G3388" i="2" s="1"/>
  <c r="H5039" i="1"/>
  <c r="G138" i="2" s="1"/>
  <c r="H5043" i="1"/>
  <c r="G1889" i="2" s="1"/>
  <c r="H5047" i="1"/>
  <c r="G799" i="2" s="1"/>
  <c r="H5051" i="1"/>
  <c r="G5556" i="2" s="1"/>
  <c r="H5055" i="1"/>
  <c r="G3831" i="2" s="1"/>
  <c r="H5059" i="1"/>
  <c r="G345" i="2" s="1"/>
  <c r="H5063" i="1"/>
  <c r="G3639" i="2" s="1"/>
  <c r="H5067" i="1"/>
  <c r="G4380" i="2" s="1"/>
  <c r="H5071" i="1"/>
  <c r="G1466" i="2" s="1"/>
  <c r="H5075" i="1"/>
  <c r="G3052" i="2" s="1"/>
  <c r="H5079" i="1"/>
  <c r="G779" i="2" s="1"/>
  <c r="H5083" i="1"/>
  <c r="G573" i="2" s="1"/>
  <c r="H5087" i="1"/>
  <c r="G1251" i="2" s="1"/>
  <c r="H5091" i="1"/>
  <c r="G1032" i="2" s="1"/>
  <c r="H5095" i="1"/>
  <c r="G1446" i="2" s="1"/>
  <c r="H5099" i="1"/>
  <c r="G4752" i="2" s="1"/>
  <c r="H5103" i="1"/>
  <c r="G1442" i="2" s="1"/>
  <c r="H5107" i="1"/>
  <c r="G5298" i="2" s="1"/>
  <c r="H5111" i="1"/>
  <c r="G3827" i="2" s="1"/>
  <c r="H5115" i="1"/>
  <c r="G175" i="2" s="1"/>
  <c r="H5119" i="1"/>
  <c r="G959" i="2" s="1"/>
  <c r="H5123" i="1"/>
  <c r="G2227" i="2" s="1"/>
  <c r="H5127" i="1"/>
  <c r="G4473" i="2" s="1"/>
  <c r="H5131" i="1"/>
  <c r="G5217" i="2" s="1"/>
  <c r="H5135" i="1"/>
  <c r="G3030" i="2" s="1"/>
  <c r="H5139" i="1"/>
  <c r="G923" i="2" s="1"/>
  <c r="H5143" i="1"/>
  <c r="G4438" i="2" s="1"/>
  <c r="H5147" i="1"/>
  <c r="G4413" i="2" s="1"/>
  <c r="H5151" i="1"/>
  <c r="G4516" i="2" s="1"/>
  <c r="H5155" i="1"/>
  <c r="G4256" i="2" s="1"/>
  <c r="H5159" i="1"/>
  <c r="G4923" i="2" s="1"/>
  <c r="H5163" i="1"/>
  <c r="G1460" i="2" s="1"/>
  <c r="H5167" i="1"/>
  <c r="G4161" i="2" s="1"/>
  <c r="H5171" i="1"/>
  <c r="G2777" i="2" s="1"/>
  <c r="H5175" i="1"/>
  <c r="G1180" i="2" s="1"/>
  <c r="H5179" i="1"/>
  <c r="G892" i="2" s="1"/>
  <c r="H5183" i="1"/>
  <c r="G2689" i="2" s="1"/>
  <c r="H5187" i="1"/>
  <c r="G227" i="2" s="1"/>
  <c r="H5191" i="1"/>
  <c r="G3119" i="2" s="1"/>
  <c r="H5195" i="1"/>
  <c r="G4448" i="2" s="1"/>
  <c r="H5199" i="1"/>
  <c r="G4851" i="2" s="1"/>
  <c r="H5203" i="1"/>
  <c r="G3931" i="2" s="1"/>
  <c r="H5207" i="1"/>
  <c r="G272" i="2" s="1"/>
  <c r="H5211" i="1"/>
  <c r="G55" i="2" s="1"/>
  <c r="H5215" i="1"/>
  <c r="G3563" i="2" s="1"/>
  <c r="H5219" i="1"/>
  <c r="G1146" i="2" s="1"/>
  <c r="H5223" i="1"/>
  <c r="G3392" i="2" s="1"/>
  <c r="H5227" i="1"/>
  <c r="G2249" i="2" s="1"/>
  <c r="H5231" i="1"/>
  <c r="G5446" i="2" s="1"/>
  <c r="H5235" i="1"/>
  <c r="G2125" i="2" s="1"/>
  <c r="H5239" i="1"/>
  <c r="G4804" i="2" s="1"/>
  <c r="H5243" i="1"/>
  <c r="G5164" i="2" s="1"/>
  <c r="H5247" i="1"/>
  <c r="G1994" i="2" s="1"/>
  <c r="H5251" i="1"/>
  <c r="G2368" i="2" s="1"/>
  <c r="H5255" i="1"/>
  <c r="G3354" i="2" s="1"/>
  <c r="H5259" i="1"/>
  <c r="G3042" i="2" s="1"/>
  <c r="H5263" i="1"/>
  <c r="G4965" i="2" s="1"/>
  <c r="H5267" i="1"/>
  <c r="G1514" i="2" s="1"/>
  <c r="H5271" i="1"/>
  <c r="G1432" i="2" s="1"/>
  <c r="H5275" i="1"/>
  <c r="G4497" i="2" s="1"/>
  <c r="H5279" i="1"/>
  <c r="G1578" i="2" s="1"/>
  <c r="H5283" i="1"/>
  <c r="G3471" i="2" s="1"/>
  <c r="H5287" i="1"/>
  <c r="G5339" i="2" s="1"/>
  <c r="H5291" i="1"/>
  <c r="G3530" i="2" s="1"/>
  <c r="H5295" i="1"/>
  <c r="G353" i="2" s="1"/>
  <c r="H5299" i="1"/>
  <c r="G1000" i="2" s="1"/>
  <c r="H5303" i="1"/>
  <c r="G2396" i="2" s="1"/>
  <c r="H5307" i="1"/>
  <c r="G5125" i="2" s="1"/>
  <c r="H5311" i="1"/>
  <c r="G1507" i="2" s="1"/>
  <c r="H5315" i="1"/>
  <c r="G3424" i="2" s="1"/>
  <c r="H5319" i="1"/>
  <c r="G4544" i="2" s="1"/>
  <c r="H5323" i="1"/>
  <c r="G2678" i="2" s="1"/>
  <c r="H5327" i="1"/>
  <c r="G5415" i="2" s="1"/>
  <c r="H5331" i="1"/>
  <c r="G3578" i="2" s="1"/>
  <c r="H5335" i="1"/>
  <c r="G759" i="2" s="1"/>
  <c r="H5339" i="1"/>
  <c r="G4686" i="2" s="1"/>
  <c r="H5343" i="1"/>
  <c r="G2430" i="2" s="1"/>
  <c r="H5347" i="1"/>
  <c r="G1471" i="2" s="1"/>
  <c r="H5351" i="1"/>
  <c r="G1988" i="2" s="1"/>
  <c r="H5355" i="1"/>
  <c r="G5115" i="2" s="1"/>
  <c r="H5359" i="1"/>
  <c r="G179" i="2" s="1"/>
  <c r="H5363" i="1"/>
  <c r="G2121" i="2" s="1"/>
  <c r="H5367" i="1"/>
  <c r="G2903" i="2" s="1"/>
  <c r="H5371" i="1"/>
  <c r="G455" i="2" s="1"/>
  <c r="H5375" i="1"/>
  <c r="G1682" i="2" s="1"/>
  <c r="H5379" i="1"/>
  <c r="G960" i="2" s="1"/>
  <c r="H5383" i="1"/>
  <c r="G5231" i="2" s="1"/>
  <c r="H5387" i="1"/>
  <c r="G4954" i="2" s="1"/>
  <c r="H5391" i="1"/>
  <c r="G2496" i="2" s="1"/>
  <c r="H5395" i="1"/>
  <c r="G1905" i="2" s="1"/>
  <c r="H5399" i="1"/>
  <c r="G3023" i="2" s="1"/>
  <c r="H5403" i="1"/>
  <c r="G2420" i="2" s="1"/>
  <c r="H5407" i="1"/>
  <c r="G449" i="2" s="1"/>
  <c r="H5411" i="1"/>
  <c r="G2973" i="2" s="1"/>
  <c r="H5415" i="1"/>
  <c r="G249" i="2" s="1"/>
  <c r="H5419" i="1"/>
  <c r="G3398" i="2" s="1"/>
  <c r="H5423" i="1"/>
  <c r="G242" i="2" s="1"/>
  <c r="H5427" i="1"/>
  <c r="G986" i="2" s="1"/>
  <c r="H5431" i="1"/>
  <c r="G5203" i="2" s="1"/>
  <c r="H5435" i="1"/>
  <c r="G2472" i="2" s="1"/>
  <c r="H5439" i="1"/>
  <c r="G4098" i="2" s="1"/>
  <c r="H5443" i="1"/>
  <c r="G4779" i="2" s="1"/>
  <c r="H5447" i="1"/>
  <c r="G2546" i="2" s="1"/>
  <c r="H5451" i="1"/>
  <c r="G1169" i="2" s="1"/>
  <c r="H5455" i="1"/>
  <c r="G152" i="2" s="1"/>
  <c r="H5459" i="1"/>
  <c r="G1807" i="2" s="1"/>
  <c r="H5463" i="1"/>
  <c r="G3224" i="2" s="1"/>
  <c r="H5467" i="1"/>
  <c r="G3425" i="2" s="1"/>
  <c r="H5471" i="1"/>
  <c r="G1170" i="2" s="1"/>
  <c r="H5475" i="1"/>
  <c r="G1904" i="2" s="1"/>
  <c r="H5479" i="1"/>
  <c r="G3953" i="2" s="1"/>
  <c r="H5483" i="1"/>
  <c r="G1698" i="2" s="1"/>
  <c r="H5487" i="1"/>
  <c r="G77" i="2" s="1"/>
  <c r="H5491" i="1"/>
  <c r="G732" i="2" s="1"/>
  <c r="H5495" i="1"/>
  <c r="G3553" i="2" s="1"/>
  <c r="H5499" i="1"/>
  <c r="G5531" i="2" s="1"/>
  <c r="H5503" i="1"/>
  <c r="G1949" i="2" s="1"/>
  <c r="H5507" i="1"/>
  <c r="G4459" i="2" s="1"/>
  <c r="H5511" i="1"/>
  <c r="G4467" i="2" s="1"/>
  <c r="H5515" i="1"/>
  <c r="G5038" i="2" s="1"/>
  <c r="H5519" i="1"/>
  <c r="G527" i="2" s="1"/>
  <c r="H5523" i="1"/>
  <c r="G2525" i="2" s="1"/>
  <c r="H5527" i="1"/>
  <c r="G1274" i="2" s="1"/>
  <c r="H5531" i="1"/>
  <c r="G5569" i="2" s="1"/>
  <c r="H5535" i="1"/>
  <c r="G147" i="2" s="1"/>
  <c r="H5539" i="1"/>
  <c r="G104" i="2" s="1"/>
  <c r="H5543" i="1"/>
  <c r="G1070" i="2" s="1"/>
  <c r="H5547" i="1"/>
  <c r="G231" i="2" s="1"/>
  <c r="H5551" i="1"/>
  <c r="G3511" i="2" s="1"/>
  <c r="H5555" i="1"/>
  <c r="G1616" i="2" s="1"/>
  <c r="H5559" i="1"/>
  <c r="G3396" i="2" s="1"/>
  <c r="H5563" i="1"/>
  <c r="G5388" i="2" s="1"/>
  <c r="H5567" i="1"/>
  <c r="G398" i="2" s="1"/>
  <c r="H5571" i="1"/>
  <c r="G5057" i="2" s="1"/>
  <c r="H1813" i="1"/>
  <c r="G384" i="2" s="1"/>
  <c r="H1829" i="1"/>
  <c r="G4644" i="2" s="1"/>
  <c r="H1837" i="1"/>
  <c r="G860" i="2" s="1"/>
  <c r="H1849" i="1"/>
  <c r="G3421" i="2" s="1"/>
  <c r="H1861" i="1"/>
  <c r="G3152" i="2" s="1"/>
  <c r="H1873" i="1"/>
  <c r="G2364" i="2" s="1"/>
  <c r="H1893" i="1"/>
  <c r="G3159" i="2" s="1"/>
  <c r="H1905" i="1"/>
  <c r="G3520" i="2" s="1"/>
  <c r="H1917" i="1"/>
  <c r="G3941" i="2" s="1"/>
  <c r="H1925" i="1"/>
  <c r="G4424" i="2" s="1"/>
  <c r="H1937" i="1"/>
  <c r="G1379" i="2" s="1"/>
  <c r="H1953" i="1"/>
  <c r="G1239" i="2" s="1"/>
  <c r="H1965" i="1"/>
  <c r="G1014" i="2" s="1"/>
  <c r="H1977" i="1"/>
  <c r="G1817" i="2" s="1"/>
  <c r="H1993" i="1"/>
  <c r="G1357" i="2" s="1"/>
  <c r="H2005" i="1"/>
  <c r="G3483" i="2" s="1"/>
  <c r="H2017" i="1"/>
  <c r="G1896" i="2" s="1"/>
  <c r="H2029" i="1"/>
  <c r="G1660" i="2" s="1"/>
  <c r="H2041" i="1"/>
  <c r="G4678" i="2" s="1"/>
  <c r="H2053" i="1"/>
  <c r="G669" i="2" s="1"/>
  <c r="H2065" i="1"/>
  <c r="G4077" i="2" s="1"/>
  <c r="H2077" i="1"/>
  <c r="G3008" i="2" s="1"/>
  <c r="H2089" i="1"/>
  <c r="G3069" i="2" s="1"/>
  <c r="H2101" i="1"/>
  <c r="G2264" i="2" s="1"/>
  <c r="H2113" i="1"/>
  <c r="G1691" i="2" s="1"/>
  <c r="H2129" i="1"/>
  <c r="G1953" i="2" s="1"/>
  <c r="H2141" i="1"/>
  <c r="G926" i="2" s="1"/>
  <c r="H2153" i="1"/>
  <c r="G3924" i="2" s="1"/>
  <c r="H2169" i="1"/>
  <c r="G3680" i="2" s="1"/>
  <c r="H2185" i="1"/>
  <c r="G3254" i="2" s="1"/>
  <c r="H2197" i="1"/>
  <c r="G4930" i="2" s="1"/>
  <c r="H2209" i="1"/>
  <c r="G506" i="2" s="1"/>
  <c r="H2221" i="1"/>
  <c r="G3899" i="2" s="1"/>
  <c r="H2237" i="1"/>
  <c r="G1799" i="2" s="1"/>
  <c r="H2249" i="1"/>
  <c r="G806" i="2" s="1"/>
  <c r="H2261" i="1"/>
  <c r="G5222" i="2" s="1"/>
  <c r="H2273" i="1"/>
  <c r="G1059" i="2" s="1"/>
  <c r="H2285" i="1"/>
  <c r="G4362" i="2" s="1"/>
  <c r="H2297" i="1"/>
  <c r="G170" i="2" s="1"/>
  <c r="H2309" i="1"/>
  <c r="G4517" i="2" s="1"/>
  <c r="H2321" i="1"/>
  <c r="G1521" i="2" s="1"/>
  <c r="H2333" i="1"/>
  <c r="G2282" i="2" s="1"/>
  <c r="H2345" i="1"/>
  <c r="G1548" i="2" s="1"/>
  <c r="H2357" i="1"/>
  <c r="G4363" i="2" s="1"/>
  <c r="H2369" i="1"/>
  <c r="G1634" i="2" s="1"/>
  <c r="H2381" i="1"/>
  <c r="G526" i="2" s="1"/>
  <c r="H2397" i="1"/>
  <c r="G1906" i="2" s="1"/>
  <c r="H2413" i="1"/>
  <c r="G3651" i="2" s="1"/>
  <c r="H2425" i="1"/>
  <c r="G5440" i="2" s="1"/>
  <c r="H2437" i="1"/>
  <c r="G844" i="2" s="1"/>
  <c r="H2449" i="1"/>
  <c r="G596" i="2" s="1"/>
  <c r="H2465" i="1"/>
  <c r="G4498" i="2" s="1"/>
  <c r="H2477" i="1"/>
  <c r="G80" i="2" s="1"/>
  <c r="H2489" i="1"/>
  <c r="G1647" i="2" s="1"/>
  <c r="H2505" i="1"/>
  <c r="G1197" i="2" s="1"/>
  <c r="H2509" i="1"/>
  <c r="G828" i="2" s="1"/>
  <c r="H2525" i="1"/>
  <c r="G262" i="2" s="1"/>
  <c r="H2537" i="1"/>
  <c r="G4798" i="2" s="1"/>
  <c r="H2549" i="1"/>
  <c r="G5047" i="2" s="1"/>
  <c r="H2561" i="1"/>
  <c r="G4951" i="2" s="1"/>
  <c r="H2573" i="1"/>
  <c r="G1681" i="2" s="1"/>
  <c r="H2585" i="1"/>
  <c r="G2742" i="2" s="1"/>
  <c r="H2601" i="1"/>
  <c r="G1378" i="2" s="1"/>
  <c r="H2613" i="1"/>
  <c r="G2945" i="2" s="1"/>
  <c r="H2625" i="1"/>
  <c r="G10" i="2" s="1"/>
  <c r="H2641" i="1"/>
  <c r="G5229" i="2" s="1"/>
  <c r="H2653" i="1"/>
  <c r="G2247" i="2" s="1"/>
  <c r="H2665" i="1"/>
  <c r="G1414" i="2" s="1"/>
  <c r="H2677" i="1"/>
  <c r="G224" i="2" s="1"/>
  <c r="H2689" i="1"/>
  <c r="G2111" i="2" s="1"/>
  <c r="H2701" i="1"/>
  <c r="G1022" i="2" s="1"/>
  <c r="H2721" i="1"/>
  <c r="G2060" i="2" s="1"/>
  <c r="H2733" i="1"/>
  <c r="G2855" i="2" s="1"/>
  <c r="H2741" i="1"/>
  <c r="G1152" i="2" s="1"/>
  <c r="H2753" i="1"/>
  <c r="G3842" i="2" s="1"/>
  <c r="H2769" i="1"/>
  <c r="G4754" i="2" s="1"/>
  <c r="H2781" i="1"/>
  <c r="G735" i="2" s="1"/>
  <c r="H2793" i="1"/>
  <c r="G4199" i="2" s="1"/>
  <c r="H2809" i="1"/>
  <c r="G1496" i="2" s="1"/>
  <c r="H2821" i="1"/>
  <c r="G2717" i="2" s="1"/>
  <c r="H2833" i="1"/>
  <c r="G38" i="2" s="1"/>
  <c r="H2845" i="1"/>
  <c r="G821" i="2" s="1"/>
  <c r="H2857" i="1"/>
  <c r="G1033" i="2" s="1"/>
  <c r="H2869" i="1"/>
  <c r="G4477" i="2" s="1"/>
  <c r="H2885" i="1"/>
  <c r="G1341" i="2" s="1"/>
  <c r="H2897" i="1"/>
  <c r="G325" i="2" s="1"/>
  <c r="H3185" i="1"/>
  <c r="G5429" i="2" s="1"/>
  <c r="H184" i="1"/>
  <c r="G3666" i="2" s="1"/>
  <c r="H188" i="1"/>
  <c r="G1109" i="2" s="1"/>
  <c r="H192" i="1"/>
  <c r="G3407" i="2" s="1"/>
  <c r="H196" i="1"/>
  <c r="G971" i="2" s="1"/>
  <c r="H200" i="1"/>
  <c r="G4" i="2" s="1"/>
  <c r="H204" i="1"/>
  <c r="G4151" i="2" s="1"/>
  <c r="H208" i="1"/>
  <c r="G303" i="2" s="1"/>
  <c r="H212" i="1"/>
  <c r="G1054" i="2" s="1"/>
  <c r="H216" i="1"/>
  <c r="G1527" i="2" s="1"/>
  <c r="H220" i="1"/>
  <c r="G132" i="2" s="1"/>
  <c r="H224" i="1"/>
  <c r="G1453" i="2" s="1"/>
  <c r="H228" i="1"/>
  <c r="G1280" i="2" s="1"/>
  <c r="H232" i="1"/>
  <c r="G531" i="2" s="1"/>
  <c r="H236" i="1"/>
  <c r="G1576" i="2" s="1"/>
  <c r="H240" i="1"/>
  <c r="G3294" i="2" s="1"/>
  <c r="H244" i="1"/>
  <c r="G777" i="2" s="1"/>
  <c r="H248" i="1"/>
  <c r="G4613" i="2" s="1"/>
  <c r="H252" i="1"/>
  <c r="G2554" i="2" s="1"/>
  <c r="H256" i="1"/>
  <c r="G2798" i="2" s="1"/>
  <c r="H260" i="1"/>
  <c r="G2924" i="2" s="1"/>
  <c r="H264" i="1"/>
  <c r="G2078" i="2" s="1"/>
  <c r="H268" i="1"/>
  <c r="G2581" i="2" s="1"/>
  <c r="H272" i="1"/>
  <c r="G21" i="2" s="1"/>
  <c r="H276" i="1"/>
  <c r="G4171" i="2" s="1"/>
  <c r="H280" i="1"/>
  <c r="G469" i="2" s="1"/>
  <c r="H284" i="1"/>
  <c r="G1306" i="2" s="1"/>
  <c r="H288" i="1"/>
  <c r="G2927" i="2" s="1"/>
  <c r="H292" i="1"/>
  <c r="G481" i="2" s="1"/>
  <c r="H296" i="1"/>
  <c r="G96" i="2" s="1"/>
  <c r="H300" i="1"/>
  <c r="G2822" i="2" s="1"/>
  <c r="H304" i="1"/>
  <c r="G2938" i="2" s="1"/>
  <c r="H308" i="1"/>
  <c r="G5060" i="2" s="1"/>
  <c r="H312" i="1"/>
  <c r="G963" i="2" s="1"/>
  <c r="H316" i="1"/>
  <c r="G229" i="2" s="1"/>
  <c r="H320" i="1"/>
  <c r="G2936" i="2" s="1"/>
  <c r="H324" i="1"/>
  <c r="G3738" i="2" s="1"/>
  <c r="H328" i="1"/>
  <c r="G2498" i="2" s="1"/>
  <c r="H332" i="1"/>
  <c r="G25" i="2" s="1"/>
  <c r="H336" i="1"/>
  <c r="G4559" i="2" s="1"/>
  <c r="H340" i="1"/>
  <c r="G4340" i="2" s="1"/>
  <c r="H344" i="1"/>
  <c r="G61" i="2" s="1"/>
  <c r="H348" i="1"/>
  <c r="G3703" i="2" s="1"/>
  <c r="H352" i="1"/>
  <c r="G1125" i="2" s="1"/>
  <c r="H356" i="1"/>
  <c r="G2539" i="2" s="1"/>
  <c r="H360" i="1"/>
  <c r="G3032" i="2" s="1"/>
  <c r="H364" i="1"/>
  <c r="G1848" i="2" s="1"/>
  <c r="H368" i="1"/>
  <c r="G3202" i="2" s="1"/>
  <c r="H372" i="1"/>
  <c r="G5139" i="2" s="1"/>
  <c r="H376" i="1"/>
  <c r="G1885" i="2" s="1"/>
  <c r="H380" i="1"/>
  <c r="G2890" i="2" s="1"/>
  <c r="H384" i="1"/>
  <c r="G4911" i="2" s="1"/>
  <c r="H388" i="1"/>
  <c r="G1870" i="2" s="1"/>
  <c r="H392" i="1"/>
  <c r="G2724" i="2" s="1"/>
  <c r="H396" i="1"/>
  <c r="G5259" i="2" s="1"/>
  <c r="H400" i="1"/>
  <c r="G3807" i="2" s="1"/>
  <c r="H404" i="1"/>
  <c r="G444" i="2" s="1"/>
  <c r="H408" i="1"/>
  <c r="G5456" i="2" s="1"/>
  <c r="H412" i="1"/>
  <c r="G2385" i="2" s="1"/>
  <c r="H416" i="1"/>
  <c r="G1013" i="2" s="1"/>
  <c r="H420" i="1"/>
  <c r="G1611" i="2" s="1"/>
  <c r="H424" i="1"/>
  <c r="G3489" i="2" s="1"/>
  <c r="H428" i="1"/>
  <c r="G3894" i="2" s="1"/>
  <c r="H432" i="1"/>
  <c r="G4192" i="2" s="1"/>
  <c r="H436" i="1"/>
  <c r="G1485" i="2" s="1"/>
  <c r="H440" i="1"/>
  <c r="G3262" i="2" s="1"/>
  <c r="H444" i="1"/>
  <c r="G4683" i="2" s="1"/>
  <c r="H448" i="1"/>
  <c r="G371" i="2" s="1"/>
  <c r="H452" i="1"/>
  <c r="G888" i="2" s="1"/>
  <c r="H456" i="1"/>
  <c r="G1394" i="2" s="1"/>
  <c r="H460" i="1"/>
  <c r="G1376" i="2" s="1"/>
  <c r="H464" i="1"/>
  <c r="G4432" i="2" s="1"/>
  <c r="H468" i="1"/>
  <c r="G674" i="2" s="1"/>
  <c r="H472" i="1"/>
  <c r="G954" i="2" s="1"/>
  <c r="H476" i="1"/>
  <c r="G439" i="2" s="1"/>
  <c r="H480" i="1"/>
  <c r="G704" i="2" s="1"/>
  <c r="H484" i="1"/>
  <c r="G974" i="2" s="1"/>
  <c r="H488" i="1"/>
  <c r="G3547" i="2" s="1"/>
  <c r="H492" i="1"/>
  <c r="G1643" i="2" s="1"/>
  <c r="H496" i="1"/>
  <c r="G3393" i="2" s="1"/>
  <c r="H500" i="1"/>
  <c r="G699" i="2" s="1"/>
  <c r="H504" i="1"/>
  <c r="G2326" i="2" s="1"/>
  <c r="H508" i="1"/>
  <c r="G2727" i="2" s="1"/>
  <c r="H512" i="1"/>
  <c r="G1041" i="2" s="1"/>
  <c r="H516" i="1"/>
  <c r="G925" i="2" s="1"/>
  <c r="H520" i="1"/>
  <c r="G3128" i="2" s="1"/>
  <c r="H524" i="1"/>
  <c r="G5253" i="2" s="1"/>
  <c r="H528" i="1"/>
  <c r="G297" i="2" s="1"/>
  <c r="H532" i="1"/>
  <c r="G3106" i="2" s="1"/>
  <c r="H536" i="1"/>
  <c r="G4265" i="2" s="1"/>
  <c r="H540" i="1"/>
  <c r="G4364" i="2" s="1"/>
  <c r="H544" i="1"/>
  <c r="G4010" i="2" s="1"/>
  <c r="H548" i="1"/>
  <c r="G405" i="2" s="1"/>
  <c r="H552" i="1"/>
  <c r="G5287" i="2" s="1"/>
  <c r="H556" i="1"/>
  <c r="G3996" i="2" s="1"/>
  <c r="H560" i="1"/>
  <c r="G341" i="2" s="1"/>
  <c r="H564" i="1"/>
  <c r="G2350" i="2" s="1"/>
  <c r="H568" i="1"/>
  <c r="G70" i="2" s="1"/>
  <c r="H572" i="1"/>
  <c r="G951" i="2" s="1"/>
  <c r="H576" i="1"/>
  <c r="G2915" i="2" s="1"/>
  <c r="H580" i="1"/>
  <c r="G4586" i="2" s="1"/>
  <c r="H584" i="1"/>
  <c r="G4258" i="2" s="1"/>
  <c r="H588" i="1"/>
  <c r="G874" i="2" s="1"/>
  <c r="H592" i="1"/>
  <c r="G4384" i="2" s="1"/>
  <c r="H596" i="1"/>
  <c r="G4640" i="2" s="1"/>
  <c r="H600" i="1"/>
  <c r="G1428" i="2" s="1"/>
  <c r="H604" i="1"/>
  <c r="G599" i="2" s="1"/>
  <c r="H608" i="1"/>
  <c r="G335" i="2" s="1"/>
  <c r="H612" i="1"/>
  <c r="G4378" i="2" s="1"/>
  <c r="H616" i="1"/>
  <c r="G1334" i="2" s="1"/>
  <c r="H620" i="1"/>
  <c r="G908" i="2" s="1"/>
  <c r="H624" i="1"/>
  <c r="G4316" i="2" s="1"/>
  <c r="H628" i="1"/>
  <c r="G5255" i="2" s="1"/>
  <c r="H632" i="1"/>
  <c r="G3440" i="2" s="1"/>
  <c r="H636" i="1"/>
  <c r="G5340" i="2" s="1"/>
  <c r="H640" i="1"/>
  <c r="G2318" i="2" s="1"/>
  <c r="H644" i="1"/>
  <c r="G944" i="2" s="1"/>
  <c r="H648" i="1"/>
  <c r="G5424" i="2" s="1"/>
  <c r="H652" i="1"/>
  <c r="G5528" i="2" s="1"/>
  <c r="H656" i="1"/>
  <c r="G3316" i="2" s="1"/>
  <c r="H660" i="1"/>
  <c r="G2815" i="2" s="1"/>
  <c r="H664" i="1"/>
  <c r="G5242" i="2" s="1"/>
  <c r="H668" i="1"/>
  <c r="G298" i="2" s="1"/>
  <c r="H672" i="1"/>
  <c r="G375" i="2" s="1"/>
  <c r="H676" i="1"/>
  <c r="G3830" i="2" s="1"/>
  <c r="H680" i="1"/>
  <c r="G4770" i="2" s="1"/>
  <c r="H684" i="1"/>
  <c r="G2067" i="2" s="1"/>
  <c r="H688" i="1"/>
  <c r="G4782" i="2" s="1"/>
  <c r="H692" i="1"/>
  <c r="G5537" i="2" s="1"/>
  <c r="H696" i="1"/>
  <c r="G718" i="2" s="1"/>
  <c r="H700" i="1"/>
  <c r="G5484" i="2" s="1"/>
  <c r="H704" i="1"/>
  <c r="G2248" i="2" s="1"/>
  <c r="H708" i="1"/>
  <c r="G5394" i="2" s="1"/>
  <c r="H712" i="1"/>
  <c r="G2233" i="2" s="1"/>
  <c r="H716" i="1"/>
  <c r="G1865" i="2" s="1"/>
  <c r="H720" i="1"/>
  <c r="G2389" i="2" s="1"/>
  <c r="H724" i="1"/>
  <c r="G3974" i="2" s="1"/>
  <c r="H728" i="1"/>
  <c r="G5552" i="2" s="1"/>
  <c r="H732" i="1"/>
  <c r="G3033" i="2" s="1"/>
  <c r="H736" i="1"/>
  <c r="G5106" i="2" s="1"/>
  <c r="H740" i="1"/>
  <c r="G2926" i="2" s="1"/>
  <c r="H744" i="1"/>
  <c r="G4119" i="2" s="1"/>
  <c r="H748" i="1"/>
  <c r="G4801" i="2" s="1"/>
  <c r="H752" i="1"/>
  <c r="G4596" i="2" s="1"/>
  <c r="H756" i="1"/>
  <c r="G1469" i="2" s="1"/>
  <c r="H760" i="1"/>
  <c r="G4997" i="2" s="1"/>
  <c r="H764" i="1"/>
  <c r="G4721" i="2" s="1"/>
  <c r="H768" i="1"/>
  <c r="G4120" i="2" s="1"/>
  <c r="H772" i="1"/>
  <c r="G459" i="2" s="1"/>
  <c r="H776" i="1"/>
  <c r="G3579" i="2" s="1"/>
  <c r="H780" i="1"/>
  <c r="G2058" i="2" s="1"/>
  <c r="H784" i="1"/>
  <c r="G2457" i="2" s="1"/>
  <c r="H788" i="1"/>
  <c r="G2948" i="2" s="1"/>
  <c r="H792" i="1"/>
  <c r="G257" i="2" s="1"/>
  <c r="H796" i="1"/>
  <c r="G1619" i="2" s="1"/>
  <c r="H800" i="1"/>
  <c r="G970" i="2" s="1"/>
  <c r="H804" i="1"/>
  <c r="G2980" i="2" s="1"/>
  <c r="H808" i="1"/>
  <c r="G1501" i="2" s="1"/>
  <c r="H812" i="1"/>
  <c r="G1101" i="2" s="1"/>
  <c r="H816" i="1"/>
  <c r="G5281" i="2" s="1"/>
  <c r="H820" i="1"/>
  <c r="G551" i="2" s="1"/>
  <c r="H824" i="1"/>
  <c r="G2870" i="2" s="1"/>
  <c r="H828" i="1"/>
  <c r="G2768" i="2" s="1"/>
  <c r="H832" i="1"/>
  <c r="G3322" i="2" s="1"/>
  <c r="H836" i="1"/>
  <c r="G357" i="2" s="1"/>
  <c r="H840" i="1"/>
  <c r="G4914" i="2" s="1"/>
  <c r="H844" i="1"/>
  <c r="G4565" i="2" s="1"/>
  <c r="H848" i="1"/>
  <c r="G723" i="2" s="1"/>
  <c r="H852" i="1"/>
  <c r="G5449" i="2" s="1"/>
  <c r="H856" i="1"/>
  <c r="G1294" i="2" s="1"/>
  <c r="H860" i="1"/>
  <c r="G33" i="2" s="1"/>
  <c r="H864" i="1"/>
  <c r="G3792" i="2" s="1"/>
  <c r="H868" i="1"/>
  <c r="G2630" i="2" s="1"/>
  <c r="H872" i="1"/>
  <c r="G1903" i="2" s="1"/>
  <c r="H876" i="1"/>
  <c r="G1163" i="2" s="1"/>
  <c r="H880" i="1"/>
  <c r="G4500" i="2" s="1"/>
  <c r="H884" i="1"/>
  <c r="G4757" i="2" s="1"/>
  <c r="H888" i="1"/>
  <c r="G3327" i="2" s="1"/>
  <c r="H892" i="1"/>
  <c r="G3399" i="2" s="1"/>
  <c r="H896" i="1"/>
  <c r="G2703" i="2" s="1"/>
  <c r="H900" i="1"/>
  <c r="G3988" i="2" s="1"/>
  <c r="H904" i="1"/>
  <c r="G3671" i="2" s="1"/>
  <c r="H908" i="1"/>
  <c r="G2785" i="2" s="1"/>
  <c r="H912" i="1"/>
  <c r="G2638" i="2" s="1"/>
  <c r="H916" i="1"/>
  <c r="G4682" i="2" s="1"/>
  <c r="H920" i="1"/>
  <c r="G2674" i="2" s="1"/>
  <c r="H924" i="1"/>
  <c r="G1134" i="2" s="1"/>
  <c r="H928" i="1"/>
  <c r="G4938" i="2" s="1"/>
  <c r="H932" i="1"/>
  <c r="G4229" i="2" s="1"/>
  <c r="H936" i="1"/>
  <c r="G393" i="2" s="1"/>
  <c r="H940" i="1"/>
  <c r="G2844" i="2" s="1"/>
  <c r="H944" i="1"/>
  <c r="G3034" i="2" s="1"/>
  <c r="H948" i="1"/>
  <c r="G4948" i="2" s="1"/>
  <c r="H952" i="1"/>
  <c r="G4180" i="2" s="1"/>
  <c r="H956" i="1"/>
  <c r="G5107" i="2" s="1"/>
  <c r="H960" i="1"/>
  <c r="G4604" i="2" s="1"/>
  <c r="H964" i="1"/>
  <c r="G1010" i="2" s="1"/>
  <c r="H968" i="1"/>
  <c r="G2334" i="2" s="1"/>
  <c r="H972" i="1"/>
  <c r="G3816" i="2" s="1"/>
  <c r="H976" i="1"/>
  <c r="G3085" i="2" s="1"/>
  <c r="H980" i="1"/>
  <c r="G331" i="2" s="1"/>
  <c r="H984" i="1"/>
  <c r="G3884" i="2" s="1"/>
  <c r="H988" i="1"/>
  <c r="G1775" i="2" s="1"/>
  <c r="H992" i="1"/>
  <c r="G5134" i="2" s="1"/>
  <c r="H996" i="1"/>
  <c r="G1670" i="2" s="1"/>
  <c r="H1000" i="1"/>
  <c r="G4518" i="2" s="1"/>
  <c r="H1004" i="1"/>
  <c r="G1017" i="2" s="1"/>
  <c r="H1008" i="1"/>
  <c r="G2303" i="2" s="1"/>
  <c r="H1012" i="1"/>
  <c r="G4622" i="2" s="1"/>
  <c r="H1016" i="1"/>
  <c r="G2061" i="2" s="1"/>
  <c r="H1020" i="1"/>
  <c r="G2664" i="2" s="1"/>
  <c r="H1024" i="1"/>
  <c r="G3263" i="2" s="1"/>
  <c r="H1028" i="1"/>
  <c r="G4097" i="2" s="1"/>
  <c r="H1032" i="1"/>
  <c r="G660" i="2" s="1"/>
  <c r="H1036" i="1"/>
  <c r="G3044" i="2" s="1"/>
  <c r="H1040" i="1"/>
  <c r="G2024" i="2" s="1"/>
  <c r="H1044" i="1"/>
  <c r="G3750" i="2" s="1"/>
  <c r="H1048" i="1"/>
  <c r="G5210" i="2" s="1"/>
  <c r="H1052" i="1"/>
  <c r="G5308" i="2" s="1"/>
  <c r="H1056" i="1"/>
  <c r="G5488" i="2" s="1"/>
  <c r="H1060" i="1"/>
  <c r="G2778" i="2" s="1"/>
  <c r="H1064" i="1"/>
  <c r="G3805" i="2" s="1"/>
  <c r="H1068" i="1"/>
  <c r="G2099" i="2" s="1"/>
  <c r="H1072" i="1"/>
  <c r="G2085" i="2" s="1"/>
  <c r="H1076" i="1"/>
  <c r="G1725" i="2" s="1"/>
  <c r="H1080" i="1"/>
  <c r="G566" i="2" s="1"/>
  <c r="H1084" i="1"/>
  <c r="G5243" i="2" s="1"/>
  <c r="H1088" i="1"/>
  <c r="G4203" i="2" s="1"/>
  <c r="H1092" i="1"/>
  <c r="G322" i="2" s="1"/>
  <c r="H1096" i="1"/>
  <c r="G4647" i="2" s="1"/>
  <c r="H1100" i="1"/>
  <c r="G63" i="2" s="1"/>
  <c r="H1104" i="1"/>
  <c r="G2561" i="2" s="1"/>
  <c r="H1108" i="1"/>
  <c r="G2564" i="2" s="1"/>
  <c r="H1112" i="1"/>
  <c r="G2869" i="2" s="1"/>
  <c r="H1116" i="1"/>
  <c r="G1969" i="2" s="1"/>
  <c r="H1120" i="1"/>
  <c r="G688" i="2" s="1"/>
  <c r="H1124" i="1"/>
  <c r="G3979" i="2" s="1"/>
  <c r="H1128" i="1"/>
  <c r="G5448" i="2" s="1"/>
  <c r="H1132" i="1"/>
  <c r="G3178" i="2" s="1"/>
  <c r="H1136" i="1"/>
  <c r="G3572" i="2" s="1"/>
  <c r="H1140" i="1"/>
  <c r="G2749" i="2" s="1"/>
  <c r="H1144" i="1"/>
  <c r="G953" i="2" s="1"/>
  <c r="H1148" i="1"/>
  <c r="G2862" i="2" s="1"/>
  <c r="H1152" i="1"/>
  <c r="G4730" i="2" s="1"/>
  <c r="H1156" i="1"/>
  <c r="G5004" i="2" s="1"/>
  <c r="H1160" i="1"/>
  <c r="G504" i="2" s="1"/>
  <c r="H1164" i="1"/>
  <c r="G196" i="2" s="1"/>
  <c r="H1168" i="1"/>
  <c r="G678" i="2" s="1"/>
  <c r="H1172" i="1"/>
  <c r="G3179" i="2" s="1"/>
  <c r="H1176" i="1"/>
  <c r="G5081" i="2" s="1"/>
  <c r="H1180" i="1"/>
  <c r="G437" i="2" s="1"/>
  <c r="H1184" i="1"/>
  <c r="G451" i="2" s="1"/>
  <c r="H1188" i="1"/>
  <c r="G5108" i="2" s="1"/>
  <c r="H1192" i="1"/>
  <c r="G3994" i="2" s="1"/>
  <c r="H1196" i="1"/>
  <c r="G3967" i="2" s="1"/>
  <c r="H1200" i="1"/>
  <c r="G1858" i="2" s="1"/>
  <c r="H1204" i="1"/>
  <c r="G1354" i="2" s="1"/>
  <c r="H1208" i="1"/>
  <c r="G142" i="2" s="1"/>
  <c r="H1212" i="1"/>
  <c r="G2174" i="2" s="1"/>
  <c r="H1216" i="1"/>
  <c r="G5299" i="2" s="1"/>
  <c r="H1220" i="1"/>
  <c r="G2036" i="2" s="1"/>
  <c r="H1224" i="1"/>
  <c r="G3636" i="2" s="1"/>
  <c r="H1228" i="1"/>
  <c r="G2257" i="2" s="1"/>
  <c r="H1232" i="1"/>
  <c r="G1497" i="2" s="1"/>
  <c r="H1236" i="1"/>
  <c r="G3309" i="2" s="1"/>
  <c r="H1240" i="1"/>
  <c r="G4209" i="2" s="1"/>
  <c r="H1244" i="1"/>
  <c r="G3503" i="2" s="1"/>
  <c r="H1248" i="1"/>
  <c r="G3270" i="2" s="1"/>
  <c r="H1252" i="1"/>
  <c r="G407" i="2" s="1"/>
  <c r="H1256" i="1"/>
  <c r="G263" i="2" s="1"/>
  <c r="H1260" i="1"/>
  <c r="G4859" i="2" s="1"/>
  <c r="H1264" i="1"/>
  <c r="G5310" i="2" s="1"/>
  <c r="H1268" i="1"/>
  <c r="G2361" i="2" s="1"/>
  <c r="H1272" i="1"/>
  <c r="G4062" i="2" s="1"/>
  <c r="H1276" i="1"/>
  <c r="G394" i="2" s="1"/>
  <c r="H1280" i="1"/>
  <c r="G3314" i="2" s="1"/>
  <c r="H1284" i="1"/>
  <c r="G4874" i="2" s="1"/>
  <c r="H1288" i="1"/>
  <c r="G1563" i="2" s="1"/>
  <c r="H1292" i="1"/>
  <c r="G2740" i="2" s="1"/>
  <c r="H1296" i="1"/>
  <c r="G2207" i="2" s="1"/>
  <c r="H1300" i="1"/>
  <c r="G3550" i="2" s="1"/>
  <c r="H1304" i="1"/>
  <c r="G278" i="2" s="1"/>
  <c r="H1308" i="1"/>
  <c r="G4957" i="2" s="1"/>
  <c r="H1312" i="1"/>
  <c r="G3255" i="2" s="1"/>
  <c r="H1316" i="1"/>
  <c r="G1027" i="2" s="1"/>
  <c r="H1320" i="1"/>
  <c r="G3187" i="2" s="1"/>
  <c r="H1324" i="1"/>
  <c r="G5130" i="2" s="1"/>
  <c r="H1328" i="1"/>
  <c r="G3364" i="2" s="1"/>
  <c r="H1332" i="1"/>
  <c r="G2823" i="2" s="1"/>
  <c r="H1336" i="1"/>
  <c r="G2455" i="2" s="1"/>
  <c r="H1340" i="1"/>
  <c r="G868" i="2" s="1"/>
  <c r="H1344" i="1"/>
  <c r="G4822" i="2" s="1"/>
  <c r="H1348" i="1"/>
  <c r="G1977" i="2" s="1"/>
  <c r="H1352" i="1"/>
  <c r="G1259" i="2" s="1"/>
  <c r="H1356" i="1"/>
  <c r="G1678" i="2" s="1"/>
  <c r="H1360" i="1"/>
  <c r="G2251" i="2" s="1"/>
  <c r="H1364" i="1"/>
  <c r="G3667" i="2" s="1"/>
  <c r="H1368" i="1"/>
  <c r="G186" i="2" s="1"/>
  <c r="H1372" i="1"/>
  <c r="G3746" i="2" s="1"/>
  <c r="H1376" i="1"/>
  <c r="G2695" i="2" s="1"/>
  <c r="H1380" i="1"/>
  <c r="G1532" i="2" s="1"/>
  <c r="H1384" i="1"/>
  <c r="G4645" i="2" s="1"/>
  <c r="H1388" i="1"/>
  <c r="G4025" i="2" s="1"/>
  <c r="H1392" i="1"/>
  <c r="G3265" i="2" s="1"/>
  <c r="H1396" i="1"/>
  <c r="G4242" i="2" s="1"/>
  <c r="H1400" i="1"/>
  <c r="G3110" i="2" s="1"/>
  <c r="H1404" i="1"/>
  <c r="G3762" i="2" s="1"/>
  <c r="H1408" i="1"/>
  <c r="G5270" i="2" s="1"/>
  <c r="H1412" i="1"/>
  <c r="G5342" i="2" s="1"/>
  <c r="H1416" i="1"/>
  <c r="G5025" i="2" s="1"/>
  <c r="H1420" i="1"/>
  <c r="G3918" i="2" s="1"/>
  <c r="H1424" i="1"/>
  <c r="G3968" i="2" s="1"/>
  <c r="H1428" i="1"/>
  <c r="G4388" i="2" s="1"/>
  <c r="H1432" i="1"/>
  <c r="G4394" i="2" s="1"/>
  <c r="H1436" i="1"/>
  <c r="G865" i="2" s="1"/>
  <c r="H1440" i="1"/>
  <c r="G5238" i="2" s="1"/>
  <c r="H1444" i="1"/>
  <c r="G5518" i="2" s="1"/>
  <c r="H1448" i="1"/>
  <c r="G408" i="2" s="1"/>
  <c r="H1452" i="1"/>
  <c r="G112" i="2" s="1"/>
  <c r="H1456" i="1"/>
  <c r="G1836" i="2" s="1"/>
  <c r="H1460" i="1"/>
  <c r="G3611" i="2" s="1"/>
  <c r="H1464" i="1"/>
  <c r="G3859" i="2" s="1"/>
  <c r="H1468" i="1"/>
  <c r="G3312" i="2" s="1"/>
  <c r="H1472" i="1"/>
  <c r="G2275" i="2" s="1"/>
  <c r="H1476" i="1"/>
  <c r="G339" i="2" s="1"/>
  <c r="H1480" i="1"/>
  <c r="G5387" i="2" s="1"/>
  <c r="H1484" i="1"/>
  <c r="G5331" i="2" s="1"/>
  <c r="H1488" i="1"/>
  <c r="G3800" i="2" s="1"/>
  <c r="H1492" i="1"/>
  <c r="G1763" i="2" s="1"/>
  <c r="H1496" i="1"/>
  <c r="G3395" i="2" s="1"/>
  <c r="H1500" i="1"/>
  <c r="G1829" i="2" s="1"/>
  <c r="H1504" i="1"/>
  <c r="G2735" i="2" s="1"/>
  <c r="H1508" i="1"/>
  <c r="G1297" i="2" s="1"/>
  <c r="H1512" i="1"/>
  <c r="G1464" i="2" s="1"/>
  <c r="H1516" i="1"/>
  <c r="G2042" i="2" s="1"/>
  <c r="H1520" i="1"/>
  <c r="G772" i="2" s="1"/>
  <c r="H1524" i="1"/>
  <c r="G836" i="2" s="1"/>
  <c r="H1528" i="1"/>
  <c r="G2609" i="2" s="1"/>
  <c r="H1532" i="1"/>
  <c r="G3161" i="2" s="1"/>
  <c r="H1536" i="1"/>
  <c r="G214" i="2" s="1"/>
  <c r="H1540" i="1"/>
  <c r="G1030" i="2" s="1"/>
  <c r="H1544" i="1"/>
  <c r="G1440" i="2" s="1"/>
  <c r="H1548" i="1"/>
  <c r="G3261" i="2" s="1"/>
  <c r="H1552" i="1"/>
  <c r="G4943" i="2" s="1"/>
  <c r="H1556" i="1"/>
  <c r="G4053" i="2" s="1"/>
  <c r="H1560" i="1"/>
  <c r="G3796" i="2" s="1"/>
  <c r="H1564" i="1"/>
  <c r="G3138" i="2" s="1"/>
  <c r="H1568" i="1"/>
  <c r="G5487" i="2" s="1"/>
  <c r="H1572" i="1"/>
  <c r="G985" i="2" s="1"/>
  <c r="H1576" i="1"/>
  <c r="G2198" i="2" s="1"/>
  <c r="H1580" i="1"/>
  <c r="G3633" i="2" s="1"/>
  <c r="H1584" i="1"/>
  <c r="G1138" i="2" s="1"/>
  <c r="H1588" i="1"/>
  <c r="G4671" i="2" s="1"/>
  <c r="H1592" i="1"/>
  <c r="G5359" i="2" s="1"/>
  <c r="H1596" i="1"/>
  <c r="G3580" i="2" s="1"/>
  <c r="H1600" i="1"/>
  <c r="G1773" i="2" s="1"/>
  <c r="H1604" i="1"/>
  <c r="G999" i="2" s="1"/>
  <c r="H1608" i="1"/>
  <c r="G2662" i="2" s="1"/>
  <c r="H1612" i="1"/>
  <c r="G4794" i="2" s="1"/>
  <c r="H1616" i="1"/>
  <c r="G2443" i="2" s="1"/>
  <c r="H1620" i="1"/>
  <c r="G1721" i="2" s="1"/>
  <c r="H1624" i="1"/>
  <c r="G5390" i="2" s="1"/>
  <c r="H1628" i="1"/>
  <c r="G4619" i="2" s="1"/>
  <c r="H1632" i="1"/>
  <c r="G4179" i="2" s="1"/>
  <c r="H1636" i="1"/>
  <c r="G3252" i="2" s="1"/>
  <c r="H1640" i="1"/>
  <c r="G184" i="2" s="1"/>
  <c r="H1644" i="1"/>
  <c r="G5273" i="2" s="1"/>
  <c r="H1648" i="1"/>
  <c r="G4527" i="2" s="1"/>
  <c r="H1652" i="1"/>
  <c r="G1899" i="2" s="1"/>
  <c r="H1656" i="1"/>
  <c r="G1568" i="2" s="1"/>
  <c r="H1660" i="1"/>
  <c r="G386" i="2" s="1"/>
  <c r="H1664" i="1"/>
  <c r="G2158" i="2" s="1"/>
  <c r="H1668" i="1"/>
  <c r="G2223" i="2" s="1"/>
  <c r="H1672" i="1"/>
  <c r="G5560" i="2" s="1"/>
  <c r="H1676" i="1"/>
  <c r="G866" i="2" s="1"/>
  <c r="H1680" i="1"/>
  <c r="G1756" i="2" s="1"/>
  <c r="H1684" i="1"/>
  <c r="G677" i="2" s="1"/>
  <c r="H1688" i="1"/>
  <c r="G5385" i="2" s="1"/>
  <c r="H1692" i="1"/>
  <c r="G1592" i="2" s="1"/>
  <c r="H1696" i="1"/>
  <c r="G1099" i="2" s="1"/>
  <c r="H1700" i="1"/>
  <c r="G3533" i="2" s="1"/>
  <c r="H1704" i="1"/>
  <c r="G2117" i="2" s="1"/>
  <c r="H1708" i="1"/>
  <c r="G805" i="2" s="1"/>
  <c r="H1712" i="1"/>
  <c r="G4829" i="2" s="1"/>
  <c r="H1716" i="1"/>
  <c r="G3086" i="2" s="1"/>
  <c r="H1720" i="1"/>
  <c r="G5150" i="2" s="1"/>
  <c r="H1724" i="1"/>
  <c r="G5181" i="2" s="1"/>
  <c r="H1728" i="1"/>
  <c r="G1126" i="2" s="1"/>
  <c r="H1732" i="1"/>
  <c r="G312" i="2" s="1"/>
  <c r="H1736" i="1"/>
  <c r="G654" i="2" s="1"/>
  <c r="H1740" i="1"/>
  <c r="G2608" i="2" s="1"/>
  <c r="H1744" i="1"/>
  <c r="G2017" i="2" s="1"/>
  <c r="H1748" i="1"/>
  <c r="G3726" i="2" s="1"/>
  <c r="H1752" i="1"/>
  <c r="G1598" i="2" s="1"/>
  <c r="H1756" i="1"/>
  <c r="G4791" i="2" s="1"/>
  <c r="H1760" i="1"/>
  <c r="G3789" i="2" s="1"/>
  <c r="H1764" i="1"/>
  <c r="G2904" i="2" s="1"/>
  <c r="H1768" i="1"/>
  <c r="G2310" i="2" s="1"/>
  <c r="H1772" i="1"/>
  <c r="G5141" i="2" s="1"/>
  <c r="H1776" i="1"/>
  <c r="G4295" i="2" s="1"/>
  <c r="H1780" i="1"/>
  <c r="G1205" i="2" s="1"/>
  <c r="H1784" i="1"/>
  <c r="G1371" i="2" s="1"/>
  <c r="H1788" i="1"/>
  <c r="G5520" i="2" s="1"/>
  <c r="H1792" i="1"/>
  <c r="G3131" i="2" s="1"/>
  <c r="H1796" i="1"/>
  <c r="G4471" i="2" s="1"/>
  <c r="H1800" i="1"/>
  <c r="G2380" i="2" s="1"/>
  <c r="H1804" i="1"/>
  <c r="G1172" i="2" s="1"/>
  <c r="H1808" i="1"/>
  <c r="G1130" i="2" s="1"/>
  <c r="H1812" i="1"/>
  <c r="G1300" i="2" s="1"/>
  <c r="H1816" i="1"/>
  <c r="G4732" i="2" s="1"/>
  <c r="H1820" i="1"/>
  <c r="G3684" i="2" s="1"/>
  <c r="H1824" i="1"/>
  <c r="G2719" i="2" s="1"/>
  <c r="H1828" i="1"/>
  <c r="G3895" i="2" s="1"/>
  <c r="H1832" i="1"/>
  <c r="G608" i="2" s="1"/>
  <c r="H1836" i="1"/>
  <c r="G4444" i="2" s="1"/>
  <c r="H1840" i="1"/>
  <c r="G2827" i="2" s="1"/>
  <c r="H1844" i="1"/>
  <c r="G978" i="2" s="1"/>
  <c r="H1848" i="1"/>
  <c r="G3909" i="2" s="1"/>
  <c r="H1852" i="1"/>
  <c r="G4511" i="2" s="1"/>
  <c r="H1856" i="1"/>
  <c r="G965" i="2" s="1"/>
  <c r="H1860" i="1"/>
  <c r="G1279" i="2" s="1"/>
  <c r="H1864" i="1"/>
  <c r="G4734" i="2" s="1"/>
  <c r="H1868" i="1"/>
  <c r="G4335" i="2" s="1"/>
  <c r="H1872" i="1"/>
  <c r="G1037" i="2" s="1"/>
  <c r="H1876" i="1"/>
  <c r="G5140" i="2" s="1"/>
  <c r="H1880" i="1"/>
  <c r="G5413" i="2" s="1"/>
  <c r="H1884" i="1"/>
  <c r="G4472" i="2" s="1"/>
  <c r="H1888" i="1"/>
  <c r="G798" i="2" s="1"/>
  <c r="H1892" i="1"/>
  <c r="G5525" i="2" s="1"/>
  <c r="H1896" i="1"/>
  <c r="G4620" i="2" s="1"/>
  <c r="H1900" i="1"/>
  <c r="G2961" i="2" s="1"/>
  <c r="H1904" i="1"/>
  <c r="G4950" i="2" s="1"/>
  <c r="H1908" i="1"/>
  <c r="G3404" i="2" s="1"/>
  <c r="H1912" i="1"/>
  <c r="G3269" i="2" s="1"/>
  <c r="H1916" i="1"/>
  <c r="G1857" i="2" s="1"/>
  <c r="H1920" i="1"/>
  <c r="G4214" i="2" s="1"/>
  <c r="H1924" i="1"/>
  <c r="G3887" i="2" s="1"/>
  <c r="H1928" i="1"/>
  <c r="G556" i="2" s="1"/>
  <c r="H1932" i="1"/>
  <c r="G1021" i="2" s="1"/>
  <c r="H1936" i="1"/>
  <c r="G3898" i="2" s="1"/>
  <c r="H1940" i="1"/>
  <c r="G2858" i="2" s="1"/>
  <c r="H1944" i="1"/>
  <c r="G5197" i="2" s="1"/>
  <c r="H1948" i="1"/>
  <c r="G2500" i="2" s="1"/>
  <c r="H1952" i="1"/>
  <c r="G2149" i="2" s="1"/>
  <c r="H1956" i="1"/>
  <c r="G18" i="2" s="1"/>
  <c r="H1960" i="1"/>
  <c r="G540" i="2" s="1"/>
  <c r="H1964" i="1"/>
  <c r="G3502" i="2" s="1"/>
  <c r="H1968" i="1"/>
  <c r="G3090" i="2" s="1"/>
  <c r="H1972" i="1"/>
  <c r="G3869" i="2" s="1"/>
  <c r="H1976" i="1"/>
  <c r="G5545" i="2" s="1"/>
  <c r="H1980" i="1"/>
  <c r="G258" i="2" s="1"/>
  <c r="H1984" i="1"/>
  <c r="G2037" i="2" s="1"/>
  <c r="H1988" i="1"/>
  <c r="G1519" i="2" s="1"/>
  <c r="H1992" i="1"/>
  <c r="G572" i="2" s="1"/>
  <c r="H1996" i="1"/>
  <c r="G1144" i="2" s="1"/>
  <c r="H2000" i="1"/>
  <c r="G4322" i="2" s="1"/>
  <c r="H2004" i="1"/>
  <c r="G4287" i="2" s="1"/>
  <c r="H2008" i="1"/>
  <c r="G2901" i="2" s="1"/>
  <c r="H2012" i="1"/>
  <c r="G4935" i="2" s="1"/>
  <c r="H2016" i="1"/>
  <c r="G1774" i="2" s="1"/>
  <c r="H2020" i="1"/>
  <c r="G4624" i="2" s="1"/>
  <c r="H2024" i="1"/>
  <c r="G144" i="2" s="1"/>
  <c r="H2028" i="1"/>
  <c r="G2020" i="2" s="1"/>
  <c r="H2032" i="1"/>
  <c r="G4995" i="2" s="1"/>
  <c r="H2036" i="1"/>
  <c r="G4629" i="2" s="1"/>
  <c r="H2040" i="1"/>
  <c r="G3833" i="2" s="1"/>
  <c r="H2044" i="1"/>
  <c r="G2991" i="2" s="1"/>
  <c r="H2048" i="1"/>
  <c r="G4054" i="2" s="1"/>
  <c r="H2052" i="1"/>
  <c r="G609" i="2" s="1"/>
  <c r="H2056" i="1"/>
  <c r="G4160" i="2" s="1"/>
  <c r="H2060" i="1"/>
  <c r="G3626" i="2" s="1"/>
  <c r="H2064" i="1"/>
  <c r="G1833" i="2" s="1"/>
  <c r="H2068" i="1"/>
  <c r="G442" i="2" s="1"/>
  <c r="H2072" i="1"/>
  <c r="G4369" i="2" s="1"/>
  <c r="H2076" i="1"/>
  <c r="G3150" i="2" s="1"/>
  <c r="H2080" i="1"/>
  <c r="G2956" i="2" s="1"/>
  <c r="H2084" i="1"/>
  <c r="G4299" i="2" s="1"/>
  <c r="H2088" i="1"/>
  <c r="G2997" i="2" s="1"/>
  <c r="H2092" i="1"/>
  <c r="G4959" i="2" s="1"/>
  <c r="H2096" i="1"/>
  <c r="G3824" i="2" s="1"/>
  <c r="H2100" i="1"/>
  <c r="G2771" i="2" s="1"/>
  <c r="H2104" i="1"/>
  <c r="G2127" i="2" s="1"/>
  <c r="H2108" i="1"/>
  <c r="G2821" i="2" s="1"/>
  <c r="H2112" i="1"/>
  <c r="G4330" i="2" s="1"/>
  <c r="H2116" i="1"/>
  <c r="G3991" i="2" s="1"/>
  <c r="H2120" i="1"/>
  <c r="G189" i="2" s="1"/>
  <c r="H2124" i="1"/>
  <c r="G2641" i="2" s="1"/>
  <c r="H2128" i="1"/>
  <c r="G520" i="2" s="1"/>
  <c r="H2132" i="1"/>
  <c r="G2357" i="2" s="1"/>
  <c r="H2136" i="1"/>
  <c r="G3135" i="2" s="1"/>
  <c r="H2140" i="1"/>
  <c r="G4576" i="2" s="1"/>
  <c r="H2144" i="1"/>
  <c r="G2147" i="2" s="1"/>
  <c r="H2148" i="1"/>
  <c r="G1884" i="2" s="1"/>
  <c r="H2152" i="1"/>
  <c r="G4691" i="2" s="1"/>
  <c r="H2156" i="1"/>
  <c r="G1076" i="2" s="1"/>
  <c r="H2160" i="1"/>
  <c r="G2092" i="2" s="1"/>
  <c r="H2164" i="1"/>
  <c r="G148" i="2" s="1"/>
  <c r="H2168" i="1"/>
  <c r="G2690" i="2" s="1"/>
  <c r="H2172" i="1"/>
  <c r="G2846" i="2" s="1"/>
  <c r="H2176" i="1"/>
  <c r="G3663" i="2" s="1"/>
  <c r="H2180" i="1"/>
  <c r="G984" i="2" s="1"/>
  <c r="H2184" i="1"/>
  <c r="G1301" i="2" s="1"/>
  <c r="H2188" i="1"/>
  <c r="G3088" i="2" s="1"/>
  <c r="H2192" i="1"/>
  <c r="G3121" i="2" s="1"/>
  <c r="H2196" i="1"/>
  <c r="G1573" i="2" s="1"/>
  <c r="H2200" i="1"/>
  <c r="G4495" i="2" s="1"/>
  <c r="H2204" i="1"/>
  <c r="G5258" i="2" s="1"/>
  <c r="H2208" i="1"/>
  <c r="G5319" i="2" s="1"/>
  <c r="H2212" i="1"/>
  <c r="G1151" i="2" s="1"/>
  <c r="H2216" i="1"/>
  <c r="G827" i="2" s="1"/>
  <c r="H2220" i="1"/>
  <c r="G2033" i="2" s="1"/>
  <c r="H2224" i="1"/>
  <c r="G2241" i="2" s="1"/>
  <c r="H2228" i="1"/>
  <c r="G3768" i="2" s="1"/>
  <c r="H2232" i="1"/>
  <c r="G5119" i="2" s="1"/>
  <c r="H2236" i="1"/>
  <c r="G501" i="2" s="1"/>
  <c r="H2240" i="1"/>
  <c r="G684" i="2" s="1"/>
  <c r="H2244" i="1"/>
  <c r="G2860" i="2" s="1"/>
  <c r="H2248" i="1"/>
  <c r="G4320" i="2" s="1"/>
  <c r="H2252" i="1"/>
  <c r="G1687" i="2" s="1"/>
  <c r="H2256" i="1"/>
  <c r="G3289" i="2" s="1"/>
  <c r="H2260" i="1"/>
  <c r="G2446" i="2" s="1"/>
  <c r="H2264" i="1"/>
  <c r="G3140" i="2" s="1"/>
  <c r="H2268" i="1"/>
  <c r="G619" i="2" s="1"/>
  <c r="H2272" i="1"/>
  <c r="G1309" i="2" s="1"/>
  <c r="H2276" i="1"/>
  <c r="G2356" i="2" s="1"/>
  <c r="H2280" i="1"/>
  <c r="G895" i="2" s="1"/>
  <c r="H2284" i="1"/>
  <c r="G4848" i="2" s="1"/>
  <c r="H2288" i="1"/>
  <c r="G863" i="2" s="1"/>
  <c r="H2292" i="1"/>
  <c r="G1285" i="2" s="1"/>
  <c r="H2296" i="1"/>
  <c r="G4393" i="2" s="1"/>
  <c r="H2300" i="1"/>
  <c r="G4543" i="2" s="1"/>
  <c r="H2304" i="1"/>
  <c r="G3901" i="2" s="1"/>
  <c r="H2308" i="1"/>
  <c r="G4176" i="2" s="1"/>
  <c r="H2312" i="1"/>
  <c r="G492" i="2" s="1"/>
  <c r="H2316" i="1"/>
  <c r="G3616" i="2" s="1"/>
  <c r="H2320" i="1"/>
  <c r="G2721" i="2" s="1"/>
  <c r="H2324" i="1"/>
  <c r="G1281" i="2" s="1"/>
  <c r="H2328" i="1"/>
  <c r="G1345" i="2" s="1"/>
  <c r="H2332" i="1"/>
  <c r="G4505" i="2" s="1"/>
  <c r="H2336" i="1"/>
  <c r="G4078" i="2" s="1"/>
  <c r="H2340" i="1"/>
  <c r="G4538" i="2" s="1"/>
  <c r="H2344" i="1"/>
  <c r="G548" i="2" s="1"/>
  <c r="H2348" i="1"/>
  <c r="G3077" i="2" s="1"/>
  <c r="H2352" i="1"/>
  <c r="G2089" i="2" s="1"/>
  <c r="H2356" i="1"/>
  <c r="G2976" i="2" s="1"/>
  <c r="H2360" i="1"/>
  <c r="G554" i="2" s="1"/>
  <c r="H2364" i="1"/>
  <c r="G3670" i="2" s="1"/>
  <c r="H2368" i="1"/>
  <c r="G1819" i="2" s="1"/>
  <c r="H2372" i="1"/>
  <c r="G336" i="2" s="1"/>
  <c r="H2376" i="1"/>
  <c r="G2632" i="2" s="1"/>
  <c r="H2380" i="1"/>
  <c r="G247" i="2" s="1"/>
  <c r="H2384" i="1"/>
  <c r="G3397" i="2" s="1"/>
  <c r="H2388" i="1"/>
  <c r="G1661" i="2" s="1"/>
  <c r="H2392" i="1"/>
  <c r="G3480" i="2" s="1"/>
  <c r="H2396" i="1"/>
  <c r="G1096" i="2" s="1"/>
  <c r="H2400" i="1"/>
  <c r="G2315" i="2" s="1"/>
  <c r="H2404" i="1"/>
  <c r="G1815" i="2" s="1"/>
  <c r="H2408" i="1"/>
  <c r="G3776" i="2" s="1"/>
  <c r="H2412" i="1"/>
  <c r="G1003" i="2" s="1"/>
  <c r="H2416" i="1"/>
  <c r="G5071" i="2" s="1"/>
  <c r="H2420" i="1"/>
  <c r="G1701" i="2" s="1"/>
  <c r="H2424" i="1"/>
  <c r="G3501" i="2" s="1"/>
  <c r="H2428" i="1"/>
  <c r="G2069" i="2" s="1"/>
  <c r="H2432" i="1"/>
  <c r="G2141" i="2" s="1"/>
  <c r="H2436" i="1"/>
  <c r="G3300" i="2" s="1"/>
  <c r="H2440" i="1"/>
  <c r="G2097" i="2" s="1"/>
  <c r="H2444" i="1"/>
  <c r="G2309" i="2" s="1"/>
  <c r="H2448" i="1"/>
  <c r="G746" i="2" s="1"/>
  <c r="H2452" i="1"/>
  <c r="G4981" i="2" s="1"/>
  <c r="H2456" i="1"/>
  <c r="G1589" i="2" s="1"/>
  <c r="H2460" i="1"/>
  <c r="G3788" i="2" s="1"/>
  <c r="H2464" i="1"/>
  <c r="G39" i="2" s="1"/>
  <c r="H2468" i="1"/>
  <c r="G2750" i="2" s="1"/>
  <c r="H2472" i="1"/>
  <c r="G2103" i="2" s="1"/>
  <c r="H2476" i="1"/>
  <c r="G2939" i="2" s="1"/>
  <c r="H2480" i="1"/>
  <c r="G834" i="2" s="1"/>
  <c r="H2484" i="1"/>
  <c r="G4114" i="2" s="1"/>
  <c r="H2488" i="1"/>
  <c r="G784" i="2" s="1"/>
  <c r="H2492" i="1"/>
  <c r="G4250" i="2" s="1"/>
  <c r="H2496" i="1"/>
  <c r="G1478" i="2" s="1"/>
  <c r="H2500" i="1"/>
  <c r="G635" i="2" s="1"/>
  <c r="H2504" i="1"/>
  <c r="G4319" i="2" s="1"/>
  <c r="H2508" i="1"/>
  <c r="G2139" i="2" s="1"/>
  <c r="H2512" i="1"/>
  <c r="G771" i="2" s="1"/>
  <c r="H2516" i="1"/>
  <c r="G2490" i="2" s="1"/>
  <c r="H2520" i="1"/>
  <c r="G4277" i="2" s="1"/>
  <c r="H2524" i="1"/>
  <c r="G1749" i="2" s="1"/>
  <c r="H2528" i="1"/>
  <c r="G3607" i="2" s="1"/>
  <c r="H2532" i="1"/>
  <c r="G992" i="2" s="1"/>
  <c r="H2536" i="1"/>
  <c r="G213" i="2" s="1"/>
  <c r="H2540" i="1"/>
  <c r="G2436" i="2" s="1"/>
  <c r="H2544" i="1"/>
  <c r="G3646" i="2" s="1"/>
  <c r="H2548" i="1"/>
  <c r="G5206" i="2" s="1"/>
  <c r="H2552" i="1"/>
  <c r="G743" i="2" s="1"/>
  <c r="H2556" i="1"/>
  <c r="G3198" i="2" s="1"/>
  <c r="H2560" i="1"/>
  <c r="G311" i="2" s="1"/>
  <c r="H2564" i="1"/>
  <c r="G4751" i="2" s="1"/>
  <c r="H2568" i="1"/>
  <c r="G4727" i="2" s="1"/>
  <c r="H2572" i="1"/>
  <c r="G474" i="2" s="1"/>
  <c r="H2576" i="1"/>
  <c r="G3493" i="2" s="1"/>
  <c r="H2580" i="1"/>
  <c r="G5094" i="2" s="1"/>
  <c r="H2584" i="1"/>
  <c r="G2088" i="2" s="1"/>
  <c r="H2588" i="1"/>
  <c r="G3603" i="2" s="1"/>
  <c r="H2592" i="1"/>
  <c r="G4924" i="2" s="1"/>
  <c r="H2596" i="1"/>
  <c r="G1193" i="2" s="1"/>
  <c r="H2600" i="1"/>
  <c r="G4286" i="2" s="1"/>
  <c r="H2604" i="1"/>
  <c r="G3737" i="2" s="1"/>
  <c r="H2608" i="1"/>
  <c r="G66" i="2" s="1"/>
  <c r="H2612" i="1"/>
  <c r="G1284" i="2" s="1"/>
  <c r="H2616" i="1"/>
  <c r="G4048" i="2" s="1"/>
  <c r="H2620" i="1"/>
  <c r="G1834" i="2" s="1"/>
  <c r="H2624" i="1"/>
  <c r="G2348" i="2" s="1"/>
  <c r="H2628" i="1"/>
  <c r="G552" i="2" s="1"/>
  <c r="H2632" i="1"/>
  <c r="G1452" i="2" s="1"/>
  <c r="H2636" i="1"/>
  <c r="G4038" i="2" s="1"/>
  <c r="H2640" i="1"/>
  <c r="G3793" i="2" s="1"/>
  <c r="H2644" i="1"/>
  <c r="G2206" i="2" s="1"/>
  <c r="H2648" i="1"/>
  <c r="G2398" i="2" s="1"/>
  <c r="H2652" i="1"/>
  <c r="G4338" i="2" s="1"/>
  <c r="H2656" i="1"/>
  <c r="G3730" i="2" s="1"/>
  <c r="H2660" i="1"/>
  <c r="G4268" i="2" s="1"/>
  <c r="H2664" i="1"/>
  <c r="G3043" i="2" s="1"/>
  <c r="H2668" i="1"/>
  <c r="G3412" i="2" s="1"/>
  <c r="H2672" i="1"/>
  <c r="G2377" i="2" s="1"/>
  <c r="H2676" i="1"/>
  <c r="G256" i="2" s="1"/>
  <c r="H2680" i="1"/>
  <c r="G2514" i="2" s="1"/>
  <c r="H2684" i="1"/>
  <c r="G4817" i="2" s="1"/>
  <c r="H2688" i="1"/>
  <c r="G2265" i="2" s="1"/>
  <c r="H2692" i="1"/>
  <c r="G1730" i="2" s="1"/>
  <c r="H2696" i="1"/>
  <c r="G816" i="2" s="1"/>
  <c r="H2700" i="1"/>
  <c r="G4328" i="2" s="1"/>
  <c r="H2704" i="1"/>
  <c r="G2413" i="2" s="1"/>
  <c r="H2708" i="1"/>
  <c r="G1116" i="2" s="1"/>
  <c r="H2712" i="1"/>
  <c r="G1127" i="2" s="1"/>
  <c r="H2716" i="1"/>
  <c r="G4850" i="2" s="1"/>
  <c r="H2720" i="1"/>
  <c r="G5024" i="2" s="1"/>
  <c r="H2724" i="1"/>
  <c r="G714" i="2" s="1"/>
  <c r="H2728" i="1"/>
  <c r="G4584" i="2" s="1"/>
  <c r="H2732" i="1"/>
  <c r="G3513" i="2" s="1"/>
  <c r="H2736" i="1"/>
  <c r="G1603" i="2" s="1"/>
  <c r="H2740" i="1"/>
  <c r="G976" i="2" s="1"/>
  <c r="H2744" i="1"/>
  <c r="G3881" i="2" s="1"/>
  <c r="H2748" i="1"/>
  <c r="G1336" i="2" s="1"/>
  <c r="H2752" i="1"/>
  <c r="G143" i="2" s="1"/>
  <c r="H2756" i="1"/>
  <c r="G6" i="2" s="1"/>
  <c r="H2760" i="1"/>
  <c r="G4823" i="2" s="1"/>
  <c r="H2764" i="1"/>
  <c r="G3137" i="2" s="1"/>
  <c r="H2768" i="1"/>
  <c r="G2635" i="2" s="1"/>
  <c r="H2772" i="1"/>
  <c r="G2462" i="2" s="1"/>
  <c r="H2776" i="1"/>
  <c r="G124" i="2" s="1"/>
  <c r="H2780" i="1"/>
  <c r="G1875" i="2" s="1"/>
  <c r="H2784" i="1"/>
  <c r="G4608" i="2" s="1"/>
  <c r="H2788" i="1"/>
  <c r="G793" i="2" s="1"/>
  <c r="H2792" i="1"/>
  <c r="G2074" i="2" s="1"/>
  <c r="H2796" i="1"/>
  <c r="G2701" i="2" s="1"/>
  <c r="H2800" i="1"/>
  <c r="G5530" i="2" s="1"/>
  <c r="H2804" i="1"/>
  <c r="G3625" i="2" s="1"/>
  <c r="H2808" i="1"/>
  <c r="G4698" i="2" s="1"/>
  <c r="H2812" i="1"/>
  <c r="G712" i="2" s="1"/>
  <c r="H2816" i="1"/>
  <c r="G4903" i="2" s="1"/>
  <c r="H2820" i="1"/>
  <c r="G4700" i="2" s="1"/>
  <c r="H2824" i="1"/>
  <c r="G4746" i="2" s="1"/>
  <c r="H2828" i="1"/>
  <c r="G454" i="2" s="1"/>
  <c r="H2832" i="1"/>
  <c r="G1363" i="2" s="1"/>
  <c r="H2836" i="1"/>
  <c r="G4041" i="2" s="1"/>
  <c r="H2840" i="1"/>
  <c r="G4936" i="2" s="1"/>
  <c r="H2844" i="1"/>
  <c r="G2366" i="2" s="1"/>
  <c r="H2848" i="1"/>
  <c r="G4941" i="2" s="1"/>
  <c r="H2852" i="1"/>
  <c r="G4237" i="2" s="1"/>
  <c r="H2856" i="1"/>
  <c r="G3351" i="2" s="1"/>
  <c r="H2860" i="1"/>
  <c r="G4920" i="2" s="1"/>
  <c r="H2864" i="1"/>
  <c r="G1513" i="2" s="1"/>
  <c r="H2868" i="1"/>
  <c r="G3206" i="2" s="1"/>
  <c r="H2872" i="1"/>
  <c r="G1199" i="2" s="1"/>
  <c r="H2876" i="1"/>
  <c r="G2040" i="2" s="1"/>
  <c r="H2880" i="1"/>
  <c r="G3527" i="2" s="1"/>
  <c r="H2884" i="1"/>
  <c r="G2138" i="2" s="1"/>
  <c r="H2888" i="1"/>
  <c r="G1335" i="2" s="1"/>
  <c r="H2892" i="1"/>
  <c r="G797" i="2" s="1"/>
  <c r="H2896" i="1"/>
  <c r="G3992" i="2" s="1"/>
  <c r="H2900" i="1"/>
  <c r="G3100" i="2" s="1"/>
  <c r="H2904" i="1"/>
  <c r="G1358" i="2" s="1"/>
  <c r="H2908" i="1"/>
  <c r="G3913" i="2" s="1"/>
  <c r="H2912" i="1"/>
  <c r="G2325" i="2" s="1"/>
  <c r="H2916" i="1"/>
  <c r="G4492" i="2" s="1"/>
  <c r="H2920" i="1"/>
  <c r="G68" i="2" s="1"/>
  <c r="H2924" i="1"/>
  <c r="G3429" i="2" s="1"/>
  <c r="H2928" i="1"/>
  <c r="G1161" i="2" s="1"/>
  <c r="H2932" i="1"/>
  <c r="G1515" i="2" s="1"/>
  <c r="H2936" i="1"/>
  <c r="G5146" i="2" s="1"/>
  <c r="H2940" i="1"/>
  <c r="G2246" i="2" s="1"/>
  <c r="H2944" i="1"/>
  <c r="G3943" i="2" s="1"/>
  <c r="H2948" i="1"/>
  <c r="G713" i="2" s="1"/>
  <c r="H2952" i="1"/>
  <c r="G3418" i="2" s="1"/>
  <c r="H2956" i="1"/>
  <c r="G5472" i="2" s="1"/>
  <c r="H2960" i="1"/>
  <c r="G248" i="2" s="1"/>
  <c r="H2964" i="1"/>
  <c r="G4217" i="2" s="1"/>
  <c r="H2968" i="1"/>
  <c r="G5563" i="2" s="1"/>
  <c r="H2972" i="1"/>
  <c r="G4870" i="2" s="1"/>
  <c r="H2976" i="1"/>
  <c r="G1952" i="2" s="1"/>
  <c r="H2980" i="1"/>
  <c r="G1324" i="2" s="1"/>
  <c r="H2984" i="1"/>
  <c r="G2019" i="2" s="1"/>
  <c r="H2988" i="1"/>
  <c r="G2801" i="2" s="1"/>
  <c r="H2992" i="1"/>
  <c r="G1991" i="2" s="1"/>
  <c r="H2996" i="1"/>
  <c r="G1295" i="2" s="1"/>
  <c r="H3000" i="1"/>
  <c r="G4968" i="2" s="1"/>
  <c r="H3004" i="1"/>
  <c r="G4955" i="2" s="1"/>
  <c r="H3008" i="1"/>
  <c r="G2764" i="2" s="1"/>
  <c r="H3012" i="1"/>
  <c r="G3092" i="2" s="1"/>
  <c r="H3016" i="1"/>
  <c r="G5271" i="2" s="1"/>
  <c r="H3020" i="1"/>
  <c r="G379" i="2" s="1"/>
  <c r="H3024" i="1"/>
  <c r="G1545" i="2" s="1"/>
  <c r="H3028" i="1"/>
  <c r="G42" i="2" s="1"/>
  <c r="H3032" i="1"/>
  <c r="G4926" i="2" s="1"/>
  <c r="H3036" i="1"/>
  <c r="G2195" i="2" s="1"/>
  <c r="H3040" i="1"/>
  <c r="G2302" i="2" s="1"/>
  <c r="H3044" i="1"/>
  <c r="G2183" i="2" s="1"/>
  <c r="H3048" i="1"/>
  <c r="G3049" i="2" s="1"/>
  <c r="H3052" i="1"/>
  <c r="G2007" i="2" s="1"/>
  <c r="H3056" i="1"/>
  <c r="G1350" i="2" s="1"/>
  <c r="H3060" i="1"/>
  <c r="G2240" i="2" s="1"/>
  <c r="H3064" i="1"/>
  <c r="G2603" i="2" s="1"/>
  <c r="H3068" i="1"/>
  <c r="G3775" i="2" s="1"/>
  <c r="H3072" i="1"/>
  <c r="G4555" i="2" s="1"/>
  <c r="H3076" i="1"/>
  <c r="G5438" i="2" s="1"/>
  <c r="H3080" i="1"/>
  <c r="G2316" i="2" s="1"/>
  <c r="H3084" i="1"/>
  <c r="G4716" i="2" s="1"/>
  <c r="H3088" i="1"/>
  <c r="G2373" i="2" s="1"/>
  <c r="H3092" i="1"/>
  <c r="G3858" i="2" s="1"/>
  <c r="H3096" i="1"/>
  <c r="G1062" i="2" s="1"/>
  <c r="H3100" i="1"/>
  <c r="G3971" i="2" s="1"/>
  <c r="H3104" i="1"/>
  <c r="G762" i="2" s="1"/>
  <c r="H3108" i="1"/>
  <c r="G2671" i="2" s="1"/>
  <c r="H3112" i="1"/>
  <c r="G180" i="2" s="1"/>
  <c r="H3116" i="1"/>
  <c r="G606" i="2" s="1"/>
  <c r="H3120" i="1"/>
  <c r="G896" i="2" s="1"/>
  <c r="H3124" i="1"/>
  <c r="G5443" i="2" s="1"/>
  <c r="H3128" i="1"/>
  <c r="G657" i="2" s="1"/>
  <c r="H3132" i="1"/>
  <c r="G1912" i="2" s="1"/>
  <c r="H3136" i="1"/>
  <c r="G3116" i="2" s="1"/>
  <c r="H3140" i="1"/>
  <c r="G3551" i="2" s="1"/>
  <c r="H3144" i="1"/>
  <c r="G2144" i="2" s="1"/>
  <c r="H3148" i="1"/>
  <c r="G2439" i="2" s="1"/>
  <c r="H3152" i="1"/>
  <c r="G4557" i="2" s="1"/>
  <c r="H3156" i="1"/>
  <c r="G686" i="2" s="1"/>
  <c r="H3160" i="1"/>
  <c r="G4510" i="2" s="1"/>
  <c r="H3164" i="1"/>
  <c r="G3837" i="2" s="1"/>
  <c r="H3168" i="1"/>
  <c r="G4879" i="2" s="1"/>
  <c r="H3172" i="1"/>
  <c r="G728" i="2" s="1"/>
  <c r="H3176" i="1"/>
  <c r="G2616" i="2" s="1"/>
  <c r="H3180" i="1"/>
  <c r="G2049" i="2" s="1"/>
  <c r="H3184" i="1"/>
  <c r="G3891" i="2" s="1"/>
  <c r="H3188" i="1"/>
  <c r="G5263" i="2" s="1"/>
  <c r="H3192" i="1"/>
  <c r="G4953" i="2" s="1"/>
  <c r="H3196" i="1"/>
  <c r="G2340" i="2" s="1"/>
  <c r="H3200" i="1"/>
  <c r="G4221" i="2" s="1"/>
  <c r="H3204" i="1"/>
  <c r="G3491" i="2" s="1"/>
  <c r="H3208" i="1"/>
  <c r="G2707" i="2" s="1"/>
  <c r="H3212" i="1"/>
  <c r="G1587" i="2" s="1"/>
  <c r="H3216" i="1"/>
  <c r="G2736" i="2" s="1"/>
  <c r="H3220" i="1"/>
  <c r="G2086" i="2" s="1"/>
  <c r="H3224" i="1"/>
  <c r="G171" i="2" s="1"/>
  <c r="H3228" i="1"/>
  <c r="G1951" i="2" s="1"/>
  <c r="H3232" i="1"/>
  <c r="G2175" i="2" s="1"/>
  <c r="H3236" i="1"/>
  <c r="G5266" i="2" s="1"/>
  <c r="H3240" i="1"/>
  <c r="G4346" i="2" s="1"/>
  <c r="H3244" i="1"/>
  <c r="G3479" i="2" s="1"/>
  <c r="H3248" i="1"/>
  <c r="G417" i="2" s="1"/>
  <c r="H3252" i="1"/>
  <c r="G94" i="2" s="1"/>
  <c r="H3256" i="1"/>
  <c r="G1073" i="2" s="1"/>
  <c r="H3260" i="1"/>
  <c r="G1115" i="2" s="1"/>
  <c r="H3264" i="1"/>
  <c r="G4449" i="2" s="1"/>
  <c r="H3268" i="1"/>
  <c r="G1550" i="2" s="1"/>
  <c r="H3272" i="1"/>
  <c r="G754" i="2" s="1"/>
  <c r="H3276" i="1"/>
  <c r="G4085" i="2" s="1"/>
  <c r="H3280" i="1"/>
  <c r="G1729" i="2" s="1"/>
  <c r="H3284" i="1"/>
  <c r="G3458" i="2" s="1"/>
  <c r="H3288" i="1"/>
  <c r="G4238" i="2" s="1"/>
  <c r="H3292" i="1"/>
  <c r="G3889" i="2" s="1"/>
  <c r="H3296" i="1"/>
  <c r="G5219" i="2" s="1"/>
  <c r="H3300" i="1"/>
  <c r="G4826" i="2" s="1"/>
  <c r="H3304" i="1"/>
  <c r="G4235" i="2" s="1"/>
  <c r="H3308" i="1"/>
  <c r="G3874" i="2" s="1"/>
  <c r="H3312" i="1"/>
  <c r="G5462" i="2" s="1"/>
  <c r="H3316" i="1"/>
  <c r="G495" i="2" s="1"/>
  <c r="H3320" i="1"/>
  <c r="G4306" i="2" s="1"/>
  <c r="H3324" i="1"/>
  <c r="G2529" i="2" s="1"/>
  <c r="H3328" i="1"/>
  <c r="G1142" i="2" s="1"/>
  <c r="H3332" i="1"/>
  <c r="G3704" i="2" s="1"/>
  <c r="H3336" i="1"/>
  <c r="G4344" i="2" s="1"/>
  <c r="H3340" i="1"/>
  <c r="G4855" i="2" s="1"/>
  <c r="H3344" i="1"/>
  <c r="G5074" i="2" s="1"/>
  <c r="H3348" i="1"/>
  <c r="G4296" i="2" s="1"/>
  <c r="H3352" i="1"/>
  <c r="G785" i="2" s="1"/>
  <c r="H3356" i="1"/>
  <c r="G1948" i="2" s="1"/>
  <c r="H3360" i="1"/>
  <c r="G5447" i="2" s="1"/>
  <c r="H3364" i="1"/>
  <c r="G4269" i="2" s="1"/>
  <c r="H3368" i="1"/>
  <c r="G5539" i="2" s="1"/>
  <c r="H3372" i="1"/>
  <c r="G5536" i="2" s="1"/>
  <c r="H3376" i="1"/>
  <c r="G5347" i="2" s="1"/>
  <c r="H3380" i="1"/>
  <c r="G8" i="2" s="1"/>
  <c r="H3384" i="1"/>
  <c r="G3995" i="2" s="1"/>
  <c r="H3388" i="1"/>
  <c r="G1668" i="2" s="1"/>
  <c r="H3392" i="1"/>
  <c r="G1409" i="2" s="1"/>
  <c r="H3396" i="1"/>
  <c r="G5278" i="2" s="1"/>
  <c r="H3400" i="1"/>
  <c r="G4132" i="2" s="1"/>
  <c r="H3404" i="1"/>
  <c r="G2323" i="2" s="1"/>
  <c r="H3408" i="1"/>
  <c r="G3872" i="2" s="1"/>
  <c r="H3412" i="1"/>
  <c r="G4200" i="2" s="1"/>
  <c r="H3416" i="1"/>
  <c r="G1084" i="2" s="1"/>
  <c r="H3420" i="1"/>
  <c r="G524" i="2" s="1"/>
  <c r="H3424" i="1"/>
  <c r="G5491" i="2" s="1"/>
  <c r="H3428" i="1"/>
  <c r="G4603" i="2" s="1"/>
  <c r="H3432" i="1"/>
  <c r="G737" i="2" s="1"/>
  <c r="H3436" i="1"/>
  <c r="G5237" i="2" s="1"/>
  <c r="H3440" i="1"/>
  <c r="G2875" i="2" s="1"/>
  <c r="H3444" i="1"/>
  <c r="G4166" i="2" s="1"/>
  <c r="H3448" i="1"/>
  <c r="G1738" i="2" s="1"/>
  <c r="H3452" i="1"/>
  <c r="G2958" i="2" s="1"/>
  <c r="H3456" i="1"/>
  <c r="G5118" i="2" s="1"/>
  <c r="H3460" i="1"/>
  <c r="G4305" i="2" s="1"/>
  <c r="H3464" i="1"/>
  <c r="G3662" i="2" s="1"/>
  <c r="H3468" i="1"/>
  <c r="G419" i="2" s="1"/>
  <c r="H3472" i="1"/>
  <c r="G1936" i="2" s="1"/>
  <c r="H3476" i="1"/>
  <c r="G2370" i="2" s="1"/>
  <c r="H3480" i="1"/>
  <c r="G5252" i="2" s="1"/>
  <c r="H3484" i="1"/>
  <c r="G1558" i="2" s="1"/>
  <c r="H3488" i="1"/>
  <c r="G4309" i="2" s="1"/>
  <c r="H3492" i="1"/>
  <c r="G3239" i="2" s="1"/>
  <c r="H3496" i="1"/>
  <c r="G5220" i="2" s="1"/>
  <c r="H3500" i="1"/>
  <c r="G418" i="2" s="1"/>
  <c r="H3504" i="1"/>
  <c r="G1458" i="2" s="1"/>
  <c r="H3508" i="1"/>
  <c r="G3307" i="2" s="1"/>
  <c r="H3512" i="1"/>
  <c r="G5486" i="2" s="1"/>
  <c r="H3516" i="1"/>
  <c r="G5311" i="2" s="1"/>
  <c r="H3520" i="1"/>
  <c r="G4766" i="2" s="1"/>
  <c r="H3524" i="1"/>
  <c r="G2889" i="2" s="1"/>
  <c r="H3528" i="1"/>
  <c r="G3068" i="2" s="1"/>
  <c r="H3532" i="1"/>
  <c r="G343" i="2" s="1"/>
  <c r="H3536" i="1"/>
  <c r="G5374" i="2" s="1"/>
  <c r="H3540" i="1"/>
  <c r="G400" i="2" s="1"/>
  <c r="H3544" i="1"/>
  <c r="G2569" i="2" s="1"/>
  <c r="H3548" i="1"/>
  <c r="G2681" i="2" s="1"/>
  <c r="H3552" i="1"/>
  <c r="G3067" i="2" s="1"/>
  <c r="H3556" i="1"/>
  <c r="G3950" i="2" s="1"/>
  <c r="H3560" i="1"/>
  <c r="G2079" i="2" s="1"/>
  <c r="H3564" i="1"/>
  <c r="G3461" i="2" s="1"/>
  <c r="H3568" i="1"/>
  <c r="G1333" i="2" s="1"/>
  <c r="H3572" i="1"/>
  <c r="G1703" i="2" s="1"/>
  <c r="H3576" i="1"/>
  <c r="G783" i="2" s="1"/>
  <c r="H3580" i="1"/>
  <c r="G3558" i="2" s="1"/>
  <c r="H3584" i="1"/>
  <c r="G2460" i="2" s="1"/>
  <c r="H3588" i="1"/>
  <c r="G2273" i="2" s="1"/>
  <c r="H3592" i="1"/>
  <c r="G299" i="2" s="1"/>
  <c r="H3596" i="1"/>
  <c r="G2804" i="2" s="1"/>
  <c r="H3600" i="1"/>
  <c r="G2333" i="2" s="1"/>
  <c r="H3604" i="1"/>
  <c r="G4072" i="2" s="1"/>
  <c r="H3608" i="1"/>
  <c r="G3705" i="2" s="1"/>
  <c r="H3612" i="1"/>
  <c r="G3328" i="2" s="1"/>
  <c r="H3616" i="1"/>
  <c r="G1946" i="2" s="1"/>
  <c r="H3620" i="1"/>
  <c r="G1632" i="2" s="1"/>
  <c r="H3624" i="1"/>
  <c r="G26" i="2" s="1"/>
  <c r="H3628" i="1"/>
  <c r="G3652" i="2" s="1"/>
  <c r="H3632" i="1"/>
  <c r="G5510" i="2" s="1"/>
  <c r="H3636" i="1"/>
  <c r="G3620" i="2" s="1"/>
  <c r="H3640" i="1"/>
  <c r="G2971" i="2" s="1"/>
  <c r="H3644" i="1"/>
  <c r="G3812" i="2" s="1"/>
  <c r="H3648" i="1"/>
  <c r="G499" i="2" s="1"/>
  <c r="H3652" i="1"/>
  <c r="G1119" i="2" s="1"/>
  <c r="H3656" i="1"/>
  <c r="G1181" i="2" s="1"/>
  <c r="H3660" i="1"/>
  <c r="G3253" i="2" s="1"/>
  <c r="H3664" i="1"/>
  <c r="G1966" i="2" s="1"/>
  <c r="H3668" i="1"/>
  <c r="G2295" i="2" s="1"/>
  <c r="H3672" i="1"/>
  <c r="G5317" i="2" s="1"/>
  <c r="H3676" i="1"/>
  <c r="G4206" i="2" s="1"/>
  <c r="H3680" i="1"/>
  <c r="G3168" i="2" s="1"/>
  <c r="H3684" i="1"/>
  <c r="G1504" i="2" s="1"/>
  <c r="H3688" i="1"/>
  <c r="G1694" i="2" s="1"/>
  <c r="H3692" i="1"/>
  <c r="G1201" i="2" s="1"/>
  <c r="H3696" i="1"/>
  <c r="G4887" i="2" s="1"/>
  <c r="H3700" i="1"/>
  <c r="G4873" i="2" s="1"/>
  <c r="H3704" i="1"/>
  <c r="G4343" i="2" s="1"/>
  <c r="H3708" i="1"/>
  <c r="G2445" i="2" s="1"/>
  <c r="H3712" i="1"/>
  <c r="G1709" i="2" s="1"/>
  <c r="H3716" i="1"/>
  <c r="G2131" i="2" s="1"/>
  <c r="H3720" i="1"/>
  <c r="G3588" i="2" s="1"/>
  <c r="H3724" i="1"/>
  <c r="G3657" i="2" s="1"/>
  <c r="H3728" i="1"/>
  <c r="G5383" i="2" s="1"/>
  <c r="H3732" i="1"/>
  <c r="G3455" i="2" s="1"/>
  <c r="H3736" i="1"/>
  <c r="G1246" i="2" s="1"/>
  <c r="H3740" i="1"/>
  <c r="G1389" i="2" s="1"/>
  <c r="H3744" i="1"/>
  <c r="G3915" i="2" s="1"/>
  <c r="H3748" i="1"/>
  <c r="G2606" i="2" s="1"/>
  <c r="H3752" i="1"/>
  <c r="G3107" i="2" s="1"/>
  <c r="H3756" i="1"/>
  <c r="G1761" i="2" s="1"/>
  <c r="H3760" i="1"/>
  <c r="G4409" i="2" s="1"/>
  <c r="H3764" i="1"/>
  <c r="G3055" i="2" s="1"/>
  <c r="H3768" i="1"/>
  <c r="G3540" i="2" s="1"/>
  <c r="H3772" i="1"/>
  <c r="G4547" i="2" s="1"/>
  <c r="H3776" i="1"/>
  <c r="G2559" i="2" s="1"/>
  <c r="H3780" i="1"/>
  <c r="G4461" i="2" s="1"/>
  <c r="H3784" i="1"/>
  <c r="G3286" i="2" s="1"/>
  <c r="H3788" i="1"/>
  <c r="G4329" i="2" s="1"/>
  <c r="H3792" i="1"/>
  <c r="G1319" i="2" s="1"/>
  <c r="H3796" i="1"/>
  <c r="G188" i="2" s="1"/>
  <c r="H3800" i="1"/>
  <c r="G3747" i="2" s="1"/>
  <c r="H3804" i="1"/>
  <c r="G240" i="2" s="1"/>
  <c r="H3808" i="1"/>
  <c r="G5296" i="2" s="1"/>
  <c r="H3812" i="1"/>
  <c r="G3818" i="2" s="1"/>
  <c r="H3816" i="1"/>
  <c r="G280" i="2" s="1"/>
  <c r="H3820" i="1"/>
  <c r="G2278" i="2" s="1"/>
  <c r="H3824" i="1"/>
  <c r="G3601" i="2" s="1"/>
  <c r="H3828" i="1"/>
  <c r="G1492" i="2" s="1"/>
  <c r="H3832" i="1"/>
  <c r="G1754" i="2" s="1"/>
  <c r="H3836" i="1"/>
  <c r="G3084" i="2" s="1"/>
  <c r="H3840" i="1"/>
  <c r="G2184" i="2" s="1"/>
  <c r="H3844" i="1"/>
  <c r="G2811" i="2" s="1"/>
  <c r="H3848" i="1"/>
  <c r="G5351" i="2" s="1"/>
  <c r="H3852" i="1"/>
  <c r="G313" i="2" s="1"/>
  <c r="H3856" i="1"/>
  <c r="G1704" i="2" s="1"/>
  <c r="H3860" i="1"/>
  <c r="G1769" i="2" s="1"/>
  <c r="H3864" i="1"/>
  <c r="G1971" i="2" s="1"/>
  <c r="H3868" i="1"/>
  <c r="G4743" i="2" s="1"/>
  <c r="H3872" i="1"/>
  <c r="G2795" i="2" s="1"/>
  <c r="H3876" i="1"/>
  <c r="G354" i="2" s="1"/>
  <c r="H3880" i="1"/>
  <c r="G5403" i="2" s="1"/>
  <c r="H3884" i="1"/>
  <c r="G5036" i="2" s="1"/>
  <c r="H3888" i="1"/>
  <c r="G738" i="2" s="1"/>
  <c r="H3892" i="1"/>
  <c r="G4056" i="2" s="1"/>
  <c r="H3896" i="1"/>
  <c r="G2182" i="2" s="1"/>
  <c r="H3900" i="1"/>
  <c r="G1046" i="2" s="1"/>
  <c r="H3904" i="1"/>
  <c r="G1435" i="2" s="1"/>
  <c r="H3908" i="1"/>
  <c r="G4127" i="2" s="1"/>
  <c r="H3912" i="1"/>
  <c r="G31" i="2" s="1"/>
  <c r="H3916" i="1"/>
  <c r="G1040" i="2" s="1"/>
  <c r="H3920" i="1"/>
  <c r="G5016" i="2" s="1"/>
  <c r="H3924" i="1"/>
  <c r="G5279" i="2" s="1"/>
  <c r="H3928" i="1"/>
  <c r="G1752" i="2" s="1"/>
  <c r="H3932" i="1"/>
  <c r="G3011" i="2" s="1"/>
  <c r="H3936" i="1"/>
  <c r="G2021" i="2" s="1"/>
  <c r="H3940" i="1"/>
  <c r="G2820" i="2" s="1"/>
  <c r="H3944" i="1"/>
  <c r="G915" i="2" s="1"/>
  <c r="H3948" i="1"/>
  <c r="G2043" i="2" s="1"/>
  <c r="H3952" i="1"/>
  <c r="G4615" i="2" s="1"/>
  <c r="H3956" i="1"/>
  <c r="G2027" i="2" s="1"/>
  <c r="H3960" i="1"/>
  <c r="G2128" i="2" s="1"/>
  <c r="H3964" i="1"/>
  <c r="G945" i="2" s="1"/>
  <c r="H3968" i="1"/>
  <c r="G830" i="2" s="1"/>
  <c r="H3972" i="1"/>
  <c r="G603" i="2" s="1"/>
  <c r="H3976" i="1"/>
  <c r="G3367" i="2" s="1"/>
  <c r="H3980" i="1"/>
  <c r="G5515" i="2" s="1"/>
  <c r="H3984" i="1"/>
  <c r="G1795" i="2" s="1"/>
  <c r="H3988" i="1"/>
  <c r="G3217" i="2" s="1"/>
  <c r="H3992" i="1"/>
  <c r="G2905" i="2" s="1"/>
  <c r="H3996" i="1"/>
  <c r="G4760" i="2" s="1"/>
  <c r="H4000" i="1"/>
  <c r="G4373" i="2" s="1"/>
  <c r="H4004" i="1"/>
  <c r="G2176" i="2" s="1"/>
  <c r="H4008" i="1"/>
  <c r="G711" i="2" s="1"/>
  <c r="H4012" i="1"/>
  <c r="G4661" i="2" s="1"/>
  <c r="H4016" i="1"/>
  <c r="G5300" i="2" s="1"/>
  <c r="H4020" i="1"/>
  <c r="G1591" i="2" s="1"/>
  <c r="H4024" i="1"/>
  <c r="G2571" i="2" s="1"/>
  <c r="H4028" i="1"/>
  <c r="G3240" i="2" s="1"/>
  <c r="H4032" i="1"/>
  <c r="G3977" i="2" s="1"/>
  <c r="H4036" i="1"/>
  <c r="G2531" i="2" s="1"/>
  <c r="H4040" i="1"/>
  <c r="G3025" i="2" s="1"/>
  <c r="H4044" i="1"/>
  <c r="G2330" i="2" s="1"/>
  <c r="H4048" i="1"/>
  <c r="G301" i="2" s="1"/>
  <c r="H4052" i="1"/>
  <c r="G5436" i="2" s="1"/>
  <c r="H4056" i="1"/>
  <c r="G3147" i="2" s="1"/>
  <c r="H4060" i="1"/>
  <c r="G2104" i="2" s="1"/>
  <c r="H4064" i="1"/>
  <c r="G2937" i="2" s="1"/>
  <c r="H4068" i="1"/>
  <c r="G5254" i="2" s="1"/>
  <c r="H4072" i="1"/>
  <c r="G909" i="2" s="1"/>
  <c r="H4076" i="1"/>
  <c r="G5457" i="2" s="1"/>
  <c r="H4080" i="1"/>
  <c r="G3759" i="2" s="1"/>
  <c r="H4084" i="1"/>
  <c r="G1652" i="2" s="1"/>
  <c r="H4088" i="1"/>
  <c r="G1531" i="2" s="1"/>
  <c r="H4092" i="1"/>
  <c r="G4252" i="2" s="1"/>
  <c r="H4096" i="1"/>
  <c r="G2435" i="2" s="1"/>
  <c r="H4100" i="1"/>
  <c r="G5003" i="2" s="1"/>
  <c r="H4104" i="1"/>
  <c r="G3010" i="2" s="1"/>
  <c r="H4108" i="1"/>
  <c r="G2553" i="2" s="1"/>
  <c r="H4112" i="1"/>
  <c r="G2072" i="2" s="1"/>
  <c r="H4116" i="1"/>
  <c r="G593" i="2" s="1"/>
  <c r="H4120" i="1"/>
  <c r="G2850" i="2" s="1"/>
  <c r="H4124" i="1"/>
  <c r="G3933" i="2" s="1"/>
  <c r="H4128" i="1"/>
  <c r="G1088" i="2" s="1"/>
  <c r="H4132" i="1"/>
  <c r="G2733" i="2" s="1"/>
  <c r="H4136" i="1"/>
  <c r="G2084" i="2" s="1"/>
  <c r="H4140" i="1"/>
  <c r="G1835" i="2" s="1"/>
  <c r="H4144" i="1"/>
  <c r="G3139" i="2" s="1"/>
  <c r="H4148" i="1"/>
  <c r="G4300" i="2" s="1"/>
  <c r="H4152" i="1"/>
  <c r="G3962" i="2" s="1"/>
  <c r="H4156" i="1"/>
  <c r="G4157" i="2" s="1"/>
  <c r="H4160" i="1"/>
  <c r="G3064" i="2" s="1"/>
  <c r="H4164" i="1"/>
  <c r="G4674" i="2" s="1"/>
  <c r="H4168" i="1"/>
  <c r="G958" i="2" s="1"/>
  <c r="H4172" i="1"/>
  <c r="G4092" i="2" s="1"/>
  <c r="H4176" i="1"/>
  <c r="G2047" i="2" s="1"/>
  <c r="H4180" i="1"/>
  <c r="G260" i="2" s="1"/>
  <c r="H4184" i="1"/>
  <c r="G4849" i="2" s="1"/>
  <c r="H4188" i="1"/>
  <c r="G3606" i="2" s="1"/>
  <c r="H4192" i="1"/>
  <c r="G4535" i="2" s="1"/>
  <c r="H4196" i="1"/>
  <c r="G4726" i="2" s="1"/>
  <c r="H4200" i="1"/>
  <c r="G3346" i="2" s="1"/>
  <c r="H4204" i="1"/>
  <c r="G5144" i="2" s="1"/>
  <c r="H4208" i="1"/>
  <c r="G2670" i="2" s="1"/>
  <c r="H4212" i="1"/>
  <c r="G3401" i="2" s="1"/>
  <c r="H4216" i="1"/>
  <c r="G2378" i="2" s="1"/>
  <c r="H4220" i="1"/>
  <c r="G3656" i="2" s="1"/>
  <c r="H4224" i="1"/>
  <c r="G4064" i="2" s="1"/>
  <c r="H4228" i="1"/>
  <c r="G390" i="2" s="1"/>
  <c r="H4232" i="1"/>
  <c r="G2115" i="2" s="1"/>
  <c r="H4236" i="1"/>
  <c r="G4502" i="2" s="1"/>
  <c r="H4240" i="1"/>
  <c r="G2872" i="2" s="1"/>
  <c r="H4244" i="1"/>
  <c r="G544" i="2" s="1"/>
  <c r="H4248" i="1"/>
  <c r="G157" i="2" s="1"/>
  <c r="H4252" i="1"/>
  <c r="G4216" i="2" s="1"/>
  <c r="H4256" i="1"/>
  <c r="G4353" i="2" s="1"/>
  <c r="H4260" i="1"/>
  <c r="G3906" i="2" s="1"/>
  <c r="H4264" i="1"/>
  <c r="G1934" i="2" s="1"/>
  <c r="H4268" i="1"/>
  <c r="G1438" i="2" s="1"/>
  <c r="H4272" i="1"/>
  <c r="G4246" i="2" s="1"/>
  <c r="H4276" i="1"/>
  <c r="G913" i="2" s="1"/>
  <c r="H4280" i="1"/>
  <c r="G1417" i="2" s="1"/>
  <c r="H4284" i="1"/>
  <c r="G3151" i="2" s="1"/>
  <c r="H4288" i="1"/>
  <c r="G3702" i="2" s="1"/>
  <c r="H4292" i="1"/>
  <c r="G2709" i="2" s="1"/>
  <c r="H4296" i="1"/>
  <c r="G4572" i="2" s="1"/>
  <c r="H4300" i="1"/>
  <c r="G4579" i="2" s="1"/>
  <c r="H4304" i="1"/>
  <c r="G5451" i="2" s="1"/>
  <c r="H4308" i="1"/>
  <c r="G4858" i="2" s="1"/>
  <c r="H4312" i="1"/>
  <c r="G3885" i="2" s="1"/>
  <c r="H4316" i="1"/>
  <c r="G3549" i="2" s="1"/>
  <c r="H4320" i="1"/>
  <c r="G1043" i="2" s="1"/>
  <c r="H4324" i="1"/>
  <c r="G630" i="2" s="1"/>
  <c r="H4328" i="1"/>
  <c r="G1431" i="2" s="1"/>
  <c r="H4332" i="1"/>
  <c r="G2653" i="2" s="1"/>
  <c r="H4336" i="1"/>
  <c r="G5478" i="2" s="1"/>
  <c r="H4340" i="1"/>
  <c r="G2527" i="2" s="1"/>
  <c r="H4344" i="1"/>
  <c r="G5470" i="2" s="1"/>
  <c r="H4348" i="1"/>
  <c r="G3446" i="2" s="1"/>
  <c r="H4352" i="1"/>
  <c r="G4280" i="2" s="1"/>
  <c r="H4356" i="1"/>
  <c r="G4551" i="2" s="1"/>
  <c r="H4360" i="1"/>
  <c r="G2557" i="2" s="1"/>
  <c r="H4364" i="1"/>
  <c r="G4773" i="2" s="1"/>
  <c r="H4368" i="1"/>
  <c r="G1038" i="2" s="1"/>
  <c r="H4372" i="1"/>
  <c r="G2180" i="2" s="1"/>
  <c r="H4376" i="1"/>
  <c r="G829" i="2" s="1"/>
  <c r="H4380" i="1"/>
  <c r="G3719" i="2" s="1"/>
  <c r="H4384" i="1"/>
  <c r="G1673" i="2" s="1"/>
  <c r="H4388" i="1"/>
  <c r="G3685" i="2" s="1"/>
  <c r="H4392" i="1"/>
  <c r="G4947" i="2" s="1"/>
  <c r="H4396" i="1"/>
  <c r="G4745" i="2" s="1"/>
  <c r="H4400" i="1"/>
  <c r="G508" i="2" s="1"/>
  <c r="H4404" i="1"/>
  <c r="G1525" i="2" s="1"/>
  <c r="H4408" i="1"/>
  <c r="G1947" i="2" s="1"/>
  <c r="H4412" i="1"/>
  <c r="G1189" i="2" s="1"/>
  <c r="H4416" i="1"/>
  <c r="G4395" i="2" s="1"/>
  <c r="H4420" i="1"/>
  <c r="G2533" i="2" s="1"/>
  <c r="H4424" i="1"/>
  <c r="G145" i="2" s="1"/>
  <c r="H4428" i="1"/>
  <c r="G342" i="2" s="1"/>
  <c r="H4432" i="1"/>
  <c r="G4035" i="2" s="1"/>
  <c r="H4436" i="1"/>
  <c r="G1254" i="2" s="1"/>
  <c r="H4440" i="1"/>
  <c r="G2538" i="2" s="1"/>
  <c r="H4444" i="1"/>
  <c r="G3624" i="2" s="1"/>
  <c r="H4448" i="1"/>
  <c r="G3245" i="2" s="1"/>
  <c r="H4452" i="1"/>
  <c r="G355" i="2" s="1"/>
  <c r="H4456" i="1"/>
  <c r="G2786" i="2" s="1"/>
  <c r="H4460" i="1"/>
  <c r="G1602" i="2" s="1"/>
  <c r="H4464" i="1"/>
  <c r="G1177" i="2" s="1"/>
  <c r="H4468" i="1"/>
  <c r="G4979" i="2" s="1"/>
  <c r="H4472" i="1"/>
  <c r="G4366" i="2" s="1"/>
  <c r="H4476" i="1"/>
  <c r="G4023" i="2" s="1"/>
  <c r="H4480" i="1"/>
  <c r="G2951" i="2" s="1"/>
  <c r="H4484" i="1"/>
  <c r="G4170" i="2" s="1"/>
  <c r="H4488" i="1"/>
  <c r="G3476" i="2" s="1"/>
  <c r="H4492" i="1"/>
  <c r="G5267" i="2" s="1"/>
  <c r="H4496" i="1"/>
  <c r="G1690" i="2" s="1"/>
  <c r="H4500" i="1"/>
  <c r="G5407" i="2" s="1"/>
  <c r="H4504" i="1"/>
  <c r="G962" i="2" s="1"/>
  <c r="H4508" i="1"/>
  <c r="G1770" i="2" s="1"/>
  <c r="H4512" i="1"/>
  <c r="G4042" i="2" s="1"/>
  <c r="H4516" i="1"/>
  <c r="G3149" i="2" s="1"/>
  <c r="H4520" i="1"/>
  <c r="G1150" i="2" s="1"/>
  <c r="H4524" i="1"/>
  <c r="G3391" i="2" s="1"/>
  <c r="H4528" i="1"/>
  <c r="G2874" i="2" s="1"/>
  <c r="H4532" i="1"/>
  <c r="G693" i="2" s="1"/>
  <c r="H4536" i="1"/>
  <c r="G708" i="2" s="1"/>
  <c r="H4540" i="1"/>
  <c r="G1549" i="2" s="1"/>
  <c r="H4544" i="1"/>
  <c r="G736" i="2" s="1"/>
  <c r="H4548" i="1"/>
  <c r="G3340" i="2" s="1"/>
  <c r="H4552" i="1"/>
  <c r="G4853" i="2" s="1"/>
  <c r="H4556" i="1"/>
  <c r="G4155" i="2" s="1"/>
  <c r="H4560" i="1"/>
  <c r="G4308" i="2" s="1"/>
  <c r="H4564" i="1"/>
  <c r="G5509" i="2" s="1"/>
  <c r="H4568" i="1"/>
  <c r="G2178" i="2" s="1"/>
  <c r="H4572" i="1"/>
  <c r="G4977" i="2" s="1"/>
  <c r="H4576" i="1"/>
  <c r="G1086" i="2" s="1"/>
  <c r="H4580" i="1"/>
  <c r="G4636" i="2" s="1"/>
  <c r="H4584" i="1"/>
  <c r="G1051" i="2" s="1"/>
  <c r="H4588" i="1"/>
  <c r="G3447" i="2" s="1"/>
  <c r="H4592" i="1"/>
  <c r="G4789" i="2" s="1"/>
  <c r="H4596" i="1"/>
  <c r="G4142" i="2" s="1"/>
  <c r="H4600" i="1"/>
  <c r="G182" i="2" s="1"/>
  <c r="H4604" i="1"/>
  <c r="G5092" i="2" s="1"/>
  <c r="H4608" i="1"/>
  <c r="G658" i="2" s="1"/>
  <c r="H4612" i="1"/>
  <c r="G358" i="2" s="1"/>
  <c r="H4616" i="1"/>
  <c r="G2424" i="2" s="1"/>
  <c r="H4620" i="1"/>
  <c r="G3802" i="2" s="1"/>
  <c r="H4624" i="1"/>
  <c r="G4816" i="2" s="1"/>
  <c r="H4628" i="1"/>
  <c r="G5301" i="2" s="1"/>
  <c r="H4632" i="1"/>
  <c r="G3709" i="2" s="1"/>
  <c r="H4636" i="1"/>
  <c r="G4881" i="2" s="1"/>
  <c r="H4640" i="1"/>
  <c r="G1408" i="2" s="1"/>
  <c r="H4644" i="1"/>
  <c r="G5227" i="2" s="1"/>
  <c r="H4648" i="1"/>
  <c r="G2660" i="2" s="1"/>
  <c r="H4652" i="1"/>
  <c r="G1705" i="2" s="1"/>
  <c r="H4656" i="1"/>
  <c r="G2693" i="2" s="1"/>
  <c r="H4660" i="1"/>
  <c r="G1719" i="2" s="1"/>
  <c r="H4664" i="1"/>
  <c r="G1927" i="2" s="1"/>
  <c r="H4668" i="1"/>
  <c r="G663" i="2" s="1"/>
  <c r="H4672" i="1"/>
  <c r="G1828" i="2" s="1"/>
  <c r="H4676" i="1"/>
  <c r="G2880" i="2" s="1"/>
  <c r="H4680" i="1"/>
  <c r="G993" i="2" s="1"/>
  <c r="H4684" i="1"/>
  <c r="G539" i="2" s="1"/>
  <c r="H4688" i="1"/>
  <c r="G4857" i="2" s="1"/>
  <c r="H4692" i="1"/>
  <c r="G2920" i="2" s="1"/>
  <c r="H4696" i="1"/>
  <c r="G5193" i="2" s="1"/>
  <c r="H4700" i="1"/>
  <c r="G4533" i="2" s="1"/>
  <c r="H4704" i="1"/>
  <c r="G1663" i="2" s="1"/>
  <c r="H4708" i="1"/>
  <c r="G192" i="2" s="1"/>
  <c r="H4712" i="1"/>
  <c r="G4262" i="2" s="1"/>
  <c r="H4716" i="1"/>
  <c r="G2894" i="2" s="1"/>
  <c r="H4720" i="1"/>
  <c r="G3134" i="2" s="1"/>
  <c r="H4724" i="1"/>
  <c r="G5089" i="2" s="1"/>
  <c r="H4728" i="1"/>
  <c r="G1822" i="2" s="1"/>
  <c r="H4732" i="1"/>
  <c r="G1604" i="2" s="1"/>
  <c r="H4736" i="1"/>
  <c r="G707" i="2" s="1"/>
  <c r="H4740" i="1"/>
  <c r="G5256" i="2" s="1"/>
  <c r="H4744" i="1"/>
  <c r="G197" i="2" s="1"/>
  <c r="H4748" i="1"/>
  <c r="G2726" i="2" s="1"/>
  <c r="H4752" i="1"/>
  <c r="G3903" i="2" s="1"/>
  <c r="H4756" i="1"/>
  <c r="G5162" i="2" s="1"/>
  <c r="H4760" i="1"/>
  <c r="G536" i="2" s="1"/>
  <c r="H4764" i="1"/>
  <c r="G3932" i="2" s="1"/>
  <c r="H4768" i="1"/>
  <c r="G1045" i="2" s="1"/>
  <c r="H4772" i="1"/>
  <c r="G2387" i="2" s="1"/>
  <c r="H4776" i="1"/>
  <c r="G920" i="2" s="1"/>
  <c r="H4780" i="1"/>
  <c r="G5422" i="2" s="1"/>
  <c r="H4784" i="1"/>
  <c r="G553" i="2" s="1"/>
  <c r="H4788" i="1"/>
  <c r="G5070" i="2" s="1"/>
  <c r="H4792" i="1"/>
  <c r="G4014" i="2" s="1"/>
  <c r="H4796" i="1"/>
  <c r="G5350" i="2" s="1"/>
  <c r="H4800" i="1"/>
  <c r="G2507" i="2" s="1"/>
  <c r="H4804" i="1"/>
  <c r="G1091" i="2" s="1"/>
  <c r="H4808" i="1"/>
  <c r="G1128" i="2" s="1"/>
  <c r="H4812" i="1"/>
  <c r="G4580" i="2" s="1"/>
  <c r="H4816" i="1"/>
  <c r="G1287" i="2" s="1"/>
  <c r="H4820" i="1"/>
  <c r="G3256" i="2" s="1"/>
  <c r="H4824" i="1"/>
  <c r="G5507" i="2" s="1"/>
  <c r="H4828" i="1"/>
  <c r="G4227" i="2" s="1"/>
  <c r="H4832" i="1"/>
  <c r="G1052" i="2" s="1"/>
  <c r="H4836" i="1"/>
  <c r="G5352" i="2" s="1"/>
  <c r="H4840" i="1"/>
  <c r="G4104" i="2" s="1"/>
  <c r="H4844" i="1"/>
  <c r="G3519" i="2" s="1"/>
  <c r="H4848" i="1"/>
  <c r="G680" i="2" s="1"/>
  <c r="H4852" i="1"/>
  <c r="G332" i="2" s="1"/>
  <c r="H4856" i="1"/>
  <c r="G41" i="2" s="1"/>
  <c r="H4860" i="1"/>
  <c r="G2205" i="2" s="1"/>
  <c r="H4864" i="1"/>
  <c r="G4715" i="2" s="1"/>
  <c r="H4868" i="1"/>
  <c r="G1902" i="2" s="1"/>
  <c r="H4872" i="1"/>
  <c r="G5353" i="2" s="1"/>
  <c r="H4876" i="1"/>
  <c r="G3515" i="2" s="1"/>
  <c r="H4880" i="1"/>
  <c r="G673" i="2" s="1"/>
  <c r="H4884" i="1"/>
  <c r="G2276" i="2" s="1"/>
  <c r="H4888" i="1"/>
  <c r="G5148" i="2" s="1"/>
  <c r="H4892" i="1"/>
  <c r="G4407" i="2" s="1"/>
  <c r="H4896" i="1"/>
  <c r="G1366" i="2" s="1"/>
  <c r="H4900" i="1"/>
  <c r="G1118" i="2" s="1"/>
  <c r="H4904" i="1"/>
  <c r="G5132" i="2" s="1"/>
  <c r="H4908" i="1"/>
  <c r="G3211" i="2" s="1"/>
  <c r="H4912" i="1"/>
  <c r="G2116" i="2" s="1"/>
  <c r="H4916" i="1"/>
  <c r="G4501" i="2" s="1"/>
  <c r="H4920" i="1"/>
  <c r="G4788" i="2" s="1"/>
  <c r="H4924" i="1"/>
  <c r="G1956" i="2" s="1"/>
  <c r="H4928" i="1"/>
  <c r="G614" i="2" s="1"/>
  <c r="H4932" i="1"/>
  <c r="G2788" i="2" s="1"/>
  <c r="H4936" i="1"/>
  <c r="G3409" i="2" s="1"/>
  <c r="H4940" i="1"/>
  <c r="G916" i="2" s="1"/>
  <c r="H4944" i="1"/>
  <c r="G3638" i="2" s="1"/>
  <c r="H4948" i="1"/>
  <c r="G3320" i="2" s="1"/>
  <c r="H4952" i="1"/>
  <c r="G670" i="2" s="1"/>
  <c r="H4956" i="1"/>
  <c r="G3268" i="2" s="1"/>
  <c r="H4960" i="1"/>
  <c r="G3207" i="2" s="1"/>
  <c r="H4964" i="1"/>
  <c r="G624" i="2" s="1"/>
  <c r="H4968" i="1"/>
  <c r="G5260" i="2" s="1"/>
  <c r="H4972" i="1"/>
  <c r="G1475" i="2" s="1"/>
  <c r="H4976" i="1"/>
  <c r="G3854" i="2" s="1"/>
  <c r="H4980" i="1"/>
  <c r="G5176" i="2" s="1"/>
  <c r="H4984" i="1"/>
  <c r="G3386" i="2" s="1"/>
  <c r="H4988" i="1"/>
  <c r="G2628" i="2" s="1"/>
  <c r="H4992" i="1"/>
  <c r="G5357" i="2" s="1"/>
  <c r="H4996" i="1"/>
  <c r="G5214" i="2" s="1"/>
  <c r="H5000" i="1"/>
  <c r="G3007" i="2" s="1"/>
  <c r="H5004" i="1"/>
  <c r="G1753" i="2" s="1"/>
  <c r="H5008" i="1"/>
  <c r="G2817" i="2" s="1"/>
  <c r="H5012" i="1"/>
  <c r="G5480" i="2" s="1"/>
  <c r="H5016" i="1"/>
  <c r="G562" i="2" s="1"/>
  <c r="H5020" i="1"/>
  <c r="G3975" i="2" s="1"/>
  <c r="H5024" i="1"/>
  <c r="G2912" i="2" s="1"/>
  <c r="H5028" i="1"/>
  <c r="G1002" i="2" s="1"/>
  <c r="H5032" i="1"/>
  <c r="G4315" i="2" s="1"/>
  <c r="H5036" i="1"/>
  <c r="G356" i="2" s="1"/>
  <c r="H5040" i="1"/>
  <c r="G3622" i="2" s="1"/>
  <c r="H5044" i="1"/>
  <c r="G4032" i="2" s="1"/>
  <c r="H5048" i="1"/>
  <c r="G3590" i="2" s="1"/>
  <c r="H5052" i="1"/>
  <c r="G5213" i="2" s="1"/>
  <c r="H5056" i="1"/>
  <c r="G601" i="2" s="1"/>
  <c r="H5060" i="1"/>
  <c r="G3182" i="2" s="1"/>
  <c r="H5064" i="1"/>
  <c r="G187" i="2" s="1"/>
  <c r="H5068" i="1"/>
  <c r="G3373" i="2" s="1"/>
  <c r="H5072" i="1"/>
  <c r="G3097" i="2" s="1"/>
  <c r="H5076" i="1"/>
  <c r="G2305" i="2" s="1"/>
  <c r="H5080" i="1"/>
  <c r="G2148" i="2" s="1"/>
  <c r="H5084" i="1"/>
  <c r="G3761" i="2" s="1"/>
  <c r="H5088" i="1"/>
  <c r="G4657" i="2" s="1"/>
  <c r="H5092" i="1"/>
  <c r="G3888" i="2" s="1"/>
  <c r="H5096" i="1"/>
  <c r="G5460" i="2" s="1"/>
  <c r="H5100" i="1"/>
  <c r="G5323" i="2" s="1"/>
  <c r="H5104" i="1"/>
  <c r="G698" i="2" s="1"/>
  <c r="H5108" i="1"/>
  <c r="G79" i="2" s="1"/>
  <c r="H5112" i="1"/>
  <c r="G623" i="2" s="1"/>
  <c r="H5116" i="1"/>
  <c r="G2643" i="2" s="1"/>
  <c r="H5120" i="1"/>
  <c r="G1315" i="2" s="1"/>
  <c r="H5124" i="1"/>
  <c r="G4348" i="2" s="1"/>
  <c r="H5128" i="1"/>
  <c r="G835" i="2" s="1"/>
  <c r="H5132" i="1"/>
  <c r="G1562" i="2" s="1"/>
  <c r="H5136" i="1"/>
  <c r="G2371" i="2" s="1"/>
  <c r="H5140" i="1"/>
  <c r="G4202" i="2" s="1"/>
  <c r="H5144" i="1"/>
  <c r="G717" i="2" s="1"/>
  <c r="H5148" i="1"/>
  <c r="G3984" i="2" s="1"/>
  <c r="H5152" i="1"/>
  <c r="G2933" i="2" s="1"/>
  <c r="H5156" i="1"/>
  <c r="G2210" i="2" s="1"/>
  <c r="H5160" i="1"/>
  <c r="G3546" i="2" s="1"/>
  <c r="H5164" i="1"/>
  <c r="G4191" i="2" s="1"/>
  <c r="H5168" i="1"/>
  <c r="G5027" i="2" s="1"/>
  <c r="H5172" i="1"/>
  <c r="G1273" i="2" s="1"/>
  <c r="H5176" i="1"/>
  <c r="G5178" i="2" s="1"/>
  <c r="H5180" i="1"/>
  <c r="G3117" i="2" s="1"/>
  <c r="H5184" i="1"/>
  <c r="G4075" i="2" s="1"/>
  <c r="H5188" i="1"/>
  <c r="G1697" i="2" s="1"/>
  <c r="H5192" i="1"/>
  <c r="G296" i="2" s="1"/>
  <c r="H5196" i="1"/>
  <c r="G2388" i="2" s="1"/>
  <c r="H5200" i="1"/>
  <c r="G3273" i="2" s="1"/>
  <c r="H5204" i="1"/>
  <c r="G2942" i="2" s="1"/>
  <c r="H5208" i="1"/>
  <c r="G2082" i="2" s="1"/>
  <c r="H5212" i="1"/>
  <c r="G4401" i="2" s="1"/>
  <c r="H5216" i="1"/>
  <c r="G2090" i="2" s="1"/>
  <c r="H5220" i="1"/>
  <c r="G886" i="2" s="1"/>
  <c r="H5224" i="1"/>
  <c r="G890" i="2" s="1"/>
  <c r="H5228" i="1"/>
  <c r="G3609" i="2" s="1"/>
  <c r="H5232" i="1"/>
  <c r="G2534" i="2" s="1"/>
  <c r="H5236" i="1"/>
  <c r="G2308" i="2" s="1"/>
  <c r="H5240" i="1"/>
  <c r="G1745" i="2" s="1"/>
  <c r="H5244" i="1"/>
  <c r="G23" i="2" s="1"/>
  <c r="H5248" i="1"/>
  <c r="G4347" i="2" s="1"/>
  <c r="H5252" i="1"/>
  <c r="G1741" i="2" s="1"/>
  <c r="H5256" i="1"/>
  <c r="G243" i="2" s="1"/>
  <c r="H5260" i="1"/>
  <c r="G1103" i="2" s="1"/>
  <c r="H5264" i="1"/>
  <c r="G5111" i="2" s="1"/>
  <c r="H5268" i="1"/>
  <c r="G1347" i="2" s="1"/>
  <c r="H5272" i="1"/>
  <c r="G995" i="2" s="1"/>
  <c r="H5276" i="1"/>
  <c r="G1484" i="2" s="1"/>
  <c r="H5280" i="1"/>
  <c r="G5473" i="2" s="1"/>
  <c r="H5284" i="1"/>
  <c r="G763" i="2" s="1"/>
  <c r="H5288" i="1"/>
  <c r="G2008" i="2" s="1"/>
  <c r="H5292" i="1"/>
  <c r="G2524" i="2" s="1"/>
  <c r="H5296" i="1"/>
  <c r="G5290" i="2" s="1"/>
  <c r="H5300" i="1"/>
  <c r="G123" i="2" s="1"/>
  <c r="H5304" i="1"/>
  <c r="G4070" i="2" s="1"/>
  <c r="H5308" i="1"/>
  <c r="G2054" i="2" s="1"/>
  <c r="H5312" i="1"/>
  <c r="G4681" i="2" s="1"/>
  <c r="H5316" i="1"/>
  <c r="G3610" i="2" s="1"/>
  <c r="H5320" i="1"/>
  <c r="G4194" i="2" s="1"/>
  <c r="H5324" i="1"/>
  <c r="G1028" i="2" s="1"/>
  <c r="H5328" i="1"/>
  <c r="G2885" i="2" s="1"/>
  <c r="H5332" i="1"/>
  <c r="G3923" i="2" s="1"/>
  <c r="H5336" i="1"/>
  <c r="G5418" i="2" s="1"/>
  <c r="H5340" i="1"/>
  <c r="G1764" i="2" s="1"/>
  <c r="H5344" i="1"/>
  <c r="G4415" i="2" s="1"/>
  <c r="H5348" i="1"/>
  <c r="G2856" i="2" s="1"/>
  <c r="H5352" i="1"/>
  <c r="G1897" i="2" s="1"/>
  <c r="H5356" i="1"/>
  <c r="G1606" i="2" s="1"/>
  <c r="H5360" i="1"/>
  <c r="G4201" i="2" s="1"/>
  <c r="H5364" i="1"/>
  <c r="G2499" i="2" s="1"/>
  <c r="H5368" i="1"/>
  <c r="G1373" i="2" s="1"/>
  <c r="H5372" i="1"/>
  <c r="G1617" i="2" s="1"/>
  <c r="H5376" i="1"/>
  <c r="G369" i="2" s="1"/>
  <c r="H5380" i="1"/>
  <c r="G5455" i="2" s="1"/>
  <c r="H5384" i="1"/>
  <c r="G4713" i="2" s="1"/>
  <c r="H5388" i="1"/>
  <c r="G4638" i="2" s="1"/>
  <c r="H5392" i="1"/>
  <c r="G3443" i="2" s="1"/>
  <c r="H5396" i="1"/>
  <c r="G2629" i="2" s="1"/>
  <c r="H5400" i="1"/>
  <c r="G1375" i="2" s="1"/>
  <c r="H5404" i="1"/>
  <c r="G3821" i="2" s="1"/>
  <c r="H5408" i="1"/>
  <c r="G2699" i="2" s="1"/>
  <c r="H5412" i="1"/>
  <c r="G1479" i="2" s="1"/>
  <c r="H5416" i="1"/>
  <c r="G5375" i="2" s="1"/>
  <c r="H5420" i="1"/>
  <c r="G4433" i="2" s="1"/>
  <c r="H5424" i="1"/>
  <c r="G1487" i="2" s="1"/>
  <c r="H5428" i="1"/>
  <c r="G1215" i="2" s="1"/>
  <c r="H5432" i="1"/>
  <c r="G3315" i="2" s="1"/>
  <c r="H5436" i="1"/>
  <c r="G5529" i="2" s="1"/>
  <c r="H5440" i="1"/>
  <c r="G584" i="2" s="1"/>
  <c r="H5444" i="1"/>
  <c r="G4540" i="2" s="1"/>
  <c r="H5448" i="1"/>
  <c r="G4633" i="2" s="1"/>
  <c r="H5452" i="1"/>
  <c r="G2419" i="2" s="1"/>
  <c r="H5456" i="1"/>
  <c r="G2550" i="2" s="1"/>
  <c r="H5460" i="1"/>
  <c r="G3013" i="2" s="1"/>
  <c r="H5464" i="1"/>
  <c r="G4982" i="2" s="1"/>
  <c r="H5468" i="1"/>
  <c r="G2477" i="2" s="1"/>
  <c r="H5472" i="1"/>
  <c r="G2871" i="2" s="1"/>
  <c r="H5476" i="1"/>
  <c r="G3073" i="2" s="1"/>
  <c r="H5480" i="1"/>
  <c r="G3794" i="2" s="1"/>
  <c r="H5484" i="1"/>
  <c r="G269" i="2" s="1"/>
  <c r="H5488" i="1"/>
  <c r="G497" i="2" s="1"/>
  <c r="H5492" i="1"/>
  <c r="G4263" i="2" s="1"/>
  <c r="H5496" i="1"/>
  <c r="G1706" i="2" s="1"/>
  <c r="H5500" i="1"/>
  <c r="G3336" i="2" s="1"/>
  <c r="H5504" i="1"/>
  <c r="G1923" i="2" s="1"/>
  <c r="H5508" i="1"/>
  <c r="G3568" i="2" s="1"/>
  <c r="H5512" i="1"/>
  <c r="G4597" i="2" s="1"/>
  <c r="H5516" i="1"/>
  <c r="G3334" i="2" s="1"/>
  <c r="H5520" i="1"/>
  <c r="G2583" i="2" s="1"/>
  <c r="H5524" i="1"/>
  <c r="G2774" i="2" s="1"/>
  <c r="H5528" i="1"/>
  <c r="G774" i="2" s="1"/>
  <c r="H5532" i="1"/>
  <c r="G5257" i="2" s="1"/>
  <c r="H5536" i="1"/>
  <c r="G5221" i="2" s="1"/>
  <c r="H5540" i="1"/>
  <c r="G435" i="2" s="1"/>
  <c r="H5544" i="1"/>
  <c r="G875" i="2" s="1"/>
  <c r="H5548" i="1"/>
  <c r="G130" i="2" s="1"/>
  <c r="H5552" i="1"/>
  <c r="G1411" i="2" s="1"/>
  <c r="H5556" i="1"/>
  <c r="G5479" i="2" s="1"/>
  <c r="H5560" i="1"/>
  <c r="G3569" i="2" s="1"/>
  <c r="H5564" i="1"/>
  <c r="G2456" i="2" s="1"/>
  <c r="H5568" i="1"/>
  <c r="G5098" i="2" s="1"/>
  <c r="M14" i="2"/>
  <c r="H1195" i="2" l="1"/>
  <c r="H446" i="2"/>
  <c r="H565" i="2"/>
  <c r="H423" i="2"/>
  <c r="H1087" i="2"/>
  <c r="H1270" i="2"/>
  <c r="H1207" i="2"/>
  <c r="H495" i="2"/>
  <c r="H897" i="2"/>
  <c r="H1306" i="2"/>
  <c r="H1356" i="2"/>
  <c r="H1468" i="2"/>
  <c r="H1318" i="2"/>
  <c r="H1543" i="2"/>
  <c r="H1718" i="2"/>
  <c r="H1579" i="2"/>
  <c r="H635" i="2"/>
  <c r="H1259" i="2"/>
  <c r="H1249" i="2"/>
  <c r="H1048" i="2"/>
  <c r="H1341" i="2"/>
  <c r="H4048" i="2"/>
  <c r="H4489" i="2"/>
  <c r="H4066" i="2"/>
  <c r="H4037" i="2"/>
  <c r="H4447" i="2"/>
  <c r="H4477" i="2"/>
  <c r="H4612" i="2"/>
  <c r="H4204" i="2"/>
  <c r="H4442" i="2"/>
  <c r="H4431" i="2"/>
  <c r="H3706" i="2"/>
  <c r="H4529" i="2"/>
  <c r="H3059" i="2"/>
  <c r="H3729" i="2"/>
  <c r="H4688" i="2"/>
  <c r="H17" i="2"/>
  <c r="H39" i="2"/>
  <c r="H10" i="2"/>
  <c r="H2" i="2"/>
  <c r="H145" i="2"/>
  <c r="H29" i="2"/>
  <c r="H110" i="2"/>
  <c r="H15" i="2"/>
  <c r="H82" i="2"/>
  <c r="H74" i="2"/>
  <c r="H137" i="2"/>
  <c r="H178" i="2"/>
  <c r="H70" i="2"/>
  <c r="H157" i="2"/>
  <c r="H86" i="2"/>
  <c r="H27" i="2"/>
  <c r="H159" i="2"/>
  <c r="H4" i="2"/>
  <c r="H104" i="2"/>
  <c r="H206" i="2"/>
  <c r="H221" i="2"/>
  <c r="H237" i="2"/>
  <c r="H120" i="2"/>
  <c r="H246" i="2"/>
  <c r="H215" i="2"/>
  <c r="H244" i="2"/>
  <c r="H264" i="2"/>
  <c r="H240" i="2"/>
  <c r="H294" i="2"/>
  <c r="H269" i="2"/>
  <c r="H194" i="2"/>
  <c r="H335" i="2"/>
  <c r="H402" i="2"/>
  <c r="H273" i="2"/>
  <c r="H276" i="2"/>
  <c r="H404" i="2"/>
  <c r="H281" i="2"/>
  <c r="H181" i="2"/>
  <c r="H373" i="2"/>
  <c r="H433" i="2"/>
  <c r="H459" i="2"/>
  <c r="H390" i="2"/>
  <c r="H289" i="2"/>
  <c r="H430" i="2"/>
  <c r="H589" i="2"/>
  <c r="H541" i="2"/>
  <c r="H465" i="2"/>
  <c r="H427" i="2"/>
  <c r="H7" i="2"/>
  <c r="H647" i="2"/>
  <c r="H222" i="2"/>
  <c r="H549" i="2"/>
  <c r="H546" i="2"/>
  <c r="H259" i="2"/>
  <c r="H572" i="2"/>
  <c r="H883" i="2"/>
  <c r="H452" i="2"/>
  <c r="H504" i="2"/>
  <c r="H645" i="2"/>
  <c r="H665" i="2"/>
  <c r="H523" i="2"/>
  <c r="H562" i="2"/>
  <c r="H685" i="2"/>
  <c r="H553" i="2"/>
  <c r="H741" i="2"/>
  <c r="H734" i="2"/>
  <c r="H507" i="2"/>
  <c r="H191" i="2"/>
  <c r="H527" i="2"/>
  <c r="H749" i="2"/>
  <c r="H362" i="2"/>
  <c r="H612" i="2"/>
  <c r="H868" i="2"/>
  <c r="H454" i="2"/>
  <c r="H812" i="2"/>
  <c r="H393" i="2"/>
  <c r="H679" i="2"/>
  <c r="H1237" i="2"/>
  <c r="H4416" i="2"/>
  <c r="H784" i="2"/>
  <c r="H651" i="2"/>
  <c r="H486" i="2"/>
  <c r="H787" i="2"/>
  <c r="H913" i="2"/>
  <c r="H903" i="2"/>
  <c r="H619" i="2"/>
  <c r="H952" i="2"/>
  <c r="H959" i="2"/>
  <c r="H352" i="2"/>
  <c r="H823" i="2"/>
  <c r="H739" i="2"/>
  <c r="H1074" i="2"/>
  <c r="H1047" i="2"/>
  <c r="H522" i="2"/>
  <c r="H731" i="2"/>
  <c r="H1117" i="2"/>
  <c r="H886" i="2"/>
  <c r="H990" i="2"/>
  <c r="H711" i="2"/>
  <c r="H832" i="2"/>
  <c r="H857" i="2"/>
  <c r="H961" i="2"/>
  <c r="H736" i="2"/>
  <c r="H829" i="2"/>
  <c r="H1187" i="2"/>
  <c r="H910" i="2"/>
  <c r="H1013" i="2"/>
  <c r="H517" i="2"/>
  <c r="H1638" i="2"/>
  <c r="H442" i="2"/>
  <c r="H657" i="2"/>
  <c r="H1132" i="2"/>
  <c r="H698" i="2"/>
  <c r="H1075" i="2"/>
  <c r="H1364" i="2"/>
  <c r="H900" i="2"/>
  <c r="H790" i="2"/>
  <c r="H885" i="2"/>
  <c r="H951" i="2"/>
  <c r="H821" i="2"/>
  <c r="H1129" i="2"/>
  <c r="H3554" i="2"/>
  <c r="H1145" i="2"/>
  <c r="H1490" i="2"/>
  <c r="H767" i="2"/>
  <c r="H1090" i="2"/>
  <c r="H1197" i="2"/>
  <c r="H1309" i="2"/>
  <c r="H1806" i="2"/>
  <c r="H1162" i="2"/>
  <c r="H1134" i="2"/>
  <c r="H644" i="2"/>
  <c r="H708" i="2"/>
  <c r="H919" i="2"/>
  <c r="H1508" i="2"/>
  <c r="H1213" i="2"/>
  <c r="H1338" i="2"/>
  <c r="H1182" i="2"/>
  <c r="H1538" i="2"/>
  <c r="H551" i="2"/>
  <c r="H956" i="2"/>
  <c r="H1256" i="2"/>
  <c r="H1148" i="2"/>
  <c r="H705" i="2"/>
  <c r="H1219" i="2"/>
  <c r="H977" i="2"/>
  <c r="H811" i="2"/>
  <c r="H834" i="2"/>
  <c r="H1367" i="2"/>
  <c r="H1175" i="2"/>
  <c r="H1216" i="2"/>
  <c r="H974" i="2"/>
  <c r="H788" i="2"/>
  <c r="H1695" i="2"/>
  <c r="H666" i="2"/>
  <c r="H1540" i="2"/>
  <c r="H1476" i="2"/>
  <c r="H778" i="2"/>
  <c r="H867" i="2"/>
  <c r="H1349" i="2"/>
  <c r="H957" i="2"/>
  <c r="H1399" i="2"/>
  <c r="H1130" i="2"/>
  <c r="H937" i="2"/>
  <c r="H876" i="2"/>
  <c r="H662" i="2"/>
  <c r="H1509" i="2"/>
  <c r="H1756" i="2"/>
  <c r="H1496" i="2"/>
  <c r="H1500" i="2"/>
  <c r="H1348" i="2"/>
  <c r="H1184" i="2"/>
  <c r="H1302" i="2"/>
  <c r="H958" i="2"/>
  <c r="H1522" i="2"/>
  <c r="H2173" i="2"/>
  <c r="H1224" i="2"/>
  <c r="H1230" i="2"/>
  <c r="H1111" i="2"/>
  <c r="H1046" i="2"/>
  <c r="H1320" i="2"/>
  <c r="H672" i="2"/>
  <c r="H1088" i="2"/>
  <c r="H1245" i="2"/>
  <c r="H1303" i="2"/>
  <c r="H1317" i="2"/>
  <c r="H1720" i="2"/>
  <c r="H999" i="2"/>
  <c r="H1426" i="2"/>
  <c r="H1547" i="2"/>
  <c r="H1358" i="2"/>
  <c r="H2003" i="2"/>
  <c r="H1159" i="2"/>
  <c r="H1857" i="2"/>
  <c r="H1676" i="2"/>
  <c r="H1381" i="2"/>
  <c r="H1523" i="2"/>
  <c r="H2679" i="2"/>
  <c r="H1266" i="2"/>
  <c r="H1497" i="2"/>
  <c r="H1288" i="2"/>
  <c r="H1276" i="2"/>
  <c r="H1292" i="2"/>
  <c r="H1166" i="2"/>
  <c r="H1737" i="2"/>
  <c r="H1174" i="2"/>
  <c r="H1472" i="2"/>
  <c r="H2148" i="2"/>
  <c r="H1380" i="2"/>
  <c r="H1221" i="2"/>
  <c r="H5339" i="2"/>
  <c r="H1428" i="2"/>
  <c r="H1441" i="2"/>
  <c r="H1362" i="2"/>
  <c r="H2292" i="2"/>
  <c r="H1835" i="2"/>
  <c r="H363" i="2"/>
  <c r="H1434" i="2"/>
  <c r="H1706" i="2"/>
  <c r="H998" i="2"/>
  <c r="H945" i="2"/>
  <c r="H1755" i="2"/>
  <c r="H418" i="2"/>
  <c r="H1366" i="2"/>
  <c r="H1744" i="2"/>
  <c r="H1487" i="2"/>
  <c r="H547" i="2"/>
  <c r="H1600" i="2"/>
  <c r="H1731" i="2"/>
  <c r="H1557" i="2"/>
  <c r="H1889" i="2"/>
  <c r="H1511" i="2"/>
  <c r="H1304" i="2"/>
  <c r="H2141" i="2"/>
  <c r="H2857" i="2"/>
  <c r="H1779" i="2"/>
  <c r="H1941" i="2"/>
  <c r="H1653" i="2"/>
  <c r="H1155" i="2"/>
  <c r="H2068" i="2"/>
  <c r="H1528" i="2"/>
  <c r="H1422" i="2"/>
  <c r="H795" i="2"/>
  <c r="H1181" i="2"/>
  <c r="H1810" i="2"/>
  <c r="H1964" i="2"/>
  <c r="H2001" i="2"/>
  <c r="H2339" i="2"/>
  <c r="H1727" i="2"/>
  <c r="H1081" i="2"/>
  <c r="H1552" i="2"/>
  <c r="H1957" i="2"/>
  <c r="H1904" i="2"/>
  <c r="H1567" i="2"/>
  <c r="H2355" i="2"/>
  <c r="H2039" i="2"/>
  <c r="H1409" i="2"/>
  <c r="H1839" i="2"/>
  <c r="H2415" i="2"/>
  <c r="H1139" i="2"/>
  <c r="H2090" i="2"/>
  <c r="H1647" i="2"/>
  <c r="H2139" i="2"/>
  <c r="H1812" i="2"/>
  <c r="H1884" i="2"/>
  <c r="H2176" i="2"/>
  <c r="H2536" i="2"/>
  <c r="H1925" i="2"/>
  <c r="H622" i="2"/>
  <c r="H2084" i="2"/>
  <c r="H2308" i="2"/>
  <c r="H1848" i="2"/>
  <c r="H2155" i="2"/>
  <c r="H1091" i="2"/>
  <c r="H1968" i="2"/>
  <c r="H1942" i="2"/>
  <c r="H2067" i="2"/>
  <c r="H1916" i="2"/>
  <c r="H804" i="2"/>
  <c r="H1144" i="2"/>
  <c r="H2553" i="2"/>
  <c r="H1855" i="2"/>
  <c r="H2203" i="2"/>
  <c r="H1082" i="2"/>
  <c r="H1815" i="2"/>
  <c r="H1098" i="2"/>
  <c r="H1504" i="2"/>
  <c r="H1986" i="2"/>
  <c r="H881" i="2"/>
  <c r="H1819" i="2"/>
  <c r="H2110" i="2"/>
  <c r="H1764" i="2"/>
  <c r="H1327" i="2"/>
  <c r="H2210" i="2"/>
  <c r="H1060" i="2"/>
  <c r="H2065" i="2"/>
  <c r="H2146" i="2"/>
  <c r="H1795" i="2"/>
  <c r="H2117" i="2"/>
  <c r="H2419" i="2"/>
  <c r="H2026" i="2"/>
  <c r="H2309" i="2"/>
  <c r="H1172" i="2"/>
  <c r="H1138" i="2"/>
  <c r="H2224" i="2"/>
  <c r="H1418" i="2"/>
  <c r="H1664" i="2"/>
  <c r="H1703" i="2"/>
  <c r="H2213" i="2"/>
  <c r="H2437" i="2"/>
  <c r="H2002" i="2"/>
  <c r="H2227" i="2"/>
  <c r="H933" i="2"/>
  <c r="H1627" i="2"/>
  <c r="H2301" i="2"/>
  <c r="H2138" i="2"/>
  <c r="H2184" i="2"/>
  <c r="H1032" i="2"/>
  <c r="H1715" i="2"/>
  <c r="H2286" i="2"/>
  <c r="H1842" i="2"/>
  <c r="H1400" i="2"/>
  <c r="H2098" i="2"/>
  <c r="H1345" i="2"/>
  <c r="H1582" i="2"/>
  <c r="H2281" i="2"/>
  <c r="H2284" i="2"/>
  <c r="H1619" i="2"/>
  <c r="H1580" i="2"/>
  <c r="H1063" i="2"/>
  <c r="H2071" i="2"/>
  <c r="H2216" i="2"/>
  <c r="H2009" i="2"/>
  <c r="H2557" i="2"/>
  <c r="H2264" i="2"/>
  <c r="H2263" i="2"/>
  <c r="H2408" i="2"/>
  <c r="H1498" i="2"/>
  <c r="H2487" i="2"/>
  <c r="H1911" i="2"/>
  <c r="H1761" i="2"/>
  <c r="H2103" i="2"/>
  <c r="H2435" i="2"/>
  <c r="H1867" i="2"/>
  <c r="H1965" i="2"/>
  <c r="H2420" i="2"/>
  <c r="H2276" i="2"/>
  <c r="H1606" i="2"/>
  <c r="H2295" i="2"/>
  <c r="H174" i="2"/>
  <c r="H1939" i="2"/>
  <c r="H2668" i="2"/>
  <c r="H798" i="2"/>
  <c r="H2079" i="2"/>
  <c r="H2269" i="2"/>
  <c r="H2150" i="2"/>
  <c r="H2641" i="2"/>
  <c r="H2542" i="2"/>
  <c r="H1882" i="2"/>
  <c r="H2474" i="2"/>
  <c r="H3054" i="2"/>
  <c r="H2482" i="2"/>
  <c r="H2646" i="2"/>
  <c r="H2046" i="2"/>
  <c r="H2228" i="2"/>
  <c r="H2207" i="2"/>
  <c r="H2446" i="2"/>
  <c r="H1713" i="2"/>
  <c r="H3297" i="2"/>
  <c r="H925" i="2"/>
  <c r="H2413" i="2"/>
  <c r="H2859" i="2"/>
  <c r="H2455" i="2"/>
  <c r="H1008" i="2"/>
  <c r="H2254" i="2"/>
  <c r="H1009" i="2"/>
  <c r="H2451" i="2"/>
  <c r="H1760" i="2"/>
  <c r="H2531" i="2"/>
  <c r="H3570" i="2"/>
  <c r="H2055" i="2"/>
  <c r="H2593" i="2"/>
  <c r="H2969" i="2"/>
  <c r="H997" i="2"/>
  <c r="H2616" i="2"/>
  <c r="H2501" i="2"/>
  <c r="H2739" i="2"/>
  <c r="H2448" i="2"/>
  <c r="H2538" i="2"/>
  <c r="H2809" i="2"/>
  <c r="H2677" i="2"/>
  <c r="H2094" i="2"/>
  <c r="H2324" i="2"/>
  <c r="H1998" i="2"/>
  <c r="H995" i="2"/>
  <c r="H1479" i="2"/>
  <c r="H2572" i="2"/>
  <c r="H3238" i="2"/>
  <c r="H2971" i="2"/>
  <c r="H1975" i="2"/>
  <c r="H2534" i="2"/>
  <c r="H2192" i="2"/>
  <c r="H2394" i="2"/>
  <c r="H3065" i="2"/>
  <c r="H2313" i="2"/>
  <c r="H1546" i="2"/>
  <c r="H2566" i="2"/>
  <c r="H2548" i="2"/>
  <c r="H2720" i="2"/>
  <c r="H3355" i="2"/>
  <c r="H2825" i="2"/>
  <c r="H2537" i="2"/>
  <c r="H2283" i="2"/>
  <c r="H2741" i="2"/>
  <c r="H2335" i="2"/>
  <c r="H1524" i="2"/>
  <c r="H2556" i="2"/>
  <c r="H1073" i="2"/>
  <c r="H2803" i="2"/>
  <c r="H2425" i="2"/>
  <c r="H2481" i="2"/>
  <c r="H2440" i="2"/>
  <c r="H4110" i="2"/>
  <c r="H2746" i="2"/>
  <c r="H2298" i="2"/>
  <c r="H2587" i="2"/>
  <c r="H2218" i="2"/>
  <c r="H2154" i="2"/>
  <c r="H1967" i="2"/>
  <c r="H2779" i="2"/>
  <c r="H1748" i="2"/>
  <c r="H3286" i="2"/>
  <c r="H2322" i="2"/>
  <c r="H2164" i="2"/>
  <c r="H1936" i="2"/>
  <c r="H2166" i="2"/>
  <c r="H2579" i="2"/>
  <c r="H2500" i="2"/>
  <c r="H1678" i="2"/>
  <c r="H1699" i="2"/>
  <c r="H2965" i="2"/>
  <c r="H2985" i="2"/>
  <c r="H1919" i="2"/>
  <c r="H2132" i="2"/>
  <c r="H2938" i="2"/>
  <c r="H2212" i="2"/>
  <c r="H2147" i="2"/>
  <c r="H2384" i="2"/>
  <c r="H2834" i="2"/>
  <c r="H2822" i="2"/>
  <c r="H3404" i="2"/>
  <c r="H639" i="2"/>
  <c r="H2601" i="2"/>
  <c r="H2454" i="2"/>
  <c r="H844" i="2"/>
  <c r="H2770" i="2"/>
  <c r="H2798" i="2"/>
  <c r="H2012" i="2"/>
  <c r="H2580" i="2"/>
  <c r="H9" i="2"/>
  <c r="H3076" i="2"/>
  <c r="H2261" i="2"/>
  <c r="H2896" i="2"/>
  <c r="H2105" i="2"/>
  <c r="H3046" i="2"/>
  <c r="H2831" i="2"/>
  <c r="H1722" i="2"/>
  <c r="H3631" i="2"/>
  <c r="H2769" i="2"/>
  <c r="H1460" i="2"/>
  <c r="H2963" i="2"/>
  <c r="H2426" i="2"/>
  <c r="H3044" i="2"/>
  <c r="H2778" i="2"/>
  <c r="H2964" i="2"/>
  <c r="H2626" i="2"/>
  <c r="H2361" i="2"/>
  <c r="H1893" i="2"/>
  <c r="H2814" i="2"/>
  <c r="H2947" i="2"/>
  <c r="H2935" i="2"/>
  <c r="H5511" i="2"/>
  <c r="H3344" i="2"/>
  <c r="H3860" i="2"/>
  <c r="H2887" i="2"/>
  <c r="H2804" i="2"/>
  <c r="H3102" i="2"/>
  <c r="H2842" i="2"/>
  <c r="H2728" i="2"/>
  <c r="H1902" i="2"/>
  <c r="H1837" i="2"/>
  <c r="H2929" i="2"/>
  <c r="H1876" i="2"/>
  <c r="H1890" i="2"/>
  <c r="H2848" i="2"/>
  <c r="H2097" i="2"/>
  <c r="H2358" i="2"/>
  <c r="H2608" i="2"/>
  <c r="H2391" i="2"/>
  <c r="H3343" i="2"/>
  <c r="H2694" i="2"/>
  <c r="H1701" i="2"/>
  <c r="H3099" i="2"/>
  <c r="H2815" i="2"/>
  <c r="H2909" i="2"/>
  <c r="H2062" i="2"/>
  <c r="H3045" i="2"/>
  <c r="H2546" i="2"/>
  <c r="H2931" i="2"/>
  <c r="H2127" i="2"/>
  <c r="H3302" i="2"/>
  <c r="H2438" i="2"/>
  <c r="H3242" i="2"/>
  <c r="H1179" i="2"/>
  <c r="H2920" i="2"/>
  <c r="H2393" i="2"/>
  <c r="H3225" i="2"/>
  <c r="H2755" i="2"/>
  <c r="H3100" i="2"/>
  <c r="H3246" i="2"/>
  <c r="H3388" i="2"/>
  <c r="H2478" i="2"/>
  <c r="H3488" i="2"/>
  <c r="H3340" i="2"/>
  <c r="H3141" i="2"/>
  <c r="H2777" i="2"/>
  <c r="H2064" i="2"/>
  <c r="H2045" i="2"/>
  <c r="H2707" i="2"/>
  <c r="H2414" i="2"/>
  <c r="H1517" i="2"/>
  <c r="H2917" i="2"/>
  <c r="H3133" i="2"/>
  <c r="H2193" i="2"/>
  <c r="H2805" i="2"/>
  <c r="H3119" i="2"/>
  <c r="H2889" i="2"/>
  <c r="H2347" i="2"/>
  <c r="H887" i="2"/>
  <c r="H2577" i="2"/>
  <c r="H3217" i="2"/>
  <c r="H3041" i="2"/>
  <c r="H3055" i="2"/>
  <c r="H2788" i="2"/>
  <c r="H3283" i="2"/>
  <c r="H3169" i="2"/>
  <c r="H2341" i="2"/>
  <c r="H3011" i="2"/>
  <c r="H1833" i="2"/>
  <c r="H3519" i="2"/>
  <c r="H3222" i="2"/>
  <c r="H1862" i="2"/>
  <c r="H3137" i="2"/>
  <c r="H3426" i="2"/>
  <c r="H1652" i="2"/>
  <c r="H3730" i="2"/>
  <c r="H3072" i="2"/>
  <c r="H3025" i="2"/>
  <c r="H1603" i="2"/>
  <c r="H2235" i="2"/>
  <c r="H2672" i="2"/>
  <c r="H2922" i="2"/>
  <c r="H2630" i="2"/>
  <c r="H2821" i="2"/>
  <c r="H1860" i="2"/>
  <c r="H2775" i="2"/>
  <c r="H2549" i="2"/>
  <c r="H2041" i="2"/>
  <c r="H2945" i="2"/>
  <c r="H1518" i="2"/>
  <c r="H2540" i="2"/>
  <c r="H2704" i="2"/>
  <c r="H3157" i="2"/>
  <c r="H2512" i="2"/>
  <c r="H2490" i="2"/>
  <c r="H3104" i="2"/>
  <c r="H2840" i="2"/>
  <c r="H3427" i="2"/>
  <c r="H3086" i="2"/>
  <c r="H3282" i="2"/>
  <c r="H2196" i="2"/>
  <c r="H3245" i="2"/>
  <c r="H1852" i="2"/>
  <c r="H3398" i="2"/>
  <c r="H2990" i="2"/>
  <c r="H3511" i="2"/>
  <c r="H3186" i="2"/>
  <c r="H2762" i="2"/>
  <c r="H2524" i="2"/>
  <c r="H2030" i="2"/>
  <c r="H3218" i="2"/>
  <c r="H3220" i="2"/>
  <c r="H3163" i="2"/>
  <c r="H3239" i="2"/>
  <c r="H3400" i="2"/>
  <c r="H3018" i="2"/>
  <c r="H1733" i="2"/>
  <c r="H3425" i="2"/>
  <c r="H3116" i="2"/>
  <c r="H1958" i="2"/>
  <c r="H3480" i="2"/>
  <c r="H3084" i="2"/>
  <c r="H3460" i="2"/>
  <c r="H3654" i="2"/>
  <c r="H2329" i="2"/>
  <c r="H2829" i="2"/>
  <c r="H3255" i="2"/>
  <c r="H3746" i="2"/>
  <c r="H2864" i="2"/>
  <c r="H3089" i="2"/>
  <c r="H2727" i="2"/>
  <c r="H2296" i="2"/>
  <c r="H2600" i="2"/>
  <c r="H3527" i="2"/>
  <c r="H2757" i="2"/>
  <c r="H3202" i="2"/>
  <c r="H2430" i="2"/>
  <c r="H3249" i="2"/>
  <c r="H3475" i="2"/>
  <c r="H1655" i="2"/>
  <c r="H2598" i="2"/>
  <c r="H3167" i="2"/>
  <c r="H3052" i="2"/>
  <c r="H2914" i="2"/>
  <c r="H2872" i="2"/>
  <c r="H3716" i="2"/>
  <c r="H3278" i="2"/>
  <c r="H3257" i="2"/>
  <c r="H3748" i="2"/>
  <c r="H1545" i="2"/>
  <c r="H3129" i="2"/>
  <c r="H3543" i="2"/>
  <c r="H4018" i="2"/>
  <c r="H3584" i="2"/>
  <c r="H3632" i="2"/>
  <c r="H2209" i="2"/>
  <c r="H3268" i="2"/>
  <c r="H3060" i="2"/>
  <c r="H2310" i="2"/>
  <c r="H3529" i="2"/>
  <c r="H3262" i="2"/>
  <c r="H3738" i="2"/>
  <c r="H3517" i="2"/>
  <c r="H3476" i="2"/>
  <c r="H3229" i="2"/>
  <c r="H2157" i="2"/>
  <c r="H3415" i="2"/>
  <c r="H3653" i="2"/>
  <c r="H2884" i="2"/>
  <c r="H3489" i="2"/>
  <c r="H3002" i="2"/>
  <c r="H1066" i="2"/>
  <c r="H3321" i="2"/>
  <c r="H3412" i="2"/>
  <c r="H2994" i="2"/>
  <c r="H3048" i="2"/>
  <c r="H3237" i="2"/>
  <c r="H3670" i="2"/>
  <c r="H3909" i="2"/>
  <c r="H2657" i="2"/>
  <c r="H3328" i="2"/>
  <c r="H2206" i="2"/>
  <c r="H3671" i="2"/>
  <c r="H3330" i="2"/>
  <c r="H3583" i="2"/>
  <c r="H2732" i="2"/>
  <c r="H3126" i="2"/>
  <c r="H3854" i="2"/>
  <c r="H4005" i="2"/>
  <c r="H2986" i="2"/>
  <c r="H3113" i="2"/>
  <c r="H3049" i="2"/>
  <c r="H2683" i="2"/>
  <c r="H3281" i="2"/>
  <c r="H2897" i="2"/>
  <c r="H3422" i="2"/>
  <c r="H3442" i="2"/>
  <c r="H3213" i="2"/>
  <c r="H3111" i="2"/>
  <c r="H3230" i="2"/>
  <c r="H3504" i="2"/>
  <c r="H3135" i="2"/>
  <c r="H2267" i="2"/>
  <c r="H3789" i="2"/>
  <c r="H4974" i="2"/>
  <c r="H3718" i="2"/>
  <c r="H3514" i="2"/>
  <c r="H3607" i="2"/>
  <c r="H3029" i="2"/>
  <c r="H3078" i="2"/>
  <c r="H3592" i="2"/>
  <c r="H2954" i="2"/>
  <c r="H3266" i="2"/>
  <c r="H2287" i="2"/>
  <c r="H3392" i="2"/>
  <c r="H3484" i="2"/>
  <c r="H3624" i="2"/>
  <c r="H3271" i="2"/>
  <c r="H3598" i="2"/>
  <c r="H3615" i="2"/>
  <c r="H3915" i="2"/>
  <c r="H3826" i="2"/>
  <c r="H1502" i="2"/>
  <c r="H2470" i="2"/>
  <c r="H3724" i="2"/>
  <c r="H3248" i="2"/>
  <c r="H3118" i="2"/>
  <c r="H3851" i="2"/>
  <c r="H3536" i="2"/>
  <c r="H3712" i="2"/>
  <c r="H3445" i="2"/>
  <c r="H3402" i="2"/>
  <c r="H4045" i="2"/>
  <c r="H3622" i="2"/>
  <c r="H3985" i="2"/>
  <c r="H3273" i="2"/>
  <c r="H3036" i="2"/>
  <c r="H2678" i="2"/>
  <c r="H3801" i="2"/>
  <c r="H3294" i="2"/>
  <c r="H3618" i="2"/>
  <c r="H3261" i="2"/>
  <c r="H3709" i="2"/>
  <c r="H3393" i="2"/>
  <c r="H3741" i="2"/>
  <c r="H1602" i="2"/>
  <c r="H3469" i="2"/>
  <c r="H2838" i="2"/>
  <c r="H4238" i="2"/>
  <c r="H3690" i="2"/>
  <c r="H3849" i="2"/>
  <c r="H3444" i="2"/>
  <c r="H2936" i="2"/>
  <c r="H3727" i="2"/>
  <c r="H3606" i="2"/>
  <c r="H3870" i="2"/>
  <c r="H3885" i="2"/>
  <c r="H3881" i="2"/>
  <c r="H5046" i="2"/>
  <c r="H4119" i="2"/>
  <c r="H3839" i="2"/>
  <c r="H3272" i="2"/>
  <c r="H4289" i="2"/>
  <c r="H2765" i="2"/>
  <c r="H2620" i="2"/>
  <c r="H3408" i="2"/>
  <c r="H4023" i="2"/>
  <c r="H3541" i="2"/>
  <c r="H3916" i="2"/>
  <c r="H3672" i="2"/>
  <c r="H3267" i="2"/>
  <c r="H3776" i="2"/>
  <c r="H3791" i="2"/>
  <c r="H3692" i="2"/>
  <c r="H3736" i="2"/>
  <c r="H3593" i="2"/>
  <c r="H3809" i="2"/>
  <c r="H3258" i="2"/>
  <c r="H4022" i="2"/>
  <c r="H3947" i="2"/>
  <c r="H3811" i="2"/>
  <c r="H3208" i="2"/>
  <c r="H3367" i="2"/>
  <c r="H1946" i="2"/>
  <c r="H2511" i="2"/>
  <c r="H2869" i="2"/>
  <c r="H2993" i="2"/>
  <c r="H3645" i="2"/>
  <c r="H3182" i="2"/>
  <c r="H3441" i="2"/>
  <c r="H4085" i="2"/>
  <c r="H3827" i="2"/>
  <c r="H3617" i="2"/>
  <c r="H2609" i="2"/>
  <c r="H3723" i="2"/>
  <c r="H3805" i="2"/>
  <c r="H3533" i="2"/>
  <c r="H3967" i="2"/>
  <c r="H4181" i="2"/>
  <c r="H3252" i="2"/>
  <c r="H3752" i="2"/>
  <c r="H3231" i="2"/>
  <c r="H3928" i="2"/>
  <c r="H3793" i="2"/>
  <c r="H3691" i="2"/>
  <c r="H4255" i="2"/>
  <c r="H3214" i="2"/>
  <c r="H4054" i="2"/>
  <c r="H4274" i="2"/>
  <c r="H4077" i="2"/>
  <c r="H3500" i="2"/>
  <c r="H3873" i="2"/>
  <c r="H3807" i="2"/>
  <c r="H3486" i="2"/>
  <c r="H4003" i="2"/>
  <c r="H4109" i="2"/>
  <c r="H1235" i="2"/>
  <c r="H4141" i="2"/>
  <c r="H4179" i="2"/>
  <c r="H3740" i="2"/>
  <c r="H3451" i="2"/>
  <c r="H3986" i="2"/>
  <c r="H3210" i="2"/>
  <c r="H3708" i="2"/>
  <c r="H4250" i="2"/>
  <c r="H2966" i="2"/>
  <c r="H4436" i="2"/>
  <c r="H3523" i="2"/>
  <c r="H3636" i="2"/>
  <c r="H4089" i="2"/>
  <c r="H4032" i="2"/>
  <c r="H3665" i="2"/>
  <c r="H4068" i="2"/>
  <c r="H3696" i="2"/>
  <c r="H3662" i="2"/>
  <c r="H4487" i="2"/>
  <c r="H3697" i="2"/>
  <c r="H3965" i="2"/>
  <c r="H4051" i="2"/>
  <c r="H4034" i="2"/>
  <c r="H3844" i="2"/>
  <c r="H4072" i="2"/>
  <c r="H2592" i="2"/>
  <c r="H3880" i="2"/>
  <c r="H3804" i="2"/>
  <c r="H4342" i="2"/>
  <c r="H3977" i="2"/>
  <c r="H3966" i="2"/>
  <c r="H4091" i="2"/>
  <c r="H4236" i="2"/>
  <c r="H3838" i="2"/>
  <c r="H4184" i="2"/>
  <c r="H4053" i="2"/>
  <c r="H4871" i="2"/>
  <c r="H3188" i="2"/>
  <c r="H4131" i="2"/>
  <c r="H4210" i="2"/>
  <c r="H4170" i="2"/>
  <c r="H4155" i="2"/>
  <c r="H4285" i="2"/>
  <c r="H3720" i="2"/>
  <c r="H4133" i="2"/>
  <c r="H4206" i="2"/>
  <c r="H4249" i="2"/>
  <c r="H3818" i="2"/>
  <c r="H4454" i="2"/>
  <c r="H3981" i="2"/>
  <c r="H3621" i="2"/>
  <c r="H4038" i="2"/>
  <c r="H4025" i="2"/>
  <c r="H3918" i="2"/>
  <c r="H4223" i="2"/>
  <c r="H3735" i="2"/>
  <c r="H4359" i="2"/>
  <c r="H4175" i="2"/>
  <c r="H3929" i="2"/>
  <c r="H4743" i="2"/>
  <c r="H2878" i="2"/>
  <c r="H3571" i="2"/>
  <c r="H2811" i="2"/>
  <c r="H3834" i="2"/>
  <c r="H4999" i="2"/>
  <c r="H4381" i="2"/>
  <c r="H3737" i="2"/>
  <c r="H3418" i="2"/>
  <c r="H4217" i="2"/>
  <c r="H2835" i="2"/>
  <c r="H4126" i="2"/>
  <c r="H4276" i="2"/>
  <c r="H4430" i="2"/>
  <c r="H3578" i="2"/>
  <c r="H4330" i="2"/>
  <c r="H4185" i="2"/>
  <c r="H1334" i="2"/>
  <c r="H4414" i="2"/>
  <c r="H4192" i="2"/>
  <c r="H4065" i="2"/>
  <c r="H3920" i="2"/>
  <c r="H4303" i="2"/>
  <c r="H4399" i="2"/>
  <c r="H4348" i="2"/>
  <c r="H3633" i="2"/>
  <c r="H4209" i="2"/>
  <c r="H4064" i="2"/>
  <c r="H4397" i="2"/>
  <c r="H4542" i="2"/>
  <c r="H4459" i="2"/>
  <c r="H3972" i="2"/>
  <c r="H3694" i="2"/>
  <c r="H4098" i="2"/>
  <c r="H3842" i="2"/>
  <c r="H3883" i="2"/>
  <c r="H4474" i="2"/>
  <c r="H3383" i="2"/>
  <c r="H4445" i="2"/>
  <c r="H4350" i="2"/>
  <c r="H3871" i="2"/>
  <c r="H4504" i="2"/>
  <c r="H4145" i="2"/>
  <c r="H4218" i="2"/>
  <c r="H4555" i="2"/>
  <c r="H4401" i="2"/>
  <c r="H4527" i="2"/>
  <c r="H4441" i="2"/>
  <c r="H4616" i="2"/>
  <c r="H4511" i="2"/>
  <c r="H4235" i="2"/>
  <c r="H3172" i="2"/>
  <c r="H4625" i="2"/>
  <c r="H3647" i="2"/>
  <c r="H4355" i="2"/>
  <c r="H4254" i="2"/>
  <c r="H4486" i="2"/>
  <c r="H4499" i="2"/>
  <c r="H4189" i="2"/>
  <c r="H4062" i="2"/>
  <c r="H4389" i="2"/>
  <c r="H4057" i="2"/>
  <c r="H4121" i="2"/>
  <c r="H4332" i="2"/>
  <c r="H4742" i="2"/>
  <c r="H4314" i="2"/>
  <c r="H4528" i="2"/>
  <c r="H4280" i="2"/>
  <c r="H4470" i="2"/>
  <c r="H4432" i="2"/>
  <c r="H4506" i="2"/>
  <c r="H3001" i="2"/>
  <c r="H4201" i="2"/>
  <c r="H3774" i="2"/>
  <c r="H4301" i="2"/>
  <c r="H4636" i="2"/>
  <c r="H3792" i="2"/>
  <c r="H5566" i="2"/>
  <c r="H4956" i="2"/>
  <c r="H2654" i="2"/>
  <c r="H5422" i="2"/>
  <c r="H5120" i="2"/>
  <c r="H5322" i="2"/>
  <c r="H5185" i="2"/>
  <c r="H5220" i="2"/>
  <c r="H5059" i="2"/>
  <c r="H4898" i="2"/>
  <c r="H5070" i="2"/>
  <c r="H4668" i="2"/>
  <c r="H4325" i="2"/>
  <c r="H5020" i="2"/>
  <c r="H4866" i="2"/>
  <c r="H4552" i="2"/>
  <c r="H4581" i="2"/>
  <c r="H4358" i="2"/>
  <c r="H3110" i="2"/>
  <c r="H4307" i="2"/>
  <c r="H4448" i="2"/>
  <c r="H4373" i="2"/>
  <c r="H4041" i="2"/>
  <c r="H4310" i="2"/>
  <c r="H3349" i="2"/>
  <c r="H4667" i="2"/>
  <c r="H4188" i="2"/>
  <c r="H3197" i="2"/>
  <c r="H4007" i="2"/>
  <c r="H2853" i="2"/>
  <c r="H3542" i="2"/>
  <c r="H4042" i="2"/>
  <c r="H4052" i="2"/>
  <c r="H3063" i="2"/>
  <c r="H3739" i="2"/>
  <c r="H5550" i="2"/>
  <c r="H5407" i="2"/>
  <c r="H5496" i="2"/>
  <c r="H5485" i="2"/>
  <c r="H5390" i="2"/>
  <c r="H3643" i="2"/>
  <c r="H5195" i="2"/>
  <c r="H4985" i="2"/>
  <c r="H4882" i="2"/>
  <c r="H4910" i="2"/>
  <c r="H5098" i="2"/>
  <c r="H5177" i="2"/>
  <c r="H5141" i="2"/>
  <c r="H5105" i="2"/>
  <c r="H5106" i="2"/>
  <c r="H3744" i="2"/>
  <c r="H4565" i="2"/>
  <c r="H4887" i="2"/>
  <c r="H5181" i="2"/>
  <c r="H4873" i="2"/>
  <c r="H4576" i="2"/>
  <c r="H4832" i="2"/>
  <c r="H4039" i="2"/>
  <c r="H2738" i="2"/>
  <c r="H4649" i="2"/>
  <c r="H4634" i="2"/>
  <c r="H4930" i="2"/>
  <c r="H4948" i="2"/>
  <c r="H4570" i="2"/>
  <c r="H4627" i="2"/>
  <c r="H4675" i="2"/>
  <c r="H4692" i="2"/>
  <c r="H4600" i="2"/>
  <c r="H4592" i="2"/>
  <c r="H4580" i="2"/>
  <c r="H4081" i="2"/>
  <c r="H4460" i="2"/>
  <c r="H4725" i="2"/>
  <c r="H4367" i="2"/>
  <c r="H4113" i="2"/>
  <c r="H4259" i="2"/>
  <c r="H4583" i="2"/>
  <c r="H4127" i="2"/>
  <c r="H4317" i="2"/>
  <c r="H4463" i="2"/>
  <c r="H4275" i="2"/>
  <c r="H3808" i="2"/>
  <c r="H4304" i="2"/>
  <c r="H4390" i="2"/>
  <c r="H3997" i="2"/>
  <c r="H5097" i="2"/>
  <c r="H3857" i="2"/>
  <c r="H3565" i="2"/>
  <c r="H4232" i="2"/>
  <c r="H3890" i="2"/>
  <c r="H4031" i="2"/>
  <c r="H4122" i="2"/>
  <c r="H3868" i="2"/>
  <c r="H2987" i="2"/>
  <c r="H4024" i="2"/>
  <c r="H3698" i="2"/>
  <c r="H3591" i="2"/>
  <c r="H3520" i="2"/>
  <c r="H3898" i="2"/>
  <c r="H3352" i="2"/>
  <c r="H3325" i="2"/>
  <c r="H2846" i="2"/>
  <c r="H3766" i="2"/>
  <c r="H3734" i="2"/>
  <c r="H3684" i="2"/>
  <c r="H3366" i="2"/>
  <c r="H3572" i="2"/>
  <c r="H3360" i="2"/>
  <c r="H3479" i="2"/>
  <c r="H3669" i="2"/>
  <c r="H2995" i="2"/>
  <c r="H3103" i="2"/>
  <c r="H2360" i="2"/>
  <c r="H3518" i="2"/>
  <c r="H5146" i="2"/>
  <c r="H3323" i="2"/>
  <c r="H2123" i="2"/>
  <c r="H5021" i="2"/>
  <c r="H3250" i="2"/>
  <c r="H2867" i="2"/>
  <c r="H2416" i="2"/>
  <c r="H567" i="2"/>
  <c r="H3509" i="2"/>
  <c r="H2294" i="2"/>
  <c r="H3039" i="2"/>
  <c r="H3021" i="2"/>
  <c r="H1225" i="2"/>
  <c r="H2101" i="2"/>
  <c r="H3256" i="2"/>
  <c r="H3061" i="2"/>
  <c r="H2564" i="2"/>
  <c r="H3183" i="2"/>
  <c r="H2054" i="2"/>
  <c r="H1618" i="2"/>
  <c r="H1651" i="2"/>
  <c r="H2330" i="2"/>
  <c r="H2637" i="2"/>
  <c r="H1710" i="2"/>
  <c r="H2293" i="2"/>
  <c r="H1395" i="2"/>
  <c r="H2634" i="2"/>
  <c r="H2710" i="2"/>
  <c r="H1149" i="2"/>
  <c r="H2246" i="2"/>
  <c r="H2410" i="2"/>
  <c r="H5013" i="2"/>
  <c r="H3040" i="2"/>
  <c r="H1592" i="2"/>
  <c r="H2375" i="2"/>
  <c r="H5565" i="2"/>
  <c r="H5512" i="2"/>
  <c r="H5523" i="2"/>
  <c r="H5529" i="2"/>
  <c r="H5516" i="2"/>
  <c r="H5475" i="2"/>
  <c r="H5324" i="2"/>
  <c r="H5459" i="2"/>
  <c r="H5428" i="2"/>
  <c r="H5455" i="2"/>
  <c r="H5436" i="2"/>
  <c r="H5424" i="2"/>
  <c r="H5405" i="2"/>
  <c r="H3784" i="2"/>
  <c r="H5389" i="2"/>
  <c r="H5248" i="2"/>
  <c r="H5375" i="2"/>
  <c r="H5394" i="2"/>
  <c r="H5160" i="2"/>
  <c r="H4865" i="2"/>
  <c r="H5278" i="2"/>
  <c r="H5189" i="2"/>
  <c r="H5191" i="2"/>
  <c r="H4835" i="2"/>
  <c r="H5344" i="2"/>
  <c r="H4924" i="2"/>
  <c r="H5186" i="2"/>
  <c r="H5096" i="2"/>
  <c r="H4978" i="2"/>
  <c r="H5053" i="2"/>
  <c r="H5205" i="2"/>
  <c r="H5065" i="2"/>
  <c r="H4944" i="2"/>
  <c r="H4764" i="2"/>
  <c r="H4869" i="2"/>
  <c r="H4573" i="2"/>
  <c r="H4906" i="2"/>
  <c r="H4988" i="2"/>
  <c r="H5012" i="2"/>
  <c r="H4860" i="2"/>
  <c r="H4939" i="2"/>
  <c r="H4320" i="2"/>
  <c r="H4776" i="2"/>
  <c r="H5038" i="2"/>
  <c r="H4780" i="2"/>
  <c r="H4840" i="2"/>
  <c r="H4921" i="2"/>
  <c r="H4879" i="2"/>
  <c r="H5131" i="2"/>
  <c r="H4951" i="2"/>
  <c r="H5019" i="2"/>
  <c r="H4922" i="2"/>
  <c r="H4875" i="2"/>
  <c r="H4792" i="2"/>
  <c r="H4813" i="2"/>
  <c r="H4530" i="2"/>
  <c r="H5102" i="2"/>
  <c r="H4437" i="2"/>
  <c r="H4646" i="2"/>
  <c r="H4824" i="2"/>
  <c r="H4818" i="2"/>
  <c r="H4579" i="2"/>
  <c r="H4945" i="2"/>
  <c r="H4712" i="2"/>
  <c r="H4553" i="2"/>
  <c r="H4014" i="2"/>
  <c r="H4716" i="2"/>
  <c r="H4241" i="2"/>
  <c r="H3468" i="2"/>
  <c r="H4318" i="2"/>
  <c r="H4782" i="2"/>
  <c r="H1910" i="2"/>
  <c r="H1887" i="2"/>
  <c r="H1751" i="2"/>
  <c r="H1766" i="2"/>
  <c r="H2122" i="2"/>
  <c r="H1825" i="2"/>
  <c r="H1034" i="2"/>
  <c r="H2407" i="2"/>
  <c r="H888" i="2"/>
  <c r="H1824" i="2"/>
  <c r="H1401" i="2"/>
  <c r="H1817" i="2"/>
  <c r="H1499" i="2"/>
  <c r="H1040" i="2"/>
  <c r="H1662" i="2"/>
  <c r="H2074" i="2"/>
  <c r="H1631" i="2"/>
  <c r="H4938" i="2"/>
  <c r="H889" i="2"/>
  <c r="H1570" i="2"/>
  <c r="H1242" i="2"/>
  <c r="H874" i="2"/>
  <c r="H1167" i="2"/>
  <c r="H1110" i="2"/>
  <c r="H1347" i="2"/>
  <c r="H1642" i="2"/>
  <c r="H1450" i="2"/>
  <c r="H683" i="2"/>
  <c r="H1262" i="2"/>
  <c r="H1254" i="2"/>
  <c r="H1377" i="2"/>
  <c r="H1285" i="2"/>
  <c r="H1039" i="2"/>
  <c r="H1521" i="2"/>
  <c r="H1038" i="2"/>
  <c r="H766" i="2"/>
  <c r="H5569" i="2"/>
  <c r="H5520" i="2"/>
  <c r="H5308" i="2"/>
  <c r="H5291" i="2"/>
  <c r="H4147" i="2"/>
  <c r="H5404" i="2"/>
  <c r="H5279" i="2"/>
  <c r="H5174" i="2"/>
  <c r="H5061" i="2"/>
  <c r="H5107" i="2"/>
  <c r="H1062" i="2"/>
  <c r="H4843" i="2"/>
  <c r="H5261" i="2"/>
  <c r="H5035" i="2"/>
  <c r="H5022" i="2"/>
  <c r="H3503" i="2"/>
  <c r="H4727" i="2"/>
  <c r="H4297" i="2"/>
  <c r="H4584" i="2"/>
  <c r="H4714" i="2"/>
  <c r="H4507" i="2"/>
  <c r="H3989" i="2"/>
  <c r="H4549" i="2"/>
  <c r="H3270" i="2"/>
  <c r="H3626" i="2"/>
  <c r="H4360" i="2"/>
  <c r="H3863" i="2"/>
  <c r="H4263" i="2"/>
  <c r="H3590" i="2"/>
  <c r="H4169" i="2"/>
  <c r="H4102" i="2"/>
  <c r="H3869" i="2"/>
  <c r="H3614" i="2"/>
  <c r="H3940" i="2"/>
  <c r="H5447" i="2"/>
  <c r="H5437" i="2"/>
  <c r="H5334" i="2"/>
  <c r="H5476" i="2"/>
  <c r="H5304" i="2"/>
  <c r="H5385" i="2"/>
  <c r="H4094" i="2"/>
  <c r="H5320" i="2"/>
  <c r="H5401" i="2"/>
  <c r="H5570" i="2"/>
  <c r="H5560" i="2"/>
  <c r="H5544" i="2"/>
  <c r="H5531" i="2"/>
  <c r="H5325" i="2"/>
  <c r="H5444" i="2"/>
  <c r="H5471" i="2"/>
  <c r="H5489" i="2"/>
  <c r="H5474" i="2"/>
  <c r="H5461" i="2"/>
  <c r="H5443" i="2"/>
  <c r="H5430" i="2"/>
  <c r="H5414" i="2"/>
  <c r="H5396" i="2"/>
  <c r="H5242" i="2"/>
  <c r="H5314" i="2"/>
  <c r="H5353" i="2"/>
  <c r="H5345" i="2"/>
  <c r="H5434" i="2"/>
  <c r="H5227" i="2"/>
  <c r="H5299" i="2"/>
  <c r="H4993" i="2"/>
  <c r="H5268" i="2"/>
  <c r="H4861" i="2"/>
  <c r="H5143" i="2"/>
  <c r="H4237" i="2"/>
  <c r="H5232" i="2"/>
  <c r="H5048" i="2"/>
  <c r="H4872" i="2"/>
  <c r="H5025" i="2"/>
  <c r="H5164" i="2"/>
  <c r="H5123" i="2"/>
  <c r="H4928" i="2"/>
  <c r="H3019" i="2"/>
  <c r="H4595" i="2"/>
  <c r="H4746" i="2"/>
  <c r="H5062" i="2"/>
  <c r="H4931" i="2"/>
  <c r="H3923" i="2"/>
  <c r="H4952" i="2"/>
  <c r="H4694" i="2"/>
  <c r="H5118" i="2"/>
  <c r="H3462" i="2"/>
  <c r="H4870" i="2"/>
  <c r="H4919" i="2"/>
  <c r="H4877" i="2"/>
  <c r="H4830" i="2"/>
  <c r="H4704" i="2"/>
  <c r="H4763" i="2"/>
  <c r="H4665" i="2"/>
  <c r="H5217" i="2"/>
  <c r="H5078" i="2"/>
  <c r="H4510" i="2"/>
  <c r="H4719" i="2"/>
  <c r="H4803" i="2"/>
  <c r="H5024" i="2"/>
  <c r="H4466" i="2"/>
  <c r="H4731" i="2"/>
  <c r="H4260" i="2"/>
  <c r="H4769" i="2"/>
  <c r="H4290" i="2"/>
  <c r="H4546" i="2"/>
  <c r="H4772" i="2"/>
  <c r="H4614" i="2"/>
  <c r="H3390" i="2"/>
  <c r="H4721" i="2"/>
  <c r="H4611" i="2"/>
  <c r="H4744" i="2"/>
  <c r="H3707" i="2"/>
  <c r="H4740" i="2"/>
  <c r="H4464" i="2"/>
  <c r="H4589" i="2"/>
  <c r="H4261" i="2"/>
  <c r="H4456" i="2"/>
  <c r="H3859" i="2"/>
  <c r="H4881" i="2"/>
  <c r="H4518" i="2"/>
  <c r="H4215" i="2"/>
  <c r="H4630" i="2"/>
  <c r="H4146" i="2"/>
  <c r="H4429" i="2"/>
  <c r="H4308" i="2"/>
  <c r="H4534" i="2"/>
  <c r="H3603" i="2"/>
  <c r="H4426" i="2"/>
  <c r="H4551" i="2"/>
  <c r="H3211" i="2"/>
  <c r="H4244" i="2"/>
  <c r="H4044" i="2"/>
  <c r="H2861" i="2"/>
  <c r="H4336" i="2"/>
  <c r="H3742" i="2"/>
  <c r="H4243" i="2"/>
  <c r="H4213" i="2"/>
  <c r="H4125" i="2"/>
  <c r="H2197" i="2"/>
  <c r="H3512" i="2"/>
  <c r="H3951" i="2"/>
  <c r="H3843" i="2"/>
  <c r="H4196" i="2"/>
  <c r="H3971" i="2"/>
  <c r="H3852" i="2"/>
  <c r="H3959" i="2"/>
  <c r="H3782" i="2"/>
  <c r="H4216" i="2"/>
  <c r="H3335" i="2"/>
  <c r="H3905" i="2"/>
  <c r="H4140" i="2"/>
  <c r="H4159" i="2"/>
  <c r="H3973" i="2"/>
  <c r="H3877" i="2"/>
  <c r="H3813" i="2"/>
  <c r="H3956" i="2"/>
  <c r="H3630" i="2"/>
  <c r="H3721" i="2"/>
  <c r="H3814" i="2"/>
  <c r="H1622" i="2"/>
  <c r="H3878" i="2"/>
  <c r="H2327" i="2"/>
  <c r="H3401" i="2"/>
  <c r="H3510" i="2"/>
  <c r="H4004" i="2"/>
  <c r="H4439" i="2"/>
  <c r="H4096" i="2"/>
  <c r="H3447" i="2"/>
  <c r="H3964" i="2"/>
  <c r="H3945" i="2"/>
  <c r="H3825" i="2"/>
  <c r="H3943" i="2"/>
  <c r="H2837" i="2"/>
  <c r="H3155" i="2"/>
  <c r="H3846" i="2"/>
  <c r="H3431" i="2"/>
  <c r="H3651" i="2"/>
  <c r="H2891" i="2"/>
  <c r="H3492" i="2"/>
  <c r="H3828" i="2"/>
  <c r="H2624" i="2"/>
  <c r="H2226" i="2"/>
  <c r="H3123" i="2"/>
  <c r="H602" i="2"/>
  <c r="H3062" i="2"/>
  <c r="H3507" i="2"/>
  <c r="H3120" i="2"/>
  <c r="H3243" i="2"/>
  <c r="H3567" i="2"/>
  <c r="H3181" i="2"/>
  <c r="H3022" i="2"/>
  <c r="H3125" i="2"/>
  <c r="H2693" i="2"/>
  <c r="H3290" i="2"/>
  <c r="H2876" i="2"/>
  <c r="H3407" i="2"/>
  <c r="H2406" i="2"/>
  <c r="H3555" i="2"/>
  <c r="H3461" i="2"/>
  <c r="H3247" i="2"/>
  <c r="H2493" i="2"/>
  <c r="H3174" i="2"/>
  <c r="H2758" i="2"/>
  <c r="H3087" i="2"/>
  <c r="H3296" i="2"/>
  <c r="H3357" i="2"/>
  <c r="H3077" i="2"/>
  <c r="H3968" i="2"/>
  <c r="H3050" i="2"/>
  <c r="H2639" i="2"/>
  <c r="H2165" i="2"/>
  <c r="H2744" i="2"/>
  <c r="H2561" i="2"/>
  <c r="H3147" i="2"/>
  <c r="H3307" i="2"/>
  <c r="H3177" i="2"/>
  <c r="H3342" i="2"/>
  <c r="H3140" i="2"/>
  <c r="H3180" i="2"/>
  <c r="H1379" i="2"/>
  <c r="H3085" i="2"/>
  <c r="H2595" i="2"/>
  <c r="H2816" i="2"/>
  <c r="H2937" i="2"/>
  <c r="H3106" i="2"/>
  <c r="H2784" i="2"/>
  <c r="H3821" i="2"/>
  <c r="H2772" i="2"/>
  <c r="H2022" i="2"/>
  <c r="H2076" i="2"/>
  <c r="H3312" i="2"/>
  <c r="H1658" i="2"/>
  <c r="H2702" i="2"/>
  <c r="H2476" i="2"/>
  <c r="H2252" i="2"/>
  <c r="H2452" i="2"/>
  <c r="H2849" i="2"/>
  <c r="H2607" i="2"/>
  <c r="H2385" i="2"/>
  <c r="H2604" i="2"/>
  <c r="H2928" i="2"/>
  <c r="H2486" i="2"/>
  <c r="H2571" i="2"/>
  <c r="H2484" i="2"/>
  <c r="H1953" i="2"/>
  <c r="H2462" i="2"/>
  <c r="H2333" i="2"/>
  <c r="H1903" i="2"/>
  <c r="H2464" i="2"/>
  <c r="H1657" i="2"/>
  <c r="H2926" i="2"/>
  <c r="H2674" i="2"/>
  <c r="H2411" i="2"/>
  <c r="H1969" i="2"/>
  <c r="H2115" i="2"/>
  <c r="H2368" i="2"/>
  <c r="H2856" i="2"/>
  <c r="H2131" i="2"/>
  <c r="H2334" i="2"/>
  <c r="H2104" i="2"/>
  <c r="H2126" i="2"/>
  <c r="H936" i="2"/>
  <c r="H2299" i="2"/>
  <c r="H1656" i="2"/>
  <c r="H2021" i="2"/>
  <c r="H2508" i="2"/>
  <c r="H1818" i="2"/>
  <c r="H1954" i="2"/>
  <c r="H2120" i="2"/>
  <c r="H1962" i="2"/>
  <c r="H1983" i="2"/>
  <c r="H2280" i="2"/>
  <c r="H2348" i="2"/>
  <c r="H2907" i="2"/>
  <c r="H1914" i="2"/>
  <c r="H1996" i="2"/>
  <c r="H2342" i="2"/>
  <c r="H1961" i="2"/>
  <c r="H2222" i="2"/>
  <c r="H2043" i="2"/>
  <c r="H1971" i="2"/>
  <c r="H2075" i="2"/>
  <c r="H2018" i="2"/>
  <c r="H1691" i="2"/>
  <c r="H1342" i="2"/>
  <c r="H2323" i="2"/>
  <c r="H2034" i="2"/>
  <c r="H1154" i="2"/>
  <c r="H5551" i="2"/>
  <c r="H5501" i="2"/>
  <c r="H5288" i="2"/>
  <c r="H5400" i="2"/>
  <c r="H5276" i="2"/>
  <c r="H5004" i="2"/>
  <c r="H5080" i="2"/>
  <c r="H4982" i="2"/>
  <c r="H5049" i="2"/>
  <c r="H4838" i="2"/>
  <c r="H4913" i="2"/>
  <c r="H3356" i="2"/>
  <c r="H4613" i="2"/>
  <c r="H4703" i="2"/>
  <c r="H4281" i="2"/>
  <c r="H4621" i="2"/>
  <c r="H3786" i="2"/>
  <c r="H4286" i="2"/>
  <c r="H4211" i="2"/>
  <c r="H4582" i="2"/>
  <c r="H3760" i="2"/>
  <c r="H4266" i="2"/>
  <c r="H4149" i="2"/>
  <c r="H3376" i="2"/>
  <c r="H4100" i="2"/>
  <c r="H3847" i="2"/>
  <c r="H3456" i="2"/>
  <c r="H3895" i="2"/>
  <c r="H3841" i="2"/>
  <c r="H3682" i="2"/>
  <c r="H3994" i="2"/>
  <c r="H3872" i="2"/>
  <c r="H3634" i="2"/>
  <c r="H3650" i="2"/>
  <c r="H3845" i="2"/>
  <c r="H3561" i="2"/>
  <c r="H1649" i="2"/>
  <c r="H4050" i="2"/>
  <c r="H3150" i="2"/>
  <c r="H3596" i="2"/>
  <c r="H2715" i="2"/>
  <c r="H2558" i="2"/>
  <c r="H2791" i="2"/>
  <c r="H3347" i="2"/>
  <c r="H3384" i="2"/>
  <c r="H3659" i="2"/>
  <c r="H3224" i="2"/>
  <c r="H3042" i="2"/>
  <c r="H3652" i="2"/>
  <c r="H3457" i="2"/>
  <c r="H3219" i="2"/>
  <c r="H3074" i="2"/>
  <c r="H3069" i="2"/>
  <c r="H2632" i="2"/>
  <c r="H2439" i="2"/>
  <c r="H3391" i="2"/>
  <c r="H3233" i="2"/>
  <c r="H3549" i="2"/>
  <c r="H2863" i="2"/>
  <c r="H2535" i="2"/>
  <c r="H3205" i="2"/>
  <c r="H1809" i="2"/>
  <c r="H3012" i="2"/>
  <c r="H3537" i="2"/>
  <c r="H3200" i="2"/>
  <c r="H3836" i="2"/>
  <c r="H2359" i="2"/>
  <c r="H3491" i="2"/>
  <c r="H2726" i="2"/>
  <c r="H3308" i="2"/>
  <c r="H2648" i="2"/>
  <c r="H2776" i="2"/>
  <c r="H2910" i="2"/>
  <c r="H2494" i="2"/>
  <c r="H3095" i="2"/>
  <c r="H2823" i="2"/>
  <c r="H2400" i="2"/>
  <c r="H3204" i="2"/>
  <c r="H2211" i="2"/>
  <c r="H1247" i="2"/>
  <c r="H2983" i="2"/>
  <c r="H2275" i="2"/>
  <c r="H3148" i="2"/>
  <c r="H2706" i="2"/>
  <c r="H3481" i="2"/>
  <c r="H3156" i="2"/>
  <c r="H2973" i="2"/>
  <c r="H2870" i="2"/>
  <c r="H2170" i="2"/>
  <c r="H3028" i="2"/>
  <c r="H2273" i="2"/>
  <c r="H1951" i="2"/>
  <c r="H2662" i="2"/>
  <c r="H2530" i="2"/>
  <c r="H2386" i="2"/>
  <c r="H1394" i="2"/>
  <c r="H2749" i="2"/>
  <c r="H2468" i="2"/>
  <c r="H2902" i="2"/>
  <c r="H2860" i="2"/>
  <c r="H3058" i="2"/>
  <c r="H1977" i="2"/>
  <c r="H2790" i="2"/>
  <c r="H2208" i="2"/>
  <c r="H1494" i="2"/>
  <c r="H3131" i="2"/>
  <c r="H2282" i="2"/>
  <c r="H2764" i="2"/>
  <c r="H1799" i="2"/>
  <c r="H2160" i="2"/>
  <c r="H2172" i="2"/>
  <c r="H2423" i="2"/>
  <c r="H1354" i="2"/>
  <c r="H4737" i="2"/>
  <c r="H2431" i="2"/>
  <c r="H2723" i="2"/>
  <c r="H2087" i="2"/>
  <c r="H2491" i="2"/>
  <c r="H2225" i="2"/>
  <c r="H2291" i="2"/>
  <c r="H2525" i="2"/>
  <c r="H519" i="2"/>
  <c r="H2082" i="2"/>
  <c r="H1708" i="2"/>
  <c r="H2429" i="2"/>
  <c r="H2162" i="2"/>
  <c r="H1861" i="2"/>
  <c r="H2584" i="2"/>
  <c r="H1765" i="2"/>
  <c r="H2456" i="2"/>
  <c r="H1820" i="2"/>
  <c r="H1614" i="2"/>
  <c r="H727" i="2"/>
  <c r="H2153" i="2"/>
  <c r="H2057" i="2"/>
  <c r="H2518" i="2"/>
  <c r="H1323" i="2"/>
  <c r="H2121" i="2"/>
  <c r="H2187" i="2"/>
  <c r="H2317" i="2"/>
  <c r="H2185" i="2"/>
  <c r="H1385" i="2"/>
  <c r="H678" i="2"/>
  <c r="H1859" i="2"/>
  <c r="H1931" i="2"/>
  <c r="H1453" i="2"/>
  <c r="H1698" i="2"/>
  <c r="H2113" i="2"/>
  <c r="H1741" i="2"/>
  <c r="H1952" i="2"/>
  <c r="H2190" i="2"/>
  <c r="H837" i="2"/>
  <c r="H1122" i="2"/>
  <c r="H2000" i="2"/>
  <c r="H1124" i="2"/>
  <c r="H2171" i="2"/>
  <c r="H1671" i="2"/>
  <c r="H1689" i="2"/>
  <c r="H715" i="2"/>
  <c r="H1095" i="2"/>
  <c r="H1209" i="2"/>
  <c r="H1290" i="2"/>
  <c r="H785" i="2"/>
  <c r="H1507" i="2"/>
  <c r="H1759" i="2"/>
  <c r="H983" i="2"/>
  <c r="H1772" i="2"/>
  <c r="H1202" i="2"/>
  <c r="H1637" i="2"/>
  <c r="H1723" i="2"/>
  <c r="H1467" i="2"/>
  <c r="H1403" i="2"/>
  <c r="H1531" i="2"/>
  <c r="H1439" i="2"/>
  <c r="H1378" i="2"/>
  <c r="H866" i="2"/>
  <c r="H818" i="2"/>
  <c r="H489" i="2"/>
  <c r="H855" i="2"/>
  <c r="H1373" i="2"/>
  <c r="H1102" i="2"/>
  <c r="H1227" i="2"/>
  <c r="H893" i="2"/>
  <c r="H463" i="2"/>
  <c r="H700" i="2"/>
  <c r="H1232" i="2"/>
  <c r="H1120" i="2"/>
  <c r="H813" i="2"/>
  <c r="H655" i="2"/>
  <c r="H930" i="2"/>
  <c r="H1049" i="2"/>
  <c r="H583" i="2"/>
  <c r="H924" i="2"/>
  <c r="H819" i="2"/>
  <c r="H603" i="2"/>
  <c r="H601" i="2"/>
  <c r="H847" i="2"/>
  <c r="H782" i="2"/>
  <c r="H1006" i="2"/>
  <c r="H859" i="2"/>
  <c r="H870" i="2"/>
  <c r="H505" i="2"/>
  <c r="H604" i="2"/>
  <c r="H625" i="2"/>
  <c r="H532" i="2"/>
  <c r="H743" i="2"/>
  <c r="H809" i="2"/>
  <c r="H460" i="2"/>
  <c r="H701" i="2"/>
  <c r="H676" i="2"/>
  <c r="H646" i="2"/>
  <c r="H554" i="2"/>
  <c r="H357" i="2"/>
  <c r="H340" i="2"/>
  <c r="H416" i="2"/>
  <c r="H348" i="2"/>
  <c r="H116" i="2"/>
  <c r="H387" i="2"/>
  <c r="H384" i="2"/>
  <c r="H499" i="2"/>
  <c r="H337" i="2"/>
  <c r="H282" i="2"/>
  <c r="H233" i="2"/>
  <c r="H284" i="2"/>
  <c r="H366" i="2"/>
  <c r="H302" i="2"/>
  <c r="H271" i="2"/>
  <c r="H253" i="2"/>
  <c r="H234" i="2"/>
  <c r="H149" i="2"/>
  <c r="H227" i="2"/>
  <c r="H138" i="2"/>
  <c r="H175" i="2"/>
  <c r="H170" i="2"/>
  <c r="H153" i="2"/>
  <c r="H57" i="2"/>
  <c r="H101" i="2"/>
  <c r="H119" i="2"/>
  <c r="H35" i="2"/>
  <c r="H32" i="2"/>
  <c r="H25" i="2"/>
  <c r="H5450" i="2"/>
  <c r="H5419" i="2"/>
  <c r="H5387" i="2"/>
  <c r="H5305" i="2"/>
  <c r="H5040" i="2"/>
  <c r="H5027" i="2"/>
  <c r="H5043" i="2"/>
  <c r="H5069" i="2"/>
  <c r="H4709" i="2"/>
  <c r="H4895" i="2"/>
  <c r="H4837" i="2"/>
  <c r="H4808" i="2"/>
  <c r="H5073" i="2"/>
  <c r="H4781" i="2"/>
  <c r="H4228" i="2"/>
  <c r="H4488" i="2"/>
  <c r="H4247" i="2"/>
  <c r="H4419" i="2"/>
  <c r="H4156" i="2"/>
  <c r="H4012" i="2"/>
  <c r="H3803" i="2"/>
  <c r="H4234" i="2"/>
  <c r="H4339" i="2"/>
  <c r="H3963" i="2"/>
  <c r="H4116" i="2"/>
  <c r="H3493" i="2"/>
  <c r="H1643" i="2"/>
  <c r="H5487" i="2"/>
  <c r="H5302" i="2"/>
  <c r="H5213" i="2"/>
  <c r="H5438" i="2"/>
  <c r="H4831" i="2"/>
  <c r="H5265" i="2"/>
  <c r="H4916" i="2"/>
  <c r="H4941" i="2"/>
  <c r="H5155" i="2"/>
  <c r="H5082" i="2"/>
  <c r="H4718" i="2"/>
  <c r="H4845" i="2"/>
  <c r="H5016" i="2"/>
  <c r="H4932" i="2"/>
  <c r="H5060" i="2"/>
  <c r="H4771" i="2"/>
  <c r="H4720" i="2"/>
  <c r="H4983" i="2"/>
  <c r="H4768" i="2"/>
  <c r="H1830" i="2"/>
  <c r="H4440" i="2"/>
  <c r="H4572" i="2"/>
  <c r="H4739" i="2"/>
  <c r="H4609" i="2"/>
  <c r="H4615" i="2"/>
  <c r="H3884" i="2"/>
  <c r="H4514" i="2"/>
  <c r="H4564" i="2"/>
  <c r="H4515" i="2"/>
  <c r="H4382" i="2"/>
  <c r="H4001" i="2"/>
  <c r="H4475" i="2"/>
  <c r="H3661" i="2"/>
  <c r="H4328" i="2"/>
  <c r="H4027" i="2"/>
  <c r="H3528" i="2"/>
  <c r="H4402" i="2"/>
  <c r="H3797" i="2"/>
  <c r="H4230" i="2"/>
  <c r="H5014" i="2"/>
  <c r="H3501" i="2"/>
  <c r="H3764" i="2"/>
  <c r="H3497" i="2"/>
  <c r="H2843" i="2"/>
  <c r="H4187" i="2"/>
  <c r="H4183" i="2"/>
  <c r="H3953" i="2"/>
  <c r="H3066" i="2"/>
  <c r="H3544" i="2"/>
  <c r="H3623" i="2"/>
  <c r="H3478" i="2"/>
  <c r="H4076" i="2"/>
  <c r="H3377" i="2"/>
  <c r="H3775" i="2"/>
  <c r="H3228" i="2"/>
  <c r="H2852" i="2"/>
  <c r="H3277" i="2"/>
  <c r="H1836" i="2"/>
  <c r="H3642" i="2"/>
  <c r="H3429" i="2"/>
  <c r="H2522" i="2"/>
  <c r="H3646" i="2"/>
  <c r="H2404" i="2"/>
  <c r="H2716" i="2"/>
  <c r="H3539" i="2"/>
  <c r="H3524" i="2"/>
  <c r="H2635" i="2"/>
  <c r="H2685" i="2"/>
  <c r="H3159" i="2"/>
  <c r="H2949" i="2"/>
  <c r="H2873" i="2"/>
  <c r="H2656" i="2"/>
  <c r="H3327" i="2"/>
  <c r="H1808" i="2"/>
  <c r="H2957" i="2"/>
  <c r="H2603" i="2"/>
  <c r="H1109" i="2"/>
  <c r="H2472" i="2"/>
  <c r="H3154" i="2"/>
  <c r="H1340" i="2"/>
  <c r="H2868" i="2"/>
  <c r="H1780" i="2"/>
  <c r="H926" i="2"/>
  <c r="H2819" i="2"/>
  <c r="H1990" i="2"/>
  <c r="H1926" i="2"/>
  <c r="H2719" i="2"/>
  <c r="H2625" i="2"/>
  <c r="H1549" i="2"/>
  <c r="H1955" i="2"/>
  <c r="H1950" i="2"/>
  <c r="H1560" i="2"/>
  <c r="H2651" i="2"/>
  <c r="H2032" i="2"/>
  <c r="H2699" i="2"/>
  <c r="H2974" i="2"/>
  <c r="H2596" i="2"/>
  <c r="H2311" i="2"/>
  <c r="H1871" i="2"/>
  <c r="H2389" i="2"/>
  <c r="H2621" i="2"/>
  <c r="H2495" i="2"/>
  <c r="H2356" i="2"/>
  <c r="H2260" i="2"/>
  <c r="H1443" i="2"/>
  <c r="H1530" i="2"/>
  <c r="H1846" i="2"/>
  <c r="H2135" i="2"/>
  <c r="H1709" i="2"/>
  <c r="H2242" i="2"/>
  <c r="H2047" i="2"/>
  <c r="H1626" i="2"/>
  <c r="H1773" i="2"/>
  <c r="H1458" i="2"/>
  <c r="H1589" i="2"/>
  <c r="H2388" i="2"/>
  <c r="H1516" i="2"/>
  <c r="H1940" i="2"/>
  <c r="H1585" i="2"/>
  <c r="H1724" i="2"/>
  <c r="H1804" i="2"/>
  <c r="H1310" i="2"/>
  <c r="H1505" i="2"/>
  <c r="H1432" i="2"/>
  <c r="H808" i="2"/>
  <c r="H1898" i="2"/>
  <c r="H1598" i="2"/>
  <c r="H1089" i="2"/>
  <c r="H1905" i="2"/>
  <c r="H1069" i="2"/>
  <c r="H1491" i="2"/>
  <c r="H1322" i="2"/>
  <c r="H1248" i="2"/>
  <c r="H1222" i="2"/>
  <c r="H851" i="2"/>
  <c r="H1963" i="2"/>
  <c r="H707" i="2"/>
  <c r="H986" i="2"/>
  <c r="H1454" i="2"/>
  <c r="H1383" i="2"/>
  <c r="H1583" i="2"/>
  <c r="H1682" i="2"/>
  <c r="H1455" i="2"/>
  <c r="H1192" i="2"/>
  <c r="H824" i="2"/>
  <c r="H1051" i="2"/>
  <c r="H1092" i="2"/>
  <c r="H1336" i="2"/>
  <c r="H1170" i="2"/>
  <c r="H1208" i="2"/>
  <c r="H1469" i="2"/>
  <c r="H1313" i="2"/>
  <c r="H1185" i="2"/>
  <c r="H902" i="2"/>
  <c r="H1183" i="2"/>
  <c r="H849" i="2"/>
  <c r="H871" i="2"/>
  <c r="H880" i="2"/>
  <c r="H1002" i="2"/>
  <c r="H484" i="2"/>
  <c r="H748" i="2"/>
  <c r="H627" i="2"/>
  <c r="H474" i="2"/>
  <c r="H483" i="2"/>
  <c r="H689" i="2"/>
  <c r="H488" i="2"/>
  <c r="H585" i="2"/>
  <c r="H471" i="2"/>
  <c r="H480" i="2"/>
  <c r="H336" i="2"/>
  <c r="H397" i="2"/>
  <c r="H325" i="2"/>
  <c r="H186" i="2"/>
  <c r="H257" i="2"/>
  <c r="H168" i="2"/>
  <c r="H108" i="2"/>
  <c r="H190" i="2"/>
  <c r="H18" i="2"/>
  <c r="H83" i="2"/>
  <c r="H56" i="2"/>
  <c r="H1987" i="2"/>
  <c r="H2399" i="2"/>
  <c r="H1675" i="2"/>
  <c r="H1668" i="2"/>
  <c r="H1786" i="2"/>
  <c r="H1641" i="2"/>
  <c r="H1775" i="2"/>
  <c r="H1080" i="2"/>
  <c r="H1747" i="2"/>
  <c r="H992" i="2"/>
  <c r="H1470" i="2"/>
  <c r="H1205" i="2"/>
  <c r="H1410" i="2"/>
  <c r="H988" i="2"/>
  <c r="H1575" i="2"/>
  <c r="H993" i="2"/>
  <c r="H1370" i="2"/>
  <c r="H931" i="2"/>
  <c r="H1211" i="2"/>
  <c r="H535" i="2"/>
  <c r="H1018" i="2"/>
  <c r="H512" i="2"/>
  <c r="H872" i="2"/>
  <c r="H922" i="2"/>
  <c r="H680" i="2"/>
  <c r="H674" i="2"/>
  <c r="H497" i="2"/>
  <c r="H4899" i="2"/>
  <c r="H501" i="2"/>
  <c r="H381" i="2"/>
  <c r="H330" i="2"/>
  <c r="H155" i="2"/>
  <c r="H239" i="2"/>
  <c r="H143" i="2"/>
  <c r="H189" i="2"/>
  <c r="H43" i="2"/>
  <c r="H1612" i="2"/>
  <c r="H1106" i="2"/>
  <c r="H1083" i="2"/>
  <c r="H793" i="2"/>
  <c r="H2919" i="2"/>
  <c r="H789" i="2"/>
  <c r="H1021" i="2"/>
  <c r="H1107" i="2"/>
  <c r="H600" i="2"/>
  <c r="H884" i="2"/>
  <c r="H875" i="2"/>
  <c r="H894" i="2"/>
  <c r="H692" i="2"/>
  <c r="H3840" i="2"/>
  <c r="H1016" i="2"/>
  <c r="H835" i="2"/>
  <c r="H677" i="2"/>
  <c r="H370" i="2"/>
  <c r="H492" i="2"/>
  <c r="H368" i="2"/>
  <c r="H409" i="2"/>
  <c r="H1189" i="2"/>
  <c r="H772" i="2"/>
  <c r="H539" i="2"/>
  <c r="H702" i="2"/>
  <c r="H697" i="2"/>
  <c r="H449" i="2"/>
  <c r="H470" i="2"/>
  <c r="H251" i="2"/>
  <c r="H441" i="2"/>
  <c r="H424" i="2"/>
  <c r="H438" i="2"/>
  <c r="H198" i="2"/>
  <c r="H431" i="2"/>
  <c r="H4056" i="2"/>
  <c r="H359" i="2"/>
  <c r="H415" i="2"/>
  <c r="H327" i="2"/>
  <c r="H342" i="2"/>
  <c r="H351" i="2"/>
  <c r="H290" i="2"/>
  <c r="H249" i="2"/>
  <c r="H231" i="2"/>
  <c r="H247" i="2"/>
  <c r="H220" i="2"/>
  <c r="H140" i="2"/>
  <c r="H48" i="2"/>
  <c r="H148" i="2"/>
  <c r="H136" i="2"/>
  <c r="H81" i="2"/>
  <c r="H118" i="2"/>
  <c r="H112" i="2"/>
  <c r="H76" i="2"/>
  <c r="H71" i="2"/>
  <c r="H37" i="2"/>
  <c r="H1863" i="2"/>
  <c r="H1566" i="2"/>
  <c r="H1131" i="2"/>
  <c r="H2143" i="2"/>
  <c r="H1573" i="2"/>
  <c r="H1797" i="2"/>
  <c r="H1672" i="2"/>
  <c r="H1280" i="2"/>
  <c r="H1542" i="2"/>
  <c r="H694" i="2"/>
  <c r="H1419" i="2"/>
  <c r="H846" i="2"/>
  <c r="H3303" i="2"/>
  <c r="H1307" i="2"/>
  <c r="H379" i="2"/>
  <c r="H950" i="2"/>
  <c r="H779" i="2"/>
  <c r="H464" i="2"/>
  <c r="H1023" i="2"/>
  <c r="H579" i="2"/>
  <c r="H771" i="2"/>
  <c r="H456" i="2"/>
  <c r="H786" i="2"/>
  <c r="H555" i="2"/>
  <c r="H130" i="2"/>
  <c r="H228" i="2"/>
  <c r="H131" i="2"/>
  <c r="H203" i="2"/>
  <c r="H197" i="2"/>
  <c r="H52" i="2"/>
  <c r="H58" i="2"/>
  <c r="H2367" i="2"/>
  <c r="H723" i="2"/>
  <c r="H1050" i="2"/>
  <c r="H1204" i="2"/>
  <c r="H1278" i="2"/>
  <c r="H2191" i="2"/>
  <c r="H1596" i="2"/>
  <c r="H984" i="2"/>
  <c r="H1123" i="2"/>
  <c r="H850" i="2"/>
  <c r="H1158" i="2"/>
  <c r="H1436" i="2"/>
  <c r="H730" i="2"/>
  <c r="H1315" i="2"/>
  <c r="H733" i="2"/>
  <c r="H991" i="2"/>
  <c r="H353" i="2"/>
  <c r="H852" i="2"/>
  <c r="H5007" i="2"/>
  <c r="H3800" i="2"/>
  <c r="H742" i="2"/>
  <c r="H947" i="2"/>
  <c r="H693" i="2"/>
  <c r="H717" i="2"/>
  <c r="H534" i="2"/>
  <c r="H642" i="2"/>
  <c r="H372" i="2"/>
  <c r="H260" i="2"/>
  <c r="H451" i="2"/>
  <c r="H493" i="2"/>
  <c r="H223" i="2"/>
  <c r="H316" i="2"/>
  <c r="H277" i="2"/>
  <c r="H201" i="2"/>
  <c r="H135" i="2"/>
  <c r="H33" i="2"/>
  <c r="H26" i="2"/>
  <c r="H5557" i="2"/>
  <c r="H5513" i="2"/>
  <c r="H5467" i="2"/>
  <c r="H5036" i="2"/>
  <c r="H5356" i="2"/>
  <c r="H5095" i="2"/>
  <c r="H5255" i="2"/>
  <c r="H5171" i="2"/>
  <c r="H4815" i="2"/>
  <c r="H5045" i="2"/>
  <c r="H4825" i="2"/>
  <c r="H4960" i="2"/>
  <c r="H4965" i="2"/>
  <c r="H5018" i="2"/>
  <c r="H4790" i="2"/>
  <c r="H4864" i="2"/>
  <c r="H4639" i="2"/>
  <c r="H4657" i="2"/>
  <c r="H4651" i="2"/>
  <c r="H4543" i="2"/>
  <c r="H4385" i="2"/>
  <c r="H4472" i="2"/>
  <c r="H3535" i="2"/>
  <c r="H4224" i="2"/>
  <c r="H4478" i="2"/>
  <c r="H3891" i="2"/>
  <c r="H3958" i="2"/>
  <c r="H3674" i="2"/>
  <c r="H3927" i="2"/>
  <c r="H3903" i="2"/>
  <c r="H3459" i="2"/>
  <c r="H4158" i="2"/>
  <c r="H3013" i="2"/>
  <c r="H3449" i="2"/>
  <c r="H4080" i="2"/>
  <c r="H5539" i="2"/>
  <c r="H5510" i="2"/>
  <c r="H5402" i="2"/>
  <c r="H5211" i="2"/>
  <c r="H5370" i="2"/>
  <c r="H5235" i="2"/>
  <c r="H5264" i="2"/>
  <c r="H4890" i="2"/>
  <c r="H5240" i="2"/>
  <c r="H5273" i="2"/>
  <c r="H5206" i="2"/>
  <c r="H4701" i="2"/>
  <c r="H5011" i="2"/>
  <c r="H5114" i="2"/>
  <c r="H5162" i="2"/>
  <c r="H5057" i="2"/>
  <c r="H4561" i="2"/>
  <c r="H4786" i="2"/>
  <c r="H4976" i="2"/>
  <c r="H4762" i="2"/>
  <c r="H5252" i="2"/>
  <c r="H4554" i="2"/>
  <c r="H4821" i="2"/>
  <c r="H4632" i="2"/>
  <c r="H4858" i="2"/>
  <c r="H4788" i="2"/>
  <c r="H4726" i="2"/>
  <c r="H4547" i="2"/>
  <c r="H4767" i="2"/>
  <c r="H4926" i="2"/>
  <c r="H4536" i="2"/>
  <c r="H3829" i="2"/>
  <c r="H4482" i="2"/>
  <c r="H4242" i="2"/>
  <c r="H4186" i="2"/>
  <c r="H4417" i="2"/>
  <c r="H4167" i="2"/>
  <c r="H3146" i="2"/>
  <c r="H4415" i="2"/>
  <c r="H3987" i="2"/>
  <c r="H3999" i="2"/>
  <c r="H4008" i="2"/>
  <c r="H2277" i="2"/>
  <c r="H4903" i="2"/>
  <c r="H3324" i="2"/>
  <c r="H4322" i="2"/>
  <c r="H3465" i="2"/>
  <c r="H1390" i="2"/>
  <c r="H3285" i="2"/>
  <c r="H4251" i="2"/>
  <c r="H3566" i="2"/>
  <c r="H4026" i="2"/>
  <c r="H2807" i="2"/>
  <c r="H4157" i="2"/>
  <c r="H4135" i="2"/>
  <c r="H4182" i="2"/>
  <c r="H4208" i="2"/>
  <c r="H3676" i="2"/>
  <c r="H3787" i="2"/>
  <c r="H3713" i="2"/>
  <c r="H2968" i="2"/>
  <c r="H3701" i="2"/>
  <c r="H3675" i="2"/>
  <c r="H3581" i="2"/>
  <c r="H3768" i="2"/>
  <c r="H3597" i="2"/>
  <c r="H3979" i="2"/>
  <c r="H3577" i="2"/>
  <c r="H3914" i="2"/>
  <c r="H3683" i="2"/>
  <c r="H3664" i="2"/>
  <c r="H3601" i="2"/>
  <c r="H3939" i="2"/>
  <c r="H3506" i="2"/>
  <c r="H3629" i="2"/>
  <c r="H2913" i="2"/>
  <c r="H3299" i="2"/>
  <c r="H3432" i="2"/>
  <c r="H1793" i="2"/>
  <c r="H3502" i="2"/>
  <c r="H3223" i="2"/>
  <c r="H2760" i="2"/>
  <c r="H3124" i="2"/>
  <c r="H2982" i="2"/>
  <c r="H2343" i="2"/>
  <c r="H3395" i="2"/>
  <c r="H3117" i="2"/>
  <c r="H2613" i="2"/>
  <c r="H1444" i="2"/>
  <c r="H3234" i="2"/>
  <c r="H864" i="2"/>
  <c r="H2048" i="2"/>
  <c r="H3161" i="2"/>
  <c r="H2100" i="2"/>
  <c r="H2781" i="2"/>
  <c r="H2387" i="2"/>
  <c r="H3132" i="2"/>
  <c r="H1783" i="2"/>
  <c r="H2888" i="2"/>
  <c r="H2836" i="2"/>
  <c r="H1193" i="2"/>
  <c r="H2151" i="2"/>
  <c r="H2722" i="2"/>
  <c r="H2331" i="2"/>
  <c r="H1692" i="2"/>
  <c r="H2647" i="2"/>
  <c r="H2695" i="2"/>
  <c r="H2682" i="2"/>
  <c r="H2169" i="2"/>
  <c r="H2667" i="2"/>
  <c r="H2278" i="2"/>
  <c r="H1778" i="2"/>
  <c r="H2453" i="2"/>
  <c r="H2506" i="2"/>
  <c r="H5499" i="2"/>
  <c r="H5548" i="2"/>
  <c r="H5535" i="2"/>
  <c r="H5453" i="2"/>
  <c r="H5449" i="2"/>
  <c r="H5506" i="2"/>
  <c r="H5494" i="2"/>
  <c r="H5480" i="2"/>
  <c r="H5468" i="2"/>
  <c r="H5554" i="2"/>
  <c r="H5351" i="2"/>
  <c r="H3568" i="2"/>
  <c r="H5154" i="2"/>
  <c r="H5388" i="2"/>
  <c r="H5317" i="2"/>
  <c r="H4934" i="2"/>
  <c r="H5346" i="2"/>
  <c r="H5262" i="2"/>
  <c r="H5303" i="2"/>
  <c r="H5140" i="2"/>
  <c r="H5165" i="2"/>
  <c r="H5044" i="2"/>
  <c r="H5243" i="2"/>
  <c r="H5119" i="2"/>
  <c r="H5031" i="2"/>
  <c r="H5034" i="2"/>
  <c r="H5307" i="2"/>
  <c r="H5090" i="2"/>
  <c r="H5142" i="2"/>
  <c r="H5178" i="2"/>
  <c r="H5137" i="2"/>
  <c r="H5122" i="2"/>
  <c r="H5138" i="2"/>
  <c r="H4979" i="2"/>
  <c r="H5099" i="2"/>
  <c r="H4958" i="2"/>
  <c r="H4531" i="2"/>
  <c r="H5002" i="2"/>
  <c r="H4991" i="2"/>
  <c r="H4640" i="2"/>
  <c r="H4804" i="2"/>
  <c r="H4690" i="2"/>
  <c r="H5087" i="2"/>
  <c r="H3749" i="2"/>
  <c r="H4967" i="2"/>
  <c r="H4165" i="2"/>
  <c r="H4975" i="2"/>
  <c r="H4855" i="2"/>
  <c r="H4848" i="2"/>
  <c r="H4695" i="2"/>
  <c r="H4662" i="2"/>
  <c r="H4733" i="2"/>
  <c r="H4805" i="2"/>
  <c r="H4409" i="2"/>
  <c r="H4138" i="2"/>
  <c r="H4357" i="2"/>
  <c r="H4601" i="2"/>
  <c r="H5072" i="2"/>
  <c r="H4908" i="2"/>
  <c r="H3794" i="2"/>
  <c r="H4548" i="2"/>
  <c r="H4407" i="2"/>
  <c r="H4618" i="2"/>
  <c r="H3935" i="2"/>
  <c r="H1974" i="2"/>
  <c r="H4513" i="2"/>
  <c r="H4747" i="2"/>
  <c r="H4485" i="2"/>
  <c r="H4706" i="2"/>
  <c r="H4602" i="2"/>
  <c r="H4082" i="2"/>
  <c r="H2044" i="2"/>
  <c r="H1894" i="2"/>
  <c r="H1636" i="2"/>
  <c r="H2011" i="2"/>
  <c r="H1464" i="2"/>
  <c r="H1261" i="2"/>
  <c r="H1742" i="2"/>
  <c r="H1135" i="2"/>
  <c r="H1463" i="2"/>
  <c r="H1823" i="2"/>
  <c r="H1785" i="2"/>
  <c r="H1346" i="2"/>
  <c r="H921" i="2"/>
  <c r="H1840" i="2"/>
  <c r="H979" i="2"/>
  <c r="H1233" i="2"/>
  <c r="H1239" i="2"/>
  <c r="H1532" i="2"/>
  <c r="H1084" i="2"/>
  <c r="H1161" i="2"/>
  <c r="H1100" i="2"/>
  <c r="H1503" i="2"/>
  <c r="H1604" i="2"/>
  <c r="H1252" i="2"/>
  <c r="H1028" i="2"/>
  <c r="H854" i="2"/>
  <c r="H1186" i="2"/>
  <c r="H752" i="2"/>
  <c r="H1330" i="2"/>
  <c r="H1445" i="2"/>
  <c r="H760" i="2"/>
  <c r="H1093" i="2"/>
  <c r="H1010" i="2"/>
  <c r="H1178" i="2"/>
  <c r="H946" i="2"/>
  <c r="H1196" i="2"/>
  <c r="H5559" i="2"/>
  <c r="H5515" i="2"/>
  <c r="H5473" i="2"/>
  <c r="H5342" i="2"/>
  <c r="H5257" i="2"/>
  <c r="H5321" i="2"/>
  <c r="H5209" i="2"/>
  <c r="H5381" i="2"/>
  <c r="H5077" i="2"/>
  <c r="H5086" i="2"/>
  <c r="H4964" i="2"/>
  <c r="H5066" i="2"/>
  <c r="H4894" i="2"/>
  <c r="H4799" i="2"/>
  <c r="H4538" i="2"/>
  <c r="H3496" i="2"/>
  <c r="H4422" i="2"/>
  <c r="H4413" i="2"/>
  <c r="H4707" i="2"/>
  <c r="H4619" i="2"/>
  <c r="H4177" i="2"/>
  <c r="H4810" i="2"/>
  <c r="H4292" i="2"/>
  <c r="H4164" i="2"/>
  <c r="H3925" i="2"/>
  <c r="H4174" i="2"/>
  <c r="H4079" i="2"/>
  <c r="H3830" i="2"/>
  <c r="H4017" i="2"/>
  <c r="H4029" i="2"/>
  <c r="H3637" i="2"/>
  <c r="H2159" i="2"/>
  <c r="H3822" i="2"/>
  <c r="H3365" i="2"/>
  <c r="H5478" i="2"/>
  <c r="H5549" i="2"/>
  <c r="H5433" i="2"/>
  <c r="H5469" i="2"/>
  <c r="H5129" i="2"/>
  <c r="H5297" i="2"/>
  <c r="H5416" i="2"/>
  <c r="H5347" i="2"/>
  <c r="H5271" i="2"/>
  <c r="H5567" i="2"/>
  <c r="H5540" i="2"/>
  <c r="H5448" i="2"/>
  <c r="H5526" i="2"/>
  <c r="H5517" i="2"/>
  <c r="H5193" i="2"/>
  <c r="H5284" i="2"/>
  <c r="H5486" i="2"/>
  <c r="H4846" i="2"/>
  <c r="H5457" i="2"/>
  <c r="H5249" i="2"/>
  <c r="H5426" i="2"/>
  <c r="H5409" i="2"/>
  <c r="H5393" i="2"/>
  <c r="H5382" i="2"/>
  <c r="H5369" i="2"/>
  <c r="H5269" i="2"/>
  <c r="H5251" i="2"/>
  <c r="H4560" i="2"/>
  <c r="H5336" i="2"/>
  <c r="H5293" i="2"/>
  <c r="H5222" i="2"/>
  <c r="H5266" i="2"/>
  <c r="H4957" i="2"/>
  <c r="H5238" i="2"/>
  <c r="H5150" i="2"/>
  <c r="H4343" i="2"/>
  <c r="H5280" i="2"/>
  <c r="H5152" i="2"/>
  <c r="H5231" i="2"/>
  <c r="H5226" i="2"/>
  <c r="H5318" i="2"/>
  <c r="H5135" i="2"/>
  <c r="H4108" i="2"/>
  <c r="H5128" i="2"/>
  <c r="H4756" i="2"/>
  <c r="H4984" i="2"/>
  <c r="H5000" i="2"/>
  <c r="H5047" i="2"/>
  <c r="H4917" i="2"/>
  <c r="H5054" i="2"/>
  <c r="H5085" i="2"/>
  <c r="H4962" i="2"/>
  <c r="H4596" i="2"/>
  <c r="H4622" i="2"/>
  <c r="H4789" i="2"/>
  <c r="H4784" i="2"/>
  <c r="H4987" i="2"/>
  <c r="H4603" i="2"/>
  <c r="H4453" i="2"/>
  <c r="H4761" i="2"/>
  <c r="H4773" i="2"/>
  <c r="H4795" i="2"/>
  <c r="H4337" i="2"/>
  <c r="H4680" i="2"/>
  <c r="H4316" i="2"/>
  <c r="H4689" i="2"/>
  <c r="H4503" i="2"/>
  <c r="H4599" i="2"/>
  <c r="H4654" i="2"/>
  <c r="H4556" i="2"/>
  <c r="H4839" i="2"/>
  <c r="H4578" i="2"/>
  <c r="H4842" i="2"/>
  <c r="H4233" i="2"/>
  <c r="H4341" i="2"/>
  <c r="H4594" i="2"/>
  <c r="H3569" i="2"/>
  <c r="H4697" i="2"/>
  <c r="H4444" i="2"/>
  <c r="H4820" i="2"/>
  <c r="H4568" i="2"/>
  <c r="H4696" i="2"/>
  <c r="H4361" i="2"/>
  <c r="H3586" i="2"/>
  <c r="H4585" i="2"/>
  <c r="H4617" i="2"/>
  <c r="H3320" i="2"/>
  <c r="H4434" i="2"/>
  <c r="H3483" i="2"/>
  <c r="H4669" i="2"/>
  <c r="H4088" i="2"/>
  <c r="H4443" i="2"/>
  <c r="H3931" i="2"/>
  <c r="H3359" i="2"/>
  <c r="H3904" i="2"/>
  <c r="H4372" i="2"/>
  <c r="H4229" i="2"/>
  <c r="H4269" i="2"/>
  <c r="H4351" i="2"/>
  <c r="H4849" i="2"/>
  <c r="H4365" i="2"/>
  <c r="H4205" i="2"/>
  <c r="H4240" i="2"/>
  <c r="H3954" i="2"/>
  <c r="H4288" i="2"/>
  <c r="H4294" i="2"/>
  <c r="H3660" i="2"/>
  <c r="H3861" i="2"/>
  <c r="H4306" i="2"/>
  <c r="H4256" i="2"/>
  <c r="H3983" i="2"/>
  <c r="H3339" i="2"/>
  <c r="H4521" i="2"/>
  <c r="H3595" i="2"/>
  <c r="H3995" i="2"/>
  <c r="H3686" i="2"/>
  <c r="H3702" i="2"/>
  <c r="H4199" i="2"/>
  <c r="H3522" i="2"/>
  <c r="H3379" i="2"/>
  <c r="H4226" i="2"/>
  <c r="H3850" i="2"/>
  <c r="H3655" i="2"/>
  <c r="H3311" i="2"/>
  <c r="H3639" i="2"/>
  <c r="H4097" i="2"/>
  <c r="H3557" i="2"/>
  <c r="H3158" i="2"/>
  <c r="H3831" i="2"/>
  <c r="H4011" i="2"/>
  <c r="H4222" i="2"/>
  <c r="H3717" i="2"/>
  <c r="H4190" i="2"/>
  <c r="H3781" i="2"/>
  <c r="H2398" i="2"/>
  <c r="H1989" i="2"/>
  <c r="H3600" i="2"/>
  <c r="H2787" i="2"/>
  <c r="H4107" i="2"/>
  <c r="H4010" i="2"/>
  <c r="H3526" i="2"/>
  <c r="H3930" i="2"/>
  <c r="H3753" i="2"/>
  <c r="H2885" i="2"/>
  <c r="H3777" i="2"/>
  <c r="H3605" i="2"/>
  <c r="H3473" i="2"/>
  <c r="H3405" i="2"/>
  <c r="H3573" i="2"/>
  <c r="H2262" i="2"/>
  <c r="H3152" i="2"/>
  <c r="H3762" i="2"/>
  <c r="H3508" i="2"/>
  <c r="H3733" i="2"/>
  <c r="H3619" i="2"/>
  <c r="H3164" i="2"/>
  <c r="H3611" i="2"/>
  <c r="H3381" i="2"/>
  <c r="H3043" i="2"/>
  <c r="H3887" i="2"/>
  <c r="H3319" i="2"/>
  <c r="H3380" i="2"/>
  <c r="H2970" i="2"/>
  <c r="H2086" i="2"/>
  <c r="H1886" i="2"/>
  <c r="H3464" i="2"/>
  <c r="H3127" i="2"/>
  <c r="H3315" i="2"/>
  <c r="H3241" i="2"/>
  <c r="H3173" i="2"/>
  <c r="H3190" i="2"/>
  <c r="H2771" i="2"/>
  <c r="H3358" i="2"/>
  <c r="H2659" i="2"/>
  <c r="H2602" i="2"/>
  <c r="H3128" i="2"/>
  <c r="H3348" i="2"/>
  <c r="H2950" i="2"/>
  <c r="H2806" i="2"/>
  <c r="H3438" i="2"/>
  <c r="H1864" i="2"/>
  <c r="H3176" i="2"/>
  <c r="H2529" i="2"/>
  <c r="H3149" i="2"/>
  <c r="H2754" i="2"/>
  <c r="H3423" i="2"/>
  <c r="H3206" i="2"/>
  <c r="H2085" i="2"/>
  <c r="H2940" i="2"/>
  <c r="H2314" i="2"/>
  <c r="H3417" i="2"/>
  <c r="H2628" i="2"/>
  <c r="H3038" i="2"/>
  <c r="H3265" i="2"/>
  <c r="H3017" i="2"/>
  <c r="H2606" i="2"/>
  <c r="H2691" i="2"/>
  <c r="H2349" i="2"/>
  <c r="H2063" i="2"/>
  <c r="H1534" i="2"/>
  <c r="H2239" i="2"/>
  <c r="H1411" i="2"/>
  <c r="H2851" i="2"/>
  <c r="H3378" i="2"/>
  <c r="H2827" i="2"/>
  <c r="H2255" i="2"/>
  <c r="H3136" i="2"/>
  <c r="H2623" i="2"/>
  <c r="H2619" i="2"/>
  <c r="H2562" i="2"/>
  <c r="H2533" i="2"/>
  <c r="H2095" i="2"/>
  <c r="H2560" i="2"/>
  <c r="H2640" i="2"/>
  <c r="H1437" i="2"/>
  <c r="H2475" i="2"/>
  <c r="H2703" i="2"/>
  <c r="H2734" i="2"/>
  <c r="H2374" i="2"/>
  <c r="H2673" i="2"/>
  <c r="H1736" i="2"/>
  <c r="H2941" i="2"/>
  <c r="H2718" i="2"/>
  <c r="H2559" i="2"/>
  <c r="H2510" i="2"/>
  <c r="H2463" i="2"/>
  <c r="H2377" i="2"/>
  <c r="H1827" i="2"/>
  <c r="H2376" i="2"/>
  <c r="H2477" i="2"/>
  <c r="H2194" i="2"/>
  <c r="H2465" i="2"/>
  <c r="H2205" i="2"/>
  <c r="H2345" i="2"/>
  <c r="H3151" i="2"/>
  <c r="H2297" i="2"/>
  <c r="H1234" i="2"/>
  <c r="H2251" i="2"/>
  <c r="H1258" i="2"/>
  <c r="H1141" i="2"/>
  <c r="H2507" i="2"/>
  <c r="H1660" i="2"/>
  <c r="H2223" i="2"/>
  <c r="H916" i="2"/>
  <c r="H2088" i="2"/>
  <c r="H1854" i="2"/>
  <c r="H2118" i="2"/>
  <c r="H1190" i="2"/>
  <c r="H2144" i="2"/>
  <c r="H2344" i="2"/>
  <c r="H2050" i="2"/>
  <c r="H1539" i="2"/>
  <c r="H1945" i="2"/>
  <c r="H659" i="2"/>
  <c r="H5538" i="2"/>
  <c r="H5488" i="2"/>
  <c r="H5376" i="2"/>
  <c r="H5331" i="2"/>
  <c r="H5306" i="2"/>
  <c r="H5198" i="2"/>
  <c r="H3980" i="2"/>
  <c r="H4963" i="2"/>
  <c r="H5005" i="2"/>
  <c r="H4819" i="2"/>
  <c r="H4469" i="2"/>
  <c r="H4863" i="2"/>
  <c r="H4220" i="2"/>
  <c r="H4738" i="2"/>
  <c r="H4449" i="2"/>
  <c r="H4313" i="2"/>
  <c r="H4648" i="2"/>
  <c r="H4421" i="2"/>
  <c r="H3810" i="2"/>
  <c r="H4221" i="2"/>
  <c r="H3946" i="2"/>
  <c r="H3988" i="2"/>
  <c r="H3773" i="2"/>
  <c r="H4309" i="2"/>
  <c r="H3505" i="2"/>
  <c r="H3856" i="2"/>
  <c r="H4214" i="2"/>
  <c r="H3199" i="2"/>
  <c r="H3832" i="2"/>
  <c r="H3817" i="2"/>
  <c r="H3194" i="2"/>
  <c r="H3711" i="2"/>
  <c r="H2111" i="2"/>
  <c r="H3663" i="2"/>
  <c r="H3201" i="2"/>
  <c r="H3819" i="2"/>
  <c r="H3495" i="2"/>
  <c r="H2690" i="2"/>
  <c r="H4049" i="2"/>
  <c r="H3251" i="2"/>
  <c r="H2742" i="2"/>
  <c r="H3700" i="2"/>
  <c r="H3081" i="2"/>
  <c r="H3969" i="2"/>
  <c r="H3667" i="2"/>
  <c r="H2960" i="2"/>
  <c r="H3421" i="2"/>
  <c r="H3754" i="2"/>
  <c r="H4115" i="2"/>
  <c r="H3112" i="2"/>
  <c r="H3175" i="2"/>
  <c r="H3306" i="2"/>
  <c r="H3317" i="2"/>
  <c r="H2527" i="2"/>
  <c r="H2552" i="2"/>
  <c r="H3896" i="2"/>
  <c r="H3276" i="2"/>
  <c r="H3453" i="2"/>
  <c r="H2382" i="2"/>
  <c r="H1440" i="2"/>
  <c r="H1956" i="2"/>
  <c r="H2509" i="2"/>
  <c r="H2944" i="2"/>
  <c r="H3685" i="2"/>
  <c r="H2721" i="2"/>
  <c r="H1784" i="2"/>
  <c r="H3192" i="2"/>
  <c r="H2116" i="2"/>
  <c r="H2588" i="2"/>
  <c r="H3184" i="2"/>
  <c r="H2231" i="2"/>
  <c r="H2669" i="2"/>
  <c r="H2908" i="2"/>
  <c r="H3295" i="2"/>
  <c r="H3031" i="2"/>
  <c r="H2523" i="2"/>
  <c r="H2684" i="2"/>
  <c r="H3015" i="2"/>
  <c r="H2058" i="2"/>
  <c r="H1763" i="2"/>
  <c r="H3092" i="2"/>
  <c r="H3170" i="2"/>
  <c r="H2812" i="2"/>
  <c r="H3082" i="2"/>
  <c r="H2892" i="2"/>
  <c r="H2285" i="2"/>
  <c r="H2924" i="2"/>
  <c r="H4710" i="2"/>
  <c r="H2188" i="2"/>
  <c r="H2786" i="2"/>
  <c r="H2027" i="2"/>
  <c r="H2326" i="2"/>
  <c r="H2599" i="2"/>
  <c r="H2279" i="2"/>
  <c r="H2059" i="2"/>
  <c r="H2585" i="2"/>
  <c r="H3027" i="2"/>
  <c r="H2042" i="2"/>
  <c r="H2371" i="2"/>
  <c r="H2020" i="2"/>
  <c r="H1551" i="2"/>
  <c r="H2729" i="2"/>
  <c r="H2353" i="2"/>
  <c r="H2346" i="2"/>
  <c r="H2250" i="2"/>
  <c r="H2782" i="2"/>
  <c r="H2336" i="2"/>
  <c r="H1617" i="2"/>
  <c r="H1319" i="2"/>
  <c r="H2800" i="2"/>
  <c r="H2736" i="2"/>
  <c r="H2238" i="2"/>
  <c r="H3269" i="2"/>
  <c r="H2114" i="2"/>
  <c r="H2652" i="2"/>
  <c r="H2340" i="2"/>
  <c r="H2321" i="2"/>
  <c r="H2089" i="2"/>
  <c r="H2215" i="2"/>
  <c r="H3292" i="2"/>
  <c r="H2696" i="2"/>
  <c r="H2952" i="2"/>
  <c r="H1568" i="2"/>
  <c r="H2392" i="2"/>
  <c r="H1802" i="2"/>
  <c r="H2167" i="2"/>
  <c r="H1844" i="2"/>
  <c r="H1734" i="2"/>
  <c r="H2017" i="2"/>
  <c r="H1796" i="2"/>
  <c r="H2594" i="2"/>
  <c r="H2316" i="2"/>
  <c r="H1938" i="2"/>
  <c r="H2925" i="2"/>
  <c r="H2460" i="2"/>
  <c r="H1774" i="2"/>
  <c r="H1885" i="2"/>
  <c r="H5537" i="2"/>
  <c r="H2005" i="2"/>
  <c r="H1770" i="2"/>
  <c r="H2029" i="2"/>
  <c r="H1056" i="2"/>
  <c r="H2072" i="2"/>
  <c r="H1865" i="2"/>
  <c r="H1869" i="2"/>
  <c r="H2108" i="2"/>
  <c r="H2201" i="2"/>
  <c r="H965" i="2"/>
  <c r="H1601" i="2"/>
  <c r="H2175" i="2"/>
  <c r="H2179" i="2"/>
  <c r="H1011" i="2"/>
  <c r="H1805" i="2"/>
  <c r="H1684" i="2"/>
  <c r="H1856" i="2"/>
  <c r="H2350" i="2"/>
  <c r="H1525" i="2"/>
  <c r="H1076" i="2"/>
  <c r="H1533" i="2"/>
  <c r="H1438" i="2"/>
  <c r="H1425" i="2"/>
  <c r="H2761" i="2"/>
  <c r="H912" i="2"/>
  <c r="H753" i="2"/>
  <c r="H1017" i="2"/>
  <c r="H1834" i="2"/>
  <c r="H1359" i="2"/>
  <c r="H2288" i="2"/>
  <c r="H830" i="2"/>
  <c r="H1077" i="2"/>
  <c r="H1255" i="2"/>
  <c r="H1659" i="2"/>
  <c r="H556" i="2"/>
  <c r="H1536" i="2"/>
  <c r="H4172" i="2"/>
  <c r="H1116" i="2"/>
  <c r="H1125" i="2"/>
  <c r="H1282" i="2"/>
  <c r="H1493" i="2"/>
  <c r="H709" i="2"/>
  <c r="H1246" i="2"/>
  <c r="H422" i="2"/>
  <c r="H729" i="2"/>
  <c r="H1042" i="2"/>
  <c r="H706" i="2"/>
  <c r="H1194" i="2"/>
  <c r="H840" i="2"/>
  <c r="H1072" i="2"/>
  <c r="H989" i="2"/>
  <c r="H1180" i="2"/>
  <c r="H595" i="2"/>
  <c r="H577" i="2"/>
  <c r="H1730" i="2"/>
  <c r="H383" i="2"/>
  <c r="H1070" i="2"/>
  <c r="H967" i="2"/>
  <c r="H802" i="2"/>
  <c r="H514" i="2"/>
  <c r="H1119" i="2"/>
  <c r="H377" i="2"/>
  <c r="H732" i="2"/>
  <c r="H620" i="2"/>
  <c r="H807" i="2"/>
  <c r="H769" i="2"/>
  <c r="H696" i="2"/>
  <c r="H339" i="2"/>
  <c r="H728" i="2"/>
  <c r="H455" i="2"/>
  <c r="H704" i="2"/>
  <c r="H45" i="2"/>
  <c r="H624" i="2"/>
  <c r="H503" i="2"/>
  <c r="H545" i="2"/>
  <c r="H513" i="2"/>
  <c r="H563" i="2"/>
  <c r="H560" i="2"/>
  <c r="H3657" i="2"/>
  <c r="H506" i="2"/>
  <c r="H360" i="2"/>
  <c r="H439" i="2"/>
  <c r="H166" i="2"/>
  <c r="H311" i="2"/>
  <c r="H350" i="2"/>
  <c r="H326" i="2"/>
  <c r="H238" i="2"/>
  <c r="H209" i="2"/>
  <c r="H210" i="2"/>
  <c r="H211" i="2"/>
  <c r="H293" i="2"/>
  <c r="H169" i="2"/>
  <c r="H185" i="2"/>
  <c r="H187" i="2"/>
  <c r="H95" i="2"/>
  <c r="H106" i="2"/>
  <c r="H19" i="2"/>
  <c r="H55" i="2"/>
  <c r="H154" i="2"/>
  <c r="H103" i="2"/>
  <c r="H89" i="2"/>
  <c r="H16" i="2"/>
  <c r="H5497" i="2"/>
  <c r="H5441" i="2"/>
  <c r="H5237" i="2"/>
  <c r="H5378" i="2"/>
  <c r="H5313" i="2"/>
  <c r="H5216" i="2"/>
  <c r="H5196" i="2"/>
  <c r="H5194" i="2"/>
  <c r="H5068" i="2"/>
  <c r="H4465" i="2"/>
  <c r="H4923" i="2"/>
  <c r="H4724" i="2"/>
  <c r="H4559" i="2"/>
  <c r="H4566" i="2"/>
  <c r="H4364" i="2"/>
  <c r="H4391" i="2"/>
  <c r="H4705" i="2"/>
  <c r="H4388" i="2"/>
  <c r="H4490" i="2"/>
  <c r="H3770" i="2"/>
  <c r="H4103" i="2"/>
  <c r="H3719" i="2"/>
  <c r="H2916" i="2"/>
  <c r="H3725" i="2"/>
  <c r="H3434" i="2"/>
  <c r="H3996" i="2"/>
  <c r="H4020" i="2"/>
  <c r="H5418" i="2"/>
  <c r="H5514" i="2"/>
  <c r="H5508" i="2"/>
  <c r="H5412" i="2"/>
  <c r="H5312" i="2"/>
  <c r="H5285" i="2"/>
  <c r="H5166" i="2"/>
  <c r="H5124" i="2"/>
  <c r="H5292" i="2"/>
  <c r="H5163" i="2"/>
  <c r="H5056" i="2"/>
  <c r="H5127" i="2"/>
  <c r="H5028" i="2"/>
  <c r="H4812" i="2"/>
  <c r="H5030" i="2"/>
  <c r="H4844" i="2"/>
  <c r="H4937" i="2"/>
  <c r="H4942" i="2"/>
  <c r="H4796" i="2"/>
  <c r="H4590" i="2"/>
  <c r="H4674" i="2"/>
  <c r="H4800" i="2"/>
  <c r="H4755" i="2"/>
  <c r="H4258" i="2"/>
  <c r="H4623" i="2"/>
  <c r="H4420" i="2"/>
  <c r="H4160" i="2"/>
  <c r="H4791" i="2"/>
  <c r="H2874" i="2"/>
  <c r="H4117" i="2"/>
  <c r="H4502" i="2"/>
  <c r="H4427" i="2"/>
  <c r="H3990" i="2"/>
  <c r="H3888" i="2"/>
  <c r="H2665" i="2"/>
  <c r="H4193" i="2"/>
  <c r="H3962" i="2"/>
  <c r="H2181" i="2"/>
  <c r="H3153" i="2"/>
  <c r="H4009" i="2"/>
  <c r="H3816" i="2"/>
  <c r="H2671" i="2"/>
  <c r="H4268" i="2"/>
  <c r="H3534" i="2"/>
  <c r="H3450" i="2"/>
  <c r="H4836" i="2"/>
  <c r="H3912" i="2"/>
  <c r="H4558" i="2"/>
  <c r="H2802" i="2"/>
  <c r="H3287" i="2"/>
  <c r="H3693" i="2"/>
  <c r="H3897" i="2"/>
  <c r="H3823" i="2"/>
  <c r="H3196" i="2"/>
  <c r="H3628" i="2"/>
  <c r="H3613" i="2"/>
  <c r="H2847" i="2"/>
  <c r="H2906" i="2"/>
  <c r="H3530" i="2"/>
  <c r="H2830" i="2"/>
  <c r="H3579" i="2"/>
  <c r="H3641" i="2"/>
  <c r="H2676" i="2"/>
  <c r="H3726" i="2"/>
  <c r="H3375" i="2"/>
  <c r="H3207" i="2"/>
  <c r="H2543" i="2"/>
  <c r="H3439" i="2"/>
  <c r="H2962" i="2"/>
  <c r="H3047" i="2"/>
  <c r="H2904" i="2"/>
  <c r="H2519" i="2"/>
  <c r="H2903" i="2"/>
  <c r="H3244" i="2"/>
  <c r="H2773" i="2"/>
  <c r="H2312" i="2"/>
  <c r="H2845" i="2"/>
  <c r="H2855" i="2"/>
  <c r="H1845" i="2"/>
  <c r="H3056" i="2"/>
  <c r="H630" i="2"/>
  <c r="H4095" i="2"/>
  <c r="H2901" i="2"/>
  <c r="H1900" i="2"/>
  <c r="H2664" i="2"/>
  <c r="H2019" i="2"/>
  <c r="H2513" i="2"/>
  <c r="H2526" i="2"/>
  <c r="H1639" i="2"/>
  <c r="H2102" i="2"/>
  <c r="H2258" i="2"/>
  <c r="H2660" i="2"/>
  <c r="H828" i="2"/>
  <c r="H1142" i="2"/>
  <c r="H1365" i="2"/>
  <c r="H2675" i="2"/>
  <c r="H2202" i="2"/>
  <c r="H2369" i="2"/>
  <c r="H2270" i="2"/>
  <c r="H2567" i="2"/>
  <c r="H2010" i="2"/>
  <c r="H2052" i="2"/>
  <c r="H2304" i="2"/>
  <c r="H1767" i="2"/>
  <c r="H2597" i="2"/>
  <c r="H1851" i="2"/>
  <c r="H1229" i="2"/>
  <c r="H1478" i="2"/>
  <c r="H2303" i="2"/>
  <c r="H1513" i="2"/>
  <c r="H2488" i="2"/>
  <c r="H1634" i="2"/>
  <c r="H681" i="2"/>
  <c r="H1099" i="2"/>
  <c r="H1605" i="2"/>
  <c r="H1816" i="2"/>
  <c r="H1483" i="2"/>
  <c r="H1920" i="2"/>
  <c r="H2351" i="2"/>
  <c r="H1550" i="2"/>
  <c r="H1906" i="2"/>
  <c r="H1352" i="2"/>
  <c r="H940" i="2"/>
  <c r="H2033" i="2"/>
  <c r="H1896" i="2"/>
  <c r="H1935" i="2"/>
  <c r="H2133" i="2"/>
  <c r="H2174" i="2"/>
  <c r="H1407" i="2"/>
  <c r="H1828" i="2"/>
  <c r="H1481" i="2"/>
  <c r="H1108" i="2"/>
  <c r="H1673" i="2"/>
  <c r="H1510" i="2"/>
  <c r="H1674" i="2"/>
  <c r="H1908" i="2"/>
  <c r="H1878" i="2"/>
  <c r="H1690" i="2"/>
  <c r="H1146" i="2"/>
  <c r="H1732" i="2"/>
  <c r="H1388" i="2"/>
  <c r="H985" i="2"/>
  <c r="H928" i="2"/>
  <c r="H1473" i="2"/>
  <c r="H5075" i="2"/>
  <c r="H1153" i="2"/>
  <c r="H1559" i="2"/>
  <c r="H927" i="2"/>
  <c r="H5225" i="2"/>
  <c r="H1553" i="2"/>
  <c r="H1244" i="2"/>
  <c r="H1363" i="2"/>
  <c r="H1351" i="2"/>
  <c r="H1236" i="2"/>
  <c r="H869" i="2"/>
  <c r="H776" i="2"/>
  <c r="H1112" i="2"/>
  <c r="H1059" i="2"/>
  <c r="H597" i="2"/>
  <c r="H641" i="2"/>
  <c r="H270" i="2"/>
  <c r="H763" i="2"/>
  <c r="H980" i="2"/>
  <c r="H654" i="2"/>
  <c r="H364" i="2"/>
  <c r="H309" i="2"/>
  <c r="H613" i="2"/>
  <c r="H386" i="2"/>
  <c r="H394" i="2"/>
  <c r="H434" i="2"/>
  <c r="H256" i="2"/>
  <c r="H485" i="2"/>
  <c r="H307" i="2"/>
  <c r="H333" i="2"/>
  <c r="H255" i="2"/>
  <c r="H275" i="2"/>
  <c r="H72" i="2"/>
  <c r="H107" i="2"/>
  <c r="H152" i="2"/>
  <c r="H77" i="2"/>
  <c r="H13" i="2"/>
  <c r="H2025" i="2"/>
  <c r="H1944" i="2"/>
  <c r="H1880" i="2"/>
  <c r="H1339" i="2"/>
  <c r="H1296" i="2"/>
  <c r="H1814" i="2"/>
  <c r="H2078" i="2"/>
  <c r="H1646" i="2"/>
  <c r="H1210" i="2"/>
  <c r="H1055" i="2"/>
  <c r="H1541" i="2"/>
  <c r="H1115" i="2"/>
  <c r="H1461" i="2"/>
  <c r="H1226" i="2"/>
  <c r="H598" i="2"/>
  <c r="H1875" i="2"/>
  <c r="H516" i="2"/>
  <c r="H970" i="2"/>
  <c r="H1022" i="2"/>
  <c r="H699" i="2"/>
  <c r="H380" i="2"/>
  <c r="H761" i="2"/>
  <c r="H440" i="2"/>
  <c r="H3298" i="2"/>
  <c r="H578" i="2"/>
  <c r="H649" i="2"/>
  <c r="H640" i="2"/>
  <c r="H540" i="2"/>
  <c r="H420" i="2"/>
  <c r="H304" i="2"/>
  <c r="H262" i="2"/>
  <c r="H230" i="2"/>
  <c r="H241" i="2"/>
  <c r="H199" i="2"/>
  <c r="H87" i="2"/>
  <c r="H40" i="2"/>
  <c r="H710" i="2"/>
  <c r="H1420" i="2"/>
  <c r="H1201" i="2"/>
  <c r="H1024" i="2"/>
  <c r="H962" i="2"/>
  <c r="H1150" i="2"/>
  <c r="H955" i="2"/>
  <c r="H1086" i="2"/>
  <c r="H839" i="2"/>
  <c r="H923" i="2"/>
  <c r="H814" i="2"/>
  <c r="H909" i="2"/>
  <c r="H1004" i="2"/>
  <c r="H975" i="2"/>
  <c r="H321" i="2"/>
  <c r="H660" i="2"/>
  <c r="H890" i="2"/>
  <c r="H472" i="2"/>
  <c r="H750" i="2"/>
  <c r="H810" i="2"/>
  <c r="H582" i="2"/>
  <c r="H346" i="2"/>
  <c r="H664" i="2"/>
  <c r="H687" i="2"/>
  <c r="H574" i="2"/>
  <c r="H521" i="2"/>
  <c r="H338" i="2"/>
  <c r="H557" i="2"/>
  <c r="H429" i="2"/>
  <c r="H467" i="2"/>
  <c r="H458" i="2"/>
  <c r="H374" i="2"/>
  <c r="H419" i="2"/>
  <c r="H356" i="2"/>
  <c r="H248" i="2"/>
  <c r="H329" i="2"/>
  <c r="H426" i="2"/>
  <c r="H312" i="2"/>
  <c r="H320" i="2"/>
  <c r="H343" i="2"/>
  <c r="H216" i="2"/>
  <c r="H267" i="2"/>
  <c r="H266" i="2"/>
  <c r="H208" i="2"/>
  <c r="H229" i="2"/>
  <c r="H151" i="2"/>
  <c r="H109" i="2"/>
  <c r="H133" i="2"/>
  <c r="H66" i="2"/>
  <c r="H124" i="2"/>
  <c r="H115" i="2"/>
  <c r="H96" i="2"/>
  <c r="H47" i="2"/>
  <c r="H38" i="2"/>
  <c r="H105" i="2"/>
  <c r="H44" i="2"/>
  <c r="H1927" i="2"/>
  <c r="H1431" i="2"/>
  <c r="H1488" i="2"/>
  <c r="H1398" i="2"/>
  <c r="H675" i="2"/>
  <c r="H1790" i="2"/>
  <c r="H1025" i="2"/>
  <c r="H805" i="2"/>
  <c r="H882" i="2"/>
  <c r="H827" i="2"/>
  <c r="H865" i="2"/>
  <c r="H1326" i="2"/>
  <c r="H803" i="2"/>
  <c r="H1300" i="2"/>
  <c r="H966" i="2"/>
  <c r="H617" i="2"/>
  <c r="H1001" i="2"/>
  <c r="H1000" i="2"/>
  <c r="H896" i="2"/>
  <c r="H436" i="2"/>
  <c r="H755" i="2"/>
  <c r="H615" i="2"/>
  <c r="H421" i="2"/>
  <c r="H450" i="2"/>
  <c r="H202" i="2"/>
  <c r="H296" i="2"/>
  <c r="H97" i="2"/>
  <c r="H176" i="2"/>
  <c r="H92" i="2"/>
  <c r="H84" i="2"/>
  <c r="H36" i="2"/>
  <c r="H1933" i="2"/>
  <c r="H1787" i="2"/>
  <c r="H1714" i="2"/>
  <c r="H1750" i="2"/>
  <c r="H1694" i="2"/>
  <c r="H1506" i="2"/>
  <c r="H1413" i="2"/>
  <c r="H1586" i="2"/>
  <c r="H1625" i="2"/>
  <c r="H1171" i="2"/>
  <c r="H1584" i="2"/>
  <c r="H1257" i="2"/>
  <c r="H1164" i="2"/>
  <c r="H1030" i="2"/>
  <c r="H891" i="2"/>
  <c r="H906" i="2"/>
  <c r="H1611" i="2"/>
  <c r="H1033" i="2"/>
  <c r="H765" i="2"/>
  <c r="H1043" i="2"/>
  <c r="H405" i="2"/>
  <c r="H969" i="2"/>
  <c r="H412" i="2"/>
  <c r="H575" i="2"/>
  <c r="H671" i="2"/>
  <c r="H584" i="2"/>
  <c r="H502" i="2"/>
  <c r="H544" i="2"/>
  <c r="H437" i="2"/>
  <c r="H347" i="2"/>
  <c r="H279" i="2"/>
  <c r="H183" i="2"/>
  <c r="H41" i="2"/>
  <c r="H111" i="2"/>
  <c r="H100" i="2"/>
  <c r="H85" i="2"/>
  <c r="H5543" i="2"/>
  <c r="H5379" i="2"/>
  <c r="H5456" i="2"/>
  <c r="H5290" i="2"/>
  <c r="H5254" i="2"/>
  <c r="H5214" i="2"/>
  <c r="H5183" i="2"/>
  <c r="H5246" i="2"/>
  <c r="H5199" i="2"/>
  <c r="H4933" i="2"/>
  <c r="H4953" i="2"/>
  <c r="H5058" i="2"/>
  <c r="H4912" i="2"/>
  <c r="H4905" i="2"/>
  <c r="H4508" i="2"/>
  <c r="H4775" i="2"/>
  <c r="H4533" i="2"/>
  <c r="H4129" i="2"/>
  <c r="H4380" i="2"/>
  <c r="H4428" i="2"/>
  <c r="H4664" i="2"/>
  <c r="H3934" i="2"/>
  <c r="H4745" i="2"/>
  <c r="H4446" i="2"/>
  <c r="H3209" i="2"/>
  <c r="H4106" i="2"/>
  <c r="H4030" i="2"/>
  <c r="H3991" i="2"/>
  <c r="H2583" i="2"/>
  <c r="H3416" i="2"/>
  <c r="H3602" i="2"/>
  <c r="H2532" i="2"/>
  <c r="H3550" i="2"/>
  <c r="H3666" i="2"/>
  <c r="H5568" i="2"/>
  <c r="H5532" i="2"/>
  <c r="H5477" i="2"/>
  <c r="H5464" i="2"/>
  <c r="H5415" i="2"/>
  <c r="H5287" i="2"/>
  <c r="H5343" i="2"/>
  <c r="H5218" i="2"/>
  <c r="H5008" i="2"/>
  <c r="H5340" i="2"/>
  <c r="H5202" i="2"/>
  <c r="H5188" i="2"/>
  <c r="H5239" i="2"/>
  <c r="H4834" i="2"/>
  <c r="H5001" i="2"/>
  <c r="H5009" i="2"/>
  <c r="H4889" i="2"/>
  <c r="H5006" i="2"/>
  <c r="H5145" i="2"/>
  <c r="H4828" i="2"/>
  <c r="H4606" i="2"/>
  <c r="H4040" i="2"/>
  <c r="H4687" i="2"/>
  <c r="H4058" i="2"/>
  <c r="H4686" i="2"/>
  <c r="H4335" i="2"/>
  <c r="H4691" i="2"/>
  <c r="H4577" i="2"/>
  <c r="H4814" i="2"/>
  <c r="H4728" i="2"/>
  <c r="H4659" i="2"/>
  <c r="H4673" i="2"/>
  <c r="H3452" i="2"/>
  <c r="H4253" i="2"/>
  <c r="H3886" i="2"/>
  <c r="H4191" i="2"/>
  <c r="H4321" i="2"/>
  <c r="H4575" i="2"/>
  <c r="H3837" i="2"/>
  <c r="H4522" i="2"/>
  <c r="H4412" i="2"/>
  <c r="H4132" i="2"/>
  <c r="H3917" i="2"/>
  <c r="H4455" i="2"/>
  <c r="H4331" i="2"/>
  <c r="H4262" i="2"/>
  <c r="H3812" i="2"/>
  <c r="H4311" i="2"/>
  <c r="H4300" i="2"/>
  <c r="H4105" i="2"/>
  <c r="H3978" i="2"/>
  <c r="H3580" i="2"/>
  <c r="H4074" i="2"/>
  <c r="H4878" i="2"/>
  <c r="H3772" i="2"/>
  <c r="H3960" i="2"/>
  <c r="H3944" i="2"/>
  <c r="H3970" i="2"/>
  <c r="H3699" i="2"/>
  <c r="H2545" i="2"/>
  <c r="H3865" i="2"/>
  <c r="H3899" i="2"/>
  <c r="H3215" i="2"/>
  <c r="H3783" i="2"/>
  <c r="H4202" i="2"/>
  <c r="H4366" i="2"/>
  <c r="H3759" i="2"/>
  <c r="H2570" i="2"/>
  <c r="H4104" i="2"/>
  <c r="H3482" i="2"/>
  <c r="H3835" i="2"/>
  <c r="H2183" i="2"/>
  <c r="H3284" i="2"/>
  <c r="H3413" i="2"/>
  <c r="H3608" i="2"/>
  <c r="H3703" i="2"/>
  <c r="H3263" i="2"/>
  <c r="H1268" i="2"/>
  <c r="H2824" i="2"/>
  <c r="H3329" i="2"/>
  <c r="H3275" i="2"/>
  <c r="H3673" i="2"/>
  <c r="H3333" i="2"/>
  <c r="H2268" i="2"/>
  <c r="H3178" i="2"/>
  <c r="H2996" i="2"/>
  <c r="H2979" i="2"/>
  <c r="H2370" i="2"/>
  <c r="H2417" i="2"/>
  <c r="H1284" i="2"/>
  <c r="H3024" i="2"/>
  <c r="H3109" i="2"/>
  <c r="H3080" i="2"/>
  <c r="H2582" i="2"/>
  <c r="H3083" i="2"/>
  <c r="H2717" i="2"/>
  <c r="H949" i="2"/>
  <c r="H1160" i="2"/>
  <c r="H2629" i="2"/>
  <c r="H3071" i="2"/>
  <c r="H1726" i="2"/>
  <c r="H2544" i="2"/>
  <c r="H1803" i="2"/>
  <c r="H2645" i="2"/>
  <c r="H2412" i="2"/>
  <c r="H1725" i="2"/>
  <c r="H1572" i="2"/>
  <c r="H2362" i="2"/>
  <c r="H2850" i="2"/>
  <c r="H2479" i="2"/>
  <c r="H1749" i="2"/>
  <c r="H1866" i="2"/>
  <c r="H2565" i="2"/>
  <c r="H1991" i="2"/>
  <c r="H5571" i="2"/>
  <c r="H5561" i="2"/>
  <c r="H5545" i="2"/>
  <c r="H5555" i="2"/>
  <c r="H5519" i="2"/>
  <c r="H5445" i="2"/>
  <c r="H5503" i="2"/>
  <c r="H5482" i="2"/>
  <c r="H5341" i="2"/>
  <c r="H5462" i="2"/>
  <c r="H5366" i="2"/>
  <c r="H5431" i="2"/>
  <c r="H5258" i="2"/>
  <c r="H5397" i="2"/>
  <c r="H5386" i="2"/>
  <c r="H5498" i="2"/>
  <c r="H5425" i="2"/>
  <c r="H5440" i="2"/>
  <c r="H5337" i="2"/>
  <c r="H5374" i="2"/>
  <c r="H5392" i="2"/>
  <c r="H4270" i="2"/>
  <c r="H5267" i="2"/>
  <c r="H5259" i="2"/>
  <c r="H5247" i="2"/>
  <c r="H4972" i="2"/>
  <c r="H5229" i="2"/>
  <c r="H2610" i="2"/>
  <c r="H5294" i="2"/>
  <c r="H5176" i="2"/>
  <c r="H5033" i="2"/>
  <c r="H5074" i="2"/>
  <c r="H5083" i="2"/>
  <c r="H4876" i="2"/>
  <c r="H5113" i="2"/>
  <c r="H4811" i="2"/>
  <c r="H5067" i="2"/>
  <c r="H5298" i="2"/>
  <c r="H5125" i="2"/>
  <c r="H4911" i="2"/>
  <c r="H4880" i="2"/>
  <c r="H4992" i="2"/>
  <c r="H4989" i="2"/>
  <c r="H5039" i="2"/>
  <c r="H4883" i="2"/>
  <c r="H4940" i="2"/>
  <c r="H4918" i="2"/>
  <c r="H4959" i="2"/>
  <c r="H4907" i="2"/>
  <c r="H4888" i="2"/>
  <c r="H4524" i="2"/>
  <c r="H4647" i="2"/>
  <c r="H2915" i="2"/>
  <c r="H4678" i="2"/>
  <c r="H4684" i="2"/>
  <c r="H5110" i="2"/>
  <c r="H4660" i="2"/>
  <c r="H4319" i="2"/>
  <c r="H4996" i="2"/>
  <c r="H4457" i="2"/>
  <c r="H4642" i="2"/>
  <c r="H4345" i="2"/>
  <c r="H4071" i="2"/>
  <c r="H4914" i="2"/>
  <c r="H4628" i="2"/>
  <c r="H4305" i="2"/>
  <c r="H3901" i="2"/>
  <c r="H4084" i="2"/>
  <c r="H4075" i="2"/>
  <c r="H4471" i="2"/>
  <c r="H3446" i="2"/>
  <c r="H4161" i="2"/>
  <c r="H2186" i="2"/>
  <c r="H1707" i="2"/>
  <c r="H1892" i="2"/>
  <c r="H1669" i="2"/>
  <c r="H1495" i="2"/>
  <c r="H1163" i="2"/>
  <c r="H1492" i="2"/>
  <c r="H1918" i="2"/>
  <c r="H1895" i="2"/>
  <c r="H1608" i="2"/>
  <c r="H1287" i="2"/>
  <c r="H948" i="2"/>
  <c r="H2826" i="2"/>
  <c r="H1571" i="2"/>
  <c r="H1702" i="2"/>
  <c r="H1293" i="2"/>
  <c r="H1832" i="2"/>
  <c r="H1113" i="2"/>
  <c r="H1607" i="2"/>
  <c r="H1630" i="2"/>
  <c r="H716" i="2"/>
  <c r="H848" i="2"/>
  <c r="H1581" i="2"/>
  <c r="H907" i="2"/>
  <c r="H1670" i="2"/>
  <c r="H713" i="2"/>
  <c r="H1015" i="2"/>
  <c r="H3035" i="2"/>
  <c r="H1335" i="2"/>
  <c r="H942" i="2"/>
  <c r="H1337" i="2"/>
  <c r="H1064" i="2"/>
  <c r="H1218" i="2"/>
  <c r="H800" i="2"/>
  <c r="H1231" i="2"/>
  <c r="H591" i="2"/>
  <c r="H3957" i="2"/>
  <c r="H5295" i="2"/>
  <c r="H5460" i="2"/>
  <c r="H5413" i="2"/>
  <c r="H5352" i="2"/>
  <c r="H5309" i="2"/>
  <c r="H5168" i="2"/>
  <c r="H5092" i="2"/>
  <c r="H5158" i="2"/>
  <c r="H5108" i="2"/>
  <c r="H4212" i="2"/>
  <c r="H4893" i="2"/>
  <c r="H4997" i="2"/>
  <c r="H4867" i="2"/>
  <c r="H4231" i="2"/>
  <c r="H4760" i="2"/>
  <c r="H5093" i="2"/>
  <c r="H4532" i="2"/>
  <c r="H4598" i="2"/>
  <c r="H4574" i="2"/>
  <c r="H4620" i="2"/>
  <c r="H3499" i="2"/>
  <c r="H4267" i="2"/>
  <c r="H4338" i="2"/>
  <c r="H4225" i="2"/>
  <c r="H3902" i="2"/>
  <c r="H4163" i="2"/>
  <c r="H4246" i="2"/>
  <c r="H3913" i="2"/>
  <c r="H4137" i="2"/>
  <c r="H2697" i="2"/>
  <c r="H3824" i="2"/>
  <c r="H3599" i="2"/>
  <c r="H3559" i="2"/>
  <c r="H5556" i="2"/>
  <c r="H5518" i="2"/>
  <c r="H5490" i="2"/>
  <c r="H5411" i="2"/>
  <c r="H5329" i="2"/>
  <c r="H5380" i="2"/>
  <c r="H5244" i="2"/>
  <c r="H5223" i="2"/>
  <c r="H4935" i="2"/>
  <c r="H5564" i="2"/>
  <c r="H5552" i="2"/>
  <c r="H5493" i="2"/>
  <c r="H5524" i="2"/>
  <c r="H5406" i="2"/>
  <c r="H5399" i="2"/>
  <c r="H5504" i="2"/>
  <c r="H5481" i="2"/>
  <c r="H5470" i="2"/>
  <c r="H5454" i="2"/>
  <c r="H5435" i="2"/>
  <c r="H5417" i="2"/>
  <c r="H5332" i="2"/>
  <c r="H5263" i="2"/>
  <c r="H5350" i="2"/>
  <c r="H5360" i="2"/>
  <c r="H5079" i="2"/>
  <c r="H5349" i="2"/>
  <c r="H5335" i="2"/>
  <c r="H5323" i="2"/>
  <c r="H5210" i="2"/>
  <c r="H5270" i="2"/>
  <c r="H5274" i="2"/>
  <c r="H5184" i="2"/>
  <c r="H4356" i="2"/>
  <c r="H5121" i="2"/>
  <c r="H5116" i="2"/>
  <c r="H4970" i="2"/>
  <c r="H5170" i="2"/>
  <c r="H5219" i="2"/>
  <c r="H5159" i="2"/>
  <c r="H5084" i="2"/>
  <c r="H5420" i="2"/>
  <c r="H5197" i="2"/>
  <c r="H4891" i="2"/>
  <c r="H4954" i="2"/>
  <c r="H5182" i="2"/>
  <c r="H5003" i="2"/>
  <c r="H4822" i="2"/>
  <c r="H4683" i="2"/>
  <c r="H5275" i="2"/>
  <c r="H4693" i="2"/>
  <c r="H5354" i="2"/>
  <c r="H4847" i="2"/>
  <c r="H4571" i="2"/>
  <c r="H4271" i="2"/>
  <c r="H4966" i="2"/>
  <c r="H4809" i="2"/>
  <c r="H4884" i="2"/>
  <c r="H4774" i="2"/>
  <c r="H4605" i="2"/>
  <c r="H4859" i="2"/>
  <c r="H5032" i="2"/>
  <c r="H4807" i="2"/>
  <c r="H4729" i="2"/>
  <c r="H4638" i="2"/>
  <c r="H4610" i="2"/>
  <c r="H4677" i="2"/>
  <c r="H3551" i="2"/>
  <c r="H4676" i="2"/>
  <c r="H4661" i="2"/>
  <c r="H4750" i="2"/>
  <c r="H4384" i="2"/>
  <c r="H4517" i="2"/>
  <c r="H3950" i="2"/>
  <c r="H5026" i="2"/>
  <c r="H4327" i="2"/>
  <c r="H4376" i="2"/>
  <c r="H2128" i="2"/>
  <c r="H2714" i="2"/>
  <c r="H4329" i="2"/>
  <c r="H4483" i="2"/>
  <c r="H4492" i="2"/>
  <c r="H4283" i="2"/>
  <c r="H4484" i="2"/>
  <c r="H4856" i="2"/>
  <c r="H4545" i="2"/>
  <c r="H3961" i="2"/>
  <c r="H4461" i="2"/>
  <c r="H3795" i="2"/>
  <c r="H4544" i="2"/>
  <c r="H4257" i="2"/>
  <c r="H4136" i="2"/>
  <c r="H3033" i="2"/>
  <c r="H4423" i="2"/>
  <c r="H4458" i="2"/>
  <c r="H1874" i="2"/>
  <c r="H4408" i="2"/>
  <c r="H4111" i="2"/>
  <c r="H4405" i="2"/>
  <c r="H4148" i="2"/>
  <c r="H3976" i="2"/>
  <c r="H3785" i="2"/>
  <c r="H3374" i="2"/>
  <c r="H4078" i="2"/>
  <c r="H3574" i="2"/>
  <c r="H3867" i="2"/>
  <c r="H3313" i="2"/>
  <c r="H4152" i="2"/>
  <c r="H4404" i="2"/>
  <c r="H4526" i="2"/>
  <c r="H4130" i="2"/>
  <c r="H4016" i="2"/>
  <c r="H4197" i="2"/>
  <c r="H3466" i="2"/>
  <c r="H3644" i="2"/>
  <c r="H3558" i="2"/>
  <c r="H3998" i="2"/>
  <c r="H3893" i="2"/>
  <c r="H3420" i="2"/>
  <c r="H3924" i="2"/>
  <c r="H2828" i="2"/>
  <c r="H4333" i="2"/>
  <c r="H3410" i="2"/>
  <c r="H3750" i="2"/>
  <c r="H3525" i="2"/>
  <c r="H3477" i="2"/>
  <c r="H3588" i="2"/>
  <c r="H3802" i="2"/>
  <c r="H4265" i="2"/>
  <c r="H3463" i="2"/>
  <c r="H3007" i="2"/>
  <c r="H3788" i="2"/>
  <c r="H2795" i="2"/>
  <c r="H3820" i="2"/>
  <c r="H2981" i="2"/>
  <c r="H3625" i="2"/>
  <c r="H2515" i="2"/>
  <c r="H2759" i="2"/>
  <c r="H2918" i="2"/>
  <c r="H3875" i="2"/>
  <c r="H3769" i="2"/>
  <c r="H3516" i="2"/>
  <c r="H3394" i="2"/>
  <c r="H3264" i="2"/>
  <c r="H3609" i="2"/>
  <c r="H3876" i="2"/>
  <c r="H3382" i="2"/>
  <c r="H3226" i="2"/>
  <c r="H3610" i="2"/>
  <c r="H3635" i="2"/>
  <c r="H3704" i="2"/>
  <c r="H3079" i="2"/>
  <c r="H2953" i="2"/>
  <c r="H2780" i="2"/>
  <c r="H3289" i="2"/>
  <c r="H3494" i="2"/>
  <c r="H3057" i="2"/>
  <c r="H3879" i="2"/>
  <c r="H3419" i="2"/>
  <c r="H3322" i="2"/>
  <c r="H3521" i="2"/>
  <c r="H1870" i="2"/>
  <c r="H2951" i="2"/>
  <c r="H2661" i="2"/>
  <c r="H3318" i="2"/>
  <c r="H3428" i="2"/>
  <c r="H3560" i="2"/>
  <c r="H2976" i="2"/>
  <c r="H2480" i="2"/>
  <c r="H2692" i="2"/>
  <c r="H1924" i="2"/>
  <c r="H3254" i="2"/>
  <c r="H2615" i="2"/>
  <c r="H3687" i="2"/>
  <c r="H2991" i="2"/>
  <c r="H3096" i="2"/>
  <c r="H3291" i="2"/>
  <c r="H3531" i="2"/>
  <c r="H2363" i="2"/>
  <c r="H1907" i="2"/>
  <c r="H2568" i="2"/>
  <c r="H3361" i="2"/>
  <c r="H2783" i="2"/>
  <c r="H2236" i="2"/>
  <c r="H2748" i="2"/>
  <c r="H2948" i="2"/>
  <c r="H2505" i="2"/>
  <c r="H2403" i="2"/>
  <c r="H2081" i="2"/>
  <c r="H3053" i="2"/>
  <c r="H2093" i="2"/>
  <c r="H3122" i="2"/>
  <c r="H2927" i="2"/>
  <c r="H1994" i="2"/>
  <c r="H2337" i="2"/>
  <c r="H2999" i="2"/>
  <c r="H2249" i="2"/>
  <c r="H2808" i="2"/>
  <c r="H2136" i="2"/>
  <c r="H1985" i="2"/>
  <c r="H2796" i="2"/>
  <c r="H1133" i="2"/>
  <c r="H2735" i="2"/>
  <c r="H2895" i="2"/>
  <c r="H2551" i="2"/>
  <c r="H2698" i="2"/>
  <c r="H2711" i="2"/>
  <c r="H2007" i="2"/>
  <c r="H1757" i="2"/>
  <c r="H2106" i="2"/>
  <c r="H2099" i="2"/>
  <c r="H1654" i="2"/>
  <c r="H2492" i="2"/>
  <c r="H1850" i="2"/>
  <c r="H2061" i="2"/>
  <c r="H2898" i="2"/>
  <c r="H1947" i="2"/>
  <c r="H2793" i="2"/>
  <c r="H2441" i="2"/>
  <c r="H1382" i="2"/>
  <c r="H2774" i="2"/>
  <c r="H2234" i="2"/>
  <c r="H2092" i="2"/>
  <c r="H720" i="2"/>
  <c r="H2638" i="2"/>
  <c r="H2395" i="2"/>
  <c r="H2325" i="2"/>
  <c r="H1752" i="2"/>
  <c r="H2883" i="2"/>
  <c r="H2051" i="2"/>
  <c r="H2539" i="2"/>
  <c r="H1883" i="2"/>
  <c r="H2636" i="2"/>
  <c r="H1595" i="2"/>
  <c r="H2037" i="2"/>
  <c r="H1873" i="2"/>
  <c r="H1271" i="2"/>
  <c r="H2681" i="2"/>
  <c r="H2168" i="2"/>
  <c r="H1943" i="2"/>
  <c r="H1704" i="2"/>
  <c r="H2402" i="2"/>
  <c r="H2023" i="2"/>
  <c r="H2300" i="2"/>
  <c r="H1214" i="2"/>
  <c r="H2483" i="2"/>
  <c r="H1240" i="2"/>
  <c r="H1829" i="2"/>
  <c r="H2259" i="2"/>
  <c r="H1769" i="2"/>
  <c r="H2060" i="2"/>
  <c r="H1565" i="2"/>
  <c r="H1891" i="2"/>
  <c r="H1456" i="2"/>
  <c r="H5522" i="2"/>
  <c r="H5358" i="2"/>
  <c r="H5398" i="2"/>
  <c r="H5421" i="2"/>
  <c r="H5126" i="2"/>
  <c r="H5221" i="2"/>
  <c r="H5151" i="2"/>
  <c r="H4929" i="2"/>
  <c r="H4927" i="2"/>
  <c r="H4633" i="2"/>
  <c r="H4794" i="2"/>
  <c r="H4765" i="2"/>
  <c r="H4655" i="2"/>
  <c r="H4734" i="2"/>
  <c r="H4424" i="2"/>
  <c r="H4608" i="2"/>
  <c r="H4375" i="2"/>
  <c r="H3115" i="2"/>
  <c r="H4344" i="2"/>
  <c r="H3648" i="2"/>
  <c r="H3936" i="2"/>
  <c r="H3681" i="2"/>
  <c r="H4166" i="2"/>
  <c r="H3430" i="2"/>
  <c r="H4090" i="2"/>
  <c r="H3874" i="2"/>
  <c r="H4033" i="2"/>
  <c r="H3889" i="2"/>
  <c r="H2955" i="2"/>
  <c r="H3799" i="2"/>
  <c r="H3763" i="2"/>
  <c r="H2627" i="2"/>
  <c r="H2642" i="2"/>
  <c r="H3942" i="2"/>
  <c r="H2444" i="2"/>
  <c r="H3758" i="2"/>
  <c r="H3855" i="2"/>
  <c r="H2140" i="2"/>
  <c r="H3363" i="2"/>
  <c r="H3091" i="2"/>
  <c r="H3437" i="2"/>
  <c r="H1688" i="2"/>
  <c r="H3396" i="2"/>
  <c r="H3144" i="2"/>
  <c r="H2248" i="2"/>
  <c r="H3454" i="2"/>
  <c r="H3336" i="2"/>
  <c r="H2766" i="2"/>
  <c r="H4063" i="2"/>
  <c r="H2364" i="2"/>
  <c r="H3350" i="2"/>
  <c r="H3627" i="2"/>
  <c r="H3364" i="2"/>
  <c r="H3498" i="2"/>
  <c r="H2871" i="2"/>
  <c r="H2992" i="2"/>
  <c r="H2574" i="2"/>
  <c r="H3090" i="2"/>
  <c r="H3026" i="2"/>
  <c r="H2980" i="2"/>
  <c r="H908" i="2"/>
  <c r="H1693" i="2"/>
  <c r="H2785" i="2"/>
  <c r="H3337" i="2"/>
  <c r="H3227" i="2"/>
  <c r="H1666" i="2"/>
  <c r="H2383" i="2"/>
  <c r="H3166" i="2"/>
  <c r="H1558" i="2"/>
  <c r="H2763" i="2"/>
  <c r="H3073" i="2"/>
  <c r="H2905" i="2"/>
  <c r="H2390" i="2"/>
  <c r="H1632" i="2"/>
  <c r="H3171" i="2"/>
  <c r="H1594" i="2"/>
  <c r="H2977" i="2"/>
  <c r="H3051" i="2"/>
  <c r="H3185" i="2"/>
  <c r="H1484" i="2"/>
  <c r="H3142" i="2"/>
  <c r="H2687" i="2"/>
  <c r="H3582" i="2"/>
  <c r="H2083" i="2"/>
  <c r="H2422" i="2"/>
  <c r="H1762" i="2"/>
  <c r="H2528" i="2"/>
  <c r="H3088" i="2"/>
  <c r="H3020" i="2"/>
  <c r="H1597" i="2"/>
  <c r="H2961" i="2"/>
  <c r="H2818" i="2"/>
  <c r="H3030" i="2"/>
  <c r="H1777" i="2"/>
  <c r="H2590" i="2"/>
  <c r="H2424" i="2"/>
  <c r="H2633" i="2"/>
  <c r="H2943" i="2"/>
  <c r="H2923" i="2"/>
  <c r="H2650" i="2"/>
  <c r="H2137" i="2"/>
  <c r="H968" i="2"/>
  <c r="H1423" i="2"/>
  <c r="H3806" i="2"/>
  <c r="H1391" i="2"/>
  <c r="H2379" i="2"/>
  <c r="H1901" i="2"/>
  <c r="H2421" i="2"/>
  <c r="H3107" i="2"/>
  <c r="H2733" i="2"/>
  <c r="H2256" i="2"/>
  <c r="H2149" i="2"/>
  <c r="H2315" i="2"/>
  <c r="H1696" i="2"/>
  <c r="H1781" i="2"/>
  <c r="H2789" i="2"/>
  <c r="H1451" i="2"/>
  <c r="H1457" i="2"/>
  <c r="H2125" i="2"/>
  <c r="H3731" i="2"/>
  <c r="H2053" i="2"/>
  <c r="H2134" i="2"/>
  <c r="H1879" i="2"/>
  <c r="H2730" i="2"/>
  <c r="H1800" i="2"/>
  <c r="H2096" i="2"/>
  <c r="H2503" i="2"/>
  <c r="H2035" i="2"/>
  <c r="H1917" i="2"/>
  <c r="H2459" i="2"/>
  <c r="H3304" i="2"/>
  <c r="H2555" i="2"/>
  <c r="H2380" i="2"/>
  <c r="H2352" i="2"/>
  <c r="H2436" i="2"/>
  <c r="H2461" i="2"/>
  <c r="H2241" i="2"/>
  <c r="H2271" i="2"/>
  <c r="H2180" i="2"/>
  <c r="H2156" i="2"/>
  <c r="H1791" i="2"/>
  <c r="H1397" i="2"/>
  <c r="H2373" i="2"/>
  <c r="H1721" i="2"/>
  <c r="H2724" i="2"/>
  <c r="H1966" i="2"/>
  <c r="H1794" i="2"/>
  <c r="H773" i="2"/>
  <c r="H2233" i="2"/>
  <c r="H5023" i="2"/>
  <c r="H1980" i="2"/>
  <c r="H1529" i="2"/>
  <c r="H1615" i="2"/>
  <c r="H1928" i="2"/>
  <c r="H1291" i="2"/>
  <c r="H1264" i="2"/>
  <c r="H1387" i="2"/>
  <c r="H777" i="2"/>
  <c r="H1357" i="2"/>
  <c r="H1831" i="2"/>
  <c r="H1274" i="2"/>
  <c r="H1332" i="2"/>
  <c r="H1628" i="2"/>
  <c r="H1474" i="2"/>
  <c r="H1462" i="2"/>
  <c r="H538" i="2"/>
  <c r="H1677" i="2"/>
  <c r="H1275" i="2"/>
  <c r="H599" i="2"/>
  <c r="H1026" i="2"/>
  <c r="H1485" i="2"/>
  <c r="H1263" i="2"/>
  <c r="H920" i="2"/>
  <c r="H1555" i="2"/>
  <c r="H1371" i="2"/>
  <c r="H719" i="2"/>
  <c r="H1427" i="2"/>
  <c r="H587" i="2"/>
  <c r="H1433" i="2"/>
  <c r="H1019" i="2"/>
  <c r="H1329" i="2"/>
  <c r="H799" i="2"/>
  <c r="H740" i="2"/>
  <c r="H754" i="2"/>
  <c r="H261" i="2"/>
  <c r="H1372" i="2"/>
  <c r="H1198" i="2"/>
  <c r="H1241" i="2"/>
  <c r="H1114" i="2"/>
  <c r="H573" i="2"/>
  <c r="H1143" i="2"/>
  <c r="H571" i="2"/>
  <c r="H1020" i="2"/>
  <c r="H836" i="2"/>
  <c r="H904" i="2"/>
  <c r="H987" i="2"/>
  <c r="H667" i="2"/>
  <c r="H971" i="2"/>
  <c r="H531" i="2"/>
  <c r="H796" i="2"/>
  <c r="H898" i="2"/>
  <c r="H695" i="2"/>
  <c r="H491" i="2"/>
  <c r="H838" i="2"/>
  <c r="H721" i="2"/>
  <c r="H385" i="2"/>
  <c r="H670" i="2"/>
  <c r="H658" i="2"/>
  <c r="H780" i="2"/>
  <c r="H355" i="2"/>
  <c r="H367" i="2"/>
  <c r="H323" i="2"/>
  <c r="H518" i="2"/>
  <c r="H448" i="2"/>
  <c r="H605" i="2"/>
  <c r="H500" i="2"/>
  <c r="H331" i="2"/>
  <c r="H530" i="2"/>
  <c r="H490" i="2"/>
  <c r="H462" i="2"/>
  <c r="H204" i="2"/>
  <c r="H334" i="2"/>
  <c r="H382" i="2"/>
  <c r="H139" i="2"/>
  <c r="H354" i="2"/>
  <c r="H313" i="2"/>
  <c r="H245" i="2"/>
  <c r="H213" i="2"/>
  <c r="H235" i="2"/>
  <c r="H268" i="2"/>
  <c r="H232" i="2"/>
  <c r="H73" i="2"/>
  <c r="H123" i="2"/>
  <c r="H59" i="2"/>
  <c r="H161" i="2"/>
  <c r="H23" i="2"/>
  <c r="H122" i="2"/>
  <c r="H99" i="2"/>
  <c r="H46" i="2"/>
  <c r="H53" i="2"/>
  <c r="H5546" i="2"/>
  <c r="H5484" i="2"/>
  <c r="H5427" i="2"/>
  <c r="H5364" i="2"/>
  <c r="H5296" i="2"/>
  <c r="H4980" i="2"/>
  <c r="H5180" i="2"/>
  <c r="H4798" i="2"/>
  <c r="H5117" i="2"/>
  <c r="H5081" i="2"/>
  <c r="H4949" i="2"/>
  <c r="H4672" i="2"/>
  <c r="H4393" i="2"/>
  <c r="H3900" i="2"/>
  <c r="H4777" i="2"/>
  <c r="H4473" i="2"/>
  <c r="H4425" i="2"/>
  <c r="H4723" i="2"/>
  <c r="H4124" i="2"/>
  <c r="H3955" i="2"/>
  <c r="H3757" i="2"/>
  <c r="H4369" i="2"/>
  <c r="H4002" i="2"/>
  <c r="H4302" i="2"/>
  <c r="H3938" i="2"/>
  <c r="H3864" i="2"/>
  <c r="H2988" i="2"/>
  <c r="H5553" i="2"/>
  <c r="H5507" i="2"/>
  <c r="H5283" i="2"/>
  <c r="H5241" i="2"/>
  <c r="H4998" i="2"/>
  <c r="H3070" i="2"/>
  <c r="H5089" i="2"/>
  <c r="H5187" i="2"/>
  <c r="H5173" i="2"/>
  <c r="H5157" i="2"/>
  <c r="H4969" i="2"/>
  <c r="H4973" i="2"/>
  <c r="H4943" i="2"/>
  <c r="H4971" i="2"/>
  <c r="H4886" i="2"/>
  <c r="H4591" i="2"/>
  <c r="H4713" i="2"/>
  <c r="H4326" i="2"/>
  <c r="H5052" i="2"/>
  <c r="H4779" i="2"/>
  <c r="H4346" i="2"/>
  <c r="H4826" i="2"/>
  <c r="H4711" i="2"/>
  <c r="H4681" i="2"/>
  <c r="H4644" i="2"/>
  <c r="H4171" i="2"/>
  <c r="H4509" i="2"/>
  <c r="H4732" i="2"/>
  <c r="H4371" i="2"/>
  <c r="H4450" i="2"/>
  <c r="H1417" i="2"/>
  <c r="H3678" i="2"/>
  <c r="H4395" i="2"/>
  <c r="H4312" i="2"/>
  <c r="H4386" i="2"/>
  <c r="H3747" i="2"/>
  <c r="H3414" i="2"/>
  <c r="H3612" i="2"/>
  <c r="H4273" i="2"/>
  <c r="H4114" i="2"/>
  <c r="H4277" i="2"/>
  <c r="H4176" i="2"/>
  <c r="H3833" i="2"/>
  <c r="H4128" i="2"/>
  <c r="H4378" i="2"/>
  <c r="H3515" i="2"/>
  <c r="H4093" i="2"/>
  <c r="H3761" i="2"/>
  <c r="H3455" i="2"/>
  <c r="H4036" i="2"/>
  <c r="H3553" i="2"/>
  <c r="H3984" i="2"/>
  <c r="H3409" i="2"/>
  <c r="H3798" i="2"/>
  <c r="H3006" i="2"/>
  <c r="H2942" i="2"/>
  <c r="H3005" i="2"/>
  <c r="H3679" i="2"/>
  <c r="H1136" i="2"/>
  <c r="H3474" i="2"/>
  <c r="H3563" i="2"/>
  <c r="H3424" i="2"/>
  <c r="H2658" i="2"/>
  <c r="H2229" i="2"/>
  <c r="H3545" i="2"/>
  <c r="H2124" i="2"/>
  <c r="H3351" i="2"/>
  <c r="H3098" i="2"/>
  <c r="H2401" i="2"/>
  <c r="H2880" i="2"/>
  <c r="H3003" i="2"/>
  <c r="H2237" i="2"/>
  <c r="H3037" i="2"/>
  <c r="H3370" i="2"/>
  <c r="H2631" i="2"/>
  <c r="H2611" i="2"/>
  <c r="H2900" i="2"/>
  <c r="H3216" i="2"/>
  <c r="H2618" i="2"/>
  <c r="H2575" i="2"/>
  <c r="H2817" i="2"/>
  <c r="H2768" i="2"/>
  <c r="H2877" i="2"/>
  <c r="H2894" i="2"/>
  <c r="H3547" i="2"/>
  <c r="H2563" i="2"/>
  <c r="H2434" i="2"/>
  <c r="H2653" i="2"/>
  <c r="H2163" i="2"/>
  <c r="H2700" i="2"/>
  <c r="H718" i="2"/>
  <c r="H1937" i="2"/>
  <c r="H2077" i="2"/>
  <c r="H873" i="2"/>
  <c r="H1243" i="2"/>
  <c r="H2578" i="2"/>
  <c r="H1972" i="2"/>
  <c r="H1156" i="2"/>
  <c r="H2893" i="2"/>
  <c r="H1853" i="2"/>
  <c r="H2318" i="2"/>
  <c r="H2357" i="2"/>
  <c r="H899" i="2"/>
  <c r="H1514" i="2"/>
  <c r="H2230" i="2"/>
  <c r="H1746" i="2"/>
  <c r="H2158" i="2"/>
  <c r="H2189" i="2"/>
  <c r="H1199" i="2"/>
  <c r="H1979" i="2"/>
  <c r="H2520" i="2"/>
  <c r="H2409" i="2"/>
  <c r="H1667" i="2"/>
  <c r="H2354" i="2"/>
  <c r="H1591" i="2"/>
  <c r="H2038" i="2"/>
  <c r="H2432" i="2"/>
  <c r="H2200" i="2"/>
  <c r="H2119" i="2"/>
  <c r="H1386" i="2"/>
  <c r="H1650" i="2"/>
  <c r="H1921" i="2"/>
  <c r="H2245" i="2"/>
  <c r="H226" i="2"/>
  <c r="H1930" i="2"/>
  <c r="H1447" i="2"/>
  <c r="H1393" i="2"/>
  <c r="H1813" i="2"/>
  <c r="H1868" i="2"/>
  <c r="H1376" i="2"/>
  <c r="H4671" i="2"/>
  <c r="H1191" i="2"/>
  <c r="H1054" i="2"/>
  <c r="H2112" i="2"/>
  <c r="H1847" i="2"/>
  <c r="H1881" i="2"/>
  <c r="H938" i="2"/>
  <c r="H1353" i="2"/>
  <c r="H978" i="2"/>
  <c r="H1569" i="2"/>
  <c r="H1640" i="2"/>
  <c r="H2547" i="2"/>
  <c r="H1283" i="2"/>
  <c r="H1520" i="2"/>
  <c r="H1576" i="2"/>
  <c r="H1687" i="2"/>
  <c r="H1078" i="2"/>
  <c r="H1429" i="2"/>
  <c r="H1127" i="2"/>
  <c r="H652" i="2"/>
  <c r="H1325" i="2"/>
  <c r="H1331" i="2"/>
  <c r="H1058" i="2"/>
  <c r="H953" i="2"/>
  <c r="H661" i="2"/>
  <c r="H3974" i="2"/>
  <c r="H794" i="2"/>
  <c r="H981" i="2"/>
  <c r="H901" i="2"/>
  <c r="H935" i="2"/>
  <c r="H628" i="2"/>
  <c r="H634" i="2"/>
  <c r="H817" i="2"/>
  <c r="H608" i="2"/>
  <c r="H726" i="2"/>
  <c r="H487" i="2"/>
  <c r="H688" i="2"/>
  <c r="H592" i="2"/>
  <c r="H214" i="2"/>
  <c r="H498" i="2"/>
  <c r="H396" i="2"/>
  <c r="H297" i="2"/>
  <c r="H278" i="2"/>
  <c r="H182" i="2"/>
  <c r="H5" i="2"/>
  <c r="H165" i="2"/>
  <c r="H167" i="2"/>
  <c r="H126" i="2"/>
  <c r="H132" i="2"/>
  <c r="H68" i="2"/>
  <c r="H2066" i="2"/>
  <c r="H2073" i="2"/>
  <c r="H1294" i="2"/>
  <c r="H1041" i="2"/>
  <c r="H1740" i="2"/>
  <c r="H1711" i="2"/>
  <c r="H1587" i="2"/>
  <c r="H1408" i="2"/>
  <c r="H1512" i="2"/>
  <c r="H1384" i="2"/>
  <c r="H1396" i="2"/>
  <c r="H1424" i="2"/>
  <c r="H1788" i="2"/>
  <c r="H1152" i="2"/>
  <c r="H1037" i="2"/>
  <c r="H972" i="2"/>
  <c r="H1096" i="2"/>
  <c r="H801" i="2"/>
  <c r="H831" i="2"/>
  <c r="H770" i="2"/>
  <c r="H932" i="2"/>
  <c r="H580" i="2"/>
  <c r="H469" i="2"/>
  <c r="H395" i="2"/>
  <c r="H341" i="2"/>
  <c r="H376" i="2"/>
  <c r="H477" i="2"/>
  <c r="H570" i="2"/>
  <c r="H8" i="2"/>
  <c r="H401" i="2"/>
  <c r="H177" i="2"/>
  <c r="H254" i="2"/>
  <c r="H288" i="2"/>
  <c r="H200" i="2"/>
  <c r="H50" i="2"/>
  <c r="H144" i="2"/>
  <c r="H11" i="2"/>
  <c r="H1316" i="2"/>
  <c r="H764" i="2"/>
  <c r="H815" i="2"/>
  <c r="H4151" i="2"/>
  <c r="H895" i="2"/>
  <c r="H581" i="2"/>
  <c r="H1206" i="2"/>
  <c r="H478" i="2"/>
  <c r="H1103" i="2"/>
  <c r="H745" i="2"/>
  <c r="H861" i="2"/>
  <c r="H826" i="2"/>
  <c r="H791" i="2"/>
  <c r="H444" i="2"/>
  <c r="H586" i="2"/>
  <c r="H643" i="2"/>
  <c r="H611" i="2"/>
  <c r="H632" i="2"/>
  <c r="H607" i="2"/>
  <c r="H774" i="2"/>
  <c r="H250" i="2"/>
  <c r="H4663" i="2"/>
  <c r="H690" i="2"/>
  <c r="H414" i="2"/>
  <c r="H566" i="2"/>
  <c r="H411" i="2"/>
  <c r="H684" i="2"/>
  <c r="H593" i="2"/>
  <c r="H614" i="2"/>
  <c r="H476" i="2"/>
  <c r="H388" i="2"/>
  <c r="H192" i="2"/>
  <c r="H552" i="2"/>
  <c r="H365" i="2"/>
  <c r="H369" i="2"/>
  <c r="H533" i="2"/>
  <c r="H306" i="2"/>
  <c r="H287" i="2"/>
  <c r="H349" i="2"/>
  <c r="H274" i="2"/>
  <c r="H324" i="2"/>
  <c r="H243" i="2"/>
  <c r="H150" i="2"/>
  <c r="H134" i="2"/>
  <c r="H65" i="2"/>
  <c r="H207" i="2"/>
  <c r="H162" i="2"/>
  <c r="H80" i="2"/>
  <c r="H172" i="2"/>
  <c r="H127" i="2"/>
  <c r="H75" i="2"/>
  <c r="H88" i="2"/>
  <c r="H30" i="2"/>
  <c r="H93" i="2"/>
  <c r="H51" i="2"/>
  <c r="H1446" i="2"/>
  <c r="H1590" i="2"/>
  <c r="H1633" i="2"/>
  <c r="H1368" i="2"/>
  <c r="H783" i="2"/>
  <c r="H973" i="2"/>
  <c r="H1663" i="2"/>
  <c r="H1281" i="2"/>
  <c r="H1250" i="2"/>
  <c r="H1169" i="2"/>
  <c r="H1215" i="2"/>
  <c r="H915" i="2"/>
  <c r="H1311" i="2"/>
  <c r="H1128" i="2"/>
  <c r="H609" i="2"/>
  <c r="H1071" i="2"/>
  <c r="H954" i="2"/>
  <c r="H1126" i="2"/>
  <c r="H526" i="2"/>
  <c r="H629" i="2"/>
  <c r="H944" i="2"/>
  <c r="H548" i="2"/>
  <c r="H542" i="2"/>
  <c r="H445" i="2"/>
  <c r="H258" i="2"/>
  <c r="H147" i="2"/>
  <c r="H196" i="2"/>
  <c r="H164" i="2"/>
  <c r="H49" i="2"/>
  <c r="H64" i="2"/>
  <c r="H2247" i="2"/>
  <c r="H1743" i="2"/>
  <c r="H1984" i="2"/>
  <c r="H1635" i="2"/>
  <c r="H1519" i="2"/>
  <c r="H1286" i="2"/>
  <c r="H5134" i="2"/>
  <c r="H443" i="2"/>
  <c r="H2109" i="2"/>
  <c r="H1475" i="2"/>
  <c r="H1449" i="2"/>
  <c r="H1526" i="2"/>
  <c r="H1217" i="2"/>
  <c r="H453" i="2"/>
  <c r="H1079" i="2"/>
  <c r="H1220" i="2"/>
  <c r="H1085" i="2"/>
  <c r="H939" i="2"/>
  <c r="H1053" i="2"/>
  <c r="H468" i="2"/>
  <c r="H911" i="2"/>
  <c r="H856" i="2"/>
  <c r="H668" i="2"/>
  <c r="H669" i="2"/>
  <c r="H653" i="2"/>
  <c r="H403" i="2"/>
  <c r="H375" i="2"/>
  <c r="H406" i="2"/>
  <c r="H280" i="2"/>
  <c r="H392" i="2"/>
  <c r="H361" i="2"/>
  <c r="H188" i="2"/>
  <c r="H128" i="2"/>
  <c r="H24" i="2"/>
  <c r="H67" i="2"/>
  <c r="H113" i="2"/>
  <c r="H5525" i="2"/>
  <c r="H5357" i="2"/>
  <c r="H5234" i="2"/>
  <c r="H5383" i="2"/>
  <c r="H5403" i="2"/>
  <c r="H5212" i="2"/>
  <c r="H5076" i="2"/>
  <c r="H2958" i="2"/>
  <c r="H3373" i="2"/>
  <c r="H4479" i="2"/>
  <c r="H4981" i="2"/>
  <c r="H5233" i="2"/>
  <c r="H4748" i="2"/>
  <c r="H4778" i="2"/>
  <c r="H4741" i="2"/>
  <c r="H4850" i="2"/>
  <c r="H4537" i="2"/>
  <c r="H4904" i="2"/>
  <c r="H4540" i="2"/>
  <c r="H4481" i="2"/>
  <c r="H4749" i="2"/>
  <c r="H4362" i="2"/>
  <c r="H3926" i="2"/>
  <c r="H4624" i="2"/>
  <c r="H4195" i="2"/>
  <c r="H3853" i="2"/>
  <c r="H4279" i="2"/>
  <c r="H3714" i="2"/>
  <c r="H3722" i="2"/>
  <c r="H2879" i="2"/>
  <c r="H3745" i="2"/>
  <c r="H4006" i="2"/>
  <c r="H4207" i="2"/>
  <c r="H3992" i="2"/>
  <c r="H5527" i="2"/>
  <c r="H5483" i="2"/>
  <c r="H5373" i="2"/>
  <c r="H5452" i="2"/>
  <c r="H5502" i="2"/>
  <c r="H5301" i="2"/>
  <c r="H5175" i="2"/>
  <c r="H5286" i="2"/>
  <c r="H5256" i="2"/>
  <c r="H5215" i="2"/>
  <c r="H5100" i="2"/>
  <c r="H5192" i="2"/>
  <c r="H4854" i="2"/>
  <c r="H5179" i="2"/>
  <c r="H5156" i="2"/>
  <c r="H2142" i="2"/>
  <c r="H4383" i="2"/>
  <c r="H4708" i="2"/>
  <c r="H5041" i="2"/>
  <c r="H4827" i="2"/>
  <c r="H4227" i="2"/>
  <c r="H4900" i="2"/>
  <c r="H2365" i="2"/>
  <c r="H4722" i="2"/>
  <c r="H4494" i="2"/>
  <c r="H4368" i="2"/>
  <c r="H4700" i="2"/>
  <c r="H4801" i="2"/>
  <c r="H4829" i="2"/>
  <c r="H4816" i="2"/>
  <c r="H4656" i="2"/>
  <c r="H4563" i="2"/>
  <c r="H4392" i="2"/>
  <c r="H4550" i="2"/>
  <c r="H4597" i="2"/>
  <c r="H4061" i="2"/>
  <c r="H4535" i="2"/>
  <c r="H4480" i="2"/>
  <c r="H4685" i="2"/>
  <c r="H4394" i="2"/>
  <c r="H4396" i="2"/>
  <c r="H4438" i="2"/>
  <c r="H4403" i="2"/>
  <c r="H4569" i="2"/>
  <c r="H4143" i="2"/>
  <c r="H3399" i="2"/>
  <c r="H4046" i="2"/>
  <c r="H4323" i="2"/>
  <c r="H4070" i="2"/>
  <c r="H3911" i="2"/>
  <c r="H4150" i="2"/>
  <c r="H2752" i="2"/>
  <c r="H4134" i="2"/>
  <c r="H4055" i="2"/>
  <c r="H4073" i="2"/>
  <c r="H4067" i="2"/>
  <c r="H3937" i="2"/>
  <c r="H3922" i="2"/>
  <c r="H3594" i="2"/>
  <c r="H4021" i="2"/>
  <c r="H4239" i="2"/>
  <c r="H2328" i="2"/>
  <c r="H3952" i="2"/>
  <c r="H3919" i="2"/>
  <c r="H3548" i="2"/>
  <c r="H3187" i="2"/>
  <c r="H3368" i="2"/>
  <c r="H1421" i="2"/>
  <c r="H3004" i="2"/>
  <c r="H3649" i="2"/>
  <c r="H3695" i="2"/>
  <c r="H2004" i="2"/>
  <c r="H3755" i="2"/>
  <c r="H3485" i="2"/>
  <c r="H3403" i="2"/>
  <c r="H3411" i="2"/>
  <c r="H3145" i="2"/>
  <c r="H1801" i="2"/>
  <c r="H3314" i="2"/>
  <c r="H3680" i="2"/>
  <c r="H2737" i="2"/>
  <c r="H3010" i="2"/>
  <c r="H3101" i="2"/>
  <c r="H2890" i="2"/>
  <c r="H3121" i="2"/>
  <c r="H1915" i="2"/>
  <c r="H2550" i="2"/>
  <c r="H2911" i="2"/>
  <c r="H5015" i="2"/>
  <c r="H2449" i="2"/>
  <c r="H3487" i="2"/>
  <c r="H3023" i="2"/>
  <c r="H2469" i="2"/>
  <c r="H2712" i="2"/>
  <c r="H3274" i="2"/>
  <c r="H2705" i="2"/>
  <c r="H2858" i="2"/>
  <c r="H1177" i="2"/>
  <c r="H2751" i="2"/>
  <c r="H2997" i="2"/>
  <c r="H2839" i="2"/>
  <c r="H2428" i="2"/>
  <c r="H2473" i="2"/>
  <c r="H2485" i="2"/>
  <c r="H2378" i="2"/>
  <c r="H2813" i="2"/>
  <c r="H2701" i="2"/>
  <c r="H2443" i="2"/>
  <c r="H2320" i="2"/>
  <c r="H3638" i="2"/>
  <c r="H2617" i="2"/>
  <c r="H1068" i="2"/>
  <c r="H2178" i="2"/>
  <c r="H2643" i="2"/>
  <c r="H5112" i="2"/>
  <c r="H5558" i="2"/>
  <c r="H5541" i="2"/>
  <c r="H5528" i="2"/>
  <c r="H5282" i="2"/>
  <c r="H5509" i="2"/>
  <c r="H5500" i="2"/>
  <c r="H5432" i="2"/>
  <c r="H5472" i="2"/>
  <c r="H5458" i="2"/>
  <c r="H5442" i="2"/>
  <c r="H5377" i="2"/>
  <c r="H5333" i="2"/>
  <c r="H5395" i="2"/>
  <c r="H5101" i="2"/>
  <c r="H5371" i="2"/>
  <c r="H5310" i="2"/>
  <c r="H5359" i="2"/>
  <c r="H5328" i="2"/>
  <c r="H5311" i="2"/>
  <c r="H5132" i="2"/>
  <c r="H5200" i="2"/>
  <c r="H4766" i="2"/>
  <c r="H5167" i="2"/>
  <c r="H5281" i="2"/>
  <c r="H5201" i="2"/>
  <c r="H5203" i="2"/>
  <c r="H5103" i="2"/>
  <c r="H4653" i="2"/>
  <c r="H5091" i="2"/>
  <c r="H4817" i="2"/>
  <c r="H5236" i="2"/>
  <c r="H5208" i="2"/>
  <c r="H5169" i="2"/>
  <c r="H5224" i="2"/>
  <c r="H4629" i="2"/>
  <c r="H5037" i="2"/>
  <c r="H5109" i="2"/>
  <c r="H4652" i="2"/>
  <c r="H4770" i="2"/>
  <c r="H4168" i="2"/>
  <c r="H4990" i="2"/>
  <c r="H5148" i="2"/>
  <c r="H5104" i="2"/>
  <c r="H5042" i="2"/>
  <c r="H4793" i="2"/>
  <c r="H4523" i="2"/>
  <c r="H4852" i="2"/>
  <c r="H4823" i="2"/>
  <c r="H5144" i="2"/>
  <c r="H4604" i="2"/>
  <c r="H4562" i="2"/>
  <c r="H4410" i="2"/>
  <c r="H3162" i="2"/>
  <c r="H4752" i="2"/>
  <c r="H4920" i="2"/>
  <c r="H4968" i="2"/>
  <c r="H4833" i="2"/>
  <c r="H4715" i="2"/>
  <c r="H2070" i="2"/>
  <c r="H4730" i="2"/>
  <c r="H3677" i="2"/>
  <c r="H4495" i="2"/>
  <c r="H4802" i="2"/>
  <c r="H4379" i="2"/>
  <c r="H4139" i="2"/>
  <c r="H1753" i="2"/>
  <c r="H4452" i="2"/>
  <c r="H4451" i="2"/>
  <c r="H4377" i="2"/>
  <c r="H5466" i="2"/>
  <c r="H4370" i="2"/>
  <c r="H1477" i="2"/>
  <c r="H1948" i="2"/>
  <c r="H1897" i="2"/>
  <c r="H1717" i="2"/>
  <c r="H1465" i="2"/>
  <c r="H1661" i="2"/>
  <c r="H1680" i="2"/>
  <c r="H1203" i="2"/>
  <c r="H768" i="2"/>
  <c r="H1147" i="2"/>
  <c r="H1960" i="2"/>
  <c r="H1745" i="2"/>
  <c r="H1414" i="2"/>
  <c r="H1036" i="2"/>
  <c r="H963" i="2"/>
  <c r="H2056" i="2"/>
  <c r="H1137" i="2"/>
  <c r="H744" i="2"/>
  <c r="H1065" i="2"/>
  <c r="H1826" i="2"/>
  <c r="H1644" i="2"/>
  <c r="H1301" i="2"/>
  <c r="H1705" i="2"/>
  <c r="H1561" i="2"/>
  <c r="H413" i="2"/>
  <c r="H964" i="2"/>
  <c r="H616" i="2"/>
  <c r="H1253" i="2"/>
  <c r="H918" i="2"/>
  <c r="H1272" i="2"/>
  <c r="H1314" i="2"/>
  <c r="H528" i="2"/>
  <c r="H703" i="2"/>
  <c r="H825" i="2"/>
  <c r="H1289" i="2"/>
  <c r="H1527" i="2"/>
  <c r="H5530" i="2"/>
  <c r="H5495" i="2"/>
  <c r="H5319" i="2"/>
  <c r="H5300" i="2"/>
  <c r="H5115" i="2"/>
  <c r="H5363" i="2"/>
  <c r="H5245" i="2"/>
  <c r="H4977" i="2"/>
  <c r="H5051" i="2"/>
  <c r="H5071" i="2"/>
  <c r="H5055" i="2"/>
  <c r="H4626" i="2"/>
  <c r="H4995" i="2"/>
  <c r="H4698" i="2"/>
  <c r="H4435" i="2"/>
  <c r="H4892" i="2"/>
  <c r="H4641" i="2"/>
  <c r="H1564" i="2"/>
  <c r="H4757" i="2"/>
  <c r="H4498" i="2"/>
  <c r="H4142" i="2"/>
  <c r="H4679" i="2"/>
  <c r="H4083" i="2"/>
  <c r="H4296" i="2"/>
  <c r="H3778" i="2"/>
  <c r="H4252" i="2"/>
  <c r="H4284" i="2"/>
  <c r="H3589" i="2"/>
  <c r="H914" i="2"/>
  <c r="H4112" i="2"/>
  <c r="H3815" i="2"/>
  <c r="H4118" i="2"/>
  <c r="H4783" i="2"/>
  <c r="H3387" i="2"/>
  <c r="H5542" i="2"/>
  <c r="H5372" i="2"/>
  <c r="H5410" i="2"/>
  <c r="H5423" i="2"/>
  <c r="H5408" i="2"/>
  <c r="H5228" i="2"/>
  <c r="H5451" i="2"/>
  <c r="H5367" i="2"/>
  <c r="H5277" i="2"/>
  <c r="H5562" i="2"/>
  <c r="H5547" i="2"/>
  <c r="H5534" i="2"/>
  <c r="H5521" i="2"/>
  <c r="H4567" i="2"/>
  <c r="H5505" i="2"/>
  <c r="H5492" i="2"/>
  <c r="H5479" i="2"/>
  <c r="H5465" i="2"/>
  <c r="H5361" i="2"/>
  <c r="H5391" i="2"/>
  <c r="H5094" i="2"/>
  <c r="H5250" i="2"/>
  <c r="H5260" i="2"/>
  <c r="H5330" i="2"/>
  <c r="H5355" i="2"/>
  <c r="H4950" i="2"/>
  <c r="H5429" i="2"/>
  <c r="H5315" i="2"/>
  <c r="H5289" i="2"/>
  <c r="H4946" i="2"/>
  <c r="H5130" i="2"/>
  <c r="H5365" i="2"/>
  <c r="H5338" i="2"/>
  <c r="H5136" i="2"/>
  <c r="H4885" i="2"/>
  <c r="H5050" i="2"/>
  <c r="H5147" i="2"/>
  <c r="H5111" i="2"/>
  <c r="H5172" i="2"/>
  <c r="H5153" i="2"/>
  <c r="H5139" i="2"/>
  <c r="H4853" i="2"/>
  <c r="H3668" i="2"/>
  <c r="H5149" i="2"/>
  <c r="H5063" i="2"/>
  <c r="H3932" i="2"/>
  <c r="H4352" i="2"/>
  <c r="H4400" i="2"/>
  <c r="H4857" i="2"/>
  <c r="H4994" i="2"/>
  <c r="H4751" i="2"/>
  <c r="H4925" i="2"/>
  <c r="H4902" i="2"/>
  <c r="H4961" i="2"/>
  <c r="H5029" i="2"/>
  <c r="H4643" i="2"/>
  <c r="H4541" i="2"/>
  <c r="H4787" i="2"/>
  <c r="H4936" i="2"/>
  <c r="H4645" i="2"/>
  <c r="H5017" i="2"/>
  <c r="H4658" i="2"/>
  <c r="H4702" i="2"/>
  <c r="H4736" i="2"/>
  <c r="H4753" i="2"/>
  <c r="H4797" i="2"/>
  <c r="H4635" i="2"/>
  <c r="H4874" i="2"/>
  <c r="H4785" i="2"/>
  <c r="H4496" i="2"/>
  <c r="H4520" i="2"/>
  <c r="H4462" i="2"/>
  <c r="H4758" i="2"/>
  <c r="H4607" i="2"/>
  <c r="H4512" i="2"/>
  <c r="H4666" i="2"/>
  <c r="H4650" i="2"/>
  <c r="H4354" i="2"/>
  <c r="H1238" i="2"/>
  <c r="H4144" i="2"/>
  <c r="H4519" i="2"/>
  <c r="H4476" i="2"/>
  <c r="H4347" i="2"/>
  <c r="H4340" i="2"/>
  <c r="H4334" i="2"/>
  <c r="H4047" i="2"/>
  <c r="H4501" i="2"/>
  <c r="H4418" i="2"/>
  <c r="H4315" i="2"/>
  <c r="H3882" i="2"/>
  <c r="H4153" i="2"/>
  <c r="H4539" i="2"/>
  <c r="H4178" i="2"/>
  <c r="H4387" i="2"/>
  <c r="H3765" i="2"/>
  <c r="H3866" i="2"/>
  <c r="H3756" i="2"/>
  <c r="H4059" i="2"/>
  <c r="H3540" i="2"/>
  <c r="H3472" i="2"/>
  <c r="H2875" i="2"/>
  <c r="H4272" i="2"/>
  <c r="H4219" i="2"/>
  <c r="H3689" i="2"/>
  <c r="H4035" i="2"/>
  <c r="H4298" i="2"/>
  <c r="H2866" i="2"/>
  <c r="H4028" i="2"/>
  <c r="H4248" i="2"/>
  <c r="H4086" i="2"/>
  <c r="H3710" i="2"/>
  <c r="H4287" i="2"/>
  <c r="H4060" i="2"/>
  <c r="H4092" i="2"/>
  <c r="H3467" i="2"/>
  <c r="H4406" i="2"/>
  <c r="H2450" i="2"/>
  <c r="H2576" i="2"/>
  <c r="H3371" i="2"/>
  <c r="H3362" i="2"/>
  <c r="H3908" i="2"/>
  <c r="H3933" i="2"/>
  <c r="H3538" i="2"/>
  <c r="H4013" i="2"/>
  <c r="H3688" i="2"/>
  <c r="H3513" i="2"/>
  <c r="H2708" i="2"/>
  <c r="H3907" i="2"/>
  <c r="H3910" i="2"/>
  <c r="H2854" i="2"/>
  <c r="H3715" i="2"/>
  <c r="H3310" i="2"/>
  <c r="H3790" i="2"/>
  <c r="H3443" i="2"/>
  <c r="H3138" i="2"/>
  <c r="H3334" i="2"/>
  <c r="H4198" i="2"/>
  <c r="H3198" i="2"/>
  <c r="H3949" i="2"/>
  <c r="H3064" i="2"/>
  <c r="H3575" i="2"/>
  <c r="H3941" i="2"/>
  <c r="H3139" i="2"/>
  <c r="H3779" i="2"/>
  <c r="H3604" i="2"/>
  <c r="H2844" i="2"/>
  <c r="H3640" i="2"/>
  <c r="H3771" i="2"/>
  <c r="H3433" i="2"/>
  <c r="H2655" i="2"/>
  <c r="H2581" i="2"/>
  <c r="H3587" i="2"/>
  <c r="H3279" i="2"/>
  <c r="H3326" i="2"/>
  <c r="H3130" i="2"/>
  <c r="H3389" i="2"/>
  <c r="H3532" i="2"/>
  <c r="H2680" i="2"/>
  <c r="H2457" i="2"/>
  <c r="H2792" i="2"/>
  <c r="H3562" i="2"/>
  <c r="H2934" i="2"/>
  <c r="H3203" i="2"/>
  <c r="H2731" i="2"/>
  <c r="H3616" i="2"/>
  <c r="H3332" i="2"/>
  <c r="H3067" i="2"/>
  <c r="H3094" i="2"/>
  <c r="H3293" i="2"/>
  <c r="H3353" i="2"/>
  <c r="H3253" i="2"/>
  <c r="H3341" i="2"/>
  <c r="H3448" i="2"/>
  <c r="H3372" i="2"/>
  <c r="H2967" i="2"/>
  <c r="H2031" i="2"/>
  <c r="H2862" i="2"/>
  <c r="H2649" i="2"/>
  <c r="H1997" i="2"/>
  <c r="H2932" i="2"/>
  <c r="H2614" i="2"/>
  <c r="H2841" i="2"/>
  <c r="H2240" i="2"/>
  <c r="H3305" i="2"/>
  <c r="H2959" i="2"/>
  <c r="H3191" i="2"/>
  <c r="H2338" i="2"/>
  <c r="H3982" i="2"/>
  <c r="H2747" i="2"/>
  <c r="H2797" i="2"/>
  <c r="H3316" i="2"/>
  <c r="H3620" i="2"/>
  <c r="H2433" i="2"/>
  <c r="H3114" i="2"/>
  <c r="H3369" i="2"/>
  <c r="H2946" i="2"/>
  <c r="H2502" i="2"/>
  <c r="H2496" i="2"/>
  <c r="H1872" i="2"/>
  <c r="H2445" i="2"/>
  <c r="H2220" i="2"/>
  <c r="H2591" i="2"/>
  <c r="H2713" i="2"/>
  <c r="H2709" i="2"/>
  <c r="H2886" i="2"/>
  <c r="H1978" i="2"/>
  <c r="H1435" i="2"/>
  <c r="H1389" i="2"/>
  <c r="H2820" i="2"/>
  <c r="H1843" i="2"/>
  <c r="H2427" i="2"/>
  <c r="H1459" i="2"/>
  <c r="H2750" i="2"/>
  <c r="H1324" i="2"/>
  <c r="H3000" i="2"/>
  <c r="H1798" i="2"/>
  <c r="H1899" i="2"/>
  <c r="H2221" i="2"/>
  <c r="H1188" i="2"/>
  <c r="H2865" i="2"/>
  <c r="H1913" i="2"/>
  <c r="H1949" i="2"/>
  <c r="H2666" i="2"/>
  <c r="H1057" i="2"/>
  <c r="H1909" i="2"/>
  <c r="H2306" i="2"/>
  <c r="H2024" i="2"/>
  <c r="H1648" i="2"/>
  <c r="H648" i="2"/>
  <c r="H1981" i="2"/>
  <c r="H2489" i="2"/>
  <c r="H2013" i="2"/>
  <c r="H2366" i="2"/>
  <c r="H1858" i="2"/>
  <c r="H1811" i="2"/>
  <c r="H1578" i="2"/>
  <c r="H1995" i="2"/>
  <c r="H2332" i="2"/>
  <c r="H1624" i="2"/>
  <c r="H929" i="2"/>
  <c r="H2219" i="2"/>
  <c r="H2265" i="2"/>
  <c r="H1321" i="2"/>
  <c r="H1308" i="2"/>
  <c r="H1782" i="2"/>
  <c r="H2028" i="2"/>
  <c r="H1973" i="2"/>
  <c r="H2405" i="2"/>
  <c r="H1821" i="2"/>
  <c r="H410" i="2"/>
  <c r="H1260" i="2"/>
  <c r="H2274" i="2"/>
  <c r="H1544" i="2"/>
  <c r="H5563" i="2"/>
  <c r="H5463" i="2"/>
  <c r="H5446" i="2"/>
  <c r="H5326" i="2"/>
  <c r="H5327" i="2"/>
  <c r="H5272" i="2"/>
  <c r="H5207" i="2"/>
  <c r="H5253" i="2"/>
  <c r="H4947" i="2"/>
  <c r="H4295" i="2"/>
  <c r="H4806" i="2"/>
  <c r="H4897" i="2"/>
  <c r="H4631" i="2"/>
  <c r="H4493" i="2"/>
  <c r="H4682" i="2"/>
  <c r="H4398" i="2"/>
  <c r="H4194" i="2"/>
  <c r="H4099" i="2"/>
  <c r="H4637" i="2"/>
  <c r="H5088" i="2"/>
  <c r="H4264" i="2"/>
  <c r="H4245" i="2"/>
  <c r="H301" i="2"/>
  <c r="H4200" i="2"/>
  <c r="H4411" i="2"/>
  <c r="H4015" i="2"/>
  <c r="H3179" i="2"/>
  <c r="H2605" i="2"/>
  <c r="H4123" i="2"/>
  <c r="H3732" i="2"/>
  <c r="H3767" i="2"/>
  <c r="H3848" i="2"/>
  <c r="H3948" i="2"/>
  <c r="H3780" i="2"/>
  <c r="H3546" i="2"/>
  <c r="H3016" i="2"/>
  <c r="H2998" i="2"/>
  <c r="H3743" i="2"/>
  <c r="H4291" i="2"/>
  <c r="H3134" i="2"/>
  <c r="H4282" i="2"/>
  <c r="H3490" i="2"/>
  <c r="H3397" i="2"/>
  <c r="H3345" i="2"/>
  <c r="H2498" i="2"/>
  <c r="H2381" i="2"/>
  <c r="H2663" i="2"/>
  <c r="H3331" i="2"/>
  <c r="H3309" i="2"/>
  <c r="H2586" i="2"/>
  <c r="H2794" i="2"/>
  <c r="H3656" i="2"/>
  <c r="H3471" i="2"/>
  <c r="H3259" i="2"/>
  <c r="H3300" i="2"/>
  <c r="H3032" i="2"/>
  <c r="H3288" i="2"/>
  <c r="H3068" i="2"/>
  <c r="H3075" i="2"/>
  <c r="H3193" i="2"/>
  <c r="H2686" i="2"/>
  <c r="H3458" i="2"/>
  <c r="H2589" i="2"/>
  <c r="H2516" i="2"/>
  <c r="H3346" i="2"/>
  <c r="H3556" i="2"/>
  <c r="H3168" i="2"/>
  <c r="H3796" i="2"/>
  <c r="H3552" i="2"/>
  <c r="H3189" i="2"/>
  <c r="H3385" i="2"/>
  <c r="H1251" i="2"/>
  <c r="H3093" i="2"/>
  <c r="H2939" i="2"/>
  <c r="H2514" i="2"/>
  <c r="H2554" i="2"/>
  <c r="H3014" i="2"/>
  <c r="H2499" i="2"/>
  <c r="H3008" i="2"/>
  <c r="H2198" i="2"/>
  <c r="H3108" i="2"/>
  <c r="H2397" i="2"/>
  <c r="H2921" i="2"/>
  <c r="H2930" i="2"/>
  <c r="H3009" i="2"/>
  <c r="H2319" i="2"/>
  <c r="H3235" i="2"/>
  <c r="H2801" i="2"/>
  <c r="H2244" i="2"/>
  <c r="H2881" i="2"/>
  <c r="H3105" i="2"/>
  <c r="H3165" i="2"/>
  <c r="H2049" i="2"/>
  <c r="H2372" i="2"/>
  <c r="H1140" i="2"/>
  <c r="H2767" i="2"/>
  <c r="H2266" i="2"/>
  <c r="H3097" i="2"/>
  <c r="H2725" i="2"/>
  <c r="H1620" i="2"/>
  <c r="H2467" i="2"/>
  <c r="H2418" i="2"/>
  <c r="H2933" i="2"/>
  <c r="H2740" i="2"/>
  <c r="H2006" i="2"/>
  <c r="H1623" i="2"/>
  <c r="H2569" i="2"/>
  <c r="H2497" i="2"/>
  <c r="H2471" i="2"/>
  <c r="H3212" i="2"/>
  <c r="H2243" i="2"/>
  <c r="H2204" i="2"/>
  <c r="H2833" i="2"/>
  <c r="H2145" i="2"/>
  <c r="H3440" i="2"/>
  <c r="H2466" i="2"/>
  <c r="H1735" i="2"/>
  <c r="H2289" i="2"/>
  <c r="H2573" i="2"/>
  <c r="H2743" i="2"/>
  <c r="H2504" i="2"/>
  <c r="H1922" i="2"/>
  <c r="H2008" i="2"/>
  <c r="H2541" i="2"/>
  <c r="H1988" i="2"/>
  <c r="H877" i="2"/>
  <c r="H1712" i="2"/>
  <c r="H1697" i="2"/>
  <c r="H4896" i="2"/>
  <c r="H1849" i="2"/>
  <c r="H2272" i="2"/>
  <c r="H1686" i="2"/>
  <c r="H2670" i="2"/>
  <c r="H2152" i="2"/>
  <c r="H1312" i="2"/>
  <c r="H2396" i="2"/>
  <c r="H1768" i="2"/>
  <c r="H1031" i="2"/>
  <c r="H1959" i="2"/>
  <c r="H2214" i="2"/>
  <c r="H2307" i="2"/>
  <c r="H2442" i="2"/>
  <c r="H1645" i="2"/>
  <c r="H656" i="2"/>
  <c r="H1593" i="2"/>
  <c r="H1486" i="2"/>
  <c r="H1563" i="2"/>
  <c r="H2129" i="2"/>
  <c r="H2016" i="2"/>
  <c r="H1729" i="2"/>
  <c r="H2107" i="2"/>
  <c r="H1392" i="2"/>
  <c r="H1807" i="2"/>
  <c r="H1629" i="2"/>
  <c r="H1976" i="2"/>
  <c r="H747" i="2"/>
  <c r="H1771" i="2"/>
  <c r="H1556" i="2"/>
  <c r="H1838" i="2"/>
  <c r="H1151" i="2"/>
  <c r="H1621" i="2"/>
  <c r="H1599" i="2"/>
  <c r="H842" i="2"/>
  <c r="H2036" i="2"/>
  <c r="H1482" i="2"/>
  <c r="H1003" i="2"/>
  <c r="H1535" i="2"/>
  <c r="H1574" i="2"/>
  <c r="H1681" i="2"/>
  <c r="H1277" i="2"/>
  <c r="H878" i="2"/>
  <c r="H1405" i="2"/>
  <c r="H1402" i="2"/>
  <c r="H682" i="2"/>
  <c r="H1267" i="2"/>
  <c r="H1269" i="2"/>
  <c r="H943" i="2"/>
  <c r="H917" i="2"/>
  <c r="H1448" i="2"/>
  <c r="H1168" i="2"/>
  <c r="H1929" i="2"/>
  <c r="H218" i="2"/>
  <c r="H673" i="2"/>
  <c r="H558" i="2"/>
  <c r="H1044" i="2"/>
  <c r="H756" i="2"/>
  <c r="H994" i="2"/>
  <c r="H1104" i="2"/>
  <c r="H1223" i="2"/>
  <c r="H996" i="2"/>
  <c r="H1328" i="2"/>
  <c r="H757" i="2"/>
  <c r="H816" i="2"/>
  <c r="H746" i="2"/>
  <c r="H1683" i="2"/>
  <c r="H332" i="2"/>
  <c r="H4363" i="2"/>
  <c r="H759" i="2"/>
  <c r="H3921" i="2"/>
  <c r="H1212" i="2"/>
  <c r="H322" i="2"/>
  <c r="H1027" i="2"/>
  <c r="H650" i="2"/>
  <c r="H686" i="2"/>
  <c r="H1923" i="2"/>
  <c r="H722" i="2"/>
  <c r="H626" i="2"/>
  <c r="H510" i="2"/>
  <c r="H559" i="2"/>
  <c r="H407" i="2"/>
  <c r="H536" i="2"/>
  <c r="H537" i="2"/>
  <c r="H479" i="2"/>
  <c r="H417" i="2"/>
  <c r="H596" i="2"/>
  <c r="H623" i="2"/>
  <c r="H398" i="2"/>
  <c r="H461" i="2"/>
  <c r="H389" i="2"/>
  <c r="H482" i="2"/>
  <c r="H303" i="2"/>
  <c r="H156" i="2"/>
  <c r="H314" i="2"/>
  <c r="H378" i="2"/>
  <c r="H328" i="2"/>
  <c r="H292" i="2"/>
  <c r="H195" i="2"/>
  <c r="H318" i="2"/>
  <c r="H94" i="2"/>
  <c r="H219" i="2"/>
  <c r="H141" i="2"/>
  <c r="H179" i="2"/>
  <c r="H180" i="2"/>
  <c r="H212" i="2"/>
  <c r="H12" i="2"/>
  <c r="H121" i="2"/>
  <c r="H3" i="2"/>
  <c r="H20" i="2"/>
  <c r="H62" i="2"/>
  <c r="H22" i="2"/>
  <c r="H42" i="2"/>
  <c r="H5533" i="2"/>
  <c r="H5384" i="2"/>
  <c r="H5316" i="2"/>
  <c r="H5348" i="2"/>
  <c r="H4525" i="2"/>
  <c r="H5190" i="2"/>
  <c r="H4557" i="2"/>
  <c r="H4909" i="2"/>
  <c r="H4841" i="2"/>
  <c r="H4915" i="2"/>
  <c r="H4497" i="2"/>
  <c r="H4735" i="2"/>
  <c r="H3658" i="2"/>
  <c r="H4162" i="2"/>
  <c r="H4516" i="2"/>
  <c r="H4587" i="2"/>
  <c r="H4433" i="2"/>
  <c r="H4670" i="2"/>
  <c r="H4293" i="2"/>
  <c r="H4101" i="2"/>
  <c r="H4278" i="2"/>
  <c r="H4154" i="2"/>
  <c r="H4353" i="2"/>
  <c r="H4203" i="2"/>
  <c r="H4000" i="2"/>
  <c r="H2989" i="2"/>
  <c r="H4593" i="2"/>
  <c r="H5491" i="2"/>
  <c r="H5536" i="2"/>
  <c r="H5439" i="2"/>
  <c r="H5368" i="2"/>
  <c r="H5362" i="2"/>
  <c r="H5230" i="2"/>
  <c r="H5204" i="2"/>
  <c r="H5161" i="2"/>
  <c r="H4868" i="2"/>
  <c r="H4986" i="2"/>
  <c r="H5064" i="2"/>
  <c r="H5133" i="2"/>
  <c r="H4349" i="2"/>
  <c r="H5010" i="2"/>
  <c r="H4901" i="2"/>
  <c r="H4862" i="2"/>
  <c r="H4955" i="2"/>
  <c r="H4717" i="2"/>
  <c r="H4699" i="2"/>
  <c r="H4851" i="2"/>
  <c r="H4759" i="2"/>
  <c r="H2195" i="2"/>
  <c r="H4754" i="2"/>
  <c r="H3240" i="2"/>
  <c r="H4374" i="2"/>
  <c r="H4500" i="2"/>
  <c r="H4019" i="2"/>
  <c r="H3892" i="2"/>
  <c r="H4505" i="2"/>
  <c r="H4588" i="2"/>
  <c r="H4586" i="2"/>
  <c r="H4467" i="2"/>
  <c r="H4491" i="2"/>
  <c r="H3975" i="2"/>
  <c r="H4087" i="2"/>
  <c r="H4180" i="2"/>
  <c r="H3386" i="2"/>
  <c r="H3705" i="2"/>
  <c r="H4324" i="2"/>
  <c r="H4173" i="2"/>
  <c r="H4043" i="2"/>
  <c r="H3993" i="2"/>
  <c r="H4069" i="2"/>
  <c r="H4120" i="2"/>
  <c r="H3470" i="2"/>
  <c r="H3728" i="2"/>
  <c r="H3862" i="2"/>
  <c r="H3301" i="2"/>
  <c r="H3894" i="2"/>
  <c r="H3751" i="2"/>
  <c r="H3436" i="2"/>
  <c r="H3435" i="2"/>
  <c r="H3906" i="2"/>
  <c r="H3338" i="2"/>
  <c r="H3858" i="2"/>
  <c r="H3576" i="2"/>
  <c r="H3564" i="2"/>
  <c r="H3280" i="2"/>
  <c r="H3236" i="2"/>
  <c r="H3585" i="2"/>
  <c r="H2975" i="2"/>
  <c r="H2745" i="2"/>
  <c r="H2799" i="2"/>
  <c r="H3354" i="2"/>
  <c r="H3034" i="2"/>
  <c r="H3260" i="2"/>
  <c r="H3195" i="2"/>
  <c r="H2978" i="2"/>
  <c r="H2832" i="2"/>
  <c r="H3406" i="2"/>
  <c r="H2972" i="2"/>
  <c r="H3221" i="2"/>
  <c r="H1333" i="2"/>
  <c r="H3232" i="2"/>
  <c r="H2091" i="2"/>
  <c r="H2899" i="2"/>
  <c r="H2912" i="2"/>
  <c r="H2956" i="2"/>
  <c r="H3160" i="2"/>
  <c r="H2688" i="2"/>
  <c r="H1005" i="2"/>
  <c r="H1665" i="2"/>
  <c r="H2644" i="2"/>
  <c r="H2517" i="2"/>
  <c r="H2612" i="2"/>
  <c r="H2622" i="2"/>
  <c r="H2177" i="2"/>
  <c r="H1932" i="2"/>
  <c r="H2810" i="2"/>
  <c r="H2257" i="2"/>
  <c r="H2217" i="2"/>
  <c r="H1728" i="2"/>
  <c r="H2130" i="2"/>
  <c r="H2290" i="2"/>
  <c r="H2689" i="2"/>
  <c r="H2521" i="2"/>
  <c r="H1888" i="2"/>
  <c r="H1877" i="2"/>
  <c r="H2458" i="2"/>
  <c r="H2753" i="2"/>
  <c r="H1982" i="2"/>
  <c r="H1200" i="2"/>
  <c r="H2253" i="2"/>
  <c r="H2080" i="2"/>
  <c r="H2305" i="2"/>
  <c r="H2014" i="2"/>
  <c r="H1577" i="2"/>
  <c r="H2984" i="2"/>
  <c r="H2182" i="2"/>
  <c r="H1739" i="2"/>
  <c r="H1999" i="2"/>
  <c r="H2232" i="2"/>
  <c r="H1295" i="2"/>
  <c r="H2161" i="2"/>
  <c r="H1406" i="2"/>
  <c r="H1613" i="2"/>
  <c r="H435" i="2"/>
  <c r="H2015" i="2"/>
  <c r="H1679" i="2"/>
  <c r="H1279" i="2"/>
  <c r="H637" i="2"/>
  <c r="H1912" i="2"/>
  <c r="H1173" i="2"/>
  <c r="H1970" i="2"/>
  <c r="H2199" i="2"/>
  <c r="H1489" i="2"/>
  <c r="H1758" i="2"/>
  <c r="H1355" i="2"/>
  <c r="H1789" i="2"/>
  <c r="H1014" i="2"/>
  <c r="H1719" i="2"/>
  <c r="H1934" i="2"/>
  <c r="H1700" i="2"/>
  <c r="H1375" i="2"/>
  <c r="H1588" i="2"/>
  <c r="H1754" i="2"/>
  <c r="H1776" i="2"/>
  <c r="H1610" i="2"/>
  <c r="H1412" i="2"/>
  <c r="H1466" i="2"/>
  <c r="H1430" i="2"/>
  <c r="H833" i="2"/>
  <c r="H1350" i="2"/>
  <c r="H1045" i="2"/>
  <c r="H543" i="2"/>
  <c r="H2447" i="2"/>
  <c r="H1121" i="2"/>
  <c r="H941" i="2"/>
  <c r="H1067" i="2"/>
  <c r="H822" i="2"/>
  <c r="H1035" i="2"/>
  <c r="H2882" i="2"/>
  <c r="H820" i="2"/>
  <c r="H691" i="2"/>
  <c r="H853" i="2"/>
  <c r="H797" i="2"/>
  <c r="H561" i="2"/>
  <c r="H751" i="2"/>
  <c r="H976" i="2"/>
  <c r="H863" i="2"/>
  <c r="H594" i="2"/>
  <c r="H633" i="2"/>
  <c r="H725" i="2"/>
  <c r="H762" i="2"/>
  <c r="H1841" i="2"/>
  <c r="H588" i="2"/>
  <c r="H473" i="2"/>
  <c r="H525" i="2"/>
  <c r="H432" i="2"/>
  <c r="H447" i="2"/>
  <c r="H263" i="2"/>
  <c r="H285" i="2"/>
  <c r="H6" i="2"/>
  <c r="H252" i="2"/>
  <c r="H217" i="2"/>
  <c r="H90" i="2"/>
  <c r="H129" i="2"/>
  <c r="H60" i="2"/>
  <c r="H79" i="2"/>
  <c r="H28" i="2"/>
  <c r="H2069" i="2"/>
  <c r="H2040" i="2"/>
  <c r="H1992" i="2"/>
  <c r="H1007" i="2"/>
  <c r="H758" i="2"/>
  <c r="H1616" i="2"/>
  <c r="H1265" i="2"/>
  <c r="H1097" i="2"/>
  <c r="H1480" i="2"/>
  <c r="H1360" i="2"/>
  <c r="H1374" i="2"/>
  <c r="H1554" i="2"/>
  <c r="H1471" i="2"/>
  <c r="H606" i="2"/>
  <c r="H663" i="2"/>
  <c r="H1415" i="2"/>
  <c r="H4468" i="2"/>
  <c r="H1052" i="2"/>
  <c r="H982" i="2"/>
  <c r="H638" i="2"/>
  <c r="H1343" i="2"/>
  <c r="H524" i="2"/>
  <c r="H344" i="2"/>
  <c r="H300" i="2"/>
  <c r="H117" i="2"/>
  <c r="H590" i="2"/>
  <c r="H550" i="2"/>
  <c r="H515" i="2"/>
  <c r="H298" i="2"/>
  <c r="H399" i="2"/>
  <c r="H345" i="2"/>
  <c r="H272" i="2"/>
  <c r="H291" i="2"/>
  <c r="H193" i="2"/>
  <c r="H125" i="2"/>
  <c r="H98" i="2"/>
  <c r="H1101" i="2"/>
  <c r="H860" i="2"/>
  <c r="H1165" i="2"/>
  <c r="H1105" i="2"/>
  <c r="H738" i="2"/>
  <c r="H843" i="2"/>
  <c r="H1012" i="2"/>
  <c r="H892" i="2"/>
  <c r="H905" i="2"/>
  <c r="H858" i="2"/>
  <c r="H845" i="2"/>
  <c r="H735" i="2"/>
  <c r="H862" i="2"/>
  <c r="H714" i="2"/>
  <c r="H631" i="2"/>
  <c r="H792" i="2"/>
  <c r="H737" i="2"/>
  <c r="H576" i="2"/>
  <c r="H724" i="2"/>
  <c r="H618" i="2"/>
  <c r="H775" i="2"/>
  <c r="H569" i="2"/>
  <c r="H509" i="2"/>
  <c r="H308" i="2"/>
  <c r="H529" i="2"/>
  <c r="H391" i="2"/>
  <c r="H636" i="2"/>
  <c r="H496" i="2"/>
  <c r="H511" i="2"/>
  <c r="H564" i="2"/>
  <c r="H283" i="2"/>
  <c r="H2756" i="2"/>
  <c r="H425" i="2"/>
  <c r="H457" i="2"/>
  <c r="H494" i="2"/>
  <c r="H310" i="2"/>
  <c r="H408" i="2"/>
  <c r="H171" i="2"/>
  <c r="H305" i="2"/>
  <c r="H286" i="2"/>
  <c r="H299" i="2"/>
  <c r="H224" i="2"/>
  <c r="H315" i="2"/>
  <c r="H205" i="2"/>
  <c r="H173" i="2"/>
  <c r="H184" i="2"/>
  <c r="H158" i="2"/>
  <c r="H146" i="2"/>
  <c r="H69" i="2"/>
  <c r="H163" i="2"/>
  <c r="H114" i="2"/>
  <c r="H78" i="2"/>
  <c r="H31" i="2"/>
  <c r="H63" i="2"/>
  <c r="H21" i="2"/>
  <c r="H1993" i="2"/>
  <c r="H1609" i="2"/>
  <c r="H2302" i="2"/>
  <c r="H1029" i="2"/>
  <c r="H1297" i="2"/>
  <c r="H1442" i="2"/>
  <c r="H1738" i="2"/>
  <c r="H1305" i="2"/>
  <c r="H1562" i="2"/>
  <c r="H1537" i="2"/>
  <c r="H1404" i="2"/>
  <c r="H1344" i="2"/>
  <c r="H1501" i="2"/>
  <c r="H1452" i="2"/>
  <c r="H1361" i="2"/>
  <c r="H1157" i="2"/>
  <c r="H712" i="2"/>
  <c r="H1176" i="2"/>
  <c r="H781" i="2"/>
  <c r="H879" i="2"/>
  <c r="H960" i="2"/>
  <c r="H242" i="2"/>
  <c r="H508" i="2"/>
  <c r="H3143" i="2"/>
  <c r="H295" i="2"/>
  <c r="H358" i="2"/>
  <c r="H428" i="2"/>
  <c r="H225" i="2"/>
  <c r="H142" i="2"/>
  <c r="H61" i="2"/>
  <c r="H91" i="2"/>
  <c r="H1061" i="2"/>
  <c r="H1822" i="2"/>
  <c r="H1094" i="2"/>
  <c r="H1416" i="2"/>
  <c r="H1273" i="2"/>
  <c r="H1716" i="2"/>
  <c r="H1792" i="2"/>
  <c r="H1685" i="2"/>
  <c r="H1548" i="2"/>
  <c r="H1298" i="2"/>
  <c r="H1299" i="2"/>
  <c r="H1515" i="2"/>
  <c r="H1369" i="2"/>
  <c r="H520" i="2"/>
  <c r="H1118" i="2"/>
  <c r="H621" i="2"/>
  <c r="H1228" i="2"/>
  <c r="H934" i="2"/>
  <c r="H841" i="2"/>
  <c r="H475" i="2"/>
  <c r="H4299" i="2"/>
  <c r="H481" i="2"/>
  <c r="H568" i="2"/>
  <c r="H400" i="2"/>
  <c r="H806" i="2"/>
  <c r="H265" i="2"/>
  <c r="H610" i="2"/>
  <c r="H466" i="2"/>
  <c r="H236" i="2"/>
  <c r="H319" i="2"/>
  <c r="H371" i="2"/>
  <c r="H317" i="2"/>
  <c r="H160" i="2"/>
  <c r="H102" i="2"/>
  <c r="H54" i="2"/>
  <c r="H34" i="2"/>
  <c r="L2" i="1"/>
  <c r="J1888" i="2" s="1"/>
  <c r="L6" i="1"/>
  <c r="J69" i="2" s="1"/>
  <c r="L104" i="1"/>
  <c r="J744" i="2" s="1"/>
  <c r="L7" i="1"/>
  <c r="J3078" i="2" s="1"/>
  <c r="L20" i="1"/>
  <c r="J862" i="2" s="1"/>
  <c r="L160" i="1"/>
  <c r="J5083" i="2" s="1"/>
  <c r="L4" i="1"/>
  <c r="J2132" i="2" s="1"/>
  <c r="L3" i="1"/>
  <c r="J4578" i="2" s="1"/>
  <c r="A5" i="3"/>
  <c r="A3" i="3"/>
  <c r="K4578" i="2" l="1"/>
  <c r="Q4578" i="2" s="1"/>
  <c r="K1124" i="2"/>
  <c r="Q1124" i="2" s="1"/>
  <c r="K1888" i="2"/>
  <c r="Q1888" i="2" s="1"/>
  <c r="K503" i="2"/>
  <c r="Q503" i="2" s="1"/>
  <c r="K585" i="2"/>
  <c r="Q585" i="2" s="1"/>
  <c r="K2293" i="2"/>
  <c r="Q2293" i="2" s="1"/>
  <c r="K767" i="2"/>
  <c r="Q767" i="2" s="1"/>
  <c r="K901" i="2"/>
  <c r="Q901" i="2" s="1"/>
  <c r="K2200" i="2"/>
  <c r="Q2200" i="2" s="1"/>
  <c r="K2100" i="2"/>
  <c r="Q2100" i="2" s="1"/>
  <c r="K154" i="2"/>
  <c r="Q154" i="2" s="1"/>
  <c r="K1671" i="2"/>
  <c r="Q1671" i="2" s="1"/>
  <c r="K1591" i="2"/>
  <c r="Q1591" i="2" s="1"/>
  <c r="K106" i="2"/>
  <c r="Q106" i="2" s="1"/>
  <c r="K336" i="2"/>
  <c r="Q336" i="2" s="1"/>
  <c r="K1266" i="2"/>
  <c r="Q1266" i="2" s="1"/>
  <c r="K2894" i="2"/>
  <c r="Q2894" i="2" s="1"/>
  <c r="K2942" i="2"/>
  <c r="Q2942" i="2" s="1"/>
  <c r="K1044" i="2"/>
  <c r="Q1044" i="2" s="1"/>
  <c r="K592" i="2"/>
  <c r="Q592" i="2" s="1"/>
  <c r="K1362" i="2"/>
  <c r="Q1362" i="2" s="1"/>
  <c r="K4095" i="2"/>
  <c r="Q4095" i="2" s="1"/>
  <c r="K3196" i="2"/>
  <c r="Q3196" i="2" s="1"/>
  <c r="K1448" i="2"/>
  <c r="Q1448" i="2" s="1"/>
  <c r="K221" i="2"/>
  <c r="Q221" i="2" s="1"/>
  <c r="K546" i="2"/>
  <c r="Q546" i="2" s="1"/>
  <c r="K903" i="2"/>
  <c r="Q903" i="2" s="1"/>
  <c r="K1469" i="2"/>
  <c r="Q1469" i="2" s="1"/>
  <c r="K1455" i="2"/>
  <c r="Q1455" i="2" s="1"/>
  <c r="K1191" i="2"/>
  <c r="Q1191" i="2" s="1"/>
  <c r="K1679" i="2"/>
  <c r="Q1679" i="2" s="1"/>
  <c r="K2253" i="2"/>
  <c r="Q2253" i="2" s="1"/>
  <c r="K2453" i="2"/>
  <c r="Q2453" i="2" s="1"/>
  <c r="K2817" i="2"/>
  <c r="Q2817" i="2" s="1"/>
  <c r="K3021" i="2"/>
  <c r="Q3021" i="2" s="1"/>
  <c r="K3263" i="2"/>
  <c r="Q3263" i="2" s="1"/>
  <c r="K122" i="2"/>
  <c r="Q122" i="2" s="1"/>
  <c r="K1129" i="2"/>
  <c r="Q1129" i="2" s="1"/>
  <c r="K3509" i="2"/>
  <c r="Q3509" i="2" s="1"/>
  <c r="K83" i="2"/>
  <c r="Q83" i="2" s="1"/>
  <c r="K1490" i="2"/>
  <c r="Q1490" i="2" s="1"/>
  <c r="K2357" i="2"/>
  <c r="Q2357" i="2" s="1"/>
  <c r="K2343" i="2"/>
  <c r="Q2343" i="2" s="1"/>
  <c r="K166" i="2"/>
  <c r="Q166" i="2" s="1"/>
  <c r="K186" i="2"/>
  <c r="Q186" i="2" s="1"/>
  <c r="K2617" i="2"/>
  <c r="Q2617" i="2" s="1"/>
  <c r="K383" i="2"/>
  <c r="Q383" i="2" s="1"/>
  <c r="K627" i="2"/>
  <c r="Q627" i="2" s="1"/>
  <c r="K2001" i="2"/>
  <c r="Q2001" i="2" s="1"/>
  <c r="K2900" i="2"/>
  <c r="Q2900" i="2" s="1"/>
  <c r="K3701" i="2"/>
  <c r="Q3701" i="2" s="1"/>
  <c r="K1003" i="2"/>
  <c r="Q1003" i="2" s="1"/>
  <c r="K935" i="2"/>
  <c r="Q935" i="2" s="1"/>
  <c r="K1386" i="2"/>
  <c r="Q1386" i="2" s="1"/>
  <c r="K2717" i="2"/>
  <c r="Q2717" i="2" s="1"/>
  <c r="K89" i="2"/>
  <c r="Q89" i="2" s="1"/>
  <c r="K1151" i="2"/>
  <c r="Q1151" i="2" s="1"/>
  <c r="K294" i="2"/>
  <c r="Q294" i="2" s="1"/>
  <c r="K523" i="2"/>
  <c r="Q523" i="2" s="1"/>
  <c r="K1047" i="2"/>
  <c r="Q1047" i="2" s="1"/>
  <c r="K1170" i="2"/>
  <c r="Q1170" i="2" s="1"/>
  <c r="K1640" i="2"/>
  <c r="Q1640" i="2" s="1"/>
  <c r="K1868" i="2"/>
  <c r="Q1868" i="2" s="1"/>
  <c r="K1406" i="2"/>
  <c r="Q1406" i="2" s="1"/>
  <c r="K2458" i="2"/>
  <c r="Q2458" i="2" s="1"/>
  <c r="K2513" i="2"/>
  <c r="Q2513" i="2" s="1"/>
  <c r="K2836" i="2"/>
  <c r="Q2836" i="2" s="1"/>
  <c r="K3159" i="2"/>
  <c r="Q3159" i="2" s="1"/>
  <c r="K2852" i="2"/>
  <c r="Q2852" i="2" s="1"/>
  <c r="K235" i="2"/>
  <c r="Q235" i="2" s="1"/>
  <c r="K1731" i="2"/>
  <c r="Q1731" i="2" s="1"/>
  <c r="K3766" i="2"/>
  <c r="Q3766" i="2" s="1"/>
  <c r="K5" i="2"/>
  <c r="Q5" i="2" s="1"/>
  <c r="K1184" i="2"/>
  <c r="Q1184" i="2" s="1"/>
  <c r="K2565" i="2"/>
  <c r="Q2565" i="2" s="1"/>
  <c r="K2913" i="2"/>
  <c r="Q2913" i="2" s="1"/>
  <c r="K1006" i="2"/>
  <c r="Q1006" i="2" s="1"/>
  <c r="K871" i="2"/>
  <c r="Q871" i="2" s="1"/>
  <c r="K3234" i="2"/>
  <c r="Q3234" i="2" s="1"/>
  <c r="K13" i="2"/>
  <c r="Q13" i="2" s="1"/>
  <c r="K902" i="2"/>
  <c r="Q902" i="2" s="1"/>
  <c r="K1199" i="2"/>
  <c r="Q1199" i="2" s="1"/>
  <c r="K3406" i="2"/>
  <c r="Q3406" i="2" s="1"/>
  <c r="K211" i="2"/>
  <c r="Q211" i="2" s="1"/>
  <c r="K2" i="2"/>
  <c r="Q2" i="2" s="1"/>
  <c r="K885" i="2"/>
  <c r="Q885" i="2" s="1"/>
  <c r="K1514" i="2"/>
  <c r="Q1514" i="2" s="1"/>
  <c r="K3098" i="2"/>
  <c r="Q3098" i="2" s="1"/>
  <c r="K350" i="2"/>
  <c r="Q350" i="2" s="1"/>
  <c r="K145" i="2"/>
  <c r="Q145" i="2" s="1"/>
  <c r="K281" i="2"/>
  <c r="Q281" i="2" s="1"/>
  <c r="K527" i="2"/>
  <c r="Q527" i="2" s="1"/>
  <c r="K857" i="2"/>
  <c r="Q857" i="2" s="1"/>
  <c r="K1092" i="2"/>
  <c r="Q1092" i="2" s="1"/>
  <c r="K1353" i="2"/>
  <c r="Q1353" i="2" s="1"/>
  <c r="K1447" i="2"/>
  <c r="Q1447" i="2" s="1"/>
  <c r="K1999" i="2"/>
  <c r="Q1999" i="2" s="1"/>
  <c r="K2506" i="2"/>
  <c r="Q2506" i="2" s="1"/>
  <c r="K2320" i="2"/>
  <c r="Q2320" i="2" s="1"/>
  <c r="K2899" i="2"/>
  <c r="Q2899" i="2" s="1"/>
  <c r="K3195" i="2"/>
  <c r="Q3195" i="2" s="1"/>
  <c r="K3409" i="2"/>
  <c r="Q3409" i="2" s="1"/>
  <c r="K3078" i="2"/>
  <c r="Q3078" i="2" s="1"/>
  <c r="K398" i="2"/>
  <c r="Q398" i="2" s="1"/>
  <c r="K5048" i="2"/>
  <c r="Q5048" i="2" s="1"/>
  <c r="K5484" i="2"/>
  <c r="Q5484" i="2" s="1"/>
  <c r="K1205" i="2"/>
  <c r="Q1205" i="2" s="1"/>
  <c r="K423" i="2"/>
  <c r="Q423" i="2" s="1"/>
  <c r="K3961" i="2"/>
  <c r="Q3961" i="2" s="1"/>
  <c r="K2366" i="2"/>
  <c r="Q2366" i="2" s="1"/>
  <c r="K4912" i="2"/>
  <c r="Q4912" i="2" s="1"/>
  <c r="K2639" i="2"/>
  <c r="Q2639" i="2" s="1"/>
  <c r="K2134" i="2"/>
  <c r="Q2134" i="2" s="1"/>
  <c r="K2804" i="2"/>
  <c r="Q2804" i="2" s="1"/>
  <c r="K5229" i="2"/>
  <c r="Q5229" i="2" s="1"/>
  <c r="K3188" i="2"/>
  <c r="Q3188" i="2" s="1"/>
  <c r="K3801" i="2"/>
  <c r="Q3801" i="2" s="1"/>
  <c r="K3480" i="2"/>
  <c r="Q3480" i="2" s="1"/>
  <c r="K1919" i="2"/>
  <c r="Q1919" i="2" s="1"/>
  <c r="K1819" i="2"/>
  <c r="Q1819" i="2" s="1"/>
  <c r="K1889" i="2"/>
  <c r="Q1889" i="2" s="1"/>
  <c r="K1508" i="2"/>
  <c r="Q1508" i="2" s="1"/>
  <c r="K539" i="2"/>
  <c r="Q539" i="2" s="1"/>
  <c r="K754" i="2"/>
  <c r="Q754" i="2" s="1"/>
  <c r="K5524" i="2"/>
  <c r="Q5524" i="2" s="1"/>
  <c r="K4970" i="2"/>
  <c r="Q4970" i="2" s="1"/>
  <c r="K4614" i="2"/>
  <c r="Q4614" i="2" s="1"/>
  <c r="K3339" i="2"/>
  <c r="Q3339" i="2" s="1"/>
  <c r="K3575" i="2"/>
  <c r="Q3575" i="2" s="1"/>
  <c r="K3305" i="2"/>
  <c r="Q3305" i="2" s="1"/>
  <c r="K1854" i="2"/>
  <c r="Q1854" i="2" s="1"/>
  <c r="K87" i="2"/>
  <c r="Q87" i="2" s="1"/>
  <c r="K5305" i="2"/>
  <c r="Q5305" i="2" s="1"/>
  <c r="K4724" i="2"/>
  <c r="Q4724" i="2" s="1"/>
  <c r="K3902" i="2"/>
  <c r="Q3902" i="2" s="1"/>
  <c r="K2359" i="2"/>
  <c r="Q2359" i="2" s="1"/>
  <c r="K3212" i="2"/>
  <c r="Q3212" i="2" s="1"/>
  <c r="K930" i="2"/>
  <c r="Q930" i="2" s="1"/>
  <c r="K4160" i="2"/>
  <c r="Q4160" i="2" s="1"/>
  <c r="K2752" i="2"/>
  <c r="Q2752" i="2" s="1"/>
  <c r="K1494" i="2"/>
  <c r="Q1494" i="2" s="1"/>
  <c r="K1446" i="2"/>
  <c r="Q1446" i="2" s="1"/>
  <c r="K1211" i="2"/>
  <c r="Q1211" i="2" s="1"/>
  <c r="K4169" i="2"/>
  <c r="Q4169" i="2" s="1"/>
  <c r="K2352" i="2"/>
  <c r="Q2352" i="2" s="1"/>
  <c r="K719" i="2"/>
  <c r="Q719" i="2" s="1"/>
  <c r="K3812" i="2"/>
  <c r="Q3812" i="2" s="1"/>
  <c r="K2410" i="2"/>
  <c r="Q2410" i="2" s="1"/>
  <c r="K4179" i="2"/>
  <c r="Q4179" i="2" s="1"/>
  <c r="K1254" i="2"/>
  <c r="Q1254" i="2" s="1"/>
  <c r="K5222" i="2"/>
  <c r="Q5222" i="2" s="1"/>
  <c r="K3348" i="2"/>
  <c r="Q3348" i="2" s="1"/>
  <c r="K5387" i="2"/>
  <c r="Q5387" i="2" s="1"/>
  <c r="K3193" i="2"/>
  <c r="Q3193" i="2" s="1"/>
  <c r="K625" i="2"/>
  <c r="Q625" i="2" s="1"/>
  <c r="K380" i="2"/>
  <c r="Q380" i="2" s="1"/>
  <c r="K5129" i="2"/>
  <c r="Q5129" i="2" s="1"/>
  <c r="K4669" i="2"/>
  <c r="Q4669" i="2" s="1"/>
  <c r="K4345" i="2"/>
  <c r="Q4345" i="2" s="1"/>
  <c r="K4022" i="2"/>
  <c r="Q4022" i="2" s="1"/>
  <c r="K2672" i="2"/>
  <c r="Q2672" i="2" s="1"/>
  <c r="K2394" i="2"/>
  <c r="Q2394" i="2" s="1"/>
  <c r="K2046" i="2"/>
  <c r="Q2046" i="2" s="1"/>
  <c r="K2355" i="2"/>
  <c r="Q2355" i="2" s="1"/>
  <c r="K867" i="2"/>
  <c r="Q867" i="2" s="1"/>
  <c r="K835" i="2"/>
  <c r="Q835" i="2" s="1"/>
  <c r="K148" i="2"/>
  <c r="Q148" i="2" s="1"/>
  <c r="K5417" i="2"/>
  <c r="Q5417" i="2" s="1"/>
  <c r="K4847" i="2"/>
  <c r="Q4847" i="2" s="1"/>
  <c r="K4456" i="2"/>
  <c r="Q4456" i="2" s="1"/>
  <c r="K4539" i="2"/>
  <c r="Q4539" i="2" s="1"/>
  <c r="K3956" i="2"/>
  <c r="Q3956" i="2" s="1"/>
  <c r="K3521" i="2"/>
  <c r="Q3521" i="2" s="1"/>
  <c r="K2560" i="2"/>
  <c r="Q2560" i="2" s="1"/>
  <c r="K1157" i="2"/>
  <c r="Q1157" i="2" s="1"/>
  <c r="K5546" i="2"/>
  <c r="Q5546" i="2" s="1"/>
  <c r="K4982" i="2"/>
  <c r="Q4982" i="2" s="1"/>
  <c r="K4657" i="2"/>
  <c r="Q4657" i="2" s="1"/>
  <c r="K3599" i="2"/>
  <c r="Q3599" i="2" s="1"/>
  <c r="K3092" i="2"/>
  <c r="Q3092" i="2" s="1"/>
  <c r="K1486" i="2"/>
  <c r="Q1486" i="2" s="1"/>
  <c r="K2898" i="2"/>
  <c r="Q2898" i="2" s="1"/>
  <c r="K4588" i="2"/>
  <c r="Q4588" i="2" s="1"/>
  <c r="K4182" i="2"/>
  <c r="Q4182" i="2" s="1"/>
  <c r="K2334" i="2"/>
  <c r="Q2334" i="2" s="1"/>
  <c r="K1171" i="2"/>
  <c r="Q1171" i="2" s="1"/>
  <c r="K466" i="2"/>
  <c r="Q466" i="2" s="1"/>
  <c r="K3171" i="2"/>
  <c r="Q3171" i="2" s="1"/>
  <c r="K2201" i="2"/>
  <c r="Q2201" i="2" s="1"/>
  <c r="K1372" i="2"/>
  <c r="Q1372" i="2" s="1"/>
  <c r="K3455" i="2"/>
  <c r="Q3455" i="2" s="1"/>
  <c r="K5105" i="2"/>
  <c r="Q5105" i="2" s="1"/>
  <c r="K1009" i="2"/>
  <c r="Q1009" i="2" s="1"/>
  <c r="K146" i="2"/>
  <c r="Q146" i="2" s="1"/>
  <c r="K3334" i="2"/>
  <c r="Q3334" i="2" s="1"/>
  <c r="K316" i="2"/>
  <c r="Q316" i="2" s="1"/>
  <c r="K301" i="2"/>
  <c r="Q301" i="2" s="1"/>
  <c r="K2340" i="2"/>
  <c r="Q2340" i="2" s="1"/>
  <c r="K4105" i="2"/>
  <c r="Q4105" i="2" s="1"/>
  <c r="K3209" i="2"/>
  <c r="Q3209" i="2" s="1"/>
  <c r="K3977" i="2"/>
  <c r="Q3977" i="2" s="1"/>
  <c r="K4989" i="2"/>
  <c r="Q4989" i="2" s="1"/>
  <c r="K1334" i="2"/>
  <c r="Q1334" i="2" s="1"/>
  <c r="K4141" i="2"/>
  <c r="Q4141" i="2" s="1"/>
  <c r="K3529" i="2"/>
  <c r="Q3529" i="2" s="1"/>
  <c r="K5511" i="2"/>
  <c r="Q5511" i="2" s="1"/>
  <c r="K1582" i="2"/>
  <c r="Q1582" i="2" s="1"/>
  <c r="K1472" i="2"/>
  <c r="Q1472" i="2" s="1"/>
  <c r="K657" i="2"/>
  <c r="Q657" i="2" s="1"/>
  <c r="K438" i="2"/>
  <c r="Q438" i="2" s="1"/>
  <c r="K142" i="2"/>
  <c r="Q142" i="2" s="1"/>
  <c r="K1140" i="2"/>
  <c r="Q1140" i="2" s="1"/>
  <c r="K4954" i="2"/>
  <c r="Q4954" i="2" s="1"/>
  <c r="K4719" i="2"/>
  <c r="Q4719" i="2" s="1"/>
  <c r="K3785" i="2"/>
  <c r="Q3785" i="2" s="1"/>
  <c r="K4439" i="2"/>
  <c r="Q4439" i="2" s="1"/>
  <c r="K1924" i="2"/>
  <c r="Q1924" i="2" s="1"/>
  <c r="K2325" i="2"/>
  <c r="Q2325" i="2" s="1"/>
  <c r="K260" i="2"/>
  <c r="Q260" i="2" s="1"/>
  <c r="K5446" i="2"/>
  <c r="Q5446" i="2" s="1"/>
  <c r="K5058" i="2"/>
  <c r="Q5058" i="2" s="1"/>
  <c r="K3725" i="2"/>
  <c r="Q3725" i="2" s="1"/>
  <c r="K3471" i="2"/>
  <c r="Q3471" i="2" s="1"/>
  <c r="K1708" i="2"/>
  <c r="Q1708" i="2" s="1"/>
  <c r="K4574" i="2"/>
  <c r="Q4574" i="2" s="1"/>
  <c r="K4767" i="2"/>
  <c r="Q4767" i="2" s="1"/>
  <c r="K3465" i="2"/>
  <c r="Q3465" i="2" s="1"/>
  <c r="K3821" i="2"/>
  <c r="Q3821" i="2" s="1"/>
  <c r="K2191" i="2"/>
  <c r="Q2191" i="2" s="1"/>
  <c r="K717" i="2"/>
  <c r="Q717" i="2" s="1"/>
  <c r="K4749" i="2"/>
  <c r="Q4749" i="2" s="1"/>
  <c r="K1901" i="2"/>
  <c r="Q1901" i="2" s="1"/>
  <c r="K1359" i="2"/>
  <c r="Q1359" i="2" s="1"/>
  <c r="K204" i="2"/>
  <c r="Q204" i="2" s="1"/>
  <c r="K1416" i="2"/>
  <c r="Q1416" i="2" s="1"/>
  <c r="K4921" i="2"/>
  <c r="Q4921" i="2" s="1"/>
  <c r="K1988" i="2"/>
  <c r="Q1988" i="2" s="1"/>
  <c r="K2460" i="2"/>
  <c r="Q2460" i="2" s="1"/>
  <c r="K3568" i="2"/>
  <c r="Q3568" i="2" s="1"/>
  <c r="K4536" i="2"/>
  <c r="Q4536" i="2" s="1"/>
  <c r="K1633" i="2"/>
  <c r="Q1633" i="2" s="1"/>
  <c r="K4827" i="2"/>
  <c r="Q4827" i="2" s="1"/>
  <c r="K5366" i="2"/>
  <c r="Q5366" i="2" s="1"/>
  <c r="K4401" i="2"/>
  <c r="Q4401" i="2" s="1"/>
  <c r="K3230" i="2"/>
  <c r="Q3230" i="2" s="1"/>
  <c r="K2478" i="2"/>
  <c r="Q2478" i="2" s="1"/>
  <c r="K1088" i="2"/>
  <c r="Q1088" i="2" s="1"/>
  <c r="K1107" i="2"/>
  <c r="Q1107" i="2" s="1"/>
  <c r="K351" i="2"/>
  <c r="Q351" i="2" s="1"/>
  <c r="K4422" i="2"/>
  <c r="Q4422" i="2" s="1"/>
  <c r="K5323" i="2"/>
  <c r="Q5323" i="2" s="1"/>
  <c r="K2581" i="2"/>
  <c r="Q2581" i="2" s="1"/>
  <c r="K2063" i="2"/>
  <c r="Q2063" i="2" s="1"/>
  <c r="K1663" i="2"/>
  <c r="Q1663" i="2" s="1"/>
  <c r="K2983" i="2"/>
  <c r="Q2983" i="2" s="1"/>
  <c r="K5190" i="2"/>
  <c r="Q5190" i="2" s="1"/>
  <c r="K4375" i="2"/>
  <c r="Q4375" i="2" s="1"/>
  <c r="K2690" i="2"/>
  <c r="Q2690" i="2" s="1"/>
  <c r="K2767" i="2"/>
  <c r="Q2767" i="2" s="1"/>
  <c r="K1275" i="2"/>
  <c r="Q1275" i="2" s="1"/>
  <c r="K4768" i="2"/>
  <c r="Q4768" i="2" s="1"/>
  <c r="K3661" i="2"/>
  <c r="Q3661" i="2" s="1"/>
  <c r="K4621" i="2"/>
  <c r="Q4621" i="2" s="1"/>
  <c r="K2300" i="2"/>
  <c r="Q2300" i="2" s="1"/>
  <c r="K733" i="2"/>
  <c r="Q733" i="2" s="1"/>
  <c r="K24" i="2"/>
  <c r="Q24" i="2" s="1"/>
  <c r="K3396" i="2"/>
  <c r="Q3396" i="2" s="1"/>
  <c r="K1366" i="2"/>
  <c r="Q1366" i="2" s="1"/>
  <c r="K1119" i="2"/>
  <c r="Q1119" i="2" s="1"/>
  <c r="K77" i="2"/>
  <c r="Q77" i="2" s="1"/>
  <c r="K899" i="2"/>
  <c r="Q899" i="2" s="1"/>
  <c r="K311" i="2"/>
  <c r="Q311" i="2" s="1"/>
  <c r="K688" i="2"/>
  <c r="Q688" i="2" s="1"/>
  <c r="K998" i="2"/>
  <c r="Q998" i="2" s="1"/>
  <c r="K2645" i="2"/>
  <c r="Q2645" i="2" s="1"/>
  <c r="K2570" i="2"/>
  <c r="Q2570" i="2" s="1"/>
  <c r="K1367" i="2"/>
  <c r="Q1367" i="2" s="1"/>
  <c r="K1496" i="2"/>
  <c r="Q1496" i="2" s="1"/>
  <c r="K3403" i="2"/>
  <c r="Q3403" i="2" s="1"/>
  <c r="K190" i="2"/>
  <c r="Q190" i="2" s="1"/>
  <c r="K1216" i="2"/>
  <c r="Q1216" i="2" s="1"/>
  <c r="K2130" i="2"/>
  <c r="Q2130" i="2" s="1"/>
  <c r="K3502" i="2"/>
  <c r="Q3502" i="2" s="1"/>
  <c r="K45" i="2"/>
  <c r="Q45" i="2" s="1"/>
  <c r="K165" i="2"/>
  <c r="Q165" i="2" s="1"/>
  <c r="K662" i="2"/>
  <c r="Q662" i="2" s="1"/>
  <c r="K1639" i="2"/>
  <c r="Q1639" i="2" s="1"/>
  <c r="K1268" i="2"/>
  <c r="Q1268" i="2" s="1"/>
  <c r="K620" i="2"/>
  <c r="Q620" i="2" s="1"/>
  <c r="K70" i="2"/>
  <c r="Q70" i="2" s="1"/>
  <c r="K589" i="2"/>
  <c r="Q589" i="2" s="1"/>
  <c r="K679" i="2"/>
  <c r="Q679" i="2" s="1"/>
  <c r="K1638" i="2"/>
  <c r="Q1638" i="2" s="1"/>
  <c r="K824" i="2"/>
  <c r="Q824" i="2" s="1"/>
  <c r="K1847" i="2"/>
  <c r="Q1847" i="2" s="1"/>
  <c r="K2245" i="2"/>
  <c r="Q2245" i="2" s="1"/>
  <c r="K1577" i="2"/>
  <c r="Q1577" i="2" s="1"/>
  <c r="K1950" i="2"/>
  <c r="Q1950" i="2" s="1"/>
  <c r="K2644" i="2"/>
  <c r="Q2644" i="2" s="1"/>
  <c r="K3232" i="2"/>
  <c r="Q3232" i="2" s="1"/>
  <c r="K3323" i="2"/>
  <c r="Q3323" i="2" s="1"/>
  <c r="K3520" i="2"/>
  <c r="Q3520" i="2" s="1"/>
  <c r="K2132" i="2"/>
  <c r="Q2132" i="2" s="1"/>
  <c r="K744" i="2"/>
  <c r="Q744" i="2" s="1"/>
  <c r="K126" i="2"/>
  <c r="Q126" i="2" s="1"/>
  <c r="K474" i="2"/>
  <c r="Q474" i="2" s="1"/>
  <c r="K1476" i="2"/>
  <c r="Q1476" i="2" s="1"/>
  <c r="K1904" i="2"/>
  <c r="Q1904" i="2" s="1"/>
  <c r="K2689" i="2"/>
  <c r="Q2689" i="2" s="1"/>
  <c r="K3071" i="2"/>
  <c r="Q3071" i="2" s="1"/>
  <c r="K2268" i="2"/>
  <c r="Q2268" i="2" s="1"/>
  <c r="K3783" i="2"/>
  <c r="Q3783" i="2" s="1"/>
  <c r="K545" i="2"/>
  <c r="Q545" i="2" s="1"/>
  <c r="K672" i="2"/>
  <c r="Q672" i="2" s="1"/>
  <c r="K15" i="2"/>
  <c r="Q15" i="2" s="1"/>
  <c r="K278" i="2"/>
  <c r="Q278" i="2" s="1"/>
  <c r="K726" i="2"/>
  <c r="Q726" i="2" s="1"/>
  <c r="K794" i="2"/>
  <c r="Q794" i="2" s="1"/>
  <c r="K1213" i="2"/>
  <c r="Q1213" i="2" s="1"/>
  <c r="K1245" i="2"/>
  <c r="Q1245" i="2" s="1"/>
  <c r="K1511" i="2"/>
  <c r="Q1511" i="2" s="1"/>
  <c r="K2354" i="2"/>
  <c r="Q2354" i="2" s="1"/>
  <c r="K1156" i="2"/>
  <c r="Q1156" i="2" s="1"/>
  <c r="K2667" i="2"/>
  <c r="Q2667" i="2" s="1"/>
  <c r="K1193" i="2"/>
  <c r="Q1193" i="2" s="1"/>
  <c r="K1225" i="2"/>
  <c r="Q1225" i="2" s="1"/>
  <c r="K5021" i="2"/>
  <c r="Q5021" i="2" s="1"/>
  <c r="K3280" i="2"/>
  <c r="Q3280" i="2" s="1"/>
  <c r="K3436" i="2"/>
  <c r="Q3436" i="2" s="1"/>
  <c r="K95" i="2"/>
  <c r="Q95" i="2" s="1"/>
  <c r="K3657" i="2"/>
  <c r="Q3657" i="2" s="1"/>
  <c r="K571" i="2"/>
  <c r="Q571" i="2" s="1"/>
  <c r="K1405" i="2"/>
  <c r="Q1405" i="2" s="1"/>
  <c r="K39" i="2"/>
  <c r="Q39" i="2" s="1"/>
  <c r="K480" i="2"/>
  <c r="Q480" i="2" s="1"/>
  <c r="K1185" i="2"/>
  <c r="Q1185" i="2" s="1"/>
  <c r="K1159" i="2"/>
  <c r="Q1159" i="2" s="1"/>
  <c r="K2158" i="2"/>
  <c r="Q2158" i="2" s="1"/>
  <c r="K2647" i="2"/>
  <c r="Q2647" i="2" s="1"/>
  <c r="K1915" i="2"/>
  <c r="Q1915" i="2" s="1"/>
  <c r="K3683" i="2"/>
  <c r="Q3683" i="2" s="1"/>
  <c r="K209" i="2"/>
  <c r="Q209" i="2" s="1"/>
  <c r="K917" i="2"/>
  <c r="Q917" i="2" s="1"/>
  <c r="K68" i="2"/>
  <c r="Q68" i="2" s="1"/>
  <c r="K108" i="2"/>
  <c r="Q108" i="2" s="1"/>
  <c r="K471" i="2"/>
  <c r="Q471" i="2" s="1"/>
  <c r="K484" i="2"/>
  <c r="Q484" i="2" s="1"/>
  <c r="K1364" i="2"/>
  <c r="Q1364" i="2" s="1"/>
  <c r="K1130" i="2"/>
  <c r="Q1130" i="2" s="1"/>
  <c r="K5339" i="2"/>
  <c r="Q5339" i="2" s="1"/>
  <c r="K1650" i="2"/>
  <c r="Q1650" i="2" s="1"/>
  <c r="K2230" i="2"/>
  <c r="Q2230" i="2" s="1"/>
  <c r="K2810" i="2"/>
  <c r="Q2810" i="2" s="1"/>
  <c r="K1665" i="2"/>
  <c r="Q1665" i="2" s="1"/>
  <c r="K2564" i="2"/>
  <c r="Q2564" i="2" s="1"/>
  <c r="K2685" i="2"/>
  <c r="Q2685" i="2" s="1"/>
  <c r="K2360" i="2"/>
  <c r="Q2360" i="2" s="1"/>
  <c r="K3338" i="2"/>
  <c r="Q3338" i="2" s="1"/>
  <c r="K16" i="2"/>
  <c r="Q16" i="2" s="1"/>
  <c r="K326" i="2"/>
  <c r="Q326" i="2" s="1"/>
  <c r="K491" i="2"/>
  <c r="Q491" i="2" s="1"/>
  <c r="K919" i="2"/>
  <c r="Q919" i="2" s="1"/>
  <c r="K1621" i="2"/>
  <c r="Q1621" i="2" s="1"/>
  <c r="K79" i="2"/>
  <c r="Q79" i="2" s="1"/>
  <c r="K182" i="2"/>
  <c r="Q182" i="2" s="1"/>
  <c r="K487" i="2"/>
  <c r="Q487" i="2" s="1"/>
  <c r="K981" i="2"/>
  <c r="Q981" i="2" s="1"/>
  <c r="K1162" i="2"/>
  <c r="Q1162" i="2" s="1"/>
  <c r="K1230" i="2"/>
  <c r="Q1230" i="2" s="1"/>
  <c r="K1487" i="2"/>
  <c r="Q1487" i="2" s="1"/>
  <c r="K2038" i="2"/>
  <c r="Q2038" i="2" s="1"/>
  <c r="K1853" i="2"/>
  <c r="Q1853" i="2" s="1"/>
  <c r="K2434" i="2"/>
  <c r="Q2434" i="2" s="1"/>
  <c r="K2575" i="2"/>
  <c r="Q2575" i="2" s="1"/>
  <c r="K1333" i="2"/>
  <c r="Q1333" i="2" s="1"/>
  <c r="K3260" i="2"/>
  <c r="Q3260" i="2" s="1"/>
  <c r="K3629" i="2"/>
  <c r="Q3629" i="2" s="1"/>
  <c r="K3597" i="2"/>
  <c r="Q3597" i="2" s="1"/>
  <c r="K19" i="2"/>
  <c r="Q19" i="2" s="1"/>
  <c r="K360" i="2"/>
  <c r="Q360" i="2" s="1"/>
  <c r="K904" i="2"/>
  <c r="Q904" i="2" s="1"/>
  <c r="K778" i="2"/>
  <c r="Q778" i="2" s="1"/>
  <c r="K1976" i="2"/>
  <c r="Q1976" i="2" s="1"/>
  <c r="K110" i="2"/>
  <c r="Q110" i="2" s="1"/>
  <c r="K86" i="2"/>
  <c r="Q86" i="2" s="1"/>
  <c r="K120" i="2"/>
  <c r="Q120" i="2" s="1"/>
  <c r="K194" i="2"/>
  <c r="Q194" i="2" s="1"/>
  <c r="K373" i="2"/>
  <c r="Q373" i="2" s="1"/>
  <c r="K465" i="2"/>
  <c r="Q465" i="2" s="1"/>
  <c r="K572" i="2"/>
  <c r="Q572" i="2" s="1"/>
  <c r="K685" i="2"/>
  <c r="Q685" i="2" s="1"/>
  <c r="K362" i="2"/>
  <c r="Q362" i="2" s="1"/>
  <c r="K4416" i="2"/>
  <c r="Q4416" i="2" s="1"/>
  <c r="K952" i="2"/>
  <c r="Q952" i="2" s="1"/>
  <c r="K731" i="2"/>
  <c r="Q731" i="2" s="1"/>
  <c r="K736" i="2"/>
  <c r="Q736" i="2" s="1"/>
  <c r="K1058" i="2"/>
  <c r="Q1058" i="2" s="1"/>
  <c r="K1325" i="2"/>
  <c r="Q1325" i="2" s="1"/>
  <c r="K1127" i="2"/>
  <c r="Q1127" i="2" s="1"/>
  <c r="K1078" i="2"/>
  <c r="Q1078" i="2" s="1"/>
  <c r="K1576" i="2"/>
  <c r="Q1576" i="2" s="1"/>
  <c r="K1283" i="2"/>
  <c r="Q1283" i="2" s="1"/>
  <c r="K1466" i="2"/>
  <c r="Q1466" i="2" s="1"/>
  <c r="K1776" i="2"/>
  <c r="Q1776" i="2" s="1"/>
  <c r="K1375" i="2"/>
  <c r="Q1375" i="2" s="1"/>
  <c r="K1719" i="2"/>
  <c r="Q1719" i="2" s="1"/>
  <c r="K1355" i="2"/>
  <c r="Q1355" i="2" s="1"/>
  <c r="K2199" i="2"/>
  <c r="Q2199" i="2" s="1"/>
  <c r="K1912" i="2"/>
  <c r="Q1912" i="2" s="1"/>
  <c r="K2015" i="2"/>
  <c r="Q2015" i="2" s="1"/>
  <c r="K2161" i="2"/>
  <c r="Q2161" i="2" s="1"/>
  <c r="K1739" i="2"/>
  <c r="Q1739" i="2" s="1"/>
  <c r="K2014" i="2"/>
  <c r="Q2014" i="2" s="1"/>
  <c r="K1200" i="2"/>
  <c r="Q1200" i="2" s="1"/>
  <c r="K1877" i="2"/>
  <c r="Q1877" i="2" s="1"/>
  <c r="K2032" i="2"/>
  <c r="Q2032" i="2" s="1"/>
  <c r="K1955" i="2"/>
  <c r="Q1955" i="2" s="1"/>
  <c r="K2653" i="2"/>
  <c r="Q2653" i="2" s="1"/>
  <c r="K2622" i="2"/>
  <c r="Q2622" i="2" s="1"/>
  <c r="K2819" i="2"/>
  <c r="Q2819" i="2" s="1"/>
  <c r="K2813" i="2"/>
  <c r="Q2813" i="2" s="1"/>
  <c r="K1803" i="2"/>
  <c r="Q1803" i="2" s="1"/>
  <c r="K3216" i="2"/>
  <c r="Q3216" i="2" s="1"/>
  <c r="K2858" i="2"/>
  <c r="Q2858" i="2" s="1"/>
  <c r="K3161" i="2"/>
  <c r="Q3161" i="2" s="1"/>
  <c r="K3024" i="2"/>
  <c r="Q3024" i="2" s="1"/>
  <c r="K2370" i="2"/>
  <c r="Q2370" i="2" s="1"/>
  <c r="K2890" i="2"/>
  <c r="Q2890" i="2" s="1"/>
  <c r="K2745" i="2"/>
  <c r="Q2745" i="2" s="1"/>
  <c r="K3530" i="2"/>
  <c r="Q3530" i="2" s="1"/>
  <c r="K3835" i="2"/>
  <c r="Q3835" i="2" s="1"/>
  <c r="K3897" i="2"/>
  <c r="Q3897" i="2" s="1"/>
  <c r="K3301" i="2"/>
  <c r="Q3301" i="2" s="1"/>
  <c r="K59" i="2"/>
  <c r="Q59" i="2" s="1"/>
  <c r="K313" i="2"/>
  <c r="Q313" i="2" s="1"/>
  <c r="K530" i="2"/>
  <c r="Q530" i="2" s="1"/>
  <c r="K728" i="2"/>
  <c r="Q728" i="2" s="1"/>
  <c r="K836" i="2"/>
  <c r="Q836" i="2" s="1"/>
  <c r="K799" i="2"/>
  <c r="Q799" i="2" s="1"/>
  <c r="K556" i="2"/>
  <c r="Q556" i="2" s="1"/>
  <c r="K1497" i="2"/>
  <c r="Q1497" i="2" s="1"/>
  <c r="K1155" i="2"/>
  <c r="Q1155" i="2" s="1"/>
  <c r="K1397" i="2"/>
  <c r="Q1397" i="2" s="1"/>
  <c r="K2503" i="2"/>
  <c r="Q2503" i="2" s="1"/>
  <c r="K2590" i="2"/>
  <c r="Q2590" i="2" s="1"/>
  <c r="K2785" i="2"/>
  <c r="Q2785" i="2" s="1"/>
  <c r="K3387" i="2"/>
  <c r="Q3387" i="2" s="1"/>
  <c r="K4278" i="2"/>
  <c r="Q4278" i="2" s="1"/>
  <c r="K4532" i="2"/>
  <c r="Q4532" i="2" s="1"/>
  <c r="K428" i="2"/>
  <c r="Q428" i="2" s="1"/>
  <c r="K477" i="2"/>
  <c r="Q477" i="2" s="1"/>
  <c r="K512" i="2"/>
  <c r="Q512" i="2" s="1"/>
  <c r="K1228" i="2"/>
  <c r="Q1228" i="2" s="1"/>
  <c r="K1344" i="2"/>
  <c r="Q1344" i="2" s="1"/>
  <c r="K443" i="2"/>
  <c r="Q443" i="2" s="1"/>
  <c r="K2143" i="2"/>
  <c r="Q2143" i="2" s="1"/>
  <c r="K1565" i="2"/>
  <c r="Q1565" i="2" s="1"/>
  <c r="K1624" i="2"/>
  <c r="Q1624" i="2" s="1"/>
  <c r="K2333" i="2"/>
  <c r="Q2333" i="2" s="1"/>
  <c r="K3307" i="2"/>
  <c r="Q3307" i="2" s="1"/>
  <c r="K2910" i="2"/>
  <c r="Q2910" i="2" s="1"/>
  <c r="K2987" i="2"/>
  <c r="Q2987" i="2" s="1"/>
  <c r="K4268" i="2"/>
  <c r="Q4268" i="2" s="1"/>
  <c r="K4324" i="2"/>
  <c r="Q4324" i="2" s="1"/>
  <c r="K3399" i="2"/>
  <c r="Q3399" i="2" s="1"/>
  <c r="K4259" i="2"/>
  <c r="Q4259" i="2" s="1"/>
  <c r="K4371" i="2"/>
  <c r="Q4371" i="2" s="1"/>
  <c r="K4615" i="2"/>
  <c r="Q4615" i="2" s="1"/>
  <c r="K4800" i="2"/>
  <c r="Q4800" i="2" s="1"/>
  <c r="K4821" i="2"/>
  <c r="Q4821" i="2" s="1"/>
  <c r="K2236" i="2"/>
  <c r="Q2236" i="2" s="1"/>
  <c r="K510" i="2"/>
  <c r="Q510" i="2" s="1"/>
  <c r="K1329" i="2"/>
  <c r="Q1329" i="2" s="1"/>
  <c r="K1357" i="2"/>
  <c r="Q1357" i="2" s="1"/>
  <c r="K2396" i="2"/>
  <c r="Q2396" i="2" s="1"/>
  <c r="K2089" i="2"/>
  <c r="Q2089" i="2" s="1"/>
  <c r="K2346" i="2"/>
  <c r="Q2346" i="2" s="1"/>
  <c r="K3028" i="2"/>
  <c r="Q3028" i="2" s="1"/>
  <c r="K2823" i="2"/>
  <c r="Q2823" i="2" s="1"/>
  <c r="K3458" i="2"/>
  <c r="Q3458" i="2" s="1"/>
  <c r="K3331" i="2"/>
  <c r="Q3331" i="2" s="1"/>
  <c r="K2111" i="2"/>
  <c r="Q2111" i="2" s="1"/>
  <c r="K3996" i="2"/>
  <c r="Q3996" i="2" s="1"/>
  <c r="K3830" i="2"/>
  <c r="Q3830" i="2" s="1"/>
  <c r="K3810" i="2"/>
  <c r="Q3810" i="2" s="1"/>
  <c r="K4481" i="2"/>
  <c r="Q4481" i="2" s="1"/>
  <c r="K4220" i="2"/>
  <c r="Q4220" i="2" s="1"/>
  <c r="K4913" i="2"/>
  <c r="Q4913" i="2" s="1"/>
  <c r="K4981" i="2"/>
  <c r="Q4981" i="2" s="1"/>
  <c r="K5199" i="2"/>
  <c r="Q5199" i="2" s="1"/>
  <c r="K5168" i="2"/>
  <c r="Q5168" i="2" s="1"/>
  <c r="K5120" i="2"/>
  <c r="Q5120" i="2" s="1"/>
  <c r="K5357" i="2"/>
  <c r="Q5357" i="2" s="1"/>
  <c r="K2152" i="2"/>
  <c r="Q2152" i="2" s="1"/>
  <c r="K3634" i="2"/>
  <c r="Q3634" i="2" s="1"/>
  <c r="K277" i="2"/>
  <c r="Q277" i="2" s="1"/>
  <c r="K922" i="2"/>
  <c r="Q922" i="2" s="1"/>
  <c r="K915" i="2"/>
  <c r="Q915" i="2" s="1"/>
  <c r="K1635" i="2"/>
  <c r="Q1635" i="2" s="1"/>
  <c r="K2297" i="2"/>
  <c r="Q2297" i="2" s="1"/>
  <c r="K1913" i="2"/>
  <c r="Q1913" i="2" s="1"/>
  <c r="K1435" i="2"/>
  <c r="Q1435" i="2" s="1"/>
  <c r="K2927" i="2"/>
  <c r="Q2927" i="2" s="1"/>
  <c r="K2363" i="2"/>
  <c r="Q2363" i="2" s="1"/>
  <c r="K3067" i="2"/>
  <c r="Q3067" i="2" s="1"/>
  <c r="K3532" i="2"/>
  <c r="Q3532" i="2" s="1"/>
  <c r="K2226" i="2"/>
  <c r="Q2226" i="2" s="1"/>
  <c r="K3943" i="2"/>
  <c r="Q3943" i="2" s="1"/>
  <c r="K3158" i="2"/>
  <c r="Q3158" i="2" s="1"/>
  <c r="K3893" i="2"/>
  <c r="Q3893" i="2" s="1"/>
  <c r="K4028" i="2"/>
  <c r="Q4028" i="2" s="1"/>
  <c r="K2861" i="2"/>
  <c r="Q2861" i="2" s="1"/>
  <c r="K4146" i="2"/>
  <c r="Q4146" i="2" s="1"/>
  <c r="K4444" i="2"/>
  <c r="Q4444" i="2" s="1"/>
  <c r="K4654" i="2"/>
  <c r="Q4654" i="2" s="1"/>
  <c r="K4665" i="2"/>
  <c r="Q4665" i="2" s="1"/>
  <c r="K5275" i="2"/>
  <c r="Q5275" i="2" s="1"/>
  <c r="K5420" i="2"/>
  <c r="Q5420" i="2" s="1"/>
  <c r="K4356" i="2"/>
  <c r="Q4356" i="2" s="1"/>
  <c r="K5079" i="2"/>
  <c r="Q5079" i="2" s="1"/>
  <c r="K5470" i="2"/>
  <c r="Q5470" i="2" s="1"/>
  <c r="K5564" i="2"/>
  <c r="Q5564" i="2" s="1"/>
  <c r="K2589" i="2"/>
  <c r="Q2589" i="2" s="1"/>
  <c r="K1716" i="2"/>
  <c r="Q1716" i="2" s="1"/>
  <c r="K859" i="2"/>
  <c r="Q859" i="2" s="1"/>
  <c r="K76" i="2"/>
  <c r="Q76" i="2" s="1"/>
  <c r="K220" i="2"/>
  <c r="Q220" i="2" s="1"/>
  <c r="K415" i="2"/>
  <c r="Q415" i="2" s="1"/>
  <c r="K251" i="2"/>
  <c r="Q251" i="2" s="1"/>
  <c r="K409" i="2"/>
  <c r="Q409" i="2" s="1"/>
  <c r="K692" i="2"/>
  <c r="Q692" i="2" s="1"/>
  <c r="K2919" i="2"/>
  <c r="Q2919" i="2" s="1"/>
  <c r="K821" i="2"/>
  <c r="Q821" i="2" s="1"/>
  <c r="K705" i="2"/>
  <c r="Q705" i="2" s="1"/>
  <c r="K1756" i="2"/>
  <c r="Q1756" i="2" s="1"/>
  <c r="K2003" i="2"/>
  <c r="Q2003" i="2" s="1"/>
  <c r="K1835" i="2"/>
  <c r="Q1835" i="2" s="1"/>
  <c r="K2068" i="2"/>
  <c r="Q2068" i="2" s="1"/>
  <c r="K1925" i="2"/>
  <c r="Q1925" i="2" s="1"/>
  <c r="K1138" i="2"/>
  <c r="Q1138" i="2" s="1"/>
  <c r="K2487" i="2"/>
  <c r="Q2487" i="2" s="1"/>
  <c r="K2531" i="2"/>
  <c r="Q2531" i="2" s="1"/>
  <c r="K1073" i="2"/>
  <c r="Q1073" i="2" s="1"/>
  <c r="K2012" i="2"/>
  <c r="Q2012" i="2" s="1"/>
  <c r="K2358" i="2"/>
  <c r="Q2358" i="2" s="1"/>
  <c r="K2889" i="2"/>
  <c r="Q2889" i="2" s="1"/>
  <c r="K3104" i="2"/>
  <c r="Q3104" i="2" s="1"/>
  <c r="K3202" i="2"/>
  <c r="Q3202" i="2" s="1"/>
  <c r="K2994" i="2"/>
  <c r="Q2994" i="2" s="1"/>
  <c r="K3392" i="2"/>
  <c r="Q3392" i="2" s="1"/>
  <c r="K3727" i="2"/>
  <c r="Q3727" i="2" s="1"/>
  <c r="K3617" i="2"/>
  <c r="Q3617" i="2" s="1"/>
  <c r="K4089" i="2"/>
  <c r="Q4089" i="2" s="1"/>
  <c r="K4038" i="2"/>
  <c r="Q4038" i="2" s="1"/>
  <c r="K3694" i="2"/>
  <c r="Q3694" i="2" s="1"/>
  <c r="K4625" i="2"/>
  <c r="Q4625" i="2" s="1"/>
  <c r="K4642" i="2"/>
  <c r="Q4642" i="2" s="1"/>
  <c r="K4992" i="2"/>
  <c r="Q4992" i="2" s="1"/>
  <c r="K4972" i="2"/>
  <c r="Q4972" i="2" s="1"/>
  <c r="K3173" i="2"/>
  <c r="Q3173" i="2" s="1"/>
  <c r="K4484" i="2"/>
  <c r="Q4484" i="2" s="1"/>
  <c r="K2931" i="2"/>
  <c r="Q2931" i="2" s="1"/>
  <c r="K4025" i="2"/>
  <c r="Q4025" i="2" s="1"/>
  <c r="K5162" i="2"/>
  <c r="Q5162" i="2" s="1"/>
  <c r="K5487" i="2"/>
  <c r="Q5487" i="2" s="1"/>
  <c r="K1597" i="2"/>
  <c r="Q1597" i="2" s="1"/>
  <c r="K11" i="2"/>
  <c r="Q11" i="2" s="1"/>
  <c r="K966" i="2"/>
  <c r="Q966" i="2" s="1"/>
  <c r="K1769" i="2"/>
  <c r="Q1769" i="2" s="1"/>
  <c r="K2552" i="2"/>
  <c r="Q2552" i="2" s="1"/>
  <c r="K4463" i="2"/>
  <c r="Q4463" i="2" s="1"/>
  <c r="K4759" i="2"/>
  <c r="Q4759" i="2" s="1"/>
  <c r="K1427" i="2"/>
  <c r="Q1427" i="2" s="1"/>
  <c r="K1977" i="2"/>
  <c r="Q1977" i="2" s="1"/>
  <c r="K3667" i="2"/>
  <c r="Q3667" i="2" s="1"/>
  <c r="K4164" i="2"/>
  <c r="Q4164" i="2" s="1"/>
  <c r="K4212" i="2"/>
  <c r="Q4212" i="2" s="1"/>
  <c r="K5295" i="2"/>
  <c r="Q5295" i="2" s="1"/>
  <c r="K879" i="2"/>
  <c r="Q879" i="2" s="1"/>
  <c r="K1188" i="2"/>
  <c r="Q1188" i="2" s="1"/>
  <c r="K3247" i="2"/>
  <c r="Q3247" i="2" s="1"/>
  <c r="K3878" i="2"/>
  <c r="Q3878" i="2" s="1"/>
  <c r="K4341" i="2"/>
  <c r="Q4341" i="2" s="1"/>
  <c r="K5284" i="2"/>
  <c r="Q5284" i="2" s="1"/>
  <c r="K457" i="2"/>
  <c r="Q457" i="2" s="1"/>
  <c r="K1161" i="2"/>
  <c r="Q1161" i="2" s="1"/>
  <c r="K3344" i="2"/>
  <c r="Q3344" i="2" s="1"/>
  <c r="K4062" i="2"/>
  <c r="Q4062" i="2" s="1"/>
  <c r="K4384" i="2"/>
  <c r="Q4384" i="2" s="1"/>
  <c r="K5213" i="2"/>
  <c r="Q5213" i="2" s="1"/>
  <c r="K1569" i="2"/>
  <c r="Q1569" i="2" s="1"/>
  <c r="K1783" i="2"/>
  <c r="Q1783" i="2" s="1"/>
  <c r="K282" i="2"/>
  <c r="Q282" i="2" s="1"/>
  <c r="K2574" i="2"/>
  <c r="Q2574" i="2" s="1"/>
  <c r="K2066" i="2"/>
  <c r="Q2066" i="2" s="1"/>
  <c r="K4509" i="2"/>
  <c r="Q4509" i="2" s="1"/>
  <c r="K2801" i="2"/>
  <c r="Q2801" i="2" s="1"/>
  <c r="K1298" i="2"/>
  <c r="Q1298" i="2" s="1"/>
  <c r="K306" i="2"/>
  <c r="Q306" i="2" s="1"/>
  <c r="K5535" i="2"/>
  <c r="Q5535" i="2" s="1"/>
  <c r="K4714" i="2"/>
  <c r="Q4714" i="2" s="1"/>
  <c r="K5083" i="2"/>
  <c r="Q5083" i="2" s="1"/>
  <c r="K4435" i="2"/>
  <c r="Q4435" i="2" s="1"/>
  <c r="K5491" i="2"/>
  <c r="Q5491" i="2" s="1"/>
  <c r="K5536" i="2"/>
  <c r="Q5536" i="2" s="1"/>
  <c r="K5304" i="2"/>
  <c r="Q5304" i="2" s="1"/>
  <c r="K5287" i="2"/>
  <c r="Q5287" i="2" s="1"/>
  <c r="K5320" i="2"/>
  <c r="Q5320" i="2" s="1"/>
  <c r="K4935" i="2"/>
  <c r="Q4935" i="2" s="1"/>
  <c r="K5202" i="2"/>
  <c r="Q5202" i="2" s="1"/>
  <c r="K4854" i="2"/>
  <c r="Q4854" i="2" s="1"/>
  <c r="K5156" i="2"/>
  <c r="Q5156" i="2" s="1"/>
  <c r="K5016" i="2"/>
  <c r="Q5016" i="2" s="1"/>
  <c r="K4901" i="2"/>
  <c r="Q4901" i="2" s="1"/>
  <c r="K4713" i="2"/>
  <c r="Q4713" i="2" s="1"/>
  <c r="K5529" i="2"/>
  <c r="Q5529" i="2" s="1"/>
  <c r="K5459" i="2"/>
  <c r="Q5459" i="2" s="1"/>
  <c r="K4813" i="2"/>
  <c r="Q4813" i="2" s="1"/>
  <c r="K4431" i="2"/>
  <c r="Q4431" i="2" s="1"/>
  <c r="K4206" i="2"/>
  <c r="Q4206" i="2" s="1"/>
  <c r="K3258" i="2"/>
  <c r="Q3258" i="2" s="1"/>
  <c r="K3422" i="2"/>
  <c r="Q3422" i="2" s="1"/>
  <c r="K2524" i="2"/>
  <c r="Q2524" i="2" s="1"/>
  <c r="K1701" i="2"/>
  <c r="Q1701" i="2" s="1"/>
  <c r="K2425" i="2"/>
  <c r="Q2425" i="2" s="1"/>
  <c r="K2009" i="2"/>
  <c r="Q2009" i="2" s="1"/>
  <c r="K4556" i="2"/>
  <c r="Q4556" i="2" s="1"/>
  <c r="K3882" i="2"/>
  <c r="Q3882" i="2" s="1"/>
  <c r="K4016" i="2"/>
  <c r="Q4016" i="2" s="1"/>
  <c r="K3781" i="2"/>
  <c r="Q3781" i="2" s="1"/>
  <c r="K3326" i="2"/>
  <c r="Q3326" i="2" s="1"/>
  <c r="K5442" i="2"/>
  <c r="Q5442" i="2" s="1"/>
  <c r="K5101" i="2"/>
  <c r="Q5101" i="2" s="1"/>
  <c r="K5328" i="2"/>
  <c r="Q5328" i="2" s="1"/>
  <c r="K4766" i="2"/>
  <c r="Q4766" i="2" s="1"/>
  <c r="K5203" i="2"/>
  <c r="Q5203" i="2" s="1"/>
  <c r="K4817" i="2"/>
  <c r="Q4817" i="2" s="1"/>
  <c r="K5224" i="2"/>
  <c r="Q5224" i="2" s="1"/>
  <c r="K4652" i="2"/>
  <c r="Q4652" i="2" s="1"/>
  <c r="K5148" i="2"/>
  <c r="Q5148" i="2" s="1"/>
  <c r="K4523" i="2"/>
  <c r="Q4523" i="2" s="1"/>
  <c r="K4562" i="2"/>
  <c r="Q4562" i="2" s="1"/>
  <c r="K5102" i="2"/>
  <c r="Q5102" i="2" s="1"/>
  <c r="K4579" i="2"/>
  <c r="Q4579" i="2" s="1"/>
  <c r="K1753" i="2"/>
  <c r="Q1753" i="2" s="1"/>
  <c r="K4370" i="2"/>
  <c r="Q4370" i="2" s="1"/>
  <c r="K4432" i="2"/>
  <c r="Q4432" i="2" s="1"/>
  <c r="K4121" i="2"/>
  <c r="Q4121" i="2" s="1"/>
  <c r="K3972" i="2"/>
  <c r="Q3972" i="2" s="1"/>
  <c r="K4276" i="2"/>
  <c r="Q4276" i="2" s="1"/>
  <c r="K3621" i="2"/>
  <c r="Q3621" i="2" s="1"/>
  <c r="K4091" i="2"/>
  <c r="Q4091" i="2" s="1"/>
  <c r="K3636" i="2"/>
  <c r="Q3636" i="2" s="1"/>
  <c r="K3873" i="2"/>
  <c r="Q3873" i="2" s="1"/>
  <c r="K4085" i="2"/>
  <c r="Q4085" i="2" s="1"/>
  <c r="K3776" i="2"/>
  <c r="Q3776" i="2" s="1"/>
  <c r="K3444" i="2"/>
  <c r="Q3444" i="2" s="1"/>
  <c r="K4045" i="2"/>
  <c r="Q4045" i="2" s="1"/>
  <c r="K3266" i="2"/>
  <c r="Q3266" i="2" s="1"/>
  <c r="K2683" i="2"/>
  <c r="Q2683" i="2" s="1"/>
  <c r="K3412" i="2"/>
  <c r="Q3412" i="2" s="1"/>
  <c r="K3584" i="2"/>
  <c r="Q3584" i="2" s="1"/>
  <c r="K2757" i="2"/>
  <c r="Q2757" i="2" s="1"/>
  <c r="K3239" i="2"/>
  <c r="Q3239" i="2" s="1"/>
  <c r="K2490" i="2"/>
  <c r="Q2490" i="2" s="1"/>
  <c r="K1652" i="2"/>
  <c r="Q1652" i="2" s="1"/>
  <c r="K3119" i="2"/>
  <c r="Q3119" i="2" s="1"/>
  <c r="K2920" i="2"/>
  <c r="Q2920" i="2" s="1"/>
  <c r="K2097" i="2"/>
  <c r="Q2097" i="2" s="1"/>
  <c r="K2626" i="2"/>
  <c r="Q2626" i="2" s="1"/>
  <c r="K2798" i="2"/>
  <c r="Q2798" i="2" s="1"/>
  <c r="K2579" i="2"/>
  <c r="Q2579" i="2" s="1"/>
  <c r="K2556" i="2"/>
  <c r="Q2556" i="2" s="1"/>
  <c r="K3238" i="2"/>
  <c r="Q3238" i="2" s="1"/>
  <c r="K1760" i="2"/>
  <c r="Q1760" i="2" s="1"/>
  <c r="K1882" i="2"/>
  <c r="Q1882" i="2" s="1"/>
  <c r="K1498" i="2"/>
  <c r="Q1498" i="2" s="1"/>
  <c r="K2286" i="2"/>
  <c r="Q2286" i="2" s="1"/>
  <c r="K1172" i="2"/>
  <c r="Q1172" i="2" s="1"/>
  <c r="K1815" i="2"/>
  <c r="Q1815" i="2" s="1"/>
  <c r="K2536" i="2"/>
  <c r="Q2536" i="2" s="1"/>
  <c r="K1477" i="2"/>
  <c r="Q1477" i="2" s="1"/>
  <c r="K1717" i="2"/>
  <c r="Q1717" i="2" s="1"/>
  <c r="K1680" i="2"/>
  <c r="Q1680" i="2" s="1"/>
  <c r="K1147" i="2"/>
  <c r="Q1147" i="2" s="1"/>
  <c r="K1414" i="2"/>
  <c r="Q1414" i="2" s="1"/>
  <c r="K2056" i="2"/>
  <c r="Q2056" i="2" s="1"/>
  <c r="K4727" i="2"/>
  <c r="Q4727" i="2" s="1"/>
  <c r="K5514" i="2"/>
  <c r="Q5514" i="2" s="1"/>
  <c r="K5452" i="2"/>
  <c r="Q5452" i="2" s="1"/>
  <c r="K4094" i="2"/>
  <c r="Q4094" i="2" s="1"/>
  <c r="K5367" i="2"/>
  <c r="Q5367" i="2" s="1"/>
  <c r="K4910" i="2"/>
  <c r="Q4910" i="2" s="1"/>
  <c r="K5011" i="2"/>
  <c r="Q5011" i="2" s="1"/>
  <c r="K3744" i="2"/>
  <c r="Q3744" i="2" s="1"/>
  <c r="K5041" i="2"/>
  <c r="Q5041" i="2" s="1"/>
  <c r="K5565" i="2"/>
  <c r="Q5565" i="2" s="1"/>
  <c r="K5475" i="2"/>
  <c r="Q5475" i="2" s="1"/>
  <c r="K5019" i="2"/>
  <c r="Q5019" i="2" s="1"/>
  <c r="K4218" i="2"/>
  <c r="Q4218" i="2" s="1"/>
  <c r="K3708" i="2"/>
  <c r="Q3708" i="2" s="1"/>
  <c r="K2287" i="2"/>
  <c r="Q2287" i="2" s="1"/>
  <c r="K2775" i="2"/>
  <c r="Q2775" i="2" s="1"/>
  <c r="K3076" i="2"/>
  <c r="Q3076" i="2" s="1"/>
  <c r="K2150" i="2"/>
  <c r="Q2150" i="2" s="1"/>
  <c r="K4607" i="2"/>
  <c r="Q4607" i="2" s="1"/>
  <c r="K4205" i="2"/>
  <c r="Q4205" i="2" s="1"/>
  <c r="K3802" i="2"/>
  <c r="Q3802" i="2" s="1"/>
  <c r="K3322" i="2"/>
  <c r="Q3322" i="2" s="1"/>
  <c r="K5333" i="2"/>
  <c r="Q5333" i="2" s="1"/>
  <c r="K5359" i="2"/>
  <c r="Q5359" i="2" s="1"/>
  <c r="K5167" i="2"/>
  <c r="Q5167" i="2" s="1"/>
  <c r="K4653" i="2"/>
  <c r="Q4653" i="2" s="1"/>
  <c r="K5169" i="2"/>
  <c r="Q5169" i="2" s="1"/>
  <c r="K4770" i="2"/>
  <c r="Q4770" i="2" s="1"/>
  <c r="K5042" i="2"/>
  <c r="Q5042" i="2" s="1"/>
  <c r="K4524" i="2"/>
  <c r="Q4524" i="2" s="1"/>
  <c r="K5072" i="2"/>
  <c r="Q5072" i="2" s="1"/>
  <c r="K4628" i="2"/>
  <c r="Q4628" i="2" s="1"/>
  <c r="K3446" i="2"/>
  <c r="Q3446" i="2" s="1"/>
  <c r="K4616" i="2"/>
  <c r="Q4616" i="2" s="1"/>
  <c r="K4489" i="2"/>
  <c r="Q4489" i="2" s="1"/>
  <c r="K4185" i="2"/>
  <c r="Q4185" i="2" s="1"/>
  <c r="K4249" i="2"/>
  <c r="Q4249" i="2" s="1"/>
  <c r="K4051" i="2"/>
  <c r="Q4051" i="2" s="1"/>
  <c r="K4109" i="2"/>
  <c r="Q4109" i="2" s="1"/>
  <c r="K2993" i="2"/>
  <c r="Q2993" i="2" s="1"/>
  <c r="K4289" i="2"/>
  <c r="Q4289" i="2" s="1"/>
  <c r="K2678" i="2"/>
  <c r="Q2678" i="2" s="1"/>
  <c r="K3607" i="2"/>
  <c r="Q3607" i="2" s="1"/>
  <c r="K3330" i="2"/>
  <c r="Q3330" i="2" s="1"/>
  <c r="K2310" i="2"/>
  <c r="Q2310" i="2" s="1"/>
  <c r="K2864" i="2"/>
  <c r="Q2864" i="2" s="1"/>
  <c r="K2990" i="2"/>
  <c r="Q2990" i="2" s="1"/>
  <c r="K2235" i="2"/>
  <c r="Q2235" i="2" s="1"/>
  <c r="K2414" i="2"/>
  <c r="Q2414" i="2" s="1"/>
  <c r="K2062" i="2"/>
  <c r="Q2062" i="2" s="1"/>
  <c r="K2935" i="2"/>
  <c r="Q2935" i="2" s="1"/>
  <c r="K3404" i="2"/>
  <c r="Q3404" i="2" s="1"/>
  <c r="K2218" i="2"/>
  <c r="Q2218" i="2" s="1"/>
  <c r="K2192" i="2"/>
  <c r="Q2192" i="2" s="1"/>
  <c r="K2455" i="2"/>
  <c r="Q2455" i="2" s="1"/>
  <c r="K1606" i="2"/>
  <c r="Q1606" i="2" s="1"/>
  <c r="K1345" i="2"/>
  <c r="Q1345" i="2" s="1"/>
  <c r="K2146" i="2"/>
  <c r="Q2146" i="2" s="1"/>
  <c r="K2067" i="2"/>
  <c r="Q2067" i="2" s="1"/>
  <c r="K1910" i="2"/>
  <c r="Q1910" i="2" s="1"/>
  <c r="K1495" i="2"/>
  <c r="Q1495" i="2" s="1"/>
  <c r="K1463" i="2"/>
  <c r="Q1463" i="2" s="1"/>
  <c r="K1499" i="2"/>
  <c r="Q1499" i="2" s="1"/>
  <c r="K1832" i="2"/>
  <c r="Q1832" i="2" s="1"/>
  <c r="K1630" i="2"/>
  <c r="Q1630" i="2" s="1"/>
  <c r="K1581" i="2"/>
  <c r="Q1581" i="2" s="1"/>
  <c r="K713" i="2"/>
  <c r="Q713" i="2" s="1"/>
  <c r="K1335" i="2"/>
  <c r="Q1335" i="2" s="1"/>
  <c r="K1064" i="2"/>
  <c r="Q1064" i="2" s="1"/>
  <c r="K1231" i="2"/>
  <c r="Q1231" i="2" s="1"/>
  <c r="K1201" i="2"/>
  <c r="Q1201" i="2" s="1"/>
  <c r="K955" i="2"/>
  <c r="Q955" i="2" s="1"/>
  <c r="K814" i="2"/>
  <c r="Q814" i="2" s="1"/>
  <c r="K321" i="2"/>
  <c r="Q321" i="2" s="1"/>
  <c r="K750" i="2"/>
  <c r="Q750" i="2" s="1"/>
  <c r="K664" i="2"/>
  <c r="Q664" i="2" s="1"/>
  <c r="K338" i="2"/>
  <c r="Q338" i="2" s="1"/>
  <c r="K458" i="2"/>
  <c r="Q458" i="2" s="1"/>
  <c r="K248" i="2"/>
  <c r="Q248" i="2" s="1"/>
  <c r="K320" i="2"/>
  <c r="Q320" i="2" s="1"/>
  <c r="K266" i="2"/>
  <c r="Q266" i="2" s="1"/>
  <c r="K109" i="2"/>
  <c r="Q109" i="2" s="1"/>
  <c r="K115" i="2"/>
  <c r="Q115" i="2" s="1"/>
  <c r="K105" i="2"/>
  <c r="Q105" i="2" s="1"/>
  <c r="K786" i="2"/>
  <c r="Q786" i="2" s="1"/>
  <c r="K816" i="2"/>
  <c r="Q816" i="2" s="1"/>
  <c r="K1436" i="2"/>
  <c r="Q1436" i="2" s="1"/>
  <c r="K1668" i="2"/>
  <c r="Q1668" i="2" s="1"/>
  <c r="K3903" i="2"/>
  <c r="Q3903" i="2" s="1"/>
  <c r="K2400" i="2"/>
  <c r="Q2400" i="2" s="1"/>
  <c r="K2463" i="2"/>
  <c r="Q2463" i="2" s="1"/>
  <c r="K5547" i="2"/>
  <c r="Q5547" i="2" s="1"/>
  <c r="K5505" i="2"/>
  <c r="Q5505" i="2" s="1"/>
  <c r="K5361" i="2"/>
  <c r="Q5361" i="2" s="1"/>
  <c r="K5260" i="2"/>
  <c r="Q5260" i="2" s="1"/>
  <c r="K5429" i="2"/>
  <c r="Q5429" i="2" s="1"/>
  <c r="K5130" i="2"/>
  <c r="Q5130" i="2" s="1"/>
  <c r="K4885" i="2"/>
  <c r="Q4885" i="2" s="1"/>
  <c r="K5172" i="2"/>
  <c r="Q5172" i="2" s="1"/>
  <c r="K3668" i="2"/>
  <c r="Q3668" i="2" s="1"/>
  <c r="K4352" i="2"/>
  <c r="Q4352" i="2" s="1"/>
  <c r="K4751" i="2"/>
  <c r="Q4751" i="2" s="1"/>
  <c r="K5029" i="2"/>
  <c r="Q5029" i="2" s="1"/>
  <c r="K4605" i="2"/>
  <c r="Q4605" i="2" s="1"/>
  <c r="K4753" i="2"/>
  <c r="Q4753" i="2" s="1"/>
  <c r="K4546" i="2"/>
  <c r="Q4546" i="2" s="1"/>
  <c r="K4512" i="2"/>
  <c r="Q4512" i="2" s="1"/>
  <c r="K4144" i="2"/>
  <c r="Q4144" i="2" s="1"/>
  <c r="K4856" i="2"/>
  <c r="Q4856" i="2" s="1"/>
  <c r="K4544" i="2"/>
  <c r="Q4544" i="2" s="1"/>
  <c r="K4458" i="2"/>
  <c r="Q4458" i="2" s="1"/>
  <c r="K4849" i="2"/>
  <c r="Q4849" i="2" s="1"/>
  <c r="K4288" i="2"/>
  <c r="Q4288" i="2" s="1"/>
  <c r="K3971" i="2"/>
  <c r="Q3971" i="2" s="1"/>
  <c r="K3995" i="2"/>
  <c r="Q3995" i="2" s="1"/>
  <c r="K3877" i="2"/>
  <c r="Q3877" i="2" s="1"/>
  <c r="K3814" i="2"/>
  <c r="Q3814" i="2" s="1"/>
  <c r="K3910" i="2"/>
  <c r="Q3910" i="2" s="1"/>
  <c r="K3964" i="2"/>
  <c r="Q3964" i="2" s="1"/>
  <c r="K3949" i="2"/>
  <c r="Q3949" i="2" s="1"/>
  <c r="K3779" i="2"/>
  <c r="Q3779" i="2" s="1"/>
  <c r="K3610" i="2"/>
  <c r="Q3610" i="2" s="1"/>
  <c r="K2780" i="2"/>
  <c r="Q2780" i="2" s="1"/>
  <c r="K3419" i="2"/>
  <c r="Q3419" i="2" s="1"/>
  <c r="K2086" i="2"/>
  <c r="Q2086" i="2" s="1"/>
  <c r="K3241" i="2"/>
  <c r="Q3241" i="2" s="1"/>
  <c r="K3687" i="2"/>
  <c r="Q3687" i="2" s="1"/>
  <c r="K2568" i="2"/>
  <c r="Q2568" i="2" s="1"/>
  <c r="K3982" i="2"/>
  <c r="Q3982" i="2" s="1"/>
  <c r="K3369" i="2"/>
  <c r="Q3369" i="2" s="1"/>
  <c r="K2851" i="2"/>
  <c r="Q2851" i="2" s="1"/>
  <c r="K2820" i="2"/>
  <c r="Q2820" i="2" s="1"/>
  <c r="K2703" i="2"/>
  <c r="Q2703" i="2" s="1"/>
  <c r="K2559" i="2"/>
  <c r="Q2559" i="2" s="1"/>
  <c r="K2539" i="2"/>
  <c r="Q2539" i="2" s="1"/>
  <c r="K1704" i="2"/>
  <c r="Q1704" i="2" s="1"/>
  <c r="K659" i="2"/>
  <c r="Q659" i="2" s="1"/>
  <c r="K1273" i="2"/>
  <c r="Q1273" i="2" s="1"/>
  <c r="K1475" i="2"/>
  <c r="Q1475" i="2" s="1"/>
  <c r="K1300" i="2"/>
  <c r="Q1300" i="2" s="1"/>
  <c r="K535" i="2"/>
  <c r="Q535" i="2" s="1"/>
  <c r="K578" i="2"/>
  <c r="Q578" i="2" s="1"/>
  <c r="K258" i="2"/>
  <c r="Q258" i="2" s="1"/>
  <c r="K111" i="2"/>
  <c r="Q111" i="2" s="1"/>
  <c r="K4777" i="2"/>
  <c r="Q4777" i="2" s="1"/>
  <c r="K2944" i="2"/>
  <c r="Q2944" i="2" s="1"/>
  <c r="K1654" i="2"/>
  <c r="Q1654" i="2" s="1"/>
  <c r="K5569" i="2"/>
  <c r="Q5569" i="2" s="1"/>
  <c r="K5450" i="2"/>
  <c r="Q5450" i="2" s="1"/>
  <c r="K5473" i="2"/>
  <c r="Q5473" i="2" s="1"/>
  <c r="K5413" i="2"/>
  <c r="Q5413" i="2" s="1"/>
  <c r="K5352" i="2"/>
  <c r="Q5352" i="2" s="1"/>
  <c r="K5296" i="2"/>
  <c r="Q5296" i="2" s="1"/>
  <c r="K5245" i="2"/>
  <c r="Q5245" i="2" s="1"/>
  <c r="K5196" i="2"/>
  <c r="Q5196" i="2" s="1"/>
  <c r="K5107" i="2"/>
  <c r="Q5107" i="2" s="1"/>
  <c r="K5069" i="2"/>
  <c r="Q5069" i="2" s="1"/>
  <c r="K4668" i="2"/>
  <c r="Q4668" i="2" s="1"/>
  <c r="K4894" i="2"/>
  <c r="Q4894" i="2" s="1"/>
  <c r="K4867" i="2"/>
  <c r="Q4867" i="2" s="1"/>
  <c r="K3503" i="2"/>
  <c r="Q3503" i="2" s="1"/>
  <c r="K5093" i="2"/>
  <c r="Q5093" i="2" s="1"/>
  <c r="K4449" i="2"/>
  <c r="Q4449" i="2" s="1"/>
  <c r="K4620" i="2"/>
  <c r="Q4620" i="2" s="1"/>
  <c r="K4421" i="2"/>
  <c r="Q4421" i="2" s="1"/>
  <c r="K3955" i="2"/>
  <c r="Q3955" i="2" s="1"/>
  <c r="K4266" i="2"/>
  <c r="Q4266" i="2" s="1"/>
  <c r="K4007" i="2"/>
  <c r="Q4007" i="2" s="1"/>
  <c r="K4090" i="2"/>
  <c r="Q4090" i="2" s="1"/>
  <c r="K2989" i="2"/>
  <c r="Q2989" i="2" s="1"/>
  <c r="K5418" i="2"/>
  <c r="Q5418" i="2" s="1"/>
  <c r="K5302" i="2"/>
  <c r="Q5302" i="2" s="1"/>
  <c r="K5297" i="2"/>
  <c r="Q5297" i="2" s="1"/>
  <c r="K4985" i="2"/>
  <c r="Q4985" i="2" s="1"/>
  <c r="K5173" i="2"/>
  <c r="Q5173" i="2" s="1"/>
  <c r="K5133" i="2"/>
  <c r="Q5133" i="2" s="1"/>
  <c r="K4844" i="2"/>
  <c r="Q4844" i="2" s="1"/>
  <c r="K5523" i="2"/>
  <c r="Q5523" i="2" s="1"/>
  <c r="K5455" i="2"/>
  <c r="Q5455" i="2" s="1"/>
  <c r="K4064" i="2"/>
  <c r="Q4064" i="2" s="1"/>
  <c r="K4119" i="2"/>
  <c r="Q4119" i="2" s="1"/>
  <c r="K2296" i="2"/>
  <c r="Q2296" i="2" s="1"/>
  <c r="K2500" i="2"/>
  <c r="Q2500" i="2" s="1"/>
  <c r="K4645" i="2"/>
  <c r="Q4645" i="2" s="1"/>
  <c r="K1874" i="2"/>
  <c r="Q1874" i="2" s="1"/>
  <c r="K3198" i="2"/>
  <c r="Q3198" i="2" s="1"/>
  <c r="K3353" i="2"/>
  <c r="Q3353" i="2" s="1"/>
  <c r="K5310" i="2"/>
  <c r="Q5310" i="2" s="1"/>
  <c r="K5281" i="2"/>
  <c r="Q5281" i="2" s="1"/>
  <c r="K5236" i="2"/>
  <c r="Q5236" i="2" s="1"/>
  <c r="K5109" i="2"/>
  <c r="Q5109" i="2" s="1"/>
  <c r="K4793" i="2"/>
  <c r="Q4793" i="2" s="1"/>
  <c r="K4684" i="2"/>
  <c r="Q4684" i="2" s="1"/>
  <c r="K4945" i="2"/>
  <c r="Q4945" i="2" s="1"/>
  <c r="K3729" i="2"/>
  <c r="Q3729" i="2" s="1"/>
  <c r="K4447" i="2"/>
  <c r="Q4447" i="2" s="1"/>
  <c r="K3920" i="2"/>
  <c r="Q3920" i="2" s="1"/>
  <c r="K4155" i="2"/>
  <c r="Q4155" i="2" s="1"/>
  <c r="K4048" i="2"/>
  <c r="Q4048" i="2" s="1"/>
  <c r="K3533" i="2"/>
  <c r="Q3533" i="2" s="1"/>
  <c r="K3885" i="2"/>
  <c r="Q3885" i="2" s="1"/>
  <c r="K1502" i="2"/>
  <c r="Q1502" i="2" s="1"/>
  <c r="K3854" i="2"/>
  <c r="Q3854" i="2" s="1"/>
  <c r="K3748" i="2"/>
  <c r="Q3748" i="2" s="1"/>
  <c r="K1958" i="2"/>
  <c r="Q1958" i="2" s="1"/>
  <c r="K1860" i="2"/>
  <c r="Q1860" i="2" s="1"/>
  <c r="K2777" i="2"/>
  <c r="Q2777" i="2" s="1"/>
  <c r="K1837" i="2"/>
  <c r="Q1837" i="2" s="1"/>
  <c r="K2261" i="2"/>
  <c r="Q2261" i="2" s="1"/>
  <c r="K4110" i="2"/>
  <c r="Q4110" i="2" s="1"/>
  <c r="K2739" i="2"/>
  <c r="Q2739" i="2" s="1"/>
  <c r="K798" i="2"/>
  <c r="Q798" i="2" s="1"/>
  <c r="K2138" i="2"/>
  <c r="Q2138" i="2" s="1"/>
  <c r="K881" i="2"/>
  <c r="Q881" i="2" s="1"/>
  <c r="K1839" i="2"/>
  <c r="Q1839" i="2" s="1"/>
  <c r="K1261" i="2"/>
  <c r="Q1261" i="2" s="1"/>
  <c r="K1287" i="2"/>
  <c r="Q1287" i="2" s="1"/>
  <c r="K2074" i="2"/>
  <c r="Q2074" i="2" s="1"/>
  <c r="K1100" i="2"/>
  <c r="Q1100" i="2" s="1"/>
  <c r="K1347" i="2"/>
  <c r="Q1347" i="2" s="1"/>
  <c r="K1253" i="2"/>
  <c r="Q1253" i="2" s="1"/>
  <c r="K1010" i="2"/>
  <c r="Q1010" i="2" s="1"/>
  <c r="K710" i="2"/>
  <c r="Q710" i="2" s="1"/>
  <c r="K1150" i="2"/>
  <c r="Q1150" i="2" s="1"/>
  <c r="K909" i="2"/>
  <c r="Q909" i="2" s="1"/>
  <c r="K890" i="2"/>
  <c r="Q890" i="2" s="1"/>
  <c r="K346" i="2"/>
  <c r="Q346" i="2" s="1"/>
  <c r="K557" i="2"/>
  <c r="Q557" i="2" s="1"/>
  <c r="K419" i="2"/>
  <c r="Q419" i="2" s="1"/>
  <c r="K312" i="2"/>
  <c r="Q312" i="2" s="1"/>
  <c r="K208" i="2"/>
  <c r="Q208" i="2" s="1"/>
  <c r="K66" i="2"/>
  <c r="Q66" i="2" s="1"/>
  <c r="K38" i="2"/>
  <c r="Q38" i="2" s="1"/>
  <c r="K559" i="2"/>
  <c r="Q559" i="2" s="1"/>
  <c r="K1079" i="2"/>
  <c r="Q1079" i="2" s="1"/>
  <c r="K1286" i="2"/>
  <c r="Q1286" i="2" s="1"/>
  <c r="K3732" i="2"/>
  <c r="Q3732" i="2" s="1"/>
  <c r="K1978" i="2"/>
  <c r="Q1978" i="2" s="1"/>
  <c r="K5562" i="2"/>
  <c r="Q5562" i="2" s="1"/>
  <c r="K5492" i="2"/>
  <c r="Q5492" i="2" s="1"/>
  <c r="K5094" i="2"/>
  <c r="Q5094" i="2" s="1"/>
  <c r="K4950" i="2"/>
  <c r="Q4950" i="2" s="1"/>
  <c r="K5365" i="2"/>
  <c r="Q5365" i="2" s="1"/>
  <c r="K5147" i="2"/>
  <c r="Q5147" i="2" s="1"/>
  <c r="K4853" i="2"/>
  <c r="Q4853" i="2" s="1"/>
  <c r="K4400" i="2"/>
  <c r="Q4400" i="2" s="1"/>
  <c r="K4902" i="2"/>
  <c r="Q4902" i="2" s="1"/>
  <c r="K4453" i="2"/>
  <c r="Q4453" i="2" s="1"/>
  <c r="K4503" i="2"/>
  <c r="Q4503" i="2" s="1"/>
  <c r="K4842" i="2"/>
  <c r="Q4842" i="2" s="1"/>
  <c r="K2714" i="2"/>
  <c r="Q2714" i="2" s="1"/>
  <c r="K4215" i="2"/>
  <c r="Q4215" i="2" s="1"/>
  <c r="K3603" i="2"/>
  <c r="Q3603" i="2" s="1"/>
  <c r="K4351" i="2"/>
  <c r="Q4351" i="2" s="1"/>
  <c r="K3867" i="2"/>
  <c r="Q3867" i="2" s="1"/>
  <c r="K4287" i="2"/>
  <c r="Q4287" i="2" s="1"/>
  <c r="K3973" i="2"/>
  <c r="Q3973" i="2" s="1"/>
  <c r="K1622" i="2"/>
  <c r="Q1622" i="2" s="1"/>
  <c r="K3717" i="2"/>
  <c r="Q3717" i="2" s="1"/>
  <c r="K2759" i="2"/>
  <c r="Q2759" i="2" s="1"/>
  <c r="K3604" i="2"/>
  <c r="Q3604" i="2" s="1"/>
  <c r="K3507" i="2"/>
  <c r="Q3507" i="2" s="1"/>
  <c r="K3125" i="2"/>
  <c r="Q3125" i="2" s="1"/>
  <c r="K3318" i="2"/>
  <c r="Q3318" i="2" s="1"/>
  <c r="K3253" i="2"/>
  <c r="Q3253" i="2" s="1"/>
  <c r="K1997" i="2"/>
  <c r="Q1997" i="2" s="1"/>
  <c r="K3053" i="2"/>
  <c r="Q3053" i="2" s="1"/>
  <c r="K2136" i="2"/>
  <c r="Q2136" i="2" s="1"/>
  <c r="K2623" i="2"/>
  <c r="Q2623" i="2" s="1"/>
  <c r="K2374" i="2"/>
  <c r="Q2374" i="2" s="1"/>
  <c r="K2024" i="2"/>
  <c r="Q2024" i="2" s="1"/>
  <c r="K1234" i="2"/>
  <c r="Q1234" i="2" s="1"/>
  <c r="K1431" i="2"/>
  <c r="Q1431" i="2" s="1"/>
  <c r="K1305" i="2"/>
  <c r="Q1305" i="2" s="1"/>
  <c r="K1030" i="2"/>
  <c r="Q1030" i="2" s="1"/>
  <c r="K947" i="2"/>
  <c r="Q947" i="2" s="1"/>
  <c r="K450" i="2"/>
  <c r="Q450" i="2" s="1"/>
  <c r="K196" i="2"/>
  <c r="Q196" i="2" s="1"/>
  <c r="K3757" i="2"/>
  <c r="Q3757" i="2" s="1"/>
  <c r="K2921" i="2"/>
  <c r="Q2921" i="2" s="1"/>
  <c r="K2307" i="2"/>
  <c r="Q2307" i="2" s="1"/>
  <c r="K5463" i="2"/>
  <c r="Q5463" i="2" s="1"/>
  <c r="K5237" i="2"/>
  <c r="Q5237" i="2" s="1"/>
  <c r="K5257" i="2"/>
  <c r="Q5257" i="2" s="1"/>
  <c r="K4525" i="2"/>
  <c r="Q4525" i="2" s="1"/>
  <c r="K5381" i="2"/>
  <c r="Q5381" i="2" s="1"/>
  <c r="K5051" i="2"/>
  <c r="Q5051" i="2" s="1"/>
  <c r="K5068" i="2"/>
  <c r="Q5068" i="2" s="1"/>
  <c r="K4626" i="2"/>
  <c r="Q4626" i="2" s="1"/>
  <c r="K4949" i="2"/>
  <c r="Q4949" i="2" s="1"/>
  <c r="K4631" i="2"/>
  <c r="Q4631" i="2" s="1"/>
  <c r="K4734" i="2"/>
  <c r="Q4734" i="2" s="1"/>
  <c r="K4507" i="2"/>
  <c r="Q4507" i="2" s="1"/>
  <c r="K4310" i="2"/>
  <c r="Q4310" i="2" s="1"/>
  <c r="K4667" i="2"/>
  <c r="Q4667" i="2" s="1"/>
  <c r="K3991" i="2"/>
  <c r="Q3991" i="2" s="1"/>
  <c r="K3637" i="2"/>
  <c r="Q3637" i="2" s="1"/>
  <c r="K2605" i="2"/>
  <c r="Q2605" i="2" s="1"/>
  <c r="K4080" i="2"/>
  <c r="Q4080" i="2" s="1"/>
  <c r="K3150" i="2"/>
  <c r="Q3150" i="2" s="1"/>
  <c r="K3659" i="2"/>
  <c r="Q3659" i="2" s="1"/>
  <c r="K3317" i="2"/>
  <c r="Q3317" i="2" s="1"/>
  <c r="K1440" i="2"/>
  <c r="Q1440" i="2" s="1"/>
  <c r="K3796" i="2"/>
  <c r="Q3796" i="2" s="1"/>
  <c r="K3295" i="2"/>
  <c r="Q3295" i="2" s="1"/>
  <c r="K2397" i="2"/>
  <c r="Q2397" i="2" s="1"/>
  <c r="K2244" i="2"/>
  <c r="Q2244" i="2" s="1"/>
  <c r="K1394" i="2"/>
  <c r="Q1394" i="2" s="1"/>
  <c r="K2790" i="2"/>
  <c r="Q2790" i="2" s="1"/>
  <c r="K2160" i="2"/>
  <c r="Q2160" i="2" s="1"/>
  <c r="K2321" i="2"/>
  <c r="Q2321" i="2" s="1"/>
  <c r="K2392" i="2"/>
  <c r="Q2392" i="2" s="1"/>
  <c r="K1686" i="2"/>
  <c r="Q1686" i="2" s="1"/>
  <c r="K1453" i="2"/>
  <c r="Q1453" i="2" s="1"/>
  <c r="K1689" i="2"/>
  <c r="Q1689" i="2" s="1"/>
  <c r="K830" i="2"/>
  <c r="Q830" i="2" s="1"/>
  <c r="K1373" i="2"/>
  <c r="Q1373" i="2" s="1"/>
  <c r="K1328" i="2"/>
  <c r="Q1328" i="2" s="1"/>
  <c r="K722" i="2"/>
  <c r="Q722" i="2" s="1"/>
  <c r="K3270" i="2"/>
  <c r="Q3270" i="2" s="1"/>
  <c r="K2726" i="2"/>
  <c r="Q2726" i="2" s="1"/>
  <c r="K2734" i="2"/>
  <c r="Q2734" i="2" s="1"/>
  <c r="K2365" i="2"/>
  <c r="Q2365" i="2" s="1"/>
  <c r="K4649" i="2"/>
  <c r="Q4649" i="2" s="1"/>
  <c r="K4440" i="2"/>
  <c r="Q4440" i="2" s="1"/>
  <c r="K4754" i="2"/>
  <c r="Q4754" i="2" s="1"/>
  <c r="K4673" i="2"/>
  <c r="Q4673" i="2" s="1"/>
  <c r="K4550" i="2"/>
  <c r="Q4550" i="2" s="1"/>
  <c r="K4081" i="2"/>
  <c r="Q4081" i="2" s="1"/>
  <c r="K3146" i="2"/>
  <c r="Q3146" i="2" s="1"/>
  <c r="K3678" i="2"/>
  <c r="Q3678" i="2" s="1"/>
  <c r="K4127" i="2"/>
  <c r="Q4127" i="2" s="1"/>
  <c r="K4087" i="2"/>
  <c r="Q4087" i="2" s="1"/>
  <c r="K3386" i="2"/>
  <c r="Q3386" i="2" s="1"/>
  <c r="K3911" i="2"/>
  <c r="Q3911" i="2" s="1"/>
  <c r="K3857" i="2"/>
  <c r="Q3857" i="2" s="1"/>
  <c r="K4157" i="2"/>
  <c r="Q4157" i="2" s="1"/>
  <c r="K3944" i="2"/>
  <c r="Q3944" i="2" s="1"/>
  <c r="K3515" i="2"/>
  <c r="Q3515" i="2" s="1"/>
  <c r="K4448" i="2"/>
  <c r="Q4448" i="2" s="1"/>
  <c r="K3075" i="2"/>
  <c r="Q3075" i="2" s="1"/>
  <c r="K2569" i="2"/>
  <c r="Q2569" i="2" s="1"/>
  <c r="K2744" i="2"/>
  <c r="Q2744" i="2" s="1"/>
  <c r="K2772" i="2"/>
  <c r="Q2772" i="2" s="1"/>
  <c r="K2484" i="2"/>
  <c r="Q2484" i="2" s="1"/>
  <c r="K2104" i="2"/>
  <c r="Q2104" i="2" s="1"/>
  <c r="K2681" i="2"/>
  <c r="Q2681" i="2" s="1"/>
  <c r="K1308" i="2"/>
  <c r="Q1308" i="2" s="1"/>
  <c r="K1342" i="2"/>
  <c r="Q1342" i="2" s="1"/>
  <c r="K1609" i="2"/>
  <c r="Q1609" i="2" s="1"/>
  <c r="K1204" i="2"/>
  <c r="Q1204" i="2" s="1"/>
  <c r="K1442" i="2"/>
  <c r="Q1442" i="2" s="1"/>
  <c r="K1586" i="2"/>
  <c r="Q1586" i="2" s="1"/>
  <c r="K992" i="2"/>
  <c r="Q992" i="2" s="1"/>
  <c r="K730" i="2"/>
  <c r="Q730" i="2" s="1"/>
  <c r="K663" i="2"/>
  <c r="Q663" i="2" s="1"/>
  <c r="K1370" i="2"/>
  <c r="Q1370" i="2" s="1"/>
  <c r="K954" i="2"/>
  <c r="Q954" i="2" s="1"/>
  <c r="K580" i="2"/>
  <c r="Q580" i="2" s="1"/>
  <c r="K575" i="2"/>
  <c r="Q575" i="2" s="1"/>
  <c r="K403" i="2"/>
  <c r="Q403" i="2" s="1"/>
  <c r="K295" i="2"/>
  <c r="Q295" i="2" s="1"/>
  <c r="K254" i="2"/>
  <c r="Q254" i="2" s="1"/>
  <c r="K197" i="2"/>
  <c r="Q197" i="2" s="1"/>
  <c r="K4493" i="2"/>
  <c r="Q4493" i="2" s="1"/>
  <c r="K4648" i="2"/>
  <c r="Q4648" i="2" s="1"/>
  <c r="K3760" i="2"/>
  <c r="Q3760" i="2" s="1"/>
  <c r="K4029" i="2"/>
  <c r="Q4029" i="2" s="1"/>
  <c r="K3832" i="2"/>
  <c r="Q3832" i="2" s="1"/>
  <c r="K3144" i="2"/>
  <c r="Q3144" i="2" s="1"/>
  <c r="K2980" i="2"/>
  <c r="Q2980" i="2" s="1"/>
  <c r="K1594" i="2"/>
  <c r="Q1594" i="2" s="1"/>
  <c r="K2818" i="2"/>
  <c r="Q2818" i="2" s="1"/>
  <c r="K2421" i="2"/>
  <c r="Q2421" i="2" s="1"/>
  <c r="K2730" i="2"/>
  <c r="Q2730" i="2" s="1"/>
  <c r="K2057" i="2"/>
  <c r="Q2057" i="2" s="1"/>
  <c r="K2029" i="2"/>
  <c r="Q2029" i="2" s="1"/>
  <c r="K1794" i="2"/>
  <c r="Q1794" i="2" s="1"/>
  <c r="K1422" i="2"/>
  <c r="Q1422" i="2" s="1"/>
  <c r="K1556" i="2"/>
  <c r="Q1556" i="2" s="1"/>
  <c r="K842" i="2"/>
  <c r="Q842" i="2" s="1"/>
  <c r="K1303" i="2"/>
  <c r="Q1303" i="2" s="1"/>
  <c r="K1403" i="2"/>
  <c r="Q1403" i="2" s="1"/>
  <c r="K977" i="2"/>
  <c r="Q977" i="2" s="1"/>
  <c r="K218" i="2"/>
  <c r="Q218" i="2" s="1"/>
  <c r="K1120" i="2"/>
  <c r="Q1120" i="2" s="1"/>
  <c r="K1730" i="2"/>
  <c r="Q1730" i="2" s="1"/>
  <c r="K531" i="2"/>
  <c r="Q531" i="2" s="1"/>
  <c r="K339" i="2"/>
  <c r="Q339" i="2" s="1"/>
  <c r="K323" i="2"/>
  <c r="Q323" i="2" s="1"/>
  <c r="K461" i="2"/>
  <c r="Q461" i="2" s="1"/>
  <c r="K156" i="2"/>
  <c r="Q156" i="2" s="1"/>
  <c r="K292" i="2"/>
  <c r="Q292" i="2" s="1"/>
  <c r="K219" i="2"/>
  <c r="Q219" i="2" s="1"/>
  <c r="K212" i="2"/>
  <c r="Q212" i="2" s="1"/>
  <c r="K20" i="2"/>
  <c r="Q20" i="2" s="1"/>
  <c r="K3698" i="2"/>
  <c r="Q3698" i="2" s="1"/>
  <c r="K3287" i="2"/>
  <c r="Q3287" i="2" s="1"/>
  <c r="K4366" i="2"/>
  <c r="Q4366" i="2" s="1"/>
  <c r="K1421" i="2"/>
  <c r="Q1421" i="2" s="1"/>
  <c r="K3684" i="2"/>
  <c r="Q3684" i="2" s="1"/>
  <c r="K3601" i="2"/>
  <c r="Q3601" i="2" s="1"/>
  <c r="K1836" i="2"/>
  <c r="Q1836" i="2" s="1"/>
  <c r="K3585" i="2"/>
  <c r="Q3585" i="2" s="1"/>
  <c r="K3424" i="2"/>
  <c r="Q3424" i="2" s="1"/>
  <c r="K3726" i="2"/>
  <c r="Q3726" i="2" s="1"/>
  <c r="K3124" i="2"/>
  <c r="Q3124" i="2" s="1"/>
  <c r="K2996" i="2"/>
  <c r="Q2996" i="2" s="1"/>
  <c r="K2911" i="2"/>
  <c r="Q2911" i="2" s="1"/>
  <c r="K3039" i="2"/>
  <c r="Q3039" i="2" s="1"/>
  <c r="K2048" i="2"/>
  <c r="Q2048" i="2" s="1"/>
  <c r="K3083" i="2"/>
  <c r="Q3083" i="2" s="1"/>
  <c r="K2611" i="2"/>
  <c r="Q2611" i="2" s="1"/>
  <c r="K2888" i="2"/>
  <c r="Q2888" i="2" s="1"/>
  <c r="K2544" i="2"/>
  <c r="Q2544" i="2" s="1"/>
  <c r="K2485" i="2"/>
  <c r="Q2485" i="2" s="1"/>
  <c r="K2634" i="2"/>
  <c r="Q2634" i="2" s="1"/>
  <c r="K2682" i="2"/>
  <c r="Q2682" i="2" s="1"/>
  <c r="K1749" i="2"/>
  <c r="Q1749" i="2" s="1"/>
  <c r="K2178" i="2"/>
  <c r="Q2178" i="2" s="1"/>
  <c r="K2258" i="2"/>
  <c r="Q2258" i="2" s="1"/>
  <c r="K1365" i="2"/>
  <c r="Q1365" i="2" s="1"/>
  <c r="K2311" i="2"/>
  <c r="Q2311" i="2" s="1"/>
  <c r="K2495" i="2"/>
  <c r="Q2495" i="2" s="1"/>
  <c r="K1530" i="2"/>
  <c r="Q1530" i="2" s="1"/>
  <c r="K2242" i="2"/>
  <c r="Q2242" i="2" s="1"/>
  <c r="K1458" i="2"/>
  <c r="Q1458" i="2" s="1"/>
  <c r="K1940" i="2"/>
  <c r="Q1940" i="2" s="1"/>
  <c r="K1310" i="2"/>
  <c r="Q1310" i="2" s="1"/>
  <c r="K808" i="2"/>
  <c r="Q808" i="2" s="1"/>
  <c r="K1089" i="2"/>
  <c r="Q1089" i="2" s="1"/>
  <c r="K1491" i="2"/>
  <c r="Q1491" i="2" s="1"/>
  <c r="K1222" i="2"/>
  <c r="Q1222" i="2" s="1"/>
  <c r="K707" i="2"/>
  <c r="Q707" i="2" s="1"/>
  <c r="K1383" i="2"/>
  <c r="Q1383" i="2" s="1"/>
  <c r="K1350" i="2"/>
  <c r="Q1350" i="2" s="1"/>
  <c r="K543" i="2"/>
  <c r="Q543" i="2" s="1"/>
  <c r="K1121" i="2"/>
  <c r="Q1121" i="2" s="1"/>
  <c r="K1067" i="2"/>
  <c r="Q1067" i="2" s="1"/>
  <c r="K1035" i="2"/>
  <c r="Q1035" i="2" s="1"/>
  <c r="K820" i="2"/>
  <c r="Q820" i="2" s="1"/>
  <c r="K853" i="2"/>
  <c r="Q853" i="2" s="1"/>
  <c r="K561" i="2"/>
  <c r="Q561" i="2" s="1"/>
  <c r="K976" i="2"/>
  <c r="Q976" i="2" s="1"/>
  <c r="K594" i="2"/>
  <c r="Q594" i="2" s="1"/>
  <c r="K725" i="2"/>
  <c r="Q725" i="2" s="1"/>
  <c r="K1841" i="2"/>
  <c r="Q1841" i="2" s="1"/>
  <c r="K473" i="2"/>
  <c r="Q473" i="2" s="1"/>
  <c r="K432" i="2"/>
  <c r="Q432" i="2" s="1"/>
  <c r="K263" i="2"/>
  <c r="Q263" i="2" s="1"/>
  <c r="K6" i="2"/>
  <c r="Q6" i="2" s="1"/>
  <c r="K217" i="2"/>
  <c r="Q217" i="2" s="1"/>
  <c r="K129" i="2"/>
  <c r="Q129" i="2" s="1"/>
  <c r="K4897" i="2"/>
  <c r="Q4897" i="2" s="1"/>
  <c r="K5532" i="2"/>
  <c r="Q5532" i="2" s="1"/>
  <c r="K5490" i="2"/>
  <c r="Q5490" i="2" s="1"/>
  <c r="K5211" i="2"/>
  <c r="Q5211" i="2" s="1"/>
  <c r="K5228" i="2"/>
  <c r="Q5228" i="2" s="1"/>
  <c r="K5195" i="2"/>
  <c r="Q5195" i="2" s="1"/>
  <c r="K5008" i="2"/>
  <c r="Q5008" i="2" s="1"/>
  <c r="K5161" i="2"/>
  <c r="Q5161" i="2" s="1"/>
  <c r="K5157" i="2"/>
  <c r="Q5157" i="2" s="1"/>
  <c r="K5106" i="2"/>
  <c r="Q5106" i="2" s="1"/>
  <c r="K4561" i="2"/>
  <c r="Q4561" i="2" s="1"/>
  <c r="K4828" i="2"/>
  <c r="Q4828" i="2" s="1"/>
  <c r="K4900" i="2"/>
  <c r="Q4900" i="2" s="1"/>
  <c r="K5453" i="2"/>
  <c r="Q5453" i="2" s="1"/>
  <c r="K5480" i="2"/>
  <c r="Q5480" i="2" s="1"/>
  <c r="K4530" i="2"/>
  <c r="Q4530" i="2" s="1"/>
  <c r="K4204" i="2"/>
  <c r="Q4204" i="2" s="1"/>
  <c r="K4131" i="2"/>
  <c r="Q4131" i="2" s="1"/>
  <c r="K3593" i="2"/>
  <c r="Q3593" i="2" s="1"/>
  <c r="K4005" i="2"/>
  <c r="Q4005" i="2" s="1"/>
  <c r="K3245" i="2"/>
  <c r="Q3245" i="2" s="1"/>
  <c r="K3343" i="2"/>
  <c r="Q3343" i="2" s="1"/>
  <c r="K2283" i="2"/>
  <c r="Q2283" i="2" s="1"/>
  <c r="K1580" i="2"/>
  <c r="Q1580" i="2" s="1"/>
  <c r="K4689" i="2"/>
  <c r="Q4689" i="2" s="1"/>
  <c r="K4047" i="2"/>
  <c r="Q4047" i="2" s="1"/>
  <c r="K4152" i="2"/>
  <c r="Q4152" i="2" s="1"/>
  <c r="K4011" i="2"/>
  <c r="Q4011" i="2" s="1"/>
  <c r="K2655" i="2"/>
  <c r="Q2655" i="2" s="1"/>
  <c r="K3254" i="2"/>
  <c r="Q3254" i="2" s="1"/>
  <c r="K3784" i="2"/>
  <c r="Q3784" i="2" s="1"/>
  <c r="K5394" i="2"/>
  <c r="Q5394" i="2" s="1"/>
  <c r="K5189" i="2"/>
  <c r="Q5189" i="2" s="1"/>
  <c r="K4924" i="2"/>
  <c r="Q4924" i="2" s="1"/>
  <c r="K5053" i="2"/>
  <c r="Q5053" i="2" s="1"/>
  <c r="K4764" i="2"/>
  <c r="Q4764" i="2" s="1"/>
  <c r="K4988" i="2"/>
  <c r="Q4988" i="2" s="1"/>
  <c r="K4320" i="2"/>
  <c r="Q4320" i="2" s="1"/>
  <c r="K4840" i="2"/>
  <c r="Q4840" i="2" s="1"/>
  <c r="K4604" i="2"/>
  <c r="Q4604" i="2" s="1"/>
  <c r="K4357" i="2"/>
  <c r="Q4357" i="2" s="1"/>
  <c r="K4818" i="2"/>
  <c r="Q4818" i="2" s="1"/>
  <c r="K4014" i="2"/>
  <c r="Q4014" i="2" s="1"/>
  <c r="K5466" i="2"/>
  <c r="Q5466" i="2" s="1"/>
  <c r="K3172" i="2"/>
  <c r="Q3172" i="2" s="1"/>
  <c r="K4332" i="2"/>
  <c r="Q4332" i="2" s="1"/>
  <c r="K3883" i="2"/>
  <c r="Q3883" i="2" s="1"/>
  <c r="K4330" i="2"/>
  <c r="Q4330" i="2" s="1"/>
  <c r="K3735" i="2"/>
  <c r="Q3735" i="2" s="1"/>
  <c r="K4184" i="2"/>
  <c r="Q4184" i="2" s="1"/>
  <c r="K4068" i="2"/>
  <c r="Q4068" i="2" s="1"/>
  <c r="K4003" i="2"/>
  <c r="Q4003" i="2" s="1"/>
  <c r="K3805" i="2"/>
  <c r="Q3805" i="2" s="1"/>
  <c r="K3736" i="2"/>
  <c r="Q3736" i="2" s="1"/>
  <c r="K3870" i="2"/>
  <c r="Q3870" i="2" s="1"/>
  <c r="K3273" i="2"/>
  <c r="Q3273" i="2" s="1"/>
  <c r="K3624" i="2"/>
  <c r="Q3624" i="2" s="1"/>
  <c r="K3442" i="2"/>
  <c r="Q3442" i="2" s="1"/>
  <c r="K5550" i="2"/>
  <c r="Q5550" i="2" s="1"/>
  <c r="K5329" i="2"/>
  <c r="Q5329" i="2" s="1"/>
  <c r="K5264" i="2"/>
  <c r="Q5264" i="2" s="1"/>
  <c r="K5155" i="2"/>
  <c r="Q5155" i="2" s="1"/>
  <c r="K4971" i="2"/>
  <c r="Q4971" i="2" s="1"/>
  <c r="K5512" i="2"/>
  <c r="Q5512" i="2" s="1"/>
  <c r="K4824" i="2"/>
  <c r="Q4824" i="2" s="1"/>
  <c r="K4034" i="2"/>
  <c r="Q4034" i="2" s="1"/>
  <c r="K1545" i="2"/>
  <c r="Q1545" i="2" s="1"/>
  <c r="K2572" i="2"/>
  <c r="Q2572" i="2" s="1"/>
  <c r="K4329" i="2"/>
  <c r="Q4329" i="2" s="1"/>
  <c r="K3933" i="2"/>
  <c r="Q3933" i="2" s="1"/>
  <c r="K5377" i="2"/>
  <c r="Q5377" i="2" s="1"/>
  <c r="K5132" i="2"/>
  <c r="Q5132" i="2" s="1"/>
  <c r="K5091" i="2"/>
  <c r="Q5091" i="2" s="1"/>
  <c r="K4168" i="2"/>
  <c r="Q4168" i="2" s="1"/>
  <c r="K4848" i="2"/>
  <c r="Q4848" i="2" s="1"/>
  <c r="K4730" i="2"/>
  <c r="Q4730" i="2" s="1"/>
  <c r="K3647" i="2"/>
  <c r="Q3647" i="2" s="1"/>
  <c r="K4474" i="2"/>
  <c r="Q4474" i="2" s="1"/>
  <c r="K4359" i="2"/>
  <c r="Q4359" i="2" s="1"/>
  <c r="K3451" i="2"/>
  <c r="Q3451" i="2" s="1"/>
  <c r="K3809" i="2"/>
  <c r="Q3809" i="2" s="1"/>
  <c r="K3118" i="2"/>
  <c r="Q3118" i="2" s="1"/>
  <c r="K3670" i="2"/>
  <c r="Q3670" i="2" s="1"/>
  <c r="K3475" i="2"/>
  <c r="Q3475" i="2" s="1"/>
  <c r="K1518" i="2"/>
  <c r="Q1518" i="2" s="1"/>
  <c r="K3388" i="2"/>
  <c r="Q3388" i="2" s="1"/>
  <c r="K2426" i="2"/>
  <c r="Q2426" i="2" s="1"/>
  <c r="K3286" i="2"/>
  <c r="Q3286" i="2" s="1"/>
  <c r="K2969" i="2"/>
  <c r="Q2969" i="2" s="1"/>
  <c r="K2557" i="2"/>
  <c r="Q2557" i="2" s="1"/>
  <c r="K1327" i="2"/>
  <c r="Q1327" i="2" s="1"/>
  <c r="K1707" i="2"/>
  <c r="Q1707" i="2" s="1"/>
  <c r="K1918" i="2"/>
  <c r="Q1918" i="2" s="1"/>
  <c r="K979" i="2"/>
  <c r="Q979" i="2" s="1"/>
  <c r="K874" i="2"/>
  <c r="Q874" i="2" s="1"/>
  <c r="K1186" i="2"/>
  <c r="Q1186" i="2" s="1"/>
  <c r="K1314" i="2"/>
  <c r="Q1314" i="2" s="1"/>
  <c r="K1420" i="2"/>
  <c r="Q1420" i="2" s="1"/>
  <c r="K839" i="2"/>
  <c r="Q839" i="2" s="1"/>
  <c r="K660" i="2"/>
  <c r="Q660" i="2" s="1"/>
  <c r="K687" i="2"/>
  <c r="Q687" i="2" s="1"/>
  <c r="K467" i="2"/>
  <c r="Q467" i="2" s="1"/>
  <c r="K426" i="2"/>
  <c r="Q426" i="2" s="1"/>
  <c r="K229" i="2"/>
  <c r="Q229" i="2" s="1"/>
  <c r="K96" i="2"/>
  <c r="Q96" i="2" s="1"/>
  <c r="K319" i="2"/>
  <c r="Q319" i="2" s="1"/>
  <c r="K855" i="2"/>
  <c r="Q855" i="2" s="1"/>
  <c r="K4533" i="2"/>
  <c r="Q4533" i="2" s="1"/>
  <c r="K3265" i="2"/>
  <c r="Q3265" i="2" s="1"/>
  <c r="K5534" i="2"/>
  <c r="Q5534" i="2" s="1"/>
  <c r="K5465" i="2"/>
  <c r="Q5465" i="2" s="1"/>
  <c r="K5355" i="2"/>
  <c r="Q5355" i="2" s="1"/>
  <c r="K5338" i="2"/>
  <c r="Q5338" i="2" s="1"/>
  <c r="K5153" i="2"/>
  <c r="Q5153" i="2" s="1"/>
  <c r="K3932" i="2"/>
  <c r="Q3932" i="2" s="1"/>
  <c r="K4961" i="2"/>
  <c r="Q4961" i="2" s="1"/>
  <c r="K4337" i="2"/>
  <c r="Q4337" i="2" s="1"/>
  <c r="K4772" i="2"/>
  <c r="Q4772" i="2" s="1"/>
  <c r="K4519" i="2"/>
  <c r="Q4519" i="2" s="1"/>
  <c r="K3483" i="2"/>
  <c r="Q3483" i="2" s="1"/>
  <c r="K3756" i="2"/>
  <c r="Q3756" i="2" s="1"/>
  <c r="K2866" i="2"/>
  <c r="Q2866" i="2" s="1"/>
  <c r="K3686" i="2"/>
  <c r="Q3686" i="2" s="1"/>
  <c r="K3538" i="2"/>
  <c r="Q3538" i="2" s="1"/>
  <c r="K2795" i="2"/>
  <c r="Q2795" i="2" s="1"/>
  <c r="K3431" i="2"/>
  <c r="Q3431" i="2" s="1"/>
  <c r="K3062" i="2"/>
  <c r="Q3062" i="2" s="1"/>
  <c r="K2792" i="2"/>
  <c r="Q2792" i="2" s="1"/>
  <c r="K3174" i="2"/>
  <c r="Q3174" i="2" s="1"/>
  <c r="K2862" i="2"/>
  <c r="Q2862" i="2" s="1"/>
  <c r="K2628" i="2"/>
  <c r="Q2628" i="2" s="1"/>
  <c r="K2709" i="2"/>
  <c r="Q2709" i="2" s="1"/>
  <c r="K2061" i="2"/>
  <c r="Q2061" i="2" s="1"/>
  <c r="K2883" i="2"/>
  <c r="Q2883" i="2" s="1"/>
  <c r="K2118" i="2"/>
  <c r="Q2118" i="2" s="1"/>
  <c r="K1738" i="2"/>
  <c r="Q1738" i="2" s="1"/>
  <c r="K379" i="2"/>
  <c r="Q379" i="2" s="1"/>
  <c r="K400" i="2"/>
  <c r="Q400" i="2" s="1"/>
  <c r="K188" i="2"/>
  <c r="Q188" i="2" s="1"/>
  <c r="K2697" i="2"/>
  <c r="Q2697" i="2" s="1"/>
  <c r="K3440" i="2"/>
  <c r="Q3440" i="2" s="1"/>
  <c r="K5530" i="2"/>
  <c r="Q5530" i="2" s="1"/>
  <c r="K5427" i="2"/>
  <c r="Q5427" i="2" s="1"/>
  <c r="K5404" i="2"/>
  <c r="Q5404" i="2" s="1"/>
  <c r="K5174" i="2"/>
  <c r="Q5174" i="2" s="1"/>
  <c r="K5086" i="2"/>
  <c r="Q5086" i="2" s="1"/>
  <c r="K4843" i="2"/>
  <c r="Q4843" i="2" s="1"/>
  <c r="K4923" i="2"/>
  <c r="Q4923" i="2" s="1"/>
  <c r="K4775" i="2"/>
  <c r="Q4775" i="2" s="1"/>
  <c r="K4228" i="2"/>
  <c r="Q4228" i="2" s="1"/>
  <c r="K4723" i="2"/>
  <c r="Q4723" i="2" s="1"/>
  <c r="K3936" i="2"/>
  <c r="Q3936" i="2" s="1"/>
  <c r="K2853" i="2"/>
  <c r="Q2853" i="2" s="1"/>
  <c r="K4207" i="2"/>
  <c r="Q4207" i="2" s="1"/>
  <c r="K3780" i="2"/>
  <c r="Q3780" i="2" s="1"/>
  <c r="K3700" i="2"/>
  <c r="Q3700" i="2" s="1"/>
  <c r="K3656" i="2"/>
  <c r="Q3656" i="2" s="1"/>
  <c r="K1809" i="2"/>
  <c r="Q1809" i="2" s="1"/>
  <c r="K2648" i="2"/>
  <c r="Q2648" i="2" s="1"/>
  <c r="K1247" i="2"/>
  <c r="Q1247" i="2" s="1"/>
  <c r="K2786" i="2"/>
  <c r="Q2786" i="2" s="1"/>
  <c r="K1620" i="2"/>
  <c r="Q1620" i="2" s="1"/>
  <c r="K1617" i="2"/>
  <c r="Q1617" i="2" s="1"/>
  <c r="K2225" i="2"/>
  <c r="Q2225" i="2" s="1"/>
  <c r="K2584" i="2"/>
  <c r="Q2584" i="2" s="1"/>
  <c r="K656" i="2"/>
  <c r="Q656" i="2" s="1"/>
  <c r="K1438" i="2"/>
  <c r="Q1438" i="2" s="1"/>
  <c r="K1555" i="2"/>
  <c r="Q1555" i="2" s="1"/>
  <c r="K813" i="2"/>
  <c r="Q813" i="2" s="1"/>
  <c r="K676" i="2"/>
  <c r="Q676" i="2" s="1"/>
  <c r="K3550" i="2"/>
  <c r="Q3550" i="2" s="1"/>
  <c r="K3058" i="2"/>
  <c r="Q3058" i="2" s="1"/>
  <c r="K4717" i="2"/>
  <c r="Q4717" i="2" s="1"/>
  <c r="K1830" i="2"/>
  <c r="Q1830" i="2" s="1"/>
  <c r="K4829" i="2"/>
  <c r="Q4829" i="2" s="1"/>
  <c r="K4692" i="2"/>
  <c r="Q4692" i="2" s="1"/>
  <c r="K4791" i="2"/>
  <c r="Q4791" i="2" s="1"/>
  <c r="K4480" i="2"/>
  <c r="Q4480" i="2" s="1"/>
  <c r="K3999" i="2"/>
  <c r="Q3999" i="2" s="1"/>
  <c r="K4328" i="2"/>
  <c r="Q4328" i="2" s="1"/>
  <c r="K3962" i="2"/>
  <c r="Q3962" i="2" s="1"/>
  <c r="K4251" i="2"/>
  <c r="Q4251" i="2" s="1"/>
  <c r="K3565" i="2"/>
  <c r="Q3565" i="2" s="1"/>
  <c r="K3534" i="2"/>
  <c r="Q3534" i="2" s="1"/>
  <c r="K3787" i="2"/>
  <c r="Q3787" i="2" s="1"/>
  <c r="K3822" i="2"/>
  <c r="Q3822" i="2" s="1"/>
  <c r="K2895" i="2"/>
  <c r="Q2895" i="2" s="1"/>
  <c r="K3177" i="2"/>
  <c r="Q3177" i="2" s="1"/>
  <c r="K2452" i="2"/>
  <c r="Q2452" i="2" s="1"/>
  <c r="K2368" i="2"/>
  <c r="Q2368" i="2" s="1"/>
  <c r="K2907" i="2"/>
  <c r="Q2907" i="2" s="1"/>
  <c r="K2075" i="2"/>
  <c r="Q2075" i="2" s="1"/>
  <c r="K1933" i="2"/>
  <c r="Q1933" i="2" s="1"/>
  <c r="K1398" i="2"/>
  <c r="Q1398" i="2" s="1"/>
  <c r="K1413" i="2"/>
  <c r="Q1413" i="2" s="1"/>
  <c r="K1548" i="2"/>
  <c r="Q1548" i="2" s="1"/>
  <c r="K1410" i="2"/>
  <c r="Q1410" i="2" s="1"/>
  <c r="K1128" i="2"/>
  <c r="Q1128" i="2" s="1"/>
  <c r="K831" i="2"/>
  <c r="Q831" i="2" s="1"/>
  <c r="K526" i="2"/>
  <c r="Q526" i="2" s="1"/>
  <c r="K680" i="2"/>
  <c r="Q680" i="2" s="1"/>
  <c r="K544" i="2"/>
  <c r="Q544" i="2" s="1"/>
  <c r="K317" i="2"/>
  <c r="Q317" i="2" s="1"/>
  <c r="K33" i="2"/>
  <c r="Q33" i="2" s="1"/>
  <c r="K4313" i="2"/>
  <c r="Q4313" i="2" s="1"/>
  <c r="K3803" i="2"/>
  <c r="Q3803" i="2" s="1"/>
  <c r="K3824" i="2"/>
  <c r="Q3824" i="2" s="1"/>
  <c r="K3091" i="2"/>
  <c r="Q3091" i="2" s="1"/>
  <c r="K3337" i="2"/>
  <c r="Q3337" i="2" s="1"/>
  <c r="K2083" i="2"/>
  <c r="Q2083" i="2" s="1"/>
  <c r="K3806" i="2"/>
  <c r="Q3806" i="2" s="1"/>
  <c r="K2035" i="2"/>
  <c r="Q2035" i="2" s="1"/>
  <c r="K5537" i="2"/>
  <c r="Q5537" i="2" s="1"/>
  <c r="K2108" i="2"/>
  <c r="Q2108" i="2" s="1"/>
  <c r="K2000" i="2"/>
  <c r="Q2000" i="2" s="1"/>
  <c r="K1095" i="2"/>
  <c r="Q1095" i="2" s="1"/>
  <c r="K983" i="2"/>
  <c r="Q983" i="2" s="1"/>
  <c r="K957" i="2"/>
  <c r="Q957" i="2" s="1"/>
  <c r="K1338" i="2"/>
  <c r="Q1338" i="2" s="1"/>
  <c r="K698" i="2"/>
  <c r="Q698" i="2" s="1"/>
  <c r="K603" i="2"/>
  <c r="Q603" i="2" s="1"/>
  <c r="K604" i="2"/>
  <c r="Q604" i="2" s="1"/>
  <c r="K646" i="2"/>
  <c r="Q646" i="2" s="1"/>
  <c r="K389" i="2"/>
  <c r="Q389" i="2" s="1"/>
  <c r="K378" i="2"/>
  <c r="Q378" i="2" s="1"/>
  <c r="K94" i="2"/>
  <c r="Q94" i="2" s="1"/>
  <c r="K12" i="2"/>
  <c r="Q12" i="2" s="1"/>
  <c r="K22" i="2"/>
  <c r="Q22" i="2" s="1"/>
  <c r="K3894" i="2"/>
  <c r="Q3894" i="2" s="1"/>
  <c r="K3325" i="2"/>
  <c r="Q3325" i="2" s="1"/>
  <c r="K3798" i="2"/>
  <c r="Q3798" i="2" s="1"/>
  <c r="K2004" i="2"/>
  <c r="Q2004" i="2" s="1"/>
  <c r="K3669" i="2"/>
  <c r="Q3669" i="2" s="1"/>
  <c r="K1801" i="2"/>
  <c r="Q1801" i="2" s="1"/>
  <c r="K3275" i="2"/>
  <c r="Q3275" i="2" s="1"/>
  <c r="K2124" i="2"/>
  <c r="Q2124" i="2" s="1"/>
  <c r="K2978" i="2"/>
  <c r="Q2978" i="2" s="1"/>
  <c r="K1284" i="2"/>
  <c r="Q1284" i="2" s="1"/>
  <c r="K3037" i="2"/>
  <c r="Q3037" i="2" s="1"/>
  <c r="K2705" i="2"/>
  <c r="Q2705" i="2" s="1"/>
  <c r="K2912" i="2"/>
  <c r="Q2912" i="2" s="1"/>
  <c r="K2637" i="2"/>
  <c r="Q2637" i="2" s="1"/>
  <c r="K2768" i="2"/>
  <c r="Q2768" i="2" s="1"/>
  <c r="K2443" i="2"/>
  <c r="Q2443" i="2" s="1"/>
  <c r="K5013" i="2"/>
  <c r="Q5013" i="2" s="1"/>
  <c r="K2163" i="2"/>
  <c r="Q2163" i="2" s="1"/>
  <c r="K1142" i="2"/>
  <c r="Q1142" i="2" s="1"/>
  <c r="K1871" i="2"/>
  <c r="Q1871" i="2" s="1"/>
  <c r="K2260" i="2"/>
  <c r="Q2260" i="2" s="1"/>
  <c r="K1709" i="2"/>
  <c r="Q1709" i="2" s="1"/>
  <c r="K1589" i="2"/>
  <c r="Q1589" i="2" s="1"/>
  <c r="K1724" i="2"/>
  <c r="Q1724" i="2" s="1"/>
  <c r="K1896" i="2"/>
  <c r="Q1896" i="2" s="1"/>
  <c r="K1789" i="2"/>
  <c r="Q1789" i="2" s="1"/>
  <c r="K1054" i="2"/>
  <c r="Q1054" i="2" s="1"/>
  <c r="K1878" i="2"/>
  <c r="Q1878" i="2" s="1"/>
  <c r="K1430" i="2"/>
  <c r="Q1430" i="2" s="1"/>
  <c r="K1045" i="2"/>
  <c r="Q1045" i="2" s="1"/>
  <c r="K1559" i="2"/>
  <c r="Q1559" i="2" s="1"/>
  <c r="K1553" i="2"/>
  <c r="Q1553" i="2" s="1"/>
  <c r="K2882" i="2"/>
  <c r="Q2882" i="2" s="1"/>
  <c r="K869" i="2"/>
  <c r="Q869" i="2" s="1"/>
  <c r="K1059" i="2"/>
  <c r="Q1059" i="2" s="1"/>
  <c r="K863" i="2"/>
  <c r="Q863" i="2" s="1"/>
  <c r="K980" i="2"/>
  <c r="Q980" i="2" s="1"/>
  <c r="K309" i="2"/>
  <c r="Q309" i="2" s="1"/>
  <c r="K525" i="2"/>
  <c r="Q525" i="2" s="1"/>
  <c r="K256" i="2"/>
  <c r="Q256" i="2" s="1"/>
  <c r="K333" i="2"/>
  <c r="Q333" i="2" s="1"/>
  <c r="K90" i="2"/>
  <c r="Q90" i="2" s="1"/>
  <c r="K152" i="2"/>
  <c r="Q152" i="2" s="1"/>
  <c r="K5483" i="2"/>
  <c r="Q5483" i="2" s="1"/>
  <c r="K5464" i="2"/>
  <c r="Q5464" i="2" s="1"/>
  <c r="K5370" i="2"/>
  <c r="Q5370" i="2" s="1"/>
  <c r="K5223" i="2"/>
  <c r="Q5223" i="2" s="1"/>
  <c r="K5340" i="2"/>
  <c r="Q5340" i="2" s="1"/>
  <c r="K4701" i="2"/>
  <c r="Q4701" i="2" s="1"/>
  <c r="K5009" i="2"/>
  <c r="Q5009" i="2" s="1"/>
  <c r="K4932" i="2"/>
  <c r="Q4932" i="2" s="1"/>
  <c r="K5252" i="2"/>
  <c r="Q5252" i="2" s="1"/>
  <c r="K5449" i="2"/>
  <c r="Q5449" i="2" s="1"/>
  <c r="K4879" i="2"/>
  <c r="Q4879" i="2" s="1"/>
  <c r="K3792" i="2"/>
  <c r="Q3792" i="2" s="1"/>
  <c r="K3965" i="2"/>
  <c r="Q3965" i="2" s="1"/>
  <c r="K3712" i="2"/>
  <c r="Q3712" i="2" s="1"/>
  <c r="K2329" i="2"/>
  <c r="Q2329" i="2" s="1"/>
  <c r="K2361" i="2"/>
  <c r="Q2361" i="2" s="1"/>
  <c r="K2859" i="2"/>
  <c r="Q2859" i="2" s="1"/>
  <c r="K5017" i="2"/>
  <c r="Q5017" i="2" s="1"/>
  <c r="K4136" i="2"/>
  <c r="Q4136" i="2" s="1"/>
  <c r="K2576" i="2"/>
  <c r="Q2576" i="2" s="1"/>
  <c r="K3605" i="2"/>
  <c r="Q3605" i="2" s="1"/>
  <c r="K5436" i="2"/>
  <c r="Q5436" i="2" s="1"/>
  <c r="K5248" i="2"/>
  <c r="Q5248" i="2" s="1"/>
  <c r="K5278" i="2"/>
  <c r="Q5278" i="2" s="1"/>
  <c r="K5186" i="2"/>
  <c r="Q5186" i="2" s="1"/>
  <c r="K5065" i="2"/>
  <c r="Q5065" i="2" s="1"/>
  <c r="K4906" i="2"/>
  <c r="Q4906" i="2" s="1"/>
  <c r="K4776" i="2"/>
  <c r="Q4776" i="2" s="1"/>
  <c r="K4855" i="2"/>
  <c r="Q4855" i="2" s="1"/>
  <c r="K4752" i="2"/>
  <c r="Q4752" i="2" s="1"/>
  <c r="K4407" i="2"/>
  <c r="Q4407" i="2" s="1"/>
  <c r="K4075" i="2"/>
  <c r="Q4075" i="2" s="1"/>
  <c r="K4529" i="2"/>
  <c r="Q4529" i="2" s="1"/>
  <c r="K4066" i="2"/>
  <c r="Q4066" i="2" s="1"/>
  <c r="K4348" i="2"/>
  <c r="Q4348" i="2" s="1"/>
  <c r="K4743" i="2"/>
  <c r="Q4743" i="2" s="1"/>
  <c r="K3966" i="2"/>
  <c r="Q3966" i="2" s="1"/>
  <c r="K4486" i="2"/>
  <c r="Q4486" i="2" s="1"/>
  <c r="K3252" i="2"/>
  <c r="Q3252" i="2" s="1"/>
  <c r="K3267" i="2"/>
  <c r="Q3267" i="2" s="1"/>
  <c r="K3469" i="2"/>
  <c r="Q3469" i="2" s="1"/>
  <c r="K3826" i="2"/>
  <c r="Q3826" i="2" s="1"/>
  <c r="K3049" i="2"/>
  <c r="Q3049" i="2" s="1"/>
  <c r="K1066" i="2"/>
  <c r="Q1066" i="2" s="1"/>
  <c r="K4018" i="2"/>
  <c r="Q4018" i="2" s="1"/>
  <c r="K2600" i="2"/>
  <c r="Q2600" i="2" s="1"/>
  <c r="K3163" i="2"/>
  <c r="Q3163" i="2" s="1"/>
  <c r="K2512" i="2"/>
  <c r="Q2512" i="2" s="1"/>
  <c r="K3426" i="2"/>
  <c r="Q3426" i="2" s="1"/>
  <c r="K2805" i="2"/>
  <c r="Q2805" i="2" s="1"/>
  <c r="K1179" i="2"/>
  <c r="Q1179" i="2" s="1"/>
  <c r="K2848" i="2"/>
  <c r="Q2848" i="2" s="1"/>
  <c r="K2964" i="2"/>
  <c r="Q2964" i="2" s="1"/>
  <c r="K2770" i="2"/>
  <c r="Q2770" i="2" s="1"/>
  <c r="K1936" i="2"/>
  <c r="Q1936" i="2" s="1"/>
  <c r="K1524" i="2"/>
  <c r="Q1524" i="2" s="1"/>
  <c r="K1479" i="2"/>
  <c r="Q1479" i="2" s="1"/>
  <c r="K2451" i="2"/>
  <c r="Q2451" i="2" s="1"/>
  <c r="K2641" i="2"/>
  <c r="Q2641" i="2" s="1"/>
  <c r="K2408" i="2"/>
  <c r="Q2408" i="2" s="1"/>
  <c r="K1715" i="2"/>
  <c r="Q1715" i="2" s="1"/>
  <c r="K2026" i="2"/>
  <c r="Q2026" i="2" s="1"/>
  <c r="K1082" i="2"/>
  <c r="Q1082" i="2" s="1"/>
  <c r="K1884" i="2"/>
  <c r="Q1884" i="2" s="1"/>
  <c r="K1887" i="2"/>
  <c r="Q1887" i="2" s="1"/>
  <c r="K2122" i="2"/>
  <c r="Q2122" i="2" s="1"/>
  <c r="K2407" i="2"/>
  <c r="Q2407" i="2" s="1"/>
  <c r="K1401" i="2"/>
  <c r="Q1401" i="2" s="1"/>
  <c r="K1040" i="2"/>
  <c r="Q1040" i="2" s="1"/>
  <c r="K1631" i="2"/>
  <c r="Q1631" i="2" s="1"/>
  <c r="K1570" i="2"/>
  <c r="Q1570" i="2" s="1"/>
  <c r="K1167" i="2"/>
  <c r="Q1167" i="2" s="1"/>
  <c r="K1642" i="2"/>
  <c r="Q1642" i="2" s="1"/>
  <c r="K1262" i="2"/>
  <c r="Q1262" i="2" s="1"/>
  <c r="K1285" i="2"/>
  <c r="Q1285" i="2" s="1"/>
  <c r="K1038" i="2"/>
  <c r="Q1038" i="2" s="1"/>
  <c r="K764" i="2"/>
  <c r="Q764" i="2" s="1"/>
  <c r="K581" i="2"/>
  <c r="Q581" i="2" s="1"/>
  <c r="K745" i="2"/>
  <c r="Q745" i="2" s="1"/>
  <c r="K444" i="2"/>
  <c r="Q444" i="2" s="1"/>
  <c r="K632" i="2"/>
  <c r="Q632" i="2" s="1"/>
  <c r="K4663" i="2"/>
  <c r="Q4663" i="2" s="1"/>
  <c r="K411" i="2"/>
  <c r="Q411" i="2" s="1"/>
  <c r="K476" i="2"/>
  <c r="Q476" i="2" s="1"/>
  <c r="K365" i="2"/>
  <c r="Q365" i="2" s="1"/>
  <c r="K287" i="2"/>
  <c r="Q287" i="2" s="1"/>
  <c r="K243" i="2"/>
  <c r="Q243" i="2" s="1"/>
  <c r="K207" i="2"/>
  <c r="Q207" i="2" s="1"/>
  <c r="K127" i="2"/>
  <c r="Q127" i="2" s="1"/>
  <c r="K93" i="2"/>
  <c r="Q93" i="2" s="1"/>
  <c r="K347" i="2"/>
  <c r="Q347" i="2" s="1"/>
  <c r="K475" i="2"/>
  <c r="Q475" i="2" s="1"/>
  <c r="K587" i="2"/>
  <c r="Q587" i="2" s="1"/>
  <c r="K1599" i="2"/>
  <c r="Q1599" i="2" s="1"/>
  <c r="K4174" i="2"/>
  <c r="Q4174" i="2" s="1"/>
  <c r="K3096" i="2"/>
  <c r="Q3096" i="2" s="1"/>
  <c r="K2243" i="2"/>
  <c r="Q2243" i="2" s="1"/>
  <c r="K5560" i="2"/>
  <c r="Q5560" i="2" s="1"/>
  <c r="K5444" i="2"/>
  <c r="Q5444" i="2" s="1"/>
  <c r="K5461" i="2"/>
  <c r="Q5461" i="2" s="1"/>
  <c r="K5396" i="2"/>
  <c r="Q5396" i="2" s="1"/>
  <c r="K5345" i="2"/>
  <c r="Q5345" i="2" s="1"/>
  <c r="K4993" i="2"/>
  <c r="Q4993" i="2" s="1"/>
  <c r="K4237" i="2"/>
  <c r="Q4237" i="2" s="1"/>
  <c r="K5025" i="2"/>
  <c r="Q5025" i="2" s="1"/>
  <c r="K3019" i="2"/>
  <c r="Q3019" i="2" s="1"/>
  <c r="K4931" i="2"/>
  <c r="Q4931" i="2" s="1"/>
  <c r="K5118" i="2"/>
  <c r="Q5118" i="2" s="1"/>
  <c r="K4877" i="2"/>
  <c r="Q4877" i="2" s="1"/>
  <c r="K4774" i="2"/>
  <c r="Q4774" i="2" s="1"/>
  <c r="K5024" i="2"/>
  <c r="Q5024" i="2" s="1"/>
  <c r="K4785" i="2"/>
  <c r="Q4785" i="2" s="1"/>
  <c r="K4721" i="2"/>
  <c r="Q4721" i="2" s="1"/>
  <c r="K1238" i="2"/>
  <c r="Q1238" i="2" s="1"/>
  <c r="K4340" i="2"/>
  <c r="Q4340" i="2" s="1"/>
  <c r="K3795" i="2"/>
  <c r="Q3795" i="2" s="1"/>
  <c r="K4423" i="2"/>
  <c r="Q4423" i="2" s="1"/>
  <c r="K4405" i="2"/>
  <c r="Q4405" i="2" s="1"/>
  <c r="K3954" i="2"/>
  <c r="Q3954" i="2" s="1"/>
  <c r="K4306" i="2"/>
  <c r="Q4306" i="2" s="1"/>
  <c r="K4216" i="2"/>
  <c r="Q4216" i="2" s="1"/>
  <c r="K3522" i="2"/>
  <c r="Q3522" i="2" s="1"/>
  <c r="K3721" i="2"/>
  <c r="Q3721" i="2" s="1"/>
  <c r="K3401" i="2"/>
  <c r="Q3401" i="2" s="1"/>
  <c r="K3790" i="2"/>
  <c r="Q3790" i="2" s="1"/>
  <c r="K2837" i="2"/>
  <c r="Q2837" i="2" s="1"/>
  <c r="K3139" i="2"/>
  <c r="Q3139" i="2" s="1"/>
  <c r="K3771" i="2"/>
  <c r="Q3771" i="2" s="1"/>
  <c r="K2953" i="2"/>
  <c r="Q2953" i="2" s="1"/>
  <c r="K3879" i="2"/>
  <c r="Q3879" i="2" s="1"/>
  <c r="K2951" i="2"/>
  <c r="Q2951" i="2" s="1"/>
  <c r="K3315" i="2"/>
  <c r="Q3315" i="2" s="1"/>
  <c r="K3358" i="2"/>
  <c r="Q3358" i="2" s="1"/>
  <c r="K3438" i="2"/>
  <c r="Q3438" i="2" s="1"/>
  <c r="K2505" i="2"/>
  <c r="Q2505" i="2" s="1"/>
  <c r="K1994" i="2"/>
  <c r="Q1994" i="2" s="1"/>
  <c r="K2796" i="2"/>
  <c r="Q2796" i="2" s="1"/>
  <c r="K1389" i="2"/>
  <c r="Q1389" i="2" s="1"/>
  <c r="K3000" i="2"/>
  <c r="Q3000" i="2" s="1"/>
  <c r="K2718" i="2"/>
  <c r="Q2718" i="2" s="1"/>
  <c r="K648" i="2"/>
  <c r="Q648" i="2" s="1"/>
  <c r="K1271" i="2"/>
  <c r="Q1271" i="2" s="1"/>
  <c r="K1539" i="2"/>
  <c r="Q1539" i="2" s="1"/>
  <c r="K758" i="2"/>
  <c r="Q758" i="2" s="1"/>
  <c r="K1384" i="2"/>
  <c r="Q1384" i="2" s="1"/>
  <c r="K453" i="2"/>
  <c r="Q453" i="2" s="1"/>
  <c r="K1022" i="2"/>
  <c r="Q1022" i="2" s="1"/>
  <c r="K944" i="2"/>
  <c r="Q944" i="2" s="1"/>
  <c r="K236" i="2"/>
  <c r="Q236" i="2" s="1"/>
  <c r="K239" i="2"/>
  <c r="Q239" i="2" s="1"/>
  <c r="K36" i="2"/>
  <c r="Q36" i="2" s="1"/>
  <c r="K3421" i="2"/>
  <c r="Q3421" i="2" s="1"/>
  <c r="K2749" i="2"/>
  <c r="Q2749" i="2" s="1"/>
  <c r="K2144" i="2"/>
  <c r="Q2144" i="2" s="1"/>
  <c r="K5525" i="2"/>
  <c r="Q5525" i="2" s="1"/>
  <c r="K5308" i="2"/>
  <c r="Q5308" i="2" s="1"/>
  <c r="K5342" i="2"/>
  <c r="Q5342" i="2" s="1"/>
  <c r="K5400" i="2"/>
  <c r="Q5400" i="2" s="1"/>
  <c r="K5309" i="2"/>
  <c r="Q5309" i="2" s="1"/>
  <c r="K5216" i="2"/>
  <c r="Q5216" i="2" s="1"/>
  <c r="K5246" i="2"/>
  <c r="Q5246" i="2" s="1"/>
  <c r="K5151" i="2"/>
  <c r="Q5151" i="2" s="1"/>
  <c r="K1062" i="2"/>
  <c r="Q1062" i="2" s="1"/>
  <c r="K4841" i="2"/>
  <c r="Q4841" i="2" s="1"/>
  <c r="K4325" i="2"/>
  <c r="Q4325" i="2" s="1"/>
  <c r="K4799" i="2"/>
  <c r="Q4799" i="2" s="1"/>
  <c r="K4735" i="2"/>
  <c r="Q4735" i="2" s="1"/>
  <c r="K4581" i="2"/>
  <c r="Q4581" i="2" s="1"/>
  <c r="K4707" i="2"/>
  <c r="Q4707" i="2" s="1"/>
  <c r="K4488" i="2"/>
  <c r="Q4488" i="2" s="1"/>
  <c r="K4041" i="2"/>
  <c r="Q4041" i="2" s="1"/>
  <c r="K3770" i="2"/>
  <c r="Q3770" i="2" s="1"/>
  <c r="K3853" i="2"/>
  <c r="Q3853" i="2" s="1"/>
  <c r="K4246" i="2"/>
  <c r="Q4246" i="2" s="1"/>
  <c r="K3505" i="2"/>
  <c r="Q3505" i="2" s="1"/>
  <c r="K3864" i="2"/>
  <c r="Q3864" i="2" s="1"/>
  <c r="K3365" i="2"/>
  <c r="Q3365" i="2" s="1"/>
  <c r="K3650" i="2"/>
  <c r="Q3650" i="2" s="1"/>
  <c r="K2742" i="2"/>
  <c r="Q2742" i="2" s="1"/>
  <c r="K3754" i="2"/>
  <c r="Q3754" i="2" s="1"/>
  <c r="K3032" i="2"/>
  <c r="Q3032" i="2" s="1"/>
  <c r="K2509" i="2"/>
  <c r="Q2509" i="2" s="1"/>
  <c r="K3189" i="2"/>
  <c r="Q3189" i="2" s="1"/>
  <c r="K3014" i="2"/>
  <c r="Q3014" i="2" s="1"/>
  <c r="K2706" i="2"/>
  <c r="Q2706" i="2" s="1"/>
  <c r="K2273" i="2"/>
  <c r="Q2273" i="2" s="1"/>
  <c r="K2468" i="2"/>
  <c r="Q2468" i="2" s="1"/>
  <c r="K2250" i="2"/>
  <c r="Q2250" i="2" s="1"/>
  <c r="K2238" i="2"/>
  <c r="Q2238" i="2" s="1"/>
  <c r="K2743" i="2"/>
  <c r="Q2743" i="2" s="1"/>
  <c r="K2167" i="2"/>
  <c r="Q2167" i="2" s="1"/>
  <c r="K1768" i="2"/>
  <c r="Q1768" i="2" s="1"/>
  <c r="K2179" i="2"/>
  <c r="Q2179" i="2" s="1"/>
  <c r="K1290" i="2"/>
  <c r="Q1290" i="2" s="1"/>
  <c r="K1485" i="2"/>
  <c r="Q1485" i="2" s="1"/>
  <c r="K673" i="2"/>
  <c r="Q673" i="2" s="1"/>
  <c r="K601" i="2"/>
  <c r="Q601" i="2" s="1"/>
  <c r="K536" i="2"/>
  <c r="Q536" i="2" s="1"/>
  <c r="K3589" i="2"/>
  <c r="Q3589" i="2" s="1"/>
  <c r="K2812" i="2"/>
  <c r="Q2812" i="2" s="1"/>
  <c r="K1883" i="2"/>
  <c r="Q1883" i="2" s="1"/>
  <c r="K4058" i="2"/>
  <c r="Q4058" i="2" s="1"/>
  <c r="K4368" i="2"/>
  <c r="Q4368" i="2" s="1"/>
  <c r="K4826" i="2"/>
  <c r="Q4826" i="2" s="1"/>
  <c r="K4627" i="2"/>
  <c r="Q4627" i="2" s="1"/>
  <c r="K3829" i="2"/>
  <c r="Q3829" i="2" s="1"/>
  <c r="K4514" i="2"/>
  <c r="Q4514" i="2" s="1"/>
  <c r="K4535" i="2"/>
  <c r="Q4535" i="2" s="1"/>
  <c r="K4367" i="2"/>
  <c r="Q4367" i="2" s="1"/>
  <c r="K4475" i="2"/>
  <c r="Q4475" i="2" s="1"/>
  <c r="K4569" i="2"/>
  <c r="Q4569" i="2" s="1"/>
  <c r="K4275" i="2"/>
  <c r="Q4275" i="2" s="1"/>
  <c r="K2181" i="2"/>
  <c r="Q2181" i="2" s="1"/>
  <c r="K4230" i="2"/>
  <c r="Q4230" i="2" s="1"/>
  <c r="K4043" i="2"/>
  <c r="Q4043" i="2" s="1"/>
  <c r="K3833" i="2"/>
  <c r="Q3833" i="2" s="1"/>
  <c r="K3450" i="2"/>
  <c r="Q3450" i="2" s="1"/>
  <c r="K4183" i="2"/>
  <c r="Q4183" i="2" s="1"/>
  <c r="K3590" i="2"/>
  <c r="Q3590" i="2" s="1"/>
  <c r="K3191" i="2"/>
  <c r="Q3191" i="2" s="1"/>
  <c r="K2525" i="2"/>
  <c r="Q2525" i="2" s="1"/>
  <c r="K3342" i="2"/>
  <c r="Q3342" i="2" s="1"/>
  <c r="K2702" i="2"/>
  <c r="Q2702" i="2" s="1"/>
  <c r="K2464" i="2"/>
  <c r="Q2464" i="2" s="1"/>
  <c r="K2021" i="2"/>
  <c r="Q2021" i="2" s="1"/>
  <c r="K1943" i="2"/>
  <c r="Q1943" i="2" s="1"/>
  <c r="K2028" i="2"/>
  <c r="Q2028" i="2" s="1"/>
  <c r="K2034" i="2"/>
  <c r="Q2034" i="2" s="1"/>
  <c r="K1743" i="2"/>
  <c r="Q1743" i="2" s="1"/>
  <c r="K1339" i="2"/>
  <c r="Q1339" i="2" s="1"/>
  <c r="K1587" i="2"/>
  <c r="Q1587" i="2" s="1"/>
  <c r="K1685" i="2"/>
  <c r="Q1685" i="2" s="1"/>
  <c r="K1374" i="2"/>
  <c r="Q1374" i="2" s="1"/>
  <c r="K846" i="2"/>
  <c r="Q846" i="2" s="1"/>
  <c r="K1118" i="2"/>
  <c r="Q1118" i="2" s="1"/>
  <c r="K852" i="2"/>
  <c r="Q852" i="2" s="1"/>
  <c r="K638" i="2"/>
  <c r="Q638" i="2" s="1"/>
  <c r="K856" i="2"/>
  <c r="Q856" i="2" s="1"/>
  <c r="K341" i="2"/>
  <c r="Q341" i="2" s="1"/>
  <c r="K550" i="2"/>
  <c r="Q550" i="2" s="1"/>
  <c r="K493" i="2"/>
  <c r="Q493" i="2" s="1"/>
  <c r="K288" i="2"/>
  <c r="Q288" i="2" s="1"/>
  <c r="K67" i="2"/>
  <c r="Q67" i="2" s="1"/>
  <c r="K4364" i="2"/>
  <c r="Q4364" i="2" s="1"/>
  <c r="K4267" i="2"/>
  <c r="Q4267" i="2" s="1"/>
  <c r="K3681" i="2"/>
  <c r="Q3681" i="2" s="1"/>
  <c r="K3856" i="2"/>
  <c r="Q3856" i="2" s="1"/>
  <c r="K2642" i="2"/>
  <c r="Q2642" i="2" s="1"/>
  <c r="K4063" i="2"/>
  <c r="Q4063" i="2" s="1"/>
  <c r="K3227" i="2"/>
  <c r="Q3227" i="2" s="1"/>
  <c r="K3142" i="2"/>
  <c r="Q3142" i="2" s="1"/>
  <c r="K2633" i="2"/>
  <c r="Q2633" i="2" s="1"/>
  <c r="K2315" i="2"/>
  <c r="Q2315" i="2" s="1"/>
  <c r="K1917" i="2"/>
  <c r="Q1917" i="2" s="1"/>
  <c r="K1323" i="2"/>
  <c r="Q1323" i="2" s="1"/>
  <c r="K2072" i="2"/>
  <c r="Q2072" i="2" s="1"/>
  <c r="K2233" i="2"/>
  <c r="Q2233" i="2" s="1"/>
  <c r="K1779" i="2"/>
  <c r="Q1779" i="2" s="1"/>
  <c r="K1533" i="2"/>
  <c r="Q1533" i="2" s="1"/>
  <c r="K753" i="2"/>
  <c r="Q753" i="2" s="1"/>
  <c r="K1111" i="2"/>
  <c r="Q1111" i="2" s="1"/>
  <c r="K920" i="2"/>
  <c r="Q920" i="2" s="1"/>
  <c r="K551" i="2"/>
  <c r="Q551" i="2" s="1"/>
  <c r="K729" i="2"/>
  <c r="Q729" i="2" s="1"/>
  <c r="K655" i="2"/>
  <c r="Q655" i="2" s="1"/>
  <c r="K1070" i="2"/>
  <c r="Q1070" i="2" s="1"/>
  <c r="K898" i="2"/>
  <c r="Q898" i="2" s="1"/>
  <c r="K455" i="2"/>
  <c r="Q455" i="2" s="1"/>
  <c r="K448" i="2"/>
  <c r="Q448" i="2" s="1"/>
  <c r="K384" i="2"/>
  <c r="Q384" i="2" s="1"/>
  <c r="K233" i="2"/>
  <c r="Q233" i="2" s="1"/>
  <c r="K271" i="2"/>
  <c r="Q271" i="2" s="1"/>
  <c r="K227" i="2"/>
  <c r="Q227" i="2" s="1"/>
  <c r="K153" i="2"/>
  <c r="Q153" i="2" s="1"/>
  <c r="K35" i="2"/>
  <c r="Q35" i="2" s="1"/>
  <c r="K3066" i="2"/>
  <c r="Q3066" i="2" s="1"/>
  <c r="K3751" i="2"/>
  <c r="Q3751" i="2" s="1"/>
  <c r="K3984" i="2"/>
  <c r="Q3984" i="2" s="1"/>
  <c r="K4104" i="2"/>
  <c r="Q4104" i="2" s="1"/>
  <c r="K3695" i="2"/>
  <c r="Q3695" i="2" s="1"/>
  <c r="K3564" i="2"/>
  <c r="Q3564" i="2" s="1"/>
  <c r="K1136" i="2"/>
  <c r="Q1136" i="2" s="1"/>
  <c r="K3299" i="2"/>
  <c r="Q3299" i="2" s="1"/>
  <c r="K3646" i="2"/>
  <c r="Q3646" i="2" s="1"/>
  <c r="K3354" i="2"/>
  <c r="Q3354" i="2" s="1"/>
  <c r="K3250" i="2"/>
  <c r="Q3250" i="2" s="1"/>
  <c r="K3395" i="2"/>
  <c r="Q3395" i="2" s="1"/>
  <c r="K2417" i="2"/>
  <c r="Q2417" i="2" s="1"/>
  <c r="K3487" i="2"/>
  <c r="Q3487" i="2" s="1"/>
  <c r="K2101" i="2"/>
  <c r="Q2101" i="2" s="1"/>
  <c r="K2773" i="2"/>
  <c r="Q2773" i="2" s="1"/>
  <c r="K2603" i="2"/>
  <c r="Q2603" i="2" s="1"/>
  <c r="K1651" i="2"/>
  <c r="Q1651" i="2" s="1"/>
  <c r="K2151" i="2"/>
  <c r="Q2151" i="2" s="1"/>
  <c r="K2412" i="2"/>
  <c r="Q2412" i="2" s="1"/>
  <c r="K2701" i="2"/>
  <c r="Q2701" i="2" s="1"/>
  <c r="K2246" i="2"/>
  <c r="Q2246" i="2" s="1"/>
  <c r="K2278" i="2"/>
  <c r="Q2278" i="2" s="1"/>
  <c r="K1991" i="2"/>
  <c r="Q1991" i="2" s="1"/>
  <c r="K1937" i="2"/>
  <c r="Q1937" i="2" s="1"/>
  <c r="K2675" i="2"/>
  <c r="Q2675" i="2" s="1"/>
  <c r="K2567" i="2"/>
  <c r="Q2567" i="2" s="1"/>
  <c r="K1767" i="2"/>
  <c r="Q1767" i="2" s="1"/>
  <c r="K1478" i="2"/>
  <c r="Q1478" i="2" s="1"/>
  <c r="K1634" i="2"/>
  <c r="Q1634" i="2" s="1"/>
  <c r="K1816" i="2"/>
  <c r="Q1816" i="2" s="1"/>
  <c r="K1550" i="2"/>
  <c r="Q1550" i="2" s="1"/>
  <c r="K1505" i="2"/>
  <c r="Q1505" i="2" s="1"/>
  <c r="K1898" i="2"/>
  <c r="Q1898" i="2" s="1"/>
  <c r="K1905" i="2"/>
  <c r="Q1905" i="2" s="1"/>
  <c r="K1322" i="2"/>
  <c r="Q1322" i="2" s="1"/>
  <c r="K851" i="2"/>
  <c r="Q851" i="2" s="1"/>
  <c r="K986" i="2"/>
  <c r="Q986" i="2" s="1"/>
  <c r="K1583" i="2"/>
  <c r="Q1583" i="2" s="1"/>
  <c r="K1249" i="2"/>
  <c r="Q1249" i="2" s="1"/>
  <c r="K1718" i="2"/>
  <c r="Q1718" i="2" s="1"/>
  <c r="K1356" i="2"/>
  <c r="Q1356" i="2" s="1"/>
  <c r="K1207" i="2"/>
  <c r="Q1207" i="2" s="1"/>
  <c r="K565" i="2"/>
  <c r="Q565" i="2" s="1"/>
  <c r="K517" i="2"/>
  <c r="Q517" i="2" s="1"/>
  <c r="K832" i="2"/>
  <c r="Q832" i="2" s="1"/>
  <c r="K1074" i="2"/>
  <c r="Q1074" i="2" s="1"/>
  <c r="K913" i="2"/>
  <c r="Q913" i="2" s="1"/>
  <c r="K393" i="2"/>
  <c r="Q393" i="2" s="1"/>
  <c r="K191" i="2"/>
  <c r="Q191" i="2" s="1"/>
  <c r="K665" i="2"/>
  <c r="Q665" i="2" s="1"/>
  <c r="K549" i="2"/>
  <c r="Q549" i="2" s="1"/>
  <c r="K430" i="2"/>
  <c r="Q430" i="2" s="1"/>
  <c r="K404" i="2"/>
  <c r="Q404" i="2" s="1"/>
  <c r="K240" i="2"/>
  <c r="Q240" i="2" s="1"/>
  <c r="K206" i="2"/>
  <c r="Q206" i="2" s="1"/>
  <c r="K5568" i="2"/>
  <c r="Q5568" i="2" s="1"/>
  <c r="K5518" i="2"/>
  <c r="Q5518" i="2" s="1"/>
  <c r="K5402" i="2"/>
  <c r="Q5402" i="2" s="1"/>
  <c r="K5412" i="2"/>
  <c r="Q5412" i="2" s="1"/>
  <c r="K3643" i="2"/>
  <c r="Q3643" i="2" s="1"/>
  <c r="K5218" i="2"/>
  <c r="Q5218" i="2" s="1"/>
  <c r="K5204" i="2"/>
  <c r="Q5204" i="2" s="1"/>
  <c r="K5292" i="2"/>
  <c r="Q5292" i="2" s="1"/>
  <c r="K4834" i="2"/>
  <c r="Q4834" i="2" s="1"/>
  <c r="K2142" i="2"/>
  <c r="Q2142" i="2" s="1"/>
  <c r="K5010" i="2"/>
  <c r="Q5010" i="2" s="1"/>
  <c r="K4762" i="2"/>
  <c r="Q4762" i="2" s="1"/>
  <c r="K5571" i="2"/>
  <c r="Q5571" i="2" s="1"/>
  <c r="K5519" i="2"/>
  <c r="Q5519" i="2" s="1"/>
  <c r="K5341" i="2"/>
  <c r="Q5341" i="2" s="1"/>
  <c r="K4833" i="2"/>
  <c r="Q4833" i="2" s="1"/>
  <c r="K4527" i="2"/>
  <c r="Q4527" i="2" s="1"/>
  <c r="K4871" i="2"/>
  <c r="Q4871" i="2" s="1"/>
  <c r="K3916" i="2"/>
  <c r="Q3916" i="2" s="1"/>
  <c r="K2206" i="2"/>
  <c r="Q2206" i="2" s="1"/>
  <c r="K3282" i="2"/>
  <c r="Q3282" i="2" s="1"/>
  <c r="K1876" i="2"/>
  <c r="Q1876" i="2" s="1"/>
  <c r="K1546" i="2"/>
  <c r="Q1546" i="2" s="1"/>
  <c r="K2224" i="2"/>
  <c r="Q2224" i="2" s="1"/>
  <c r="K4797" i="2"/>
  <c r="Q4797" i="2" s="1"/>
  <c r="K4461" i="2"/>
  <c r="Q4461" i="2" s="1"/>
  <c r="K4256" i="2"/>
  <c r="Q4256" i="2" s="1"/>
  <c r="K2854" i="2"/>
  <c r="Q2854" i="2" s="1"/>
  <c r="K3079" i="2"/>
  <c r="Q3079" i="2" s="1"/>
  <c r="K5554" i="2"/>
  <c r="Q5554" i="2" s="1"/>
  <c r="K5388" i="2"/>
  <c r="Q5388" i="2" s="1"/>
  <c r="K5262" i="2"/>
  <c r="Q5262" i="2" s="1"/>
  <c r="K5044" i="2"/>
  <c r="Q5044" i="2" s="1"/>
  <c r="K5034" i="2"/>
  <c r="Q5034" i="2" s="1"/>
  <c r="K5178" i="2"/>
  <c r="Q5178" i="2" s="1"/>
  <c r="K4979" i="2"/>
  <c r="Q4979" i="2" s="1"/>
  <c r="K5002" i="2"/>
  <c r="Q5002" i="2" s="1"/>
  <c r="K4690" i="2"/>
  <c r="Q4690" i="2" s="1"/>
  <c r="K4165" i="2"/>
  <c r="Q4165" i="2" s="1"/>
  <c r="K4662" i="2"/>
  <c r="Q4662" i="2" s="1"/>
  <c r="K4660" i="2"/>
  <c r="Q4660" i="2" s="1"/>
  <c r="K4548" i="2"/>
  <c r="Q4548" i="2" s="1"/>
  <c r="K4513" i="2"/>
  <c r="Q4513" i="2" s="1"/>
  <c r="K4782" i="2"/>
  <c r="Q4782" i="2" s="1"/>
  <c r="K4506" i="2"/>
  <c r="Q4506" i="2" s="1"/>
  <c r="K4555" i="2"/>
  <c r="Q4555" i="2" s="1"/>
  <c r="K4098" i="2"/>
  <c r="Q4098" i="2" s="1"/>
  <c r="K3578" i="2"/>
  <c r="Q3578" i="2" s="1"/>
  <c r="K3918" i="2"/>
  <c r="Q3918" i="2" s="1"/>
  <c r="K3838" i="2"/>
  <c r="Q3838" i="2" s="1"/>
  <c r="K3665" i="2"/>
  <c r="Q3665" i="2" s="1"/>
  <c r="K3486" i="2"/>
  <c r="Q3486" i="2" s="1"/>
  <c r="K3723" i="2"/>
  <c r="Q3723" i="2" s="1"/>
  <c r="K3692" i="2"/>
  <c r="Q3692" i="2" s="1"/>
  <c r="K3606" i="2"/>
  <c r="Q3606" i="2" s="1"/>
  <c r="K3985" i="2"/>
  <c r="Q3985" i="2" s="1"/>
  <c r="K3484" i="2"/>
  <c r="Q3484" i="2" s="1"/>
  <c r="K2897" i="2"/>
  <c r="Q2897" i="2" s="1"/>
  <c r="K3048" i="2"/>
  <c r="Q3048" i="2" s="1"/>
  <c r="K2209" i="2"/>
  <c r="Q2209" i="2" s="1"/>
  <c r="K2430" i="2"/>
  <c r="Q2430" i="2" s="1"/>
  <c r="K1733" i="2"/>
  <c r="Q1733" i="2" s="1"/>
  <c r="K2840" i="2"/>
  <c r="Q2840" i="2" s="1"/>
  <c r="K3025" i="2"/>
  <c r="Q3025" i="2" s="1"/>
  <c r="K2347" i="2"/>
  <c r="Q2347" i="2" s="1"/>
  <c r="K3100" i="2"/>
  <c r="Q3100" i="2" s="1"/>
  <c r="K2608" i="2"/>
  <c r="Q2608" i="2" s="1"/>
  <c r="K2814" i="2"/>
  <c r="Q2814" i="2" s="1"/>
  <c r="K2580" i="2"/>
  <c r="Q2580" i="2" s="1"/>
  <c r="K1699" i="2"/>
  <c r="Q1699" i="2" s="1"/>
  <c r="K2803" i="2"/>
  <c r="Q2803" i="2" s="1"/>
  <c r="K1975" i="2"/>
  <c r="Q1975" i="2" s="1"/>
  <c r="K3570" i="2"/>
  <c r="Q3570" i="2" s="1"/>
  <c r="K3054" i="2"/>
  <c r="Q3054" i="2" s="1"/>
  <c r="K1761" i="2"/>
  <c r="Q1761" i="2" s="1"/>
  <c r="K1400" i="2"/>
  <c r="Q1400" i="2" s="1"/>
  <c r="K1418" i="2"/>
  <c r="Q1418" i="2" s="1"/>
  <c r="K1504" i="2"/>
  <c r="Q1504" i="2" s="1"/>
  <c r="K622" i="2"/>
  <c r="Q622" i="2" s="1"/>
  <c r="K2186" i="2"/>
  <c r="Q2186" i="2" s="1"/>
  <c r="K1669" i="2"/>
  <c r="Q1669" i="2" s="1"/>
  <c r="K1492" i="2"/>
  <c r="Q1492" i="2" s="1"/>
  <c r="K1608" i="2"/>
  <c r="Q1608" i="2" s="1"/>
  <c r="K2826" i="2"/>
  <c r="Q2826" i="2" s="1"/>
  <c r="K1293" i="2"/>
  <c r="Q1293" i="2" s="1"/>
  <c r="K1607" i="2"/>
  <c r="Q1607" i="2" s="1"/>
  <c r="K848" i="2"/>
  <c r="Q848" i="2" s="1"/>
  <c r="K1670" i="2"/>
  <c r="Q1670" i="2" s="1"/>
  <c r="K3035" i="2"/>
  <c r="Q3035" i="2" s="1"/>
  <c r="K1337" i="2"/>
  <c r="Q1337" i="2" s="1"/>
  <c r="K800" i="2"/>
  <c r="Q800" i="2" s="1"/>
  <c r="K1101" i="2"/>
  <c r="Q1101" i="2" s="1"/>
  <c r="K738" i="2"/>
  <c r="Q738" i="2" s="1"/>
  <c r="K905" i="2"/>
  <c r="Q905" i="2" s="1"/>
  <c r="K737" i="2"/>
  <c r="Q737" i="2" s="1"/>
  <c r="K775" i="2"/>
  <c r="Q775" i="2" s="1"/>
  <c r="K529" i="2"/>
  <c r="Q529" i="2" s="1"/>
  <c r="K511" i="2"/>
  <c r="Q511" i="2" s="1"/>
  <c r="K425" i="2"/>
  <c r="Q425" i="2" s="1"/>
  <c r="K408" i="2"/>
  <c r="Q408" i="2" s="1"/>
  <c r="K299" i="2"/>
  <c r="Q299" i="2" s="1"/>
  <c r="K173" i="2"/>
  <c r="Q173" i="2" s="1"/>
  <c r="K69" i="2"/>
  <c r="Q69" i="2" s="1"/>
  <c r="K31" i="2"/>
  <c r="Q31" i="2" s="1"/>
  <c r="K147" i="2"/>
  <c r="Q147" i="2" s="1"/>
  <c r="K322" i="2"/>
  <c r="Q322" i="2" s="1"/>
  <c r="K803" i="2"/>
  <c r="Q803" i="2" s="1"/>
  <c r="K1265" i="2"/>
  <c r="Q1265" i="2" s="1"/>
  <c r="K4142" i="2"/>
  <c r="Q4142" i="2" s="1"/>
  <c r="K3205" i="2"/>
  <c r="Q3205" i="2" s="1"/>
  <c r="K2562" i="2"/>
  <c r="Q2562" i="2" s="1"/>
  <c r="K5567" i="2"/>
  <c r="Q5567" i="2" s="1"/>
  <c r="K5517" i="2"/>
  <c r="Q5517" i="2" s="1"/>
  <c r="K4846" i="2"/>
  <c r="Q4846" i="2" s="1"/>
  <c r="K5409" i="2"/>
  <c r="Q5409" i="2" s="1"/>
  <c r="K5269" i="2"/>
  <c r="Q5269" i="2" s="1"/>
  <c r="K5293" i="2"/>
  <c r="Q5293" i="2" s="1"/>
  <c r="K5238" i="2"/>
  <c r="Q5238" i="2" s="1"/>
  <c r="K5152" i="2"/>
  <c r="Q5152" i="2" s="1"/>
  <c r="K5135" i="2"/>
  <c r="Q5135" i="2" s="1"/>
  <c r="K4984" i="2"/>
  <c r="Q4984" i="2" s="1"/>
  <c r="K5054" i="2"/>
  <c r="Q5054" i="2" s="1"/>
  <c r="K4622" i="2"/>
  <c r="Q4622" i="2" s="1"/>
  <c r="K4884" i="2"/>
  <c r="Q4884" i="2" s="1"/>
  <c r="K4803" i="2"/>
  <c r="Q4803" i="2" s="1"/>
  <c r="K4769" i="2"/>
  <c r="Q4769" i="2" s="1"/>
  <c r="K4758" i="2"/>
  <c r="Q4758" i="2" s="1"/>
  <c r="K4740" i="2"/>
  <c r="Q4740" i="2" s="1"/>
  <c r="K4347" i="2"/>
  <c r="Q4347" i="2" s="1"/>
  <c r="K4418" i="2"/>
  <c r="Q4418" i="2" s="1"/>
  <c r="K3033" i="2"/>
  <c r="Q3033" i="2" s="1"/>
  <c r="K4111" i="2"/>
  <c r="Q4111" i="2" s="1"/>
  <c r="K3374" i="2"/>
  <c r="Q3374" i="2" s="1"/>
  <c r="K3861" i="2"/>
  <c r="Q3861" i="2" s="1"/>
  <c r="K4521" i="2"/>
  <c r="Q4521" i="2" s="1"/>
  <c r="K4159" i="2"/>
  <c r="Q4159" i="2" s="1"/>
  <c r="K3655" i="2"/>
  <c r="Q3655" i="2" s="1"/>
  <c r="K4698" i="2"/>
  <c r="Q4698" i="2" s="1"/>
  <c r="K5502" i="2"/>
  <c r="Q5502" i="2" s="1"/>
  <c r="K5277" i="2"/>
  <c r="Q5277" i="2" s="1"/>
  <c r="K4889" i="2"/>
  <c r="Q4889" i="2" s="1"/>
  <c r="K5516" i="2"/>
  <c r="Q5516" i="2" s="1"/>
  <c r="K4161" i="2"/>
  <c r="Q4161" i="2" s="1"/>
  <c r="K3321" i="2"/>
  <c r="Q3321" i="2" s="1"/>
  <c r="K1008" i="2"/>
  <c r="Q1008" i="2" s="1"/>
  <c r="K4298" i="2"/>
  <c r="Q4298" i="2" s="1"/>
  <c r="K3464" i="2"/>
  <c r="Q3464" i="2" s="1"/>
  <c r="K5200" i="2"/>
  <c r="Q5200" i="2" s="1"/>
  <c r="K4629" i="2"/>
  <c r="Q4629" i="2" s="1"/>
  <c r="K4852" i="2"/>
  <c r="Q4852" i="2" s="1"/>
  <c r="K4305" i="2"/>
  <c r="Q4305" i="2" s="1"/>
  <c r="K4528" i="2"/>
  <c r="Q4528" i="2" s="1"/>
  <c r="K2878" i="2"/>
  <c r="Q2878" i="2" s="1"/>
  <c r="K4255" i="2"/>
  <c r="Q4255" i="2" s="1"/>
  <c r="K2838" i="2"/>
  <c r="Q2838" i="2" s="1"/>
  <c r="K3111" i="2"/>
  <c r="Q3111" i="2" s="1"/>
  <c r="K3654" i="2"/>
  <c r="Q3654" i="2" s="1"/>
  <c r="K3283" i="2"/>
  <c r="Q3283" i="2" s="1"/>
  <c r="K3102" i="2"/>
  <c r="Q3102" i="2" s="1"/>
  <c r="K2537" i="2"/>
  <c r="Q2537" i="2" s="1"/>
  <c r="K2646" i="2"/>
  <c r="Q2646" i="2" s="1"/>
  <c r="K1703" i="2"/>
  <c r="Q1703" i="2" s="1"/>
  <c r="K1636" i="2"/>
  <c r="Q1636" i="2" s="1"/>
  <c r="K1346" i="2"/>
  <c r="Q1346" i="2" s="1"/>
  <c r="K1065" i="2"/>
  <c r="Q1065" i="2" s="1"/>
  <c r="K683" i="2"/>
  <c r="Q683" i="2" s="1"/>
  <c r="K825" i="2"/>
  <c r="Q825" i="2" s="1"/>
  <c r="K1086" i="2"/>
  <c r="Q1086" i="2" s="1"/>
  <c r="K472" i="2"/>
  <c r="Q472" i="2" s="1"/>
  <c r="K521" i="2"/>
  <c r="Q521" i="2" s="1"/>
  <c r="K329" i="2"/>
  <c r="Q329" i="2" s="1"/>
  <c r="K151" i="2"/>
  <c r="Q151" i="2" s="1"/>
  <c r="K85" i="2"/>
  <c r="Q85" i="2" s="1"/>
  <c r="K516" i="2"/>
  <c r="Q516" i="2" s="1"/>
  <c r="K4679" i="2"/>
  <c r="Q4679" i="2" s="1"/>
  <c r="K2670" i="2"/>
  <c r="Q2670" i="2" s="1"/>
  <c r="K5479" i="2"/>
  <c r="Q5479" i="2" s="1"/>
  <c r="K5315" i="2"/>
  <c r="Q5315" i="2" s="1"/>
  <c r="K5050" i="2"/>
  <c r="Q5050" i="2" s="1"/>
  <c r="K5063" i="2"/>
  <c r="Q5063" i="2" s="1"/>
  <c r="K4643" i="2"/>
  <c r="Q4643" i="2" s="1"/>
  <c r="K4599" i="2"/>
  <c r="Q4599" i="2" s="1"/>
  <c r="K3707" i="2"/>
  <c r="Q3707" i="2" s="1"/>
  <c r="K4153" i="2"/>
  <c r="Q4153" i="2" s="1"/>
  <c r="K4213" i="2"/>
  <c r="Q4213" i="2" s="1"/>
  <c r="K4060" i="2"/>
  <c r="Q4060" i="2" s="1"/>
  <c r="K3588" i="2"/>
  <c r="Q3588" i="2" s="1"/>
  <c r="K3600" i="2"/>
  <c r="Q3600" i="2" s="1"/>
  <c r="K3405" i="2"/>
  <c r="Q3405" i="2" s="1"/>
  <c r="K3562" i="2"/>
  <c r="Q3562" i="2" s="1"/>
  <c r="K3077" i="2"/>
  <c r="Q3077" i="2" s="1"/>
  <c r="K3206" i="2"/>
  <c r="Q3206" i="2" s="1"/>
  <c r="K2698" i="2"/>
  <c r="Q2698" i="2" s="1"/>
  <c r="K2234" i="2"/>
  <c r="Q2234" i="2" s="1"/>
  <c r="K916" i="2"/>
  <c r="Q916" i="2" s="1"/>
  <c r="K1480" i="2"/>
  <c r="Q1480" i="2" s="1"/>
  <c r="K765" i="2"/>
  <c r="Q765" i="2" s="1"/>
  <c r="K345" i="2"/>
  <c r="Q345" i="2" s="1"/>
  <c r="K3546" i="2"/>
  <c r="Q3546" i="2" s="1"/>
  <c r="K5559" i="2"/>
  <c r="Q5559" i="2" s="1"/>
  <c r="K5460" i="2"/>
  <c r="Q5460" i="2" s="1"/>
  <c r="K5313" i="2"/>
  <c r="Q5313" i="2" s="1"/>
  <c r="K5080" i="2"/>
  <c r="Q5080" i="2" s="1"/>
  <c r="K4953" i="2"/>
  <c r="Q4953" i="2" s="1"/>
  <c r="K4837" i="2"/>
  <c r="Q4837" i="2" s="1"/>
  <c r="K4537" i="2"/>
  <c r="Q4537" i="2" s="1"/>
  <c r="K4247" i="2"/>
  <c r="Q4247" i="2" s="1"/>
  <c r="K4163" i="2"/>
  <c r="Q4163" i="2" s="1"/>
  <c r="K4116" i="2"/>
  <c r="Q4116" i="2" s="1"/>
  <c r="K3767" i="2"/>
  <c r="Q3767" i="2" s="1"/>
  <c r="K3969" i="2"/>
  <c r="Q3969" i="2" s="1"/>
  <c r="K3288" i="2"/>
  <c r="Q3288" i="2" s="1"/>
  <c r="K2588" i="2"/>
  <c r="Q2588" i="2" s="1"/>
  <c r="K2930" i="2"/>
  <c r="Q2930" i="2" s="1"/>
  <c r="K2530" i="2"/>
  <c r="Q2530" i="2" s="1"/>
  <c r="K2782" i="2"/>
  <c r="Q2782" i="2" s="1"/>
  <c r="K2504" i="2"/>
  <c r="Q2504" i="2" s="1"/>
  <c r="K2518" i="2"/>
  <c r="Q2518" i="2" s="1"/>
  <c r="K2171" i="2"/>
  <c r="Q2171" i="2" s="1"/>
  <c r="K943" i="2"/>
  <c r="Q943" i="2" s="1"/>
  <c r="K782" i="2"/>
  <c r="Q782" i="2" s="1"/>
  <c r="K4166" i="2"/>
  <c r="Q4166" i="2" s="1"/>
  <c r="K5549" i="2"/>
  <c r="Q5549" i="2" s="1"/>
  <c r="K5235" i="2"/>
  <c r="Q5235" i="2" s="1"/>
  <c r="K4941" i="2"/>
  <c r="Q4941" i="2" s="1"/>
  <c r="K4786" i="2"/>
  <c r="Q4786" i="2" s="1"/>
  <c r="K5324" i="2"/>
  <c r="Q5324" i="2" s="1"/>
  <c r="K4217" i="2"/>
  <c r="Q4217" i="2" s="1"/>
  <c r="K3011" i="2"/>
  <c r="Q3011" i="2" s="1"/>
  <c r="K1795" i="2"/>
  <c r="Q1795" i="2" s="1"/>
  <c r="K4199" i="2"/>
  <c r="Q4199" i="2" s="1"/>
  <c r="K5395" i="2"/>
  <c r="Q5395" i="2" s="1"/>
  <c r="K5201" i="2"/>
  <c r="Q5201" i="2" s="1"/>
  <c r="K5037" i="2"/>
  <c r="Q5037" i="2" s="1"/>
  <c r="K4805" i="2"/>
  <c r="Q4805" i="2" s="1"/>
  <c r="K4485" i="2"/>
  <c r="Q4485" i="2" s="1"/>
  <c r="K4389" i="2"/>
  <c r="Q4389" i="2" s="1"/>
  <c r="K4053" i="2"/>
  <c r="Q4053" i="2" s="1"/>
  <c r="K3231" i="2"/>
  <c r="Q3231" i="2" s="1"/>
  <c r="K3261" i="2"/>
  <c r="Q3261" i="2" s="1"/>
  <c r="K2884" i="2"/>
  <c r="Q2884" i="2" s="1"/>
  <c r="K2030" i="2"/>
  <c r="Q2030" i="2" s="1"/>
  <c r="K2577" i="2"/>
  <c r="Q2577" i="2" s="1"/>
  <c r="K2831" i="2"/>
  <c r="Q2831" i="2" s="1"/>
  <c r="K2548" i="2"/>
  <c r="Q2548" i="2" s="1"/>
  <c r="K1867" i="2"/>
  <c r="Q1867" i="2" s="1"/>
  <c r="K2553" i="2"/>
  <c r="Q2553" i="2" s="1"/>
  <c r="K1766" i="2"/>
  <c r="Q1766" i="2" s="1"/>
  <c r="K1571" i="2"/>
  <c r="Q1571" i="2" s="1"/>
  <c r="K1301" i="2"/>
  <c r="Q1301" i="2" s="1"/>
  <c r="K1445" i="2"/>
  <c r="Q1445" i="2" s="1"/>
  <c r="K1196" i="2"/>
  <c r="Q1196" i="2" s="1"/>
  <c r="K923" i="2"/>
  <c r="Q923" i="2" s="1"/>
  <c r="K810" i="2"/>
  <c r="Q810" i="2" s="1"/>
  <c r="K429" i="2"/>
  <c r="Q429" i="2" s="1"/>
  <c r="K343" i="2"/>
  <c r="Q343" i="2" s="1"/>
  <c r="K133" i="2"/>
  <c r="Q133" i="2" s="1"/>
  <c r="K160" i="2"/>
  <c r="Q160" i="2" s="1"/>
  <c r="K1250" i="2"/>
  <c r="Q1250" i="2" s="1"/>
  <c r="K2663" i="2"/>
  <c r="Q2663" i="2" s="1"/>
  <c r="K1863" i="2"/>
  <c r="Q1863" i="2" s="1"/>
  <c r="K5391" i="2"/>
  <c r="Q5391" i="2" s="1"/>
  <c r="K5289" i="2"/>
  <c r="Q5289" i="2" s="1"/>
  <c r="K5111" i="2"/>
  <c r="Q5111" i="2" s="1"/>
  <c r="K4857" i="2"/>
  <c r="Q4857" i="2" s="1"/>
  <c r="K4763" i="2"/>
  <c r="Q4763" i="2" s="1"/>
  <c r="K4676" i="2"/>
  <c r="Q4676" i="2" s="1"/>
  <c r="K4361" i="2"/>
  <c r="Q4361" i="2" s="1"/>
  <c r="K4426" i="2"/>
  <c r="Q4426" i="2" s="1"/>
  <c r="K4125" i="2"/>
  <c r="Q4125" i="2" s="1"/>
  <c r="K3998" i="2"/>
  <c r="Q3998" i="2" s="1"/>
  <c r="K3907" i="2"/>
  <c r="Q3907" i="2" s="1"/>
  <c r="K3846" i="2"/>
  <c r="Q3846" i="2" s="1"/>
  <c r="K3508" i="2"/>
  <c r="Q3508" i="2" s="1"/>
  <c r="K2970" i="2"/>
  <c r="Q2970" i="2" s="1"/>
  <c r="K3128" i="2"/>
  <c r="Q3128" i="2" s="1"/>
  <c r="K2433" i="2"/>
  <c r="Q2433" i="2" s="1"/>
  <c r="K2427" i="2"/>
  <c r="Q2427" i="2" s="1"/>
  <c r="K1909" i="2"/>
  <c r="Q1909" i="2" s="1"/>
  <c r="K2060" i="2"/>
  <c r="Q2060" i="2" s="1"/>
  <c r="K1541" i="2"/>
  <c r="Q1541" i="2" s="1"/>
  <c r="K579" i="2"/>
  <c r="Q579" i="2" s="1"/>
  <c r="K125" i="2"/>
  <c r="Q125" i="2" s="1"/>
  <c r="K1907" i="2"/>
  <c r="Q1907" i="2" s="1"/>
  <c r="K5543" i="2"/>
  <c r="Q5543" i="2" s="1"/>
  <c r="K5300" i="2"/>
  <c r="Q5300" i="2" s="1"/>
  <c r="K5209" i="2"/>
  <c r="Q5209" i="2" s="1"/>
  <c r="K3980" i="2"/>
  <c r="Q3980" i="2" s="1"/>
  <c r="K4893" i="2"/>
  <c r="Q4893" i="2" s="1"/>
  <c r="K4866" i="2"/>
  <c r="Q4866" i="2" s="1"/>
  <c r="K4904" i="2"/>
  <c r="Q4904" i="2" s="1"/>
  <c r="K4211" i="2"/>
  <c r="Q4211" i="2" s="1"/>
  <c r="K4263" i="2"/>
  <c r="Q4263" i="2" s="1"/>
  <c r="K4006" i="2"/>
  <c r="Q4006" i="2" s="1"/>
  <c r="K3016" i="2"/>
  <c r="Q3016" i="2" s="1"/>
  <c r="K3042" i="2"/>
  <c r="Q3042" i="2" s="1"/>
  <c r="K3453" i="2"/>
  <c r="Q3453" i="2" s="1"/>
  <c r="K3093" i="2"/>
  <c r="Q3093" i="2" s="1"/>
  <c r="K2892" i="2"/>
  <c r="Q2892" i="2" s="1"/>
  <c r="K3097" i="2"/>
  <c r="Q3097" i="2" s="1"/>
  <c r="K2423" i="2"/>
  <c r="Q2423" i="2" s="1"/>
  <c r="K2952" i="2"/>
  <c r="Q2952" i="2" s="1"/>
  <c r="K1959" i="2"/>
  <c r="Q1959" i="2" s="1"/>
  <c r="K1628" i="2"/>
  <c r="Q1628" i="2" s="1"/>
  <c r="K1227" i="2"/>
  <c r="Q1227" i="2" s="1"/>
  <c r="K650" i="2"/>
  <c r="Q650" i="2" s="1"/>
  <c r="K3175" i="2"/>
  <c r="Q3175" i="2" s="1"/>
  <c r="K2442" i="2"/>
  <c r="Q2442" i="2" s="1"/>
  <c r="K4335" i="2"/>
  <c r="Q4335" i="2" s="1"/>
  <c r="K4258" i="2"/>
  <c r="Q4258" i="2" s="1"/>
  <c r="K4482" i="2"/>
  <c r="Q4482" i="2" s="1"/>
  <c r="K4515" i="2"/>
  <c r="Q4515" i="2" s="1"/>
  <c r="K4438" i="2"/>
  <c r="Q4438" i="2" s="1"/>
  <c r="K4193" i="2"/>
  <c r="Q4193" i="2" s="1"/>
  <c r="K3797" i="2"/>
  <c r="Q3797" i="2" s="1"/>
  <c r="K4176" i="2"/>
  <c r="Q4176" i="2" s="1"/>
  <c r="K4378" i="2"/>
  <c r="Q4378" i="2" s="1"/>
  <c r="K3648" i="2"/>
  <c r="Q3648" i="2" s="1"/>
  <c r="K2215" i="2"/>
  <c r="Q2215" i="2" s="1"/>
  <c r="K2937" i="2"/>
  <c r="Q2937" i="2" s="1"/>
  <c r="K2674" i="2"/>
  <c r="Q2674" i="2" s="1"/>
  <c r="K2219" i="2"/>
  <c r="Q2219" i="2" s="1"/>
  <c r="K2274" i="2"/>
  <c r="Q2274" i="2" s="1"/>
  <c r="K1675" i="2"/>
  <c r="Q1675" i="2" s="1"/>
  <c r="K2078" i="2"/>
  <c r="Q2078" i="2" s="1"/>
  <c r="K1404" i="2"/>
  <c r="Q1404" i="2" s="1"/>
  <c r="K598" i="2"/>
  <c r="Q598" i="2" s="1"/>
  <c r="K3800" i="2"/>
  <c r="Q3800" i="2" s="1"/>
  <c r="K668" i="2"/>
  <c r="Q668" i="2" s="1"/>
  <c r="K497" i="2"/>
  <c r="Q497" i="2" s="1"/>
  <c r="K128" i="2"/>
  <c r="Q128" i="2" s="1"/>
  <c r="K1564" i="2"/>
  <c r="Q1564" i="2" s="1"/>
  <c r="K3349" i="2"/>
  <c r="Q3349" i="2" s="1"/>
  <c r="K2988" i="2"/>
  <c r="Q2988" i="2" s="1"/>
  <c r="K3627" i="2"/>
  <c r="Q3627" i="2" s="1"/>
  <c r="K1484" i="2"/>
  <c r="Q1484" i="2" s="1"/>
  <c r="K2149" i="2"/>
  <c r="Q2149" i="2" s="1"/>
  <c r="K1938" i="2"/>
  <c r="Q1938" i="2" s="1"/>
  <c r="K1721" i="2"/>
  <c r="Q1721" i="2" s="1"/>
  <c r="K1304" i="2"/>
  <c r="Q1304" i="2" s="1"/>
  <c r="K2036" i="2"/>
  <c r="Q2036" i="2" s="1"/>
  <c r="K1500" i="2"/>
  <c r="Q1500" i="2" s="1"/>
  <c r="K1929" i="2"/>
  <c r="Q1929" i="2" s="1"/>
  <c r="K1180" i="2"/>
  <c r="Q1180" i="2" s="1"/>
  <c r="K732" i="2"/>
  <c r="Q732" i="2" s="1"/>
  <c r="K513" i="2"/>
  <c r="Q513" i="2" s="1"/>
  <c r="K303" i="2"/>
  <c r="Q303" i="2" s="1"/>
  <c r="K318" i="2"/>
  <c r="Q318" i="2" s="1"/>
  <c r="K121" i="2"/>
  <c r="Q121" i="2" s="1"/>
  <c r="K3899" i="2"/>
  <c r="Q3899" i="2" s="1"/>
  <c r="K3553" i="2"/>
  <c r="Q3553" i="2" s="1"/>
  <c r="K3775" i="2"/>
  <c r="Q3775" i="2" s="1"/>
  <c r="K3939" i="2"/>
  <c r="Q3939" i="2" s="1"/>
  <c r="K3579" i="2"/>
  <c r="Q3579" i="2" s="1"/>
  <c r="K3010" i="2"/>
  <c r="Q3010" i="2" s="1"/>
  <c r="K2867" i="2"/>
  <c r="Q2867" i="2" s="1"/>
  <c r="K2880" i="2"/>
  <c r="Q2880" i="2" s="1"/>
  <c r="K3327" i="2"/>
  <c r="Q3327" i="2" s="1"/>
  <c r="K1160" i="2"/>
  <c r="Q1160" i="2" s="1"/>
  <c r="K2618" i="2"/>
  <c r="Q2618" i="2" s="1"/>
  <c r="K1780" i="2"/>
  <c r="Q1780" i="2" s="1"/>
  <c r="K1990" i="2"/>
  <c r="Q1990" i="2" s="1"/>
  <c r="K2625" i="2"/>
  <c r="Q2625" i="2" s="1"/>
  <c r="K2699" i="2"/>
  <c r="Q2699" i="2" s="1"/>
  <c r="K2621" i="2"/>
  <c r="Q2621" i="2" s="1"/>
  <c r="K2135" i="2"/>
  <c r="Q2135" i="2" s="1"/>
  <c r="K2388" i="2"/>
  <c r="Q2388" i="2" s="1"/>
  <c r="K1173" i="2"/>
  <c r="Q1173" i="2" s="1"/>
  <c r="K2174" i="2"/>
  <c r="Q2174" i="2" s="1"/>
  <c r="K1510" i="2"/>
  <c r="Q1510" i="2" s="1"/>
  <c r="K978" i="2"/>
  <c r="Q978" i="2" s="1"/>
  <c r="K1473" i="2"/>
  <c r="Q1473" i="2" s="1"/>
  <c r="K927" i="2"/>
  <c r="Q927" i="2" s="1"/>
  <c r="K1244" i="2"/>
  <c r="Q1244" i="2" s="1"/>
  <c r="K691" i="2"/>
  <c r="Q691" i="2" s="1"/>
  <c r="K751" i="2"/>
  <c r="Q751" i="2" s="1"/>
  <c r="K763" i="2"/>
  <c r="Q763" i="2" s="1"/>
  <c r="K364" i="2"/>
  <c r="Q364" i="2" s="1"/>
  <c r="K394" i="2"/>
  <c r="Q394" i="2" s="1"/>
  <c r="K285" i="2"/>
  <c r="Q285" i="2" s="1"/>
  <c r="K275" i="2"/>
  <c r="Q275" i="2" s="1"/>
  <c r="K4808" i="2"/>
  <c r="Q4808" i="2" s="1"/>
  <c r="K5477" i="2"/>
  <c r="Q5477" i="2" s="1"/>
  <c r="K5385" i="2"/>
  <c r="Q5385" i="2" s="1"/>
  <c r="K5286" i="2"/>
  <c r="Q5286" i="2" s="1"/>
  <c r="K5206" i="2"/>
  <c r="Q5206" i="2" s="1"/>
  <c r="K4718" i="2"/>
  <c r="Q4718" i="2" s="1"/>
  <c r="K4886" i="2"/>
  <c r="Q4886" i="2" s="1"/>
  <c r="K5548" i="2"/>
  <c r="Q5548" i="2" s="1"/>
  <c r="K5468" i="2"/>
  <c r="Q5468" i="2" s="1"/>
  <c r="K3871" i="2"/>
  <c r="Q3871" i="2" s="1"/>
  <c r="K2609" i="2"/>
  <c r="Q2609" i="2" s="1"/>
  <c r="K3257" i="2"/>
  <c r="Q3257" i="2" s="1"/>
  <c r="K2454" i="2"/>
  <c r="Q2454" i="2" s="1"/>
  <c r="K2155" i="2"/>
  <c r="Q2155" i="2" s="1"/>
  <c r="K4696" i="2"/>
  <c r="Q4696" i="2" s="1"/>
  <c r="K3750" i="2"/>
  <c r="Q3750" i="2" s="1"/>
  <c r="K3380" i="2"/>
  <c r="Q3380" i="2" s="1"/>
  <c r="K5389" i="2"/>
  <c r="Q5389" i="2" s="1"/>
  <c r="K5191" i="2"/>
  <c r="Q5191" i="2" s="1"/>
  <c r="K4978" i="2"/>
  <c r="Q4978" i="2" s="1"/>
  <c r="K4573" i="2"/>
  <c r="Q4573" i="2" s="1"/>
  <c r="K5038" i="2"/>
  <c r="Q5038" i="2" s="1"/>
  <c r="K4733" i="2"/>
  <c r="Q4733" i="2" s="1"/>
  <c r="K2070" i="2"/>
  <c r="Q2070" i="2" s="1"/>
  <c r="K4471" i="2"/>
  <c r="Q4471" i="2" s="1"/>
  <c r="K4280" i="2"/>
  <c r="Q4280" i="2" s="1"/>
  <c r="K4459" i="2"/>
  <c r="Q4459" i="2" s="1"/>
  <c r="K3981" i="2"/>
  <c r="Q3981" i="2" s="1"/>
  <c r="K3697" i="2"/>
  <c r="Q3697" i="2" s="1"/>
  <c r="K3691" i="2"/>
  <c r="Q3691" i="2" s="1"/>
  <c r="K3408" i="2"/>
  <c r="Q3408" i="2" s="1"/>
  <c r="K3402" i="2"/>
  <c r="Q3402" i="2" s="1"/>
  <c r="K3135" i="2"/>
  <c r="Q3135" i="2" s="1"/>
  <c r="K3653" i="2"/>
  <c r="Q3653" i="2" s="1"/>
  <c r="K3052" i="2"/>
  <c r="Q3052" i="2" s="1"/>
  <c r="K3116" i="2"/>
  <c r="Q3116" i="2" s="1"/>
  <c r="K2945" i="2"/>
  <c r="Q2945" i="2" s="1"/>
  <c r="K2788" i="2"/>
  <c r="Q2788" i="2" s="1"/>
  <c r="K3246" i="2"/>
  <c r="Q3246" i="2" s="1"/>
  <c r="K1902" i="2"/>
  <c r="Q1902" i="2" s="1"/>
  <c r="K3046" i="2"/>
  <c r="Q3046" i="2" s="1"/>
  <c r="K2965" i="2"/>
  <c r="Q2965" i="2" s="1"/>
  <c r="K2825" i="2"/>
  <c r="Q2825" i="2" s="1"/>
  <c r="K2501" i="2"/>
  <c r="Q2501" i="2" s="1"/>
  <c r="K2482" i="2"/>
  <c r="Q2482" i="2" s="1"/>
  <c r="K2216" i="2"/>
  <c r="Q2216" i="2" s="1"/>
  <c r="K2002" i="2"/>
  <c r="Q2002" i="2" s="1"/>
  <c r="K1986" i="2"/>
  <c r="Q1986" i="2" s="1"/>
  <c r="K2090" i="2"/>
  <c r="Q2090" i="2" s="1"/>
  <c r="K1892" i="2"/>
  <c r="Q1892" i="2" s="1"/>
  <c r="K1742" i="2"/>
  <c r="Q1742" i="2" s="1"/>
  <c r="K1960" i="2"/>
  <c r="Q1960" i="2" s="1"/>
  <c r="K1702" i="2"/>
  <c r="Q1702" i="2" s="1"/>
  <c r="K1084" i="2"/>
  <c r="Q1084" i="2" s="1"/>
  <c r="K1705" i="2"/>
  <c r="Q1705" i="2" s="1"/>
  <c r="K1015" i="2"/>
  <c r="Q1015" i="2" s="1"/>
  <c r="K760" i="2"/>
  <c r="Q760" i="2" s="1"/>
  <c r="K1289" i="2"/>
  <c r="Q1289" i="2" s="1"/>
  <c r="K4151" i="2"/>
  <c r="Q4151" i="2" s="1"/>
  <c r="K1103" i="2"/>
  <c r="Q1103" i="2" s="1"/>
  <c r="K586" i="2"/>
  <c r="Q586" i="2" s="1"/>
  <c r="K774" i="2"/>
  <c r="Q774" i="2" s="1"/>
  <c r="K566" i="2"/>
  <c r="Q566" i="2" s="1"/>
  <c r="K388" i="2"/>
  <c r="Q388" i="2" s="1"/>
  <c r="K533" i="2"/>
  <c r="Q533" i="2" s="1"/>
  <c r="K324" i="2"/>
  <c r="Q324" i="2" s="1"/>
  <c r="K162" i="2"/>
  <c r="Q162" i="2" s="1"/>
  <c r="K88" i="2"/>
  <c r="Q88" i="2" s="1"/>
  <c r="K41" i="2"/>
  <c r="Q41" i="2" s="1"/>
  <c r="K583" i="2"/>
  <c r="Q583" i="2" s="1"/>
  <c r="K1625" i="2"/>
  <c r="Q1625" i="2" s="1"/>
  <c r="K4413" i="2"/>
  <c r="Q4413" i="2" s="1"/>
  <c r="K3008" i="2"/>
  <c r="Q3008" i="2" s="1"/>
  <c r="K2507" i="2"/>
  <c r="Q2507" i="2" s="1"/>
  <c r="K5325" i="2"/>
  <c r="Q5325" i="2" s="1"/>
  <c r="K5443" i="2"/>
  <c r="Q5443" i="2" s="1"/>
  <c r="K5314" i="2"/>
  <c r="Q5314" i="2" s="1"/>
  <c r="K5299" i="2"/>
  <c r="Q5299" i="2" s="1"/>
  <c r="K5232" i="2"/>
  <c r="Q5232" i="2" s="1"/>
  <c r="K5123" i="2"/>
  <c r="Q5123" i="2" s="1"/>
  <c r="K5062" i="2"/>
  <c r="Q5062" i="2" s="1"/>
  <c r="K3462" i="2"/>
  <c r="Q3462" i="2" s="1"/>
  <c r="K4704" i="2"/>
  <c r="Q4704" i="2" s="1"/>
  <c r="K4807" i="2"/>
  <c r="Q4807" i="2" s="1"/>
  <c r="K4839" i="2"/>
  <c r="Q4839" i="2" s="1"/>
  <c r="K3569" i="2"/>
  <c r="Q3569" i="2" s="1"/>
  <c r="K4283" i="2"/>
  <c r="Q4283" i="2" s="1"/>
  <c r="K4308" i="2"/>
  <c r="Q4308" i="2" s="1"/>
  <c r="K4244" i="2"/>
  <c r="Q4244" i="2" s="1"/>
  <c r="K4240" i="2"/>
  <c r="Q4240" i="2" s="1"/>
  <c r="K4526" i="2"/>
  <c r="Q4526" i="2" s="1"/>
  <c r="K4406" i="2"/>
  <c r="Q4406" i="2" s="1"/>
  <c r="K5507" i="2"/>
  <c r="Q5507" i="2" s="1"/>
  <c r="K5179" i="2"/>
  <c r="Q5179" i="2" s="1"/>
  <c r="K5428" i="2"/>
  <c r="Q5428" i="2" s="1"/>
  <c r="K3141" i="2"/>
  <c r="Q3141" i="2" s="1"/>
  <c r="K3264" i="2"/>
  <c r="Q3264" i="2" s="1"/>
  <c r="K5103" i="2"/>
  <c r="Q5103" i="2" s="1"/>
  <c r="K4920" i="2"/>
  <c r="Q4920" i="2" s="1"/>
  <c r="K4209" i="2"/>
  <c r="Q4209" i="2" s="1"/>
  <c r="K3208" i="2"/>
  <c r="Q3208" i="2" s="1"/>
  <c r="K3517" i="2"/>
  <c r="Q3517" i="2" s="1"/>
  <c r="K3302" i="2"/>
  <c r="Q3302" i="2" s="1"/>
  <c r="K2324" i="2"/>
  <c r="Q2324" i="2" s="1"/>
  <c r="K1848" i="2"/>
  <c r="Q1848" i="2" s="1"/>
  <c r="K1532" i="2"/>
  <c r="Q1532" i="2" s="1"/>
  <c r="K1377" i="2"/>
  <c r="Q1377" i="2" s="1"/>
  <c r="K1004" i="2"/>
  <c r="Q1004" i="2" s="1"/>
  <c r="K374" i="2"/>
  <c r="Q374" i="2" s="1"/>
  <c r="K124" i="2"/>
  <c r="Q124" i="2" s="1"/>
  <c r="K1772" i="2"/>
  <c r="Q1772" i="2" s="1"/>
  <c r="K5521" i="2"/>
  <c r="Q5521" i="2" s="1"/>
  <c r="K4946" i="2"/>
  <c r="Q4946" i="2" s="1"/>
  <c r="K4994" i="2"/>
  <c r="Q4994" i="2" s="1"/>
  <c r="K3950" i="2"/>
  <c r="Q3950" i="2" s="1"/>
  <c r="K3866" i="2"/>
  <c r="Q3866" i="2" s="1"/>
  <c r="K4226" i="2"/>
  <c r="Q4226" i="2" s="1"/>
  <c r="K3394" i="2"/>
  <c r="Q3394" i="2" s="1"/>
  <c r="K2493" i="2"/>
  <c r="Q2493" i="2" s="1"/>
  <c r="K2249" i="2"/>
  <c r="Q2249" i="2" s="1"/>
  <c r="K2205" i="2"/>
  <c r="Q2205" i="2" s="1"/>
  <c r="K1217" i="2"/>
  <c r="Q1217" i="2" s="1"/>
  <c r="K84" i="2"/>
  <c r="Q84" i="2" s="1"/>
  <c r="K5501" i="2"/>
  <c r="Q5501" i="2" s="1"/>
  <c r="K5255" i="2"/>
  <c r="Q5255" i="2" s="1"/>
  <c r="K5261" i="2"/>
  <c r="Q5261" i="2" s="1"/>
  <c r="K4473" i="2"/>
  <c r="Q4473" i="2" s="1"/>
  <c r="K4309" i="2"/>
  <c r="Q4309" i="2" s="1"/>
  <c r="K3495" i="2"/>
  <c r="Q3495" i="2" s="1"/>
  <c r="K3537" i="2"/>
  <c r="Q3537" i="2" s="1"/>
  <c r="K2973" i="2"/>
  <c r="Q2973" i="2" s="1"/>
  <c r="K2145" i="2"/>
  <c r="Q2145" i="2" s="1"/>
  <c r="K5023" i="2"/>
  <c r="Q5023" i="2" s="1"/>
  <c r="K1042" i="2"/>
  <c r="Q1042" i="2" s="1"/>
  <c r="K3423" i="2"/>
  <c r="Q3423" i="2" s="1"/>
  <c r="K4796" i="2"/>
  <c r="Q4796" i="2" s="1"/>
  <c r="K4547" i="2"/>
  <c r="Q4547" i="2" s="1"/>
  <c r="K4242" i="2"/>
  <c r="Q4242" i="2" s="1"/>
  <c r="K4586" i="2"/>
  <c r="Q4586" i="2" s="1"/>
  <c r="K4143" i="2"/>
  <c r="Q4143" i="2" s="1"/>
  <c r="K4150" i="2"/>
  <c r="Q4150" i="2" s="1"/>
  <c r="K4069" i="2"/>
  <c r="Q4069" i="2" s="1"/>
  <c r="K3713" i="2"/>
  <c r="Q3713" i="2" s="1"/>
  <c r="K1614" i="2"/>
  <c r="Q1614" i="2" s="1"/>
  <c r="K2604" i="2"/>
  <c r="Q2604" i="2" s="1"/>
  <c r="K1578" i="2"/>
  <c r="Q1578" i="2" s="1"/>
  <c r="K1456" i="2"/>
  <c r="Q1456" i="2" s="1"/>
  <c r="K1296" i="2"/>
  <c r="Q1296" i="2" s="1"/>
  <c r="K1158" i="2"/>
  <c r="Q1158" i="2" s="1"/>
  <c r="K621" i="2"/>
  <c r="Q621" i="2" s="1"/>
  <c r="K405" i="2"/>
  <c r="Q405" i="2" s="1"/>
  <c r="K421" i="2"/>
  <c r="Q421" i="2" s="1"/>
  <c r="K176" i="2"/>
  <c r="Q176" i="2" s="1"/>
  <c r="K4286" i="2"/>
  <c r="Q4286" i="2" s="1"/>
  <c r="K4000" i="2"/>
  <c r="Q4000" i="2" s="1"/>
  <c r="K2992" i="2"/>
  <c r="Q2992" i="2" s="1"/>
  <c r="K2424" i="2"/>
  <c r="Q2424" i="2" s="1"/>
  <c r="K3304" i="2"/>
  <c r="Q3304" i="2" s="1"/>
  <c r="K1601" i="2"/>
  <c r="Q1601" i="2" s="1"/>
  <c r="K1434" i="2"/>
  <c r="Q1434" i="2" s="1"/>
  <c r="K1277" i="2"/>
  <c r="Q1277" i="2" s="1"/>
  <c r="K3554" i="2"/>
  <c r="Q3554" i="2" s="1"/>
  <c r="K987" i="2"/>
  <c r="Q987" i="2" s="1"/>
  <c r="K704" i="2"/>
  <c r="Q704" i="2" s="1"/>
  <c r="K314" i="2"/>
  <c r="Q314" i="2" s="1"/>
  <c r="K179" i="2"/>
  <c r="Q179" i="2" s="1"/>
  <c r="K42" i="2"/>
  <c r="Q42" i="2" s="1"/>
  <c r="K3435" i="2"/>
  <c r="Q3435" i="2" s="1"/>
  <c r="K3613" i="2"/>
  <c r="Q3613" i="2" s="1"/>
  <c r="K2995" i="2"/>
  <c r="Q2995" i="2" s="1"/>
  <c r="K2760" i="2"/>
  <c r="Q2760" i="2" s="1"/>
  <c r="K2962" i="2"/>
  <c r="Q2962" i="2" s="1"/>
  <c r="K3023" i="2"/>
  <c r="Q3023" i="2" s="1"/>
  <c r="K2845" i="2"/>
  <c r="Q2845" i="2" s="1"/>
  <c r="K630" i="2"/>
  <c r="Q630" i="2" s="1"/>
  <c r="K3547" i="2"/>
  <c r="Q3547" i="2" s="1"/>
  <c r="K2102" i="2"/>
  <c r="Q2102" i="2" s="1"/>
  <c r="K2596" i="2"/>
  <c r="Q2596" i="2" s="1"/>
  <c r="K1846" i="2"/>
  <c r="Q1846" i="2" s="1"/>
  <c r="K1516" i="2"/>
  <c r="Q1516" i="2" s="1"/>
  <c r="K1489" i="2"/>
  <c r="Q1489" i="2" s="1"/>
  <c r="K1934" i="2"/>
  <c r="Q1934" i="2" s="1"/>
  <c r="K1732" i="2"/>
  <c r="Q1732" i="2" s="1"/>
  <c r="K1153" i="2"/>
  <c r="Q1153" i="2" s="1"/>
  <c r="K822" i="2"/>
  <c r="Q822" i="2" s="1"/>
  <c r="K776" i="2"/>
  <c r="Q776" i="2" s="1"/>
  <c r="K641" i="2"/>
  <c r="Q641" i="2" s="1"/>
  <c r="K762" i="2"/>
  <c r="Q762" i="2" s="1"/>
  <c r="K434" i="2"/>
  <c r="Q434" i="2" s="1"/>
  <c r="K252" i="2"/>
  <c r="Q252" i="2" s="1"/>
  <c r="K60" i="2"/>
  <c r="Q60" i="2" s="1"/>
  <c r="K5476" i="2"/>
  <c r="Q5476" i="2" s="1"/>
  <c r="K4998" i="2"/>
  <c r="Q4998" i="2" s="1"/>
  <c r="K5124" i="2"/>
  <c r="Q5124" i="2" s="1"/>
  <c r="K5028" i="2"/>
  <c r="Q5028" i="2" s="1"/>
  <c r="K4862" i="2"/>
  <c r="Q4862" i="2" s="1"/>
  <c r="K5494" i="2"/>
  <c r="Q5494" i="2" s="1"/>
  <c r="K3633" i="2"/>
  <c r="Q3633" i="2" s="1"/>
  <c r="K2954" i="2"/>
  <c r="Q2954" i="2" s="1"/>
  <c r="K2755" i="2"/>
  <c r="Q2755" i="2" s="1"/>
  <c r="K4541" i="2"/>
  <c r="Q4541" i="2" s="1"/>
  <c r="K4272" i="2"/>
  <c r="Q4272" i="2" s="1"/>
  <c r="K3494" i="2"/>
  <c r="Q3494" i="2" s="1"/>
  <c r="K5375" i="2"/>
  <c r="Q5375" i="2" s="1"/>
  <c r="K5344" i="2"/>
  <c r="Q5344" i="2" s="1"/>
  <c r="K4869" i="2"/>
  <c r="Q4869" i="2" s="1"/>
  <c r="K4780" i="2"/>
  <c r="Q4780" i="2" s="1"/>
  <c r="K4601" i="2"/>
  <c r="Q4601" i="2" s="1"/>
  <c r="K4716" i="2"/>
  <c r="Q4716" i="2" s="1"/>
  <c r="K4477" i="2"/>
  <c r="Q4477" i="2" s="1"/>
  <c r="K2835" i="2"/>
  <c r="Q2835" i="2" s="1"/>
  <c r="K2592" i="2"/>
  <c r="Q2592" i="2" s="1"/>
  <c r="K3441" i="2"/>
  <c r="Q3441" i="2" s="1"/>
  <c r="K3849" i="2"/>
  <c r="Q3849" i="2" s="1"/>
  <c r="K3514" i="2"/>
  <c r="Q3514" i="2" s="1"/>
  <c r="K3738" i="2"/>
  <c r="Q3738" i="2" s="1"/>
  <c r="K3746" i="2"/>
  <c r="Q3746" i="2" s="1"/>
  <c r="K3427" i="2"/>
  <c r="Q3427" i="2" s="1"/>
  <c r="K887" i="2"/>
  <c r="Q887" i="2" s="1"/>
  <c r="K2909" i="2"/>
  <c r="Q2909" i="2" s="1"/>
  <c r="K2963" i="2"/>
  <c r="Q2963" i="2" s="1"/>
  <c r="K1748" i="2"/>
  <c r="Q1748" i="2" s="1"/>
  <c r="K2534" i="2"/>
  <c r="Q2534" i="2" s="1"/>
  <c r="K2446" i="2"/>
  <c r="Q2446" i="2" s="1"/>
  <c r="K2284" i="2"/>
  <c r="Q2284" i="2" s="1"/>
  <c r="K2065" i="2"/>
  <c r="Q2065" i="2" s="1"/>
  <c r="K2308" i="2"/>
  <c r="Q2308" i="2" s="1"/>
  <c r="K2011" i="2"/>
  <c r="Q2011" i="2" s="1"/>
  <c r="K1895" i="2"/>
  <c r="Q1895" i="2" s="1"/>
  <c r="K1036" i="2"/>
  <c r="Q1036" i="2" s="1"/>
  <c r="K1826" i="2"/>
  <c r="Q1826" i="2" s="1"/>
  <c r="K1028" i="2"/>
  <c r="Q1028" i="2" s="1"/>
  <c r="K942" i="2"/>
  <c r="Q942" i="2" s="1"/>
  <c r="K591" i="2"/>
  <c r="Q591" i="2" s="1"/>
  <c r="K1206" i="2"/>
  <c r="Q1206" i="2" s="1"/>
  <c r="K791" i="2"/>
  <c r="Q791" i="2" s="1"/>
  <c r="K250" i="2"/>
  <c r="Q250" i="2" s="1"/>
  <c r="K593" i="2"/>
  <c r="Q593" i="2" s="1"/>
  <c r="K369" i="2"/>
  <c r="Q369" i="2" s="1"/>
  <c r="K150" i="2"/>
  <c r="Q150" i="2" s="1"/>
  <c r="K172" i="2"/>
  <c r="Q172" i="2" s="1"/>
  <c r="K54" i="2"/>
  <c r="Q54" i="2" s="1"/>
  <c r="K756" i="2"/>
  <c r="Q756" i="2" s="1"/>
  <c r="K1007" i="2"/>
  <c r="Q1007" i="2" s="1"/>
  <c r="K2382" i="2"/>
  <c r="Q2382" i="2" s="1"/>
  <c r="K5570" i="2"/>
  <c r="Q5570" i="2" s="1"/>
  <c r="K5489" i="2"/>
  <c r="Q5489" i="2" s="1"/>
  <c r="K5242" i="2"/>
  <c r="Q5242" i="2" s="1"/>
  <c r="K5268" i="2"/>
  <c r="Q5268" i="2" s="1"/>
  <c r="K4872" i="2"/>
  <c r="Q4872" i="2" s="1"/>
  <c r="K4746" i="2"/>
  <c r="Q4746" i="2" s="1"/>
  <c r="K4870" i="2"/>
  <c r="Q4870" i="2" s="1"/>
  <c r="K5078" i="2"/>
  <c r="Q5078" i="2" s="1"/>
  <c r="K4874" i="2"/>
  <c r="Q4874" i="2" s="1"/>
  <c r="K2128" i="2"/>
  <c r="Q2128" i="2" s="1"/>
  <c r="K3320" i="2"/>
  <c r="Q3320" i="2" s="1"/>
  <c r="K3765" i="2"/>
  <c r="Q3765" i="2" s="1"/>
  <c r="K3574" i="2"/>
  <c r="Q3574" i="2" s="1"/>
  <c r="K3782" i="2"/>
  <c r="Q3782" i="2" s="1"/>
  <c r="K2828" i="2"/>
  <c r="Q2828" i="2" s="1"/>
  <c r="K2708" i="2"/>
  <c r="Q2708" i="2" s="1"/>
  <c r="K2398" i="2"/>
  <c r="Q2398" i="2" s="1"/>
  <c r="K5469" i="2"/>
  <c r="Q5469" i="2" s="1"/>
  <c r="K4606" i="2"/>
  <c r="Q4606" i="2" s="1"/>
  <c r="K3036" i="2"/>
  <c r="Q3036" i="2" s="1"/>
  <c r="K2262" i="2"/>
  <c r="Q2262" i="2" s="1"/>
  <c r="K4990" i="2"/>
  <c r="Q4990" i="2" s="1"/>
  <c r="K3706" i="2"/>
  <c r="Q3706" i="2" s="1"/>
  <c r="K4023" i="2"/>
  <c r="Q4023" i="2" s="1"/>
  <c r="K3086" i="2"/>
  <c r="Q3086" i="2" s="1"/>
  <c r="K2985" i="2"/>
  <c r="Q2985" i="2" s="1"/>
  <c r="K1647" i="2"/>
  <c r="Q1647" i="2" s="1"/>
  <c r="K1252" i="2"/>
  <c r="Q1252" i="2" s="1"/>
  <c r="K962" i="2"/>
  <c r="Q962" i="2" s="1"/>
  <c r="K356" i="2"/>
  <c r="Q356" i="2" s="1"/>
  <c r="K629" i="2"/>
  <c r="Q629" i="2" s="1"/>
  <c r="K1799" i="2"/>
  <c r="Q1799" i="2" s="1"/>
  <c r="K5136" i="2"/>
  <c r="Q5136" i="2" s="1"/>
  <c r="K4510" i="2"/>
  <c r="Q4510" i="2" s="1"/>
  <c r="K4630" i="2"/>
  <c r="Q4630" i="2" s="1"/>
  <c r="K4333" i="2"/>
  <c r="Q4333" i="2" s="1"/>
  <c r="K3130" i="2"/>
  <c r="Q3130" i="2" s="1"/>
  <c r="K2754" i="2"/>
  <c r="Q2754" i="2" s="1"/>
  <c r="K3151" i="2"/>
  <c r="Q3151" i="2" s="1"/>
  <c r="K502" i="2"/>
  <c r="Q502" i="2" s="1"/>
  <c r="K1844" i="2"/>
  <c r="Q1844" i="2" s="1"/>
  <c r="K5221" i="2"/>
  <c r="Q5221" i="2" s="1"/>
  <c r="K4863" i="2"/>
  <c r="Q4863" i="2" s="1"/>
  <c r="K4360" i="2"/>
  <c r="Q4360" i="2" s="1"/>
  <c r="K4282" i="2"/>
  <c r="Q4282" i="2" s="1"/>
  <c r="K2523" i="2"/>
  <c r="Q2523" i="2" s="1"/>
  <c r="K2006" i="2"/>
  <c r="Q2006" i="2" s="1"/>
  <c r="K1807" i="2"/>
  <c r="Q1807" i="2" s="1"/>
  <c r="K479" i="2"/>
  <c r="Q479" i="2" s="1"/>
  <c r="K4720" i="2"/>
  <c r="Q4720" i="2" s="1"/>
  <c r="K3240" i="2"/>
  <c r="Q3240" i="2" s="1"/>
  <c r="K4321" i="2"/>
  <c r="Q4321" i="2" s="1"/>
  <c r="K4312" i="2"/>
  <c r="Q4312" i="2" s="1"/>
  <c r="K4173" i="2"/>
  <c r="Q4173" i="2" s="1"/>
  <c r="K4187" i="2"/>
  <c r="Q4187" i="2" s="1"/>
  <c r="K2924" i="2"/>
  <c r="Q2924" i="2" s="1"/>
  <c r="K1903" i="2"/>
  <c r="Q1903" i="2" s="1"/>
  <c r="K2483" i="2"/>
  <c r="Q2483" i="2" s="1"/>
  <c r="K1278" i="2"/>
  <c r="Q1278" i="2" s="1"/>
  <c r="K1257" i="2"/>
  <c r="Q1257" i="2" s="1"/>
  <c r="K1071" i="2"/>
  <c r="Q1071" i="2" s="1"/>
  <c r="K642" i="2"/>
  <c r="Q642" i="2" s="1"/>
  <c r="K189" i="2"/>
  <c r="Q189" i="2" s="1"/>
  <c r="K3674" i="2"/>
  <c r="Q3674" i="2" s="1"/>
  <c r="K2766" i="2"/>
  <c r="Q2766" i="2" s="1"/>
  <c r="K2650" i="2"/>
  <c r="Q2650" i="2" s="1"/>
  <c r="K2180" i="2"/>
  <c r="Q2180" i="2" s="1"/>
  <c r="K1771" i="2"/>
  <c r="Q1771" i="2" s="1"/>
  <c r="K1267" i="2"/>
  <c r="Q1267" i="2" s="1"/>
  <c r="K1241" i="2"/>
  <c r="Q1241" i="2" s="1"/>
  <c r="K670" i="2"/>
  <c r="Q670" i="2" s="1"/>
  <c r="K328" i="2"/>
  <c r="Q328" i="2" s="1"/>
  <c r="K3" i="2"/>
  <c r="Q3" i="2" s="1"/>
  <c r="K3581" i="2"/>
  <c r="Q3581" i="2" s="1"/>
  <c r="K3755" i="2"/>
  <c r="Q3755" i="2" s="1"/>
  <c r="K3329" i="2"/>
  <c r="Q3329" i="2" s="1"/>
  <c r="K2416" i="2"/>
  <c r="Q2416" i="2" s="1"/>
  <c r="K3256" i="2"/>
  <c r="Q3256" i="2" s="1"/>
  <c r="K2472" i="2"/>
  <c r="Q2472" i="2" s="1"/>
  <c r="K1900" i="2"/>
  <c r="Q1900" i="2" s="1"/>
  <c r="K2660" i="2"/>
  <c r="Q2660" i="2" s="1"/>
  <c r="K2356" i="2"/>
  <c r="Q2356" i="2" s="1"/>
  <c r="K1773" i="2"/>
  <c r="Q1773" i="2" s="1"/>
  <c r="K1393" i="2"/>
  <c r="Q1393" i="2" s="1"/>
  <c r="K1881" i="2"/>
  <c r="Q1881" i="2" s="1"/>
  <c r="K5075" i="2"/>
  <c r="Q5075" i="2" s="1"/>
  <c r="K1363" i="2"/>
  <c r="Q1363" i="2" s="1"/>
  <c r="K1112" i="2"/>
  <c r="Q1112" i="2" s="1"/>
  <c r="K654" i="2"/>
  <c r="Q654" i="2" s="1"/>
  <c r="K447" i="2"/>
  <c r="Q447" i="2" s="1"/>
  <c r="K72" i="2"/>
  <c r="Q72" i="2" s="1"/>
  <c r="K5372" i="2"/>
  <c r="Q5372" i="2" s="1"/>
  <c r="K5451" i="2"/>
  <c r="Q5451" i="2" s="1"/>
  <c r="K5082" i="2"/>
  <c r="Q5082" i="2" s="1"/>
  <c r="K4873" i="2"/>
  <c r="Q4873" i="2" s="1"/>
  <c r="K4922" i="2"/>
  <c r="Q4922" i="2" s="1"/>
  <c r="K1235" i="2"/>
  <c r="Q1235" i="2" s="1"/>
  <c r="K3217" i="2"/>
  <c r="Q3217" i="2" s="1"/>
  <c r="K4496" i="2"/>
  <c r="Q4496" i="2" s="1"/>
  <c r="K3443" i="2"/>
  <c r="Q3443" i="2" s="1"/>
  <c r="K5405" i="2"/>
  <c r="Q5405" i="2" s="1"/>
  <c r="K5096" i="2"/>
  <c r="Q5096" i="2" s="1"/>
  <c r="K4860" i="2"/>
  <c r="Q4860" i="2" s="1"/>
  <c r="K4678" i="2"/>
  <c r="Q4678" i="2" s="1"/>
  <c r="K4688" i="2"/>
  <c r="Q4688" i="2" s="1"/>
  <c r="K4445" i="2"/>
  <c r="Q4445" i="2" s="1"/>
  <c r="K4170" i="2"/>
  <c r="Q4170" i="2" s="1"/>
  <c r="K2869" i="2"/>
  <c r="Q2869" i="2" s="1"/>
  <c r="K3248" i="2"/>
  <c r="Q3248" i="2" s="1"/>
  <c r="K3237" i="2"/>
  <c r="Q3237" i="2" s="1"/>
  <c r="K3460" i="2"/>
  <c r="Q3460" i="2" s="1"/>
  <c r="K1603" i="2"/>
  <c r="Q1603" i="2" s="1"/>
  <c r="K2127" i="2"/>
  <c r="Q2127" i="2" s="1"/>
  <c r="K9" i="2"/>
  <c r="Q9" i="2" s="1"/>
  <c r="K2481" i="2"/>
  <c r="Q2481" i="2" s="1"/>
  <c r="K2413" i="2"/>
  <c r="Q2413" i="2" s="1"/>
  <c r="K2098" i="2"/>
  <c r="Q2098" i="2" s="1"/>
  <c r="K1144" i="2"/>
  <c r="Q1144" i="2" s="1"/>
  <c r="K1948" i="2"/>
  <c r="Q1948" i="2" s="1"/>
  <c r="K1823" i="2"/>
  <c r="Q1823" i="2" s="1"/>
  <c r="K1137" i="2"/>
  <c r="Q1137" i="2" s="1"/>
  <c r="K907" i="2"/>
  <c r="Q907" i="2" s="1"/>
  <c r="K528" i="2"/>
  <c r="Q528" i="2" s="1"/>
  <c r="K815" i="2"/>
  <c r="Q815" i="2" s="1"/>
  <c r="K826" i="2"/>
  <c r="Q826" i="2" s="1"/>
  <c r="K690" i="2"/>
  <c r="Q690" i="2" s="1"/>
  <c r="K192" i="2"/>
  <c r="Q192" i="2" s="1"/>
  <c r="K274" i="2"/>
  <c r="Q274" i="2" s="1"/>
  <c r="K75" i="2"/>
  <c r="Q75" i="2" s="1"/>
  <c r="K460" i="2"/>
  <c r="Q460" i="2" s="1"/>
  <c r="K538" i="2"/>
  <c r="Q538" i="2" s="1"/>
  <c r="K2027" i="2"/>
  <c r="Q2027" i="2" s="1"/>
  <c r="K5531" i="2"/>
  <c r="Q5531" i="2" s="1"/>
  <c r="K5414" i="2"/>
  <c r="Q5414" i="2" s="1"/>
  <c r="K4861" i="2"/>
  <c r="Q4861" i="2" s="1"/>
  <c r="K4928" i="2"/>
  <c r="Q4928" i="2" s="1"/>
  <c r="K4694" i="2"/>
  <c r="Q4694" i="2" s="1"/>
  <c r="K4795" i="2"/>
  <c r="Q4795" i="2" s="1"/>
  <c r="K4517" i="2"/>
  <c r="Q4517" i="2" s="1"/>
  <c r="K4334" i="2"/>
  <c r="Q4334" i="2" s="1"/>
  <c r="K4044" i="2"/>
  <c r="Q4044" i="2" s="1"/>
  <c r="K3843" i="2"/>
  <c r="Q3843" i="2" s="1"/>
  <c r="K3379" i="2"/>
  <c r="Q3379" i="2" s="1"/>
  <c r="K3510" i="2"/>
  <c r="Q3510" i="2" s="1"/>
  <c r="K2515" i="2"/>
  <c r="Q2515" i="2" s="1"/>
  <c r="K3492" i="2"/>
  <c r="Q3492" i="2" s="1"/>
  <c r="K3152" i="2"/>
  <c r="Q3152" i="2" s="1"/>
  <c r="K3611" i="2"/>
  <c r="Q3611" i="2" s="1"/>
  <c r="K2731" i="2"/>
  <c r="Q2731" i="2" s="1"/>
  <c r="K3296" i="2"/>
  <c r="Q3296" i="2" s="1"/>
  <c r="K3531" i="2"/>
  <c r="Q3531" i="2" s="1"/>
  <c r="K2940" i="2"/>
  <c r="Q2940" i="2" s="1"/>
  <c r="K2502" i="2"/>
  <c r="Q2502" i="2" s="1"/>
  <c r="K3136" i="2"/>
  <c r="Q3136" i="2" s="1"/>
  <c r="K1947" i="2"/>
  <c r="Q1947" i="2" s="1"/>
  <c r="K2395" i="2"/>
  <c r="Q2395" i="2" s="1"/>
  <c r="K2037" i="2"/>
  <c r="Q2037" i="2" s="1"/>
  <c r="K2367" i="2"/>
  <c r="Q2367" i="2" s="1"/>
  <c r="K1775" i="2"/>
  <c r="Q1775" i="2" s="1"/>
  <c r="K1461" i="2"/>
  <c r="Q1461" i="2" s="1"/>
  <c r="K1343" i="2"/>
  <c r="Q1343" i="2" s="1"/>
  <c r="K610" i="2"/>
  <c r="Q610" i="2" s="1"/>
  <c r="K230" i="2"/>
  <c r="Q230" i="2" s="1"/>
  <c r="K4099" i="2"/>
  <c r="Q4099" i="2" s="1"/>
  <c r="K3176" i="2"/>
  <c r="Q3176" i="2" s="1"/>
  <c r="K1765" i="2"/>
  <c r="Q1765" i="2" s="1"/>
  <c r="K4956" i="2"/>
  <c r="Q4956" i="2" s="1"/>
  <c r="K5456" i="2"/>
  <c r="Q5456" i="2" s="1"/>
  <c r="K5326" i="2"/>
  <c r="Q5326" i="2" s="1"/>
  <c r="K5363" i="2"/>
  <c r="Q5363" i="2" s="1"/>
  <c r="K5220" i="2"/>
  <c r="Q5220" i="2" s="1"/>
  <c r="K4557" i="2"/>
  <c r="Q4557" i="2" s="1"/>
  <c r="K5070" i="2"/>
  <c r="Q5070" i="2" s="1"/>
  <c r="K4465" i="2"/>
  <c r="Q4465" i="2" s="1"/>
  <c r="K4748" i="2"/>
  <c r="Q4748" i="2" s="1"/>
  <c r="K4765" i="2"/>
  <c r="Q4765" i="2" s="1"/>
  <c r="K4297" i="2"/>
  <c r="Q4297" i="2" s="1"/>
  <c r="K4498" i="2"/>
  <c r="Q4498" i="2" s="1"/>
  <c r="K4745" i="2"/>
  <c r="Q4745" i="2" s="1"/>
  <c r="K4195" i="2"/>
  <c r="Q4195" i="2" s="1"/>
  <c r="K3773" i="2"/>
  <c r="Q3773" i="2" s="1"/>
  <c r="K3434" i="2"/>
  <c r="Q3434" i="2" s="1"/>
  <c r="K4033" i="2"/>
  <c r="Q4033" i="2" s="1"/>
  <c r="K3711" i="2"/>
  <c r="Q3711" i="2" s="1"/>
  <c r="K2791" i="2"/>
  <c r="Q2791" i="2" s="1"/>
  <c r="K3074" i="2"/>
  <c r="Q3074" i="2" s="1"/>
  <c r="K2686" i="2"/>
  <c r="Q2686" i="2" s="1"/>
  <c r="K1251" i="2"/>
  <c r="Q1251" i="2" s="1"/>
  <c r="K1763" i="2"/>
  <c r="Q1763" i="2" s="1"/>
  <c r="K2188" i="2"/>
  <c r="Q2188" i="2" s="1"/>
  <c r="K2860" i="2"/>
  <c r="Q2860" i="2" s="1"/>
  <c r="K2471" i="2"/>
  <c r="Q2471" i="2" s="1"/>
  <c r="K2289" i="2"/>
  <c r="Q2289" i="2" s="1"/>
  <c r="K1734" i="2"/>
  <c r="Q1734" i="2" s="1"/>
  <c r="K1859" i="2"/>
  <c r="Q1859" i="2" s="1"/>
  <c r="K1838" i="2"/>
  <c r="Q1838" i="2" s="1"/>
  <c r="K4172" i="2"/>
  <c r="Q4172" i="2" s="1"/>
  <c r="K1223" i="2"/>
  <c r="Q1223" i="2" s="1"/>
  <c r="K743" i="2"/>
  <c r="Q743" i="2" s="1"/>
  <c r="K3201" i="2"/>
  <c r="Q3201" i="2" s="1"/>
  <c r="K2933" i="2"/>
  <c r="Q2933" i="2" s="1"/>
  <c r="K4326" i="2"/>
  <c r="Q4326" i="2" s="1"/>
  <c r="K4788" i="2"/>
  <c r="Q4788" i="2" s="1"/>
  <c r="K4570" i="2"/>
  <c r="Q4570" i="2" s="1"/>
  <c r="K4374" i="2"/>
  <c r="Q4374" i="2" s="1"/>
  <c r="K4580" i="2"/>
  <c r="Q4580" i="2" s="1"/>
  <c r="K4450" i="2"/>
  <c r="Q4450" i="2" s="1"/>
  <c r="K4396" i="2"/>
  <c r="Q4396" i="2" s="1"/>
  <c r="K4903" i="2"/>
  <c r="Q4903" i="2" s="1"/>
  <c r="K3808" i="2"/>
  <c r="Q3808" i="2" s="1"/>
  <c r="K4273" i="2"/>
  <c r="Q4273" i="2" s="1"/>
  <c r="K2807" i="2"/>
  <c r="Q2807" i="2" s="1"/>
  <c r="K4031" i="2"/>
  <c r="Q4031" i="2" s="1"/>
  <c r="K3594" i="2"/>
  <c r="Q3594" i="2" s="1"/>
  <c r="K3449" i="2"/>
  <c r="Q3449" i="2" s="1"/>
  <c r="K2255" i="2"/>
  <c r="Q2255" i="2" s="1"/>
  <c r="K2561" i="2"/>
  <c r="Q2561" i="2" s="1"/>
  <c r="K2849" i="2"/>
  <c r="Q2849" i="2" s="1"/>
  <c r="K2856" i="2"/>
  <c r="Q2856" i="2" s="1"/>
  <c r="K2332" i="2"/>
  <c r="Q2332" i="2" s="1"/>
  <c r="K1829" i="2"/>
  <c r="Q1829" i="2" s="1"/>
  <c r="K1927" i="2"/>
  <c r="Q1927" i="2" s="1"/>
  <c r="K1029" i="2"/>
  <c r="Q1029" i="2" s="1"/>
  <c r="K1672" i="2"/>
  <c r="Q1672" i="2" s="1"/>
  <c r="K850" i="2"/>
  <c r="Q850" i="2" s="1"/>
  <c r="K1215" i="2"/>
  <c r="Q1215" i="2" s="1"/>
  <c r="K993" i="2"/>
  <c r="Q993" i="2" s="1"/>
  <c r="K982" i="2"/>
  <c r="Q982" i="2" s="1"/>
  <c r="K524" i="2"/>
  <c r="Q524" i="2" s="1"/>
  <c r="K653" i="2"/>
  <c r="Q653" i="2" s="1"/>
  <c r="K515" i="2"/>
  <c r="Q515" i="2" s="1"/>
  <c r="K183" i="2"/>
  <c r="Q183" i="2" s="1"/>
  <c r="K64" i="2"/>
  <c r="Q64" i="2" s="1"/>
  <c r="K4177" i="2"/>
  <c r="Q4177" i="2" s="1"/>
  <c r="K4103" i="2"/>
  <c r="Q4103" i="2" s="1"/>
  <c r="K4118" i="2"/>
  <c r="Q4118" i="2" s="1"/>
  <c r="K3437" i="2"/>
  <c r="Q3437" i="2" s="1"/>
  <c r="K908" i="2"/>
  <c r="Q908" i="2" s="1"/>
  <c r="K2422" i="2"/>
  <c r="Q2422" i="2" s="1"/>
  <c r="K1391" i="2"/>
  <c r="Q1391" i="2" s="1"/>
  <c r="K1800" i="2"/>
  <c r="Q1800" i="2" s="1"/>
  <c r="K2271" i="2"/>
  <c r="Q2271" i="2" s="1"/>
  <c r="K1966" i="2"/>
  <c r="Q1966" i="2" s="1"/>
  <c r="K1805" i="2"/>
  <c r="Q1805" i="2" s="1"/>
  <c r="K1428" i="2"/>
  <c r="Q1428" i="2" s="1"/>
  <c r="K999" i="2"/>
  <c r="Q999" i="2" s="1"/>
  <c r="K937" i="2"/>
  <c r="Q937" i="2" s="1"/>
  <c r="K1433" i="2"/>
  <c r="Q1433" i="2" s="1"/>
  <c r="K261" i="2"/>
  <c r="Q261" i="2" s="1"/>
  <c r="K1020" i="2"/>
  <c r="Q1020" i="2" s="1"/>
  <c r="K807" i="2"/>
  <c r="Q807" i="2" s="1"/>
  <c r="K624" i="2"/>
  <c r="Q624" i="2" s="1"/>
  <c r="K387" i="2"/>
  <c r="Q387" i="2" s="1"/>
  <c r="K284" i="2"/>
  <c r="Q284" i="2" s="1"/>
  <c r="K234" i="2"/>
  <c r="Q234" i="2" s="1"/>
  <c r="K170" i="2"/>
  <c r="Q170" i="2" s="1"/>
  <c r="K32" i="2"/>
  <c r="Q32" i="2" s="1"/>
  <c r="K3952" i="2"/>
  <c r="Q3952" i="2" s="1"/>
  <c r="K3478" i="2"/>
  <c r="Q3478" i="2" s="1"/>
  <c r="K3734" i="2"/>
  <c r="Q3734" i="2" s="1"/>
  <c r="K3576" i="2"/>
  <c r="Q3576" i="2" s="1"/>
  <c r="K3608" i="2"/>
  <c r="Q3608" i="2" s="1"/>
  <c r="K2975" i="2"/>
  <c r="Q2975" i="2" s="1"/>
  <c r="K2737" i="2"/>
  <c r="Q2737" i="2" s="1"/>
  <c r="K3207" i="2"/>
  <c r="Q3207" i="2" s="1"/>
  <c r="K2550" i="2"/>
  <c r="Q2550" i="2" s="1"/>
  <c r="K2949" i="2"/>
  <c r="Q2949" i="2" s="1"/>
  <c r="K3080" i="2"/>
  <c r="Q3080" i="2" s="1"/>
  <c r="K2091" i="2"/>
  <c r="Q2091" i="2" s="1"/>
  <c r="K2751" i="2"/>
  <c r="Q2751" i="2" s="1"/>
  <c r="K3154" i="2"/>
  <c r="Q3154" i="2" s="1"/>
  <c r="K1395" i="2"/>
  <c r="Q1395" i="2" s="1"/>
  <c r="K2517" i="2"/>
  <c r="Q2517" i="2" s="1"/>
  <c r="K1926" i="2"/>
  <c r="Q1926" i="2" s="1"/>
  <c r="K2375" i="2"/>
  <c r="Q2375" i="2" s="1"/>
  <c r="K873" i="2"/>
  <c r="Q873" i="2" s="1"/>
  <c r="K2270" i="2"/>
  <c r="Q2270" i="2" s="1"/>
  <c r="K2597" i="2"/>
  <c r="Q2597" i="2" s="1"/>
  <c r="K1513" i="2"/>
  <c r="Q1513" i="2" s="1"/>
  <c r="K1605" i="2"/>
  <c r="Q1605" i="2" s="1"/>
  <c r="K1906" i="2"/>
  <c r="Q1906" i="2" s="1"/>
  <c r="K1930" i="2"/>
  <c r="Q1930" i="2" s="1"/>
  <c r="K1407" i="2"/>
  <c r="Q1407" i="2" s="1"/>
  <c r="K1700" i="2"/>
  <c r="Q1700" i="2" s="1"/>
  <c r="K938" i="2"/>
  <c r="Q938" i="2" s="1"/>
  <c r="K1388" i="2"/>
  <c r="Q1388" i="2" s="1"/>
  <c r="K1259" i="2"/>
  <c r="Q1259" i="2" s="1"/>
  <c r="K1318" i="2"/>
  <c r="Q1318" i="2" s="1"/>
  <c r="K495" i="2"/>
  <c r="Q495" i="2" s="1"/>
  <c r="K446" i="2"/>
  <c r="Q446" i="2" s="1"/>
  <c r="K829" i="2"/>
  <c r="Q829" i="2" s="1"/>
  <c r="K522" i="2"/>
  <c r="Q522" i="2" s="1"/>
  <c r="K486" i="2"/>
  <c r="Q486" i="2" s="1"/>
  <c r="K612" i="2"/>
  <c r="Q612" i="2" s="1"/>
  <c r="K562" i="2"/>
  <c r="Q562" i="2" s="1"/>
  <c r="K647" i="2"/>
  <c r="Q647" i="2" s="1"/>
  <c r="K433" i="2"/>
  <c r="Q433" i="2" s="1"/>
  <c r="K269" i="2"/>
  <c r="Q269" i="2" s="1"/>
  <c r="K4" i="2"/>
  <c r="Q4" i="2" s="1"/>
  <c r="K5542" i="2"/>
  <c r="Q5542" i="2" s="1"/>
  <c r="K5410" i="2"/>
  <c r="Q5410" i="2" s="1"/>
  <c r="K5241" i="2"/>
  <c r="Q5241" i="2" s="1"/>
  <c r="K5175" i="2"/>
  <c r="Q5175" i="2" s="1"/>
  <c r="K5166" i="2"/>
  <c r="Q5166" i="2" s="1"/>
  <c r="K4868" i="2"/>
  <c r="Q4868" i="2" s="1"/>
  <c r="K5001" i="2"/>
  <c r="Q5001" i="2" s="1"/>
  <c r="K4812" i="2"/>
  <c r="Q4812" i="2" s="1"/>
  <c r="K4227" i="2"/>
  <c r="Q4227" i="2" s="1"/>
  <c r="K5545" i="2"/>
  <c r="Q5545" i="2" s="1"/>
  <c r="K5482" i="2"/>
  <c r="Q5482" i="2" s="1"/>
  <c r="K4914" i="2"/>
  <c r="Q4914" i="2" s="1"/>
  <c r="K4414" i="2"/>
  <c r="Q4414" i="2" s="1"/>
  <c r="K3827" i="2"/>
  <c r="Q3827" i="2" s="1"/>
  <c r="K3476" i="2"/>
  <c r="Q3476" i="2" s="1"/>
  <c r="K2193" i="2"/>
  <c r="Q2193" i="2" s="1"/>
  <c r="K1967" i="2"/>
  <c r="Q1967" i="2" s="1"/>
  <c r="K2084" i="2"/>
  <c r="Q2084" i="2" s="1"/>
  <c r="K4697" i="2"/>
  <c r="Q4697" i="2" s="1"/>
  <c r="K4078" i="2"/>
  <c r="Q4078" i="2" s="1"/>
  <c r="K3625" i="2"/>
  <c r="Q3625" i="2" s="1"/>
  <c r="K2934" i="2"/>
  <c r="Q2934" i="2" s="1"/>
  <c r="K5154" i="2"/>
  <c r="Q5154" i="2" s="1"/>
  <c r="K5303" i="2"/>
  <c r="Q5303" i="2" s="1"/>
  <c r="K5119" i="2"/>
  <c r="Q5119" i="2" s="1"/>
  <c r="K5142" i="2"/>
  <c r="Q5142" i="2" s="1"/>
  <c r="K5099" i="2"/>
  <c r="Q5099" i="2" s="1"/>
  <c r="K4640" i="2"/>
  <c r="Q4640" i="2" s="1"/>
  <c r="K4967" i="2"/>
  <c r="Q4967" i="2" s="1"/>
  <c r="K2915" i="2"/>
  <c r="Q2915" i="2" s="1"/>
  <c r="K4715" i="2"/>
  <c r="Q4715" i="2" s="1"/>
  <c r="K4553" i="2"/>
  <c r="Q4553" i="2" s="1"/>
  <c r="K4254" i="2"/>
  <c r="Q4254" i="2" s="1"/>
  <c r="K4612" i="2"/>
  <c r="Q4612" i="2" s="1"/>
  <c r="K3383" i="2"/>
  <c r="Q3383" i="2" s="1"/>
  <c r="K3418" i="2"/>
  <c r="Q3418" i="2" s="1"/>
  <c r="K3720" i="2"/>
  <c r="Q3720" i="2" s="1"/>
  <c r="K4487" i="2"/>
  <c r="Q4487" i="2" s="1"/>
  <c r="K4274" i="2"/>
  <c r="Q4274" i="2" s="1"/>
  <c r="K1946" i="2"/>
  <c r="Q1946" i="2" s="1"/>
  <c r="K5046" i="2"/>
  <c r="Q5046" i="2" s="1"/>
  <c r="K3445" i="2"/>
  <c r="Q3445" i="2" s="1"/>
  <c r="K3718" i="2"/>
  <c r="Q3718" i="2" s="1"/>
  <c r="K3328" i="2"/>
  <c r="Q3328" i="2" s="1"/>
  <c r="K3543" i="2"/>
  <c r="Q3543" i="2" s="1"/>
  <c r="K3255" i="2"/>
  <c r="Q3255" i="2" s="1"/>
  <c r="K1852" i="2"/>
  <c r="Q1852" i="2" s="1"/>
  <c r="K3137" i="2"/>
  <c r="Q3137" i="2" s="1"/>
  <c r="K2045" i="2"/>
  <c r="Q2045" i="2" s="1"/>
  <c r="K2815" i="2"/>
  <c r="Q2815" i="2" s="1"/>
  <c r="K2778" i="2"/>
  <c r="Q2778" i="2" s="1"/>
  <c r="K2834" i="2"/>
  <c r="Q2834" i="2" s="1"/>
  <c r="K2298" i="2"/>
  <c r="Q2298" i="2" s="1"/>
  <c r="K995" i="2"/>
  <c r="Q995" i="2" s="1"/>
  <c r="K925" i="2"/>
  <c r="Q925" i="2" s="1"/>
  <c r="K2420" i="2"/>
  <c r="Q2420" i="2" s="1"/>
  <c r="K1032" i="2"/>
  <c r="Q1032" i="2" s="1"/>
  <c r="K1060" i="2"/>
  <c r="Q1060" i="2" s="1"/>
  <c r="K1968" i="2"/>
  <c r="Q1968" i="2" s="1"/>
  <c r="K5362" i="2"/>
  <c r="Q5362" i="2" s="1"/>
  <c r="K4576" i="2"/>
  <c r="Q4576" i="2" s="1"/>
  <c r="K3860" i="2"/>
  <c r="Q3860" i="2" s="1"/>
  <c r="K5371" i="2"/>
  <c r="Q5371" i="2" s="1"/>
  <c r="K5104" i="2"/>
  <c r="Q5104" i="2" s="1"/>
  <c r="K4381" i="2"/>
  <c r="Q4381" i="2" s="1"/>
  <c r="K3271" i="2"/>
  <c r="Q3271" i="2" s="1"/>
  <c r="K3222" i="2"/>
  <c r="Q3222" i="2" s="1"/>
  <c r="K1713" i="2"/>
  <c r="Q1713" i="2" s="1"/>
  <c r="K1034" i="2"/>
  <c r="Q1034" i="2" s="1"/>
  <c r="K413" i="2"/>
  <c r="Q413" i="2" s="1"/>
  <c r="K975" i="2"/>
  <c r="Q975" i="2" s="1"/>
  <c r="K216" i="2"/>
  <c r="Q216" i="2" s="1"/>
  <c r="K781" i="2"/>
  <c r="Q781" i="2" s="1"/>
  <c r="K4567" i="2"/>
  <c r="Q4567" i="2" s="1"/>
  <c r="K5139" i="2"/>
  <c r="Q5139" i="2" s="1"/>
  <c r="K4729" i="2"/>
  <c r="Q4729" i="2" s="1"/>
  <c r="K3976" i="2"/>
  <c r="Q3976" i="2" s="1"/>
  <c r="K4222" i="2"/>
  <c r="Q4222" i="2" s="1"/>
  <c r="K3022" i="2"/>
  <c r="Q3022" i="2" s="1"/>
  <c r="K2239" i="2"/>
  <c r="Q2239" i="2" s="1"/>
  <c r="K1131" i="2"/>
  <c r="Q1131" i="2" s="1"/>
  <c r="K280" i="2"/>
  <c r="Q280" i="2" s="1"/>
  <c r="K5488" i="2"/>
  <c r="Q5488" i="2" s="1"/>
  <c r="K5108" i="2"/>
  <c r="Q5108" i="2" s="1"/>
  <c r="K3658" i="2"/>
  <c r="Q3658" i="2" s="1"/>
  <c r="K3416" i="2"/>
  <c r="Q3416" i="2" s="1"/>
  <c r="K2586" i="2"/>
  <c r="Q2586" i="2" s="1"/>
  <c r="K3204" i="2"/>
  <c r="Q3204" i="2" s="1"/>
  <c r="K2466" i="2"/>
  <c r="Q2466" i="2" s="1"/>
  <c r="K1462" i="2"/>
  <c r="Q1462" i="2" s="1"/>
  <c r="K623" i="2"/>
  <c r="Q623" i="2" s="1"/>
  <c r="K4699" i="2"/>
  <c r="Q4699" i="2" s="1"/>
  <c r="K4675" i="2"/>
  <c r="Q4675" i="2" s="1"/>
  <c r="K4502" i="2"/>
  <c r="Q4502" i="2" s="1"/>
  <c r="K4180" i="2"/>
  <c r="Q4180" i="2" s="1"/>
  <c r="K4074" i="2"/>
  <c r="Q4074" i="2" s="1"/>
  <c r="K4021" i="2"/>
  <c r="Q4021" i="2" s="1"/>
  <c r="K3968" i="2"/>
  <c r="Q3968" i="2" s="1"/>
  <c r="K1656" i="2"/>
  <c r="Q1656" i="2" s="1"/>
  <c r="K1821" i="2"/>
  <c r="Q1821" i="2" s="1"/>
  <c r="K1790" i="2"/>
  <c r="Q1790" i="2" s="1"/>
  <c r="K1315" i="2"/>
  <c r="Q1315" i="2" s="1"/>
  <c r="K699" i="2"/>
  <c r="Q699" i="2" s="1"/>
  <c r="K130" i="2"/>
  <c r="Q130" i="2" s="1"/>
  <c r="K40" i="2"/>
  <c r="Q40" i="2" s="1"/>
  <c r="K4339" i="2"/>
  <c r="Q4339" i="2" s="1"/>
  <c r="K3166" i="2"/>
  <c r="Q3166" i="2" s="1"/>
  <c r="K2789" i="2"/>
  <c r="Q2789" i="2" s="1"/>
  <c r="K678" i="2"/>
  <c r="Q678" i="2" s="1"/>
  <c r="K1380" i="2"/>
  <c r="Q1380" i="2" s="1"/>
  <c r="K1269" i="2"/>
  <c r="Q1269" i="2" s="1"/>
  <c r="K1143" i="2"/>
  <c r="Q1143" i="2" s="1"/>
  <c r="K605" i="2"/>
  <c r="Q605" i="2" s="1"/>
  <c r="K195" i="2"/>
  <c r="Q195" i="2" s="1"/>
  <c r="K62" i="2"/>
  <c r="Q62" i="2" s="1"/>
  <c r="K3823" i="2"/>
  <c r="Q3823" i="2" s="1"/>
  <c r="K3679" i="2"/>
  <c r="Q3679" i="2" s="1"/>
  <c r="K5146" i="2"/>
  <c r="Q5146" i="2" s="1"/>
  <c r="K2613" i="2"/>
  <c r="Q2613" i="2" s="1"/>
  <c r="K2781" i="2"/>
  <c r="Q2781" i="2" s="1"/>
  <c r="K2688" i="2"/>
  <c r="Q2688" i="2" s="1"/>
  <c r="K2563" i="2"/>
  <c r="Q2563" i="2" s="1"/>
  <c r="K828" i="2"/>
  <c r="Q828" i="2" s="1"/>
  <c r="K1443" i="2"/>
  <c r="Q1443" i="2" s="1"/>
  <c r="K1585" i="2"/>
  <c r="Q1585" i="2" s="1"/>
  <c r="K1376" i="2"/>
  <c r="Q1376" i="2" s="1"/>
  <c r="K1610" i="2"/>
  <c r="Q1610" i="2" s="1"/>
  <c r="K2447" i="2"/>
  <c r="Q2447" i="2" s="1"/>
  <c r="K1351" i="2"/>
  <c r="Q1351" i="2" s="1"/>
  <c r="K597" i="2"/>
  <c r="Q597" i="2" s="1"/>
  <c r="K588" i="2"/>
  <c r="Q588" i="2" s="1"/>
  <c r="K485" i="2"/>
  <c r="Q485" i="2" s="1"/>
  <c r="K107" i="2"/>
  <c r="Q107" i="2" s="1"/>
  <c r="K5423" i="2"/>
  <c r="Q5423" i="2" s="1"/>
  <c r="K5271" i="2"/>
  <c r="Q5271" i="2" s="1"/>
  <c r="K4969" i="2"/>
  <c r="Q4969" i="2" s="1"/>
  <c r="K5499" i="2"/>
  <c r="Q5499" i="2" s="1"/>
  <c r="K3677" i="2"/>
  <c r="Q3677" i="2" s="1"/>
  <c r="K2936" i="2"/>
  <c r="Q2936" i="2" s="1"/>
  <c r="K2166" i="2"/>
  <c r="Q2166" i="2" s="1"/>
  <c r="K4327" i="2"/>
  <c r="Q4327" i="2" s="1"/>
  <c r="K3875" i="2"/>
  <c r="Q3875" i="2" s="1"/>
  <c r="K5160" i="2"/>
  <c r="Q5160" i="2" s="1"/>
  <c r="K5205" i="2"/>
  <c r="Q5205" i="2" s="1"/>
  <c r="K4939" i="2"/>
  <c r="Q4939" i="2" s="1"/>
  <c r="K4996" i="2"/>
  <c r="Q4996" i="2" s="1"/>
  <c r="K4301" i="2"/>
  <c r="Q4301" i="2" s="1"/>
  <c r="K4065" i="2"/>
  <c r="Q4065" i="2" s="1"/>
  <c r="K3523" i="2"/>
  <c r="Q3523" i="2" s="1"/>
  <c r="K3811" i="2"/>
  <c r="Q3811" i="2" s="1"/>
  <c r="K3592" i="2"/>
  <c r="Q3592" i="2" s="1"/>
  <c r="K3060" i="2"/>
  <c r="Q3060" i="2" s="1"/>
  <c r="K2762" i="2"/>
  <c r="Q2762" i="2" s="1"/>
  <c r="K1833" i="2"/>
  <c r="Q1833" i="2" s="1"/>
  <c r="K2391" i="2"/>
  <c r="Q2391" i="2" s="1"/>
  <c r="K2822" i="2"/>
  <c r="Q2822" i="2" s="1"/>
  <c r="K2566" i="2"/>
  <c r="Q2566" i="2" s="1"/>
  <c r="K2668" i="2"/>
  <c r="Q2668" i="2" s="1"/>
  <c r="K2301" i="2"/>
  <c r="Q2301" i="2" s="1"/>
  <c r="K1942" i="2"/>
  <c r="Q1942" i="2" s="1"/>
  <c r="K1465" i="2"/>
  <c r="Q1465" i="2" s="1"/>
  <c r="K948" i="2"/>
  <c r="Q948" i="2" s="1"/>
  <c r="K1113" i="2"/>
  <c r="Q1113" i="2" s="1"/>
  <c r="K964" i="2"/>
  <c r="Q964" i="2" s="1"/>
  <c r="K1218" i="2"/>
  <c r="Q1218" i="2" s="1"/>
  <c r="K895" i="2"/>
  <c r="Q895" i="2" s="1"/>
  <c r="K643" i="2"/>
  <c r="Q643" i="2" s="1"/>
  <c r="K414" i="2"/>
  <c r="Q414" i="2" s="1"/>
  <c r="K552" i="2"/>
  <c r="Q552" i="2" s="1"/>
  <c r="K134" i="2"/>
  <c r="Q134" i="2" s="1"/>
  <c r="K30" i="2"/>
  <c r="Q30" i="2" s="1"/>
  <c r="K1027" i="2"/>
  <c r="Q1027" i="2" s="1"/>
  <c r="K1928" i="2"/>
  <c r="Q1928" i="2" s="1"/>
  <c r="K2007" i="2"/>
  <c r="Q2007" i="2" s="1"/>
  <c r="K5471" i="2"/>
  <c r="Q5471" i="2" s="1"/>
  <c r="K5353" i="2"/>
  <c r="Q5353" i="2" s="1"/>
  <c r="K5143" i="2"/>
  <c r="Q5143" i="2" s="1"/>
  <c r="K4595" i="2"/>
  <c r="Q4595" i="2" s="1"/>
  <c r="K4919" i="2"/>
  <c r="Q4919" i="2" s="1"/>
  <c r="K4466" i="2"/>
  <c r="Q4466" i="2" s="1"/>
  <c r="K4611" i="2"/>
  <c r="Q4611" i="2" s="1"/>
  <c r="K4434" i="2"/>
  <c r="Q4434" i="2" s="1"/>
  <c r="K3472" i="2"/>
  <c r="Q3472" i="2" s="1"/>
  <c r="K3710" i="2"/>
  <c r="Q3710" i="2" s="1"/>
  <c r="K3630" i="2"/>
  <c r="Q3630" i="2" s="1"/>
  <c r="K3007" i="2"/>
  <c r="Q3007" i="2" s="1"/>
  <c r="K3155" i="2"/>
  <c r="Q3155" i="2" s="1"/>
  <c r="K3828" i="2"/>
  <c r="Q3828" i="2" s="1"/>
  <c r="K3762" i="2"/>
  <c r="Q3762" i="2" s="1"/>
  <c r="K2457" i="2"/>
  <c r="Q2457" i="2" s="1"/>
  <c r="K3616" i="2"/>
  <c r="Q3616" i="2" s="1"/>
  <c r="K3357" i="2"/>
  <c r="Q3357" i="2" s="1"/>
  <c r="K2614" i="2"/>
  <c r="Q2614" i="2" s="1"/>
  <c r="K3417" i="2"/>
  <c r="Q3417" i="2" s="1"/>
  <c r="K1872" i="2"/>
  <c r="Q1872" i="2" s="1"/>
  <c r="K2106" i="2"/>
  <c r="Q2106" i="2" s="1"/>
  <c r="K2441" i="2"/>
  <c r="Q2441" i="2" s="1"/>
  <c r="K1827" i="2"/>
  <c r="Q1827" i="2" s="1"/>
  <c r="K1660" i="2"/>
  <c r="Q1660" i="2" s="1"/>
  <c r="K2399" i="2"/>
  <c r="Q2399" i="2" s="1"/>
  <c r="K1080" i="2"/>
  <c r="Q1080" i="2" s="1"/>
  <c r="K1415" i="2"/>
  <c r="Q1415" i="2" s="1"/>
  <c r="K896" i="2"/>
  <c r="Q896" i="2" s="1"/>
  <c r="K406" i="2"/>
  <c r="Q406" i="2" s="1"/>
  <c r="K164" i="2"/>
  <c r="Q164" i="2" s="1"/>
  <c r="K3988" i="2"/>
  <c r="Q3988" i="2" s="1"/>
  <c r="K3114" i="2"/>
  <c r="Q3114" i="2" s="1"/>
  <c r="K5566" i="2"/>
  <c r="Q5566" i="2" s="1"/>
  <c r="K5441" i="2"/>
  <c r="Q5441" i="2" s="1"/>
  <c r="K5234" i="2"/>
  <c r="Q5234" i="2" s="1"/>
  <c r="K5331" i="2"/>
  <c r="Q5331" i="2" s="1"/>
  <c r="K5279" i="2"/>
  <c r="Q5279" i="2" s="1"/>
  <c r="K5171" i="2"/>
  <c r="Q5171" i="2" s="1"/>
  <c r="K4898" i="2"/>
  <c r="Q4898" i="2" s="1"/>
  <c r="K4825" i="2"/>
  <c r="Q4825" i="2" s="1"/>
  <c r="K4838" i="2"/>
  <c r="Q4838" i="2" s="1"/>
  <c r="K5018" i="2"/>
  <c r="Q5018" i="2" s="1"/>
  <c r="K4864" i="2"/>
  <c r="Q4864" i="2" s="1"/>
  <c r="K4781" i="2"/>
  <c r="Q4781" i="2" s="1"/>
  <c r="K4664" i="2"/>
  <c r="Q4664" i="2" s="1"/>
  <c r="K4637" i="2"/>
  <c r="Q4637" i="2" s="1"/>
  <c r="K4252" i="2"/>
  <c r="Q4252" i="2" s="1"/>
  <c r="K4353" i="2"/>
  <c r="Q4353" i="2" s="1"/>
  <c r="K3745" i="2"/>
  <c r="Q3745" i="2" s="1"/>
  <c r="K4783" i="2"/>
  <c r="Q4783" i="2" s="1"/>
  <c r="K3561" i="2"/>
  <c r="Q3561" i="2" s="1"/>
  <c r="K2498" i="2"/>
  <c r="Q2498" i="2" s="1"/>
  <c r="K3259" i="2"/>
  <c r="Q3259" i="2" s="1"/>
  <c r="K3685" i="2"/>
  <c r="Q3685" i="2" s="1"/>
  <c r="K2908" i="2"/>
  <c r="Q2908" i="2" s="1"/>
  <c r="K2275" i="2"/>
  <c r="Q2275" i="2" s="1"/>
  <c r="K2049" i="2"/>
  <c r="Q2049" i="2" s="1"/>
  <c r="K2418" i="2"/>
  <c r="Q2418" i="2" s="1"/>
  <c r="K2800" i="2"/>
  <c r="Q2800" i="2" s="1"/>
  <c r="K2696" i="2"/>
  <c r="Q2696" i="2" s="1"/>
  <c r="K2456" i="2"/>
  <c r="Q2456" i="2" s="1"/>
  <c r="K1563" i="2"/>
  <c r="Q1563" i="2" s="1"/>
  <c r="K1507" i="2"/>
  <c r="Q1507" i="2" s="1"/>
  <c r="K818" i="2"/>
  <c r="Q818" i="2" s="1"/>
  <c r="K757" i="2"/>
  <c r="Q757" i="2" s="1"/>
  <c r="K417" i="2"/>
  <c r="Q417" i="2" s="1"/>
  <c r="K3069" i="2"/>
  <c r="Q3069" i="2" s="1"/>
  <c r="K2652" i="2"/>
  <c r="Q2652" i="2" s="1"/>
  <c r="K2738" i="2"/>
  <c r="Q2738" i="2" s="1"/>
  <c r="K4700" i="2"/>
  <c r="Q4700" i="2" s="1"/>
  <c r="K4728" i="2"/>
  <c r="Q4728" i="2" s="1"/>
  <c r="K4392" i="2"/>
  <c r="Q4392" i="2" s="1"/>
  <c r="K4191" i="2"/>
  <c r="Q4191" i="2" s="1"/>
  <c r="K4382" i="2"/>
  <c r="Q4382" i="2" s="1"/>
  <c r="K4583" i="2"/>
  <c r="Q4583" i="2" s="1"/>
  <c r="K4386" i="2"/>
  <c r="Q4386" i="2" s="1"/>
  <c r="K4311" i="2"/>
  <c r="Q4311" i="2" s="1"/>
  <c r="K4114" i="2"/>
  <c r="Q4114" i="2" s="1"/>
  <c r="K4055" i="2"/>
  <c r="Q4055" i="2" s="1"/>
  <c r="K4120" i="2"/>
  <c r="Q4120" i="2" s="1"/>
  <c r="K4093" i="2"/>
  <c r="Q4093" i="2" s="1"/>
  <c r="K3397" i="2"/>
  <c r="Q3397" i="2" s="1"/>
  <c r="K2221" i="2"/>
  <c r="Q2221" i="2" s="1"/>
  <c r="K3085" i="2"/>
  <c r="Q3085" i="2" s="1"/>
  <c r="K2928" i="2"/>
  <c r="Q2928" i="2" s="1"/>
  <c r="K2126" i="2"/>
  <c r="Q2126" i="2" s="1"/>
  <c r="K1996" i="2"/>
  <c r="Q1996" i="2" s="1"/>
  <c r="K1691" i="2"/>
  <c r="Q1691" i="2" s="1"/>
  <c r="K2073" i="2"/>
  <c r="Q2073" i="2" s="1"/>
  <c r="K1694" i="2"/>
  <c r="Q1694" i="2" s="1"/>
  <c r="K1408" i="2"/>
  <c r="Q1408" i="2" s="1"/>
  <c r="K1055" i="2"/>
  <c r="Q1055" i="2" s="1"/>
  <c r="K606" i="2"/>
  <c r="Q606" i="2" s="1"/>
  <c r="K1096" i="2"/>
  <c r="Q1096" i="2" s="1"/>
  <c r="K1053" i="2"/>
  <c r="Q1053" i="2" s="1"/>
  <c r="K436" i="2"/>
  <c r="Q436" i="2" s="1"/>
  <c r="K590" i="2"/>
  <c r="Q590" i="2" s="1"/>
  <c r="K8" i="2"/>
  <c r="Q8" i="2" s="1"/>
  <c r="K225" i="2"/>
  <c r="Q225" i="2" s="1"/>
  <c r="K26" i="2"/>
  <c r="Q26" i="2" s="1"/>
  <c r="K4472" i="2"/>
  <c r="Q4472" i="2" s="1"/>
  <c r="K2916" i="2"/>
  <c r="Q2916" i="2" s="1"/>
  <c r="K3895" i="2"/>
  <c r="Q3895" i="2" s="1"/>
  <c r="K2248" i="2"/>
  <c r="Q2248" i="2" s="1"/>
  <c r="K1558" i="2"/>
  <c r="Q1558" i="2" s="1"/>
  <c r="K3020" i="2"/>
  <c r="Q3020" i="2" s="1"/>
  <c r="K3107" i="2"/>
  <c r="Q3107" i="2" s="1"/>
  <c r="K2316" i="2"/>
  <c r="Q2316" i="2" s="1"/>
  <c r="K1770" i="2"/>
  <c r="Q1770" i="2" s="1"/>
  <c r="K965" i="2"/>
  <c r="Q965" i="2" s="1"/>
  <c r="K1291" i="2"/>
  <c r="Q1291" i="2" s="1"/>
  <c r="K1274" i="2"/>
  <c r="Q1274" i="2" s="1"/>
  <c r="K1677" i="2"/>
  <c r="Q1677" i="2" s="1"/>
  <c r="K666" i="2"/>
  <c r="Q666" i="2" s="1"/>
  <c r="K1134" i="2"/>
  <c r="Q1134" i="2" s="1"/>
  <c r="K840" i="2"/>
  <c r="Q840" i="2" s="1"/>
  <c r="K847" i="2"/>
  <c r="Q847" i="2" s="1"/>
  <c r="K532" i="2"/>
  <c r="Q532" i="2" s="1"/>
  <c r="K357" i="2"/>
  <c r="Q357" i="2" s="1"/>
  <c r="K499" i="2"/>
  <c r="Q499" i="2" s="1"/>
  <c r="K366" i="2"/>
  <c r="Q366" i="2" s="1"/>
  <c r="K149" i="2"/>
  <c r="Q149" i="2" s="1"/>
  <c r="K57" i="2"/>
  <c r="Q57" i="2" s="1"/>
  <c r="K25" i="2"/>
  <c r="Q25" i="2" s="1"/>
  <c r="K3675" i="2"/>
  <c r="Q3675" i="2" s="1"/>
  <c r="K3368" i="2"/>
  <c r="Q3368" i="2" s="1"/>
  <c r="K3482" i="2"/>
  <c r="Q3482" i="2" s="1"/>
  <c r="K2847" i="2"/>
  <c r="Q2847" i="2" s="1"/>
  <c r="K3642" i="2"/>
  <c r="Q3642" i="2" s="1"/>
  <c r="K2824" i="2"/>
  <c r="Q2824" i="2" s="1"/>
  <c r="K3223" i="2"/>
  <c r="Q3223" i="2" s="1"/>
  <c r="K3178" i="2"/>
  <c r="Q3178" i="2" s="1"/>
  <c r="K3117" i="2"/>
  <c r="Q3117" i="2" s="1"/>
  <c r="K3003" i="2"/>
  <c r="Q3003" i="2" s="1"/>
  <c r="K2582" i="2"/>
  <c r="Q2582" i="2" s="1"/>
  <c r="K949" i="2"/>
  <c r="Q949" i="2" s="1"/>
  <c r="K2855" i="2"/>
  <c r="Q2855" i="2" s="1"/>
  <c r="K2473" i="2"/>
  <c r="Q2473" i="2" s="1"/>
  <c r="K1725" i="2"/>
  <c r="Q1725" i="2" s="1"/>
  <c r="K2850" i="2"/>
  <c r="Q2850" i="2" s="1"/>
  <c r="K1068" i="2"/>
  <c r="Q1068" i="2" s="1"/>
  <c r="K2700" i="2"/>
  <c r="Q2700" i="2" s="1"/>
  <c r="K1243" i="2"/>
  <c r="Q1243" i="2" s="1"/>
  <c r="K2010" i="2"/>
  <c r="Q2010" i="2" s="1"/>
  <c r="K1851" i="2"/>
  <c r="Q1851" i="2" s="1"/>
  <c r="K2488" i="2"/>
  <c r="Q2488" i="2" s="1"/>
  <c r="K1483" i="2"/>
  <c r="Q1483" i="2" s="1"/>
  <c r="K1352" i="2"/>
  <c r="Q1352" i="2" s="1"/>
  <c r="K1935" i="2"/>
  <c r="Q1935" i="2" s="1"/>
  <c r="K1014" i="2"/>
  <c r="Q1014" i="2" s="1"/>
  <c r="K2112" i="2"/>
  <c r="Q2112" i="2" s="1"/>
  <c r="K1690" i="2"/>
  <c r="Q1690" i="2" s="1"/>
  <c r="K833" i="2"/>
  <c r="Q833" i="2" s="1"/>
  <c r="K635" i="2"/>
  <c r="Q635" i="2" s="1"/>
  <c r="K1468" i="2"/>
  <c r="Q1468" i="2" s="1"/>
  <c r="K1270" i="2"/>
  <c r="Q1270" i="2" s="1"/>
  <c r="K1195" i="2"/>
  <c r="Q1195" i="2" s="1"/>
  <c r="K961" i="2"/>
  <c r="Q961" i="2" s="1"/>
  <c r="K823" i="2"/>
  <c r="Q823" i="2" s="1"/>
  <c r="K784" i="2"/>
  <c r="Q784" i="2" s="1"/>
  <c r="K749" i="2"/>
  <c r="Q749" i="2" s="1"/>
  <c r="K504" i="2"/>
  <c r="Q504" i="2" s="1"/>
  <c r="K427" i="2"/>
  <c r="Q427" i="2" s="1"/>
  <c r="K181" i="2"/>
  <c r="Q181" i="2" s="1"/>
  <c r="K244" i="2"/>
  <c r="Q244" i="2" s="1"/>
  <c r="K4538" i="2"/>
  <c r="Q4538" i="2" s="1"/>
  <c r="K5437" i="2"/>
  <c r="Q5437" i="2" s="1"/>
  <c r="K5411" i="2"/>
  <c r="Q5411" i="2" s="1"/>
  <c r="K5368" i="2"/>
  <c r="Q5368" i="2" s="1"/>
  <c r="K5347" i="2"/>
  <c r="Q5347" i="2" s="1"/>
  <c r="K4916" i="2"/>
  <c r="Q4916" i="2" s="1"/>
  <c r="K5163" i="2"/>
  <c r="Q5163" i="2" s="1"/>
  <c r="K4973" i="2"/>
  <c r="Q4973" i="2" s="1"/>
  <c r="K5145" i="2"/>
  <c r="Q5145" i="2" s="1"/>
  <c r="K4937" i="2"/>
  <c r="Q4937" i="2" s="1"/>
  <c r="K5555" i="2"/>
  <c r="Q5555" i="2" s="1"/>
  <c r="K5462" i="2"/>
  <c r="Q5462" i="2" s="1"/>
  <c r="K4241" i="2"/>
  <c r="Q4241" i="2" s="1"/>
  <c r="K4223" i="2"/>
  <c r="Q4223" i="2" s="1"/>
  <c r="K1602" i="2"/>
  <c r="Q1602" i="2" s="1"/>
  <c r="K2598" i="2"/>
  <c r="Q2598" i="2" s="1"/>
  <c r="K2393" i="2"/>
  <c r="Q2393" i="2" s="1"/>
  <c r="K2448" i="2"/>
  <c r="Q2448" i="2" s="1"/>
  <c r="K4787" i="2"/>
  <c r="Q4787" i="2" s="1"/>
  <c r="K4476" i="2"/>
  <c r="Q4476" i="2" s="1"/>
  <c r="K4092" i="2"/>
  <c r="Q4092" i="2" s="1"/>
  <c r="K3930" i="2"/>
  <c r="Q3930" i="2" s="1"/>
  <c r="K2976" i="2"/>
  <c r="Q2976" i="2" s="1"/>
  <c r="K5317" i="2"/>
  <c r="Q5317" i="2" s="1"/>
  <c r="K5140" i="2"/>
  <c r="Q5140" i="2" s="1"/>
  <c r="K5031" i="2"/>
  <c r="Q5031" i="2" s="1"/>
  <c r="K5137" i="2"/>
  <c r="Q5137" i="2" s="1"/>
  <c r="K4958" i="2"/>
  <c r="Q4958" i="2" s="1"/>
  <c r="K4804" i="2"/>
  <c r="Q4804" i="2" s="1"/>
  <c r="K4975" i="2"/>
  <c r="Q4975" i="2" s="1"/>
  <c r="K3162" i="2"/>
  <c r="Q3162" i="2" s="1"/>
  <c r="K3794" i="2"/>
  <c r="Q3794" i="2" s="1"/>
  <c r="K4747" i="2"/>
  <c r="Q4747" i="2" s="1"/>
  <c r="K4355" i="2"/>
  <c r="Q4355" i="2" s="1"/>
  <c r="K4314" i="2"/>
  <c r="Q4314" i="2" s="1"/>
  <c r="K4542" i="2"/>
  <c r="Q4542" i="2" s="1"/>
  <c r="K3834" i="2"/>
  <c r="Q3834" i="2" s="1"/>
  <c r="K4210" i="2"/>
  <c r="Q4210" i="2" s="1"/>
  <c r="K4436" i="2"/>
  <c r="Q4436" i="2" s="1"/>
  <c r="K3793" i="2"/>
  <c r="Q3793" i="2" s="1"/>
  <c r="K3947" i="2"/>
  <c r="Q3947" i="2" s="1"/>
  <c r="K3690" i="2"/>
  <c r="Q3690" i="2" s="1"/>
  <c r="K3724" i="2"/>
  <c r="Q3724" i="2" s="1"/>
  <c r="K3504" i="2"/>
  <c r="Q3504" i="2" s="1"/>
  <c r="K3002" i="2"/>
  <c r="Q3002" i="2" s="1"/>
  <c r="K3716" i="2"/>
  <c r="Q3716" i="2" s="1"/>
  <c r="K3084" i="2"/>
  <c r="Q3084" i="2" s="1"/>
  <c r="K2704" i="2"/>
  <c r="Q2704" i="2" s="1"/>
  <c r="K2341" i="2"/>
  <c r="Q2341" i="2" s="1"/>
  <c r="K3488" i="2"/>
  <c r="Q3488" i="2" s="1"/>
  <c r="K1890" i="2"/>
  <c r="Q1890" i="2" s="1"/>
  <c r="K2769" i="2"/>
  <c r="Q2769" i="2" s="1"/>
  <c r="K2335" i="2"/>
  <c r="Q2335" i="2" s="1"/>
  <c r="K2677" i="2"/>
  <c r="Q2677" i="2" s="1"/>
  <c r="K2207" i="2"/>
  <c r="Q2207" i="2" s="1"/>
  <c r="K2263" i="2"/>
  <c r="Q2263" i="2" s="1"/>
  <c r="K1627" i="2"/>
  <c r="Q1627" i="2" s="1"/>
  <c r="K2110" i="2"/>
  <c r="Q2110" i="2" s="1"/>
  <c r="K1812" i="2"/>
  <c r="Q1812" i="2" s="1"/>
  <c r="K1751" i="2"/>
  <c r="Q1751" i="2" s="1"/>
  <c r="K1661" i="2"/>
  <c r="Q1661" i="2" s="1"/>
  <c r="K1785" i="2"/>
  <c r="Q1785" i="2" s="1"/>
  <c r="K1662" i="2"/>
  <c r="Q1662" i="2" s="1"/>
  <c r="K1604" i="2"/>
  <c r="Q1604" i="2" s="1"/>
  <c r="K1450" i="2"/>
  <c r="Q1450" i="2" s="1"/>
  <c r="K1272" i="2"/>
  <c r="Q1272" i="2" s="1"/>
  <c r="K946" i="2"/>
  <c r="Q946" i="2" s="1"/>
  <c r="K1165" i="2"/>
  <c r="Q1165" i="2" s="1"/>
  <c r="K892" i="2"/>
  <c r="Q892" i="2" s="1"/>
  <c r="K714" i="2"/>
  <c r="Q714" i="2" s="1"/>
  <c r="K724" i="2"/>
  <c r="Q724" i="2" s="1"/>
  <c r="K308" i="2"/>
  <c r="Q308" i="2" s="1"/>
  <c r="K564" i="2"/>
  <c r="Q564" i="2" s="1"/>
  <c r="K494" i="2"/>
  <c r="Q494" i="2" s="1"/>
  <c r="K286" i="2"/>
  <c r="Q286" i="2" s="1"/>
  <c r="K184" i="2"/>
  <c r="Q184" i="2" s="1"/>
  <c r="K114" i="2"/>
  <c r="Q114" i="2" s="1"/>
  <c r="K92" i="2"/>
  <c r="Q92" i="2" s="1"/>
  <c r="K468" i="2"/>
  <c r="Q468" i="2" s="1"/>
  <c r="K1531" i="2"/>
  <c r="Q1531" i="2" s="1"/>
  <c r="K44" i="2"/>
  <c r="Q44" i="2" s="1"/>
  <c r="K2950" i="2"/>
  <c r="Q2950" i="2" s="1"/>
  <c r="K2429" i="2"/>
  <c r="Q2429" i="2" s="1"/>
  <c r="K5526" i="2"/>
  <c r="Q5526" i="2" s="1"/>
  <c r="K5457" i="2"/>
  <c r="Q5457" i="2" s="1"/>
  <c r="K5382" i="2"/>
  <c r="Q5382" i="2" s="1"/>
  <c r="K5336" i="2"/>
  <c r="Q5336" i="2" s="1"/>
  <c r="K5150" i="2"/>
  <c r="Q5150" i="2" s="1"/>
  <c r="K5226" i="2"/>
  <c r="Q5226" i="2" s="1"/>
  <c r="K4756" i="2"/>
  <c r="Q4756" i="2" s="1"/>
  <c r="K5085" i="2"/>
  <c r="Q5085" i="2" s="1"/>
  <c r="K4784" i="2"/>
  <c r="Q4784" i="2" s="1"/>
  <c r="K5032" i="2"/>
  <c r="Q5032" i="2" s="1"/>
  <c r="K3752" i="2"/>
  <c r="Q3752" i="2" s="1"/>
  <c r="K5208" i="2"/>
  <c r="Q5208" i="2" s="1"/>
  <c r="K3696" i="2"/>
  <c r="Q3696" i="2" s="1"/>
  <c r="K2147" i="2"/>
  <c r="Q2147" i="2" s="1"/>
  <c r="K889" i="2"/>
  <c r="Q889" i="2" s="1"/>
  <c r="K574" i="2"/>
  <c r="Q574" i="2" s="1"/>
  <c r="K3372" i="2"/>
  <c r="Q3372" i="2" s="1"/>
  <c r="K4925" i="2"/>
  <c r="Q4925" i="2" s="1"/>
  <c r="K4130" i="2"/>
  <c r="Q4130" i="2" s="1"/>
  <c r="K2783" i="2"/>
  <c r="Q2783" i="2" s="1"/>
  <c r="K931" i="2"/>
  <c r="Q931" i="2" s="1"/>
  <c r="K5115" i="2"/>
  <c r="Q5115" i="2" s="1"/>
  <c r="K4156" i="2"/>
  <c r="Q4156" i="2" s="1"/>
  <c r="K3556" i="2"/>
  <c r="Q3556" i="2" s="1"/>
  <c r="K1849" i="2"/>
  <c r="Q1849" i="2" s="1"/>
  <c r="K1981" i="2"/>
  <c r="Q1981" i="2" s="1"/>
  <c r="K3892" i="2"/>
  <c r="Q3892" i="2" s="1"/>
  <c r="K4300" i="2"/>
  <c r="Q4300" i="2" s="1"/>
  <c r="K2514" i="2"/>
  <c r="Q2514" i="2" s="1"/>
  <c r="K2342" i="2"/>
  <c r="Q2342" i="2" s="1"/>
  <c r="K1747" i="2"/>
  <c r="Q1747" i="2" s="1"/>
  <c r="K3298" i="2"/>
  <c r="Q3298" i="2" s="1"/>
  <c r="K4124" i="2"/>
  <c r="Q4124" i="2" s="1"/>
  <c r="K3088" i="2"/>
  <c r="Q3088" i="2" s="1"/>
  <c r="K1392" i="2"/>
  <c r="Q1392" i="2" s="1"/>
  <c r="K463" i="2"/>
  <c r="Q463" i="2" s="1"/>
  <c r="K482" i="2"/>
  <c r="Q482" i="2" s="1"/>
  <c r="K3919" i="2"/>
  <c r="Q3919" i="2" s="1"/>
  <c r="K2522" i="2"/>
  <c r="Q2522" i="2" s="1"/>
  <c r="K2519" i="2"/>
  <c r="Q2519" i="2" s="1"/>
  <c r="K1572" i="2"/>
  <c r="Q1572" i="2" s="1"/>
  <c r="K2389" i="2"/>
  <c r="Q2389" i="2" s="1"/>
  <c r="K226" i="2"/>
  <c r="Q226" i="2" s="1"/>
  <c r="K928" i="2"/>
  <c r="Q928" i="2" s="1"/>
  <c r="K797" i="2"/>
  <c r="Q797" i="2" s="1"/>
  <c r="K386" i="2"/>
  <c r="Q386" i="2" s="1"/>
  <c r="K5553" i="2"/>
  <c r="Q5553" i="2" s="1"/>
  <c r="K5192" i="2"/>
  <c r="Q5192" i="2" s="1"/>
  <c r="K5506" i="2"/>
  <c r="Q5506" i="2" s="1"/>
  <c r="K2821" i="2"/>
  <c r="Q2821" i="2" s="1"/>
  <c r="K3595" i="2"/>
  <c r="Q3595" i="2" s="1"/>
  <c r="K4835" i="2"/>
  <c r="Q4835" i="2" s="1"/>
  <c r="K4888" i="2"/>
  <c r="Q4888" i="2" s="1"/>
  <c r="K4504" i="2"/>
  <c r="Q4504" i="2" s="1"/>
  <c r="K3500" i="2"/>
  <c r="Q3500" i="2" s="1"/>
  <c r="K3671" i="2"/>
  <c r="Q3671" i="2" s="1"/>
  <c r="K2630" i="2"/>
  <c r="Q2630" i="2" s="1"/>
  <c r="K2947" i="2"/>
  <c r="Q2947" i="2" s="1"/>
  <c r="K2593" i="2"/>
  <c r="Q2593" i="2" s="1"/>
  <c r="K1764" i="2"/>
  <c r="Q1764" i="2" s="1"/>
  <c r="K1203" i="2"/>
  <c r="Q1203" i="2" s="1"/>
  <c r="K1503" i="2"/>
  <c r="Q1503" i="2" s="1"/>
  <c r="K1316" i="2"/>
  <c r="Q1316" i="2" s="1"/>
  <c r="K607" i="2"/>
  <c r="Q607" i="2" s="1"/>
  <c r="K349" i="2"/>
  <c r="Q349" i="2" s="1"/>
  <c r="K508" i="2"/>
  <c r="Q508" i="2" s="1"/>
  <c r="K3763" i="2"/>
  <c r="Q3763" i="2" s="1"/>
  <c r="K5430" i="2"/>
  <c r="Q5430" i="2" s="1"/>
  <c r="K5164" i="2"/>
  <c r="Q5164" i="2" s="1"/>
  <c r="K4603" i="2"/>
  <c r="Q4603" i="2" s="1"/>
  <c r="K4261" i="2"/>
  <c r="Q4261" i="2" s="1"/>
  <c r="K3951" i="2"/>
  <c r="Q3951" i="2" s="1"/>
  <c r="K3477" i="2"/>
  <c r="Q3477" i="2" s="1"/>
  <c r="K3516" i="2"/>
  <c r="Q3516" i="2" s="1"/>
  <c r="K3181" i="2"/>
  <c r="Q3181" i="2" s="1"/>
  <c r="K2480" i="2"/>
  <c r="Q2480" i="2" s="1"/>
  <c r="K2748" i="2"/>
  <c r="Q2748" i="2" s="1"/>
  <c r="K2827" i="2"/>
  <c r="Q2827" i="2" s="1"/>
  <c r="K1057" i="2"/>
  <c r="Q1057" i="2" s="1"/>
  <c r="K2259" i="2"/>
  <c r="Q2259" i="2" s="1"/>
  <c r="K1419" i="2"/>
  <c r="Q1419" i="2" s="1"/>
  <c r="K456" i="2"/>
  <c r="Q456" i="2" s="1"/>
  <c r="K98" i="2"/>
  <c r="Q98" i="2" s="1"/>
  <c r="K2306" i="2"/>
  <c r="Q2306" i="2" s="1"/>
  <c r="K5358" i="2"/>
  <c r="Q5358" i="2" s="1"/>
  <c r="K5327" i="2"/>
  <c r="Q5327" i="2" s="1"/>
  <c r="K5180" i="2"/>
  <c r="Q5180" i="2" s="1"/>
  <c r="K4927" i="2"/>
  <c r="Q4927" i="2" s="1"/>
  <c r="K3356" i="2"/>
  <c r="Q3356" i="2" s="1"/>
  <c r="K4619" i="2"/>
  <c r="Q4619" i="2" s="1"/>
  <c r="K4478" i="2"/>
  <c r="Q4478" i="2" s="1"/>
  <c r="K4302" i="2"/>
  <c r="Q4302" i="2" s="1"/>
  <c r="K3994" i="2"/>
  <c r="Q3994" i="2" s="1"/>
  <c r="K3457" i="2"/>
  <c r="Q3457" i="2" s="1"/>
  <c r="K3491" i="2"/>
  <c r="Q3491" i="2" s="1"/>
  <c r="K5089" i="2"/>
  <c r="Q5089" i="2" s="1"/>
  <c r="K4736" i="2"/>
  <c r="Q4736" i="2" s="1"/>
  <c r="K4908" i="2"/>
  <c r="Q4908" i="2" s="1"/>
  <c r="K2267" i="2"/>
  <c r="Q2267" i="2" s="1"/>
  <c r="K1619" i="2"/>
  <c r="Q1619" i="2" s="1"/>
  <c r="K1521" i="2"/>
  <c r="Q1521" i="2" s="1"/>
  <c r="K267" i="2"/>
  <c r="Q267" i="2" s="1"/>
  <c r="K5250" i="2"/>
  <c r="Q5250" i="2" s="1"/>
  <c r="K4744" i="2"/>
  <c r="Q4744" i="2" s="1"/>
  <c r="K3945" i="2"/>
  <c r="Q3945" i="2" s="1"/>
  <c r="K2492" i="2"/>
  <c r="Q2492" i="2" s="1"/>
  <c r="K34" i="2"/>
  <c r="Q34" i="2" s="1"/>
  <c r="K4909" i="2"/>
  <c r="Q4909" i="2" s="1"/>
  <c r="K3666" i="2"/>
  <c r="Q3666" i="2" s="1"/>
  <c r="K2326" i="2"/>
  <c r="Q2326" i="2" s="1"/>
  <c r="K1467" i="2"/>
  <c r="Q1467" i="2" s="1"/>
  <c r="K4346" i="2"/>
  <c r="Q4346" i="2" s="1"/>
  <c r="K4113" i="2"/>
  <c r="Q4113" i="2" s="1"/>
  <c r="K4073" i="2"/>
  <c r="Q4073" i="2" s="1"/>
  <c r="K1379" i="2"/>
  <c r="Q1379" i="2" s="1"/>
  <c r="K1787" i="2"/>
  <c r="Q1787" i="2" s="1"/>
  <c r="K1226" i="2"/>
  <c r="Q1226" i="2" s="1"/>
  <c r="K392" i="2"/>
  <c r="Q392" i="2" s="1"/>
  <c r="K2627" i="2"/>
  <c r="Q2627" i="2" s="1"/>
  <c r="K3731" i="2"/>
  <c r="Q3731" i="2" s="1"/>
  <c r="K1857" i="2"/>
  <c r="Q1857" i="2" s="1"/>
  <c r="K514" i="2"/>
  <c r="Q514" i="2" s="1"/>
  <c r="K141" i="2"/>
  <c r="Q141" i="2" s="1"/>
  <c r="K3577" i="2"/>
  <c r="Q3577" i="2" s="1"/>
  <c r="K3101" i="2"/>
  <c r="Q3101" i="2" s="1"/>
  <c r="K2387" i="2"/>
  <c r="Q2387" i="2" s="1"/>
  <c r="K2177" i="2"/>
  <c r="Q2177" i="2" s="1"/>
  <c r="K2047" i="2"/>
  <c r="Q2047" i="2" s="1"/>
  <c r="K1481" i="2"/>
  <c r="Q1481" i="2" s="1"/>
  <c r="K941" i="2"/>
  <c r="Q941" i="2" s="1"/>
  <c r="K270" i="2"/>
  <c r="Q270" i="2" s="1"/>
  <c r="K307" i="2"/>
  <c r="Q307" i="2" s="1"/>
  <c r="K5415" i="2"/>
  <c r="Q5415" i="2" s="1"/>
  <c r="K4383" i="2"/>
  <c r="Q4383" i="2" s="1"/>
  <c r="K4084" i="2"/>
  <c r="Q4084" i="2" s="1"/>
  <c r="K2809" i="2"/>
  <c r="Q2809" i="2" s="1"/>
  <c r="K3332" i="2"/>
  <c r="Q3332" i="2" s="1"/>
  <c r="K4944" i="2"/>
  <c r="Q4944" i="2" s="1"/>
  <c r="K4618" i="2"/>
  <c r="Q4618" i="2" s="1"/>
  <c r="K4999" i="2"/>
  <c r="Q4999" i="2" s="1"/>
  <c r="K3839" i="2"/>
  <c r="Q3839" i="2" s="1"/>
  <c r="K3278" i="2"/>
  <c r="Q3278" i="2" s="1"/>
  <c r="K2707" i="2"/>
  <c r="Q2707" i="2" s="1"/>
  <c r="K2212" i="2"/>
  <c r="Q2212" i="2" s="1"/>
  <c r="K2276" i="2"/>
  <c r="Q2276" i="2" s="1"/>
  <c r="K1409" i="2"/>
  <c r="Q1409" i="2" s="1"/>
  <c r="K921" i="2"/>
  <c r="Q921" i="2" s="1"/>
  <c r="K752" i="2"/>
  <c r="Q752" i="2" s="1"/>
  <c r="K478" i="2"/>
  <c r="Q478" i="2" s="1"/>
  <c r="K684" i="2"/>
  <c r="Q684" i="2" s="1"/>
  <c r="K65" i="2"/>
  <c r="Q65" i="2" s="1"/>
  <c r="K1311" i="2"/>
  <c r="Q1311" i="2" s="1"/>
  <c r="K1568" i="2"/>
  <c r="Q1568" i="2" s="1"/>
  <c r="K5434" i="2"/>
  <c r="Q5434" i="2" s="1"/>
  <c r="K3923" i="2"/>
  <c r="Q3923" i="2" s="1"/>
  <c r="K4677" i="2"/>
  <c r="Q4677" i="2" s="1"/>
  <c r="K4534" i="2"/>
  <c r="Q4534" i="2" s="1"/>
  <c r="K3644" i="2"/>
  <c r="Q3644" i="2" s="1"/>
  <c r="K3310" i="2"/>
  <c r="Q3310" i="2" s="1"/>
  <c r="K3382" i="2"/>
  <c r="Q3382" i="2" s="1"/>
  <c r="K2876" i="2"/>
  <c r="Q2876" i="2" s="1"/>
  <c r="K2602" i="2"/>
  <c r="Q2602" i="2" s="1"/>
  <c r="K3620" i="2"/>
  <c r="Q3620" i="2" s="1"/>
  <c r="K2095" i="2"/>
  <c r="Q2095" i="2" s="1"/>
  <c r="K2489" i="2"/>
  <c r="Q2489" i="2" s="1"/>
  <c r="K1488" i="2"/>
  <c r="Q1488" i="2" s="1"/>
  <c r="K353" i="2"/>
  <c r="Q353" i="2" s="1"/>
  <c r="K381" i="2"/>
  <c r="Q381" i="2" s="1"/>
  <c r="K3874" i="2"/>
  <c r="Q3874" i="2" s="1"/>
  <c r="K5557" i="2"/>
  <c r="Q5557" i="2" s="1"/>
  <c r="K5316" i="2"/>
  <c r="Q5316" i="2" s="1"/>
  <c r="K5126" i="2"/>
  <c r="Q5126" i="2" s="1"/>
  <c r="K5045" i="2"/>
  <c r="Q5045" i="2" s="1"/>
  <c r="K4965" i="2"/>
  <c r="Q4965" i="2" s="1"/>
  <c r="K4892" i="2"/>
  <c r="Q4892" i="2" s="1"/>
  <c r="K4373" i="2"/>
  <c r="Q4373" i="2" s="1"/>
  <c r="K3958" i="2"/>
  <c r="Q3958" i="2" s="1"/>
  <c r="K3815" i="2"/>
  <c r="Q3815" i="2" s="1"/>
  <c r="K3743" i="2"/>
  <c r="Q3743" i="2" s="1"/>
  <c r="K3276" i="2"/>
  <c r="Q3276" i="2" s="1"/>
  <c r="K3095" i="2"/>
  <c r="Q3095" i="2" s="1"/>
  <c r="K2279" i="2"/>
  <c r="Q2279" i="2" s="1"/>
  <c r="K4737" i="2"/>
  <c r="Q4737" i="2" s="1"/>
  <c r="K2153" i="2"/>
  <c r="Q2153" i="2" s="1"/>
  <c r="K1834" i="2"/>
  <c r="Q1834" i="2" s="1"/>
  <c r="K3921" i="2"/>
  <c r="Q3921" i="2" s="1"/>
  <c r="K3385" i="2"/>
  <c r="Q3385" i="2" s="1"/>
  <c r="K4686" i="2"/>
  <c r="Q4686" i="2" s="1"/>
  <c r="K4659" i="2"/>
  <c r="Q4659" i="2" s="1"/>
  <c r="K2874" i="2"/>
  <c r="Q2874" i="2" s="1"/>
  <c r="K3917" i="2"/>
  <c r="Q3917" i="2" s="1"/>
  <c r="K4070" i="2"/>
  <c r="Q4070" i="2" s="1"/>
  <c r="K3764" i="2"/>
  <c r="Q3764" i="2" s="1"/>
  <c r="K3953" i="2"/>
  <c r="Q3953" i="2" s="1"/>
  <c r="K1141" i="2"/>
  <c r="Q1141" i="2" s="1"/>
  <c r="K1953" i="2"/>
  <c r="Q1953" i="2" s="1"/>
  <c r="K1321" i="2"/>
  <c r="Q1321" i="2" s="1"/>
  <c r="K1294" i="2"/>
  <c r="Q1294" i="2" s="1"/>
  <c r="K1280" i="2"/>
  <c r="Q1280" i="2" s="1"/>
  <c r="K3303" i="2"/>
  <c r="Q3303" i="2" s="1"/>
  <c r="K1126" i="2"/>
  <c r="Q1126" i="2" s="1"/>
  <c r="K649" i="2"/>
  <c r="Q649" i="2" s="1"/>
  <c r="K193" i="2"/>
  <c r="Q193" i="2" s="1"/>
  <c r="K4293" i="2"/>
  <c r="Q4293" i="2" s="1"/>
  <c r="K3817" i="2"/>
  <c r="Q3817" i="2" s="1"/>
  <c r="K2390" i="2"/>
  <c r="Q2390" i="2" s="1"/>
  <c r="K1451" i="2"/>
  <c r="Q1451" i="2" s="1"/>
  <c r="K1791" i="2"/>
  <c r="Q1791" i="2" s="1"/>
  <c r="K547" i="2"/>
  <c r="Q547" i="2" s="1"/>
  <c r="K1077" i="2"/>
  <c r="Q1077" i="2" s="1"/>
  <c r="K422" i="2"/>
  <c r="Q422" i="2" s="1"/>
  <c r="K971" i="2"/>
  <c r="Q971" i="2" s="1"/>
  <c r="K348" i="2"/>
  <c r="Q348" i="2" s="1"/>
  <c r="K302" i="2"/>
  <c r="Q302" i="2" s="1"/>
  <c r="K101" i="2"/>
  <c r="Q101" i="2" s="1"/>
  <c r="K3693" i="2"/>
  <c r="Q3693" i="2" s="1"/>
  <c r="K3006" i="2"/>
  <c r="Q3006" i="2" s="1"/>
  <c r="K3474" i="2"/>
  <c r="Q3474" i="2" s="1"/>
  <c r="K3375" i="2"/>
  <c r="Q3375" i="2" s="1"/>
  <c r="K2832" i="2"/>
  <c r="Q2832" i="2" s="1"/>
  <c r="K3370" i="2"/>
  <c r="Q3370" i="2" s="1"/>
  <c r="K1726" i="2"/>
  <c r="Q1726" i="2" s="1"/>
  <c r="K2877" i="2"/>
  <c r="Q2877" i="2" s="1"/>
  <c r="K2526" i="2"/>
  <c r="Q2526" i="2" s="1"/>
  <c r="K2202" i="2"/>
  <c r="Q2202" i="2" s="1"/>
  <c r="K1229" i="2"/>
  <c r="Q1229" i="2" s="1"/>
  <c r="K1920" i="2"/>
  <c r="Q1920" i="2" s="1"/>
  <c r="K1758" i="2"/>
  <c r="Q1758" i="2" s="1"/>
  <c r="K1674" i="2"/>
  <c r="Q1674" i="2" s="1"/>
  <c r="K1341" i="2"/>
  <c r="Q1341" i="2" s="1"/>
  <c r="K1306" i="2"/>
  <c r="Q1306" i="2" s="1"/>
  <c r="K442" i="2"/>
  <c r="Q442" i="2" s="1"/>
  <c r="K959" i="2"/>
  <c r="Q959" i="2" s="1"/>
  <c r="K734" i="2"/>
  <c r="Q734" i="2" s="1"/>
  <c r="K541" i="2"/>
  <c r="Q541" i="2" s="1"/>
  <c r="K246" i="2"/>
  <c r="Q246" i="2" s="1"/>
  <c r="K5510" i="2"/>
  <c r="Q5510" i="2" s="1"/>
  <c r="K5438" i="2"/>
  <c r="Q5438" i="2" s="1"/>
  <c r="K5273" i="2"/>
  <c r="Q5273" i="2" s="1"/>
  <c r="K5057" i="2"/>
  <c r="Q5057" i="2" s="1"/>
  <c r="K4955" i="2"/>
  <c r="Q4955" i="2" s="1"/>
  <c r="K5131" i="2"/>
  <c r="Q5131" i="2" s="1"/>
  <c r="K4032" i="2"/>
  <c r="Q4032" i="2" s="1"/>
  <c r="K3425" i="2"/>
  <c r="Q3425" i="2" s="1"/>
  <c r="K2228" i="2"/>
  <c r="Q2228" i="2" s="1"/>
  <c r="K3359" i="2"/>
  <c r="Q3359" i="2" s="1"/>
  <c r="K2844" i="2"/>
  <c r="Q2844" i="2" s="1"/>
  <c r="K4934" i="2"/>
  <c r="Q4934" i="2" s="1"/>
  <c r="K5307" i="2"/>
  <c r="Q5307" i="2" s="1"/>
  <c r="K4531" i="2"/>
  <c r="Q4531" i="2" s="1"/>
  <c r="K4907" i="2"/>
  <c r="Q4907" i="2" s="1"/>
  <c r="K4071" i="2"/>
  <c r="Q4071" i="2" s="1"/>
  <c r="K4201" i="2"/>
  <c r="Q4201" i="2" s="1"/>
  <c r="K4399" i="2"/>
  <c r="Q4399" i="2" s="1"/>
  <c r="K4342" i="2"/>
  <c r="Q4342" i="2" s="1"/>
  <c r="K4181" i="2"/>
  <c r="Q4181" i="2" s="1"/>
  <c r="K3741" i="2"/>
  <c r="Q3741" i="2" s="1"/>
  <c r="K3113" i="2"/>
  <c r="Q3113" i="2" s="1"/>
  <c r="K3167" i="2"/>
  <c r="Q3167" i="2" s="1"/>
  <c r="K2041" i="2"/>
  <c r="Q2041" i="2" s="1"/>
  <c r="K3242" i="2"/>
  <c r="Q3242" i="2" s="1"/>
  <c r="K2105" i="2"/>
  <c r="Q2105" i="2" s="1"/>
  <c r="K3355" i="2"/>
  <c r="Q3355" i="2" s="1"/>
  <c r="K2269" i="2"/>
  <c r="Q2269" i="2" s="1"/>
  <c r="K2437" i="2"/>
  <c r="Q2437" i="2" s="1"/>
  <c r="K1139" i="2"/>
  <c r="Q1139" i="2" s="1"/>
  <c r="K1464" i="2"/>
  <c r="Q1464" i="2" s="1"/>
  <c r="K768" i="2"/>
  <c r="Q768" i="2" s="1"/>
  <c r="K963" i="2"/>
  <c r="Q963" i="2" s="1"/>
  <c r="K1242" i="2"/>
  <c r="Q1242" i="2" s="1"/>
  <c r="K854" i="2"/>
  <c r="Q854" i="2" s="1"/>
  <c r="K1093" i="2"/>
  <c r="Q1093" i="2" s="1"/>
  <c r="K1527" i="2"/>
  <c r="Q1527" i="2" s="1"/>
  <c r="K1012" i="2"/>
  <c r="Q1012" i="2" s="1"/>
  <c r="K631" i="2"/>
  <c r="Q631" i="2" s="1"/>
  <c r="K569" i="2"/>
  <c r="Q569" i="2" s="1"/>
  <c r="K496" i="2"/>
  <c r="Q496" i="2" s="1"/>
  <c r="K310" i="2"/>
  <c r="Q310" i="2" s="1"/>
  <c r="K315" i="2"/>
  <c r="Q315" i="2" s="1"/>
  <c r="K163" i="2"/>
  <c r="Q163" i="2" s="1"/>
  <c r="K437" i="2"/>
  <c r="Q437" i="2" s="1"/>
  <c r="K700" i="2"/>
  <c r="Q700" i="2" s="1"/>
  <c r="K1094" i="2"/>
  <c r="Q1094" i="2" s="1"/>
  <c r="K2797" i="2"/>
  <c r="Q2797" i="2" s="1"/>
  <c r="K5540" i="2"/>
  <c r="Q5540" i="2" s="1"/>
  <c r="K5486" i="2"/>
  <c r="Q5486" i="2" s="1"/>
  <c r="K5369" i="2"/>
  <c r="Q5369" i="2" s="1"/>
  <c r="K5266" i="2"/>
  <c r="Q5266" i="2" s="1"/>
  <c r="K5231" i="2"/>
  <c r="Q5231" i="2" s="1"/>
  <c r="K5000" i="2"/>
  <c r="Q5000" i="2" s="1"/>
  <c r="K4596" i="2"/>
  <c r="Q4596" i="2" s="1"/>
  <c r="K4773" i="2"/>
  <c r="Q4773" i="2" s="1"/>
  <c r="K4290" i="2"/>
  <c r="Q4290" i="2" s="1"/>
  <c r="K4594" i="2"/>
  <c r="Q4594" i="2" s="1"/>
  <c r="K4492" i="2"/>
  <c r="Q4492" i="2" s="1"/>
  <c r="K4315" i="2"/>
  <c r="Q4315" i="2" s="1"/>
  <c r="K3211" i="2"/>
  <c r="Q3211" i="2" s="1"/>
  <c r="K4243" i="2"/>
  <c r="Q4243" i="2" s="1"/>
  <c r="K4404" i="2"/>
  <c r="Q4404" i="2" s="1"/>
  <c r="K3467" i="2"/>
  <c r="Q3467" i="2" s="1"/>
  <c r="K3908" i="2"/>
  <c r="Q3908" i="2" s="1"/>
  <c r="K2327" i="2"/>
  <c r="Q2327" i="2" s="1"/>
  <c r="K4096" i="2"/>
  <c r="Q4096" i="2" s="1"/>
  <c r="K4198" i="2"/>
  <c r="Q4198" i="2" s="1"/>
  <c r="K3651" i="2"/>
  <c r="Q3651" i="2" s="1"/>
  <c r="K3640" i="2"/>
  <c r="Q3640" i="2" s="1"/>
  <c r="K3587" i="2"/>
  <c r="Q3587" i="2" s="1"/>
  <c r="K3057" i="2"/>
  <c r="Q3057" i="2" s="1"/>
  <c r="K1870" i="2"/>
  <c r="Q1870" i="2" s="1"/>
  <c r="K3560" i="2"/>
  <c r="Q3560" i="2" s="1"/>
  <c r="K2771" i="2"/>
  <c r="Q2771" i="2" s="1"/>
  <c r="K2806" i="2"/>
  <c r="Q2806" i="2" s="1"/>
  <c r="K2959" i="2"/>
  <c r="Q2959" i="2" s="1"/>
  <c r="K3038" i="2"/>
  <c r="Q3038" i="2" s="1"/>
  <c r="K1534" i="2"/>
  <c r="Q1534" i="2" s="1"/>
  <c r="K2711" i="2"/>
  <c r="Q2711" i="2" s="1"/>
  <c r="K1850" i="2"/>
  <c r="Q1850" i="2" s="1"/>
  <c r="K2774" i="2"/>
  <c r="Q2774" i="2" s="1"/>
  <c r="K1648" i="2"/>
  <c r="Q1648" i="2" s="1"/>
  <c r="K1811" i="2"/>
  <c r="Q1811" i="2" s="1"/>
  <c r="K2344" i="2"/>
  <c r="Q2344" i="2" s="1"/>
  <c r="K1880" i="2"/>
  <c r="Q1880" i="2" s="1"/>
  <c r="K805" i="2"/>
  <c r="Q805" i="2" s="1"/>
  <c r="K1152" i="2"/>
  <c r="Q1152" i="2" s="1"/>
  <c r="K779" i="2"/>
  <c r="Q779" i="2" s="1"/>
  <c r="K300" i="2"/>
  <c r="Q300" i="2" s="1"/>
  <c r="K540" i="2"/>
  <c r="Q540" i="2" s="1"/>
  <c r="K131" i="2"/>
  <c r="Q131" i="2" s="1"/>
  <c r="K91" i="2"/>
  <c r="Q91" i="2" s="1"/>
  <c r="K3848" i="2"/>
  <c r="Q3848" i="2" s="1"/>
  <c r="K2999" i="2"/>
  <c r="Q2999" i="2" s="1"/>
  <c r="K2272" i="2"/>
  <c r="Q2272" i="2" s="1"/>
  <c r="K5538" i="2"/>
  <c r="Q5538" i="2" s="1"/>
  <c r="K5495" i="2"/>
  <c r="Q5495" i="2" s="1"/>
  <c r="K5291" i="2"/>
  <c r="Q5291" i="2" s="1"/>
  <c r="K5378" i="2"/>
  <c r="Q5378" i="2" s="1"/>
  <c r="K5321" i="2"/>
  <c r="Q5321" i="2" s="1"/>
  <c r="K5040" i="2"/>
  <c r="Q5040" i="2" s="1"/>
  <c r="K5092" i="2"/>
  <c r="Q5092" i="2" s="1"/>
  <c r="K5158" i="2"/>
  <c r="Q5158" i="2" s="1"/>
  <c r="K4933" i="2"/>
  <c r="Q4933" i="2" s="1"/>
  <c r="K5055" i="2"/>
  <c r="Q5055" i="2" s="1"/>
  <c r="K5081" i="2"/>
  <c r="Q5081" i="2" s="1"/>
  <c r="K5035" i="2"/>
  <c r="Q5035" i="2" s="1"/>
  <c r="K4672" i="2"/>
  <c r="Q4672" i="2" s="1"/>
  <c r="K4850" i="2"/>
  <c r="Q4850" i="2" s="1"/>
  <c r="K4129" i="2"/>
  <c r="Q4129" i="2" s="1"/>
  <c r="K4587" i="2"/>
  <c r="Q4587" i="2" s="1"/>
  <c r="K4388" i="2"/>
  <c r="Q4388" i="2" s="1"/>
  <c r="K4446" i="2"/>
  <c r="Q4446" i="2" s="1"/>
  <c r="K3946" i="2"/>
  <c r="Q3946" i="2" s="1"/>
  <c r="K4234" i="2"/>
  <c r="Q4234" i="2" s="1"/>
  <c r="K4100" i="2"/>
  <c r="Q4100" i="2" s="1"/>
  <c r="K4158" i="2"/>
  <c r="Q4158" i="2" s="1"/>
  <c r="K4593" i="2"/>
  <c r="Q4593" i="2" s="1"/>
  <c r="K3948" i="2"/>
  <c r="Q3948" i="2" s="1"/>
  <c r="K3596" i="2"/>
  <c r="Q3596" i="2" s="1"/>
  <c r="K3224" i="2"/>
  <c r="Q3224" i="2" s="1"/>
  <c r="K2632" i="2"/>
  <c r="Q2632" i="2" s="1"/>
  <c r="K1956" i="2"/>
  <c r="Q1956" i="2" s="1"/>
  <c r="K2116" i="2"/>
  <c r="Q2116" i="2" s="1"/>
  <c r="K2554" i="2"/>
  <c r="Q2554" i="2" s="1"/>
  <c r="K3170" i="2"/>
  <c r="Q3170" i="2" s="1"/>
  <c r="K2881" i="2"/>
  <c r="Q2881" i="2" s="1"/>
  <c r="K2266" i="2"/>
  <c r="Q2266" i="2" s="1"/>
  <c r="K2208" i="2"/>
  <c r="Q2208" i="2" s="1"/>
  <c r="K2172" i="2"/>
  <c r="Q2172" i="2" s="1"/>
  <c r="K2491" i="2"/>
  <c r="Q2491" i="2" s="1"/>
  <c r="K1802" i="2"/>
  <c r="Q1802" i="2" s="1"/>
  <c r="K1312" i="2"/>
  <c r="Q1312" i="2" s="1"/>
  <c r="K2129" i="2"/>
  <c r="Q2129" i="2" s="1"/>
  <c r="K715" i="2"/>
  <c r="Q715" i="2" s="1"/>
  <c r="K1723" i="2"/>
  <c r="Q1723" i="2" s="1"/>
  <c r="K1246" i="2"/>
  <c r="Q1246" i="2" s="1"/>
  <c r="K819" i="2"/>
  <c r="Q819" i="2" s="1"/>
  <c r="K626" i="2"/>
  <c r="Q626" i="2" s="1"/>
  <c r="K4344" i="2"/>
  <c r="Q4344" i="2" s="1"/>
  <c r="K2841" i="2"/>
  <c r="Q2841" i="2" s="1"/>
  <c r="K2087" i="2"/>
  <c r="Q2087" i="2" s="1"/>
  <c r="K4039" i="2"/>
  <c r="Q4039" i="2" s="1"/>
  <c r="K4858" i="2"/>
  <c r="Q4858" i="2" s="1"/>
  <c r="K4577" i="2"/>
  <c r="Q4577" i="2" s="1"/>
  <c r="K4739" i="2"/>
  <c r="Q4739" i="2" s="1"/>
  <c r="K4563" i="2"/>
  <c r="Q4563" i="2" s="1"/>
  <c r="K4592" i="2"/>
  <c r="Q4592" i="2" s="1"/>
  <c r="K4417" i="2"/>
  <c r="Q4417" i="2" s="1"/>
  <c r="K3837" i="2"/>
  <c r="Q3837" i="2" s="1"/>
  <c r="K4467" i="2"/>
  <c r="Q4467" i="2" s="1"/>
  <c r="K2277" i="2"/>
  <c r="Q2277" i="2" s="1"/>
  <c r="K4027" i="2"/>
  <c r="Q4027" i="2" s="1"/>
  <c r="K4323" i="2"/>
  <c r="Q4323" i="2" s="1"/>
  <c r="K3997" i="2"/>
  <c r="Q3997" i="2" s="1"/>
  <c r="K4026" i="2"/>
  <c r="Q4026" i="2" s="1"/>
  <c r="K3772" i="2"/>
  <c r="Q3772" i="2" s="1"/>
  <c r="K3937" i="2"/>
  <c r="Q3937" i="2" s="1"/>
  <c r="K3728" i="2"/>
  <c r="Q3728" i="2" s="1"/>
  <c r="K3925" i="2"/>
  <c r="Q3925" i="2" s="1"/>
  <c r="K2231" i="2"/>
  <c r="Q2231" i="2" s="1"/>
  <c r="K1382" i="2"/>
  <c r="Q1382" i="2" s="1"/>
  <c r="K3147" i="2"/>
  <c r="Q3147" i="2" s="1"/>
  <c r="K2076" i="2"/>
  <c r="Q2076" i="2" s="1"/>
  <c r="K2462" i="2"/>
  <c r="Q2462" i="2" s="1"/>
  <c r="K936" i="2"/>
  <c r="Q936" i="2" s="1"/>
  <c r="K2348" i="2"/>
  <c r="Q2348" i="2" s="1"/>
  <c r="K1782" i="2"/>
  <c r="Q1782" i="2" s="1"/>
  <c r="K2323" i="2"/>
  <c r="Q2323" i="2" s="1"/>
  <c r="K1566" i="2"/>
  <c r="Q1566" i="2" s="1"/>
  <c r="K1750" i="2"/>
  <c r="Q1750" i="2" s="1"/>
  <c r="K1797" i="2"/>
  <c r="Q1797" i="2" s="1"/>
  <c r="K1646" i="2"/>
  <c r="Q1646" i="2" s="1"/>
  <c r="K827" i="2"/>
  <c r="Q827" i="2" s="1"/>
  <c r="K1164" i="2"/>
  <c r="Q1164" i="2" s="1"/>
  <c r="K1452" i="2"/>
  <c r="Q1452" i="2" s="1"/>
  <c r="K1085" i="2"/>
  <c r="Q1085" i="2" s="1"/>
  <c r="K841" i="2"/>
  <c r="Q841" i="2" s="1"/>
  <c r="K969" i="2"/>
  <c r="Q969" i="2" s="1"/>
  <c r="K669" i="2"/>
  <c r="Q669" i="2" s="1"/>
  <c r="K265" i="2"/>
  <c r="Q265" i="2" s="1"/>
  <c r="K298" i="2"/>
  <c r="Q298" i="2" s="1"/>
  <c r="K155" i="2"/>
  <c r="Q155" i="2" s="1"/>
  <c r="K135" i="2"/>
  <c r="Q135" i="2" s="1"/>
  <c r="K4358" i="2"/>
  <c r="Q4358" i="2" s="1"/>
  <c r="K3934" i="2"/>
  <c r="Q3934" i="2" s="1"/>
  <c r="K4188" i="2"/>
  <c r="Q4188" i="2" s="1"/>
  <c r="K4112" i="2"/>
  <c r="Q4112" i="2" s="1"/>
  <c r="K3194" i="2"/>
  <c r="Q3194" i="2" s="1"/>
  <c r="K3454" i="2"/>
  <c r="Q3454" i="2" s="1"/>
  <c r="K1693" i="2"/>
  <c r="Q1693" i="2" s="1"/>
  <c r="K3051" i="2"/>
  <c r="Q3051" i="2" s="1"/>
  <c r="K1777" i="2"/>
  <c r="Q1777" i="2" s="1"/>
  <c r="K2733" i="2"/>
  <c r="Q2733" i="2" s="1"/>
  <c r="K2096" i="2"/>
  <c r="Q2096" i="2" s="1"/>
  <c r="K2436" i="2"/>
  <c r="Q2436" i="2" s="1"/>
  <c r="K1056" i="2"/>
  <c r="Q1056" i="2" s="1"/>
  <c r="K773" i="2"/>
  <c r="Q773" i="2" s="1"/>
  <c r="K1629" i="2"/>
  <c r="Q1629" i="2" s="1"/>
  <c r="K5447" i="2"/>
  <c r="Q5447" i="2" s="1"/>
  <c r="K5407" i="2"/>
  <c r="Q5407" i="2" s="1"/>
  <c r="K5508" i="2"/>
  <c r="Q5508" i="2" s="1"/>
  <c r="K5408" i="2"/>
  <c r="Q5408" i="2" s="1"/>
  <c r="K5416" i="2"/>
  <c r="Q5416" i="2" s="1"/>
  <c r="K3070" i="2"/>
  <c r="Q3070" i="2" s="1"/>
  <c r="K5240" i="2"/>
  <c r="Q5240" i="2" s="1"/>
  <c r="K5188" i="2"/>
  <c r="Q5188" i="2" s="1"/>
  <c r="K5056" i="2"/>
  <c r="Q5056" i="2" s="1"/>
  <c r="K4845" i="2"/>
  <c r="Q4845" i="2" s="1"/>
  <c r="K4887" i="2"/>
  <c r="Q4887" i="2" s="1"/>
  <c r="K4591" i="2"/>
  <c r="Q4591" i="2" s="1"/>
  <c r="K5558" i="2"/>
  <c r="Q5558" i="2" s="1"/>
  <c r="K5509" i="2"/>
  <c r="Q5509" i="2" s="1"/>
  <c r="K5458" i="2"/>
  <c r="Q5458" i="2" s="1"/>
  <c r="K4712" i="2"/>
  <c r="Q4712" i="2" s="1"/>
  <c r="K3842" i="2"/>
  <c r="Q3842" i="2" s="1"/>
  <c r="K4250" i="2"/>
  <c r="Q4250" i="2" s="1"/>
  <c r="K3393" i="2"/>
  <c r="Q3393" i="2" s="1"/>
  <c r="K3268" i="2"/>
  <c r="Q3268" i="2" s="1"/>
  <c r="K3519" i="2"/>
  <c r="Q3519" i="2" s="1"/>
  <c r="K3631" i="2"/>
  <c r="Q3631" i="2" s="1"/>
  <c r="K2055" i="2"/>
  <c r="Q2055" i="2" s="1"/>
  <c r="K2176" i="2"/>
  <c r="Q2176" i="2" s="1"/>
  <c r="K4233" i="2"/>
  <c r="Q4233" i="2" s="1"/>
  <c r="K4387" i="2"/>
  <c r="Q4387" i="2" s="1"/>
  <c r="K3558" i="2"/>
  <c r="Q3558" i="2" s="1"/>
  <c r="K2787" i="2"/>
  <c r="Q2787" i="2" s="1"/>
  <c r="K2680" i="2"/>
  <c r="Q2680" i="2" s="1"/>
  <c r="K5431" i="2"/>
  <c r="Q5431" i="2" s="1"/>
  <c r="K5498" i="2"/>
  <c r="Q5498" i="2" s="1"/>
  <c r="K5374" i="2"/>
  <c r="Q5374" i="2" s="1"/>
  <c r="K5259" i="2"/>
  <c r="Q5259" i="2" s="1"/>
  <c r="K2610" i="2"/>
  <c r="Q2610" i="2" s="1"/>
  <c r="K5074" i="2"/>
  <c r="Q5074" i="2" s="1"/>
  <c r="K4811" i="2"/>
  <c r="Q4811" i="2" s="1"/>
  <c r="K4911" i="2"/>
  <c r="Q4911" i="2" s="1"/>
  <c r="K5039" i="2"/>
  <c r="Q5039" i="2" s="1"/>
  <c r="K4959" i="2"/>
  <c r="Q4959" i="2" s="1"/>
  <c r="K4410" i="2"/>
  <c r="Q4410" i="2" s="1"/>
  <c r="K4437" i="2"/>
  <c r="Q4437" i="2" s="1"/>
  <c r="K4495" i="2"/>
  <c r="Q4495" i="2" s="1"/>
  <c r="K4452" i="2"/>
  <c r="Q4452" i="2" s="1"/>
  <c r="K4636" i="2"/>
  <c r="Q4636" i="2" s="1"/>
  <c r="K4470" i="2"/>
  <c r="Q4470" i="2" s="1"/>
  <c r="K4145" i="2"/>
  <c r="Q4145" i="2" s="1"/>
  <c r="K4397" i="2"/>
  <c r="Q4397" i="2" s="1"/>
  <c r="K3737" i="2"/>
  <c r="Q3737" i="2" s="1"/>
  <c r="K3818" i="2"/>
  <c r="Q3818" i="2" s="1"/>
  <c r="K3804" i="2"/>
  <c r="Q3804" i="2" s="1"/>
  <c r="K2966" i="2"/>
  <c r="Q2966" i="2" s="1"/>
  <c r="K3214" i="2"/>
  <c r="Q3214" i="2" s="1"/>
  <c r="K3645" i="2"/>
  <c r="Q3645" i="2" s="1"/>
  <c r="K3541" i="2"/>
  <c r="Q3541" i="2" s="1"/>
  <c r="K4238" i="2"/>
  <c r="Q4238" i="2" s="1"/>
  <c r="K3536" i="2"/>
  <c r="Q3536" i="2" s="1"/>
  <c r="K3029" i="2"/>
  <c r="Q3029" i="2" s="1"/>
  <c r="K2986" i="2"/>
  <c r="Q2986" i="2" s="1"/>
  <c r="K3489" i="2"/>
  <c r="Q3489" i="2" s="1"/>
  <c r="K3129" i="2"/>
  <c r="Q3129" i="2" s="1"/>
  <c r="K3089" i="2"/>
  <c r="Q3089" i="2" s="1"/>
  <c r="K3218" i="2"/>
  <c r="Q3218" i="2" s="1"/>
  <c r="K2540" i="2"/>
  <c r="Q2540" i="2" s="1"/>
  <c r="K1862" i="2"/>
  <c r="Q1862" i="2" s="1"/>
  <c r="K1517" i="2"/>
  <c r="Q1517" i="2" s="1"/>
  <c r="K2438" i="2"/>
  <c r="Q2438" i="2" s="1"/>
  <c r="K2929" i="2"/>
  <c r="Q2929" i="2" s="1"/>
  <c r="K3044" i="2"/>
  <c r="Q3044" i="2" s="1"/>
  <c r="K2601" i="2"/>
  <c r="Q2601" i="2" s="1"/>
  <c r="K2322" i="2"/>
  <c r="Q2322" i="2" s="1"/>
  <c r="K2741" i="2"/>
  <c r="Q2741" i="2" s="1"/>
  <c r="K1998" i="2"/>
  <c r="Q1998" i="2" s="1"/>
  <c r="K2254" i="2"/>
  <c r="Q2254" i="2" s="1"/>
  <c r="K2079" i="2"/>
  <c r="Q2079" i="2" s="1"/>
  <c r="K2264" i="2"/>
  <c r="Q2264" i="2" s="1"/>
  <c r="K2184" i="2"/>
  <c r="Q2184" i="2" s="1"/>
  <c r="K2117" i="2"/>
  <c r="Q2117" i="2" s="1"/>
  <c r="K1855" i="2"/>
  <c r="Q1855" i="2" s="1"/>
  <c r="K2139" i="2"/>
  <c r="Q2139" i="2" s="1"/>
  <c r="K1727" i="2"/>
  <c r="Q1727" i="2" s="1"/>
  <c r="K1941" i="2"/>
  <c r="Q1941" i="2" s="1"/>
  <c r="K1744" i="2"/>
  <c r="Q1744" i="2" s="1"/>
  <c r="K1441" i="2"/>
  <c r="Q1441" i="2" s="1"/>
  <c r="K1288" i="2"/>
  <c r="Q1288" i="2" s="1"/>
  <c r="K1426" i="2"/>
  <c r="Q1426" i="2" s="1"/>
  <c r="K1224" i="2"/>
  <c r="Q1224" i="2" s="1"/>
  <c r="K876" i="2"/>
  <c r="Q876" i="2" s="1"/>
  <c r="K788" i="2"/>
  <c r="Q788" i="2" s="1"/>
  <c r="K956" i="2"/>
  <c r="Q956" i="2" s="1"/>
  <c r="K1806" i="2"/>
  <c r="Q1806" i="2" s="1"/>
  <c r="K790" i="2"/>
  <c r="Q790" i="2" s="1"/>
  <c r="K1106" i="2"/>
  <c r="Q1106" i="2" s="1"/>
  <c r="K789" i="2"/>
  <c r="Q789" i="2" s="1"/>
  <c r="K884" i="2"/>
  <c r="Q884" i="2" s="1"/>
  <c r="K3840" i="2"/>
  <c r="Q3840" i="2" s="1"/>
  <c r="K370" i="2"/>
  <c r="Q370" i="2" s="1"/>
  <c r="K1189" i="2"/>
  <c r="Q1189" i="2" s="1"/>
  <c r="K697" i="2"/>
  <c r="Q697" i="2" s="1"/>
  <c r="K441" i="2"/>
  <c r="Q441" i="2" s="1"/>
  <c r="K431" i="2"/>
  <c r="Q431" i="2" s="1"/>
  <c r="K327" i="2"/>
  <c r="Q327" i="2" s="1"/>
  <c r="K249" i="2"/>
  <c r="Q249" i="2" s="1"/>
  <c r="K140" i="2"/>
  <c r="Q140" i="2" s="1"/>
  <c r="K81" i="2"/>
  <c r="Q81" i="2" s="1"/>
  <c r="K71" i="2"/>
  <c r="Q71" i="2" s="1"/>
  <c r="K4899" i="2"/>
  <c r="Q4899" i="2" s="1"/>
  <c r="K746" i="2"/>
  <c r="Q746" i="2" s="1"/>
  <c r="K865" i="2"/>
  <c r="Q865" i="2" s="1"/>
  <c r="K1831" i="2"/>
  <c r="Q1831" i="2" s="1"/>
  <c r="K4245" i="2"/>
  <c r="Q4245" i="2" s="1"/>
  <c r="K3031" i="2"/>
  <c r="Q3031" i="2" s="1"/>
  <c r="K720" i="2"/>
  <c r="Q720" i="2" s="1"/>
  <c r="K5552" i="2"/>
  <c r="Q5552" i="2" s="1"/>
  <c r="K5399" i="2"/>
  <c r="Q5399" i="2" s="1"/>
  <c r="K5454" i="2"/>
  <c r="Q5454" i="2" s="1"/>
  <c r="K5263" i="2"/>
  <c r="Q5263" i="2" s="1"/>
  <c r="K5349" i="2"/>
  <c r="Q5349" i="2" s="1"/>
  <c r="K5270" i="2"/>
  <c r="Q5270" i="2" s="1"/>
  <c r="K5121" i="2"/>
  <c r="Q5121" i="2" s="1"/>
  <c r="K5219" i="2"/>
  <c r="Q5219" i="2" s="1"/>
  <c r="K5197" i="2"/>
  <c r="Q5197" i="2" s="1"/>
  <c r="K5003" i="2"/>
  <c r="Q5003" i="2" s="1"/>
  <c r="K4693" i="2"/>
  <c r="Q4693" i="2" s="1"/>
  <c r="K4271" i="2"/>
  <c r="Q4271" i="2" s="1"/>
  <c r="K4761" i="2"/>
  <c r="Q4761" i="2" s="1"/>
  <c r="K4638" i="2"/>
  <c r="Q4638" i="2" s="1"/>
  <c r="K4661" i="2"/>
  <c r="Q4661" i="2" s="1"/>
  <c r="K5026" i="2"/>
  <c r="Q5026" i="2" s="1"/>
  <c r="K4820" i="2"/>
  <c r="Q4820" i="2" s="1"/>
  <c r="K4585" i="2"/>
  <c r="Q4585" i="2" s="1"/>
  <c r="K4429" i="2"/>
  <c r="Q4429" i="2" s="1"/>
  <c r="K3904" i="2"/>
  <c r="Q3904" i="2" s="1"/>
  <c r="K4336" i="2"/>
  <c r="Q4336" i="2" s="1"/>
  <c r="K2197" i="2"/>
  <c r="Q2197" i="2" s="1"/>
  <c r="K4248" i="2"/>
  <c r="Q4248" i="2" s="1"/>
  <c r="K3335" i="2"/>
  <c r="Q3335" i="2" s="1"/>
  <c r="K3371" i="2"/>
  <c r="Q3371" i="2" s="1"/>
  <c r="K4013" i="2"/>
  <c r="Q4013" i="2" s="1"/>
  <c r="K4265" i="2"/>
  <c r="Q4265" i="2" s="1"/>
  <c r="K3820" i="2"/>
  <c r="Q3820" i="2" s="1"/>
  <c r="K2918" i="2"/>
  <c r="Q2918" i="2" s="1"/>
  <c r="K2885" i="2"/>
  <c r="Q2885" i="2" s="1"/>
  <c r="K3573" i="2"/>
  <c r="Q3573" i="2" s="1"/>
  <c r="K3243" i="2"/>
  <c r="Q3243" i="2" s="1"/>
  <c r="K3043" i="2"/>
  <c r="Q3043" i="2" s="1"/>
  <c r="K3555" i="2"/>
  <c r="Q3555" i="2" s="1"/>
  <c r="K2758" i="2"/>
  <c r="Q2758" i="2" s="1"/>
  <c r="K3448" i="2"/>
  <c r="Q3448" i="2" s="1"/>
  <c r="K1864" i="2"/>
  <c r="Q1864" i="2" s="1"/>
  <c r="K2085" i="2"/>
  <c r="Q2085" i="2" s="1"/>
  <c r="K2337" i="2"/>
  <c r="Q2337" i="2" s="1"/>
  <c r="K1133" i="2"/>
  <c r="Q1133" i="2" s="1"/>
  <c r="K1757" i="2"/>
  <c r="Q1757" i="2" s="1"/>
  <c r="K1798" i="2"/>
  <c r="Q1798" i="2" s="1"/>
  <c r="K2666" i="2"/>
  <c r="Q2666" i="2" s="1"/>
  <c r="K2194" i="2"/>
  <c r="Q2194" i="2" s="1"/>
  <c r="K1258" i="2"/>
  <c r="Q1258" i="2" s="1"/>
  <c r="K1891" i="2"/>
  <c r="Q1891" i="2" s="1"/>
  <c r="K1573" i="2"/>
  <c r="Q1573" i="2" s="1"/>
  <c r="K694" i="2"/>
  <c r="Q694" i="2" s="1"/>
  <c r="K1307" i="2"/>
  <c r="Q1307" i="2" s="1"/>
  <c r="K464" i="2"/>
  <c r="Q464" i="2" s="1"/>
  <c r="K242" i="2"/>
  <c r="Q242" i="2" s="1"/>
  <c r="K202" i="2"/>
  <c r="Q202" i="2" s="1"/>
  <c r="K200" i="2"/>
  <c r="Q200" i="2" s="1"/>
  <c r="K4682" i="2"/>
  <c r="Q4682" i="2" s="1"/>
  <c r="K2794" i="2"/>
  <c r="Q2794" i="2" s="1"/>
  <c r="K1843" i="2"/>
  <c r="Q1843" i="2" s="1"/>
  <c r="K1987" i="2"/>
  <c r="Q1987" i="2" s="1"/>
  <c r="K5520" i="2"/>
  <c r="Q5520" i="2" s="1"/>
  <c r="K2654" i="2"/>
  <c r="Q2654" i="2" s="1"/>
  <c r="K5376" i="2"/>
  <c r="Q5376" i="2" s="1"/>
  <c r="K5356" i="2"/>
  <c r="Q5356" i="2" s="1"/>
  <c r="K5276" i="2"/>
  <c r="Q5276" i="2" s="1"/>
  <c r="K5183" i="2"/>
  <c r="Q5183" i="2" s="1"/>
  <c r="K5207" i="2"/>
  <c r="Q5207" i="2" s="1"/>
  <c r="K3373" i="2"/>
  <c r="Q3373" i="2" s="1"/>
  <c r="K4929" i="2"/>
  <c r="Q4929" i="2" s="1"/>
  <c r="K5066" i="2"/>
  <c r="Q5066" i="2" s="1"/>
  <c r="K4819" i="2"/>
  <c r="Q4819" i="2" s="1"/>
  <c r="K4469" i="2"/>
  <c r="Q4469" i="2" s="1"/>
  <c r="K4741" i="2"/>
  <c r="Q4741" i="2" s="1"/>
  <c r="K4639" i="2"/>
  <c r="Q4639" i="2" s="1"/>
  <c r="K4598" i="2"/>
  <c r="Q4598" i="2" s="1"/>
  <c r="K4385" i="2"/>
  <c r="Q4385" i="2" s="1"/>
  <c r="K4670" i="2"/>
  <c r="Q4670" i="2" s="1"/>
  <c r="K4624" i="2"/>
  <c r="Q4624" i="2" s="1"/>
  <c r="K4079" i="2"/>
  <c r="Q4079" i="2" s="1"/>
  <c r="K4200" i="2"/>
  <c r="Q4200" i="2" s="1"/>
  <c r="K3542" i="2"/>
  <c r="Q3542" i="2" s="1"/>
  <c r="K4052" i="2"/>
  <c r="Q4052" i="2" s="1"/>
  <c r="K4123" i="2"/>
  <c r="Q4123" i="2" s="1"/>
  <c r="K3845" i="2"/>
  <c r="Q3845" i="2" s="1"/>
  <c r="K2558" i="2"/>
  <c r="Q2558" i="2" s="1"/>
  <c r="K4115" i="2"/>
  <c r="Q4115" i="2" s="1"/>
  <c r="K3896" i="2"/>
  <c r="Q3896" i="2" s="1"/>
  <c r="K2516" i="2"/>
  <c r="Q2516" i="2" s="1"/>
  <c r="K3184" i="2"/>
  <c r="Q3184" i="2" s="1"/>
  <c r="K2499" i="2"/>
  <c r="Q2499" i="2" s="1"/>
  <c r="K3009" i="2"/>
  <c r="Q3009" i="2" s="1"/>
  <c r="K1951" i="2"/>
  <c r="Q1951" i="2" s="1"/>
  <c r="K2902" i="2"/>
  <c r="Q2902" i="2" s="1"/>
  <c r="K3131" i="2"/>
  <c r="Q3131" i="2" s="1"/>
  <c r="K3269" i="2"/>
  <c r="Q3269" i="2" s="1"/>
  <c r="K3292" i="2"/>
  <c r="Q3292" i="2" s="1"/>
  <c r="K1697" i="2"/>
  <c r="Q1697" i="2" s="1"/>
  <c r="K2121" i="2"/>
  <c r="Q2121" i="2" s="1"/>
  <c r="K837" i="2"/>
  <c r="Q837" i="2" s="1"/>
  <c r="K912" i="2"/>
  <c r="Q912" i="2" s="1"/>
  <c r="K1439" i="2"/>
  <c r="Q1439" i="2" s="1"/>
  <c r="K740" i="2"/>
  <c r="Q740" i="2" s="1"/>
  <c r="K759" i="2"/>
  <c r="Q759" i="2" s="1"/>
  <c r="K554" i="2"/>
  <c r="Q554" i="2" s="1"/>
  <c r="K3456" i="2"/>
  <c r="Q3456" i="2" s="1"/>
  <c r="K3235" i="2"/>
  <c r="Q3235" i="2" s="1"/>
  <c r="K2168" i="2"/>
  <c r="Q2168" i="2" s="1"/>
  <c r="K4722" i="2"/>
  <c r="Q4722" i="2" s="1"/>
  <c r="K4634" i="2"/>
  <c r="Q4634" i="2" s="1"/>
  <c r="K2195" i="2"/>
  <c r="Q2195" i="2" s="1"/>
  <c r="K4926" i="2"/>
  <c r="Q4926" i="2" s="1"/>
  <c r="K3452" i="2"/>
  <c r="Q3452" i="2" s="1"/>
  <c r="K4597" i="2"/>
  <c r="Q4597" i="2" s="1"/>
  <c r="K4460" i="2"/>
  <c r="Q4460" i="2" s="1"/>
  <c r="K4415" i="2"/>
  <c r="Q4415" i="2" s="1"/>
  <c r="K3990" i="2"/>
  <c r="Q3990" i="2" s="1"/>
  <c r="K4317" i="2"/>
  <c r="Q4317" i="2" s="1"/>
  <c r="K4322" i="2"/>
  <c r="Q4322" i="2" s="1"/>
  <c r="K3612" i="2"/>
  <c r="Q3612" i="2" s="1"/>
  <c r="K4009" i="2"/>
  <c r="Q4009" i="2" s="1"/>
  <c r="K3501" i="2"/>
  <c r="Q3501" i="2" s="1"/>
  <c r="K4135" i="2"/>
  <c r="Q4135" i="2" s="1"/>
  <c r="K3970" i="2"/>
  <c r="Q3970" i="2" s="1"/>
  <c r="K3912" i="2"/>
  <c r="Q3912" i="2" s="1"/>
  <c r="K4411" i="2"/>
  <c r="Q4411" i="2" s="1"/>
  <c r="K2314" i="2"/>
  <c r="Q2314" i="2" s="1"/>
  <c r="K1858" i="2"/>
  <c r="Q1858" i="2" s="1"/>
  <c r="K3180" i="2"/>
  <c r="Q3180" i="2" s="1"/>
  <c r="K2252" i="2"/>
  <c r="Q2252" i="2" s="1"/>
  <c r="K2926" i="2"/>
  <c r="Q2926" i="2" s="1"/>
  <c r="K1818" i="2"/>
  <c r="Q1818" i="2" s="1"/>
  <c r="K1914" i="2"/>
  <c r="Q1914" i="2" s="1"/>
  <c r="K1973" i="2"/>
  <c r="Q1973" i="2" s="1"/>
  <c r="K1154" i="2"/>
  <c r="Q1154" i="2" s="1"/>
  <c r="K1822" i="2"/>
  <c r="Q1822" i="2" s="1"/>
  <c r="K1740" i="2"/>
  <c r="Q1740" i="2" s="1"/>
  <c r="K1596" i="2"/>
  <c r="Q1596" i="2" s="1"/>
  <c r="K1542" i="2"/>
  <c r="Q1542" i="2" s="1"/>
  <c r="K1449" i="2"/>
  <c r="Q1449" i="2" s="1"/>
  <c r="K1326" i="2"/>
  <c r="Q1326" i="2" s="1"/>
  <c r="K991" i="2"/>
  <c r="Q991" i="2" s="1"/>
  <c r="K617" i="2"/>
  <c r="Q617" i="2" s="1"/>
  <c r="K1000" i="2"/>
  <c r="Q1000" i="2" s="1"/>
  <c r="K469" i="2"/>
  <c r="Q469" i="2" s="1"/>
  <c r="K671" i="2"/>
  <c r="Q671" i="2" s="1"/>
  <c r="K375" i="2"/>
  <c r="Q375" i="2" s="1"/>
  <c r="K399" i="2"/>
  <c r="Q399" i="2" s="1"/>
  <c r="K291" i="2"/>
  <c r="Q291" i="2" s="1"/>
  <c r="K144" i="2"/>
  <c r="Q144" i="2" s="1"/>
  <c r="K4516" i="2"/>
  <c r="Q4516" i="2" s="1"/>
  <c r="K4490" i="2"/>
  <c r="Q4490" i="2" s="1"/>
  <c r="K3197" i="2"/>
  <c r="Q3197" i="2" s="1"/>
  <c r="K2159" i="2"/>
  <c r="Q2159" i="2" s="1"/>
  <c r="K2444" i="2"/>
  <c r="Q2444" i="2" s="1"/>
  <c r="K3350" i="2"/>
  <c r="Q3350" i="2" s="1"/>
  <c r="K2383" i="2"/>
  <c r="Q2383" i="2" s="1"/>
  <c r="K3582" i="2"/>
  <c r="Q3582" i="2" s="1"/>
  <c r="K2923" i="2"/>
  <c r="Q2923" i="2" s="1"/>
  <c r="K1781" i="2"/>
  <c r="Q1781" i="2" s="1"/>
  <c r="K2594" i="2"/>
  <c r="Q2594" i="2" s="1"/>
  <c r="K2241" i="2"/>
  <c r="Q2241" i="2" s="1"/>
  <c r="K1865" i="2"/>
  <c r="Q1865" i="2" s="1"/>
  <c r="K2175" i="2"/>
  <c r="Q2175" i="2" s="1"/>
  <c r="K1856" i="2"/>
  <c r="Q1856" i="2" s="1"/>
  <c r="K2292" i="2"/>
  <c r="Q2292" i="2" s="1"/>
  <c r="K1474" i="2"/>
  <c r="Q1474" i="2" s="1"/>
  <c r="K2173" i="2"/>
  <c r="Q2173" i="2" s="1"/>
  <c r="K1536" i="2"/>
  <c r="Q1536" i="2" s="1"/>
  <c r="K1493" i="2"/>
  <c r="Q1493" i="2" s="1"/>
  <c r="K951" i="2"/>
  <c r="Q951" i="2" s="1"/>
  <c r="K1114" i="2"/>
  <c r="Q1114" i="2" s="1"/>
  <c r="K967" i="2"/>
  <c r="Q967" i="2" s="1"/>
  <c r="K695" i="2"/>
  <c r="Q695" i="2" s="1"/>
  <c r="K701" i="2"/>
  <c r="Q701" i="2" s="1"/>
  <c r="K563" i="2"/>
  <c r="Q563" i="2" s="1"/>
  <c r="K490" i="2"/>
  <c r="Q490" i="2" s="1"/>
  <c r="K382" i="2"/>
  <c r="Q382" i="2" s="1"/>
  <c r="K245" i="2"/>
  <c r="Q245" i="2" s="1"/>
  <c r="K232" i="2"/>
  <c r="Q232" i="2" s="1"/>
  <c r="K161" i="2"/>
  <c r="Q161" i="2" s="1"/>
  <c r="K46" i="2"/>
  <c r="Q46" i="2" s="1"/>
  <c r="K2802" i="2"/>
  <c r="Q2802" i="2" s="1"/>
  <c r="K3623" i="2"/>
  <c r="Q3623" i="2" s="1"/>
  <c r="K3759" i="2"/>
  <c r="Q3759" i="2" s="1"/>
  <c r="K3004" i="2"/>
  <c r="Q3004" i="2" s="1"/>
  <c r="K3366" i="2"/>
  <c r="Q3366" i="2" s="1"/>
  <c r="K3277" i="2"/>
  <c r="Q3277" i="2" s="1"/>
  <c r="K3236" i="2"/>
  <c r="Q3236" i="2" s="1"/>
  <c r="K3563" i="2"/>
  <c r="Q3563" i="2" s="1"/>
  <c r="K2676" i="2"/>
  <c r="Q2676" i="2" s="1"/>
  <c r="K2716" i="2"/>
  <c r="Q2716" i="2" s="1"/>
  <c r="K2982" i="2"/>
  <c r="Q2982" i="2" s="1"/>
  <c r="K5114" i="2"/>
  <c r="Q5114" i="2" s="1"/>
  <c r="K4617" i="2"/>
  <c r="Q4617" i="2" s="1"/>
  <c r="K4706" i="2"/>
  <c r="Q4706" i="2" s="1"/>
  <c r="K2914" i="2"/>
  <c r="Q2914" i="2" s="1"/>
  <c r="K2227" i="2"/>
  <c r="Q2227" i="2" s="1"/>
  <c r="K1024" i="2"/>
  <c r="Q1024" i="2" s="1"/>
  <c r="K47" i="2"/>
  <c r="Q47" i="2" s="1"/>
  <c r="K5330" i="2"/>
  <c r="Q5330" i="2" s="1"/>
  <c r="K3586" i="2"/>
  <c r="Q3586" i="2" s="1"/>
  <c r="K3473" i="2"/>
  <c r="Q3473" i="2" s="1"/>
  <c r="K2865" i="2"/>
  <c r="Q2865" i="2" s="1"/>
  <c r="K2059" i="2"/>
  <c r="Q2059" i="2" s="1"/>
  <c r="K4895" i="2"/>
  <c r="Q4895" i="2" s="1"/>
  <c r="K3841" i="2"/>
  <c r="Q3841" i="2" s="1"/>
  <c r="K1551" i="2"/>
  <c r="Q1551" i="2" s="1"/>
  <c r="K332" i="2"/>
  <c r="Q332" i="2" s="1"/>
  <c r="K4801" i="2"/>
  <c r="Q4801" i="2" s="1"/>
  <c r="K4491" i="2"/>
  <c r="Q4491" i="2" s="1"/>
  <c r="K4122" i="2"/>
  <c r="Q4122" i="2" s="1"/>
  <c r="K1658" i="2"/>
  <c r="Q1658" i="2" s="1"/>
  <c r="K2302" i="2"/>
  <c r="Q2302" i="2" s="1"/>
  <c r="K950" i="2"/>
  <c r="Q950" i="2" s="1"/>
  <c r="K279" i="2"/>
  <c r="Q279" i="2" s="1"/>
  <c r="K3758" i="2"/>
  <c r="Q3758" i="2" s="1"/>
  <c r="K2461" i="2"/>
  <c r="Q2461" i="2" s="1"/>
  <c r="K1681" i="2"/>
  <c r="Q1681" i="2" s="1"/>
  <c r="K838" i="2"/>
  <c r="Q838" i="2" s="1"/>
  <c r="K180" i="2"/>
  <c r="Q180" i="2" s="1"/>
  <c r="K3858" i="2"/>
  <c r="Q3858" i="2" s="1"/>
  <c r="K3524" i="2"/>
  <c r="Q3524" i="2" s="1"/>
  <c r="K2997" i="2"/>
  <c r="Q2997" i="2" s="1"/>
  <c r="K1778" i="2"/>
  <c r="Q1778" i="2" s="1"/>
  <c r="K1626" i="2"/>
  <c r="Q1626" i="2" s="1"/>
  <c r="K1588" i="2"/>
  <c r="Q1588" i="2" s="1"/>
  <c r="K5225" i="2"/>
  <c r="Q5225" i="2" s="1"/>
  <c r="K633" i="2"/>
  <c r="Q633" i="2" s="1"/>
  <c r="K255" i="2"/>
  <c r="Q255" i="2" s="1"/>
  <c r="K5312" i="2"/>
  <c r="Q5312" i="2" s="1"/>
  <c r="K4708" i="2"/>
  <c r="Q4708" i="2" s="1"/>
  <c r="K3571" i="2"/>
  <c r="Q3571" i="2" s="1"/>
  <c r="K2295" i="2"/>
  <c r="Q2295" i="2" s="1"/>
  <c r="K5424" i="2"/>
  <c r="Q5424" i="2" s="1"/>
  <c r="K5012" i="2"/>
  <c r="Q5012" i="2" s="1"/>
  <c r="K4379" i="2"/>
  <c r="Q4379" i="2" s="1"/>
  <c r="K4133" i="2"/>
  <c r="Q4133" i="2" s="1"/>
  <c r="K3618" i="2"/>
  <c r="Q3618" i="2" s="1"/>
  <c r="K3249" i="2"/>
  <c r="Q3249" i="2" s="1"/>
  <c r="K3340" i="2"/>
  <c r="Q3340" i="2" s="1"/>
  <c r="K2587" i="2"/>
  <c r="Q2587" i="2" s="1"/>
  <c r="K2435" i="2"/>
  <c r="Q2435" i="2" s="1"/>
  <c r="K2044" i="2"/>
  <c r="Q2044" i="2" s="1"/>
  <c r="K1233" i="2"/>
  <c r="Q1233" i="2" s="1"/>
  <c r="K918" i="2"/>
  <c r="Q918" i="2" s="1"/>
  <c r="K861" i="2"/>
  <c r="Q861" i="2" s="1"/>
  <c r="K614" i="2"/>
  <c r="Q614" i="2" s="1"/>
  <c r="K80" i="2"/>
  <c r="Q80" i="2" s="1"/>
  <c r="K682" i="2"/>
  <c r="Q682" i="2" s="1"/>
  <c r="K5544" i="2"/>
  <c r="Q5544" i="2" s="1"/>
  <c r="K5227" i="2"/>
  <c r="Q5227" i="2" s="1"/>
  <c r="K4952" i="2"/>
  <c r="Q4952" i="2" s="1"/>
  <c r="K3931" i="2"/>
  <c r="Q3931" i="2" s="1"/>
  <c r="K2450" i="2"/>
  <c r="Q2450" i="2" s="1"/>
  <c r="K1989" i="2"/>
  <c r="Q1989" i="2" s="1"/>
  <c r="K3433" i="2"/>
  <c r="Q3433" i="2" s="1"/>
  <c r="K3407" i="2"/>
  <c r="Q3407" i="2" s="1"/>
  <c r="K2031" i="2"/>
  <c r="Q2031" i="2" s="1"/>
  <c r="K2606" i="2"/>
  <c r="Q2606" i="2" s="1"/>
  <c r="K2750" i="2"/>
  <c r="Q2750" i="2" s="1"/>
  <c r="K2636" i="2"/>
  <c r="Q2636" i="2" s="1"/>
  <c r="K1711" i="2"/>
  <c r="Q1711" i="2" s="1"/>
  <c r="K970" i="2"/>
  <c r="Q970" i="2" s="1"/>
  <c r="K361" i="2"/>
  <c r="Q361" i="2" s="1"/>
  <c r="K3200" i="2"/>
  <c r="Q3200" i="2" s="1"/>
  <c r="K3957" i="2"/>
  <c r="Q3957" i="2" s="1"/>
  <c r="K5290" i="2"/>
  <c r="Q5290" i="2" s="1"/>
  <c r="K5004" i="2"/>
  <c r="Q5004" i="2" s="1"/>
  <c r="K5071" i="2"/>
  <c r="Q5071" i="2" s="1"/>
  <c r="K4995" i="2"/>
  <c r="Q4995" i="2" s="1"/>
  <c r="K4566" i="2"/>
  <c r="Q4566" i="2" s="1"/>
  <c r="K3499" i="2"/>
  <c r="Q3499" i="2" s="1"/>
  <c r="K4279" i="2"/>
  <c r="Q4279" i="2" s="1"/>
  <c r="K3013" i="2"/>
  <c r="Q3013" i="2" s="1"/>
  <c r="K3134" i="2"/>
  <c r="Q3134" i="2" s="1"/>
  <c r="K2863" i="2"/>
  <c r="Q2863" i="2" s="1"/>
  <c r="K3015" i="2"/>
  <c r="Q3015" i="2" s="1"/>
  <c r="K2585" i="2"/>
  <c r="Q2585" i="2" s="1"/>
  <c r="K2723" i="2"/>
  <c r="Q2723" i="2" s="1"/>
  <c r="K2214" i="2"/>
  <c r="Q2214" i="2" s="1"/>
  <c r="K599" i="2"/>
  <c r="Q599" i="2" s="1"/>
  <c r="K686" i="2"/>
  <c r="Q686" i="2" s="1"/>
  <c r="K1985" i="2"/>
  <c r="Q1985" i="2" s="1"/>
  <c r="K4590" i="2"/>
  <c r="Q4590" i="2" s="1"/>
  <c r="K4623" i="2"/>
  <c r="Q4623" i="2" s="1"/>
  <c r="K4167" i="2"/>
  <c r="Q4167" i="2" s="1"/>
  <c r="K3888" i="2"/>
  <c r="Q3888" i="2" s="1"/>
  <c r="K3285" i="2"/>
  <c r="Q3285" i="2" s="1"/>
  <c r="K3960" i="2"/>
  <c r="Q3960" i="2" s="1"/>
  <c r="K4705" i="2"/>
  <c r="Q4705" i="2" s="1"/>
  <c r="K3050" i="2"/>
  <c r="Q3050" i="2" s="1"/>
  <c r="K2411" i="2"/>
  <c r="Q2411" i="2" s="1"/>
  <c r="K2222" i="2"/>
  <c r="Q2222" i="2" s="1"/>
  <c r="K1984" i="2"/>
  <c r="Q1984" i="2" s="1"/>
  <c r="K882" i="2"/>
  <c r="Q882" i="2" s="1"/>
  <c r="K891" i="2"/>
  <c r="Q891" i="2" s="1"/>
  <c r="K1018" i="2"/>
  <c r="Q1018" i="2" s="1"/>
  <c r="K3143" i="2"/>
  <c r="Q3143" i="2" s="1"/>
  <c r="K50" i="2"/>
  <c r="Q50" i="2" s="1"/>
  <c r="K3778" i="2"/>
  <c r="Q3778" i="2" s="1"/>
  <c r="K3855" i="2"/>
  <c r="Q3855" i="2" s="1"/>
  <c r="K2977" i="2"/>
  <c r="Q2977" i="2" s="1"/>
  <c r="K2053" i="2"/>
  <c r="Q2053" i="2" s="1"/>
  <c r="K1931" i="2"/>
  <c r="Q1931" i="2" s="1"/>
  <c r="K1076" i="2"/>
  <c r="Q1076" i="2" s="1"/>
  <c r="K1255" i="2"/>
  <c r="Q1255" i="2" s="1"/>
  <c r="K900" i="2"/>
  <c r="Q900" i="2" s="1"/>
  <c r="K377" i="2"/>
  <c r="Q377" i="2" s="1"/>
  <c r="K116" i="2"/>
  <c r="Q116" i="2" s="1"/>
  <c r="K253" i="2"/>
  <c r="Q253" i="2" s="1"/>
  <c r="K119" i="2"/>
  <c r="Q119" i="2" s="1"/>
  <c r="K3352" i="2"/>
  <c r="Q3352" i="2" s="1"/>
  <c r="K3664" i="2"/>
  <c r="Q3664" i="2" s="1"/>
  <c r="K3145" i="2"/>
  <c r="Q3145" i="2" s="1"/>
  <c r="K3034" i="2"/>
  <c r="Q3034" i="2" s="1"/>
  <c r="K2294" i="2"/>
  <c r="Q2294" i="2" s="1"/>
  <c r="K3274" i="2"/>
  <c r="Q3274" i="2" s="1"/>
  <c r="K2330" i="2"/>
  <c r="Q2330" i="2" s="1"/>
  <c r="K2695" i="2"/>
  <c r="Q2695" i="2" s="1"/>
  <c r="K1932" i="2"/>
  <c r="Q1932" i="2" s="1"/>
  <c r="K2369" i="2"/>
  <c r="Q2369" i="2" s="1"/>
  <c r="K2303" i="2"/>
  <c r="Q2303" i="2" s="1"/>
  <c r="K2351" i="2"/>
  <c r="Q2351" i="2" s="1"/>
  <c r="K1813" i="2"/>
  <c r="Q1813" i="2" s="1"/>
  <c r="K1754" i="2"/>
  <c r="Q1754" i="2" s="1"/>
  <c r="K1048" i="2"/>
  <c r="Q1048" i="2" s="1"/>
  <c r="K897" i="2"/>
  <c r="Q897" i="2" s="1"/>
  <c r="K910" i="2"/>
  <c r="Q910" i="2" s="1"/>
  <c r="K619" i="2"/>
  <c r="Q619" i="2" s="1"/>
  <c r="K553" i="2"/>
  <c r="Q553" i="2" s="1"/>
  <c r="K390" i="2"/>
  <c r="Q390" i="2" s="1"/>
  <c r="K237" i="2"/>
  <c r="Q237" i="2" s="1"/>
  <c r="K5433" i="2"/>
  <c r="Q5433" i="2" s="1"/>
  <c r="K5343" i="2"/>
  <c r="Q5343" i="2" s="1"/>
  <c r="K5100" i="2"/>
  <c r="Q5100" i="2" s="1"/>
  <c r="K4349" i="2"/>
  <c r="Q4349" i="2" s="1"/>
  <c r="K5561" i="2"/>
  <c r="Q5561" i="2" s="1"/>
  <c r="K4875" i="2"/>
  <c r="Q4875" i="2" s="1"/>
  <c r="K4077" i="2"/>
  <c r="Q4077" i="2" s="1"/>
  <c r="K3072" i="2"/>
  <c r="Q3072" i="2" s="1"/>
  <c r="K2103" i="2"/>
  <c r="Q2103" i="2" s="1"/>
  <c r="K4059" i="2"/>
  <c r="Q4059" i="2" s="1"/>
  <c r="K3381" i="2"/>
  <c r="Q3381" i="2" s="1"/>
  <c r="K5346" i="2"/>
  <c r="Q5346" i="2" s="1"/>
  <c r="K5090" i="2"/>
  <c r="Q5090" i="2" s="1"/>
  <c r="K4991" i="2"/>
  <c r="Q4991" i="2" s="1"/>
  <c r="K5144" i="2"/>
  <c r="Q5144" i="2" s="1"/>
  <c r="K4802" i="2"/>
  <c r="Q4802" i="2" s="1"/>
  <c r="K4511" i="2"/>
  <c r="Q4511" i="2" s="1"/>
  <c r="K4192" i="2"/>
  <c r="Q4192" i="2" s="1"/>
  <c r="K4072" i="2"/>
  <c r="Q4072" i="2" s="1"/>
  <c r="K3182" i="2"/>
  <c r="Q3182" i="2" s="1"/>
  <c r="K3294" i="2"/>
  <c r="Q3294" i="2" s="1"/>
  <c r="K2732" i="2"/>
  <c r="Q2732" i="2" s="1"/>
  <c r="K2727" i="2"/>
  <c r="Q2727" i="2" s="1"/>
  <c r="K2922" i="2"/>
  <c r="Q2922" i="2" s="1"/>
  <c r="K2546" i="2"/>
  <c r="Q2546" i="2" s="1"/>
  <c r="K844" i="2"/>
  <c r="Q844" i="2" s="1"/>
  <c r="K2313" i="2"/>
  <c r="Q2313" i="2" s="1"/>
  <c r="K1939" i="2"/>
  <c r="Q1939" i="2" s="1"/>
  <c r="K2419" i="2"/>
  <c r="Q2419" i="2" s="1"/>
  <c r="K2039" i="2"/>
  <c r="Q2039" i="2" s="1"/>
  <c r="K1825" i="2"/>
  <c r="Q1825" i="2" s="1"/>
  <c r="K1817" i="2"/>
  <c r="Q1817" i="2" s="1"/>
  <c r="K1239" i="2"/>
  <c r="Q1239" i="2" s="1"/>
  <c r="K1644" i="2"/>
  <c r="Q1644" i="2" s="1"/>
  <c r="K616" i="2"/>
  <c r="Q616" i="2" s="1"/>
  <c r="K1039" i="2"/>
  <c r="Q1039" i="2" s="1"/>
  <c r="K860" i="2"/>
  <c r="Q860" i="2" s="1"/>
  <c r="K858" i="2"/>
  <c r="Q858" i="2" s="1"/>
  <c r="K792" i="2"/>
  <c r="Q792" i="2" s="1"/>
  <c r="K509" i="2"/>
  <c r="Q509" i="2" s="1"/>
  <c r="K283" i="2"/>
  <c r="Q283" i="2" s="1"/>
  <c r="K171" i="2"/>
  <c r="Q171" i="2" s="1"/>
  <c r="K205" i="2"/>
  <c r="Q205" i="2" s="1"/>
  <c r="K78" i="2"/>
  <c r="Q78" i="2" s="1"/>
  <c r="K548" i="2"/>
  <c r="Q548" i="2" s="1"/>
  <c r="K1515" i="2"/>
  <c r="Q1515" i="2" s="1"/>
  <c r="K3891" i="2"/>
  <c r="Q3891" i="2" s="1"/>
  <c r="K2662" i="2"/>
  <c r="Q2662" i="2" s="1"/>
  <c r="K5448" i="2"/>
  <c r="Q5448" i="2" s="1"/>
  <c r="K5249" i="2"/>
  <c r="Q5249" i="2" s="1"/>
  <c r="K5251" i="2"/>
  <c r="Q5251" i="2" s="1"/>
  <c r="K4957" i="2"/>
  <c r="Q4957" i="2" s="1"/>
  <c r="K5318" i="2"/>
  <c r="Q5318" i="2" s="1"/>
  <c r="K5047" i="2"/>
  <c r="Q5047" i="2" s="1"/>
  <c r="K4789" i="2"/>
  <c r="Q4789" i="2" s="1"/>
  <c r="K4316" i="2"/>
  <c r="Q4316" i="2" s="1"/>
  <c r="K4750" i="2"/>
  <c r="Q4750" i="2" s="1"/>
  <c r="K4376" i="2"/>
  <c r="Q4376" i="2" s="1"/>
  <c r="K4881" i="2"/>
  <c r="Q4881" i="2" s="1"/>
  <c r="K4088" i="2"/>
  <c r="Q4088" i="2" s="1"/>
  <c r="K4229" i="2"/>
  <c r="Q4229" i="2" s="1"/>
  <c r="K3689" i="2"/>
  <c r="Q3689" i="2" s="1"/>
  <c r="K3852" i="2"/>
  <c r="Q3852" i="2" s="1"/>
  <c r="K4140" i="2"/>
  <c r="Q4140" i="2" s="1"/>
  <c r="K3311" i="2"/>
  <c r="Q3311" i="2" s="1"/>
  <c r="K3831" i="2"/>
  <c r="Q3831" i="2" s="1"/>
  <c r="K3447" i="2"/>
  <c r="Q3447" i="2" s="1"/>
  <c r="K4107" i="2"/>
  <c r="Q4107" i="2" s="1"/>
  <c r="K2891" i="2"/>
  <c r="Q2891" i="2" s="1"/>
  <c r="K3123" i="2"/>
  <c r="Q3123" i="2" s="1"/>
  <c r="K3279" i="2"/>
  <c r="Q3279" i="2" s="1"/>
  <c r="K2693" i="2"/>
  <c r="Q2693" i="2" s="1"/>
  <c r="K3203" i="2"/>
  <c r="Q3203" i="2" s="1"/>
  <c r="K3094" i="2"/>
  <c r="Q3094" i="2" s="1"/>
  <c r="K2615" i="2"/>
  <c r="Q2615" i="2" s="1"/>
  <c r="K2932" i="2"/>
  <c r="Q2932" i="2" s="1"/>
  <c r="K2338" i="2"/>
  <c r="Q2338" i="2" s="1"/>
  <c r="K3017" i="2"/>
  <c r="Q3017" i="2" s="1"/>
  <c r="K2220" i="2"/>
  <c r="Q2220" i="2" s="1"/>
  <c r="K2619" i="2"/>
  <c r="Q2619" i="2" s="1"/>
  <c r="K2475" i="2"/>
  <c r="Q2475" i="2" s="1"/>
  <c r="K2092" i="2"/>
  <c r="Q2092" i="2" s="1"/>
  <c r="K2051" i="2"/>
  <c r="Q2051" i="2" s="1"/>
  <c r="K2251" i="2"/>
  <c r="Q2251" i="2" s="1"/>
  <c r="K1945" i="2"/>
  <c r="Q1945" i="2" s="1"/>
  <c r="K1297" i="2"/>
  <c r="Q1297" i="2" s="1"/>
  <c r="K1537" i="2"/>
  <c r="Q1537" i="2" s="1"/>
  <c r="K1037" i="2"/>
  <c r="Q1037" i="2" s="1"/>
  <c r="K1176" i="2"/>
  <c r="Q1176" i="2" s="1"/>
  <c r="K117" i="2"/>
  <c r="Q117" i="2" s="1"/>
  <c r="K420" i="2"/>
  <c r="Q420" i="2" s="1"/>
  <c r="K203" i="2"/>
  <c r="Q203" i="2" s="1"/>
  <c r="K4738" i="2"/>
  <c r="Q4738" i="2" s="1"/>
  <c r="K3652" i="2"/>
  <c r="Q3652" i="2" s="1"/>
  <c r="K2725" i="2"/>
  <c r="Q2725" i="2" s="1"/>
  <c r="K2113" i="2"/>
  <c r="Q2113" i="2" s="1"/>
  <c r="K5522" i="2"/>
  <c r="Q5522" i="2" s="1"/>
  <c r="K5384" i="2"/>
  <c r="Q5384" i="2" s="1"/>
  <c r="K5422" i="2"/>
  <c r="Q5422" i="2" s="1"/>
  <c r="K5364" i="2"/>
  <c r="Q5364" i="2" s="1"/>
  <c r="K5095" i="2"/>
  <c r="Q5095" i="2" s="1"/>
  <c r="K5272" i="2"/>
  <c r="Q5272" i="2" s="1"/>
  <c r="K4977" i="2"/>
  <c r="Q4977" i="2" s="1"/>
  <c r="K5043" i="2"/>
  <c r="Q5043" i="2" s="1"/>
  <c r="K4479" i="2"/>
  <c r="Q4479" i="2" s="1"/>
  <c r="K5005" i="2"/>
  <c r="Q5005" i="2" s="1"/>
  <c r="K4915" i="2"/>
  <c r="Q4915" i="2" s="1"/>
  <c r="K5020" i="2"/>
  <c r="Q5020" i="2" s="1"/>
  <c r="K4508" i="2"/>
  <c r="Q4508" i="2" s="1"/>
  <c r="K5073" i="2"/>
  <c r="Q5073" i="2" s="1"/>
  <c r="K3110" i="2"/>
  <c r="Q3110" i="2" s="1"/>
  <c r="K4608" i="2"/>
  <c r="Q4608" i="2" s="1"/>
  <c r="K4292" i="2"/>
  <c r="Q4292" i="2" s="1"/>
  <c r="K4225" i="2"/>
  <c r="Q4225" i="2" s="1"/>
  <c r="K3863" i="2"/>
  <c r="Q3863" i="2" s="1"/>
  <c r="K3714" i="2"/>
  <c r="Q3714" i="2" s="1"/>
  <c r="K3963" i="2"/>
  <c r="Q3963" i="2" s="1"/>
  <c r="K3179" i="2"/>
  <c r="Q3179" i="2" s="1"/>
  <c r="K3739" i="2"/>
  <c r="Q3739" i="2" s="1"/>
  <c r="K3663" i="2"/>
  <c r="Q3663" i="2" s="1"/>
  <c r="K3490" i="2"/>
  <c r="Q3490" i="2" s="1"/>
  <c r="K3309" i="2"/>
  <c r="Q3309" i="2" s="1"/>
  <c r="K3391" i="2"/>
  <c r="Q3391" i="2" s="1"/>
  <c r="K3012" i="2"/>
  <c r="Q3012" i="2" s="1"/>
  <c r="K3308" i="2"/>
  <c r="Q3308" i="2" s="1"/>
  <c r="K2684" i="2"/>
  <c r="Q2684" i="2" s="1"/>
  <c r="K3082" i="2"/>
  <c r="Q3082" i="2" s="1"/>
  <c r="K3165" i="2"/>
  <c r="Q3165" i="2" s="1"/>
  <c r="K2042" i="2"/>
  <c r="Q2042" i="2" s="1"/>
  <c r="K1623" i="2"/>
  <c r="Q1623" i="2" s="1"/>
  <c r="K2833" i="2"/>
  <c r="Q2833" i="2" s="1"/>
  <c r="K2291" i="2"/>
  <c r="Q2291" i="2" s="1"/>
  <c r="K1861" i="2"/>
  <c r="Q1861" i="2" s="1"/>
  <c r="K1031" i="2"/>
  <c r="Q1031" i="2" s="1"/>
  <c r="K1980" i="2"/>
  <c r="Q1980" i="2" s="1"/>
  <c r="K1332" i="2"/>
  <c r="Q1332" i="2" s="1"/>
  <c r="K1659" i="2"/>
  <c r="Q1659" i="2" s="1"/>
  <c r="K893" i="2"/>
  <c r="Q893" i="2" s="1"/>
  <c r="K4363" i="2"/>
  <c r="Q4363" i="2" s="1"/>
  <c r="K537" i="2"/>
  <c r="Q537" i="2" s="1"/>
  <c r="K2532" i="2"/>
  <c r="Q2532" i="2" s="1"/>
  <c r="K3481" i="2"/>
  <c r="Q3481" i="2" s="1"/>
  <c r="K2345" i="2"/>
  <c r="Q2345" i="2" s="1"/>
  <c r="K4983" i="2"/>
  <c r="Q4983" i="2" s="1"/>
  <c r="K4851" i="2"/>
  <c r="Q4851" i="2" s="1"/>
  <c r="K4948" i="2"/>
  <c r="Q4948" i="2" s="1"/>
  <c r="K4681" i="2"/>
  <c r="Q4681" i="2" s="1"/>
  <c r="K4420" i="2"/>
  <c r="Q4420" i="2" s="1"/>
  <c r="K3886" i="2"/>
  <c r="Q3886" i="2" s="1"/>
  <c r="K4505" i="2"/>
  <c r="Q4505" i="2" s="1"/>
  <c r="K1417" i="2"/>
  <c r="Q1417" i="2" s="1"/>
  <c r="K4132" i="2"/>
  <c r="Q4132" i="2" s="1"/>
  <c r="K3975" i="2"/>
  <c r="Q3975" i="2" s="1"/>
  <c r="K3747" i="2"/>
  <c r="Q3747" i="2" s="1"/>
  <c r="K1390" i="2"/>
  <c r="Q1390" i="2" s="1"/>
  <c r="K3978" i="2"/>
  <c r="Q3978" i="2" s="1"/>
  <c r="K4134" i="2"/>
  <c r="Q4134" i="2" s="1"/>
  <c r="K3890" i="2"/>
  <c r="Q3890" i="2" s="1"/>
  <c r="K4208" i="2"/>
  <c r="Q4208" i="2" s="1"/>
  <c r="K2545" i="2"/>
  <c r="Q2545" i="2" s="1"/>
  <c r="K2583" i="2"/>
  <c r="Q2583" i="2" s="1"/>
  <c r="K2403" i="2"/>
  <c r="Q2403" i="2" s="1"/>
  <c r="K2008" i="2"/>
  <c r="Q2008" i="2" s="1"/>
  <c r="K3140" i="2"/>
  <c r="Q3140" i="2" s="1"/>
  <c r="K2476" i="2"/>
  <c r="Q2476" i="2" s="1"/>
  <c r="K1657" i="2"/>
  <c r="Q1657" i="2" s="1"/>
  <c r="K2508" i="2"/>
  <c r="Q2508" i="2" s="1"/>
  <c r="K929" i="2"/>
  <c r="Q929" i="2" s="1"/>
  <c r="K1971" i="2"/>
  <c r="Q1971" i="2" s="1"/>
  <c r="K1544" i="2"/>
  <c r="Q1544" i="2" s="1"/>
  <c r="K1590" i="2"/>
  <c r="Q1590" i="2" s="1"/>
  <c r="K1368" i="2"/>
  <c r="Q1368" i="2" s="1"/>
  <c r="K973" i="2"/>
  <c r="Q973" i="2" s="1"/>
  <c r="K1562" i="2"/>
  <c r="Q1562" i="2" s="1"/>
  <c r="K1169" i="2"/>
  <c r="Q1169" i="2" s="1"/>
  <c r="K1369" i="2"/>
  <c r="Q1369" i="2" s="1"/>
  <c r="K972" i="2"/>
  <c r="Q972" i="2" s="1"/>
  <c r="K1052" i="2"/>
  <c r="Q1052" i="2" s="1"/>
  <c r="K1043" i="2"/>
  <c r="Q1043" i="2" s="1"/>
  <c r="K481" i="2"/>
  <c r="Q481" i="2" s="1"/>
  <c r="K534" i="2"/>
  <c r="Q534" i="2" s="1"/>
  <c r="K542" i="2"/>
  <c r="Q542" i="2" s="1"/>
  <c r="K401" i="2"/>
  <c r="Q401" i="2" s="1"/>
  <c r="K97" i="2"/>
  <c r="Q97" i="2" s="1"/>
  <c r="K52" i="2"/>
  <c r="Q52" i="2" s="1"/>
  <c r="K4281" i="2"/>
  <c r="Q4281" i="2" s="1"/>
  <c r="K4419" i="2"/>
  <c r="Q4419" i="2" s="1"/>
  <c r="K4369" i="2"/>
  <c r="Q4369" i="2" s="1"/>
  <c r="K3869" i="2"/>
  <c r="Q3869" i="2" s="1"/>
  <c r="K3942" i="2"/>
  <c r="Q3942" i="2" s="1"/>
  <c r="K2364" i="2"/>
  <c r="Q2364" i="2" s="1"/>
  <c r="K1666" i="2"/>
  <c r="Q1666" i="2" s="1"/>
  <c r="K2687" i="2"/>
  <c r="Q2687" i="2" s="1"/>
  <c r="K2943" i="2"/>
  <c r="Q2943" i="2" s="1"/>
  <c r="K1696" i="2"/>
  <c r="Q1696" i="2" s="1"/>
  <c r="K2459" i="2"/>
  <c r="Q2459" i="2" s="1"/>
  <c r="K1885" i="2"/>
  <c r="Q1885" i="2" s="1"/>
  <c r="K2373" i="2"/>
  <c r="Q2373" i="2" s="1"/>
  <c r="K1567" i="2"/>
  <c r="Q1567" i="2" s="1"/>
  <c r="K4497" i="2"/>
  <c r="Q4497" i="2" s="1"/>
  <c r="K5556" i="2"/>
  <c r="Q5556" i="2" s="1"/>
  <c r="K5334" i="2"/>
  <c r="Q5334" i="2" s="1"/>
  <c r="K5283" i="2"/>
  <c r="Q5283" i="2" s="1"/>
  <c r="K5390" i="2"/>
  <c r="Q5390" i="2" s="1"/>
  <c r="K5244" i="2"/>
  <c r="Q5244" i="2" s="1"/>
  <c r="K5230" i="2"/>
  <c r="Q5230" i="2" s="1"/>
  <c r="K5215" i="2"/>
  <c r="Q5215" i="2" s="1"/>
  <c r="K5177" i="2"/>
  <c r="Q5177" i="2" s="1"/>
  <c r="K5064" i="2"/>
  <c r="Q5064" i="2" s="1"/>
  <c r="K4943" i="2"/>
  <c r="Q4943" i="2" s="1"/>
  <c r="K5030" i="2"/>
  <c r="Q5030" i="2" s="1"/>
  <c r="K4771" i="2"/>
  <c r="Q4771" i="2" s="1"/>
  <c r="K5541" i="2"/>
  <c r="Q5541" i="2" s="1"/>
  <c r="K5500" i="2"/>
  <c r="Q5500" i="2" s="1"/>
  <c r="K4951" i="2"/>
  <c r="Q4951" i="2" s="1"/>
  <c r="K4377" i="2"/>
  <c r="Q4377" i="2" s="1"/>
  <c r="K4126" i="2"/>
  <c r="Q4126" i="2" s="1"/>
  <c r="K4054" i="2"/>
  <c r="Q4054" i="2" s="1"/>
  <c r="K3915" i="2"/>
  <c r="Q3915" i="2" s="1"/>
  <c r="K3527" i="2"/>
  <c r="Q3527" i="2" s="1"/>
  <c r="K2917" i="2"/>
  <c r="Q2917" i="2" s="1"/>
  <c r="K2938" i="2"/>
  <c r="Q2938" i="2" s="1"/>
  <c r="K2542" i="2"/>
  <c r="Q2542" i="2" s="1"/>
  <c r="K4936" i="2"/>
  <c r="Q4936" i="2" s="1"/>
  <c r="K4354" i="2"/>
  <c r="Q4354" i="2" s="1"/>
  <c r="K4148" i="2"/>
  <c r="Q4148" i="2" s="1"/>
  <c r="K3850" i="2"/>
  <c r="Q3850" i="2" s="1"/>
  <c r="K3941" i="2"/>
  <c r="Q3941" i="2" s="1"/>
  <c r="K2661" i="2"/>
  <c r="Q2661" i="2" s="1"/>
  <c r="K5258" i="2"/>
  <c r="Q5258" i="2" s="1"/>
  <c r="K5425" i="2"/>
  <c r="Q5425" i="2" s="1"/>
  <c r="K5392" i="2"/>
  <c r="Q5392" i="2" s="1"/>
  <c r="K5247" i="2"/>
  <c r="Q5247" i="2" s="1"/>
  <c r="K5294" i="2"/>
  <c r="Q5294" i="2" s="1"/>
  <c r="K5067" i="2"/>
  <c r="Q5067" i="2" s="1"/>
  <c r="K4880" i="2"/>
  <c r="Q4880" i="2" s="1"/>
  <c r="K4883" i="2"/>
  <c r="Q4883" i="2" s="1"/>
  <c r="K4823" i="2"/>
  <c r="Q4823" i="2" s="1"/>
  <c r="K4409" i="2"/>
  <c r="Q4409" i="2" s="1"/>
  <c r="K4646" i="2"/>
  <c r="Q4646" i="2" s="1"/>
  <c r="K3935" i="2"/>
  <c r="Q3935" i="2" s="1"/>
  <c r="K3468" i="2"/>
  <c r="Q3468" i="2" s="1"/>
  <c r="K3774" i="2"/>
  <c r="Q3774" i="2" s="1"/>
  <c r="K4441" i="2"/>
  <c r="Q4441" i="2" s="1"/>
  <c r="K4189" i="2"/>
  <c r="Q4189" i="2" s="1"/>
  <c r="K4303" i="2"/>
  <c r="Q4303" i="2" s="1"/>
  <c r="K2811" i="2"/>
  <c r="Q2811" i="2" s="1"/>
  <c r="K4285" i="2"/>
  <c r="Q4285" i="2" s="1"/>
  <c r="K3844" i="2"/>
  <c r="Q3844" i="2" s="1"/>
  <c r="K3986" i="2"/>
  <c r="Q3986" i="2" s="1"/>
  <c r="K3928" i="2"/>
  <c r="Q3928" i="2" s="1"/>
  <c r="K3367" i="2"/>
  <c r="Q3367" i="2" s="1"/>
  <c r="K2765" i="2"/>
  <c r="Q2765" i="2" s="1"/>
  <c r="K3709" i="2"/>
  <c r="Q3709" i="2" s="1"/>
  <c r="K2470" i="2"/>
  <c r="Q2470" i="2" s="1"/>
  <c r="K3789" i="2"/>
  <c r="Q3789" i="2" s="1"/>
  <c r="K3583" i="2"/>
  <c r="Q3583" i="2" s="1"/>
  <c r="K3229" i="2"/>
  <c r="Q3229" i="2" s="1"/>
  <c r="K2872" i="2"/>
  <c r="Q2872" i="2" s="1"/>
  <c r="K2829" i="2"/>
  <c r="Q2829" i="2" s="1"/>
  <c r="K3511" i="2"/>
  <c r="Q3511" i="2" s="1"/>
  <c r="K2549" i="2"/>
  <c r="Q2549" i="2" s="1"/>
  <c r="K3169" i="2"/>
  <c r="Q3169" i="2" s="1"/>
  <c r="K2064" i="2"/>
  <c r="Q2064" i="2" s="1"/>
  <c r="K3045" i="2"/>
  <c r="Q3045" i="2" s="1"/>
  <c r="K2842" i="2"/>
  <c r="Q2842" i="2" s="1"/>
  <c r="K1722" i="2"/>
  <c r="Q1722" i="2" s="1"/>
  <c r="K2384" i="2"/>
  <c r="Q2384" i="2" s="1"/>
  <c r="K2154" i="2"/>
  <c r="Q2154" i="2" s="1"/>
  <c r="K2720" i="2"/>
  <c r="Q2720" i="2" s="1"/>
  <c r="K2538" i="2"/>
  <c r="Q2538" i="2" s="1"/>
  <c r="K3297" i="2"/>
  <c r="Q3297" i="2" s="1"/>
  <c r="K174" i="2"/>
  <c r="Q174" i="2" s="1"/>
  <c r="K1063" i="2"/>
  <c r="Q1063" i="2" s="1"/>
  <c r="K933" i="2"/>
  <c r="Q933" i="2" s="1"/>
  <c r="K2210" i="2"/>
  <c r="Q2210" i="2" s="1"/>
  <c r="K1916" i="2"/>
  <c r="Q1916" i="2" s="1"/>
  <c r="K2415" i="2"/>
  <c r="Q2415" i="2" s="1"/>
  <c r="K1964" i="2"/>
  <c r="Q1964" i="2" s="1"/>
  <c r="K2141" i="2"/>
  <c r="Q2141" i="2" s="1"/>
  <c r="K1755" i="2"/>
  <c r="Q1755" i="2" s="1"/>
  <c r="K1221" i="2"/>
  <c r="Q1221" i="2" s="1"/>
  <c r="K2679" i="2"/>
  <c r="Q2679" i="2" s="1"/>
  <c r="K1317" i="2"/>
  <c r="Q1317" i="2" s="1"/>
  <c r="K958" i="2"/>
  <c r="Q958" i="2" s="1"/>
  <c r="K1399" i="2"/>
  <c r="Q1399" i="2" s="1"/>
  <c r="K1175" i="2"/>
  <c r="Q1175" i="2" s="1"/>
  <c r="K1182" i="2"/>
  <c r="Q1182" i="2" s="1"/>
  <c r="K1090" i="2"/>
  <c r="Q1090" i="2" s="1"/>
  <c r="K1075" i="2"/>
  <c r="Q1075" i="2" s="1"/>
  <c r="K1083" i="2"/>
  <c r="Q1083" i="2" s="1"/>
  <c r="K1021" i="2"/>
  <c r="Q1021" i="2" s="1"/>
  <c r="K875" i="2"/>
  <c r="Q875" i="2" s="1"/>
  <c r="K1016" i="2"/>
  <c r="Q1016" i="2" s="1"/>
  <c r="K492" i="2"/>
  <c r="Q492" i="2" s="1"/>
  <c r="K772" i="2"/>
  <c r="Q772" i="2" s="1"/>
  <c r="K449" i="2"/>
  <c r="Q449" i="2" s="1"/>
  <c r="K424" i="2"/>
  <c r="Q424" i="2" s="1"/>
  <c r="K4056" i="2"/>
  <c r="Q4056" i="2" s="1"/>
  <c r="K342" i="2"/>
  <c r="Q342" i="2" s="1"/>
  <c r="K231" i="2"/>
  <c r="Q231" i="2" s="1"/>
  <c r="K48" i="2"/>
  <c r="Q48" i="2" s="1"/>
  <c r="K118" i="2"/>
  <c r="Q118" i="2" s="1"/>
  <c r="K37" i="2"/>
  <c r="Q37" i="2" s="1"/>
  <c r="K407" i="2"/>
  <c r="Q407" i="2" s="1"/>
  <c r="K801" i="2"/>
  <c r="Q801" i="2" s="1"/>
  <c r="K1263" i="2"/>
  <c r="Q1263" i="2" s="1"/>
  <c r="K747" i="2"/>
  <c r="Q747" i="2" s="1"/>
  <c r="K3889" i="2"/>
  <c r="Q3889" i="2" s="1"/>
  <c r="K3122" i="2"/>
  <c r="Q3122" i="2" s="1"/>
  <c r="K1712" i="2"/>
  <c r="Q1712" i="2" s="1"/>
  <c r="K5493" i="2"/>
  <c r="Q5493" i="2" s="1"/>
  <c r="K5504" i="2"/>
  <c r="Q5504" i="2" s="1"/>
  <c r="K5435" i="2"/>
  <c r="Q5435" i="2" s="1"/>
  <c r="K5350" i="2"/>
  <c r="Q5350" i="2" s="1"/>
  <c r="K5335" i="2"/>
  <c r="Q5335" i="2" s="1"/>
  <c r="K5274" i="2"/>
  <c r="Q5274" i="2" s="1"/>
  <c r="K5116" i="2"/>
  <c r="Q5116" i="2" s="1"/>
  <c r="K5159" i="2"/>
  <c r="Q5159" i="2" s="1"/>
  <c r="K4891" i="2"/>
  <c r="Q4891" i="2" s="1"/>
  <c r="K4822" i="2"/>
  <c r="Q4822" i="2" s="1"/>
  <c r="K5354" i="2"/>
  <c r="Q5354" i="2" s="1"/>
  <c r="K4966" i="2"/>
  <c r="Q4966" i="2" s="1"/>
  <c r="K4859" i="2"/>
  <c r="Q4859" i="2" s="1"/>
  <c r="K4731" i="2"/>
  <c r="Q4731" i="2" s="1"/>
  <c r="K4520" i="2"/>
  <c r="Q4520" i="2" s="1"/>
  <c r="K4666" i="2"/>
  <c r="Q4666" i="2" s="1"/>
  <c r="K4483" i="2"/>
  <c r="Q4483" i="2" s="1"/>
  <c r="K4545" i="2"/>
  <c r="Q4545" i="2" s="1"/>
  <c r="K4257" i="2"/>
  <c r="Q4257" i="2" s="1"/>
  <c r="K4372" i="2"/>
  <c r="Q4372" i="2" s="1"/>
  <c r="K4365" i="2"/>
  <c r="Q4365" i="2" s="1"/>
  <c r="K3512" i="2"/>
  <c r="Q3512" i="2" s="1"/>
  <c r="K3983" i="2"/>
  <c r="Q3983" i="2" s="1"/>
  <c r="K3905" i="2"/>
  <c r="Q3905" i="2" s="1"/>
  <c r="K3813" i="2"/>
  <c r="Q3813" i="2" s="1"/>
  <c r="K3688" i="2"/>
  <c r="Q3688" i="2" s="1"/>
  <c r="K4004" i="2"/>
  <c r="Q4004" i="2" s="1"/>
  <c r="K3138" i="2"/>
  <c r="Q3138" i="2" s="1"/>
  <c r="K3064" i="2"/>
  <c r="Q3064" i="2" s="1"/>
  <c r="K3609" i="2"/>
  <c r="Q3609" i="2" s="1"/>
  <c r="K3635" i="2"/>
  <c r="Q3635" i="2" s="1"/>
  <c r="K3289" i="2"/>
  <c r="Q3289" i="2" s="1"/>
  <c r="K3887" i="2"/>
  <c r="Q3887" i="2" s="1"/>
  <c r="K1886" i="2"/>
  <c r="Q1886" i="2" s="1"/>
  <c r="K3087" i="2"/>
  <c r="Q3087" i="2" s="1"/>
  <c r="K2967" i="2"/>
  <c r="Q2967" i="2" s="1"/>
  <c r="K2529" i="2"/>
  <c r="Q2529" i="2" s="1"/>
  <c r="K2747" i="2"/>
  <c r="Q2747" i="2" s="1"/>
  <c r="K2691" i="2"/>
  <c r="Q2691" i="2" s="1"/>
  <c r="K3378" i="2"/>
  <c r="Q3378" i="2" s="1"/>
  <c r="K2099" i="2"/>
  <c r="Q2099" i="2" s="1"/>
  <c r="K2793" i="2"/>
  <c r="Q2793" i="2" s="1"/>
  <c r="K2638" i="2"/>
  <c r="Q2638" i="2" s="1"/>
  <c r="K2013" i="2"/>
  <c r="Q2013" i="2" s="1"/>
  <c r="K2023" i="2"/>
  <c r="Q2023" i="2" s="1"/>
  <c r="K723" i="2"/>
  <c r="Q723" i="2" s="1"/>
  <c r="K1641" i="2"/>
  <c r="Q1641" i="2" s="1"/>
  <c r="K1470" i="2"/>
  <c r="Q1470" i="2" s="1"/>
  <c r="K1361" i="2"/>
  <c r="Q1361" i="2" s="1"/>
  <c r="K1023" i="2"/>
  <c r="Q1023" i="2" s="1"/>
  <c r="K372" i="2"/>
  <c r="Q372" i="2" s="1"/>
  <c r="K177" i="2"/>
  <c r="Q177" i="2" s="1"/>
  <c r="K102" i="2"/>
  <c r="Q102" i="2" s="1"/>
  <c r="K3115" i="2"/>
  <c r="Q3115" i="2" s="1"/>
  <c r="K2649" i="2"/>
  <c r="Q2649" i="2" s="1"/>
  <c r="K1354" i="2"/>
  <c r="Q1354" i="2" s="1"/>
  <c r="K5497" i="2"/>
  <c r="Q5497" i="2" s="1"/>
  <c r="K5513" i="2"/>
  <c r="Q5513" i="2" s="1"/>
  <c r="K5467" i="2"/>
  <c r="Q5467" i="2" s="1"/>
  <c r="K5398" i="2"/>
  <c r="Q5398" i="2" s="1"/>
  <c r="K5254" i="2"/>
  <c r="Q5254" i="2" s="1"/>
  <c r="K5306" i="2"/>
  <c r="Q5306" i="2" s="1"/>
  <c r="K5076" i="2"/>
  <c r="Q5076" i="2" s="1"/>
  <c r="K5059" i="2"/>
  <c r="Q5059" i="2" s="1"/>
  <c r="K5194" i="2"/>
  <c r="Q5194" i="2" s="1"/>
  <c r="K4947" i="2"/>
  <c r="Q4947" i="2" s="1"/>
  <c r="K4960" i="2"/>
  <c r="Q4960" i="2" s="1"/>
  <c r="K4633" i="2"/>
  <c r="Q4633" i="2" s="1"/>
  <c r="K4905" i="2"/>
  <c r="Q4905" i="2" s="1"/>
  <c r="K4552" i="2"/>
  <c r="Q4552" i="2" s="1"/>
  <c r="K3900" i="2"/>
  <c r="Q3900" i="2" s="1"/>
  <c r="K4424" i="2"/>
  <c r="Q4424" i="2" s="1"/>
  <c r="K4425" i="2"/>
  <c r="Q4425" i="2" s="1"/>
  <c r="K3926" i="2"/>
  <c r="Q3926" i="2" s="1"/>
  <c r="K4101" i="2"/>
  <c r="Q4101" i="2" s="1"/>
  <c r="K3719" i="2"/>
  <c r="Q3719" i="2" s="1"/>
  <c r="K4017" i="2"/>
  <c r="Q4017" i="2" s="1"/>
  <c r="K3602" i="2"/>
  <c r="Q3602" i="2" s="1"/>
  <c r="K4214" i="2"/>
  <c r="Q4214" i="2" s="1"/>
  <c r="K3799" i="2"/>
  <c r="Q3799" i="2" s="1"/>
  <c r="K2998" i="2"/>
  <c r="Q2998" i="2" s="1"/>
  <c r="K3347" i="2"/>
  <c r="Q3347" i="2" s="1"/>
  <c r="K3219" i="2"/>
  <c r="Q3219" i="2" s="1"/>
  <c r="K3549" i="2"/>
  <c r="Q3549" i="2" s="1"/>
  <c r="K2721" i="2"/>
  <c r="Q2721" i="2" s="1"/>
  <c r="K2669" i="2"/>
  <c r="Q2669" i="2" s="1"/>
  <c r="K2198" i="2"/>
  <c r="Q2198" i="2" s="1"/>
  <c r="K2285" i="2"/>
  <c r="Q2285" i="2" s="1"/>
  <c r="K2372" i="2"/>
  <c r="Q2372" i="2" s="1"/>
  <c r="K2467" i="2"/>
  <c r="Q2467" i="2" s="1"/>
  <c r="K2764" i="2"/>
  <c r="Q2764" i="2" s="1"/>
  <c r="K2431" i="2"/>
  <c r="Q2431" i="2" s="1"/>
  <c r="K519" i="2"/>
  <c r="Q519" i="2" s="1"/>
  <c r="K2017" i="2"/>
  <c r="Q2017" i="2" s="1"/>
  <c r="K1645" i="2"/>
  <c r="Q1645" i="2" s="1"/>
  <c r="K1684" i="2"/>
  <c r="Q1684" i="2" s="1"/>
  <c r="K1759" i="2"/>
  <c r="Q1759" i="2" s="1"/>
  <c r="K866" i="2"/>
  <c r="Q866" i="2" s="1"/>
  <c r="K1104" i="2"/>
  <c r="Q1104" i="2" s="1"/>
  <c r="K505" i="2"/>
  <c r="Q505" i="2" s="1"/>
  <c r="K596" i="2"/>
  <c r="Q596" i="2" s="1"/>
  <c r="K4291" i="2"/>
  <c r="Q4291" i="2" s="1"/>
  <c r="K2371" i="2"/>
  <c r="Q2371" i="2" s="1"/>
  <c r="K4832" i="2"/>
  <c r="Q4832" i="2" s="1"/>
  <c r="K4632" i="2"/>
  <c r="Q4632" i="2" s="1"/>
  <c r="K4691" i="2"/>
  <c r="Q4691" i="2" s="1"/>
  <c r="K4755" i="2"/>
  <c r="Q4755" i="2" s="1"/>
  <c r="K4609" i="2"/>
  <c r="Q4609" i="2" s="1"/>
  <c r="K4600" i="2"/>
  <c r="Q4600" i="2" s="1"/>
  <c r="K4186" i="2"/>
  <c r="Q4186" i="2" s="1"/>
  <c r="K4575" i="2"/>
  <c r="Q4575" i="2" s="1"/>
  <c r="K4001" i="2"/>
  <c r="Q4001" i="2" s="1"/>
  <c r="K4008" i="2"/>
  <c r="Q4008" i="2" s="1"/>
  <c r="K2665" i="2"/>
  <c r="Q2665" i="2" s="1"/>
  <c r="K4046" i="2"/>
  <c r="Q4046" i="2" s="1"/>
  <c r="K4390" i="2"/>
  <c r="Q4390" i="2" s="1"/>
  <c r="K3566" i="2"/>
  <c r="Q3566" i="2" s="1"/>
  <c r="K4878" i="2"/>
  <c r="Q4878" i="2" s="1"/>
  <c r="K4067" i="2"/>
  <c r="Q4067" i="2" s="1"/>
  <c r="K3868" i="2"/>
  <c r="Q3868" i="2" s="1"/>
  <c r="K3862" i="2"/>
  <c r="Q3862" i="2" s="1"/>
  <c r="K4049" i="2"/>
  <c r="Q4049" i="2" s="1"/>
  <c r="K2591" i="2"/>
  <c r="Q2591" i="2" s="1"/>
  <c r="K1729" i="2"/>
  <c r="Q1729" i="2" s="1"/>
  <c r="K2816" i="2"/>
  <c r="Q2816" i="2" s="1"/>
  <c r="K2385" i="2"/>
  <c r="Q2385" i="2" s="1"/>
  <c r="K2115" i="2"/>
  <c r="Q2115" i="2" s="1"/>
  <c r="K1873" i="2"/>
  <c r="Q1873" i="2" s="1"/>
  <c r="K2265" i="2"/>
  <c r="Q2265" i="2" s="1"/>
  <c r="K2018" i="2"/>
  <c r="Q2018" i="2" s="1"/>
  <c r="K2069" i="2"/>
  <c r="Q2069" i="2" s="1"/>
  <c r="K1714" i="2"/>
  <c r="Q1714" i="2" s="1"/>
  <c r="K1519" i="2"/>
  <c r="Q1519" i="2" s="1"/>
  <c r="K1025" i="2"/>
  <c r="Q1025" i="2" s="1"/>
  <c r="K2109" i="2"/>
  <c r="Q2109" i="2" s="1"/>
  <c r="K1554" i="2"/>
  <c r="Q1554" i="2" s="1"/>
  <c r="K1501" i="2"/>
  <c r="Q1501" i="2" s="1"/>
  <c r="K1875" i="2"/>
  <c r="Q1875" i="2" s="1"/>
  <c r="K934" i="2"/>
  <c r="Q934" i="2" s="1"/>
  <c r="K742" i="2"/>
  <c r="Q742" i="2" s="1"/>
  <c r="K872" i="2"/>
  <c r="Q872" i="2" s="1"/>
  <c r="K376" i="2"/>
  <c r="Q376" i="2" s="1"/>
  <c r="K555" i="2"/>
  <c r="Q555" i="2" s="1"/>
  <c r="K223" i="2"/>
  <c r="Q223" i="2" s="1"/>
  <c r="K201" i="2"/>
  <c r="Q201" i="2" s="1"/>
  <c r="K113" i="2"/>
  <c r="Q113" i="2" s="1"/>
  <c r="K4428" i="2"/>
  <c r="Q4428" i="2" s="1"/>
  <c r="K5088" i="2"/>
  <c r="Q5088" i="2" s="1"/>
  <c r="K3376" i="2"/>
  <c r="Q3376" i="2" s="1"/>
  <c r="K4020" i="2"/>
  <c r="Q4020" i="2" s="1"/>
  <c r="K3363" i="2"/>
  <c r="Q3363" i="2" s="1"/>
  <c r="K2871" i="2"/>
  <c r="Q2871" i="2" s="1"/>
  <c r="K3073" i="2"/>
  <c r="Q3073" i="2" s="1"/>
  <c r="K2528" i="2"/>
  <c r="Q2528" i="2" s="1"/>
  <c r="K1423" i="2"/>
  <c r="Q1423" i="2" s="1"/>
  <c r="K2125" i="2"/>
  <c r="Q2125" i="2" s="1"/>
  <c r="K727" i="2"/>
  <c r="Q727" i="2" s="1"/>
  <c r="K2005" i="2"/>
  <c r="Q2005" i="2" s="1"/>
  <c r="K2724" i="2"/>
  <c r="Q2724" i="2" s="1"/>
  <c r="K2339" i="2"/>
  <c r="Q2339" i="2" s="1"/>
  <c r="K2350" i="2"/>
  <c r="Q2350" i="2" s="1"/>
  <c r="K1425" i="2"/>
  <c r="Q1425" i="2" s="1"/>
  <c r="K1358" i="2"/>
  <c r="Q1358" i="2" s="1"/>
  <c r="K1026" i="2"/>
  <c r="Q1026" i="2" s="1"/>
  <c r="K974" i="2"/>
  <c r="Q974" i="2" s="1"/>
  <c r="K709" i="2"/>
  <c r="Q709" i="2" s="1"/>
  <c r="K706" i="2"/>
  <c r="Q706" i="2" s="1"/>
  <c r="K595" i="2"/>
  <c r="Q595" i="2" s="1"/>
  <c r="K667" i="2"/>
  <c r="Q667" i="2" s="1"/>
  <c r="K769" i="2"/>
  <c r="Q769" i="2" s="1"/>
  <c r="K355" i="2"/>
  <c r="Q355" i="2" s="1"/>
  <c r="K500" i="2"/>
  <c r="Q500" i="2" s="1"/>
  <c r="K462" i="2"/>
  <c r="Q462" i="2" s="1"/>
  <c r="K139" i="2"/>
  <c r="Q139" i="2" s="1"/>
  <c r="K213" i="2"/>
  <c r="Q213" i="2" s="1"/>
  <c r="K73" i="2"/>
  <c r="Q73" i="2" s="1"/>
  <c r="K23" i="2"/>
  <c r="Q23" i="2" s="1"/>
  <c r="K53" i="2"/>
  <c r="Q53" i="2" s="1"/>
  <c r="K3215" i="2"/>
  <c r="Q3215" i="2" s="1"/>
  <c r="K3548" i="2"/>
  <c r="Q3548" i="2" s="1"/>
  <c r="K2846" i="2"/>
  <c r="Q2846" i="2" s="1"/>
  <c r="K3914" i="2"/>
  <c r="Q3914" i="2" s="1"/>
  <c r="K2183" i="2"/>
  <c r="Q2183" i="2" s="1"/>
  <c r="K3485" i="2"/>
  <c r="Q3485" i="2" s="1"/>
  <c r="K2830" i="2"/>
  <c r="Q2830" i="2" s="1"/>
  <c r="K3432" i="2"/>
  <c r="Q3432" i="2" s="1"/>
  <c r="K2799" i="2"/>
  <c r="Q2799" i="2" s="1"/>
  <c r="K3545" i="2"/>
  <c r="Q3545" i="2" s="1"/>
  <c r="K3121" i="2"/>
  <c r="Q3121" i="2" s="1"/>
  <c r="K567" i="2"/>
  <c r="Q567" i="2" s="1"/>
  <c r="K1444" i="2"/>
  <c r="Q1444" i="2" s="1"/>
  <c r="K3109" i="2"/>
  <c r="Q3109" i="2" s="1"/>
  <c r="K3244" i="2"/>
  <c r="Q3244" i="2" s="1"/>
  <c r="K2957" i="2"/>
  <c r="Q2957" i="2" s="1"/>
  <c r="K2629" i="2"/>
  <c r="Q2629" i="2" s="1"/>
  <c r="K2839" i="2"/>
  <c r="Q2839" i="2" s="1"/>
  <c r="K1710" i="2"/>
  <c r="Q1710" i="2" s="1"/>
  <c r="K1692" i="2"/>
  <c r="Q1692" i="2" s="1"/>
  <c r="K2694" i="2"/>
  <c r="Q2694" i="2" s="1"/>
  <c r="K5149" i="2"/>
  <c r="Q5149" i="2" s="1"/>
  <c r="K5383" i="2"/>
  <c r="Q5383" i="2" s="1"/>
  <c r="K2496" i="2"/>
  <c r="Q2496" i="2" s="1"/>
  <c r="K1954" i="2"/>
  <c r="Q1954" i="2" s="1"/>
  <c r="K2905" i="2"/>
  <c r="Q2905" i="2" s="1"/>
  <c r="K3591" i="2"/>
  <c r="Q3591" i="2" s="1"/>
  <c r="K2974" i="2"/>
  <c r="Q2974" i="2" s="1"/>
  <c r="K613" i="2"/>
  <c r="Q613" i="2" s="1"/>
  <c r="K2157" i="2"/>
  <c r="Q2157" i="2" s="1"/>
  <c r="K4442" i="2"/>
  <c r="Q4442" i="2" s="1"/>
  <c r="K2887" i="2"/>
  <c r="Q2887" i="2" s="1"/>
  <c r="K716" i="2"/>
  <c r="Q716" i="2" s="1"/>
  <c r="K51" i="2"/>
  <c r="Q51" i="2" s="1"/>
  <c r="K4830" i="2"/>
  <c r="Q4830" i="2" s="1"/>
  <c r="K3526" i="2"/>
  <c r="Q3526" i="2" s="1"/>
  <c r="K2735" i="2"/>
  <c r="Q2735" i="2" s="1"/>
  <c r="K412" i="2"/>
  <c r="Q412" i="2" s="1"/>
  <c r="K5421" i="2"/>
  <c r="Q5421" i="2" s="1"/>
  <c r="K4757" i="2"/>
  <c r="Q4757" i="2" s="1"/>
  <c r="K2960" i="2"/>
  <c r="Q2960" i="2" s="1"/>
  <c r="K2740" i="2"/>
  <c r="Q2740" i="2" s="1"/>
  <c r="K1122" i="2"/>
  <c r="Q1122" i="2" s="1"/>
  <c r="K4651" i="2"/>
  <c r="Q4651" i="2" s="1"/>
  <c r="K4726" i="2"/>
  <c r="Q4726" i="2" s="1"/>
  <c r="K4522" i="2"/>
  <c r="Q4522" i="2" s="1"/>
  <c r="K3580" i="2"/>
  <c r="Q3580" i="2" s="1"/>
  <c r="K2659" i="2"/>
  <c r="Q2659" i="2" s="1"/>
  <c r="K2120" i="2"/>
  <c r="Q2120" i="2" s="1"/>
  <c r="K675" i="2"/>
  <c r="Q675" i="2" s="1"/>
  <c r="K609" i="2"/>
  <c r="Q609" i="2" s="1"/>
  <c r="K358" i="2"/>
  <c r="Q358" i="2" s="1"/>
  <c r="K3722" i="2"/>
  <c r="Q3722" i="2" s="1"/>
  <c r="K3030" i="2"/>
  <c r="Q3030" i="2" s="1"/>
  <c r="K1552" i="2"/>
  <c r="Q1552" i="2" s="1"/>
  <c r="K1116" i="2"/>
  <c r="Q1116" i="2" s="1"/>
  <c r="K385" i="2"/>
  <c r="Q385" i="2" s="1"/>
  <c r="K138" i="2"/>
  <c r="Q138" i="2" s="1"/>
  <c r="K3979" i="2"/>
  <c r="Q3979" i="2" s="1"/>
  <c r="K3518" i="2"/>
  <c r="Q3518" i="2" s="1"/>
  <c r="K864" i="2"/>
  <c r="Q864" i="2" s="1"/>
  <c r="K2722" i="2"/>
  <c r="Q2722" i="2" s="1"/>
  <c r="K718" i="2"/>
  <c r="Q718" i="2" s="1"/>
  <c r="K681" i="2"/>
  <c r="Q681" i="2" s="1"/>
  <c r="K4671" i="2"/>
  <c r="Q4671" i="2" s="1"/>
  <c r="K1579" i="2"/>
  <c r="Q1579" i="2" s="1"/>
  <c r="K990" i="2"/>
  <c r="Q990" i="2" s="1"/>
  <c r="K883" i="2"/>
  <c r="Q883" i="2" s="1"/>
  <c r="K4559" i="2"/>
  <c r="Q4559" i="2" s="1"/>
  <c r="K5401" i="2"/>
  <c r="Q5401" i="2" s="1"/>
  <c r="K5181" i="2"/>
  <c r="Q5181" i="2" s="1"/>
  <c r="K3059" i="2"/>
  <c r="Q3059" i="2" s="1"/>
  <c r="K1460" i="2"/>
  <c r="Q1460" i="2" s="1"/>
  <c r="K3924" i="2"/>
  <c r="Q3924" i="2" s="1"/>
  <c r="K5165" i="2"/>
  <c r="Q5165" i="2" s="1"/>
  <c r="K5087" i="2"/>
  <c r="Q5087" i="2" s="1"/>
  <c r="K4451" i="2"/>
  <c r="Q4451" i="2" s="1"/>
  <c r="K3929" i="2"/>
  <c r="Q3929" i="2" s="1"/>
  <c r="K3672" i="2"/>
  <c r="Q3672" i="2" s="1"/>
  <c r="K3415" i="2"/>
  <c r="Q3415" i="2" s="1"/>
  <c r="K3055" i="2"/>
  <c r="Q3055" i="2" s="1"/>
  <c r="K2164" i="2"/>
  <c r="Q2164" i="2" s="1"/>
  <c r="K2071" i="2"/>
  <c r="Q2071" i="2" s="1"/>
  <c r="K1894" i="2"/>
  <c r="Q1894" i="2" s="1"/>
  <c r="K1745" i="2"/>
  <c r="Q1745" i="2" s="1"/>
  <c r="K1110" i="2"/>
  <c r="Q1110" i="2" s="1"/>
  <c r="K703" i="2"/>
  <c r="Q703" i="2" s="1"/>
  <c r="K845" i="2"/>
  <c r="Q845" i="2" s="1"/>
  <c r="K391" i="2"/>
  <c r="Q391" i="2" s="1"/>
  <c r="K305" i="2"/>
  <c r="Q305" i="2" s="1"/>
  <c r="K63" i="2"/>
  <c r="Q63" i="2" s="1"/>
  <c r="K1123" i="2"/>
  <c r="Q1123" i="2" s="1"/>
  <c r="K1949" i="2"/>
  <c r="Q1949" i="2" s="1"/>
  <c r="K5426" i="2"/>
  <c r="Q5426" i="2" s="1"/>
  <c r="K4343" i="2"/>
  <c r="Q4343" i="2" s="1"/>
  <c r="K4917" i="2"/>
  <c r="Q4917" i="2" s="1"/>
  <c r="K4610" i="2"/>
  <c r="Q4610" i="2" s="1"/>
  <c r="K4464" i="2"/>
  <c r="Q4464" i="2" s="1"/>
  <c r="K4443" i="2"/>
  <c r="Q4443" i="2" s="1"/>
  <c r="K4035" i="2"/>
  <c r="Q4035" i="2" s="1"/>
  <c r="K3420" i="2"/>
  <c r="Q3420" i="2" s="1"/>
  <c r="K3463" i="2"/>
  <c r="Q3463" i="2" s="1"/>
  <c r="K4010" i="2"/>
  <c r="Q4010" i="2" s="1"/>
  <c r="K602" i="2"/>
  <c r="Q602" i="2" s="1"/>
  <c r="K3290" i="2"/>
  <c r="Q3290" i="2" s="1"/>
  <c r="K3293" i="2"/>
  <c r="Q3293" i="2" s="1"/>
  <c r="K3361" i="2"/>
  <c r="Q3361" i="2" s="1"/>
  <c r="K2946" i="2"/>
  <c r="Q2946" i="2" s="1"/>
  <c r="K2533" i="2"/>
  <c r="Q2533" i="2" s="1"/>
  <c r="K2510" i="2"/>
  <c r="Q2510" i="2" s="1"/>
  <c r="K2223" i="2"/>
  <c r="Q2223" i="2" s="1"/>
  <c r="K1616" i="2"/>
  <c r="Q1616" i="2" s="1"/>
  <c r="K906" i="2"/>
  <c r="Q906" i="2" s="1"/>
  <c r="K584" i="2"/>
  <c r="Q584" i="2" s="1"/>
  <c r="K199" i="2"/>
  <c r="Q199" i="2" s="1"/>
  <c r="K3168" i="2"/>
  <c r="Q3168" i="2" s="1"/>
  <c r="K5563" i="2"/>
  <c r="Q5563" i="2" s="1"/>
  <c r="K5419" i="2"/>
  <c r="Q5419" i="2" s="1"/>
  <c r="K5348" i="2"/>
  <c r="Q5348" i="2" s="1"/>
  <c r="K4980" i="2"/>
  <c r="Q4980" i="2" s="1"/>
  <c r="K5253" i="2"/>
  <c r="Q5253" i="2" s="1"/>
  <c r="K4709" i="2"/>
  <c r="Q4709" i="2" s="1"/>
  <c r="K4794" i="2"/>
  <c r="Q4794" i="2" s="1"/>
  <c r="K4641" i="2"/>
  <c r="Q4641" i="2" s="1"/>
  <c r="K3786" i="2"/>
  <c r="Q3786" i="2" s="1"/>
  <c r="K4221" i="2"/>
  <c r="Q4221" i="2" s="1"/>
  <c r="K3927" i="2"/>
  <c r="Q3927" i="2" s="1"/>
  <c r="K3614" i="2"/>
  <c r="Q3614" i="2" s="1"/>
  <c r="K3819" i="2"/>
  <c r="Q3819" i="2" s="1"/>
  <c r="K3112" i="2"/>
  <c r="Q3112" i="2" s="1"/>
  <c r="K3346" i="2"/>
  <c r="Q3346" i="2" s="1"/>
  <c r="K2211" i="2"/>
  <c r="Q2211" i="2" s="1"/>
  <c r="K2599" i="2"/>
  <c r="Q2599" i="2" s="1"/>
  <c r="K2497" i="2"/>
  <c r="Q2497" i="2" s="1"/>
  <c r="K1922" i="2"/>
  <c r="Q1922" i="2" s="1"/>
  <c r="K1385" i="2"/>
  <c r="Q1385" i="2" s="1"/>
  <c r="K1482" i="2"/>
  <c r="Q1482" i="2" s="1"/>
  <c r="K994" i="2"/>
  <c r="Q994" i="2" s="1"/>
  <c r="K340" i="2"/>
  <c r="Q340" i="2" s="1"/>
  <c r="K1411" i="2"/>
  <c r="Q1411" i="2" s="1"/>
  <c r="K5052" i="2"/>
  <c r="Q5052" i="2" s="1"/>
  <c r="K4814" i="2"/>
  <c r="Q4814" i="2" s="1"/>
  <c r="K4500" i="2"/>
  <c r="Q4500" i="2" s="1"/>
  <c r="K4117" i="2"/>
  <c r="Q4117" i="2" s="1"/>
  <c r="K4395" i="2"/>
  <c r="Q4395" i="2" s="1"/>
  <c r="K3528" i="2"/>
  <c r="Q3528" i="2" s="1"/>
  <c r="K5097" i="2"/>
  <c r="Q5097" i="2" s="1"/>
  <c r="K3497" i="2"/>
  <c r="Q3497" i="2" s="1"/>
  <c r="K4024" i="2"/>
  <c r="Q4024" i="2" s="1"/>
  <c r="K3105" i="2"/>
  <c r="Q3105" i="2" s="1"/>
  <c r="K2595" i="2"/>
  <c r="Q2595" i="2" s="1"/>
  <c r="K1969" i="2"/>
  <c r="Q1969" i="2" s="1"/>
  <c r="K2402" i="2"/>
  <c r="Q2402" i="2" s="1"/>
  <c r="K1993" i="2"/>
  <c r="Q1993" i="2" s="1"/>
  <c r="K1786" i="2"/>
  <c r="Q1786" i="2" s="1"/>
  <c r="K1210" i="2"/>
  <c r="Q1210" i="2" s="1"/>
  <c r="K988" i="2"/>
  <c r="Q988" i="2" s="1"/>
  <c r="K712" i="2"/>
  <c r="Q712" i="2" s="1"/>
  <c r="K344" i="2"/>
  <c r="Q344" i="2" s="1"/>
  <c r="K570" i="2"/>
  <c r="Q570" i="2" s="1"/>
  <c r="K241" i="2"/>
  <c r="Q241" i="2" s="1"/>
  <c r="K4543" i="2"/>
  <c r="Q4543" i="2" s="1"/>
  <c r="K4002" i="2"/>
  <c r="Q4002" i="2" s="1"/>
  <c r="K2140" i="2"/>
  <c r="Q2140" i="2" s="1"/>
  <c r="K2763" i="2"/>
  <c r="Q2763" i="2" s="1"/>
  <c r="K968" i="2"/>
  <c r="Q968" i="2" s="1"/>
  <c r="K2555" i="2"/>
  <c r="Q2555" i="2" s="1"/>
  <c r="K1869" i="2"/>
  <c r="Q1869" i="2" s="1"/>
  <c r="K4231" i="2"/>
  <c r="Q4231" i="2" s="1"/>
  <c r="K5373" i="2"/>
  <c r="Q5373" i="2" s="1"/>
  <c r="K5380" i="2"/>
  <c r="Q5380" i="2" s="1"/>
  <c r="K5265" i="2"/>
  <c r="Q5265" i="2" s="1"/>
  <c r="K5239" i="2"/>
  <c r="Q5239" i="2" s="1"/>
  <c r="K4565" i="2"/>
  <c r="Q4565" i="2" s="1"/>
  <c r="K4040" i="2"/>
  <c r="Q4040" i="2" s="1"/>
  <c r="K5432" i="2"/>
  <c r="Q5432" i="2" s="1"/>
  <c r="K3001" i="2"/>
  <c r="Q3001" i="2" s="1"/>
  <c r="K2511" i="2"/>
  <c r="Q2511" i="2" s="1"/>
  <c r="K3018" i="2"/>
  <c r="Q3018" i="2" s="1"/>
  <c r="K2440" i="2"/>
  <c r="Q2440" i="2" s="1"/>
  <c r="K4702" i="2"/>
  <c r="Q4702" i="2" s="1"/>
  <c r="K4294" i="2"/>
  <c r="Q4294" i="2" s="1"/>
  <c r="K3226" i="2"/>
  <c r="Q3226" i="2" s="1"/>
  <c r="K5397" i="2"/>
  <c r="Q5397" i="2" s="1"/>
  <c r="K4270" i="2"/>
  <c r="Q4270" i="2" s="1"/>
  <c r="K5176" i="2"/>
  <c r="Q5176" i="2" s="1"/>
  <c r="K5298" i="2"/>
  <c r="Q5298" i="2" s="1"/>
  <c r="K4940" i="2"/>
  <c r="Q4940" i="2" s="1"/>
  <c r="K5110" i="2"/>
  <c r="Q5110" i="2" s="1"/>
  <c r="K1974" i="2"/>
  <c r="Q1974" i="2" s="1"/>
  <c r="K4139" i="2"/>
  <c r="Q4139" i="2" s="1"/>
  <c r="K1824" i="2"/>
  <c r="Q1824" i="2" s="1"/>
  <c r="K4196" i="2"/>
  <c r="Q4196" i="2" s="1"/>
  <c r="K3989" i="2"/>
  <c r="Q3989" i="2" s="1"/>
  <c r="K4171" i="2"/>
  <c r="Q4171" i="2" s="1"/>
  <c r="K1512" i="2"/>
  <c r="Q1512" i="2" s="1"/>
  <c r="K2107" i="2"/>
  <c r="Q2107" i="2" s="1"/>
  <c r="K3703" i="2"/>
  <c r="Q3703" i="2" s="1"/>
  <c r="K1804" i="2"/>
  <c r="Q1804" i="2" s="1"/>
  <c r="K5527" i="2"/>
  <c r="Q5527" i="2" s="1"/>
  <c r="K4269" i="2"/>
  <c r="Q4269" i="2" s="1"/>
  <c r="K3740" i="2"/>
  <c r="Q3740" i="2" s="1"/>
  <c r="K2094" i="2"/>
  <c r="Q2094" i="2" s="1"/>
  <c r="K1178" i="2"/>
  <c r="Q1178" i="2" s="1"/>
  <c r="K2879" i="2"/>
  <c r="Q2879" i="2" s="1"/>
  <c r="K4589" i="2"/>
  <c r="Q4589" i="2" s="1"/>
  <c r="K3567" i="2"/>
  <c r="Q3567" i="2" s="1"/>
  <c r="K1736" i="2"/>
  <c r="Q1736" i="2" s="1"/>
  <c r="K100" i="2"/>
  <c r="Q100" i="2" s="1"/>
  <c r="K2958" i="2"/>
  <c r="Q2958" i="2" s="1"/>
  <c r="K4296" i="2"/>
  <c r="Q4296" i="2" s="1"/>
  <c r="K3836" i="2"/>
  <c r="Q3836" i="2" s="1"/>
  <c r="K2282" i="2"/>
  <c r="Q2282" i="2" s="1"/>
  <c r="K1264" i="2"/>
  <c r="Q1264" i="2" s="1"/>
  <c r="K4338" i="2"/>
  <c r="Q4338" i="2" s="1"/>
  <c r="K4572" i="2"/>
  <c r="Q4572" i="2" s="1"/>
  <c r="K4427" i="2"/>
  <c r="Q4427" i="2" s="1"/>
  <c r="K3816" i="2"/>
  <c r="Q3816" i="2" s="1"/>
  <c r="K2170" i="2"/>
  <c r="Q2170" i="2" s="1"/>
  <c r="K1983" i="2"/>
  <c r="Q1983" i="2" s="1"/>
  <c r="K1506" i="2"/>
  <c r="Q1506" i="2" s="1"/>
  <c r="K939" i="2"/>
  <c r="Q939" i="2" s="1"/>
  <c r="K296" i="2"/>
  <c r="Q296" i="2" s="1"/>
  <c r="K4137" i="2"/>
  <c r="Q4137" i="2" s="1"/>
  <c r="K2137" i="2"/>
  <c r="Q2137" i="2" s="1"/>
  <c r="K1011" i="2"/>
  <c r="Q1011" i="2" s="1"/>
  <c r="K1125" i="2"/>
  <c r="Q1125" i="2" s="1"/>
  <c r="K780" i="2"/>
  <c r="Q780" i="2" s="1"/>
  <c r="K175" i="2"/>
  <c r="Q175" i="2" s="1"/>
  <c r="K3906" i="2"/>
  <c r="Q3906" i="2" s="1"/>
  <c r="K2658" i="2"/>
  <c r="Q2658" i="2" s="1"/>
  <c r="K3221" i="2"/>
  <c r="Q3221" i="2" s="1"/>
  <c r="K1005" i="2"/>
  <c r="Q1005" i="2" s="1"/>
  <c r="K2077" i="2"/>
  <c r="Q2077" i="2" s="1"/>
  <c r="K1099" i="2"/>
  <c r="Q1099" i="2" s="1"/>
  <c r="K1108" i="2"/>
  <c r="Q1108" i="2" s="1"/>
  <c r="K1543" i="2"/>
  <c r="Q1543" i="2" s="1"/>
  <c r="K1117" i="2"/>
  <c r="Q1117" i="2" s="1"/>
  <c r="K259" i="2"/>
  <c r="Q259" i="2" s="1"/>
  <c r="K5478" i="2"/>
  <c r="Q5478" i="2" s="1"/>
  <c r="K4890" i="2"/>
  <c r="Q4890" i="2" s="1"/>
  <c r="K5060" i="2"/>
  <c r="Q5060" i="2" s="1"/>
  <c r="K4350" i="2"/>
  <c r="Q4350" i="2" s="1"/>
  <c r="K639" i="2"/>
  <c r="Q639" i="2" s="1"/>
  <c r="K4097" i="2"/>
  <c r="Q4097" i="2" s="1"/>
  <c r="K5243" i="2"/>
  <c r="Q5243" i="2" s="1"/>
  <c r="K3749" i="2"/>
  <c r="Q3749" i="2" s="1"/>
  <c r="K4318" i="2"/>
  <c r="Q4318" i="2" s="1"/>
  <c r="K4454" i="2"/>
  <c r="Q4454" i="2" s="1"/>
  <c r="K2620" i="2"/>
  <c r="Q2620" i="2" s="1"/>
  <c r="K3262" i="2"/>
  <c r="Q3262" i="2" s="1"/>
  <c r="K3133" i="2"/>
  <c r="Q3133" i="2" s="1"/>
  <c r="K2779" i="2"/>
  <c r="Q2779" i="2" s="1"/>
  <c r="K2281" i="2"/>
  <c r="Q2281" i="2" s="1"/>
  <c r="K1897" i="2"/>
  <c r="Q1897" i="2" s="1"/>
  <c r="K1840" i="2"/>
  <c r="Q1840" i="2" s="1"/>
  <c r="K1561" i="2"/>
  <c r="Q1561" i="2" s="1"/>
  <c r="K766" i="2"/>
  <c r="Q766" i="2" s="1"/>
  <c r="K735" i="2"/>
  <c r="Q735" i="2" s="1"/>
  <c r="K636" i="2"/>
  <c r="Q636" i="2" s="1"/>
  <c r="K224" i="2"/>
  <c r="Q224" i="2" s="1"/>
  <c r="K21" i="2"/>
  <c r="Q21" i="2" s="1"/>
  <c r="K1209" i="2"/>
  <c r="Q1209" i="2" s="1"/>
  <c r="K2317" i="2"/>
  <c r="Q2317" i="2" s="1"/>
  <c r="K5393" i="2"/>
  <c r="Q5393" i="2" s="1"/>
  <c r="K5280" i="2"/>
  <c r="Q5280" i="2" s="1"/>
  <c r="K4962" i="2"/>
  <c r="Q4962" i="2" s="1"/>
  <c r="K4635" i="2"/>
  <c r="Q4635" i="2" s="1"/>
  <c r="K4568" i="2"/>
  <c r="Q4568" i="2" s="1"/>
  <c r="K4551" i="2"/>
  <c r="Q4551" i="2" s="1"/>
  <c r="K3660" i="2"/>
  <c r="Q3660" i="2" s="1"/>
  <c r="K3362" i="2"/>
  <c r="Q3362" i="2" s="1"/>
  <c r="K3715" i="2"/>
  <c r="Q3715" i="2" s="1"/>
  <c r="K3769" i="2"/>
  <c r="Q3769" i="2" s="1"/>
  <c r="K3704" i="2"/>
  <c r="Q3704" i="2" s="1"/>
  <c r="K3319" i="2"/>
  <c r="Q3319" i="2" s="1"/>
  <c r="K3190" i="2"/>
  <c r="Q3190" i="2" s="1"/>
  <c r="K3149" i="2"/>
  <c r="Q3149" i="2" s="1"/>
  <c r="K2808" i="2"/>
  <c r="Q2808" i="2" s="1"/>
  <c r="K1459" i="2"/>
  <c r="Q1459" i="2" s="1"/>
  <c r="K2377" i="2"/>
  <c r="Q2377" i="2" s="1"/>
  <c r="K1214" i="2"/>
  <c r="Q1214" i="2" s="1"/>
  <c r="K1792" i="2"/>
  <c r="Q1792" i="2" s="1"/>
  <c r="K1611" i="2"/>
  <c r="Q1611" i="2" s="1"/>
  <c r="K640" i="2"/>
  <c r="Q640" i="2" s="1"/>
  <c r="K61" i="2"/>
  <c r="Q61" i="2" s="1"/>
  <c r="K2058" i="2"/>
  <c r="Q2058" i="2" s="1"/>
  <c r="K5551" i="2"/>
  <c r="Q5551" i="2" s="1"/>
  <c r="K5319" i="2"/>
  <c r="Q5319" i="2" s="1"/>
  <c r="K5403" i="2"/>
  <c r="Q5403" i="2" s="1"/>
  <c r="K5198" i="2"/>
  <c r="Q5198" i="2" s="1"/>
  <c r="K4798" i="2"/>
  <c r="Q4798" i="2" s="1"/>
  <c r="K4295" i="2"/>
  <c r="Q4295" i="2" s="1"/>
  <c r="K5022" i="2"/>
  <c r="Q5022" i="2" s="1"/>
  <c r="K4162" i="2"/>
  <c r="Q4162" i="2" s="1"/>
  <c r="K4810" i="2"/>
  <c r="Q4810" i="2" s="1"/>
  <c r="K4264" i="2"/>
  <c r="Q4264" i="2" s="1"/>
  <c r="K3430" i="2"/>
  <c r="Q3430" i="2" s="1"/>
  <c r="K3063" i="2"/>
  <c r="Q3063" i="2" s="1"/>
  <c r="K4050" i="2"/>
  <c r="Q4050" i="2" s="1"/>
  <c r="K3306" i="2"/>
  <c r="Q3306" i="2" s="1"/>
  <c r="K1784" i="2"/>
  <c r="Q1784" i="2" s="1"/>
  <c r="K3108" i="2"/>
  <c r="Q3108" i="2" s="1"/>
  <c r="K2386" i="2"/>
  <c r="Q2386" i="2" s="1"/>
  <c r="K1319" i="2"/>
  <c r="Q1319" i="2" s="1"/>
  <c r="K2541" i="2"/>
  <c r="Q2541" i="2" s="1"/>
  <c r="K1593" i="2"/>
  <c r="Q1593" i="2" s="1"/>
  <c r="K1202" i="2"/>
  <c r="Q1202" i="2" s="1"/>
  <c r="K996" i="2"/>
  <c r="Q996" i="2" s="1"/>
  <c r="K4540" i="2"/>
  <c r="Q4540" i="2" s="1"/>
  <c r="K1324" i="2"/>
  <c r="Q1324" i="2" s="1"/>
  <c r="K4494" i="2"/>
  <c r="Q4494" i="2" s="1"/>
  <c r="K4711" i="2"/>
  <c r="Q4711" i="2" s="1"/>
  <c r="K4253" i="2"/>
  <c r="Q4253" i="2" s="1"/>
  <c r="K4725" i="2"/>
  <c r="Q4725" i="2" s="1"/>
  <c r="K4403" i="2"/>
  <c r="Q4403" i="2" s="1"/>
  <c r="K3414" i="2"/>
  <c r="Q3414" i="2" s="1"/>
  <c r="K5014" i="2"/>
  <c r="Q5014" i="2" s="1"/>
  <c r="K4128" i="2"/>
  <c r="Q4128" i="2" s="1"/>
  <c r="K3865" i="2"/>
  <c r="Q3865" i="2" s="1"/>
  <c r="K2353" i="2"/>
  <c r="Q2353" i="2" s="1"/>
  <c r="K2784" i="2"/>
  <c r="Q2784" i="2" s="1"/>
  <c r="K2131" i="2"/>
  <c r="Q2131" i="2" s="1"/>
  <c r="K1961" i="2"/>
  <c r="Q1961" i="2" s="1"/>
  <c r="K2247" i="2"/>
  <c r="Q2247" i="2" s="1"/>
  <c r="K783" i="2"/>
  <c r="Q783" i="2" s="1"/>
  <c r="K1360" i="2"/>
  <c r="Q1360" i="2" s="1"/>
  <c r="K520" i="2"/>
  <c r="Q520" i="2" s="1"/>
  <c r="K1001" i="2"/>
  <c r="Q1001" i="2" s="1"/>
  <c r="K395" i="2"/>
  <c r="Q395" i="2" s="1"/>
  <c r="K445" i="2"/>
  <c r="Q445" i="2" s="1"/>
  <c r="K143" i="2"/>
  <c r="Q143" i="2" s="1"/>
  <c r="K4194" i="2"/>
  <c r="Q4194" i="2" s="1"/>
  <c r="K914" i="2"/>
  <c r="Q914" i="2" s="1"/>
  <c r="K1688" i="2"/>
  <c r="Q1688" i="2" s="1"/>
  <c r="K1632" i="2"/>
  <c r="Q1632" i="2" s="1"/>
  <c r="K2379" i="2"/>
  <c r="Q2379" i="2" s="1"/>
  <c r="K2925" i="2"/>
  <c r="Q2925" i="2" s="1"/>
  <c r="K1698" i="2"/>
  <c r="Q1698" i="2" s="1"/>
  <c r="K4613" i="2"/>
  <c r="Q4613" i="2" s="1"/>
  <c r="K5496" i="2"/>
  <c r="Q5496" i="2" s="1"/>
  <c r="K5301" i="2"/>
  <c r="Q5301" i="2" s="1"/>
  <c r="K5256" i="2"/>
  <c r="Q5256" i="2" s="1"/>
  <c r="K4986" i="2"/>
  <c r="Q4986" i="2" s="1"/>
  <c r="K5006" i="2"/>
  <c r="Q5006" i="2" s="1"/>
  <c r="K5112" i="2"/>
  <c r="Q5112" i="2" s="1"/>
  <c r="K5472" i="2"/>
  <c r="Q5472" i="2" s="1"/>
  <c r="K4742" i="2"/>
  <c r="Q4742" i="2" s="1"/>
  <c r="K3272" i="2"/>
  <c r="Q3272" i="2" s="1"/>
  <c r="K3157" i="2"/>
  <c r="Q3157" i="2" s="1"/>
  <c r="K3065" i="2"/>
  <c r="Q3065" i="2" s="1"/>
  <c r="K3551" i="2"/>
  <c r="Q3551" i="2" s="1"/>
  <c r="K4086" i="2"/>
  <c r="Q4086" i="2" s="1"/>
  <c r="K3733" i="2"/>
  <c r="Q3733" i="2" s="1"/>
  <c r="K5386" i="2"/>
  <c r="Q5386" i="2" s="1"/>
  <c r="K5267" i="2"/>
  <c r="Q5267" i="2" s="1"/>
  <c r="K5033" i="2"/>
  <c r="Q5033" i="2" s="1"/>
  <c r="K5125" i="2"/>
  <c r="Q5125" i="2" s="1"/>
  <c r="K4918" i="2"/>
  <c r="Q4918" i="2" s="1"/>
  <c r="K4968" i="2"/>
  <c r="Q4968" i="2" s="1"/>
  <c r="K3901" i="2"/>
  <c r="Q3901" i="2" s="1"/>
  <c r="K4235" i="2"/>
  <c r="Q4235" i="2" s="1"/>
  <c r="K5311" i="2"/>
  <c r="Q5311" i="2" s="1"/>
  <c r="K582" i="2"/>
  <c r="Q582" i="2" s="1"/>
  <c r="K2692" i="2"/>
  <c r="Q2692" i="2" s="1"/>
  <c r="K2439" i="2"/>
  <c r="Q2439" i="2" s="1"/>
  <c r="K4304" i="2"/>
  <c r="Q4304" i="2" s="1"/>
  <c r="K693" i="2"/>
  <c r="Q693" i="2" s="1"/>
  <c r="K489" i="2"/>
  <c r="Q489" i="2" s="1"/>
  <c r="K2972" i="2"/>
  <c r="Q2972" i="2" s="1"/>
  <c r="K2547" i="2"/>
  <c r="Q2547" i="2" s="1"/>
  <c r="K4882" i="2"/>
  <c r="Q4882" i="2" s="1"/>
  <c r="K4865" i="2"/>
  <c r="Q4865" i="2" s="1"/>
  <c r="K3126" i="2"/>
  <c r="Q3126" i="2" s="1"/>
  <c r="K1664" i="2"/>
  <c r="Q1664" i="2" s="1"/>
  <c r="K611" i="2"/>
  <c r="Q611" i="2" s="1"/>
  <c r="K5474" i="2"/>
  <c r="Q5474" i="2" s="1"/>
  <c r="K2875" i="2"/>
  <c r="Q2875" i="2" s="1"/>
  <c r="K3127" i="2"/>
  <c r="Q3127" i="2" s="1"/>
  <c r="K2088" i="2"/>
  <c r="Q2088" i="2" s="1"/>
  <c r="K2640" i="2"/>
  <c r="Q2640" i="2" s="1"/>
  <c r="K5117" i="2"/>
  <c r="Q5117" i="2" s="1"/>
  <c r="K3913" i="2"/>
  <c r="Q3913" i="2" s="1"/>
  <c r="K2319" i="2"/>
  <c r="Q2319" i="2" s="1"/>
  <c r="K2082" i="2"/>
  <c r="Q2082" i="2" s="1"/>
  <c r="K1019" i="2"/>
  <c r="Q1019" i="2" s="1"/>
  <c r="K2016" i="2"/>
  <c r="Q2016" i="2" s="1"/>
  <c r="K3884" i="2"/>
  <c r="Q3884" i="2" s="1"/>
  <c r="K4262" i="2"/>
  <c r="Q4262" i="2" s="1"/>
  <c r="K3922" i="2"/>
  <c r="Q3922" i="2" s="1"/>
  <c r="K3106" i="2"/>
  <c r="Q3106" i="2" s="1"/>
  <c r="K1260" i="2"/>
  <c r="Q1260" i="2" s="1"/>
  <c r="K1299" i="2"/>
  <c r="Q1299" i="2" s="1"/>
  <c r="K568" i="2"/>
  <c r="Q568" i="2" s="1"/>
  <c r="K4703" i="2"/>
  <c r="Q4703" i="2" s="1"/>
  <c r="K3364" i="2"/>
  <c r="Q3364" i="2" s="1"/>
  <c r="K2380" i="2"/>
  <c r="Q2380" i="2" s="1"/>
  <c r="K1292" i="2"/>
  <c r="Q1292" i="2" s="1"/>
  <c r="K573" i="2"/>
  <c r="Q573" i="2" s="1"/>
  <c r="K337" i="2"/>
  <c r="Q337" i="2" s="1"/>
  <c r="K3761" i="2"/>
  <c r="Q3761" i="2" s="1"/>
  <c r="K2906" i="2"/>
  <c r="Q2906" i="2" s="1"/>
  <c r="K3351" i="2"/>
  <c r="Q3351" i="2" s="1"/>
  <c r="K3183" i="2"/>
  <c r="Q3183" i="2" s="1"/>
  <c r="K2479" i="2"/>
  <c r="Q2479" i="2" s="1"/>
  <c r="K2052" i="2"/>
  <c r="Q2052" i="2" s="1"/>
  <c r="K940" i="2"/>
  <c r="Q940" i="2" s="1"/>
  <c r="K1412" i="2"/>
  <c r="Q1412" i="2" s="1"/>
  <c r="K1087" i="2"/>
  <c r="Q1087" i="2" s="1"/>
  <c r="K1237" i="2"/>
  <c r="Q1237" i="2" s="1"/>
  <c r="K273" i="2"/>
  <c r="Q273" i="2" s="1"/>
  <c r="K5485" i="2"/>
  <c r="Q5485" i="2" s="1"/>
  <c r="K5141" i="2"/>
  <c r="Q5141" i="2" s="1"/>
  <c r="K5445" i="2"/>
  <c r="Q5445" i="2" s="1"/>
  <c r="K3851" i="2"/>
  <c r="Q3851" i="2" s="1"/>
  <c r="K4658" i="2"/>
  <c r="Q4658" i="2" s="1"/>
  <c r="K5351" i="2"/>
  <c r="Q5351" i="2" s="1"/>
  <c r="K5122" i="2"/>
  <c r="Q5122" i="2" s="1"/>
  <c r="K4138" i="2"/>
  <c r="Q4138" i="2" s="1"/>
  <c r="K4057" i="2"/>
  <c r="Q4057" i="2" s="1"/>
  <c r="K3210" i="2"/>
  <c r="Q3210" i="2" s="1"/>
  <c r="K3615" i="2"/>
  <c r="Q3615" i="2" s="1"/>
  <c r="K3220" i="2"/>
  <c r="Q3220" i="2" s="1"/>
  <c r="K2728" i="2"/>
  <c r="Q2728" i="2" s="1"/>
  <c r="K2616" i="2"/>
  <c r="Q2616" i="2" s="1"/>
  <c r="K2203" i="2"/>
  <c r="Q2203" i="2" s="1"/>
  <c r="K1135" i="2"/>
  <c r="Q1135" i="2" s="1"/>
  <c r="K4938" i="2"/>
  <c r="Q4938" i="2" s="1"/>
  <c r="K1330" i="2"/>
  <c r="Q1330" i="2" s="1"/>
  <c r="K1105" i="2"/>
  <c r="Q1105" i="2" s="1"/>
  <c r="K576" i="2"/>
  <c r="Q576" i="2" s="1"/>
  <c r="K2756" i="2"/>
  <c r="Q2756" i="2" s="1"/>
  <c r="K158" i="2"/>
  <c r="Q158" i="2" s="1"/>
  <c r="K960" i="2"/>
  <c r="Q960" i="2" s="1"/>
  <c r="K3459" i="2"/>
  <c r="Q3459" i="2" s="1"/>
  <c r="K5193" i="2"/>
  <c r="Q5193" i="2" s="1"/>
  <c r="K4560" i="2"/>
  <c r="Q4560" i="2" s="1"/>
  <c r="K4108" i="2"/>
  <c r="Q4108" i="2" s="1"/>
  <c r="K4987" i="2"/>
  <c r="Q4987" i="2" s="1"/>
  <c r="K4462" i="2"/>
  <c r="Q4462" i="2" s="1"/>
  <c r="K4518" i="2"/>
  <c r="Q4518" i="2" s="1"/>
  <c r="K3540" i="2"/>
  <c r="Q3540" i="2" s="1"/>
  <c r="K3959" i="2"/>
  <c r="Q3959" i="2" s="1"/>
  <c r="K3525" i="2"/>
  <c r="Q3525" i="2" s="1"/>
  <c r="K2981" i="2"/>
  <c r="Q2981" i="2" s="1"/>
  <c r="K3777" i="2"/>
  <c r="Q3777" i="2" s="1"/>
  <c r="K3619" i="2"/>
  <c r="Q3619" i="2" s="1"/>
  <c r="K3461" i="2"/>
  <c r="Q3461" i="2" s="1"/>
  <c r="K2991" i="2"/>
  <c r="Q2991" i="2" s="1"/>
  <c r="K2081" i="2"/>
  <c r="Q2081" i="2" s="1"/>
  <c r="K2713" i="2"/>
  <c r="Q2713" i="2" s="1"/>
  <c r="K1899" i="2"/>
  <c r="Q1899" i="2" s="1"/>
  <c r="K2465" i="2"/>
  <c r="Q2465" i="2" s="1"/>
  <c r="K1061" i="2"/>
  <c r="Q1061" i="2" s="1"/>
  <c r="K1584" i="2"/>
  <c r="Q1584" i="2" s="1"/>
  <c r="K911" i="2"/>
  <c r="Q911" i="2" s="1"/>
  <c r="K228" i="2"/>
  <c r="Q228" i="2" s="1"/>
  <c r="K3535" i="2"/>
  <c r="Q3535" i="2" s="1"/>
  <c r="K2736" i="2"/>
  <c r="Q2736" i="2" s="1"/>
  <c r="K5515" i="2"/>
  <c r="Q5515" i="2" s="1"/>
  <c r="K5036" i="2"/>
  <c r="Q5036" i="2" s="1"/>
  <c r="K5214" i="2"/>
  <c r="Q5214" i="2" s="1"/>
  <c r="K5061" i="2"/>
  <c r="Q5061" i="2" s="1"/>
  <c r="K4964" i="2"/>
  <c r="Q4964" i="2" s="1"/>
  <c r="K4997" i="2"/>
  <c r="Q4997" i="2" s="1"/>
  <c r="K3496" i="2"/>
  <c r="Q3496" i="2" s="1"/>
  <c r="K4380" i="2"/>
  <c r="Q4380" i="2" s="1"/>
  <c r="K4083" i="2"/>
  <c r="Q4083" i="2" s="1"/>
  <c r="K4030" i="2"/>
  <c r="Q4030" i="2" s="1"/>
  <c r="K4102" i="2"/>
  <c r="Q4102" i="2" s="1"/>
  <c r="K3682" i="2"/>
  <c r="Q3682" i="2" s="1"/>
  <c r="K3345" i="2"/>
  <c r="Q3345" i="2" s="1"/>
  <c r="K3068" i="2"/>
  <c r="Q3068" i="2" s="1"/>
  <c r="K2776" i="2"/>
  <c r="Q2776" i="2" s="1"/>
  <c r="K3156" i="2"/>
  <c r="Q3156" i="2" s="1"/>
  <c r="K2020" i="2"/>
  <c r="Q2020" i="2" s="1"/>
  <c r="K2114" i="2"/>
  <c r="Q2114" i="2" s="1"/>
  <c r="K4896" i="2"/>
  <c r="Q4896" i="2" s="1"/>
  <c r="K1615" i="2"/>
  <c r="Q1615" i="2" s="1"/>
  <c r="K1371" i="2"/>
  <c r="Q1371" i="2" s="1"/>
  <c r="K1212" i="2"/>
  <c r="Q1212" i="2" s="1"/>
  <c r="K1649" i="2"/>
  <c r="Q1649" i="2" s="1"/>
  <c r="K2025" i="2"/>
  <c r="Q2025" i="2" s="1"/>
  <c r="K4674" i="2"/>
  <c r="Q4674" i="2" s="1"/>
  <c r="K4656" i="2"/>
  <c r="Q4656" i="2" s="1"/>
  <c r="K4732" i="2"/>
  <c r="Q4732" i="2" s="1"/>
  <c r="K4394" i="2"/>
  <c r="Q4394" i="2" s="1"/>
  <c r="K4331" i="2"/>
  <c r="Q4331" i="2" s="1"/>
  <c r="K3705" i="2"/>
  <c r="Q3705" i="2" s="1"/>
  <c r="K2671" i="2"/>
  <c r="Q2671" i="2" s="1"/>
  <c r="K3470" i="2"/>
  <c r="Q3470" i="2" s="1"/>
  <c r="K3992" i="2"/>
  <c r="Q3992" i="2" s="1"/>
  <c r="K1240" i="2"/>
  <c r="Q1240" i="2" s="1"/>
  <c r="K2607" i="2"/>
  <c r="Q2607" i="2" s="1"/>
  <c r="K1962" i="2"/>
  <c r="Q1962" i="2" s="1"/>
  <c r="K2405" i="2"/>
  <c r="Q2405" i="2" s="1"/>
  <c r="K1992" i="2"/>
  <c r="Q1992" i="2" s="1"/>
  <c r="K5134" i="2"/>
  <c r="Q5134" i="2" s="1"/>
  <c r="K1424" i="2"/>
  <c r="Q1424" i="2" s="1"/>
  <c r="K1220" i="2"/>
  <c r="Q1220" i="2" s="1"/>
  <c r="K932" i="2"/>
  <c r="Q932" i="2" s="1"/>
  <c r="K806" i="2"/>
  <c r="Q806" i="2" s="1"/>
  <c r="K304" i="2"/>
  <c r="Q304" i="2" s="1"/>
  <c r="K43" i="2"/>
  <c r="Q43" i="2" s="1"/>
  <c r="K3626" i="2"/>
  <c r="Q3626" i="2" s="1"/>
  <c r="K3493" i="2"/>
  <c r="Q3493" i="2" s="1"/>
  <c r="K3498" i="2"/>
  <c r="Q3498" i="2" s="1"/>
  <c r="K1762" i="2"/>
  <c r="Q1762" i="2" s="1"/>
  <c r="K1457" i="2"/>
  <c r="Q1457" i="2" s="1"/>
  <c r="K2187" i="2"/>
  <c r="Q2187" i="2" s="1"/>
  <c r="K2190" i="2"/>
  <c r="Q2190" i="2" s="1"/>
  <c r="K5539" i="2"/>
  <c r="Q5539" i="2" s="1"/>
  <c r="K5439" i="2"/>
  <c r="Q5439" i="2" s="1"/>
  <c r="K4831" i="2"/>
  <c r="Q4831" i="2" s="1"/>
  <c r="K5187" i="2"/>
  <c r="Q5187" i="2" s="1"/>
  <c r="K5127" i="2"/>
  <c r="Q5127" i="2" s="1"/>
  <c r="K4976" i="2"/>
  <c r="Q4976" i="2" s="1"/>
  <c r="K5528" i="2"/>
  <c r="Q5528" i="2" s="1"/>
  <c r="K4792" i="2"/>
  <c r="Q4792" i="2" s="1"/>
  <c r="K168" i="2"/>
  <c r="Q168" i="2" s="1"/>
  <c r="K1002" i="2"/>
  <c r="Q1002" i="2" s="1"/>
  <c r="K1320" i="2"/>
  <c r="Q1320" i="2" s="1"/>
  <c r="K2119" i="2"/>
  <c r="Q2119" i="2" s="1"/>
  <c r="K1592" i="2"/>
  <c r="Q1592" i="2" s="1"/>
  <c r="K3132" i="2"/>
  <c r="Q3132" i="2" s="1"/>
  <c r="K1793" i="2"/>
  <c r="Q1793" i="2" s="1"/>
  <c r="K103" i="2"/>
  <c r="Q103" i="2" s="1"/>
  <c r="K796" i="2"/>
  <c r="Q796" i="2" s="1"/>
  <c r="K945" i="2"/>
  <c r="Q945" i="2" s="1"/>
  <c r="K178" i="2"/>
  <c r="Q178" i="2" s="1"/>
  <c r="K396" i="2"/>
  <c r="Q396" i="2" s="1"/>
  <c r="K817" i="2"/>
  <c r="Q817" i="2" s="1"/>
  <c r="K661" i="2"/>
  <c r="Q661" i="2" s="1"/>
  <c r="K834" i="2"/>
  <c r="Q834" i="2" s="1"/>
  <c r="K1381" i="2"/>
  <c r="Q1381" i="2" s="1"/>
  <c r="K1181" i="2"/>
  <c r="Q1181" i="2" s="1"/>
  <c r="K1979" i="2"/>
  <c r="Q1979" i="2" s="1"/>
  <c r="K2290" i="2"/>
  <c r="Q2290" i="2" s="1"/>
  <c r="K1149" i="2"/>
  <c r="Q1149" i="2" s="1"/>
  <c r="K1109" i="2"/>
  <c r="Q1109" i="2" s="1"/>
  <c r="K2449" i="2"/>
  <c r="Q2449" i="2" s="1"/>
  <c r="K2404" i="2"/>
  <c r="Q2404" i="2" s="1"/>
  <c r="K3572" i="2"/>
  <c r="Q3572" i="2" s="1"/>
  <c r="K3544" i="2"/>
  <c r="Q3544" i="2" s="1"/>
  <c r="K293" i="2"/>
  <c r="Q293" i="2" s="1"/>
  <c r="K367" i="2"/>
  <c r="Q367" i="2" s="1"/>
  <c r="K1194" i="2"/>
  <c r="Q1194" i="2" s="1"/>
  <c r="K1535" i="2"/>
  <c r="Q1535" i="2" s="1"/>
  <c r="K132" i="2"/>
  <c r="Q132" i="2" s="1"/>
  <c r="K689" i="2"/>
  <c r="Q689" i="2" s="1"/>
  <c r="K708" i="2"/>
  <c r="Q708" i="2" s="1"/>
  <c r="K363" i="2"/>
  <c r="Q363" i="2" s="1"/>
  <c r="K2893" i="2"/>
  <c r="Q2893" i="2" s="1"/>
  <c r="K2428" i="2"/>
  <c r="Q2428" i="2" s="1"/>
  <c r="K2229" i="2"/>
  <c r="Q2229" i="2" s="1"/>
  <c r="K3187" i="2"/>
  <c r="Q3187" i="2" s="1"/>
  <c r="K506" i="2"/>
  <c r="Q506" i="2" s="1"/>
  <c r="K1402" i="2"/>
  <c r="Q1402" i="2" s="1"/>
  <c r="K29" i="2"/>
  <c r="Q29" i="2" s="1"/>
  <c r="K257" i="2"/>
  <c r="Q257" i="2" s="1"/>
  <c r="K488" i="2"/>
  <c r="Q488" i="2" s="1"/>
  <c r="K880" i="2"/>
  <c r="Q880" i="2" s="1"/>
  <c r="K1197" i="2"/>
  <c r="Q1197" i="2" s="1"/>
  <c r="K1522" i="2"/>
  <c r="Q1522" i="2" s="1"/>
  <c r="K418" i="2"/>
  <c r="Q418" i="2" s="1"/>
  <c r="K2432" i="2"/>
  <c r="Q2432" i="2" s="1"/>
  <c r="K2318" i="2"/>
  <c r="Q2318" i="2" s="1"/>
  <c r="K2719" i="2"/>
  <c r="Q2719" i="2" s="1"/>
  <c r="K1340" i="2"/>
  <c r="Q1340" i="2" s="1"/>
  <c r="K2712" i="2"/>
  <c r="Q2712" i="2" s="1"/>
  <c r="K2543" i="2"/>
  <c r="Q2543" i="2" s="1"/>
  <c r="K3411" i="2"/>
  <c r="Q3411" i="2" s="1"/>
  <c r="K4076" i="2"/>
  <c r="Q4076" i="2" s="1"/>
  <c r="K55" i="2"/>
  <c r="Q55" i="2" s="1"/>
  <c r="K439" i="2"/>
  <c r="Q439" i="2" s="1"/>
  <c r="K802" i="2"/>
  <c r="Q802" i="2" s="1"/>
  <c r="K1378" i="2"/>
  <c r="Q1378" i="2" s="1"/>
  <c r="K1557" i="2"/>
  <c r="Q1557" i="2" s="1"/>
  <c r="K74" i="2"/>
  <c r="Q74" i="2" s="1"/>
  <c r="K297" i="2"/>
  <c r="Q297" i="2" s="1"/>
  <c r="K608" i="2"/>
  <c r="Q608" i="2" s="1"/>
  <c r="K3974" i="2"/>
  <c r="Q3974" i="2" s="1"/>
  <c r="K1256" i="2"/>
  <c r="Q1256" i="2" s="1"/>
  <c r="K1547" i="2"/>
  <c r="Q1547" i="2" s="1"/>
  <c r="K1653" i="2"/>
  <c r="Q1653" i="2" s="1"/>
  <c r="K2409" i="2"/>
  <c r="Q2409" i="2" s="1"/>
  <c r="K2578" i="2"/>
  <c r="Q2578" i="2" s="1"/>
  <c r="K2612" i="2"/>
  <c r="Q2612" i="2" s="1"/>
  <c r="K2956" i="2"/>
  <c r="Q2956" i="2" s="1"/>
  <c r="K2873" i="2"/>
  <c r="Q2873" i="2" s="1"/>
  <c r="K2123" i="2"/>
  <c r="Q2123" i="2" s="1"/>
  <c r="K3360" i="2"/>
  <c r="Q3360" i="2" s="1"/>
  <c r="K3898" i="2"/>
  <c r="Q3898" i="2" s="1"/>
  <c r="K185" i="2"/>
  <c r="Q185" i="2" s="1"/>
  <c r="K416" i="2"/>
  <c r="Q416" i="2" s="1"/>
  <c r="K989" i="2"/>
  <c r="Q989" i="2" s="1"/>
  <c r="K1637" i="2"/>
  <c r="Q1637" i="2" s="1"/>
  <c r="K17" i="2"/>
  <c r="Q17" i="2" s="1"/>
  <c r="K82" i="2"/>
  <c r="Q82" i="2" s="1"/>
  <c r="K159" i="2"/>
  <c r="Q159" i="2" s="1"/>
  <c r="K215" i="2"/>
  <c r="Q215" i="2" s="1"/>
  <c r="K402" i="2"/>
  <c r="Q402" i="2" s="1"/>
  <c r="K459" i="2"/>
  <c r="Q459" i="2" s="1"/>
  <c r="K7" i="2"/>
  <c r="Q7" i="2" s="1"/>
  <c r="K452" i="2"/>
  <c r="Q452" i="2" s="1"/>
  <c r="K741" i="2"/>
  <c r="Q741" i="2" s="1"/>
  <c r="K868" i="2"/>
  <c r="Q868" i="2" s="1"/>
  <c r="K651" i="2"/>
  <c r="Q651" i="2" s="1"/>
  <c r="K352" i="2"/>
  <c r="Q352" i="2" s="1"/>
  <c r="K886" i="2"/>
  <c r="Q886" i="2" s="1"/>
  <c r="K1187" i="2"/>
  <c r="Q1187" i="2" s="1"/>
  <c r="K1313" i="2"/>
  <c r="Q1313" i="2" s="1"/>
  <c r="K1208" i="2"/>
  <c r="Q1208" i="2" s="1"/>
  <c r="K1336" i="2"/>
  <c r="Q1336" i="2" s="1"/>
  <c r="K1051" i="2"/>
  <c r="Q1051" i="2" s="1"/>
  <c r="K1192" i="2"/>
  <c r="Q1192" i="2" s="1"/>
  <c r="K1682" i="2"/>
  <c r="Q1682" i="2" s="1"/>
  <c r="K1454" i="2"/>
  <c r="Q1454" i="2" s="1"/>
  <c r="K1963" i="2"/>
  <c r="Q1963" i="2" s="1"/>
  <c r="K1248" i="2"/>
  <c r="Q1248" i="2" s="1"/>
  <c r="K1069" i="2"/>
  <c r="Q1069" i="2" s="1"/>
  <c r="K1598" i="2"/>
  <c r="Q1598" i="2" s="1"/>
  <c r="K1432" i="2"/>
  <c r="Q1432" i="2" s="1"/>
  <c r="K637" i="2"/>
  <c r="Q637" i="2" s="1"/>
  <c r="K435" i="2"/>
  <c r="Q435" i="2" s="1"/>
  <c r="K1295" i="2"/>
  <c r="Q1295" i="2" s="1"/>
  <c r="K2182" i="2"/>
  <c r="Q2182" i="2" s="1"/>
  <c r="K2305" i="2"/>
  <c r="Q2305" i="2" s="1"/>
  <c r="K1982" i="2"/>
  <c r="Q1982" i="2" s="1"/>
  <c r="K2651" i="2"/>
  <c r="Q2651" i="2" s="1"/>
  <c r="K1549" i="2"/>
  <c r="Q1549" i="2" s="1"/>
  <c r="K3040" i="2"/>
  <c r="Q3040" i="2" s="1"/>
  <c r="K3638" i="2"/>
  <c r="Q3638" i="2" s="1"/>
  <c r="K2362" i="2"/>
  <c r="Q2362" i="2" s="1"/>
  <c r="K2378" i="2"/>
  <c r="Q2378" i="2" s="1"/>
  <c r="K3056" i="2"/>
  <c r="Q3056" i="2" s="1"/>
  <c r="K1618" i="2"/>
  <c r="Q1618" i="2" s="1"/>
  <c r="K2631" i="2"/>
  <c r="Q2631" i="2" s="1"/>
  <c r="K2469" i="2"/>
  <c r="Q2469" i="2" s="1"/>
  <c r="K2904" i="2"/>
  <c r="Q2904" i="2" s="1"/>
  <c r="K2979" i="2"/>
  <c r="Q2979" i="2" s="1"/>
  <c r="K3539" i="2"/>
  <c r="Q3539" i="2" s="1"/>
  <c r="K3314" i="2"/>
  <c r="Q3314" i="2" s="1"/>
  <c r="K3506" i="2"/>
  <c r="Q3506" i="2" s="1"/>
  <c r="K3628" i="2"/>
  <c r="Q3628" i="2" s="1"/>
  <c r="K3768" i="2"/>
  <c r="Q3768" i="2" s="1"/>
  <c r="K4558" i="2"/>
  <c r="Q4558" i="2" s="1"/>
  <c r="K123" i="2"/>
  <c r="Q123" i="2" s="1"/>
  <c r="K354" i="2"/>
  <c r="Q354" i="2" s="1"/>
  <c r="K331" i="2"/>
  <c r="Q331" i="2" s="1"/>
  <c r="K721" i="2"/>
  <c r="Q721" i="2" s="1"/>
  <c r="K924" i="2"/>
  <c r="Q924" i="2" s="1"/>
  <c r="K1309" i="2"/>
  <c r="Q1309" i="2" s="1"/>
  <c r="K1509" i="2"/>
  <c r="Q1509" i="2" s="1"/>
  <c r="K2761" i="2"/>
  <c r="Q2761" i="2" s="1"/>
  <c r="K1529" i="2"/>
  <c r="Q1529" i="2" s="1"/>
  <c r="K2185" i="2"/>
  <c r="Q2185" i="2" s="1"/>
  <c r="K1879" i="2"/>
  <c r="Q1879" i="2" s="1"/>
  <c r="K2961" i="2"/>
  <c r="Q2961" i="2" s="1"/>
  <c r="K3026" i="2"/>
  <c r="Q3026" i="2" s="1"/>
  <c r="K3559" i="2"/>
  <c r="Q3559" i="2" s="1"/>
  <c r="K4012" i="2"/>
  <c r="Q4012" i="2" s="1"/>
  <c r="K4655" i="2"/>
  <c r="Q4655" i="2" s="1"/>
  <c r="K262" i="2"/>
  <c r="Q262" i="2" s="1"/>
  <c r="K674" i="2"/>
  <c r="Q674" i="2" s="1"/>
  <c r="K4299" i="2"/>
  <c r="Q4299" i="2" s="1"/>
  <c r="K4468" i="2"/>
  <c r="Q4468" i="2" s="1"/>
  <c r="K1115" i="2"/>
  <c r="Q1115" i="2" s="1"/>
  <c r="K1097" i="2"/>
  <c r="Q1097" i="2" s="1"/>
  <c r="K1041" i="2"/>
  <c r="Q1041" i="2" s="1"/>
  <c r="K410" i="2"/>
  <c r="Q410" i="2" s="1"/>
  <c r="K2280" i="2"/>
  <c r="Q2280" i="2" s="1"/>
  <c r="K2571" i="2"/>
  <c r="Q2571" i="2" s="1"/>
  <c r="K2165" i="2"/>
  <c r="Q2165" i="2" s="1"/>
  <c r="K3233" i="2"/>
  <c r="Q3233" i="2" s="1"/>
  <c r="K3699" i="2"/>
  <c r="Q3699" i="2" s="1"/>
  <c r="K4232" i="2"/>
  <c r="Q4232" i="2" s="1"/>
  <c r="K3153" i="2"/>
  <c r="Q3153" i="2" s="1"/>
  <c r="K3324" i="2"/>
  <c r="Q3324" i="2" s="1"/>
  <c r="K4412" i="2"/>
  <c r="Q4412" i="2" s="1"/>
  <c r="K4564" i="2"/>
  <c r="Q4564" i="2" s="1"/>
  <c r="K4644" i="2"/>
  <c r="Q4644" i="2" s="1"/>
  <c r="K4930" i="2"/>
  <c r="Q4930" i="2" s="1"/>
  <c r="K4942" i="2"/>
  <c r="Q4942" i="2" s="1"/>
  <c r="K3192" i="2"/>
  <c r="Q3192" i="2" s="1"/>
  <c r="K1923" i="2"/>
  <c r="Q1923" i="2" s="1"/>
  <c r="K1282" i="2"/>
  <c r="Q1282" i="2" s="1"/>
  <c r="K1387" i="2"/>
  <c r="Q1387" i="2" s="1"/>
  <c r="K1820" i="2"/>
  <c r="Q1820" i="2" s="1"/>
  <c r="K1735" i="2"/>
  <c r="Q1735" i="2" s="1"/>
  <c r="K2729" i="2"/>
  <c r="Q2729" i="2" s="1"/>
  <c r="K4710" i="2"/>
  <c r="Q4710" i="2" s="1"/>
  <c r="K2494" i="2"/>
  <c r="Q2494" i="2" s="1"/>
  <c r="K2535" i="2"/>
  <c r="Q2535" i="2" s="1"/>
  <c r="K2381" i="2"/>
  <c r="Q2381" i="2" s="1"/>
  <c r="K3872" i="2"/>
  <c r="Q3872" i="2" s="1"/>
  <c r="K4042" i="2"/>
  <c r="Q4042" i="2" s="1"/>
  <c r="K4149" i="2"/>
  <c r="Q4149" i="2" s="1"/>
  <c r="K4224" i="2"/>
  <c r="Q4224" i="2" s="1"/>
  <c r="K4391" i="2"/>
  <c r="Q4391" i="2" s="1"/>
  <c r="K4393" i="2"/>
  <c r="Q4393" i="2" s="1"/>
  <c r="K4806" i="2"/>
  <c r="Q4806" i="2" s="1"/>
  <c r="K5049" i="2"/>
  <c r="Q5049" i="2" s="1"/>
  <c r="K4815" i="2"/>
  <c r="Q4815" i="2" s="1"/>
  <c r="K5185" i="2"/>
  <c r="Q5185" i="2" s="1"/>
  <c r="K4147" i="2"/>
  <c r="Q4147" i="2" s="1"/>
  <c r="K5379" i="2"/>
  <c r="Q5379" i="2" s="1"/>
  <c r="K2477" i="2"/>
  <c r="Q2477" i="2" s="1"/>
  <c r="K4015" i="2"/>
  <c r="Q4015" i="2" s="1"/>
  <c r="K272" i="2"/>
  <c r="Q272" i="2" s="1"/>
  <c r="K761" i="2"/>
  <c r="Q761" i="2" s="1"/>
  <c r="K1471" i="2"/>
  <c r="Q1471" i="2" s="1"/>
  <c r="K1050" i="2"/>
  <c r="Q1050" i="2" s="1"/>
  <c r="K1595" i="2"/>
  <c r="Q1595" i="2" s="1"/>
  <c r="K2673" i="2"/>
  <c r="Q2673" i="2" s="1"/>
  <c r="K2886" i="2"/>
  <c r="Q2886" i="2" s="1"/>
  <c r="K3316" i="2"/>
  <c r="Q3316" i="2" s="1"/>
  <c r="K3291" i="2"/>
  <c r="Q3291" i="2" s="1"/>
  <c r="K3428" i="2"/>
  <c r="Q3428" i="2" s="1"/>
  <c r="K3389" i="2"/>
  <c r="Q3389" i="2" s="1"/>
  <c r="K2624" i="2"/>
  <c r="Q2624" i="2" s="1"/>
  <c r="K3825" i="2"/>
  <c r="Q3825" i="2" s="1"/>
  <c r="K3557" i="2"/>
  <c r="Q3557" i="2" s="1"/>
  <c r="K3702" i="2"/>
  <c r="Q3702" i="2" s="1"/>
  <c r="K3313" i="2"/>
  <c r="Q3313" i="2" s="1"/>
  <c r="K4408" i="2"/>
  <c r="Q4408" i="2" s="1"/>
  <c r="K4501" i="2"/>
  <c r="Q4501" i="2" s="1"/>
  <c r="K4650" i="2"/>
  <c r="Q4650" i="2" s="1"/>
  <c r="K4260" i="2"/>
  <c r="Q4260" i="2" s="1"/>
  <c r="K4809" i="2"/>
  <c r="Q4809" i="2" s="1"/>
  <c r="K4683" i="2"/>
  <c r="Q4683" i="2" s="1"/>
  <c r="K5084" i="2"/>
  <c r="Q5084" i="2" s="1"/>
  <c r="K5184" i="2"/>
  <c r="Q5184" i="2" s="1"/>
  <c r="K5360" i="2"/>
  <c r="Q5360" i="2" s="1"/>
  <c r="K5481" i="2"/>
  <c r="Q5481" i="2" s="1"/>
  <c r="K1190" i="2"/>
  <c r="Q1190" i="2" s="1"/>
  <c r="K3384" i="2"/>
  <c r="Q3384" i="2" s="1"/>
  <c r="K1574" i="2"/>
  <c r="Q1574" i="2" s="1"/>
  <c r="K440" i="2"/>
  <c r="Q440" i="2" s="1"/>
  <c r="K112" i="2"/>
  <c r="Q112" i="2" s="1"/>
  <c r="K247" i="2"/>
  <c r="Q247" i="2" s="1"/>
  <c r="K359" i="2"/>
  <c r="Q359" i="2" s="1"/>
  <c r="K470" i="2"/>
  <c r="Q470" i="2" s="1"/>
  <c r="K368" i="2"/>
  <c r="Q368" i="2" s="1"/>
  <c r="K894" i="2"/>
  <c r="Q894" i="2" s="1"/>
  <c r="K793" i="2"/>
  <c r="Q793" i="2" s="1"/>
  <c r="K1145" i="2"/>
  <c r="Q1145" i="2" s="1"/>
  <c r="K811" i="2"/>
  <c r="Q811" i="2" s="1"/>
  <c r="K1348" i="2"/>
  <c r="Q1348" i="2" s="1"/>
  <c r="K1676" i="2"/>
  <c r="Q1676" i="2" s="1"/>
  <c r="K1706" i="2"/>
  <c r="Q1706" i="2" s="1"/>
  <c r="K795" i="2"/>
  <c r="Q795" i="2" s="1"/>
  <c r="K1091" i="2"/>
  <c r="Q1091" i="2" s="1"/>
  <c r="K2213" i="2"/>
  <c r="Q2213" i="2" s="1"/>
  <c r="K1965" i="2"/>
  <c r="Q1965" i="2" s="1"/>
  <c r="K997" i="2"/>
  <c r="Q997" i="2" s="1"/>
  <c r="K2746" i="2"/>
  <c r="Q2746" i="2" s="1"/>
  <c r="K2896" i="2"/>
  <c r="Q2896" i="2" s="1"/>
  <c r="K3099" i="2"/>
  <c r="Q3099" i="2" s="1"/>
  <c r="K3041" i="2"/>
  <c r="Q3041" i="2" s="1"/>
  <c r="K2196" i="2"/>
  <c r="Q2196" i="2" s="1"/>
  <c r="K1655" i="2"/>
  <c r="Q1655" i="2" s="1"/>
  <c r="K3909" i="2"/>
  <c r="Q3909" i="2" s="1"/>
  <c r="K3598" i="2"/>
  <c r="Q3598" i="2" s="1"/>
  <c r="K3881" i="2"/>
  <c r="Q3881" i="2" s="1"/>
  <c r="K3967" i="2"/>
  <c r="Q3967" i="2" s="1"/>
  <c r="K3662" i="2"/>
  <c r="Q3662" i="2" s="1"/>
  <c r="K4175" i="2"/>
  <c r="Q4175" i="2" s="1"/>
  <c r="K4499" i="2"/>
  <c r="Q4499" i="2" s="1"/>
  <c r="K4082" i="2"/>
  <c r="Q4082" i="2" s="1"/>
  <c r="K4647" i="2"/>
  <c r="Q4647" i="2" s="1"/>
  <c r="K5113" i="2"/>
  <c r="Q5113" i="2" s="1"/>
  <c r="K5337" i="2"/>
  <c r="Q5337" i="2" s="1"/>
  <c r="K3788" i="2"/>
  <c r="Q3788" i="2" s="1"/>
  <c r="K2309" i="2"/>
  <c r="Q2309" i="2" s="1"/>
  <c r="K2657" i="2"/>
  <c r="Q2657" i="2" s="1"/>
  <c r="K4457" i="2"/>
  <c r="Q4457" i="2" s="1"/>
  <c r="K5098" i="2"/>
  <c r="Q5098" i="2" s="1"/>
  <c r="K1810" i="2"/>
  <c r="Q1810" i="2" s="1"/>
  <c r="K3090" i="2"/>
  <c r="Q3090" i="2" s="1"/>
  <c r="K330" i="2"/>
  <c r="Q330" i="2" s="1"/>
  <c r="K1526" i="2"/>
  <c r="Q1526" i="2" s="1"/>
  <c r="K1995" i="2"/>
  <c r="Q1995" i="2" s="1"/>
  <c r="K4836" i="2"/>
  <c r="Q4836" i="2" s="1"/>
  <c r="K3987" i="2"/>
  <c r="Q3987" i="2" s="1"/>
  <c r="K4687" i="2"/>
  <c r="Q4687" i="2" s="1"/>
  <c r="K1525" i="2"/>
  <c r="Q1525" i="2" s="1"/>
  <c r="K2870" i="2"/>
  <c r="Q2870" i="2" s="1"/>
  <c r="K1643" i="2"/>
  <c r="Q1643" i="2" s="1"/>
  <c r="K4398" i="2"/>
  <c r="Q4398" i="2" s="1"/>
  <c r="K5077" i="2"/>
  <c r="Q5077" i="2" s="1"/>
  <c r="K1752" i="2"/>
  <c r="Q1752" i="2" s="1"/>
  <c r="K1788" i="2"/>
  <c r="Q1788" i="2" s="1"/>
  <c r="K2551" i="2"/>
  <c r="Q2551" i="2" s="1"/>
  <c r="K3164" i="2"/>
  <c r="Q3164" i="2" s="1"/>
  <c r="K3466" i="2"/>
  <c r="Q3466" i="2" s="1"/>
  <c r="K5217" i="2"/>
  <c r="Q5217" i="2" s="1"/>
  <c r="K3081" i="2"/>
  <c r="Q3081" i="2" s="1"/>
  <c r="K618" i="2"/>
  <c r="Q618" i="2" s="1"/>
  <c r="K888" i="2"/>
  <c r="Q888" i="2" s="1"/>
  <c r="K3186" i="2"/>
  <c r="Q3186" i="2" s="1"/>
  <c r="K4319" i="2"/>
  <c r="Q4319" i="2" s="1"/>
  <c r="K4974" i="2"/>
  <c r="Q4974" i="2" s="1"/>
  <c r="K335" i="2"/>
  <c r="Q335" i="2" s="1"/>
  <c r="K1970" i="2"/>
  <c r="Q1970" i="2" s="1"/>
  <c r="K2635" i="2"/>
  <c r="Q2635" i="2" s="1"/>
  <c r="K577" i="2"/>
  <c r="Q577" i="2" s="1"/>
  <c r="K4307" i="2"/>
  <c r="Q4307" i="2" s="1"/>
  <c r="K2022" i="2"/>
  <c r="Q2022" i="2" s="1"/>
  <c r="K4554" i="2"/>
  <c r="Q4554" i="2" s="1"/>
  <c r="K2955" i="2"/>
  <c r="Q2955" i="2" s="1"/>
  <c r="K2240" i="2"/>
  <c r="Q2240" i="2" s="1"/>
  <c r="K1163" i="2"/>
  <c r="Q1163" i="2" s="1"/>
  <c r="K1236" i="2"/>
  <c r="Q1236" i="2" s="1"/>
  <c r="K2715" i="2"/>
  <c r="Q2715" i="2" s="1"/>
  <c r="K3880" i="2"/>
  <c r="Q3880" i="2" s="1"/>
  <c r="K862" i="2"/>
  <c r="Q862" i="2" s="1"/>
  <c r="K397" i="2"/>
  <c r="Q397" i="2" s="1"/>
  <c r="K1183" i="2"/>
  <c r="Q1183" i="2" s="1"/>
  <c r="K1737" i="2"/>
  <c r="Q1737" i="2" s="1"/>
  <c r="K2520" i="2"/>
  <c r="Q2520" i="2" s="1"/>
  <c r="K2664" i="2"/>
  <c r="Q2664" i="2" s="1"/>
  <c r="K2903" i="2"/>
  <c r="Q2903" i="2" s="1"/>
  <c r="K3284" i="2"/>
  <c r="Q3284" i="2" s="1"/>
  <c r="K169" i="2"/>
  <c r="Q169" i="2" s="1"/>
  <c r="K1198" i="2"/>
  <c r="Q1198" i="2" s="1"/>
  <c r="K28" i="2"/>
  <c r="Q28" i="2" s="1"/>
  <c r="K27" i="2"/>
  <c r="Q27" i="2" s="1"/>
  <c r="K214" i="2"/>
  <c r="Q214" i="2" s="1"/>
  <c r="K628" i="2"/>
  <c r="Q628" i="2" s="1"/>
  <c r="K1132" i="2"/>
  <c r="Q1132" i="2" s="1"/>
  <c r="K1349" i="2"/>
  <c r="Q1349" i="2" s="1"/>
  <c r="K2148" i="2"/>
  <c r="Q2148" i="2" s="1"/>
  <c r="K1921" i="2"/>
  <c r="Q1921" i="2" s="1"/>
  <c r="K1746" i="2"/>
  <c r="Q1746" i="2" s="1"/>
  <c r="K2257" i="2"/>
  <c r="Q2257" i="2" s="1"/>
  <c r="K2901" i="2"/>
  <c r="Q2901" i="2" s="1"/>
  <c r="K2312" i="2"/>
  <c r="Q2312" i="2" s="1"/>
  <c r="K2401" i="2"/>
  <c r="Q2401" i="2" s="1"/>
  <c r="K3641" i="2"/>
  <c r="Q3641" i="2" s="1"/>
  <c r="K3649" i="2"/>
  <c r="Q3649" i="2" s="1"/>
  <c r="K4239" i="2"/>
  <c r="Q4239" i="2" s="1"/>
  <c r="K238" i="2"/>
  <c r="Q238" i="2" s="1"/>
  <c r="K696" i="2"/>
  <c r="Q696" i="2" s="1"/>
  <c r="K1102" i="2"/>
  <c r="Q1102" i="2" s="1"/>
  <c r="K1174" i="2"/>
  <c r="Q1174" i="2" s="1"/>
  <c r="K167" i="2"/>
  <c r="Q167" i="2" s="1"/>
  <c r="K748" i="2"/>
  <c r="Q748" i="2" s="1"/>
  <c r="K1219" i="2"/>
  <c r="Q1219" i="2" s="1"/>
  <c r="K1528" i="2"/>
  <c r="Q1528" i="2" s="1"/>
  <c r="K2217" i="2"/>
  <c r="Q2217" i="2" s="1"/>
  <c r="K1808" i="2"/>
  <c r="Q1808" i="2" s="1"/>
  <c r="K3429" i="2"/>
  <c r="Q3429" i="2" s="1"/>
  <c r="K2968" i="2"/>
  <c r="Q2968" i="2" s="1"/>
  <c r="K809" i="2"/>
  <c r="Q809" i="2" s="1"/>
  <c r="K785" i="2"/>
  <c r="Q785" i="2" s="1"/>
  <c r="K18" i="2"/>
  <c r="Q18" i="2" s="1"/>
  <c r="K325" i="2"/>
  <c r="Q325" i="2" s="1"/>
  <c r="K483" i="2"/>
  <c r="Q483" i="2" s="1"/>
  <c r="K849" i="2"/>
  <c r="Q849" i="2" s="1"/>
  <c r="K1538" i="2"/>
  <c r="Q1538" i="2" s="1"/>
  <c r="K1720" i="2"/>
  <c r="Q1720" i="2" s="1"/>
  <c r="K2857" i="2"/>
  <c r="Q2857" i="2" s="1"/>
  <c r="K1667" i="2"/>
  <c r="Q1667" i="2" s="1"/>
  <c r="K1972" i="2"/>
  <c r="Q1972" i="2" s="1"/>
  <c r="K2019" i="2"/>
  <c r="Q2019" i="2" s="1"/>
  <c r="K1845" i="2"/>
  <c r="Q1845" i="2" s="1"/>
  <c r="K2237" i="2"/>
  <c r="Q2237" i="2" s="1"/>
  <c r="K3333" i="2"/>
  <c r="Q3333" i="2" s="1"/>
  <c r="K3413" i="2"/>
  <c r="Q3413" i="2" s="1"/>
  <c r="K4202" i="2"/>
  <c r="Q4202" i="2" s="1"/>
  <c r="K187" i="2"/>
  <c r="Q187" i="2" s="1"/>
  <c r="K560" i="2"/>
  <c r="Q560" i="2" s="1"/>
  <c r="K1049" i="2"/>
  <c r="Q1049" i="2" s="1"/>
  <c r="K1302" i="2"/>
  <c r="Q1302" i="2" s="1"/>
  <c r="K56" i="2"/>
  <c r="Q56" i="2" s="1"/>
  <c r="K157" i="2"/>
  <c r="Q157" i="2" s="1"/>
  <c r="K498" i="2"/>
  <c r="Q498" i="2" s="1"/>
  <c r="K634" i="2"/>
  <c r="Q634" i="2" s="1"/>
  <c r="K953" i="2"/>
  <c r="Q953" i="2" s="1"/>
  <c r="K1695" i="2"/>
  <c r="Q1695" i="2" s="1"/>
  <c r="K1276" i="2"/>
  <c r="Q1276" i="2" s="1"/>
  <c r="K1081" i="2"/>
  <c r="Q1081" i="2" s="1"/>
  <c r="K2189" i="2"/>
  <c r="Q2189" i="2" s="1"/>
  <c r="K1728" i="2"/>
  <c r="Q1728" i="2" s="1"/>
  <c r="K926" i="2"/>
  <c r="Q926" i="2" s="1"/>
  <c r="K1177" i="2"/>
  <c r="Q1177" i="2" s="1"/>
  <c r="K3047" i="2"/>
  <c r="Q3047" i="2" s="1"/>
  <c r="K3680" i="2"/>
  <c r="Q3680" i="2" s="1"/>
  <c r="K3228" i="2"/>
  <c r="Q3228" i="2" s="1"/>
  <c r="K2328" i="2"/>
  <c r="Q2328" i="2" s="1"/>
  <c r="K210" i="2"/>
  <c r="Q210" i="2" s="1"/>
  <c r="K658" i="2"/>
  <c r="Q658" i="2" s="1"/>
  <c r="K558" i="2"/>
  <c r="Q558" i="2" s="1"/>
  <c r="K1523" i="2"/>
  <c r="Q1523" i="2" s="1"/>
  <c r="K10" i="2"/>
  <c r="Q10" i="2" s="1"/>
  <c r="K137" i="2"/>
  <c r="Q137" i="2" s="1"/>
  <c r="K104" i="2"/>
  <c r="Q104" i="2" s="1"/>
  <c r="K264" i="2"/>
  <c r="Q264" i="2" s="1"/>
  <c r="K276" i="2"/>
  <c r="Q276" i="2" s="1"/>
  <c r="K289" i="2"/>
  <c r="Q289" i="2" s="1"/>
  <c r="K222" i="2"/>
  <c r="Q222" i="2" s="1"/>
  <c r="K645" i="2"/>
  <c r="Q645" i="2" s="1"/>
  <c r="K507" i="2"/>
  <c r="Q507" i="2" s="1"/>
  <c r="K812" i="2"/>
  <c r="Q812" i="2" s="1"/>
  <c r="K787" i="2"/>
  <c r="Q787" i="2" s="1"/>
  <c r="K739" i="2"/>
  <c r="Q739" i="2" s="1"/>
  <c r="K711" i="2"/>
  <c r="Q711" i="2" s="1"/>
  <c r="K1013" i="2"/>
  <c r="Q1013" i="2" s="1"/>
  <c r="K1331" i="2"/>
  <c r="Q1331" i="2" s="1"/>
  <c r="K652" i="2"/>
  <c r="Q652" i="2" s="1"/>
  <c r="K1429" i="2"/>
  <c r="Q1429" i="2" s="1"/>
  <c r="K1687" i="2"/>
  <c r="Q1687" i="2" s="1"/>
  <c r="K1520" i="2"/>
  <c r="Q1520" i="2" s="1"/>
  <c r="K985" i="2"/>
  <c r="Q985" i="2" s="1"/>
  <c r="K1146" i="2"/>
  <c r="Q1146" i="2" s="1"/>
  <c r="K1908" i="2"/>
  <c r="Q1908" i="2" s="1"/>
  <c r="K1673" i="2"/>
  <c r="Q1673" i="2" s="1"/>
  <c r="K1828" i="2"/>
  <c r="Q1828" i="2" s="1"/>
  <c r="K2133" i="2"/>
  <c r="Q2133" i="2" s="1"/>
  <c r="K2033" i="2"/>
  <c r="Q2033" i="2" s="1"/>
  <c r="K1279" i="2"/>
  <c r="Q1279" i="2" s="1"/>
  <c r="K1613" i="2"/>
  <c r="Q1613" i="2" s="1"/>
  <c r="K2232" i="2"/>
  <c r="Q2232" i="2" s="1"/>
  <c r="K2984" i="2"/>
  <c r="Q2984" i="2" s="1"/>
  <c r="K2080" i="2"/>
  <c r="Q2080" i="2" s="1"/>
  <c r="K2753" i="2"/>
  <c r="Q2753" i="2" s="1"/>
  <c r="K2521" i="2"/>
  <c r="Q2521" i="2" s="1"/>
  <c r="K1560" i="2"/>
  <c r="Q1560" i="2" s="1"/>
  <c r="K2643" i="2"/>
  <c r="Q2643" i="2" s="1"/>
  <c r="K1866" i="2"/>
  <c r="Q1866" i="2" s="1"/>
  <c r="K2169" i="2"/>
  <c r="Q2169" i="2" s="1"/>
  <c r="K2710" i="2"/>
  <c r="Q2710" i="2" s="1"/>
  <c r="K2331" i="2"/>
  <c r="Q2331" i="2" s="1"/>
  <c r="K3160" i="2"/>
  <c r="Q3160" i="2" s="1"/>
  <c r="K2054" i="2"/>
  <c r="Q2054" i="2" s="1"/>
  <c r="K3061" i="2"/>
  <c r="Q3061" i="2" s="1"/>
  <c r="K2656" i="2"/>
  <c r="Q2656" i="2" s="1"/>
  <c r="K5015" i="2"/>
  <c r="Q5015" i="2" s="1"/>
  <c r="K3439" i="2"/>
  <c r="Q3439" i="2" s="1"/>
  <c r="K3673" i="2"/>
  <c r="Q3673" i="2" s="1"/>
  <c r="K3103" i="2"/>
  <c r="Q3103" i="2" s="1"/>
  <c r="K3005" i="2"/>
  <c r="Q3005" i="2" s="1"/>
  <c r="K3377" i="2"/>
  <c r="Q3377" i="2" s="1"/>
  <c r="K4036" i="2"/>
  <c r="Q4036" i="2" s="1"/>
  <c r="K99" i="2"/>
  <c r="Q99" i="2" s="1"/>
  <c r="K268" i="2"/>
  <c r="Q268" i="2" s="1"/>
  <c r="K334" i="2"/>
  <c r="Q334" i="2" s="1"/>
  <c r="K518" i="2"/>
  <c r="Q518" i="2" s="1"/>
  <c r="K870" i="2"/>
  <c r="Q870" i="2" s="1"/>
  <c r="K1072" i="2"/>
  <c r="Q1072" i="2" s="1"/>
  <c r="K1148" i="2"/>
  <c r="Q1148" i="2" s="1"/>
  <c r="K2288" i="2"/>
  <c r="Q2288" i="2" s="1"/>
  <c r="K777" i="2"/>
  <c r="Q777" i="2" s="1"/>
  <c r="K1741" i="2"/>
  <c r="Q1741" i="2" s="1"/>
  <c r="K1774" i="2"/>
  <c r="Q1774" i="2" s="1"/>
  <c r="K2256" i="2"/>
  <c r="Q2256" i="2" s="1"/>
  <c r="K3185" i="2"/>
  <c r="Q3185" i="2" s="1"/>
  <c r="K3336" i="2"/>
  <c r="Q3336" i="2" s="1"/>
  <c r="K3938" i="2"/>
  <c r="Q3938" i="2" s="1"/>
  <c r="K4362" i="2"/>
  <c r="Q4362" i="2" s="1"/>
  <c r="K49" i="2"/>
  <c r="Q49" i="2" s="1"/>
  <c r="K501" i="2"/>
  <c r="Q501" i="2" s="1"/>
  <c r="K755" i="2"/>
  <c r="Q755" i="2" s="1"/>
  <c r="K770" i="2"/>
  <c r="Q770" i="2" s="1"/>
  <c r="K1575" i="2"/>
  <c r="Q1575" i="2" s="1"/>
  <c r="K1396" i="2"/>
  <c r="Q1396" i="2" s="1"/>
  <c r="K1814" i="2"/>
  <c r="Q1814" i="2" s="1"/>
  <c r="K2040" i="2"/>
  <c r="Q2040" i="2" s="1"/>
  <c r="K2043" i="2"/>
  <c r="Q2043" i="2" s="1"/>
  <c r="K2299" i="2"/>
  <c r="Q2299" i="2" s="1"/>
  <c r="K3312" i="2"/>
  <c r="Q3312" i="2" s="1"/>
  <c r="K2941" i="2"/>
  <c r="Q2941" i="2" s="1"/>
  <c r="K4582" i="2"/>
  <c r="Q4582" i="2" s="1"/>
  <c r="K2843" i="2"/>
  <c r="Q2843" i="2" s="1"/>
  <c r="K4277" i="2"/>
  <c r="Q4277" i="2" s="1"/>
  <c r="K4402" i="2"/>
  <c r="Q4402" i="2" s="1"/>
  <c r="K4455" i="2"/>
  <c r="Q4455" i="2" s="1"/>
  <c r="K4685" i="2"/>
  <c r="Q4685" i="2" s="1"/>
  <c r="K4019" i="2"/>
  <c r="Q4019" i="2" s="1"/>
  <c r="K4816" i="2"/>
  <c r="Q4816" i="2" s="1"/>
  <c r="K4779" i="2"/>
  <c r="Q4779" i="2" s="1"/>
  <c r="K2573" i="2"/>
  <c r="Q2573" i="2" s="1"/>
  <c r="K4154" i="2"/>
  <c r="Q4154" i="2" s="1"/>
  <c r="K1683" i="2"/>
  <c r="Q1683" i="2" s="1"/>
  <c r="K878" i="2"/>
  <c r="Q878" i="2" s="1"/>
  <c r="K1952" i="2"/>
  <c r="Q1952" i="2" s="1"/>
  <c r="K877" i="2"/>
  <c r="Q877" i="2" s="1"/>
  <c r="K2204" i="2"/>
  <c r="Q2204" i="2" s="1"/>
  <c r="K3027" i="2"/>
  <c r="Q3027" i="2" s="1"/>
  <c r="K3148" i="2"/>
  <c r="Q3148" i="2" s="1"/>
  <c r="K3552" i="2"/>
  <c r="Q3552" i="2" s="1"/>
  <c r="K2527" i="2"/>
  <c r="Q2527" i="2" s="1"/>
  <c r="K3251" i="2"/>
  <c r="Q3251" i="2" s="1"/>
  <c r="K3940" i="2"/>
  <c r="Q3940" i="2" s="1"/>
  <c r="K4203" i="2"/>
  <c r="Q4203" i="2" s="1"/>
  <c r="K4106" i="2"/>
  <c r="Q4106" i="2" s="1"/>
  <c r="K4549" i="2"/>
  <c r="Q4549" i="2" s="1"/>
  <c r="K4584" i="2"/>
  <c r="Q4584" i="2" s="1"/>
  <c r="K4790" i="2"/>
  <c r="Q4790" i="2" s="1"/>
  <c r="K5233" i="2"/>
  <c r="Q5233" i="2" s="1"/>
  <c r="K4963" i="2"/>
  <c r="Q4963" i="2" s="1"/>
  <c r="K5027" i="2"/>
  <c r="Q5027" i="2" s="1"/>
  <c r="K5322" i="2"/>
  <c r="Q5322" i="2" s="1"/>
  <c r="K5288" i="2"/>
  <c r="Q5288" i="2" s="1"/>
  <c r="K5533" i="2"/>
  <c r="Q5533" i="2" s="1"/>
  <c r="K2349" i="2"/>
  <c r="Q2349" i="2" s="1"/>
  <c r="K58" i="2"/>
  <c r="Q58" i="2" s="1"/>
  <c r="K451" i="2"/>
  <c r="Q451" i="2" s="1"/>
  <c r="K5007" i="2"/>
  <c r="Q5007" i="2" s="1"/>
  <c r="K1281" i="2"/>
  <c r="Q1281" i="2" s="1"/>
  <c r="K2050" i="2"/>
  <c r="Q2050" i="2" s="1"/>
  <c r="K2376" i="2"/>
  <c r="Q2376" i="2" s="1"/>
  <c r="K1437" i="2"/>
  <c r="Q1437" i="2" s="1"/>
  <c r="K2445" i="2"/>
  <c r="Q2445" i="2" s="1"/>
  <c r="K2948" i="2"/>
  <c r="Q2948" i="2" s="1"/>
  <c r="K3341" i="2"/>
  <c r="Q3341" i="2" s="1"/>
  <c r="K2406" i="2"/>
  <c r="Q2406" i="2" s="1"/>
  <c r="K3120" i="2"/>
  <c r="Q3120" i="2" s="1"/>
  <c r="K3753" i="2"/>
  <c r="Q3753" i="2" s="1"/>
  <c r="K4190" i="2"/>
  <c r="Q4190" i="2" s="1"/>
  <c r="K3410" i="2"/>
  <c r="Q3410" i="2" s="1"/>
  <c r="K4197" i="2"/>
  <c r="Q4197" i="2" s="1"/>
  <c r="K4219" i="2"/>
  <c r="Q4219" i="2" s="1"/>
  <c r="K4178" i="2"/>
  <c r="Q4178" i="2" s="1"/>
  <c r="K3859" i="2"/>
  <c r="Q3859" i="2" s="1"/>
  <c r="K3390" i="2"/>
  <c r="Q3390" i="2" s="1"/>
  <c r="K4680" i="2"/>
  <c r="Q4680" i="2" s="1"/>
  <c r="K4571" i="2"/>
  <c r="Q4571" i="2" s="1"/>
  <c r="K5182" i="2"/>
  <c r="Q5182" i="2" s="1"/>
  <c r="K5170" i="2"/>
  <c r="Q5170" i="2" s="1"/>
  <c r="K5210" i="2"/>
  <c r="Q5210" i="2" s="1"/>
  <c r="K5332" i="2"/>
  <c r="Q5332" i="2" s="1"/>
  <c r="K5406" i="2"/>
  <c r="Q5406" i="2" s="1"/>
  <c r="K2336" i="2"/>
  <c r="Q2336" i="2" s="1"/>
  <c r="K4433" i="2"/>
  <c r="Q4433" i="2" s="1"/>
  <c r="K1168" i="2"/>
  <c r="Q1168" i="2" s="1"/>
  <c r="K371" i="2"/>
  <c r="Q371" i="2" s="1"/>
  <c r="K136" i="2"/>
  <c r="Q136" i="2" s="1"/>
  <c r="K290" i="2"/>
  <c r="Q290" i="2" s="1"/>
  <c r="K198" i="2"/>
  <c r="Q198" i="2" s="1"/>
  <c r="K702" i="2"/>
  <c r="Q702" i="2" s="1"/>
  <c r="K677" i="2"/>
  <c r="Q677" i="2" s="1"/>
  <c r="K600" i="2"/>
  <c r="Q600" i="2" s="1"/>
  <c r="K1612" i="2"/>
  <c r="Q1612" i="2" s="1"/>
  <c r="K644" i="2"/>
  <c r="Q644" i="2" s="1"/>
  <c r="K1540" i="2"/>
  <c r="Q1540" i="2" s="1"/>
  <c r="K1046" i="2"/>
  <c r="Q1046" i="2" s="1"/>
  <c r="K1166" i="2"/>
  <c r="Q1166" i="2" s="1"/>
  <c r="K1600" i="2"/>
  <c r="Q1600" i="2" s="1"/>
  <c r="K1957" i="2"/>
  <c r="Q1957" i="2" s="1"/>
  <c r="K1098" i="2"/>
  <c r="Q1098" i="2" s="1"/>
  <c r="K1842" i="2"/>
  <c r="Q1842" i="2" s="1"/>
  <c r="K2474" i="2"/>
  <c r="Q2474" i="2" s="1"/>
  <c r="K2971" i="2"/>
  <c r="Q2971" i="2" s="1"/>
  <c r="K1678" i="2"/>
  <c r="Q1678" i="2" s="1"/>
  <c r="K1893" i="2"/>
  <c r="Q1893" i="2" s="1"/>
  <c r="K3225" i="2"/>
  <c r="Q3225" i="2" s="1"/>
  <c r="K3730" i="2"/>
  <c r="Q3730" i="2" s="1"/>
  <c r="K3400" i="2"/>
  <c r="Q3400" i="2" s="1"/>
  <c r="K3632" i="2"/>
  <c r="Q3632" i="2" s="1"/>
  <c r="K3281" i="2"/>
  <c r="Q3281" i="2" s="1"/>
  <c r="K3622" i="2"/>
  <c r="Q3622" i="2" s="1"/>
  <c r="K3791" i="2"/>
  <c r="Q3791" i="2" s="1"/>
  <c r="K3807" i="2"/>
  <c r="Q3807" i="2" s="1"/>
  <c r="K4236" i="2"/>
  <c r="Q4236" i="2" s="1"/>
  <c r="K4430" i="2"/>
  <c r="Q4430" i="2" s="1"/>
  <c r="K4037" i="2"/>
  <c r="Q4037" i="2" s="1"/>
  <c r="K4602" i="2"/>
  <c r="Q4602" i="2" s="1"/>
  <c r="K4695" i="2"/>
  <c r="Q4695" i="2" s="1"/>
  <c r="K4876" i="2"/>
  <c r="Q4876" i="2" s="1"/>
  <c r="K5440" i="2"/>
  <c r="Q5440" i="2" s="1"/>
  <c r="K3513" i="2"/>
  <c r="Q3513" i="2" s="1"/>
  <c r="K1911" i="2"/>
  <c r="Q1911" i="2" s="1"/>
  <c r="K3213" i="2"/>
  <c r="Q3213" i="2" s="1"/>
  <c r="K5282" i="2"/>
  <c r="Q5282" i="2" s="1"/>
  <c r="K5285" i="2"/>
  <c r="Q5285" i="2" s="1"/>
  <c r="K2156" i="2"/>
  <c r="Q2156" i="2" s="1"/>
  <c r="K3199" i="2"/>
  <c r="Q3199" i="2" s="1"/>
  <c r="K615" i="2"/>
  <c r="Q615" i="2" s="1"/>
  <c r="K984" i="2"/>
  <c r="Q984" i="2" s="1"/>
  <c r="K2486" i="2"/>
  <c r="Q2486" i="2" s="1"/>
  <c r="K3993" i="2"/>
  <c r="Q3993" i="2" s="1"/>
  <c r="K4061" i="2"/>
  <c r="Q4061" i="2" s="1"/>
  <c r="K3300" i="2"/>
  <c r="Q3300" i="2" s="1"/>
  <c r="K1796" i="2"/>
  <c r="Q1796" i="2" s="1"/>
  <c r="K2939" i="2"/>
  <c r="Q2939" i="2" s="1"/>
  <c r="K3847" i="2"/>
  <c r="Q3847" i="2" s="1"/>
  <c r="K4760" i="2"/>
  <c r="Q4760" i="2" s="1"/>
  <c r="K5212" i="2"/>
  <c r="Q5212" i="2" s="1"/>
  <c r="K4284" i="2"/>
  <c r="Q4284" i="2" s="1"/>
  <c r="K1944" i="2"/>
  <c r="Q1944" i="2" s="1"/>
  <c r="K2093" i="2"/>
  <c r="Q2093" i="2" s="1"/>
  <c r="K3876" i="2"/>
  <c r="Q3876" i="2" s="1"/>
  <c r="K3742" i="2"/>
  <c r="Q3742" i="2" s="1"/>
  <c r="K5128" i="2"/>
  <c r="Q5128" i="2" s="1"/>
  <c r="K1033" i="2"/>
  <c r="Q1033" i="2" s="1"/>
  <c r="K843" i="2"/>
  <c r="Q843" i="2" s="1"/>
  <c r="K804" i="2"/>
  <c r="Q804" i="2" s="1"/>
  <c r="K5138" i="2"/>
  <c r="Q5138" i="2" s="1"/>
  <c r="K5503" i="2"/>
  <c r="Q5503" i="2" s="1"/>
  <c r="K454" i="2"/>
  <c r="Q454" i="2" s="1"/>
  <c r="K2304" i="2"/>
  <c r="Q2304" i="2" s="1"/>
  <c r="K3479" i="2"/>
  <c r="Q3479" i="2" s="1"/>
  <c r="K1017" i="2"/>
  <c r="Q1017" i="2" s="1"/>
  <c r="K771" i="2"/>
  <c r="Q771" i="2" s="1"/>
  <c r="K3676" i="2"/>
  <c r="Q3676" i="2" s="1"/>
  <c r="K1232" i="2"/>
  <c r="Q1232" i="2" s="1"/>
  <c r="K4778" i="2"/>
  <c r="Q4778" i="2" s="1"/>
  <c r="K3639" i="2"/>
  <c r="Q3639" i="2" s="1"/>
  <c r="K3398" i="2"/>
  <c r="Q3398" i="2" s="1"/>
  <c r="K2868" i="2"/>
  <c r="Q2868" i="2" s="1"/>
  <c r="K2162" i="2"/>
  <c r="Q2162" i="2" s="1"/>
  <c r="A7" i="3"/>
  <c r="A11" i="3" s="1"/>
  <c r="K14" i="2"/>
  <c r="H14" i="2"/>
  <c r="Q14" i="2" l="1"/>
  <c r="A9" i="3"/>
</calcChain>
</file>

<file path=xl/sharedStrings.xml><?xml version="1.0" encoding="utf-8"?>
<sst xmlns="http://schemas.openxmlformats.org/spreadsheetml/2006/main" count="50177" uniqueCount="10976">
  <si>
    <t>codigo_ibge_6</t>
  </si>
  <si>
    <t>codigo_ibge_7</t>
  </si>
  <si>
    <t>municipio</t>
  </si>
  <si>
    <t>uf</t>
  </si>
  <si>
    <t>Região</t>
  </si>
  <si>
    <t>Capital?</t>
  </si>
  <si>
    <t>idhm_2010</t>
  </si>
  <si>
    <t>ALTA FLORESTA D'OESTE</t>
  </si>
  <si>
    <t>RO</t>
  </si>
  <si>
    <t>Norte</t>
  </si>
  <si>
    <t>n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</si>
  <si>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</si>
  <si>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</si>
  <si>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</si>
  <si>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</si>
  <si>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</si>
  <si>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</si>
  <si>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</si>
  <si>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</si>
  <si>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</si>
  <si>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</si>
  <si>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</si>
  <si>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</si>
  <si>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</si>
  <si>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</si>
  <si>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</si>
  <si>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</si>
  <si>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s</t>
  </si>
  <si>
    <t>PRESIDENTE MÉDICI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</si>
  <si>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</si>
  <si>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</si>
  <si>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</si>
  <si>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</si>
  <si>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</si>
  <si>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</si>
  <si>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</si>
  <si>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</si>
  <si>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</si>
  <si>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</si>
  <si>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</si>
  <si>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</si>
  <si>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</si>
  <si>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</si>
  <si>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</si>
  <si>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</si>
  <si>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</si>
  <si>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</si>
  <si>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</si>
  <si>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</si>
  <si>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</si>
  <si>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</si>
  <si>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</si>
  <si>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</si>
  <si>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</si>
  <si>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</si>
  <si>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</si>
  <si>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</si>
  <si>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</si>
  <si>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</si>
  <si>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</si>
  <si>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</si>
  <si>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</si>
  <si>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</si>
  <si>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ACRELÂNDIA</t>
  </si>
  <si>
    <t>AC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</si>
  <si>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</si>
  <si>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</si>
  <si>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</si>
  <si>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</si>
  <si>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</si>
  <si>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</si>
  <si>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</si>
  <si>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</si>
  <si>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</si>
  <si>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</si>
  <si>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</si>
  <si>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</si>
  <si>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</si>
  <si>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</si>
  <si>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</si>
  <si>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</si>
  <si>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</si>
  <si>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</si>
  <si>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TARAUACÁ</t>
  </si>
  <si>
    <t>XAPURI</t>
  </si>
  <si>
    <t>PORTO ACRE</t>
  </si>
  <si>
    <t>ALVARÃES</t>
  </si>
  <si>
    <t>AM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</si>
  <si>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</si>
  <si>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</si>
  <si>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</si>
  <si>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</si>
  <si>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</si>
  <si>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</si>
  <si>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</si>
  <si>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</si>
  <si>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</si>
  <si>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</si>
  <si>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</si>
  <si>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</si>
  <si>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</si>
  <si>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</si>
  <si>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</si>
  <si>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</si>
  <si>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</si>
  <si>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</si>
  <si>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</si>
  <si>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</si>
  <si>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</si>
  <si>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</si>
  <si>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</si>
  <si>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</si>
  <si>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</si>
  <si>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</si>
  <si>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</si>
  <si>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</si>
  <si>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</si>
  <si>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</si>
  <si>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</si>
  <si>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</si>
  <si>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</si>
  <si>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</si>
  <si>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</si>
  <si>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</si>
  <si>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</si>
  <si>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</si>
  <si>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</si>
  <si>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</si>
  <si>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</si>
  <si>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</si>
  <si>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</si>
  <si>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</si>
  <si>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</si>
  <si>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</si>
  <si>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</si>
  <si>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</si>
  <si>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</si>
  <si>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</si>
  <si>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</si>
  <si>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</si>
  <si>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</si>
  <si>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</si>
  <si>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</si>
  <si>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</si>
  <si>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</si>
  <si>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</si>
  <si>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</si>
  <si>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</si>
  <si>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</si>
  <si>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AMAJARI</t>
  </si>
  <si>
    <t>RR</t>
  </si>
  <si>
    <t>ALTO ALEGRE</t>
  </si>
  <si>
    <t>BOA VISTA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</si>
  <si>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</si>
  <si>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</si>
  <si>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</si>
  <si>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</si>
  <si>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</si>
  <si>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</si>
  <si>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</si>
  <si>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</si>
  <si>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</si>
  <si>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</si>
  <si>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</si>
  <si>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</si>
  <si>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ABAETETUBA</t>
  </si>
  <si>
    <t>PA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</si>
  <si>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</si>
  <si>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</si>
  <si>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</si>
  <si>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</si>
  <si>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</si>
  <si>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</si>
  <si>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</si>
  <si>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</si>
  <si>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</si>
  <si>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</si>
  <si>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</si>
  <si>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</si>
  <si>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</si>
  <si>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</si>
  <si>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</si>
  <si>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</si>
  <si>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</si>
  <si>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BELÉM</t>
  </si>
  <si>
    <t>BELTERRA</t>
  </si>
  <si>
    <t>BENEVIDES</t>
  </si>
  <si>
    <t>BOM JESUS DO TOCANTINS</t>
  </si>
  <si>
    <t>BONITO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</si>
  <si>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</si>
  <si>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</si>
  <si>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</si>
  <si>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</si>
  <si>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</si>
  <si>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</si>
  <si>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</si>
  <si>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</si>
  <si>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</si>
  <si>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</si>
  <si>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</si>
  <si>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</si>
  <si>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</si>
  <si>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</si>
  <si>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</si>
  <si>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</si>
  <si>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</si>
  <si>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</si>
  <si>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</si>
  <si>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</si>
  <si>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</si>
  <si>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</si>
  <si>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</si>
  <si>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</si>
  <si>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</si>
  <si>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</si>
  <si>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</si>
  <si>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</si>
  <si>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</si>
  <si>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</si>
  <si>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</si>
  <si>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</si>
  <si>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</si>
  <si>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</si>
  <si>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</si>
  <si>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</si>
  <si>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</si>
  <si>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</si>
  <si>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</si>
  <si>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</si>
  <si>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</si>
  <si>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</si>
  <si>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</si>
  <si>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</si>
  <si>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</si>
  <si>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</si>
  <si>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</si>
  <si>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</si>
  <si>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</si>
  <si>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</si>
  <si>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</si>
  <si>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</si>
  <si>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</si>
  <si>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</si>
  <si>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</si>
  <si>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</si>
  <si>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</si>
  <si>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</si>
  <si>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</si>
  <si>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</si>
  <si>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</si>
  <si>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</si>
  <si>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</si>
  <si>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</si>
  <si>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</si>
  <si>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</si>
  <si>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</si>
  <si>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</si>
  <si>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</si>
  <si>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</si>
  <si>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</si>
  <si>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</si>
  <si>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</si>
  <si>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</si>
  <si>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</si>
  <si>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</si>
  <si>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REDENÇÃO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</si>
  <si>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</si>
  <si>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</si>
  <si>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</si>
  <si>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</si>
  <si>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</si>
  <si>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</si>
  <si>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</si>
  <si>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</si>
  <si>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</si>
  <si>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</si>
  <si>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</si>
  <si>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</si>
  <si>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</si>
  <si>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</si>
  <si>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</si>
  <si>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</si>
  <si>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</si>
  <si>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</si>
  <si>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</si>
  <si>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</si>
  <si>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</si>
  <si>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</si>
  <si>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</si>
  <si>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</si>
  <si>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</si>
  <si>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</si>
  <si>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</si>
  <si>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</si>
  <si>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</si>
  <si>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</si>
  <si>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</si>
  <si>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</si>
  <si>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</si>
  <si>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</si>
  <si>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</si>
  <si>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</si>
  <si>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</si>
  <si>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</si>
  <si>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</si>
  <si>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</si>
  <si>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</si>
  <si>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</si>
  <si>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</si>
  <si>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SERRA DO NAVIO</t>
  </si>
  <si>
    <t>AP</t>
  </si>
  <si>
    <t>AMAPÁ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</si>
  <si>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</si>
  <si>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</si>
  <si>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</si>
  <si>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</si>
  <si>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</si>
  <si>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</si>
  <si>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</si>
  <si>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</si>
  <si>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</si>
  <si>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</si>
  <si>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</si>
  <si>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</si>
  <si>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</si>
  <si>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</si>
  <si>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ABREULÂNDIA</t>
  </si>
  <si>
    <t>TO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</si>
  <si>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</si>
  <si>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</si>
  <si>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</si>
  <si>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</si>
  <si>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</si>
  <si>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</si>
  <si>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</si>
  <si>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</si>
  <si>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</si>
  <si>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</si>
  <si>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</si>
  <si>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</si>
  <si>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</si>
  <si>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</si>
  <si>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</si>
  <si>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</si>
  <si>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</si>
  <si>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</si>
  <si>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</si>
  <si>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</si>
  <si>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</si>
  <si>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</si>
  <si>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</si>
  <si>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</si>
  <si>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</si>
  <si>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</si>
  <si>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</si>
  <si>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</si>
  <si>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</si>
  <si>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</si>
  <si>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</si>
  <si>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</si>
  <si>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</si>
  <si>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DE AREIA</t>
  </si>
  <si>
    <t>CHAPADA DA NATIVIDADE</t>
  </si>
  <si>
    <t>COLINAS DO TOCANTINS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</si>
  <si>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</si>
  <si>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</si>
  <si>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</si>
  <si>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</si>
  <si>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</si>
  <si>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</si>
  <si>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</si>
  <si>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</si>
  <si>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</si>
  <si>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</si>
  <si>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</si>
  <si>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</si>
  <si>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</si>
  <si>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</si>
  <si>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</si>
  <si>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FORTALEZA DO TABOCÃO</t>
  </si>
  <si>
    <t>GOIANORTE</t>
  </si>
  <si>
    <t>GOIATINS</t>
  </si>
  <si>
    <t>GUARAÍ</t>
  </si>
  <si>
    <t>GURUPI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</si>
  <si>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</si>
  <si>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</si>
  <si>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</si>
  <si>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</si>
  <si>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</si>
  <si>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</si>
  <si>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</si>
  <si>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</si>
  <si>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</si>
  <si>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</si>
  <si>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</si>
  <si>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</si>
  <si>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</si>
  <si>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</si>
  <si>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</si>
  <si>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</si>
  <si>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</si>
  <si>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</si>
  <si>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</si>
  <si>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</si>
  <si>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</si>
  <si>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</si>
  <si>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</si>
  <si>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</si>
  <si>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</si>
  <si>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</si>
  <si>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</si>
  <si>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</si>
  <si>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</si>
  <si>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</si>
  <si>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</si>
  <si>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</si>
  <si>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</si>
  <si>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</si>
  <si>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</si>
  <si>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</si>
  <si>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</si>
  <si>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</si>
  <si>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</si>
  <si>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</si>
  <si>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</si>
  <si>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</si>
  <si>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</si>
  <si>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</si>
  <si>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</si>
  <si>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</si>
  <si>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</si>
  <si>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</si>
  <si>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</si>
  <si>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</si>
  <si>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</si>
  <si>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</si>
  <si>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</si>
  <si>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</si>
  <si>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</si>
  <si>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</si>
  <si>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</si>
  <si>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</si>
  <si>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</si>
  <si>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</si>
  <si>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</si>
  <si>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</si>
  <si>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</si>
  <si>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</si>
  <si>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</si>
  <si>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</si>
  <si>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</si>
  <si>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</si>
  <si>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</si>
  <si>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</si>
  <si>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</si>
  <si>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</si>
  <si>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TALISMÃ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</si>
  <si>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</si>
  <si>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</si>
  <si>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</si>
  <si>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</si>
  <si>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</si>
  <si>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</si>
  <si>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</si>
  <si>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AÇAILÂNDIA</t>
  </si>
  <si>
    <t>MA</t>
  </si>
  <si>
    <t>Nordeste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</si>
  <si>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</si>
  <si>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</si>
  <si>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</si>
  <si>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</si>
  <si>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</si>
  <si>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</si>
  <si>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</si>
  <si>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</si>
  <si>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</si>
  <si>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</si>
  <si>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</si>
  <si>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</si>
  <si>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</si>
  <si>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</si>
  <si>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</si>
  <si>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</si>
  <si>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</si>
  <si>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</si>
  <si>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</si>
  <si>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</si>
  <si>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</si>
  <si>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</si>
  <si>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</si>
  <si>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</si>
  <si>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</si>
  <si>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</si>
  <si>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</si>
  <si>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</si>
  <si>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</si>
  <si>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</si>
  <si>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</si>
  <si>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</si>
  <si>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</si>
  <si>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</si>
  <si>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</si>
  <si>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</si>
  <si>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</si>
  <si>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</si>
  <si>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</si>
  <si>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</si>
  <si>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</si>
  <si>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</si>
  <si>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</si>
  <si>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</si>
  <si>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</si>
  <si>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</si>
  <si>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</si>
  <si>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</si>
  <si>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</si>
  <si>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</si>
  <si>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</si>
  <si>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</si>
  <si>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</si>
  <si>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</si>
  <si>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</si>
  <si>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</si>
  <si>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</si>
  <si>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</si>
  <si>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</si>
  <si>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</si>
  <si>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</si>
  <si>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</si>
  <si>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</si>
  <si>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</si>
  <si>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</si>
  <si>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</si>
  <si>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</si>
  <si>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</si>
  <si>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</si>
  <si>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</si>
  <si>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</si>
  <si>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</si>
  <si>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</si>
  <si>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</si>
  <si>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</si>
  <si>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</si>
  <si>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</si>
  <si>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</si>
  <si>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</si>
  <si>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</si>
  <si>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</si>
  <si>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</si>
  <si>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</si>
  <si>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</si>
  <si>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</si>
  <si>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</si>
  <si>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</si>
  <si>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</si>
  <si>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</si>
  <si>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</si>
  <si>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</si>
  <si>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</si>
  <si>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</si>
  <si>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</si>
  <si>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</si>
  <si>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</si>
  <si>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</si>
  <si>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</si>
  <si>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</si>
  <si>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</si>
  <si>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</si>
  <si>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</si>
  <si>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</si>
  <si>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</si>
  <si>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</si>
  <si>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</si>
  <si>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</si>
  <si>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</si>
  <si>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</si>
  <si>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</si>
  <si>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</si>
  <si>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</si>
  <si>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</si>
  <si>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</si>
  <si>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</si>
  <si>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</si>
  <si>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</si>
  <si>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</si>
  <si>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</si>
  <si>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</si>
  <si>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</si>
  <si>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</si>
  <si>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</si>
  <si>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</si>
  <si>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</si>
  <si>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</si>
  <si>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</si>
  <si>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</si>
  <si>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</si>
  <si>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</si>
  <si>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</si>
  <si>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</si>
  <si>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</si>
  <si>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</si>
  <si>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</si>
  <si>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</si>
  <si>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</si>
  <si>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</si>
  <si>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</si>
  <si>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</si>
  <si>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</si>
  <si>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</si>
  <si>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</si>
  <si>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</si>
  <si>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</si>
  <si>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</si>
  <si>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</si>
  <si>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</si>
  <si>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</si>
  <si>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</si>
  <si>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</si>
  <si>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</si>
  <si>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</si>
  <si>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</si>
  <si>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</si>
  <si>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</si>
  <si>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</si>
  <si>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</si>
  <si>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</si>
  <si>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</si>
  <si>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</si>
  <si>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</si>
  <si>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</si>
  <si>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</si>
  <si>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</si>
  <si>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</si>
  <si>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</si>
  <si>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</si>
  <si>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</si>
  <si>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</si>
  <si>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</si>
  <si>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</si>
  <si>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</si>
  <si>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</si>
  <si>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</si>
  <si>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</si>
  <si>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</si>
  <si>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</si>
  <si>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</si>
  <si>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</si>
  <si>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</si>
  <si>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</si>
  <si>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</si>
  <si>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</si>
  <si>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</si>
  <si>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</si>
  <si>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</si>
  <si>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</si>
  <si>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</si>
  <si>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</si>
  <si>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</si>
  <si>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</si>
  <si>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</si>
  <si>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</si>
  <si>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</si>
  <si>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</si>
  <si>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</si>
  <si>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</si>
  <si>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</si>
  <si>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</si>
  <si>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</si>
  <si>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</si>
  <si>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</si>
  <si>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</si>
  <si>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</si>
  <si>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</si>
  <si>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</si>
  <si>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</si>
  <si>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</si>
  <si>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</si>
  <si>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</si>
  <si>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</si>
  <si>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</si>
  <si>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</si>
  <si>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ACAUÃ</t>
  </si>
  <si>
    <t>PI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</si>
  <si>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</si>
  <si>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</si>
  <si>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</si>
  <si>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</si>
  <si>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</si>
  <si>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</si>
  <si>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</si>
  <si>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</si>
  <si>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</si>
  <si>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</si>
  <si>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</si>
  <si>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</si>
  <si>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</si>
  <si>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</si>
  <si>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</si>
  <si>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</si>
  <si>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</si>
  <si>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</si>
  <si>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</si>
  <si>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</si>
  <si>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</si>
  <si>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</si>
  <si>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</si>
  <si>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</si>
  <si>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</si>
  <si>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</si>
  <si>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</si>
  <si>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</si>
  <si>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</si>
  <si>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</si>
  <si>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</si>
  <si>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</si>
  <si>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</si>
  <si>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</si>
  <si>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</si>
  <si>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</si>
  <si>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</si>
  <si>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</si>
  <si>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</si>
  <si>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</si>
  <si>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</si>
  <si>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</si>
  <si>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</si>
  <si>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</si>
  <si>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</si>
  <si>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</si>
  <si>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</si>
  <si>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</si>
  <si>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</si>
  <si>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</si>
  <si>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</si>
  <si>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</si>
  <si>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</si>
  <si>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</si>
  <si>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</si>
  <si>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</si>
  <si>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</si>
  <si>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</si>
  <si>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</si>
  <si>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</si>
  <si>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</si>
  <si>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</si>
  <si>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</si>
  <si>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</si>
  <si>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</si>
  <si>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</si>
  <si>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</si>
  <si>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</si>
  <si>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</si>
  <si>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</si>
  <si>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</si>
  <si>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</si>
  <si>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</si>
  <si>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</si>
  <si>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</si>
  <si>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</si>
  <si>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</si>
  <si>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</si>
  <si>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</si>
  <si>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</si>
  <si>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</si>
  <si>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</si>
  <si>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</si>
  <si>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</si>
  <si>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</si>
  <si>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</si>
  <si>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</si>
  <si>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</si>
  <si>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</si>
  <si>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</si>
  <si>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</si>
  <si>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</si>
  <si>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</si>
  <si>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</si>
  <si>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</si>
  <si>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</si>
  <si>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</si>
  <si>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</si>
  <si>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</si>
  <si>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</si>
  <si>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</si>
  <si>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</si>
  <si>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</si>
  <si>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</si>
  <si>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</si>
  <si>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</si>
  <si>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</si>
  <si>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</si>
  <si>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</si>
  <si>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</si>
  <si>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</si>
  <si>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</si>
  <si>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</si>
  <si>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</si>
  <si>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</si>
  <si>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</si>
  <si>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</si>
  <si>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</si>
  <si>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</si>
  <si>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</si>
  <si>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</si>
  <si>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</si>
  <si>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</si>
  <si>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</si>
  <si>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</si>
  <si>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</si>
  <si>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</si>
  <si>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</si>
  <si>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</si>
  <si>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</si>
  <si>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</si>
  <si>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</si>
  <si>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</si>
  <si>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</si>
  <si>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</si>
  <si>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</si>
  <si>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</si>
  <si>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</si>
  <si>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</si>
  <si>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</si>
  <si>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</si>
  <si>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</si>
  <si>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</si>
  <si>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</si>
  <si>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</si>
  <si>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</si>
  <si>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</si>
  <si>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</si>
  <si>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</si>
  <si>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</si>
  <si>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</si>
  <si>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</si>
  <si>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</si>
  <si>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</si>
  <si>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</si>
  <si>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</si>
  <si>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</si>
  <si>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</si>
  <si>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</si>
  <si>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</si>
  <si>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</si>
  <si>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</si>
  <si>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</si>
  <si>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</si>
  <si>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</si>
  <si>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</si>
  <si>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</si>
  <si>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</si>
  <si>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</si>
  <si>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</si>
  <si>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</si>
  <si>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</si>
  <si>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</si>
  <si>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</si>
  <si>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</si>
  <si>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</si>
  <si>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</si>
  <si>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</si>
  <si>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</si>
  <si>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</si>
  <si>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</si>
  <si>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</si>
  <si>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</si>
  <si>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</si>
  <si>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</si>
  <si>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</si>
  <si>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</si>
  <si>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</si>
  <si>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</si>
  <si>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</si>
  <si>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</si>
  <si>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</si>
  <si>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</si>
  <si>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</si>
  <si>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</si>
  <si>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</si>
  <si>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</si>
  <si>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</si>
  <si>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</si>
  <si>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</si>
  <si>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</si>
  <si>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</si>
  <si>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</si>
  <si>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</si>
  <si>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</si>
  <si>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</si>
  <si>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</si>
  <si>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</si>
  <si>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</si>
  <si>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</si>
  <si>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</si>
  <si>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</si>
  <si>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</si>
  <si>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</si>
  <si>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</si>
  <si>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</si>
  <si>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</si>
  <si>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</si>
  <si>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</si>
  <si>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</si>
  <si>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</si>
  <si>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ABAIARA</t>
  </si>
  <si>
    <t>CE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</si>
  <si>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</si>
  <si>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</si>
  <si>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</si>
  <si>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</si>
  <si>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</si>
  <si>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</si>
  <si>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</si>
  <si>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</si>
  <si>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</si>
  <si>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</si>
  <si>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</si>
  <si>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</si>
  <si>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</si>
  <si>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</si>
  <si>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</si>
  <si>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</si>
  <si>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</si>
  <si>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</si>
  <si>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</si>
  <si>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</si>
  <si>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</si>
  <si>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</si>
  <si>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</si>
  <si>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</si>
  <si>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</si>
  <si>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</si>
  <si>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</si>
  <si>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</si>
  <si>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</si>
  <si>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</si>
  <si>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</si>
  <si>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</si>
  <si>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</si>
  <si>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</si>
  <si>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</si>
  <si>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</si>
  <si>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</si>
  <si>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</si>
  <si>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</si>
  <si>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</si>
  <si>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</si>
  <si>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</si>
  <si>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</si>
  <si>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</si>
  <si>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</si>
  <si>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</si>
  <si>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</si>
  <si>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</si>
  <si>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</si>
  <si>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</si>
  <si>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</si>
  <si>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</si>
  <si>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</si>
  <si>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</si>
  <si>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</si>
  <si>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</si>
  <si>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</si>
  <si>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</si>
  <si>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</si>
  <si>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</si>
  <si>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</si>
  <si>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</si>
  <si>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</si>
  <si>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</si>
  <si>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</si>
  <si>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</si>
  <si>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</si>
  <si>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</si>
  <si>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</si>
  <si>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</si>
  <si>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</si>
  <si>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</si>
  <si>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</si>
  <si>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</si>
  <si>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</si>
  <si>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</si>
  <si>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</si>
  <si>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</si>
  <si>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</si>
  <si>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</si>
  <si>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</si>
  <si>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</si>
  <si>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</si>
  <si>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</si>
  <si>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</si>
  <si>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</si>
  <si>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</si>
  <si>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</si>
  <si>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</si>
  <si>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</si>
  <si>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</si>
  <si>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</si>
  <si>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</si>
  <si>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</si>
  <si>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</si>
  <si>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</si>
  <si>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</si>
  <si>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</si>
  <si>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</si>
  <si>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</si>
  <si>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</si>
  <si>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</si>
  <si>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</si>
  <si>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</si>
  <si>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</si>
  <si>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</si>
  <si>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</si>
  <si>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</si>
  <si>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</si>
  <si>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</si>
  <si>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</si>
  <si>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</si>
  <si>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</si>
  <si>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</si>
  <si>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</si>
  <si>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</si>
  <si>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</si>
  <si>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</si>
  <si>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</si>
  <si>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</si>
  <si>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</si>
  <si>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</si>
  <si>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</si>
  <si>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</si>
  <si>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</si>
  <si>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</si>
  <si>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</si>
  <si>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</si>
  <si>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</si>
  <si>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</si>
  <si>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</si>
  <si>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</si>
  <si>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</si>
  <si>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</si>
  <si>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</si>
  <si>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</si>
  <si>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</si>
  <si>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</si>
  <si>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</si>
  <si>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</si>
  <si>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</si>
  <si>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</si>
  <si>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</si>
  <si>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</si>
  <si>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</si>
  <si>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</si>
  <si>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</si>
  <si>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</si>
  <si>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</si>
  <si>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</si>
  <si>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</si>
  <si>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</si>
  <si>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</si>
  <si>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</si>
  <si>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</si>
  <si>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</si>
  <si>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</si>
  <si>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</si>
  <si>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</si>
  <si>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</si>
  <si>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</si>
  <si>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</si>
  <si>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</si>
  <si>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</si>
  <si>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</si>
  <si>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</si>
  <si>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</si>
  <si>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</si>
  <si>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</si>
  <si>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</si>
  <si>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</si>
  <si>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</si>
  <si>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</si>
  <si>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</si>
  <si>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</si>
  <si>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</si>
  <si>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</si>
  <si>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</si>
  <si>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</si>
  <si>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</si>
  <si>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RN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</si>
  <si>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</si>
  <si>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</si>
  <si>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</si>
  <si>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</si>
  <si>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</si>
  <si>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</si>
  <si>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</si>
  <si>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</si>
  <si>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</si>
  <si>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</si>
  <si>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</si>
  <si>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</si>
  <si>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</si>
  <si>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</si>
  <si>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</si>
  <si>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</si>
  <si>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</si>
  <si>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</si>
  <si>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</si>
  <si>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</si>
  <si>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</si>
  <si>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</si>
  <si>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</si>
  <si>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</si>
  <si>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</si>
  <si>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</si>
  <si>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</si>
  <si>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</si>
  <si>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</si>
  <si>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</si>
  <si>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</si>
  <si>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</si>
  <si>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</si>
  <si>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</si>
  <si>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</si>
  <si>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</si>
  <si>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</si>
  <si>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</si>
  <si>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</si>
  <si>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</si>
  <si>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</si>
  <si>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</si>
  <si>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</si>
  <si>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</si>
  <si>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</si>
  <si>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</si>
  <si>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</si>
  <si>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</si>
  <si>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</si>
  <si>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</si>
  <si>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</si>
  <si>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</si>
  <si>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</si>
  <si>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</si>
  <si>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</si>
  <si>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</si>
  <si>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</si>
  <si>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</si>
  <si>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</si>
  <si>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</si>
  <si>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</si>
  <si>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</si>
  <si>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</si>
  <si>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</si>
  <si>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</si>
  <si>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</si>
  <si>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</si>
  <si>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</si>
  <si>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</si>
  <si>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</si>
  <si>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</si>
  <si>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</si>
  <si>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</si>
  <si>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</si>
  <si>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</si>
  <si>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</si>
  <si>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</si>
  <si>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</si>
  <si>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</si>
  <si>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</si>
  <si>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</si>
  <si>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</si>
  <si>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</si>
  <si>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</si>
  <si>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</si>
  <si>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</si>
  <si>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</si>
  <si>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</si>
  <si>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OURO BRANCO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</si>
  <si>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</si>
  <si>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</si>
  <si>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</si>
  <si>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</si>
  <si>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</si>
  <si>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</si>
  <si>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</si>
  <si>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</si>
  <si>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SANTA MARIA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</si>
  <si>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</si>
  <si>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</si>
  <si>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</si>
  <si>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</si>
  <si>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</si>
  <si>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</si>
  <si>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</si>
  <si>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</si>
  <si>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</si>
  <si>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</si>
  <si>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</si>
  <si>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</si>
  <si>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</si>
  <si>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</si>
  <si>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</si>
  <si>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</si>
  <si>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</si>
  <si>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</si>
  <si>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</si>
  <si>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</si>
  <si>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</si>
  <si>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</si>
  <si>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</si>
  <si>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</si>
  <si>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</si>
  <si>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</si>
  <si>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</si>
  <si>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</si>
  <si>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</si>
  <si>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</si>
  <si>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</si>
  <si>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</si>
  <si>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</si>
  <si>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</si>
  <si>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</si>
  <si>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</si>
  <si>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</si>
  <si>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</si>
  <si>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</si>
  <si>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</si>
  <si>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</si>
  <si>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</si>
  <si>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</si>
  <si>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</si>
  <si>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</si>
  <si>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</si>
  <si>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</si>
  <si>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</si>
  <si>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</si>
  <si>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</si>
  <si>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</si>
  <si>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</si>
  <si>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</si>
  <si>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</si>
  <si>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</si>
  <si>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</si>
  <si>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</si>
  <si>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</si>
  <si>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</si>
  <si>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</si>
  <si>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</si>
  <si>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</si>
  <si>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</si>
  <si>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</si>
  <si>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</si>
  <si>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</si>
  <si>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</si>
  <si>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</si>
  <si>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</si>
  <si>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</si>
  <si>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</si>
  <si>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</si>
  <si>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</si>
  <si>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</si>
  <si>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</si>
  <si>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</si>
  <si>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</si>
  <si>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</si>
  <si>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</si>
  <si>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</si>
  <si>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</si>
  <si>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</si>
  <si>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</si>
  <si>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</si>
  <si>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</si>
  <si>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</si>
  <si>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</si>
  <si>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</si>
  <si>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</si>
  <si>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</si>
  <si>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</si>
  <si>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</si>
  <si>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</si>
  <si>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</si>
  <si>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</si>
  <si>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</si>
  <si>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</si>
  <si>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</si>
  <si>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</si>
  <si>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</si>
  <si>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</si>
  <si>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</si>
  <si>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</si>
  <si>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</si>
  <si>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</si>
  <si>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</si>
  <si>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</si>
  <si>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</si>
  <si>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</si>
  <si>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</si>
  <si>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</si>
  <si>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</si>
  <si>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</si>
  <si>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</si>
  <si>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</si>
  <si>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</si>
  <si>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</si>
  <si>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</si>
  <si>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</si>
  <si>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</si>
  <si>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</si>
  <si>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</si>
  <si>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</si>
  <si>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</si>
  <si>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</si>
  <si>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</si>
  <si>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</si>
  <si>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</si>
  <si>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</si>
  <si>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</si>
  <si>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</si>
  <si>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</si>
  <si>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</si>
  <si>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</si>
  <si>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</si>
  <si>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</si>
  <si>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</si>
  <si>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</si>
  <si>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</si>
  <si>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</si>
  <si>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</si>
  <si>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</si>
  <si>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</si>
  <si>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</si>
  <si>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</si>
  <si>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</si>
  <si>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</si>
  <si>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</si>
  <si>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</si>
  <si>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</si>
  <si>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</si>
  <si>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</si>
  <si>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</si>
  <si>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</si>
  <si>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</si>
  <si>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</si>
  <si>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</si>
  <si>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</si>
  <si>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</si>
  <si>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</si>
  <si>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</si>
  <si>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</si>
  <si>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</si>
  <si>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</si>
  <si>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</si>
  <si>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</si>
  <si>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</si>
  <si>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</si>
  <si>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</si>
  <si>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</si>
  <si>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</si>
  <si>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</si>
  <si>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</si>
  <si>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</si>
  <si>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</si>
  <si>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</si>
  <si>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</si>
  <si>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</si>
  <si>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</si>
  <si>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</si>
  <si>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</si>
  <si>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</si>
  <si>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</si>
  <si>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</si>
  <si>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</si>
  <si>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</si>
  <si>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</si>
  <si>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</si>
  <si>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</si>
  <si>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</si>
  <si>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</si>
  <si>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</si>
  <si>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</si>
  <si>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</si>
  <si>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</si>
  <si>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</si>
  <si>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</si>
  <si>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</si>
  <si>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</si>
  <si>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</si>
  <si>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</si>
  <si>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</si>
  <si>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</si>
  <si>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PRATA</t>
  </si>
  <si>
    <t>PRINCESA ISABEL</t>
  </si>
  <si>
    <t>PUXINANÃ</t>
  </si>
  <si>
    <t>QUEIMADAS</t>
  </si>
  <si>
    <t>QUIXABÁ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</si>
  <si>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</si>
  <si>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</si>
  <si>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</si>
  <si>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</si>
  <si>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</si>
  <si>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</si>
  <si>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</si>
  <si>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</si>
  <si>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</si>
  <si>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</si>
  <si>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</si>
  <si>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</si>
  <si>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SANTA TERESINHA</t>
  </si>
  <si>
    <t>SANTO ANDRÉ</t>
  </si>
  <si>
    <t>SÃO BENTINHO</t>
  </si>
  <si>
    <t>SÃO DOMINGOS DO CARIRI</t>
  </si>
  <si>
    <t>SÃO DOMINGOS</t>
  </si>
  <si>
    <t>SÃO FRANCISCO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</si>
  <si>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</si>
  <si>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</si>
  <si>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</si>
  <si>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</si>
  <si>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</si>
  <si>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</si>
  <si>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</si>
  <si>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</si>
  <si>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</si>
  <si>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</si>
  <si>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</si>
  <si>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</si>
  <si>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</si>
  <si>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</si>
  <si>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</si>
  <si>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</si>
  <si>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</si>
  <si>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</si>
  <si>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</si>
  <si>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</si>
  <si>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</si>
  <si>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</si>
  <si>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</si>
  <si>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</si>
  <si>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</si>
  <si>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</si>
  <si>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</si>
  <si>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</si>
  <si>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</si>
  <si>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</si>
  <si>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</si>
  <si>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</si>
  <si>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</si>
  <si>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</si>
  <si>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</si>
  <si>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</si>
  <si>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</si>
  <si>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</si>
  <si>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</si>
  <si>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ZABELÊ</t>
  </si>
  <si>
    <t>ABREU E LIMA</t>
  </si>
  <si>
    <t>PE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</si>
  <si>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</si>
  <si>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</si>
  <si>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</si>
  <si>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</si>
  <si>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</si>
  <si>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</si>
  <si>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</si>
  <si>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</si>
  <si>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</si>
  <si>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</si>
  <si>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</si>
  <si>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</si>
  <si>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</si>
  <si>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</si>
  <si>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</si>
  <si>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</si>
  <si>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</si>
  <si>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</si>
  <si>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</si>
  <si>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</si>
  <si>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</si>
  <si>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</si>
  <si>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</si>
  <si>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</si>
  <si>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</si>
  <si>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</si>
  <si>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</si>
  <si>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</si>
  <si>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</si>
  <si>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</si>
  <si>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</si>
  <si>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</si>
  <si>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</si>
  <si>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</si>
  <si>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</si>
  <si>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</si>
  <si>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</si>
  <si>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</si>
  <si>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</si>
  <si>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</si>
  <si>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</si>
  <si>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</si>
  <si>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</si>
  <si>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</si>
  <si>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</si>
  <si>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</si>
  <si>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</si>
  <si>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</si>
  <si>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</si>
  <si>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</si>
  <si>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</si>
  <si>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</si>
  <si>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</si>
  <si>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</si>
  <si>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</si>
  <si>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</si>
  <si>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</si>
  <si>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</si>
  <si>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</si>
  <si>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</si>
  <si>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</si>
  <si>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</si>
  <si>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</si>
  <si>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</si>
  <si>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</si>
  <si>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</si>
  <si>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</si>
  <si>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</si>
  <si>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</si>
  <si>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</si>
  <si>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</si>
  <si>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</si>
  <si>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</si>
  <si>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</si>
  <si>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</si>
  <si>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</si>
  <si>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</si>
  <si>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</si>
  <si>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</si>
  <si>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</si>
  <si>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</si>
  <si>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</si>
  <si>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</si>
  <si>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</si>
  <si>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</si>
  <si>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</si>
  <si>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</si>
  <si>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</si>
  <si>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</si>
  <si>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</si>
  <si>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</si>
  <si>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</si>
  <si>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</si>
  <si>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</si>
  <si>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</si>
  <si>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</si>
  <si>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</si>
  <si>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</si>
  <si>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</si>
  <si>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</si>
  <si>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</si>
  <si>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</si>
  <si>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</si>
  <si>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</si>
  <si>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</si>
  <si>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</si>
  <si>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</si>
  <si>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</si>
  <si>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</si>
  <si>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</si>
  <si>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</si>
  <si>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</si>
  <si>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</si>
  <si>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</si>
  <si>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</si>
  <si>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</si>
  <si>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</si>
  <si>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</si>
  <si>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</si>
  <si>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</si>
  <si>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</si>
  <si>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</si>
  <si>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</si>
  <si>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</si>
  <si>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</si>
  <si>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</si>
  <si>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</si>
  <si>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</si>
  <si>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</si>
  <si>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</si>
  <si>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</si>
  <si>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</si>
  <si>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</si>
  <si>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</si>
  <si>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</si>
  <si>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</si>
  <si>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</si>
  <si>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</si>
  <si>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</si>
  <si>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</si>
  <si>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</si>
  <si>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</si>
  <si>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</si>
  <si>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</si>
  <si>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</si>
  <si>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</si>
  <si>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</si>
  <si>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</si>
  <si>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</si>
  <si>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</si>
  <si>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</si>
  <si>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</si>
  <si>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</si>
  <si>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</si>
  <si>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</si>
  <si>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</si>
  <si>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</si>
  <si>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</si>
  <si>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</si>
  <si>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</si>
  <si>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</si>
  <si>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</si>
  <si>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</si>
  <si>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</si>
  <si>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</si>
  <si>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</si>
  <si>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</si>
  <si>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</si>
  <si>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</si>
  <si>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</si>
  <si>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</si>
  <si>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</si>
  <si>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</si>
  <si>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</si>
  <si>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</si>
  <si>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</si>
  <si>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</si>
  <si>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</si>
  <si>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</si>
  <si>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</si>
  <si>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</si>
  <si>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</si>
  <si>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</si>
  <si>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</si>
  <si>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</si>
  <si>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</si>
  <si>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</si>
  <si>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</si>
  <si>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</si>
  <si>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</si>
  <si>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</si>
  <si>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</si>
  <si>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</si>
  <si>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</si>
  <si>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</si>
  <si>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</si>
  <si>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</si>
  <si>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</si>
  <si>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</si>
  <si>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</si>
  <si>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</si>
  <si>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</si>
  <si>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</si>
  <si>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</si>
  <si>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</si>
  <si>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</si>
  <si>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</si>
  <si>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</si>
  <si>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</si>
  <si>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</si>
  <si>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</si>
  <si>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</si>
  <si>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</si>
  <si>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</si>
  <si>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</si>
  <si>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</si>
  <si>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</si>
  <si>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</si>
  <si>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</si>
  <si>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</si>
  <si>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</si>
  <si>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</si>
  <si>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</si>
  <si>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</si>
  <si>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</si>
  <si>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</si>
  <si>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</si>
  <si>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</si>
  <si>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</si>
  <si>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</si>
  <si>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</si>
  <si>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</si>
  <si>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</si>
  <si>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</si>
  <si>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</si>
  <si>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</si>
  <si>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</si>
  <si>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</si>
  <si>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</si>
  <si>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</si>
  <si>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</si>
  <si>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</si>
  <si>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</si>
  <si>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</si>
  <si>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</si>
  <si>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</si>
  <si>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</si>
  <si>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</si>
  <si>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</si>
  <si>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</si>
  <si>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</si>
  <si>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</si>
  <si>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</si>
  <si>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</si>
  <si>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</si>
  <si>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</si>
  <si>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</si>
  <si>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</si>
  <si>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</si>
  <si>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</si>
  <si>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</si>
  <si>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</si>
  <si>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AMPARO DE SÃO FRANCISCO</t>
  </si>
  <si>
    <t>SE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</si>
  <si>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</si>
  <si>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</si>
  <si>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</si>
  <si>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</si>
  <si>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</si>
  <si>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</si>
  <si>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</si>
  <si>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</si>
  <si>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</si>
  <si>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</si>
  <si>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</si>
  <si>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</si>
  <si>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</si>
  <si>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</si>
  <si>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</si>
  <si>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</si>
  <si>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</si>
  <si>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</si>
  <si>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</si>
  <si>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</si>
  <si>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</si>
  <si>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</si>
  <si>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</si>
  <si>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</si>
  <si>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</si>
  <si>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</si>
  <si>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</si>
  <si>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</si>
  <si>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</si>
  <si>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</si>
  <si>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</si>
  <si>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</si>
  <si>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</si>
  <si>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</si>
  <si>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</si>
  <si>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</si>
  <si>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</si>
  <si>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</si>
  <si>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</si>
  <si>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</si>
  <si>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</si>
  <si>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</si>
  <si>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</si>
  <si>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</si>
  <si>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</si>
  <si>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</si>
  <si>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</si>
  <si>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</si>
  <si>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</si>
  <si>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</si>
  <si>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</si>
  <si>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</si>
  <si>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</si>
  <si>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</si>
  <si>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</si>
  <si>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</si>
  <si>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SANTA ROSA DE LIMA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</si>
  <si>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</si>
  <si>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</si>
  <si>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</si>
  <si>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</si>
  <si>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</si>
  <si>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</si>
  <si>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</si>
  <si>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</si>
  <si>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</si>
  <si>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</si>
  <si>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BA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</si>
  <si>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</si>
  <si>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</si>
  <si>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</si>
  <si>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</si>
  <si>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</si>
  <si>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</si>
  <si>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</si>
  <si>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</si>
  <si>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</si>
  <si>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</si>
  <si>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</si>
  <si>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</si>
  <si>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</si>
  <si>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</si>
  <si>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</si>
  <si>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</si>
  <si>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</si>
  <si>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</si>
  <si>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</si>
  <si>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</si>
  <si>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</si>
  <si>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</si>
  <si>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</si>
  <si>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ARAÇAS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</si>
  <si>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</si>
  <si>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</si>
  <si>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</si>
  <si>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</si>
  <si>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</si>
  <si>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</si>
  <si>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</si>
  <si>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</si>
  <si>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</si>
  <si>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</si>
  <si>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</si>
  <si>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</si>
  <si>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</si>
  <si>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</si>
  <si>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</si>
  <si>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</si>
  <si>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</si>
  <si>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</si>
  <si>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</si>
  <si>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</si>
  <si>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</si>
  <si>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</si>
  <si>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</si>
  <si>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</si>
  <si>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</si>
  <si>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</si>
  <si>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</si>
  <si>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</si>
  <si>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</si>
  <si>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</si>
  <si>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</si>
  <si>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</si>
  <si>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</si>
  <si>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</si>
  <si>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</si>
  <si>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</si>
  <si>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</si>
  <si>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</si>
  <si>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</si>
  <si>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</si>
  <si>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</si>
  <si>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</si>
  <si>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</si>
  <si>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</si>
  <si>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</si>
  <si>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</si>
  <si>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</si>
  <si>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</si>
  <si>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</si>
  <si>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</si>
  <si>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</si>
  <si>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</si>
  <si>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</si>
  <si>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</si>
  <si>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</si>
  <si>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</si>
  <si>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</si>
  <si>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</si>
  <si>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</si>
  <si>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</si>
  <si>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</si>
  <si>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</si>
  <si>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</si>
  <si>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</si>
  <si>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</si>
  <si>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</si>
  <si>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</si>
  <si>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</si>
  <si>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</si>
  <si>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</si>
  <si>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</si>
  <si>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</si>
  <si>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</si>
  <si>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</si>
  <si>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</si>
  <si>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</si>
  <si>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</si>
  <si>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</si>
  <si>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</si>
  <si>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</si>
  <si>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</si>
  <si>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</si>
  <si>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</si>
  <si>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</si>
  <si>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</si>
  <si>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</si>
  <si>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</si>
  <si>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</si>
  <si>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</si>
  <si>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</si>
  <si>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</si>
  <si>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</si>
  <si>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</si>
  <si>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</si>
  <si>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</si>
  <si>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</si>
  <si>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</si>
  <si>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</si>
  <si>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</si>
  <si>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</si>
  <si>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</si>
  <si>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</si>
  <si>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</si>
  <si>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</si>
  <si>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</si>
  <si>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</si>
  <si>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</si>
  <si>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</si>
  <si>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</si>
  <si>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</si>
  <si>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</si>
  <si>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</si>
  <si>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</si>
  <si>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</si>
  <si>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</si>
  <si>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</si>
  <si>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</si>
  <si>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</si>
  <si>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</si>
  <si>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</si>
  <si>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</si>
  <si>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</si>
  <si>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</si>
  <si>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</si>
  <si>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</si>
  <si>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</si>
  <si>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</si>
  <si>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</si>
  <si>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</si>
  <si>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</si>
  <si>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</si>
  <si>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</si>
  <si>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</si>
  <si>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</si>
  <si>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</si>
  <si>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</si>
  <si>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</si>
  <si>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</si>
  <si>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</si>
  <si>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</si>
  <si>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</si>
  <si>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</si>
  <si>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</si>
  <si>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</si>
  <si>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</si>
  <si>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</si>
  <si>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</si>
  <si>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</si>
  <si>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</si>
  <si>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</si>
  <si>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</si>
  <si>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</si>
  <si>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</si>
  <si>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</si>
  <si>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</si>
  <si>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</si>
  <si>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</si>
  <si>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</si>
  <si>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</si>
  <si>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</si>
  <si>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</si>
  <si>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</si>
  <si>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</si>
  <si>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</si>
  <si>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</si>
  <si>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</si>
  <si>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</si>
  <si>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</si>
  <si>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</si>
  <si>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</si>
  <si>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</si>
  <si>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</si>
  <si>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</si>
  <si>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</si>
  <si>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</si>
  <si>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</si>
  <si>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</si>
  <si>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</si>
  <si>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</si>
  <si>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</si>
  <si>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</si>
  <si>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</si>
  <si>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</si>
  <si>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</si>
  <si>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</si>
  <si>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</si>
  <si>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</si>
  <si>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</si>
  <si>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</si>
  <si>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</si>
  <si>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</si>
  <si>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</si>
  <si>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</si>
  <si>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</si>
  <si>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</si>
  <si>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</si>
  <si>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</si>
  <si>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</si>
  <si>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</si>
  <si>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</si>
  <si>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</si>
  <si>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</si>
  <si>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</si>
  <si>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</si>
  <si>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</si>
  <si>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</si>
  <si>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</si>
  <si>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</si>
  <si>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</si>
  <si>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</si>
  <si>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</si>
  <si>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</si>
  <si>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</si>
  <si>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</si>
  <si>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</si>
  <si>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</si>
  <si>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</si>
  <si>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</si>
  <si>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</si>
  <si>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</si>
  <si>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</si>
  <si>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</si>
  <si>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</si>
  <si>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</si>
  <si>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</si>
  <si>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</si>
  <si>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</si>
  <si>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</si>
  <si>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</si>
  <si>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</si>
  <si>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</si>
  <si>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</si>
  <si>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</si>
  <si>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</si>
  <si>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</si>
  <si>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</si>
  <si>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</si>
  <si>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</si>
  <si>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</si>
  <si>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</si>
  <si>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</si>
  <si>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</si>
  <si>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</si>
  <si>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</si>
  <si>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</si>
  <si>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</si>
  <si>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</si>
  <si>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</si>
  <si>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</si>
  <si>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</si>
  <si>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</si>
  <si>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</si>
  <si>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</si>
  <si>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</si>
  <si>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</si>
  <si>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</si>
  <si>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</si>
  <si>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</si>
  <si>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</si>
  <si>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</si>
  <si>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</si>
  <si>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</si>
  <si>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</si>
  <si>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</si>
  <si>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</si>
  <si>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</si>
  <si>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</si>
  <si>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</si>
  <si>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</si>
  <si>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</si>
  <si>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</si>
  <si>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</si>
  <si>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</si>
  <si>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</si>
  <si>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</si>
  <si>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</si>
  <si>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</si>
  <si>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</si>
  <si>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</si>
  <si>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</si>
  <si>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</si>
  <si>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</si>
  <si>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</si>
  <si>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</si>
  <si>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</si>
  <si>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</si>
  <si>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</si>
  <si>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</si>
  <si>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</si>
  <si>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</si>
  <si>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</si>
  <si>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</si>
  <si>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</si>
  <si>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</si>
  <si>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</si>
  <si>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</si>
  <si>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</si>
  <si>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</si>
  <si>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</si>
  <si>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</si>
  <si>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</si>
  <si>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</si>
  <si>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</si>
  <si>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</si>
  <si>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</si>
  <si>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</si>
  <si>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</si>
  <si>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</si>
  <si>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</si>
  <si>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</si>
  <si>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</si>
  <si>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</si>
  <si>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</si>
  <si>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</si>
  <si>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</si>
  <si>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</si>
  <si>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</si>
  <si>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</si>
  <si>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</si>
  <si>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</si>
  <si>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</si>
  <si>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</si>
  <si>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</si>
  <si>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</si>
  <si>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</si>
  <si>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</si>
  <si>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</si>
  <si>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</si>
  <si>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</si>
  <si>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</si>
  <si>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</si>
  <si>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</si>
  <si>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</si>
  <si>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</si>
  <si>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</si>
  <si>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</si>
  <si>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</si>
  <si>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</si>
  <si>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</si>
  <si>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</si>
  <si>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</si>
  <si>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</si>
  <si>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</si>
  <si>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</si>
  <si>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</si>
  <si>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</si>
  <si>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</si>
  <si>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</si>
  <si>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</si>
  <si>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</si>
  <si>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</si>
  <si>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</si>
  <si>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</si>
  <si>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</si>
  <si>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</si>
  <si>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</si>
  <si>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</si>
  <si>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</si>
  <si>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</si>
  <si>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</si>
  <si>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</si>
  <si>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</si>
  <si>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</si>
  <si>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</si>
  <si>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</si>
  <si>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</si>
  <si>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</si>
  <si>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</si>
  <si>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</si>
  <si>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</si>
  <si>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</si>
  <si>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Abadia dos Dourados</t>
  </si>
  <si>
    <t>MG</t>
  </si>
  <si>
    <t>Sudeste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</si>
  <si>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</si>
  <si>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</si>
  <si>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</si>
  <si>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</si>
  <si>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</si>
  <si>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</si>
  <si>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</si>
  <si>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</si>
  <si>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</si>
  <si>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</si>
  <si>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</si>
  <si>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</si>
  <si>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</si>
  <si>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</si>
  <si>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</si>
  <si>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</si>
  <si>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</si>
  <si>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</si>
  <si>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</si>
  <si>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</si>
  <si>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</si>
  <si>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</si>
  <si>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</si>
  <si>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</si>
  <si>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</si>
  <si>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</si>
  <si>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</si>
  <si>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</si>
  <si>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</si>
  <si>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</si>
  <si>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</si>
  <si>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</si>
  <si>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</si>
  <si>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</si>
  <si>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</si>
  <si>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</si>
  <si>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</si>
  <si>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</si>
  <si>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</si>
  <si>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</si>
  <si>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</si>
  <si>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</si>
  <si>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</si>
  <si>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</si>
  <si>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</si>
  <si>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</si>
  <si>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</si>
  <si>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</si>
  <si>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</si>
  <si>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</si>
  <si>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</si>
  <si>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</si>
  <si>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</si>
  <si>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</si>
  <si>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</si>
  <si>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</si>
  <si>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</si>
  <si>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</si>
  <si>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</si>
  <si>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</si>
  <si>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</si>
  <si>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</si>
  <si>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</si>
  <si>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</si>
  <si>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</si>
  <si>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</si>
  <si>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</si>
  <si>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</si>
  <si>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</si>
  <si>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</si>
  <si>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</si>
  <si>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</si>
  <si>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</si>
  <si>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</si>
  <si>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</si>
  <si>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</si>
  <si>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</si>
  <si>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</si>
  <si>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</si>
  <si>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</si>
  <si>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</si>
  <si>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</si>
  <si>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</si>
  <si>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</si>
  <si>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</si>
  <si>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</si>
  <si>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</si>
  <si>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</si>
  <si>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</si>
  <si>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</si>
  <si>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</si>
  <si>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</si>
  <si>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</si>
  <si>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</si>
  <si>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Brasópolis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</si>
  <si>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</si>
  <si>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</si>
  <si>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</si>
  <si>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</si>
  <si>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</si>
  <si>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</si>
  <si>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</si>
  <si>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</si>
  <si>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</si>
  <si>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</si>
  <si>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</si>
  <si>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</si>
  <si>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</si>
  <si>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</si>
  <si>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</si>
  <si>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</si>
  <si>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</si>
  <si>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</si>
  <si>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</si>
  <si>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</si>
  <si>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</si>
  <si>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</si>
  <si>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</si>
  <si>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</si>
  <si>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</si>
  <si>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</si>
  <si>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</si>
  <si>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</si>
  <si>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</si>
  <si>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</si>
  <si>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</si>
  <si>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Canápolis</t>
  </si>
  <si>
    <t>Cana Verde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</si>
  <si>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</si>
  <si>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</si>
  <si>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</si>
  <si>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</si>
  <si>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</si>
  <si>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</si>
  <si>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</si>
  <si>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</si>
  <si>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</si>
  <si>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</si>
  <si>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</si>
  <si>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</si>
  <si>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</si>
  <si>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</si>
  <si>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</si>
  <si>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</si>
  <si>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</si>
  <si>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</si>
  <si>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</si>
  <si>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</si>
  <si>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</si>
  <si>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</si>
  <si>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</si>
  <si>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</si>
  <si>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</si>
  <si>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</si>
  <si>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</si>
  <si>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</si>
  <si>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</si>
  <si>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</si>
  <si>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</si>
  <si>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</si>
  <si>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</si>
  <si>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</si>
  <si>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</si>
  <si>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</si>
  <si>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</si>
  <si>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</si>
  <si>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</si>
  <si>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</si>
  <si>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</si>
  <si>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</si>
  <si>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</si>
  <si>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</si>
  <si>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</si>
  <si>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</si>
  <si>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</si>
  <si>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</si>
  <si>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</si>
  <si>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</si>
  <si>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</si>
  <si>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</si>
  <si>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</si>
  <si>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</si>
  <si>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</si>
  <si>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</si>
  <si>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</si>
  <si>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</si>
  <si>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</si>
  <si>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</si>
  <si>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</si>
  <si>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</si>
  <si>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</si>
  <si>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</si>
  <si>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</si>
  <si>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</si>
  <si>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</si>
  <si>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</si>
  <si>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</si>
  <si>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</si>
  <si>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</si>
  <si>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</si>
  <si>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</si>
  <si>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</si>
  <si>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</si>
  <si>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</si>
  <si>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</si>
  <si>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</si>
  <si>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</si>
  <si>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</si>
  <si>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</si>
  <si>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</si>
  <si>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</si>
  <si>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</si>
  <si>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</si>
  <si>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</si>
  <si>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</si>
  <si>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</si>
  <si>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</si>
  <si>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</si>
  <si>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</si>
  <si>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</si>
  <si>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</si>
  <si>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</si>
  <si>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</si>
  <si>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</si>
  <si>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</si>
  <si>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</si>
  <si>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</si>
  <si>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</si>
  <si>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</si>
  <si>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</si>
  <si>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</si>
  <si>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</si>
  <si>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</si>
  <si>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</si>
  <si>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</si>
  <si>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</si>
  <si>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</si>
  <si>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</si>
  <si>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</si>
  <si>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</si>
  <si>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</si>
  <si>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</si>
  <si>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</si>
  <si>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</si>
  <si>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</si>
  <si>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</si>
  <si>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</si>
  <si>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</si>
  <si>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</si>
  <si>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</si>
  <si>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</si>
  <si>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</si>
  <si>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</si>
  <si>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</si>
  <si>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</si>
  <si>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</si>
  <si>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</si>
  <si>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</si>
  <si>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</si>
  <si>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</si>
  <si>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</si>
  <si>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</si>
  <si>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</si>
  <si>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</si>
  <si>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</si>
  <si>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</si>
  <si>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</si>
  <si>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</si>
  <si>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</si>
  <si>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</si>
  <si>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</si>
  <si>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</si>
  <si>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</si>
  <si>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</si>
  <si>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</si>
  <si>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</si>
  <si>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</si>
  <si>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</si>
  <si>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</si>
  <si>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</si>
  <si>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</si>
  <si>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</si>
  <si>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</si>
  <si>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</si>
  <si>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</si>
  <si>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</si>
  <si>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</si>
  <si>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</si>
  <si>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</si>
  <si>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</si>
  <si>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</si>
  <si>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</si>
  <si>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</si>
  <si>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</si>
  <si>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</si>
  <si>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</si>
  <si>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</si>
  <si>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</si>
  <si>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</si>
  <si>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</si>
  <si>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</si>
  <si>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</si>
  <si>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</si>
  <si>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</si>
  <si>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</si>
  <si>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</si>
  <si>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</si>
  <si>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</si>
  <si>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</si>
  <si>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</si>
  <si>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</si>
  <si>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</si>
  <si>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</si>
  <si>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</si>
  <si>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</si>
  <si>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</si>
  <si>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</si>
  <si>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</si>
  <si>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</si>
  <si>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</si>
  <si>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</si>
  <si>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</si>
  <si>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</si>
  <si>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</si>
  <si>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</si>
  <si>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</si>
  <si>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</si>
  <si>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</si>
  <si>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</si>
  <si>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</si>
  <si>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</si>
  <si>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</si>
  <si>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</si>
  <si>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</si>
  <si>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</si>
  <si>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</si>
  <si>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</si>
  <si>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</si>
  <si>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</si>
  <si>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</si>
  <si>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</si>
  <si>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</si>
  <si>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</si>
  <si>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</si>
  <si>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</si>
  <si>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</si>
  <si>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</si>
  <si>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</si>
  <si>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</si>
  <si>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</si>
  <si>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</si>
  <si>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</si>
  <si>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</si>
  <si>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</si>
  <si>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</si>
  <si>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</si>
  <si>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</si>
  <si>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</si>
  <si>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</si>
  <si>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</si>
  <si>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</si>
  <si>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</si>
  <si>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</si>
  <si>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</si>
  <si>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</si>
  <si>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</si>
  <si>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</si>
  <si>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</si>
  <si>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</si>
  <si>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</si>
  <si>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</si>
  <si>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</si>
  <si>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</si>
  <si>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</si>
  <si>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</si>
  <si>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</si>
  <si>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</si>
  <si>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</si>
  <si>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</si>
  <si>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</si>
  <si>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</si>
  <si>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</si>
  <si>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</si>
  <si>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</si>
  <si>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</si>
  <si>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</si>
  <si>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</si>
  <si>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</si>
  <si>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</si>
  <si>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</si>
  <si>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</si>
  <si>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</si>
  <si>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</si>
  <si>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</si>
  <si>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</si>
  <si>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</si>
  <si>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</si>
  <si>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</si>
  <si>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</si>
  <si>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</si>
  <si>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</si>
  <si>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</si>
  <si>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</si>
  <si>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</si>
  <si>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</si>
  <si>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</si>
  <si>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</si>
  <si>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</si>
  <si>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</si>
  <si>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</si>
  <si>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</si>
  <si>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</si>
  <si>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</si>
  <si>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</si>
  <si>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</si>
  <si>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</si>
  <si>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</si>
  <si>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</si>
  <si>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</si>
  <si>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</si>
  <si>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</si>
  <si>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</si>
  <si>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</si>
  <si>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</si>
  <si>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</si>
  <si>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</si>
  <si>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</si>
  <si>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</si>
  <si>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</si>
  <si>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</si>
  <si>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</si>
  <si>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</si>
  <si>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</si>
  <si>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</si>
  <si>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</si>
  <si>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</si>
  <si>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</si>
  <si>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</si>
  <si>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</si>
  <si>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</si>
  <si>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</si>
  <si>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</si>
  <si>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</si>
  <si>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</si>
  <si>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</si>
  <si>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</si>
  <si>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</si>
  <si>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</si>
  <si>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</si>
  <si>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</si>
  <si>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</si>
  <si>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</si>
  <si>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</si>
  <si>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</si>
  <si>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</si>
  <si>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</si>
  <si>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</si>
  <si>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</si>
  <si>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</si>
  <si>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</si>
  <si>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</si>
  <si>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</si>
  <si>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</si>
  <si>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</si>
  <si>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</si>
  <si>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</si>
  <si>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</si>
  <si>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</si>
  <si>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</si>
  <si>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</si>
  <si>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</si>
  <si>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</si>
  <si>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</si>
  <si>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</si>
  <si>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</si>
  <si>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</si>
  <si>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</si>
  <si>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</si>
  <si>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</si>
  <si>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</si>
  <si>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</si>
  <si>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</si>
  <si>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</si>
  <si>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</si>
  <si>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</si>
  <si>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</si>
  <si>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</si>
  <si>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</si>
  <si>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</si>
  <si>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</si>
  <si>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</si>
  <si>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</si>
  <si>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</si>
  <si>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</si>
  <si>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</si>
  <si>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</si>
  <si>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</si>
  <si>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</si>
  <si>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</si>
  <si>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</si>
  <si>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</si>
  <si>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</si>
  <si>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</si>
  <si>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</si>
  <si>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</si>
  <si>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</si>
  <si>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</si>
  <si>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</si>
  <si>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</si>
  <si>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</si>
  <si>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</si>
  <si>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</si>
  <si>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</si>
  <si>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</si>
  <si>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</si>
  <si>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</si>
  <si>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</si>
  <si>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</si>
  <si>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</si>
  <si>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</si>
  <si>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</si>
  <si>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</si>
  <si>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</si>
  <si>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</si>
  <si>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</si>
  <si>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</si>
  <si>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</si>
  <si>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</si>
  <si>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</si>
  <si>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</si>
  <si>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</si>
  <si>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</si>
  <si>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</si>
  <si>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</si>
  <si>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</si>
  <si>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</si>
  <si>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</si>
  <si>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</si>
  <si>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</si>
  <si>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</si>
  <si>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</si>
  <si>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</si>
  <si>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</si>
  <si>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</si>
  <si>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</si>
  <si>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</si>
  <si>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</si>
  <si>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</si>
  <si>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</si>
  <si>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</si>
  <si>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</si>
  <si>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</si>
  <si>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</si>
  <si>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</si>
  <si>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</si>
  <si>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</si>
  <si>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</si>
  <si>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</si>
  <si>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</si>
  <si>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</si>
  <si>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</si>
  <si>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</si>
  <si>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</si>
  <si>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</si>
  <si>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</si>
  <si>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</si>
  <si>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</si>
  <si>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</si>
  <si>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</si>
  <si>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</si>
  <si>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</si>
  <si>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</si>
  <si>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</si>
  <si>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</si>
  <si>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</si>
  <si>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</si>
  <si>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</si>
  <si>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</si>
  <si>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</si>
  <si>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</si>
  <si>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</si>
  <si>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</si>
  <si>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</si>
  <si>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</si>
  <si>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</si>
  <si>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</si>
  <si>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</si>
  <si>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</si>
  <si>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</si>
  <si>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</si>
  <si>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</si>
  <si>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</si>
  <si>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</si>
  <si>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</si>
  <si>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</si>
  <si>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</si>
  <si>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</si>
  <si>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</si>
  <si>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</si>
  <si>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</si>
  <si>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</si>
  <si>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</si>
  <si>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</si>
  <si>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</si>
  <si>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</si>
  <si>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</si>
  <si>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</si>
  <si>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</si>
  <si>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</si>
  <si>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</si>
  <si>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</si>
  <si>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</si>
  <si>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</si>
  <si>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</si>
  <si>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</si>
  <si>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</si>
  <si>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</si>
  <si>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</si>
  <si>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</si>
  <si>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Juscelino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</si>
  <si>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</si>
  <si>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</si>
  <si>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</si>
  <si>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</si>
  <si>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</si>
  <si>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</si>
  <si>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</si>
  <si>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</si>
  <si>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</si>
  <si>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</si>
  <si>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</si>
  <si>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</si>
  <si>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</si>
  <si>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</si>
  <si>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</si>
  <si>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</si>
  <si>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</si>
  <si>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</si>
  <si>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</si>
  <si>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</si>
  <si>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</si>
  <si>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</si>
  <si>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</si>
  <si>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</si>
  <si>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</si>
  <si>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</si>
  <si>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</si>
  <si>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</si>
  <si>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</si>
  <si>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</si>
  <si>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</si>
  <si>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</si>
  <si>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</si>
  <si>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</si>
  <si>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</si>
  <si>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</si>
  <si>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</si>
  <si>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</si>
  <si>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</si>
  <si>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</si>
  <si>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</si>
  <si>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</si>
  <si>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</si>
  <si>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</si>
  <si>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</si>
  <si>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</si>
  <si>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</si>
  <si>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</si>
  <si>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</si>
  <si>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</si>
  <si>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</si>
  <si>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</si>
  <si>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</si>
  <si>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Luzia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</si>
  <si>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</si>
  <si>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</si>
  <si>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</si>
  <si>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</si>
  <si>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</si>
  <si>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</si>
  <si>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</si>
  <si>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</si>
  <si>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</si>
  <si>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</si>
  <si>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</si>
  <si>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</si>
  <si>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</si>
  <si>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</si>
  <si>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</si>
  <si>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</si>
  <si>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</si>
  <si>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</si>
  <si>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</si>
  <si>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</si>
  <si>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</si>
  <si>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</si>
  <si>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</si>
  <si>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</si>
  <si>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</si>
  <si>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</si>
  <si>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</si>
  <si>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</si>
  <si>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</si>
  <si>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</si>
  <si>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</si>
  <si>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</si>
  <si>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</si>
  <si>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</si>
  <si>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</si>
  <si>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</si>
  <si>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</si>
  <si>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</si>
  <si>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</si>
  <si>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</si>
  <si>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</si>
  <si>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</si>
  <si>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</si>
  <si>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</si>
  <si>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</si>
  <si>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</si>
  <si>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</si>
  <si>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</si>
  <si>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</si>
  <si>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</si>
  <si>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</si>
  <si>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</si>
  <si>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</si>
  <si>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</si>
  <si>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</si>
  <si>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</si>
  <si>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</si>
  <si>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</si>
  <si>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</si>
  <si>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</si>
  <si>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</si>
  <si>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</si>
  <si>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</si>
  <si>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</si>
  <si>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</si>
  <si>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</si>
  <si>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</si>
  <si>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</si>
  <si>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</si>
  <si>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</si>
  <si>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</si>
  <si>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</si>
  <si>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</si>
  <si>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</si>
  <si>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</si>
  <si>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</si>
  <si>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</si>
  <si>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</si>
  <si>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</si>
  <si>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</si>
  <si>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</si>
  <si>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</si>
  <si>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</si>
  <si>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</si>
  <si>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</si>
  <si>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</si>
  <si>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</si>
  <si>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</si>
  <si>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</si>
  <si>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</si>
  <si>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</si>
  <si>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</si>
  <si>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</si>
  <si>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</si>
  <si>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</si>
  <si>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</si>
  <si>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</si>
  <si>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</si>
  <si>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</si>
  <si>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</si>
  <si>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</si>
  <si>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</si>
  <si>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</si>
  <si>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</si>
  <si>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</si>
  <si>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</si>
  <si>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</si>
  <si>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</si>
  <si>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</si>
  <si>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</si>
  <si>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</si>
  <si>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</si>
  <si>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</si>
  <si>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</si>
  <si>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</si>
  <si>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</si>
  <si>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</si>
  <si>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</si>
  <si>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</si>
  <si>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</si>
  <si>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</si>
  <si>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</si>
  <si>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</si>
  <si>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</si>
  <si>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</si>
  <si>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</si>
  <si>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</si>
  <si>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</si>
  <si>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</si>
  <si>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</si>
  <si>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</si>
  <si>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</si>
  <si>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</si>
  <si>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</si>
  <si>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</si>
  <si>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</si>
  <si>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</si>
  <si>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</si>
  <si>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</si>
  <si>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</si>
  <si>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</si>
  <si>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</si>
  <si>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</si>
  <si>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</si>
  <si>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</si>
  <si>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</si>
  <si>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</si>
  <si>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</si>
  <si>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</si>
  <si>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</si>
  <si>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</si>
  <si>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</si>
  <si>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</si>
  <si>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</si>
  <si>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</si>
  <si>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</si>
  <si>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</si>
  <si>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</si>
  <si>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</si>
  <si>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</si>
  <si>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</si>
  <si>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</si>
  <si>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</si>
  <si>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</si>
  <si>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</si>
  <si>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</si>
  <si>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</si>
  <si>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</si>
  <si>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</si>
  <si>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</si>
  <si>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</si>
  <si>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</si>
  <si>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</si>
  <si>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</si>
  <si>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</si>
  <si>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</si>
  <si>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</si>
  <si>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</si>
  <si>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</si>
  <si>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ES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</si>
  <si>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</si>
  <si>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</si>
  <si>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</si>
  <si>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</si>
  <si>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</si>
  <si>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</si>
  <si>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</si>
  <si>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</si>
  <si>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</si>
  <si>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</si>
  <si>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</si>
  <si>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</si>
  <si>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</si>
  <si>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</si>
  <si>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</si>
  <si>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</si>
  <si>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</si>
  <si>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</si>
  <si>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</si>
  <si>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</si>
  <si>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</si>
  <si>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</si>
  <si>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</si>
  <si>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</si>
  <si>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</si>
  <si>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</si>
  <si>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</si>
  <si>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</si>
  <si>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</si>
  <si>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</si>
  <si>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</si>
  <si>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</si>
  <si>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</si>
  <si>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</si>
  <si>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</si>
  <si>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</si>
  <si>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</si>
  <si>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</si>
  <si>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</si>
  <si>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</si>
  <si>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</si>
  <si>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</si>
  <si>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</si>
  <si>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</si>
  <si>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</si>
  <si>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</si>
  <si>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</si>
  <si>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</si>
  <si>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</si>
  <si>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</si>
  <si>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</si>
  <si>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</si>
  <si>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</si>
  <si>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</si>
  <si>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</si>
  <si>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</si>
  <si>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</si>
  <si>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</si>
  <si>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</si>
  <si>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</si>
  <si>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</si>
  <si>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</si>
  <si>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</si>
  <si>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</si>
  <si>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</si>
  <si>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</si>
  <si>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</si>
  <si>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</si>
  <si>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</si>
  <si>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</si>
  <si>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</si>
  <si>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</si>
  <si>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</si>
  <si>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</si>
  <si>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</si>
  <si>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ANGRA DOS REIS</t>
  </si>
  <si>
    <t>RJ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</si>
  <si>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</si>
  <si>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</si>
  <si>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</si>
  <si>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</si>
  <si>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</si>
  <si>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</si>
  <si>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</si>
  <si>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</si>
  <si>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</si>
  <si>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</si>
  <si>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</si>
  <si>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</si>
  <si>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</si>
  <si>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</si>
  <si>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</si>
  <si>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CANTAGALO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</si>
  <si>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</si>
  <si>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</si>
  <si>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</si>
  <si>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</si>
  <si>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</si>
  <si>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</si>
  <si>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</si>
  <si>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</si>
  <si>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</si>
  <si>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</si>
  <si>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</si>
  <si>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</si>
  <si>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</si>
  <si>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</si>
  <si>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</si>
  <si>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</si>
  <si>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</si>
  <si>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</si>
  <si>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</si>
  <si>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</si>
  <si>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</si>
  <si>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</si>
  <si>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</si>
  <si>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</si>
  <si>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MESQUITA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</si>
  <si>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</si>
  <si>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</si>
  <si>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</si>
  <si>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</si>
  <si>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</si>
  <si>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</si>
  <si>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</si>
  <si>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</si>
  <si>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</si>
  <si>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</si>
  <si>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</si>
  <si>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</si>
  <si>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</si>
  <si>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</si>
  <si>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</si>
  <si>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</si>
  <si>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</si>
  <si>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</si>
  <si>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</si>
  <si>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</si>
  <si>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</si>
  <si>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</si>
  <si>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</si>
  <si>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</si>
  <si>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</si>
  <si>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</si>
  <si>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</si>
  <si>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</si>
  <si>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</si>
  <si>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</si>
  <si>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</si>
  <si>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</si>
  <si>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</si>
  <si>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</si>
  <si>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</si>
  <si>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</si>
  <si>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</si>
  <si>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</si>
  <si>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</si>
  <si>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</si>
  <si>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</si>
  <si>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</si>
  <si>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</si>
  <si>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</si>
  <si>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</si>
  <si>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</si>
  <si>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ADAMANTINA</t>
  </si>
  <si>
    <t>SP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</si>
  <si>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</si>
  <si>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</si>
  <si>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</si>
  <si>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</si>
  <si>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</si>
  <si>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</si>
  <si>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</si>
  <si>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</si>
  <si>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</si>
  <si>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</si>
  <si>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</si>
  <si>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</si>
  <si>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</si>
  <si>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</si>
  <si>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</si>
  <si>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</si>
  <si>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</si>
  <si>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</si>
  <si>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</si>
  <si>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</si>
  <si>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</si>
  <si>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</si>
  <si>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</si>
  <si>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</si>
  <si>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</si>
  <si>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</si>
  <si>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</si>
  <si>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</si>
  <si>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</si>
  <si>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</si>
  <si>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</si>
  <si>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</si>
  <si>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</si>
  <si>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</si>
  <si>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</si>
  <si>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</si>
  <si>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</si>
  <si>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</si>
  <si>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</si>
  <si>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</si>
  <si>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</si>
  <si>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</si>
  <si>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</si>
  <si>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</si>
  <si>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</si>
  <si>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</si>
  <si>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</si>
  <si>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</si>
  <si>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</si>
  <si>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</si>
  <si>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</si>
  <si>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</si>
  <si>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</si>
  <si>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</si>
  <si>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</si>
  <si>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</si>
  <si>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</si>
  <si>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</si>
  <si>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</si>
  <si>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</si>
  <si>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</si>
  <si>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</si>
  <si>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</si>
  <si>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</si>
  <si>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</si>
  <si>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</si>
  <si>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</si>
  <si>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</si>
  <si>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</si>
  <si>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</si>
  <si>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</si>
  <si>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</si>
  <si>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</si>
  <si>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</si>
  <si>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</si>
  <si>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</si>
  <si>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</si>
  <si>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</si>
  <si>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</si>
  <si>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</si>
  <si>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</si>
  <si>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</si>
  <si>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</si>
  <si>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</si>
  <si>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</si>
  <si>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</si>
  <si>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</si>
  <si>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</si>
  <si>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</si>
  <si>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</si>
  <si>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</si>
  <si>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</si>
  <si>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</si>
  <si>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</si>
  <si>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</si>
  <si>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</si>
  <si>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</si>
  <si>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</si>
  <si>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</si>
  <si>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</si>
  <si>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</si>
  <si>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</si>
  <si>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</si>
  <si>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</si>
  <si>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</si>
  <si>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</si>
  <si>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</si>
  <si>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</si>
  <si>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</si>
  <si>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</si>
  <si>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</si>
  <si>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</si>
  <si>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</si>
  <si>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</si>
  <si>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</si>
  <si>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</si>
  <si>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</si>
  <si>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</si>
  <si>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</si>
  <si>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</si>
  <si>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</si>
  <si>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</si>
  <si>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</si>
  <si>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</si>
  <si>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</si>
  <si>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</si>
  <si>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</si>
  <si>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</si>
  <si>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</si>
  <si>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</si>
  <si>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</si>
  <si>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</si>
  <si>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</si>
  <si>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</si>
  <si>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</si>
  <si>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</si>
  <si>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</si>
  <si>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</si>
  <si>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</si>
  <si>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</si>
  <si>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</si>
  <si>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</si>
  <si>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</si>
  <si>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</si>
  <si>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</si>
  <si>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</si>
  <si>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</si>
  <si>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</si>
  <si>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</si>
  <si>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</si>
  <si>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</si>
  <si>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</si>
  <si>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</si>
  <si>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</si>
  <si>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</si>
  <si>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</si>
  <si>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</si>
  <si>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</si>
  <si>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</si>
  <si>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</si>
  <si>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</si>
  <si>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</si>
  <si>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</si>
  <si>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</si>
  <si>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</si>
  <si>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</si>
  <si>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</si>
  <si>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ESTRELA DO NORTE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</si>
  <si>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</si>
  <si>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</si>
  <si>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</si>
  <si>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</si>
  <si>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</si>
  <si>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</si>
  <si>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</si>
  <si>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</si>
  <si>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</si>
  <si>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</si>
  <si>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</si>
  <si>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</si>
  <si>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</si>
  <si>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</si>
  <si>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</si>
  <si>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</si>
  <si>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</si>
  <si>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</si>
  <si>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</si>
  <si>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</si>
  <si>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</si>
  <si>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</si>
  <si>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</si>
  <si>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</si>
  <si>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</si>
  <si>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</si>
  <si>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</si>
  <si>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</si>
  <si>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</si>
  <si>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</si>
  <si>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</si>
  <si>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</si>
  <si>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</si>
  <si>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</si>
  <si>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</si>
  <si>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</si>
  <si>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</si>
  <si>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</si>
  <si>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</si>
  <si>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</si>
  <si>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</si>
  <si>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</si>
  <si>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</si>
  <si>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</si>
  <si>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</si>
  <si>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</si>
  <si>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</si>
  <si>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</si>
  <si>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</si>
  <si>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</si>
  <si>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</si>
  <si>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</si>
  <si>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</si>
  <si>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</si>
  <si>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</si>
  <si>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</si>
  <si>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</si>
  <si>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</si>
  <si>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</si>
  <si>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</si>
  <si>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</si>
  <si>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</si>
  <si>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</si>
  <si>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</si>
  <si>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</si>
  <si>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</si>
  <si>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</si>
  <si>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</si>
  <si>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</si>
  <si>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</si>
  <si>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</si>
  <si>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</si>
  <si>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</si>
  <si>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</si>
  <si>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</si>
  <si>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</si>
  <si>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</si>
  <si>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</si>
  <si>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</si>
  <si>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</si>
  <si>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</si>
  <si>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</si>
  <si>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</si>
  <si>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</si>
  <si>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</si>
  <si>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</si>
  <si>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</si>
  <si>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</si>
  <si>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</si>
  <si>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</si>
  <si>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</si>
  <si>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</si>
  <si>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</si>
  <si>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</si>
  <si>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</si>
  <si>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</si>
  <si>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</si>
  <si>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</si>
  <si>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</si>
  <si>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</si>
  <si>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</si>
  <si>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</si>
  <si>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</si>
  <si>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</si>
  <si>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</si>
  <si>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</si>
  <si>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</si>
  <si>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</si>
  <si>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</si>
  <si>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</si>
  <si>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</si>
  <si>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</si>
  <si>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</si>
  <si>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</si>
  <si>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</si>
  <si>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</si>
  <si>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</si>
  <si>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</si>
  <si>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</si>
  <si>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</si>
  <si>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</si>
  <si>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</si>
  <si>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</si>
  <si>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</si>
  <si>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</si>
  <si>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</si>
  <si>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</si>
  <si>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</si>
  <si>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</si>
  <si>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</si>
  <si>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</si>
  <si>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</si>
  <si>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</si>
  <si>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</si>
  <si>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</si>
  <si>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</si>
  <si>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</si>
  <si>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</si>
  <si>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</si>
  <si>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</si>
  <si>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</si>
  <si>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</si>
  <si>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</si>
  <si>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</si>
  <si>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</si>
  <si>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</si>
  <si>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</si>
  <si>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</si>
  <si>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</si>
  <si>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</si>
  <si>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</si>
  <si>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</si>
  <si>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</si>
  <si>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</si>
  <si>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</si>
  <si>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</si>
  <si>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</si>
  <si>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</si>
  <si>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</si>
  <si>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</si>
  <si>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</si>
  <si>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</si>
  <si>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</si>
  <si>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</si>
  <si>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</si>
  <si>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</si>
  <si>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</si>
  <si>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</si>
  <si>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MOJI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</si>
  <si>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</si>
  <si>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</si>
  <si>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</si>
  <si>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</si>
  <si>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</si>
  <si>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</si>
  <si>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</si>
  <si>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</si>
  <si>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</si>
  <si>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</si>
  <si>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</si>
  <si>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</si>
  <si>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</si>
  <si>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</si>
  <si>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</si>
  <si>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</si>
  <si>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</si>
  <si>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</si>
  <si>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</si>
  <si>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</si>
  <si>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</si>
  <si>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</si>
  <si>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</si>
  <si>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</si>
  <si>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</si>
  <si>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</si>
  <si>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</si>
  <si>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</si>
  <si>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</si>
  <si>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</si>
  <si>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</si>
  <si>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</si>
  <si>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</si>
  <si>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</si>
  <si>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</si>
  <si>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</si>
  <si>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</si>
  <si>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</si>
  <si>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</si>
  <si>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</si>
  <si>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</si>
  <si>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</si>
  <si>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</si>
  <si>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</si>
  <si>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</si>
  <si>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OURO VERDE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</si>
  <si>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</si>
  <si>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</si>
  <si>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</si>
  <si>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</si>
  <si>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</si>
  <si>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</si>
  <si>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</si>
  <si>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</si>
  <si>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</si>
  <si>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</si>
  <si>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</si>
  <si>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</si>
  <si>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</si>
  <si>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</si>
  <si>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</si>
  <si>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</si>
  <si>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</si>
  <si>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</si>
  <si>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</si>
  <si>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</si>
  <si>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</si>
  <si>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</si>
  <si>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</si>
  <si>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</si>
  <si>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</si>
  <si>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</si>
  <si>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</si>
  <si>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</si>
  <si>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</si>
  <si>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</si>
  <si>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</si>
  <si>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</si>
  <si>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</si>
  <si>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</si>
  <si>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</si>
  <si>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</si>
  <si>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</si>
  <si>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</si>
  <si>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</si>
  <si>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</si>
  <si>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</si>
  <si>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</si>
  <si>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</si>
  <si>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</si>
  <si>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</si>
  <si>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</si>
  <si>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</si>
  <si>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</si>
  <si>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</si>
  <si>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</si>
  <si>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</si>
  <si>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</si>
  <si>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</si>
  <si>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</si>
  <si>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</si>
  <si>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</si>
  <si>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</si>
  <si>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</si>
  <si>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</si>
  <si>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</si>
  <si>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</si>
  <si>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</si>
  <si>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</si>
  <si>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</si>
  <si>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</si>
  <si>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</si>
  <si>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</si>
  <si>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BERNARDES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</si>
  <si>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</si>
  <si>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</si>
  <si>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</si>
  <si>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</si>
  <si>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</si>
  <si>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</si>
  <si>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</si>
  <si>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</si>
  <si>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</si>
  <si>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</si>
  <si>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</si>
  <si>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</si>
  <si>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</si>
  <si>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</si>
  <si>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</si>
  <si>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</si>
  <si>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</si>
  <si>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</si>
  <si>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</si>
  <si>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</si>
  <si>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</si>
  <si>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</si>
  <si>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</si>
  <si>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</si>
  <si>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</si>
  <si>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</si>
  <si>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</si>
  <si>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</si>
  <si>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</si>
  <si>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</si>
  <si>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</si>
  <si>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</si>
  <si>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</si>
  <si>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</si>
  <si>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</si>
  <si>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</si>
  <si>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</si>
  <si>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</si>
  <si>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</si>
  <si>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</si>
  <si>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</si>
  <si>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</si>
  <si>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</si>
  <si>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</si>
  <si>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</si>
  <si>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</si>
  <si>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</si>
  <si>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</si>
  <si>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</si>
  <si>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</si>
  <si>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</si>
  <si>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</si>
  <si>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</si>
  <si>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</si>
  <si>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</si>
  <si>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</si>
  <si>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</si>
  <si>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</si>
  <si>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</si>
  <si>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</si>
  <si>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</si>
  <si>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</si>
  <si>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</si>
  <si>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</si>
  <si>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</si>
  <si>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</si>
  <si>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</si>
  <si>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</si>
  <si>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</si>
  <si>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</si>
  <si>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</si>
  <si>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</si>
  <si>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</si>
  <si>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</si>
  <si>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</si>
  <si>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</si>
  <si>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</si>
  <si>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</si>
  <si>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</si>
  <si>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</si>
  <si>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</si>
  <si>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</si>
  <si>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</si>
  <si>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</si>
  <si>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</si>
  <si>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</si>
  <si>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</si>
  <si>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</si>
  <si>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</si>
  <si>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</si>
  <si>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</si>
  <si>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</si>
  <si>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</si>
  <si>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</si>
  <si>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</si>
  <si>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</si>
  <si>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</si>
  <si>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</si>
  <si>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</si>
  <si>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</si>
  <si>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</si>
  <si>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</si>
  <si>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</si>
  <si>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</si>
  <si>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</si>
  <si>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</si>
  <si>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</si>
  <si>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</si>
  <si>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</si>
  <si>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</si>
  <si>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</si>
  <si>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</si>
  <si>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</si>
  <si>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</si>
  <si>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</si>
  <si>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</si>
  <si>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</si>
  <si>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</si>
  <si>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</si>
  <si>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</si>
  <si>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</si>
  <si>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</si>
  <si>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</si>
  <si>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</si>
  <si>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TAPIRAÍ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</si>
  <si>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</si>
  <si>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</si>
  <si>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</si>
  <si>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</si>
  <si>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</si>
  <si>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</si>
  <si>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</si>
  <si>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</si>
  <si>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</si>
  <si>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</si>
  <si>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</si>
  <si>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</si>
  <si>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</si>
  <si>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</si>
  <si>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</si>
  <si>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</si>
  <si>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</si>
  <si>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</si>
  <si>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</si>
  <si>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</si>
  <si>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</si>
  <si>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</si>
  <si>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TURMALINA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</si>
  <si>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</si>
  <si>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</si>
  <si>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</si>
  <si>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</si>
  <si>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</si>
  <si>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</si>
  <si>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</si>
  <si>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</si>
  <si>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</si>
  <si>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</si>
  <si>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</si>
  <si>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</si>
  <si>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</si>
  <si>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</si>
  <si>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</si>
  <si>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</si>
  <si>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</si>
  <si>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</si>
  <si>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</si>
  <si>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</si>
  <si>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</si>
  <si>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</si>
  <si>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</si>
  <si>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</si>
  <si>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ABATIÁ</t>
  </si>
  <si>
    <t>PR</t>
  </si>
  <si>
    <t>Sul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</si>
  <si>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</si>
  <si>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</si>
  <si>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</si>
  <si>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</si>
  <si>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</si>
  <si>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</si>
  <si>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</si>
  <si>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</si>
  <si>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</si>
  <si>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</si>
  <si>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</si>
  <si>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</si>
  <si>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</si>
  <si>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</si>
  <si>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</si>
  <si>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</si>
  <si>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</si>
  <si>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</si>
  <si>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</si>
  <si>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</si>
  <si>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</si>
  <si>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</si>
  <si>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</si>
  <si>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</si>
  <si>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</si>
  <si>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</si>
  <si>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</si>
  <si>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</si>
  <si>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</si>
  <si>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</si>
  <si>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</si>
  <si>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</si>
  <si>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</si>
  <si>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</si>
  <si>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</si>
  <si>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</si>
  <si>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</si>
  <si>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</si>
  <si>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</si>
  <si>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</si>
  <si>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</si>
  <si>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</si>
  <si>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</si>
  <si>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</si>
  <si>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</si>
  <si>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</si>
  <si>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</si>
  <si>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</si>
  <si>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</si>
  <si>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</si>
  <si>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</si>
  <si>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</si>
  <si>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</si>
  <si>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</si>
  <si>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</si>
  <si>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</si>
  <si>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</si>
  <si>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</si>
  <si>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</si>
  <si>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</si>
  <si>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</si>
  <si>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</si>
  <si>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</si>
  <si>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</si>
  <si>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</si>
  <si>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</si>
  <si>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</si>
  <si>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</si>
  <si>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</si>
  <si>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</si>
  <si>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</si>
  <si>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</si>
  <si>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</si>
  <si>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</si>
  <si>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</si>
  <si>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</si>
  <si>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</si>
  <si>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</si>
  <si>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</si>
  <si>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</si>
  <si>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</si>
  <si>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</si>
  <si>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</si>
  <si>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</si>
  <si>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</si>
  <si>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</si>
  <si>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</si>
  <si>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</si>
  <si>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</si>
  <si>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</si>
  <si>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</si>
  <si>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</si>
  <si>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</si>
  <si>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</si>
  <si>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</si>
  <si>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</si>
  <si>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</si>
  <si>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</si>
  <si>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</si>
  <si>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</si>
  <si>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</si>
  <si>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</si>
  <si>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</si>
  <si>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</si>
  <si>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</si>
  <si>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</si>
  <si>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</si>
  <si>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</si>
  <si>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</si>
  <si>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FRANCISCO BELTRÃO</t>
  </si>
  <si>
    <t>FOZ DO JORDÃO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</si>
  <si>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</si>
  <si>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</si>
  <si>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</si>
  <si>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</si>
  <si>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</si>
  <si>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</si>
  <si>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</si>
  <si>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</si>
  <si>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</si>
  <si>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</si>
  <si>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</si>
  <si>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</si>
  <si>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</si>
  <si>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</si>
  <si>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</si>
  <si>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</si>
  <si>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</si>
  <si>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</si>
  <si>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</si>
  <si>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</si>
  <si>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</si>
  <si>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</si>
  <si>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</si>
  <si>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</si>
  <si>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</si>
  <si>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</si>
  <si>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</si>
  <si>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</si>
  <si>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</si>
  <si>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</si>
  <si>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</si>
  <si>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</si>
  <si>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</si>
  <si>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</si>
  <si>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</si>
  <si>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</si>
  <si>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</si>
  <si>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</si>
  <si>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</si>
  <si>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</si>
  <si>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</si>
  <si>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</si>
  <si>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</si>
  <si>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</si>
  <si>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</si>
  <si>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</si>
  <si>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</si>
  <si>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</si>
  <si>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</si>
  <si>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</si>
  <si>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</si>
  <si>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</si>
  <si>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</si>
  <si>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</si>
  <si>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</si>
  <si>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</si>
  <si>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</si>
  <si>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</si>
  <si>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</si>
  <si>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</si>
  <si>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</si>
  <si>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</si>
  <si>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</si>
  <si>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</si>
  <si>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</si>
  <si>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</si>
  <si>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</si>
  <si>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</si>
  <si>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</si>
  <si>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</si>
  <si>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</si>
  <si>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</si>
  <si>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</si>
  <si>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</si>
  <si>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</si>
  <si>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</si>
  <si>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</si>
  <si>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</si>
  <si>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</si>
  <si>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</si>
  <si>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</si>
  <si>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</si>
  <si>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</si>
  <si>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</si>
  <si>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</si>
  <si>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</si>
  <si>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</si>
  <si>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</si>
  <si>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</si>
  <si>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</si>
  <si>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</si>
  <si>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</si>
  <si>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</si>
  <si>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</si>
  <si>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</si>
  <si>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</si>
  <si>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</si>
  <si>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</si>
  <si>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</si>
  <si>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</si>
  <si>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</si>
  <si>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</si>
  <si>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</si>
  <si>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</si>
  <si>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</si>
  <si>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</si>
  <si>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</si>
  <si>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</si>
  <si>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</si>
  <si>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</si>
  <si>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</si>
  <si>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</si>
  <si>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</si>
  <si>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</si>
  <si>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</si>
  <si>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</si>
  <si>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</si>
  <si>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</si>
  <si>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</si>
  <si>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</si>
  <si>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</si>
  <si>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</si>
  <si>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</si>
  <si>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</si>
  <si>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</si>
  <si>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</si>
  <si>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</si>
  <si>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</si>
  <si>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</si>
  <si>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</si>
  <si>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</si>
  <si>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</si>
  <si>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</si>
  <si>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</si>
  <si>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</si>
  <si>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</si>
  <si>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</si>
  <si>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</si>
  <si>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</si>
  <si>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</si>
  <si>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</si>
  <si>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</si>
  <si>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</si>
  <si>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</si>
  <si>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</si>
  <si>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</si>
  <si>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</si>
  <si>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</si>
  <si>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</si>
  <si>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</si>
  <si>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</si>
  <si>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</si>
  <si>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</si>
  <si>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</si>
  <si>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</si>
  <si>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</si>
  <si>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</si>
  <si>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</si>
  <si>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</si>
  <si>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</si>
  <si>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</si>
  <si>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</si>
  <si>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</si>
  <si>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</si>
  <si>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</si>
  <si>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</si>
  <si>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</si>
  <si>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</si>
  <si>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</si>
  <si>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</si>
  <si>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</si>
  <si>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</si>
  <si>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</si>
  <si>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</si>
  <si>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</si>
  <si>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</si>
  <si>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</si>
  <si>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</si>
  <si>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</si>
  <si>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</si>
  <si>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</si>
  <si>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</si>
  <si>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</si>
  <si>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</si>
  <si>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</si>
  <si>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</si>
  <si>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</si>
  <si>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</si>
  <si>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</si>
  <si>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</si>
  <si>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</si>
  <si>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</si>
  <si>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</si>
  <si>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</si>
  <si>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</si>
  <si>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</si>
  <si>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</si>
  <si>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</si>
  <si>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</si>
  <si>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</si>
  <si>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</si>
  <si>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</si>
  <si>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</si>
  <si>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</si>
  <si>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</si>
  <si>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</si>
  <si>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</si>
  <si>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</si>
  <si>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</si>
  <si>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</si>
  <si>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</si>
  <si>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</si>
  <si>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</si>
  <si>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</si>
  <si>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</si>
  <si>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</si>
  <si>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</si>
  <si>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</si>
  <si>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</si>
  <si>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</si>
  <si>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</si>
  <si>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</si>
  <si>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</si>
  <si>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</si>
  <si>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</si>
  <si>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</si>
  <si>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</si>
  <si>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</si>
  <si>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</si>
  <si>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</si>
  <si>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</si>
  <si>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</si>
  <si>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</si>
  <si>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</si>
  <si>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</si>
  <si>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</si>
  <si>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</si>
  <si>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</si>
  <si>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</si>
  <si>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</si>
  <si>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</si>
  <si>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</si>
  <si>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</si>
  <si>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</si>
  <si>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</si>
  <si>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</si>
  <si>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</si>
  <si>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</si>
  <si>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WENCESLAU BRAZ</t>
  </si>
  <si>
    <t>VENTANIA</t>
  </si>
  <si>
    <t>VERA CRUZ DO OESTE</t>
  </si>
  <si>
    <t>VERÊ</t>
  </si>
  <si>
    <t>DOUTOR ULYSSES</t>
  </si>
  <si>
    <t>VIRMOND</t>
  </si>
  <si>
    <t>VITORINO</t>
  </si>
  <si>
    <t>XAMBRÊ</t>
  </si>
  <si>
    <t>ABDON BATISTA</t>
  </si>
  <si>
    <t>SC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</si>
  <si>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</si>
  <si>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</si>
  <si>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</si>
  <si>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</si>
  <si>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</si>
  <si>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</si>
  <si>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</si>
  <si>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</si>
  <si>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</si>
  <si>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</si>
  <si>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</si>
  <si>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</si>
  <si>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ANTÔNIO CARLOS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</si>
  <si>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</si>
  <si>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</si>
  <si>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</si>
  <si>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</si>
  <si>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</si>
  <si>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</si>
  <si>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</si>
  <si>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</si>
  <si>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</si>
  <si>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</si>
  <si>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</si>
  <si>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</si>
  <si>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BALNEÁRIO GAIVOTA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</si>
  <si>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</si>
  <si>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</si>
  <si>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</si>
  <si>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</si>
  <si>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</si>
  <si>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</si>
  <si>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</si>
  <si>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</si>
  <si>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</si>
  <si>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</si>
  <si>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</si>
  <si>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</si>
  <si>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</si>
  <si>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</si>
  <si>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</si>
  <si>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</si>
  <si>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</si>
  <si>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</si>
  <si>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</si>
  <si>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</si>
  <si>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</si>
  <si>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</si>
  <si>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</si>
  <si>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</si>
  <si>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</si>
  <si>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</si>
  <si>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</si>
  <si>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</si>
  <si>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</si>
  <si>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</si>
  <si>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</si>
  <si>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</si>
  <si>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</si>
  <si>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</si>
  <si>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</si>
  <si>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</si>
  <si>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</si>
  <si>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</si>
  <si>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</si>
  <si>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</si>
  <si>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</si>
  <si>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</si>
  <si>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</si>
  <si>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</si>
  <si>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</si>
  <si>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</si>
  <si>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</si>
  <si>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</si>
  <si>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</si>
  <si>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</si>
  <si>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</si>
  <si>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</si>
  <si>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</si>
  <si>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</si>
  <si>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</si>
  <si>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</si>
  <si>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</si>
  <si>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</si>
  <si>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</si>
  <si>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</si>
  <si>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</si>
  <si>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</si>
  <si>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</si>
  <si>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</si>
  <si>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</si>
  <si>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GUARACIABA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</si>
  <si>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</si>
  <si>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</si>
  <si>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</si>
  <si>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</si>
  <si>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</si>
  <si>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</si>
  <si>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</si>
  <si>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</si>
  <si>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</si>
  <si>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</si>
  <si>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</si>
  <si>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</si>
  <si>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</si>
  <si>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</si>
  <si>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</si>
  <si>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</si>
  <si>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</si>
  <si>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</si>
  <si>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</si>
  <si>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</si>
  <si>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</si>
  <si>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</si>
  <si>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</si>
  <si>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</si>
  <si>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</si>
  <si>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</si>
  <si>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</si>
  <si>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</si>
  <si>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</si>
  <si>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</si>
  <si>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</si>
  <si>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</si>
  <si>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</si>
  <si>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</si>
  <si>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</si>
  <si>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</si>
  <si>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</si>
  <si>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</si>
  <si>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</si>
  <si>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</si>
  <si>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</si>
  <si>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</si>
  <si>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</si>
  <si>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</si>
  <si>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</si>
  <si>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</si>
  <si>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</si>
  <si>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</si>
  <si>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</si>
  <si>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</si>
  <si>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</si>
  <si>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</si>
  <si>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</si>
  <si>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</si>
  <si>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</si>
  <si>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</si>
  <si>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</si>
  <si>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</si>
  <si>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</si>
  <si>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</si>
  <si>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</si>
  <si>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</si>
  <si>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</si>
  <si>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</si>
  <si>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</si>
  <si>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</si>
  <si>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</si>
  <si>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</si>
  <si>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</si>
  <si>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</si>
  <si>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</si>
  <si>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</si>
  <si>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</si>
  <si>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</si>
  <si>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</si>
  <si>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</si>
  <si>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</si>
  <si>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</si>
  <si>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</si>
  <si>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</si>
  <si>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</si>
  <si>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BALNEÁRIO PIÇARRAS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</si>
  <si>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</si>
  <si>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</si>
  <si>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</si>
  <si>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</si>
  <si>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</si>
  <si>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</si>
  <si>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</si>
  <si>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</si>
  <si>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</si>
  <si>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</si>
  <si>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</si>
  <si>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</si>
  <si>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</si>
  <si>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</si>
  <si>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</si>
  <si>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</si>
  <si>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</si>
  <si>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</si>
  <si>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</si>
  <si>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</si>
  <si>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</si>
  <si>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</si>
  <si>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</si>
  <si>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</si>
  <si>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</si>
  <si>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</si>
  <si>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</si>
  <si>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</si>
  <si>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</si>
  <si>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</si>
  <si>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</si>
  <si>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</si>
  <si>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</si>
  <si>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</si>
  <si>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</si>
  <si>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</si>
  <si>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</si>
  <si>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CRISTOVÃO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</si>
  <si>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</si>
  <si>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</si>
  <si>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</si>
  <si>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</si>
  <si>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</si>
  <si>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</si>
  <si>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</si>
  <si>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</si>
  <si>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</si>
  <si>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</si>
  <si>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</si>
  <si>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</si>
  <si>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</si>
  <si>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</si>
  <si>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</si>
  <si>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</si>
  <si>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</si>
  <si>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</si>
  <si>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</si>
  <si>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</si>
  <si>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</si>
  <si>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</si>
  <si>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</si>
  <si>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</si>
  <si>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</si>
  <si>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</si>
  <si>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</si>
  <si>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</si>
  <si>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</si>
  <si>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</si>
  <si>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</si>
  <si>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</si>
  <si>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</si>
  <si>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</si>
  <si>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</si>
  <si>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</si>
  <si>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</si>
  <si>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</si>
  <si>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</si>
  <si>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 BONITA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</si>
  <si>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</si>
  <si>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</si>
  <si>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</si>
  <si>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</si>
  <si>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</si>
  <si>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</si>
  <si>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</si>
  <si>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</si>
  <si>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ACEGUÁ</t>
  </si>
  <si>
    <t>RS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</si>
  <si>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</si>
  <si>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</si>
  <si>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</si>
  <si>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</si>
  <si>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</si>
  <si>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</si>
  <si>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</si>
  <si>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</si>
  <si>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</si>
  <si>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</si>
  <si>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</si>
  <si>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</si>
  <si>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</si>
  <si>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</si>
  <si>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</si>
  <si>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</si>
  <si>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</si>
  <si>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</si>
  <si>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SAL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</si>
  <si>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</si>
  <si>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</si>
  <si>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</si>
  <si>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</si>
  <si>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</si>
  <si>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</si>
  <si>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</si>
  <si>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</si>
  <si>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</si>
  <si>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</si>
  <si>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</si>
  <si>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</si>
  <si>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</si>
  <si>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</si>
  <si>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</si>
  <si>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</si>
  <si>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</si>
  <si>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</si>
  <si>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</si>
  <si>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</si>
  <si>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</si>
  <si>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</si>
  <si>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</si>
  <si>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</si>
  <si>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</si>
  <si>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</si>
  <si>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</si>
  <si>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</si>
  <si>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</si>
  <si>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</si>
  <si>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</si>
  <si>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</si>
  <si>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</si>
  <si>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</si>
  <si>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</si>
  <si>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</si>
  <si>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</si>
  <si>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</si>
  <si>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</si>
  <si>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</si>
  <si>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</si>
  <si>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</si>
  <si>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</si>
  <si>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</si>
  <si>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</si>
  <si>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</si>
  <si>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</si>
  <si>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</si>
  <si>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</si>
  <si>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</si>
  <si>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</si>
  <si>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</si>
  <si>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</si>
  <si>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</si>
  <si>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</si>
  <si>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</si>
  <si>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</si>
  <si>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</si>
  <si>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</si>
  <si>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CAPIVARI DO SUL</t>
  </si>
  <si>
    <t>CAPELA DE SANTANA</t>
  </si>
  <si>
    <t>CAPITÃO</t>
  </si>
  <si>
    <t>CARAZINHO</t>
  </si>
  <si>
    <t>CARAÁ</t>
  </si>
  <si>
    <t>CARLOS BARBOSA</t>
  </si>
  <si>
    <t>CARLOS GOMES</t>
  </si>
  <si>
    <t>CASCA</t>
  </si>
  <si>
    <t>CASEIROS</t>
  </si>
  <si>
    <t>CATUÍPE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</si>
  <si>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</si>
  <si>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</si>
  <si>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</si>
  <si>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</si>
  <si>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</si>
  <si>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</si>
  <si>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</si>
  <si>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</si>
  <si>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</si>
  <si>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</si>
  <si>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</si>
  <si>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</si>
  <si>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</si>
  <si>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</si>
  <si>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</si>
  <si>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</si>
  <si>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</si>
  <si>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</si>
  <si>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</si>
  <si>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</si>
  <si>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</si>
  <si>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</si>
  <si>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</si>
  <si>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</si>
  <si>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</si>
  <si>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</si>
  <si>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</si>
  <si>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</si>
  <si>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</si>
  <si>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</si>
  <si>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</si>
  <si>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</si>
  <si>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</si>
  <si>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</si>
  <si>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</si>
  <si>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</si>
  <si>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</si>
  <si>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</si>
  <si>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</si>
  <si>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</si>
  <si>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</si>
  <si>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</si>
  <si>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</si>
  <si>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</si>
  <si>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</si>
  <si>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</si>
  <si>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</si>
  <si>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</si>
  <si>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</si>
  <si>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</si>
  <si>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</si>
  <si>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</si>
  <si>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</si>
  <si>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</si>
  <si>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</si>
  <si>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</si>
  <si>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</si>
  <si>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</si>
  <si>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</si>
  <si>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</si>
  <si>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</si>
  <si>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</si>
  <si>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</si>
  <si>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</si>
  <si>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</si>
  <si>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</si>
  <si>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</si>
  <si>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</si>
  <si>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</si>
  <si>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</si>
  <si>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</si>
  <si>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</si>
  <si>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</si>
  <si>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</si>
  <si>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</si>
  <si>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</si>
  <si>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</si>
  <si>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</si>
  <si>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</si>
  <si>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</si>
  <si>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</si>
  <si>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</si>
  <si>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</si>
  <si>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</si>
  <si>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</si>
  <si>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</si>
  <si>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</si>
  <si>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</si>
  <si>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</si>
  <si>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</si>
  <si>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</si>
  <si>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</si>
  <si>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</si>
  <si>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</si>
  <si>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</si>
  <si>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</si>
  <si>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</si>
  <si>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</si>
  <si>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</si>
  <si>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</si>
  <si>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</si>
  <si>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</si>
  <si>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</si>
  <si>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</si>
  <si>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</si>
  <si>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</si>
  <si>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</si>
  <si>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</si>
  <si>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</si>
  <si>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</si>
  <si>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</si>
  <si>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</si>
  <si>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</si>
  <si>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</si>
  <si>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</si>
  <si>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</si>
  <si>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</si>
  <si>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</si>
  <si>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</si>
  <si>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JACUTINGA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</si>
  <si>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</si>
  <si>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</si>
  <si>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</si>
  <si>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</si>
  <si>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</si>
  <si>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</si>
  <si>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</si>
  <si>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LAGOÃO</t>
  </si>
  <si>
    <t>LAGOA DOS TRÊS CANTOS</t>
  </si>
  <si>
    <t>LAGOA VERMELHA</t>
  </si>
  <si>
    <t>LAJEADO DO BUGRE</t>
  </si>
  <si>
    <t>LAVRAS DO SUL</t>
  </si>
  <si>
    <t>LIBERATO SALZANO</t>
  </si>
  <si>
    <t>LINDOLFO COLLOR</t>
  </si>
  <si>
    <t>LINHA NOVA</t>
  </si>
  <si>
    <t>MACHADINHO</t>
  </si>
  <si>
    <t>MAÇAMBARÁ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</si>
  <si>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</si>
  <si>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</si>
  <si>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</si>
  <si>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</si>
  <si>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</si>
  <si>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</si>
  <si>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</si>
  <si>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</si>
  <si>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</si>
  <si>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</si>
  <si>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</si>
  <si>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</si>
  <si>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</si>
  <si>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</si>
  <si>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</si>
  <si>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</si>
  <si>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</si>
  <si>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</si>
  <si>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</si>
  <si>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</si>
  <si>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</si>
  <si>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</si>
  <si>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</si>
  <si>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</si>
  <si>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</si>
  <si>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</si>
  <si>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</si>
  <si>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</si>
  <si>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</si>
  <si>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</si>
  <si>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</si>
  <si>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</si>
  <si>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</si>
  <si>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</si>
  <si>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</si>
  <si>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</si>
  <si>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</si>
  <si>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</si>
  <si>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</si>
  <si>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</si>
  <si>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</si>
  <si>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</si>
  <si>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</si>
  <si>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</si>
  <si>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</si>
  <si>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</si>
  <si>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</si>
  <si>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</si>
  <si>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</si>
  <si>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</si>
  <si>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</si>
  <si>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</si>
  <si>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</si>
  <si>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</si>
  <si>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</si>
  <si>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</si>
  <si>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</si>
  <si>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</si>
  <si>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</si>
  <si>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</si>
  <si>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</si>
  <si>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</si>
  <si>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</si>
  <si>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</si>
  <si>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</si>
  <si>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</si>
  <si>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</si>
  <si>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</si>
  <si>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</si>
  <si>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</si>
  <si>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</si>
  <si>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</si>
  <si>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</si>
  <si>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</si>
  <si>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</si>
  <si>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</si>
  <si>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</si>
  <si>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</si>
  <si>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</si>
  <si>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</si>
  <si>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</si>
  <si>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</si>
  <si>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</si>
  <si>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</si>
  <si>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</si>
  <si>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</si>
  <si>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</si>
  <si>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</si>
  <si>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</si>
  <si>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</si>
  <si>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</si>
  <si>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</si>
  <si>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</si>
  <si>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</si>
  <si>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</si>
  <si>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</si>
  <si>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</si>
  <si>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</si>
  <si>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</si>
  <si>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</si>
  <si>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</si>
  <si>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</si>
  <si>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</si>
  <si>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</si>
  <si>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</si>
  <si>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</si>
  <si>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</si>
  <si>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</si>
  <si>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</si>
  <si>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</si>
  <si>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</si>
  <si>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</si>
  <si>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</si>
  <si>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</si>
  <si>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</si>
  <si>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</si>
  <si>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</si>
  <si>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</si>
  <si>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</si>
  <si>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</si>
  <si>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</si>
  <si>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</si>
  <si>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 DO HERVAL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</si>
  <si>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</si>
  <si>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</si>
  <si>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</si>
  <si>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</si>
  <si>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</si>
  <si>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</si>
  <si>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</si>
  <si>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</si>
  <si>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</si>
  <si>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</si>
  <si>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</si>
  <si>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</si>
  <si>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</si>
  <si>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</si>
  <si>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</si>
  <si>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</si>
  <si>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</si>
  <si>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</si>
  <si>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FRANCISCO DE PAULA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</si>
  <si>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</si>
  <si>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</si>
  <si>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</si>
  <si>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</si>
  <si>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</si>
  <si>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</si>
  <si>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</si>
  <si>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</si>
  <si>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</si>
  <si>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</si>
  <si>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</si>
  <si>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</si>
  <si>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</si>
  <si>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</si>
  <si>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</si>
  <si>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</si>
  <si>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</si>
  <si>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</si>
  <si>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</si>
  <si>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</si>
  <si>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</si>
  <si>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</si>
  <si>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</si>
  <si>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</si>
  <si>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</si>
  <si>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</si>
  <si>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</si>
  <si>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</si>
  <si>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</si>
  <si>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</si>
  <si>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</si>
  <si>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</si>
  <si>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</si>
  <si>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</si>
  <si>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</si>
  <si>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</si>
  <si>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</si>
  <si>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</si>
  <si>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</si>
  <si>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</si>
  <si>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</si>
  <si>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</si>
  <si>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</si>
  <si>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</si>
  <si>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</si>
  <si>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</si>
  <si>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</si>
  <si>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</si>
  <si>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</si>
  <si>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</si>
  <si>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</si>
  <si>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</si>
  <si>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</si>
  <si>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</si>
  <si>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</si>
  <si>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</si>
  <si>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</si>
  <si>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</si>
  <si>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</si>
  <si>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</si>
  <si>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</si>
  <si>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</si>
  <si>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</si>
  <si>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</si>
  <si>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</si>
  <si>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</si>
  <si>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</si>
  <si>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</si>
  <si>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</si>
  <si>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</si>
  <si>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</si>
  <si>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</si>
  <si>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</si>
  <si>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</si>
  <si>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</si>
  <si>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</si>
  <si>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</si>
  <si>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</si>
  <si>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</si>
  <si>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</si>
  <si>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</si>
  <si>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</si>
  <si>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VERDE</t>
  </si>
  <si>
    <t>VALE DO SOL</t>
  </si>
  <si>
    <t>VALE REAL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</si>
  <si>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</si>
  <si>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</si>
  <si>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</si>
  <si>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</si>
  <si>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</si>
  <si>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</si>
  <si>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</si>
  <si>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</si>
  <si>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</si>
  <si>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</si>
  <si>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</si>
  <si>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</si>
  <si>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</si>
  <si>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</si>
  <si>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</si>
  <si>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</si>
  <si>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WESTFALIA</t>
  </si>
  <si>
    <t>XANGRI-LÁ</t>
  </si>
  <si>
    <t>ÁGUA CLARA</t>
  </si>
  <si>
    <t>MS</t>
  </si>
  <si>
    <t>Centro-Oeste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</si>
  <si>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</si>
  <si>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</si>
  <si>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</si>
  <si>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</si>
  <si>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</si>
  <si>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</si>
  <si>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</si>
  <si>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</si>
  <si>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</si>
  <si>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</si>
  <si>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</si>
  <si>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</si>
  <si>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</si>
  <si>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</si>
  <si>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</si>
  <si>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</si>
  <si>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</si>
  <si>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</si>
  <si>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</si>
  <si>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</si>
  <si>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</si>
  <si>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</si>
  <si>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</si>
  <si>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</si>
  <si>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</si>
  <si>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</si>
  <si>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</si>
  <si>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</si>
  <si>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</si>
  <si>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</si>
  <si>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</si>
  <si>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</si>
  <si>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</si>
  <si>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</si>
  <si>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</si>
  <si>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</si>
  <si>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</si>
  <si>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</si>
  <si>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</si>
  <si>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</si>
  <si>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</si>
  <si>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</si>
  <si>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</si>
  <si>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</si>
  <si>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</si>
  <si>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</si>
  <si>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</si>
  <si>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</si>
  <si>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</si>
  <si>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</si>
  <si>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</si>
  <si>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</si>
  <si>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</si>
  <si>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</si>
  <si>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</si>
  <si>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</si>
  <si>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</si>
  <si>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</si>
  <si>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</si>
  <si>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</si>
  <si>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</si>
  <si>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</si>
  <si>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</si>
  <si>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</si>
  <si>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</si>
  <si>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</si>
  <si>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</si>
  <si>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</si>
  <si>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ACORIZAL</t>
  </si>
  <si>
    <t>MT</t>
  </si>
  <si>
    <t>ÁGUA BOA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</si>
  <si>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</si>
  <si>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</si>
  <si>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</si>
  <si>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</si>
  <si>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</si>
  <si>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</si>
  <si>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</si>
  <si>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</si>
  <si>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</si>
  <si>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</si>
  <si>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</si>
  <si>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</si>
  <si>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</si>
  <si>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</si>
  <si>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</si>
  <si>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</si>
  <si>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</si>
  <si>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</si>
  <si>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</si>
  <si>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</si>
  <si>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</si>
  <si>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</si>
  <si>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</si>
  <si>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</si>
  <si>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</si>
  <si>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</si>
  <si>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</si>
  <si>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</si>
  <si>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</si>
  <si>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</si>
  <si>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</si>
  <si>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</si>
  <si>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</si>
  <si>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</si>
  <si>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</si>
  <si>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</si>
  <si>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</si>
  <si>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</si>
  <si>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</si>
  <si>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</si>
  <si>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</si>
  <si>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</si>
  <si>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</si>
  <si>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</si>
  <si>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</si>
  <si>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</si>
  <si>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</si>
  <si>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</si>
  <si>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</si>
  <si>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</si>
  <si>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</si>
  <si>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</si>
  <si>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</si>
  <si>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</si>
  <si>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</si>
  <si>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</si>
  <si>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</si>
  <si>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</si>
  <si>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</si>
  <si>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</si>
  <si>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</si>
  <si>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</si>
  <si>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</si>
  <si>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</si>
  <si>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</si>
  <si>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</si>
  <si>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</si>
  <si>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</si>
  <si>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</si>
  <si>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</si>
  <si>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</si>
  <si>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</si>
  <si>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</si>
  <si>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</si>
  <si>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</si>
  <si>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</si>
  <si>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</si>
  <si>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</si>
  <si>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</si>
  <si>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</si>
  <si>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</si>
  <si>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</si>
  <si>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</si>
  <si>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</si>
  <si>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</si>
  <si>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</si>
  <si>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</si>
  <si>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</si>
  <si>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</si>
  <si>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</si>
  <si>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</si>
  <si>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</si>
  <si>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</si>
  <si>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</si>
  <si>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</si>
  <si>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</si>
  <si>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</si>
  <si>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</si>
  <si>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</si>
  <si>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</si>
  <si>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</si>
  <si>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</si>
  <si>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</si>
  <si>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</si>
  <si>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</si>
  <si>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RONDONÓPOLIS</t>
  </si>
  <si>
    <t>ROSÁRIO OESTE</t>
  </si>
  <si>
    <t>SANTA CRUZ DO XINGU</t>
  </si>
  <si>
    <t>SALTO DO CÉU</t>
  </si>
  <si>
    <t>SANTA RITA DO TRIVELATO</t>
  </si>
  <si>
    <t>SANTO ANTÔNIO DO LESTE</t>
  </si>
  <si>
    <t>SANTO ANTÔNIO DO LEVERGER</t>
  </si>
  <si>
    <t>SÃO FÉLIX DO ARAGUAIA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</si>
  <si>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</si>
  <si>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</si>
  <si>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</si>
  <si>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</si>
  <si>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</si>
  <si>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</si>
  <si>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</si>
  <si>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</si>
  <si>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</si>
  <si>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</si>
  <si>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</si>
  <si>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</si>
  <si>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</si>
  <si>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RICA</t>
  </si>
  <si>
    <t>NOVA GUARITA</t>
  </si>
  <si>
    <t>NOVA MARILÂNDIA</t>
  </si>
  <si>
    <t>NOVA MARINGÁ</t>
  </si>
  <si>
    <t>NOVA MONTE VERDE</t>
  </si>
  <si>
    <t>ABADIA DE GOIÁS</t>
  </si>
  <si>
    <t>GO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</si>
  <si>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</si>
  <si>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</si>
  <si>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</si>
  <si>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</si>
  <si>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</si>
  <si>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</si>
  <si>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</si>
  <si>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</si>
  <si>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</si>
  <si>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</si>
  <si>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</si>
  <si>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</si>
  <si>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</si>
  <si>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</si>
  <si>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</si>
  <si>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</si>
  <si>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</si>
  <si>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</si>
  <si>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</si>
  <si>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</si>
  <si>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</si>
  <si>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</si>
  <si>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</si>
  <si>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</si>
  <si>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</si>
  <si>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</si>
  <si>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</si>
  <si>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</si>
  <si>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</si>
  <si>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</si>
  <si>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</si>
  <si>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</si>
  <si>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</si>
  <si>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</si>
  <si>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</si>
  <si>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</si>
  <si>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</si>
  <si>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</si>
  <si>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</si>
  <si>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</si>
  <si>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</si>
  <si>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</si>
  <si>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</si>
  <si>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</si>
  <si>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</si>
  <si>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</si>
  <si>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</si>
  <si>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</si>
  <si>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</si>
  <si>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</si>
  <si>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</si>
  <si>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</si>
  <si>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</si>
  <si>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</si>
  <si>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</si>
  <si>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</si>
  <si>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</si>
  <si>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</si>
  <si>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</si>
  <si>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</si>
  <si>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</si>
  <si>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</si>
  <si>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</si>
  <si>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</si>
  <si>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</si>
  <si>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</si>
  <si>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</si>
  <si>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</si>
  <si>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</si>
  <si>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</si>
  <si>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</si>
  <si>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</si>
  <si>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</si>
  <si>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</si>
  <si>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</si>
  <si>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</si>
  <si>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DOVERLÂNDIA</t>
  </si>
  <si>
    <t>EDEALINA</t>
  </si>
  <si>
    <t>EDÉIA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</si>
  <si>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</si>
  <si>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</si>
  <si>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</si>
  <si>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</si>
  <si>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</si>
  <si>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</si>
  <si>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</si>
  <si>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</si>
  <si>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</si>
  <si>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</si>
  <si>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</si>
  <si>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</si>
  <si>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</si>
  <si>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</si>
  <si>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</si>
  <si>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</si>
  <si>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</si>
  <si>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</si>
  <si>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</si>
  <si>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</si>
  <si>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</si>
  <si>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</si>
  <si>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</si>
  <si>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</si>
  <si>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</si>
  <si>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</si>
  <si>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</si>
  <si>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</si>
  <si>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</si>
  <si>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</si>
  <si>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</si>
  <si>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</si>
  <si>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</si>
  <si>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</si>
  <si>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</si>
  <si>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</si>
  <si>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</si>
  <si>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</si>
  <si>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</si>
  <si>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</si>
  <si>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</si>
  <si>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</si>
  <si>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</si>
  <si>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</si>
  <si>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</si>
  <si>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</si>
  <si>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</si>
  <si>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</si>
  <si>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</si>
  <si>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</si>
  <si>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</si>
  <si>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</si>
  <si>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</si>
  <si>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</si>
  <si>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</si>
  <si>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</si>
  <si>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</si>
  <si>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</si>
  <si>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</si>
  <si>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</si>
  <si>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</si>
  <si>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</si>
  <si>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</si>
  <si>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</si>
  <si>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</si>
  <si>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</si>
  <si>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</si>
  <si>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</si>
  <si>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</si>
  <si>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</si>
  <si>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</si>
  <si>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</si>
  <si>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</si>
  <si>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</si>
  <si>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</si>
  <si>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</si>
  <si>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</si>
  <si>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</si>
  <si>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</si>
  <si>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</si>
  <si>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</si>
  <si>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</si>
  <si>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</si>
  <si>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</si>
  <si>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</si>
  <si>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</si>
  <si>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</si>
  <si>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</si>
  <si>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</si>
  <si>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</si>
  <si>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</si>
  <si>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</si>
  <si>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</si>
  <si>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</si>
  <si>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</si>
  <si>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</si>
  <si>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</si>
  <si>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</si>
  <si>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</si>
  <si>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</si>
  <si>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</si>
  <si>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</si>
  <si>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</si>
  <si>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</si>
  <si>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</si>
  <si>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</si>
  <si>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</si>
  <si>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</si>
  <si>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</si>
  <si>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</si>
  <si>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</si>
  <si>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</si>
  <si>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</si>
  <si>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</si>
  <si>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</si>
  <si>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</si>
  <si>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</si>
  <si>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</si>
  <si>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</si>
  <si>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</si>
  <si>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</si>
  <si>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</si>
  <si>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</si>
  <si>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</si>
  <si>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</si>
  <si>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</si>
  <si>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</si>
  <si>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</si>
  <si>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</si>
  <si>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</si>
  <si>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</si>
  <si>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</si>
  <si>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</si>
  <si>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</si>
  <si>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</si>
  <si>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</si>
  <si>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</si>
  <si>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</si>
  <si>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</si>
  <si>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</si>
  <si>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</si>
  <si>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</si>
  <si>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</si>
  <si>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</si>
  <si>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</si>
  <si>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</si>
  <si>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</si>
  <si>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</si>
  <si>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</si>
  <si>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</si>
  <si>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</si>
  <si>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</si>
  <si>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DF</t>
  </si>
  <si>
    <t>MOJUÍ DOS CAMPOS</t>
  </si>
  <si>
    <t>NORTE</t>
  </si>
  <si>
    <t>NAZÁRIA</t>
  </si>
  <si>
    <t>NORDESTE</t>
  </si>
  <si>
    <t>PESCARIA BRAVA</t>
  </si>
  <si>
    <t>SUL</t>
  </si>
  <si>
    <t>BALNEÁRIO RINCÃO</t>
  </si>
  <si>
    <t>PINTO BANDEIRA</t>
  </si>
  <si>
    <t>PARAÍSO DAS ÁGUAS</t>
  </si>
  <si>
    <t>JOCA CLAUDINO</t>
  </si>
  <si>
    <t>BOA SAÚDE</t>
  </si>
  <si>
    <t>População</t>
  </si>
  <si>
    <t>idhm_2010 (sem outliers)</t>
  </si>
  <si>
    <t>População (outliers acima de 200.000. Total de 153 outliers)</t>
  </si>
  <si>
    <t>Total de Pontos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</si>
  <si>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</si>
  <si>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</si>
  <si>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</si>
  <si>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</si>
  <si>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</si>
  <si>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</si>
  <si>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</si>
  <si>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</si>
  <si>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</si>
  <si>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</si>
  <si>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</si>
  <si>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</si>
  <si>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</si>
  <si>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</si>
  <si>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</si>
  <si>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</si>
  <si>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</si>
  <si>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</si>
  <si>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</si>
  <si>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</si>
  <si>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</si>
  <si>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</si>
  <si>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</si>
  <si>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</si>
  <si>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</si>
  <si>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</si>
  <si>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</si>
  <si>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</si>
  <si>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</si>
  <si>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</si>
  <si>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</si>
  <si>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</si>
  <si>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</si>
  <si>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</si>
  <si>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</si>
  <si>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</si>
  <si>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</si>
  <si>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</si>
  <si>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</si>
  <si>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</si>
  <si>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</si>
  <si>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</si>
  <si>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</si>
  <si>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</si>
  <si>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</si>
  <si>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</si>
  <si>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</si>
  <si>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</si>
  <si>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</si>
  <si>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</si>
  <si>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</si>
  <si>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</si>
  <si>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</si>
  <si>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</si>
  <si>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</si>
  <si>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</si>
  <si>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</si>
  <si>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</si>
  <si>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</si>
  <si>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</si>
  <si>
    <t>61º</t>
  </si>
  <si>
    <t>62º</t>
  </si>
  <si>
    <t>63º</t>
  </si>
  <si>
    <t>64º</t>
  </si>
  <si>
    <t>65º</t>
  </si>
  <si>
    <t>66º</t>
  </si>
  <si>
    <t>67º</t>
  </si>
  <si>
    <t>68º</t>
  </si>
  <si>
    <t>69º</t>
  </si>
  <si>
    <t>70º</t>
  </si>
  <si>
    <t>71º</t>
  </si>
  <si>
    <t>72º</t>
  </si>
  <si>
    <t>73º</t>
  </si>
  <si>
    <t>74º</t>
  </si>
  <si>
    <t>75º</t>
  </si>
  <si>
    <t>76º</t>
  </si>
  <si>
    <t>77º</t>
  </si>
  <si>
    <t>78º</t>
  </si>
  <si>
    <t>79º</t>
  </si>
  <si>
    <t>80º</t>
  </si>
  <si>
    <t>81º</t>
  </si>
  <si>
    <t>82º</t>
  </si>
  <si>
    <t>83º</t>
  </si>
  <si>
    <t>84º</t>
  </si>
  <si>
    <t>85º</t>
  </si>
  <si>
    <t>86º</t>
  </si>
  <si>
    <t>87º</t>
  </si>
  <si>
    <t>88º</t>
  </si>
  <si>
    <t>89º</t>
  </si>
  <si>
    <t>90º</t>
  </si>
  <si>
    <t>91º</t>
  </si>
  <si>
    <t>92º</t>
  </si>
  <si>
    <t>93º</t>
  </si>
  <si>
    <t>94º</t>
  </si>
  <si>
    <t>95º</t>
  </si>
  <si>
    <t>96º</t>
  </si>
  <si>
    <t>97º</t>
  </si>
  <si>
    <t>98º</t>
  </si>
  <si>
    <t>99º</t>
  </si>
  <si>
    <t>100º</t>
  </si>
  <si>
    <t>101º</t>
  </si>
  <si>
    <t>102º</t>
  </si>
  <si>
    <t>103º</t>
  </si>
  <si>
    <t>104º</t>
  </si>
  <si>
    <t>105º</t>
  </si>
  <si>
    <t>106º</t>
  </si>
  <si>
    <t>107º</t>
  </si>
  <si>
    <t>108º</t>
  </si>
  <si>
    <t>109º</t>
  </si>
  <si>
    <t>110º</t>
  </si>
  <si>
    <t>111º</t>
  </si>
  <si>
    <t>112º</t>
  </si>
  <si>
    <t>113º</t>
  </si>
  <si>
    <t>114º</t>
  </si>
  <si>
    <t>115º</t>
  </si>
  <si>
    <t>116º</t>
  </si>
  <si>
    <t>117º</t>
  </si>
  <si>
    <t>118º</t>
  </si>
  <si>
    <t>119º</t>
  </si>
  <si>
    <t>120º</t>
  </si>
  <si>
    <t>121º</t>
  </si>
  <si>
    <t>122º</t>
  </si>
  <si>
    <t>123º</t>
  </si>
  <si>
    <t>124º</t>
  </si>
  <si>
    <t>125º</t>
  </si>
  <si>
    <t>126º</t>
  </si>
  <si>
    <t>127º</t>
  </si>
  <si>
    <t>128º</t>
  </si>
  <si>
    <t>129º</t>
  </si>
  <si>
    <t>130º</t>
  </si>
  <si>
    <t>131º</t>
  </si>
  <si>
    <t>132º</t>
  </si>
  <si>
    <t>133º</t>
  </si>
  <si>
    <t>134º</t>
  </si>
  <si>
    <t>135º</t>
  </si>
  <si>
    <t>136º</t>
  </si>
  <si>
    <t>137º</t>
  </si>
  <si>
    <t>138º</t>
  </si>
  <si>
    <t>139º</t>
  </si>
  <si>
    <t>140º</t>
  </si>
  <si>
    <t>141º</t>
  </si>
  <si>
    <t>142º</t>
  </si>
  <si>
    <t>143º</t>
  </si>
  <si>
    <t>144º</t>
  </si>
  <si>
    <t>145º</t>
  </si>
  <si>
    <t>146º</t>
  </si>
  <si>
    <t>147º</t>
  </si>
  <si>
    <t>148º</t>
  </si>
  <si>
    <t>149º</t>
  </si>
  <si>
    <t>150º</t>
  </si>
  <si>
    <t>151º</t>
  </si>
  <si>
    <t>152º</t>
  </si>
  <si>
    <t>153º</t>
  </si>
  <si>
    <t>154º</t>
  </si>
  <si>
    <t>155º</t>
  </si>
  <si>
    <t>156º</t>
  </si>
  <si>
    <t>157º</t>
  </si>
  <si>
    <t>158º</t>
  </si>
  <si>
    <t>159º</t>
  </si>
  <si>
    <t>160º</t>
  </si>
  <si>
    <t>161º</t>
  </si>
  <si>
    <t>162º</t>
  </si>
  <si>
    <t>163º</t>
  </si>
  <si>
    <t>164º</t>
  </si>
  <si>
    <t>165º</t>
  </si>
  <si>
    <t>166º</t>
  </si>
  <si>
    <t>167º</t>
  </si>
  <si>
    <t>168º</t>
  </si>
  <si>
    <t>169º</t>
  </si>
  <si>
    <t>170º</t>
  </si>
  <si>
    <t>171º</t>
  </si>
  <si>
    <t>172º</t>
  </si>
  <si>
    <t>173º</t>
  </si>
  <si>
    <t>174º</t>
  </si>
  <si>
    <t>175º</t>
  </si>
  <si>
    <t>176º</t>
  </si>
  <si>
    <t>177º</t>
  </si>
  <si>
    <t>178º</t>
  </si>
  <si>
    <t>179º</t>
  </si>
  <si>
    <t>180º</t>
  </si>
  <si>
    <t>181º</t>
  </si>
  <si>
    <t>182º</t>
  </si>
  <si>
    <t>183º</t>
  </si>
  <si>
    <t>184º</t>
  </si>
  <si>
    <t>185º</t>
  </si>
  <si>
    <t>186º</t>
  </si>
  <si>
    <t>187º</t>
  </si>
  <si>
    <t>188º</t>
  </si>
  <si>
    <t>189º</t>
  </si>
  <si>
    <t>190º</t>
  </si>
  <si>
    <t>191º</t>
  </si>
  <si>
    <t>192º</t>
  </si>
  <si>
    <t>193º</t>
  </si>
  <si>
    <t>194º</t>
  </si>
  <si>
    <t>195º</t>
  </si>
  <si>
    <t>196º</t>
  </si>
  <si>
    <t>197º</t>
  </si>
  <si>
    <t>198º</t>
  </si>
  <si>
    <t>199º</t>
  </si>
  <si>
    <t>200º</t>
  </si>
  <si>
    <t>201º</t>
  </si>
  <si>
    <t>202º</t>
  </si>
  <si>
    <t>203º</t>
  </si>
  <si>
    <t>204º</t>
  </si>
  <si>
    <t>205º</t>
  </si>
  <si>
    <t>206º</t>
  </si>
  <si>
    <t>207º</t>
  </si>
  <si>
    <t>208º</t>
  </si>
  <si>
    <t>209º</t>
  </si>
  <si>
    <t>210º</t>
  </si>
  <si>
    <t>211º</t>
  </si>
  <si>
    <t>212º</t>
  </si>
  <si>
    <t>213º</t>
  </si>
  <si>
    <t>214º</t>
  </si>
  <si>
    <t>215º</t>
  </si>
  <si>
    <t>216º</t>
  </si>
  <si>
    <t>217º</t>
  </si>
  <si>
    <t>218º</t>
  </si>
  <si>
    <t>219º</t>
  </si>
  <si>
    <t>220º</t>
  </si>
  <si>
    <t>221º</t>
  </si>
  <si>
    <t>222º</t>
  </si>
  <si>
    <t>223º</t>
  </si>
  <si>
    <t>224º</t>
  </si>
  <si>
    <t>225º</t>
  </si>
  <si>
    <t>226º</t>
  </si>
  <si>
    <t>227º</t>
  </si>
  <si>
    <t>228º</t>
  </si>
  <si>
    <t>229º</t>
  </si>
  <si>
    <t>230º</t>
  </si>
  <si>
    <t>231º</t>
  </si>
  <si>
    <t>232º</t>
  </si>
  <si>
    <t>233º</t>
  </si>
  <si>
    <t>234º</t>
  </si>
  <si>
    <t>235º</t>
  </si>
  <si>
    <t>236º</t>
  </si>
  <si>
    <t>237º</t>
  </si>
  <si>
    <t>238º</t>
  </si>
  <si>
    <t>239º</t>
  </si>
  <si>
    <t>240º</t>
  </si>
  <si>
    <t>241º</t>
  </si>
  <si>
    <t>242º</t>
  </si>
  <si>
    <t>243º</t>
  </si>
  <si>
    <t>244º</t>
  </si>
  <si>
    <t>245º</t>
  </si>
  <si>
    <t>246º</t>
  </si>
  <si>
    <t>247º</t>
  </si>
  <si>
    <t>248º</t>
  </si>
  <si>
    <t>249º</t>
  </si>
  <si>
    <t>250º</t>
  </si>
  <si>
    <t>251º</t>
  </si>
  <si>
    <t>252º</t>
  </si>
  <si>
    <t>253º</t>
  </si>
  <si>
    <t>254º</t>
  </si>
  <si>
    <t>255º</t>
  </si>
  <si>
    <t>256º</t>
  </si>
  <si>
    <t>257º</t>
  </si>
  <si>
    <t>258º</t>
  </si>
  <si>
    <t>259º</t>
  </si>
  <si>
    <t>260º</t>
  </si>
  <si>
    <t>261º</t>
  </si>
  <si>
    <t>262º</t>
  </si>
  <si>
    <t>263º</t>
  </si>
  <si>
    <t>264º</t>
  </si>
  <si>
    <t>265º</t>
  </si>
  <si>
    <t>266º</t>
  </si>
  <si>
    <t>267º</t>
  </si>
  <si>
    <t>268º</t>
  </si>
  <si>
    <t>269º</t>
  </si>
  <si>
    <t>270º</t>
  </si>
  <si>
    <t>271º</t>
  </si>
  <si>
    <t>272º</t>
  </si>
  <si>
    <t>273º</t>
  </si>
  <si>
    <t>274º</t>
  </si>
  <si>
    <t>275º</t>
  </si>
  <si>
    <t>276º</t>
  </si>
  <si>
    <t>277º</t>
  </si>
  <si>
    <t>278º</t>
  </si>
  <si>
    <t>279º</t>
  </si>
  <si>
    <t>280º</t>
  </si>
  <si>
    <t>281º</t>
  </si>
  <si>
    <t>282º</t>
  </si>
  <si>
    <t>283º</t>
  </si>
  <si>
    <t>284º</t>
  </si>
  <si>
    <t>285º</t>
  </si>
  <si>
    <t>286º</t>
  </si>
  <si>
    <t>287º</t>
  </si>
  <si>
    <t>288º</t>
  </si>
  <si>
    <t>289º</t>
  </si>
  <si>
    <t>290º</t>
  </si>
  <si>
    <t>291º</t>
  </si>
  <si>
    <t>292º</t>
  </si>
  <si>
    <t>293º</t>
  </si>
  <si>
    <t>294º</t>
  </si>
  <si>
    <t>295º</t>
  </si>
  <si>
    <t>296º</t>
  </si>
  <si>
    <t>297º</t>
  </si>
  <si>
    <t>298º</t>
  </si>
  <si>
    <t>299º</t>
  </si>
  <si>
    <t>300º</t>
  </si>
  <si>
    <t>301º</t>
  </si>
  <si>
    <t>302º</t>
  </si>
  <si>
    <t>303º</t>
  </si>
  <si>
    <t>304º</t>
  </si>
  <si>
    <t>305º</t>
  </si>
  <si>
    <t>306º</t>
  </si>
  <si>
    <t>307º</t>
  </si>
  <si>
    <t>308º</t>
  </si>
  <si>
    <t>309º</t>
  </si>
  <si>
    <t>310º</t>
  </si>
  <si>
    <t>311º</t>
  </si>
  <si>
    <t>312º</t>
  </si>
  <si>
    <t>313º</t>
  </si>
  <si>
    <t>314º</t>
  </si>
  <si>
    <t>315º</t>
  </si>
  <si>
    <t>316º</t>
  </si>
  <si>
    <t>317º</t>
  </si>
  <si>
    <t>318º</t>
  </si>
  <si>
    <t>319º</t>
  </si>
  <si>
    <t>320º</t>
  </si>
  <si>
    <t>321º</t>
  </si>
  <si>
    <t>322º</t>
  </si>
  <si>
    <t>323º</t>
  </si>
  <si>
    <t>324º</t>
  </si>
  <si>
    <t>325º</t>
  </si>
  <si>
    <t>326º</t>
  </si>
  <si>
    <t>327º</t>
  </si>
  <si>
    <t>328º</t>
  </si>
  <si>
    <t>329º</t>
  </si>
  <si>
    <t>330º</t>
  </si>
  <si>
    <t>331º</t>
  </si>
  <si>
    <t>332º</t>
  </si>
  <si>
    <t>333º</t>
  </si>
  <si>
    <t>334º</t>
  </si>
  <si>
    <t>335º</t>
  </si>
  <si>
    <t>336º</t>
  </si>
  <si>
    <t>337º</t>
  </si>
  <si>
    <t>338º</t>
  </si>
  <si>
    <t>339º</t>
  </si>
  <si>
    <t>340º</t>
  </si>
  <si>
    <t>341º</t>
  </si>
  <si>
    <t>342º</t>
  </si>
  <si>
    <t>343º</t>
  </si>
  <si>
    <t>344º</t>
  </si>
  <si>
    <t>345º</t>
  </si>
  <si>
    <t>346º</t>
  </si>
  <si>
    <t>347º</t>
  </si>
  <si>
    <t>348º</t>
  </si>
  <si>
    <t>349º</t>
  </si>
  <si>
    <t>350º</t>
  </si>
  <si>
    <t>351º</t>
  </si>
  <si>
    <t>352º</t>
  </si>
  <si>
    <t>353º</t>
  </si>
  <si>
    <t>354º</t>
  </si>
  <si>
    <t>355º</t>
  </si>
  <si>
    <t>356º</t>
  </si>
  <si>
    <t>357º</t>
  </si>
  <si>
    <t>358º</t>
  </si>
  <si>
    <t>359º</t>
  </si>
  <si>
    <t>360º</t>
  </si>
  <si>
    <t>361º</t>
  </si>
  <si>
    <t>362º</t>
  </si>
  <si>
    <t>363º</t>
  </si>
  <si>
    <t>364º</t>
  </si>
  <si>
    <t>365º</t>
  </si>
  <si>
    <t>366º</t>
  </si>
  <si>
    <t>367º</t>
  </si>
  <si>
    <t>368º</t>
  </si>
  <si>
    <t>369º</t>
  </si>
  <si>
    <t>370º</t>
  </si>
  <si>
    <t>371º</t>
  </si>
  <si>
    <t>372º</t>
  </si>
  <si>
    <t>373º</t>
  </si>
  <si>
    <t>374º</t>
  </si>
  <si>
    <t>375º</t>
  </si>
  <si>
    <t>376º</t>
  </si>
  <si>
    <t>377º</t>
  </si>
  <si>
    <t>378º</t>
  </si>
  <si>
    <t>379º</t>
  </si>
  <si>
    <t>380º</t>
  </si>
  <si>
    <t>381º</t>
  </si>
  <si>
    <t>382º</t>
  </si>
  <si>
    <t>383º</t>
  </si>
  <si>
    <t>384º</t>
  </si>
  <si>
    <t>385º</t>
  </si>
  <si>
    <t>386º</t>
  </si>
  <si>
    <t>387º</t>
  </si>
  <si>
    <t>388º</t>
  </si>
  <si>
    <t>389º</t>
  </si>
  <si>
    <t>390º</t>
  </si>
  <si>
    <t>391º</t>
  </si>
  <si>
    <t>392º</t>
  </si>
  <si>
    <t>393º</t>
  </si>
  <si>
    <t>394º</t>
  </si>
  <si>
    <t>395º</t>
  </si>
  <si>
    <t>396º</t>
  </si>
  <si>
    <t>397º</t>
  </si>
  <si>
    <t>398º</t>
  </si>
  <si>
    <t>399º</t>
  </si>
  <si>
    <t>400º</t>
  </si>
  <si>
    <t>401º</t>
  </si>
  <si>
    <t>402º</t>
  </si>
  <si>
    <t>403º</t>
  </si>
  <si>
    <t>404º</t>
  </si>
  <si>
    <t>405º</t>
  </si>
  <si>
    <t>406º</t>
  </si>
  <si>
    <t>407º</t>
  </si>
  <si>
    <t>408º</t>
  </si>
  <si>
    <t>409º</t>
  </si>
  <si>
    <t>410º</t>
  </si>
  <si>
    <t>411º</t>
  </si>
  <si>
    <t>412º</t>
  </si>
  <si>
    <t>413º</t>
  </si>
  <si>
    <t>414º</t>
  </si>
  <si>
    <t>415º</t>
  </si>
  <si>
    <t>416º</t>
  </si>
  <si>
    <t>417º</t>
  </si>
  <si>
    <t>418º</t>
  </si>
  <si>
    <t>419º</t>
  </si>
  <si>
    <t>420º</t>
  </si>
  <si>
    <t>421º</t>
  </si>
  <si>
    <t>422º</t>
  </si>
  <si>
    <t>423º</t>
  </si>
  <si>
    <t>424º</t>
  </si>
  <si>
    <t>425º</t>
  </si>
  <si>
    <t>426º</t>
  </si>
  <si>
    <t>427º</t>
  </si>
  <si>
    <t>428º</t>
  </si>
  <si>
    <t>429º</t>
  </si>
  <si>
    <t>430º</t>
  </si>
  <si>
    <t>431º</t>
  </si>
  <si>
    <t>432º</t>
  </si>
  <si>
    <t>433º</t>
  </si>
  <si>
    <t>434º</t>
  </si>
  <si>
    <t>435º</t>
  </si>
  <si>
    <t>436º</t>
  </si>
  <si>
    <t>437º</t>
  </si>
  <si>
    <t>438º</t>
  </si>
  <si>
    <t>439º</t>
  </si>
  <si>
    <t>440º</t>
  </si>
  <si>
    <t>441º</t>
  </si>
  <si>
    <t>442º</t>
  </si>
  <si>
    <t>443º</t>
  </si>
  <si>
    <t>444º</t>
  </si>
  <si>
    <t>445º</t>
  </si>
  <si>
    <t>446º</t>
  </si>
  <si>
    <t>447º</t>
  </si>
  <si>
    <t>448º</t>
  </si>
  <si>
    <t>449º</t>
  </si>
  <si>
    <t>450º</t>
  </si>
  <si>
    <t>451º</t>
  </si>
  <si>
    <t>452º</t>
  </si>
  <si>
    <t>453º</t>
  </si>
  <si>
    <t>454º</t>
  </si>
  <si>
    <t>455º</t>
  </si>
  <si>
    <t>456º</t>
  </si>
  <si>
    <t>457º</t>
  </si>
  <si>
    <t>458º</t>
  </si>
  <si>
    <t>459º</t>
  </si>
  <si>
    <t>460º</t>
  </si>
  <si>
    <t>461º</t>
  </si>
  <si>
    <t>462º</t>
  </si>
  <si>
    <t>463º</t>
  </si>
  <si>
    <t>464º</t>
  </si>
  <si>
    <t>465º</t>
  </si>
  <si>
    <t>466º</t>
  </si>
  <si>
    <t>467º</t>
  </si>
  <si>
    <t>468º</t>
  </si>
  <si>
    <t>469º</t>
  </si>
  <si>
    <t>470º</t>
  </si>
  <si>
    <t>471º</t>
  </si>
  <si>
    <t>472º</t>
  </si>
  <si>
    <t>473º</t>
  </si>
  <si>
    <t>474º</t>
  </si>
  <si>
    <t>475º</t>
  </si>
  <si>
    <t>476º</t>
  </si>
  <si>
    <t>477º</t>
  </si>
  <si>
    <t>478º</t>
  </si>
  <si>
    <t>479º</t>
  </si>
  <si>
    <t>480º</t>
  </si>
  <si>
    <t>481º</t>
  </si>
  <si>
    <t>482º</t>
  </si>
  <si>
    <t>483º</t>
  </si>
  <si>
    <t>484º</t>
  </si>
  <si>
    <t>485º</t>
  </si>
  <si>
    <t>486º</t>
  </si>
  <si>
    <t>487º</t>
  </si>
  <si>
    <t>488º</t>
  </si>
  <si>
    <t>489º</t>
  </si>
  <si>
    <t>490º</t>
  </si>
  <si>
    <t>491º</t>
  </si>
  <si>
    <t>492º</t>
  </si>
  <si>
    <t>493º</t>
  </si>
  <si>
    <t>494º</t>
  </si>
  <si>
    <t>495º</t>
  </si>
  <si>
    <t>496º</t>
  </si>
  <si>
    <t>497º</t>
  </si>
  <si>
    <t>498º</t>
  </si>
  <si>
    <t>499º</t>
  </si>
  <si>
    <t>500º</t>
  </si>
  <si>
    <t>501º</t>
  </si>
  <si>
    <t>502º</t>
  </si>
  <si>
    <t>503º</t>
  </si>
  <si>
    <t>504º</t>
  </si>
  <si>
    <t>505º</t>
  </si>
  <si>
    <t>506º</t>
  </si>
  <si>
    <t>507º</t>
  </si>
  <si>
    <t>508º</t>
  </si>
  <si>
    <t>509º</t>
  </si>
  <si>
    <t>510º</t>
  </si>
  <si>
    <t>511º</t>
  </si>
  <si>
    <t>512º</t>
  </si>
  <si>
    <t>513º</t>
  </si>
  <si>
    <t>514º</t>
  </si>
  <si>
    <t>515º</t>
  </si>
  <si>
    <t>516º</t>
  </si>
  <si>
    <t>517º</t>
  </si>
  <si>
    <t>518º</t>
  </si>
  <si>
    <t>519º</t>
  </si>
  <si>
    <t>520º</t>
  </si>
  <si>
    <t>521º</t>
  </si>
  <si>
    <t>522º</t>
  </si>
  <si>
    <t>523º</t>
  </si>
  <si>
    <t>524º</t>
  </si>
  <si>
    <t>525º</t>
  </si>
  <si>
    <t>526º</t>
  </si>
  <si>
    <t>527º</t>
  </si>
  <si>
    <t>528º</t>
  </si>
  <si>
    <t>529º</t>
  </si>
  <si>
    <t>530º</t>
  </si>
  <si>
    <t>531º</t>
  </si>
  <si>
    <t>532º</t>
  </si>
  <si>
    <t>533º</t>
  </si>
  <si>
    <t>534º</t>
  </si>
  <si>
    <t>535º</t>
  </si>
  <si>
    <t>536º</t>
  </si>
  <si>
    <t>537º</t>
  </si>
  <si>
    <t>538º</t>
  </si>
  <si>
    <t>539º</t>
  </si>
  <si>
    <t>540º</t>
  </si>
  <si>
    <t>541º</t>
  </si>
  <si>
    <t>542º</t>
  </si>
  <si>
    <t>543º</t>
  </si>
  <si>
    <t>544º</t>
  </si>
  <si>
    <t>545º</t>
  </si>
  <si>
    <t>546º</t>
  </si>
  <si>
    <t>547º</t>
  </si>
  <si>
    <t>548º</t>
  </si>
  <si>
    <t>549º</t>
  </si>
  <si>
    <t>550º</t>
  </si>
  <si>
    <t>551º</t>
  </si>
  <si>
    <t>552º</t>
  </si>
  <si>
    <t>553º</t>
  </si>
  <si>
    <t>554º</t>
  </si>
  <si>
    <t>555º</t>
  </si>
  <si>
    <t>556º</t>
  </si>
  <si>
    <t>557º</t>
  </si>
  <si>
    <t>558º</t>
  </si>
  <si>
    <t>559º</t>
  </si>
  <si>
    <t>560º</t>
  </si>
  <si>
    <t>561º</t>
  </si>
  <si>
    <t>562º</t>
  </si>
  <si>
    <t>563º</t>
  </si>
  <si>
    <t>564º</t>
  </si>
  <si>
    <t>565º</t>
  </si>
  <si>
    <t>566º</t>
  </si>
  <si>
    <t>567º</t>
  </si>
  <si>
    <t>568º</t>
  </si>
  <si>
    <t>569º</t>
  </si>
  <si>
    <t>570º</t>
  </si>
  <si>
    <t>571º</t>
  </si>
  <si>
    <t>572º</t>
  </si>
  <si>
    <t>573º</t>
  </si>
  <si>
    <t>574º</t>
  </si>
  <si>
    <t>575º</t>
  </si>
  <si>
    <t>576º</t>
  </si>
  <si>
    <t>577º</t>
  </si>
  <si>
    <t>578º</t>
  </si>
  <si>
    <t>579º</t>
  </si>
  <si>
    <t>580º</t>
  </si>
  <si>
    <t>581º</t>
  </si>
  <si>
    <t>582º</t>
  </si>
  <si>
    <t>583º</t>
  </si>
  <si>
    <t>584º</t>
  </si>
  <si>
    <t>585º</t>
  </si>
  <si>
    <t>586º</t>
  </si>
  <si>
    <t>587º</t>
  </si>
  <si>
    <t>588º</t>
  </si>
  <si>
    <t>589º</t>
  </si>
  <si>
    <t>590º</t>
  </si>
  <si>
    <t>591º</t>
  </si>
  <si>
    <t>592º</t>
  </si>
  <si>
    <t>593º</t>
  </si>
  <si>
    <t>594º</t>
  </si>
  <si>
    <t>595º</t>
  </si>
  <si>
    <t>596º</t>
  </si>
  <si>
    <t>597º</t>
  </si>
  <si>
    <t>598º</t>
  </si>
  <si>
    <t>599º</t>
  </si>
  <si>
    <t>600º</t>
  </si>
  <si>
    <t>601º</t>
  </si>
  <si>
    <t>602º</t>
  </si>
  <si>
    <t>603º</t>
  </si>
  <si>
    <t>604º</t>
  </si>
  <si>
    <t>605º</t>
  </si>
  <si>
    <t>606º</t>
  </si>
  <si>
    <t>607º</t>
  </si>
  <si>
    <t>608º</t>
  </si>
  <si>
    <t>609º</t>
  </si>
  <si>
    <t>610º</t>
  </si>
  <si>
    <t>611º</t>
  </si>
  <si>
    <t>612º</t>
  </si>
  <si>
    <t>613º</t>
  </si>
  <si>
    <t>614º</t>
  </si>
  <si>
    <t>615º</t>
  </si>
  <si>
    <t>616º</t>
  </si>
  <si>
    <t>617º</t>
  </si>
  <si>
    <t>618º</t>
  </si>
  <si>
    <t>619º</t>
  </si>
  <si>
    <t>620º</t>
  </si>
  <si>
    <t>621º</t>
  </si>
  <si>
    <t>622º</t>
  </si>
  <si>
    <t>623º</t>
  </si>
  <si>
    <t>624º</t>
  </si>
  <si>
    <t>625º</t>
  </si>
  <si>
    <t>626º</t>
  </si>
  <si>
    <t>627º</t>
  </si>
  <si>
    <t>628º</t>
  </si>
  <si>
    <t>629º</t>
  </si>
  <si>
    <t>630º</t>
  </si>
  <si>
    <t>631º</t>
  </si>
  <si>
    <t>632º</t>
  </si>
  <si>
    <t>633º</t>
  </si>
  <si>
    <t>634º</t>
  </si>
  <si>
    <t>635º</t>
  </si>
  <si>
    <t>636º</t>
  </si>
  <si>
    <t>637º</t>
  </si>
  <si>
    <t>638º</t>
  </si>
  <si>
    <t>639º</t>
  </si>
  <si>
    <t>640º</t>
  </si>
  <si>
    <t>641º</t>
  </si>
  <si>
    <t>642º</t>
  </si>
  <si>
    <t>643º</t>
  </si>
  <si>
    <t>644º</t>
  </si>
  <si>
    <t>645º</t>
  </si>
  <si>
    <t>646º</t>
  </si>
  <si>
    <t>647º</t>
  </si>
  <si>
    <t>648º</t>
  </si>
  <si>
    <t>649º</t>
  </si>
  <si>
    <t>650º</t>
  </si>
  <si>
    <t>651º</t>
  </si>
  <si>
    <t>652º</t>
  </si>
  <si>
    <t>653º</t>
  </si>
  <si>
    <t>654º</t>
  </si>
  <si>
    <t>655º</t>
  </si>
  <si>
    <t>656º</t>
  </si>
  <si>
    <t>657º</t>
  </si>
  <si>
    <t>658º</t>
  </si>
  <si>
    <t>659º</t>
  </si>
  <si>
    <t>660º</t>
  </si>
  <si>
    <t>661º</t>
  </si>
  <si>
    <t>662º</t>
  </si>
  <si>
    <t>663º</t>
  </si>
  <si>
    <t>664º</t>
  </si>
  <si>
    <t>665º</t>
  </si>
  <si>
    <t>666º</t>
  </si>
  <si>
    <t>667º</t>
  </si>
  <si>
    <t>668º</t>
  </si>
  <si>
    <t>669º</t>
  </si>
  <si>
    <t>670º</t>
  </si>
  <si>
    <t>671º</t>
  </si>
  <si>
    <t>672º</t>
  </si>
  <si>
    <t>673º</t>
  </si>
  <si>
    <t>674º</t>
  </si>
  <si>
    <t>675º</t>
  </si>
  <si>
    <t>676º</t>
  </si>
  <si>
    <t>677º</t>
  </si>
  <si>
    <t>678º</t>
  </si>
  <si>
    <t>679º</t>
  </si>
  <si>
    <t>680º</t>
  </si>
  <si>
    <t>681º</t>
  </si>
  <si>
    <t>682º</t>
  </si>
  <si>
    <t>683º</t>
  </si>
  <si>
    <t>684º</t>
  </si>
  <si>
    <t>685º</t>
  </si>
  <si>
    <t>686º</t>
  </si>
  <si>
    <t>687º</t>
  </si>
  <si>
    <t>688º</t>
  </si>
  <si>
    <t>689º</t>
  </si>
  <si>
    <t>690º</t>
  </si>
  <si>
    <t>691º</t>
  </si>
  <si>
    <t>692º</t>
  </si>
  <si>
    <t>693º</t>
  </si>
  <si>
    <t>694º</t>
  </si>
  <si>
    <t>695º</t>
  </si>
  <si>
    <t>696º</t>
  </si>
  <si>
    <t>697º</t>
  </si>
  <si>
    <t>698º</t>
  </si>
  <si>
    <t>699º</t>
  </si>
  <si>
    <t>700º</t>
  </si>
  <si>
    <t>701º</t>
  </si>
  <si>
    <t>702º</t>
  </si>
  <si>
    <t>703º</t>
  </si>
  <si>
    <t>704º</t>
  </si>
  <si>
    <t>705º</t>
  </si>
  <si>
    <t>706º</t>
  </si>
  <si>
    <t>707º</t>
  </si>
  <si>
    <t>708º</t>
  </si>
  <si>
    <t>709º</t>
  </si>
  <si>
    <t>710º</t>
  </si>
  <si>
    <t>711º</t>
  </si>
  <si>
    <t>712º</t>
  </si>
  <si>
    <t>713º</t>
  </si>
  <si>
    <t>714º</t>
  </si>
  <si>
    <t>715º</t>
  </si>
  <si>
    <t>716º</t>
  </si>
  <si>
    <t>717º</t>
  </si>
  <si>
    <t>718º</t>
  </si>
  <si>
    <t>719º</t>
  </si>
  <si>
    <t>720º</t>
  </si>
  <si>
    <t>721º</t>
  </si>
  <si>
    <t>722º</t>
  </si>
  <si>
    <t>723º</t>
  </si>
  <si>
    <t>724º</t>
  </si>
  <si>
    <t>725º</t>
  </si>
  <si>
    <t>726º</t>
  </si>
  <si>
    <t>727º</t>
  </si>
  <si>
    <t>728º</t>
  </si>
  <si>
    <t>729º</t>
  </si>
  <si>
    <t>730º</t>
  </si>
  <si>
    <t>731º</t>
  </si>
  <si>
    <t>732º</t>
  </si>
  <si>
    <t>733º</t>
  </si>
  <si>
    <t>734º</t>
  </si>
  <si>
    <t>735º</t>
  </si>
  <si>
    <t>736º</t>
  </si>
  <si>
    <t>737º</t>
  </si>
  <si>
    <t>738º</t>
  </si>
  <si>
    <t>739º</t>
  </si>
  <si>
    <t>740º</t>
  </si>
  <si>
    <t>741º</t>
  </si>
  <si>
    <t>742º</t>
  </si>
  <si>
    <t>743º</t>
  </si>
  <si>
    <t>744º</t>
  </si>
  <si>
    <t>745º</t>
  </si>
  <si>
    <t>746º</t>
  </si>
  <si>
    <t>747º</t>
  </si>
  <si>
    <t>748º</t>
  </si>
  <si>
    <t>749º</t>
  </si>
  <si>
    <t>750º</t>
  </si>
  <si>
    <t>751º</t>
  </si>
  <si>
    <t>752º</t>
  </si>
  <si>
    <t>753º</t>
  </si>
  <si>
    <t>754º</t>
  </si>
  <si>
    <t>755º</t>
  </si>
  <si>
    <t>756º</t>
  </si>
  <si>
    <t>757º</t>
  </si>
  <si>
    <t>758º</t>
  </si>
  <si>
    <t>759º</t>
  </si>
  <si>
    <t>760º</t>
  </si>
  <si>
    <t>761º</t>
  </si>
  <si>
    <t>762º</t>
  </si>
  <si>
    <t>763º</t>
  </si>
  <si>
    <t>764º</t>
  </si>
  <si>
    <t>765º</t>
  </si>
  <si>
    <t>766º</t>
  </si>
  <si>
    <t>767º</t>
  </si>
  <si>
    <t>768º</t>
  </si>
  <si>
    <t>769º</t>
  </si>
  <si>
    <t>770º</t>
  </si>
  <si>
    <t>771º</t>
  </si>
  <si>
    <t>772º</t>
  </si>
  <si>
    <t>773º</t>
  </si>
  <si>
    <t>774º</t>
  </si>
  <si>
    <t>775º</t>
  </si>
  <si>
    <t>776º</t>
  </si>
  <si>
    <t>777º</t>
  </si>
  <si>
    <t>778º</t>
  </si>
  <si>
    <t>779º</t>
  </si>
  <si>
    <t>780º</t>
  </si>
  <si>
    <t>781º</t>
  </si>
  <si>
    <t>782º</t>
  </si>
  <si>
    <t>783º</t>
  </si>
  <si>
    <t>784º</t>
  </si>
  <si>
    <t>785º</t>
  </si>
  <si>
    <t>786º</t>
  </si>
  <si>
    <t>787º</t>
  </si>
  <si>
    <t>788º</t>
  </si>
  <si>
    <t>789º</t>
  </si>
  <si>
    <t>790º</t>
  </si>
  <si>
    <t>791º</t>
  </si>
  <si>
    <t>792º</t>
  </si>
  <si>
    <t>793º</t>
  </si>
  <si>
    <t>794º</t>
  </si>
  <si>
    <t>795º</t>
  </si>
  <si>
    <t>796º</t>
  </si>
  <si>
    <t>797º</t>
  </si>
  <si>
    <t>798º</t>
  </si>
  <si>
    <t>799º</t>
  </si>
  <si>
    <t>800º</t>
  </si>
  <si>
    <t>801º</t>
  </si>
  <si>
    <t>802º</t>
  </si>
  <si>
    <t>803º</t>
  </si>
  <si>
    <t>804º</t>
  </si>
  <si>
    <t>805º</t>
  </si>
  <si>
    <t>806º</t>
  </si>
  <si>
    <t>807º</t>
  </si>
  <si>
    <t>808º</t>
  </si>
  <si>
    <t>809º</t>
  </si>
  <si>
    <t>810º</t>
  </si>
  <si>
    <t>811º</t>
  </si>
  <si>
    <t>812º</t>
  </si>
  <si>
    <t>813º</t>
  </si>
  <si>
    <t>814º</t>
  </si>
  <si>
    <t>815º</t>
  </si>
  <si>
    <t>816º</t>
  </si>
  <si>
    <t>817º</t>
  </si>
  <si>
    <t>818º</t>
  </si>
  <si>
    <t>819º</t>
  </si>
  <si>
    <t>820º</t>
  </si>
  <si>
    <t>821º</t>
  </si>
  <si>
    <t>822º</t>
  </si>
  <si>
    <t>823º</t>
  </si>
  <si>
    <t>824º</t>
  </si>
  <si>
    <t>825º</t>
  </si>
  <si>
    <t>826º</t>
  </si>
  <si>
    <t>827º</t>
  </si>
  <si>
    <t>828º</t>
  </si>
  <si>
    <t>829º</t>
  </si>
  <si>
    <t>830º</t>
  </si>
  <si>
    <t>831º</t>
  </si>
  <si>
    <t>832º</t>
  </si>
  <si>
    <t>833º</t>
  </si>
  <si>
    <t>834º</t>
  </si>
  <si>
    <t>835º</t>
  </si>
  <si>
    <t>836º</t>
  </si>
  <si>
    <t>837º</t>
  </si>
  <si>
    <t>838º</t>
  </si>
  <si>
    <t>839º</t>
  </si>
  <si>
    <t>840º</t>
  </si>
  <si>
    <t>841º</t>
  </si>
  <si>
    <t>842º</t>
  </si>
  <si>
    <t>843º</t>
  </si>
  <si>
    <t>844º</t>
  </si>
  <si>
    <t>845º</t>
  </si>
  <si>
    <t>846º</t>
  </si>
  <si>
    <t>847º</t>
  </si>
  <si>
    <t>848º</t>
  </si>
  <si>
    <t>849º</t>
  </si>
  <si>
    <t>850º</t>
  </si>
  <si>
    <t>851º</t>
  </si>
  <si>
    <t>852º</t>
  </si>
  <si>
    <t>853º</t>
  </si>
  <si>
    <t>854º</t>
  </si>
  <si>
    <t>855º</t>
  </si>
  <si>
    <t>856º</t>
  </si>
  <si>
    <t>857º</t>
  </si>
  <si>
    <t>858º</t>
  </si>
  <si>
    <t>859º</t>
  </si>
  <si>
    <t>860º</t>
  </si>
  <si>
    <t>861º</t>
  </si>
  <si>
    <t>862º</t>
  </si>
  <si>
    <t>863º</t>
  </si>
  <si>
    <t>864º</t>
  </si>
  <si>
    <t>865º</t>
  </si>
  <si>
    <t>866º</t>
  </si>
  <si>
    <t>867º</t>
  </si>
  <si>
    <t>868º</t>
  </si>
  <si>
    <t>869º</t>
  </si>
  <si>
    <t>870º</t>
  </si>
  <si>
    <t>871º</t>
  </si>
  <si>
    <t>872º</t>
  </si>
  <si>
    <t>873º</t>
  </si>
  <si>
    <t>874º</t>
  </si>
  <si>
    <t>875º</t>
  </si>
  <si>
    <t>876º</t>
  </si>
  <si>
    <t>877º</t>
  </si>
  <si>
    <t>878º</t>
  </si>
  <si>
    <t>879º</t>
  </si>
  <si>
    <t>880º</t>
  </si>
  <si>
    <t>881º</t>
  </si>
  <si>
    <t>882º</t>
  </si>
  <si>
    <t>883º</t>
  </si>
  <si>
    <t>884º</t>
  </si>
  <si>
    <t>885º</t>
  </si>
  <si>
    <t>886º</t>
  </si>
  <si>
    <t>887º</t>
  </si>
  <si>
    <t>888º</t>
  </si>
  <si>
    <t>889º</t>
  </si>
  <si>
    <t>890º</t>
  </si>
  <si>
    <t>891º</t>
  </si>
  <si>
    <t>892º</t>
  </si>
  <si>
    <t>893º</t>
  </si>
  <si>
    <t>894º</t>
  </si>
  <si>
    <t>895º</t>
  </si>
  <si>
    <t>896º</t>
  </si>
  <si>
    <t>897º</t>
  </si>
  <si>
    <t>898º</t>
  </si>
  <si>
    <t>899º</t>
  </si>
  <si>
    <t>900º</t>
  </si>
  <si>
    <t>901º</t>
  </si>
  <si>
    <t>902º</t>
  </si>
  <si>
    <t>903º</t>
  </si>
  <si>
    <t>904º</t>
  </si>
  <si>
    <t>905º</t>
  </si>
  <si>
    <t>906º</t>
  </si>
  <si>
    <t>907º</t>
  </si>
  <si>
    <t>908º</t>
  </si>
  <si>
    <t>909º</t>
  </si>
  <si>
    <t>910º</t>
  </si>
  <si>
    <t>911º</t>
  </si>
  <si>
    <t>912º</t>
  </si>
  <si>
    <t>913º</t>
  </si>
  <si>
    <t>914º</t>
  </si>
  <si>
    <t>915º</t>
  </si>
  <si>
    <t>916º</t>
  </si>
  <si>
    <t>917º</t>
  </si>
  <si>
    <t>918º</t>
  </si>
  <si>
    <t>919º</t>
  </si>
  <si>
    <t>920º</t>
  </si>
  <si>
    <t>921º</t>
  </si>
  <si>
    <t>922º</t>
  </si>
  <si>
    <t>923º</t>
  </si>
  <si>
    <t>924º</t>
  </si>
  <si>
    <t>925º</t>
  </si>
  <si>
    <t>926º</t>
  </si>
  <si>
    <t>927º</t>
  </si>
  <si>
    <t>928º</t>
  </si>
  <si>
    <t>929º</t>
  </si>
  <si>
    <t>930º</t>
  </si>
  <si>
    <t>931º</t>
  </si>
  <si>
    <t>932º</t>
  </si>
  <si>
    <t>933º</t>
  </si>
  <si>
    <t>934º</t>
  </si>
  <si>
    <t>935º</t>
  </si>
  <si>
    <t>936º</t>
  </si>
  <si>
    <t>937º</t>
  </si>
  <si>
    <t>938º</t>
  </si>
  <si>
    <t>939º</t>
  </si>
  <si>
    <t>940º</t>
  </si>
  <si>
    <t>941º</t>
  </si>
  <si>
    <t>942º</t>
  </si>
  <si>
    <t>943º</t>
  </si>
  <si>
    <t>944º</t>
  </si>
  <si>
    <t>945º</t>
  </si>
  <si>
    <t>946º</t>
  </si>
  <si>
    <t>947º</t>
  </si>
  <si>
    <t>948º</t>
  </si>
  <si>
    <t>949º</t>
  </si>
  <si>
    <t>950º</t>
  </si>
  <si>
    <t>951º</t>
  </si>
  <si>
    <t>952º</t>
  </si>
  <si>
    <t>953º</t>
  </si>
  <si>
    <t>954º</t>
  </si>
  <si>
    <t>955º</t>
  </si>
  <si>
    <t>956º</t>
  </si>
  <si>
    <t>957º</t>
  </si>
  <si>
    <t>958º</t>
  </si>
  <si>
    <t>959º</t>
  </si>
  <si>
    <t>960º</t>
  </si>
  <si>
    <t>961º</t>
  </si>
  <si>
    <t>962º</t>
  </si>
  <si>
    <t>963º</t>
  </si>
  <si>
    <t>964º</t>
  </si>
  <si>
    <t>965º</t>
  </si>
  <si>
    <t>966º</t>
  </si>
  <si>
    <t>967º</t>
  </si>
  <si>
    <t>968º</t>
  </si>
  <si>
    <t>969º</t>
  </si>
  <si>
    <t>970º</t>
  </si>
  <si>
    <t>971º</t>
  </si>
  <si>
    <t>972º</t>
  </si>
  <si>
    <t>973º</t>
  </si>
  <si>
    <t>974º</t>
  </si>
  <si>
    <t>975º</t>
  </si>
  <si>
    <t>976º</t>
  </si>
  <si>
    <t>977º</t>
  </si>
  <si>
    <t>978º</t>
  </si>
  <si>
    <t>979º</t>
  </si>
  <si>
    <t>980º</t>
  </si>
  <si>
    <t>981º</t>
  </si>
  <si>
    <t>982º</t>
  </si>
  <si>
    <t>983º</t>
  </si>
  <si>
    <t>984º</t>
  </si>
  <si>
    <t>985º</t>
  </si>
  <si>
    <t>986º</t>
  </si>
  <si>
    <t>987º</t>
  </si>
  <si>
    <t>988º</t>
  </si>
  <si>
    <t>989º</t>
  </si>
  <si>
    <t>990º</t>
  </si>
  <si>
    <t>991º</t>
  </si>
  <si>
    <t>992º</t>
  </si>
  <si>
    <t>993º</t>
  </si>
  <si>
    <t>994º</t>
  </si>
  <si>
    <t>995º</t>
  </si>
  <si>
    <t>996º</t>
  </si>
  <si>
    <t>997º</t>
  </si>
  <si>
    <t>998º</t>
  </si>
  <si>
    <t>999º</t>
  </si>
  <si>
    <t>1000º</t>
  </si>
  <si>
    <t>1001º</t>
  </si>
  <si>
    <t>1002º</t>
  </si>
  <si>
    <t>1003º</t>
  </si>
  <si>
    <t>1004º</t>
  </si>
  <si>
    <t>1005º</t>
  </si>
  <si>
    <t>1006º</t>
  </si>
  <si>
    <t>1007º</t>
  </si>
  <si>
    <t>1008º</t>
  </si>
  <si>
    <t>1009º</t>
  </si>
  <si>
    <t>1010º</t>
  </si>
  <si>
    <t>1011º</t>
  </si>
  <si>
    <t>1012º</t>
  </si>
  <si>
    <t>1013º</t>
  </si>
  <si>
    <t>1014º</t>
  </si>
  <si>
    <t>1015º</t>
  </si>
  <si>
    <t>1016º</t>
  </si>
  <si>
    <t>1017º</t>
  </si>
  <si>
    <t>1018º</t>
  </si>
  <si>
    <t>1019º</t>
  </si>
  <si>
    <t>1020º</t>
  </si>
  <si>
    <t>1021º</t>
  </si>
  <si>
    <t>1022º</t>
  </si>
  <si>
    <t>1023º</t>
  </si>
  <si>
    <t>1024º</t>
  </si>
  <si>
    <t>1025º</t>
  </si>
  <si>
    <t>1026º</t>
  </si>
  <si>
    <t>1027º</t>
  </si>
  <si>
    <t>1028º</t>
  </si>
  <si>
    <t>1029º</t>
  </si>
  <si>
    <t>1030º</t>
  </si>
  <si>
    <t>1031º</t>
  </si>
  <si>
    <t>1032º</t>
  </si>
  <si>
    <t>1033º</t>
  </si>
  <si>
    <t>1034º</t>
  </si>
  <si>
    <t>1035º</t>
  </si>
  <si>
    <t>1036º</t>
  </si>
  <si>
    <t>1037º</t>
  </si>
  <si>
    <t>1038º</t>
  </si>
  <si>
    <t>1039º</t>
  </si>
  <si>
    <t>1040º</t>
  </si>
  <si>
    <t>1041º</t>
  </si>
  <si>
    <t>1042º</t>
  </si>
  <si>
    <t>1043º</t>
  </si>
  <si>
    <t>1044º</t>
  </si>
  <si>
    <t>1045º</t>
  </si>
  <si>
    <t>1046º</t>
  </si>
  <si>
    <t>1047º</t>
  </si>
  <si>
    <t>1048º</t>
  </si>
  <si>
    <t>1049º</t>
  </si>
  <si>
    <t>1050º</t>
  </si>
  <si>
    <t>1051º</t>
  </si>
  <si>
    <t>1052º</t>
  </si>
  <si>
    <t>1053º</t>
  </si>
  <si>
    <t>1054º</t>
  </si>
  <si>
    <t>1055º</t>
  </si>
  <si>
    <t>1056º</t>
  </si>
  <si>
    <t>1057º</t>
  </si>
  <si>
    <t>1058º</t>
  </si>
  <si>
    <t>1059º</t>
  </si>
  <si>
    <t>1060º</t>
  </si>
  <si>
    <t>1061º</t>
  </si>
  <si>
    <t>1062º</t>
  </si>
  <si>
    <t>1063º</t>
  </si>
  <si>
    <t>1064º</t>
  </si>
  <si>
    <t>1065º</t>
  </si>
  <si>
    <t>1066º</t>
  </si>
  <si>
    <t>1067º</t>
  </si>
  <si>
    <t>1068º</t>
  </si>
  <si>
    <t>1069º</t>
  </si>
  <si>
    <t>1070º</t>
  </si>
  <si>
    <t>1071º</t>
  </si>
  <si>
    <t>1072º</t>
  </si>
  <si>
    <t>1073º</t>
  </si>
  <si>
    <t>1074º</t>
  </si>
  <si>
    <t>1075º</t>
  </si>
  <si>
    <t>1076º</t>
  </si>
  <si>
    <t>1077º</t>
  </si>
  <si>
    <t>1078º</t>
  </si>
  <si>
    <t>1079º</t>
  </si>
  <si>
    <t>1080º</t>
  </si>
  <si>
    <t>1081º</t>
  </si>
  <si>
    <t>1082º</t>
  </si>
  <si>
    <t>1083º</t>
  </si>
  <si>
    <t>1084º</t>
  </si>
  <si>
    <t>1085º</t>
  </si>
  <si>
    <t>1086º</t>
  </si>
  <si>
    <t>1087º</t>
  </si>
  <si>
    <t>1088º</t>
  </si>
  <si>
    <t>1089º</t>
  </si>
  <si>
    <t>1090º</t>
  </si>
  <si>
    <t>1091º</t>
  </si>
  <si>
    <t>1092º</t>
  </si>
  <si>
    <t>1093º</t>
  </si>
  <si>
    <t>1094º</t>
  </si>
  <si>
    <t>1095º</t>
  </si>
  <si>
    <t>1096º</t>
  </si>
  <si>
    <t>1097º</t>
  </si>
  <si>
    <t>1098º</t>
  </si>
  <si>
    <t>1099º</t>
  </si>
  <si>
    <t>1100º</t>
  </si>
  <si>
    <t>1101º</t>
  </si>
  <si>
    <t>1102º</t>
  </si>
  <si>
    <t>1103º</t>
  </si>
  <si>
    <t>1104º</t>
  </si>
  <si>
    <t>1105º</t>
  </si>
  <si>
    <t>1106º</t>
  </si>
  <si>
    <t>1107º</t>
  </si>
  <si>
    <t>1108º</t>
  </si>
  <si>
    <t>1109º</t>
  </si>
  <si>
    <t>1110º</t>
  </si>
  <si>
    <t>1111º</t>
  </si>
  <si>
    <t>1112º</t>
  </si>
  <si>
    <t>1113º</t>
  </si>
  <si>
    <t>1114º</t>
  </si>
  <si>
    <t>1115º</t>
  </si>
  <si>
    <t>1116º</t>
  </si>
  <si>
    <t>1117º</t>
  </si>
  <si>
    <t>1118º</t>
  </si>
  <si>
    <t>1119º</t>
  </si>
  <si>
    <t>1120º</t>
  </si>
  <si>
    <t>1121º</t>
  </si>
  <si>
    <t>1122º</t>
  </si>
  <si>
    <t>1123º</t>
  </si>
  <si>
    <t>1124º</t>
  </si>
  <si>
    <t>1125º</t>
  </si>
  <si>
    <t>1126º</t>
  </si>
  <si>
    <t>1127º</t>
  </si>
  <si>
    <t>1128º</t>
  </si>
  <si>
    <t>1129º</t>
  </si>
  <si>
    <t>1130º</t>
  </si>
  <si>
    <t>1131º</t>
  </si>
  <si>
    <t>1132º</t>
  </si>
  <si>
    <t>1133º</t>
  </si>
  <si>
    <t>1134º</t>
  </si>
  <si>
    <t>1135º</t>
  </si>
  <si>
    <t>1136º</t>
  </si>
  <si>
    <t>1137º</t>
  </si>
  <si>
    <t>1138º</t>
  </si>
  <si>
    <t>1139º</t>
  </si>
  <si>
    <t>1140º</t>
  </si>
  <si>
    <t>1141º</t>
  </si>
  <si>
    <t>1142º</t>
  </si>
  <si>
    <t>1143º</t>
  </si>
  <si>
    <t>1144º</t>
  </si>
  <si>
    <t>1145º</t>
  </si>
  <si>
    <t>1146º</t>
  </si>
  <si>
    <t>1147º</t>
  </si>
  <si>
    <t>1148º</t>
  </si>
  <si>
    <t>1149º</t>
  </si>
  <si>
    <t>1150º</t>
  </si>
  <si>
    <t>1151º</t>
  </si>
  <si>
    <t>1152º</t>
  </si>
  <si>
    <t>1153º</t>
  </si>
  <si>
    <t>1154º</t>
  </si>
  <si>
    <t>1155º</t>
  </si>
  <si>
    <t>1156º</t>
  </si>
  <si>
    <t>1157º</t>
  </si>
  <si>
    <t>1158º</t>
  </si>
  <si>
    <t>1159º</t>
  </si>
  <si>
    <t>1160º</t>
  </si>
  <si>
    <t>1161º</t>
  </si>
  <si>
    <t>1162º</t>
  </si>
  <si>
    <t>1163º</t>
  </si>
  <si>
    <t>1164º</t>
  </si>
  <si>
    <t>1165º</t>
  </si>
  <si>
    <t>1166º</t>
  </si>
  <si>
    <t>1167º</t>
  </si>
  <si>
    <t>1168º</t>
  </si>
  <si>
    <t>1169º</t>
  </si>
  <si>
    <t>1170º</t>
  </si>
  <si>
    <t>1171º</t>
  </si>
  <si>
    <t>1172º</t>
  </si>
  <si>
    <t>1173º</t>
  </si>
  <si>
    <t>1174º</t>
  </si>
  <si>
    <t>1175º</t>
  </si>
  <si>
    <t>1176º</t>
  </si>
  <si>
    <t>1177º</t>
  </si>
  <si>
    <t>1178º</t>
  </si>
  <si>
    <t>1179º</t>
  </si>
  <si>
    <t>1180º</t>
  </si>
  <si>
    <t>1181º</t>
  </si>
  <si>
    <t>1182º</t>
  </si>
  <si>
    <t>1183º</t>
  </si>
  <si>
    <t>1184º</t>
  </si>
  <si>
    <t>1185º</t>
  </si>
  <si>
    <t>1186º</t>
  </si>
  <si>
    <t>1187º</t>
  </si>
  <si>
    <t>1188º</t>
  </si>
  <si>
    <t>1189º</t>
  </si>
  <si>
    <t>1190º</t>
  </si>
  <si>
    <t>1191º</t>
  </si>
  <si>
    <t>1192º</t>
  </si>
  <si>
    <t>1193º</t>
  </si>
  <si>
    <t>1194º</t>
  </si>
  <si>
    <t>1195º</t>
  </si>
  <si>
    <t>1196º</t>
  </si>
  <si>
    <t>1197º</t>
  </si>
  <si>
    <t>1198º</t>
  </si>
  <si>
    <t>1199º</t>
  </si>
  <si>
    <t>1200º</t>
  </si>
  <si>
    <t>1201º</t>
  </si>
  <si>
    <t>1202º</t>
  </si>
  <si>
    <t>1203º</t>
  </si>
  <si>
    <t>1204º</t>
  </si>
  <si>
    <t>1205º</t>
  </si>
  <si>
    <t>1206º</t>
  </si>
  <si>
    <t>1207º</t>
  </si>
  <si>
    <t>1208º</t>
  </si>
  <si>
    <t>1209º</t>
  </si>
  <si>
    <t>1210º</t>
  </si>
  <si>
    <t>1211º</t>
  </si>
  <si>
    <t>1212º</t>
  </si>
  <si>
    <t>1213º</t>
  </si>
  <si>
    <t>1214º</t>
  </si>
  <si>
    <t>1215º</t>
  </si>
  <si>
    <t>1216º</t>
  </si>
  <si>
    <t>1217º</t>
  </si>
  <si>
    <t>1218º</t>
  </si>
  <si>
    <t>1219º</t>
  </si>
  <si>
    <t>1220º</t>
  </si>
  <si>
    <t>1221º</t>
  </si>
  <si>
    <t>1222º</t>
  </si>
  <si>
    <t>1223º</t>
  </si>
  <si>
    <t>1224º</t>
  </si>
  <si>
    <t>1225º</t>
  </si>
  <si>
    <t>1226º</t>
  </si>
  <si>
    <t>1227º</t>
  </si>
  <si>
    <t>1228º</t>
  </si>
  <si>
    <t>1229º</t>
  </si>
  <si>
    <t>1230º</t>
  </si>
  <si>
    <t>1231º</t>
  </si>
  <si>
    <t>1232º</t>
  </si>
  <si>
    <t>1233º</t>
  </si>
  <si>
    <t>1234º</t>
  </si>
  <si>
    <t>1235º</t>
  </si>
  <si>
    <t>1236º</t>
  </si>
  <si>
    <t>1237º</t>
  </si>
  <si>
    <t>1238º</t>
  </si>
  <si>
    <t>1239º</t>
  </si>
  <si>
    <t>1240º</t>
  </si>
  <si>
    <t>1241º</t>
  </si>
  <si>
    <t>1242º</t>
  </si>
  <si>
    <t>1243º</t>
  </si>
  <si>
    <t>1244º</t>
  </si>
  <si>
    <t>1245º</t>
  </si>
  <si>
    <t>1246º</t>
  </si>
  <si>
    <t>1247º</t>
  </si>
  <si>
    <t>1248º</t>
  </si>
  <si>
    <t>1249º</t>
  </si>
  <si>
    <t>1250º</t>
  </si>
  <si>
    <t>1251º</t>
  </si>
  <si>
    <t>1252º</t>
  </si>
  <si>
    <t>1253º</t>
  </si>
  <si>
    <t>1254º</t>
  </si>
  <si>
    <t>1255º</t>
  </si>
  <si>
    <t>1256º</t>
  </si>
  <si>
    <t>1257º</t>
  </si>
  <si>
    <t>1258º</t>
  </si>
  <si>
    <t>1259º</t>
  </si>
  <si>
    <t>1260º</t>
  </si>
  <si>
    <t>1261º</t>
  </si>
  <si>
    <t>1262º</t>
  </si>
  <si>
    <t>1263º</t>
  </si>
  <si>
    <t>1264º</t>
  </si>
  <si>
    <t>1265º</t>
  </si>
  <si>
    <t>1266º</t>
  </si>
  <si>
    <t>1267º</t>
  </si>
  <si>
    <t>1268º</t>
  </si>
  <si>
    <t>1269º</t>
  </si>
  <si>
    <t>1270º</t>
  </si>
  <si>
    <t>1271º</t>
  </si>
  <si>
    <t>1272º</t>
  </si>
  <si>
    <t>1273º</t>
  </si>
  <si>
    <t>1274º</t>
  </si>
  <si>
    <t>1275º</t>
  </si>
  <si>
    <t>1276º</t>
  </si>
  <si>
    <t>1277º</t>
  </si>
  <si>
    <t>1278º</t>
  </si>
  <si>
    <t>1279º</t>
  </si>
  <si>
    <t>1280º</t>
  </si>
  <si>
    <t>1281º</t>
  </si>
  <si>
    <t>1282º</t>
  </si>
  <si>
    <t>1283º</t>
  </si>
  <si>
    <t>1284º</t>
  </si>
  <si>
    <t>1285º</t>
  </si>
  <si>
    <t>1286º</t>
  </si>
  <si>
    <t>1287º</t>
  </si>
  <si>
    <t>1288º</t>
  </si>
  <si>
    <t>1289º</t>
  </si>
  <si>
    <t>1290º</t>
  </si>
  <si>
    <t>1291º</t>
  </si>
  <si>
    <t>1292º</t>
  </si>
  <si>
    <t>1293º</t>
  </si>
  <si>
    <t>1294º</t>
  </si>
  <si>
    <t>1295º</t>
  </si>
  <si>
    <t>1296º</t>
  </si>
  <si>
    <t>1297º</t>
  </si>
  <si>
    <t>1298º</t>
  </si>
  <si>
    <t>1299º</t>
  </si>
  <si>
    <t>1300º</t>
  </si>
  <si>
    <t>1301º</t>
  </si>
  <si>
    <t>1302º</t>
  </si>
  <si>
    <t>1303º</t>
  </si>
  <si>
    <t>1304º</t>
  </si>
  <si>
    <t>1305º</t>
  </si>
  <si>
    <t>1306º</t>
  </si>
  <si>
    <t>1307º</t>
  </si>
  <si>
    <t>1308º</t>
  </si>
  <si>
    <t>1309º</t>
  </si>
  <si>
    <t>1310º</t>
  </si>
  <si>
    <t>1311º</t>
  </si>
  <si>
    <t>1312º</t>
  </si>
  <si>
    <t>1313º</t>
  </si>
  <si>
    <t>1314º</t>
  </si>
  <si>
    <t>1315º</t>
  </si>
  <si>
    <t>1316º</t>
  </si>
  <si>
    <t>1317º</t>
  </si>
  <si>
    <t>1318º</t>
  </si>
  <si>
    <t>1319º</t>
  </si>
  <si>
    <t>1320º</t>
  </si>
  <si>
    <t>1321º</t>
  </si>
  <si>
    <t>1322º</t>
  </si>
  <si>
    <t>1323º</t>
  </si>
  <si>
    <t>1324º</t>
  </si>
  <si>
    <t>1325º</t>
  </si>
  <si>
    <t>1326º</t>
  </si>
  <si>
    <t>1327º</t>
  </si>
  <si>
    <t>1328º</t>
  </si>
  <si>
    <t>1329º</t>
  </si>
  <si>
    <t>1330º</t>
  </si>
  <si>
    <t>1331º</t>
  </si>
  <si>
    <t>1332º</t>
  </si>
  <si>
    <t>1333º</t>
  </si>
  <si>
    <t>1334º</t>
  </si>
  <si>
    <t>1335º</t>
  </si>
  <si>
    <t>1336º</t>
  </si>
  <si>
    <t>1337º</t>
  </si>
  <si>
    <t>1338º</t>
  </si>
  <si>
    <t>1339º</t>
  </si>
  <si>
    <t>1340º</t>
  </si>
  <si>
    <t>1341º</t>
  </si>
  <si>
    <t>1342º</t>
  </si>
  <si>
    <t>1343º</t>
  </si>
  <si>
    <t>1344º</t>
  </si>
  <si>
    <t>1345º</t>
  </si>
  <si>
    <t>1346º</t>
  </si>
  <si>
    <t>1347º</t>
  </si>
  <si>
    <t>1348º</t>
  </si>
  <si>
    <t>1349º</t>
  </si>
  <si>
    <t>1350º</t>
  </si>
  <si>
    <t>1351º</t>
  </si>
  <si>
    <t>1352º</t>
  </si>
  <si>
    <t>1353º</t>
  </si>
  <si>
    <t>1354º</t>
  </si>
  <si>
    <t>1355º</t>
  </si>
  <si>
    <t>1356º</t>
  </si>
  <si>
    <t>1357º</t>
  </si>
  <si>
    <t>1358º</t>
  </si>
  <si>
    <t>1359º</t>
  </si>
  <si>
    <t>1360º</t>
  </si>
  <si>
    <t>1361º</t>
  </si>
  <si>
    <t>1362º</t>
  </si>
  <si>
    <t>1363º</t>
  </si>
  <si>
    <t>1364º</t>
  </si>
  <si>
    <t>1365º</t>
  </si>
  <si>
    <t>1366º</t>
  </si>
  <si>
    <t>1367º</t>
  </si>
  <si>
    <t>1368º</t>
  </si>
  <si>
    <t>1369º</t>
  </si>
  <si>
    <t>1370º</t>
  </si>
  <si>
    <t>1371º</t>
  </si>
  <si>
    <t>1372º</t>
  </si>
  <si>
    <t>1373º</t>
  </si>
  <si>
    <t>1374º</t>
  </si>
  <si>
    <t>1375º</t>
  </si>
  <si>
    <t>1376º</t>
  </si>
  <si>
    <t>1377º</t>
  </si>
  <si>
    <t>1378º</t>
  </si>
  <si>
    <t>1379º</t>
  </si>
  <si>
    <t>1380º</t>
  </si>
  <si>
    <t>1381º</t>
  </si>
  <si>
    <t>1382º</t>
  </si>
  <si>
    <t>1383º</t>
  </si>
  <si>
    <t>1384º</t>
  </si>
  <si>
    <t>1385º</t>
  </si>
  <si>
    <t>1386º</t>
  </si>
  <si>
    <t>1387º</t>
  </si>
  <si>
    <t>1388º</t>
  </si>
  <si>
    <t>1389º</t>
  </si>
  <si>
    <t>1390º</t>
  </si>
  <si>
    <t>1391º</t>
  </si>
  <si>
    <t>1392º</t>
  </si>
  <si>
    <t>1393º</t>
  </si>
  <si>
    <t>1394º</t>
  </si>
  <si>
    <t>1395º</t>
  </si>
  <si>
    <t>1396º</t>
  </si>
  <si>
    <t>1397º</t>
  </si>
  <si>
    <t>1398º</t>
  </si>
  <si>
    <t>1399º</t>
  </si>
  <si>
    <t>1400º</t>
  </si>
  <si>
    <t>1401º</t>
  </si>
  <si>
    <t>1402º</t>
  </si>
  <si>
    <t>1403º</t>
  </si>
  <si>
    <t>1404º</t>
  </si>
  <si>
    <t>1405º</t>
  </si>
  <si>
    <t>1406º</t>
  </si>
  <si>
    <t>1407º</t>
  </si>
  <si>
    <t>1408º</t>
  </si>
  <si>
    <t>1409º</t>
  </si>
  <si>
    <t>1410º</t>
  </si>
  <si>
    <t>1411º</t>
  </si>
  <si>
    <t>1412º</t>
  </si>
  <si>
    <t>1413º</t>
  </si>
  <si>
    <t>1414º</t>
  </si>
  <si>
    <t>1415º</t>
  </si>
  <si>
    <t>1416º</t>
  </si>
  <si>
    <t>1417º</t>
  </si>
  <si>
    <t>1418º</t>
  </si>
  <si>
    <t>1419º</t>
  </si>
  <si>
    <t>1420º</t>
  </si>
  <si>
    <t>1421º</t>
  </si>
  <si>
    <t>1422º</t>
  </si>
  <si>
    <t>1423º</t>
  </si>
  <si>
    <t>1424º</t>
  </si>
  <si>
    <t>1425º</t>
  </si>
  <si>
    <t>1426º</t>
  </si>
  <si>
    <t>1427º</t>
  </si>
  <si>
    <t>1428º</t>
  </si>
  <si>
    <t>1429º</t>
  </si>
  <si>
    <t>1430º</t>
  </si>
  <si>
    <t>1431º</t>
  </si>
  <si>
    <t>1432º</t>
  </si>
  <si>
    <t>1433º</t>
  </si>
  <si>
    <t>1434º</t>
  </si>
  <si>
    <t>1435º</t>
  </si>
  <si>
    <t>1436º</t>
  </si>
  <si>
    <t>1437º</t>
  </si>
  <si>
    <t>1438º</t>
  </si>
  <si>
    <t>1439º</t>
  </si>
  <si>
    <t>1440º</t>
  </si>
  <si>
    <t>1441º</t>
  </si>
  <si>
    <t>1442º</t>
  </si>
  <si>
    <t>1443º</t>
  </si>
  <si>
    <t>1444º</t>
  </si>
  <si>
    <t>1445º</t>
  </si>
  <si>
    <t>1446º</t>
  </si>
  <si>
    <t>1447º</t>
  </si>
  <si>
    <t>1448º</t>
  </si>
  <si>
    <t>1449º</t>
  </si>
  <si>
    <t>1450º</t>
  </si>
  <si>
    <t>1451º</t>
  </si>
  <si>
    <t>1452º</t>
  </si>
  <si>
    <t>1453º</t>
  </si>
  <si>
    <t>1454º</t>
  </si>
  <si>
    <t>1455º</t>
  </si>
  <si>
    <t>1456º</t>
  </si>
  <si>
    <t>1457º</t>
  </si>
  <si>
    <t>1458º</t>
  </si>
  <si>
    <t>1459º</t>
  </si>
  <si>
    <t>1460º</t>
  </si>
  <si>
    <t>1461º</t>
  </si>
  <si>
    <t>1462º</t>
  </si>
  <si>
    <t>1463º</t>
  </si>
  <si>
    <t>1464º</t>
  </si>
  <si>
    <t>1465º</t>
  </si>
  <si>
    <t>1466º</t>
  </si>
  <si>
    <t>1467º</t>
  </si>
  <si>
    <t>1468º</t>
  </si>
  <si>
    <t>1469º</t>
  </si>
  <si>
    <t>1470º</t>
  </si>
  <si>
    <t>1471º</t>
  </si>
  <si>
    <t>1472º</t>
  </si>
  <si>
    <t>1473º</t>
  </si>
  <si>
    <t>1474º</t>
  </si>
  <si>
    <t>1475º</t>
  </si>
  <si>
    <t>1476º</t>
  </si>
  <si>
    <t>1477º</t>
  </si>
  <si>
    <t>1478º</t>
  </si>
  <si>
    <t>1479º</t>
  </si>
  <si>
    <t>1480º</t>
  </si>
  <si>
    <t>1481º</t>
  </si>
  <si>
    <t>1482º</t>
  </si>
  <si>
    <t>1483º</t>
  </si>
  <si>
    <t>1484º</t>
  </si>
  <si>
    <t>1485º</t>
  </si>
  <si>
    <t>1486º</t>
  </si>
  <si>
    <t>1487º</t>
  </si>
  <si>
    <t>1488º</t>
  </si>
  <si>
    <t>1489º</t>
  </si>
  <si>
    <t>1490º</t>
  </si>
  <si>
    <t>1491º</t>
  </si>
  <si>
    <t>1492º</t>
  </si>
  <si>
    <t>1493º</t>
  </si>
  <si>
    <t>1494º</t>
  </si>
  <si>
    <t>1495º</t>
  </si>
  <si>
    <t>1496º</t>
  </si>
  <si>
    <t>1497º</t>
  </si>
  <si>
    <t>1498º</t>
  </si>
  <si>
    <t>1499º</t>
  </si>
  <si>
    <t>1500º</t>
  </si>
  <si>
    <t>1501º</t>
  </si>
  <si>
    <t>1502º</t>
  </si>
  <si>
    <t>1503º</t>
  </si>
  <si>
    <t>1504º</t>
  </si>
  <si>
    <t>1505º</t>
  </si>
  <si>
    <t>1506º</t>
  </si>
  <si>
    <t>1507º</t>
  </si>
  <si>
    <t>1508º</t>
  </si>
  <si>
    <t>1509º</t>
  </si>
  <si>
    <t>1510º</t>
  </si>
  <si>
    <t>1511º</t>
  </si>
  <si>
    <t>1512º</t>
  </si>
  <si>
    <t>1513º</t>
  </si>
  <si>
    <t>1514º</t>
  </si>
  <si>
    <t>1515º</t>
  </si>
  <si>
    <t>1516º</t>
  </si>
  <si>
    <t>1517º</t>
  </si>
  <si>
    <t>1518º</t>
  </si>
  <si>
    <t>1519º</t>
  </si>
  <si>
    <t>1520º</t>
  </si>
  <si>
    <t>1521º</t>
  </si>
  <si>
    <t>1522º</t>
  </si>
  <si>
    <t>1523º</t>
  </si>
  <si>
    <t>1524º</t>
  </si>
  <si>
    <t>1525º</t>
  </si>
  <si>
    <t>1526º</t>
  </si>
  <si>
    <t>1527º</t>
  </si>
  <si>
    <t>1528º</t>
  </si>
  <si>
    <t>1529º</t>
  </si>
  <si>
    <t>1530º</t>
  </si>
  <si>
    <t>1531º</t>
  </si>
  <si>
    <t>1532º</t>
  </si>
  <si>
    <t>1533º</t>
  </si>
  <si>
    <t>1534º</t>
  </si>
  <si>
    <t>1535º</t>
  </si>
  <si>
    <t>1536º</t>
  </si>
  <si>
    <t>1537º</t>
  </si>
  <si>
    <t>1538º</t>
  </si>
  <si>
    <t>1539º</t>
  </si>
  <si>
    <t>1540º</t>
  </si>
  <si>
    <t>1541º</t>
  </si>
  <si>
    <t>1542º</t>
  </si>
  <si>
    <t>1543º</t>
  </si>
  <si>
    <t>1544º</t>
  </si>
  <si>
    <t>1545º</t>
  </si>
  <si>
    <t>1546º</t>
  </si>
  <si>
    <t>1547º</t>
  </si>
  <si>
    <t>1548º</t>
  </si>
  <si>
    <t>1549º</t>
  </si>
  <si>
    <t>1550º</t>
  </si>
  <si>
    <t>1551º</t>
  </si>
  <si>
    <t>1552º</t>
  </si>
  <si>
    <t>1553º</t>
  </si>
  <si>
    <t>1554º</t>
  </si>
  <si>
    <t>1555º</t>
  </si>
  <si>
    <t>1556º</t>
  </si>
  <si>
    <t>1557º</t>
  </si>
  <si>
    <t>1558º</t>
  </si>
  <si>
    <t>1559º</t>
  </si>
  <si>
    <t>1560º</t>
  </si>
  <si>
    <t>1561º</t>
  </si>
  <si>
    <t>1562º</t>
  </si>
  <si>
    <t>1563º</t>
  </si>
  <si>
    <t>1564º</t>
  </si>
  <si>
    <t>1565º</t>
  </si>
  <si>
    <t>1566º</t>
  </si>
  <si>
    <t>1567º</t>
  </si>
  <si>
    <t>1568º</t>
  </si>
  <si>
    <t>1569º</t>
  </si>
  <si>
    <t>1570º</t>
  </si>
  <si>
    <t>1571º</t>
  </si>
  <si>
    <t>1572º</t>
  </si>
  <si>
    <t>1573º</t>
  </si>
  <si>
    <t>1574º</t>
  </si>
  <si>
    <t>1575º</t>
  </si>
  <si>
    <t>1576º</t>
  </si>
  <si>
    <t>1577º</t>
  </si>
  <si>
    <t>1578º</t>
  </si>
  <si>
    <t>1579º</t>
  </si>
  <si>
    <t>1580º</t>
  </si>
  <si>
    <t>1581º</t>
  </si>
  <si>
    <t>1582º</t>
  </si>
  <si>
    <t>1583º</t>
  </si>
  <si>
    <t>1584º</t>
  </si>
  <si>
    <t>1585º</t>
  </si>
  <si>
    <t>1586º</t>
  </si>
  <si>
    <t>1587º</t>
  </si>
  <si>
    <t>1588º</t>
  </si>
  <si>
    <t>1589º</t>
  </si>
  <si>
    <t>1590º</t>
  </si>
  <si>
    <t>1591º</t>
  </si>
  <si>
    <t>1592º</t>
  </si>
  <si>
    <t>1593º</t>
  </si>
  <si>
    <t>1594º</t>
  </si>
  <si>
    <t>1595º</t>
  </si>
  <si>
    <t>1596º</t>
  </si>
  <si>
    <t>1597º</t>
  </si>
  <si>
    <t>1598º</t>
  </si>
  <si>
    <t>1599º</t>
  </si>
  <si>
    <t>1600º</t>
  </si>
  <si>
    <t>1601º</t>
  </si>
  <si>
    <t>1602º</t>
  </si>
  <si>
    <t>1603º</t>
  </si>
  <si>
    <t>1604º</t>
  </si>
  <si>
    <t>1605º</t>
  </si>
  <si>
    <t>1606º</t>
  </si>
  <si>
    <t>1607º</t>
  </si>
  <si>
    <t>1608º</t>
  </si>
  <si>
    <t>1609º</t>
  </si>
  <si>
    <t>1610º</t>
  </si>
  <si>
    <t>1611º</t>
  </si>
  <si>
    <t>1612º</t>
  </si>
  <si>
    <t>1613º</t>
  </si>
  <si>
    <t>1614º</t>
  </si>
  <si>
    <t>1615º</t>
  </si>
  <si>
    <t>1616º</t>
  </si>
  <si>
    <t>1617º</t>
  </si>
  <si>
    <t>1618º</t>
  </si>
  <si>
    <t>1619º</t>
  </si>
  <si>
    <t>1620º</t>
  </si>
  <si>
    <t>1621º</t>
  </si>
  <si>
    <t>1622º</t>
  </si>
  <si>
    <t>1623º</t>
  </si>
  <si>
    <t>1624º</t>
  </si>
  <si>
    <t>1625º</t>
  </si>
  <si>
    <t>1626º</t>
  </si>
  <si>
    <t>1627º</t>
  </si>
  <si>
    <t>1628º</t>
  </si>
  <si>
    <t>1629º</t>
  </si>
  <si>
    <t>1630º</t>
  </si>
  <si>
    <t>1631º</t>
  </si>
  <si>
    <t>1632º</t>
  </si>
  <si>
    <t>1633º</t>
  </si>
  <si>
    <t>1634º</t>
  </si>
  <si>
    <t>1635º</t>
  </si>
  <si>
    <t>1636º</t>
  </si>
  <si>
    <t>1637º</t>
  </si>
  <si>
    <t>1638º</t>
  </si>
  <si>
    <t>1639º</t>
  </si>
  <si>
    <t>1640º</t>
  </si>
  <si>
    <t>1641º</t>
  </si>
  <si>
    <t>1642º</t>
  </si>
  <si>
    <t>1643º</t>
  </si>
  <si>
    <t>1644º</t>
  </si>
  <si>
    <t>1645º</t>
  </si>
  <si>
    <t>1646º</t>
  </si>
  <si>
    <t>1647º</t>
  </si>
  <si>
    <t>1648º</t>
  </si>
  <si>
    <t>1649º</t>
  </si>
  <si>
    <t>1650º</t>
  </si>
  <si>
    <t>1651º</t>
  </si>
  <si>
    <t>1652º</t>
  </si>
  <si>
    <t>1653º</t>
  </si>
  <si>
    <t>1654º</t>
  </si>
  <si>
    <t>1655º</t>
  </si>
  <si>
    <t>1656º</t>
  </si>
  <si>
    <t>1657º</t>
  </si>
  <si>
    <t>1658º</t>
  </si>
  <si>
    <t>1659º</t>
  </si>
  <si>
    <t>1660º</t>
  </si>
  <si>
    <t>1661º</t>
  </si>
  <si>
    <t>1662º</t>
  </si>
  <si>
    <t>1663º</t>
  </si>
  <si>
    <t>1664º</t>
  </si>
  <si>
    <t>1665º</t>
  </si>
  <si>
    <t>1666º</t>
  </si>
  <si>
    <t>1667º</t>
  </si>
  <si>
    <t>1668º</t>
  </si>
  <si>
    <t>1669º</t>
  </si>
  <si>
    <t>1670º</t>
  </si>
  <si>
    <t>1671º</t>
  </si>
  <si>
    <t>1672º</t>
  </si>
  <si>
    <t>1673º</t>
  </si>
  <si>
    <t>1674º</t>
  </si>
  <si>
    <t>1675º</t>
  </si>
  <si>
    <t>1676º</t>
  </si>
  <si>
    <t>1677º</t>
  </si>
  <si>
    <t>1678º</t>
  </si>
  <si>
    <t>1679º</t>
  </si>
  <si>
    <t>1680º</t>
  </si>
  <si>
    <t>1681º</t>
  </si>
  <si>
    <t>1682º</t>
  </si>
  <si>
    <t>1683º</t>
  </si>
  <si>
    <t>1684º</t>
  </si>
  <si>
    <t>1685º</t>
  </si>
  <si>
    <t>1686º</t>
  </si>
  <si>
    <t>1687º</t>
  </si>
  <si>
    <t>1688º</t>
  </si>
  <si>
    <t>1689º</t>
  </si>
  <si>
    <t>1690º</t>
  </si>
  <si>
    <t>1691º</t>
  </si>
  <si>
    <t>1692º</t>
  </si>
  <si>
    <t>1693º</t>
  </si>
  <si>
    <t>1694º</t>
  </si>
  <si>
    <t>1695º</t>
  </si>
  <si>
    <t>1696º</t>
  </si>
  <si>
    <t>1697º</t>
  </si>
  <si>
    <t>1698º</t>
  </si>
  <si>
    <t>1699º</t>
  </si>
  <si>
    <t>1700º</t>
  </si>
  <si>
    <t>1701º</t>
  </si>
  <si>
    <t>1702º</t>
  </si>
  <si>
    <t>1703º</t>
  </si>
  <si>
    <t>1704º</t>
  </si>
  <si>
    <t>1705º</t>
  </si>
  <si>
    <t>1706º</t>
  </si>
  <si>
    <t>1707º</t>
  </si>
  <si>
    <t>1708º</t>
  </si>
  <si>
    <t>1709º</t>
  </si>
  <si>
    <t>1710º</t>
  </si>
  <si>
    <t>1711º</t>
  </si>
  <si>
    <t>1712º</t>
  </si>
  <si>
    <t>1713º</t>
  </si>
  <si>
    <t>1714º</t>
  </si>
  <si>
    <t>1715º</t>
  </si>
  <si>
    <t>1716º</t>
  </si>
  <si>
    <t>1717º</t>
  </si>
  <si>
    <t>1718º</t>
  </si>
  <si>
    <t>1719º</t>
  </si>
  <si>
    <t>1720º</t>
  </si>
  <si>
    <t>1721º</t>
  </si>
  <si>
    <t>1722º</t>
  </si>
  <si>
    <t>1723º</t>
  </si>
  <si>
    <t>1724º</t>
  </si>
  <si>
    <t>1725º</t>
  </si>
  <si>
    <t>1726º</t>
  </si>
  <si>
    <t>1727º</t>
  </si>
  <si>
    <t>1728º</t>
  </si>
  <si>
    <t>1729º</t>
  </si>
  <si>
    <t>1730º</t>
  </si>
  <si>
    <t>1731º</t>
  </si>
  <si>
    <t>1732º</t>
  </si>
  <si>
    <t>1733º</t>
  </si>
  <si>
    <t>1734º</t>
  </si>
  <si>
    <t>1735º</t>
  </si>
  <si>
    <t>1736º</t>
  </si>
  <si>
    <t>1737º</t>
  </si>
  <si>
    <t>1738º</t>
  </si>
  <si>
    <t>1739º</t>
  </si>
  <si>
    <t>1740º</t>
  </si>
  <si>
    <t>1741º</t>
  </si>
  <si>
    <t>1742º</t>
  </si>
  <si>
    <t>1743º</t>
  </si>
  <si>
    <t>1744º</t>
  </si>
  <si>
    <t>1745º</t>
  </si>
  <si>
    <t>1746º</t>
  </si>
  <si>
    <t>1747º</t>
  </si>
  <si>
    <t>1748º</t>
  </si>
  <si>
    <t>1749º</t>
  </si>
  <si>
    <t>1750º</t>
  </si>
  <si>
    <t>1751º</t>
  </si>
  <si>
    <t>1752º</t>
  </si>
  <si>
    <t>1753º</t>
  </si>
  <si>
    <t>1754º</t>
  </si>
  <si>
    <t>1755º</t>
  </si>
  <si>
    <t>1756º</t>
  </si>
  <si>
    <t>1757º</t>
  </si>
  <si>
    <t>1758º</t>
  </si>
  <si>
    <t>1759º</t>
  </si>
  <si>
    <t>1760º</t>
  </si>
  <si>
    <t>1761º</t>
  </si>
  <si>
    <t>1762º</t>
  </si>
  <si>
    <t>1763º</t>
  </si>
  <si>
    <t>1764º</t>
  </si>
  <si>
    <t>1765º</t>
  </si>
  <si>
    <t>1766º</t>
  </si>
  <si>
    <t>1767º</t>
  </si>
  <si>
    <t>1768º</t>
  </si>
  <si>
    <t>1769º</t>
  </si>
  <si>
    <t>1770º</t>
  </si>
  <si>
    <t>1771º</t>
  </si>
  <si>
    <t>1772º</t>
  </si>
  <si>
    <t>1773º</t>
  </si>
  <si>
    <t>1774º</t>
  </si>
  <si>
    <t>1775º</t>
  </si>
  <si>
    <t>1776º</t>
  </si>
  <si>
    <t>1777º</t>
  </si>
  <si>
    <t>1778º</t>
  </si>
  <si>
    <t>1779º</t>
  </si>
  <si>
    <t>1780º</t>
  </si>
  <si>
    <t>1781º</t>
  </si>
  <si>
    <t>1782º</t>
  </si>
  <si>
    <t>1783º</t>
  </si>
  <si>
    <t>1784º</t>
  </si>
  <si>
    <t>1785º</t>
  </si>
  <si>
    <t>1786º</t>
  </si>
  <si>
    <t>1787º</t>
  </si>
  <si>
    <t>1788º</t>
  </si>
  <si>
    <t>1789º</t>
  </si>
  <si>
    <t>1790º</t>
  </si>
  <si>
    <t>1791º</t>
  </si>
  <si>
    <t>1792º</t>
  </si>
  <si>
    <t>1793º</t>
  </si>
  <si>
    <t>1794º</t>
  </si>
  <si>
    <t>1795º</t>
  </si>
  <si>
    <t>1796º</t>
  </si>
  <si>
    <t>1797º</t>
  </si>
  <si>
    <t>1798º</t>
  </si>
  <si>
    <t>1799º</t>
  </si>
  <si>
    <t>1800º</t>
  </si>
  <si>
    <t>1801º</t>
  </si>
  <si>
    <t>1802º</t>
  </si>
  <si>
    <t>1803º</t>
  </si>
  <si>
    <t>1804º</t>
  </si>
  <si>
    <t>1805º</t>
  </si>
  <si>
    <t>1806º</t>
  </si>
  <si>
    <t>1807º</t>
  </si>
  <si>
    <t>1808º</t>
  </si>
  <si>
    <t>1809º</t>
  </si>
  <si>
    <t>1810º</t>
  </si>
  <si>
    <t>1811º</t>
  </si>
  <si>
    <t>1812º</t>
  </si>
  <si>
    <t>1813º</t>
  </si>
  <si>
    <t>1814º</t>
  </si>
  <si>
    <t>1815º</t>
  </si>
  <si>
    <t>1816º</t>
  </si>
  <si>
    <t>1817º</t>
  </si>
  <si>
    <t>1818º</t>
  </si>
  <si>
    <t>1819º</t>
  </si>
  <si>
    <t>1820º</t>
  </si>
  <si>
    <t>1821º</t>
  </si>
  <si>
    <t>1822º</t>
  </si>
  <si>
    <t>1823º</t>
  </si>
  <si>
    <t>1824º</t>
  </si>
  <si>
    <t>1825º</t>
  </si>
  <si>
    <t>1826º</t>
  </si>
  <si>
    <t>1827º</t>
  </si>
  <si>
    <t>1828º</t>
  </si>
  <si>
    <t>1829º</t>
  </si>
  <si>
    <t>1830º</t>
  </si>
  <si>
    <t>1831º</t>
  </si>
  <si>
    <t>1832º</t>
  </si>
  <si>
    <t>1833º</t>
  </si>
  <si>
    <t>1834º</t>
  </si>
  <si>
    <t>1835º</t>
  </si>
  <si>
    <t>1836º</t>
  </si>
  <si>
    <t>1837º</t>
  </si>
  <si>
    <t>1838º</t>
  </si>
  <si>
    <t>1839º</t>
  </si>
  <si>
    <t>1840º</t>
  </si>
  <si>
    <t>1841º</t>
  </si>
  <si>
    <t>1842º</t>
  </si>
  <si>
    <t>1843º</t>
  </si>
  <si>
    <t>1844º</t>
  </si>
  <si>
    <t>1845º</t>
  </si>
  <si>
    <t>1846º</t>
  </si>
  <si>
    <t>1847º</t>
  </si>
  <si>
    <t>1848º</t>
  </si>
  <si>
    <t>1849º</t>
  </si>
  <si>
    <t>1850º</t>
  </si>
  <si>
    <t>1851º</t>
  </si>
  <si>
    <t>1852º</t>
  </si>
  <si>
    <t>1853º</t>
  </si>
  <si>
    <t>1854º</t>
  </si>
  <si>
    <t>1855º</t>
  </si>
  <si>
    <t>1856º</t>
  </si>
  <si>
    <t>1857º</t>
  </si>
  <si>
    <t>1858º</t>
  </si>
  <si>
    <t>1859º</t>
  </si>
  <si>
    <t>1860º</t>
  </si>
  <si>
    <t>1861º</t>
  </si>
  <si>
    <t>1862º</t>
  </si>
  <si>
    <t>1863º</t>
  </si>
  <si>
    <t>1864º</t>
  </si>
  <si>
    <t>1865º</t>
  </si>
  <si>
    <t>1866º</t>
  </si>
  <si>
    <t>1867º</t>
  </si>
  <si>
    <t>1868º</t>
  </si>
  <si>
    <t>1869º</t>
  </si>
  <si>
    <t>1870º</t>
  </si>
  <si>
    <t>1871º</t>
  </si>
  <si>
    <t>1872º</t>
  </si>
  <si>
    <t>1873º</t>
  </si>
  <si>
    <t>1874º</t>
  </si>
  <si>
    <t>1875º</t>
  </si>
  <si>
    <t>1876º</t>
  </si>
  <si>
    <t>1877º</t>
  </si>
  <si>
    <t>1878º</t>
  </si>
  <si>
    <t>1879º</t>
  </si>
  <si>
    <t>1880º</t>
  </si>
  <si>
    <t>1881º</t>
  </si>
  <si>
    <t>1882º</t>
  </si>
  <si>
    <t>1883º</t>
  </si>
  <si>
    <t>1884º</t>
  </si>
  <si>
    <t>1885º</t>
  </si>
  <si>
    <t>1886º</t>
  </si>
  <si>
    <t>1887º</t>
  </si>
  <si>
    <t>1888º</t>
  </si>
  <si>
    <t>1889º</t>
  </si>
  <si>
    <t>1890º</t>
  </si>
  <si>
    <t>1891º</t>
  </si>
  <si>
    <t>1892º</t>
  </si>
  <si>
    <t>1893º</t>
  </si>
  <si>
    <t>1894º</t>
  </si>
  <si>
    <t>1895º</t>
  </si>
  <si>
    <t>1896º</t>
  </si>
  <si>
    <t>1897º</t>
  </si>
  <si>
    <t>1898º</t>
  </si>
  <si>
    <t>1899º</t>
  </si>
  <si>
    <t>1900º</t>
  </si>
  <si>
    <t>1901º</t>
  </si>
  <si>
    <t>1902º</t>
  </si>
  <si>
    <t>1903º</t>
  </si>
  <si>
    <t>1904º</t>
  </si>
  <si>
    <t>1905º</t>
  </si>
  <si>
    <t>1906º</t>
  </si>
  <si>
    <t>1907º</t>
  </si>
  <si>
    <t>1908º</t>
  </si>
  <si>
    <t>1909º</t>
  </si>
  <si>
    <t>1910º</t>
  </si>
  <si>
    <t>1911º</t>
  </si>
  <si>
    <t>1912º</t>
  </si>
  <si>
    <t>1913º</t>
  </si>
  <si>
    <t>1914º</t>
  </si>
  <si>
    <t>1915º</t>
  </si>
  <si>
    <t>1916º</t>
  </si>
  <si>
    <t>1917º</t>
  </si>
  <si>
    <t>1918º</t>
  </si>
  <si>
    <t>1919º</t>
  </si>
  <si>
    <t>1920º</t>
  </si>
  <si>
    <t>1921º</t>
  </si>
  <si>
    <t>1922º</t>
  </si>
  <si>
    <t>1923º</t>
  </si>
  <si>
    <t>1924º</t>
  </si>
  <si>
    <t>1925º</t>
  </si>
  <si>
    <t>1926º</t>
  </si>
  <si>
    <t>1927º</t>
  </si>
  <si>
    <t>1928º</t>
  </si>
  <si>
    <t>1929º</t>
  </si>
  <si>
    <t>1930º</t>
  </si>
  <si>
    <t>1931º</t>
  </si>
  <si>
    <t>1932º</t>
  </si>
  <si>
    <t>1933º</t>
  </si>
  <si>
    <t>1934º</t>
  </si>
  <si>
    <t>1935º</t>
  </si>
  <si>
    <t>1936º</t>
  </si>
  <si>
    <t>1937º</t>
  </si>
  <si>
    <t>1938º</t>
  </si>
  <si>
    <t>1939º</t>
  </si>
  <si>
    <t>1940º</t>
  </si>
  <si>
    <t>1941º</t>
  </si>
  <si>
    <t>1942º</t>
  </si>
  <si>
    <t>1943º</t>
  </si>
  <si>
    <t>1944º</t>
  </si>
  <si>
    <t>1945º</t>
  </si>
  <si>
    <t>1946º</t>
  </si>
  <si>
    <t>1947º</t>
  </si>
  <si>
    <t>1948º</t>
  </si>
  <si>
    <t>1949º</t>
  </si>
  <si>
    <t>1950º</t>
  </si>
  <si>
    <t>1951º</t>
  </si>
  <si>
    <t>1952º</t>
  </si>
  <si>
    <t>1953º</t>
  </si>
  <si>
    <t>1954º</t>
  </si>
  <si>
    <t>1955º</t>
  </si>
  <si>
    <t>1956º</t>
  </si>
  <si>
    <t>1957º</t>
  </si>
  <si>
    <t>1958º</t>
  </si>
  <si>
    <t>1959º</t>
  </si>
  <si>
    <t>1960º</t>
  </si>
  <si>
    <t>1961º</t>
  </si>
  <si>
    <t>1962º</t>
  </si>
  <si>
    <t>1963º</t>
  </si>
  <si>
    <t>1964º</t>
  </si>
  <si>
    <t>1965º</t>
  </si>
  <si>
    <t>1966º</t>
  </si>
  <si>
    <t>1967º</t>
  </si>
  <si>
    <t>1968º</t>
  </si>
  <si>
    <t>1969º</t>
  </si>
  <si>
    <t>1970º</t>
  </si>
  <si>
    <t>1971º</t>
  </si>
  <si>
    <t>1972º</t>
  </si>
  <si>
    <t>1973º</t>
  </si>
  <si>
    <t>1974º</t>
  </si>
  <si>
    <t>1975º</t>
  </si>
  <si>
    <t>1976º</t>
  </si>
  <si>
    <t>1977º</t>
  </si>
  <si>
    <t>1978º</t>
  </si>
  <si>
    <t>1979º</t>
  </si>
  <si>
    <t>1980º</t>
  </si>
  <si>
    <t>1981º</t>
  </si>
  <si>
    <t>1982º</t>
  </si>
  <si>
    <t>1983º</t>
  </si>
  <si>
    <t>1984º</t>
  </si>
  <si>
    <t>1985º</t>
  </si>
  <si>
    <t>1986º</t>
  </si>
  <si>
    <t>1987º</t>
  </si>
  <si>
    <t>1988º</t>
  </si>
  <si>
    <t>1989º</t>
  </si>
  <si>
    <t>1990º</t>
  </si>
  <si>
    <t>1991º</t>
  </si>
  <si>
    <t>1992º</t>
  </si>
  <si>
    <t>1993º</t>
  </si>
  <si>
    <t>1994º</t>
  </si>
  <si>
    <t>1995º</t>
  </si>
  <si>
    <t>1996º</t>
  </si>
  <si>
    <t>1997º</t>
  </si>
  <si>
    <t>1998º</t>
  </si>
  <si>
    <t>1999º</t>
  </si>
  <si>
    <t>2000º</t>
  </si>
  <si>
    <t>2001º</t>
  </si>
  <si>
    <t>2002º</t>
  </si>
  <si>
    <t>2003º</t>
  </si>
  <si>
    <t>2004º</t>
  </si>
  <si>
    <t>2005º</t>
  </si>
  <si>
    <t>2006º</t>
  </si>
  <si>
    <t>2007º</t>
  </si>
  <si>
    <t>2008º</t>
  </si>
  <si>
    <t>2009º</t>
  </si>
  <si>
    <t>2010º</t>
  </si>
  <si>
    <t>2011º</t>
  </si>
  <si>
    <t>2012º</t>
  </si>
  <si>
    <t>2013º</t>
  </si>
  <si>
    <t>2014º</t>
  </si>
  <si>
    <t>2015º</t>
  </si>
  <si>
    <t>2016º</t>
  </si>
  <si>
    <t>2017º</t>
  </si>
  <si>
    <t>2018º</t>
  </si>
  <si>
    <t>2019º</t>
  </si>
  <si>
    <t>2020º</t>
  </si>
  <si>
    <t>2021º</t>
  </si>
  <si>
    <t>2022º</t>
  </si>
  <si>
    <t>2023º</t>
  </si>
  <si>
    <t>2024º</t>
  </si>
  <si>
    <t>2025º</t>
  </si>
  <si>
    <t>2026º</t>
  </si>
  <si>
    <t>2027º</t>
  </si>
  <si>
    <t>2028º</t>
  </si>
  <si>
    <t>2029º</t>
  </si>
  <si>
    <t>2030º</t>
  </si>
  <si>
    <t>2031º</t>
  </si>
  <si>
    <t>2032º</t>
  </si>
  <si>
    <t>2033º</t>
  </si>
  <si>
    <t>2034º</t>
  </si>
  <si>
    <t>2035º</t>
  </si>
  <si>
    <t>2036º</t>
  </si>
  <si>
    <t>2037º</t>
  </si>
  <si>
    <t>2038º</t>
  </si>
  <si>
    <t>2039º</t>
  </si>
  <si>
    <t>2040º</t>
  </si>
  <si>
    <t>2041º</t>
  </si>
  <si>
    <t>2042º</t>
  </si>
  <si>
    <t>2043º</t>
  </si>
  <si>
    <t>2044º</t>
  </si>
  <si>
    <t>2045º</t>
  </si>
  <si>
    <t>2046º</t>
  </si>
  <si>
    <t>2047º</t>
  </si>
  <si>
    <t>2048º</t>
  </si>
  <si>
    <t>2049º</t>
  </si>
  <si>
    <t>2050º</t>
  </si>
  <si>
    <t>2051º</t>
  </si>
  <si>
    <t>2052º</t>
  </si>
  <si>
    <t>2053º</t>
  </si>
  <si>
    <t>2054º</t>
  </si>
  <si>
    <t>2055º</t>
  </si>
  <si>
    <t>2056º</t>
  </si>
  <si>
    <t>2057º</t>
  </si>
  <si>
    <t>2058º</t>
  </si>
  <si>
    <t>2059º</t>
  </si>
  <si>
    <t>2060º</t>
  </si>
  <si>
    <t>2061º</t>
  </si>
  <si>
    <t>2062º</t>
  </si>
  <si>
    <t>2063º</t>
  </si>
  <si>
    <t>2064º</t>
  </si>
  <si>
    <t>2065º</t>
  </si>
  <si>
    <t>2066º</t>
  </si>
  <si>
    <t>2067º</t>
  </si>
  <si>
    <t>2068º</t>
  </si>
  <si>
    <t>2069º</t>
  </si>
  <si>
    <t>2070º</t>
  </si>
  <si>
    <t>2071º</t>
  </si>
  <si>
    <t>2072º</t>
  </si>
  <si>
    <t>2073º</t>
  </si>
  <si>
    <t>2074º</t>
  </si>
  <si>
    <t>2075º</t>
  </si>
  <si>
    <t>2076º</t>
  </si>
  <si>
    <t>2077º</t>
  </si>
  <si>
    <t>2078º</t>
  </si>
  <si>
    <t>2079º</t>
  </si>
  <si>
    <t>2080º</t>
  </si>
  <si>
    <t>2081º</t>
  </si>
  <si>
    <t>2082º</t>
  </si>
  <si>
    <t>2083º</t>
  </si>
  <si>
    <t>2084º</t>
  </si>
  <si>
    <t>2085º</t>
  </si>
  <si>
    <t>2086º</t>
  </si>
  <si>
    <t>2087º</t>
  </si>
  <si>
    <t>2088º</t>
  </si>
  <si>
    <t>2089º</t>
  </si>
  <si>
    <t>2090º</t>
  </si>
  <si>
    <t>2091º</t>
  </si>
  <si>
    <t>2092º</t>
  </si>
  <si>
    <t>2093º</t>
  </si>
  <si>
    <t>2094º</t>
  </si>
  <si>
    <t>2095º</t>
  </si>
  <si>
    <t>2096º</t>
  </si>
  <si>
    <t>2097º</t>
  </si>
  <si>
    <t>2098º</t>
  </si>
  <si>
    <t>2099º</t>
  </si>
  <si>
    <t>2100º</t>
  </si>
  <si>
    <t>2101º</t>
  </si>
  <si>
    <t>2102º</t>
  </si>
  <si>
    <t>2103º</t>
  </si>
  <si>
    <t>2104º</t>
  </si>
  <si>
    <t>2105º</t>
  </si>
  <si>
    <t>2106º</t>
  </si>
  <si>
    <t>2107º</t>
  </si>
  <si>
    <t>2108º</t>
  </si>
  <si>
    <t>2109º</t>
  </si>
  <si>
    <t>2110º</t>
  </si>
  <si>
    <t>2111º</t>
  </si>
  <si>
    <t>2112º</t>
  </si>
  <si>
    <t>2113º</t>
  </si>
  <si>
    <t>2114º</t>
  </si>
  <si>
    <t>2115º</t>
  </si>
  <si>
    <t>2116º</t>
  </si>
  <si>
    <t>2117º</t>
  </si>
  <si>
    <t>2118º</t>
  </si>
  <si>
    <t>2119º</t>
  </si>
  <si>
    <t>2120º</t>
  </si>
  <si>
    <t>2121º</t>
  </si>
  <si>
    <t>2122º</t>
  </si>
  <si>
    <t>2123º</t>
  </si>
  <si>
    <t>2124º</t>
  </si>
  <si>
    <t>2125º</t>
  </si>
  <si>
    <t>2126º</t>
  </si>
  <si>
    <t>2127º</t>
  </si>
  <si>
    <t>2128º</t>
  </si>
  <si>
    <t>2129º</t>
  </si>
  <si>
    <t>2130º</t>
  </si>
  <si>
    <t>2131º</t>
  </si>
  <si>
    <t>2132º</t>
  </si>
  <si>
    <t>2133º</t>
  </si>
  <si>
    <t>2134º</t>
  </si>
  <si>
    <t>2135º</t>
  </si>
  <si>
    <t>2136º</t>
  </si>
  <si>
    <t>2137º</t>
  </si>
  <si>
    <t>2138º</t>
  </si>
  <si>
    <t>2139º</t>
  </si>
  <si>
    <t>2140º</t>
  </si>
  <si>
    <t>2141º</t>
  </si>
  <si>
    <t>2142º</t>
  </si>
  <si>
    <t>2143º</t>
  </si>
  <si>
    <t>2144º</t>
  </si>
  <si>
    <t>2145º</t>
  </si>
  <si>
    <t>2146º</t>
  </si>
  <si>
    <t>2147º</t>
  </si>
  <si>
    <t>2148º</t>
  </si>
  <si>
    <t>2149º</t>
  </si>
  <si>
    <t>2150º</t>
  </si>
  <si>
    <t>2151º</t>
  </si>
  <si>
    <t>2152º</t>
  </si>
  <si>
    <t>2153º</t>
  </si>
  <si>
    <t>2154º</t>
  </si>
  <si>
    <t>2155º</t>
  </si>
  <si>
    <t>2156º</t>
  </si>
  <si>
    <t>2157º</t>
  </si>
  <si>
    <t>2158º</t>
  </si>
  <si>
    <t>2159º</t>
  </si>
  <si>
    <t>2160º</t>
  </si>
  <si>
    <t>2161º</t>
  </si>
  <si>
    <t>2162º</t>
  </si>
  <si>
    <t>2163º</t>
  </si>
  <si>
    <t>2164º</t>
  </si>
  <si>
    <t>2165º</t>
  </si>
  <si>
    <t>2166º</t>
  </si>
  <si>
    <t>2167º</t>
  </si>
  <si>
    <t>2168º</t>
  </si>
  <si>
    <t>2169º</t>
  </si>
  <si>
    <t>2170º</t>
  </si>
  <si>
    <t>2171º</t>
  </si>
  <si>
    <t>2172º</t>
  </si>
  <si>
    <t>2173º</t>
  </si>
  <si>
    <t>2174º</t>
  </si>
  <si>
    <t>2175º</t>
  </si>
  <si>
    <t>2176º</t>
  </si>
  <si>
    <t>2177º</t>
  </si>
  <si>
    <t>2178º</t>
  </si>
  <si>
    <t>2179º</t>
  </si>
  <si>
    <t>2180º</t>
  </si>
  <si>
    <t>2181º</t>
  </si>
  <si>
    <t>2182º</t>
  </si>
  <si>
    <t>2183º</t>
  </si>
  <si>
    <t>2184º</t>
  </si>
  <si>
    <t>2185º</t>
  </si>
  <si>
    <t>2186º</t>
  </si>
  <si>
    <t>2187º</t>
  </si>
  <si>
    <t>2188º</t>
  </si>
  <si>
    <t>2189º</t>
  </si>
  <si>
    <t>2190º</t>
  </si>
  <si>
    <t>2191º</t>
  </si>
  <si>
    <t>2192º</t>
  </si>
  <si>
    <t>2193º</t>
  </si>
  <si>
    <t>2194º</t>
  </si>
  <si>
    <t>2195º</t>
  </si>
  <si>
    <t>2196º</t>
  </si>
  <si>
    <t>2197º</t>
  </si>
  <si>
    <t>2198º</t>
  </si>
  <si>
    <t>2199º</t>
  </si>
  <si>
    <t>2200º</t>
  </si>
  <si>
    <t>2201º</t>
  </si>
  <si>
    <t>2202º</t>
  </si>
  <si>
    <t>2203º</t>
  </si>
  <si>
    <t>2204º</t>
  </si>
  <si>
    <t>2205º</t>
  </si>
  <si>
    <t>2206º</t>
  </si>
  <si>
    <t>2207º</t>
  </si>
  <si>
    <t>2208º</t>
  </si>
  <si>
    <t>2209º</t>
  </si>
  <si>
    <t>2210º</t>
  </si>
  <si>
    <t>2211º</t>
  </si>
  <si>
    <t>2212º</t>
  </si>
  <si>
    <t>2213º</t>
  </si>
  <si>
    <t>2214º</t>
  </si>
  <si>
    <t>2215º</t>
  </si>
  <si>
    <t>2216º</t>
  </si>
  <si>
    <t>2217º</t>
  </si>
  <si>
    <t>2218º</t>
  </si>
  <si>
    <t>2219º</t>
  </si>
  <si>
    <t>2220º</t>
  </si>
  <si>
    <t>2221º</t>
  </si>
  <si>
    <t>2222º</t>
  </si>
  <si>
    <t>2223º</t>
  </si>
  <si>
    <t>2224º</t>
  </si>
  <si>
    <t>2225º</t>
  </si>
  <si>
    <t>2226º</t>
  </si>
  <si>
    <t>2227º</t>
  </si>
  <si>
    <t>2228º</t>
  </si>
  <si>
    <t>2229º</t>
  </si>
  <si>
    <t>2230º</t>
  </si>
  <si>
    <t>2231º</t>
  </si>
  <si>
    <t>2232º</t>
  </si>
  <si>
    <t>2233º</t>
  </si>
  <si>
    <t>2234º</t>
  </si>
  <si>
    <t>2235º</t>
  </si>
  <si>
    <t>2236º</t>
  </si>
  <si>
    <t>2237º</t>
  </si>
  <si>
    <t>2238º</t>
  </si>
  <si>
    <t>2239º</t>
  </si>
  <si>
    <t>2240º</t>
  </si>
  <si>
    <t>2241º</t>
  </si>
  <si>
    <t>2242º</t>
  </si>
  <si>
    <t>2243º</t>
  </si>
  <si>
    <t>2244º</t>
  </si>
  <si>
    <t>2245º</t>
  </si>
  <si>
    <t>2246º</t>
  </si>
  <si>
    <t>2247º</t>
  </si>
  <si>
    <t>2248º</t>
  </si>
  <si>
    <t>2249º</t>
  </si>
  <si>
    <t>2250º</t>
  </si>
  <si>
    <t>2251º</t>
  </si>
  <si>
    <t>2252º</t>
  </si>
  <si>
    <t>2253º</t>
  </si>
  <si>
    <t>2254º</t>
  </si>
  <si>
    <t>2255º</t>
  </si>
  <si>
    <t>2256º</t>
  </si>
  <si>
    <t>2257º</t>
  </si>
  <si>
    <t>2258º</t>
  </si>
  <si>
    <t>2259º</t>
  </si>
  <si>
    <t>2260º</t>
  </si>
  <si>
    <t>2261º</t>
  </si>
  <si>
    <t>2262º</t>
  </si>
  <si>
    <t>2263º</t>
  </si>
  <si>
    <t>2264º</t>
  </si>
  <si>
    <t>2265º</t>
  </si>
  <si>
    <t>2266º</t>
  </si>
  <si>
    <t>2267º</t>
  </si>
  <si>
    <t>2268º</t>
  </si>
  <si>
    <t>2269º</t>
  </si>
  <si>
    <t>2270º</t>
  </si>
  <si>
    <t>2271º</t>
  </si>
  <si>
    <t>2272º</t>
  </si>
  <si>
    <t>2273º</t>
  </si>
  <si>
    <t>2274º</t>
  </si>
  <si>
    <t>2275º</t>
  </si>
  <si>
    <t>2276º</t>
  </si>
  <si>
    <t>2277º</t>
  </si>
  <si>
    <t>2278º</t>
  </si>
  <si>
    <t>2279º</t>
  </si>
  <si>
    <t>2280º</t>
  </si>
  <si>
    <t>2281º</t>
  </si>
  <si>
    <t>2282º</t>
  </si>
  <si>
    <t>2283º</t>
  </si>
  <si>
    <t>2284º</t>
  </si>
  <si>
    <t>2285º</t>
  </si>
  <si>
    <t>2286º</t>
  </si>
  <si>
    <t>2287º</t>
  </si>
  <si>
    <t>2288º</t>
  </si>
  <si>
    <t>2289º</t>
  </si>
  <si>
    <t>2290º</t>
  </si>
  <si>
    <t>2291º</t>
  </si>
  <si>
    <t>2292º</t>
  </si>
  <si>
    <t>2293º</t>
  </si>
  <si>
    <t>2294º</t>
  </si>
  <si>
    <t>2295º</t>
  </si>
  <si>
    <t>2296º</t>
  </si>
  <si>
    <t>2297º</t>
  </si>
  <si>
    <t>2298º</t>
  </si>
  <si>
    <t>2299º</t>
  </si>
  <si>
    <t>2300º</t>
  </si>
  <si>
    <t>2301º</t>
  </si>
  <si>
    <t>2302º</t>
  </si>
  <si>
    <t>2303º</t>
  </si>
  <si>
    <t>2304º</t>
  </si>
  <si>
    <t>2305º</t>
  </si>
  <si>
    <t>2306º</t>
  </si>
  <si>
    <t>2307º</t>
  </si>
  <si>
    <t>2308º</t>
  </si>
  <si>
    <t>2309º</t>
  </si>
  <si>
    <t>2310º</t>
  </si>
  <si>
    <t>2311º</t>
  </si>
  <si>
    <t>2312º</t>
  </si>
  <si>
    <t>2313º</t>
  </si>
  <si>
    <t>2314º</t>
  </si>
  <si>
    <t>2315º</t>
  </si>
  <si>
    <t>2316º</t>
  </si>
  <si>
    <t>2317º</t>
  </si>
  <si>
    <t>2318º</t>
  </si>
  <si>
    <t>2319º</t>
  </si>
  <si>
    <t>2320º</t>
  </si>
  <si>
    <t>2321º</t>
  </si>
  <si>
    <t>2322º</t>
  </si>
  <si>
    <t>2323º</t>
  </si>
  <si>
    <t>2324º</t>
  </si>
  <si>
    <t>2325º</t>
  </si>
  <si>
    <t>2326º</t>
  </si>
  <si>
    <t>2327º</t>
  </si>
  <si>
    <t>2328º</t>
  </si>
  <si>
    <t>2329º</t>
  </si>
  <si>
    <t>2330º</t>
  </si>
  <si>
    <t>2331º</t>
  </si>
  <si>
    <t>2332º</t>
  </si>
  <si>
    <t>2333º</t>
  </si>
  <si>
    <t>2334º</t>
  </si>
  <si>
    <t>2335º</t>
  </si>
  <si>
    <t>2336º</t>
  </si>
  <si>
    <t>2337º</t>
  </si>
  <si>
    <t>2338º</t>
  </si>
  <si>
    <t>2339º</t>
  </si>
  <si>
    <t>2340º</t>
  </si>
  <si>
    <t>2341º</t>
  </si>
  <si>
    <t>2342º</t>
  </si>
  <si>
    <t>2343º</t>
  </si>
  <si>
    <t>2344º</t>
  </si>
  <si>
    <t>2345º</t>
  </si>
  <si>
    <t>2346º</t>
  </si>
  <si>
    <t>2347º</t>
  </si>
  <si>
    <t>2348º</t>
  </si>
  <si>
    <t>2349º</t>
  </si>
  <si>
    <t>2350º</t>
  </si>
  <si>
    <t>2351º</t>
  </si>
  <si>
    <t>2352º</t>
  </si>
  <si>
    <t>2353º</t>
  </si>
  <si>
    <t>2354º</t>
  </si>
  <si>
    <t>2355º</t>
  </si>
  <si>
    <t>2356º</t>
  </si>
  <si>
    <t>2357º</t>
  </si>
  <si>
    <t>2358º</t>
  </si>
  <si>
    <t>2359º</t>
  </si>
  <si>
    <t>2360º</t>
  </si>
  <si>
    <t>2361º</t>
  </si>
  <si>
    <t>2362º</t>
  </si>
  <si>
    <t>2363º</t>
  </si>
  <si>
    <t>2364º</t>
  </si>
  <si>
    <t>2365º</t>
  </si>
  <si>
    <t>2366º</t>
  </si>
  <si>
    <t>2367º</t>
  </si>
  <si>
    <t>2368º</t>
  </si>
  <si>
    <t>2369º</t>
  </si>
  <si>
    <t>2370º</t>
  </si>
  <si>
    <t>2371º</t>
  </si>
  <si>
    <t>2372º</t>
  </si>
  <si>
    <t>2373º</t>
  </si>
  <si>
    <t>2374º</t>
  </si>
  <si>
    <t>2375º</t>
  </si>
  <si>
    <t>2376º</t>
  </si>
  <si>
    <t>2377º</t>
  </si>
  <si>
    <t>2378º</t>
  </si>
  <si>
    <t>2379º</t>
  </si>
  <si>
    <t>2380º</t>
  </si>
  <si>
    <t>2381º</t>
  </si>
  <si>
    <t>2382º</t>
  </si>
  <si>
    <t>2383º</t>
  </si>
  <si>
    <t>2384º</t>
  </si>
  <si>
    <t>2385º</t>
  </si>
  <si>
    <t>2386º</t>
  </si>
  <si>
    <t>2387º</t>
  </si>
  <si>
    <t>2388º</t>
  </si>
  <si>
    <t>2389º</t>
  </si>
  <si>
    <t>2390º</t>
  </si>
  <si>
    <t>2391º</t>
  </si>
  <si>
    <t>2392º</t>
  </si>
  <si>
    <t>2393º</t>
  </si>
  <si>
    <t>2394º</t>
  </si>
  <si>
    <t>2395º</t>
  </si>
  <si>
    <t>2396º</t>
  </si>
  <si>
    <t>2397º</t>
  </si>
  <si>
    <t>2398º</t>
  </si>
  <si>
    <t>2399º</t>
  </si>
  <si>
    <t>2400º</t>
  </si>
  <si>
    <t>2401º</t>
  </si>
  <si>
    <t>2402º</t>
  </si>
  <si>
    <t>2403º</t>
  </si>
  <si>
    <t>2404º</t>
  </si>
  <si>
    <t>2405º</t>
  </si>
  <si>
    <t>2406º</t>
  </si>
  <si>
    <t>2407º</t>
  </si>
  <si>
    <t>2408º</t>
  </si>
  <si>
    <t>2409º</t>
  </si>
  <si>
    <t>2410º</t>
  </si>
  <si>
    <t>2411º</t>
  </si>
  <si>
    <t>2412º</t>
  </si>
  <si>
    <t>2413º</t>
  </si>
  <si>
    <t>2414º</t>
  </si>
  <si>
    <t>2415º</t>
  </si>
  <si>
    <t>2416º</t>
  </si>
  <si>
    <t>2417º</t>
  </si>
  <si>
    <t>2418º</t>
  </si>
  <si>
    <t>2419º</t>
  </si>
  <si>
    <t>2420º</t>
  </si>
  <si>
    <t>2421º</t>
  </si>
  <si>
    <t>2422º</t>
  </si>
  <si>
    <t>2423º</t>
  </si>
  <si>
    <t>2424º</t>
  </si>
  <si>
    <t>2425º</t>
  </si>
  <si>
    <t>2426º</t>
  </si>
  <si>
    <t>2427º</t>
  </si>
  <si>
    <t>2428º</t>
  </si>
  <si>
    <t>2429º</t>
  </si>
  <si>
    <t>2430º</t>
  </si>
  <si>
    <t>2431º</t>
  </si>
  <si>
    <t>2432º</t>
  </si>
  <si>
    <t>2433º</t>
  </si>
  <si>
    <t>2434º</t>
  </si>
  <si>
    <t>2435º</t>
  </si>
  <si>
    <t>2436º</t>
  </si>
  <si>
    <t>2437º</t>
  </si>
  <si>
    <t>2438º</t>
  </si>
  <si>
    <t>2439º</t>
  </si>
  <si>
    <t>2440º</t>
  </si>
  <si>
    <t>2441º</t>
  </si>
  <si>
    <t>2442º</t>
  </si>
  <si>
    <t>2443º</t>
  </si>
  <si>
    <t>2444º</t>
  </si>
  <si>
    <t>2445º</t>
  </si>
  <si>
    <t>2446º</t>
  </si>
  <si>
    <t>2447º</t>
  </si>
  <si>
    <t>2448º</t>
  </si>
  <si>
    <t>2449º</t>
  </si>
  <si>
    <t>2450º</t>
  </si>
  <si>
    <t>2451º</t>
  </si>
  <si>
    <t>2452º</t>
  </si>
  <si>
    <t>2453º</t>
  </si>
  <si>
    <t>2454º</t>
  </si>
  <si>
    <t>2455º</t>
  </si>
  <si>
    <t>2456º</t>
  </si>
  <si>
    <t>2457º</t>
  </si>
  <si>
    <t>2458º</t>
  </si>
  <si>
    <t>2459º</t>
  </si>
  <si>
    <t>2460º</t>
  </si>
  <si>
    <t>2461º</t>
  </si>
  <si>
    <t>2462º</t>
  </si>
  <si>
    <t>2463º</t>
  </si>
  <si>
    <t>2464º</t>
  </si>
  <si>
    <t>2465º</t>
  </si>
  <si>
    <t>2466º</t>
  </si>
  <si>
    <t>2467º</t>
  </si>
  <si>
    <t>2468º</t>
  </si>
  <si>
    <t>2469º</t>
  </si>
  <si>
    <t>2470º</t>
  </si>
  <si>
    <t>2471º</t>
  </si>
  <si>
    <t>2472º</t>
  </si>
  <si>
    <t>2473º</t>
  </si>
  <si>
    <t>2474º</t>
  </si>
  <si>
    <t>2475º</t>
  </si>
  <si>
    <t>2476º</t>
  </si>
  <si>
    <t>2477º</t>
  </si>
  <si>
    <t>2478º</t>
  </si>
  <si>
    <t>2479º</t>
  </si>
  <si>
    <t>2480º</t>
  </si>
  <si>
    <t>2481º</t>
  </si>
  <si>
    <t>2482º</t>
  </si>
  <si>
    <t>2483º</t>
  </si>
  <si>
    <t>2484º</t>
  </si>
  <si>
    <t>2485º</t>
  </si>
  <si>
    <t>2486º</t>
  </si>
  <si>
    <t>2487º</t>
  </si>
  <si>
    <t>2488º</t>
  </si>
  <si>
    <t>2489º</t>
  </si>
  <si>
    <t>2490º</t>
  </si>
  <si>
    <t>2491º</t>
  </si>
  <si>
    <t>2492º</t>
  </si>
  <si>
    <t>2493º</t>
  </si>
  <si>
    <t>2494º</t>
  </si>
  <si>
    <t>2495º</t>
  </si>
  <si>
    <t>2496º</t>
  </si>
  <si>
    <t>2497º</t>
  </si>
  <si>
    <t>2498º</t>
  </si>
  <si>
    <t>2499º</t>
  </si>
  <si>
    <t>2500º</t>
  </si>
  <si>
    <t>2501º</t>
  </si>
  <si>
    <t>2502º</t>
  </si>
  <si>
    <t>2503º</t>
  </si>
  <si>
    <t>2504º</t>
  </si>
  <si>
    <t>2505º</t>
  </si>
  <si>
    <t>2506º</t>
  </si>
  <si>
    <t>2507º</t>
  </si>
  <si>
    <t>2508º</t>
  </si>
  <si>
    <t>2509º</t>
  </si>
  <si>
    <t>2510º</t>
  </si>
  <si>
    <t>2511º</t>
  </si>
  <si>
    <t>2512º</t>
  </si>
  <si>
    <t>2513º</t>
  </si>
  <si>
    <t>2514º</t>
  </si>
  <si>
    <t>2515º</t>
  </si>
  <si>
    <t>2516º</t>
  </si>
  <si>
    <t>2517º</t>
  </si>
  <si>
    <t>2518º</t>
  </si>
  <si>
    <t>2519º</t>
  </si>
  <si>
    <t>2520º</t>
  </si>
  <si>
    <t>2521º</t>
  </si>
  <si>
    <t>2522º</t>
  </si>
  <si>
    <t>2523º</t>
  </si>
  <si>
    <t>2524º</t>
  </si>
  <si>
    <t>2525º</t>
  </si>
  <si>
    <t>2526º</t>
  </si>
  <si>
    <t>2527º</t>
  </si>
  <si>
    <t>2528º</t>
  </si>
  <si>
    <t>2529º</t>
  </si>
  <si>
    <t>2530º</t>
  </si>
  <si>
    <t>2531º</t>
  </si>
  <si>
    <t>2532º</t>
  </si>
  <si>
    <t>2533º</t>
  </si>
  <si>
    <t>2534º</t>
  </si>
  <si>
    <t>2535º</t>
  </si>
  <si>
    <t>2536º</t>
  </si>
  <si>
    <t>2537º</t>
  </si>
  <si>
    <t>2538º</t>
  </si>
  <si>
    <t>2539º</t>
  </si>
  <si>
    <t>2540º</t>
  </si>
  <si>
    <t>2541º</t>
  </si>
  <si>
    <t>2542º</t>
  </si>
  <si>
    <t>2543º</t>
  </si>
  <si>
    <t>2544º</t>
  </si>
  <si>
    <t>2545º</t>
  </si>
  <si>
    <t>2546º</t>
  </si>
  <si>
    <t>2547º</t>
  </si>
  <si>
    <t>2548º</t>
  </si>
  <si>
    <t>2549º</t>
  </si>
  <si>
    <t>2550º</t>
  </si>
  <si>
    <t>2551º</t>
  </si>
  <si>
    <t>2552º</t>
  </si>
  <si>
    <t>2553º</t>
  </si>
  <si>
    <t>2554º</t>
  </si>
  <si>
    <t>2555º</t>
  </si>
  <si>
    <t>2556º</t>
  </si>
  <si>
    <t>2557º</t>
  </si>
  <si>
    <t>2558º</t>
  </si>
  <si>
    <t>2559º</t>
  </si>
  <si>
    <t>2560º</t>
  </si>
  <si>
    <t>2561º</t>
  </si>
  <si>
    <t>2562º</t>
  </si>
  <si>
    <t>2563º</t>
  </si>
  <si>
    <t>2564º</t>
  </si>
  <si>
    <t>2565º</t>
  </si>
  <si>
    <t>2566º</t>
  </si>
  <si>
    <t>2567º</t>
  </si>
  <si>
    <t>2568º</t>
  </si>
  <si>
    <t>2569º</t>
  </si>
  <si>
    <t>2570º</t>
  </si>
  <si>
    <t>2571º</t>
  </si>
  <si>
    <t>2572º</t>
  </si>
  <si>
    <t>2573º</t>
  </si>
  <si>
    <t>2574º</t>
  </si>
  <si>
    <t>2575º</t>
  </si>
  <si>
    <t>2576º</t>
  </si>
  <si>
    <t>2577º</t>
  </si>
  <si>
    <t>2578º</t>
  </si>
  <si>
    <t>2579º</t>
  </si>
  <si>
    <t>2580º</t>
  </si>
  <si>
    <t>2581º</t>
  </si>
  <si>
    <t>2582º</t>
  </si>
  <si>
    <t>2583º</t>
  </si>
  <si>
    <t>2584º</t>
  </si>
  <si>
    <t>2585º</t>
  </si>
  <si>
    <t>2586º</t>
  </si>
  <si>
    <t>2587º</t>
  </si>
  <si>
    <t>2588º</t>
  </si>
  <si>
    <t>2589º</t>
  </si>
  <si>
    <t>2590º</t>
  </si>
  <si>
    <t>2591º</t>
  </si>
  <si>
    <t>2592º</t>
  </si>
  <si>
    <t>2593º</t>
  </si>
  <si>
    <t>2594º</t>
  </si>
  <si>
    <t>2595º</t>
  </si>
  <si>
    <t>2596º</t>
  </si>
  <si>
    <t>2597º</t>
  </si>
  <si>
    <t>2598º</t>
  </si>
  <si>
    <t>2599º</t>
  </si>
  <si>
    <t>2600º</t>
  </si>
  <si>
    <t>2601º</t>
  </si>
  <si>
    <t>2602º</t>
  </si>
  <si>
    <t>2603º</t>
  </si>
  <si>
    <t>2604º</t>
  </si>
  <si>
    <t>2605º</t>
  </si>
  <si>
    <t>2606º</t>
  </si>
  <si>
    <t>2607º</t>
  </si>
  <si>
    <t>2608º</t>
  </si>
  <si>
    <t>2609º</t>
  </si>
  <si>
    <t>2610º</t>
  </si>
  <si>
    <t>2611º</t>
  </si>
  <si>
    <t>2612º</t>
  </si>
  <si>
    <t>2613º</t>
  </si>
  <si>
    <t>2614º</t>
  </si>
  <si>
    <t>2615º</t>
  </si>
  <si>
    <t>2616º</t>
  </si>
  <si>
    <t>2617º</t>
  </si>
  <si>
    <t>2618º</t>
  </si>
  <si>
    <t>2619º</t>
  </si>
  <si>
    <t>2620º</t>
  </si>
  <si>
    <t>2621º</t>
  </si>
  <si>
    <t>2622º</t>
  </si>
  <si>
    <t>2623º</t>
  </si>
  <si>
    <t>2624º</t>
  </si>
  <si>
    <t>2625º</t>
  </si>
  <si>
    <t>2626º</t>
  </si>
  <si>
    <t>2627º</t>
  </si>
  <si>
    <t>2628º</t>
  </si>
  <si>
    <t>2629º</t>
  </si>
  <si>
    <t>2630º</t>
  </si>
  <si>
    <t>2631º</t>
  </si>
  <si>
    <t>2632º</t>
  </si>
  <si>
    <t>2633º</t>
  </si>
  <si>
    <t>2634º</t>
  </si>
  <si>
    <t>2635º</t>
  </si>
  <si>
    <t>2636º</t>
  </si>
  <si>
    <t>2637º</t>
  </si>
  <si>
    <t>2638º</t>
  </si>
  <si>
    <t>2639º</t>
  </si>
  <si>
    <t>2640º</t>
  </si>
  <si>
    <t>2641º</t>
  </si>
  <si>
    <t>2642º</t>
  </si>
  <si>
    <t>2643º</t>
  </si>
  <si>
    <t>2644º</t>
  </si>
  <si>
    <t>2645º</t>
  </si>
  <si>
    <t>2646º</t>
  </si>
  <si>
    <t>2647º</t>
  </si>
  <si>
    <t>2648º</t>
  </si>
  <si>
    <t>2649º</t>
  </si>
  <si>
    <t>2650º</t>
  </si>
  <si>
    <t>2651º</t>
  </si>
  <si>
    <t>2652º</t>
  </si>
  <si>
    <t>2653º</t>
  </si>
  <si>
    <t>2654º</t>
  </si>
  <si>
    <t>2655º</t>
  </si>
  <si>
    <t>2656º</t>
  </si>
  <si>
    <t>2657º</t>
  </si>
  <si>
    <t>2658º</t>
  </si>
  <si>
    <t>2659º</t>
  </si>
  <si>
    <t>2660º</t>
  </si>
  <si>
    <t>2661º</t>
  </si>
  <si>
    <t>2662º</t>
  </si>
  <si>
    <t>2663º</t>
  </si>
  <si>
    <t>2664º</t>
  </si>
  <si>
    <t>2665º</t>
  </si>
  <si>
    <t>2666º</t>
  </si>
  <si>
    <t>2667º</t>
  </si>
  <si>
    <t>2668º</t>
  </si>
  <si>
    <t>2669º</t>
  </si>
  <si>
    <t>2670º</t>
  </si>
  <si>
    <t>2671º</t>
  </si>
  <si>
    <t>2672º</t>
  </si>
  <si>
    <t>2673º</t>
  </si>
  <si>
    <t>2674º</t>
  </si>
  <si>
    <t>2675º</t>
  </si>
  <si>
    <t>2676º</t>
  </si>
  <si>
    <t>2677º</t>
  </si>
  <si>
    <t>2678º</t>
  </si>
  <si>
    <t>2679º</t>
  </si>
  <si>
    <t>2680º</t>
  </si>
  <si>
    <t>2681º</t>
  </si>
  <si>
    <t>2682º</t>
  </si>
  <si>
    <t>2683º</t>
  </si>
  <si>
    <t>2684º</t>
  </si>
  <si>
    <t>2685º</t>
  </si>
  <si>
    <t>2686º</t>
  </si>
  <si>
    <t>2687º</t>
  </si>
  <si>
    <t>2688º</t>
  </si>
  <si>
    <t>2689º</t>
  </si>
  <si>
    <t>2690º</t>
  </si>
  <si>
    <t>2691º</t>
  </si>
  <si>
    <t>2692º</t>
  </si>
  <si>
    <t>2693º</t>
  </si>
  <si>
    <t>2694º</t>
  </si>
  <si>
    <t>2695º</t>
  </si>
  <si>
    <t>2696º</t>
  </si>
  <si>
    <t>2697º</t>
  </si>
  <si>
    <t>2698º</t>
  </si>
  <si>
    <t>2699º</t>
  </si>
  <si>
    <t>2700º</t>
  </si>
  <si>
    <t>2701º</t>
  </si>
  <si>
    <t>2702º</t>
  </si>
  <si>
    <t>2703º</t>
  </si>
  <si>
    <t>2704º</t>
  </si>
  <si>
    <t>2705º</t>
  </si>
  <si>
    <t>2706º</t>
  </si>
  <si>
    <t>2707º</t>
  </si>
  <si>
    <t>2708º</t>
  </si>
  <si>
    <t>2709º</t>
  </si>
  <si>
    <t>2710º</t>
  </si>
  <si>
    <t>2711º</t>
  </si>
  <si>
    <t>2712º</t>
  </si>
  <si>
    <t>2713º</t>
  </si>
  <si>
    <t>2714º</t>
  </si>
  <si>
    <t>2715º</t>
  </si>
  <si>
    <t>2716º</t>
  </si>
  <si>
    <t>2717º</t>
  </si>
  <si>
    <t>2718º</t>
  </si>
  <si>
    <t>2719º</t>
  </si>
  <si>
    <t>2720º</t>
  </si>
  <si>
    <t>2721º</t>
  </si>
  <si>
    <t>2722º</t>
  </si>
  <si>
    <t>2723º</t>
  </si>
  <si>
    <t>2724º</t>
  </si>
  <si>
    <t>2725º</t>
  </si>
  <si>
    <t>2726º</t>
  </si>
  <si>
    <t>2727º</t>
  </si>
  <si>
    <t>2728º</t>
  </si>
  <si>
    <t>2729º</t>
  </si>
  <si>
    <t>2730º</t>
  </si>
  <si>
    <t>2731º</t>
  </si>
  <si>
    <t>2732º</t>
  </si>
  <si>
    <t>2733º</t>
  </si>
  <si>
    <t>2734º</t>
  </si>
  <si>
    <t>2735º</t>
  </si>
  <si>
    <t>2736º</t>
  </si>
  <si>
    <t>2737º</t>
  </si>
  <si>
    <t>2738º</t>
  </si>
  <si>
    <t>2739º</t>
  </si>
  <si>
    <t>2740º</t>
  </si>
  <si>
    <t>2741º</t>
  </si>
  <si>
    <t>2742º</t>
  </si>
  <si>
    <t>2743º</t>
  </si>
  <si>
    <t>2744º</t>
  </si>
  <si>
    <t>2745º</t>
  </si>
  <si>
    <t>2746º</t>
  </si>
  <si>
    <t>2747º</t>
  </si>
  <si>
    <t>2748º</t>
  </si>
  <si>
    <t>2749º</t>
  </si>
  <si>
    <t>2750º</t>
  </si>
  <si>
    <t>2751º</t>
  </si>
  <si>
    <t>2752º</t>
  </si>
  <si>
    <t>2753º</t>
  </si>
  <si>
    <t>2754º</t>
  </si>
  <si>
    <t>2755º</t>
  </si>
  <si>
    <t>2756º</t>
  </si>
  <si>
    <t>2757º</t>
  </si>
  <si>
    <t>2758º</t>
  </si>
  <si>
    <t>2759º</t>
  </si>
  <si>
    <t>2760º</t>
  </si>
  <si>
    <t>2761º</t>
  </si>
  <si>
    <t>2762º</t>
  </si>
  <si>
    <t>2763º</t>
  </si>
  <si>
    <t>2764º</t>
  </si>
  <si>
    <t>2765º</t>
  </si>
  <si>
    <t>2766º</t>
  </si>
  <si>
    <t>2767º</t>
  </si>
  <si>
    <t>2768º</t>
  </si>
  <si>
    <t>2769º</t>
  </si>
  <si>
    <t>2770º</t>
  </si>
  <si>
    <t>2771º</t>
  </si>
  <si>
    <t>2772º</t>
  </si>
  <si>
    <t>2773º</t>
  </si>
  <si>
    <t>2774º</t>
  </si>
  <si>
    <t>2775º</t>
  </si>
  <si>
    <t>2776º</t>
  </si>
  <si>
    <t>2777º</t>
  </si>
  <si>
    <t>2778º</t>
  </si>
  <si>
    <t>2779º</t>
  </si>
  <si>
    <t>2780º</t>
  </si>
  <si>
    <t>2781º</t>
  </si>
  <si>
    <t>2782º</t>
  </si>
  <si>
    <t>2783º</t>
  </si>
  <si>
    <t>2784º</t>
  </si>
  <si>
    <t>2785º</t>
  </si>
  <si>
    <t>2786º</t>
  </si>
  <si>
    <t>2787º</t>
  </si>
  <si>
    <t>2788º</t>
  </si>
  <si>
    <t>2789º</t>
  </si>
  <si>
    <t>2790º</t>
  </si>
  <si>
    <t>2791º</t>
  </si>
  <si>
    <t>2792º</t>
  </si>
  <si>
    <t>2793º</t>
  </si>
  <si>
    <t>2794º</t>
  </si>
  <si>
    <t>2795º</t>
  </si>
  <si>
    <t>2796º</t>
  </si>
  <si>
    <t>2797º</t>
  </si>
  <si>
    <t>2798º</t>
  </si>
  <si>
    <t>2799º</t>
  </si>
  <si>
    <t>2800º</t>
  </si>
  <si>
    <t>2801º</t>
  </si>
  <si>
    <t>2802º</t>
  </si>
  <si>
    <t>2803º</t>
  </si>
  <si>
    <t>2804º</t>
  </si>
  <si>
    <t>2805º</t>
  </si>
  <si>
    <t>2806º</t>
  </si>
  <si>
    <t>2807º</t>
  </si>
  <si>
    <t>2808º</t>
  </si>
  <si>
    <t>2809º</t>
  </si>
  <si>
    <t>2810º</t>
  </si>
  <si>
    <t>2811º</t>
  </si>
  <si>
    <t>2812º</t>
  </si>
  <si>
    <t>2813º</t>
  </si>
  <si>
    <t>2814º</t>
  </si>
  <si>
    <t>2815º</t>
  </si>
  <si>
    <t>2816º</t>
  </si>
  <si>
    <t>2817º</t>
  </si>
  <si>
    <t>2818º</t>
  </si>
  <si>
    <t>2819º</t>
  </si>
  <si>
    <t>2820º</t>
  </si>
  <si>
    <t>2821º</t>
  </si>
  <si>
    <t>2822º</t>
  </si>
  <si>
    <t>2823º</t>
  </si>
  <si>
    <t>2824º</t>
  </si>
  <si>
    <t>2825º</t>
  </si>
  <si>
    <t>2826º</t>
  </si>
  <si>
    <t>2827º</t>
  </si>
  <si>
    <t>2828º</t>
  </si>
  <si>
    <t>2829º</t>
  </si>
  <si>
    <t>2830º</t>
  </si>
  <si>
    <t>2831º</t>
  </si>
  <si>
    <t>2832º</t>
  </si>
  <si>
    <t>2833º</t>
  </si>
  <si>
    <t>2834º</t>
  </si>
  <si>
    <t>2835º</t>
  </si>
  <si>
    <t>2836º</t>
  </si>
  <si>
    <t>2837º</t>
  </si>
  <si>
    <t>2838º</t>
  </si>
  <si>
    <t>2839º</t>
  </si>
  <si>
    <t>2840º</t>
  </si>
  <si>
    <t>2841º</t>
  </si>
  <si>
    <t>2842º</t>
  </si>
  <si>
    <t>2843º</t>
  </si>
  <si>
    <t>2844º</t>
  </si>
  <si>
    <t>2845º</t>
  </si>
  <si>
    <t>2846º</t>
  </si>
  <si>
    <t>2847º</t>
  </si>
  <si>
    <t>2848º</t>
  </si>
  <si>
    <t>2849º</t>
  </si>
  <si>
    <t>2850º</t>
  </si>
  <si>
    <t>2851º</t>
  </si>
  <si>
    <t>2852º</t>
  </si>
  <si>
    <t>2853º</t>
  </si>
  <si>
    <t>2854º</t>
  </si>
  <si>
    <t>2855º</t>
  </si>
  <si>
    <t>2856º</t>
  </si>
  <si>
    <t>2857º</t>
  </si>
  <si>
    <t>2858º</t>
  </si>
  <si>
    <t>2859º</t>
  </si>
  <si>
    <t>2860º</t>
  </si>
  <si>
    <t>2861º</t>
  </si>
  <si>
    <t>2862º</t>
  </si>
  <si>
    <t>2863º</t>
  </si>
  <si>
    <t>2864º</t>
  </si>
  <si>
    <t>2865º</t>
  </si>
  <si>
    <t>2866º</t>
  </si>
  <si>
    <t>2867º</t>
  </si>
  <si>
    <t>2868º</t>
  </si>
  <si>
    <t>2869º</t>
  </si>
  <si>
    <t>2870º</t>
  </si>
  <si>
    <t>2871º</t>
  </si>
  <si>
    <t>2872º</t>
  </si>
  <si>
    <t>2873º</t>
  </si>
  <si>
    <t>2874º</t>
  </si>
  <si>
    <t>2875º</t>
  </si>
  <si>
    <t>2876º</t>
  </si>
  <si>
    <t>2877º</t>
  </si>
  <si>
    <t>2878º</t>
  </si>
  <si>
    <t>2879º</t>
  </si>
  <si>
    <t>2880º</t>
  </si>
  <si>
    <t>2881º</t>
  </si>
  <si>
    <t>2882º</t>
  </si>
  <si>
    <t>2883º</t>
  </si>
  <si>
    <t>2884º</t>
  </si>
  <si>
    <t>2885º</t>
  </si>
  <si>
    <t>2886º</t>
  </si>
  <si>
    <t>2887º</t>
  </si>
  <si>
    <t>2888º</t>
  </si>
  <si>
    <t>2889º</t>
  </si>
  <si>
    <t>2890º</t>
  </si>
  <si>
    <t>2891º</t>
  </si>
  <si>
    <t>2892º</t>
  </si>
  <si>
    <t>2893º</t>
  </si>
  <si>
    <t>2894º</t>
  </si>
  <si>
    <t>2895º</t>
  </si>
  <si>
    <t>2896º</t>
  </si>
  <si>
    <t>2897º</t>
  </si>
  <si>
    <t>2898º</t>
  </si>
  <si>
    <t>2899º</t>
  </si>
  <si>
    <t>2900º</t>
  </si>
  <si>
    <t>2901º</t>
  </si>
  <si>
    <t>2902º</t>
  </si>
  <si>
    <t>2903º</t>
  </si>
  <si>
    <t>2904º</t>
  </si>
  <si>
    <t>2905º</t>
  </si>
  <si>
    <t>2906º</t>
  </si>
  <si>
    <t>2907º</t>
  </si>
  <si>
    <t>2908º</t>
  </si>
  <si>
    <t>2909º</t>
  </si>
  <si>
    <t>2910º</t>
  </si>
  <si>
    <t>2911º</t>
  </si>
  <si>
    <t>2912º</t>
  </si>
  <si>
    <t>2913º</t>
  </si>
  <si>
    <t>2914º</t>
  </si>
  <si>
    <t>2915º</t>
  </si>
  <si>
    <t>2916º</t>
  </si>
  <si>
    <t>2917º</t>
  </si>
  <si>
    <t>2918º</t>
  </si>
  <si>
    <t>2919º</t>
  </si>
  <si>
    <t>2920º</t>
  </si>
  <si>
    <t>2921º</t>
  </si>
  <si>
    <t>2922º</t>
  </si>
  <si>
    <t>2923º</t>
  </si>
  <si>
    <t>2924º</t>
  </si>
  <si>
    <t>2925º</t>
  </si>
  <si>
    <t>2926º</t>
  </si>
  <si>
    <t>2927º</t>
  </si>
  <si>
    <t>2928º</t>
  </si>
  <si>
    <t>2929º</t>
  </si>
  <si>
    <t>2930º</t>
  </si>
  <si>
    <t>2931º</t>
  </si>
  <si>
    <t>2932º</t>
  </si>
  <si>
    <t>2933º</t>
  </si>
  <si>
    <t>2934º</t>
  </si>
  <si>
    <t>2935º</t>
  </si>
  <si>
    <t>2936º</t>
  </si>
  <si>
    <t>2937º</t>
  </si>
  <si>
    <t>2938º</t>
  </si>
  <si>
    <t>2939º</t>
  </si>
  <si>
    <t>2940º</t>
  </si>
  <si>
    <t>2941º</t>
  </si>
  <si>
    <t>2942º</t>
  </si>
  <si>
    <t>2943º</t>
  </si>
  <si>
    <t>2944º</t>
  </si>
  <si>
    <t>2945º</t>
  </si>
  <si>
    <t>2946º</t>
  </si>
  <si>
    <t>2947º</t>
  </si>
  <si>
    <t>2948º</t>
  </si>
  <si>
    <t>2949º</t>
  </si>
  <si>
    <t>2950º</t>
  </si>
  <si>
    <t>2951º</t>
  </si>
  <si>
    <t>2952º</t>
  </si>
  <si>
    <t>2953º</t>
  </si>
  <si>
    <t>2954º</t>
  </si>
  <si>
    <t>2955º</t>
  </si>
  <si>
    <t>2956º</t>
  </si>
  <si>
    <t>2957º</t>
  </si>
  <si>
    <t>2958º</t>
  </si>
  <si>
    <t>2959º</t>
  </si>
  <si>
    <t>2960º</t>
  </si>
  <si>
    <t>2961º</t>
  </si>
  <si>
    <t>2962º</t>
  </si>
  <si>
    <t>2963º</t>
  </si>
  <si>
    <t>2964º</t>
  </si>
  <si>
    <t>2965º</t>
  </si>
  <si>
    <t>2966º</t>
  </si>
  <si>
    <t>2967º</t>
  </si>
  <si>
    <t>2968º</t>
  </si>
  <si>
    <t>2969º</t>
  </si>
  <si>
    <t>2970º</t>
  </si>
  <si>
    <t>2971º</t>
  </si>
  <si>
    <t>2972º</t>
  </si>
  <si>
    <t>2973º</t>
  </si>
  <si>
    <t>2974º</t>
  </si>
  <si>
    <t>2975º</t>
  </si>
  <si>
    <t>2976º</t>
  </si>
  <si>
    <t>2977º</t>
  </si>
  <si>
    <t>2978º</t>
  </si>
  <si>
    <t>2979º</t>
  </si>
  <si>
    <t>2980º</t>
  </si>
  <si>
    <t>2981º</t>
  </si>
  <si>
    <t>2982º</t>
  </si>
  <si>
    <t>2983º</t>
  </si>
  <si>
    <t>2984º</t>
  </si>
  <si>
    <t>2985º</t>
  </si>
  <si>
    <t>2986º</t>
  </si>
  <si>
    <t>2987º</t>
  </si>
  <si>
    <t>2988º</t>
  </si>
  <si>
    <t>2989º</t>
  </si>
  <si>
    <t>2990º</t>
  </si>
  <si>
    <t>2991º</t>
  </si>
  <si>
    <t>2992º</t>
  </si>
  <si>
    <t>2993º</t>
  </si>
  <si>
    <t>2994º</t>
  </si>
  <si>
    <t>2995º</t>
  </si>
  <si>
    <t>2996º</t>
  </si>
  <si>
    <t>2997º</t>
  </si>
  <si>
    <t>2998º</t>
  </si>
  <si>
    <t>2999º</t>
  </si>
  <si>
    <t>3000º</t>
  </si>
  <si>
    <t>3001º</t>
  </si>
  <si>
    <t>3002º</t>
  </si>
  <si>
    <t>3003º</t>
  </si>
  <si>
    <t>3004º</t>
  </si>
  <si>
    <t>3005º</t>
  </si>
  <si>
    <t>3006º</t>
  </si>
  <si>
    <t>3007º</t>
  </si>
  <si>
    <t>3008º</t>
  </si>
  <si>
    <t>3009º</t>
  </si>
  <si>
    <t>3010º</t>
  </si>
  <si>
    <t>3011º</t>
  </si>
  <si>
    <t>3012º</t>
  </si>
  <si>
    <t>3013º</t>
  </si>
  <si>
    <t>3014º</t>
  </si>
  <si>
    <t>3015º</t>
  </si>
  <si>
    <t>3016º</t>
  </si>
  <si>
    <t>3017º</t>
  </si>
  <si>
    <t>3018º</t>
  </si>
  <si>
    <t>3019º</t>
  </si>
  <si>
    <t>3020º</t>
  </si>
  <si>
    <t>3021º</t>
  </si>
  <si>
    <t>3022º</t>
  </si>
  <si>
    <t>3023º</t>
  </si>
  <si>
    <t>3024º</t>
  </si>
  <si>
    <t>3025º</t>
  </si>
  <si>
    <t>3026º</t>
  </si>
  <si>
    <t>3027º</t>
  </si>
  <si>
    <t>3028º</t>
  </si>
  <si>
    <t>3029º</t>
  </si>
  <si>
    <t>3030º</t>
  </si>
  <si>
    <t>3031º</t>
  </si>
  <si>
    <t>3032º</t>
  </si>
  <si>
    <t>3033º</t>
  </si>
  <si>
    <t>3034º</t>
  </si>
  <si>
    <t>3035º</t>
  </si>
  <si>
    <t>3036º</t>
  </si>
  <si>
    <t>3037º</t>
  </si>
  <si>
    <t>3038º</t>
  </si>
  <si>
    <t>3039º</t>
  </si>
  <si>
    <t>3040º</t>
  </si>
  <si>
    <t>3041º</t>
  </si>
  <si>
    <t>3042º</t>
  </si>
  <si>
    <t>3043º</t>
  </si>
  <si>
    <t>3044º</t>
  </si>
  <si>
    <t>3045º</t>
  </si>
  <si>
    <t>3046º</t>
  </si>
  <si>
    <t>3047º</t>
  </si>
  <si>
    <t>3048º</t>
  </si>
  <si>
    <t>3049º</t>
  </si>
  <si>
    <t>3050º</t>
  </si>
  <si>
    <t>3051º</t>
  </si>
  <si>
    <t>3052º</t>
  </si>
  <si>
    <t>3053º</t>
  </si>
  <si>
    <t>3054º</t>
  </si>
  <si>
    <t>3055º</t>
  </si>
  <si>
    <t>3056º</t>
  </si>
  <si>
    <t>3057º</t>
  </si>
  <si>
    <t>3058º</t>
  </si>
  <si>
    <t>3059º</t>
  </si>
  <si>
    <t>3060º</t>
  </si>
  <si>
    <t>3061º</t>
  </si>
  <si>
    <t>3062º</t>
  </si>
  <si>
    <t>3063º</t>
  </si>
  <si>
    <t>3064º</t>
  </si>
  <si>
    <t>3065º</t>
  </si>
  <si>
    <t>3066º</t>
  </si>
  <si>
    <t>3067º</t>
  </si>
  <si>
    <t>3068º</t>
  </si>
  <si>
    <t>3069º</t>
  </si>
  <si>
    <t>3070º</t>
  </si>
  <si>
    <t>3071º</t>
  </si>
  <si>
    <t>3072º</t>
  </si>
  <si>
    <t>3073º</t>
  </si>
  <si>
    <t>3074º</t>
  </si>
  <si>
    <t>3075º</t>
  </si>
  <si>
    <t>3076º</t>
  </si>
  <si>
    <t>3077º</t>
  </si>
  <si>
    <t>3078º</t>
  </si>
  <si>
    <t>3079º</t>
  </si>
  <si>
    <t>3080º</t>
  </si>
  <si>
    <t>3081º</t>
  </si>
  <si>
    <t>3082º</t>
  </si>
  <si>
    <t>3083º</t>
  </si>
  <si>
    <t>3084º</t>
  </si>
  <si>
    <t>3085º</t>
  </si>
  <si>
    <t>3086º</t>
  </si>
  <si>
    <t>3087º</t>
  </si>
  <si>
    <t>3088º</t>
  </si>
  <si>
    <t>3089º</t>
  </si>
  <si>
    <t>3090º</t>
  </si>
  <si>
    <t>3091º</t>
  </si>
  <si>
    <t>3092º</t>
  </si>
  <si>
    <t>3093º</t>
  </si>
  <si>
    <t>3094º</t>
  </si>
  <si>
    <t>3095º</t>
  </si>
  <si>
    <t>3096º</t>
  </si>
  <si>
    <t>3097º</t>
  </si>
  <si>
    <t>3098º</t>
  </si>
  <si>
    <t>3099º</t>
  </si>
  <si>
    <t>3100º</t>
  </si>
  <si>
    <t>3101º</t>
  </si>
  <si>
    <t>3102º</t>
  </si>
  <si>
    <t>3103º</t>
  </si>
  <si>
    <t>3104º</t>
  </si>
  <si>
    <t>3105º</t>
  </si>
  <si>
    <t>3106º</t>
  </si>
  <si>
    <t>3107º</t>
  </si>
  <si>
    <t>3108º</t>
  </si>
  <si>
    <t>3109º</t>
  </si>
  <si>
    <t>3110º</t>
  </si>
  <si>
    <t>3111º</t>
  </si>
  <si>
    <t>3112º</t>
  </si>
  <si>
    <t>3113º</t>
  </si>
  <si>
    <t>3114º</t>
  </si>
  <si>
    <t>3115º</t>
  </si>
  <si>
    <t>3116º</t>
  </si>
  <si>
    <t>3117º</t>
  </si>
  <si>
    <t>3118º</t>
  </si>
  <si>
    <t>3119º</t>
  </si>
  <si>
    <t>3120º</t>
  </si>
  <si>
    <t>3121º</t>
  </si>
  <si>
    <t>3122º</t>
  </si>
  <si>
    <t>3123º</t>
  </si>
  <si>
    <t>3124º</t>
  </si>
  <si>
    <t>3125º</t>
  </si>
  <si>
    <t>3126º</t>
  </si>
  <si>
    <t>3127º</t>
  </si>
  <si>
    <t>3128º</t>
  </si>
  <si>
    <t>3129º</t>
  </si>
  <si>
    <t>3130º</t>
  </si>
  <si>
    <t>3131º</t>
  </si>
  <si>
    <t>3132º</t>
  </si>
  <si>
    <t>3133º</t>
  </si>
  <si>
    <t>3134º</t>
  </si>
  <si>
    <t>3135º</t>
  </si>
  <si>
    <t>3136º</t>
  </si>
  <si>
    <t>3137º</t>
  </si>
  <si>
    <t>3138º</t>
  </si>
  <si>
    <t>3139º</t>
  </si>
  <si>
    <t>3140º</t>
  </si>
  <si>
    <t>3141º</t>
  </si>
  <si>
    <t>3142º</t>
  </si>
  <si>
    <t>3143º</t>
  </si>
  <si>
    <t>3144º</t>
  </si>
  <si>
    <t>3145º</t>
  </si>
  <si>
    <t>3146º</t>
  </si>
  <si>
    <t>3147º</t>
  </si>
  <si>
    <t>3148º</t>
  </si>
  <si>
    <t>3149º</t>
  </si>
  <si>
    <t>3150º</t>
  </si>
  <si>
    <t>3151º</t>
  </si>
  <si>
    <t>3152º</t>
  </si>
  <si>
    <t>3153º</t>
  </si>
  <si>
    <t>3154º</t>
  </si>
  <si>
    <t>3155º</t>
  </si>
  <si>
    <t>3156º</t>
  </si>
  <si>
    <t>3157º</t>
  </si>
  <si>
    <t>3158º</t>
  </si>
  <si>
    <t>3159º</t>
  </si>
  <si>
    <t>3160º</t>
  </si>
  <si>
    <t>3161º</t>
  </si>
  <si>
    <t>3162º</t>
  </si>
  <si>
    <t>3163º</t>
  </si>
  <si>
    <t>3164º</t>
  </si>
  <si>
    <t>3165º</t>
  </si>
  <si>
    <t>3166º</t>
  </si>
  <si>
    <t>3167º</t>
  </si>
  <si>
    <t>3168º</t>
  </si>
  <si>
    <t>3169º</t>
  </si>
  <si>
    <t>3170º</t>
  </si>
  <si>
    <t>3171º</t>
  </si>
  <si>
    <t>3172º</t>
  </si>
  <si>
    <t>3173º</t>
  </si>
  <si>
    <t>3174º</t>
  </si>
  <si>
    <t>3175º</t>
  </si>
  <si>
    <t>3176º</t>
  </si>
  <si>
    <t>3177º</t>
  </si>
  <si>
    <t>3178º</t>
  </si>
  <si>
    <t>3179º</t>
  </si>
  <si>
    <t>3180º</t>
  </si>
  <si>
    <t>3181º</t>
  </si>
  <si>
    <t>3182º</t>
  </si>
  <si>
    <t>3183º</t>
  </si>
  <si>
    <t>3184º</t>
  </si>
  <si>
    <t>3185º</t>
  </si>
  <si>
    <t>3186º</t>
  </si>
  <si>
    <t>3187º</t>
  </si>
  <si>
    <t>3188º</t>
  </si>
  <si>
    <t>3189º</t>
  </si>
  <si>
    <t>3190º</t>
  </si>
  <si>
    <t>3191º</t>
  </si>
  <si>
    <t>3192º</t>
  </si>
  <si>
    <t>3193º</t>
  </si>
  <si>
    <t>3194º</t>
  </si>
  <si>
    <t>3195º</t>
  </si>
  <si>
    <t>3196º</t>
  </si>
  <si>
    <t>3197º</t>
  </si>
  <si>
    <t>3198º</t>
  </si>
  <si>
    <t>3199º</t>
  </si>
  <si>
    <t>3200º</t>
  </si>
  <si>
    <t>3201º</t>
  </si>
  <si>
    <t>3202º</t>
  </si>
  <si>
    <t>3203º</t>
  </si>
  <si>
    <t>3204º</t>
  </si>
  <si>
    <t>3205º</t>
  </si>
  <si>
    <t>3206º</t>
  </si>
  <si>
    <t>3207º</t>
  </si>
  <si>
    <t>3208º</t>
  </si>
  <si>
    <t>3209º</t>
  </si>
  <si>
    <t>3210º</t>
  </si>
  <si>
    <t>3211º</t>
  </si>
  <si>
    <t>3212º</t>
  </si>
  <si>
    <t>3213º</t>
  </si>
  <si>
    <t>3214º</t>
  </si>
  <si>
    <t>3215º</t>
  </si>
  <si>
    <t>3216º</t>
  </si>
  <si>
    <t>3217º</t>
  </si>
  <si>
    <t>3218º</t>
  </si>
  <si>
    <t>3219º</t>
  </si>
  <si>
    <t>3220º</t>
  </si>
  <si>
    <t>3221º</t>
  </si>
  <si>
    <t>3222º</t>
  </si>
  <si>
    <t>3223º</t>
  </si>
  <si>
    <t>3224º</t>
  </si>
  <si>
    <t>3225º</t>
  </si>
  <si>
    <t>3226º</t>
  </si>
  <si>
    <t>3227º</t>
  </si>
  <si>
    <t>3228º</t>
  </si>
  <si>
    <t>3229º</t>
  </si>
  <si>
    <t>3230º</t>
  </si>
  <si>
    <t>3231º</t>
  </si>
  <si>
    <t>3232º</t>
  </si>
  <si>
    <t>3233º</t>
  </si>
  <si>
    <t>3234º</t>
  </si>
  <si>
    <t>3235º</t>
  </si>
  <si>
    <t>3236º</t>
  </si>
  <si>
    <t>3237º</t>
  </si>
  <si>
    <t>3238º</t>
  </si>
  <si>
    <t>3239º</t>
  </si>
  <si>
    <t>3240º</t>
  </si>
  <si>
    <t>3241º</t>
  </si>
  <si>
    <t>3242º</t>
  </si>
  <si>
    <t>3243º</t>
  </si>
  <si>
    <t>3244º</t>
  </si>
  <si>
    <t>3245º</t>
  </si>
  <si>
    <t>3246º</t>
  </si>
  <si>
    <t>3247º</t>
  </si>
  <si>
    <t>3248º</t>
  </si>
  <si>
    <t>3249º</t>
  </si>
  <si>
    <t>3250º</t>
  </si>
  <si>
    <t>3251º</t>
  </si>
  <si>
    <t>3252º</t>
  </si>
  <si>
    <t>3253º</t>
  </si>
  <si>
    <t>3254º</t>
  </si>
  <si>
    <t>3255º</t>
  </si>
  <si>
    <t>3256º</t>
  </si>
  <si>
    <t>3257º</t>
  </si>
  <si>
    <t>3258º</t>
  </si>
  <si>
    <t>3259º</t>
  </si>
  <si>
    <t>3260º</t>
  </si>
  <si>
    <t>3261º</t>
  </si>
  <si>
    <t>3262º</t>
  </si>
  <si>
    <t>3263º</t>
  </si>
  <si>
    <t>3264º</t>
  </si>
  <si>
    <t>3265º</t>
  </si>
  <si>
    <t>3266º</t>
  </si>
  <si>
    <t>3267º</t>
  </si>
  <si>
    <t>3268º</t>
  </si>
  <si>
    <t>3269º</t>
  </si>
  <si>
    <t>3270º</t>
  </si>
  <si>
    <t>3271º</t>
  </si>
  <si>
    <t>3272º</t>
  </si>
  <si>
    <t>3273º</t>
  </si>
  <si>
    <t>3274º</t>
  </si>
  <si>
    <t>3275º</t>
  </si>
  <si>
    <t>3276º</t>
  </si>
  <si>
    <t>3277º</t>
  </si>
  <si>
    <t>3278º</t>
  </si>
  <si>
    <t>3279º</t>
  </si>
  <si>
    <t>3280º</t>
  </si>
  <si>
    <t>3281º</t>
  </si>
  <si>
    <t>3282º</t>
  </si>
  <si>
    <t>3283º</t>
  </si>
  <si>
    <t>3284º</t>
  </si>
  <si>
    <t>3285º</t>
  </si>
  <si>
    <t>3286º</t>
  </si>
  <si>
    <t>3287º</t>
  </si>
  <si>
    <t>3288º</t>
  </si>
  <si>
    <t>3289º</t>
  </si>
  <si>
    <t>3290º</t>
  </si>
  <si>
    <t>3291º</t>
  </si>
  <si>
    <t>3292º</t>
  </si>
  <si>
    <t>3293º</t>
  </si>
  <si>
    <t>3294º</t>
  </si>
  <si>
    <t>3295º</t>
  </si>
  <si>
    <t>3296º</t>
  </si>
  <si>
    <t>3297º</t>
  </si>
  <si>
    <t>3298º</t>
  </si>
  <si>
    <t>3299º</t>
  </si>
  <si>
    <t>3300º</t>
  </si>
  <si>
    <t>3301º</t>
  </si>
  <si>
    <t>3302º</t>
  </si>
  <si>
    <t>3303º</t>
  </si>
  <si>
    <t>3304º</t>
  </si>
  <si>
    <t>3305º</t>
  </si>
  <si>
    <t>3306º</t>
  </si>
  <si>
    <t>3307º</t>
  </si>
  <si>
    <t>3308º</t>
  </si>
  <si>
    <t>3309º</t>
  </si>
  <si>
    <t>3310º</t>
  </si>
  <si>
    <t>3311º</t>
  </si>
  <si>
    <t>3312º</t>
  </si>
  <si>
    <t>3313º</t>
  </si>
  <si>
    <t>3314º</t>
  </si>
  <si>
    <t>3315º</t>
  </si>
  <si>
    <t>3316º</t>
  </si>
  <si>
    <t>3317º</t>
  </si>
  <si>
    <t>3318º</t>
  </si>
  <si>
    <t>3319º</t>
  </si>
  <si>
    <t>3320º</t>
  </si>
  <si>
    <t>3321º</t>
  </si>
  <si>
    <t>3322º</t>
  </si>
  <si>
    <t>3323º</t>
  </si>
  <si>
    <t>3324º</t>
  </si>
  <si>
    <t>3325º</t>
  </si>
  <si>
    <t>3326º</t>
  </si>
  <si>
    <t>3327º</t>
  </si>
  <si>
    <t>3328º</t>
  </si>
  <si>
    <t>3329º</t>
  </si>
  <si>
    <t>3330º</t>
  </si>
  <si>
    <t>3331º</t>
  </si>
  <si>
    <t>3332º</t>
  </si>
  <si>
    <t>3333º</t>
  </si>
  <si>
    <t>3334º</t>
  </si>
  <si>
    <t>3335º</t>
  </si>
  <si>
    <t>3336º</t>
  </si>
  <si>
    <t>3337º</t>
  </si>
  <si>
    <t>3338º</t>
  </si>
  <si>
    <t>3339º</t>
  </si>
  <si>
    <t>3340º</t>
  </si>
  <si>
    <t>3341º</t>
  </si>
  <si>
    <t>3342º</t>
  </si>
  <si>
    <t>3343º</t>
  </si>
  <si>
    <t>3344º</t>
  </si>
  <si>
    <t>3345º</t>
  </si>
  <si>
    <t>3346º</t>
  </si>
  <si>
    <t>3347º</t>
  </si>
  <si>
    <t>3348º</t>
  </si>
  <si>
    <t>3349º</t>
  </si>
  <si>
    <t>3350º</t>
  </si>
  <si>
    <t>3351º</t>
  </si>
  <si>
    <t>3352º</t>
  </si>
  <si>
    <t>3353º</t>
  </si>
  <si>
    <t>3354º</t>
  </si>
  <si>
    <t>3355º</t>
  </si>
  <si>
    <t>3356º</t>
  </si>
  <si>
    <t>3357º</t>
  </si>
  <si>
    <t>3358º</t>
  </si>
  <si>
    <t>3359º</t>
  </si>
  <si>
    <t>3360º</t>
  </si>
  <si>
    <t>3361º</t>
  </si>
  <si>
    <t>3362º</t>
  </si>
  <si>
    <t>3363º</t>
  </si>
  <si>
    <t>3364º</t>
  </si>
  <si>
    <t>3365º</t>
  </si>
  <si>
    <t>3366º</t>
  </si>
  <si>
    <t>3367º</t>
  </si>
  <si>
    <t>3368º</t>
  </si>
  <si>
    <t>3369º</t>
  </si>
  <si>
    <t>3370º</t>
  </si>
  <si>
    <t>3371º</t>
  </si>
  <si>
    <t>3372º</t>
  </si>
  <si>
    <t>3373º</t>
  </si>
  <si>
    <t>3374º</t>
  </si>
  <si>
    <t>3375º</t>
  </si>
  <si>
    <t>3376º</t>
  </si>
  <si>
    <t>3377º</t>
  </si>
  <si>
    <t>3378º</t>
  </si>
  <si>
    <t>3379º</t>
  </si>
  <si>
    <t>3380º</t>
  </si>
  <si>
    <t>3381º</t>
  </si>
  <si>
    <t>3382º</t>
  </si>
  <si>
    <t>3383º</t>
  </si>
  <si>
    <t>3384º</t>
  </si>
  <si>
    <t>3385º</t>
  </si>
  <si>
    <t>3386º</t>
  </si>
  <si>
    <t>3387º</t>
  </si>
  <si>
    <t>3388º</t>
  </si>
  <si>
    <t>3389º</t>
  </si>
  <si>
    <t>3390º</t>
  </si>
  <si>
    <t>3391º</t>
  </si>
  <si>
    <t>3392º</t>
  </si>
  <si>
    <t>3393º</t>
  </si>
  <si>
    <t>3394º</t>
  </si>
  <si>
    <t>3395º</t>
  </si>
  <si>
    <t>3396º</t>
  </si>
  <si>
    <t>3397º</t>
  </si>
  <si>
    <t>3398º</t>
  </si>
  <si>
    <t>3399º</t>
  </si>
  <si>
    <t>3400º</t>
  </si>
  <si>
    <t>3401º</t>
  </si>
  <si>
    <t>3402º</t>
  </si>
  <si>
    <t>3403º</t>
  </si>
  <si>
    <t>3404º</t>
  </si>
  <si>
    <t>3405º</t>
  </si>
  <si>
    <t>3406º</t>
  </si>
  <si>
    <t>3407º</t>
  </si>
  <si>
    <t>3408º</t>
  </si>
  <si>
    <t>3409º</t>
  </si>
  <si>
    <t>3410º</t>
  </si>
  <si>
    <t>3411º</t>
  </si>
  <si>
    <t>3412º</t>
  </si>
  <si>
    <t>3413º</t>
  </si>
  <si>
    <t>3414º</t>
  </si>
  <si>
    <t>3415º</t>
  </si>
  <si>
    <t>3416º</t>
  </si>
  <si>
    <t>3417º</t>
  </si>
  <si>
    <t>3418º</t>
  </si>
  <si>
    <t>3419º</t>
  </si>
  <si>
    <t>3420º</t>
  </si>
  <si>
    <t>3421º</t>
  </si>
  <si>
    <t>3422º</t>
  </si>
  <si>
    <t>3423º</t>
  </si>
  <si>
    <t>3424º</t>
  </si>
  <si>
    <t>3425º</t>
  </si>
  <si>
    <t>3426º</t>
  </si>
  <si>
    <t>3427º</t>
  </si>
  <si>
    <t>3428º</t>
  </si>
  <si>
    <t>3429º</t>
  </si>
  <si>
    <t>3430º</t>
  </si>
  <si>
    <t>3431º</t>
  </si>
  <si>
    <t>3432º</t>
  </si>
  <si>
    <t>3433º</t>
  </si>
  <si>
    <t>3434º</t>
  </si>
  <si>
    <t>3435º</t>
  </si>
  <si>
    <t>3436º</t>
  </si>
  <si>
    <t>3437º</t>
  </si>
  <si>
    <t>3438º</t>
  </si>
  <si>
    <t>3439º</t>
  </si>
  <si>
    <t>3440º</t>
  </si>
  <si>
    <t>3441º</t>
  </si>
  <si>
    <t>3442º</t>
  </si>
  <si>
    <t>3443º</t>
  </si>
  <si>
    <t>3444º</t>
  </si>
  <si>
    <t>3445º</t>
  </si>
  <si>
    <t>3446º</t>
  </si>
  <si>
    <t>3447º</t>
  </si>
  <si>
    <t>3448º</t>
  </si>
  <si>
    <t>3449º</t>
  </si>
  <si>
    <t>3450º</t>
  </si>
  <si>
    <t>3451º</t>
  </si>
  <si>
    <t>3452º</t>
  </si>
  <si>
    <t>3453º</t>
  </si>
  <si>
    <t>3454º</t>
  </si>
  <si>
    <t>3455º</t>
  </si>
  <si>
    <t>3456º</t>
  </si>
  <si>
    <t>3457º</t>
  </si>
  <si>
    <t>3458º</t>
  </si>
  <si>
    <t>3459º</t>
  </si>
  <si>
    <t>3460º</t>
  </si>
  <si>
    <t>3461º</t>
  </si>
  <si>
    <t>3462º</t>
  </si>
  <si>
    <t>3463º</t>
  </si>
  <si>
    <t>3464º</t>
  </si>
  <si>
    <t>3465º</t>
  </si>
  <si>
    <t>3466º</t>
  </si>
  <si>
    <t>3467º</t>
  </si>
  <si>
    <t>3468º</t>
  </si>
  <si>
    <t>3469º</t>
  </si>
  <si>
    <t>3470º</t>
  </si>
  <si>
    <t>3471º</t>
  </si>
  <si>
    <t>3472º</t>
  </si>
  <si>
    <t>3473º</t>
  </si>
  <si>
    <t>3474º</t>
  </si>
  <si>
    <t>3475º</t>
  </si>
  <si>
    <t>3476º</t>
  </si>
  <si>
    <t>3477º</t>
  </si>
  <si>
    <t>3478º</t>
  </si>
  <si>
    <t>3479º</t>
  </si>
  <si>
    <t>3480º</t>
  </si>
  <si>
    <t>3481º</t>
  </si>
  <si>
    <t>3482º</t>
  </si>
  <si>
    <t>3483º</t>
  </si>
  <si>
    <t>3484º</t>
  </si>
  <si>
    <t>3485º</t>
  </si>
  <si>
    <t>3486º</t>
  </si>
  <si>
    <t>3487º</t>
  </si>
  <si>
    <t>3488º</t>
  </si>
  <si>
    <t>3489º</t>
  </si>
  <si>
    <t>3490º</t>
  </si>
  <si>
    <t>3491º</t>
  </si>
  <si>
    <t>3492º</t>
  </si>
  <si>
    <t>3493º</t>
  </si>
  <si>
    <t>3494º</t>
  </si>
  <si>
    <t>3495º</t>
  </si>
  <si>
    <t>3496º</t>
  </si>
  <si>
    <t>3497º</t>
  </si>
  <si>
    <t>3498º</t>
  </si>
  <si>
    <t>3499º</t>
  </si>
  <si>
    <t>3500º</t>
  </si>
  <si>
    <t>3501º</t>
  </si>
  <si>
    <t>3502º</t>
  </si>
  <si>
    <t>3503º</t>
  </si>
  <si>
    <t>3504º</t>
  </si>
  <si>
    <t>3505º</t>
  </si>
  <si>
    <t>3506º</t>
  </si>
  <si>
    <t>3507º</t>
  </si>
  <si>
    <t>3508º</t>
  </si>
  <si>
    <t>3509º</t>
  </si>
  <si>
    <t>3510º</t>
  </si>
  <si>
    <t>3511º</t>
  </si>
  <si>
    <t>3512º</t>
  </si>
  <si>
    <t>3513º</t>
  </si>
  <si>
    <t>3514º</t>
  </si>
  <si>
    <t>3515º</t>
  </si>
  <si>
    <t>3516º</t>
  </si>
  <si>
    <t>3517º</t>
  </si>
  <si>
    <t>3518º</t>
  </si>
  <si>
    <t>3519º</t>
  </si>
  <si>
    <t>3520º</t>
  </si>
  <si>
    <t>3521º</t>
  </si>
  <si>
    <t>3522º</t>
  </si>
  <si>
    <t>3523º</t>
  </si>
  <si>
    <t>3524º</t>
  </si>
  <si>
    <t>3525º</t>
  </si>
  <si>
    <t>3526º</t>
  </si>
  <si>
    <t>3527º</t>
  </si>
  <si>
    <t>3528º</t>
  </si>
  <si>
    <t>3529º</t>
  </si>
  <si>
    <t>3530º</t>
  </si>
  <si>
    <t>3531º</t>
  </si>
  <si>
    <t>3532º</t>
  </si>
  <si>
    <t>3533º</t>
  </si>
  <si>
    <t>3534º</t>
  </si>
  <si>
    <t>3535º</t>
  </si>
  <si>
    <t>3536º</t>
  </si>
  <si>
    <t>3537º</t>
  </si>
  <si>
    <t>3538º</t>
  </si>
  <si>
    <t>3539º</t>
  </si>
  <si>
    <t>3540º</t>
  </si>
  <si>
    <t>3541º</t>
  </si>
  <si>
    <t>3542º</t>
  </si>
  <si>
    <t>3543º</t>
  </si>
  <si>
    <t>3544º</t>
  </si>
  <si>
    <t>3545º</t>
  </si>
  <si>
    <t>3546º</t>
  </si>
  <si>
    <t>3547º</t>
  </si>
  <si>
    <t>3548º</t>
  </si>
  <si>
    <t>3549º</t>
  </si>
  <si>
    <t>3550º</t>
  </si>
  <si>
    <t>3551º</t>
  </si>
  <si>
    <t>3552º</t>
  </si>
  <si>
    <t>3553º</t>
  </si>
  <si>
    <t>3554º</t>
  </si>
  <si>
    <t>3555º</t>
  </si>
  <si>
    <t>3556º</t>
  </si>
  <si>
    <t>3557º</t>
  </si>
  <si>
    <t>3558º</t>
  </si>
  <si>
    <t>3559º</t>
  </si>
  <si>
    <t>3560º</t>
  </si>
  <si>
    <t>3561º</t>
  </si>
  <si>
    <t>3562º</t>
  </si>
  <si>
    <t>3563º</t>
  </si>
  <si>
    <t>3564º</t>
  </si>
  <si>
    <t>3565º</t>
  </si>
  <si>
    <t>3566º</t>
  </si>
  <si>
    <t>3567º</t>
  </si>
  <si>
    <t>3568º</t>
  </si>
  <si>
    <t>3569º</t>
  </si>
  <si>
    <t>3570º</t>
  </si>
  <si>
    <t>3571º</t>
  </si>
  <si>
    <t>3572º</t>
  </si>
  <si>
    <t>3573º</t>
  </si>
  <si>
    <t>3574º</t>
  </si>
  <si>
    <t>3575º</t>
  </si>
  <si>
    <t>3576º</t>
  </si>
  <si>
    <t>3577º</t>
  </si>
  <si>
    <t>3578º</t>
  </si>
  <si>
    <t>3579º</t>
  </si>
  <si>
    <t>3580º</t>
  </si>
  <si>
    <t>3581º</t>
  </si>
  <si>
    <t>3582º</t>
  </si>
  <si>
    <t>3583º</t>
  </si>
  <si>
    <t>3584º</t>
  </si>
  <si>
    <t>3585º</t>
  </si>
  <si>
    <t>3586º</t>
  </si>
  <si>
    <t>3587º</t>
  </si>
  <si>
    <t>3588º</t>
  </si>
  <si>
    <t>3589º</t>
  </si>
  <si>
    <t>3590º</t>
  </si>
  <si>
    <t>3591º</t>
  </si>
  <si>
    <t>3592º</t>
  </si>
  <si>
    <t>3593º</t>
  </si>
  <si>
    <t>3594º</t>
  </si>
  <si>
    <t>3595º</t>
  </si>
  <si>
    <t>3596º</t>
  </si>
  <si>
    <t>3597º</t>
  </si>
  <si>
    <t>3598º</t>
  </si>
  <si>
    <t>3599º</t>
  </si>
  <si>
    <t>3600º</t>
  </si>
  <si>
    <t>3601º</t>
  </si>
  <si>
    <t>3602º</t>
  </si>
  <si>
    <t>3603º</t>
  </si>
  <si>
    <t>3604º</t>
  </si>
  <si>
    <t>3605º</t>
  </si>
  <si>
    <t>3606º</t>
  </si>
  <si>
    <t>3607º</t>
  </si>
  <si>
    <t>3608º</t>
  </si>
  <si>
    <t>3609º</t>
  </si>
  <si>
    <t>3610º</t>
  </si>
  <si>
    <t>3611º</t>
  </si>
  <si>
    <t>3612º</t>
  </si>
  <si>
    <t>3613º</t>
  </si>
  <si>
    <t>3614º</t>
  </si>
  <si>
    <t>3615º</t>
  </si>
  <si>
    <t>3616º</t>
  </si>
  <si>
    <t>3617º</t>
  </si>
  <si>
    <t>3618º</t>
  </si>
  <si>
    <t>3619º</t>
  </si>
  <si>
    <t>3620º</t>
  </si>
  <si>
    <t>3621º</t>
  </si>
  <si>
    <t>3622º</t>
  </si>
  <si>
    <t>3623º</t>
  </si>
  <si>
    <t>3624º</t>
  </si>
  <si>
    <t>3625º</t>
  </si>
  <si>
    <t>3626º</t>
  </si>
  <si>
    <t>3627º</t>
  </si>
  <si>
    <t>3628º</t>
  </si>
  <si>
    <t>3629º</t>
  </si>
  <si>
    <t>3630º</t>
  </si>
  <si>
    <t>3631º</t>
  </si>
  <si>
    <t>3632º</t>
  </si>
  <si>
    <t>3633º</t>
  </si>
  <si>
    <t>3634º</t>
  </si>
  <si>
    <t>3635º</t>
  </si>
  <si>
    <t>3636º</t>
  </si>
  <si>
    <t>3637º</t>
  </si>
  <si>
    <t>3638º</t>
  </si>
  <si>
    <t>3639º</t>
  </si>
  <si>
    <t>3640º</t>
  </si>
  <si>
    <t>3641º</t>
  </si>
  <si>
    <t>3642º</t>
  </si>
  <si>
    <t>3643º</t>
  </si>
  <si>
    <t>3644º</t>
  </si>
  <si>
    <t>3645º</t>
  </si>
  <si>
    <t>3646º</t>
  </si>
  <si>
    <t>3647º</t>
  </si>
  <si>
    <t>3648º</t>
  </si>
  <si>
    <t>3649º</t>
  </si>
  <si>
    <t>3650º</t>
  </si>
  <si>
    <t>3651º</t>
  </si>
  <si>
    <t>3652º</t>
  </si>
  <si>
    <t>3653º</t>
  </si>
  <si>
    <t>3654º</t>
  </si>
  <si>
    <t>3655º</t>
  </si>
  <si>
    <t>3656º</t>
  </si>
  <si>
    <t>3657º</t>
  </si>
  <si>
    <t>3658º</t>
  </si>
  <si>
    <t>3659º</t>
  </si>
  <si>
    <t>3660º</t>
  </si>
  <si>
    <t>3661º</t>
  </si>
  <si>
    <t>3662º</t>
  </si>
  <si>
    <t>3663º</t>
  </si>
  <si>
    <t>3664º</t>
  </si>
  <si>
    <t>3665º</t>
  </si>
  <si>
    <t>3666º</t>
  </si>
  <si>
    <t>3667º</t>
  </si>
  <si>
    <t>3668º</t>
  </si>
  <si>
    <t>3669º</t>
  </si>
  <si>
    <t>3670º</t>
  </si>
  <si>
    <t>3671º</t>
  </si>
  <si>
    <t>3672º</t>
  </si>
  <si>
    <t>3673º</t>
  </si>
  <si>
    <t>3674º</t>
  </si>
  <si>
    <t>3675º</t>
  </si>
  <si>
    <t>3676º</t>
  </si>
  <si>
    <t>3677º</t>
  </si>
  <si>
    <t>3678º</t>
  </si>
  <si>
    <t>3679º</t>
  </si>
  <si>
    <t>3680º</t>
  </si>
  <si>
    <t>3681º</t>
  </si>
  <si>
    <t>3682º</t>
  </si>
  <si>
    <t>3683º</t>
  </si>
  <si>
    <t>3684º</t>
  </si>
  <si>
    <t>3685º</t>
  </si>
  <si>
    <t>3686º</t>
  </si>
  <si>
    <t>3687º</t>
  </si>
  <si>
    <t>3688º</t>
  </si>
  <si>
    <t>3689º</t>
  </si>
  <si>
    <t>3690º</t>
  </si>
  <si>
    <t>3691º</t>
  </si>
  <si>
    <t>3692º</t>
  </si>
  <si>
    <t>3693º</t>
  </si>
  <si>
    <t>3694º</t>
  </si>
  <si>
    <t>3695º</t>
  </si>
  <si>
    <t>3696º</t>
  </si>
  <si>
    <t>3697º</t>
  </si>
  <si>
    <t>3698º</t>
  </si>
  <si>
    <t>3699º</t>
  </si>
  <si>
    <t>3700º</t>
  </si>
  <si>
    <t>3701º</t>
  </si>
  <si>
    <t>3702º</t>
  </si>
  <si>
    <t>3703º</t>
  </si>
  <si>
    <t>3704º</t>
  </si>
  <si>
    <t>3705º</t>
  </si>
  <si>
    <t>3706º</t>
  </si>
  <si>
    <t>3707º</t>
  </si>
  <si>
    <t>3708º</t>
  </si>
  <si>
    <t>3709º</t>
  </si>
  <si>
    <t>3710º</t>
  </si>
  <si>
    <t>3711º</t>
  </si>
  <si>
    <t>3712º</t>
  </si>
  <si>
    <t>3713º</t>
  </si>
  <si>
    <t>3714º</t>
  </si>
  <si>
    <t>3715º</t>
  </si>
  <si>
    <t>3716º</t>
  </si>
  <si>
    <t>3717º</t>
  </si>
  <si>
    <t>3718º</t>
  </si>
  <si>
    <t>3719º</t>
  </si>
  <si>
    <t>3720º</t>
  </si>
  <si>
    <t>3721º</t>
  </si>
  <si>
    <t>3722º</t>
  </si>
  <si>
    <t>3723º</t>
  </si>
  <si>
    <t>3724º</t>
  </si>
  <si>
    <t>3725º</t>
  </si>
  <si>
    <t>3726º</t>
  </si>
  <si>
    <t>3727º</t>
  </si>
  <si>
    <t>3728º</t>
  </si>
  <si>
    <t>3729º</t>
  </si>
  <si>
    <t>3730º</t>
  </si>
  <si>
    <t>3731º</t>
  </si>
  <si>
    <t>3732º</t>
  </si>
  <si>
    <t>3733º</t>
  </si>
  <si>
    <t>3734º</t>
  </si>
  <si>
    <t>3735º</t>
  </si>
  <si>
    <t>3736º</t>
  </si>
  <si>
    <t>3737º</t>
  </si>
  <si>
    <t>3738º</t>
  </si>
  <si>
    <t>3739º</t>
  </si>
  <si>
    <t>3740º</t>
  </si>
  <si>
    <t>3741º</t>
  </si>
  <si>
    <t>3742º</t>
  </si>
  <si>
    <t>3743º</t>
  </si>
  <si>
    <t>3744º</t>
  </si>
  <si>
    <t>3745º</t>
  </si>
  <si>
    <t>3746º</t>
  </si>
  <si>
    <t>3747º</t>
  </si>
  <si>
    <t>3748º</t>
  </si>
  <si>
    <t>3749º</t>
  </si>
  <si>
    <t>3750º</t>
  </si>
  <si>
    <t>3751º</t>
  </si>
  <si>
    <t>3752º</t>
  </si>
  <si>
    <t>3753º</t>
  </si>
  <si>
    <t>3754º</t>
  </si>
  <si>
    <t>3755º</t>
  </si>
  <si>
    <t>3756º</t>
  </si>
  <si>
    <t>3757º</t>
  </si>
  <si>
    <t>3758º</t>
  </si>
  <si>
    <t>3759º</t>
  </si>
  <si>
    <t>3760º</t>
  </si>
  <si>
    <t>3761º</t>
  </si>
  <si>
    <t>3762º</t>
  </si>
  <si>
    <t>3763º</t>
  </si>
  <si>
    <t>3764º</t>
  </si>
  <si>
    <t>3765º</t>
  </si>
  <si>
    <t>3766º</t>
  </si>
  <si>
    <t>3767º</t>
  </si>
  <si>
    <t>3768º</t>
  </si>
  <si>
    <t>3769º</t>
  </si>
  <si>
    <t>3770º</t>
  </si>
  <si>
    <t>3771º</t>
  </si>
  <si>
    <t>3772º</t>
  </si>
  <si>
    <t>3773º</t>
  </si>
  <si>
    <t>3774º</t>
  </si>
  <si>
    <t>3775º</t>
  </si>
  <si>
    <t>3776º</t>
  </si>
  <si>
    <t>3777º</t>
  </si>
  <si>
    <t>3778º</t>
  </si>
  <si>
    <t>3779º</t>
  </si>
  <si>
    <t>3780º</t>
  </si>
  <si>
    <t>3781º</t>
  </si>
  <si>
    <t>3782º</t>
  </si>
  <si>
    <t>3783º</t>
  </si>
  <si>
    <t>3784º</t>
  </si>
  <si>
    <t>3785º</t>
  </si>
  <si>
    <t>3786º</t>
  </si>
  <si>
    <t>3787º</t>
  </si>
  <si>
    <t>3788º</t>
  </si>
  <si>
    <t>3789º</t>
  </si>
  <si>
    <t>3790º</t>
  </si>
  <si>
    <t>3791º</t>
  </si>
  <si>
    <t>3792º</t>
  </si>
  <si>
    <t>3793º</t>
  </si>
  <si>
    <t>3794º</t>
  </si>
  <si>
    <t>3795º</t>
  </si>
  <si>
    <t>3796º</t>
  </si>
  <si>
    <t>3797º</t>
  </si>
  <si>
    <t>3798º</t>
  </si>
  <si>
    <t>3799º</t>
  </si>
  <si>
    <t>3800º</t>
  </si>
  <si>
    <t>3801º</t>
  </si>
  <si>
    <t>3802º</t>
  </si>
  <si>
    <t>3803º</t>
  </si>
  <si>
    <t>3804º</t>
  </si>
  <si>
    <t>3805º</t>
  </si>
  <si>
    <t>3806º</t>
  </si>
  <si>
    <t>3807º</t>
  </si>
  <si>
    <t>3808º</t>
  </si>
  <si>
    <t>3809º</t>
  </si>
  <si>
    <t>3810º</t>
  </si>
  <si>
    <t>3811º</t>
  </si>
  <si>
    <t>3812º</t>
  </si>
  <si>
    <t>3813º</t>
  </si>
  <si>
    <t>3814º</t>
  </si>
  <si>
    <t>3815º</t>
  </si>
  <si>
    <t>3816º</t>
  </si>
  <si>
    <t>3817º</t>
  </si>
  <si>
    <t>3818º</t>
  </si>
  <si>
    <t>3819º</t>
  </si>
  <si>
    <t>3820º</t>
  </si>
  <si>
    <t>3821º</t>
  </si>
  <si>
    <t>3822º</t>
  </si>
  <si>
    <t>3823º</t>
  </si>
  <si>
    <t>3824º</t>
  </si>
  <si>
    <t>3825º</t>
  </si>
  <si>
    <t>3826º</t>
  </si>
  <si>
    <t>3827º</t>
  </si>
  <si>
    <t>3828º</t>
  </si>
  <si>
    <t>3829º</t>
  </si>
  <si>
    <t>3830º</t>
  </si>
  <si>
    <t>3831º</t>
  </si>
  <si>
    <t>3832º</t>
  </si>
  <si>
    <t>3833º</t>
  </si>
  <si>
    <t>3834º</t>
  </si>
  <si>
    <t>3835º</t>
  </si>
  <si>
    <t>3836º</t>
  </si>
  <si>
    <t>3837º</t>
  </si>
  <si>
    <t>3838º</t>
  </si>
  <si>
    <t>3839º</t>
  </si>
  <si>
    <t>3840º</t>
  </si>
  <si>
    <t>3841º</t>
  </si>
  <si>
    <t>3842º</t>
  </si>
  <si>
    <t>3843º</t>
  </si>
  <si>
    <t>3844º</t>
  </si>
  <si>
    <t>3845º</t>
  </si>
  <si>
    <t>3846º</t>
  </si>
  <si>
    <t>3847º</t>
  </si>
  <si>
    <t>3848º</t>
  </si>
  <si>
    <t>3849º</t>
  </si>
  <si>
    <t>3850º</t>
  </si>
  <si>
    <t>3851º</t>
  </si>
  <si>
    <t>3852º</t>
  </si>
  <si>
    <t>3853º</t>
  </si>
  <si>
    <t>3854º</t>
  </si>
  <si>
    <t>3855º</t>
  </si>
  <si>
    <t>3856º</t>
  </si>
  <si>
    <t>3857º</t>
  </si>
  <si>
    <t>3858º</t>
  </si>
  <si>
    <t>3859º</t>
  </si>
  <si>
    <t>3860º</t>
  </si>
  <si>
    <t>3861º</t>
  </si>
  <si>
    <t>3862º</t>
  </si>
  <si>
    <t>3863º</t>
  </si>
  <si>
    <t>3864º</t>
  </si>
  <si>
    <t>3865º</t>
  </si>
  <si>
    <t>3866º</t>
  </si>
  <si>
    <t>3867º</t>
  </si>
  <si>
    <t>3868º</t>
  </si>
  <si>
    <t>3869º</t>
  </si>
  <si>
    <t>3870º</t>
  </si>
  <si>
    <t>3871º</t>
  </si>
  <si>
    <t>3872º</t>
  </si>
  <si>
    <t>3873º</t>
  </si>
  <si>
    <t>3874º</t>
  </si>
  <si>
    <t>3875º</t>
  </si>
  <si>
    <t>3876º</t>
  </si>
  <si>
    <t>3877º</t>
  </si>
  <si>
    <t>3878º</t>
  </si>
  <si>
    <t>3879º</t>
  </si>
  <si>
    <t>3880º</t>
  </si>
  <si>
    <t>3881º</t>
  </si>
  <si>
    <t>3882º</t>
  </si>
  <si>
    <t>3883º</t>
  </si>
  <si>
    <t>3884º</t>
  </si>
  <si>
    <t>3885º</t>
  </si>
  <si>
    <t>3886º</t>
  </si>
  <si>
    <t>3887º</t>
  </si>
  <si>
    <t>3888º</t>
  </si>
  <si>
    <t>3889º</t>
  </si>
  <si>
    <t>3890º</t>
  </si>
  <si>
    <t>3891º</t>
  </si>
  <si>
    <t>3892º</t>
  </si>
  <si>
    <t>3893º</t>
  </si>
  <si>
    <t>3894º</t>
  </si>
  <si>
    <t>3895º</t>
  </si>
  <si>
    <t>3896º</t>
  </si>
  <si>
    <t>3897º</t>
  </si>
  <si>
    <t>3898º</t>
  </si>
  <si>
    <t>3899º</t>
  </si>
  <si>
    <t>3900º</t>
  </si>
  <si>
    <t>3901º</t>
  </si>
  <si>
    <t>3902º</t>
  </si>
  <si>
    <t>3903º</t>
  </si>
  <si>
    <t>3904º</t>
  </si>
  <si>
    <t>3905º</t>
  </si>
  <si>
    <t>3906º</t>
  </si>
  <si>
    <t>3907º</t>
  </si>
  <si>
    <t>3908º</t>
  </si>
  <si>
    <t>3909º</t>
  </si>
  <si>
    <t>3910º</t>
  </si>
  <si>
    <t>3911º</t>
  </si>
  <si>
    <t>3912º</t>
  </si>
  <si>
    <t>3913º</t>
  </si>
  <si>
    <t>3914º</t>
  </si>
  <si>
    <t>3915º</t>
  </si>
  <si>
    <t>3916º</t>
  </si>
  <si>
    <t>3917º</t>
  </si>
  <si>
    <t>3918º</t>
  </si>
  <si>
    <t>3919º</t>
  </si>
  <si>
    <t>3920º</t>
  </si>
  <si>
    <t>3921º</t>
  </si>
  <si>
    <t>3922º</t>
  </si>
  <si>
    <t>3923º</t>
  </si>
  <si>
    <t>3924º</t>
  </si>
  <si>
    <t>3925º</t>
  </si>
  <si>
    <t>3926º</t>
  </si>
  <si>
    <t>3927º</t>
  </si>
  <si>
    <t>3928º</t>
  </si>
  <si>
    <t>3929º</t>
  </si>
  <si>
    <t>3930º</t>
  </si>
  <si>
    <t>3931º</t>
  </si>
  <si>
    <t>3932º</t>
  </si>
  <si>
    <t>3933º</t>
  </si>
  <si>
    <t>3934º</t>
  </si>
  <si>
    <t>3935º</t>
  </si>
  <si>
    <t>3936º</t>
  </si>
  <si>
    <t>3937º</t>
  </si>
  <si>
    <t>3938º</t>
  </si>
  <si>
    <t>3939º</t>
  </si>
  <si>
    <t>3940º</t>
  </si>
  <si>
    <t>3941º</t>
  </si>
  <si>
    <t>3942º</t>
  </si>
  <si>
    <t>3943º</t>
  </si>
  <si>
    <t>3944º</t>
  </si>
  <si>
    <t>3945º</t>
  </si>
  <si>
    <t>3946º</t>
  </si>
  <si>
    <t>3947º</t>
  </si>
  <si>
    <t>3948º</t>
  </si>
  <si>
    <t>3949º</t>
  </si>
  <si>
    <t>3950º</t>
  </si>
  <si>
    <t>3951º</t>
  </si>
  <si>
    <t>3952º</t>
  </si>
  <si>
    <t>3953º</t>
  </si>
  <si>
    <t>3954º</t>
  </si>
  <si>
    <t>3955º</t>
  </si>
  <si>
    <t>3956º</t>
  </si>
  <si>
    <t>3957º</t>
  </si>
  <si>
    <t>3958º</t>
  </si>
  <si>
    <t>3959º</t>
  </si>
  <si>
    <t>3960º</t>
  </si>
  <si>
    <t>3961º</t>
  </si>
  <si>
    <t>3962º</t>
  </si>
  <si>
    <t>3963º</t>
  </si>
  <si>
    <t>3964º</t>
  </si>
  <si>
    <t>3965º</t>
  </si>
  <si>
    <t>3966º</t>
  </si>
  <si>
    <t>3967º</t>
  </si>
  <si>
    <t>3968º</t>
  </si>
  <si>
    <t>3969º</t>
  </si>
  <si>
    <t>3970º</t>
  </si>
  <si>
    <t>3971º</t>
  </si>
  <si>
    <t>3972º</t>
  </si>
  <si>
    <t>3973º</t>
  </si>
  <si>
    <t>3974º</t>
  </si>
  <si>
    <t>3975º</t>
  </si>
  <si>
    <t>3976º</t>
  </si>
  <si>
    <t>3977º</t>
  </si>
  <si>
    <t>3978º</t>
  </si>
  <si>
    <t>3979º</t>
  </si>
  <si>
    <t>3980º</t>
  </si>
  <si>
    <t>3981º</t>
  </si>
  <si>
    <t>3982º</t>
  </si>
  <si>
    <t>3983º</t>
  </si>
  <si>
    <t>3984º</t>
  </si>
  <si>
    <t>3985º</t>
  </si>
  <si>
    <t>3986º</t>
  </si>
  <si>
    <t>3987º</t>
  </si>
  <si>
    <t>3988º</t>
  </si>
  <si>
    <t>3989º</t>
  </si>
  <si>
    <t>3990º</t>
  </si>
  <si>
    <t>3991º</t>
  </si>
  <si>
    <t>3992º</t>
  </si>
  <si>
    <t>3993º</t>
  </si>
  <si>
    <t>3994º</t>
  </si>
  <si>
    <t>3995º</t>
  </si>
  <si>
    <t>3996º</t>
  </si>
  <si>
    <t>3997º</t>
  </si>
  <si>
    <t>3998º</t>
  </si>
  <si>
    <t>3999º</t>
  </si>
  <si>
    <t>4000º</t>
  </si>
  <si>
    <t>4001º</t>
  </si>
  <si>
    <t>4002º</t>
  </si>
  <si>
    <t>4003º</t>
  </si>
  <si>
    <t>4004º</t>
  </si>
  <si>
    <t>4005º</t>
  </si>
  <si>
    <t>4006º</t>
  </si>
  <si>
    <t>4007º</t>
  </si>
  <si>
    <t>4008º</t>
  </si>
  <si>
    <t>4009º</t>
  </si>
  <si>
    <t>4010º</t>
  </si>
  <si>
    <t>4011º</t>
  </si>
  <si>
    <t>4012º</t>
  </si>
  <si>
    <t>4013º</t>
  </si>
  <si>
    <t>4014º</t>
  </si>
  <si>
    <t>4015º</t>
  </si>
  <si>
    <t>4016º</t>
  </si>
  <si>
    <t>4017º</t>
  </si>
  <si>
    <t>4018º</t>
  </si>
  <si>
    <t>4019º</t>
  </si>
  <si>
    <t>4020º</t>
  </si>
  <si>
    <t>4021º</t>
  </si>
  <si>
    <t>4022º</t>
  </si>
  <si>
    <t>4023º</t>
  </si>
  <si>
    <t>4024º</t>
  </si>
  <si>
    <t>4025º</t>
  </si>
  <si>
    <t>4026º</t>
  </si>
  <si>
    <t>4027º</t>
  </si>
  <si>
    <t>4028º</t>
  </si>
  <si>
    <t>4029º</t>
  </si>
  <si>
    <t>4030º</t>
  </si>
  <si>
    <t>4031º</t>
  </si>
  <si>
    <t>4032º</t>
  </si>
  <si>
    <t>4033º</t>
  </si>
  <si>
    <t>4034º</t>
  </si>
  <si>
    <t>4035º</t>
  </si>
  <si>
    <t>4036º</t>
  </si>
  <si>
    <t>4037º</t>
  </si>
  <si>
    <t>4038º</t>
  </si>
  <si>
    <t>4039º</t>
  </si>
  <si>
    <t>4040º</t>
  </si>
  <si>
    <t>4041º</t>
  </si>
  <si>
    <t>4042º</t>
  </si>
  <si>
    <t>4043º</t>
  </si>
  <si>
    <t>4044º</t>
  </si>
  <si>
    <t>4045º</t>
  </si>
  <si>
    <t>4046º</t>
  </si>
  <si>
    <t>4047º</t>
  </si>
  <si>
    <t>4048º</t>
  </si>
  <si>
    <t>4049º</t>
  </si>
  <si>
    <t>4050º</t>
  </si>
  <si>
    <t>4051º</t>
  </si>
  <si>
    <t>4052º</t>
  </si>
  <si>
    <t>4053º</t>
  </si>
  <si>
    <t>4054º</t>
  </si>
  <si>
    <t>4055º</t>
  </si>
  <si>
    <t>4056º</t>
  </si>
  <si>
    <t>4057º</t>
  </si>
  <si>
    <t>4058º</t>
  </si>
  <si>
    <t>4059º</t>
  </si>
  <si>
    <t>4060º</t>
  </si>
  <si>
    <t>4061º</t>
  </si>
  <si>
    <t>4062º</t>
  </si>
  <si>
    <t>4063º</t>
  </si>
  <si>
    <t>4064º</t>
  </si>
  <si>
    <t>4065º</t>
  </si>
  <si>
    <t>4066º</t>
  </si>
  <si>
    <t>4067º</t>
  </si>
  <si>
    <t>4068º</t>
  </si>
  <si>
    <t>4069º</t>
  </si>
  <si>
    <t>4070º</t>
  </si>
  <si>
    <t>4071º</t>
  </si>
  <si>
    <t>4072º</t>
  </si>
  <si>
    <t>4073º</t>
  </si>
  <si>
    <t>4074º</t>
  </si>
  <si>
    <t>4075º</t>
  </si>
  <si>
    <t>4076º</t>
  </si>
  <si>
    <t>4077º</t>
  </si>
  <si>
    <t>4078º</t>
  </si>
  <si>
    <t>4079º</t>
  </si>
  <si>
    <t>4080º</t>
  </si>
  <si>
    <t>4081º</t>
  </si>
  <si>
    <t>4082º</t>
  </si>
  <si>
    <t>4083º</t>
  </si>
  <si>
    <t>4084º</t>
  </si>
  <si>
    <t>4085º</t>
  </si>
  <si>
    <t>4086º</t>
  </si>
  <si>
    <t>4087º</t>
  </si>
  <si>
    <t>4088º</t>
  </si>
  <si>
    <t>4089º</t>
  </si>
  <si>
    <t>4090º</t>
  </si>
  <si>
    <t>4091º</t>
  </si>
  <si>
    <t>4092º</t>
  </si>
  <si>
    <t>4093º</t>
  </si>
  <si>
    <t>4094º</t>
  </si>
  <si>
    <t>4095º</t>
  </si>
  <si>
    <t>4096º</t>
  </si>
  <si>
    <t>4097º</t>
  </si>
  <si>
    <t>4098º</t>
  </si>
  <si>
    <t>4099º</t>
  </si>
  <si>
    <t>4100º</t>
  </si>
  <si>
    <t>4101º</t>
  </si>
  <si>
    <t>4102º</t>
  </si>
  <si>
    <t>4103º</t>
  </si>
  <si>
    <t>4104º</t>
  </si>
  <si>
    <t>4105º</t>
  </si>
  <si>
    <t>4106º</t>
  </si>
  <si>
    <t>4107º</t>
  </si>
  <si>
    <t>4108º</t>
  </si>
  <si>
    <t>4109º</t>
  </si>
  <si>
    <t>4110º</t>
  </si>
  <si>
    <t>4111º</t>
  </si>
  <si>
    <t>4112º</t>
  </si>
  <si>
    <t>4113º</t>
  </si>
  <si>
    <t>4114º</t>
  </si>
  <si>
    <t>4115º</t>
  </si>
  <si>
    <t>4116º</t>
  </si>
  <si>
    <t>4117º</t>
  </si>
  <si>
    <t>4118º</t>
  </si>
  <si>
    <t>4119º</t>
  </si>
  <si>
    <t>4120º</t>
  </si>
  <si>
    <t>4121º</t>
  </si>
  <si>
    <t>4122º</t>
  </si>
  <si>
    <t>4123º</t>
  </si>
  <si>
    <t>4124º</t>
  </si>
  <si>
    <t>4125º</t>
  </si>
  <si>
    <t>4126º</t>
  </si>
  <si>
    <t>4127º</t>
  </si>
  <si>
    <t>4128º</t>
  </si>
  <si>
    <t>4129º</t>
  </si>
  <si>
    <t>4130º</t>
  </si>
  <si>
    <t>4131º</t>
  </si>
  <si>
    <t>4132º</t>
  </si>
  <si>
    <t>4133º</t>
  </si>
  <si>
    <t>4134º</t>
  </si>
  <si>
    <t>4135º</t>
  </si>
  <si>
    <t>4136º</t>
  </si>
  <si>
    <t>4137º</t>
  </si>
  <si>
    <t>4138º</t>
  </si>
  <si>
    <t>4139º</t>
  </si>
  <si>
    <t>4140º</t>
  </si>
  <si>
    <t>4141º</t>
  </si>
  <si>
    <t>4142º</t>
  </si>
  <si>
    <t>4143º</t>
  </si>
  <si>
    <t>4144º</t>
  </si>
  <si>
    <t>4145º</t>
  </si>
  <si>
    <t>4146º</t>
  </si>
  <si>
    <t>4147º</t>
  </si>
  <si>
    <t>4148º</t>
  </si>
  <si>
    <t>4149º</t>
  </si>
  <si>
    <t>4150º</t>
  </si>
  <si>
    <t>4151º</t>
  </si>
  <si>
    <t>4152º</t>
  </si>
  <si>
    <t>4153º</t>
  </si>
  <si>
    <t>4154º</t>
  </si>
  <si>
    <t>4155º</t>
  </si>
  <si>
    <t>4156º</t>
  </si>
  <si>
    <t>4157º</t>
  </si>
  <si>
    <t>4158º</t>
  </si>
  <si>
    <t>4159º</t>
  </si>
  <si>
    <t>4160º</t>
  </si>
  <si>
    <t>4161º</t>
  </si>
  <si>
    <t>4162º</t>
  </si>
  <si>
    <t>4163º</t>
  </si>
  <si>
    <t>4164º</t>
  </si>
  <si>
    <t>4165º</t>
  </si>
  <si>
    <t>4166º</t>
  </si>
  <si>
    <t>4167º</t>
  </si>
  <si>
    <t>4168º</t>
  </si>
  <si>
    <t>4169º</t>
  </si>
  <si>
    <t>4170º</t>
  </si>
  <si>
    <t>4171º</t>
  </si>
  <si>
    <t>4172º</t>
  </si>
  <si>
    <t>4173º</t>
  </si>
  <si>
    <t>4174º</t>
  </si>
  <si>
    <t>4175º</t>
  </si>
  <si>
    <t>4176º</t>
  </si>
  <si>
    <t>4177º</t>
  </si>
  <si>
    <t>4178º</t>
  </si>
  <si>
    <t>4179º</t>
  </si>
  <si>
    <t>4180º</t>
  </si>
  <si>
    <t>4181º</t>
  </si>
  <si>
    <t>4182º</t>
  </si>
  <si>
    <t>4183º</t>
  </si>
  <si>
    <t>4184º</t>
  </si>
  <si>
    <t>4185º</t>
  </si>
  <si>
    <t>4186º</t>
  </si>
  <si>
    <t>4187º</t>
  </si>
  <si>
    <t>4188º</t>
  </si>
  <si>
    <t>4189º</t>
  </si>
  <si>
    <t>4190º</t>
  </si>
  <si>
    <t>4191º</t>
  </si>
  <si>
    <t>4192º</t>
  </si>
  <si>
    <t>4193º</t>
  </si>
  <si>
    <t>4194º</t>
  </si>
  <si>
    <t>4195º</t>
  </si>
  <si>
    <t>4196º</t>
  </si>
  <si>
    <t>4197º</t>
  </si>
  <si>
    <t>4198º</t>
  </si>
  <si>
    <t>4199º</t>
  </si>
  <si>
    <t>4200º</t>
  </si>
  <si>
    <t>4201º</t>
  </si>
  <si>
    <t>4202º</t>
  </si>
  <si>
    <t>4203º</t>
  </si>
  <si>
    <t>4204º</t>
  </si>
  <si>
    <t>4205º</t>
  </si>
  <si>
    <t>4206º</t>
  </si>
  <si>
    <t>4207º</t>
  </si>
  <si>
    <t>4208º</t>
  </si>
  <si>
    <t>4209º</t>
  </si>
  <si>
    <t>4210º</t>
  </si>
  <si>
    <t>4211º</t>
  </si>
  <si>
    <t>4212º</t>
  </si>
  <si>
    <t>4213º</t>
  </si>
  <si>
    <t>4214º</t>
  </si>
  <si>
    <t>4215º</t>
  </si>
  <si>
    <t>4216º</t>
  </si>
  <si>
    <t>4217º</t>
  </si>
  <si>
    <t>4218º</t>
  </si>
  <si>
    <t>4219º</t>
  </si>
  <si>
    <t>4220º</t>
  </si>
  <si>
    <t>4221º</t>
  </si>
  <si>
    <t>4222º</t>
  </si>
  <si>
    <t>4223º</t>
  </si>
  <si>
    <t>4224º</t>
  </si>
  <si>
    <t>4225º</t>
  </si>
  <si>
    <t>4226º</t>
  </si>
  <si>
    <t>4227º</t>
  </si>
  <si>
    <t>4228º</t>
  </si>
  <si>
    <t>4229º</t>
  </si>
  <si>
    <t>4230º</t>
  </si>
  <si>
    <t>4231º</t>
  </si>
  <si>
    <t>4232º</t>
  </si>
  <si>
    <t>4233º</t>
  </si>
  <si>
    <t>4234º</t>
  </si>
  <si>
    <t>4235º</t>
  </si>
  <si>
    <t>4236º</t>
  </si>
  <si>
    <t>4237º</t>
  </si>
  <si>
    <t>4238º</t>
  </si>
  <si>
    <t>4239º</t>
  </si>
  <si>
    <t>4240º</t>
  </si>
  <si>
    <t>4241º</t>
  </si>
  <si>
    <t>4242º</t>
  </si>
  <si>
    <t>4243º</t>
  </si>
  <si>
    <t>4244º</t>
  </si>
  <si>
    <t>4245º</t>
  </si>
  <si>
    <t>4246º</t>
  </si>
  <si>
    <t>4247º</t>
  </si>
  <si>
    <t>4248º</t>
  </si>
  <si>
    <t>4249º</t>
  </si>
  <si>
    <t>4250º</t>
  </si>
  <si>
    <t>4251º</t>
  </si>
  <si>
    <t>4252º</t>
  </si>
  <si>
    <t>4253º</t>
  </si>
  <si>
    <t>4254º</t>
  </si>
  <si>
    <t>4255º</t>
  </si>
  <si>
    <t>4256º</t>
  </si>
  <si>
    <t>4257º</t>
  </si>
  <si>
    <t>4258º</t>
  </si>
  <si>
    <t>4259º</t>
  </si>
  <si>
    <t>4260º</t>
  </si>
  <si>
    <t>4261º</t>
  </si>
  <si>
    <t>4262º</t>
  </si>
  <si>
    <t>4263º</t>
  </si>
  <si>
    <t>4264º</t>
  </si>
  <si>
    <t>4265º</t>
  </si>
  <si>
    <t>4266º</t>
  </si>
  <si>
    <t>4267º</t>
  </si>
  <si>
    <t>4268º</t>
  </si>
  <si>
    <t>4269º</t>
  </si>
  <si>
    <t>4270º</t>
  </si>
  <si>
    <t>4271º</t>
  </si>
  <si>
    <t>4272º</t>
  </si>
  <si>
    <t>4273º</t>
  </si>
  <si>
    <t>4274º</t>
  </si>
  <si>
    <t>4275º</t>
  </si>
  <si>
    <t>4276º</t>
  </si>
  <si>
    <t>4277º</t>
  </si>
  <si>
    <t>4278º</t>
  </si>
  <si>
    <t>4279º</t>
  </si>
  <si>
    <t>4280º</t>
  </si>
  <si>
    <t>4281º</t>
  </si>
  <si>
    <t>4282º</t>
  </si>
  <si>
    <t>4283º</t>
  </si>
  <si>
    <t>4284º</t>
  </si>
  <si>
    <t>4285º</t>
  </si>
  <si>
    <t>4286º</t>
  </si>
  <si>
    <t>4287º</t>
  </si>
  <si>
    <t>4288º</t>
  </si>
  <si>
    <t>4289º</t>
  </si>
  <si>
    <t>4290º</t>
  </si>
  <si>
    <t>4291º</t>
  </si>
  <si>
    <t>4292º</t>
  </si>
  <si>
    <t>4293º</t>
  </si>
  <si>
    <t>4294º</t>
  </si>
  <si>
    <t>4295º</t>
  </si>
  <si>
    <t>4296º</t>
  </si>
  <si>
    <t>4297º</t>
  </si>
  <si>
    <t>4298º</t>
  </si>
  <si>
    <t>4299º</t>
  </si>
  <si>
    <t>4300º</t>
  </si>
  <si>
    <t>4301º</t>
  </si>
  <si>
    <t>4302º</t>
  </si>
  <si>
    <t>4303º</t>
  </si>
  <si>
    <t>4304º</t>
  </si>
  <si>
    <t>4305º</t>
  </si>
  <si>
    <t>4306º</t>
  </si>
  <si>
    <t>4307º</t>
  </si>
  <si>
    <t>4308º</t>
  </si>
  <si>
    <t>4309º</t>
  </si>
  <si>
    <t>4310º</t>
  </si>
  <si>
    <t>4311º</t>
  </si>
  <si>
    <t>4312º</t>
  </si>
  <si>
    <t>4313º</t>
  </si>
  <si>
    <t>4314º</t>
  </si>
  <si>
    <t>4315º</t>
  </si>
  <si>
    <t>4316º</t>
  </si>
  <si>
    <t>4317º</t>
  </si>
  <si>
    <t>4318º</t>
  </si>
  <si>
    <t>4319º</t>
  </si>
  <si>
    <t>4320º</t>
  </si>
  <si>
    <t>4321º</t>
  </si>
  <si>
    <t>4322º</t>
  </si>
  <si>
    <t>4323º</t>
  </si>
  <si>
    <t>4324º</t>
  </si>
  <si>
    <t>4325º</t>
  </si>
  <si>
    <t>4326º</t>
  </si>
  <si>
    <t>4327º</t>
  </si>
  <si>
    <t>4328º</t>
  </si>
  <si>
    <t>4329º</t>
  </si>
  <si>
    <t>4330º</t>
  </si>
  <si>
    <t>4331º</t>
  </si>
  <si>
    <t>4332º</t>
  </si>
  <si>
    <t>4333º</t>
  </si>
  <si>
    <t>4334º</t>
  </si>
  <si>
    <t>4335º</t>
  </si>
  <si>
    <t>4336º</t>
  </si>
  <si>
    <t>4337º</t>
  </si>
  <si>
    <t>4338º</t>
  </si>
  <si>
    <t>4339º</t>
  </si>
  <si>
    <t>4340º</t>
  </si>
  <si>
    <t>4341º</t>
  </si>
  <si>
    <t>4342º</t>
  </si>
  <si>
    <t>4343º</t>
  </si>
  <si>
    <t>4344º</t>
  </si>
  <si>
    <t>4345º</t>
  </si>
  <si>
    <t>4346º</t>
  </si>
  <si>
    <t>4347º</t>
  </si>
  <si>
    <t>4348º</t>
  </si>
  <si>
    <t>4349º</t>
  </si>
  <si>
    <t>4350º</t>
  </si>
  <si>
    <t>4351º</t>
  </si>
  <si>
    <t>4352º</t>
  </si>
  <si>
    <t>4353º</t>
  </si>
  <si>
    <t>4354º</t>
  </si>
  <si>
    <t>4355º</t>
  </si>
  <si>
    <t>4356º</t>
  </si>
  <si>
    <t>4357º</t>
  </si>
  <si>
    <t>4358º</t>
  </si>
  <si>
    <t>4359º</t>
  </si>
  <si>
    <t>4360º</t>
  </si>
  <si>
    <t>4361º</t>
  </si>
  <si>
    <t>4362º</t>
  </si>
  <si>
    <t>4363º</t>
  </si>
  <si>
    <t>4364º</t>
  </si>
  <si>
    <t>4365º</t>
  </si>
  <si>
    <t>4366º</t>
  </si>
  <si>
    <t>4367º</t>
  </si>
  <si>
    <t>4368º</t>
  </si>
  <si>
    <t>4369º</t>
  </si>
  <si>
    <t>4370º</t>
  </si>
  <si>
    <t>4371º</t>
  </si>
  <si>
    <t>4372º</t>
  </si>
  <si>
    <t>4373º</t>
  </si>
  <si>
    <t>4374º</t>
  </si>
  <si>
    <t>4375º</t>
  </si>
  <si>
    <t>4376º</t>
  </si>
  <si>
    <t>4377º</t>
  </si>
  <si>
    <t>4378º</t>
  </si>
  <si>
    <t>4379º</t>
  </si>
  <si>
    <t>4380º</t>
  </si>
  <si>
    <t>4381º</t>
  </si>
  <si>
    <t>4382º</t>
  </si>
  <si>
    <t>4383º</t>
  </si>
  <si>
    <t>4384º</t>
  </si>
  <si>
    <t>4385º</t>
  </si>
  <si>
    <t>4386º</t>
  </si>
  <si>
    <t>4387º</t>
  </si>
  <si>
    <t>4388º</t>
  </si>
  <si>
    <t>4389º</t>
  </si>
  <si>
    <t>4390º</t>
  </si>
  <si>
    <t>4391º</t>
  </si>
  <si>
    <t>4392º</t>
  </si>
  <si>
    <t>4393º</t>
  </si>
  <si>
    <t>4394º</t>
  </si>
  <si>
    <t>4395º</t>
  </si>
  <si>
    <t>4396º</t>
  </si>
  <si>
    <t>4397º</t>
  </si>
  <si>
    <t>4398º</t>
  </si>
  <si>
    <t>4399º</t>
  </si>
  <si>
    <t>4400º</t>
  </si>
  <si>
    <t>4401º</t>
  </si>
  <si>
    <t>4402º</t>
  </si>
  <si>
    <t>4403º</t>
  </si>
  <si>
    <t>4404º</t>
  </si>
  <si>
    <t>4405º</t>
  </si>
  <si>
    <t>4406º</t>
  </si>
  <si>
    <t>4407º</t>
  </si>
  <si>
    <t>4408º</t>
  </si>
  <si>
    <t>4409º</t>
  </si>
  <si>
    <t>4410º</t>
  </si>
  <si>
    <t>4411º</t>
  </si>
  <si>
    <t>4412º</t>
  </si>
  <si>
    <t>4413º</t>
  </si>
  <si>
    <t>4414º</t>
  </si>
  <si>
    <t>4415º</t>
  </si>
  <si>
    <t>4416º</t>
  </si>
  <si>
    <t>4417º</t>
  </si>
  <si>
    <t>4418º</t>
  </si>
  <si>
    <t>4419º</t>
  </si>
  <si>
    <t>4420º</t>
  </si>
  <si>
    <t>4421º</t>
  </si>
  <si>
    <t>4422º</t>
  </si>
  <si>
    <t>4423º</t>
  </si>
  <si>
    <t>4424º</t>
  </si>
  <si>
    <t>4425º</t>
  </si>
  <si>
    <t>4426º</t>
  </si>
  <si>
    <t>4427º</t>
  </si>
  <si>
    <t>4428º</t>
  </si>
  <si>
    <t>4429º</t>
  </si>
  <si>
    <t>4430º</t>
  </si>
  <si>
    <t>4431º</t>
  </si>
  <si>
    <t>4432º</t>
  </si>
  <si>
    <t>4433º</t>
  </si>
  <si>
    <t>4434º</t>
  </si>
  <si>
    <t>4435º</t>
  </si>
  <si>
    <t>4436º</t>
  </si>
  <si>
    <t>4437º</t>
  </si>
  <si>
    <t>4438º</t>
  </si>
  <si>
    <t>4439º</t>
  </si>
  <si>
    <t>4440º</t>
  </si>
  <si>
    <t>4441º</t>
  </si>
  <si>
    <t>4442º</t>
  </si>
  <si>
    <t>4443º</t>
  </si>
  <si>
    <t>4444º</t>
  </si>
  <si>
    <t>4445º</t>
  </si>
  <si>
    <t>4446º</t>
  </si>
  <si>
    <t>4447º</t>
  </si>
  <si>
    <t>4448º</t>
  </si>
  <si>
    <t>4449º</t>
  </si>
  <si>
    <t>4450º</t>
  </si>
  <si>
    <t>4451º</t>
  </si>
  <si>
    <t>4452º</t>
  </si>
  <si>
    <t>4453º</t>
  </si>
  <si>
    <t>4454º</t>
  </si>
  <si>
    <t>4455º</t>
  </si>
  <si>
    <t>4456º</t>
  </si>
  <si>
    <t>4457º</t>
  </si>
  <si>
    <t>4458º</t>
  </si>
  <si>
    <t>4459º</t>
  </si>
  <si>
    <t>4460º</t>
  </si>
  <si>
    <t>4461º</t>
  </si>
  <si>
    <t>4462º</t>
  </si>
  <si>
    <t>4463º</t>
  </si>
  <si>
    <t>4464º</t>
  </si>
  <si>
    <t>4465º</t>
  </si>
  <si>
    <t>4466º</t>
  </si>
  <si>
    <t>4467º</t>
  </si>
  <si>
    <t>4468º</t>
  </si>
  <si>
    <t>4469º</t>
  </si>
  <si>
    <t>4470º</t>
  </si>
  <si>
    <t>4471º</t>
  </si>
  <si>
    <t>4472º</t>
  </si>
  <si>
    <t>4473º</t>
  </si>
  <si>
    <t>4474º</t>
  </si>
  <si>
    <t>4475º</t>
  </si>
  <si>
    <t>4476º</t>
  </si>
  <si>
    <t>4477º</t>
  </si>
  <si>
    <t>4478º</t>
  </si>
  <si>
    <t>4479º</t>
  </si>
  <si>
    <t>4480º</t>
  </si>
  <si>
    <t>4481º</t>
  </si>
  <si>
    <t>4482º</t>
  </si>
  <si>
    <t>4483º</t>
  </si>
  <si>
    <t>4484º</t>
  </si>
  <si>
    <t>4485º</t>
  </si>
  <si>
    <t>4486º</t>
  </si>
  <si>
    <t>4487º</t>
  </si>
  <si>
    <t>4488º</t>
  </si>
  <si>
    <t>4489º</t>
  </si>
  <si>
    <t>4490º</t>
  </si>
  <si>
    <t>4491º</t>
  </si>
  <si>
    <t>4492º</t>
  </si>
  <si>
    <t>4493º</t>
  </si>
  <si>
    <t>4494º</t>
  </si>
  <si>
    <t>4495º</t>
  </si>
  <si>
    <t>4496º</t>
  </si>
  <si>
    <t>4497º</t>
  </si>
  <si>
    <t>4498º</t>
  </si>
  <si>
    <t>4499º</t>
  </si>
  <si>
    <t>4500º</t>
  </si>
  <si>
    <t>4501º</t>
  </si>
  <si>
    <t>4502º</t>
  </si>
  <si>
    <t>4503º</t>
  </si>
  <si>
    <t>4504º</t>
  </si>
  <si>
    <t>4505º</t>
  </si>
  <si>
    <t>4506º</t>
  </si>
  <si>
    <t>4507º</t>
  </si>
  <si>
    <t>4508º</t>
  </si>
  <si>
    <t>4509º</t>
  </si>
  <si>
    <t>4510º</t>
  </si>
  <si>
    <t>4511º</t>
  </si>
  <si>
    <t>4512º</t>
  </si>
  <si>
    <t>4513º</t>
  </si>
  <si>
    <t>4514º</t>
  </si>
  <si>
    <t>4515º</t>
  </si>
  <si>
    <t>4516º</t>
  </si>
  <si>
    <t>4517º</t>
  </si>
  <si>
    <t>4518º</t>
  </si>
  <si>
    <t>4519º</t>
  </si>
  <si>
    <t>4520º</t>
  </si>
  <si>
    <t>4521º</t>
  </si>
  <si>
    <t>4522º</t>
  </si>
  <si>
    <t>4523º</t>
  </si>
  <si>
    <t>4524º</t>
  </si>
  <si>
    <t>4525º</t>
  </si>
  <si>
    <t>4526º</t>
  </si>
  <si>
    <t>4527º</t>
  </si>
  <si>
    <t>4528º</t>
  </si>
  <si>
    <t>4529º</t>
  </si>
  <si>
    <t>4530º</t>
  </si>
  <si>
    <t>4531º</t>
  </si>
  <si>
    <t>4532º</t>
  </si>
  <si>
    <t>4533º</t>
  </si>
  <si>
    <t>4534º</t>
  </si>
  <si>
    <t>4535º</t>
  </si>
  <si>
    <t>4536º</t>
  </si>
  <si>
    <t>4537º</t>
  </si>
  <si>
    <t>4538º</t>
  </si>
  <si>
    <t>4539º</t>
  </si>
  <si>
    <t>4540º</t>
  </si>
  <si>
    <t>4541º</t>
  </si>
  <si>
    <t>4542º</t>
  </si>
  <si>
    <t>4543º</t>
  </si>
  <si>
    <t>4544º</t>
  </si>
  <si>
    <t>4545º</t>
  </si>
  <si>
    <t>4546º</t>
  </si>
  <si>
    <t>4547º</t>
  </si>
  <si>
    <t>4548º</t>
  </si>
  <si>
    <t>4549º</t>
  </si>
  <si>
    <t>4550º</t>
  </si>
  <si>
    <t>4551º</t>
  </si>
  <si>
    <t>4552º</t>
  </si>
  <si>
    <t>4553º</t>
  </si>
  <si>
    <t>4554º</t>
  </si>
  <si>
    <t>4555º</t>
  </si>
  <si>
    <t>4556º</t>
  </si>
  <si>
    <t>4557º</t>
  </si>
  <si>
    <t>4558º</t>
  </si>
  <si>
    <t>4559º</t>
  </si>
  <si>
    <t>4560º</t>
  </si>
  <si>
    <t>4561º</t>
  </si>
  <si>
    <t>4562º</t>
  </si>
  <si>
    <t>4563º</t>
  </si>
  <si>
    <t>4564º</t>
  </si>
  <si>
    <t>4565º</t>
  </si>
  <si>
    <t>4566º</t>
  </si>
  <si>
    <t>4567º</t>
  </si>
  <si>
    <t>4568º</t>
  </si>
  <si>
    <t>4569º</t>
  </si>
  <si>
    <t>4570º</t>
  </si>
  <si>
    <t>4571º</t>
  </si>
  <si>
    <t>4572º</t>
  </si>
  <si>
    <t>4573º</t>
  </si>
  <si>
    <t>4574º</t>
  </si>
  <si>
    <t>4575º</t>
  </si>
  <si>
    <t>4576º</t>
  </si>
  <si>
    <t>4577º</t>
  </si>
  <si>
    <t>4578º</t>
  </si>
  <si>
    <t>4579º</t>
  </si>
  <si>
    <t>4580º</t>
  </si>
  <si>
    <t>4581º</t>
  </si>
  <si>
    <t>4582º</t>
  </si>
  <si>
    <t>4583º</t>
  </si>
  <si>
    <t>4584º</t>
  </si>
  <si>
    <t>4585º</t>
  </si>
  <si>
    <t>4586º</t>
  </si>
  <si>
    <t>4587º</t>
  </si>
  <si>
    <t>4588º</t>
  </si>
  <si>
    <t>4589º</t>
  </si>
  <si>
    <t>4590º</t>
  </si>
  <si>
    <t>4591º</t>
  </si>
  <si>
    <t>4592º</t>
  </si>
  <si>
    <t>4593º</t>
  </si>
  <si>
    <t>4594º</t>
  </si>
  <si>
    <t>4595º</t>
  </si>
  <si>
    <t>4596º</t>
  </si>
  <si>
    <t>4597º</t>
  </si>
  <si>
    <t>4598º</t>
  </si>
  <si>
    <t>4599º</t>
  </si>
  <si>
    <t>4600º</t>
  </si>
  <si>
    <t>4601º</t>
  </si>
  <si>
    <t>4602º</t>
  </si>
  <si>
    <t>4603º</t>
  </si>
  <si>
    <t>4604º</t>
  </si>
  <si>
    <t>4605º</t>
  </si>
  <si>
    <t>4606º</t>
  </si>
  <si>
    <t>4607º</t>
  </si>
  <si>
    <t>4608º</t>
  </si>
  <si>
    <t>4609º</t>
  </si>
  <si>
    <t>4610º</t>
  </si>
  <si>
    <t>4611º</t>
  </si>
  <si>
    <t>4612º</t>
  </si>
  <si>
    <t>4613º</t>
  </si>
  <si>
    <t>4614º</t>
  </si>
  <si>
    <t>4615º</t>
  </si>
  <si>
    <t>4616º</t>
  </si>
  <si>
    <t>4617º</t>
  </si>
  <si>
    <t>4618º</t>
  </si>
  <si>
    <t>4619º</t>
  </si>
  <si>
    <t>4620º</t>
  </si>
  <si>
    <t>4621º</t>
  </si>
  <si>
    <t>4622º</t>
  </si>
  <si>
    <t>4623º</t>
  </si>
  <si>
    <t>4624º</t>
  </si>
  <si>
    <t>4625º</t>
  </si>
  <si>
    <t>4626º</t>
  </si>
  <si>
    <t>4627º</t>
  </si>
  <si>
    <t>4628º</t>
  </si>
  <si>
    <t>4629º</t>
  </si>
  <si>
    <t>4630º</t>
  </si>
  <si>
    <t>4631º</t>
  </si>
  <si>
    <t>4632º</t>
  </si>
  <si>
    <t>4633º</t>
  </si>
  <si>
    <t>4634º</t>
  </si>
  <si>
    <t>4635º</t>
  </si>
  <si>
    <t>4636º</t>
  </si>
  <si>
    <t>4637º</t>
  </si>
  <si>
    <t>4638º</t>
  </si>
  <si>
    <t>4639º</t>
  </si>
  <si>
    <t>4640º</t>
  </si>
  <si>
    <t>4641º</t>
  </si>
  <si>
    <t>4642º</t>
  </si>
  <si>
    <t>4643º</t>
  </si>
  <si>
    <t>4644º</t>
  </si>
  <si>
    <t>4645º</t>
  </si>
  <si>
    <t>4646º</t>
  </si>
  <si>
    <t>4647º</t>
  </si>
  <si>
    <t>4648º</t>
  </si>
  <si>
    <t>4649º</t>
  </si>
  <si>
    <t>4650º</t>
  </si>
  <si>
    <t>4651º</t>
  </si>
  <si>
    <t>4652º</t>
  </si>
  <si>
    <t>4653º</t>
  </si>
  <si>
    <t>4654º</t>
  </si>
  <si>
    <t>4655º</t>
  </si>
  <si>
    <t>4656º</t>
  </si>
  <si>
    <t>4657º</t>
  </si>
  <si>
    <t>4658º</t>
  </si>
  <si>
    <t>4659º</t>
  </si>
  <si>
    <t>4660º</t>
  </si>
  <si>
    <t>4661º</t>
  </si>
  <si>
    <t>4662º</t>
  </si>
  <si>
    <t>4663º</t>
  </si>
  <si>
    <t>4664º</t>
  </si>
  <si>
    <t>4665º</t>
  </si>
  <si>
    <t>4666º</t>
  </si>
  <si>
    <t>4667º</t>
  </si>
  <si>
    <t>4668º</t>
  </si>
  <si>
    <t>4669º</t>
  </si>
  <si>
    <t>4670º</t>
  </si>
  <si>
    <t>4671º</t>
  </si>
  <si>
    <t>4672º</t>
  </si>
  <si>
    <t>4673º</t>
  </si>
  <si>
    <t>4674º</t>
  </si>
  <si>
    <t>4675º</t>
  </si>
  <si>
    <t>4676º</t>
  </si>
  <si>
    <t>4677º</t>
  </si>
  <si>
    <t>4678º</t>
  </si>
  <si>
    <t>4679º</t>
  </si>
  <si>
    <t>4680º</t>
  </si>
  <si>
    <t>4681º</t>
  </si>
  <si>
    <t>4682º</t>
  </si>
  <si>
    <t>4683º</t>
  </si>
  <si>
    <t>4684º</t>
  </si>
  <si>
    <t>4685º</t>
  </si>
  <si>
    <t>4686º</t>
  </si>
  <si>
    <t>4687º</t>
  </si>
  <si>
    <t>4688º</t>
  </si>
  <si>
    <t>4689º</t>
  </si>
  <si>
    <t>4690º</t>
  </si>
  <si>
    <t>4691º</t>
  </si>
  <si>
    <t>4692º</t>
  </si>
  <si>
    <t>4693º</t>
  </si>
  <si>
    <t>4694º</t>
  </si>
  <si>
    <t>4695º</t>
  </si>
  <si>
    <t>4696º</t>
  </si>
  <si>
    <t>4697º</t>
  </si>
  <si>
    <t>4698º</t>
  </si>
  <si>
    <t>4699º</t>
  </si>
  <si>
    <t>4700º</t>
  </si>
  <si>
    <t>4701º</t>
  </si>
  <si>
    <t>4702º</t>
  </si>
  <si>
    <t>4703º</t>
  </si>
  <si>
    <t>4704º</t>
  </si>
  <si>
    <t>4705º</t>
  </si>
  <si>
    <t>4706º</t>
  </si>
  <si>
    <t>4707º</t>
  </si>
  <si>
    <t>4708º</t>
  </si>
  <si>
    <t>4709º</t>
  </si>
  <si>
    <t>4710º</t>
  </si>
  <si>
    <t>4711º</t>
  </si>
  <si>
    <t>4712º</t>
  </si>
  <si>
    <t>4713º</t>
  </si>
  <si>
    <t>4714º</t>
  </si>
  <si>
    <t>4715º</t>
  </si>
  <si>
    <t>4716º</t>
  </si>
  <si>
    <t>4717º</t>
  </si>
  <si>
    <t>4718º</t>
  </si>
  <si>
    <t>4719º</t>
  </si>
  <si>
    <t>4720º</t>
  </si>
  <si>
    <t>4721º</t>
  </si>
  <si>
    <t>4722º</t>
  </si>
  <si>
    <t>4723º</t>
  </si>
  <si>
    <t>4724º</t>
  </si>
  <si>
    <t>4725º</t>
  </si>
  <si>
    <t>4726º</t>
  </si>
  <si>
    <t>4727º</t>
  </si>
  <si>
    <t>4728º</t>
  </si>
  <si>
    <t>4729º</t>
  </si>
  <si>
    <t>4730º</t>
  </si>
  <si>
    <t>4731º</t>
  </si>
  <si>
    <t>4732º</t>
  </si>
  <si>
    <t>4733º</t>
  </si>
  <si>
    <t>4734º</t>
  </si>
  <si>
    <t>4735º</t>
  </si>
  <si>
    <t>4736º</t>
  </si>
  <si>
    <t>4737º</t>
  </si>
  <si>
    <t>4738º</t>
  </si>
  <si>
    <t>4739º</t>
  </si>
  <si>
    <t>4740º</t>
  </si>
  <si>
    <t>4741º</t>
  </si>
  <si>
    <t>4742º</t>
  </si>
  <si>
    <t>4743º</t>
  </si>
  <si>
    <t>4744º</t>
  </si>
  <si>
    <t>4745º</t>
  </si>
  <si>
    <t>4746º</t>
  </si>
  <si>
    <t>4747º</t>
  </si>
  <si>
    <t>4748º</t>
  </si>
  <si>
    <t>4749º</t>
  </si>
  <si>
    <t>4750º</t>
  </si>
  <si>
    <t>4751º</t>
  </si>
  <si>
    <t>4752º</t>
  </si>
  <si>
    <t>4753º</t>
  </si>
  <si>
    <t>4754º</t>
  </si>
  <si>
    <t>4755º</t>
  </si>
  <si>
    <t>4756º</t>
  </si>
  <si>
    <t>4757º</t>
  </si>
  <si>
    <t>4758º</t>
  </si>
  <si>
    <t>4759º</t>
  </si>
  <si>
    <t>4760º</t>
  </si>
  <si>
    <t>4761º</t>
  </si>
  <si>
    <t>4762º</t>
  </si>
  <si>
    <t>4763º</t>
  </si>
  <si>
    <t>4764º</t>
  </si>
  <si>
    <t>4765º</t>
  </si>
  <si>
    <t>4766º</t>
  </si>
  <si>
    <t>4767º</t>
  </si>
  <si>
    <t>4768º</t>
  </si>
  <si>
    <t>4769º</t>
  </si>
  <si>
    <t>4770º</t>
  </si>
  <si>
    <t>4771º</t>
  </si>
  <si>
    <t>4772º</t>
  </si>
  <si>
    <t>4773º</t>
  </si>
  <si>
    <t>4774º</t>
  </si>
  <si>
    <t>4775º</t>
  </si>
  <si>
    <t>4776º</t>
  </si>
  <si>
    <t>4777º</t>
  </si>
  <si>
    <t>4778º</t>
  </si>
  <si>
    <t>4779º</t>
  </si>
  <si>
    <t>4780º</t>
  </si>
  <si>
    <t>4781º</t>
  </si>
  <si>
    <t>4782º</t>
  </si>
  <si>
    <t>4783º</t>
  </si>
  <si>
    <t>4784º</t>
  </si>
  <si>
    <t>4785º</t>
  </si>
  <si>
    <t>4786º</t>
  </si>
  <si>
    <t>4787º</t>
  </si>
  <si>
    <t>4788º</t>
  </si>
  <si>
    <t>4789º</t>
  </si>
  <si>
    <t>4790º</t>
  </si>
  <si>
    <t>4791º</t>
  </si>
  <si>
    <t>4792º</t>
  </si>
  <si>
    <t>4793º</t>
  </si>
  <si>
    <t>4794º</t>
  </si>
  <si>
    <t>4795º</t>
  </si>
  <si>
    <t>4796º</t>
  </si>
  <si>
    <t>4797º</t>
  </si>
  <si>
    <t>4798º</t>
  </si>
  <si>
    <t>4799º</t>
  </si>
  <si>
    <t>4800º</t>
  </si>
  <si>
    <t>4801º</t>
  </si>
  <si>
    <t>4802º</t>
  </si>
  <si>
    <t>4803º</t>
  </si>
  <si>
    <t>4804º</t>
  </si>
  <si>
    <t>4805º</t>
  </si>
  <si>
    <t>4806º</t>
  </si>
  <si>
    <t>4807º</t>
  </si>
  <si>
    <t>4808º</t>
  </si>
  <si>
    <t>4809º</t>
  </si>
  <si>
    <t>4810º</t>
  </si>
  <si>
    <t>4811º</t>
  </si>
  <si>
    <t>4812º</t>
  </si>
  <si>
    <t>4813º</t>
  </si>
  <si>
    <t>4814º</t>
  </si>
  <si>
    <t>4815º</t>
  </si>
  <si>
    <t>4816º</t>
  </si>
  <si>
    <t>4817º</t>
  </si>
  <si>
    <t>4818º</t>
  </si>
  <si>
    <t>4819º</t>
  </si>
  <si>
    <t>4820º</t>
  </si>
  <si>
    <t>4821º</t>
  </si>
  <si>
    <t>4822º</t>
  </si>
  <si>
    <t>4823º</t>
  </si>
  <si>
    <t>4824º</t>
  </si>
  <si>
    <t>4825º</t>
  </si>
  <si>
    <t>4826º</t>
  </si>
  <si>
    <t>4827º</t>
  </si>
  <si>
    <t>4828º</t>
  </si>
  <si>
    <t>4829º</t>
  </si>
  <si>
    <t>4830º</t>
  </si>
  <si>
    <t>4831º</t>
  </si>
  <si>
    <t>4832º</t>
  </si>
  <si>
    <t>4833º</t>
  </si>
  <si>
    <t>4834º</t>
  </si>
  <si>
    <t>4835º</t>
  </si>
  <si>
    <t>4836º</t>
  </si>
  <si>
    <t>4837º</t>
  </si>
  <si>
    <t>4838º</t>
  </si>
  <si>
    <t>4839º</t>
  </si>
  <si>
    <t>4840º</t>
  </si>
  <si>
    <t>4841º</t>
  </si>
  <si>
    <t>4842º</t>
  </si>
  <si>
    <t>4843º</t>
  </si>
  <si>
    <t>4844º</t>
  </si>
  <si>
    <t>4845º</t>
  </si>
  <si>
    <t>4846º</t>
  </si>
  <si>
    <t>4847º</t>
  </si>
  <si>
    <t>4848º</t>
  </si>
  <si>
    <t>4849º</t>
  </si>
  <si>
    <t>4850º</t>
  </si>
  <si>
    <t>4851º</t>
  </si>
  <si>
    <t>4852º</t>
  </si>
  <si>
    <t>4853º</t>
  </si>
  <si>
    <t>4854º</t>
  </si>
  <si>
    <t>4855º</t>
  </si>
  <si>
    <t>4856º</t>
  </si>
  <si>
    <t>4857º</t>
  </si>
  <si>
    <t>4858º</t>
  </si>
  <si>
    <t>4859º</t>
  </si>
  <si>
    <t>4860º</t>
  </si>
  <si>
    <t>4861º</t>
  </si>
  <si>
    <t>4862º</t>
  </si>
  <si>
    <t>4863º</t>
  </si>
  <si>
    <t>4864º</t>
  </si>
  <si>
    <t>4865º</t>
  </si>
  <si>
    <t>4866º</t>
  </si>
  <si>
    <t>4867º</t>
  </si>
  <si>
    <t>4868º</t>
  </si>
  <si>
    <t>4869º</t>
  </si>
  <si>
    <t>4870º</t>
  </si>
  <si>
    <t>4871º</t>
  </si>
  <si>
    <t>4872º</t>
  </si>
  <si>
    <t>4873º</t>
  </si>
  <si>
    <t>4874º</t>
  </si>
  <si>
    <t>4875º</t>
  </si>
  <si>
    <t>4876º</t>
  </si>
  <si>
    <t>4877º</t>
  </si>
  <si>
    <t>4878º</t>
  </si>
  <si>
    <t>4879º</t>
  </si>
  <si>
    <t>4880º</t>
  </si>
  <si>
    <t>4881º</t>
  </si>
  <si>
    <t>4882º</t>
  </si>
  <si>
    <t>4883º</t>
  </si>
  <si>
    <t>4884º</t>
  </si>
  <si>
    <t>4885º</t>
  </si>
  <si>
    <t>4886º</t>
  </si>
  <si>
    <t>4887º</t>
  </si>
  <si>
    <t>4888º</t>
  </si>
  <si>
    <t>4889º</t>
  </si>
  <si>
    <t>4890º</t>
  </si>
  <si>
    <t>4891º</t>
  </si>
  <si>
    <t>4892º</t>
  </si>
  <si>
    <t>4893º</t>
  </si>
  <si>
    <t>4894º</t>
  </si>
  <si>
    <t>4895º</t>
  </si>
  <si>
    <t>4896º</t>
  </si>
  <si>
    <t>4897º</t>
  </si>
  <si>
    <t>4898º</t>
  </si>
  <si>
    <t>4899º</t>
  </si>
  <si>
    <t>4900º</t>
  </si>
  <si>
    <t>4901º</t>
  </si>
  <si>
    <t>4902º</t>
  </si>
  <si>
    <t>4903º</t>
  </si>
  <si>
    <t>4904º</t>
  </si>
  <si>
    <t>4905º</t>
  </si>
  <si>
    <t>4906º</t>
  </si>
  <si>
    <t>4907º</t>
  </si>
  <si>
    <t>4908º</t>
  </si>
  <si>
    <t>4909º</t>
  </si>
  <si>
    <t>4910º</t>
  </si>
  <si>
    <t>4911º</t>
  </si>
  <si>
    <t>4912º</t>
  </si>
  <si>
    <t>4913º</t>
  </si>
  <si>
    <t>4914º</t>
  </si>
  <si>
    <t>4915º</t>
  </si>
  <si>
    <t>4916º</t>
  </si>
  <si>
    <t>4917º</t>
  </si>
  <si>
    <t>4918º</t>
  </si>
  <si>
    <t>4919º</t>
  </si>
  <si>
    <t>4920º</t>
  </si>
  <si>
    <t>4921º</t>
  </si>
  <si>
    <t>4922º</t>
  </si>
  <si>
    <t>4923º</t>
  </si>
  <si>
    <t>4924º</t>
  </si>
  <si>
    <t>4925º</t>
  </si>
  <si>
    <t>4926º</t>
  </si>
  <si>
    <t>4927º</t>
  </si>
  <si>
    <t>4928º</t>
  </si>
  <si>
    <t>4929º</t>
  </si>
  <si>
    <t>4930º</t>
  </si>
  <si>
    <t>4931º</t>
  </si>
  <si>
    <t>4932º</t>
  </si>
  <si>
    <t>4933º</t>
  </si>
  <si>
    <t>4934º</t>
  </si>
  <si>
    <t>4935º</t>
  </si>
  <si>
    <t>4936º</t>
  </si>
  <si>
    <t>4937º</t>
  </si>
  <si>
    <t>4938º</t>
  </si>
  <si>
    <t>4939º</t>
  </si>
  <si>
    <t>4940º</t>
  </si>
  <si>
    <t>4941º</t>
  </si>
  <si>
    <t>4942º</t>
  </si>
  <si>
    <t>4943º</t>
  </si>
  <si>
    <t>4944º</t>
  </si>
  <si>
    <t>4945º</t>
  </si>
  <si>
    <t>4946º</t>
  </si>
  <si>
    <t>4947º</t>
  </si>
  <si>
    <t>4948º</t>
  </si>
  <si>
    <t>4949º</t>
  </si>
  <si>
    <t>4950º</t>
  </si>
  <si>
    <t>4951º</t>
  </si>
  <si>
    <t>4952º</t>
  </si>
  <si>
    <t>4953º</t>
  </si>
  <si>
    <t>4954º</t>
  </si>
  <si>
    <t>4955º</t>
  </si>
  <si>
    <t>4956º</t>
  </si>
  <si>
    <t>4957º</t>
  </si>
  <si>
    <t>4958º</t>
  </si>
  <si>
    <t>4959º</t>
  </si>
  <si>
    <t>4960º</t>
  </si>
  <si>
    <t>4961º</t>
  </si>
  <si>
    <t>4962º</t>
  </si>
  <si>
    <t>4963º</t>
  </si>
  <si>
    <t>4964º</t>
  </si>
  <si>
    <t>4965º</t>
  </si>
  <si>
    <t>4966º</t>
  </si>
  <si>
    <t>4967º</t>
  </si>
  <si>
    <t>4968º</t>
  </si>
  <si>
    <t>4969º</t>
  </si>
  <si>
    <t>4970º</t>
  </si>
  <si>
    <t>4971º</t>
  </si>
  <si>
    <t>4972º</t>
  </si>
  <si>
    <t>4973º</t>
  </si>
  <si>
    <t>4974º</t>
  </si>
  <si>
    <t>4975º</t>
  </si>
  <si>
    <t>4976º</t>
  </si>
  <si>
    <t>4977º</t>
  </si>
  <si>
    <t>4978º</t>
  </si>
  <si>
    <t>4979º</t>
  </si>
  <si>
    <t>4980º</t>
  </si>
  <si>
    <t>4981º</t>
  </si>
  <si>
    <t>4982º</t>
  </si>
  <si>
    <t>4983º</t>
  </si>
  <si>
    <t>4984º</t>
  </si>
  <si>
    <t>4985º</t>
  </si>
  <si>
    <t>4986º</t>
  </si>
  <si>
    <t>4987º</t>
  </si>
  <si>
    <t>4988º</t>
  </si>
  <si>
    <t>4989º</t>
  </si>
  <si>
    <t>4990º</t>
  </si>
  <si>
    <t>4991º</t>
  </si>
  <si>
    <t>4992º</t>
  </si>
  <si>
    <t>4993º</t>
  </si>
  <si>
    <t>4994º</t>
  </si>
  <si>
    <t>4995º</t>
  </si>
  <si>
    <t>4996º</t>
  </si>
  <si>
    <t>4997º</t>
  </si>
  <si>
    <t>4998º</t>
  </si>
  <si>
    <t>4999º</t>
  </si>
  <si>
    <t>5000º</t>
  </si>
  <si>
    <t>5001º</t>
  </si>
  <si>
    <t>5002º</t>
  </si>
  <si>
    <t>5003º</t>
  </si>
  <si>
    <t>5004º</t>
  </si>
  <si>
    <t>5005º</t>
  </si>
  <si>
    <t>5006º</t>
  </si>
  <si>
    <t>5007º</t>
  </si>
  <si>
    <t>5008º</t>
  </si>
  <si>
    <t>5009º</t>
  </si>
  <si>
    <t>5010º</t>
  </si>
  <si>
    <t>5011º</t>
  </si>
  <si>
    <t>5012º</t>
  </si>
  <si>
    <t>5013º</t>
  </si>
  <si>
    <t>5014º</t>
  </si>
  <si>
    <t>5015º</t>
  </si>
  <si>
    <t>5016º</t>
  </si>
  <si>
    <t>5017º</t>
  </si>
  <si>
    <t>5018º</t>
  </si>
  <si>
    <t>5019º</t>
  </si>
  <si>
    <t>5020º</t>
  </si>
  <si>
    <t>5021º</t>
  </si>
  <si>
    <t>5022º</t>
  </si>
  <si>
    <t>5023º</t>
  </si>
  <si>
    <t>5024º</t>
  </si>
  <si>
    <t>5025º</t>
  </si>
  <si>
    <t>5026º</t>
  </si>
  <si>
    <t>5027º</t>
  </si>
  <si>
    <t>5028º</t>
  </si>
  <si>
    <t>5029º</t>
  </si>
  <si>
    <t>5030º</t>
  </si>
  <si>
    <t>5031º</t>
  </si>
  <si>
    <t>5032º</t>
  </si>
  <si>
    <t>5033º</t>
  </si>
  <si>
    <t>5034º</t>
  </si>
  <si>
    <t>5035º</t>
  </si>
  <si>
    <t>5036º</t>
  </si>
  <si>
    <t>5037º</t>
  </si>
  <si>
    <t>5038º</t>
  </si>
  <si>
    <t>5039º</t>
  </si>
  <si>
    <t>5040º</t>
  </si>
  <si>
    <t>5041º</t>
  </si>
  <si>
    <t>5042º</t>
  </si>
  <si>
    <t>5043º</t>
  </si>
  <si>
    <t>5044º</t>
  </si>
  <si>
    <t>5045º</t>
  </si>
  <si>
    <t>5046º</t>
  </si>
  <si>
    <t>5047º</t>
  </si>
  <si>
    <t>5048º</t>
  </si>
  <si>
    <t>5049º</t>
  </si>
  <si>
    <t>5050º</t>
  </si>
  <si>
    <t>5051º</t>
  </si>
  <si>
    <t>5052º</t>
  </si>
  <si>
    <t>5053º</t>
  </si>
  <si>
    <t>5054º</t>
  </si>
  <si>
    <t>5055º</t>
  </si>
  <si>
    <t>5056º</t>
  </si>
  <si>
    <t>5057º</t>
  </si>
  <si>
    <t>5058º</t>
  </si>
  <si>
    <t>5059º</t>
  </si>
  <si>
    <t>5060º</t>
  </si>
  <si>
    <t>5061º</t>
  </si>
  <si>
    <t>5062º</t>
  </si>
  <si>
    <t>5063º</t>
  </si>
  <si>
    <t>5064º</t>
  </si>
  <si>
    <t>5065º</t>
  </si>
  <si>
    <t>5066º</t>
  </si>
  <si>
    <t>5067º</t>
  </si>
  <si>
    <t>5068º</t>
  </si>
  <si>
    <t>5069º</t>
  </si>
  <si>
    <t>5070º</t>
  </si>
  <si>
    <t>5071º</t>
  </si>
  <si>
    <t>5072º</t>
  </si>
  <si>
    <t>5073º</t>
  </si>
  <si>
    <t>5074º</t>
  </si>
  <si>
    <t>5075º</t>
  </si>
  <si>
    <t>5076º</t>
  </si>
  <si>
    <t>5077º</t>
  </si>
  <si>
    <t>5078º</t>
  </si>
  <si>
    <t>5079º</t>
  </si>
  <si>
    <t>5080º</t>
  </si>
  <si>
    <t>5081º</t>
  </si>
  <si>
    <t>5082º</t>
  </si>
  <si>
    <t>5083º</t>
  </si>
  <si>
    <t>5084º</t>
  </si>
  <si>
    <t>5085º</t>
  </si>
  <si>
    <t>5086º</t>
  </si>
  <si>
    <t>5087º</t>
  </si>
  <si>
    <t>5088º</t>
  </si>
  <si>
    <t>5089º</t>
  </si>
  <si>
    <t>5090º</t>
  </si>
  <si>
    <t>5091º</t>
  </si>
  <si>
    <t>5092º</t>
  </si>
  <si>
    <t>5093º</t>
  </si>
  <si>
    <t>5094º</t>
  </si>
  <si>
    <t>5095º</t>
  </si>
  <si>
    <t>5096º</t>
  </si>
  <si>
    <t>5097º</t>
  </si>
  <si>
    <t>5098º</t>
  </si>
  <si>
    <t>5099º</t>
  </si>
  <si>
    <t>5100º</t>
  </si>
  <si>
    <t>5101º</t>
  </si>
  <si>
    <t>5102º</t>
  </si>
  <si>
    <t>5103º</t>
  </si>
  <si>
    <t>5104º</t>
  </si>
  <si>
    <t>5105º</t>
  </si>
  <si>
    <t>5106º</t>
  </si>
  <si>
    <t>5107º</t>
  </si>
  <si>
    <t>5108º</t>
  </si>
  <si>
    <t>5109º</t>
  </si>
  <si>
    <t>5110º</t>
  </si>
  <si>
    <t>5111º</t>
  </si>
  <si>
    <t>5112º</t>
  </si>
  <si>
    <t>5113º</t>
  </si>
  <si>
    <t>5114º</t>
  </si>
  <si>
    <t>5115º</t>
  </si>
  <si>
    <t>5116º</t>
  </si>
  <si>
    <t>5117º</t>
  </si>
  <si>
    <t>5118º</t>
  </si>
  <si>
    <t>5119º</t>
  </si>
  <si>
    <t>5120º</t>
  </si>
  <si>
    <t>5121º</t>
  </si>
  <si>
    <t>5122º</t>
  </si>
  <si>
    <t>5123º</t>
  </si>
  <si>
    <t>5124º</t>
  </si>
  <si>
    <t>5125º</t>
  </si>
  <si>
    <t>5126º</t>
  </si>
  <si>
    <t>5127º</t>
  </si>
  <si>
    <t>5128º</t>
  </si>
  <si>
    <t>5129º</t>
  </si>
  <si>
    <t>5130º</t>
  </si>
  <si>
    <t>5131º</t>
  </si>
  <si>
    <t>5132º</t>
  </si>
  <si>
    <t>5133º</t>
  </si>
  <si>
    <t>5134º</t>
  </si>
  <si>
    <t>5135º</t>
  </si>
  <si>
    <t>5136º</t>
  </si>
  <si>
    <t>5137º</t>
  </si>
  <si>
    <t>5138º</t>
  </si>
  <si>
    <t>5139º</t>
  </si>
  <si>
    <t>5140º</t>
  </si>
  <si>
    <t>5141º</t>
  </si>
  <si>
    <t>5142º</t>
  </si>
  <si>
    <t>5143º</t>
  </si>
  <si>
    <t>5144º</t>
  </si>
  <si>
    <t>5145º</t>
  </si>
  <si>
    <t>5146º</t>
  </si>
  <si>
    <t>5147º</t>
  </si>
  <si>
    <t>5148º</t>
  </si>
  <si>
    <t>5149º</t>
  </si>
  <si>
    <t>5150º</t>
  </si>
  <si>
    <t>5151º</t>
  </si>
  <si>
    <t>5152º</t>
  </si>
  <si>
    <t>5153º</t>
  </si>
  <si>
    <t>5154º</t>
  </si>
  <si>
    <t>5155º</t>
  </si>
  <si>
    <t>5156º</t>
  </si>
  <si>
    <t>5157º</t>
  </si>
  <si>
    <t>5158º</t>
  </si>
  <si>
    <t>5159º</t>
  </si>
  <si>
    <t>5160º</t>
  </si>
  <si>
    <t>5161º</t>
  </si>
  <si>
    <t>5162º</t>
  </si>
  <si>
    <t>5163º</t>
  </si>
  <si>
    <t>5164º</t>
  </si>
  <si>
    <t>5165º</t>
  </si>
  <si>
    <t>5166º</t>
  </si>
  <si>
    <t>5167º</t>
  </si>
  <si>
    <t>5168º</t>
  </si>
  <si>
    <t>5169º</t>
  </si>
  <si>
    <t>5170º</t>
  </si>
  <si>
    <t>5171º</t>
  </si>
  <si>
    <t>5172º</t>
  </si>
  <si>
    <t>5173º</t>
  </si>
  <si>
    <t>5174º</t>
  </si>
  <si>
    <t>5175º</t>
  </si>
  <si>
    <t>5176º</t>
  </si>
  <si>
    <t>5177º</t>
  </si>
  <si>
    <t>5178º</t>
  </si>
  <si>
    <t>5179º</t>
  </si>
  <si>
    <t>5180º</t>
  </si>
  <si>
    <t>5181º</t>
  </si>
  <si>
    <t>5182º</t>
  </si>
  <si>
    <t>5183º</t>
  </si>
  <si>
    <t>5184º</t>
  </si>
  <si>
    <t>5185º</t>
  </si>
  <si>
    <t>5186º</t>
  </si>
  <si>
    <t>5187º</t>
  </si>
  <si>
    <t>5188º</t>
  </si>
  <si>
    <t>5189º</t>
  </si>
  <si>
    <t>5190º</t>
  </si>
  <si>
    <t>5191º</t>
  </si>
  <si>
    <t>5192º</t>
  </si>
  <si>
    <t>5193º</t>
  </si>
  <si>
    <t>5194º</t>
  </si>
  <si>
    <t>5195º</t>
  </si>
  <si>
    <t>5196º</t>
  </si>
  <si>
    <t>5197º</t>
  </si>
  <si>
    <t>5198º</t>
  </si>
  <si>
    <t>5199º</t>
  </si>
  <si>
    <t>5200º</t>
  </si>
  <si>
    <t>5201º</t>
  </si>
  <si>
    <t>5202º</t>
  </si>
  <si>
    <t>5203º</t>
  </si>
  <si>
    <t>5204º</t>
  </si>
  <si>
    <t>5205º</t>
  </si>
  <si>
    <t>5206º</t>
  </si>
  <si>
    <t>5207º</t>
  </si>
  <si>
    <t>5208º</t>
  </si>
  <si>
    <t>5209º</t>
  </si>
  <si>
    <t>5210º</t>
  </si>
  <si>
    <t>5211º</t>
  </si>
  <si>
    <t>5212º</t>
  </si>
  <si>
    <t>5213º</t>
  </si>
  <si>
    <t>5214º</t>
  </si>
  <si>
    <t>5215º</t>
  </si>
  <si>
    <t>5216º</t>
  </si>
  <si>
    <t>5217º</t>
  </si>
  <si>
    <t>5218º</t>
  </si>
  <si>
    <t>5219º</t>
  </si>
  <si>
    <t>5220º</t>
  </si>
  <si>
    <t>5221º</t>
  </si>
  <si>
    <t>5222º</t>
  </si>
  <si>
    <t>5223º</t>
  </si>
  <si>
    <t>5224º</t>
  </si>
  <si>
    <t>5225º</t>
  </si>
  <si>
    <t>5226º</t>
  </si>
  <si>
    <t>5227º</t>
  </si>
  <si>
    <t>5228º</t>
  </si>
  <si>
    <t>5229º</t>
  </si>
  <si>
    <t>5230º</t>
  </si>
  <si>
    <t>5231º</t>
  </si>
  <si>
    <t>5232º</t>
  </si>
  <si>
    <t>5233º</t>
  </si>
  <si>
    <t>5234º</t>
  </si>
  <si>
    <t>5235º</t>
  </si>
  <si>
    <t>5236º</t>
  </si>
  <si>
    <t>5237º</t>
  </si>
  <si>
    <t>5238º</t>
  </si>
  <si>
    <t>5239º</t>
  </si>
  <si>
    <t>5240º</t>
  </si>
  <si>
    <t>5241º</t>
  </si>
  <si>
    <t>5242º</t>
  </si>
  <si>
    <t>5243º</t>
  </si>
  <si>
    <t>5244º</t>
  </si>
  <si>
    <t>5245º</t>
  </si>
  <si>
    <t>5246º</t>
  </si>
  <si>
    <t>5247º</t>
  </si>
  <si>
    <t>5248º</t>
  </si>
  <si>
    <t>5249º</t>
  </si>
  <si>
    <t>5250º</t>
  </si>
  <si>
    <t>5251º</t>
  </si>
  <si>
    <t>5252º</t>
  </si>
  <si>
    <t>5253º</t>
  </si>
  <si>
    <t>5254º</t>
  </si>
  <si>
    <t>5255º</t>
  </si>
  <si>
    <t>5256º</t>
  </si>
  <si>
    <t>5257º</t>
  </si>
  <si>
    <t>5258º</t>
  </si>
  <si>
    <t>5259º</t>
  </si>
  <si>
    <t>5260º</t>
  </si>
  <si>
    <t>5261º</t>
  </si>
  <si>
    <t>5262º</t>
  </si>
  <si>
    <t>5263º</t>
  </si>
  <si>
    <t>5264º</t>
  </si>
  <si>
    <t>5265º</t>
  </si>
  <si>
    <t>5266º</t>
  </si>
  <si>
    <t>5267º</t>
  </si>
  <si>
    <t>5268º</t>
  </si>
  <si>
    <t>5269º</t>
  </si>
  <si>
    <t>5270º</t>
  </si>
  <si>
    <t>5271º</t>
  </si>
  <si>
    <t>5272º</t>
  </si>
  <si>
    <t>5273º</t>
  </si>
  <si>
    <t>5274º</t>
  </si>
  <si>
    <t>5275º</t>
  </si>
  <si>
    <t>5276º</t>
  </si>
  <si>
    <t>5277º</t>
  </si>
  <si>
    <t>5278º</t>
  </si>
  <si>
    <t>5279º</t>
  </si>
  <si>
    <t>5280º</t>
  </si>
  <si>
    <t>5281º</t>
  </si>
  <si>
    <t>5282º</t>
  </si>
  <si>
    <t>5283º</t>
  </si>
  <si>
    <t>5284º</t>
  </si>
  <si>
    <t>5285º</t>
  </si>
  <si>
    <t>5286º</t>
  </si>
  <si>
    <t>5287º</t>
  </si>
  <si>
    <t>5288º</t>
  </si>
  <si>
    <t>5289º</t>
  </si>
  <si>
    <t>5290º</t>
  </si>
  <si>
    <t>5291º</t>
  </si>
  <si>
    <t>5292º</t>
  </si>
  <si>
    <t>5293º</t>
  </si>
  <si>
    <t>5294º</t>
  </si>
  <si>
    <t>5295º</t>
  </si>
  <si>
    <t>5296º</t>
  </si>
  <si>
    <t>5297º</t>
  </si>
  <si>
    <t>5298º</t>
  </si>
  <si>
    <t>5299º</t>
  </si>
  <si>
    <t>5300º</t>
  </si>
  <si>
    <t>5301º</t>
  </si>
  <si>
    <t>5302º</t>
  </si>
  <si>
    <t>5303º</t>
  </si>
  <si>
    <t>5304º</t>
  </si>
  <si>
    <t>5305º</t>
  </si>
  <si>
    <t>5306º</t>
  </si>
  <si>
    <t>5307º</t>
  </si>
  <si>
    <t>5308º</t>
  </si>
  <si>
    <t>5309º</t>
  </si>
  <si>
    <t>5310º</t>
  </si>
  <si>
    <t>5311º</t>
  </si>
  <si>
    <t>5312º</t>
  </si>
  <si>
    <t>5313º</t>
  </si>
  <si>
    <t>5314º</t>
  </si>
  <si>
    <t>5315º</t>
  </si>
  <si>
    <t>5316º</t>
  </si>
  <si>
    <t>5317º</t>
  </si>
  <si>
    <t>5318º</t>
  </si>
  <si>
    <t>5319º</t>
  </si>
  <si>
    <t>5320º</t>
  </si>
  <si>
    <t>5321º</t>
  </si>
  <si>
    <t>5322º</t>
  </si>
  <si>
    <t>5323º</t>
  </si>
  <si>
    <t>5324º</t>
  </si>
  <si>
    <t>5325º</t>
  </si>
  <si>
    <t>5326º</t>
  </si>
  <si>
    <t>5327º</t>
  </si>
  <si>
    <t>5328º</t>
  </si>
  <si>
    <t>5329º</t>
  </si>
  <si>
    <t>5330º</t>
  </si>
  <si>
    <t>5331º</t>
  </si>
  <si>
    <t>5332º</t>
  </si>
  <si>
    <t>5333º</t>
  </si>
  <si>
    <t>5334º</t>
  </si>
  <si>
    <t>5335º</t>
  </si>
  <si>
    <t>5336º</t>
  </si>
  <si>
    <t>5337º</t>
  </si>
  <si>
    <t>5338º</t>
  </si>
  <si>
    <t>5339º</t>
  </si>
  <si>
    <t>5340º</t>
  </si>
  <si>
    <t>5341º</t>
  </si>
  <si>
    <t>5342º</t>
  </si>
  <si>
    <t>5343º</t>
  </si>
  <si>
    <t>5344º</t>
  </si>
  <si>
    <t>5345º</t>
  </si>
  <si>
    <t>5346º</t>
  </si>
  <si>
    <t>5347º</t>
  </si>
  <si>
    <t>5348º</t>
  </si>
  <si>
    <t>5349º</t>
  </si>
  <si>
    <t>5350º</t>
  </si>
  <si>
    <t>5351º</t>
  </si>
  <si>
    <t>5352º</t>
  </si>
  <si>
    <t>5353º</t>
  </si>
  <si>
    <t>5354º</t>
  </si>
  <si>
    <t>5355º</t>
  </si>
  <si>
    <t>5356º</t>
  </si>
  <si>
    <t>5357º</t>
  </si>
  <si>
    <t>5358º</t>
  </si>
  <si>
    <t>5359º</t>
  </si>
  <si>
    <t>5360º</t>
  </si>
  <si>
    <t>5361º</t>
  </si>
  <si>
    <t>5362º</t>
  </si>
  <si>
    <t>5363º</t>
  </si>
  <si>
    <t>5364º</t>
  </si>
  <si>
    <t>5365º</t>
  </si>
  <si>
    <t>5366º</t>
  </si>
  <si>
    <t>5367º</t>
  </si>
  <si>
    <t>5368º</t>
  </si>
  <si>
    <t>5369º</t>
  </si>
  <si>
    <t>5370º</t>
  </si>
  <si>
    <t>5371º</t>
  </si>
  <si>
    <t>5372º</t>
  </si>
  <si>
    <t>5373º</t>
  </si>
  <si>
    <t>5374º</t>
  </si>
  <si>
    <t>5375º</t>
  </si>
  <si>
    <t>5376º</t>
  </si>
  <si>
    <t>5377º</t>
  </si>
  <si>
    <t>5378º</t>
  </si>
  <si>
    <t>5379º</t>
  </si>
  <si>
    <t>5380º</t>
  </si>
  <si>
    <t>5381º</t>
  </si>
  <si>
    <t>5382º</t>
  </si>
  <si>
    <t>5383º</t>
  </si>
  <si>
    <t>5384º</t>
  </si>
  <si>
    <t>5385º</t>
  </si>
  <si>
    <t>5386º</t>
  </si>
  <si>
    <t>5387º</t>
  </si>
  <si>
    <t>5388º</t>
  </si>
  <si>
    <t>5389º</t>
  </si>
  <si>
    <t>5390º</t>
  </si>
  <si>
    <t>5391º</t>
  </si>
  <si>
    <t>5392º</t>
  </si>
  <si>
    <t>5393º</t>
  </si>
  <si>
    <t>5394º</t>
  </si>
  <si>
    <t>5395º</t>
  </si>
  <si>
    <t>5396º</t>
  </si>
  <si>
    <t>5397º</t>
  </si>
  <si>
    <t>5398º</t>
  </si>
  <si>
    <t>5399º</t>
  </si>
  <si>
    <t>5400º</t>
  </si>
  <si>
    <t>5401º</t>
  </si>
  <si>
    <t>5402º</t>
  </si>
  <si>
    <t>5403º</t>
  </si>
  <si>
    <t>5404º</t>
  </si>
  <si>
    <t>5405º</t>
  </si>
  <si>
    <t>5406º</t>
  </si>
  <si>
    <t>5407º</t>
  </si>
  <si>
    <t>5408º</t>
  </si>
  <si>
    <t>5409º</t>
  </si>
  <si>
    <t>5410º</t>
  </si>
  <si>
    <t>5411º</t>
  </si>
  <si>
    <t>5412º</t>
  </si>
  <si>
    <t>5413º</t>
  </si>
  <si>
    <t>5414º</t>
  </si>
  <si>
    <t>5415º</t>
  </si>
  <si>
    <t>5416º</t>
  </si>
  <si>
    <t>5417º</t>
  </si>
  <si>
    <t>5418º</t>
  </si>
  <si>
    <t>5419º</t>
  </si>
  <si>
    <t>5420º</t>
  </si>
  <si>
    <t>5421º</t>
  </si>
  <si>
    <t>5422º</t>
  </si>
  <si>
    <t>5423º</t>
  </si>
  <si>
    <t>5424º</t>
  </si>
  <si>
    <t>5425º</t>
  </si>
  <si>
    <t>5426º</t>
  </si>
  <si>
    <t>5427º</t>
  </si>
  <si>
    <t>5428º</t>
  </si>
  <si>
    <t>5429º</t>
  </si>
  <si>
    <t>5430º</t>
  </si>
  <si>
    <t>5431º</t>
  </si>
  <si>
    <t>5432º</t>
  </si>
  <si>
    <t>5433º</t>
  </si>
  <si>
    <t>5434º</t>
  </si>
  <si>
    <t>5435º</t>
  </si>
  <si>
    <t>5436º</t>
  </si>
  <si>
    <t>5437º</t>
  </si>
  <si>
    <t>5438º</t>
  </si>
  <si>
    <t>5439º</t>
  </si>
  <si>
    <t>5440º</t>
  </si>
  <si>
    <t>5441º</t>
  </si>
  <si>
    <t>5442º</t>
  </si>
  <si>
    <t>5443º</t>
  </si>
  <si>
    <t>5444º</t>
  </si>
  <si>
    <t>5445º</t>
  </si>
  <si>
    <t>5446º</t>
  </si>
  <si>
    <t>5447º</t>
  </si>
  <si>
    <t>5448º</t>
  </si>
  <si>
    <t>5449º</t>
  </si>
  <si>
    <t>5450º</t>
  </si>
  <si>
    <t>5451º</t>
  </si>
  <si>
    <t>5452º</t>
  </si>
  <si>
    <t>5453º</t>
  </si>
  <si>
    <t>5454º</t>
  </si>
  <si>
    <t>5455º</t>
  </si>
  <si>
    <t>5456º</t>
  </si>
  <si>
    <t>5457º</t>
  </si>
  <si>
    <t>5458º</t>
  </si>
  <si>
    <t>5459º</t>
  </si>
  <si>
    <t>5460º</t>
  </si>
  <si>
    <t>5461º</t>
  </si>
  <si>
    <t>5462º</t>
  </si>
  <si>
    <t>5463º</t>
  </si>
  <si>
    <t>5464º</t>
  </si>
  <si>
    <t>5465º</t>
  </si>
  <si>
    <t>5466º</t>
  </si>
  <si>
    <t>5467º</t>
  </si>
  <si>
    <t>5468º</t>
  </si>
  <si>
    <t>5469º</t>
  </si>
  <si>
    <t>5470º</t>
  </si>
  <si>
    <t>5471º</t>
  </si>
  <si>
    <t>5472º</t>
  </si>
  <si>
    <t>5473º</t>
  </si>
  <si>
    <t>5474º</t>
  </si>
  <si>
    <t>5475º</t>
  </si>
  <si>
    <t>5476º</t>
  </si>
  <si>
    <t>5477º</t>
  </si>
  <si>
    <t>5478º</t>
  </si>
  <si>
    <t>5479º</t>
  </si>
  <si>
    <t>5480º</t>
  </si>
  <si>
    <t>5481º</t>
  </si>
  <si>
    <t>5482º</t>
  </si>
  <si>
    <t>5483º</t>
  </si>
  <si>
    <t>5484º</t>
  </si>
  <si>
    <t>5485º</t>
  </si>
  <si>
    <t>5486º</t>
  </si>
  <si>
    <t>5487º</t>
  </si>
  <si>
    <t>5488º</t>
  </si>
  <si>
    <t>5489º</t>
  </si>
  <si>
    <t>5490º</t>
  </si>
  <si>
    <t>5491º</t>
  </si>
  <si>
    <t>5492º</t>
  </si>
  <si>
    <t>5493º</t>
  </si>
  <si>
    <t>5494º</t>
  </si>
  <si>
    <t>5495º</t>
  </si>
  <si>
    <t>5496º</t>
  </si>
  <si>
    <t>5497º</t>
  </si>
  <si>
    <t>5498º</t>
  </si>
  <si>
    <t>5499º</t>
  </si>
  <si>
    <t>5500º</t>
  </si>
  <si>
    <t>5501º</t>
  </si>
  <si>
    <t>5502º</t>
  </si>
  <si>
    <t>5503º</t>
  </si>
  <si>
    <t>5504º</t>
  </si>
  <si>
    <t>5505º</t>
  </si>
  <si>
    <t>5506º</t>
  </si>
  <si>
    <t>5507º</t>
  </si>
  <si>
    <t>5508º</t>
  </si>
  <si>
    <t>5509º</t>
  </si>
  <si>
    <t>5510º</t>
  </si>
  <si>
    <t>5511º</t>
  </si>
  <si>
    <t>5512º</t>
  </si>
  <si>
    <t>5513º</t>
  </si>
  <si>
    <t>5514º</t>
  </si>
  <si>
    <t>5515º</t>
  </si>
  <si>
    <t>5516º</t>
  </si>
  <si>
    <t>5517º</t>
  </si>
  <si>
    <t>5518º</t>
  </si>
  <si>
    <t>5519º</t>
  </si>
  <si>
    <t>5520º</t>
  </si>
  <si>
    <t>5521º</t>
  </si>
  <si>
    <t>5522º</t>
  </si>
  <si>
    <t>5523º</t>
  </si>
  <si>
    <t>5524º</t>
  </si>
  <si>
    <t>5525º</t>
  </si>
  <si>
    <t>5526º</t>
  </si>
  <si>
    <t>5527º</t>
  </si>
  <si>
    <t>5528º</t>
  </si>
  <si>
    <t>5529º</t>
  </si>
  <si>
    <t>5530º</t>
  </si>
  <si>
    <t>5531º</t>
  </si>
  <si>
    <t>5532º</t>
  </si>
  <si>
    <t>5533º</t>
  </si>
  <si>
    <t>5534º</t>
  </si>
  <si>
    <t>5535º</t>
  </si>
  <si>
    <t>5536º</t>
  </si>
  <si>
    <t>5537º</t>
  </si>
  <si>
    <t>5538º</t>
  </si>
  <si>
    <t>5539º</t>
  </si>
  <si>
    <t>5540º</t>
  </si>
  <si>
    <t>5541º</t>
  </si>
  <si>
    <t>5542º</t>
  </si>
  <si>
    <t>5543º</t>
  </si>
  <si>
    <t>5544º</t>
  </si>
  <si>
    <t>5545º</t>
  </si>
  <si>
    <t>5546º</t>
  </si>
  <si>
    <t>5547º</t>
  </si>
  <si>
    <t>5548º</t>
  </si>
  <si>
    <t>5549º</t>
  </si>
  <si>
    <t>5550º</t>
  </si>
  <si>
    <t>5551º</t>
  </si>
  <si>
    <t>5552º</t>
  </si>
  <si>
    <t>5553º</t>
  </si>
  <si>
    <t>5554º</t>
  </si>
  <si>
    <t>5555º</t>
  </si>
  <si>
    <t>5556º</t>
  </si>
  <si>
    <t>5557º</t>
  </si>
  <si>
    <t>5558º</t>
  </si>
  <si>
    <t>5559º</t>
  </si>
  <si>
    <t>5560º</t>
  </si>
  <si>
    <t>5561º</t>
  </si>
  <si>
    <t>5562º</t>
  </si>
  <si>
    <t>5563º</t>
  </si>
  <si>
    <t>5564º</t>
  </si>
  <si>
    <t>5565º</t>
  </si>
  <si>
    <t>5566º</t>
  </si>
  <si>
    <t>5567º</t>
  </si>
  <si>
    <t>5568º</t>
  </si>
  <si>
    <t>5569º</t>
  </si>
  <si>
    <t>5570º</t>
  </si>
  <si>
    <t>Posição no Ranking</t>
  </si>
  <si>
    <t>População CENSO 2022</t>
  </si>
  <si>
    <t>receita corrente bruta 2023</t>
  </si>
  <si>
    <t>Índice de Vulnerabilidade Institucional dos Conselhos de Direitos - IVIC 2023</t>
  </si>
  <si>
    <t>receita corrente bruta per capita 2023</t>
  </si>
  <si>
    <t>Primeiro quartil</t>
  </si>
  <si>
    <t>Terceiro quartil</t>
  </si>
  <si>
    <t>Intervalo interquartil</t>
  </si>
  <si>
    <t>Outlier inferior</t>
  </si>
  <si>
    <t>Outlier superior</t>
  </si>
  <si>
    <t>População 2022 sem outliers (outliers acima de 200.000)</t>
  </si>
  <si>
    <t>Índice de Vulnerabilidade Institucional dos Conselhos de Direitos - 2023</t>
  </si>
  <si>
    <t>receita municipal per capita normalizado</t>
  </si>
  <si>
    <t>Índice de Vulnerabilidade Institucional dos Conselhos de Direitos - normalizado</t>
  </si>
  <si>
    <t>receita corrente bruta per capita 2023(valores em branco foram substituídos pela média 5485)</t>
  </si>
  <si>
    <t>receita corrente bruta per capita 2023 sem outliers (outliers acima de 12739,39 e menores que 349,04)</t>
  </si>
  <si>
    <t>ICI-DH</t>
  </si>
  <si>
    <t>Pessoas em Situação de Rua</t>
  </si>
  <si>
    <t>Pessoas em Situação de Rua per capita</t>
  </si>
  <si>
    <t>Pessoas em Situação de Rua per capita sem outliers</t>
  </si>
  <si>
    <t>Pessoas em Situação de Rua per capita sem outliers (outliers acima de 
0,0006830)</t>
  </si>
  <si>
    <t xml:space="preserve">Pessoas em Situação de Rua per capita normalizados sem outliers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</si>
</sst>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00000_-;\-* #,##0.0000000_-;_-* &quot;-&quot;???????_-;_-@_-"/>
    <numFmt numFmtId="165" formatCode="0.0"/>
    <numFmt numFmtId="166" formatCode="_-* #,##0.000_-;\-* #,##0.000_-;_-* &quot;-&quot;??_-;_-@_-"/>
    <numFmt numFmtId="167" formatCode="0.000000"/>
    <numFmt numFmtId="168" formatCode="0.0000000"/>
    <numFmt numFmtId="169" formatCode="_-* #,##0.00000_-;\-* #,##0.000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3" fontId="0" fillId="0" borderId="0" xfId="1" applyFont="1"/>
    <xf numFmtId="0" fontId="1" fillId="2" borderId="0" xfId="0" applyFont="1" applyFill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1" fontId="0" fillId="0" borderId="0" xfId="1" applyNumberFormat="1" applyFont="1"/>
    <xf numFmtId="2" fontId="0" fillId="0" borderId="0" xfId="0" applyNumberFormat="1"/>
    <xf numFmtId="0" fontId="1" fillId="3" borderId="0" xfId="0" applyFont="1" applyFill="1" applyAlignment="1">
      <alignment horizontal="center"/>
    </xf>
    <xf numFmtId="2" fontId="0" fillId="0" borderId="0" xfId="1" applyNumberFormat="1" applyFont="1"/>
    <xf numFmtId="165" fontId="0" fillId="0" borderId="0" xfId="0" applyNumberFormat="1"/>
    <xf numFmtId="0" fontId="1" fillId="4" borderId="0" xfId="0" applyFont="1" applyFill="1" applyAlignment="1">
      <alignment horizontal="center" vertical="center" wrapText="1"/>
    </xf>
    <xf numFmtId="0" fontId="0" fillId="2" borderId="0" xfId="0" applyFill="1"/>
    <xf numFmtId="166" fontId="0" fillId="0" borderId="0" xfId="1" applyNumberFormat="1" applyFont="1"/>
    <xf numFmtId="167" fontId="0" fillId="0" borderId="0" xfId="0" applyNumberFormat="1"/>
    <xf numFmtId="168" fontId="0" fillId="0" borderId="0" xfId="0" applyNumberFormat="1"/>
    <xf numFmtId="169" fontId="0" fillId="0" borderId="0" xfId="1" applyNumberFormat="1" applyFont="1"/>
    <xf numFmtId="0" fontId="0" fillId="5" borderId="0" xfId="0" applyFill="1"/>
  </cellXfs>
  <cellStyles count="2">
    <cellStyle name="Normal" xfId="0" builtinId="0"/>
    <cellStyle name="Vírgula" xfId="1" builtinId="3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eu%20Drive\trabalhando\&#237;ndices%20antonio\Dados\Municipais\ICI%20munic&#237;pios%202023.xlsx" TargetMode="External"/><Relationship Id="rId1" Type="http://schemas.openxmlformats.org/officeDocument/2006/relationships/externalLinkPath" Target="file:///G:\Meu%20Drive\trabalhando\&#237;ndices%20antonio\Dados\Municipais\ICI%20munic&#237;pios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eu%20Drive\trabalhando\&#237;ndices%20antonio\Dados\Municipais\Indicador%201%20-%20N&#250;mero%20Total%20de%20Pessoas%20em%20Situa&#231;&#227;o%20de%20Rua%20no%20Brasil%20-%20Cadastro%20&#218;nico.xlsx" TargetMode="External"/><Relationship Id="rId1" Type="http://schemas.openxmlformats.org/officeDocument/2006/relationships/externalLinkPath" Target="file:///G:\Meu%20Drive\trabalhando\&#237;ndices%20antonio\Dados\Municipais\Indicador%201%20-%20N&#250;mero%20Total%20de%20Pessoas%20em%20Situa&#231;&#227;o%20de%20Rua%20no%20Brasil%20-%20Cadastro%20&#218;ni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CI-DH"/>
      <sheetName val="ICI-CA"/>
      <sheetName val="ICI-PI"/>
      <sheetName val="ICI-PCD"/>
      <sheetName val="ICI-LGBTQIA+"/>
    </sheetNames>
    <sheetDataSet>
      <sheetData sheetId="0">
        <row r="1">
          <cell r="H1" t="str">
            <v>ICI-DH FINAL</v>
          </cell>
        </row>
        <row r="2">
          <cell r="A2" t="str">
            <v>Cod Munic</v>
          </cell>
          <cell r="B2" t="str">
            <v>Uf</v>
          </cell>
          <cell r="C2" t="str">
            <v>Cod Uf</v>
          </cell>
          <cell r="D2" t="str">
            <v>Desc Mun</v>
          </cell>
          <cell r="E2" t="str">
            <v>PopMun</v>
          </cell>
          <cell r="F2" t="str">
            <v>Faixa_pop</v>
          </cell>
          <cell r="G2" t="str">
            <v>Regiao</v>
          </cell>
        </row>
        <row r="3">
          <cell r="A3">
            <v>1100015</v>
          </cell>
          <cell r="B3" t="str">
            <v>RO</v>
          </cell>
          <cell r="C3">
            <v>11</v>
          </cell>
          <cell r="D3" t="str">
            <v>Alta Floresta DOeste</v>
          </cell>
          <cell r="E3">
            <v>21494</v>
          </cell>
          <cell r="F3" t="str">
            <v>4 - 20001 até 50000</v>
          </cell>
          <cell r="G3" t="str">
            <v>1 - Norte</v>
          </cell>
          <cell r="H3">
            <v>0.1</v>
          </cell>
        </row>
        <row r="4">
          <cell r="A4">
            <v>1100023</v>
          </cell>
          <cell r="B4" t="str">
            <v>RO</v>
          </cell>
          <cell r="C4">
            <v>11</v>
          </cell>
          <cell r="D4" t="str">
            <v>Ariquemes</v>
          </cell>
          <cell r="E4">
            <v>96833</v>
          </cell>
          <cell r="F4" t="str">
            <v>5 - 50001 até 100000</v>
          </cell>
          <cell r="G4" t="str">
            <v>1 - Norte</v>
          </cell>
          <cell r="H4">
            <v>0.1</v>
          </cell>
        </row>
        <row r="5">
          <cell r="A5">
            <v>1100031</v>
          </cell>
          <cell r="B5" t="str">
            <v>RO</v>
          </cell>
          <cell r="C5">
            <v>11</v>
          </cell>
          <cell r="D5" t="str">
            <v>Cabixi</v>
          </cell>
          <cell r="E5">
            <v>5351</v>
          </cell>
          <cell r="F5" t="str">
            <v>2 - 5001 até 10000</v>
          </cell>
          <cell r="G5" t="str">
            <v>1 - Norte</v>
          </cell>
          <cell r="H5">
            <v>0.1</v>
          </cell>
        </row>
        <row r="6">
          <cell r="A6">
            <v>1100049</v>
          </cell>
          <cell r="B6" t="str">
            <v>RO</v>
          </cell>
          <cell r="C6">
            <v>11</v>
          </cell>
          <cell r="D6" t="str">
            <v>Cacoal</v>
          </cell>
          <cell r="E6">
            <v>86887</v>
          </cell>
          <cell r="F6" t="str">
            <v>5 - 50001 até 100000</v>
          </cell>
          <cell r="G6" t="str">
            <v>1 - Norte</v>
          </cell>
          <cell r="H6">
            <v>0.2</v>
          </cell>
        </row>
        <row r="7">
          <cell r="A7">
            <v>1100056</v>
          </cell>
          <cell r="B7" t="str">
            <v>RO</v>
          </cell>
          <cell r="C7">
            <v>11</v>
          </cell>
          <cell r="D7" t="str">
            <v>Cerejeiras</v>
          </cell>
          <cell r="E7">
            <v>15890</v>
          </cell>
          <cell r="F7" t="str">
            <v>3 - 10001 até 20000</v>
          </cell>
          <cell r="G7" t="str">
            <v>1 - Norte</v>
          </cell>
          <cell r="H7">
            <v>0.1</v>
          </cell>
        </row>
        <row r="8">
          <cell r="A8">
            <v>1100064</v>
          </cell>
          <cell r="B8" t="str">
            <v>RO</v>
          </cell>
          <cell r="C8">
            <v>11</v>
          </cell>
          <cell r="D8" t="str">
            <v>Colorado do Oeste</v>
          </cell>
          <cell r="E8">
            <v>15663</v>
          </cell>
          <cell r="F8" t="str">
            <v>3 - 10001 até 20000</v>
          </cell>
          <cell r="G8" t="str">
            <v>1 - Norte</v>
          </cell>
          <cell r="H8">
            <v>0.16</v>
          </cell>
        </row>
        <row r="9">
          <cell r="A9">
            <v>1100072</v>
          </cell>
          <cell r="B9" t="str">
            <v>RO</v>
          </cell>
          <cell r="C9">
            <v>11</v>
          </cell>
          <cell r="D9" t="str">
            <v>Corumbiara</v>
          </cell>
          <cell r="E9">
            <v>7519</v>
          </cell>
          <cell r="F9" t="str">
            <v>2 - 5001 até 10000</v>
          </cell>
          <cell r="G9" t="str">
            <v>1 - Norte</v>
          </cell>
          <cell r="H9">
            <v>0.16</v>
          </cell>
        </row>
        <row r="10">
          <cell r="A10">
            <v>1100080</v>
          </cell>
          <cell r="B10" t="str">
            <v>RO</v>
          </cell>
          <cell r="C10">
            <v>11</v>
          </cell>
          <cell r="D10" t="str">
            <v>Costa Marques</v>
          </cell>
          <cell r="E10">
            <v>12627</v>
          </cell>
          <cell r="F10" t="str">
            <v>3 - 10001 até 20000</v>
          </cell>
          <cell r="G10" t="str">
            <v>1 - Norte</v>
          </cell>
          <cell r="H10">
            <v>0.26</v>
          </cell>
        </row>
        <row r="11">
          <cell r="A11">
            <v>1100098</v>
          </cell>
          <cell r="B11" t="str">
            <v>RO</v>
          </cell>
          <cell r="C11">
            <v>11</v>
          </cell>
          <cell r="D11" t="str">
            <v>Espigão DOeste</v>
          </cell>
          <cell r="E11">
            <v>29414</v>
          </cell>
          <cell r="F11" t="str">
            <v>4 - 20001 até 50000</v>
          </cell>
          <cell r="G11" t="str">
            <v>1 - Norte</v>
          </cell>
          <cell r="H11">
            <v>0.1</v>
          </cell>
        </row>
        <row r="12">
          <cell r="A12">
            <v>1100106</v>
          </cell>
          <cell r="B12" t="str">
            <v>RO</v>
          </cell>
          <cell r="C12">
            <v>11</v>
          </cell>
          <cell r="D12" t="str">
            <v>Guajará-Mirim</v>
          </cell>
          <cell r="E12">
            <v>39387</v>
          </cell>
          <cell r="F12" t="str">
            <v>4 - 20001 até 50000</v>
          </cell>
          <cell r="G12" t="str">
            <v>1 - Norte</v>
          </cell>
          <cell r="H12">
            <v>0.16</v>
          </cell>
        </row>
        <row r="13">
          <cell r="A13">
            <v>1100114</v>
          </cell>
          <cell r="B13" t="str">
            <v>RO</v>
          </cell>
          <cell r="C13">
            <v>11</v>
          </cell>
          <cell r="D13" t="str">
            <v>Jaru</v>
          </cell>
          <cell r="E13">
            <v>50591</v>
          </cell>
          <cell r="F13" t="str">
            <v>5 - 50001 até 100000</v>
          </cell>
          <cell r="G13" t="str">
            <v>1 - Norte</v>
          </cell>
          <cell r="H13">
            <v>0.1</v>
          </cell>
        </row>
        <row r="14">
          <cell r="A14">
            <v>1100122</v>
          </cell>
          <cell r="B14" t="str">
            <v>RO</v>
          </cell>
          <cell r="C14">
            <v>11</v>
          </cell>
          <cell r="D14" t="str">
            <v>Ji-Paraná</v>
          </cell>
          <cell r="E14">
            <v>124333</v>
          </cell>
          <cell r="F14" t="str">
            <v>6 - 100001 até 500000</v>
          </cell>
          <cell r="G14" t="str">
            <v>1 - Norte</v>
          </cell>
          <cell r="H14">
            <v>0.16</v>
          </cell>
        </row>
        <row r="15">
          <cell r="A15">
            <v>1100130</v>
          </cell>
          <cell r="B15" t="str">
            <v>RO</v>
          </cell>
          <cell r="C15">
            <v>11</v>
          </cell>
          <cell r="D15" t="str">
            <v>Machadinho DOeste</v>
          </cell>
          <cell r="E15">
            <v>30707</v>
          </cell>
          <cell r="F15" t="str">
            <v>4 - 20001 até 50000</v>
          </cell>
          <cell r="G15" t="str">
            <v>1 - Norte</v>
          </cell>
          <cell r="H15">
            <v>0.1</v>
          </cell>
        </row>
        <row r="16">
          <cell r="A16">
            <v>1100148</v>
          </cell>
          <cell r="B16" t="str">
            <v>RO</v>
          </cell>
          <cell r="C16">
            <v>11</v>
          </cell>
          <cell r="D16" t="str">
            <v>Nova Brasilândia DOeste</v>
          </cell>
          <cell r="E16">
            <v>15679</v>
          </cell>
          <cell r="F16" t="str">
            <v>3 - 10001 até 20000</v>
          </cell>
          <cell r="G16" t="str">
            <v>1 - Norte</v>
          </cell>
          <cell r="H16">
            <v>0.16</v>
          </cell>
        </row>
        <row r="17">
          <cell r="A17">
            <v>1100155</v>
          </cell>
          <cell r="B17" t="str">
            <v>RO</v>
          </cell>
          <cell r="C17">
            <v>11</v>
          </cell>
          <cell r="D17" t="str">
            <v>Ouro Preto do Oeste</v>
          </cell>
          <cell r="E17">
            <v>35044</v>
          </cell>
          <cell r="F17" t="str">
            <v>4 - 20001 até 50000</v>
          </cell>
          <cell r="G17" t="str">
            <v>1 - Norte</v>
          </cell>
          <cell r="H17">
            <v>0.16</v>
          </cell>
        </row>
        <row r="18">
          <cell r="A18">
            <v>1100189</v>
          </cell>
          <cell r="B18" t="str">
            <v>RO</v>
          </cell>
          <cell r="C18">
            <v>11</v>
          </cell>
          <cell r="D18" t="str">
            <v>Pimenta Bueno</v>
          </cell>
          <cell r="E18">
            <v>35079</v>
          </cell>
          <cell r="F18" t="str">
            <v>4 - 20001 até 50000</v>
          </cell>
          <cell r="G18" t="str">
            <v>1 - Norte</v>
          </cell>
          <cell r="H18">
            <v>0.1</v>
          </cell>
        </row>
        <row r="19">
          <cell r="A19">
            <v>1100205</v>
          </cell>
          <cell r="B19" t="str">
            <v>RO</v>
          </cell>
          <cell r="C19">
            <v>11</v>
          </cell>
          <cell r="D19" t="str">
            <v>Porto Velho</v>
          </cell>
          <cell r="E19">
            <v>460434</v>
          </cell>
          <cell r="F19" t="str">
            <v>6 - 100001 até 500000</v>
          </cell>
          <cell r="G19" t="str">
            <v>1 - Norte</v>
          </cell>
          <cell r="H19">
            <v>0.2</v>
          </cell>
        </row>
        <row r="20">
          <cell r="A20">
            <v>1100254</v>
          </cell>
          <cell r="B20" t="str">
            <v>RO</v>
          </cell>
          <cell r="C20">
            <v>11</v>
          </cell>
          <cell r="D20" t="str">
            <v>Presidente Médici</v>
          </cell>
          <cell r="E20">
            <v>19327</v>
          </cell>
          <cell r="F20" t="str">
            <v>3 - 10001 até 20000</v>
          </cell>
          <cell r="G20" t="str">
            <v>1 - Norte</v>
          </cell>
          <cell r="H20">
            <v>0.16</v>
          </cell>
        </row>
        <row r="21">
          <cell r="A21">
            <v>1100262</v>
          </cell>
          <cell r="B21" t="str">
            <v>RO</v>
          </cell>
          <cell r="C21">
            <v>11</v>
          </cell>
          <cell r="D21" t="str">
            <v>Rio Crespo</v>
          </cell>
          <cell r="E21">
            <v>3471</v>
          </cell>
          <cell r="F21" t="str">
            <v>1 - Até 5000</v>
          </cell>
          <cell r="G21" t="str">
            <v>1 - Norte</v>
          </cell>
          <cell r="H21">
            <v>0.16</v>
          </cell>
        </row>
        <row r="22">
          <cell r="A22">
            <v>1100288</v>
          </cell>
          <cell r="B22" t="str">
            <v>RO</v>
          </cell>
          <cell r="C22">
            <v>11</v>
          </cell>
          <cell r="D22" t="str">
            <v>Rolim de Moura</v>
          </cell>
          <cell r="E22">
            <v>56406</v>
          </cell>
          <cell r="F22" t="str">
            <v>5 - 50001 até 100000</v>
          </cell>
          <cell r="G22" t="str">
            <v>1 - Norte</v>
          </cell>
          <cell r="H22">
            <v>0.16</v>
          </cell>
        </row>
        <row r="23">
          <cell r="A23">
            <v>1100296</v>
          </cell>
          <cell r="B23" t="str">
            <v>RO</v>
          </cell>
          <cell r="C23">
            <v>11</v>
          </cell>
          <cell r="D23" t="str">
            <v>Santa Luzia DOeste</v>
          </cell>
          <cell r="E23">
            <v>7419</v>
          </cell>
          <cell r="F23" t="str">
            <v>2 - 5001 até 10000</v>
          </cell>
          <cell r="G23" t="str">
            <v>1 - Norte</v>
          </cell>
          <cell r="H23">
            <v>0.1</v>
          </cell>
        </row>
        <row r="24">
          <cell r="A24">
            <v>1100304</v>
          </cell>
          <cell r="B24" t="str">
            <v>RO</v>
          </cell>
          <cell r="C24">
            <v>11</v>
          </cell>
          <cell r="D24" t="str">
            <v>Vilhena</v>
          </cell>
          <cell r="E24">
            <v>95832</v>
          </cell>
          <cell r="F24" t="str">
            <v>5 - 50001 até 100000</v>
          </cell>
          <cell r="G24" t="str">
            <v>1 - Norte</v>
          </cell>
          <cell r="H24">
            <v>0.2</v>
          </cell>
        </row>
        <row r="25">
          <cell r="A25">
            <v>1100320</v>
          </cell>
          <cell r="B25" t="str">
            <v>RO</v>
          </cell>
          <cell r="C25">
            <v>11</v>
          </cell>
          <cell r="D25" t="str">
            <v>São Miguel do Guaporé</v>
          </cell>
          <cell r="E25">
            <v>20746</v>
          </cell>
          <cell r="F25" t="str">
            <v>4 - 20001 até 50000</v>
          </cell>
          <cell r="G25" t="str">
            <v>1 - Norte</v>
          </cell>
          <cell r="H25">
            <v>0.1</v>
          </cell>
        </row>
        <row r="26">
          <cell r="A26">
            <v>1100338</v>
          </cell>
          <cell r="B26" t="str">
            <v>RO</v>
          </cell>
          <cell r="C26">
            <v>11</v>
          </cell>
          <cell r="D26" t="str">
            <v>Nova Mamoré</v>
          </cell>
          <cell r="E26">
            <v>25444</v>
          </cell>
          <cell r="F26" t="str">
            <v>4 - 20001 até 50000</v>
          </cell>
          <cell r="G26" t="str">
            <v>1 - Norte</v>
          </cell>
          <cell r="H26">
            <v>0.1</v>
          </cell>
        </row>
        <row r="27">
          <cell r="A27">
            <v>1100346</v>
          </cell>
          <cell r="B27" t="str">
            <v>RO</v>
          </cell>
          <cell r="C27">
            <v>11</v>
          </cell>
          <cell r="D27" t="str">
            <v>Alvorada DOeste</v>
          </cell>
          <cell r="E27">
            <v>13117</v>
          </cell>
          <cell r="F27" t="str">
            <v>3 - 10001 até 20000</v>
          </cell>
          <cell r="G27" t="str">
            <v>1 - Norte</v>
          </cell>
          <cell r="H27">
            <v>0.26</v>
          </cell>
        </row>
        <row r="28">
          <cell r="A28">
            <v>1100379</v>
          </cell>
          <cell r="B28" t="str">
            <v>RO</v>
          </cell>
          <cell r="C28">
            <v>11</v>
          </cell>
          <cell r="D28" t="str">
            <v>Alto Alegre dos Parecis</v>
          </cell>
          <cell r="E28">
            <v>11479</v>
          </cell>
          <cell r="F28" t="str">
            <v>3 - 10001 até 20000</v>
          </cell>
          <cell r="G28" t="str">
            <v>1 - Norte</v>
          </cell>
          <cell r="H28">
            <v>0.1</v>
          </cell>
        </row>
        <row r="29">
          <cell r="A29">
            <v>1100403</v>
          </cell>
          <cell r="B29" t="str">
            <v>RO</v>
          </cell>
          <cell r="C29">
            <v>11</v>
          </cell>
          <cell r="D29" t="str">
            <v>Alto Paraíso</v>
          </cell>
          <cell r="E29">
            <v>16320</v>
          </cell>
          <cell r="F29" t="str">
            <v>3 - 10001 até 20000</v>
          </cell>
          <cell r="G29" t="str">
            <v>1 - Norte</v>
          </cell>
          <cell r="H29">
            <v>0.2</v>
          </cell>
        </row>
        <row r="30">
          <cell r="A30">
            <v>1100452</v>
          </cell>
          <cell r="B30" t="str">
            <v>RO</v>
          </cell>
          <cell r="C30">
            <v>11</v>
          </cell>
          <cell r="D30" t="str">
            <v>Buritis</v>
          </cell>
          <cell r="E30">
            <v>27992</v>
          </cell>
          <cell r="F30" t="str">
            <v>4 - 20001 até 50000</v>
          </cell>
          <cell r="G30" t="str">
            <v>1 - Norte</v>
          </cell>
          <cell r="H30">
            <v>0.16</v>
          </cell>
        </row>
        <row r="31">
          <cell r="A31">
            <v>1100502</v>
          </cell>
          <cell r="B31" t="str">
            <v>RO</v>
          </cell>
          <cell r="C31">
            <v>11</v>
          </cell>
          <cell r="D31" t="str">
            <v>Novo Horizonte do Oeste</v>
          </cell>
          <cell r="E31">
            <v>7667</v>
          </cell>
          <cell r="F31" t="str">
            <v>2 - 5001 até 10000</v>
          </cell>
          <cell r="G31" t="str">
            <v>1 - Norte</v>
          </cell>
          <cell r="H31">
            <v>0.1</v>
          </cell>
        </row>
        <row r="32">
          <cell r="A32">
            <v>1100601</v>
          </cell>
          <cell r="B32" t="str">
            <v>RO</v>
          </cell>
          <cell r="C32">
            <v>11</v>
          </cell>
          <cell r="D32" t="str">
            <v>Cacaulândia</v>
          </cell>
          <cell r="E32">
            <v>4150</v>
          </cell>
          <cell r="F32" t="str">
            <v>1 - Até 5000</v>
          </cell>
          <cell r="G32" t="str">
            <v>1 - Norte</v>
          </cell>
          <cell r="H32">
            <v>0.26</v>
          </cell>
        </row>
        <row r="33">
          <cell r="A33">
            <v>1100700</v>
          </cell>
          <cell r="B33" t="str">
            <v>RO</v>
          </cell>
          <cell r="C33">
            <v>11</v>
          </cell>
          <cell r="D33" t="str">
            <v>Campo Novo de Rondônia</v>
          </cell>
          <cell r="E33">
            <v>8844</v>
          </cell>
          <cell r="F33" t="str">
            <v>2 - 5001 até 10000</v>
          </cell>
          <cell r="G33" t="str">
            <v>1 - Norte</v>
          </cell>
          <cell r="H33">
            <v>0.1</v>
          </cell>
        </row>
        <row r="34">
          <cell r="A34">
            <v>1100809</v>
          </cell>
          <cell r="B34" t="str">
            <v>RO</v>
          </cell>
          <cell r="C34">
            <v>11</v>
          </cell>
          <cell r="D34" t="str">
            <v>Candeias do Jamari</v>
          </cell>
          <cell r="E34">
            <v>22310</v>
          </cell>
          <cell r="F34" t="str">
            <v>4 - 20001 até 50000</v>
          </cell>
          <cell r="G34" t="str">
            <v>1 - Norte</v>
          </cell>
          <cell r="H34">
            <v>0.2</v>
          </cell>
        </row>
        <row r="35">
          <cell r="A35">
            <v>1100908</v>
          </cell>
          <cell r="B35" t="str">
            <v>RO</v>
          </cell>
          <cell r="C35">
            <v>11</v>
          </cell>
          <cell r="D35" t="str">
            <v>Castanheiras</v>
          </cell>
          <cell r="E35">
            <v>3233</v>
          </cell>
          <cell r="F35" t="str">
            <v>1 - Até 5000</v>
          </cell>
          <cell r="G35" t="str">
            <v>1 - Norte</v>
          </cell>
          <cell r="H35">
            <v>0.1</v>
          </cell>
        </row>
        <row r="36">
          <cell r="A36">
            <v>1100924</v>
          </cell>
          <cell r="B36" t="str">
            <v>RO</v>
          </cell>
          <cell r="C36">
            <v>11</v>
          </cell>
          <cell r="D36" t="str">
            <v>Chupinguaia</v>
          </cell>
          <cell r="E36">
            <v>9324</v>
          </cell>
          <cell r="F36" t="str">
            <v>2 - 5001 até 10000</v>
          </cell>
          <cell r="G36" t="str">
            <v>1 - Norte</v>
          </cell>
          <cell r="H36">
            <v>0.16</v>
          </cell>
        </row>
        <row r="37">
          <cell r="A37">
            <v>1100940</v>
          </cell>
          <cell r="B37" t="str">
            <v>RO</v>
          </cell>
          <cell r="C37">
            <v>11</v>
          </cell>
          <cell r="D37" t="str">
            <v>Cujubim</v>
          </cell>
          <cell r="E37">
            <v>14863</v>
          </cell>
          <cell r="F37" t="str">
            <v>3 - 10001 até 20000</v>
          </cell>
          <cell r="G37" t="str">
            <v>1 - Norte</v>
          </cell>
          <cell r="H37">
            <v>0.1</v>
          </cell>
        </row>
        <row r="38">
          <cell r="A38">
            <v>1101005</v>
          </cell>
          <cell r="B38" t="str">
            <v>RO</v>
          </cell>
          <cell r="C38">
            <v>11</v>
          </cell>
          <cell r="D38" t="str">
            <v>Governador Jorge Teixeira</v>
          </cell>
          <cell r="E38">
            <v>8001</v>
          </cell>
          <cell r="F38" t="str">
            <v>2 - 5001 até 10000</v>
          </cell>
          <cell r="G38" t="str">
            <v>1 - Norte</v>
          </cell>
          <cell r="H38">
            <v>0.36</v>
          </cell>
        </row>
        <row r="39">
          <cell r="A39">
            <v>1101104</v>
          </cell>
          <cell r="B39" t="str">
            <v>RO</v>
          </cell>
          <cell r="C39">
            <v>11</v>
          </cell>
          <cell r="D39" t="str">
            <v>Itapuã do Oeste</v>
          </cell>
          <cell r="E39">
            <v>8548</v>
          </cell>
          <cell r="F39" t="str">
            <v>2 - 5001 até 10000</v>
          </cell>
          <cell r="G39" t="str">
            <v>1 - Norte</v>
          </cell>
          <cell r="H39">
            <v>0.1</v>
          </cell>
        </row>
        <row r="40">
          <cell r="A40">
            <v>1101203</v>
          </cell>
          <cell r="B40" t="str">
            <v>RO</v>
          </cell>
          <cell r="C40">
            <v>11</v>
          </cell>
          <cell r="D40" t="str">
            <v>Ministro Andreazza</v>
          </cell>
          <cell r="E40">
            <v>6466</v>
          </cell>
          <cell r="F40" t="str">
            <v>2 - 5001 até 10000</v>
          </cell>
          <cell r="G40" t="str">
            <v>1 - Norte</v>
          </cell>
          <cell r="H40">
            <v>0.1</v>
          </cell>
        </row>
        <row r="41">
          <cell r="A41">
            <v>1101302</v>
          </cell>
          <cell r="B41" t="str">
            <v>RO</v>
          </cell>
          <cell r="C41">
            <v>11</v>
          </cell>
          <cell r="D41" t="str">
            <v>Mirante da Serra</v>
          </cell>
          <cell r="E41">
            <v>9235</v>
          </cell>
          <cell r="F41" t="str">
            <v>2 - 5001 até 10000</v>
          </cell>
          <cell r="G41" t="str">
            <v>1 - Norte</v>
          </cell>
          <cell r="H41">
            <v>0.2</v>
          </cell>
        </row>
        <row r="42">
          <cell r="A42">
            <v>1101401</v>
          </cell>
          <cell r="B42" t="str">
            <v>RO</v>
          </cell>
          <cell r="C42">
            <v>11</v>
          </cell>
          <cell r="D42" t="str">
            <v>Monte Negro</v>
          </cell>
          <cell r="E42">
            <v>11548</v>
          </cell>
          <cell r="F42" t="str">
            <v>3 - 10001 até 20000</v>
          </cell>
          <cell r="G42" t="str">
            <v>1 - Norte</v>
          </cell>
          <cell r="H42">
            <v>0.1</v>
          </cell>
        </row>
        <row r="43">
          <cell r="A43">
            <v>1101435</v>
          </cell>
          <cell r="B43" t="str">
            <v>RO</v>
          </cell>
          <cell r="C43">
            <v>11</v>
          </cell>
          <cell r="D43" t="str">
            <v>Nova União</v>
          </cell>
          <cell r="E43">
            <v>6200</v>
          </cell>
          <cell r="F43" t="str">
            <v>2 - 5001 até 10000</v>
          </cell>
          <cell r="G43" t="str">
            <v>1 - Norte</v>
          </cell>
          <cell r="H43">
            <v>0.1</v>
          </cell>
        </row>
        <row r="44">
          <cell r="A44">
            <v>1101450</v>
          </cell>
          <cell r="B44" t="str">
            <v>RO</v>
          </cell>
          <cell r="C44">
            <v>11</v>
          </cell>
          <cell r="D44" t="str">
            <v>Parecis</v>
          </cell>
          <cell r="E44">
            <v>4125</v>
          </cell>
          <cell r="F44" t="str">
            <v>1 - Até 5000</v>
          </cell>
          <cell r="G44" t="str">
            <v>1 - Norte</v>
          </cell>
          <cell r="H44">
            <v>0.1</v>
          </cell>
        </row>
        <row r="45">
          <cell r="A45">
            <v>1101468</v>
          </cell>
          <cell r="B45" t="str">
            <v>RO</v>
          </cell>
          <cell r="C45">
            <v>11</v>
          </cell>
          <cell r="D45" t="str">
            <v>Pimenteiras do Oeste</v>
          </cell>
          <cell r="E45">
            <v>2156</v>
          </cell>
          <cell r="F45" t="str">
            <v>1 - Até 5000</v>
          </cell>
          <cell r="G45" t="str">
            <v>1 - Norte</v>
          </cell>
          <cell r="H45">
            <v>0.16</v>
          </cell>
        </row>
        <row r="46">
          <cell r="A46">
            <v>1101476</v>
          </cell>
          <cell r="B46" t="str">
            <v>RO</v>
          </cell>
          <cell r="C46">
            <v>11</v>
          </cell>
          <cell r="D46" t="str">
            <v>Primavera de Rondônia</v>
          </cell>
          <cell r="E46">
            <v>3076</v>
          </cell>
          <cell r="F46" t="str">
            <v>1 - Até 5000</v>
          </cell>
          <cell r="G46" t="str">
            <v>1 - Norte</v>
          </cell>
          <cell r="H46">
            <v>0.26</v>
          </cell>
        </row>
        <row r="47">
          <cell r="A47">
            <v>1101484</v>
          </cell>
          <cell r="B47" t="str">
            <v>RO</v>
          </cell>
          <cell r="C47">
            <v>11</v>
          </cell>
          <cell r="D47" t="str">
            <v>São Felipe DOeste</v>
          </cell>
          <cell r="E47">
            <v>5258</v>
          </cell>
          <cell r="F47" t="str">
            <v>2 - 5001 até 10000</v>
          </cell>
          <cell r="G47" t="str">
            <v>1 - Norte</v>
          </cell>
          <cell r="H47">
            <v>0.2</v>
          </cell>
        </row>
        <row r="48">
          <cell r="A48">
            <v>1101492</v>
          </cell>
          <cell r="B48" t="str">
            <v>RO</v>
          </cell>
          <cell r="C48">
            <v>11</v>
          </cell>
          <cell r="D48" t="str">
            <v>São Francisco do Guaporé</v>
          </cell>
          <cell r="E48">
            <v>16286</v>
          </cell>
          <cell r="F48" t="str">
            <v>3 - 10001 até 20000</v>
          </cell>
          <cell r="G48" t="str">
            <v>1 - Norte</v>
          </cell>
          <cell r="H48">
            <v>0.16</v>
          </cell>
        </row>
        <row r="49">
          <cell r="A49">
            <v>1101500</v>
          </cell>
          <cell r="B49" t="str">
            <v>RO</v>
          </cell>
          <cell r="C49">
            <v>11</v>
          </cell>
          <cell r="D49" t="str">
            <v>Seringueiras</v>
          </cell>
          <cell r="E49">
            <v>12060</v>
          </cell>
          <cell r="F49" t="str">
            <v>3 - 10001 até 20000</v>
          </cell>
          <cell r="G49" t="str">
            <v>1 - Norte</v>
          </cell>
          <cell r="H49">
            <v>0.26</v>
          </cell>
        </row>
        <row r="50">
          <cell r="A50">
            <v>1101559</v>
          </cell>
          <cell r="B50" t="str">
            <v>RO</v>
          </cell>
          <cell r="C50">
            <v>11</v>
          </cell>
          <cell r="D50" t="str">
            <v>Teixeirópolis</v>
          </cell>
          <cell r="E50">
            <v>4256</v>
          </cell>
          <cell r="F50" t="str">
            <v>1 - Até 5000</v>
          </cell>
          <cell r="G50" t="str">
            <v>1 - Norte</v>
          </cell>
          <cell r="H50">
            <v>0.16</v>
          </cell>
        </row>
        <row r="51">
          <cell r="A51">
            <v>1101609</v>
          </cell>
          <cell r="B51" t="str">
            <v>RO</v>
          </cell>
          <cell r="C51">
            <v>11</v>
          </cell>
          <cell r="D51" t="str">
            <v>Theobroma</v>
          </cell>
          <cell r="E51">
            <v>8113</v>
          </cell>
          <cell r="F51" t="str">
            <v>2 - 5001 até 10000</v>
          </cell>
          <cell r="G51" t="str">
            <v>1 - Norte</v>
          </cell>
          <cell r="H51">
            <v>0.1</v>
          </cell>
        </row>
        <row r="52">
          <cell r="A52">
            <v>1101708</v>
          </cell>
          <cell r="B52" t="str">
            <v>RO</v>
          </cell>
          <cell r="C52">
            <v>11</v>
          </cell>
          <cell r="D52" t="str">
            <v>Urupá</v>
          </cell>
          <cell r="E52">
            <v>10725</v>
          </cell>
          <cell r="F52" t="str">
            <v>3 - 10001 até 20000</v>
          </cell>
          <cell r="G52" t="str">
            <v>1 - Norte</v>
          </cell>
          <cell r="H52">
            <v>0.1</v>
          </cell>
        </row>
        <row r="53">
          <cell r="A53">
            <v>1101757</v>
          </cell>
          <cell r="B53" t="str">
            <v>RO</v>
          </cell>
          <cell r="C53">
            <v>11</v>
          </cell>
          <cell r="D53" t="str">
            <v>Vale do Anari</v>
          </cell>
          <cell r="E53">
            <v>7788</v>
          </cell>
          <cell r="F53" t="str">
            <v>2 - 5001 até 10000</v>
          </cell>
          <cell r="G53" t="str">
            <v>1 - Norte</v>
          </cell>
          <cell r="H53">
            <v>0.1</v>
          </cell>
        </row>
        <row r="54">
          <cell r="A54">
            <v>1101807</v>
          </cell>
          <cell r="B54" t="str">
            <v>RO</v>
          </cell>
          <cell r="C54">
            <v>11</v>
          </cell>
          <cell r="D54" t="str">
            <v>Vale do Paraíso</v>
          </cell>
          <cell r="E54">
            <v>6479</v>
          </cell>
          <cell r="F54" t="str">
            <v>2 - 5001 até 10000</v>
          </cell>
          <cell r="G54" t="str">
            <v>1 - Norte</v>
          </cell>
          <cell r="H54">
            <v>0.3</v>
          </cell>
        </row>
        <row r="55">
          <cell r="A55">
            <v>1200013</v>
          </cell>
          <cell r="B55" t="str">
            <v>AC</v>
          </cell>
          <cell r="C55">
            <v>12</v>
          </cell>
          <cell r="D55" t="str">
            <v>Acrelândia</v>
          </cell>
          <cell r="E55">
            <v>14021</v>
          </cell>
          <cell r="F55" t="str">
            <v>3 - 10001 até 20000</v>
          </cell>
          <cell r="G55" t="str">
            <v>1 - Norte</v>
          </cell>
          <cell r="H55">
            <v>0.16</v>
          </cell>
        </row>
        <row r="56">
          <cell r="A56">
            <v>1200054</v>
          </cell>
          <cell r="B56" t="str">
            <v>AC</v>
          </cell>
          <cell r="C56">
            <v>12</v>
          </cell>
          <cell r="D56" t="str">
            <v>Assis Brasil</v>
          </cell>
          <cell r="E56">
            <v>8100</v>
          </cell>
          <cell r="F56" t="str">
            <v>2 - 5001 até 10000</v>
          </cell>
          <cell r="G56" t="str">
            <v>1 - Norte</v>
          </cell>
          <cell r="H56">
            <v>0.26</v>
          </cell>
        </row>
        <row r="57">
          <cell r="A57">
            <v>1200104</v>
          </cell>
          <cell r="B57" t="str">
            <v>AC</v>
          </cell>
          <cell r="C57">
            <v>12</v>
          </cell>
          <cell r="D57" t="str">
            <v>Brasiléia</v>
          </cell>
          <cell r="E57">
            <v>26000</v>
          </cell>
          <cell r="F57" t="str">
            <v>4 - 20001 até 50000</v>
          </cell>
          <cell r="G57" t="str">
            <v>1 - Norte</v>
          </cell>
          <cell r="H57">
            <v>0.1</v>
          </cell>
        </row>
        <row r="58">
          <cell r="A58">
            <v>1200138</v>
          </cell>
          <cell r="B58" t="str">
            <v>AC</v>
          </cell>
          <cell r="C58">
            <v>12</v>
          </cell>
          <cell r="D58" t="str">
            <v>Bujari</v>
          </cell>
          <cell r="E58">
            <v>12917</v>
          </cell>
          <cell r="F58" t="str">
            <v>3 - 10001 até 20000</v>
          </cell>
          <cell r="G58" t="str">
            <v>1 - Norte</v>
          </cell>
          <cell r="H58">
            <v>0.26</v>
          </cell>
        </row>
        <row r="59">
          <cell r="A59">
            <v>1200179</v>
          </cell>
          <cell r="B59" t="str">
            <v>AC</v>
          </cell>
          <cell r="C59">
            <v>12</v>
          </cell>
          <cell r="D59" t="str">
            <v>Capixaba</v>
          </cell>
          <cell r="E59">
            <v>10392</v>
          </cell>
          <cell r="F59" t="str">
            <v>3 - 10001 até 20000</v>
          </cell>
          <cell r="G59" t="str">
            <v>1 - Norte</v>
          </cell>
          <cell r="H59">
            <v>0.1</v>
          </cell>
        </row>
        <row r="60">
          <cell r="A60">
            <v>1200203</v>
          </cell>
          <cell r="B60" t="str">
            <v>AC</v>
          </cell>
          <cell r="C60">
            <v>12</v>
          </cell>
          <cell r="D60" t="str">
            <v>Cruzeiro do Sul</v>
          </cell>
          <cell r="E60">
            <v>91888</v>
          </cell>
          <cell r="F60" t="str">
            <v>5 - 50001 até 100000</v>
          </cell>
          <cell r="G60" t="str">
            <v>1 - Norte</v>
          </cell>
          <cell r="H60">
            <v>0.1</v>
          </cell>
        </row>
        <row r="61">
          <cell r="A61">
            <v>1200252</v>
          </cell>
          <cell r="B61" t="str">
            <v>AC</v>
          </cell>
          <cell r="C61">
            <v>12</v>
          </cell>
          <cell r="D61" t="str">
            <v>Epitaciolândia</v>
          </cell>
          <cell r="E61">
            <v>18757</v>
          </cell>
          <cell r="F61" t="str">
            <v>3 - 10001 até 20000</v>
          </cell>
          <cell r="G61" t="str">
            <v>1 - Norte</v>
          </cell>
          <cell r="H61">
            <v>0.16</v>
          </cell>
        </row>
        <row r="62">
          <cell r="A62">
            <v>1200302</v>
          </cell>
          <cell r="B62" t="str">
            <v>AC</v>
          </cell>
          <cell r="C62">
            <v>12</v>
          </cell>
          <cell r="D62" t="str">
            <v>Feijó</v>
          </cell>
          <cell r="E62">
            <v>35426</v>
          </cell>
          <cell r="F62" t="str">
            <v>4 - 20001 até 50000</v>
          </cell>
          <cell r="G62" t="str">
            <v>1 - Norte</v>
          </cell>
          <cell r="H62">
            <v>0.1</v>
          </cell>
        </row>
        <row r="63">
          <cell r="A63">
            <v>1200328</v>
          </cell>
          <cell r="B63" t="str">
            <v>AC</v>
          </cell>
          <cell r="C63">
            <v>12</v>
          </cell>
          <cell r="D63" t="str">
            <v>Jordão</v>
          </cell>
          <cell r="E63">
            <v>9222</v>
          </cell>
          <cell r="F63" t="str">
            <v>2 - 5001 até 10000</v>
          </cell>
          <cell r="G63" t="str">
            <v>1 - Norte</v>
          </cell>
          <cell r="H63">
            <v>0.36</v>
          </cell>
        </row>
        <row r="64">
          <cell r="A64">
            <v>1200336</v>
          </cell>
          <cell r="B64" t="str">
            <v>AC</v>
          </cell>
          <cell r="C64">
            <v>12</v>
          </cell>
          <cell r="D64" t="str">
            <v>Mâncio Lima</v>
          </cell>
          <cell r="E64">
            <v>19294</v>
          </cell>
          <cell r="F64" t="str">
            <v>3 - 10001 até 20000</v>
          </cell>
          <cell r="G64" t="str">
            <v>1 - Norte</v>
          </cell>
          <cell r="H64">
            <v>0.1</v>
          </cell>
        </row>
        <row r="65">
          <cell r="A65">
            <v>1200344</v>
          </cell>
          <cell r="B65" t="str">
            <v>AC</v>
          </cell>
          <cell r="C65">
            <v>12</v>
          </cell>
          <cell r="D65" t="str">
            <v>Manoel Urbano</v>
          </cell>
          <cell r="E65">
            <v>11996</v>
          </cell>
          <cell r="F65" t="str">
            <v>3 - 10001 até 20000</v>
          </cell>
          <cell r="G65" t="str">
            <v>1 - Norte</v>
          </cell>
          <cell r="H65">
            <v>0.1</v>
          </cell>
        </row>
        <row r="66">
          <cell r="A66">
            <v>1200351</v>
          </cell>
          <cell r="B66" t="str">
            <v>AC</v>
          </cell>
          <cell r="C66">
            <v>12</v>
          </cell>
          <cell r="D66" t="str">
            <v>Marechal Thaumaturgo</v>
          </cell>
          <cell r="E66">
            <v>17093</v>
          </cell>
          <cell r="F66" t="str">
            <v>3 - 10001 até 20000</v>
          </cell>
          <cell r="G66" t="str">
            <v>1 - Norte</v>
          </cell>
          <cell r="H66">
            <v>0.3</v>
          </cell>
        </row>
        <row r="67">
          <cell r="A67">
            <v>1200385</v>
          </cell>
          <cell r="B67" t="str">
            <v>AC</v>
          </cell>
          <cell r="C67">
            <v>12</v>
          </cell>
          <cell r="D67" t="str">
            <v>Plácido de Castro</v>
          </cell>
          <cell r="E67">
            <v>16560</v>
          </cell>
          <cell r="F67" t="str">
            <v>3 - 10001 até 20000</v>
          </cell>
          <cell r="G67" t="str">
            <v>1 - Norte</v>
          </cell>
          <cell r="H67">
            <v>0.3</v>
          </cell>
        </row>
        <row r="68">
          <cell r="A68">
            <v>1200393</v>
          </cell>
          <cell r="B68" t="str">
            <v>AC</v>
          </cell>
          <cell r="C68">
            <v>12</v>
          </cell>
          <cell r="D68" t="str">
            <v>Porto Walter</v>
          </cell>
          <cell r="E68">
            <v>10735</v>
          </cell>
          <cell r="F68" t="str">
            <v>3 - 10001 até 20000</v>
          </cell>
          <cell r="G68" t="str">
            <v>1 - Norte</v>
          </cell>
          <cell r="H68">
            <v>0.36</v>
          </cell>
        </row>
        <row r="69">
          <cell r="A69">
            <v>1200401</v>
          </cell>
          <cell r="B69" t="str">
            <v>AC</v>
          </cell>
          <cell r="C69">
            <v>12</v>
          </cell>
          <cell r="D69" t="str">
            <v>Rio Branco</v>
          </cell>
          <cell r="E69">
            <v>364756</v>
          </cell>
          <cell r="F69" t="str">
            <v>6 - 100001 até 500000</v>
          </cell>
          <cell r="G69" t="str">
            <v>1 - Norte</v>
          </cell>
          <cell r="H69">
            <v>0.4</v>
          </cell>
        </row>
        <row r="70">
          <cell r="A70">
            <v>1200427</v>
          </cell>
          <cell r="B70" t="str">
            <v>AC</v>
          </cell>
          <cell r="C70">
            <v>12</v>
          </cell>
          <cell r="D70" t="str">
            <v>Rodrigues Alves</v>
          </cell>
          <cell r="E70">
            <v>14938</v>
          </cell>
          <cell r="F70" t="str">
            <v>3 - 10001 até 20000</v>
          </cell>
          <cell r="G70" t="str">
            <v>1 - Norte</v>
          </cell>
          <cell r="H70">
            <v>0.1</v>
          </cell>
        </row>
        <row r="71">
          <cell r="A71">
            <v>1200435</v>
          </cell>
          <cell r="B71" t="str">
            <v>AC</v>
          </cell>
          <cell r="C71">
            <v>12</v>
          </cell>
          <cell r="D71" t="str">
            <v>Santa Rosa do Purus</v>
          </cell>
          <cell r="E71">
            <v>6723</v>
          </cell>
          <cell r="F71" t="str">
            <v>2 - 5001 até 10000</v>
          </cell>
          <cell r="G71" t="str">
            <v>1 - Norte</v>
          </cell>
          <cell r="H71">
            <v>0.1</v>
          </cell>
        </row>
        <row r="72">
          <cell r="A72">
            <v>1200450</v>
          </cell>
          <cell r="B72" t="str">
            <v>AC</v>
          </cell>
          <cell r="C72">
            <v>12</v>
          </cell>
          <cell r="D72" t="str">
            <v>Senador Guiomard</v>
          </cell>
          <cell r="E72">
            <v>21454</v>
          </cell>
          <cell r="F72" t="str">
            <v>4 - 20001 até 50000</v>
          </cell>
          <cell r="G72" t="str">
            <v>1 - Norte</v>
          </cell>
          <cell r="H72">
            <v>0.1</v>
          </cell>
        </row>
        <row r="73">
          <cell r="A73">
            <v>1200500</v>
          </cell>
          <cell r="B73" t="str">
            <v>AC</v>
          </cell>
          <cell r="C73">
            <v>12</v>
          </cell>
          <cell r="D73" t="str">
            <v>Sena Madureira</v>
          </cell>
          <cell r="E73">
            <v>41343</v>
          </cell>
          <cell r="F73" t="str">
            <v>4 - 20001 até 50000</v>
          </cell>
          <cell r="G73" t="str">
            <v>1 - Norte</v>
          </cell>
          <cell r="H73">
            <v>0.16</v>
          </cell>
        </row>
        <row r="74">
          <cell r="A74">
            <v>1200609</v>
          </cell>
          <cell r="B74" t="str">
            <v>AC</v>
          </cell>
          <cell r="C74">
            <v>12</v>
          </cell>
          <cell r="D74" t="str">
            <v>Tarauacá</v>
          </cell>
          <cell r="E74">
            <v>43467</v>
          </cell>
          <cell r="F74" t="str">
            <v>4 - 20001 até 50000</v>
          </cell>
          <cell r="G74" t="str">
            <v>1 - Norte</v>
          </cell>
          <cell r="H74">
            <v>0.16</v>
          </cell>
        </row>
        <row r="75">
          <cell r="A75">
            <v>1200708</v>
          </cell>
          <cell r="B75" t="str">
            <v>AC</v>
          </cell>
          <cell r="C75">
            <v>12</v>
          </cell>
          <cell r="D75" t="str">
            <v>Xapuri</v>
          </cell>
          <cell r="E75">
            <v>18243</v>
          </cell>
          <cell r="F75" t="str">
            <v>3 - 10001 até 20000</v>
          </cell>
          <cell r="G75" t="str">
            <v>1 - Norte</v>
          </cell>
          <cell r="H75">
            <v>0.1</v>
          </cell>
        </row>
        <row r="76">
          <cell r="A76">
            <v>1200807</v>
          </cell>
          <cell r="B76" t="str">
            <v>AC</v>
          </cell>
          <cell r="C76">
            <v>12</v>
          </cell>
          <cell r="D76" t="str">
            <v>Porto Acre</v>
          </cell>
          <cell r="E76">
            <v>16693</v>
          </cell>
          <cell r="F76" t="str">
            <v>3 - 10001 até 20000</v>
          </cell>
          <cell r="G76" t="str">
            <v>1 - Norte</v>
          </cell>
          <cell r="H76">
            <v>0.1</v>
          </cell>
        </row>
        <row r="77">
          <cell r="A77">
            <v>1300029</v>
          </cell>
          <cell r="B77" t="str">
            <v>AM</v>
          </cell>
          <cell r="C77">
            <v>13</v>
          </cell>
          <cell r="D77" t="str">
            <v>Alvarães</v>
          </cell>
          <cell r="E77">
            <v>15866</v>
          </cell>
          <cell r="F77" t="str">
            <v>3 - 10001 até 20000</v>
          </cell>
          <cell r="G77" t="str">
            <v>1 - Norte</v>
          </cell>
          <cell r="H77">
            <v>0.2</v>
          </cell>
        </row>
        <row r="78">
          <cell r="A78">
            <v>1300060</v>
          </cell>
          <cell r="B78" t="str">
            <v>AM</v>
          </cell>
          <cell r="C78">
            <v>13</v>
          </cell>
          <cell r="D78" t="str">
            <v>Amaturá</v>
          </cell>
          <cell r="E78">
            <v>10819</v>
          </cell>
          <cell r="F78" t="str">
            <v>3 - 10001 até 20000</v>
          </cell>
          <cell r="G78" t="str">
            <v>1 - Norte</v>
          </cell>
          <cell r="H78">
            <v>0.16</v>
          </cell>
        </row>
        <row r="79">
          <cell r="A79">
            <v>1300086</v>
          </cell>
          <cell r="B79" t="str">
            <v>AM</v>
          </cell>
          <cell r="C79">
            <v>13</v>
          </cell>
          <cell r="D79" t="str">
            <v>Anamã</v>
          </cell>
          <cell r="E79">
            <v>9962</v>
          </cell>
          <cell r="F79" t="str">
            <v>2 - 5001 até 10000</v>
          </cell>
          <cell r="G79" t="str">
            <v>1 - Norte</v>
          </cell>
          <cell r="H79">
            <v>0.1</v>
          </cell>
        </row>
        <row r="80">
          <cell r="A80">
            <v>1300102</v>
          </cell>
          <cell r="B80" t="str">
            <v>AM</v>
          </cell>
          <cell r="C80">
            <v>13</v>
          </cell>
          <cell r="D80" t="str">
            <v>Anori</v>
          </cell>
          <cell r="E80">
            <v>17194</v>
          </cell>
          <cell r="F80" t="str">
            <v>3 - 10001 até 20000</v>
          </cell>
          <cell r="G80" t="str">
            <v>1 - Norte</v>
          </cell>
          <cell r="H80">
            <v>0.1</v>
          </cell>
        </row>
        <row r="81">
          <cell r="A81">
            <v>1300144</v>
          </cell>
          <cell r="B81" t="str">
            <v>AM</v>
          </cell>
          <cell r="C81">
            <v>13</v>
          </cell>
          <cell r="D81" t="str">
            <v>Apuí</v>
          </cell>
          <cell r="E81">
            <v>20647</v>
          </cell>
          <cell r="F81" t="str">
            <v>4 - 20001 até 50000</v>
          </cell>
          <cell r="G81" t="str">
            <v>1 - Norte</v>
          </cell>
          <cell r="H81">
            <v>0.1</v>
          </cell>
        </row>
        <row r="82">
          <cell r="A82">
            <v>1300201</v>
          </cell>
          <cell r="B82" t="str">
            <v>AM</v>
          </cell>
          <cell r="C82">
            <v>13</v>
          </cell>
          <cell r="D82" t="str">
            <v>Atalaia do Norte</v>
          </cell>
          <cell r="E82">
            <v>15314</v>
          </cell>
          <cell r="F82" t="str">
            <v>3 - 10001 até 20000</v>
          </cell>
          <cell r="G82" t="str">
            <v>1 - Norte</v>
          </cell>
          <cell r="H82">
            <v>0.1</v>
          </cell>
        </row>
        <row r="83">
          <cell r="A83">
            <v>1300300</v>
          </cell>
          <cell r="B83" t="str">
            <v>AM</v>
          </cell>
          <cell r="C83">
            <v>13</v>
          </cell>
          <cell r="D83" t="str">
            <v>Autazes</v>
          </cell>
          <cell r="E83">
            <v>41564</v>
          </cell>
          <cell r="F83" t="str">
            <v>4 - 20001 até 50000</v>
          </cell>
          <cell r="G83" t="str">
            <v>1 - Norte</v>
          </cell>
          <cell r="H83">
            <v>0.16</v>
          </cell>
        </row>
        <row r="84">
          <cell r="A84">
            <v>1300409</v>
          </cell>
          <cell r="B84" t="str">
            <v>AM</v>
          </cell>
          <cell r="C84">
            <v>13</v>
          </cell>
          <cell r="D84" t="str">
            <v>Barcelos</v>
          </cell>
          <cell r="E84">
            <v>18834</v>
          </cell>
          <cell r="F84" t="str">
            <v>3 - 10001 até 20000</v>
          </cell>
          <cell r="G84" t="str">
            <v>1 - Norte</v>
          </cell>
          <cell r="H84">
            <v>0</v>
          </cell>
        </row>
        <row r="85">
          <cell r="A85">
            <v>1300508</v>
          </cell>
          <cell r="B85" t="str">
            <v>AM</v>
          </cell>
          <cell r="C85">
            <v>13</v>
          </cell>
          <cell r="D85" t="str">
            <v>Barreirinha</v>
          </cell>
          <cell r="E85">
            <v>31051</v>
          </cell>
          <cell r="F85" t="str">
            <v>4 - 20001 até 50000</v>
          </cell>
          <cell r="G85" t="str">
            <v>1 - Norte</v>
          </cell>
          <cell r="H85">
            <v>0.16</v>
          </cell>
        </row>
        <row r="86">
          <cell r="A86">
            <v>1300607</v>
          </cell>
          <cell r="B86" t="str">
            <v>AM</v>
          </cell>
          <cell r="C86">
            <v>13</v>
          </cell>
          <cell r="D86" t="str">
            <v>Benjamin Constant</v>
          </cell>
          <cell r="E86">
            <v>37648</v>
          </cell>
          <cell r="F86" t="str">
            <v>4 - 20001 até 50000</v>
          </cell>
          <cell r="G86" t="str">
            <v>1 - Norte</v>
          </cell>
          <cell r="H86">
            <v>0.4</v>
          </cell>
        </row>
        <row r="87">
          <cell r="A87">
            <v>1300631</v>
          </cell>
          <cell r="B87" t="str">
            <v>AM</v>
          </cell>
          <cell r="C87">
            <v>13</v>
          </cell>
          <cell r="D87" t="str">
            <v>Beruri</v>
          </cell>
          <cell r="E87">
            <v>20718</v>
          </cell>
          <cell r="F87" t="str">
            <v>4 - 20001 até 50000</v>
          </cell>
          <cell r="G87" t="str">
            <v>1 - Norte</v>
          </cell>
          <cell r="H87">
            <v>0.1</v>
          </cell>
        </row>
        <row r="88">
          <cell r="A88">
            <v>1300680</v>
          </cell>
          <cell r="B88" t="str">
            <v>AM</v>
          </cell>
          <cell r="C88">
            <v>13</v>
          </cell>
          <cell r="D88" t="str">
            <v>Boa Vista do Ramos</v>
          </cell>
          <cell r="E88">
            <v>23785</v>
          </cell>
          <cell r="F88" t="str">
            <v>4 - 20001 até 50000</v>
          </cell>
          <cell r="G88" t="str">
            <v>1 - Norte</v>
          </cell>
          <cell r="H88">
            <v>0.16</v>
          </cell>
        </row>
        <row r="89">
          <cell r="A89">
            <v>1300706</v>
          </cell>
          <cell r="B89" t="str">
            <v>AM</v>
          </cell>
          <cell r="C89">
            <v>13</v>
          </cell>
          <cell r="D89" t="str">
            <v>Boca do Acre</v>
          </cell>
          <cell r="E89">
            <v>35447</v>
          </cell>
          <cell r="F89" t="str">
            <v>4 - 20001 até 50000</v>
          </cell>
          <cell r="G89" t="str">
            <v>1 - Norte</v>
          </cell>
          <cell r="H89">
            <v>0.1</v>
          </cell>
        </row>
        <row r="90">
          <cell r="A90">
            <v>1300805</v>
          </cell>
          <cell r="B90" t="str">
            <v>AM</v>
          </cell>
          <cell r="C90">
            <v>13</v>
          </cell>
          <cell r="D90" t="str">
            <v>Borba</v>
          </cell>
          <cell r="E90">
            <v>33080</v>
          </cell>
          <cell r="F90" t="str">
            <v>4 - 20001 até 50000</v>
          </cell>
          <cell r="G90" t="str">
            <v>1 - Norte</v>
          </cell>
          <cell r="H90">
            <v>0.7</v>
          </cell>
        </row>
        <row r="91">
          <cell r="A91">
            <v>1300839</v>
          </cell>
          <cell r="B91" t="str">
            <v>AM</v>
          </cell>
          <cell r="C91">
            <v>13</v>
          </cell>
          <cell r="D91" t="str">
            <v>Caapiranga</v>
          </cell>
          <cell r="E91">
            <v>13469</v>
          </cell>
          <cell r="F91" t="str">
            <v>3 - 10001 até 20000</v>
          </cell>
          <cell r="G91" t="str">
            <v>1 - Norte</v>
          </cell>
          <cell r="H91">
            <v>0.16</v>
          </cell>
        </row>
        <row r="92">
          <cell r="A92">
            <v>1300904</v>
          </cell>
          <cell r="B92" t="str">
            <v>AM</v>
          </cell>
          <cell r="C92">
            <v>13</v>
          </cell>
          <cell r="D92" t="str">
            <v>Canutama</v>
          </cell>
          <cell r="E92">
            <v>16869</v>
          </cell>
          <cell r="F92" t="str">
            <v>3 - 10001 até 20000</v>
          </cell>
          <cell r="G92" t="str">
            <v>1 - Norte</v>
          </cell>
          <cell r="H92">
            <v>0.1</v>
          </cell>
        </row>
        <row r="93">
          <cell r="A93">
            <v>1301001</v>
          </cell>
          <cell r="B93" t="str">
            <v>AM</v>
          </cell>
          <cell r="C93">
            <v>13</v>
          </cell>
          <cell r="D93" t="str">
            <v>Carauari</v>
          </cell>
          <cell r="E93">
            <v>28742</v>
          </cell>
          <cell r="F93" t="str">
            <v>4 - 20001 até 50000</v>
          </cell>
          <cell r="G93" t="str">
            <v>1 - Norte</v>
          </cell>
          <cell r="H93">
            <v>0.1</v>
          </cell>
        </row>
        <row r="94">
          <cell r="A94">
            <v>1301100</v>
          </cell>
          <cell r="B94" t="str">
            <v>AM</v>
          </cell>
          <cell r="C94">
            <v>13</v>
          </cell>
          <cell r="D94" t="str">
            <v>Careiro</v>
          </cell>
          <cell r="E94">
            <v>30792</v>
          </cell>
          <cell r="F94" t="str">
            <v>4 - 20001 até 50000</v>
          </cell>
          <cell r="G94" t="str">
            <v>1 - Norte</v>
          </cell>
          <cell r="H94">
            <v>0.1</v>
          </cell>
        </row>
        <row r="95">
          <cell r="A95">
            <v>1301159</v>
          </cell>
          <cell r="B95" t="str">
            <v>AM</v>
          </cell>
          <cell r="C95">
            <v>13</v>
          </cell>
          <cell r="D95" t="str">
            <v>Careiro da Várzea</v>
          </cell>
          <cell r="E95">
            <v>19637</v>
          </cell>
          <cell r="F95" t="str">
            <v>3 - 10001 até 20000</v>
          </cell>
          <cell r="G95" t="str">
            <v>1 - Norte</v>
          </cell>
          <cell r="H95">
            <v>0.4</v>
          </cell>
        </row>
        <row r="96">
          <cell r="A96">
            <v>1301209</v>
          </cell>
          <cell r="B96" t="str">
            <v>AM</v>
          </cell>
          <cell r="C96">
            <v>13</v>
          </cell>
          <cell r="D96" t="str">
            <v>Coari</v>
          </cell>
          <cell r="E96">
            <v>70616</v>
          </cell>
          <cell r="F96" t="str">
            <v>5 - 50001 até 100000</v>
          </cell>
          <cell r="G96" t="str">
            <v>1 - Norte</v>
          </cell>
          <cell r="H96">
            <v>0.45999999999999996</v>
          </cell>
        </row>
        <row r="97">
          <cell r="A97">
            <v>1301308</v>
          </cell>
          <cell r="B97" t="str">
            <v>AM</v>
          </cell>
          <cell r="C97">
            <v>13</v>
          </cell>
          <cell r="D97" t="str">
            <v>Codajás</v>
          </cell>
          <cell r="E97">
            <v>23549</v>
          </cell>
          <cell r="F97" t="str">
            <v>4 - 20001 até 50000</v>
          </cell>
          <cell r="G97" t="str">
            <v>1 - Norte</v>
          </cell>
          <cell r="H97">
            <v>0.2</v>
          </cell>
        </row>
        <row r="98">
          <cell r="A98">
            <v>1301407</v>
          </cell>
          <cell r="B98" t="str">
            <v>AM</v>
          </cell>
          <cell r="C98">
            <v>13</v>
          </cell>
          <cell r="D98" t="str">
            <v>Eirunepé</v>
          </cell>
          <cell r="E98">
            <v>33170</v>
          </cell>
          <cell r="F98" t="str">
            <v>4 - 20001 até 50000</v>
          </cell>
          <cell r="G98" t="str">
            <v>1 - Norte</v>
          </cell>
          <cell r="H98">
            <v>0.36</v>
          </cell>
        </row>
        <row r="99">
          <cell r="A99">
            <v>1301506</v>
          </cell>
          <cell r="B99" t="str">
            <v>AM</v>
          </cell>
          <cell r="C99">
            <v>13</v>
          </cell>
          <cell r="D99" t="str">
            <v>Envira</v>
          </cell>
          <cell r="E99">
            <v>17186</v>
          </cell>
          <cell r="F99" t="str">
            <v>3 - 10001 até 20000</v>
          </cell>
          <cell r="G99" t="str">
            <v>1 - Norte</v>
          </cell>
          <cell r="H99">
            <v>0.1</v>
          </cell>
        </row>
        <row r="100">
          <cell r="A100">
            <v>1301605</v>
          </cell>
          <cell r="B100" t="str">
            <v>AM</v>
          </cell>
          <cell r="C100">
            <v>13</v>
          </cell>
          <cell r="D100" t="str">
            <v>Fonte Boa</v>
          </cell>
          <cell r="E100">
            <v>25871</v>
          </cell>
          <cell r="F100" t="str">
            <v>4 - 20001 até 50000</v>
          </cell>
          <cell r="G100" t="str">
            <v>1 - Norte</v>
          </cell>
          <cell r="H100">
            <v>0.1</v>
          </cell>
        </row>
        <row r="101">
          <cell r="A101">
            <v>1301654</v>
          </cell>
          <cell r="B101" t="str">
            <v>AM</v>
          </cell>
          <cell r="C101">
            <v>13</v>
          </cell>
          <cell r="D101" t="str">
            <v>Guajará</v>
          </cell>
          <cell r="E101">
            <v>13815</v>
          </cell>
          <cell r="F101" t="str">
            <v>3 - 10001 até 20000</v>
          </cell>
          <cell r="G101" t="str">
            <v>1 - Norte</v>
          </cell>
          <cell r="H101">
            <v>0.16</v>
          </cell>
        </row>
        <row r="102">
          <cell r="A102">
            <v>1301704</v>
          </cell>
          <cell r="B102" t="str">
            <v>AM</v>
          </cell>
          <cell r="C102">
            <v>13</v>
          </cell>
          <cell r="D102" t="str">
            <v>Humaitá</v>
          </cell>
          <cell r="E102">
            <v>57473</v>
          </cell>
          <cell r="F102" t="str">
            <v>5 - 50001 até 100000</v>
          </cell>
          <cell r="G102" t="str">
            <v>1 - Norte</v>
          </cell>
          <cell r="H102">
            <v>0.1</v>
          </cell>
        </row>
        <row r="103">
          <cell r="A103">
            <v>1301803</v>
          </cell>
          <cell r="B103" t="str">
            <v>AM</v>
          </cell>
          <cell r="C103">
            <v>13</v>
          </cell>
          <cell r="D103" t="str">
            <v>Ipixuna</v>
          </cell>
          <cell r="E103">
            <v>24311</v>
          </cell>
          <cell r="F103" t="str">
            <v>4 - 20001 até 50000</v>
          </cell>
          <cell r="G103" t="str">
            <v>1 - Norte</v>
          </cell>
          <cell r="H103">
            <v>0.3</v>
          </cell>
        </row>
        <row r="104">
          <cell r="A104">
            <v>1301852</v>
          </cell>
          <cell r="B104" t="str">
            <v>AM</v>
          </cell>
          <cell r="C104">
            <v>13</v>
          </cell>
          <cell r="D104" t="str">
            <v>Iranduba</v>
          </cell>
          <cell r="E104">
            <v>61163</v>
          </cell>
          <cell r="F104" t="str">
            <v>5 - 50001 até 100000</v>
          </cell>
          <cell r="G104" t="str">
            <v>1 - Norte</v>
          </cell>
          <cell r="H104">
            <v>0.1</v>
          </cell>
        </row>
        <row r="105">
          <cell r="A105">
            <v>1301902</v>
          </cell>
          <cell r="B105" t="str">
            <v>AM</v>
          </cell>
          <cell r="C105">
            <v>13</v>
          </cell>
          <cell r="D105" t="str">
            <v>Itacoatiara</v>
          </cell>
          <cell r="E105">
            <v>103598</v>
          </cell>
          <cell r="F105" t="str">
            <v>6 - 100001 até 500000</v>
          </cell>
          <cell r="G105" t="str">
            <v>1 - Norte</v>
          </cell>
          <cell r="H105">
            <v>0.1</v>
          </cell>
        </row>
        <row r="106">
          <cell r="A106">
            <v>1301951</v>
          </cell>
          <cell r="B106" t="str">
            <v>AM</v>
          </cell>
          <cell r="C106">
            <v>13</v>
          </cell>
          <cell r="D106" t="str">
            <v>Itamarati</v>
          </cell>
          <cell r="E106">
            <v>10937</v>
          </cell>
          <cell r="F106" t="str">
            <v>3 - 10001 até 20000</v>
          </cell>
          <cell r="G106" t="str">
            <v>1 - Norte</v>
          </cell>
          <cell r="H106">
            <v>0.1</v>
          </cell>
        </row>
        <row r="107">
          <cell r="A107">
            <v>1302009</v>
          </cell>
          <cell r="B107" t="str">
            <v>AM</v>
          </cell>
          <cell r="C107">
            <v>13</v>
          </cell>
          <cell r="D107" t="str">
            <v>Itapiranga</v>
          </cell>
          <cell r="E107">
            <v>10162</v>
          </cell>
          <cell r="F107" t="str">
            <v>3 - 10001 até 20000</v>
          </cell>
          <cell r="G107" t="str">
            <v>1 - Norte</v>
          </cell>
          <cell r="H107">
            <v>0.1</v>
          </cell>
        </row>
        <row r="108">
          <cell r="A108">
            <v>1302108</v>
          </cell>
          <cell r="B108" t="str">
            <v>AM</v>
          </cell>
          <cell r="C108">
            <v>13</v>
          </cell>
          <cell r="D108" t="str">
            <v>Japurá</v>
          </cell>
          <cell r="E108">
            <v>8858</v>
          </cell>
          <cell r="F108" t="str">
            <v>2 - 5001 até 10000</v>
          </cell>
          <cell r="G108" t="str">
            <v>1 - Norte</v>
          </cell>
          <cell r="H108">
            <v>0.1</v>
          </cell>
        </row>
        <row r="109">
          <cell r="A109">
            <v>1302207</v>
          </cell>
          <cell r="B109" t="str">
            <v>AM</v>
          </cell>
          <cell r="C109">
            <v>13</v>
          </cell>
          <cell r="D109" t="str">
            <v>Juruá</v>
          </cell>
          <cell r="E109">
            <v>10742</v>
          </cell>
          <cell r="F109" t="str">
            <v>3 - 10001 até 20000</v>
          </cell>
          <cell r="G109" t="str">
            <v>1 - Norte</v>
          </cell>
          <cell r="H109">
            <v>0.1</v>
          </cell>
        </row>
        <row r="110">
          <cell r="A110">
            <v>1302306</v>
          </cell>
          <cell r="B110" t="str">
            <v>AM</v>
          </cell>
          <cell r="C110">
            <v>13</v>
          </cell>
          <cell r="D110" t="str">
            <v>Jutaí</v>
          </cell>
          <cell r="E110">
            <v>25172</v>
          </cell>
          <cell r="F110" t="str">
            <v>4 - 20001 até 50000</v>
          </cell>
          <cell r="G110" t="str">
            <v>1 - Norte</v>
          </cell>
          <cell r="H110">
            <v>0.3</v>
          </cell>
        </row>
        <row r="111">
          <cell r="A111">
            <v>1302405</v>
          </cell>
          <cell r="B111" t="str">
            <v>AM</v>
          </cell>
          <cell r="C111">
            <v>13</v>
          </cell>
          <cell r="D111" t="str">
            <v>Lábrea</v>
          </cell>
          <cell r="E111">
            <v>45448</v>
          </cell>
          <cell r="F111" t="str">
            <v>4 - 20001 até 50000</v>
          </cell>
          <cell r="G111" t="str">
            <v>1 - Norte</v>
          </cell>
          <cell r="H111">
            <v>0.1</v>
          </cell>
        </row>
        <row r="112">
          <cell r="A112">
            <v>1302504</v>
          </cell>
          <cell r="B112" t="str">
            <v>AM</v>
          </cell>
          <cell r="C112">
            <v>13</v>
          </cell>
          <cell r="D112" t="str">
            <v>Manacapuru</v>
          </cell>
          <cell r="E112">
            <v>101883</v>
          </cell>
          <cell r="F112" t="str">
            <v>6 - 100001 até 500000</v>
          </cell>
          <cell r="G112" t="str">
            <v>1 - Norte</v>
          </cell>
          <cell r="H112">
            <v>0.45999999999999996</v>
          </cell>
        </row>
        <row r="113">
          <cell r="A113">
            <v>1302553</v>
          </cell>
          <cell r="B113" t="str">
            <v>AM</v>
          </cell>
          <cell r="C113">
            <v>13</v>
          </cell>
          <cell r="D113" t="str">
            <v>Manaquiri</v>
          </cell>
          <cell r="E113">
            <v>17107</v>
          </cell>
          <cell r="F113" t="str">
            <v>3 - 10001 até 20000</v>
          </cell>
          <cell r="G113" t="str">
            <v>1 - Norte</v>
          </cell>
          <cell r="H113">
            <v>0.16</v>
          </cell>
        </row>
        <row r="114">
          <cell r="A114">
            <v>1302603</v>
          </cell>
          <cell r="B114" t="str">
            <v>AM</v>
          </cell>
          <cell r="C114">
            <v>13</v>
          </cell>
          <cell r="D114" t="str">
            <v>Manaus</v>
          </cell>
          <cell r="E114">
            <v>2063689</v>
          </cell>
          <cell r="F114" t="str">
            <v>7 - Maior que 500000</v>
          </cell>
          <cell r="G114" t="str">
            <v>1 - Norte</v>
          </cell>
          <cell r="H114">
            <v>0.5</v>
          </cell>
        </row>
        <row r="115">
          <cell r="A115">
            <v>1302702</v>
          </cell>
          <cell r="B115" t="str">
            <v>AM</v>
          </cell>
          <cell r="C115">
            <v>13</v>
          </cell>
          <cell r="D115" t="str">
            <v>Manicoré</v>
          </cell>
          <cell r="E115">
            <v>53914</v>
          </cell>
          <cell r="F115" t="str">
            <v>5 - 50001 até 100000</v>
          </cell>
          <cell r="G115" t="str">
            <v>1 - Norte</v>
          </cell>
          <cell r="H115">
            <v>0.1</v>
          </cell>
        </row>
        <row r="116">
          <cell r="A116">
            <v>1302801</v>
          </cell>
          <cell r="B116" t="str">
            <v>AM</v>
          </cell>
          <cell r="C116">
            <v>13</v>
          </cell>
          <cell r="D116" t="str">
            <v>Maraã</v>
          </cell>
          <cell r="E116">
            <v>15529</v>
          </cell>
          <cell r="F116" t="str">
            <v>3 - 10001 até 20000</v>
          </cell>
          <cell r="G116" t="str">
            <v>1 - Norte</v>
          </cell>
          <cell r="H116">
            <v>0.1</v>
          </cell>
        </row>
        <row r="117">
          <cell r="A117">
            <v>1302900</v>
          </cell>
          <cell r="B117" t="str">
            <v>AM</v>
          </cell>
          <cell r="C117">
            <v>13</v>
          </cell>
          <cell r="D117" t="str">
            <v>Maués</v>
          </cell>
          <cell r="E117">
            <v>61204</v>
          </cell>
          <cell r="F117" t="str">
            <v>5 - 50001 até 100000</v>
          </cell>
          <cell r="G117" t="str">
            <v>1 - Norte</v>
          </cell>
          <cell r="H117">
            <v>0.16</v>
          </cell>
        </row>
        <row r="118">
          <cell r="A118">
            <v>1303007</v>
          </cell>
          <cell r="B118" t="str">
            <v>AM</v>
          </cell>
          <cell r="C118">
            <v>13</v>
          </cell>
          <cell r="D118" t="str">
            <v>Nhamundá</v>
          </cell>
          <cell r="E118">
            <v>20136</v>
          </cell>
          <cell r="F118" t="str">
            <v>4 - 20001 até 50000</v>
          </cell>
          <cell r="G118" t="str">
            <v>1 - Norte</v>
          </cell>
          <cell r="H118">
            <v>0.1</v>
          </cell>
        </row>
        <row r="119">
          <cell r="A119">
            <v>1303106</v>
          </cell>
          <cell r="B119" t="str">
            <v>AM</v>
          </cell>
          <cell r="C119">
            <v>13</v>
          </cell>
          <cell r="D119" t="str">
            <v>Nova Olinda do Norte</v>
          </cell>
          <cell r="E119">
            <v>27062</v>
          </cell>
          <cell r="F119" t="str">
            <v>4 - 20001 até 50000</v>
          </cell>
          <cell r="G119" t="str">
            <v>1 - Norte</v>
          </cell>
          <cell r="H119">
            <v>0.16</v>
          </cell>
        </row>
        <row r="120">
          <cell r="A120">
            <v>1303205</v>
          </cell>
          <cell r="B120" t="str">
            <v>AM</v>
          </cell>
          <cell r="C120">
            <v>13</v>
          </cell>
          <cell r="D120" t="str">
            <v>Novo Airão</v>
          </cell>
          <cell r="E120">
            <v>15761</v>
          </cell>
          <cell r="F120" t="str">
            <v>3 - 10001 até 20000</v>
          </cell>
          <cell r="G120" t="str">
            <v>1 - Norte</v>
          </cell>
          <cell r="H120">
            <v>0.16</v>
          </cell>
        </row>
        <row r="121">
          <cell r="A121">
            <v>1303304</v>
          </cell>
          <cell r="B121" t="str">
            <v>AM</v>
          </cell>
          <cell r="C121">
            <v>13</v>
          </cell>
          <cell r="D121" t="str">
            <v>Novo Aripuanã</v>
          </cell>
          <cell r="E121">
            <v>23818</v>
          </cell>
          <cell r="F121" t="str">
            <v>4 - 20001 até 50000</v>
          </cell>
          <cell r="G121" t="str">
            <v>1 - Norte</v>
          </cell>
          <cell r="H121">
            <v>0.1</v>
          </cell>
        </row>
        <row r="122">
          <cell r="A122">
            <v>1303403</v>
          </cell>
          <cell r="B122" t="str">
            <v>AM</v>
          </cell>
          <cell r="C122">
            <v>13</v>
          </cell>
          <cell r="D122" t="str">
            <v>Parintins</v>
          </cell>
          <cell r="E122">
            <v>96372</v>
          </cell>
          <cell r="F122" t="str">
            <v>5 - 50001 até 100000</v>
          </cell>
          <cell r="G122" t="str">
            <v>1 - Norte</v>
          </cell>
          <cell r="H122">
            <v>0.26</v>
          </cell>
        </row>
        <row r="123">
          <cell r="A123">
            <v>1303502</v>
          </cell>
          <cell r="B123" t="str">
            <v>AM</v>
          </cell>
          <cell r="C123">
            <v>13</v>
          </cell>
          <cell r="D123" t="str">
            <v>Pauini</v>
          </cell>
          <cell r="E123">
            <v>19373</v>
          </cell>
          <cell r="F123" t="str">
            <v>3 - 10001 até 20000</v>
          </cell>
          <cell r="G123" t="str">
            <v>1 - Norte</v>
          </cell>
          <cell r="H123">
            <v>0.16</v>
          </cell>
        </row>
        <row r="124">
          <cell r="A124">
            <v>1303536</v>
          </cell>
          <cell r="B124" t="str">
            <v>AM</v>
          </cell>
          <cell r="C124">
            <v>13</v>
          </cell>
          <cell r="D124" t="str">
            <v>Presidente Figueiredo</v>
          </cell>
          <cell r="E124">
            <v>30668</v>
          </cell>
          <cell r="F124" t="str">
            <v>4 - 20001 até 50000</v>
          </cell>
          <cell r="G124" t="str">
            <v>1 - Norte</v>
          </cell>
          <cell r="H124">
            <v>0.1</v>
          </cell>
        </row>
        <row r="125">
          <cell r="A125">
            <v>1303569</v>
          </cell>
          <cell r="B125" t="str">
            <v>AM</v>
          </cell>
          <cell r="C125">
            <v>13</v>
          </cell>
          <cell r="D125" t="str">
            <v>Rio Preto da Eva</v>
          </cell>
          <cell r="E125">
            <v>24936</v>
          </cell>
          <cell r="F125" t="str">
            <v>4 - 20001 até 50000</v>
          </cell>
          <cell r="G125" t="str">
            <v>1 - Norte</v>
          </cell>
          <cell r="H125">
            <v>0.16</v>
          </cell>
        </row>
        <row r="126">
          <cell r="A126">
            <v>1303601</v>
          </cell>
          <cell r="B126" t="str">
            <v>AM</v>
          </cell>
          <cell r="C126">
            <v>13</v>
          </cell>
          <cell r="D126" t="str">
            <v>Santa Isabel do Rio Negro</v>
          </cell>
          <cell r="E126">
            <v>14164</v>
          </cell>
          <cell r="F126" t="str">
            <v>3 - 10001 até 20000</v>
          </cell>
          <cell r="G126" t="str">
            <v>1 - Norte</v>
          </cell>
          <cell r="H126">
            <v>0.2</v>
          </cell>
        </row>
        <row r="127">
          <cell r="A127">
            <v>1303700</v>
          </cell>
          <cell r="B127" t="str">
            <v>AM</v>
          </cell>
          <cell r="C127">
            <v>13</v>
          </cell>
          <cell r="D127" t="str">
            <v>Santo Antônio do Içá</v>
          </cell>
          <cell r="E127">
            <v>28211</v>
          </cell>
          <cell r="F127" t="str">
            <v>4 - 20001 até 50000</v>
          </cell>
          <cell r="G127" t="str">
            <v>1 - Norte</v>
          </cell>
          <cell r="H127">
            <v>0.1</v>
          </cell>
        </row>
        <row r="128">
          <cell r="A128">
            <v>1303809</v>
          </cell>
          <cell r="B128" t="str">
            <v>AM</v>
          </cell>
          <cell r="C128">
            <v>13</v>
          </cell>
          <cell r="D128" t="str">
            <v>São Gabriel da Cachoeira</v>
          </cell>
          <cell r="E128">
            <v>51795</v>
          </cell>
          <cell r="F128" t="str">
            <v>5 - 50001 até 100000</v>
          </cell>
          <cell r="G128" t="str">
            <v>1 - Norte</v>
          </cell>
          <cell r="H128">
            <v>0.2</v>
          </cell>
        </row>
        <row r="129">
          <cell r="A129">
            <v>1303908</v>
          </cell>
          <cell r="B129" t="str">
            <v>AM</v>
          </cell>
          <cell r="C129">
            <v>13</v>
          </cell>
          <cell r="D129" t="str">
            <v>São Paulo de Olivença</v>
          </cell>
          <cell r="E129">
            <v>32967</v>
          </cell>
          <cell r="F129" t="str">
            <v>4 - 20001 até 50000</v>
          </cell>
          <cell r="G129" t="str">
            <v>1 - Norte</v>
          </cell>
          <cell r="H129">
            <v>0.1</v>
          </cell>
        </row>
        <row r="130">
          <cell r="A130">
            <v>1303957</v>
          </cell>
          <cell r="B130" t="str">
            <v>AM</v>
          </cell>
          <cell r="C130">
            <v>13</v>
          </cell>
          <cell r="D130" t="str">
            <v>São Sebastião do Uatumã</v>
          </cell>
          <cell r="E130">
            <v>11670</v>
          </cell>
          <cell r="F130" t="str">
            <v>3 - 10001 até 20000</v>
          </cell>
          <cell r="G130" t="str">
            <v>1 - Norte</v>
          </cell>
          <cell r="H130">
            <v>0.1</v>
          </cell>
        </row>
        <row r="131">
          <cell r="A131">
            <v>1304005</v>
          </cell>
          <cell r="B131" t="str">
            <v>AM</v>
          </cell>
          <cell r="C131">
            <v>13</v>
          </cell>
          <cell r="D131" t="str">
            <v>Silves</v>
          </cell>
          <cell r="E131">
            <v>11559</v>
          </cell>
          <cell r="F131" t="str">
            <v>3 - 10001 até 20000</v>
          </cell>
          <cell r="G131" t="str">
            <v>1 - Norte</v>
          </cell>
          <cell r="H131">
            <v>0.1</v>
          </cell>
        </row>
        <row r="132">
          <cell r="A132">
            <v>1304062</v>
          </cell>
          <cell r="B132" t="str">
            <v>AM</v>
          </cell>
          <cell r="C132">
            <v>13</v>
          </cell>
          <cell r="D132" t="str">
            <v>Tabatinga</v>
          </cell>
          <cell r="E132">
            <v>66764</v>
          </cell>
          <cell r="F132" t="str">
            <v>5 - 50001 até 100000</v>
          </cell>
          <cell r="G132" t="str">
            <v>1 - Norte</v>
          </cell>
          <cell r="H132">
            <v>0.1</v>
          </cell>
        </row>
        <row r="133">
          <cell r="A133">
            <v>1304104</v>
          </cell>
          <cell r="B133" t="str">
            <v>AM</v>
          </cell>
          <cell r="C133">
            <v>13</v>
          </cell>
          <cell r="D133" t="str">
            <v>Tapauá</v>
          </cell>
          <cell r="E133">
            <v>19599</v>
          </cell>
          <cell r="F133" t="str">
            <v>3 - 10001 até 20000</v>
          </cell>
          <cell r="G133" t="str">
            <v>1 - Norte</v>
          </cell>
          <cell r="H133">
            <v>0.1</v>
          </cell>
        </row>
        <row r="134">
          <cell r="A134">
            <v>1304203</v>
          </cell>
          <cell r="B134" t="str">
            <v>AM</v>
          </cell>
          <cell r="C134">
            <v>13</v>
          </cell>
          <cell r="D134" t="str">
            <v>Tefé</v>
          </cell>
          <cell r="E134">
            <v>73669</v>
          </cell>
          <cell r="F134" t="str">
            <v>5 - 50001 até 100000</v>
          </cell>
          <cell r="G134" t="str">
            <v>1 - Norte</v>
          </cell>
          <cell r="H134">
            <v>0.1</v>
          </cell>
        </row>
        <row r="135">
          <cell r="A135">
            <v>1304237</v>
          </cell>
          <cell r="B135" t="str">
            <v>AM</v>
          </cell>
          <cell r="C135">
            <v>13</v>
          </cell>
          <cell r="D135" t="str">
            <v>Tonantins</v>
          </cell>
          <cell r="E135">
            <v>19247</v>
          </cell>
          <cell r="F135" t="str">
            <v>3 - 10001 até 20000</v>
          </cell>
          <cell r="G135" t="str">
            <v>1 - Norte</v>
          </cell>
          <cell r="H135">
            <v>0.1</v>
          </cell>
        </row>
        <row r="136">
          <cell r="A136">
            <v>1304260</v>
          </cell>
          <cell r="B136" t="str">
            <v>AM</v>
          </cell>
          <cell r="C136">
            <v>13</v>
          </cell>
          <cell r="D136" t="str">
            <v>Uarini</v>
          </cell>
          <cell r="E136">
            <v>14431</v>
          </cell>
          <cell r="F136" t="str">
            <v>3 - 10001 até 20000</v>
          </cell>
          <cell r="G136" t="str">
            <v>1 - Norte</v>
          </cell>
          <cell r="H136">
            <v>0.1</v>
          </cell>
        </row>
        <row r="137">
          <cell r="A137">
            <v>1304302</v>
          </cell>
          <cell r="B137" t="str">
            <v>AM</v>
          </cell>
          <cell r="C137">
            <v>13</v>
          </cell>
          <cell r="D137" t="str">
            <v>Urucará</v>
          </cell>
          <cell r="E137">
            <v>18631</v>
          </cell>
          <cell r="F137" t="str">
            <v>3 - 10001 até 20000</v>
          </cell>
          <cell r="G137" t="str">
            <v>1 - Norte</v>
          </cell>
          <cell r="H137">
            <v>0.1</v>
          </cell>
        </row>
        <row r="138">
          <cell r="A138">
            <v>1304401</v>
          </cell>
          <cell r="B138" t="str">
            <v>AM</v>
          </cell>
          <cell r="C138">
            <v>13</v>
          </cell>
          <cell r="D138" t="str">
            <v>Urucurituba</v>
          </cell>
          <cell r="E138">
            <v>23945</v>
          </cell>
          <cell r="F138" t="str">
            <v>4 - 20001 até 50000</v>
          </cell>
          <cell r="G138" t="str">
            <v>1 - Norte</v>
          </cell>
          <cell r="H138">
            <v>0.26</v>
          </cell>
        </row>
        <row r="139">
          <cell r="A139">
            <v>1400027</v>
          </cell>
          <cell r="B139" t="str">
            <v>RR</v>
          </cell>
          <cell r="C139">
            <v>14</v>
          </cell>
          <cell r="D139" t="str">
            <v>Amajari</v>
          </cell>
          <cell r="E139">
            <v>13927</v>
          </cell>
          <cell r="F139" t="str">
            <v>3 - 10001 até 20000</v>
          </cell>
          <cell r="G139" t="str">
            <v>1 - Norte</v>
          </cell>
          <cell r="H139">
            <v>0.1</v>
          </cell>
        </row>
        <row r="140">
          <cell r="A140">
            <v>1400050</v>
          </cell>
          <cell r="B140" t="str">
            <v>RR</v>
          </cell>
          <cell r="C140">
            <v>14</v>
          </cell>
          <cell r="D140" t="str">
            <v>Alto Alegre</v>
          </cell>
          <cell r="E140">
            <v>21096</v>
          </cell>
          <cell r="F140" t="str">
            <v>4 - 20001 até 50000</v>
          </cell>
          <cell r="G140" t="str">
            <v>1 - Norte</v>
          </cell>
          <cell r="H140">
            <v>0.1</v>
          </cell>
        </row>
        <row r="141">
          <cell r="A141">
            <v>1400100</v>
          </cell>
          <cell r="B141" t="str">
            <v>RR</v>
          </cell>
          <cell r="C141">
            <v>14</v>
          </cell>
          <cell r="D141" t="str">
            <v>Boa Vista</v>
          </cell>
          <cell r="E141">
            <v>413486</v>
          </cell>
          <cell r="F141" t="str">
            <v>6 - 100001 até 500000</v>
          </cell>
          <cell r="G141" t="str">
            <v>1 - Norte</v>
          </cell>
          <cell r="H141">
            <v>0.16</v>
          </cell>
        </row>
        <row r="142">
          <cell r="A142">
            <v>1400159</v>
          </cell>
          <cell r="B142" t="str">
            <v>RR</v>
          </cell>
          <cell r="C142">
            <v>14</v>
          </cell>
          <cell r="D142" t="str">
            <v>Bonfim</v>
          </cell>
          <cell r="E142">
            <v>13923</v>
          </cell>
          <cell r="F142" t="str">
            <v>3 - 10001 até 20000</v>
          </cell>
          <cell r="G142" t="str">
            <v>1 - Norte</v>
          </cell>
          <cell r="H142">
            <v>0.3</v>
          </cell>
        </row>
        <row r="143">
          <cell r="A143">
            <v>1400175</v>
          </cell>
          <cell r="B143" t="str">
            <v>RR</v>
          </cell>
          <cell r="C143">
            <v>14</v>
          </cell>
          <cell r="D143" t="str">
            <v>Cantá</v>
          </cell>
          <cell r="E143">
            <v>18682</v>
          </cell>
          <cell r="F143" t="str">
            <v>3 - 10001 até 20000</v>
          </cell>
          <cell r="G143" t="str">
            <v>1 - Norte</v>
          </cell>
          <cell r="H143">
            <v>0.36</v>
          </cell>
        </row>
        <row r="144">
          <cell r="A144">
            <v>1400209</v>
          </cell>
          <cell r="B144" t="str">
            <v>RR</v>
          </cell>
          <cell r="C144">
            <v>14</v>
          </cell>
          <cell r="D144" t="str">
            <v>Caracaraí</v>
          </cell>
          <cell r="E144">
            <v>20957</v>
          </cell>
          <cell r="F144" t="str">
            <v>4 - 20001 até 50000</v>
          </cell>
          <cell r="G144" t="str">
            <v>1 - Norte</v>
          </cell>
          <cell r="H144">
            <v>0.2</v>
          </cell>
        </row>
        <row r="145">
          <cell r="A145">
            <v>1400233</v>
          </cell>
          <cell r="B145" t="str">
            <v>RR</v>
          </cell>
          <cell r="C145">
            <v>14</v>
          </cell>
          <cell r="D145" t="str">
            <v>Caroebe</v>
          </cell>
          <cell r="E145">
            <v>10656</v>
          </cell>
          <cell r="F145" t="str">
            <v>3 - 10001 até 20000</v>
          </cell>
          <cell r="G145" t="str">
            <v>1 - Norte</v>
          </cell>
          <cell r="H145">
            <v>0.1</v>
          </cell>
        </row>
        <row r="146">
          <cell r="A146">
            <v>1400282</v>
          </cell>
          <cell r="B146" t="str">
            <v>RR</v>
          </cell>
          <cell r="C146">
            <v>14</v>
          </cell>
          <cell r="D146" t="str">
            <v>Iracema</v>
          </cell>
          <cell r="E146">
            <v>10023</v>
          </cell>
          <cell r="F146" t="str">
            <v>3 - 10001 até 20000</v>
          </cell>
          <cell r="G146" t="str">
            <v>1 - Norte</v>
          </cell>
          <cell r="H146">
            <v>0.1</v>
          </cell>
        </row>
        <row r="147">
          <cell r="A147">
            <v>1400308</v>
          </cell>
          <cell r="B147" t="str">
            <v>RR</v>
          </cell>
          <cell r="C147">
            <v>14</v>
          </cell>
          <cell r="D147" t="str">
            <v>Mucajaí</v>
          </cell>
          <cell r="E147">
            <v>18095</v>
          </cell>
          <cell r="F147" t="str">
            <v>3 - 10001 até 20000</v>
          </cell>
          <cell r="G147" t="str">
            <v>1 - Norte</v>
          </cell>
          <cell r="H147">
            <v>0.1</v>
          </cell>
        </row>
        <row r="148">
          <cell r="A148">
            <v>1400407</v>
          </cell>
          <cell r="B148" t="str">
            <v>RR</v>
          </cell>
          <cell r="C148">
            <v>14</v>
          </cell>
          <cell r="D148" t="str">
            <v>Normandia</v>
          </cell>
          <cell r="E148">
            <v>13986</v>
          </cell>
          <cell r="F148" t="str">
            <v>3 - 10001 até 20000</v>
          </cell>
          <cell r="G148" t="str">
            <v>1 - Norte</v>
          </cell>
          <cell r="H148">
            <v>0.1</v>
          </cell>
        </row>
        <row r="149">
          <cell r="A149">
            <v>1400456</v>
          </cell>
          <cell r="B149" t="str">
            <v>RR</v>
          </cell>
          <cell r="C149">
            <v>14</v>
          </cell>
          <cell r="D149" t="str">
            <v>Pacaraima</v>
          </cell>
          <cell r="E149">
            <v>19305</v>
          </cell>
          <cell r="F149" t="str">
            <v>3 - 10001 até 20000</v>
          </cell>
          <cell r="G149" t="str">
            <v>1 - Norte</v>
          </cell>
          <cell r="H149">
            <v>0.45999999999999996</v>
          </cell>
        </row>
        <row r="150">
          <cell r="A150">
            <v>1400472</v>
          </cell>
          <cell r="B150" t="str">
            <v>RR</v>
          </cell>
          <cell r="C150">
            <v>14</v>
          </cell>
          <cell r="D150" t="str">
            <v>Rorainópolis</v>
          </cell>
          <cell r="E150">
            <v>32647</v>
          </cell>
          <cell r="F150" t="str">
            <v>4 - 20001 até 50000</v>
          </cell>
          <cell r="G150" t="str">
            <v>1 - Norte</v>
          </cell>
          <cell r="H150">
            <v>0.1</v>
          </cell>
        </row>
        <row r="151">
          <cell r="A151">
            <v>1400506</v>
          </cell>
          <cell r="B151" t="str">
            <v>RR</v>
          </cell>
          <cell r="C151">
            <v>14</v>
          </cell>
          <cell r="D151" t="str">
            <v>São João da Baliza</v>
          </cell>
          <cell r="E151">
            <v>8858</v>
          </cell>
          <cell r="F151" t="str">
            <v>2 - 5001 até 10000</v>
          </cell>
          <cell r="G151" t="str">
            <v>1 - Norte</v>
          </cell>
          <cell r="H151">
            <v>0.1</v>
          </cell>
        </row>
        <row r="152">
          <cell r="A152">
            <v>1400605</v>
          </cell>
          <cell r="B152" t="str">
            <v>RR</v>
          </cell>
          <cell r="C152">
            <v>14</v>
          </cell>
          <cell r="D152" t="str">
            <v>São Luiz</v>
          </cell>
          <cell r="E152">
            <v>7315</v>
          </cell>
          <cell r="F152" t="str">
            <v>2 - 5001 até 10000</v>
          </cell>
          <cell r="G152" t="str">
            <v>1 - Norte</v>
          </cell>
          <cell r="H152">
            <v>0.1</v>
          </cell>
        </row>
        <row r="153">
          <cell r="A153">
            <v>1400704</v>
          </cell>
          <cell r="B153" t="str">
            <v>RR</v>
          </cell>
          <cell r="C153">
            <v>14</v>
          </cell>
          <cell r="D153" t="str">
            <v>Uiramutã</v>
          </cell>
          <cell r="E153">
            <v>13751</v>
          </cell>
          <cell r="F153" t="str">
            <v>3 - 10001 até 20000</v>
          </cell>
          <cell r="G153" t="str">
            <v>1 - Norte</v>
          </cell>
          <cell r="H153">
            <v>0.16</v>
          </cell>
        </row>
        <row r="154">
          <cell r="A154">
            <v>1500107</v>
          </cell>
          <cell r="B154" t="str">
            <v>PA</v>
          </cell>
          <cell r="C154">
            <v>15</v>
          </cell>
          <cell r="D154" t="str">
            <v>Abaetetuba</v>
          </cell>
          <cell r="E154">
            <v>158188</v>
          </cell>
          <cell r="F154" t="str">
            <v>6 - 100001 até 500000</v>
          </cell>
          <cell r="G154" t="str">
            <v>1 - Norte</v>
          </cell>
          <cell r="H154">
            <v>0.5</v>
          </cell>
        </row>
        <row r="155">
          <cell r="A155">
            <v>1500131</v>
          </cell>
          <cell r="B155" t="str">
            <v>PA</v>
          </cell>
          <cell r="C155">
            <v>15</v>
          </cell>
          <cell r="D155" t="str">
            <v>Abel Figueiredo</v>
          </cell>
          <cell r="E155">
            <v>7030</v>
          </cell>
          <cell r="F155" t="str">
            <v>2 - 5001 até 10000</v>
          </cell>
          <cell r="G155" t="str">
            <v>1 - Norte</v>
          </cell>
          <cell r="H155">
            <v>0.16</v>
          </cell>
        </row>
        <row r="156">
          <cell r="A156">
            <v>1500206</v>
          </cell>
          <cell r="B156" t="str">
            <v>PA</v>
          </cell>
          <cell r="C156">
            <v>15</v>
          </cell>
          <cell r="D156" t="str">
            <v>Acará</v>
          </cell>
          <cell r="E156">
            <v>59023</v>
          </cell>
          <cell r="F156" t="str">
            <v>5 - 50001 até 100000</v>
          </cell>
          <cell r="G156" t="str">
            <v>1 - Norte</v>
          </cell>
          <cell r="H156">
            <v>0.1</v>
          </cell>
        </row>
        <row r="157">
          <cell r="A157">
            <v>1500305</v>
          </cell>
          <cell r="B157" t="str">
            <v>PA</v>
          </cell>
          <cell r="C157">
            <v>15</v>
          </cell>
          <cell r="D157" t="str">
            <v>Afuá</v>
          </cell>
          <cell r="E157">
            <v>37765</v>
          </cell>
          <cell r="F157" t="str">
            <v>4 - 20001 até 50000</v>
          </cell>
          <cell r="G157" t="str">
            <v>1 - Norte</v>
          </cell>
          <cell r="H157">
            <v>0.45999999999999996</v>
          </cell>
        </row>
        <row r="158">
          <cell r="A158">
            <v>1500347</v>
          </cell>
          <cell r="B158" t="str">
            <v>PA</v>
          </cell>
          <cell r="C158">
            <v>15</v>
          </cell>
          <cell r="D158" t="str">
            <v>Água Azul do Norte</v>
          </cell>
          <cell r="E158">
            <v>18080</v>
          </cell>
          <cell r="F158" t="str">
            <v>3 - 10001 até 20000</v>
          </cell>
          <cell r="G158" t="str">
            <v>1 - Norte</v>
          </cell>
          <cell r="H158">
            <v>0.16</v>
          </cell>
        </row>
        <row r="159">
          <cell r="A159">
            <v>1500404</v>
          </cell>
          <cell r="B159" t="str">
            <v>PA</v>
          </cell>
          <cell r="C159">
            <v>15</v>
          </cell>
          <cell r="D159" t="str">
            <v>Alenquer</v>
          </cell>
          <cell r="E159">
            <v>69377</v>
          </cell>
          <cell r="F159" t="str">
            <v>5 - 50001 até 100000</v>
          </cell>
          <cell r="G159" t="str">
            <v>1 - Norte</v>
          </cell>
          <cell r="H159">
            <v>0.1</v>
          </cell>
        </row>
        <row r="160">
          <cell r="A160">
            <v>1500503</v>
          </cell>
          <cell r="B160" t="str">
            <v>PA</v>
          </cell>
          <cell r="C160">
            <v>15</v>
          </cell>
          <cell r="D160" t="str">
            <v>Almeirim</v>
          </cell>
          <cell r="E160">
            <v>34280</v>
          </cell>
          <cell r="F160" t="str">
            <v>4 - 20001 até 50000</v>
          </cell>
          <cell r="G160" t="str">
            <v>1 - Norte</v>
          </cell>
          <cell r="H160">
            <v>0.1</v>
          </cell>
        </row>
        <row r="161">
          <cell r="A161">
            <v>1500602</v>
          </cell>
          <cell r="B161" t="str">
            <v>PA</v>
          </cell>
          <cell r="C161">
            <v>15</v>
          </cell>
          <cell r="D161" t="str">
            <v>Altamira</v>
          </cell>
          <cell r="E161">
            <v>126279</v>
          </cell>
          <cell r="F161" t="str">
            <v>6 - 100001 até 500000</v>
          </cell>
          <cell r="G161" t="str">
            <v>1 - Norte</v>
          </cell>
          <cell r="H161">
            <v>0.1</v>
          </cell>
        </row>
        <row r="162">
          <cell r="A162">
            <v>1500701</v>
          </cell>
          <cell r="B162" t="str">
            <v>PA</v>
          </cell>
          <cell r="C162">
            <v>15</v>
          </cell>
          <cell r="D162" t="str">
            <v>Anajás</v>
          </cell>
          <cell r="E162">
            <v>28011</v>
          </cell>
          <cell r="F162" t="str">
            <v>4 - 20001 até 50000</v>
          </cell>
          <cell r="G162" t="str">
            <v>1 - Norte</v>
          </cell>
          <cell r="H162">
            <v>0.1</v>
          </cell>
        </row>
        <row r="163">
          <cell r="A163">
            <v>1500800</v>
          </cell>
          <cell r="B163" t="str">
            <v>PA</v>
          </cell>
          <cell r="C163">
            <v>15</v>
          </cell>
          <cell r="D163" t="str">
            <v>Ananindeua</v>
          </cell>
          <cell r="E163">
            <v>478778</v>
          </cell>
          <cell r="F163" t="str">
            <v>6 - 100001 até 500000</v>
          </cell>
          <cell r="G163" t="str">
            <v>1 - Norte</v>
          </cell>
          <cell r="H163">
            <v>0.16</v>
          </cell>
        </row>
        <row r="164">
          <cell r="A164">
            <v>1500859</v>
          </cell>
          <cell r="B164" t="str">
            <v>PA</v>
          </cell>
          <cell r="C164">
            <v>15</v>
          </cell>
          <cell r="D164" t="str">
            <v>Anapu</v>
          </cell>
          <cell r="E164">
            <v>31850</v>
          </cell>
          <cell r="F164" t="str">
            <v>4 - 20001 até 50000</v>
          </cell>
          <cell r="G164" t="str">
            <v>1 - Norte</v>
          </cell>
          <cell r="H164">
            <v>0.2</v>
          </cell>
        </row>
        <row r="165">
          <cell r="A165">
            <v>1500909</v>
          </cell>
          <cell r="B165" t="str">
            <v>PA</v>
          </cell>
          <cell r="C165">
            <v>15</v>
          </cell>
          <cell r="D165" t="str">
            <v>Augusto Corrêa</v>
          </cell>
          <cell r="E165">
            <v>44573</v>
          </cell>
          <cell r="F165" t="str">
            <v>4 - 20001 até 50000</v>
          </cell>
          <cell r="G165" t="str">
            <v>1 - Norte</v>
          </cell>
          <cell r="H165">
            <v>0.1</v>
          </cell>
        </row>
        <row r="166">
          <cell r="A166">
            <v>1500958</v>
          </cell>
          <cell r="B166" t="str">
            <v>PA</v>
          </cell>
          <cell r="C166">
            <v>15</v>
          </cell>
          <cell r="D166" t="str">
            <v>Aurora do Pará</v>
          </cell>
          <cell r="E166">
            <v>23774</v>
          </cell>
          <cell r="F166" t="str">
            <v>4 - 20001 até 50000</v>
          </cell>
          <cell r="G166" t="str">
            <v>1 - Norte</v>
          </cell>
          <cell r="H166">
            <v>0.1</v>
          </cell>
        </row>
        <row r="167">
          <cell r="A167">
            <v>1501006</v>
          </cell>
          <cell r="B167" t="str">
            <v>PA</v>
          </cell>
          <cell r="C167">
            <v>15</v>
          </cell>
          <cell r="D167" t="str">
            <v>Aveiro</v>
          </cell>
          <cell r="E167">
            <v>18290</v>
          </cell>
          <cell r="F167" t="str">
            <v>3 - 10001 até 20000</v>
          </cell>
          <cell r="G167" t="str">
            <v>1 - Norte</v>
          </cell>
          <cell r="H167">
            <v>0.1</v>
          </cell>
        </row>
        <row r="168">
          <cell r="A168">
            <v>1501105</v>
          </cell>
          <cell r="B168" t="str">
            <v>PA</v>
          </cell>
          <cell r="C168">
            <v>15</v>
          </cell>
          <cell r="D168" t="str">
            <v>Bagre</v>
          </cell>
          <cell r="E168">
            <v>31892</v>
          </cell>
          <cell r="F168" t="str">
            <v>4 - 20001 até 50000</v>
          </cell>
          <cell r="G168" t="str">
            <v>1 - Norte</v>
          </cell>
          <cell r="H168">
            <v>0.16</v>
          </cell>
        </row>
        <row r="169">
          <cell r="A169">
            <v>1501204</v>
          </cell>
          <cell r="B169" t="str">
            <v>PA</v>
          </cell>
          <cell r="C169">
            <v>15</v>
          </cell>
          <cell r="D169" t="str">
            <v>Baião</v>
          </cell>
          <cell r="E169">
            <v>51641</v>
          </cell>
          <cell r="F169" t="str">
            <v>5 - 50001 até 100000</v>
          </cell>
          <cell r="G169" t="str">
            <v>1 - Norte</v>
          </cell>
          <cell r="H169">
            <v>0.16</v>
          </cell>
        </row>
        <row r="170">
          <cell r="A170">
            <v>1501253</v>
          </cell>
          <cell r="B170" t="str">
            <v>PA</v>
          </cell>
          <cell r="C170">
            <v>15</v>
          </cell>
          <cell r="D170" t="str">
            <v>Bannach</v>
          </cell>
          <cell r="E170">
            <v>4031</v>
          </cell>
          <cell r="F170" t="str">
            <v>1 - Até 5000</v>
          </cell>
          <cell r="G170" t="str">
            <v>1 - Norte</v>
          </cell>
          <cell r="H170">
            <v>0.1</v>
          </cell>
        </row>
        <row r="171">
          <cell r="A171">
            <v>1501303</v>
          </cell>
          <cell r="B171" t="str">
            <v>PA</v>
          </cell>
          <cell r="C171">
            <v>15</v>
          </cell>
          <cell r="D171" t="str">
            <v>Barcarena</v>
          </cell>
          <cell r="E171">
            <v>126650</v>
          </cell>
          <cell r="F171" t="str">
            <v>6 - 100001 até 500000</v>
          </cell>
          <cell r="G171" t="str">
            <v>1 - Norte</v>
          </cell>
          <cell r="H171">
            <v>0.16</v>
          </cell>
        </row>
        <row r="172">
          <cell r="A172">
            <v>1501402</v>
          </cell>
          <cell r="B172" t="str">
            <v>PA</v>
          </cell>
          <cell r="C172">
            <v>15</v>
          </cell>
          <cell r="D172" t="str">
            <v>Belém</v>
          </cell>
          <cell r="E172">
            <v>1303403</v>
          </cell>
          <cell r="F172" t="str">
            <v>7 - Maior que 500000</v>
          </cell>
          <cell r="G172" t="str">
            <v>1 - Norte</v>
          </cell>
          <cell r="H172">
            <v>0.5</v>
          </cell>
        </row>
        <row r="173">
          <cell r="A173">
            <v>1501451</v>
          </cell>
          <cell r="B173" t="str">
            <v>PA</v>
          </cell>
          <cell r="C173">
            <v>15</v>
          </cell>
          <cell r="D173" t="str">
            <v>Belterra</v>
          </cell>
          <cell r="E173">
            <v>18099</v>
          </cell>
          <cell r="F173" t="str">
            <v>3 - 10001 até 20000</v>
          </cell>
          <cell r="G173" t="str">
            <v>1 - Norte</v>
          </cell>
          <cell r="H173">
            <v>0.1</v>
          </cell>
        </row>
        <row r="174">
          <cell r="A174">
            <v>1501501</v>
          </cell>
          <cell r="B174" t="str">
            <v>PA</v>
          </cell>
          <cell r="C174">
            <v>15</v>
          </cell>
          <cell r="D174" t="str">
            <v>Benevides</v>
          </cell>
          <cell r="E174">
            <v>63567</v>
          </cell>
          <cell r="F174" t="str">
            <v>5 - 50001 até 100000</v>
          </cell>
          <cell r="G174" t="str">
            <v>1 - Norte</v>
          </cell>
          <cell r="H174">
            <v>0.16</v>
          </cell>
        </row>
        <row r="175">
          <cell r="A175">
            <v>1501576</v>
          </cell>
          <cell r="B175" t="str">
            <v>PA</v>
          </cell>
          <cell r="C175">
            <v>15</v>
          </cell>
          <cell r="D175" t="str">
            <v>Bom Jesus do Tocantins</v>
          </cell>
          <cell r="E175">
            <v>18005</v>
          </cell>
          <cell r="F175" t="str">
            <v>3 - 10001 até 20000</v>
          </cell>
          <cell r="G175" t="str">
            <v>1 - Norte</v>
          </cell>
          <cell r="H175">
            <v>0.1</v>
          </cell>
        </row>
        <row r="176">
          <cell r="A176">
            <v>1501600</v>
          </cell>
          <cell r="B176" t="str">
            <v>PA</v>
          </cell>
          <cell r="C176">
            <v>15</v>
          </cell>
          <cell r="D176" t="str">
            <v>Bonito</v>
          </cell>
          <cell r="E176">
            <v>12622</v>
          </cell>
          <cell r="F176" t="str">
            <v>3 - 10001 até 20000</v>
          </cell>
          <cell r="G176" t="str">
            <v>1 - Norte</v>
          </cell>
          <cell r="H176">
            <v>0.1</v>
          </cell>
        </row>
        <row r="177">
          <cell r="A177">
            <v>1501709</v>
          </cell>
          <cell r="B177" t="str">
            <v>PA</v>
          </cell>
          <cell r="C177">
            <v>15</v>
          </cell>
          <cell r="D177" t="str">
            <v>Bragança</v>
          </cell>
          <cell r="E177">
            <v>123082</v>
          </cell>
          <cell r="F177" t="str">
            <v>6 - 100001 até 500000</v>
          </cell>
          <cell r="G177" t="str">
            <v>1 - Norte</v>
          </cell>
          <cell r="H177">
            <v>0.1</v>
          </cell>
        </row>
        <row r="178">
          <cell r="A178">
            <v>1501725</v>
          </cell>
          <cell r="B178" t="str">
            <v>PA</v>
          </cell>
          <cell r="C178">
            <v>15</v>
          </cell>
          <cell r="D178" t="str">
            <v>Brasil Novo</v>
          </cell>
          <cell r="E178">
            <v>24718</v>
          </cell>
          <cell r="F178" t="str">
            <v>4 - 20001 até 50000</v>
          </cell>
          <cell r="G178" t="str">
            <v>1 - Norte</v>
          </cell>
          <cell r="H178">
            <v>0.1</v>
          </cell>
        </row>
        <row r="179">
          <cell r="A179">
            <v>1501758</v>
          </cell>
          <cell r="B179" t="str">
            <v>PA</v>
          </cell>
          <cell r="C179">
            <v>15</v>
          </cell>
          <cell r="D179" t="str">
            <v>Brejo Grande do Araguaia</v>
          </cell>
          <cell r="E179">
            <v>6783</v>
          </cell>
          <cell r="F179" t="str">
            <v>2 - 5001 até 10000</v>
          </cell>
          <cell r="G179" t="str">
            <v>1 - Norte</v>
          </cell>
          <cell r="H179">
            <v>0.2</v>
          </cell>
        </row>
        <row r="180">
          <cell r="A180">
            <v>1501782</v>
          </cell>
          <cell r="B180" t="str">
            <v>PA</v>
          </cell>
          <cell r="C180">
            <v>15</v>
          </cell>
          <cell r="D180" t="str">
            <v>Breu Branco</v>
          </cell>
          <cell r="E180">
            <v>45712</v>
          </cell>
          <cell r="F180" t="str">
            <v>4 - 20001 até 50000</v>
          </cell>
          <cell r="G180" t="str">
            <v>1 - Norte</v>
          </cell>
          <cell r="H180">
            <v>0.1</v>
          </cell>
        </row>
        <row r="181">
          <cell r="A181">
            <v>1501808</v>
          </cell>
          <cell r="B181" t="str">
            <v>PA</v>
          </cell>
          <cell r="C181">
            <v>15</v>
          </cell>
          <cell r="D181" t="str">
            <v>Breves</v>
          </cell>
          <cell r="E181">
            <v>106968</v>
          </cell>
          <cell r="F181" t="str">
            <v>6 - 100001 até 500000</v>
          </cell>
          <cell r="G181" t="str">
            <v>1 - Norte</v>
          </cell>
          <cell r="H181">
            <v>0.1</v>
          </cell>
        </row>
        <row r="182">
          <cell r="A182">
            <v>1501907</v>
          </cell>
          <cell r="B182" t="str">
            <v>PA</v>
          </cell>
          <cell r="C182">
            <v>15</v>
          </cell>
          <cell r="D182" t="str">
            <v>Bujaru</v>
          </cell>
          <cell r="E182">
            <v>24383</v>
          </cell>
          <cell r="F182" t="str">
            <v>4 - 20001 até 50000</v>
          </cell>
          <cell r="G182" t="str">
            <v>1 - Norte</v>
          </cell>
          <cell r="H182">
            <v>0.16</v>
          </cell>
        </row>
        <row r="183">
          <cell r="A183">
            <v>1501956</v>
          </cell>
          <cell r="B183" t="str">
            <v>PA</v>
          </cell>
          <cell r="C183">
            <v>15</v>
          </cell>
          <cell r="D183" t="str">
            <v>Cachoeira do Piriá</v>
          </cell>
          <cell r="E183">
            <v>19630</v>
          </cell>
          <cell r="F183" t="str">
            <v>3 - 10001 até 20000</v>
          </cell>
          <cell r="G183" t="str">
            <v>1 - Norte</v>
          </cell>
          <cell r="H183">
            <v>0.1</v>
          </cell>
        </row>
        <row r="184">
          <cell r="A184">
            <v>1502004</v>
          </cell>
          <cell r="B184" t="str">
            <v>PA</v>
          </cell>
          <cell r="C184">
            <v>15</v>
          </cell>
          <cell r="D184" t="str">
            <v>Cachoeira do Arari</v>
          </cell>
          <cell r="E184">
            <v>23981</v>
          </cell>
          <cell r="F184" t="str">
            <v>4 - 20001 até 50000</v>
          </cell>
          <cell r="G184" t="str">
            <v>1 - Norte</v>
          </cell>
          <cell r="H184">
            <v>0.16</v>
          </cell>
        </row>
        <row r="185">
          <cell r="A185">
            <v>1502103</v>
          </cell>
          <cell r="B185" t="str">
            <v>PA</v>
          </cell>
          <cell r="C185">
            <v>15</v>
          </cell>
          <cell r="D185" t="str">
            <v>Cametá</v>
          </cell>
          <cell r="E185">
            <v>134184</v>
          </cell>
          <cell r="F185" t="str">
            <v>6 - 100001 até 500000</v>
          </cell>
          <cell r="G185" t="str">
            <v>1 - Norte</v>
          </cell>
          <cell r="H185">
            <v>0.1</v>
          </cell>
        </row>
        <row r="186">
          <cell r="A186">
            <v>1502152</v>
          </cell>
          <cell r="B186" t="str">
            <v>PA</v>
          </cell>
          <cell r="C186">
            <v>15</v>
          </cell>
          <cell r="D186" t="str">
            <v>Canaã dos Carajás</v>
          </cell>
          <cell r="E186">
            <v>77079</v>
          </cell>
          <cell r="F186" t="str">
            <v>5 - 50001 até 100000</v>
          </cell>
          <cell r="G186" t="str">
            <v>1 - Norte</v>
          </cell>
          <cell r="H186">
            <v>0.16</v>
          </cell>
        </row>
        <row r="187">
          <cell r="A187">
            <v>1502202</v>
          </cell>
          <cell r="B187" t="str">
            <v>PA</v>
          </cell>
          <cell r="C187">
            <v>15</v>
          </cell>
          <cell r="D187" t="str">
            <v>Capanema</v>
          </cell>
          <cell r="E187">
            <v>70394</v>
          </cell>
          <cell r="F187" t="str">
            <v>5 - 50001 até 100000</v>
          </cell>
          <cell r="G187" t="str">
            <v>1 - Norte</v>
          </cell>
          <cell r="H187">
            <v>0.1</v>
          </cell>
        </row>
        <row r="188">
          <cell r="A188">
            <v>1502301</v>
          </cell>
          <cell r="B188" t="str">
            <v>PA</v>
          </cell>
          <cell r="C188">
            <v>15</v>
          </cell>
          <cell r="D188" t="str">
            <v>Capitão Poço</v>
          </cell>
          <cell r="E188">
            <v>56506</v>
          </cell>
          <cell r="F188" t="str">
            <v>5 - 50001 até 100000</v>
          </cell>
          <cell r="G188" t="str">
            <v>1 - Norte</v>
          </cell>
          <cell r="H188">
            <v>0.16</v>
          </cell>
        </row>
        <row r="189">
          <cell r="A189">
            <v>1502400</v>
          </cell>
          <cell r="B189" t="str">
            <v>PA</v>
          </cell>
          <cell r="C189">
            <v>15</v>
          </cell>
          <cell r="D189" t="str">
            <v>Castanhal</v>
          </cell>
          <cell r="E189">
            <v>192256</v>
          </cell>
          <cell r="F189" t="str">
            <v>6 - 100001 até 500000</v>
          </cell>
          <cell r="G189" t="str">
            <v>1 - Norte</v>
          </cell>
          <cell r="H189">
            <v>0.1</v>
          </cell>
        </row>
        <row r="190">
          <cell r="A190">
            <v>1502509</v>
          </cell>
          <cell r="B190" t="str">
            <v>PA</v>
          </cell>
          <cell r="C190">
            <v>15</v>
          </cell>
          <cell r="D190" t="str">
            <v>Chaves</v>
          </cell>
          <cell r="E190">
            <v>20757</v>
          </cell>
          <cell r="F190" t="str">
            <v>4 - 20001 até 50000</v>
          </cell>
          <cell r="G190" t="str">
            <v>1 - Norte</v>
          </cell>
          <cell r="H190">
            <v>0.16</v>
          </cell>
        </row>
        <row r="191">
          <cell r="A191">
            <v>1502608</v>
          </cell>
          <cell r="B191" t="str">
            <v>PA</v>
          </cell>
          <cell r="C191">
            <v>15</v>
          </cell>
          <cell r="D191" t="str">
            <v>Colares</v>
          </cell>
          <cell r="E191">
            <v>12868</v>
          </cell>
          <cell r="F191" t="str">
            <v>3 - 10001 até 20000</v>
          </cell>
          <cell r="G191" t="str">
            <v>1 - Norte</v>
          </cell>
          <cell r="H191">
            <v>0.24</v>
          </cell>
        </row>
        <row r="192">
          <cell r="A192">
            <v>1502707</v>
          </cell>
          <cell r="B192" t="str">
            <v>PA</v>
          </cell>
          <cell r="C192">
            <v>15</v>
          </cell>
          <cell r="D192" t="str">
            <v>Conceição do Araguaia</v>
          </cell>
          <cell r="E192">
            <v>44617</v>
          </cell>
          <cell r="F192" t="str">
            <v>4 - 20001 até 50000</v>
          </cell>
          <cell r="G192" t="str">
            <v>1 - Norte</v>
          </cell>
          <cell r="H192">
            <v>0.26</v>
          </cell>
        </row>
        <row r="193">
          <cell r="A193">
            <v>1502756</v>
          </cell>
          <cell r="B193" t="str">
            <v>PA</v>
          </cell>
          <cell r="C193">
            <v>15</v>
          </cell>
          <cell r="D193" t="str">
            <v>Concórdia do Pará</v>
          </cell>
          <cell r="E193">
            <v>26881</v>
          </cell>
          <cell r="F193" t="str">
            <v>4 - 20001 até 50000</v>
          </cell>
          <cell r="G193" t="str">
            <v>1 - Norte</v>
          </cell>
          <cell r="H193">
            <v>0.16</v>
          </cell>
        </row>
        <row r="194">
          <cell r="A194">
            <v>1502764</v>
          </cell>
          <cell r="B194" t="str">
            <v>PA</v>
          </cell>
          <cell r="C194">
            <v>15</v>
          </cell>
          <cell r="D194" t="str">
            <v>Cumaru do Norte</v>
          </cell>
          <cell r="E194">
            <v>14036</v>
          </cell>
          <cell r="F194" t="str">
            <v>3 - 10001 até 20000</v>
          </cell>
          <cell r="G194" t="str">
            <v>1 - Norte</v>
          </cell>
          <cell r="H194">
            <v>0.1</v>
          </cell>
        </row>
        <row r="195">
          <cell r="A195">
            <v>1502772</v>
          </cell>
          <cell r="B195" t="str">
            <v>PA</v>
          </cell>
          <cell r="C195">
            <v>15</v>
          </cell>
          <cell r="D195" t="str">
            <v>Curionópolis</v>
          </cell>
          <cell r="E195">
            <v>19950</v>
          </cell>
          <cell r="F195" t="str">
            <v>3 - 10001 até 20000</v>
          </cell>
          <cell r="G195" t="str">
            <v>1 - Norte</v>
          </cell>
          <cell r="H195">
            <v>0.16</v>
          </cell>
        </row>
        <row r="196">
          <cell r="A196">
            <v>1502806</v>
          </cell>
          <cell r="B196" t="str">
            <v>PA</v>
          </cell>
          <cell r="C196">
            <v>15</v>
          </cell>
          <cell r="D196" t="str">
            <v>Curralinho</v>
          </cell>
          <cell r="E196">
            <v>33903</v>
          </cell>
          <cell r="F196" t="str">
            <v>4 - 20001 até 50000</v>
          </cell>
          <cell r="G196" t="str">
            <v>1 - Norte</v>
          </cell>
          <cell r="H196">
            <v>0.1</v>
          </cell>
        </row>
        <row r="197">
          <cell r="A197">
            <v>1502855</v>
          </cell>
          <cell r="B197" t="str">
            <v>PA</v>
          </cell>
          <cell r="C197">
            <v>15</v>
          </cell>
          <cell r="D197" t="str">
            <v>Curuá</v>
          </cell>
          <cell r="E197">
            <v>14117</v>
          </cell>
          <cell r="F197" t="str">
            <v>3 - 10001 até 20000</v>
          </cell>
          <cell r="G197" t="str">
            <v>1 - Norte</v>
          </cell>
          <cell r="H197">
            <v>0.65999999999999992</v>
          </cell>
        </row>
        <row r="198">
          <cell r="A198">
            <v>1502905</v>
          </cell>
          <cell r="B198" t="str">
            <v>PA</v>
          </cell>
          <cell r="C198">
            <v>15</v>
          </cell>
          <cell r="D198" t="str">
            <v>Curuçá</v>
          </cell>
          <cell r="E198">
            <v>41262</v>
          </cell>
          <cell r="F198" t="str">
            <v>4 - 20001 até 50000</v>
          </cell>
          <cell r="G198" t="str">
            <v>1 - Norte</v>
          </cell>
          <cell r="H198">
            <v>0.16</v>
          </cell>
        </row>
        <row r="199">
          <cell r="A199">
            <v>1502939</v>
          </cell>
          <cell r="B199" t="str">
            <v>PA</v>
          </cell>
          <cell r="C199">
            <v>15</v>
          </cell>
          <cell r="D199" t="str">
            <v>Dom Eliseu</v>
          </cell>
          <cell r="E199">
            <v>58484</v>
          </cell>
          <cell r="F199" t="str">
            <v>5 - 50001 até 100000</v>
          </cell>
          <cell r="G199" t="str">
            <v>1 - Norte</v>
          </cell>
          <cell r="H199">
            <v>0.36</v>
          </cell>
        </row>
        <row r="200">
          <cell r="A200">
            <v>1502954</v>
          </cell>
          <cell r="B200" t="str">
            <v>PA</v>
          </cell>
          <cell r="C200">
            <v>15</v>
          </cell>
          <cell r="D200" t="str">
            <v>Eldorado do Carajás</v>
          </cell>
          <cell r="E200">
            <v>28192</v>
          </cell>
          <cell r="F200" t="str">
            <v>4 - 20001 até 50000</v>
          </cell>
          <cell r="G200" t="str">
            <v>1 - Norte</v>
          </cell>
          <cell r="H200">
            <v>0.16</v>
          </cell>
        </row>
        <row r="201">
          <cell r="A201">
            <v>1503002</v>
          </cell>
          <cell r="B201" t="str">
            <v>PA</v>
          </cell>
          <cell r="C201">
            <v>15</v>
          </cell>
          <cell r="D201" t="str">
            <v>Faro</v>
          </cell>
          <cell r="E201">
            <v>8728</v>
          </cell>
          <cell r="F201" t="str">
            <v>2 - 5001 até 10000</v>
          </cell>
          <cell r="G201" t="str">
            <v>1 - Norte</v>
          </cell>
          <cell r="H201">
            <v>0.2</v>
          </cell>
        </row>
        <row r="202">
          <cell r="A202">
            <v>1503044</v>
          </cell>
          <cell r="B202" t="str">
            <v>PA</v>
          </cell>
          <cell r="C202">
            <v>15</v>
          </cell>
          <cell r="D202" t="str">
            <v>Floresta do Araguaia</v>
          </cell>
          <cell r="E202">
            <v>17898</v>
          </cell>
          <cell r="F202" t="str">
            <v>3 - 10001 até 20000</v>
          </cell>
          <cell r="G202" t="str">
            <v>1 - Norte</v>
          </cell>
          <cell r="H202">
            <v>0.1</v>
          </cell>
        </row>
        <row r="203">
          <cell r="A203">
            <v>1503077</v>
          </cell>
          <cell r="B203" t="str">
            <v>PA</v>
          </cell>
          <cell r="C203">
            <v>15</v>
          </cell>
          <cell r="D203" t="str">
            <v>Garrafão do Norte</v>
          </cell>
          <cell r="E203">
            <v>24703</v>
          </cell>
          <cell r="F203" t="str">
            <v>4 - 20001 até 50000</v>
          </cell>
          <cell r="G203" t="str">
            <v>1 - Norte</v>
          </cell>
          <cell r="H203">
            <v>0.2</v>
          </cell>
        </row>
        <row r="204">
          <cell r="A204">
            <v>1503093</v>
          </cell>
          <cell r="B204" t="str">
            <v>PA</v>
          </cell>
          <cell r="C204">
            <v>15</v>
          </cell>
          <cell r="D204" t="str">
            <v>Goianésia do Pará</v>
          </cell>
          <cell r="E204">
            <v>26362</v>
          </cell>
          <cell r="F204" t="str">
            <v>4 - 20001 até 50000</v>
          </cell>
          <cell r="G204" t="str">
            <v>1 - Norte</v>
          </cell>
          <cell r="H204">
            <v>0.2</v>
          </cell>
        </row>
        <row r="205">
          <cell r="A205">
            <v>1503101</v>
          </cell>
          <cell r="B205" t="str">
            <v>PA</v>
          </cell>
          <cell r="C205">
            <v>15</v>
          </cell>
          <cell r="D205" t="str">
            <v>Gurupá</v>
          </cell>
          <cell r="E205">
            <v>31786</v>
          </cell>
          <cell r="F205" t="str">
            <v>4 - 20001 até 50000</v>
          </cell>
          <cell r="G205" t="str">
            <v>1 - Norte</v>
          </cell>
          <cell r="H205">
            <v>0.36</v>
          </cell>
        </row>
        <row r="206">
          <cell r="A206">
            <v>1503200</v>
          </cell>
          <cell r="B206" t="str">
            <v>PA</v>
          </cell>
          <cell r="C206">
            <v>15</v>
          </cell>
          <cell r="D206" t="str">
            <v>Igarapé-Açu</v>
          </cell>
          <cell r="E206">
            <v>35797</v>
          </cell>
          <cell r="F206" t="str">
            <v>4 - 20001 até 50000</v>
          </cell>
          <cell r="G206" t="str">
            <v>1 - Norte</v>
          </cell>
          <cell r="H206">
            <v>0.1</v>
          </cell>
        </row>
        <row r="207">
          <cell r="A207">
            <v>1503309</v>
          </cell>
          <cell r="B207" t="str">
            <v>PA</v>
          </cell>
          <cell r="C207">
            <v>15</v>
          </cell>
          <cell r="D207" t="str">
            <v>Igarapé-Miri</v>
          </cell>
          <cell r="E207">
            <v>64831</v>
          </cell>
          <cell r="F207" t="str">
            <v>5 - 50001 até 100000</v>
          </cell>
          <cell r="G207" t="str">
            <v>1 - Norte</v>
          </cell>
          <cell r="H207">
            <v>0.1</v>
          </cell>
        </row>
        <row r="208">
          <cell r="A208">
            <v>1503408</v>
          </cell>
          <cell r="B208" t="str">
            <v>PA</v>
          </cell>
          <cell r="C208">
            <v>15</v>
          </cell>
          <cell r="D208" t="str">
            <v>Inhangapi</v>
          </cell>
          <cell r="E208">
            <v>10325</v>
          </cell>
          <cell r="F208" t="str">
            <v>3 - 10001 até 20000</v>
          </cell>
          <cell r="G208" t="str">
            <v>1 - Norte</v>
          </cell>
          <cell r="H208">
            <v>0.1</v>
          </cell>
        </row>
        <row r="209">
          <cell r="A209">
            <v>1503457</v>
          </cell>
          <cell r="B209" t="str">
            <v>PA</v>
          </cell>
          <cell r="C209">
            <v>15</v>
          </cell>
          <cell r="D209" t="str">
            <v>Ipixuna do Pará</v>
          </cell>
          <cell r="E209">
            <v>30329</v>
          </cell>
          <cell r="F209" t="str">
            <v>4 - 20001 até 50000</v>
          </cell>
          <cell r="G209" t="str">
            <v>1 - Norte</v>
          </cell>
          <cell r="H209">
            <v>0.26</v>
          </cell>
        </row>
        <row r="210">
          <cell r="A210">
            <v>1503507</v>
          </cell>
          <cell r="B210" t="str">
            <v>PA</v>
          </cell>
          <cell r="C210">
            <v>15</v>
          </cell>
          <cell r="D210" t="str">
            <v>Irituia</v>
          </cell>
          <cell r="E210">
            <v>30955</v>
          </cell>
          <cell r="F210" t="str">
            <v>4 - 20001 até 50000</v>
          </cell>
          <cell r="G210" t="str">
            <v>1 - Norte</v>
          </cell>
          <cell r="H210">
            <v>0.16</v>
          </cell>
        </row>
        <row r="211">
          <cell r="A211">
            <v>1503606</v>
          </cell>
          <cell r="B211" t="str">
            <v>PA</v>
          </cell>
          <cell r="C211">
            <v>15</v>
          </cell>
          <cell r="D211" t="str">
            <v>Itaituba</v>
          </cell>
          <cell r="E211">
            <v>123314</v>
          </cell>
          <cell r="F211" t="str">
            <v>6 - 100001 até 500000</v>
          </cell>
          <cell r="G211" t="str">
            <v>1 - Norte</v>
          </cell>
          <cell r="H211">
            <v>0.1</v>
          </cell>
        </row>
        <row r="212">
          <cell r="A212">
            <v>1503705</v>
          </cell>
          <cell r="B212" t="str">
            <v>PA</v>
          </cell>
          <cell r="C212">
            <v>15</v>
          </cell>
          <cell r="D212" t="str">
            <v>Itupiranga</v>
          </cell>
          <cell r="E212">
            <v>49754</v>
          </cell>
          <cell r="F212" t="str">
            <v>4 - 20001 até 50000</v>
          </cell>
          <cell r="G212" t="str">
            <v>1 - Norte</v>
          </cell>
          <cell r="H212">
            <v>0.1</v>
          </cell>
        </row>
        <row r="213">
          <cell r="A213">
            <v>1503754</v>
          </cell>
          <cell r="B213" t="str">
            <v>PA</v>
          </cell>
          <cell r="C213">
            <v>15</v>
          </cell>
          <cell r="D213" t="str">
            <v>Jacareacanga</v>
          </cell>
          <cell r="E213">
            <v>24042</v>
          </cell>
          <cell r="F213" t="str">
            <v>4 - 20001 até 50000</v>
          </cell>
          <cell r="G213" t="str">
            <v>1 - Norte</v>
          </cell>
          <cell r="H213">
            <v>0.1</v>
          </cell>
        </row>
        <row r="214">
          <cell r="A214">
            <v>1503804</v>
          </cell>
          <cell r="B214" t="str">
            <v>PA</v>
          </cell>
          <cell r="C214">
            <v>15</v>
          </cell>
          <cell r="D214" t="str">
            <v>Jacundá</v>
          </cell>
          <cell r="E214">
            <v>37707</v>
          </cell>
          <cell r="F214" t="str">
            <v>4 - 20001 até 50000</v>
          </cell>
          <cell r="G214" t="str">
            <v>1 - Norte</v>
          </cell>
          <cell r="H214">
            <v>0.1</v>
          </cell>
        </row>
        <row r="215">
          <cell r="A215">
            <v>1503903</v>
          </cell>
          <cell r="B215" t="str">
            <v>PA</v>
          </cell>
          <cell r="C215">
            <v>15</v>
          </cell>
          <cell r="D215" t="str">
            <v>Juruti</v>
          </cell>
          <cell r="E215">
            <v>50881</v>
          </cell>
          <cell r="F215" t="str">
            <v>5 - 50001 até 100000</v>
          </cell>
          <cell r="G215" t="str">
            <v>1 - Norte</v>
          </cell>
          <cell r="H215">
            <v>0.1</v>
          </cell>
        </row>
        <row r="216">
          <cell r="A216">
            <v>1504000</v>
          </cell>
          <cell r="B216" t="str">
            <v>PA</v>
          </cell>
          <cell r="C216">
            <v>15</v>
          </cell>
          <cell r="D216" t="str">
            <v>Limoeiro do Ajuru</v>
          </cell>
          <cell r="E216">
            <v>29569</v>
          </cell>
          <cell r="F216" t="str">
            <v>4 - 20001 até 50000</v>
          </cell>
          <cell r="G216" t="str">
            <v>1 - Norte</v>
          </cell>
          <cell r="H216">
            <v>0.1</v>
          </cell>
        </row>
        <row r="217">
          <cell r="A217">
            <v>1504059</v>
          </cell>
          <cell r="B217" t="str">
            <v>PA</v>
          </cell>
          <cell r="C217">
            <v>15</v>
          </cell>
          <cell r="D217" t="str">
            <v>Mãe do Rio</v>
          </cell>
          <cell r="E217">
            <v>34353</v>
          </cell>
          <cell r="F217" t="str">
            <v>4 - 20001 até 50000</v>
          </cell>
          <cell r="G217" t="str">
            <v>1 - Norte</v>
          </cell>
          <cell r="H217">
            <v>0.1</v>
          </cell>
        </row>
        <row r="218">
          <cell r="A218">
            <v>1504109</v>
          </cell>
          <cell r="B218" t="str">
            <v>PA</v>
          </cell>
          <cell r="C218">
            <v>15</v>
          </cell>
          <cell r="D218" t="str">
            <v>Magalhães Barata</v>
          </cell>
          <cell r="E218">
            <v>8115</v>
          </cell>
          <cell r="F218" t="str">
            <v>2 - 5001 até 10000</v>
          </cell>
          <cell r="G218" t="str">
            <v>1 - Norte</v>
          </cell>
          <cell r="H218">
            <v>0.1</v>
          </cell>
        </row>
        <row r="219">
          <cell r="A219">
            <v>1504208</v>
          </cell>
          <cell r="B219" t="str">
            <v>PA</v>
          </cell>
          <cell r="C219">
            <v>15</v>
          </cell>
          <cell r="D219" t="str">
            <v>Marabá</v>
          </cell>
          <cell r="E219">
            <v>266533</v>
          </cell>
          <cell r="F219" t="str">
            <v>6 - 100001 até 500000</v>
          </cell>
          <cell r="G219" t="str">
            <v>1 - Norte</v>
          </cell>
          <cell r="H219">
            <v>0.1</v>
          </cell>
        </row>
        <row r="220">
          <cell r="A220">
            <v>1504307</v>
          </cell>
          <cell r="B220" t="str">
            <v>PA</v>
          </cell>
          <cell r="C220">
            <v>15</v>
          </cell>
          <cell r="D220" t="str">
            <v>Maracanã</v>
          </cell>
          <cell r="E220">
            <v>25971</v>
          </cell>
          <cell r="F220" t="str">
            <v>4 - 20001 até 50000</v>
          </cell>
          <cell r="G220" t="str">
            <v>1 - Norte</v>
          </cell>
          <cell r="H220">
            <v>0.1</v>
          </cell>
        </row>
        <row r="221">
          <cell r="A221">
            <v>1504406</v>
          </cell>
          <cell r="B221" t="str">
            <v>PA</v>
          </cell>
          <cell r="C221">
            <v>15</v>
          </cell>
          <cell r="D221" t="str">
            <v>Marapanim</v>
          </cell>
          <cell r="E221">
            <v>26573</v>
          </cell>
          <cell r="F221" t="str">
            <v>4 - 20001 até 50000</v>
          </cell>
          <cell r="G221" t="str">
            <v>1 - Norte</v>
          </cell>
          <cell r="H221">
            <v>0.2</v>
          </cell>
        </row>
        <row r="222">
          <cell r="A222">
            <v>1504422</v>
          </cell>
          <cell r="B222" t="str">
            <v>PA</v>
          </cell>
          <cell r="C222">
            <v>15</v>
          </cell>
          <cell r="D222" t="str">
            <v>Marituba</v>
          </cell>
          <cell r="E222">
            <v>111785</v>
          </cell>
          <cell r="F222" t="str">
            <v>6 - 100001 até 500000</v>
          </cell>
          <cell r="G222" t="str">
            <v>1 - Norte</v>
          </cell>
          <cell r="H222">
            <v>0.1</v>
          </cell>
        </row>
        <row r="223">
          <cell r="A223">
            <v>1504455</v>
          </cell>
          <cell r="B223" t="str">
            <v>PA</v>
          </cell>
          <cell r="C223">
            <v>15</v>
          </cell>
          <cell r="D223" t="str">
            <v>Medicilândia</v>
          </cell>
          <cell r="E223">
            <v>27094</v>
          </cell>
          <cell r="F223" t="str">
            <v>4 - 20001 até 50000</v>
          </cell>
          <cell r="G223" t="str">
            <v>1 - Norte</v>
          </cell>
          <cell r="H223">
            <v>0.1</v>
          </cell>
        </row>
        <row r="224">
          <cell r="A224">
            <v>1504505</v>
          </cell>
          <cell r="B224" t="str">
            <v>PA</v>
          </cell>
          <cell r="C224">
            <v>15</v>
          </cell>
          <cell r="D224" t="str">
            <v>Melgaço</v>
          </cell>
          <cell r="E224">
            <v>27881</v>
          </cell>
          <cell r="F224" t="str">
            <v>4 - 20001 até 50000</v>
          </cell>
          <cell r="G224" t="str">
            <v>1 - Norte</v>
          </cell>
          <cell r="H224">
            <v>0.2</v>
          </cell>
        </row>
        <row r="225">
          <cell r="A225">
            <v>1504604</v>
          </cell>
          <cell r="B225" t="str">
            <v>PA</v>
          </cell>
          <cell r="C225">
            <v>15</v>
          </cell>
          <cell r="D225" t="str">
            <v>Mocajuba</v>
          </cell>
          <cell r="E225">
            <v>27198</v>
          </cell>
          <cell r="F225" t="str">
            <v>4 - 20001 até 50000</v>
          </cell>
          <cell r="G225" t="str">
            <v>1 - Norte</v>
          </cell>
          <cell r="H225">
            <v>0.1</v>
          </cell>
        </row>
        <row r="226">
          <cell r="A226">
            <v>1504703</v>
          </cell>
          <cell r="B226" t="str">
            <v>PA</v>
          </cell>
          <cell r="C226">
            <v>15</v>
          </cell>
          <cell r="D226" t="str">
            <v>Moju</v>
          </cell>
          <cell r="E226">
            <v>84094</v>
          </cell>
          <cell r="F226" t="str">
            <v>5 - 50001 até 100000</v>
          </cell>
          <cell r="G226" t="str">
            <v>1 - Norte</v>
          </cell>
          <cell r="H226">
            <v>0.1</v>
          </cell>
        </row>
        <row r="227">
          <cell r="A227">
            <v>1504752</v>
          </cell>
          <cell r="B227" t="str">
            <v>PA</v>
          </cell>
          <cell r="C227">
            <v>15</v>
          </cell>
          <cell r="D227" t="str">
            <v>Mojuí dos Campos</v>
          </cell>
          <cell r="E227">
            <v>23501</v>
          </cell>
          <cell r="F227" t="str">
            <v>4 - 20001 até 50000</v>
          </cell>
          <cell r="G227" t="str">
            <v>1 - Norte</v>
          </cell>
          <cell r="H227">
            <v>0.1</v>
          </cell>
        </row>
        <row r="228">
          <cell r="A228">
            <v>1504802</v>
          </cell>
          <cell r="B228" t="str">
            <v>PA</v>
          </cell>
          <cell r="C228">
            <v>15</v>
          </cell>
          <cell r="D228" t="str">
            <v>Monte Alegre</v>
          </cell>
          <cell r="E228">
            <v>60012</v>
          </cell>
          <cell r="F228" t="str">
            <v>5 - 50001 até 100000</v>
          </cell>
          <cell r="G228" t="str">
            <v>1 - Norte</v>
          </cell>
          <cell r="H228">
            <v>0.1</v>
          </cell>
        </row>
        <row r="229">
          <cell r="A229">
            <v>1504901</v>
          </cell>
          <cell r="B229" t="str">
            <v>PA</v>
          </cell>
          <cell r="C229">
            <v>15</v>
          </cell>
          <cell r="D229" t="str">
            <v>Muaná</v>
          </cell>
          <cell r="E229">
            <v>45368</v>
          </cell>
          <cell r="F229" t="str">
            <v>4 - 20001 até 50000</v>
          </cell>
          <cell r="G229" t="str">
            <v>1 - Norte</v>
          </cell>
          <cell r="H229">
            <v>0</v>
          </cell>
        </row>
        <row r="230">
          <cell r="A230">
            <v>1504950</v>
          </cell>
          <cell r="B230" t="str">
            <v>PA</v>
          </cell>
          <cell r="C230">
            <v>15</v>
          </cell>
          <cell r="D230" t="str">
            <v>Nova Esperança do Piriá</v>
          </cell>
          <cell r="E230">
            <v>20478</v>
          </cell>
          <cell r="F230" t="str">
            <v>4 - 20001 até 50000</v>
          </cell>
          <cell r="G230" t="str">
            <v>1 - Norte</v>
          </cell>
          <cell r="H230">
            <v>0.1</v>
          </cell>
        </row>
        <row r="231">
          <cell r="A231">
            <v>1504976</v>
          </cell>
          <cell r="B231" t="str">
            <v>PA</v>
          </cell>
          <cell r="C231">
            <v>15</v>
          </cell>
          <cell r="D231" t="str">
            <v>Nova Ipixuna</v>
          </cell>
          <cell r="E231">
            <v>13955</v>
          </cell>
          <cell r="F231" t="str">
            <v>3 - 10001 até 20000</v>
          </cell>
          <cell r="G231" t="str">
            <v>1 - Norte</v>
          </cell>
          <cell r="H231">
            <v>0.16</v>
          </cell>
        </row>
        <row r="232">
          <cell r="A232">
            <v>1505007</v>
          </cell>
          <cell r="B232" t="str">
            <v>PA</v>
          </cell>
          <cell r="C232">
            <v>15</v>
          </cell>
          <cell r="D232" t="str">
            <v>Nova Timboteua</v>
          </cell>
          <cell r="E232">
            <v>12806</v>
          </cell>
          <cell r="F232" t="str">
            <v>3 - 10001 até 20000</v>
          </cell>
          <cell r="G232" t="str">
            <v>1 - Norte</v>
          </cell>
          <cell r="H232">
            <v>0.2</v>
          </cell>
        </row>
        <row r="233">
          <cell r="A233">
            <v>1505031</v>
          </cell>
          <cell r="B233" t="str">
            <v>PA</v>
          </cell>
          <cell r="C233">
            <v>15</v>
          </cell>
          <cell r="D233" t="str">
            <v>Novo Progresso</v>
          </cell>
          <cell r="E233">
            <v>33638</v>
          </cell>
          <cell r="F233" t="str">
            <v>4 - 20001 até 50000</v>
          </cell>
          <cell r="G233" t="str">
            <v>1 - Norte</v>
          </cell>
          <cell r="H233">
            <v>0.2</v>
          </cell>
        </row>
        <row r="234">
          <cell r="A234">
            <v>1505064</v>
          </cell>
          <cell r="B234" t="str">
            <v>PA</v>
          </cell>
          <cell r="C234">
            <v>15</v>
          </cell>
          <cell r="D234" t="str">
            <v>Novo Repartimento</v>
          </cell>
          <cell r="E234">
            <v>60732</v>
          </cell>
          <cell r="F234" t="str">
            <v>5 - 50001 até 100000</v>
          </cell>
          <cell r="G234" t="str">
            <v>1 - Norte</v>
          </cell>
          <cell r="H234">
            <v>0.26</v>
          </cell>
        </row>
        <row r="235">
          <cell r="A235">
            <v>1505106</v>
          </cell>
          <cell r="B235" t="str">
            <v>PA</v>
          </cell>
          <cell r="C235">
            <v>15</v>
          </cell>
          <cell r="D235" t="str">
            <v>Óbidos</v>
          </cell>
          <cell r="E235">
            <v>52229</v>
          </cell>
          <cell r="F235" t="str">
            <v>5 - 50001 até 100000</v>
          </cell>
          <cell r="G235" t="str">
            <v>1 - Norte</v>
          </cell>
          <cell r="H235">
            <v>0.1</v>
          </cell>
        </row>
        <row r="236">
          <cell r="A236">
            <v>1505205</v>
          </cell>
          <cell r="B236" t="str">
            <v>PA</v>
          </cell>
          <cell r="C236">
            <v>15</v>
          </cell>
          <cell r="D236" t="str">
            <v>Oeiras do Pará</v>
          </cell>
          <cell r="E236">
            <v>33844</v>
          </cell>
          <cell r="F236" t="str">
            <v>4 - 20001 até 50000</v>
          </cell>
          <cell r="G236" t="str">
            <v>1 - Norte</v>
          </cell>
          <cell r="H236">
            <v>0.1</v>
          </cell>
        </row>
        <row r="237">
          <cell r="A237">
            <v>1505304</v>
          </cell>
          <cell r="B237" t="str">
            <v>PA</v>
          </cell>
          <cell r="C237">
            <v>15</v>
          </cell>
          <cell r="D237" t="str">
            <v>Oriximiná</v>
          </cell>
          <cell r="E237">
            <v>68294</v>
          </cell>
          <cell r="F237" t="str">
            <v>5 - 50001 até 100000</v>
          </cell>
          <cell r="G237" t="str">
            <v>1 - Norte</v>
          </cell>
          <cell r="H237">
            <v>0.1</v>
          </cell>
        </row>
        <row r="238">
          <cell r="A238">
            <v>1505403</v>
          </cell>
          <cell r="B238" t="str">
            <v>PA</v>
          </cell>
          <cell r="C238">
            <v>15</v>
          </cell>
          <cell r="D238" t="str">
            <v>Ourém</v>
          </cell>
          <cell r="E238">
            <v>17855</v>
          </cell>
          <cell r="F238" t="str">
            <v>3 - 10001 até 20000</v>
          </cell>
          <cell r="G238" t="str">
            <v>1 - Norte</v>
          </cell>
          <cell r="H238">
            <v>0.2</v>
          </cell>
        </row>
        <row r="239">
          <cell r="A239">
            <v>1505437</v>
          </cell>
          <cell r="B239" t="str">
            <v>PA</v>
          </cell>
          <cell r="C239">
            <v>15</v>
          </cell>
          <cell r="D239" t="str">
            <v>Ourilândia do Norte</v>
          </cell>
          <cell r="E239">
            <v>32467</v>
          </cell>
          <cell r="F239" t="str">
            <v>4 - 20001 até 50000</v>
          </cell>
          <cell r="G239" t="str">
            <v>1 - Norte</v>
          </cell>
          <cell r="H239">
            <v>0.16</v>
          </cell>
        </row>
        <row r="240">
          <cell r="A240">
            <v>1505486</v>
          </cell>
          <cell r="B240" t="str">
            <v>PA</v>
          </cell>
          <cell r="C240">
            <v>15</v>
          </cell>
          <cell r="D240" t="str">
            <v>Pacajá</v>
          </cell>
          <cell r="E240">
            <v>41097</v>
          </cell>
          <cell r="F240" t="str">
            <v>4 - 20001 até 50000</v>
          </cell>
          <cell r="G240" t="str">
            <v>1 - Norte</v>
          </cell>
          <cell r="H240">
            <v>0.2</v>
          </cell>
        </row>
        <row r="241">
          <cell r="A241">
            <v>1505494</v>
          </cell>
          <cell r="B241" t="str">
            <v>PA</v>
          </cell>
          <cell r="C241">
            <v>15</v>
          </cell>
          <cell r="D241" t="str">
            <v>Palestina do Pará</v>
          </cell>
          <cell r="E241">
            <v>6885</v>
          </cell>
          <cell r="F241" t="str">
            <v>2 - 5001 até 10000</v>
          </cell>
          <cell r="G241" t="str">
            <v>1 - Norte</v>
          </cell>
          <cell r="H241">
            <v>0.16</v>
          </cell>
        </row>
        <row r="242">
          <cell r="A242">
            <v>1505502</v>
          </cell>
          <cell r="B242" t="str">
            <v>PA</v>
          </cell>
          <cell r="C242">
            <v>15</v>
          </cell>
          <cell r="D242" t="str">
            <v>Paragominas</v>
          </cell>
          <cell r="E242">
            <v>105550</v>
          </cell>
          <cell r="F242" t="str">
            <v>6 - 100001 até 500000</v>
          </cell>
          <cell r="G242" t="str">
            <v>1 - Norte</v>
          </cell>
          <cell r="H242">
            <v>0.1</v>
          </cell>
        </row>
        <row r="243">
          <cell r="A243">
            <v>1505536</v>
          </cell>
          <cell r="B243" t="str">
            <v>PA</v>
          </cell>
          <cell r="C243">
            <v>15</v>
          </cell>
          <cell r="D243" t="str">
            <v>Parauapebas</v>
          </cell>
          <cell r="E243">
            <v>267836</v>
          </cell>
          <cell r="F243" t="str">
            <v>6 - 100001 até 500000</v>
          </cell>
          <cell r="G243" t="str">
            <v>1 - Norte</v>
          </cell>
          <cell r="H243">
            <v>0.1</v>
          </cell>
        </row>
        <row r="244">
          <cell r="A244">
            <v>1505551</v>
          </cell>
          <cell r="B244" t="str">
            <v>PA</v>
          </cell>
          <cell r="C244">
            <v>15</v>
          </cell>
          <cell r="D244" t="str">
            <v>Pau DArco</v>
          </cell>
          <cell r="E244">
            <v>6931</v>
          </cell>
          <cell r="F244" t="str">
            <v>2 - 5001 até 10000</v>
          </cell>
          <cell r="G244" t="str">
            <v>1 - Norte</v>
          </cell>
          <cell r="H244">
            <v>0.26</v>
          </cell>
        </row>
        <row r="245">
          <cell r="A245">
            <v>1505601</v>
          </cell>
          <cell r="B245" t="str">
            <v>PA</v>
          </cell>
          <cell r="C245">
            <v>15</v>
          </cell>
          <cell r="D245" t="str">
            <v>Peixe-Boi</v>
          </cell>
          <cell r="E245">
            <v>8285</v>
          </cell>
          <cell r="F245" t="str">
            <v>2 - 5001 até 10000</v>
          </cell>
          <cell r="G245" t="str">
            <v>1 - Norte</v>
          </cell>
          <cell r="H245">
            <v>0.16</v>
          </cell>
        </row>
        <row r="246">
          <cell r="A246">
            <v>1505635</v>
          </cell>
          <cell r="B246" t="str">
            <v>PA</v>
          </cell>
          <cell r="C246">
            <v>15</v>
          </cell>
          <cell r="D246" t="str">
            <v>Piçarra</v>
          </cell>
          <cell r="E246">
            <v>12832</v>
          </cell>
          <cell r="F246" t="str">
            <v>3 - 10001 até 20000</v>
          </cell>
          <cell r="G246" t="str">
            <v>1 - Norte</v>
          </cell>
          <cell r="H246">
            <v>0.1</v>
          </cell>
        </row>
        <row r="247">
          <cell r="A247">
            <v>1505650</v>
          </cell>
          <cell r="B247" t="str">
            <v>PA</v>
          </cell>
          <cell r="C247">
            <v>15</v>
          </cell>
          <cell r="D247" t="str">
            <v>Placas</v>
          </cell>
          <cell r="E247">
            <v>18668</v>
          </cell>
          <cell r="F247" t="str">
            <v>3 - 10001 até 20000</v>
          </cell>
          <cell r="G247" t="str">
            <v>1 - Norte</v>
          </cell>
          <cell r="H247">
            <v>0.1</v>
          </cell>
        </row>
        <row r="248">
          <cell r="A248">
            <v>1505700</v>
          </cell>
          <cell r="B248" t="str">
            <v>PA</v>
          </cell>
          <cell r="C248">
            <v>15</v>
          </cell>
          <cell r="D248" t="str">
            <v>Ponta de Pedras</v>
          </cell>
          <cell r="E248">
            <v>24984</v>
          </cell>
          <cell r="F248" t="str">
            <v>4 - 20001 até 50000</v>
          </cell>
          <cell r="G248" t="str">
            <v>1 - Norte</v>
          </cell>
          <cell r="H248">
            <v>0.16</v>
          </cell>
        </row>
        <row r="249">
          <cell r="A249">
            <v>1505809</v>
          </cell>
          <cell r="B249" t="str">
            <v>PA</v>
          </cell>
          <cell r="C249">
            <v>15</v>
          </cell>
          <cell r="D249" t="str">
            <v>Portel</v>
          </cell>
          <cell r="E249">
            <v>62503</v>
          </cell>
          <cell r="F249" t="str">
            <v>5 - 50001 até 100000</v>
          </cell>
          <cell r="G249" t="str">
            <v>1 - Norte</v>
          </cell>
          <cell r="H249">
            <v>0.1</v>
          </cell>
        </row>
        <row r="250">
          <cell r="A250">
            <v>1505908</v>
          </cell>
          <cell r="B250" t="str">
            <v>PA</v>
          </cell>
          <cell r="C250">
            <v>15</v>
          </cell>
          <cell r="D250" t="str">
            <v>Porto de Moz</v>
          </cell>
          <cell r="E250">
            <v>40597</v>
          </cell>
          <cell r="F250" t="str">
            <v>4 - 20001 até 50000</v>
          </cell>
          <cell r="G250" t="str">
            <v>1 - Norte</v>
          </cell>
          <cell r="H250">
            <v>0.1</v>
          </cell>
        </row>
        <row r="251">
          <cell r="A251">
            <v>1506005</v>
          </cell>
          <cell r="B251" t="str">
            <v>PA</v>
          </cell>
          <cell r="C251">
            <v>15</v>
          </cell>
          <cell r="D251" t="str">
            <v>Prainha</v>
          </cell>
          <cell r="E251">
            <v>35577</v>
          </cell>
          <cell r="F251" t="str">
            <v>4 - 20001 até 50000</v>
          </cell>
          <cell r="G251" t="str">
            <v>1 - Norte</v>
          </cell>
          <cell r="H251">
            <v>0.1</v>
          </cell>
        </row>
        <row r="252">
          <cell r="A252">
            <v>1506104</v>
          </cell>
          <cell r="B252" t="str">
            <v>PA</v>
          </cell>
          <cell r="C252">
            <v>15</v>
          </cell>
          <cell r="D252" t="str">
            <v>Primavera</v>
          </cell>
          <cell r="E252">
            <v>10851</v>
          </cell>
          <cell r="F252" t="str">
            <v>3 - 10001 até 20000</v>
          </cell>
          <cell r="G252" t="str">
            <v>1 - Norte</v>
          </cell>
          <cell r="H252">
            <v>0.1</v>
          </cell>
        </row>
        <row r="253">
          <cell r="A253">
            <v>1506112</v>
          </cell>
          <cell r="B253" t="str">
            <v>PA</v>
          </cell>
          <cell r="C253">
            <v>15</v>
          </cell>
          <cell r="D253" t="str">
            <v>Quatipuru</v>
          </cell>
          <cell r="E253">
            <v>11524</v>
          </cell>
          <cell r="F253" t="str">
            <v>3 - 10001 até 20000</v>
          </cell>
          <cell r="G253" t="str">
            <v>1 - Norte</v>
          </cell>
          <cell r="H253">
            <v>0.1</v>
          </cell>
        </row>
        <row r="254">
          <cell r="A254">
            <v>1506138</v>
          </cell>
          <cell r="B254" t="str">
            <v>PA</v>
          </cell>
          <cell r="C254">
            <v>15</v>
          </cell>
          <cell r="D254" t="str">
            <v>Redenção</v>
          </cell>
          <cell r="E254">
            <v>85597</v>
          </cell>
          <cell r="F254" t="str">
            <v>5 - 50001 até 100000</v>
          </cell>
          <cell r="G254" t="str">
            <v>1 - Norte</v>
          </cell>
          <cell r="H254">
            <v>0.1</v>
          </cell>
        </row>
        <row r="255">
          <cell r="A255">
            <v>1506161</v>
          </cell>
          <cell r="B255" t="str">
            <v>PA</v>
          </cell>
          <cell r="C255">
            <v>15</v>
          </cell>
          <cell r="D255" t="str">
            <v>Rio Maria</v>
          </cell>
          <cell r="E255">
            <v>18384</v>
          </cell>
          <cell r="F255" t="str">
            <v>3 - 10001 até 20000</v>
          </cell>
          <cell r="G255" t="str">
            <v>1 - Norte</v>
          </cell>
          <cell r="H255">
            <v>0.3</v>
          </cell>
        </row>
        <row r="256">
          <cell r="A256">
            <v>1506187</v>
          </cell>
          <cell r="B256" t="str">
            <v>PA</v>
          </cell>
          <cell r="C256">
            <v>15</v>
          </cell>
          <cell r="D256" t="str">
            <v>Rondon do Pará</v>
          </cell>
          <cell r="E256">
            <v>53143</v>
          </cell>
          <cell r="F256" t="str">
            <v>5 - 50001 até 100000</v>
          </cell>
          <cell r="G256" t="str">
            <v>1 - Norte</v>
          </cell>
          <cell r="H256">
            <v>0.1</v>
          </cell>
        </row>
        <row r="257">
          <cell r="A257">
            <v>1506195</v>
          </cell>
          <cell r="B257" t="str">
            <v>PA</v>
          </cell>
          <cell r="C257">
            <v>15</v>
          </cell>
          <cell r="D257" t="str">
            <v>Rurópolis</v>
          </cell>
          <cell r="E257">
            <v>35769</v>
          </cell>
          <cell r="F257" t="str">
            <v>4 - 20001 até 50000</v>
          </cell>
          <cell r="G257" t="str">
            <v>1 - Norte</v>
          </cell>
          <cell r="H257">
            <v>0.1</v>
          </cell>
        </row>
        <row r="258">
          <cell r="A258">
            <v>1506203</v>
          </cell>
          <cell r="B258" t="str">
            <v>PA</v>
          </cell>
          <cell r="C258">
            <v>15</v>
          </cell>
          <cell r="D258" t="str">
            <v>Salinópolis</v>
          </cell>
          <cell r="E258">
            <v>44772</v>
          </cell>
          <cell r="F258" t="str">
            <v>4 - 20001 até 50000</v>
          </cell>
          <cell r="G258" t="str">
            <v>1 - Norte</v>
          </cell>
          <cell r="H258">
            <v>0.1</v>
          </cell>
        </row>
        <row r="259">
          <cell r="A259">
            <v>1506302</v>
          </cell>
          <cell r="B259" t="str">
            <v>PA</v>
          </cell>
          <cell r="C259">
            <v>15</v>
          </cell>
          <cell r="D259" t="str">
            <v>Salvaterra</v>
          </cell>
          <cell r="E259">
            <v>24129</v>
          </cell>
          <cell r="F259" t="str">
            <v>4 - 20001 até 50000</v>
          </cell>
          <cell r="G259" t="str">
            <v>1 - Norte</v>
          </cell>
          <cell r="H259">
            <v>0.44000000000000006</v>
          </cell>
        </row>
        <row r="260">
          <cell r="A260">
            <v>1506351</v>
          </cell>
          <cell r="B260" t="str">
            <v>PA</v>
          </cell>
          <cell r="C260">
            <v>15</v>
          </cell>
          <cell r="D260" t="str">
            <v>Santa Bárbara do Pará</v>
          </cell>
          <cell r="E260">
            <v>21087</v>
          </cell>
          <cell r="F260" t="str">
            <v>4 - 20001 até 50000</v>
          </cell>
          <cell r="G260" t="str">
            <v>1 - Norte</v>
          </cell>
          <cell r="H260">
            <v>0.26</v>
          </cell>
        </row>
        <row r="261">
          <cell r="A261">
            <v>1506401</v>
          </cell>
          <cell r="B261" t="str">
            <v>PA</v>
          </cell>
          <cell r="C261">
            <v>15</v>
          </cell>
          <cell r="D261" t="str">
            <v>Santa Cruz do Arari</v>
          </cell>
          <cell r="E261">
            <v>7445</v>
          </cell>
          <cell r="F261" t="str">
            <v>2 - 5001 até 10000</v>
          </cell>
          <cell r="G261" t="str">
            <v>1 - Norte</v>
          </cell>
          <cell r="H261">
            <v>0.24</v>
          </cell>
        </row>
        <row r="262">
          <cell r="A262">
            <v>1506500</v>
          </cell>
          <cell r="B262" t="str">
            <v>PA</v>
          </cell>
          <cell r="C262">
            <v>15</v>
          </cell>
          <cell r="D262" t="str">
            <v>Santa Izabel do Pará</v>
          </cell>
          <cell r="E262">
            <v>73019</v>
          </cell>
          <cell r="F262" t="str">
            <v>5 - 50001 até 100000</v>
          </cell>
          <cell r="G262" t="str">
            <v>1 - Norte</v>
          </cell>
          <cell r="H262">
            <v>0.2</v>
          </cell>
        </row>
        <row r="263">
          <cell r="A263">
            <v>1506559</v>
          </cell>
          <cell r="B263" t="str">
            <v>PA</v>
          </cell>
          <cell r="C263">
            <v>15</v>
          </cell>
          <cell r="D263" t="str">
            <v>Santa Luzia do Pará</v>
          </cell>
          <cell r="E263">
            <v>20370</v>
          </cell>
          <cell r="F263" t="str">
            <v>4 - 20001 até 50000</v>
          </cell>
          <cell r="G263" t="str">
            <v>1 - Norte</v>
          </cell>
          <cell r="H263">
            <v>0.16</v>
          </cell>
        </row>
        <row r="264">
          <cell r="A264">
            <v>1506583</v>
          </cell>
          <cell r="B264" t="str">
            <v>PA</v>
          </cell>
          <cell r="C264">
            <v>15</v>
          </cell>
          <cell r="D264" t="str">
            <v>Santa Maria das Barreiras</v>
          </cell>
          <cell r="E264">
            <v>16548</v>
          </cell>
          <cell r="F264" t="str">
            <v>3 - 10001 até 20000</v>
          </cell>
          <cell r="G264" t="str">
            <v>1 - Norte</v>
          </cell>
          <cell r="H264">
            <v>0.1</v>
          </cell>
        </row>
        <row r="265">
          <cell r="A265">
            <v>1506609</v>
          </cell>
          <cell r="B265" t="str">
            <v>PA</v>
          </cell>
          <cell r="C265">
            <v>15</v>
          </cell>
          <cell r="D265" t="str">
            <v>Santa Maria do Pará</v>
          </cell>
          <cell r="E265">
            <v>24624</v>
          </cell>
          <cell r="F265" t="str">
            <v>4 - 20001 até 50000</v>
          </cell>
          <cell r="G265" t="str">
            <v>1 - Norte</v>
          </cell>
          <cell r="H265">
            <v>0.26</v>
          </cell>
        </row>
        <row r="266">
          <cell r="A266">
            <v>1506708</v>
          </cell>
          <cell r="B266" t="str">
            <v>PA</v>
          </cell>
          <cell r="C266">
            <v>15</v>
          </cell>
          <cell r="D266" t="str">
            <v>Santana do Araguaia</v>
          </cell>
          <cell r="E266">
            <v>32413</v>
          </cell>
          <cell r="F266" t="str">
            <v>4 - 20001 até 50000</v>
          </cell>
          <cell r="G266" t="str">
            <v>1 - Norte</v>
          </cell>
          <cell r="H266">
            <v>0.26</v>
          </cell>
        </row>
        <row r="267">
          <cell r="A267">
            <v>1506807</v>
          </cell>
          <cell r="B267" t="str">
            <v>PA</v>
          </cell>
          <cell r="C267">
            <v>15</v>
          </cell>
          <cell r="D267" t="str">
            <v>Santarém</v>
          </cell>
          <cell r="E267">
            <v>331942</v>
          </cell>
          <cell r="F267" t="str">
            <v>6 - 100001 até 500000</v>
          </cell>
          <cell r="G267" t="str">
            <v>1 - Norte</v>
          </cell>
          <cell r="H267">
            <v>0.1</v>
          </cell>
        </row>
        <row r="268">
          <cell r="A268">
            <v>1506906</v>
          </cell>
          <cell r="B268" t="str">
            <v>PA</v>
          </cell>
          <cell r="C268">
            <v>15</v>
          </cell>
          <cell r="D268" t="str">
            <v>Santarém Novo</v>
          </cell>
          <cell r="E268">
            <v>6116</v>
          </cell>
          <cell r="F268" t="str">
            <v>2 - 5001 até 10000</v>
          </cell>
          <cell r="G268" t="str">
            <v>1 - Norte</v>
          </cell>
          <cell r="H268">
            <v>0.1</v>
          </cell>
        </row>
        <row r="269">
          <cell r="A269">
            <v>1507003</v>
          </cell>
          <cell r="B269" t="str">
            <v>PA</v>
          </cell>
          <cell r="C269">
            <v>15</v>
          </cell>
          <cell r="D269" t="str">
            <v>Santo Antônio do Tauá</v>
          </cell>
          <cell r="E269">
            <v>27461</v>
          </cell>
          <cell r="F269" t="str">
            <v>4 - 20001 até 50000</v>
          </cell>
          <cell r="G269" t="str">
            <v>1 - Norte</v>
          </cell>
          <cell r="H269">
            <v>0.1</v>
          </cell>
        </row>
        <row r="270">
          <cell r="A270">
            <v>1507102</v>
          </cell>
          <cell r="B270" t="str">
            <v>PA</v>
          </cell>
          <cell r="C270">
            <v>15</v>
          </cell>
          <cell r="D270" t="str">
            <v>São Caetano de Odivelas</v>
          </cell>
          <cell r="E270">
            <v>16666</v>
          </cell>
          <cell r="F270" t="str">
            <v>3 - 10001 até 20000</v>
          </cell>
          <cell r="G270" t="str">
            <v>1 - Norte</v>
          </cell>
          <cell r="H270">
            <v>0.1</v>
          </cell>
        </row>
        <row r="271">
          <cell r="A271">
            <v>1507151</v>
          </cell>
          <cell r="B271" t="str">
            <v>PA</v>
          </cell>
          <cell r="C271">
            <v>15</v>
          </cell>
          <cell r="D271" t="str">
            <v>São Domingos do Araguaia</v>
          </cell>
          <cell r="E271">
            <v>21092</v>
          </cell>
          <cell r="F271" t="str">
            <v>4 - 20001 até 50000</v>
          </cell>
          <cell r="G271" t="str">
            <v>1 - Norte</v>
          </cell>
          <cell r="H271">
            <v>0.16</v>
          </cell>
        </row>
        <row r="272">
          <cell r="A272">
            <v>1507201</v>
          </cell>
          <cell r="B272" t="str">
            <v>PA</v>
          </cell>
          <cell r="C272">
            <v>15</v>
          </cell>
          <cell r="D272" t="str">
            <v>São Domingos do Capim</v>
          </cell>
          <cell r="E272">
            <v>30599</v>
          </cell>
          <cell r="F272" t="str">
            <v>4 - 20001 até 50000</v>
          </cell>
          <cell r="G272" t="str">
            <v>1 - Norte</v>
          </cell>
          <cell r="H272">
            <v>0.16</v>
          </cell>
        </row>
        <row r="273">
          <cell r="A273">
            <v>1507300</v>
          </cell>
          <cell r="B273" t="str">
            <v>PA</v>
          </cell>
          <cell r="C273">
            <v>15</v>
          </cell>
          <cell r="D273" t="str">
            <v>São Félix do Xingu</v>
          </cell>
          <cell r="E273">
            <v>65418</v>
          </cell>
          <cell r="F273" t="str">
            <v>5 - 50001 até 100000</v>
          </cell>
          <cell r="G273" t="str">
            <v>1 - Norte</v>
          </cell>
          <cell r="H273">
            <v>0.2</v>
          </cell>
        </row>
        <row r="274">
          <cell r="A274">
            <v>1507409</v>
          </cell>
          <cell r="B274" t="str">
            <v>PA</v>
          </cell>
          <cell r="C274">
            <v>15</v>
          </cell>
          <cell r="D274" t="str">
            <v>São Francisco do Pará</v>
          </cell>
          <cell r="E274">
            <v>14894</v>
          </cell>
          <cell r="F274" t="str">
            <v>3 - 10001 até 20000</v>
          </cell>
          <cell r="G274" t="str">
            <v>1 - Norte</v>
          </cell>
          <cell r="H274">
            <v>0.1</v>
          </cell>
        </row>
        <row r="275">
          <cell r="A275">
            <v>1507458</v>
          </cell>
          <cell r="B275" t="str">
            <v>PA</v>
          </cell>
          <cell r="C275">
            <v>15</v>
          </cell>
          <cell r="D275" t="str">
            <v>São Geraldo do Araguaia</v>
          </cell>
          <cell r="E275">
            <v>24255</v>
          </cell>
          <cell r="F275" t="str">
            <v>4 - 20001 até 50000</v>
          </cell>
          <cell r="G275" t="str">
            <v>1 - Norte</v>
          </cell>
          <cell r="H275">
            <v>0.26</v>
          </cell>
        </row>
        <row r="276">
          <cell r="A276">
            <v>1507466</v>
          </cell>
          <cell r="B276" t="str">
            <v>PA</v>
          </cell>
          <cell r="C276">
            <v>15</v>
          </cell>
          <cell r="D276" t="str">
            <v>São João da Ponta</v>
          </cell>
          <cell r="E276">
            <v>4430</v>
          </cell>
          <cell r="F276" t="str">
            <v>1 - Até 5000</v>
          </cell>
          <cell r="G276" t="str">
            <v>1 - Norte</v>
          </cell>
          <cell r="H276">
            <v>0.1</v>
          </cell>
        </row>
        <row r="277">
          <cell r="A277">
            <v>1507474</v>
          </cell>
          <cell r="B277" t="str">
            <v>PA</v>
          </cell>
          <cell r="C277">
            <v>15</v>
          </cell>
          <cell r="D277" t="str">
            <v>São João de Pirabas</v>
          </cell>
          <cell r="E277">
            <v>20689</v>
          </cell>
          <cell r="F277" t="str">
            <v>4 - 20001 até 50000</v>
          </cell>
          <cell r="G277" t="str">
            <v>1 - Norte</v>
          </cell>
          <cell r="H277">
            <v>0.1</v>
          </cell>
        </row>
        <row r="278">
          <cell r="A278">
            <v>1507508</v>
          </cell>
          <cell r="B278" t="str">
            <v>PA</v>
          </cell>
          <cell r="C278">
            <v>15</v>
          </cell>
          <cell r="D278" t="str">
            <v>São João do Araguaia</v>
          </cell>
          <cell r="E278">
            <v>13664</v>
          </cell>
          <cell r="F278" t="str">
            <v>3 - 10001 até 20000</v>
          </cell>
          <cell r="G278" t="str">
            <v>1 - Norte</v>
          </cell>
          <cell r="H278">
            <v>0.16</v>
          </cell>
        </row>
        <row r="279">
          <cell r="A279">
            <v>1507607</v>
          </cell>
          <cell r="B279" t="str">
            <v>PA</v>
          </cell>
          <cell r="C279">
            <v>15</v>
          </cell>
          <cell r="D279" t="str">
            <v>São Miguel do Guamá</v>
          </cell>
          <cell r="E279">
            <v>52894</v>
          </cell>
          <cell r="F279" t="str">
            <v>5 - 50001 até 100000</v>
          </cell>
          <cell r="G279" t="str">
            <v>1 - Norte</v>
          </cell>
          <cell r="H279">
            <v>0.16</v>
          </cell>
        </row>
        <row r="280">
          <cell r="A280">
            <v>1507706</v>
          </cell>
          <cell r="B280" t="str">
            <v>PA</v>
          </cell>
          <cell r="C280">
            <v>15</v>
          </cell>
          <cell r="D280" t="str">
            <v>São Sebastião da Boa Vista</v>
          </cell>
          <cell r="E280">
            <v>25643</v>
          </cell>
          <cell r="F280" t="str">
            <v>4 - 20001 até 50000</v>
          </cell>
          <cell r="G280" t="str">
            <v>1 - Norte</v>
          </cell>
          <cell r="H280">
            <v>0.1</v>
          </cell>
        </row>
        <row r="281">
          <cell r="A281">
            <v>1507755</v>
          </cell>
          <cell r="B281" t="str">
            <v>PA</v>
          </cell>
          <cell r="C281">
            <v>15</v>
          </cell>
          <cell r="D281" t="str">
            <v>Sapucaia</v>
          </cell>
          <cell r="E281">
            <v>5847</v>
          </cell>
          <cell r="F281" t="str">
            <v>2 - 5001 até 10000</v>
          </cell>
          <cell r="G281" t="str">
            <v>1 - Norte</v>
          </cell>
          <cell r="H281">
            <v>0.16</v>
          </cell>
        </row>
        <row r="282">
          <cell r="A282">
            <v>1507805</v>
          </cell>
          <cell r="B282" t="str">
            <v>PA</v>
          </cell>
          <cell r="C282">
            <v>15</v>
          </cell>
          <cell r="D282" t="str">
            <v>Senador José Porfírio</v>
          </cell>
          <cell r="E282">
            <v>22576</v>
          </cell>
          <cell r="F282" t="str">
            <v>4 - 20001 até 50000</v>
          </cell>
          <cell r="G282" t="str">
            <v>1 - Norte</v>
          </cell>
          <cell r="H282">
            <v>0.1</v>
          </cell>
        </row>
        <row r="283">
          <cell r="A283">
            <v>1507904</v>
          </cell>
          <cell r="B283" t="str">
            <v>PA</v>
          </cell>
          <cell r="C283">
            <v>15</v>
          </cell>
          <cell r="D283" t="str">
            <v>Soure</v>
          </cell>
          <cell r="E283">
            <v>24204</v>
          </cell>
          <cell r="F283" t="str">
            <v>4 - 20001 até 50000</v>
          </cell>
          <cell r="G283" t="str">
            <v>1 - Norte</v>
          </cell>
          <cell r="H283">
            <v>0.45999999999999996</v>
          </cell>
        </row>
        <row r="284">
          <cell r="A284">
            <v>1507953</v>
          </cell>
          <cell r="B284" t="str">
            <v>PA</v>
          </cell>
          <cell r="C284">
            <v>15</v>
          </cell>
          <cell r="D284" t="str">
            <v>Tailândia</v>
          </cell>
          <cell r="E284">
            <v>72493</v>
          </cell>
          <cell r="F284" t="str">
            <v>5 - 50001 até 100000</v>
          </cell>
          <cell r="G284" t="str">
            <v>1 - Norte</v>
          </cell>
          <cell r="H284">
            <v>0.1</v>
          </cell>
        </row>
        <row r="285">
          <cell r="A285">
            <v>1507961</v>
          </cell>
          <cell r="B285" t="str">
            <v>PA</v>
          </cell>
          <cell r="C285">
            <v>15</v>
          </cell>
          <cell r="D285" t="str">
            <v>Terra Alta</v>
          </cell>
          <cell r="E285">
            <v>10400</v>
          </cell>
          <cell r="F285" t="str">
            <v>3 - 10001 até 20000</v>
          </cell>
          <cell r="G285" t="str">
            <v>1 - Norte</v>
          </cell>
          <cell r="H285">
            <v>0.1</v>
          </cell>
        </row>
        <row r="286">
          <cell r="A286">
            <v>1507979</v>
          </cell>
          <cell r="B286" t="str">
            <v>PA</v>
          </cell>
          <cell r="C286">
            <v>15</v>
          </cell>
          <cell r="D286" t="str">
            <v>Terra Santa</v>
          </cell>
          <cell r="E286">
            <v>18782</v>
          </cell>
          <cell r="F286" t="str">
            <v>3 - 10001 até 20000</v>
          </cell>
          <cell r="G286" t="str">
            <v>1 - Norte</v>
          </cell>
          <cell r="H286">
            <v>0.2</v>
          </cell>
        </row>
        <row r="287">
          <cell r="A287">
            <v>1508001</v>
          </cell>
          <cell r="B287" t="str">
            <v>PA</v>
          </cell>
          <cell r="C287">
            <v>15</v>
          </cell>
          <cell r="D287" t="str">
            <v>Tomé-Açu</v>
          </cell>
          <cell r="E287">
            <v>67585</v>
          </cell>
          <cell r="F287" t="str">
            <v>5 - 50001 até 100000</v>
          </cell>
          <cell r="G287" t="str">
            <v>1 - Norte</v>
          </cell>
          <cell r="H287">
            <v>0.1</v>
          </cell>
        </row>
        <row r="288">
          <cell r="A288">
            <v>1508035</v>
          </cell>
          <cell r="B288" t="str">
            <v>PA</v>
          </cell>
          <cell r="C288">
            <v>15</v>
          </cell>
          <cell r="D288" t="str">
            <v>Tracuateua</v>
          </cell>
          <cell r="E288">
            <v>28595</v>
          </cell>
          <cell r="F288" t="str">
            <v>4 - 20001 até 50000</v>
          </cell>
          <cell r="G288" t="str">
            <v>1 - Norte</v>
          </cell>
          <cell r="H288">
            <v>0.16</v>
          </cell>
        </row>
        <row r="289">
          <cell r="A289">
            <v>1508050</v>
          </cell>
          <cell r="B289" t="str">
            <v>PA</v>
          </cell>
          <cell r="C289">
            <v>15</v>
          </cell>
          <cell r="D289" t="str">
            <v>Trairão</v>
          </cell>
          <cell r="E289">
            <v>15242</v>
          </cell>
          <cell r="F289" t="str">
            <v>3 - 10001 até 20000</v>
          </cell>
          <cell r="G289" t="str">
            <v>1 - Norte</v>
          </cell>
          <cell r="H289">
            <v>0.1</v>
          </cell>
        </row>
        <row r="290">
          <cell r="A290">
            <v>1508084</v>
          </cell>
          <cell r="B290" t="str">
            <v>PA</v>
          </cell>
          <cell r="C290">
            <v>15</v>
          </cell>
          <cell r="D290" t="str">
            <v>Tucumã</v>
          </cell>
          <cell r="E290">
            <v>39550</v>
          </cell>
          <cell r="F290" t="str">
            <v>4 - 20001 até 50000</v>
          </cell>
          <cell r="G290" t="str">
            <v>1 - Norte</v>
          </cell>
          <cell r="H290">
            <v>0.16</v>
          </cell>
        </row>
        <row r="291">
          <cell r="A291">
            <v>1508100</v>
          </cell>
          <cell r="B291" t="str">
            <v>PA</v>
          </cell>
          <cell r="C291">
            <v>15</v>
          </cell>
          <cell r="D291" t="str">
            <v>Tucuruí</v>
          </cell>
          <cell r="E291">
            <v>91306</v>
          </cell>
          <cell r="F291" t="str">
            <v>5 - 50001 até 100000</v>
          </cell>
          <cell r="G291" t="str">
            <v>1 - Norte</v>
          </cell>
          <cell r="H291">
            <v>0.1</v>
          </cell>
        </row>
        <row r="292">
          <cell r="A292">
            <v>1508126</v>
          </cell>
          <cell r="B292" t="str">
            <v>PA</v>
          </cell>
          <cell r="C292">
            <v>15</v>
          </cell>
          <cell r="D292" t="str">
            <v>Ulianópolis</v>
          </cell>
          <cell r="E292">
            <v>37972</v>
          </cell>
          <cell r="F292" t="str">
            <v>4 - 20001 até 50000</v>
          </cell>
          <cell r="G292" t="str">
            <v>1 - Norte</v>
          </cell>
          <cell r="H292">
            <v>0.1</v>
          </cell>
        </row>
        <row r="293">
          <cell r="A293">
            <v>1508159</v>
          </cell>
          <cell r="B293" t="str">
            <v>PA</v>
          </cell>
          <cell r="C293">
            <v>15</v>
          </cell>
          <cell r="D293" t="str">
            <v>Uruará</v>
          </cell>
          <cell r="E293">
            <v>43558</v>
          </cell>
          <cell r="F293" t="str">
            <v>4 - 20001 até 50000</v>
          </cell>
          <cell r="G293" t="str">
            <v>1 - Norte</v>
          </cell>
          <cell r="H293">
            <v>0.26</v>
          </cell>
        </row>
        <row r="294">
          <cell r="A294">
            <v>1508209</v>
          </cell>
          <cell r="B294" t="str">
            <v>PA</v>
          </cell>
          <cell r="C294">
            <v>15</v>
          </cell>
          <cell r="D294" t="str">
            <v>Vigia</v>
          </cell>
          <cell r="E294">
            <v>50832</v>
          </cell>
          <cell r="F294" t="str">
            <v>5 - 50001 até 100000</v>
          </cell>
          <cell r="G294" t="str">
            <v>1 - Norte</v>
          </cell>
          <cell r="H294">
            <v>0.1</v>
          </cell>
        </row>
        <row r="295">
          <cell r="A295">
            <v>1508308</v>
          </cell>
          <cell r="B295" t="str">
            <v>PA</v>
          </cell>
          <cell r="C295">
            <v>15</v>
          </cell>
          <cell r="D295" t="str">
            <v>Viseu</v>
          </cell>
          <cell r="E295">
            <v>58692</v>
          </cell>
          <cell r="F295" t="str">
            <v>5 - 50001 até 100000</v>
          </cell>
          <cell r="G295" t="str">
            <v>1 - Norte</v>
          </cell>
          <cell r="H295">
            <v>0.1</v>
          </cell>
        </row>
        <row r="296">
          <cell r="A296">
            <v>1508357</v>
          </cell>
          <cell r="B296" t="str">
            <v>PA</v>
          </cell>
          <cell r="C296">
            <v>15</v>
          </cell>
          <cell r="D296" t="str">
            <v>Vitória do Xingu</v>
          </cell>
          <cell r="E296">
            <v>15607</v>
          </cell>
          <cell r="F296" t="str">
            <v>3 - 10001 até 20000</v>
          </cell>
          <cell r="G296" t="str">
            <v>1 - Norte</v>
          </cell>
          <cell r="H296">
            <v>0.16</v>
          </cell>
        </row>
        <row r="297">
          <cell r="A297">
            <v>1508407</v>
          </cell>
          <cell r="B297" t="str">
            <v>PA</v>
          </cell>
          <cell r="C297">
            <v>15</v>
          </cell>
          <cell r="D297" t="str">
            <v>Xinguara</v>
          </cell>
          <cell r="E297">
            <v>52893</v>
          </cell>
          <cell r="F297" t="str">
            <v>5 - 50001 até 100000</v>
          </cell>
          <cell r="G297" t="str">
            <v>1 - Norte</v>
          </cell>
          <cell r="H297">
            <v>0.1</v>
          </cell>
        </row>
        <row r="298">
          <cell r="A298">
            <v>1600055</v>
          </cell>
          <cell r="B298" t="str">
            <v>AP</v>
          </cell>
          <cell r="C298">
            <v>16</v>
          </cell>
          <cell r="D298" t="str">
            <v>Serra do Navio</v>
          </cell>
          <cell r="E298">
            <v>4673</v>
          </cell>
          <cell r="F298" t="str">
            <v>1 - Até 5000</v>
          </cell>
          <cell r="G298" t="str">
            <v>1 - Norte</v>
          </cell>
          <cell r="H298">
            <v>0.45999999999999996</v>
          </cell>
        </row>
        <row r="299">
          <cell r="A299">
            <v>1600105</v>
          </cell>
          <cell r="B299" t="str">
            <v>AP</v>
          </cell>
          <cell r="C299">
            <v>16</v>
          </cell>
          <cell r="D299" t="str">
            <v>Amapá</v>
          </cell>
          <cell r="E299">
            <v>7943</v>
          </cell>
          <cell r="F299" t="str">
            <v>2 - 5001 até 10000</v>
          </cell>
          <cell r="G299" t="str">
            <v>1 - Norte</v>
          </cell>
          <cell r="H299">
            <v>0.45999999999999996</v>
          </cell>
        </row>
        <row r="300">
          <cell r="A300">
            <v>1600154</v>
          </cell>
          <cell r="B300" t="str">
            <v>AP</v>
          </cell>
          <cell r="C300">
            <v>16</v>
          </cell>
          <cell r="D300" t="str">
            <v>Pedra Branca do Amapari</v>
          </cell>
          <cell r="E300">
            <v>12847</v>
          </cell>
          <cell r="F300" t="str">
            <v>3 - 10001 até 20000</v>
          </cell>
          <cell r="G300" t="str">
            <v>1 - Norte</v>
          </cell>
          <cell r="H300">
            <v>0.16</v>
          </cell>
        </row>
        <row r="301">
          <cell r="A301">
            <v>1600204</v>
          </cell>
          <cell r="B301" t="str">
            <v>AP</v>
          </cell>
          <cell r="C301">
            <v>16</v>
          </cell>
          <cell r="D301" t="str">
            <v>Calçoene</v>
          </cell>
          <cell r="E301">
            <v>10612</v>
          </cell>
          <cell r="F301" t="str">
            <v>3 - 10001 até 20000</v>
          </cell>
          <cell r="G301" t="str">
            <v>1 - Norte</v>
          </cell>
          <cell r="H301">
            <v>0.45999999999999996</v>
          </cell>
        </row>
        <row r="302">
          <cell r="A302">
            <v>1600212</v>
          </cell>
          <cell r="B302" t="str">
            <v>AP</v>
          </cell>
          <cell r="C302">
            <v>16</v>
          </cell>
          <cell r="D302" t="str">
            <v>Cutias</v>
          </cell>
          <cell r="E302">
            <v>4461</v>
          </cell>
          <cell r="F302" t="str">
            <v>1 - Até 5000</v>
          </cell>
          <cell r="G302" t="str">
            <v>1 - Norte</v>
          </cell>
          <cell r="H302">
            <v>0.2</v>
          </cell>
        </row>
        <row r="303">
          <cell r="A303">
            <v>1600238</v>
          </cell>
          <cell r="B303" t="str">
            <v>AP</v>
          </cell>
          <cell r="C303">
            <v>16</v>
          </cell>
          <cell r="D303" t="str">
            <v>Ferreira Gomes</v>
          </cell>
          <cell r="E303">
            <v>6666</v>
          </cell>
          <cell r="F303" t="str">
            <v>2 - 5001 até 10000</v>
          </cell>
          <cell r="G303" t="str">
            <v>1 - Norte</v>
          </cell>
          <cell r="H303">
            <v>0.45999999999999996</v>
          </cell>
        </row>
        <row r="304">
          <cell r="A304">
            <v>1600253</v>
          </cell>
          <cell r="B304" t="str">
            <v>AP</v>
          </cell>
          <cell r="C304">
            <v>16</v>
          </cell>
          <cell r="D304" t="str">
            <v>Itaubal</v>
          </cell>
          <cell r="E304">
            <v>5599</v>
          </cell>
          <cell r="F304" t="str">
            <v>2 - 5001 até 10000</v>
          </cell>
          <cell r="G304" t="str">
            <v>1 - Norte</v>
          </cell>
          <cell r="H304">
            <v>0.26</v>
          </cell>
        </row>
        <row r="305">
          <cell r="A305">
            <v>1600279</v>
          </cell>
          <cell r="B305" t="str">
            <v>AP</v>
          </cell>
          <cell r="C305">
            <v>16</v>
          </cell>
          <cell r="D305" t="str">
            <v>Laranjal do Jari</v>
          </cell>
          <cell r="E305">
            <v>35114</v>
          </cell>
          <cell r="F305" t="str">
            <v>4 - 20001 até 50000</v>
          </cell>
          <cell r="G305" t="str">
            <v>1 - Norte</v>
          </cell>
          <cell r="H305">
            <v>0.36</v>
          </cell>
        </row>
        <row r="306">
          <cell r="A306">
            <v>1600303</v>
          </cell>
          <cell r="B306" t="str">
            <v>AP</v>
          </cell>
          <cell r="C306">
            <v>16</v>
          </cell>
          <cell r="D306" t="str">
            <v>Macapá</v>
          </cell>
          <cell r="E306">
            <v>442933</v>
          </cell>
          <cell r="F306" t="str">
            <v>6 - 100001 até 500000</v>
          </cell>
          <cell r="G306" t="str">
            <v>1 - Norte</v>
          </cell>
          <cell r="H306">
            <v>0.5</v>
          </cell>
        </row>
        <row r="307">
          <cell r="A307">
            <v>1600402</v>
          </cell>
          <cell r="B307" t="str">
            <v>AP</v>
          </cell>
          <cell r="C307">
            <v>16</v>
          </cell>
          <cell r="D307" t="str">
            <v>Mazagão</v>
          </cell>
          <cell r="E307">
            <v>21924</v>
          </cell>
          <cell r="F307" t="str">
            <v>4 - 20001 até 50000</v>
          </cell>
          <cell r="G307" t="str">
            <v>1 - Norte</v>
          </cell>
          <cell r="H307">
            <v>0.16</v>
          </cell>
        </row>
        <row r="308">
          <cell r="A308">
            <v>1600501</v>
          </cell>
          <cell r="B308" t="str">
            <v>AP</v>
          </cell>
          <cell r="C308">
            <v>16</v>
          </cell>
          <cell r="D308" t="str">
            <v>Oiapoque</v>
          </cell>
          <cell r="E308">
            <v>27482</v>
          </cell>
          <cell r="F308" t="str">
            <v>4 - 20001 até 50000</v>
          </cell>
          <cell r="G308" t="str">
            <v>1 - Norte</v>
          </cell>
          <cell r="H308">
            <v>0.36</v>
          </cell>
        </row>
        <row r="309">
          <cell r="A309">
            <v>1600535</v>
          </cell>
          <cell r="B309" t="str">
            <v>AP</v>
          </cell>
          <cell r="C309">
            <v>16</v>
          </cell>
          <cell r="D309" t="str">
            <v>Porto Grande</v>
          </cell>
          <cell r="E309">
            <v>17848</v>
          </cell>
          <cell r="F309" t="str">
            <v>3 - 10001 até 20000</v>
          </cell>
          <cell r="G309" t="str">
            <v>1 - Norte</v>
          </cell>
          <cell r="H309">
            <v>0.36</v>
          </cell>
        </row>
        <row r="310">
          <cell r="A310">
            <v>1600550</v>
          </cell>
          <cell r="B310" t="str">
            <v>AP</v>
          </cell>
          <cell r="C310">
            <v>16</v>
          </cell>
          <cell r="D310" t="str">
            <v>Pracuúba</v>
          </cell>
          <cell r="E310">
            <v>3803</v>
          </cell>
          <cell r="F310" t="str">
            <v>1 - Até 5000</v>
          </cell>
          <cell r="G310" t="str">
            <v>1 - Norte</v>
          </cell>
          <cell r="H310">
            <v>0.45999999999999996</v>
          </cell>
        </row>
        <row r="311">
          <cell r="A311">
            <v>1600600</v>
          </cell>
          <cell r="B311" t="str">
            <v>AP</v>
          </cell>
          <cell r="C311">
            <v>16</v>
          </cell>
          <cell r="D311" t="str">
            <v>Santana</v>
          </cell>
          <cell r="E311">
            <v>107618</v>
          </cell>
          <cell r="F311" t="str">
            <v>6 - 100001 até 500000</v>
          </cell>
          <cell r="G311" t="str">
            <v>1 - Norte</v>
          </cell>
          <cell r="H311">
            <v>0.45999999999999996</v>
          </cell>
        </row>
        <row r="312">
          <cell r="A312">
            <v>1600709</v>
          </cell>
          <cell r="B312" t="str">
            <v>AP</v>
          </cell>
          <cell r="C312">
            <v>16</v>
          </cell>
          <cell r="D312" t="str">
            <v>Tartarugalzinho</v>
          </cell>
          <cell r="E312">
            <v>12945</v>
          </cell>
          <cell r="F312" t="str">
            <v>3 - 10001 até 20000</v>
          </cell>
          <cell r="G312" t="str">
            <v>1 - Norte</v>
          </cell>
          <cell r="H312">
            <v>0.45999999999999996</v>
          </cell>
        </row>
        <row r="313">
          <cell r="A313">
            <v>1600808</v>
          </cell>
          <cell r="B313" t="str">
            <v>AP</v>
          </cell>
          <cell r="C313">
            <v>16</v>
          </cell>
          <cell r="D313" t="str">
            <v>Vitória do Jari</v>
          </cell>
          <cell r="E313">
            <v>11291</v>
          </cell>
          <cell r="F313" t="str">
            <v>3 - 10001 até 20000</v>
          </cell>
          <cell r="G313" t="str">
            <v>1 - Norte</v>
          </cell>
          <cell r="H313">
            <v>0.55999999999999994</v>
          </cell>
        </row>
        <row r="314">
          <cell r="A314">
            <v>1700251</v>
          </cell>
          <cell r="B314" t="str">
            <v>TO</v>
          </cell>
          <cell r="C314">
            <v>17</v>
          </cell>
          <cell r="D314" t="str">
            <v>Abreulândia</v>
          </cell>
          <cell r="E314">
            <v>2576</v>
          </cell>
          <cell r="F314" t="str">
            <v>1 - Até 5000</v>
          </cell>
          <cell r="G314" t="str">
            <v>1 - Norte</v>
          </cell>
          <cell r="H314">
            <v>0.1</v>
          </cell>
        </row>
        <row r="315">
          <cell r="A315">
            <v>1700301</v>
          </cell>
          <cell r="B315" t="str">
            <v>TO</v>
          </cell>
          <cell r="C315">
            <v>17</v>
          </cell>
          <cell r="D315" t="str">
            <v>Aguiarnópolis</v>
          </cell>
          <cell r="E315">
            <v>4497</v>
          </cell>
          <cell r="F315" t="str">
            <v>1 - Até 5000</v>
          </cell>
          <cell r="G315" t="str">
            <v>1 - Norte</v>
          </cell>
          <cell r="H315">
            <v>0.16</v>
          </cell>
        </row>
        <row r="316">
          <cell r="A316">
            <v>1700350</v>
          </cell>
          <cell r="B316" t="str">
            <v>TO</v>
          </cell>
          <cell r="C316">
            <v>17</v>
          </cell>
          <cell r="D316" t="str">
            <v>Aliança do Tocantins</v>
          </cell>
          <cell r="E316">
            <v>5147</v>
          </cell>
          <cell r="F316" t="str">
            <v>2 - 5001 até 10000</v>
          </cell>
          <cell r="G316" t="str">
            <v>1 - Norte</v>
          </cell>
          <cell r="H316">
            <v>0.2</v>
          </cell>
        </row>
        <row r="317">
          <cell r="A317">
            <v>1700400</v>
          </cell>
          <cell r="B317" t="str">
            <v>TO</v>
          </cell>
          <cell r="C317">
            <v>17</v>
          </cell>
          <cell r="D317" t="str">
            <v>Almas</v>
          </cell>
          <cell r="E317">
            <v>6499</v>
          </cell>
          <cell r="F317" t="str">
            <v>2 - 5001 até 10000</v>
          </cell>
          <cell r="G317" t="str">
            <v>1 - Norte</v>
          </cell>
          <cell r="H317">
            <v>0.1</v>
          </cell>
        </row>
        <row r="318">
          <cell r="A318">
            <v>1700707</v>
          </cell>
          <cell r="B318" t="str">
            <v>TO</v>
          </cell>
          <cell r="C318">
            <v>17</v>
          </cell>
          <cell r="D318" t="str">
            <v>Alvorada</v>
          </cell>
          <cell r="E318">
            <v>8802</v>
          </cell>
          <cell r="F318" t="str">
            <v>2 - 5001 até 10000</v>
          </cell>
          <cell r="G318" t="str">
            <v>1 - Norte</v>
          </cell>
          <cell r="H318">
            <v>0.16</v>
          </cell>
        </row>
        <row r="319">
          <cell r="A319">
            <v>1701002</v>
          </cell>
          <cell r="B319" t="str">
            <v>TO</v>
          </cell>
          <cell r="C319">
            <v>17</v>
          </cell>
          <cell r="D319" t="str">
            <v>Ananás</v>
          </cell>
          <cell r="E319">
            <v>10325</v>
          </cell>
          <cell r="F319" t="str">
            <v>3 - 10001 até 20000</v>
          </cell>
          <cell r="G319" t="str">
            <v>1 - Norte</v>
          </cell>
          <cell r="H319">
            <v>0.1</v>
          </cell>
        </row>
        <row r="320">
          <cell r="A320">
            <v>1701051</v>
          </cell>
          <cell r="B320" t="str">
            <v>TO</v>
          </cell>
          <cell r="C320">
            <v>17</v>
          </cell>
          <cell r="D320" t="str">
            <v>Angico</v>
          </cell>
          <cell r="E320">
            <v>2876</v>
          </cell>
          <cell r="F320" t="str">
            <v>1 - Até 5000</v>
          </cell>
          <cell r="G320" t="str">
            <v>1 - Norte</v>
          </cell>
          <cell r="H320">
            <v>0.1</v>
          </cell>
        </row>
        <row r="321">
          <cell r="A321">
            <v>1701101</v>
          </cell>
          <cell r="B321" t="str">
            <v>TO</v>
          </cell>
          <cell r="C321">
            <v>17</v>
          </cell>
          <cell r="D321" t="str">
            <v>Aparecida do Rio Negro</v>
          </cell>
          <cell r="E321">
            <v>4856</v>
          </cell>
          <cell r="F321" t="str">
            <v>1 - Até 5000</v>
          </cell>
          <cell r="G321" t="str">
            <v>1 - Norte</v>
          </cell>
          <cell r="H321">
            <v>0.1</v>
          </cell>
        </row>
        <row r="322">
          <cell r="A322">
            <v>1701309</v>
          </cell>
          <cell r="B322" t="str">
            <v>TO</v>
          </cell>
          <cell r="C322">
            <v>17</v>
          </cell>
          <cell r="D322" t="str">
            <v>Aragominas</v>
          </cell>
          <cell r="E322">
            <v>5290</v>
          </cell>
          <cell r="F322" t="str">
            <v>2 - 5001 até 10000</v>
          </cell>
          <cell r="G322" t="str">
            <v>1 - Norte</v>
          </cell>
          <cell r="H322">
            <v>0.26</v>
          </cell>
        </row>
        <row r="323">
          <cell r="A323">
            <v>1701903</v>
          </cell>
          <cell r="B323" t="str">
            <v>TO</v>
          </cell>
          <cell r="C323">
            <v>17</v>
          </cell>
          <cell r="D323" t="str">
            <v>Araguacema</v>
          </cell>
          <cell r="E323">
            <v>5927</v>
          </cell>
          <cell r="F323" t="str">
            <v>2 - 5001 até 10000</v>
          </cell>
          <cell r="G323" t="str">
            <v>1 - Norte</v>
          </cell>
          <cell r="H323">
            <v>0.24</v>
          </cell>
        </row>
        <row r="324">
          <cell r="A324">
            <v>1702000</v>
          </cell>
          <cell r="B324" t="str">
            <v>TO</v>
          </cell>
          <cell r="C324">
            <v>17</v>
          </cell>
          <cell r="D324" t="str">
            <v>Araguaçu</v>
          </cell>
          <cell r="E324">
            <v>8133</v>
          </cell>
          <cell r="F324" t="str">
            <v>2 - 5001 até 10000</v>
          </cell>
          <cell r="G324" t="str">
            <v>1 - Norte</v>
          </cell>
          <cell r="H324">
            <v>0.1</v>
          </cell>
        </row>
        <row r="325">
          <cell r="A325">
            <v>1702109</v>
          </cell>
          <cell r="B325" t="str">
            <v>TO</v>
          </cell>
          <cell r="C325">
            <v>17</v>
          </cell>
          <cell r="D325" t="str">
            <v>Araguaína</v>
          </cell>
          <cell r="E325">
            <v>171301</v>
          </cell>
          <cell r="F325" t="str">
            <v>6 - 100001 até 500000</v>
          </cell>
          <cell r="G325" t="str">
            <v>1 - Norte</v>
          </cell>
          <cell r="H325">
            <v>0.16</v>
          </cell>
        </row>
        <row r="326">
          <cell r="A326">
            <v>1702158</v>
          </cell>
          <cell r="B326" t="str">
            <v>TO</v>
          </cell>
          <cell r="C326">
            <v>17</v>
          </cell>
          <cell r="D326" t="str">
            <v>Araguanã</v>
          </cell>
          <cell r="E326">
            <v>4310</v>
          </cell>
          <cell r="F326" t="str">
            <v>1 - Até 5000</v>
          </cell>
          <cell r="G326" t="str">
            <v>1 - Norte</v>
          </cell>
          <cell r="H326">
            <v>0.1</v>
          </cell>
        </row>
        <row r="327">
          <cell r="A327">
            <v>1702208</v>
          </cell>
          <cell r="B327" t="str">
            <v>TO</v>
          </cell>
          <cell r="C327">
            <v>17</v>
          </cell>
          <cell r="D327" t="str">
            <v>Araguatins</v>
          </cell>
          <cell r="E327">
            <v>31918</v>
          </cell>
          <cell r="F327" t="str">
            <v>4 - 20001 até 50000</v>
          </cell>
          <cell r="G327" t="str">
            <v>1 - Norte</v>
          </cell>
          <cell r="H327">
            <v>0.1</v>
          </cell>
        </row>
        <row r="328">
          <cell r="A328">
            <v>1702307</v>
          </cell>
          <cell r="B328" t="str">
            <v>TO</v>
          </cell>
          <cell r="C328">
            <v>17</v>
          </cell>
          <cell r="D328" t="str">
            <v>Arapoema</v>
          </cell>
          <cell r="E328">
            <v>5550</v>
          </cell>
          <cell r="F328" t="str">
            <v>2 - 5001 até 10000</v>
          </cell>
          <cell r="G328" t="str">
            <v>1 - Norte</v>
          </cell>
          <cell r="H328">
            <v>0.1</v>
          </cell>
        </row>
        <row r="329">
          <cell r="A329">
            <v>1702406</v>
          </cell>
          <cell r="B329" t="str">
            <v>TO</v>
          </cell>
          <cell r="C329">
            <v>17</v>
          </cell>
          <cell r="D329" t="str">
            <v>Arraias</v>
          </cell>
          <cell r="E329">
            <v>10287</v>
          </cell>
          <cell r="F329" t="str">
            <v>3 - 10001 até 20000</v>
          </cell>
          <cell r="G329" t="str">
            <v>1 - Norte</v>
          </cell>
          <cell r="H329">
            <v>0.1</v>
          </cell>
        </row>
        <row r="330">
          <cell r="A330">
            <v>1702554</v>
          </cell>
          <cell r="B330" t="str">
            <v>TO</v>
          </cell>
          <cell r="C330">
            <v>17</v>
          </cell>
          <cell r="D330" t="str">
            <v>Augustinópolis</v>
          </cell>
          <cell r="E330">
            <v>17484</v>
          </cell>
          <cell r="F330" t="str">
            <v>3 - 10001 até 20000</v>
          </cell>
          <cell r="G330" t="str">
            <v>1 - Norte</v>
          </cell>
          <cell r="H330">
            <v>0.1</v>
          </cell>
        </row>
        <row r="331">
          <cell r="A331">
            <v>1702703</v>
          </cell>
          <cell r="B331" t="str">
            <v>TO</v>
          </cell>
          <cell r="C331">
            <v>17</v>
          </cell>
          <cell r="D331" t="str">
            <v>Aurora do Tocantins</v>
          </cell>
          <cell r="E331">
            <v>3342</v>
          </cell>
          <cell r="F331" t="str">
            <v>1 - Até 5000</v>
          </cell>
          <cell r="G331" t="str">
            <v>1 - Norte</v>
          </cell>
          <cell r="H331">
            <v>0.1</v>
          </cell>
        </row>
        <row r="332">
          <cell r="A332">
            <v>1702901</v>
          </cell>
          <cell r="B332" t="str">
            <v>TO</v>
          </cell>
          <cell r="C332">
            <v>17</v>
          </cell>
          <cell r="D332" t="str">
            <v>Axixá do Tocantins</v>
          </cell>
          <cell r="E332">
            <v>10262</v>
          </cell>
          <cell r="F332" t="str">
            <v>3 - 10001 até 20000</v>
          </cell>
          <cell r="G332" t="str">
            <v>1 - Norte</v>
          </cell>
          <cell r="H332">
            <v>0.1</v>
          </cell>
        </row>
        <row r="333">
          <cell r="A333">
            <v>1703008</v>
          </cell>
          <cell r="B333" t="str">
            <v>TO</v>
          </cell>
          <cell r="C333">
            <v>17</v>
          </cell>
          <cell r="D333" t="str">
            <v>Babaçulândia</v>
          </cell>
          <cell r="E333">
            <v>7880</v>
          </cell>
          <cell r="F333" t="str">
            <v>2 - 5001 até 10000</v>
          </cell>
          <cell r="G333" t="str">
            <v>1 - Norte</v>
          </cell>
          <cell r="H333">
            <v>0.2</v>
          </cell>
        </row>
        <row r="334">
          <cell r="A334">
            <v>1703057</v>
          </cell>
          <cell r="B334" t="str">
            <v>TO</v>
          </cell>
          <cell r="C334">
            <v>17</v>
          </cell>
          <cell r="D334" t="str">
            <v>Bandeirantes do Tocantins</v>
          </cell>
          <cell r="E334">
            <v>3407</v>
          </cell>
          <cell r="F334" t="str">
            <v>1 - Até 5000</v>
          </cell>
          <cell r="G334" t="str">
            <v>1 - Norte</v>
          </cell>
          <cell r="H334">
            <v>0.1</v>
          </cell>
        </row>
        <row r="335">
          <cell r="A335">
            <v>1703073</v>
          </cell>
          <cell r="B335" t="str">
            <v>TO</v>
          </cell>
          <cell r="C335">
            <v>17</v>
          </cell>
          <cell r="D335" t="str">
            <v>Barra do Ouro</v>
          </cell>
          <cell r="E335">
            <v>4476</v>
          </cell>
          <cell r="F335" t="str">
            <v>1 - Até 5000</v>
          </cell>
          <cell r="G335" t="str">
            <v>1 - Norte</v>
          </cell>
          <cell r="H335">
            <v>0.2</v>
          </cell>
        </row>
        <row r="336">
          <cell r="A336">
            <v>1703107</v>
          </cell>
          <cell r="B336" t="str">
            <v>TO</v>
          </cell>
          <cell r="C336">
            <v>17</v>
          </cell>
          <cell r="D336" t="str">
            <v>Barrolândia</v>
          </cell>
          <cell r="E336">
            <v>4846</v>
          </cell>
          <cell r="F336" t="str">
            <v>1 - Até 5000</v>
          </cell>
          <cell r="G336" t="str">
            <v>1 - Norte</v>
          </cell>
          <cell r="H336">
            <v>0.1</v>
          </cell>
        </row>
        <row r="337">
          <cell r="A337">
            <v>1703206</v>
          </cell>
          <cell r="B337" t="str">
            <v>TO</v>
          </cell>
          <cell r="C337">
            <v>17</v>
          </cell>
          <cell r="D337" t="str">
            <v>Bernardo Sayão</v>
          </cell>
          <cell r="E337">
            <v>4229</v>
          </cell>
          <cell r="F337" t="str">
            <v>1 - Até 5000</v>
          </cell>
          <cell r="G337" t="str">
            <v>1 - Norte</v>
          </cell>
          <cell r="H337">
            <v>0.1</v>
          </cell>
        </row>
        <row r="338">
          <cell r="A338">
            <v>1703305</v>
          </cell>
          <cell r="B338" t="str">
            <v>TO</v>
          </cell>
          <cell r="C338">
            <v>17</v>
          </cell>
          <cell r="D338" t="str">
            <v>Bom Jesus do Tocantins</v>
          </cell>
          <cell r="E338">
            <v>4038</v>
          </cell>
          <cell r="F338" t="str">
            <v>1 - Até 5000</v>
          </cell>
          <cell r="G338" t="str">
            <v>1 - Norte</v>
          </cell>
          <cell r="H338">
            <v>0.3</v>
          </cell>
        </row>
        <row r="339">
          <cell r="A339">
            <v>1703602</v>
          </cell>
          <cell r="B339" t="str">
            <v>TO</v>
          </cell>
          <cell r="C339">
            <v>17</v>
          </cell>
          <cell r="D339" t="str">
            <v>Brasilândia do Tocantins</v>
          </cell>
          <cell r="E339">
            <v>1974</v>
          </cell>
          <cell r="F339" t="str">
            <v>1 - Até 5000</v>
          </cell>
          <cell r="G339" t="str">
            <v>1 - Norte</v>
          </cell>
          <cell r="H339">
            <v>0.16</v>
          </cell>
        </row>
        <row r="340">
          <cell r="A340">
            <v>1703701</v>
          </cell>
          <cell r="B340" t="str">
            <v>TO</v>
          </cell>
          <cell r="C340">
            <v>17</v>
          </cell>
          <cell r="D340" t="str">
            <v>Brejinho de Nazaré</v>
          </cell>
          <cell r="E340">
            <v>4725</v>
          </cell>
          <cell r="F340" t="str">
            <v>1 - Até 5000</v>
          </cell>
          <cell r="G340" t="str">
            <v>1 - Norte</v>
          </cell>
          <cell r="H340">
            <v>0.1</v>
          </cell>
        </row>
        <row r="341">
          <cell r="A341">
            <v>1703800</v>
          </cell>
          <cell r="B341" t="str">
            <v>TO</v>
          </cell>
          <cell r="C341">
            <v>17</v>
          </cell>
          <cell r="D341" t="str">
            <v>Buriti do Tocantins</v>
          </cell>
          <cell r="E341">
            <v>10307</v>
          </cell>
          <cell r="F341" t="str">
            <v>3 - 10001 até 20000</v>
          </cell>
          <cell r="G341" t="str">
            <v>1 - Norte</v>
          </cell>
          <cell r="H341">
            <v>0.1</v>
          </cell>
        </row>
        <row r="342">
          <cell r="A342">
            <v>1703826</v>
          </cell>
          <cell r="B342" t="str">
            <v>TO</v>
          </cell>
          <cell r="C342">
            <v>17</v>
          </cell>
          <cell r="D342" t="str">
            <v>Cachoeirinha</v>
          </cell>
          <cell r="E342">
            <v>1961</v>
          </cell>
          <cell r="F342" t="str">
            <v>1 - Até 5000</v>
          </cell>
          <cell r="G342" t="str">
            <v>1 - Norte</v>
          </cell>
          <cell r="H342">
            <v>0.16</v>
          </cell>
        </row>
        <row r="343">
          <cell r="A343">
            <v>1703842</v>
          </cell>
          <cell r="B343" t="str">
            <v>TO</v>
          </cell>
          <cell r="C343">
            <v>17</v>
          </cell>
          <cell r="D343" t="str">
            <v>Campos Lindos</v>
          </cell>
          <cell r="E343">
            <v>8653</v>
          </cell>
          <cell r="F343" t="str">
            <v>2 - 5001 até 10000</v>
          </cell>
          <cell r="G343" t="str">
            <v>1 - Norte</v>
          </cell>
          <cell r="H343">
            <v>0.1</v>
          </cell>
        </row>
        <row r="344">
          <cell r="A344">
            <v>1703867</v>
          </cell>
          <cell r="B344" t="str">
            <v>TO</v>
          </cell>
          <cell r="C344">
            <v>17</v>
          </cell>
          <cell r="D344" t="str">
            <v>Cariri do Tocantins</v>
          </cell>
          <cell r="E344">
            <v>4007</v>
          </cell>
          <cell r="F344" t="str">
            <v>1 - Até 5000</v>
          </cell>
          <cell r="G344" t="str">
            <v>1 - Norte</v>
          </cell>
          <cell r="H344">
            <v>0.1</v>
          </cell>
        </row>
        <row r="345">
          <cell r="A345">
            <v>1703883</v>
          </cell>
          <cell r="B345" t="str">
            <v>TO</v>
          </cell>
          <cell r="C345">
            <v>17</v>
          </cell>
          <cell r="D345" t="str">
            <v>Carmolândia</v>
          </cell>
          <cell r="E345">
            <v>2201</v>
          </cell>
          <cell r="F345" t="str">
            <v>1 - Até 5000</v>
          </cell>
          <cell r="G345" t="str">
            <v>1 - Norte</v>
          </cell>
          <cell r="H345">
            <v>0.1</v>
          </cell>
        </row>
        <row r="346">
          <cell r="A346">
            <v>1703891</v>
          </cell>
          <cell r="B346" t="str">
            <v>TO</v>
          </cell>
          <cell r="C346">
            <v>17</v>
          </cell>
          <cell r="D346" t="str">
            <v>Carrasco Bonito</v>
          </cell>
          <cell r="E346">
            <v>3318</v>
          </cell>
          <cell r="F346" t="str">
            <v>1 - Até 5000</v>
          </cell>
          <cell r="G346" t="str">
            <v>1 - Norte</v>
          </cell>
          <cell r="H346">
            <v>0.2</v>
          </cell>
        </row>
        <row r="347">
          <cell r="A347">
            <v>1703909</v>
          </cell>
          <cell r="B347" t="str">
            <v>TO</v>
          </cell>
          <cell r="C347">
            <v>17</v>
          </cell>
          <cell r="D347" t="str">
            <v>Caseara</v>
          </cell>
          <cell r="E347">
            <v>4847</v>
          </cell>
          <cell r="F347" t="str">
            <v>1 - Até 5000</v>
          </cell>
          <cell r="G347" t="str">
            <v>1 - Norte</v>
          </cell>
          <cell r="H347">
            <v>0.16</v>
          </cell>
        </row>
        <row r="348">
          <cell r="A348">
            <v>1704105</v>
          </cell>
          <cell r="B348" t="str">
            <v>TO</v>
          </cell>
          <cell r="C348">
            <v>17</v>
          </cell>
          <cell r="D348" t="str">
            <v>Centenário</v>
          </cell>
          <cell r="E348">
            <v>2131</v>
          </cell>
          <cell r="F348" t="str">
            <v>1 - Até 5000</v>
          </cell>
          <cell r="G348" t="str">
            <v>1 - Norte</v>
          </cell>
          <cell r="H348">
            <v>0.2</v>
          </cell>
        </row>
        <row r="349">
          <cell r="A349">
            <v>1704600</v>
          </cell>
          <cell r="B349" t="str">
            <v>TO</v>
          </cell>
          <cell r="C349">
            <v>17</v>
          </cell>
          <cell r="D349" t="str">
            <v>Chapada de Areia</v>
          </cell>
          <cell r="E349">
            <v>1501</v>
          </cell>
          <cell r="F349" t="str">
            <v>1 - Até 5000</v>
          </cell>
          <cell r="G349" t="str">
            <v>1 - Norte</v>
          </cell>
          <cell r="H349">
            <v>0.3</v>
          </cell>
        </row>
        <row r="350">
          <cell r="A350">
            <v>1705102</v>
          </cell>
          <cell r="B350" t="str">
            <v>TO</v>
          </cell>
          <cell r="C350">
            <v>17</v>
          </cell>
          <cell r="D350" t="str">
            <v>Chapada da Natividade</v>
          </cell>
          <cell r="E350">
            <v>3117</v>
          </cell>
          <cell r="F350" t="str">
            <v>1 - Até 5000</v>
          </cell>
          <cell r="G350" t="str">
            <v>1 - Norte</v>
          </cell>
          <cell r="H350">
            <v>0.1</v>
          </cell>
        </row>
        <row r="351">
          <cell r="A351">
            <v>1705508</v>
          </cell>
          <cell r="B351" t="str">
            <v>TO</v>
          </cell>
          <cell r="C351">
            <v>17</v>
          </cell>
          <cell r="D351" t="str">
            <v>Colinas do Tocantins</v>
          </cell>
          <cell r="E351">
            <v>34233</v>
          </cell>
          <cell r="F351" t="str">
            <v>4 - 20001 até 50000</v>
          </cell>
          <cell r="G351" t="str">
            <v>1 - Norte</v>
          </cell>
          <cell r="H351">
            <v>0.16</v>
          </cell>
        </row>
        <row r="352">
          <cell r="A352">
            <v>1705557</v>
          </cell>
          <cell r="B352" t="str">
            <v>TO</v>
          </cell>
          <cell r="C352">
            <v>17</v>
          </cell>
          <cell r="D352" t="str">
            <v>Combinado</v>
          </cell>
          <cell r="E352">
            <v>4756</v>
          </cell>
          <cell r="F352" t="str">
            <v>1 - Até 5000</v>
          </cell>
          <cell r="G352" t="str">
            <v>1 - Norte</v>
          </cell>
          <cell r="H352">
            <v>0.16</v>
          </cell>
        </row>
        <row r="353">
          <cell r="A353">
            <v>1705607</v>
          </cell>
          <cell r="B353" t="str">
            <v>TO</v>
          </cell>
          <cell r="C353">
            <v>17</v>
          </cell>
          <cell r="D353" t="str">
            <v>Conceição do Tocantins</v>
          </cell>
          <cell r="E353">
            <v>3887</v>
          </cell>
          <cell r="F353" t="str">
            <v>1 - Até 5000</v>
          </cell>
          <cell r="G353" t="str">
            <v>1 - Norte</v>
          </cell>
          <cell r="H353">
            <v>0.1</v>
          </cell>
        </row>
        <row r="354">
          <cell r="A354">
            <v>1706001</v>
          </cell>
          <cell r="B354" t="str">
            <v>TO</v>
          </cell>
          <cell r="C354">
            <v>17</v>
          </cell>
          <cell r="D354" t="str">
            <v>Couto Magalhães</v>
          </cell>
          <cell r="E354">
            <v>5331</v>
          </cell>
          <cell r="F354" t="str">
            <v>2 - 5001 até 10000</v>
          </cell>
          <cell r="G354" t="str">
            <v>1 - Norte</v>
          </cell>
          <cell r="H354">
            <v>0.1</v>
          </cell>
        </row>
        <row r="355">
          <cell r="A355">
            <v>1706100</v>
          </cell>
          <cell r="B355" t="str">
            <v>TO</v>
          </cell>
          <cell r="C355">
            <v>17</v>
          </cell>
          <cell r="D355" t="str">
            <v>Cristalândia</v>
          </cell>
          <cell r="E355">
            <v>6371</v>
          </cell>
          <cell r="F355" t="str">
            <v>2 - 5001 até 10000</v>
          </cell>
          <cell r="G355" t="str">
            <v>1 - Norte</v>
          </cell>
          <cell r="H355">
            <v>0.1</v>
          </cell>
        </row>
        <row r="356">
          <cell r="A356">
            <v>1706258</v>
          </cell>
          <cell r="B356" t="str">
            <v>TO</v>
          </cell>
          <cell r="C356">
            <v>17</v>
          </cell>
          <cell r="D356" t="str">
            <v>Crixás do Tocantins</v>
          </cell>
          <cell r="E356">
            <v>1470</v>
          </cell>
          <cell r="F356" t="str">
            <v>1 - Até 5000</v>
          </cell>
          <cell r="G356" t="str">
            <v>1 - Norte</v>
          </cell>
          <cell r="H356">
            <v>0.1</v>
          </cell>
        </row>
        <row r="357">
          <cell r="A357">
            <v>1706506</v>
          </cell>
          <cell r="B357" t="str">
            <v>TO</v>
          </cell>
          <cell r="C357">
            <v>17</v>
          </cell>
          <cell r="D357" t="str">
            <v>Darcinópolis</v>
          </cell>
          <cell r="E357">
            <v>5827</v>
          </cell>
          <cell r="F357" t="str">
            <v>2 - 5001 até 10000</v>
          </cell>
          <cell r="G357" t="str">
            <v>1 - Norte</v>
          </cell>
          <cell r="H357">
            <v>0.1</v>
          </cell>
        </row>
        <row r="358">
          <cell r="A358">
            <v>1707009</v>
          </cell>
          <cell r="B358" t="str">
            <v>TO</v>
          </cell>
          <cell r="C358">
            <v>17</v>
          </cell>
          <cell r="D358" t="str">
            <v>Dianópolis</v>
          </cell>
          <cell r="E358">
            <v>17739</v>
          </cell>
          <cell r="F358" t="str">
            <v>3 - 10001 até 20000</v>
          </cell>
          <cell r="G358" t="str">
            <v>1 - Norte</v>
          </cell>
          <cell r="H358">
            <v>0.1</v>
          </cell>
        </row>
        <row r="359">
          <cell r="A359">
            <v>1707108</v>
          </cell>
          <cell r="B359" t="str">
            <v>TO</v>
          </cell>
          <cell r="C359">
            <v>17</v>
          </cell>
          <cell r="D359" t="str">
            <v>Divinópolis do Tocantins</v>
          </cell>
          <cell r="E359">
            <v>7024</v>
          </cell>
          <cell r="F359" t="str">
            <v>2 - 5001 até 10000</v>
          </cell>
          <cell r="G359" t="str">
            <v>1 - Norte</v>
          </cell>
          <cell r="H359">
            <v>0.1</v>
          </cell>
        </row>
        <row r="360">
          <cell r="A360">
            <v>1707207</v>
          </cell>
          <cell r="B360" t="str">
            <v>TO</v>
          </cell>
          <cell r="C360">
            <v>17</v>
          </cell>
          <cell r="D360" t="str">
            <v>Dois Irmãos do Tocantins</v>
          </cell>
          <cell r="E360">
            <v>6327</v>
          </cell>
          <cell r="F360" t="str">
            <v>2 - 5001 até 10000</v>
          </cell>
          <cell r="G360" t="str">
            <v>1 - Norte</v>
          </cell>
          <cell r="H360">
            <v>0.1</v>
          </cell>
        </row>
        <row r="361">
          <cell r="A361">
            <v>1707306</v>
          </cell>
          <cell r="B361" t="str">
            <v>TO</v>
          </cell>
          <cell r="C361">
            <v>17</v>
          </cell>
          <cell r="D361" t="str">
            <v>Dueré</v>
          </cell>
          <cell r="E361">
            <v>4248</v>
          </cell>
          <cell r="F361" t="str">
            <v>1 - Até 5000</v>
          </cell>
          <cell r="G361" t="str">
            <v>1 - Norte</v>
          </cell>
          <cell r="H361">
            <v>0.2</v>
          </cell>
        </row>
        <row r="362">
          <cell r="A362">
            <v>1707405</v>
          </cell>
          <cell r="B362" t="str">
            <v>TO</v>
          </cell>
          <cell r="C362">
            <v>17</v>
          </cell>
          <cell r="D362" t="str">
            <v>Esperantina</v>
          </cell>
          <cell r="E362">
            <v>7530</v>
          </cell>
          <cell r="F362" t="str">
            <v>2 - 5001 até 10000</v>
          </cell>
          <cell r="G362" t="str">
            <v>1 - Norte</v>
          </cell>
          <cell r="H362">
            <v>0.16</v>
          </cell>
        </row>
        <row r="363">
          <cell r="A363">
            <v>1707553</v>
          </cell>
          <cell r="B363" t="str">
            <v>TO</v>
          </cell>
          <cell r="C363">
            <v>17</v>
          </cell>
          <cell r="D363" t="str">
            <v>Fátima</v>
          </cell>
          <cell r="E363">
            <v>3467</v>
          </cell>
          <cell r="F363" t="str">
            <v>1 - Até 5000</v>
          </cell>
          <cell r="G363" t="str">
            <v>1 - Norte</v>
          </cell>
          <cell r="H363">
            <v>0.1</v>
          </cell>
        </row>
        <row r="364">
          <cell r="A364">
            <v>1707652</v>
          </cell>
          <cell r="B364" t="str">
            <v>TO</v>
          </cell>
          <cell r="C364">
            <v>17</v>
          </cell>
          <cell r="D364" t="str">
            <v>Figueirópolis</v>
          </cell>
          <cell r="E364">
            <v>5211</v>
          </cell>
          <cell r="F364" t="str">
            <v>2 - 5001 até 10000</v>
          </cell>
          <cell r="G364" t="str">
            <v>1 - Norte</v>
          </cell>
          <cell r="H364">
            <v>0.26</v>
          </cell>
        </row>
        <row r="365">
          <cell r="A365">
            <v>1707702</v>
          </cell>
          <cell r="B365" t="str">
            <v>TO</v>
          </cell>
          <cell r="C365">
            <v>17</v>
          </cell>
          <cell r="D365" t="str">
            <v>Filadélfia</v>
          </cell>
          <cell r="E365">
            <v>7712</v>
          </cell>
          <cell r="F365" t="str">
            <v>2 - 5001 até 10000</v>
          </cell>
          <cell r="G365" t="str">
            <v>1 - Norte</v>
          </cell>
          <cell r="H365">
            <v>0.26</v>
          </cell>
        </row>
        <row r="366">
          <cell r="A366">
            <v>1708205</v>
          </cell>
          <cell r="B366" t="str">
            <v>TO</v>
          </cell>
          <cell r="C366">
            <v>17</v>
          </cell>
          <cell r="D366" t="str">
            <v>Formoso do Araguaia</v>
          </cell>
          <cell r="E366">
            <v>18881</v>
          </cell>
          <cell r="F366" t="str">
            <v>3 - 10001 até 20000</v>
          </cell>
          <cell r="G366" t="str">
            <v>1 - Norte</v>
          </cell>
          <cell r="H366">
            <v>0.1</v>
          </cell>
        </row>
        <row r="367">
          <cell r="A367">
            <v>1708254</v>
          </cell>
          <cell r="B367" t="str">
            <v>TO</v>
          </cell>
          <cell r="C367">
            <v>17</v>
          </cell>
          <cell r="D367" t="str">
            <v>Tabocão</v>
          </cell>
          <cell r="E367">
            <v>3455</v>
          </cell>
          <cell r="F367" t="str">
            <v>1 - Até 5000</v>
          </cell>
          <cell r="G367" t="str">
            <v>1 - Norte</v>
          </cell>
          <cell r="H367">
            <v>0.16</v>
          </cell>
        </row>
        <row r="368">
          <cell r="A368">
            <v>1708304</v>
          </cell>
          <cell r="B368" t="str">
            <v>TO</v>
          </cell>
          <cell r="C368">
            <v>17</v>
          </cell>
          <cell r="D368" t="str">
            <v>Goianorte</v>
          </cell>
          <cell r="E368">
            <v>4738</v>
          </cell>
          <cell r="F368" t="str">
            <v>1 - Até 5000</v>
          </cell>
          <cell r="G368" t="str">
            <v>1 - Norte</v>
          </cell>
          <cell r="H368">
            <v>0.1</v>
          </cell>
        </row>
        <row r="369">
          <cell r="A369">
            <v>1709005</v>
          </cell>
          <cell r="B369" t="str">
            <v>TO</v>
          </cell>
          <cell r="C369">
            <v>17</v>
          </cell>
          <cell r="D369" t="str">
            <v>Goiatins</v>
          </cell>
          <cell r="E369">
            <v>12433</v>
          </cell>
          <cell r="F369" t="str">
            <v>3 - 10001 até 20000</v>
          </cell>
          <cell r="G369" t="str">
            <v>1 - Norte</v>
          </cell>
          <cell r="H369">
            <v>0.1</v>
          </cell>
        </row>
        <row r="370">
          <cell r="A370">
            <v>1709302</v>
          </cell>
          <cell r="B370" t="str">
            <v>TO</v>
          </cell>
          <cell r="C370">
            <v>17</v>
          </cell>
          <cell r="D370" t="str">
            <v>Guaraí</v>
          </cell>
          <cell r="E370">
            <v>24775</v>
          </cell>
          <cell r="F370" t="str">
            <v>4 - 20001 até 50000</v>
          </cell>
          <cell r="G370" t="str">
            <v>1 - Norte</v>
          </cell>
          <cell r="H370">
            <v>0.1</v>
          </cell>
        </row>
        <row r="371">
          <cell r="A371">
            <v>1709500</v>
          </cell>
          <cell r="B371" t="str">
            <v>TO</v>
          </cell>
          <cell r="C371">
            <v>17</v>
          </cell>
          <cell r="D371" t="str">
            <v>Gurupi</v>
          </cell>
          <cell r="E371">
            <v>85125</v>
          </cell>
          <cell r="F371" t="str">
            <v>5 - 50001 até 100000</v>
          </cell>
          <cell r="G371" t="str">
            <v>1 - Norte</v>
          </cell>
          <cell r="H371">
            <v>0.16</v>
          </cell>
        </row>
        <row r="372">
          <cell r="A372">
            <v>1709807</v>
          </cell>
          <cell r="B372" t="str">
            <v>TO</v>
          </cell>
          <cell r="C372">
            <v>17</v>
          </cell>
          <cell r="D372" t="str">
            <v>Ipueiras</v>
          </cell>
          <cell r="E372">
            <v>1590</v>
          </cell>
          <cell r="F372" t="str">
            <v>1 - Até 5000</v>
          </cell>
          <cell r="G372" t="str">
            <v>1 - Norte</v>
          </cell>
          <cell r="H372">
            <v>0.1</v>
          </cell>
        </row>
        <row r="373">
          <cell r="A373">
            <v>1710508</v>
          </cell>
          <cell r="B373" t="str">
            <v>TO</v>
          </cell>
          <cell r="C373">
            <v>17</v>
          </cell>
          <cell r="D373" t="str">
            <v>Itacajá</v>
          </cell>
          <cell r="E373">
            <v>6819</v>
          </cell>
          <cell r="F373" t="str">
            <v>2 - 5001 até 10000</v>
          </cell>
          <cell r="G373" t="str">
            <v>1 - Norte</v>
          </cell>
          <cell r="H373">
            <v>0.16</v>
          </cell>
        </row>
        <row r="374">
          <cell r="A374">
            <v>1710706</v>
          </cell>
          <cell r="B374" t="str">
            <v>TO</v>
          </cell>
          <cell r="C374">
            <v>17</v>
          </cell>
          <cell r="D374" t="str">
            <v>Itaguatins</v>
          </cell>
          <cell r="E374">
            <v>5172</v>
          </cell>
          <cell r="F374" t="str">
            <v>2 - 5001 até 10000</v>
          </cell>
          <cell r="G374" t="str">
            <v>1 - Norte</v>
          </cell>
          <cell r="H374">
            <v>0.1</v>
          </cell>
        </row>
        <row r="375">
          <cell r="A375">
            <v>1710904</v>
          </cell>
          <cell r="B375" t="str">
            <v>TO</v>
          </cell>
          <cell r="C375">
            <v>17</v>
          </cell>
          <cell r="D375" t="str">
            <v>Itapiratins</v>
          </cell>
          <cell r="E375">
            <v>3577</v>
          </cell>
          <cell r="F375" t="str">
            <v>1 - Até 5000</v>
          </cell>
          <cell r="G375" t="str">
            <v>1 - Norte</v>
          </cell>
          <cell r="H375">
            <v>0.2</v>
          </cell>
        </row>
        <row r="376">
          <cell r="A376">
            <v>1711100</v>
          </cell>
          <cell r="B376" t="str">
            <v>TO</v>
          </cell>
          <cell r="C376">
            <v>17</v>
          </cell>
          <cell r="D376" t="str">
            <v>Itaporã do Tocantins</v>
          </cell>
          <cell r="E376">
            <v>2404</v>
          </cell>
          <cell r="F376" t="str">
            <v>1 - Até 5000</v>
          </cell>
          <cell r="G376" t="str">
            <v>1 - Norte</v>
          </cell>
          <cell r="H376">
            <v>0.1</v>
          </cell>
        </row>
        <row r="377">
          <cell r="A377">
            <v>1711506</v>
          </cell>
          <cell r="B377" t="str">
            <v>TO</v>
          </cell>
          <cell r="C377">
            <v>17</v>
          </cell>
          <cell r="D377" t="str">
            <v>Jaú do Tocantins</v>
          </cell>
          <cell r="E377">
            <v>3334</v>
          </cell>
          <cell r="F377" t="str">
            <v>1 - Até 5000</v>
          </cell>
          <cell r="G377" t="str">
            <v>1 - Norte</v>
          </cell>
          <cell r="H377">
            <v>0.1</v>
          </cell>
        </row>
        <row r="378">
          <cell r="A378">
            <v>1711803</v>
          </cell>
          <cell r="B378" t="str">
            <v>TO</v>
          </cell>
          <cell r="C378">
            <v>17</v>
          </cell>
          <cell r="D378" t="str">
            <v>Juarina</v>
          </cell>
          <cell r="E378">
            <v>2243</v>
          </cell>
          <cell r="F378" t="str">
            <v>1 - Até 5000</v>
          </cell>
          <cell r="G378" t="str">
            <v>1 - Norte</v>
          </cell>
          <cell r="H378">
            <v>0.1</v>
          </cell>
        </row>
        <row r="379">
          <cell r="A379">
            <v>1711902</v>
          </cell>
          <cell r="B379" t="str">
            <v>TO</v>
          </cell>
          <cell r="C379">
            <v>17</v>
          </cell>
          <cell r="D379" t="str">
            <v>Lagoa da Confusão</v>
          </cell>
          <cell r="E379">
            <v>15288</v>
          </cell>
          <cell r="F379" t="str">
            <v>3 - 10001 até 20000</v>
          </cell>
          <cell r="G379" t="str">
            <v>1 - Norte</v>
          </cell>
          <cell r="H379">
            <v>0.26</v>
          </cell>
        </row>
        <row r="380">
          <cell r="A380">
            <v>1711951</v>
          </cell>
          <cell r="B380" t="str">
            <v>TO</v>
          </cell>
          <cell r="C380">
            <v>17</v>
          </cell>
          <cell r="D380" t="str">
            <v>Lagoa do Tocantins</v>
          </cell>
          <cell r="E380">
            <v>3516</v>
          </cell>
          <cell r="F380" t="str">
            <v>1 - Até 5000</v>
          </cell>
          <cell r="G380" t="str">
            <v>1 - Norte</v>
          </cell>
          <cell r="H380">
            <v>0.1</v>
          </cell>
        </row>
        <row r="381">
          <cell r="A381">
            <v>1712009</v>
          </cell>
          <cell r="B381" t="str">
            <v>TO</v>
          </cell>
          <cell r="C381">
            <v>17</v>
          </cell>
          <cell r="D381" t="str">
            <v>Lajeado</v>
          </cell>
          <cell r="E381">
            <v>3357</v>
          </cell>
          <cell r="F381" t="str">
            <v>1 - Até 5000</v>
          </cell>
          <cell r="G381" t="str">
            <v>1 - Norte</v>
          </cell>
          <cell r="H381">
            <v>0.16</v>
          </cell>
        </row>
        <row r="382">
          <cell r="A382">
            <v>1712157</v>
          </cell>
          <cell r="B382" t="str">
            <v>TO</v>
          </cell>
          <cell r="C382">
            <v>17</v>
          </cell>
          <cell r="D382" t="str">
            <v>Lavandeira</v>
          </cell>
          <cell r="E382">
            <v>1626</v>
          </cell>
          <cell r="F382" t="str">
            <v>1 - Até 5000</v>
          </cell>
          <cell r="G382" t="str">
            <v>1 - Norte</v>
          </cell>
          <cell r="H382">
            <v>0.26</v>
          </cell>
        </row>
        <row r="383">
          <cell r="A383">
            <v>1712405</v>
          </cell>
          <cell r="B383" t="str">
            <v>TO</v>
          </cell>
          <cell r="C383">
            <v>17</v>
          </cell>
          <cell r="D383" t="str">
            <v>Lizarda</v>
          </cell>
          <cell r="E383">
            <v>2999</v>
          </cell>
          <cell r="F383" t="str">
            <v>1 - Até 5000</v>
          </cell>
          <cell r="G383" t="str">
            <v>1 - Norte</v>
          </cell>
          <cell r="H383">
            <v>0.1</v>
          </cell>
        </row>
        <row r="384">
          <cell r="A384">
            <v>1712454</v>
          </cell>
          <cell r="B384" t="str">
            <v>TO</v>
          </cell>
          <cell r="C384">
            <v>17</v>
          </cell>
          <cell r="D384" t="str">
            <v>Luzinópolis</v>
          </cell>
          <cell r="E384">
            <v>2717</v>
          </cell>
          <cell r="F384" t="str">
            <v>1 - Até 5000</v>
          </cell>
          <cell r="G384" t="str">
            <v>1 - Norte</v>
          </cell>
          <cell r="H384">
            <v>0.1</v>
          </cell>
        </row>
        <row r="385">
          <cell r="A385">
            <v>1712504</v>
          </cell>
          <cell r="B385" t="str">
            <v>TO</v>
          </cell>
          <cell r="C385">
            <v>17</v>
          </cell>
          <cell r="D385" t="str">
            <v>Marianópolis do Tocantins</v>
          </cell>
          <cell r="E385">
            <v>4615</v>
          </cell>
          <cell r="F385" t="str">
            <v>1 - Até 5000</v>
          </cell>
          <cell r="G385" t="str">
            <v>1 - Norte</v>
          </cell>
          <cell r="H385">
            <v>0.16</v>
          </cell>
        </row>
        <row r="386">
          <cell r="A386">
            <v>1712702</v>
          </cell>
          <cell r="B386" t="str">
            <v>TO</v>
          </cell>
          <cell r="C386">
            <v>17</v>
          </cell>
          <cell r="D386" t="str">
            <v>Mateiros</v>
          </cell>
          <cell r="E386">
            <v>2748</v>
          </cell>
          <cell r="F386" t="str">
            <v>1 - Até 5000</v>
          </cell>
          <cell r="G386" t="str">
            <v>1 - Norte</v>
          </cell>
          <cell r="H386">
            <v>0.1</v>
          </cell>
        </row>
        <row r="387">
          <cell r="A387">
            <v>1712801</v>
          </cell>
          <cell r="B387" t="str">
            <v>TO</v>
          </cell>
          <cell r="C387">
            <v>17</v>
          </cell>
          <cell r="D387" t="str">
            <v>Maurilândia do Tocantins</v>
          </cell>
          <cell r="E387">
            <v>3095</v>
          </cell>
          <cell r="F387" t="str">
            <v>1 - Até 5000</v>
          </cell>
          <cell r="G387" t="str">
            <v>1 - Norte</v>
          </cell>
          <cell r="H387">
            <v>0.1</v>
          </cell>
        </row>
        <row r="388">
          <cell r="A388">
            <v>1713205</v>
          </cell>
          <cell r="B388" t="str">
            <v>TO</v>
          </cell>
          <cell r="C388">
            <v>17</v>
          </cell>
          <cell r="D388" t="str">
            <v>Miracema do Tocantins</v>
          </cell>
          <cell r="E388">
            <v>18566</v>
          </cell>
          <cell r="F388" t="str">
            <v>3 - 10001 até 20000</v>
          </cell>
          <cell r="G388" t="str">
            <v>1 - Norte</v>
          </cell>
          <cell r="H388">
            <v>0.1</v>
          </cell>
        </row>
        <row r="389">
          <cell r="A389">
            <v>1713304</v>
          </cell>
          <cell r="B389" t="str">
            <v>TO</v>
          </cell>
          <cell r="C389">
            <v>17</v>
          </cell>
          <cell r="D389" t="str">
            <v>Miranorte</v>
          </cell>
          <cell r="E389">
            <v>12701</v>
          </cell>
          <cell r="F389" t="str">
            <v>3 - 10001 até 20000</v>
          </cell>
          <cell r="G389" t="str">
            <v>1 - Norte</v>
          </cell>
          <cell r="H389">
            <v>0.1</v>
          </cell>
        </row>
        <row r="390">
          <cell r="A390">
            <v>1713601</v>
          </cell>
          <cell r="B390" t="str">
            <v>TO</v>
          </cell>
          <cell r="C390">
            <v>17</v>
          </cell>
          <cell r="D390" t="str">
            <v>Monte do Carmo</v>
          </cell>
          <cell r="E390">
            <v>5694</v>
          </cell>
          <cell r="F390" t="str">
            <v>2 - 5001 até 10000</v>
          </cell>
          <cell r="G390" t="str">
            <v>1 - Norte</v>
          </cell>
          <cell r="H390">
            <v>0.1</v>
          </cell>
        </row>
        <row r="391">
          <cell r="A391">
            <v>1713700</v>
          </cell>
          <cell r="B391" t="str">
            <v>TO</v>
          </cell>
          <cell r="C391">
            <v>17</v>
          </cell>
          <cell r="D391" t="str">
            <v>Monte Santo do Tocantins</v>
          </cell>
          <cell r="E391">
            <v>2396</v>
          </cell>
          <cell r="F391" t="str">
            <v>1 - Até 5000</v>
          </cell>
          <cell r="G391" t="str">
            <v>1 - Norte</v>
          </cell>
          <cell r="H391">
            <v>0.2</v>
          </cell>
        </row>
        <row r="392">
          <cell r="A392">
            <v>1713809</v>
          </cell>
          <cell r="B392" t="str">
            <v>TO</v>
          </cell>
          <cell r="C392">
            <v>17</v>
          </cell>
          <cell r="D392" t="str">
            <v>Palmeiras do Tocantins</v>
          </cell>
          <cell r="E392">
            <v>4872</v>
          </cell>
          <cell r="F392" t="str">
            <v>1 - Até 5000</v>
          </cell>
          <cell r="G392" t="str">
            <v>1 - Norte</v>
          </cell>
          <cell r="H392">
            <v>0.1</v>
          </cell>
        </row>
        <row r="393">
          <cell r="A393">
            <v>1713957</v>
          </cell>
          <cell r="B393" t="str">
            <v>TO</v>
          </cell>
          <cell r="C393">
            <v>17</v>
          </cell>
          <cell r="D393" t="str">
            <v>Muricilândia</v>
          </cell>
          <cell r="E393">
            <v>3367</v>
          </cell>
          <cell r="F393" t="str">
            <v>1 - Até 5000</v>
          </cell>
          <cell r="G393" t="str">
            <v>1 - Norte</v>
          </cell>
          <cell r="H393">
            <v>0.1</v>
          </cell>
        </row>
        <row r="394">
          <cell r="A394">
            <v>1714203</v>
          </cell>
          <cell r="B394" t="str">
            <v>TO</v>
          </cell>
          <cell r="C394">
            <v>17</v>
          </cell>
          <cell r="D394" t="str">
            <v>Natividade</v>
          </cell>
          <cell r="E394">
            <v>8754</v>
          </cell>
          <cell r="F394" t="str">
            <v>2 - 5001 até 10000</v>
          </cell>
          <cell r="G394" t="str">
            <v>1 - Norte</v>
          </cell>
          <cell r="H394">
            <v>0.1</v>
          </cell>
        </row>
        <row r="395">
          <cell r="A395">
            <v>1714302</v>
          </cell>
          <cell r="B395" t="str">
            <v>TO</v>
          </cell>
          <cell r="C395">
            <v>17</v>
          </cell>
          <cell r="D395" t="str">
            <v>Nazaré</v>
          </cell>
          <cell r="E395">
            <v>4521</v>
          </cell>
          <cell r="F395" t="str">
            <v>1 - Até 5000</v>
          </cell>
          <cell r="G395" t="str">
            <v>1 - Norte</v>
          </cell>
          <cell r="H395">
            <v>0.2</v>
          </cell>
        </row>
        <row r="396">
          <cell r="A396">
            <v>1714880</v>
          </cell>
          <cell r="B396" t="str">
            <v>TO</v>
          </cell>
          <cell r="C396">
            <v>17</v>
          </cell>
          <cell r="D396" t="str">
            <v>Nova Olinda</v>
          </cell>
          <cell r="E396">
            <v>10367</v>
          </cell>
          <cell r="F396" t="str">
            <v>3 - 10001 até 20000</v>
          </cell>
          <cell r="G396" t="str">
            <v>1 - Norte</v>
          </cell>
          <cell r="H396">
            <v>0.1</v>
          </cell>
        </row>
        <row r="397">
          <cell r="A397">
            <v>1715002</v>
          </cell>
          <cell r="B397" t="str">
            <v>TO</v>
          </cell>
          <cell r="C397">
            <v>17</v>
          </cell>
          <cell r="D397" t="str">
            <v>Nova Rosalândia</v>
          </cell>
          <cell r="E397">
            <v>3362</v>
          </cell>
          <cell r="F397" t="str">
            <v>1 - Até 5000</v>
          </cell>
          <cell r="G397" t="str">
            <v>1 - Norte</v>
          </cell>
          <cell r="H397">
            <v>0.1</v>
          </cell>
        </row>
        <row r="398">
          <cell r="A398">
            <v>1715101</v>
          </cell>
          <cell r="B398" t="str">
            <v>TO</v>
          </cell>
          <cell r="C398">
            <v>17</v>
          </cell>
          <cell r="D398" t="str">
            <v>Novo Acordo</v>
          </cell>
          <cell r="E398">
            <v>3969</v>
          </cell>
          <cell r="F398" t="str">
            <v>1 - Até 5000</v>
          </cell>
          <cell r="G398" t="str">
            <v>1 - Norte</v>
          </cell>
          <cell r="H398">
            <v>0.1</v>
          </cell>
        </row>
        <row r="399">
          <cell r="A399">
            <v>1715150</v>
          </cell>
          <cell r="B399" t="str">
            <v>TO</v>
          </cell>
          <cell r="C399">
            <v>17</v>
          </cell>
          <cell r="D399" t="str">
            <v>Novo Alegre</v>
          </cell>
          <cell r="E399">
            <v>1846</v>
          </cell>
          <cell r="F399" t="str">
            <v>1 - Até 5000</v>
          </cell>
          <cell r="G399" t="str">
            <v>1 - Norte</v>
          </cell>
          <cell r="H399">
            <v>0.1</v>
          </cell>
        </row>
        <row r="400">
          <cell r="A400">
            <v>1715259</v>
          </cell>
          <cell r="B400" t="str">
            <v>TO</v>
          </cell>
          <cell r="C400">
            <v>17</v>
          </cell>
          <cell r="D400" t="str">
            <v>Novo Jardim</v>
          </cell>
          <cell r="E400">
            <v>2230</v>
          </cell>
          <cell r="F400" t="str">
            <v>1 - Até 5000</v>
          </cell>
          <cell r="G400" t="str">
            <v>1 - Norte</v>
          </cell>
          <cell r="H400">
            <v>0.1</v>
          </cell>
        </row>
        <row r="401">
          <cell r="A401">
            <v>1715507</v>
          </cell>
          <cell r="B401" t="str">
            <v>TO</v>
          </cell>
          <cell r="C401">
            <v>17</v>
          </cell>
          <cell r="D401" t="str">
            <v>Oliveira de Fátima</v>
          </cell>
          <cell r="E401">
            <v>1164</v>
          </cell>
          <cell r="F401" t="str">
            <v>1 - Até 5000</v>
          </cell>
          <cell r="G401" t="str">
            <v>1 - Norte</v>
          </cell>
          <cell r="H401">
            <v>0.1</v>
          </cell>
        </row>
        <row r="402">
          <cell r="A402">
            <v>1715705</v>
          </cell>
          <cell r="B402" t="str">
            <v>TO</v>
          </cell>
          <cell r="C402">
            <v>17</v>
          </cell>
          <cell r="D402" t="str">
            <v>Palmeirante</v>
          </cell>
          <cell r="E402">
            <v>4798</v>
          </cell>
          <cell r="F402" t="str">
            <v>1 - Até 5000</v>
          </cell>
          <cell r="G402" t="str">
            <v>1 - Norte</v>
          </cell>
          <cell r="H402">
            <v>0.16</v>
          </cell>
        </row>
        <row r="403">
          <cell r="A403">
            <v>1715754</v>
          </cell>
          <cell r="B403" t="str">
            <v>TO</v>
          </cell>
          <cell r="C403">
            <v>17</v>
          </cell>
          <cell r="D403" t="str">
            <v>Palmeirópolis</v>
          </cell>
          <cell r="E403">
            <v>6975</v>
          </cell>
          <cell r="F403" t="str">
            <v>2 - 5001 até 10000</v>
          </cell>
          <cell r="G403" t="str">
            <v>1 - Norte</v>
          </cell>
          <cell r="H403">
            <v>0.1</v>
          </cell>
        </row>
        <row r="404">
          <cell r="A404">
            <v>1716109</v>
          </cell>
          <cell r="B404" t="str">
            <v>TO</v>
          </cell>
          <cell r="C404">
            <v>17</v>
          </cell>
          <cell r="D404" t="str">
            <v>Paraíso do Tocantins</v>
          </cell>
          <cell r="E404">
            <v>52360</v>
          </cell>
          <cell r="F404" t="str">
            <v>5 - 50001 até 100000</v>
          </cell>
          <cell r="G404" t="str">
            <v>1 - Norte</v>
          </cell>
          <cell r="H404">
            <v>0.1</v>
          </cell>
        </row>
        <row r="405">
          <cell r="A405">
            <v>1716208</v>
          </cell>
          <cell r="B405" t="str">
            <v>TO</v>
          </cell>
          <cell r="C405">
            <v>17</v>
          </cell>
          <cell r="D405" t="str">
            <v>Paranã</v>
          </cell>
          <cell r="E405">
            <v>10542</v>
          </cell>
          <cell r="F405" t="str">
            <v>3 - 10001 até 20000</v>
          </cell>
          <cell r="G405" t="str">
            <v>1 - Norte</v>
          </cell>
          <cell r="H405">
            <v>0.1</v>
          </cell>
        </row>
        <row r="406">
          <cell r="A406">
            <v>1716307</v>
          </cell>
          <cell r="B406" t="str">
            <v>TO</v>
          </cell>
          <cell r="C406">
            <v>17</v>
          </cell>
          <cell r="D406" t="str">
            <v>Pau DArco</v>
          </cell>
          <cell r="E406">
            <v>4043</v>
          </cell>
          <cell r="F406" t="str">
            <v>1 - Até 5000</v>
          </cell>
          <cell r="G406" t="str">
            <v>1 - Norte</v>
          </cell>
          <cell r="H406">
            <v>0.26</v>
          </cell>
        </row>
        <row r="407">
          <cell r="A407">
            <v>1716505</v>
          </cell>
          <cell r="B407" t="str">
            <v>TO</v>
          </cell>
          <cell r="C407">
            <v>17</v>
          </cell>
          <cell r="D407" t="str">
            <v>Pedro Afonso</v>
          </cell>
          <cell r="E407">
            <v>14055</v>
          </cell>
          <cell r="F407" t="str">
            <v>3 - 10001 até 20000</v>
          </cell>
          <cell r="G407" t="str">
            <v>1 - Norte</v>
          </cell>
          <cell r="H407">
            <v>0.2</v>
          </cell>
        </row>
        <row r="408">
          <cell r="A408">
            <v>1716604</v>
          </cell>
          <cell r="B408" t="str">
            <v>TO</v>
          </cell>
          <cell r="C408">
            <v>17</v>
          </cell>
          <cell r="D408" t="str">
            <v>Peixe</v>
          </cell>
          <cell r="E408">
            <v>9317</v>
          </cell>
          <cell r="F408" t="str">
            <v>2 - 5001 até 10000</v>
          </cell>
          <cell r="G408" t="str">
            <v>1 - Norte</v>
          </cell>
          <cell r="H408">
            <v>0.1</v>
          </cell>
        </row>
        <row r="409">
          <cell r="A409">
            <v>1716653</v>
          </cell>
          <cell r="B409" t="str">
            <v>TO</v>
          </cell>
          <cell r="C409">
            <v>17</v>
          </cell>
          <cell r="D409" t="str">
            <v>Pequizeiro</v>
          </cell>
          <cell r="E409">
            <v>4921</v>
          </cell>
          <cell r="F409" t="str">
            <v>1 - Até 5000</v>
          </cell>
          <cell r="G409" t="str">
            <v>1 - Norte</v>
          </cell>
          <cell r="H409">
            <v>0.1</v>
          </cell>
        </row>
        <row r="410">
          <cell r="A410">
            <v>1716703</v>
          </cell>
          <cell r="B410" t="str">
            <v>TO</v>
          </cell>
          <cell r="C410">
            <v>17</v>
          </cell>
          <cell r="D410" t="str">
            <v>Colméia</v>
          </cell>
          <cell r="E410">
            <v>8941</v>
          </cell>
          <cell r="F410" t="str">
            <v>2 - 5001 até 10000</v>
          </cell>
          <cell r="G410" t="str">
            <v>1 - Norte</v>
          </cell>
          <cell r="H410">
            <v>0.2</v>
          </cell>
        </row>
        <row r="411">
          <cell r="A411">
            <v>1717008</v>
          </cell>
          <cell r="B411" t="str">
            <v>TO</v>
          </cell>
          <cell r="C411">
            <v>17</v>
          </cell>
          <cell r="D411" t="str">
            <v>Pindorama do Tocantins</v>
          </cell>
          <cell r="E411">
            <v>4478</v>
          </cell>
          <cell r="F411" t="str">
            <v>1 - Até 5000</v>
          </cell>
          <cell r="G411" t="str">
            <v>1 - Norte</v>
          </cell>
          <cell r="H411">
            <v>0.16</v>
          </cell>
        </row>
        <row r="412">
          <cell r="A412">
            <v>1717206</v>
          </cell>
          <cell r="B412" t="str">
            <v>TO</v>
          </cell>
          <cell r="C412">
            <v>17</v>
          </cell>
          <cell r="D412" t="str">
            <v>Piraquê</v>
          </cell>
          <cell r="E412">
            <v>2282</v>
          </cell>
          <cell r="F412" t="str">
            <v>1 - Até 5000</v>
          </cell>
          <cell r="G412" t="str">
            <v>1 - Norte</v>
          </cell>
          <cell r="H412">
            <v>0.2</v>
          </cell>
        </row>
        <row r="413">
          <cell r="A413">
            <v>1717503</v>
          </cell>
          <cell r="B413" t="str">
            <v>TO</v>
          </cell>
          <cell r="C413">
            <v>17</v>
          </cell>
          <cell r="D413" t="str">
            <v>Pium</v>
          </cell>
          <cell r="E413">
            <v>7128</v>
          </cell>
          <cell r="F413" t="str">
            <v>2 - 5001 até 10000</v>
          </cell>
          <cell r="G413" t="str">
            <v>1 - Norte</v>
          </cell>
          <cell r="H413">
            <v>0.16</v>
          </cell>
        </row>
        <row r="414">
          <cell r="A414">
            <v>1717800</v>
          </cell>
          <cell r="B414" t="str">
            <v>TO</v>
          </cell>
          <cell r="C414">
            <v>17</v>
          </cell>
          <cell r="D414" t="str">
            <v>Ponte Alta do Bom Jesus</v>
          </cell>
          <cell r="E414">
            <v>4220</v>
          </cell>
          <cell r="F414" t="str">
            <v>1 - Até 5000</v>
          </cell>
          <cell r="G414" t="str">
            <v>1 - Norte</v>
          </cell>
          <cell r="H414">
            <v>0.1</v>
          </cell>
        </row>
        <row r="415">
          <cell r="A415">
            <v>1717909</v>
          </cell>
          <cell r="B415" t="str">
            <v>TO</v>
          </cell>
          <cell r="C415">
            <v>17</v>
          </cell>
          <cell r="D415" t="str">
            <v>Ponte Alta do Tocantins</v>
          </cell>
          <cell r="E415">
            <v>7586</v>
          </cell>
          <cell r="F415" t="str">
            <v>2 - 5001 até 10000</v>
          </cell>
          <cell r="G415" t="str">
            <v>1 - Norte</v>
          </cell>
          <cell r="H415">
            <v>0.1</v>
          </cell>
        </row>
        <row r="416">
          <cell r="A416">
            <v>1718006</v>
          </cell>
          <cell r="B416" t="str">
            <v>TO</v>
          </cell>
          <cell r="C416">
            <v>17</v>
          </cell>
          <cell r="D416" t="str">
            <v>Porto Alegre do Tocantins</v>
          </cell>
          <cell r="E416">
            <v>2866</v>
          </cell>
          <cell r="F416" t="str">
            <v>1 - Até 5000</v>
          </cell>
          <cell r="G416" t="str">
            <v>1 - Norte</v>
          </cell>
          <cell r="H416">
            <v>0.1</v>
          </cell>
        </row>
        <row r="417">
          <cell r="A417">
            <v>1718204</v>
          </cell>
          <cell r="B417" t="str">
            <v>TO</v>
          </cell>
          <cell r="C417">
            <v>17</v>
          </cell>
          <cell r="D417" t="str">
            <v>Porto Nacional</v>
          </cell>
          <cell r="E417">
            <v>64418</v>
          </cell>
          <cell r="F417" t="str">
            <v>5 - 50001 até 100000</v>
          </cell>
          <cell r="G417" t="str">
            <v>1 - Norte</v>
          </cell>
          <cell r="H417">
            <v>0.16</v>
          </cell>
        </row>
        <row r="418">
          <cell r="A418">
            <v>1718303</v>
          </cell>
          <cell r="B418" t="str">
            <v>TO</v>
          </cell>
          <cell r="C418">
            <v>17</v>
          </cell>
          <cell r="D418" t="str">
            <v>Praia Norte</v>
          </cell>
          <cell r="E418">
            <v>9044</v>
          </cell>
          <cell r="F418" t="str">
            <v>2 - 5001 até 10000</v>
          </cell>
          <cell r="G418" t="str">
            <v>1 - Norte</v>
          </cell>
          <cell r="H418">
            <v>0.1</v>
          </cell>
        </row>
        <row r="419">
          <cell r="A419">
            <v>1718402</v>
          </cell>
          <cell r="B419" t="str">
            <v>TO</v>
          </cell>
          <cell r="C419">
            <v>17</v>
          </cell>
          <cell r="D419" t="str">
            <v>Presidente Kennedy</v>
          </cell>
          <cell r="E419">
            <v>3047</v>
          </cell>
          <cell r="F419" t="str">
            <v>1 - Até 5000</v>
          </cell>
          <cell r="G419" t="str">
            <v>1 - Norte</v>
          </cell>
          <cell r="H419">
            <v>0.1</v>
          </cell>
        </row>
        <row r="420">
          <cell r="A420">
            <v>1718451</v>
          </cell>
          <cell r="B420" t="str">
            <v>TO</v>
          </cell>
          <cell r="C420">
            <v>17</v>
          </cell>
          <cell r="D420" t="str">
            <v>Pugmil</v>
          </cell>
          <cell r="E420">
            <v>2193</v>
          </cell>
          <cell r="F420" t="str">
            <v>1 - Até 5000</v>
          </cell>
          <cell r="G420" t="str">
            <v>1 - Norte</v>
          </cell>
          <cell r="H420">
            <v>0.1</v>
          </cell>
        </row>
        <row r="421">
          <cell r="A421">
            <v>1718501</v>
          </cell>
          <cell r="B421" t="str">
            <v>TO</v>
          </cell>
          <cell r="C421">
            <v>17</v>
          </cell>
          <cell r="D421" t="str">
            <v>Recursolândia</v>
          </cell>
          <cell r="E421">
            <v>3421</v>
          </cell>
          <cell r="F421" t="str">
            <v>1 - Até 5000</v>
          </cell>
          <cell r="G421" t="str">
            <v>1 - Norte</v>
          </cell>
          <cell r="H421">
            <v>0.1</v>
          </cell>
        </row>
        <row r="422">
          <cell r="A422">
            <v>1718550</v>
          </cell>
          <cell r="B422" t="str">
            <v>TO</v>
          </cell>
          <cell r="C422">
            <v>17</v>
          </cell>
          <cell r="D422" t="str">
            <v>Riachinho</v>
          </cell>
          <cell r="E422">
            <v>3960</v>
          </cell>
          <cell r="F422" t="str">
            <v>1 - Até 5000</v>
          </cell>
          <cell r="G422" t="str">
            <v>1 - Norte</v>
          </cell>
          <cell r="H422">
            <v>0.16</v>
          </cell>
        </row>
        <row r="423">
          <cell r="A423">
            <v>1718659</v>
          </cell>
          <cell r="B423" t="str">
            <v>TO</v>
          </cell>
          <cell r="C423">
            <v>17</v>
          </cell>
          <cell r="D423" t="str">
            <v>Rio da Conceição</v>
          </cell>
          <cell r="E423">
            <v>1768</v>
          </cell>
          <cell r="F423" t="str">
            <v>1 - Até 5000</v>
          </cell>
          <cell r="G423" t="str">
            <v>1 - Norte</v>
          </cell>
          <cell r="H423">
            <v>0.1</v>
          </cell>
        </row>
        <row r="424">
          <cell r="A424">
            <v>1718709</v>
          </cell>
          <cell r="B424" t="str">
            <v>TO</v>
          </cell>
          <cell r="C424">
            <v>17</v>
          </cell>
          <cell r="D424" t="str">
            <v>Rio dos Bois</v>
          </cell>
          <cell r="E424">
            <v>2738</v>
          </cell>
          <cell r="F424" t="str">
            <v>1 - Até 5000</v>
          </cell>
          <cell r="G424" t="str">
            <v>1 - Norte</v>
          </cell>
          <cell r="H424">
            <v>0.1</v>
          </cell>
        </row>
        <row r="425">
          <cell r="A425">
            <v>1718758</v>
          </cell>
          <cell r="B425" t="str">
            <v>TO</v>
          </cell>
          <cell r="C425">
            <v>17</v>
          </cell>
          <cell r="D425" t="str">
            <v>Rio Sono</v>
          </cell>
          <cell r="E425">
            <v>4841</v>
          </cell>
          <cell r="F425" t="str">
            <v>1 - Até 5000</v>
          </cell>
          <cell r="G425" t="str">
            <v>1 - Norte</v>
          </cell>
          <cell r="H425">
            <v>0.1</v>
          </cell>
        </row>
        <row r="426">
          <cell r="A426">
            <v>1718808</v>
          </cell>
          <cell r="B426" t="str">
            <v>TO</v>
          </cell>
          <cell r="C426">
            <v>17</v>
          </cell>
          <cell r="D426" t="str">
            <v>Sampaio</v>
          </cell>
          <cell r="E426">
            <v>4215</v>
          </cell>
          <cell r="F426" t="str">
            <v>1 - Até 5000</v>
          </cell>
          <cell r="G426" t="str">
            <v>1 - Norte</v>
          </cell>
          <cell r="H426">
            <v>0.26</v>
          </cell>
        </row>
        <row r="427">
          <cell r="A427">
            <v>1718840</v>
          </cell>
          <cell r="B427" t="str">
            <v>TO</v>
          </cell>
          <cell r="C427">
            <v>17</v>
          </cell>
          <cell r="D427" t="str">
            <v>Sandolândia</v>
          </cell>
          <cell r="E427">
            <v>3723</v>
          </cell>
          <cell r="F427" t="str">
            <v>1 - Até 5000</v>
          </cell>
          <cell r="G427" t="str">
            <v>1 - Norte</v>
          </cell>
          <cell r="H427">
            <v>0.1</v>
          </cell>
        </row>
        <row r="428">
          <cell r="A428">
            <v>1718865</v>
          </cell>
          <cell r="B428" t="str">
            <v>TO</v>
          </cell>
          <cell r="C428">
            <v>17</v>
          </cell>
          <cell r="D428" t="str">
            <v>Santa Fé do Araguaia</v>
          </cell>
          <cell r="E428">
            <v>7216</v>
          </cell>
          <cell r="F428" t="str">
            <v>2 - 5001 até 10000</v>
          </cell>
          <cell r="G428" t="str">
            <v>1 - Norte</v>
          </cell>
          <cell r="H428">
            <v>0.1</v>
          </cell>
        </row>
        <row r="429">
          <cell r="A429">
            <v>1718881</v>
          </cell>
          <cell r="B429" t="str">
            <v>TO</v>
          </cell>
          <cell r="C429">
            <v>17</v>
          </cell>
          <cell r="D429" t="str">
            <v>Santa Maria do Tocantins</v>
          </cell>
          <cell r="E429">
            <v>2680</v>
          </cell>
          <cell r="F429" t="str">
            <v>1 - Até 5000</v>
          </cell>
          <cell r="G429" t="str">
            <v>1 - Norte</v>
          </cell>
          <cell r="H429">
            <v>0.1</v>
          </cell>
        </row>
        <row r="430">
          <cell r="A430">
            <v>1718899</v>
          </cell>
          <cell r="B430" t="str">
            <v>TO</v>
          </cell>
          <cell r="C430">
            <v>17</v>
          </cell>
          <cell r="D430" t="str">
            <v>Santa Rita do Tocantins</v>
          </cell>
          <cell r="E430">
            <v>2219</v>
          </cell>
          <cell r="F430" t="str">
            <v>1 - Até 5000</v>
          </cell>
          <cell r="G430" t="str">
            <v>1 - Norte</v>
          </cell>
          <cell r="H430">
            <v>0.2</v>
          </cell>
        </row>
        <row r="431">
          <cell r="A431">
            <v>1718907</v>
          </cell>
          <cell r="B431" t="str">
            <v>TO</v>
          </cell>
          <cell r="C431">
            <v>17</v>
          </cell>
          <cell r="D431" t="str">
            <v>Santa Rosa do Tocantins</v>
          </cell>
          <cell r="E431">
            <v>4653</v>
          </cell>
          <cell r="F431" t="str">
            <v>1 - Até 5000</v>
          </cell>
          <cell r="G431" t="str">
            <v>1 - Norte</v>
          </cell>
          <cell r="H431">
            <v>0.1</v>
          </cell>
        </row>
        <row r="432">
          <cell r="A432">
            <v>1719004</v>
          </cell>
          <cell r="B432" t="str">
            <v>TO</v>
          </cell>
          <cell r="C432">
            <v>17</v>
          </cell>
          <cell r="D432" t="str">
            <v>Santa Tereza do Tocantins</v>
          </cell>
          <cell r="E432">
            <v>2781</v>
          </cell>
          <cell r="F432" t="str">
            <v>1 - Até 5000</v>
          </cell>
          <cell r="G432" t="str">
            <v>1 - Norte</v>
          </cell>
          <cell r="H432">
            <v>0.3</v>
          </cell>
        </row>
        <row r="433">
          <cell r="A433">
            <v>1720002</v>
          </cell>
          <cell r="B433" t="str">
            <v>TO</v>
          </cell>
          <cell r="C433">
            <v>17</v>
          </cell>
          <cell r="D433" t="str">
            <v>Santa Terezinha do Tocantins</v>
          </cell>
          <cell r="E433">
            <v>2406</v>
          </cell>
          <cell r="F433" t="str">
            <v>1 - Até 5000</v>
          </cell>
          <cell r="G433" t="str">
            <v>1 - Norte</v>
          </cell>
          <cell r="H433">
            <v>0.16</v>
          </cell>
        </row>
        <row r="434">
          <cell r="A434">
            <v>1720101</v>
          </cell>
          <cell r="B434" t="str">
            <v>TO</v>
          </cell>
          <cell r="C434">
            <v>17</v>
          </cell>
          <cell r="D434" t="str">
            <v>São Bento do Tocantins</v>
          </cell>
          <cell r="E434">
            <v>5654</v>
          </cell>
          <cell r="F434" t="str">
            <v>2 - 5001 até 10000</v>
          </cell>
          <cell r="G434" t="str">
            <v>1 - Norte</v>
          </cell>
          <cell r="H434">
            <v>0.1</v>
          </cell>
        </row>
        <row r="435">
          <cell r="A435">
            <v>1720150</v>
          </cell>
          <cell r="B435" t="str">
            <v>TO</v>
          </cell>
          <cell r="C435">
            <v>17</v>
          </cell>
          <cell r="D435" t="str">
            <v>São Félix do Tocantins</v>
          </cell>
          <cell r="E435">
            <v>1783</v>
          </cell>
          <cell r="F435" t="str">
            <v>1 - Até 5000</v>
          </cell>
          <cell r="G435" t="str">
            <v>1 - Norte</v>
          </cell>
          <cell r="H435">
            <v>0.2</v>
          </cell>
        </row>
        <row r="436">
          <cell r="A436">
            <v>1720200</v>
          </cell>
          <cell r="B436" t="str">
            <v>TO</v>
          </cell>
          <cell r="C436">
            <v>17</v>
          </cell>
          <cell r="D436" t="str">
            <v>São Miguel do Tocantins</v>
          </cell>
          <cell r="E436">
            <v>13241</v>
          </cell>
          <cell r="F436" t="str">
            <v>3 - 10001 até 20000</v>
          </cell>
          <cell r="G436" t="str">
            <v>1 - Norte</v>
          </cell>
          <cell r="H436">
            <v>0.36</v>
          </cell>
        </row>
        <row r="437">
          <cell r="A437">
            <v>1720259</v>
          </cell>
          <cell r="B437" t="str">
            <v>TO</v>
          </cell>
          <cell r="C437">
            <v>17</v>
          </cell>
          <cell r="D437" t="str">
            <v>São Salvador do Tocantins</v>
          </cell>
          <cell r="E437">
            <v>2385</v>
          </cell>
          <cell r="F437" t="str">
            <v>1 - Até 5000</v>
          </cell>
          <cell r="G437" t="str">
            <v>1 - Norte</v>
          </cell>
          <cell r="H437">
            <v>0.1</v>
          </cell>
        </row>
        <row r="438">
          <cell r="A438">
            <v>1720309</v>
          </cell>
          <cell r="B438" t="str">
            <v>TO</v>
          </cell>
          <cell r="C438">
            <v>17</v>
          </cell>
          <cell r="D438" t="str">
            <v>São Sebastião do Tocantins</v>
          </cell>
          <cell r="E438">
            <v>4100</v>
          </cell>
          <cell r="F438" t="str">
            <v>1 - Até 5000</v>
          </cell>
          <cell r="G438" t="str">
            <v>1 - Norte</v>
          </cell>
          <cell r="H438">
            <v>0.2</v>
          </cell>
        </row>
        <row r="439">
          <cell r="A439">
            <v>1720499</v>
          </cell>
          <cell r="B439" t="str">
            <v>TO</v>
          </cell>
          <cell r="C439">
            <v>17</v>
          </cell>
          <cell r="D439" t="str">
            <v>São Valério</v>
          </cell>
          <cell r="E439">
            <v>4422</v>
          </cell>
          <cell r="F439" t="str">
            <v>1 - Até 5000</v>
          </cell>
          <cell r="G439" t="str">
            <v>1 - Norte</v>
          </cell>
          <cell r="H439">
            <v>0.2</v>
          </cell>
        </row>
        <row r="440">
          <cell r="A440">
            <v>1720655</v>
          </cell>
          <cell r="B440" t="str">
            <v>TO</v>
          </cell>
          <cell r="C440">
            <v>17</v>
          </cell>
          <cell r="D440" t="str">
            <v>Silvanópolis</v>
          </cell>
          <cell r="E440">
            <v>5108</v>
          </cell>
          <cell r="F440" t="str">
            <v>2 - 5001 até 10000</v>
          </cell>
          <cell r="G440" t="str">
            <v>1 - Norte</v>
          </cell>
          <cell r="H440">
            <v>0.1</v>
          </cell>
        </row>
        <row r="441">
          <cell r="A441">
            <v>1720804</v>
          </cell>
          <cell r="B441" t="str">
            <v>TO</v>
          </cell>
          <cell r="C441">
            <v>17</v>
          </cell>
          <cell r="D441" t="str">
            <v>Sítio Novo do Tocantins</v>
          </cell>
          <cell r="E441">
            <v>10830</v>
          </cell>
          <cell r="F441" t="str">
            <v>3 - 10001 até 20000</v>
          </cell>
          <cell r="G441" t="str">
            <v>1 - Norte</v>
          </cell>
          <cell r="H441">
            <v>0.1</v>
          </cell>
        </row>
        <row r="442">
          <cell r="A442">
            <v>1720853</v>
          </cell>
          <cell r="B442" t="str">
            <v>TO</v>
          </cell>
          <cell r="C442">
            <v>17</v>
          </cell>
          <cell r="D442" t="str">
            <v>Sucupira</v>
          </cell>
          <cell r="E442">
            <v>1577</v>
          </cell>
          <cell r="F442" t="str">
            <v>1 - Até 5000</v>
          </cell>
          <cell r="G442" t="str">
            <v>1 - Norte</v>
          </cell>
          <cell r="H442">
            <v>0.1</v>
          </cell>
        </row>
        <row r="443">
          <cell r="A443">
            <v>1720903</v>
          </cell>
          <cell r="B443" t="str">
            <v>TO</v>
          </cell>
          <cell r="C443">
            <v>17</v>
          </cell>
          <cell r="D443" t="str">
            <v>Taguatinga</v>
          </cell>
          <cell r="E443">
            <v>14011</v>
          </cell>
          <cell r="F443" t="str">
            <v>3 - 10001 até 20000</v>
          </cell>
          <cell r="G443" t="str">
            <v>1 - Norte</v>
          </cell>
          <cell r="H443">
            <v>0.1</v>
          </cell>
        </row>
        <row r="444">
          <cell r="A444">
            <v>1720937</v>
          </cell>
          <cell r="B444" t="str">
            <v>TO</v>
          </cell>
          <cell r="C444">
            <v>17</v>
          </cell>
          <cell r="D444" t="str">
            <v>Taipas do Tocantins</v>
          </cell>
          <cell r="E444">
            <v>2021</v>
          </cell>
          <cell r="F444" t="str">
            <v>1 - Até 5000</v>
          </cell>
          <cell r="G444" t="str">
            <v>1 - Norte</v>
          </cell>
          <cell r="H444">
            <v>0.1</v>
          </cell>
        </row>
        <row r="445">
          <cell r="A445">
            <v>1720978</v>
          </cell>
          <cell r="B445" t="str">
            <v>TO</v>
          </cell>
          <cell r="C445">
            <v>17</v>
          </cell>
          <cell r="D445" t="str">
            <v>Talismã</v>
          </cell>
          <cell r="E445">
            <v>2456</v>
          </cell>
          <cell r="F445" t="str">
            <v>1 - Até 5000</v>
          </cell>
          <cell r="G445" t="str">
            <v>1 - Norte</v>
          </cell>
          <cell r="H445">
            <v>0.1</v>
          </cell>
        </row>
        <row r="446">
          <cell r="A446">
            <v>1721000</v>
          </cell>
          <cell r="B446" t="str">
            <v>TO</v>
          </cell>
          <cell r="C446">
            <v>17</v>
          </cell>
          <cell r="D446" t="str">
            <v>Palmas</v>
          </cell>
          <cell r="E446">
            <v>302692</v>
          </cell>
          <cell r="F446" t="str">
            <v>6 - 100001 até 500000</v>
          </cell>
          <cell r="G446" t="str">
            <v>1 - Norte</v>
          </cell>
          <cell r="H446">
            <v>0.16</v>
          </cell>
        </row>
        <row r="447">
          <cell r="A447">
            <v>1721109</v>
          </cell>
          <cell r="B447" t="str">
            <v>TO</v>
          </cell>
          <cell r="C447">
            <v>17</v>
          </cell>
          <cell r="D447" t="str">
            <v>Tocantínia</v>
          </cell>
          <cell r="E447">
            <v>7459</v>
          </cell>
          <cell r="F447" t="str">
            <v>2 - 5001 até 10000</v>
          </cell>
          <cell r="G447" t="str">
            <v>1 - Norte</v>
          </cell>
          <cell r="H447">
            <v>0.1</v>
          </cell>
        </row>
        <row r="448">
          <cell r="A448">
            <v>1721208</v>
          </cell>
          <cell r="B448" t="str">
            <v>TO</v>
          </cell>
          <cell r="C448">
            <v>17</v>
          </cell>
          <cell r="D448" t="str">
            <v>Tocantinópolis</v>
          </cell>
          <cell r="E448">
            <v>22615</v>
          </cell>
          <cell r="F448" t="str">
            <v>4 - 20001 até 50000</v>
          </cell>
          <cell r="G448" t="str">
            <v>1 - Norte</v>
          </cell>
          <cell r="H448">
            <v>0.16</v>
          </cell>
        </row>
        <row r="449">
          <cell r="A449">
            <v>1721257</v>
          </cell>
          <cell r="B449" t="str">
            <v>TO</v>
          </cell>
          <cell r="C449">
            <v>17</v>
          </cell>
          <cell r="D449" t="str">
            <v>Tupirama</v>
          </cell>
          <cell r="E449">
            <v>1909</v>
          </cell>
          <cell r="F449" t="str">
            <v>1 - Até 5000</v>
          </cell>
          <cell r="G449" t="str">
            <v>1 - Norte</v>
          </cell>
          <cell r="H449">
            <v>0.1</v>
          </cell>
        </row>
        <row r="450">
          <cell r="A450">
            <v>1721307</v>
          </cell>
          <cell r="B450" t="str">
            <v>TO</v>
          </cell>
          <cell r="C450">
            <v>17</v>
          </cell>
          <cell r="D450" t="str">
            <v>Tupiratins</v>
          </cell>
          <cell r="E450">
            <v>1874</v>
          </cell>
          <cell r="F450" t="str">
            <v>1 - Até 5000</v>
          </cell>
          <cell r="G450" t="str">
            <v>1 - Norte</v>
          </cell>
          <cell r="H450">
            <v>0.1</v>
          </cell>
        </row>
        <row r="451">
          <cell r="A451">
            <v>1722081</v>
          </cell>
          <cell r="B451" t="str">
            <v>TO</v>
          </cell>
          <cell r="C451">
            <v>17</v>
          </cell>
          <cell r="D451" t="str">
            <v>Wanderlândia</v>
          </cell>
          <cell r="E451">
            <v>10522</v>
          </cell>
          <cell r="F451" t="str">
            <v>3 - 10001 até 20000</v>
          </cell>
          <cell r="G451" t="str">
            <v>1 - Norte</v>
          </cell>
          <cell r="H451">
            <v>0.1</v>
          </cell>
        </row>
        <row r="452">
          <cell r="A452">
            <v>1722107</v>
          </cell>
          <cell r="B452" t="str">
            <v>TO</v>
          </cell>
          <cell r="C452">
            <v>17</v>
          </cell>
          <cell r="D452" t="str">
            <v>Xambioá</v>
          </cell>
          <cell r="E452">
            <v>10517</v>
          </cell>
          <cell r="F452" t="str">
            <v>3 - 10001 até 20000</v>
          </cell>
          <cell r="G452" t="str">
            <v>1 - Norte</v>
          </cell>
          <cell r="H452">
            <v>0.1</v>
          </cell>
        </row>
        <row r="453">
          <cell r="A453">
            <v>2100055</v>
          </cell>
          <cell r="B453" t="str">
            <v>MA</v>
          </cell>
          <cell r="C453">
            <v>21</v>
          </cell>
          <cell r="D453" t="str">
            <v>Açailândia</v>
          </cell>
          <cell r="E453">
            <v>106550</v>
          </cell>
          <cell r="F453" t="str">
            <v>6 - 100001 até 500000</v>
          </cell>
          <cell r="G453" t="str">
            <v>2 - Nordeste</v>
          </cell>
          <cell r="H453">
            <v>0.16</v>
          </cell>
        </row>
        <row r="454">
          <cell r="A454">
            <v>2100105</v>
          </cell>
          <cell r="B454" t="str">
            <v>MA</v>
          </cell>
          <cell r="C454">
            <v>21</v>
          </cell>
          <cell r="D454" t="str">
            <v>Afonso Cunha</v>
          </cell>
          <cell r="E454">
            <v>6144</v>
          </cell>
          <cell r="F454" t="str">
            <v>2 - 5001 até 10000</v>
          </cell>
          <cell r="G454" t="str">
            <v>2 - Nordeste</v>
          </cell>
          <cell r="H454">
            <v>0.26</v>
          </cell>
        </row>
        <row r="455">
          <cell r="A455">
            <v>2100154</v>
          </cell>
          <cell r="B455" t="str">
            <v>MA</v>
          </cell>
          <cell r="C455">
            <v>21</v>
          </cell>
          <cell r="D455" t="str">
            <v>Água Doce do Maranhão</v>
          </cell>
          <cell r="E455">
            <v>12142</v>
          </cell>
          <cell r="F455" t="str">
            <v>3 - 10001 até 20000</v>
          </cell>
          <cell r="G455" t="str">
            <v>2 - Nordeste</v>
          </cell>
          <cell r="H455">
            <v>0.1</v>
          </cell>
        </row>
        <row r="456">
          <cell r="A456">
            <v>2100204</v>
          </cell>
          <cell r="B456" t="str">
            <v>MA</v>
          </cell>
          <cell r="C456">
            <v>21</v>
          </cell>
          <cell r="D456" t="str">
            <v>Alcântara</v>
          </cell>
          <cell r="E456">
            <v>18467</v>
          </cell>
          <cell r="F456" t="str">
            <v>3 - 10001 até 20000</v>
          </cell>
          <cell r="G456" t="str">
            <v>2 - Nordeste</v>
          </cell>
          <cell r="H456">
            <v>0.2</v>
          </cell>
        </row>
        <row r="457">
          <cell r="A457">
            <v>2100303</v>
          </cell>
          <cell r="B457" t="str">
            <v>MA</v>
          </cell>
          <cell r="C457">
            <v>21</v>
          </cell>
          <cell r="D457" t="str">
            <v>Aldeias Altas</v>
          </cell>
          <cell r="E457">
            <v>23286</v>
          </cell>
          <cell r="F457" t="str">
            <v>4 - 20001 até 50000</v>
          </cell>
          <cell r="G457" t="str">
            <v>2 - Nordeste</v>
          </cell>
          <cell r="H457">
            <v>0.6</v>
          </cell>
        </row>
        <row r="458">
          <cell r="A458">
            <v>2100402</v>
          </cell>
          <cell r="B458" t="str">
            <v>MA</v>
          </cell>
          <cell r="C458">
            <v>21</v>
          </cell>
          <cell r="D458" t="str">
            <v>Altamira do Maranhão</v>
          </cell>
          <cell r="E458">
            <v>6447</v>
          </cell>
          <cell r="F458" t="str">
            <v>2 - 5001 até 10000</v>
          </cell>
          <cell r="G458" t="str">
            <v>2 - Nordeste</v>
          </cell>
          <cell r="H458">
            <v>0.1</v>
          </cell>
        </row>
        <row r="459">
          <cell r="A459">
            <v>2100436</v>
          </cell>
          <cell r="B459" t="str">
            <v>MA</v>
          </cell>
          <cell r="C459">
            <v>21</v>
          </cell>
          <cell r="D459" t="str">
            <v>Alto Alegre do Maranhão</v>
          </cell>
          <cell r="E459">
            <v>24048</v>
          </cell>
          <cell r="F459" t="str">
            <v>4 - 20001 até 50000</v>
          </cell>
          <cell r="G459" t="str">
            <v>2 - Nordeste</v>
          </cell>
          <cell r="H459">
            <v>0.1</v>
          </cell>
        </row>
        <row r="460">
          <cell r="A460">
            <v>2100477</v>
          </cell>
          <cell r="B460" t="str">
            <v>MA</v>
          </cell>
          <cell r="C460">
            <v>21</v>
          </cell>
          <cell r="D460" t="str">
            <v>Alto Alegre do Pindaré</v>
          </cell>
          <cell r="E460">
            <v>25710</v>
          </cell>
          <cell r="F460" t="str">
            <v>4 - 20001 até 50000</v>
          </cell>
          <cell r="G460" t="str">
            <v>2 - Nordeste</v>
          </cell>
          <cell r="H460">
            <v>0.1</v>
          </cell>
        </row>
        <row r="461">
          <cell r="A461">
            <v>2100501</v>
          </cell>
          <cell r="B461" t="str">
            <v>MA</v>
          </cell>
          <cell r="C461">
            <v>21</v>
          </cell>
          <cell r="D461" t="str">
            <v>Alto Parnaíba</v>
          </cell>
          <cell r="E461">
            <v>11109</v>
          </cell>
          <cell r="F461" t="str">
            <v>3 - 10001 até 20000</v>
          </cell>
          <cell r="G461" t="str">
            <v>2 - Nordeste</v>
          </cell>
          <cell r="H461">
            <v>0.16</v>
          </cell>
        </row>
        <row r="462">
          <cell r="A462">
            <v>2100550</v>
          </cell>
          <cell r="B462" t="str">
            <v>MA</v>
          </cell>
          <cell r="C462">
            <v>21</v>
          </cell>
          <cell r="D462" t="str">
            <v>Amapá do Maranhão</v>
          </cell>
          <cell r="E462">
            <v>7170</v>
          </cell>
          <cell r="F462" t="str">
            <v>2 - 5001 até 10000</v>
          </cell>
          <cell r="G462" t="str">
            <v>2 - Nordeste</v>
          </cell>
          <cell r="H462">
            <v>0.26</v>
          </cell>
        </row>
        <row r="463">
          <cell r="A463">
            <v>2100600</v>
          </cell>
          <cell r="B463" t="str">
            <v>MA</v>
          </cell>
          <cell r="C463">
            <v>21</v>
          </cell>
          <cell r="D463" t="str">
            <v>Amarante do Maranhão</v>
          </cell>
          <cell r="E463">
            <v>37085</v>
          </cell>
          <cell r="F463" t="str">
            <v>4 - 20001 até 50000</v>
          </cell>
          <cell r="G463" t="str">
            <v>2 - Nordeste</v>
          </cell>
          <cell r="H463">
            <v>0.1</v>
          </cell>
        </row>
        <row r="464">
          <cell r="A464">
            <v>2100709</v>
          </cell>
          <cell r="B464" t="str">
            <v>MA</v>
          </cell>
          <cell r="C464">
            <v>21</v>
          </cell>
          <cell r="D464" t="str">
            <v>Anajatuba</v>
          </cell>
          <cell r="E464">
            <v>25322</v>
          </cell>
          <cell r="F464" t="str">
            <v>4 - 20001 até 50000</v>
          </cell>
          <cell r="G464" t="str">
            <v>2 - Nordeste</v>
          </cell>
          <cell r="H464">
            <v>0.1</v>
          </cell>
        </row>
        <row r="465">
          <cell r="A465">
            <v>2100808</v>
          </cell>
          <cell r="B465" t="str">
            <v>MA</v>
          </cell>
          <cell r="C465">
            <v>21</v>
          </cell>
          <cell r="D465" t="str">
            <v>Anapurus</v>
          </cell>
          <cell r="E465">
            <v>13793</v>
          </cell>
          <cell r="F465" t="str">
            <v>3 - 10001 até 20000</v>
          </cell>
          <cell r="G465" t="str">
            <v>2 - Nordeste</v>
          </cell>
          <cell r="H465">
            <v>0.16</v>
          </cell>
        </row>
        <row r="466">
          <cell r="A466">
            <v>2100832</v>
          </cell>
          <cell r="B466" t="str">
            <v>MA</v>
          </cell>
          <cell r="C466">
            <v>21</v>
          </cell>
          <cell r="D466" t="str">
            <v>Apicum-Açu</v>
          </cell>
          <cell r="E466">
            <v>17519</v>
          </cell>
          <cell r="F466" t="str">
            <v>3 - 10001 até 20000</v>
          </cell>
          <cell r="G466" t="str">
            <v>2 - Nordeste</v>
          </cell>
          <cell r="H466">
            <v>0.16</v>
          </cell>
        </row>
        <row r="467">
          <cell r="A467">
            <v>2100873</v>
          </cell>
          <cell r="B467" t="str">
            <v>MA</v>
          </cell>
          <cell r="C467">
            <v>21</v>
          </cell>
          <cell r="D467" t="str">
            <v>Araguanã</v>
          </cell>
          <cell r="E467">
            <v>11181</v>
          </cell>
          <cell r="F467" t="str">
            <v>3 - 10001 até 20000</v>
          </cell>
          <cell r="G467" t="str">
            <v>2 - Nordeste</v>
          </cell>
          <cell r="H467">
            <v>0.1</v>
          </cell>
        </row>
        <row r="468">
          <cell r="A468">
            <v>2100907</v>
          </cell>
          <cell r="B468" t="str">
            <v>MA</v>
          </cell>
          <cell r="C468">
            <v>21</v>
          </cell>
          <cell r="D468" t="str">
            <v>Araioses</v>
          </cell>
          <cell r="E468">
            <v>39052</v>
          </cell>
          <cell r="F468" t="str">
            <v>4 - 20001 até 50000</v>
          </cell>
          <cell r="G468" t="str">
            <v>2 - Nordeste</v>
          </cell>
          <cell r="H468">
            <v>0.1</v>
          </cell>
        </row>
        <row r="469">
          <cell r="A469">
            <v>2100956</v>
          </cell>
          <cell r="B469" t="str">
            <v>MA</v>
          </cell>
          <cell r="C469">
            <v>21</v>
          </cell>
          <cell r="D469" t="str">
            <v>Arame</v>
          </cell>
          <cell r="E469">
            <v>25517</v>
          </cell>
          <cell r="F469" t="str">
            <v>4 - 20001 até 50000</v>
          </cell>
          <cell r="G469" t="str">
            <v>2 - Nordeste</v>
          </cell>
          <cell r="H469">
            <v>0.1</v>
          </cell>
        </row>
        <row r="470">
          <cell r="A470">
            <v>2101004</v>
          </cell>
          <cell r="B470" t="str">
            <v>MA</v>
          </cell>
          <cell r="C470">
            <v>21</v>
          </cell>
          <cell r="D470" t="str">
            <v>Arari</v>
          </cell>
          <cell r="E470">
            <v>29472</v>
          </cell>
          <cell r="F470" t="str">
            <v>4 - 20001 até 50000</v>
          </cell>
          <cell r="G470" t="str">
            <v>2 - Nordeste</v>
          </cell>
          <cell r="H470">
            <v>0.1</v>
          </cell>
        </row>
        <row r="471">
          <cell r="A471">
            <v>2101103</v>
          </cell>
          <cell r="B471" t="str">
            <v>MA</v>
          </cell>
          <cell r="C471">
            <v>21</v>
          </cell>
          <cell r="D471" t="str">
            <v>Axixá</v>
          </cell>
          <cell r="E471">
            <v>11790</v>
          </cell>
          <cell r="F471" t="str">
            <v>3 - 10001 até 20000</v>
          </cell>
          <cell r="G471" t="str">
            <v>2 - Nordeste</v>
          </cell>
          <cell r="H471">
            <v>0.16</v>
          </cell>
        </row>
        <row r="472">
          <cell r="A472">
            <v>2101202</v>
          </cell>
          <cell r="B472" t="str">
            <v>MA</v>
          </cell>
          <cell r="C472">
            <v>21</v>
          </cell>
          <cell r="D472" t="str">
            <v>Bacabal</v>
          </cell>
          <cell r="E472">
            <v>103711</v>
          </cell>
          <cell r="F472" t="str">
            <v>6 - 100001 até 500000</v>
          </cell>
          <cell r="G472" t="str">
            <v>2 - Nordeste</v>
          </cell>
          <cell r="H472">
            <v>0.1</v>
          </cell>
        </row>
        <row r="473">
          <cell r="A473">
            <v>2101251</v>
          </cell>
          <cell r="B473" t="str">
            <v>MA</v>
          </cell>
          <cell r="C473">
            <v>21</v>
          </cell>
          <cell r="D473" t="str">
            <v>Bacabeira</v>
          </cell>
          <cell r="E473">
            <v>16966</v>
          </cell>
          <cell r="F473" t="str">
            <v>3 - 10001 até 20000</v>
          </cell>
          <cell r="G473" t="str">
            <v>2 - Nordeste</v>
          </cell>
          <cell r="H473">
            <v>0.1</v>
          </cell>
        </row>
        <row r="474">
          <cell r="A474">
            <v>2101301</v>
          </cell>
          <cell r="B474" t="str">
            <v>MA</v>
          </cell>
          <cell r="C474">
            <v>21</v>
          </cell>
          <cell r="D474" t="str">
            <v>Bacuri</v>
          </cell>
          <cell r="E474">
            <v>16290</v>
          </cell>
          <cell r="F474" t="str">
            <v>3 - 10001 até 20000</v>
          </cell>
          <cell r="G474" t="str">
            <v>2 - Nordeste</v>
          </cell>
          <cell r="H474">
            <v>0.2</v>
          </cell>
        </row>
        <row r="475">
          <cell r="A475">
            <v>2101350</v>
          </cell>
          <cell r="B475" t="str">
            <v>MA</v>
          </cell>
          <cell r="C475">
            <v>21</v>
          </cell>
          <cell r="D475" t="str">
            <v>Bacurituba</v>
          </cell>
          <cell r="E475">
            <v>5252</v>
          </cell>
          <cell r="F475" t="str">
            <v>2 - 5001 até 10000</v>
          </cell>
          <cell r="G475" t="str">
            <v>2 - Nordeste</v>
          </cell>
          <cell r="H475">
            <v>0.1</v>
          </cell>
        </row>
        <row r="476">
          <cell r="A476">
            <v>2101400</v>
          </cell>
          <cell r="B476" t="str">
            <v>MA</v>
          </cell>
          <cell r="C476">
            <v>21</v>
          </cell>
          <cell r="D476" t="str">
            <v>Balsas</v>
          </cell>
          <cell r="E476">
            <v>101767</v>
          </cell>
          <cell r="F476" t="str">
            <v>6 - 100001 até 500000</v>
          </cell>
          <cell r="G476" t="str">
            <v>2 - Nordeste</v>
          </cell>
          <cell r="H476">
            <v>0.1</v>
          </cell>
        </row>
        <row r="477">
          <cell r="A477">
            <v>2101509</v>
          </cell>
          <cell r="B477" t="str">
            <v>MA</v>
          </cell>
          <cell r="C477">
            <v>21</v>
          </cell>
          <cell r="D477" t="str">
            <v>Barão de Grajaú</v>
          </cell>
          <cell r="E477">
            <v>18984</v>
          </cell>
          <cell r="F477" t="str">
            <v>3 - 10001 até 20000</v>
          </cell>
          <cell r="G477" t="str">
            <v>2 - Nordeste</v>
          </cell>
          <cell r="H477">
            <v>0.1</v>
          </cell>
        </row>
        <row r="478">
          <cell r="A478">
            <v>2101608</v>
          </cell>
          <cell r="B478" t="str">
            <v>MA</v>
          </cell>
          <cell r="C478">
            <v>21</v>
          </cell>
          <cell r="D478" t="str">
            <v>Barra do Corda</v>
          </cell>
          <cell r="E478">
            <v>84532</v>
          </cell>
          <cell r="F478" t="str">
            <v>5 - 50001 até 100000</v>
          </cell>
          <cell r="G478" t="str">
            <v>2 - Nordeste</v>
          </cell>
          <cell r="H478">
            <v>0.1</v>
          </cell>
        </row>
        <row r="479">
          <cell r="A479">
            <v>2101707</v>
          </cell>
          <cell r="B479" t="str">
            <v>MA</v>
          </cell>
          <cell r="C479">
            <v>21</v>
          </cell>
          <cell r="D479" t="str">
            <v>Barreirinhas</v>
          </cell>
          <cell r="E479">
            <v>65589</v>
          </cell>
          <cell r="F479" t="str">
            <v>5 - 50001 até 100000</v>
          </cell>
          <cell r="G479" t="str">
            <v>2 - Nordeste</v>
          </cell>
          <cell r="H479">
            <v>0.16</v>
          </cell>
        </row>
        <row r="480">
          <cell r="A480">
            <v>2101731</v>
          </cell>
          <cell r="B480" t="str">
            <v>MA</v>
          </cell>
          <cell r="C480">
            <v>21</v>
          </cell>
          <cell r="D480" t="str">
            <v>Belágua</v>
          </cell>
          <cell r="E480">
            <v>8460</v>
          </cell>
          <cell r="F480" t="str">
            <v>2 - 5001 até 10000</v>
          </cell>
          <cell r="G480" t="str">
            <v>2 - Nordeste</v>
          </cell>
          <cell r="H480">
            <v>0.16</v>
          </cell>
        </row>
        <row r="481">
          <cell r="A481">
            <v>2101772</v>
          </cell>
          <cell r="B481" t="str">
            <v>MA</v>
          </cell>
          <cell r="C481">
            <v>21</v>
          </cell>
          <cell r="D481" t="str">
            <v>Bela Vista do Maranhão</v>
          </cell>
          <cell r="E481">
            <v>11750</v>
          </cell>
          <cell r="F481" t="str">
            <v>3 - 10001 até 20000</v>
          </cell>
          <cell r="G481" t="str">
            <v>2 - Nordeste</v>
          </cell>
          <cell r="H481">
            <v>0.1</v>
          </cell>
        </row>
        <row r="482">
          <cell r="A482">
            <v>2101806</v>
          </cell>
          <cell r="B482" t="str">
            <v>MA</v>
          </cell>
          <cell r="C482">
            <v>21</v>
          </cell>
          <cell r="D482" t="str">
            <v>Benedito Leite</v>
          </cell>
          <cell r="E482">
            <v>5469</v>
          </cell>
          <cell r="F482" t="str">
            <v>2 - 5001 até 10000</v>
          </cell>
          <cell r="G482" t="str">
            <v>2 - Nordeste</v>
          </cell>
          <cell r="H482">
            <v>0.1</v>
          </cell>
        </row>
        <row r="483">
          <cell r="A483">
            <v>2101905</v>
          </cell>
          <cell r="B483" t="str">
            <v>MA</v>
          </cell>
          <cell r="C483">
            <v>21</v>
          </cell>
          <cell r="D483" t="str">
            <v>Bequimão</v>
          </cell>
          <cell r="E483">
            <v>19584</v>
          </cell>
          <cell r="F483" t="str">
            <v>3 - 10001 até 20000</v>
          </cell>
          <cell r="G483" t="str">
            <v>2 - Nordeste</v>
          </cell>
          <cell r="H483">
            <v>0.16</v>
          </cell>
        </row>
        <row r="484">
          <cell r="A484">
            <v>2101939</v>
          </cell>
          <cell r="B484" t="str">
            <v>MA</v>
          </cell>
          <cell r="C484">
            <v>21</v>
          </cell>
          <cell r="D484" t="str">
            <v>Bernardo do Mearim</v>
          </cell>
          <cell r="E484">
            <v>5840</v>
          </cell>
          <cell r="F484" t="str">
            <v>2 - 5001 até 10000</v>
          </cell>
          <cell r="G484" t="str">
            <v>2 - Nordeste</v>
          </cell>
          <cell r="H484">
            <v>0.2</v>
          </cell>
        </row>
        <row r="485">
          <cell r="A485">
            <v>2101970</v>
          </cell>
          <cell r="B485" t="str">
            <v>MA</v>
          </cell>
          <cell r="C485">
            <v>21</v>
          </cell>
          <cell r="D485" t="str">
            <v>Boa Vista do Gurupi</v>
          </cell>
          <cell r="E485">
            <v>7574</v>
          </cell>
          <cell r="F485" t="str">
            <v>2 - 5001 até 10000</v>
          </cell>
          <cell r="G485" t="str">
            <v>2 - Nordeste</v>
          </cell>
          <cell r="H485">
            <v>0.1</v>
          </cell>
        </row>
        <row r="486">
          <cell r="A486">
            <v>2102002</v>
          </cell>
          <cell r="B486" t="str">
            <v>MA</v>
          </cell>
          <cell r="C486">
            <v>21</v>
          </cell>
          <cell r="D486" t="str">
            <v>Bom Jardim</v>
          </cell>
          <cell r="E486">
            <v>33100</v>
          </cell>
          <cell r="F486" t="str">
            <v>4 - 20001 até 50000</v>
          </cell>
          <cell r="G486" t="str">
            <v>2 - Nordeste</v>
          </cell>
          <cell r="H486">
            <v>0.26</v>
          </cell>
        </row>
        <row r="487">
          <cell r="A487">
            <v>2102036</v>
          </cell>
          <cell r="B487" t="str">
            <v>MA</v>
          </cell>
          <cell r="C487">
            <v>21</v>
          </cell>
          <cell r="D487" t="str">
            <v>Bom Jesus das Selvas</v>
          </cell>
          <cell r="E487">
            <v>28599</v>
          </cell>
          <cell r="F487" t="str">
            <v>4 - 20001 até 50000</v>
          </cell>
          <cell r="G487" t="str">
            <v>2 - Nordeste</v>
          </cell>
          <cell r="H487">
            <v>0.1</v>
          </cell>
        </row>
        <row r="488">
          <cell r="A488">
            <v>2102077</v>
          </cell>
          <cell r="B488" t="str">
            <v>MA</v>
          </cell>
          <cell r="C488">
            <v>21</v>
          </cell>
          <cell r="D488" t="str">
            <v>Bom Lugar</v>
          </cell>
          <cell r="E488">
            <v>12212</v>
          </cell>
          <cell r="F488" t="str">
            <v>3 - 10001 até 20000</v>
          </cell>
          <cell r="G488" t="str">
            <v>2 - Nordeste</v>
          </cell>
          <cell r="H488">
            <v>0.1</v>
          </cell>
        </row>
        <row r="489">
          <cell r="A489">
            <v>2102101</v>
          </cell>
          <cell r="B489" t="str">
            <v>MA</v>
          </cell>
          <cell r="C489">
            <v>21</v>
          </cell>
          <cell r="D489" t="str">
            <v>Brejo</v>
          </cell>
          <cell r="E489">
            <v>34120</v>
          </cell>
          <cell r="F489" t="str">
            <v>4 - 20001 até 50000</v>
          </cell>
          <cell r="G489" t="str">
            <v>2 - Nordeste</v>
          </cell>
          <cell r="H489">
            <v>0.16</v>
          </cell>
        </row>
        <row r="490">
          <cell r="A490">
            <v>2102150</v>
          </cell>
          <cell r="B490" t="str">
            <v>MA</v>
          </cell>
          <cell r="C490">
            <v>21</v>
          </cell>
          <cell r="D490" t="str">
            <v>Brejo de Areia</v>
          </cell>
          <cell r="E490">
            <v>9218</v>
          </cell>
          <cell r="F490" t="str">
            <v>2 - 5001 até 10000</v>
          </cell>
          <cell r="G490" t="str">
            <v>2 - Nordeste</v>
          </cell>
          <cell r="H490">
            <v>0.1</v>
          </cell>
        </row>
        <row r="491">
          <cell r="A491">
            <v>2102200</v>
          </cell>
          <cell r="B491" t="str">
            <v>MA</v>
          </cell>
          <cell r="C491">
            <v>21</v>
          </cell>
          <cell r="D491" t="str">
            <v>Buriti</v>
          </cell>
          <cell r="E491">
            <v>29685</v>
          </cell>
          <cell r="F491" t="str">
            <v>4 - 20001 até 50000</v>
          </cell>
          <cell r="G491" t="str">
            <v>2 - Nordeste</v>
          </cell>
          <cell r="H491">
            <v>0.1</v>
          </cell>
        </row>
        <row r="492">
          <cell r="A492">
            <v>2102309</v>
          </cell>
          <cell r="B492" t="str">
            <v>MA</v>
          </cell>
          <cell r="C492">
            <v>21</v>
          </cell>
          <cell r="D492" t="str">
            <v>Buriti Bravo</v>
          </cell>
          <cell r="E492">
            <v>22455</v>
          </cell>
          <cell r="F492" t="str">
            <v>4 - 20001 até 50000</v>
          </cell>
          <cell r="G492" t="str">
            <v>2 - Nordeste</v>
          </cell>
          <cell r="H492">
            <v>0.16</v>
          </cell>
        </row>
        <row r="493">
          <cell r="A493">
            <v>2102325</v>
          </cell>
          <cell r="B493" t="str">
            <v>MA</v>
          </cell>
          <cell r="C493">
            <v>21</v>
          </cell>
          <cell r="D493" t="str">
            <v>Buriticupu</v>
          </cell>
          <cell r="E493">
            <v>55499</v>
          </cell>
          <cell r="F493" t="str">
            <v>5 - 50001 até 100000</v>
          </cell>
          <cell r="G493" t="str">
            <v>2 - Nordeste</v>
          </cell>
          <cell r="H493">
            <v>0.1</v>
          </cell>
        </row>
        <row r="494">
          <cell r="A494">
            <v>2102358</v>
          </cell>
          <cell r="B494" t="str">
            <v>MA</v>
          </cell>
          <cell r="C494">
            <v>21</v>
          </cell>
          <cell r="D494" t="str">
            <v>Buritirana</v>
          </cell>
          <cell r="E494">
            <v>12918</v>
          </cell>
          <cell r="F494" t="str">
            <v>3 - 10001 até 20000</v>
          </cell>
          <cell r="G494" t="str">
            <v>2 - Nordeste</v>
          </cell>
          <cell r="H494">
            <v>0.16</v>
          </cell>
        </row>
        <row r="495">
          <cell r="A495">
            <v>2102374</v>
          </cell>
          <cell r="B495" t="str">
            <v>MA</v>
          </cell>
          <cell r="C495">
            <v>21</v>
          </cell>
          <cell r="D495" t="str">
            <v>Cachoeira Grande</v>
          </cell>
          <cell r="E495">
            <v>9732</v>
          </cell>
          <cell r="F495" t="str">
            <v>2 - 5001 até 10000</v>
          </cell>
          <cell r="G495" t="str">
            <v>2 - Nordeste</v>
          </cell>
          <cell r="H495">
            <v>0.1</v>
          </cell>
        </row>
        <row r="496">
          <cell r="A496">
            <v>2102408</v>
          </cell>
          <cell r="B496" t="str">
            <v>MA</v>
          </cell>
          <cell r="C496">
            <v>21</v>
          </cell>
          <cell r="D496" t="str">
            <v>Cajapió</v>
          </cell>
          <cell r="E496">
            <v>10121</v>
          </cell>
          <cell r="F496" t="str">
            <v>3 - 10001 até 20000</v>
          </cell>
          <cell r="G496" t="str">
            <v>2 - Nordeste</v>
          </cell>
          <cell r="H496">
            <v>0.1</v>
          </cell>
        </row>
        <row r="497">
          <cell r="A497">
            <v>2102507</v>
          </cell>
          <cell r="B497" t="str">
            <v>MA</v>
          </cell>
          <cell r="C497">
            <v>21</v>
          </cell>
          <cell r="D497" t="str">
            <v>Cajari</v>
          </cell>
          <cell r="E497">
            <v>16412</v>
          </cell>
          <cell r="F497" t="str">
            <v>3 - 10001 até 20000</v>
          </cell>
          <cell r="G497" t="str">
            <v>2 - Nordeste</v>
          </cell>
          <cell r="H497">
            <v>0.1</v>
          </cell>
        </row>
        <row r="498">
          <cell r="A498">
            <v>2102556</v>
          </cell>
          <cell r="B498" t="str">
            <v>MA</v>
          </cell>
          <cell r="C498">
            <v>21</v>
          </cell>
          <cell r="D498" t="str">
            <v>Campestre do Maranhão</v>
          </cell>
          <cell r="E498">
            <v>12301</v>
          </cell>
          <cell r="F498" t="str">
            <v>3 - 10001 até 20000</v>
          </cell>
          <cell r="G498" t="str">
            <v>2 - Nordeste</v>
          </cell>
          <cell r="H498">
            <v>0.1</v>
          </cell>
        </row>
        <row r="499">
          <cell r="A499">
            <v>2102606</v>
          </cell>
          <cell r="B499" t="str">
            <v>MA</v>
          </cell>
          <cell r="C499">
            <v>21</v>
          </cell>
          <cell r="D499" t="str">
            <v>Cândido Mendes</v>
          </cell>
          <cell r="E499">
            <v>19932</v>
          </cell>
          <cell r="F499" t="str">
            <v>3 - 10001 até 20000</v>
          </cell>
          <cell r="G499" t="str">
            <v>2 - Nordeste</v>
          </cell>
          <cell r="H499">
            <v>0.26</v>
          </cell>
        </row>
        <row r="500">
          <cell r="A500">
            <v>2102705</v>
          </cell>
          <cell r="B500" t="str">
            <v>MA</v>
          </cell>
          <cell r="C500">
            <v>21</v>
          </cell>
          <cell r="D500" t="str">
            <v>Cantanhede</v>
          </cell>
          <cell r="E500">
            <v>24303</v>
          </cell>
          <cell r="F500" t="str">
            <v>4 - 20001 até 50000</v>
          </cell>
          <cell r="G500" t="str">
            <v>2 - Nordeste</v>
          </cell>
          <cell r="H500">
            <v>0.1</v>
          </cell>
        </row>
        <row r="501">
          <cell r="A501">
            <v>2102754</v>
          </cell>
          <cell r="B501" t="str">
            <v>MA</v>
          </cell>
          <cell r="C501">
            <v>21</v>
          </cell>
          <cell r="D501" t="str">
            <v>Capinzal do Norte</v>
          </cell>
          <cell r="E501">
            <v>11374</v>
          </cell>
          <cell r="F501" t="str">
            <v>3 - 10001 até 20000</v>
          </cell>
          <cell r="G501" t="str">
            <v>2 - Nordeste</v>
          </cell>
          <cell r="H501">
            <v>0.2</v>
          </cell>
        </row>
        <row r="502">
          <cell r="A502">
            <v>2102804</v>
          </cell>
          <cell r="B502" t="str">
            <v>MA</v>
          </cell>
          <cell r="C502">
            <v>21</v>
          </cell>
          <cell r="D502" t="str">
            <v>Carolina</v>
          </cell>
          <cell r="E502">
            <v>24062</v>
          </cell>
          <cell r="F502" t="str">
            <v>4 - 20001 até 50000</v>
          </cell>
          <cell r="G502" t="str">
            <v>2 - Nordeste</v>
          </cell>
          <cell r="H502">
            <v>0.26</v>
          </cell>
        </row>
        <row r="503">
          <cell r="A503">
            <v>2102903</v>
          </cell>
          <cell r="B503" t="str">
            <v>MA</v>
          </cell>
          <cell r="C503">
            <v>21</v>
          </cell>
          <cell r="D503" t="str">
            <v>Carutapera</v>
          </cell>
          <cell r="E503">
            <v>24238</v>
          </cell>
          <cell r="F503" t="str">
            <v>4 - 20001 até 50000</v>
          </cell>
          <cell r="G503" t="str">
            <v>2 - Nordeste</v>
          </cell>
          <cell r="H503">
            <v>0.16</v>
          </cell>
        </row>
        <row r="504">
          <cell r="A504">
            <v>2103000</v>
          </cell>
          <cell r="B504" t="str">
            <v>MA</v>
          </cell>
          <cell r="C504">
            <v>21</v>
          </cell>
          <cell r="D504" t="str">
            <v>Caxias</v>
          </cell>
          <cell r="E504">
            <v>156973</v>
          </cell>
          <cell r="F504" t="str">
            <v>6 - 100001 até 500000</v>
          </cell>
          <cell r="G504" t="str">
            <v>2 - Nordeste</v>
          </cell>
          <cell r="H504">
            <v>0.26</v>
          </cell>
        </row>
        <row r="505">
          <cell r="A505">
            <v>2103109</v>
          </cell>
          <cell r="B505" t="str">
            <v>MA</v>
          </cell>
          <cell r="C505">
            <v>21</v>
          </cell>
          <cell r="D505" t="str">
            <v>Cedral</v>
          </cell>
          <cell r="E505">
            <v>10208</v>
          </cell>
          <cell r="F505" t="str">
            <v>3 - 10001 até 20000</v>
          </cell>
          <cell r="G505" t="str">
            <v>2 - Nordeste</v>
          </cell>
          <cell r="H505">
            <v>0.1</v>
          </cell>
        </row>
        <row r="506">
          <cell r="A506">
            <v>2103125</v>
          </cell>
          <cell r="B506" t="str">
            <v>MA</v>
          </cell>
          <cell r="C506">
            <v>21</v>
          </cell>
          <cell r="D506" t="str">
            <v>Central do Maranhão</v>
          </cell>
          <cell r="E506">
            <v>7094</v>
          </cell>
          <cell r="F506" t="str">
            <v>2 - 5001 até 10000</v>
          </cell>
          <cell r="G506" t="str">
            <v>2 - Nordeste</v>
          </cell>
          <cell r="H506">
            <v>0.1</v>
          </cell>
        </row>
        <row r="507">
          <cell r="A507">
            <v>2103158</v>
          </cell>
          <cell r="B507" t="str">
            <v>MA</v>
          </cell>
          <cell r="C507">
            <v>21</v>
          </cell>
          <cell r="D507" t="str">
            <v>Centro do Guilherme</v>
          </cell>
          <cell r="E507">
            <v>12342</v>
          </cell>
          <cell r="F507" t="str">
            <v>3 - 10001 até 20000</v>
          </cell>
          <cell r="G507" t="str">
            <v>2 - Nordeste</v>
          </cell>
          <cell r="H507">
            <v>0.26</v>
          </cell>
        </row>
        <row r="508">
          <cell r="A508">
            <v>2103174</v>
          </cell>
          <cell r="B508" t="str">
            <v>MA</v>
          </cell>
          <cell r="C508">
            <v>21</v>
          </cell>
          <cell r="D508" t="str">
            <v>Centro Novo do Maranhão</v>
          </cell>
          <cell r="E508">
            <v>16267</v>
          </cell>
          <cell r="F508" t="str">
            <v>3 - 10001 até 20000</v>
          </cell>
          <cell r="G508" t="str">
            <v>2 - Nordeste</v>
          </cell>
          <cell r="H508">
            <v>0.1</v>
          </cell>
        </row>
        <row r="509">
          <cell r="A509">
            <v>2103208</v>
          </cell>
          <cell r="B509" t="str">
            <v>MA</v>
          </cell>
          <cell r="C509">
            <v>21</v>
          </cell>
          <cell r="D509" t="str">
            <v>Chapadinha</v>
          </cell>
          <cell r="E509">
            <v>81386</v>
          </cell>
          <cell r="F509" t="str">
            <v>5 - 50001 até 100000</v>
          </cell>
          <cell r="G509" t="str">
            <v>2 - Nordeste</v>
          </cell>
          <cell r="H509">
            <v>0.36</v>
          </cell>
        </row>
        <row r="510">
          <cell r="A510">
            <v>2103257</v>
          </cell>
          <cell r="B510" t="str">
            <v>MA</v>
          </cell>
          <cell r="C510">
            <v>21</v>
          </cell>
          <cell r="D510" t="str">
            <v>Cidelândia</v>
          </cell>
          <cell r="E510">
            <v>12878</v>
          </cell>
          <cell r="F510" t="str">
            <v>3 - 10001 até 20000</v>
          </cell>
          <cell r="G510" t="str">
            <v>2 - Nordeste</v>
          </cell>
          <cell r="H510">
            <v>0.26</v>
          </cell>
        </row>
        <row r="511">
          <cell r="A511">
            <v>2103307</v>
          </cell>
          <cell r="B511" t="str">
            <v>MA</v>
          </cell>
          <cell r="C511">
            <v>21</v>
          </cell>
          <cell r="D511" t="str">
            <v>Codó</v>
          </cell>
          <cell r="E511">
            <v>114275</v>
          </cell>
          <cell r="F511" t="str">
            <v>6 - 100001 até 500000</v>
          </cell>
          <cell r="G511" t="str">
            <v>2 - Nordeste</v>
          </cell>
          <cell r="H511">
            <v>0.36</v>
          </cell>
        </row>
        <row r="512">
          <cell r="A512">
            <v>2103406</v>
          </cell>
          <cell r="B512" t="str">
            <v>MA</v>
          </cell>
          <cell r="C512">
            <v>21</v>
          </cell>
          <cell r="D512" t="str">
            <v>Coelho Neto</v>
          </cell>
          <cell r="E512">
            <v>41658</v>
          </cell>
          <cell r="F512" t="str">
            <v>4 - 20001 até 50000</v>
          </cell>
          <cell r="G512" t="str">
            <v>2 - Nordeste</v>
          </cell>
          <cell r="H512">
            <v>0.26</v>
          </cell>
        </row>
        <row r="513">
          <cell r="A513">
            <v>2103505</v>
          </cell>
          <cell r="B513" t="str">
            <v>MA</v>
          </cell>
          <cell r="C513">
            <v>21</v>
          </cell>
          <cell r="D513" t="str">
            <v>Colinas</v>
          </cell>
          <cell r="E513">
            <v>40316</v>
          </cell>
          <cell r="F513" t="str">
            <v>4 - 20001 até 50000</v>
          </cell>
          <cell r="G513" t="str">
            <v>2 - Nordeste</v>
          </cell>
          <cell r="H513">
            <v>0.16</v>
          </cell>
        </row>
        <row r="514">
          <cell r="A514">
            <v>2103554</v>
          </cell>
          <cell r="B514" t="str">
            <v>MA</v>
          </cell>
          <cell r="C514">
            <v>21</v>
          </cell>
          <cell r="D514" t="str">
            <v>Conceição do Lago-Açu</v>
          </cell>
          <cell r="E514">
            <v>14915</v>
          </cell>
          <cell r="F514" t="str">
            <v>3 - 10001 até 20000</v>
          </cell>
          <cell r="G514" t="str">
            <v>2 - Nordeste</v>
          </cell>
          <cell r="H514">
            <v>0.1</v>
          </cell>
        </row>
        <row r="515">
          <cell r="A515">
            <v>2103604</v>
          </cell>
          <cell r="B515" t="str">
            <v>MA</v>
          </cell>
          <cell r="C515">
            <v>21</v>
          </cell>
          <cell r="D515" t="str">
            <v>Coroatá</v>
          </cell>
          <cell r="E515">
            <v>59566</v>
          </cell>
          <cell r="F515" t="str">
            <v>5 - 50001 até 100000</v>
          </cell>
          <cell r="G515" t="str">
            <v>2 - Nordeste</v>
          </cell>
          <cell r="H515">
            <v>0.8</v>
          </cell>
        </row>
        <row r="516">
          <cell r="A516">
            <v>2103703</v>
          </cell>
          <cell r="B516" t="str">
            <v>MA</v>
          </cell>
          <cell r="C516">
            <v>21</v>
          </cell>
          <cell r="D516" t="str">
            <v>Cururupu</v>
          </cell>
          <cell r="E516">
            <v>31558</v>
          </cell>
          <cell r="F516" t="str">
            <v>4 - 20001 até 50000</v>
          </cell>
          <cell r="G516" t="str">
            <v>2 - Nordeste</v>
          </cell>
          <cell r="H516">
            <v>0.16</v>
          </cell>
        </row>
        <row r="517">
          <cell r="A517">
            <v>2103752</v>
          </cell>
          <cell r="B517" t="str">
            <v>MA</v>
          </cell>
          <cell r="C517">
            <v>21</v>
          </cell>
          <cell r="D517" t="str">
            <v>Davinópolis</v>
          </cell>
          <cell r="E517">
            <v>14404</v>
          </cell>
          <cell r="F517" t="str">
            <v>3 - 10001 até 20000</v>
          </cell>
          <cell r="G517" t="str">
            <v>2 - Nordeste</v>
          </cell>
          <cell r="H517">
            <v>0.6</v>
          </cell>
        </row>
        <row r="518">
          <cell r="A518">
            <v>2103802</v>
          </cell>
          <cell r="B518" t="str">
            <v>MA</v>
          </cell>
          <cell r="C518">
            <v>21</v>
          </cell>
          <cell r="D518" t="str">
            <v>Dom Pedro</v>
          </cell>
          <cell r="E518">
            <v>23053</v>
          </cell>
          <cell r="F518" t="str">
            <v>4 - 20001 até 50000</v>
          </cell>
          <cell r="G518" t="str">
            <v>2 - Nordeste</v>
          </cell>
          <cell r="H518">
            <v>0.24</v>
          </cell>
        </row>
        <row r="519">
          <cell r="A519">
            <v>2103901</v>
          </cell>
          <cell r="B519" t="str">
            <v>MA</v>
          </cell>
          <cell r="C519">
            <v>21</v>
          </cell>
          <cell r="D519" t="str">
            <v>Duque Bacelar</v>
          </cell>
          <cell r="E519">
            <v>10223</v>
          </cell>
          <cell r="F519" t="str">
            <v>3 - 10001 até 20000</v>
          </cell>
          <cell r="G519" t="str">
            <v>2 - Nordeste</v>
          </cell>
          <cell r="H519">
            <v>0.2</v>
          </cell>
        </row>
        <row r="520">
          <cell r="A520">
            <v>2104008</v>
          </cell>
          <cell r="B520" t="str">
            <v>MA</v>
          </cell>
          <cell r="C520">
            <v>21</v>
          </cell>
          <cell r="D520" t="str">
            <v>Esperantinópolis</v>
          </cell>
          <cell r="E520">
            <v>18311</v>
          </cell>
          <cell r="F520" t="str">
            <v>3 - 10001 até 20000</v>
          </cell>
          <cell r="G520" t="str">
            <v>2 - Nordeste</v>
          </cell>
          <cell r="H520">
            <v>0.1</v>
          </cell>
        </row>
        <row r="521">
          <cell r="A521">
            <v>2104057</v>
          </cell>
          <cell r="B521" t="str">
            <v>MA</v>
          </cell>
          <cell r="C521">
            <v>21</v>
          </cell>
          <cell r="D521" t="str">
            <v>Estreito</v>
          </cell>
          <cell r="E521">
            <v>33294</v>
          </cell>
          <cell r="F521" t="str">
            <v>4 - 20001 até 50000</v>
          </cell>
          <cell r="G521" t="str">
            <v>2 - Nordeste</v>
          </cell>
          <cell r="H521">
            <v>0.16</v>
          </cell>
        </row>
        <row r="522">
          <cell r="A522">
            <v>2104073</v>
          </cell>
          <cell r="B522" t="str">
            <v>MA</v>
          </cell>
          <cell r="C522">
            <v>21</v>
          </cell>
          <cell r="D522" t="str">
            <v>Feira Nova do Maranhão</v>
          </cell>
          <cell r="E522">
            <v>8048</v>
          </cell>
          <cell r="F522" t="str">
            <v>2 - 5001 até 10000</v>
          </cell>
          <cell r="G522" t="str">
            <v>2 - Nordeste</v>
          </cell>
          <cell r="H522">
            <v>0.1</v>
          </cell>
        </row>
        <row r="523">
          <cell r="A523">
            <v>2104081</v>
          </cell>
          <cell r="B523" t="str">
            <v>MA</v>
          </cell>
          <cell r="C523">
            <v>21</v>
          </cell>
          <cell r="D523" t="str">
            <v>Fernando Falcão</v>
          </cell>
          <cell r="E523">
            <v>10873</v>
          </cell>
          <cell r="F523" t="str">
            <v>3 - 10001 até 20000</v>
          </cell>
          <cell r="G523" t="str">
            <v>2 - Nordeste</v>
          </cell>
          <cell r="H523">
            <v>0.1</v>
          </cell>
        </row>
        <row r="524">
          <cell r="A524">
            <v>2104099</v>
          </cell>
          <cell r="B524" t="str">
            <v>MA</v>
          </cell>
          <cell r="C524">
            <v>21</v>
          </cell>
          <cell r="D524" t="str">
            <v>Formosa da Serra Negra</v>
          </cell>
          <cell r="E524">
            <v>17719</v>
          </cell>
          <cell r="F524" t="str">
            <v>3 - 10001 até 20000</v>
          </cell>
          <cell r="G524" t="str">
            <v>2 - Nordeste</v>
          </cell>
          <cell r="H524">
            <v>0.1</v>
          </cell>
        </row>
        <row r="525">
          <cell r="A525">
            <v>2104107</v>
          </cell>
          <cell r="B525" t="str">
            <v>MA</v>
          </cell>
          <cell r="C525">
            <v>21</v>
          </cell>
          <cell r="D525" t="str">
            <v>Fortaleza dos Nogueiras</v>
          </cell>
          <cell r="E525">
            <v>12640</v>
          </cell>
          <cell r="F525" t="str">
            <v>3 - 10001 até 20000</v>
          </cell>
          <cell r="G525" t="str">
            <v>2 - Nordeste</v>
          </cell>
          <cell r="H525">
            <v>0.16</v>
          </cell>
        </row>
        <row r="526">
          <cell r="A526">
            <v>2104206</v>
          </cell>
          <cell r="B526" t="str">
            <v>MA</v>
          </cell>
          <cell r="C526">
            <v>21</v>
          </cell>
          <cell r="D526" t="str">
            <v>Fortuna</v>
          </cell>
          <cell r="E526">
            <v>16976</v>
          </cell>
          <cell r="F526" t="str">
            <v>3 - 10001 até 20000</v>
          </cell>
          <cell r="G526" t="str">
            <v>2 - Nordeste</v>
          </cell>
          <cell r="H526">
            <v>0.1</v>
          </cell>
        </row>
        <row r="527">
          <cell r="A527">
            <v>2104305</v>
          </cell>
          <cell r="B527" t="str">
            <v>MA</v>
          </cell>
          <cell r="C527">
            <v>21</v>
          </cell>
          <cell r="D527" t="str">
            <v>Godofredo Viana</v>
          </cell>
          <cell r="E527">
            <v>10186</v>
          </cell>
          <cell r="F527" t="str">
            <v>3 - 10001 até 20000</v>
          </cell>
          <cell r="G527" t="str">
            <v>2 - Nordeste</v>
          </cell>
          <cell r="H527">
            <v>0.26</v>
          </cell>
        </row>
        <row r="528">
          <cell r="A528">
            <v>2104404</v>
          </cell>
          <cell r="B528" t="str">
            <v>MA</v>
          </cell>
          <cell r="C528">
            <v>21</v>
          </cell>
          <cell r="D528" t="str">
            <v>Gonçalves Dias</v>
          </cell>
          <cell r="E528">
            <v>17206</v>
          </cell>
          <cell r="F528" t="str">
            <v>3 - 10001 até 20000</v>
          </cell>
          <cell r="G528" t="str">
            <v>2 - Nordeste</v>
          </cell>
          <cell r="H528">
            <v>0.1</v>
          </cell>
        </row>
        <row r="529">
          <cell r="A529">
            <v>2104503</v>
          </cell>
          <cell r="B529" t="str">
            <v>MA</v>
          </cell>
          <cell r="C529">
            <v>21</v>
          </cell>
          <cell r="D529" t="str">
            <v>Governador Archer</v>
          </cell>
          <cell r="E529">
            <v>10231</v>
          </cell>
          <cell r="F529" t="str">
            <v>3 - 10001 até 20000</v>
          </cell>
          <cell r="G529" t="str">
            <v>2 - Nordeste</v>
          </cell>
          <cell r="H529">
            <v>0.1</v>
          </cell>
        </row>
        <row r="530">
          <cell r="A530">
            <v>2104552</v>
          </cell>
          <cell r="B530" t="str">
            <v>MA</v>
          </cell>
          <cell r="C530">
            <v>21</v>
          </cell>
          <cell r="D530" t="str">
            <v>Governador Edison Lobão</v>
          </cell>
          <cell r="E530">
            <v>18411</v>
          </cell>
          <cell r="F530" t="str">
            <v>3 - 10001 até 20000</v>
          </cell>
          <cell r="G530" t="str">
            <v>2 - Nordeste</v>
          </cell>
          <cell r="H530">
            <v>0.1</v>
          </cell>
        </row>
        <row r="531">
          <cell r="A531">
            <v>2104602</v>
          </cell>
          <cell r="B531" t="str">
            <v>MA</v>
          </cell>
          <cell r="C531">
            <v>21</v>
          </cell>
          <cell r="D531" t="str">
            <v>Governador Eugênio Barros</v>
          </cell>
          <cell r="E531">
            <v>13930</v>
          </cell>
          <cell r="F531" t="str">
            <v>3 - 10001 até 20000</v>
          </cell>
          <cell r="G531" t="str">
            <v>2 - Nordeste</v>
          </cell>
          <cell r="H531">
            <v>0.1</v>
          </cell>
        </row>
        <row r="532">
          <cell r="A532">
            <v>2104628</v>
          </cell>
          <cell r="B532" t="str">
            <v>MA</v>
          </cell>
          <cell r="C532">
            <v>21</v>
          </cell>
          <cell r="D532" t="str">
            <v>Governador Luiz Rocha</v>
          </cell>
          <cell r="E532">
            <v>7063</v>
          </cell>
          <cell r="F532" t="str">
            <v>2 - 5001 até 10000</v>
          </cell>
          <cell r="G532" t="str">
            <v>2 - Nordeste</v>
          </cell>
          <cell r="H532">
            <v>0.16</v>
          </cell>
        </row>
        <row r="533">
          <cell r="A533">
            <v>2104651</v>
          </cell>
          <cell r="B533" t="str">
            <v>MA</v>
          </cell>
          <cell r="C533">
            <v>21</v>
          </cell>
          <cell r="D533" t="str">
            <v>Governador Newton Bello</v>
          </cell>
          <cell r="E533">
            <v>10713</v>
          </cell>
          <cell r="F533" t="str">
            <v>3 - 10001 até 20000</v>
          </cell>
          <cell r="G533" t="str">
            <v>2 - Nordeste</v>
          </cell>
          <cell r="H533">
            <v>0.36</v>
          </cell>
        </row>
        <row r="534">
          <cell r="A534">
            <v>2104677</v>
          </cell>
          <cell r="B534" t="str">
            <v>MA</v>
          </cell>
          <cell r="C534">
            <v>21</v>
          </cell>
          <cell r="D534" t="str">
            <v>Governador Nunes Freire</v>
          </cell>
          <cell r="E534">
            <v>23128</v>
          </cell>
          <cell r="F534" t="str">
            <v>4 - 20001 até 50000</v>
          </cell>
          <cell r="G534" t="str">
            <v>2 - Nordeste</v>
          </cell>
          <cell r="H534">
            <v>0.16</v>
          </cell>
        </row>
        <row r="535">
          <cell r="A535">
            <v>2104701</v>
          </cell>
          <cell r="B535" t="str">
            <v>MA</v>
          </cell>
          <cell r="C535">
            <v>21</v>
          </cell>
          <cell r="D535" t="str">
            <v>Graça Aranha</v>
          </cell>
          <cell r="E535">
            <v>6023</v>
          </cell>
          <cell r="F535" t="str">
            <v>2 - 5001 até 10000</v>
          </cell>
          <cell r="G535" t="str">
            <v>2 - Nordeste</v>
          </cell>
          <cell r="H535">
            <v>0.1</v>
          </cell>
        </row>
        <row r="536">
          <cell r="A536">
            <v>2104800</v>
          </cell>
          <cell r="B536" t="str">
            <v>MA</v>
          </cell>
          <cell r="C536">
            <v>21</v>
          </cell>
          <cell r="D536" t="str">
            <v>Grajaú</v>
          </cell>
          <cell r="E536">
            <v>73872</v>
          </cell>
          <cell r="F536" t="str">
            <v>5 - 50001 até 100000</v>
          </cell>
          <cell r="G536" t="str">
            <v>2 - Nordeste</v>
          </cell>
          <cell r="H536">
            <v>0.1</v>
          </cell>
        </row>
        <row r="537">
          <cell r="A537">
            <v>2104909</v>
          </cell>
          <cell r="B537" t="str">
            <v>MA</v>
          </cell>
          <cell r="C537">
            <v>21</v>
          </cell>
          <cell r="D537" t="str">
            <v>Guimarães</v>
          </cell>
          <cell r="E537">
            <v>10290</v>
          </cell>
          <cell r="F537" t="str">
            <v>3 - 10001 até 20000</v>
          </cell>
          <cell r="G537" t="str">
            <v>2 - Nordeste</v>
          </cell>
          <cell r="H537">
            <v>0.16</v>
          </cell>
        </row>
        <row r="538">
          <cell r="A538">
            <v>2105005</v>
          </cell>
          <cell r="B538" t="str">
            <v>MA</v>
          </cell>
          <cell r="C538">
            <v>21</v>
          </cell>
          <cell r="D538" t="str">
            <v>Humberto de Campos</v>
          </cell>
          <cell r="E538">
            <v>25680</v>
          </cell>
          <cell r="F538" t="str">
            <v>4 - 20001 até 50000</v>
          </cell>
          <cell r="G538" t="str">
            <v>2 - Nordeste</v>
          </cell>
          <cell r="H538">
            <v>0.2</v>
          </cell>
        </row>
        <row r="539">
          <cell r="A539">
            <v>2105104</v>
          </cell>
          <cell r="B539" t="str">
            <v>MA</v>
          </cell>
          <cell r="C539">
            <v>21</v>
          </cell>
          <cell r="D539" t="str">
            <v>Icatu</v>
          </cell>
          <cell r="E539">
            <v>24794</v>
          </cell>
          <cell r="F539" t="str">
            <v>4 - 20001 até 50000</v>
          </cell>
          <cell r="G539" t="str">
            <v>2 - Nordeste</v>
          </cell>
          <cell r="H539">
            <v>0.2</v>
          </cell>
        </row>
        <row r="540">
          <cell r="A540">
            <v>2105153</v>
          </cell>
          <cell r="B540" t="str">
            <v>MA</v>
          </cell>
          <cell r="C540">
            <v>21</v>
          </cell>
          <cell r="D540" t="str">
            <v>Igarapé do Meio</v>
          </cell>
          <cell r="E540">
            <v>13974</v>
          </cell>
          <cell r="F540" t="str">
            <v>3 - 10001 até 20000</v>
          </cell>
          <cell r="G540" t="str">
            <v>2 - Nordeste</v>
          </cell>
          <cell r="H540">
            <v>0.16</v>
          </cell>
        </row>
        <row r="541">
          <cell r="A541">
            <v>2105203</v>
          </cell>
          <cell r="B541" t="str">
            <v>MA</v>
          </cell>
          <cell r="C541">
            <v>21</v>
          </cell>
          <cell r="D541" t="str">
            <v>Igarapé Grande</v>
          </cell>
          <cell r="E541">
            <v>10231</v>
          </cell>
          <cell r="F541" t="str">
            <v>3 - 10001 até 20000</v>
          </cell>
          <cell r="G541" t="str">
            <v>2 - Nordeste</v>
          </cell>
          <cell r="H541">
            <v>0.1</v>
          </cell>
        </row>
        <row r="542">
          <cell r="A542">
            <v>2105302</v>
          </cell>
          <cell r="B542" t="str">
            <v>MA</v>
          </cell>
          <cell r="C542">
            <v>21</v>
          </cell>
          <cell r="D542" t="str">
            <v>Imperatriz</v>
          </cell>
          <cell r="E542">
            <v>273110</v>
          </cell>
          <cell r="F542" t="str">
            <v>6 - 100001 até 500000</v>
          </cell>
          <cell r="G542" t="str">
            <v>2 - Nordeste</v>
          </cell>
          <cell r="H542">
            <v>0.1</v>
          </cell>
        </row>
        <row r="543">
          <cell r="A543">
            <v>2105351</v>
          </cell>
          <cell r="B543" t="str">
            <v>MA</v>
          </cell>
          <cell r="C543">
            <v>21</v>
          </cell>
          <cell r="D543" t="str">
            <v>Itaipava do Grajaú</v>
          </cell>
          <cell r="E543">
            <v>13828</v>
          </cell>
          <cell r="F543" t="str">
            <v>3 - 10001 até 20000</v>
          </cell>
          <cell r="G543" t="str">
            <v>2 - Nordeste</v>
          </cell>
          <cell r="H543">
            <v>0.1</v>
          </cell>
        </row>
        <row r="544">
          <cell r="A544">
            <v>2105401</v>
          </cell>
          <cell r="B544" t="str">
            <v>MA</v>
          </cell>
          <cell r="C544">
            <v>21</v>
          </cell>
          <cell r="D544" t="str">
            <v>Itapecuru Mirim</v>
          </cell>
          <cell r="E544">
            <v>60440</v>
          </cell>
          <cell r="F544" t="str">
            <v>5 - 50001 até 100000</v>
          </cell>
          <cell r="G544" t="str">
            <v>2 - Nordeste</v>
          </cell>
          <cell r="H544">
            <v>0.1</v>
          </cell>
        </row>
        <row r="545">
          <cell r="A545">
            <v>2105427</v>
          </cell>
          <cell r="B545" t="str">
            <v>MA</v>
          </cell>
          <cell r="C545">
            <v>21</v>
          </cell>
          <cell r="D545" t="str">
            <v>Itinga do Maranhão</v>
          </cell>
          <cell r="E545">
            <v>22513</v>
          </cell>
          <cell r="F545" t="str">
            <v>4 - 20001 até 50000</v>
          </cell>
          <cell r="G545" t="str">
            <v>2 - Nordeste</v>
          </cell>
          <cell r="H545">
            <v>0.1</v>
          </cell>
        </row>
        <row r="546">
          <cell r="A546">
            <v>2105450</v>
          </cell>
          <cell r="B546" t="str">
            <v>MA</v>
          </cell>
          <cell r="C546">
            <v>21</v>
          </cell>
          <cell r="D546" t="str">
            <v>Jatobá</v>
          </cell>
          <cell r="E546">
            <v>7471</v>
          </cell>
          <cell r="F546" t="str">
            <v>2 - 5001 até 10000</v>
          </cell>
          <cell r="G546" t="str">
            <v>2 - Nordeste</v>
          </cell>
          <cell r="H546">
            <v>0.1</v>
          </cell>
        </row>
        <row r="547">
          <cell r="A547">
            <v>2105476</v>
          </cell>
          <cell r="B547" t="str">
            <v>MA</v>
          </cell>
          <cell r="C547">
            <v>21</v>
          </cell>
          <cell r="D547" t="str">
            <v>Jenipapo dos Vieiras</v>
          </cell>
          <cell r="E547">
            <v>17076</v>
          </cell>
          <cell r="F547" t="str">
            <v>3 - 10001 até 20000</v>
          </cell>
          <cell r="G547" t="str">
            <v>2 - Nordeste</v>
          </cell>
          <cell r="H547">
            <v>0.16</v>
          </cell>
        </row>
        <row r="548">
          <cell r="A548">
            <v>2105500</v>
          </cell>
          <cell r="B548" t="str">
            <v>MA</v>
          </cell>
          <cell r="C548">
            <v>21</v>
          </cell>
          <cell r="D548" t="str">
            <v>João Lisboa</v>
          </cell>
          <cell r="E548">
            <v>24709</v>
          </cell>
          <cell r="F548" t="str">
            <v>4 - 20001 até 50000</v>
          </cell>
          <cell r="G548" t="str">
            <v>2 - Nordeste</v>
          </cell>
          <cell r="H548">
            <v>0.24</v>
          </cell>
        </row>
        <row r="549">
          <cell r="A549">
            <v>2105609</v>
          </cell>
          <cell r="B549" t="str">
            <v>MA</v>
          </cell>
          <cell r="C549">
            <v>21</v>
          </cell>
          <cell r="D549" t="str">
            <v>Joselândia</v>
          </cell>
          <cell r="E549">
            <v>14924</v>
          </cell>
          <cell r="F549" t="str">
            <v>3 - 10001 até 20000</v>
          </cell>
          <cell r="G549" t="str">
            <v>2 - Nordeste</v>
          </cell>
          <cell r="H549">
            <v>0.26</v>
          </cell>
        </row>
        <row r="550">
          <cell r="A550">
            <v>2105658</v>
          </cell>
          <cell r="B550" t="str">
            <v>MA</v>
          </cell>
          <cell r="C550">
            <v>21</v>
          </cell>
          <cell r="D550" t="str">
            <v>Junco do Maranhão</v>
          </cell>
          <cell r="E550">
            <v>5146</v>
          </cell>
          <cell r="F550" t="str">
            <v>2 - 5001 até 10000</v>
          </cell>
          <cell r="G550" t="str">
            <v>2 - Nordeste</v>
          </cell>
          <cell r="H550">
            <v>0.2</v>
          </cell>
        </row>
        <row r="551">
          <cell r="A551">
            <v>2105708</v>
          </cell>
          <cell r="B551" t="str">
            <v>MA</v>
          </cell>
          <cell r="C551">
            <v>21</v>
          </cell>
          <cell r="D551" t="str">
            <v>Lago da Pedra</v>
          </cell>
          <cell r="E551">
            <v>44403</v>
          </cell>
          <cell r="F551" t="str">
            <v>4 - 20001 até 50000</v>
          </cell>
          <cell r="G551" t="str">
            <v>2 - Nordeste</v>
          </cell>
          <cell r="H551">
            <v>0.1</v>
          </cell>
        </row>
        <row r="552">
          <cell r="A552">
            <v>2105807</v>
          </cell>
          <cell r="B552" t="str">
            <v>MA</v>
          </cell>
          <cell r="C552">
            <v>21</v>
          </cell>
          <cell r="D552" t="str">
            <v>Lago do Junco</v>
          </cell>
          <cell r="E552">
            <v>9506</v>
          </cell>
          <cell r="F552" t="str">
            <v>2 - 5001 até 10000</v>
          </cell>
          <cell r="G552" t="str">
            <v>2 - Nordeste</v>
          </cell>
          <cell r="H552">
            <v>0.16</v>
          </cell>
        </row>
        <row r="553">
          <cell r="A553">
            <v>2105906</v>
          </cell>
          <cell r="B553" t="str">
            <v>MA</v>
          </cell>
          <cell r="C553">
            <v>21</v>
          </cell>
          <cell r="D553" t="str">
            <v>Lago Verde</v>
          </cell>
          <cell r="E553">
            <v>14769</v>
          </cell>
          <cell r="F553" t="str">
            <v>3 - 10001 até 20000</v>
          </cell>
          <cell r="G553" t="str">
            <v>2 - Nordeste</v>
          </cell>
          <cell r="H553">
            <v>0.1</v>
          </cell>
        </row>
        <row r="554">
          <cell r="A554">
            <v>2105922</v>
          </cell>
          <cell r="B554" t="str">
            <v>MA</v>
          </cell>
          <cell r="C554">
            <v>21</v>
          </cell>
          <cell r="D554" t="str">
            <v>Lagoa do Mato</v>
          </cell>
          <cell r="E554">
            <v>10572</v>
          </cell>
          <cell r="F554" t="str">
            <v>3 - 10001 até 20000</v>
          </cell>
          <cell r="G554" t="str">
            <v>2 - Nordeste</v>
          </cell>
          <cell r="H554">
            <v>0.2</v>
          </cell>
        </row>
        <row r="555">
          <cell r="A555">
            <v>2105948</v>
          </cell>
          <cell r="B555" t="str">
            <v>MA</v>
          </cell>
          <cell r="C555">
            <v>21</v>
          </cell>
          <cell r="D555" t="str">
            <v>Lago dos Rodrigues</v>
          </cell>
          <cell r="E555">
            <v>8758</v>
          </cell>
          <cell r="F555" t="str">
            <v>2 - 5001 até 10000</v>
          </cell>
          <cell r="G555" t="str">
            <v>2 - Nordeste</v>
          </cell>
          <cell r="H555">
            <v>0.16</v>
          </cell>
        </row>
        <row r="556">
          <cell r="A556">
            <v>2105963</v>
          </cell>
          <cell r="B556" t="str">
            <v>MA</v>
          </cell>
          <cell r="C556">
            <v>21</v>
          </cell>
          <cell r="D556" t="str">
            <v>Lagoa Grande do Maranhão</v>
          </cell>
          <cell r="E556">
            <v>11411</v>
          </cell>
          <cell r="F556" t="str">
            <v>3 - 10001 até 20000</v>
          </cell>
          <cell r="G556" t="str">
            <v>2 - Nordeste</v>
          </cell>
          <cell r="H556">
            <v>0.2</v>
          </cell>
        </row>
        <row r="557">
          <cell r="A557">
            <v>2105989</v>
          </cell>
          <cell r="B557" t="str">
            <v>MA</v>
          </cell>
          <cell r="C557">
            <v>21</v>
          </cell>
          <cell r="D557" t="str">
            <v>Lajeado Novo</v>
          </cell>
          <cell r="E557">
            <v>7057</v>
          </cell>
          <cell r="F557" t="str">
            <v>2 - 5001 até 10000</v>
          </cell>
          <cell r="G557" t="str">
            <v>2 - Nordeste</v>
          </cell>
          <cell r="H557">
            <v>0.2</v>
          </cell>
        </row>
        <row r="558">
          <cell r="A558">
            <v>2106003</v>
          </cell>
          <cell r="B558" t="str">
            <v>MA</v>
          </cell>
          <cell r="C558">
            <v>21</v>
          </cell>
          <cell r="D558" t="str">
            <v>Lima Campos</v>
          </cell>
          <cell r="E558">
            <v>11297</v>
          </cell>
          <cell r="F558" t="str">
            <v>3 - 10001 até 20000</v>
          </cell>
          <cell r="G558" t="str">
            <v>2 - Nordeste</v>
          </cell>
          <cell r="H558">
            <v>0.1</v>
          </cell>
        </row>
        <row r="559">
          <cell r="A559">
            <v>2106102</v>
          </cell>
          <cell r="B559" t="str">
            <v>MA</v>
          </cell>
          <cell r="C559">
            <v>21</v>
          </cell>
          <cell r="D559" t="str">
            <v>Loreto</v>
          </cell>
          <cell r="E559">
            <v>11597</v>
          </cell>
          <cell r="F559" t="str">
            <v>3 - 10001 até 20000</v>
          </cell>
          <cell r="G559" t="str">
            <v>2 - Nordeste</v>
          </cell>
          <cell r="H559">
            <v>0.1</v>
          </cell>
        </row>
        <row r="560">
          <cell r="A560">
            <v>2106201</v>
          </cell>
          <cell r="B560" t="str">
            <v>MA</v>
          </cell>
          <cell r="C560">
            <v>21</v>
          </cell>
          <cell r="D560" t="str">
            <v>Luís Domingues</v>
          </cell>
          <cell r="E560">
            <v>7161</v>
          </cell>
          <cell r="F560" t="str">
            <v>2 - 5001 até 10000</v>
          </cell>
          <cell r="G560" t="str">
            <v>2 - Nordeste</v>
          </cell>
          <cell r="H560">
            <v>0.1</v>
          </cell>
        </row>
        <row r="561">
          <cell r="A561">
            <v>2106300</v>
          </cell>
          <cell r="B561" t="str">
            <v>MA</v>
          </cell>
          <cell r="C561">
            <v>21</v>
          </cell>
          <cell r="D561" t="str">
            <v>Magalhães de Almeida</v>
          </cell>
          <cell r="E561">
            <v>13807</v>
          </cell>
          <cell r="F561" t="str">
            <v>3 - 10001 até 20000</v>
          </cell>
          <cell r="G561" t="str">
            <v>2 - Nordeste</v>
          </cell>
          <cell r="H561">
            <v>0.2</v>
          </cell>
        </row>
        <row r="562">
          <cell r="A562">
            <v>2106326</v>
          </cell>
          <cell r="B562" t="str">
            <v>MA</v>
          </cell>
          <cell r="C562">
            <v>21</v>
          </cell>
          <cell r="D562" t="str">
            <v>Maracaçumé</v>
          </cell>
          <cell r="E562">
            <v>21149</v>
          </cell>
          <cell r="F562" t="str">
            <v>4 - 20001 até 50000</v>
          </cell>
          <cell r="G562" t="str">
            <v>2 - Nordeste</v>
          </cell>
          <cell r="H562">
            <v>0.1</v>
          </cell>
        </row>
        <row r="563">
          <cell r="A563">
            <v>2106359</v>
          </cell>
          <cell r="B563" t="str">
            <v>MA</v>
          </cell>
          <cell r="C563">
            <v>21</v>
          </cell>
          <cell r="D563" t="str">
            <v>Marajá do Sena</v>
          </cell>
          <cell r="E563">
            <v>7027</v>
          </cell>
          <cell r="F563" t="str">
            <v>2 - 5001 até 10000</v>
          </cell>
          <cell r="G563" t="str">
            <v>2 - Nordeste</v>
          </cell>
          <cell r="H563">
            <v>0.1</v>
          </cell>
        </row>
        <row r="564">
          <cell r="A564">
            <v>2106375</v>
          </cell>
          <cell r="B564" t="str">
            <v>MA</v>
          </cell>
          <cell r="C564">
            <v>21</v>
          </cell>
          <cell r="D564" t="str">
            <v>Maranhãozinho</v>
          </cell>
          <cell r="E564">
            <v>13761</v>
          </cell>
          <cell r="F564" t="str">
            <v>3 - 10001 até 20000</v>
          </cell>
          <cell r="G564" t="str">
            <v>2 - Nordeste</v>
          </cell>
          <cell r="H564">
            <v>0.1</v>
          </cell>
        </row>
        <row r="565">
          <cell r="A565">
            <v>2106409</v>
          </cell>
          <cell r="B565" t="str">
            <v>MA</v>
          </cell>
          <cell r="C565">
            <v>21</v>
          </cell>
          <cell r="D565" t="str">
            <v>Mata Roma</v>
          </cell>
          <cell r="E565">
            <v>17090</v>
          </cell>
          <cell r="F565" t="str">
            <v>3 - 10001 até 20000</v>
          </cell>
          <cell r="G565" t="str">
            <v>2 - Nordeste</v>
          </cell>
          <cell r="H565">
            <v>0.26</v>
          </cell>
        </row>
        <row r="566">
          <cell r="A566">
            <v>2106508</v>
          </cell>
          <cell r="B566" t="str">
            <v>MA</v>
          </cell>
          <cell r="C566">
            <v>21</v>
          </cell>
          <cell r="D566" t="str">
            <v>Matinha</v>
          </cell>
          <cell r="E566">
            <v>22034</v>
          </cell>
          <cell r="F566" t="str">
            <v>4 - 20001 até 50000</v>
          </cell>
          <cell r="G566" t="str">
            <v>2 - Nordeste</v>
          </cell>
          <cell r="H566">
            <v>0.1</v>
          </cell>
        </row>
        <row r="567">
          <cell r="A567">
            <v>2106607</v>
          </cell>
          <cell r="B567" t="str">
            <v>MA</v>
          </cell>
          <cell r="C567">
            <v>21</v>
          </cell>
          <cell r="D567" t="str">
            <v>Matões</v>
          </cell>
          <cell r="E567">
            <v>32174</v>
          </cell>
          <cell r="F567" t="str">
            <v>4 - 20001 até 50000</v>
          </cell>
          <cell r="G567" t="str">
            <v>2 - Nordeste</v>
          </cell>
          <cell r="H567">
            <v>0.1</v>
          </cell>
        </row>
        <row r="568">
          <cell r="A568">
            <v>2106631</v>
          </cell>
          <cell r="B568" t="str">
            <v>MA</v>
          </cell>
          <cell r="C568">
            <v>21</v>
          </cell>
          <cell r="D568" t="str">
            <v>Matões do Norte</v>
          </cell>
          <cell r="E568">
            <v>17432</v>
          </cell>
          <cell r="F568" t="str">
            <v>3 - 10001 até 20000</v>
          </cell>
          <cell r="G568" t="str">
            <v>2 - Nordeste</v>
          </cell>
          <cell r="H568">
            <v>0.54</v>
          </cell>
        </row>
        <row r="569">
          <cell r="A569">
            <v>2106672</v>
          </cell>
          <cell r="B569" t="str">
            <v>MA</v>
          </cell>
          <cell r="C569">
            <v>21</v>
          </cell>
          <cell r="D569" t="str">
            <v>Milagres do Maranhão</v>
          </cell>
          <cell r="E569">
            <v>8818</v>
          </cell>
          <cell r="F569" t="str">
            <v>2 - 5001 até 10000</v>
          </cell>
          <cell r="G569" t="str">
            <v>2 - Nordeste</v>
          </cell>
          <cell r="H569">
            <v>0.16</v>
          </cell>
        </row>
        <row r="570">
          <cell r="A570">
            <v>2106706</v>
          </cell>
          <cell r="B570" t="str">
            <v>MA</v>
          </cell>
          <cell r="C570">
            <v>21</v>
          </cell>
          <cell r="D570" t="str">
            <v>Mirador</v>
          </cell>
          <cell r="E570">
            <v>21030</v>
          </cell>
          <cell r="F570" t="str">
            <v>4 - 20001 até 50000</v>
          </cell>
          <cell r="G570" t="str">
            <v>2 - Nordeste</v>
          </cell>
          <cell r="H570">
            <v>0.2</v>
          </cell>
        </row>
        <row r="571">
          <cell r="A571">
            <v>2106755</v>
          </cell>
          <cell r="B571" t="str">
            <v>MA</v>
          </cell>
          <cell r="C571">
            <v>21</v>
          </cell>
          <cell r="D571" t="str">
            <v>Miranda do Norte</v>
          </cell>
          <cell r="E571">
            <v>23864</v>
          </cell>
          <cell r="F571" t="str">
            <v>4 - 20001 até 50000</v>
          </cell>
          <cell r="G571" t="str">
            <v>2 - Nordeste</v>
          </cell>
          <cell r="H571">
            <v>0.1</v>
          </cell>
        </row>
        <row r="572">
          <cell r="A572">
            <v>2106805</v>
          </cell>
          <cell r="B572" t="str">
            <v>MA</v>
          </cell>
          <cell r="C572">
            <v>21</v>
          </cell>
          <cell r="D572" t="str">
            <v>Mirinzal</v>
          </cell>
          <cell r="E572">
            <v>13978</v>
          </cell>
          <cell r="F572" t="str">
            <v>3 - 10001 até 20000</v>
          </cell>
          <cell r="G572" t="str">
            <v>2 - Nordeste</v>
          </cell>
          <cell r="H572">
            <v>0.26</v>
          </cell>
        </row>
        <row r="573">
          <cell r="A573">
            <v>2106904</v>
          </cell>
          <cell r="B573" t="str">
            <v>MA</v>
          </cell>
          <cell r="C573">
            <v>21</v>
          </cell>
          <cell r="D573" t="str">
            <v>Monção</v>
          </cell>
          <cell r="E573">
            <v>27751</v>
          </cell>
          <cell r="F573" t="str">
            <v>4 - 20001 até 50000</v>
          </cell>
          <cell r="G573" t="str">
            <v>2 - Nordeste</v>
          </cell>
          <cell r="H573">
            <v>0.1</v>
          </cell>
        </row>
        <row r="574">
          <cell r="A574">
            <v>2107001</v>
          </cell>
          <cell r="B574" t="str">
            <v>MA</v>
          </cell>
          <cell r="C574">
            <v>21</v>
          </cell>
          <cell r="D574" t="str">
            <v>Montes Altos</v>
          </cell>
          <cell r="E574">
            <v>9106</v>
          </cell>
          <cell r="F574" t="str">
            <v>2 - 5001 até 10000</v>
          </cell>
          <cell r="G574" t="str">
            <v>2 - Nordeste</v>
          </cell>
          <cell r="H574">
            <v>0.16</v>
          </cell>
        </row>
        <row r="575">
          <cell r="A575">
            <v>2107100</v>
          </cell>
          <cell r="B575" t="str">
            <v>MA</v>
          </cell>
          <cell r="C575">
            <v>21</v>
          </cell>
          <cell r="D575" t="str">
            <v>Morros</v>
          </cell>
          <cell r="E575">
            <v>18554</v>
          </cell>
          <cell r="F575" t="str">
            <v>3 - 10001 até 20000</v>
          </cell>
          <cell r="G575" t="str">
            <v>2 - Nordeste</v>
          </cell>
          <cell r="H575">
            <v>0.1</v>
          </cell>
        </row>
        <row r="576">
          <cell r="A576">
            <v>2107209</v>
          </cell>
          <cell r="B576" t="str">
            <v>MA</v>
          </cell>
          <cell r="C576">
            <v>21</v>
          </cell>
          <cell r="D576" t="str">
            <v>Nina Rodrigues</v>
          </cell>
          <cell r="E576">
            <v>14176</v>
          </cell>
          <cell r="F576" t="str">
            <v>3 - 10001 até 20000</v>
          </cell>
          <cell r="G576" t="str">
            <v>2 - Nordeste</v>
          </cell>
          <cell r="H576">
            <v>0.16</v>
          </cell>
        </row>
        <row r="577">
          <cell r="A577">
            <v>2107258</v>
          </cell>
          <cell r="B577" t="str">
            <v>MA</v>
          </cell>
          <cell r="C577">
            <v>21</v>
          </cell>
          <cell r="D577" t="str">
            <v>Nova Colinas</v>
          </cell>
          <cell r="E577">
            <v>5021</v>
          </cell>
          <cell r="F577" t="str">
            <v>2 - 5001 até 10000</v>
          </cell>
          <cell r="G577" t="str">
            <v>2 - Nordeste</v>
          </cell>
          <cell r="H577">
            <v>0.1</v>
          </cell>
        </row>
        <row r="578">
          <cell r="A578">
            <v>2107308</v>
          </cell>
          <cell r="B578" t="str">
            <v>MA</v>
          </cell>
          <cell r="C578">
            <v>21</v>
          </cell>
          <cell r="D578" t="str">
            <v>Nova Iorque</v>
          </cell>
          <cell r="E578">
            <v>4320</v>
          </cell>
          <cell r="F578" t="str">
            <v>1 - Até 5000</v>
          </cell>
          <cell r="G578" t="str">
            <v>2 - Nordeste</v>
          </cell>
          <cell r="H578">
            <v>0.1</v>
          </cell>
        </row>
        <row r="579">
          <cell r="A579">
            <v>2107357</v>
          </cell>
          <cell r="B579" t="str">
            <v>MA</v>
          </cell>
          <cell r="C579">
            <v>21</v>
          </cell>
          <cell r="D579" t="str">
            <v>Nova Olinda do Maranhão</v>
          </cell>
          <cell r="E579">
            <v>14314</v>
          </cell>
          <cell r="F579" t="str">
            <v>3 - 10001 até 20000</v>
          </cell>
          <cell r="G579" t="str">
            <v>2 - Nordeste</v>
          </cell>
          <cell r="H579">
            <v>0.1</v>
          </cell>
        </row>
        <row r="580">
          <cell r="A580">
            <v>2107407</v>
          </cell>
          <cell r="B580" t="str">
            <v>MA</v>
          </cell>
          <cell r="C580">
            <v>21</v>
          </cell>
          <cell r="D580" t="str">
            <v>Olho dÁgua das Cunhãs</v>
          </cell>
          <cell r="E580">
            <v>17919</v>
          </cell>
          <cell r="F580" t="str">
            <v>3 - 10001 até 20000</v>
          </cell>
          <cell r="G580" t="str">
            <v>2 - Nordeste</v>
          </cell>
          <cell r="H580">
            <v>0.1</v>
          </cell>
        </row>
        <row r="581">
          <cell r="A581">
            <v>2107456</v>
          </cell>
          <cell r="B581" t="str">
            <v>MA</v>
          </cell>
          <cell r="C581">
            <v>21</v>
          </cell>
          <cell r="D581" t="str">
            <v>Olinda Nova do Maranhão</v>
          </cell>
          <cell r="E581">
            <v>13577</v>
          </cell>
          <cell r="F581" t="str">
            <v>3 - 10001 até 20000</v>
          </cell>
          <cell r="G581" t="str">
            <v>2 - Nordeste</v>
          </cell>
          <cell r="H581">
            <v>0.1</v>
          </cell>
        </row>
        <row r="582">
          <cell r="A582">
            <v>2107506</v>
          </cell>
          <cell r="B582" t="str">
            <v>MA</v>
          </cell>
          <cell r="C582">
            <v>21</v>
          </cell>
          <cell r="D582" t="str">
            <v>Paço do Lumiar</v>
          </cell>
          <cell r="E582">
            <v>145643</v>
          </cell>
          <cell r="F582" t="str">
            <v>6 - 100001 até 500000</v>
          </cell>
          <cell r="G582" t="str">
            <v>2 - Nordeste</v>
          </cell>
          <cell r="H582">
            <v>0.3</v>
          </cell>
        </row>
        <row r="583">
          <cell r="A583">
            <v>2107605</v>
          </cell>
          <cell r="B583" t="str">
            <v>MA</v>
          </cell>
          <cell r="C583">
            <v>21</v>
          </cell>
          <cell r="D583" t="str">
            <v>Palmeirândia</v>
          </cell>
          <cell r="E583">
            <v>21059</v>
          </cell>
          <cell r="F583" t="str">
            <v>4 - 20001 até 50000</v>
          </cell>
          <cell r="G583" t="str">
            <v>2 - Nordeste</v>
          </cell>
          <cell r="H583">
            <v>0.16</v>
          </cell>
        </row>
        <row r="584">
          <cell r="A584">
            <v>2107704</v>
          </cell>
          <cell r="B584" t="str">
            <v>MA</v>
          </cell>
          <cell r="C584">
            <v>21</v>
          </cell>
          <cell r="D584" t="str">
            <v>Paraibano</v>
          </cell>
          <cell r="E584">
            <v>18274</v>
          </cell>
          <cell r="F584" t="str">
            <v>3 - 10001 até 20000</v>
          </cell>
          <cell r="G584" t="str">
            <v>2 - Nordeste</v>
          </cell>
          <cell r="H584">
            <v>0.36</v>
          </cell>
        </row>
        <row r="585">
          <cell r="A585">
            <v>2107803</v>
          </cell>
          <cell r="B585" t="str">
            <v>MA</v>
          </cell>
          <cell r="C585">
            <v>21</v>
          </cell>
          <cell r="D585" t="str">
            <v>Parnarama</v>
          </cell>
          <cell r="E585">
            <v>31250</v>
          </cell>
          <cell r="F585" t="str">
            <v>4 - 20001 até 50000</v>
          </cell>
          <cell r="G585" t="str">
            <v>2 - Nordeste</v>
          </cell>
          <cell r="H585">
            <v>0.2</v>
          </cell>
        </row>
        <row r="586">
          <cell r="A586">
            <v>2107902</v>
          </cell>
          <cell r="B586" t="str">
            <v>MA</v>
          </cell>
          <cell r="C586">
            <v>21</v>
          </cell>
          <cell r="D586" t="str">
            <v>Passagem Franca</v>
          </cell>
          <cell r="E586">
            <v>17220</v>
          </cell>
          <cell r="F586" t="str">
            <v>3 - 10001 até 20000</v>
          </cell>
          <cell r="G586" t="str">
            <v>2 - Nordeste</v>
          </cell>
          <cell r="H586">
            <v>0.1</v>
          </cell>
        </row>
        <row r="587">
          <cell r="A587">
            <v>2108009</v>
          </cell>
          <cell r="B587" t="str">
            <v>MA</v>
          </cell>
          <cell r="C587">
            <v>21</v>
          </cell>
          <cell r="D587" t="str">
            <v>Pastos Bons</v>
          </cell>
          <cell r="E587">
            <v>18802</v>
          </cell>
          <cell r="F587" t="str">
            <v>3 - 10001 até 20000</v>
          </cell>
          <cell r="G587" t="str">
            <v>2 - Nordeste</v>
          </cell>
          <cell r="H587">
            <v>0.1</v>
          </cell>
        </row>
        <row r="588">
          <cell r="A588">
            <v>2108058</v>
          </cell>
          <cell r="B588" t="str">
            <v>MA</v>
          </cell>
          <cell r="C588">
            <v>21</v>
          </cell>
          <cell r="D588" t="str">
            <v>Paulino Neves</v>
          </cell>
          <cell r="E588">
            <v>17056</v>
          </cell>
          <cell r="F588" t="str">
            <v>3 - 10001 até 20000</v>
          </cell>
          <cell r="G588" t="str">
            <v>2 - Nordeste</v>
          </cell>
          <cell r="H588">
            <v>0.1</v>
          </cell>
        </row>
        <row r="589">
          <cell r="A589">
            <v>2108108</v>
          </cell>
          <cell r="B589" t="str">
            <v>MA</v>
          </cell>
          <cell r="C589">
            <v>21</v>
          </cell>
          <cell r="D589" t="str">
            <v>Paulo Ramos</v>
          </cell>
          <cell r="E589">
            <v>20341</v>
          </cell>
          <cell r="F589" t="str">
            <v>4 - 20001 até 50000</v>
          </cell>
          <cell r="G589" t="str">
            <v>2 - Nordeste</v>
          </cell>
          <cell r="H589">
            <v>0.1</v>
          </cell>
        </row>
        <row r="590">
          <cell r="A590">
            <v>2108207</v>
          </cell>
          <cell r="B590" t="str">
            <v>MA</v>
          </cell>
          <cell r="C590">
            <v>21</v>
          </cell>
          <cell r="D590" t="str">
            <v>Pedreiras</v>
          </cell>
          <cell r="E590">
            <v>37050</v>
          </cell>
          <cell r="F590" t="str">
            <v>4 - 20001 até 50000</v>
          </cell>
          <cell r="G590" t="str">
            <v>2 - Nordeste</v>
          </cell>
          <cell r="H590">
            <v>0.2</v>
          </cell>
        </row>
        <row r="591">
          <cell r="A591">
            <v>2108256</v>
          </cell>
          <cell r="B591" t="str">
            <v>MA</v>
          </cell>
          <cell r="C591">
            <v>21</v>
          </cell>
          <cell r="D591" t="str">
            <v>Pedro do Rosário</v>
          </cell>
          <cell r="E591">
            <v>24320</v>
          </cell>
          <cell r="F591" t="str">
            <v>4 - 20001 até 50000</v>
          </cell>
          <cell r="G591" t="str">
            <v>2 - Nordeste</v>
          </cell>
          <cell r="H591">
            <v>0.4</v>
          </cell>
        </row>
        <row r="592">
          <cell r="A592">
            <v>2108306</v>
          </cell>
          <cell r="B592" t="str">
            <v>MA</v>
          </cell>
          <cell r="C592">
            <v>21</v>
          </cell>
          <cell r="D592" t="str">
            <v>Penalva</v>
          </cell>
          <cell r="E592">
            <v>32511</v>
          </cell>
          <cell r="F592" t="str">
            <v>4 - 20001 até 50000</v>
          </cell>
          <cell r="G592" t="str">
            <v>2 - Nordeste</v>
          </cell>
          <cell r="H592">
            <v>0.1</v>
          </cell>
        </row>
        <row r="593">
          <cell r="A593">
            <v>2108405</v>
          </cell>
          <cell r="B593" t="str">
            <v>MA</v>
          </cell>
          <cell r="C593">
            <v>21</v>
          </cell>
          <cell r="D593" t="str">
            <v>Peri Mirim</v>
          </cell>
          <cell r="E593">
            <v>11108</v>
          </cell>
          <cell r="F593" t="str">
            <v>3 - 10001 até 20000</v>
          </cell>
          <cell r="G593" t="str">
            <v>2 - Nordeste</v>
          </cell>
          <cell r="H593">
            <v>0.16</v>
          </cell>
        </row>
        <row r="594">
          <cell r="A594">
            <v>2108454</v>
          </cell>
          <cell r="B594" t="str">
            <v>MA</v>
          </cell>
          <cell r="C594">
            <v>21</v>
          </cell>
          <cell r="D594" t="str">
            <v>Peritoró</v>
          </cell>
          <cell r="E594">
            <v>20479</v>
          </cell>
          <cell r="F594" t="str">
            <v>4 - 20001 até 50000</v>
          </cell>
          <cell r="G594" t="str">
            <v>2 - Nordeste</v>
          </cell>
          <cell r="H594">
            <v>0.2</v>
          </cell>
        </row>
        <row r="595">
          <cell r="A595">
            <v>2108504</v>
          </cell>
          <cell r="B595" t="str">
            <v>MA</v>
          </cell>
          <cell r="C595">
            <v>21</v>
          </cell>
          <cell r="D595" t="str">
            <v>Pindaré-Mirim</v>
          </cell>
          <cell r="E595">
            <v>31429</v>
          </cell>
          <cell r="F595" t="str">
            <v>4 - 20001 até 50000</v>
          </cell>
          <cell r="G595" t="str">
            <v>2 - Nordeste</v>
          </cell>
          <cell r="H595">
            <v>0.1</v>
          </cell>
        </row>
        <row r="596">
          <cell r="A596">
            <v>2108603</v>
          </cell>
          <cell r="B596" t="str">
            <v>MA</v>
          </cell>
          <cell r="C596">
            <v>21</v>
          </cell>
          <cell r="D596" t="str">
            <v>Pinheiro</v>
          </cell>
          <cell r="E596">
            <v>84621</v>
          </cell>
          <cell r="F596" t="str">
            <v>5 - 50001 até 100000</v>
          </cell>
          <cell r="G596" t="str">
            <v>2 - Nordeste</v>
          </cell>
          <cell r="H596">
            <v>0.5</v>
          </cell>
        </row>
        <row r="597">
          <cell r="A597">
            <v>2108702</v>
          </cell>
          <cell r="B597" t="str">
            <v>MA</v>
          </cell>
          <cell r="C597">
            <v>21</v>
          </cell>
          <cell r="D597" t="str">
            <v>Pio XII</v>
          </cell>
          <cell r="E597">
            <v>21886</v>
          </cell>
          <cell r="F597" t="str">
            <v>4 - 20001 até 50000</v>
          </cell>
          <cell r="G597" t="str">
            <v>2 - Nordeste</v>
          </cell>
          <cell r="H597">
            <v>0.1</v>
          </cell>
        </row>
        <row r="598">
          <cell r="A598">
            <v>2108801</v>
          </cell>
          <cell r="B598" t="str">
            <v>MA</v>
          </cell>
          <cell r="C598">
            <v>21</v>
          </cell>
          <cell r="D598" t="str">
            <v>Pirapemas</v>
          </cell>
          <cell r="E598">
            <v>17714</v>
          </cell>
          <cell r="F598" t="str">
            <v>3 - 10001 até 20000</v>
          </cell>
          <cell r="G598" t="str">
            <v>2 - Nordeste</v>
          </cell>
          <cell r="H598">
            <v>0.16</v>
          </cell>
        </row>
        <row r="599">
          <cell r="A599">
            <v>2108900</v>
          </cell>
          <cell r="B599" t="str">
            <v>MA</v>
          </cell>
          <cell r="C599">
            <v>21</v>
          </cell>
          <cell r="D599" t="str">
            <v>Poção de Pedras</v>
          </cell>
          <cell r="E599">
            <v>17161</v>
          </cell>
          <cell r="F599" t="str">
            <v>3 - 10001 até 20000</v>
          </cell>
          <cell r="G599" t="str">
            <v>2 - Nordeste</v>
          </cell>
          <cell r="H599">
            <v>0.2</v>
          </cell>
        </row>
        <row r="600">
          <cell r="A600">
            <v>2109007</v>
          </cell>
          <cell r="B600" t="str">
            <v>MA</v>
          </cell>
          <cell r="C600">
            <v>21</v>
          </cell>
          <cell r="D600" t="str">
            <v>Porto Franco</v>
          </cell>
          <cell r="E600">
            <v>23903</v>
          </cell>
          <cell r="F600" t="str">
            <v>4 - 20001 até 50000</v>
          </cell>
          <cell r="G600" t="str">
            <v>2 - Nordeste</v>
          </cell>
          <cell r="H600">
            <v>0.5</v>
          </cell>
        </row>
        <row r="601">
          <cell r="A601">
            <v>2109056</v>
          </cell>
          <cell r="B601" t="str">
            <v>MA</v>
          </cell>
          <cell r="C601">
            <v>21</v>
          </cell>
          <cell r="D601" t="str">
            <v>Porto Rico do Maranhão</v>
          </cell>
          <cell r="E601">
            <v>5954</v>
          </cell>
          <cell r="F601" t="str">
            <v>2 - 5001 até 10000</v>
          </cell>
          <cell r="G601" t="str">
            <v>2 - Nordeste</v>
          </cell>
          <cell r="H601">
            <v>0.16</v>
          </cell>
        </row>
        <row r="602">
          <cell r="A602">
            <v>2109106</v>
          </cell>
          <cell r="B602" t="str">
            <v>MA</v>
          </cell>
          <cell r="C602">
            <v>21</v>
          </cell>
          <cell r="D602" t="str">
            <v>Presidente Dutra</v>
          </cell>
          <cell r="E602">
            <v>45155</v>
          </cell>
          <cell r="F602" t="str">
            <v>4 - 20001 até 50000</v>
          </cell>
          <cell r="G602" t="str">
            <v>2 - Nordeste</v>
          </cell>
          <cell r="H602">
            <v>0.3</v>
          </cell>
        </row>
        <row r="603">
          <cell r="A603">
            <v>2109205</v>
          </cell>
          <cell r="B603" t="str">
            <v>MA</v>
          </cell>
          <cell r="C603">
            <v>21</v>
          </cell>
          <cell r="D603" t="str">
            <v>Presidente Juscelino</v>
          </cell>
          <cell r="E603">
            <v>11356</v>
          </cell>
          <cell r="F603" t="str">
            <v>3 - 10001 até 20000</v>
          </cell>
          <cell r="G603" t="str">
            <v>2 - Nordeste</v>
          </cell>
          <cell r="H603">
            <v>0.1</v>
          </cell>
        </row>
        <row r="604">
          <cell r="A604">
            <v>2109239</v>
          </cell>
          <cell r="B604" t="str">
            <v>MA</v>
          </cell>
          <cell r="C604">
            <v>21</v>
          </cell>
          <cell r="D604" t="str">
            <v>Presidente Médici</v>
          </cell>
          <cell r="E604">
            <v>4696</v>
          </cell>
          <cell r="F604" t="str">
            <v>1 - Até 5000</v>
          </cell>
          <cell r="G604" t="str">
            <v>2 - Nordeste</v>
          </cell>
          <cell r="H604">
            <v>0.1</v>
          </cell>
        </row>
        <row r="605">
          <cell r="A605">
            <v>2109270</v>
          </cell>
          <cell r="B605" t="str">
            <v>MA</v>
          </cell>
          <cell r="C605">
            <v>21</v>
          </cell>
          <cell r="D605" t="str">
            <v>Presidente Sarney</v>
          </cell>
          <cell r="E605">
            <v>17511</v>
          </cell>
          <cell r="F605" t="str">
            <v>3 - 10001 até 20000</v>
          </cell>
          <cell r="G605" t="str">
            <v>2 - Nordeste</v>
          </cell>
          <cell r="H605">
            <v>0.1</v>
          </cell>
        </row>
        <row r="606">
          <cell r="A606">
            <v>2109304</v>
          </cell>
          <cell r="B606" t="str">
            <v>MA</v>
          </cell>
          <cell r="C606">
            <v>21</v>
          </cell>
          <cell r="D606" t="str">
            <v>Presidente Vargas</v>
          </cell>
          <cell r="E606">
            <v>10549</v>
          </cell>
          <cell r="F606" t="str">
            <v>3 - 10001 até 20000</v>
          </cell>
          <cell r="G606" t="str">
            <v>2 - Nordeste</v>
          </cell>
          <cell r="H606">
            <v>0.16</v>
          </cell>
        </row>
        <row r="607">
          <cell r="A607">
            <v>2109403</v>
          </cell>
          <cell r="B607" t="str">
            <v>MA</v>
          </cell>
          <cell r="C607">
            <v>21</v>
          </cell>
          <cell r="D607" t="str">
            <v>Primeira Cruz</v>
          </cell>
          <cell r="E607">
            <v>13614</v>
          </cell>
          <cell r="F607" t="str">
            <v>3 - 10001 até 20000</v>
          </cell>
          <cell r="G607" t="str">
            <v>2 - Nordeste</v>
          </cell>
          <cell r="H607">
            <v>0.16</v>
          </cell>
        </row>
        <row r="608">
          <cell r="A608">
            <v>2109452</v>
          </cell>
          <cell r="B608" t="str">
            <v>MA</v>
          </cell>
          <cell r="C608">
            <v>21</v>
          </cell>
          <cell r="D608" t="str">
            <v>Raposa</v>
          </cell>
          <cell r="E608">
            <v>30839</v>
          </cell>
          <cell r="F608" t="str">
            <v>4 - 20001 até 50000</v>
          </cell>
          <cell r="G608" t="str">
            <v>2 - Nordeste</v>
          </cell>
          <cell r="H608">
            <v>0.1</v>
          </cell>
        </row>
        <row r="609">
          <cell r="A609">
            <v>2109502</v>
          </cell>
          <cell r="B609" t="str">
            <v>MA</v>
          </cell>
          <cell r="C609">
            <v>21</v>
          </cell>
          <cell r="D609" t="str">
            <v>Riachão</v>
          </cell>
          <cell r="E609">
            <v>22145</v>
          </cell>
          <cell r="F609" t="str">
            <v>4 - 20001 até 50000</v>
          </cell>
          <cell r="G609" t="str">
            <v>2 - Nordeste</v>
          </cell>
          <cell r="H609">
            <v>0.1</v>
          </cell>
        </row>
        <row r="610">
          <cell r="A610">
            <v>2109551</v>
          </cell>
          <cell r="B610" t="str">
            <v>MA</v>
          </cell>
          <cell r="C610">
            <v>21</v>
          </cell>
          <cell r="D610" t="str">
            <v>Ribamar Fiquene</v>
          </cell>
          <cell r="E610">
            <v>7420</v>
          </cell>
          <cell r="F610" t="str">
            <v>2 - 5001 até 10000</v>
          </cell>
          <cell r="G610" t="str">
            <v>2 - Nordeste</v>
          </cell>
          <cell r="H610">
            <v>0.1</v>
          </cell>
        </row>
        <row r="611">
          <cell r="A611">
            <v>2109601</v>
          </cell>
          <cell r="B611" t="str">
            <v>MA</v>
          </cell>
          <cell r="C611">
            <v>21</v>
          </cell>
          <cell r="D611" t="str">
            <v>Rosário</v>
          </cell>
          <cell r="E611">
            <v>38475</v>
          </cell>
          <cell r="F611" t="str">
            <v>4 - 20001 até 50000</v>
          </cell>
          <cell r="G611" t="str">
            <v>2 - Nordeste</v>
          </cell>
          <cell r="H611">
            <v>0.33999999999999997</v>
          </cell>
        </row>
        <row r="612">
          <cell r="A612">
            <v>2109700</v>
          </cell>
          <cell r="B612" t="str">
            <v>MA</v>
          </cell>
          <cell r="C612">
            <v>21</v>
          </cell>
          <cell r="D612" t="str">
            <v>Sambaíba</v>
          </cell>
          <cell r="E612">
            <v>5568</v>
          </cell>
          <cell r="F612" t="str">
            <v>2 - 5001 até 10000</v>
          </cell>
          <cell r="G612" t="str">
            <v>2 - Nordeste</v>
          </cell>
          <cell r="H612">
            <v>0.1</v>
          </cell>
        </row>
        <row r="613">
          <cell r="A613">
            <v>2109759</v>
          </cell>
          <cell r="B613" t="str">
            <v>MA</v>
          </cell>
          <cell r="C613">
            <v>21</v>
          </cell>
          <cell r="D613" t="str">
            <v>Santa Filomena do Maranhão</v>
          </cell>
          <cell r="E613">
            <v>6697</v>
          </cell>
          <cell r="F613" t="str">
            <v>2 - 5001 até 10000</v>
          </cell>
          <cell r="G613" t="str">
            <v>2 - Nordeste</v>
          </cell>
          <cell r="H613">
            <v>0.1</v>
          </cell>
        </row>
        <row r="614">
          <cell r="A614">
            <v>2109809</v>
          </cell>
          <cell r="B614" t="str">
            <v>MA</v>
          </cell>
          <cell r="C614">
            <v>21</v>
          </cell>
          <cell r="D614" t="str">
            <v>Santa Helena</v>
          </cell>
          <cell r="E614">
            <v>41561</v>
          </cell>
          <cell r="F614" t="str">
            <v>4 - 20001 até 50000</v>
          </cell>
          <cell r="G614" t="str">
            <v>2 - Nordeste</v>
          </cell>
          <cell r="H614">
            <v>0.2</v>
          </cell>
        </row>
        <row r="615">
          <cell r="A615">
            <v>2109908</v>
          </cell>
          <cell r="B615" t="str">
            <v>MA</v>
          </cell>
          <cell r="C615">
            <v>21</v>
          </cell>
          <cell r="D615" t="str">
            <v>Santa Inês</v>
          </cell>
          <cell r="E615">
            <v>85014</v>
          </cell>
          <cell r="F615" t="str">
            <v>5 - 50001 até 100000</v>
          </cell>
          <cell r="G615" t="str">
            <v>2 - Nordeste</v>
          </cell>
          <cell r="H615">
            <v>0.1</v>
          </cell>
        </row>
        <row r="616">
          <cell r="A616">
            <v>2110005</v>
          </cell>
          <cell r="B616" t="str">
            <v>MA</v>
          </cell>
          <cell r="C616">
            <v>21</v>
          </cell>
          <cell r="D616" t="str">
            <v>Santa Luzia</v>
          </cell>
          <cell r="E616">
            <v>57635</v>
          </cell>
          <cell r="F616" t="str">
            <v>5 - 50001 até 100000</v>
          </cell>
          <cell r="G616" t="str">
            <v>2 - Nordeste</v>
          </cell>
          <cell r="H616">
            <v>0.1</v>
          </cell>
        </row>
        <row r="617">
          <cell r="A617">
            <v>2110039</v>
          </cell>
          <cell r="B617" t="str">
            <v>MA</v>
          </cell>
          <cell r="C617">
            <v>21</v>
          </cell>
          <cell r="D617" t="str">
            <v>Santa Luzia do Paruá</v>
          </cell>
          <cell r="E617">
            <v>24307</v>
          </cell>
          <cell r="F617" t="str">
            <v>4 - 20001 até 50000</v>
          </cell>
          <cell r="G617" t="str">
            <v>2 - Nordeste</v>
          </cell>
          <cell r="H617">
            <v>0.16</v>
          </cell>
        </row>
        <row r="618">
          <cell r="A618">
            <v>2110104</v>
          </cell>
          <cell r="B618" t="str">
            <v>MA</v>
          </cell>
          <cell r="C618">
            <v>21</v>
          </cell>
          <cell r="D618" t="str">
            <v>Santa Quitéria do Maranhão</v>
          </cell>
          <cell r="E618">
            <v>23957</v>
          </cell>
          <cell r="F618" t="str">
            <v>4 - 20001 até 50000</v>
          </cell>
          <cell r="G618" t="str">
            <v>2 - Nordeste</v>
          </cell>
          <cell r="H618">
            <v>0.7</v>
          </cell>
        </row>
        <row r="619">
          <cell r="A619">
            <v>2110203</v>
          </cell>
          <cell r="B619" t="str">
            <v>MA</v>
          </cell>
          <cell r="C619">
            <v>21</v>
          </cell>
          <cell r="D619" t="str">
            <v>Santa Rita</v>
          </cell>
          <cell r="E619">
            <v>37035</v>
          </cell>
          <cell r="F619" t="str">
            <v>4 - 20001 até 50000</v>
          </cell>
          <cell r="G619" t="str">
            <v>2 - Nordeste</v>
          </cell>
          <cell r="H619">
            <v>0.16</v>
          </cell>
        </row>
        <row r="620">
          <cell r="A620">
            <v>2110237</v>
          </cell>
          <cell r="B620" t="str">
            <v>MA</v>
          </cell>
          <cell r="C620">
            <v>21</v>
          </cell>
          <cell r="D620" t="str">
            <v>Santana do Maranhão</v>
          </cell>
          <cell r="E620">
            <v>10567</v>
          </cell>
          <cell r="F620" t="str">
            <v>3 - 10001 até 20000</v>
          </cell>
          <cell r="G620" t="str">
            <v>2 - Nordeste</v>
          </cell>
          <cell r="H620">
            <v>0.1</v>
          </cell>
        </row>
        <row r="621">
          <cell r="A621">
            <v>2110278</v>
          </cell>
          <cell r="B621" t="str">
            <v>MA</v>
          </cell>
          <cell r="C621">
            <v>21</v>
          </cell>
          <cell r="D621" t="str">
            <v>Santo Amaro do Maranhão</v>
          </cell>
          <cell r="E621">
            <v>13949</v>
          </cell>
          <cell r="F621" t="str">
            <v>3 - 10001 até 20000</v>
          </cell>
          <cell r="G621" t="str">
            <v>2 - Nordeste</v>
          </cell>
          <cell r="H621">
            <v>0.1</v>
          </cell>
        </row>
        <row r="622">
          <cell r="A622">
            <v>2110302</v>
          </cell>
          <cell r="B622" t="str">
            <v>MA</v>
          </cell>
          <cell r="C622">
            <v>21</v>
          </cell>
          <cell r="D622" t="str">
            <v>Santo Antônio dos Lopes</v>
          </cell>
          <cell r="E622">
            <v>14304</v>
          </cell>
          <cell r="F622" t="str">
            <v>3 - 10001 até 20000</v>
          </cell>
          <cell r="G622" t="str">
            <v>2 - Nordeste</v>
          </cell>
          <cell r="H622">
            <v>0.2</v>
          </cell>
        </row>
        <row r="623">
          <cell r="A623">
            <v>2110401</v>
          </cell>
          <cell r="B623" t="str">
            <v>MA</v>
          </cell>
          <cell r="C623">
            <v>21</v>
          </cell>
          <cell r="D623" t="str">
            <v>São Benedito do Rio Preto</v>
          </cell>
          <cell r="E623">
            <v>18364</v>
          </cell>
          <cell r="F623" t="str">
            <v>3 - 10001 até 20000</v>
          </cell>
          <cell r="G623" t="str">
            <v>2 - Nordeste</v>
          </cell>
          <cell r="H623">
            <v>0.1</v>
          </cell>
        </row>
        <row r="624">
          <cell r="A624">
            <v>2110500</v>
          </cell>
          <cell r="B624" t="str">
            <v>MA</v>
          </cell>
          <cell r="C624">
            <v>21</v>
          </cell>
          <cell r="D624" t="str">
            <v>São Bento</v>
          </cell>
          <cell r="E624">
            <v>46395</v>
          </cell>
          <cell r="F624" t="str">
            <v>4 - 20001 até 50000</v>
          </cell>
          <cell r="G624" t="str">
            <v>2 - Nordeste</v>
          </cell>
          <cell r="H624">
            <v>0.2</v>
          </cell>
        </row>
        <row r="625">
          <cell r="A625">
            <v>2110609</v>
          </cell>
          <cell r="B625" t="str">
            <v>MA</v>
          </cell>
          <cell r="C625">
            <v>21</v>
          </cell>
          <cell r="D625" t="str">
            <v>São Bernardo</v>
          </cell>
          <cell r="E625">
            <v>26943</v>
          </cell>
          <cell r="F625" t="str">
            <v>4 - 20001 até 50000</v>
          </cell>
          <cell r="G625" t="str">
            <v>2 - Nordeste</v>
          </cell>
          <cell r="H625">
            <v>0.5</v>
          </cell>
        </row>
        <row r="626">
          <cell r="A626">
            <v>2110658</v>
          </cell>
          <cell r="B626" t="str">
            <v>MA</v>
          </cell>
          <cell r="C626">
            <v>21</v>
          </cell>
          <cell r="D626" t="str">
            <v>São Domingos do Azeitão</v>
          </cell>
          <cell r="E626">
            <v>7992</v>
          </cell>
          <cell r="F626" t="str">
            <v>2 - 5001 até 10000</v>
          </cell>
          <cell r="G626" t="str">
            <v>2 - Nordeste</v>
          </cell>
          <cell r="H626">
            <v>0.1</v>
          </cell>
        </row>
        <row r="627">
          <cell r="A627">
            <v>2110708</v>
          </cell>
          <cell r="B627" t="str">
            <v>MA</v>
          </cell>
          <cell r="C627">
            <v>21</v>
          </cell>
          <cell r="D627" t="str">
            <v>São Domingos do Maranhão</v>
          </cell>
          <cell r="E627">
            <v>34034</v>
          </cell>
          <cell r="F627" t="str">
            <v>4 - 20001 até 50000</v>
          </cell>
          <cell r="G627" t="str">
            <v>2 - Nordeste</v>
          </cell>
          <cell r="H627">
            <v>0.16</v>
          </cell>
        </row>
        <row r="628">
          <cell r="A628">
            <v>2110807</v>
          </cell>
          <cell r="B628" t="str">
            <v>MA</v>
          </cell>
          <cell r="C628">
            <v>21</v>
          </cell>
          <cell r="D628" t="str">
            <v>São Félix de Balsas</v>
          </cell>
          <cell r="E628">
            <v>4402</v>
          </cell>
          <cell r="F628" t="str">
            <v>1 - Até 5000</v>
          </cell>
          <cell r="G628" t="str">
            <v>2 - Nordeste</v>
          </cell>
          <cell r="H628">
            <v>0.1</v>
          </cell>
        </row>
        <row r="629">
          <cell r="A629">
            <v>2110856</v>
          </cell>
          <cell r="B629" t="str">
            <v>MA</v>
          </cell>
          <cell r="C629">
            <v>21</v>
          </cell>
          <cell r="D629" t="str">
            <v>São Francisco do Brejão</v>
          </cell>
          <cell r="E629">
            <v>9051</v>
          </cell>
          <cell r="F629" t="str">
            <v>2 - 5001 até 10000</v>
          </cell>
          <cell r="G629" t="str">
            <v>2 - Nordeste</v>
          </cell>
          <cell r="H629">
            <v>0.1</v>
          </cell>
        </row>
        <row r="630">
          <cell r="A630">
            <v>2110906</v>
          </cell>
          <cell r="B630" t="str">
            <v>MA</v>
          </cell>
          <cell r="C630">
            <v>21</v>
          </cell>
          <cell r="D630" t="str">
            <v>São Francisco do Maranhão</v>
          </cell>
          <cell r="E630">
            <v>12064</v>
          </cell>
          <cell r="F630" t="str">
            <v>3 - 10001 até 20000</v>
          </cell>
          <cell r="G630" t="str">
            <v>2 - Nordeste</v>
          </cell>
          <cell r="H630">
            <v>0.2</v>
          </cell>
        </row>
        <row r="631">
          <cell r="A631">
            <v>2111003</v>
          </cell>
          <cell r="B631" t="str">
            <v>MA</v>
          </cell>
          <cell r="C631">
            <v>21</v>
          </cell>
          <cell r="D631" t="str">
            <v>São João Batista</v>
          </cell>
          <cell r="E631">
            <v>18544</v>
          </cell>
          <cell r="F631" t="str">
            <v>3 - 10001 até 20000</v>
          </cell>
          <cell r="G631" t="str">
            <v>2 - Nordeste</v>
          </cell>
          <cell r="H631">
            <v>0.45999999999999996</v>
          </cell>
        </row>
        <row r="632">
          <cell r="A632">
            <v>2111029</v>
          </cell>
          <cell r="B632" t="str">
            <v>MA</v>
          </cell>
          <cell r="C632">
            <v>21</v>
          </cell>
          <cell r="D632" t="str">
            <v>São João do Carú</v>
          </cell>
          <cell r="E632">
            <v>12251</v>
          </cell>
          <cell r="F632" t="str">
            <v>3 - 10001 até 20000</v>
          </cell>
          <cell r="G632" t="str">
            <v>2 - Nordeste</v>
          </cell>
          <cell r="H632">
            <v>0.4</v>
          </cell>
        </row>
        <row r="633">
          <cell r="A633">
            <v>2111052</v>
          </cell>
          <cell r="B633" t="str">
            <v>MA</v>
          </cell>
          <cell r="C633">
            <v>21</v>
          </cell>
          <cell r="D633" t="str">
            <v>São João do Paraíso</v>
          </cell>
          <cell r="E633">
            <v>9904</v>
          </cell>
          <cell r="F633" t="str">
            <v>2 - 5001 até 10000</v>
          </cell>
          <cell r="G633" t="str">
            <v>2 - Nordeste</v>
          </cell>
          <cell r="H633">
            <v>0.1</v>
          </cell>
        </row>
        <row r="634">
          <cell r="A634">
            <v>2111078</v>
          </cell>
          <cell r="B634" t="str">
            <v>MA</v>
          </cell>
          <cell r="C634">
            <v>21</v>
          </cell>
          <cell r="D634" t="str">
            <v>São João do Soter</v>
          </cell>
          <cell r="E634">
            <v>16889</v>
          </cell>
          <cell r="F634" t="str">
            <v>3 - 10001 até 20000</v>
          </cell>
          <cell r="G634" t="str">
            <v>2 - Nordeste</v>
          </cell>
          <cell r="H634">
            <v>0.16</v>
          </cell>
        </row>
        <row r="635">
          <cell r="A635">
            <v>2111102</v>
          </cell>
          <cell r="B635" t="str">
            <v>MA</v>
          </cell>
          <cell r="C635">
            <v>21</v>
          </cell>
          <cell r="D635" t="str">
            <v>São João dos Patos</v>
          </cell>
          <cell r="E635">
            <v>25020</v>
          </cell>
          <cell r="F635" t="str">
            <v>4 - 20001 até 50000</v>
          </cell>
          <cell r="G635" t="str">
            <v>2 - Nordeste</v>
          </cell>
          <cell r="H635">
            <v>0.1</v>
          </cell>
        </row>
        <row r="636">
          <cell r="A636">
            <v>2111201</v>
          </cell>
          <cell r="B636" t="str">
            <v>MA</v>
          </cell>
          <cell r="C636">
            <v>21</v>
          </cell>
          <cell r="D636" t="str">
            <v>São José de Ribamar</v>
          </cell>
          <cell r="E636">
            <v>244579</v>
          </cell>
          <cell r="F636" t="str">
            <v>6 - 100001 até 500000</v>
          </cell>
          <cell r="G636" t="str">
            <v>2 - Nordeste</v>
          </cell>
          <cell r="H636">
            <v>0.3</v>
          </cell>
        </row>
        <row r="637">
          <cell r="A637">
            <v>2111250</v>
          </cell>
          <cell r="B637" t="str">
            <v>MA</v>
          </cell>
          <cell r="C637">
            <v>21</v>
          </cell>
          <cell r="D637" t="str">
            <v>São José dos Basílios</v>
          </cell>
          <cell r="E637">
            <v>6957</v>
          </cell>
          <cell r="F637" t="str">
            <v>2 - 5001 até 10000</v>
          </cell>
          <cell r="G637" t="str">
            <v>2 - Nordeste</v>
          </cell>
          <cell r="H637">
            <v>0.26</v>
          </cell>
        </row>
        <row r="638">
          <cell r="A638">
            <v>2111300</v>
          </cell>
          <cell r="B638" t="str">
            <v>MA</v>
          </cell>
          <cell r="C638">
            <v>21</v>
          </cell>
          <cell r="D638" t="str">
            <v>São Luís</v>
          </cell>
          <cell r="E638">
            <v>1037775</v>
          </cell>
          <cell r="F638" t="str">
            <v>7 - Maior que 500000</v>
          </cell>
          <cell r="G638" t="str">
            <v>2 - Nordeste</v>
          </cell>
          <cell r="H638">
            <v>0.16</v>
          </cell>
        </row>
        <row r="639">
          <cell r="A639">
            <v>2111409</v>
          </cell>
          <cell r="B639" t="str">
            <v>MA</v>
          </cell>
          <cell r="C639">
            <v>21</v>
          </cell>
          <cell r="D639" t="str">
            <v>São Luís Gonzaga do Maranhão</v>
          </cell>
          <cell r="E639">
            <v>17818</v>
          </cell>
          <cell r="F639" t="str">
            <v>3 - 10001 até 20000</v>
          </cell>
          <cell r="G639" t="str">
            <v>2 - Nordeste</v>
          </cell>
          <cell r="H639">
            <v>0.1</v>
          </cell>
        </row>
        <row r="640">
          <cell r="A640">
            <v>2111508</v>
          </cell>
          <cell r="B640" t="str">
            <v>MA</v>
          </cell>
          <cell r="C640">
            <v>21</v>
          </cell>
          <cell r="D640" t="str">
            <v>São Mateus do Maranhão</v>
          </cell>
          <cell r="E640">
            <v>38829</v>
          </cell>
          <cell r="F640" t="str">
            <v>4 - 20001 até 50000</v>
          </cell>
          <cell r="G640" t="str">
            <v>2 - Nordeste</v>
          </cell>
          <cell r="H640">
            <v>0.3</v>
          </cell>
        </row>
        <row r="641">
          <cell r="A641">
            <v>2111532</v>
          </cell>
          <cell r="B641" t="str">
            <v>MA</v>
          </cell>
          <cell r="C641">
            <v>21</v>
          </cell>
          <cell r="D641" t="str">
            <v>São Pedro da Água Branca</v>
          </cell>
          <cell r="E641">
            <v>13444</v>
          </cell>
          <cell r="F641" t="str">
            <v>3 - 10001 até 20000</v>
          </cell>
          <cell r="G641" t="str">
            <v>2 - Nordeste</v>
          </cell>
          <cell r="H641">
            <v>0.16</v>
          </cell>
        </row>
        <row r="642">
          <cell r="A642">
            <v>2111573</v>
          </cell>
          <cell r="B642" t="str">
            <v>MA</v>
          </cell>
          <cell r="C642">
            <v>21</v>
          </cell>
          <cell r="D642" t="str">
            <v>São Pedro dos Crentes</v>
          </cell>
          <cell r="E642">
            <v>5783</v>
          </cell>
          <cell r="F642" t="str">
            <v>2 - 5001 até 10000</v>
          </cell>
          <cell r="G642" t="str">
            <v>2 - Nordeste</v>
          </cell>
          <cell r="H642">
            <v>0.1</v>
          </cell>
        </row>
        <row r="643">
          <cell r="A643">
            <v>2111607</v>
          </cell>
          <cell r="B643" t="str">
            <v>MA</v>
          </cell>
          <cell r="C643">
            <v>21</v>
          </cell>
          <cell r="D643" t="str">
            <v>São Raimundo das Mangabeiras</v>
          </cell>
          <cell r="E643">
            <v>18672</v>
          </cell>
          <cell r="F643" t="str">
            <v>3 - 10001 até 20000</v>
          </cell>
          <cell r="G643" t="str">
            <v>2 - Nordeste</v>
          </cell>
          <cell r="H643">
            <v>0.26</v>
          </cell>
        </row>
        <row r="644">
          <cell r="A644">
            <v>2111631</v>
          </cell>
          <cell r="B644" t="str">
            <v>MA</v>
          </cell>
          <cell r="C644">
            <v>21</v>
          </cell>
          <cell r="D644" t="str">
            <v>São Raimundo do Doca Bezerra</v>
          </cell>
          <cell r="E644">
            <v>5650</v>
          </cell>
          <cell r="F644" t="str">
            <v>2 - 5001 até 10000</v>
          </cell>
          <cell r="G644" t="str">
            <v>2 - Nordeste</v>
          </cell>
          <cell r="H644">
            <v>0.24</v>
          </cell>
        </row>
        <row r="645">
          <cell r="A645">
            <v>2111672</v>
          </cell>
          <cell r="B645" t="str">
            <v>MA</v>
          </cell>
          <cell r="C645">
            <v>21</v>
          </cell>
          <cell r="D645" t="str">
            <v>São Roberto</v>
          </cell>
          <cell r="E645">
            <v>4544</v>
          </cell>
          <cell r="F645" t="str">
            <v>1 - Até 5000</v>
          </cell>
          <cell r="G645" t="str">
            <v>2 - Nordeste</v>
          </cell>
          <cell r="H645">
            <v>0.1</v>
          </cell>
        </row>
        <row r="646">
          <cell r="A646">
            <v>2111706</v>
          </cell>
          <cell r="B646" t="str">
            <v>MA</v>
          </cell>
          <cell r="C646">
            <v>21</v>
          </cell>
          <cell r="D646" t="str">
            <v>São Vicente Ferrer</v>
          </cell>
          <cell r="E646">
            <v>19498</v>
          </cell>
          <cell r="F646" t="str">
            <v>3 - 10001 até 20000</v>
          </cell>
          <cell r="G646" t="str">
            <v>2 - Nordeste</v>
          </cell>
          <cell r="H646">
            <v>0.1</v>
          </cell>
        </row>
        <row r="647">
          <cell r="A647">
            <v>2111722</v>
          </cell>
          <cell r="B647" t="str">
            <v>MA</v>
          </cell>
          <cell r="C647">
            <v>21</v>
          </cell>
          <cell r="D647" t="str">
            <v>Satubinha</v>
          </cell>
          <cell r="E647">
            <v>8784</v>
          </cell>
          <cell r="F647" t="str">
            <v>2 - 5001 até 10000</v>
          </cell>
          <cell r="G647" t="str">
            <v>2 - Nordeste</v>
          </cell>
          <cell r="H647">
            <v>0.3</v>
          </cell>
        </row>
        <row r="648">
          <cell r="A648">
            <v>2111748</v>
          </cell>
          <cell r="B648" t="str">
            <v>MA</v>
          </cell>
          <cell r="C648">
            <v>21</v>
          </cell>
          <cell r="D648" t="str">
            <v>Senador Alexandre Costa</v>
          </cell>
          <cell r="E648">
            <v>10207</v>
          </cell>
          <cell r="F648" t="str">
            <v>3 - 10001 até 20000</v>
          </cell>
          <cell r="G648" t="str">
            <v>2 - Nordeste</v>
          </cell>
          <cell r="H648">
            <v>0.1</v>
          </cell>
        </row>
        <row r="649">
          <cell r="A649">
            <v>2111763</v>
          </cell>
          <cell r="B649" t="str">
            <v>MA</v>
          </cell>
          <cell r="C649">
            <v>21</v>
          </cell>
          <cell r="D649" t="str">
            <v>Senador La Rocque</v>
          </cell>
          <cell r="E649">
            <v>14700</v>
          </cell>
          <cell r="F649" t="str">
            <v>3 - 10001 até 20000</v>
          </cell>
          <cell r="G649" t="str">
            <v>2 - Nordeste</v>
          </cell>
          <cell r="H649">
            <v>0.1</v>
          </cell>
        </row>
        <row r="650">
          <cell r="A650">
            <v>2111789</v>
          </cell>
          <cell r="B650" t="str">
            <v>MA</v>
          </cell>
          <cell r="C650">
            <v>21</v>
          </cell>
          <cell r="D650" t="str">
            <v>Serrano do Maranhão</v>
          </cell>
          <cell r="E650">
            <v>10202</v>
          </cell>
          <cell r="F650" t="str">
            <v>3 - 10001 até 20000</v>
          </cell>
          <cell r="G650" t="str">
            <v>2 - Nordeste</v>
          </cell>
          <cell r="H650">
            <v>0.16</v>
          </cell>
        </row>
        <row r="651">
          <cell r="A651">
            <v>2111805</v>
          </cell>
          <cell r="B651" t="str">
            <v>MA</v>
          </cell>
          <cell r="C651">
            <v>21</v>
          </cell>
          <cell r="D651" t="str">
            <v>Sítio Novo</v>
          </cell>
          <cell r="E651">
            <v>17074</v>
          </cell>
          <cell r="F651" t="str">
            <v>3 - 10001 até 20000</v>
          </cell>
          <cell r="G651" t="str">
            <v>2 - Nordeste</v>
          </cell>
          <cell r="H651">
            <v>0.1</v>
          </cell>
        </row>
        <row r="652">
          <cell r="A652">
            <v>2111904</v>
          </cell>
          <cell r="B652" t="str">
            <v>MA</v>
          </cell>
          <cell r="C652">
            <v>21</v>
          </cell>
          <cell r="D652" t="str">
            <v>Sucupira do Norte</v>
          </cell>
          <cell r="E652">
            <v>10238</v>
          </cell>
          <cell r="F652" t="str">
            <v>3 - 10001 até 20000</v>
          </cell>
          <cell r="G652" t="str">
            <v>2 - Nordeste</v>
          </cell>
          <cell r="H652">
            <v>0.1</v>
          </cell>
        </row>
        <row r="653">
          <cell r="A653">
            <v>2111953</v>
          </cell>
          <cell r="B653" t="str">
            <v>MA</v>
          </cell>
          <cell r="C653">
            <v>21</v>
          </cell>
          <cell r="D653" t="str">
            <v>Sucupira do Riachão</v>
          </cell>
          <cell r="E653">
            <v>4985</v>
          </cell>
          <cell r="F653" t="str">
            <v>1 - Até 5000</v>
          </cell>
          <cell r="G653" t="str">
            <v>2 - Nordeste</v>
          </cell>
          <cell r="H653">
            <v>0.1</v>
          </cell>
        </row>
        <row r="654">
          <cell r="A654">
            <v>2112001</v>
          </cell>
          <cell r="B654" t="str">
            <v>MA</v>
          </cell>
          <cell r="C654">
            <v>21</v>
          </cell>
          <cell r="D654" t="str">
            <v>Tasso Fragoso</v>
          </cell>
          <cell r="E654">
            <v>8862</v>
          </cell>
          <cell r="F654" t="str">
            <v>2 - 5001 até 10000</v>
          </cell>
          <cell r="G654" t="str">
            <v>2 - Nordeste</v>
          </cell>
          <cell r="H654">
            <v>0.2</v>
          </cell>
        </row>
        <row r="655">
          <cell r="A655">
            <v>2112100</v>
          </cell>
          <cell r="B655" t="str">
            <v>MA</v>
          </cell>
          <cell r="C655">
            <v>21</v>
          </cell>
          <cell r="D655" t="str">
            <v>Timbiras</v>
          </cell>
          <cell r="E655">
            <v>26484</v>
          </cell>
          <cell r="F655" t="str">
            <v>4 - 20001 até 50000</v>
          </cell>
          <cell r="G655" t="str">
            <v>2 - Nordeste</v>
          </cell>
          <cell r="H655">
            <v>0.1</v>
          </cell>
        </row>
        <row r="656">
          <cell r="A656">
            <v>2112209</v>
          </cell>
          <cell r="B656" t="str">
            <v>MA</v>
          </cell>
          <cell r="C656">
            <v>21</v>
          </cell>
          <cell r="D656" t="str">
            <v>Timon</v>
          </cell>
          <cell r="E656">
            <v>174465</v>
          </cell>
          <cell r="F656" t="str">
            <v>6 - 100001 até 500000</v>
          </cell>
          <cell r="G656" t="str">
            <v>2 - Nordeste</v>
          </cell>
          <cell r="H656">
            <v>0.6</v>
          </cell>
        </row>
        <row r="657">
          <cell r="A657">
            <v>2112233</v>
          </cell>
          <cell r="B657" t="str">
            <v>MA</v>
          </cell>
          <cell r="C657">
            <v>21</v>
          </cell>
          <cell r="D657" t="str">
            <v>Trizidela do Vale</v>
          </cell>
          <cell r="E657">
            <v>22484</v>
          </cell>
          <cell r="F657" t="str">
            <v>4 - 20001 até 50000</v>
          </cell>
          <cell r="G657" t="str">
            <v>2 - Nordeste</v>
          </cell>
          <cell r="H657">
            <v>0.1</v>
          </cell>
        </row>
        <row r="658">
          <cell r="A658">
            <v>2112274</v>
          </cell>
          <cell r="B658" t="str">
            <v>MA</v>
          </cell>
          <cell r="C658">
            <v>21</v>
          </cell>
          <cell r="D658" t="str">
            <v>Tufilândia</v>
          </cell>
          <cell r="E658">
            <v>5507</v>
          </cell>
          <cell r="F658" t="str">
            <v>2 - 5001 até 10000</v>
          </cell>
          <cell r="G658" t="str">
            <v>2 - Nordeste</v>
          </cell>
          <cell r="H658">
            <v>0.1</v>
          </cell>
        </row>
        <row r="659">
          <cell r="A659">
            <v>2112308</v>
          </cell>
          <cell r="B659" t="str">
            <v>MA</v>
          </cell>
          <cell r="C659">
            <v>21</v>
          </cell>
          <cell r="D659" t="str">
            <v>Tuntum</v>
          </cell>
          <cell r="E659">
            <v>36251</v>
          </cell>
          <cell r="F659" t="str">
            <v>4 - 20001 até 50000</v>
          </cell>
          <cell r="G659" t="str">
            <v>2 - Nordeste</v>
          </cell>
          <cell r="H659">
            <v>0.1</v>
          </cell>
        </row>
        <row r="660">
          <cell r="A660">
            <v>2112407</v>
          </cell>
          <cell r="B660" t="str">
            <v>MA</v>
          </cell>
          <cell r="C660">
            <v>21</v>
          </cell>
          <cell r="D660" t="str">
            <v>Turiaçu</v>
          </cell>
          <cell r="E660">
            <v>37491</v>
          </cell>
          <cell r="F660" t="str">
            <v>4 - 20001 até 50000</v>
          </cell>
          <cell r="G660" t="str">
            <v>2 - Nordeste</v>
          </cell>
          <cell r="H660">
            <v>0.26</v>
          </cell>
        </row>
        <row r="661">
          <cell r="A661">
            <v>2112456</v>
          </cell>
          <cell r="B661" t="str">
            <v>MA</v>
          </cell>
          <cell r="C661">
            <v>21</v>
          </cell>
          <cell r="D661" t="str">
            <v>Turilândia</v>
          </cell>
          <cell r="E661">
            <v>31638</v>
          </cell>
          <cell r="F661" t="str">
            <v>4 - 20001 até 50000</v>
          </cell>
          <cell r="G661" t="str">
            <v>2 - Nordeste</v>
          </cell>
          <cell r="H661">
            <v>0.16</v>
          </cell>
        </row>
        <row r="662">
          <cell r="A662">
            <v>2112506</v>
          </cell>
          <cell r="B662" t="str">
            <v>MA</v>
          </cell>
          <cell r="C662">
            <v>21</v>
          </cell>
          <cell r="D662" t="str">
            <v>Tutóia</v>
          </cell>
          <cell r="E662">
            <v>53356</v>
          </cell>
          <cell r="F662" t="str">
            <v>5 - 50001 até 100000</v>
          </cell>
          <cell r="G662" t="str">
            <v>2 - Nordeste</v>
          </cell>
          <cell r="H662">
            <v>0.1</v>
          </cell>
        </row>
        <row r="663">
          <cell r="A663">
            <v>2112605</v>
          </cell>
          <cell r="B663" t="str">
            <v>MA</v>
          </cell>
          <cell r="C663">
            <v>21</v>
          </cell>
          <cell r="D663" t="str">
            <v>Urbano Santos</v>
          </cell>
          <cell r="E663">
            <v>32812</v>
          </cell>
          <cell r="F663" t="str">
            <v>4 - 20001 até 50000</v>
          </cell>
          <cell r="G663" t="str">
            <v>2 - Nordeste</v>
          </cell>
          <cell r="H663">
            <v>0.26</v>
          </cell>
        </row>
        <row r="664">
          <cell r="A664">
            <v>2112704</v>
          </cell>
          <cell r="B664" t="str">
            <v>MA</v>
          </cell>
          <cell r="C664">
            <v>21</v>
          </cell>
          <cell r="D664" t="str">
            <v>Vargem Grande</v>
          </cell>
          <cell r="E664">
            <v>43261</v>
          </cell>
          <cell r="F664" t="str">
            <v>4 - 20001 até 50000</v>
          </cell>
          <cell r="G664" t="str">
            <v>2 - Nordeste</v>
          </cell>
          <cell r="H664">
            <v>0.45999999999999996</v>
          </cell>
        </row>
        <row r="665">
          <cell r="A665">
            <v>2112803</v>
          </cell>
          <cell r="B665" t="str">
            <v>MA</v>
          </cell>
          <cell r="C665">
            <v>21</v>
          </cell>
          <cell r="D665" t="str">
            <v>Viana</v>
          </cell>
          <cell r="E665">
            <v>51442</v>
          </cell>
          <cell r="F665" t="str">
            <v>5 - 50001 até 100000</v>
          </cell>
          <cell r="G665" t="str">
            <v>2 - Nordeste</v>
          </cell>
          <cell r="H665">
            <v>0.16</v>
          </cell>
        </row>
        <row r="666">
          <cell r="A666">
            <v>2112852</v>
          </cell>
          <cell r="B666" t="str">
            <v>MA</v>
          </cell>
          <cell r="C666">
            <v>21</v>
          </cell>
          <cell r="D666" t="str">
            <v>Vila Nova dos Martírios</v>
          </cell>
          <cell r="E666">
            <v>10362</v>
          </cell>
          <cell r="F666" t="str">
            <v>3 - 10001 até 20000</v>
          </cell>
          <cell r="G666" t="str">
            <v>2 - Nordeste</v>
          </cell>
          <cell r="H666">
            <v>0.1</v>
          </cell>
        </row>
        <row r="667">
          <cell r="A667">
            <v>2112902</v>
          </cell>
          <cell r="B667" t="str">
            <v>MA</v>
          </cell>
          <cell r="C667">
            <v>21</v>
          </cell>
          <cell r="D667" t="str">
            <v>Vitória do Mearim</v>
          </cell>
          <cell r="E667">
            <v>30805</v>
          </cell>
          <cell r="F667" t="str">
            <v>4 - 20001 até 50000</v>
          </cell>
          <cell r="G667" t="str">
            <v>2 - Nordeste</v>
          </cell>
          <cell r="H667">
            <v>0.2</v>
          </cell>
        </row>
        <row r="668">
          <cell r="A668">
            <v>2113009</v>
          </cell>
          <cell r="B668" t="str">
            <v>MA</v>
          </cell>
          <cell r="C668">
            <v>21</v>
          </cell>
          <cell r="D668" t="str">
            <v>Vitorino Freire</v>
          </cell>
          <cell r="E668">
            <v>30845</v>
          </cell>
          <cell r="F668" t="str">
            <v>4 - 20001 até 50000</v>
          </cell>
          <cell r="G668" t="str">
            <v>2 - Nordeste</v>
          </cell>
          <cell r="H668">
            <v>0.1</v>
          </cell>
        </row>
        <row r="669">
          <cell r="A669">
            <v>2114007</v>
          </cell>
          <cell r="B669" t="str">
            <v>MA</v>
          </cell>
          <cell r="C669">
            <v>21</v>
          </cell>
          <cell r="D669" t="str">
            <v>Zé Doca</v>
          </cell>
          <cell r="E669">
            <v>40801</v>
          </cell>
          <cell r="F669" t="str">
            <v>4 - 20001 até 50000</v>
          </cell>
          <cell r="G669" t="str">
            <v>2 - Nordeste</v>
          </cell>
          <cell r="H669">
            <v>0.26</v>
          </cell>
        </row>
        <row r="670">
          <cell r="A670">
            <v>2200053</v>
          </cell>
          <cell r="B670" t="str">
            <v>PI</v>
          </cell>
          <cell r="C670">
            <v>22</v>
          </cell>
          <cell r="D670" t="str">
            <v>Acauã</v>
          </cell>
          <cell r="E670">
            <v>6420</v>
          </cell>
          <cell r="F670" t="str">
            <v>2 - 5001 até 10000</v>
          </cell>
          <cell r="G670" t="str">
            <v>2 - Nordeste</v>
          </cell>
          <cell r="H670">
            <v>0.26</v>
          </cell>
        </row>
        <row r="671">
          <cell r="A671">
            <v>2200103</v>
          </cell>
          <cell r="B671" t="str">
            <v>PI</v>
          </cell>
          <cell r="C671">
            <v>22</v>
          </cell>
          <cell r="D671" t="str">
            <v>Agricolândia</v>
          </cell>
          <cell r="E671">
            <v>4940</v>
          </cell>
          <cell r="F671" t="str">
            <v>1 - Até 5000</v>
          </cell>
          <cell r="G671" t="str">
            <v>2 - Nordeste</v>
          </cell>
          <cell r="H671">
            <v>0.1</v>
          </cell>
        </row>
        <row r="672">
          <cell r="A672">
            <v>2200202</v>
          </cell>
          <cell r="B672" t="str">
            <v>PI</v>
          </cell>
          <cell r="C672">
            <v>22</v>
          </cell>
          <cell r="D672" t="str">
            <v>Água Branca</v>
          </cell>
          <cell r="E672">
            <v>17573</v>
          </cell>
          <cell r="F672" t="str">
            <v>3 - 10001 até 20000</v>
          </cell>
          <cell r="G672" t="str">
            <v>2 - Nordeste</v>
          </cell>
          <cell r="H672">
            <v>0.1</v>
          </cell>
        </row>
        <row r="673">
          <cell r="A673">
            <v>2200251</v>
          </cell>
          <cell r="B673" t="str">
            <v>PI</v>
          </cell>
          <cell r="C673">
            <v>22</v>
          </cell>
          <cell r="D673" t="str">
            <v>Alagoinha do Piauí</v>
          </cell>
          <cell r="E673">
            <v>6819</v>
          </cell>
          <cell r="F673" t="str">
            <v>2 - 5001 até 10000</v>
          </cell>
          <cell r="G673" t="str">
            <v>2 - Nordeste</v>
          </cell>
          <cell r="H673">
            <v>0.1</v>
          </cell>
        </row>
        <row r="674">
          <cell r="A674">
            <v>2200277</v>
          </cell>
          <cell r="B674" t="str">
            <v>PI</v>
          </cell>
          <cell r="C674">
            <v>22</v>
          </cell>
          <cell r="D674" t="str">
            <v>Alegrete do Piauí</v>
          </cell>
          <cell r="E674">
            <v>4634</v>
          </cell>
          <cell r="F674" t="str">
            <v>1 - Até 5000</v>
          </cell>
          <cell r="G674" t="str">
            <v>2 - Nordeste</v>
          </cell>
          <cell r="H674">
            <v>0.16</v>
          </cell>
        </row>
        <row r="675">
          <cell r="A675">
            <v>2200301</v>
          </cell>
          <cell r="B675" t="str">
            <v>PI</v>
          </cell>
          <cell r="C675">
            <v>22</v>
          </cell>
          <cell r="D675" t="str">
            <v>Alto Longá</v>
          </cell>
          <cell r="E675">
            <v>13479</v>
          </cell>
          <cell r="F675" t="str">
            <v>3 - 10001 até 20000</v>
          </cell>
          <cell r="G675" t="str">
            <v>2 - Nordeste</v>
          </cell>
          <cell r="H675">
            <v>0.1</v>
          </cell>
        </row>
        <row r="676">
          <cell r="A676">
            <v>2200400</v>
          </cell>
          <cell r="B676" t="str">
            <v>PI</v>
          </cell>
          <cell r="C676">
            <v>22</v>
          </cell>
          <cell r="D676" t="str">
            <v>Altos</v>
          </cell>
          <cell r="E676">
            <v>47453</v>
          </cell>
          <cell r="F676" t="str">
            <v>4 - 20001 até 50000</v>
          </cell>
          <cell r="G676" t="str">
            <v>2 - Nordeste</v>
          </cell>
          <cell r="H676">
            <v>0.1</v>
          </cell>
        </row>
        <row r="677">
          <cell r="A677">
            <v>2200459</v>
          </cell>
          <cell r="B677" t="str">
            <v>PI</v>
          </cell>
          <cell r="C677">
            <v>22</v>
          </cell>
          <cell r="D677" t="str">
            <v>Alvorada do Gurguéia</v>
          </cell>
          <cell r="E677">
            <v>5322</v>
          </cell>
          <cell r="F677" t="str">
            <v>2 - 5001 até 10000</v>
          </cell>
          <cell r="G677" t="str">
            <v>2 - Nordeste</v>
          </cell>
          <cell r="H677">
            <v>0.1</v>
          </cell>
        </row>
        <row r="678">
          <cell r="A678">
            <v>2200509</v>
          </cell>
          <cell r="B678" t="str">
            <v>PI</v>
          </cell>
          <cell r="C678">
            <v>22</v>
          </cell>
          <cell r="D678" t="str">
            <v>Amarante</v>
          </cell>
          <cell r="E678">
            <v>17234</v>
          </cell>
          <cell r="F678" t="str">
            <v>3 - 10001 até 20000</v>
          </cell>
          <cell r="G678" t="str">
            <v>2 - Nordeste</v>
          </cell>
          <cell r="H678">
            <v>0.1</v>
          </cell>
        </row>
        <row r="679">
          <cell r="A679">
            <v>2200608</v>
          </cell>
          <cell r="B679" t="str">
            <v>PI</v>
          </cell>
          <cell r="C679">
            <v>22</v>
          </cell>
          <cell r="D679" t="str">
            <v>Angical do Piauí</v>
          </cell>
          <cell r="E679">
            <v>6827</v>
          </cell>
          <cell r="F679" t="str">
            <v>2 - 5001 até 10000</v>
          </cell>
          <cell r="G679" t="str">
            <v>2 - Nordeste</v>
          </cell>
          <cell r="H679">
            <v>0.1</v>
          </cell>
        </row>
        <row r="680">
          <cell r="A680">
            <v>2200707</v>
          </cell>
          <cell r="B680" t="str">
            <v>PI</v>
          </cell>
          <cell r="C680">
            <v>22</v>
          </cell>
          <cell r="D680" t="str">
            <v>Anísio de Abreu</v>
          </cell>
          <cell r="E680">
            <v>9407</v>
          </cell>
          <cell r="F680" t="str">
            <v>2 - 5001 até 10000</v>
          </cell>
          <cell r="G680" t="str">
            <v>2 - Nordeste</v>
          </cell>
          <cell r="H680">
            <v>0.1</v>
          </cell>
        </row>
        <row r="681">
          <cell r="A681">
            <v>2200806</v>
          </cell>
          <cell r="B681" t="str">
            <v>PI</v>
          </cell>
          <cell r="C681">
            <v>22</v>
          </cell>
          <cell r="D681" t="str">
            <v>Antônio Almeida</v>
          </cell>
          <cell r="E681">
            <v>3152</v>
          </cell>
          <cell r="F681" t="str">
            <v>1 - Até 5000</v>
          </cell>
          <cell r="G681" t="str">
            <v>2 - Nordeste</v>
          </cell>
          <cell r="H681">
            <v>0.55999999999999994</v>
          </cell>
        </row>
        <row r="682">
          <cell r="A682">
            <v>2200905</v>
          </cell>
          <cell r="B682" t="str">
            <v>PI</v>
          </cell>
          <cell r="C682">
            <v>22</v>
          </cell>
          <cell r="D682" t="str">
            <v>Aroazes</v>
          </cell>
          <cell r="E682">
            <v>5369</v>
          </cell>
          <cell r="F682" t="str">
            <v>2 - 5001 até 10000</v>
          </cell>
          <cell r="G682" t="str">
            <v>2 - Nordeste</v>
          </cell>
          <cell r="H682">
            <v>0.1</v>
          </cell>
        </row>
        <row r="683">
          <cell r="A683">
            <v>2200954</v>
          </cell>
          <cell r="B683" t="str">
            <v>PI</v>
          </cell>
          <cell r="C683">
            <v>22</v>
          </cell>
          <cell r="D683" t="str">
            <v>Aroeiras do Itaim</v>
          </cell>
          <cell r="E683">
            <v>2690</v>
          </cell>
          <cell r="F683" t="str">
            <v>1 - Até 5000</v>
          </cell>
          <cell r="G683" t="str">
            <v>2 - Nordeste</v>
          </cell>
          <cell r="H683">
            <v>0.16</v>
          </cell>
        </row>
        <row r="684">
          <cell r="A684">
            <v>2201002</v>
          </cell>
          <cell r="B684" t="str">
            <v>PI</v>
          </cell>
          <cell r="C684">
            <v>22</v>
          </cell>
          <cell r="D684" t="str">
            <v>Arraial</v>
          </cell>
          <cell r="E684">
            <v>4520</v>
          </cell>
          <cell r="F684" t="str">
            <v>1 - Até 5000</v>
          </cell>
          <cell r="G684" t="str">
            <v>2 - Nordeste</v>
          </cell>
          <cell r="H684">
            <v>0.1</v>
          </cell>
        </row>
        <row r="685">
          <cell r="A685">
            <v>2201051</v>
          </cell>
          <cell r="B685" t="str">
            <v>PI</v>
          </cell>
          <cell r="C685">
            <v>22</v>
          </cell>
          <cell r="D685" t="str">
            <v>Assunção do Piauí</v>
          </cell>
          <cell r="E685">
            <v>7452</v>
          </cell>
          <cell r="F685" t="str">
            <v>2 - 5001 até 10000</v>
          </cell>
          <cell r="G685" t="str">
            <v>2 - Nordeste</v>
          </cell>
          <cell r="H685">
            <v>0.1</v>
          </cell>
        </row>
        <row r="686">
          <cell r="A686">
            <v>2201101</v>
          </cell>
          <cell r="B686" t="str">
            <v>PI</v>
          </cell>
          <cell r="C686">
            <v>22</v>
          </cell>
          <cell r="D686" t="str">
            <v>Avelino Lopes</v>
          </cell>
          <cell r="E686">
            <v>10866</v>
          </cell>
          <cell r="F686" t="str">
            <v>3 - 10001 até 20000</v>
          </cell>
          <cell r="G686" t="str">
            <v>2 - Nordeste</v>
          </cell>
          <cell r="H686">
            <v>0.1</v>
          </cell>
        </row>
        <row r="687">
          <cell r="A687">
            <v>2201150</v>
          </cell>
          <cell r="B687" t="str">
            <v>PI</v>
          </cell>
          <cell r="C687">
            <v>22</v>
          </cell>
          <cell r="D687" t="str">
            <v>Baixa Grande do Ribeiro</v>
          </cell>
          <cell r="E687">
            <v>13272</v>
          </cell>
          <cell r="F687" t="str">
            <v>3 - 10001 até 20000</v>
          </cell>
          <cell r="G687" t="str">
            <v>2 - Nordeste</v>
          </cell>
          <cell r="H687">
            <v>0.16</v>
          </cell>
        </row>
        <row r="688">
          <cell r="A688">
            <v>2201176</v>
          </cell>
          <cell r="B688" t="str">
            <v>PI</v>
          </cell>
          <cell r="C688">
            <v>22</v>
          </cell>
          <cell r="D688" t="str">
            <v>Barra DAlcântara</v>
          </cell>
          <cell r="E688">
            <v>3995</v>
          </cell>
          <cell r="F688" t="str">
            <v>1 - Até 5000</v>
          </cell>
          <cell r="G688" t="str">
            <v>2 - Nordeste</v>
          </cell>
          <cell r="H688">
            <v>0.1</v>
          </cell>
        </row>
        <row r="689">
          <cell r="A689">
            <v>2201200</v>
          </cell>
          <cell r="B689" t="str">
            <v>PI</v>
          </cell>
          <cell r="C689">
            <v>22</v>
          </cell>
          <cell r="D689" t="str">
            <v>Barras</v>
          </cell>
          <cell r="E689">
            <v>47938</v>
          </cell>
          <cell r="F689" t="str">
            <v>4 - 20001 até 50000</v>
          </cell>
          <cell r="G689" t="str">
            <v>2 - Nordeste</v>
          </cell>
          <cell r="H689">
            <v>0.2</v>
          </cell>
        </row>
        <row r="690">
          <cell r="A690">
            <v>2201309</v>
          </cell>
          <cell r="B690" t="str">
            <v>PI</v>
          </cell>
          <cell r="C690">
            <v>22</v>
          </cell>
          <cell r="D690" t="str">
            <v>Barreiras do Piauí</v>
          </cell>
          <cell r="E690">
            <v>3264</v>
          </cell>
          <cell r="F690" t="str">
            <v>1 - Até 5000</v>
          </cell>
          <cell r="G690" t="str">
            <v>2 - Nordeste</v>
          </cell>
          <cell r="H690">
            <v>0.16</v>
          </cell>
        </row>
        <row r="691">
          <cell r="A691">
            <v>2201408</v>
          </cell>
          <cell r="B691" t="str">
            <v>PI</v>
          </cell>
          <cell r="C691">
            <v>22</v>
          </cell>
          <cell r="D691" t="str">
            <v>Barro Duro</v>
          </cell>
          <cell r="E691">
            <v>6640</v>
          </cell>
          <cell r="F691" t="str">
            <v>2 - 5001 até 10000</v>
          </cell>
          <cell r="G691" t="str">
            <v>2 - Nordeste</v>
          </cell>
          <cell r="H691">
            <v>0.1</v>
          </cell>
        </row>
        <row r="692">
          <cell r="A692">
            <v>2201507</v>
          </cell>
          <cell r="B692" t="str">
            <v>PI</v>
          </cell>
          <cell r="C692">
            <v>22</v>
          </cell>
          <cell r="D692" t="str">
            <v>Batalha</v>
          </cell>
          <cell r="E692">
            <v>26300</v>
          </cell>
          <cell r="F692" t="str">
            <v>4 - 20001 até 50000</v>
          </cell>
          <cell r="G692" t="str">
            <v>2 - Nordeste</v>
          </cell>
          <cell r="H692">
            <v>0.1</v>
          </cell>
        </row>
        <row r="693">
          <cell r="A693">
            <v>2201556</v>
          </cell>
          <cell r="B693" t="str">
            <v>PI</v>
          </cell>
          <cell r="C693">
            <v>22</v>
          </cell>
          <cell r="D693" t="str">
            <v>Bela Vista do Piauí</v>
          </cell>
          <cell r="E693">
            <v>4091</v>
          </cell>
          <cell r="F693" t="str">
            <v>1 - Até 5000</v>
          </cell>
          <cell r="G693" t="str">
            <v>2 - Nordeste</v>
          </cell>
          <cell r="H693">
            <v>0.2</v>
          </cell>
        </row>
        <row r="694">
          <cell r="A694">
            <v>2201572</v>
          </cell>
          <cell r="B694" t="str">
            <v>PI</v>
          </cell>
          <cell r="C694">
            <v>22</v>
          </cell>
          <cell r="D694" t="str">
            <v>Belém do Piauí</v>
          </cell>
          <cell r="E694">
            <v>3423</v>
          </cell>
          <cell r="F694" t="str">
            <v>1 - Até 5000</v>
          </cell>
          <cell r="G694" t="str">
            <v>2 - Nordeste</v>
          </cell>
          <cell r="H694">
            <v>0.2</v>
          </cell>
        </row>
        <row r="695">
          <cell r="A695">
            <v>2201606</v>
          </cell>
          <cell r="B695" t="str">
            <v>PI</v>
          </cell>
          <cell r="C695">
            <v>22</v>
          </cell>
          <cell r="D695" t="str">
            <v>Beneditinos</v>
          </cell>
          <cell r="E695">
            <v>9929</v>
          </cell>
          <cell r="F695" t="str">
            <v>2 - 5001 até 10000</v>
          </cell>
          <cell r="G695" t="str">
            <v>2 - Nordeste</v>
          </cell>
          <cell r="H695">
            <v>0.16</v>
          </cell>
        </row>
        <row r="696">
          <cell r="A696">
            <v>2201705</v>
          </cell>
          <cell r="B696" t="str">
            <v>PI</v>
          </cell>
          <cell r="C696">
            <v>22</v>
          </cell>
          <cell r="D696" t="str">
            <v>Bertolínia</v>
          </cell>
          <cell r="E696">
            <v>5562</v>
          </cell>
          <cell r="F696" t="str">
            <v>2 - 5001 até 10000</v>
          </cell>
          <cell r="G696" t="str">
            <v>2 - Nordeste</v>
          </cell>
          <cell r="H696">
            <v>0.1</v>
          </cell>
        </row>
        <row r="697">
          <cell r="A697">
            <v>2201739</v>
          </cell>
          <cell r="B697" t="str">
            <v>PI</v>
          </cell>
          <cell r="C697">
            <v>22</v>
          </cell>
          <cell r="D697" t="str">
            <v>Betânia do Piauí</v>
          </cell>
          <cell r="E697">
            <v>6220</v>
          </cell>
          <cell r="F697" t="str">
            <v>2 - 5001 até 10000</v>
          </cell>
          <cell r="G697" t="str">
            <v>2 - Nordeste</v>
          </cell>
          <cell r="H697">
            <v>0.1</v>
          </cell>
        </row>
        <row r="698">
          <cell r="A698">
            <v>2201770</v>
          </cell>
          <cell r="B698" t="str">
            <v>PI</v>
          </cell>
          <cell r="C698">
            <v>22</v>
          </cell>
          <cell r="D698" t="str">
            <v>Boa Hora</v>
          </cell>
          <cell r="E698">
            <v>6902</v>
          </cell>
          <cell r="F698" t="str">
            <v>2 - 5001 até 10000</v>
          </cell>
          <cell r="G698" t="str">
            <v>2 - Nordeste</v>
          </cell>
          <cell r="H698">
            <v>0.1</v>
          </cell>
        </row>
        <row r="699">
          <cell r="A699">
            <v>2201804</v>
          </cell>
          <cell r="B699" t="str">
            <v>PI</v>
          </cell>
          <cell r="C699">
            <v>22</v>
          </cell>
          <cell r="D699" t="str">
            <v>Bocaina</v>
          </cell>
          <cell r="E699">
            <v>4078</v>
          </cell>
          <cell r="F699" t="str">
            <v>1 - Até 5000</v>
          </cell>
          <cell r="G699" t="str">
            <v>2 - Nordeste</v>
          </cell>
          <cell r="H699">
            <v>0.1</v>
          </cell>
        </row>
        <row r="700">
          <cell r="A700">
            <v>2201903</v>
          </cell>
          <cell r="B700" t="str">
            <v>PI</v>
          </cell>
          <cell r="C700">
            <v>22</v>
          </cell>
          <cell r="D700" t="str">
            <v>Bom Jesus</v>
          </cell>
          <cell r="E700">
            <v>28796</v>
          </cell>
          <cell r="F700" t="str">
            <v>4 - 20001 até 50000</v>
          </cell>
          <cell r="G700" t="str">
            <v>2 - Nordeste</v>
          </cell>
          <cell r="H700">
            <v>0.3</v>
          </cell>
        </row>
        <row r="701">
          <cell r="A701">
            <v>2201919</v>
          </cell>
          <cell r="B701" t="str">
            <v>PI</v>
          </cell>
          <cell r="C701">
            <v>22</v>
          </cell>
          <cell r="D701" t="str">
            <v>Bom Princípio do Piauí</v>
          </cell>
          <cell r="E701">
            <v>5636</v>
          </cell>
          <cell r="F701" t="str">
            <v>2 - 5001 até 10000</v>
          </cell>
          <cell r="G701" t="str">
            <v>2 - Nordeste</v>
          </cell>
          <cell r="H701">
            <v>0.36</v>
          </cell>
        </row>
        <row r="702">
          <cell r="A702">
            <v>2201929</v>
          </cell>
          <cell r="B702" t="str">
            <v>PI</v>
          </cell>
          <cell r="C702">
            <v>22</v>
          </cell>
          <cell r="D702" t="str">
            <v>Bonfim do Piauí</v>
          </cell>
          <cell r="E702">
            <v>5913</v>
          </cell>
          <cell r="F702" t="str">
            <v>2 - 5001 até 10000</v>
          </cell>
          <cell r="G702" t="str">
            <v>2 - Nordeste</v>
          </cell>
          <cell r="H702">
            <v>0.1</v>
          </cell>
        </row>
        <row r="703">
          <cell r="A703">
            <v>2201945</v>
          </cell>
          <cell r="B703" t="str">
            <v>PI</v>
          </cell>
          <cell r="C703">
            <v>22</v>
          </cell>
          <cell r="D703" t="str">
            <v>Boqueirão do Piauí</v>
          </cell>
          <cell r="E703">
            <v>6545</v>
          </cell>
          <cell r="F703" t="str">
            <v>2 - 5001 até 10000</v>
          </cell>
          <cell r="G703" t="str">
            <v>2 - Nordeste</v>
          </cell>
          <cell r="H703">
            <v>0.1</v>
          </cell>
        </row>
        <row r="704">
          <cell r="A704">
            <v>2201960</v>
          </cell>
          <cell r="B704" t="str">
            <v>PI</v>
          </cell>
          <cell r="C704">
            <v>22</v>
          </cell>
          <cell r="D704" t="str">
            <v>Brasileira</v>
          </cell>
          <cell r="E704">
            <v>8436</v>
          </cell>
          <cell r="F704" t="str">
            <v>2 - 5001 até 10000</v>
          </cell>
          <cell r="G704" t="str">
            <v>2 - Nordeste</v>
          </cell>
          <cell r="H704">
            <v>0.1</v>
          </cell>
        </row>
        <row r="705">
          <cell r="A705">
            <v>2201988</v>
          </cell>
          <cell r="B705" t="str">
            <v>PI</v>
          </cell>
          <cell r="C705">
            <v>22</v>
          </cell>
          <cell r="D705" t="str">
            <v>Brejo do Piauí</v>
          </cell>
          <cell r="E705">
            <v>3904</v>
          </cell>
          <cell r="F705" t="str">
            <v>1 - Até 5000</v>
          </cell>
          <cell r="G705" t="str">
            <v>2 - Nordeste</v>
          </cell>
          <cell r="H705">
            <v>0.1</v>
          </cell>
        </row>
        <row r="706">
          <cell r="A706">
            <v>2202000</v>
          </cell>
          <cell r="B706" t="str">
            <v>PI</v>
          </cell>
          <cell r="C706">
            <v>22</v>
          </cell>
          <cell r="D706" t="str">
            <v>Buriti dos Lopes</v>
          </cell>
          <cell r="E706">
            <v>19654</v>
          </cell>
          <cell r="F706" t="str">
            <v>3 - 10001 até 20000</v>
          </cell>
          <cell r="G706" t="str">
            <v>2 - Nordeste</v>
          </cell>
          <cell r="H706">
            <v>0.1</v>
          </cell>
        </row>
        <row r="707">
          <cell r="A707">
            <v>2202026</v>
          </cell>
          <cell r="B707" t="str">
            <v>PI</v>
          </cell>
          <cell r="C707">
            <v>22</v>
          </cell>
          <cell r="D707" t="str">
            <v>Buriti dos Montes</v>
          </cell>
          <cell r="E707">
            <v>7434</v>
          </cell>
          <cell r="F707" t="str">
            <v>2 - 5001 até 10000</v>
          </cell>
          <cell r="G707" t="str">
            <v>2 - Nordeste</v>
          </cell>
          <cell r="H707">
            <v>0.2</v>
          </cell>
        </row>
        <row r="708">
          <cell r="A708">
            <v>2202059</v>
          </cell>
          <cell r="B708" t="str">
            <v>PI</v>
          </cell>
          <cell r="C708">
            <v>22</v>
          </cell>
          <cell r="D708" t="str">
            <v>Cabeceiras do Piauí</v>
          </cell>
          <cell r="E708">
            <v>10212</v>
          </cell>
          <cell r="F708" t="str">
            <v>3 - 10001 até 20000</v>
          </cell>
          <cell r="G708" t="str">
            <v>2 - Nordeste</v>
          </cell>
          <cell r="H708">
            <v>0.26</v>
          </cell>
        </row>
        <row r="709">
          <cell r="A709">
            <v>2202075</v>
          </cell>
          <cell r="B709" t="str">
            <v>PI</v>
          </cell>
          <cell r="C709">
            <v>22</v>
          </cell>
          <cell r="D709" t="str">
            <v>Cajazeiras do Piauí</v>
          </cell>
          <cell r="E709">
            <v>3108</v>
          </cell>
          <cell r="F709" t="str">
            <v>1 - Até 5000</v>
          </cell>
          <cell r="G709" t="str">
            <v>2 - Nordeste</v>
          </cell>
          <cell r="H709">
            <v>0.1</v>
          </cell>
        </row>
        <row r="710">
          <cell r="A710">
            <v>2202083</v>
          </cell>
          <cell r="B710" t="str">
            <v>PI</v>
          </cell>
          <cell r="C710">
            <v>22</v>
          </cell>
          <cell r="D710" t="str">
            <v>Cajueiro da Praia</v>
          </cell>
          <cell r="E710">
            <v>7957</v>
          </cell>
          <cell r="F710" t="str">
            <v>2 - 5001 até 10000</v>
          </cell>
          <cell r="G710" t="str">
            <v>2 - Nordeste</v>
          </cell>
          <cell r="H710">
            <v>0.1</v>
          </cell>
        </row>
        <row r="711">
          <cell r="A711">
            <v>2202091</v>
          </cell>
          <cell r="B711" t="str">
            <v>PI</v>
          </cell>
          <cell r="C711">
            <v>22</v>
          </cell>
          <cell r="D711" t="str">
            <v>Caldeirão Grande do Piauí</v>
          </cell>
          <cell r="E711">
            <v>5503</v>
          </cell>
          <cell r="F711" t="str">
            <v>2 - 5001 até 10000</v>
          </cell>
          <cell r="G711" t="str">
            <v>2 - Nordeste</v>
          </cell>
          <cell r="H711">
            <v>0.16</v>
          </cell>
        </row>
        <row r="712">
          <cell r="A712">
            <v>2202109</v>
          </cell>
          <cell r="B712" t="str">
            <v>PI</v>
          </cell>
          <cell r="C712">
            <v>22</v>
          </cell>
          <cell r="D712" t="str">
            <v>Campinas do Piauí</v>
          </cell>
          <cell r="E712">
            <v>4938</v>
          </cell>
          <cell r="F712" t="str">
            <v>1 - Até 5000</v>
          </cell>
          <cell r="G712" t="str">
            <v>2 - Nordeste</v>
          </cell>
          <cell r="H712">
            <v>0.1</v>
          </cell>
        </row>
        <row r="713">
          <cell r="A713">
            <v>2202117</v>
          </cell>
          <cell r="B713" t="str">
            <v>PI</v>
          </cell>
          <cell r="C713">
            <v>22</v>
          </cell>
          <cell r="D713" t="str">
            <v>Campo Alegre do Fidalgo</v>
          </cell>
          <cell r="E713">
            <v>4616</v>
          </cell>
          <cell r="F713" t="str">
            <v>1 - Até 5000</v>
          </cell>
          <cell r="G713" t="str">
            <v>2 - Nordeste</v>
          </cell>
          <cell r="H713">
            <v>0.16</v>
          </cell>
        </row>
        <row r="714">
          <cell r="A714">
            <v>2202133</v>
          </cell>
          <cell r="B714" t="str">
            <v>PI</v>
          </cell>
          <cell r="C714">
            <v>22</v>
          </cell>
          <cell r="D714" t="str">
            <v>Campo Grande do Piauí</v>
          </cell>
          <cell r="E714">
            <v>6020</v>
          </cell>
          <cell r="F714" t="str">
            <v>2 - 5001 até 10000</v>
          </cell>
          <cell r="G714" t="str">
            <v>2 - Nordeste</v>
          </cell>
          <cell r="H714">
            <v>0.1</v>
          </cell>
        </row>
        <row r="715">
          <cell r="A715">
            <v>2202174</v>
          </cell>
          <cell r="B715" t="str">
            <v>PI</v>
          </cell>
          <cell r="C715">
            <v>22</v>
          </cell>
          <cell r="D715" t="str">
            <v>Campo Largo do Piauí</v>
          </cell>
          <cell r="E715">
            <v>7419</v>
          </cell>
          <cell r="F715" t="str">
            <v>2 - 5001 até 10000</v>
          </cell>
          <cell r="G715" t="str">
            <v>2 - Nordeste</v>
          </cell>
          <cell r="H715">
            <v>0.1</v>
          </cell>
        </row>
        <row r="716">
          <cell r="A716">
            <v>2202208</v>
          </cell>
          <cell r="B716" t="str">
            <v>PI</v>
          </cell>
          <cell r="C716">
            <v>22</v>
          </cell>
          <cell r="D716" t="str">
            <v>Campo Maior</v>
          </cell>
          <cell r="E716">
            <v>45793</v>
          </cell>
          <cell r="F716" t="str">
            <v>4 - 20001 até 50000</v>
          </cell>
          <cell r="G716" t="str">
            <v>2 - Nordeste</v>
          </cell>
          <cell r="H716">
            <v>0.45999999999999996</v>
          </cell>
        </row>
        <row r="717">
          <cell r="A717">
            <v>2202251</v>
          </cell>
          <cell r="B717" t="str">
            <v>PI</v>
          </cell>
          <cell r="C717">
            <v>22</v>
          </cell>
          <cell r="D717" t="str">
            <v>Canavieira</v>
          </cell>
          <cell r="E717">
            <v>3414</v>
          </cell>
          <cell r="F717" t="str">
            <v>1 - Até 5000</v>
          </cell>
          <cell r="G717" t="str">
            <v>2 - Nordeste</v>
          </cell>
          <cell r="H717">
            <v>0.1</v>
          </cell>
        </row>
        <row r="718">
          <cell r="A718">
            <v>2202307</v>
          </cell>
          <cell r="B718" t="str">
            <v>PI</v>
          </cell>
          <cell r="C718">
            <v>22</v>
          </cell>
          <cell r="D718" t="str">
            <v>Canto do Buriti</v>
          </cell>
          <cell r="E718">
            <v>19365</v>
          </cell>
          <cell r="F718" t="str">
            <v>3 - 10001 até 20000</v>
          </cell>
          <cell r="G718" t="str">
            <v>2 - Nordeste</v>
          </cell>
          <cell r="H718">
            <v>0.1</v>
          </cell>
        </row>
        <row r="719">
          <cell r="A719">
            <v>2202406</v>
          </cell>
          <cell r="B719" t="str">
            <v>PI</v>
          </cell>
          <cell r="C719">
            <v>22</v>
          </cell>
          <cell r="D719" t="str">
            <v>Capitão de Campos</v>
          </cell>
          <cell r="E719">
            <v>11100</v>
          </cell>
          <cell r="F719" t="str">
            <v>3 - 10001 até 20000</v>
          </cell>
          <cell r="G719" t="str">
            <v>2 - Nordeste</v>
          </cell>
          <cell r="H719">
            <v>0.3</v>
          </cell>
        </row>
        <row r="720">
          <cell r="A720">
            <v>2202455</v>
          </cell>
          <cell r="B720" t="str">
            <v>PI</v>
          </cell>
          <cell r="C720">
            <v>22</v>
          </cell>
          <cell r="D720" t="str">
            <v>Capitão Gervásio Oliveira</v>
          </cell>
          <cell r="E720">
            <v>3974</v>
          </cell>
          <cell r="F720" t="str">
            <v>1 - Até 5000</v>
          </cell>
          <cell r="G720" t="str">
            <v>2 - Nordeste</v>
          </cell>
          <cell r="H720">
            <v>0.16</v>
          </cell>
        </row>
        <row r="721">
          <cell r="A721">
            <v>2202505</v>
          </cell>
          <cell r="B721" t="str">
            <v>PI</v>
          </cell>
          <cell r="C721">
            <v>22</v>
          </cell>
          <cell r="D721" t="str">
            <v>Caracol</v>
          </cell>
          <cell r="E721">
            <v>10318</v>
          </cell>
          <cell r="F721" t="str">
            <v>3 - 10001 até 20000</v>
          </cell>
          <cell r="G721" t="str">
            <v>2 - Nordeste</v>
          </cell>
          <cell r="H721">
            <v>0.16</v>
          </cell>
        </row>
        <row r="722">
          <cell r="A722">
            <v>2202539</v>
          </cell>
          <cell r="B722" t="str">
            <v>PI</v>
          </cell>
          <cell r="C722">
            <v>22</v>
          </cell>
          <cell r="D722" t="str">
            <v>Caraúbas do Piauí</v>
          </cell>
          <cell r="E722">
            <v>5630</v>
          </cell>
          <cell r="F722" t="str">
            <v>2 - 5001 até 10000</v>
          </cell>
          <cell r="G722" t="str">
            <v>2 - Nordeste</v>
          </cell>
          <cell r="H722">
            <v>0.1</v>
          </cell>
        </row>
        <row r="723">
          <cell r="A723">
            <v>2202554</v>
          </cell>
          <cell r="B723" t="str">
            <v>PI</v>
          </cell>
          <cell r="C723">
            <v>22</v>
          </cell>
          <cell r="D723" t="str">
            <v>Caridade do Piauí</v>
          </cell>
          <cell r="E723">
            <v>5033</v>
          </cell>
          <cell r="F723" t="str">
            <v>2 - 5001 até 10000</v>
          </cell>
          <cell r="G723" t="str">
            <v>2 - Nordeste</v>
          </cell>
          <cell r="H723">
            <v>0.2</v>
          </cell>
        </row>
        <row r="724">
          <cell r="A724">
            <v>2202604</v>
          </cell>
          <cell r="B724" t="str">
            <v>PI</v>
          </cell>
          <cell r="C724">
            <v>22</v>
          </cell>
          <cell r="D724" t="str">
            <v>Castelo do Piauí</v>
          </cell>
          <cell r="E724">
            <v>19288</v>
          </cell>
          <cell r="F724" t="str">
            <v>3 - 10001 até 20000</v>
          </cell>
          <cell r="G724" t="str">
            <v>2 - Nordeste</v>
          </cell>
          <cell r="H724">
            <v>0.1</v>
          </cell>
        </row>
        <row r="725">
          <cell r="A725">
            <v>2202653</v>
          </cell>
          <cell r="B725" t="str">
            <v>PI</v>
          </cell>
          <cell r="C725">
            <v>22</v>
          </cell>
          <cell r="D725" t="str">
            <v>Caxingó</v>
          </cell>
          <cell r="E725">
            <v>5496</v>
          </cell>
          <cell r="F725" t="str">
            <v>2 - 5001 até 10000</v>
          </cell>
          <cell r="G725" t="str">
            <v>2 - Nordeste</v>
          </cell>
          <cell r="H725">
            <v>0.26</v>
          </cell>
        </row>
        <row r="726">
          <cell r="A726">
            <v>2202703</v>
          </cell>
          <cell r="B726" t="str">
            <v>PI</v>
          </cell>
          <cell r="C726">
            <v>22</v>
          </cell>
          <cell r="D726" t="str">
            <v>Cocal</v>
          </cell>
          <cell r="E726">
            <v>28212</v>
          </cell>
          <cell r="F726" t="str">
            <v>4 - 20001 até 50000</v>
          </cell>
          <cell r="G726" t="str">
            <v>2 - Nordeste</v>
          </cell>
          <cell r="H726">
            <v>0.1</v>
          </cell>
        </row>
        <row r="727">
          <cell r="A727">
            <v>2202711</v>
          </cell>
          <cell r="B727" t="str">
            <v>PI</v>
          </cell>
          <cell r="C727">
            <v>22</v>
          </cell>
          <cell r="D727" t="str">
            <v>Cocal de Telha</v>
          </cell>
          <cell r="E727">
            <v>4911</v>
          </cell>
          <cell r="F727" t="str">
            <v>1 - Até 5000</v>
          </cell>
          <cell r="G727" t="str">
            <v>2 - Nordeste</v>
          </cell>
          <cell r="H727">
            <v>0.1</v>
          </cell>
        </row>
        <row r="728">
          <cell r="A728">
            <v>2202729</v>
          </cell>
          <cell r="B728" t="str">
            <v>PI</v>
          </cell>
          <cell r="C728">
            <v>22</v>
          </cell>
          <cell r="D728" t="str">
            <v>Cocal dos Alves</v>
          </cell>
          <cell r="E728">
            <v>6386</v>
          </cell>
          <cell r="F728" t="str">
            <v>2 - 5001 até 10000</v>
          </cell>
          <cell r="G728" t="str">
            <v>2 - Nordeste</v>
          </cell>
          <cell r="H728">
            <v>0.36</v>
          </cell>
        </row>
        <row r="729">
          <cell r="A729">
            <v>2202737</v>
          </cell>
          <cell r="B729" t="str">
            <v>PI</v>
          </cell>
          <cell r="C729">
            <v>22</v>
          </cell>
          <cell r="D729" t="str">
            <v>Coivaras</v>
          </cell>
          <cell r="E729">
            <v>4117</v>
          </cell>
          <cell r="F729" t="str">
            <v>1 - Até 5000</v>
          </cell>
          <cell r="G729" t="str">
            <v>2 - Nordeste</v>
          </cell>
          <cell r="H729">
            <v>0.16</v>
          </cell>
        </row>
        <row r="730">
          <cell r="A730">
            <v>2202752</v>
          </cell>
          <cell r="B730" t="str">
            <v>PI</v>
          </cell>
          <cell r="C730">
            <v>22</v>
          </cell>
          <cell r="D730" t="str">
            <v>Colônia do Gurguéia</v>
          </cell>
          <cell r="E730">
            <v>6150</v>
          </cell>
          <cell r="F730" t="str">
            <v>2 - 5001 até 10000</v>
          </cell>
          <cell r="G730" t="str">
            <v>2 - Nordeste</v>
          </cell>
          <cell r="H730">
            <v>0.1</v>
          </cell>
        </row>
        <row r="731">
          <cell r="A731">
            <v>2202778</v>
          </cell>
          <cell r="B731" t="str">
            <v>PI</v>
          </cell>
          <cell r="C731">
            <v>22</v>
          </cell>
          <cell r="D731" t="str">
            <v>Colônia do Piauí</v>
          </cell>
          <cell r="E731">
            <v>6994</v>
          </cell>
          <cell r="F731" t="str">
            <v>2 - 5001 até 10000</v>
          </cell>
          <cell r="G731" t="str">
            <v>2 - Nordeste</v>
          </cell>
          <cell r="H731">
            <v>0.1</v>
          </cell>
        </row>
        <row r="732">
          <cell r="A732">
            <v>2202802</v>
          </cell>
          <cell r="B732" t="str">
            <v>PI</v>
          </cell>
          <cell r="C732">
            <v>22</v>
          </cell>
          <cell r="D732" t="str">
            <v>Conceição do Canindé</v>
          </cell>
          <cell r="E732">
            <v>4932</v>
          </cell>
          <cell r="F732" t="str">
            <v>1 - Até 5000</v>
          </cell>
          <cell r="G732" t="str">
            <v>2 - Nordeste</v>
          </cell>
          <cell r="H732">
            <v>0.1</v>
          </cell>
        </row>
        <row r="733">
          <cell r="A733">
            <v>2202851</v>
          </cell>
          <cell r="B733" t="str">
            <v>PI</v>
          </cell>
          <cell r="C733">
            <v>22</v>
          </cell>
          <cell r="D733" t="str">
            <v>Coronel José Dias</v>
          </cell>
          <cell r="E733">
            <v>4250</v>
          </cell>
          <cell r="F733" t="str">
            <v>1 - Até 5000</v>
          </cell>
          <cell r="G733" t="str">
            <v>2 - Nordeste</v>
          </cell>
          <cell r="H733">
            <v>0.1</v>
          </cell>
        </row>
        <row r="734">
          <cell r="A734">
            <v>2202901</v>
          </cell>
          <cell r="B734" t="str">
            <v>PI</v>
          </cell>
          <cell r="C734">
            <v>22</v>
          </cell>
          <cell r="D734" t="str">
            <v>Corrente</v>
          </cell>
          <cell r="E734">
            <v>27278</v>
          </cell>
          <cell r="F734" t="str">
            <v>4 - 20001 até 50000</v>
          </cell>
          <cell r="G734" t="str">
            <v>2 - Nordeste</v>
          </cell>
          <cell r="H734">
            <v>0.16</v>
          </cell>
        </row>
        <row r="735">
          <cell r="A735">
            <v>2203008</v>
          </cell>
          <cell r="B735" t="str">
            <v>PI</v>
          </cell>
          <cell r="C735">
            <v>22</v>
          </cell>
          <cell r="D735" t="str">
            <v>Cristalândia do Piauí</v>
          </cell>
          <cell r="E735">
            <v>7356</v>
          </cell>
          <cell r="F735" t="str">
            <v>2 - 5001 até 10000</v>
          </cell>
          <cell r="G735" t="str">
            <v>2 - Nordeste</v>
          </cell>
          <cell r="H735">
            <v>0.16</v>
          </cell>
        </row>
        <row r="736">
          <cell r="A736">
            <v>2203107</v>
          </cell>
          <cell r="B736" t="str">
            <v>PI</v>
          </cell>
          <cell r="C736">
            <v>22</v>
          </cell>
          <cell r="D736" t="str">
            <v>Cristino Castro</v>
          </cell>
          <cell r="E736">
            <v>10503</v>
          </cell>
          <cell r="F736" t="str">
            <v>3 - 10001 até 20000</v>
          </cell>
          <cell r="G736" t="str">
            <v>2 - Nordeste</v>
          </cell>
          <cell r="H736">
            <v>0.1</v>
          </cell>
        </row>
        <row r="737">
          <cell r="A737">
            <v>2203206</v>
          </cell>
          <cell r="B737" t="str">
            <v>PI</v>
          </cell>
          <cell r="C737">
            <v>22</v>
          </cell>
          <cell r="D737" t="str">
            <v>Curimatá</v>
          </cell>
          <cell r="E737">
            <v>11270</v>
          </cell>
          <cell r="F737" t="str">
            <v>3 - 10001 até 20000</v>
          </cell>
          <cell r="G737" t="str">
            <v>2 - Nordeste</v>
          </cell>
          <cell r="H737">
            <v>0.16</v>
          </cell>
        </row>
        <row r="738">
          <cell r="A738">
            <v>2203230</v>
          </cell>
          <cell r="B738" t="str">
            <v>PI</v>
          </cell>
          <cell r="C738">
            <v>22</v>
          </cell>
          <cell r="D738" t="str">
            <v>Currais</v>
          </cell>
          <cell r="E738">
            <v>4854</v>
          </cell>
          <cell r="F738" t="str">
            <v>1 - Até 5000</v>
          </cell>
          <cell r="G738" t="str">
            <v>2 - Nordeste</v>
          </cell>
          <cell r="H738">
            <v>0.1</v>
          </cell>
        </row>
        <row r="739">
          <cell r="A739">
            <v>2203255</v>
          </cell>
          <cell r="B739" t="str">
            <v>PI</v>
          </cell>
          <cell r="C739">
            <v>22</v>
          </cell>
          <cell r="D739" t="str">
            <v>Curralinhos</v>
          </cell>
          <cell r="E739">
            <v>4413</v>
          </cell>
          <cell r="F739" t="str">
            <v>1 - Até 5000</v>
          </cell>
          <cell r="G739" t="str">
            <v>2 - Nordeste</v>
          </cell>
          <cell r="H739">
            <v>0.16</v>
          </cell>
        </row>
        <row r="740">
          <cell r="A740">
            <v>2203271</v>
          </cell>
          <cell r="B740" t="str">
            <v>PI</v>
          </cell>
          <cell r="C740">
            <v>22</v>
          </cell>
          <cell r="D740" t="str">
            <v>Curral Novo do Piauí</v>
          </cell>
          <cell r="E740">
            <v>5073</v>
          </cell>
          <cell r="F740" t="str">
            <v>2 - 5001 até 10000</v>
          </cell>
          <cell r="G740" t="str">
            <v>2 - Nordeste</v>
          </cell>
          <cell r="H740">
            <v>0.1</v>
          </cell>
        </row>
        <row r="741">
          <cell r="A741">
            <v>2203305</v>
          </cell>
          <cell r="B741" t="str">
            <v>PI</v>
          </cell>
          <cell r="C741">
            <v>22</v>
          </cell>
          <cell r="D741" t="str">
            <v>Demerval Lobão</v>
          </cell>
          <cell r="E741">
            <v>16352</v>
          </cell>
          <cell r="F741" t="str">
            <v>3 - 10001 até 20000</v>
          </cell>
          <cell r="G741" t="str">
            <v>2 - Nordeste</v>
          </cell>
          <cell r="H741">
            <v>0.16</v>
          </cell>
        </row>
        <row r="742">
          <cell r="A742">
            <v>2203354</v>
          </cell>
          <cell r="B742" t="str">
            <v>PI</v>
          </cell>
          <cell r="C742">
            <v>22</v>
          </cell>
          <cell r="D742" t="str">
            <v>Dirceu Arcoverde</v>
          </cell>
          <cell r="E742">
            <v>7054</v>
          </cell>
          <cell r="F742" t="str">
            <v>2 - 5001 até 10000</v>
          </cell>
          <cell r="G742" t="str">
            <v>2 - Nordeste</v>
          </cell>
          <cell r="H742">
            <v>0.1</v>
          </cell>
        </row>
        <row r="743">
          <cell r="A743">
            <v>2203404</v>
          </cell>
          <cell r="B743" t="str">
            <v>PI</v>
          </cell>
          <cell r="C743">
            <v>22</v>
          </cell>
          <cell r="D743" t="str">
            <v>Dom Expedito Lopes</v>
          </cell>
          <cell r="E743">
            <v>6320</v>
          </cell>
          <cell r="F743" t="str">
            <v>2 - 5001 até 10000</v>
          </cell>
          <cell r="G743" t="str">
            <v>2 - Nordeste</v>
          </cell>
          <cell r="H743">
            <v>0.1</v>
          </cell>
        </row>
        <row r="744">
          <cell r="A744">
            <v>2203420</v>
          </cell>
          <cell r="B744" t="str">
            <v>PI</v>
          </cell>
          <cell r="C744">
            <v>22</v>
          </cell>
          <cell r="D744" t="str">
            <v>Domingos Mourão</v>
          </cell>
          <cell r="E744">
            <v>4075</v>
          </cell>
          <cell r="F744" t="str">
            <v>1 - Até 5000</v>
          </cell>
          <cell r="G744" t="str">
            <v>2 - Nordeste</v>
          </cell>
          <cell r="H744">
            <v>0.1</v>
          </cell>
        </row>
        <row r="745">
          <cell r="A745">
            <v>2203453</v>
          </cell>
          <cell r="B745" t="str">
            <v>PI</v>
          </cell>
          <cell r="C745">
            <v>22</v>
          </cell>
          <cell r="D745" t="str">
            <v>Dom Inocêncio</v>
          </cell>
          <cell r="E745">
            <v>9159</v>
          </cell>
          <cell r="F745" t="str">
            <v>2 - 5001 até 10000</v>
          </cell>
          <cell r="G745" t="str">
            <v>2 - Nordeste</v>
          </cell>
          <cell r="H745">
            <v>0.1</v>
          </cell>
        </row>
        <row r="746">
          <cell r="A746">
            <v>2203503</v>
          </cell>
          <cell r="B746" t="str">
            <v>PI</v>
          </cell>
          <cell r="C746">
            <v>22</v>
          </cell>
          <cell r="D746" t="str">
            <v>Elesbão Veloso</v>
          </cell>
          <cell r="E746">
            <v>13607</v>
          </cell>
          <cell r="F746" t="str">
            <v>3 - 10001 até 20000</v>
          </cell>
          <cell r="G746" t="str">
            <v>2 - Nordeste</v>
          </cell>
          <cell r="H746">
            <v>0.1</v>
          </cell>
        </row>
        <row r="747">
          <cell r="A747">
            <v>2203602</v>
          </cell>
          <cell r="B747" t="str">
            <v>PI</v>
          </cell>
          <cell r="C747">
            <v>22</v>
          </cell>
          <cell r="D747" t="str">
            <v>Eliseu Martins</v>
          </cell>
          <cell r="E747">
            <v>4377</v>
          </cell>
          <cell r="F747" t="str">
            <v>1 - Até 5000</v>
          </cell>
          <cell r="G747" t="str">
            <v>2 - Nordeste</v>
          </cell>
          <cell r="H747">
            <v>0.26</v>
          </cell>
        </row>
        <row r="748">
          <cell r="A748">
            <v>2203701</v>
          </cell>
          <cell r="B748" t="str">
            <v>PI</v>
          </cell>
          <cell r="C748">
            <v>22</v>
          </cell>
          <cell r="D748" t="str">
            <v>Esperantina</v>
          </cell>
          <cell r="E748">
            <v>40970</v>
          </cell>
          <cell r="F748" t="str">
            <v>4 - 20001 até 50000</v>
          </cell>
          <cell r="G748" t="str">
            <v>2 - Nordeste</v>
          </cell>
          <cell r="H748">
            <v>0.1</v>
          </cell>
        </row>
        <row r="749">
          <cell r="A749">
            <v>2203750</v>
          </cell>
          <cell r="B749" t="str">
            <v>PI</v>
          </cell>
          <cell r="C749">
            <v>22</v>
          </cell>
          <cell r="D749" t="str">
            <v>Fartura do Piauí</v>
          </cell>
          <cell r="E749">
            <v>5284</v>
          </cell>
          <cell r="F749" t="str">
            <v>2 - 5001 até 10000</v>
          </cell>
          <cell r="G749" t="str">
            <v>2 - Nordeste</v>
          </cell>
          <cell r="H749">
            <v>0.1</v>
          </cell>
        </row>
        <row r="750">
          <cell r="A750">
            <v>2203800</v>
          </cell>
          <cell r="B750" t="str">
            <v>PI</v>
          </cell>
          <cell r="C750">
            <v>22</v>
          </cell>
          <cell r="D750" t="str">
            <v>Flores do Piauí</v>
          </cell>
          <cell r="E750">
            <v>4414</v>
          </cell>
          <cell r="F750" t="str">
            <v>1 - Até 5000</v>
          </cell>
          <cell r="G750" t="str">
            <v>2 - Nordeste</v>
          </cell>
          <cell r="H750">
            <v>0.1</v>
          </cell>
        </row>
        <row r="751">
          <cell r="A751">
            <v>2203859</v>
          </cell>
          <cell r="B751" t="str">
            <v>PI</v>
          </cell>
          <cell r="C751">
            <v>22</v>
          </cell>
          <cell r="D751" t="str">
            <v>Floresta do Piauí</v>
          </cell>
          <cell r="E751">
            <v>2333</v>
          </cell>
          <cell r="F751" t="str">
            <v>1 - Até 5000</v>
          </cell>
          <cell r="G751" t="str">
            <v>2 - Nordeste</v>
          </cell>
          <cell r="H751">
            <v>0.1</v>
          </cell>
        </row>
        <row r="752">
          <cell r="A752">
            <v>2203909</v>
          </cell>
          <cell r="B752" t="str">
            <v>PI</v>
          </cell>
          <cell r="C752">
            <v>22</v>
          </cell>
          <cell r="D752" t="str">
            <v>Floriano</v>
          </cell>
          <cell r="E752">
            <v>62036</v>
          </cell>
          <cell r="F752" t="str">
            <v>5 - 50001 até 100000</v>
          </cell>
          <cell r="G752" t="str">
            <v>2 - Nordeste</v>
          </cell>
          <cell r="H752">
            <v>0.2</v>
          </cell>
        </row>
        <row r="753">
          <cell r="A753">
            <v>2204006</v>
          </cell>
          <cell r="B753" t="str">
            <v>PI</v>
          </cell>
          <cell r="C753">
            <v>22</v>
          </cell>
          <cell r="D753" t="str">
            <v>Francinópolis</v>
          </cell>
          <cell r="E753">
            <v>4505</v>
          </cell>
          <cell r="F753" t="str">
            <v>1 - Até 5000</v>
          </cell>
          <cell r="G753" t="str">
            <v>2 - Nordeste</v>
          </cell>
          <cell r="H753">
            <v>0.1</v>
          </cell>
        </row>
        <row r="754">
          <cell r="A754">
            <v>2204105</v>
          </cell>
          <cell r="B754" t="str">
            <v>PI</v>
          </cell>
          <cell r="C754">
            <v>22</v>
          </cell>
          <cell r="D754" t="str">
            <v>Francisco Ayres</v>
          </cell>
          <cell r="E754">
            <v>4412</v>
          </cell>
          <cell r="F754" t="str">
            <v>1 - Até 5000</v>
          </cell>
          <cell r="G754" t="str">
            <v>2 - Nordeste</v>
          </cell>
          <cell r="H754">
            <v>0.1</v>
          </cell>
        </row>
        <row r="755">
          <cell r="A755">
            <v>2204154</v>
          </cell>
          <cell r="B755" t="str">
            <v>PI</v>
          </cell>
          <cell r="C755">
            <v>22</v>
          </cell>
          <cell r="D755" t="str">
            <v>Francisco Macedo</v>
          </cell>
          <cell r="E755">
            <v>2929</v>
          </cell>
          <cell r="F755" t="str">
            <v>1 - Até 5000</v>
          </cell>
          <cell r="G755" t="str">
            <v>2 - Nordeste</v>
          </cell>
          <cell r="H755">
            <v>0.1</v>
          </cell>
        </row>
        <row r="756">
          <cell r="A756">
            <v>2204204</v>
          </cell>
          <cell r="B756" t="str">
            <v>PI</v>
          </cell>
          <cell r="C756">
            <v>22</v>
          </cell>
          <cell r="D756" t="str">
            <v>Francisco Santos</v>
          </cell>
          <cell r="E756">
            <v>8237</v>
          </cell>
          <cell r="F756" t="str">
            <v>2 - 5001 até 10000</v>
          </cell>
          <cell r="G756" t="str">
            <v>2 - Nordeste</v>
          </cell>
          <cell r="H756">
            <v>0.26</v>
          </cell>
        </row>
        <row r="757">
          <cell r="A757">
            <v>2204303</v>
          </cell>
          <cell r="B757" t="str">
            <v>PI</v>
          </cell>
          <cell r="C757">
            <v>22</v>
          </cell>
          <cell r="D757" t="str">
            <v>Fronteiras</v>
          </cell>
          <cell r="E757">
            <v>10259</v>
          </cell>
          <cell r="F757" t="str">
            <v>3 - 10001 até 20000</v>
          </cell>
          <cell r="G757" t="str">
            <v>2 - Nordeste</v>
          </cell>
          <cell r="H757">
            <v>0.36</v>
          </cell>
        </row>
        <row r="758">
          <cell r="A758">
            <v>2204352</v>
          </cell>
          <cell r="B758" t="str">
            <v>PI</v>
          </cell>
          <cell r="C758">
            <v>22</v>
          </cell>
          <cell r="D758" t="str">
            <v>Geminiano</v>
          </cell>
          <cell r="E758">
            <v>5445</v>
          </cell>
          <cell r="F758" t="str">
            <v>2 - 5001 até 10000</v>
          </cell>
          <cell r="G758" t="str">
            <v>2 - Nordeste</v>
          </cell>
          <cell r="H758">
            <v>0.1</v>
          </cell>
        </row>
        <row r="759">
          <cell r="A759">
            <v>2204402</v>
          </cell>
          <cell r="B759" t="str">
            <v>PI</v>
          </cell>
          <cell r="C759">
            <v>22</v>
          </cell>
          <cell r="D759" t="str">
            <v>Gilbués</v>
          </cell>
          <cell r="E759">
            <v>10892</v>
          </cell>
          <cell r="F759" t="str">
            <v>3 - 10001 até 20000</v>
          </cell>
          <cell r="G759" t="str">
            <v>2 - Nordeste</v>
          </cell>
          <cell r="H759">
            <v>0.16</v>
          </cell>
        </row>
        <row r="760">
          <cell r="A760">
            <v>2204501</v>
          </cell>
          <cell r="B760" t="str">
            <v>PI</v>
          </cell>
          <cell r="C760">
            <v>22</v>
          </cell>
          <cell r="D760" t="str">
            <v>Guadalupe</v>
          </cell>
          <cell r="E760">
            <v>10270</v>
          </cell>
          <cell r="F760" t="str">
            <v>3 - 10001 até 20000</v>
          </cell>
          <cell r="G760" t="str">
            <v>2 - Nordeste</v>
          </cell>
          <cell r="H760">
            <v>0.3</v>
          </cell>
        </row>
        <row r="761">
          <cell r="A761">
            <v>2204550</v>
          </cell>
          <cell r="B761" t="str">
            <v>PI</v>
          </cell>
          <cell r="C761">
            <v>22</v>
          </cell>
          <cell r="D761" t="str">
            <v>Guaribas</v>
          </cell>
          <cell r="E761">
            <v>4276</v>
          </cell>
          <cell r="F761" t="str">
            <v>1 - Até 5000</v>
          </cell>
          <cell r="G761" t="str">
            <v>2 - Nordeste</v>
          </cell>
          <cell r="H761">
            <v>0.1</v>
          </cell>
        </row>
        <row r="762">
          <cell r="A762">
            <v>2204600</v>
          </cell>
          <cell r="B762" t="str">
            <v>PI</v>
          </cell>
          <cell r="C762">
            <v>22</v>
          </cell>
          <cell r="D762" t="str">
            <v>Hugo Napoleão</v>
          </cell>
          <cell r="E762">
            <v>3518</v>
          </cell>
          <cell r="F762" t="str">
            <v>1 - Até 5000</v>
          </cell>
          <cell r="G762" t="str">
            <v>2 - Nordeste</v>
          </cell>
          <cell r="H762">
            <v>0.1</v>
          </cell>
        </row>
        <row r="763">
          <cell r="A763">
            <v>2204659</v>
          </cell>
          <cell r="B763" t="str">
            <v>PI</v>
          </cell>
          <cell r="C763">
            <v>22</v>
          </cell>
          <cell r="D763" t="str">
            <v>Ilha Grande</v>
          </cell>
          <cell r="E763">
            <v>9274</v>
          </cell>
          <cell r="F763" t="str">
            <v>2 - 5001 até 10000</v>
          </cell>
          <cell r="G763" t="str">
            <v>2 - Nordeste</v>
          </cell>
          <cell r="H763">
            <v>0.2</v>
          </cell>
        </row>
        <row r="764">
          <cell r="A764">
            <v>2204709</v>
          </cell>
          <cell r="B764" t="str">
            <v>PI</v>
          </cell>
          <cell r="C764">
            <v>22</v>
          </cell>
          <cell r="D764" t="str">
            <v>Inhuma</v>
          </cell>
          <cell r="E764">
            <v>14958</v>
          </cell>
          <cell r="F764" t="str">
            <v>3 - 10001 até 20000</v>
          </cell>
          <cell r="G764" t="str">
            <v>2 - Nordeste</v>
          </cell>
          <cell r="H764">
            <v>0.1</v>
          </cell>
        </row>
        <row r="765">
          <cell r="A765">
            <v>2204808</v>
          </cell>
          <cell r="B765" t="str">
            <v>PI</v>
          </cell>
          <cell r="C765">
            <v>22</v>
          </cell>
          <cell r="D765" t="str">
            <v>Ipiranga do Piauí</v>
          </cell>
          <cell r="E765">
            <v>9420</v>
          </cell>
          <cell r="F765" t="str">
            <v>2 - 5001 até 10000</v>
          </cell>
          <cell r="G765" t="str">
            <v>2 - Nordeste</v>
          </cell>
          <cell r="H765">
            <v>0.1</v>
          </cell>
        </row>
        <row r="766">
          <cell r="A766">
            <v>2204907</v>
          </cell>
          <cell r="B766" t="str">
            <v>PI</v>
          </cell>
          <cell r="C766">
            <v>22</v>
          </cell>
          <cell r="D766" t="str">
            <v>Isaías Coelho</v>
          </cell>
          <cell r="E766">
            <v>7774</v>
          </cell>
          <cell r="F766" t="str">
            <v>2 - 5001 até 10000</v>
          </cell>
          <cell r="G766" t="str">
            <v>2 - Nordeste</v>
          </cell>
          <cell r="H766">
            <v>0.1</v>
          </cell>
        </row>
        <row r="767">
          <cell r="A767">
            <v>2205003</v>
          </cell>
          <cell r="B767" t="str">
            <v>PI</v>
          </cell>
          <cell r="C767">
            <v>22</v>
          </cell>
          <cell r="D767" t="str">
            <v>Itainópolis</v>
          </cell>
          <cell r="E767">
            <v>10790</v>
          </cell>
          <cell r="F767" t="str">
            <v>3 - 10001 até 20000</v>
          </cell>
          <cell r="G767" t="str">
            <v>2 - Nordeste</v>
          </cell>
          <cell r="H767">
            <v>0.1</v>
          </cell>
        </row>
        <row r="768">
          <cell r="A768">
            <v>2205102</v>
          </cell>
          <cell r="B768" t="str">
            <v>PI</v>
          </cell>
          <cell r="C768">
            <v>22</v>
          </cell>
          <cell r="D768" t="str">
            <v>Itaueira</v>
          </cell>
          <cell r="E768">
            <v>10323</v>
          </cell>
          <cell r="F768" t="str">
            <v>3 - 10001 até 20000</v>
          </cell>
          <cell r="G768" t="str">
            <v>2 - Nordeste</v>
          </cell>
          <cell r="H768">
            <v>0.1</v>
          </cell>
        </row>
        <row r="769">
          <cell r="A769">
            <v>2205151</v>
          </cell>
          <cell r="B769" t="str">
            <v>PI</v>
          </cell>
          <cell r="C769">
            <v>22</v>
          </cell>
          <cell r="D769" t="str">
            <v>Jacobina do Piauí</v>
          </cell>
          <cell r="E769">
            <v>5613</v>
          </cell>
          <cell r="F769" t="str">
            <v>2 - 5001 até 10000</v>
          </cell>
          <cell r="G769" t="str">
            <v>2 - Nordeste</v>
          </cell>
          <cell r="H769">
            <v>0.1</v>
          </cell>
        </row>
        <row r="770">
          <cell r="A770">
            <v>2205201</v>
          </cell>
          <cell r="B770" t="str">
            <v>PI</v>
          </cell>
          <cell r="C770">
            <v>22</v>
          </cell>
          <cell r="D770" t="str">
            <v>Jaicós</v>
          </cell>
          <cell r="E770">
            <v>17527</v>
          </cell>
          <cell r="F770" t="str">
            <v>3 - 10001 até 20000</v>
          </cell>
          <cell r="G770" t="str">
            <v>2 - Nordeste</v>
          </cell>
          <cell r="H770">
            <v>0.1</v>
          </cell>
        </row>
        <row r="771">
          <cell r="A771">
            <v>2205250</v>
          </cell>
          <cell r="B771" t="str">
            <v>PI</v>
          </cell>
          <cell r="C771">
            <v>22</v>
          </cell>
          <cell r="D771" t="str">
            <v>Jardim do Mulato</v>
          </cell>
          <cell r="E771">
            <v>4180</v>
          </cell>
          <cell r="F771" t="str">
            <v>1 - Até 5000</v>
          </cell>
          <cell r="G771" t="str">
            <v>2 - Nordeste</v>
          </cell>
          <cell r="H771">
            <v>0.1</v>
          </cell>
        </row>
        <row r="772">
          <cell r="A772">
            <v>2205276</v>
          </cell>
          <cell r="B772" t="str">
            <v>PI</v>
          </cell>
          <cell r="C772">
            <v>22</v>
          </cell>
          <cell r="D772" t="str">
            <v>Jatobá do Piauí</v>
          </cell>
          <cell r="E772">
            <v>4494</v>
          </cell>
          <cell r="F772" t="str">
            <v>1 - Até 5000</v>
          </cell>
          <cell r="G772" t="str">
            <v>2 - Nordeste</v>
          </cell>
          <cell r="H772">
            <v>0.1</v>
          </cell>
        </row>
        <row r="773">
          <cell r="A773">
            <v>2205300</v>
          </cell>
          <cell r="B773" t="str">
            <v>PI</v>
          </cell>
          <cell r="C773">
            <v>22</v>
          </cell>
          <cell r="D773" t="str">
            <v>Jerumenha</v>
          </cell>
          <cell r="E773">
            <v>4497</v>
          </cell>
          <cell r="F773" t="str">
            <v>1 - Até 5000</v>
          </cell>
          <cell r="G773" t="str">
            <v>2 - Nordeste</v>
          </cell>
          <cell r="H773">
            <v>0.26</v>
          </cell>
        </row>
        <row r="774">
          <cell r="A774">
            <v>2205359</v>
          </cell>
          <cell r="B774" t="str">
            <v>PI</v>
          </cell>
          <cell r="C774">
            <v>22</v>
          </cell>
          <cell r="D774" t="str">
            <v>João Costa</v>
          </cell>
          <cell r="E774">
            <v>2970</v>
          </cell>
          <cell r="F774" t="str">
            <v>1 - Até 5000</v>
          </cell>
          <cell r="G774" t="str">
            <v>2 - Nordeste</v>
          </cell>
          <cell r="H774">
            <v>0.16</v>
          </cell>
        </row>
        <row r="775">
          <cell r="A775">
            <v>2205409</v>
          </cell>
          <cell r="B775" t="str">
            <v>PI</v>
          </cell>
          <cell r="C775">
            <v>22</v>
          </cell>
          <cell r="D775" t="str">
            <v>Joaquim Pires</v>
          </cell>
          <cell r="E775">
            <v>13886</v>
          </cell>
          <cell r="F775" t="str">
            <v>3 - 10001 até 20000</v>
          </cell>
          <cell r="G775" t="str">
            <v>2 - Nordeste</v>
          </cell>
          <cell r="H775">
            <v>0.1</v>
          </cell>
        </row>
        <row r="776">
          <cell r="A776">
            <v>2205458</v>
          </cell>
          <cell r="B776" t="str">
            <v>PI</v>
          </cell>
          <cell r="C776">
            <v>22</v>
          </cell>
          <cell r="D776" t="str">
            <v>Joca Marques</v>
          </cell>
          <cell r="E776">
            <v>5394</v>
          </cell>
          <cell r="F776" t="str">
            <v>2 - 5001 até 10000</v>
          </cell>
          <cell r="G776" t="str">
            <v>2 - Nordeste</v>
          </cell>
          <cell r="H776">
            <v>0.1</v>
          </cell>
        </row>
        <row r="777">
          <cell r="A777">
            <v>2205508</v>
          </cell>
          <cell r="B777" t="str">
            <v>PI</v>
          </cell>
          <cell r="C777">
            <v>22</v>
          </cell>
          <cell r="D777" t="str">
            <v>José de Freitas</v>
          </cell>
          <cell r="E777">
            <v>42559</v>
          </cell>
          <cell r="F777" t="str">
            <v>4 - 20001 até 50000</v>
          </cell>
          <cell r="G777" t="str">
            <v>2 - Nordeste</v>
          </cell>
          <cell r="H777">
            <v>0.2</v>
          </cell>
        </row>
        <row r="778">
          <cell r="A778">
            <v>2205516</v>
          </cell>
          <cell r="B778" t="str">
            <v>PI</v>
          </cell>
          <cell r="C778">
            <v>22</v>
          </cell>
          <cell r="D778" t="str">
            <v>Juazeiro do Piauí</v>
          </cell>
          <cell r="E778">
            <v>5214</v>
          </cell>
          <cell r="F778" t="str">
            <v>2 - 5001 até 10000</v>
          </cell>
          <cell r="G778" t="str">
            <v>2 - Nordeste</v>
          </cell>
          <cell r="H778">
            <v>0.16</v>
          </cell>
        </row>
        <row r="779">
          <cell r="A779">
            <v>2205524</v>
          </cell>
          <cell r="B779" t="str">
            <v>PI</v>
          </cell>
          <cell r="C779">
            <v>22</v>
          </cell>
          <cell r="D779" t="str">
            <v>Júlio Borges</v>
          </cell>
          <cell r="E779">
            <v>5388</v>
          </cell>
          <cell r="F779" t="str">
            <v>2 - 5001 até 10000</v>
          </cell>
          <cell r="G779" t="str">
            <v>2 - Nordeste</v>
          </cell>
          <cell r="H779">
            <v>0.1</v>
          </cell>
        </row>
        <row r="780">
          <cell r="A780">
            <v>2205532</v>
          </cell>
          <cell r="B780" t="str">
            <v>PI</v>
          </cell>
          <cell r="C780">
            <v>22</v>
          </cell>
          <cell r="D780" t="str">
            <v>Jurema</v>
          </cell>
          <cell r="E780">
            <v>4425</v>
          </cell>
          <cell r="F780" t="str">
            <v>1 - Até 5000</v>
          </cell>
          <cell r="G780" t="str">
            <v>2 - Nordeste</v>
          </cell>
          <cell r="H780">
            <v>0.1</v>
          </cell>
        </row>
        <row r="781">
          <cell r="A781">
            <v>2205540</v>
          </cell>
          <cell r="B781" t="str">
            <v>PI</v>
          </cell>
          <cell r="C781">
            <v>22</v>
          </cell>
          <cell r="D781" t="str">
            <v>Lagoinha do Piauí</v>
          </cell>
          <cell r="E781">
            <v>2939</v>
          </cell>
          <cell r="F781" t="str">
            <v>1 - Até 5000</v>
          </cell>
          <cell r="G781" t="str">
            <v>2 - Nordeste</v>
          </cell>
          <cell r="H781">
            <v>0.16</v>
          </cell>
        </row>
        <row r="782">
          <cell r="A782">
            <v>2205557</v>
          </cell>
          <cell r="B782" t="str">
            <v>PI</v>
          </cell>
          <cell r="C782">
            <v>22</v>
          </cell>
          <cell r="D782" t="str">
            <v>Lagoa Alegre</v>
          </cell>
          <cell r="E782">
            <v>8256</v>
          </cell>
          <cell r="F782" t="str">
            <v>2 - 5001 até 10000</v>
          </cell>
          <cell r="G782" t="str">
            <v>2 - Nordeste</v>
          </cell>
          <cell r="H782">
            <v>0.16</v>
          </cell>
        </row>
        <row r="783">
          <cell r="A783">
            <v>2205565</v>
          </cell>
          <cell r="B783" t="str">
            <v>PI</v>
          </cell>
          <cell r="C783">
            <v>22</v>
          </cell>
          <cell r="D783" t="str">
            <v>Lagoa do Barro do Piauí</v>
          </cell>
          <cell r="E783">
            <v>4995</v>
          </cell>
          <cell r="F783" t="str">
            <v>1 - Até 5000</v>
          </cell>
          <cell r="G783" t="str">
            <v>2 - Nordeste</v>
          </cell>
          <cell r="H783">
            <v>0.3</v>
          </cell>
        </row>
        <row r="784">
          <cell r="A784">
            <v>2205573</v>
          </cell>
          <cell r="B784" t="str">
            <v>PI</v>
          </cell>
          <cell r="C784">
            <v>22</v>
          </cell>
          <cell r="D784" t="str">
            <v>Lagoa de São Francisco</v>
          </cell>
          <cell r="E784">
            <v>6331</v>
          </cell>
          <cell r="F784" t="str">
            <v>2 - 5001 até 10000</v>
          </cell>
          <cell r="G784" t="str">
            <v>2 - Nordeste</v>
          </cell>
          <cell r="H784">
            <v>0.1</v>
          </cell>
        </row>
        <row r="785">
          <cell r="A785">
            <v>2205581</v>
          </cell>
          <cell r="B785" t="str">
            <v>PI</v>
          </cell>
          <cell r="C785">
            <v>22</v>
          </cell>
          <cell r="D785" t="str">
            <v>Lagoa do Piauí</v>
          </cell>
          <cell r="E785">
            <v>4810</v>
          </cell>
          <cell r="F785" t="str">
            <v>1 - Até 5000</v>
          </cell>
          <cell r="G785" t="str">
            <v>2 - Nordeste</v>
          </cell>
          <cell r="H785">
            <v>0.26</v>
          </cell>
        </row>
        <row r="786">
          <cell r="A786">
            <v>2205599</v>
          </cell>
          <cell r="B786" t="str">
            <v>PI</v>
          </cell>
          <cell r="C786">
            <v>22</v>
          </cell>
          <cell r="D786" t="str">
            <v>Lagoa do Sítio</v>
          </cell>
          <cell r="E786">
            <v>4520</v>
          </cell>
          <cell r="F786" t="str">
            <v>1 - Até 5000</v>
          </cell>
          <cell r="G786" t="str">
            <v>2 - Nordeste</v>
          </cell>
          <cell r="H786">
            <v>0.16</v>
          </cell>
        </row>
        <row r="787">
          <cell r="A787">
            <v>2205607</v>
          </cell>
          <cell r="B787" t="str">
            <v>PI</v>
          </cell>
          <cell r="C787">
            <v>22</v>
          </cell>
          <cell r="D787" t="str">
            <v>Landri Sales</v>
          </cell>
          <cell r="E787">
            <v>5213</v>
          </cell>
          <cell r="F787" t="str">
            <v>2 - 5001 até 10000</v>
          </cell>
          <cell r="G787" t="str">
            <v>2 - Nordeste</v>
          </cell>
          <cell r="H787">
            <v>0.1</v>
          </cell>
        </row>
        <row r="788">
          <cell r="A788">
            <v>2205706</v>
          </cell>
          <cell r="B788" t="str">
            <v>PI</v>
          </cell>
          <cell r="C788">
            <v>22</v>
          </cell>
          <cell r="D788" t="str">
            <v>Luís Correia</v>
          </cell>
          <cell r="E788">
            <v>30641</v>
          </cell>
          <cell r="F788" t="str">
            <v>4 - 20001 até 50000</v>
          </cell>
          <cell r="G788" t="str">
            <v>2 - Nordeste</v>
          </cell>
          <cell r="H788">
            <v>0.1</v>
          </cell>
        </row>
        <row r="789">
          <cell r="A789">
            <v>2205805</v>
          </cell>
          <cell r="B789" t="str">
            <v>PI</v>
          </cell>
          <cell r="C789">
            <v>22</v>
          </cell>
          <cell r="D789" t="str">
            <v>Luzilândia</v>
          </cell>
          <cell r="E789">
            <v>25375</v>
          </cell>
          <cell r="F789" t="str">
            <v>4 - 20001 até 50000</v>
          </cell>
          <cell r="G789" t="str">
            <v>2 - Nordeste</v>
          </cell>
          <cell r="H789">
            <v>0.1</v>
          </cell>
        </row>
        <row r="790">
          <cell r="A790">
            <v>2205854</v>
          </cell>
          <cell r="B790" t="str">
            <v>PI</v>
          </cell>
          <cell r="C790">
            <v>22</v>
          </cell>
          <cell r="D790" t="str">
            <v>Madeiro</v>
          </cell>
          <cell r="E790">
            <v>8032</v>
          </cell>
          <cell r="F790" t="str">
            <v>2 - 5001 até 10000</v>
          </cell>
          <cell r="G790" t="str">
            <v>2 - Nordeste</v>
          </cell>
          <cell r="H790">
            <v>0.1</v>
          </cell>
        </row>
        <row r="791">
          <cell r="A791">
            <v>2205904</v>
          </cell>
          <cell r="B791" t="str">
            <v>PI</v>
          </cell>
          <cell r="C791">
            <v>22</v>
          </cell>
          <cell r="D791" t="str">
            <v>Manoel Emídio</v>
          </cell>
          <cell r="E791">
            <v>5209</v>
          </cell>
          <cell r="F791" t="str">
            <v>2 - 5001 até 10000</v>
          </cell>
          <cell r="G791" t="str">
            <v>2 - Nordeste</v>
          </cell>
          <cell r="H791">
            <v>0.1</v>
          </cell>
        </row>
        <row r="792">
          <cell r="A792">
            <v>2205953</v>
          </cell>
          <cell r="B792" t="str">
            <v>PI</v>
          </cell>
          <cell r="C792">
            <v>22</v>
          </cell>
          <cell r="D792" t="str">
            <v>Marcolândia</v>
          </cell>
          <cell r="E792">
            <v>8533</v>
          </cell>
          <cell r="F792" t="str">
            <v>2 - 5001 até 10000</v>
          </cell>
          <cell r="G792" t="str">
            <v>2 - Nordeste</v>
          </cell>
          <cell r="H792">
            <v>0.26</v>
          </cell>
        </row>
        <row r="793">
          <cell r="A793">
            <v>2206001</v>
          </cell>
          <cell r="B793" t="str">
            <v>PI</v>
          </cell>
          <cell r="C793">
            <v>22</v>
          </cell>
          <cell r="D793" t="str">
            <v>Marcos Parente</v>
          </cell>
          <cell r="E793">
            <v>4724</v>
          </cell>
          <cell r="F793" t="str">
            <v>1 - Até 5000</v>
          </cell>
          <cell r="G793" t="str">
            <v>2 - Nordeste</v>
          </cell>
          <cell r="H793">
            <v>0.1</v>
          </cell>
        </row>
        <row r="794">
          <cell r="A794">
            <v>2206050</v>
          </cell>
          <cell r="B794" t="str">
            <v>PI</v>
          </cell>
          <cell r="C794">
            <v>22</v>
          </cell>
          <cell r="D794" t="str">
            <v>Massapê do Piauí</v>
          </cell>
          <cell r="E794">
            <v>5218</v>
          </cell>
          <cell r="F794" t="str">
            <v>2 - 5001 até 10000</v>
          </cell>
          <cell r="G794" t="str">
            <v>2 - Nordeste</v>
          </cell>
          <cell r="H794">
            <v>0.1</v>
          </cell>
        </row>
        <row r="795">
          <cell r="A795">
            <v>2206100</v>
          </cell>
          <cell r="B795" t="str">
            <v>PI</v>
          </cell>
          <cell r="C795">
            <v>22</v>
          </cell>
          <cell r="D795" t="str">
            <v>Matias Olímpio</v>
          </cell>
          <cell r="E795">
            <v>10641</v>
          </cell>
          <cell r="F795" t="str">
            <v>3 - 10001 até 20000</v>
          </cell>
          <cell r="G795" t="str">
            <v>2 - Nordeste</v>
          </cell>
          <cell r="H795">
            <v>0.1</v>
          </cell>
        </row>
        <row r="796">
          <cell r="A796">
            <v>2206209</v>
          </cell>
          <cell r="B796" t="str">
            <v>PI</v>
          </cell>
          <cell r="C796">
            <v>22</v>
          </cell>
          <cell r="D796" t="str">
            <v>Miguel Alves</v>
          </cell>
          <cell r="E796">
            <v>32150</v>
          </cell>
          <cell r="F796" t="str">
            <v>4 - 20001 até 50000</v>
          </cell>
          <cell r="G796" t="str">
            <v>2 - Nordeste</v>
          </cell>
          <cell r="H796">
            <v>0.16</v>
          </cell>
        </row>
        <row r="797">
          <cell r="A797">
            <v>2206308</v>
          </cell>
          <cell r="B797" t="str">
            <v>PI</v>
          </cell>
          <cell r="C797">
            <v>22</v>
          </cell>
          <cell r="D797" t="str">
            <v>Miguel Leão</v>
          </cell>
          <cell r="E797">
            <v>1318</v>
          </cell>
          <cell r="F797" t="str">
            <v>1 - Até 5000</v>
          </cell>
          <cell r="G797" t="str">
            <v>2 - Nordeste</v>
          </cell>
          <cell r="H797">
            <v>0.1</v>
          </cell>
        </row>
        <row r="798">
          <cell r="A798">
            <v>2206357</v>
          </cell>
          <cell r="B798" t="str">
            <v>PI</v>
          </cell>
          <cell r="C798">
            <v>22</v>
          </cell>
          <cell r="D798" t="str">
            <v>Milton Brandão</v>
          </cell>
          <cell r="E798">
            <v>6542</v>
          </cell>
          <cell r="F798" t="str">
            <v>2 - 5001 até 10000</v>
          </cell>
          <cell r="G798" t="str">
            <v>2 - Nordeste</v>
          </cell>
          <cell r="H798">
            <v>0.1</v>
          </cell>
        </row>
        <row r="799">
          <cell r="A799">
            <v>2206407</v>
          </cell>
          <cell r="B799" t="str">
            <v>PI</v>
          </cell>
          <cell r="C799">
            <v>22</v>
          </cell>
          <cell r="D799" t="str">
            <v>Monsenhor Gil</v>
          </cell>
          <cell r="E799">
            <v>10255</v>
          </cell>
          <cell r="F799" t="str">
            <v>3 - 10001 até 20000</v>
          </cell>
          <cell r="G799" t="str">
            <v>2 - Nordeste</v>
          </cell>
          <cell r="H799">
            <v>0.1</v>
          </cell>
        </row>
        <row r="800">
          <cell r="A800">
            <v>2206506</v>
          </cell>
          <cell r="B800" t="str">
            <v>PI</v>
          </cell>
          <cell r="C800">
            <v>22</v>
          </cell>
          <cell r="D800" t="str">
            <v>Monsenhor Hipólito</v>
          </cell>
          <cell r="E800">
            <v>7577</v>
          </cell>
          <cell r="F800" t="str">
            <v>2 - 5001 até 10000</v>
          </cell>
          <cell r="G800" t="str">
            <v>2 - Nordeste</v>
          </cell>
          <cell r="H800">
            <v>0.1</v>
          </cell>
        </row>
        <row r="801">
          <cell r="A801">
            <v>2206605</v>
          </cell>
          <cell r="B801" t="str">
            <v>PI</v>
          </cell>
          <cell r="C801">
            <v>22</v>
          </cell>
          <cell r="D801" t="str">
            <v>Monte Alegre do Piauí</v>
          </cell>
          <cell r="E801">
            <v>10660</v>
          </cell>
          <cell r="F801" t="str">
            <v>3 - 10001 até 20000</v>
          </cell>
          <cell r="G801" t="str">
            <v>2 - Nordeste</v>
          </cell>
          <cell r="H801">
            <v>0.16</v>
          </cell>
        </row>
        <row r="802">
          <cell r="A802">
            <v>2206654</v>
          </cell>
          <cell r="B802" t="str">
            <v>PI</v>
          </cell>
          <cell r="C802">
            <v>22</v>
          </cell>
          <cell r="D802" t="str">
            <v>Morro Cabeça no Tempo</v>
          </cell>
          <cell r="E802">
            <v>4377</v>
          </cell>
          <cell r="F802" t="str">
            <v>1 - Até 5000</v>
          </cell>
          <cell r="G802" t="str">
            <v>2 - Nordeste</v>
          </cell>
          <cell r="H802">
            <v>0.16</v>
          </cell>
        </row>
        <row r="803">
          <cell r="A803">
            <v>2206670</v>
          </cell>
          <cell r="B803" t="str">
            <v>PI</v>
          </cell>
          <cell r="C803">
            <v>22</v>
          </cell>
          <cell r="D803" t="str">
            <v>Morro do Chapéu do Piauí</v>
          </cell>
          <cell r="E803">
            <v>6425</v>
          </cell>
          <cell r="F803" t="str">
            <v>2 - 5001 até 10000</v>
          </cell>
          <cell r="G803" t="str">
            <v>2 - Nordeste</v>
          </cell>
          <cell r="H803">
            <v>0.16</v>
          </cell>
        </row>
        <row r="804">
          <cell r="A804">
            <v>2206696</v>
          </cell>
          <cell r="B804" t="str">
            <v>PI</v>
          </cell>
          <cell r="C804">
            <v>22</v>
          </cell>
          <cell r="D804" t="str">
            <v>Murici dos Portelas</v>
          </cell>
          <cell r="E804">
            <v>9797</v>
          </cell>
          <cell r="F804" t="str">
            <v>2 - 5001 até 10000</v>
          </cell>
          <cell r="G804" t="str">
            <v>2 - Nordeste</v>
          </cell>
          <cell r="H804">
            <v>0.1</v>
          </cell>
        </row>
        <row r="805">
          <cell r="A805">
            <v>2206704</v>
          </cell>
          <cell r="B805" t="str">
            <v>PI</v>
          </cell>
          <cell r="C805">
            <v>22</v>
          </cell>
          <cell r="D805" t="str">
            <v>Nazaré do Piauí</v>
          </cell>
          <cell r="E805">
            <v>6665</v>
          </cell>
          <cell r="F805" t="str">
            <v>2 - 5001 até 10000</v>
          </cell>
          <cell r="G805" t="str">
            <v>2 - Nordeste</v>
          </cell>
          <cell r="H805">
            <v>0.1</v>
          </cell>
        </row>
        <row r="806">
          <cell r="A806">
            <v>2206720</v>
          </cell>
          <cell r="B806" t="str">
            <v>PI</v>
          </cell>
          <cell r="C806">
            <v>22</v>
          </cell>
          <cell r="D806" t="str">
            <v>Nazária</v>
          </cell>
          <cell r="E806">
            <v>10262</v>
          </cell>
          <cell r="F806" t="str">
            <v>3 - 10001 até 20000</v>
          </cell>
          <cell r="G806" t="str">
            <v>2 - Nordeste</v>
          </cell>
          <cell r="H806">
            <v>0.16</v>
          </cell>
        </row>
        <row r="807">
          <cell r="A807">
            <v>2206753</v>
          </cell>
          <cell r="B807" t="str">
            <v>PI</v>
          </cell>
          <cell r="C807">
            <v>22</v>
          </cell>
          <cell r="D807" t="str">
            <v>Nossa Senhora de Nazaré</v>
          </cell>
          <cell r="E807">
            <v>5228</v>
          </cell>
          <cell r="F807" t="str">
            <v>2 - 5001 até 10000</v>
          </cell>
          <cell r="G807" t="str">
            <v>2 - Nordeste</v>
          </cell>
          <cell r="H807">
            <v>0.1</v>
          </cell>
        </row>
        <row r="808">
          <cell r="A808">
            <v>2206803</v>
          </cell>
          <cell r="B808" t="str">
            <v>PI</v>
          </cell>
          <cell r="C808">
            <v>22</v>
          </cell>
          <cell r="D808" t="str">
            <v>Nossa Senhora dos Remédios</v>
          </cell>
          <cell r="E808">
            <v>8525</v>
          </cell>
          <cell r="F808" t="str">
            <v>2 - 5001 até 10000</v>
          </cell>
          <cell r="G808" t="str">
            <v>2 - Nordeste</v>
          </cell>
          <cell r="H808">
            <v>0.1</v>
          </cell>
        </row>
        <row r="809">
          <cell r="A809">
            <v>2206902</v>
          </cell>
          <cell r="B809" t="str">
            <v>PI</v>
          </cell>
          <cell r="C809">
            <v>22</v>
          </cell>
          <cell r="D809" t="str">
            <v>Novo Oriente do Piauí</v>
          </cell>
          <cell r="E809">
            <v>6097</v>
          </cell>
          <cell r="F809" t="str">
            <v>2 - 5001 até 10000</v>
          </cell>
          <cell r="G809" t="str">
            <v>2 - Nordeste</v>
          </cell>
          <cell r="H809">
            <v>0.16</v>
          </cell>
        </row>
        <row r="810">
          <cell r="A810">
            <v>2206951</v>
          </cell>
          <cell r="B810" t="str">
            <v>PI</v>
          </cell>
          <cell r="C810">
            <v>22</v>
          </cell>
          <cell r="D810" t="str">
            <v>Novo Santo Antônio</v>
          </cell>
          <cell r="E810">
            <v>2827</v>
          </cell>
          <cell r="F810" t="str">
            <v>1 - Até 5000</v>
          </cell>
          <cell r="G810" t="str">
            <v>2 - Nordeste</v>
          </cell>
          <cell r="H810">
            <v>0.1</v>
          </cell>
        </row>
        <row r="811">
          <cell r="A811">
            <v>2207009</v>
          </cell>
          <cell r="B811" t="str">
            <v>PI</v>
          </cell>
          <cell r="C811">
            <v>22</v>
          </cell>
          <cell r="D811" t="str">
            <v>Oeiras</v>
          </cell>
          <cell r="E811">
            <v>38161</v>
          </cell>
          <cell r="F811" t="str">
            <v>4 - 20001 até 50000</v>
          </cell>
          <cell r="G811" t="str">
            <v>2 - Nordeste</v>
          </cell>
          <cell r="H811">
            <v>0.16</v>
          </cell>
        </row>
        <row r="812">
          <cell r="A812">
            <v>2207108</v>
          </cell>
          <cell r="B812" t="str">
            <v>PI</v>
          </cell>
          <cell r="C812">
            <v>22</v>
          </cell>
          <cell r="D812" t="str">
            <v>Olho DÁgua do Piauí</v>
          </cell>
          <cell r="E812">
            <v>2637</v>
          </cell>
          <cell r="F812" t="str">
            <v>1 - Até 5000</v>
          </cell>
          <cell r="G812" t="str">
            <v>2 - Nordeste</v>
          </cell>
          <cell r="H812">
            <v>0.16</v>
          </cell>
        </row>
        <row r="813">
          <cell r="A813">
            <v>2207207</v>
          </cell>
          <cell r="B813" t="str">
            <v>PI</v>
          </cell>
          <cell r="C813">
            <v>22</v>
          </cell>
          <cell r="D813" t="str">
            <v>Padre Marcos</v>
          </cell>
          <cell r="E813">
            <v>6382</v>
          </cell>
          <cell r="F813" t="str">
            <v>2 - 5001 até 10000</v>
          </cell>
          <cell r="G813" t="str">
            <v>2 - Nordeste</v>
          </cell>
          <cell r="H813">
            <v>0.1</v>
          </cell>
        </row>
        <row r="814">
          <cell r="A814">
            <v>2207306</v>
          </cell>
          <cell r="B814" t="str">
            <v>PI</v>
          </cell>
          <cell r="C814">
            <v>22</v>
          </cell>
          <cell r="D814" t="str">
            <v>Paes Landim</v>
          </cell>
          <cell r="E814">
            <v>4088</v>
          </cell>
          <cell r="F814" t="str">
            <v>1 - Até 5000</v>
          </cell>
          <cell r="G814" t="str">
            <v>2 - Nordeste</v>
          </cell>
          <cell r="H814">
            <v>0.1</v>
          </cell>
        </row>
        <row r="815">
          <cell r="A815">
            <v>2207355</v>
          </cell>
          <cell r="B815" t="str">
            <v>PI</v>
          </cell>
          <cell r="C815">
            <v>22</v>
          </cell>
          <cell r="D815" t="str">
            <v>Pajeú do Piauí</v>
          </cell>
          <cell r="E815">
            <v>3000</v>
          </cell>
          <cell r="F815" t="str">
            <v>1 - Até 5000</v>
          </cell>
          <cell r="G815" t="str">
            <v>2 - Nordeste</v>
          </cell>
          <cell r="H815">
            <v>0.1</v>
          </cell>
        </row>
        <row r="816">
          <cell r="A816">
            <v>2207405</v>
          </cell>
          <cell r="B816" t="str">
            <v>PI</v>
          </cell>
          <cell r="C816">
            <v>22</v>
          </cell>
          <cell r="D816" t="str">
            <v>Palmeira do Piauí</v>
          </cell>
          <cell r="E816">
            <v>4952</v>
          </cell>
          <cell r="F816" t="str">
            <v>1 - Até 5000</v>
          </cell>
          <cell r="G816" t="str">
            <v>2 - Nordeste</v>
          </cell>
          <cell r="H816">
            <v>0.1</v>
          </cell>
        </row>
        <row r="817">
          <cell r="A817">
            <v>2207504</v>
          </cell>
          <cell r="B817" t="str">
            <v>PI</v>
          </cell>
          <cell r="C817">
            <v>22</v>
          </cell>
          <cell r="D817" t="str">
            <v>Palmeirais</v>
          </cell>
          <cell r="E817">
            <v>13264</v>
          </cell>
          <cell r="F817" t="str">
            <v>3 - 10001 até 20000</v>
          </cell>
          <cell r="G817" t="str">
            <v>2 - Nordeste</v>
          </cell>
          <cell r="H817">
            <v>0.16</v>
          </cell>
        </row>
        <row r="818">
          <cell r="A818">
            <v>2207553</v>
          </cell>
          <cell r="B818" t="str">
            <v>PI</v>
          </cell>
          <cell r="C818">
            <v>22</v>
          </cell>
          <cell r="D818" t="str">
            <v>Paquetá</v>
          </cell>
          <cell r="E818">
            <v>3813</v>
          </cell>
          <cell r="F818" t="str">
            <v>1 - Até 5000</v>
          </cell>
          <cell r="G818" t="str">
            <v>2 - Nordeste</v>
          </cell>
          <cell r="H818">
            <v>0.1</v>
          </cell>
        </row>
        <row r="819">
          <cell r="A819">
            <v>2207603</v>
          </cell>
          <cell r="B819" t="str">
            <v>PI</v>
          </cell>
          <cell r="C819">
            <v>22</v>
          </cell>
          <cell r="D819" t="str">
            <v>Parnaguá</v>
          </cell>
          <cell r="E819">
            <v>10103</v>
          </cell>
          <cell r="F819" t="str">
            <v>3 - 10001 até 20000</v>
          </cell>
          <cell r="G819" t="str">
            <v>2 - Nordeste</v>
          </cell>
          <cell r="H819">
            <v>0.26</v>
          </cell>
        </row>
        <row r="820">
          <cell r="A820">
            <v>2207702</v>
          </cell>
          <cell r="B820" t="str">
            <v>PI</v>
          </cell>
          <cell r="C820">
            <v>22</v>
          </cell>
          <cell r="D820" t="str">
            <v>Parnaíba</v>
          </cell>
          <cell r="E820">
            <v>162159</v>
          </cell>
          <cell r="F820" t="str">
            <v>6 - 100001 até 500000</v>
          </cell>
          <cell r="G820" t="str">
            <v>2 - Nordeste</v>
          </cell>
          <cell r="H820">
            <v>0.16</v>
          </cell>
        </row>
        <row r="821">
          <cell r="A821">
            <v>2207751</v>
          </cell>
          <cell r="B821" t="str">
            <v>PI</v>
          </cell>
          <cell r="C821">
            <v>22</v>
          </cell>
          <cell r="D821" t="str">
            <v>Passagem Franca do Piauí</v>
          </cell>
          <cell r="E821">
            <v>4135</v>
          </cell>
          <cell r="F821" t="str">
            <v>1 - Até 5000</v>
          </cell>
          <cell r="G821" t="str">
            <v>2 - Nordeste</v>
          </cell>
          <cell r="H821">
            <v>0.1</v>
          </cell>
        </row>
        <row r="822">
          <cell r="A822">
            <v>2207777</v>
          </cell>
          <cell r="B822" t="str">
            <v>PI</v>
          </cell>
          <cell r="C822">
            <v>22</v>
          </cell>
          <cell r="D822" t="str">
            <v>Patos do Piauí</v>
          </cell>
          <cell r="E822">
            <v>5425</v>
          </cell>
          <cell r="F822" t="str">
            <v>2 - 5001 até 10000</v>
          </cell>
          <cell r="G822" t="str">
            <v>2 - Nordeste</v>
          </cell>
          <cell r="H822">
            <v>0.1</v>
          </cell>
        </row>
        <row r="823">
          <cell r="A823">
            <v>2207793</v>
          </cell>
          <cell r="B823" t="str">
            <v>PI</v>
          </cell>
          <cell r="C823">
            <v>22</v>
          </cell>
          <cell r="D823" t="str">
            <v>Pau DArco do Piauí</v>
          </cell>
          <cell r="E823">
            <v>3880</v>
          </cell>
          <cell r="F823" t="str">
            <v>1 - Até 5000</v>
          </cell>
          <cell r="G823" t="str">
            <v>2 - Nordeste</v>
          </cell>
          <cell r="H823">
            <v>0.1</v>
          </cell>
        </row>
        <row r="824">
          <cell r="A824">
            <v>2207801</v>
          </cell>
          <cell r="B824" t="str">
            <v>PI</v>
          </cell>
          <cell r="C824">
            <v>22</v>
          </cell>
          <cell r="D824" t="str">
            <v>Paulistana</v>
          </cell>
          <cell r="E824">
            <v>21055</v>
          </cell>
          <cell r="F824" t="str">
            <v>4 - 20001 até 50000</v>
          </cell>
          <cell r="G824" t="str">
            <v>2 - Nordeste</v>
          </cell>
          <cell r="H824">
            <v>0.1</v>
          </cell>
        </row>
        <row r="825">
          <cell r="A825">
            <v>2207850</v>
          </cell>
          <cell r="B825" t="str">
            <v>PI</v>
          </cell>
          <cell r="C825">
            <v>22</v>
          </cell>
          <cell r="D825" t="str">
            <v>Pavussu</v>
          </cell>
          <cell r="E825">
            <v>3628</v>
          </cell>
          <cell r="F825" t="str">
            <v>1 - Até 5000</v>
          </cell>
          <cell r="G825" t="str">
            <v>2 - Nordeste</v>
          </cell>
          <cell r="H825">
            <v>0.1</v>
          </cell>
        </row>
        <row r="826">
          <cell r="A826">
            <v>2207900</v>
          </cell>
          <cell r="B826" t="str">
            <v>PI</v>
          </cell>
          <cell r="C826">
            <v>22</v>
          </cell>
          <cell r="D826" t="str">
            <v>Pedro II</v>
          </cell>
          <cell r="E826">
            <v>37894</v>
          </cell>
          <cell r="F826" t="str">
            <v>4 - 20001 até 50000</v>
          </cell>
          <cell r="G826" t="str">
            <v>2 - Nordeste</v>
          </cell>
          <cell r="H826">
            <v>0.16</v>
          </cell>
        </row>
        <row r="827">
          <cell r="A827">
            <v>2207934</v>
          </cell>
          <cell r="B827" t="str">
            <v>PI</v>
          </cell>
          <cell r="C827">
            <v>22</v>
          </cell>
          <cell r="D827" t="str">
            <v>Pedro Laurentino</v>
          </cell>
          <cell r="E827">
            <v>2458</v>
          </cell>
          <cell r="F827" t="str">
            <v>1 - Até 5000</v>
          </cell>
          <cell r="G827" t="str">
            <v>2 - Nordeste</v>
          </cell>
          <cell r="H827">
            <v>0.1</v>
          </cell>
        </row>
        <row r="828">
          <cell r="A828">
            <v>2207959</v>
          </cell>
          <cell r="B828" t="str">
            <v>PI</v>
          </cell>
          <cell r="C828">
            <v>22</v>
          </cell>
          <cell r="D828" t="str">
            <v>Nova Santa Rita</v>
          </cell>
          <cell r="E828">
            <v>4076</v>
          </cell>
          <cell r="F828" t="str">
            <v>1 - Até 5000</v>
          </cell>
          <cell r="G828" t="str">
            <v>2 - Nordeste</v>
          </cell>
          <cell r="H828">
            <v>0.1</v>
          </cell>
        </row>
        <row r="829">
          <cell r="A829">
            <v>2208007</v>
          </cell>
          <cell r="B829" t="str">
            <v>PI</v>
          </cell>
          <cell r="C829">
            <v>22</v>
          </cell>
          <cell r="D829" t="str">
            <v>Picos</v>
          </cell>
          <cell r="E829">
            <v>83090</v>
          </cell>
          <cell r="F829" t="str">
            <v>5 - 50001 até 100000</v>
          </cell>
          <cell r="G829" t="str">
            <v>2 - Nordeste</v>
          </cell>
          <cell r="H829">
            <v>0.26</v>
          </cell>
        </row>
        <row r="830">
          <cell r="A830">
            <v>2208106</v>
          </cell>
          <cell r="B830" t="str">
            <v>PI</v>
          </cell>
          <cell r="C830">
            <v>22</v>
          </cell>
          <cell r="D830" t="str">
            <v>Pimenteiras</v>
          </cell>
          <cell r="E830">
            <v>11341</v>
          </cell>
          <cell r="F830" t="str">
            <v>3 - 10001 até 20000</v>
          </cell>
          <cell r="G830" t="str">
            <v>2 - Nordeste</v>
          </cell>
          <cell r="H830">
            <v>0.1</v>
          </cell>
        </row>
        <row r="831">
          <cell r="A831">
            <v>2208205</v>
          </cell>
          <cell r="B831" t="str">
            <v>PI</v>
          </cell>
          <cell r="C831">
            <v>22</v>
          </cell>
          <cell r="D831" t="str">
            <v>Pio IX</v>
          </cell>
          <cell r="E831">
            <v>17613</v>
          </cell>
          <cell r="F831" t="str">
            <v>3 - 10001 até 20000</v>
          </cell>
          <cell r="G831" t="str">
            <v>2 - Nordeste</v>
          </cell>
          <cell r="H831">
            <v>0.2</v>
          </cell>
        </row>
        <row r="832">
          <cell r="A832">
            <v>2208304</v>
          </cell>
          <cell r="B832" t="str">
            <v>PI</v>
          </cell>
          <cell r="C832">
            <v>22</v>
          </cell>
          <cell r="D832" t="str">
            <v>Piracuruca</v>
          </cell>
          <cell r="E832">
            <v>28846</v>
          </cell>
          <cell r="F832" t="str">
            <v>4 - 20001 até 50000</v>
          </cell>
          <cell r="G832" t="str">
            <v>2 - Nordeste</v>
          </cell>
          <cell r="H832">
            <v>0.1</v>
          </cell>
        </row>
        <row r="833">
          <cell r="A833">
            <v>2208403</v>
          </cell>
          <cell r="B833" t="str">
            <v>PI</v>
          </cell>
          <cell r="C833">
            <v>22</v>
          </cell>
          <cell r="D833" t="str">
            <v>Piripiri</v>
          </cell>
          <cell r="E833">
            <v>65538</v>
          </cell>
          <cell r="F833" t="str">
            <v>5 - 50001 até 100000</v>
          </cell>
          <cell r="G833" t="str">
            <v>2 - Nordeste</v>
          </cell>
          <cell r="H833">
            <v>0.1</v>
          </cell>
        </row>
        <row r="834">
          <cell r="A834">
            <v>2208502</v>
          </cell>
          <cell r="B834" t="str">
            <v>PI</v>
          </cell>
          <cell r="C834">
            <v>22</v>
          </cell>
          <cell r="D834" t="str">
            <v>Porto</v>
          </cell>
          <cell r="E834">
            <v>12052</v>
          </cell>
          <cell r="F834" t="str">
            <v>3 - 10001 até 20000</v>
          </cell>
          <cell r="G834" t="str">
            <v>2 - Nordeste</v>
          </cell>
          <cell r="H834">
            <v>0.16</v>
          </cell>
        </row>
        <row r="835">
          <cell r="A835">
            <v>2208551</v>
          </cell>
          <cell r="B835" t="str">
            <v>PI</v>
          </cell>
          <cell r="C835">
            <v>22</v>
          </cell>
          <cell r="D835" t="str">
            <v>Porto Alegre do Piauí</v>
          </cell>
          <cell r="E835">
            <v>2364</v>
          </cell>
          <cell r="F835" t="str">
            <v>1 - Até 5000</v>
          </cell>
          <cell r="G835" t="str">
            <v>2 - Nordeste</v>
          </cell>
          <cell r="H835">
            <v>0.1</v>
          </cell>
        </row>
        <row r="836">
          <cell r="A836">
            <v>2208601</v>
          </cell>
          <cell r="B836" t="str">
            <v>PI</v>
          </cell>
          <cell r="C836">
            <v>22</v>
          </cell>
          <cell r="D836" t="str">
            <v>Prata do Piauí</v>
          </cell>
          <cell r="E836">
            <v>3042</v>
          </cell>
          <cell r="F836" t="str">
            <v>1 - Até 5000</v>
          </cell>
          <cell r="G836" t="str">
            <v>2 - Nordeste</v>
          </cell>
          <cell r="H836">
            <v>0.1</v>
          </cell>
        </row>
        <row r="837">
          <cell r="A837">
            <v>2208650</v>
          </cell>
          <cell r="B837" t="str">
            <v>PI</v>
          </cell>
          <cell r="C837">
            <v>22</v>
          </cell>
          <cell r="D837" t="str">
            <v>Queimada Nova</v>
          </cell>
          <cell r="E837">
            <v>8738</v>
          </cell>
          <cell r="F837" t="str">
            <v>2 - 5001 até 10000</v>
          </cell>
          <cell r="G837" t="str">
            <v>2 - Nordeste</v>
          </cell>
          <cell r="H837">
            <v>0.16</v>
          </cell>
        </row>
        <row r="838">
          <cell r="A838">
            <v>2208700</v>
          </cell>
          <cell r="B838" t="str">
            <v>PI</v>
          </cell>
          <cell r="C838">
            <v>22</v>
          </cell>
          <cell r="D838" t="str">
            <v>Redenção do Gurguéia</v>
          </cell>
          <cell r="E838">
            <v>8394</v>
          </cell>
          <cell r="F838" t="str">
            <v>2 - 5001 até 10000</v>
          </cell>
          <cell r="G838" t="str">
            <v>2 - Nordeste</v>
          </cell>
          <cell r="H838">
            <v>0.16</v>
          </cell>
        </row>
        <row r="839">
          <cell r="A839">
            <v>2208809</v>
          </cell>
          <cell r="B839" t="str">
            <v>PI</v>
          </cell>
          <cell r="C839">
            <v>22</v>
          </cell>
          <cell r="D839" t="str">
            <v>Regeneração</v>
          </cell>
          <cell r="E839">
            <v>17133</v>
          </cell>
          <cell r="F839" t="str">
            <v>3 - 10001 até 20000</v>
          </cell>
          <cell r="G839" t="str">
            <v>2 - Nordeste</v>
          </cell>
          <cell r="H839">
            <v>0.16</v>
          </cell>
        </row>
        <row r="840">
          <cell r="A840">
            <v>2208858</v>
          </cell>
          <cell r="B840" t="str">
            <v>PI</v>
          </cell>
          <cell r="C840">
            <v>22</v>
          </cell>
          <cell r="D840" t="str">
            <v>Riacho Frio</v>
          </cell>
          <cell r="E840">
            <v>4165</v>
          </cell>
          <cell r="F840" t="str">
            <v>1 - Até 5000</v>
          </cell>
          <cell r="G840" t="str">
            <v>2 - Nordeste</v>
          </cell>
          <cell r="H840">
            <v>0.16</v>
          </cell>
        </row>
        <row r="841">
          <cell r="A841">
            <v>2208874</v>
          </cell>
          <cell r="B841" t="str">
            <v>PI</v>
          </cell>
          <cell r="C841">
            <v>22</v>
          </cell>
          <cell r="D841" t="str">
            <v>Ribeira do Piauí</v>
          </cell>
          <cell r="E841">
            <v>4055</v>
          </cell>
          <cell r="F841" t="str">
            <v>1 - Até 5000</v>
          </cell>
          <cell r="G841" t="str">
            <v>2 - Nordeste</v>
          </cell>
          <cell r="H841">
            <v>0.1</v>
          </cell>
        </row>
        <row r="842">
          <cell r="A842">
            <v>2208908</v>
          </cell>
          <cell r="B842" t="str">
            <v>PI</v>
          </cell>
          <cell r="C842">
            <v>22</v>
          </cell>
          <cell r="D842" t="str">
            <v>Ribeiro Gonçalves</v>
          </cell>
          <cell r="E842">
            <v>6164</v>
          </cell>
          <cell r="F842" t="str">
            <v>2 - 5001 até 10000</v>
          </cell>
          <cell r="G842" t="str">
            <v>2 - Nordeste</v>
          </cell>
          <cell r="H842">
            <v>0.16</v>
          </cell>
        </row>
        <row r="843">
          <cell r="A843">
            <v>2209005</v>
          </cell>
          <cell r="B843" t="str">
            <v>PI</v>
          </cell>
          <cell r="C843">
            <v>22</v>
          </cell>
          <cell r="D843" t="str">
            <v>Rio Grande do Piauí</v>
          </cell>
          <cell r="E843">
            <v>5801</v>
          </cell>
          <cell r="F843" t="str">
            <v>2 - 5001 até 10000</v>
          </cell>
          <cell r="G843" t="str">
            <v>2 - Nordeste</v>
          </cell>
          <cell r="H843">
            <v>0.2</v>
          </cell>
        </row>
        <row r="844">
          <cell r="A844">
            <v>2209104</v>
          </cell>
          <cell r="B844" t="str">
            <v>PI</v>
          </cell>
          <cell r="C844">
            <v>22</v>
          </cell>
          <cell r="D844" t="str">
            <v>Santa Cruz do Piauí</v>
          </cell>
          <cell r="E844">
            <v>5831</v>
          </cell>
          <cell r="F844" t="str">
            <v>2 - 5001 até 10000</v>
          </cell>
          <cell r="G844" t="str">
            <v>2 - Nordeste</v>
          </cell>
          <cell r="H844">
            <v>0.1</v>
          </cell>
        </row>
        <row r="845">
          <cell r="A845">
            <v>2209153</v>
          </cell>
          <cell r="B845" t="str">
            <v>PI</v>
          </cell>
          <cell r="C845">
            <v>22</v>
          </cell>
          <cell r="D845" t="str">
            <v>Santa Cruz dos Milagres</v>
          </cell>
          <cell r="E845">
            <v>3435</v>
          </cell>
          <cell r="F845" t="str">
            <v>1 - Até 5000</v>
          </cell>
          <cell r="G845" t="str">
            <v>2 - Nordeste</v>
          </cell>
          <cell r="H845">
            <v>0.1</v>
          </cell>
        </row>
        <row r="846">
          <cell r="A846">
            <v>2209203</v>
          </cell>
          <cell r="B846" t="str">
            <v>PI</v>
          </cell>
          <cell r="C846">
            <v>22</v>
          </cell>
          <cell r="D846" t="str">
            <v>Santa Filomena</v>
          </cell>
          <cell r="E846">
            <v>6087</v>
          </cell>
          <cell r="F846" t="str">
            <v>2 - 5001 até 10000</v>
          </cell>
          <cell r="G846" t="str">
            <v>2 - Nordeste</v>
          </cell>
          <cell r="H846">
            <v>0.1</v>
          </cell>
        </row>
        <row r="847">
          <cell r="A847">
            <v>2209302</v>
          </cell>
          <cell r="B847" t="str">
            <v>PI</v>
          </cell>
          <cell r="C847">
            <v>22</v>
          </cell>
          <cell r="D847" t="str">
            <v>Santa Luz</v>
          </cell>
          <cell r="E847">
            <v>5336</v>
          </cell>
          <cell r="F847" t="str">
            <v>2 - 5001 até 10000</v>
          </cell>
          <cell r="G847" t="str">
            <v>2 - Nordeste</v>
          </cell>
          <cell r="H847">
            <v>0.16</v>
          </cell>
        </row>
        <row r="848">
          <cell r="A848">
            <v>2209351</v>
          </cell>
          <cell r="B848" t="str">
            <v>PI</v>
          </cell>
          <cell r="C848">
            <v>22</v>
          </cell>
          <cell r="D848" t="str">
            <v>Santana do Piauí</v>
          </cell>
          <cell r="E848">
            <v>4125</v>
          </cell>
          <cell r="F848" t="str">
            <v>1 - Até 5000</v>
          </cell>
          <cell r="G848" t="str">
            <v>2 - Nordeste</v>
          </cell>
          <cell r="H848">
            <v>0.1</v>
          </cell>
        </row>
        <row r="849">
          <cell r="A849">
            <v>2209377</v>
          </cell>
          <cell r="B849" t="str">
            <v>PI</v>
          </cell>
          <cell r="C849">
            <v>22</v>
          </cell>
          <cell r="D849" t="str">
            <v>Santa Rosa do Piauí</v>
          </cell>
          <cell r="E849">
            <v>4650</v>
          </cell>
          <cell r="F849" t="str">
            <v>1 - Até 5000</v>
          </cell>
          <cell r="G849" t="str">
            <v>2 - Nordeste</v>
          </cell>
          <cell r="H849">
            <v>0.1</v>
          </cell>
        </row>
        <row r="850">
          <cell r="A850">
            <v>2209401</v>
          </cell>
          <cell r="B850" t="str">
            <v>PI</v>
          </cell>
          <cell r="C850">
            <v>22</v>
          </cell>
          <cell r="D850" t="str">
            <v>Santo Antônio de Lisboa</v>
          </cell>
          <cell r="E850">
            <v>5839</v>
          </cell>
          <cell r="F850" t="str">
            <v>2 - 5001 até 10000</v>
          </cell>
          <cell r="G850" t="str">
            <v>2 - Nordeste</v>
          </cell>
          <cell r="H850">
            <v>0.1</v>
          </cell>
        </row>
        <row r="851">
          <cell r="A851">
            <v>2209450</v>
          </cell>
          <cell r="B851" t="str">
            <v>PI</v>
          </cell>
          <cell r="C851">
            <v>22</v>
          </cell>
          <cell r="D851" t="str">
            <v>Santo Antônio dos Milagres</v>
          </cell>
          <cell r="E851">
            <v>2138</v>
          </cell>
          <cell r="F851" t="str">
            <v>1 - Até 5000</v>
          </cell>
          <cell r="G851" t="str">
            <v>2 - Nordeste</v>
          </cell>
          <cell r="H851">
            <v>0.16</v>
          </cell>
        </row>
        <row r="852">
          <cell r="A852">
            <v>2209500</v>
          </cell>
          <cell r="B852" t="str">
            <v>PI</v>
          </cell>
          <cell r="C852">
            <v>22</v>
          </cell>
          <cell r="D852" t="str">
            <v>Santo Inácio do Piauí</v>
          </cell>
          <cell r="E852">
            <v>3646</v>
          </cell>
          <cell r="F852" t="str">
            <v>1 - Até 5000</v>
          </cell>
          <cell r="G852" t="str">
            <v>2 - Nordeste</v>
          </cell>
          <cell r="H852">
            <v>0.2</v>
          </cell>
        </row>
        <row r="853">
          <cell r="A853">
            <v>2209559</v>
          </cell>
          <cell r="B853" t="str">
            <v>PI</v>
          </cell>
          <cell r="C853">
            <v>22</v>
          </cell>
          <cell r="D853" t="str">
            <v>São Braz do Piauí</v>
          </cell>
          <cell r="E853">
            <v>4358</v>
          </cell>
          <cell r="F853" t="str">
            <v>1 - Até 5000</v>
          </cell>
          <cell r="G853" t="str">
            <v>2 - Nordeste</v>
          </cell>
          <cell r="H853">
            <v>0.1</v>
          </cell>
        </row>
        <row r="854">
          <cell r="A854">
            <v>2209609</v>
          </cell>
          <cell r="B854" t="str">
            <v>PI</v>
          </cell>
          <cell r="C854">
            <v>22</v>
          </cell>
          <cell r="D854" t="str">
            <v>São Félix do Piauí</v>
          </cell>
          <cell r="E854">
            <v>2842</v>
          </cell>
          <cell r="F854" t="str">
            <v>1 - Até 5000</v>
          </cell>
          <cell r="G854" t="str">
            <v>2 - Nordeste</v>
          </cell>
          <cell r="H854">
            <v>0.1</v>
          </cell>
        </row>
        <row r="855">
          <cell r="A855">
            <v>2209658</v>
          </cell>
          <cell r="B855" t="str">
            <v>PI</v>
          </cell>
          <cell r="C855">
            <v>22</v>
          </cell>
          <cell r="D855" t="str">
            <v>São Francisco de Assis do Piauí</v>
          </cell>
          <cell r="E855">
            <v>5572</v>
          </cell>
          <cell r="F855" t="str">
            <v>2 - 5001 até 10000</v>
          </cell>
          <cell r="G855" t="str">
            <v>2 - Nordeste</v>
          </cell>
          <cell r="H855">
            <v>0.3</v>
          </cell>
        </row>
        <row r="856">
          <cell r="A856">
            <v>2209708</v>
          </cell>
          <cell r="B856" t="str">
            <v>PI</v>
          </cell>
          <cell r="C856">
            <v>22</v>
          </cell>
          <cell r="D856" t="str">
            <v>São Francisco do Piauí</v>
          </cell>
          <cell r="E856">
            <v>5392</v>
          </cell>
          <cell r="F856" t="str">
            <v>2 - 5001 até 10000</v>
          </cell>
          <cell r="G856" t="str">
            <v>2 - Nordeste</v>
          </cell>
          <cell r="H856">
            <v>0.16</v>
          </cell>
        </row>
        <row r="857">
          <cell r="A857">
            <v>2209757</v>
          </cell>
          <cell r="B857" t="str">
            <v>PI</v>
          </cell>
          <cell r="C857">
            <v>22</v>
          </cell>
          <cell r="D857" t="str">
            <v>São Gonçalo do Gurguéia</v>
          </cell>
          <cell r="E857">
            <v>2947</v>
          </cell>
          <cell r="F857" t="str">
            <v>1 - Até 5000</v>
          </cell>
          <cell r="G857" t="str">
            <v>2 - Nordeste</v>
          </cell>
          <cell r="H857">
            <v>0.36</v>
          </cell>
        </row>
        <row r="858">
          <cell r="A858">
            <v>2209807</v>
          </cell>
          <cell r="B858" t="str">
            <v>PI</v>
          </cell>
          <cell r="C858">
            <v>22</v>
          </cell>
          <cell r="D858" t="str">
            <v>São Gonçalo do Piauí</v>
          </cell>
          <cell r="E858">
            <v>4837</v>
          </cell>
          <cell r="F858" t="str">
            <v>1 - Até 5000</v>
          </cell>
          <cell r="G858" t="str">
            <v>2 - Nordeste</v>
          </cell>
          <cell r="H858">
            <v>0.16</v>
          </cell>
        </row>
        <row r="859">
          <cell r="A859">
            <v>2209856</v>
          </cell>
          <cell r="B859" t="str">
            <v>PI</v>
          </cell>
          <cell r="C859">
            <v>22</v>
          </cell>
          <cell r="D859" t="str">
            <v>São João da Canabrava</v>
          </cell>
          <cell r="E859">
            <v>4242</v>
          </cell>
          <cell r="F859" t="str">
            <v>1 - Até 5000</v>
          </cell>
          <cell r="G859" t="str">
            <v>2 - Nordeste</v>
          </cell>
          <cell r="H859">
            <v>0.1</v>
          </cell>
        </row>
        <row r="860">
          <cell r="A860">
            <v>2209872</v>
          </cell>
          <cell r="B860" t="str">
            <v>PI</v>
          </cell>
          <cell r="C860">
            <v>22</v>
          </cell>
          <cell r="D860" t="str">
            <v>São João da Fronteira</v>
          </cell>
          <cell r="E860">
            <v>5522</v>
          </cell>
          <cell r="F860" t="str">
            <v>2 - 5001 até 10000</v>
          </cell>
          <cell r="G860" t="str">
            <v>2 - Nordeste</v>
          </cell>
          <cell r="H860">
            <v>0.1</v>
          </cell>
        </row>
        <row r="861">
          <cell r="A861">
            <v>2209906</v>
          </cell>
          <cell r="B861" t="str">
            <v>PI</v>
          </cell>
          <cell r="C861">
            <v>22</v>
          </cell>
          <cell r="D861" t="str">
            <v>São João da Serra</v>
          </cell>
          <cell r="E861">
            <v>6114</v>
          </cell>
          <cell r="F861" t="str">
            <v>2 - 5001 até 10000</v>
          </cell>
          <cell r="G861" t="str">
            <v>2 - Nordeste</v>
          </cell>
          <cell r="H861">
            <v>0.16</v>
          </cell>
        </row>
        <row r="862">
          <cell r="A862">
            <v>2209955</v>
          </cell>
          <cell r="B862" t="str">
            <v>PI</v>
          </cell>
          <cell r="C862">
            <v>22</v>
          </cell>
          <cell r="D862" t="str">
            <v>São João da Varjota</v>
          </cell>
          <cell r="E862">
            <v>4383</v>
          </cell>
          <cell r="F862" t="str">
            <v>1 - Até 5000</v>
          </cell>
          <cell r="G862" t="str">
            <v>2 - Nordeste</v>
          </cell>
          <cell r="H862">
            <v>0.1</v>
          </cell>
        </row>
        <row r="863">
          <cell r="A863">
            <v>2209971</v>
          </cell>
          <cell r="B863" t="str">
            <v>PI</v>
          </cell>
          <cell r="C863">
            <v>22</v>
          </cell>
          <cell r="D863" t="str">
            <v>São João do Arraial</v>
          </cell>
          <cell r="E863">
            <v>8186</v>
          </cell>
          <cell r="F863" t="str">
            <v>2 - 5001 até 10000</v>
          </cell>
          <cell r="G863" t="str">
            <v>2 - Nordeste</v>
          </cell>
          <cell r="H863">
            <v>0.1</v>
          </cell>
        </row>
        <row r="864">
          <cell r="A864">
            <v>2210003</v>
          </cell>
          <cell r="B864" t="str">
            <v>PI</v>
          </cell>
          <cell r="C864">
            <v>22</v>
          </cell>
          <cell r="D864" t="str">
            <v>São João do Piauí</v>
          </cell>
          <cell r="E864">
            <v>21421</v>
          </cell>
          <cell r="F864" t="str">
            <v>4 - 20001 até 50000</v>
          </cell>
          <cell r="G864" t="str">
            <v>2 - Nordeste</v>
          </cell>
          <cell r="H864">
            <v>0.1</v>
          </cell>
        </row>
        <row r="865">
          <cell r="A865">
            <v>2210052</v>
          </cell>
          <cell r="B865" t="str">
            <v>PI</v>
          </cell>
          <cell r="C865">
            <v>22</v>
          </cell>
          <cell r="D865" t="str">
            <v>São José do Divino</v>
          </cell>
          <cell r="E865">
            <v>4841</v>
          </cell>
          <cell r="F865" t="str">
            <v>1 - Até 5000</v>
          </cell>
          <cell r="G865" t="str">
            <v>2 - Nordeste</v>
          </cell>
          <cell r="H865">
            <v>0.2</v>
          </cell>
        </row>
        <row r="866">
          <cell r="A866">
            <v>2210102</v>
          </cell>
          <cell r="B866" t="str">
            <v>PI</v>
          </cell>
          <cell r="C866">
            <v>22</v>
          </cell>
          <cell r="D866" t="str">
            <v>São José do Peixe</v>
          </cell>
          <cell r="E866">
            <v>3297</v>
          </cell>
          <cell r="F866" t="str">
            <v>1 - Até 5000</v>
          </cell>
          <cell r="G866" t="str">
            <v>2 - Nordeste</v>
          </cell>
          <cell r="H866">
            <v>0.1</v>
          </cell>
        </row>
        <row r="867">
          <cell r="A867">
            <v>2210201</v>
          </cell>
          <cell r="B867" t="str">
            <v>PI</v>
          </cell>
          <cell r="C867">
            <v>22</v>
          </cell>
          <cell r="D867" t="str">
            <v>São José do Piauí</v>
          </cell>
          <cell r="E867">
            <v>6597</v>
          </cell>
          <cell r="F867" t="str">
            <v>2 - 5001 até 10000</v>
          </cell>
          <cell r="G867" t="str">
            <v>2 - Nordeste</v>
          </cell>
          <cell r="H867">
            <v>0.1</v>
          </cell>
        </row>
        <row r="868">
          <cell r="A868">
            <v>2210300</v>
          </cell>
          <cell r="B868" t="str">
            <v>PI</v>
          </cell>
          <cell r="C868">
            <v>22</v>
          </cell>
          <cell r="D868" t="str">
            <v>São Julião</v>
          </cell>
          <cell r="E868">
            <v>6025</v>
          </cell>
          <cell r="F868" t="str">
            <v>2 - 5001 até 10000</v>
          </cell>
          <cell r="G868" t="str">
            <v>2 - Nordeste</v>
          </cell>
          <cell r="H868">
            <v>0.3</v>
          </cell>
        </row>
        <row r="869">
          <cell r="A869">
            <v>2210359</v>
          </cell>
          <cell r="B869" t="str">
            <v>PI</v>
          </cell>
          <cell r="C869">
            <v>22</v>
          </cell>
          <cell r="D869" t="str">
            <v>São Lourenço do Piauí</v>
          </cell>
          <cell r="E869">
            <v>4410</v>
          </cell>
          <cell r="F869" t="str">
            <v>1 - Até 5000</v>
          </cell>
          <cell r="G869" t="str">
            <v>2 - Nordeste</v>
          </cell>
          <cell r="H869">
            <v>0.2</v>
          </cell>
        </row>
        <row r="870">
          <cell r="A870">
            <v>2210375</v>
          </cell>
          <cell r="B870" t="str">
            <v>PI</v>
          </cell>
          <cell r="C870">
            <v>22</v>
          </cell>
          <cell r="D870" t="str">
            <v>São Luis do Piauí</v>
          </cell>
          <cell r="E870">
            <v>2309</v>
          </cell>
          <cell r="F870" t="str">
            <v>1 - Até 5000</v>
          </cell>
          <cell r="G870" t="str">
            <v>2 - Nordeste</v>
          </cell>
          <cell r="H870">
            <v>0.1</v>
          </cell>
        </row>
        <row r="871">
          <cell r="A871">
            <v>2210383</v>
          </cell>
          <cell r="B871" t="str">
            <v>PI</v>
          </cell>
          <cell r="C871">
            <v>22</v>
          </cell>
          <cell r="D871" t="str">
            <v>São Miguel da Baixa Grande</v>
          </cell>
          <cell r="E871">
            <v>2269</v>
          </cell>
          <cell r="F871" t="str">
            <v>1 - Até 5000</v>
          </cell>
          <cell r="G871" t="str">
            <v>2 - Nordeste</v>
          </cell>
          <cell r="H871">
            <v>0.1</v>
          </cell>
        </row>
        <row r="872">
          <cell r="A872">
            <v>2210391</v>
          </cell>
          <cell r="B872" t="str">
            <v>PI</v>
          </cell>
          <cell r="C872">
            <v>22</v>
          </cell>
          <cell r="D872" t="str">
            <v>São Miguel do Fidalgo</v>
          </cell>
          <cell r="E872">
            <v>2829</v>
          </cell>
          <cell r="F872" t="str">
            <v>1 - Até 5000</v>
          </cell>
          <cell r="G872" t="str">
            <v>2 - Nordeste</v>
          </cell>
          <cell r="H872">
            <v>0.1</v>
          </cell>
        </row>
        <row r="873">
          <cell r="A873">
            <v>2210409</v>
          </cell>
          <cell r="B873" t="str">
            <v>PI</v>
          </cell>
          <cell r="C873">
            <v>22</v>
          </cell>
          <cell r="D873" t="str">
            <v>São Miguel do Tapuio</v>
          </cell>
          <cell r="E873">
            <v>17554</v>
          </cell>
          <cell r="F873" t="str">
            <v>3 - 10001 até 20000</v>
          </cell>
          <cell r="G873" t="str">
            <v>2 - Nordeste</v>
          </cell>
          <cell r="H873">
            <v>0.1</v>
          </cell>
        </row>
        <row r="874">
          <cell r="A874">
            <v>2210508</v>
          </cell>
          <cell r="B874" t="str">
            <v>PI</v>
          </cell>
          <cell r="C874">
            <v>22</v>
          </cell>
          <cell r="D874" t="str">
            <v>São Pedro do Piauí</v>
          </cell>
          <cell r="E874">
            <v>13755</v>
          </cell>
          <cell r="F874" t="str">
            <v>3 - 10001 até 20000</v>
          </cell>
          <cell r="G874" t="str">
            <v>2 - Nordeste</v>
          </cell>
          <cell r="H874">
            <v>0.1</v>
          </cell>
        </row>
        <row r="875">
          <cell r="A875">
            <v>2210607</v>
          </cell>
          <cell r="B875" t="str">
            <v>PI</v>
          </cell>
          <cell r="C875">
            <v>22</v>
          </cell>
          <cell r="D875" t="str">
            <v>São Raimundo Nonato</v>
          </cell>
          <cell r="E875">
            <v>38934</v>
          </cell>
          <cell r="F875" t="str">
            <v>4 - 20001 até 50000</v>
          </cell>
          <cell r="G875" t="str">
            <v>2 - Nordeste</v>
          </cell>
          <cell r="H875">
            <v>0.26</v>
          </cell>
        </row>
        <row r="876">
          <cell r="A876">
            <v>2210623</v>
          </cell>
          <cell r="B876" t="str">
            <v>PI</v>
          </cell>
          <cell r="C876">
            <v>22</v>
          </cell>
          <cell r="D876" t="str">
            <v>Sebastião Barros</v>
          </cell>
          <cell r="E876">
            <v>3202</v>
          </cell>
          <cell r="F876" t="str">
            <v>1 - Até 5000</v>
          </cell>
          <cell r="G876" t="str">
            <v>2 - Nordeste</v>
          </cell>
          <cell r="H876">
            <v>0.16</v>
          </cell>
        </row>
        <row r="877">
          <cell r="A877">
            <v>2210631</v>
          </cell>
          <cell r="B877" t="str">
            <v>PI</v>
          </cell>
          <cell r="C877">
            <v>22</v>
          </cell>
          <cell r="D877" t="str">
            <v>Sebastião Leal</v>
          </cell>
          <cell r="E877">
            <v>4446</v>
          </cell>
          <cell r="F877" t="str">
            <v>1 - Até 5000</v>
          </cell>
          <cell r="G877" t="str">
            <v>2 - Nordeste</v>
          </cell>
          <cell r="H877">
            <v>0.1</v>
          </cell>
        </row>
        <row r="878">
          <cell r="A878">
            <v>2210656</v>
          </cell>
          <cell r="B878" t="str">
            <v>PI</v>
          </cell>
          <cell r="C878">
            <v>22</v>
          </cell>
          <cell r="D878" t="str">
            <v>Sigefredo Pacheco</v>
          </cell>
          <cell r="E878">
            <v>9460</v>
          </cell>
          <cell r="F878" t="str">
            <v>2 - 5001 até 10000</v>
          </cell>
          <cell r="G878" t="str">
            <v>2 - Nordeste</v>
          </cell>
          <cell r="H878">
            <v>0.26</v>
          </cell>
        </row>
        <row r="879">
          <cell r="A879">
            <v>2210706</v>
          </cell>
          <cell r="B879" t="str">
            <v>PI</v>
          </cell>
          <cell r="C879">
            <v>22</v>
          </cell>
          <cell r="D879" t="str">
            <v>Simões</v>
          </cell>
          <cell r="E879">
            <v>14350</v>
          </cell>
          <cell r="F879" t="str">
            <v>3 - 10001 até 20000</v>
          </cell>
          <cell r="G879" t="str">
            <v>2 - Nordeste</v>
          </cell>
          <cell r="H879">
            <v>0.1</v>
          </cell>
        </row>
        <row r="880">
          <cell r="A880">
            <v>2210805</v>
          </cell>
          <cell r="B880" t="str">
            <v>PI</v>
          </cell>
          <cell r="C880">
            <v>22</v>
          </cell>
          <cell r="D880" t="str">
            <v>Simplício Mendes</v>
          </cell>
          <cell r="E880">
            <v>13870</v>
          </cell>
          <cell r="F880" t="str">
            <v>3 - 10001 até 20000</v>
          </cell>
          <cell r="G880" t="str">
            <v>2 - Nordeste</v>
          </cell>
          <cell r="H880">
            <v>0.1</v>
          </cell>
        </row>
        <row r="881">
          <cell r="A881">
            <v>2210904</v>
          </cell>
          <cell r="B881" t="str">
            <v>PI</v>
          </cell>
          <cell r="C881">
            <v>22</v>
          </cell>
          <cell r="D881" t="str">
            <v>Socorro do Piauí</v>
          </cell>
          <cell r="E881">
            <v>4141</v>
          </cell>
          <cell r="F881" t="str">
            <v>1 - Até 5000</v>
          </cell>
          <cell r="G881" t="str">
            <v>2 - Nordeste</v>
          </cell>
          <cell r="H881">
            <v>0.16</v>
          </cell>
        </row>
        <row r="882">
          <cell r="A882">
            <v>2210938</v>
          </cell>
          <cell r="B882" t="str">
            <v>PI</v>
          </cell>
          <cell r="C882">
            <v>22</v>
          </cell>
          <cell r="D882" t="str">
            <v>Sussuapara</v>
          </cell>
          <cell r="E882">
            <v>6220</v>
          </cell>
          <cell r="F882" t="str">
            <v>2 - 5001 até 10000</v>
          </cell>
          <cell r="G882" t="str">
            <v>2 - Nordeste</v>
          </cell>
          <cell r="H882">
            <v>0.2</v>
          </cell>
        </row>
        <row r="883">
          <cell r="A883">
            <v>2210953</v>
          </cell>
          <cell r="B883" t="str">
            <v>PI</v>
          </cell>
          <cell r="C883">
            <v>22</v>
          </cell>
          <cell r="D883" t="str">
            <v>Tamboril do Piauí</v>
          </cell>
          <cell r="E883">
            <v>2949</v>
          </cell>
          <cell r="F883" t="str">
            <v>1 - Até 5000</v>
          </cell>
          <cell r="G883" t="str">
            <v>2 - Nordeste</v>
          </cell>
          <cell r="H883">
            <v>0.1</v>
          </cell>
        </row>
        <row r="884">
          <cell r="A884">
            <v>2210979</v>
          </cell>
          <cell r="B884" t="str">
            <v>PI</v>
          </cell>
          <cell r="C884">
            <v>22</v>
          </cell>
          <cell r="D884" t="str">
            <v>Tanque do Piauí</v>
          </cell>
          <cell r="E884">
            <v>2316</v>
          </cell>
          <cell r="F884" t="str">
            <v>1 - Até 5000</v>
          </cell>
          <cell r="G884" t="str">
            <v>2 - Nordeste</v>
          </cell>
          <cell r="H884">
            <v>0.1</v>
          </cell>
        </row>
        <row r="885">
          <cell r="A885">
            <v>2211001</v>
          </cell>
          <cell r="B885" t="str">
            <v>PI</v>
          </cell>
          <cell r="C885">
            <v>22</v>
          </cell>
          <cell r="D885" t="str">
            <v>Teresina</v>
          </cell>
          <cell r="E885">
            <v>866300</v>
          </cell>
          <cell r="F885" t="str">
            <v>7 - Maior que 500000</v>
          </cell>
          <cell r="G885" t="str">
            <v>2 - Nordeste</v>
          </cell>
          <cell r="H885">
            <v>0.44000000000000006</v>
          </cell>
        </row>
        <row r="886">
          <cell r="A886">
            <v>2211100</v>
          </cell>
          <cell r="B886" t="str">
            <v>PI</v>
          </cell>
          <cell r="C886">
            <v>22</v>
          </cell>
          <cell r="D886" t="str">
            <v>União</v>
          </cell>
          <cell r="E886">
            <v>46119</v>
          </cell>
          <cell r="F886" t="str">
            <v>4 - 20001 até 50000</v>
          </cell>
          <cell r="G886" t="str">
            <v>2 - Nordeste</v>
          </cell>
          <cell r="H886">
            <v>0.1</v>
          </cell>
        </row>
        <row r="887">
          <cell r="A887">
            <v>2211209</v>
          </cell>
          <cell r="B887" t="str">
            <v>PI</v>
          </cell>
          <cell r="C887">
            <v>22</v>
          </cell>
          <cell r="D887" t="str">
            <v>Uruçuí</v>
          </cell>
          <cell r="E887">
            <v>25203</v>
          </cell>
          <cell r="F887" t="str">
            <v>4 - 20001 até 50000</v>
          </cell>
          <cell r="G887" t="str">
            <v>2 - Nordeste</v>
          </cell>
          <cell r="H887">
            <v>0.1</v>
          </cell>
        </row>
        <row r="888">
          <cell r="A888">
            <v>2211308</v>
          </cell>
          <cell r="B888" t="str">
            <v>PI</v>
          </cell>
          <cell r="C888">
            <v>22</v>
          </cell>
          <cell r="D888" t="str">
            <v>Valença do Piauí</v>
          </cell>
          <cell r="E888">
            <v>22279</v>
          </cell>
          <cell r="F888" t="str">
            <v>4 - 20001 até 50000</v>
          </cell>
          <cell r="G888" t="str">
            <v>2 - Nordeste</v>
          </cell>
          <cell r="H888">
            <v>0.2</v>
          </cell>
        </row>
        <row r="889">
          <cell r="A889">
            <v>2211357</v>
          </cell>
          <cell r="B889" t="str">
            <v>PI</v>
          </cell>
          <cell r="C889">
            <v>22</v>
          </cell>
          <cell r="D889" t="str">
            <v>Várzea Branca</v>
          </cell>
          <cell r="E889">
            <v>5055</v>
          </cell>
          <cell r="F889" t="str">
            <v>2 - 5001 até 10000</v>
          </cell>
          <cell r="G889" t="str">
            <v>2 - Nordeste</v>
          </cell>
          <cell r="H889">
            <v>0.1</v>
          </cell>
        </row>
        <row r="890">
          <cell r="A890">
            <v>2211407</v>
          </cell>
          <cell r="B890" t="str">
            <v>PI</v>
          </cell>
          <cell r="C890">
            <v>22</v>
          </cell>
          <cell r="D890" t="str">
            <v>Várzea Grande</v>
          </cell>
          <cell r="E890">
            <v>4417</v>
          </cell>
          <cell r="F890" t="str">
            <v>1 - Até 5000</v>
          </cell>
          <cell r="G890" t="str">
            <v>2 - Nordeste</v>
          </cell>
          <cell r="H890">
            <v>0.1</v>
          </cell>
        </row>
        <row r="891">
          <cell r="A891">
            <v>2211506</v>
          </cell>
          <cell r="B891" t="str">
            <v>PI</v>
          </cell>
          <cell r="C891">
            <v>22</v>
          </cell>
          <cell r="D891" t="str">
            <v>Vera Mendes</v>
          </cell>
          <cell r="E891">
            <v>3185</v>
          </cell>
          <cell r="F891" t="str">
            <v>1 - Até 5000</v>
          </cell>
          <cell r="G891" t="str">
            <v>2 - Nordeste</v>
          </cell>
          <cell r="H891">
            <v>0.26</v>
          </cell>
        </row>
        <row r="892">
          <cell r="A892">
            <v>2211605</v>
          </cell>
          <cell r="B892" t="str">
            <v>PI</v>
          </cell>
          <cell r="C892">
            <v>22</v>
          </cell>
          <cell r="D892" t="str">
            <v>Vila Nova do Piauí</v>
          </cell>
          <cell r="E892">
            <v>2935</v>
          </cell>
          <cell r="F892" t="str">
            <v>1 - Até 5000</v>
          </cell>
          <cell r="G892" t="str">
            <v>2 - Nordeste</v>
          </cell>
          <cell r="H892">
            <v>0.1</v>
          </cell>
        </row>
        <row r="893">
          <cell r="A893">
            <v>2211704</v>
          </cell>
          <cell r="B893" t="str">
            <v>PI</v>
          </cell>
          <cell r="C893">
            <v>22</v>
          </cell>
          <cell r="D893" t="str">
            <v>Wall Ferraz</v>
          </cell>
          <cell r="E893">
            <v>4059</v>
          </cell>
          <cell r="F893" t="str">
            <v>1 - Até 5000</v>
          </cell>
          <cell r="G893" t="str">
            <v>2 - Nordeste</v>
          </cell>
          <cell r="H893">
            <v>0.1</v>
          </cell>
        </row>
        <row r="894">
          <cell r="A894">
            <v>2300101</v>
          </cell>
          <cell r="B894" t="str">
            <v>CE</v>
          </cell>
          <cell r="C894">
            <v>23</v>
          </cell>
          <cell r="D894" t="str">
            <v>Abaiara</v>
          </cell>
          <cell r="E894">
            <v>10038</v>
          </cell>
          <cell r="F894" t="str">
            <v>3 - 10001 até 20000</v>
          </cell>
          <cell r="G894" t="str">
            <v>2 - Nordeste</v>
          </cell>
          <cell r="H894">
            <v>0.16</v>
          </cell>
        </row>
        <row r="895">
          <cell r="A895">
            <v>2300150</v>
          </cell>
          <cell r="B895" t="str">
            <v>CE</v>
          </cell>
          <cell r="C895">
            <v>23</v>
          </cell>
          <cell r="D895" t="str">
            <v>Acarape</v>
          </cell>
          <cell r="E895">
            <v>14027</v>
          </cell>
          <cell r="F895" t="str">
            <v>3 - 10001 até 20000</v>
          </cell>
          <cell r="G895" t="str">
            <v>2 - Nordeste</v>
          </cell>
          <cell r="H895">
            <v>0.16</v>
          </cell>
        </row>
        <row r="896">
          <cell r="A896">
            <v>2300200</v>
          </cell>
          <cell r="B896" t="str">
            <v>CE</v>
          </cell>
          <cell r="C896">
            <v>23</v>
          </cell>
          <cell r="D896" t="str">
            <v>Acaraú</v>
          </cell>
          <cell r="E896">
            <v>65264</v>
          </cell>
          <cell r="F896" t="str">
            <v>5 - 50001 até 100000</v>
          </cell>
          <cell r="G896" t="str">
            <v>2 - Nordeste</v>
          </cell>
          <cell r="H896">
            <v>0.1</v>
          </cell>
        </row>
        <row r="897">
          <cell r="A897">
            <v>2300309</v>
          </cell>
          <cell r="B897" t="str">
            <v>CE</v>
          </cell>
          <cell r="C897">
            <v>23</v>
          </cell>
          <cell r="D897" t="str">
            <v>Acopiara</v>
          </cell>
          <cell r="E897">
            <v>44962</v>
          </cell>
          <cell r="F897" t="str">
            <v>4 - 20001 até 50000</v>
          </cell>
          <cell r="G897" t="str">
            <v>2 - Nordeste</v>
          </cell>
          <cell r="H897">
            <v>0.16</v>
          </cell>
        </row>
        <row r="898">
          <cell r="A898">
            <v>2300408</v>
          </cell>
          <cell r="B898" t="str">
            <v>CE</v>
          </cell>
          <cell r="C898">
            <v>23</v>
          </cell>
          <cell r="D898" t="str">
            <v>Aiuaba</v>
          </cell>
          <cell r="E898">
            <v>14076</v>
          </cell>
          <cell r="F898" t="str">
            <v>3 - 10001 até 20000</v>
          </cell>
          <cell r="G898" t="str">
            <v>2 - Nordeste</v>
          </cell>
          <cell r="H898">
            <v>0.1</v>
          </cell>
        </row>
        <row r="899">
          <cell r="A899">
            <v>2300507</v>
          </cell>
          <cell r="B899" t="str">
            <v>CE</v>
          </cell>
          <cell r="C899">
            <v>23</v>
          </cell>
          <cell r="D899" t="str">
            <v>Alcântaras</v>
          </cell>
          <cell r="E899">
            <v>11369</v>
          </cell>
          <cell r="F899" t="str">
            <v>3 - 10001 até 20000</v>
          </cell>
          <cell r="G899" t="str">
            <v>2 - Nordeste</v>
          </cell>
          <cell r="H899">
            <v>0.26</v>
          </cell>
        </row>
        <row r="900">
          <cell r="A900">
            <v>2300606</v>
          </cell>
          <cell r="B900" t="str">
            <v>CE</v>
          </cell>
          <cell r="C900">
            <v>23</v>
          </cell>
          <cell r="D900" t="str">
            <v>Altaneira</v>
          </cell>
          <cell r="E900">
            <v>6782</v>
          </cell>
          <cell r="F900" t="str">
            <v>2 - 5001 até 10000</v>
          </cell>
          <cell r="G900" t="str">
            <v>2 - Nordeste</v>
          </cell>
          <cell r="H900">
            <v>0.1</v>
          </cell>
        </row>
        <row r="901">
          <cell r="A901">
            <v>2300705</v>
          </cell>
          <cell r="B901" t="str">
            <v>CE</v>
          </cell>
          <cell r="C901">
            <v>23</v>
          </cell>
          <cell r="D901" t="str">
            <v>Alto Santo</v>
          </cell>
          <cell r="E901">
            <v>14155</v>
          </cell>
          <cell r="F901" t="str">
            <v>3 - 10001 até 20000</v>
          </cell>
          <cell r="G901" t="str">
            <v>2 - Nordeste</v>
          </cell>
          <cell r="H901">
            <v>0.1</v>
          </cell>
        </row>
        <row r="902">
          <cell r="A902">
            <v>2300754</v>
          </cell>
          <cell r="B902" t="str">
            <v>CE</v>
          </cell>
          <cell r="C902">
            <v>23</v>
          </cell>
          <cell r="D902" t="str">
            <v>Amontada</v>
          </cell>
          <cell r="E902">
            <v>42156</v>
          </cell>
          <cell r="F902" t="str">
            <v>4 - 20001 até 50000</v>
          </cell>
          <cell r="G902" t="str">
            <v>2 - Nordeste</v>
          </cell>
          <cell r="H902">
            <v>0.26</v>
          </cell>
        </row>
        <row r="903">
          <cell r="A903">
            <v>2300804</v>
          </cell>
          <cell r="B903" t="str">
            <v>CE</v>
          </cell>
          <cell r="C903">
            <v>23</v>
          </cell>
          <cell r="D903" t="str">
            <v>Antonina do Norte</v>
          </cell>
          <cell r="E903">
            <v>7245</v>
          </cell>
          <cell r="F903" t="str">
            <v>2 - 5001 até 10000</v>
          </cell>
          <cell r="G903" t="str">
            <v>2 - Nordeste</v>
          </cell>
          <cell r="H903">
            <v>0.1</v>
          </cell>
        </row>
        <row r="904">
          <cell r="A904">
            <v>2300903</v>
          </cell>
          <cell r="B904" t="str">
            <v>CE</v>
          </cell>
          <cell r="C904">
            <v>23</v>
          </cell>
          <cell r="D904" t="str">
            <v>Apuiarés</v>
          </cell>
          <cell r="E904">
            <v>12928</v>
          </cell>
          <cell r="F904" t="str">
            <v>3 - 10001 até 20000</v>
          </cell>
          <cell r="G904" t="str">
            <v>2 - Nordeste</v>
          </cell>
          <cell r="H904">
            <v>0.16</v>
          </cell>
        </row>
        <row r="905">
          <cell r="A905">
            <v>2301000</v>
          </cell>
          <cell r="B905" t="str">
            <v>CE</v>
          </cell>
          <cell r="C905">
            <v>23</v>
          </cell>
          <cell r="D905" t="str">
            <v>Aquiraz</v>
          </cell>
          <cell r="E905">
            <v>80645</v>
          </cell>
          <cell r="F905" t="str">
            <v>5 - 50001 até 100000</v>
          </cell>
          <cell r="G905" t="str">
            <v>2 - Nordeste</v>
          </cell>
          <cell r="H905">
            <v>0.26</v>
          </cell>
        </row>
        <row r="906">
          <cell r="A906">
            <v>2301109</v>
          </cell>
          <cell r="B906" t="str">
            <v>CE</v>
          </cell>
          <cell r="C906">
            <v>23</v>
          </cell>
          <cell r="D906" t="str">
            <v>Aracati</v>
          </cell>
          <cell r="E906">
            <v>75113</v>
          </cell>
          <cell r="F906" t="str">
            <v>5 - 50001 até 100000</v>
          </cell>
          <cell r="G906" t="str">
            <v>2 - Nordeste</v>
          </cell>
          <cell r="H906">
            <v>0.16</v>
          </cell>
        </row>
        <row r="907">
          <cell r="A907">
            <v>2301208</v>
          </cell>
          <cell r="B907" t="str">
            <v>CE</v>
          </cell>
          <cell r="C907">
            <v>23</v>
          </cell>
          <cell r="D907" t="str">
            <v>Aracoiaba</v>
          </cell>
          <cell r="E907">
            <v>25553</v>
          </cell>
          <cell r="F907" t="str">
            <v>4 - 20001 até 50000</v>
          </cell>
          <cell r="G907" t="str">
            <v>2 - Nordeste</v>
          </cell>
          <cell r="H907">
            <v>0.1</v>
          </cell>
        </row>
        <row r="908">
          <cell r="A908">
            <v>2301257</v>
          </cell>
          <cell r="B908" t="str">
            <v>CE</v>
          </cell>
          <cell r="C908">
            <v>23</v>
          </cell>
          <cell r="D908" t="str">
            <v>Ararendá</v>
          </cell>
          <cell r="E908">
            <v>11096</v>
          </cell>
          <cell r="F908" t="str">
            <v>3 - 10001 até 20000</v>
          </cell>
          <cell r="G908" t="str">
            <v>2 - Nordeste</v>
          </cell>
          <cell r="H908">
            <v>0.16</v>
          </cell>
        </row>
        <row r="909">
          <cell r="A909">
            <v>2301307</v>
          </cell>
          <cell r="B909" t="str">
            <v>CE</v>
          </cell>
          <cell r="C909">
            <v>23</v>
          </cell>
          <cell r="D909" t="str">
            <v>Araripe</v>
          </cell>
          <cell r="E909">
            <v>19783</v>
          </cell>
          <cell r="F909" t="str">
            <v>3 - 10001 até 20000</v>
          </cell>
          <cell r="G909" t="str">
            <v>2 - Nordeste</v>
          </cell>
          <cell r="H909">
            <v>0.1</v>
          </cell>
        </row>
        <row r="910">
          <cell r="A910">
            <v>2301406</v>
          </cell>
          <cell r="B910" t="str">
            <v>CE</v>
          </cell>
          <cell r="C910">
            <v>23</v>
          </cell>
          <cell r="D910" t="str">
            <v>Aratuba</v>
          </cell>
          <cell r="E910">
            <v>11224</v>
          </cell>
          <cell r="F910" t="str">
            <v>3 - 10001 até 20000</v>
          </cell>
          <cell r="G910" t="str">
            <v>2 - Nordeste</v>
          </cell>
          <cell r="H910">
            <v>0.1</v>
          </cell>
        </row>
        <row r="911">
          <cell r="A911">
            <v>2301505</v>
          </cell>
          <cell r="B911" t="str">
            <v>CE</v>
          </cell>
          <cell r="C911">
            <v>23</v>
          </cell>
          <cell r="D911" t="str">
            <v>Arneiroz</v>
          </cell>
          <cell r="E911">
            <v>7429</v>
          </cell>
          <cell r="F911" t="str">
            <v>2 - 5001 até 10000</v>
          </cell>
          <cell r="G911" t="str">
            <v>2 - Nordeste</v>
          </cell>
          <cell r="H911">
            <v>0.16</v>
          </cell>
        </row>
        <row r="912">
          <cell r="A912">
            <v>2301604</v>
          </cell>
          <cell r="B912" t="str">
            <v>CE</v>
          </cell>
          <cell r="C912">
            <v>23</v>
          </cell>
          <cell r="D912" t="str">
            <v>Assaré</v>
          </cell>
          <cell r="E912">
            <v>21697</v>
          </cell>
          <cell r="F912" t="str">
            <v>4 - 20001 até 50000</v>
          </cell>
          <cell r="G912" t="str">
            <v>2 - Nordeste</v>
          </cell>
          <cell r="H912">
            <v>0.1</v>
          </cell>
        </row>
        <row r="913">
          <cell r="A913">
            <v>2301703</v>
          </cell>
          <cell r="B913" t="str">
            <v>CE</v>
          </cell>
          <cell r="C913">
            <v>23</v>
          </cell>
          <cell r="D913" t="str">
            <v>Aurora</v>
          </cell>
          <cell r="E913">
            <v>23714</v>
          </cell>
          <cell r="F913" t="str">
            <v>4 - 20001 até 50000</v>
          </cell>
          <cell r="G913" t="str">
            <v>2 - Nordeste</v>
          </cell>
          <cell r="H913">
            <v>0.26</v>
          </cell>
        </row>
        <row r="914">
          <cell r="A914">
            <v>2301802</v>
          </cell>
          <cell r="B914" t="str">
            <v>CE</v>
          </cell>
          <cell r="C914">
            <v>23</v>
          </cell>
          <cell r="D914" t="str">
            <v>Baixio</v>
          </cell>
          <cell r="E914">
            <v>5704</v>
          </cell>
          <cell r="F914" t="str">
            <v>2 - 5001 até 10000</v>
          </cell>
          <cell r="G914" t="str">
            <v>2 - Nordeste</v>
          </cell>
          <cell r="H914">
            <v>0.1</v>
          </cell>
        </row>
        <row r="915">
          <cell r="A915">
            <v>2301851</v>
          </cell>
          <cell r="B915" t="str">
            <v>CE</v>
          </cell>
          <cell r="C915">
            <v>23</v>
          </cell>
          <cell r="D915" t="str">
            <v>Banabuiú</v>
          </cell>
          <cell r="E915">
            <v>17195</v>
          </cell>
          <cell r="F915" t="str">
            <v>3 - 10001 até 20000</v>
          </cell>
          <cell r="G915" t="str">
            <v>2 - Nordeste</v>
          </cell>
          <cell r="H915">
            <v>0.1</v>
          </cell>
        </row>
        <row r="916">
          <cell r="A916">
            <v>2301901</v>
          </cell>
          <cell r="B916" t="str">
            <v>CE</v>
          </cell>
          <cell r="C916">
            <v>23</v>
          </cell>
          <cell r="D916" t="str">
            <v>Barbalha</v>
          </cell>
          <cell r="E916">
            <v>75033</v>
          </cell>
          <cell r="F916" t="str">
            <v>5 - 50001 até 100000</v>
          </cell>
          <cell r="G916" t="str">
            <v>2 - Nordeste</v>
          </cell>
          <cell r="H916">
            <v>0.26</v>
          </cell>
        </row>
        <row r="917">
          <cell r="A917">
            <v>2301950</v>
          </cell>
          <cell r="B917" t="str">
            <v>CE</v>
          </cell>
          <cell r="C917">
            <v>23</v>
          </cell>
          <cell r="D917" t="str">
            <v>Barreira</v>
          </cell>
          <cell r="E917">
            <v>22392</v>
          </cell>
          <cell r="F917" t="str">
            <v>4 - 20001 até 50000</v>
          </cell>
          <cell r="G917" t="str">
            <v>2 - Nordeste</v>
          </cell>
          <cell r="H917">
            <v>0.2</v>
          </cell>
        </row>
        <row r="918">
          <cell r="A918">
            <v>2302008</v>
          </cell>
          <cell r="B918" t="str">
            <v>CE</v>
          </cell>
          <cell r="C918">
            <v>23</v>
          </cell>
          <cell r="D918" t="str">
            <v>Barro</v>
          </cell>
          <cell r="E918">
            <v>19381</v>
          </cell>
          <cell r="F918" t="str">
            <v>3 - 10001 até 20000</v>
          </cell>
          <cell r="G918" t="str">
            <v>2 - Nordeste</v>
          </cell>
          <cell r="H918">
            <v>0.3</v>
          </cell>
        </row>
        <row r="919">
          <cell r="A919">
            <v>2302057</v>
          </cell>
          <cell r="B919" t="str">
            <v>CE</v>
          </cell>
          <cell r="C919">
            <v>23</v>
          </cell>
          <cell r="D919" t="str">
            <v>Barroquinha</v>
          </cell>
          <cell r="E919">
            <v>14567</v>
          </cell>
          <cell r="F919" t="str">
            <v>3 - 10001 até 20000</v>
          </cell>
          <cell r="G919" t="str">
            <v>2 - Nordeste</v>
          </cell>
          <cell r="H919">
            <v>0.4</v>
          </cell>
        </row>
        <row r="920">
          <cell r="A920">
            <v>2302107</v>
          </cell>
          <cell r="B920" t="str">
            <v>CE</v>
          </cell>
          <cell r="C920">
            <v>23</v>
          </cell>
          <cell r="D920" t="str">
            <v>Baturité</v>
          </cell>
          <cell r="E920">
            <v>35218</v>
          </cell>
          <cell r="F920" t="str">
            <v>4 - 20001 até 50000</v>
          </cell>
          <cell r="G920" t="str">
            <v>2 - Nordeste</v>
          </cell>
          <cell r="H920">
            <v>0.16</v>
          </cell>
        </row>
        <row r="921">
          <cell r="A921">
            <v>2302206</v>
          </cell>
          <cell r="B921" t="str">
            <v>CE</v>
          </cell>
          <cell r="C921">
            <v>23</v>
          </cell>
          <cell r="D921" t="str">
            <v>Beberibe</v>
          </cell>
          <cell r="E921">
            <v>53114</v>
          </cell>
          <cell r="F921" t="str">
            <v>5 - 50001 até 100000</v>
          </cell>
          <cell r="G921" t="str">
            <v>2 - Nordeste</v>
          </cell>
          <cell r="H921">
            <v>0.3</v>
          </cell>
        </row>
        <row r="922">
          <cell r="A922">
            <v>2302305</v>
          </cell>
          <cell r="B922" t="str">
            <v>CE</v>
          </cell>
          <cell r="C922">
            <v>23</v>
          </cell>
          <cell r="D922" t="str">
            <v>Bela Cruz</v>
          </cell>
          <cell r="E922">
            <v>32775</v>
          </cell>
          <cell r="F922" t="str">
            <v>4 - 20001 até 50000</v>
          </cell>
          <cell r="G922" t="str">
            <v>2 - Nordeste</v>
          </cell>
          <cell r="H922">
            <v>0.2</v>
          </cell>
        </row>
        <row r="923">
          <cell r="A923">
            <v>2302404</v>
          </cell>
          <cell r="B923" t="str">
            <v>CE</v>
          </cell>
          <cell r="C923">
            <v>23</v>
          </cell>
          <cell r="D923" t="str">
            <v>Boa Viagem</v>
          </cell>
          <cell r="E923">
            <v>50411</v>
          </cell>
          <cell r="F923" t="str">
            <v>5 - 50001 até 100000</v>
          </cell>
          <cell r="G923" t="str">
            <v>2 - Nordeste</v>
          </cell>
          <cell r="H923">
            <v>0.1</v>
          </cell>
        </row>
        <row r="924">
          <cell r="A924">
            <v>2302503</v>
          </cell>
          <cell r="B924" t="str">
            <v>CE</v>
          </cell>
          <cell r="C924">
            <v>23</v>
          </cell>
          <cell r="D924" t="str">
            <v>Brejo Santo</v>
          </cell>
          <cell r="E924">
            <v>51090</v>
          </cell>
          <cell r="F924" t="str">
            <v>5 - 50001 até 100000</v>
          </cell>
          <cell r="G924" t="str">
            <v>2 - Nordeste</v>
          </cell>
          <cell r="H924">
            <v>0.2</v>
          </cell>
        </row>
        <row r="925">
          <cell r="A925">
            <v>2302602</v>
          </cell>
          <cell r="B925" t="str">
            <v>CE</v>
          </cell>
          <cell r="C925">
            <v>23</v>
          </cell>
          <cell r="D925" t="str">
            <v>Camocim</v>
          </cell>
          <cell r="E925">
            <v>62326</v>
          </cell>
          <cell r="F925" t="str">
            <v>5 - 50001 até 100000</v>
          </cell>
          <cell r="G925" t="str">
            <v>2 - Nordeste</v>
          </cell>
          <cell r="H925">
            <v>0.36</v>
          </cell>
        </row>
        <row r="926">
          <cell r="A926">
            <v>2302701</v>
          </cell>
          <cell r="B926" t="str">
            <v>CE</v>
          </cell>
          <cell r="C926">
            <v>23</v>
          </cell>
          <cell r="D926" t="str">
            <v>Campos Sales</v>
          </cell>
          <cell r="E926">
            <v>25135</v>
          </cell>
          <cell r="F926" t="str">
            <v>4 - 20001 até 50000</v>
          </cell>
          <cell r="G926" t="str">
            <v>2 - Nordeste</v>
          </cell>
          <cell r="H926">
            <v>0.2</v>
          </cell>
        </row>
        <row r="927">
          <cell r="A927">
            <v>2302800</v>
          </cell>
          <cell r="B927" t="str">
            <v>CE</v>
          </cell>
          <cell r="C927">
            <v>23</v>
          </cell>
          <cell r="D927" t="str">
            <v>Canindé</v>
          </cell>
          <cell r="E927">
            <v>74174</v>
          </cell>
          <cell r="F927" t="str">
            <v>5 - 50001 até 100000</v>
          </cell>
          <cell r="G927" t="str">
            <v>2 - Nordeste</v>
          </cell>
          <cell r="H927">
            <v>0.1</v>
          </cell>
        </row>
        <row r="928">
          <cell r="A928">
            <v>2302909</v>
          </cell>
          <cell r="B928" t="str">
            <v>CE</v>
          </cell>
          <cell r="C928">
            <v>23</v>
          </cell>
          <cell r="D928" t="str">
            <v>Capistrano</v>
          </cell>
          <cell r="E928">
            <v>17254</v>
          </cell>
          <cell r="F928" t="str">
            <v>3 - 10001 até 20000</v>
          </cell>
          <cell r="G928" t="str">
            <v>2 - Nordeste</v>
          </cell>
          <cell r="H928">
            <v>0.3</v>
          </cell>
        </row>
        <row r="929">
          <cell r="A929">
            <v>2303006</v>
          </cell>
          <cell r="B929" t="str">
            <v>CE</v>
          </cell>
          <cell r="C929">
            <v>23</v>
          </cell>
          <cell r="D929" t="str">
            <v>Caridade</v>
          </cell>
          <cell r="E929">
            <v>16377</v>
          </cell>
          <cell r="F929" t="str">
            <v>3 - 10001 até 20000</v>
          </cell>
          <cell r="G929" t="str">
            <v>2 - Nordeste</v>
          </cell>
          <cell r="H929">
            <v>0.16</v>
          </cell>
        </row>
        <row r="930">
          <cell r="A930">
            <v>2303105</v>
          </cell>
          <cell r="B930" t="str">
            <v>CE</v>
          </cell>
          <cell r="C930">
            <v>23</v>
          </cell>
          <cell r="D930" t="str">
            <v>Cariré</v>
          </cell>
          <cell r="E930">
            <v>17632</v>
          </cell>
          <cell r="F930" t="str">
            <v>3 - 10001 até 20000</v>
          </cell>
          <cell r="G930" t="str">
            <v>2 - Nordeste</v>
          </cell>
          <cell r="H930">
            <v>0.1</v>
          </cell>
        </row>
        <row r="931">
          <cell r="A931">
            <v>2303204</v>
          </cell>
          <cell r="B931" t="str">
            <v>CE</v>
          </cell>
          <cell r="C931">
            <v>23</v>
          </cell>
          <cell r="D931" t="str">
            <v>Caririaçu</v>
          </cell>
          <cell r="E931">
            <v>26320</v>
          </cell>
          <cell r="F931" t="str">
            <v>4 - 20001 até 50000</v>
          </cell>
          <cell r="G931" t="str">
            <v>2 - Nordeste</v>
          </cell>
          <cell r="H931">
            <v>0.1</v>
          </cell>
        </row>
        <row r="932">
          <cell r="A932">
            <v>2303303</v>
          </cell>
          <cell r="B932" t="str">
            <v>CE</v>
          </cell>
          <cell r="C932">
            <v>23</v>
          </cell>
          <cell r="D932" t="str">
            <v>Cariús</v>
          </cell>
          <cell r="E932">
            <v>17015</v>
          </cell>
          <cell r="F932" t="str">
            <v>3 - 10001 até 20000</v>
          </cell>
          <cell r="G932" t="str">
            <v>2 - Nordeste</v>
          </cell>
          <cell r="H932">
            <v>0.26</v>
          </cell>
        </row>
        <row r="933">
          <cell r="A933">
            <v>2303402</v>
          </cell>
          <cell r="B933" t="str">
            <v>CE</v>
          </cell>
          <cell r="C933">
            <v>23</v>
          </cell>
          <cell r="D933" t="str">
            <v>Carnaubal</v>
          </cell>
          <cell r="E933">
            <v>17210</v>
          </cell>
          <cell r="F933" t="str">
            <v>3 - 10001 até 20000</v>
          </cell>
          <cell r="G933" t="str">
            <v>2 - Nordeste</v>
          </cell>
          <cell r="H933">
            <v>0.16</v>
          </cell>
        </row>
        <row r="934">
          <cell r="A934">
            <v>2303501</v>
          </cell>
          <cell r="B934" t="str">
            <v>CE</v>
          </cell>
          <cell r="C934">
            <v>23</v>
          </cell>
          <cell r="D934" t="str">
            <v>Cascavel</v>
          </cell>
          <cell r="E934">
            <v>72720</v>
          </cell>
          <cell r="F934" t="str">
            <v>5 - 50001 até 100000</v>
          </cell>
          <cell r="G934" t="str">
            <v>2 - Nordeste</v>
          </cell>
          <cell r="H934">
            <v>0.16</v>
          </cell>
        </row>
        <row r="935">
          <cell r="A935">
            <v>2303600</v>
          </cell>
          <cell r="B935" t="str">
            <v>CE</v>
          </cell>
          <cell r="C935">
            <v>23</v>
          </cell>
          <cell r="D935" t="str">
            <v>Catarina</v>
          </cell>
          <cell r="E935">
            <v>10243</v>
          </cell>
          <cell r="F935" t="str">
            <v>3 - 10001 até 20000</v>
          </cell>
          <cell r="G935" t="str">
            <v>2 - Nordeste</v>
          </cell>
          <cell r="H935">
            <v>0.26</v>
          </cell>
        </row>
        <row r="936">
          <cell r="A936">
            <v>2303659</v>
          </cell>
          <cell r="B936" t="str">
            <v>CE</v>
          </cell>
          <cell r="C936">
            <v>23</v>
          </cell>
          <cell r="D936" t="str">
            <v>Catunda</v>
          </cell>
          <cell r="E936">
            <v>10444</v>
          </cell>
          <cell r="F936" t="str">
            <v>3 - 10001 até 20000</v>
          </cell>
          <cell r="G936" t="str">
            <v>2 - Nordeste</v>
          </cell>
          <cell r="H936">
            <v>0.1</v>
          </cell>
        </row>
        <row r="937">
          <cell r="A937">
            <v>2303709</v>
          </cell>
          <cell r="B937" t="str">
            <v>CE</v>
          </cell>
          <cell r="C937">
            <v>23</v>
          </cell>
          <cell r="D937" t="str">
            <v>Caucaia</v>
          </cell>
          <cell r="E937">
            <v>355679</v>
          </cell>
          <cell r="F937" t="str">
            <v>6 - 100001 até 500000</v>
          </cell>
          <cell r="G937" t="str">
            <v>2 - Nordeste</v>
          </cell>
          <cell r="H937">
            <v>0.16</v>
          </cell>
        </row>
        <row r="938">
          <cell r="A938">
            <v>2303808</v>
          </cell>
          <cell r="B938" t="str">
            <v>CE</v>
          </cell>
          <cell r="C938">
            <v>23</v>
          </cell>
          <cell r="D938" t="str">
            <v>Cedro</v>
          </cell>
          <cell r="E938">
            <v>22344</v>
          </cell>
          <cell r="F938" t="str">
            <v>4 - 20001 até 50000</v>
          </cell>
          <cell r="G938" t="str">
            <v>2 - Nordeste</v>
          </cell>
          <cell r="H938">
            <v>0.16</v>
          </cell>
        </row>
        <row r="939">
          <cell r="A939">
            <v>2303907</v>
          </cell>
          <cell r="B939" t="str">
            <v>CE</v>
          </cell>
          <cell r="C939">
            <v>23</v>
          </cell>
          <cell r="D939" t="str">
            <v>Chaval</v>
          </cell>
          <cell r="E939">
            <v>12462</v>
          </cell>
          <cell r="F939" t="str">
            <v>3 - 10001 até 20000</v>
          </cell>
          <cell r="G939" t="str">
            <v>2 - Nordeste</v>
          </cell>
          <cell r="H939">
            <v>0.1</v>
          </cell>
        </row>
        <row r="940">
          <cell r="A940">
            <v>2303931</v>
          </cell>
          <cell r="B940" t="str">
            <v>CE</v>
          </cell>
          <cell r="C940">
            <v>23</v>
          </cell>
          <cell r="D940" t="str">
            <v>Choró</v>
          </cell>
          <cell r="E940">
            <v>12113</v>
          </cell>
          <cell r="F940" t="str">
            <v>3 - 10001 até 20000</v>
          </cell>
          <cell r="G940" t="str">
            <v>2 - Nordeste</v>
          </cell>
          <cell r="H940">
            <v>0.1</v>
          </cell>
        </row>
        <row r="941">
          <cell r="A941">
            <v>2303956</v>
          </cell>
          <cell r="B941" t="str">
            <v>CE</v>
          </cell>
          <cell r="C941">
            <v>23</v>
          </cell>
          <cell r="D941" t="str">
            <v>Chorozinho</v>
          </cell>
          <cell r="E941">
            <v>20163</v>
          </cell>
          <cell r="F941" t="str">
            <v>4 - 20001 até 50000</v>
          </cell>
          <cell r="G941" t="str">
            <v>2 - Nordeste</v>
          </cell>
          <cell r="H941">
            <v>0.16</v>
          </cell>
        </row>
        <row r="942">
          <cell r="A942">
            <v>2304004</v>
          </cell>
          <cell r="B942" t="str">
            <v>CE</v>
          </cell>
          <cell r="C942">
            <v>23</v>
          </cell>
          <cell r="D942" t="str">
            <v>Coreaú</v>
          </cell>
          <cell r="E942">
            <v>20953</v>
          </cell>
          <cell r="F942" t="str">
            <v>4 - 20001 até 50000</v>
          </cell>
          <cell r="G942" t="str">
            <v>2 - Nordeste</v>
          </cell>
          <cell r="H942">
            <v>0.36</v>
          </cell>
        </row>
        <row r="943">
          <cell r="A943">
            <v>2304103</v>
          </cell>
          <cell r="B943" t="str">
            <v>CE</v>
          </cell>
          <cell r="C943">
            <v>23</v>
          </cell>
          <cell r="D943" t="str">
            <v>Crateús</v>
          </cell>
          <cell r="E943">
            <v>76390</v>
          </cell>
          <cell r="F943" t="str">
            <v>5 - 50001 até 100000</v>
          </cell>
          <cell r="G943" t="str">
            <v>2 - Nordeste</v>
          </cell>
          <cell r="H943">
            <v>0.1</v>
          </cell>
        </row>
        <row r="944">
          <cell r="A944">
            <v>2304202</v>
          </cell>
          <cell r="B944" t="str">
            <v>CE</v>
          </cell>
          <cell r="C944">
            <v>23</v>
          </cell>
          <cell r="D944" t="str">
            <v>Crato</v>
          </cell>
          <cell r="E944">
            <v>131050</v>
          </cell>
          <cell r="F944" t="str">
            <v>6 - 100001 até 500000</v>
          </cell>
          <cell r="G944" t="str">
            <v>2 - Nordeste</v>
          </cell>
          <cell r="H944">
            <v>0.33999999999999997</v>
          </cell>
        </row>
        <row r="945">
          <cell r="A945">
            <v>2304236</v>
          </cell>
          <cell r="B945" t="str">
            <v>CE</v>
          </cell>
          <cell r="C945">
            <v>23</v>
          </cell>
          <cell r="D945" t="str">
            <v>Croatá</v>
          </cell>
          <cell r="E945">
            <v>17481</v>
          </cell>
          <cell r="F945" t="str">
            <v>3 - 10001 até 20000</v>
          </cell>
          <cell r="G945" t="str">
            <v>2 - Nordeste</v>
          </cell>
          <cell r="H945">
            <v>0.2</v>
          </cell>
        </row>
        <row r="946">
          <cell r="A946">
            <v>2304251</v>
          </cell>
          <cell r="B946" t="str">
            <v>CE</v>
          </cell>
          <cell r="C946">
            <v>23</v>
          </cell>
          <cell r="D946" t="str">
            <v>Cruz</v>
          </cell>
          <cell r="E946">
            <v>29761</v>
          </cell>
          <cell r="F946" t="str">
            <v>4 - 20001 até 50000</v>
          </cell>
          <cell r="G946" t="str">
            <v>2 - Nordeste</v>
          </cell>
          <cell r="H946">
            <v>0.1</v>
          </cell>
        </row>
        <row r="947">
          <cell r="A947">
            <v>2304269</v>
          </cell>
          <cell r="B947" t="str">
            <v>CE</v>
          </cell>
          <cell r="C947">
            <v>23</v>
          </cell>
          <cell r="D947" t="str">
            <v>Deputado Irapuan Pinheiro</v>
          </cell>
          <cell r="E947">
            <v>8932</v>
          </cell>
          <cell r="F947" t="str">
            <v>2 - 5001 até 10000</v>
          </cell>
          <cell r="G947" t="str">
            <v>2 - Nordeste</v>
          </cell>
          <cell r="H947">
            <v>0.1</v>
          </cell>
        </row>
        <row r="948">
          <cell r="A948">
            <v>2304277</v>
          </cell>
          <cell r="B948" t="str">
            <v>CE</v>
          </cell>
          <cell r="C948">
            <v>23</v>
          </cell>
          <cell r="D948" t="str">
            <v>Ereré</v>
          </cell>
          <cell r="E948">
            <v>6247</v>
          </cell>
          <cell r="F948" t="str">
            <v>2 - 5001 até 10000</v>
          </cell>
          <cell r="G948" t="str">
            <v>2 - Nordeste</v>
          </cell>
          <cell r="H948">
            <v>0.3</v>
          </cell>
        </row>
        <row r="949">
          <cell r="A949">
            <v>2304285</v>
          </cell>
          <cell r="B949" t="str">
            <v>CE</v>
          </cell>
          <cell r="C949">
            <v>23</v>
          </cell>
          <cell r="D949" t="str">
            <v>Eusébio</v>
          </cell>
          <cell r="E949">
            <v>74170</v>
          </cell>
          <cell r="F949" t="str">
            <v>5 - 50001 até 100000</v>
          </cell>
          <cell r="G949" t="str">
            <v>2 - Nordeste</v>
          </cell>
          <cell r="H949">
            <v>0.24</v>
          </cell>
        </row>
        <row r="950">
          <cell r="A950">
            <v>2304301</v>
          </cell>
          <cell r="B950" t="str">
            <v>CE</v>
          </cell>
          <cell r="C950">
            <v>23</v>
          </cell>
          <cell r="D950" t="str">
            <v>Farias Brito</v>
          </cell>
          <cell r="E950">
            <v>18217</v>
          </cell>
          <cell r="F950" t="str">
            <v>3 - 10001 até 20000</v>
          </cell>
          <cell r="G950" t="str">
            <v>2 - Nordeste</v>
          </cell>
          <cell r="H950">
            <v>0.16</v>
          </cell>
        </row>
        <row r="951">
          <cell r="A951">
            <v>2304350</v>
          </cell>
          <cell r="B951" t="str">
            <v>CE</v>
          </cell>
          <cell r="C951">
            <v>23</v>
          </cell>
          <cell r="D951" t="str">
            <v>Forquilha</v>
          </cell>
          <cell r="E951">
            <v>24173</v>
          </cell>
          <cell r="F951" t="str">
            <v>4 - 20001 até 50000</v>
          </cell>
          <cell r="G951" t="str">
            <v>2 - Nordeste</v>
          </cell>
          <cell r="H951">
            <v>0.16</v>
          </cell>
        </row>
        <row r="952">
          <cell r="A952">
            <v>2304400</v>
          </cell>
          <cell r="B952" t="str">
            <v>CE</v>
          </cell>
          <cell r="C952">
            <v>23</v>
          </cell>
          <cell r="D952" t="str">
            <v>Fortaleza</v>
          </cell>
          <cell r="E952">
            <v>2428708</v>
          </cell>
          <cell r="F952" t="str">
            <v>7 - Maior que 500000</v>
          </cell>
          <cell r="G952" t="str">
            <v>2 - Nordeste</v>
          </cell>
          <cell r="H952">
            <v>0.4</v>
          </cell>
        </row>
        <row r="953">
          <cell r="A953">
            <v>2304459</v>
          </cell>
          <cell r="B953" t="str">
            <v>CE</v>
          </cell>
          <cell r="C953">
            <v>23</v>
          </cell>
          <cell r="D953" t="str">
            <v>Fortim</v>
          </cell>
          <cell r="E953">
            <v>17294</v>
          </cell>
          <cell r="F953" t="str">
            <v>3 - 10001 até 20000</v>
          </cell>
          <cell r="G953" t="str">
            <v>2 - Nordeste</v>
          </cell>
          <cell r="H953">
            <v>0.16</v>
          </cell>
        </row>
        <row r="954">
          <cell r="A954">
            <v>2304509</v>
          </cell>
          <cell r="B954" t="str">
            <v>CE</v>
          </cell>
          <cell r="C954">
            <v>23</v>
          </cell>
          <cell r="D954" t="str">
            <v>Frecheirinha</v>
          </cell>
          <cell r="E954">
            <v>15657</v>
          </cell>
          <cell r="F954" t="str">
            <v>3 - 10001 até 20000</v>
          </cell>
          <cell r="G954" t="str">
            <v>2 - Nordeste</v>
          </cell>
          <cell r="H954">
            <v>0.1</v>
          </cell>
        </row>
        <row r="955">
          <cell r="A955">
            <v>2304608</v>
          </cell>
          <cell r="B955" t="str">
            <v>CE</v>
          </cell>
          <cell r="C955">
            <v>23</v>
          </cell>
          <cell r="D955" t="str">
            <v>General Sampaio</v>
          </cell>
          <cell r="E955">
            <v>6734</v>
          </cell>
          <cell r="F955" t="str">
            <v>2 - 5001 até 10000</v>
          </cell>
          <cell r="G955" t="str">
            <v>2 - Nordeste</v>
          </cell>
          <cell r="H955">
            <v>0.16</v>
          </cell>
        </row>
        <row r="956">
          <cell r="A956">
            <v>2304657</v>
          </cell>
          <cell r="B956" t="str">
            <v>CE</v>
          </cell>
          <cell r="C956">
            <v>23</v>
          </cell>
          <cell r="D956" t="str">
            <v>Graça</v>
          </cell>
          <cell r="E956">
            <v>13801</v>
          </cell>
          <cell r="F956" t="str">
            <v>3 - 10001 até 20000</v>
          </cell>
          <cell r="G956" t="str">
            <v>2 - Nordeste</v>
          </cell>
          <cell r="H956">
            <v>0.1</v>
          </cell>
        </row>
        <row r="957">
          <cell r="A957">
            <v>2304707</v>
          </cell>
          <cell r="B957" t="str">
            <v>CE</v>
          </cell>
          <cell r="C957">
            <v>23</v>
          </cell>
          <cell r="D957" t="str">
            <v>Granja</v>
          </cell>
          <cell r="E957">
            <v>53344</v>
          </cell>
          <cell r="F957" t="str">
            <v>5 - 50001 até 100000</v>
          </cell>
          <cell r="G957" t="str">
            <v>2 - Nordeste</v>
          </cell>
          <cell r="H957">
            <v>0.1</v>
          </cell>
        </row>
        <row r="958">
          <cell r="A958">
            <v>2304806</v>
          </cell>
          <cell r="B958" t="str">
            <v>CE</v>
          </cell>
          <cell r="C958">
            <v>23</v>
          </cell>
          <cell r="D958" t="str">
            <v>Granjeiro</v>
          </cell>
          <cell r="E958">
            <v>4841</v>
          </cell>
          <cell r="F958" t="str">
            <v>1 - Até 5000</v>
          </cell>
          <cell r="G958" t="str">
            <v>2 - Nordeste</v>
          </cell>
          <cell r="H958">
            <v>0.16</v>
          </cell>
        </row>
        <row r="959">
          <cell r="A959">
            <v>2304905</v>
          </cell>
          <cell r="B959" t="str">
            <v>CE</v>
          </cell>
          <cell r="C959">
            <v>23</v>
          </cell>
          <cell r="D959" t="str">
            <v>Groaíras</v>
          </cell>
          <cell r="E959">
            <v>10910</v>
          </cell>
          <cell r="F959" t="str">
            <v>3 - 10001 até 20000</v>
          </cell>
          <cell r="G959" t="str">
            <v>2 - Nordeste</v>
          </cell>
          <cell r="H959">
            <v>0.16</v>
          </cell>
        </row>
        <row r="960">
          <cell r="A960">
            <v>2304954</v>
          </cell>
          <cell r="B960" t="str">
            <v>CE</v>
          </cell>
          <cell r="C960">
            <v>23</v>
          </cell>
          <cell r="D960" t="str">
            <v>Guaiúba</v>
          </cell>
          <cell r="E960">
            <v>24325</v>
          </cell>
          <cell r="F960" t="str">
            <v>4 - 20001 até 50000</v>
          </cell>
          <cell r="G960" t="str">
            <v>2 - Nordeste</v>
          </cell>
          <cell r="H960">
            <v>0.1</v>
          </cell>
        </row>
        <row r="961">
          <cell r="A961">
            <v>2305001</v>
          </cell>
          <cell r="B961" t="str">
            <v>CE</v>
          </cell>
          <cell r="C961">
            <v>23</v>
          </cell>
          <cell r="D961" t="str">
            <v>Guaraciaba do Norte</v>
          </cell>
          <cell r="E961">
            <v>42053</v>
          </cell>
          <cell r="F961" t="str">
            <v>4 - 20001 até 50000</v>
          </cell>
          <cell r="G961" t="str">
            <v>2 - Nordeste</v>
          </cell>
          <cell r="H961">
            <v>0.36</v>
          </cell>
        </row>
        <row r="962">
          <cell r="A962">
            <v>2305100</v>
          </cell>
          <cell r="B962" t="str">
            <v>CE</v>
          </cell>
          <cell r="C962">
            <v>23</v>
          </cell>
          <cell r="D962" t="str">
            <v>Guaramiranga</v>
          </cell>
          <cell r="E962">
            <v>5654</v>
          </cell>
          <cell r="F962" t="str">
            <v>2 - 5001 até 10000</v>
          </cell>
          <cell r="G962" t="str">
            <v>2 - Nordeste</v>
          </cell>
          <cell r="H962">
            <v>0.1</v>
          </cell>
        </row>
        <row r="963">
          <cell r="A963">
            <v>2305209</v>
          </cell>
          <cell r="B963" t="str">
            <v>CE</v>
          </cell>
          <cell r="C963">
            <v>23</v>
          </cell>
          <cell r="D963" t="str">
            <v>Hidrolândia</v>
          </cell>
          <cell r="E963">
            <v>17855</v>
          </cell>
          <cell r="F963" t="str">
            <v>3 - 10001 até 20000</v>
          </cell>
          <cell r="G963" t="str">
            <v>2 - Nordeste</v>
          </cell>
          <cell r="H963">
            <v>0.26</v>
          </cell>
        </row>
        <row r="964">
          <cell r="A964">
            <v>2305233</v>
          </cell>
          <cell r="B964" t="str">
            <v>CE</v>
          </cell>
          <cell r="C964">
            <v>23</v>
          </cell>
          <cell r="D964" t="str">
            <v>Horizonte</v>
          </cell>
          <cell r="E964">
            <v>74755</v>
          </cell>
          <cell r="F964" t="str">
            <v>5 - 50001 até 100000</v>
          </cell>
          <cell r="G964" t="str">
            <v>2 - Nordeste</v>
          </cell>
          <cell r="H964">
            <v>0.44000000000000006</v>
          </cell>
        </row>
        <row r="965">
          <cell r="A965">
            <v>2305266</v>
          </cell>
          <cell r="B965" t="str">
            <v>CE</v>
          </cell>
          <cell r="C965">
            <v>23</v>
          </cell>
          <cell r="D965" t="str">
            <v>Ibaretama</v>
          </cell>
          <cell r="E965">
            <v>11956</v>
          </cell>
          <cell r="F965" t="str">
            <v>3 - 10001 até 20000</v>
          </cell>
          <cell r="G965" t="str">
            <v>2 - Nordeste</v>
          </cell>
          <cell r="H965">
            <v>0.16</v>
          </cell>
        </row>
        <row r="966">
          <cell r="A966">
            <v>2305308</v>
          </cell>
          <cell r="B966" t="str">
            <v>CE</v>
          </cell>
          <cell r="C966">
            <v>23</v>
          </cell>
          <cell r="D966" t="str">
            <v>Ibiapina</v>
          </cell>
          <cell r="E966">
            <v>23965</v>
          </cell>
          <cell r="F966" t="str">
            <v>4 - 20001 até 50000</v>
          </cell>
          <cell r="G966" t="str">
            <v>2 - Nordeste</v>
          </cell>
          <cell r="H966">
            <v>0.16</v>
          </cell>
        </row>
        <row r="967">
          <cell r="A967">
            <v>2305332</v>
          </cell>
          <cell r="B967" t="str">
            <v>CE</v>
          </cell>
          <cell r="C967">
            <v>23</v>
          </cell>
          <cell r="D967" t="str">
            <v>Ibicuitinga</v>
          </cell>
          <cell r="E967">
            <v>11611</v>
          </cell>
          <cell r="F967" t="str">
            <v>3 - 10001 até 20000</v>
          </cell>
          <cell r="G967" t="str">
            <v>2 - Nordeste</v>
          </cell>
          <cell r="H967">
            <v>0.1</v>
          </cell>
        </row>
        <row r="968">
          <cell r="A968">
            <v>2305357</v>
          </cell>
          <cell r="B968" t="str">
            <v>CE</v>
          </cell>
          <cell r="C968">
            <v>23</v>
          </cell>
          <cell r="D968" t="str">
            <v>Icapuí</v>
          </cell>
          <cell r="E968">
            <v>21433</v>
          </cell>
          <cell r="F968" t="str">
            <v>4 - 20001 até 50000</v>
          </cell>
          <cell r="G968" t="str">
            <v>2 - Nordeste</v>
          </cell>
          <cell r="H968">
            <v>0.1</v>
          </cell>
        </row>
        <row r="969">
          <cell r="A969">
            <v>2305407</v>
          </cell>
          <cell r="B969" t="str">
            <v>CE</v>
          </cell>
          <cell r="C969">
            <v>23</v>
          </cell>
          <cell r="D969" t="str">
            <v>Icó</v>
          </cell>
          <cell r="E969">
            <v>62642</v>
          </cell>
          <cell r="F969" t="str">
            <v>5 - 50001 até 100000</v>
          </cell>
          <cell r="G969" t="str">
            <v>2 - Nordeste</v>
          </cell>
          <cell r="H969">
            <v>0.2</v>
          </cell>
        </row>
        <row r="970">
          <cell r="A970">
            <v>2305506</v>
          </cell>
          <cell r="B970" t="str">
            <v>CE</v>
          </cell>
          <cell r="C970">
            <v>23</v>
          </cell>
          <cell r="D970" t="str">
            <v>Iguatu</v>
          </cell>
          <cell r="E970">
            <v>98064</v>
          </cell>
          <cell r="F970" t="str">
            <v>5 - 50001 até 100000</v>
          </cell>
          <cell r="G970" t="str">
            <v>2 - Nordeste</v>
          </cell>
          <cell r="H970">
            <v>0.26</v>
          </cell>
        </row>
        <row r="971">
          <cell r="A971">
            <v>2305605</v>
          </cell>
          <cell r="B971" t="str">
            <v>CE</v>
          </cell>
          <cell r="C971">
            <v>23</v>
          </cell>
          <cell r="D971" t="str">
            <v>Independência</v>
          </cell>
          <cell r="E971">
            <v>24024</v>
          </cell>
          <cell r="F971" t="str">
            <v>4 - 20001 até 50000</v>
          </cell>
          <cell r="G971" t="str">
            <v>2 - Nordeste</v>
          </cell>
          <cell r="H971">
            <v>0.1</v>
          </cell>
        </row>
        <row r="972">
          <cell r="A972">
            <v>2305654</v>
          </cell>
          <cell r="B972" t="str">
            <v>CE</v>
          </cell>
          <cell r="C972">
            <v>23</v>
          </cell>
          <cell r="D972" t="str">
            <v>Ipaporanga</v>
          </cell>
          <cell r="E972">
            <v>11575</v>
          </cell>
          <cell r="F972" t="str">
            <v>3 - 10001 até 20000</v>
          </cell>
          <cell r="G972" t="str">
            <v>2 - Nordeste</v>
          </cell>
          <cell r="H972">
            <v>0.1</v>
          </cell>
        </row>
        <row r="973">
          <cell r="A973">
            <v>2305704</v>
          </cell>
          <cell r="B973" t="str">
            <v>CE</v>
          </cell>
          <cell r="C973">
            <v>23</v>
          </cell>
          <cell r="D973" t="str">
            <v>Ipaumirim</v>
          </cell>
          <cell r="E973">
            <v>12083</v>
          </cell>
          <cell r="F973" t="str">
            <v>3 - 10001 até 20000</v>
          </cell>
          <cell r="G973" t="str">
            <v>2 - Nordeste</v>
          </cell>
          <cell r="H973">
            <v>0.1</v>
          </cell>
        </row>
        <row r="974">
          <cell r="A974">
            <v>2305803</v>
          </cell>
          <cell r="B974" t="str">
            <v>CE</v>
          </cell>
          <cell r="C974">
            <v>23</v>
          </cell>
          <cell r="D974" t="str">
            <v>Ipu</v>
          </cell>
          <cell r="E974">
            <v>41081</v>
          </cell>
          <cell r="F974" t="str">
            <v>4 - 20001 até 50000</v>
          </cell>
          <cell r="G974" t="str">
            <v>2 - Nordeste</v>
          </cell>
          <cell r="H974">
            <v>0.1</v>
          </cell>
        </row>
        <row r="975">
          <cell r="A975">
            <v>2305902</v>
          </cell>
          <cell r="B975" t="str">
            <v>CE</v>
          </cell>
          <cell r="C975">
            <v>23</v>
          </cell>
          <cell r="D975" t="str">
            <v>Ipueiras</v>
          </cell>
          <cell r="E975">
            <v>36798</v>
          </cell>
          <cell r="F975" t="str">
            <v>4 - 20001 até 50000</v>
          </cell>
          <cell r="G975" t="str">
            <v>2 - Nordeste</v>
          </cell>
          <cell r="H975">
            <v>0.1</v>
          </cell>
        </row>
        <row r="976">
          <cell r="A976">
            <v>2306009</v>
          </cell>
          <cell r="B976" t="str">
            <v>CE</v>
          </cell>
          <cell r="C976">
            <v>23</v>
          </cell>
          <cell r="D976" t="str">
            <v>Iracema</v>
          </cell>
          <cell r="E976">
            <v>14001</v>
          </cell>
          <cell r="F976" t="str">
            <v>3 - 10001 até 20000</v>
          </cell>
          <cell r="G976" t="str">
            <v>2 - Nordeste</v>
          </cell>
          <cell r="H976">
            <v>0.1</v>
          </cell>
        </row>
        <row r="977">
          <cell r="A977">
            <v>2306108</v>
          </cell>
          <cell r="B977" t="str">
            <v>CE</v>
          </cell>
          <cell r="C977">
            <v>23</v>
          </cell>
          <cell r="D977" t="str">
            <v>Irauçuba</v>
          </cell>
          <cell r="E977">
            <v>23915</v>
          </cell>
          <cell r="F977" t="str">
            <v>4 - 20001 até 50000</v>
          </cell>
          <cell r="G977" t="str">
            <v>2 - Nordeste</v>
          </cell>
          <cell r="H977">
            <v>0.1</v>
          </cell>
        </row>
        <row r="978">
          <cell r="A978">
            <v>2306207</v>
          </cell>
          <cell r="B978" t="str">
            <v>CE</v>
          </cell>
          <cell r="C978">
            <v>23</v>
          </cell>
          <cell r="D978" t="str">
            <v>Itaiçaba</v>
          </cell>
          <cell r="E978">
            <v>7536</v>
          </cell>
          <cell r="F978" t="str">
            <v>2 - 5001 até 10000</v>
          </cell>
          <cell r="G978" t="str">
            <v>2 - Nordeste</v>
          </cell>
          <cell r="H978">
            <v>0.1</v>
          </cell>
        </row>
        <row r="979">
          <cell r="A979">
            <v>2306256</v>
          </cell>
          <cell r="B979" t="str">
            <v>CE</v>
          </cell>
          <cell r="C979">
            <v>23</v>
          </cell>
          <cell r="D979" t="str">
            <v>Itaitinga</v>
          </cell>
          <cell r="E979">
            <v>64650</v>
          </cell>
          <cell r="F979" t="str">
            <v>5 - 50001 até 100000</v>
          </cell>
          <cell r="G979" t="str">
            <v>2 - Nordeste</v>
          </cell>
          <cell r="H979">
            <v>0.26</v>
          </cell>
        </row>
        <row r="980">
          <cell r="A980">
            <v>2306306</v>
          </cell>
          <cell r="B980" t="str">
            <v>CE</v>
          </cell>
          <cell r="C980">
            <v>23</v>
          </cell>
          <cell r="D980" t="str">
            <v>Itapajé</v>
          </cell>
          <cell r="E980">
            <v>46426</v>
          </cell>
          <cell r="F980" t="str">
            <v>4 - 20001 até 50000</v>
          </cell>
          <cell r="G980" t="str">
            <v>2 - Nordeste</v>
          </cell>
          <cell r="H980">
            <v>0.16</v>
          </cell>
        </row>
        <row r="981">
          <cell r="A981">
            <v>2306405</v>
          </cell>
          <cell r="B981" t="str">
            <v>CE</v>
          </cell>
          <cell r="C981">
            <v>23</v>
          </cell>
          <cell r="D981" t="str">
            <v>Itapipoca</v>
          </cell>
          <cell r="E981">
            <v>131123</v>
          </cell>
          <cell r="F981" t="str">
            <v>6 - 100001 até 500000</v>
          </cell>
          <cell r="G981" t="str">
            <v>2 - Nordeste</v>
          </cell>
          <cell r="H981">
            <v>0.2</v>
          </cell>
        </row>
        <row r="982">
          <cell r="A982">
            <v>2306504</v>
          </cell>
          <cell r="B982" t="str">
            <v>CE</v>
          </cell>
          <cell r="C982">
            <v>23</v>
          </cell>
          <cell r="D982" t="str">
            <v>Itapiúna</v>
          </cell>
          <cell r="E982">
            <v>17841</v>
          </cell>
          <cell r="F982" t="str">
            <v>3 - 10001 até 20000</v>
          </cell>
          <cell r="G982" t="str">
            <v>2 - Nordeste</v>
          </cell>
          <cell r="H982">
            <v>0.16</v>
          </cell>
        </row>
        <row r="983">
          <cell r="A983">
            <v>2306553</v>
          </cell>
          <cell r="B983" t="str">
            <v>CE</v>
          </cell>
          <cell r="C983">
            <v>23</v>
          </cell>
          <cell r="D983" t="str">
            <v>Itarema</v>
          </cell>
          <cell r="E983">
            <v>42957</v>
          </cell>
          <cell r="F983" t="str">
            <v>4 - 20001 até 50000</v>
          </cell>
          <cell r="G983" t="str">
            <v>2 - Nordeste</v>
          </cell>
          <cell r="H983">
            <v>0.3</v>
          </cell>
        </row>
        <row r="984">
          <cell r="A984">
            <v>2306603</v>
          </cell>
          <cell r="B984" t="str">
            <v>CE</v>
          </cell>
          <cell r="C984">
            <v>23</v>
          </cell>
          <cell r="D984" t="str">
            <v>Itatira</v>
          </cell>
          <cell r="E984">
            <v>20424</v>
          </cell>
          <cell r="F984" t="str">
            <v>4 - 20001 até 50000</v>
          </cell>
          <cell r="G984" t="str">
            <v>2 - Nordeste</v>
          </cell>
          <cell r="H984">
            <v>0.16</v>
          </cell>
        </row>
        <row r="985">
          <cell r="A985">
            <v>2306702</v>
          </cell>
          <cell r="B985" t="str">
            <v>CE</v>
          </cell>
          <cell r="C985">
            <v>23</v>
          </cell>
          <cell r="D985" t="str">
            <v>Jaguaretama</v>
          </cell>
          <cell r="E985">
            <v>17232</v>
          </cell>
          <cell r="F985" t="str">
            <v>3 - 10001 até 20000</v>
          </cell>
          <cell r="G985" t="str">
            <v>2 - Nordeste</v>
          </cell>
          <cell r="H985">
            <v>0.1</v>
          </cell>
        </row>
        <row r="986">
          <cell r="A986">
            <v>2306801</v>
          </cell>
          <cell r="B986" t="str">
            <v>CE</v>
          </cell>
          <cell r="C986">
            <v>23</v>
          </cell>
          <cell r="D986" t="str">
            <v>Jaguaribara</v>
          </cell>
          <cell r="E986">
            <v>10356</v>
          </cell>
          <cell r="F986" t="str">
            <v>3 - 10001 até 20000</v>
          </cell>
          <cell r="G986" t="str">
            <v>2 - Nordeste</v>
          </cell>
          <cell r="H986">
            <v>0.4</v>
          </cell>
        </row>
        <row r="987">
          <cell r="A987">
            <v>2306900</v>
          </cell>
          <cell r="B987" t="str">
            <v>CE</v>
          </cell>
          <cell r="C987">
            <v>23</v>
          </cell>
          <cell r="D987" t="str">
            <v>Jaguaribe</v>
          </cell>
          <cell r="E987">
            <v>33726</v>
          </cell>
          <cell r="F987" t="str">
            <v>4 - 20001 até 50000</v>
          </cell>
          <cell r="G987" t="str">
            <v>2 - Nordeste</v>
          </cell>
          <cell r="H987">
            <v>0.16</v>
          </cell>
        </row>
        <row r="988">
          <cell r="A988">
            <v>2307007</v>
          </cell>
          <cell r="B988" t="str">
            <v>CE</v>
          </cell>
          <cell r="C988">
            <v>23</v>
          </cell>
          <cell r="D988" t="str">
            <v>Jaguaruana</v>
          </cell>
          <cell r="E988">
            <v>31701</v>
          </cell>
          <cell r="F988" t="str">
            <v>4 - 20001 até 50000</v>
          </cell>
          <cell r="G988" t="str">
            <v>2 - Nordeste</v>
          </cell>
          <cell r="H988">
            <v>0.1</v>
          </cell>
        </row>
        <row r="989">
          <cell r="A989">
            <v>2307106</v>
          </cell>
          <cell r="B989" t="str">
            <v>CE</v>
          </cell>
          <cell r="C989">
            <v>23</v>
          </cell>
          <cell r="D989" t="str">
            <v>Jardim</v>
          </cell>
          <cell r="E989">
            <v>27411</v>
          </cell>
          <cell r="F989" t="str">
            <v>4 - 20001 até 50000</v>
          </cell>
          <cell r="G989" t="str">
            <v>2 - Nordeste</v>
          </cell>
          <cell r="H989">
            <v>0.2</v>
          </cell>
        </row>
        <row r="990">
          <cell r="A990">
            <v>2307205</v>
          </cell>
          <cell r="B990" t="str">
            <v>CE</v>
          </cell>
          <cell r="C990">
            <v>23</v>
          </cell>
          <cell r="D990" t="str">
            <v>Jati</v>
          </cell>
          <cell r="E990">
            <v>7861</v>
          </cell>
          <cell r="F990" t="str">
            <v>2 - 5001 até 10000</v>
          </cell>
          <cell r="G990" t="str">
            <v>2 - Nordeste</v>
          </cell>
          <cell r="H990">
            <v>0.2</v>
          </cell>
        </row>
        <row r="991">
          <cell r="A991">
            <v>2307254</v>
          </cell>
          <cell r="B991" t="str">
            <v>CE</v>
          </cell>
          <cell r="C991">
            <v>23</v>
          </cell>
          <cell r="D991" t="str">
            <v>Jijoca de Jericoacoara</v>
          </cell>
          <cell r="E991">
            <v>25555</v>
          </cell>
          <cell r="F991" t="str">
            <v>4 - 20001 até 50000</v>
          </cell>
          <cell r="G991" t="str">
            <v>2 - Nordeste</v>
          </cell>
          <cell r="H991">
            <v>0.1</v>
          </cell>
        </row>
        <row r="992">
          <cell r="A992">
            <v>2307304</v>
          </cell>
          <cell r="B992" t="str">
            <v>CE</v>
          </cell>
          <cell r="C992">
            <v>23</v>
          </cell>
          <cell r="D992" t="str">
            <v>Juazeiro do Norte</v>
          </cell>
          <cell r="E992">
            <v>286120</v>
          </cell>
          <cell r="F992" t="str">
            <v>6 - 100001 até 500000</v>
          </cell>
          <cell r="G992" t="str">
            <v>2 - Nordeste</v>
          </cell>
          <cell r="H992">
            <v>0.1</v>
          </cell>
        </row>
        <row r="993">
          <cell r="A993">
            <v>2307403</v>
          </cell>
          <cell r="B993" t="str">
            <v>CE</v>
          </cell>
          <cell r="C993">
            <v>23</v>
          </cell>
          <cell r="D993" t="str">
            <v>Jucás</v>
          </cell>
          <cell r="E993">
            <v>23922</v>
          </cell>
          <cell r="F993" t="str">
            <v>4 - 20001 até 50000</v>
          </cell>
          <cell r="G993" t="str">
            <v>2 - Nordeste</v>
          </cell>
          <cell r="H993">
            <v>0.1</v>
          </cell>
        </row>
        <row r="994">
          <cell r="A994">
            <v>2307502</v>
          </cell>
          <cell r="B994" t="str">
            <v>CE</v>
          </cell>
          <cell r="C994">
            <v>23</v>
          </cell>
          <cell r="D994" t="str">
            <v>Lavras da Mangabeira</v>
          </cell>
          <cell r="E994">
            <v>30802</v>
          </cell>
          <cell r="F994" t="str">
            <v>4 - 20001 até 50000</v>
          </cell>
          <cell r="G994" t="str">
            <v>2 - Nordeste</v>
          </cell>
          <cell r="H994">
            <v>0.3</v>
          </cell>
        </row>
        <row r="995">
          <cell r="A995">
            <v>2307601</v>
          </cell>
          <cell r="B995" t="str">
            <v>CE</v>
          </cell>
          <cell r="C995">
            <v>23</v>
          </cell>
          <cell r="D995" t="str">
            <v>Limoeiro do Norte</v>
          </cell>
          <cell r="E995">
            <v>59560</v>
          </cell>
          <cell r="F995" t="str">
            <v>5 - 50001 até 100000</v>
          </cell>
          <cell r="G995" t="str">
            <v>2 - Nordeste</v>
          </cell>
          <cell r="H995">
            <v>0.16</v>
          </cell>
        </row>
        <row r="996">
          <cell r="A996">
            <v>2307635</v>
          </cell>
          <cell r="B996" t="str">
            <v>CE</v>
          </cell>
          <cell r="C996">
            <v>23</v>
          </cell>
          <cell r="D996" t="str">
            <v>Madalena</v>
          </cell>
          <cell r="E996">
            <v>16896</v>
          </cell>
          <cell r="F996" t="str">
            <v>3 - 10001 até 20000</v>
          </cell>
          <cell r="G996" t="str">
            <v>2 - Nordeste</v>
          </cell>
          <cell r="H996">
            <v>0.2</v>
          </cell>
        </row>
        <row r="997">
          <cell r="A997">
            <v>2307650</v>
          </cell>
          <cell r="B997" t="str">
            <v>CE</v>
          </cell>
          <cell r="C997">
            <v>23</v>
          </cell>
          <cell r="D997" t="str">
            <v>Maracanaú</v>
          </cell>
          <cell r="E997">
            <v>234509</v>
          </cell>
          <cell r="F997" t="str">
            <v>6 - 100001 até 500000</v>
          </cell>
          <cell r="G997" t="str">
            <v>2 - Nordeste</v>
          </cell>
          <cell r="H997">
            <v>0.2</v>
          </cell>
        </row>
        <row r="998">
          <cell r="A998">
            <v>2307700</v>
          </cell>
          <cell r="B998" t="str">
            <v>CE</v>
          </cell>
          <cell r="C998">
            <v>23</v>
          </cell>
          <cell r="D998" t="str">
            <v>Maranguape</v>
          </cell>
          <cell r="E998">
            <v>105093</v>
          </cell>
          <cell r="F998" t="str">
            <v>6 - 100001 até 500000</v>
          </cell>
          <cell r="G998" t="str">
            <v>2 - Nordeste</v>
          </cell>
          <cell r="H998">
            <v>0.1</v>
          </cell>
        </row>
        <row r="999">
          <cell r="A999">
            <v>2307809</v>
          </cell>
          <cell r="B999" t="str">
            <v>CE</v>
          </cell>
          <cell r="C999">
            <v>23</v>
          </cell>
          <cell r="D999" t="str">
            <v>Marco</v>
          </cell>
          <cell r="E999">
            <v>25799</v>
          </cell>
          <cell r="F999" t="str">
            <v>4 - 20001 até 50000</v>
          </cell>
          <cell r="G999" t="str">
            <v>2 - Nordeste</v>
          </cell>
          <cell r="H999">
            <v>0.2</v>
          </cell>
        </row>
        <row r="1000">
          <cell r="A1000">
            <v>2307908</v>
          </cell>
          <cell r="B1000" t="str">
            <v>CE</v>
          </cell>
          <cell r="C1000">
            <v>23</v>
          </cell>
          <cell r="D1000" t="str">
            <v>Martinópole</v>
          </cell>
          <cell r="E1000">
            <v>10846</v>
          </cell>
          <cell r="F1000" t="str">
            <v>3 - 10001 até 20000</v>
          </cell>
          <cell r="G1000" t="str">
            <v>2 - Nordeste</v>
          </cell>
          <cell r="H1000">
            <v>0.1</v>
          </cell>
        </row>
        <row r="1001">
          <cell r="A1001">
            <v>2308005</v>
          </cell>
          <cell r="B1001" t="str">
            <v>CE</v>
          </cell>
          <cell r="C1001">
            <v>23</v>
          </cell>
          <cell r="D1001" t="str">
            <v>Massapê</v>
          </cell>
          <cell r="E1001">
            <v>37697</v>
          </cell>
          <cell r="F1001" t="str">
            <v>4 - 20001 até 50000</v>
          </cell>
          <cell r="G1001" t="str">
            <v>2 - Nordeste</v>
          </cell>
          <cell r="H1001">
            <v>0.16</v>
          </cell>
        </row>
        <row r="1002">
          <cell r="A1002">
            <v>2308104</v>
          </cell>
          <cell r="B1002" t="str">
            <v>CE</v>
          </cell>
          <cell r="C1002">
            <v>23</v>
          </cell>
          <cell r="D1002" t="str">
            <v>Mauriti</v>
          </cell>
          <cell r="E1002">
            <v>45561</v>
          </cell>
          <cell r="F1002" t="str">
            <v>4 - 20001 até 50000</v>
          </cell>
          <cell r="G1002" t="str">
            <v>2 - Nordeste</v>
          </cell>
          <cell r="H1002">
            <v>0.1</v>
          </cell>
        </row>
        <row r="1003">
          <cell r="A1003">
            <v>2308203</v>
          </cell>
          <cell r="B1003" t="str">
            <v>CE</v>
          </cell>
          <cell r="C1003">
            <v>23</v>
          </cell>
          <cell r="D1003" t="str">
            <v>Meruoca</v>
          </cell>
          <cell r="E1003">
            <v>15157</v>
          </cell>
          <cell r="F1003" t="str">
            <v>3 - 10001 até 20000</v>
          </cell>
          <cell r="G1003" t="str">
            <v>2 - Nordeste</v>
          </cell>
          <cell r="H1003">
            <v>0.1</v>
          </cell>
        </row>
        <row r="1004">
          <cell r="A1004">
            <v>2308302</v>
          </cell>
          <cell r="B1004" t="str">
            <v>CE</v>
          </cell>
          <cell r="C1004">
            <v>23</v>
          </cell>
          <cell r="D1004" t="str">
            <v>Milagres</v>
          </cell>
          <cell r="E1004">
            <v>25900</v>
          </cell>
          <cell r="F1004" t="str">
            <v>4 - 20001 até 50000</v>
          </cell>
          <cell r="G1004" t="str">
            <v>2 - Nordeste</v>
          </cell>
          <cell r="H1004">
            <v>0.2</v>
          </cell>
        </row>
        <row r="1005">
          <cell r="A1005">
            <v>2308351</v>
          </cell>
          <cell r="B1005" t="str">
            <v>CE</v>
          </cell>
          <cell r="C1005">
            <v>23</v>
          </cell>
          <cell r="D1005" t="str">
            <v>Milhã</v>
          </cell>
          <cell r="E1005">
            <v>14123</v>
          </cell>
          <cell r="F1005" t="str">
            <v>3 - 10001 até 20000</v>
          </cell>
          <cell r="G1005" t="str">
            <v>2 - Nordeste</v>
          </cell>
          <cell r="H1005">
            <v>0.16</v>
          </cell>
        </row>
        <row r="1006">
          <cell r="A1006">
            <v>2308377</v>
          </cell>
          <cell r="B1006" t="str">
            <v>CE</v>
          </cell>
          <cell r="C1006">
            <v>23</v>
          </cell>
          <cell r="D1006" t="str">
            <v>Miraíma</v>
          </cell>
          <cell r="E1006">
            <v>14196</v>
          </cell>
          <cell r="F1006" t="str">
            <v>3 - 10001 até 20000</v>
          </cell>
          <cell r="G1006" t="str">
            <v>2 - Nordeste</v>
          </cell>
          <cell r="H1006">
            <v>0.16</v>
          </cell>
        </row>
        <row r="1007">
          <cell r="A1007">
            <v>2308401</v>
          </cell>
          <cell r="B1007" t="str">
            <v>CE</v>
          </cell>
          <cell r="C1007">
            <v>23</v>
          </cell>
          <cell r="D1007" t="str">
            <v>Missão Velha</v>
          </cell>
          <cell r="E1007">
            <v>36822</v>
          </cell>
          <cell r="F1007" t="str">
            <v>4 - 20001 até 50000</v>
          </cell>
          <cell r="G1007" t="str">
            <v>2 - Nordeste</v>
          </cell>
          <cell r="H1007">
            <v>0.1</v>
          </cell>
        </row>
        <row r="1008">
          <cell r="A1008">
            <v>2308500</v>
          </cell>
          <cell r="B1008" t="str">
            <v>CE</v>
          </cell>
          <cell r="C1008">
            <v>23</v>
          </cell>
          <cell r="D1008" t="str">
            <v>Mombaça</v>
          </cell>
          <cell r="E1008">
            <v>37735</v>
          </cell>
          <cell r="F1008" t="str">
            <v>4 - 20001 até 50000</v>
          </cell>
          <cell r="G1008" t="str">
            <v>2 - Nordeste</v>
          </cell>
          <cell r="H1008">
            <v>0.16</v>
          </cell>
        </row>
        <row r="1009">
          <cell r="A1009">
            <v>2308609</v>
          </cell>
          <cell r="B1009" t="str">
            <v>CE</v>
          </cell>
          <cell r="C1009">
            <v>23</v>
          </cell>
          <cell r="D1009" t="str">
            <v>Monsenhor Tabosa</v>
          </cell>
          <cell r="E1009">
            <v>17149</v>
          </cell>
          <cell r="F1009" t="str">
            <v>3 - 10001 até 20000</v>
          </cell>
          <cell r="G1009" t="str">
            <v>2 - Nordeste</v>
          </cell>
          <cell r="H1009">
            <v>0.36</v>
          </cell>
        </row>
        <row r="1010">
          <cell r="A1010">
            <v>2308708</v>
          </cell>
          <cell r="B1010" t="str">
            <v>CE</v>
          </cell>
          <cell r="C1010">
            <v>23</v>
          </cell>
          <cell r="D1010" t="str">
            <v>Morada Nova</v>
          </cell>
          <cell r="E1010">
            <v>61443</v>
          </cell>
          <cell r="F1010" t="str">
            <v>5 - 50001 até 100000</v>
          </cell>
          <cell r="G1010" t="str">
            <v>2 - Nordeste</v>
          </cell>
          <cell r="H1010">
            <v>0.1</v>
          </cell>
        </row>
        <row r="1011">
          <cell r="A1011">
            <v>2308807</v>
          </cell>
          <cell r="B1011" t="str">
            <v>CE</v>
          </cell>
          <cell r="C1011">
            <v>23</v>
          </cell>
          <cell r="D1011" t="str">
            <v>Moraújo</v>
          </cell>
          <cell r="E1011">
            <v>8254</v>
          </cell>
          <cell r="F1011" t="str">
            <v>2 - 5001 até 10000</v>
          </cell>
          <cell r="G1011" t="str">
            <v>2 - Nordeste</v>
          </cell>
          <cell r="H1011">
            <v>0.3</v>
          </cell>
        </row>
        <row r="1012">
          <cell r="A1012">
            <v>2308906</v>
          </cell>
          <cell r="B1012" t="str">
            <v>CE</v>
          </cell>
          <cell r="C1012">
            <v>23</v>
          </cell>
          <cell r="D1012" t="str">
            <v>Morrinhos</v>
          </cell>
          <cell r="E1012">
            <v>22753</v>
          </cell>
          <cell r="F1012" t="str">
            <v>4 - 20001 até 50000</v>
          </cell>
          <cell r="G1012" t="str">
            <v>2 - Nordeste</v>
          </cell>
          <cell r="H1012">
            <v>0.1</v>
          </cell>
        </row>
        <row r="1013">
          <cell r="A1013">
            <v>2309003</v>
          </cell>
          <cell r="B1013" t="str">
            <v>CE</v>
          </cell>
          <cell r="C1013">
            <v>23</v>
          </cell>
          <cell r="D1013" t="str">
            <v>Mucambo</v>
          </cell>
          <cell r="E1013">
            <v>13666</v>
          </cell>
          <cell r="F1013" t="str">
            <v>3 - 10001 até 20000</v>
          </cell>
          <cell r="G1013" t="str">
            <v>2 - Nordeste</v>
          </cell>
          <cell r="H1013">
            <v>0.26</v>
          </cell>
        </row>
        <row r="1014">
          <cell r="A1014">
            <v>2309102</v>
          </cell>
          <cell r="B1014" t="str">
            <v>CE</v>
          </cell>
          <cell r="C1014">
            <v>23</v>
          </cell>
          <cell r="D1014" t="str">
            <v>Mulungu</v>
          </cell>
          <cell r="E1014">
            <v>10569</v>
          </cell>
          <cell r="F1014" t="str">
            <v>3 - 10001 até 20000</v>
          </cell>
          <cell r="G1014" t="str">
            <v>2 - Nordeste</v>
          </cell>
          <cell r="H1014">
            <v>0.1</v>
          </cell>
        </row>
        <row r="1015">
          <cell r="A1015">
            <v>2309201</v>
          </cell>
          <cell r="B1015" t="str">
            <v>CE</v>
          </cell>
          <cell r="C1015">
            <v>23</v>
          </cell>
          <cell r="D1015" t="str">
            <v>Nova Olinda</v>
          </cell>
          <cell r="E1015">
            <v>15399</v>
          </cell>
          <cell r="F1015" t="str">
            <v>3 - 10001 até 20000</v>
          </cell>
          <cell r="G1015" t="str">
            <v>2 - Nordeste</v>
          </cell>
          <cell r="H1015">
            <v>0.1</v>
          </cell>
        </row>
        <row r="1016">
          <cell r="A1016">
            <v>2309300</v>
          </cell>
          <cell r="B1016" t="str">
            <v>CE</v>
          </cell>
          <cell r="C1016">
            <v>23</v>
          </cell>
          <cell r="D1016" t="str">
            <v>Nova Russas</v>
          </cell>
          <cell r="E1016">
            <v>30699</v>
          </cell>
          <cell r="F1016" t="str">
            <v>4 - 20001 até 50000</v>
          </cell>
          <cell r="G1016" t="str">
            <v>2 - Nordeste</v>
          </cell>
          <cell r="H1016">
            <v>0.2</v>
          </cell>
        </row>
        <row r="1017">
          <cell r="A1017">
            <v>2309409</v>
          </cell>
          <cell r="B1017" t="str">
            <v>CE</v>
          </cell>
          <cell r="C1017">
            <v>23</v>
          </cell>
          <cell r="D1017" t="str">
            <v>Novo Oriente</v>
          </cell>
          <cell r="E1017">
            <v>27545</v>
          </cell>
          <cell r="F1017" t="str">
            <v>4 - 20001 até 50000</v>
          </cell>
          <cell r="G1017" t="str">
            <v>2 - Nordeste</v>
          </cell>
          <cell r="H1017">
            <v>0.16</v>
          </cell>
        </row>
        <row r="1018">
          <cell r="A1018">
            <v>2309458</v>
          </cell>
          <cell r="B1018" t="str">
            <v>CE</v>
          </cell>
          <cell r="C1018">
            <v>23</v>
          </cell>
          <cell r="D1018" t="str">
            <v>Ocara</v>
          </cell>
          <cell r="E1018">
            <v>24493</v>
          </cell>
          <cell r="F1018" t="str">
            <v>4 - 20001 até 50000</v>
          </cell>
          <cell r="G1018" t="str">
            <v>2 - Nordeste</v>
          </cell>
          <cell r="H1018">
            <v>0.1</v>
          </cell>
        </row>
        <row r="1019">
          <cell r="A1019">
            <v>2309508</v>
          </cell>
          <cell r="B1019" t="str">
            <v>CE</v>
          </cell>
          <cell r="C1019">
            <v>23</v>
          </cell>
          <cell r="D1019" t="str">
            <v>Orós</v>
          </cell>
          <cell r="E1019">
            <v>19675</v>
          </cell>
          <cell r="F1019" t="str">
            <v>3 - 10001 até 20000</v>
          </cell>
          <cell r="G1019" t="str">
            <v>2 - Nordeste</v>
          </cell>
          <cell r="H1019">
            <v>0.16</v>
          </cell>
        </row>
        <row r="1020">
          <cell r="A1020">
            <v>2309607</v>
          </cell>
          <cell r="B1020" t="str">
            <v>CE</v>
          </cell>
          <cell r="C1020">
            <v>23</v>
          </cell>
          <cell r="D1020" t="str">
            <v>Pacajus</v>
          </cell>
          <cell r="E1020">
            <v>70983</v>
          </cell>
          <cell r="F1020" t="str">
            <v>5 - 50001 até 100000</v>
          </cell>
          <cell r="G1020" t="str">
            <v>2 - Nordeste</v>
          </cell>
          <cell r="H1020">
            <v>0.1</v>
          </cell>
        </row>
        <row r="1021">
          <cell r="A1021">
            <v>2309706</v>
          </cell>
          <cell r="B1021" t="str">
            <v>CE</v>
          </cell>
          <cell r="C1021">
            <v>23</v>
          </cell>
          <cell r="D1021" t="str">
            <v>Pacatuba</v>
          </cell>
          <cell r="E1021">
            <v>81524</v>
          </cell>
          <cell r="F1021" t="str">
            <v>5 - 50001 até 100000</v>
          </cell>
          <cell r="G1021" t="str">
            <v>2 - Nordeste</v>
          </cell>
          <cell r="H1021">
            <v>0.3</v>
          </cell>
        </row>
        <row r="1022">
          <cell r="A1022">
            <v>2309805</v>
          </cell>
          <cell r="B1022" t="str">
            <v>CE</v>
          </cell>
          <cell r="C1022">
            <v>23</v>
          </cell>
          <cell r="D1022" t="str">
            <v>Pacoti</v>
          </cell>
          <cell r="E1022">
            <v>11186</v>
          </cell>
          <cell r="F1022" t="str">
            <v>3 - 10001 até 20000</v>
          </cell>
          <cell r="G1022" t="str">
            <v>2 - Nordeste</v>
          </cell>
          <cell r="H1022">
            <v>0.2</v>
          </cell>
        </row>
        <row r="1023">
          <cell r="A1023">
            <v>2309904</v>
          </cell>
          <cell r="B1023" t="str">
            <v>CE</v>
          </cell>
          <cell r="C1023">
            <v>23</v>
          </cell>
          <cell r="D1023" t="str">
            <v>Pacujá</v>
          </cell>
          <cell r="E1023">
            <v>6175</v>
          </cell>
          <cell r="F1023" t="str">
            <v>2 - 5001 até 10000</v>
          </cell>
          <cell r="G1023" t="str">
            <v>2 - Nordeste</v>
          </cell>
          <cell r="H1023">
            <v>0.26</v>
          </cell>
        </row>
        <row r="1024">
          <cell r="A1024">
            <v>2310001</v>
          </cell>
          <cell r="B1024" t="str">
            <v>CE</v>
          </cell>
          <cell r="C1024">
            <v>23</v>
          </cell>
          <cell r="D1024" t="str">
            <v>Palhano</v>
          </cell>
          <cell r="E1024">
            <v>9346</v>
          </cell>
          <cell r="F1024" t="str">
            <v>2 - 5001 até 10000</v>
          </cell>
          <cell r="G1024" t="str">
            <v>2 - Nordeste</v>
          </cell>
          <cell r="H1024">
            <v>0.1</v>
          </cell>
        </row>
        <row r="1025">
          <cell r="A1025">
            <v>2310100</v>
          </cell>
          <cell r="B1025" t="str">
            <v>CE</v>
          </cell>
          <cell r="C1025">
            <v>23</v>
          </cell>
          <cell r="D1025" t="str">
            <v>Palmácia</v>
          </cell>
          <cell r="E1025">
            <v>10242</v>
          </cell>
          <cell r="F1025" t="str">
            <v>3 - 10001 até 20000</v>
          </cell>
          <cell r="G1025" t="str">
            <v>2 - Nordeste</v>
          </cell>
          <cell r="H1025">
            <v>0.16</v>
          </cell>
        </row>
        <row r="1026">
          <cell r="A1026">
            <v>2310209</v>
          </cell>
          <cell r="B1026" t="str">
            <v>CE</v>
          </cell>
          <cell r="C1026">
            <v>23</v>
          </cell>
          <cell r="D1026" t="str">
            <v>Paracuru</v>
          </cell>
          <cell r="E1026">
            <v>38980</v>
          </cell>
          <cell r="F1026" t="str">
            <v>4 - 20001 até 50000</v>
          </cell>
          <cell r="G1026" t="str">
            <v>2 - Nordeste</v>
          </cell>
          <cell r="H1026">
            <v>0.16</v>
          </cell>
        </row>
        <row r="1027">
          <cell r="A1027">
            <v>2310258</v>
          </cell>
          <cell r="B1027" t="str">
            <v>CE</v>
          </cell>
          <cell r="C1027">
            <v>23</v>
          </cell>
          <cell r="D1027" t="str">
            <v>Paraipaba</v>
          </cell>
          <cell r="E1027">
            <v>32216</v>
          </cell>
          <cell r="F1027" t="str">
            <v>4 - 20001 até 50000</v>
          </cell>
          <cell r="G1027" t="str">
            <v>2 - Nordeste</v>
          </cell>
          <cell r="H1027">
            <v>0.16</v>
          </cell>
        </row>
        <row r="1028">
          <cell r="A1028">
            <v>2310308</v>
          </cell>
          <cell r="B1028" t="str">
            <v>CE</v>
          </cell>
          <cell r="C1028">
            <v>23</v>
          </cell>
          <cell r="D1028" t="str">
            <v>Parambu</v>
          </cell>
          <cell r="E1028">
            <v>31445</v>
          </cell>
          <cell r="F1028" t="str">
            <v>4 - 20001 até 50000</v>
          </cell>
          <cell r="G1028" t="str">
            <v>2 - Nordeste</v>
          </cell>
          <cell r="H1028">
            <v>0.16</v>
          </cell>
        </row>
        <row r="1029">
          <cell r="A1029">
            <v>2310407</v>
          </cell>
          <cell r="B1029" t="str">
            <v>CE</v>
          </cell>
          <cell r="C1029">
            <v>23</v>
          </cell>
          <cell r="D1029" t="str">
            <v>Paramoti</v>
          </cell>
          <cell r="E1029">
            <v>10384</v>
          </cell>
          <cell r="F1029" t="str">
            <v>3 - 10001 até 20000</v>
          </cell>
          <cell r="G1029" t="str">
            <v>2 - Nordeste</v>
          </cell>
          <cell r="H1029">
            <v>0.16</v>
          </cell>
        </row>
        <row r="1030">
          <cell r="A1030">
            <v>2310506</v>
          </cell>
          <cell r="B1030" t="str">
            <v>CE</v>
          </cell>
          <cell r="C1030">
            <v>23</v>
          </cell>
          <cell r="D1030" t="str">
            <v>Pedra Branca</v>
          </cell>
          <cell r="E1030">
            <v>40187</v>
          </cell>
          <cell r="F1030" t="str">
            <v>4 - 20001 até 50000</v>
          </cell>
          <cell r="G1030" t="str">
            <v>2 - Nordeste</v>
          </cell>
          <cell r="H1030">
            <v>0.1</v>
          </cell>
        </row>
        <row r="1031">
          <cell r="A1031">
            <v>2310605</v>
          </cell>
          <cell r="B1031" t="str">
            <v>CE</v>
          </cell>
          <cell r="C1031">
            <v>23</v>
          </cell>
          <cell r="D1031" t="str">
            <v>Penaforte</v>
          </cell>
          <cell r="E1031">
            <v>8972</v>
          </cell>
          <cell r="F1031" t="str">
            <v>2 - 5001 até 10000</v>
          </cell>
          <cell r="G1031" t="str">
            <v>2 - Nordeste</v>
          </cell>
          <cell r="H1031">
            <v>0.1</v>
          </cell>
        </row>
        <row r="1032">
          <cell r="A1032">
            <v>2310704</v>
          </cell>
          <cell r="B1032" t="str">
            <v>CE</v>
          </cell>
          <cell r="C1032">
            <v>23</v>
          </cell>
          <cell r="D1032" t="str">
            <v>Pentecoste</v>
          </cell>
          <cell r="E1032">
            <v>37813</v>
          </cell>
          <cell r="F1032" t="str">
            <v>4 - 20001 até 50000</v>
          </cell>
          <cell r="G1032" t="str">
            <v>2 - Nordeste</v>
          </cell>
          <cell r="H1032">
            <v>0.1</v>
          </cell>
        </row>
        <row r="1033">
          <cell r="A1033">
            <v>2310803</v>
          </cell>
          <cell r="B1033" t="str">
            <v>CE</v>
          </cell>
          <cell r="C1033">
            <v>23</v>
          </cell>
          <cell r="D1033" t="str">
            <v>Pereiro</v>
          </cell>
          <cell r="E1033">
            <v>15501</v>
          </cell>
          <cell r="F1033" t="str">
            <v>3 - 10001 até 20000</v>
          </cell>
          <cell r="G1033" t="str">
            <v>2 - Nordeste</v>
          </cell>
          <cell r="H1033">
            <v>0.2</v>
          </cell>
        </row>
        <row r="1034">
          <cell r="A1034">
            <v>2310852</v>
          </cell>
          <cell r="B1034" t="str">
            <v>CE</v>
          </cell>
          <cell r="C1034">
            <v>23</v>
          </cell>
          <cell r="D1034" t="str">
            <v>Pindoretama</v>
          </cell>
          <cell r="E1034">
            <v>23391</v>
          </cell>
          <cell r="F1034" t="str">
            <v>4 - 20001 até 50000</v>
          </cell>
          <cell r="G1034" t="str">
            <v>2 - Nordeste</v>
          </cell>
          <cell r="H1034">
            <v>0.16</v>
          </cell>
        </row>
        <row r="1035">
          <cell r="A1035">
            <v>2310902</v>
          </cell>
          <cell r="B1035" t="str">
            <v>CE</v>
          </cell>
          <cell r="C1035">
            <v>23</v>
          </cell>
          <cell r="D1035" t="str">
            <v>Piquet Carneiro</v>
          </cell>
          <cell r="E1035">
            <v>16616</v>
          </cell>
          <cell r="F1035" t="str">
            <v>3 - 10001 até 20000</v>
          </cell>
          <cell r="G1035" t="str">
            <v>2 - Nordeste</v>
          </cell>
          <cell r="H1035">
            <v>0.1</v>
          </cell>
        </row>
        <row r="1036">
          <cell r="A1036">
            <v>2310951</v>
          </cell>
          <cell r="B1036" t="str">
            <v>CE</v>
          </cell>
          <cell r="C1036">
            <v>23</v>
          </cell>
          <cell r="D1036" t="str">
            <v>Pires Ferreira</v>
          </cell>
          <cell r="E1036">
            <v>10606</v>
          </cell>
          <cell r="F1036" t="str">
            <v>3 - 10001 até 20000</v>
          </cell>
          <cell r="G1036" t="str">
            <v>2 - Nordeste</v>
          </cell>
          <cell r="H1036">
            <v>0.1</v>
          </cell>
        </row>
        <row r="1037">
          <cell r="A1037">
            <v>2311009</v>
          </cell>
          <cell r="B1037" t="str">
            <v>CE</v>
          </cell>
          <cell r="C1037">
            <v>23</v>
          </cell>
          <cell r="D1037" t="str">
            <v>Poranga</v>
          </cell>
          <cell r="E1037">
            <v>12065</v>
          </cell>
          <cell r="F1037" t="str">
            <v>3 - 10001 até 20000</v>
          </cell>
          <cell r="G1037" t="str">
            <v>2 - Nordeste</v>
          </cell>
          <cell r="H1037">
            <v>0.1</v>
          </cell>
        </row>
        <row r="1038">
          <cell r="A1038">
            <v>2311108</v>
          </cell>
          <cell r="B1038" t="str">
            <v>CE</v>
          </cell>
          <cell r="C1038">
            <v>23</v>
          </cell>
          <cell r="D1038" t="str">
            <v>Porteiras</v>
          </cell>
          <cell r="E1038">
            <v>17050</v>
          </cell>
          <cell r="F1038" t="str">
            <v>3 - 10001 até 20000</v>
          </cell>
          <cell r="G1038" t="str">
            <v>2 - Nordeste</v>
          </cell>
          <cell r="H1038">
            <v>0.1</v>
          </cell>
        </row>
        <row r="1039">
          <cell r="A1039">
            <v>2311207</v>
          </cell>
          <cell r="B1039" t="str">
            <v>CE</v>
          </cell>
          <cell r="C1039">
            <v>23</v>
          </cell>
          <cell r="D1039" t="str">
            <v>Potengi</v>
          </cell>
          <cell r="E1039">
            <v>8833</v>
          </cell>
          <cell r="F1039" t="str">
            <v>2 - 5001 até 10000</v>
          </cell>
          <cell r="G1039" t="str">
            <v>2 - Nordeste</v>
          </cell>
          <cell r="H1039">
            <v>0.1</v>
          </cell>
        </row>
        <row r="1040">
          <cell r="A1040">
            <v>2311231</v>
          </cell>
          <cell r="B1040" t="str">
            <v>CE</v>
          </cell>
          <cell r="C1040">
            <v>23</v>
          </cell>
          <cell r="D1040" t="str">
            <v>Potiretama</v>
          </cell>
          <cell r="E1040">
            <v>5974</v>
          </cell>
          <cell r="F1040" t="str">
            <v>2 - 5001 até 10000</v>
          </cell>
          <cell r="G1040" t="str">
            <v>2 - Nordeste</v>
          </cell>
          <cell r="H1040">
            <v>0.16</v>
          </cell>
        </row>
        <row r="1041">
          <cell r="A1041">
            <v>2311264</v>
          </cell>
          <cell r="B1041" t="str">
            <v>CE</v>
          </cell>
          <cell r="C1041">
            <v>23</v>
          </cell>
          <cell r="D1041" t="str">
            <v>Quiterianópolis</v>
          </cell>
          <cell r="E1041">
            <v>20213</v>
          </cell>
          <cell r="F1041" t="str">
            <v>4 - 20001 até 50000</v>
          </cell>
          <cell r="G1041" t="str">
            <v>2 - Nordeste</v>
          </cell>
          <cell r="H1041">
            <v>0.16</v>
          </cell>
        </row>
        <row r="1042">
          <cell r="A1042">
            <v>2311306</v>
          </cell>
          <cell r="B1042" t="str">
            <v>CE</v>
          </cell>
          <cell r="C1042">
            <v>23</v>
          </cell>
          <cell r="D1042" t="str">
            <v>Quixadá</v>
          </cell>
          <cell r="E1042">
            <v>84168</v>
          </cell>
          <cell r="F1042" t="str">
            <v>5 - 50001 até 100000</v>
          </cell>
          <cell r="G1042" t="str">
            <v>2 - Nordeste</v>
          </cell>
          <cell r="H1042">
            <v>0.1</v>
          </cell>
        </row>
        <row r="1043">
          <cell r="A1043">
            <v>2311355</v>
          </cell>
          <cell r="B1043" t="str">
            <v>CE</v>
          </cell>
          <cell r="C1043">
            <v>23</v>
          </cell>
          <cell r="D1043" t="str">
            <v>Quixelô</v>
          </cell>
          <cell r="E1043">
            <v>15910</v>
          </cell>
          <cell r="F1043" t="str">
            <v>3 - 10001 até 20000</v>
          </cell>
          <cell r="G1043" t="str">
            <v>2 - Nordeste</v>
          </cell>
          <cell r="H1043">
            <v>0.1</v>
          </cell>
        </row>
        <row r="1044">
          <cell r="A1044">
            <v>2311405</v>
          </cell>
          <cell r="B1044" t="str">
            <v>CE</v>
          </cell>
          <cell r="C1044">
            <v>23</v>
          </cell>
          <cell r="D1044" t="str">
            <v>Quixeramobim</v>
          </cell>
          <cell r="E1044">
            <v>82177</v>
          </cell>
          <cell r="F1044" t="str">
            <v>5 - 50001 até 100000</v>
          </cell>
          <cell r="G1044" t="str">
            <v>2 - Nordeste</v>
          </cell>
          <cell r="H1044">
            <v>0.1</v>
          </cell>
        </row>
        <row r="1045">
          <cell r="A1045">
            <v>2311504</v>
          </cell>
          <cell r="B1045" t="str">
            <v>CE</v>
          </cell>
          <cell r="C1045">
            <v>23</v>
          </cell>
          <cell r="D1045" t="str">
            <v>Quixeré</v>
          </cell>
          <cell r="E1045">
            <v>20874</v>
          </cell>
          <cell r="F1045" t="str">
            <v>4 - 20001 até 50000</v>
          </cell>
          <cell r="G1045" t="str">
            <v>2 - Nordeste</v>
          </cell>
          <cell r="H1045">
            <v>0.2</v>
          </cell>
        </row>
        <row r="1046">
          <cell r="A1046">
            <v>2311603</v>
          </cell>
          <cell r="B1046" t="str">
            <v>CE</v>
          </cell>
          <cell r="C1046">
            <v>23</v>
          </cell>
          <cell r="D1046" t="str">
            <v>Redenção</v>
          </cell>
          <cell r="E1046">
            <v>27214</v>
          </cell>
          <cell r="F1046" t="str">
            <v>4 - 20001 até 50000</v>
          </cell>
          <cell r="G1046" t="str">
            <v>2 - Nordeste</v>
          </cell>
          <cell r="H1046">
            <v>0.1</v>
          </cell>
        </row>
        <row r="1047">
          <cell r="A1047">
            <v>2311702</v>
          </cell>
          <cell r="B1047" t="str">
            <v>CE</v>
          </cell>
          <cell r="C1047">
            <v>23</v>
          </cell>
          <cell r="D1047" t="str">
            <v>Reriutaba</v>
          </cell>
          <cell r="E1047">
            <v>18606</v>
          </cell>
          <cell r="F1047" t="str">
            <v>3 - 10001 até 20000</v>
          </cell>
          <cell r="G1047" t="str">
            <v>2 - Nordeste</v>
          </cell>
          <cell r="H1047">
            <v>0.1</v>
          </cell>
        </row>
        <row r="1048">
          <cell r="A1048">
            <v>2311801</v>
          </cell>
          <cell r="B1048" t="str">
            <v>CE</v>
          </cell>
          <cell r="C1048">
            <v>23</v>
          </cell>
          <cell r="D1048" t="str">
            <v>Russas</v>
          </cell>
          <cell r="E1048">
            <v>72928</v>
          </cell>
          <cell r="F1048" t="str">
            <v>5 - 50001 até 100000</v>
          </cell>
          <cell r="G1048" t="str">
            <v>2 - Nordeste</v>
          </cell>
          <cell r="H1048">
            <v>0.16</v>
          </cell>
        </row>
        <row r="1049">
          <cell r="A1049">
            <v>2311900</v>
          </cell>
          <cell r="B1049" t="str">
            <v>CE</v>
          </cell>
          <cell r="C1049">
            <v>23</v>
          </cell>
          <cell r="D1049" t="str">
            <v>Saboeiro</v>
          </cell>
          <cell r="E1049">
            <v>13854</v>
          </cell>
          <cell r="F1049" t="str">
            <v>3 - 10001 até 20000</v>
          </cell>
          <cell r="G1049" t="str">
            <v>2 - Nordeste</v>
          </cell>
          <cell r="H1049">
            <v>0.16</v>
          </cell>
        </row>
        <row r="1050">
          <cell r="A1050">
            <v>2311959</v>
          </cell>
          <cell r="B1050" t="str">
            <v>CE</v>
          </cell>
          <cell r="C1050">
            <v>23</v>
          </cell>
          <cell r="D1050" t="str">
            <v>Salitre</v>
          </cell>
          <cell r="E1050">
            <v>16633</v>
          </cell>
          <cell r="F1050" t="str">
            <v>3 - 10001 até 20000</v>
          </cell>
          <cell r="G1050" t="str">
            <v>2 - Nordeste</v>
          </cell>
          <cell r="H1050">
            <v>0.2</v>
          </cell>
        </row>
        <row r="1051">
          <cell r="A1051">
            <v>2312007</v>
          </cell>
          <cell r="B1051" t="str">
            <v>CE</v>
          </cell>
          <cell r="C1051">
            <v>23</v>
          </cell>
          <cell r="D1051" t="str">
            <v>Santana do Acaraú</v>
          </cell>
          <cell r="E1051">
            <v>30628</v>
          </cell>
          <cell r="F1051" t="str">
            <v>4 - 20001 até 50000</v>
          </cell>
          <cell r="G1051" t="str">
            <v>2 - Nordeste</v>
          </cell>
          <cell r="H1051">
            <v>0.1</v>
          </cell>
        </row>
        <row r="1052">
          <cell r="A1052">
            <v>2312106</v>
          </cell>
          <cell r="B1052" t="str">
            <v>CE</v>
          </cell>
          <cell r="C1052">
            <v>23</v>
          </cell>
          <cell r="D1052" t="str">
            <v>Santana do Cariri</v>
          </cell>
          <cell r="E1052">
            <v>16954</v>
          </cell>
          <cell r="F1052" t="str">
            <v>3 - 10001 até 20000</v>
          </cell>
          <cell r="G1052" t="str">
            <v>2 - Nordeste</v>
          </cell>
          <cell r="H1052">
            <v>0.16</v>
          </cell>
        </row>
        <row r="1053">
          <cell r="A1053">
            <v>2312205</v>
          </cell>
          <cell r="B1053" t="str">
            <v>CE</v>
          </cell>
          <cell r="C1053">
            <v>23</v>
          </cell>
          <cell r="D1053" t="str">
            <v>Santa Quitéria</v>
          </cell>
          <cell r="E1053">
            <v>40183</v>
          </cell>
          <cell r="F1053" t="str">
            <v>4 - 20001 até 50000</v>
          </cell>
          <cell r="G1053" t="str">
            <v>2 - Nordeste</v>
          </cell>
          <cell r="H1053">
            <v>0.2</v>
          </cell>
        </row>
        <row r="1054">
          <cell r="A1054">
            <v>2312304</v>
          </cell>
          <cell r="B1054" t="str">
            <v>CE</v>
          </cell>
          <cell r="C1054">
            <v>23</v>
          </cell>
          <cell r="D1054" t="str">
            <v>São Benedito</v>
          </cell>
          <cell r="E1054">
            <v>47640</v>
          </cell>
          <cell r="F1054" t="str">
            <v>4 - 20001 até 50000</v>
          </cell>
          <cell r="G1054" t="str">
            <v>2 - Nordeste</v>
          </cell>
          <cell r="H1054">
            <v>0.1</v>
          </cell>
        </row>
        <row r="1055">
          <cell r="A1055">
            <v>2312403</v>
          </cell>
          <cell r="B1055" t="str">
            <v>CE</v>
          </cell>
          <cell r="C1055">
            <v>23</v>
          </cell>
          <cell r="D1055" t="str">
            <v>São Gonçalo do Amarante</v>
          </cell>
          <cell r="E1055">
            <v>54143</v>
          </cell>
          <cell r="F1055" t="str">
            <v>5 - 50001 até 100000</v>
          </cell>
          <cell r="G1055" t="str">
            <v>2 - Nordeste</v>
          </cell>
          <cell r="H1055">
            <v>0.2</v>
          </cell>
        </row>
        <row r="1056">
          <cell r="A1056">
            <v>2312502</v>
          </cell>
          <cell r="B1056" t="str">
            <v>CE</v>
          </cell>
          <cell r="C1056">
            <v>23</v>
          </cell>
          <cell r="D1056" t="str">
            <v>São João do Jaguaribe</v>
          </cell>
          <cell r="E1056">
            <v>5855</v>
          </cell>
          <cell r="F1056" t="str">
            <v>2 - 5001 até 10000</v>
          </cell>
          <cell r="G1056" t="str">
            <v>2 - Nordeste</v>
          </cell>
          <cell r="H1056">
            <v>0.1</v>
          </cell>
        </row>
        <row r="1057">
          <cell r="A1057">
            <v>2312601</v>
          </cell>
          <cell r="B1057" t="str">
            <v>CE</v>
          </cell>
          <cell r="C1057">
            <v>23</v>
          </cell>
          <cell r="D1057" t="str">
            <v>São Luís do Curu</v>
          </cell>
          <cell r="E1057">
            <v>10822</v>
          </cell>
          <cell r="F1057" t="str">
            <v>3 - 10001 até 20000</v>
          </cell>
          <cell r="G1057" t="str">
            <v>2 - Nordeste</v>
          </cell>
          <cell r="H1057">
            <v>0.1</v>
          </cell>
        </row>
        <row r="1058">
          <cell r="A1058">
            <v>2312700</v>
          </cell>
          <cell r="B1058" t="str">
            <v>CE</v>
          </cell>
          <cell r="C1058">
            <v>23</v>
          </cell>
          <cell r="D1058" t="str">
            <v>Senador Pompeu</v>
          </cell>
          <cell r="E1058">
            <v>24266</v>
          </cell>
          <cell r="F1058" t="str">
            <v>4 - 20001 até 50000</v>
          </cell>
          <cell r="G1058" t="str">
            <v>2 - Nordeste</v>
          </cell>
          <cell r="H1058">
            <v>0.1</v>
          </cell>
        </row>
        <row r="1059">
          <cell r="A1059">
            <v>2312809</v>
          </cell>
          <cell r="B1059" t="str">
            <v>CE</v>
          </cell>
          <cell r="C1059">
            <v>23</v>
          </cell>
          <cell r="D1059" t="str">
            <v>Senador Sá</v>
          </cell>
          <cell r="E1059">
            <v>7262</v>
          </cell>
          <cell r="F1059" t="str">
            <v>2 - 5001 até 10000</v>
          </cell>
          <cell r="G1059" t="str">
            <v>2 - Nordeste</v>
          </cell>
          <cell r="H1059">
            <v>0.2</v>
          </cell>
        </row>
        <row r="1060">
          <cell r="A1060">
            <v>2312908</v>
          </cell>
          <cell r="B1060" t="str">
            <v>CE</v>
          </cell>
          <cell r="C1060">
            <v>23</v>
          </cell>
          <cell r="D1060" t="str">
            <v>Sobral</v>
          </cell>
          <cell r="E1060">
            <v>203023</v>
          </cell>
          <cell r="F1060" t="str">
            <v>6 - 100001 até 500000</v>
          </cell>
          <cell r="G1060" t="str">
            <v>2 - Nordeste</v>
          </cell>
          <cell r="H1060">
            <v>0.4</v>
          </cell>
        </row>
        <row r="1061">
          <cell r="A1061">
            <v>2313005</v>
          </cell>
          <cell r="B1061" t="str">
            <v>CE</v>
          </cell>
          <cell r="C1061">
            <v>23</v>
          </cell>
          <cell r="D1061" t="str">
            <v>Solonópole</v>
          </cell>
          <cell r="E1061">
            <v>18179</v>
          </cell>
          <cell r="F1061" t="str">
            <v>3 - 10001 até 20000</v>
          </cell>
          <cell r="G1061" t="str">
            <v>2 - Nordeste</v>
          </cell>
          <cell r="H1061">
            <v>0.26</v>
          </cell>
        </row>
        <row r="1062">
          <cell r="A1062">
            <v>2313104</v>
          </cell>
          <cell r="B1062" t="str">
            <v>CE</v>
          </cell>
          <cell r="C1062">
            <v>23</v>
          </cell>
          <cell r="D1062" t="str">
            <v>Tabuleiro do Norte</v>
          </cell>
          <cell r="E1062">
            <v>30652</v>
          </cell>
          <cell r="F1062" t="str">
            <v>4 - 20001 até 50000</v>
          </cell>
          <cell r="G1062" t="str">
            <v>2 - Nordeste</v>
          </cell>
          <cell r="H1062">
            <v>0.1</v>
          </cell>
        </row>
        <row r="1063">
          <cell r="A1063">
            <v>2313203</v>
          </cell>
          <cell r="B1063" t="str">
            <v>CE</v>
          </cell>
          <cell r="C1063">
            <v>23</v>
          </cell>
          <cell r="D1063" t="str">
            <v>Tamboril</v>
          </cell>
          <cell r="E1063">
            <v>24815</v>
          </cell>
          <cell r="F1063" t="str">
            <v>4 - 20001 até 50000</v>
          </cell>
          <cell r="G1063" t="str">
            <v>2 - Nordeste</v>
          </cell>
          <cell r="H1063">
            <v>0.16</v>
          </cell>
        </row>
        <row r="1064">
          <cell r="A1064">
            <v>2313252</v>
          </cell>
          <cell r="B1064" t="str">
            <v>CE</v>
          </cell>
          <cell r="C1064">
            <v>23</v>
          </cell>
          <cell r="D1064" t="str">
            <v>Tarrafas</v>
          </cell>
          <cell r="E1064">
            <v>7529</v>
          </cell>
          <cell r="F1064" t="str">
            <v>2 - 5001 até 10000</v>
          </cell>
          <cell r="G1064" t="str">
            <v>2 - Nordeste</v>
          </cell>
          <cell r="H1064">
            <v>0.1</v>
          </cell>
        </row>
        <row r="1065">
          <cell r="A1065">
            <v>2313302</v>
          </cell>
          <cell r="B1065" t="str">
            <v>CE</v>
          </cell>
          <cell r="C1065">
            <v>23</v>
          </cell>
          <cell r="D1065" t="str">
            <v>Tauá</v>
          </cell>
          <cell r="E1065">
            <v>61227</v>
          </cell>
          <cell r="F1065" t="str">
            <v>5 - 50001 até 100000</v>
          </cell>
          <cell r="G1065" t="str">
            <v>2 - Nordeste</v>
          </cell>
          <cell r="H1065">
            <v>0.2</v>
          </cell>
        </row>
        <row r="1066">
          <cell r="A1066">
            <v>2313351</v>
          </cell>
          <cell r="B1066" t="str">
            <v>CE</v>
          </cell>
          <cell r="C1066">
            <v>23</v>
          </cell>
          <cell r="D1066" t="str">
            <v>Tejuçuoca</v>
          </cell>
          <cell r="E1066">
            <v>17154</v>
          </cell>
          <cell r="F1066" t="str">
            <v>3 - 10001 até 20000</v>
          </cell>
          <cell r="G1066" t="str">
            <v>2 - Nordeste</v>
          </cell>
          <cell r="H1066">
            <v>0.1</v>
          </cell>
        </row>
        <row r="1067">
          <cell r="A1067">
            <v>2313401</v>
          </cell>
          <cell r="B1067" t="str">
            <v>CE</v>
          </cell>
          <cell r="C1067">
            <v>23</v>
          </cell>
          <cell r="D1067" t="str">
            <v>Tianguá</v>
          </cell>
          <cell r="E1067">
            <v>81506</v>
          </cell>
          <cell r="F1067" t="str">
            <v>5 - 50001 até 100000</v>
          </cell>
          <cell r="G1067" t="str">
            <v>2 - Nordeste</v>
          </cell>
          <cell r="H1067">
            <v>0.1</v>
          </cell>
        </row>
        <row r="1068">
          <cell r="A1068">
            <v>2313500</v>
          </cell>
          <cell r="B1068" t="str">
            <v>CE</v>
          </cell>
          <cell r="C1068">
            <v>23</v>
          </cell>
          <cell r="D1068" t="str">
            <v>Trairi</v>
          </cell>
          <cell r="E1068">
            <v>58415</v>
          </cell>
          <cell r="F1068" t="str">
            <v>5 - 50001 até 100000</v>
          </cell>
          <cell r="G1068" t="str">
            <v>2 - Nordeste</v>
          </cell>
          <cell r="H1068">
            <v>0.1</v>
          </cell>
        </row>
        <row r="1069">
          <cell r="A1069">
            <v>2313559</v>
          </cell>
          <cell r="B1069" t="str">
            <v>CE</v>
          </cell>
          <cell r="C1069">
            <v>23</v>
          </cell>
          <cell r="D1069" t="str">
            <v>Tururu</v>
          </cell>
          <cell r="E1069">
            <v>15412</v>
          </cell>
          <cell r="F1069" t="str">
            <v>3 - 10001 até 20000</v>
          </cell>
          <cell r="G1069" t="str">
            <v>2 - Nordeste</v>
          </cell>
          <cell r="H1069">
            <v>0.16</v>
          </cell>
        </row>
        <row r="1070">
          <cell r="A1070">
            <v>2313609</v>
          </cell>
          <cell r="B1070" t="str">
            <v>CE</v>
          </cell>
          <cell r="C1070">
            <v>23</v>
          </cell>
          <cell r="D1070" t="str">
            <v>Ubajara</v>
          </cell>
          <cell r="E1070">
            <v>32767</v>
          </cell>
          <cell r="F1070" t="str">
            <v>4 - 20001 até 50000</v>
          </cell>
          <cell r="G1070" t="str">
            <v>2 - Nordeste</v>
          </cell>
          <cell r="H1070">
            <v>0.1</v>
          </cell>
        </row>
        <row r="1071">
          <cell r="A1071">
            <v>2313708</v>
          </cell>
          <cell r="B1071" t="str">
            <v>CE</v>
          </cell>
          <cell r="C1071">
            <v>23</v>
          </cell>
          <cell r="D1071" t="str">
            <v>Umari</v>
          </cell>
          <cell r="E1071">
            <v>6871</v>
          </cell>
          <cell r="F1071" t="str">
            <v>2 - 5001 até 10000</v>
          </cell>
          <cell r="G1071" t="str">
            <v>2 - Nordeste</v>
          </cell>
          <cell r="H1071">
            <v>0.16</v>
          </cell>
        </row>
        <row r="1072">
          <cell r="A1072">
            <v>2313757</v>
          </cell>
          <cell r="B1072" t="str">
            <v>CE</v>
          </cell>
          <cell r="C1072">
            <v>23</v>
          </cell>
          <cell r="D1072" t="str">
            <v>Umirim</v>
          </cell>
          <cell r="E1072">
            <v>17470</v>
          </cell>
          <cell r="F1072" t="str">
            <v>3 - 10001 até 20000</v>
          </cell>
          <cell r="G1072" t="str">
            <v>2 - Nordeste</v>
          </cell>
          <cell r="H1072">
            <v>0.1</v>
          </cell>
        </row>
        <row r="1073">
          <cell r="A1073">
            <v>2313807</v>
          </cell>
          <cell r="B1073" t="str">
            <v>CE</v>
          </cell>
          <cell r="C1073">
            <v>23</v>
          </cell>
          <cell r="D1073" t="str">
            <v>Uruburetama</v>
          </cell>
          <cell r="E1073">
            <v>20189</v>
          </cell>
          <cell r="F1073" t="str">
            <v>4 - 20001 até 50000</v>
          </cell>
          <cell r="G1073" t="str">
            <v>2 - Nordeste</v>
          </cell>
          <cell r="H1073">
            <v>0.2</v>
          </cell>
        </row>
        <row r="1074">
          <cell r="A1074">
            <v>2313906</v>
          </cell>
          <cell r="B1074" t="str">
            <v>CE</v>
          </cell>
          <cell r="C1074">
            <v>23</v>
          </cell>
          <cell r="D1074" t="str">
            <v>Uruoca</v>
          </cell>
          <cell r="E1074">
            <v>13746</v>
          </cell>
          <cell r="F1074" t="str">
            <v>3 - 10001 até 20000</v>
          </cell>
          <cell r="G1074" t="str">
            <v>2 - Nordeste</v>
          </cell>
          <cell r="H1074">
            <v>0.1</v>
          </cell>
        </row>
        <row r="1075">
          <cell r="A1075">
            <v>2313955</v>
          </cell>
          <cell r="B1075" t="str">
            <v>CE</v>
          </cell>
          <cell r="C1075">
            <v>23</v>
          </cell>
          <cell r="D1075" t="str">
            <v>Varjota</v>
          </cell>
          <cell r="E1075">
            <v>18105</v>
          </cell>
          <cell r="F1075" t="str">
            <v>3 - 10001 até 20000</v>
          </cell>
          <cell r="G1075" t="str">
            <v>2 - Nordeste</v>
          </cell>
          <cell r="H1075">
            <v>0.36</v>
          </cell>
        </row>
        <row r="1076">
          <cell r="A1076">
            <v>2314003</v>
          </cell>
          <cell r="B1076" t="str">
            <v>CE</v>
          </cell>
          <cell r="C1076">
            <v>23</v>
          </cell>
          <cell r="D1076" t="str">
            <v>Várzea Alegre</v>
          </cell>
          <cell r="E1076">
            <v>38984</v>
          </cell>
          <cell r="F1076" t="str">
            <v>4 - 20001 até 50000</v>
          </cell>
          <cell r="G1076" t="str">
            <v>2 - Nordeste</v>
          </cell>
          <cell r="H1076">
            <v>0.1</v>
          </cell>
        </row>
        <row r="1077">
          <cell r="A1077">
            <v>2314102</v>
          </cell>
          <cell r="B1077" t="str">
            <v>CE</v>
          </cell>
          <cell r="C1077">
            <v>23</v>
          </cell>
          <cell r="D1077" t="str">
            <v>Viçosa do Ceará</v>
          </cell>
          <cell r="E1077">
            <v>59712</v>
          </cell>
          <cell r="F1077" t="str">
            <v>5 - 50001 até 100000</v>
          </cell>
          <cell r="G1077" t="str">
            <v>2 - Nordeste</v>
          </cell>
          <cell r="H1077">
            <v>0.2</v>
          </cell>
        </row>
        <row r="1078">
          <cell r="A1078">
            <v>2400109</v>
          </cell>
          <cell r="B1078" t="str">
            <v>RN</v>
          </cell>
          <cell r="C1078">
            <v>24</v>
          </cell>
          <cell r="D1078" t="str">
            <v>Acari</v>
          </cell>
          <cell r="E1078">
            <v>10597</v>
          </cell>
          <cell r="F1078" t="str">
            <v>3 - 10001 até 20000</v>
          </cell>
          <cell r="G1078" t="str">
            <v>2 - Nordeste</v>
          </cell>
          <cell r="H1078">
            <v>0.1</v>
          </cell>
        </row>
        <row r="1079">
          <cell r="A1079">
            <v>2400208</v>
          </cell>
          <cell r="B1079" t="str">
            <v>RN</v>
          </cell>
          <cell r="C1079">
            <v>24</v>
          </cell>
          <cell r="D1079" t="str">
            <v>Açu</v>
          </cell>
          <cell r="E1079">
            <v>56496</v>
          </cell>
          <cell r="F1079" t="str">
            <v>5 - 50001 até 100000</v>
          </cell>
          <cell r="G1079" t="str">
            <v>2 - Nordeste</v>
          </cell>
          <cell r="H1079">
            <v>0.26</v>
          </cell>
        </row>
        <row r="1080">
          <cell r="A1080">
            <v>2400307</v>
          </cell>
          <cell r="B1080" t="str">
            <v>RN</v>
          </cell>
          <cell r="C1080">
            <v>24</v>
          </cell>
          <cell r="D1080" t="str">
            <v>Afonso Bezerra</v>
          </cell>
          <cell r="E1080">
            <v>10839</v>
          </cell>
          <cell r="F1080" t="str">
            <v>3 - 10001 até 20000</v>
          </cell>
          <cell r="G1080" t="str">
            <v>2 - Nordeste</v>
          </cell>
          <cell r="H1080">
            <v>0.2</v>
          </cell>
        </row>
        <row r="1081">
          <cell r="A1081">
            <v>2400406</v>
          </cell>
          <cell r="B1081" t="str">
            <v>RN</v>
          </cell>
          <cell r="C1081">
            <v>24</v>
          </cell>
          <cell r="D1081" t="str">
            <v>Água Nova</v>
          </cell>
          <cell r="E1081">
            <v>2946</v>
          </cell>
          <cell r="F1081" t="str">
            <v>1 - Até 5000</v>
          </cell>
          <cell r="G1081" t="str">
            <v>2 - Nordeste</v>
          </cell>
          <cell r="H1081">
            <v>0.1</v>
          </cell>
        </row>
        <row r="1082">
          <cell r="A1082">
            <v>2400505</v>
          </cell>
          <cell r="B1082" t="str">
            <v>RN</v>
          </cell>
          <cell r="C1082">
            <v>24</v>
          </cell>
          <cell r="D1082" t="str">
            <v>Alexandria</v>
          </cell>
          <cell r="E1082">
            <v>13640</v>
          </cell>
          <cell r="F1082" t="str">
            <v>3 - 10001 até 20000</v>
          </cell>
          <cell r="G1082" t="str">
            <v>2 - Nordeste</v>
          </cell>
          <cell r="H1082">
            <v>0.1</v>
          </cell>
        </row>
        <row r="1083">
          <cell r="A1083">
            <v>2400604</v>
          </cell>
          <cell r="B1083" t="str">
            <v>RN</v>
          </cell>
          <cell r="C1083">
            <v>24</v>
          </cell>
          <cell r="D1083" t="str">
            <v>Almino Afonso</v>
          </cell>
          <cell r="E1083">
            <v>4687</v>
          </cell>
          <cell r="F1083" t="str">
            <v>1 - Até 5000</v>
          </cell>
          <cell r="G1083" t="str">
            <v>2 - Nordeste</v>
          </cell>
          <cell r="H1083">
            <v>0.16</v>
          </cell>
        </row>
        <row r="1084">
          <cell r="A1084">
            <v>2400703</v>
          </cell>
          <cell r="B1084" t="str">
            <v>RN</v>
          </cell>
          <cell r="C1084">
            <v>24</v>
          </cell>
          <cell r="D1084" t="str">
            <v>Alto do Rodrigues</v>
          </cell>
          <cell r="E1084">
            <v>12484</v>
          </cell>
          <cell r="F1084" t="str">
            <v>3 - 10001 até 20000</v>
          </cell>
          <cell r="G1084" t="str">
            <v>2 - Nordeste</v>
          </cell>
          <cell r="H1084">
            <v>0.1</v>
          </cell>
        </row>
        <row r="1085">
          <cell r="A1085">
            <v>2400802</v>
          </cell>
          <cell r="B1085" t="str">
            <v>RN</v>
          </cell>
          <cell r="C1085">
            <v>24</v>
          </cell>
          <cell r="D1085" t="str">
            <v>Angicos</v>
          </cell>
          <cell r="E1085">
            <v>11632</v>
          </cell>
          <cell r="F1085" t="str">
            <v>3 - 10001 até 20000</v>
          </cell>
          <cell r="G1085" t="str">
            <v>2 - Nordeste</v>
          </cell>
          <cell r="H1085">
            <v>0.16</v>
          </cell>
        </row>
        <row r="1086">
          <cell r="A1086">
            <v>2400901</v>
          </cell>
          <cell r="B1086" t="str">
            <v>RN</v>
          </cell>
          <cell r="C1086">
            <v>24</v>
          </cell>
          <cell r="D1086" t="str">
            <v>Antônio Martins</v>
          </cell>
          <cell r="E1086">
            <v>6577</v>
          </cell>
          <cell r="F1086" t="str">
            <v>2 - 5001 até 10000</v>
          </cell>
          <cell r="G1086" t="str">
            <v>2 - Nordeste</v>
          </cell>
          <cell r="H1086">
            <v>0.26</v>
          </cell>
        </row>
        <row r="1087">
          <cell r="A1087">
            <v>2401008</v>
          </cell>
          <cell r="B1087" t="str">
            <v>RN</v>
          </cell>
          <cell r="C1087">
            <v>24</v>
          </cell>
          <cell r="D1087" t="str">
            <v>Apodi</v>
          </cell>
          <cell r="E1087">
            <v>35897</v>
          </cell>
          <cell r="F1087" t="str">
            <v>4 - 20001 até 50000</v>
          </cell>
          <cell r="G1087" t="str">
            <v>2 - Nordeste</v>
          </cell>
          <cell r="H1087">
            <v>0.16</v>
          </cell>
        </row>
        <row r="1088">
          <cell r="A1088">
            <v>2401107</v>
          </cell>
          <cell r="B1088" t="str">
            <v>RN</v>
          </cell>
          <cell r="C1088">
            <v>24</v>
          </cell>
          <cell r="D1088" t="str">
            <v>Areia Branca</v>
          </cell>
          <cell r="E1088">
            <v>24093</v>
          </cell>
          <cell r="F1088" t="str">
            <v>4 - 20001 até 50000</v>
          </cell>
          <cell r="G1088" t="str">
            <v>2 - Nordeste</v>
          </cell>
          <cell r="H1088">
            <v>0.2</v>
          </cell>
        </row>
        <row r="1089">
          <cell r="A1089">
            <v>2401206</v>
          </cell>
          <cell r="B1089" t="str">
            <v>RN</v>
          </cell>
          <cell r="C1089">
            <v>24</v>
          </cell>
          <cell r="D1089" t="str">
            <v>Arês</v>
          </cell>
          <cell r="E1089">
            <v>13251</v>
          </cell>
          <cell r="F1089" t="str">
            <v>3 - 10001 até 20000</v>
          </cell>
          <cell r="G1089" t="str">
            <v>2 - Nordeste</v>
          </cell>
          <cell r="H1089">
            <v>0.16</v>
          </cell>
        </row>
        <row r="1090">
          <cell r="A1090">
            <v>2401305</v>
          </cell>
          <cell r="B1090" t="str">
            <v>RN</v>
          </cell>
          <cell r="C1090">
            <v>24</v>
          </cell>
          <cell r="D1090" t="str">
            <v>Campo Grande</v>
          </cell>
          <cell r="E1090">
            <v>9730</v>
          </cell>
          <cell r="F1090" t="str">
            <v>2 - 5001 até 10000</v>
          </cell>
          <cell r="G1090" t="str">
            <v>2 - Nordeste</v>
          </cell>
          <cell r="H1090">
            <v>0.16</v>
          </cell>
        </row>
        <row r="1091">
          <cell r="A1091">
            <v>2401404</v>
          </cell>
          <cell r="B1091" t="str">
            <v>RN</v>
          </cell>
          <cell r="C1091">
            <v>24</v>
          </cell>
          <cell r="D1091" t="str">
            <v>Baía Formosa</v>
          </cell>
          <cell r="E1091">
            <v>8825</v>
          </cell>
          <cell r="F1091" t="str">
            <v>2 - 5001 até 10000</v>
          </cell>
          <cell r="G1091" t="str">
            <v>2 - Nordeste</v>
          </cell>
          <cell r="H1091">
            <v>0.1</v>
          </cell>
        </row>
        <row r="1092">
          <cell r="A1092">
            <v>2401453</v>
          </cell>
          <cell r="B1092" t="str">
            <v>RN</v>
          </cell>
          <cell r="C1092">
            <v>24</v>
          </cell>
          <cell r="D1092" t="str">
            <v>Baraúna</v>
          </cell>
          <cell r="E1092">
            <v>26913</v>
          </cell>
          <cell r="F1092" t="str">
            <v>4 - 20001 até 50000</v>
          </cell>
          <cell r="G1092" t="str">
            <v>2 - Nordeste</v>
          </cell>
          <cell r="H1092">
            <v>0.16</v>
          </cell>
        </row>
        <row r="1093">
          <cell r="A1093">
            <v>2401503</v>
          </cell>
          <cell r="B1093" t="str">
            <v>RN</v>
          </cell>
          <cell r="C1093">
            <v>24</v>
          </cell>
          <cell r="D1093" t="str">
            <v>Barcelona</v>
          </cell>
          <cell r="E1093">
            <v>3986</v>
          </cell>
          <cell r="F1093" t="str">
            <v>1 - Até 5000</v>
          </cell>
          <cell r="G1093" t="str">
            <v>2 - Nordeste</v>
          </cell>
          <cell r="H1093">
            <v>0.16</v>
          </cell>
        </row>
        <row r="1094">
          <cell r="A1094">
            <v>2401602</v>
          </cell>
          <cell r="B1094" t="str">
            <v>RN</v>
          </cell>
          <cell r="C1094">
            <v>24</v>
          </cell>
          <cell r="D1094" t="str">
            <v>Bento Fernandes</v>
          </cell>
          <cell r="E1094">
            <v>4807</v>
          </cell>
          <cell r="F1094" t="str">
            <v>1 - Até 5000</v>
          </cell>
          <cell r="G1094" t="str">
            <v>2 - Nordeste</v>
          </cell>
          <cell r="H1094">
            <v>0.1</v>
          </cell>
        </row>
        <row r="1095">
          <cell r="A1095">
            <v>2401651</v>
          </cell>
          <cell r="B1095" t="str">
            <v>RN</v>
          </cell>
          <cell r="C1095">
            <v>24</v>
          </cell>
          <cell r="D1095" t="str">
            <v>Bodó</v>
          </cell>
          <cell r="E1095">
            <v>2306</v>
          </cell>
          <cell r="F1095" t="str">
            <v>1 - Até 5000</v>
          </cell>
          <cell r="G1095" t="str">
            <v>2 - Nordeste</v>
          </cell>
          <cell r="H1095">
            <v>0.16</v>
          </cell>
        </row>
        <row r="1096">
          <cell r="A1096">
            <v>2401701</v>
          </cell>
          <cell r="B1096" t="str">
            <v>RN</v>
          </cell>
          <cell r="C1096">
            <v>24</v>
          </cell>
          <cell r="D1096" t="str">
            <v>Bom Jesus</v>
          </cell>
          <cell r="E1096">
            <v>9952</v>
          </cell>
          <cell r="F1096" t="str">
            <v>2 - 5001 até 10000</v>
          </cell>
          <cell r="G1096" t="str">
            <v>2 - Nordeste</v>
          </cell>
          <cell r="H1096">
            <v>0.1</v>
          </cell>
        </row>
        <row r="1097">
          <cell r="A1097">
            <v>2401800</v>
          </cell>
          <cell r="B1097" t="str">
            <v>RN</v>
          </cell>
          <cell r="C1097">
            <v>24</v>
          </cell>
          <cell r="D1097" t="str">
            <v>Brejinho</v>
          </cell>
          <cell r="E1097">
            <v>12202</v>
          </cell>
          <cell r="F1097" t="str">
            <v>3 - 10001 até 20000</v>
          </cell>
          <cell r="G1097" t="str">
            <v>2 - Nordeste</v>
          </cell>
          <cell r="H1097">
            <v>0.16</v>
          </cell>
        </row>
        <row r="1098">
          <cell r="A1098">
            <v>2401859</v>
          </cell>
          <cell r="B1098" t="str">
            <v>RN</v>
          </cell>
          <cell r="C1098">
            <v>24</v>
          </cell>
          <cell r="D1098" t="str">
            <v>Caiçara do Norte</v>
          </cell>
          <cell r="E1098">
            <v>6293</v>
          </cell>
          <cell r="F1098" t="str">
            <v>2 - 5001 até 10000</v>
          </cell>
          <cell r="G1098" t="str">
            <v>2 - Nordeste</v>
          </cell>
          <cell r="H1098">
            <v>0.1</v>
          </cell>
        </row>
        <row r="1099">
          <cell r="A1099">
            <v>2401909</v>
          </cell>
          <cell r="B1099" t="str">
            <v>RN</v>
          </cell>
          <cell r="C1099">
            <v>24</v>
          </cell>
          <cell r="D1099" t="str">
            <v>Caiçara do Rio do Vento</v>
          </cell>
          <cell r="E1099">
            <v>3268</v>
          </cell>
          <cell r="F1099" t="str">
            <v>1 - Até 5000</v>
          </cell>
          <cell r="G1099" t="str">
            <v>2 - Nordeste</v>
          </cell>
          <cell r="H1099">
            <v>0.1</v>
          </cell>
        </row>
        <row r="1100">
          <cell r="A1100">
            <v>2402006</v>
          </cell>
          <cell r="B1100" t="str">
            <v>RN</v>
          </cell>
          <cell r="C1100">
            <v>24</v>
          </cell>
          <cell r="D1100" t="str">
            <v>Caicó</v>
          </cell>
          <cell r="E1100">
            <v>61146</v>
          </cell>
          <cell r="F1100" t="str">
            <v>5 - 50001 até 100000</v>
          </cell>
          <cell r="G1100" t="str">
            <v>2 - Nordeste</v>
          </cell>
          <cell r="H1100">
            <v>0.26</v>
          </cell>
        </row>
        <row r="1101">
          <cell r="A1101">
            <v>2402105</v>
          </cell>
          <cell r="B1101" t="str">
            <v>RN</v>
          </cell>
          <cell r="C1101">
            <v>24</v>
          </cell>
          <cell r="D1101" t="str">
            <v>Campo Redondo</v>
          </cell>
          <cell r="E1101">
            <v>10215</v>
          </cell>
          <cell r="F1101" t="str">
            <v>3 - 10001 até 20000</v>
          </cell>
          <cell r="G1101" t="str">
            <v>2 - Nordeste</v>
          </cell>
          <cell r="H1101">
            <v>0.1</v>
          </cell>
        </row>
        <row r="1102">
          <cell r="A1102">
            <v>2402204</v>
          </cell>
          <cell r="B1102" t="str">
            <v>RN</v>
          </cell>
          <cell r="C1102">
            <v>24</v>
          </cell>
          <cell r="D1102" t="str">
            <v>Canguaretama</v>
          </cell>
          <cell r="E1102">
            <v>29668</v>
          </cell>
          <cell r="F1102" t="str">
            <v>4 - 20001 até 50000</v>
          </cell>
          <cell r="G1102" t="str">
            <v>2 - Nordeste</v>
          </cell>
          <cell r="H1102">
            <v>0.2</v>
          </cell>
        </row>
        <row r="1103">
          <cell r="A1103">
            <v>2402303</v>
          </cell>
          <cell r="B1103" t="str">
            <v>RN</v>
          </cell>
          <cell r="C1103">
            <v>24</v>
          </cell>
          <cell r="D1103" t="str">
            <v>Caraúbas</v>
          </cell>
          <cell r="E1103">
            <v>19614</v>
          </cell>
          <cell r="F1103" t="str">
            <v>3 - 10001 até 20000</v>
          </cell>
          <cell r="G1103" t="str">
            <v>2 - Nordeste</v>
          </cell>
          <cell r="H1103">
            <v>0.1</v>
          </cell>
        </row>
        <row r="1104">
          <cell r="A1104">
            <v>2402402</v>
          </cell>
          <cell r="B1104" t="str">
            <v>RN</v>
          </cell>
          <cell r="C1104">
            <v>24</v>
          </cell>
          <cell r="D1104" t="str">
            <v>Carnaúba dos Dantas</v>
          </cell>
          <cell r="E1104">
            <v>7992</v>
          </cell>
          <cell r="F1104" t="str">
            <v>2 - 5001 até 10000</v>
          </cell>
          <cell r="G1104" t="str">
            <v>2 - Nordeste</v>
          </cell>
          <cell r="H1104">
            <v>0.36</v>
          </cell>
        </row>
        <row r="1105">
          <cell r="A1105">
            <v>2402501</v>
          </cell>
          <cell r="B1105" t="str">
            <v>RN</v>
          </cell>
          <cell r="C1105">
            <v>24</v>
          </cell>
          <cell r="D1105" t="str">
            <v>Carnaubais</v>
          </cell>
          <cell r="E1105">
            <v>9714</v>
          </cell>
          <cell r="F1105" t="str">
            <v>2 - 5001 até 10000</v>
          </cell>
          <cell r="G1105" t="str">
            <v>2 - Nordeste</v>
          </cell>
          <cell r="H1105">
            <v>0.16</v>
          </cell>
        </row>
        <row r="1106">
          <cell r="A1106">
            <v>2402600</v>
          </cell>
          <cell r="B1106" t="str">
            <v>RN</v>
          </cell>
          <cell r="C1106">
            <v>24</v>
          </cell>
          <cell r="D1106" t="str">
            <v>Ceará-Mirim</v>
          </cell>
          <cell r="E1106">
            <v>79115</v>
          </cell>
          <cell r="F1106" t="str">
            <v>5 - 50001 até 100000</v>
          </cell>
          <cell r="G1106" t="str">
            <v>2 - Nordeste</v>
          </cell>
          <cell r="H1106">
            <v>0.2</v>
          </cell>
        </row>
        <row r="1107">
          <cell r="A1107">
            <v>2402709</v>
          </cell>
          <cell r="B1107" t="str">
            <v>RN</v>
          </cell>
          <cell r="C1107">
            <v>24</v>
          </cell>
          <cell r="D1107" t="str">
            <v>Cerro Corá</v>
          </cell>
          <cell r="E1107">
            <v>11000</v>
          </cell>
          <cell r="F1107" t="str">
            <v>3 - 10001 até 20000</v>
          </cell>
          <cell r="G1107" t="str">
            <v>2 - Nordeste</v>
          </cell>
          <cell r="H1107">
            <v>0.1</v>
          </cell>
        </row>
        <row r="1108">
          <cell r="A1108">
            <v>2402808</v>
          </cell>
          <cell r="B1108" t="str">
            <v>RN</v>
          </cell>
          <cell r="C1108">
            <v>24</v>
          </cell>
          <cell r="D1108" t="str">
            <v>Coronel Ezequiel</v>
          </cell>
          <cell r="E1108">
            <v>5117</v>
          </cell>
          <cell r="F1108" t="str">
            <v>2 - 5001 até 10000</v>
          </cell>
          <cell r="G1108" t="str">
            <v>2 - Nordeste</v>
          </cell>
          <cell r="H1108">
            <v>0.16</v>
          </cell>
        </row>
        <row r="1109">
          <cell r="A1109">
            <v>2402907</v>
          </cell>
          <cell r="B1109" t="str">
            <v>RN</v>
          </cell>
          <cell r="C1109">
            <v>24</v>
          </cell>
          <cell r="D1109" t="str">
            <v>Coronel João Pessoa</v>
          </cell>
          <cell r="E1109">
            <v>4237</v>
          </cell>
          <cell r="F1109" t="str">
            <v>1 - Até 5000</v>
          </cell>
          <cell r="G1109" t="str">
            <v>2 - Nordeste</v>
          </cell>
          <cell r="H1109">
            <v>0.16</v>
          </cell>
        </row>
        <row r="1110">
          <cell r="A1110">
            <v>2403004</v>
          </cell>
          <cell r="B1110" t="str">
            <v>RN</v>
          </cell>
          <cell r="C1110">
            <v>24</v>
          </cell>
          <cell r="D1110" t="str">
            <v>Cruzeta</v>
          </cell>
          <cell r="E1110">
            <v>8005</v>
          </cell>
          <cell r="F1110" t="str">
            <v>2 - 5001 até 10000</v>
          </cell>
          <cell r="G1110" t="str">
            <v>2 - Nordeste</v>
          </cell>
          <cell r="H1110">
            <v>0.1</v>
          </cell>
        </row>
        <row r="1111">
          <cell r="A1111">
            <v>2403103</v>
          </cell>
          <cell r="B1111" t="str">
            <v>RN</v>
          </cell>
          <cell r="C1111">
            <v>24</v>
          </cell>
          <cell r="D1111" t="str">
            <v>Currais Novos</v>
          </cell>
          <cell r="E1111">
            <v>41313</v>
          </cell>
          <cell r="F1111" t="str">
            <v>4 - 20001 até 50000</v>
          </cell>
          <cell r="G1111" t="str">
            <v>2 - Nordeste</v>
          </cell>
          <cell r="H1111">
            <v>0.1</v>
          </cell>
        </row>
        <row r="1112">
          <cell r="A1112">
            <v>2403202</v>
          </cell>
          <cell r="B1112" t="str">
            <v>RN</v>
          </cell>
          <cell r="C1112">
            <v>24</v>
          </cell>
          <cell r="D1112" t="str">
            <v>Doutor Severiano</v>
          </cell>
          <cell r="E1112">
            <v>7044</v>
          </cell>
          <cell r="F1112" t="str">
            <v>2 - 5001 até 10000</v>
          </cell>
          <cell r="G1112" t="str">
            <v>2 - Nordeste</v>
          </cell>
          <cell r="H1112">
            <v>0.16</v>
          </cell>
        </row>
        <row r="1113">
          <cell r="A1113">
            <v>2403251</v>
          </cell>
          <cell r="B1113" t="str">
            <v>RN</v>
          </cell>
          <cell r="C1113">
            <v>24</v>
          </cell>
          <cell r="D1113" t="str">
            <v>Parnamirim</v>
          </cell>
          <cell r="E1113">
            <v>252716</v>
          </cell>
          <cell r="F1113" t="str">
            <v>6 - 100001 até 500000</v>
          </cell>
          <cell r="G1113" t="str">
            <v>2 - Nordeste</v>
          </cell>
          <cell r="H1113">
            <v>0.4</v>
          </cell>
        </row>
        <row r="1114">
          <cell r="A1114">
            <v>2403301</v>
          </cell>
          <cell r="B1114" t="str">
            <v>RN</v>
          </cell>
          <cell r="C1114">
            <v>24</v>
          </cell>
          <cell r="D1114" t="str">
            <v>Encanto</v>
          </cell>
          <cell r="E1114">
            <v>6016</v>
          </cell>
          <cell r="F1114" t="str">
            <v>2 - 5001 até 10000</v>
          </cell>
          <cell r="G1114" t="str">
            <v>2 - Nordeste</v>
          </cell>
          <cell r="H1114">
            <v>0.16</v>
          </cell>
        </row>
        <row r="1115">
          <cell r="A1115">
            <v>2403400</v>
          </cell>
          <cell r="B1115" t="str">
            <v>RN</v>
          </cell>
          <cell r="C1115">
            <v>24</v>
          </cell>
          <cell r="D1115" t="str">
            <v>Equador</v>
          </cell>
          <cell r="E1115">
            <v>5360</v>
          </cell>
          <cell r="F1115" t="str">
            <v>2 - 5001 até 10000</v>
          </cell>
          <cell r="G1115" t="str">
            <v>2 - Nordeste</v>
          </cell>
          <cell r="H1115">
            <v>0.1</v>
          </cell>
        </row>
        <row r="1116">
          <cell r="A1116">
            <v>2403509</v>
          </cell>
          <cell r="B1116" t="str">
            <v>RN</v>
          </cell>
          <cell r="C1116">
            <v>24</v>
          </cell>
          <cell r="D1116" t="str">
            <v>Espírito Santo</v>
          </cell>
          <cell r="E1116">
            <v>10620</v>
          </cell>
          <cell r="F1116" t="str">
            <v>3 - 10001 até 20000</v>
          </cell>
          <cell r="G1116" t="str">
            <v>2 - Nordeste</v>
          </cell>
          <cell r="H1116">
            <v>0.1</v>
          </cell>
        </row>
        <row r="1117">
          <cell r="A1117">
            <v>2403608</v>
          </cell>
          <cell r="B1117" t="str">
            <v>RN</v>
          </cell>
          <cell r="C1117">
            <v>24</v>
          </cell>
          <cell r="D1117" t="str">
            <v>Extremoz</v>
          </cell>
          <cell r="E1117">
            <v>61635</v>
          </cell>
          <cell r="F1117" t="str">
            <v>5 - 50001 até 100000</v>
          </cell>
          <cell r="G1117" t="str">
            <v>2 - Nordeste</v>
          </cell>
          <cell r="H1117">
            <v>0.16</v>
          </cell>
        </row>
        <row r="1118">
          <cell r="A1118">
            <v>2403707</v>
          </cell>
          <cell r="B1118" t="str">
            <v>RN</v>
          </cell>
          <cell r="C1118">
            <v>24</v>
          </cell>
          <cell r="D1118" t="str">
            <v>Felipe Guerra</v>
          </cell>
          <cell r="E1118">
            <v>6259</v>
          </cell>
          <cell r="F1118" t="str">
            <v>2 - 5001 até 10000</v>
          </cell>
          <cell r="G1118" t="str">
            <v>2 - Nordeste</v>
          </cell>
          <cell r="H1118">
            <v>0.16</v>
          </cell>
        </row>
        <row r="1119">
          <cell r="A1119">
            <v>2403756</v>
          </cell>
          <cell r="B1119" t="str">
            <v>RN</v>
          </cell>
          <cell r="C1119">
            <v>24</v>
          </cell>
          <cell r="D1119" t="str">
            <v>Fernando Pedroza</v>
          </cell>
          <cell r="E1119">
            <v>2938</v>
          </cell>
          <cell r="F1119" t="str">
            <v>1 - Até 5000</v>
          </cell>
          <cell r="G1119" t="str">
            <v>2 - Nordeste</v>
          </cell>
          <cell r="H1119">
            <v>0.1</v>
          </cell>
        </row>
        <row r="1120">
          <cell r="A1120">
            <v>2403806</v>
          </cell>
          <cell r="B1120" t="str">
            <v>RN</v>
          </cell>
          <cell r="C1120">
            <v>24</v>
          </cell>
          <cell r="D1120" t="str">
            <v>Florânia</v>
          </cell>
          <cell r="E1120">
            <v>10196</v>
          </cell>
          <cell r="F1120" t="str">
            <v>3 - 10001 até 20000</v>
          </cell>
          <cell r="G1120" t="str">
            <v>2 - Nordeste</v>
          </cell>
          <cell r="H1120">
            <v>0.1</v>
          </cell>
        </row>
        <row r="1121">
          <cell r="A1121">
            <v>2403905</v>
          </cell>
          <cell r="B1121" t="str">
            <v>RN</v>
          </cell>
          <cell r="C1121">
            <v>24</v>
          </cell>
          <cell r="D1121" t="str">
            <v>Francisco Dantas</v>
          </cell>
          <cell r="E1121">
            <v>2700</v>
          </cell>
          <cell r="F1121" t="str">
            <v>1 - Até 5000</v>
          </cell>
          <cell r="G1121" t="str">
            <v>2 - Nordeste</v>
          </cell>
          <cell r="H1121">
            <v>0.26</v>
          </cell>
        </row>
        <row r="1122">
          <cell r="A1122">
            <v>2404002</v>
          </cell>
          <cell r="B1122" t="str">
            <v>RN</v>
          </cell>
          <cell r="C1122">
            <v>24</v>
          </cell>
          <cell r="D1122" t="str">
            <v>Frutuoso Gomes</v>
          </cell>
          <cell r="E1122">
            <v>4122</v>
          </cell>
          <cell r="F1122" t="str">
            <v>1 - Até 5000</v>
          </cell>
          <cell r="G1122" t="str">
            <v>2 - Nordeste</v>
          </cell>
          <cell r="H1122">
            <v>0.16</v>
          </cell>
        </row>
        <row r="1123">
          <cell r="A1123">
            <v>2404101</v>
          </cell>
          <cell r="B1123" t="str">
            <v>RN</v>
          </cell>
          <cell r="C1123">
            <v>24</v>
          </cell>
          <cell r="D1123" t="str">
            <v>Galinhos</v>
          </cell>
          <cell r="E1123">
            <v>2104</v>
          </cell>
          <cell r="F1123" t="str">
            <v>1 - Até 5000</v>
          </cell>
          <cell r="G1123" t="str">
            <v>2 - Nordeste</v>
          </cell>
          <cell r="H1123">
            <v>0.1</v>
          </cell>
        </row>
        <row r="1124">
          <cell r="A1124">
            <v>2404200</v>
          </cell>
          <cell r="B1124" t="str">
            <v>RN</v>
          </cell>
          <cell r="C1124">
            <v>24</v>
          </cell>
          <cell r="D1124" t="str">
            <v>Goianinha</v>
          </cell>
          <cell r="E1124">
            <v>26741</v>
          </cell>
          <cell r="F1124" t="str">
            <v>4 - 20001 até 50000</v>
          </cell>
          <cell r="G1124" t="str">
            <v>2 - Nordeste</v>
          </cell>
          <cell r="H1124">
            <v>0.2</v>
          </cell>
        </row>
        <row r="1125">
          <cell r="A1125">
            <v>2404309</v>
          </cell>
          <cell r="B1125" t="str">
            <v>RN</v>
          </cell>
          <cell r="C1125">
            <v>24</v>
          </cell>
          <cell r="D1125" t="str">
            <v>Governador Dix-Sept Rosado</v>
          </cell>
          <cell r="E1125">
            <v>11932</v>
          </cell>
          <cell r="F1125" t="str">
            <v>3 - 10001 até 20000</v>
          </cell>
          <cell r="G1125" t="str">
            <v>2 - Nordeste</v>
          </cell>
          <cell r="H1125">
            <v>0.1</v>
          </cell>
        </row>
        <row r="1126">
          <cell r="A1126">
            <v>2404408</v>
          </cell>
          <cell r="B1126" t="str">
            <v>RN</v>
          </cell>
          <cell r="C1126">
            <v>24</v>
          </cell>
          <cell r="D1126" t="str">
            <v>Grossos</v>
          </cell>
          <cell r="E1126">
            <v>9924</v>
          </cell>
          <cell r="F1126" t="str">
            <v>2 - 5001 até 10000</v>
          </cell>
          <cell r="G1126" t="str">
            <v>2 - Nordeste</v>
          </cell>
          <cell r="H1126">
            <v>0.16</v>
          </cell>
        </row>
        <row r="1127">
          <cell r="A1127">
            <v>2404507</v>
          </cell>
          <cell r="B1127" t="str">
            <v>RN</v>
          </cell>
          <cell r="C1127">
            <v>24</v>
          </cell>
          <cell r="D1127" t="str">
            <v>Guamaré</v>
          </cell>
          <cell r="E1127">
            <v>15295</v>
          </cell>
          <cell r="F1127" t="str">
            <v>3 - 10001 até 20000</v>
          </cell>
          <cell r="G1127" t="str">
            <v>2 - Nordeste</v>
          </cell>
          <cell r="H1127">
            <v>0.1</v>
          </cell>
        </row>
        <row r="1128">
          <cell r="A1128">
            <v>2404606</v>
          </cell>
          <cell r="B1128" t="str">
            <v>RN</v>
          </cell>
          <cell r="C1128">
            <v>24</v>
          </cell>
          <cell r="D1128" t="str">
            <v>Ielmo Marinho</v>
          </cell>
          <cell r="E1128">
            <v>11615</v>
          </cell>
          <cell r="F1128" t="str">
            <v>3 - 10001 até 20000</v>
          </cell>
          <cell r="G1128" t="str">
            <v>2 - Nordeste</v>
          </cell>
          <cell r="H1128">
            <v>0.16</v>
          </cell>
        </row>
        <row r="1129">
          <cell r="A1129">
            <v>2404705</v>
          </cell>
          <cell r="B1129" t="str">
            <v>RN</v>
          </cell>
          <cell r="C1129">
            <v>24</v>
          </cell>
          <cell r="D1129" t="str">
            <v>Ipanguaçu</v>
          </cell>
          <cell r="E1129">
            <v>14131</v>
          </cell>
          <cell r="F1129" t="str">
            <v>3 - 10001 até 20000</v>
          </cell>
          <cell r="G1129" t="str">
            <v>2 - Nordeste</v>
          </cell>
          <cell r="H1129">
            <v>0.16</v>
          </cell>
        </row>
        <row r="1130">
          <cell r="A1130">
            <v>2404804</v>
          </cell>
          <cell r="B1130" t="str">
            <v>RN</v>
          </cell>
          <cell r="C1130">
            <v>24</v>
          </cell>
          <cell r="D1130" t="str">
            <v>Ipueira</v>
          </cell>
          <cell r="E1130">
            <v>2035</v>
          </cell>
          <cell r="F1130" t="str">
            <v>1 - Até 5000</v>
          </cell>
          <cell r="G1130" t="str">
            <v>2 - Nordeste</v>
          </cell>
          <cell r="H1130">
            <v>0.2</v>
          </cell>
        </row>
        <row r="1131">
          <cell r="A1131">
            <v>2404853</v>
          </cell>
          <cell r="B1131" t="str">
            <v>RN</v>
          </cell>
          <cell r="C1131">
            <v>24</v>
          </cell>
          <cell r="D1131" t="str">
            <v>Itajá</v>
          </cell>
          <cell r="E1131">
            <v>7292</v>
          </cell>
          <cell r="F1131" t="str">
            <v>2 - 5001 até 10000</v>
          </cell>
          <cell r="G1131" t="str">
            <v>2 - Nordeste</v>
          </cell>
          <cell r="H1131">
            <v>0.26</v>
          </cell>
        </row>
        <row r="1132">
          <cell r="A1132">
            <v>2404903</v>
          </cell>
          <cell r="B1132" t="str">
            <v>RN</v>
          </cell>
          <cell r="C1132">
            <v>24</v>
          </cell>
          <cell r="D1132" t="str">
            <v>Itaú</v>
          </cell>
          <cell r="E1132">
            <v>5320</v>
          </cell>
          <cell r="F1132" t="str">
            <v>2 - 5001 até 10000</v>
          </cell>
          <cell r="G1132" t="str">
            <v>2 - Nordeste</v>
          </cell>
          <cell r="H1132">
            <v>0.1</v>
          </cell>
        </row>
        <row r="1133">
          <cell r="A1133">
            <v>2405009</v>
          </cell>
          <cell r="B1133" t="str">
            <v>RN</v>
          </cell>
          <cell r="C1133">
            <v>24</v>
          </cell>
          <cell r="D1133" t="str">
            <v>Jaçanã</v>
          </cell>
          <cell r="E1133">
            <v>7834</v>
          </cell>
          <cell r="F1133" t="str">
            <v>2 - 5001 até 10000</v>
          </cell>
          <cell r="G1133" t="str">
            <v>2 - Nordeste</v>
          </cell>
          <cell r="H1133">
            <v>0.16</v>
          </cell>
        </row>
        <row r="1134">
          <cell r="A1134">
            <v>2405108</v>
          </cell>
          <cell r="B1134" t="str">
            <v>RN</v>
          </cell>
          <cell r="C1134">
            <v>24</v>
          </cell>
          <cell r="D1134" t="str">
            <v>Jandaíra</v>
          </cell>
          <cell r="E1134">
            <v>6562</v>
          </cell>
          <cell r="F1134" t="str">
            <v>2 - 5001 até 10000</v>
          </cell>
          <cell r="G1134" t="str">
            <v>2 - Nordeste</v>
          </cell>
          <cell r="H1134">
            <v>0.3</v>
          </cell>
        </row>
        <row r="1135">
          <cell r="A1135">
            <v>2405207</v>
          </cell>
          <cell r="B1135" t="str">
            <v>RN</v>
          </cell>
          <cell r="C1135">
            <v>24</v>
          </cell>
          <cell r="D1135" t="str">
            <v>Janduís</v>
          </cell>
          <cell r="E1135">
            <v>4746</v>
          </cell>
          <cell r="F1135" t="str">
            <v>1 - Até 5000</v>
          </cell>
          <cell r="G1135" t="str">
            <v>2 - Nordeste</v>
          </cell>
          <cell r="H1135">
            <v>0.2</v>
          </cell>
        </row>
        <row r="1136">
          <cell r="A1136">
            <v>2405306</v>
          </cell>
          <cell r="B1136" t="str">
            <v>RN</v>
          </cell>
          <cell r="C1136">
            <v>24</v>
          </cell>
          <cell r="D1136" t="str">
            <v>Januário Cicco</v>
          </cell>
          <cell r="E1136">
            <v>8591</v>
          </cell>
          <cell r="F1136" t="str">
            <v>2 - 5001 até 10000</v>
          </cell>
          <cell r="G1136" t="str">
            <v>2 - Nordeste</v>
          </cell>
          <cell r="H1136">
            <v>0.1</v>
          </cell>
        </row>
        <row r="1137">
          <cell r="A1137">
            <v>2405405</v>
          </cell>
          <cell r="B1137" t="str">
            <v>RN</v>
          </cell>
          <cell r="C1137">
            <v>24</v>
          </cell>
          <cell r="D1137" t="str">
            <v>Japi</v>
          </cell>
          <cell r="E1137">
            <v>5117</v>
          </cell>
          <cell r="F1137" t="str">
            <v>2 - 5001 até 10000</v>
          </cell>
          <cell r="G1137" t="str">
            <v>2 - Nordeste</v>
          </cell>
          <cell r="H1137">
            <v>0.1</v>
          </cell>
        </row>
        <row r="1138">
          <cell r="A1138">
            <v>2405504</v>
          </cell>
          <cell r="B1138" t="str">
            <v>RN</v>
          </cell>
          <cell r="C1138">
            <v>24</v>
          </cell>
          <cell r="D1138" t="str">
            <v>Jardim de Angicos</v>
          </cell>
          <cell r="E1138">
            <v>2437</v>
          </cell>
          <cell r="F1138" t="str">
            <v>1 - Até 5000</v>
          </cell>
          <cell r="G1138" t="str">
            <v>2 - Nordeste</v>
          </cell>
          <cell r="H1138">
            <v>0.1</v>
          </cell>
        </row>
        <row r="1139">
          <cell r="A1139">
            <v>2405603</v>
          </cell>
          <cell r="B1139" t="str">
            <v>RN</v>
          </cell>
          <cell r="C1139">
            <v>24</v>
          </cell>
          <cell r="D1139" t="str">
            <v>Jardim de Piranhas</v>
          </cell>
          <cell r="E1139">
            <v>13977</v>
          </cell>
          <cell r="F1139" t="str">
            <v>3 - 10001 até 20000</v>
          </cell>
          <cell r="G1139" t="str">
            <v>2 - Nordeste</v>
          </cell>
          <cell r="H1139">
            <v>0.16</v>
          </cell>
        </row>
        <row r="1140">
          <cell r="A1140">
            <v>2405702</v>
          </cell>
          <cell r="B1140" t="str">
            <v>RN</v>
          </cell>
          <cell r="C1140">
            <v>24</v>
          </cell>
          <cell r="D1140" t="str">
            <v>Jardim do Seridó</v>
          </cell>
          <cell r="E1140">
            <v>11655</v>
          </cell>
          <cell r="F1140" t="str">
            <v>3 - 10001 até 20000</v>
          </cell>
          <cell r="G1140" t="str">
            <v>2 - Nordeste</v>
          </cell>
          <cell r="H1140">
            <v>0.1</v>
          </cell>
        </row>
        <row r="1141">
          <cell r="A1141">
            <v>2405801</v>
          </cell>
          <cell r="B1141" t="str">
            <v>RN</v>
          </cell>
          <cell r="C1141">
            <v>24</v>
          </cell>
          <cell r="D1141" t="str">
            <v>João Câmara</v>
          </cell>
          <cell r="E1141">
            <v>33290</v>
          </cell>
          <cell r="F1141" t="str">
            <v>4 - 20001 até 50000</v>
          </cell>
          <cell r="G1141" t="str">
            <v>2 - Nordeste</v>
          </cell>
          <cell r="H1141">
            <v>0.1</v>
          </cell>
        </row>
        <row r="1142">
          <cell r="A1142">
            <v>2405900</v>
          </cell>
          <cell r="B1142" t="str">
            <v>RN</v>
          </cell>
          <cell r="C1142">
            <v>24</v>
          </cell>
          <cell r="D1142" t="str">
            <v>João Dias</v>
          </cell>
          <cell r="E1142">
            <v>2076</v>
          </cell>
          <cell r="F1142" t="str">
            <v>1 - Até 5000</v>
          </cell>
          <cell r="G1142" t="str">
            <v>2 - Nordeste</v>
          </cell>
          <cell r="H1142">
            <v>0.2</v>
          </cell>
        </row>
        <row r="1143">
          <cell r="A1143">
            <v>2406007</v>
          </cell>
          <cell r="B1143" t="str">
            <v>RN</v>
          </cell>
          <cell r="C1143">
            <v>24</v>
          </cell>
          <cell r="D1143" t="str">
            <v>José da Penha</v>
          </cell>
          <cell r="E1143">
            <v>5803</v>
          </cell>
          <cell r="F1143" t="str">
            <v>2 - 5001 até 10000</v>
          </cell>
          <cell r="G1143" t="str">
            <v>2 - Nordeste</v>
          </cell>
          <cell r="H1143">
            <v>0.16</v>
          </cell>
        </row>
        <row r="1144">
          <cell r="A1144">
            <v>2406106</v>
          </cell>
          <cell r="B1144" t="str">
            <v>RN</v>
          </cell>
          <cell r="C1144">
            <v>24</v>
          </cell>
          <cell r="D1144" t="str">
            <v>Jucurutu</v>
          </cell>
          <cell r="E1144">
            <v>17793</v>
          </cell>
          <cell r="F1144" t="str">
            <v>3 - 10001 até 20000</v>
          </cell>
          <cell r="G1144" t="str">
            <v>2 - Nordeste</v>
          </cell>
          <cell r="H1144">
            <v>0.16</v>
          </cell>
        </row>
        <row r="1145">
          <cell r="A1145">
            <v>2406155</v>
          </cell>
          <cell r="B1145" t="str">
            <v>RN</v>
          </cell>
          <cell r="C1145">
            <v>24</v>
          </cell>
          <cell r="D1145" t="str">
            <v>Jundiá</v>
          </cell>
          <cell r="E1145">
            <v>3739</v>
          </cell>
          <cell r="F1145" t="str">
            <v>1 - Até 5000</v>
          </cell>
          <cell r="G1145" t="str">
            <v>2 - Nordeste</v>
          </cell>
          <cell r="H1145">
            <v>0.16</v>
          </cell>
        </row>
        <row r="1146">
          <cell r="A1146">
            <v>2406205</v>
          </cell>
          <cell r="B1146" t="str">
            <v>RN</v>
          </cell>
          <cell r="C1146">
            <v>24</v>
          </cell>
          <cell r="D1146" t="str">
            <v>Lagoa dAnta</v>
          </cell>
          <cell r="E1146">
            <v>6513</v>
          </cell>
          <cell r="F1146" t="str">
            <v>2 - 5001 até 10000</v>
          </cell>
          <cell r="G1146" t="str">
            <v>2 - Nordeste</v>
          </cell>
          <cell r="H1146">
            <v>0.1</v>
          </cell>
        </row>
        <row r="1147">
          <cell r="A1147">
            <v>2406304</v>
          </cell>
          <cell r="B1147" t="str">
            <v>RN</v>
          </cell>
          <cell r="C1147">
            <v>24</v>
          </cell>
          <cell r="D1147" t="str">
            <v>Lagoa de Pedras</v>
          </cell>
          <cell r="E1147">
            <v>7338</v>
          </cell>
          <cell r="F1147" t="str">
            <v>2 - 5001 até 10000</v>
          </cell>
          <cell r="G1147" t="str">
            <v>2 - Nordeste</v>
          </cell>
          <cell r="H1147">
            <v>0.16</v>
          </cell>
        </row>
        <row r="1148">
          <cell r="A1148">
            <v>2406403</v>
          </cell>
          <cell r="B1148" t="str">
            <v>RN</v>
          </cell>
          <cell r="C1148">
            <v>24</v>
          </cell>
          <cell r="D1148" t="str">
            <v>Lagoa de Velhos</v>
          </cell>
          <cell r="E1148">
            <v>2567</v>
          </cell>
          <cell r="F1148" t="str">
            <v>1 - Até 5000</v>
          </cell>
          <cell r="G1148" t="str">
            <v>2 - Nordeste</v>
          </cell>
          <cell r="H1148">
            <v>0.1</v>
          </cell>
        </row>
        <row r="1149">
          <cell r="A1149">
            <v>2406502</v>
          </cell>
          <cell r="B1149" t="str">
            <v>RN</v>
          </cell>
          <cell r="C1149">
            <v>24</v>
          </cell>
          <cell r="D1149" t="str">
            <v>Lagoa Nova</v>
          </cell>
          <cell r="E1149">
            <v>15573</v>
          </cell>
          <cell r="F1149" t="str">
            <v>3 - 10001 até 20000</v>
          </cell>
          <cell r="G1149" t="str">
            <v>2 - Nordeste</v>
          </cell>
          <cell r="H1149">
            <v>0.1</v>
          </cell>
        </row>
        <row r="1150">
          <cell r="A1150">
            <v>2406601</v>
          </cell>
          <cell r="B1150" t="str">
            <v>RN</v>
          </cell>
          <cell r="C1150">
            <v>24</v>
          </cell>
          <cell r="D1150" t="str">
            <v>Lagoa Salgada</v>
          </cell>
          <cell r="E1150">
            <v>8319</v>
          </cell>
          <cell r="F1150" t="str">
            <v>2 - 5001 até 10000</v>
          </cell>
          <cell r="G1150" t="str">
            <v>2 - Nordeste</v>
          </cell>
          <cell r="H1150">
            <v>0.26</v>
          </cell>
        </row>
        <row r="1151">
          <cell r="A1151">
            <v>2406700</v>
          </cell>
          <cell r="B1151" t="str">
            <v>RN</v>
          </cell>
          <cell r="C1151">
            <v>24</v>
          </cell>
          <cell r="D1151" t="str">
            <v>Lajes</v>
          </cell>
          <cell r="E1151">
            <v>9866</v>
          </cell>
          <cell r="F1151" t="str">
            <v>2 - 5001 até 10000</v>
          </cell>
          <cell r="G1151" t="str">
            <v>2 - Nordeste</v>
          </cell>
          <cell r="H1151">
            <v>0.1</v>
          </cell>
        </row>
        <row r="1152">
          <cell r="A1152">
            <v>2406809</v>
          </cell>
          <cell r="B1152" t="str">
            <v>RN</v>
          </cell>
          <cell r="C1152">
            <v>24</v>
          </cell>
          <cell r="D1152" t="str">
            <v>Lajes Pintadas</v>
          </cell>
          <cell r="E1152">
            <v>4787</v>
          </cell>
          <cell r="F1152" t="str">
            <v>1 - Até 5000</v>
          </cell>
          <cell r="G1152" t="str">
            <v>2 - Nordeste</v>
          </cell>
          <cell r="H1152">
            <v>0.16</v>
          </cell>
        </row>
        <row r="1153">
          <cell r="A1153">
            <v>2406908</v>
          </cell>
          <cell r="B1153" t="str">
            <v>RN</v>
          </cell>
          <cell r="C1153">
            <v>24</v>
          </cell>
          <cell r="D1153" t="str">
            <v>Lucrécia</v>
          </cell>
          <cell r="E1153">
            <v>3490</v>
          </cell>
          <cell r="F1153" t="str">
            <v>1 - Até 5000</v>
          </cell>
          <cell r="G1153" t="str">
            <v>2 - Nordeste</v>
          </cell>
          <cell r="H1153">
            <v>0.26</v>
          </cell>
        </row>
        <row r="1154">
          <cell r="A1154">
            <v>2407005</v>
          </cell>
          <cell r="B1154" t="str">
            <v>RN</v>
          </cell>
          <cell r="C1154">
            <v>24</v>
          </cell>
          <cell r="D1154" t="str">
            <v>Luís Gomes</v>
          </cell>
          <cell r="E1154">
            <v>9070</v>
          </cell>
          <cell r="F1154" t="str">
            <v>2 - 5001 até 10000</v>
          </cell>
          <cell r="G1154" t="str">
            <v>2 - Nordeste</v>
          </cell>
          <cell r="H1154">
            <v>0.26</v>
          </cell>
        </row>
        <row r="1155">
          <cell r="A1155">
            <v>2407104</v>
          </cell>
          <cell r="B1155" t="str">
            <v>RN</v>
          </cell>
          <cell r="C1155">
            <v>24</v>
          </cell>
          <cell r="D1155" t="str">
            <v>Macaíba</v>
          </cell>
          <cell r="E1155">
            <v>82249</v>
          </cell>
          <cell r="F1155" t="str">
            <v>5 - 50001 até 100000</v>
          </cell>
          <cell r="G1155" t="str">
            <v>2 - Nordeste</v>
          </cell>
          <cell r="H1155">
            <v>0.16</v>
          </cell>
        </row>
        <row r="1156">
          <cell r="A1156">
            <v>2407203</v>
          </cell>
          <cell r="B1156" t="str">
            <v>RN</v>
          </cell>
          <cell r="C1156">
            <v>24</v>
          </cell>
          <cell r="D1156" t="str">
            <v>Macau</v>
          </cell>
          <cell r="E1156">
            <v>27369</v>
          </cell>
          <cell r="F1156" t="str">
            <v>4 - 20001 até 50000</v>
          </cell>
          <cell r="G1156" t="str">
            <v>2 - Nordeste</v>
          </cell>
          <cell r="H1156">
            <v>0.26</v>
          </cell>
        </row>
        <row r="1157">
          <cell r="A1157">
            <v>2407252</v>
          </cell>
          <cell r="B1157" t="str">
            <v>RN</v>
          </cell>
          <cell r="C1157">
            <v>24</v>
          </cell>
          <cell r="D1157" t="str">
            <v>Major Sales</v>
          </cell>
          <cell r="E1157">
            <v>3924</v>
          </cell>
          <cell r="F1157" t="str">
            <v>1 - Até 5000</v>
          </cell>
          <cell r="G1157" t="str">
            <v>2 - Nordeste</v>
          </cell>
          <cell r="H1157">
            <v>0.1</v>
          </cell>
        </row>
        <row r="1158">
          <cell r="A1158">
            <v>2407302</v>
          </cell>
          <cell r="B1158" t="str">
            <v>RN</v>
          </cell>
          <cell r="C1158">
            <v>24</v>
          </cell>
          <cell r="D1158" t="str">
            <v>Marcelino Vieira</v>
          </cell>
          <cell r="E1158">
            <v>7896</v>
          </cell>
          <cell r="F1158" t="str">
            <v>2 - 5001 até 10000</v>
          </cell>
          <cell r="G1158" t="str">
            <v>2 - Nordeste</v>
          </cell>
          <cell r="H1158">
            <v>0.16</v>
          </cell>
        </row>
        <row r="1159">
          <cell r="A1159">
            <v>2407401</v>
          </cell>
          <cell r="B1159" t="str">
            <v>RN</v>
          </cell>
          <cell r="C1159">
            <v>24</v>
          </cell>
          <cell r="D1159" t="str">
            <v>Martins</v>
          </cell>
          <cell r="E1159">
            <v>8179</v>
          </cell>
          <cell r="F1159" t="str">
            <v>2 - 5001 até 10000</v>
          </cell>
          <cell r="G1159" t="str">
            <v>2 - Nordeste</v>
          </cell>
          <cell r="H1159">
            <v>0.2</v>
          </cell>
        </row>
        <row r="1160">
          <cell r="A1160">
            <v>2407500</v>
          </cell>
          <cell r="B1160" t="str">
            <v>RN</v>
          </cell>
          <cell r="C1160">
            <v>24</v>
          </cell>
          <cell r="D1160" t="str">
            <v>Maxaranguape</v>
          </cell>
          <cell r="E1160">
            <v>10255</v>
          </cell>
          <cell r="F1160" t="str">
            <v>3 - 10001 até 20000</v>
          </cell>
          <cell r="G1160" t="str">
            <v>2 - Nordeste</v>
          </cell>
          <cell r="H1160">
            <v>0.1</v>
          </cell>
        </row>
        <row r="1161">
          <cell r="A1161">
            <v>2407609</v>
          </cell>
          <cell r="B1161" t="str">
            <v>RN</v>
          </cell>
          <cell r="C1161">
            <v>24</v>
          </cell>
          <cell r="D1161" t="str">
            <v>Messias Targino</v>
          </cell>
          <cell r="E1161">
            <v>4274</v>
          </cell>
          <cell r="F1161" t="str">
            <v>1 - Até 5000</v>
          </cell>
          <cell r="G1161" t="str">
            <v>2 - Nordeste</v>
          </cell>
          <cell r="H1161">
            <v>0.26</v>
          </cell>
        </row>
        <row r="1162">
          <cell r="A1162">
            <v>2407708</v>
          </cell>
          <cell r="B1162" t="str">
            <v>RN</v>
          </cell>
          <cell r="C1162">
            <v>24</v>
          </cell>
          <cell r="D1162" t="str">
            <v>Montanhas</v>
          </cell>
          <cell r="E1162">
            <v>11444</v>
          </cell>
          <cell r="F1162" t="str">
            <v>3 - 10001 até 20000</v>
          </cell>
          <cell r="G1162" t="str">
            <v>2 - Nordeste</v>
          </cell>
          <cell r="H1162">
            <v>0.1</v>
          </cell>
        </row>
        <row r="1163">
          <cell r="A1163">
            <v>2407807</v>
          </cell>
          <cell r="B1163" t="str">
            <v>RN</v>
          </cell>
          <cell r="C1163">
            <v>24</v>
          </cell>
          <cell r="D1163" t="str">
            <v>Monte Alegre</v>
          </cell>
          <cell r="E1163">
            <v>23031</v>
          </cell>
          <cell r="F1163" t="str">
            <v>4 - 20001 até 50000</v>
          </cell>
          <cell r="G1163" t="str">
            <v>2 - Nordeste</v>
          </cell>
          <cell r="H1163">
            <v>0.16</v>
          </cell>
        </row>
        <row r="1164">
          <cell r="A1164">
            <v>2407906</v>
          </cell>
          <cell r="B1164" t="str">
            <v>RN</v>
          </cell>
          <cell r="C1164">
            <v>24</v>
          </cell>
          <cell r="D1164" t="str">
            <v>Monte das Gameleiras</v>
          </cell>
          <cell r="E1164">
            <v>2276</v>
          </cell>
          <cell r="F1164" t="str">
            <v>1 - Até 5000</v>
          </cell>
          <cell r="G1164" t="str">
            <v>2 - Nordeste</v>
          </cell>
          <cell r="H1164">
            <v>0.2</v>
          </cell>
        </row>
        <row r="1165">
          <cell r="A1165">
            <v>2408003</v>
          </cell>
          <cell r="B1165" t="str">
            <v>RN</v>
          </cell>
          <cell r="C1165">
            <v>24</v>
          </cell>
          <cell r="D1165" t="str">
            <v>Mossoró</v>
          </cell>
          <cell r="E1165">
            <v>264577</v>
          </cell>
          <cell r="F1165" t="str">
            <v>6 - 100001 até 500000</v>
          </cell>
          <cell r="G1165" t="str">
            <v>2 - Nordeste</v>
          </cell>
          <cell r="H1165">
            <v>0.3</v>
          </cell>
        </row>
        <row r="1166">
          <cell r="A1166">
            <v>2408102</v>
          </cell>
          <cell r="B1166" t="str">
            <v>RN</v>
          </cell>
          <cell r="C1166">
            <v>24</v>
          </cell>
          <cell r="D1166" t="str">
            <v>Natal</v>
          </cell>
          <cell r="E1166">
            <v>751300</v>
          </cell>
          <cell r="F1166" t="str">
            <v>7 - Maior que 500000</v>
          </cell>
          <cell r="G1166" t="str">
            <v>2 - Nordeste</v>
          </cell>
          <cell r="H1166">
            <v>0.4</v>
          </cell>
        </row>
        <row r="1167">
          <cell r="A1167">
            <v>2408201</v>
          </cell>
          <cell r="B1167" t="str">
            <v>RN</v>
          </cell>
          <cell r="C1167">
            <v>24</v>
          </cell>
          <cell r="D1167" t="str">
            <v>Nísia Floresta</v>
          </cell>
          <cell r="E1167">
            <v>31942</v>
          </cell>
          <cell r="F1167" t="str">
            <v>4 - 20001 até 50000</v>
          </cell>
          <cell r="G1167" t="str">
            <v>2 - Nordeste</v>
          </cell>
          <cell r="H1167">
            <v>0.1</v>
          </cell>
        </row>
        <row r="1168">
          <cell r="A1168">
            <v>2408300</v>
          </cell>
          <cell r="B1168" t="str">
            <v>RN</v>
          </cell>
          <cell r="C1168">
            <v>24</v>
          </cell>
          <cell r="D1168" t="str">
            <v>Nova Cruz</v>
          </cell>
          <cell r="E1168">
            <v>34204</v>
          </cell>
          <cell r="F1168" t="str">
            <v>4 - 20001 até 50000</v>
          </cell>
          <cell r="G1168" t="str">
            <v>2 - Nordeste</v>
          </cell>
          <cell r="H1168">
            <v>0.16</v>
          </cell>
        </row>
        <row r="1169">
          <cell r="A1169">
            <v>2408409</v>
          </cell>
          <cell r="B1169" t="str">
            <v>RN</v>
          </cell>
          <cell r="C1169">
            <v>24</v>
          </cell>
          <cell r="D1169" t="str">
            <v>Olho dÁgua do Borges</v>
          </cell>
          <cell r="E1169">
            <v>3905</v>
          </cell>
          <cell r="F1169" t="str">
            <v>1 - Até 5000</v>
          </cell>
          <cell r="G1169" t="str">
            <v>2 - Nordeste</v>
          </cell>
          <cell r="H1169">
            <v>0.16</v>
          </cell>
        </row>
        <row r="1170">
          <cell r="A1170">
            <v>2408508</v>
          </cell>
          <cell r="B1170" t="str">
            <v>RN</v>
          </cell>
          <cell r="C1170">
            <v>24</v>
          </cell>
          <cell r="D1170" t="str">
            <v>Ouro Branco</v>
          </cell>
          <cell r="E1170">
            <v>4913</v>
          </cell>
          <cell r="F1170" t="str">
            <v>1 - Até 5000</v>
          </cell>
          <cell r="G1170" t="str">
            <v>2 - Nordeste</v>
          </cell>
          <cell r="H1170">
            <v>0.16</v>
          </cell>
        </row>
        <row r="1171">
          <cell r="A1171">
            <v>2408607</v>
          </cell>
          <cell r="B1171" t="str">
            <v>RN</v>
          </cell>
          <cell r="C1171">
            <v>24</v>
          </cell>
          <cell r="D1171" t="str">
            <v>Paraná</v>
          </cell>
          <cell r="E1171">
            <v>3934</v>
          </cell>
          <cell r="F1171" t="str">
            <v>1 - Até 5000</v>
          </cell>
          <cell r="G1171" t="str">
            <v>2 - Nordeste</v>
          </cell>
          <cell r="H1171">
            <v>0.2</v>
          </cell>
        </row>
        <row r="1172">
          <cell r="A1172">
            <v>2408706</v>
          </cell>
          <cell r="B1172" t="str">
            <v>RN</v>
          </cell>
          <cell r="C1172">
            <v>24</v>
          </cell>
          <cell r="D1172" t="str">
            <v>Paraú</v>
          </cell>
          <cell r="E1172">
            <v>3579</v>
          </cell>
          <cell r="F1172" t="str">
            <v>1 - Até 5000</v>
          </cell>
          <cell r="G1172" t="str">
            <v>2 - Nordeste</v>
          </cell>
          <cell r="H1172">
            <v>0.16</v>
          </cell>
        </row>
        <row r="1173">
          <cell r="A1173">
            <v>2408805</v>
          </cell>
          <cell r="B1173" t="str">
            <v>RN</v>
          </cell>
          <cell r="C1173">
            <v>24</v>
          </cell>
          <cell r="D1173" t="str">
            <v>Parazinho</v>
          </cell>
          <cell r="E1173">
            <v>4801</v>
          </cell>
          <cell r="F1173" t="str">
            <v>1 - Até 5000</v>
          </cell>
          <cell r="G1173" t="str">
            <v>2 - Nordeste</v>
          </cell>
          <cell r="H1173">
            <v>0.1</v>
          </cell>
        </row>
        <row r="1174">
          <cell r="A1174">
            <v>2408904</v>
          </cell>
          <cell r="B1174" t="str">
            <v>RN</v>
          </cell>
          <cell r="C1174">
            <v>24</v>
          </cell>
          <cell r="D1174" t="str">
            <v>Parelhas</v>
          </cell>
          <cell r="E1174">
            <v>21499</v>
          </cell>
          <cell r="F1174" t="str">
            <v>4 - 20001 até 50000</v>
          </cell>
          <cell r="G1174" t="str">
            <v>2 - Nordeste</v>
          </cell>
          <cell r="H1174">
            <v>0.1</v>
          </cell>
        </row>
        <row r="1175">
          <cell r="A1175">
            <v>2408953</v>
          </cell>
          <cell r="B1175" t="str">
            <v>RN</v>
          </cell>
          <cell r="C1175">
            <v>24</v>
          </cell>
          <cell r="D1175" t="str">
            <v>Rio do Fogo</v>
          </cell>
          <cell r="E1175">
            <v>10351</v>
          </cell>
          <cell r="F1175" t="str">
            <v>3 - 10001 até 20000</v>
          </cell>
          <cell r="G1175" t="str">
            <v>2 - Nordeste</v>
          </cell>
          <cell r="H1175">
            <v>0.1</v>
          </cell>
        </row>
        <row r="1176">
          <cell r="A1176">
            <v>2409100</v>
          </cell>
          <cell r="B1176" t="str">
            <v>RN</v>
          </cell>
          <cell r="C1176">
            <v>24</v>
          </cell>
          <cell r="D1176" t="str">
            <v>Passa e Fica</v>
          </cell>
          <cell r="E1176">
            <v>11102</v>
          </cell>
          <cell r="F1176" t="str">
            <v>3 - 10001 até 20000</v>
          </cell>
          <cell r="G1176" t="str">
            <v>2 - Nordeste</v>
          </cell>
          <cell r="H1176">
            <v>0.1</v>
          </cell>
        </row>
        <row r="1177">
          <cell r="A1177">
            <v>2409209</v>
          </cell>
          <cell r="B1177" t="str">
            <v>RN</v>
          </cell>
          <cell r="C1177">
            <v>24</v>
          </cell>
          <cell r="D1177" t="str">
            <v>Passagem</v>
          </cell>
          <cell r="E1177">
            <v>3115</v>
          </cell>
          <cell r="F1177" t="str">
            <v>1 - Até 5000</v>
          </cell>
          <cell r="G1177" t="str">
            <v>2 - Nordeste</v>
          </cell>
          <cell r="H1177">
            <v>0.1</v>
          </cell>
        </row>
        <row r="1178">
          <cell r="A1178">
            <v>2409308</v>
          </cell>
          <cell r="B1178" t="str">
            <v>RN</v>
          </cell>
          <cell r="C1178">
            <v>24</v>
          </cell>
          <cell r="D1178" t="str">
            <v>Patu</v>
          </cell>
          <cell r="E1178">
            <v>11007</v>
          </cell>
          <cell r="F1178" t="str">
            <v>3 - 10001 até 20000</v>
          </cell>
          <cell r="G1178" t="str">
            <v>2 - Nordeste</v>
          </cell>
          <cell r="H1178">
            <v>0.16</v>
          </cell>
        </row>
        <row r="1179">
          <cell r="A1179">
            <v>2409332</v>
          </cell>
          <cell r="B1179" t="str">
            <v>RN</v>
          </cell>
          <cell r="C1179">
            <v>24</v>
          </cell>
          <cell r="D1179" t="str">
            <v>Santa Maria</v>
          </cell>
          <cell r="E1179">
            <v>4847</v>
          </cell>
          <cell r="F1179" t="str">
            <v>1 - Até 5000</v>
          </cell>
          <cell r="G1179" t="str">
            <v>2 - Nordeste</v>
          </cell>
          <cell r="H1179">
            <v>0.16</v>
          </cell>
        </row>
        <row r="1180">
          <cell r="A1180">
            <v>2409407</v>
          </cell>
          <cell r="B1180" t="str">
            <v>RN</v>
          </cell>
          <cell r="C1180">
            <v>24</v>
          </cell>
          <cell r="D1180" t="str">
            <v>Pau dos Ferros</v>
          </cell>
          <cell r="E1180">
            <v>30479</v>
          </cell>
          <cell r="F1180" t="str">
            <v>4 - 20001 até 50000</v>
          </cell>
          <cell r="G1180" t="str">
            <v>2 - Nordeste</v>
          </cell>
          <cell r="H1180">
            <v>0.1</v>
          </cell>
        </row>
        <row r="1181">
          <cell r="A1181">
            <v>2409506</v>
          </cell>
          <cell r="B1181" t="str">
            <v>RN</v>
          </cell>
          <cell r="C1181">
            <v>24</v>
          </cell>
          <cell r="D1181" t="str">
            <v>Pedra Grande</v>
          </cell>
          <cell r="E1181">
            <v>3618</v>
          </cell>
          <cell r="F1181" t="str">
            <v>1 - Até 5000</v>
          </cell>
          <cell r="G1181" t="str">
            <v>2 - Nordeste</v>
          </cell>
          <cell r="H1181">
            <v>0.16</v>
          </cell>
        </row>
        <row r="1182">
          <cell r="A1182">
            <v>2409605</v>
          </cell>
          <cell r="B1182" t="str">
            <v>RN</v>
          </cell>
          <cell r="C1182">
            <v>24</v>
          </cell>
          <cell r="D1182" t="str">
            <v>Pedra Preta</v>
          </cell>
          <cell r="E1182">
            <v>2441</v>
          </cell>
          <cell r="F1182" t="str">
            <v>1 - Até 5000</v>
          </cell>
          <cell r="G1182" t="str">
            <v>2 - Nordeste</v>
          </cell>
          <cell r="H1182">
            <v>0.1</v>
          </cell>
        </row>
        <row r="1183">
          <cell r="A1183">
            <v>2409704</v>
          </cell>
          <cell r="B1183" t="str">
            <v>RN</v>
          </cell>
          <cell r="C1183">
            <v>24</v>
          </cell>
          <cell r="D1183" t="str">
            <v>Pedro Avelino</v>
          </cell>
          <cell r="E1183">
            <v>6242</v>
          </cell>
          <cell r="F1183" t="str">
            <v>2 - 5001 até 10000</v>
          </cell>
          <cell r="G1183" t="str">
            <v>2 - Nordeste</v>
          </cell>
          <cell r="H1183">
            <v>0.1</v>
          </cell>
        </row>
        <row r="1184">
          <cell r="A1184">
            <v>2409803</v>
          </cell>
          <cell r="B1184" t="str">
            <v>RN</v>
          </cell>
          <cell r="C1184">
            <v>24</v>
          </cell>
          <cell r="D1184" t="str">
            <v>Pedro Velho</v>
          </cell>
          <cell r="E1184">
            <v>13824</v>
          </cell>
          <cell r="F1184" t="str">
            <v>3 - 10001 até 20000</v>
          </cell>
          <cell r="G1184" t="str">
            <v>2 - Nordeste</v>
          </cell>
          <cell r="H1184">
            <v>0.2</v>
          </cell>
        </row>
        <row r="1185">
          <cell r="A1185">
            <v>2409902</v>
          </cell>
          <cell r="B1185" t="str">
            <v>RN</v>
          </cell>
          <cell r="C1185">
            <v>24</v>
          </cell>
          <cell r="D1185" t="str">
            <v>Pendências</v>
          </cell>
          <cell r="E1185">
            <v>12278</v>
          </cell>
          <cell r="F1185" t="str">
            <v>3 - 10001 até 20000</v>
          </cell>
          <cell r="G1185" t="str">
            <v>2 - Nordeste</v>
          </cell>
          <cell r="H1185">
            <v>0.16</v>
          </cell>
        </row>
        <row r="1186">
          <cell r="A1186">
            <v>2410009</v>
          </cell>
          <cell r="B1186" t="str">
            <v>RN</v>
          </cell>
          <cell r="C1186">
            <v>24</v>
          </cell>
          <cell r="D1186" t="str">
            <v>Pilões</v>
          </cell>
          <cell r="E1186">
            <v>2965</v>
          </cell>
          <cell r="F1186" t="str">
            <v>1 - Até 5000</v>
          </cell>
          <cell r="G1186" t="str">
            <v>2 - Nordeste</v>
          </cell>
          <cell r="H1186">
            <v>0.16</v>
          </cell>
        </row>
        <row r="1187">
          <cell r="A1187">
            <v>2410108</v>
          </cell>
          <cell r="B1187" t="str">
            <v>RN</v>
          </cell>
          <cell r="C1187">
            <v>24</v>
          </cell>
          <cell r="D1187" t="str">
            <v>Poço Branco</v>
          </cell>
          <cell r="E1187">
            <v>12390</v>
          </cell>
          <cell r="F1187" t="str">
            <v>3 - 10001 até 20000</v>
          </cell>
          <cell r="G1187" t="str">
            <v>2 - Nordeste</v>
          </cell>
          <cell r="H1187">
            <v>0.16</v>
          </cell>
        </row>
        <row r="1188">
          <cell r="A1188">
            <v>2410207</v>
          </cell>
          <cell r="B1188" t="str">
            <v>RN</v>
          </cell>
          <cell r="C1188">
            <v>24</v>
          </cell>
          <cell r="D1188" t="str">
            <v>Portalegre</v>
          </cell>
          <cell r="E1188">
            <v>7601</v>
          </cell>
          <cell r="F1188" t="str">
            <v>2 - 5001 até 10000</v>
          </cell>
          <cell r="G1188" t="str">
            <v>2 - Nordeste</v>
          </cell>
          <cell r="H1188">
            <v>0.1</v>
          </cell>
        </row>
        <row r="1189">
          <cell r="A1189">
            <v>2410256</v>
          </cell>
          <cell r="B1189" t="str">
            <v>RN</v>
          </cell>
          <cell r="C1189">
            <v>24</v>
          </cell>
          <cell r="D1189" t="str">
            <v>Porto do Mangue</v>
          </cell>
          <cell r="E1189">
            <v>5228</v>
          </cell>
          <cell r="F1189" t="str">
            <v>2 - 5001 até 10000</v>
          </cell>
          <cell r="G1189" t="str">
            <v>2 - Nordeste</v>
          </cell>
          <cell r="H1189">
            <v>0.2</v>
          </cell>
        </row>
        <row r="1190">
          <cell r="A1190">
            <v>2410306</v>
          </cell>
          <cell r="B1190" t="str">
            <v>RN</v>
          </cell>
          <cell r="C1190">
            <v>24</v>
          </cell>
          <cell r="D1190" t="str">
            <v>Serra Caiada</v>
          </cell>
          <cell r="E1190">
            <v>10743</v>
          </cell>
          <cell r="F1190" t="str">
            <v>3 - 10001 até 20000</v>
          </cell>
          <cell r="G1190" t="str">
            <v>2 - Nordeste</v>
          </cell>
          <cell r="H1190">
            <v>0.16</v>
          </cell>
        </row>
        <row r="1191">
          <cell r="A1191">
            <v>2410405</v>
          </cell>
          <cell r="B1191" t="str">
            <v>RN</v>
          </cell>
          <cell r="C1191">
            <v>24</v>
          </cell>
          <cell r="D1191" t="str">
            <v>Pureza</v>
          </cell>
          <cell r="E1191">
            <v>9362</v>
          </cell>
          <cell r="F1191" t="str">
            <v>2 - 5001 até 10000</v>
          </cell>
          <cell r="G1191" t="str">
            <v>2 - Nordeste</v>
          </cell>
          <cell r="H1191">
            <v>0.1</v>
          </cell>
        </row>
        <row r="1192">
          <cell r="A1192">
            <v>2410504</v>
          </cell>
          <cell r="B1192" t="str">
            <v>RN</v>
          </cell>
          <cell r="C1192">
            <v>24</v>
          </cell>
          <cell r="D1192" t="str">
            <v>Rafael Fernandes</v>
          </cell>
          <cell r="E1192">
            <v>5432</v>
          </cell>
          <cell r="F1192" t="str">
            <v>2 - 5001 até 10000</v>
          </cell>
          <cell r="G1192" t="str">
            <v>2 - Nordeste</v>
          </cell>
          <cell r="H1192">
            <v>0.16</v>
          </cell>
        </row>
        <row r="1193">
          <cell r="A1193">
            <v>2410603</v>
          </cell>
          <cell r="B1193" t="str">
            <v>RN</v>
          </cell>
          <cell r="C1193">
            <v>24</v>
          </cell>
          <cell r="D1193" t="str">
            <v>Rafael Godeiro</v>
          </cell>
          <cell r="E1193">
            <v>2934</v>
          </cell>
          <cell r="F1193" t="str">
            <v>1 - Até 5000</v>
          </cell>
          <cell r="G1193" t="str">
            <v>2 - Nordeste</v>
          </cell>
          <cell r="H1193">
            <v>0.16</v>
          </cell>
        </row>
        <row r="1194">
          <cell r="A1194">
            <v>2410702</v>
          </cell>
          <cell r="B1194" t="str">
            <v>RN</v>
          </cell>
          <cell r="C1194">
            <v>24</v>
          </cell>
          <cell r="D1194" t="str">
            <v>Riacho da Cruz</v>
          </cell>
          <cell r="E1194">
            <v>2701</v>
          </cell>
          <cell r="F1194" t="str">
            <v>1 - Até 5000</v>
          </cell>
          <cell r="G1194" t="str">
            <v>2 - Nordeste</v>
          </cell>
          <cell r="H1194">
            <v>0.16</v>
          </cell>
        </row>
        <row r="1195">
          <cell r="A1195">
            <v>2410801</v>
          </cell>
          <cell r="B1195" t="str">
            <v>RN</v>
          </cell>
          <cell r="C1195">
            <v>24</v>
          </cell>
          <cell r="D1195" t="str">
            <v>Riacho de Santana</v>
          </cell>
          <cell r="E1195">
            <v>4127</v>
          </cell>
          <cell r="F1195" t="str">
            <v>1 - Até 5000</v>
          </cell>
          <cell r="G1195" t="str">
            <v>2 - Nordeste</v>
          </cell>
          <cell r="H1195">
            <v>0.16</v>
          </cell>
        </row>
        <row r="1196">
          <cell r="A1196">
            <v>2410900</v>
          </cell>
          <cell r="B1196" t="str">
            <v>RN</v>
          </cell>
          <cell r="C1196">
            <v>24</v>
          </cell>
          <cell r="D1196" t="str">
            <v>Riachuelo</v>
          </cell>
          <cell r="E1196">
            <v>7389</v>
          </cell>
          <cell r="F1196" t="str">
            <v>2 - 5001 até 10000</v>
          </cell>
          <cell r="G1196" t="str">
            <v>2 - Nordeste</v>
          </cell>
          <cell r="H1196">
            <v>0.1</v>
          </cell>
        </row>
        <row r="1197">
          <cell r="A1197">
            <v>2411007</v>
          </cell>
          <cell r="B1197" t="str">
            <v>RN</v>
          </cell>
          <cell r="C1197">
            <v>24</v>
          </cell>
          <cell r="D1197" t="str">
            <v>Rodolfo Fernandes</v>
          </cell>
          <cell r="E1197">
            <v>4242</v>
          </cell>
          <cell r="F1197" t="str">
            <v>1 - Até 5000</v>
          </cell>
          <cell r="G1197" t="str">
            <v>2 - Nordeste</v>
          </cell>
          <cell r="H1197">
            <v>0.16</v>
          </cell>
        </row>
        <row r="1198">
          <cell r="A1198">
            <v>2411056</v>
          </cell>
          <cell r="B1198" t="str">
            <v>RN</v>
          </cell>
          <cell r="C1198">
            <v>24</v>
          </cell>
          <cell r="D1198" t="str">
            <v>Tibau</v>
          </cell>
          <cell r="E1198">
            <v>5382</v>
          </cell>
          <cell r="F1198" t="str">
            <v>2 - 5001 até 10000</v>
          </cell>
          <cell r="G1198" t="str">
            <v>2 - Nordeste</v>
          </cell>
          <cell r="H1198">
            <v>0.1</v>
          </cell>
        </row>
        <row r="1199">
          <cell r="A1199">
            <v>2411106</v>
          </cell>
          <cell r="B1199" t="str">
            <v>RN</v>
          </cell>
          <cell r="C1199">
            <v>24</v>
          </cell>
          <cell r="D1199" t="str">
            <v>Ruy Barbosa</v>
          </cell>
          <cell r="E1199">
            <v>3206</v>
          </cell>
          <cell r="F1199" t="str">
            <v>1 - Até 5000</v>
          </cell>
          <cell r="G1199" t="str">
            <v>2 - Nordeste</v>
          </cell>
          <cell r="H1199">
            <v>0.16</v>
          </cell>
        </row>
        <row r="1200">
          <cell r="A1200">
            <v>2411205</v>
          </cell>
          <cell r="B1200" t="str">
            <v>RN</v>
          </cell>
          <cell r="C1200">
            <v>24</v>
          </cell>
          <cell r="D1200" t="str">
            <v>Santa Cruz</v>
          </cell>
          <cell r="E1200">
            <v>37313</v>
          </cell>
          <cell r="F1200" t="str">
            <v>4 - 20001 até 50000</v>
          </cell>
          <cell r="G1200" t="str">
            <v>2 - Nordeste</v>
          </cell>
          <cell r="H1200">
            <v>0.16</v>
          </cell>
        </row>
        <row r="1201">
          <cell r="A1201">
            <v>2411403</v>
          </cell>
          <cell r="B1201" t="str">
            <v>RN</v>
          </cell>
          <cell r="C1201">
            <v>24</v>
          </cell>
          <cell r="D1201" t="str">
            <v>Santana do Matos</v>
          </cell>
          <cell r="E1201">
            <v>12456</v>
          </cell>
          <cell r="F1201" t="str">
            <v>3 - 10001 até 20000</v>
          </cell>
          <cell r="G1201" t="str">
            <v>2 - Nordeste</v>
          </cell>
          <cell r="H1201">
            <v>0.16</v>
          </cell>
        </row>
        <row r="1202">
          <cell r="A1202">
            <v>2411429</v>
          </cell>
          <cell r="B1202" t="str">
            <v>RN</v>
          </cell>
          <cell r="C1202">
            <v>24</v>
          </cell>
          <cell r="D1202" t="str">
            <v>Santana do Seridó</v>
          </cell>
          <cell r="E1202">
            <v>2696</v>
          </cell>
          <cell r="F1202" t="str">
            <v>1 - Até 5000</v>
          </cell>
          <cell r="G1202" t="str">
            <v>2 - Nordeste</v>
          </cell>
          <cell r="H1202">
            <v>0.16</v>
          </cell>
        </row>
        <row r="1203">
          <cell r="A1203">
            <v>2411502</v>
          </cell>
          <cell r="B1203" t="str">
            <v>RN</v>
          </cell>
          <cell r="C1203">
            <v>24</v>
          </cell>
          <cell r="D1203" t="str">
            <v>Santo Antônio</v>
          </cell>
          <cell r="E1203">
            <v>22177</v>
          </cell>
          <cell r="F1203" t="str">
            <v>4 - 20001 até 50000</v>
          </cell>
          <cell r="G1203" t="str">
            <v>2 - Nordeste</v>
          </cell>
          <cell r="H1203">
            <v>0.26</v>
          </cell>
        </row>
        <row r="1204">
          <cell r="A1204">
            <v>2411601</v>
          </cell>
          <cell r="B1204" t="str">
            <v>RN</v>
          </cell>
          <cell r="C1204">
            <v>24</v>
          </cell>
          <cell r="D1204" t="str">
            <v>São Bento do Norte</v>
          </cell>
          <cell r="E1204">
            <v>3304</v>
          </cell>
          <cell r="F1204" t="str">
            <v>1 - Até 5000</v>
          </cell>
          <cell r="G1204" t="str">
            <v>2 - Nordeste</v>
          </cell>
          <cell r="H1204">
            <v>0.16</v>
          </cell>
        </row>
        <row r="1205">
          <cell r="A1205">
            <v>2411700</v>
          </cell>
          <cell r="B1205" t="str">
            <v>RN</v>
          </cell>
          <cell r="C1205">
            <v>24</v>
          </cell>
          <cell r="D1205" t="str">
            <v>São Bento do Trairí</v>
          </cell>
          <cell r="E1205">
            <v>3792</v>
          </cell>
          <cell r="F1205" t="str">
            <v>1 - Até 5000</v>
          </cell>
          <cell r="G1205" t="str">
            <v>2 - Nordeste</v>
          </cell>
          <cell r="H1205">
            <v>0.2</v>
          </cell>
        </row>
        <row r="1206">
          <cell r="A1206">
            <v>2411809</v>
          </cell>
          <cell r="B1206" t="str">
            <v>RN</v>
          </cell>
          <cell r="C1206">
            <v>24</v>
          </cell>
          <cell r="D1206" t="str">
            <v>São Fernando</v>
          </cell>
          <cell r="E1206">
            <v>3492</v>
          </cell>
          <cell r="F1206" t="str">
            <v>1 - Até 5000</v>
          </cell>
          <cell r="G1206" t="str">
            <v>2 - Nordeste</v>
          </cell>
          <cell r="H1206">
            <v>0.1</v>
          </cell>
        </row>
        <row r="1207">
          <cell r="A1207">
            <v>2411908</v>
          </cell>
          <cell r="B1207" t="str">
            <v>RN</v>
          </cell>
          <cell r="C1207">
            <v>24</v>
          </cell>
          <cell r="D1207" t="str">
            <v>São Francisco do Oeste</v>
          </cell>
          <cell r="E1207">
            <v>4161</v>
          </cell>
          <cell r="F1207" t="str">
            <v>1 - Até 5000</v>
          </cell>
          <cell r="G1207" t="str">
            <v>2 - Nordeste</v>
          </cell>
          <cell r="H1207">
            <v>0.1</v>
          </cell>
        </row>
        <row r="1208">
          <cell r="A1208">
            <v>2412005</v>
          </cell>
          <cell r="B1208" t="str">
            <v>RN</v>
          </cell>
          <cell r="C1208">
            <v>24</v>
          </cell>
          <cell r="D1208" t="str">
            <v>São Gonçalo do Amarante</v>
          </cell>
          <cell r="E1208">
            <v>115838</v>
          </cell>
          <cell r="F1208" t="str">
            <v>6 - 100001 até 500000</v>
          </cell>
          <cell r="G1208" t="str">
            <v>2 - Nordeste</v>
          </cell>
          <cell r="H1208">
            <v>0.16</v>
          </cell>
        </row>
        <row r="1209">
          <cell r="A1209">
            <v>2412104</v>
          </cell>
          <cell r="B1209" t="str">
            <v>RN</v>
          </cell>
          <cell r="C1209">
            <v>24</v>
          </cell>
          <cell r="D1209" t="str">
            <v>São João do Sabugi</v>
          </cell>
          <cell r="E1209">
            <v>5956</v>
          </cell>
          <cell r="F1209" t="str">
            <v>2 - 5001 até 10000</v>
          </cell>
          <cell r="G1209" t="str">
            <v>2 - Nordeste</v>
          </cell>
          <cell r="H1209">
            <v>0.1</v>
          </cell>
        </row>
        <row r="1210">
          <cell r="A1210">
            <v>2412203</v>
          </cell>
          <cell r="B1210" t="str">
            <v>RN</v>
          </cell>
          <cell r="C1210">
            <v>24</v>
          </cell>
          <cell r="D1210" t="str">
            <v>São José de Mipibu</v>
          </cell>
          <cell r="E1210">
            <v>47286</v>
          </cell>
          <cell r="F1210" t="str">
            <v>4 - 20001 até 50000</v>
          </cell>
          <cell r="G1210" t="str">
            <v>2 - Nordeste</v>
          </cell>
          <cell r="H1210">
            <v>0.16</v>
          </cell>
        </row>
        <row r="1211">
          <cell r="A1211">
            <v>2412302</v>
          </cell>
          <cell r="B1211" t="str">
            <v>RN</v>
          </cell>
          <cell r="C1211">
            <v>24</v>
          </cell>
          <cell r="D1211" t="str">
            <v>São José do Campestre</v>
          </cell>
          <cell r="E1211">
            <v>11121</v>
          </cell>
          <cell r="F1211" t="str">
            <v>3 - 10001 até 20000</v>
          </cell>
          <cell r="G1211" t="str">
            <v>2 - Nordeste</v>
          </cell>
          <cell r="H1211">
            <v>0.16</v>
          </cell>
        </row>
        <row r="1212">
          <cell r="A1212">
            <v>2412401</v>
          </cell>
          <cell r="B1212" t="str">
            <v>RN</v>
          </cell>
          <cell r="C1212">
            <v>24</v>
          </cell>
          <cell r="D1212" t="str">
            <v>São José do Seridó</v>
          </cell>
          <cell r="E1212">
            <v>4558</v>
          </cell>
          <cell r="F1212" t="str">
            <v>1 - Até 5000</v>
          </cell>
          <cell r="G1212" t="str">
            <v>2 - Nordeste</v>
          </cell>
          <cell r="H1212">
            <v>0.16</v>
          </cell>
        </row>
        <row r="1213">
          <cell r="A1213">
            <v>2412500</v>
          </cell>
          <cell r="B1213" t="str">
            <v>RN</v>
          </cell>
          <cell r="C1213">
            <v>24</v>
          </cell>
          <cell r="D1213" t="str">
            <v>São Miguel</v>
          </cell>
          <cell r="E1213">
            <v>23537</v>
          </cell>
          <cell r="F1213" t="str">
            <v>4 - 20001 até 50000</v>
          </cell>
          <cell r="G1213" t="str">
            <v>2 - Nordeste</v>
          </cell>
          <cell r="H1213">
            <v>0.16</v>
          </cell>
        </row>
        <row r="1214">
          <cell r="A1214">
            <v>2412559</v>
          </cell>
          <cell r="B1214" t="str">
            <v>RN</v>
          </cell>
          <cell r="C1214">
            <v>24</v>
          </cell>
          <cell r="D1214" t="str">
            <v>São Miguel do Gostoso</v>
          </cell>
          <cell r="E1214">
            <v>10221</v>
          </cell>
          <cell r="F1214" t="str">
            <v>3 - 10001 até 20000</v>
          </cell>
          <cell r="G1214" t="str">
            <v>2 - Nordeste</v>
          </cell>
          <cell r="H1214">
            <v>0.1</v>
          </cell>
        </row>
        <row r="1215">
          <cell r="A1215">
            <v>2412609</v>
          </cell>
          <cell r="B1215" t="str">
            <v>RN</v>
          </cell>
          <cell r="C1215">
            <v>24</v>
          </cell>
          <cell r="D1215" t="str">
            <v>São Paulo do Potengi</v>
          </cell>
          <cell r="E1215">
            <v>16786</v>
          </cell>
          <cell r="F1215" t="str">
            <v>3 - 10001 até 20000</v>
          </cell>
          <cell r="G1215" t="str">
            <v>2 - Nordeste</v>
          </cell>
          <cell r="H1215">
            <v>0.16</v>
          </cell>
        </row>
        <row r="1216">
          <cell r="A1216">
            <v>2412708</v>
          </cell>
          <cell r="B1216" t="str">
            <v>RN</v>
          </cell>
          <cell r="C1216">
            <v>24</v>
          </cell>
          <cell r="D1216" t="str">
            <v>São Pedro</v>
          </cell>
          <cell r="E1216">
            <v>5776</v>
          </cell>
          <cell r="F1216" t="str">
            <v>2 - 5001 até 10000</v>
          </cell>
          <cell r="G1216" t="str">
            <v>2 - Nordeste</v>
          </cell>
          <cell r="H1216">
            <v>0.16</v>
          </cell>
        </row>
        <row r="1217">
          <cell r="A1217">
            <v>2412807</v>
          </cell>
          <cell r="B1217" t="str">
            <v>RN</v>
          </cell>
          <cell r="C1217">
            <v>24</v>
          </cell>
          <cell r="D1217" t="str">
            <v>São Rafael</v>
          </cell>
          <cell r="E1217">
            <v>7711</v>
          </cell>
          <cell r="F1217" t="str">
            <v>2 - 5001 até 10000</v>
          </cell>
          <cell r="G1217" t="str">
            <v>2 - Nordeste</v>
          </cell>
          <cell r="H1217">
            <v>0.24</v>
          </cell>
        </row>
        <row r="1218">
          <cell r="A1218">
            <v>2412906</v>
          </cell>
          <cell r="B1218" t="str">
            <v>RN</v>
          </cell>
          <cell r="C1218">
            <v>24</v>
          </cell>
          <cell r="D1218" t="str">
            <v>São Tomé</v>
          </cell>
          <cell r="E1218">
            <v>9972</v>
          </cell>
          <cell r="F1218" t="str">
            <v>2 - 5001 até 10000</v>
          </cell>
          <cell r="G1218" t="str">
            <v>2 - Nordeste</v>
          </cell>
          <cell r="H1218">
            <v>0.16</v>
          </cell>
        </row>
        <row r="1219">
          <cell r="A1219">
            <v>2413003</v>
          </cell>
          <cell r="B1219" t="str">
            <v>RN</v>
          </cell>
          <cell r="C1219">
            <v>24</v>
          </cell>
          <cell r="D1219" t="str">
            <v>São Vicente</v>
          </cell>
          <cell r="E1219">
            <v>6310</v>
          </cell>
          <cell r="F1219" t="str">
            <v>2 - 5001 até 10000</v>
          </cell>
          <cell r="G1219" t="str">
            <v>2 - Nordeste</v>
          </cell>
          <cell r="H1219">
            <v>0.16</v>
          </cell>
        </row>
        <row r="1220">
          <cell r="A1220">
            <v>2413102</v>
          </cell>
          <cell r="B1220" t="str">
            <v>RN</v>
          </cell>
          <cell r="C1220">
            <v>24</v>
          </cell>
          <cell r="D1220" t="str">
            <v>Senador Elói de Souza</v>
          </cell>
          <cell r="E1220">
            <v>5807</v>
          </cell>
          <cell r="F1220" t="str">
            <v>2 - 5001 até 10000</v>
          </cell>
          <cell r="G1220" t="str">
            <v>2 - Nordeste</v>
          </cell>
          <cell r="H1220">
            <v>0.16</v>
          </cell>
        </row>
        <row r="1221">
          <cell r="A1221">
            <v>2413201</v>
          </cell>
          <cell r="B1221" t="str">
            <v>RN</v>
          </cell>
          <cell r="C1221">
            <v>24</v>
          </cell>
          <cell r="D1221" t="str">
            <v>Senador Georgino Avelino</v>
          </cell>
          <cell r="E1221">
            <v>4065</v>
          </cell>
          <cell r="F1221" t="str">
            <v>1 - Até 5000</v>
          </cell>
          <cell r="G1221" t="str">
            <v>2 - Nordeste</v>
          </cell>
          <cell r="H1221">
            <v>0.1</v>
          </cell>
        </row>
        <row r="1222">
          <cell r="A1222">
            <v>2413300</v>
          </cell>
          <cell r="B1222" t="str">
            <v>RN</v>
          </cell>
          <cell r="C1222">
            <v>24</v>
          </cell>
          <cell r="D1222" t="str">
            <v>Serra de São Bento</v>
          </cell>
          <cell r="E1222">
            <v>5703</v>
          </cell>
          <cell r="F1222" t="str">
            <v>2 - 5001 até 10000</v>
          </cell>
          <cell r="G1222" t="str">
            <v>2 - Nordeste</v>
          </cell>
          <cell r="H1222">
            <v>0.1</v>
          </cell>
        </row>
        <row r="1223">
          <cell r="A1223">
            <v>2413359</v>
          </cell>
          <cell r="B1223" t="str">
            <v>RN</v>
          </cell>
          <cell r="C1223">
            <v>24</v>
          </cell>
          <cell r="D1223" t="str">
            <v>Serra do Mel</v>
          </cell>
          <cell r="E1223">
            <v>13091</v>
          </cell>
          <cell r="F1223" t="str">
            <v>3 - 10001 até 20000</v>
          </cell>
          <cell r="G1223" t="str">
            <v>2 - Nordeste</v>
          </cell>
          <cell r="H1223">
            <v>0.16</v>
          </cell>
        </row>
        <row r="1224">
          <cell r="A1224">
            <v>2413409</v>
          </cell>
          <cell r="B1224" t="str">
            <v>RN</v>
          </cell>
          <cell r="C1224">
            <v>24</v>
          </cell>
          <cell r="D1224" t="str">
            <v>Serra Negra do Norte</v>
          </cell>
          <cell r="E1224">
            <v>7597</v>
          </cell>
          <cell r="F1224" t="str">
            <v>2 - 5001 até 10000</v>
          </cell>
          <cell r="G1224" t="str">
            <v>2 - Nordeste</v>
          </cell>
          <cell r="H1224">
            <v>0.16</v>
          </cell>
        </row>
        <row r="1225">
          <cell r="A1225">
            <v>2413508</v>
          </cell>
          <cell r="B1225" t="str">
            <v>RN</v>
          </cell>
          <cell r="C1225">
            <v>24</v>
          </cell>
          <cell r="D1225" t="str">
            <v>Serrinha</v>
          </cell>
          <cell r="E1225">
            <v>6436</v>
          </cell>
          <cell r="F1225" t="str">
            <v>2 - 5001 até 10000</v>
          </cell>
          <cell r="G1225" t="str">
            <v>2 - Nordeste</v>
          </cell>
          <cell r="H1225">
            <v>0.1</v>
          </cell>
        </row>
        <row r="1226">
          <cell r="A1226">
            <v>2413557</v>
          </cell>
          <cell r="B1226" t="str">
            <v>RN</v>
          </cell>
          <cell r="C1226">
            <v>24</v>
          </cell>
          <cell r="D1226" t="str">
            <v>Serrinha dos Pintos</v>
          </cell>
          <cell r="E1226">
            <v>4659</v>
          </cell>
          <cell r="F1226" t="str">
            <v>1 - Até 5000</v>
          </cell>
          <cell r="G1226" t="str">
            <v>2 - Nordeste</v>
          </cell>
          <cell r="H1226">
            <v>0.16</v>
          </cell>
        </row>
        <row r="1227">
          <cell r="A1227">
            <v>2413607</v>
          </cell>
          <cell r="B1227" t="str">
            <v>RN</v>
          </cell>
          <cell r="C1227">
            <v>24</v>
          </cell>
          <cell r="D1227" t="str">
            <v>Severiano Melo</v>
          </cell>
          <cell r="E1227">
            <v>5487</v>
          </cell>
          <cell r="F1227" t="str">
            <v>2 - 5001 até 10000</v>
          </cell>
          <cell r="G1227" t="str">
            <v>2 - Nordeste</v>
          </cell>
          <cell r="H1227">
            <v>0.1</v>
          </cell>
        </row>
        <row r="1228">
          <cell r="A1228">
            <v>2413706</v>
          </cell>
          <cell r="B1228" t="str">
            <v>RN</v>
          </cell>
          <cell r="C1228">
            <v>24</v>
          </cell>
          <cell r="D1228" t="str">
            <v>Sítio Novo</v>
          </cell>
          <cell r="E1228">
            <v>4654</v>
          </cell>
          <cell r="F1228" t="str">
            <v>1 - Até 5000</v>
          </cell>
          <cell r="G1228" t="str">
            <v>2 - Nordeste</v>
          </cell>
          <cell r="H1228">
            <v>0.1</v>
          </cell>
        </row>
        <row r="1229">
          <cell r="A1229">
            <v>2413805</v>
          </cell>
          <cell r="B1229" t="str">
            <v>RN</v>
          </cell>
          <cell r="C1229">
            <v>24</v>
          </cell>
          <cell r="D1229" t="str">
            <v>Taboleiro Grande</v>
          </cell>
          <cell r="E1229">
            <v>2338</v>
          </cell>
          <cell r="F1229" t="str">
            <v>1 - Até 5000</v>
          </cell>
          <cell r="G1229" t="str">
            <v>2 - Nordeste</v>
          </cell>
          <cell r="H1229">
            <v>0.16</v>
          </cell>
        </row>
        <row r="1230">
          <cell r="A1230">
            <v>2413904</v>
          </cell>
          <cell r="B1230" t="str">
            <v>RN</v>
          </cell>
          <cell r="C1230">
            <v>24</v>
          </cell>
          <cell r="D1230" t="str">
            <v>Taipu</v>
          </cell>
          <cell r="E1230">
            <v>11422</v>
          </cell>
          <cell r="F1230" t="str">
            <v>3 - 10001 até 20000</v>
          </cell>
          <cell r="G1230" t="str">
            <v>2 - Nordeste</v>
          </cell>
          <cell r="H1230">
            <v>0.16</v>
          </cell>
        </row>
        <row r="1231">
          <cell r="A1231">
            <v>2414001</v>
          </cell>
          <cell r="B1231" t="str">
            <v>RN</v>
          </cell>
          <cell r="C1231">
            <v>24</v>
          </cell>
          <cell r="D1231" t="str">
            <v>Tangará</v>
          </cell>
          <cell r="E1231">
            <v>13281</v>
          </cell>
          <cell r="F1231" t="str">
            <v>3 - 10001 até 20000</v>
          </cell>
          <cell r="G1231" t="str">
            <v>2 - Nordeste</v>
          </cell>
          <cell r="H1231">
            <v>0.16</v>
          </cell>
        </row>
        <row r="1232">
          <cell r="A1232">
            <v>2414100</v>
          </cell>
          <cell r="B1232" t="str">
            <v>RN</v>
          </cell>
          <cell r="C1232">
            <v>24</v>
          </cell>
          <cell r="D1232" t="str">
            <v>Tenente Ananias</v>
          </cell>
          <cell r="E1232">
            <v>10262</v>
          </cell>
          <cell r="F1232" t="str">
            <v>3 - 10001 até 20000</v>
          </cell>
          <cell r="G1232" t="str">
            <v>2 - Nordeste</v>
          </cell>
          <cell r="H1232">
            <v>0.16</v>
          </cell>
        </row>
        <row r="1233">
          <cell r="A1233">
            <v>2414159</v>
          </cell>
          <cell r="B1233" t="str">
            <v>RN</v>
          </cell>
          <cell r="C1233">
            <v>24</v>
          </cell>
          <cell r="D1233" t="str">
            <v>Tenente Laurentino Cruz</v>
          </cell>
          <cell r="E1233">
            <v>5891</v>
          </cell>
          <cell r="F1233" t="str">
            <v>2 - 5001 até 10000</v>
          </cell>
          <cell r="G1233" t="str">
            <v>2 - Nordeste</v>
          </cell>
          <cell r="H1233">
            <v>0.1</v>
          </cell>
        </row>
        <row r="1234">
          <cell r="A1234">
            <v>2414209</v>
          </cell>
          <cell r="B1234" t="str">
            <v>RN</v>
          </cell>
          <cell r="C1234">
            <v>24</v>
          </cell>
          <cell r="D1234" t="str">
            <v>Tibau do Sul</v>
          </cell>
          <cell r="E1234">
            <v>16929</v>
          </cell>
          <cell r="F1234" t="str">
            <v>3 - 10001 até 20000</v>
          </cell>
          <cell r="G1234" t="str">
            <v>2 - Nordeste</v>
          </cell>
          <cell r="H1234">
            <v>0.1</v>
          </cell>
        </row>
        <row r="1235">
          <cell r="A1235">
            <v>2414308</v>
          </cell>
          <cell r="B1235" t="str">
            <v>RN</v>
          </cell>
          <cell r="C1235">
            <v>24</v>
          </cell>
          <cell r="D1235" t="str">
            <v>Timbaúba dos Batistas</v>
          </cell>
          <cell r="E1235">
            <v>2348</v>
          </cell>
          <cell r="F1235" t="str">
            <v>1 - Até 5000</v>
          </cell>
          <cell r="G1235" t="str">
            <v>2 - Nordeste</v>
          </cell>
          <cell r="H1235">
            <v>0.16</v>
          </cell>
        </row>
        <row r="1236">
          <cell r="A1236">
            <v>2414407</v>
          </cell>
          <cell r="B1236" t="str">
            <v>RN</v>
          </cell>
          <cell r="C1236">
            <v>24</v>
          </cell>
          <cell r="D1236" t="str">
            <v>Touros</v>
          </cell>
          <cell r="E1236">
            <v>33035</v>
          </cell>
          <cell r="F1236" t="str">
            <v>4 - 20001 até 50000</v>
          </cell>
          <cell r="G1236" t="str">
            <v>2 - Nordeste</v>
          </cell>
          <cell r="H1236">
            <v>0.1</v>
          </cell>
        </row>
        <row r="1237">
          <cell r="A1237">
            <v>2414456</v>
          </cell>
          <cell r="B1237" t="str">
            <v>RN</v>
          </cell>
          <cell r="C1237">
            <v>24</v>
          </cell>
          <cell r="D1237" t="str">
            <v>Triunfo Potiguar</v>
          </cell>
          <cell r="E1237">
            <v>3376</v>
          </cell>
          <cell r="F1237" t="str">
            <v>1 - Até 5000</v>
          </cell>
          <cell r="G1237" t="str">
            <v>2 - Nordeste</v>
          </cell>
          <cell r="H1237">
            <v>0.1</v>
          </cell>
        </row>
        <row r="1238">
          <cell r="A1238">
            <v>2414506</v>
          </cell>
          <cell r="B1238" t="str">
            <v>RN</v>
          </cell>
          <cell r="C1238">
            <v>24</v>
          </cell>
          <cell r="D1238" t="str">
            <v>Umarizal</v>
          </cell>
          <cell r="E1238">
            <v>10078</v>
          </cell>
          <cell r="F1238" t="str">
            <v>3 - 10001 até 20000</v>
          </cell>
          <cell r="G1238" t="str">
            <v>2 - Nordeste</v>
          </cell>
          <cell r="H1238">
            <v>0.16</v>
          </cell>
        </row>
        <row r="1239">
          <cell r="A1239">
            <v>2414605</v>
          </cell>
          <cell r="B1239" t="str">
            <v>RN</v>
          </cell>
          <cell r="C1239">
            <v>24</v>
          </cell>
          <cell r="D1239" t="str">
            <v>Upanema</v>
          </cell>
          <cell r="E1239">
            <v>13577</v>
          </cell>
          <cell r="F1239" t="str">
            <v>3 - 10001 até 20000</v>
          </cell>
          <cell r="G1239" t="str">
            <v>2 - Nordeste</v>
          </cell>
          <cell r="H1239">
            <v>0.16</v>
          </cell>
        </row>
        <row r="1240">
          <cell r="A1240">
            <v>2414704</v>
          </cell>
          <cell r="B1240" t="str">
            <v>RN</v>
          </cell>
          <cell r="C1240">
            <v>24</v>
          </cell>
          <cell r="D1240" t="str">
            <v>Várzea</v>
          </cell>
          <cell r="E1240">
            <v>5233</v>
          </cell>
          <cell r="F1240" t="str">
            <v>2 - 5001 até 10000</v>
          </cell>
          <cell r="G1240" t="str">
            <v>2 - Nordeste</v>
          </cell>
          <cell r="H1240">
            <v>0.16</v>
          </cell>
        </row>
        <row r="1241">
          <cell r="A1241">
            <v>2414753</v>
          </cell>
          <cell r="B1241" t="str">
            <v>RN</v>
          </cell>
          <cell r="C1241">
            <v>24</v>
          </cell>
          <cell r="D1241" t="str">
            <v>Venha-Ver</v>
          </cell>
          <cell r="E1241">
            <v>3014</v>
          </cell>
          <cell r="F1241" t="str">
            <v>1 - Até 5000</v>
          </cell>
          <cell r="G1241" t="str">
            <v>2 - Nordeste</v>
          </cell>
          <cell r="H1241">
            <v>0.16</v>
          </cell>
        </row>
        <row r="1242">
          <cell r="A1242">
            <v>2414803</v>
          </cell>
          <cell r="B1242" t="str">
            <v>RN</v>
          </cell>
          <cell r="C1242">
            <v>24</v>
          </cell>
          <cell r="D1242" t="str">
            <v>Vera Cruz</v>
          </cell>
          <cell r="E1242">
            <v>10735</v>
          </cell>
          <cell r="F1242" t="str">
            <v>3 - 10001 até 20000</v>
          </cell>
          <cell r="G1242" t="str">
            <v>2 - Nordeste</v>
          </cell>
          <cell r="H1242">
            <v>0.1</v>
          </cell>
        </row>
        <row r="1243">
          <cell r="A1243">
            <v>2414902</v>
          </cell>
          <cell r="B1243" t="str">
            <v>RN</v>
          </cell>
          <cell r="C1243">
            <v>24</v>
          </cell>
          <cell r="D1243" t="str">
            <v>Viçosa</v>
          </cell>
          <cell r="E1243">
            <v>1822</v>
          </cell>
          <cell r="F1243" t="str">
            <v>1 - Até 5000</v>
          </cell>
          <cell r="G1243" t="str">
            <v>2 - Nordeste</v>
          </cell>
          <cell r="H1243">
            <v>0.16</v>
          </cell>
        </row>
        <row r="1244">
          <cell r="A1244">
            <v>2415008</v>
          </cell>
          <cell r="B1244" t="str">
            <v>RN</v>
          </cell>
          <cell r="C1244">
            <v>24</v>
          </cell>
          <cell r="D1244" t="str">
            <v>Vila Flor</v>
          </cell>
          <cell r="E1244">
            <v>3174</v>
          </cell>
          <cell r="F1244" t="str">
            <v>1 - Até 5000</v>
          </cell>
          <cell r="G1244" t="str">
            <v>2 - Nordeste</v>
          </cell>
          <cell r="H1244">
            <v>0.1</v>
          </cell>
        </row>
        <row r="1245">
          <cell r="A1245">
            <v>2500106</v>
          </cell>
          <cell r="B1245" t="str">
            <v>PB</v>
          </cell>
          <cell r="C1245">
            <v>25</v>
          </cell>
          <cell r="D1245" t="str">
            <v>Água Branca</v>
          </cell>
          <cell r="E1245">
            <v>9335</v>
          </cell>
          <cell r="F1245" t="str">
            <v>2 - 5001 até 10000</v>
          </cell>
          <cell r="G1245" t="str">
            <v>2 - Nordeste</v>
          </cell>
          <cell r="H1245">
            <v>0.1</v>
          </cell>
        </row>
        <row r="1246">
          <cell r="A1246">
            <v>2500205</v>
          </cell>
          <cell r="B1246" t="str">
            <v>PB</v>
          </cell>
          <cell r="C1246">
            <v>25</v>
          </cell>
          <cell r="D1246" t="str">
            <v>Aguiar</v>
          </cell>
          <cell r="E1246">
            <v>5003</v>
          </cell>
          <cell r="F1246" t="str">
            <v>2 - 5001 até 10000</v>
          </cell>
          <cell r="G1246" t="str">
            <v>2 - Nordeste</v>
          </cell>
          <cell r="H1246">
            <v>0.1</v>
          </cell>
        </row>
        <row r="1247">
          <cell r="A1247">
            <v>2500304</v>
          </cell>
          <cell r="B1247" t="str">
            <v>PB</v>
          </cell>
          <cell r="C1247">
            <v>25</v>
          </cell>
          <cell r="D1247" t="str">
            <v>Alagoa Grande</v>
          </cell>
          <cell r="E1247">
            <v>26062</v>
          </cell>
          <cell r="F1247" t="str">
            <v>4 - 20001 até 50000</v>
          </cell>
          <cell r="G1247" t="str">
            <v>2 - Nordeste</v>
          </cell>
          <cell r="H1247">
            <v>0.1</v>
          </cell>
        </row>
        <row r="1248">
          <cell r="A1248">
            <v>2500403</v>
          </cell>
          <cell r="B1248" t="str">
            <v>PB</v>
          </cell>
          <cell r="C1248">
            <v>25</v>
          </cell>
          <cell r="D1248" t="str">
            <v>Alagoa Nova</v>
          </cell>
          <cell r="E1248">
            <v>21013</v>
          </cell>
          <cell r="F1248" t="str">
            <v>4 - 20001 até 50000</v>
          </cell>
          <cell r="G1248" t="str">
            <v>2 - Nordeste</v>
          </cell>
          <cell r="H1248">
            <v>0.1</v>
          </cell>
        </row>
        <row r="1249">
          <cell r="A1249">
            <v>2500502</v>
          </cell>
          <cell r="B1249" t="str">
            <v>PB</v>
          </cell>
          <cell r="C1249">
            <v>25</v>
          </cell>
          <cell r="D1249" t="str">
            <v>Alagoinha</v>
          </cell>
          <cell r="E1249">
            <v>13725</v>
          </cell>
          <cell r="F1249" t="str">
            <v>3 - 10001 até 20000</v>
          </cell>
          <cell r="G1249" t="str">
            <v>2 - Nordeste</v>
          </cell>
          <cell r="H1249">
            <v>0.1</v>
          </cell>
        </row>
        <row r="1250">
          <cell r="A1250">
            <v>2500536</v>
          </cell>
          <cell r="B1250" t="str">
            <v>PB</v>
          </cell>
          <cell r="C1250">
            <v>25</v>
          </cell>
          <cell r="D1250" t="str">
            <v>Alcantil</v>
          </cell>
          <cell r="E1250">
            <v>5578</v>
          </cell>
          <cell r="F1250" t="str">
            <v>2 - 5001 até 10000</v>
          </cell>
          <cell r="G1250" t="str">
            <v>2 - Nordeste</v>
          </cell>
          <cell r="H1250">
            <v>0.2</v>
          </cell>
        </row>
        <row r="1251">
          <cell r="A1251">
            <v>2500577</v>
          </cell>
          <cell r="B1251" t="str">
            <v>PB</v>
          </cell>
          <cell r="C1251">
            <v>25</v>
          </cell>
          <cell r="D1251" t="str">
            <v>Algodão de Jandaíra</v>
          </cell>
          <cell r="E1251">
            <v>2953</v>
          </cell>
          <cell r="F1251" t="str">
            <v>1 - Até 5000</v>
          </cell>
          <cell r="G1251" t="str">
            <v>2 - Nordeste</v>
          </cell>
          <cell r="H1251">
            <v>0.1</v>
          </cell>
        </row>
        <row r="1252">
          <cell r="A1252">
            <v>2500601</v>
          </cell>
          <cell r="B1252" t="str">
            <v>PB</v>
          </cell>
          <cell r="C1252">
            <v>25</v>
          </cell>
          <cell r="D1252" t="str">
            <v>Alhandra</v>
          </cell>
          <cell r="E1252">
            <v>21730</v>
          </cell>
          <cell r="F1252" t="str">
            <v>4 - 20001 até 50000</v>
          </cell>
          <cell r="G1252" t="str">
            <v>2 - Nordeste</v>
          </cell>
          <cell r="H1252">
            <v>0.16</v>
          </cell>
        </row>
        <row r="1253">
          <cell r="A1253">
            <v>2500700</v>
          </cell>
          <cell r="B1253" t="str">
            <v>PB</v>
          </cell>
          <cell r="C1253">
            <v>25</v>
          </cell>
          <cell r="D1253" t="str">
            <v>São João do Rio do Peixe</v>
          </cell>
          <cell r="E1253">
            <v>17964</v>
          </cell>
          <cell r="F1253" t="str">
            <v>3 - 10001 até 20000</v>
          </cell>
          <cell r="G1253" t="str">
            <v>2 - Nordeste</v>
          </cell>
          <cell r="H1253">
            <v>0.3</v>
          </cell>
        </row>
        <row r="1254">
          <cell r="A1254">
            <v>2500734</v>
          </cell>
          <cell r="B1254" t="str">
            <v>PB</v>
          </cell>
          <cell r="C1254">
            <v>25</v>
          </cell>
          <cell r="D1254" t="str">
            <v>Amparo</v>
          </cell>
          <cell r="E1254">
            <v>2234</v>
          </cell>
          <cell r="F1254" t="str">
            <v>1 - Até 5000</v>
          </cell>
          <cell r="G1254" t="str">
            <v>2 - Nordeste</v>
          </cell>
          <cell r="H1254">
            <v>0.16</v>
          </cell>
        </row>
        <row r="1255">
          <cell r="A1255">
            <v>2500775</v>
          </cell>
          <cell r="B1255" t="str">
            <v>PB</v>
          </cell>
          <cell r="C1255">
            <v>25</v>
          </cell>
          <cell r="D1255" t="str">
            <v>Aparecida</v>
          </cell>
          <cell r="E1255">
            <v>7960</v>
          </cell>
          <cell r="F1255" t="str">
            <v>2 - 5001 até 10000</v>
          </cell>
          <cell r="G1255" t="str">
            <v>2 - Nordeste</v>
          </cell>
          <cell r="H1255">
            <v>0.1</v>
          </cell>
        </row>
        <row r="1256">
          <cell r="A1256">
            <v>2500809</v>
          </cell>
          <cell r="B1256" t="str">
            <v>PB</v>
          </cell>
          <cell r="C1256">
            <v>25</v>
          </cell>
          <cell r="D1256" t="str">
            <v>Araçagi</v>
          </cell>
          <cell r="E1256">
            <v>16646</v>
          </cell>
          <cell r="F1256" t="str">
            <v>3 - 10001 até 20000</v>
          </cell>
          <cell r="G1256" t="str">
            <v>2 - Nordeste</v>
          </cell>
          <cell r="H1256">
            <v>0.1</v>
          </cell>
        </row>
        <row r="1257">
          <cell r="A1257">
            <v>2500908</v>
          </cell>
          <cell r="B1257" t="str">
            <v>PB</v>
          </cell>
          <cell r="C1257">
            <v>25</v>
          </cell>
          <cell r="D1257" t="str">
            <v>Arara</v>
          </cell>
          <cell r="E1257">
            <v>12212</v>
          </cell>
          <cell r="F1257" t="str">
            <v>3 - 10001 até 20000</v>
          </cell>
          <cell r="G1257" t="str">
            <v>2 - Nordeste</v>
          </cell>
          <cell r="H1257">
            <v>0.3</v>
          </cell>
        </row>
        <row r="1258">
          <cell r="A1258">
            <v>2501005</v>
          </cell>
          <cell r="B1258" t="str">
            <v>PB</v>
          </cell>
          <cell r="C1258">
            <v>25</v>
          </cell>
          <cell r="D1258" t="str">
            <v>Araruna</v>
          </cell>
          <cell r="E1258">
            <v>17189</v>
          </cell>
          <cell r="F1258" t="str">
            <v>3 - 10001 até 20000</v>
          </cell>
          <cell r="G1258" t="str">
            <v>2 - Nordeste</v>
          </cell>
          <cell r="H1258">
            <v>0.16</v>
          </cell>
        </row>
        <row r="1259">
          <cell r="A1259">
            <v>2501104</v>
          </cell>
          <cell r="B1259" t="str">
            <v>PB</v>
          </cell>
          <cell r="C1259">
            <v>25</v>
          </cell>
          <cell r="D1259" t="str">
            <v>Areia</v>
          </cell>
          <cell r="E1259">
            <v>22633</v>
          </cell>
          <cell r="F1259" t="str">
            <v>4 - 20001 até 50000</v>
          </cell>
          <cell r="G1259" t="str">
            <v>2 - Nordeste</v>
          </cell>
          <cell r="H1259">
            <v>0.1</v>
          </cell>
        </row>
        <row r="1260">
          <cell r="A1260">
            <v>2501153</v>
          </cell>
          <cell r="B1260" t="str">
            <v>PB</v>
          </cell>
          <cell r="C1260">
            <v>25</v>
          </cell>
          <cell r="D1260" t="str">
            <v>Areia de Baraúnas</v>
          </cell>
          <cell r="E1260">
            <v>2005</v>
          </cell>
          <cell r="F1260" t="str">
            <v>1 - Até 5000</v>
          </cell>
          <cell r="G1260" t="str">
            <v>2 - Nordeste</v>
          </cell>
          <cell r="H1260">
            <v>0.1</v>
          </cell>
        </row>
        <row r="1261">
          <cell r="A1261">
            <v>2501203</v>
          </cell>
          <cell r="B1261" t="str">
            <v>PB</v>
          </cell>
          <cell r="C1261">
            <v>25</v>
          </cell>
          <cell r="D1261" t="str">
            <v>Areial</v>
          </cell>
          <cell r="E1261">
            <v>7128</v>
          </cell>
          <cell r="F1261" t="str">
            <v>2 - 5001 até 10000</v>
          </cell>
          <cell r="G1261" t="str">
            <v>2 - Nordeste</v>
          </cell>
          <cell r="H1261">
            <v>0.16</v>
          </cell>
        </row>
        <row r="1262">
          <cell r="A1262">
            <v>2501302</v>
          </cell>
          <cell r="B1262" t="str">
            <v>PB</v>
          </cell>
          <cell r="C1262">
            <v>25</v>
          </cell>
          <cell r="D1262" t="str">
            <v>Aroeiras</v>
          </cell>
          <cell r="E1262">
            <v>18705</v>
          </cell>
          <cell r="F1262" t="str">
            <v>3 - 10001 até 20000</v>
          </cell>
          <cell r="G1262" t="str">
            <v>2 - Nordeste</v>
          </cell>
          <cell r="H1262">
            <v>0.26</v>
          </cell>
        </row>
        <row r="1263">
          <cell r="A1263">
            <v>2501351</v>
          </cell>
          <cell r="B1263" t="str">
            <v>PB</v>
          </cell>
          <cell r="C1263">
            <v>25</v>
          </cell>
          <cell r="D1263" t="str">
            <v>Assunção</v>
          </cell>
          <cell r="E1263">
            <v>4152</v>
          </cell>
          <cell r="F1263" t="str">
            <v>1 - Até 5000</v>
          </cell>
          <cell r="G1263" t="str">
            <v>2 - Nordeste</v>
          </cell>
          <cell r="H1263">
            <v>0.2</v>
          </cell>
        </row>
        <row r="1264">
          <cell r="A1264">
            <v>2501401</v>
          </cell>
          <cell r="B1264" t="str">
            <v>PB</v>
          </cell>
          <cell r="C1264">
            <v>25</v>
          </cell>
          <cell r="D1264" t="str">
            <v>Baía da Traição</v>
          </cell>
          <cell r="E1264">
            <v>9224</v>
          </cell>
          <cell r="F1264" t="str">
            <v>2 - 5001 até 10000</v>
          </cell>
          <cell r="G1264" t="str">
            <v>2 - Nordeste</v>
          </cell>
          <cell r="H1264">
            <v>0.36</v>
          </cell>
        </row>
        <row r="1265">
          <cell r="A1265">
            <v>2501500</v>
          </cell>
          <cell r="B1265" t="str">
            <v>PB</v>
          </cell>
          <cell r="C1265">
            <v>25</v>
          </cell>
          <cell r="D1265" t="str">
            <v>Bananeiras</v>
          </cell>
          <cell r="E1265">
            <v>23134</v>
          </cell>
          <cell r="F1265" t="str">
            <v>4 - 20001 até 50000</v>
          </cell>
          <cell r="G1265" t="str">
            <v>2 - Nordeste</v>
          </cell>
          <cell r="H1265">
            <v>0.1</v>
          </cell>
        </row>
        <row r="1266">
          <cell r="A1266">
            <v>2501534</v>
          </cell>
          <cell r="B1266" t="str">
            <v>PB</v>
          </cell>
          <cell r="C1266">
            <v>25</v>
          </cell>
          <cell r="D1266" t="str">
            <v>Baraúna</v>
          </cell>
          <cell r="E1266">
            <v>4762</v>
          </cell>
          <cell r="F1266" t="str">
            <v>1 - Até 5000</v>
          </cell>
          <cell r="G1266" t="str">
            <v>2 - Nordeste</v>
          </cell>
          <cell r="H1266">
            <v>0.2</v>
          </cell>
        </row>
        <row r="1267">
          <cell r="A1267">
            <v>2501575</v>
          </cell>
          <cell r="B1267" t="str">
            <v>PB</v>
          </cell>
          <cell r="C1267">
            <v>25</v>
          </cell>
          <cell r="D1267" t="str">
            <v>Barra de Santana</v>
          </cell>
          <cell r="E1267">
            <v>8059</v>
          </cell>
          <cell r="F1267" t="str">
            <v>2 - 5001 até 10000</v>
          </cell>
          <cell r="G1267" t="str">
            <v>2 - Nordeste</v>
          </cell>
          <cell r="H1267">
            <v>0.16</v>
          </cell>
        </row>
        <row r="1268">
          <cell r="A1268">
            <v>2501609</v>
          </cell>
          <cell r="B1268" t="str">
            <v>PB</v>
          </cell>
          <cell r="C1268">
            <v>25</v>
          </cell>
          <cell r="D1268" t="str">
            <v>Barra de Santa Rosa</v>
          </cell>
          <cell r="E1268">
            <v>12904</v>
          </cell>
          <cell r="F1268" t="str">
            <v>3 - 10001 até 20000</v>
          </cell>
          <cell r="G1268" t="str">
            <v>2 - Nordeste</v>
          </cell>
          <cell r="H1268">
            <v>0.2</v>
          </cell>
        </row>
        <row r="1269">
          <cell r="A1269">
            <v>2501708</v>
          </cell>
          <cell r="B1269" t="str">
            <v>PB</v>
          </cell>
          <cell r="C1269">
            <v>25</v>
          </cell>
          <cell r="D1269" t="str">
            <v>Barra de São Miguel</v>
          </cell>
          <cell r="E1269">
            <v>5906</v>
          </cell>
          <cell r="F1269" t="str">
            <v>2 - 5001 até 10000</v>
          </cell>
          <cell r="G1269" t="str">
            <v>2 - Nordeste</v>
          </cell>
          <cell r="H1269">
            <v>0.1</v>
          </cell>
        </row>
        <row r="1270">
          <cell r="A1270">
            <v>2501807</v>
          </cell>
          <cell r="B1270" t="str">
            <v>PB</v>
          </cell>
          <cell r="C1270">
            <v>25</v>
          </cell>
          <cell r="D1270" t="str">
            <v>Bayeux</v>
          </cell>
          <cell r="E1270">
            <v>82742</v>
          </cell>
          <cell r="F1270" t="str">
            <v>5 - 50001 até 100000</v>
          </cell>
          <cell r="G1270" t="str">
            <v>2 - Nordeste</v>
          </cell>
          <cell r="H1270">
            <v>0.16</v>
          </cell>
        </row>
        <row r="1271">
          <cell r="A1271">
            <v>2501906</v>
          </cell>
          <cell r="B1271" t="str">
            <v>PB</v>
          </cell>
          <cell r="C1271">
            <v>25</v>
          </cell>
          <cell r="D1271" t="str">
            <v>Belém</v>
          </cell>
          <cell r="E1271">
            <v>16401</v>
          </cell>
          <cell r="F1271" t="str">
            <v>3 - 10001 até 20000</v>
          </cell>
          <cell r="G1271" t="str">
            <v>2 - Nordeste</v>
          </cell>
          <cell r="H1271">
            <v>0.26</v>
          </cell>
        </row>
        <row r="1272">
          <cell r="A1272">
            <v>2502003</v>
          </cell>
          <cell r="B1272" t="str">
            <v>PB</v>
          </cell>
          <cell r="C1272">
            <v>25</v>
          </cell>
          <cell r="D1272" t="str">
            <v>Belém do Brejo do Cruz</v>
          </cell>
          <cell r="E1272">
            <v>6268</v>
          </cell>
          <cell r="F1272" t="str">
            <v>2 - 5001 até 10000</v>
          </cell>
          <cell r="G1272" t="str">
            <v>2 - Nordeste</v>
          </cell>
          <cell r="H1272">
            <v>0.2</v>
          </cell>
        </row>
        <row r="1273">
          <cell r="A1273">
            <v>2502052</v>
          </cell>
          <cell r="B1273" t="str">
            <v>PB</v>
          </cell>
          <cell r="C1273">
            <v>25</v>
          </cell>
          <cell r="D1273" t="str">
            <v>Bernardino Batista</v>
          </cell>
          <cell r="E1273">
            <v>3504</v>
          </cell>
          <cell r="F1273" t="str">
            <v>1 - Até 5000</v>
          </cell>
          <cell r="G1273" t="str">
            <v>2 - Nordeste</v>
          </cell>
          <cell r="H1273">
            <v>0.1</v>
          </cell>
        </row>
        <row r="1274">
          <cell r="A1274">
            <v>2502102</v>
          </cell>
          <cell r="B1274" t="str">
            <v>PB</v>
          </cell>
          <cell r="C1274">
            <v>25</v>
          </cell>
          <cell r="D1274" t="str">
            <v>Boa Ventura</v>
          </cell>
          <cell r="E1274">
            <v>5207</v>
          </cell>
          <cell r="F1274" t="str">
            <v>2 - 5001 até 10000</v>
          </cell>
          <cell r="G1274" t="str">
            <v>2 - Nordeste</v>
          </cell>
          <cell r="H1274">
            <v>0.1</v>
          </cell>
        </row>
        <row r="1275">
          <cell r="A1275">
            <v>2502151</v>
          </cell>
          <cell r="B1275" t="str">
            <v>PB</v>
          </cell>
          <cell r="C1275">
            <v>25</v>
          </cell>
          <cell r="D1275" t="str">
            <v>Boa Vista</v>
          </cell>
          <cell r="E1275">
            <v>6377</v>
          </cell>
          <cell r="F1275" t="str">
            <v>2 - 5001 até 10000</v>
          </cell>
          <cell r="G1275" t="str">
            <v>2 - Nordeste</v>
          </cell>
          <cell r="H1275">
            <v>0.3</v>
          </cell>
        </row>
        <row r="1276">
          <cell r="A1276">
            <v>2502201</v>
          </cell>
          <cell r="B1276" t="str">
            <v>PB</v>
          </cell>
          <cell r="C1276">
            <v>25</v>
          </cell>
          <cell r="D1276" t="str">
            <v>Bom Jesus</v>
          </cell>
          <cell r="E1276">
            <v>2286</v>
          </cell>
          <cell r="F1276" t="str">
            <v>1 - Até 5000</v>
          </cell>
          <cell r="G1276" t="str">
            <v>2 - Nordeste</v>
          </cell>
          <cell r="H1276">
            <v>0.1</v>
          </cell>
        </row>
        <row r="1277">
          <cell r="A1277">
            <v>2502300</v>
          </cell>
          <cell r="B1277" t="str">
            <v>PB</v>
          </cell>
          <cell r="C1277">
            <v>25</v>
          </cell>
          <cell r="D1277" t="str">
            <v>Bom Sucesso</v>
          </cell>
          <cell r="E1277">
            <v>4661</v>
          </cell>
          <cell r="F1277" t="str">
            <v>1 - Até 5000</v>
          </cell>
          <cell r="G1277" t="str">
            <v>2 - Nordeste</v>
          </cell>
          <cell r="H1277">
            <v>0.16</v>
          </cell>
        </row>
        <row r="1278">
          <cell r="A1278">
            <v>2502409</v>
          </cell>
          <cell r="B1278" t="str">
            <v>PB</v>
          </cell>
          <cell r="C1278">
            <v>25</v>
          </cell>
          <cell r="D1278" t="str">
            <v>Bonito de Santa Fé</v>
          </cell>
          <cell r="E1278">
            <v>10252</v>
          </cell>
          <cell r="F1278" t="str">
            <v>3 - 10001 até 20000</v>
          </cell>
          <cell r="G1278" t="str">
            <v>2 - Nordeste</v>
          </cell>
          <cell r="H1278">
            <v>0.16</v>
          </cell>
        </row>
        <row r="1279">
          <cell r="A1279">
            <v>2502508</v>
          </cell>
          <cell r="B1279" t="str">
            <v>PB</v>
          </cell>
          <cell r="C1279">
            <v>25</v>
          </cell>
          <cell r="D1279" t="str">
            <v>Boqueirão</v>
          </cell>
          <cell r="E1279">
            <v>17598</v>
          </cell>
          <cell r="F1279" t="str">
            <v>3 - 10001 até 20000</v>
          </cell>
          <cell r="G1279" t="str">
            <v>2 - Nordeste</v>
          </cell>
          <cell r="H1279">
            <v>0.1</v>
          </cell>
        </row>
        <row r="1280">
          <cell r="A1280">
            <v>2502607</v>
          </cell>
          <cell r="B1280" t="str">
            <v>PB</v>
          </cell>
          <cell r="C1280">
            <v>25</v>
          </cell>
          <cell r="D1280" t="str">
            <v>Igaracy</v>
          </cell>
          <cell r="E1280">
            <v>5648</v>
          </cell>
          <cell r="F1280" t="str">
            <v>2 - 5001 até 10000</v>
          </cell>
          <cell r="G1280" t="str">
            <v>2 - Nordeste</v>
          </cell>
          <cell r="H1280">
            <v>0.2</v>
          </cell>
        </row>
        <row r="1281">
          <cell r="A1281">
            <v>2502706</v>
          </cell>
          <cell r="B1281" t="str">
            <v>PB</v>
          </cell>
          <cell r="C1281">
            <v>25</v>
          </cell>
          <cell r="D1281" t="str">
            <v>Borborema</v>
          </cell>
          <cell r="E1281">
            <v>4214</v>
          </cell>
          <cell r="F1281" t="str">
            <v>1 - Até 5000</v>
          </cell>
          <cell r="G1281" t="str">
            <v>2 - Nordeste</v>
          </cell>
          <cell r="H1281">
            <v>0.16</v>
          </cell>
        </row>
        <row r="1282">
          <cell r="A1282">
            <v>2502805</v>
          </cell>
          <cell r="B1282" t="str">
            <v>PB</v>
          </cell>
          <cell r="C1282">
            <v>25</v>
          </cell>
          <cell r="D1282" t="str">
            <v>Brejo do Cruz</v>
          </cell>
          <cell r="E1282">
            <v>13613</v>
          </cell>
          <cell r="F1282" t="str">
            <v>3 - 10001 até 20000</v>
          </cell>
          <cell r="G1282" t="str">
            <v>2 - Nordeste</v>
          </cell>
          <cell r="H1282">
            <v>0.26</v>
          </cell>
        </row>
        <row r="1283">
          <cell r="A1283">
            <v>2502904</v>
          </cell>
          <cell r="B1283" t="str">
            <v>PB</v>
          </cell>
          <cell r="C1283">
            <v>25</v>
          </cell>
          <cell r="D1283" t="str">
            <v>Brejo dos Santos</v>
          </cell>
          <cell r="E1283">
            <v>5742</v>
          </cell>
          <cell r="F1283" t="str">
            <v>2 - 5001 até 10000</v>
          </cell>
          <cell r="G1283" t="str">
            <v>2 - Nordeste</v>
          </cell>
          <cell r="H1283">
            <v>0.1</v>
          </cell>
        </row>
        <row r="1284">
          <cell r="A1284">
            <v>2503001</v>
          </cell>
          <cell r="B1284" t="str">
            <v>PB</v>
          </cell>
          <cell r="C1284">
            <v>25</v>
          </cell>
          <cell r="D1284" t="str">
            <v>Caaporã</v>
          </cell>
          <cell r="E1284">
            <v>21193</v>
          </cell>
          <cell r="F1284" t="str">
            <v>4 - 20001 até 50000</v>
          </cell>
          <cell r="G1284" t="str">
            <v>2 - Nordeste</v>
          </cell>
          <cell r="H1284">
            <v>0.4</v>
          </cell>
        </row>
        <row r="1285">
          <cell r="A1285">
            <v>2503100</v>
          </cell>
          <cell r="B1285" t="str">
            <v>PB</v>
          </cell>
          <cell r="C1285">
            <v>25</v>
          </cell>
          <cell r="D1285" t="str">
            <v>Cabaceiras</v>
          </cell>
          <cell r="E1285">
            <v>5335</v>
          </cell>
          <cell r="F1285" t="str">
            <v>2 - 5001 até 10000</v>
          </cell>
          <cell r="G1285" t="str">
            <v>2 - Nordeste</v>
          </cell>
          <cell r="H1285">
            <v>0.26</v>
          </cell>
        </row>
        <row r="1286">
          <cell r="A1286">
            <v>2503209</v>
          </cell>
          <cell r="B1286" t="str">
            <v>PB</v>
          </cell>
          <cell r="C1286">
            <v>25</v>
          </cell>
          <cell r="D1286" t="str">
            <v>Cabedelo</v>
          </cell>
          <cell r="E1286">
            <v>66519</v>
          </cell>
          <cell r="F1286" t="str">
            <v>5 - 50001 até 100000</v>
          </cell>
          <cell r="G1286" t="str">
            <v>2 - Nordeste</v>
          </cell>
          <cell r="H1286">
            <v>0.16</v>
          </cell>
        </row>
        <row r="1287">
          <cell r="A1287">
            <v>2503308</v>
          </cell>
          <cell r="B1287" t="str">
            <v>PB</v>
          </cell>
          <cell r="C1287">
            <v>25</v>
          </cell>
          <cell r="D1287" t="str">
            <v>Cachoeira dos Índios</v>
          </cell>
          <cell r="E1287">
            <v>9151</v>
          </cell>
          <cell r="F1287" t="str">
            <v>2 - 5001 até 10000</v>
          </cell>
          <cell r="G1287" t="str">
            <v>2 - Nordeste</v>
          </cell>
          <cell r="H1287">
            <v>0.1</v>
          </cell>
        </row>
        <row r="1288">
          <cell r="A1288">
            <v>2503407</v>
          </cell>
          <cell r="B1288" t="str">
            <v>PB</v>
          </cell>
          <cell r="C1288">
            <v>25</v>
          </cell>
          <cell r="D1288" t="str">
            <v>Cacimba de Areia</v>
          </cell>
          <cell r="E1288">
            <v>3291</v>
          </cell>
          <cell r="F1288" t="str">
            <v>1 - Até 5000</v>
          </cell>
          <cell r="G1288" t="str">
            <v>2 - Nordeste</v>
          </cell>
          <cell r="H1288">
            <v>0.26</v>
          </cell>
        </row>
        <row r="1289">
          <cell r="A1289">
            <v>2503506</v>
          </cell>
          <cell r="B1289" t="str">
            <v>PB</v>
          </cell>
          <cell r="C1289">
            <v>25</v>
          </cell>
          <cell r="D1289" t="str">
            <v>Cacimba de Dentro</v>
          </cell>
          <cell r="E1289">
            <v>16064</v>
          </cell>
          <cell r="F1289" t="str">
            <v>3 - 10001 até 20000</v>
          </cell>
          <cell r="G1289" t="str">
            <v>2 - Nordeste</v>
          </cell>
          <cell r="H1289">
            <v>0.1</v>
          </cell>
        </row>
        <row r="1290">
          <cell r="A1290">
            <v>2503555</v>
          </cell>
          <cell r="B1290" t="str">
            <v>PB</v>
          </cell>
          <cell r="C1290">
            <v>25</v>
          </cell>
          <cell r="D1290" t="str">
            <v>Cacimbas</v>
          </cell>
          <cell r="E1290">
            <v>7223</v>
          </cell>
          <cell r="F1290" t="str">
            <v>2 - 5001 até 10000</v>
          </cell>
          <cell r="G1290" t="str">
            <v>2 - Nordeste</v>
          </cell>
          <cell r="H1290">
            <v>0.26</v>
          </cell>
        </row>
        <row r="1291">
          <cell r="A1291">
            <v>2503605</v>
          </cell>
          <cell r="B1291" t="str">
            <v>PB</v>
          </cell>
          <cell r="C1291">
            <v>25</v>
          </cell>
          <cell r="D1291" t="str">
            <v>Caiçara</v>
          </cell>
          <cell r="E1291">
            <v>6602</v>
          </cell>
          <cell r="F1291" t="str">
            <v>2 - 5001 até 10000</v>
          </cell>
          <cell r="G1291" t="str">
            <v>2 - Nordeste</v>
          </cell>
          <cell r="H1291">
            <v>0.16</v>
          </cell>
        </row>
        <row r="1292">
          <cell r="A1292">
            <v>2503704</v>
          </cell>
          <cell r="B1292" t="str">
            <v>PB</v>
          </cell>
          <cell r="C1292">
            <v>25</v>
          </cell>
          <cell r="D1292" t="str">
            <v>Cajazeiras</v>
          </cell>
          <cell r="E1292">
            <v>63239</v>
          </cell>
          <cell r="F1292" t="str">
            <v>5 - 50001 até 100000</v>
          </cell>
          <cell r="G1292" t="str">
            <v>2 - Nordeste</v>
          </cell>
          <cell r="H1292">
            <v>0.26</v>
          </cell>
        </row>
        <row r="1293">
          <cell r="A1293">
            <v>2503753</v>
          </cell>
          <cell r="B1293" t="str">
            <v>PB</v>
          </cell>
          <cell r="C1293">
            <v>25</v>
          </cell>
          <cell r="D1293" t="str">
            <v>Cajazeirinhas</v>
          </cell>
          <cell r="E1293">
            <v>2740</v>
          </cell>
          <cell r="F1293" t="str">
            <v>1 - Até 5000</v>
          </cell>
          <cell r="G1293" t="str">
            <v>2 - Nordeste</v>
          </cell>
          <cell r="H1293">
            <v>0.16</v>
          </cell>
        </row>
        <row r="1294">
          <cell r="A1294">
            <v>2503803</v>
          </cell>
          <cell r="B1294" t="str">
            <v>PB</v>
          </cell>
          <cell r="C1294">
            <v>25</v>
          </cell>
          <cell r="D1294" t="str">
            <v>Caldas Brandão</v>
          </cell>
          <cell r="E1294">
            <v>5753</v>
          </cell>
          <cell r="F1294" t="str">
            <v>2 - 5001 até 10000</v>
          </cell>
          <cell r="G1294" t="str">
            <v>2 - Nordeste</v>
          </cell>
          <cell r="H1294">
            <v>0.1</v>
          </cell>
        </row>
        <row r="1295">
          <cell r="A1295">
            <v>2503902</v>
          </cell>
          <cell r="B1295" t="str">
            <v>PB</v>
          </cell>
          <cell r="C1295">
            <v>25</v>
          </cell>
          <cell r="D1295" t="str">
            <v>Camalaú</v>
          </cell>
          <cell r="E1295">
            <v>6085</v>
          </cell>
          <cell r="F1295" t="str">
            <v>2 - 5001 até 10000</v>
          </cell>
          <cell r="G1295" t="str">
            <v>2 - Nordeste</v>
          </cell>
          <cell r="H1295">
            <v>0.1</v>
          </cell>
        </row>
        <row r="1296">
          <cell r="A1296">
            <v>2504009</v>
          </cell>
          <cell r="B1296" t="str">
            <v>PB</v>
          </cell>
          <cell r="C1296">
            <v>25</v>
          </cell>
          <cell r="D1296" t="str">
            <v>Campina Grande</v>
          </cell>
          <cell r="E1296">
            <v>419379</v>
          </cell>
          <cell r="F1296" t="str">
            <v>6 - 100001 até 500000</v>
          </cell>
          <cell r="G1296" t="str">
            <v>2 - Nordeste</v>
          </cell>
          <cell r="H1296">
            <v>0.45999999999999996</v>
          </cell>
        </row>
        <row r="1297">
          <cell r="A1297">
            <v>2504033</v>
          </cell>
          <cell r="B1297" t="str">
            <v>PB</v>
          </cell>
          <cell r="C1297">
            <v>25</v>
          </cell>
          <cell r="D1297" t="str">
            <v>Capim</v>
          </cell>
          <cell r="E1297">
            <v>6970</v>
          </cell>
          <cell r="F1297" t="str">
            <v>2 - 5001 até 10000</v>
          </cell>
          <cell r="G1297" t="str">
            <v>2 - Nordeste</v>
          </cell>
          <cell r="H1297">
            <v>0.16</v>
          </cell>
        </row>
        <row r="1298">
          <cell r="A1298">
            <v>2504074</v>
          </cell>
          <cell r="B1298" t="str">
            <v>PB</v>
          </cell>
          <cell r="C1298">
            <v>25</v>
          </cell>
          <cell r="D1298" t="str">
            <v>Caraúbas</v>
          </cell>
          <cell r="E1298">
            <v>3944</v>
          </cell>
          <cell r="F1298" t="str">
            <v>1 - Até 5000</v>
          </cell>
          <cell r="G1298" t="str">
            <v>2 - Nordeste</v>
          </cell>
          <cell r="H1298">
            <v>0.2</v>
          </cell>
        </row>
        <row r="1299">
          <cell r="A1299">
            <v>2504108</v>
          </cell>
          <cell r="B1299" t="str">
            <v>PB</v>
          </cell>
          <cell r="C1299">
            <v>25</v>
          </cell>
          <cell r="D1299" t="str">
            <v>Carrapateira</v>
          </cell>
          <cell r="E1299">
            <v>2312</v>
          </cell>
          <cell r="F1299" t="str">
            <v>1 - Até 5000</v>
          </cell>
          <cell r="G1299" t="str">
            <v>2 - Nordeste</v>
          </cell>
          <cell r="H1299">
            <v>0.16</v>
          </cell>
        </row>
        <row r="1300">
          <cell r="A1300">
            <v>2504157</v>
          </cell>
          <cell r="B1300" t="str">
            <v>PB</v>
          </cell>
          <cell r="C1300">
            <v>25</v>
          </cell>
          <cell r="D1300" t="str">
            <v>Casserengue</v>
          </cell>
          <cell r="E1300">
            <v>6889</v>
          </cell>
          <cell r="F1300" t="str">
            <v>2 - 5001 até 10000</v>
          </cell>
          <cell r="G1300" t="str">
            <v>2 - Nordeste</v>
          </cell>
          <cell r="H1300">
            <v>0.1</v>
          </cell>
        </row>
        <row r="1301">
          <cell r="A1301">
            <v>2504207</v>
          </cell>
          <cell r="B1301" t="str">
            <v>PB</v>
          </cell>
          <cell r="C1301">
            <v>25</v>
          </cell>
          <cell r="D1301" t="str">
            <v>Catingueira</v>
          </cell>
          <cell r="E1301">
            <v>4491</v>
          </cell>
          <cell r="F1301" t="str">
            <v>1 - Até 5000</v>
          </cell>
          <cell r="G1301" t="str">
            <v>2 - Nordeste</v>
          </cell>
          <cell r="H1301">
            <v>0.1</v>
          </cell>
        </row>
        <row r="1302">
          <cell r="A1302">
            <v>2504306</v>
          </cell>
          <cell r="B1302" t="str">
            <v>PB</v>
          </cell>
          <cell r="C1302">
            <v>25</v>
          </cell>
          <cell r="D1302" t="str">
            <v>Catolé do Rocha</v>
          </cell>
          <cell r="E1302">
            <v>30661</v>
          </cell>
          <cell r="F1302" t="str">
            <v>4 - 20001 até 50000</v>
          </cell>
          <cell r="G1302" t="str">
            <v>2 - Nordeste</v>
          </cell>
          <cell r="H1302">
            <v>0.16</v>
          </cell>
        </row>
        <row r="1303">
          <cell r="A1303">
            <v>2504355</v>
          </cell>
          <cell r="B1303" t="str">
            <v>PB</v>
          </cell>
          <cell r="C1303">
            <v>25</v>
          </cell>
          <cell r="D1303" t="str">
            <v>Caturité</v>
          </cell>
          <cell r="E1303">
            <v>5254</v>
          </cell>
          <cell r="F1303" t="str">
            <v>2 - 5001 até 10000</v>
          </cell>
          <cell r="G1303" t="str">
            <v>2 - Nordeste</v>
          </cell>
          <cell r="H1303">
            <v>0.1</v>
          </cell>
        </row>
        <row r="1304">
          <cell r="A1304">
            <v>2504405</v>
          </cell>
          <cell r="B1304" t="str">
            <v>PB</v>
          </cell>
          <cell r="C1304">
            <v>25</v>
          </cell>
          <cell r="D1304" t="str">
            <v>Conceição</v>
          </cell>
          <cell r="E1304">
            <v>18260</v>
          </cell>
          <cell r="F1304" t="str">
            <v>3 - 10001 até 20000</v>
          </cell>
          <cell r="G1304" t="str">
            <v>2 - Nordeste</v>
          </cell>
          <cell r="H1304">
            <v>0.1</v>
          </cell>
        </row>
        <row r="1305">
          <cell r="A1305">
            <v>2504504</v>
          </cell>
          <cell r="B1305" t="str">
            <v>PB</v>
          </cell>
          <cell r="C1305">
            <v>25</v>
          </cell>
          <cell r="D1305" t="str">
            <v>Condado</v>
          </cell>
          <cell r="E1305">
            <v>6451</v>
          </cell>
          <cell r="F1305" t="str">
            <v>2 - 5001 até 10000</v>
          </cell>
          <cell r="G1305" t="str">
            <v>2 - Nordeste</v>
          </cell>
          <cell r="H1305">
            <v>0.16</v>
          </cell>
        </row>
        <row r="1306">
          <cell r="A1306">
            <v>2504603</v>
          </cell>
          <cell r="B1306" t="str">
            <v>PB</v>
          </cell>
          <cell r="C1306">
            <v>25</v>
          </cell>
          <cell r="D1306" t="str">
            <v>Conde</v>
          </cell>
          <cell r="E1306">
            <v>27605</v>
          </cell>
          <cell r="F1306" t="str">
            <v>4 - 20001 até 50000</v>
          </cell>
          <cell r="G1306" t="str">
            <v>2 - Nordeste</v>
          </cell>
          <cell r="H1306">
            <v>0.16</v>
          </cell>
        </row>
        <row r="1307">
          <cell r="A1307">
            <v>2504702</v>
          </cell>
          <cell r="B1307" t="str">
            <v>PB</v>
          </cell>
          <cell r="C1307">
            <v>25</v>
          </cell>
          <cell r="D1307" t="str">
            <v>Congo</v>
          </cell>
          <cell r="E1307">
            <v>4933</v>
          </cell>
          <cell r="F1307" t="str">
            <v>1 - Até 5000</v>
          </cell>
          <cell r="G1307" t="str">
            <v>2 - Nordeste</v>
          </cell>
          <cell r="H1307">
            <v>0.1</v>
          </cell>
        </row>
        <row r="1308">
          <cell r="A1308">
            <v>2504801</v>
          </cell>
          <cell r="B1308" t="str">
            <v>PB</v>
          </cell>
          <cell r="C1308">
            <v>25</v>
          </cell>
          <cell r="D1308" t="str">
            <v>Coremas</v>
          </cell>
          <cell r="E1308">
            <v>14683</v>
          </cell>
          <cell r="F1308" t="str">
            <v>3 - 10001 até 20000</v>
          </cell>
          <cell r="G1308" t="str">
            <v>2 - Nordeste</v>
          </cell>
          <cell r="H1308">
            <v>0.16</v>
          </cell>
        </row>
        <row r="1309">
          <cell r="A1309">
            <v>2504850</v>
          </cell>
          <cell r="B1309" t="str">
            <v>PB</v>
          </cell>
          <cell r="C1309">
            <v>25</v>
          </cell>
          <cell r="D1309" t="str">
            <v>Coxixola</v>
          </cell>
          <cell r="E1309">
            <v>1824</v>
          </cell>
          <cell r="F1309" t="str">
            <v>1 - Até 5000</v>
          </cell>
          <cell r="G1309" t="str">
            <v>2 - Nordeste</v>
          </cell>
          <cell r="H1309">
            <v>0.16</v>
          </cell>
        </row>
        <row r="1310">
          <cell r="A1310">
            <v>2504900</v>
          </cell>
          <cell r="B1310" t="str">
            <v>PB</v>
          </cell>
          <cell r="C1310">
            <v>25</v>
          </cell>
          <cell r="D1310" t="str">
            <v>Cruz do Espírito Santo</v>
          </cell>
          <cell r="E1310">
            <v>17095</v>
          </cell>
          <cell r="F1310" t="str">
            <v>3 - 10001 até 20000</v>
          </cell>
          <cell r="G1310" t="str">
            <v>2 - Nordeste</v>
          </cell>
          <cell r="H1310">
            <v>0.26</v>
          </cell>
        </row>
        <row r="1311">
          <cell r="A1311">
            <v>2505006</v>
          </cell>
          <cell r="B1311" t="str">
            <v>PB</v>
          </cell>
          <cell r="C1311">
            <v>25</v>
          </cell>
          <cell r="D1311" t="str">
            <v>Cubati</v>
          </cell>
          <cell r="E1311">
            <v>7580</v>
          </cell>
          <cell r="F1311" t="str">
            <v>2 - 5001 até 10000</v>
          </cell>
          <cell r="G1311" t="str">
            <v>2 - Nordeste</v>
          </cell>
          <cell r="H1311">
            <v>0.2</v>
          </cell>
        </row>
        <row r="1312">
          <cell r="A1312">
            <v>2505105</v>
          </cell>
          <cell r="B1312" t="str">
            <v>PB</v>
          </cell>
          <cell r="C1312">
            <v>25</v>
          </cell>
          <cell r="D1312" t="str">
            <v>Cuité</v>
          </cell>
          <cell r="E1312">
            <v>19719</v>
          </cell>
          <cell r="F1312" t="str">
            <v>3 - 10001 até 20000</v>
          </cell>
          <cell r="G1312" t="str">
            <v>2 - Nordeste</v>
          </cell>
          <cell r="H1312">
            <v>0.3</v>
          </cell>
        </row>
        <row r="1313">
          <cell r="A1313">
            <v>2505204</v>
          </cell>
          <cell r="B1313" t="str">
            <v>PB</v>
          </cell>
          <cell r="C1313">
            <v>25</v>
          </cell>
          <cell r="D1313" t="str">
            <v>Cuitegi</v>
          </cell>
          <cell r="E1313">
            <v>6730</v>
          </cell>
          <cell r="F1313" t="str">
            <v>2 - 5001 até 10000</v>
          </cell>
          <cell r="G1313" t="str">
            <v>2 - Nordeste</v>
          </cell>
          <cell r="H1313">
            <v>0.1</v>
          </cell>
        </row>
        <row r="1314">
          <cell r="A1314">
            <v>2505238</v>
          </cell>
          <cell r="B1314" t="str">
            <v>PB</v>
          </cell>
          <cell r="C1314">
            <v>25</v>
          </cell>
          <cell r="D1314" t="str">
            <v>Cuité de Mamanguape</v>
          </cell>
          <cell r="E1314">
            <v>6251</v>
          </cell>
          <cell r="F1314" t="str">
            <v>2 - 5001 até 10000</v>
          </cell>
          <cell r="G1314" t="str">
            <v>2 - Nordeste</v>
          </cell>
          <cell r="H1314">
            <v>0.1</v>
          </cell>
        </row>
        <row r="1315">
          <cell r="A1315">
            <v>2505279</v>
          </cell>
          <cell r="B1315" t="str">
            <v>PB</v>
          </cell>
          <cell r="C1315">
            <v>25</v>
          </cell>
          <cell r="D1315" t="str">
            <v>Curral de Cima</v>
          </cell>
          <cell r="E1315">
            <v>5254</v>
          </cell>
          <cell r="F1315" t="str">
            <v>2 - 5001 até 10000</v>
          </cell>
          <cell r="G1315" t="str">
            <v>2 - Nordeste</v>
          </cell>
          <cell r="H1315">
            <v>0.36</v>
          </cell>
        </row>
        <row r="1316">
          <cell r="A1316">
            <v>2505303</v>
          </cell>
          <cell r="B1316" t="str">
            <v>PB</v>
          </cell>
          <cell r="C1316">
            <v>25</v>
          </cell>
          <cell r="D1316" t="str">
            <v>Curral Velho</v>
          </cell>
          <cell r="E1316">
            <v>2292</v>
          </cell>
          <cell r="F1316" t="str">
            <v>1 - Até 5000</v>
          </cell>
          <cell r="G1316" t="str">
            <v>2 - Nordeste</v>
          </cell>
          <cell r="H1316">
            <v>0.16</v>
          </cell>
        </row>
        <row r="1317">
          <cell r="A1317">
            <v>2505352</v>
          </cell>
          <cell r="B1317" t="str">
            <v>PB</v>
          </cell>
          <cell r="C1317">
            <v>25</v>
          </cell>
          <cell r="D1317" t="str">
            <v>Damião</v>
          </cell>
          <cell r="E1317">
            <v>4982</v>
          </cell>
          <cell r="F1317" t="str">
            <v>1 - Até 5000</v>
          </cell>
          <cell r="G1317" t="str">
            <v>2 - Nordeste</v>
          </cell>
          <cell r="H1317">
            <v>0.16</v>
          </cell>
        </row>
        <row r="1318">
          <cell r="A1318">
            <v>2505402</v>
          </cell>
          <cell r="B1318" t="str">
            <v>PB</v>
          </cell>
          <cell r="C1318">
            <v>25</v>
          </cell>
          <cell r="D1318" t="str">
            <v>Desterro</v>
          </cell>
          <cell r="E1318">
            <v>8067</v>
          </cell>
          <cell r="F1318" t="str">
            <v>2 - 5001 até 10000</v>
          </cell>
          <cell r="G1318" t="str">
            <v>2 - Nordeste</v>
          </cell>
          <cell r="H1318">
            <v>0.1</v>
          </cell>
        </row>
        <row r="1319">
          <cell r="A1319">
            <v>2505501</v>
          </cell>
          <cell r="B1319" t="str">
            <v>PB</v>
          </cell>
          <cell r="C1319">
            <v>25</v>
          </cell>
          <cell r="D1319" t="str">
            <v>Vista Serrana</v>
          </cell>
          <cell r="E1319">
            <v>3641</v>
          </cell>
          <cell r="F1319" t="str">
            <v>1 - Até 5000</v>
          </cell>
          <cell r="G1319" t="str">
            <v>2 - Nordeste</v>
          </cell>
          <cell r="H1319">
            <v>0.1</v>
          </cell>
        </row>
        <row r="1320">
          <cell r="A1320">
            <v>2505600</v>
          </cell>
          <cell r="B1320" t="str">
            <v>PB</v>
          </cell>
          <cell r="C1320">
            <v>25</v>
          </cell>
          <cell r="D1320" t="str">
            <v>Diamante</v>
          </cell>
          <cell r="E1320">
            <v>6299</v>
          </cell>
          <cell r="F1320" t="str">
            <v>2 - 5001 até 10000</v>
          </cell>
          <cell r="G1320" t="str">
            <v>2 - Nordeste</v>
          </cell>
          <cell r="H1320">
            <v>0.1</v>
          </cell>
        </row>
        <row r="1321">
          <cell r="A1321">
            <v>2505709</v>
          </cell>
          <cell r="B1321" t="str">
            <v>PB</v>
          </cell>
          <cell r="C1321">
            <v>25</v>
          </cell>
          <cell r="D1321" t="str">
            <v>Dona Inês</v>
          </cell>
          <cell r="E1321">
            <v>10380</v>
          </cell>
          <cell r="F1321" t="str">
            <v>3 - 10001 até 20000</v>
          </cell>
          <cell r="G1321" t="str">
            <v>2 - Nordeste</v>
          </cell>
          <cell r="H1321">
            <v>0.1</v>
          </cell>
        </row>
        <row r="1322">
          <cell r="A1322">
            <v>2505808</v>
          </cell>
          <cell r="B1322" t="str">
            <v>PB</v>
          </cell>
          <cell r="C1322">
            <v>25</v>
          </cell>
          <cell r="D1322" t="str">
            <v>Duas Estradas</v>
          </cell>
          <cell r="E1322">
            <v>3327</v>
          </cell>
          <cell r="F1322" t="str">
            <v>1 - Até 5000</v>
          </cell>
          <cell r="G1322" t="str">
            <v>2 - Nordeste</v>
          </cell>
          <cell r="H1322">
            <v>0.26</v>
          </cell>
        </row>
        <row r="1323">
          <cell r="A1323">
            <v>2505907</v>
          </cell>
          <cell r="B1323" t="str">
            <v>PB</v>
          </cell>
          <cell r="C1323">
            <v>25</v>
          </cell>
          <cell r="D1323" t="str">
            <v>Emas</v>
          </cell>
          <cell r="E1323">
            <v>3011</v>
          </cell>
          <cell r="F1323" t="str">
            <v>1 - Até 5000</v>
          </cell>
          <cell r="G1323" t="str">
            <v>2 - Nordeste</v>
          </cell>
          <cell r="H1323">
            <v>0.16</v>
          </cell>
        </row>
        <row r="1324">
          <cell r="A1324">
            <v>2506004</v>
          </cell>
          <cell r="B1324" t="str">
            <v>PB</v>
          </cell>
          <cell r="C1324">
            <v>25</v>
          </cell>
          <cell r="D1324" t="str">
            <v>Esperança</v>
          </cell>
          <cell r="E1324">
            <v>31231</v>
          </cell>
          <cell r="F1324" t="str">
            <v>4 - 20001 até 50000</v>
          </cell>
          <cell r="G1324" t="str">
            <v>2 - Nordeste</v>
          </cell>
          <cell r="H1324">
            <v>0.16</v>
          </cell>
        </row>
        <row r="1325">
          <cell r="A1325">
            <v>2506103</v>
          </cell>
          <cell r="B1325" t="str">
            <v>PB</v>
          </cell>
          <cell r="C1325">
            <v>25</v>
          </cell>
          <cell r="D1325" t="str">
            <v>Fagundes</v>
          </cell>
          <cell r="E1325">
            <v>11049</v>
          </cell>
          <cell r="F1325" t="str">
            <v>3 - 10001 até 20000</v>
          </cell>
          <cell r="G1325" t="str">
            <v>2 - Nordeste</v>
          </cell>
          <cell r="H1325">
            <v>0.1</v>
          </cell>
        </row>
        <row r="1326">
          <cell r="A1326">
            <v>2506202</v>
          </cell>
          <cell r="B1326" t="str">
            <v>PB</v>
          </cell>
          <cell r="C1326">
            <v>25</v>
          </cell>
          <cell r="D1326" t="str">
            <v>Frei Martinho</v>
          </cell>
          <cell r="E1326">
            <v>2846</v>
          </cell>
          <cell r="F1326" t="str">
            <v>1 - Até 5000</v>
          </cell>
          <cell r="G1326" t="str">
            <v>2 - Nordeste</v>
          </cell>
          <cell r="H1326">
            <v>0.1</v>
          </cell>
        </row>
        <row r="1327">
          <cell r="A1327">
            <v>2506251</v>
          </cell>
          <cell r="B1327" t="str">
            <v>PB</v>
          </cell>
          <cell r="C1327">
            <v>25</v>
          </cell>
          <cell r="D1327" t="str">
            <v>Gado Bravo</v>
          </cell>
          <cell r="E1327">
            <v>8179</v>
          </cell>
          <cell r="F1327" t="str">
            <v>2 - 5001 até 10000</v>
          </cell>
          <cell r="G1327" t="str">
            <v>2 - Nordeste</v>
          </cell>
          <cell r="H1327">
            <v>0.3</v>
          </cell>
        </row>
        <row r="1328">
          <cell r="A1328">
            <v>2506301</v>
          </cell>
          <cell r="B1328" t="str">
            <v>PB</v>
          </cell>
          <cell r="C1328">
            <v>25</v>
          </cell>
          <cell r="D1328" t="str">
            <v>Guarabira</v>
          </cell>
          <cell r="E1328">
            <v>57484</v>
          </cell>
          <cell r="F1328" t="str">
            <v>5 - 50001 até 100000</v>
          </cell>
          <cell r="G1328" t="str">
            <v>2 - Nordeste</v>
          </cell>
          <cell r="H1328">
            <v>0.1</v>
          </cell>
        </row>
        <row r="1329">
          <cell r="A1329">
            <v>2506400</v>
          </cell>
          <cell r="B1329" t="str">
            <v>PB</v>
          </cell>
          <cell r="C1329">
            <v>25</v>
          </cell>
          <cell r="D1329" t="str">
            <v>Gurinhém</v>
          </cell>
          <cell r="E1329">
            <v>13766</v>
          </cell>
          <cell r="F1329" t="str">
            <v>3 - 10001 até 20000</v>
          </cell>
          <cell r="G1329" t="str">
            <v>2 - Nordeste</v>
          </cell>
          <cell r="H1329">
            <v>0.1</v>
          </cell>
        </row>
        <row r="1330">
          <cell r="A1330">
            <v>2506509</v>
          </cell>
          <cell r="B1330" t="str">
            <v>PB</v>
          </cell>
          <cell r="C1330">
            <v>25</v>
          </cell>
          <cell r="D1330" t="str">
            <v>Gurjão</v>
          </cell>
          <cell r="E1330">
            <v>3242</v>
          </cell>
          <cell r="F1330" t="str">
            <v>1 - Até 5000</v>
          </cell>
          <cell r="G1330" t="str">
            <v>2 - Nordeste</v>
          </cell>
          <cell r="H1330">
            <v>0.1</v>
          </cell>
        </row>
        <row r="1331">
          <cell r="A1331">
            <v>2506608</v>
          </cell>
          <cell r="B1331" t="str">
            <v>PB</v>
          </cell>
          <cell r="C1331">
            <v>25</v>
          </cell>
          <cell r="D1331" t="str">
            <v>Ibiara</v>
          </cell>
          <cell r="E1331">
            <v>5631</v>
          </cell>
          <cell r="F1331" t="str">
            <v>2 - 5001 até 10000</v>
          </cell>
          <cell r="G1331" t="str">
            <v>2 - Nordeste</v>
          </cell>
          <cell r="H1331">
            <v>0.1</v>
          </cell>
        </row>
        <row r="1332">
          <cell r="A1332">
            <v>2506707</v>
          </cell>
          <cell r="B1332" t="str">
            <v>PB</v>
          </cell>
          <cell r="C1332">
            <v>25</v>
          </cell>
          <cell r="D1332" t="str">
            <v>Imaculada</v>
          </cell>
          <cell r="E1332">
            <v>10392</v>
          </cell>
          <cell r="F1332" t="str">
            <v>3 - 10001 até 20000</v>
          </cell>
          <cell r="G1332" t="str">
            <v>2 - Nordeste</v>
          </cell>
          <cell r="H1332">
            <v>0.2</v>
          </cell>
        </row>
        <row r="1333">
          <cell r="A1333">
            <v>2506806</v>
          </cell>
          <cell r="B1333" t="str">
            <v>PB</v>
          </cell>
          <cell r="C1333">
            <v>25</v>
          </cell>
          <cell r="D1333" t="str">
            <v>Ingá</v>
          </cell>
          <cell r="E1333">
            <v>17692</v>
          </cell>
          <cell r="F1333" t="str">
            <v>3 - 10001 até 20000</v>
          </cell>
          <cell r="G1333" t="str">
            <v>2 - Nordeste</v>
          </cell>
          <cell r="H1333">
            <v>0.16</v>
          </cell>
        </row>
        <row r="1334">
          <cell r="A1334">
            <v>2506905</v>
          </cell>
          <cell r="B1334" t="str">
            <v>PB</v>
          </cell>
          <cell r="C1334">
            <v>25</v>
          </cell>
          <cell r="D1334" t="str">
            <v>Itabaiana</v>
          </cell>
          <cell r="E1334">
            <v>23182</v>
          </cell>
          <cell r="F1334" t="str">
            <v>4 - 20001 até 50000</v>
          </cell>
          <cell r="G1334" t="str">
            <v>2 - Nordeste</v>
          </cell>
          <cell r="H1334">
            <v>0.2</v>
          </cell>
        </row>
        <row r="1335">
          <cell r="A1335">
            <v>2507002</v>
          </cell>
          <cell r="B1335" t="str">
            <v>PB</v>
          </cell>
          <cell r="C1335">
            <v>25</v>
          </cell>
          <cell r="D1335" t="str">
            <v>Itaporanga</v>
          </cell>
          <cell r="E1335">
            <v>23940</v>
          </cell>
          <cell r="F1335" t="str">
            <v>4 - 20001 até 50000</v>
          </cell>
          <cell r="G1335" t="str">
            <v>2 - Nordeste</v>
          </cell>
          <cell r="H1335">
            <v>0.16</v>
          </cell>
        </row>
        <row r="1336">
          <cell r="A1336">
            <v>2507101</v>
          </cell>
          <cell r="B1336" t="str">
            <v>PB</v>
          </cell>
          <cell r="C1336">
            <v>25</v>
          </cell>
          <cell r="D1336" t="str">
            <v>Itapororoca</v>
          </cell>
          <cell r="E1336">
            <v>18382</v>
          </cell>
          <cell r="F1336" t="str">
            <v>3 - 10001 até 20000</v>
          </cell>
          <cell r="G1336" t="str">
            <v>2 - Nordeste</v>
          </cell>
          <cell r="H1336">
            <v>0.1</v>
          </cell>
        </row>
        <row r="1337">
          <cell r="A1337">
            <v>2507200</v>
          </cell>
          <cell r="B1337" t="str">
            <v>PB</v>
          </cell>
          <cell r="C1337">
            <v>25</v>
          </cell>
          <cell r="D1337" t="str">
            <v>Itatuba</v>
          </cell>
          <cell r="E1337">
            <v>10499</v>
          </cell>
          <cell r="F1337" t="str">
            <v>3 - 10001 até 20000</v>
          </cell>
          <cell r="G1337" t="str">
            <v>2 - Nordeste</v>
          </cell>
          <cell r="H1337">
            <v>0.16</v>
          </cell>
        </row>
        <row r="1338">
          <cell r="A1338">
            <v>2507309</v>
          </cell>
          <cell r="B1338" t="str">
            <v>PB</v>
          </cell>
          <cell r="C1338">
            <v>25</v>
          </cell>
          <cell r="D1338" t="str">
            <v>Jacaraú</v>
          </cell>
          <cell r="E1338">
            <v>14477</v>
          </cell>
          <cell r="F1338" t="str">
            <v>3 - 10001 até 20000</v>
          </cell>
          <cell r="G1338" t="str">
            <v>2 - Nordeste</v>
          </cell>
          <cell r="H1338">
            <v>0.16</v>
          </cell>
        </row>
        <row r="1339">
          <cell r="A1339">
            <v>2507408</v>
          </cell>
          <cell r="B1339" t="str">
            <v>PB</v>
          </cell>
          <cell r="C1339">
            <v>25</v>
          </cell>
          <cell r="D1339" t="str">
            <v>Jericó</v>
          </cell>
          <cell r="E1339">
            <v>7516</v>
          </cell>
          <cell r="F1339" t="str">
            <v>2 - 5001 até 10000</v>
          </cell>
          <cell r="G1339" t="str">
            <v>2 - Nordeste</v>
          </cell>
          <cell r="H1339">
            <v>0.16</v>
          </cell>
        </row>
        <row r="1340">
          <cell r="A1340">
            <v>2507507</v>
          </cell>
          <cell r="B1340" t="str">
            <v>PB</v>
          </cell>
          <cell r="C1340">
            <v>25</v>
          </cell>
          <cell r="D1340" t="str">
            <v>João Pessoa</v>
          </cell>
          <cell r="E1340">
            <v>833932</v>
          </cell>
          <cell r="F1340" t="str">
            <v>7 - Maior que 500000</v>
          </cell>
          <cell r="G1340" t="str">
            <v>2 - Nordeste</v>
          </cell>
          <cell r="H1340">
            <v>0.3</v>
          </cell>
        </row>
        <row r="1341">
          <cell r="A1341">
            <v>2507606</v>
          </cell>
          <cell r="B1341" t="str">
            <v>PB</v>
          </cell>
          <cell r="C1341">
            <v>25</v>
          </cell>
          <cell r="D1341" t="str">
            <v>Juarez Távora</v>
          </cell>
          <cell r="E1341">
            <v>7796</v>
          </cell>
          <cell r="F1341" t="str">
            <v>2 - 5001 até 10000</v>
          </cell>
          <cell r="G1341" t="str">
            <v>2 - Nordeste</v>
          </cell>
          <cell r="H1341">
            <v>0.16</v>
          </cell>
        </row>
        <row r="1342">
          <cell r="A1342">
            <v>2507705</v>
          </cell>
          <cell r="B1342" t="str">
            <v>PB</v>
          </cell>
          <cell r="C1342">
            <v>25</v>
          </cell>
          <cell r="D1342" t="str">
            <v>Juazeirinho</v>
          </cell>
          <cell r="E1342">
            <v>17007</v>
          </cell>
          <cell r="F1342" t="str">
            <v>3 - 10001 até 20000</v>
          </cell>
          <cell r="G1342" t="str">
            <v>2 - Nordeste</v>
          </cell>
          <cell r="H1342">
            <v>0.1</v>
          </cell>
        </row>
        <row r="1343">
          <cell r="A1343">
            <v>2507804</v>
          </cell>
          <cell r="B1343" t="str">
            <v>PB</v>
          </cell>
          <cell r="C1343">
            <v>25</v>
          </cell>
          <cell r="D1343" t="str">
            <v>Junco do Seridó</v>
          </cell>
          <cell r="E1343">
            <v>6793</v>
          </cell>
          <cell r="F1343" t="str">
            <v>2 - 5001 até 10000</v>
          </cell>
          <cell r="G1343" t="str">
            <v>2 - Nordeste</v>
          </cell>
          <cell r="H1343">
            <v>0.26</v>
          </cell>
        </row>
        <row r="1344">
          <cell r="A1344">
            <v>2507903</v>
          </cell>
          <cell r="B1344" t="str">
            <v>PB</v>
          </cell>
          <cell r="C1344">
            <v>25</v>
          </cell>
          <cell r="D1344" t="str">
            <v>Juripiranga</v>
          </cell>
          <cell r="E1344">
            <v>10012</v>
          </cell>
          <cell r="F1344" t="str">
            <v>3 - 10001 até 20000</v>
          </cell>
          <cell r="G1344" t="str">
            <v>2 - Nordeste</v>
          </cell>
          <cell r="H1344">
            <v>0.1</v>
          </cell>
        </row>
        <row r="1345">
          <cell r="A1345">
            <v>2508000</v>
          </cell>
          <cell r="B1345" t="str">
            <v>PB</v>
          </cell>
          <cell r="C1345">
            <v>25</v>
          </cell>
          <cell r="D1345" t="str">
            <v>Juru</v>
          </cell>
          <cell r="E1345">
            <v>9234</v>
          </cell>
          <cell r="F1345" t="str">
            <v>2 - 5001 até 10000</v>
          </cell>
          <cell r="G1345" t="str">
            <v>2 - Nordeste</v>
          </cell>
          <cell r="H1345">
            <v>0.1</v>
          </cell>
        </row>
        <row r="1346">
          <cell r="A1346">
            <v>2508109</v>
          </cell>
          <cell r="B1346" t="str">
            <v>PB</v>
          </cell>
          <cell r="C1346">
            <v>25</v>
          </cell>
          <cell r="D1346" t="str">
            <v>Lagoa</v>
          </cell>
          <cell r="E1346">
            <v>4415</v>
          </cell>
          <cell r="F1346" t="str">
            <v>1 - Até 5000</v>
          </cell>
          <cell r="G1346" t="str">
            <v>2 - Nordeste</v>
          </cell>
          <cell r="H1346">
            <v>0.1</v>
          </cell>
        </row>
        <row r="1347">
          <cell r="A1347">
            <v>2508208</v>
          </cell>
          <cell r="B1347" t="str">
            <v>PB</v>
          </cell>
          <cell r="C1347">
            <v>25</v>
          </cell>
          <cell r="D1347" t="str">
            <v>Lagoa de Dentro</v>
          </cell>
          <cell r="E1347">
            <v>7819</v>
          </cell>
          <cell r="F1347" t="str">
            <v>2 - 5001 até 10000</v>
          </cell>
          <cell r="G1347" t="str">
            <v>2 - Nordeste</v>
          </cell>
          <cell r="H1347">
            <v>0.33999999999999997</v>
          </cell>
        </row>
        <row r="1348">
          <cell r="A1348">
            <v>2508307</v>
          </cell>
          <cell r="B1348" t="str">
            <v>PB</v>
          </cell>
          <cell r="C1348">
            <v>25</v>
          </cell>
          <cell r="D1348" t="str">
            <v>Lagoa Seca</v>
          </cell>
          <cell r="E1348">
            <v>27730</v>
          </cell>
          <cell r="F1348" t="str">
            <v>4 - 20001 até 50000</v>
          </cell>
          <cell r="G1348" t="str">
            <v>2 - Nordeste</v>
          </cell>
          <cell r="H1348">
            <v>0.3</v>
          </cell>
        </row>
        <row r="1349">
          <cell r="A1349">
            <v>2508406</v>
          </cell>
          <cell r="B1349" t="str">
            <v>PB</v>
          </cell>
          <cell r="C1349">
            <v>25</v>
          </cell>
          <cell r="D1349" t="str">
            <v>Lastro</v>
          </cell>
          <cell r="E1349">
            <v>3162</v>
          </cell>
          <cell r="F1349" t="str">
            <v>1 - Até 5000</v>
          </cell>
          <cell r="G1349" t="str">
            <v>2 - Nordeste</v>
          </cell>
          <cell r="H1349">
            <v>0.16</v>
          </cell>
        </row>
        <row r="1350">
          <cell r="A1350">
            <v>2508505</v>
          </cell>
          <cell r="B1350" t="str">
            <v>PB</v>
          </cell>
          <cell r="C1350">
            <v>25</v>
          </cell>
          <cell r="D1350" t="str">
            <v>Livramento</v>
          </cell>
          <cell r="E1350">
            <v>6877</v>
          </cell>
          <cell r="F1350" t="str">
            <v>2 - 5001 até 10000</v>
          </cell>
          <cell r="G1350" t="str">
            <v>2 - Nordeste</v>
          </cell>
          <cell r="H1350">
            <v>0.1</v>
          </cell>
        </row>
        <row r="1351">
          <cell r="A1351">
            <v>2508554</v>
          </cell>
          <cell r="B1351" t="str">
            <v>PB</v>
          </cell>
          <cell r="C1351">
            <v>25</v>
          </cell>
          <cell r="D1351" t="str">
            <v>Logradouro</v>
          </cell>
          <cell r="E1351">
            <v>4797</v>
          </cell>
          <cell r="F1351" t="str">
            <v>1 - Até 5000</v>
          </cell>
          <cell r="G1351" t="str">
            <v>2 - Nordeste</v>
          </cell>
          <cell r="H1351">
            <v>0.26</v>
          </cell>
        </row>
        <row r="1352">
          <cell r="A1352">
            <v>2508604</v>
          </cell>
          <cell r="B1352" t="str">
            <v>PB</v>
          </cell>
          <cell r="C1352">
            <v>25</v>
          </cell>
          <cell r="D1352" t="str">
            <v>Lucena</v>
          </cell>
          <cell r="E1352">
            <v>12560</v>
          </cell>
          <cell r="F1352" t="str">
            <v>3 - 10001 até 20000</v>
          </cell>
          <cell r="G1352" t="str">
            <v>2 - Nordeste</v>
          </cell>
          <cell r="H1352">
            <v>0.1</v>
          </cell>
        </row>
        <row r="1353">
          <cell r="A1353">
            <v>2508703</v>
          </cell>
          <cell r="B1353" t="str">
            <v>PB</v>
          </cell>
          <cell r="C1353">
            <v>25</v>
          </cell>
          <cell r="D1353" t="str">
            <v>Mãe dÁgua</v>
          </cell>
          <cell r="E1353">
            <v>3583</v>
          </cell>
          <cell r="F1353" t="str">
            <v>1 - Até 5000</v>
          </cell>
          <cell r="G1353" t="str">
            <v>2 - Nordeste</v>
          </cell>
          <cell r="H1353">
            <v>0.1</v>
          </cell>
        </row>
        <row r="1354">
          <cell r="A1354">
            <v>2508802</v>
          </cell>
          <cell r="B1354" t="str">
            <v>PB</v>
          </cell>
          <cell r="C1354">
            <v>25</v>
          </cell>
          <cell r="D1354" t="str">
            <v>Malta</v>
          </cell>
          <cell r="E1354">
            <v>6046</v>
          </cell>
          <cell r="F1354" t="str">
            <v>2 - 5001 até 10000</v>
          </cell>
          <cell r="G1354" t="str">
            <v>2 - Nordeste</v>
          </cell>
          <cell r="H1354">
            <v>0.1</v>
          </cell>
        </row>
        <row r="1355">
          <cell r="A1355">
            <v>2508901</v>
          </cell>
          <cell r="B1355" t="str">
            <v>PB</v>
          </cell>
          <cell r="C1355">
            <v>25</v>
          </cell>
          <cell r="D1355" t="str">
            <v>Mamanguape</v>
          </cell>
          <cell r="E1355">
            <v>44599</v>
          </cell>
          <cell r="F1355" t="str">
            <v>4 - 20001 até 50000</v>
          </cell>
          <cell r="G1355" t="str">
            <v>2 - Nordeste</v>
          </cell>
          <cell r="H1355">
            <v>0.6</v>
          </cell>
        </row>
        <row r="1356">
          <cell r="A1356">
            <v>2509008</v>
          </cell>
          <cell r="B1356" t="str">
            <v>PB</v>
          </cell>
          <cell r="C1356">
            <v>25</v>
          </cell>
          <cell r="D1356" t="str">
            <v>Manaíra</v>
          </cell>
          <cell r="E1356">
            <v>10434</v>
          </cell>
          <cell r="F1356" t="str">
            <v>3 - 10001 até 20000</v>
          </cell>
          <cell r="G1356" t="str">
            <v>2 - Nordeste</v>
          </cell>
          <cell r="H1356">
            <v>0.1</v>
          </cell>
        </row>
        <row r="1357">
          <cell r="A1357">
            <v>2509057</v>
          </cell>
          <cell r="B1357" t="str">
            <v>PB</v>
          </cell>
          <cell r="C1357">
            <v>25</v>
          </cell>
          <cell r="D1357" t="str">
            <v>Marcação</v>
          </cell>
          <cell r="E1357">
            <v>8999</v>
          </cell>
          <cell r="F1357" t="str">
            <v>2 - 5001 até 10000</v>
          </cell>
          <cell r="G1357" t="str">
            <v>2 - Nordeste</v>
          </cell>
          <cell r="H1357">
            <v>0.16</v>
          </cell>
        </row>
        <row r="1358">
          <cell r="A1358">
            <v>2509107</v>
          </cell>
          <cell r="B1358" t="str">
            <v>PB</v>
          </cell>
          <cell r="C1358">
            <v>25</v>
          </cell>
          <cell r="D1358" t="str">
            <v>Mari</v>
          </cell>
          <cell r="E1358">
            <v>21512</v>
          </cell>
          <cell r="F1358" t="str">
            <v>4 - 20001 até 50000</v>
          </cell>
          <cell r="G1358" t="str">
            <v>2 - Nordeste</v>
          </cell>
          <cell r="H1358">
            <v>0.1</v>
          </cell>
        </row>
        <row r="1359">
          <cell r="A1359">
            <v>2509156</v>
          </cell>
          <cell r="B1359" t="str">
            <v>PB</v>
          </cell>
          <cell r="C1359">
            <v>25</v>
          </cell>
          <cell r="D1359" t="str">
            <v>Marizópolis</v>
          </cell>
          <cell r="E1359">
            <v>6705</v>
          </cell>
          <cell r="F1359" t="str">
            <v>2 - 5001 até 10000</v>
          </cell>
          <cell r="G1359" t="str">
            <v>2 - Nordeste</v>
          </cell>
          <cell r="H1359">
            <v>0.16</v>
          </cell>
        </row>
        <row r="1360">
          <cell r="A1360">
            <v>2509206</v>
          </cell>
          <cell r="B1360" t="str">
            <v>PB</v>
          </cell>
          <cell r="C1360">
            <v>25</v>
          </cell>
          <cell r="D1360" t="str">
            <v>Massaranduba</v>
          </cell>
          <cell r="E1360">
            <v>14139</v>
          </cell>
          <cell r="F1360" t="str">
            <v>3 - 10001 até 20000</v>
          </cell>
          <cell r="G1360" t="str">
            <v>2 - Nordeste</v>
          </cell>
          <cell r="H1360">
            <v>0.2</v>
          </cell>
        </row>
        <row r="1361">
          <cell r="A1361">
            <v>2509305</v>
          </cell>
          <cell r="B1361" t="str">
            <v>PB</v>
          </cell>
          <cell r="C1361">
            <v>25</v>
          </cell>
          <cell r="D1361" t="str">
            <v>Mataraca</v>
          </cell>
          <cell r="E1361">
            <v>8244</v>
          </cell>
          <cell r="F1361" t="str">
            <v>2 - 5001 até 10000</v>
          </cell>
          <cell r="G1361" t="str">
            <v>2 - Nordeste</v>
          </cell>
          <cell r="H1361">
            <v>0.1</v>
          </cell>
        </row>
        <row r="1362">
          <cell r="A1362">
            <v>2509339</v>
          </cell>
          <cell r="B1362" t="str">
            <v>PB</v>
          </cell>
          <cell r="C1362">
            <v>25</v>
          </cell>
          <cell r="D1362" t="str">
            <v>Matinhas</v>
          </cell>
          <cell r="E1362">
            <v>4571</v>
          </cell>
          <cell r="F1362" t="str">
            <v>1 - Até 5000</v>
          </cell>
          <cell r="G1362" t="str">
            <v>2 - Nordeste</v>
          </cell>
          <cell r="H1362">
            <v>0.2</v>
          </cell>
        </row>
        <row r="1363">
          <cell r="A1363">
            <v>2509370</v>
          </cell>
          <cell r="B1363" t="str">
            <v>PB</v>
          </cell>
          <cell r="C1363">
            <v>25</v>
          </cell>
          <cell r="D1363" t="str">
            <v>Mato Grosso</v>
          </cell>
          <cell r="E1363">
            <v>2543</v>
          </cell>
          <cell r="F1363" t="str">
            <v>1 - Até 5000</v>
          </cell>
          <cell r="G1363" t="str">
            <v>2 - Nordeste</v>
          </cell>
          <cell r="H1363">
            <v>0.26</v>
          </cell>
        </row>
        <row r="1364">
          <cell r="A1364">
            <v>2509396</v>
          </cell>
          <cell r="B1364" t="str">
            <v>PB</v>
          </cell>
          <cell r="C1364">
            <v>25</v>
          </cell>
          <cell r="D1364" t="str">
            <v>Maturéia</v>
          </cell>
          <cell r="E1364">
            <v>6433</v>
          </cell>
          <cell r="F1364" t="str">
            <v>2 - 5001 até 10000</v>
          </cell>
          <cell r="G1364" t="str">
            <v>2 - Nordeste</v>
          </cell>
          <cell r="H1364">
            <v>0.1</v>
          </cell>
        </row>
        <row r="1365">
          <cell r="A1365">
            <v>2509404</v>
          </cell>
          <cell r="B1365" t="str">
            <v>PB</v>
          </cell>
          <cell r="C1365">
            <v>25</v>
          </cell>
          <cell r="D1365" t="str">
            <v>Mogeiro</v>
          </cell>
          <cell r="E1365">
            <v>13899</v>
          </cell>
          <cell r="F1365" t="str">
            <v>3 - 10001 até 20000</v>
          </cell>
          <cell r="G1365" t="str">
            <v>2 - Nordeste</v>
          </cell>
          <cell r="H1365">
            <v>0.26</v>
          </cell>
        </row>
        <row r="1366">
          <cell r="A1366">
            <v>2509503</v>
          </cell>
          <cell r="B1366" t="str">
            <v>PB</v>
          </cell>
          <cell r="C1366">
            <v>25</v>
          </cell>
          <cell r="D1366" t="str">
            <v>Montadas</v>
          </cell>
          <cell r="E1366">
            <v>5812</v>
          </cell>
          <cell r="F1366" t="str">
            <v>2 - 5001 até 10000</v>
          </cell>
          <cell r="G1366" t="str">
            <v>2 - Nordeste</v>
          </cell>
          <cell r="H1366">
            <v>0.1</v>
          </cell>
        </row>
        <row r="1367">
          <cell r="A1367">
            <v>2509602</v>
          </cell>
          <cell r="B1367" t="str">
            <v>PB</v>
          </cell>
          <cell r="C1367">
            <v>25</v>
          </cell>
          <cell r="D1367" t="str">
            <v>Monte Horebe</v>
          </cell>
          <cell r="E1367">
            <v>4338</v>
          </cell>
          <cell r="F1367" t="str">
            <v>1 - Até 5000</v>
          </cell>
          <cell r="G1367" t="str">
            <v>2 - Nordeste</v>
          </cell>
          <cell r="H1367">
            <v>0.26</v>
          </cell>
        </row>
        <row r="1368">
          <cell r="A1368">
            <v>2509701</v>
          </cell>
          <cell r="B1368" t="str">
            <v>PB</v>
          </cell>
          <cell r="C1368">
            <v>25</v>
          </cell>
          <cell r="D1368" t="str">
            <v>Monteiro</v>
          </cell>
          <cell r="E1368">
            <v>32277</v>
          </cell>
          <cell r="F1368" t="str">
            <v>4 - 20001 até 50000</v>
          </cell>
          <cell r="G1368" t="str">
            <v>2 - Nordeste</v>
          </cell>
          <cell r="H1368">
            <v>0.16</v>
          </cell>
        </row>
        <row r="1369">
          <cell r="A1369">
            <v>2509800</v>
          </cell>
          <cell r="B1369" t="str">
            <v>PB</v>
          </cell>
          <cell r="C1369">
            <v>25</v>
          </cell>
          <cell r="D1369" t="str">
            <v>Mulungu</v>
          </cell>
          <cell r="E1369">
            <v>8791</v>
          </cell>
          <cell r="F1369" t="str">
            <v>2 - 5001 até 10000</v>
          </cell>
          <cell r="G1369" t="str">
            <v>2 - Nordeste</v>
          </cell>
          <cell r="H1369">
            <v>0.1</v>
          </cell>
        </row>
        <row r="1370">
          <cell r="A1370">
            <v>2509909</v>
          </cell>
          <cell r="B1370" t="str">
            <v>PB</v>
          </cell>
          <cell r="C1370">
            <v>25</v>
          </cell>
          <cell r="D1370" t="str">
            <v>Natuba</v>
          </cell>
          <cell r="E1370">
            <v>8945</v>
          </cell>
          <cell r="F1370" t="str">
            <v>2 - 5001 até 10000</v>
          </cell>
          <cell r="G1370" t="str">
            <v>2 - Nordeste</v>
          </cell>
          <cell r="H1370">
            <v>0.16</v>
          </cell>
        </row>
        <row r="1371">
          <cell r="A1371">
            <v>2510006</v>
          </cell>
          <cell r="B1371" t="str">
            <v>PB</v>
          </cell>
          <cell r="C1371">
            <v>25</v>
          </cell>
          <cell r="D1371" t="str">
            <v>Nazarezinho</v>
          </cell>
          <cell r="E1371">
            <v>7203</v>
          </cell>
          <cell r="F1371" t="str">
            <v>2 - 5001 até 10000</v>
          </cell>
          <cell r="G1371" t="str">
            <v>2 - Nordeste</v>
          </cell>
          <cell r="H1371">
            <v>0.36</v>
          </cell>
        </row>
        <row r="1372">
          <cell r="A1372">
            <v>2510105</v>
          </cell>
          <cell r="B1372" t="str">
            <v>PB</v>
          </cell>
          <cell r="C1372">
            <v>25</v>
          </cell>
          <cell r="D1372" t="str">
            <v>Nova Floresta</v>
          </cell>
          <cell r="E1372">
            <v>9724</v>
          </cell>
          <cell r="F1372" t="str">
            <v>2 - 5001 até 10000</v>
          </cell>
          <cell r="G1372" t="str">
            <v>2 - Nordeste</v>
          </cell>
          <cell r="H1372">
            <v>0.2</v>
          </cell>
        </row>
        <row r="1373">
          <cell r="A1373">
            <v>2510204</v>
          </cell>
          <cell r="B1373" t="str">
            <v>PB</v>
          </cell>
          <cell r="C1373">
            <v>25</v>
          </cell>
          <cell r="D1373" t="str">
            <v>Nova Olinda</v>
          </cell>
          <cell r="E1373">
            <v>5787</v>
          </cell>
          <cell r="F1373" t="str">
            <v>2 - 5001 até 10000</v>
          </cell>
          <cell r="G1373" t="str">
            <v>2 - Nordeste</v>
          </cell>
          <cell r="H1373">
            <v>0.1</v>
          </cell>
        </row>
        <row r="1374">
          <cell r="A1374">
            <v>2510303</v>
          </cell>
          <cell r="B1374" t="str">
            <v>PB</v>
          </cell>
          <cell r="C1374">
            <v>25</v>
          </cell>
          <cell r="D1374" t="str">
            <v>Nova Palmeira</v>
          </cell>
          <cell r="E1374">
            <v>4259</v>
          </cell>
          <cell r="F1374" t="str">
            <v>1 - Até 5000</v>
          </cell>
          <cell r="G1374" t="str">
            <v>2 - Nordeste</v>
          </cell>
          <cell r="H1374">
            <v>0.2</v>
          </cell>
        </row>
        <row r="1375">
          <cell r="A1375">
            <v>2510402</v>
          </cell>
          <cell r="B1375" t="str">
            <v>PB</v>
          </cell>
          <cell r="C1375">
            <v>25</v>
          </cell>
          <cell r="D1375" t="str">
            <v>Olho dÁgua</v>
          </cell>
          <cell r="E1375">
            <v>6060</v>
          </cell>
          <cell r="F1375" t="str">
            <v>2 - 5001 até 10000</v>
          </cell>
          <cell r="G1375" t="str">
            <v>2 - Nordeste</v>
          </cell>
          <cell r="H1375">
            <v>0.1</v>
          </cell>
        </row>
        <row r="1376">
          <cell r="A1376">
            <v>2510501</v>
          </cell>
          <cell r="B1376" t="str">
            <v>PB</v>
          </cell>
          <cell r="C1376">
            <v>25</v>
          </cell>
          <cell r="D1376" t="str">
            <v>Olivedos</v>
          </cell>
          <cell r="E1376">
            <v>3580</v>
          </cell>
          <cell r="F1376" t="str">
            <v>1 - Até 5000</v>
          </cell>
          <cell r="G1376" t="str">
            <v>2 - Nordeste</v>
          </cell>
          <cell r="H1376">
            <v>0.2</v>
          </cell>
        </row>
        <row r="1377">
          <cell r="A1377">
            <v>2510600</v>
          </cell>
          <cell r="B1377" t="str">
            <v>PB</v>
          </cell>
          <cell r="C1377">
            <v>25</v>
          </cell>
          <cell r="D1377" t="str">
            <v>Ouro Velho</v>
          </cell>
          <cell r="E1377">
            <v>2918</v>
          </cell>
          <cell r="F1377" t="str">
            <v>1 - Até 5000</v>
          </cell>
          <cell r="G1377" t="str">
            <v>2 - Nordeste</v>
          </cell>
          <cell r="H1377">
            <v>0.1</v>
          </cell>
        </row>
        <row r="1378">
          <cell r="A1378">
            <v>2510659</v>
          </cell>
          <cell r="B1378" t="str">
            <v>PB</v>
          </cell>
          <cell r="C1378">
            <v>25</v>
          </cell>
          <cell r="D1378" t="str">
            <v>Parari</v>
          </cell>
          <cell r="E1378">
            <v>1720</v>
          </cell>
          <cell r="F1378" t="str">
            <v>1 - Até 5000</v>
          </cell>
          <cell r="G1378" t="str">
            <v>2 - Nordeste</v>
          </cell>
          <cell r="H1378">
            <v>0.1</v>
          </cell>
        </row>
        <row r="1379">
          <cell r="A1379">
            <v>2510709</v>
          </cell>
          <cell r="B1379" t="str">
            <v>PB</v>
          </cell>
          <cell r="C1379">
            <v>25</v>
          </cell>
          <cell r="D1379" t="str">
            <v>Passagem</v>
          </cell>
          <cell r="E1379">
            <v>2463</v>
          </cell>
          <cell r="F1379" t="str">
            <v>1 - Até 5000</v>
          </cell>
          <cell r="G1379" t="str">
            <v>2 - Nordeste</v>
          </cell>
          <cell r="H1379">
            <v>0.2</v>
          </cell>
        </row>
        <row r="1380">
          <cell r="A1380">
            <v>2510808</v>
          </cell>
          <cell r="B1380" t="str">
            <v>PB</v>
          </cell>
          <cell r="C1380">
            <v>25</v>
          </cell>
          <cell r="D1380" t="str">
            <v>Patos</v>
          </cell>
          <cell r="E1380">
            <v>103165</v>
          </cell>
          <cell r="F1380" t="str">
            <v>6 - 100001 até 500000</v>
          </cell>
          <cell r="G1380" t="str">
            <v>2 - Nordeste</v>
          </cell>
          <cell r="H1380">
            <v>0.2</v>
          </cell>
        </row>
        <row r="1381">
          <cell r="A1381">
            <v>2510907</v>
          </cell>
          <cell r="B1381" t="str">
            <v>PB</v>
          </cell>
          <cell r="C1381">
            <v>25</v>
          </cell>
          <cell r="D1381" t="str">
            <v>Paulista</v>
          </cell>
          <cell r="E1381">
            <v>11834</v>
          </cell>
          <cell r="F1381" t="str">
            <v>3 - 10001 até 20000</v>
          </cell>
          <cell r="G1381" t="str">
            <v>2 - Nordeste</v>
          </cell>
          <cell r="H1381">
            <v>0.3</v>
          </cell>
        </row>
        <row r="1382">
          <cell r="A1382">
            <v>2511004</v>
          </cell>
          <cell r="B1382" t="str">
            <v>PB</v>
          </cell>
          <cell r="C1382">
            <v>25</v>
          </cell>
          <cell r="D1382" t="str">
            <v>Pedra Branca</v>
          </cell>
          <cell r="E1382">
            <v>3739</v>
          </cell>
          <cell r="F1382" t="str">
            <v>1 - Até 5000</v>
          </cell>
          <cell r="G1382" t="str">
            <v>2 - Nordeste</v>
          </cell>
          <cell r="H1382">
            <v>0.1</v>
          </cell>
        </row>
        <row r="1383">
          <cell r="A1383">
            <v>2511103</v>
          </cell>
          <cell r="B1383" t="str">
            <v>PB</v>
          </cell>
          <cell r="C1383">
            <v>25</v>
          </cell>
          <cell r="D1383" t="str">
            <v>Pedra Lavrada</v>
          </cell>
          <cell r="E1383">
            <v>6859</v>
          </cell>
          <cell r="F1383" t="str">
            <v>2 - 5001 até 10000</v>
          </cell>
          <cell r="G1383" t="str">
            <v>2 - Nordeste</v>
          </cell>
          <cell r="H1383">
            <v>0.16</v>
          </cell>
        </row>
        <row r="1384">
          <cell r="A1384">
            <v>2511202</v>
          </cell>
          <cell r="B1384" t="str">
            <v>PB</v>
          </cell>
          <cell r="C1384">
            <v>25</v>
          </cell>
          <cell r="D1384" t="str">
            <v>Pedras de Fogo</v>
          </cell>
          <cell r="E1384">
            <v>29662</v>
          </cell>
          <cell r="F1384" t="str">
            <v>4 - 20001 até 50000</v>
          </cell>
          <cell r="G1384" t="str">
            <v>2 - Nordeste</v>
          </cell>
          <cell r="H1384">
            <v>0.16</v>
          </cell>
        </row>
        <row r="1385">
          <cell r="A1385">
            <v>2511301</v>
          </cell>
          <cell r="B1385" t="str">
            <v>PB</v>
          </cell>
          <cell r="C1385">
            <v>25</v>
          </cell>
          <cell r="D1385" t="str">
            <v>Piancó</v>
          </cell>
          <cell r="E1385">
            <v>16441</v>
          </cell>
          <cell r="F1385" t="str">
            <v>3 - 10001 até 20000</v>
          </cell>
          <cell r="G1385" t="str">
            <v>2 - Nordeste</v>
          </cell>
          <cell r="H1385">
            <v>0.1</v>
          </cell>
        </row>
        <row r="1386">
          <cell r="A1386">
            <v>2511400</v>
          </cell>
          <cell r="B1386" t="str">
            <v>PB</v>
          </cell>
          <cell r="C1386">
            <v>25</v>
          </cell>
          <cell r="D1386" t="str">
            <v>Picuí</v>
          </cell>
          <cell r="E1386">
            <v>18333</v>
          </cell>
          <cell r="F1386" t="str">
            <v>3 - 10001 até 20000</v>
          </cell>
          <cell r="G1386" t="str">
            <v>2 - Nordeste</v>
          </cell>
          <cell r="H1386">
            <v>0.1</v>
          </cell>
        </row>
        <row r="1387">
          <cell r="A1387">
            <v>2511509</v>
          </cell>
          <cell r="B1387" t="str">
            <v>PB</v>
          </cell>
          <cell r="C1387">
            <v>25</v>
          </cell>
          <cell r="D1387" t="str">
            <v>Pilar</v>
          </cell>
          <cell r="E1387">
            <v>12311</v>
          </cell>
          <cell r="F1387" t="str">
            <v>3 - 10001 até 20000</v>
          </cell>
          <cell r="G1387" t="str">
            <v>2 - Nordeste</v>
          </cell>
          <cell r="H1387">
            <v>0.1</v>
          </cell>
        </row>
        <row r="1388">
          <cell r="A1388">
            <v>2511608</v>
          </cell>
          <cell r="B1388" t="str">
            <v>PB</v>
          </cell>
          <cell r="C1388">
            <v>25</v>
          </cell>
          <cell r="D1388" t="str">
            <v>Pilões</v>
          </cell>
          <cell r="E1388">
            <v>6815</v>
          </cell>
          <cell r="F1388" t="str">
            <v>2 - 5001 até 10000</v>
          </cell>
          <cell r="G1388" t="str">
            <v>2 - Nordeste</v>
          </cell>
          <cell r="H1388">
            <v>0.1</v>
          </cell>
        </row>
        <row r="1389">
          <cell r="A1389">
            <v>2511707</v>
          </cell>
          <cell r="B1389" t="str">
            <v>PB</v>
          </cell>
          <cell r="C1389">
            <v>25</v>
          </cell>
          <cell r="D1389" t="str">
            <v>Pilõezinhos</v>
          </cell>
          <cell r="E1389">
            <v>5329</v>
          </cell>
          <cell r="F1389" t="str">
            <v>2 - 5001 até 10000</v>
          </cell>
          <cell r="G1389" t="str">
            <v>2 - Nordeste</v>
          </cell>
          <cell r="H1389">
            <v>0.1</v>
          </cell>
        </row>
        <row r="1390">
          <cell r="A1390">
            <v>2511806</v>
          </cell>
          <cell r="B1390" t="str">
            <v>PB</v>
          </cell>
          <cell r="C1390">
            <v>25</v>
          </cell>
          <cell r="D1390" t="str">
            <v>Pirpirituba</v>
          </cell>
          <cell r="E1390">
            <v>9340</v>
          </cell>
          <cell r="F1390" t="str">
            <v>2 - 5001 até 10000</v>
          </cell>
          <cell r="G1390" t="str">
            <v>2 - Nordeste</v>
          </cell>
          <cell r="H1390">
            <v>0.26</v>
          </cell>
        </row>
        <row r="1391">
          <cell r="A1391">
            <v>2511905</v>
          </cell>
          <cell r="B1391" t="str">
            <v>PB</v>
          </cell>
          <cell r="C1391">
            <v>25</v>
          </cell>
          <cell r="D1391" t="str">
            <v>Pitimbu</v>
          </cell>
          <cell r="E1391">
            <v>16751</v>
          </cell>
          <cell r="F1391" t="str">
            <v>3 - 10001 até 20000</v>
          </cell>
          <cell r="G1391" t="str">
            <v>2 - Nordeste</v>
          </cell>
          <cell r="H1391">
            <v>0.1</v>
          </cell>
        </row>
        <row r="1392">
          <cell r="A1392">
            <v>2512002</v>
          </cell>
          <cell r="B1392" t="str">
            <v>PB</v>
          </cell>
          <cell r="C1392">
            <v>25</v>
          </cell>
          <cell r="D1392" t="str">
            <v>Pocinhos</v>
          </cell>
          <cell r="E1392">
            <v>17469</v>
          </cell>
          <cell r="F1392" t="str">
            <v>3 - 10001 até 20000</v>
          </cell>
          <cell r="G1392" t="str">
            <v>2 - Nordeste</v>
          </cell>
          <cell r="H1392">
            <v>0.1</v>
          </cell>
        </row>
        <row r="1393">
          <cell r="A1393">
            <v>2512036</v>
          </cell>
          <cell r="B1393" t="str">
            <v>PB</v>
          </cell>
          <cell r="C1393">
            <v>25</v>
          </cell>
          <cell r="D1393" t="str">
            <v>Poço Dantas</v>
          </cell>
          <cell r="E1393">
            <v>3830</v>
          </cell>
          <cell r="F1393" t="str">
            <v>1 - Até 5000</v>
          </cell>
          <cell r="G1393" t="str">
            <v>2 - Nordeste</v>
          </cell>
          <cell r="H1393">
            <v>0.1</v>
          </cell>
        </row>
        <row r="1394">
          <cell r="A1394">
            <v>2512077</v>
          </cell>
          <cell r="B1394" t="str">
            <v>PB</v>
          </cell>
          <cell r="C1394">
            <v>25</v>
          </cell>
          <cell r="D1394" t="str">
            <v>Poço de José de Moura</v>
          </cell>
          <cell r="E1394">
            <v>4006</v>
          </cell>
          <cell r="F1394" t="str">
            <v>1 - Até 5000</v>
          </cell>
          <cell r="G1394" t="str">
            <v>2 - Nordeste</v>
          </cell>
          <cell r="H1394">
            <v>0.4</v>
          </cell>
        </row>
        <row r="1395">
          <cell r="A1395">
            <v>2512101</v>
          </cell>
          <cell r="B1395" t="str">
            <v>PB</v>
          </cell>
          <cell r="C1395">
            <v>25</v>
          </cell>
          <cell r="D1395" t="str">
            <v>Pombal</v>
          </cell>
          <cell r="E1395">
            <v>32473</v>
          </cell>
          <cell r="F1395" t="str">
            <v>4 - 20001 até 50000</v>
          </cell>
          <cell r="G1395" t="str">
            <v>2 - Nordeste</v>
          </cell>
          <cell r="H1395">
            <v>0.1</v>
          </cell>
        </row>
        <row r="1396">
          <cell r="A1396">
            <v>2512200</v>
          </cell>
          <cell r="B1396" t="str">
            <v>PB</v>
          </cell>
          <cell r="C1396">
            <v>25</v>
          </cell>
          <cell r="D1396" t="str">
            <v>Prata</v>
          </cell>
          <cell r="E1396">
            <v>3915</v>
          </cell>
          <cell r="F1396" t="str">
            <v>1 - Até 5000</v>
          </cell>
          <cell r="G1396" t="str">
            <v>2 - Nordeste</v>
          </cell>
          <cell r="H1396">
            <v>0.1</v>
          </cell>
        </row>
        <row r="1397">
          <cell r="A1397">
            <v>2512309</v>
          </cell>
          <cell r="B1397" t="str">
            <v>PB</v>
          </cell>
          <cell r="C1397">
            <v>25</v>
          </cell>
          <cell r="D1397" t="str">
            <v>Princesa Isabel</v>
          </cell>
          <cell r="E1397">
            <v>21114</v>
          </cell>
          <cell r="F1397" t="str">
            <v>4 - 20001 até 50000</v>
          </cell>
          <cell r="G1397" t="str">
            <v>2 - Nordeste</v>
          </cell>
          <cell r="H1397">
            <v>0.45999999999999996</v>
          </cell>
        </row>
        <row r="1398">
          <cell r="A1398">
            <v>2512408</v>
          </cell>
          <cell r="B1398" t="str">
            <v>PB</v>
          </cell>
          <cell r="C1398">
            <v>25</v>
          </cell>
          <cell r="D1398" t="str">
            <v>Puxinanã</v>
          </cell>
          <cell r="E1398">
            <v>14277</v>
          </cell>
          <cell r="F1398" t="str">
            <v>3 - 10001 até 20000</v>
          </cell>
          <cell r="G1398" t="str">
            <v>2 - Nordeste</v>
          </cell>
          <cell r="H1398">
            <v>0.1</v>
          </cell>
        </row>
        <row r="1399">
          <cell r="A1399">
            <v>2512507</v>
          </cell>
          <cell r="B1399" t="str">
            <v>PB</v>
          </cell>
          <cell r="C1399">
            <v>25</v>
          </cell>
          <cell r="D1399" t="str">
            <v>Queimadas</v>
          </cell>
          <cell r="E1399">
            <v>47658</v>
          </cell>
          <cell r="F1399" t="str">
            <v>4 - 20001 até 50000</v>
          </cell>
          <cell r="G1399" t="str">
            <v>2 - Nordeste</v>
          </cell>
          <cell r="H1399">
            <v>0.16</v>
          </cell>
        </row>
        <row r="1400">
          <cell r="A1400">
            <v>2512606</v>
          </cell>
          <cell r="B1400" t="str">
            <v>PB</v>
          </cell>
          <cell r="C1400">
            <v>25</v>
          </cell>
          <cell r="D1400" t="str">
            <v>Quixaba</v>
          </cell>
          <cell r="E1400">
            <v>1743</v>
          </cell>
          <cell r="F1400" t="str">
            <v>1 - Até 5000</v>
          </cell>
          <cell r="G1400" t="str">
            <v>2 - Nordeste</v>
          </cell>
          <cell r="H1400">
            <v>0.16</v>
          </cell>
        </row>
        <row r="1401">
          <cell r="A1401">
            <v>2512705</v>
          </cell>
          <cell r="B1401" t="str">
            <v>PB</v>
          </cell>
          <cell r="C1401">
            <v>25</v>
          </cell>
          <cell r="D1401" t="str">
            <v>Remígio</v>
          </cell>
          <cell r="E1401">
            <v>17885</v>
          </cell>
          <cell r="F1401" t="str">
            <v>3 - 10001 até 20000</v>
          </cell>
          <cell r="G1401" t="str">
            <v>2 - Nordeste</v>
          </cell>
          <cell r="H1401">
            <v>0.2</v>
          </cell>
        </row>
        <row r="1402">
          <cell r="A1402">
            <v>2512721</v>
          </cell>
          <cell r="B1402" t="str">
            <v>PB</v>
          </cell>
          <cell r="C1402">
            <v>25</v>
          </cell>
          <cell r="D1402" t="str">
            <v>Pedro Régis</v>
          </cell>
          <cell r="E1402">
            <v>5766</v>
          </cell>
          <cell r="F1402" t="str">
            <v>2 - 5001 até 10000</v>
          </cell>
          <cell r="G1402" t="str">
            <v>2 - Nordeste</v>
          </cell>
          <cell r="H1402">
            <v>0.1</v>
          </cell>
        </row>
        <row r="1403">
          <cell r="A1403">
            <v>2512747</v>
          </cell>
          <cell r="B1403" t="str">
            <v>PB</v>
          </cell>
          <cell r="C1403">
            <v>25</v>
          </cell>
          <cell r="D1403" t="str">
            <v>Riachão</v>
          </cell>
          <cell r="E1403">
            <v>2927</v>
          </cell>
          <cell r="F1403" t="str">
            <v>1 - Até 5000</v>
          </cell>
          <cell r="G1403" t="str">
            <v>2 - Nordeste</v>
          </cell>
          <cell r="H1403">
            <v>0.16</v>
          </cell>
        </row>
        <row r="1404">
          <cell r="A1404">
            <v>2512754</v>
          </cell>
          <cell r="B1404" t="str">
            <v>PB</v>
          </cell>
          <cell r="C1404">
            <v>25</v>
          </cell>
          <cell r="D1404" t="str">
            <v>Riachão do Bacamarte</v>
          </cell>
          <cell r="E1404">
            <v>4690</v>
          </cell>
          <cell r="F1404" t="str">
            <v>1 - Até 5000</v>
          </cell>
          <cell r="G1404" t="str">
            <v>2 - Nordeste</v>
          </cell>
          <cell r="H1404">
            <v>0.16</v>
          </cell>
        </row>
        <row r="1405">
          <cell r="A1405">
            <v>2512762</v>
          </cell>
          <cell r="B1405" t="str">
            <v>PB</v>
          </cell>
          <cell r="C1405">
            <v>25</v>
          </cell>
          <cell r="D1405" t="str">
            <v>Riachão do Poço</v>
          </cell>
          <cell r="E1405">
            <v>4738</v>
          </cell>
          <cell r="F1405" t="str">
            <v>1 - Até 5000</v>
          </cell>
          <cell r="G1405" t="str">
            <v>2 - Nordeste</v>
          </cell>
          <cell r="H1405">
            <v>0.1</v>
          </cell>
        </row>
        <row r="1406">
          <cell r="A1406">
            <v>2512788</v>
          </cell>
          <cell r="B1406" t="str">
            <v>PB</v>
          </cell>
          <cell r="C1406">
            <v>25</v>
          </cell>
          <cell r="D1406" t="str">
            <v>Riacho de Santo Antônio</v>
          </cell>
          <cell r="E1406">
            <v>1955</v>
          </cell>
          <cell r="F1406" t="str">
            <v>1 - Até 5000</v>
          </cell>
          <cell r="G1406" t="str">
            <v>2 - Nordeste</v>
          </cell>
          <cell r="H1406">
            <v>0.1</v>
          </cell>
        </row>
        <row r="1407">
          <cell r="A1407">
            <v>2512804</v>
          </cell>
          <cell r="B1407" t="str">
            <v>PB</v>
          </cell>
          <cell r="C1407">
            <v>25</v>
          </cell>
          <cell r="D1407" t="str">
            <v>Riacho dos Cavalos</v>
          </cell>
          <cell r="E1407">
            <v>8493</v>
          </cell>
          <cell r="F1407" t="str">
            <v>2 - 5001 até 10000</v>
          </cell>
          <cell r="G1407" t="str">
            <v>2 - Nordeste</v>
          </cell>
          <cell r="H1407">
            <v>0.2</v>
          </cell>
        </row>
        <row r="1408">
          <cell r="A1408">
            <v>2512903</v>
          </cell>
          <cell r="B1408" t="str">
            <v>PB</v>
          </cell>
          <cell r="C1408">
            <v>25</v>
          </cell>
          <cell r="D1408" t="str">
            <v>Rio Tinto</v>
          </cell>
          <cell r="E1408">
            <v>24581</v>
          </cell>
          <cell r="F1408" t="str">
            <v>4 - 20001 até 50000</v>
          </cell>
          <cell r="G1408" t="str">
            <v>2 - Nordeste</v>
          </cell>
          <cell r="H1408">
            <v>0.16</v>
          </cell>
        </row>
        <row r="1409">
          <cell r="A1409">
            <v>2513000</v>
          </cell>
          <cell r="B1409" t="str">
            <v>PB</v>
          </cell>
          <cell r="C1409">
            <v>25</v>
          </cell>
          <cell r="D1409" t="str">
            <v>Salgadinho</v>
          </cell>
          <cell r="E1409">
            <v>3355</v>
          </cell>
          <cell r="F1409" t="str">
            <v>1 - Até 5000</v>
          </cell>
          <cell r="G1409" t="str">
            <v>2 - Nordeste</v>
          </cell>
          <cell r="H1409">
            <v>0.1</v>
          </cell>
        </row>
        <row r="1410">
          <cell r="A1410">
            <v>2513109</v>
          </cell>
          <cell r="B1410" t="str">
            <v>PB</v>
          </cell>
          <cell r="C1410">
            <v>25</v>
          </cell>
          <cell r="D1410" t="str">
            <v>Salgado de São Félix</v>
          </cell>
          <cell r="E1410">
            <v>11505</v>
          </cell>
          <cell r="F1410" t="str">
            <v>3 - 10001 até 20000</v>
          </cell>
          <cell r="G1410" t="str">
            <v>2 - Nordeste</v>
          </cell>
          <cell r="H1410">
            <v>0.1</v>
          </cell>
        </row>
        <row r="1411">
          <cell r="A1411">
            <v>2513158</v>
          </cell>
          <cell r="B1411" t="str">
            <v>PB</v>
          </cell>
          <cell r="C1411">
            <v>25</v>
          </cell>
          <cell r="D1411" t="str">
            <v>Santa Cecília</v>
          </cell>
          <cell r="E1411">
            <v>7670</v>
          </cell>
          <cell r="F1411" t="str">
            <v>2 - 5001 até 10000</v>
          </cell>
          <cell r="G1411" t="str">
            <v>2 - Nordeste</v>
          </cell>
          <cell r="H1411">
            <v>0.1</v>
          </cell>
        </row>
        <row r="1412">
          <cell r="A1412">
            <v>2513208</v>
          </cell>
          <cell r="B1412" t="str">
            <v>PB</v>
          </cell>
          <cell r="C1412">
            <v>25</v>
          </cell>
          <cell r="D1412" t="str">
            <v>Santa Cruz</v>
          </cell>
          <cell r="E1412">
            <v>5947</v>
          </cell>
          <cell r="F1412" t="str">
            <v>2 - 5001 até 10000</v>
          </cell>
          <cell r="G1412" t="str">
            <v>2 - Nordeste</v>
          </cell>
          <cell r="H1412">
            <v>0.1</v>
          </cell>
        </row>
        <row r="1413">
          <cell r="A1413">
            <v>2513307</v>
          </cell>
          <cell r="B1413" t="str">
            <v>PB</v>
          </cell>
          <cell r="C1413">
            <v>25</v>
          </cell>
          <cell r="D1413" t="str">
            <v>Santa Helena</v>
          </cell>
          <cell r="E1413">
            <v>5865</v>
          </cell>
          <cell r="F1413" t="str">
            <v>2 - 5001 até 10000</v>
          </cell>
          <cell r="G1413" t="str">
            <v>2 - Nordeste</v>
          </cell>
          <cell r="H1413">
            <v>0.1</v>
          </cell>
        </row>
        <row r="1414">
          <cell r="A1414">
            <v>2513356</v>
          </cell>
          <cell r="B1414" t="str">
            <v>PB</v>
          </cell>
          <cell r="C1414">
            <v>25</v>
          </cell>
          <cell r="D1414" t="str">
            <v>Santa Inês</v>
          </cell>
          <cell r="E1414">
            <v>3227</v>
          </cell>
          <cell r="F1414" t="str">
            <v>1 - Até 5000</v>
          </cell>
          <cell r="G1414" t="str">
            <v>2 - Nordeste</v>
          </cell>
          <cell r="H1414">
            <v>0.3</v>
          </cell>
        </row>
        <row r="1415">
          <cell r="A1415">
            <v>2513406</v>
          </cell>
          <cell r="B1415" t="str">
            <v>PB</v>
          </cell>
          <cell r="C1415">
            <v>25</v>
          </cell>
          <cell r="D1415" t="str">
            <v>Santa Luzia</v>
          </cell>
          <cell r="E1415">
            <v>14959</v>
          </cell>
          <cell r="F1415" t="str">
            <v>3 - 10001 até 20000</v>
          </cell>
          <cell r="G1415" t="str">
            <v>2 - Nordeste</v>
          </cell>
          <cell r="H1415">
            <v>0.1</v>
          </cell>
        </row>
        <row r="1416">
          <cell r="A1416">
            <v>2513505</v>
          </cell>
          <cell r="B1416" t="str">
            <v>PB</v>
          </cell>
          <cell r="C1416">
            <v>25</v>
          </cell>
          <cell r="D1416" t="str">
            <v>Santana de Mangueira</v>
          </cell>
          <cell r="E1416">
            <v>5010</v>
          </cell>
          <cell r="F1416" t="str">
            <v>2 - 5001 até 10000</v>
          </cell>
          <cell r="G1416" t="str">
            <v>2 - Nordeste</v>
          </cell>
          <cell r="H1416">
            <v>0.2</v>
          </cell>
        </row>
        <row r="1417">
          <cell r="A1417">
            <v>2513604</v>
          </cell>
          <cell r="B1417" t="str">
            <v>PB</v>
          </cell>
          <cell r="C1417">
            <v>25</v>
          </cell>
          <cell r="D1417" t="str">
            <v>Santana dos Garrotes</v>
          </cell>
          <cell r="E1417">
            <v>6569</v>
          </cell>
          <cell r="F1417" t="str">
            <v>2 - 5001 até 10000</v>
          </cell>
          <cell r="G1417" t="str">
            <v>2 - Nordeste</v>
          </cell>
          <cell r="H1417">
            <v>0.1</v>
          </cell>
        </row>
        <row r="1418">
          <cell r="A1418">
            <v>2513653</v>
          </cell>
          <cell r="B1418" t="str">
            <v>PB</v>
          </cell>
          <cell r="C1418">
            <v>25</v>
          </cell>
          <cell r="D1418" t="str">
            <v>Joca Claudino</v>
          </cell>
          <cell r="E1418">
            <v>2539</v>
          </cell>
          <cell r="F1418" t="str">
            <v>1 - Até 5000</v>
          </cell>
          <cell r="G1418" t="str">
            <v>2 - Nordeste</v>
          </cell>
          <cell r="H1418">
            <v>0.1</v>
          </cell>
        </row>
        <row r="1419">
          <cell r="A1419">
            <v>2513703</v>
          </cell>
          <cell r="B1419" t="str">
            <v>PB</v>
          </cell>
          <cell r="C1419">
            <v>25</v>
          </cell>
          <cell r="D1419" t="str">
            <v>Santa Rita</v>
          </cell>
          <cell r="E1419">
            <v>149910</v>
          </cell>
          <cell r="F1419" t="str">
            <v>6 - 100001 até 500000</v>
          </cell>
          <cell r="G1419" t="str">
            <v>2 - Nordeste</v>
          </cell>
          <cell r="H1419">
            <v>0.1</v>
          </cell>
        </row>
        <row r="1420">
          <cell r="A1420">
            <v>2513802</v>
          </cell>
          <cell r="B1420" t="str">
            <v>PB</v>
          </cell>
          <cell r="C1420">
            <v>25</v>
          </cell>
          <cell r="D1420" t="str">
            <v>Santa Teresinha</v>
          </cell>
          <cell r="E1420">
            <v>4402</v>
          </cell>
          <cell r="F1420" t="str">
            <v>1 - Até 5000</v>
          </cell>
          <cell r="G1420" t="str">
            <v>2 - Nordeste</v>
          </cell>
          <cell r="H1420">
            <v>0.1</v>
          </cell>
        </row>
        <row r="1421">
          <cell r="A1421">
            <v>2513851</v>
          </cell>
          <cell r="B1421" t="str">
            <v>PB</v>
          </cell>
          <cell r="C1421">
            <v>25</v>
          </cell>
          <cell r="D1421" t="str">
            <v>Santo André</v>
          </cell>
          <cell r="E1421">
            <v>2622</v>
          </cell>
          <cell r="F1421" t="str">
            <v>1 - Até 5000</v>
          </cell>
          <cell r="G1421" t="str">
            <v>2 - Nordeste</v>
          </cell>
          <cell r="H1421">
            <v>0.16</v>
          </cell>
        </row>
        <row r="1422">
          <cell r="A1422">
            <v>2513901</v>
          </cell>
          <cell r="B1422" t="str">
            <v>PB</v>
          </cell>
          <cell r="C1422">
            <v>25</v>
          </cell>
          <cell r="D1422" t="str">
            <v>São Bento</v>
          </cell>
          <cell r="E1422">
            <v>32235</v>
          </cell>
          <cell r="F1422" t="str">
            <v>4 - 20001 até 50000</v>
          </cell>
          <cell r="G1422" t="str">
            <v>2 - Nordeste</v>
          </cell>
          <cell r="H1422">
            <v>0.45999999999999996</v>
          </cell>
        </row>
        <row r="1423">
          <cell r="A1423">
            <v>2513927</v>
          </cell>
          <cell r="B1423" t="str">
            <v>PB</v>
          </cell>
          <cell r="C1423">
            <v>25</v>
          </cell>
          <cell r="D1423" t="str">
            <v>São Bentinho</v>
          </cell>
          <cell r="E1423">
            <v>4327</v>
          </cell>
          <cell r="F1423" t="str">
            <v>1 - Até 5000</v>
          </cell>
          <cell r="G1423" t="str">
            <v>2 - Nordeste</v>
          </cell>
          <cell r="H1423">
            <v>0.1</v>
          </cell>
        </row>
        <row r="1424">
          <cell r="A1424">
            <v>2513943</v>
          </cell>
          <cell r="B1424" t="str">
            <v>PB</v>
          </cell>
          <cell r="C1424">
            <v>25</v>
          </cell>
          <cell r="D1424" t="str">
            <v>São Domingos do Cariri</v>
          </cell>
          <cell r="E1424">
            <v>2585</v>
          </cell>
          <cell r="F1424" t="str">
            <v>1 - Até 5000</v>
          </cell>
          <cell r="G1424" t="str">
            <v>2 - Nordeste</v>
          </cell>
          <cell r="H1424">
            <v>0.1</v>
          </cell>
        </row>
        <row r="1425">
          <cell r="A1425">
            <v>2513968</v>
          </cell>
          <cell r="B1425" t="str">
            <v>PB</v>
          </cell>
          <cell r="C1425">
            <v>25</v>
          </cell>
          <cell r="D1425" t="str">
            <v>São Domingos</v>
          </cell>
          <cell r="E1425">
            <v>2595</v>
          </cell>
          <cell r="F1425" t="str">
            <v>1 - Até 5000</v>
          </cell>
          <cell r="G1425" t="str">
            <v>2 - Nordeste</v>
          </cell>
          <cell r="H1425">
            <v>0.1</v>
          </cell>
        </row>
        <row r="1426">
          <cell r="A1426">
            <v>2513984</v>
          </cell>
          <cell r="B1426" t="str">
            <v>PB</v>
          </cell>
          <cell r="C1426">
            <v>25</v>
          </cell>
          <cell r="D1426" t="str">
            <v>São Francisco</v>
          </cell>
          <cell r="E1426">
            <v>3137</v>
          </cell>
          <cell r="F1426" t="str">
            <v>1 - Até 5000</v>
          </cell>
          <cell r="G1426" t="str">
            <v>2 - Nordeste</v>
          </cell>
          <cell r="H1426">
            <v>0.1</v>
          </cell>
        </row>
        <row r="1427">
          <cell r="A1427">
            <v>2514008</v>
          </cell>
          <cell r="B1427" t="str">
            <v>PB</v>
          </cell>
          <cell r="C1427">
            <v>25</v>
          </cell>
          <cell r="D1427" t="str">
            <v>São João do Cariri</v>
          </cell>
          <cell r="E1427">
            <v>4226</v>
          </cell>
          <cell r="F1427" t="str">
            <v>1 - Até 5000</v>
          </cell>
          <cell r="G1427" t="str">
            <v>2 - Nordeste</v>
          </cell>
          <cell r="H1427">
            <v>0.1</v>
          </cell>
        </row>
        <row r="1428">
          <cell r="A1428">
            <v>2514107</v>
          </cell>
          <cell r="B1428" t="str">
            <v>PB</v>
          </cell>
          <cell r="C1428">
            <v>25</v>
          </cell>
          <cell r="D1428" t="str">
            <v>São João do Tigre</v>
          </cell>
          <cell r="E1428">
            <v>4263</v>
          </cell>
          <cell r="F1428" t="str">
            <v>1 - Até 5000</v>
          </cell>
          <cell r="G1428" t="str">
            <v>2 - Nordeste</v>
          </cell>
          <cell r="H1428">
            <v>0.26</v>
          </cell>
        </row>
        <row r="1429">
          <cell r="A1429">
            <v>2514206</v>
          </cell>
          <cell r="B1429" t="str">
            <v>PB</v>
          </cell>
          <cell r="C1429">
            <v>25</v>
          </cell>
          <cell r="D1429" t="str">
            <v>São José da Lagoa Tapada</v>
          </cell>
          <cell r="E1429">
            <v>7126</v>
          </cell>
          <cell r="F1429" t="str">
            <v>2 - 5001 até 10000</v>
          </cell>
          <cell r="G1429" t="str">
            <v>2 - Nordeste</v>
          </cell>
          <cell r="H1429">
            <v>0.16</v>
          </cell>
        </row>
        <row r="1430">
          <cell r="A1430">
            <v>2514305</v>
          </cell>
          <cell r="B1430" t="str">
            <v>PB</v>
          </cell>
          <cell r="C1430">
            <v>25</v>
          </cell>
          <cell r="D1430" t="str">
            <v>São José de Caiana</v>
          </cell>
          <cell r="E1430">
            <v>5034</v>
          </cell>
          <cell r="F1430" t="str">
            <v>2 - 5001 até 10000</v>
          </cell>
          <cell r="G1430" t="str">
            <v>2 - Nordeste</v>
          </cell>
          <cell r="H1430">
            <v>0.1</v>
          </cell>
        </row>
        <row r="1431">
          <cell r="A1431">
            <v>2514404</v>
          </cell>
          <cell r="B1431" t="str">
            <v>PB</v>
          </cell>
          <cell r="C1431">
            <v>25</v>
          </cell>
          <cell r="D1431" t="str">
            <v>São José de Espinharas</v>
          </cell>
          <cell r="E1431">
            <v>4083</v>
          </cell>
          <cell r="F1431" t="str">
            <v>1 - Até 5000</v>
          </cell>
          <cell r="G1431" t="str">
            <v>2 - Nordeste</v>
          </cell>
          <cell r="H1431">
            <v>0.16</v>
          </cell>
        </row>
        <row r="1432">
          <cell r="A1432">
            <v>2514453</v>
          </cell>
          <cell r="B1432" t="str">
            <v>PB</v>
          </cell>
          <cell r="C1432">
            <v>25</v>
          </cell>
          <cell r="D1432" t="str">
            <v>São José dos Ramos</v>
          </cell>
          <cell r="E1432">
            <v>5891</v>
          </cell>
          <cell r="F1432" t="str">
            <v>2 - 5001 até 10000</v>
          </cell>
          <cell r="G1432" t="str">
            <v>2 - Nordeste</v>
          </cell>
          <cell r="H1432">
            <v>0.1</v>
          </cell>
        </row>
        <row r="1433">
          <cell r="A1433">
            <v>2514503</v>
          </cell>
          <cell r="B1433" t="str">
            <v>PB</v>
          </cell>
          <cell r="C1433">
            <v>25</v>
          </cell>
          <cell r="D1433" t="str">
            <v>São José de Piranhas</v>
          </cell>
          <cell r="E1433">
            <v>19067</v>
          </cell>
          <cell r="F1433" t="str">
            <v>3 - 10001 até 20000</v>
          </cell>
          <cell r="G1433" t="str">
            <v>2 - Nordeste</v>
          </cell>
          <cell r="H1433">
            <v>0.1</v>
          </cell>
        </row>
        <row r="1434">
          <cell r="A1434">
            <v>2514552</v>
          </cell>
          <cell r="B1434" t="str">
            <v>PB</v>
          </cell>
          <cell r="C1434">
            <v>25</v>
          </cell>
          <cell r="D1434" t="str">
            <v>São José de Princesa</v>
          </cell>
          <cell r="E1434">
            <v>3416</v>
          </cell>
          <cell r="F1434" t="str">
            <v>1 - Até 5000</v>
          </cell>
          <cell r="G1434" t="str">
            <v>2 - Nordeste</v>
          </cell>
          <cell r="H1434">
            <v>0.4</v>
          </cell>
        </row>
        <row r="1435">
          <cell r="A1435">
            <v>2514602</v>
          </cell>
          <cell r="B1435" t="str">
            <v>PB</v>
          </cell>
          <cell r="C1435">
            <v>25</v>
          </cell>
          <cell r="D1435" t="str">
            <v>São José do Bonfim</v>
          </cell>
          <cell r="E1435">
            <v>3242</v>
          </cell>
          <cell r="F1435" t="str">
            <v>1 - Até 5000</v>
          </cell>
          <cell r="G1435" t="str">
            <v>2 - Nordeste</v>
          </cell>
          <cell r="H1435">
            <v>0.2</v>
          </cell>
        </row>
        <row r="1436">
          <cell r="A1436">
            <v>2514651</v>
          </cell>
          <cell r="B1436" t="str">
            <v>PB</v>
          </cell>
          <cell r="C1436">
            <v>25</v>
          </cell>
          <cell r="D1436" t="str">
            <v>São José do Brejo do Cruz</v>
          </cell>
          <cell r="E1436">
            <v>1699</v>
          </cell>
          <cell r="F1436" t="str">
            <v>1 - Até 5000</v>
          </cell>
          <cell r="G1436" t="str">
            <v>2 - Nordeste</v>
          </cell>
          <cell r="H1436">
            <v>0.1</v>
          </cell>
        </row>
        <row r="1437">
          <cell r="A1437">
            <v>2514701</v>
          </cell>
          <cell r="B1437" t="str">
            <v>PB</v>
          </cell>
          <cell r="C1437">
            <v>25</v>
          </cell>
          <cell r="D1437" t="str">
            <v>São José do Sabugi</v>
          </cell>
          <cell r="E1437">
            <v>4138</v>
          </cell>
          <cell r="F1437" t="str">
            <v>1 - Até 5000</v>
          </cell>
          <cell r="G1437" t="str">
            <v>2 - Nordeste</v>
          </cell>
          <cell r="H1437">
            <v>0.2</v>
          </cell>
        </row>
        <row r="1438">
          <cell r="A1438">
            <v>2514800</v>
          </cell>
          <cell r="B1438" t="str">
            <v>PB</v>
          </cell>
          <cell r="C1438">
            <v>25</v>
          </cell>
          <cell r="D1438" t="str">
            <v>São José dos Cordeiros</v>
          </cell>
          <cell r="E1438">
            <v>3411</v>
          </cell>
          <cell r="F1438" t="str">
            <v>1 - Até 5000</v>
          </cell>
          <cell r="G1438" t="str">
            <v>2 - Nordeste</v>
          </cell>
          <cell r="H1438">
            <v>0.1</v>
          </cell>
        </row>
        <row r="1439">
          <cell r="A1439">
            <v>2514909</v>
          </cell>
          <cell r="B1439" t="str">
            <v>PB</v>
          </cell>
          <cell r="C1439">
            <v>25</v>
          </cell>
          <cell r="D1439" t="str">
            <v>São Mamede</v>
          </cell>
          <cell r="E1439">
            <v>7470</v>
          </cell>
          <cell r="F1439" t="str">
            <v>2 - 5001 até 10000</v>
          </cell>
          <cell r="G1439" t="str">
            <v>2 - Nordeste</v>
          </cell>
          <cell r="H1439">
            <v>0.16</v>
          </cell>
        </row>
        <row r="1440">
          <cell r="A1440">
            <v>2515005</v>
          </cell>
          <cell r="B1440" t="str">
            <v>PB</v>
          </cell>
          <cell r="C1440">
            <v>25</v>
          </cell>
          <cell r="D1440" t="str">
            <v>São Miguel de Taipu</v>
          </cell>
          <cell r="E1440">
            <v>7066</v>
          </cell>
          <cell r="F1440" t="str">
            <v>2 - 5001 até 10000</v>
          </cell>
          <cell r="G1440" t="str">
            <v>2 - Nordeste</v>
          </cell>
          <cell r="H1440">
            <v>0.1</v>
          </cell>
        </row>
        <row r="1441">
          <cell r="A1441">
            <v>2515104</v>
          </cell>
          <cell r="B1441" t="str">
            <v>PB</v>
          </cell>
          <cell r="C1441">
            <v>25</v>
          </cell>
          <cell r="D1441" t="str">
            <v>São Sebastião de Lagoa de Roça</v>
          </cell>
          <cell r="E1441">
            <v>11040</v>
          </cell>
          <cell r="F1441" t="str">
            <v>3 - 10001 até 20000</v>
          </cell>
          <cell r="G1441" t="str">
            <v>2 - Nordeste</v>
          </cell>
          <cell r="H1441">
            <v>0.2</v>
          </cell>
        </row>
        <row r="1442">
          <cell r="A1442">
            <v>2515203</v>
          </cell>
          <cell r="B1442" t="str">
            <v>PB</v>
          </cell>
          <cell r="C1442">
            <v>25</v>
          </cell>
          <cell r="D1442" t="str">
            <v>São Sebastião do Umbuzeiro</v>
          </cell>
          <cell r="E1442">
            <v>3279</v>
          </cell>
          <cell r="F1442" t="str">
            <v>1 - Até 5000</v>
          </cell>
          <cell r="G1442" t="str">
            <v>2 - Nordeste</v>
          </cell>
          <cell r="H1442">
            <v>0.1</v>
          </cell>
        </row>
        <row r="1443">
          <cell r="A1443">
            <v>2515302</v>
          </cell>
          <cell r="B1443" t="str">
            <v>PB</v>
          </cell>
          <cell r="C1443">
            <v>25</v>
          </cell>
          <cell r="D1443" t="str">
            <v>Sapé</v>
          </cell>
          <cell r="E1443">
            <v>51306</v>
          </cell>
          <cell r="F1443" t="str">
            <v>5 - 50001 até 100000</v>
          </cell>
          <cell r="G1443" t="str">
            <v>2 - Nordeste</v>
          </cell>
          <cell r="H1443">
            <v>0.1</v>
          </cell>
        </row>
        <row r="1444">
          <cell r="A1444">
            <v>2515401</v>
          </cell>
          <cell r="B1444" t="str">
            <v>PB</v>
          </cell>
          <cell r="C1444">
            <v>25</v>
          </cell>
          <cell r="D1444" t="str">
            <v>São Vicente do Seridó</v>
          </cell>
          <cell r="E1444">
            <v>10291</v>
          </cell>
          <cell r="F1444" t="str">
            <v>3 - 10001 até 20000</v>
          </cell>
          <cell r="G1444" t="str">
            <v>2 - Nordeste</v>
          </cell>
          <cell r="H1444">
            <v>0.1</v>
          </cell>
        </row>
        <row r="1445">
          <cell r="A1445">
            <v>2515500</v>
          </cell>
          <cell r="B1445" t="str">
            <v>PB</v>
          </cell>
          <cell r="C1445">
            <v>25</v>
          </cell>
          <cell r="D1445" t="str">
            <v>Serra Branca</v>
          </cell>
          <cell r="E1445">
            <v>13614</v>
          </cell>
          <cell r="F1445" t="str">
            <v>3 - 10001 até 20000</v>
          </cell>
          <cell r="G1445" t="str">
            <v>2 - Nordeste</v>
          </cell>
          <cell r="H1445">
            <v>0.1</v>
          </cell>
        </row>
        <row r="1446">
          <cell r="A1446">
            <v>2515609</v>
          </cell>
          <cell r="B1446" t="str">
            <v>PB</v>
          </cell>
          <cell r="C1446">
            <v>25</v>
          </cell>
          <cell r="D1446" t="str">
            <v>Serra da Raiz</v>
          </cell>
          <cell r="E1446">
            <v>3094</v>
          </cell>
          <cell r="F1446" t="str">
            <v>1 - Até 5000</v>
          </cell>
          <cell r="G1446" t="str">
            <v>2 - Nordeste</v>
          </cell>
          <cell r="H1446">
            <v>0.26</v>
          </cell>
        </row>
        <row r="1447">
          <cell r="A1447">
            <v>2515708</v>
          </cell>
          <cell r="B1447" t="str">
            <v>PB</v>
          </cell>
          <cell r="C1447">
            <v>25</v>
          </cell>
          <cell r="D1447" t="str">
            <v>Serra Grande</v>
          </cell>
          <cell r="E1447">
            <v>2942</v>
          </cell>
          <cell r="F1447" t="str">
            <v>1 - Até 5000</v>
          </cell>
          <cell r="G1447" t="str">
            <v>2 - Nordeste</v>
          </cell>
          <cell r="H1447">
            <v>0.1</v>
          </cell>
        </row>
        <row r="1448">
          <cell r="A1448">
            <v>2515807</v>
          </cell>
          <cell r="B1448" t="str">
            <v>PB</v>
          </cell>
          <cell r="C1448">
            <v>25</v>
          </cell>
          <cell r="D1448" t="str">
            <v>Serra Redonda</v>
          </cell>
          <cell r="E1448">
            <v>6828</v>
          </cell>
          <cell r="F1448" t="str">
            <v>2 - 5001 até 10000</v>
          </cell>
          <cell r="G1448" t="str">
            <v>2 - Nordeste</v>
          </cell>
          <cell r="H1448">
            <v>0.16</v>
          </cell>
        </row>
        <row r="1449">
          <cell r="A1449">
            <v>2515906</v>
          </cell>
          <cell r="B1449" t="str">
            <v>PB</v>
          </cell>
          <cell r="C1449">
            <v>25</v>
          </cell>
          <cell r="D1449" t="str">
            <v>Serraria</v>
          </cell>
          <cell r="E1449">
            <v>4885</v>
          </cell>
          <cell r="F1449" t="str">
            <v>1 - Até 5000</v>
          </cell>
          <cell r="G1449" t="str">
            <v>2 - Nordeste</v>
          </cell>
          <cell r="H1449">
            <v>0.16</v>
          </cell>
        </row>
        <row r="1450">
          <cell r="A1450">
            <v>2515930</v>
          </cell>
          <cell r="B1450" t="str">
            <v>PB</v>
          </cell>
          <cell r="C1450">
            <v>25</v>
          </cell>
          <cell r="D1450" t="str">
            <v>Sertãozinho</v>
          </cell>
          <cell r="E1450">
            <v>5054</v>
          </cell>
          <cell r="F1450" t="str">
            <v>2 - 5001 até 10000</v>
          </cell>
          <cell r="G1450" t="str">
            <v>2 - Nordeste</v>
          </cell>
          <cell r="H1450">
            <v>0.1</v>
          </cell>
        </row>
        <row r="1451">
          <cell r="A1451">
            <v>2515971</v>
          </cell>
          <cell r="B1451" t="str">
            <v>PB</v>
          </cell>
          <cell r="C1451">
            <v>25</v>
          </cell>
          <cell r="D1451" t="str">
            <v>Sobrado</v>
          </cell>
          <cell r="E1451">
            <v>8236</v>
          </cell>
          <cell r="F1451" t="str">
            <v>2 - 5001 até 10000</v>
          </cell>
          <cell r="G1451" t="str">
            <v>2 - Nordeste</v>
          </cell>
          <cell r="H1451">
            <v>0.1</v>
          </cell>
        </row>
        <row r="1452">
          <cell r="A1452">
            <v>2516003</v>
          </cell>
          <cell r="B1452" t="str">
            <v>PB</v>
          </cell>
          <cell r="C1452">
            <v>25</v>
          </cell>
          <cell r="D1452" t="str">
            <v>Solânea</v>
          </cell>
          <cell r="E1452">
            <v>26774</v>
          </cell>
          <cell r="F1452" t="str">
            <v>4 - 20001 até 50000</v>
          </cell>
          <cell r="G1452" t="str">
            <v>2 - Nordeste</v>
          </cell>
          <cell r="H1452">
            <v>0.1</v>
          </cell>
        </row>
        <row r="1453">
          <cell r="A1453">
            <v>2516102</v>
          </cell>
          <cell r="B1453" t="str">
            <v>PB</v>
          </cell>
          <cell r="C1453">
            <v>25</v>
          </cell>
          <cell r="D1453" t="str">
            <v>Soledade</v>
          </cell>
          <cell r="E1453">
            <v>13968</v>
          </cell>
          <cell r="F1453" t="str">
            <v>3 - 10001 até 20000</v>
          </cell>
          <cell r="G1453" t="str">
            <v>2 - Nordeste</v>
          </cell>
          <cell r="H1453">
            <v>0.1</v>
          </cell>
        </row>
        <row r="1454">
          <cell r="A1454">
            <v>2516151</v>
          </cell>
          <cell r="B1454" t="str">
            <v>PB</v>
          </cell>
          <cell r="C1454">
            <v>25</v>
          </cell>
          <cell r="D1454" t="str">
            <v>Sossêgo</v>
          </cell>
          <cell r="E1454">
            <v>3345</v>
          </cell>
          <cell r="F1454" t="str">
            <v>1 - Até 5000</v>
          </cell>
          <cell r="G1454" t="str">
            <v>2 - Nordeste</v>
          </cell>
          <cell r="H1454">
            <v>0.2</v>
          </cell>
        </row>
        <row r="1455">
          <cell r="A1455">
            <v>2516201</v>
          </cell>
          <cell r="B1455" t="str">
            <v>PB</v>
          </cell>
          <cell r="C1455">
            <v>25</v>
          </cell>
          <cell r="D1455" t="str">
            <v>Sousa</v>
          </cell>
          <cell r="E1455">
            <v>67259</v>
          </cell>
          <cell r="F1455" t="str">
            <v>5 - 50001 até 100000</v>
          </cell>
          <cell r="G1455" t="str">
            <v>2 - Nordeste</v>
          </cell>
          <cell r="H1455">
            <v>0.16</v>
          </cell>
        </row>
        <row r="1456">
          <cell r="A1456">
            <v>2516300</v>
          </cell>
          <cell r="B1456" t="str">
            <v>PB</v>
          </cell>
          <cell r="C1456">
            <v>25</v>
          </cell>
          <cell r="D1456" t="str">
            <v>Sumé</v>
          </cell>
          <cell r="E1456">
            <v>17166</v>
          </cell>
          <cell r="F1456" t="str">
            <v>3 - 10001 até 20000</v>
          </cell>
          <cell r="G1456" t="str">
            <v>2 - Nordeste</v>
          </cell>
          <cell r="H1456">
            <v>0.16</v>
          </cell>
        </row>
        <row r="1457">
          <cell r="A1457">
            <v>2516409</v>
          </cell>
          <cell r="B1457" t="str">
            <v>PB</v>
          </cell>
          <cell r="C1457">
            <v>25</v>
          </cell>
          <cell r="D1457" t="str">
            <v>Tacima</v>
          </cell>
          <cell r="E1457">
            <v>8010</v>
          </cell>
          <cell r="F1457" t="str">
            <v>2 - 5001 até 10000</v>
          </cell>
          <cell r="G1457" t="str">
            <v>2 - Nordeste</v>
          </cell>
          <cell r="H1457">
            <v>0.1</v>
          </cell>
        </row>
        <row r="1458">
          <cell r="A1458">
            <v>2516508</v>
          </cell>
          <cell r="B1458" t="str">
            <v>PB</v>
          </cell>
          <cell r="C1458">
            <v>25</v>
          </cell>
          <cell r="D1458" t="str">
            <v>Taperoá</v>
          </cell>
          <cell r="E1458">
            <v>14068</v>
          </cell>
          <cell r="F1458" t="str">
            <v>3 - 10001 até 20000</v>
          </cell>
          <cell r="G1458" t="str">
            <v>2 - Nordeste</v>
          </cell>
          <cell r="H1458">
            <v>0.1</v>
          </cell>
        </row>
        <row r="1459">
          <cell r="A1459">
            <v>2516607</v>
          </cell>
          <cell r="B1459" t="str">
            <v>PB</v>
          </cell>
          <cell r="C1459">
            <v>25</v>
          </cell>
          <cell r="D1459" t="str">
            <v>Tavares</v>
          </cell>
          <cell r="E1459">
            <v>14101</v>
          </cell>
          <cell r="F1459" t="str">
            <v>3 - 10001 até 20000</v>
          </cell>
          <cell r="G1459" t="str">
            <v>2 - Nordeste</v>
          </cell>
          <cell r="H1459">
            <v>0.2</v>
          </cell>
        </row>
        <row r="1460">
          <cell r="A1460">
            <v>2516706</v>
          </cell>
          <cell r="B1460" t="str">
            <v>PB</v>
          </cell>
          <cell r="C1460">
            <v>25</v>
          </cell>
          <cell r="D1460" t="str">
            <v>Teixeira</v>
          </cell>
          <cell r="E1460">
            <v>14631</v>
          </cell>
          <cell r="F1460" t="str">
            <v>3 - 10001 até 20000</v>
          </cell>
          <cell r="G1460" t="str">
            <v>2 - Nordeste</v>
          </cell>
          <cell r="H1460">
            <v>0.1</v>
          </cell>
        </row>
        <row r="1461">
          <cell r="A1461">
            <v>2516755</v>
          </cell>
          <cell r="B1461" t="str">
            <v>PB</v>
          </cell>
          <cell r="C1461">
            <v>25</v>
          </cell>
          <cell r="D1461" t="str">
            <v>Tenório</v>
          </cell>
          <cell r="E1461">
            <v>2966</v>
          </cell>
          <cell r="F1461" t="str">
            <v>1 - Até 5000</v>
          </cell>
          <cell r="G1461" t="str">
            <v>2 - Nordeste</v>
          </cell>
          <cell r="H1461">
            <v>0.2</v>
          </cell>
        </row>
        <row r="1462">
          <cell r="A1462">
            <v>2516805</v>
          </cell>
          <cell r="B1462" t="str">
            <v>PB</v>
          </cell>
          <cell r="C1462">
            <v>25</v>
          </cell>
          <cell r="D1462" t="str">
            <v>Triunfo</v>
          </cell>
          <cell r="E1462">
            <v>9892</v>
          </cell>
          <cell r="F1462" t="str">
            <v>2 - 5001 até 10000</v>
          </cell>
          <cell r="G1462" t="str">
            <v>2 - Nordeste</v>
          </cell>
          <cell r="H1462">
            <v>0.36</v>
          </cell>
        </row>
        <row r="1463">
          <cell r="A1463">
            <v>2516904</v>
          </cell>
          <cell r="B1463" t="str">
            <v>PB</v>
          </cell>
          <cell r="C1463">
            <v>25</v>
          </cell>
          <cell r="D1463" t="str">
            <v>Uiraúna</v>
          </cell>
          <cell r="E1463">
            <v>14930</v>
          </cell>
          <cell r="F1463" t="str">
            <v>3 - 10001 até 20000</v>
          </cell>
          <cell r="G1463" t="str">
            <v>2 - Nordeste</v>
          </cell>
          <cell r="H1463">
            <v>0.2</v>
          </cell>
        </row>
        <row r="1464">
          <cell r="A1464">
            <v>2517001</v>
          </cell>
          <cell r="B1464" t="str">
            <v>PB</v>
          </cell>
          <cell r="C1464">
            <v>25</v>
          </cell>
          <cell r="D1464" t="str">
            <v>Umbuzeiro</v>
          </cell>
          <cell r="E1464">
            <v>9124</v>
          </cell>
          <cell r="F1464" t="str">
            <v>2 - 5001 até 10000</v>
          </cell>
          <cell r="G1464" t="str">
            <v>2 - Nordeste</v>
          </cell>
          <cell r="H1464">
            <v>0.36</v>
          </cell>
        </row>
        <row r="1465">
          <cell r="A1465">
            <v>2517100</v>
          </cell>
          <cell r="B1465" t="str">
            <v>PB</v>
          </cell>
          <cell r="C1465">
            <v>25</v>
          </cell>
          <cell r="D1465" t="str">
            <v>Várzea</v>
          </cell>
          <cell r="E1465">
            <v>2668</v>
          </cell>
          <cell r="F1465" t="str">
            <v>1 - Até 5000</v>
          </cell>
          <cell r="G1465" t="str">
            <v>2 - Nordeste</v>
          </cell>
          <cell r="H1465">
            <v>0.2</v>
          </cell>
        </row>
        <row r="1466">
          <cell r="A1466">
            <v>2517209</v>
          </cell>
          <cell r="B1466" t="str">
            <v>PB</v>
          </cell>
          <cell r="C1466">
            <v>25</v>
          </cell>
          <cell r="D1466" t="str">
            <v>Vieirópolis</v>
          </cell>
          <cell r="E1466">
            <v>4864</v>
          </cell>
          <cell r="F1466" t="str">
            <v>1 - Até 5000</v>
          </cell>
          <cell r="G1466" t="str">
            <v>2 - Nordeste</v>
          </cell>
          <cell r="H1466">
            <v>0.2</v>
          </cell>
        </row>
        <row r="1467">
          <cell r="A1467">
            <v>2517407</v>
          </cell>
          <cell r="B1467" t="str">
            <v>PB</v>
          </cell>
          <cell r="C1467">
            <v>25</v>
          </cell>
          <cell r="D1467" t="str">
            <v>Zabelê</v>
          </cell>
          <cell r="E1467">
            <v>2228</v>
          </cell>
          <cell r="F1467" t="str">
            <v>1 - Até 5000</v>
          </cell>
          <cell r="G1467" t="str">
            <v>2 - Nordeste</v>
          </cell>
          <cell r="H1467">
            <v>0.1</v>
          </cell>
        </row>
        <row r="1468">
          <cell r="A1468">
            <v>2600054</v>
          </cell>
          <cell r="B1468" t="str">
            <v>PE</v>
          </cell>
          <cell r="C1468">
            <v>26</v>
          </cell>
          <cell r="D1468" t="str">
            <v>Abreu e Lima</v>
          </cell>
          <cell r="E1468">
            <v>98462</v>
          </cell>
          <cell r="F1468" t="str">
            <v>5 - 50001 até 100000</v>
          </cell>
          <cell r="G1468" t="str">
            <v>2 - Nordeste</v>
          </cell>
          <cell r="H1468">
            <v>0.36</v>
          </cell>
        </row>
        <row r="1469">
          <cell r="A1469">
            <v>2600104</v>
          </cell>
          <cell r="B1469" t="str">
            <v>PE</v>
          </cell>
          <cell r="C1469">
            <v>26</v>
          </cell>
          <cell r="D1469" t="str">
            <v>Afogados da Ingazeira</v>
          </cell>
          <cell r="E1469">
            <v>40004</v>
          </cell>
          <cell r="F1469" t="str">
            <v>4 - 20001 até 50000</v>
          </cell>
          <cell r="G1469" t="str">
            <v>2 - Nordeste</v>
          </cell>
          <cell r="H1469">
            <v>0.1</v>
          </cell>
        </row>
        <row r="1470">
          <cell r="A1470">
            <v>2600203</v>
          </cell>
          <cell r="B1470" t="str">
            <v>PE</v>
          </cell>
          <cell r="C1470">
            <v>26</v>
          </cell>
          <cell r="D1470" t="str">
            <v>Afrânio</v>
          </cell>
          <cell r="E1470">
            <v>18674</v>
          </cell>
          <cell r="F1470" t="str">
            <v>3 - 10001 até 20000</v>
          </cell>
          <cell r="G1470" t="str">
            <v>2 - Nordeste</v>
          </cell>
          <cell r="H1470">
            <v>0.1</v>
          </cell>
        </row>
        <row r="1471">
          <cell r="A1471">
            <v>2600302</v>
          </cell>
          <cell r="B1471" t="str">
            <v>PE</v>
          </cell>
          <cell r="C1471">
            <v>26</v>
          </cell>
          <cell r="D1471" t="str">
            <v>Agrestina</v>
          </cell>
          <cell r="E1471">
            <v>23779</v>
          </cell>
          <cell r="F1471" t="str">
            <v>4 - 20001 até 50000</v>
          </cell>
          <cell r="G1471" t="str">
            <v>2 - Nordeste</v>
          </cell>
          <cell r="H1471">
            <v>0.1</v>
          </cell>
        </row>
        <row r="1472">
          <cell r="A1472">
            <v>2600401</v>
          </cell>
          <cell r="B1472" t="str">
            <v>PE</v>
          </cell>
          <cell r="C1472">
            <v>26</v>
          </cell>
          <cell r="D1472" t="str">
            <v>Água Preta</v>
          </cell>
          <cell r="E1472">
            <v>26461</v>
          </cell>
          <cell r="F1472" t="str">
            <v>4 - 20001 até 50000</v>
          </cell>
          <cell r="G1472" t="str">
            <v>2 - Nordeste</v>
          </cell>
          <cell r="H1472">
            <v>0.3</v>
          </cell>
        </row>
        <row r="1473">
          <cell r="A1473">
            <v>2600500</v>
          </cell>
          <cell r="B1473" t="str">
            <v>PE</v>
          </cell>
          <cell r="C1473">
            <v>26</v>
          </cell>
          <cell r="D1473" t="str">
            <v>Águas Belas</v>
          </cell>
          <cell r="E1473">
            <v>41548</v>
          </cell>
          <cell r="F1473" t="str">
            <v>4 - 20001 até 50000</v>
          </cell>
          <cell r="G1473" t="str">
            <v>2 - Nordeste</v>
          </cell>
          <cell r="H1473">
            <v>0.26</v>
          </cell>
        </row>
        <row r="1474">
          <cell r="A1474">
            <v>2600609</v>
          </cell>
          <cell r="B1474" t="str">
            <v>PE</v>
          </cell>
          <cell r="C1474">
            <v>26</v>
          </cell>
          <cell r="D1474" t="str">
            <v>Alagoinha</v>
          </cell>
          <cell r="E1474">
            <v>14033</v>
          </cell>
          <cell r="F1474" t="str">
            <v>3 - 10001 até 20000</v>
          </cell>
          <cell r="G1474" t="str">
            <v>2 - Nordeste</v>
          </cell>
          <cell r="H1474">
            <v>0.16</v>
          </cell>
        </row>
        <row r="1475">
          <cell r="A1475">
            <v>2600708</v>
          </cell>
          <cell r="B1475" t="str">
            <v>PE</v>
          </cell>
          <cell r="C1475">
            <v>26</v>
          </cell>
          <cell r="D1475" t="str">
            <v>Aliança</v>
          </cell>
          <cell r="E1475">
            <v>35741</v>
          </cell>
          <cell r="F1475" t="str">
            <v>4 - 20001 até 50000</v>
          </cell>
          <cell r="G1475" t="str">
            <v>2 - Nordeste</v>
          </cell>
          <cell r="H1475">
            <v>0.1</v>
          </cell>
        </row>
        <row r="1476">
          <cell r="A1476">
            <v>2600807</v>
          </cell>
          <cell r="B1476" t="str">
            <v>PE</v>
          </cell>
          <cell r="C1476">
            <v>26</v>
          </cell>
          <cell r="D1476" t="str">
            <v>Altinho</v>
          </cell>
          <cell r="E1476">
            <v>20674</v>
          </cell>
          <cell r="F1476" t="str">
            <v>4 - 20001 até 50000</v>
          </cell>
          <cell r="G1476" t="str">
            <v>2 - Nordeste</v>
          </cell>
          <cell r="H1476">
            <v>0.1</v>
          </cell>
        </row>
        <row r="1477">
          <cell r="A1477">
            <v>2600906</v>
          </cell>
          <cell r="B1477" t="str">
            <v>PE</v>
          </cell>
          <cell r="C1477">
            <v>26</v>
          </cell>
          <cell r="D1477" t="str">
            <v>Amaraji</v>
          </cell>
          <cell r="E1477">
            <v>18205</v>
          </cell>
          <cell r="F1477" t="str">
            <v>3 - 10001 até 20000</v>
          </cell>
          <cell r="G1477" t="str">
            <v>2 - Nordeste</v>
          </cell>
          <cell r="H1477">
            <v>0.1</v>
          </cell>
        </row>
        <row r="1478">
          <cell r="A1478">
            <v>2601003</v>
          </cell>
          <cell r="B1478" t="str">
            <v>PE</v>
          </cell>
          <cell r="C1478">
            <v>26</v>
          </cell>
          <cell r="D1478" t="str">
            <v>Angelim</v>
          </cell>
          <cell r="E1478">
            <v>10238</v>
          </cell>
          <cell r="F1478" t="str">
            <v>3 - 10001 até 20000</v>
          </cell>
          <cell r="G1478" t="str">
            <v>2 - Nordeste</v>
          </cell>
          <cell r="H1478">
            <v>0.1</v>
          </cell>
        </row>
        <row r="1479">
          <cell r="A1479">
            <v>2601052</v>
          </cell>
          <cell r="B1479" t="str">
            <v>PE</v>
          </cell>
          <cell r="C1479">
            <v>26</v>
          </cell>
          <cell r="D1479" t="str">
            <v>Araçoiaba</v>
          </cell>
          <cell r="E1479">
            <v>19243</v>
          </cell>
          <cell r="F1479" t="str">
            <v>3 - 10001 até 20000</v>
          </cell>
          <cell r="G1479" t="str">
            <v>2 - Nordeste</v>
          </cell>
          <cell r="H1479">
            <v>0.16</v>
          </cell>
        </row>
        <row r="1480">
          <cell r="A1480">
            <v>2601102</v>
          </cell>
          <cell r="B1480" t="str">
            <v>PE</v>
          </cell>
          <cell r="C1480">
            <v>26</v>
          </cell>
          <cell r="D1480" t="str">
            <v>Araripina</v>
          </cell>
          <cell r="E1480">
            <v>85088</v>
          </cell>
          <cell r="F1480" t="str">
            <v>5 - 50001 até 100000</v>
          </cell>
          <cell r="G1480" t="str">
            <v>2 - Nordeste</v>
          </cell>
          <cell r="H1480">
            <v>0.45999999999999996</v>
          </cell>
        </row>
        <row r="1481">
          <cell r="A1481">
            <v>2601201</v>
          </cell>
          <cell r="B1481" t="str">
            <v>PE</v>
          </cell>
          <cell r="C1481">
            <v>26</v>
          </cell>
          <cell r="D1481" t="str">
            <v>Arcoverde</v>
          </cell>
          <cell r="E1481">
            <v>77742</v>
          </cell>
          <cell r="F1481" t="str">
            <v>5 - 50001 até 100000</v>
          </cell>
          <cell r="G1481" t="str">
            <v>2 - Nordeste</v>
          </cell>
          <cell r="H1481">
            <v>0.1</v>
          </cell>
        </row>
        <row r="1482">
          <cell r="A1482">
            <v>2601300</v>
          </cell>
          <cell r="B1482" t="str">
            <v>PE</v>
          </cell>
          <cell r="C1482">
            <v>26</v>
          </cell>
          <cell r="D1482" t="str">
            <v>Barra de Guabiraba</v>
          </cell>
          <cell r="E1482">
            <v>12263</v>
          </cell>
          <cell r="F1482" t="str">
            <v>3 - 10001 até 20000</v>
          </cell>
          <cell r="G1482" t="str">
            <v>2 - Nordeste</v>
          </cell>
          <cell r="H1482">
            <v>0.3</v>
          </cell>
        </row>
        <row r="1483">
          <cell r="A1483">
            <v>2601409</v>
          </cell>
          <cell r="B1483" t="str">
            <v>PE</v>
          </cell>
          <cell r="C1483">
            <v>26</v>
          </cell>
          <cell r="D1483" t="str">
            <v>Barreiros</v>
          </cell>
          <cell r="E1483">
            <v>40121</v>
          </cell>
          <cell r="F1483" t="str">
            <v>4 - 20001 até 50000</v>
          </cell>
          <cell r="G1483" t="str">
            <v>2 - Nordeste</v>
          </cell>
          <cell r="H1483">
            <v>0.16</v>
          </cell>
        </row>
        <row r="1484">
          <cell r="A1484">
            <v>2601508</v>
          </cell>
          <cell r="B1484" t="str">
            <v>PE</v>
          </cell>
          <cell r="C1484">
            <v>26</v>
          </cell>
          <cell r="D1484" t="str">
            <v>Belém de Maria</v>
          </cell>
          <cell r="E1484">
            <v>10561</v>
          </cell>
          <cell r="F1484" t="str">
            <v>3 - 10001 até 20000</v>
          </cell>
          <cell r="G1484" t="str">
            <v>2 - Nordeste</v>
          </cell>
          <cell r="H1484">
            <v>0.3</v>
          </cell>
        </row>
        <row r="1485">
          <cell r="A1485">
            <v>2601607</v>
          </cell>
          <cell r="B1485" t="str">
            <v>PE</v>
          </cell>
          <cell r="C1485">
            <v>26</v>
          </cell>
          <cell r="D1485" t="str">
            <v>Belém do São Francisco</v>
          </cell>
          <cell r="E1485">
            <v>18301</v>
          </cell>
          <cell r="F1485" t="str">
            <v>3 - 10001 até 20000</v>
          </cell>
          <cell r="G1485" t="str">
            <v>2 - Nordeste</v>
          </cell>
          <cell r="H1485">
            <v>0.26</v>
          </cell>
        </row>
        <row r="1486">
          <cell r="A1486">
            <v>2601706</v>
          </cell>
          <cell r="B1486" t="str">
            <v>PE</v>
          </cell>
          <cell r="C1486">
            <v>26</v>
          </cell>
          <cell r="D1486" t="str">
            <v>Belo Jardim</v>
          </cell>
          <cell r="E1486">
            <v>79507</v>
          </cell>
          <cell r="F1486" t="str">
            <v>5 - 50001 até 100000</v>
          </cell>
          <cell r="G1486" t="str">
            <v>2 - Nordeste</v>
          </cell>
          <cell r="H1486">
            <v>0.26</v>
          </cell>
        </row>
        <row r="1487">
          <cell r="A1487">
            <v>2601805</v>
          </cell>
          <cell r="B1487" t="str">
            <v>PE</v>
          </cell>
          <cell r="C1487">
            <v>26</v>
          </cell>
          <cell r="D1487" t="str">
            <v>Betânia</v>
          </cell>
          <cell r="E1487">
            <v>11649</v>
          </cell>
          <cell r="F1487" t="str">
            <v>3 - 10001 até 20000</v>
          </cell>
          <cell r="G1487" t="str">
            <v>2 - Nordeste</v>
          </cell>
          <cell r="H1487">
            <v>0.45999999999999996</v>
          </cell>
        </row>
        <row r="1488">
          <cell r="A1488">
            <v>2601904</v>
          </cell>
          <cell r="B1488" t="str">
            <v>PE</v>
          </cell>
          <cell r="C1488">
            <v>26</v>
          </cell>
          <cell r="D1488" t="str">
            <v>Bezerros</v>
          </cell>
          <cell r="E1488">
            <v>61794</v>
          </cell>
          <cell r="F1488" t="str">
            <v>5 - 50001 até 100000</v>
          </cell>
          <cell r="G1488" t="str">
            <v>2 - Nordeste</v>
          </cell>
          <cell r="H1488">
            <v>0.16</v>
          </cell>
        </row>
        <row r="1489">
          <cell r="A1489">
            <v>2602001</v>
          </cell>
          <cell r="B1489" t="str">
            <v>PE</v>
          </cell>
          <cell r="C1489">
            <v>26</v>
          </cell>
          <cell r="D1489" t="str">
            <v>Bodocó</v>
          </cell>
          <cell r="E1489">
            <v>34478</v>
          </cell>
          <cell r="F1489" t="str">
            <v>4 - 20001 até 50000</v>
          </cell>
          <cell r="G1489" t="str">
            <v>2 - Nordeste</v>
          </cell>
          <cell r="H1489">
            <v>0.1</v>
          </cell>
        </row>
        <row r="1490">
          <cell r="A1490">
            <v>2602100</v>
          </cell>
          <cell r="B1490" t="str">
            <v>PE</v>
          </cell>
          <cell r="C1490">
            <v>26</v>
          </cell>
          <cell r="D1490" t="str">
            <v>Bom Conselho</v>
          </cell>
          <cell r="E1490">
            <v>44103</v>
          </cell>
          <cell r="F1490" t="str">
            <v>4 - 20001 até 50000</v>
          </cell>
          <cell r="G1490" t="str">
            <v>2 - Nordeste</v>
          </cell>
          <cell r="H1490">
            <v>0.26</v>
          </cell>
        </row>
        <row r="1491">
          <cell r="A1491">
            <v>2602209</v>
          </cell>
          <cell r="B1491" t="str">
            <v>PE</v>
          </cell>
          <cell r="C1491">
            <v>26</v>
          </cell>
          <cell r="D1491" t="str">
            <v>Bom Jardim</v>
          </cell>
          <cell r="E1491">
            <v>37497</v>
          </cell>
          <cell r="F1491" t="str">
            <v>4 - 20001 até 50000</v>
          </cell>
          <cell r="G1491" t="str">
            <v>2 - Nordeste</v>
          </cell>
          <cell r="H1491">
            <v>0.3</v>
          </cell>
        </row>
        <row r="1492">
          <cell r="A1492">
            <v>2602308</v>
          </cell>
          <cell r="B1492" t="str">
            <v>PE</v>
          </cell>
          <cell r="C1492">
            <v>26</v>
          </cell>
          <cell r="D1492" t="str">
            <v>Bonito</v>
          </cell>
          <cell r="E1492">
            <v>37316</v>
          </cell>
          <cell r="F1492" t="str">
            <v>4 - 20001 até 50000</v>
          </cell>
          <cell r="G1492" t="str">
            <v>2 - Nordeste</v>
          </cell>
          <cell r="H1492">
            <v>0.2</v>
          </cell>
        </row>
        <row r="1493">
          <cell r="A1493">
            <v>2602407</v>
          </cell>
          <cell r="B1493" t="str">
            <v>PE</v>
          </cell>
          <cell r="C1493">
            <v>26</v>
          </cell>
          <cell r="D1493" t="str">
            <v>Brejão</v>
          </cell>
          <cell r="E1493">
            <v>9079</v>
          </cell>
          <cell r="F1493" t="str">
            <v>2 - 5001 até 10000</v>
          </cell>
          <cell r="G1493" t="str">
            <v>2 - Nordeste</v>
          </cell>
          <cell r="H1493">
            <v>0.2</v>
          </cell>
        </row>
        <row r="1494">
          <cell r="A1494">
            <v>2602506</v>
          </cell>
          <cell r="B1494" t="str">
            <v>PE</v>
          </cell>
          <cell r="C1494">
            <v>26</v>
          </cell>
          <cell r="D1494" t="str">
            <v>Brejinho</v>
          </cell>
          <cell r="E1494">
            <v>7720</v>
          </cell>
          <cell r="F1494" t="str">
            <v>2 - 5001 até 10000</v>
          </cell>
          <cell r="G1494" t="str">
            <v>2 - Nordeste</v>
          </cell>
          <cell r="H1494">
            <v>0.1</v>
          </cell>
        </row>
        <row r="1495">
          <cell r="A1495">
            <v>2602605</v>
          </cell>
          <cell r="B1495" t="str">
            <v>PE</v>
          </cell>
          <cell r="C1495">
            <v>26</v>
          </cell>
          <cell r="D1495" t="str">
            <v>Brejo da Madre de Deus</v>
          </cell>
          <cell r="E1495">
            <v>48645</v>
          </cell>
          <cell r="F1495" t="str">
            <v>4 - 20001 até 50000</v>
          </cell>
          <cell r="G1495" t="str">
            <v>2 - Nordeste</v>
          </cell>
          <cell r="H1495">
            <v>0.1</v>
          </cell>
        </row>
        <row r="1496">
          <cell r="A1496">
            <v>2602704</v>
          </cell>
          <cell r="B1496" t="str">
            <v>PE</v>
          </cell>
          <cell r="C1496">
            <v>26</v>
          </cell>
          <cell r="D1496" t="str">
            <v>Buenos Aires</v>
          </cell>
          <cell r="E1496">
            <v>12808</v>
          </cell>
          <cell r="F1496" t="str">
            <v>3 - 10001 até 20000</v>
          </cell>
          <cell r="G1496" t="str">
            <v>2 - Nordeste</v>
          </cell>
          <cell r="H1496">
            <v>0.1</v>
          </cell>
        </row>
        <row r="1497">
          <cell r="A1497">
            <v>2602803</v>
          </cell>
          <cell r="B1497" t="str">
            <v>PE</v>
          </cell>
          <cell r="C1497">
            <v>26</v>
          </cell>
          <cell r="D1497" t="str">
            <v>Buíque</v>
          </cell>
          <cell r="E1497">
            <v>52097</v>
          </cell>
          <cell r="F1497" t="str">
            <v>5 - 50001 até 100000</v>
          </cell>
          <cell r="G1497" t="str">
            <v>2 - Nordeste</v>
          </cell>
          <cell r="H1497">
            <v>0.1</v>
          </cell>
        </row>
        <row r="1498">
          <cell r="A1498">
            <v>2602902</v>
          </cell>
          <cell r="B1498" t="str">
            <v>PE</v>
          </cell>
          <cell r="C1498">
            <v>26</v>
          </cell>
          <cell r="D1498" t="str">
            <v>Cabo de Santo Agostinho</v>
          </cell>
          <cell r="E1498">
            <v>203440</v>
          </cell>
          <cell r="F1498" t="str">
            <v>6 - 100001 até 500000</v>
          </cell>
          <cell r="G1498" t="str">
            <v>2 - Nordeste</v>
          </cell>
          <cell r="H1498">
            <v>0.26</v>
          </cell>
        </row>
        <row r="1499">
          <cell r="A1499">
            <v>2603009</v>
          </cell>
          <cell r="B1499" t="str">
            <v>PE</v>
          </cell>
          <cell r="C1499">
            <v>26</v>
          </cell>
          <cell r="D1499" t="str">
            <v>Cabrobó</v>
          </cell>
          <cell r="E1499">
            <v>30294</v>
          </cell>
          <cell r="F1499" t="str">
            <v>4 - 20001 até 50000</v>
          </cell>
          <cell r="G1499" t="str">
            <v>2 - Nordeste</v>
          </cell>
          <cell r="H1499">
            <v>0.26</v>
          </cell>
        </row>
        <row r="1500">
          <cell r="A1500">
            <v>2603108</v>
          </cell>
          <cell r="B1500" t="str">
            <v>PE</v>
          </cell>
          <cell r="C1500">
            <v>26</v>
          </cell>
          <cell r="D1500" t="str">
            <v>Cachoeirinha</v>
          </cell>
          <cell r="E1500">
            <v>19899</v>
          </cell>
          <cell r="F1500" t="str">
            <v>3 - 10001 até 20000</v>
          </cell>
          <cell r="G1500" t="str">
            <v>2 - Nordeste</v>
          </cell>
          <cell r="H1500">
            <v>0.1</v>
          </cell>
        </row>
        <row r="1501">
          <cell r="A1501">
            <v>2603207</v>
          </cell>
          <cell r="B1501" t="str">
            <v>PE</v>
          </cell>
          <cell r="C1501">
            <v>26</v>
          </cell>
          <cell r="D1501" t="str">
            <v>Caetés</v>
          </cell>
          <cell r="E1501">
            <v>28827</v>
          </cell>
          <cell r="F1501" t="str">
            <v>4 - 20001 até 50000</v>
          </cell>
          <cell r="G1501" t="str">
            <v>2 - Nordeste</v>
          </cell>
          <cell r="H1501">
            <v>0.16</v>
          </cell>
        </row>
        <row r="1502">
          <cell r="A1502">
            <v>2603306</v>
          </cell>
          <cell r="B1502" t="str">
            <v>PE</v>
          </cell>
          <cell r="C1502">
            <v>26</v>
          </cell>
          <cell r="D1502" t="str">
            <v>Calçado</v>
          </cell>
          <cell r="E1502">
            <v>11080</v>
          </cell>
          <cell r="F1502" t="str">
            <v>3 - 10001 até 20000</v>
          </cell>
          <cell r="G1502" t="str">
            <v>2 - Nordeste</v>
          </cell>
          <cell r="H1502">
            <v>0.1</v>
          </cell>
        </row>
        <row r="1503">
          <cell r="A1503">
            <v>2603405</v>
          </cell>
          <cell r="B1503" t="str">
            <v>PE</v>
          </cell>
          <cell r="C1503">
            <v>26</v>
          </cell>
          <cell r="D1503" t="str">
            <v>Calumbi</v>
          </cell>
          <cell r="E1503">
            <v>5228</v>
          </cell>
          <cell r="F1503" t="str">
            <v>2 - 5001 até 10000</v>
          </cell>
          <cell r="G1503" t="str">
            <v>2 - Nordeste</v>
          </cell>
          <cell r="H1503">
            <v>0.1</v>
          </cell>
        </row>
        <row r="1504">
          <cell r="A1504">
            <v>2603454</v>
          </cell>
          <cell r="B1504" t="str">
            <v>PE</v>
          </cell>
          <cell r="C1504">
            <v>26</v>
          </cell>
          <cell r="D1504" t="str">
            <v>Camaragibe</v>
          </cell>
          <cell r="E1504">
            <v>147771</v>
          </cell>
          <cell r="F1504" t="str">
            <v>6 - 100001 até 500000</v>
          </cell>
          <cell r="G1504" t="str">
            <v>2 - Nordeste</v>
          </cell>
          <cell r="H1504">
            <v>0.55999999999999994</v>
          </cell>
        </row>
        <row r="1505">
          <cell r="A1505">
            <v>2603504</v>
          </cell>
          <cell r="B1505" t="str">
            <v>PE</v>
          </cell>
          <cell r="C1505">
            <v>26</v>
          </cell>
          <cell r="D1505" t="str">
            <v>Camocim de São Félix</v>
          </cell>
          <cell r="E1505">
            <v>17419</v>
          </cell>
          <cell r="F1505" t="str">
            <v>3 - 10001 até 20000</v>
          </cell>
          <cell r="G1505" t="str">
            <v>2 - Nordeste</v>
          </cell>
          <cell r="H1505">
            <v>0.16</v>
          </cell>
        </row>
        <row r="1506">
          <cell r="A1506">
            <v>2603603</v>
          </cell>
          <cell r="B1506" t="str">
            <v>PE</v>
          </cell>
          <cell r="C1506">
            <v>26</v>
          </cell>
          <cell r="D1506" t="str">
            <v>Camutanga</v>
          </cell>
          <cell r="E1506">
            <v>7750</v>
          </cell>
          <cell r="F1506" t="str">
            <v>2 - 5001 até 10000</v>
          </cell>
          <cell r="G1506" t="str">
            <v>2 - Nordeste</v>
          </cell>
          <cell r="H1506">
            <v>0.1</v>
          </cell>
        </row>
        <row r="1507">
          <cell r="A1507">
            <v>2603702</v>
          </cell>
          <cell r="B1507" t="str">
            <v>PE</v>
          </cell>
          <cell r="C1507">
            <v>26</v>
          </cell>
          <cell r="D1507" t="str">
            <v>Canhotinho</v>
          </cell>
          <cell r="E1507">
            <v>24344</v>
          </cell>
          <cell r="F1507" t="str">
            <v>4 - 20001 até 50000</v>
          </cell>
          <cell r="G1507" t="str">
            <v>2 - Nordeste</v>
          </cell>
          <cell r="H1507">
            <v>0.16</v>
          </cell>
        </row>
        <row r="1508">
          <cell r="A1508">
            <v>2603801</v>
          </cell>
          <cell r="B1508" t="str">
            <v>PE</v>
          </cell>
          <cell r="C1508">
            <v>26</v>
          </cell>
          <cell r="D1508" t="str">
            <v>Capoeiras</v>
          </cell>
          <cell r="E1508">
            <v>18415</v>
          </cell>
          <cell r="F1508" t="str">
            <v>3 - 10001 até 20000</v>
          </cell>
          <cell r="G1508" t="str">
            <v>2 - Nordeste</v>
          </cell>
          <cell r="H1508">
            <v>0.1</v>
          </cell>
        </row>
        <row r="1509">
          <cell r="A1509">
            <v>2603900</v>
          </cell>
          <cell r="B1509" t="str">
            <v>PE</v>
          </cell>
          <cell r="C1509">
            <v>26</v>
          </cell>
          <cell r="D1509" t="str">
            <v>Carnaíba</v>
          </cell>
          <cell r="E1509">
            <v>18907</v>
          </cell>
          <cell r="F1509" t="str">
            <v>3 - 10001 até 20000</v>
          </cell>
          <cell r="G1509" t="str">
            <v>2 - Nordeste</v>
          </cell>
          <cell r="H1509">
            <v>0.2</v>
          </cell>
        </row>
        <row r="1510">
          <cell r="A1510">
            <v>2603926</v>
          </cell>
          <cell r="B1510" t="str">
            <v>PE</v>
          </cell>
          <cell r="C1510">
            <v>26</v>
          </cell>
          <cell r="D1510" t="str">
            <v>Carnaubeira da Penha</v>
          </cell>
          <cell r="E1510">
            <v>12239</v>
          </cell>
          <cell r="F1510" t="str">
            <v>3 - 10001 até 20000</v>
          </cell>
          <cell r="G1510" t="str">
            <v>2 - Nordeste</v>
          </cell>
          <cell r="H1510">
            <v>0.16</v>
          </cell>
        </row>
        <row r="1511">
          <cell r="A1511">
            <v>2604007</v>
          </cell>
          <cell r="B1511" t="str">
            <v>PE</v>
          </cell>
          <cell r="C1511">
            <v>26</v>
          </cell>
          <cell r="D1511" t="str">
            <v>Carpina</v>
          </cell>
          <cell r="E1511">
            <v>79293</v>
          </cell>
          <cell r="F1511" t="str">
            <v>5 - 50001 até 100000</v>
          </cell>
          <cell r="G1511" t="str">
            <v>2 - Nordeste</v>
          </cell>
          <cell r="H1511">
            <v>0.1</v>
          </cell>
        </row>
        <row r="1512">
          <cell r="A1512">
            <v>2604106</v>
          </cell>
          <cell r="B1512" t="str">
            <v>PE</v>
          </cell>
          <cell r="C1512">
            <v>26</v>
          </cell>
          <cell r="D1512" t="str">
            <v>Caruaru</v>
          </cell>
          <cell r="E1512">
            <v>377911</v>
          </cell>
          <cell r="F1512" t="str">
            <v>6 - 100001 até 500000</v>
          </cell>
          <cell r="G1512" t="str">
            <v>2 - Nordeste</v>
          </cell>
          <cell r="H1512">
            <v>0.2</v>
          </cell>
        </row>
        <row r="1513">
          <cell r="A1513">
            <v>2604155</v>
          </cell>
          <cell r="B1513" t="str">
            <v>PE</v>
          </cell>
          <cell r="C1513">
            <v>26</v>
          </cell>
          <cell r="D1513" t="str">
            <v>Casinhas</v>
          </cell>
          <cell r="E1513">
            <v>13119</v>
          </cell>
          <cell r="F1513" t="str">
            <v>3 - 10001 até 20000</v>
          </cell>
          <cell r="G1513" t="str">
            <v>2 - Nordeste</v>
          </cell>
          <cell r="H1513">
            <v>0.5</v>
          </cell>
        </row>
        <row r="1514">
          <cell r="A1514">
            <v>2604205</v>
          </cell>
          <cell r="B1514" t="str">
            <v>PE</v>
          </cell>
          <cell r="C1514">
            <v>26</v>
          </cell>
          <cell r="D1514" t="str">
            <v>Catende</v>
          </cell>
          <cell r="E1514">
            <v>32156</v>
          </cell>
          <cell r="F1514" t="str">
            <v>4 - 20001 até 50000</v>
          </cell>
          <cell r="G1514" t="str">
            <v>2 - Nordeste</v>
          </cell>
          <cell r="H1514">
            <v>0.5</v>
          </cell>
        </row>
        <row r="1515">
          <cell r="A1515">
            <v>2604304</v>
          </cell>
          <cell r="B1515" t="str">
            <v>PE</v>
          </cell>
          <cell r="C1515">
            <v>26</v>
          </cell>
          <cell r="D1515" t="str">
            <v>Cedro</v>
          </cell>
          <cell r="E1515">
            <v>10518</v>
          </cell>
          <cell r="F1515" t="str">
            <v>3 - 10001 até 20000</v>
          </cell>
          <cell r="G1515" t="str">
            <v>2 - Nordeste</v>
          </cell>
          <cell r="H1515">
            <v>0.1</v>
          </cell>
        </row>
        <row r="1516">
          <cell r="A1516">
            <v>2604403</v>
          </cell>
          <cell r="B1516" t="str">
            <v>PE</v>
          </cell>
          <cell r="C1516">
            <v>26</v>
          </cell>
          <cell r="D1516" t="str">
            <v>Chã de Alegria</v>
          </cell>
          <cell r="E1516">
            <v>12984</v>
          </cell>
          <cell r="F1516" t="str">
            <v>3 - 10001 até 20000</v>
          </cell>
          <cell r="G1516" t="str">
            <v>2 - Nordeste</v>
          </cell>
          <cell r="H1516">
            <v>0.16</v>
          </cell>
        </row>
        <row r="1517">
          <cell r="A1517">
            <v>2604502</v>
          </cell>
          <cell r="B1517" t="str">
            <v>PE</v>
          </cell>
          <cell r="C1517">
            <v>26</v>
          </cell>
          <cell r="D1517" t="str">
            <v>Chã Grande</v>
          </cell>
          <cell r="E1517">
            <v>20546</v>
          </cell>
          <cell r="F1517" t="str">
            <v>4 - 20001 até 50000</v>
          </cell>
          <cell r="G1517" t="str">
            <v>2 - Nordeste</v>
          </cell>
          <cell r="H1517">
            <v>0.1</v>
          </cell>
        </row>
        <row r="1518">
          <cell r="A1518">
            <v>2604601</v>
          </cell>
          <cell r="B1518" t="str">
            <v>PE</v>
          </cell>
          <cell r="C1518">
            <v>26</v>
          </cell>
          <cell r="D1518" t="str">
            <v>Condado</v>
          </cell>
          <cell r="E1518">
            <v>24587</v>
          </cell>
          <cell r="F1518" t="str">
            <v>4 - 20001 até 50000</v>
          </cell>
          <cell r="G1518" t="str">
            <v>2 - Nordeste</v>
          </cell>
          <cell r="H1518">
            <v>0.1</v>
          </cell>
        </row>
        <row r="1519">
          <cell r="A1519">
            <v>2604700</v>
          </cell>
          <cell r="B1519" t="str">
            <v>PE</v>
          </cell>
          <cell r="C1519">
            <v>26</v>
          </cell>
          <cell r="D1519" t="str">
            <v>Correntes</v>
          </cell>
          <cell r="E1519">
            <v>17131</v>
          </cell>
          <cell r="F1519" t="str">
            <v>3 - 10001 até 20000</v>
          </cell>
          <cell r="G1519" t="str">
            <v>2 - Nordeste</v>
          </cell>
          <cell r="H1519">
            <v>0.2</v>
          </cell>
        </row>
        <row r="1520">
          <cell r="A1520">
            <v>2604809</v>
          </cell>
          <cell r="B1520" t="str">
            <v>PE</v>
          </cell>
          <cell r="C1520">
            <v>26</v>
          </cell>
          <cell r="D1520" t="str">
            <v>Cortês</v>
          </cell>
          <cell r="E1520">
            <v>10356</v>
          </cell>
          <cell r="F1520" t="str">
            <v>3 - 10001 até 20000</v>
          </cell>
          <cell r="G1520" t="str">
            <v>2 - Nordeste</v>
          </cell>
          <cell r="H1520">
            <v>0.36</v>
          </cell>
        </row>
        <row r="1521">
          <cell r="A1521">
            <v>2604908</v>
          </cell>
          <cell r="B1521" t="str">
            <v>PE</v>
          </cell>
          <cell r="C1521">
            <v>26</v>
          </cell>
          <cell r="D1521" t="str">
            <v>Cumaru</v>
          </cell>
          <cell r="E1521">
            <v>15859</v>
          </cell>
          <cell r="F1521" t="str">
            <v>3 - 10001 até 20000</v>
          </cell>
          <cell r="G1521" t="str">
            <v>2 - Nordeste</v>
          </cell>
          <cell r="H1521">
            <v>0.2</v>
          </cell>
        </row>
        <row r="1522">
          <cell r="A1522">
            <v>2605004</v>
          </cell>
          <cell r="B1522" t="str">
            <v>PE</v>
          </cell>
          <cell r="C1522">
            <v>26</v>
          </cell>
          <cell r="D1522" t="str">
            <v>Cupira</v>
          </cell>
          <cell r="E1522">
            <v>23518</v>
          </cell>
          <cell r="F1522" t="str">
            <v>4 - 20001 até 50000</v>
          </cell>
          <cell r="G1522" t="str">
            <v>2 - Nordeste</v>
          </cell>
          <cell r="H1522">
            <v>0.1</v>
          </cell>
        </row>
        <row r="1523">
          <cell r="A1523">
            <v>2605103</v>
          </cell>
          <cell r="B1523" t="str">
            <v>PE</v>
          </cell>
          <cell r="C1523">
            <v>26</v>
          </cell>
          <cell r="D1523" t="str">
            <v>Custódia</v>
          </cell>
          <cell r="E1523">
            <v>37245</v>
          </cell>
          <cell r="F1523" t="str">
            <v>4 - 20001 até 50000</v>
          </cell>
          <cell r="G1523" t="str">
            <v>2 - Nordeste</v>
          </cell>
          <cell r="H1523">
            <v>0.1</v>
          </cell>
        </row>
        <row r="1524">
          <cell r="A1524">
            <v>2605152</v>
          </cell>
          <cell r="B1524" t="str">
            <v>PE</v>
          </cell>
          <cell r="C1524">
            <v>26</v>
          </cell>
          <cell r="D1524" t="str">
            <v>Dormentes</v>
          </cell>
          <cell r="E1524">
            <v>17188</v>
          </cell>
          <cell r="F1524" t="str">
            <v>3 - 10001 até 20000</v>
          </cell>
          <cell r="G1524" t="str">
            <v>2 - Nordeste</v>
          </cell>
          <cell r="H1524">
            <v>0.1</v>
          </cell>
        </row>
        <row r="1525">
          <cell r="A1525">
            <v>2605202</v>
          </cell>
          <cell r="B1525" t="str">
            <v>PE</v>
          </cell>
          <cell r="C1525">
            <v>26</v>
          </cell>
          <cell r="D1525" t="str">
            <v>Escada</v>
          </cell>
          <cell r="E1525">
            <v>59872</v>
          </cell>
          <cell r="F1525" t="str">
            <v>5 - 50001 até 100000</v>
          </cell>
          <cell r="G1525" t="str">
            <v>2 - Nordeste</v>
          </cell>
          <cell r="H1525">
            <v>0.1</v>
          </cell>
        </row>
        <row r="1526">
          <cell r="A1526">
            <v>2605301</v>
          </cell>
          <cell r="B1526" t="str">
            <v>PE</v>
          </cell>
          <cell r="C1526">
            <v>26</v>
          </cell>
          <cell r="D1526" t="str">
            <v>Exu</v>
          </cell>
          <cell r="E1526">
            <v>31843</v>
          </cell>
          <cell r="F1526" t="str">
            <v>4 - 20001 até 50000</v>
          </cell>
          <cell r="G1526" t="str">
            <v>2 - Nordeste</v>
          </cell>
          <cell r="H1526">
            <v>0.1</v>
          </cell>
        </row>
        <row r="1527">
          <cell r="A1527">
            <v>2605400</v>
          </cell>
          <cell r="B1527" t="str">
            <v>PE</v>
          </cell>
          <cell r="C1527">
            <v>26</v>
          </cell>
          <cell r="D1527" t="str">
            <v>Feira Nova</v>
          </cell>
          <cell r="E1527">
            <v>21427</v>
          </cell>
          <cell r="F1527" t="str">
            <v>4 - 20001 até 50000</v>
          </cell>
          <cell r="G1527" t="str">
            <v>2 - Nordeste</v>
          </cell>
          <cell r="H1527">
            <v>0.1</v>
          </cell>
        </row>
        <row r="1528">
          <cell r="A1528">
            <v>2605459</v>
          </cell>
          <cell r="B1528" t="str">
            <v>PE</v>
          </cell>
          <cell r="C1528">
            <v>26</v>
          </cell>
          <cell r="D1528" t="str">
            <v>Fernando de Noronha</v>
          </cell>
          <cell r="E1528">
            <v>3167</v>
          </cell>
          <cell r="F1528" t="str">
            <v>1 - Até 5000</v>
          </cell>
          <cell r="G1528" t="str">
            <v>2 - Nordeste</v>
          </cell>
          <cell r="H1528">
            <v>0.16</v>
          </cell>
        </row>
        <row r="1529">
          <cell r="A1529">
            <v>2605509</v>
          </cell>
          <cell r="B1529" t="str">
            <v>PE</v>
          </cell>
          <cell r="C1529">
            <v>26</v>
          </cell>
          <cell r="D1529" t="str">
            <v>Ferreiros</v>
          </cell>
          <cell r="E1529">
            <v>15026</v>
          </cell>
          <cell r="F1529" t="str">
            <v>3 - 10001 até 20000</v>
          </cell>
          <cell r="G1529" t="str">
            <v>2 - Nordeste</v>
          </cell>
          <cell r="H1529">
            <v>0.1</v>
          </cell>
        </row>
        <row r="1530">
          <cell r="A1530">
            <v>2605608</v>
          </cell>
          <cell r="B1530" t="str">
            <v>PE</v>
          </cell>
          <cell r="C1530">
            <v>26</v>
          </cell>
          <cell r="D1530" t="str">
            <v>Flores</v>
          </cell>
          <cell r="E1530">
            <v>20347</v>
          </cell>
          <cell r="F1530" t="str">
            <v>4 - 20001 até 50000</v>
          </cell>
          <cell r="G1530" t="str">
            <v>2 - Nordeste</v>
          </cell>
          <cell r="H1530">
            <v>0.1</v>
          </cell>
        </row>
        <row r="1531">
          <cell r="A1531">
            <v>2605707</v>
          </cell>
          <cell r="B1531" t="str">
            <v>PE</v>
          </cell>
          <cell r="C1531">
            <v>26</v>
          </cell>
          <cell r="D1531" t="str">
            <v>Floresta</v>
          </cell>
          <cell r="E1531">
            <v>30069</v>
          </cell>
          <cell r="F1531" t="str">
            <v>4 - 20001 até 50000</v>
          </cell>
          <cell r="G1531" t="str">
            <v>2 - Nordeste</v>
          </cell>
          <cell r="H1531">
            <v>0.16</v>
          </cell>
        </row>
        <row r="1532">
          <cell r="A1532">
            <v>2605806</v>
          </cell>
          <cell r="B1532" t="str">
            <v>PE</v>
          </cell>
          <cell r="C1532">
            <v>26</v>
          </cell>
          <cell r="D1532" t="str">
            <v>Frei Miguelinho</v>
          </cell>
          <cell r="E1532">
            <v>13672</v>
          </cell>
          <cell r="F1532" t="str">
            <v>3 - 10001 até 20000</v>
          </cell>
          <cell r="G1532" t="str">
            <v>2 - Nordeste</v>
          </cell>
          <cell r="H1532">
            <v>0.16</v>
          </cell>
        </row>
        <row r="1533">
          <cell r="A1533">
            <v>2605905</v>
          </cell>
          <cell r="B1533" t="str">
            <v>PE</v>
          </cell>
          <cell r="C1533">
            <v>26</v>
          </cell>
          <cell r="D1533" t="str">
            <v>Gameleira</v>
          </cell>
          <cell r="E1533">
            <v>18214</v>
          </cell>
          <cell r="F1533" t="str">
            <v>3 - 10001 até 20000</v>
          </cell>
          <cell r="G1533" t="str">
            <v>2 - Nordeste</v>
          </cell>
          <cell r="H1533">
            <v>0.16</v>
          </cell>
        </row>
        <row r="1534">
          <cell r="A1534">
            <v>2606002</v>
          </cell>
          <cell r="B1534" t="str">
            <v>PE</v>
          </cell>
          <cell r="C1534">
            <v>26</v>
          </cell>
          <cell r="D1534" t="str">
            <v>Garanhuns</v>
          </cell>
          <cell r="E1534">
            <v>142526</v>
          </cell>
          <cell r="F1534" t="str">
            <v>6 - 100001 até 500000</v>
          </cell>
          <cell r="G1534" t="str">
            <v>2 - Nordeste</v>
          </cell>
          <cell r="H1534">
            <v>0.2</v>
          </cell>
        </row>
        <row r="1535">
          <cell r="A1535">
            <v>2606101</v>
          </cell>
          <cell r="B1535" t="str">
            <v>PE</v>
          </cell>
          <cell r="C1535">
            <v>26</v>
          </cell>
          <cell r="D1535" t="str">
            <v>Glória do Goitá</v>
          </cell>
          <cell r="E1535">
            <v>28916</v>
          </cell>
          <cell r="F1535" t="str">
            <v>4 - 20001 até 50000</v>
          </cell>
          <cell r="G1535" t="str">
            <v>2 - Nordeste</v>
          </cell>
          <cell r="H1535">
            <v>0.26</v>
          </cell>
        </row>
        <row r="1536">
          <cell r="A1536">
            <v>2606200</v>
          </cell>
          <cell r="B1536" t="str">
            <v>PE</v>
          </cell>
          <cell r="C1536">
            <v>26</v>
          </cell>
          <cell r="D1536" t="str">
            <v>Goiana</v>
          </cell>
          <cell r="E1536">
            <v>81055</v>
          </cell>
          <cell r="F1536" t="str">
            <v>5 - 50001 até 100000</v>
          </cell>
          <cell r="G1536" t="str">
            <v>2 - Nordeste</v>
          </cell>
          <cell r="H1536">
            <v>0.1</v>
          </cell>
        </row>
        <row r="1537">
          <cell r="A1537">
            <v>2606309</v>
          </cell>
          <cell r="B1537" t="str">
            <v>PE</v>
          </cell>
          <cell r="C1537">
            <v>26</v>
          </cell>
          <cell r="D1537" t="str">
            <v>Granito</v>
          </cell>
          <cell r="E1537">
            <v>6967</v>
          </cell>
          <cell r="F1537" t="str">
            <v>2 - 5001 até 10000</v>
          </cell>
          <cell r="G1537" t="str">
            <v>2 - Nordeste</v>
          </cell>
          <cell r="H1537">
            <v>0.3</v>
          </cell>
        </row>
        <row r="1538">
          <cell r="A1538">
            <v>2606408</v>
          </cell>
          <cell r="B1538" t="str">
            <v>PE</v>
          </cell>
          <cell r="C1538">
            <v>26</v>
          </cell>
          <cell r="D1538" t="str">
            <v>Gravatá</v>
          </cell>
          <cell r="E1538">
            <v>86516</v>
          </cell>
          <cell r="F1538" t="str">
            <v>5 - 50001 até 100000</v>
          </cell>
          <cell r="G1538" t="str">
            <v>2 - Nordeste</v>
          </cell>
          <cell r="H1538">
            <v>0.26</v>
          </cell>
        </row>
        <row r="1539">
          <cell r="A1539">
            <v>2606507</v>
          </cell>
          <cell r="B1539" t="str">
            <v>PE</v>
          </cell>
          <cell r="C1539">
            <v>26</v>
          </cell>
          <cell r="D1539" t="str">
            <v>Iati</v>
          </cell>
          <cell r="E1539">
            <v>17165</v>
          </cell>
          <cell r="F1539" t="str">
            <v>3 - 10001 até 20000</v>
          </cell>
          <cell r="G1539" t="str">
            <v>2 - Nordeste</v>
          </cell>
          <cell r="H1539">
            <v>0.1</v>
          </cell>
        </row>
        <row r="1540">
          <cell r="A1540">
            <v>2606606</v>
          </cell>
          <cell r="B1540" t="str">
            <v>PE</v>
          </cell>
          <cell r="C1540">
            <v>26</v>
          </cell>
          <cell r="D1540" t="str">
            <v>Ibimirim</v>
          </cell>
          <cell r="E1540">
            <v>27346</v>
          </cell>
          <cell r="F1540" t="str">
            <v>4 - 20001 até 50000</v>
          </cell>
          <cell r="G1540" t="str">
            <v>2 - Nordeste</v>
          </cell>
          <cell r="H1540">
            <v>0.16</v>
          </cell>
        </row>
        <row r="1541">
          <cell r="A1541">
            <v>2606705</v>
          </cell>
          <cell r="B1541" t="str">
            <v>PE</v>
          </cell>
          <cell r="C1541">
            <v>26</v>
          </cell>
          <cell r="D1541" t="str">
            <v>Ibirajuba</v>
          </cell>
          <cell r="E1541">
            <v>7140</v>
          </cell>
          <cell r="F1541" t="str">
            <v>2 - 5001 até 10000</v>
          </cell>
          <cell r="G1541" t="str">
            <v>2 - Nordeste</v>
          </cell>
          <cell r="H1541">
            <v>0.16</v>
          </cell>
        </row>
        <row r="1542">
          <cell r="A1542">
            <v>2606804</v>
          </cell>
          <cell r="B1542" t="str">
            <v>PE</v>
          </cell>
          <cell r="C1542">
            <v>26</v>
          </cell>
          <cell r="D1542" t="str">
            <v>Igarassu</v>
          </cell>
          <cell r="E1542">
            <v>115196</v>
          </cell>
          <cell r="F1542" t="str">
            <v>6 - 100001 até 500000</v>
          </cell>
          <cell r="G1542" t="str">
            <v>2 - Nordeste</v>
          </cell>
          <cell r="H1542">
            <v>0.55999999999999994</v>
          </cell>
        </row>
        <row r="1543">
          <cell r="A1543">
            <v>2606903</v>
          </cell>
          <cell r="B1543" t="str">
            <v>PE</v>
          </cell>
          <cell r="C1543">
            <v>26</v>
          </cell>
          <cell r="D1543" t="str">
            <v>Iguaracy</v>
          </cell>
          <cell r="E1543">
            <v>11058</v>
          </cell>
          <cell r="F1543" t="str">
            <v>3 - 10001 até 20000</v>
          </cell>
          <cell r="G1543" t="str">
            <v>2 - Nordeste</v>
          </cell>
          <cell r="H1543">
            <v>0.16</v>
          </cell>
        </row>
        <row r="1544">
          <cell r="A1544">
            <v>2607000</v>
          </cell>
          <cell r="B1544" t="str">
            <v>PE</v>
          </cell>
          <cell r="C1544">
            <v>26</v>
          </cell>
          <cell r="D1544" t="str">
            <v>Inajá</v>
          </cell>
          <cell r="E1544">
            <v>25740</v>
          </cell>
          <cell r="F1544" t="str">
            <v>4 - 20001 até 50000</v>
          </cell>
          <cell r="G1544" t="str">
            <v>2 - Nordeste</v>
          </cell>
          <cell r="H1544">
            <v>0.26</v>
          </cell>
        </row>
        <row r="1545">
          <cell r="A1545">
            <v>2607109</v>
          </cell>
          <cell r="B1545" t="str">
            <v>PE</v>
          </cell>
          <cell r="C1545">
            <v>26</v>
          </cell>
          <cell r="D1545" t="str">
            <v>Ingazeira</v>
          </cell>
          <cell r="E1545">
            <v>4779</v>
          </cell>
          <cell r="F1545" t="str">
            <v>1 - Até 5000</v>
          </cell>
          <cell r="G1545" t="str">
            <v>2 - Nordeste</v>
          </cell>
          <cell r="H1545">
            <v>0.16</v>
          </cell>
        </row>
        <row r="1546">
          <cell r="A1546">
            <v>2607208</v>
          </cell>
          <cell r="B1546" t="str">
            <v>PE</v>
          </cell>
          <cell r="C1546">
            <v>26</v>
          </cell>
          <cell r="D1546" t="str">
            <v>Ipojuca</v>
          </cell>
          <cell r="E1546">
            <v>98932</v>
          </cell>
          <cell r="F1546" t="str">
            <v>5 - 50001 até 100000</v>
          </cell>
          <cell r="G1546" t="str">
            <v>2 - Nordeste</v>
          </cell>
          <cell r="H1546">
            <v>0.1</v>
          </cell>
        </row>
        <row r="1547">
          <cell r="A1547">
            <v>2607307</v>
          </cell>
          <cell r="B1547" t="str">
            <v>PE</v>
          </cell>
          <cell r="C1547">
            <v>26</v>
          </cell>
          <cell r="D1547" t="str">
            <v>Ipubi</v>
          </cell>
          <cell r="E1547">
            <v>29009</v>
          </cell>
          <cell r="F1547" t="str">
            <v>4 - 20001 até 50000</v>
          </cell>
          <cell r="G1547" t="str">
            <v>2 - Nordeste</v>
          </cell>
          <cell r="H1547">
            <v>0.1</v>
          </cell>
        </row>
        <row r="1548">
          <cell r="A1548">
            <v>2607406</v>
          </cell>
          <cell r="B1548" t="str">
            <v>PE</v>
          </cell>
          <cell r="C1548">
            <v>26</v>
          </cell>
          <cell r="D1548" t="str">
            <v>Itacuruba</v>
          </cell>
          <cell r="E1548">
            <v>4352</v>
          </cell>
          <cell r="F1548" t="str">
            <v>1 - Até 5000</v>
          </cell>
          <cell r="G1548" t="str">
            <v>2 - Nordeste</v>
          </cell>
          <cell r="H1548">
            <v>0.26</v>
          </cell>
        </row>
        <row r="1549">
          <cell r="A1549">
            <v>2607505</v>
          </cell>
          <cell r="B1549" t="str">
            <v>PE</v>
          </cell>
          <cell r="C1549">
            <v>26</v>
          </cell>
          <cell r="D1549" t="str">
            <v>Itaíba</v>
          </cell>
          <cell r="E1549">
            <v>31611</v>
          </cell>
          <cell r="F1549" t="str">
            <v>4 - 20001 até 50000</v>
          </cell>
          <cell r="G1549" t="str">
            <v>2 - Nordeste</v>
          </cell>
          <cell r="H1549">
            <v>0.1</v>
          </cell>
        </row>
        <row r="1550">
          <cell r="A1550">
            <v>2607604</v>
          </cell>
          <cell r="B1550" t="str">
            <v>PE</v>
          </cell>
          <cell r="C1550">
            <v>26</v>
          </cell>
          <cell r="D1550" t="str">
            <v>Ilha de Itamaracá</v>
          </cell>
          <cell r="E1550">
            <v>24540</v>
          </cell>
          <cell r="F1550" t="str">
            <v>4 - 20001 até 50000</v>
          </cell>
          <cell r="G1550" t="str">
            <v>2 - Nordeste</v>
          </cell>
          <cell r="H1550">
            <v>0.16</v>
          </cell>
        </row>
        <row r="1551">
          <cell r="A1551">
            <v>2607653</v>
          </cell>
          <cell r="B1551" t="str">
            <v>PE</v>
          </cell>
          <cell r="C1551">
            <v>26</v>
          </cell>
          <cell r="D1551" t="str">
            <v>Itambé</v>
          </cell>
          <cell r="E1551">
            <v>34935</v>
          </cell>
          <cell r="F1551" t="str">
            <v>4 - 20001 até 50000</v>
          </cell>
          <cell r="G1551" t="str">
            <v>2 - Nordeste</v>
          </cell>
          <cell r="H1551">
            <v>0.16</v>
          </cell>
        </row>
        <row r="1552">
          <cell r="A1552">
            <v>2607703</v>
          </cell>
          <cell r="B1552" t="str">
            <v>PE</v>
          </cell>
          <cell r="C1552">
            <v>26</v>
          </cell>
          <cell r="D1552" t="str">
            <v>Itapetim</v>
          </cell>
          <cell r="E1552">
            <v>13791</v>
          </cell>
          <cell r="F1552" t="str">
            <v>3 - 10001 até 20000</v>
          </cell>
          <cell r="G1552" t="str">
            <v>2 - Nordeste</v>
          </cell>
          <cell r="H1552">
            <v>0.1</v>
          </cell>
        </row>
        <row r="1553">
          <cell r="A1553">
            <v>2607752</v>
          </cell>
          <cell r="B1553" t="str">
            <v>PE</v>
          </cell>
          <cell r="C1553">
            <v>26</v>
          </cell>
          <cell r="D1553" t="str">
            <v>Itapissuma</v>
          </cell>
          <cell r="E1553">
            <v>27749</v>
          </cell>
          <cell r="F1553" t="str">
            <v>4 - 20001 até 50000</v>
          </cell>
          <cell r="G1553" t="str">
            <v>2 - Nordeste</v>
          </cell>
          <cell r="H1553">
            <v>0.2</v>
          </cell>
        </row>
        <row r="1554">
          <cell r="A1554">
            <v>2607802</v>
          </cell>
          <cell r="B1554" t="str">
            <v>PE</v>
          </cell>
          <cell r="C1554">
            <v>26</v>
          </cell>
          <cell r="D1554" t="str">
            <v>Itaquitinga</v>
          </cell>
          <cell r="E1554">
            <v>16554</v>
          </cell>
          <cell r="F1554" t="str">
            <v>3 - 10001 até 20000</v>
          </cell>
          <cell r="G1554" t="str">
            <v>2 - Nordeste</v>
          </cell>
          <cell r="H1554">
            <v>0.26</v>
          </cell>
        </row>
        <row r="1555">
          <cell r="A1555">
            <v>2607901</v>
          </cell>
          <cell r="B1555" t="str">
            <v>PE</v>
          </cell>
          <cell r="C1555">
            <v>26</v>
          </cell>
          <cell r="D1555" t="str">
            <v>Jaboatão dos Guararapes</v>
          </cell>
          <cell r="E1555">
            <v>644037</v>
          </cell>
          <cell r="F1555" t="str">
            <v>7 - Maior que 500000</v>
          </cell>
          <cell r="G1555" t="str">
            <v>2 - Nordeste</v>
          </cell>
          <cell r="H1555">
            <v>0.36</v>
          </cell>
        </row>
        <row r="1556">
          <cell r="A1556">
            <v>2607950</v>
          </cell>
          <cell r="B1556" t="str">
            <v>PE</v>
          </cell>
          <cell r="C1556">
            <v>26</v>
          </cell>
          <cell r="D1556" t="str">
            <v>Jaqueira</v>
          </cell>
          <cell r="E1556">
            <v>10247</v>
          </cell>
          <cell r="F1556" t="str">
            <v>3 - 10001 até 20000</v>
          </cell>
          <cell r="G1556" t="str">
            <v>2 - Nordeste</v>
          </cell>
          <cell r="H1556">
            <v>0.16</v>
          </cell>
        </row>
        <row r="1557">
          <cell r="A1557">
            <v>2608008</v>
          </cell>
          <cell r="B1557" t="str">
            <v>PE</v>
          </cell>
          <cell r="C1557">
            <v>26</v>
          </cell>
          <cell r="D1557" t="str">
            <v>Jataúba</v>
          </cell>
          <cell r="E1557">
            <v>15843</v>
          </cell>
          <cell r="F1557" t="str">
            <v>3 - 10001 até 20000</v>
          </cell>
          <cell r="G1557" t="str">
            <v>2 - Nordeste</v>
          </cell>
          <cell r="H1557">
            <v>0.16</v>
          </cell>
        </row>
        <row r="1558">
          <cell r="A1558">
            <v>2608057</v>
          </cell>
          <cell r="B1558" t="str">
            <v>PE</v>
          </cell>
          <cell r="C1558">
            <v>26</v>
          </cell>
          <cell r="D1558" t="str">
            <v>Jatobá</v>
          </cell>
          <cell r="E1558">
            <v>14020</v>
          </cell>
          <cell r="F1558" t="str">
            <v>3 - 10001 até 20000</v>
          </cell>
          <cell r="G1558" t="str">
            <v>2 - Nordeste</v>
          </cell>
          <cell r="H1558">
            <v>0.1</v>
          </cell>
        </row>
        <row r="1559">
          <cell r="A1559">
            <v>2608107</v>
          </cell>
          <cell r="B1559" t="str">
            <v>PE</v>
          </cell>
          <cell r="C1559">
            <v>26</v>
          </cell>
          <cell r="D1559" t="str">
            <v>João Alfredo</v>
          </cell>
          <cell r="E1559">
            <v>27725</v>
          </cell>
          <cell r="F1559" t="str">
            <v>4 - 20001 até 50000</v>
          </cell>
          <cell r="G1559" t="str">
            <v>2 - Nordeste</v>
          </cell>
          <cell r="H1559">
            <v>0.3</v>
          </cell>
        </row>
        <row r="1560">
          <cell r="A1560">
            <v>2608206</v>
          </cell>
          <cell r="B1560" t="str">
            <v>PE</v>
          </cell>
          <cell r="C1560">
            <v>26</v>
          </cell>
          <cell r="D1560" t="str">
            <v>Joaquim Nabuco</v>
          </cell>
          <cell r="E1560">
            <v>13269</v>
          </cell>
          <cell r="F1560" t="str">
            <v>3 - 10001 até 20000</v>
          </cell>
          <cell r="G1560" t="str">
            <v>2 - Nordeste</v>
          </cell>
          <cell r="H1560">
            <v>0.1</v>
          </cell>
        </row>
        <row r="1561">
          <cell r="A1561">
            <v>2608255</v>
          </cell>
          <cell r="B1561" t="str">
            <v>PE</v>
          </cell>
          <cell r="C1561">
            <v>26</v>
          </cell>
          <cell r="D1561" t="str">
            <v>Jucati</v>
          </cell>
          <cell r="E1561">
            <v>11519</v>
          </cell>
          <cell r="F1561" t="str">
            <v>3 - 10001 até 20000</v>
          </cell>
          <cell r="G1561" t="str">
            <v>2 - Nordeste</v>
          </cell>
          <cell r="H1561">
            <v>0.1</v>
          </cell>
        </row>
        <row r="1562">
          <cell r="A1562">
            <v>2608305</v>
          </cell>
          <cell r="B1562" t="str">
            <v>PE</v>
          </cell>
          <cell r="C1562">
            <v>26</v>
          </cell>
          <cell r="D1562" t="str">
            <v>Jupi</v>
          </cell>
          <cell r="E1562">
            <v>15329</v>
          </cell>
          <cell r="F1562" t="str">
            <v>3 - 10001 até 20000</v>
          </cell>
          <cell r="G1562" t="str">
            <v>2 - Nordeste</v>
          </cell>
          <cell r="H1562">
            <v>0.1</v>
          </cell>
        </row>
        <row r="1563">
          <cell r="A1563">
            <v>2608404</v>
          </cell>
          <cell r="B1563" t="str">
            <v>PE</v>
          </cell>
          <cell r="C1563">
            <v>26</v>
          </cell>
          <cell r="D1563" t="str">
            <v>Jurema</v>
          </cell>
          <cell r="E1563">
            <v>13648</v>
          </cell>
          <cell r="F1563" t="str">
            <v>3 - 10001 até 20000</v>
          </cell>
          <cell r="G1563" t="str">
            <v>2 - Nordeste</v>
          </cell>
          <cell r="H1563">
            <v>0.1</v>
          </cell>
        </row>
        <row r="1564">
          <cell r="A1564">
            <v>2608453</v>
          </cell>
          <cell r="B1564" t="str">
            <v>PE</v>
          </cell>
          <cell r="C1564">
            <v>26</v>
          </cell>
          <cell r="D1564" t="str">
            <v>Lagoa do Carro</v>
          </cell>
          <cell r="E1564">
            <v>17981</v>
          </cell>
          <cell r="F1564" t="str">
            <v>3 - 10001 até 20000</v>
          </cell>
          <cell r="G1564" t="str">
            <v>2 - Nordeste</v>
          </cell>
          <cell r="H1564">
            <v>0.3</v>
          </cell>
        </row>
        <row r="1565">
          <cell r="A1565">
            <v>2608503</v>
          </cell>
          <cell r="B1565" t="str">
            <v>PE</v>
          </cell>
          <cell r="C1565">
            <v>26</v>
          </cell>
          <cell r="D1565" t="str">
            <v>Lagoa de Itaenga</v>
          </cell>
          <cell r="E1565">
            <v>19434</v>
          </cell>
          <cell r="F1565" t="str">
            <v>3 - 10001 até 20000</v>
          </cell>
          <cell r="G1565" t="str">
            <v>2 - Nordeste</v>
          </cell>
          <cell r="H1565">
            <v>0.3</v>
          </cell>
        </row>
        <row r="1566">
          <cell r="A1566">
            <v>2608602</v>
          </cell>
          <cell r="B1566" t="str">
            <v>PE</v>
          </cell>
          <cell r="C1566">
            <v>26</v>
          </cell>
          <cell r="D1566" t="str">
            <v>Lagoa do Ouro</v>
          </cell>
          <cell r="E1566">
            <v>11984</v>
          </cell>
          <cell r="F1566" t="str">
            <v>3 - 10001 até 20000</v>
          </cell>
          <cell r="G1566" t="str">
            <v>2 - Nordeste</v>
          </cell>
          <cell r="H1566">
            <v>0.16</v>
          </cell>
        </row>
        <row r="1567">
          <cell r="A1567">
            <v>2608701</v>
          </cell>
          <cell r="B1567" t="str">
            <v>PE</v>
          </cell>
          <cell r="C1567">
            <v>26</v>
          </cell>
          <cell r="D1567" t="str">
            <v>Lagoa dos Gatos</v>
          </cell>
          <cell r="E1567">
            <v>14076</v>
          </cell>
          <cell r="F1567" t="str">
            <v>3 - 10001 até 20000</v>
          </cell>
          <cell r="G1567" t="str">
            <v>2 - Nordeste</v>
          </cell>
          <cell r="H1567">
            <v>0.1</v>
          </cell>
        </row>
        <row r="1568">
          <cell r="A1568">
            <v>2608750</v>
          </cell>
          <cell r="B1568" t="str">
            <v>PE</v>
          </cell>
          <cell r="C1568">
            <v>26</v>
          </cell>
          <cell r="D1568" t="str">
            <v>Lagoa Grande</v>
          </cell>
          <cell r="E1568">
            <v>24088</v>
          </cell>
          <cell r="F1568" t="str">
            <v>4 - 20001 até 50000</v>
          </cell>
          <cell r="G1568" t="str">
            <v>2 - Nordeste</v>
          </cell>
          <cell r="H1568">
            <v>0.1</v>
          </cell>
        </row>
        <row r="1569">
          <cell r="A1569">
            <v>2608800</v>
          </cell>
          <cell r="B1569" t="str">
            <v>PE</v>
          </cell>
          <cell r="C1569">
            <v>26</v>
          </cell>
          <cell r="D1569" t="str">
            <v>Lajedo</v>
          </cell>
          <cell r="E1569">
            <v>39582</v>
          </cell>
          <cell r="F1569" t="str">
            <v>4 - 20001 até 50000</v>
          </cell>
          <cell r="G1569" t="str">
            <v>2 - Nordeste</v>
          </cell>
          <cell r="H1569">
            <v>0.2</v>
          </cell>
        </row>
        <row r="1570">
          <cell r="A1570">
            <v>2608909</v>
          </cell>
          <cell r="B1570" t="str">
            <v>PE</v>
          </cell>
          <cell r="C1570">
            <v>26</v>
          </cell>
          <cell r="D1570" t="str">
            <v>Limoeiro</v>
          </cell>
          <cell r="E1570">
            <v>56510</v>
          </cell>
          <cell r="F1570" t="str">
            <v>5 - 50001 até 100000</v>
          </cell>
          <cell r="G1570" t="str">
            <v>2 - Nordeste</v>
          </cell>
          <cell r="H1570">
            <v>0.1</v>
          </cell>
        </row>
        <row r="1571">
          <cell r="A1571">
            <v>2609006</v>
          </cell>
          <cell r="B1571" t="str">
            <v>PE</v>
          </cell>
          <cell r="C1571">
            <v>26</v>
          </cell>
          <cell r="D1571" t="str">
            <v>Macaparana</v>
          </cell>
          <cell r="E1571">
            <v>23879</v>
          </cell>
          <cell r="F1571" t="str">
            <v>4 - 20001 até 50000</v>
          </cell>
          <cell r="G1571" t="str">
            <v>2 - Nordeste</v>
          </cell>
          <cell r="H1571">
            <v>0.1</v>
          </cell>
        </row>
        <row r="1572">
          <cell r="A1572">
            <v>2609105</v>
          </cell>
          <cell r="B1572" t="str">
            <v>PE</v>
          </cell>
          <cell r="C1572">
            <v>26</v>
          </cell>
          <cell r="D1572" t="str">
            <v>Machados</v>
          </cell>
          <cell r="E1572">
            <v>11284</v>
          </cell>
          <cell r="F1572" t="str">
            <v>3 - 10001 até 20000</v>
          </cell>
          <cell r="G1572" t="str">
            <v>2 - Nordeste</v>
          </cell>
          <cell r="H1572">
            <v>0.1</v>
          </cell>
        </row>
        <row r="1573">
          <cell r="A1573">
            <v>2609154</v>
          </cell>
          <cell r="B1573" t="str">
            <v>PE</v>
          </cell>
          <cell r="C1573">
            <v>26</v>
          </cell>
          <cell r="D1573" t="str">
            <v>Manari</v>
          </cell>
          <cell r="E1573">
            <v>25432</v>
          </cell>
          <cell r="F1573" t="str">
            <v>4 - 20001 até 50000</v>
          </cell>
          <cell r="G1573" t="str">
            <v>2 - Nordeste</v>
          </cell>
          <cell r="H1573">
            <v>0.16</v>
          </cell>
        </row>
        <row r="1574">
          <cell r="A1574">
            <v>2609204</v>
          </cell>
          <cell r="B1574" t="str">
            <v>PE</v>
          </cell>
          <cell r="C1574">
            <v>26</v>
          </cell>
          <cell r="D1574" t="str">
            <v>Maraial</v>
          </cell>
          <cell r="E1574">
            <v>9359</v>
          </cell>
          <cell r="F1574" t="str">
            <v>2 - 5001 até 10000</v>
          </cell>
          <cell r="G1574" t="str">
            <v>2 - Nordeste</v>
          </cell>
          <cell r="H1574">
            <v>0.1</v>
          </cell>
        </row>
        <row r="1575">
          <cell r="A1575">
            <v>2609303</v>
          </cell>
          <cell r="B1575" t="str">
            <v>PE</v>
          </cell>
          <cell r="C1575">
            <v>26</v>
          </cell>
          <cell r="D1575" t="str">
            <v>Mirandiba</v>
          </cell>
          <cell r="E1575">
            <v>14166</v>
          </cell>
          <cell r="F1575" t="str">
            <v>3 - 10001 até 20000</v>
          </cell>
          <cell r="G1575" t="str">
            <v>2 - Nordeste</v>
          </cell>
          <cell r="H1575">
            <v>0.36</v>
          </cell>
        </row>
        <row r="1576">
          <cell r="A1576">
            <v>2609402</v>
          </cell>
          <cell r="B1576" t="str">
            <v>PE</v>
          </cell>
          <cell r="C1576">
            <v>26</v>
          </cell>
          <cell r="D1576" t="str">
            <v>Moreno</v>
          </cell>
          <cell r="E1576">
            <v>55292</v>
          </cell>
          <cell r="F1576" t="str">
            <v>5 - 50001 até 100000</v>
          </cell>
          <cell r="G1576" t="str">
            <v>2 - Nordeste</v>
          </cell>
          <cell r="H1576">
            <v>0.16</v>
          </cell>
        </row>
        <row r="1577">
          <cell r="A1577">
            <v>2609501</v>
          </cell>
          <cell r="B1577" t="str">
            <v>PE</v>
          </cell>
          <cell r="C1577">
            <v>26</v>
          </cell>
          <cell r="D1577" t="str">
            <v>Nazaré da Mata</v>
          </cell>
          <cell r="E1577">
            <v>30648</v>
          </cell>
          <cell r="F1577" t="str">
            <v>4 - 20001 até 50000</v>
          </cell>
          <cell r="G1577" t="str">
            <v>2 - Nordeste</v>
          </cell>
          <cell r="H1577">
            <v>0.64</v>
          </cell>
        </row>
        <row r="1578">
          <cell r="A1578">
            <v>2609600</v>
          </cell>
          <cell r="B1578" t="str">
            <v>PE</v>
          </cell>
          <cell r="C1578">
            <v>26</v>
          </cell>
          <cell r="D1578" t="str">
            <v>Olinda</v>
          </cell>
          <cell r="E1578">
            <v>349976</v>
          </cell>
          <cell r="F1578" t="str">
            <v>6 - 100001 até 500000</v>
          </cell>
          <cell r="G1578" t="str">
            <v>2 - Nordeste</v>
          </cell>
          <cell r="H1578">
            <v>0.3</v>
          </cell>
        </row>
        <row r="1579">
          <cell r="A1579">
            <v>2609709</v>
          </cell>
          <cell r="B1579" t="str">
            <v>PE</v>
          </cell>
          <cell r="C1579">
            <v>26</v>
          </cell>
          <cell r="D1579" t="str">
            <v>Orobó</v>
          </cell>
          <cell r="E1579">
            <v>21841</v>
          </cell>
          <cell r="F1579" t="str">
            <v>4 - 20001 até 50000</v>
          </cell>
          <cell r="G1579" t="str">
            <v>2 - Nordeste</v>
          </cell>
          <cell r="H1579">
            <v>0.1</v>
          </cell>
        </row>
        <row r="1580">
          <cell r="A1580">
            <v>2609808</v>
          </cell>
          <cell r="B1580" t="str">
            <v>PE</v>
          </cell>
          <cell r="C1580">
            <v>26</v>
          </cell>
          <cell r="D1580" t="str">
            <v>Orocó</v>
          </cell>
          <cell r="E1580">
            <v>13613</v>
          </cell>
          <cell r="F1580" t="str">
            <v>3 - 10001 até 20000</v>
          </cell>
          <cell r="G1580" t="str">
            <v>2 - Nordeste</v>
          </cell>
          <cell r="H1580">
            <v>0.1</v>
          </cell>
        </row>
        <row r="1581">
          <cell r="A1581">
            <v>2609907</v>
          </cell>
          <cell r="B1581" t="str">
            <v>PE</v>
          </cell>
          <cell r="C1581">
            <v>26</v>
          </cell>
          <cell r="D1581" t="str">
            <v>Ouricuri</v>
          </cell>
          <cell r="E1581">
            <v>65245</v>
          </cell>
          <cell r="F1581" t="str">
            <v>5 - 50001 até 100000</v>
          </cell>
          <cell r="G1581" t="str">
            <v>2 - Nordeste</v>
          </cell>
          <cell r="H1581">
            <v>0.1</v>
          </cell>
        </row>
        <row r="1582">
          <cell r="A1582">
            <v>2610004</v>
          </cell>
          <cell r="B1582" t="str">
            <v>PE</v>
          </cell>
          <cell r="C1582">
            <v>26</v>
          </cell>
          <cell r="D1582" t="str">
            <v>Palmares</v>
          </cell>
          <cell r="E1582">
            <v>54584</v>
          </cell>
          <cell r="F1582" t="str">
            <v>5 - 50001 até 100000</v>
          </cell>
          <cell r="G1582" t="str">
            <v>2 - Nordeste</v>
          </cell>
          <cell r="H1582">
            <v>0</v>
          </cell>
        </row>
        <row r="1583">
          <cell r="A1583">
            <v>2610103</v>
          </cell>
          <cell r="B1583" t="str">
            <v>PE</v>
          </cell>
          <cell r="C1583">
            <v>26</v>
          </cell>
          <cell r="D1583" t="str">
            <v>Palmeirina</v>
          </cell>
          <cell r="E1583">
            <v>7032</v>
          </cell>
          <cell r="F1583" t="str">
            <v>2 - 5001 até 10000</v>
          </cell>
          <cell r="G1583" t="str">
            <v>2 - Nordeste</v>
          </cell>
          <cell r="H1583">
            <v>0.1</v>
          </cell>
        </row>
        <row r="1584">
          <cell r="A1584">
            <v>2610202</v>
          </cell>
          <cell r="B1584" t="str">
            <v>PE</v>
          </cell>
          <cell r="C1584">
            <v>26</v>
          </cell>
          <cell r="D1584" t="str">
            <v>Panelas</v>
          </cell>
          <cell r="E1584">
            <v>22991</v>
          </cell>
          <cell r="F1584" t="str">
            <v>4 - 20001 até 50000</v>
          </cell>
          <cell r="G1584" t="str">
            <v>2 - Nordeste</v>
          </cell>
          <cell r="H1584">
            <v>0.16</v>
          </cell>
        </row>
        <row r="1585">
          <cell r="A1585">
            <v>2610301</v>
          </cell>
          <cell r="B1585" t="str">
            <v>PE</v>
          </cell>
          <cell r="C1585">
            <v>26</v>
          </cell>
          <cell r="D1585" t="str">
            <v>Paranatama</v>
          </cell>
          <cell r="E1585">
            <v>12199</v>
          </cell>
          <cell r="F1585" t="str">
            <v>3 - 10001 até 20000</v>
          </cell>
          <cell r="G1585" t="str">
            <v>2 - Nordeste</v>
          </cell>
          <cell r="H1585">
            <v>0.1</v>
          </cell>
        </row>
        <row r="1586">
          <cell r="A1586">
            <v>2610400</v>
          </cell>
          <cell r="B1586" t="str">
            <v>PE</v>
          </cell>
          <cell r="C1586">
            <v>26</v>
          </cell>
          <cell r="D1586" t="str">
            <v>Parnamirim</v>
          </cell>
          <cell r="E1586">
            <v>18612</v>
          </cell>
          <cell r="F1586" t="str">
            <v>3 - 10001 até 20000</v>
          </cell>
          <cell r="G1586" t="str">
            <v>2 - Nordeste</v>
          </cell>
          <cell r="H1586">
            <v>0.16</v>
          </cell>
        </row>
        <row r="1587">
          <cell r="A1587">
            <v>2610509</v>
          </cell>
          <cell r="B1587" t="str">
            <v>PE</v>
          </cell>
          <cell r="C1587">
            <v>26</v>
          </cell>
          <cell r="D1587" t="str">
            <v>Passira</v>
          </cell>
          <cell r="E1587">
            <v>28340</v>
          </cell>
          <cell r="F1587" t="str">
            <v>4 - 20001 até 50000</v>
          </cell>
          <cell r="G1587" t="str">
            <v>2 - Nordeste</v>
          </cell>
          <cell r="H1587">
            <v>0.2</v>
          </cell>
        </row>
        <row r="1588">
          <cell r="A1588">
            <v>2610608</v>
          </cell>
          <cell r="B1588" t="str">
            <v>PE</v>
          </cell>
          <cell r="C1588">
            <v>26</v>
          </cell>
          <cell r="D1588" t="str">
            <v>Paudalho</v>
          </cell>
          <cell r="E1588">
            <v>56665</v>
          </cell>
          <cell r="F1588" t="str">
            <v>5 - 50001 até 100000</v>
          </cell>
          <cell r="G1588" t="str">
            <v>2 - Nordeste</v>
          </cell>
          <cell r="H1588">
            <v>0.26</v>
          </cell>
        </row>
        <row r="1589">
          <cell r="A1589">
            <v>2610707</v>
          </cell>
          <cell r="B1589" t="str">
            <v>PE</v>
          </cell>
          <cell r="C1589">
            <v>26</v>
          </cell>
          <cell r="D1589" t="str">
            <v>Paulista</v>
          </cell>
          <cell r="E1589">
            <v>342167</v>
          </cell>
          <cell r="F1589" t="str">
            <v>6 - 100001 até 500000</v>
          </cell>
          <cell r="G1589" t="str">
            <v>2 - Nordeste</v>
          </cell>
          <cell r="H1589">
            <v>0.2</v>
          </cell>
        </row>
        <row r="1590">
          <cell r="A1590">
            <v>2610806</v>
          </cell>
          <cell r="B1590" t="str">
            <v>PE</v>
          </cell>
          <cell r="C1590">
            <v>26</v>
          </cell>
          <cell r="D1590" t="str">
            <v>Pedra</v>
          </cell>
          <cell r="E1590">
            <v>22795</v>
          </cell>
          <cell r="F1590" t="str">
            <v>4 - 20001 até 50000</v>
          </cell>
          <cell r="G1590" t="str">
            <v>2 - Nordeste</v>
          </cell>
          <cell r="H1590">
            <v>0.1</v>
          </cell>
        </row>
        <row r="1591">
          <cell r="A1591">
            <v>2610905</v>
          </cell>
          <cell r="B1591" t="str">
            <v>PE</v>
          </cell>
          <cell r="C1591">
            <v>26</v>
          </cell>
          <cell r="D1591" t="str">
            <v>Pesqueira</v>
          </cell>
          <cell r="E1591">
            <v>62610</v>
          </cell>
          <cell r="F1591" t="str">
            <v>5 - 50001 até 100000</v>
          </cell>
          <cell r="G1591" t="str">
            <v>2 - Nordeste</v>
          </cell>
          <cell r="H1591">
            <v>0.16</v>
          </cell>
        </row>
        <row r="1592">
          <cell r="A1592">
            <v>2611002</v>
          </cell>
          <cell r="B1592" t="str">
            <v>PE</v>
          </cell>
          <cell r="C1592">
            <v>26</v>
          </cell>
          <cell r="D1592" t="str">
            <v>Petrolândia</v>
          </cell>
          <cell r="E1592">
            <v>34161</v>
          </cell>
          <cell r="F1592" t="str">
            <v>4 - 20001 até 50000</v>
          </cell>
          <cell r="G1592" t="str">
            <v>2 - Nordeste</v>
          </cell>
          <cell r="H1592">
            <v>0.1</v>
          </cell>
        </row>
        <row r="1593">
          <cell r="A1593">
            <v>2611101</v>
          </cell>
          <cell r="B1593" t="str">
            <v>PE</v>
          </cell>
          <cell r="C1593">
            <v>26</v>
          </cell>
          <cell r="D1593" t="str">
            <v>Petrolina</v>
          </cell>
          <cell r="E1593">
            <v>386791</v>
          </cell>
          <cell r="F1593" t="str">
            <v>6 - 100001 até 500000</v>
          </cell>
          <cell r="G1593" t="str">
            <v>2 - Nordeste</v>
          </cell>
          <cell r="H1593">
            <v>0.4</v>
          </cell>
        </row>
        <row r="1594">
          <cell r="A1594">
            <v>2611200</v>
          </cell>
          <cell r="B1594" t="str">
            <v>PE</v>
          </cell>
          <cell r="C1594">
            <v>26</v>
          </cell>
          <cell r="D1594" t="str">
            <v>Poção</v>
          </cell>
          <cell r="E1594">
            <v>10500</v>
          </cell>
          <cell r="F1594" t="str">
            <v>3 - 10001 até 20000</v>
          </cell>
          <cell r="G1594" t="str">
            <v>2 - Nordeste</v>
          </cell>
          <cell r="H1594">
            <v>0.2</v>
          </cell>
        </row>
        <row r="1595">
          <cell r="A1595">
            <v>2611309</v>
          </cell>
          <cell r="B1595" t="str">
            <v>PE</v>
          </cell>
          <cell r="C1595">
            <v>26</v>
          </cell>
          <cell r="D1595" t="str">
            <v>Pombos</v>
          </cell>
          <cell r="E1595">
            <v>27552</v>
          </cell>
          <cell r="F1595" t="str">
            <v>4 - 20001 até 50000</v>
          </cell>
          <cell r="G1595" t="str">
            <v>2 - Nordeste</v>
          </cell>
          <cell r="H1595">
            <v>0.16</v>
          </cell>
        </row>
        <row r="1596">
          <cell r="A1596">
            <v>2611408</v>
          </cell>
          <cell r="B1596" t="str">
            <v>PE</v>
          </cell>
          <cell r="C1596">
            <v>26</v>
          </cell>
          <cell r="D1596" t="str">
            <v>Primavera</v>
          </cell>
          <cell r="E1596">
            <v>13857</v>
          </cell>
          <cell r="F1596" t="str">
            <v>3 - 10001 até 20000</v>
          </cell>
          <cell r="G1596" t="str">
            <v>2 - Nordeste</v>
          </cell>
          <cell r="H1596">
            <v>0.1</v>
          </cell>
        </row>
        <row r="1597">
          <cell r="A1597">
            <v>2611507</v>
          </cell>
          <cell r="B1597" t="str">
            <v>PE</v>
          </cell>
          <cell r="C1597">
            <v>26</v>
          </cell>
          <cell r="D1597" t="str">
            <v>Quipapá</v>
          </cell>
          <cell r="E1597">
            <v>17928</v>
          </cell>
          <cell r="F1597" t="str">
            <v>3 - 10001 até 20000</v>
          </cell>
          <cell r="G1597" t="str">
            <v>2 - Nordeste</v>
          </cell>
          <cell r="H1597">
            <v>0.36</v>
          </cell>
        </row>
        <row r="1598">
          <cell r="A1598">
            <v>2611533</v>
          </cell>
          <cell r="B1598" t="str">
            <v>PE</v>
          </cell>
          <cell r="C1598">
            <v>26</v>
          </cell>
          <cell r="D1598" t="str">
            <v>Quixaba</v>
          </cell>
          <cell r="E1598">
            <v>6554</v>
          </cell>
          <cell r="F1598" t="str">
            <v>2 - 5001 até 10000</v>
          </cell>
          <cell r="G1598" t="str">
            <v>2 - Nordeste</v>
          </cell>
          <cell r="H1598">
            <v>0.1</v>
          </cell>
        </row>
        <row r="1599">
          <cell r="A1599">
            <v>2611606</v>
          </cell>
          <cell r="B1599" t="str">
            <v>PE</v>
          </cell>
          <cell r="C1599">
            <v>26</v>
          </cell>
          <cell r="D1599" t="str">
            <v>Recife</v>
          </cell>
          <cell r="E1599">
            <v>1488920</v>
          </cell>
          <cell r="F1599" t="str">
            <v>7 - Maior que 500000</v>
          </cell>
          <cell r="G1599" t="str">
            <v>2 - Nordeste</v>
          </cell>
          <cell r="H1599">
            <v>0.6</v>
          </cell>
        </row>
        <row r="1600">
          <cell r="A1600">
            <v>2611705</v>
          </cell>
          <cell r="B1600" t="str">
            <v>PE</v>
          </cell>
          <cell r="C1600">
            <v>26</v>
          </cell>
          <cell r="D1600" t="str">
            <v>Riacho das Almas</v>
          </cell>
          <cell r="E1600">
            <v>20641</v>
          </cell>
          <cell r="F1600" t="str">
            <v>4 - 20001 até 50000</v>
          </cell>
          <cell r="G1600" t="str">
            <v>2 - Nordeste</v>
          </cell>
          <cell r="H1600">
            <v>0.1</v>
          </cell>
        </row>
        <row r="1601">
          <cell r="A1601">
            <v>2611804</v>
          </cell>
          <cell r="B1601" t="str">
            <v>PE</v>
          </cell>
          <cell r="C1601">
            <v>26</v>
          </cell>
          <cell r="D1601" t="str">
            <v>Ribeirão</v>
          </cell>
          <cell r="E1601">
            <v>33507</v>
          </cell>
          <cell r="F1601" t="str">
            <v>4 - 20001 até 50000</v>
          </cell>
          <cell r="G1601" t="str">
            <v>2 - Nordeste</v>
          </cell>
          <cell r="H1601">
            <v>0.26</v>
          </cell>
        </row>
        <row r="1602">
          <cell r="A1602">
            <v>2611903</v>
          </cell>
          <cell r="B1602" t="str">
            <v>PE</v>
          </cell>
          <cell r="C1602">
            <v>26</v>
          </cell>
          <cell r="D1602" t="str">
            <v>Rio Formoso</v>
          </cell>
          <cell r="E1602">
            <v>20009</v>
          </cell>
          <cell r="F1602" t="str">
            <v>4 - 20001 até 50000</v>
          </cell>
          <cell r="G1602" t="str">
            <v>2 - Nordeste</v>
          </cell>
          <cell r="H1602">
            <v>0.26</v>
          </cell>
        </row>
        <row r="1603">
          <cell r="A1603">
            <v>2612000</v>
          </cell>
          <cell r="B1603" t="str">
            <v>PE</v>
          </cell>
          <cell r="C1603">
            <v>26</v>
          </cell>
          <cell r="D1603" t="str">
            <v>Sairé</v>
          </cell>
          <cell r="E1603">
            <v>10887</v>
          </cell>
          <cell r="F1603" t="str">
            <v>3 - 10001 até 20000</v>
          </cell>
          <cell r="G1603" t="str">
            <v>2 - Nordeste</v>
          </cell>
          <cell r="H1603">
            <v>0.16</v>
          </cell>
        </row>
        <row r="1604">
          <cell r="A1604">
            <v>2612109</v>
          </cell>
          <cell r="B1604" t="str">
            <v>PE</v>
          </cell>
          <cell r="C1604">
            <v>26</v>
          </cell>
          <cell r="D1604" t="str">
            <v>Salgadinho</v>
          </cell>
          <cell r="E1604">
            <v>5727</v>
          </cell>
          <cell r="F1604" t="str">
            <v>2 - 5001 até 10000</v>
          </cell>
          <cell r="G1604" t="str">
            <v>2 - Nordeste</v>
          </cell>
          <cell r="H1604">
            <v>0.16</v>
          </cell>
        </row>
        <row r="1605">
          <cell r="A1605">
            <v>2612208</v>
          </cell>
          <cell r="B1605" t="str">
            <v>PE</v>
          </cell>
          <cell r="C1605">
            <v>26</v>
          </cell>
          <cell r="D1605" t="str">
            <v>Salgueiro</v>
          </cell>
          <cell r="E1605">
            <v>62372</v>
          </cell>
          <cell r="F1605" t="str">
            <v>5 - 50001 até 100000</v>
          </cell>
          <cell r="G1605" t="str">
            <v>2 - Nordeste</v>
          </cell>
          <cell r="H1605">
            <v>0.1</v>
          </cell>
        </row>
        <row r="1606">
          <cell r="A1606">
            <v>2612307</v>
          </cell>
          <cell r="B1606" t="str">
            <v>PE</v>
          </cell>
          <cell r="C1606">
            <v>26</v>
          </cell>
          <cell r="D1606" t="str">
            <v>Saloá</v>
          </cell>
          <cell r="E1606">
            <v>13836</v>
          </cell>
          <cell r="F1606" t="str">
            <v>3 - 10001 até 20000</v>
          </cell>
          <cell r="G1606" t="str">
            <v>2 - Nordeste</v>
          </cell>
          <cell r="H1606">
            <v>0.1</v>
          </cell>
        </row>
        <row r="1607">
          <cell r="A1607">
            <v>2612406</v>
          </cell>
          <cell r="B1607" t="str">
            <v>PE</v>
          </cell>
          <cell r="C1607">
            <v>26</v>
          </cell>
          <cell r="D1607" t="str">
            <v>Sanharó</v>
          </cell>
          <cell r="E1607">
            <v>18624</v>
          </cell>
          <cell r="F1607" t="str">
            <v>3 - 10001 até 20000</v>
          </cell>
          <cell r="G1607" t="str">
            <v>2 - Nordeste</v>
          </cell>
          <cell r="H1607">
            <v>0.1</v>
          </cell>
        </row>
        <row r="1608">
          <cell r="A1608">
            <v>2612455</v>
          </cell>
          <cell r="B1608" t="str">
            <v>PE</v>
          </cell>
          <cell r="C1608">
            <v>26</v>
          </cell>
          <cell r="D1608" t="str">
            <v>Santa Cruz</v>
          </cell>
          <cell r="E1608">
            <v>13841</v>
          </cell>
          <cell r="F1608" t="str">
            <v>3 - 10001 até 20000</v>
          </cell>
          <cell r="G1608" t="str">
            <v>2 - Nordeste</v>
          </cell>
          <cell r="H1608">
            <v>0.1</v>
          </cell>
        </row>
        <row r="1609">
          <cell r="A1609">
            <v>2612471</v>
          </cell>
          <cell r="B1609" t="str">
            <v>PE</v>
          </cell>
          <cell r="C1609">
            <v>26</v>
          </cell>
          <cell r="D1609" t="str">
            <v>Santa Cruz da Baixa Verde</v>
          </cell>
          <cell r="E1609">
            <v>11567</v>
          </cell>
          <cell r="F1609" t="str">
            <v>3 - 10001 até 20000</v>
          </cell>
          <cell r="G1609" t="str">
            <v>2 - Nordeste</v>
          </cell>
          <cell r="H1609">
            <v>0.1</v>
          </cell>
        </row>
        <row r="1610">
          <cell r="A1610">
            <v>2612505</v>
          </cell>
          <cell r="B1610" t="str">
            <v>PE</v>
          </cell>
          <cell r="C1610">
            <v>26</v>
          </cell>
          <cell r="D1610" t="str">
            <v>Santa Cruz do Capibaribe</v>
          </cell>
          <cell r="E1610">
            <v>98254</v>
          </cell>
          <cell r="F1610" t="str">
            <v>5 - 50001 até 100000</v>
          </cell>
          <cell r="G1610" t="str">
            <v>2 - Nordeste</v>
          </cell>
          <cell r="H1610">
            <v>0.16</v>
          </cell>
        </row>
        <row r="1611">
          <cell r="A1611">
            <v>2612554</v>
          </cell>
          <cell r="B1611" t="str">
            <v>PE</v>
          </cell>
          <cell r="C1611">
            <v>26</v>
          </cell>
          <cell r="D1611" t="str">
            <v>Santa Filomena</v>
          </cell>
          <cell r="E1611">
            <v>12106</v>
          </cell>
          <cell r="F1611" t="str">
            <v>3 - 10001 até 20000</v>
          </cell>
          <cell r="G1611" t="str">
            <v>2 - Nordeste</v>
          </cell>
          <cell r="H1611">
            <v>0.1</v>
          </cell>
        </row>
        <row r="1612">
          <cell r="A1612">
            <v>2612604</v>
          </cell>
          <cell r="B1612" t="str">
            <v>PE</v>
          </cell>
          <cell r="C1612">
            <v>26</v>
          </cell>
          <cell r="D1612" t="str">
            <v>Santa Maria da Boa Vista</v>
          </cell>
          <cell r="E1612">
            <v>40578</v>
          </cell>
          <cell r="F1612" t="str">
            <v>4 - 20001 até 50000</v>
          </cell>
          <cell r="G1612" t="str">
            <v>2 - Nordeste</v>
          </cell>
          <cell r="H1612">
            <v>0.16</v>
          </cell>
        </row>
        <row r="1613">
          <cell r="A1613">
            <v>2612703</v>
          </cell>
          <cell r="B1613" t="str">
            <v>PE</v>
          </cell>
          <cell r="C1613">
            <v>26</v>
          </cell>
          <cell r="D1613" t="str">
            <v>Santa Maria do Cambucá</v>
          </cell>
          <cell r="E1613">
            <v>14013</v>
          </cell>
          <cell r="F1613" t="str">
            <v>3 - 10001 até 20000</v>
          </cell>
          <cell r="G1613" t="str">
            <v>2 - Nordeste</v>
          </cell>
          <cell r="H1613">
            <v>0.1</v>
          </cell>
        </row>
        <row r="1614">
          <cell r="A1614">
            <v>2612802</v>
          </cell>
          <cell r="B1614" t="str">
            <v>PE</v>
          </cell>
          <cell r="C1614">
            <v>26</v>
          </cell>
          <cell r="D1614" t="str">
            <v>Santa Terezinha</v>
          </cell>
          <cell r="E1614">
            <v>10244</v>
          </cell>
          <cell r="F1614" t="str">
            <v>3 - 10001 até 20000</v>
          </cell>
          <cell r="G1614" t="str">
            <v>2 - Nordeste</v>
          </cell>
          <cell r="H1614">
            <v>0.26</v>
          </cell>
        </row>
        <row r="1615">
          <cell r="A1615">
            <v>2612901</v>
          </cell>
          <cell r="B1615" t="str">
            <v>PE</v>
          </cell>
          <cell r="C1615">
            <v>26</v>
          </cell>
          <cell r="D1615" t="str">
            <v>São Benedito do Sul</v>
          </cell>
          <cell r="E1615">
            <v>13113</v>
          </cell>
          <cell r="F1615" t="str">
            <v>3 - 10001 até 20000</v>
          </cell>
          <cell r="G1615" t="str">
            <v>2 - Nordeste</v>
          </cell>
          <cell r="H1615">
            <v>0.1</v>
          </cell>
        </row>
        <row r="1616">
          <cell r="A1616">
            <v>2613008</v>
          </cell>
          <cell r="B1616" t="str">
            <v>PE</v>
          </cell>
          <cell r="C1616">
            <v>26</v>
          </cell>
          <cell r="D1616" t="str">
            <v>São Bento do Una</v>
          </cell>
          <cell r="E1616">
            <v>49370</v>
          </cell>
          <cell r="F1616" t="str">
            <v>4 - 20001 até 50000</v>
          </cell>
          <cell r="G1616" t="str">
            <v>2 - Nordeste</v>
          </cell>
          <cell r="H1616">
            <v>0.16</v>
          </cell>
        </row>
        <row r="1617">
          <cell r="A1617">
            <v>2613107</v>
          </cell>
          <cell r="B1617" t="str">
            <v>PE</v>
          </cell>
          <cell r="C1617">
            <v>26</v>
          </cell>
          <cell r="D1617" t="str">
            <v>São Caitano</v>
          </cell>
          <cell r="E1617">
            <v>37126</v>
          </cell>
          <cell r="F1617" t="str">
            <v>4 - 20001 até 50000</v>
          </cell>
          <cell r="G1617" t="str">
            <v>2 - Nordeste</v>
          </cell>
          <cell r="H1617">
            <v>0.1</v>
          </cell>
        </row>
        <row r="1618">
          <cell r="A1618">
            <v>2613206</v>
          </cell>
          <cell r="B1618" t="str">
            <v>PE</v>
          </cell>
          <cell r="C1618">
            <v>26</v>
          </cell>
          <cell r="D1618" t="str">
            <v>São João</v>
          </cell>
          <cell r="E1618">
            <v>23817</v>
          </cell>
          <cell r="F1618" t="str">
            <v>4 - 20001 até 50000</v>
          </cell>
          <cell r="G1618" t="str">
            <v>2 - Nordeste</v>
          </cell>
          <cell r="H1618">
            <v>0.2</v>
          </cell>
        </row>
        <row r="1619">
          <cell r="A1619">
            <v>2613305</v>
          </cell>
          <cell r="B1619" t="str">
            <v>PE</v>
          </cell>
          <cell r="C1619">
            <v>26</v>
          </cell>
          <cell r="D1619" t="str">
            <v>São Joaquim do Monte</v>
          </cell>
          <cell r="E1619">
            <v>19854</v>
          </cell>
          <cell r="F1619" t="str">
            <v>3 - 10001 até 20000</v>
          </cell>
          <cell r="G1619" t="str">
            <v>2 - Nordeste</v>
          </cell>
          <cell r="H1619">
            <v>0.16</v>
          </cell>
        </row>
        <row r="1620">
          <cell r="A1620">
            <v>2613404</v>
          </cell>
          <cell r="B1620" t="str">
            <v>PE</v>
          </cell>
          <cell r="C1620">
            <v>26</v>
          </cell>
          <cell r="D1620" t="str">
            <v>São José da Coroa Grande</v>
          </cell>
          <cell r="E1620">
            <v>18825</v>
          </cell>
          <cell r="F1620" t="str">
            <v>3 - 10001 até 20000</v>
          </cell>
          <cell r="G1620" t="str">
            <v>2 - Nordeste</v>
          </cell>
          <cell r="H1620">
            <v>0.16</v>
          </cell>
        </row>
        <row r="1621">
          <cell r="A1621">
            <v>2613503</v>
          </cell>
          <cell r="B1621" t="str">
            <v>PE</v>
          </cell>
          <cell r="C1621">
            <v>26</v>
          </cell>
          <cell r="D1621" t="str">
            <v>São José do Belmonte</v>
          </cell>
          <cell r="E1621">
            <v>34843</v>
          </cell>
          <cell r="F1621" t="str">
            <v>4 - 20001 até 50000</v>
          </cell>
          <cell r="G1621" t="str">
            <v>2 - Nordeste</v>
          </cell>
          <cell r="H1621">
            <v>0.36</v>
          </cell>
        </row>
        <row r="1622">
          <cell r="A1622">
            <v>2613602</v>
          </cell>
          <cell r="B1622" t="str">
            <v>PE</v>
          </cell>
          <cell r="C1622">
            <v>26</v>
          </cell>
          <cell r="D1622" t="str">
            <v>São José do Egito</v>
          </cell>
          <cell r="E1622">
            <v>31004</v>
          </cell>
          <cell r="F1622" t="str">
            <v>4 - 20001 até 50000</v>
          </cell>
          <cell r="G1622" t="str">
            <v>2 - Nordeste</v>
          </cell>
          <cell r="H1622">
            <v>0.26</v>
          </cell>
        </row>
        <row r="1623">
          <cell r="A1623">
            <v>2613701</v>
          </cell>
          <cell r="B1623" t="str">
            <v>PE</v>
          </cell>
          <cell r="C1623">
            <v>26</v>
          </cell>
          <cell r="D1623" t="str">
            <v>São Lourenço da Mata</v>
          </cell>
          <cell r="E1623">
            <v>111249</v>
          </cell>
          <cell r="F1623" t="str">
            <v>6 - 100001 até 500000</v>
          </cell>
          <cell r="G1623" t="str">
            <v>2 - Nordeste</v>
          </cell>
          <cell r="H1623">
            <v>0.5</v>
          </cell>
        </row>
        <row r="1624">
          <cell r="A1624">
            <v>2613800</v>
          </cell>
          <cell r="B1624" t="str">
            <v>PE</v>
          </cell>
          <cell r="C1624">
            <v>26</v>
          </cell>
          <cell r="D1624" t="str">
            <v>São Vicente Férrer</v>
          </cell>
          <cell r="E1624">
            <v>16677</v>
          </cell>
          <cell r="F1624" t="str">
            <v>3 - 10001 até 20000</v>
          </cell>
          <cell r="G1624" t="str">
            <v>2 - Nordeste</v>
          </cell>
          <cell r="H1624">
            <v>0.1</v>
          </cell>
        </row>
        <row r="1625">
          <cell r="A1625">
            <v>2613909</v>
          </cell>
          <cell r="B1625" t="str">
            <v>PE</v>
          </cell>
          <cell r="C1625">
            <v>26</v>
          </cell>
          <cell r="D1625" t="str">
            <v>Serra Talhada</v>
          </cell>
          <cell r="E1625">
            <v>92228</v>
          </cell>
          <cell r="F1625" t="str">
            <v>5 - 50001 até 100000</v>
          </cell>
          <cell r="G1625" t="str">
            <v>2 - Nordeste</v>
          </cell>
          <cell r="H1625">
            <v>0.16</v>
          </cell>
        </row>
        <row r="1626">
          <cell r="A1626">
            <v>2614006</v>
          </cell>
          <cell r="B1626" t="str">
            <v>PE</v>
          </cell>
          <cell r="C1626">
            <v>26</v>
          </cell>
          <cell r="D1626" t="str">
            <v>Serrita</v>
          </cell>
          <cell r="E1626">
            <v>18207</v>
          </cell>
          <cell r="F1626" t="str">
            <v>3 - 10001 até 20000</v>
          </cell>
          <cell r="G1626" t="str">
            <v>2 - Nordeste</v>
          </cell>
          <cell r="H1626">
            <v>0.1</v>
          </cell>
        </row>
        <row r="1627">
          <cell r="A1627">
            <v>2614105</v>
          </cell>
          <cell r="B1627" t="str">
            <v>PE</v>
          </cell>
          <cell r="C1627">
            <v>26</v>
          </cell>
          <cell r="D1627" t="str">
            <v>Sertânia</v>
          </cell>
          <cell r="E1627">
            <v>32729</v>
          </cell>
          <cell r="F1627" t="str">
            <v>4 - 20001 até 50000</v>
          </cell>
          <cell r="G1627" t="str">
            <v>2 - Nordeste</v>
          </cell>
          <cell r="H1627">
            <v>0.2</v>
          </cell>
        </row>
        <row r="1628">
          <cell r="A1628">
            <v>2614204</v>
          </cell>
          <cell r="B1628" t="str">
            <v>PE</v>
          </cell>
          <cell r="C1628">
            <v>26</v>
          </cell>
          <cell r="D1628" t="str">
            <v>Sirinhaém</v>
          </cell>
          <cell r="E1628">
            <v>37596</v>
          </cell>
          <cell r="F1628" t="str">
            <v>4 - 20001 até 50000</v>
          </cell>
          <cell r="G1628" t="str">
            <v>2 - Nordeste</v>
          </cell>
          <cell r="H1628">
            <v>0.16</v>
          </cell>
        </row>
        <row r="1629">
          <cell r="A1629">
            <v>2614303</v>
          </cell>
          <cell r="B1629" t="str">
            <v>PE</v>
          </cell>
          <cell r="C1629">
            <v>26</v>
          </cell>
          <cell r="D1629" t="str">
            <v>Moreilândia</v>
          </cell>
          <cell r="E1629">
            <v>10540</v>
          </cell>
          <cell r="F1629" t="str">
            <v>3 - 10001 até 20000</v>
          </cell>
          <cell r="G1629" t="str">
            <v>2 - Nordeste</v>
          </cell>
          <cell r="H1629">
            <v>0.16</v>
          </cell>
        </row>
        <row r="1630">
          <cell r="A1630">
            <v>2614402</v>
          </cell>
          <cell r="B1630" t="str">
            <v>PE</v>
          </cell>
          <cell r="C1630">
            <v>26</v>
          </cell>
          <cell r="D1630" t="str">
            <v>Solidão</v>
          </cell>
          <cell r="E1630">
            <v>5271</v>
          </cell>
          <cell r="F1630" t="str">
            <v>2 - 5001 até 10000</v>
          </cell>
          <cell r="G1630" t="str">
            <v>2 - Nordeste</v>
          </cell>
          <cell r="H1630">
            <v>0.1</v>
          </cell>
        </row>
        <row r="1631">
          <cell r="A1631">
            <v>2614501</v>
          </cell>
          <cell r="B1631" t="str">
            <v>PE</v>
          </cell>
          <cell r="C1631">
            <v>26</v>
          </cell>
          <cell r="D1631" t="str">
            <v>Surubim</v>
          </cell>
          <cell r="E1631">
            <v>64183</v>
          </cell>
          <cell r="F1631" t="str">
            <v>5 - 50001 até 100000</v>
          </cell>
          <cell r="G1631" t="str">
            <v>2 - Nordeste</v>
          </cell>
          <cell r="H1631">
            <v>0.2</v>
          </cell>
        </row>
        <row r="1632">
          <cell r="A1632">
            <v>2614600</v>
          </cell>
          <cell r="B1632" t="str">
            <v>PE</v>
          </cell>
          <cell r="C1632">
            <v>26</v>
          </cell>
          <cell r="D1632" t="str">
            <v>Tabira</v>
          </cell>
          <cell r="E1632">
            <v>27623</v>
          </cell>
          <cell r="F1632" t="str">
            <v>4 - 20001 até 50000</v>
          </cell>
          <cell r="G1632" t="str">
            <v>2 - Nordeste</v>
          </cell>
          <cell r="H1632">
            <v>0.1</v>
          </cell>
        </row>
        <row r="1633">
          <cell r="A1633">
            <v>2614709</v>
          </cell>
          <cell r="B1633" t="str">
            <v>PE</v>
          </cell>
          <cell r="C1633">
            <v>26</v>
          </cell>
          <cell r="D1633" t="str">
            <v>Tacaimbó</v>
          </cell>
          <cell r="E1633">
            <v>13738</v>
          </cell>
          <cell r="F1633" t="str">
            <v>3 - 10001 até 20000</v>
          </cell>
          <cell r="G1633" t="str">
            <v>2 - Nordeste</v>
          </cell>
          <cell r="H1633">
            <v>0.16</v>
          </cell>
        </row>
        <row r="1634">
          <cell r="A1634">
            <v>2614808</v>
          </cell>
          <cell r="B1634" t="str">
            <v>PE</v>
          </cell>
          <cell r="C1634">
            <v>26</v>
          </cell>
          <cell r="D1634" t="str">
            <v>Tacaratu</v>
          </cell>
          <cell r="E1634">
            <v>23902</v>
          </cell>
          <cell r="F1634" t="str">
            <v>4 - 20001 até 50000</v>
          </cell>
          <cell r="G1634" t="str">
            <v>2 - Nordeste</v>
          </cell>
          <cell r="H1634">
            <v>0.2</v>
          </cell>
        </row>
        <row r="1635">
          <cell r="A1635">
            <v>2614857</v>
          </cell>
          <cell r="B1635" t="str">
            <v>PE</v>
          </cell>
          <cell r="C1635">
            <v>26</v>
          </cell>
          <cell r="D1635" t="str">
            <v>Tamandaré</v>
          </cell>
          <cell r="E1635">
            <v>23561</v>
          </cell>
          <cell r="F1635" t="str">
            <v>4 - 20001 até 50000</v>
          </cell>
          <cell r="G1635" t="str">
            <v>2 - Nordeste</v>
          </cell>
          <cell r="H1635">
            <v>0.1</v>
          </cell>
        </row>
        <row r="1636">
          <cell r="A1636">
            <v>2615003</v>
          </cell>
          <cell r="B1636" t="str">
            <v>PE</v>
          </cell>
          <cell r="C1636">
            <v>26</v>
          </cell>
          <cell r="D1636" t="str">
            <v>Taquaritinga do Norte</v>
          </cell>
          <cell r="E1636">
            <v>24736</v>
          </cell>
          <cell r="F1636" t="str">
            <v>4 - 20001 até 50000</v>
          </cell>
          <cell r="G1636" t="str">
            <v>2 - Nordeste</v>
          </cell>
          <cell r="H1636">
            <v>0.1</v>
          </cell>
        </row>
        <row r="1637">
          <cell r="A1637">
            <v>2615102</v>
          </cell>
          <cell r="B1637" t="str">
            <v>PE</v>
          </cell>
          <cell r="C1637">
            <v>26</v>
          </cell>
          <cell r="D1637" t="str">
            <v>Terezinha</v>
          </cell>
          <cell r="E1637">
            <v>6653</v>
          </cell>
          <cell r="F1637" t="str">
            <v>2 - 5001 até 10000</v>
          </cell>
          <cell r="G1637" t="str">
            <v>2 - Nordeste</v>
          </cell>
          <cell r="H1637">
            <v>0.16</v>
          </cell>
        </row>
        <row r="1638">
          <cell r="A1638">
            <v>2615201</v>
          </cell>
          <cell r="B1638" t="str">
            <v>PE</v>
          </cell>
          <cell r="C1638">
            <v>26</v>
          </cell>
          <cell r="D1638" t="str">
            <v>Terra Nova</v>
          </cell>
          <cell r="E1638">
            <v>8920</v>
          </cell>
          <cell r="F1638" t="str">
            <v>2 - 5001 até 10000</v>
          </cell>
          <cell r="G1638" t="str">
            <v>2 - Nordeste</v>
          </cell>
          <cell r="H1638">
            <v>0.16</v>
          </cell>
        </row>
        <row r="1639">
          <cell r="A1639">
            <v>2615300</v>
          </cell>
          <cell r="B1639" t="str">
            <v>PE</v>
          </cell>
          <cell r="C1639">
            <v>26</v>
          </cell>
          <cell r="D1639" t="str">
            <v>Timbaúba</v>
          </cell>
          <cell r="E1639">
            <v>46147</v>
          </cell>
          <cell r="F1639" t="str">
            <v>4 - 20001 até 50000</v>
          </cell>
          <cell r="G1639" t="str">
            <v>2 - Nordeste</v>
          </cell>
          <cell r="H1639">
            <v>0.1</v>
          </cell>
        </row>
        <row r="1640">
          <cell r="A1640">
            <v>2615409</v>
          </cell>
          <cell r="B1640" t="str">
            <v>PE</v>
          </cell>
          <cell r="C1640">
            <v>26</v>
          </cell>
          <cell r="D1640" t="str">
            <v>Toritama</v>
          </cell>
          <cell r="E1640">
            <v>41137</v>
          </cell>
          <cell r="F1640" t="str">
            <v>4 - 20001 até 50000</v>
          </cell>
          <cell r="G1640" t="str">
            <v>2 - Nordeste</v>
          </cell>
          <cell r="H1640">
            <v>0.1</v>
          </cell>
        </row>
        <row r="1641">
          <cell r="A1641">
            <v>2615508</v>
          </cell>
          <cell r="B1641" t="str">
            <v>PE</v>
          </cell>
          <cell r="C1641">
            <v>26</v>
          </cell>
          <cell r="D1641" t="str">
            <v>Tracunhaém</v>
          </cell>
          <cell r="E1641">
            <v>13867</v>
          </cell>
          <cell r="F1641" t="str">
            <v>3 - 10001 até 20000</v>
          </cell>
          <cell r="G1641" t="str">
            <v>2 - Nordeste</v>
          </cell>
          <cell r="H1641">
            <v>0.2</v>
          </cell>
        </row>
        <row r="1642">
          <cell r="A1642">
            <v>2615607</v>
          </cell>
          <cell r="B1642" t="str">
            <v>PE</v>
          </cell>
          <cell r="C1642">
            <v>26</v>
          </cell>
          <cell r="D1642" t="str">
            <v>Trindade</v>
          </cell>
          <cell r="E1642">
            <v>30321</v>
          </cell>
          <cell r="F1642" t="str">
            <v>4 - 20001 até 50000</v>
          </cell>
          <cell r="G1642" t="str">
            <v>2 - Nordeste</v>
          </cell>
          <cell r="H1642">
            <v>0.1</v>
          </cell>
        </row>
        <row r="1643">
          <cell r="A1643">
            <v>2615706</v>
          </cell>
          <cell r="B1643" t="str">
            <v>PE</v>
          </cell>
          <cell r="C1643">
            <v>26</v>
          </cell>
          <cell r="D1643" t="str">
            <v>Triunfo</v>
          </cell>
          <cell r="E1643">
            <v>14705</v>
          </cell>
          <cell r="F1643" t="str">
            <v>3 - 10001 até 20000</v>
          </cell>
          <cell r="G1643" t="str">
            <v>2 - Nordeste</v>
          </cell>
          <cell r="H1643">
            <v>0.1</v>
          </cell>
        </row>
        <row r="1644">
          <cell r="A1644">
            <v>2615805</v>
          </cell>
          <cell r="B1644" t="str">
            <v>PE</v>
          </cell>
          <cell r="C1644">
            <v>26</v>
          </cell>
          <cell r="D1644" t="str">
            <v>Tupanatinga</v>
          </cell>
          <cell r="E1644">
            <v>25536</v>
          </cell>
          <cell r="F1644" t="str">
            <v>4 - 20001 até 50000</v>
          </cell>
          <cell r="G1644" t="str">
            <v>2 - Nordeste</v>
          </cell>
          <cell r="H1644">
            <v>0.2</v>
          </cell>
        </row>
        <row r="1645">
          <cell r="A1645">
            <v>2615904</v>
          </cell>
          <cell r="B1645" t="str">
            <v>PE</v>
          </cell>
          <cell r="C1645">
            <v>26</v>
          </cell>
          <cell r="D1645" t="str">
            <v>Tuparetama</v>
          </cell>
          <cell r="E1645">
            <v>7985</v>
          </cell>
          <cell r="F1645" t="str">
            <v>2 - 5001 até 10000</v>
          </cell>
          <cell r="G1645" t="str">
            <v>2 - Nordeste</v>
          </cell>
          <cell r="H1645">
            <v>0.1</v>
          </cell>
        </row>
        <row r="1646">
          <cell r="A1646">
            <v>2616001</v>
          </cell>
          <cell r="B1646" t="str">
            <v>PE</v>
          </cell>
          <cell r="C1646">
            <v>26</v>
          </cell>
          <cell r="D1646" t="str">
            <v>Venturosa</v>
          </cell>
          <cell r="E1646">
            <v>16872</v>
          </cell>
          <cell r="F1646" t="str">
            <v>3 - 10001 até 20000</v>
          </cell>
          <cell r="G1646" t="str">
            <v>2 - Nordeste</v>
          </cell>
          <cell r="H1646">
            <v>0.26</v>
          </cell>
        </row>
        <row r="1647">
          <cell r="A1647">
            <v>2616100</v>
          </cell>
          <cell r="B1647" t="str">
            <v>PE</v>
          </cell>
          <cell r="C1647">
            <v>26</v>
          </cell>
          <cell r="D1647" t="str">
            <v>Verdejante</v>
          </cell>
          <cell r="E1647">
            <v>9169</v>
          </cell>
          <cell r="F1647" t="str">
            <v>2 - 5001 até 10000</v>
          </cell>
          <cell r="G1647" t="str">
            <v>2 - Nordeste</v>
          </cell>
          <cell r="H1647">
            <v>0.16</v>
          </cell>
        </row>
        <row r="1648">
          <cell r="A1648">
            <v>2616183</v>
          </cell>
          <cell r="B1648" t="str">
            <v>PE</v>
          </cell>
          <cell r="C1648">
            <v>26</v>
          </cell>
          <cell r="D1648" t="str">
            <v>Vertente do Lério</v>
          </cell>
          <cell r="E1648">
            <v>7558</v>
          </cell>
          <cell r="F1648" t="str">
            <v>2 - 5001 até 10000</v>
          </cell>
          <cell r="G1648" t="str">
            <v>2 - Nordeste</v>
          </cell>
          <cell r="H1648">
            <v>0.1</v>
          </cell>
        </row>
        <row r="1649">
          <cell r="A1649">
            <v>2616209</v>
          </cell>
          <cell r="B1649" t="str">
            <v>PE</v>
          </cell>
          <cell r="C1649">
            <v>26</v>
          </cell>
          <cell r="D1649" t="str">
            <v>Vertentes</v>
          </cell>
          <cell r="E1649">
            <v>21959</v>
          </cell>
          <cell r="F1649" t="str">
            <v>4 - 20001 até 50000</v>
          </cell>
          <cell r="G1649" t="str">
            <v>2 - Nordeste</v>
          </cell>
          <cell r="H1649">
            <v>0.16</v>
          </cell>
        </row>
        <row r="1650">
          <cell r="A1650">
            <v>2616308</v>
          </cell>
          <cell r="B1650" t="str">
            <v>PE</v>
          </cell>
          <cell r="C1650">
            <v>26</v>
          </cell>
          <cell r="D1650" t="str">
            <v>Vicência</v>
          </cell>
          <cell r="E1650">
            <v>26355</v>
          </cell>
          <cell r="F1650" t="str">
            <v>4 - 20001 até 50000</v>
          </cell>
          <cell r="G1650" t="str">
            <v>2 - Nordeste</v>
          </cell>
          <cell r="H1650">
            <v>0.16</v>
          </cell>
        </row>
        <row r="1651">
          <cell r="A1651">
            <v>2616407</v>
          </cell>
          <cell r="B1651" t="str">
            <v>PE</v>
          </cell>
          <cell r="C1651">
            <v>26</v>
          </cell>
          <cell r="D1651" t="str">
            <v>Vitória de Santo Antão</v>
          </cell>
          <cell r="E1651">
            <v>134084</v>
          </cell>
          <cell r="F1651" t="str">
            <v>6 - 100001 até 500000</v>
          </cell>
          <cell r="G1651" t="str">
            <v>2 - Nordeste</v>
          </cell>
          <cell r="H1651">
            <v>0.45999999999999996</v>
          </cell>
        </row>
        <row r="1652">
          <cell r="A1652">
            <v>2616506</v>
          </cell>
          <cell r="B1652" t="str">
            <v>PE</v>
          </cell>
          <cell r="C1652">
            <v>26</v>
          </cell>
          <cell r="D1652" t="str">
            <v>Xexéu</v>
          </cell>
          <cell r="E1652">
            <v>11611</v>
          </cell>
          <cell r="F1652" t="str">
            <v>3 - 10001 até 20000</v>
          </cell>
          <cell r="G1652" t="str">
            <v>2 - Nordeste</v>
          </cell>
          <cell r="H1652">
            <v>0.16</v>
          </cell>
        </row>
        <row r="1653">
          <cell r="A1653">
            <v>2700102</v>
          </cell>
          <cell r="B1653" t="str">
            <v>AL</v>
          </cell>
          <cell r="C1653">
            <v>27</v>
          </cell>
          <cell r="D1653" t="str">
            <v>Água Branca</v>
          </cell>
          <cell r="E1653">
            <v>19174</v>
          </cell>
          <cell r="F1653" t="str">
            <v>3 - 10001 até 20000</v>
          </cell>
          <cell r="G1653" t="str">
            <v>2 - Nordeste</v>
          </cell>
          <cell r="H1653">
            <v>0.1</v>
          </cell>
        </row>
        <row r="1654">
          <cell r="A1654">
            <v>2700201</v>
          </cell>
          <cell r="B1654" t="str">
            <v>AL</v>
          </cell>
          <cell r="C1654">
            <v>27</v>
          </cell>
          <cell r="D1654" t="str">
            <v>Anadia</v>
          </cell>
          <cell r="E1654">
            <v>13966</v>
          </cell>
          <cell r="F1654" t="str">
            <v>3 - 10001 até 20000</v>
          </cell>
          <cell r="G1654" t="str">
            <v>2 - Nordeste</v>
          </cell>
          <cell r="H1654">
            <v>0.16</v>
          </cell>
        </row>
        <row r="1655">
          <cell r="A1655">
            <v>2700300</v>
          </cell>
          <cell r="B1655" t="str">
            <v>AL</v>
          </cell>
          <cell r="C1655">
            <v>27</v>
          </cell>
          <cell r="D1655" t="str">
            <v>Arapiraca</v>
          </cell>
          <cell r="E1655">
            <v>234696</v>
          </cell>
          <cell r="F1655" t="str">
            <v>6 - 100001 até 500000</v>
          </cell>
          <cell r="G1655" t="str">
            <v>2 - Nordeste</v>
          </cell>
          <cell r="H1655">
            <v>0.3</v>
          </cell>
        </row>
        <row r="1656">
          <cell r="A1656">
            <v>2700409</v>
          </cell>
          <cell r="B1656" t="str">
            <v>AL</v>
          </cell>
          <cell r="C1656">
            <v>27</v>
          </cell>
          <cell r="D1656" t="str">
            <v>Atalaia</v>
          </cell>
          <cell r="E1656">
            <v>37512</v>
          </cell>
          <cell r="F1656" t="str">
            <v>4 - 20001 até 50000</v>
          </cell>
          <cell r="G1656" t="str">
            <v>2 - Nordeste</v>
          </cell>
          <cell r="H1656">
            <v>0.1</v>
          </cell>
        </row>
        <row r="1657">
          <cell r="A1657">
            <v>2700508</v>
          </cell>
          <cell r="B1657" t="str">
            <v>AL</v>
          </cell>
          <cell r="C1657">
            <v>27</v>
          </cell>
          <cell r="D1657" t="str">
            <v>Barra de Santo Antônio</v>
          </cell>
          <cell r="E1657">
            <v>16365</v>
          </cell>
          <cell r="F1657" t="str">
            <v>3 - 10001 até 20000</v>
          </cell>
          <cell r="G1657" t="str">
            <v>2 - Nordeste</v>
          </cell>
          <cell r="H1657">
            <v>0.1</v>
          </cell>
        </row>
        <row r="1658">
          <cell r="A1658">
            <v>2700607</v>
          </cell>
          <cell r="B1658" t="str">
            <v>AL</v>
          </cell>
          <cell r="C1658">
            <v>27</v>
          </cell>
          <cell r="D1658" t="str">
            <v>Barra de São Miguel</v>
          </cell>
          <cell r="E1658">
            <v>7944</v>
          </cell>
          <cell r="F1658" t="str">
            <v>2 - 5001 até 10000</v>
          </cell>
          <cell r="G1658" t="str">
            <v>2 - Nordeste</v>
          </cell>
          <cell r="H1658">
            <v>0.1</v>
          </cell>
        </row>
        <row r="1659">
          <cell r="A1659">
            <v>2700706</v>
          </cell>
          <cell r="B1659" t="str">
            <v>AL</v>
          </cell>
          <cell r="C1659">
            <v>27</v>
          </cell>
          <cell r="D1659" t="str">
            <v>Batalha</v>
          </cell>
          <cell r="E1659">
            <v>16774</v>
          </cell>
          <cell r="F1659" t="str">
            <v>3 - 10001 até 20000</v>
          </cell>
          <cell r="G1659" t="str">
            <v>2 - Nordeste</v>
          </cell>
          <cell r="H1659">
            <v>0.1</v>
          </cell>
        </row>
        <row r="1660">
          <cell r="A1660">
            <v>2700805</v>
          </cell>
          <cell r="B1660" t="str">
            <v>AL</v>
          </cell>
          <cell r="C1660">
            <v>27</v>
          </cell>
          <cell r="D1660" t="str">
            <v>Belém</v>
          </cell>
          <cell r="E1660">
            <v>4722</v>
          </cell>
          <cell r="F1660" t="str">
            <v>1 - Até 5000</v>
          </cell>
          <cell r="G1660" t="str">
            <v>2 - Nordeste</v>
          </cell>
          <cell r="H1660">
            <v>0.26</v>
          </cell>
        </row>
        <row r="1661">
          <cell r="A1661">
            <v>2700904</v>
          </cell>
          <cell r="B1661" t="str">
            <v>AL</v>
          </cell>
          <cell r="C1661">
            <v>27</v>
          </cell>
          <cell r="D1661" t="str">
            <v>Belo Monte</v>
          </cell>
          <cell r="E1661">
            <v>5787</v>
          </cell>
          <cell r="F1661" t="str">
            <v>2 - 5001 até 10000</v>
          </cell>
          <cell r="G1661" t="str">
            <v>2 - Nordeste</v>
          </cell>
          <cell r="H1661">
            <v>0.1</v>
          </cell>
        </row>
        <row r="1662">
          <cell r="A1662">
            <v>2701001</v>
          </cell>
          <cell r="B1662" t="str">
            <v>AL</v>
          </cell>
          <cell r="C1662">
            <v>27</v>
          </cell>
          <cell r="D1662" t="str">
            <v>Boca da Mata</v>
          </cell>
          <cell r="E1662">
            <v>21187</v>
          </cell>
          <cell r="F1662" t="str">
            <v>4 - 20001 até 50000</v>
          </cell>
          <cell r="G1662" t="str">
            <v>2 - Nordeste</v>
          </cell>
          <cell r="H1662">
            <v>0.1</v>
          </cell>
        </row>
        <row r="1663">
          <cell r="A1663">
            <v>2701100</v>
          </cell>
          <cell r="B1663" t="str">
            <v>AL</v>
          </cell>
          <cell r="C1663">
            <v>27</v>
          </cell>
          <cell r="D1663" t="str">
            <v>Branquinha</v>
          </cell>
          <cell r="E1663">
            <v>9603</v>
          </cell>
          <cell r="F1663" t="str">
            <v>2 - 5001 até 10000</v>
          </cell>
          <cell r="G1663" t="str">
            <v>2 - Nordeste</v>
          </cell>
          <cell r="H1663">
            <v>0.1</v>
          </cell>
        </row>
        <row r="1664">
          <cell r="A1664">
            <v>2701209</v>
          </cell>
          <cell r="B1664" t="str">
            <v>AL</v>
          </cell>
          <cell r="C1664">
            <v>27</v>
          </cell>
          <cell r="D1664" t="str">
            <v>Cacimbinhas</v>
          </cell>
          <cell r="E1664">
            <v>10477</v>
          </cell>
          <cell r="F1664" t="str">
            <v>3 - 10001 até 20000</v>
          </cell>
          <cell r="G1664" t="str">
            <v>2 - Nordeste</v>
          </cell>
          <cell r="H1664">
            <v>0.2</v>
          </cell>
        </row>
        <row r="1665">
          <cell r="A1665">
            <v>2701308</v>
          </cell>
          <cell r="B1665" t="str">
            <v>AL</v>
          </cell>
          <cell r="C1665">
            <v>27</v>
          </cell>
          <cell r="D1665" t="str">
            <v>Cajueiro</v>
          </cell>
          <cell r="E1665">
            <v>16359</v>
          </cell>
          <cell r="F1665" t="str">
            <v>3 - 10001 até 20000</v>
          </cell>
          <cell r="G1665" t="str">
            <v>2 - Nordeste</v>
          </cell>
          <cell r="H1665">
            <v>0.1</v>
          </cell>
        </row>
        <row r="1666">
          <cell r="A1666">
            <v>2701357</v>
          </cell>
          <cell r="B1666" t="str">
            <v>AL</v>
          </cell>
          <cell r="C1666">
            <v>27</v>
          </cell>
          <cell r="D1666" t="str">
            <v>Campestre</v>
          </cell>
          <cell r="E1666">
            <v>6665</v>
          </cell>
          <cell r="F1666" t="str">
            <v>2 - 5001 até 10000</v>
          </cell>
          <cell r="G1666" t="str">
            <v>2 - Nordeste</v>
          </cell>
          <cell r="H1666">
            <v>0.1</v>
          </cell>
        </row>
        <row r="1667">
          <cell r="A1667">
            <v>2701407</v>
          </cell>
          <cell r="B1667" t="str">
            <v>AL</v>
          </cell>
          <cell r="C1667">
            <v>27</v>
          </cell>
          <cell r="D1667" t="str">
            <v>Campo Alegre</v>
          </cell>
          <cell r="E1667">
            <v>32106</v>
          </cell>
          <cell r="F1667" t="str">
            <v>4 - 20001 até 50000</v>
          </cell>
          <cell r="G1667" t="str">
            <v>2 - Nordeste</v>
          </cell>
          <cell r="H1667">
            <v>0.3</v>
          </cell>
        </row>
        <row r="1668">
          <cell r="A1668">
            <v>2701506</v>
          </cell>
          <cell r="B1668" t="str">
            <v>AL</v>
          </cell>
          <cell r="C1668">
            <v>27</v>
          </cell>
          <cell r="D1668" t="str">
            <v>Campo Grande</v>
          </cell>
          <cell r="E1668">
            <v>8143</v>
          </cell>
          <cell r="F1668" t="str">
            <v>2 - 5001 até 10000</v>
          </cell>
          <cell r="G1668" t="str">
            <v>2 - Nordeste</v>
          </cell>
          <cell r="H1668">
            <v>0.2</v>
          </cell>
        </row>
        <row r="1669">
          <cell r="A1669">
            <v>2701605</v>
          </cell>
          <cell r="B1669" t="str">
            <v>AL</v>
          </cell>
          <cell r="C1669">
            <v>27</v>
          </cell>
          <cell r="D1669" t="str">
            <v>Canapi</v>
          </cell>
          <cell r="E1669">
            <v>15376</v>
          </cell>
          <cell r="F1669" t="str">
            <v>3 - 10001 até 20000</v>
          </cell>
          <cell r="G1669" t="str">
            <v>2 - Nordeste</v>
          </cell>
          <cell r="H1669">
            <v>0.1</v>
          </cell>
        </row>
        <row r="1670">
          <cell r="A1670">
            <v>2701704</v>
          </cell>
          <cell r="B1670" t="str">
            <v>AL</v>
          </cell>
          <cell r="C1670">
            <v>27</v>
          </cell>
          <cell r="D1670" t="str">
            <v>Capela</v>
          </cell>
          <cell r="E1670">
            <v>14817</v>
          </cell>
          <cell r="F1670" t="str">
            <v>3 - 10001 até 20000</v>
          </cell>
          <cell r="G1670" t="str">
            <v>2 - Nordeste</v>
          </cell>
          <cell r="H1670">
            <v>0.1</v>
          </cell>
        </row>
        <row r="1671">
          <cell r="A1671">
            <v>2701803</v>
          </cell>
          <cell r="B1671" t="str">
            <v>AL</v>
          </cell>
          <cell r="C1671">
            <v>27</v>
          </cell>
          <cell r="D1671" t="str">
            <v>Carneiros</v>
          </cell>
          <cell r="E1671">
            <v>8999</v>
          </cell>
          <cell r="F1671" t="str">
            <v>2 - 5001 até 10000</v>
          </cell>
          <cell r="G1671" t="str">
            <v>2 - Nordeste</v>
          </cell>
          <cell r="H1671">
            <v>0.1</v>
          </cell>
        </row>
        <row r="1672">
          <cell r="A1672">
            <v>2701902</v>
          </cell>
          <cell r="B1672" t="str">
            <v>AL</v>
          </cell>
          <cell r="C1672">
            <v>27</v>
          </cell>
          <cell r="D1672" t="str">
            <v>Chã Preta</v>
          </cell>
          <cell r="E1672">
            <v>5910</v>
          </cell>
          <cell r="F1672" t="str">
            <v>2 - 5001 até 10000</v>
          </cell>
          <cell r="G1672" t="str">
            <v>2 - Nordeste</v>
          </cell>
          <cell r="H1672">
            <v>0.26</v>
          </cell>
        </row>
        <row r="1673">
          <cell r="A1673">
            <v>2702009</v>
          </cell>
          <cell r="B1673" t="str">
            <v>AL</v>
          </cell>
          <cell r="C1673">
            <v>27</v>
          </cell>
          <cell r="D1673" t="str">
            <v>Coité do Nóia</v>
          </cell>
          <cell r="E1673">
            <v>10810</v>
          </cell>
          <cell r="F1673" t="str">
            <v>3 - 10001 até 20000</v>
          </cell>
          <cell r="G1673" t="str">
            <v>2 - Nordeste</v>
          </cell>
          <cell r="H1673">
            <v>0.1</v>
          </cell>
        </row>
        <row r="1674">
          <cell r="A1674">
            <v>2702108</v>
          </cell>
          <cell r="B1674" t="str">
            <v>AL</v>
          </cell>
          <cell r="C1674">
            <v>27</v>
          </cell>
          <cell r="D1674" t="str">
            <v>Colônia Leopoldina</v>
          </cell>
          <cell r="E1674">
            <v>15717</v>
          </cell>
          <cell r="F1674" t="str">
            <v>3 - 10001 até 20000</v>
          </cell>
          <cell r="G1674" t="str">
            <v>2 - Nordeste</v>
          </cell>
          <cell r="H1674">
            <v>0.1</v>
          </cell>
        </row>
        <row r="1675">
          <cell r="A1675">
            <v>2702207</v>
          </cell>
          <cell r="B1675" t="str">
            <v>AL</v>
          </cell>
          <cell r="C1675">
            <v>27</v>
          </cell>
          <cell r="D1675" t="str">
            <v>Coqueiro Seco</v>
          </cell>
          <cell r="E1675">
            <v>5581</v>
          </cell>
          <cell r="F1675" t="str">
            <v>2 - 5001 até 10000</v>
          </cell>
          <cell r="G1675" t="str">
            <v>2 - Nordeste</v>
          </cell>
          <cell r="H1675">
            <v>0.4</v>
          </cell>
        </row>
        <row r="1676">
          <cell r="A1676">
            <v>2702306</v>
          </cell>
          <cell r="B1676" t="str">
            <v>AL</v>
          </cell>
          <cell r="C1676">
            <v>27</v>
          </cell>
          <cell r="D1676" t="str">
            <v>Coruripe</v>
          </cell>
          <cell r="E1676">
            <v>50414</v>
          </cell>
          <cell r="F1676" t="str">
            <v>5 - 50001 até 100000</v>
          </cell>
          <cell r="G1676" t="str">
            <v>2 - Nordeste</v>
          </cell>
          <cell r="H1676">
            <v>0.1</v>
          </cell>
        </row>
        <row r="1677">
          <cell r="A1677">
            <v>2702355</v>
          </cell>
          <cell r="B1677" t="str">
            <v>AL</v>
          </cell>
          <cell r="C1677">
            <v>27</v>
          </cell>
          <cell r="D1677" t="str">
            <v>Craíbas</v>
          </cell>
          <cell r="E1677">
            <v>24686</v>
          </cell>
          <cell r="F1677" t="str">
            <v>4 - 20001 até 50000</v>
          </cell>
          <cell r="G1677" t="str">
            <v>2 - Nordeste</v>
          </cell>
          <cell r="H1677">
            <v>0.1</v>
          </cell>
        </row>
        <row r="1678">
          <cell r="A1678">
            <v>2702405</v>
          </cell>
          <cell r="B1678" t="str">
            <v>AL</v>
          </cell>
          <cell r="C1678">
            <v>27</v>
          </cell>
          <cell r="D1678" t="str">
            <v>Delmiro Gouveia</v>
          </cell>
          <cell r="E1678">
            <v>51318</v>
          </cell>
          <cell r="F1678" t="str">
            <v>5 - 50001 até 100000</v>
          </cell>
          <cell r="G1678" t="str">
            <v>2 - Nordeste</v>
          </cell>
          <cell r="H1678">
            <v>0.1</v>
          </cell>
        </row>
        <row r="1679">
          <cell r="A1679">
            <v>2702504</v>
          </cell>
          <cell r="B1679" t="str">
            <v>AL</v>
          </cell>
          <cell r="C1679">
            <v>27</v>
          </cell>
          <cell r="D1679" t="str">
            <v>Dois Riachos</v>
          </cell>
          <cell r="E1679">
            <v>9721</v>
          </cell>
          <cell r="F1679" t="str">
            <v>2 - 5001 até 10000</v>
          </cell>
          <cell r="G1679" t="str">
            <v>2 - Nordeste</v>
          </cell>
          <cell r="H1679">
            <v>0.3</v>
          </cell>
        </row>
        <row r="1680">
          <cell r="A1680">
            <v>2702553</v>
          </cell>
          <cell r="B1680" t="str">
            <v>AL</v>
          </cell>
          <cell r="C1680">
            <v>27</v>
          </cell>
          <cell r="D1680" t="str">
            <v>Estrela de Alagoas</v>
          </cell>
          <cell r="E1680">
            <v>15429</v>
          </cell>
          <cell r="F1680" t="str">
            <v>3 - 10001 até 20000</v>
          </cell>
          <cell r="G1680" t="str">
            <v>2 - Nordeste</v>
          </cell>
          <cell r="H1680">
            <v>0.1</v>
          </cell>
        </row>
        <row r="1681">
          <cell r="A1681">
            <v>2702603</v>
          </cell>
          <cell r="B1681" t="str">
            <v>AL</v>
          </cell>
          <cell r="C1681">
            <v>27</v>
          </cell>
          <cell r="D1681" t="str">
            <v>Feira Grande</v>
          </cell>
          <cell r="E1681">
            <v>22712</v>
          </cell>
          <cell r="F1681" t="str">
            <v>4 - 20001 até 50000</v>
          </cell>
          <cell r="G1681" t="str">
            <v>2 - Nordeste</v>
          </cell>
          <cell r="H1681">
            <v>0.1</v>
          </cell>
        </row>
        <row r="1682">
          <cell r="A1682">
            <v>2702702</v>
          </cell>
          <cell r="B1682" t="str">
            <v>AL</v>
          </cell>
          <cell r="C1682">
            <v>27</v>
          </cell>
          <cell r="D1682" t="str">
            <v>Feliz Deserto</v>
          </cell>
          <cell r="E1682">
            <v>3963</v>
          </cell>
          <cell r="F1682" t="str">
            <v>1 - Até 5000</v>
          </cell>
          <cell r="G1682" t="str">
            <v>2 - Nordeste</v>
          </cell>
          <cell r="H1682">
            <v>0.1</v>
          </cell>
        </row>
        <row r="1683">
          <cell r="A1683">
            <v>2702801</v>
          </cell>
          <cell r="B1683" t="str">
            <v>AL</v>
          </cell>
          <cell r="C1683">
            <v>27</v>
          </cell>
          <cell r="D1683" t="str">
            <v>Flexeiras</v>
          </cell>
          <cell r="E1683">
            <v>9618</v>
          </cell>
          <cell r="F1683" t="str">
            <v>2 - 5001 até 10000</v>
          </cell>
          <cell r="G1683" t="str">
            <v>2 - Nordeste</v>
          </cell>
          <cell r="H1683">
            <v>0.3</v>
          </cell>
        </row>
        <row r="1684">
          <cell r="A1684">
            <v>2702900</v>
          </cell>
          <cell r="B1684" t="str">
            <v>AL</v>
          </cell>
          <cell r="C1684">
            <v>27</v>
          </cell>
          <cell r="D1684" t="str">
            <v>Girau do Ponciano</v>
          </cell>
          <cell r="E1684">
            <v>36238</v>
          </cell>
          <cell r="F1684" t="str">
            <v>4 - 20001 até 50000</v>
          </cell>
          <cell r="G1684" t="str">
            <v>2 - Nordeste</v>
          </cell>
          <cell r="H1684">
            <v>0.1</v>
          </cell>
        </row>
        <row r="1685">
          <cell r="A1685">
            <v>2703007</v>
          </cell>
          <cell r="B1685" t="str">
            <v>AL</v>
          </cell>
          <cell r="C1685">
            <v>27</v>
          </cell>
          <cell r="D1685" t="str">
            <v>Ibateguara</v>
          </cell>
          <cell r="E1685">
            <v>13731</v>
          </cell>
          <cell r="F1685" t="str">
            <v>3 - 10001 até 20000</v>
          </cell>
          <cell r="G1685" t="str">
            <v>2 - Nordeste</v>
          </cell>
          <cell r="H1685">
            <v>0.1</v>
          </cell>
        </row>
        <row r="1686">
          <cell r="A1686">
            <v>2703106</v>
          </cell>
          <cell r="B1686" t="str">
            <v>AL</v>
          </cell>
          <cell r="C1686">
            <v>27</v>
          </cell>
          <cell r="D1686" t="str">
            <v>Igaci</v>
          </cell>
          <cell r="E1686">
            <v>24594</v>
          </cell>
          <cell r="F1686" t="str">
            <v>4 - 20001 até 50000</v>
          </cell>
          <cell r="G1686" t="str">
            <v>2 - Nordeste</v>
          </cell>
          <cell r="H1686">
            <v>0.3</v>
          </cell>
        </row>
        <row r="1687">
          <cell r="A1687">
            <v>2703205</v>
          </cell>
          <cell r="B1687" t="str">
            <v>AL</v>
          </cell>
          <cell r="C1687">
            <v>27</v>
          </cell>
          <cell r="D1687" t="str">
            <v>Igreja Nova</v>
          </cell>
          <cell r="E1687">
            <v>21721</v>
          </cell>
          <cell r="F1687" t="str">
            <v>4 - 20001 até 50000</v>
          </cell>
          <cell r="G1687" t="str">
            <v>2 - Nordeste</v>
          </cell>
          <cell r="H1687">
            <v>0.1</v>
          </cell>
        </row>
        <row r="1688">
          <cell r="A1688">
            <v>2703304</v>
          </cell>
          <cell r="B1688" t="str">
            <v>AL</v>
          </cell>
          <cell r="C1688">
            <v>27</v>
          </cell>
          <cell r="D1688" t="str">
            <v>Inhapi</v>
          </cell>
          <cell r="E1688">
            <v>15167</v>
          </cell>
          <cell r="F1688" t="str">
            <v>3 - 10001 até 20000</v>
          </cell>
          <cell r="G1688" t="str">
            <v>2 - Nordeste</v>
          </cell>
          <cell r="H1688">
            <v>0.1</v>
          </cell>
        </row>
        <row r="1689">
          <cell r="A1689">
            <v>2703403</v>
          </cell>
          <cell r="B1689" t="str">
            <v>AL</v>
          </cell>
          <cell r="C1689">
            <v>27</v>
          </cell>
          <cell r="D1689" t="str">
            <v>Jacaré dos Homens</v>
          </cell>
          <cell r="E1689">
            <v>5083</v>
          </cell>
          <cell r="F1689" t="str">
            <v>2 - 5001 até 10000</v>
          </cell>
          <cell r="G1689" t="str">
            <v>2 - Nordeste</v>
          </cell>
          <cell r="H1689">
            <v>0.1</v>
          </cell>
        </row>
        <row r="1690">
          <cell r="A1690">
            <v>2703502</v>
          </cell>
          <cell r="B1690" t="str">
            <v>AL</v>
          </cell>
          <cell r="C1690">
            <v>27</v>
          </cell>
          <cell r="D1690" t="str">
            <v>Jacuípe</v>
          </cell>
          <cell r="E1690">
            <v>5352</v>
          </cell>
          <cell r="F1690" t="str">
            <v>2 - 5001 até 10000</v>
          </cell>
          <cell r="G1690" t="str">
            <v>2 - Nordeste</v>
          </cell>
          <cell r="H1690">
            <v>0.1</v>
          </cell>
        </row>
        <row r="1691">
          <cell r="A1691">
            <v>2703601</v>
          </cell>
          <cell r="B1691" t="str">
            <v>AL</v>
          </cell>
          <cell r="C1691">
            <v>27</v>
          </cell>
          <cell r="D1691" t="str">
            <v>Japaratinga</v>
          </cell>
          <cell r="E1691">
            <v>9219</v>
          </cell>
          <cell r="F1691" t="str">
            <v>2 - 5001 até 10000</v>
          </cell>
          <cell r="G1691" t="str">
            <v>2 - Nordeste</v>
          </cell>
          <cell r="H1691">
            <v>0.2</v>
          </cell>
        </row>
        <row r="1692">
          <cell r="A1692">
            <v>2703700</v>
          </cell>
          <cell r="B1692" t="str">
            <v>AL</v>
          </cell>
          <cell r="C1692">
            <v>27</v>
          </cell>
          <cell r="D1692" t="str">
            <v>Jaramataia</v>
          </cell>
          <cell r="E1692">
            <v>4985</v>
          </cell>
          <cell r="F1692" t="str">
            <v>1 - Até 5000</v>
          </cell>
          <cell r="G1692" t="str">
            <v>2 - Nordeste</v>
          </cell>
          <cell r="H1692">
            <v>0.2</v>
          </cell>
        </row>
        <row r="1693">
          <cell r="A1693">
            <v>2703759</v>
          </cell>
          <cell r="B1693" t="str">
            <v>AL</v>
          </cell>
          <cell r="C1693">
            <v>27</v>
          </cell>
          <cell r="D1693" t="str">
            <v>Jequiá da Praia</v>
          </cell>
          <cell r="E1693">
            <v>9470</v>
          </cell>
          <cell r="F1693" t="str">
            <v>2 - 5001 até 10000</v>
          </cell>
          <cell r="G1693" t="str">
            <v>2 - Nordeste</v>
          </cell>
          <cell r="H1693">
            <v>0.1</v>
          </cell>
        </row>
        <row r="1694">
          <cell r="A1694">
            <v>2703809</v>
          </cell>
          <cell r="B1694" t="str">
            <v>AL</v>
          </cell>
          <cell r="C1694">
            <v>27</v>
          </cell>
          <cell r="D1694" t="str">
            <v>Joaquim Gomes</v>
          </cell>
          <cell r="E1694">
            <v>17150</v>
          </cell>
          <cell r="F1694" t="str">
            <v>3 - 10001 até 20000</v>
          </cell>
          <cell r="G1694" t="str">
            <v>2 - Nordeste</v>
          </cell>
          <cell r="H1694">
            <v>0.16</v>
          </cell>
        </row>
        <row r="1695">
          <cell r="A1695">
            <v>2703908</v>
          </cell>
          <cell r="B1695" t="str">
            <v>AL</v>
          </cell>
          <cell r="C1695">
            <v>27</v>
          </cell>
          <cell r="D1695" t="str">
            <v>Jundiá</v>
          </cell>
          <cell r="E1695">
            <v>4092</v>
          </cell>
          <cell r="F1695" t="str">
            <v>1 - Até 5000</v>
          </cell>
          <cell r="G1695" t="str">
            <v>2 - Nordeste</v>
          </cell>
          <cell r="H1695">
            <v>0.1</v>
          </cell>
        </row>
        <row r="1696">
          <cell r="A1696">
            <v>2704005</v>
          </cell>
          <cell r="B1696" t="str">
            <v>AL</v>
          </cell>
          <cell r="C1696">
            <v>27</v>
          </cell>
          <cell r="D1696" t="str">
            <v>Junqueiro</v>
          </cell>
          <cell r="E1696">
            <v>23907</v>
          </cell>
          <cell r="F1696" t="str">
            <v>4 - 20001 até 50000</v>
          </cell>
          <cell r="G1696" t="str">
            <v>2 - Nordeste</v>
          </cell>
          <cell r="H1696">
            <v>0.36</v>
          </cell>
        </row>
        <row r="1697">
          <cell r="A1697">
            <v>2704104</v>
          </cell>
          <cell r="B1697" t="str">
            <v>AL</v>
          </cell>
          <cell r="C1697">
            <v>27</v>
          </cell>
          <cell r="D1697" t="str">
            <v>Lagoa da Canoa</v>
          </cell>
          <cell r="E1697">
            <v>18457</v>
          </cell>
          <cell r="F1697" t="str">
            <v>3 - 10001 até 20000</v>
          </cell>
          <cell r="G1697" t="str">
            <v>2 - Nordeste</v>
          </cell>
          <cell r="H1697">
            <v>0.1</v>
          </cell>
        </row>
        <row r="1698">
          <cell r="A1698">
            <v>2704203</v>
          </cell>
          <cell r="B1698" t="str">
            <v>AL</v>
          </cell>
          <cell r="C1698">
            <v>27</v>
          </cell>
          <cell r="D1698" t="str">
            <v>Limoeiro de Anadia</v>
          </cell>
          <cell r="E1698">
            <v>24740</v>
          </cell>
          <cell r="F1698" t="str">
            <v>4 - 20001 até 50000</v>
          </cell>
          <cell r="G1698" t="str">
            <v>2 - Nordeste</v>
          </cell>
          <cell r="H1698">
            <v>0.1</v>
          </cell>
        </row>
        <row r="1699">
          <cell r="A1699">
            <v>2704302</v>
          </cell>
          <cell r="B1699" t="str">
            <v>AL</v>
          </cell>
          <cell r="C1699">
            <v>27</v>
          </cell>
          <cell r="D1699" t="str">
            <v>Maceió</v>
          </cell>
          <cell r="E1699">
            <v>957916</v>
          </cell>
          <cell r="F1699" t="str">
            <v>7 - Maior que 500000</v>
          </cell>
          <cell r="G1699" t="str">
            <v>2 - Nordeste</v>
          </cell>
          <cell r="H1699">
            <v>0.36</v>
          </cell>
        </row>
        <row r="1700">
          <cell r="A1700">
            <v>2704401</v>
          </cell>
          <cell r="B1700" t="str">
            <v>AL</v>
          </cell>
          <cell r="C1700">
            <v>27</v>
          </cell>
          <cell r="D1700" t="str">
            <v>Major Isidoro</v>
          </cell>
          <cell r="E1700">
            <v>17503</v>
          </cell>
          <cell r="F1700" t="str">
            <v>3 - 10001 até 20000</v>
          </cell>
          <cell r="G1700" t="str">
            <v>2 - Nordeste</v>
          </cell>
          <cell r="H1700">
            <v>0.1</v>
          </cell>
        </row>
        <row r="1701">
          <cell r="A1701">
            <v>2704500</v>
          </cell>
          <cell r="B1701" t="str">
            <v>AL</v>
          </cell>
          <cell r="C1701">
            <v>27</v>
          </cell>
          <cell r="D1701" t="str">
            <v>Maragogi</v>
          </cell>
          <cell r="E1701">
            <v>32174</v>
          </cell>
          <cell r="F1701" t="str">
            <v>4 - 20001 até 50000</v>
          </cell>
          <cell r="G1701" t="str">
            <v>2 - Nordeste</v>
          </cell>
          <cell r="H1701">
            <v>0.3</v>
          </cell>
        </row>
        <row r="1702">
          <cell r="A1702">
            <v>2704609</v>
          </cell>
          <cell r="B1702" t="str">
            <v>AL</v>
          </cell>
          <cell r="C1702">
            <v>27</v>
          </cell>
          <cell r="D1702" t="str">
            <v>Maravilha</v>
          </cell>
          <cell r="E1702">
            <v>9534</v>
          </cell>
          <cell r="F1702" t="str">
            <v>2 - 5001 até 10000</v>
          </cell>
          <cell r="G1702" t="str">
            <v>2 - Nordeste</v>
          </cell>
          <cell r="H1702">
            <v>0.1</v>
          </cell>
        </row>
        <row r="1703">
          <cell r="A1703">
            <v>2704708</v>
          </cell>
          <cell r="B1703" t="str">
            <v>AL</v>
          </cell>
          <cell r="C1703">
            <v>27</v>
          </cell>
          <cell r="D1703" t="str">
            <v>Marechal Deodoro</v>
          </cell>
          <cell r="E1703">
            <v>60370</v>
          </cell>
          <cell r="F1703" t="str">
            <v>5 - 50001 até 100000</v>
          </cell>
          <cell r="G1703" t="str">
            <v>2 - Nordeste</v>
          </cell>
          <cell r="H1703">
            <v>0.16</v>
          </cell>
        </row>
        <row r="1704">
          <cell r="A1704">
            <v>2704807</v>
          </cell>
          <cell r="B1704" t="str">
            <v>AL</v>
          </cell>
          <cell r="C1704">
            <v>27</v>
          </cell>
          <cell r="D1704" t="str">
            <v>Maribondo</v>
          </cell>
          <cell r="E1704">
            <v>13679</v>
          </cell>
          <cell r="F1704" t="str">
            <v>3 - 10001 até 20000</v>
          </cell>
          <cell r="G1704" t="str">
            <v>2 - Nordeste</v>
          </cell>
          <cell r="H1704">
            <v>0.1</v>
          </cell>
        </row>
        <row r="1705">
          <cell r="A1705">
            <v>2704906</v>
          </cell>
          <cell r="B1705" t="str">
            <v>AL</v>
          </cell>
          <cell r="C1705">
            <v>27</v>
          </cell>
          <cell r="D1705" t="str">
            <v>Mar Vermelho</v>
          </cell>
          <cell r="E1705">
            <v>3155</v>
          </cell>
          <cell r="F1705" t="str">
            <v>1 - Até 5000</v>
          </cell>
          <cell r="G1705" t="str">
            <v>2 - Nordeste</v>
          </cell>
          <cell r="H1705">
            <v>0.16</v>
          </cell>
        </row>
        <row r="1706">
          <cell r="A1706">
            <v>2705002</v>
          </cell>
          <cell r="B1706" t="str">
            <v>AL</v>
          </cell>
          <cell r="C1706">
            <v>27</v>
          </cell>
          <cell r="D1706" t="str">
            <v>Mata Grande</v>
          </cell>
          <cell r="E1706">
            <v>21861</v>
          </cell>
          <cell r="F1706" t="str">
            <v>4 - 20001 até 50000</v>
          </cell>
          <cell r="G1706" t="str">
            <v>2 - Nordeste</v>
          </cell>
          <cell r="H1706">
            <v>0.2</v>
          </cell>
        </row>
        <row r="1707">
          <cell r="A1707">
            <v>2705101</v>
          </cell>
          <cell r="B1707" t="str">
            <v>AL</v>
          </cell>
          <cell r="C1707">
            <v>27</v>
          </cell>
          <cell r="D1707" t="str">
            <v>Matriz de Camaragibe</v>
          </cell>
          <cell r="E1707">
            <v>23857</v>
          </cell>
          <cell r="F1707" t="str">
            <v>4 - 20001 até 50000</v>
          </cell>
          <cell r="G1707" t="str">
            <v>2 - Nordeste</v>
          </cell>
          <cell r="H1707">
            <v>0.26</v>
          </cell>
        </row>
        <row r="1708">
          <cell r="A1708">
            <v>2705200</v>
          </cell>
          <cell r="B1708" t="str">
            <v>AL</v>
          </cell>
          <cell r="C1708">
            <v>27</v>
          </cell>
          <cell r="D1708" t="str">
            <v>Messias</v>
          </cell>
          <cell r="E1708">
            <v>15405</v>
          </cell>
          <cell r="F1708" t="str">
            <v>3 - 10001 até 20000</v>
          </cell>
          <cell r="G1708" t="str">
            <v>2 - Nordeste</v>
          </cell>
          <cell r="H1708">
            <v>0.1</v>
          </cell>
        </row>
        <row r="1709">
          <cell r="A1709">
            <v>2705309</v>
          </cell>
          <cell r="B1709" t="str">
            <v>AL</v>
          </cell>
          <cell r="C1709">
            <v>27</v>
          </cell>
          <cell r="D1709" t="str">
            <v>Minador do Negrão</v>
          </cell>
          <cell r="E1709">
            <v>4845</v>
          </cell>
          <cell r="F1709" t="str">
            <v>1 - Até 5000</v>
          </cell>
          <cell r="G1709" t="str">
            <v>2 - Nordeste</v>
          </cell>
          <cell r="H1709">
            <v>0.1</v>
          </cell>
        </row>
        <row r="1710">
          <cell r="A1710">
            <v>2705408</v>
          </cell>
          <cell r="B1710" t="str">
            <v>AL</v>
          </cell>
          <cell r="C1710">
            <v>27</v>
          </cell>
          <cell r="D1710" t="str">
            <v>Monteirópolis</v>
          </cell>
          <cell r="E1710">
            <v>7184</v>
          </cell>
          <cell r="F1710" t="str">
            <v>2 - 5001 até 10000</v>
          </cell>
          <cell r="G1710" t="str">
            <v>2 - Nordeste</v>
          </cell>
          <cell r="H1710">
            <v>0.1</v>
          </cell>
        </row>
        <row r="1711">
          <cell r="A1711">
            <v>2705507</v>
          </cell>
          <cell r="B1711" t="str">
            <v>AL</v>
          </cell>
          <cell r="C1711">
            <v>27</v>
          </cell>
          <cell r="D1711" t="str">
            <v>Murici</v>
          </cell>
          <cell r="E1711">
            <v>25187</v>
          </cell>
          <cell r="F1711" t="str">
            <v>4 - 20001 até 50000</v>
          </cell>
          <cell r="G1711" t="str">
            <v>2 - Nordeste</v>
          </cell>
          <cell r="H1711">
            <v>0.1</v>
          </cell>
        </row>
        <row r="1712">
          <cell r="A1712">
            <v>2705606</v>
          </cell>
          <cell r="B1712" t="str">
            <v>AL</v>
          </cell>
          <cell r="C1712">
            <v>27</v>
          </cell>
          <cell r="D1712" t="str">
            <v>Novo Lino</v>
          </cell>
          <cell r="E1712">
            <v>10119</v>
          </cell>
          <cell r="F1712" t="str">
            <v>3 - 10001 até 20000</v>
          </cell>
          <cell r="G1712" t="str">
            <v>2 - Nordeste</v>
          </cell>
          <cell r="H1712">
            <v>0.1</v>
          </cell>
        </row>
        <row r="1713">
          <cell r="A1713">
            <v>2705705</v>
          </cell>
          <cell r="B1713" t="str">
            <v>AL</v>
          </cell>
          <cell r="C1713">
            <v>27</v>
          </cell>
          <cell r="D1713" t="str">
            <v>Olho dÁgua das Flores</v>
          </cell>
          <cell r="E1713">
            <v>20715</v>
          </cell>
          <cell r="F1713" t="str">
            <v>4 - 20001 até 50000</v>
          </cell>
          <cell r="G1713" t="str">
            <v>2 - Nordeste</v>
          </cell>
          <cell r="H1713">
            <v>0.1</v>
          </cell>
        </row>
        <row r="1714">
          <cell r="A1714">
            <v>2705804</v>
          </cell>
          <cell r="B1714" t="str">
            <v>AL</v>
          </cell>
          <cell r="C1714">
            <v>27</v>
          </cell>
          <cell r="D1714" t="str">
            <v>Olho dÁgua do Casado</v>
          </cell>
          <cell r="E1714">
            <v>8349</v>
          </cell>
          <cell r="F1714" t="str">
            <v>2 - 5001 até 10000</v>
          </cell>
          <cell r="G1714" t="str">
            <v>2 - Nordeste</v>
          </cell>
          <cell r="H1714">
            <v>0.16</v>
          </cell>
        </row>
        <row r="1715">
          <cell r="A1715">
            <v>2705903</v>
          </cell>
          <cell r="B1715" t="str">
            <v>AL</v>
          </cell>
          <cell r="C1715">
            <v>27</v>
          </cell>
          <cell r="D1715" t="str">
            <v>Olho dÁgua Grande</v>
          </cell>
          <cell r="E1715">
            <v>4306</v>
          </cell>
          <cell r="F1715" t="str">
            <v>1 - Até 5000</v>
          </cell>
          <cell r="G1715" t="str">
            <v>2 - Nordeste</v>
          </cell>
          <cell r="H1715">
            <v>0.1</v>
          </cell>
        </row>
        <row r="1716">
          <cell r="A1716">
            <v>2706000</v>
          </cell>
          <cell r="B1716" t="str">
            <v>AL</v>
          </cell>
          <cell r="C1716">
            <v>27</v>
          </cell>
          <cell r="D1716" t="str">
            <v>Olivença</v>
          </cell>
          <cell r="E1716">
            <v>10824</v>
          </cell>
          <cell r="F1716" t="str">
            <v>3 - 10001 até 20000</v>
          </cell>
          <cell r="G1716" t="str">
            <v>2 - Nordeste</v>
          </cell>
          <cell r="H1716">
            <v>0.2</v>
          </cell>
        </row>
        <row r="1717">
          <cell r="A1717">
            <v>2706109</v>
          </cell>
          <cell r="B1717" t="str">
            <v>AL</v>
          </cell>
          <cell r="C1717">
            <v>27</v>
          </cell>
          <cell r="D1717" t="str">
            <v>Ouro Branco</v>
          </cell>
          <cell r="E1717">
            <v>11446</v>
          </cell>
          <cell r="F1717" t="str">
            <v>3 - 10001 até 20000</v>
          </cell>
          <cell r="G1717" t="str">
            <v>2 - Nordeste</v>
          </cell>
          <cell r="H1717">
            <v>0.16</v>
          </cell>
        </row>
        <row r="1718">
          <cell r="A1718">
            <v>2706208</v>
          </cell>
          <cell r="B1718" t="str">
            <v>AL</v>
          </cell>
          <cell r="C1718">
            <v>27</v>
          </cell>
          <cell r="D1718" t="str">
            <v>Palestina</v>
          </cell>
          <cell r="E1718">
            <v>4325</v>
          </cell>
          <cell r="F1718" t="str">
            <v>1 - Até 5000</v>
          </cell>
          <cell r="G1718" t="str">
            <v>2 - Nordeste</v>
          </cell>
          <cell r="H1718">
            <v>0.1</v>
          </cell>
        </row>
        <row r="1719">
          <cell r="A1719">
            <v>2706307</v>
          </cell>
          <cell r="B1719" t="str">
            <v>AL</v>
          </cell>
          <cell r="C1719">
            <v>27</v>
          </cell>
          <cell r="D1719" t="str">
            <v>Palmeira dos Índios</v>
          </cell>
          <cell r="E1719">
            <v>71574</v>
          </cell>
          <cell r="F1719" t="str">
            <v>5 - 50001 até 100000</v>
          </cell>
          <cell r="G1719" t="str">
            <v>2 - Nordeste</v>
          </cell>
          <cell r="H1719">
            <v>0.16</v>
          </cell>
        </row>
        <row r="1720">
          <cell r="A1720">
            <v>2706406</v>
          </cell>
          <cell r="B1720" t="str">
            <v>AL</v>
          </cell>
          <cell r="C1720">
            <v>27</v>
          </cell>
          <cell r="D1720" t="str">
            <v>Pão de Açúcar</v>
          </cell>
          <cell r="E1720">
            <v>23823</v>
          </cell>
          <cell r="F1720" t="str">
            <v>4 - 20001 até 50000</v>
          </cell>
          <cell r="G1720" t="str">
            <v>2 - Nordeste</v>
          </cell>
          <cell r="H1720">
            <v>0.26</v>
          </cell>
        </row>
        <row r="1721">
          <cell r="A1721">
            <v>2706422</v>
          </cell>
          <cell r="B1721" t="str">
            <v>AL</v>
          </cell>
          <cell r="C1721">
            <v>27</v>
          </cell>
          <cell r="D1721" t="str">
            <v>Pariconha</v>
          </cell>
          <cell r="E1721">
            <v>10573</v>
          </cell>
          <cell r="F1721" t="str">
            <v>3 - 10001 até 20000</v>
          </cell>
          <cell r="G1721" t="str">
            <v>2 - Nordeste</v>
          </cell>
          <cell r="H1721">
            <v>0.26</v>
          </cell>
        </row>
        <row r="1722">
          <cell r="A1722">
            <v>2706448</v>
          </cell>
          <cell r="B1722" t="str">
            <v>AL</v>
          </cell>
          <cell r="C1722">
            <v>27</v>
          </cell>
          <cell r="D1722" t="str">
            <v>Paripueira</v>
          </cell>
          <cell r="E1722">
            <v>13835</v>
          </cell>
          <cell r="F1722" t="str">
            <v>3 - 10001 até 20000</v>
          </cell>
          <cell r="G1722" t="str">
            <v>2 - Nordeste</v>
          </cell>
          <cell r="H1722">
            <v>0.2</v>
          </cell>
        </row>
        <row r="1723">
          <cell r="A1723">
            <v>2706505</v>
          </cell>
          <cell r="B1723" t="str">
            <v>AL</v>
          </cell>
          <cell r="C1723">
            <v>27</v>
          </cell>
          <cell r="D1723" t="str">
            <v>Passo de Camaragibe</v>
          </cell>
          <cell r="E1723">
            <v>13804</v>
          </cell>
          <cell r="F1723" t="str">
            <v>3 - 10001 até 20000</v>
          </cell>
          <cell r="G1723" t="str">
            <v>2 - Nordeste</v>
          </cell>
          <cell r="H1723">
            <v>0.16</v>
          </cell>
        </row>
        <row r="1724">
          <cell r="A1724">
            <v>2706604</v>
          </cell>
          <cell r="B1724" t="str">
            <v>AL</v>
          </cell>
          <cell r="C1724">
            <v>27</v>
          </cell>
          <cell r="D1724" t="str">
            <v>Paulo Jacinto</v>
          </cell>
          <cell r="E1724">
            <v>6576</v>
          </cell>
          <cell r="F1724" t="str">
            <v>2 - 5001 até 10000</v>
          </cell>
          <cell r="G1724" t="str">
            <v>2 - Nordeste</v>
          </cell>
          <cell r="H1724">
            <v>0.1</v>
          </cell>
        </row>
        <row r="1725">
          <cell r="A1725">
            <v>2706703</v>
          </cell>
          <cell r="B1725" t="str">
            <v>AL</v>
          </cell>
          <cell r="C1725">
            <v>27</v>
          </cell>
          <cell r="D1725" t="str">
            <v>Penedo</v>
          </cell>
          <cell r="E1725">
            <v>58593</v>
          </cell>
          <cell r="F1725" t="str">
            <v>5 - 50001 até 100000</v>
          </cell>
          <cell r="G1725" t="str">
            <v>2 - Nordeste</v>
          </cell>
          <cell r="H1725">
            <v>0.2</v>
          </cell>
        </row>
        <row r="1726">
          <cell r="A1726">
            <v>2706802</v>
          </cell>
          <cell r="B1726" t="str">
            <v>AL</v>
          </cell>
          <cell r="C1726">
            <v>27</v>
          </cell>
          <cell r="D1726" t="str">
            <v>Piaçabuçu</v>
          </cell>
          <cell r="E1726">
            <v>15908</v>
          </cell>
          <cell r="F1726" t="str">
            <v>3 - 10001 até 20000</v>
          </cell>
          <cell r="G1726" t="str">
            <v>2 - Nordeste</v>
          </cell>
          <cell r="H1726">
            <v>0.1</v>
          </cell>
        </row>
        <row r="1727">
          <cell r="A1727">
            <v>2706901</v>
          </cell>
          <cell r="B1727" t="str">
            <v>AL</v>
          </cell>
          <cell r="C1727">
            <v>27</v>
          </cell>
          <cell r="D1727" t="str">
            <v>Pilar</v>
          </cell>
          <cell r="E1727">
            <v>35370</v>
          </cell>
          <cell r="F1727" t="str">
            <v>4 - 20001 até 50000</v>
          </cell>
          <cell r="G1727" t="str">
            <v>2 - Nordeste</v>
          </cell>
          <cell r="H1727">
            <v>0.1</v>
          </cell>
        </row>
        <row r="1728">
          <cell r="A1728">
            <v>2707008</v>
          </cell>
          <cell r="B1728" t="str">
            <v>AL</v>
          </cell>
          <cell r="C1728">
            <v>27</v>
          </cell>
          <cell r="D1728" t="str">
            <v>Pindoba</v>
          </cell>
          <cell r="E1728">
            <v>2731</v>
          </cell>
          <cell r="F1728" t="str">
            <v>1 - Até 5000</v>
          </cell>
          <cell r="G1728" t="str">
            <v>2 - Nordeste</v>
          </cell>
          <cell r="H1728">
            <v>0.1</v>
          </cell>
        </row>
        <row r="1729">
          <cell r="A1729">
            <v>2707107</v>
          </cell>
          <cell r="B1729" t="str">
            <v>AL</v>
          </cell>
          <cell r="C1729">
            <v>27</v>
          </cell>
          <cell r="D1729" t="str">
            <v>Piranhas</v>
          </cell>
          <cell r="E1729">
            <v>22609</v>
          </cell>
          <cell r="F1729" t="str">
            <v>4 - 20001 até 50000</v>
          </cell>
          <cell r="G1729" t="str">
            <v>2 - Nordeste</v>
          </cell>
          <cell r="H1729">
            <v>0.2</v>
          </cell>
        </row>
        <row r="1730">
          <cell r="A1730">
            <v>2707206</v>
          </cell>
          <cell r="B1730" t="str">
            <v>AL</v>
          </cell>
          <cell r="C1730">
            <v>27</v>
          </cell>
          <cell r="D1730" t="str">
            <v>Poço das Trincheiras</v>
          </cell>
          <cell r="E1730">
            <v>12728</v>
          </cell>
          <cell r="F1730" t="str">
            <v>3 - 10001 até 20000</v>
          </cell>
          <cell r="G1730" t="str">
            <v>2 - Nordeste</v>
          </cell>
          <cell r="H1730">
            <v>0.3</v>
          </cell>
        </row>
        <row r="1731">
          <cell r="A1731">
            <v>2707305</v>
          </cell>
          <cell r="B1731" t="str">
            <v>AL</v>
          </cell>
          <cell r="C1731">
            <v>27</v>
          </cell>
          <cell r="D1731" t="str">
            <v>Porto Calvo</v>
          </cell>
          <cell r="E1731">
            <v>24071</v>
          </cell>
          <cell r="F1731" t="str">
            <v>4 - 20001 até 50000</v>
          </cell>
          <cell r="G1731" t="str">
            <v>2 - Nordeste</v>
          </cell>
          <cell r="H1731">
            <v>0.16</v>
          </cell>
        </row>
        <row r="1732">
          <cell r="A1732">
            <v>2707404</v>
          </cell>
          <cell r="B1732" t="str">
            <v>AL</v>
          </cell>
          <cell r="C1732">
            <v>27</v>
          </cell>
          <cell r="D1732" t="str">
            <v>Porto de Pedras</v>
          </cell>
          <cell r="E1732">
            <v>9295</v>
          </cell>
          <cell r="F1732" t="str">
            <v>2 - 5001 até 10000</v>
          </cell>
          <cell r="G1732" t="str">
            <v>2 - Nordeste</v>
          </cell>
          <cell r="H1732">
            <v>0.2</v>
          </cell>
        </row>
        <row r="1733">
          <cell r="A1733">
            <v>2707503</v>
          </cell>
          <cell r="B1733" t="str">
            <v>AL</v>
          </cell>
          <cell r="C1733">
            <v>27</v>
          </cell>
          <cell r="D1733" t="str">
            <v>Porto Real do Colégio</v>
          </cell>
          <cell r="E1733">
            <v>19846</v>
          </cell>
          <cell r="F1733" t="str">
            <v>3 - 10001 até 20000</v>
          </cell>
          <cell r="G1733" t="str">
            <v>2 - Nordeste</v>
          </cell>
          <cell r="H1733">
            <v>0.1</v>
          </cell>
        </row>
        <row r="1734">
          <cell r="A1734">
            <v>2707602</v>
          </cell>
          <cell r="B1734" t="str">
            <v>AL</v>
          </cell>
          <cell r="C1734">
            <v>27</v>
          </cell>
          <cell r="D1734" t="str">
            <v>Quebrangulo</v>
          </cell>
          <cell r="E1734">
            <v>11080</v>
          </cell>
          <cell r="F1734" t="str">
            <v>3 - 10001 até 20000</v>
          </cell>
          <cell r="G1734" t="str">
            <v>2 - Nordeste</v>
          </cell>
          <cell r="H1734">
            <v>0.1</v>
          </cell>
        </row>
        <row r="1735">
          <cell r="A1735">
            <v>2707701</v>
          </cell>
          <cell r="B1735" t="str">
            <v>AL</v>
          </cell>
          <cell r="C1735">
            <v>27</v>
          </cell>
          <cell r="D1735" t="str">
            <v>Rio Largo</v>
          </cell>
          <cell r="E1735">
            <v>93927</v>
          </cell>
          <cell r="F1735" t="str">
            <v>5 - 50001 até 100000</v>
          </cell>
          <cell r="G1735" t="str">
            <v>2 - Nordeste</v>
          </cell>
          <cell r="H1735">
            <v>0.2</v>
          </cell>
        </row>
        <row r="1736">
          <cell r="A1736">
            <v>2707800</v>
          </cell>
          <cell r="B1736" t="str">
            <v>AL</v>
          </cell>
          <cell r="C1736">
            <v>27</v>
          </cell>
          <cell r="D1736" t="str">
            <v>Roteiro</v>
          </cell>
          <cell r="E1736">
            <v>6474</v>
          </cell>
          <cell r="F1736" t="str">
            <v>2 - 5001 até 10000</v>
          </cell>
          <cell r="G1736" t="str">
            <v>2 - Nordeste</v>
          </cell>
          <cell r="H1736">
            <v>0.1</v>
          </cell>
        </row>
        <row r="1737">
          <cell r="A1737">
            <v>2707909</v>
          </cell>
          <cell r="B1737" t="str">
            <v>AL</v>
          </cell>
          <cell r="C1737">
            <v>27</v>
          </cell>
          <cell r="D1737" t="str">
            <v>Santa Luzia do Norte</v>
          </cell>
          <cell r="E1737">
            <v>6919</v>
          </cell>
          <cell r="F1737" t="str">
            <v>2 - 5001 até 10000</v>
          </cell>
          <cell r="G1737" t="str">
            <v>2 - Nordeste</v>
          </cell>
          <cell r="H1737">
            <v>0.16</v>
          </cell>
        </row>
        <row r="1738">
          <cell r="A1738">
            <v>2708006</v>
          </cell>
          <cell r="B1738" t="str">
            <v>AL</v>
          </cell>
          <cell r="C1738">
            <v>27</v>
          </cell>
          <cell r="D1738" t="str">
            <v>Santana do Ipanema</v>
          </cell>
          <cell r="E1738">
            <v>46087</v>
          </cell>
          <cell r="F1738" t="str">
            <v>4 - 20001 até 50000</v>
          </cell>
          <cell r="G1738" t="str">
            <v>2 - Nordeste</v>
          </cell>
          <cell r="H1738">
            <v>0.1</v>
          </cell>
        </row>
        <row r="1739">
          <cell r="A1739">
            <v>2708105</v>
          </cell>
          <cell r="B1739" t="str">
            <v>AL</v>
          </cell>
          <cell r="C1739">
            <v>27</v>
          </cell>
          <cell r="D1739" t="str">
            <v>Santana do Mundaú</v>
          </cell>
          <cell r="E1739">
            <v>11323</v>
          </cell>
          <cell r="F1739" t="str">
            <v>3 - 10001 até 20000</v>
          </cell>
          <cell r="G1739" t="str">
            <v>2 - Nordeste</v>
          </cell>
          <cell r="H1739">
            <v>0.16</v>
          </cell>
        </row>
        <row r="1740">
          <cell r="A1740">
            <v>2708204</v>
          </cell>
          <cell r="B1740" t="str">
            <v>AL</v>
          </cell>
          <cell r="C1740">
            <v>27</v>
          </cell>
          <cell r="D1740" t="str">
            <v>São Brás</v>
          </cell>
          <cell r="E1740">
            <v>6425</v>
          </cell>
          <cell r="F1740" t="str">
            <v>2 - 5001 até 10000</v>
          </cell>
          <cell r="G1740" t="str">
            <v>2 - Nordeste</v>
          </cell>
          <cell r="H1740">
            <v>0.1</v>
          </cell>
        </row>
        <row r="1741">
          <cell r="A1741">
            <v>2708303</v>
          </cell>
          <cell r="B1741" t="str">
            <v>AL</v>
          </cell>
          <cell r="C1741">
            <v>27</v>
          </cell>
          <cell r="D1741" t="str">
            <v>São José da Laje</v>
          </cell>
          <cell r="E1741">
            <v>20813</v>
          </cell>
          <cell r="F1741" t="str">
            <v>4 - 20001 até 50000</v>
          </cell>
          <cell r="G1741" t="str">
            <v>2 - Nordeste</v>
          </cell>
          <cell r="H1741">
            <v>0.1</v>
          </cell>
        </row>
        <row r="1742">
          <cell r="A1742">
            <v>2708402</v>
          </cell>
          <cell r="B1742" t="str">
            <v>AL</v>
          </cell>
          <cell r="C1742">
            <v>27</v>
          </cell>
          <cell r="D1742" t="str">
            <v>São José da Tapera</v>
          </cell>
          <cell r="E1742">
            <v>30604</v>
          </cell>
          <cell r="F1742" t="str">
            <v>4 - 20001 até 50000</v>
          </cell>
          <cell r="G1742" t="str">
            <v>2 - Nordeste</v>
          </cell>
          <cell r="H1742">
            <v>0.2</v>
          </cell>
        </row>
        <row r="1743">
          <cell r="A1743">
            <v>2708501</v>
          </cell>
          <cell r="B1743" t="str">
            <v>AL</v>
          </cell>
          <cell r="C1743">
            <v>27</v>
          </cell>
          <cell r="D1743" t="str">
            <v>São Luís do Quitunde</v>
          </cell>
          <cell r="E1743">
            <v>30873</v>
          </cell>
          <cell r="F1743" t="str">
            <v>4 - 20001 até 50000</v>
          </cell>
          <cell r="G1743" t="str">
            <v>2 - Nordeste</v>
          </cell>
          <cell r="H1743">
            <v>0.1</v>
          </cell>
        </row>
        <row r="1744">
          <cell r="A1744">
            <v>2708600</v>
          </cell>
          <cell r="B1744" t="str">
            <v>AL</v>
          </cell>
          <cell r="C1744">
            <v>27</v>
          </cell>
          <cell r="D1744" t="str">
            <v>São Miguel dos Campos</v>
          </cell>
          <cell r="E1744">
            <v>51990</v>
          </cell>
          <cell r="F1744" t="str">
            <v>5 - 50001 até 100000</v>
          </cell>
          <cell r="G1744" t="str">
            <v>2 - Nordeste</v>
          </cell>
          <cell r="H1744">
            <v>0.3</v>
          </cell>
        </row>
        <row r="1745">
          <cell r="A1745">
            <v>2708709</v>
          </cell>
          <cell r="B1745" t="str">
            <v>AL</v>
          </cell>
          <cell r="C1745">
            <v>27</v>
          </cell>
          <cell r="D1745" t="str">
            <v>São Miguel dos Milagres</v>
          </cell>
          <cell r="E1745">
            <v>8482</v>
          </cell>
          <cell r="F1745" t="str">
            <v>2 - 5001 até 10000</v>
          </cell>
          <cell r="G1745" t="str">
            <v>2 - Nordeste</v>
          </cell>
          <cell r="H1745">
            <v>0.1</v>
          </cell>
        </row>
        <row r="1746">
          <cell r="A1746">
            <v>2708808</v>
          </cell>
          <cell r="B1746" t="str">
            <v>AL</v>
          </cell>
          <cell r="C1746">
            <v>27</v>
          </cell>
          <cell r="D1746" t="str">
            <v>São Sebastião</v>
          </cell>
          <cell r="E1746">
            <v>31730</v>
          </cell>
          <cell r="F1746" t="str">
            <v>4 - 20001 até 50000</v>
          </cell>
          <cell r="G1746" t="str">
            <v>2 - Nordeste</v>
          </cell>
          <cell r="H1746">
            <v>0.1</v>
          </cell>
        </row>
        <row r="1747">
          <cell r="A1747">
            <v>2708907</v>
          </cell>
          <cell r="B1747" t="str">
            <v>AL</v>
          </cell>
          <cell r="C1747">
            <v>27</v>
          </cell>
          <cell r="D1747" t="str">
            <v>Satuba</v>
          </cell>
          <cell r="E1747">
            <v>24278</v>
          </cell>
          <cell r="F1747" t="str">
            <v>4 - 20001 até 50000</v>
          </cell>
          <cell r="G1747" t="str">
            <v>2 - Nordeste</v>
          </cell>
          <cell r="H1747">
            <v>0.16</v>
          </cell>
        </row>
        <row r="1748">
          <cell r="A1748">
            <v>2708956</v>
          </cell>
          <cell r="B1748" t="str">
            <v>AL</v>
          </cell>
          <cell r="C1748">
            <v>27</v>
          </cell>
          <cell r="D1748" t="str">
            <v>Senador Rui Palmeira</v>
          </cell>
          <cell r="E1748">
            <v>12303</v>
          </cell>
          <cell r="F1748" t="str">
            <v>3 - 10001 até 20000</v>
          </cell>
          <cell r="G1748" t="str">
            <v>2 - Nordeste</v>
          </cell>
          <cell r="H1748">
            <v>0.3</v>
          </cell>
        </row>
        <row r="1749">
          <cell r="A1749">
            <v>2709004</v>
          </cell>
          <cell r="B1749" t="str">
            <v>AL</v>
          </cell>
          <cell r="C1749">
            <v>27</v>
          </cell>
          <cell r="D1749" t="str">
            <v>Tanque dArca</v>
          </cell>
          <cell r="E1749">
            <v>5796</v>
          </cell>
          <cell r="F1749" t="str">
            <v>2 - 5001 até 10000</v>
          </cell>
          <cell r="G1749" t="str">
            <v>2 - Nordeste</v>
          </cell>
          <cell r="H1749">
            <v>0.1</v>
          </cell>
        </row>
        <row r="1750">
          <cell r="A1750">
            <v>2709103</v>
          </cell>
          <cell r="B1750" t="str">
            <v>AL</v>
          </cell>
          <cell r="C1750">
            <v>27</v>
          </cell>
          <cell r="D1750" t="str">
            <v>Taquarana</v>
          </cell>
          <cell r="E1750">
            <v>19032</v>
          </cell>
          <cell r="F1750" t="str">
            <v>3 - 10001 até 20000</v>
          </cell>
          <cell r="G1750" t="str">
            <v>2 - Nordeste</v>
          </cell>
          <cell r="H1750">
            <v>0.3</v>
          </cell>
        </row>
        <row r="1751">
          <cell r="A1751">
            <v>2709152</v>
          </cell>
          <cell r="B1751" t="str">
            <v>AL</v>
          </cell>
          <cell r="C1751">
            <v>27</v>
          </cell>
          <cell r="D1751" t="str">
            <v>Teotônio Vilela</v>
          </cell>
          <cell r="E1751">
            <v>38053</v>
          </cell>
          <cell r="F1751" t="str">
            <v>4 - 20001 até 50000</v>
          </cell>
          <cell r="G1751" t="str">
            <v>2 - Nordeste</v>
          </cell>
          <cell r="H1751">
            <v>0.2</v>
          </cell>
        </row>
        <row r="1752">
          <cell r="A1752">
            <v>2709202</v>
          </cell>
          <cell r="B1752" t="str">
            <v>AL</v>
          </cell>
          <cell r="C1752">
            <v>27</v>
          </cell>
          <cell r="D1752" t="str">
            <v>Traipu</v>
          </cell>
          <cell r="E1752">
            <v>23695</v>
          </cell>
          <cell r="F1752" t="str">
            <v>4 - 20001 até 50000</v>
          </cell>
          <cell r="G1752" t="str">
            <v>2 - Nordeste</v>
          </cell>
          <cell r="H1752">
            <v>0.3</v>
          </cell>
        </row>
        <row r="1753">
          <cell r="A1753">
            <v>2709301</v>
          </cell>
          <cell r="B1753" t="str">
            <v>AL</v>
          </cell>
          <cell r="C1753">
            <v>27</v>
          </cell>
          <cell r="D1753" t="str">
            <v>União dos Palmares</v>
          </cell>
          <cell r="E1753">
            <v>59280</v>
          </cell>
          <cell r="F1753" t="str">
            <v>5 - 50001 até 100000</v>
          </cell>
          <cell r="G1753" t="str">
            <v>2 - Nordeste</v>
          </cell>
          <cell r="H1753">
            <v>0.2</v>
          </cell>
        </row>
        <row r="1754">
          <cell r="A1754">
            <v>2709400</v>
          </cell>
          <cell r="B1754" t="str">
            <v>AL</v>
          </cell>
          <cell r="C1754">
            <v>27</v>
          </cell>
          <cell r="D1754" t="str">
            <v>Viçosa</v>
          </cell>
          <cell r="E1754">
            <v>23972</v>
          </cell>
          <cell r="F1754" t="str">
            <v>4 - 20001 até 50000</v>
          </cell>
          <cell r="G1754" t="str">
            <v>2 - Nordeste</v>
          </cell>
          <cell r="H1754">
            <v>0.1</v>
          </cell>
        </row>
        <row r="1755">
          <cell r="A1755">
            <v>2800100</v>
          </cell>
          <cell r="B1755" t="str">
            <v>SE</v>
          </cell>
          <cell r="C1755">
            <v>28</v>
          </cell>
          <cell r="D1755" t="str">
            <v>Amparo do São Francisco</v>
          </cell>
          <cell r="E1755">
            <v>2170</v>
          </cell>
          <cell r="F1755" t="str">
            <v>1 - Até 5000</v>
          </cell>
          <cell r="G1755" t="str">
            <v>2 - Nordeste</v>
          </cell>
          <cell r="H1755">
            <v>0.1</v>
          </cell>
        </row>
        <row r="1756">
          <cell r="A1756">
            <v>2800209</v>
          </cell>
          <cell r="B1756" t="str">
            <v>SE</v>
          </cell>
          <cell r="C1756">
            <v>28</v>
          </cell>
          <cell r="D1756" t="str">
            <v>Aquidabã</v>
          </cell>
          <cell r="E1756">
            <v>20131</v>
          </cell>
          <cell r="F1756" t="str">
            <v>4 - 20001 até 50000</v>
          </cell>
          <cell r="G1756" t="str">
            <v>2 - Nordeste</v>
          </cell>
          <cell r="H1756">
            <v>0.1</v>
          </cell>
        </row>
        <row r="1757">
          <cell r="A1757">
            <v>2800308</v>
          </cell>
          <cell r="B1757" t="str">
            <v>SE</v>
          </cell>
          <cell r="C1757">
            <v>28</v>
          </cell>
          <cell r="D1757" t="str">
            <v>Aracaju</v>
          </cell>
          <cell r="E1757">
            <v>602757</v>
          </cell>
          <cell r="F1757" t="str">
            <v>7 - Maior que 500000</v>
          </cell>
          <cell r="G1757" t="str">
            <v>2 - Nordeste</v>
          </cell>
          <cell r="H1757">
            <v>0.26</v>
          </cell>
        </row>
        <row r="1758">
          <cell r="A1758">
            <v>2800407</v>
          </cell>
          <cell r="B1758" t="str">
            <v>SE</v>
          </cell>
          <cell r="C1758">
            <v>28</v>
          </cell>
          <cell r="D1758" t="str">
            <v>Arauá</v>
          </cell>
          <cell r="E1758">
            <v>10318</v>
          </cell>
          <cell r="F1758" t="str">
            <v>3 - 10001 até 20000</v>
          </cell>
          <cell r="G1758" t="str">
            <v>2 - Nordeste</v>
          </cell>
          <cell r="H1758">
            <v>0.1</v>
          </cell>
        </row>
        <row r="1759">
          <cell r="A1759">
            <v>2800506</v>
          </cell>
          <cell r="B1759" t="str">
            <v>SE</v>
          </cell>
          <cell r="C1759">
            <v>28</v>
          </cell>
          <cell r="D1759" t="str">
            <v>Areia Branca</v>
          </cell>
          <cell r="E1759">
            <v>18081</v>
          </cell>
          <cell r="F1759" t="str">
            <v>3 - 10001 até 20000</v>
          </cell>
          <cell r="G1759" t="str">
            <v>2 - Nordeste</v>
          </cell>
          <cell r="H1759">
            <v>0.1</v>
          </cell>
        </row>
        <row r="1760">
          <cell r="A1760">
            <v>2800605</v>
          </cell>
          <cell r="B1760" t="str">
            <v>SE</v>
          </cell>
          <cell r="C1760">
            <v>28</v>
          </cell>
          <cell r="D1760" t="str">
            <v>Barra dos Coqueiros</v>
          </cell>
          <cell r="E1760">
            <v>41511</v>
          </cell>
          <cell r="F1760" t="str">
            <v>4 - 20001 até 50000</v>
          </cell>
          <cell r="G1760" t="str">
            <v>2 - Nordeste</v>
          </cell>
          <cell r="H1760">
            <v>0.1</v>
          </cell>
        </row>
        <row r="1761">
          <cell r="A1761">
            <v>2800670</v>
          </cell>
          <cell r="B1761" t="str">
            <v>SE</v>
          </cell>
          <cell r="C1761">
            <v>28</v>
          </cell>
          <cell r="D1761" t="str">
            <v>Boquim</v>
          </cell>
          <cell r="E1761">
            <v>24636</v>
          </cell>
          <cell r="F1761" t="str">
            <v>4 - 20001 até 50000</v>
          </cell>
          <cell r="G1761" t="str">
            <v>2 - Nordeste</v>
          </cell>
          <cell r="H1761">
            <v>0.1</v>
          </cell>
        </row>
        <row r="1762">
          <cell r="A1762">
            <v>2800704</v>
          </cell>
          <cell r="B1762" t="str">
            <v>SE</v>
          </cell>
          <cell r="C1762">
            <v>28</v>
          </cell>
          <cell r="D1762" t="str">
            <v>Brejo Grande</v>
          </cell>
          <cell r="E1762">
            <v>7841</v>
          </cell>
          <cell r="F1762" t="str">
            <v>2 - 5001 até 10000</v>
          </cell>
          <cell r="G1762" t="str">
            <v>2 - Nordeste</v>
          </cell>
          <cell r="H1762">
            <v>0.1</v>
          </cell>
        </row>
        <row r="1763">
          <cell r="A1763">
            <v>2801009</v>
          </cell>
          <cell r="B1763" t="str">
            <v>SE</v>
          </cell>
          <cell r="C1763">
            <v>28</v>
          </cell>
          <cell r="D1763" t="str">
            <v>Campo do Brito</v>
          </cell>
          <cell r="E1763">
            <v>18149</v>
          </cell>
          <cell r="F1763" t="str">
            <v>3 - 10001 até 20000</v>
          </cell>
          <cell r="G1763" t="str">
            <v>2 - Nordeste</v>
          </cell>
          <cell r="H1763">
            <v>0.1</v>
          </cell>
        </row>
        <row r="1764">
          <cell r="A1764">
            <v>2801108</v>
          </cell>
          <cell r="B1764" t="str">
            <v>SE</v>
          </cell>
          <cell r="C1764">
            <v>28</v>
          </cell>
          <cell r="D1764" t="str">
            <v>Canhoba</v>
          </cell>
          <cell r="E1764">
            <v>3791</v>
          </cell>
          <cell r="F1764" t="str">
            <v>1 - Até 5000</v>
          </cell>
          <cell r="G1764" t="str">
            <v>2 - Nordeste</v>
          </cell>
          <cell r="H1764">
            <v>0.1</v>
          </cell>
        </row>
        <row r="1765">
          <cell r="A1765">
            <v>2801207</v>
          </cell>
          <cell r="B1765" t="str">
            <v>SE</v>
          </cell>
          <cell r="C1765">
            <v>28</v>
          </cell>
          <cell r="D1765" t="str">
            <v>Canindé de São Francisco</v>
          </cell>
          <cell r="E1765">
            <v>26834</v>
          </cell>
          <cell r="F1765" t="str">
            <v>4 - 20001 até 50000</v>
          </cell>
          <cell r="G1765" t="str">
            <v>2 - Nordeste</v>
          </cell>
          <cell r="H1765">
            <v>0.1</v>
          </cell>
        </row>
        <row r="1766">
          <cell r="A1766">
            <v>2801306</v>
          </cell>
          <cell r="B1766" t="str">
            <v>SE</v>
          </cell>
          <cell r="C1766">
            <v>28</v>
          </cell>
          <cell r="D1766" t="str">
            <v>Capela</v>
          </cell>
          <cell r="E1766">
            <v>31645</v>
          </cell>
          <cell r="F1766" t="str">
            <v>4 - 20001 até 50000</v>
          </cell>
          <cell r="G1766" t="str">
            <v>2 - Nordeste</v>
          </cell>
          <cell r="H1766">
            <v>0.1</v>
          </cell>
        </row>
        <row r="1767">
          <cell r="A1767">
            <v>2801405</v>
          </cell>
          <cell r="B1767" t="str">
            <v>SE</v>
          </cell>
          <cell r="C1767">
            <v>28</v>
          </cell>
          <cell r="D1767" t="str">
            <v>Carira</v>
          </cell>
          <cell r="E1767">
            <v>19939</v>
          </cell>
          <cell r="F1767" t="str">
            <v>3 - 10001 até 20000</v>
          </cell>
          <cell r="G1767" t="str">
            <v>2 - Nordeste</v>
          </cell>
          <cell r="H1767">
            <v>0.2</v>
          </cell>
        </row>
        <row r="1768">
          <cell r="A1768">
            <v>2801504</v>
          </cell>
          <cell r="B1768" t="str">
            <v>SE</v>
          </cell>
          <cell r="C1768">
            <v>28</v>
          </cell>
          <cell r="D1768" t="str">
            <v>Carmópolis</v>
          </cell>
          <cell r="E1768">
            <v>13853</v>
          </cell>
          <cell r="F1768" t="str">
            <v>3 - 10001 até 20000</v>
          </cell>
          <cell r="G1768" t="str">
            <v>2 - Nordeste</v>
          </cell>
          <cell r="H1768">
            <v>0.1</v>
          </cell>
        </row>
        <row r="1769">
          <cell r="A1769">
            <v>2801603</v>
          </cell>
          <cell r="B1769" t="str">
            <v>SE</v>
          </cell>
          <cell r="C1769">
            <v>28</v>
          </cell>
          <cell r="D1769" t="str">
            <v>Cedro de São João</v>
          </cell>
          <cell r="E1769">
            <v>5391</v>
          </cell>
          <cell r="F1769" t="str">
            <v>2 - 5001 até 10000</v>
          </cell>
          <cell r="G1769" t="str">
            <v>2 - Nordeste</v>
          </cell>
          <cell r="H1769">
            <v>0.16</v>
          </cell>
        </row>
        <row r="1770">
          <cell r="A1770">
            <v>2801702</v>
          </cell>
          <cell r="B1770" t="str">
            <v>SE</v>
          </cell>
          <cell r="C1770">
            <v>28</v>
          </cell>
          <cell r="D1770" t="str">
            <v>Cristinápolis</v>
          </cell>
          <cell r="E1770">
            <v>17100</v>
          </cell>
          <cell r="F1770" t="str">
            <v>3 - 10001 até 20000</v>
          </cell>
          <cell r="G1770" t="str">
            <v>2 - Nordeste</v>
          </cell>
          <cell r="H1770">
            <v>0.1</v>
          </cell>
        </row>
        <row r="1771">
          <cell r="A1771">
            <v>2801900</v>
          </cell>
          <cell r="B1771" t="str">
            <v>SE</v>
          </cell>
          <cell r="C1771">
            <v>28</v>
          </cell>
          <cell r="D1771" t="str">
            <v>Cumbe</v>
          </cell>
          <cell r="E1771">
            <v>3824</v>
          </cell>
          <cell r="F1771" t="str">
            <v>1 - Até 5000</v>
          </cell>
          <cell r="G1771" t="str">
            <v>2 - Nordeste</v>
          </cell>
          <cell r="H1771">
            <v>0.1</v>
          </cell>
        </row>
        <row r="1772">
          <cell r="A1772">
            <v>2802007</v>
          </cell>
          <cell r="B1772" t="str">
            <v>SE</v>
          </cell>
          <cell r="C1772">
            <v>28</v>
          </cell>
          <cell r="D1772" t="str">
            <v>Divina Pastora</v>
          </cell>
          <cell r="E1772">
            <v>4340</v>
          </cell>
          <cell r="F1772" t="str">
            <v>1 - Até 5000</v>
          </cell>
          <cell r="G1772" t="str">
            <v>2 - Nordeste</v>
          </cell>
          <cell r="H1772">
            <v>0.2</v>
          </cell>
        </row>
        <row r="1773">
          <cell r="A1773">
            <v>2802106</v>
          </cell>
          <cell r="B1773" t="str">
            <v>SE</v>
          </cell>
          <cell r="C1773">
            <v>28</v>
          </cell>
          <cell r="D1773" t="str">
            <v>Estância</v>
          </cell>
          <cell r="E1773">
            <v>65078</v>
          </cell>
          <cell r="F1773" t="str">
            <v>5 - 50001 até 100000</v>
          </cell>
          <cell r="G1773" t="str">
            <v>2 - Nordeste</v>
          </cell>
          <cell r="H1773">
            <v>0.26</v>
          </cell>
        </row>
        <row r="1774">
          <cell r="A1774">
            <v>2802205</v>
          </cell>
          <cell r="B1774" t="str">
            <v>SE</v>
          </cell>
          <cell r="C1774">
            <v>28</v>
          </cell>
          <cell r="D1774" t="str">
            <v>Feira Nova</v>
          </cell>
          <cell r="E1774">
            <v>6017</v>
          </cell>
          <cell r="F1774" t="str">
            <v>2 - 5001 até 10000</v>
          </cell>
          <cell r="G1774" t="str">
            <v>2 - Nordeste</v>
          </cell>
          <cell r="H1774">
            <v>0.16</v>
          </cell>
        </row>
        <row r="1775">
          <cell r="A1775">
            <v>2802304</v>
          </cell>
          <cell r="B1775" t="str">
            <v>SE</v>
          </cell>
          <cell r="C1775">
            <v>28</v>
          </cell>
          <cell r="D1775" t="str">
            <v>Frei Paulo</v>
          </cell>
          <cell r="E1775">
            <v>14530</v>
          </cell>
          <cell r="F1775" t="str">
            <v>3 - 10001 até 20000</v>
          </cell>
          <cell r="G1775" t="str">
            <v>2 - Nordeste</v>
          </cell>
          <cell r="H1775">
            <v>0.1</v>
          </cell>
        </row>
        <row r="1776">
          <cell r="A1776">
            <v>2802403</v>
          </cell>
          <cell r="B1776" t="str">
            <v>SE</v>
          </cell>
          <cell r="C1776">
            <v>28</v>
          </cell>
          <cell r="D1776" t="str">
            <v>Gararu</v>
          </cell>
          <cell r="E1776">
            <v>11095</v>
          </cell>
          <cell r="F1776" t="str">
            <v>3 - 10001 até 20000</v>
          </cell>
          <cell r="G1776" t="str">
            <v>2 - Nordeste</v>
          </cell>
          <cell r="H1776">
            <v>0.1</v>
          </cell>
        </row>
        <row r="1777">
          <cell r="A1777">
            <v>2802502</v>
          </cell>
          <cell r="B1777" t="str">
            <v>SE</v>
          </cell>
          <cell r="C1777">
            <v>28</v>
          </cell>
          <cell r="D1777" t="str">
            <v>General Maynard</v>
          </cell>
          <cell r="E1777">
            <v>3037</v>
          </cell>
          <cell r="F1777" t="str">
            <v>1 - Até 5000</v>
          </cell>
          <cell r="G1777" t="str">
            <v>2 - Nordeste</v>
          </cell>
          <cell r="H1777">
            <v>0.3</v>
          </cell>
        </row>
        <row r="1778">
          <cell r="A1778">
            <v>2802601</v>
          </cell>
          <cell r="B1778" t="str">
            <v>SE</v>
          </cell>
          <cell r="C1778">
            <v>28</v>
          </cell>
          <cell r="D1778" t="str">
            <v>Gracho Cardoso</v>
          </cell>
          <cell r="E1778">
            <v>5838</v>
          </cell>
          <cell r="F1778" t="str">
            <v>2 - 5001 até 10000</v>
          </cell>
          <cell r="G1778" t="str">
            <v>2 - Nordeste</v>
          </cell>
          <cell r="H1778">
            <v>0.26</v>
          </cell>
        </row>
        <row r="1779">
          <cell r="A1779">
            <v>2802700</v>
          </cell>
          <cell r="B1779" t="str">
            <v>SE</v>
          </cell>
          <cell r="C1779">
            <v>28</v>
          </cell>
          <cell r="D1779" t="str">
            <v>Ilha das Flores</v>
          </cell>
          <cell r="E1779">
            <v>8321</v>
          </cell>
          <cell r="F1779" t="str">
            <v>2 - 5001 até 10000</v>
          </cell>
          <cell r="G1779" t="str">
            <v>2 - Nordeste</v>
          </cell>
          <cell r="H1779">
            <v>0.1</v>
          </cell>
        </row>
        <row r="1780">
          <cell r="A1780">
            <v>2802809</v>
          </cell>
          <cell r="B1780" t="str">
            <v>SE</v>
          </cell>
          <cell r="C1780">
            <v>28</v>
          </cell>
          <cell r="D1780" t="str">
            <v>Indiaroba</v>
          </cell>
          <cell r="E1780">
            <v>16549</v>
          </cell>
          <cell r="F1780" t="str">
            <v>3 - 10001 até 20000</v>
          </cell>
          <cell r="G1780" t="str">
            <v>2 - Nordeste</v>
          </cell>
          <cell r="H1780">
            <v>0.1</v>
          </cell>
        </row>
        <row r="1781">
          <cell r="A1781">
            <v>2802908</v>
          </cell>
          <cell r="B1781" t="str">
            <v>SE</v>
          </cell>
          <cell r="C1781">
            <v>28</v>
          </cell>
          <cell r="D1781" t="str">
            <v>Itabaiana</v>
          </cell>
          <cell r="E1781">
            <v>103440</v>
          </cell>
          <cell r="F1781" t="str">
            <v>6 - 100001 até 500000</v>
          </cell>
          <cell r="G1781" t="str">
            <v>2 - Nordeste</v>
          </cell>
          <cell r="H1781">
            <v>0.1</v>
          </cell>
        </row>
        <row r="1782">
          <cell r="A1782">
            <v>2803005</v>
          </cell>
          <cell r="B1782" t="str">
            <v>SE</v>
          </cell>
          <cell r="C1782">
            <v>28</v>
          </cell>
          <cell r="D1782" t="str">
            <v>Itabaianinha</v>
          </cell>
          <cell r="E1782">
            <v>40678</v>
          </cell>
          <cell r="F1782" t="str">
            <v>4 - 20001 até 50000</v>
          </cell>
          <cell r="G1782" t="str">
            <v>2 - Nordeste</v>
          </cell>
          <cell r="H1782">
            <v>0.1</v>
          </cell>
        </row>
        <row r="1783">
          <cell r="A1783">
            <v>2803104</v>
          </cell>
          <cell r="B1783" t="str">
            <v>SE</v>
          </cell>
          <cell r="C1783">
            <v>28</v>
          </cell>
          <cell r="D1783" t="str">
            <v>Itabi</v>
          </cell>
          <cell r="E1783">
            <v>4745</v>
          </cell>
          <cell r="F1783" t="str">
            <v>1 - Até 5000</v>
          </cell>
          <cell r="G1783" t="str">
            <v>2 - Nordeste</v>
          </cell>
          <cell r="H1783">
            <v>0.16</v>
          </cell>
        </row>
        <row r="1784">
          <cell r="A1784">
            <v>2803203</v>
          </cell>
          <cell r="B1784" t="str">
            <v>SE</v>
          </cell>
          <cell r="C1784">
            <v>28</v>
          </cell>
          <cell r="D1784" t="str">
            <v>Itaporanga dAjuda</v>
          </cell>
          <cell r="E1784">
            <v>34411</v>
          </cell>
          <cell r="F1784" t="str">
            <v>4 - 20001 até 50000</v>
          </cell>
          <cell r="G1784" t="str">
            <v>2 - Nordeste</v>
          </cell>
          <cell r="H1784">
            <v>0.1</v>
          </cell>
        </row>
        <row r="1785">
          <cell r="A1785">
            <v>2803302</v>
          </cell>
          <cell r="B1785" t="str">
            <v>SE</v>
          </cell>
          <cell r="C1785">
            <v>28</v>
          </cell>
          <cell r="D1785" t="str">
            <v>Japaratuba</v>
          </cell>
          <cell r="E1785">
            <v>16209</v>
          </cell>
          <cell r="F1785" t="str">
            <v>3 - 10001 até 20000</v>
          </cell>
          <cell r="G1785" t="str">
            <v>2 - Nordeste</v>
          </cell>
          <cell r="H1785">
            <v>0.2</v>
          </cell>
        </row>
        <row r="1786">
          <cell r="A1786">
            <v>2803401</v>
          </cell>
          <cell r="B1786" t="str">
            <v>SE</v>
          </cell>
          <cell r="C1786">
            <v>28</v>
          </cell>
          <cell r="D1786" t="str">
            <v>Japoatã</v>
          </cell>
          <cell r="E1786">
            <v>13407</v>
          </cell>
          <cell r="F1786" t="str">
            <v>3 - 10001 até 20000</v>
          </cell>
          <cell r="G1786" t="str">
            <v>2 - Nordeste</v>
          </cell>
          <cell r="H1786">
            <v>0.1</v>
          </cell>
        </row>
        <row r="1787">
          <cell r="A1787">
            <v>2803500</v>
          </cell>
          <cell r="B1787" t="str">
            <v>SE</v>
          </cell>
          <cell r="C1787">
            <v>28</v>
          </cell>
          <cell r="D1787" t="str">
            <v>Lagarto</v>
          </cell>
          <cell r="E1787">
            <v>101579</v>
          </cell>
          <cell r="F1787" t="str">
            <v>6 - 100001 até 500000</v>
          </cell>
          <cell r="G1787" t="str">
            <v>2 - Nordeste</v>
          </cell>
          <cell r="H1787">
            <v>0.36</v>
          </cell>
        </row>
        <row r="1788">
          <cell r="A1788">
            <v>2803609</v>
          </cell>
          <cell r="B1788" t="str">
            <v>SE</v>
          </cell>
          <cell r="C1788">
            <v>28</v>
          </cell>
          <cell r="D1788" t="str">
            <v>Laranjeiras</v>
          </cell>
          <cell r="E1788">
            <v>23975</v>
          </cell>
          <cell r="F1788" t="str">
            <v>4 - 20001 até 50000</v>
          </cell>
          <cell r="G1788" t="str">
            <v>2 - Nordeste</v>
          </cell>
          <cell r="H1788">
            <v>0.1</v>
          </cell>
        </row>
        <row r="1789">
          <cell r="A1789">
            <v>2803708</v>
          </cell>
          <cell r="B1789" t="str">
            <v>SE</v>
          </cell>
          <cell r="C1789">
            <v>28</v>
          </cell>
          <cell r="D1789" t="str">
            <v>Macambira</v>
          </cell>
          <cell r="E1789">
            <v>6838</v>
          </cell>
          <cell r="F1789" t="str">
            <v>2 - 5001 até 10000</v>
          </cell>
          <cell r="G1789" t="str">
            <v>2 - Nordeste</v>
          </cell>
          <cell r="H1789">
            <v>0.1</v>
          </cell>
        </row>
        <row r="1790">
          <cell r="A1790">
            <v>2803807</v>
          </cell>
          <cell r="B1790" t="str">
            <v>SE</v>
          </cell>
          <cell r="C1790">
            <v>28</v>
          </cell>
          <cell r="D1790" t="str">
            <v>Malhada dos Bois</v>
          </cell>
          <cell r="E1790">
            <v>3579</v>
          </cell>
          <cell r="F1790" t="str">
            <v>1 - Até 5000</v>
          </cell>
          <cell r="G1790" t="str">
            <v>2 - Nordeste</v>
          </cell>
          <cell r="H1790">
            <v>0.16</v>
          </cell>
        </row>
        <row r="1791">
          <cell r="A1791">
            <v>2803906</v>
          </cell>
          <cell r="B1791" t="str">
            <v>SE</v>
          </cell>
          <cell r="C1791">
            <v>28</v>
          </cell>
          <cell r="D1791" t="str">
            <v>Malhador</v>
          </cell>
          <cell r="E1791">
            <v>11533</v>
          </cell>
          <cell r="F1791" t="str">
            <v>3 - 10001 até 20000</v>
          </cell>
          <cell r="G1791" t="str">
            <v>2 - Nordeste</v>
          </cell>
          <cell r="H1791">
            <v>0.1</v>
          </cell>
        </row>
        <row r="1792">
          <cell r="A1792">
            <v>2804003</v>
          </cell>
          <cell r="B1792" t="str">
            <v>SE</v>
          </cell>
          <cell r="C1792">
            <v>28</v>
          </cell>
          <cell r="D1792" t="str">
            <v>Maruim</v>
          </cell>
          <cell r="E1792">
            <v>15719</v>
          </cell>
          <cell r="F1792" t="str">
            <v>3 - 10001 até 20000</v>
          </cell>
          <cell r="G1792" t="str">
            <v>2 - Nordeste</v>
          </cell>
          <cell r="H1792">
            <v>0.1</v>
          </cell>
        </row>
        <row r="1793">
          <cell r="A1793">
            <v>2804102</v>
          </cell>
          <cell r="B1793" t="str">
            <v>SE</v>
          </cell>
          <cell r="C1793">
            <v>28</v>
          </cell>
          <cell r="D1793" t="str">
            <v>Moita Bonita</v>
          </cell>
          <cell r="E1793">
            <v>11050</v>
          </cell>
          <cell r="F1793" t="str">
            <v>3 - 10001 até 20000</v>
          </cell>
          <cell r="G1793" t="str">
            <v>2 - Nordeste</v>
          </cell>
          <cell r="H1793">
            <v>0.3</v>
          </cell>
        </row>
        <row r="1794">
          <cell r="A1794">
            <v>2804201</v>
          </cell>
          <cell r="B1794" t="str">
            <v>SE</v>
          </cell>
          <cell r="C1794">
            <v>28</v>
          </cell>
          <cell r="D1794" t="str">
            <v>Monte Alegre de Sergipe</v>
          </cell>
          <cell r="E1794">
            <v>14356</v>
          </cell>
          <cell r="F1794" t="str">
            <v>3 - 10001 até 20000</v>
          </cell>
          <cell r="G1794" t="str">
            <v>2 - Nordeste</v>
          </cell>
          <cell r="H1794">
            <v>0.26</v>
          </cell>
        </row>
        <row r="1795">
          <cell r="A1795">
            <v>2804300</v>
          </cell>
          <cell r="B1795" t="str">
            <v>SE</v>
          </cell>
          <cell r="C1795">
            <v>28</v>
          </cell>
          <cell r="D1795" t="str">
            <v>Muribeca</v>
          </cell>
          <cell r="E1795">
            <v>7822</v>
          </cell>
          <cell r="F1795" t="str">
            <v>2 - 5001 até 10000</v>
          </cell>
          <cell r="G1795" t="str">
            <v>2 - Nordeste</v>
          </cell>
          <cell r="H1795">
            <v>0.3</v>
          </cell>
        </row>
        <row r="1796">
          <cell r="A1796">
            <v>2804409</v>
          </cell>
          <cell r="B1796" t="str">
            <v>SE</v>
          </cell>
          <cell r="C1796">
            <v>28</v>
          </cell>
          <cell r="D1796" t="str">
            <v>Neópolis</v>
          </cell>
          <cell r="E1796">
            <v>16426</v>
          </cell>
          <cell r="F1796" t="str">
            <v>3 - 10001 até 20000</v>
          </cell>
          <cell r="G1796" t="str">
            <v>2 - Nordeste</v>
          </cell>
          <cell r="H1796">
            <v>0.3</v>
          </cell>
        </row>
        <row r="1797">
          <cell r="A1797">
            <v>2804458</v>
          </cell>
          <cell r="B1797" t="str">
            <v>SE</v>
          </cell>
          <cell r="C1797">
            <v>28</v>
          </cell>
          <cell r="D1797" t="str">
            <v>Nossa Senhora Aparecida</v>
          </cell>
          <cell r="E1797">
            <v>9232</v>
          </cell>
          <cell r="F1797" t="str">
            <v>2 - 5001 até 10000</v>
          </cell>
          <cell r="G1797" t="str">
            <v>2 - Nordeste</v>
          </cell>
          <cell r="H1797">
            <v>0.16</v>
          </cell>
        </row>
        <row r="1798">
          <cell r="A1798">
            <v>2804508</v>
          </cell>
          <cell r="B1798" t="str">
            <v>SE</v>
          </cell>
          <cell r="C1798">
            <v>28</v>
          </cell>
          <cell r="D1798" t="str">
            <v>Nossa Senhora da Glória</v>
          </cell>
          <cell r="E1798">
            <v>41147</v>
          </cell>
          <cell r="F1798" t="str">
            <v>4 - 20001 até 50000</v>
          </cell>
          <cell r="G1798" t="str">
            <v>2 - Nordeste</v>
          </cell>
          <cell r="H1798">
            <v>0.16</v>
          </cell>
        </row>
        <row r="1799">
          <cell r="A1799">
            <v>2804607</v>
          </cell>
          <cell r="B1799" t="str">
            <v>SE</v>
          </cell>
          <cell r="C1799">
            <v>28</v>
          </cell>
          <cell r="D1799" t="str">
            <v>Nossa Senhora das Dores</v>
          </cell>
          <cell r="E1799">
            <v>24996</v>
          </cell>
          <cell r="F1799" t="str">
            <v>4 - 20001 até 50000</v>
          </cell>
          <cell r="G1799" t="str">
            <v>2 - Nordeste</v>
          </cell>
          <cell r="H1799">
            <v>0.26</v>
          </cell>
        </row>
        <row r="1800">
          <cell r="A1800">
            <v>2804706</v>
          </cell>
          <cell r="B1800" t="str">
            <v>SE</v>
          </cell>
          <cell r="C1800">
            <v>28</v>
          </cell>
          <cell r="D1800" t="str">
            <v>Nossa Senhora de Lourdes</v>
          </cell>
          <cell r="E1800">
            <v>6268</v>
          </cell>
          <cell r="F1800" t="str">
            <v>2 - 5001 até 10000</v>
          </cell>
          <cell r="G1800" t="str">
            <v>2 - Nordeste</v>
          </cell>
          <cell r="H1800">
            <v>0.1</v>
          </cell>
        </row>
        <row r="1801">
          <cell r="A1801">
            <v>2804805</v>
          </cell>
          <cell r="B1801" t="str">
            <v>SE</v>
          </cell>
          <cell r="C1801">
            <v>28</v>
          </cell>
          <cell r="D1801" t="str">
            <v>Nossa Senhora do Socorro</v>
          </cell>
          <cell r="E1801">
            <v>192330</v>
          </cell>
          <cell r="F1801" t="str">
            <v>6 - 100001 até 500000</v>
          </cell>
          <cell r="G1801" t="str">
            <v>2 - Nordeste</v>
          </cell>
          <cell r="H1801">
            <v>0.26</v>
          </cell>
        </row>
        <row r="1802">
          <cell r="A1802">
            <v>2804904</v>
          </cell>
          <cell r="B1802" t="str">
            <v>SE</v>
          </cell>
          <cell r="C1802">
            <v>28</v>
          </cell>
          <cell r="D1802" t="str">
            <v>Pacatuba</v>
          </cell>
          <cell r="E1802">
            <v>12502</v>
          </cell>
          <cell r="F1802" t="str">
            <v>3 - 10001 até 20000</v>
          </cell>
          <cell r="G1802" t="str">
            <v>2 - Nordeste</v>
          </cell>
          <cell r="H1802">
            <v>0.1</v>
          </cell>
        </row>
        <row r="1803">
          <cell r="A1803">
            <v>2805000</v>
          </cell>
          <cell r="B1803" t="str">
            <v>SE</v>
          </cell>
          <cell r="C1803">
            <v>28</v>
          </cell>
          <cell r="D1803" t="str">
            <v>Pedra Mole</v>
          </cell>
          <cell r="E1803">
            <v>2778</v>
          </cell>
          <cell r="F1803" t="str">
            <v>1 - Até 5000</v>
          </cell>
          <cell r="G1803" t="str">
            <v>2 - Nordeste</v>
          </cell>
          <cell r="H1803">
            <v>0.1</v>
          </cell>
        </row>
        <row r="1804">
          <cell r="A1804">
            <v>2805109</v>
          </cell>
          <cell r="B1804" t="str">
            <v>SE</v>
          </cell>
          <cell r="C1804">
            <v>28</v>
          </cell>
          <cell r="D1804" t="str">
            <v>Pedrinhas</v>
          </cell>
          <cell r="E1804">
            <v>7396</v>
          </cell>
          <cell r="F1804" t="str">
            <v>2 - 5001 até 10000</v>
          </cell>
          <cell r="G1804" t="str">
            <v>2 - Nordeste</v>
          </cell>
          <cell r="H1804">
            <v>0.1</v>
          </cell>
        </row>
        <row r="1805">
          <cell r="A1805">
            <v>2805208</v>
          </cell>
          <cell r="B1805" t="str">
            <v>SE</v>
          </cell>
          <cell r="C1805">
            <v>28</v>
          </cell>
          <cell r="D1805" t="str">
            <v>Pinhão</v>
          </cell>
          <cell r="E1805">
            <v>5677</v>
          </cell>
          <cell r="F1805" t="str">
            <v>2 - 5001 até 10000</v>
          </cell>
          <cell r="G1805" t="str">
            <v>2 - Nordeste</v>
          </cell>
          <cell r="H1805">
            <v>0.2</v>
          </cell>
        </row>
        <row r="1806">
          <cell r="A1806">
            <v>2805307</v>
          </cell>
          <cell r="B1806" t="str">
            <v>SE</v>
          </cell>
          <cell r="C1806">
            <v>28</v>
          </cell>
          <cell r="D1806" t="str">
            <v>Pirambu</v>
          </cell>
          <cell r="E1806">
            <v>7913</v>
          </cell>
          <cell r="F1806" t="str">
            <v>2 - 5001 até 10000</v>
          </cell>
          <cell r="G1806" t="str">
            <v>2 - Nordeste</v>
          </cell>
          <cell r="H1806">
            <v>0.1</v>
          </cell>
        </row>
        <row r="1807">
          <cell r="A1807">
            <v>2805406</v>
          </cell>
          <cell r="B1807" t="str">
            <v>SE</v>
          </cell>
          <cell r="C1807">
            <v>28</v>
          </cell>
          <cell r="D1807" t="str">
            <v>Poço Redondo</v>
          </cell>
          <cell r="E1807">
            <v>33439</v>
          </cell>
          <cell r="F1807" t="str">
            <v>4 - 20001 até 50000</v>
          </cell>
          <cell r="G1807" t="str">
            <v>2 - Nordeste</v>
          </cell>
          <cell r="H1807">
            <v>0.1</v>
          </cell>
        </row>
        <row r="1808">
          <cell r="A1808">
            <v>2805505</v>
          </cell>
          <cell r="B1808" t="str">
            <v>SE</v>
          </cell>
          <cell r="C1808">
            <v>28</v>
          </cell>
          <cell r="D1808" t="str">
            <v>Poço Verde</v>
          </cell>
          <cell r="E1808">
            <v>21794</v>
          </cell>
          <cell r="F1808" t="str">
            <v>4 - 20001 até 50000</v>
          </cell>
          <cell r="G1808" t="str">
            <v>2 - Nordeste</v>
          </cell>
          <cell r="H1808">
            <v>0.26</v>
          </cell>
        </row>
        <row r="1809">
          <cell r="A1809">
            <v>2805604</v>
          </cell>
          <cell r="B1809" t="str">
            <v>SE</v>
          </cell>
          <cell r="C1809">
            <v>28</v>
          </cell>
          <cell r="D1809" t="str">
            <v>Porto da Folha</v>
          </cell>
          <cell r="E1809">
            <v>26576</v>
          </cell>
          <cell r="F1809" t="str">
            <v>4 - 20001 até 50000</v>
          </cell>
          <cell r="G1809" t="str">
            <v>2 - Nordeste</v>
          </cell>
          <cell r="H1809">
            <v>0.1</v>
          </cell>
        </row>
        <row r="1810">
          <cell r="A1810">
            <v>2805703</v>
          </cell>
          <cell r="B1810" t="str">
            <v>SE</v>
          </cell>
          <cell r="C1810">
            <v>28</v>
          </cell>
          <cell r="D1810" t="str">
            <v>Propriá</v>
          </cell>
          <cell r="E1810">
            <v>26618</v>
          </cell>
          <cell r="F1810" t="str">
            <v>4 - 20001 até 50000</v>
          </cell>
          <cell r="G1810" t="str">
            <v>2 - Nordeste</v>
          </cell>
          <cell r="H1810">
            <v>0.2</v>
          </cell>
        </row>
        <row r="1811">
          <cell r="A1811">
            <v>2805802</v>
          </cell>
          <cell r="B1811" t="str">
            <v>SE</v>
          </cell>
          <cell r="C1811">
            <v>28</v>
          </cell>
          <cell r="D1811" t="str">
            <v>Riachão do Dantas</v>
          </cell>
          <cell r="E1811">
            <v>18313</v>
          </cell>
          <cell r="F1811" t="str">
            <v>3 - 10001 até 20000</v>
          </cell>
          <cell r="G1811" t="str">
            <v>2 - Nordeste</v>
          </cell>
          <cell r="H1811">
            <v>0.1</v>
          </cell>
        </row>
        <row r="1812">
          <cell r="A1812">
            <v>2805901</v>
          </cell>
          <cell r="B1812" t="str">
            <v>SE</v>
          </cell>
          <cell r="C1812">
            <v>28</v>
          </cell>
          <cell r="D1812" t="str">
            <v>Riachuelo</v>
          </cell>
          <cell r="E1812">
            <v>8748</v>
          </cell>
          <cell r="F1812" t="str">
            <v>2 - 5001 até 10000</v>
          </cell>
          <cell r="G1812" t="str">
            <v>2 - Nordeste</v>
          </cell>
          <cell r="H1812">
            <v>0.1</v>
          </cell>
        </row>
        <row r="1813">
          <cell r="A1813">
            <v>2806008</v>
          </cell>
          <cell r="B1813" t="str">
            <v>SE</v>
          </cell>
          <cell r="C1813">
            <v>28</v>
          </cell>
          <cell r="D1813" t="str">
            <v>Ribeirópolis</v>
          </cell>
          <cell r="E1813">
            <v>17033</v>
          </cell>
          <cell r="F1813" t="str">
            <v>3 - 10001 até 20000</v>
          </cell>
          <cell r="G1813" t="str">
            <v>2 - Nordeste</v>
          </cell>
          <cell r="H1813">
            <v>0.1</v>
          </cell>
        </row>
        <row r="1814">
          <cell r="A1814">
            <v>2806107</v>
          </cell>
          <cell r="B1814" t="str">
            <v>SE</v>
          </cell>
          <cell r="C1814">
            <v>28</v>
          </cell>
          <cell r="D1814" t="str">
            <v>Rosário do Catete</v>
          </cell>
          <cell r="E1814">
            <v>9295</v>
          </cell>
          <cell r="F1814" t="str">
            <v>2 - 5001 até 10000</v>
          </cell>
          <cell r="G1814" t="str">
            <v>2 - Nordeste</v>
          </cell>
          <cell r="H1814">
            <v>0.1</v>
          </cell>
        </row>
        <row r="1815">
          <cell r="A1815">
            <v>2806206</v>
          </cell>
          <cell r="B1815" t="str">
            <v>SE</v>
          </cell>
          <cell r="C1815">
            <v>28</v>
          </cell>
          <cell r="D1815" t="str">
            <v>Salgado</v>
          </cell>
          <cell r="E1815">
            <v>20279</v>
          </cell>
          <cell r="F1815" t="str">
            <v>4 - 20001 até 50000</v>
          </cell>
          <cell r="G1815" t="str">
            <v>2 - Nordeste</v>
          </cell>
          <cell r="H1815">
            <v>0.1</v>
          </cell>
        </row>
        <row r="1816">
          <cell r="A1816">
            <v>2806305</v>
          </cell>
          <cell r="B1816" t="str">
            <v>SE</v>
          </cell>
          <cell r="C1816">
            <v>28</v>
          </cell>
          <cell r="D1816" t="str">
            <v>Santa Luzia do Itanhy</v>
          </cell>
          <cell r="E1816">
            <v>13616</v>
          </cell>
          <cell r="F1816" t="str">
            <v>3 - 10001 até 20000</v>
          </cell>
          <cell r="G1816" t="str">
            <v>2 - Nordeste</v>
          </cell>
          <cell r="H1816">
            <v>0.1</v>
          </cell>
        </row>
        <row r="1817">
          <cell r="A1817">
            <v>2806404</v>
          </cell>
          <cell r="B1817" t="str">
            <v>SE</v>
          </cell>
          <cell r="C1817">
            <v>28</v>
          </cell>
          <cell r="D1817" t="str">
            <v>Santana do São Francisco</v>
          </cell>
          <cell r="E1817">
            <v>7346</v>
          </cell>
          <cell r="F1817" t="str">
            <v>2 - 5001 até 10000</v>
          </cell>
          <cell r="G1817" t="str">
            <v>2 - Nordeste</v>
          </cell>
          <cell r="H1817">
            <v>0.1</v>
          </cell>
        </row>
        <row r="1818">
          <cell r="A1818">
            <v>2806503</v>
          </cell>
          <cell r="B1818" t="str">
            <v>SE</v>
          </cell>
          <cell r="C1818">
            <v>28</v>
          </cell>
          <cell r="D1818" t="str">
            <v>Santa Rosa de Lima</v>
          </cell>
          <cell r="E1818">
            <v>3937</v>
          </cell>
          <cell r="F1818" t="str">
            <v>1 - Até 5000</v>
          </cell>
          <cell r="G1818" t="str">
            <v>2 - Nordeste</v>
          </cell>
          <cell r="H1818">
            <v>0.1</v>
          </cell>
        </row>
        <row r="1819">
          <cell r="A1819">
            <v>2806602</v>
          </cell>
          <cell r="B1819" t="str">
            <v>SE</v>
          </cell>
          <cell r="C1819">
            <v>28</v>
          </cell>
          <cell r="D1819" t="str">
            <v>Santo Amaro das Brotas</v>
          </cell>
          <cell r="E1819">
            <v>11092</v>
          </cell>
          <cell r="F1819" t="str">
            <v>3 - 10001 até 20000</v>
          </cell>
          <cell r="G1819" t="str">
            <v>2 - Nordeste</v>
          </cell>
          <cell r="H1819">
            <v>0.2</v>
          </cell>
        </row>
        <row r="1820">
          <cell r="A1820">
            <v>2806701</v>
          </cell>
          <cell r="B1820" t="str">
            <v>SE</v>
          </cell>
          <cell r="C1820">
            <v>28</v>
          </cell>
          <cell r="D1820" t="str">
            <v>São Cristóvão</v>
          </cell>
          <cell r="E1820">
            <v>95612</v>
          </cell>
          <cell r="F1820" t="str">
            <v>5 - 50001 até 100000</v>
          </cell>
          <cell r="G1820" t="str">
            <v>2 - Nordeste</v>
          </cell>
          <cell r="H1820">
            <v>0.16</v>
          </cell>
        </row>
        <row r="1821">
          <cell r="A1821">
            <v>2806800</v>
          </cell>
          <cell r="B1821" t="str">
            <v>SE</v>
          </cell>
          <cell r="C1821">
            <v>28</v>
          </cell>
          <cell r="D1821" t="str">
            <v>São Domingos</v>
          </cell>
          <cell r="E1821">
            <v>10327</v>
          </cell>
          <cell r="F1821" t="str">
            <v>3 - 10001 até 20000</v>
          </cell>
          <cell r="G1821" t="str">
            <v>2 - Nordeste</v>
          </cell>
          <cell r="H1821">
            <v>0.16</v>
          </cell>
        </row>
        <row r="1822">
          <cell r="A1822">
            <v>2806909</v>
          </cell>
          <cell r="B1822" t="str">
            <v>SE</v>
          </cell>
          <cell r="C1822">
            <v>28</v>
          </cell>
          <cell r="D1822" t="str">
            <v>São Francisco</v>
          </cell>
          <cell r="E1822">
            <v>3243</v>
          </cell>
          <cell r="F1822" t="str">
            <v>1 - Até 5000</v>
          </cell>
          <cell r="G1822" t="str">
            <v>2 - Nordeste</v>
          </cell>
          <cell r="H1822">
            <v>0.2</v>
          </cell>
        </row>
        <row r="1823">
          <cell r="A1823">
            <v>2807006</v>
          </cell>
          <cell r="B1823" t="str">
            <v>SE</v>
          </cell>
          <cell r="C1823">
            <v>28</v>
          </cell>
          <cell r="D1823" t="str">
            <v>São Miguel do Aleixo</v>
          </cell>
          <cell r="E1823">
            <v>3434</v>
          </cell>
          <cell r="F1823" t="str">
            <v>1 - Até 5000</v>
          </cell>
          <cell r="G1823" t="str">
            <v>2 - Nordeste</v>
          </cell>
          <cell r="H1823">
            <v>0.1</v>
          </cell>
        </row>
        <row r="1824">
          <cell r="A1824">
            <v>2807105</v>
          </cell>
          <cell r="B1824" t="str">
            <v>SE</v>
          </cell>
          <cell r="C1824">
            <v>28</v>
          </cell>
          <cell r="D1824" t="str">
            <v>Simão Dias</v>
          </cell>
          <cell r="E1824">
            <v>42578</v>
          </cell>
          <cell r="F1824" t="str">
            <v>4 - 20001 até 50000</v>
          </cell>
          <cell r="G1824" t="str">
            <v>2 - Nordeste</v>
          </cell>
          <cell r="H1824">
            <v>0.26</v>
          </cell>
        </row>
        <row r="1825">
          <cell r="A1825">
            <v>2807204</v>
          </cell>
          <cell r="B1825" t="str">
            <v>SE</v>
          </cell>
          <cell r="C1825">
            <v>28</v>
          </cell>
          <cell r="D1825" t="str">
            <v>Siriri</v>
          </cell>
          <cell r="E1825">
            <v>7834</v>
          </cell>
          <cell r="F1825" t="str">
            <v>2 - 5001 até 10000</v>
          </cell>
          <cell r="G1825" t="str">
            <v>2 - Nordeste</v>
          </cell>
          <cell r="H1825">
            <v>0.1</v>
          </cell>
        </row>
        <row r="1826">
          <cell r="A1826">
            <v>2807303</v>
          </cell>
          <cell r="B1826" t="str">
            <v>SE</v>
          </cell>
          <cell r="C1826">
            <v>28</v>
          </cell>
          <cell r="D1826" t="str">
            <v>Telha</v>
          </cell>
          <cell r="E1826">
            <v>3274</v>
          </cell>
          <cell r="F1826" t="str">
            <v>1 - Até 5000</v>
          </cell>
          <cell r="G1826" t="str">
            <v>2 - Nordeste</v>
          </cell>
          <cell r="H1826">
            <v>0.1</v>
          </cell>
        </row>
        <row r="1827">
          <cell r="A1827">
            <v>2807402</v>
          </cell>
          <cell r="B1827" t="str">
            <v>SE</v>
          </cell>
          <cell r="C1827">
            <v>28</v>
          </cell>
          <cell r="D1827" t="str">
            <v>Tobias Barreto</v>
          </cell>
          <cell r="E1827">
            <v>50905</v>
          </cell>
          <cell r="F1827" t="str">
            <v>5 - 50001 até 100000</v>
          </cell>
          <cell r="G1827" t="str">
            <v>2 - Nordeste</v>
          </cell>
          <cell r="H1827">
            <v>0.1</v>
          </cell>
        </row>
        <row r="1828">
          <cell r="A1828">
            <v>2807501</v>
          </cell>
          <cell r="B1828" t="str">
            <v>SE</v>
          </cell>
          <cell r="C1828">
            <v>28</v>
          </cell>
          <cell r="D1828" t="str">
            <v>Tomar do Geru</v>
          </cell>
          <cell r="E1828">
            <v>12012</v>
          </cell>
          <cell r="F1828" t="str">
            <v>3 - 10001 até 20000</v>
          </cell>
          <cell r="G1828" t="str">
            <v>2 - Nordeste</v>
          </cell>
          <cell r="H1828">
            <v>0.16</v>
          </cell>
        </row>
        <row r="1829">
          <cell r="A1829">
            <v>2807600</v>
          </cell>
          <cell r="B1829" t="str">
            <v>SE</v>
          </cell>
          <cell r="C1829">
            <v>28</v>
          </cell>
          <cell r="D1829" t="str">
            <v>Umbaúba</v>
          </cell>
          <cell r="E1829">
            <v>23917</v>
          </cell>
          <cell r="F1829" t="str">
            <v>4 - 20001 até 50000</v>
          </cell>
          <cell r="G1829" t="str">
            <v>2 - Nordeste</v>
          </cell>
          <cell r="H1829">
            <v>0.26</v>
          </cell>
        </row>
        <row r="1830">
          <cell r="A1830">
            <v>2900108</v>
          </cell>
          <cell r="B1830" t="str">
            <v>BA</v>
          </cell>
          <cell r="C1830">
            <v>29</v>
          </cell>
          <cell r="D1830" t="str">
            <v>Abaíra</v>
          </cell>
          <cell r="E1830">
            <v>7301</v>
          </cell>
          <cell r="F1830" t="str">
            <v>2 - 5001 até 10000</v>
          </cell>
          <cell r="G1830" t="str">
            <v>2 - Nordeste</v>
          </cell>
          <cell r="H1830">
            <v>0.16</v>
          </cell>
        </row>
        <row r="1831">
          <cell r="A1831">
            <v>2900207</v>
          </cell>
          <cell r="B1831" t="str">
            <v>BA</v>
          </cell>
          <cell r="C1831">
            <v>29</v>
          </cell>
          <cell r="D1831" t="str">
            <v>Abaré</v>
          </cell>
          <cell r="E1831">
            <v>17639</v>
          </cell>
          <cell r="F1831" t="str">
            <v>3 - 10001 até 20000</v>
          </cell>
          <cell r="G1831" t="str">
            <v>2 - Nordeste</v>
          </cell>
          <cell r="H1831">
            <v>0.3</v>
          </cell>
        </row>
        <row r="1832">
          <cell r="A1832">
            <v>2900306</v>
          </cell>
          <cell r="B1832" t="str">
            <v>BA</v>
          </cell>
          <cell r="C1832">
            <v>29</v>
          </cell>
          <cell r="D1832" t="str">
            <v>Acajutiba</v>
          </cell>
          <cell r="E1832">
            <v>13795</v>
          </cell>
          <cell r="F1832" t="str">
            <v>3 - 10001 até 20000</v>
          </cell>
          <cell r="G1832" t="str">
            <v>2 - Nordeste</v>
          </cell>
          <cell r="H1832">
            <v>0.1</v>
          </cell>
        </row>
        <row r="1833">
          <cell r="A1833">
            <v>2900355</v>
          </cell>
          <cell r="B1833" t="str">
            <v>BA</v>
          </cell>
          <cell r="C1833">
            <v>29</v>
          </cell>
          <cell r="D1833" t="str">
            <v>Adustina</v>
          </cell>
          <cell r="E1833">
            <v>14201</v>
          </cell>
          <cell r="F1833" t="str">
            <v>3 - 10001 até 20000</v>
          </cell>
          <cell r="G1833" t="str">
            <v>2 - Nordeste</v>
          </cell>
          <cell r="H1833">
            <v>0.1</v>
          </cell>
        </row>
        <row r="1834">
          <cell r="A1834">
            <v>2900405</v>
          </cell>
          <cell r="B1834" t="str">
            <v>BA</v>
          </cell>
          <cell r="C1834">
            <v>29</v>
          </cell>
          <cell r="D1834" t="str">
            <v>Água Fria</v>
          </cell>
          <cell r="E1834">
            <v>14497</v>
          </cell>
          <cell r="F1834" t="str">
            <v>3 - 10001 até 20000</v>
          </cell>
          <cell r="G1834" t="str">
            <v>2 - Nordeste</v>
          </cell>
          <cell r="H1834">
            <v>0.1</v>
          </cell>
        </row>
        <row r="1835">
          <cell r="A1835">
            <v>2900504</v>
          </cell>
          <cell r="B1835" t="str">
            <v>BA</v>
          </cell>
          <cell r="C1835">
            <v>29</v>
          </cell>
          <cell r="D1835" t="str">
            <v>Érico Cardoso</v>
          </cell>
          <cell r="E1835">
            <v>10604</v>
          </cell>
          <cell r="F1835" t="str">
            <v>3 - 10001 até 20000</v>
          </cell>
          <cell r="G1835" t="str">
            <v>2 - Nordeste</v>
          </cell>
          <cell r="H1835">
            <v>0.16</v>
          </cell>
        </row>
        <row r="1836">
          <cell r="A1836">
            <v>2900603</v>
          </cell>
          <cell r="B1836" t="str">
            <v>BA</v>
          </cell>
          <cell r="C1836">
            <v>29</v>
          </cell>
          <cell r="D1836" t="str">
            <v>Aiquara</v>
          </cell>
          <cell r="E1836">
            <v>4447</v>
          </cell>
          <cell r="F1836" t="str">
            <v>1 - Até 5000</v>
          </cell>
          <cell r="G1836" t="str">
            <v>2 - Nordeste</v>
          </cell>
          <cell r="H1836">
            <v>0.26</v>
          </cell>
        </row>
        <row r="1837">
          <cell r="A1837">
            <v>2900702</v>
          </cell>
          <cell r="B1837" t="str">
            <v>BA</v>
          </cell>
          <cell r="C1837">
            <v>29</v>
          </cell>
          <cell r="D1837" t="str">
            <v>Alagoinhas</v>
          </cell>
          <cell r="E1837">
            <v>151055</v>
          </cell>
          <cell r="F1837" t="str">
            <v>6 - 100001 até 500000</v>
          </cell>
          <cell r="G1837" t="str">
            <v>2 - Nordeste</v>
          </cell>
          <cell r="H1837">
            <v>0.16</v>
          </cell>
        </row>
        <row r="1838">
          <cell r="A1838">
            <v>2900801</v>
          </cell>
          <cell r="B1838" t="str">
            <v>BA</v>
          </cell>
          <cell r="C1838">
            <v>29</v>
          </cell>
          <cell r="D1838" t="str">
            <v>Alcobaça</v>
          </cell>
          <cell r="E1838">
            <v>24530</v>
          </cell>
          <cell r="F1838" t="str">
            <v>4 - 20001 até 50000</v>
          </cell>
          <cell r="G1838" t="str">
            <v>2 - Nordeste</v>
          </cell>
          <cell r="H1838">
            <v>0.26</v>
          </cell>
        </row>
        <row r="1839">
          <cell r="A1839">
            <v>2900900</v>
          </cell>
          <cell r="B1839" t="str">
            <v>BA</v>
          </cell>
          <cell r="C1839">
            <v>29</v>
          </cell>
          <cell r="D1839" t="str">
            <v>Almadina</v>
          </cell>
          <cell r="E1839">
            <v>5218</v>
          </cell>
          <cell r="F1839" t="str">
            <v>2 - 5001 até 10000</v>
          </cell>
          <cell r="G1839" t="str">
            <v>2 - Nordeste</v>
          </cell>
          <cell r="H1839">
            <v>0.16</v>
          </cell>
        </row>
        <row r="1840">
          <cell r="A1840">
            <v>2901007</v>
          </cell>
          <cell r="B1840" t="str">
            <v>BA</v>
          </cell>
          <cell r="C1840">
            <v>29</v>
          </cell>
          <cell r="D1840" t="str">
            <v>Amargosa</v>
          </cell>
          <cell r="E1840">
            <v>36521</v>
          </cell>
          <cell r="F1840" t="str">
            <v>4 - 20001 até 50000</v>
          </cell>
          <cell r="G1840" t="str">
            <v>2 - Nordeste</v>
          </cell>
          <cell r="H1840">
            <v>0.1</v>
          </cell>
        </row>
        <row r="1841">
          <cell r="A1841">
            <v>2901106</v>
          </cell>
          <cell r="B1841" t="str">
            <v>BA</v>
          </cell>
          <cell r="C1841">
            <v>29</v>
          </cell>
          <cell r="D1841" t="str">
            <v>Amélia Rodrigues</v>
          </cell>
          <cell r="E1841">
            <v>24138</v>
          </cell>
          <cell r="F1841" t="str">
            <v>4 - 20001 até 50000</v>
          </cell>
          <cell r="G1841" t="str">
            <v>2 - Nordeste</v>
          </cell>
          <cell r="H1841">
            <v>0.26</v>
          </cell>
        </row>
        <row r="1842">
          <cell r="A1842">
            <v>2901155</v>
          </cell>
          <cell r="B1842" t="str">
            <v>BA</v>
          </cell>
          <cell r="C1842">
            <v>29</v>
          </cell>
          <cell r="D1842" t="str">
            <v>América Dourada</v>
          </cell>
          <cell r="E1842">
            <v>15137</v>
          </cell>
          <cell r="F1842" t="str">
            <v>3 - 10001 até 20000</v>
          </cell>
          <cell r="G1842" t="str">
            <v>2 - Nordeste</v>
          </cell>
          <cell r="H1842">
            <v>0.16</v>
          </cell>
        </row>
        <row r="1843">
          <cell r="A1843">
            <v>2901205</v>
          </cell>
          <cell r="B1843" t="str">
            <v>BA</v>
          </cell>
          <cell r="C1843">
            <v>29</v>
          </cell>
          <cell r="D1843" t="str">
            <v>Anagé</v>
          </cell>
          <cell r="E1843">
            <v>25438</v>
          </cell>
          <cell r="F1843" t="str">
            <v>4 - 20001 até 50000</v>
          </cell>
          <cell r="G1843" t="str">
            <v>2 - Nordeste</v>
          </cell>
          <cell r="H1843">
            <v>0.16</v>
          </cell>
        </row>
        <row r="1844">
          <cell r="A1844">
            <v>2901304</v>
          </cell>
          <cell r="B1844" t="str">
            <v>BA</v>
          </cell>
          <cell r="C1844">
            <v>29</v>
          </cell>
          <cell r="D1844" t="str">
            <v>Andaraí</v>
          </cell>
          <cell r="E1844">
            <v>13080</v>
          </cell>
          <cell r="F1844" t="str">
            <v>3 - 10001 até 20000</v>
          </cell>
          <cell r="G1844" t="str">
            <v>2 - Nordeste</v>
          </cell>
          <cell r="H1844">
            <v>0.16</v>
          </cell>
        </row>
        <row r="1845">
          <cell r="A1845">
            <v>2901353</v>
          </cell>
          <cell r="B1845" t="str">
            <v>BA</v>
          </cell>
          <cell r="C1845">
            <v>29</v>
          </cell>
          <cell r="D1845" t="str">
            <v>Andorinha</v>
          </cell>
          <cell r="E1845">
            <v>15012</v>
          </cell>
          <cell r="F1845" t="str">
            <v>3 - 10001 até 20000</v>
          </cell>
          <cell r="G1845" t="str">
            <v>2 - Nordeste</v>
          </cell>
          <cell r="H1845">
            <v>0.16</v>
          </cell>
        </row>
        <row r="1846">
          <cell r="A1846">
            <v>2901403</v>
          </cell>
          <cell r="B1846" t="str">
            <v>BA</v>
          </cell>
          <cell r="C1846">
            <v>29</v>
          </cell>
          <cell r="D1846" t="str">
            <v>Angical</v>
          </cell>
          <cell r="E1846">
            <v>13732</v>
          </cell>
          <cell r="F1846" t="str">
            <v>3 - 10001 até 20000</v>
          </cell>
          <cell r="G1846" t="str">
            <v>2 - Nordeste</v>
          </cell>
          <cell r="H1846">
            <v>0.16</v>
          </cell>
        </row>
        <row r="1847">
          <cell r="A1847">
            <v>2901502</v>
          </cell>
          <cell r="B1847" t="str">
            <v>BA</v>
          </cell>
          <cell r="C1847">
            <v>29</v>
          </cell>
          <cell r="D1847" t="str">
            <v>Anguera</v>
          </cell>
          <cell r="E1847">
            <v>11031</v>
          </cell>
          <cell r="F1847" t="str">
            <v>3 - 10001 até 20000</v>
          </cell>
          <cell r="G1847" t="str">
            <v>2 - Nordeste</v>
          </cell>
          <cell r="H1847">
            <v>0.16</v>
          </cell>
        </row>
        <row r="1848">
          <cell r="A1848">
            <v>2901601</v>
          </cell>
          <cell r="B1848" t="str">
            <v>BA</v>
          </cell>
          <cell r="C1848">
            <v>29</v>
          </cell>
          <cell r="D1848" t="str">
            <v>Antas</v>
          </cell>
          <cell r="E1848">
            <v>14752</v>
          </cell>
          <cell r="F1848" t="str">
            <v>3 - 10001 até 20000</v>
          </cell>
          <cell r="G1848" t="str">
            <v>2 - Nordeste</v>
          </cell>
          <cell r="H1848">
            <v>0.16</v>
          </cell>
        </row>
        <row r="1849">
          <cell r="A1849">
            <v>2901700</v>
          </cell>
          <cell r="B1849" t="str">
            <v>BA</v>
          </cell>
          <cell r="C1849">
            <v>29</v>
          </cell>
          <cell r="D1849" t="str">
            <v>Antônio Cardoso</v>
          </cell>
          <cell r="E1849">
            <v>11146</v>
          </cell>
          <cell r="F1849" t="str">
            <v>3 - 10001 até 20000</v>
          </cell>
          <cell r="G1849" t="str">
            <v>2 - Nordeste</v>
          </cell>
          <cell r="H1849">
            <v>0.1</v>
          </cell>
        </row>
        <row r="1850">
          <cell r="A1850">
            <v>2901809</v>
          </cell>
          <cell r="B1850" t="str">
            <v>BA</v>
          </cell>
          <cell r="C1850">
            <v>29</v>
          </cell>
          <cell r="D1850" t="str">
            <v>Antônio Gonçalves</v>
          </cell>
          <cell r="E1850">
            <v>10862</v>
          </cell>
          <cell r="F1850" t="str">
            <v>3 - 10001 até 20000</v>
          </cell>
          <cell r="G1850" t="str">
            <v>2 - Nordeste</v>
          </cell>
          <cell r="H1850">
            <v>0.1</v>
          </cell>
        </row>
        <row r="1851">
          <cell r="A1851">
            <v>2901908</v>
          </cell>
          <cell r="B1851" t="str">
            <v>BA</v>
          </cell>
          <cell r="C1851">
            <v>29</v>
          </cell>
          <cell r="D1851" t="str">
            <v>Aporá</v>
          </cell>
          <cell r="E1851">
            <v>15922</v>
          </cell>
          <cell r="F1851" t="str">
            <v>3 - 10001 até 20000</v>
          </cell>
          <cell r="G1851" t="str">
            <v>2 - Nordeste</v>
          </cell>
          <cell r="H1851">
            <v>0.1</v>
          </cell>
        </row>
        <row r="1852">
          <cell r="A1852">
            <v>2901957</v>
          </cell>
          <cell r="B1852" t="str">
            <v>BA</v>
          </cell>
          <cell r="C1852">
            <v>29</v>
          </cell>
          <cell r="D1852" t="str">
            <v>Apuarema</v>
          </cell>
          <cell r="E1852">
            <v>6913</v>
          </cell>
          <cell r="F1852" t="str">
            <v>2 - 5001 até 10000</v>
          </cell>
          <cell r="G1852" t="str">
            <v>2 - Nordeste</v>
          </cell>
          <cell r="H1852">
            <v>0.16</v>
          </cell>
        </row>
        <row r="1853">
          <cell r="A1853">
            <v>2902005</v>
          </cell>
          <cell r="B1853" t="str">
            <v>BA</v>
          </cell>
          <cell r="C1853">
            <v>29</v>
          </cell>
          <cell r="D1853" t="str">
            <v>Aracatu</v>
          </cell>
          <cell r="E1853">
            <v>13936</v>
          </cell>
          <cell r="F1853" t="str">
            <v>3 - 10001 até 20000</v>
          </cell>
          <cell r="G1853" t="str">
            <v>2 - Nordeste</v>
          </cell>
          <cell r="H1853">
            <v>0.1</v>
          </cell>
        </row>
        <row r="1854">
          <cell r="A1854">
            <v>2902054</v>
          </cell>
          <cell r="B1854" t="str">
            <v>BA</v>
          </cell>
          <cell r="C1854">
            <v>29</v>
          </cell>
          <cell r="D1854" t="str">
            <v>Araçás</v>
          </cell>
          <cell r="E1854">
            <v>11557</v>
          </cell>
          <cell r="F1854" t="str">
            <v>3 - 10001 até 20000</v>
          </cell>
          <cell r="G1854" t="str">
            <v>2 - Nordeste</v>
          </cell>
          <cell r="H1854">
            <v>0.16</v>
          </cell>
        </row>
        <row r="1855">
          <cell r="A1855">
            <v>2902104</v>
          </cell>
          <cell r="B1855" t="str">
            <v>BA</v>
          </cell>
          <cell r="C1855">
            <v>29</v>
          </cell>
          <cell r="D1855" t="str">
            <v>Araci</v>
          </cell>
          <cell r="E1855">
            <v>48294</v>
          </cell>
          <cell r="F1855" t="str">
            <v>4 - 20001 até 50000</v>
          </cell>
          <cell r="G1855" t="str">
            <v>2 - Nordeste</v>
          </cell>
          <cell r="H1855">
            <v>0.26</v>
          </cell>
        </row>
        <row r="1856">
          <cell r="A1856">
            <v>2902203</v>
          </cell>
          <cell r="B1856" t="str">
            <v>BA</v>
          </cell>
          <cell r="C1856">
            <v>29</v>
          </cell>
          <cell r="D1856" t="str">
            <v>Aramari</v>
          </cell>
          <cell r="E1856">
            <v>9833</v>
          </cell>
          <cell r="F1856" t="str">
            <v>2 - 5001 até 10000</v>
          </cell>
          <cell r="G1856" t="str">
            <v>2 - Nordeste</v>
          </cell>
          <cell r="H1856">
            <v>0.1</v>
          </cell>
        </row>
        <row r="1857">
          <cell r="A1857">
            <v>2902252</v>
          </cell>
          <cell r="B1857" t="str">
            <v>BA</v>
          </cell>
          <cell r="C1857">
            <v>29</v>
          </cell>
          <cell r="D1857" t="str">
            <v>Arataca</v>
          </cell>
          <cell r="E1857">
            <v>10191</v>
          </cell>
          <cell r="F1857" t="str">
            <v>3 - 10001 até 20000</v>
          </cell>
          <cell r="G1857" t="str">
            <v>2 - Nordeste</v>
          </cell>
          <cell r="H1857">
            <v>0.1</v>
          </cell>
        </row>
        <row r="1858">
          <cell r="A1858">
            <v>2902302</v>
          </cell>
          <cell r="B1858" t="str">
            <v>BA</v>
          </cell>
          <cell r="C1858">
            <v>29</v>
          </cell>
          <cell r="D1858" t="str">
            <v>Aratuípe</v>
          </cell>
          <cell r="E1858">
            <v>8677</v>
          </cell>
          <cell r="F1858" t="str">
            <v>2 - 5001 até 10000</v>
          </cell>
          <cell r="G1858" t="str">
            <v>2 - Nordeste</v>
          </cell>
          <cell r="H1858">
            <v>0.16</v>
          </cell>
        </row>
        <row r="1859">
          <cell r="A1859">
            <v>2902401</v>
          </cell>
          <cell r="B1859" t="str">
            <v>BA</v>
          </cell>
          <cell r="C1859">
            <v>29</v>
          </cell>
          <cell r="D1859" t="str">
            <v>Aurelino Leal</v>
          </cell>
          <cell r="E1859">
            <v>11179</v>
          </cell>
          <cell r="F1859" t="str">
            <v>3 - 10001 até 20000</v>
          </cell>
          <cell r="G1859" t="str">
            <v>2 - Nordeste</v>
          </cell>
          <cell r="H1859">
            <v>0.26</v>
          </cell>
        </row>
        <row r="1860">
          <cell r="A1860">
            <v>2902500</v>
          </cell>
          <cell r="B1860" t="str">
            <v>BA</v>
          </cell>
          <cell r="C1860">
            <v>29</v>
          </cell>
          <cell r="D1860" t="str">
            <v>Baianópolis</v>
          </cell>
          <cell r="E1860">
            <v>13614</v>
          </cell>
          <cell r="F1860" t="str">
            <v>3 - 10001 até 20000</v>
          </cell>
          <cell r="G1860" t="str">
            <v>2 - Nordeste</v>
          </cell>
          <cell r="H1860">
            <v>0.16</v>
          </cell>
        </row>
        <row r="1861">
          <cell r="A1861">
            <v>2902609</v>
          </cell>
          <cell r="B1861" t="str">
            <v>BA</v>
          </cell>
          <cell r="C1861">
            <v>29</v>
          </cell>
          <cell r="D1861" t="str">
            <v>Baixa Grande</v>
          </cell>
          <cell r="E1861">
            <v>18220</v>
          </cell>
          <cell r="F1861" t="str">
            <v>3 - 10001 até 20000</v>
          </cell>
          <cell r="G1861" t="str">
            <v>2 - Nordeste</v>
          </cell>
          <cell r="H1861">
            <v>0.16</v>
          </cell>
        </row>
        <row r="1862">
          <cell r="A1862">
            <v>2902658</v>
          </cell>
          <cell r="B1862" t="str">
            <v>BA</v>
          </cell>
          <cell r="C1862">
            <v>29</v>
          </cell>
          <cell r="D1862" t="str">
            <v>Banzaê</v>
          </cell>
          <cell r="E1862">
            <v>11958</v>
          </cell>
          <cell r="F1862" t="str">
            <v>3 - 10001 até 20000</v>
          </cell>
          <cell r="G1862" t="str">
            <v>2 - Nordeste</v>
          </cell>
          <cell r="H1862">
            <v>0.1</v>
          </cell>
        </row>
        <row r="1863">
          <cell r="A1863">
            <v>2902708</v>
          </cell>
          <cell r="B1863" t="str">
            <v>BA</v>
          </cell>
          <cell r="C1863">
            <v>29</v>
          </cell>
          <cell r="D1863" t="str">
            <v>Barra</v>
          </cell>
          <cell r="E1863">
            <v>51092</v>
          </cell>
          <cell r="F1863" t="str">
            <v>5 - 50001 até 100000</v>
          </cell>
          <cell r="G1863" t="str">
            <v>2 - Nordeste</v>
          </cell>
          <cell r="H1863">
            <v>0.2</v>
          </cell>
        </row>
        <row r="1864">
          <cell r="A1864">
            <v>2902807</v>
          </cell>
          <cell r="B1864" t="str">
            <v>BA</v>
          </cell>
          <cell r="C1864">
            <v>29</v>
          </cell>
          <cell r="D1864" t="str">
            <v>Barra da Estiva</v>
          </cell>
          <cell r="E1864">
            <v>26026</v>
          </cell>
          <cell r="F1864" t="str">
            <v>4 - 20001 até 50000</v>
          </cell>
          <cell r="G1864" t="str">
            <v>2 - Nordeste</v>
          </cell>
          <cell r="H1864">
            <v>0.16</v>
          </cell>
        </row>
        <row r="1865">
          <cell r="A1865">
            <v>2902906</v>
          </cell>
          <cell r="B1865" t="str">
            <v>BA</v>
          </cell>
          <cell r="C1865">
            <v>29</v>
          </cell>
          <cell r="D1865" t="str">
            <v>Barra do Choça</v>
          </cell>
          <cell r="E1865">
            <v>36539</v>
          </cell>
          <cell r="F1865" t="str">
            <v>4 - 20001 até 50000</v>
          </cell>
          <cell r="G1865" t="str">
            <v>2 - Nordeste</v>
          </cell>
          <cell r="H1865">
            <v>0.1</v>
          </cell>
        </row>
        <row r="1866">
          <cell r="A1866">
            <v>2903003</v>
          </cell>
          <cell r="B1866" t="str">
            <v>BA</v>
          </cell>
          <cell r="C1866">
            <v>29</v>
          </cell>
          <cell r="D1866" t="str">
            <v>Barra do Mendes</v>
          </cell>
          <cell r="E1866">
            <v>13836</v>
          </cell>
          <cell r="F1866" t="str">
            <v>3 - 10001 até 20000</v>
          </cell>
          <cell r="G1866" t="str">
            <v>2 - Nordeste</v>
          </cell>
          <cell r="H1866">
            <v>0.1</v>
          </cell>
        </row>
        <row r="1867">
          <cell r="A1867">
            <v>2903102</v>
          </cell>
          <cell r="B1867" t="str">
            <v>BA</v>
          </cell>
          <cell r="C1867">
            <v>29</v>
          </cell>
          <cell r="D1867" t="str">
            <v>Barra do Rocha</v>
          </cell>
          <cell r="E1867">
            <v>5775</v>
          </cell>
          <cell r="F1867" t="str">
            <v>2 - 5001 até 10000</v>
          </cell>
          <cell r="G1867" t="str">
            <v>2 - Nordeste</v>
          </cell>
          <cell r="H1867">
            <v>0.16</v>
          </cell>
        </row>
        <row r="1868">
          <cell r="A1868">
            <v>2903201</v>
          </cell>
          <cell r="B1868" t="str">
            <v>BA</v>
          </cell>
          <cell r="C1868">
            <v>29</v>
          </cell>
          <cell r="D1868" t="str">
            <v>Barreiras</v>
          </cell>
          <cell r="E1868">
            <v>159734</v>
          </cell>
          <cell r="F1868" t="str">
            <v>6 - 100001 até 500000</v>
          </cell>
          <cell r="G1868" t="str">
            <v>2 - Nordeste</v>
          </cell>
          <cell r="H1868">
            <v>0.1</v>
          </cell>
        </row>
        <row r="1869">
          <cell r="A1869">
            <v>2903235</v>
          </cell>
          <cell r="B1869" t="str">
            <v>BA</v>
          </cell>
          <cell r="C1869">
            <v>29</v>
          </cell>
          <cell r="D1869" t="str">
            <v>Barro Alto</v>
          </cell>
          <cell r="E1869">
            <v>13453</v>
          </cell>
          <cell r="F1869" t="str">
            <v>3 - 10001 até 20000</v>
          </cell>
          <cell r="G1869" t="str">
            <v>2 - Nordeste</v>
          </cell>
          <cell r="H1869">
            <v>0.16</v>
          </cell>
        </row>
        <row r="1870">
          <cell r="A1870">
            <v>2903276</v>
          </cell>
          <cell r="B1870" t="str">
            <v>BA</v>
          </cell>
          <cell r="C1870">
            <v>29</v>
          </cell>
          <cell r="D1870" t="str">
            <v>Barrocas</v>
          </cell>
          <cell r="E1870">
            <v>15203</v>
          </cell>
          <cell r="F1870" t="str">
            <v>3 - 10001 até 20000</v>
          </cell>
          <cell r="G1870" t="str">
            <v>2 - Nordeste</v>
          </cell>
          <cell r="H1870">
            <v>0.16</v>
          </cell>
        </row>
        <row r="1871">
          <cell r="A1871">
            <v>2903300</v>
          </cell>
          <cell r="B1871" t="str">
            <v>BA</v>
          </cell>
          <cell r="C1871">
            <v>29</v>
          </cell>
          <cell r="D1871" t="str">
            <v>Barro Preto</v>
          </cell>
          <cell r="E1871">
            <v>5833</v>
          </cell>
          <cell r="F1871" t="str">
            <v>2 - 5001 até 10000</v>
          </cell>
          <cell r="G1871" t="str">
            <v>2 - Nordeste</v>
          </cell>
          <cell r="H1871">
            <v>0.16</v>
          </cell>
        </row>
        <row r="1872">
          <cell r="A1872">
            <v>2903409</v>
          </cell>
          <cell r="B1872" t="str">
            <v>BA</v>
          </cell>
          <cell r="C1872">
            <v>29</v>
          </cell>
          <cell r="D1872" t="str">
            <v>Belmonte</v>
          </cell>
          <cell r="E1872">
            <v>20121</v>
          </cell>
          <cell r="F1872" t="str">
            <v>4 - 20001 até 50000</v>
          </cell>
          <cell r="G1872" t="str">
            <v>2 - Nordeste</v>
          </cell>
          <cell r="H1872">
            <v>0.1</v>
          </cell>
        </row>
        <row r="1873">
          <cell r="A1873">
            <v>2903508</v>
          </cell>
          <cell r="B1873" t="str">
            <v>BA</v>
          </cell>
          <cell r="C1873">
            <v>29</v>
          </cell>
          <cell r="D1873" t="str">
            <v>Belo Campo</v>
          </cell>
          <cell r="E1873">
            <v>18412</v>
          </cell>
          <cell r="F1873" t="str">
            <v>3 - 10001 até 20000</v>
          </cell>
          <cell r="G1873" t="str">
            <v>2 - Nordeste</v>
          </cell>
          <cell r="H1873">
            <v>0.1</v>
          </cell>
        </row>
        <row r="1874">
          <cell r="A1874">
            <v>2903607</v>
          </cell>
          <cell r="B1874" t="str">
            <v>BA</v>
          </cell>
          <cell r="C1874">
            <v>29</v>
          </cell>
          <cell r="D1874" t="str">
            <v>Biritinga</v>
          </cell>
          <cell r="E1874">
            <v>15146</v>
          </cell>
          <cell r="F1874" t="str">
            <v>3 - 10001 até 20000</v>
          </cell>
          <cell r="G1874" t="str">
            <v>2 - Nordeste</v>
          </cell>
          <cell r="H1874">
            <v>0.16</v>
          </cell>
        </row>
        <row r="1875">
          <cell r="A1875">
            <v>2903706</v>
          </cell>
          <cell r="B1875" t="str">
            <v>BA</v>
          </cell>
          <cell r="C1875">
            <v>29</v>
          </cell>
          <cell r="D1875" t="str">
            <v>Boa Nova</v>
          </cell>
          <cell r="E1875">
            <v>13690</v>
          </cell>
          <cell r="F1875" t="str">
            <v>3 - 10001 até 20000</v>
          </cell>
          <cell r="G1875" t="str">
            <v>2 - Nordeste</v>
          </cell>
          <cell r="H1875">
            <v>0.1</v>
          </cell>
        </row>
        <row r="1876">
          <cell r="A1876">
            <v>2903805</v>
          </cell>
          <cell r="B1876" t="str">
            <v>BA</v>
          </cell>
          <cell r="C1876">
            <v>29</v>
          </cell>
          <cell r="D1876" t="str">
            <v>Boa Vista do Tupim</v>
          </cell>
          <cell r="E1876">
            <v>16873</v>
          </cell>
          <cell r="F1876" t="str">
            <v>3 - 10001 até 20000</v>
          </cell>
          <cell r="G1876" t="str">
            <v>2 - Nordeste</v>
          </cell>
          <cell r="H1876">
            <v>0.1</v>
          </cell>
        </row>
        <row r="1877">
          <cell r="A1877">
            <v>2903904</v>
          </cell>
          <cell r="B1877" t="str">
            <v>BA</v>
          </cell>
          <cell r="C1877">
            <v>29</v>
          </cell>
          <cell r="D1877" t="str">
            <v>Bom Jesus da Lapa</v>
          </cell>
          <cell r="E1877">
            <v>65550</v>
          </cell>
          <cell r="F1877" t="str">
            <v>5 - 50001 até 100000</v>
          </cell>
          <cell r="G1877" t="str">
            <v>2 - Nordeste</v>
          </cell>
          <cell r="H1877">
            <v>0.1</v>
          </cell>
        </row>
        <row r="1878">
          <cell r="A1878">
            <v>2903953</v>
          </cell>
          <cell r="B1878" t="str">
            <v>BA</v>
          </cell>
          <cell r="C1878">
            <v>29</v>
          </cell>
          <cell r="D1878" t="str">
            <v>Bom Jesus da Serra</v>
          </cell>
          <cell r="E1878">
            <v>9730</v>
          </cell>
          <cell r="F1878" t="str">
            <v>2 - 5001 até 10000</v>
          </cell>
          <cell r="G1878" t="str">
            <v>2 - Nordeste</v>
          </cell>
          <cell r="H1878">
            <v>0.1</v>
          </cell>
        </row>
        <row r="1879">
          <cell r="A1879">
            <v>2904001</v>
          </cell>
          <cell r="B1879" t="str">
            <v>BA</v>
          </cell>
          <cell r="C1879">
            <v>29</v>
          </cell>
          <cell r="D1879" t="str">
            <v>Boninal</v>
          </cell>
          <cell r="E1879">
            <v>13622</v>
          </cell>
          <cell r="F1879" t="str">
            <v>3 - 10001 até 20000</v>
          </cell>
          <cell r="G1879" t="str">
            <v>2 - Nordeste</v>
          </cell>
          <cell r="H1879">
            <v>0.1</v>
          </cell>
        </row>
        <row r="1880">
          <cell r="A1880">
            <v>2904050</v>
          </cell>
          <cell r="B1880" t="str">
            <v>BA</v>
          </cell>
          <cell r="C1880">
            <v>29</v>
          </cell>
          <cell r="D1880" t="str">
            <v>Bonito</v>
          </cell>
          <cell r="E1880">
            <v>15844</v>
          </cell>
          <cell r="F1880" t="str">
            <v>3 - 10001 até 20000</v>
          </cell>
          <cell r="G1880" t="str">
            <v>2 - Nordeste</v>
          </cell>
          <cell r="H1880">
            <v>0.1</v>
          </cell>
        </row>
        <row r="1881">
          <cell r="A1881">
            <v>2904100</v>
          </cell>
          <cell r="B1881" t="str">
            <v>BA</v>
          </cell>
          <cell r="C1881">
            <v>29</v>
          </cell>
          <cell r="D1881" t="str">
            <v>Boquira</v>
          </cell>
          <cell r="E1881">
            <v>19322</v>
          </cell>
          <cell r="F1881" t="str">
            <v>3 - 10001 até 20000</v>
          </cell>
          <cell r="G1881" t="str">
            <v>2 - Nordeste</v>
          </cell>
          <cell r="H1881">
            <v>0.1</v>
          </cell>
        </row>
        <row r="1882">
          <cell r="A1882">
            <v>2904209</v>
          </cell>
          <cell r="B1882" t="str">
            <v>BA</v>
          </cell>
          <cell r="C1882">
            <v>29</v>
          </cell>
          <cell r="D1882" t="str">
            <v>Botuporã</v>
          </cell>
          <cell r="E1882">
            <v>11024</v>
          </cell>
          <cell r="F1882" t="str">
            <v>3 - 10001 até 20000</v>
          </cell>
          <cell r="G1882" t="str">
            <v>2 - Nordeste</v>
          </cell>
          <cell r="H1882">
            <v>0.1</v>
          </cell>
        </row>
        <row r="1883">
          <cell r="A1883">
            <v>2904308</v>
          </cell>
          <cell r="B1883" t="str">
            <v>BA</v>
          </cell>
          <cell r="C1883">
            <v>29</v>
          </cell>
          <cell r="D1883" t="str">
            <v>Brejões</v>
          </cell>
          <cell r="E1883">
            <v>12943</v>
          </cell>
          <cell r="F1883" t="str">
            <v>3 - 10001 até 20000</v>
          </cell>
          <cell r="G1883" t="str">
            <v>2 - Nordeste</v>
          </cell>
          <cell r="H1883">
            <v>0.26</v>
          </cell>
        </row>
        <row r="1884">
          <cell r="A1884">
            <v>2904407</v>
          </cell>
          <cell r="B1884" t="str">
            <v>BA</v>
          </cell>
          <cell r="C1884">
            <v>29</v>
          </cell>
          <cell r="D1884" t="str">
            <v>Brejolândia</v>
          </cell>
          <cell r="E1884">
            <v>9108</v>
          </cell>
          <cell r="F1884" t="str">
            <v>2 - 5001 até 10000</v>
          </cell>
          <cell r="G1884" t="str">
            <v>2 - Nordeste</v>
          </cell>
          <cell r="H1884">
            <v>0.2</v>
          </cell>
        </row>
        <row r="1885">
          <cell r="A1885">
            <v>2904506</v>
          </cell>
          <cell r="B1885" t="str">
            <v>BA</v>
          </cell>
          <cell r="C1885">
            <v>29</v>
          </cell>
          <cell r="D1885" t="str">
            <v>Brotas de Macaúbas</v>
          </cell>
          <cell r="E1885">
            <v>11765</v>
          </cell>
          <cell r="F1885" t="str">
            <v>3 - 10001 até 20000</v>
          </cell>
          <cell r="G1885" t="str">
            <v>2 - Nordeste</v>
          </cell>
          <cell r="H1885">
            <v>0.16</v>
          </cell>
        </row>
        <row r="1886">
          <cell r="A1886">
            <v>2904605</v>
          </cell>
          <cell r="B1886" t="str">
            <v>BA</v>
          </cell>
          <cell r="C1886">
            <v>29</v>
          </cell>
          <cell r="D1886" t="str">
            <v>Brumado</v>
          </cell>
          <cell r="E1886">
            <v>70510</v>
          </cell>
          <cell r="F1886" t="str">
            <v>5 - 50001 até 100000</v>
          </cell>
          <cell r="G1886" t="str">
            <v>2 - Nordeste</v>
          </cell>
          <cell r="H1886">
            <v>0.1</v>
          </cell>
        </row>
        <row r="1887">
          <cell r="A1887">
            <v>2904704</v>
          </cell>
          <cell r="B1887" t="str">
            <v>BA</v>
          </cell>
          <cell r="C1887">
            <v>29</v>
          </cell>
          <cell r="D1887" t="str">
            <v>Buerarema</v>
          </cell>
          <cell r="E1887">
            <v>14804</v>
          </cell>
          <cell r="F1887" t="str">
            <v>3 - 10001 até 20000</v>
          </cell>
          <cell r="G1887" t="str">
            <v>2 - Nordeste</v>
          </cell>
          <cell r="H1887">
            <v>0.1</v>
          </cell>
        </row>
        <row r="1888">
          <cell r="A1888">
            <v>2904753</v>
          </cell>
          <cell r="B1888" t="str">
            <v>BA</v>
          </cell>
          <cell r="C1888">
            <v>29</v>
          </cell>
          <cell r="D1888" t="str">
            <v>Buritirama</v>
          </cell>
          <cell r="E1888">
            <v>19589</v>
          </cell>
          <cell r="F1888" t="str">
            <v>3 - 10001 até 20000</v>
          </cell>
          <cell r="G1888" t="str">
            <v>2 - Nordeste</v>
          </cell>
          <cell r="H1888">
            <v>0.1</v>
          </cell>
        </row>
        <row r="1889">
          <cell r="A1889">
            <v>2904803</v>
          </cell>
          <cell r="B1889" t="str">
            <v>BA</v>
          </cell>
          <cell r="C1889">
            <v>29</v>
          </cell>
          <cell r="D1889" t="str">
            <v>Caatiba</v>
          </cell>
          <cell r="E1889">
            <v>6205</v>
          </cell>
          <cell r="F1889" t="str">
            <v>2 - 5001 até 10000</v>
          </cell>
          <cell r="G1889" t="str">
            <v>2 - Nordeste</v>
          </cell>
          <cell r="H1889">
            <v>0.1</v>
          </cell>
        </row>
        <row r="1890">
          <cell r="A1890">
            <v>2904852</v>
          </cell>
          <cell r="B1890" t="str">
            <v>BA</v>
          </cell>
          <cell r="C1890">
            <v>29</v>
          </cell>
          <cell r="D1890" t="str">
            <v>Cabaceiras do Paraguaçu</v>
          </cell>
          <cell r="E1890">
            <v>16559</v>
          </cell>
          <cell r="F1890" t="str">
            <v>3 - 10001 até 20000</v>
          </cell>
          <cell r="G1890" t="str">
            <v>2 - Nordeste</v>
          </cell>
          <cell r="H1890">
            <v>0.1</v>
          </cell>
        </row>
        <row r="1891">
          <cell r="A1891">
            <v>2904902</v>
          </cell>
          <cell r="B1891" t="str">
            <v>BA</v>
          </cell>
          <cell r="C1891">
            <v>29</v>
          </cell>
          <cell r="D1891" t="str">
            <v>Cachoeira</v>
          </cell>
          <cell r="E1891">
            <v>29250</v>
          </cell>
          <cell r="F1891" t="str">
            <v>4 - 20001 até 50000</v>
          </cell>
          <cell r="G1891" t="str">
            <v>2 - Nordeste</v>
          </cell>
          <cell r="H1891">
            <v>0.1</v>
          </cell>
        </row>
        <row r="1892">
          <cell r="A1892">
            <v>2905008</v>
          </cell>
          <cell r="B1892" t="str">
            <v>BA</v>
          </cell>
          <cell r="C1892">
            <v>29</v>
          </cell>
          <cell r="D1892" t="str">
            <v>Caculé</v>
          </cell>
          <cell r="E1892">
            <v>22462</v>
          </cell>
          <cell r="F1892" t="str">
            <v>4 - 20001 até 50000</v>
          </cell>
          <cell r="G1892" t="str">
            <v>2 - Nordeste</v>
          </cell>
          <cell r="H1892">
            <v>0.1</v>
          </cell>
        </row>
        <row r="1893">
          <cell r="A1893">
            <v>2905107</v>
          </cell>
          <cell r="B1893" t="str">
            <v>BA</v>
          </cell>
          <cell r="C1893">
            <v>29</v>
          </cell>
          <cell r="D1893" t="str">
            <v>Caém</v>
          </cell>
          <cell r="E1893">
            <v>10384</v>
          </cell>
          <cell r="F1893" t="str">
            <v>3 - 10001 até 20000</v>
          </cell>
          <cell r="G1893" t="str">
            <v>2 - Nordeste</v>
          </cell>
          <cell r="H1893">
            <v>0.33999999999999997</v>
          </cell>
        </row>
        <row r="1894">
          <cell r="A1894">
            <v>2905156</v>
          </cell>
          <cell r="B1894" t="str">
            <v>BA</v>
          </cell>
          <cell r="C1894">
            <v>29</v>
          </cell>
          <cell r="D1894" t="str">
            <v>Caetanos</v>
          </cell>
          <cell r="E1894">
            <v>11266</v>
          </cell>
          <cell r="F1894" t="str">
            <v>3 - 10001 até 20000</v>
          </cell>
          <cell r="G1894" t="str">
            <v>2 - Nordeste</v>
          </cell>
          <cell r="H1894">
            <v>0.2</v>
          </cell>
        </row>
        <row r="1895">
          <cell r="A1895">
            <v>2905206</v>
          </cell>
          <cell r="B1895" t="str">
            <v>BA</v>
          </cell>
          <cell r="C1895">
            <v>29</v>
          </cell>
          <cell r="D1895" t="str">
            <v>Caetité</v>
          </cell>
          <cell r="E1895">
            <v>52012</v>
          </cell>
          <cell r="F1895" t="str">
            <v>5 - 50001 até 100000</v>
          </cell>
          <cell r="G1895" t="str">
            <v>2 - Nordeste</v>
          </cell>
          <cell r="H1895">
            <v>0.16</v>
          </cell>
        </row>
        <row r="1896">
          <cell r="A1896">
            <v>2905305</v>
          </cell>
          <cell r="B1896" t="str">
            <v>BA</v>
          </cell>
          <cell r="C1896">
            <v>29</v>
          </cell>
          <cell r="D1896" t="str">
            <v>Cafarnaum</v>
          </cell>
          <cell r="E1896">
            <v>17466</v>
          </cell>
          <cell r="F1896" t="str">
            <v>3 - 10001 até 20000</v>
          </cell>
          <cell r="G1896" t="str">
            <v>2 - Nordeste</v>
          </cell>
          <cell r="H1896">
            <v>0.26</v>
          </cell>
        </row>
        <row r="1897">
          <cell r="A1897">
            <v>2905404</v>
          </cell>
          <cell r="B1897" t="str">
            <v>BA</v>
          </cell>
          <cell r="C1897">
            <v>29</v>
          </cell>
          <cell r="D1897" t="str">
            <v>Cairu</v>
          </cell>
          <cell r="E1897">
            <v>17761</v>
          </cell>
          <cell r="F1897" t="str">
            <v>3 - 10001 até 20000</v>
          </cell>
          <cell r="G1897" t="str">
            <v>2 - Nordeste</v>
          </cell>
          <cell r="H1897">
            <v>0.2</v>
          </cell>
        </row>
        <row r="1898">
          <cell r="A1898">
            <v>2905503</v>
          </cell>
          <cell r="B1898" t="str">
            <v>BA</v>
          </cell>
          <cell r="C1898">
            <v>29</v>
          </cell>
          <cell r="D1898" t="str">
            <v>Caldeirão Grande</v>
          </cell>
          <cell r="E1898">
            <v>13080</v>
          </cell>
          <cell r="F1898" t="str">
            <v>3 - 10001 até 20000</v>
          </cell>
          <cell r="G1898" t="str">
            <v>2 - Nordeste</v>
          </cell>
          <cell r="H1898">
            <v>0.1</v>
          </cell>
        </row>
        <row r="1899">
          <cell r="A1899">
            <v>2905602</v>
          </cell>
          <cell r="B1899" t="str">
            <v>BA</v>
          </cell>
          <cell r="C1899">
            <v>29</v>
          </cell>
          <cell r="D1899" t="str">
            <v>Camacan</v>
          </cell>
          <cell r="E1899">
            <v>22579</v>
          </cell>
          <cell r="F1899" t="str">
            <v>4 - 20001 até 50000</v>
          </cell>
          <cell r="G1899" t="str">
            <v>2 - Nordeste</v>
          </cell>
          <cell r="H1899">
            <v>0.26</v>
          </cell>
        </row>
        <row r="1900">
          <cell r="A1900">
            <v>2905701</v>
          </cell>
          <cell r="B1900" t="str">
            <v>BA</v>
          </cell>
          <cell r="C1900">
            <v>29</v>
          </cell>
          <cell r="D1900" t="str">
            <v>Camaçari</v>
          </cell>
          <cell r="E1900">
            <v>300372</v>
          </cell>
          <cell r="F1900" t="str">
            <v>6 - 100001 até 500000</v>
          </cell>
          <cell r="G1900" t="str">
            <v>2 - Nordeste</v>
          </cell>
          <cell r="H1900">
            <v>0.1</v>
          </cell>
        </row>
        <row r="1901">
          <cell r="A1901">
            <v>2905800</v>
          </cell>
          <cell r="B1901" t="str">
            <v>BA</v>
          </cell>
          <cell r="C1901">
            <v>29</v>
          </cell>
          <cell r="D1901" t="str">
            <v>Camamu</v>
          </cell>
          <cell r="E1901">
            <v>30469</v>
          </cell>
          <cell r="F1901" t="str">
            <v>4 - 20001 até 50000</v>
          </cell>
          <cell r="G1901" t="str">
            <v>2 - Nordeste</v>
          </cell>
          <cell r="H1901">
            <v>0.1</v>
          </cell>
        </row>
        <row r="1902">
          <cell r="A1902">
            <v>2905909</v>
          </cell>
          <cell r="B1902" t="str">
            <v>BA</v>
          </cell>
          <cell r="C1902">
            <v>29</v>
          </cell>
          <cell r="D1902" t="str">
            <v>Campo Alegre de Lourdes</v>
          </cell>
          <cell r="E1902">
            <v>30671</v>
          </cell>
          <cell r="F1902" t="str">
            <v>4 - 20001 até 50000</v>
          </cell>
          <cell r="G1902" t="str">
            <v>2 - Nordeste</v>
          </cell>
          <cell r="H1902">
            <v>0.1</v>
          </cell>
        </row>
        <row r="1903">
          <cell r="A1903">
            <v>2906006</v>
          </cell>
          <cell r="B1903" t="str">
            <v>BA</v>
          </cell>
          <cell r="C1903">
            <v>29</v>
          </cell>
          <cell r="D1903" t="str">
            <v>Campo Formoso</v>
          </cell>
          <cell r="E1903">
            <v>71377</v>
          </cell>
          <cell r="F1903" t="str">
            <v>5 - 50001 até 100000</v>
          </cell>
          <cell r="G1903" t="str">
            <v>2 - Nordeste</v>
          </cell>
          <cell r="H1903">
            <v>0.1</v>
          </cell>
        </row>
        <row r="1904">
          <cell r="A1904">
            <v>2906105</v>
          </cell>
          <cell r="B1904" t="str">
            <v>BA</v>
          </cell>
          <cell r="C1904">
            <v>29</v>
          </cell>
          <cell r="D1904" t="str">
            <v>Canápolis</v>
          </cell>
          <cell r="E1904">
            <v>10225</v>
          </cell>
          <cell r="F1904" t="str">
            <v>3 - 10001 até 20000</v>
          </cell>
          <cell r="G1904" t="str">
            <v>2 - Nordeste</v>
          </cell>
          <cell r="H1904">
            <v>0.1</v>
          </cell>
        </row>
        <row r="1905">
          <cell r="A1905">
            <v>2906204</v>
          </cell>
          <cell r="B1905" t="str">
            <v>BA</v>
          </cell>
          <cell r="C1905">
            <v>29</v>
          </cell>
          <cell r="D1905" t="str">
            <v>Canarana</v>
          </cell>
          <cell r="E1905">
            <v>24206</v>
          </cell>
          <cell r="F1905" t="str">
            <v>4 - 20001 até 50000</v>
          </cell>
          <cell r="G1905" t="str">
            <v>2 - Nordeste</v>
          </cell>
          <cell r="H1905">
            <v>0.1</v>
          </cell>
        </row>
        <row r="1906">
          <cell r="A1906">
            <v>2906303</v>
          </cell>
          <cell r="B1906" t="str">
            <v>BA</v>
          </cell>
          <cell r="C1906">
            <v>29</v>
          </cell>
          <cell r="D1906" t="str">
            <v>Canavieiras</v>
          </cell>
          <cell r="E1906">
            <v>32683</v>
          </cell>
          <cell r="F1906" t="str">
            <v>4 - 20001 até 50000</v>
          </cell>
          <cell r="G1906" t="str">
            <v>2 - Nordeste</v>
          </cell>
          <cell r="H1906">
            <v>0.1</v>
          </cell>
        </row>
        <row r="1907">
          <cell r="A1907">
            <v>2906402</v>
          </cell>
          <cell r="B1907" t="str">
            <v>BA</v>
          </cell>
          <cell r="C1907">
            <v>29</v>
          </cell>
          <cell r="D1907" t="str">
            <v>Candeal</v>
          </cell>
          <cell r="E1907">
            <v>7772</v>
          </cell>
          <cell r="F1907" t="str">
            <v>2 - 5001 até 10000</v>
          </cell>
          <cell r="G1907" t="str">
            <v>2 - Nordeste</v>
          </cell>
          <cell r="H1907">
            <v>0.36</v>
          </cell>
        </row>
        <row r="1908">
          <cell r="A1908">
            <v>2906501</v>
          </cell>
          <cell r="B1908" t="str">
            <v>BA</v>
          </cell>
          <cell r="C1908">
            <v>29</v>
          </cell>
          <cell r="D1908" t="str">
            <v>Candeias</v>
          </cell>
          <cell r="E1908">
            <v>72382</v>
          </cell>
          <cell r="F1908" t="str">
            <v>5 - 50001 até 100000</v>
          </cell>
          <cell r="G1908" t="str">
            <v>2 - Nordeste</v>
          </cell>
          <cell r="H1908">
            <v>0.16</v>
          </cell>
        </row>
        <row r="1909">
          <cell r="A1909">
            <v>2906600</v>
          </cell>
          <cell r="B1909" t="str">
            <v>BA</v>
          </cell>
          <cell r="C1909">
            <v>29</v>
          </cell>
          <cell r="D1909" t="str">
            <v>Candiba</v>
          </cell>
          <cell r="E1909">
            <v>13016</v>
          </cell>
          <cell r="F1909" t="str">
            <v>3 - 10001 até 20000</v>
          </cell>
          <cell r="G1909" t="str">
            <v>2 - Nordeste</v>
          </cell>
          <cell r="H1909">
            <v>0.1</v>
          </cell>
        </row>
        <row r="1910">
          <cell r="A1910">
            <v>2906709</v>
          </cell>
          <cell r="B1910" t="str">
            <v>BA</v>
          </cell>
          <cell r="C1910">
            <v>29</v>
          </cell>
          <cell r="D1910" t="str">
            <v>Cândido Sales</v>
          </cell>
          <cell r="E1910">
            <v>25247</v>
          </cell>
          <cell r="F1910" t="str">
            <v>4 - 20001 até 50000</v>
          </cell>
          <cell r="G1910" t="str">
            <v>2 - Nordeste</v>
          </cell>
          <cell r="H1910">
            <v>0.16</v>
          </cell>
        </row>
        <row r="1911">
          <cell r="A1911">
            <v>2906808</v>
          </cell>
          <cell r="B1911" t="str">
            <v>BA</v>
          </cell>
          <cell r="C1911">
            <v>29</v>
          </cell>
          <cell r="D1911" t="str">
            <v>Cansanção</v>
          </cell>
          <cell r="E1911">
            <v>37439</v>
          </cell>
          <cell r="F1911" t="str">
            <v>4 - 20001 até 50000</v>
          </cell>
          <cell r="G1911" t="str">
            <v>2 - Nordeste</v>
          </cell>
          <cell r="H1911">
            <v>0.2</v>
          </cell>
        </row>
        <row r="1912">
          <cell r="A1912">
            <v>2906824</v>
          </cell>
          <cell r="B1912" t="str">
            <v>BA</v>
          </cell>
          <cell r="C1912">
            <v>29</v>
          </cell>
          <cell r="D1912" t="str">
            <v>Canudos</v>
          </cell>
          <cell r="E1912">
            <v>16105</v>
          </cell>
          <cell r="F1912" t="str">
            <v>3 - 10001 até 20000</v>
          </cell>
          <cell r="G1912" t="str">
            <v>2 - Nordeste</v>
          </cell>
          <cell r="H1912">
            <v>0.26</v>
          </cell>
        </row>
        <row r="1913">
          <cell r="A1913">
            <v>2906857</v>
          </cell>
          <cell r="B1913" t="str">
            <v>BA</v>
          </cell>
          <cell r="C1913">
            <v>29</v>
          </cell>
          <cell r="D1913" t="str">
            <v>Capela do Alto Alegre</v>
          </cell>
          <cell r="E1913">
            <v>10744</v>
          </cell>
          <cell r="F1913" t="str">
            <v>3 - 10001 até 20000</v>
          </cell>
          <cell r="G1913" t="str">
            <v>2 - Nordeste</v>
          </cell>
          <cell r="H1913">
            <v>0.16</v>
          </cell>
        </row>
        <row r="1914">
          <cell r="A1914">
            <v>2906873</v>
          </cell>
          <cell r="B1914" t="str">
            <v>BA</v>
          </cell>
          <cell r="C1914">
            <v>29</v>
          </cell>
          <cell r="D1914" t="str">
            <v>Capim Grosso</v>
          </cell>
          <cell r="E1914">
            <v>33235</v>
          </cell>
          <cell r="F1914" t="str">
            <v>4 - 20001 até 50000</v>
          </cell>
          <cell r="G1914" t="str">
            <v>2 - Nordeste</v>
          </cell>
          <cell r="H1914">
            <v>0.1</v>
          </cell>
        </row>
        <row r="1915">
          <cell r="A1915">
            <v>2906899</v>
          </cell>
          <cell r="B1915" t="str">
            <v>BA</v>
          </cell>
          <cell r="C1915">
            <v>29</v>
          </cell>
          <cell r="D1915" t="str">
            <v>Caraíbas</v>
          </cell>
          <cell r="E1915">
            <v>9940</v>
          </cell>
          <cell r="F1915" t="str">
            <v>2 - 5001 até 10000</v>
          </cell>
          <cell r="G1915" t="str">
            <v>2 - Nordeste</v>
          </cell>
          <cell r="H1915">
            <v>0.1</v>
          </cell>
        </row>
        <row r="1916">
          <cell r="A1916">
            <v>2906907</v>
          </cell>
          <cell r="B1916" t="str">
            <v>BA</v>
          </cell>
          <cell r="C1916">
            <v>29</v>
          </cell>
          <cell r="D1916" t="str">
            <v>Caravelas</v>
          </cell>
          <cell r="E1916">
            <v>20580</v>
          </cell>
          <cell r="F1916" t="str">
            <v>4 - 20001 até 50000</v>
          </cell>
          <cell r="G1916" t="str">
            <v>2 - Nordeste</v>
          </cell>
          <cell r="H1916">
            <v>0.16</v>
          </cell>
        </row>
        <row r="1917">
          <cell r="A1917">
            <v>2907004</v>
          </cell>
          <cell r="B1917" t="str">
            <v>BA</v>
          </cell>
          <cell r="C1917">
            <v>29</v>
          </cell>
          <cell r="D1917" t="str">
            <v>Cardeal da Silva</v>
          </cell>
          <cell r="E1917">
            <v>8365</v>
          </cell>
          <cell r="F1917" t="str">
            <v>2 - 5001 até 10000</v>
          </cell>
          <cell r="G1917" t="str">
            <v>2 - Nordeste</v>
          </cell>
          <cell r="H1917">
            <v>0.1</v>
          </cell>
        </row>
        <row r="1918">
          <cell r="A1918">
            <v>2907103</v>
          </cell>
          <cell r="B1918" t="str">
            <v>BA</v>
          </cell>
          <cell r="C1918">
            <v>29</v>
          </cell>
          <cell r="D1918" t="str">
            <v>Carinhanha</v>
          </cell>
          <cell r="E1918">
            <v>28869</v>
          </cell>
          <cell r="F1918" t="str">
            <v>4 - 20001 até 50000</v>
          </cell>
          <cell r="G1918" t="str">
            <v>2 - Nordeste</v>
          </cell>
          <cell r="H1918">
            <v>0.2</v>
          </cell>
        </row>
        <row r="1919">
          <cell r="A1919">
            <v>2907202</v>
          </cell>
          <cell r="B1919" t="str">
            <v>BA</v>
          </cell>
          <cell r="C1919">
            <v>29</v>
          </cell>
          <cell r="D1919" t="str">
            <v>Casa Nova</v>
          </cell>
          <cell r="E1919">
            <v>72086</v>
          </cell>
          <cell r="F1919" t="str">
            <v>5 - 50001 até 100000</v>
          </cell>
          <cell r="G1919" t="str">
            <v>2 - Nordeste</v>
          </cell>
          <cell r="H1919">
            <v>0.16</v>
          </cell>
        </row>
        <row r="1920">
          <cell r="A1920">
            <v>2907301</v>
          </cell>
          <cell r="B1920" t="str">
            <v>BA</v>
          </cell>
          <cell r="C1920">
            <v>29</v>
          </cell>
          <cell r="D1920" t="str">
            <v>Castro Alves</v>
          </cell>
          <cell r="E1920">
            <v>24712</v>
          </cell>
          <cell r="F1920" t="str">
            <v>4 - 20001 até 50000</v>
          </cell>
          <cell r="G1920" t="str">
            <v>2 - Nordeste</v>
          </cell>
          <cell r="H1920">
            <v>0.1</v>
          </cell>
        </row>
        <row r="1921">
          <cell r="A1921">
            <v>2907400</v>
          </cell>
          <cell r="B1921" t="str">
            <v>BA</v>
          </cell>
          <cell r="C1921">
            <v>29</v>
          </cell>
          <cell r="D1921" t="str">
            <v>Catolândia</v>
          </cell>
          <cell r="E1921">
            <v>3434</v>
          </cell>
          <cell r="F1921" t="str">
            <v>1 - Até 5000</v>
          </cell>
          <cell r="G1921" t="str">
            <v>2 - Nordeste</v>
          </cell>
          <cell r="H1921">
            <v>0.1</v>
          </cell>
        </row>
        <row r="1922">
          <cell r="A1922">
            <v>2907509</v>
          </cell>
          <cell r="B1922" t="str">
            <v>BA</v>
          </cell>
          <cell r="C1922">
            <v>29</v>
          </cell>
          <cell r="D1922" t="str">
            <v>Catu</v>
          </cell>
          <cell r="E1922">
            <v>48148</v>
          </cell>
          <cell r="F1922" t="str">
            <v>4 - 20001 até 50000</v>
          </cell>
          <cell r="G1922" t="str">
            <v>2 - Nordeste</v>
          </cell>
          <cell r="H1922">
            <v>0.16</v>
          </cell>
        </row>
        <row r="1923">
          <cell r="A1923">
            <v>2907558</v>
          </cell>
          <cell r="B1923" t="str">
            <v>BA</v>
          </cell>
          <cell r="C1923">
            <v>29</v>
          </cell>
          <cell r="D1923" t="str">
            <v>Caturama</v>
          </cell>
          <cell r="E1923">
            <v>8841</v>
          </cell>
          <cell r="F1923" t="str">
            <v>2 - 5001 até 10000</v>
          </cell>
          <cell r="G1923" t="str">
            <v>2 - Nordeste</v>
          </cell>
          <cell r="H1923">
            <v>0.16</v>
          </cell>
        </row>
        <row r="1924">
          <cell r="A1924">
            <v>2907608</v>
          </cell>
          <cell r="B1924" t="str">
            <v>BA</v>
          </cell>
          <cell r="C1924">
            <v>29</v>
          </cell>
          <cell r="D1924" t="str">
            <v>Central</v>
          </cell>
          <cell r="E1924">
            <v>16348</v>
          </cell>
          <cell r="F1924" t="str">
            <v>3 - 10001 até 20000</v>
          </cell>
          <cell r="G1924" t="str">
            <v>2 - Nordeste</v>
          </cell>
          <cell r="H1924">
            <v>0.1</v>
          </cell>
        </row>
        <row r="1925">
          <cell r="A1925">
            <v>2907707</v>
          </cell>
          <cell r="B1925" t="str">
            <v>BA</v>
          </cell>
          <cell r="C1925">
            <v>29</v>
          </cell>
          <cell r="D1925" t="str">
            <v>Chorrochó</v>
          </cell>
          <cell r="E1925">
            <v>10579</v>
          </cell>
          <cell r="F1925" t="str">
            <v>3 - 10001 até 20000</v>
          </cell>
          <cell r="G1925" t="str">
            <v>2 - Nordeste</v>
          </cell>
          <cell r="H1925">
            <v>0.1</v>
          </cell>
        </row>
        <row r="1926">
          <cell r="A1926">
            <v>2907806</v>
          </cell>
          <cell r="B1926" t="str">
            <v>BA</v>
          </cell>
          <cell r="C1926">
            <v>29</v>
          </cell>
          <cell r="D1926" t="str">
            <v>Cícero Dantas</v>
          </cell>
          <cell r="E1926">
            <v>30749</v>
          </cell>
          <cell r="F1926" t="str">
            <v>4 - 20001 até 50000</v>
          </cell>
          <cell r="G1926" t="str">
            <v>2 - Nordeste</v>
          </cell>
          <cell r="H1926">
            <v>0.26</v>
          </cell>
        </row>
        <row r="1927">
          <cell r="A1927">
            <v>2907905</v>
          </cell>
          <cell r="B1927" t="str">
            <v>BA</v>
          </cell>
          <cell r="C1927">
            <v>29</v>
          </cell>
          <cell r="D1927" t="str">
            <v>Cipó</v>
          </cell>
          <cell r="E1927">
            <v>17230</v>
          </cell>
          <cell r="F1927" t="str">
            <v>3 - 10001 até 20000</v>
          </cell>
          <cell r="G1927" t="str">
            <v>2 - Nordeste</v>
          </cell>
          <cell r="H1927">
            <v>0.1</v>
          </cell>
        </row>
        <row r="1928">
          <cell r="A1928">
            <v>2908002</v>
          </cell>
          <cell r="B1928" t="str">
            <v>BA</v>
          </cell>
          <cell r="C1928">
            <v>29</v>
          </cell>
          <cell r="D1928" t="str">
            <v>Coaraci</v>
          </cell>
          <cell r="E1928">
            <v>17333</v>
          </cell>
          <cell r="F1928" t="str">
            <v>3 - 10001 até 20000</v>
          </cell>
          <cell r="G1928" t="str">
            <v>2 - Nordeste</v>
          </cell>
          <cell r="H1928">
            <v>0.16</v>
          </cell>
        </row>
        <row r="1929">
          <cell r="A1929">
            <v>2908101</v>
          </cell>
          <cell r="B1929" t="str">
            <v>BA</v>
          </cell>
          <cell r="C1929">
            <v>29</v>
          </cell>
          <cell r="D1929" t="str">
            <v>Cocos</v>
          </cell>
          <cell r="E1929">
            <v>19151</v>
          </cell>
          <cell r="F1929" t="str">
            <v>3 - 10001 até 20000</v>
          </cell>
          <cell r="G1929" t="str">
            <v>2 - Nordeste</v>
          </cell>
          <cell r="H1929">
            <v>0.16</v>
          </cell>
        </row>
        <row r="1930">
          <cell r="A1930">
            <v>2908200</v>
          </cell>
          <cell r="B1930" t="str">
            <v>BA</v>
          </cell>
          <cell r="C1930">
            <v>29</v>
          </cell>
          <cell r="D1930" t="str">
            <v>Conceição da Feira</v>
          </cell>
          <cell r="E1930">
            <v>20800</v>
          </cell>
          <cell r="F1930" t="str">
            <v>4 - 20001 até 50000</v>
          </cell>
          <cell r="G1930" t="str">
            <v>2 - Nordeste</v>
          </cell>
          <cell r="H1930">
            <v>0.2</v>
          </cell>
        </row>
        <row r="1931">
          <cell r="A1931">
            <v>2908309</v>
          </cell>
          <cell r="B1931" t="str">
            <v>BA</v>
          </cell>
          <cell r="C1931">
            <v>29</v>
          </cell>
          <cell r="D1931" t="str">
            <v>Conceição do Almeida</v>
          </cell>
          <cell r="E1931">
            <v>15794</v>
          </cell>
          <cell r="F1931" t="str">
            <v>3 - 10001 até 20000</v>
          </cell>
          <cell r="G1931" t="str">
            <v>2 - Nordeste</v>
          </cell>
          <cell r="H1931">
            <v>0.1</v>
          </cell>
        </row>
        <row r="1932">
          <cell r="A1932">
            <v>2908408</v>
          </cell>
          <cell r="B1932" t="str">
            <v>BA</v>
          </cell>
          <cell r="C1932">
            <v>29</v>
          </cell>
          <cell r="D1932" t="str">
            <v>Conceição do Coité</v>
          </cell>
          <cell r="E1932">
            <v>67825</v>
          </cell>
          <cell r="F1932" t="str">
            <v>5 - 50001 até 100000</v>
          </cell>
          <cell r="G1932" t="str">
            <v>2 - Nordeste</v>
          </cell>
          <cell r="H1932">
            <v>0.1</v>
          </cell>
        </row>
        <row r="1933">
          <cell r="A1933">
            <v>2908507</v>
          </cell>
          <cell r="B1933" t="str">
            <v>BA</v>
          </cell>
          <cell r="C1933">
            <v>29</v>
          </cell>
          <cell r="D1933" t="str">
            <v>Conceição do Jacuípe</v>
          </cell>
          <cell r="E1933">
            <v>35308</v>
          </cell>
          <cell r="F1933" t="str">
            <v>4 - 20001 até 50000</v>
          </cell>
          <cell r="G1933" t="str">
            <v>2 - Nordeste</v>
          </cell>
          <cell r="H1933">
            <v>0.16</v>
          </cell>
        </row>
        <row r="1934">
          <cell r="A1934">
            <v>2908606</v>
          </cell>
          <cell r="B1934" t="str">
            <v>BA</v>
          </cell>
          <cell r="C1934">
            <v>29</v>
          </cell>
          <cell r="D1934" t="str">
            <v>Conde</v>
          </cell>
          <cell r="E1934">
            <v>23654</v>
          </cell>
          <cell r="F1934" t="str">
            <v>4 - 20001 até 50000</v>
          </cell>
          <cell r="G1934" t="str">
            <v>2 - Nordeste</v>
          </cell>
          <cell r="H1934">
            <v>0.1</v>
          </cell>
        </row>
        <row r="1935">
          <cell r="A1935">
            <v>2908705</v>
          </cell>
          <cell r="B1935" t="str">
            <v>BA</v>
          </cell>
          <cell r="C1935">
            <v>29</v>
          </cell>
          <cell r="D1935" t="str">
            <v>Condeúba</v>
          </cell>
          <cell r="E1935">
            <v>17053</v>
          </cell>
          <cell r="F1935" t="str">
            <v>3 - 10001 até 20000</v>
          </cell>
          <cell r="G1935" t="str">
            <v>2 - Nordeste</v>
          </cell>
          <cell r="H1935">
            <v>0.26</v>
          </cell>
        </row>
        <row r="1936">
          <cell r="A1936">
            <v>2908804</v>
          </cell>
          <cell r="B1936" t="str">
            <v>BA</v>
          </cell>
          <cell r="C1936">
            <v>29</v>
          </cell>
          <cell r="D1936" t="str">
            <v>Contendas do Sincorá</v>
          </cell>
          <cell r="E1936">
            <v>4333</v>
          </cell>
          <cell r="F1936" t="str">
            <v>1 - Até 5000</v>
          </cell>
          <cell r="G1936" t="str">
            <v>2 - Nordeste</v>
          </cell>
          <cell r="H1936">
            <v>0.1</v>
          </cell>
        </row>
        <row r="1937">
          <cell r="A1937">
            <v>2908903</v>
          </cell>
          <cell r="B1937" t="str">
            <v>BA</v>
          </cell>
          <cell r="C1937">
            <v>29</v>
          </cell>
          <cell r="D1937" t="str">
            <v>Coração de Maria</v>
          </cell>
          <cell r="E1937">
            <v>26692</v>
          </cell>
          <cell r="F1937" t="str">
            <v>4 - 20001 até 50000</v>
          </cell>
          <cell r="G1937" t="str">
            <v>2 - Nordeste</v>
          </cell>
          <cell r="H1937">
            <v>0.16</v>
          </cell>
        </row>
        <row r="1938">
          <cell r="A1938">
            <v>2909000</v>
          </cell>
          <cell r="B1938" t="str">
            <v>BA</v>
          </cell>
          <cell r="C1938">
            <v>29</v>
          </cell>
          <cell r="D1938" t="str">
            <v>Cordeiros</v>
          </cell>
          <cell r="E1938">
            <v>7546</v>
          </cell>
          <cell r="F1938" t="str">
            <v>2 - 5001 até 10000</v>
          </cell>
          <cell r="G1938" t="str">
            <v>2 - Nordeste</v>
          </cell>
          <cell r="H1938">
            <v>0.16</v>
          </cell>
        </row>
        <row r="1939">
          <cell r="A1939">
            <v>2909109</v>
          </cell>
          <cell r="B1939" t="str">
            <v>BA</v>
          </cell>
          <cell r="C1939">
            <v>29</v>
          </cell>
          <cell r="D1939" t="str">
            <v>Coribe</v>
          </cell>
          <cell r="E1939">
            <v>13990</v>
          </cell>
          <cell r="F1939" t="str">
            <v>3 - 10001 até 20000</v>
          </cell>
          <cell r="G1939" t="str">
            <v>2 - Nordeste</v>
          </cell>
          <cell r="H1939">
            <v>0.1</v>
          </cell>
        </row>
        <row r="1940">
          <cell r="A1940">
            <v>2909208</v>
          </cell>
          <cell r="B1940" t="str">
            <v>BA</v>
          </cell>
          <cell r="C1940">
            <v>29</v>
          </cell>
          <cell r="D1940" t="str">
            <v>Coronel João Sá</v>
          </cell>
          <cell r="E1940">
            <v>17056</v>
          </cell>
          <cell r="F1940" t="str">
            <v>3 - 10001 até 20000</v>
          </cell>
          <cell r="G1940" t="str">
            <v>2 - Nordeste</v>
          </cell>
          <cell r="H1940">
            <v>0.26</v>
          </cell>
        </row>
        <row r="1941">
          <cell r="A1941">
            <v>2909307</v>
          </cell>
          <cell r="B1941" t="str">
            <v>BA</v>
          </cell>
          <cell r="C1941">
            <v>29</v>
          </cell>
          <cell r="D1941" t="str">
            <v>Correntina</v>
          </cell>
          <cell r="E1941">
            <v>32457</v>
          </cell>
          <cell r="F1941" t="str">
            <v>4 - 20001 até 50000</v>
          </cell>
          <cell r="G1941" t="str">
            <v>2 - Nordeste</v>
          </cell>
          <cell r="H1941">
            <v>0.1</v>
          </cell>
        </row>
        <row r="1942">
          <cell r="A1942">
            <v>2909406</v>
          </cell>
          <cell r="B1942" t="str">
            <v>BA</v>
          </cell>
          <cell r="C1942">
            <v>29</v>
          </cell>
          <cell r="D1942" t="str">
            <v>Cotegipe</v>
          </cell>
          <cell r="E1942">
            <v>13063</v>
          </cell>
          <cell r="F1942" t="str">
            <v>3 - 10001 até 20000</v>
          </cell>
          <cell r="G1942" t="str">
            <v>2 - Nordeste</v>
          </cell>
          <cell r="H1942">
            <v>0.1</v>
          </cell>
        </row>
        <row r="1943">
          <cell r="A1943">
            <v>2909505</v>
          </cell>
          <cell r="B1943" t="str">
            <v>BA</v>
          </cell>
          <cell r="C1943">
            <v>29</v>
          </cell>
          <cell r="D1943" t="str">
            <v>Cravolândia</v>
          </cell>
          <cell r="E1943">
            <v>4415</v>
          </cell>
          <cell r="F1943" t="str">
            <v>1 - Até 5000</v>
          </cell>
          <cell r="G1943" t="str">
            <v>2 - Nordeste</v>
          </cell>
          <cell r="H1943">
            <v>0.26</v>
          </cell>
        </row>
        <row r="1944">
          <cell r="A1944">
            <v>2909604</v>
          </cell>
          <cell r="B1944" t="str">
            <v>BA</v>
          </cell>
          <cell r="C1944">
            <v>29</v>
          </cell>
          <cell r="D1944" t="str">
            <v>Crisópolis</v>
          </cell>
          <cell r="E1944">
            <v>19729</v>
          </cell>
          <cell r="F1944" t="str">
            <v>3 - 10001 até 20000</v>
          </cell>
          <cell r="G1944" t="str">
            <v>2 - Nordeste</v>
          </cell>
          <cell r="H1944">
            <v>0.1</v>
          </cell>
        </row>
        <row r="1945">
          <cell r="A1945">
            <v>2909703</v>
          </cell>
          <cell r="B1945" t="str">
            <v>BA</v>
          </cell>
          <cell r="C1945">
            <v>29</v>
          </cell>
          <cell r="D1945" t="str">
            <v>Cristópolis</v>
          </cell>
          <cell r="E1945">
            <v>13993</v>
          </cell>
          <cell r="F1945" t="str">
            <v>3 - 10001 até 20000</v>
          </cell>
          <cell r="G1945" t="str">
            <v>2 - Nordeste</v>
          </cell>
          <cell r="H1945">
            <v>0.1</v>
          </cell>
        </row>
        <row r="1946">
          <cell r="A1946">
            <v>2909802</v>
          </cell>
          <cell r="B1946" t="str">
            <v>BA</v>
          </cell>
          <cell r="C1946">
            <v>29</v>
          </cell>
          <cell r="D1946" t="str">
            <v>Cruz das Almas</v>
          </cell>
          <cell r="E1946">
            <v>60348</v>
          </cell>
          <cell r="F1946" t="str">
            <v>5 - 50001 até 100000</v>
          </cell>
          <cell r="G1946" t="str">
            <v>2 - Nordeste</v>
          </cell>
          <cell r="H1946">
            <v>0.1</v>
          </cell>
        </row>
        <row r="1947">
          <cell r="A1947">
            <v>2909901</v>
          </cell>
          <cell r="B1947" t="str">
            <v>BA</v>
          </cell>
          <cell r="C1947">
            <v>29</v>
          </cell>
          <cell r="D1947" t="str">
            <v>Curaçá</v>
          </cell>
          <cell r="E1947">
            <v>34180</v>
          </cell>
          <cell r="F1947" t="str">
            <v>4 - 20001 até 50000</v>
          </cell>
          <cell r="G1947" t="str">
            <v>2 - Nordeste</v>
          </cell>
          <cell r="H1947">
            <v>0.2</v>
          </cell>
        </row>
        <row r="1948">
          <cell r="A1948">
            <v>2910008</v>
          </cell>
          <cell r="B1948" t="str">
            <v>BA</v>
          </cell>
          <cell r="C1948">
            <v>29</v>
          </cell>
          <cell r="D1948" t="str">
            <v>Dário Meira</v>
          </cell>
          <cell r="E1948">
            <v>10820</v>
          </cell>
          <cell r="F1948" t="str">
            <v>3 - 10001 até 20000</v>
          </cell>
          <cell r="G1948" t="str">
            <v>2 - Nordeste</v>
          </cell>
          <cell r="H1948">
            <v>0.16</v>
          </cell>
        </row>
        <row r="1949">
          <cell r="A1949">
            <v>2910057</v>
          </cell>
          <cell r="B1949" t="str">
            <v>BA</v>
          </cell>
          <cell r="C1949">
            <v>29</v>
          </cell>
          <cell r="D1949" t="str">
            <v>Dias dÁvila</v>
          </cell>
          <cell r="E1949">
            <v>71485</v>
          </cell>
          <cell r="F1949" t="str">
            <v>5 - 50001 até 100000</v>
          </cell>
          <cell r="G1949" t="str">
            <v>2 - Nordeste</v>
          </cell>
          <cell r="H1949">
            <v>0.1</v>
          </cell>
        </row>
        <row r="1950">
          <cell r="A1950">
            <v>2910107</v>
          </cell>
          <cell r="B1950" t="str">
            <v>BA</v>
          </cell>
          <cell r="C1950">
            <v>29</v>
          </cell>
          <cell r="D1950" t="str">
            <v>Dom Basílio</v>
          </cell>
          <cell r="E1950">
            <v>11884</v>
          </cell>
          <cell r="F1950" t="str">
            <v>3 - 10001 até 20000</v>
          </cell>
          <cell r="G1950" t="str">
            <v>2 - Nordeste</v>
          </cell>
          <cell r="H1950">
            <v>0.16</v>
          </cell>
        </row>
        <row r="1951">
          <cell r="A1951">
            <v>2910206</v>
          </cell>
          <cell r="B1951" t="str">
            <v>BA</v>
          </cell>
          <cell r="C1951">
            <v>29</v>
          </cell>
          <cell r="D1951" t="str">
            <v>Dom Macedo Costa</v>
          </cell>
          <cell r="E1951">
            <v>4407</v>
          </cell>
          <cell r="F1951" t="str">
            <v>1 - Até 5000</v>
          </cell>
          <cell r="G1951" t="str">
            <v>2 - Nordeste</v>
          </cell>
          <cell r="H1951">
            <v>0.1</v>
          </cell>
        </row>
        <row r="1952">
          <cell r="A1952">
            <v>2910305</v>
          </cell>
          <cell r="B1952" t="str">
            <v>BA</v>
          </cell>
          <cell r="C1952">
            <v>29</v>
          </cell>
          <cell r="D1952" t="str">
            <v>Elísio Medrado</v>
          </cell>
          <cell r="E1952">
            <v>7808</v>
          </cell>
          <cell r="F1952" t="str">
            <v>2 - 5001 até 10000</v>
          </cell>
          <cell r="G1952" t="str">
            <v>2 - Nordeste</v>
          </cell>
          <cell r="H1952">
            <v>0.26</v>
          </cell>
        </row>
        <row r="1953">
          <cell r="A1953">
            <v>2910404</v>
          </cell>
          <cell r="B1953" t="str">
            <v>BA</v>
          </cell>
          <cell r="C1953">
            <v>29</v>
          </cell>
          <cell r="D1953" t="str">
            <v>Encruzilhada</v>
          </cell>
          <cell r="E1953">
            <v>19107</v>
          </cell>
          <cell r="F1953" t="str">
            <v>3 - 10001 até 20000</v>
          </cell>
          <cell r="G1953" t="str">
            <v>2 - Nordeste</v>
          </cell>
          <cell r="H1953">
            <v>0.1</v>
          </cell>
        </row>
        <row r="1954">
          <cell r="A1954">
            <v>2910503</v>
          </cell>
          <cell r="B1954" t="str">
            <v>BA</v>
          </cell>
          <cell r="C1954">
            <v>29</v>
          </cell>
          <cell r="D1954" t="str">
            <v>Entre Rios</v>
          </cell>
          <cell r="E1954">
            <v>38098</v>
          </cell>
          <cell r="F1954" t="str">
            <v>4 - 20001 até 50000</v>
          </cell>
          <cell r="G1954" t="str">
            <v>2 - Nordeste</v>
          </cell>
          <cell r="H1954">
            <v>0.1</v>
          </cell>
        </row>
        <row r="1955">
          <cell r="A1955">
            <v>2910602</v>
          </cell>
          <cell r="B1955" t="str">
            <v>BA</v>
          </cell>
          <cell r="C1955">
            <v>29</v>
          </cell>
          <cell r="D1955" t="str">
            <v>Esplanada</v>
          </cell>
          <cell r="E1955">
            <v>32554</v>
          </cell>
          <cell r="F1955" t="str">
            <v>4 - 20001 até 50000</v>
          </cell>
          <cell r="G1955" t="str">
            <v>2 - Nordeste</v>
          </cell>
          <cell r="H1955">
            <v>0.1</v>
          </cell>
        </row>
        <row r="1956">
          <cell r="A1956">
            <v>2910701</v>
          </cell>
          <cell r="B1956" t="str">
            <v>BA</v>
          </cell>
          <cell r="C1956">
            <v>29</v>
          </cell>
          <cell r="D1956" t="str">
            <v>Euclides da Cunha</v>
          </cell>
          <cell r="E1956">
            <v>61456</v>
          </cell>
          <cell r="F1956" t="str">
            <v>5 - 50001 até 100000</v>
          </cell>
          <cell r="G1956" t="str">
            <v>2 - Nordeste</v>
          </cell>
          <cell r="H1956">
            <v>0.1</v>
          </cell>
        </row>
        <row r="1957">
          <cell r="A1957">
            <v>2910727</v>
          </cell>
          <cell r="B1957" t="str">
            <v>BA</v>
          </cell>
          <cell r="C1957">
            <v>29</v>
          </cell>
          <cell r="D1957" t="str">
            <v>Eunápolis</v>
          </cell>
          <cell r="E1957">
            <v>113710</v>
          </cell>
          <cell r="F1957" t="str">
            <v>6 - 100001 até 500000</v>
          </cell>
          <cell r="G1957" t="str">
            <v>2 - Nordeste</v>
          </cell>
          <cell r="H1957">
            <v>0.2</v>
          </cell>
        </row>
        <row r="1958">
          <cell r="A1958">
            <v>2910750</v>
          </cell>
          <cell r="B1958" t="str">
            <v>BA</v>
          </cell>
          <cell r="C1958">
            <v>29</v>
          </cell>
          <cell r="D1958" t="str">
            <v>Fátima</v>
          </cell>
          <cell r="E1958">
            <v>17896</v>
          </cell>
          <cell r="F1958" t="str">
            <v>3 - 10001 até 20000</v>
          </cell>
          <cell r="G1958" t="str">
            <v>2 - Nordeste</v>
          </cell>
          <cell r="H1958">
            <v>0.1</v>
          </cell>
        </row>
        <row r="1959">
          <cell r="A1959">
            <v>2910776</v>
          </cell>
          <cell r="B1959" t="str">
            <v>BA</v>
          </cell>
          <cell r="C1959">
            <v>29</v>
          </cell>
          <cell r="D1959" t="str">
            <v>Feira da Mata</v>
          </cell>
          <cell r="E1959">
            <v>5631</v>
          </cell>
          <cell r="F1959" t="str">
            <v>2 - 5001 até 10000</v>
          </cell>
          <cell r="G1959" t="str">
            <v>2 - Nordeste</v>
          </cell>
          <cell r="H1959">
            <v>0.1</v>
          </cell>
        </row>
        <row r="1960">
          <cell r="A1960">
            <v>2910800</v>
          </cell>
          <cell r="B1960" t="str">
            <v>BA</v>
          </cell>
          <cell r="C1960">
            <v>29</v>
          </cell>
          <cell r="D1960" t="str">
            <v>Feira de Santana</v>
          </cell>
          <cell r="E1960">
            <v>616272</v>
          </cell>
          <cell r="F1960" t="str">
            <v>7 - Maior que 500000</v>
          </cell>
          <cell r="G1960" t="str">
            <v>2 - Nordeste</v>
          </cell>
          <cell r="H1960">
            <v>0.16</v>
          </cell>
        </row>
        <row r="1961">
          <cell r="A1961">
            <v>2910859</v>
          </cell>
          <cell r="B1961" t="str">
            <v>BA</v>
          </cell>
          <cell r="C1961">
            <v>29</v>
          </cell>
          <cell r="D1961" t="str">
            <v>Filadélfia</v>
          </cell>
          <cell r="E1961">
            <v>17897</v>
          </cell>
          <cell r="F1961" t="str">
            <v>3 - 10001 até 20000</v>
          </cell>
          <cell r="G1961" t="str">
            <v>2 - Nordeste</v>
          </cell>
          <cell r="H1961">
            <v>0.1</v>
          </cell>
        </row>
        <row r="1962">
          <cell r="A1962">
            <v>2910909</v>
          </cell>
          <cell r="B1962" t="str">
            <v>BA</v>
          </cell>
          <cell r="C1962">
            <v>29</v>
          </cell>
          <cell r="D1962" t="str">
            <v>Firmino Alves</v>
          </cell>
          <cell r="E1962">
            <v>4873</v>
          </cell>
          <cell r="F1962" t="str">
            <v>1 - Até 5000</v>
          </cell>
          <cell r="G1962" t="str">
            <v>2 - Nordeste</v>
          </cell>
          <cell r="H1962">
            <v>0.1</v>
          </cell>
        </row>
        <row r="1963">
          <cell r="A1963">
            <v>2911006</v>
          </cell>
          <cell r="B1963" t="str">
            <v>BA</v>
          </cell>
          <cell r="C1963">
            <v>29</v>
          </cell>
          <cell r="D1963" t="str">
            <v>Floresta Azul</v>
          </cell>
          <cell r="E1963">
            <v>11059</v>
          </cell>
          <cell r="F1963" t="str">
            <v>3 - 10001 até 20000</v>
          </cell>
          <cell r="G1963" t="str">
            <v>2 - Nordeste</v>
          </cell>
          <cell r="H1963">
            <v>0.16</v>
          </cell>
        </row>
        <row r="1964">
          <cell r="A1964">
            <v>2911105</v>
          </cell>
          <cell r="B1964" t="str">
            <v>BA</v>
          </cell>
          <cell r="C1964">
            <v>29</v>
          </cell>
          <cell r="D1964" t="str">
            <v>Formosa do Rio Preto</v>
          </cell>
          <cell r="E1964">
            <v>25899</v>
          </cell>
          <cell r="F1964" t="str">
            <v>4 - 20001 até 50000</v>
          </cell>
          <cell r="G1964" t="str">
            <v>2 - Nordeste</v>
          </cell>
          <cell r="H1964">
            <v>0.1</v>
          </cell>
        </row>
        <row r="1965">
          <cell r="A1965">
            <v>2911204</v>
          </cell>
          <cell r="B1965" t="str">
            <v>BA</v>
          </cell>
          <cell r="C1965">
            <v>29</v>
          </cell>
          <cell r="D1965" t="str">
            <v>Gandu</v>
          </cell>
          <cell r="E1965">
            <v>32178</v>
          </cell>
          <cell r="F1965" t="str">
            <v>4 - 20001 até 50000</v>
          </cell>
          <cell r="G1965" t="str">
            <v>2 - Nordeste</v>
          </cell>
          <cell r="H1965">
            <v>0.16</v>
          </cell>
        </row>
        <row r="1966">
          <cell r="A1966">
            <v>2911253</v>
          </cell>
          <cell r="B1966" t="str">
            <v>BA</v>
          </cell>
          <cell r="C1966">
            <v>29</v>
          </cell>
          <cell r="D1966" t="str">
            <v>Gavião</v>
          </cell>
          <cell r="E1966">
            <v>4360</v>
          </cell>
          <cell r="F1966" t="str">
            <v>1 - Até 5000</v>
          </cell>
          <cell r="G1966" t="str">
            <v>2 - Nordeste</v>
          </cell>
          <cell r="H1966">
            <v>0.26</v>
          </cell>
        </row>
        <row r="1967">
          <cell r="A1967">
            <v>2911303</v>
          </cell>
          <cell r="B1967" t="str">
            <v>BA</v>
          </cell>
          <cell r="C1967">
            <v>29</v>
          </cell>
          <cell r="D1967" t="str">
            <v>Gentio do Ouro</v>
          </cell>
          <cell r="E1967">
            <v>10884</v>
          </cell>
          <cell r="F1967" t="str">
            <v>3 - 10001 até 20000</v>
          </cell>
          <cell r="G1967" t="str">
            <v>2 - Nordeste</v>
          </cell>
          <cell r="H1967">
            <v>0.1</v>
          </cell>
        </row>
        <row r="1968">
          <cell r="A1968">
            <v>2911402</v>
          </cell>
          <cell r="B1968" t="str">
            <v>BA</v>
          </cell>
          <cell r="C1968">
            <v>29</v>
          </cell>
          <cell r="D1968" t="str">
            <v>Glória</v>
          </cell>
          <cell r="E1968">
            <v>15524</v>
          </cell>
          <cell r="F1968" t="str">
            <v>3 - 10001 até 20000</v>
          </cell>
          <cell r="G1968" t="str">
            <v>2 - Nordeste</v>
          </cell>
          <cell r="H1968">
            <v>0.1</v>
          </cell>
        </row>
        <row r="1969">
          <cell r="A1969">
            <v>2911501</v>
          </cell>
          <cell r="B1969" t="str">
            <v>BA</v>
          </cell>
          <cell r="C1969">
            <v>29</v>
          </cell>
          <cell r="D1969" t="str">
            <v>Gongogi</v>
          </cell>
          <cell r="E1969">
            <v>5555</v>
          </cell>
          <cell r="F1969" t="str">
            <v>2 - 5001 até 10000</v>
          </cell>
          <cell r="G1969" t="str">
            <v>2 - Nordeste</v>
          </cell>
          <cell r="H1969">
            <v>0.16</v>
          </cell>
        </row>
        <row r="1970">
          <cell r="A1970">
            <v>2911600</v>
          </cell>
          <cell r="B1970" t="str">
            <v>BA</v>
          </cell>
          <cell r="C1970">
            <v>29</v>
          </cell>
          <cell r="D1970" t="str">
            <v>Governador Mangabeira</v>
          </cell>
          <cell r="E1970">
            <v>20605</v>
          </cell>
          <cell r="F1970" t="str">
            <v>4 - 20001 até 50000</v>
          </cell>
          <cell r="G1970" t="str">
            <v>2 - Nordeste</v>
          </cell>
          <cell r="H1970">
            <v>0.16</v>
          </cell>
        </row>
        <row r="1971">
          <cell r="A1971">
            <v>2911659</v>
          </cell>
          <cell r="B1971" t="str">
            <v>BA</v>
          </cell>
          <cell r="C1971">
            <v>29</v>
          </cell>
          <cell r="D1971" t="str">
            <v>Guajeru</v>
          </cell>
          <cell r="E1971">
            <v>8050</v>
          </cell>
          <cell r="F1971" t="str">
            <v>2 - 5001 até 10000</v>
          </cell>
          <cell r="G1971" t="str">
            <v>2 - Nordeste</v>
          </cell>
          <cell r="H1971">
            <v>0.2</v>
          </cell>
        </row>
        <row r="1972">
          <cell r="A1972">
            <v>2911709</v>
          </cell>
          <cell r="B1972" t="str">
            <v>BA</v>
          </cell>
          <cell r="C1972">
            <v>29</v>
          </cell>
          <cell r="D1972" t="str">
            <v>Guanambi</v>
          </cell>
          <cell r="E1972">
            <v>87817</v>
          </cell>
          <cell r="F1972" t="str">
            <v>5 - 50001 até 100000</v>
          </cell>
          <cell r="G1972" t="str">
            <v>2 - Nordeste</v>
          </cell>
          <cell r="H1972">
            <v>0.1</v>
          </cell>
        </row>
        <row r="1973">
          <cell r="A1973">
            <v>2911808</v>
          </cell>
          <cell r="B1973" t="str">
            <v>BA</v>
          </cell>
          <cell r="C1973">
            <v>29</v>
          </cell>
          <cell r="D1973" t="str">
            <v>Guaratinga</v>
          </cell>
          <cell r="E1973">
            <v>19049</v>
          </cell>
          <cell r="F1973" t="str">
            <v>3 - 10001 até 20000</v>
          </cell>
          <cell r="G1973" t="str">
            <v>2 - Nordeste</v>
          </cell>
          <cell r="H1973">
            <v>0.1</v>
          </cell>
        </row>
        <row r="1974">
          <cell r="A1974">
            <v>2911857</v>
          </cell>
          <cell r="B1974" t="str">
            <v>BA</v>
          </cell>
          <cell r="C1974">
            <v>29</v>
          </cell>
          <cell r="D1974" t="str">
            <v>Heliópolis</v>
          </cell>
          <cell r="E1974">
            <v>12687</v>
          </cell>
          <cell r="F1974" t="str">
            <v>3 - 10001 até 20000</v>
          </cell>
          <cell r="G1974" t="str">
            <v>2 - Nordeste</v>
          </cell>
          <cell r="H1974">
            <v>0.36</v>
          </cell>
        </row>
        <row r="1975">
          <cell r="A1975">
            <v>2911907</v>
          </cell>
          <cell r="B1975" t="str">
            <v>BA</v>
          </cell>
          <cell r="C1975">
            <v>29</v>
          </cell>
          <cell r="D1975" t="str">
            <v>Iaçu</v>
          </cell>
          <cell r="E1975">
            <v>24607</v>
          </cell>
          <cell r="F1975" t="str">
            <v>4 - 20001 até 50000</v>
          </cell>
          <cell r="G1975" t="str">
            <v>2 - Nordeste</v>
          </cell>
          <cell r="H1975">
            <v>0.1</v>
          </cell>
        </row>
        <row r="1976">
          <cell r="A1976">
            <v>2912004</v>
          </cell>
          <cell r="B1976" t="str">
            <v>BA</v>
          </cell>
          <cell r="C1976">
            <v>29</v>
          </cell>
          <cell r="D1976" t="str">
            <v>Ibiassucê</v>
          </cell>
          <cell r="E1976">
            <v>10429</v>
          </cell>
          <cell r="F1976" t="str">
            <v>3 - 10001 até 20000</v>
          </cell>
          <cell r="G1976" t="str">
            <v>2 - Nordeste</v>
          </cell>
          <cell r="H1976">
            <v>0.1</v>
          </cell>
        </row>
        <row r="1977">
          <cell r="A1977">
            <v>2912103</v>
          </cell>
          <cell r="B1977" t="str">
            <v>BA</v>
          </cell>
          <cell r="C1977">
            <v>29</v>
          </cell>
          <cell r="D1977" t="str">
            <v>Ibicaraí</v>
          </cell>
          <cell r="E1977">
            <v>21665</v>
          </cell>
          <cell r="F1977" t="str">
            <v>4 - 20001 até 50000</v>
          </cell>
          <cell r="G1977" t="str">
            <v>2 - Nordeste</v>
          </cell>
          <cell r="H1977">
            <v>0.1</v>
          </cell>
        </row>
        <row r="1978">
          <cell r="A1978">
            <v>2912202</v>
          </cell>
          <cell r="B1978" t="str">
            <v>BA</v>
          </cell>
          <cell r="C1978">
            <v>29</v>
          </cell>
          <cell r="D1978" t="str">
            <v>Ibicoara</v>
          </cell>
          <cell r="E1978">
            <v>20785</v>
          </cell>
          <cell r="F1978" t="str">
            <v>4 - 20001 até 50000</v>
          </cell>
          <cell r="G1978" t="str">
            <v>2 - Nordeste</v>
          </cell>
          <cell r="H1978">
            <v>0.2</v>
          </cell>
        </row>
        <row r="1979">
          <cell r="A1979">
            <v>2912301</v>
          </cell>
          <cell r="B1979" t="str">
            <v>BA</v>
          </cell>
          <cell r="C1979">
            <v>29</v>
          </cell>
          <cell r="D1979" t="str">
            <v>Ibicuí</v>
          </cell>
          <cell r="E1979">
            <v>13934</v>
          </cell>
          <cell r="F1979" t="str">
            <v>3 - 10001 até 20000</v>
          </cell>
          <cell r="G1979" t="str">
            <v>2 - Nordeste</v>
          </cell>
          <cell r="H1979">
            <v>0.1</v>
          </cell>
        </row>
        <row r="1980">
          <cell r="A1980">
            <v>2912400</v>
          </cell>
          <cell r="B1980" t="str">
            <v>BA</v>
          </cell>
          <cell r="C1980">
            <v>29</v>
          </cell>
          <cell r="D1980" t="str">
            <v>Ibipeba</v>
          </cell>
          <cell r="E1980">
            <v>16603</v>
          </cell>
          <cell r="F1980" t="str">
            <v>3 - 10001 até 20000</v>
          </cell>
          <cell r="G1980" t="str">
            <v>2 - Nordeste</v>
          </cell>
          <cell r="H1980">
            <v>0.16</v>
          </cell>
        </row>
        <row r="1981">
          <cell r="A1981">
            <v>2912509</v>
          </cell>
          <cell r="B1981" t="str">
            <v>BA</v>
          </cell>
          <cell r="C1981">
            <v>29</v>
          </cell>
          <cell r="D1981" t="str">
            <v>Ibipitanga</v>
          </cell>
          <cell r="E1981">
            <v>13863</v>
          </cell>
          <cell r="F1981" t="str">
            <v>3 - 10001 até 20000</v>
          </cell>
          <cell r="G1981" t="str">
            <v>2 - Nordeste</v>
          </cell>
          <cell r="H1981">
            <v>0.1</v>
          </cell>
        </row>
        <row r="1982">
          <cell r="A1982">
            <v>2912608</v>
          </cell>
          <cell r="B1982" t="str">
            <v>BA</v>
          </cell>
          <cell r="C1982">
            <v>29</v>
          </cell>
          <cell r="D1982" t="str">
            <v>Ibiquera</v>
          </cell>
          <cell r="E1982">
            <v>3725</v>
          </cell>
          <cell r="F1982" t="str">
            <v>1 - Até 5000</v>
          </cell>
          <cell r="G1982" t="str">
            <v>2 - Nordeste</v>
          </cell>
          <cell r="H1982">
            <v>0.16</v>
          </cell>
        </row>
        <row r="1983">
          <cell r="A1983">
            <v>2912707</v>
          </cell>
          <cell r="B1983" t="str">
            <v>BA</v>
          </cell>
          <cell r="C1983">
            <v>29</v>
          </cell>
          <cell r="D1983" t="str">
            <v>Ibirapitanga</v>
          </cell>
          <cell r="E1983">
            <v>25344</v>
          </cell>
          <cell r="F1983" t="str">
            <v>4 - 20001 até 50000</v>
          </cell>
          <cell r="G1983" t="str">
            <v>2 - Nordeste</v>
          </cell>
          <cell r="H1983">
            <v>0.16</v>
          </cell>
        </row>
        <row r="1984">
          <cell r="A1984">
            <v>2912806</v>
          </cell>
          <cell r="B1984" t="str">
            <v>BA</v>
          </cell>
          <cell r="C1984">
            <v>29</v>
          </cell>
          <cell r="D1984" t="str">
            <v>Ibirapuã</v>
          </cell>
          <cell r="E1984">
            <v>8896</v>
          </cell>
          <cell r="F1984" t="str">
            <v>2 - 5001 até 10000</v>
          </cell>
          <cell r="G1984" t="str">
            <v>2 - Nordeste</v>
          </cell>
          <cell r="H1984">
            <v>0.16</v>
          </cell>
        </row>
        <row r="1985">
          <cell r="A1985">
            <v>2912905</v>
          </cell>
          <cell r="B1985" t="str">
            <v>BA</v>
          </cell>
          <cell r="C1985">
            <v>29</v>
          </cell>
          <cell r="D1985" t="str">
            <v>Ibirataia</v>
          </cell>
          <cell r="E1985">
            <v>18792</v>
          </cell>
          <cell r="F1985" t="str">
            <v>3 - 10001 até 20000</v>
          </cell>
          <cell r="G1985" t="str">
            <v>2 - Nordeste</v>
          </cell>
          <cell r="H1985">
            <v>0.16</v>
          </cell>
        </row>
        <row r="1986">
          <cell r="A1986">
            <v>2913002</v>
          </cell>
          <cell r="B1986" t="str">
            <v>BA</v>
          </cell>
          <cell r="C1986">
            <v>29</v>
          </cell>
          <cell r="D1986" t="str">
            <v>Ibitiara</v>
          </cell>
          <cell r="E1986">
            <v>14637</v>
          </cell>
          <cell r="F1986" t="str">
            <v>3 - 10001 até 20000</v>
          </cell>
          <cell r="G1986" t="str">
            <v>2 - Nordeste</v>
          </cell>
          <cell r="H1986">
            <v>0.16</v>
          </cell>
        </row>
        <row r="1987">
          <cell r="A1987">
            <v>2913101</v>
          </cell>
          <cell r="B1987" t="str">
            <v>BA</v>
          </cell>
          <cell r="C1987">
            <v>29</v>
          </cell>
          <cell r="D1987" t="str">
            <v>Ibititá</v>
          </cell>
          <cell r="E1987">
            <v>16969</v>
          </cell>
          <cell r="F1987" t="str">
            <v>3 - 10001 até 20000</v>
          </cell>
          <cell r="G1987" t="str">
            <v>2 - Nordeste</v>
          </cell>
          <cell r="H1987">
            <v>0.1</v>
          </cell>
        </row>
        <row r="1988">
          <cell r="A1988">
            <v>2913200</v>
          </cell>
          <cell r="B1988" t="str">
            <v>BA</v>
          </cell>
          <cell r="C1988">
            <v>29</v>
          </cell>
          <cell r="D1988" t="str">
            <v>Ibotirama</v>
          </cell>
          <cell r="E1988">
            <v>26309</v>
          </cell>
          <cell r="F1988" t="str">
            <v>4 - 20001 até 50000</v>
          </cell>
          <cell r="G1988" t="str">
            <v>2 - Nordeste</v>
          </cell>
          <cell r="H1988">
            <v>0.16</v>
          </cell>
        </row>
        <row r="1989">
          <cell r="A1989">
            <v>2913309</v>
          </cell>
          <cell r="B1989" t="str">
            <v>BA</v>
          </cell>
          <cell r="C1989">
            <v>29</v>
          </cell>
          <cell r="D1989" t="str">
            <v>Ichu</v>
          </cell>
          <cell r="E1989">
            <v>6190</v>
          </cell>
          <cell r="F1989" t="str">
            <v>2 - 5001 até 10000</v>
          </cell>
          <cell r="G1989" t="str">
            <v>2 - Nordeste</v>
          </cell>
          <cell r="H1989">
            <v>0.16</v>
          </cell>
        </row>
        <row r="1990">
          <cell r="A1990">
            <v>2913408</v>
          </cell>
          <cell r="B1990" t="str">
            <v>BA</v>
          </cell>
          <cell r="C1990">
            <v>29</v>
          </cell>
          <cell r="D1990" t="str">
            <v>Igaporã</v>
          </cell>
          <cell r="E1990">
            <v>15527</v>
          </cell>
          <cell r="F1990" t="str">
            <v>3 - 10001 até 20000</v>
          </cell>
          <cell r="G1990" t="str">
            <v>2 - Nordeste</v>
          </cell>
          <cell r="H1990">
            <v>0.16</v>
          </cell>
        </row>
        <row r="1991">
          <cell r="A1991">
            <v>2913457</v>
          </cell>
          <cell r="B1991" t="str">
            <v>BA</v>
          </cell>
          <cell r="C1991">
            <v>29</v>
          </cell>
          <cell r="D1991" t="str">
            <v>Igrapiúna</v>
          </cell>
          <cell r="E1991">
            <v>13151</v>
          </cell>
          <cell r="F1991" t="str">
            <v>3 - 10001 até 20000</v>
          </cell>
          <cell r="G1991" t="str">
            <v>2 - Nordeste</v>
          </cell>
          <cell r="H1991">
            <v>0.1</v>
          </cell>
        </row>
        <row r="1992">
          <cell r="A1992">
            <v>2913507</v>
          </cell>
          <cell r="B1992" t="str">
            <v>BA</v>
          </cell>
          <cell r="C1992">
            <v>29</v>
          </cell>
          <cell r="D1992" t="str">
            <v>Iguaí</v>
          </cell>
          <cell r="E1992">
            <v>21491</v>
          </cell>
          <cell r="F1992" t="str">
            <v>4 - 20001 até 50000</v>
          </cell>
          <cell r="G1992" t="str">
            <v>2 - Nordeste</v>
          </cell>
          <cell r="H1992">
            <v>0.16</v>
          </cell>
        </row>
        <row r="1993">
          <cell r="A1993">
            <v>2913606</v>
          </cell>
          <cell r="B1993" t="str">
            <v>BA</v>
          </cell>
          <cell r="C1993">
            <v>29</v>
          </cell>
          <cell r="D1993" t="str">
            <v>Ilhéus</v>
          </cell>
          <cell r="E1993">
            <v>178649</v>
          </cell>
          <cell r="F1993" t="str">
            <v>6 - 100001 até 500000</v>
          </cell>
          <cell r="G1993" t="str">
            <v>2 - Nordeste</v>
          </cell>
          <cell r="H1993">
            <v>0.16</v>
          </cell>
        </row>
        <row r="1994">
          <cell r="A1994">
            <v>2913705</v>
          </cell>
          <cell r="B1994" t="str">
            <v>BA</v>
          </cell>
          <cell r="C1994">
            <v>29</v>
          </cell>
          <cell r="D1994" t="str">
            <v>Inhambupe</v>
          </cell>
          <cell r="E1994">
            <v>33790</v>
          </cell>
          <cell r="F1994" t="str">
            <v>4 - 20001 até 50000</v>
          </cell>
          <cell r="G1994" t="str">
            <v>2 - Nordeste</v>
          </cell>
          <cell r="H1994">
            <v>0.16</v>
          </cell>
        </row>
        <row r="1995">
          <cell r="A1995">
            <v>2913804</v>
          </cell>
          <cell r="B1995" t="str">
            <v>BA</v>
          </cell>
          <cell r="C1995">
            <v>29</v>
          </cell>
          <cell r="D1995" t="str">
            <v>Ipecaetá</v>
          </cell>
          <cell r="E1995">
            <v>13709</v>
          </cell>
          <cell r="F1995" t="str">
            <v>3 - 10001 até 20000</v>
          </cell>
          <cell r="G1995" t="str">
            <v>2 - Nordeste</v>
          </cell>
          <cell r="H1995">
            <v>0.16</v>
          </cell>
        </row>
        <row r="1996">
          <cell r="A1996">
            <v>2913903</v>
          </cell>
          <cell r="B1996" t="str">
            <v>BA</v>
          </cell>
          <cell r="C1996">
            <v>29</v>
          </cell>
          <cell r="D1996" t="str">
            <v>Ipiaú</v>
          </cell>
          <cell r="E1996">
            <v>40706</v>
          </cell>
          <cell r="F1996" t="str">
            <v>4 - 20001 até 50000</v>
          </cell>
          <cell r="G1996" t="str">
            <v>2 - Nordeste</v>
          </cell>
          <cell r="H1996">
            <v>0.1</v>
          </cell>
        </row>
        <row r="1997">
          <cell r="A1997">
            <v>2914000</v>
          </cell>
          <cell r="B1997" t="str">
            <v>BA</v>
          </cell>
          <cell r="C1997">
            <v>29</v>
          </cell>
          <cell r="D1997" t="str">
            <v>Ipirá</v>
          </cell>
          <cell r="E1997">
            <v>56876</v>
          </cell>
          <cell r="F1997" t="str">
            <v>5 - 50001 até 100000</v>
          </cell>
          <cell r="G1997" t="str">
            <v>2 - Nordeste</v>
          </cell>
          <cell r="H1997">
            <v>0.1</v>
          </cell>
        </row>
        <row r="1998">
          <cell r="A1998">
            <v>2914109</v>
          </cell>
          <cell r="B1998" t="str">
            <v>BA</v>
          </cell>
          <cell r="C1998">
            <v>29</v>
          </cell>
          <cell r="D1998" t="str">
            <v>Ipupiara</v>
          </cell>
          <cell r="E1998">
            <v>9935</v>
          </cell>
          <cell r="F1998" t="str">
            <v>2 - 5001 até 10000</v>
          </cell>
          <cell r="G1998" t="str">
            <v>2 - Nordeste</v>
          </cell>
          <cell r="H1998">
            <v>0.1</v>
          </cell>
        </row>
        <row r="1999">
          <cell r="A1999">
            <v>2914208</v>
          </cell>
          <cell r="B1999" t="str">
            <v>BA</v>
          </cell>
          <cell r="C1999">
            <v>29</v>
          </cell>
          <cell r="D1999" t="str">
            <v>Irajuba</v>
          </cell>
          <cell r="E1999">
            <v>6101</v>
          </cell>
          <cell r="F1999" t="str">
            <v>2 - 5001 até 10000</v>
          </cell>
          <cell r="G1999" t="str">
            <v>2 - Nordeste</v>
          </cell>
          <cell r="H1999">
            <v>0.16</v>
          </cell>
        </row>
        <row r="2000">
          <cell r="A2000">
            <v>2914307</v>
          </cell>
          <cell r="B2000" t="str">
            <v>BA</v>
          </cell>
          <cell r="C2000">
            <v>29</v>
          </cell>
          <cell r="D2000" t="str">
            <v>Iramaia</v>
          </cell>
          <cell r="E2000">
            <v>10752</v>
          </cell>
          <cell r="F2000" t="str">
            <v>3 - 10001 até 20000</v>
          </cell>
          <cell r="G2000" t="str">
            <v>2 - Nordeste</v>
          </cell>
          <cell r="H2000">
            <v>0.16</v>
          </cell>
        </row>
        <row r="2001">
          <cell r="A2001">
            <v>2914406</v>
          </cell>
          <cell r="B2001" t="str">
            <v>BA</v>
          </cell>
          <cell r="C2001">
            <v>29</v>
          </cell>
          <cell r="D2001" t="str">
            <v>Iraquara</v>
          </cell>
          <cell r="E2001">
            <v>23879</v>
          </cell>
          <cell r="F2001" t="str">
            <v>4 - 20001 até 50000</v>
          </cell>
          <cell r="G2001" t="str">
            <v>2 - Nordeste</v>
          </cell>
          <cell r="H2001">
            <v>0.1</v>
          </cell>
        </row>
        <row r="2002">
          <cell r="A2002">
            <v>2914505</v>
          </cell>
          <cell r="B2002" t="str">
            <v>BA</v>
          </cell>
          <cell r="C2002">
            <v>29</v>
          </cell>
          <cell r="D2002" t="str">
            <v>Irará</v>
          </cell>
          <cell r="E2002">
            <v>28043</v>
          </cell>
          <cell r="F2002" t="str">
            <v>4 - 20001 até 50000</v>
          </cell>
          <cell r="G2002" t="str">
            <v>2 - Nordeste</v>
          </cell>
          <cell r="H2002">
            <v>0.1</v>
          </cell>
        </row>
        <row r="2003">
          <cell r="A2003">
            <v>2914604</v>
          </cell>
          <cell r="B2003" t="str">
            <v>BA</v>
          </cell>
          <cell r="C2003">
            <v>29</v>
          </cell>
          <cell r="D2003" t="str">
            <v>Irecê</v>
          </cell>
          <cell r="E2003">
            <v>74507</v>
          </cell>
          <cell r="F2003" t="str">
            <v>5 - 50001 até 100000</v>
          </cell>
          <cell r="G2003" t="str">
            <v>2 - Nordeste</v>
          </cell>
          <cell r="H2003">
            <v>0.1</v>
          </cell>
        </row>
        <row r="2004">
          <cell r="A2004">
            <v>2914653</v>
          </cell>
          <cell r="B2004" t="str">
            <v>BA</v>
          </cell>
          <cell r="C2004">
            <v>29</v>
          </cell>
          <cell r="D2004" t="str">
            <v>Itabela</v>
          </cell>
          <cell r="E2004">
            <v>28165</v>
          </cell>
          <cell r="F2004" t="str">
            <v>4 - 20001 até 50000</v>
          </cell>
          <cell r="G2004" t="str">
            <v>2 - Nordeste</v>
          </cell>
          <cell r="H2004">
            <v>0.2</v>
          </cell>
        </row>
        <row r="2005">
          <cell r="A2005">
            <v>2914703</v>
          </cell>
          <cell r="B2005" t="str">
            <v>BA</v>
          </cell>
          <cell r="C2005">
            <v>29</v>
          </cell>
          <cell r="D2005" t="str">
            <v>Itaberaba</v>
          </cell>
          <cell r="E2005">
            <v>65073</v>
          </cell>
          <cell r="F2005" t="str">
            <v>5 - 50001 até 100000</v>
          </cell>
          <cell r="G2005" t="str">
            <v>2 - Nordeste</v>
          </cell>
          <cell r="H2005">
            <v>0.1</v>
          </cell>
        </row>
        <row r="2006">
          <cell r="A2006">
            <v>2914802</v>
          </cell>
          <cell r="B2006" t="str">
            <v>BA</v>
          </cell>
          <cell r="C2006">
            <v>29</v>
          </cell>
          <cell r="D2006" t="str">
            <v>Itabuna</v>
          </cell>
          <cell r="E2006">
            <v>186708</v>
          </cell>
          <cell r="F2006" t="str">
            <v>6 - 100001 até 500000</v>
          </cell>
          <cell r="G2006" t="str">
            <v>2 - Nordeste</v>
          </cell>
          <cell r="H2006">
            <v>0.1</v>
          </cell>
        </row>
        <row r="2007">
          <cell r="A2007">
            <v>2914901</v>
          </cell>
          <cell r="B2007" t="str">
            <v>BA</v>
          </cell>
          <cell r="C2007">
            <v>29</v>
          </cell>
          <cell r="D2007" t="str">
            <v>Itacaré</v>
          </cell>
          <cell r="E2007">
            <v>27704</v>
          </cell>
          <cell r="F2007" t="str">
            <v>4 - 20001 até 50000</v>
          </cell>
          <cell r="G2007" t="str">
            <v>2 - Nordeste</v>
          </cell>
          <cell r="H2007">
            <v>0.1</v>
          </cell>
        </row>
        <row r="2008">
          <cell r="A2008">
            <v>2915007</v>
          </cell>
          <cell r="B2008" t="str">
            <v>BA</v>
          </cell>
          <cell r="C2008">
            <v>29</v>
          </cell>
          <cell r="D2008" t="str">
            <v>Itaeté</v>
          </cell>
          <cell r="E2008">
            <v>13472</v>
          </cell>
          <cell r="F2008" t="str">
            <v>3 - 10001 até 20000</v>
          </cell>
          <cell r="G2008" t="str">
            <v>2 - Nordeste</v>
          </cell>
          <cell r="H2008">
            <v>0.16</v>
          </cell>
        </row>
        <row r="2009">
          <cell r="A2009">
            <v>2915106</v>
          </cell>
          <cell r="B2009" t="str">
            <v>BA</v>
          </cell>
          <cell r="C2009">
            <v>29</v>
          </cell>
          <cell r="D2009" t="str">
            <v>Itagi</v>
          </cell>
          <cell r="E2009">
            <v>13803</v>
          </cell>
          <cell r="F2009" t="str">
            <v>3 - 10001 até 20000</v>
          </cell>
          <cell r="G2009" t="str">
            <v>2 - Nordeste</v>
          </cell>
          <cell r="H2009">
            <v>0.1</v>
          </cell>
        </row>
        <row r="2010">
          <cell r="A2010">
            <v>2915205</v>
          </cell>
          <cell r="B2010" t="str">
            <v>BA</v>
          </cell>
          <cell r="C2010">
            <v>29</v>
          </cell>
          <cell r="D2010" t="str">
            <v>Itagibá</v>
          </cell>
          <cell r="E2010">
            <v>15310</v>
          </cell>
          <cell r="F2010" t="str">
            <v>3 - 10001 até 20000</v>
          </cell>
          <cell r="G2010" t="str">
            <v>2 - Nordeste</v>
          </cell>
          <cell r="H2010">
            <v>0.16</v>
          </cell>
        </row>
        <row r="2011">
          <cell r="A2011">
            <v>2915304</v>
          </cell>
          <cell r="B2011" t="str">
            <v>BA</v>
          </cell>
          <cell r="C2011">
            <v>29</v>
          </cell>
          <cell r="D2011" t="str">
            <v>Itagimirim</v>
          </cell>
          <cell r="E2011">
            <v>6347</v>
          </cell>
          <cell r="F2011" t="str">
            <v>2 - 5001 até 10000</v>
          </cell>
          <cell r="G2011" t="str">
            <v>2 - Nordeste</v>
          </cell>
          <cell r="H2011">
            <v>0.16</v>
          </cell>
        </row>
        <row r="2012">
          <cell r="A2012">
            <v>2915353</v>
          </cell>
          <cell r="B2012" t="str">
            <v>BA</v>
          </cell>
          <cell r="C2012">
            <v>29</v>
          </cell>
          <cell r="D2012" t="str">
            <v>Itaguaçu da Bahia</v>
          </cell>
          <cell r="E2012">
            <v>12311</v>
          </cell>
          <cell r="F2012" t="str">
            <v>3 - 10001 até 20000</v>
          </cell>
          <cell r="G2012" t="str">
            <v>2 - Nordeste</v>
          </cell>
          <cell r="H2012">
            <v>0.2</v>
          </cell>
        </row>
        <row r="2013">
          <cell r="A2013">
            <v>2915403</v>
          </cell>
          <cell r="B2013" t="str">
            <v>BA</v>
          </cell>
          <cell r="C2013">
            <v>29</v>
          </cell>
          <cell r="D2013" t="str">
            <v>Itaju do Colônia</v>
          </cell>
          <cell r="E2013">
            <v>6037</v>
          </cell>
          <cell r="F2013" t="str">
            <v>2 - 5001 até 10000</v>
          </cell>
          <cell r="G2013" t="str">
            <v>2 - Nordeste</v>
          </cell>
          <cell r="H2013">
            <v>0.1</v>
          </cell>
        </row>
        <row r="2014">
          <cell r="A2014">
            <v>2915502</v>
          </cell>
          <cell r="B2014" t="str">
            <v>BA</v>
          </cell>
          <cell r="C2014">
            <v>29</v>
          </cell>
          <cell r="D2014" t="str">
            <v>Itajuípe</v>
          </cell>
          <cell r="E2014">
            <v>18781</v>
          </cell>
          <cell r="F2014" t="str">
            <v>3 - 10001 até 20000</v>
          </cell>
          <cell r="G2014" t="str">
            <v>2 - Nordeste</v>
          </cell>
          <cell r="H2014">
            <v>0.1</v>
          </cell>
        </row>
        <row r="2015">
          <cell r="A2015">
            <v>2915601</v>
          </cell>
          <cell r="B2015" t="str">
            <v>BA</v>
          </cell>
          <cell r="C2015">
            <v>29</v>
          </cell>
          <cell r="D2015" t="str">
            <v>Itamaraju</v>
          </cell>
          <cell r="E2015">
            <v>59605</v>
          </cell>
          <cell r="F2015" t="str">
            <v>5 - 50001 até 100000</v>
          </cell>
          <cell r="G2015" t="str">
            <v>2 - Nordeste</v>
          </cell>
          <cell r="H2015">
            <v>0.1</v>
          </cell>
        </row>
        <row r="2016">
          <cell r="A2016">
            <v>2915700</v>
          </cell>
          <cell r="B2016" t="str">
            <v>BA</v>
          </cell>
          <cell r="C2016">
            <v>29</v>
          </cell>
          <cell r="D2016" t="str">
            <v>Itamari</v>
          </cell>
          <cell r="E2016">
            <v>7051</v>
          </cell>
          <cell r="F2016" t="str">
            <v>2 - 5001 até 10000</v>
          </cell>
          <cell r="G2016" t="str">
            <v>2 - Nordeste</v>
          </cell>
          <cell r="H2016">
            <v>0.16</v>
          </cell>
        </row>
        <row r="2017">
          <cell r="A2017">
            <v>2915809</v>
          </cell>
          <cell r="B2017" t="str">
            <v>BA</v>
          </cell>
          <cell r="C2017">
            <v>29</v>
          </cell>
          <cell r="D2017" t="str">
            <v>Itambé</v>
          </cell>
          <cell r="E2017">
            <v>24394</v>
          </cell>
          <cell r="F2017" t="str">
            <v>4 - 20001 até 50000</v>
          </cell>
          <cell r="G2017" t="str">
            <v>2 - Nordeste</v>
          </cell>
          <cell r="H2017">
            <v>0.1</v>
          </cell>
        </row>
        <row r="2018">
          <cell r="A2018">
            <v>2915908</v>
          </cell>
          <cell r="B2018" t="str">
            <v>BA</v>
          </cell>
          <cell r="C2018">
            <v>29</v>
          </cell>
          <cell r="D2018" t="str">
            <v>Itanagra</v>
          </cell>
          <cell r="E2018">
            <v>5914</v>
          </cell>
          <cell r="F2018" t="str">
            <v>2 - 5001 até 10000</v>
          </cell>
          <cell r="G2018" t="str">
            <v>2 - Nordeste</v>
          </cell>
          <cell r="H2018">
            <v>0.1</v>
          </cell>
        </row>
        <row r="2019">
          <cell r="A2019">
            <v>2916005</v>
          </cell>
          <cell r="B2019" t="str">
            <v>BA</v>
          </cell>
          <cell r="C2019">
            <v>29</v>
          </cell>
          <cell r="D2019" t="str">
            <v>Itanhém</v>
          </cell>
          <cell r="E2019">
            <v>17813</v>
          </cell>
          <cell r="F2019" t="str">
            <v>3 - 10001 até 20000</v>
          </cell>
          <cell r="G2019" t="str">
            <v>2 - Nordeste</v>
          </cell>
          <cell r="H2019">
            <v>0.3</v>
          </cell>
        </row>
        <row r="2020">
          <cell r="A2020">
            <v>2916104</v>
          </cell>
          <cell r="B2020" t="str">
            <v>BA</v>
          </cell>
          <cell r="C2020">
            <v>29</v>
          </cell>
          <cell r="D2020" t="str">
            <v>Itaparica</v>
          </cell>
          <cell r="E2020">
            <v>19789</v>
          </cell>
          <cell r="F2020" t="str">
            <v>3 - 10001 até 20000</v>
          </cell>
          <cell r="G2020" t="str">
            <v>2 - Nordeste</v>
          </cell>
          <cell r="H2020">
            <v>0.1</v>
          </cell>
        </row>
        <row r="2021">
          <cell r="A2021">
            <v>2916203</v>
          </cell>
          <cell r="B2021" t="str">
            <v>BA</v>
          </cell>
          <cell r="C2021">
            <v>29</v>
          </cell>
          <cell r="D2021" t="str">
            <v>Itapé</v>
          </cell>
          <cell r="E2021">
            <v>10341</v>
          </cell>
          <cell r="F2021" t="str">
            <v>3 - 10001 até 20000</v>
          </cell>
          <cell r="G2021" t="str">
            <v>2 - Nordeste</v>
          </cell>
          <cell r="H2021">
            <v>0.16</v>
          </cell>
        </row>
        <row r="2022">
          <cell r="A2022">
            <v>2916302</v>
          </cell>
          <cell r="B2022" t="str">
            <v>BA</v>
          </cell>
          <cell r="C2022">
            <v>29</v>
          </cell>
          <cell r="D2022" t="str">
            <v>Itapebi</v>
          </cell>
          <cell r="E2022">
            <v>9174</v>
          </cell>
          <cell r="F2022" t="str">
            <v>2 - 5001 até 10000</v>
          </cell>
          <cell r="G2022" t="str">
            <v>2 - Nordeste</v>
          </cell>
          <cell r="H2022">
            <v>0.1</v>
          </cell>
        </row>
        <row r="2023">
          <cell r="A2023">
            <v>2916401</v>
          </cell>
          <cell r="B2023" t="str">
            <v>BA</v>
          </cell>
          <cell r="C2023">
            <v>29</v>
          </cell>
          <cell r="D2023" t="str">
            <v>Itapetinga</v>
          </cell>
          <cell r="E2023">
            <v>65897</v>
          </cell>
          <cell r="F2023" t="str">
            <v>5 - 50001 até 100000</v>
          </cell>
          <cell r="G2023" t="str">
            <v>2 - Nordeste</v>
          </cell>
          <cell r="H2023">
            <v>0.1</v>
          </cell>
        </row>
        <row r="2024">
          <cell r="A2024">
            <v>2916500</v>
          </cell>
          <cell r="B2024" t="str">
            <v>BA</v>
          </cell>
          <cell r="C2024">
            <v>29</v>
          </cell>
          <cell r="D2024" t="str">
            <v>Itapicuru</v>
          </cell>
          <cell r="E2024">
            <v>31679</v>
          </cell>
          <cell r="F2024" t="str">
            <v>4 - 20001 até 50000</v>
          </cell>
          <cell r="G2024" t="str">
            <v>2 - Nordeste</v>
          </cell>
          <cell r="H2024">
            <v>0.1</v>
          </cell>
        </row>
        <row r="2025">
          <cell r="A2025">
            <v>2916609</v>
          </cell>
          <cell r="B2025" t="str">
            <v>BA</v>
          </cell>
          <cell r="C2025">
            <v>29</v>
          </cell>
          <cell r="D2025" t="str">
            <v>Itapitanga</v>
          </cell>
          <cell r="E2025">
            <v>10279</v>
          </cell>
          <cell r="F2025" t="str">
            <v>3 - 10001 até 20000</v>
          </cell>
          <cell r="G2025" t="str">
            <v>2 - Nordeste</v>
          </cell>
          <cell r="H2025">
            <v>0.16</v>
          </cell>
        </row>
        <row r="2026">
          <cell r="A2026">
            <v>2916708</v>
          </cell>
          <cell r="B2026" t="str">
            <v>BA</v>
          </cell>
          <cell r="C2026">
            <v>29</v>
          </cell>
          <cell r="D2026" t="str">
            <v>Itaquara</v>
          </cell>
          <cell r="E2026">
            <v>8153</v>
          </cell>
          <cell r="F2026" t="str">
            <v>2 - 5001 até 10000</v>
          </cell>
          <cell r="G2026" t="str">
            <v>2 - Nordeste</v>
          </cell>
          <cell r="H2026">
            <v>0.16</v>
          </cell>
        </row>
        <row r="2027">
          <cell r="A2027">
            <v>2916807</v>
          </cell>
          <cell r="B2027" t="str">
            <v>BA</v>
          </cell>
          <cell r="C2027">
            <v>29</v>
          </cell>
          <cell r="D2027" t="str">
            <v>Itarantim</v>
          </cell>
          <cell r="E2027">
            <v>17052</v>
          </cell>
          <cell r="F2027" t="str">
            <v>3 - 10001 até 20000</v>
          </cell>
          <cell r="G2027" t="str">
            <v>2 - Nordeste</v>
          </cell>
          <cell r="H2027">
            <v>0.1</v>
          </cell>
        </row>
        <row r="2028">
          <cell r="A2028">
            <v>2916856</v>
          </cell>
          <cell r="B2028" t="str">
            <v>BA</v>
          </cell>
          <cell r="C2028">
            <v>29</v>
          </cell>
          <cell r="D2028" t="str">
            <v>Itatim</v>
          </cell>
          <cell r="E2028">
            <v>15737</v>
          </cell>
          <cell r="F2028" t="str">
            <v>3 - 10001 até 20000</v>
          </cell>
          <cell r="G2028" t="str">
            <v>2 - Nordeste</v>
          </cell>
          <cell r="H2028">
            <v>0.1</v>
          </cell>
        </row>
        <row r="2029">
          <cell r="A2029">
            <v>2916906</v>
          </cell>
          <cell r="B2029" t="str">
            <v>BA</v>
          </cell>
          <cell r="C2029">
            <v>29</v>
          </cell>
          <cell r="D2029" t="str">
            <v>Itiruçu</v>
          </cell>
          <cell r="E2029">
            <v>10999</v>
          </cell>
          <cell r="F2029" t="str">
            <v>3 - 10001 até 20000</v>
          </cell>
          <cell r="G2029" t="str">
            <v>2 - Nordeste</v>
          </cell>
          <cell r="H2029">
            <v>0.16</v>
          </cell>
        </row>
        <row r="2030">
          <cell r="A2030">
            <v>2917003</v>
          </cell>
          <cell r="B2030" t="str">
            <v>BA</v>
          </cell>
          <cell r="C2030">
            <v>29</v>
          </cell>
          <cell r="D2030" t="str">
            <v>Itiúba</v>
          </cell>
          <cell r="E2030">
            <v>33872</v>
          </cell>
          <cell r="F2030" t="str">
            <v>4 - 20001 até 50000</v>
          </cell>
          <cell r="G2030" t="str">
            <v>2 - Nordeste</v>
          </cell>
          <cell r="H2030">
            <v>0.1</v>
          </cell>
        </row>
        <row r="2031">
          <cell r="A2031">
            <v>2917102</v>
          </cell>
          <cell r="B2031" t="str">
            <v>BA</v>
          </cell>
          <cell r="C2031">
            <v>29</v>
          </cell>
          <cell r="D2031" t="str">
            <v>Itororó</v>
          </cell>
          <cell r="E2031">
            <v>16617</v>
          </cell>
          <cell r="F2031" t="str">
            <v>3 - 10001 até 20000</v>
          </cell>
          <cell r="G2031" t="str">
            <v>2 - Nordeste</v>
          </cell>
          <cell r="H2031">
            <v>0.16</v>
          </cell>
        </row>
        <row r="2032">
          <cell r="A2032">
            <v>2917201</v>
          </cell>
          <cell r="B2032" t="str">
            <v>BA</v>
          </cell>
          <cell r="C2032">
            <v>29</v>
          </cell>
          <cell r="D2032" t="str">
            <v>Ituaçu</v>
          </cell>
          <cell r="E2032">
            <v>17914</v>
          </cell>
          <cell r="F2032" t="str">
            <v>3 - 10001 até 20000</v>
          </cell>
          <cell r="G2032" t="str">
            <v>2 - Nordeste</v>
          </cell>
          <cell r="H2032">
            <v>0.1</v>
          </cell>
        </row>
        <row r="2033">
          <cell r="A2033">
            <v>2917300</v>
          </cell>
          <cell r="B2033" t="str">
            <v>BA</v>
          </cell>
          <cell r="C2033">
            <v>29</v>
          </cell>
          <cell r="D2033" t="str">
            <v>Ituberá</v>
          </cell>
          <cell r="E2033">
            <v>21902</v>
          </cell>
          <cell r="F2033" t="str">
            <v>4 - 20001 até 50000</v>
          </cell>
          <cell r="G2033" t="str">
            <v>2 - Nordeste</v>
          </cell>
          <cell r="H2033">
            <v>0.26</v>
          </cell>
        </row>
        <row r="2034">
          <cell r="A2034">
            <v>2917334</v>
          </cell>
          <cell r="B2034" t="str">
            <v>BA</v>
          </cell>
          <cell r="C2034">
            <v>29</v>
          </cell>
          <cell r="D2034" t="str">
            <v>Iuiu</v>
          </cell>
          <cell r="E2034">
            <v>11118</v>
          </cell>
          <cell r="F2034" t="str">
            <v>3 - 10001 até 20000</v>
          </cell>
          <cell r="G2034" t="str">
            <v>2 - Nordeste</v>
          </cell>
          <cell r="H2034">
            <v>0.2</v>
          </cell>
        </row>
        <row r="2035">
          <cell r="A2035">
            <v>2917359</v>
          </cell>
          <cell r="B2035" t="str">
            <v>BA</v>
          </cell>
          <cell r="C2035">
            <v>29</v>
          </cell>
          <cell r="D2035" t="str">
            <v>Jaborandi</v>
          </cell>
          <cell r="E2035">
            <v>9275</v>
          </cell>
          <cell r="F2035" t="str">
            <v>2 - 5001 até 10000</v>
          </cell>
          <cell r="G2035" t="str">
            <v>2 - Nordeste</v>
          </cell>
          <cell r="H2035">
            <v>0.1</v>
          </cell>
        </row>
        <row r="2036">
          <cell r="A2036">
            <v>2917409</v>
          </cell>
          <cell r="B2036" t="str">
            <v>BA</v>
          </cell>
          <cell r="C2036">
            <v>29</v>
          </cell>
          <cell r="D2036" t="str">
            <v>Jacaraci</v>
          </cell>
          <cell r="E2036">
            <v>14436</v>
          </cell>
          <cell r="F2036" t="str">
            <v>3 - 10001 até 20000</v>
          </cell>
          <cell r="G2036" t="str">
            <v>2 - Nordeste</v>
          </cell>
          <cell r="H2036">
            <v>0.2</v>
          </cell>
        </row>
        <row r="2037">
          <cell r="A2037">
            <v>2917508</v>
          </cell>
          <cell r="B2037" t="str">
            <v>BA</v>
          </cell>
          <cell r="C2037">
            <v>29</v>
          </cell>
          <cell r="D2037" t="str">
            <v>Jacobina</v>
          </cell>
          <cell r="E2037">
            <v>82590</v>
          </cell>
          <cell r="F2037" t="str">
            <v>5 - 50001 até 100000</v>
          </cell>
          <cell r="G2037" t="str">
            <v>2 - Nordeste</v>
          </cell>
          <cell r="H2037">
            <v>0.2</v>
          </cell>
        </row>
        <row r="2038">
          <cell r="A2038">
            <v>2917607</v>
          </cell>
          <cell r="B2038" t="str">
            <v>BA</v>
          </cell>
          <cell r="C2038">
            <v>29</v>
          </cell>
          <cell r="D2038" t="str">
            <v>Jaguaquara</v>
          </cell>
          <cell r="E2038">
            <v>45964</v>
          </cell>
          <cell r="F2038" t="str">
            <v>4 - 20001 até 50000</v>
          </cell>
          <cell r="G2038" t="str">
            <v>2 - Nordeste</v>
          </cell>
          <cell r="H2038">
            <v>0.16</v>
          </cell>
        </row>
        <row r="2039">
          <cell r="A2039">
            <v>2917706</v>
          </cell>
          <cell r="B2039" t="str">
            <v>BA</v>
          </cell>
          <cell r="C2039">
            <v>29</v>
          </cell>
          <cell r="D2039" t="str">
            <v>Jaguarari</v>
          </cell>
          <cell r="E2039">
            <v>32703</v>
          </cell>
          <cell r="F2039" t="str">
            <v>4 - 20001 até 50000</v>
          </cell>
          <cell r="G2039" t="str">
            <v>2 - Nordeste</v>
          </cell>
          <cell r="H2039">
            <v>0.26</v>
          </cell>
        </row>
        <row r="2040">
          <cell r="A2040">
            <v>2917805</v>
          </cell>
          <cell r="B2040" t="str">
            <v>BA</v>
          </cell>
          <cell r="C2040">
            <v>29</v>
          </cell>
          <cell r="D2040" t="str">
            <v>Jaguaripe</v>
          </cell>
          <cell r="E2040">
            <v>17659</v>
          </cell>
          <cell r="F2040" t="str">
            <v>3 - 10001 até 20000</v>
          </cell>
          <cell r="G2040" t="str">
            <v>2 - Nordeste</v>
          </cell>
          <cell r="H2040">
            <v>0.1</v>
          </cell>
        </row>
        <row r="2041">
          <cell r="A2041">
            <v>2917904</v>
          </cell>
          <cell r="B2041" t="str">
            <v>BA</v>
          </cell>
          <cell r="C2041">
            <v>29</v>
          </cell>
          <cell r="D2041" t="str">
            <v>Jandaíra</v>
          </cell>
          <cell r="E2041">
            <v>9285</v>
          </cell>
          <cell r="F2041" t="str">
            <v>2 - 5001 até 10000</v>
          </cell>
          <cell r="G2041" t="str">
            <v>2 - Nordeste</v>
          </cell>
          <cell r="H2041">
            <v>0.16</v>
          </cell>
        </row>
        <row r="2042">
          <cell r="A2042">
            <v>2918001</v>
          </cell>
          <cell r="B2042" t="str">
            <v>BA</v>
          </cell>
          <cell r="C2042">
            <v>29</v>
          </cell>
          <cell r="D2042" t="str">
            <v>Jequié</v>
          </cell>
          <cell r="E2042">
            <v>158813</v>
          </cell>
          <cell r="F2042" t="str">
            <v>6 - 100001 até 500000</v>
          </cell>
          <cell r="G2042" t="str">
            <v>2 - Nordeste</v>
          </cell>
          <cell r="H2042">
            <v>0.1</v>
          </cell>
        </row>
        <row r="2043">
          <cell r="A2043">
            <v>2918100</v>
          </cell>
          <cell r="B2043" t="str">
            <v>BA</v>
          </cell>
          <cell r="C2043">
            <v>29</v>
          </cell>
          <cell r="D2043" t="str">
            <v>Jeremoabo</v>
          </cell>
          <cell r="E2043">
            <v>37626</v>
          </cell>
          <cell r="F2043" t="str">
            <v>4 - 20001 até 50000</v>
          </cell>
          <cell r="G2043" t="str">
            <v>2 - Nordeste</v>
          </cell>
          <cell r="H2043">
            <v>0.1</v>
          </cell>
        </row>
        <row r="2044">
          <cell r="A2044">
            <v>2918209</v>
          </cell>
          <cell r="B2044" t="str">
            <v>BA</v>
          </cell>
          <cell r="C2044">
            <v>29</v>
          </cell>
          <cell r="D2044" t="str">
            <v>Jiquiriçá</v>
          </cell>
          <cell r="E2044">
            <v>13629</v>
          </cell>
          <cell r="F2044" t="str">
            <v>3 - 10001 até 20000</v>
          </cell>
          <cell r="G2044" t="str">
            <v>2 - Nordeste</v>
          </cell>
          <cell r="H2044">
            <v>0.1</v>
          </cell>
        </row>
        <row r="2045">
          <cell r="A2045">
            <v>2918308</v>
          </cell>
          <cell r="B2045" t="str">
            <v>BA</v>
          </cell>
          <cell r="C2045">
            <v>29</v>
          </cell>
          <cell r="D2045" t="str">
            <v>Jitaúna</v>
          </cell>
          <cell r="E2045">
            <v>14355</v>
          </cell>
          <cell r="F2045" t="str">
            <v>3 - 10001 até 20000</v>
          </cell>
          <cell r="G2045" t="str">
            <v>2 - Nordeste</v>
          </cell>
          <cell r="H2045">
            <v>0.16</v>
          </cell>
        </row>
        <row r="2046">
          <cell r="A2046">
            <v>2918357</v>
          </cell>
          <cell r="B2046" t="str">
            <v>BA</v>
          </cell>
          <cell r="C2046">
            <v>29</v>
          </cell>
          <cell r="D2046" t="str">
            <v>João Dourado</v>
          </cell>
          <cell r="E2046">
            <v>24854</v>
          </cell>
          <cell r="F2046" t="str">
            <v>4 - 20001 até 50000</v>
          </cell>
          <cell r="G2046" t="str">
            <v>2 - Nordeste</v>
          </cell>
          <cell r="H2046">
            <v>0.1</v>
          </cell>
        </row>
        <row r="2047">
          <cell r="A2047">
            <v>2918407</v>
          </cell>
          <cell r="B2047" t="str">
            <v>BA</v>
          </cell>
          <cell r="C2047">
            <v>29</v>
          </cell>
          <cell r="D2047" t="str">
            <v>Juazeiro</v>
          </cell>
          <cell r="E2047">
            <v>237821</v>
          </cell>
          <cell r="F2047" t="str">
            <v>6 - 100001 até 500000</v>
          </cell>
          <cell r="G2047" t="str">
            <v>2 - Nordeste</v>
          </cell>
          <cell r="H2047">
            <v>0.8</v>
          </cell>
        </row>
        <row r="2048">
          <cell r="A2048">
            <v>2918456</v>
          </cell>
          <cell r="B2048" t="str">
            <v>BA</v>
          </cell>
          <cell r="C2048">
            <v>29</v>
          </cell>
          <cell r="D2048" t="str">
            <v>Jucuruçu</v>
          </cell>
          <cell r="E2048">
            <v>9655</v>
          </cell>
          <cell r="F2048" t="str">
            <v>2 - 5001 até 10000</v>
          </cell>
          <cell r="G2048" t="str">
            <v>2 - Nordeste</v>
          </cell>
          <cell r="H2048">
            <v>0.16</v>
          </cell>
        </row>
        <row r="2049">
          <cell r="A2049">
            <v>2918506</v>
          </cell>
          <cell r="B2049" t="str">
            <v>BA</v>
          </cell>
          <cell r="C2049">
            <v>29</v>
          </cell>
          <cell r="D2049" t="str">
            <v>Jussara</v>
          </cell>
          <cell r="E2049">
            <v>16354</v>
          </cell>
          <cell r="F2049" t="str">
            <v>3 - 10001 até 20000</v>
          </cell>
          <cell r="G2049" t="str">
            <v>2 - Nordeste</v>
          </cell>
          <cell r="H2049">
            <v>0.16</v>
          </cell>
        </row>
        <row r="2050">
          <cell r="A2050">
            <v>2918555</v>
          </cell>
          <cell r="B2050" t="str">
            <v>BA</v>
          </cell>
          <cell r="C2050">
            <v>29</v>
          </cell>
          <cell r="D2050" t="str">
            <v>Jussari</v>
          </cell>
          <cell r="E2050">
            <v>5888</v>
          </cell>
          <cell r="F2050" t="str">
            <v>2 - 5001 até 10000</v>
          </cell>
          <cell r="G2050" t="str">
            <v>2 - Nordeste</v>
          </cell>
          <cell r="H2050">
            <v>0.16</v>
          </cell>
        </row>
        <row r="2051">
          <cell r="A2051">
            <v>2918605</v>
          </cell>
          <cell r="B2051" t="str">
            <v>BA</v>
          </cell>
          <cell r="C2051">
            <v>29</v>
          </cell>
          <cell r="D2051" t="str">
            <v>Jussiape</v>
          </cell>
          <cell r="E2051">
            <v>7379</v>
          </cell>
          <cell r="F2051" t="str">
            <v>2 - 5001 até 10000</v>
          </cell>
          <cell r="G2051" t="str">
            <v>2 - Nordeste</v>
          </cell>
          <cell r="H2051">
            <v>0.16</v>
          </cell>
        </row>
        <row r="2052">
          <cell r="A2052">
            <v>2918704</v>
          </cell>
          <cell r="B2052" t="str">
            <v>BA</v>
          </cell>
          <cell r="C2052">
            <v>29</v>
          </cell>
          <cell r="D2052" t="str">
            <v>Lafaiete Coutinho</v>
          </cell>
          <cell r="E2052">
            <v>4075</v>
          </cell>
          <cell r="F2052" t="str">
            <v>1 - Até 5000</v>
          </cell>
          <cell r="G2052" t="str">
            <v>2 - Nordeste</v>
          </cell>
          <cell r="H2052">
            <v>0.16</v>
          </cell>
        </row>
        <row r="2053">
          <cell r="A2053">
            <v>2918753</v>
          </cell>
          <cell r="B2053" t="str">
            <v>BA</v>
          </cell>
          <cell r="C2053">
            <v>29</v>
          </cell>
          <cell r="D2053" t="str">
            <v>Lagoa Real</v>
          </cell>
          <cell r="E2053">
            <v>14105</v>
          </cell>
          <cell r="F2053" t="str">
            <v>3 - 10001 até 20000</v>
          </cell>
          <cell r="G2053" t="str">
            <v>2 - Nordeste</v>
          </cell>
          <cell r="H2053">
            <v>0.16</v>
          </cell>
        </row>
        <row r="2054">
          <cell r="A2054">
            <v>2918803</v>
          </cell>
          <cell r="B2054" t="str">
            <v>BA</v>
          </cell>
          <cell r="C2054">
            <v>29</v>
          </cell>
          <cell r="D2054" t="str">
            <v>Laje</v>
          </cell>
          <cell r="E2054">
            <v>21052</v>
          </cell>
          <cell r="F2054" t="str">
            <v>4 - 20001 até 50000</v>
          </cell>
          <cell r="G2054" t="str">
            <v>2 - Nordeste</v>
          </cell>
          <cell r="H2054">
            <v>0.1</v>
          </cell>
        </row>
        <row r="2055">
          <cell r="A2055">
            <v>2918902</v>
          </cell>
          <cell r="B2055" t="str">
            <v>BA</v>
          </cell>
          <cell r="C2055">
            <v>29</v>
          </cell>
          <cell r="D2055" t="str">
            <v>Lajedão</v>
          </cell>
          <cell r="E2055">
            <v>3845</v>
          </cell>
          <cell r="F2055" t="str">
            <v>1 - Até 5000</v>
          </cell>
          <cell r="G2055" t="str">
            <v>2 - Nordeste</v>
          </cell>
          <cell r="H2055">
            <v>0.1</v>
          </cell>
        </row>
        <row r="2056">
          <cell r="A2056">
            <v>2919009</v>
          </cell>
          <cell r="B2056" t="str">
            <v>BA</v>
          </cell>
          <cell r="C2056">
            <v>29</v>
          </cell>
          <cell r="D2056" t="str">
            <v>Lajedinho</v>
          </cell>
          <cell r="E2056">
            <v>3527</v>
          </cell>
          <cell r="F2056" t="str">
            <v>1 - Até 5000</v>
          </cell>
          <cell r="G2056" t="str">
            <v>2 - Nordeste</v>
          </cell>
          <cell r="H2056">
            <v>0.26</v>
          </cell>
        </row>
        <row r="2057">
          <cell r="A2057">
            <v>2919058</v>
          </cell>
          <cell r="B2057" t="str">
            <v>BA</v>
          </cell>
          <cell r="C2057">
            <v>29</v>
          </cell>
          <cell r="D2057" t="str">
            <v>Lajedo do Tabocal</v>
          </cell>
          <cell r="E2057">
            <v>7494</v>
          </cell>
          <cell r="F2057" t="str">
            <v>2 - 5001 até 10000</v>
          </cell>
          <cell r="G2057" t="str">
            <v>2 - Nordeste</v>
          </cell>
          <cell r="H2057">
            <v>0.26</v>
          </cell>
        </row>
        <row r="2058">
          <cell r="A2058">
            <v>2919108</v>
          </cell>
          <cell r="B2058" t="str">
            <v>BA</v>
          </cell>
          <cell r="C2058">
            <v>29</v>
          </cell>
          <cell r="D2058" t="str">
            <v>Lamarão</v>
          </cell>
          <cell r="E2058">
            <v>9015</v>
          </cell>
          <cell r="F2058" t="str">
            <v>2 - 5001 até 10000</v>
          </cell>
          <cell r="G2058" t="str">
            <v>2 - Nordeste</v>
          </cell>
          <cell r="H2058">
            <v>0.1</v>
          </cell>
        </row>
        <row r="2059">
          <cell r="A2059">
            <v>2919157</v>
          </cell>
          <cell r="B2059" t="str">
            <v>BA</v>
          </cell>
          <cell r="C2059">
            <v>29</v>
          </cell>
          <cell r="D2059" t="str">
            <v>Lapão</v>
          </cell>
          <cell r="E2059">
            <v>25736</v>
          </cell>
          <cell r="F2059" t="str">
            <v>4 - 20001 até 50000</v>
          </cell>
          <cell r="G2059" t="str">
            <v>2 - Nordeste</v>
          </cell>
          <cell r="H2059">
            <v>0.16</v>
          </cell>
        </row>
        <row r="2060">
          <cell r="A2060">
            <v>2919207</v>
          </cell>
          <cell r="B2060" t="str">
            <v>BA</v>
          </cell>
          <cell r="C2060">
            <v>29</v>
          </cell>
          <cell r="D2060" t="str">
            <v>Lauro de Freitas</v>
          </cell>
          <cell r="E2060">
            <v>203331</v>
          </cell>
          <cell r="F2060" t="str">
            <v>6 - 100001 até 500000</v>
          </cell>
          <cell r="G2060" t="str">
            <v>2 - Nordeste</v>
          </cell>
          <cell r="H2060">
            <v>0.3</v>
          </cell>
        </row>
        <row r="2061">
          <cell r="A2061">
            <v>2919306</v>
          </cell>
          <cell r="B2061" t="str">
            <v>BA</v>
          </cell>
          <cell r="C2061">
            <v>29</v>
          </cell>
          <cell r="D2061" t="str">
            <v>Lençóis</v>
          </cell>
          <cell r="E2061">
            <v>10774</v>
          </cell>
          <cell r="F2061" t="str">
            <v>3 - 10001 até 20000</v>
          </cell>
          <cell r="G2061" t="str">
            <v>2 - Nordeste</v>
          </cell>
          <cell r="H2061">
            <v>0.1</v>
          </cell>
        </row>
        <row r="2062">
          <cell r="A2062">
            <v>2919405</v>
          </cell>
          <cell r="B2062" t="str">
            <v>BA</v>
          </cell>
          <cell r="C2062">
            <v>29</v>
          </cell>
          <cell r="D2062" t="str">
            <v>Licínio de Almeida</v>
          </cell>
          <cell r="E2062">
            <v>11834</v>
          </cell>
          <cell r="F2062" t="str">
            <v>3 - 10001 até 20000</v>
          </cell>
          <cell r="G2062" t="str">
            <v>2 - Nordeste</v>
          </cell>
          <cell r="H2062">
            <v>0.1</v>
          </cell>
        </row>
        <row r="2063">
          <cell r="A2063">
            <v>2919504</v>
          </cell>
          <cell r="B2063" t="str">
            <v>BA</v>
          </cell>
          <cell r="C2063">
            <v>29</v>
          </cell>
          <cell r="D2063" t="str">
            <v>Livramento de Nossa Senhora</v>
          </cell>
          <cell r="E2063">
            <v>43903</v>
          </cell>
          <cell r="F2063" t="str">
            <v>4 - 20001 até 50000</v>
          </cell>
          <cell r="G2063" t="str">
            <v>2 - Nordeste</v>
          </cell>
          <cell r="H2063">
            <v>0.1</v>
          </cell>
        </row>
        <row r="2064">
          <cell r="A2064">
            <v>2919553</v>
          </cell>
          <cell r="B2064" t="str">
            <v>BA</v>
          </cell>
          <cell r="C2064">
            <v>29</v>
          </cell>
          <cell r="D2064" t="str">
            <v>Luís Eduardo Magalhães</v>
          </cell>
          <cell r="E2064">
            <v>107909</v>
          </cell>
          <cell r="F2064" t="str">
            <v>6 - 100001 até 500000</v>
          </cell>
          <cell r="G2064" t="str">
            <v>2 - Nordeste</v>
          </cell>
          <cell r="H2064">
            <v>0.1</v>
          </cell>
        </row>
        <row r="2065">
          <cell r="A2065">
            <v>2919603</v>
          </cell>
          <cell r="B2065" t="str">
            <v>BA</v>
          </cell>
          <cell r="C2065">
            <v>29</v>
          </cell>
          <cell r="D2065" t="str">
            <v>Macajuba</v>
          </cell>
          <cell r="E2065">
            <v>10454</v>
          </cell>
          <cell r="F2065" t="str">
            <v>3 - 10001 até 20000</v>
          </cell>
          <cell r="G2065" t="str">
            <v>2 - Nordeste</v>
          </cell>
          <cell r="H2065">
            <v>0.1</v>
          </cell>
        </row>
        <row r="2066">
          <cell r="A2066">
            <v>2919702</v>
          </cell>
          <cell r="B2066" t="str">
            <v>BA</v>
          </cell>
          <cell r="C2066">
            <v>29</v>
          </cell>
          <cell r="D2066" t="str">
            <v>Macarani</v>
          </cell>
          <cell r="E2066">
            <v>21599</v>
          </cell>
          <cell r="F2066" t="str">
            <v>4 - 20001 até 50000</v>
          </cell>
          <cell r="G2066" t="str">
            <v>2 - Nordeste</v>
          </cell>
          <cell r="H2066">
            <v>0.16</v>
          </cell>
        </row>
        <row r="2067">
          <cell r="A2067">
            <v>2919801</v>
          </cell>
          <cell r="B2067" t="str">
            <v>BA</v>
          </cell>
          <cell r="C2067">
            <v>29</v>
          </cell>
          <cell r="D2067" t="str">
            <v>Macaúbas</v>
          </cell>
          <cell r="E2067">
            <v>41859</v>
          </cell>
          <cell r="F2067" t="str">
            <v>4 - 20001 até 50000</v>
          </cell>
          <cell r="G2067" t="str">
            <v>2 - Nordeste</v>
          </cell>
          <cell r="H2067">
            <v>0.1</v>
          </cell>
        </row>
        <row r="2068">
          <cell r="A2068">
            <v>2919900</v>
          </cell>
          <cell r="B2068" t="str">
            <v>BA</v>
          </cell>
          <cell r="C2068">
            <v>29</v>
          </cell>
          <cell r="D2068" t="str">
            <v>Macururé</v>
          </cell>
          <cell r="E2068">
            <v>7256</v>
          </cell>
          <cell r="F2068" t="str">
            <v>2 - 5001 até 10000</v>
          </cell>
          <cell r="G2068" t="str">
            <v>2 - Nordeste</v>
          </cell>
          <cell r="H2068">
            <v>0.16</v>
          </cell>
        </row>
        <row r="2069">
          <cell r="A2069">
            <v>2919926</v>
          </cell>
          <cell r="B2069" t="str">
            <v>BA</v>
          </cell>
          <cell r="C2069">
            <v>29</v>
          </cell>
          <cell r="D2069" t="str">
            <v>Madre de Deus</v>
          </cell>
          <cell r="E2069">
            <v>18504</v>
          </cell>
          <cell r="F2069" t="str">
            <v>3 - 10001 até 20000</v>
          </cell>
          <cell r="G2069" t="str">
            <v>2 - Nordeste</v>
          </cell>
          <cell r="H2069">
            <v>0.45999999999999996</v>
          </cell>
        </row>
        <row r="2070">
          <cell r="A2070">
            <v>2919959</v>
          </cell>
          <cell r="B2070" t="str">
            <v>BA</v>
          </cell>
          <cell r="C2070">
            <v>29</v>
          </cell>
          <cell r="D2070" t="str">
            <v>Maetinga</v>
          </cell>
          <cell r="E2070">
            <v>6973</v>
          </cell>
          <cell r="F2070" t="str">
            <v>2 - 5001 até 10000</v>
          </cell>
          <cell r="G2070" t="str">
            <v>2 - Nordeste</v>
          </cell>
          <cell r="H2070">
            <v>0.1</v>
          </cell>
        </row>
        <row r="2071">
          <cell r="A2071">
            <v>2920007</v>
          </cell>
          <cell r="B2071" t="str">
            <v>BA</v>
          </cell>
          <cell r="C2071">
            <v>29</v>
          </cell>
          <cell r="D2071" t="str">
            <v>Maiquinique</v>
          </cell>
          <cell r="E2071">
            <v>8731</v>
          </cell>
          <cell r="F2071" t="str">
            <v>2 - 5001 até 10000</v>
          </cell>
          <cell r="G2071" t="str">
            <v>2 - Nordeste</v>
          </cell>
          <cell r="H2071">
            <v>0.1</v>
          </cell>
        </row>
        <row r="2072">
          <cell r="A2072">
            <v>2920106</v>
          </cell>
          <cell r="B2072" t="str">
            <v>BA</v>
          </cell>
          <cell r="C2072">
            <v>29</v>
          </cell>
          <cell r="D2072" t="str">
            <v>Mairi</v>
          </cell>
          <cell r="E2072">
            <v>17674</v>
          </cell>
          <cell r="F2072" t="str">
            <v>3 - 10001 até 20000</v>
          </cell>
          <cell r="G2072" t="str">
            <v>2 - Nordeste</v>
          </cell>
          <cell r="H2072">
            <v>0.36</v>
          </cell>
        </row>
        <row r="2073">
          <cell r="A2073">
            <v>2920205</v>
          </cell>
          <cell r="B2073" t="str">
            <v>BA</v>
          </cell>
          <cell r="C2073">
            <v>29</v>
          </cell>
          <cell r="D2073" t="str">
            <v>Malhada</v>
          </cell>
          <cell r="E2073">
            <v>15398</v>
          </cell>
          <cell r="F2073" t="str">
            <v>3 - 10001 até 20000</v>
          </cell>
          <cell r="G2073" t="str">
            <v>2 - Nordeste</v>
          </cell>
          <cell r="H2073">
            <v>0.3</v>
          </cell>
        </row>
        <row r="2074">
          <cell r="A2074">
            <v>2920304</v>
          </cell>
          <cell r="B2074" t="str">
            <v>BA</v>
          </cell>
          <cell r="C2074">
            <v>29</v>
          </cell>
          <cell r="D2074" t="str">
            <v>Malhada de Pedras</v>
          </cell>
          <cell r="E2074">
            <v>8670</v>
          </cell>
          <cell r="F2074" t="str">
            <v>2 - 5001 até 10000</v>
          </cell>
          <cell r="G2074" t="str">
            <v>2 - Nordeste</v>
          </cell>
          <cell r="H2074">
            <v>0.1</v>
          </cell>
        </row>
        <row r="2075">
          <cell r="A2075">
            <v>2920403</v>
          </cell>
          <cell r="B2075" t="str">
            <v>BA</v>
          </cell>
          <cell r="C2075">
            <v>29</v>
          </cell>
          <cell r="D2075" t="str">
            <v>Manoel Vitorino</v>
          </cell>
          <cell r="E2075">
            <v>13860</v>
          </cell>
          <cell r="F2075" t="str">
            <v>3 - 10001 até 20000</v>
          </cell>
          <cell r="G2075" t="str">
            <v>2 - Nordeste</v>
          </cell>
          <cell r="H2075">
            <v>0.16</v>
          </cell>
        </row>
        <row r="2076">
          <cell r="A2076">
            <v>2920452</v>
          </cell>
          <cell r="B2076" t="str">
            <v>BA</v>
          </cell>
          <cell r="C2076">
            <v>29</v>
          </cell>
          <cell r="D2076" t="str">
            <v>Mansidão</v>
          </cell>
          <cell r="E2076">
            <v>13919</v>
          </cell>
          <cell r="F2076" t="str">
            <v>3 - 10001 até 20000</v>
          </cell>
          <cell r="G2076" t="str">
            <v>2 - Nordeste</v>
          </cell>
          <cell r="H2076">
            <v>0.1</v>
          </cell>
        </row>
        <row r="2077">
          <cell r="A2077">
            <v>2920502</v>
          </cell>
          <cell r="B2077" t="str">
            <v>BA</v>
          </cell>
          <cell r="C2077">
            <v>29</v>
          </cell>
          <cell r="D2077" t="str">
            <v>Maracás</v>
          </cell>
          <cell r="E2077">
            <v>27620</v>
          </cell>
          <cell r="F2077" t="str">
            <v>4 - 20001 até 50000</v>
          </cell>
          <cell r="G2077" t="str">
            <v>2 - Nordeste</v>
          </cell>
          <cell r="H2077">
            <v>0.26</v>
          </cell>
        </row>
        <row r="2078">
          <cell r="A2078">
            <v>2920601</v>
          </cell>
          <cell r="B2078" t="str">
            <v>BA</v>
          </cell>
          <cell r="C2078">
            <v>29</v>
          </cell>
          <cell r="D2078" t="str">
            <v>Maragogipe</v>
          </cell>
          <cell r="E2078">
            <v>35859</v>
          </cell>
          <cell r="F2078" t="str">
            <v>4 - 20001 até 50000</v>
          </cell>
          <cell r="G2078" t="str">
            <v>2 - Nordeste</v>
          </cell>
          <cell r="H2078">
            <v>0.2</v>
          </cell>
        </row>
        <row r="2079">
          <cell r="A2079">
            <v>2920700</v>
          </cell>
          <cell r="B2079" t="str">
            <v>BA</v>
          </cell>
          <cell r="C2079">
            <v>29</v>
          </cell>
          <cell r="D2079" t="str">
            <v>Maraú</v>
          </cell>
          <cell r="E2079">
            <v>24527</v>
          </cell>
          <cell r="F2079" t="str">
            <v>4 - 20001 até 50000</v>
          </cell>
          <cell r="G2079" t="str">
            <v>2 - Nordeste</v>
          </cell>
          <cell r="H2079">
            <v>0.1</v>
          </cell>
        </row>
        <row r="2080">
          <cell r="A2080">
            <v>2920809</v>
          </cell>
          <cell r="B2080" t="str">
            <v>BA</v>
          </cell>
          <cell r="C2080">
            <v>29</v>
          </cell>
          <cell r="D2080" t="str">
            <v>Marcionílio Souza</v>
          </cell>
          <cell r="E2080">
            <v>9267</v>
          </cell>
          <cell r="F2080" t="str">
            <v>2 - 5001 até 10000</v>
          </cell>
          <cell r="G2080" t="str">
            <v>2 - Nordeste</v>
          </cell>
          <cell r="H2080">
            <v>0.16</v>
          </cell>
        </row>
        <row r="2081">
          <cell r="A2081">
            <v>2920908</v>
          </cell>
          <cell r="B2081" t="str">
            <v>BA</v>
          </cell>
          <cell r="C2081">
            <v>29</v>
          </cell>
          <cell r="D2081" t="str">
            <v>Mascote</v>
          </cell>
          <cell r="E2081">
            <v>13544</v>
          </cell>
          <cell r="F2081" t="str">
            <v>3 - 10001 até 20000</v>
          </cell>
          <cell r="G2081" t="str">
            <v>2 - Nordeste</v>
          </cell>
          <cell r="H2081">
            <v>0.1</v>
          </cell>
        </row>
        <row r="2082">
          <cell r="A2082">
            <v>2921005</v>
          </cell>
          <cell r="B2082" t="str">
            <v>BA</v>
          </cell>
          <cell r="C2082">
            <v>29</v>
          </cell>
          <cell r="D2082" t="str">
            <v>Mata de São João</v>
          </cell>
          <cell r="E2082">
            <v>42566</v>
          </cell>
          <cell r="F2082" t="str">
            <v>4 - 20001 até 50000</v>
          </cell>
          <cell r="G2082" t="str">
            <v>2 - Nordeste</v>
          </cell>
          <cell r="H2082">
            <v>0.1</v>
          </cell>
        </row>
        <row r="2083">
          <cell r="A2083">
            <v>2921054</v>
          </cell>
          <cell r="B2083" t="str">
            <v>BA</v>
          </cell>
          <cell r="C2083">
            <v>29</v>
          </cell>
          <cell r="D2083" t="str">
            <v>Matina</v>
          </cell>
          <cell r="E2083">
            <v>10330</v>
          </cell>
          <cell r="F2083" t="str">
            <v>3 - 10001 até 20000</v>
          </cell>
          <cell r="G2083" t="str">
            <v>2 - Nordeste</v>
          </cell>
          <cell r="H2083">
            <v>0.1</v>
          </cell>
        </row>
        <row r="2084">
          <cell r="A2084">
            <v>2921104</v>
          </cell>
          <cell r="B2084" t="str">
            <v>BA</v>
          </cell>
          <cell r="C2084">
            <v>29</v>
          </cell>
          <cell r="D2084" t="str">
            <v>Medeiros Neto</v>
          </cell>
          <cell r="E2084">
            <v>22194</v>
          </cell>
          <cell r="F2084" t="str">
            <v>4 - 20001 até 50000</v>
          </cell>
          <cell r="G2084" t="str">
            <v>2 - Nordeste</v>
          </cell>
          <cell r="H2084">
            <v>0.16</v>
          </cell>
        </row>
        <row r="2085">
          <cell r="A2085">
            <v>2921203</v>
          </cell>
          <cell r="B2085" t="str">
            <v>BA</v>
          </cell>
          <cell r="C2085">
            <v>29</v>
          </cell>
          <cell r="D2085" t="str">
            <v>Miguel Calmon</v>
          </cell>
          <cell r="E2085">
            <v>24661</v>
          </cell>
          <cell r="F2085" t="str">
            <v>4 - 20001 até 50000</v>
          </cell>
          <cell r="G2085" t="str">
            <v>2 - Nordeste</v>
          </cell>
          <cell r="H2085">
            <v>0.1</v>
          </cell>
        </row>
        <row r="2086">
          <cell r="A2086">
            <v>2921302</v>
          </cell>
          <cell r="B2086" t="str">
            <v>BA</v>
          </cell>
          <cell r="C2086">
            <v>29</v>
          </cell>
          <cell r="D2086" t="str">
            <v>Milagres</v>
          </cell>
          <cell r="E2086">
            <v>11071</v>
          </cell>
          <cell r="F2086" t="str">
            <v>3 - 10001 até 20000</v>
          </cell>
          <cell r="G2086" t="str">
            <v>2 - Nordeste</v>
          </cell>
          <cell r="H2086">
            <v>0.16</v>
          </cell>
        </row>
        <row r="2087">
          <cell r="A2087">
            <v>2921401</v>
          </cell>
          <cell r="B2087" t="str">
            <v>BA</v>
          </cell>
          <cell r="C2087">
            <v>29</v>
          </cell>
          <cell r="D2087" t="str">
            <v>Mirangaba</v>
          </cell>
          <cell r="E2087">
            <v>15734</v>
          </cell>
          <cell r="F2087" t="str">
            <v>3 - 10001 até 20000</v>
          </cell>
          <cell r="G2087" t="str">
            <v>2 - Nordeste</v>
          </cell>
          <cell r="H2087">
            <v>0.1</v>
          </cell>
        </row>
        <row r="2088">
          <cell r="A2088">
            <v>2921450</v>
          </cell>
          <cell r="B2088" t="str">
            <v>BA</v>
          </cell>
          <cell r="C2088">
            <v>29</v>
          </cell>
          <cell r="D2088" t="str">
            <v>Mirante</v>
          </cell>
          <cell r="E2088">
            <v>10187</v>
          </cell>
          <cell r="F2088" t="str">
            <v>3 - 10001 até 20000</v>
          </cell>
          <cell r="G2088" t="str">
            <v>2 - Nordeste</v>
          </cell>
          <cell r="H2088">
            <v>0.2</v>
          </cell>
        </row>
        <row r="2089">
          <cell r="A2089">
            <v>2921500</v>
          </cell>
          <cell r="B2089" t="str">
            <v>BA</v>
          </cell>
          <cell r="C2089">
            <v>29</v>
          </cell>
          <cell r="D2089" t="str">
            <v>Monte Santo</v>
          </cell>
          <cell r="E2089">
            <v>47780</v>
          </cell>
          <cell r="F2089" t="str">
            <v>4 - 20001 até 50000</v>
          </cell>
          <cell r="G2089" t="str">
            <v>2 - Nordeste</v>
          </cell>
          <cell r="H2089">
            <v>0.16</v>
          </cell>
        </row>
        <row r="2090">
          <cell r="A2090">
            <v>2921609</v>
          </cell>
          <cell r="B2090" t="str">
            <v>BA</v>
          </cell>
          <cell r="C2090">
            <v>29</v>
          </cell>
          <cell r="D2090" t="str">
            <v>Morpará</v>
          </cell>
          <cell r="E2090">
            <v>7996</v>
          </cell>
          <cell r="F2090" t="str">
            <v>2 - 5001 até 10000</v>
          </cell>
          <cell r="G2090" t="str">
            <v>2 - Nordeste</v>
          </cell>
          <cell r="H2090">
            <v>0.1</v>
          </cell>
        </row>
        <row r="2091">
          <cell r="A2091">
            <v>2921708</v>
          </cell>
          <cell r="B2091" t="str">
            <v>BA</v>
          </cell>
          <cell r="C2091">
            <v>29</v>
          </cell>
          <cell r="D2091" t="str">
            <v>Morro do Chapéu</v>
          </cell>
          <cell r="E2091">
            <v>33594</v>
          </cell>
          <cell r="F2091" t="str">
            <v>4 - 20001 até 50000</v>
          </cell>
          <cell r="G2091" t="str">
            <v>2 - Nordeste</v>
          </cell>
          <cell r="H2091">
            <v>0.1</v>
          </cell>
        </row>
        <row r="2092">
          <cell r="A2092">
            <v>2921807</v>
          </cell>
          <cell r="B2092" t="str">
            <v>BA</v>
          </cell>
          <cell r="C2092">
            <v>29</v>
          </cell>
          <cell r="D2092" t="str">
            <v>Mortugaba</v>
          </cell>
          <cell r="E2092">
            <v>11143</v>
          </cell>
          <cell r="F2092" t="str">
            <v>3 - 10001 até 20000</v>
          </cell>
          <cell r="G2092" t="str">
            <v>2 - Nordeste</v>
          </cell>
          <cell r="H2092">
            <v>0.16</v>
          </cell>
        </row>
        <row r="2093">
          <cell r="A2093">
            <v>2921906</v>
          </cell>
          <cell r="B2093" t="str">
            <v>BA</v>
          </cell>
          <cell r="C2093">
            <v>29</v>
          </cell>
          <cell r="D2093" t="str">
            <v>Mucugê</v>
          </cell>
          <cell r="E2093">
            <v>12137</v>
          </cell>
          <cell r="F2093" t="str">
            <v>3 - 10001 até 20000</v>
          </cell>
          <cell r="G2093" t="str">
            <v>2 - Nordeste</v>
          </cell>
          <cell r="H2093">
            <v>0.1</v>
          </cell>
        </row>
        <row r="2094">
          <cell r="A2094">
            <v>2922003</v>
          </cell>
          <cell r="B2094" t="str">
            <v>BA</v>
          </cell>
          <cell r="C2094">
            <v>29</v>
          </cell>
          <cell r="D2094" t="str">
            <v>Mucuri</v>
          </cell>
          <cell r="E2094">
            <v>37977</v>
          </cell>
          <cell r="F2094" t="str">
            <v>4 - 20001 até 50000</v>
          </cell>
          <cell r="G2094" t="str">
            <v>2 - Nordeste</v>
          </cell>
          <cell r="H2094">
            <v>0.1</v>
          </cell>
        </row>
        <row r="2095">
          <cell r="A2095">
            <v>2922052</v>
          </cell>
          <cell r="B2095" t="str">
            <v>BA</v>
          </cell>
          <cell r="C2095">
            <v>29</v>
          </cell>
          <cell r="D2095" t="str">
            <v>Mulungu do Morro</v>
          </cell>
          <cell r="E2095">
            <v>13152</v>
          </cell>
          <cell r="F2095" t="str">
            <v>3 - 10001 até 20000</v>
          </cell>
          <cell r="G2095" t="str">
            <v>2 - Nordeste</v>
          </cell>
          <cell r="H2095">
            <v>0.26</v>
          </cell>
        </row>
        <row r="2096">
          <cell r="A2096">
            <v>2922102</v>
          </cell>
          <cell r="B2096" t="str">
            <v>BA</v>
          </cell>
          <cell r="C2096">
            <v>29</v>
          </cell>
          <cell r="D2096" t="str">
            <v>Mundo Novo</v>
          </cell>
          <cell r="E2096">
            <v>17305</v>
          </cell>
          <cell r="F2096" t="str">
            <v>3 - 10001 até 20000</v>
          </cell>
          <cell r="G2096" t="str">
            <v>2 - Nordeste</v>
          </cell>
          <cell r="H2096">
            <v>0.26</v>
          </cell>
        </row>
        <row r="2097">
          <cell r="A2097">
            <v>2922201</v>
          </cell>
          <cell r="B2097" t="str">
            <v>BA</v>
          </cell>
          <cell r="C2097">
            <v>29</v>
          </cell>
          <cell r="D2097" t="str">
            <v>Muniz Ferreira</v>
          </cell>
          <cell r="E2097">
            <v>7190</v>
          </cell>
          <cell r="F2097" t="str">
            <v>2 - 5001 até 10000</v>
          </cell>
          <cell r="G2097" t="str">
            <v>2 - Nordeste</v>
          </cell>
          <cell r="H2097">
            <v>0.26</v>
          </cell>
        </row>
        <row r="2098">
          <cell r="A2098">
            <v>2922250</v>
          </cell>
          <cell r="B2098" t="str">
            <v>BA</v>
          </cell>
          <cell r="C2098">
            <v>29</v>
          </cell>
          <cell r="D2098" t="str">
            <v>Muquém do São Francisco</v>
          </cell>
          <cell r="E2098">
            <v>10443</v>
          </cell>
          <cell r="F2098" t="str">
            <v>3 - 10001 até 20000</v>
          </cell>
          <cell r="G2098" t="str">
            <v>2 - Nordeste</v>
          </cell>
          <cell r="H2098">
            <v>0.1</v>
          </cell>
        </row>
        <row r="2099">
          <cell r="A2099">
            <v>2922300</v>
          </cell>
          <cell r="B2099" t="str">
            <v>BA</v>
          </cell>
          <cell r="C2099">
            <v>29</v>
          </cell>
          <cell r="D2099" t="str">
            <v>Muritiba</v>
          </cell>
          <cell r="E2099">
            <v>28707</v>
          </cell>
          <cell r="F2099" t="str">
            <v>4 - 20001 até 50000</v>
          </cell>
          <cell r="G2099" t="str">
            <v>2 - Nordeste</v>
          </cell>
          <cell r="H2099">
            <v>0.1</v>
          </cell>
        </row>
        <row r="2100">
          <cell r="A2100">
            <v>2922409</v>
          </cell>
          <cell r="B2100" t="str">
            <v>BA</v>
          </cell>
          <cell r="C2100">
            <v>29</v>
          </cell>
          <cell r="D2100" t="str">
            <v>Mutuípe</v>
          </cell>
          <cell r="E2100">
            <v>20037</v>
          </cell>
          <cell r="F2100" t="str">
            <v>4 - 20001 até 50000</v>
          </cell>
          <cell r="G2100" t="str">
            <v>2 - Nordeste</v>
          </cell>
          <cell r="H2100">
            <v>0.2</v>
          </cell>
        </row>
        <row r="2101">
          <cell r="A2101">
            <v>2922508</v>
          </cell>
          <cell r="B2101" t="str">
            <v>BA</v>
          </cell>
          <cell r="C2101">
            <v>29</v>
          </cell>
          <cell r="D2101" t="str">
            <v>Nazaré</v>
          </cell>
          <cell r="E2101">
            <v>27060</v>
          </cell>
          <cell r="F2101" t="str">
            <v>4 - 20001 até 50000</v>
          </cell>
          <cell r="G2101" t="str">
            <v>2 - Nordeste</v>
          </cell>
          <cell r="H2101">
            <v>0.1</v>
          </cell>
        </row>
        <row r="2102">
          <cell r="A2102">
            <v>2922607</v>
          </cell>
          <cell r="B2102" t="str">
            <v>BA</v>
          </cell>
          <cell r="C2102">
            <v>29</v>
          </cell>
          <cell r="D2102" t="str">
            <v>Nilo Peçanha</v>
          </cell>
          <cell r="E2102">
            <v>12063</v>
          </cell>
          <cell r="F2102" t="str">
            <v>3 - 10001 até 20000</v>
          </cell>
          <cell r="G2102" t="str">
            <v>2 - Nordeste</v>
          </cell>
          <cell r="H2102">
            <v>0.16</v>
          </cell>
        </row>
        <row r="2103">
          <cell r="A2103">
            <v>2922656</v>
          </cell>
          <cell r="B2103" t="str">
            <v>BA</v>
          </cell>
          <cell r="C2103">
            <v>29</v>
          </cell>
          <cell r="D2103" t="str">
            <v>Nordestina</v>
          </cell>
          <cell r="E2103">
            <v>18523</v>
          </cell>
          <cell r="F2103" t="str">
            <v>3 - 10001 até 20000</v>
          </cell>
          <cell r="G2103" t="str">
            <v>2 - Nordeste</v>
          </cell>
          <cell r="H2103">
            <v>0.1</v>
          </cell>
        </row>
        <row r="2104">
          <cell r="A2104">
            <v>2922706</v>
          </cell>
          <cell r="B2104" t="str">
            <v>BA</v>
          </cell>
          <cell r="C2104">
            <v>29</v>
          </cell>
          <cell r="D2104" t="str">
            <v>Nova Canaã</v>
          </cell>
          <cell r="E2104">
            <v>13715</v>
          </cell>
          <cell r="F2104" t="str">
            <v>3 - 10001 até 20000</v>
          </cell>
          <cell r="G2104" t="str">
            <v>2 - Nordeste</v>
          </cell>
          <cell r="H2104">
            <v>0.1</v>
          </cell>
        </row>
        <row r="2105">
          <cell r="A2105">
            <v>2922730</v>
          </cell>
          <cell r="B2105" t="str">
            <v>BA</v>
          </cell>
          <cell r="C2105">
            <v>29</v>
          </cell>
          <cell r="D2105" t="str">
            <v>Nova Fátima</v>
          </cell>
          <cell r="E2105">
            <v>7967</v>
          </cell>
          <cell r="F2105" t="str">
            <v>2 - 5001 até 10000</v>
          </cell>
          <cell r="G2105" t="str">
            <v>2 - Nordeste</v>
          </cell>
          <cell r="H2105">
            <v>0.2</v>
          </cell>
        </row>
        <row r="2106">
          <cell r="A2106">
            <v>2922755</v>
          </cell>
          <cell r="B2106" t="str">
            <v>BA</v>
          </cell>
          <cell r="C2106">
            <v>29</v>
          </cell>
          <cell r="D2106" t="str">
            <v>Nova Ibiá</v>
          </cell>
          <cell r="E2106">
            <v>6501</v>
          </cell>
          <cell r="F2106" t="str">
            <v>2 - 5001 até 10000</v>
          </cell>
          <cell r="G2106" t="str">
            <v>2 - Nordeste</v>
          </cell>
          <cell r="H2106">
            <v>0.1</v>
          </cell>
        </row>
        <row r="2107">
          <cell r="A2107">
            <v>2922805</v>
          </cell>
          <cell r="B2107" t="str">
            <v>BA</v>
          </cell>
          <cell r="C2107">
            <v>29</v>
          </cell>
          <cell r="D2107" t="str">
            <v>Nova Itarana</v>
          </cell>
          <cell r="E2107">
            <v>7780</v>
          </cell>
          <cell r="F2107" t="str">
            <v>2 - 5001 até 10000</v>
          </cell>
          <cell r="G2107" t="str">
            <v>2 - Nordeste</v>
          </cell>
          <cell r="H2107">
            <v>0.26</v>
          </cell>
        </row>
        <row r="2108">
          <cell r="A2108">
            <v>2922854</v>
          </cell>
          <cell r="B2108" t="str">
            <v>BA</v>
          </cell>
          <cell r="C2108">
            <v>29</v>
          </cell>
          <cell r="D2108" t="str">
            <v>Nova Redenção</v>
          </cell>
          <cell r="E2108">
            <v>7538</v>
          </cell>
          <cell r="F2108" t="str">
            <v>2 - 5001 até 10000</v>
          </cell>
          <cell r="G2108" t="str">
            <v>2 - Nordeste</v>
          </cell>
          <cell r="H2108">
            <v>0.16</v>
          </cell>
        </row>
        <row r="2109">
          <cell r="A2109">
            <v>2922904</v>
          </cell>
          <cell r="B2109" t="str">
            <v>BA</v>
          </cell>
          <cell r="C2109">
            <v>29</v>
          </cell>
          <cell r="D2109" t="str">
            <v>Nova Soure</v>
          </cell>
          <cell r="E2109">
            <v>24236</v>
          </cell>
          <cell r="F2109" t="str">
            <v>4 - 20001 até 50000</v>
          </cell>
          <cell r="G2109" t="str">
            <v>2 - Nordeste</v>
          </cell>
          <cell r="H2109">
            <v>0.1</v>
          </cell>
        </row>
        <row r="2110">
          <cell r="A2110">
            <v>2923001</v>
          </cell>
          <cell r="B2110" t="str">
            <v>BA</v>
          </cell>
          <cell r="C2110">
            <v>29</v>
          </cell>
          <cell r="D2110" t="str">
            <v>Nova Viçosa</v>
          </cell>
          <cell r="E2110">
            <v>39509</v>
          </cell>
          <cell r="F2110" t="str">
            <v>4 - 20001 até 50000</v>
          </cell>
          <cell r="G2110" t="str">
            <v>2 - Nordeste</v>
          </cell>
          <cell r="H2110">
            <v>0.26</v>
          </cell>
        </row>
        <row r="2111">
          <cell r="A2111">
            <v>2923035</v>
          </cell>
          <cell r="B2111" t="str">
            <v>BA</v>
          </cell>
          <cell r="C2111">
            <v>29</v>
          </cell>
          <cell r="D2111" t="str">
            <v>Novo Horizonte</v>
          </cell>
          <cell r="E2111">
            <v>11162</v>
          </cell>
          <cell r="F2111" t="str">
            <v>3 - 10001 até 20000</v>
          </cell>
          <cell r="G2111" t="str">
            <v>2 - Nordeste</v>
          </cell>
          <cell r="H2111">
            <v>0.1</v>
          </cell>
        </row>
        <row r="2112">
          <cell r="A2112">
            <v>2923050</v>
          </cell>
          <cell r="B2112" t="str">
            <v>BA</v>
          </cell>
          <cell r="C2112">
            <v>29</v>
          </cell>
          <cell r="D2112" t="str">
            <v>Novo Triunfo</v>
          </cell>
          <cell r="E2112">
            <v>11101</v>
          </cell>
          <cell r="F2112" t="str">
            <v>3 - 10001 até 20000</v>
          </cell>
          <cell r="G2112" t="str">
            <v>2 - Nordeste</v>
          </cell>
          <cell r="H2112">
            <v>0.1</v>
          </cell>
        </row>
        <row r="2113">
          <cell r="A2113">
            <v>2923100</v>
          </cell>
          <cell r="B2113" t="str">
            <v>BA</v>
          </cell>
          <cell r="C2113">
            <v>29</v>
          </cell>
          <cell r="D2113" t="str">
            <v>Olindina</v>
          </cell>
          <cell r="E2113">
            <v>22633</v>
          </cell>
          <cell r="F2113" t="str">
            <v>4 - 20001 até 50000</v>
          </cell>
          <cell r="G2113" t="str">
            <v>2 - Nordeste</v>
          </cell>
          <cell r="H2113">
            <v>0.16</v>
          </cell>
        </row>
        <row r="2114">
          <cell r="A2114">
            <v>2923209</v>
          </cell>
          <cell r="B2114" t="str">
            <v>BA</v>
          </cell>
          <cell r="C2114">
            <v>29</v>
          </cell>
          <cell r="D2114" t="str">
            <v>Oliveira dos Brejinhos</v>
          </cell>
          <cell r="E2114">
            <v>20715</v>
          </cell>
          <cell r="F2114" t="str">
            <v>4 - 20001 até 50000</v>
          </cell>
          <cell r="G2114" t="str">
            <v>2 - Nordeste</v>
          </cell>
          <cell r="H2114">
            <v>0.16</v>
          </cell>
        </row>
        <row r="2115">
          <cell r="A2115">
            <v>2923308</v>
          </cell>
          <cell r="B2115" t="str">
            <v>BA</v>
          </cell>
          <cell r="C2115">
            <v>29</v>
          </cell>
          <cell r="D2115" t="str">
            <v>Ouriçangas</v>
          </cell>
          <cell r="E2115">
            <v>7716</v>
          </cell>
          <cell r="F2115" t="str">
            <v>2 - 5001 até 10000</v>
          </cell>
          <cell r="G2115" t="str">
            <v>2 - Nordeste</v>
          </cell>
          <cell r="H2115">
            <v>0.2</v>
          </cell>
        </row>
        <row r="2116">
          <cell r="A2116">
            <v>2923357</v>
          </cell>
          <cell r="B2116" t="str">
            <v>BA</v>
          </cell>
          <cell r="C2116">
            <v>29</v>
          </cell>
          <cell r="D2116" t="str">
            <v>Ourolândia</v>
          </cell>
          <cell r="E2116">
            <v>19243</v>
          </cell>
          <cell r="F2116" t="str">
            <v>3 - 10001 até 20000</v>
          </cell>
          <cell r="G2116" t="str">
            <v>2 - Nordeste</v>
          </cell>
          <cell r="H2116">
            <v>0.16</v>
          </cell>
        </row>
        <row r="2117">
          <cell r="A2117">
            <v>2923407</v>
          </cell>
          <cell r="B2117" t="str">
            <v>BA</v>
          </cell>
          <cell r="C2117">
            <v>29</v>
          </cell>
          <cell r="D2117" t="str">
            <v>Palmas de Monte Alto</v>
          </cell>
          <cell r="E2117">
            <v>20078</v>
          </cell>
          <cell r="F2117" t="str">
            <v>4 - 20001 até 50000</v>
          </cell>
          <cell r="G2117" t="str">
            <v>2 - Nordeste</v>
          </cell>
          <cell r="H2117">
            <v>0.3</v>
          </cell>
        </row>
        <row r="2118">
          <cell r="A2118">
            <v>2923506</v>
          </cell>
          <cell r="B2118" t="str">
            <v>BA</v>
          </cell>
          <cell r="C2118">
            <v>29</v>
          </cell>
          <cell r="D2118" t="str">
            <v>Palmeiras</v>
          </cell>
          <cell r="E2118">
            <v>10339</v>
          </cell>
          <cell r="F2118" t="str">
            <v>3 - 10001 até 20000</v>
          </cell>
          <cell r="G2118" t="str">
            <v>2 - Nordeste</v>
          </cell>
          <cell r="H2118">
            <v>0.1</v>
          </cell>
        </row>
        <row r="2119">
          <cell r="A2119">
            <v>2923605</v>
          </cell>
          <cell r="B2119" t="str">
            <v>BA</v>
          </cell>
          <cell r="C2119">
            <v>29</v>
          </cell>
          <cell r="D2119" t="str">
            <v>Paramirim</v>
          </cell>
          <cell r="E2119">
            <v>20351</v>
          </cell>
          <cell r="F2119" t="str">
            <v>4 - 20001 até 50000</v>
          </cell>
          <cell r="G2119" t="str">
            <v>2 - Nordeste</v>
          </cell>
          <cell r="H2119">
            <v>0.1</v>
          </cell>
        </row>
        <row r="2120">
          <cell r="A2120">
            <v>2923704</v>
          </cell>
          <cell r="B2120" t="str">
            <v>BA</v>
          </cell>
          <cell r="C2120">
            <v>29</v>
          </cell>
          <cell r="D2120" t="str">
            <v>Paratinga</v>
          </cell>
          <cell r="E2120">
            <v>29252</v>
          </cell>
          <cell r="F2120" t="str">
            <v>4 - 20001 até 50000</v>
          </cell>
          <cell r="G2120" t="str">
            <v>2 - Nordeste</v>
          </cell>
          <cell r="H2120">
            <v>0.2</v>
          </cell>
        </row>
        <row r="2121">
          <cell r="A2121">
            <v>2923803</v>
          </cell>
          <cell r="B2121" t="str">
            <v>BA</v>
          </cell>
          <cell r="C2121">
            <v>29</v>
          </cell>
          <cell r="D2121" t="str">
            <v>Paripiranga</v>
          </cell>
          <cell r="E2121">
            <v>26604</v>
          </cell>
          <cell r="F2121" t="str">
            <v>4 - 20001 até 50000</v>
          </cell>
          <cell r="G2121" t="str">
            <v>2 - Nordeste</v>
          </cell>
          <cell r="H2121">
            <v>0.1</v>
          </cell>
        </row>
        <row r="2122">
          <cell r="A2122">
            <v>2923902</v>
          </cell>
          <cell r="B2122" t="str">
            <v>BA</v>
          </cell>
          <cell r="C2122">
            <v>29</v>
          </cell>
          <cell r="D2122" t="str">
            <v>Pau Brasil</v>
          </cell>
          <cell r="E2122">
            <v>9370</v>
          </cell>
          <cell r="F2122" t="str">
            <v>2 - 5001 até 10000</v>
          </cell>
          <cell r="G2122" t="str">
            <v>2 - Nordeste</v>
          </cell>
          <cell r="H2122">
            <v>0.1</v>
          </cell>
        </row>
        <row r="2123">
          <cell r="A2123">
            <v>2924009</v>
          </cell>
          <cell r="B2123" t="str">
            <v>BA</v>
          </cell>
          <cell r="C2123">
            <v>29</v>
          </cell>
          <cell r="D2123" t="str">
            <v>Paulo Afonso</v>
          </cell>
          <cell r="E2123">
            <v>112870</v>
          </cell>
          <cell r="F2123" t="str">
            <v>6 - 100001 até 500000</v>
          </cell>
          <cell r="G2123" t="str">
            <v>2 - Nordeste</v>
          </cell>
          <cell r="H2123">
            <v>0.1</v>
          </cell>
        </row>
        <row r="2124">
          <cell r="A2124">
            <v>2924058</v>
          </cell>
          <cell r="B2124" t="str">
            <v>BA</v>
          </cell>
          <cell r="C2124">
            <v>29</v>
          </cell>
          <cell r="D2124" t="str">
            <v>Pé de Serra</v>
          </cell>
          <cell r="E2124">
            <v>13243</v>
          </cell>
          <cell r="F2124" t="str">
            <v>3 - 10001 até 20000</v>
          </cell>
          <cell r="G2124" t="str">
            <v>2 - Nordeste</v>
          </cell>
          <cell r="H2124">
            <v>0.2</v>
          </cell>
        </row>
        <row r="2125">
          <cell r="A2125">
            <v>2924108</v>
          </cell>
          <cell r="B2125" t="str">
            <v>BA</v>
          </cell>
          <cell r="C2125">
            <v>29</v>
          </cell>
          <cell r="D2125" t="str">
            <v>Pedrão</v>
          </cell>
          <cell r="E2125">
            <v>6235</v>
          </cell>
          <cell r="F2125" t="str">
            <v>2 - 5001 até 10000</v>
          </cell>
          <cell r="G2125" t="str">
            <v>2 - Nordeste</v>
          </cell>
          <cell r="H2125">
            <v>0.2</v>
          </cell>
        </row>
        <row r="2126">
          <cell r="A2126">
            <v>2924207</v>
          </cell>
          <cell r="B2126" t="str">
            <v>BA</v>
          </cell>
          <cell r="C2126">
            <v>29</v>
          </cell>
          <cell r="D2126" t="str">
            <v>Pedro Alexandre</v>
          </cell>
          <cell r="E2126">
            <v>13954</v>
          </cell>
          <cell r="F2126" t="str">
            <v>3 - 10001 até 20000</v>
          </cell>
          <cell r="G2126" t="str">
            <v>2 - Nordeste</v>
          </cell>
          <cell r="H2126">
            <v>0.1</v>
          </cell>
        </row>
        <row r="2127">
          <cell r="A2127">
            <v>2924306</v>
          </cell>
          <cell r="B2127" t="str">
            <v>BA</v>
          </cell>
          <cell r="C2127">
            <v>29</v>
          </cell>
          <cell r="D2127" t="str">
            <v>Piatã</v>
          </cell>
          <cell r="E2127">
            <v>20086</v>
          </cell>
          <cell r="F2127" t="str">
            <v>4 - 20001 até 50000</v>
          </cell>
          <cell r="G2127" t="str">
            <v>2 - Nordeste</v>
          </cell>
          <cell r="H2127">
            <v>0.16</v>
          </cell>
        </row>
        <row r="2128">
          <cell r="A2128">
            <v>2924405</v>
          </cell>
          <cell r="B2128" t="str">
            <v>BA</v>
          </cell>
          <cell r="C2128">
            <v>29</v>
          </cell>
          <cell r="D2128" t="str">
            <v>Pilão Arcado</v>
          </cell>
          <cell r="E2128">
            <v>35357</v>
          </cell>
          <cell r="F2128" t="str">
            <v>4 - 20001 até 50000</v>
          </cell>
          <cell r="G2128" t="str">
            <v>2 - Nordeste</v>
          </cell>
          <cell r="H2128">
            <v>0.1</v>
          </cell>
        </row>
        <row r="2129">
          <cell r="A2129">
            <v>2924504</v>
          </cell>
          <cell r="B2129" t="str">
            <v>BA</v>
          </cell>
          <cell r="C2129">
            <v>29</v>
          </cell>
          <cell r="D2129" t="str">
            <v>Pindaí</v>
          </cell>
          <cell r="E2129">
            <v>14731</v>
          </cell>
          <cell r="F2129" t="str">
            <v>3 - 10001 até 20000</v>
          </cell>
          <cell r="G2129" t="str">
            <v>2 - Nordeste</v>
          </cell>
          <cell r="H2129">
            <v>0.26</v>
          </cell>
        </row>
        <row r="2130">
          <cell r="A2130">
            <v>2924603</v>
          </cell>
          <cell r="B2130" t="str">
            <v>BA</v>
          </cell>
          <cell r="C2130">
            <v>29</v>
          </cell>
          <cell r="D2130" t="str">
            <v>Pindobaçu</v>
          </cell>
          <cell r="E2130">
            <v>19083</v>
          </cell>
          <cell r="F2130" t="str">
            <v>3 - 10001 até 20000</v>
          </cell>
          <cell r="G2130" t="str">
            <v>2 - Nordeste</v>
          </cell>
          <cell r="H2130">
            <v>0.2</v>
          </cell>
        </row>
        <row r="2131">
          <cell r="A2131">
            <v>2924652</v>
          </cell>
          <cell r="B2131" t="str">
            <v>BA</v>
          </cell>
          <cell r="C2131">
            <v>29</v>
          </cell>
          <cell r="D2131" t="str">
            <v>Pintadas</v>
          </cell>
          <cell r="E2131">
            <v>10325</v>
          </cell>
          <cell r="F2131" t="str">
            <v>3 - 10001 até 20000</v>
          </cell>
          <cell r="G2131" t="str">
            <v>2 - Nordeste</v>
          </cell>
          <cell r="H2131">
            <v>0.16</v>
          </cell>
        </row>
        <row r="2132">
          <cell r="A2132">
            <v>2924678</v>
          </cell>
          <cell r="B2132" t="str">
            <v>BA</v>
          </cell>
          <cell r="C2132">
            <v>29</v>
          </cell>
          <cell r="D2132" t="str">
            <v>Piraí do Norte</v>
          </cell>
          <cell r="E2132">
            <v>10974</v>
          </cell>
          <cell r="F2132" t="str">
            <v>3 - 10001 até 20000</v>
          </cell>
          <cell r="G2132" t="str">
            <v>2 - Nordeste</v>
          </cell>
          <cell r="H2132">
            <v>0.16</v>
          </cell>
        </row>
        <row r="2133">
          <cell r="A2133">
            <v>2924702</v>
          </cell>
          <cell r="B2133" t="str">
            <v>BA</v>
          </cell>
          <cell r="C2133">
            <v>29</v>
          </cell>
          <cell r="D2133" t="str">
            <v>Piripá</v>
          </cell>
          <cell r="E2133">
            <v>9171</v>
          </cell>
          <cell r="F2133" t="str">
            <v>2 - 5001 até 10000</v>
          </cell>
          <cell r="G2133" t="str">
            <v>2 - Nordeste</v>
          </cell>
          <cell r="H2133">
            <v>0.36</v>
          </cell>
        </row>
        <row r="2134">
          <cell r="A2134">
            <v>2924801</v>
          </cell>
          <cell r="B2134" t="str">
            <v>BA</v>
          </cell>
          <cell r="C2134">
            <v>29</v>
          </cell>
          <cell r="D2134" t="str">
            <v>Piritiba</v>
          </cell>
          <cell r="E2134">
            <v>17566</v>
          </cell>
          <cell r="F2134" t="str">
            <v>3 - 10001 até 20000</v>
          </cell>
          <cell r="G2134" t="str">
            <v>2 - Nordeste</v>
          </cell>
          <cell r="H2134">
            <v>0.1</v>
          </cell>
        </row>
        <row r="2135">
          <cell r="A2135">
            <v>2924900</v>
          </cell>
          <cell r="B2135" t="str">
            <v>BA</v>
          </cell>
          <cell r="C2135">
            <v>29</v>
          </cell>
          <cell r="D2135" t="str">
            <v>Planaltino</v>
          </cell>
          <cell r="E2135">
            <v>8022</v>
          </cell>
          <cell r="F2135" t="str">
            <v>2 - 5001 até 10000</v>
          </cell>
          <cell r="G2135" t="str">
            <v>2 - Nordeste</v>
          </cell>
          <cell r="H2135">
            <v>0.16</v>
          </cell>
        </row>
        <row r="2136">
          <cell r="A2136">
            <v>2925006</v>
          </cell>
          <cell r="B2136" t="str">
            <v>BA</v>
          </cell>
          <cell r="C2136">
            <v>29</v>
          </cell>
          <cell r="D2136" t="str">
            <v>Planalto</v>
          </cell>
          <cell r="E2136">
            <v>23334</v>
          </cell>
          <cell r="F2136" t="str">
            <v>4 - 20001 até 50000</v>
          </cell>
          <cell r="G2136" t="str">
            <v>2 - Nordeste</v>
          </cell>
          <cell r="H2136">
            <v>0.1</v>
          </cell>
        </row>
        <row r="2137">
          <cell r="A2137">
            <v>2925105</v>
          </cell>
          <cell r="B2137" t="str">
            <v>BA</v>
          </cell>
          <cell r="C2137">
            <v>29</v>
          </cell>
          <cell r="D2137" t="str">
            <v>Poções</v>
          </cell>
          <cell r="E2137">
            <v>48293</v>
          </cell>
          <cell r="F2137" t="str">
            <v>4 - 20001 até 50000</v>
          </cell>
          <cell r="G2137" t="str">
            <v>2 - Nordeste</v>
          </cell>
          <cell r="H2137">
            <v>0.1</v>
          </cell>
        </row>
        <row r="2138">
          <cell r="A2138">
            <v>2925204</v>
          </cell>
          <cell r="B2138" t="str">
            <v>BA</v>
          </cell>
          <cell r="C2138">
            <v>29</v>
          </cell>
          <cell r="D2138" t="str">
            <v>Pojuca</v>
          </cell>
          <cell r="E2138">
            <v>32136</v>
          </cell>
          <cell r="F2138" t="str">
            <v>4 - 20001 até 50000</v>
          </cell>
          <cell r="G2138" t="str">
            <v>2 - Nordeste</v>
          </cell>
          <cell r="H2138">
            <v>0.1</v>
          </cell>
        </row>
        <row r="2139">
          <cell r="A2139">
            <v>2925253</v>
          </cell>
          <cell r="B2139" t="str">
            <v>BA</v>
          </cell>
          <cell r="C2139">
            <v>29</v>
          </cell>
          <cell r="D2139" t="str">
            <v>Ponto Novo</v>
          </cell>
          <cell r="E2139">
            <v>17938</v>
          </cell>
          <cell r="F2139" t="str">
            <v>3 - 10001 até 20000</v>
          </cell>
          <cell r="G2139" t="str">
            <v>2 - Nordeste</v>
          </cell>
          <cell r="H2139">
            <v>0.16</v>
          </cell>
        </row>
        <row r="2140">
          <cell r="A2140">
            <v>2925303</v>
          </cell>
          <cell r="B2140" t="str">
            <v>BA</v>
          </cell>
          <cell r="C2140">
            <v>29</v>
          </cell>
          <cell r="D2140" t="str">
            <v>Porto Seguro</v>
          </cell>
          <cell r="E2140">
            <v>168326</v>
          </cell>
          <cell r="F2140" t="str">
            <v>6 - 100001 até 500000</v>
          </cell>
          <cell r="G2140" t="str">
            <v>2 - Nordeste</v>
          </cell>
          <cell r="H2140">
            <v>0.16</v>
          </cell>
        </row>
        <row r="2141">
          <cell r="A2141">
            <v>2925402</v>
          </cell>
          <cell r="B2141" t="str">
            <v>BA</v>
          </cell>
          <cell r="C2141">
            <v>29</v>
          </cell>
          <cell r="D2141" t="str">
            <v>Potiraguá</v>
          </cell>
          <cell r="E2141">
            <v>10274</v>
          </cell>
          <cell r="F2141" t="str">
            <v>3 - 10001 até 20000</v>
          </cell>
          <cell r="G2141" t="str">
            <v>2 - Nordeste</v>
          </cell>
          <cell r="H2141">
            <v>0.1</v>
          </cell>
        </row>
        <row r="2142">
          <cell r="A2142">
            <v>2925501</v>
          </cell>
          <cell r="B2142" t="str">
            <v>BA</v>
          </cell>
          <cell r="C2142">
            <v>29</v>
          </cell>
          <cell r="D2142" t="str">
            <v>Prado</v>
          </cell>
          <cell r="E2142">
            <v>35003</v>
          </cell>
          <cell r="F2142" t="str">
            <v>4 - 20001 até 50000</v>
          </cell>
          <cell r="G2142" t="str">
            <v>2 - Nordeste</v>
          </cell>
          <cell r="H2142">
            <v>0.1</v>
          </cell>
        </row>
        <row r="2143">
          <cell r="A2143">
            <v>2925600</v>
          </cell>
          <cell r="B2143" t="str">
            <v>BA</v>
          </cell>
          <cell r="C2143">
            <v>29</v>
          </cell>
          <cell r="D2143" t="str">
            <v>Presidente Dutra</v>
          </cell>
          <cell r="E2143">
            <v>15130</v>
          </cell>
          <cell r="F2143" t="str">
            <v>3 - 10001 até 20000</v>
          </cell>
          <cell r="G2143" t="str">
            <v>2 - Nordeste</v>
          </cell>
          <cell r="H2143">
            <v>0.1</v>
          </cell>
        </row>
        <row r="2144">
          <cell r="A2144">
            <v>2925709</v>
          </cell>
          <cell r="B2144" t="str">
            <v>BA</v>
          </cell>
          <cell r="C2144">
            <v>29</v>
          </cell>
          <cell r="D2144" t="str">
            <v>Presidente Jânio Quadros</v>
          </cell>
          <cell r="E2144">
            <v>12621</v>
          </cell>
          <cell r="F2144" t="str">
            <v>3 - 10001 até 20000</v>
          </cell>
          <cell r="G2144" t="str">
            <v>2 - Nordeste</v>
          </cell>
          <cell r="H2144">
            <v>0.1</v>
          </cell>
        </row>
        <row r="2145">
          <cell r="A2145">
            <v>2925758</v>
          </cell>
          <cell r="B2145" t="str">
            <v>BA</v>
          </cell>
          <cell r="C2145">
            <v>29</v>
          </cell>
          <cell r="D2145" t="str">
            <v>Presidente Tancredo Neves</v>
          </cell>
          <cell r="E2145">
            <v>27734</v>
          </cell>
          <cell r="F2145" t="str">
            <v>4 - 20001 até 50000</v>
          </cell>
          <cell r="G2145" t="str">
            <v>2 - Nordeste</v>
          </cell>
          <cell r="H2145">
            <v>0.16</v>
          </cell>
        </row>
        <row r="2146">
          <cell r="A2146">
            <v>2925808</v>
          </cell>
          <cell r="B2146" t="str">
            <v>BA</v>
          </cell>
          <cell r="C2146">
            <v>29</v>
          </cell>
          <cell r="D2146" t="str">
            <v>Queimadas</v>
          </cell>
          <cell r="E2146">
            <v>25988</v>
          </cell>
          <cell r="F2146" t="str">
            <v>4 - 20001 até 50000</v>
          </cell>
          <cell r="G2146" t="str">
            <v>2 - Nordeste</v>
          </cell>
          <cell r="H2146">
            <v>0.1</v>
          </cell>
        </row>
        <row r="2147">
          <cell r="A2147">
            <v>2925907</v>
          </cell>
          <cell r="B2147" t="str">
            <v>BA</v>
          </cell>
          <cell r="C2147">
            <v>29</v>
          </cell>
          <cell r="D2147" t="str">
            <v>Quijingue</v>
          </cell>
          <cell r="E2147">
            <v>25272</v>
          </cell>
          <cell r="F2147" t="str">
            <v>4 - 20001 até 50000</v>
          </cell>
          <cell r="G2147" t="str">
            <v>2 - Nordeste</v>
          </cell>
          <cell r="H2147">
            <v>0.1</v>
          </cell>
        </row>
        <row r="2148">
          <cell r="A2148">
            <v>2925931</v>
          </cell>
          <cell r="B2148" t="str">
            <v>BA</v>
          </cell>
          <cell r="C2148">
            <v>29</v>
          </cell>
          <cell r="D2148" t="str">
            <v>Quixabeira</v>
          </cell>
          <cell r="E2148">
            <v>9461</v>
          </cell>
          <cell r="F2148" t="str">
            <v>2 - 5001 até 10000</v>
          </cell>
          <cell r="G2148" t="str">
            <v>2 - Nordeste</v>
          </cell>
          <cell r="H2148">
            <v>0.16</v>
          </cell>
        </row>
        <row r="2149">
          <cell r="A2149">
            <v>2925956</v>
          </cell>
          <cell r="B2149" t="str">
            <v>BA</v>
          </cell>
          <cell r="C2149">
            <v>29</v>
          </cell>
          <cell r="D2149" t="str">
            <v>Rafael Jambeiro</v>
          </cell>
          <cell r="E2149">
            <v>19662</v>
          </cell>
          <cell r="F2149" t="str">
            <v>3 - 10001 até 20000</v>
          </cell>
          <cell r="G2149" t="str">
            <v>2 - Nordeste</v>
          </cell>
          <cell r="H2149">
            <v>0.16</v>
          </cell>
        </row>
        <row r="2150">
          <cell r="A2150">
            <v>2926004</v>
          </cell>
          <cell r="B2150" t="str">
            <v>BA</v>
          </cell>
          <cell r="C2150">
            <v>29</v>
          </cell>
          <cell r="D2150" t="str">
            <v>Remanso</v>
          </cell>
          <cell r="E2150">
            <v>40586</v>
          </cell>
          <cell r="F2150" t="str">
            <v>4 - 20001 até 50000</v>
          </cell>
          <cell r="G2150" t="str">
            <v>2 - Nordeste</v>
          </cell>
          <cell r="H2150">
            <v>0.1</v>
          </cell>
        </row>
        <row r="2151">
          <cell r="A2151">
            <v>2926103</v>
          </cell>
          <cell r="B2151" t="str">
            <v>BA</v>
          </cell>
          <cell r="C2151">
            <v>29</v>
          </cell>
          <cell r="D2151" t="str">
            <v>Retirolândia</v>
          </cell>
          <cell r="E2151">
            <v>13651</v>
          </cell>
          <cell r="F2151" t="str">
            <v>3 - 10001 até 20000</v>
          </cell>
          <cell r="G2151" t="str">
            <v>2 - Nordeste</v>
          </cell>
          <cell r="H2151">
            <v>0.1</v>
          </cell>
        </row>
        <row r="2152">
          <cell r="A2152">
            <v>2926202</v>
          </cell>
          <cell r="B2152" t="str">
            <v>BA</v>
          </cell>
          <cell r="C2152">
            <v>29</v>
          </cell>
          <cell r="D2152" t="str">
            <v>Riachão das Neves</v>
          </cell>
          <cell r="E2152">
            <v>21642</v>
          </cell>
          <cell r="F2152" t="str">
            <v>4 - 20001 até 50000</v>
          </cell>
          <cell r="G2152" t="str">
            <v>2 - Nordeste</v>
          </cell>
          <cell r="H2152">
            <v>0.16</v>
          </cell>
        </row>
        <row r="2153">
          <cell r="A2153">
            <v>2926301</v>
          </cell>
          <cell r="B2153" t="str">
            <v>BA</v>
          </cell>
          <cell r="C2153">
            <v>29</v>
          </cell>
          <cell r="D2153" t="str">
            <v>Riachão do Jacuípe</v>
          </cell>
          <cell r="E2153">
            <v>33386</v>
          </cell>
          <cell r="F2153" t="str">
            <v>4 - 20001 até 50000</v>
          </cell>
          <cell r="G2153" t="str">
            <v>2 - Nordeste</v>
          </cell>
          <cell r="H2153">
            <v>0.26</v>
          </cell>
        </row>
        <row r="2154">
          <cell r="A2154">
            <v>2926400</v>
          </cell>
          <cell r="B2154" t="str">
            <v>BA</v>
          </cell>
          <cell r="C2154">
            <v>29</v>
          </cell>
          <cell r="D2154" t="str">
            <v>Riacho de Santana</v>
          </cell>
          <cell r="E2154">
            <v>30711</v>
          </cell>
          <cell r="F2154" t="str">
            <v>4 - 20001 até 50000</v>
          </cell>
          <cell r="G2154" t="str">
            <v>2 - Nordeste</v>
          </cell>
          <cell r="H2154">
            <v>0.2</v>
          </cell>
        </row>
        <row r="2155">
          <cell r="A2155">
            <v>2926509</v>
          </cell>
          <cell r="B2155" t="str">
            <v>BA</v>
          </cell>
          <cell r="C2155">
            <v>29</v>
          </cell>
          <cell r="D2155" t="str">
            <v>Ribeira do Amparo</v>
          </cell>
          <cell r="E2155">
            <v>14064</v>
          </cell>
          <cell r="F2155" t="str">
            <v>3 - 10001 até 20000</v>
          </cell>
          <cell r="G2155" t="str">
            <v>2 - Nordeste</v>
          </cell>
          <cell r="H2155">
            <v>0.16</v>
          </cell>
        </row>
        <row r="2156">
          <cell r="A2156">
            <v>2926608</v>
          </cell>
          <cell r="B2156" t="str">
            <v>BA</v>
          </cell>
          <cell r="C2156">
            <v>29</v>
          </cell>
          <cell r="D2156" t="str">
            <v>Ribeira do Pombal</v>
          </cell>
          <cell r="E2156">
            <v>53566</v>
          </cell>
          <cell r="F2156" t="str">
            <v>5 - 50001 até 100000</v>
          </cell>
          <cell r="G2156" t="str">
            <v>2 - Nordeste</v>
          </cell>
          <cell r="H2156">
            <v>0.2</v>
          </cell>
        </row>
        <row r="2157">
          <cell r="A2157">
            <v>2926657</v>
          </cell>
          <cell r="B2157" t="str">
            <v>BA</v>
          </cell>
          <cell r="C2157">
            <v>29</v>
          </cell>
          <cell r="D2157" t="str">
            <v>Ribeirão do Largo</v>
          </cell>
          <cell r="E2157">
            <v>9740</v>
          </cell>
          <cell r="F2157" t="str">
            <v>2 - 5001 até 10000</v>
          </cell>
          <cell r="G2157" t="str">
            <v>2 - Nordeste</v>
          </cell>
          <cell r="H2157">
            <v>0.45999999999999996</v>
          </cell>
        </row>
        <row r="2158">
          <cell r="A2158">
            <v>2926707</v>
          </cell>
          <cell r="B2158" t="str">
            <v>BA</v>
          </cell>
          <cell r="C2158">
            <v>29</v>
          </cell>
          <cell r="D2158" t="str">
            <v>Rio de Contas</v>
          </cell>
          <cell r="E2158">
            <v>13184</v>
          </cell>
          <cell r="F2158" t="str">
            <v>3 - 10001 até 20000</v>
          </cell>
          <cell r="G2158" t="str">
            <v>2 - Nordeste</v>
          </cell>
          <cell r="H2158">
            <v>0.16</v>
          </cell>
        </row>
        <row r="2159">
          <cell r="A2159">
            <v>2926806</v>
          </cell>
          <cell r="B2159" t="str">
            <v>BA</v>
          </cell>
          <cell r="C2159">
            <v>29</v>
          </cell>
          <cell r="D2159" t="str">
            <v>Rio do Antônio</v>
          </cell>
          <cell r="E2159">
            <v>13146</v>
          </cell>
          <cell r="F2159" t="str">
            <v>3 - 10001 até 20000</v>
          </cell>
          <cell r="G2159" t="str">
            <v>2 - Nordeste</v>
          </cell>
          <cell r="H2159">
            <v>0.1</v>
          </cell>
        </row>
        <row r="2160">
          <cell r="A2160">
            <v>2926905</v>
          </cell>
          <cell r="B2160" t="str">
            <v>BA</v>
          </cell>
          <cell r="C2160">
            <v>29</v>
          </cell>
          <cell r="D2160" t="str">
            <v>Rio do Pires</v>
          </cell>
          <cell r="E2160">
            <v>10497</v>
          </cell>
          <cell r="F2160" t="str">
            <v>3 - 10001 até 20000</v>
          </cell>
          <cell r="G2160" t="str">
            <v>2 - Nordeste</v>
          </cell>
          <cell r="H2160">
            <v>0.16</v>
          </cell>
        </row>
        <row r="2161">
          <cell r="A2161">
            <v>2927002</v>
          </cell>
          <cell r="B2161" t="str">
            <v>BA</v>
          </cell>
          <cell r="C2161">
            <v>29</v>
          </cell>
          <cell r="D2161" t="str">
            <v>Rio Real</v>
          </cell>
          <cell r="E2161">
            <v>35362</v>
          </cell>
          <cell r="F2161" t="str">
            <v>4 - 20001 até 50000</v>
          </cell>
          <cell r="G2161" t="str">
            <v>2 - Nordeste</v>
          </cell>
          <cell r="H2161">
            <v>0.1</v>
          </cell>
        </row>
        <row r="2162">
          <cell r="A2162">
            <v>2927101</v>
          </cell>
          <cell r="B2162" t="str">
            <v>BA</v>
          </cell>
          <cell r="C2162">
            <v>29</v>
          </cell>
          <cell r="D2162" t="str">
            <v>Rodelas</v>
          </cell>
          <cell r="E2162">
            <v>10308</v>
          </cell>
          <cell r="F2162" t="str">
            <v>3 - 10001 até 20000</v>
          </cell>
          <cell r="G2162" t="str">
            <v>2 - Nordeste</v>
          </cell>
          <cell r="H2162">
            <v>0.16</v>
          </cell>
        </row>
        <row r="2163">
          <cell r="A2163">
            <v>2927200</v>
          </cell>
          <cell r="B2163" t="str">
            <v>BA</v>
          </cell>
          <cell r="C2163">
            <v>29</v>
          </cell>
          <cell r="D2163" t="str">
            <v>Ruy Barbosa</v>
          </cell>
          <cell r="E2163">
            <v>28282</v>
          </cell>
          <cell r="F2163" t="str">
            <v>4 - 20001 até 50000</v>
          </cell>
          <cell r="G2163" t="str">
            <v>2 - Nordeste</v>
          </cell>
          <cell r="H2163">
            <v>0.1</v>
          </cell>
        </row>
        <row r="2164">
          <cell r="A2164">
            <v>2927309</v>
          </cell>
          <cell r="B2164" t="str">
            <v>BA</v>
          </cell>
          <cell r="C2164">
            <v>29</v>
          </cell>
          <cell r="D2164" t="str">
            <v>Salinas da Margarida</v>
          </cell>
          <cell r="E2164">
            <v>14987</v>
          </cell>
          <cell r="F2164" t="str">
            <v>3 - 10001 até 20000</v>
          </cell>
          <cell r="G2164" t="str">
            <v>2 - Nordeste</v>
          </cell>
          <cell r="H2164">
            <v>0.16</v>
          </cell>
        </row>
        <row r="2165">
          <cell r="A2165">
            <v>2927408</v>
          </cell>
          <cell r="B2165" t="str">
            <v>BA</v>
          </cell>
          <cell r="C2165">
            <v>29</v>
          </cell>
          <cell r="D2165" t="str">
            <v>Salvador</v>
          </cell>
          <cell r="E2165">
            <v>2417678</v>
          </cell>
          <cell r="F2165" t="str">
            <v>7 - Maior que 500000</v>
          </cell>
          <cell r="G2165" t="str">
            <v>2 - Nordeste</v>
          </cell>
          <cell r="H2165">
            <v>0.2</v>
          </cell>
        </row>
        <row r="2166">
          <cell r="A2166">
            <v>2927507</v>
          </cell>
          <cell r="B2166" t="str">
            <v>BA</v>
          </cell>
          <cell r="C2166">
            <v>29</v>
          </cell>
          <cell r="D2166" t="str">
            <v>Santa Bárbara</v>
          </cell>
          <cell r="E2166">
            <v>20952</v>
          </cell>
          <cell r="F2166" t="str">
            <v>4 - 20001 até 50000</v>
          </cell>
          <cell r="G2166" t="str">
            <v>2 - Nordeste</v>
          </cell>
          <cell r="H2166">
            <v>0.1</v>
          </cell>
        </row>
        <row r="2167">
          <cell r="A2167">
            <v>2927606</v>
          </cell>
          <cell r="B2167" t="str">
            <v>BA</v>
          </cell>
          <cell r="C2167">
            <v>29</v>
          </cell>
          <cell r="D2167" t="str">
            <v>Santa Brígida</v>
          </cell>
          <cell r="E2167">
            <v>14965</v>
          </cell>
          <cell r="F2167" t="str">
            <v>3 - 10001 até 20000</v>
          </cell>
          <cell r="G2167" t="str">
            <v>2 - Nordeste</v>
          </cell>
          <cell r="H2167">
            <v>0.1</v>
          </cell>
        </row>
        <row r="2168">
          <cell r="A2168">
            <v>2927705</v>
          </cell>
          <cell r="B2168" t="str">
            <v>BA</v>
          </cell>
          <cell r="C2168">
            <v>29</v>
          </cell>
          <cell r="D2168" t="str">
            <v>Santa Cruz Cabrália</v>
          </cell>
          <cell r="E2168">
            <v>29185</v>
          </cell>
          <cell r="F2168" t="str">
            <v>4 - 20001 até 50000</v>
          </cell>
          <cell r="G2168" t="str">
            <v>2 - Nordeste</v>
          </cell>
          <cell r="H2168">
            <v>0.1</v>
          </cell>
        </row>
        <row r="2169">
          <cell r="A2169">
            <v>2927804</v>
          </cell>
          <cell r="B2169" t="str">
            <v>BA</v>
          </cell>
          <cell r="C2169">
            <v>29</v>
          </cell>
          <cell r="D2169" t="str">
            <v>Santa Cruz da Vitória</v>
          </cell>
          <cell r="E2169">
            <v>4681</v>
          </cell>
          <cell r="F2169" t="str">
            <v>1 - Até 5000</v>
          </cell>
          <cell r="G2169" t="str">
            <v>2 - Nordeste</v>
          </cell>
          <cell r="H2169">
            <v>0.16</v>
          </cell>
        </row>
        <row r="2170">
          <cell r="A2170">
            <v>2927903</v>
          </cell>
          <cell r="B2170" t="str">
            <v>BA</v>
          </cell>
          <cell r="C2170">
            <v>29</v>
          </cell>
          <cell r="D2170" t="str">
            <v>Santa Inês</v>
          </cell>
          <cell r="E2170">
            <v>10300</v>
          </cell>
          <cell r="F2170" t="str">
            <v>3 - 10001 até 20000</v>
          </cell>
          <cell r="G2170" t="str">
            <v>2 - Nordeste</v>
          </cell>
          <cell r="H2170">
            <v>0.26</v>
          </cell>
        </row>
        <row r="2171">
          <cell r="A2171">
            <v>2928000</v>
          </cell>
          <cell r="B2171" t="str">
            <v>BA</v>
          </cell>
          <cell r="C2171">
            <v>29</v>
          </cell>
          <cell r="D2171" t="str">
            <v>Santaluz</v>
          </cell>
          <cell r="E2171">
            <v>37834</v>
          </cell>
          <cell r="F2171" t="str">
            <v>4 - 20001 até 50000</v>
          </cell>
          <cell r="G2171" t="str">
            <v>2 - Nordeste</v>
          </cell>
          <cell r="H2171">
            <v>0.1</v>
          </cell>
        </row>
        <row r="2172">
          <cell r="A2172">
            <v>2928059</v>
          </cell>
          <cell r="B2172" t="str">
            <v>BA</v>
          </cell>
          <cell r="C2172">
            <v>29</v>
          </cell>
          <cell r="D2172" t="str">
            <v>Santa Luzia</v>
          </cell>
          <cell r="E2172">
            <v>13896</v>
          </cell>
          <cell r="F2172" t="str">
            <v>3 - 10001 até 20000</v>
          </cell>
          <cell r="G2172" t="str">
            <v>2 - Nordeste</v>
          </cell>
          <cell r="H2172">
            <v>0.1</v>
          </cell>
        </row>
        <row r="2173">
          <cell r="A2173">
            <v>2928109</v>
          </cell>
          <cell r="B2173" t="str">
            <v>BA</v>
          </cell>
          <cell r="C2173">
            <v>29</v>
          </cell>
          <cell r="D2173" t="str">
            <v>Santa Maria da Vitória</v>
          </cell>
          <cell r="E2173">
            <v>38604</v>
          </cell>
          <cell r="F2173" t="str">
            <v>4 - 20001 até 50000</v>
          </cell>
          <cell r="G2173" t="str">
            <v>2 - Nordeste</v>
          </cell>
          <cell r="H2173">
            <v>0.1</v>
          </cell>
        </row>
        <row r="2174">
          <cell r="A2174">
            <v>2928208</v>
          </cell>
          <cell r="B2174" t="str">
            <v>BA</v>
          </cell>
          <cell r="C2174">
            <v>29</v>
          </cell>
          <cell r="D2174" t="str">
            <v>Santana</v>
          </cell>
          <cell r="E2174">
            <v>24755</v>
          </cell>
          <cell r="F2174" t="str">
            <v>4 - 20001 até 50000</v>
          </cell>
          <cell r="G2174" t="str">
            <v>2 - Nordeste</v>
          </cell>
          <cell r="H2174">
            <v>0.2</v>
          </cell>
        </row>
        <row r="2175">
          <cell r="A2175">
            <v>2928307</v>
          </cell>
          <cell r="B2175" t="str">
            <v>BA</v>
          </cell>
          <cell r="C2175">
            <v>29</v>
          </cell>
          <cell r="D2175" t="str">
            <v>Santanópolis</v>
          </cell>
          <cell r="E2175">
            <v>8716</v>
          </cell>
          <cell r="F2175" t="str">
            <v>2 - 5001 até 10000</v>
          </cell>
          <cell r="G2175" t="str">
            <v>2 - Nordeste</v>
          </cell>
          <cell r="H2175">
            <v>0.1</v>
          </cell>
        </row>
        <row r="2176">
          <cell r="A2176">
            <v>2928406</v>
          </cell>
          <cell r="B2176" t="str">
            <v>BA</v>
          </cell>
          <cell r="C2176">
            <v>29</v>
          </cell>
          <cell r="D2176" t="str">
            <v>Santa Rita de Cássia</v>
          </cell>
          <cell r="E2176">
            <v>27390</v>
          </cell>
          <cell r="F2176" t="str">
            <v>4 - 20001 até 50000</v>
          </cell>
          <cell r="G2176" t="str">
            <v>2 - Nordeste</v>
          </cell>
          <cell r="H2176">
            <v>0.1</v>
          </cell>
        </row>
        <row r="2177">
          <cell r="A2177">
            <v>2928505</v>
          </cell>
          <cell r="B2177" t="str">
            <v>BA</v>
          </cell>
          <cell r="C2177">
            <v>29</v>
          </cell>
          <cell r="D2177" t="str">
            <v>Santa Terezinha</v>
          </cell>
          <cell r="E2177">
            <v>10441</v>
          </cell>
          <cell r="F2177" t="str">
            <v>3 - 10001 até 20000</v>
          </cell>
          <cell r="G2177" t="str">
            <v>2 - Nordeste</v>
          </cell>
          <cell r="H2177">
            <v>0.16</v>
          </cell>
        </row>
        <row r="2178">
          <cell r="A2178">
            <v>2928604</v>
          </cell>
          <cell r="B2178" t="str">
            <v>BA</v>
          </cell>
          <cell r="C2178">
            <v>29</v>
          </cell>
          <cell r="D2178" t="str">
            <v>Santo Amaro</v>
          </cell>
          <cell r="E2178">
            <v>56012</v>
          </cell>
          <cell r="F2178" t="str">
            <v>5 - 50001 até 100000</v>
          </cell>
          <cell r="G2178" t="str">
            <v>2 - Nordeste</v>
          </cell>
          <cell r="H2178">
            <v>0.16</v>
          </cell>
        </row>
        <row r="2179">
          <cell r="A2179">
            <v>2928703</v>
          </cell>
          <cell r="B2179" t="str">
            <v>BA</v>
          </cell>
          <cell r="C2179">
            <v>29</v>
          </cell>
          <cell r="D2179" t="str">
            <v>Santo Antônio de Jesus</v>
          </cell>
          <cell r="E2179">
            <v>103055</v>
          </cell>
          <cell r="F2179" t="str">
            <v>6 - 100001 até 500000</v>
          </cell>
          <cell r="G2179" t="str">
            <v>2 - Nordeste</v>
          </cell>
          <cell r="H2179">
            <v>0.1</v>
          </cell>
        </row>
        <row r="2180">
          <cell r="A2180">
            <v>2928802</v>
          </cell>
          <cell r="B2180" t="str">
            <v>BA</v>
          </cell>
          <cell r="C2180">
            <v>29</v>
          </cell>
          <cell r="D2180" t="str">
            <v>Santo Estêvão</v>
          </cell>
          <cell r="E2180">
            <v>52276</v>
          </cell>
          <cell r="F2180" t="str">
            <v>5 - 50001 até 100000</v>
          </cell>
          <cell r="G2180" t="str">
            <v>2 - Nordeste</v>
          </cell>
          <cell r="H2180">
            <v>0.16</v>
          </cell>
        </row>
        <row r="2181">
          <cell r="A2181">
            <v>2928901</v>
          </cell>
          <cell r="B2181" t="str">
            <v>BA</v>
          </cell>
          <cell r="C2181">
            <v>29</v>
          </cell>
          <cell r="D2181" t="str">
            <v>São Desidério</v>
          </cell>
          <cell r="E2181">
            <v>32828</v>
          </cell>
          <cell r="F2181" t="str">
            <v>4 - 20001 até 50000</v>
          </cell>
          <cell r="G2181" t="str">
            <v>2 - Nordeste</v>
          </cell>
          <cell r="H2181">
            <v>0.1</v>
          </cell>
        </row>
        <row r="2182">
          <cell r="A2182">
            <v>2928950</v>
          </cell>
          <cell r="B2182" t="str">
            <v>BA</v>
          </cell>
          <cell r="C2182">
            <v>29</v>
          </cell>
          <cell r="D2182" t="str">
            <v>São Domingos</v>
          </cell>
          <cell r="E2182">
            <v>8426</v>
          </cell>
          <cell r="F2182" t="str">
            <v>2 - 5001 até 10000</v>
          </cell>
          <cell r="G2182" t="str">
            <v>2 - Nordeste</v>
          </cell>
          <cell r="H2182">
            <v>0.1</v>
          </cell>
        </row>
        <row r="2183">
          <cell r="A2183">
            <v>2929008</v>
          </cell>
          <cell r="B2183" t="str">
            <v>BA</v>
          </cell>
          <cell r="C2183">
            <v>29</v>
          </cell>
          <cell r="D2183" t="str">
            <v>São Félix</v>
          </cell>
          <cell r="E2183">
            <v>11026</v>
          </cell>
          <cell r="F2183" t="str">
            <v>3 - 10001 até 20000</v>
          </cell>
          <cell r="G2183" t="str">
            <v>2 - Nordeste</v>
          </cell>
          <cell r="H2183">
            <v>0.16</v>
          </cell>
        </row>
        <row r="2184">
          <cell r="A2184">
            <v>2929057</v>
          </cell>
          <cell r="B2184" t="str">
            <v>BA</v>
          </cell>
          <cell r="C2184">
            <v>29</v>
          </cell>
          <cell r="D2184" t="str">
            <v>São Félix do Coribe</v>
          </cell>
          <cell r="E2184">
            <v>15194</v>
          </cell>
          <cell r="F2184" t="str">
            <v>3 - 10001 até 20000</v>
          </cell>
          <cell r="G2184" t="str">
            <v>2 - Nordeste</v>
          </cell>
          <cell r="H2184">
            <v>0.16</v>
          </cell>
        </row>
        <row r="2185">
          <cell r="A2185">
            <v>2929107</v>
          </cell>
          <cell r="B2185" t="str">
            <v>BA</v>
          </cell>
          <cell r="C2185">
            <v>29</v>
          </cell>
          <cell r="D2185" t="str">
            <v>São Felipe</v>
          </cell>
          <cell r="E2185">
            <v>20283</v>
          </cell>
          <cell r="F2185" t="str">
            <v>4 - 20001 até 50000</v>
          </cell>
          <cell r="G2185" t="str">
            <v>2 - Nordeste</v>
          </cell>
          <cell r="H2185">
            <v>0.16</v>
          </cell>
        </row>
        <row r="2186">
          <cell r="A2186">
            <v>2929206</v>
          </cell>
          <cell r="B2186" t="str">
            <v>BA</v>
          </cell>
          <cell r="C2186">
            <v>29</v>
          </cell>
          <cell r="D2186" t="str">
            <v>São Francisco do Conde</v>
          </cell>
          <cell r="E2186">
            <v>38733</v>
          </cell>
          <cell r="F2186" t="str">
            <v>4 - 20001 até 50000</v>
          </cell>
          <cell r="G2186" t="str">
            <v>2 - Nordeste</v>
          </cell>
          <cell r="H2186">
            <v>0.16</v>
          </cell>
        </row>
        <row r="2187">
          <cell r="A2187">
            <v>2929255</v>
          </cell>
          <cell r="B2187" t="str">
            <v>BA</v>
          </cell>
          <cell r="C2187">
            <v>29</v>
          </cell>
          <cell r="D2187" t="str">
            <v>São Gabriel</v>
          </cell>
          <cell r="E2187">
            <v>18600</v>
          </cell>
          <cell r="F2187" t="str">
            <v>3 - 10001 até 20000</v>
          </cell>
          <cell r="G2187" t="str">
            <v>2 - Nordeste</v>
          </cell>
          <cell r="H2187">
            <v>0.1</v>
          </cell>
        </row>
        <row r="2188">
          <cell r="A2188">
            <v>2929305</v>
          </cell>
          <cell r="B2188" t="str">
            <v>BA</v>
          </cell>
          <cell r="C2188">
            <v>29</v>
          </cell>
          <cell r="D2188" t="str">
            <v>São Gonçalo dos Campos</v>
          </cell>
          <cell r="E2188">
            <v>39513</v>
          </cell>
          <cell r="F2188" t="str">
            <v>4 - 20001 até 50000</v>
          </cell>
          <cell r="G2188" t="str">
            <v>2 - Nordeste</v>
          </cell>
          <cell r="H2188">
            <v>0.16</v>
          </cell>
        </row>
        <row r="2189">
          <cell r="A2189">
            <v>2929354</v>
          </cell>
          <cell r="B2189" t="str">
            <v>BA</v>
          </cell>
          <cell r="C2189">
            <v>29</v>
          </cell>
          <cell r="D2189" t="str">
            <v>São José da Vitória</v>
          </cell>
          <cell r="E2189">
            <v>5315</v>
          </cell>
          <cell r="F2189" t="str">
            <v>2 - 5001 até 10000</v>
          </cell>
          <cell r="G2189" t="str">
            <v>2 - Nordeste</v>
          </cell>
          <cell r="H2189">
            <v>0.1</v>
          </cell>
        </row>
        <row r="2190">
          <cell r="A2190">
            <v>2929370</v>
          </cell>
          <cell r="B2190" t="str">
            <v>BA</v>
          </cell>
          <cell r="C2190">
            <v>29</v>
          </cell>
          <cell r="D2190" t="str">
            <v>São José do Jacuípe</v>
          </cell>
          <cell r="E2190">
            <v>10187</v>
          </cell>
          <cell r="F2190" t="str">
            <v>3 - 10001 até 20000</v>
          </cell>
          <cell r="G2190" t="str">
            <v>2 - Nordeste</v>
          </cell>
          <cell r="H2190">
            <v>0.16</v>
          </cell>
        </row>
        <row r="2191">
          <cell r="A2191">
            <v>2929404</v>
          </cell>
          <cell r="B2191" t="str">
            <v>BA</v>
          </cell>
          <cell r="C2191">
            <v>29</v>
          </cell>
          <cell r="D2191" t="str">
            <v>São Miguel das Matas</v>
          </cell>
          <cell r="E2191">
            <v>10334</v>
          </cell>
          <cell r="F2191" t="str">
            <v>3 - 10001 até 20000</v>
          </cell>
          <cell r="G2191" t="str">
            <v>2 - Nordeste</v>
          </cell>
          <cell r="H2191">
            <v>0.1</v>
          </cell>
        </row>
        <row r="2192">
          <cell r="A2192">
            <v>2929503</v>
          </cell>
          <cell r="B2192" t="str">
            <v>BA</v>
          </cell>
          <cell r="C2192">
            <v>29</v>
          </cell>
          <cell r="D2192" t="str">
            <v>São Sebastião do Passé</v>
          </cell>
          <cell r="E2192">
            <v>40958</v>
          </cell>
          <cell r="F2192" t="str">
            <v>4 - 20001 até 50000</v>
          </cell>
          <cell r="G2192" t="str">
            <v>2 - Nordeste</v>
          </cell>
          <cell r="H2192">
            <v>0.5</v>
          </cell>
        </row>
        <row r="2193">
          <cell r="A2193">
            <v>2929602</v>
          </cell>
          <cell r="B2193" t="str">
            <v>BA</v>
          </cell>
          <cell r="C2193">
            <v>29</v>
          </cell>
          <cell r="D2193" t="str">
            <v>Sapeaçu</v>
          </cell>
          <cell r="E2193">
            <v>17963</v>
          </cell>
          <cell r="F2193" t="str">
            <v>3 - 10001 até 20000</v>
          </cell>
          <cell r="G2193" t="str">
            <v>2 - Nordeste</v>
          </cell>
          <cell r="H2193">
            <v>0.1</v>
          </cell>
        </row>
        <row r="2194">
          <cell r="A2194">
            <v>2929701</v>
          </cell>
          <cell r="B2194" t="str">
            <v>BA</v>
          </cell>
          <cell r="C2194">
            <v>29</v>
          </cell>
          <cell r="D2194" t="str">
            <v>Sátiro Dias</v>
          </cell>
          <cell r="E2194">
            <v>16008</v>
          </cell>
          <cell r="F2194" t="str">
            <v>3 - 10001 até 20000</v>
          </cell>
          <cell r="G2194" t="str">
            <v>2 - Nordeste</v>
          </cell>
          <cell r="H2194">
            <v>0.1</v>
          </cell>
        </row>
        <row r="2195">
          <cell r="A2195">
            <v>2929750</v>
          </cell>
          <cell r="B2195" t="str">
            <v>BA</v>
          </cell>
          <cell r="C2195">
            <v>29</v>
          </cell>
          <cell r="D2195" t="str">
            <v>Saubara</v>
          </cell>
          <cell r="E2195">
            <v>11438</v>
          </cell>
          <cell r="F2195" t="str">
            <v>3 - 10001 até 20000</v>
          </cell>
          <cell r="G2195" t="str">
            <v>2 - Nordeste</v>
          </cell>
          <cell r="H2195">
            <v>0.16</v>
          </cell>
        </row>
        <row r="2196">
          <cell r="A2196">
            <v>2929800</v>
          </cell>
          <cell r="B2196" t="str">
            <v>BA</v>
          </cell>
          <cell r="C2196">
            <v>29</v>
          </cell>
          <cell r="D2196" t="str">
            <v>Saúde</v>
          </cell>
          <cell r="E2196">
            <v>10478</v>
          </cell>
          <cell r="F2196" t="str">
            <v>3 - 10001 até 20000</v>
          </cell>
          <cell r="G2196" t="str">
            <v>2 - Nordeste</v>
          </cell>
          <cell r="H2196">
            <v>0.16</v>
          </cell>
        </row>
        <row r="2197">
          <cell r="A2197">
            <v>2929909</v>
          </cell>
          <cell r="B2197" t="str">
            <v>BA</v>
          </cell>
          <cell r="C2197">
            <v>29</v>
          </cell>
          <cell r="D2197" t="str">
            <v>Seabra</v>
          </cell>
          <cell r="E2197">
            <v>46160</v>
          </cell>
          <cell r="F2197" t="str">
            <v>4 - 20001 até 50000</v>
          </cell>
          <cell r="G2197" t="str">
            <v>2 - Nordeste</v>
          </cell>
          <cell r="H2197">
            <v>0.1</v>
          </cell>
        </row>
        <row r="2198">
          <cell r="A2198">
            <v>2930006</v>
          </cell>
          <cell r="B2198" t="str">
            <v>BA</v>
          </cell>
          <cell r="C2198">
            <v>29</v>
          </cell>
          <cell r="D2198" t="str">
            <v>Sebastião Laranjeiras</v>
          </cell>
          <cell r="E2198">
            <v>9360</v>
          </cell>
          <cell r="F2198" t="str">
            <v>2 - 5001 até 10000</v>
          </cell>
          <cell r="G2198" t="str">
            <v>2 - Nordeste</v>
          </cell>
          <cell r="H2198">
            <v>0.1</v>
          </cell>
        </row>
        <row r="2199">
          <cell r="A2199">
            <v>2930105</v>
          </cell>
          <cell r="B2199" t="str">
            <v>BA</v>
          </cell>
          <cell r="C2199">
            <v>29</v>
          </cell>
          <cell r="D2199" t="str">
            <v>Senhor do Bonfim</v>
          </cell>
          <cell r="E2199">
            <v>74523</v>
          </cell>
          <cell r="F2199" t="str">
            <v>5 - 50001 até 100000</v>
          </cell>
          <cell r="G2199" t="str">
            <v>2 - Nordeste</v>
          </cell>
          <cell r="H2199">
            <v>0.16</v>
          </cell>
        </row>
        <row r="2200">
          <cell r="A2200">
            <v>2930154</v>
          </cell>
          <cell r="B2200" t="str">
            <v>BA</v>
          </cell>
          <cell r="C2200">
            <v>29</v>
          </cell>
          <cell r="D2200" t="str">
            <v>Serra do Ramalho</v>
          </cell>
          <cell r="E2200">
            <v>34222</v>
          </cell>
          <cell r="F2200" t="str">
            <v>4 - 20001 até 50000</v>
          </cell>
          <cell r="G2200" t="str">
            <v>2 - Nordeste</v>
          </cell>
          <cell r="H2200">
            <v>0.2</v>
          </cell>
        </row>
        <row r="2201">
          <cell r="A2201">
            <v>2930204</v>
          </cell>
          <cell r="B2201" t="str">
            <v>BA</v>
          </cell>
          <cell r="C2201">
            <v>29</v>
          </cell>
          <cell r="D2201" t="str">
            <v>Sento Sé</v>
          </cell>
          <cell r="E2201">
            <v>38154</v>
          </cell>
          <cell r="F2201" t="str">
            <v>4 - 20001 até 50000</v>
          </cell>
          <cell r="G2201" t="str">
            <v>2 - Nordeste</v>
          </cell>
          <cell r="H2201">
            <v>0.1</v>
          </cell>
        </row>
        <row r="2202">
          <cell r="A2202">
            <v>2930303</v>
          </cell>
          <cell r="B2202" t="str">
            <v>BA</v>
          </cell>
          <cell r="C2202">
            <v>29</v>
          </cell>
          <cell r="D2202" t="str">
            <v>Serra Dourada</v>
          </cell>
          <cell r="E2202">
            <v>17066</v>
          </cell>
          <cell r="F2202" t="str">
            <v>3 - 10001 até 20000</v>
          </cell>
          <cell r="G2202" t="str">
            <v>2 - Nordeste</v>
          </cell>
          <cell r="H2202">
            <v>0.1</v>
          </cell>
        </row>
        <row r="2203">
          <cell r="A2203">
            <v>2930402</v>
          </cell>
          <cell r="B2203" t="str">
            <v>BA</v>
          </cell>
          <cell r="C2203">
            <v>29</v>
          </cell>
          <cell r="D2203" t="str">
            <v>Serra Preta</v>
          </cell>
          <cell r="E2203">
            <v>17996</v>
          </cell>
          <cell r="F2203" t="str">
            <v>3 - 10001 até 20000</v>
          </cell>
          <cell r="G2203" t="str">
            <v>2 - Nordeste</v>
          </cell>
          <cell r="H2203">
            <v>0.16</v>
          </cell>
        </row>
        <row r="2204">
          <cell r="A2204">
            <v>2930501</v>
          </cell>
          <cell r="B2204" t="str">
            <v>BA</v>
          </cell>
          <cell r="C2204">
            <v>29</v>
          </cell>
          <cell r="D2204" t="str">
            <v>Serrinha</v>
          </cell>
          <cell r="E2204">
            <v>80435</v>
          </cell>
          <cell r="F2204" t="str">
            <v>5 - 50001 até 100000</v>
          </cell>
          <cell r="G2204" t="str">
            <v>2 - Nordeste</v>
          </cell>
          <cell r="H2204">
            <v>0.2</v>
          </cell>
        </row>
        <row r="2205">
          <cell r="A2205">
            <v>2930600</v>
          </cell>
          <cell r="B2205" t="str">
            <v>BA</v>
          </cell>
          <cell r="C2205">
            <v>29</v>
          </cell>
          <cell r="D2205" t="str">
            <v>Serrolândia</v>
          </cell>
          <cell r="E2205">
            <v>13335</v>
          </cell>
          <cell r="F2205" t="str">
            <v>3 - 10001 até 20000</v>
          </cell>
          <cell r="G2205" t="str">
            <v>2 - Nordeste</v>
          </cell>
          <cell r="H2205">
            <v>0.16</v>
          </cell>
        </row>
        <row r="2206">
          <cell r="A2206">
            <v>2930709</v>
          </cell>
          <cell r="B2206" t="str">
            <v>BA</v>
          </cell>
          <cell r="C2206">
            <v>29</v>
          </cell>
          <cell r="D2206" t="str">
            <v>Simões Filho</v>
          </cell>
          <cell r="E2206">
            <v>114559</v>
          </cell>
          <cell r="F2206" t="str">
            <v>6 - 100001 até 500000</v>
          </cell>
          <cell r="G2206" t="str">
            <v>2 - Nordeste</v>
          </cell>
          <cell r="H2206">
            <v>0.1</v>
          </cell>
        </row>
        <row r="2207">
          <cell r="A2207">
            <v>2930758</v>
          </cell>
          <cell r="B2207" t="str">
            <v>BA</v>
          </cell>
          <cell r="C2207">
            <v>29</v>
          </cell>
          <cell r="D2207" t="str">
            <v>Sítio do Mato</v>
          </cell>
          <cell r="E2207">
            <v>13408</v>
          </cell>
          <cell r="F2207" t="str">
            <v>3 - 10001 até 20000</v>
          </cell>
          <cell r="G2207" t="str">
            <v>2 - Nordeste</v>
          </cell>
          <cell r="H2207">
            <v>0.1</v>
          </cell>
        </row>
        <row r="2208">
          <cell r="A2208">
            <v>2930766</v>
          </cell>
          <cell r="B2208" t="str">
            <v>BA</v>
          </cell>
          <cell r="C2208">
            <v>29</v>
          </cell>
          <cell r="D2208" t="str">
            <v>Sítio do Quinto</v>
          </cell>
          <cell r="E2208">
            <v>13786</v>
          </cell>
          <cell r="F2208" t="str">
            <v>3 - 10001 até 20000</v>
          </cell>
          <cell r="G2208" t="str">
            <v>2 - Nordeste</v>
          </cell>
          <cell r="H2208">
            <v>0.1</v>
          </cell>
        </row>
        <row r="2209">
          <cell r="A2209">
            <v>2930774</v>
          </cell>
          <cell r="B2209" t="str">
            <v>BA</v>
          </cell>
          <cell r="C2209">
            <v>29</v>
          </cell>
          <cell r="D2209" t="str">
            <v>Sobradinho</v>
          </cell>
          <cell r="E2209">
            <v>25475</v>
          </cell>
          <cell r="F2209" t="str">
            <v>4 - 20001 até 50000</v>
          </cell>
          <cell r="G2209" t="str">
            <v>2 - Nordeste</v>
          </cell>
          <cell r="H2209">
            <v>0.1</v>
          </cell>
        </row>
        <row r="2210">
          <cell r="A2210">
            <v>2930808</v>
          </cell>
          <cell r="B2210" t="str">
            <v>BA</v>
          </cell>
          <cell r="C2210">
            <v>29</v>
          </cell>
          <cell r="D2210" t="str">
            <v>Souto Soares</v>
          </cell>
          <cell r="E2210">
            <v>17054</v>
          </cell>
          <cell r="F2210" t="str">
            <v>3 - 10001 até 20000</v>
          </cell>
          <cell r="G2210" t="str">
            <v>2 - Nordeste</v>
          </cell>
          <cell r="H2210">
            <v>0.2</v>
          </cell>
        </row>
        <row r="2211">
          <cell r="A2211">
            <v>2930907</v>
          </cell>
          <cell r="B2211" t="str">
            <v>BA</v>
          </cell>
          <cell r="C2211">
            <v>29</v>
          </cell>
          <cell r="D2211" t="str">
            <v>Tabocas do Brejo Velho</v>
          </cell>
          <cell r="E2211">
            <v>11979</v>
          </cell>
          <cell r="F2211" t="str">
            <v>3 - 10001 até 20000</v>
          </cell>
          <cell r="G2211" t="str">
            <v>2 - Nordeste</v>
          </cell>
          <cell r="H2211">
            <v>0.1</v>
          </cell>
        </row>
        <row r="2212">
          <cell r="A2212">
            <v>2931004</v>
          </cell>
          <cell r="B2212" t="str">
            <v>BA</v>
          </cell>
          <cell r="C2212">
            <v>29</v>
          </cell>
          <cell r="D2212" t="str">
            <v>Tanhaçu</v>
          </cell>
          <cell r="E2212">
            <v>21006</v>
          </cell>
          <cell r="F2212" t="str">
            <v>4 - 20001 até 50000</v>
          </cell>
          <cell r="G2212" t="str">
            <v>2 - Nordeste</v>
          </cell>
          <cell r="H2212">
            <v>0.1</v>
          </cell>
        </row>
        <row r="2213">
          <cell r="A2213">
            <v>2931053</v>
          </cell>
          <cell r="B2213" t="str">
            <v>BA</v>
          </cell>
          <cell r="C2213">
            <v>29</v>
          </cell>
          <cell r="D2213" t="str">
            <v>Tanque Novo</v>
          </cell>
          <cell r="E2213">
            <v>17158</v>
          </cell>
          <cell r="F2213" t="str">
            <v>3 - 10001 até 20000</v>
          </cell>
          <cell r="G2213" t="str">
            <v>2 - Nordeste</v>
          </cell>
          <cell r="H2213">
            <v>0.26</v>
          </cell>
        </row>
        <row r="2214">
          <cell r="A2214">
            <v>2931103</v>
          </cell>
          <cell r="B2214" t="str">
            <v>BA</v>
          </cell>
          <cell r="C2214">
            <v>29</v>
          </cell>
          <cell r="D2214" t="str">
            <v>Tanquinho</v>
          </cell>
          <cell r="E2214">
            <v>7717</v>
          </cell>
          <cell r="F2214" t="str">
            <v>2 - 5001 até 10000</v>
          </cell>
          <cell r="G2214" t="str">
            <v>2 - Nordeste</v>
          </cell>
          <cell r="H2214">
            <v>0.1</v>
          </cell>
        </row>
        <row r="2215">
          <cell r="A2215">
            <v>2931202</v>
          </cell>
          <cell r="B2215" t="str">
            <v>BA</v>
          </cell>
          <cell r="C2215">
            <v>29</v>
          </cell>
          <cell r="D2215" t="str">
            <v>Taperoá</v>
          </cell>
          <cell r="E2215">
            <v>18044</v>
          </cell>
          <cell r="F2215" t="str">
            <v>3 - 10001 até 20000</v>
          </cell>
          <cell r="G2215" t="str">
            <v>2 - Nordeste</v>
          </cell>
          <cell r="H2215">
            <v>0.1</v>
          </cell>
        </row>
        <row r="2216">
          <cell r="A2216">
            <v>2931301</v>
          </cell>
          <cell r="B2216" t="str">
            <v>BA</v>
          </cell>
          <cell r="C2216">
            <v>29</v>
          </cell>
          <cell r="D2216" t="str">
            <v>Tapiramutá</v>
          </cell>
          <cell r="E2216">
            <v>15818</v>
          </cell>
          <cell r="F2216" t="str">
            <v>3 - 10001 até 20000</v>
          </cell>
          <cell r="G2216" t="str">
            <v>2 - Nordeste</v>
          </cell>
          <cell r="H2216">
            <v>0.3</v>
          </cell>
        </row>
        <row r="2217">
          <cell r="A2217">
            <v>2931350</v>
          </cell>
          <cell r="B2217" t="str">
            <v>BA</v>
          </cell>
          <cell r="C2217">
            <v>29</v>
          </cell>
          <cell r="D2217" t="str">
            <v>Teixeira de Freitas</v>
          </cell>
          <cell r="E2217">
            <v>145216</v>
          </cell>
          <cell r="F2217" t="str">
            <v>6 - 100001 até 500000</v>
          </cell>
          <cell r="G2217" t="str">
            <v>2 - Nordeste</v>
          </cell>
          <cell r="H2217">
            <v>0.16</v>
          </cell>
        </row>
        <row r="2218">
          <cell r="A2218">
            <v>2931400</v>
          </cell>
          <cell r="B2218" t="str">
            <v>BA</v>
          </cell>
          <cell r="C2218">
            <v>29</v>
          </cell>
          <cell r="D2218" t="str">
            <v>Teodoro Sampaio</v>
          </cell>
          <cell r="E2218">
            <v>7110</v>
          </cell>
          <cell r="F2218" t="str">
            <v>2 - 5001 até 10000</v>
          </cell>
          <cell r="G2218" t="str">
            <v>2 - Nordeste</v>
          </cell>
          <cell r="H2218">
            <v>0.16</v>
          </cell>
        </row>
        <row r="2219">
          <cell r="A2219">
            <v>2931509</v>
          </cell>
          <cell r="B2219" t="str">
            <v>BA</v>
          </cell>
          <cell r="C2219">
            <v>29</v>
          </cell>
          <cell r="D2219" t="str">
            <v>Teofilândia</v>
          </cell>
          <cell r="E2219">
            <v>21176</v>
          </cell>
          <cell r="F2219" t="str">
            <v>4 - 20001 até 50000</v>
          </cell>
          <cell r="G2219" t="str">
            <v>2 - Nordeste</v>
          </cell>
          <cell r="H2219">
            <v>0.2</v>
          </cell>
        </row>
        <row r="2220">
          <cell r="A2220">
            <v>2931608</v>
          </cell>
          <cell r="B2220" t="str">
            <v>BA</v>
          </cell>
          <cell r="C2220">
            <v>29</v>
          </cell>
          <cell r="D2220" t="str">
            <v>Teolândia</v>
          </cell>
          <cell r="E2220">
            <v>15332</v>
          </cell>
          <cell r="F2220" t="str">
            <v>3 - 10001 até 20000</v>
          </cell>
          <cell r="G2220" t="str">
            <v>2 - Nordeste</v>
          </cell>
          <cell r="H2220">
            <v>0.16</v>
          </cell>
        </row>
        <row r="2221">
          <cell r="A2221">
            <v>2931707</v>
          </cell>
          <cell r="B2221" t="str">
            <v>BA</v>
          </cell>
          <cell r="C2221">
            <v>29</v>
          </cell>
          <cell r="D2221" t="str">
            <v>Terra Nova</v>
          </cell>
          <cell r="E2221">
            <v>10798</v>
          </cell>
          <cell r="F2221" t="str">
            <v>3 - 10001 até 20000</v>
          </cell>
          <cell r="G2221" t="str">
            <v>2 - Nordeste</v>
          </cell>
          <cell r="H2221">
            <v>0.16</v>
          </cell>
        </row>
        <row r="2222">
          <cell r="A2222">
            <v>2931806</v>
          </cell>
          <cell r="B2222" t="str">
            <v>BA</v>
          </cell>
          <cell r="C2222">
            <v>29</v>
          </cell>
          <cell r="D2222" t="str">
            <v>Tremedal</v>
          </cell>
          <cell r="E2222">
            <v>16277</v>
          </cell>
          <cell r="F2222" t="str">
            <v>3 - 10001 até 20000</v>
          </cell>
          <cell r="G2222" t="str">
            <v>2 - Nordeste</v>
          </cell>
          <cell r="H2222">
            <v>0.1</v>
          </cell>
        </row>
        <row r="2223">
          <cell r="A2223">
            <v>2931905</v>
          </cell>
          <cell r="B2223" t="str">
            <v>BA</v>
          </cell>
          <cell r="C2223">
            <v>29</v>
          </cell>
          <cell r="D2223" t="str">
            <v>Tucano</v>
          </cell>
          <cell r="E2223">
            <v>48736</v>
          </cell>
          <cell r="F2223" t="str">
            <v>4 - 20001 até 50000</v>
          </cell>
          <cell r="G2223" t="str">
            <v>2 - Nordeste</v>
          </cell>
          <cell r="H2223">
            <v>0.1</v>
          </cell>
        </row>
        <row r="2224">
          <cell r="A2224">
            <v>2932002</v>
          </cell>
          <cell r="B2224" t="str">
            <v>BA</v>
          </cell>
          <cell r="C2224">
            <v>29</v>
          </cell>
          <cell r="D2224" t="str">
            <v>Uauá</v>
          </cell>
          <cell r="E2224">
            <v>24665</v>
          </cell>
          <cell r="F2224" t="str">
            <v>4 - 20001 até 50000</v>
          </cell>
          <cell r="G2224" t="str">
            <v>2 - Nordeste</v>
          </cell>
          <cell r="H2224">
            <v>0.1</v>
          </cell>
        </row>
        <row r="2225">
          <cell r="A2225">
            <v>2932101</v>
          </cell>
          <cell r="B2225" t="str">
            <v>BA</v>
          </cell>
          <cell r="C2225">
            <v>29</v>
          </cell>
          <cell r="D2225" t="str">
            <v>Ubaíra</v>
          </cell>
          <cell r="E2225">
            <v>18626</v>
          </cell>
          <cell r="F2225" t="str">
            <v>3 - 10001 até 20000</v>
          </cell>
          <cell r="G2225" t="str">
            <v>2 - Nordeste</v>
          </cell>
          <cell r="H2225">
            <v>0.16</v>
          </cell>
        </row>
        <row r="2226">
          <cell r="A2226">
            <v>2932200</v>
          </cell>
          <cell r="B2226" t="str">
            <v>BA</v>
          </cell>
          <cell r="C2226">
            <v>29</v>
          </cell>
          <cell r="D2226" t="str">
            <v>Ubaitaba</v>
          </cell>
          <cell r="E2226">
            <v>17596</v>
          </cell>
          <cell r="F2226" t="str">
            <v>3 - 10001 até 20000</v>
          </cell>
          <cell r="G2226" t="str">
            <v>2 - Nordeste</v>
          </cell>
          <cell r="H2226">
            <v>0.1</v>
          </cell>
        </row>
        <row r="2227">
          <cell r="A2227">
            <v>2932309</v>
          </cell>
          <cell r="B2227" t="str">
            <v>BA</v>
          </cell>
          <cell r="C2227">
            <v>29</v>
          </cell>
          <cell r="D2227" t="str">
            <v>Ubatã</v>
          </cell>
          <cell r="E2227">
            <v>16094</v>
          </cell>
          <cell r="F2227" t="str">
            <v>3 - 10001 até 20000</v>
          </cell>
          <cell r="G2227" t="str">
            <v>2 - Nordeste</v>
          </cell>
          <cell r="H2227">
            <v>0.2</v>
          </cell>
        </row>
        <row r="2228">
          <cell r="A2228">
            <v>2932408</v>
          </cell>
          <cell r="B2228" t="str">
            <v>BA</v>
          </cell>
          <cell r="C2228">
            <v>29</v>
          </cell>
          <cell r="D2228" t="str">
            <v>Uibaí</v>
          </cell>
          <cell r="E2228">
            <v>13432</v>
          </cell>
          <cell r="F2228" t="str">
            <v>3 - 10001 até 20000</v>
          </cell>
          <cell r="G2228" t="str">
            <v>2 - Nordeste</v>
          </cell>
          <cell r="H2228">
            <v>0.16</v>
          </cell>
        </row>
        <row r="2229">
          <cell r="A2229">
            <v>2932457</v>
          </cell>
          <cell r="B2229" t="str">
            <v>BA</v>
          </cell>
          <cell r="C2229">
            <v>29</v>
          </cell>
          <cell r="D2229" t="str">
            <v>Umburanas</v>
          </cell>
          <cell r="E2229">
            <v>13642</v>
          </cell>
          <cell r="F2229" t="str">
            <v>3 - 10001 até 20000</v>
          </cell>
          <cell r="G2229" t="str">
            <v>2 - Nordeste</v>
          </cell>
          <cell r="H2229">
            <v>0.26</v>
          </cell>
        </row>
        <row r="2230">
          <cell r="A2230">
            <v>2932507</v>
          </cell>
          <cell r="B2230" t="str">
            <v>BA</v>
          </cell>
          <cell r="C2230">
            <v>29</v>
          </cell>
          <cell r="D2230" t="str">
            <v>Una</v>
          </cell>
          <cell r="E2230">
            <v>18131</v>
          </cell>
          <cell r="F2230" t="str">
            <v>3 - 10001 até 20000</v>
          </cell>
          <cell r="G2230" t="str">
            <v>2 - Nordeste</v>
          </cell>
          <cell r="H2230">
            <v>0.1</v>
          </cell>
        </row>
        <row r="2231">
          <cell r="A2231">
            <v>2932606</v>
          </cell>
          <cell r="B2231" t="str">
            <v>BA</v>
          </cell>
          <cell r="C2231">
            <v>29</v>
          </cell>
          <cell r="D2231" t="str">
            <v>Urandi</v>
          </cell>
          <cell r="E2231">
            <v>15355</v>
          </cell>
          <cell r="F2231" t="str">
            <v>3 - 10001 até 20000</v>
          </cell>
          <cell r="G2231" t="str">
            <v>2 - Nordeste</v>
          </cell>
          <cell r="H2231">
            <v>0.16</v>
          </cell>
        </row>
        <row r="2232">
          <cell r="A2232">
            <v>2932705</v>
          </cell>
          <cell r="B2232" t="str">
            <v>BA</v>
          </cell>
          <cell r="C2232">
            <v>29</v>
          </cell>
          <cell r="D2232" t="str">
            <v>Uruçuca</v>
          </cell>
          <cell r="E2232">
            <v>21420</v>
          </cell>
          <cell r="F2232" t="str">
            <v>4 - 20001 até 50000</v>
          </cell>
          <cell r="G2232" t="str">
            <v>2 - Nordeste</v>
          </cell>
          <cell r="H2232">
            <v>0.1</v>
          </cell>
        </row>
        <row r="2233">
          <cell r="A2233">
            <v>2932804</v>
          </cell>
          <cell r="B2233" t="str">
            <v>BA</v>
          </cell>
          <cell r="C2233">
            <v>29</v>
          </cell>
          <cell r="D2233" t="str">
            <v>Utinga</v>
          </cell>
          <cell r="E2233">
            <v>16277</v>
          </cell>
          <cell r="F2233" t="str">
            <v>3 - 10001 até 20000</v>
          </cell>
          <cell r="G2233" t="str">
            <v>2 - Nordeste</v>
          </cell>
          <cell r="H2233">
            <v>0.1</v>
          </cell>
        </row>
        <row r="2234">
          <cell r="A2234">
            <v>2932903</v>
          </cell>
          <cell r="B2234" t="str">
            <v>BA</v>
          </cell>
          <cell r="C2234">
            <v>29</v>
          </cell>
          <cell r="D2234" t="str">
            <v>Valença</v>
          </cell>
          <cell r="E2234">
            <v>85655</v>
          </cell>
          <cell r="F2234" t="str">
            <v>5 - 50001 até 100000</v>
          </cell>
          <cell r="G2234" t="str">
            <v>2 - Nordeste</v>
          </cell>
          <cell r="H2234">
            <v>0.16</v>
          </cell>
        </row>
        <row r="2235">
          <cell r="A2235">
            <v>2933000</v>
          </cell>
          <cell r="B2235" t="str">
            <v>BA</v>
          </cell>
          <cell r="C2235">
            <v>29</v>
          </cell>
          <cell r="D2235" t="str">
            <v>Valente</v>
          </cell>
          <cell r="E2235">
            <v>24362</v>
          </cell>
          <cell r="F2235" t="str">
            <v>4 - 20001 até 50000</v>
          </cell>
          <cell r="G2235" t="str">
            <v>2 - Nordeste</v>
          </cell>
          <cell r="H2235">
            <v>0.2</v>
          </cell>
        </row>
        <row r="2236">
          <cell r="A2236">
            <v>2933059</v>
          </cell>
          <cell r="B2236" t="str">
            <v>BA</v>
          </cell>
          <cell r="C2236">
            <v>29</v>
          </cell>
          <cell r="D2236" t="str">
            <v>Várzea da Roça</v>
          </cell>
          <cell r="E2236">
            <v>13800</v>
          </cell>
          <cell r="F2236" t="str">
            <v>3 - 10001 até 20000</v>
          </cell>
          <cell r="G2236" t="str">
            <v>2 - Nordeste</v>
          </cell>
          <cell r="H2236">
            <v>0.1</v>
          </cell>
        </row>
        <row r="2237">
          <cell r="A2237">
            <v>2933109</v>
          </cell>
          <cell r="B2237" t="str">
            <v>BA</v>
          </cell>
          <cell r="C2237">
            <v>29</v>
          </cell>
          <cell r="D2237" t="str">
            <v>Várzea do Poço</v>
          </cell>
          <cell r="E2237">
            <v>8101</v>
          </cell>
          <cell r="F2237" t="str">
            <v>2 - 5001 até 10000</v>
          </cell>
          <cell r="G2237" t="str">
            <v>2 - Nordeste</v>
          </cell>
          <cell r="H2237">
            <v>0.1</v>
          </cell>
        </row>
        <row r="2238">
          <cell r="A2238">
            <v>2933158</v>
          </cell>
          <cell r="B2238" t="str">
            <v>BA</v>
          </cell>
          <cell r="C2238">
            <v>29</v>
          </cell>
          <cell r="D2238" t="str">
            <v>Várzea Nova</v>
          </cell>
          <cell r="E2238">
            <v>13377</v>
          </cell>
          <cell r="F2238" t="str">
            <v>3 - 10001 até 20000</v>
          </cell>
          <cell r="G2238" t="str">
            <v>2 - Nordeste</v>
          </cell>
          <cell r="H2238">
            <v>0.16</v>
          </cell>
        </row>
        <row r="2239">
          <cell r="A2239">
            <v>2933174</v>
          </cell>
          <cell r="B2239" t="str">
            <v>BA</v>
          </cell>
          <cell r="C2239">
            <v>29</v>
          </cell>
          <cell r="D2239" t="str">
            <v>Varzedo</v>
          </cell>
          <cell r="E2239">
            <v>9913</v>
          </cell>
          <cell r="F2239" t="str">
            <v>2 - 5001 até 10000</v>
          </cell>
          <cell r="G2239" t="str">
            <v>2 - Nordeste</v>
          </cell>
          <cell r="H2239">
            <v>0.1</v>
          </cell>
        </row>
        <row r="2240">
          <cell r="A2240">
            <v>2933208</v>
          </cell>
          <cell r="B2240" t="str">
            <v>BA</v>
          </cell>
          <cell r="C2240">
            <v>29</v>
          </cell>
          <cell r="D2240" t="str">
            <v>Vera Cruz</v>
          </cell>
          <cell r="E2240">
            <v>42529</v>
          </cell>
          <cell r="F2240" t="str">
            <v>4 - 20001 até 50000</v>
          </cell>
          <cell r="G2240" t="str">
            <v>2 - Nordeste</v>
          </cell>
          <cell r="H2240">
            <v>0.1</v>
          </cell>
        </row>
        <row r="2241">
          <cell r="A2241">
            <v>2933257</v>
          </cell>
          <cell r="B2241" t="str">
            <v>BA</v>
          </cell>
          <cell r="C2241">
            <v>29</v>
          </cell>
          <cell r="D2241" t="str">
            <v>Vereda</v>
          </cell>
          <cell r="E2241">
            <v>6003</v>
          </cell>
          <cell r="F2241" t="str">
            <v>2 - 5001 até 10000</v>
          </cell>
          <cell r="G2241" t="str">
            <v>2 - Nordeste</v>
          </cell>
          <cell r="H2241">
            <v>0.16</v>
          </cell>
        </row>
        <row r="2242">
          <cell r="A2242">
            <v>2933307</v>
          </cell>
          <cell r="B2242" t="str">
            <v>BA</v>
          </cell>
          <cell r="C2242">
            <v>29</v>
          </cell>
          <cell r="D2242" t="str">
            <v>Vitória da Conquista</v>
          </cell>
          <cell r="E2242">
            <v>370879</v>
          </cell>
          <cell r="F2242" t="str">
            <v>6 - 100001 até 500000</v>
          </cell>
          <cell r="G2242" t="str">
            <v>2 - Nordeste</v>
          </cell>
          <cell r="H2242">
            <v>0.16</v>
          </cell>
        </row>
        <row r="2243">
          <cell r="A2243">
            <v>2933406</v>
          </cell>
          <cell r="B2243" t="str">
            <v>BA</v>
          </cell>
          <cell r="C2243">
            <v>29</v>
          </cell>
          <cell r="D2243" t="str">
            <v>Wagner</v>
          </cell>
          <cell r="E2243">
            <v>9503</v>
          </cell>
          <cell r="F2243" t="str">
            <v>2 - 5001 até 10000</v>
          </cell>
          <cell r="G2243" t="str">
            <v>2 - Nordeste</v>
          </cell>
          <cell r="H2243">
            <v>0.1</v>
          </cell>
        </row>
        <row r="2244">
          <cell r="A2244">
            <v>2933455</v>
          </cell>
          <cell r="B2244" t="str">
            <v>BA</v>
          </cell>
          <cell r="C2244">
            <v>29</v>
          </cell>
          <cell r="D2244" t="str">
            <v>Wanderley</v>
          </cell>
          <cell r="E2244">
            <v>12968</v>
          </cell>
          <cell r="F2244" t="str">
            <v>3 - 10001 até 20000</v>
          </cell>
          <cell r="G2244" t="str">
            <v>2 - Nordeste</v>
          </cell>
          <cell r="H2244">
            <v>0.2</v>
          </cell>
        </row>
        <row r="2245">
          <cell r="A2245">
            <v>2933505</v>
          </cell>
          <cell r="B2245" t="str">
            <v>BA</v>
          </cell>
          <cell r="C2245">
            <v>29</v>
          </cell>
          <cell r="D2245" t="str">
            <v>Wenceslau Guimarães</v>
          </cell>
          <cell r="E2245">
            <v>24474</v>
          </cell>
          <cell r="F2245" t="str">
            <v>4 - 20001 até 50000</v>
          </cell>
          <cell r="G2245" t="str">
            <v>2 - Nordeste</v>
          </cell>
          <cell r="H2245">
            <v>0.1</v>
          </cell>
        </row>
        <row r="2246">
          <cell r="A2246">
            <v>2933604</v>
          </cell>
          <cell r="B2246" t="str">
            <v>BA</v>
          </cell>
          <cell r="C2246">
            <v>29</v>
          </cell>
          <cell r="D2246" t="str">
            <v>Xique-Xique</v>
          </cell>
          <cell r="E2246">
            <v>44757</v>
          </cell>
          <cell r="F2246" t="str">
            <v>4 - 20001 até 50000</v>
          </cell>
          <cell r="G2246" t="str">
            <v>2 - Nordeste</v>
          </cell>
          <cell r="H2246">
            <v>0.26</v>
          </cell>
        </row>
        <row r="2247">
          <cell r="A2247">
            <v>3100104</v>
          </cell>
          <cell r="B2247" t="str">
            <v>MG</v>
          </cell>
          <cell r="C2247">
            <v>31</v>
          </cell>
          <cell r="D2247" t="str">
            <v>Abadia dos Dourados</v>
          </cell>
          <cell r="E2247">
            <v>6272</v>
          </cell>
          <cell r="F2247" t="str">
            <v>2 - 5001 até 10000</v>
          </cell>
          <cell r="G2247" t="str">
            <v>3 - Sudeste</v>
          </cell>
          <cell r="H2247">
            <v>0.1</v>
          </cell>
        </row>
        <row r="2248">
          <cell r="A2248">
            <v>3100203</v>
          </cell>
          <cell r="B2248" t="str">
            <v>MG</v>
          </cell>
          <cell r="C2248">
            <v>31</v>
          </cell>
          <cell r="D2248" t="str">
            <v>Abaeté</v>
          </cell>
          <cell r="E2248">
            <v>22675</v>
          </cell>
          <cell r="F2248" t="str">
            <v>4 - 20001 até 50000</v>
          </cell>
          <cell r="G2248" t="str">
            <v>3 - Sudeste</v>
          </cell>
          <cell r="H2248">
            <v>0.16</v>
          </cell>
        </row>
        <row r="2249">
          <cell r="A2249">
            <v>3100302</v>
          </cell>
          <cell r="B2249" t="str">
            <v>MG</v>
          </cell>
          <cell r="C2249">
            <v>31</v>
          </cell>
          <cell r="D2249" t="str">
            <v>Abre Campo</v>
          </cell>
          <cell r="E2249">
            <v>13927</v>
          </cell>
          <cell r="F2249" t="str">
            <v>3 - 10001 até 20000</v>
          </cell>
          <cell r="G2249" t="str">
            <v>3 - Sudeste</v>
          </cell>
          <cell r="H2249">
            <v>0.1</v>
          </cell>
        </row>
        <row r="2250">
          <cell r="A2250">
            <v>3100401</v>
          </cell>
          <cell r="B2250" t="str">
            <v>MG</v>
          </cell>
          <cell r="C2250">
            <v>31</v>
          </cell>
          <cell r="D2250" t="str">
            <v>Acaiaca</v>
          </cell>
          <cell r="E2250">
            <v>3909</v>
          </cell>
          <cell r="F2250" t="str">
            <v>1 - Até 5000</v>
          </cell>
          <cell r="G2250" t="str">
            <v>3 - Sudeste</v>
          </cell>
          <cell r="H2250">
            <v>0.16</v>
          </cell>
        </row>
        <row r="2251">
          <cell r="A2251">
            <v>3100500</v>
          </cell>
          <cell r="B2251" t="str">
            <v>MG</v>
          </cell>
          <cell r="C2251">
            <v>31</v>
          </cell>
          <cell r="D2251" t="str">
            <v>Açucena</v>
          </cell>
          <cell r="E2251">
            <v>8943</v>
          </cell>
          <cell r="F2251" t="str">
            <v>2 - 5001 até 10000</v>
          </cell>
          <cell r="G2251" t="str">
            <v>3 - Sudeste</v>
          </cell>
          <cell r="H2251">
            <v>0.1</v>
          </cell>
        </row>
        <row r="2252">
          <cell r="A2252">
            <v>3100609</v>
          </cell>
          <cell r="B2252" t="str">
            <v>MG</v>
          </cell>
          <cell r="C2252">
            <v>31</v>
          </cell>
          <cell r="D2252" t="str">
            <v>Água Boa</v>
          </cell>
          <cell r="E2252">
            <v>12589</v>
          </cell>
          <cell r="F2252" t="str">
            <v>3 - 10001 até 20000</v>
          </cell>
          <cell r="G2252" t="str">
            <v>3 - Sudeste</v>
          </cell>
          <cell r="H2252">
            <v>0.16</v>
          </cell>
        </row>
        <row r="2253">
          <cell r="A2253">
            <v>3100708</v>
          </cell>
          <cell r="B2253" t="str">
            <v>MG</v>
          </cell>
          <cell r="C2253">
            <v>31</v>
          </cell>
          <cell r="D2253" t="str">
            <v>Água Comprida</v>
          </cell>
          <cell r="E2253">
            <v>2108</v>
          </cell>
          <cell r="F2253" t="str">
            <v>1 - Até 5000</v>
          </cell>
          <cell r="G2253" t="str">
            <v>3 - Sudeste</v>
          </cell>
          <cell r="H2253">
            <v>0.1</v>
          </cell>
        </row>
        <row r="2254">
          <cell r="A2254">
            <v>3100807</v>
          </cell>
          <cell r="B2254" t="str">
            <v>MG</v>
          </cell>
          <cell r="C2254">
            <v>31</v>
          </cell>
          <cell r="D2254" t="str">
            <v>Aguanil</v>
          </cell>
          <cell r="E2254">
            <v>4357</v>
          </cell>
          <cell r="F2254" t="str">
            <v>1 - Até 5000</v>
          </cell>
          <cell r="G2254" t="str">
            <v>3 - Sudeste</v>
          </cell>
          <cell r="H2254">
            <v>0.16</v>
          </cell>
        </row>
        <row r="2255">
          <cell r="A2255">
            <v>3100906</v>
          </cell>
          <cell r="B2255" t="str">
            <v>MG</v>
          </cell>
          <cell r="C2255">
            <v>31</v>
          </cell>
          <cell r="D2255" t="str">
            <v>Águas Formosas</v>
          </cell>
          <cell r="E2255">
            <v>18448</v>
          </cell>
          <cell r="F2255" t="str">
            <v>3 - 10001 até 20000</v>
          </cell>
          <cell r="G2255" t="str">
            <v>3 - Sudeste</v>
          </cell>
          <cell r="H2255">
            <v>0.1</v>
          </cell>
        </row>
        <row r="2256">
          <cell r="A2256">
            <v>3101003</v>
          </cell>
          <cell r="B2256" t="str">
            <v>MG</v>
          </cell>
          <cell r="C2256">
            <v>31</v>
          </cell>
          <cell r="D2256" t="str">
            <v>Águas Vermelhas</v>
          </cell>
          <cell r="E2256">
            <v>14037</v>
          </cell>
          <cell r="F2256" t="str">
            <v>3 - 10001 até 20000</v>
          </cell>
          <cell r="G2256" t="str">
            <v>3 - Sudeste</v>
          </cell>
          <cell r="H2256">
            <v>0.16</v>
          </cell>
        </row>
        <row r="2257">
          <cell r="A2257">
            <v>3101102</v>
          </cell>
          <cell r="B2257" t="str">
            <v>MG</v>
          </cell>
          <cell r="C2257">
            <v>31</v>
          </cell>
          <cell r="D2257" t="str">
            <v>Aimorés</v>
          </cell>
          <cell r="E2257">
            <v>25269</v>
          </cell>
          <cell r="F2257" t="str">
            <v>4 - 20001 até 50000</v>
          </cell>
          <cell r="G2257" t="str">
            <v>3 - Sudeste</v>
          </cell>
          <cell r="H2257">
            <v>0.1</v>
          </cell>
        </row>
        <row r="2258">
          <cell r="A2258">
            <v>3101201</v>
          </cell>
          <cell r="B2258" t="str">
            <v>MG</v>
          </cell>
          <cell r="C2258">
            <v>31</v>
          </cell>
          <cell r="D2258" t="str">
            <v>Aiuruoca</v>
          </cell>
          <cell r="E2258">
            <v>6233</v>
          </cell>
          <cell r="F2258" t="str">
            <v>2 - 5001 até 10000</v>
          </cell>
          <cell r="G2258" t="str">
            <v>3 - Sudeste</v>
          </cell>
          <cell r="H2258">
            <v>0.2</v>
          </cell>
        </row>
        <row r="2259">
          <cell r="A2259">
            <v>3101300</v>
          </cell>
          <cell r="B2259" t="str">
            <v>MG</v>
          </cell>
          <cell r="C2259">
            <v>31</v>
          </cell>
          <cell r="D2259" t="str">
            <v>Alagoa</v>
          </cell>
          <cell r="E2259">
            <v>2749</v>
          </cell>
          <cell r="F2259" t="str">
            <v>1 - Até 5000</v>
          </cell>
          <cell r="G2259" t="str">
            <v>3 - Sudeste</v>
          </cell>
          <cell r="H2259">
            <v>0.1</v>
          </cell>
        </row>
        <row r="2260">
          <cell r="A2260">
            <v>3101409</v>
          </cell>
          <cell r="B2260" t="str">
            <v>MG</v>
          </cell>
          <cell r="C2260">
            <v>31</v>
          </cell>
          <cell r="D2260" t="str">
            <v>Albertina</v>
          </cell>
          <cell r="E2260">
            <v>2952</v>
          </cell>
          <cell r="F2260" t="str">
            <v>1 - Até 5000</v>
          </cell>
          <cell r="G2260" t="str">
            <v>3 - Sudeste</v>
          </cell>
          <cell r="H2260">
            <v>0.4</v>
          </cell>
        </row>
        <row r="2261">
          <cell r="A2261">
            <v>3101508</v>
          </cell>
          <cell r="B2261" t="str">
            <v>MG</v>
          </cell>
          <cell r="C2261">
            <v>31</v>
          </cell>
          <cell r="D2261" t="str">
            <v>Além Paraíba</v>
          </cell>
          <cell r="E2261">
            <v>30717</v>
          </cell>
          <cell r="F2261" t="str">
            <v>4 - 20001 até 50000</v>
          </cell>
          <cell r="G2261" t="str">
            <v>3 - Sudeste</v>
          </cell>
          <cell r="H2261">
            <v>0.2</v>
          </cell>
        </row>
        <row r="2262">
          <cell r="A2262">
            <v>3101607</v>
          </cell>
          <cell r="B2262" t="str">
            <v>MG</v>
          </cell>
          <cell r="C2262">
            <v>31</v>
          </cell>
          <cell r="D2262" t="str">
            <v>Alfenas</v>
          </cell>
          <cell r="E2262">
            <v>78970</v>
          </cell>
          <cell r="F2262" t="str">
            <v>5 - 50001 até 100000</v>
          </cell>
          <cell r="G2262" t="str">
            <v>3 - Sudeste</v>
          </cell>
          <cell r="H2262">
            <v>0.26</v>
          </cell>
        </row>
        <row r="2263">
          <cell r="A2263">
            <v>3101631</v>
          </cell>
          <cell r="B2263" t="str">
            <v>MG</v>
          </cell>
          <cell r="C2263">
            <v>31</v>
          </cell>
          <cell r="D2263" t="str">
            <v>Alfredo Vasconcelos</v>
          </cell>
          <cell r="E2263">
            <v>6931</v>
          </cell>
          <cell r="F2263" t="str">
            <v>2 - 5001 até 10000</v>
          </cell>
          <cell r="G2263" t="str">
            <v>3 - Sudeste</v>
          </cell>
          <cell r="H2263">
            <v>0.1</v>
          </cell>
        </row>
        <row r="2264">
          <cell r="A2264">
            <v>3101706</v>
          </cell>
          <cell r="B2264" t="str">
            <v>MG</v>
          </cell>
          <cell r="C2264">
            <v>31</v>
          </cell>
          <cell r="D2264" t="str">
            <v>Almenara</v>
          </cell>
          <cell r="E2264">
            <v>40364</v>
          </cell>
          <cell r="F2264" t="str">
            <v>4 - 20001 até 50000</v>
          </cell>
          <cell r="G2264" t="str">
            <v>3 - Sudeste</v>
          </cell>
          <cell r="H2264">
            <v>0.1</v>
          </cell>
        </row>
        <row r="2265">
          <cell r="A2265">
            <v>3101805</v>
          </cell>
          <cell r="B2265" t="str">
            <v>MG</v>
          </cell>
          <cell r="C2265">
            <v>31</v>
          </cell>
          <cell r="D2265" t="str">
            <v>Alpercata</v>
          </cell>
          <cell r="E2265">
            <v>6903</v>
          </cell>
          <cell r="F2265" t="str">
            <v>2 - 5001 até 10000</v>
          </cell>
          <cell r="G2265" t="str">
            <v>3 - Sudeste</v>
          </cell>
          <cell r="H2265">
            <v>0.16</v>
          </cell>
        </row>
        <row r="2266">
          <cell r="A2266">
            <v>3101904</v>
          </cell>
          <cell r="B2266" t="str">
            <v>MG</v>
          </cell>
          <cell r="C2266">
            <v>31</v>
          </cell>
          <cell r="D2266" t="str">
            <v>Alpinópolis</v>
          </cell>
          <cell r="E2266">
            <v>18300</v>
          </cell>
          <cell r="F2266" t="str">
            <v>3 - 10001 até 20000</v>
          </cell>
          <cell r="G2266" t="str">
            <v>3 - Sudeste</v>
          </cell>
          <cell r="H2266">
            <v>0.16</v>
          </cell>
        </row>
        <row r="2267">
          <cell r="A2267">
            <v>3102001</v>
          </cell>
          <cell r="B2267" t="str">
            <v>MG</v>
          </cell>
          <cell r="C2267">
            <v>31</v>
          </cell>
          <cell r="D2267" t="str">
            <v>Alterosa</v>
          </cell>
          <cell r="E2267">
            <v>13915</v>
          </cell>
          <cell r="F2267" t="str">
            <v>3 - 10001 até 20000</v>
          </cell>
          <cell r="G2267" t="str">
            <v>3 - Sudeste</v>
          </cell>
          <cell r="H2267">
            <v>0.16</v>
          </cell>
        </row>
        <row r="2268">
          <cell r="A2268">
            <v>3102050</v>
          </cell>
          <cell r="B2268" t="str">
            <v>MG</v>
          </cell>
          <cell r="C2268">
            <v>31</v>
          </cell>
          <cell r="D2268" t="str">
            <v>Alto Caparaó</v>
          </cell>
          <cell r="E2268">
            <v>5795</v>
          </cell>
          <cell r="F2268" t="str">
            <v>2 - 5001 até 10000</v>
          </cell>
          <cell r="G2268" t="str">
            <v>3 - Sudeste</v>
          </cell>
          <cell r="H2268">
            <v>0.1</v>
          </cell>
        </row>
        <row r="2269">
          <cell r="A2269">
            <v>3102100</v>
          </cell>
          <cell r="B2269" t="str">
            <v>MG</v>
          </cell>
          <cell r="C2269">
            <v>31</v>
          </cell>
          <cell r="D2269" t="str">
            <v>Alto Rio Doce</v>
          </cell>
          <cell r="E2269">
            <v>10891</v>
          </cell>
          <cell r="F2269" t="str">
            <v>3 - 10001 até 20000</v>
          </cell>
          <cell r="G2269" t="str">
            <v>3 - Sudeste</v>
          </cell>
          <cell r="H2269">
            <v>0.26</v>
          </cell>
        </row>
        <row r="2270">
          <cell r="A2270">
            <v>3102209</v>
          </cell>
          <cell r="B2270" t="str">
            <v>MG</v>
          </cell>
          <cell r="C2270">
            <v>31</v>
          </cell>
          <cell r="D2270" t="str">
            <v>Alvarenga</v>
          </cell>
          <cell r="E2270">
            <v>3975</v>
          </cell>
          <cell r="F2270" t="str">
            <v>1 - Até 5000</v>
          </cell>
          <cell r="G2270" t="str">
            <v>3 - Sudeste</v>
          </cell>
          <cell r="H2270">
            <v>0.1</v>
          </cell>
        </row>
        <row r="2271">
          <cell r="A2271">
            <v>3102308</v>
          </cell>
          <cell r="B2271" t="str">
            <v>MG</v>
          </cell>
          <cell r="C2271">
            <v>31</v>
          </cell>
          <cell r="D2271" t="str">
            <v>Alvinópolis</v>
          </cell>
          <cell r="E2271">
            <v>15059</v>
          </cell>
          <cell r="F2271" t="str">
            <v>3 - 10001 até 20000</v>
          </cell>
          <cell r="G2271" t="str">
            <v>3 - Sudeste</v>
          </cell>
          <cell r="H2271">
            <v>0.16</v>
          </cell>
        </row>
        <row r="2272">
          <cell r="A2272">
            <v>3102407</v>
          </cell>
          <cell r="B2272" t="str">
            <v>MG</v>
          </cell>
          <cell r="C2272">
            <v>31</v>
          </cell>
          <cell r="D2272" t="str">
            <v>Alvorada de Minas</v>
          </cell>
          <cell r="E2272">
            <v>4159</v>
          </cell>
          <cell r="F2272" t="str">
            <v>1 - Até 5000</v>
          </cell>
          <cell r="G2272" t="str">
            <v>3 - Sudeste</v>
          </cell>
          <cell r="H2272">
            <v>0.1</v>
          </cell>
        </row>
        <row r="2273">
          <cell r="A2273">
            <v>3102506</v>
          </cell>
          <cell r="B2273" t="str">
            <v>MG</v>
          </cell>
          <cell r="C2273">
            <v>31</v>
          </cell>
          <cell r="D2273" t="str">
            <v>Amparo do Serra</v>
          </cell>
          <cell r="E2273">
            <v>4541</v>
          </cell>
          <cell r="F2273" t="str">
            <v>1 - Até 5000</v>
          </cell>
          <cell r="G2273" t="str">
            <v>3 - Sudeste</v>
          </cell>
          <cell r="H2273">
            <v>0.1</v>
          </cell>
        </row>
        <row r="2274">
          <cell r="A2274">
            <v>3102605</v>
          </cell>
          <cell r="B2274" t="str">
            <v>MG</v>
          </cell>
          <cell r="C2274">
            <v>31</v>
          </cell>
          <cell r="D2274" t="str">
            <v>Andradas</v>
          </cell>
          <cell r="E2274">
            <v>40553</v>
          </cell>
          <cell r="F2274" t="str">
            <v>4 - 20001 até 50000</v>
          </cell>
          <cell r="G2274" t="str">
            <v>3 - Sudeste</v>
          </cell>
          <cell r="H2274">
            <v>0.1</v>
          </cell>
        </row>
        <row r="2275">
          <cell r="A2275">
            <v>3102704</v>
          </cell>
          <cell r="B2275" t="str">
            <v>MG</v>
          </cell>
          <cell r="C2275">
            <v>31</v>
          </cell>
          <cell r="D2275" t="str">
            <v>Cachoeira de Pajeú</v>
          </cell>
          <cell r="E2275">
            <v>9110</v>
          </cell>
          <cell r="F2275" t="str">
            <v>2 - 5001 até 10000</v>
          </cell>
          <cell r="G2275" t="str">
            <v>3 - Sudeste</v>
          </cell>
          <cell r="H2275">
            <v>0.1</v>
          </cell>
        </row>
        <row r="2276">
          <cell r="A2276">
            <v>3102803</v>
          </cell>
          <cell r="B2276" t="str">
            <v>MG</v>
          </cell>
          <cell r="C2276">
            <v>31</v>
          </cell>
          <cell r="D2276" t="str">
            <v>Andrelândia</v>
          </cell>
          <cell r="E2276">
            <v>11927</v>
          </cell>
          <cell r="F2276" t="str">
            <v>3 - 10001 até 20000</v>
          </cell>
          <cell r="G2276" t="str">
            <v>3 - Sudeste</v>
          </cell>
          <cell r="H2276">
            <v>0.1</v>
          </cell>
        </row>
        <row r="2277">
          <cell r="A2277">
            <v>3102852</v>
          </cell>
          <cell r="B2277" t="str">
            <v>MG</v>
          </cell>
          <cell r="C2277">
            <v>31</v>
          </cell>
          <cell r="D2277" t="str">
            <v>Angelândia</v>
          </cell>
          <cell r="E2277">
            <v>7718</v>
          </cell>
          <cell r="F2277" t="str">
            <v>2 - 5001 até 10000</v>
          </cell>
          <cell r="G2277" t="str">
            <v>3 - Sudeste</v>
          </cell>
          <cell r="H2277">
            <v>0.1</v>
          </cell>
        </row>
        <row r="2278">
          <cell r="A2278">
            <v>3102902</v>
          </cell>
          <cell r="B2278" t="str">
            <v>MG</v>
          </cell>
          <cell r="C2278">
            <v>31</v>
          </cell>
          <cell r="D2278" t="str">
            <v>Antônio Carlos</v>
          </cell>
          <cell r="E2278">
            <v>11095</v>
          </cell>
          <cell r="F2278" t="str">
            <v>3 - 10001 até 20000</v>
          </cell>
          <cell r="G2278" t="str">
            <v>3 - Sudeste</v>
          </cell>
          <cell r="H2278">
            <v>0.2</v>
          </cell>
        </row>
        <row r="2279">
          <cell r="A2279">
            <v>3103009</v>
          </cell>
          <cell r="B2279" t="str">
            <v>MG</v>
          </cell>
          <cell r="C2279">
            <v>31</v>
          </cell>
          <cell r="D2279" t="str">
            <v>Antônio Dias</v>
          </cell>
          <cell r="E2279">
            <v>9219</v>
          </cell>
          <cell r="F2279" t="str">
            <v>2 - 5001 até 10000</v>
          </cell>
          <cell r="G2279" t="str">
            <v>3 - Sudeste</v>
          </cell>
          <cell r="H2279">
            <v>0.2</v>
          </cell>
        </row>
        <row r="2280">
          <cell r="A2280">
            <v>3103108</v>
          </cell>
          <cell r="B2280" t="str">
            <v>MG</v>
          </cell>
          <cell r="C2280">
            <v>31</v>
          </cell>
          <cell r="D2280" t="str">
            <v>Antônio Prado de Minas</v>
          </cell>
          <cell r="E2280">
            <v>1538</v>
          </cell>
          <cell r="F2280" t="str">
            <v>1 - Até 5000</v>
          </cell>
          <cell r="G2280" t="str">
            <v>3 - Sudeste</v>
          </cell>
          <cell r="H2280">
            <v>0.1</v>
          </cell>
        </row>
        <row r="2281">
          <cell r="A2281">
            <v>3103207</v>
          </cell>
          <cell r="B2281" t="str">
            <v>MG</v>
          </cell>
          <cell r="C2281">
            <v>31</v>
          </cell>
          <cell r="D2281" t="str">
            <v>Araçaí</v>
          </cell>
          <cell r="E2281">
            <v>2181</v>
          </cell>
          <cell r="F2281" t="str">
            <v>1 - Até 5000</v>
          </cell>
          <cell r="G2281" t="str">
            <v>3 - Sudeste</v>
          </cell>
          <cell r="H2281">
            <v>0.16</v>
          </cell>
        </row>
        <row r="2282">
          <cell r="A2282">
            <v>3103306</v>
          </cell>
          <cell r="B2282" t="str">
            <v>MG</v>
          </cell>
          <cell r="C2282">
            <v>31</v>
          </cell>
          <cell r="D2282" t="str">
            <v>Aracitaba</v>
          </cell>
          <cell r="E2282">
            <v>2049</v>
          </cell>
          <cell r="F2282" t="str">
            <v>1 - Até 5000</v>
          </cell>
          <cell r="G2282" t="str">
            <v>3 - Sudeste</v>
          </cell>
          <cell r="H2282">
            <v>0.1</v>
          </cell>
        </row>
        <row r="2283">
          <cell r="A2283">
            <v>3103405</v>
          </cell>
          <cell r="B2283" t="str">
            <v>MG</v>
          </cell>
          <cell r="C2283">
            <v>31</v>
          </cell>
          <cell r="D2283" t="str">
            <v>Araçuaí</v>
          </cell>
          <cell r="E2283">
            <v>34297</v>
          </cell>
          <cell r="F2283" t="str">
            <v>4 - 20001 até 50000</v>
          </cell>
          <cell r="G2283" t="str">
            <v>3 - Sudeste</v>
          </cell>
          <cell r="H2283">
            <v>0.1</v>
          </cell>
        </row>
        <row r="2284">
          <cell r="A2284">
            <v>3103504</v>
          </cell>
          <cell r="B2284" t="str">
            <v>MG</v>
          </cell>
          <cell r="C2284">
            <v>31</v>
          </cell>
          <cell r="D2284" t="str">
            <v>Araguari</v>
          </cell>
          <cell r="E2284">
            <v>117808</v>
          </cell>
          <cell r="F2284" t="str">
            <v>6 - 100001 até 500000</v>
          </cell>
          <cell r="G2284" t="str">
            <v>3 - Sudeste</v>
          </cell>
          <cell r="H2284">
            <v>0.26</v>
          </cell>
        </row>
        <row r="2285">
          <cell r="A2285">
            <v>3103603</v>
          </cell>
          <cell r="B2285" t="str">
            <v>MG</v>
          </cell>
          <cell r="C2285">
            <v>31</v>
          </cell>
          <cell r="D2285" t="str">
            <v>Arantina</v>
          </cell>
          <cell r="E2285">
            <v>2915</v>
          </cell>
          <cell r="F2285" t="str">
            <v>1 - Até 5000</v>
          </cell>
          <cell r="G2285" t="str">
            <v>3 - Sudeste</v>
          </cell>
          <cell r="H2285">
            <v>0.1</v>
          </cell>
        </row>
        <row r="2286">
          <cell r="A2286">
            <v>3103702</v>
          </cell>
          <cell r="B2286" t="str">
            <v>MG</v>
          </cell>
          <cell r="C2286">
            <v>31</v>
          </cell>
          <cell r="D2286" t="str">
            <v>Araponga</v>
          </cell>
          <cell r="E2286">
            <v>8048</v>
          </cell>
          <cell r="F2286" t="str">
            <v>2 - 5001 até 10000</v>
          </cell>
          <cell r="G2286" t="str">
            <v>3 - Sudeste</v>
          </cell>
          <cell r="H2286">
            <v>0.1</v>
          </cell>
        </row>
        <row r="2287">
          <cell r="A2287">
            <v>3103751</v>
          </cell>
          <cell r="B2287" t="str">
            <v>MG</v>
          </cell>
          <cell r="C2287">
            <v>31</v>
          </cell>
          <cell r="D2287" t="str">
            <v>Araporã</v>
          </cell>
          <cell r="E2287">
            <v>8479</v>
          </cell>
          <cell r="F2287" t="str">
            <v>2 - 5001 até 10000</v>
          </cell>
          <cell r="G2287" t="str">
            <v>3 - Sudeste</v>
          </cell>
          <cell r="H2287">
            <v>0.16</v>
          </cell>
        </row>
        <row r="2288">
          <cell r="A2288">
            <v>3103801</v>
          </cell>
          <cell r="B2288" t="str">
            <v>MG</v>
          </cell>
          <cell r="C2288">
            <v>31</v>
          </cell>
          <cell r="D2288" t="str">
            <v>Arapuá</v>
          </cell>
          <cell r="E2288">
            <v>2631</v>
          </cell>
          <cell r="F2288" t="str">
            <v>1 - Até 5000</v>
          </cell>
          <cell r="G2288" t="str">
            <v>3 - Sudeste</v>
          </cell>
          <cell r="H2288">
            <v>0.1</v>
          </cell>
        </row>
        <row r="2289">
          <cell r="A2289">
            <v>3103900</v>
          </cell>
          <cell r="B2289" t="str">
            <v>MG</v>
          </cell>
          <cell r="C2289">
            <v>31</v>
          </cell>
          <cell r="D2289" t="str">
            <v>Araújos</v>
          </cell>
          <cell r="E2289">
            <v>9199</v>
          </cell>
          <cell r="F2289" t="str">
            <v>2 - 5001 até 10000</v>
          </cell>
          <cell r="G2289" t="str">
            <v>3 - Sudeste</v>
          </cell>
          <cell r="H2289">
            <v>0.16</v>
          </cell>
        </row>
        <row r="2290">
          <cell r="A2290">
            <v>3104007</v>
          </cell>
          <cell r="B2290" t="str">
            <v>MG</v>
          </cell>
          <cell r="C2290">
            <v>31</v>
          </cell>
          <cell r="D2290" t="str">
            <v>Araxá</v>
          </cell>
          <cell r="E2290">
            <v>111691</v>
          </cell>
          <cell r="F2290" t="str">
            <v>6 - 100001 até 500000</v>
          </cell>
          <cell r="G2290" t="str">
            <v>3 - Sudeste</v>
          </cell>
          <cell r="H2290">
            <v>0.1</v>
          </cell>
        </row>
        <row r="2291">
          <cell r="A2291">
            <v>3104106</v>
          </cell>
          <cell r="B2291" t="str">
            <v>MG</v>
          </cell>
          <cell r="C2291">
            <v>31</v>
          </cell>
          <cell r="D2291" t="str">
            <v>Arceburgo</v>
          </cell>
          <cell r="E2291">
            <v>9177</v>
          </cell>
          <cell r="F2291" t="str">
            <v>2 - 5001 até 10000</v>
          </cell>
          <cell r="G2291" t="str">
            <v>3 - Sudeste</v>
          </cell>
          <cell r="H2291">
            <v>0.1</v>
          </cell>
        </row>
        <row r="2292">
          <cell r="A2292">
            <v>3104205</v>
          </cell>
          <cell r="B2292" t="str">
            <v>MG</v>
          </cell>
          <cell r="C2292">
            <v>31</v>
          </cell>
          <cell r="D2292" t="str">
            <v>Arcos</v>
          </cell>
          <cell r="E2292">
            <v>41416</v>
          </cell>
          <cell r="F2292" t="str">
            <v>4 - 20001 até 50000</v>
          </cell>
          <cell r="G2292" t="str">
            <v>3 - Sudeste</v>
          </cell>
          <cell r="H2292">
            <v>0.1</v>
          </cell>
        </row>
        <row r="2293">
          <cell r="A2293">
            <v>3104304</v>
          </cell>
          <cell r="B2293" t="str">
            <v>MG</v>
          </cell>
          <cell r="C2293">
            <v>31</v>
          </cell>
          <cell r="D2293" t="str">
            <v>Areado</v>
          </cell>
          <cell r="E2293">
            <v>13881</v>
          </cell>
          <cell r="F2293" t="str">
            <v>3 - 10001 até 20000</v>
          </cell>
          <cell r="G2293" t="str">
            <v>3 - Sudeste</v>
          </cell>
          <cell r="H2293">
            <v>0.16</v>
          </cell>
        </row>
        <row r="2294">
          <cell r="A2294">
            <v>3104403</v>
          </cell>
          <cell r="B2294" t="str">
            <v>MG</v>
          </cell>
          <cell r="C2294">
            <v>31</v>
          </cell>
          <cell r="D2294" t="str">
            <v>Argirita</v>
          </cell>
          <cell r="E2294">
            <v>2688</v>
          </cell>
          <cell r="F2294" t="str">
            <v>1 - Até 5000</v>
          </cell>
          <cell r="G2294" t="str">
            <v>3 - Sudeste</v>
          </cell>
          <cell r="H2294">
            <v>0.1</v>
          </cell>
        </row>
        <row r="2295">
          <cell r="A2295">
            <v>3104452</v>
          </cell>
          <cell r="B2295" t="str">
            <v>MG</v>
          </cell>
          <cell r="C2295">
            <v>31</v>
          </cell>
          <cell r="D2295" t="str">
            <v>Aricanduva</v>
          </cell>
          <cell r="E2295">
            <v>4719</v>
          </cell>
          <cell r="F2295" t="str">
            <v>1 - Até 5000</v>
          </cell>
          <cell r="G2295" t="str">
            <v>3 - Sudeste</v>
          </cell>
          <cell r="H2295">
            <v>0.16</v>
          </cell>
        </row>
        <row r="2296">
          <cell r="A2296">
            <v>3104502</v>
          </cell>
          <cell r="B2296" t="str">
            <v>MG</v>
          </cell>
          <cell r="C2296">
            <v>31</v>
          </cell>
          <cell r="D2296" t="str">
            <v>Arinos</v>
          </cell>
          <cell r="E2296">
            <v>17272</v>
          </cell>
          <cell r="F2296" t="str">
            <v>3 - 10001 até 20000</v>
          </cell>
          <cell r="G2296" t="str">
            <v>3 - Sudeste</v>
          </cell>
          <cell r="H2296">
            <v>0.26</v>
          </cell>
        </row>
        <row r="2297">
          <cell r="A2297">
            <v>3104601</v>
          </cell>
          <cell r="B2297" t="str">
            <v>MG</v>
          </cell>
          <cell r="C2297">
            <v>31</v>
          </cell>
          <cell r="D2297" t="str">
            <v>Astolfo Dutra</v>
          </cell>
          <cell r="E2297">
            <v>14138</v>
          </cell>
          <cell r="F2297" t="str">
            <v>3 - 10001 até 20000</v>
          </cell>
          <cell r="G2297" t="str">
            <v>3 - Sudeste</v>
          </cell>
          <cell r="H2297">
            <v>0.1</v>
          </cell>
        </row>
        <row r="2298">
          <cell r="A2298">
            <v>3104700</v>
          </cell>
          <cell r="B2298" t="str">
            <v>MG</v>
          </cell>
          <cell r="C2298">
            <v>31</v>
          </cell>
          <cell r="D2298" t="str">
            <v>Ataléia</v>
          </cell>
          <cell r="E2298">
            <v>13736</v>
          </cell>
          <cell r="F2298" t="str">
            <v>3 - 10001 até 20000</v>
          </cell>
          <cell r="G2298" t="str">
            <v>3 - Sudeste</v>
          </cell>
          <cell r="H2298">
            <v>0.26</v>
          </cell>
        </row>
        <row r="2299">
          <cell r="A2299">
            <v>3104809</v>
          </cell>
          <cell r="B2299" t="str">
            <v>MG</v>
          </cell>
          <cell r="C2299">
            <v>31</v>
          </cell>
          <cell r="D2299" t="str">
            <v>Augusto de Lima</v>
          </cell>
          <cell r="E2299">
            <v>4538</v>
          </cell>
          <cell r="F2299" t="str">
            <v>1 - Até 5000</v>
          </cell>
          <cell r="G2299" t="str">
            <v>3 - Sudeste</v>
          </cell>
          <cell r="H2299">
            <v>0.36</v>
          </cell>
        </row>
        <row r="2300">
          <cell r="A2300">
            <v>3104908</v>
          </cell>
          <cell r="B2300" t="str">
            <v>MG</v>
          </cell>
          <cell r="C2300">
            <v>31</v>
          </cell>
          <cell r="D2300" t="str">
            <v>Baependi</v>
          </cell>
          <cell r="E2300">
            <v>18366</v>
          </cell>
          <cell r="F2300" t="str">
            <v>3 - 10001 até 20000</v>
          </cell>
          <cell r="G2300" t="str">
            <v>3 - Sudeste</v>
          </cell>
          <cell r="H2300">
            <v>0.1</v>
          </cell>
        </row>
        <row r="2301">
          <cell r="A2301">
            <v>3105004</v>
          </cell>
          <cell r="B2301" t="str">
            <v>MG</v>
          </cell>
          <cell r="C2301">
            <v>31</v>
          </cell>
          <cell r="D2301" t="str">
            <v>Baldim</v>
          </cell>
          <cell r="E2301">
            <v>7492</v>
          </cell>
          <cell r="F2301" t="str">
            <v>2 - 5001 até 10000</v>
          </cell>
          <cell r="G2301" t="str">
            <v>3 - Sudeste</v>
          </cell>
          <cell r="H2301">
            <v>0.1</v>
          </cell>
        </row>
        <row r="2302">
          <cell r="A2302">
            <v>3105103</v>
          </cell>
          <cell r="B2302" t="str">
            <v>MG</v>
          </cell>
          <cell r="C2302">
            <v>31</v>
          </cell>
          <cell r="D2302" t="str">
            <v>Bambuí</v>
          </cell>
          <cell r="E2302">
            <v>23546</v>
          </cell>
          <cell r="F2302" t="str">
            <v>4 - 20001 até 50000</v>
          </cell>
          <cell r="G2302" t="str">
            <v>3 - Sudeste</v>
          </cell>
          <cell r="H2302">
            <v>0.1</v>
          </cell>
        </row>
        <row r="2303">
          <cell r="A2303">
            <v>3105202</v>
          </cell>
          <cell r="B2303" t="str">
            <v>MG</v>
          </cell>
          <cell r="C2303">
            <v>31</v>
          </cell>
          <cell r="D2303" t="str">
            <v>Bandeira</v>
          </cell>
          <cell r="E2303">
            <v>4741</v>
          </cell>
          <cell r="F2303" t="str">
            <v>1 - Até 5000</v>
          </cell>
          <cell r="G2303" t="str">
            <v>3 - Sudeste</v>
          </cell>
          <cell r="H2303">
            <v>0.1</v>
          </cell>
        </row>
        <row r="2304">
          <cell r="A2304">
            <v>3105301</v>
          </cell>
          <cell r="B2304" t="str">
            <v>MG</v>
          </cell>
          <cell r="C2304">
            <v>31</v>
          </cell>
          <cell r="D2304" t="str">
            <v>Bandeira do Sul</v>
          </cell>
          <cell r="E2304">
            <v>5943</v>
          </cell>
          <cell r="F2304" t="str">
            <v>2 - 5001 até 10000</v>
          </cell>
          <cell r="G2304" t="str">
            <v>3 - Sudeste</v>
          </cell>
          <cell r="H2304">
            <v>0.1</v>
          </cell>
        </row>
        <row r="2305">
          <cell r="A2305">
            <v>3105400</v>
          </cell>
          <cell r="B2305" t="str">
            <v>MG</v>
          </cell>
          <cell r="C2305">
            <v>31</v>
          </cell>
          <cell r="D2305" t="str">
            <v>Barão de Cocais</v>
          </cell>
          <cell r="E2305">
            <v>30778</v>
          </cell>
          <cell r="F2305" t="str">
            <v>4 - 20001 até 50000</v>
          </cell>
          <cell r="G2305" t="str">
            <v>3 - Sudeste</v>
          </cell>
          <cell r="H2305">
            <v>0.1</v>
          </cell>
        </row>
        <row r="2306">
          <cell r="A2306">
            <v>3105509</v>
          </cell>
          <cell r="B2306" t="str">
            <v>MG</v>
          </cell>
          <cell r="C2306">
            <v>31</v>
          </cell>
          <cell r="D2306" t="str">
            <v>Barão de Monte Alto</v>
          </cell>
          <cell r="E2306">
            <v>4964</v>
          </cell>
          <cell r="F2306" t="str">
            <v>1 - Até 5000</v>
          </cell>
          <cell r="G2306" t="str">
            <v>3 - Sudeste</v>
          </cell>
          <cell r="H2306">
            <v>0.1</v>
          </cell>
        </row>
        <row r="2307">
          <cell r="A2307">
            <v>3105608</v>
          </cell>
          <cell r="B2307" t="str">
            <v>MG</v>
          </cell>
          <cell r="C2307">
            <v>31</v>
          </cell>
          <cell r="D2307" t="str">
            <v>Barbacena</v>
          </cell>
          <cell r="E2307">
            <v>125317</v>
          </cell>
          <cell r="F2307" t="str">
            <v>6 - 100001 até 500000</v>
          </cell>
          <cell r="G2307" t="str">
            <v>3 - Sudeste</v>
          </cell>
          <cell r="H2307">
            <v>0.16</v>
          </cell>
        </row>
        <row r="2308">
          <cell r="A2308">
            <v>3105707</v>
          </cell>
          <cell r="B2308" t="str">
            <v>MG</v>
          </cell>
          <cell r="C2308">
            <v>31</v>
          </cell>
          <cell r="D2308" t="str">
            <v>Barra Longa</v>
          </cell>
          <cell r="E2308">
            <v>5666</v>
          </cell>
          <cell r="F2308" t="str">
            <v>2 - 5001 até 10000</v>
          </cell>
          <cell r="G2308" t="str">
            <v>3 - Sudeste</v>
          </cell>
          <cell r="H2308">
            <v>0.1</v>
          </cell>
        </row>
        <row r="2309">
          <cell r="A2309">
            <v>3105905</v>
          </cell>
          <cell r="B2309" t="str">
            <v>MG</v>
          </cell>
          <cell r="C2309">
            <v>31</v>
          </cell>
          <cell r="D2309" t="str">
            <v>Barroso</v>
          </cell>
          <cell r="E2309">
            <v>20080</v>
          </cell>
          <cell r="F2309" t="str">
            <v>4 - 20001 até 50000</v>
          </cell>
          <cell r="G2309" t="str">
            <v>3 - Sudeste</v>
          </cell>
          <cell r="H2309">
            <v>0.16</v>
          </cell>
        </row>
        <row r="2310">
          <cell r="A2310">
            <v>3106002</v>
          </cell>
          <cell r="B2310" t="str">
            <v>MG</v>
          </cell>
          <cell r="C2310">
            <v>31</v>
          </cell>
          <cell r="D2310" t="str">
            <v>Bela Vista de Minas</v>
          </cell>
          <cell r="E2310">
            <v>10167</v>
          </cell>
          <cell r="F2310" t="str">
            <v>3 - 10001 até 20000</v>
          </cell>
          <cell r="G2310" t="str">
            <v>3 - Sudeste</v>
          </cell>
          <cell r="H2310">
            <v>0.26</v>
          </cell>
        </row>
        <row r="2311">
          <cell r="A2311">
            <v>3106101</v>
          </cell>
          <cell r="B2311" t="str">
            <v>MG</v>
          </cell>
          <cell r="C2311">
            <v>31</v>
          </cell>
          <cell r="D2311" t="str">
            <v>Belmiro Braga</v>
          </cell>
          <cell r="E2311">
            <v>3244</v>
          </cell>
          <cell r="F2311" t="str">
            <v>1 - Até 5000</v>
          </cell>
          <cell r="G2311" t="str">
            <v>3 - Sudeste</v>
          </cell>
          <cell r="H2311">
            <v>0.1</v>
          </cell>
        </row>
        <row r="2312">
          <cell r="A2312">
            <v>3106200</v>
          </cell>
          <cell r="B2312" t="str">
            <v>MG</v>
          </cell>
          <cell r="C2312">
            <v>31</v>
          </cell>
          <cell r="D2312" t="str">
            <v>Belo Horizonte</v>
          </cell>
          <cell r="E2312">
            <v>2315560</v>
          </cell>
          <cell r="F2312" t="str">
            <v>7 - Maior que 500000</v>
          </cell>
          <cell r="G2312" t="str">
            <v>3 - Sudeste</v>
          </cell>
          <cell r="H2312">
            <v>0.4</v>
          </cell>
        </row>
        <row r="2313">
          <cell r="A2313">
            <v>3106309</v>
          </cell>
          <cell r="B2313" t="str">
            <v>MG</v>
          </cell>
          <cell r="C2313">
            <v>31</v>
          </cell>
          <cell r="D2313" t="str">
            <v>Belo Oriente</v>
          </cell>
          <cell r="E2313">
            <v>23928</v>
          </cell>
          <cell r="F2313" t="str">
            <v>4 - 20001 até 50000</v>
          </cell>
          <cell r="G2313" t="str">
            <v>3 - Sudeste</v>
          </cell>
          <cell r="H2313">
            <v>0.16</v>
          </cell>
        </row>
        <row r="2314">
          <cell r="A2314">
            <v>3106408</v>
          </cell>
          <cell r="B2314" t="str">
            <v>MG</v>
          </cell>
          <cell r="C2314">
            <v>31</v>
          </cell>
          <cell r="D2314" t="str">
            <v>Belo Vale</v>
          </cell>
          <cell r="E2314">
            <v>8627</v>
          </cell>
          <cell r="F2314" t="str">
            <v>2 - 5001 até 10000</v>
          </cell>
          <cell r="G2314" t="str">
            <v>3 - Sudeste</v>
          </cell>
          <cell r="H2314">
            <v>0.1</v>
          </cell>
        </row>
        <row r="2315">
          <cell r="A2315">
            <v>3106507</v>
          </cell>
          <cell r="B2315" t="str">
            <v>MG</v>
          </cell>
          <cell r="C2315">
            <v>31</v>
          </cell>
          <cell r="D2315" t="str">
            <v>Berilo</v>
          </cell>
          <cell r="E2315">
            <v>9826</v>
          </cell>
          <cell r="F2315" t="str">
            <v>2 - 5001 até 10000</v>
          </cell>
          <cell r="G2315" t="str">
            <v>3 - Sudeste</v>
          </cell>
          <cell r="H2315">
            <v>0.1</v>
          </cell>
        </row>
        <row r="2316">
          <cell r="A2316">
            <v>3106606</v>
          </cell>
          <cell r="B2316" t="str">
            <v>MG</v>
          </cell>
          <cell r="C2316">
            <v>31</v>
          </cell>
          <cell r="D2316" t="str">
            <v>Bertópolis</v>
          </cell>
          <cell r="E2316">
            <v>4451</v>
          </cell>
          <cell r="F2316" t="str">
            <v>1 - Até 5000</v>
          </cell>
          <cell r="G2316" t="str">
            <v>3 - Sudeste</v>
          </cell>
          <cell r="H2316">
            <v>0.1</v>
          </cell>
        </row>
        <row r="2317">
          <cell r="A2317">
            <v>3106655</v>
          </cell>
          <cell r="B2317" t="str">
            <v>MG</v>
          </cell>
          <cell r="C2317">
            <v>31</v>
          </cell>
          <cell r="D2317" t="str">
            <v>Berizal</v>
          </cell>
          <cell r="E2317">
            <v>4201</v>
          </cell>
          <cell r="F2317" t="str">
            <v>1 - Até 5000</v>
          </cell>
          <cell r="G2317" t="str">
            <v>3 - Sudeste</v>
          </cell>
          <cell r="H2317">
            <v>0.1</v>
          </cell>
        </row>
        <row r="2318">
          <cell r="A2318">
            <v>3106705</v>
          </cell>
          <cell r="B2318" t="str">
            <v>MG</v>
          </cell>
          <cell r="C2318">
            <v>31</v>
          </cell>
          <cell r="D2318" t="str">
            <v>Betim</v>
          </cell>
          <cell r="E2318">
            <v>411846</v>
          </cell>
          <cell r="F2318" t="str">
            <v>6 - 100001 até 500000</v>
          </cell>
          <cell r="G2318" t="str">
            <v>3 - Sudeste</v>
          </cell>
          <cell r="H2318">
            <v>0.3</v>
          </cell>
        </row>
        <row r="2319">
          <cell r="A2319">
            <v>3106804</v>
          </cell>
          <cell r="B2319" t="str">
            <v>MG</v>
          </cell>
          <cell r="C2319">
            <v>31</v>
          </cell>
          <cell r="D2319" t="str">
            <v>Bias Fortes</v>
          </cell>
          <cell r="E2319">
            <v>3361</v>
          </cell>
          <cell r="F2319" t="str">
            <v>1 - Até 5000</v>
          </cell>
          <cell r="G2319" t="str">
            <v>3 - Sudeste</v>
          </cell>
          <cell r="H2319">
            <v>0.24</v>
          </cell>
        </row>
        <row r="2320">
          <cell r="A2320">
            <v>3106903</v>
          </cell>
          <cell r="B2320" t="str">
            <v>MG</v>
          </cell>
          <cell r="C2320">
            <v>31</v>
          </cell>
          <cell r="D2320" t="str">
            <v>Bicas</v>
          </cell>
          <cell r="E2320">
            <v>13978</v>
          </cell>
          <cell r="F2320" t="str">
            <v>3 - 10001 até 20000</v>
          </cell>
          <cell r="G2320" t="str">
            <v>3 - Sudeste</v>
          </cell>
          <cell r="H2320">
            <v>0.1</v>
          </cell>
        </row>
        <row r="2321">
          <cell r="A2321">
            <v>3107000</v>
          </cell>
          <cell r="B2321" t="str">
            <v>MG</v>
          </cell>
          <cell r="C2321">
            <v>31</v>
          </cell>
          <cell r="D2321" t="str">
            <v>Biquinhas</v>
          </cell>
          <cell r="E2321">
            <v>2383</v>
          </cell>
          <cell r="F2321" t="str">
            <v>1 - Até 5000</v>
          </cell>
          <cell r="G2321" t="str">
            <v>3 - Sudeste</v>
          </cell>
          <cell r="H2321">
            <v>0.1</v>
          </cell>
        </row>
        <row r="2322">
          <cell r="A2322">
            <v>3107109</v>
          </cell>
          <cell r="B2322" t="str">
            <v>MG</v>
          </cell>
          <cell r="C2322">
            <v>31</v>
          </cell>
          <cell r="D2322" t="str">
            <v>Boa Esperança</v>
          </cell>
          <cell r="E2322">
            <v>39848</v>
          </cell>
          <cell r="F2322" t="str">
            <v>4 - 20001 até 50000</v>
          </cell>
          <cell r="G2322" t="str">
            <v>3 - Sudeste</v>
          </cell>
          <cell r="H2322">
            <v>0.2</v>
          </cell>
        </row>
        <row r="2323">
          <cell r="A2323">
            <v>3107208</v>
          </cell>
          <cell r="B2323" t="str">
            <v>MG</v>
          </cell>
          <cell r="C2323">
            <v>31</v>
          </cell>
          <cell r="D2323" t="str">
            <v>Bocaina de Minas</v>
          </cell>
          <cell r="E2323">
            <v>5348</v>
          </cell>
          <cell r="F2323" t="str">
            <v>2 - 5001 até 10000</v>
          </cell>
          <cell r="G2323" t="str">
            <v>3 - Sudeste</v>
          </cell>
          <cell r="H2323">
            <v>0.1</v>
          </cell>
        </row>
        <row r="2324">
          <cell r="A2324">
            <v>3107307</v>
          </cell>
          <cell r="B2324" t="str">
            <v>MG</v>
          </cell>
          <cell r="C2324">
            <v>31</v>
          </cell>
          <cell r="D2324" t="str">
            <v>Bocaiúva</v>
          </cell>
          <cell r="E2324">
            <v>48032</v>
          </cell>
          <cell r="F2324" t="str">
            <v>4 - 20001 até 50000</v>
          </cell>
          <cell r="G2324" t="str">
            <v>3 - Sudeste</v>
          </cell>
          <cell r="H2324">
            <v>0.1</v>
          </cell>
        </row>
        <row r="2325">
          <cell r="A2325">
            <v>3107406</v>
          </cell>
          <cell r="B2325" t="str">
            <v>MG</v>
          </cell>
          <cell r="C2325">
            <v>31</v>
          </cell>
          <cell r="D2325" t="str">
            <v>Bom Despacho</v>
          </cell>
          <cell r="E2325">
            <v>51737</v>
          </cell>
          <cell r="F2325" t="str">
            <v>5 - 50001 até 100000</v>
          </cell>
          <cell r="G2325" t="str">
            <v>3 - Sudeste</v>
          </cell>
          <cell r="H2325">
            <v>0.1</v>
          </cell>
        </row>
        <row r="2326">
          <cell r="A2326">
            <v>3107505</v>
          </cell>
          <cell r="B2326" t="str">
            <v>MG</v>
          </cell>
          <cell r="C2326">
            <v>31</v>
          </cell>
          <cell r="D2326" t="str">
            <v>Bom Jardim de Minas</v>
          </cell>
          <cell r="E2326">
            <v>6783</v>
          </cell>
          <cell r="F2326" t="str">
            <v>2 - 5001 até 10000</v>
          </cell>
          <cell r="G2326" t="str">
            <v>3 - Sudeste</v>
          </cell>
          <cell r="H2326">
            <v>0.1</v>
          </cell>
        </row>
        <row r="2327">
          <cell r="A2327">
            <v>3107604</v>
          </cell>
          <cell r="B2327" t="str">
            <v>MG</v>
          </cell>
          <cell r="C2327">
            <v>31</v>
          </cell>
          <cell r="D2327" t="str">
            <v>Bom Jesus da Penha</v>
          </cell>
          <cell r="E2327">
            <v>4474</v>
          </cell>
          <cell r="F2327" t="str">
            <v>1 - Até 5000</v>
          </cell>
          <cell r="G2327" t="str">
            <v>3 - Sudeste</v>
          </cell>
          <cell r="H2327">
            <v>0.26</v>
          </cell>
        </row>
        <row r="2328">
          <cell r="A2328">
            <v>3107703</v>
          </cell>
          <cell r="B2328" t="str">
            <v>MG</v>
          </cell>
          <cell r="C2328">
            <v>31</v>
          </cell>
          <cell r="D2328" t="str">
            <v>Bom Jesus do Amparo</v>
          </cell>
          <cell r="E2328">
            <v>5631</v>
          </cell>
          <cell r="F2328" t="str">
            <v>2 - 5001 até 10000</v>
          </cell>
          <cell r="G2328" t="str">
            <v>3 - Sudeste</v>
          </cell>
          <cell r="H2328">
            <v>0.1</v>
          </cell>
        </row>
        <row r="2329">
          <cell r="A2329">
            <v>3107802</v>
          </cell>
          <cell r="B2329" t="str">
            <v>MG</v>
          </cell>
          <cell r="C2329">
            <v>31</v>
          </cell>
          <cell r="D2329" t="str">
            <v>Bom Jesus do Galho</v>
          </cell>
          <cell r="E2329">
            <v>14536</v>
          </cell>
          <cell r="F2329" t="str">
            <v>3 - 10001 até 20000</v>
          </cell>
          <cell r="G2329" t="str">
            <v>3 - Sudeste</v>
          </cell>
          <cell r="H2329">
            <v>0.1</v>
          </cell>
        </row>
        <row r="2330">
          <cell r="A2330">
            <v>3107901</v>
          </cell>
          <cell r="B2330" t="str">
            <v>MG</v>
          </cell>
          <cell r="C2330">
            <v>31</v>
          </cell>
          <cell r="D2330" t="str">
            <v>Bom Repouso</v>
          </cell>
          <cell r="E2330">
            <v>12649</v>
          </cell>
          <cell r="F2330" t="str">
            <v>3 - 10001 até 20000</v>
          </cell>
          <cell r="G2330" t="str">
            <v>3 - Sudeste</v>
          </cell>
          <cell r="H2330">
            <v>0.16</v>
          </cell>
        </row>
        <row r="2331">
          <cell r="A2331">
            <v>3108008</v>
          </cell>
          <cell r="B2331" t="str">
            <v>MG</v>
          </cell>
          <cell r="C2331">
            <v>31</v>
          </cell>
          <cell r="D2331" t="str">
            <v>Bom Sucesso</v>
          </cell>
          <cell r="E2331">
            <v>17151</v>
          </cell>
          <cell r="F2331" t="str">
            <v>3 - 10001 até 20000</v>
          </cell>
          <cell r="G2331" t="str">
            <v>3 - Sudeste</v>
          </cell>
          <cell r="H2331">
            <v>0.2</v>
          </cell>
        </row>
        <row r="2332">
          <cell r="A2332">
            <v>3108107</v>
          </cell>
          <cell r="B2332" t="str">
            <v>MG</v>
          </cell>
          <cell r="C2332">
            <v>31</v>
          </cell>
          <cell r="D2332" t="str">
            <v>Bonfim</v>
          </cell>
          <cell r="E2332">
            <v>7434</v>
          </cell>
          <cell r="F2332" t="str">
            <v>2 - 5001 até 10000</v>
          </cell>
          <cell r="G2332" t="str">
            <v>3 - Sudeste</v>
          </cell>
          <cell r="H2332">
            <v>0.1</v>
          </cell>
        </row>
        <row r="2333">
          <cell r="A2333">
            <v>3108206</v>
          </cell>
          <cell r="B2333" t="str">
            <v>MG</v>
          </cell>
          <cell r="C2333">
            <v>31</v>
          </cell>
          <cell r="D2333" t="str">
            <v>Bonfinópolis de Minas</v>
          </cell>
          <cell r="E2333">
            <v>5528</v>
          </cell>
          <cell r="F2333" t="str">
            <v>2 - 5001 até 10000</v>
          </cell>
          <cell r="G2333" t="str">
            <v>3 - Sudeste</v>
          </cell>
          <cell r="H2333">
            <v>0.1</v>
          </cell>
        </row>
        <row r="2334">
          <cell r="A2334">
            <v>3108255</v>
          </cell>
          <cell r="B2334" t="str">
            <v>MG</v>
          </cell>
          <cell r="C2334">
            <v>31</v>
          </cell>
          <cell r="D2334" t="str">
            <v>Bonito de Minas</v>
          </cell>
          <cell r="E2334">
            <v>10204</v>
          </cell>
          <cell r="F2334" t="str">
            <v>3 - 10001 até 20000</v>
          </cell>
          <cell r="G2334" t="str">
            <v>3 - Sudeste</v>
          </cell>
          <cell r="H2334">
            <v>0.1</v>
          </cell>
        </row>
        <row r="2335">
          <cell r="A2335">
            <v>3108305</v>
          </cell>
          <cell r="B2335" t="str">
            <v>MG</v>
          </cell>
          <cell r="C2335">
            <v>31</v>
          </cell>
          <cell r="D2335" t="str">
            <v>Borda da Mata</v>
          </cell>
          <cell r="E2335">
            <v>17404</v>
          </cell>
          <cell r="F2335" t="str">
            <v>3 - 10001 até 20000</v>
          </cell>
          <cell r="G2335" t="str">
            <v>3 - Sudeste</v>
          </cell>
          <cell r="H2335">
            <v>0.26</v>
          </cell>
        </row>
        <row r="2336">
          <cell r="A2336">
            <v>3108404</v>
          </cell>
          <cell r="B2336" t="str">
            <v>MG</v>
          </cell>
          <cell r="C2336">
            <v>31</v>
          </cell>
          <cell r="D2336" t="str">
            <v>Botelhos</v>
          </cell>
          <cell r="E2336">
            <v>14828</v>
          </cell>
          <cell r="F2336" t="str">
            <v>3 - 10001 até 20000</v>
          </cell>
          <cell r="G2336" t="str">
            <v>3 - Sudeste</v>
          </cell>
          <cell r="H2336">
            <v>0.1</v>
          </cell>
        </row>
        <row r="2337">
          <cell r="A2337">
            <v>3108503</v>
          </cell>
          <cell r="B2337" t="str">
            <v>MG</v>
          </cell>
          <cell r="C2337">
            <v>31</v>
          </cell>
          <cell r="D2337" t="str">
            <v>Botumirim</v>
          </cell>
          <cell r="E2337">
            <v>5790</v>
          </cell>
          <cell r="F2337" t="str">
            <v>2 - 5001 até 10000</v>
          </cell>
          <cell r="G2337" t="str">
            <v>3 - Sudeste</v>
          </cell>
          <cell r="H2337">
            <v>0.1</v>
          </cell>
        </row>
        <row r="2338">
          <cell r="A2338">
            <v>3108552</v>
          </cell>
          <cell r="B2338" t="str">
            <v>MG</v>
          </cell>
          <cell r="C2338">
            <v>31</v>
          </cell>
          <cell r="D2338" t="str">
            <v>Brasilândia de Minas</v>
          </cell>
          <cell r="E2338">
            <v>15020</v>
          </cell>
          <cell r="F2338" t="str">
            <v>3 - 10001 até 20000</v>
          </cell>
          <cell r="G2338" t="str">
            <v>3 - Sudeste</v>
          </cell>
          <cell r="H2338">
            <v>0.26</v>
          </cell>
        </row>
        <row r="2339">
          <cell r="A2339">
            <v>3108602</v>
          </cell>
          <cell r="B2339" t="str">
            <v>MG</v>
          </cell>
          <cell r="C2339">
            <v>31</v>
          </cell>
          <cell r="D2339" t="str">
            <v>Brasília de Minas</v>
          </cell>
          <cell r="E2339">
            <v>32025</v>
          </cell>
          <cell r="F2339" t="str">
            <v>4 - 20001 até 50000</v>
          </cell>
          <cell r="G2339" t="str">
            <v>3 - Sudeste</v>
          </cell>
          <cell r="H2339">
            <v>0.16</v>
          </cell>
        </row>
        <row r="2340">
          <cell r="A2340">
            <v>3108701</v>
          </cell>
          <cell r="B2340" t="str">
            <v>MG</v>
          </cell>
          <cell r="C2340">
            <v>31</v>
          </cell>
          <cell r="D2340" t="str">
            <v>Brás Pires</v>
          </cell>
          <cell r="E2340">
            <v>4260</v>
          </cell>
          <cell r="F2340" t="str">
            <v>1 - Até 5000</v>
          </cell>
          <cell r="G2340" t="str">
            <v>3 - Sudeste</v>
          </cell>
          <cell r="H2340">
            <v>0.1</v>
          </cell>
        </row>
        <row r="2341">
          <cell r="A2341">
            <v>3108800</v>
          </cell>
          <cell r="B2341" t="str">
            <v>MG</v>
          </cell>
          <cell r="C2341">
            <v>31</v>
          </cell>
          <cell r="D2341" t="str">
            <v>Braúnas</v>
          </cell>
          <cell r="E2341">
            <v>4441</v>
          </cell>
          <cell r="F2341" t="str">
            <v>1 - Até 5000</v>
          </cell>
          <cell r="G2341" t="str">
            <v>3 - Sudeste</v>
          </cell>
          <cell r="H2341">
            <v>0.1</v>
          </cell>
        </row>
        <row r="2342">
          <cell r="A2342">
            <v>3108909</v>
          </cell>
          <cell r="B2342" t="str">
            <v>MG</v>
          </cell>
          <cell r="C2342">
            <v>31</v>
          </cell>
          <cell r="D2342" t="str">
            <v>Brazópolis</v>
          </cell>
          <cell r="E2342">
            <v>14246</v>
          </cell>
          <cell r="F2342" t="str">
            <v>3 - 10001 até 20000</v>
          </cell>
          <cell r="G2342" t="str">
            <v>3 - Sudeste</v>
          </cell>
          <cell r="H2342">
            <v>0.1</v>
          </cell>
        </row>
        <row r="2343">
          <cell r="A2343">
            <v>3109006</v>
          </cell>
          <cell r="B2343" t="str">
            <v>MG</v>
          </cell>
          <cell r="C2343">
            <v>31</v>
          </cell>
          <cell r="D2343" t="str">
            <v>Brumadinho</v>
          </cell>
          <cell r="E2343">
            <v>38915</v>
          </cell>
          <cell r="F2343" t="str">
            <v>4 - 20001 até 50000</v>
          </cell>
          <cell r="G2343" t="str">
            <v>3 - Sudeste</v>
          </cell>
          <cell r="H2343">
            <v>0.1</v>
          </cell>
        </row>
        <row r="2344">
          <cell r="A2344">
            <v>3109105</v>
          </cell>
          <cell r="B2344" t="str">
            <v>MG</v>
          </cell>
          <cell r="C2344">
            <v>31</v>
          </cell>
          <cell r="D2344" t="str">
            <v>Bueno Brandão</v>
          </cell>
          <cell r="E2344">
            <v>10911</v>
          </cell>
          <cell r="F2344" t="str">
            <v>3 - 10001 até 20000</v>
          </cell>
          <cell r="G2344" t="str">
            <v>3 - Sudeste</v>
          </cell>
          <cell r="H2344">
            <v>0.2</v>
          </cell>
        </row>
        <row r="2345">
          <cell r="A2345">
            <v>3109204</v>
          </cell>
          <cell r="B2345" t="str">
            <v>MG</v>
          </cell>
          <cell r="C2345">
            <v>31</v>
          </cell>
          <cell r="D2345" t="str">
            <v>Buenópolis</v>
          </cell>
          <cell r="E2345">
            <v>9150</v>
          </cell>
          <cell r="F2345" t="str">
            <v>2 - 5001 até 10000</v>
          </cell>
          <cell r="G2345" t="str">
            <v>3 - Sudeste</v>
          </cell>
          <cell r="H2345">
            <v>0.1</v>
          </cell>
        </row>
        <row r="2346">
          <cell r="A2346">
            <v>3109253</v>
          </cell>
          <cell r="B2346" t="str">
            <v>MG</v>
          </cell>
          <cell r="C2346">
            <v>31</v>
          </cell>
          <cell r="D2346" t="str">
            <v>Bugre</v>
          </cell>
          <cell r="E2346">
            <v>4041</v>
          </cell>
          <cell r="F2346" t="str">
            <v>1 - Até 5000</v>
          </cell>
          <cell r="G2346" t="str">
            <v>3 - Sudeste</v>
          </cell>
          <cell r="H2346">
            <v>0.16</v>
          </cell>
        </row>
        <row r="2347">
          <cell r="A2347">
            <v>3109303</v>
          </cell>
          <cell r="B2347" t="str">
            <v>MG</v>
          </cell>
          <cell r="C2347">
            <v>31</v>
          </cell>
          <cell r="D2347" t="str">
            <v>Buritis</v>
          </cell>
          <cell r="E2347">
            <v>24030</v>
          </cell>
          <cell r="F2347" t="str">
            <v>4 - 20001 até 50000</v>
          </cell>
          <cell r="G2347" t="str">
            <v>3 - Sudeste</v>
          </cell>
          <cell r="H2347">
            <v>0.1</v>
          </cell>
        </row>
        <row r="2348">
          <cell r="A2348">
            <v>3109402</v>
          </cell>
          <cell r="B2348" t="str">
            <v>MG</v>
          </cell>
          <cell r="C2348">
            <v>31</v>
          </cell>
          <cell r="D2348" t="str">
            <v>Buritizeiro</v>
          </cell>
          <cell r="E2348">
            <v>23910</v>
          </cell>
          <cell r="F2348" t="str">
            <v>4 - 20001 até 50000</v>
          </cell>
          <cell r="G2348" t="str">
            <v>3 - Sudeste</v>
          </cell>
          <cell r="H2348">
            <v>0.1</v>
          </cell>
        </row>
        <row r="2349">
          <cell r="A2349">
            <v>3109451</v>
          </cell>
          <cell r="B2349" t="str">
            <v>MG</v>
          </cell>
          <cell r="C2349">
            <v>31</v>
          </cell>
          <cell r="D2349" t="str">
            <v>Cabeceira Grande</v>
          </cell>
          <cell r="E2349">
            <v>6627</v>
          </cell>
          <cell r="F2349" t="str">
            <v>2 - 5001 até 10000</v>
          </cell>
          <cell r="G2349" t="str">
            <v>3 - Sudeste</v>
          </cell>
          <cell r="H2349">
            <v>0.1</v>
          </cell>
        </row>
        <row r="2350">
          <cell r="A2350">
            <v>3109501</v>
          </cell>
          <cell r="B2350" t="str">
            <v>MG</v>
          </cell>
          <cell r="C2350">
            <v>31</v>
          </cell>
          <cell r="D2350" t="str">
            <v>Cabo Verde</v>
          </cell>
          <cell r="E2350">
            <v>11410</v>
          </cell>
          <cell r="F2350" t="str">
            <v>3 - 10001 até 20000</v>
          </cell>
          <cell r="G2350" t="str">
            <v>3 - Sudeste</v>
          </cell>
          <cell r="H2350">
            <v>0.1</v>
          </cell>
        </row>
        <row r="2351">
          <cell r="A2351">
            <v>3109600</v>
          </cell>
          <cell r="B2351" t="str">
            <v>MG</v>
          </cell>
          <cell r="C2351">
            <v>31</v>
          </cell>
          <cell r="D2351" t="str">
            <v>Cachoeira da Prata</v>
          </cell>
          <cell r="E2351">
            <v>3693</v>
          </cell>
          <cell r="F2351" t="str">
            <v>1 - Até 5000</v>
          </cell>
          <cell r="G2351" t="str">
            <v>3 - Sudeste</v>
          </cell>
          <cell r="H2351">
            <v>0.26</v>
          </cell>
        </row>
        <row r="2352">
          <cell r="A2352">
            <v>3109709</v>
          </cell>
          <cell r="B2352" t="str">
            <v>MG</v>
          </cell>
          <cell r="C2352">
            <v>31</v>
          </cell>
          <cell r="D2352" t="str">
            <v>Cachoeira de Minas</v>
          </cell>
          <cell r="E2352">
            <v>11883</v>
          </cell>
          <cell r="F2352" t="str">
            <v>3 - 10001 até 20000</v>
          </cell>
          <cell r="G2352" t="str">
            <v>3 - Sudeste</v>
          </cell>
          <cell r="H2352">
            <v>0.1</v>
          </cell>
        </row>
        <row r="2353">
          <cell r="A2353">
            <v>3109808</v>
          </cell>
          <cell r="B2353" t="str">
            <v>MG</v>
          </cell>
          <cell r="C2353">
            <v>31</v>
          </cell>
          <cell r="D2353" t="str">
            <v>Cachoeira Dourada</v>
          </cell>
          <cell r="E2353">
            <v>2315</v>
          </cell>
          <cell r="F2353" t="str">
            <v>1 - Até 5000</v>
          </cell>
          <cell r="G2353" t="str">
            <v>3 - Sudeste</v>
          </cell>
          <cell r="H2353">
            <v>0.16</v>
          </cell>
        </row>
        <row r="2354">
          <cell r="A2354">
            <v>3109907</v>
          </cell>
          <cell r="B2354" t="str">
            <v>MG</v>
          </cell>
          <cell r="C2354">
            <v>31</v>
          </cell>
          <cell r="D2354" t="str">
            <v>Caetanópolis</v>
          </cell>
          <cell r="E2354">
            <v>11435</v>
          </cell>
          <cell r="F2354" t="str">
            <v>3 - 10001 até 20000</v>
          </cell>
          <cell r="G2354" t="str">
            <v>3 - Sudeste</v>
          </cell>
          <cell r="H2354">
            <v>0.16</v>
          </cell>
        </row>
        <row r="2355">
          <cell r="A2355">
            <v>3110004</v>
          </cell>
          <cell r="B2355" t="str">
            <v>MG</v>
          </cell>
          <cell r="C2355">
            <v>31</v>
          </cell>
          <cell r="D2355" t="str">
            <v>Caeté</v>
          </cell>
          <cell r="E2355">
            <v>38776</v>
          </cell>
          <cell r="F2355" t="str">
            <v>4 - 20001 até 50000</v>
          </cell>
          <cell r="G2355" t="str">
            <v>3 - Sudeste</v>
          </cell>
          <cell r="H2355">
            <v>0.1</v>
          </cell>
        </row>
        <row r="2356">
          <cell r="A2356">
            <v>3110103</v>
          </cell>
          <cell r="B2356" t="str">
            <v>MG</v>
          </cell>
          <cell r="C2356">
            <v>31</v>
          </cell>
          <cell r="D2356" t="str">
            <v>Caiana</v>
          </cell>
          <cell r="E2356">
            <v>5304</v>
          </cell>
          <cell r="F2356" t="str">
            <v>2 - 5001 até 10000</v>
          </cell>
          <cell r="G2356" t="str">
            <v>3 - Sudeste</v>
          </cell>
          <cell r="H2356">
            <v>0.26</v>
          </cell>
        </row>
        <row r="2357">
          <cell r="A2357">
            <v>3110202</v>
          </cell>
          <cell r="B2357" t="str">
            <v>MG</v>
          </cell>
          <cell r="C2357">
            <v>31</v>
          </cell>
          <cell r="D2357" t="str">
            <v>Cajuri</v>
          </cell>
          <cell r="E2357">
            <v>4088</v>
          </cell>
          <cell r="F2357" t="str">
            <v>1 - Até 5000</v>
          </cell>
          <cell r="G2357" t="str">
            <v>3 - Sudeste</v>
          </cell>
          <cell r="H2357">
            <v>0.1</v>
          </cell>
        </row>
        <row r="2358">
          <cell r="A2358">
            <v>3110301</v>
          </cell>
          <cell r="B2358" t="str">
            <v>MG</v>
          </cell>
          <cell r="C2358">
            <v>31</v>
          </cell>
          <cell r="D2358" t="str">
            <v>Caldas</v>
          </cell>
          <cell r="E2358">
            <v>14217</v>
          </cell>
          <cell r="F2358" t="str">
            <v>3 - 10001 até 20000</v>
          </cell>
          <cell r="G2358" t="str">
            <v>3 - Sudeste</v>
          </cell>
          <cell r="H2358">
            <v>0.16</v>
          </cell>
        </row>
        <row r="2359">
          <cell r="A2359">
            <v>3110400</v>
          </cell>
          <cell r="B2359" t="str">
            <v>MG</v>
          </cell>
          <cell r="C2359">
            <v>31</v>
          </cell>
          <cell r="D2359" t="str">
            <v>Camacho</v>
          </cell>
          <cell r="E2359">
            <v>2838</v>
          </cell>
          <cell r="F2359" t="str">
            <v>1 - Até 5000</v>
          </cell>
          <cell r="G2359" t="str">
            <v>3 - Sudeste</v>
          </cell>
          <cell r="H2359">
            <v>0.1</v>
          </cell>
        </row>
        <row r="2360">
          <cell r="A2360">
            <v>3110509</v>
          </cell>
          <cell r="B2360" t="str">
            <v>MG</v>
          </cell>
          <cell r="C2360">
            <v>31</v>
          </cell>
          <cell r="D2360" t="str">
            <v>Camanducaia</v>
          </cell>
          <cell r="E2360">
            <v>26097</v>
          </cell>
          <cell r="F2360" t="str">
            <v>4 - 20001 até 50000</v>
          </cell>
          <cell r="G2360" t="str">
            <v>3 - Sudeste</v>
          </cell>
          <cell r="H2360">
            <v>0.1</v>
          </cell>
        </row>
        <row r="2361">
          <cell r="A2361">
            <v>3110608</v>
          </cell>
          <cell r="B2361" t="str">
            <v>MG</v>
          </cell>
          <cell r="C2361">
            <v>31</v>
          </cell>
          <cell r="D2361" t="str">
            <v>Cambuí</v>
          </cell>
          <cell r="E2361">
            <v>29536</v>
          </cell>
          <cell r="F2361" t="str">
            <v>4 - 20001 até 50000</v>
          </cell>
          <cell r="G2361" t="str">
            <v>3 - Sudeste</v>
          </cell>
          <cell r="H2361">
            <v>0.1</v>
          </cell>
        </row>
        <row r="2362">
          <cell r="A2362">
            <v>3110707</v>
          </cell>
          <cell r="B2362" t="str">
            <v>MG</v>
          </cell>
          <cell r="C2362">
            <v>31</v>
          </cell>
          <cell r="D2362" t="str">
            <v>Cambuquira</v>
          </cell>
          <cell r="E2362">
            <v>12313</v>
          </cell>
          <cell r="F2362" t="str">
            <v>3 - 10001 até 20000</v>
          </cell>
          <cell r="G2362" t="str">
            <v>3 - Sudeste</v>
          </cell>
          <cell r="H2362">
            <v>0.16</v>
          </cell>
        </row>
        <row r="2363">
          <cell r="A2363">
            <v>3110806</v>
          </cell>
          <cell r="B2363" t="str">
            <v>MG</v>
          </cell>
          <cell r="C2363">
            <v>31</v>
          </cell>
          <cell r="D2363" t="str">
            <v>Campanário</v>
          </cell>
          <cell r="E2363">
            <v>2923</v>
          </cell>
          <cell r="F2363" t="str">
            <v>1 - Até 5000</v>
          </cell>
          <cell r="G2363" t="str">
            <v>3 - Sudeste</v>
          </cell>
          <cell r="H2363">
            <v>0.1</v>
          </cell>
        </row>
        <row r="2364">
          <cell r="A2364">
            <v>3110905</v>
          </cell>
          <cell r="B2364" t="str">
            <v>MG</v>
          </cell>
          <cell r="C2364">
            <v>31</v>
          </cell>
          <cell r="D2364" t="str">
            <v>Campanha</v>
          </cell>
          <cell r="E2364">
            <v>15935</v>
          </cell>
          <cell r="F2364" t="str">
            <v>3 - 10001 até 20000</v>
          </cell>
          <cell r="G2364" t="str">
            <v>3 - Sudeste</v>
          </cell>
          <cell r="H2364">
            <v>0.1</v>
          </cell>
        </row>
        <row r="2365">
          <cell r="A2365">
            <v>3111002</v>
          </cell>
          <cell r="B2365" t="str">
            <v>MG</v>
          </cell>
          <cell r="C2365">
            <v>31</v>
          </cell>
          <cell r="D2365" t="str">
            <v>Campestre</v>
          </cell>
          <cell r="E2365">
            <v>20696</v>
          </cell>
          <cell r="F2365" t="str">
            <v>4 - 20001 até 50000</v>
          </cell>
          <cell r="G2365" t="str">
            <v>3 - Sudeste</v>
          </cell>
          <cell r="H2365">
            <v>0.1</v>
          </cell>
        </row>
        <row r="2366">
          <cell r="A2366">
            <v>3111101</v>
          </cell>
          <cell r="B2366" t="str">
            <v>MG</v>
          </cell>
          <cell r="C2366">
            <v>31</v>
          </cell>
          <cell r="D2366" t="str">
            <v>Campina Verde</v>
          </cell>
          <cell r="E2366">
            <v>18011</v>
          </cell>
          <cell r="F2366" t="str">
            <v>3 - 10001 até 20000</v>
          </cell>
          <cell r="G2366" t="str">
            <v>3 - Sudeste</v>
          </cell>
          <cell r="H2366">
            <v>0.16</v>
          </cell>
        </row>
        <row r="2367">
          <cell r="A2367">
            <v>3111150</v>
          </cell>
          <cell r="B2367" t="str">
            <v>MG</v>
          </cell>
          <cell r="C2367">
            <v>31</v>
          </cell>
          <cell r="D2367" t="str">
            <v>Campo Azul</v>
          </cell>
          <cell r="E2367">
            <v>3714</v>
          </cell>
          <cell r="F2367" t="str">
            <v>1 - Até 5000</v>
          </cell>
          <cell r="G2367" t="str">
            <v>3 - Sudeste</v>
          </cell>
          <cell r="H2367">
            <v>0.1</v>
          </cell>
        </row>
        <row r="2368">
          <cell r="A2368">
            <v>3111200</v>
          </cell>
          <cell r="B2368" t="str">
            <v>MG</v>
          </cell>
          <cell r="C2368">
            <v>31</v>
          </cell>
          <cell r="D2368" t="str">
            <v>Campo Belo</v>
          </cell>
          <cell r="E2368">
            <v>52277</v>
          </cell>
          <cell r="F2368" t="str">
            <v>5 - 50001 até 100000</v>
          </cell>
          <cell r="G2368" t="str">
            <v>3 - Sudeste</v>
          </cell>
          <cell r="H2368">
            <v>0.1</v>
          </cell>
        </row>
        <row r="2369">
          <cell r="A2369">
            <v>3111309</v>
          </cell>
          <cell r="B2369" t="str">
            <v>MG</v>
          </cell>
          <cell r="C2369">
            <v>31</v>
          </cell>
          <cell r="D2369" t="str">
            <v>Campo do Meio</v>
          </cell>
          <cell r="E2369">
            <v>11377</v>
          </cell>
          <cell r="F2369" t="str">
            <v>3 - 10001 até 20000</v>
          </cell>
          <cell r="G2369" t="str">
            <v>3 - Sudeste</v>
          </cell>
          <cell r="H2369">
            <v>0.26</v>
          </cell>
        </row>
        <row r="2370">
          <cell r="A2370">
            <v>3111408</v>
          </cell>
          <cell r="B2370" t="str">
            <v>MG</v>
          </cell>
          <cell r="C2370">
            <v>31</v>
          </cell>
          <cell r="D2370" t="str">
            <v>Campo Florido</v>
          </cell>
          <cell r="E2370">
            <v>8466</v>
          </cell>
          <cell r="F2370" t="str">
            <v>2 - 5001 até 10000</v>
          </cell>
          <cell r="G2370" t="str">
            <v>3 - Sudeste</v>
          </cell>
          <cell r="H2370">
            <v>0.16</v>
          </cell>
        </row>
        <row r="2371">
          <cell r="A2371">
            <v>3111507</v>
          </cell>
          <cell r="B2371" t="str">
            <v>MG</v>
          </cell>
          <cell r="C2371">
            <v>31</v>
          </cell>
          <cell r="D2371" t="str">
            <v>Campos Altos</v>
          </cell>
          <cell r="E2371">
            <v>12979</v>
          </cell>
          <cell r="F2371" t="str">
            <v>3 - 10001 até 20000</v>
          </cell>
          <cell r="G2371" t="str">
            <v>3 - Sudeste</v>
          </cell>
          <cell r="H2371">
            <v>0.1</v>
          </cell>
        </row>
        <row r="2372">
          <cell r="A2372">
            <v>3111606</v>
          </cell>
          <cell r="B2372" t="str">
            <v>MG</v>
          </cell>
          <cell r="C2372">
            <v>31</v>
          </cell>
          <cell r="D2372" t="str">
            <v>Campos Gerais</v>
          </cell>
          <cell r="E2372">
            <v>26105</v>
          </cell>
          <cell r="F2372" t="str">
            <v>4 - 20001 até 50000</v>
          </cell>
          <cell r="G2372" t="str">
            <v>3 - Sudeste</v>
          </cell>
          <cell r="H2372">
            <v>0.1</v>
          </cell>
        </row>
        <row r="2373">
          <cell r="A2373">
            <v>3111705</v>
          </cell>
          <cell r="B2373" t="str">
            <v>MG</v>
          </cell>
          <cell r="C2373">
            <v>31</v>
          </cell>
          <cell r="D2373" t="str">
            <v>Canaã</v>
          </cell>
          <cell r="E2373">
            <v>4715</v>
          </cell>
          <cell r="F2373" t="str">
            <v>1 - Até 5000</v>
          </cell>
          <cell r="G2373" t="str">
            <v>3 - Sudeste</v>
          </cell>
          <cell r="H2373">
            <v>0.1</v>
          </cell>
        </row>
        <row r="2374">
          <cell r="A2374">
            <v>3111804</v>
          </cell>
          <cell r="B2374" t="str">
            <v>MG</v>
          </cell>
          <cell r="C2374">
            <v>31</v>
          </cell>
          <cell r="D2374" t="str">
            <v>Canápolis</v>
          </cell>
          <cell r="E2374">
            <v>10608</v>
          </cell>
          <cell r="F2374" t="str">
            <v>3 - 10001 até 20000</v>
          </cell>
          <cell r="G2374" t="str">
            <v>3 - Sudeste</v>
          </cell>
          <cell r="H2374">
            <v>0.1</v>
          </cell>
        </row>
        <row r="2375">
          <cell r="A2375">
            <v>3111903</v>
          </cell>
          <cell r="B2375" t="str">
            <v>MG</v>
          </cell>
          <cell r="C2375">
            <v>31</v>
          </cell>
          <cell r="D2375" t="str">
            <v>Cana Verde</v>
          </cell>
          <cell r="E2375">
            <v>5272</v>
          </cell>
          <cell r="F2375" t="str">
            <v>2 - 5001 até 10000</v>
          </cell>
          <cell r="G2375" t="str">
            <v>3 - Sudeste</v>
          </cell>
          <cell r="H2375">
            <v>0.33999999999999997</v>
          </cell>
        </row>
        <row r="2376">
          <cell r="A2376">
            <v>3112000</v>
          </cell>
          <cell r="B2376" t="str">
            <v>MG</v>
          </cell>
          <cell r="C2376">
            <v>31</v>
          </cell>
          <cell r="D2376" t="str">
            <v>Candeias</v>
          </cell>
          <cell r="E2376">
            <v>14001</v>
          </cell>
          <cell r="F2376" t="str">
            <v>3 - 10001 até 20000</v>
          </cell>
          <cell r="G2376" t="str">
            <v>3 - Sudeste</v>
          </cell>
          <cell r="H2376">
            <v>0.1</v>
          </cell>
        </row>
        <row r="2377">
          <cell r="A2377">
            <v>3112059</v>
          </cell>
          <cell r="B2377" t="str">
            <v>MG</v>
          </cell>
          <cell r="C2377">
            <v>31</v>
          </cell>
          <cell r="D2377" t="str">
            <v>Cantagalo</v>
          </cell>
          <cell r="E2377">
            <v>3974</v>
          </cell>
          <cell r="F2377" t="str">
            <v>1 - Até 5000</v>
          </cell>
          <cell r="G2377" t="str">
            <v>3 - Sudeste</v>
          </cell>
          <cell r="H2377">
            <v>0.26</v>
          </cell>
        </row>
        <row r="2378">
          <cell r="A2378">
            <v>3112109</v>
          </cell>
          <cell r="B2378" t="str">
            <v>MG</v>
          </cell>
          <cell r="C2378">
            <v>31</v>
          </cell>
          <cell r="D2378" t="str">
            <v>Caparaó</v>
          </cell>
          <cell r="E2378">
            <v>5048</v>
          </cell>
          <cell r="F2378" t="str">
            <v>2 - 5001 até 10000</v>
          </cell>
          <cell r="G2378" t="str">
            <v>3 - Sudeste</v>
          </cell>
          <cell r="H2378">
            <v>0.26</v>
          </cell>
        </row>
        <row r="2379">
          <cell r="A2379">
            <v>3112208</v>
          </cell>
          <cell r="B2379" t="str">
            <v>MG</v>
          </cell>
          <cell r="C2379">
            <v>31</v>
          </cell>
          <cell r="D2379" t="str">
            <v>Capela Nova</v>
          </cell>
          <cell r="E2379">
            <v>4362</v>
          </cell>
          <cell r="F2379" t="str">
            <v>1 - Até 5000</v>
          </cell>
          <cell r="G2379" t="str">
            <v>3 - Sudeste</v>
          </cell>
          <cell r="H2379">
            <v>0.1</v>
          </cell>
        </row>
        <row r="2380">
          <cell r="A2380">
            <v>3112307</v>
          </cell>
          <cell r="B2380" t="str">
            <v>MG</v>
          </cell>
          <cell r="C2380">
            <v>31</v>
          </cell>
          <cell r="D2380" t="str">
            <v>Capelinha</v>
          </cell>
          <cell r="E2380">
            <v>39626</v>
          </cell>
          <cell r="F2380" t="str">
            <v>4 - 20001 até 50000</v>
          </cell>
          <cell r="G2380" t="str">
            <v>3 - Sudeste</v>
          </cell>
          <cell r="H2380">
            <v>0.1</v>
          </cell>
        </row>
        <row r="2381">
          <cell r="A2381">
            <v>3112406</v>
          </cell>
          <cell r="B2381" t="str">
            <v>MG</v>
          </cell>
          <cell r="C2381">
            <v>31</v>
          </cell>
          <cell r="D2381" t="str">
            <v>Capetinga</v>
          </cell>
          <cell r="E2381">
            <v>6562</v>
          </cell>
          <cell r="F2381" t="str">
            <v>2 - 5001 até 10000</v>
          </cell>
          <cell r="G2381" t="str">
            <v>3 - Sudeste</v>
          </cell>
          <cell r="H2381">
            <v>0.16</v>
          </cell>
        </row>
        <row r="2382">
          <cell r="A2382">
            <v>3112505</v>
          </cell>
          <cell r="B2382" t="str">
            <v>MG</v>
          </cell>
          <cell r="C2382">
            <v>31</v>
          </cell>
          <cell r="D2382" t="str">
            <v>Capim Branco</v>
          </cell>
          <cell r="E2382">
            <v>10663</v>
          </cell>
          <cell r="F2382" t="str">
            <v>3 - 10001 até 20000</v>
          </cell>
          <cell r="G2382" t="str">
            <v>3 - Sudeste</v>
          </cell>
          <cell r="H2382">
            <v>0.26</v>
          </cell>
        </row>
        <row r="2383">
          <cell r="A2383">
            <v>3112604</v>
          </cell>
          <cell r="B2383" t="str">
            <v>MG</v>
          </cell>
          <cell r="C2383">
            <v>31</v>
          </cell>
          <cell r="D2383" t="str">
            <v>Capinópolis</v>
          </cell>
          <cell r="E2383">
            <v>14655</v>
          </cell>
          <cell r="F2383" t="str">
            <v>3 - 10001 até 20000</v>
          </cell>
          <cell r="G2383" t="str">
            <v>3 - Sudeste</v>
          </cell>
          <cell r="H2383">
            <v>0.1</v>
          </cell>
        </row>
        <row r="2384">
          <cell r="A2384">
            <v>3112653</v>
          </cell>
          <cell r="B2384" t="str">
            <v>MG</v>
          </cell>
          <cell r="C2384">
            <v>31</v>
          </cell>
          <cell r="D2384" t="str">
            <v>Capitão Andrade</v>
          </cell>
          <cell r="E2384">
            <v>4585</v>
          </cell>
          <cell r="F2384" t="str">
            <v>1 - Até 5000</v>
          </cell>
          <cell r="G2384" t="str">
            <v>3 - Sudeste</v>
          </cell>
          <cell r="H2384">
            <v>0.1</v>
          </cell>
        </row>
        <row r="2385">
          <cell r="A2385">
            <v>3112703</v>
          </cell>
          <cell r="B2385" t="str">
            <v>MG</v>
          </cell>
          <cell r="C2385">
            <v>31</v>
          </cell>
          <cell r="D2385" t="str">
            <v>Capitão Enéas</v>
          </cell>
          <cell r="E2385">
            <v>14108</v>
          </cell>
          <cell r="F2385" t="str">
            <v>3 - 10001 até 20000</v>
          </cell>
          <cell r="G2385" t="str">
            <v>3 - Sudeste</v>
          </cell>
          <cell r="H2385">
            <v>0.16</v>
          </cell>
        </row>
        <row r="2386">
          <cell r="A2386">
            <v>3112802</v>
          </cell>
          <cell r="B2386" t="str">
            <v>MG</v>
          </cell>
          <cell r="C2386">
            <v>31</v>
          </cell>
          <cell r="D2386" t="str">
            <v>Capitólio</v>
          </cell>
          <cell r="E2386">
            <v>10380</v>
          </cell>
          <cell r="F2386" t="str">
            <v>3 - 10001 até 20000</v>
          </cell>
          <cell r="G2386" t="str">
            <v>3 - Sudeste</v>
          </cell>
          <cell r="H2386">
            <v>0.1</v>
          </cell>
        </row>
        <row r="2387">
          <cell r="A2387">
            <v>3112901</v>
          </cell>
          <cell r="B2387" t="str">
            <v>MG</v>
          </cell>
          <cell r="C2387">
            <v>31</v>
          </cell>
          <cell r="D2387" t="str">
            <v>Caputira</v>
          </cell>
          <cell r="E2387">
            <v>8936</v>
          </cell>
          <cell r="F2387" t="str">
            <v>2 - 5001 até 10000</v>
          </cell>
          <cell r="G2387" t="str">
            <v>3 - Sudeste</v>
          </cell>
          <cell r="H2387">
            <v>0.1</v>
          </cell>
        </row>
        <row r="2388">
          <cell r="A2388">
            <v>3113008</v>
          </cell>
          <cell r="B2388" t="str">
            <v>MG</v>
          </cell>
          <cell r="C2388">
            <v>31</v>
          </cell>
          <cell r="D2388" t="str">
            <v>Caraí</v>
          </cell>
          <cell r="E2388">
            <v>19548</v>
          </cell>
          <cell r="F2388" t="str">
            <v>3 - 10001 até 20000</v>
          </cell>
          <cell r="G2388" t="str">
            <v>3 - Sudeste</v>
          </cell>
          <cell r="H2388">
            <v>0.1</v>
          </cell>
        </row>
        <row r="2389">
          <cell r="A2389">
            <v>3113107</v>
          </cell>
          <cell r="B2389" t="str">
            <v>MG</v>
          </cell>
          <cell r="C2389">
            <v>31</v>
          </cell>
          <cell r="D2389" t="str">
            <v>Caranaíba</v>
          </cell>
          <cell r="E2389">
            <v>2933</v>
          </cell>
          <cell r="F2389" t="str">
            <v>1 - Até 5000</v>
          </cell>
          <cell r="G2389" t="str">
            <v>3 - Sudeste</v>
          </cell>
          <cell r="H2389">
            <v>0.16</v>
          </cell>
        </row>
        <row r="2390">
          <cell r="A2390">
            <v>3113206</v>
          </cell>
          <cell r="B2390" t="str">
            <v>MG</v>
          </cell>
          <cell r="C2390">
            <v>31</v>
          </cell>
          <cell r="D2390" t="str">
            <v>Carandaí</v>
          </cell>
          <cell r="E2390">
            <v>23812</v>
          </cell>
          <cell r="F2390" t="str">
            <v>4 - 20001 até 50000</v>
          </cell>
          <cell r="G2390" t="str">
            <v>3 - Sudeste</v>
          </cell>
          <cell r="H2390">
            <v>0.1</v>
          </cell>
        </row>
        <row r="2391">
          <cell r="A2391">
            <v>3113305</v>
          </cell>
          <cell r="B2391" t="str">
            <v>MG</v>
          </cell>
          <cell r="C2391">
            <v>31</v>
          </cell>
          <cell r="D2391" t="str">
            <v>Carangola</v>
          </cell>
          <cell r="E2391">
            <v>31240</v>
          </cell>
          <cell r="F2391" t="str">
            <v>4 - 20001 até 50000</v>
          </cell>
          <cell r="G2391" t="str">
            <v>3 - Sudeste</v>
          </cell>
          <cell r="H2391">
            <v>0.2</v>
          </cell>
        </row>
        <row r="2392">
          <cell r="A2392">
            <v>3113404</v>
          </cell>
          <cell r="B2392" t="str">
            <v>MG</v>
          </cell>
          <cell r="C2392">
            <v>31</v>
          </cell>
          <cell r="D2392" t="str">
            <v>Caratinga</v>
          </cell>
          <cell r="E2392">
            <v>87360</v>
          </cell>
          <cell r="F2392" t="str">
            <v>5 - 50001 até 100000</v>
          </cell>
          <cell r="G2392" t="str">
            <v>3 - Sudeste</v>
          </cell>
          <cell r="H2392">
            <v>0.1</v>
          </cell>
        </row>
        <row r="2393">
          <cell r="A2393">
            <v>3113503</v>
          </cell>
          <cell r="B2393" t="str">
            <v>MG</v>
          </cell>
          <cell r="C2393">
            <v>31</v>
          </cell>
          <cell r="D2393" t="str">
            <v>Carbonita</v>
          </cell>
          <cell r="E2393">
            <v>8512</v>
          </cell>
          <cell r="F2393" t="str">
            <v>2 - 5001 até 10000</v>
          </cell>
          <cell r="G2393" t="str">
            <v>3 - Sudeste</v>
          </cell>
          <cell r="H2393">
            <v>0.16</v>
          </cell>
        </row>
        <row r="2394">
          <cell r="A2394">
            <v>3113602</v>
          </cell>
          <cell r="B2394" t="str">
            <v>MG</v>
          </cell>
          <cell r="C2394">
            <v>31</v>
          </cell>
          <cell r="D2394" t="str">
            <v>Careaçu</v>
          </cell>
          <cell r="E2394">
            <v>6816</v>
          </cell>
          <cell r="F2394" t="str">
            <v>2 - 5001 até 10000</v>
          </cell>
          <cell r="G2394" t="str">
            <v>3 - Sudeste</v>
          </cell>
          <cell r="H2394">
            <v>0.26</v>
          </cell>
        </row>
        <row r="2395">
          <cell r="A2395">
            <v>3113701</v>
          </cell>
          <cell r="B2395" t="str">
            <v>MG</v>
          </cell>
          <cell r="C2395">
            <v>31</v>
          </cell>
          <cell r="D2395" t="str">
            <v>Carlos Chagas</v>
          </cell>
          <cell r="E2395">
            <v>18615</v>
          </cell>
          <cell r="F2395" t="str">
            <v>3 - 10001 até 20000</v>
          </cell>
          <cell r="G2395" t="str">
            <v>3 - Sudeste</v>
          </cell>
          <cell r="H2395">
            <v>0.16</v>
          </cell>
        </row>
        <row r="2396">
          <cell r="A2396">
            <v>3113800</v>
          </cell>
          <cell r="B2396" t="str">
            <v>MG</v>
          </cell>
          <cell r="C2396">
            <v>31</v>
          </cell>
          <cell r="D2396" t="str">
            <v>Carmésia</v>
          </cell>
          <cell r="E2396">
            <v>2605</v>
          </cell>
          <cell r="F2396" t="str">
            <v>1 - Até 5000</v>
          </cell>
          <cell r="G2396" t="str">
            <v>3 - Sudeste</v>
          </cell>
          <cell r="H2396">
            <v>0.1</v>
          </cell>
        </row>
        <row r="2397">
          <cell r="A2397">
            <v>3113909</v>
          </cell>
          <cell r="B2397" t="str">
            <v>MG</v>
          </cell>
          <cell r="C2397">
            <v>31</v>
          </cell>
          <cell r="D2397" t="str">
            <v>Carmo da Cachoeira</v>
          </cell>
          <cell r="E2397">
            <v>11547</v>
          </cell>
          <cell r="F2397" t="str">
            <v>3 - 10001 até 20000</v>
          </cell>
          <cell r="G2397" t="str">
            <v>3 - Sudeste</v>
          </cell>
          <cell r="H2397">
            <v>0.1</v>
          </cell>
        </row>
        <row r="2398">
          <cell r="A2398">
            <v>3114006</v>
          </cell>
          <cell r="B2398" t="str">
            <v>MG</v>
          </cell>
          <cell r="C2398">
            <v>31</v>
          </cell>
          <cell r="D2398" t="str">
            <v>Carmo da Mata</v>
          </cell>
          <cell r="E2398">
            <v>11019</v>
          </cell>
          <cell r="F2398" t="str">
            <v>3 - 10001 até 20000</v>
          </cell>
          <cell r="G2398" t="str">
            <v>3 - Sudeste</v>
          </cell>
          <cell r="H2398">
            <v>0.16</v>
          </cell>
        </row>
        <row r="2399">
          <cell r="A2399">
            <v>3114105</v>
          </cell>
          <cell r="B2399" t="str">
            <v>MG</v>
          </cell>
          <cell r="C2399">
            <v>31</v>
          </cell>
          <cell r="D2399" t="str">
            <v>Carmo de Minas</v>
          </cell>
          <cell r="E2399">
            <v>13797</v>
          </cell>
          <cell r="F2399" t="str">
            <v>3 - 10001 até 20000</v>
          </cell>
          <cell r="G2399" t="str">
            <v>3 - Sudeste</v>
          </cell>
          <cell r="H2399">
            <v>0.1</v>
          </cell>
        </row>
        <row r="2400">
          <cell r="A2400">
            <v>3114204</v>
          </cell>
          <cell r="B2400" t="str">
            <v>MG</v>
          </cell>
          <cell r="C2400">
            <v>31</v>
          </cell>
          <cell r="D2400" t="str">
            <v>Carmo do Cajuru</v>
          </cell>
          <cell r="E2400">
            <v>23479</v>
          </cell>
          <cell r="F2400" t="str">
            <v>4 - 20001 até 50000</v>
          </cell>
          <cell r="G2400" t="str">
            <v>3 - Sudeste</v>
          </cell>
          <cell r="H2400">
            <v>0.1</v>
          </cell>
        </row>
        <row r="2401">
          <cell r="A2401">
            <v>3114303</v>
          </cell>
          <cell r="B2401" t="str">
            <v>MG</v>
          </cell>
          <cell r="C2401">
            <v>31</v>
          </cell>
          <cell r="D2401" t="str">
            <v>Carmo do Paranaíba</v>
          </cell>
          <cell r="E2401">
            <v>29011</v>
          </cell>
          <cell r="F2401" t="str">
            <v>4 - 20001 até 50000</v>
          </cell>
          <cell r="G2401" t="str">
            <v>3 - Sudeste</v>
          </cell>
          <cell r="H2401">
            <v>0.26</v>
          </cell>
        </row>
        <row r="2402">
          <cell r="A2402">
            <v>3114402</v>
          </cell>
          <cell r="B2402" t="str">
            <v>MG</v>
          </cell>
          <cell r="C2402">
            <v>31</v>
          </cell>
          <cell r="D2402" t="str">
            <v>Carmo do Rio Claro</v>
          </cell>
          <cell r="E2402">
            <v>20954</v>
          </cell>
          <cell r="F2402" t="str">
            <v>4 - 20001 até 50000</v>
          </cell>
          <cell r="G2402" t="str">
            <v>3 - Sudeste</v>
          </cell>
          <cell r="H2402">
            <v>0.1</v>
          </cell>
        </row>
        <row r="2403">
          <cell r="A2403">
            <v>3114501</v>
          </cell>
          <cell r="B2403" t="str">
            <v>MG</v>
          </cell>
          <cell r="C2403">
            <v>31</v>
          </cell>
          <cell r="D2403" t="str">
            <v>Carmópolis de Minas</v>
          </cell>
          <cell r="E2403">
            <v>18003</v>
          </cell>
          <cell r="F2403" t="str">
            <v>3 - 10001 até 20000</v>
          </cell>
          <cell r="G2403" t="str">
            <v>3 - Sudeste</v>
          </cell>
          <cell r="H2403">
            <v>0.1</v>
          </cell>
        </row>
        <row r="2404">
          <cell r="A2404">
            <v>3114550</v>
          </cell>
          <cell r="B2404" t="str">
            <v>MG</v>
          </cell>
          <cell r="C2404">
            <v>31</v>
          </cell>
          <cell r="D2404" t="str">
            <v>Carneirinho</v>
          </cell>
          <cell r="E2404">
            <v>9422</v>
          </cell>
          <cell r="F2404" t="str">
            <v>2 - 5001 até 10000</v>
          </cell>
          <cell r="G2404" t="str">
            <v>3 - Sudeste</v>
          </cell>
          <cell r="H2404">
            <v>0.1</v>
          </cell>
        </row>
        <row r="2405">
          <cell r="A2405">
            <v>3114600</v>
          </cell>
          <cell r="B2405" t="str">
            <v>MG</v>
          </cell>
          <cell r="C2405">
            <v>31</v>
          </cell>
          <cell r="D2405" t="str">
            <v>Carrancas</v>
          </cell>
          <cell r="E2405">
            <v>4049</v>
          </cell>
          <cell r="F2405" t="str">
            <v>1 - Até 5000</v>
          </cell>
          <cell r="G2405" t="str">
            <v>3 - Sudeste</v>
          </cell>
          <cell r="H2405">
            <v>0.1</v>
          </cell>
        </row>
        <row r="2406">
          <cell r="A2406">
            <v>3114709</v>
          </cell>
          <cell r="B2406" t="str">
            <v>MG</v>
          </cell>
          <cell r="C2406">
            <v>31</v>
          </cell>
          <cell r="D2406" t="str">
            <v>Carvalhópolis</v>
          </cell>
          <cell r="E2406">
            <v>3341</v>
          </cell>
          <cell r="F2406" t="str">
            <v>1 - Até 5000</v>
          </cell>
          <cell r="G2406" t="str">
            <v>3 - Sudeste</v>
          </cell>
          <cell r="H2406">
            <v>0.2</v>
          </cell>
        </row>
        <row r="2407">
          <cell r="A2407">
            <v>3114808</v>
          </cell>
          <cell r="B2407" t="str">
            <v>MG</v>
          </cell>
          <cell r="C2407">
            <v>31</v>
          </cell>
          <cell r="D2407" t="str">
            <v>Carvalhos</v>
          </cell>
          <cell r="E2407">
            <v>4422</v>
          </cell>
          <cell r="F2407" t="str">
            <v>1 - Até 5000</v>
          </cell>
          <cell r="G2407" t="str">
            <v>3 - Sudeste</v>
          </cell>
          <cell r="H2407">
            <v>0.1</v>
          </cell>
        </row>
        <row r="2408">
          <cell r="A2408">
            <v>3114907</v>
          </cell>
          <cell r="B2408" t="str">
            <v>MG</v>
          </cell>
          <cell r="C2408">
            <v>31</v>
          </cell>
          <cell r="D2408" t="str">
            <v>Casa Grande</v>
          </cell>
          <cell r="E2408">
            <v>2214</v>
          </cell>
          <cell r="F2408" t="str">
            <v>1 - Até 5000</v>
          </cell>
          <cell r="G2408" t="str">
            <v>3 - Sudeste</v>
          </cell>
          <cell r="H2408">
            <v>0.1</v>
          </cell>
        </row>
        <row r="2409">
          <cell r="A2409">
            <v>3115003</v>
          </cell>
          <cell r="B2409" t="str">
            <v>MG</v>
          </cell>
          <cell r="C2409">
            <v>31</v>
          </cell>
          <cell r="D2409" t="str">
            <v>Cascalho Rico</v>
          </cell>
          <cell r="E2409">
            <v>2712</v>
          </cell>
          <cell r="F2409" t="str">
            <v>1 - Até 5000</v>
          </cell>
          <cell r="G2409" t="str">
            <v>3 - Sudeste</v>
          </cell>
          <cell r="H2409">
            <v>0.1</v>
          </cell>
        </row>
        <row r="2410">
          <cell r="A2410">
            <v>3115102</v>
          </cell>
          <cell r="B2410" t="str">
            <v>MG</v>
          </cell>
          <cell r="C2410">
            <v>31</v>
          </cell>
          <cell r="D2410" t="str">
            <v>Cássia</v>
          </cell>
          <cell r="E2410">
            <v>17155</v>
          </cell>
          <cell r="F2410" t="str">
            <v>3 - 10001 até 20000</v>
          </cell>
          <cell r="G2410" t="str">
            <v>3 - Sudeste</v>
          </cell>
          <cell r="H2410">
            <v>0.16</v>
          </cell>
        </row>
        <row r="2411">
          <cell r="A2411">
            <v>3115201</v>
          </cell>
          <cell r="B2411" t="str">
            <v>MG</v>
          </cell>
          <cell r="C2411">
            <v>31</v>
          </cell>
          <cell r="D2411" t="str">
            <v>Conceição da Barra de Minas</v>
          </cell>
          <cell r="E2411">
            <v>3560</v>
          </cell>
          <cell r="F2411" t="str">
            <v>1 - Até 5000</v>
          </cell>
          <cell r="G2411" t="str">
            <v>3 - Sudeste</v>
          </cell>
          <cell r="H2411">
            <v>0.1</v>
          </cell>
        </row>
        <row r="2412">
          <cell r="A2412">
            <v>3115300</v>
          </cell>
          <cell r="B2412" t="str">
            <v>MG</v>
          </cell>
          <cell r="C2412">
            <v>31</v>
          </cell>
          <cell r="D2412" t="str">
            <v>Cataguases</v>
          </cell>
          <cell r="E2412">
            <v>66261</v>
          </cell>
          <cell r="F2412" t="str">
            <v>5 - 50001 até 100000</v>
          </cell>
          <cell r="G2412" t="str">
            <v>3 - Sudeste</v>
          </cell>
          <cell r="H2412">
            <v>0.1</v>
          </cell>
        </row>
        <row r="2413">
          <cell r="A2413">
            <v>3115359</v>
          </cell>
          <cell r="B2413" t="str">
            <v>MG</v>
          </cell>
          <cell r="C2413">
            <v>31</v>
          </cell>
          <cell r="D2413" t="str">
            <v>Catas Altas</v>
          </cell>
          <cell r="E2413">
            <v>5473</v>
          </cell>
          <cell r="F2413" t="str">
            <v>2 - 5001 até 10000</v>
          </cell>
          <cell r="G2413" t="str">
            <v>3 - Sudeste</v>
          </cell>
          <cell r="H2413">
            <v>0.1</v>
          </cell>
        </row>
        <row r="2414">
          <cell r="A2414">
            <v>3115409</v>
          </cell>
          <cell r="B2414" t="str">
            <v>MG</v>
          </cell>
          <cell r="C2414">
            <v>31</v>
          </cell>
          <cell r="D2414" t="str">
            <v>Catas Altas da Noruega</v>
          </cell>
          <cell r="E2414">
            <v>3110</v>
          </cell>
          <cell r="F2414" t="str">
            <v>1 - Até 5000</v>
          </cell>
          <cell r="G2414" t="str">
            <v>3 - Sudeste</v>
          </cell>
          <cell r="H2414">
            <v>0.1</v>
          </cell>
        </row>
        <row r="2415">
          <cell r="A2415">
            <v>3115458</v>
          </cell>
          <cell r="B2415" t="str">
            <v>MG</v>
          </cell>
          <cell r="C2415">
            <v>31</v>
          </cell>
          <cell r="D2415" t="str">
            <v>Catuji</v>
          </cell>
          <cell r="E2415">
            <v>7030</v>
          </cell>
          <cell r="F2415" t="str">
            <v>2 - 5001 até 10000</v>
          </cell>
          <cell r="G2415" t="str">
            <v>3 - Sudeste</v>
          </cell>
          <cell r="H2415">
            <v>0.2</v>
          </cell>
        </row>
        <row r="2416">
          <cell r="A2416">
            <v>3115474</v>
          </cell>
          <cell r="B2416" t="str">
            <v>MG</v>
          </cell>
          <cell r="C2416">
            <v>31</v>
          </cell>
          <cell r="D2416" t="str">
            <v>Catuti</v>
          </cell>
          <cell r="E2416">
            <v>4739</v>
          </cell>
          <cell r="F2416" t="str">
            <v>1 - Até 5000</v>
          </cell>
          <cell r="G2416" t="str">
            <v>3 - Sudeste</v>
          </cell>
          <cell r="H2416">
            <v>0.1</v>
          </cell>
        </row>
        <row r="2417">
          <cell r="A2417">
            <v>3115508</v>
          </cell>
          <cell r="B2417" t="str">
            <v>MG</v>
          </cell>
          <cell r="C2417">
            <v>31</v>
          </cell>
          <cell r="D2417" t="str">
            <v>Caxambu</v>
          </cell>
          <cell r="E2417">
            <v>21056</v>
          </cell>
          <cell r="F2417" t="str">
            <v>4 - 20001 até 50000</v>
          </cell>
          <cell r="G2417" t="str">
            <v>3 - Sudeste</v>
          </cell>
          <cell r="H2417">
            <v>0.36</v>
          </cell>
        </row>
        <row r="2418">
          <cell r="A2418">
            <v>3115607</v>
          </cell>
          <cell r="B2418" t="str">
            <v>MG</v>
          </cell>
          <cell r="C2418">
            <v>31</v>
          </cell>
          <cell r="D2418" t="str">
            <v>Cedro do Abaeté</v>
          </cell>
          <cell r="E2418">
            <v>1081</v>
          </cell>
          <cell r="F2418" t="str">
            <v>1 - Até 5000</v>
          </cell>
          <cell r="G2418" t="str">
            <v>3 - Sudeste</v>
          </cell>
          <cell r="H2418">
            <v>0.1</v>
          </cell>
        </row>
        <row r="2419">
          <cell r="A2419">
            <v>3115706</v>
          </cell>
          <cell r="B2419" t="str">
            <v>MG</v>
          </cell>
          <cell r="C2419">
            <v>31</v>
          </cell>
          <cell r="D2419" t="str">
            <v>Central de Minas</v>
          </cell>
          <cell r="E2419">
            <v>6171</v>
          </cell>
          <cell r="F2419" t="str">
            <v>2 - 5001 até 10000</v>
          </cell>
          <cell r="G2419" t="str">
            <v>3 - Sudeste</v>
          </cell>
          <cell r="H2419">
            <v>0.1</v>
          </cell>
        </row>
        <row r="2420">
          <cell r="A2420">
            <v>3115805</v>
          </cell>
          <cell r="B2420" t="str">
            <v>MG</v>
          </cell>
          <cell r="C2420">
            <v>31</v>
          </cell>
          <cell r="D2420" t="str">
            <v>Centralina</v>
          </cell>
          <cell r="E2420">
            <v>10207</v>
          </cell>
          <cell r="F2420" t="str">
            <v>3 - 10001 até 20000</v>
          </cell>
          <cell r="G2420" t="str">
            <v>3 - Sudeste</v>
          </cell>
          <cell r="H2420">
            <v>0.1</v>
          </cell>
        </row>
        <row r="2421">
          <cell r="A2421">
            <v>3115904</v>
          </cell>
          <cell r="B2421" t="str">
            <v>MG</v>
          </cell>
          <cell r="C2421">
            <v>31</v>
          </cell>
          <cell r="D2421" t="str">
            <v>Chácara</v>
          </cell>
          <cell r="E2421">
            <v>3075</v>
          </cell>
          <cell r="F2421" t="str">
            <v>1 - Até 5000</v>
          </cell>
          <cell r="G2421" t="str">
            <v>3 - Sudeste</v>
          </cell>
          <cell r="H2421">
            <v>0.2</v>
          </cell>
        </row>
        <row r="2422">
          <cell r="A2422">
            <v>3116001</v>
          </cell>
          <cell r="B2422" t="str">
            <v>MG</v>
          </cell>
          <cell r="C2422">
            <v>31</v>
          </cell>
          <cell r="D2422" t="str">
            <v>Chalé</v>
          </cell>
          <cell r="E2422">
            <v>6075</v>
          </cell>
          <cell r="F2422" t="str">
            <v>2 - 5001 até 10000</v>
          </cell>
          <cell r="G2422" t="str">
            <v>3 - Sudeste</v>
          </cell>
          <cell r="H2422">
            <v>0.16</v>
          </cell>
        </row>
        <row r="2423">
          <cell r="A2423">
            <v>3116100</v>
          </cell>
          <cell r="B2423" t="str">
            <v>MG</v>
          </cell>
          <cell r="C2423">
            <v>31</v>
          </cell>
          <cell r="D2423" t="str">
            <v>Chapada do Norte</v>
          </cell>
          <cell r="E2423">
            <v>10337</v>
          </cell>
          <cell r="F2423" t="str">
            <v>3 - 10001 até 20000</v>
          </cell>
          <cell r="G2423" t="str">
            <v>3 - Sudeste</v>
          </cell>
          <cell r="H2423">
            <v>0.1</v>
          </cell>
        </row>
        <row r="2424">
          <cell r="A2424">
            <v>3116159</v>
          </cell>
          <cell r="B2424" t="str">
            <v>MG</v>
          </cell>
          <cell r="C2424">
            <v>31</v>
          </cell>
          <cell r="D2424" t="str">
            <v>Chapada Gaúcha</v>
          </cell>
          <cell r="E2424">
            <v>12355</v>
          </cell>
          <cell r="F2424" t="str">
            <v>3 - 10001 até 20000</v>
          </cell>
          <cell r="G2424" t="str">
            <v>3 - Sudeste</v>
          </cell>
          <cell r="H2424">
            <v>0.3</v>
          </cell>
        </row>
        <row r="2425">
          <cell r="A2425">
            <v>3116209</v>
          </cell>
          <cell r="B2425" t="str">
            <v>MG</v>
          </cell>
          <cell r="C2425">
            <v>31</v>
          </cell>
          <cell r="D2425" t="str">
            <v>Chiador</v>
          </cell>
          <cell r="E2425">
            <v>2800</v>
          </cell>
          <cell r="F2425" t="str">
            <v>1 - Até 5000</v>
          </cell>
          <cell r="G2425" t="str">
            <v>3 - Sudeste</v>
          </cell>
          <cell r="H2425">
            <v>0.1</v>
          </cell>
        </row>
        <row r="2426">
          <cell r="A2426">
            <v>3116308</v>
          </cell>
          <cell r="B2426" t="str">
            <v>MG</v>
          </cell>
          <cell r="C2426">
            <v>31</v>
          </cell>
          <cell r="D2426" t="str">
            <v>Cipotânea</v>
          </cell>
          <cell r="E2426">
            <v>5581</v>
          </cell>
          <cell r="F2426" t="str">
            <v>2 - 5001 até 10000</v>
          </cell>
          <cell r="G2426" t="str">
            <v>3 - Sudeste</v>
          </cell>
          <cell r="H2426">
            <v>0.1</v>
          </cell>
        </row>
        <row r="2427">
          <cell r="A2427">
            <v>3116407</v>
          </cell>
          <cell r="B2427" t="str">
            <v>MG</v>
          </cell>
          <cell r="C2427">
            <v>31</v>
          </cell>
          <cell r="D2427" t="str">
            <v>Claraval</v>
          </cell>
          <cell r="E2427">
            <v>4658</v>
          </cell>
          <cell r="F2427" t="str">
            <v>1 - Até 5000</v>
          </cell>
          <cell r="G2427" t="str">
            <v>3 - Sudeste</v>
          </cell>
          <cell r="H2427">
            <v>0.2</v>
          </cell>
        </row>
        <row r="2428">
          <cell r="A2428">
            <v>3116506</v>
          </cell>
          <cell r="B2428" t="str">
            <v>MG</v>
          </cell>
          <cell r="C2428">
            <v>31</v>
          </cell>
          <cell r="D2428" t="str">
            <v>Claro dos Poções</v>
          </cell>
          <cell r="E2428">
            <v>7166</v>
          </cell>
          <cell r="F2428" t="str">
            <v>2 - 5001 até 10000</v>
          </cell>
          <cell r="G2428" t="str">
            <v>3 - Sudeste</v>
          </cell>
          <cell r="H2428">
            <v>0.16</v>
          </cell>
        </row>
        <row r="2429">
          <cell r="A2429">
            <v>3116605</v>
          </cell>
          <cell r="B2429" t="str">
            <v>MG</v>
          </cell>
          <cell r="C2429">
            <v>31</v>
          </cell>
          <cell r="D2429" t="str">
            <v>Cláudio</v>
          </cell>
          <cell r="E2429">
            <v>30159</v>
          </cell>
          <cell r="F2429" t="str">
            <v>4 - 20001 até 50000</v>
          </cell>
          <cell r="G2429" t="str">
            <v>3 - Sudeste</v>
          </cell>
          <cell r="H2429">
            <v>0.26</v>
          </cell>
        </row>
        <row r="2430">
          <cell r="A2430">
            <v>3116704</v>
          </cell>
          <cell r="B2430" t="str">
            <v>MG</v>
          </cell>
          <cell r="C2430">
            <v>31</v>
          </cell>
          <cell r="D2430" t="str">
            <v>Coimbra</v>
          </cell>
          <cell r="E2430">
            <v>7117</v>
          </cell>
          <cell r="F2430" t="str">
            <v>2 - 5001 até 10000</v>
          </cell>
          <cell r="G2430" t="str">
            <v>3 - Sudeste</v>
          </cell>
          <cell r="H2430">
            <v>0.1</v>
          </cell>
        </row>
        <row r="2431">
          <cell r="A2431">
            <v>3116803</v>
          </cell>
          <cell r="B2431" t="str">
            <v>MG</v>
          </cell>
          <cell r="C2431">
            <v>31</v>
          </cell>
          <cell r="D2431" t="str">
            <v>Coluna</v>
          </cell>
          <cell r="E2431">
            <v>8163</v>
          </cell>
          <cell r="F2431" t="str">
            <v>2 - 5001 até 10000</v>
          </cell>
          <cell r="G2431" t="str">
            <v>3 - Sudeste</v>
          </cell>
          <cell r="H2431">
            <v>0.1</v>
          </cell>
        </row>
        <row r="2432">
          <cell r="A2432">
            <v>3116902</v>
          </cell>
          <cell r="B2432" t="str">
            <v>MG</v>
          </cell>
          <cell r="C2432">
            <v>31</v>
          </cell>
          <cell r="D2432" t="str">
            <v>Comendador Gomes</v>
          </cell>
          <cell r="E2432">
            <v>2773</v>
          </cell>
          <cell r="F2432" t="str">
            <v>1 - Até 5000</v>
          </cell>
          <cell r="G2432" t="str">
            <v>3 - Sudeste</v>
          </cell>
          <cell r="H2432">
            <v>0.1</v>
          </cell>
        </row>
        <row r="2433">
          <cell r="A2433">
            <v>3117009</v>
          </cell>
          <cell r="B2433" t="str">
            <v>MG</v>
          </cell>
          <cell r="C2433">
            <v>31</v>
          </cell>
          <cell r="D2433" t="str">
            <v>Comercinho</v>
          </cell>
          <cell r="E2433">
            <v>6660</v>
          </cell>
          <cell r="F2433" t="str">
            <v>2 - 5001 até 10000</v>
          </cell>
          <cell r="G2433" t="str">
            <v>3 - Sudeste</v>
          </cell>
          <cell r="H2433">
            <v>0.1</v>
          </cell>
        </row>
        <row r="2434">
          <cell r="A2434">
            <v>3117108</v>
          </cell>
          <cell r="B2434" t="str">
            <v>MG</v>
          </cell>
          <cell r="C2434">
            <v>31</v>
          </cell>
          <cell r="D2434" t="str">
            <v>Conceição da Aparecida</v>
          </cell>
          <cell r="E2434">
            <v>10371</v>
          </cell>
          <cell r="F2434" t="str">
            <v>3 - 10001 até 20000</v>
          </cell>
          <cell r="G2434" t="str">
            <v>3 - Sudeste</v>
          </cell>
          <cell r="H2434">
            <v>0.1</v>
          </cell>
        </row>
        <row r="2435">
          <cell r="A2435">
            <v>3117207</v>
          </cell>
          <cell r="B2435" t="str">
            <v>MG</v>
          </cell>
          <cell r="C2435">
            <v>31</v>
          </cell>
          <cell r="D2435" t="str">
            <v>Conceição das Pedras</v>
          </cell>
          <cell r="E2435">
            <v>2772</v>
          </cell>
          <cell r="F2435" t="str">
            <v>1 - Até 5000</v>
          </cell>
          <cell r="G2435" t="str">
            <v>3 - Sudeste</v>
          </cell>
          <cell r="H2435">
            <v>0.1</v>
          </cell>
        </row>
        <row r="2436">
          <cell r="A2436">
            <v>3117306</v>
          </cell>
          <cell r="B2436" t="str">
            <v>MG</v>
          </cell>
          <cell r="C2436">
            <v>31</v>
          </cell>
          <cell r="D2436" t="str">
            <v>Conceição das Alagoas</v>
          </cell>
          <cell r="E2436">
            <v>28381</v>
          </cell>
          <cell r="F2436" t="str">
            <v>4 - 20001 até 50000</v>
          </cell>
          <cell r="G2436" t="str">
            <v>3 - Sudeste</v>
          </cell>
          <cell r="H2436">
            <v>0.1</v>
          </cell>
        </row>
        <row r="2437">
          <cell r="A2437">
            <v>3117405</v>
          </cell>
          <cell r="B2437" t="str">
            <v>MG</v>
          </cell>
          <cell r="C2437">
            <v>31</v>
          </cell>
          <cell r="D2437" t="str">
            <v>Conceição de Ipanema</v>
          </cell>
          <cell r="E2437">
            <v>4409</v>
          </cell>
          <cell r="F2437" t="str">
            <v>1 - Até 5000</v>
          </cell>
          <cell r="G2437" t="str">
            <v>3 - Sudeste</v>
          </cell>
          <cell r="H2437">
            <v>0.1</v>
          </cell>
        </row>
        <row r="2438">
          <cell r="A2438">
            <v>3117504</v>
          </cell>
          <cell r="B2438" t="str">
            <v>MG</v>
          </cell>
          <cell r="C2438">
            <v>31</v>
          </cell>
          <cell r="D2438" t="str">
            <v>Conceição do Mato Dentro</v>
          </cell>
          <cell r="E2438">
            <v>23163</v>
          </cell>
          <cell r="F2438" t="str">
            <v>4 - 20001 até 50000</v>
          </cell>
          <cell r="G2438" t="str">
            <v>3 - Sudeste</v>
          </cell>
          <cell r="H2438">
            <v>0.1</v>
          </cell>
        </row>
        <row r="2439">
          <cell r="A2439">
            <v>3117603</v>
          </cell>
          <cell r="B2439" t="str">
            <v>MG</v>
          </cell>
          <cell r="C2439">
            <v>31</v>
          </cell>
          <cell r="D2439" t="str">
            <v>Conceição do Pará</v>
          </cell>
          <cell r="E2439">
            <v>5415</v>
          </cell>
          <cell r="F2439" t="str">
            <v>2 - 5001 até 10000</v>
          </cell>
          <cell r="G2439" t="str">
            <v>3 - Sudeste</v>
          </cell>
          <cell r="H2439">
            <v>0.1</v>
          </cell>
        </row>
        <row r="2440">
          <cell r="A2440">
            <v>3117702</v>
          </cell>
          <cell r="B2440" t="str">
            <v>MG</v>
          </cell>
          <cell r="C2440">
            <v>31</v>
          </cell>
          <cell r="D2440" t="str">
            <v>Conceição do Rio Verde</v>
          </cell>
          <cell r="E2440">
            <v>12541</v>
          </cell>
          <cell r="F2440" t="str">
            <v>3 - 10001 até 20000</v>
          </cell>
          <cell r="G2440" t="str">
            <v>3 - Sudeste</v>
          </cell>
          <cell r="H2440">
            <v>0.16</v>
          </cell>
        </row>
        <row r="2441">
          <cell r="A2441">
            <v>3117801</v>
          </cell>
          <cell r="B2441" t="str">
            <v>MG</v>
          </cell>
          <cell r="C2441">
            <v>31</v>
          </cell>
          <cell r="D2441" t="str">
            <v>Conceição dos Ouros</v>
          </cell>
          <cell r="E2441">
            <v>10880</v>
          </cell>
          <cell r="F2441" t="str">
            <v>3 - 10001 até 20000</v>
          </cell>
          <cell r="G2441" t="str">
            <v>3 - Sudeste</v>
          </cell>
          <cell r="H2441">
            <v>0.1</v>
          </cell>
        </row>
        <row r="2442">
          <cell r="A2442">
            <v>3117836</v>
          </cell>
          <cell r="B2442" t="str">
            <v>MG</v>
          </cell>
          <cell r="C2442">
            <v>31</v>
          </cell>
          <cell r="D2442" t="str">
            <v>Cônego Marinho</v>
          </cell>
          <cell r="E2442">
            <v>7237</v>
          </cell>
          <cell r="F2442" t="str">
            <v>2 - 5001 até 10000</v>
          </cell>
          <cell r="G2442" t="str">
            <v>3 - Sudeste</v>
          </cell>
          <cell r="H2442">
            <v>0.1</v>
          </cell>
        </row>
        <row r="2443">
          <cell r="A2443">
            <v>3117876</v>
          </cell>
          <cell r="B2443" t="str">
            <v>MG</v>
          </cell>
          <cell r="C2443">
            <v>31</v>
          </cell>
          <cell r="D2443" t="str">
            <v>Confins</v>
          </cell>
          <cell r="E2443">
            <v>7350</v>
          </cell>
          <cell r="F2443" t="str">
            <v>2 - 5001 até 10000</v>
          </cell>
          <cell r="G2443" t="str">
            <v>3 - Sudeste</v>
          </cell>
          <cell r="H2443">
            <v>0.16</v>
          </cell>
        </row>
        <row r="2444">
          <cell r="A2444">
            <v>3117900</v>
          </cell>
          <cell r="B2444" t="str">
            <v>MG</v>
          </cell>
          <cell r="C2444">
            <v>31</v>
          </cell>
          <cell r="D2444" t="str">
            <v>Congonhal</v>
          </cell>
          <cell r="E2444">
            <v>11083</v>
          </cell>
          <cell r="F2444" t="str">
            <v>3 - 10001 até 20000</v>
          </cell>
          <cell r="G2444" t="str">
            <v>3 - Sudeste</v>
          </cell>
          <cell r="H2444">
            <v>0.1</v>
          </cell>
        </row>
        <row r="2445">
          <cell r="A2445">
            <v>3118007</v>
          </cell>
          <cell r="B2445" t="str">
            <v>MG</v>
          </cell>
          <cell r="C2445">
            <v>31</v>
          </cell>
          <cell r="D2445" t="str">
            <v>Congonhas</v>
          </cell>
          <cell r="E2445">
            <v>52890</v>
          </cell>
          <cell r="F2445" t="str">
            <v>5 - 50001 até 100000</v>
          </cell>
          <cell r="G2445" t="str">
            <v>3 - Sudeste</v>
          </cell>
          <cell r="H2445">
            <v>0.16</v>
          </cell>
        </row>
        <row r="2446">
          <cell r="A2446">
            <v>3118106</v>
          </cell>
          <cell r="B2446" t="str">
            <v>MG</v>
          </cell>
          <cell r="C2446">
            <v>31</v>
          </cell>
          <cell r="D2446" t="str">
            <v>Congonhas do Norte</v>
          </cell>
          <cell r="E2446">
            <v>4831</v>
          </cell>
          <cell r="F2446" t="str">
            <v>1 - Até 5000</v>
          </cell>
          <cell r="G2446" t="str">
            <v>3 - Sudeste</v>
          </cell>
          <cell r="H2446">
            <v>0.1</v>
          </cell>
        </row>
        <row r="2447">
          <cell r="A2447">
            <v>3118205</v>
          </cell>
          <cell r="B2447" t="str">
            <v>MG</v>
          </cell>
          <cell r="C2447">
            <v>31</v>
          </cell>
          <cell r="D2447" t="str">
            <v>Conquista</v>
          </cell>
          <cell r="E2447">
            <v>6694</v>
          </cell>
          <cell r="F2447" t="str">
            <v>2 - 5001 até 10000</v>
          </cell>
          <cell r="G2447" t="str">
            <v>3 - Sudeste</v>
          </cell>
          <cell r="H2447">
            <v>0.1</v>
          </cell>
        </row>
        <row r="2448">
          <cell r="A2448">
            <v>3118304</v>
          </cell>
          <cell r="B2448" t="str">
            <v>MG</v>
          </cell>
          <cell r="C2448">
            <v>31</v>
          </cell>
          <cell r="D2448" t="str">
            <v>Conselheiro Lafaiete</v>
          </cell>
          <cell r="E2448">
            <v>131621</v>
          </cell>
          <cell r="F2448" t="str">
            <v>6 - 100001 até 500000</v>
          </cell>
          <cell r="G2448" t="str">
            <v>3 - Sudeste</v>
          </cell>
          <cell r="H2448">
            <v>0.36</v>
          </cell>
        </row>
        <row r="2449">
          <cell r="A2449">
            <v>3118403</v>
          </cell>
          <cell r="B2449" t="str">
            <v>MG</v>
          </cell>
          <cell r="C2449">
            <v>31</v>
          </cell>
          <cell r="D2449" t="str">
            <v>Conselheiro Pena</v>
          </cell>
          <cell r="E2449">
            <v>20824</v>
          </cell>
          <cell r="F2449" t="str">
            <v>4 - 20001 até 50000</v>
          </cell>
          <cell r="G2449" t="str">
            <v>3 - Sudeste</v>
          </cell>
          <cell r="H2449">
            <v>0.16</v>
          </cell>
        </row>
        <row r="2450">
          <cell r="A2450">
            <v>3118502</v>
          </cell>
          <cell r="B2450" t="str">
            <v>MG</v>
          </cell>
          <cell r="C2450">
            <v>31</v>
          </cell>
          <cell r="D2450" t="str">
            <v>Consolação</v>
          </cell>
          <cell r="E2450">
            <v>1563</v>
          </cell>
          <cell r="F2450" t="str">
            <v>1 - Até 5000</v>
          </cell>
          <cell r="G2450" t="str">
            <v>3 - Sudeste</v>
          </cell>
          <cell r="H2450">
            <v>0.1</v>
          </cell>
        </row>
        <row r="2451">
          <cell r="A2451">
            <v>3118601</v>
          </cell>
          <cell r="B2451" t="str">
            <v>MG</v>
          </cell>
          <cell r="C2451">
            <v>31</v>
          </cell>
          <cell r="D2451" t="str">
            <v>Contagem</v>
          </cell>
          <cell r="E2451">
            <v>621863</v>
          </cell>
          <cell r="F2451" t="str">
            <v>7 - Maior que 500000</v>
          </cell>
          <cell r="G2451" t="str">
            <v>3 - Sudeste</v>
          </cell>
          <cell r="H2451">
            <v>0.3</v>
          </cell>
        </row>
        <row r="2452">
          <cell r="A2452">
            <v>3118700</v>
          </cell>
          <cell r="B2452" t="str">
            <v>MG</v>
          </cell>
          <cell r="C2452">
            <v>31</v>
          </cell>
          <cell r="D2452" t="str">
            <v>Coqueiral</v>
          </cell>
          <cell r="E2452">
            <v>9023</v>
          </cell>
          <cell r="F2452" t="str">
            <v>2 - 5001 até 10000</v>
          </cell>
          <cell r="G2452" t="str">
            <v>3 - Sudeste</v>
          </cell>
          <cell r="H2452">
            <v>0.1</v>
          </cell>
        </row>
        <row r="2453">
          <cell r="A2453">
            <v>3118809</v>
          </cell>
          <cell r="B2453" t="str">
            <v>MG</v>
          </cell>
          <cell r="C2453">
            <v>31</v>
          </cell>
          <cell r="D2453" t="str">
            <v>Coração de Jesus</v>
          </cell>
          <cell r="E2453">
            <v>25377</v>
          </cell>
          <cell r="F2453" t="str">
            <v>4 - 20001 até 50000</v>
          </cell>
          <cell r="G2453" t="str">
            <v>3 - Sudeste</v>
          </cell>
          <cell r="H2453">
            <v>0.1</v>
          </cell>
        </row>
        <row r="2454">
          <cell r="A2454">
            <v>3118908</v>
          </cell>
          <cell r="B2454" t="str">
            <v>MG</v>
          </cell>
          <cell r="C2454">
            <v>31</v>
          </cell>
          <cell r="D2454" t="str">
            <v>Cordisburgo</v>
          </cell>
          <cell r="E2454">
            <v>7547</v>
          </cell>
          <cell r="F2454" t="str">
            <v>2 - 5001 até 10000</v>
          </cell>
          <cell r="G2454" t="str">
            <v>3 - Sudeste</v>
          </cell>
          <cell r="H2454">
            <v>0.1</v>
          </cell>
        </row>
        <row r="2455">
          <cell r="A2455">
            <v>3119005</v>
          </cell>
          <cell r="B2455" t="str">
            <v>MG</v>
          </cell>
          <cell r="C2455">
            <v>31</v>
          </cell>
          <cell r="D2455" t="str">
            <v>Cordislândia</v>
          </cell>
          <cell r="E2455">
            <v>3200</v>
          </cell>
          <cell r="F2455" t="str">
            <v>1 - Até 5000</v>
          </cell>
          <cell r="G2455" t="str">
            <v>3 - Sudeste</v>
          </cell>
          <cell r="H2455">
            <v>0.1</v>
          </cell>
        </row>
        <row r="2456">
          <cell r="A2456">
            <v>3119104</v>
          </cell>
          <cell r="B2456" t="str">
            <v>MG</v>
          </cell>
          <cell r="C2456">
            <v>31</v>
          </cell>
          <cell r="D2456" t="str">
            <v>Corinto</v>
          </cell>
          <cell r="E2456">
            <v>23532</v>
          </cell>
          <cell r="F2456" t="str">
            <v>4 - 20001 até 50000</v>
          </cell>
          <cell r="G2456" t="str">
            <v>3 - Sudeste</v>
          </cell>
          <cell r="H2456">
            <v>0.1</v>
          </cell>
        </row>
        <row r="2457">
          <cell r="A2457">
            <v>3119203</v>
          </cell>
          <cell r="B2457" t="str">
            <v>MG</v>
          </cell>
          <cell r="C2457">
            <v>31</v>
          </cell>
          <cell r="D2457" t="str">
            <v>Coroaci</v>
          </cell>
          <cell r="E2457">
            <v>10884</v>
          </cell>
          <cell r="F2457" t="str">
            <v>3 - 10001 até 20000</v>
          </cell>
          <cell r="G2457" t="str">
            <v>3 - Sudeste</v>
          </cell>
          <cell r="H2457">
            <v>0.16</v>
          </cell>
        </row>
        <row r="2458">
          <cell r="A2458">
            <v>3119302</v>
          </cell>
          <cell r="B2458" t="str">
            <v>MG</v>
          </cell>
          <cell r="C2458">
            <v>31</v>
          </cell>
          <cell r="D2458" t="str">
            <v>Coromandel</v>
          </cell>
          <cell r="E2458">
            <v>28894</v>
          </cell>
          <cell r="F2458" t="str">
            <v>4 - 20001 até 50000</v>
          </cell>
          <cell r="G2458" t="str">
            <v>3 - Sudeste</v>
          </cell>
          <cell r="H2458">
            <v>0.1</v>
          </cell>
        </row>
        <row r="2459">
          <cell r="A2459">
            <v>3119401</v>
          </cell>
          <cell r="B2459" t="str">
            <v>MG</v>
          </cell>
          <cell r="C2459">
            <v>31</v>
          </cell>
          <cell r="D2459" t="str">
            <v>Coronel Fabriciano</v>
          </cell>
          <cell r="E2459">
            <v>104736</v>
          </cell>
          <cell r="F2459" t="str">
            <v>6 - 100001 até 500000</v>
          </cell>
          <cell r="G2459" t="str">
            <v>3 - Sudeste</v>
          </cell>
          <cell r="H2459">
            <v>0.1</v>
          </cell>
        </row>
        <row r="2460">
          <cell r="A2460">
            <v>3119500</v>
          </cell>
          <cell r="B2460" t="str">
            <v>MG</v>
          </cell>
          <cell r="C2460">
            <v>31</v>
          </cell>
          <cell r="D2460" t="str">
            <v>Coronel Murta</v>
          </cell>
          <cell r="E2460">
            <v>8200</v>
          </cell>
          <cell r="F2460" t="str">
            <v>2 - 5001 até 10000</v>
          </cell>
          <cell r="G2460" t="str">
            <v>3 - Sudeste</v>
          </cell>
          <cell r="H2460">
            <v>0.1</v>
          </cell>
        </row>
        <row r="2461">
          <cell r="A2461">
            <v>3119609</v>
          </cell>
          <cell r="B2461" t="str">
            <v>MG</v>
          </cell>
          <cell r="C2461">
            <v>31</v>
          </cell>
          <cell r="D2461" t="str">
            <v>Coronel Pacheco</v>
          </cell>
          <cell r="E2461">
            <v>2762</v>
          </cell>
          <cell r="F2461" t="str">
            <v>1 - Até 5000</v>
          </cell>
          <cell r="G2461" t="str">
            <v>3 - Sudeste</v>
          </cell>
          <cell r="H2461">
            <v>0.1</v>
          </cell>
        </row>
        <row r="2462">
          <cell r="A2462">
            <v>3119708</v>
          </cell>
          <cell r="B2462" t="str">
            <v>MG</v>
          </cell>
          <cell r="C2462">
            <v>31</v>
          </cell>
          <cell r="D2462" t="str">
            <v>Coronel Xavier Chaves</v>
          </cell>
          <cell r="E2462">
            <v>3486</v>
          </cell>
          <cell r="F2462" t="str">
            <v>1 - Até 5000</v>
          </cell>
          <cell r="G2462" t="str">
            <v>3 - Sudeste</v>
          </cell>
          <cell r="H2462">
            <v>0.1</v>
          </cell>
        </row>
        <row r="2463">
          <cell r="A2463">
            <v>3119807</v>
          </cell>
          <cell r="B2463" t="str">
            <v>MG</v>
          </cell>
          <cell r="C2463">
            <v>31</v>
          </cell>
          <cell r="D2463" t="str">
            <v>Córrego Danta</v>
          </cell>
          <cell r="E2463">
            <v>2960</v>
          </cell>
          <cell r="F2463" t="str">
            <v>1 - Até 5000</v>
          </cell>
          <cell r="G2463" t="str">
            <v>3 - Sudeste</v>
          </cell>
          <cell r="H2463">
            <v>0.1</v>
          </cell>
        </row>
        <row r="2464">
          <cell r="A2464">
            <v>3119906</v>
          </cell>
          <cell r="B2464" t="str">
            <v>MG</v>
          </cell>
          <cell r="C2464">
            <v>31</v>
          </cell>
          <cell r="D2464" t="str">
            <v>Córrego do Bom Jesus</v>
          </cell>
          <cell r="E2464">
            <v>4272</v>
          </cell>
          <cell r="F2464" t="str">
            <v>1 - Até 5000</v>
          </cell>
          <cell r="G2464" t="str">
            <v>3 - Sudeste</v>
          </cell>
          <cell r="H2464">
            <v>0.26</v>
          </cell>
        </row>
        <row r="2465">
          <cell r="A2465">
            <v>3119955</v>
          </cell>
          <cell r="B2465" t="str">
            <v>MG</v>
          </cell>
          <cell r="C2465">
            <v>31</v>
          </cell>
          <cell r="D2465" t="str">
            <v>Córrego Fundo</v>
          </cell>
          <cell r="E2465">
            <v>6133</v>
          </cell>
          <cell r="F2465" t="str">
            <v>2 - 5001 até 10000</v>
          </cell>
          <cell r="G2465" t="str">
            <v>3 - Sudeste</v>
          </cell>
          <cell r="H2465">
            <v>0.16</v>
          </cell>
        </row>
        <row r="2466">
          <cell r="A2466">
            <v>3120003</v>
          </cell>
          <cell r="B2466" t="str">
            <v>MG</v>
          </cell>
          <cell r="C2466">
            <v>31</v>
          </cell>
          <cell r="D2466" t="str">
            <v>Córrego Novo</v>
          </cell>
          <cell r="E2466">
            <v>2875</v>
          </cell>
          <cell r="F2466" t="str">
            <v>1 - Até 5000</v>
          </cell>
          <cell r="G2466" t="str">
            <v>3 - Sudeste</v>
          </cell>
          <cell r="H2466">
            <v>0.16</v>
          </cell>
        </row>
        <row r="2467">
          <cell r="A2467">
            <v>3120102</v>
          </cell>
          <cell r="B2467" t="str">
            <v>MG</v>
          </cell>
          <cell r="C2467">
            <v>31</v>
          </cell>
          <cell r="D2467" t="str">
            <v>Couto de Magalhães de Minas</v>
          </cell>
          <cell r="E2467">
            <v>4245</v>
          </cell>
          <cell r="F2467" t="str">
            <v>1 - Até 5000</v>
          </cell>
          <cell r="G2467" t="str">
            <v>3 - Sudeste</v>
          </cell>
          <cell r="H2467">
            <v>0.26</v>
          </cell>
        </row>
        <row r="2468">
          <cell r="A2468">
            <v>3120151</v>
          </cell>
          <cell r="B2468" t="str">
            <v>MG</v>
          </cell>
          <cell r="C2468">
            <v>31</v>
          </cell>
          <cell r="D2468" t="str">
            <v>Crisólita</v>
          </cell>
          <cell r="E2468">
            <v>5265</v>
          </cell>
          <cell r="F2468" t="str">
            <v>2 - 5001 até 10000</v>
          </cell>
          <cell r="G2468" t="str">
            <v>3 - Sudeste</v>
          </cell>
          <cell r="H2468">
            <v>0.1</v>
          </cell>
        </row>
        <row r="2469">
          <cell r="A2469">
            <v>3120201</v>
          </cell>
          <cell r="B2469" t="str">
            <v>MG</v>
          </cell>
          <cell r="C2469">
            <v>31</v>
          </cell>
          <cell r="D2469" t="str">
            <v>Cristais</v>
          </cell>
          <cell r="E2469">
            <v>12197</v>
          </cell>
          <cell r="F2469" t="str">
            <v>3 - 10001 até 20000</v>
          </cell>
          <cell r="G2469" t="str">
            <v>3 - Sudeste</v>
          </cell>
          <cell r="H2469">
            <v>0.36</v>
          </cell>
        </row>
        <row r="2470">
          <cell r="A2470">
            <v>3120300</v>
          </cell>
          <cell r="B2470" t="str">
            <v>MG</v>
          </cell>
          <cell r="C2470">
            <v>31</v>
          </cell>
          <cell r="D2470" t="str">
            <v>Cristália</v>
          </cell>
          <cell r="E2470">
            <v>5121</v>
          </cell>
          <cell r="F2470" t="str">
            <v>2 - 5001 até 10000</v>
          </cell>
          <cell r="G2470" t="str">
            <v>3 - Sudeste</v>
          </cell>
          <cell r="H2470">
            <v>0.26</v>
          </cell>
        </row>
        <row r="2471">
          <cell r="A2471">
            <v>3120409</v>
          </cell>
          <cell r="B2471" t="str">
            <v>MG</v>
          </cell>
          <cell r="C2471">
            <v>31</v>
          </cell>
          <cell r="D2471" t="str">
            <v>Cristiano Otoni</v>
          </cell>
          <cell r="E2471">
            <v>4667</v>
          </cell>
          <cell r="F2471" t="str">
            <v>1 - Até 5000</v>
          </cell>
          <cell r="G2471" t="str">
            <v>3 - Sudeste</v>
          </cell>
          <cell r="H2471">
            <v>0.2</v>
          </cell>
        </row>
        <row r="2472">
          <cell r="A2472">
            <v>3120508</v>
          </cell>
          <cell r="B2472" t="str">
            <v>MG</v>
          </cell>
          <cell r="C2472">
            <v>31</v>
          </cell>
          <cell r="D2472" t="str">
            <v>Cristina</v>
          </cell>
          <cell r="E2472">
            <v>10374</v>
          </cell>
          <cell r="F2472" t="str">
            <v>3 - 10001 até 20000</v>
          </cell>
          <cell r="G2472" t="str">
            <v>3 - Sudeste</v>
          </cell>
          <cell r="H2472">
            <v>0.16</v>
          </cell>
        </row>
        <row r="2473">
          <cell r="A2473">
            <v>3120607</v>
          </cell>
          <cell r="B2473" t="str">
            <v>MG</v>
          </cell>
          <cell r="C2473">
            <v>31</v>
          </cell>
          <cell r="D2473" t="str">
            <v>Crucilândia</v>
          </cell>
          <cell r="E2473">
            <v>5434</v>
          </cell>
          <cell r="F2473" t="str">
            <v>2 - 5001 até 10000</v>
          </cell>
          <cell r="G2473" t="str">
            <v>3 - Sudeste</v>
          </cell>
          <cell r="H2473">
            <v>0.1</v>
          </cell>
        </row>
        <row r="2474">
          <cell r="A2474">
            <v>3120706</v>
          </cell>
          <cell r="B2474" t="str">
            <v>MG</v>
          </cell>
          <cell r="C2474">
            <v>31</v>
          </cell>
          <cell r="D2474" t="str">
            <v>Cruzeiro da Fortaleza</v>
          </cell>
          <cell r="E2474">
            <v>3521</v>
          </cell>
          <cell r="F2474" t="str">
            <v>1 - Até 5000</v>
          </cell>
          <cell r="G2474" t="str">
            <v>3 - Sudeste</v>
          </cell>
          <cell r="H2474">
            <v>0.1</v>
          </cell>
        </row>
        <row r="2475">
          <cell r="A2475">
            <v>3120805</v>
          </cell>
          <cell r="B2475" t="str">
            <v>MG</v>
          </cell>
          <cell r="C2475">
            <v>31</v>
          </cell>
          <cell r="D2475" t="str">
            <v>Cruzília</v>
          </cell>
          <cell r="E2475">
            <v>15362</v>
          </cell>
          <cell r="F2475" t="str">
            <v>3 - 10001 até 20000</v>
          </cell>
          <cell r="G2475" t="str">
            <v>3 - Sudeste</v>
          </cell>
          <cell r="H2475">
            <v>0.1</v>
          </cell>
        </row>
        <row r="2476">
          <cell r="A2476">
            <v>3120839</v>
          </cell>
          <cell r="B2476" t="str">
            <v>MG</v>
          </cell>
          <cell r="C2476">
            <v>31</v>
          </cell>
          <cell r="D2476" t="str">
            <v>Cuparaque</v>
          </cell>
          <cell r="E2476">
            <v>3983</v>
          </cell>
          <cell r="F2476" t="str">
            <v>1 - Até 5000</v>
          </cell>
          <cell r="G2476" t="str">
            <v>3 - Sudeste</v>
          </cell>
          <cell r="H2476">
            <v>0.1</v>
          </cell>
        </row>
        <row r="2477">
          <cell r="A2477">
            <v>3120870</v>
          </cell>
          <cell r="B2477" t="str">
            <v>MG</v>
          </cell>
          <cell r="C2477">
            <v>31</v>
          </cell>
          <cell r="D2477" t="str">
            <v>Curral de Dentro</v>
          </cell>
          <cell r="E2477">
            <v>7406</v>
          </cell>
          <cell r="F2477" t="str">
            <v>2 - 5001 até 10000</v>
          </cell>
          <cell r="G2477" t="str">
            <v>3 - Sudeste</v>
          </cell>
          <cell r="H2477">
            <v>0.2</v>
          </cell>
        </row>
        <row r="2478">
          <cell r="A2478">
            <v>3120904</v>
          </cell>
          <cell r="B2478" t="str">
            <v>MG</v>
          </cell>
          <cell r="C2478">
            <v>31</v>
          </cell>
          <cell r="D2478" t="str">
            <v>Curvelo</v>
          </cell>
          <cell r="E2478">
            <v>80665</v>
          </cell>
          <cell r="F2478" t="str">
            <v>5 - 50001 até 100000</v>
          </cell>
          <cell r="G2478" t="str">
            <v>3 - Sudeste</v>
          </cell>
          <cell r="H2478">
            <v>0.45999999999999996</v>
          </cell>
        </row>
        <row r="2479">
          <cell r="A2479">
            <v>3121001</v>
          </cell>
          <cell r="B2479" t="str">
            <v>MG</v>
          </cell>
          <cell r="C2479">
            <v>31</v>
          </cell>
          <cell r="D2479" t="str">
            <v>Datas</v>
          </cell>
          <cell r="E2479">
            <v>5465</v>
          </cell>
          <cell r="F2479" t="str">
            <v>2 - 5001 até 10000</v>
          </cell>
          <cell r="G2479" t="str">
            <v>3 - Sudeste</v>
          </cell>
          <cell r="H2479">
            <v>0.1</v>
          </cell>
        </row>
        <row r="2480">
          <cell r="A2480">
            <v>3121100</v>
          </cell>
          <cell r="B2480" t="str">
            <v>MG</v>
          </cell>
          <cell r="C2480">
            <v>31</v>
          </cell>
          <cell r="D2480" t="str">
            <v>Delfim Moreira</v>
          </cell>
          <cell r="E2480">
            <v>7952</v>
          </cell>
          <cell r="F2480" t="str">
            <v>2 - 5001 até 10000</v>
          </cell>
          <cell r="G2480" t="str">
            <v>3 - Sudeste</v>
          </cell>
          <cell r="H2480">
            <v>0.1</v>
          </cell>
        </row>
        <row r="2481">
          <cell r="A2481">
            <v>3121209</v>
          </cell>
          <cell r="B2481" t="str">
            <v>MG</v>
          </cell>
          <cell r="C2481">
            <v>31</v>
          </cell>
          <cell r="D2481" t="str">
            <v>Delfinópolis</v>
          </cell>
          <cell r="E2481">
            <v>8393</v>
          </cell>
          <cell r="F2481" t="str">
            <v>2 - 5001 até 10000</v>
          </cell>
          <cell r="G2481" t="str">
            <v>3 - Sudeste</v>
          </cell>
          <cell r="H2481">
            <v>0.1</v>
          </cell>
        </row>
        <row r="2482">
          <cell r="A2482">
            <v>3121258</v>
          </cell>
          <cell r="B2482" t="str">
            <v>MG</v>
          </cell>
          <cell r="C2482">
            <v>31</v>
          </cell>
          <cell r="D2482" t="str">
            <v>Delta</v>
          </cell>
          <cell r="E2482">
            <v>10494</v>
          </cell>
          <cell r="F2482" t="str">
            <v>3 - 10001 até 20000</v>
          </cell>
          <cell r="G2482" t="str">
            <v>3 - Sudeste</v>
          </cell>
          <cell r="H2482">
            <v>0.1</v>
          </cell>
        </row>
        <row r="2483">
          <cell r="A2483">
            <v>3121308</v>
          </cell>
          <cell r="B2483" t="str">
            <v>MG</v>
          </cell>
          <cell r="C2483">
            <v>31</v>
          </cell>
          <cell r="D2483" t="str">
            <v>Descoberto</v>
          </cell>
          <cell r="E2483">
            <v>4928</v>
          </cell>
          <cell r="F2483" t="str">
            <v>1 - Até 5000</v>
          </cell>
          <cell r="G2483" t="str">
            <v>3 - Sudeste</v>
          </cell>
          <cell r="H2483">
            <v>0.1</v>
          </cell>
        </row>
        <row r="2484">
          <cell r="A2484">
            <v>3121407</v>
          </cell>
          <cell r="B2484" t="str">
            <v>MG</v>
          </cell>
          <cell r="C2484">
            <v>31</v>
          </cell>
          <cell r="D2484" t="str">
            <v>Desterro de Entre Rios</v>
          </cell>
          <cell r="E2484">
            <v>7653</v>
          </cell>
          <cell r="F2484" t="str">
            <v>2 - 5001 até 10000</v>
          </cell>
          <cell r="G2484" t="str">
            <v>3 - Sudeste</v>
          </cell>
          <cell r="H2484">
            <v>0.1</v>
          </cell>
        </row>
        <row r="2485">
          <cell r="A2485">
            <v>3121506</v>
          </cell>
          <cell r="B2485" t="str">
            <v>MG</v>
          </cell>
          <cell r="C2485">
            <v>31</v>
          </cell>
          <cell r="D2485" t="str">
            <v>Desterro do Melo</v>
          </cell>
          <cell r="E2485">
            <v>2994</v>
          </cell>
          <cell r="F2485" t="str">
            <v>1 - Até 5000</v>
          </cell>
          <cell r="G2485" t="str">
            <v>3 - Sudeste</v>
          </cell>
          <cell r="H2485">
            <v>0.1</v>
          </cell>
        </row>
        <row r="2486">
          <cell r="A2486">
            <v>3121605</v>
          </cell>
          <cell r="B2486" t="str">
            <v>MG</v>
          </cell>
          <cell r="C2486">
            <v>31</v>
          </cell>
          <cell r="D2486" t="str">
            <v>Diamantina</v>
          </cell>
          <cell r="E2486">
            <v>47702</v>
          </cell>
          <cell r="F2486" t="str">
            <v>4 - 20001 até 50000</v>
          </cell>
          <cell r="G2486" t="str">
            <v>3 - Sudeste</v>
          </cell>
          <cell r="H2486">
            <v>0.16</v>
          </cell>
        </row>
        <row r="2487">
          <cell r="A2487">
            <v>3121704</v>
          </cell>
          <cell r="B2487" t="str">
            <v>MG</v>
          </cell>
          <cell r="C2487">
            <v>31</v>
          </cell>
          <cell r="D2487" t="str">
            <v>Diogo de Vasconcelos</v>
          </cell>
          <cell r="E2487">
            <v>3549</v>
          </cell>
          <cell r="F2487" t="str">
            <v>1 - Até 5000</v>
          </cell>
          <cell r="G2487" t="str">
            <v>3 - Sudeste</v>
          </cell>
          <cell r="H2487">
            <v>0.2</v>
          </cell>
        </row>
        <row r="2488">
          <cell r="A2488">
            <v>3121803</v>
          </cell>
          <cell r="B2488" t="str">
            <v>MG</v>
          </cell>
          <cell r="C2488">
            <v>31</v>
          </cell>
          <cell r="D2488" t="str">
            <v>Dionísio</v>
          </cell>
          <cell r="E2488">
            <v>6847</v>
          </cell>
          <cell r="F2488" t="str">
            <v>2 - 5001 até 10000</v>
          </cell>
          <cell r="G2488" t="str">
            <v>3 - Sudeste</v>
          </cell>
          <cell r="H2488">
            <v>0.2</v>
          </cell>
        </row>
        <row r="2489">
          <cell r="A2489">
            <v>3121902</v>
          </cell>
          <cell r="B2489" t="str">
            <v>MG</v>
          </cell>
          <cell r="C2489">
            <v>31</v>
          </cell>
          <cell r="D2489" t="str">
            <v>Divinésia</v>
          </cell>
          <cell r="E2489">
            <v>4226</v>
          </cell>
          <cell r="F2489" t="str">
            <v>1 - Até 5000</v>
          </cell>
          <cell r="G2489" t="str">
            <v>3 - Sudeste</v>
          </cell>
          <cell r="H2489">
            <v>0.16</v>
          </cell>
        </row>
        <row r="2490">
          <cell r="A2490">
            <v>3122009</v>
          </cell>
          <cell r="B2490" t="str">
            <v>MG</v>
          </cell>
          <cell r="C2490">
            <v>31</v>
          </cell>
          <cell r="D2490" t="str">
            <v>Divino</v>
          </cell>
          <cell r="E2490">
            <v>20706</v>
          </cell>
          <cell r="F2490" t="str">
            <v>4 - 20001 até 50000</v>
          </cell>
          <cell r="G2490" t="str">
            <v>3 - Sudeste</v>
          </cell>
          <cell r="H2490">
            <v>0.2</v>
          </cell>
        </row>
        <row r="2491">
          <cell r="A2491">
            <v>3122108</v>
          </cell>
          <cell r="B2491" t="str">
            <v>MG</v>
          </cell>
          <cell r="C2491">
            <v>31</v>
          </cell>
          <cell r="D2491" t="str">
            <v>Divino das Laranjeiras</v>
          </cell>
          <cell r="E2491">
            <v>4178</v>
          </cell>
          <cell r="F2491" t="str">
            <v>1 - Até 5000</v>
          </cell>
          <cell r="G2491" t="str">
            <v>3 - Sudeste</v>
          </cell>
          <cell r="H2491">
            <v>0.1</v>
          </cell>
        </row>
        <row r="2492">
          <cell r="A2492">
            <v>3122207</v>
          </cell>
          <cell r="B2492" t="str">
            <v>MG</v>
          </cell>
          <cell r="C2492">
            <v>31</v>
          </cell>
          <cell r="D2492" t="str">
            <v>Divinolândia de Minas</v>
          </cell>
          <cell r="E2492">
            <v>6516</v>
          </cell>
          <cell r="F2492" t="str">
            <v>2 - 5001 até 10000</v>
          </cell>
          <cell r="G2492" t="str">
            <v>3 - Sudeste</v>
          </cell>
          <cell r="H2492">
            <v>0.16</v>
          </cell>
        </row>
        <row r="2493">
          <cell r="A2493">
            <v>3122306</v>
          </cell>
          <cell r="B2493" t="str">
            <v>MG</v>
          </cell>
          <cell r="C2493">
            <v>31</v>
          </cell>
          <cell r="D2493" t="str">
            <v>Divinópolis</v>
          </cell>
          <cell r="E2493">
            <v>231091</v>
          </cell>
          <cell r="F2493" t="str">
            <v>6 - 100001 até 500000</v>
          </cell>
          <cell r="G2493" t="str">
            <v>3 - Sudeste</v>
          </cell>
          <cell r="H2493">
            <v>0.26</v>
          </cell>
        </row>
        <row r="2494">
          <cell r="A2494">
            <v>3122355</v>
          </cell>
          <cell r="B2494" t="str">
            <v>MG</v>
          </cell>
          <cell r="C2494">
            <v>31</v>
          </cell>
          <cell r="D2494" t="str">
            <v>Divisa Alegre</v>
          </cell>
          <cell r="E2494">
            <v>6321</v>
          </cell>
          <cell r="F2494" t="str">
            <v>2 - 5001 até 10000</v>
          </cell>
          <cell r="G2494" t="str">
            <v>3 - Sudeste</v>
          </cell>
          <cell r="H2494">
            <v>0.1</v>
          </cell>
        </row>
        <row r="2495">
          <cell r="A2495">
            <v>3122405</v>
          </cell>
          <cell r="B2495" t="str">
            <v>MG</v>
          </cell>
          <cell r="C2495">
            <v>31</v>
          </cell>
          <cell r="D2495" t="str">
            <v>Divisa Nova</v>
          </cell>
          <cell r="E2495">
            <v>5851</v>
          </cell>
          <cell r="F2495" t="str">
            <v>2 - 5001 até 10000</v>
          </cell>
          <cell r="G2495" t="str">
            <v>3 - Sudeste</v>
          </cell>
          <cell r="H2495">
            <v>0.16</v>
          </cell>
        </row>
        <row r="2496">
          <cell r="A2496">
            <v>3122454</v>
          </cell>
          <cell r="B2496" t="str">
            <v>MG</v>
          </cell>
          <cell r="C2496">
            <v>31</v>
          </cell>
          <cell r="D2496" t="str">
            <v>Divisópolis</v>
          </cell>
          <cell r="E2496">
            <v>10213</v>
          </cell>
          <cell r="F2496" t="str">
            <v>3 - 10001 até 20000</v>
          </cell>
          <cell r="G2496" t="str">
            <v>3 - Sudeste</v>
          </cell>
          <cell r="H2496">
            <v>0.16</v>
          </cell>
        </row>
        <row r="2497">
          <cell r="A2497">
            <v>3122470</v>
          </cell>
          <cell r="B2497" t="str">
            <v>MG</v>
          </cell>
          <cell r="C2497">
            <v>31</v>
          </cell>
          <cell r="D2497" t="str">
            <v>Dom Bosco</v>
          </cell>
          <cell r="E2497">
            <v>3697</v>
          </cell>
          <cell r="F2497" t="str">
            <v>1 - Até 5000</v>
          </cell>
          <cell r="G2497" t="str">
            <v>3 - Sudeste</v>
          </cell>
          <cell r="H2497">
            <v>0.1</v>
          </cell>
        </row>
        <row r="2498">
          <cell r="A2498">
            <v>3122504</v>
          </cell>
          <cell r="B2498" t="str">
            <v>MG</v>
          </cell>
          <cell r="C2498">
            <v>31</v>
          </cell>
          <cell r="D2498" t="str">
            <v>Dom Cavati</v>
          </cell>
          <cell r="E2498">
            <v>4904</v>
          </cell>
          <cell r="F2498" t="str">
            <v>1 - Até 5000</v>
          </cell>
          <cell r="G2498" t="str">
            <v>3 - Sudeste</v>
          </cell>
          <cell r="H2498">
            <v>0.2</v>
          </cell>
        </row>
        <row r="2499">
          <cell r="A2499">
            <v>3122603</v>
          </cell>
          <cell r="B2499" t="str">
            <v>MG</v>
          </cell>
          <cell r="C2499">
            <v>31</v>
          </cell>
          <cell r="D2499" t="str">
            <v>Dom Joaquim</v>
          </cell>
          <cell r="E2499">
            <v>4899</v>
          </cell>
          <cell r="F2499" t="str">
            <v>1 - Até 5000</v>
          </cell>
          <cell r="G2499" t="str">
            <v>3 - Sudeste</v>
          </cell>
          <cell r="H2499">
            <v>0.16</v>
          </cell>
        </row>
        <row r="2500">
          <cell r="A2500">
            <v>3122702</v>
          </cell>
          <cell r="B2500" t="str">
            <v>MG</v>
          </cell>
          <cell r="C2500">
            <v>31</v>
          </cell>
          <cell r="D2500" t="str">
            <v>Dom Silvério</v>
          </cell>
          <cell r="E2500">
            <v>5228</v>
          </cell>
          <cell r="F2500" t="str">
            <v>2 - 5001 até 10000</v>
          </cell>
          <cell r="G2500" t="str">
            <v>3 - Sudeste</v>
          </cell>
          <cell r="H2500">
            <v>0.1</v>
          </cell>
        </row>
        <row r="2501">
          <cell r="A2501">
            <v>3122801</v>
          </cell>
          <cell r="B2501" t="str">
            <v>MG</v>
          </cell>
          <cell r="C2501">
            <v>31</v>
          </cell>
          <cell r="D2501" t="str">
            <v>Dom Viçoso</v>
          </cell>
          <cell r="E2501">
            <v>3095</v>
          </cell>
          <cell r="F2501" t="str">
            <v>1 - Até 5000</v>
          </cell>
          <cell r="G2501" t="str">
            <v>3 - Sudeste</v>
          </cell>
          <cell r="H2501">
            <v>0.1</v>
          </cell>
        </row>
        <row r="2502">
          <cell r="A2502">
            <v>3122900</v>
          </cell>
          <cell r="B2502" t="str">
            <v>MG</v>
          </cell>
          <cell r="C2502">
            <v>31</v>
          </cell>
          <cell r="D2502" t="str">
            <v>Dona Euzébia</v>
          </cell>
          <cell r="E2502">
            <v>6093</v>
          </cell>
          <cell r="F2502" t="str">
            <v>2 - 5001 até 10000</v>
          </cell>
          <cell r="G2502" t="str">
            <v>3 - Sudeste</v>
          </cell>
          <cell r="H2502">
            <v>0.76</v>
          </cell>
        </row>
        <row r="2503">
          <cell r="A2503">
            <v>3123007</v>
          </cell>
          <cell r="B2503" t="str">
            <v>MG</v>
          </cell>
          <cell r="C2503">
            <v>31</v>
          </cell>
          <cell r="D2503" t="str">
            <v>Dores de Campos</v>
          </cell>
          <cell r="E2503">
            <v>10007</v>
          </cell>
          <cell r="F2503" t="str">
            <v>3 - 10001 até 20000</v>
          </cell>
          <cell r="G2503" t="str">
            <v>3 - Sudeste</v>
          </cell>
          <cell r="H2503">
            <v>0.1</v>
          </cell>
        </row>
        <row r="2504">
          <cell r="A2504">
            <v>3123106</v>
          </cell>
          <cell r="B2504" t="str">
            <v>MG</v>
          </cell>
          <cell r="C2504">
            <v>31</v>
          </cell>
          <cell r="D2504" t="str">
            <v>Dores de Guanhães</v>
          </cell>
          <cell r="E2504">
            <v>5029</v>
          </cell>
          <cell r="F2504" t="str">
            <v>2 - 5001 até 10000</v>
          </cell>
          <cell r="G2504" t="str">
            <v>3 - Sudeste</v>
          </cell>
          <cell r="H2504">
            <v>0.16</v>
          </cell>
        </row>
        <row r="2505">
          <cell r="A2505">
            <v>3123205</v>
          </cell>
          <cell r="B2505" t="str">
            <v>MG</v>
          </cell>
          <cell r="C2505">
            <v>31</v>
          </cell>
          <cell r="D2505" t="str">
            <v>Dores do Indaiá</v>
          </cell>
          <cell r="E2505">
            <v>12630</v>
          </cell>
          <cell r="F2505" t="str">
            <v>3 - 10001 até 20000</v>
          </cell>
          <cell r="G2505" t="str">
            <v>3 - Sudeste</v>
          </cell>
          <cell r="H2505">
            <v>0.1</v>
          </cell>
        </row>
        <row r="2506">
          <cell r="A2506">
            <v>3123304</v>
          </cell>
          <cell r="B2506" t="str">
            <v>MG</v>
          </cell>
          <cell r="C2506">
            <v>31</v>
          </cell>
          <cell r="D2506" t="str">
            <v>Dores do Turvo</v>
          </cell>
          <cell r="E2506">
            <v>4987</v>
          </cell>
          <cell r="F2506" t="str">
            <v>1 - Até 5000</v>
          </cell>
          <cell r="G2506" t="str">
            <v>3 - Sudeste</v>
          </cell>
          <cell r="H2506">
            <v>0.1</v>
          </cell>
        </row>
        <row r="2507">
          <cell r="A2507">
            <v>3123403</v>
          </cell>
          <cell r="B2507" t="str">
            <v>MG</v>
          </cell>
          <cell r="C2507">
            <v>31</v>
          </cell>
          <cell r="D2507" t="str">
            <v>Doresópolis</v>
          </cell>
          <cell r="E2507">
            <v>1461</v>
          </cell>
          <cell r="F2507" t="str">
            <v>1 - Até 5000</v>
          </cell>
          <cell r="G2507" t="str">
            <v>3 - Sudeste</v>
          </cell>
          <cell r="H2507">
            <v>0.45999999999999996</v>
          </cell>
        </row>
        <row r="2508">
          <cell r="A2508">
            <v>3123502</v>
          </cell>
          <cell r="B2508" t="str">
            <v>MG</v>
          </cell>
          <cell r="C2508">
            <v>31</v>
          </cell>
          <cell r="D2508" t="str">
            <v>Douradoquara</v>
          </cell>
          <cell r="E2508">
            <v>1829</v>
          </cell>
          <cell r="F2508" t="str">
            <v>1 - Até 5000</v>
          </cell>
          <cell r="G2508" t="str">
            <v>3 - Sudeste</v>
          </cell>
          <cell r="H2508">
            <v>0.1</v>
          </cell>
        </row>
        <row r="2509">
          <cell r="A2509">
            <v>3123528</v>
          </cell>
          <cell r="B2509" t="str">
            <v>MG</v>
          </cell>
          <cell r="C2509">
            <v>31</v>
          </cell>
          <cell r="D2509" t="str">
            <v>Durandé</v>
          </cell>
          <cell r="E2509">
            <v>7817</v>
          </cell>
          <cell r="F2509" t="str">
            <v>2 - 5001 até 10000</v>
          </cell>
          <cell r="G2509" t="str">
            <v>3 - Sudeste</v>
          </cell>
          <cell r="H2509">
            <v>0.1</v>
          </cell>
        </row>
        <row r="2510">
          <cell r="A2510">
            <v>3123601</v>
          </cell>
          <cell r="B2510" t="str">
            <v>MG</v>
          </cell>
          <cell r="C2510">
            <v>31</v>
          </cell>
          <cell r="D2510" t="str">
            <v>Elói Mendes</v>
          </cell>
          <cell r="E2510">
            <v>26336</v>
          </cell>
          <cell r="F2510" t="str">
            <v>4 - 20001 até 50000</v>
          </cell>
          <cell r="G2510" t="str">
            <v>3 - Sudeste</v>
          </cell>
          <cell r="H2510">
            <v>0.2</v>
          </cell>
        </row>
        <row r="2511">
          <cell r="A2511">
            <v>3123700</v>
          </cell>
          <cell r="B2511" t="str">
            <v>MG</v>
          </cell>
          <cell r="C2511">
            <v>31</v>
          </cell>
          <cell r="D2511" t="str">
            <v>Engenheiro Caldas</v>
          </cell>
          <cell r="E2511">
            <v>13622</v>
          </cell>
          <cell r="F2511" t="str">
            <v>3 - 10001 até 20000</v>
          </cell>
          <cell r="G2511" t="str">
            <v>3 - Sudeste</v>
          </cell>
          <cell r="H2511">
            <v>0.1</v>
          </cell>
        </row>
        <row r="2512">
          <cell r="A2512">
            <v>3123809</v>
          </cell>
          <cell r="B2512" t="str">
            <v>MG</v>
          </cell>
          <cell r="C2512">
            <v>31</v>
          </cell>
          <cell r="D2512" t="str">
            <v>Engenheiro Navarro</v>
          </cell>
          <cell r="E2512">
            <v>6354</v>
          </cell>
          <cell r="F2512" t="str">
            <v>2 - 5001 até 10000</v>
          </cell>
          <cell r="G2512" t="str">
            <v>3 - Sudeste</v>
          </cell>
          <cell r="H2512">
            <v>0.1</v>
          </cell>
        </row>
        <row r="2513">
          <cell r="A2513">
            <v>3123858</v>
          </cell>
          <cell r="B2513" t="str">
            <v>MG</v>
          </cell>
          <cell r="C2513">
            <v>31</v>
          </cell>
          <cell r="D2513" t="str">
            <v>Entre Folhas</v>
          </cell>
          <cell r="E2513">
            <v>5179</v>
          </cell>
          <cell r="F2513" t="str">
            <v>2 - 5001 até 10000</v>
          </cell>
          <cell r="G2513" t="str">
            <v>3 - Sudeste</v>
          </cell>
          <cell r="H2513">
            <v>0.1</v>
          </cell>
        </row>
        <row r="2514">
          <cell r="A2514">
            <v>3123908</v>
          </cell>
          <cell r="B2514" t="str">
            <v>MG</v>
          </cell>
          <cell r="C2514">
            <v>31</v>
          </cell>
          <cell r="D2514" t="str">
            <v>Entre Rios de Minas</v>
          </cell>
          <cell r="E2514">
            <v>14746</v>
          </cell>
          <cell r="F2514" t="str">
            <v>3 - 10001 até 20000</v>
          </cell>
          <cell r="G2514" t="str">
            <v>3 - Sudeste</v>
          </cell>
          <cell r="H2514">
            <v>0.26</v>
          </cell>
        </row>
        <row r="2515">
          <cell r="A2515">
            <v>3124005</v>
          </cell>
          <cell r="B2515" t="str">
            <v>MG</v>
          </cell>
          <cell r="C2515">
            <v>31</v>
          </cell>
          <cell r="D2515" t="str">
            <v>Ervália</v>
          </cell>
          <cell r="E2515">
            <v>20255</v>
          </cell>
          <cell r="F2515" t="str">
            <v>4 - 20001 até 50000</v>
          </cell>
          <cell r="G2515" t="str">
            <v>3 - Sudeste</v>
          </cell>
          <cell r="H2515">
            <v>0.26</v>
          </cell>
        </row>
        <row r="2516">
          <cell r="A2516">
            <v>3124104</v>
          </cell>
          <cell r="B2516" t="str">
            <v>MG</v>
          </cell>
          <cell r="C2516">
            <v>31</v>
          </cell>
          <cell r="D2516" t="str">
            <v>Esmeraldas</v>
          </cell>
          <cell r="E2516">
            <v>85598</v>
          </cell>
          <cell r="F2516" t="str">
            <v>5 - 50001 até 100000</v>
          </cell>
          <cell r="G2516" t="str">
            <v>3 - Sudeste</v>
          </cell>
          <cell r="H2516">
            <v>0.16</v>
          </cell>
        </row>
        <row r="2517">
          <cell r="A2517">
            <v>3124203</v>
          </cell>
          <cell r="B2517" t="str">
            <v>MG</v>
          </cell>
          <cell r="C2517">
            <v>31</v>
          </cell>
          <cell r="D2517" t="str">
            <v>Espera Feliz</v>
          </cell>
          <cell r="E2517">
            <v>24102</v>
          </cell>
          <cell r="F2517" t="str">
            <v>4 - 20001 até 50000</v>
          </cell>
          <cell r="G2517" t="str">
            <v>3 - Sudeste</v>
          </cell>
          <cell r="H2517">
            <v>0.26</v>
          </cell>
        </row>
        <row r="2518">
          <cell r="A2518">
            <v>3124302</v>
          </cell>
          <cell r="B2518" t="str">
            <v>MG</v>
          </cell>
          <cell r="C2518">
            <v>31</v>
          </cell>
          <cell r="D2518" t="str">
            <v>Espinosa</v>
          </cell>
          <cell r="E2518">
            <v>30443</v>
          </cell>
          <cell r="F2518" t="str">
            <v>4 - 20001 até 50000</v>
          </cell>
          <cell r="G2518" t="str">
            <v>3 - Sudeste</v>
          </cell>
          <cell r="H2518">
            <v>0.1</v>
          </cell>
        </row>
        <row r="2519">
          <cell r="A2519">
            <v>3124401</v>
          </cell>
          <cell r="B2519" t="str">
            <v>MG</v>
          </cell>
          <cell r="C2519">
            <v>31</v>
          </cell>
          <cell r="D2519" t="str">
            <v>Espírito Santo do Dourado</v>
          </cell>
          <cell r="E2519">
            <v>6611</v>
          </cell>
          <cell r="F2519" t="str">
            <v>2 - 5001 até 10000</v>
          </cell>
          <cell r="G2519" t="str">
            <v>3 - Sudeste</v>
          </cell>
          <cell r="H2519">
            <v>0.1</v>
          </cell>
        </row>
        <row r="2520">
          <cell r="A2520">
            <v>3124500</v>
          </cell>
          <cell r="B2520" t="str">
            <v>MG</v>
          </cell>
          <cell r="C2520">
            <v>31</v>
          </cell>
          <cell r="D2520" t="str">
            <v>Estiva</v>
          </cell>
          <cell r="E2520">
            <v>11502</v>
          </cell>
          <cell r="F2520" t="str">
            <v>3 - 10001 até 20000</v>
          </cell>
          <cell r="G2520" t="str">
            <v>3 - Sudeste</v>
          </cell>
          <cell r="H2520">
            <v>0.1</v>
          </cell>
        </row>
        <row r="2521">
          <cell r="A2521">
            <v>3124609</v>
          </cell>
          <cell r="B2521" t="str">
            <v>MG</v>
          </cell>
          <cell r="C2521">
            <v>31</v>
          </cell>
          <cell r="D2521" t="str">
            <v>Estrela Dalva</v>
          </cell>
          <cell r="E2521">
            <v>2186</v>
          </cell>
          <cell r="F2521" t="str">
            <v>1 - Até 5000</v>
          </cell>
          <cell r="G2521" t="str">
            <v>3 - Sudeste</v>
          </cell>
          <cell r="H2521">
            <v>0.1</v>
          </cell>
        </row>
        <row r="2522">
          <cell r="A2522">
            <v>3124708</v>
          </cell>
          <cell r="B2522" t="str">
            <v>MG</v>
          </cell>
          <cell r="C2522">
            <v>31</v>
          </cell>
          <cell r="D2522" t="str">
            <v>Estrela do Indaiá</v>
          </cell>
          <cell r="E2522">
            <v>2772</v>
          </cell>
          <cell r="F2522" t="str">
            <v>1 - Até 5000</v>
          </cell>
          <cell r="G2522" t="str">
            <v>3 - Sudeste</v>
          </cell>
          <cell r="H2522">
            <v>0.1</v>
          </cell>
        </row>
        <row r="2523">
          <cell r="A2523">
            <v>3124807</v>
          </cell>
          <cell r="B2523" t="str">
            <v>MG</v>
          </cell>
          <cell r="C2523">
            <v>31</v>
          </cell>
          <cell r="D2523" t="str">
            <v>Estrela do Sul</v>
          </cell>
          <cell r="E2523">
            <v>6840</v>
          </cell>
          <cell r="F2523" t="str">
            <v>2 - 5001 até 10000</v>
          </cell>
          <cell r="G2523" t="str">
            <v>3 - Sudeste</v>
          </cell>
          <cell r="H2523">
            <v>0.1</v>
          </cell>
        </row>
        <row r="2524">
          <cell r="A2524">
            <v>3124906</v>
          </cell>
          <cell r="B2524" t="str">
            <v>MG</v>
          </cell>
          <cell r="C2524">
            <v>31</v>
          </cell>
          <cell r="D2524" t="str">
            <v>Eugenópolis</v>
          </cell>
          <cell r="E2524">
            <v>10801</v>
          </cell>
          <cell r="F2524" t="str">
            <v>3 - 10001 até 20000</v>
          </cell>
          <cell r="G2524" t="str">
            <v>3 - Sudeste</v>
          </cell>
          <cell r="H2524">
            <v>0.26</v>
          </cell>
        </row>
        <row r="2525">
          <cell r="A2525">
            <v>3125002</v>
          </cell>
          <cell r="B2525" t="str">
            <v>MG</v>
          </cell>
          <cell r="C2525">
            <v>31</v>
          </cell>
          <cell r="D2525" t="str">
            <v>Ewbank da Câmara</v>
          </cell>
          <cell r="E2525">
            <v>3875</v>
          </cell>
          <cell r="F2525" t="str">
            <v>1 - Até 5000</v>
          </cell>
          <cell r="G2525" t="str">
            <v>3 - Sudeste</v>
          </cell>
          <cell r="H2525">
            <v>0.16</v>
          </cell>
        </row>
        <row r="2526">
          <cell r="A2526">
            <v>3125101</v>
          </cell>
          <cell r="B2526" t="str">
            <v>MG</v>
          </cell>
          <cell r="C2526">
            <v>31</v>
          </cell>
          <cell r="D2526" t="str">
            <v>Extrema</v>
          </cell>
          <cell r="E2526">
            <v>53482</v>
          </cell>
          <cell r="F2526" t="str">
            <v>5 - 50001 até 100000</v>
          </cell>
          <cell r="G2526" t="str">
            <v>3 - Sudeste</v>
          </cell>
          <cell r="H2526">
            <v>0.1</v>
          </cell>
        </row>
        <row r="2527">
          <cell r="A2527">
            <v>3125200</v>
          </cell>
          <cell r="B2527" t="str">
            <v>MG</v>
          </cell>
          <cell r="C2527">
            <v>31</v>
          </cell>
          <cell r="D2527" t="str">
            <v>Fama</v>
          </cell>
          <cell r="E2527">
            <v>2578</v>
          </cell>
          <cell r="F2527" t="str">
            <v>1 - Até 5000</v>
          </cell>
          <cell r="G2527" t="str">
            <v>3 - Sudeste</v>
          </cell>
          <cell r="H2527">
            <v>0.1</v>
          </cell>
        </row>
        <row r="2528">
          <cell r="A2528">
            <v>3125309</v>
          </cell>
          <cell r="B2528" t="str">
            <v>MG</v>
          </cell>
          <cell r="C2528">
            <v>31</v>
          </cell>
          <cell r="D2528" t="str">
            <v>Faria Lemos</v>
          </cell>
          <cell r="E2528">
            <v>3188</v>
          </cell>
          <cell r="F2528" t="str">
            <v>1 - Até 5000</v>
          </cell>
          <cell r="G2528" t="str">
            <v>3 - Sudeste</v>
          </cell>
          <cell r="H2528">
            <v>0.1</v>
          </cell>
        </row>
        <row r="2529">
          <cell r="A2529">
            <v>3125408</v>
          </cell>
          <cell r="B2529" t="str">
            <v>MG</v>
          </cell>
          <cell r="C2529">
            <v>31</v>
          </cell>
          <cell r="D2529" t="str">
            <v>Felício dos Santos</v>
          </cell>
          <cell r="E2529">
            <v>5133</v>
          </cell>
          <cell r="F2529" t="str">
            <v>2 - 5001 até 10000</v>
          </cell>
          <cell r="G2529" t="str">
            <v>3 - Sudeste</v>
          </cell>
          <cell r="H2529">
            <v>0.16</v>
          </cell>
        </row>
        <row r="2530">
          <cell r="A2530">
            <v>3125507</v>
          </cell>
          <cell r="B2530" t="str">
            <v>MG</v>
          </cell>
          <cell r="C2530">
            <v>31</v>
          </cell>
          <cell r="D2530" t="str">
            <v>São Gonçalo do Rio Preto</v>
          </cell>
          <cell r="E2530">
            <v>3032</v>
          </cell>
          <cell r="F2530" t="str">
            <v>1 - Até 5000</v>
          </cell>
          <cell r="G2530" t="str">
            <v>3 - Sudeste</v>
          </cell>
          <cell r="H2530">
            <v>0.16</v>
          </cell>
        </row>
        <row r="2531">
          <cell r="A2531">
            <v>3125606</v>
          </cell>
          <cell r="B2531" t="str">
            <v>MG</v>
          </cell>
          <cell r="C2531">
            <v>31</v>
          </cell>
          <cell r="D2531" t="str">
            <v>Felisburgo</v>
          </cell>
          <cell r="E2531">
            <v>6489</v>
          </cell>
          <cell r="F2531" t="str">
            <v>2 - 5001 até 10000</v>
          </cell>
          <cell r="G2531" t="str">
            <v>3 - Sudeste</v>
          </cell>
          <cell r="H2531">
            <v>0.26</v>
          </cell>
        </row>
        <row r="2532">
          <cell r="A2532">
            <v>3125705</v>
          </cell>
          <cell r="B2532" t="str">
            <v>MG</v>
          </cell>
          <cell r="C2532">
            <v>31</v>
          </cell>
          <cell r="D2532" t="str">
            <v>Felixlândia</v>
          </cell>
          <cell r="E2532">
            <v>13978</v>
          </cell>
          <cell r="F2532" t="str">
            <v>3 - 10001 até 20000</v>
          </cell>
          <cell r="G2532" t="str">
            <v>3 - Sudeste</v>
          </cell>
          <cell r="H2532">
            <v>0.1</v>
          </cell>
        </row>
        <row r="2533">
          <cell r="A2533">
            <v>3125804</v>
          </cell>
          <cell r="B2533" t="str">
            <v>MG</v>
          </cell>
          <cell r="C2533">
            <v>31</v>
          </cell>
          <cell r="D2533" t="str">
            <v>Fernandes Tourinho</v>
          </cell>
          <cell r="E2533">
            <v>2789</v>
          </cell>
          <cell r="F2533" t="str">
            <v>1 - Até 5000</v>
          </cell>
          <cell r="G2533" t="str">
            <v>3 - Sudeste</v>
          </cell>
          <cell r="H2533">
            <v>0.16</v>
          </cell>
        </row>
        <row r="2534">
          <cell r="A2534">
            <v>3125903</v>
          </cell>
          <cell r="B2534" t="str">
            <v>MG</v>
          </cell>
          <cell r="C2534">
            <v>31</v>
          </cell>
          <cell r="D2534" t="str">
            <v>Ferros</v>
          </cell>
          <cell r="E2534">
            <v>9590</v>
          </cell>
          <cell r="F2534" t="str">
            <v>2 - 5001 até 10000</v>
          </cell>
          <cell r="G2534" t="str">
            <v>3 - Sudeste</v>
          </cell>
          <cell r="H2534">
            <v>0.1</v>
          </cell>
        </row>
        <row r="2535">
          <cell r="A2535">
            <v>3125952</v>
          </cell>
          <cell r="B2535" t="str">
            <v>MG</v>
          </cell>
          <cell r="C2535">
            <v>31</v>
          </cell>
          <cell r="D2535" t="str">
            <v>Fervedouro</v>
          </cell>
          <cell r="E2535">
            <v>10445</v>
          </cell>
          <cell r="F2535" t="str">
            <v>3 - 10001 até 20000</v>
          </cell>
          <cell r="G2535" t="str">
            <v>3 - Sudeste</v>
          </cell>
          <cell r="H2535">
            <v>0.1</v>
          </cell>
        </row>
        <row r="2536">
          <cell r="A2536">
            <v>3126000</v>
          </cell>
          <cell r="B2536" t="str">
            <v>MG</v>
          </cell>
          <cell r="C2536">
            <v>31</v>
          </cell>
          <cell r="D2536" t="str">
            <v>Florestal</v>
          </cell>
          <cell r="E2536">
            <v>8045</v>
          </cell>
          <cell r="F2536" t="str">
            <v>2 - 5001 até 10000</v>
          </cell>
          <cell r="G2536" t="str">
            <v>3 - Sudeste</v>
          </cell>
          <cell r="H2536">
            <v>0.1</v>
          </cell>
        </row>
        <row r="2537">
          <cell r="A2537">
            <v>3126109</v>
          </cell>
          <cell r="B2537" t="str">
            <v>MG</v>
          </cell>
          <cell r="C2537">
            <v>31</v>
          </cell>
          <cell r="D2537" t="str">
            <v>Formiga</v>
          </cell>
          <cell r="E2537">
            <v>68248</v>
          </cell>
          <cell r="F2537" t="str">
            <v>5 - 50001 até 100000</v>
          </cell>
          <cell r="G2537" t="str">
            <v>3 - Sudeste</v>
          </cell>
          <cell r="H2537">
            <v>0.1</v>
          </cell>
        </row>
        <row r="2538">
          <cell r="A2538">
            <v>3126208</v>
          </cell>
          <cell r="B2538" t="str">
            <v>MG</v>
          </cell>
          <cell r="C2538">
            <v>31</v>
          </cell>
          <cell r="D2538" t="str">
            <v>Formoso</v>
          </cell>
          <cell r="E2538">
            <v>7949</v>
          </cell>
          <cell r="F2538" t="str">
            <v>2 - 5001 até 10000</v>
          </cell>
          <cell r="G2538" t="str">
            <v>3 - Sudeste</v>
          </cell>
          <cell r="H2538">
            <v>0.1</v>
          </cell>
        </row>
        <row r="2539">
          <cell r="A2539">
            <v>3126307</v>
          </cell>
          <cell r="B2539" t="str">
            <v>MG</v>
          </cell>
          <cell r="C2539">
            <v>31</v>
          </cell>
          <cell r="D2539" t="str">
            <v>Fortaleza de Minas</v>
          </cell>
          <cell r="E2539">
            <v>3477</v>
          </cell>
          <cell r="F2539" t="str">
            <v>1 - Até 5000</v>
          </cell>
          <cell r="G2539" t="str">
            <v>3 - Sudeste</v>
          </cell>
          <cell r="H2539">
            <v>0.2</v>
          </cell>
        </row>
        <row r="2540">
          <cell r="A2540">
            <v>3126406</v>
          </cell>
          <cell r="B2540" t="str">
            <v>MG</v>
          </cell>
          <cell r="C2540">
            <v>31</v>
          </cell>
          <cell r="D2540" t="str">
            <v>Fortuna de Minas</v>
          </cell>
          <cell r="E2540">
            <v>3093</v>
          </cell>
          <cell r="F2540" t="str">
            <v>1 - Até 5000</v>
          </cell>
          <cell r="G2540" t="str">
            <v>3 - Sudeste</v>
          </cell>
          <cell r="H2540">
            <v>0.2</v>
          </cell>
        </row>
        <row r="2541">
          <cell r="A2541">
            <v>3126505</v>
          </cell>
          <cell r="B2541" t="str">
            <v>MG</v>
          </cell>
          <cell r="C2541">
            <v>31</v>
          </cell>
          <cell r="D2541" t="str">
            <v>Francisco Badaró</v>
          </cell>
          <cell r="E2541">
            <v>7366</v>
          </cell>
          <cell r="F2541" t="str">
            <v>2 - 5001 até 10000</v>
          </cell>
          <cell r="G2541" t="str">
            <v>3 - Sudeste</v>
          </cell>
          <cell r="H2541">
            <v>0.1</v>
          </cell>
        </row>
        <row r="2542">
          <cell r="A2542">
            <v>3126604</v>
          </cell>
          <cell r="B2542" t="str">
            <v>MG</v>
          </cell>
          <cell r="C2542">
            <v>31</v>
          </cell>
          <cell r="D2542" t="str">
            <v>Francisco Dumont</v>
          </cell>
          <cell r="E2542">
            <v>4503</v>
          </cell>
          <cell r="F2542" t="str">
            <v>1 - Até 5000</v>
          </cell>
          <cell r="G2542" t="str">
            <v>3 - Sudeste</v>
          </cell>
          <cell r="H2542">
            <v>0.1</v>
          </cell>
        </row>
        <row r="2543">
          <cell r="A2543">
            <v>3126703</v>
          </cell>
          <cell r="B2543" t="str">
            <v>MG</v>
          </cell>
          <cell r="C2543">
            <v>31</v>
          </cell>
          <cell r="D2543" t="str">
            <v>Francisco Sá</v>
          </cell>
          <cell r="E2543">
            <v>23476</v>
          </cell>
          <cell r="F2543" t="str">
            <v>4 - 20001 até 50000</v>
          </cell>
          <cell r="G2543" t="str">
            <v>3 - Sudeste</v>
          </cell>
          <cell r="H2543">
            <v>0.1</v>
          </cell>
        </row>
        <row r="2544">
          <cell r="A2544">
            <v>3126752</v>
          </cell>
          <cell r="B2544" t="str">
            <v>MG</v>
          </cell>
          <cell r="C2544">
            <v>31</v>
          </cell>
          <cell r="D2544" t="str">
            <v>Franciscópolis</v>
          </cell>
          <cell r="E2544">
            <v>5034</v>
          </cell>
          <cell r="F2544" t="str">
            <v>2 - 5001 até 10000</v>
          </cell>
          <cell r="G2544" t="str">
            <v>3 - Sudeste</v>
          </cell>
          <cell r="H2544">
            <v>0.1</v>
          </cell>
        </row>
        <row r="2545">
          <cell r="A2545">
            <v>3126802</v>
          </cell>
          <cell r="B2545" t="str">
            <v>MG</v>
          </cell>
          <cell r="C2545">
            <v>31</v>
          </cell>
          <cell r="D2545" t="str">
            <v>Frei Gaspar</v>
          </cell>
          <cell r="E2545">
            <v>5640</v>
          </cell>
          <cell r="F2545" t="str">
            <v>2 - 5001 até 10000</v>
          </cell>
          <cell r="G2545" t="str">
            <v>3 - Sudeste</v>
          </cell>
          <cell r="H2545">
            <v>0.26</v>
          </cell>
        </row>
        <row r="2546">
          <cell r="A2546">
            <v>3126901</v>
          </cell>
          <cell r="B2546" t="str">
            <v>MG</v>
          </cell>
          <cell r="C2546">
            <v>31</v>
          </cell>
          <cell r="D2546" t="str">
            <v>Frei Inocêncio</v>
          </cell>
          <cell r="E2546">
            <v>8226</v>
          </cell>
          <cell r="F2546" t="str">
            <v>2 - 5001 até 10000</v>
          </cell>
          <cell r="G2546" t="str">
            <v>3 - Sudeste</v>
          </cell>
          <cell r="H2546">
            <v>0.16</v>
          </cell>
        </row>
        <row r="2547">
          <cell r="A2547">
            <v>3126950</v>
          </cell>
          <cell r="B2547" t="str">
            <v>MG</v>
          </cell>
          <cell r="C2547">
            <v>31</v>
          </cell>
          <cell r="D2547" t="str">
            <v>Frei Lagonegro</v>
          </cell>
          <cell r="E2547">
            <v>3391</v>
          </cell>
          <cell r="F2547" t="str">
            <v>1 - Até 5000</v>
          </cell>
          <cell r="G2547" t="str">
            <v>3 - Sudeste</v>
          </cell>
          <cell r="H2547">
            <v>0.16</v>
          </cell>
        </row>
        <row r="2548">
          <cell r="A2548">
            <v>3127008</v>
          </cell>
          <cell r="B2548" t="str">
            <v>MG</v>
          </cell>
          <cell r="C2548">
            <v>31</v>
          </cell>
          <cell r="D2548" t="str">
            <v>Fronteira</v>
          </cell>
          <cell r="E2548">
            <v>14540</v>
          </cell>
          <cell r="F2548" t="str">
            <v>3 - 10001 até 20000</v>
          </cell>
          <cell r="G2548" t="str">
            <v>3 - Sudeste</v>
          </cell>
          <cell r="H2548">
            <v>0.1</v>
          </cell>
        </row>
        <row r="2549">
          <cell r="A2549">
            <v>3127057</v>
          </cell>
          <cell r="B2549" t="str">
            <v>MG</v>
          </cell>
          <cell r="C2549">
            <v>31</v>
          </cell>
          <cell r="D2549" t="str">
            <v>Fronteira dos Vales</v>
          </cell>
          <cell r="E2549">
            <v>4345</v>
          </cell>
          <cell r="F2549" t="str">
            <v>1 - Até 5000</v>
          </cell>
          <cell r="G2549" t="str">
            <v>3 - Sudeste</v>
          </cell>
          <cell r="H2549">
            <v>0.1</v>
          </cell>
        </row>
        <row r="2550">
          <cell r="A2550">
            <v>3127073</v>
          </cell>
          <cell r="B2550" t="str">
            <v>MG</v>
          </cell>
          <cell r="C2550">
            <v>31</v>
          </cell>
          <cell r="D2550" t="str">
            <v>Fruta de Leite</v>
          </cell>
          <cell r="E2550">
            <v>4647</v>
          </cell>
          <cell r="F2550" t="str">
            <v>1 - Até 5000</v>
          </cell>
          <cell r="G2550" t="str">
            <v>3 - Sudeste</v>
          </cell>
          <cell r="H2550">
            <v>0.1</v>
          </cell>
        </row>
        <row r="2551">
          <cell r="A2551">
            <v>3127107</v>
          </cell>
          <cell r="B2551" t="str">
            <v>MG</v>
          </cell>
          <cell r="C2551">
            <v>31</v>
          </cell>
          <cell r="D2551" t="str">
            <v>Frutal</v>
          </cell>
          <cell r="E2551">
            <v>58588</v>
          </cell>
          <cell r="F2551" t="str">
            <v>5 - 50001 até 100000</v>
          </cell>
          <cell r="G2551" t="str">
            <v>3 - Sudeste</v>
          </cell>
          <cell r="H2551">
            <v>0.1</v>
          </cell>
        </row>
        <row r="2552">
          <cell r="A2552">
            <v>3127206</v>
          </cell>
          <cell r="B2552" t="str">
            <v>MG</v>
          </cell>
          <cell r="C2552">
            <v>31</v>
          </cell>
          <cell r="D2552" t="str">
            <v>Funilândia</v>
          </cell>
          <cell r="E2552">
            <v>4686</v>
          </cell>
          <cell r="F2552" t="str">
            <v>1 - Até 5000</v>
          </cell>
          <cell r="G2552" t="str">
            <v>3 - Sudeste</v>
          </cell>
          <cell r="H2552">
            <v>0.1</v>
          </cell>
        </row>
        <row r="2553">
          <cell r="A2553">
            <v>3127305</v>
          </cell>
          <cell r="B2553" t="str">
            <v>MG</v>
          </cell>
          <cell r="C2553">
            <v>31</v>
          </cell>
          <cell r="D2553" t="str">
            <v>Galiléia</v>
          </cell>
          <cell r="E2553">
            <v>6222</v>
          </cell>
          <cell r="F2553" t="str">
            <v>2 - 5001 até 10000</v>
          </cell>
          <cell r="G2553" t="str">
            <v>3 - Sudeste</v>
          </cell>
          <cell r="H2553">
            <v>0.2</v>
          </cell>
        </row>
        <row r="2554">
          <cell r="A2554">
            <v>3127339</v>
          </cell>
          <cell r="B2554" t="str">
            <v>MG</v>
          </cell>
          <cell r="C2554">
            <v>31</v>
          </cell>
          <cell r="D2554" t="str">
            <v>Gameleiras</v>
          </cell>
          <cell r="E2554">
            <v>4793</v>
          </cell>
          <cell r="F2554" t="str">
            <v>1 - Até 5000</v>
          </cell>
          <cell r="G2554" t="str">
            <v>3 - Sudeste</v>
          </cell>
          <cell r="H2554">
            <v>0.1</v>
          </cell>
        </row>
        <row r="2555">
          <cell r="A2555">
            <v>3127354</v>
          </cell>
          <cell r="B2555" t="str">
            <v>MG</v>
          </cell>
          <cell r="C2555">
            <v>31</v>
          </cell>
          <cell r="D2555" t="str">
            <v>Glaucilândia</v>
          </cell>
          <cell r="E2555">
            <v>2928</v>
          </cell>
          <cell r="F2555" t="str">
            <v>1 - Até 5000</v>
          </cell>
          <cell r="G2555" t="str">
            <v>3 - Sudeste</v>
          </cell>
          <cell r="H2555">
            <v>0.2</v>
          </cell>
        </row>
        <row r="2556">
          <cell r="A2556">
            <v>3127370</v>
          </cell>
          <cell r="B2556" t="str">
            <v>MG</v>
          </cell>
          <cell r="C2556">
            <v>31</v>
          </cell>
          <cell r="D2556" t="str">
            <v>Goiabeira</v>
          </cell>
          <cell r="E2556">
            <v>2830</v>
          </cell>
          <cell r="F2556" t="str">
            <v>1 - Até 5000</v>
          </cell>
          <cell r="G2556" t="str">
            <v>3 - Sudeste</v>
          </cell>
          <cell r="H2556">
            <v>0.1</v>
          </cell>
        </row>
        <row r="2557">
          <cell r="A2557">
            <v>3127388</v>
          </cell>
          <cell r="B2557" t="str">
            <v>MG</v>
          </cell>
          <cell r="C2557">
            <v>31</v>
          </cell>
          <cell r="D2557" t="str">
            <v>Goianá</v>
          </cell>
          <cell r="E2557">
            <v>4053</v>
          </cell>
          <cell r="F2557" t="str">
            <v>1 - Até 5000</v>
          </cell>
          <cell r="G2557" t="str">
            <v>3 - Sudeste</v>
          </cell>
          <cell r="H2557">
            <v>0.1</v>
          </cell>
        </row>
        <row r="2558">
          <cell r="A2558">
            <v>3127404</v>
          </cell>
          <cell r="B2558" t="str">
            <v>MG</v>
          </cell>
          <cell r="C2558">
            <v>31</v>
          </cell>
          <cell r="D2558" t="str">
            <v>Gonçalves</v>
          </cell>
          <cell r="E2558">
            <v>4727</v>
          </cell>
          <cell r="F2558" t="str">
            <v>1 - Até 5000</v>
          </cell>
          <cell r="G2558" t="str">
            <v>3 - Sudeste</v>
          </cell>
          <cell r="H2558">
            <v>0.16</v>
          </cell>
        </row>
        <row r="2559">
          <cell r="A2559">
            <v>3127503</v>
          </cell>
          <cell r="B2559" t="str">
            <v>MG</v>
          </cell>
          <cell r="C2559">
            <v>31</v>
          </cell>
          <cell r="D2559" t="str">
            <v>Gonzaga</v>
          </cell>
          <cell r="E2559">
            <v>5230</v>
          </cell>
          <cell r="F2559" t="str">
            <v>2 - 5001 até 10000</v>
          </cell>
          <cell r="G2559" t="str">
            <v>3 - Sudeste</v>
          </cell>
          <cell r="H2559">
            <v>0.1</v>
          </cell>
        </row>
        <row r="2560">
          <cell r="A2560">
            <v>3127602</v>
          </cell>
          <cell r="B2560" t="str">
            <v>MG</v>
          </cell>
          <cell r="C2560">
            <v>31</v>
          </cell>
          <cell r="D2560" t="str">
            <v>Gouveia</v>
          </cell>
          <cell r="E2560">
            <v>11331</v>
          </cell>
          <cell r="F2560" t="str">
            <v>3 - 10001 até 20000</v>
          </cell>
          <cell r="G2560" t="str">
            <v>3 - Sudeste</v>
          </cell>
          <cell r="H2560">
            <v>0.16</v>
          </cell>
        </row>
        <row r="2561">
          <cell r="A2561">
            <v>3127701</v>
          </cell>
          <cell r="B2561" t="str">
            <v>MG</v>
          </cell>
          <cell r="C2561">
            <v>31</v>
          </cell>
          <cell r="D2561" t="str">
            <v>Governador Valadares</v>
          </cell>
          <cell r="E2561">
            <v>257171</v>
          </cell>
          <cell r="F2561" t="str">
            <v>6 - 100001 até 500000</v>
          </cell>
          <cell r="G2561" t="str">
            <v>3 - Sudeste</v>
          </cell>
          <cell r="H2561">
            <v>0.65999999999999992</v>
          </cell>
        </row>
        <row r="2562">
          <cell r="A2562">
            <v>3127800</v>
          </cell>
          <cell r="B2562" t="str">
            <v>MG</v>
          </cell>
          <cell r="C2562">
            <v>31</v>
          </cell>
          <cell r="D2562" t="str">
            <v>Grão Mogol</v>
          </cell>
          <cell r="E2562">
            <v>13901</v>
          </cell>
          <cell r="F2562" t="str">
            <v>3 - 10001 até 20000</v>
          </cell>
          <cell r="G2562" t="str">
            <v>3 - Sudeste</v>
          </cell>
          <cell r="H2562">
            <v>0.16</v>
          </cell>
        </row>
        <row r="2563">
          <cell r="A2563">
            <v>3127909</v>
          </cell>
          <cell r="B2563" t="str">
            <v>MG</v>
          </cell>
          <cell r="C2563">
            <v>31</v>
          </cell>
          <cell r="D2563" t="str">
            <v>Grupiara</v>
          </cell>
          <cell r="E2563">
            <v>1392</v>
          </cell>
          <cell r="F2563" t="str">
            <v>1 - Até 5000</v>
          </cell>
          <cell r="G2563" t="str">
            <v>3 - Sudeste</v>
          </cell>
          <cell r="H2563">
            <v>0.16</v>
          </cell>
        </row>
        <row r="2564">
          <cell r="A2564">
            <v>3128006</v>
          </cell>
          <cell r="B2564" t="str">
            <v>MG</v>
          </cell>
          <cell r="C2564">
            <v>31</v>
          </cell>
          <cell r="D2564" t="str">
            <v>Guanhães</v>
          </cell>
          <cell r="E2564">
            <v>32244</v>
          </cell>
          <cell r="F2564" t="str">
            <v>4 - 20001 até 50000</v>
          </cell>
          <cell r="G2564" t="str">
            <v>3 - Sudeste</v>
          </cell>
          <cell r="H2564">
            <v>0.16</v>
          </cell>
        </row>
        <row r="2565">
          <cell r="A2565">
            <v>3128105</v>
          </cell>
          <cell r="B2565" t="str">
            <v>MG</v>
          </cell>
          <cell r="C2565">
            <v>31</v>
          </cell>
          <cell r="D2565" t="str">
            <v>Guapé</v>
          </cell>
          <cell r="E2565">
            <v>13772</v>
          </cell>
          <cell r="F2565" t="str">
            <v>3 - 10001 até 20000</v>
          </cell>
          <cell r="G2565" t="str">
            <v>3 - Sudeste</v>
          </cell>
          <cell r="H2565">
            <v>0.1</v>
          </cell>
        </row>
        <row r="2566">
          <cell r="A2566">
            <v>3128204</v>
          </cell>
          <cell r="B2566" t="str">
            <v>MG</v>
          </cell>
          <cell r="C2566">
            <v>31</v>
          </cell>
          <cell r="D2566" t="str">
            <v>Guaraciaba</v>
          </cell>
          <cell r="E2566">
            <v>9753</v>
          </cell>
          <cell r="F2566" t="str">
            <v>2 - 5001 até 10000</v>
          </cell>
          <cell r="G2566" t="str">
            <v>3 - Sudeste</v>
          </cell>
          <cell r="H2566">
            <v>0.16</v>
          </cell>
        </row>
        <row r="2567">
          <cell r="A2567">
            <v>3128253</v>
          </cell>
          <cell r="B2567" t="str">
            <v>MG</v>
          </cell>
          <cell r="C2567">
            <v>31</v>
          </cell>
          <cell r="D2567" t="str">
            <v>Guaraciama</v>
          </cell>
          <cell r="E2567">
            <v>5051</v>
          </cell>
          <cell r="F2567" t="str">
            <v>2 - 5001 até 10000</v>
          </cell>
          <cell r="G2567" t="str">
            <v>3 - Sudeste</v>
          </cell>
          <cell r="H2567">
            <v>0.1</v>
          </cell>
        </row>
        <row r="2568">
          <cell r="A2568">
            <v>3128303</v>
          </cell>
          <cell r="B2568" t="str">
            <v>MG</v>
          </cell>
          <cell r="C2568">
            <v>31</v>
          </cell>
          <cell r="D2568" t="str">
            <v>Guaranésia</v>
          </cell>
          <cell r="E2568">
            <v>19150</v>
          </cell>
          <cell r="F2568" t="str">
            <v>3 - 10001 até 20000</v>
          </cell>
          <cell r="G2568" t="str">
            <v>3 - Sudeste</v>
          </cell>
          <cell r="H2568">
            <v>0.26</v>
          </cell>
        </row>
        <row r="2569">
          <cell r="A2569">
            <v>3128402</v>
          </cell>
          <cell r="B2569" t="str">
            <v>MG</v>
          </cell>
          <cell r="C2569">
            <v>31</v>
          </cell>
          <cell r="D2569" t="str">
            <v>Guarani</v>
          </cell>
          <cell r="E2569">
            <v>7714</v>
          </cell>
          <cell r="F2569" t="str">
            <v>2 - 5001 até 10000</v>
          </cell>
          <cell r="G2569" t="str">
            <v>3 - Sudeste</v>
          </cell>
          <cell r="H2569">
            <v>0.16</v>
          </cell>
        </row>
        <row r="2570">
          <cell r="A2570">
            <v>3128501</v>
          </cell>
          <cell r="B2570" t="str">
            <v>MG</v>
          </cell>
          <cell r="C2570">
            <v>31</v>
          </cell>
          <cell r="D2570" t="str">
            <v>Guarará</v>
          </cell>
          <cell r="E2570">
            <v>3149</v>
          </cell>
          <cell r="F2570" t="str">
            <v>1 - Até 5000</v>
          </cell>
          <cell r="G2570" t="str">
            <v>3 - Sudeste</v>
          </cell>
          <cell r="H2570">
            <v>0.1</v>
          </cell>
        </row>
        <row r="2571">
          <cell r="A2571">
            <v>3128600</v>
          </cell>
          <cell r="B2571" t="str">
            <v>MG</v>
          </cell>
          <cell r="C2571">
            <v>31</v>
          </cell>
          <cell r="D2571" t="str">
            <v>Guarda-Mor</v>
          </cell>
          <cell r="E2571">
            <v>6539</v>
          </cell>
          <cell r="F2571" t="str">
            <v>2 - 5001 até 10000</v>
          </cell>
          <cell r="G2571" t="str">
            <v>3 - Sudeste</v>
          </cell>
          <cell r="H2571">
            <v>0.1</v>
          </cell>
        </row>
        <row r="2572">
          <cell r="A2572">
            <v>3128709</v>
          </cell>
          <cell r="B2572" t="str">
            <v>MG</v>
          </cell>
          <cell r="C2572">
            <v>31</v>
          </cell>
          <cell r="D2572" t="str">
            <v>Guaxupé</v>
          </cell>
          <cell r="E2572">
            <v>50911</v>
          </cell>
          <cell r="F2572" t="str">
            <v>5 - 50001 até 100000</v>
          </cell>
          <cell r="G2572" t="str">
            <v>3 - Sudeste</v>
          </cell>
          <cell r="H2572">
            <v>0.26</v>
          </cell>
        </row>
        <row r="2573">
          <cell r="A2573">
            <v>3128808</v>
          </cell>
          <cell r="B2573" t="str">
            <v>MG</v>
          </cell>
          <cell r="C2573">
            <v>31</v>
          </cell>
          <cell r="D2573" t="str">
            <v>Guidoval</v>
          </cell>
          <cell r="E2573">
            <v>7131</v>
          </cell>
          <cell r="F2573" t="str">
            <v>2 - 5001 até 10000</v>
          </cell>
          <cell r="G2573" t="str">
            <v>3 - Sudeste</v>
          </cell>
          <cell r="H2573">
            <v>0.1</v>
          </cell>
        </row>
        <row r="2574">
          <cell r="A2574">
            <v>3128907</v>
          </cell>
          <cell r="B2574" t="str">
            <v>MG</v>
          </cell>
          <cell r="C2574">
            <v>31</v>
          </cell>
          <cell r="D2574" t="str">
            <v>Guimarânia</v>
          </cell>
          <cell r="E2574">
            <v>8478</v>
          </cell>
          <cell r="F2574" t="str">
            <v>2 - 5001 até 10000</v>
          </cell>
          <cell r="G2574" t="str">
            <v>3 - Sudeste</v>
          </cell>
          <cell r="H2574">
            <v>0.16</v>
          </cell>
        </row>
        <row r="2575">
          <cell r="A2575">
            <v>3129004</v>
          </cell>
          <cell r="B2575" t="str">
            <v>MG</v>
          </cell>
          <cell r="C2575">
            <v>31</v>
          </cell>
          <cell r="D2575" t="str">
            <v>Guiricema</v>
          </cell>
          <cell r="E2575">
            <v>7778</v>
          </cell>
          <cell r="F2575" t="str">
            <v>2 - 5001 até 10000</v>
          </cell>
          <cell r="G2575" t="str">
            <v>3 - Sudeste</v>
          </cell>
          <cell r="H2575">
            <v>0.1</v>
          </cell>
        </row>
        <row r="2576">
          <cell r="A2576">
            <v>3129103</v>
          </cell>
          <cell r="B2576" t="str">
            <v>MG</v>
          </cell>
          <cell r="C2576">
            <v>31</v>
          </cell>
          <cell r="D2576" t="str">
            <v>Gurinhatã</v>
          </cell>
          <cell r="E2576">
            <v>5192</v>
          </cell>
          <cell r="F2576" t="str">
            <v>2 - 5001 até 10000</v>
          </cell>
          <cell r="G2576" t="str">
            <v>3 - Sudeste</v>
          </cell>
          <cell r="H2576">
            <v>0.1</v>
          </cell>
        </row>
        <row r="2577">
          <cell r="A2577">
            <v>3129202</v>
          </cell>
          <cell r="B2577" t="str">
            <v>MG</v>
          </cell>
          <cell r="C2577">
            <v>31</v>
          </cell>
          <cell r="D2577" t="str">
            <v>Heliodora</v>
          </cell>
          <cell r="E2577">
            <v>6134</v>
          </cell>
          <cell r="F2577" t="str">
            <v>2 - 5001 até 10000</v>
          </cell>
          <cell r="G2577" t="str">
            <v>3 - Sudeste</v>
          </cell>
          <cell r="H2577">
            <v>0.16</v>
          </cell>
        </row>
        <row r="2578">
          <cell r="A2578">
            <v>3129301</v>
          </cell>
          <cell r="B2578" t="str">
            <v>MG</v>
          </cell>
          <cell r="C2578">
            <v>31</v>
          </cell>
          <cell r="D2578" t="str">
            <v>Iapu</v>
          </cell>
          <cell r="E2578">
            <v>12030</v>
          </cell>
          <cell r="F2578" t="str">
            <v>3 - 10001 até 20000</v>
          </cell>
          <cell r="G2578" t="str">
            <v>3 - Sudeste</v>
          </cell>
          <cell r="H2578">
            <v>0.1</v>
          </cell>
        </row>
        <row r="2579">
          <cell r="A2579">
            <v>3129400</v>
          </cell>
          <cell r="B2579" t="str">
            <v>MG</v>
          </cell>
          <cell r="C2579">
            <v>31</v>
          </cell>
          <cell r="D2579" t="str">
            <v>Ibertioga</v>
          </cell>
          <cell r="E2579">
            <v>5198</v>
          </cell>
          <cell r="F2579" t="str">
            <v>2 - 5001 até 10000</v>
          </cell>
          <cell r="G2579" t="str">
            <v>3 - Sudeste</v>
          </cell>
          <cell r="H2579">
            <v>0.1</v>
          </cell>
        </row>
        <row r="2580">
          <cell r="A2580">
            <v>3129509</v>
          </cell>
          <cell r="B2580" t="str">
            <v>MG</v>
          </cell>
          <cell r="C2580">
            <v>31</v>
          </cell>
          <cell r="D2580" t="str">
            <v>Ibiá</v>
          </cell>
          <cell r="E2580">
            <v>22229</v>
          </cell>
          <cell r="F2580" t="str">
            <v>4 - 20001 até 50000</v>
          </cell>
          <cell r="G2580" t="str">
            <v>3 - Sudeste</v>
          </cell>
          <cell r="H2580">
            <v>0.16</v>
          </cell>
        </row>
        <row r="2581">
          <cell r="A2581">
            <v>3129608</v>
          </cell>
          <cell r="B2581" t="str">
            <v>MG</v>
          </cell>
          <cell r="C2581">
            <v>31</v>
          </cell>
          <cell r="D2581" t="str">
            <v>Ibiaí</v>
          </cell>
          <cell r="E2581">
            <v>6286</v>
          </cell>
          <cell r="F2581" t="str">
            <v>2 - 5001 até 10000</v>
          </cell>
          <cell r="G2581" t="str">
            <v>3 - Sudeste</v>
          </cell>
          <cell r="H2581">
            <v>0.1</v>
          </cell>
        </row>
        <row r="2582">
          <cell r="A2582">
            <v>3129657</v>
          </cell>
          <cell r="B2582" t="str">
            <v>MG</v>
          </cell>
          <cell r="C2582">
            <v>31</v>
          </cell>
          <cell r="D2582" t="str">
            <v>Ibiracatu</v>
          </cell>
          <cell r="E2582">
            <v>5081</v>
          </cell>
          <cell r="F2582" t="str">
            <v>2 - 5001 até 10000</v>
          </cell>
          <cell r="G2582" t="str">
            <v>3 - Sudeste</v>
          </cell>
          <cell r="H2582">
            <v>0.1</v>
          </cell>
        </row>
        <row r="2583">
          <cell r="A2583">
            <v>3129707</v>
          </cell>
          <cell r="B2583" t="str">
            <v>MG</v>
          </cell>
          <cell r="C2583">
            <v>31</v>
          </cell>
          <cell r="D2583" t="str">
            <v>Ibiraci</v>
          </cell>
          <cell r="E2583">
            <v>10948</v>
          </cell>
          <cell r="F2583" t="str">
            <v>3 - 10001 até 20000</v>
          </cell>
          <cell r="G2583" t="str">
            <v>3 - Sudeste</v>
          </cell>
          <cell r="H2583">
            <v>0.26</v>
          </cell>
        </row>
        <row r="2584">
          <cell r="A2584">
            <v>3129806</v>
          </cell>
          <cell r="B2584" t="str">
            <v>MG</v>
          </cell>
          <cell r="C2584">
            <v>31</v>
          </cell>
          <cell r="D2584" t="str">
            <v>Ibirité</v>
          </cell>
          <cell r="E2584">
            <v>170537</v>
          </cell>
          <cell r="F2584" t="str">
            <v>6 - 100001 até 500000</v>
          </cell>
          <cell r="G2584" t="str">
            <v>3 - Sudeste</v>
          </cell>
          <cell r="H2584">
            <v>0.26</v>
          </cell>
        </row>
        <row r="2585">
          <cell r="A2585">
            <v>3129905</v>
          </cell>
          <cell r="B2585" t="str">
            <v>MG</v>
          </cell>
          <cell r="C2585">
            <v>31</v>
          </cell>
          <cell r="D2585" t="str">
            <v>Ibitiúra de Minas</v>
          </cell>
          <cell r="E2585">
            <v>3365</v>
          </cell>
          <cell r="F2585" t="str">
            <v>1 - Até 5000</v>
          </cell>
          <cell r="G2585" t="str">
            <v>3 - Sudeste</v>
          </cell>
          <cell r="H2585">
            <v>0.1</v>
          </cell>
        </row>
        <row r="2586">
          <cell r="A2586">
            <v>3130002</v>
          </cell>
          <cell r="B2586" t="str">
            <v>MG</v>
          </cell>
          <cell r="C2586">
            <v>31</v>
          </cell>
          <cell r="D2586" t="str">
            <v>Ibituruna</v>
          </cell>
          <cell r="E2586">
            <v>2698</v>
          </cell>
          <cell r="F2586" t="str">
            <v>1 - Até 5000</v>
          </cell>
          <cell r="G2586" t="str">
            <v>3 - Sudeste</v>
          </cell>
          <cell r="H2586">
            <v>0.1</v>
          </cell>
        </row>
        <row r="2587">
          <cell r="A2587">
            <v>3130051</v>
          </cell>
          <cell r="B2587" t="str">
            <v>MG</v>
          </cell>
          <cell r="C2587">
            <v>31</v>
          </cell>
          <cell r="D2587" t="str">
            <v>Icaraí de Minas</v>
          </cell>
          <cell r="E2587">
            <v>10677</v>
          </cell>
          <cell r="F2587" t="str">
            <v>3 - 10001 até 20000</v>
          </cell>
          <cell r="G2587" t="str">
            <v>3 - Sudeste</v>
          </cell>
          <cell r="H2587">
            <v>0.1</v>
          </cell>
        </row>
        <row r="2588">
          <cell r="A2588">
            <v>3130101</v>
          </cell>
          <cell r="B2588" t="str">
            <v>MG</v>
          </cell>
          <cell r="C2588">
            <v>31</v>
          </cell>
          <cell r="D2588" t="str">
            <v>Igarapé</v>
          </cell>
          <cell r="E2588">
            <v>45847</v>
          </cell>
          <cell r="F2588" t="str">
            <v>4 - 20001 até 50000</v>
          </cell>
          <cell r="G2588" t="str">
            <v>3 - Sudeste</v>
          </cell>
          <cell r="H2588">
            <v>0.16</v>
          </cell>
        </row>
        <row r="2589">
          <cell r="A2589">
            <v>3130200</v>
          </cell>
          <cell r="B2589" t="str">
            <v>MG</v>
          </cell>
          <cell r="C2589">
            <v>31</v>
          </cell>
          <cell r="D2589" t="str">
            <v>Igaratinga</v>
          </cell>
          <cell r="E2589">
            <v>10830</v>
          </cell>
          <cell r="F2589" t="str">
            <v>3 - 10001 até 20000</v>
          </cell>
          <cell r="G2589" t="str">
            <v>3 - Sudeste</v>
          </cell>
          <cell r="H2589">
            <v>0.1</v>
          </cell>
        </row>
        <row r="2590">
          <cell r="A2590">
            <v>3130309</v>
          </cell>
          <cell r="B2590" t="str">
            <v>MG</v>
          </cell>
          <cell r="C2590">
            <v>31</v>
          </cell>
          <cell r="D2590" t="str">
            <v>Iguatama</v>
          </cell>
          <cell r="E2590">
            <v>6826</v>
          </cell>
          <cell r="F2590" t="str">
            <v>2 - 5001 até 10000</v>
          </cell>
          <cell r="G2590" t="str">
            <v>3 - Sudeste</v>
          </cell>
          <cell r="H2590">
            <v>0.1</v>
          </cell>
        </row>
        <row r="2591">
          <cell r="A2591">
            <v>3130408</v>
          </cell>
          <cell r="B2591" t="str">
            <v>MG</v>
          </cell>
          <cell r="C2591">
            <v>31</v>
          </cell>
          <cell r="D2591" t="str">
            <v>Ijaci</v>
          </cell>
          <cell r="E2591">
            <v>7003</v>
          </cell>
          <cell r="F2591" t="str">
            <v>2 - 5001 até 10000</v>
          </cell>
          <cell r="G2591" t="str">
            <v>3 - Sudeste</v>
          </cell>
          <cell r="H2591">
            <v>0.1</v>
          </cell>
        </row>
        <row r="2592">
          <cell r="A2592">
            <v>3130507</v>
          </cell>
          <cell r="B2592" t="str">
            <v>MG</v>
          </cell>
          <cell r="C2592">
            <v>31</v>
          </cell>
          <cell r="D2592" t="str">
            <v>Ilicínea</v>
          </cell>
          <cell r="E2592">
            <v>12741</v>
          </cell>
          <cell r="F2592" t="str">
            <v>3 - 10001 até 20000</v>
          </cell>
          <cell r="G2592" t="str">
            <v>3 - Sudeste</v>
          </cell>
          <cell r="H2592">
            <v>0.1</v>
          </cell>
        </row>
        <row r="2593">
          <cell r="A2593">
            <v>3130556</v>
          </cell>
          <cell r="B2593" t="str">
            <v>MG</v>
          </cell>
          <cell r="C2593">
            <v>31</v>
          </cell>
          <cell r="D2593" t="str">
            <v>Imbé de Minas</v>
          </cell>
          <cell r="E2593">
            <v>6986</v>
          </cell>
          <cell r="F2593" t="str">
            <v>2 - 5001 até 10000</v>
          </cell>
          <cell r="G2593" t="str">
            <v>3 - Sudeste</v>
          </cell>
          <cell r="H2593">
            <v>0.26</v>
          </cell>
        </row>
        <row r="2594">
          <cell r="A2594">
            <v>3130606</v>
          </cell>
          <cell r="B2594" t="str">
            <v>MG</v>
          </cell>
          <cell r="C2594">
            <v>31</v>
          </cell>
          <cell r="D2594" t="str">
            <v>Inconfidentes</v>
          </cell>
          <cell r="E2594">
            <v>7301</v>
          </cell>
          <cell r="F2594" t="str">
            <v>2 - 5001 até 10000</v>
          </cell>
          <cell r="G2594" t="str">
            <v>3 - Sudeste</v>
          </cell>
          <cell r="H2594">
            <v>0.1</v>
          </cell>
        </row>
        <row r="2595">
          <cell r="A2595">
            <v>3130655</v>
          </cell>
          <cell r="B2595" t="str">
            <v>MG</v>
          </cell>
          <cell r="C2595">
            <v>31</v>
          </cell>
          <cell r="D2595" t="str">
            <v>Indaiabira</v>
          </cell>
          <cell r="E2595">
            <v>6346</v>
          </cell>
          <cell r="F2595" t="str">
            <v>2 - 5001 até 10000</v>
          </cell>
          <cell r="G2595" t="str">
            <v>3 - Sudeste</v>
          </cell>
          <cell r="H2595">
            <v>0.16</v>
          </cell>
        </row>
        <row r="2596">
          <cell r="A2596">
            <v>3130705</v>
          </cell>
          <cell r="B2596" t="str">
            <v>MG</v>
          </cell>
          <cell r="C2596">
            <v>31</v>
          </cell>
          <cell r="D2596" t="str">
            <v>Indianópolis</v>
          </cell>
          <cell r="E2596">
            <v>6171</v>
          </cell>
          <cell r="F2596" t="str">
            <v>2 - 5001 até 10000</v>
          </cell>
          <cell r="G2596" t="str">
            <v>3 - Sudeste</v>
          </cell>
          <cell r="H2596">
            <v>0.1</v>
          </cell>
        </row>
        <row r="2597">
          <cell r="A2597">
            <v>3130804</v>
          </cell>
          <cell r="B2597" t="str">
            <v>MG</v>
          </cell>
          <cell r="C2597">
            <v>31</v>
          </cell>
          <cell r="D2597" t="str">
            <v>Ingaí</v>
          </cell>
          <cell r="E2597">
            <v>2580</v>
          </cell>
          <cell r="F2597" t="str">
            <v>1 - Até 5000</v>
          </cell>
          <cell r="G2597" t="str">
            <v>3 - Sudeste</v>
          </cell>
          <cell r="H2597">
            <v>0.1</v>
          </cell>
        </row>
        <row r="2598">
          <cell r="A2598">
            <v>3130903</v>
          </cell>
          <cell r="B2598" t="str">
            <v>MG</v>
          </cell>
          <cell r="C2598">
            <v>31</v>
          </cell>
          <cell r="D2598" t="str">
            <v>Inhapim</v>
          </cell>
          <cell r="E2598">
            <v>22692</v>
          </cell>
          <cell r="F2598" t="str">
            <v>4 - 20001 até 50000</v>
          </cell>
          <cell r="G2598" t="str">
            <v>3 - Sudeste</v>
          </cell>
          <cell r="H2598">
            <v>0.26</v>
          </cell>
        </row>
        <row r="2599">
          <cell r="A2599">
            <v>3131000</v>
          </cell>
          <cell r="B2599" t="str">
            <v>MG</v>
          </cell>
          <cell r="C2599">
            <v>31</v>
          </cell>
          <cell r="D2599" t="str">
            <v>Inhaúma</v>
          </cell>
          <cell r="E2599">
            <v>6239</v>
          </cell>
          <cell r="F2599" t="str">
            <v>2 - 5001 até 10000</v>
          </cell>
          <cell r="G2599" t="str">
            <v>3 - Sudeste</v>
          </cell>
          <cell r="H2599">
            <v>0.1</v>
          </cell>
        </row>
        <row r="2600">
          <cell r="A2600">
            <v>3131109</v>
          </cell>
          <cell r="B2600" t="str">
            <v>MG</v>
          </cell>
          <cell r="C2600">
            <v>31</v>
          </cell>
          <cell r="D2600" t="str">
            <v>Inimutaba</v>
          </cell>
          <cell r="E2600">
            <v>7371</v>
          </cell>
          <cell r="F2600" t="str">
            <v>2 - 5001 até 10000</v>
          </cell>
          <cell r="G2600" t="str">
            <v>3 - Sudeste</v>
          </cell>
          <cell r="H2600">
            <v>0.26</v>
          </cell>
        </row>
        <row r="2601">
          <cell r="A2601">
            <v>3131158</v>
          </cell>
          <cell r="B2601" t="str">
            <v>MG</v>
          </cell>
          <cell r="C2601">
            <v>31</v>
          </cell>
          <cell r="D2601" t="str">
            <v>Ipaba</v>
          </cell>
          <cell r="E2601">
            <v>17136</v>
          </cell>
          <cell r="F2601" t="str">
            <v>3 - 10001 até 20000</v>
          </cell>
          <cell r="G2601" t="str">
            <v>3 - Sudeste</v>
          </cell>
          <cell r="H2601">
            <v>0.1</v>
          </cell>
        </row>
        <row r="2602">
          <cell r="A2602">
            <v>3131208</v>
          </cell>
          <cell r="B2602" t="str">
            <v>MG</v>
          </cell>
          <cell r="C2602">
            <v>31</v>
          </cell>
          <cell r="D2602" t="str">
            <v>Ipanema</v>
          </cell>
          <cell r="E2602">
            <v>19522</v>
          </cell>
          <cell r="F2602" t="str">
            <v>3 - 10001 até 20000</v>
          </cell>
          <cell r="G2602" t="str">
            <v>3 - Sudeste</v>
          </cell>
          <cell r="H2602">
            <v>0.1</v>
          </cell>
        </row>
        <row r="2603">
          <cell r="A2603">
            <v>3131307</v>
          </cell>
          <cell r="B2603" t="str">
            <v>MG</v>
          </cell>
          <cell r="C2603">
            <v>31</v>
          </cell>
          <cell r="D2603" t="str">
            <v>Ipatinga</v>
          </cell>
          <cell r="E2603">
            <v>227731</v>
          </cell>
          <cell r="F2603" t="str">
            <v>6 - 100001 até 500000</v>
          </cell>
          <cell r="G2603" t="str">
            <v>3 - Sudeste</v>
          </cell>
          <cell r="H2603">
            <v>0.1</v>
          </cell>
        </row>
        <row r="2604">
          <cell r="A2604">
            <v>3131406</v>
          </cell>
          <cell r="B2604" t="str">
            <v>MG</v>
          </cell>
          <cell r="C2604">
            <v>31</v>
          </cell>
          <cell r="D2604" t="str">
            <v>Ipiaçu</v>
          </cell>
          <cell r="E2604">
            <v>3775</v>
          </cell>
          <cell r="F2604" t="str">
            <v>1 - Até 5000</v>
          </cell>
          <cell r="G2604" t="str">
            <v>3 - Sudeste</v>
          </cell>
          <cell r="H2604">
            <v>0.16</v>
          </cell>
        </row>
        <row r="2605">
          <cell r="A2605">
            <v>3131505</v>
          </cell>
          <cell r="B2605" t="str">
            <v>MG</v>
          </cell>
          <cell r="C2605">
            <v>31</v>
          </cell>
          <cell r="D2605" t="str">
            <v>Ipuiúna</v>
          </cell>
          <cell r="E2605">
            <v>9135</v>
          </cell>
          <cell r="F2605" t="str">
            <v>2 - 5001 até 10000</v>
          </cell>
          <cell r="G2605" t="str">
            <v>3 - Sudeste</v>
          </cell>
          <cell r="H2605">
            <v>0.1</v>
          </cell>
        </row>
        <row r="2606">
          <cell r="A2606">
            <v>3131604</v>
          </cell>
          <cell r="B2606" t="str">
            <v>MG</v>
          </cell>
          <cell r="C2606">
            <v>31</v>
          </cell>
          <cell r="D2606" t="str">
            <v>Iraí de Minas</v>
          </cell>
          <cell r="E2606">
            <v>7180</v>
          </cell>
          <cell r="F2606" t="str">
            <v>2 - 5001 até 10000</v>
          </cell>
          <cell r="G2606" t="str">
            <v>3 - Sudeste</v>
          </cell>
          <cell r="H2606">
            <v>0.1</v>
          </cell>
        </row>
        <row r="2607">
          <cell r="A2607">
            <v>3131703</v>
          </cell>
          <cell r="B2607" t="str">
            <v>MG</v>
          </cell>
          <cell r="C2607">
            <v>31</v>
          </cell>
          <cell r="D2607" t="str">
            <v>Itabira</v>
          </cell>
          <cell r="E2607">
            <v>113343</v>
          </cell>
          <cell r="F2607" t="str">
            <v>6 - 100001 até 500000</v>
          </cell>
          <cell r="G2607" t="str">
            <v>3 - Sudeste</v>
          </cell>
          <cell r="H2607">
            <v>0.1</v>
          </cell>
        </row>
        <row r="2608">
          <cell r="A2608">
            <v>3131802</v>
          </cell>
          <cell r="B2608" t="str">
            <v>MG</v>
          </cell>
          <cell r="C2608">
            <v>31</v>
          </cell>
          <cell r="D2608" t="str">
            <v>Itabirinha</v>
          </cell>
          <cell r="E2608">
            <v>10362</v>
          </cell>
          <cell r="F2608" t="str">
            <v>3 - 10001 até 20000</v>
          </cell>
          <cell r="G2608" t="str">
            <v>3 - Sudeste</v>
          </cell>
          <cell r="H2608">
            <v>0.1</v>
          </cell>
        </row>
        <row r="2609">
          <cell r="A2609">
            <v>3131901</v>
          </cell>
          <cell r="B2609" t="str">
            <v>MG</v>
          </cell>
          <cell r="C2609">
            <v>31</v>
          </cell>
          <cell r="D2609" t="str">
            <v>Itabirito</v>
          </cell>
          <cell r="E2609">
            <v>53365</v>
          </cell>
          <cell r="F2609" t="str">
            <v>5 - 50001 até 100000</v>
          </cell>
          <cell r="G2609" t="str">
            <v>3 - Sudeste</v>
          </cell>
          <cell r="H2609">
            <v>0.1</v>
          </cell>
        </row>
        <row r="2610">
          <cell r="A2610">
            <v>3132008</v>
          </cell>
          <cell r="B2610" t="str">
            <v>MG</v>
          </cell>
          <cell r="C2610">
            <v>31</v>
          </cell>
          <cell r="D2610" t="str">
            <v>Itacambira</v>
          </cell>
          <cell r="E2610">
            <v>4252</v>
          </cell>
          <cell r="F2610" t="str">
            <v>1 - Até 5000</v>
          </cell>
          <cell r="G2610" t="str">
            <v>3 - Sudeste</v>
          </cell>
          <cell r="H2610">
            <v>0.1</v>
          </cell>
        </row>
        <row r="2611">
          <cell r="A2611">
            <v>3132107</v>
          </cell>
          <cell r="B2611" t="str">
            <v>MG</v>
          </cell>
          <cell r="C2611">
            <v>31</v>
          </cell>
          <cell r="D2611" t="str">
            <v>Itacarambi</v>
          </cell>
          <cell r="E2611">
            <v>17208</v>
          </cell>
          <cell r="F2611" t="str">
            <v>3 - 10001 até 20000</v>
          </cell>
          <cell r="G2611" t="str">
            <v>3 - Sudeste</v>
          </cell>
          <cell r="H2611">
            <v>0.2</v>
          </cell>
        </row>
        <row r="2612">
          <cell r="A2612">
            <v>3132206</v>
          </cell>
          <cell r="B2612" t="str">
            <v>MG</v>
          </cell>
          <cell r="C2612">
            <v>31</v>
          </cell>
          <cell r="D2612" t="str">
            <v>Itaguara</v>
          </cell>
          <cell r="E2612">
            <v>13846</v>
          </cell>
          <cell r="F2612" t="str">
            <v>3 - 10001 até 20000</v>
          </cell>
          <cell r="G2612" t="str">
            <v>3 - Sudeste</v>
          </cell>
          <cell r="H2612">
            <v>0.26</v>
          </cell>
        </row>
        <row r="2613">
          <cell r="A2613">
            <v>3132305</v>
          </cell>
          <cell r="B2613" t="str">
            <v>MG</v>
          </cell>
          <cell r="C2613">
            <v>31</v>
          </cell>
          <cell r="D2613" t="str">
            <v>Itaipé</v>
          </cell>
          <cell r="E2613">
            <v>10463</v>
          </cell>
          <cell r="F2613" t="str">
            <v>3 - 10001 até 20000</v>
          </cell>
          <cell r="G2613" t="str">
            <v>3 - Sudeste</v>
          </cell>
          <cell r="H2613">
            <v>0.16</v>
          </cell>
        </row>
        <row r="2614">
          <cell r="A2614">
            <v>3132404</v>
          </cell>
          <cell r="B2614" t="str">
            <v>MG</v>
          </cell>
          <cell r="C2614">
            <v>31</v>
          </cell>
          <cell r="D2614" t="str">
            <v>Itajubá</v>
          </cell>
          <cell r="E2614">
            <v>93073</v>
          </cell>
          <cell r="F2614" t="str">
            <v>5 - 50001 até 100000</v>
          </cell>
          <cell r="G2614" t="str">
            <v>3 - Sudeste</v>
          </cell>
          <cell r="H2614">
            <v>0.1</v>
          </cell>
        </row>
        <row r="2615">
          <cell r="A2615">
            <v>3132503</v>
          </cell>
          <cell r="B2615" t="str">
            <v>MG</v>
          </cell>
          <cell r="C2615">
            <v>31</v>
          </cell>
          <cell r="D2615" t="str">
            <v>Itamarandiba</v>
          </cell>
          <cell r="E2615">
            <v>32948</v>
          </cell>
          <cell r="F2615" t="str">
            <v>4 - 20001 até 50000</v>
          </cell>
          <cell r="G2615" t="str">
            <v>3 - Sudeste</v>
          </cell>
          <cell r="H2615">
            <v>0.26</v>
          </cell>
        </row>
        <row r="2616">
          <cell r="A2616">
            <v>3132602</v>
          </cell>
          <cell r="B2616" t="str">
            <v>MG</v>
          </cell>
          <cell r="C2616">
            <v>31</v>
          </cell>
          <cell r="D2616" t="str">
            <v>Itamarati de Minas</v>
          </cell>
          <cell r="E2616">
            <v>3690</v>
          </cell>
          <cell r="F2616" t="str">
            <v>1 - Até 5000</v>
          </cell>
          <cell r="G2616" t="str">
            <v>3 - Sudeste</v>
          </cell>
          <cell r="H2616">
            <v>0.16</v>
          </cell>
        </row>
        <row r="2617">
          <cell r="A2617">
            <v>3132701</v>
          </cell>
          <cell r="B2617" t="str">
            <v>MG</v>
          </cell>
          <cell r="C2617">
            <v>31</v>
          </cell>
          <cell r="D2617" t="str">
            <v>Itambacuri</v>
          </cell>
          <cell r="E2617">
            <v>21042</v>
          </cell>
          <cell r="F2617" t="str">
            <v>4 - 20001 até 50000</v>
          </cell>
          <cell r="G2617" t="str">
            <v>3 - Sudeste</v>
          </cell>
          <cell r="H2617">
            <v>0.1</v>
          </cell>
        </row>
        <row r="2618">
          <cell r="A2618">
            <v>3132800</v>
          </cell>
          <cell r="B2618" t="str">
            <v>MG</v>
          </cell>
          <cell r="C2618">
            <v>31</v>
          </cell>
          <cell r="D2618" t="str">
            <v>Itambé do Mato Dentro</v>
          </cell>
          <cell r="E2618">
            <v>2142</v>
          </cell>
          <cell r="F2618" t="str">
            <v>1 - Até 5000</v>
          </cell>
          <cell r="G2618" t="str">
            <v>3 - Sudeste</v>
          </cell>
          <cell r="H2618">
            <v>0.26</v>
          </cell>
        </row>
        <row r="2619">
          <cell r="A2619">
            <v>3132909</v>
          </cell>
          <cell r="B2619" t="str">
            <v>MG</v>
          </cell>
          <cell r="C2619">
            <v>31</v>
          </cell>
          <cell r="D2619" t="str">
            <v>Itamogi</v>
          </cell>
          <cell r="E2619">
            <v>10770</v>
          </cell>
          <cell r="F2619" t="str">
            <v>3 - 10001 até 20000</v>
          </cell>
          <cell r="G2619" t="str">
            <v>3 - Sudeste</v>
          </cell>
          <cell r="H2619">
            <v>0.1</v>
          </cell>
        </row>
        <row r="2620">
          <cell r="A2620">
            <v>3133006</v>
          </cell>
          <cell r="B2620" t="str">
            <v>MG</v>
          </cell>
          <cell r="C2620">
            <v>31</v>
          </cell>
          <cell r="D2620" t="str">
            <v>Itamonte</v>
          </cell>
          <cell r="E2620">
            <v>14786</v>
          </cell>
          <cell r="F2620" t="str">
            <v>3 - 10001 até 20000</v>
          </cell>
          <cell r="G2620" t="str">
            <v>3 - Sudeste</v>
          </cell>
          <cell r="H2620">
            <v>0.16</v>
          </cell>
        </row>
        <row r="2621">
          <cell r="A2621">
            <v>3133105</v>
          </cell>
          <cell r="B2621" t="str">
            <v>MG</v>
          </cell>
          <cell r="C2621">
            <v>31</v>
          </cell>
          <cell r="D2621" t="str">
            <v>Itanhandu</v>
          </cell>
          <cell r="E2621">
            <v>15236</v>
          </cell>
          <cell r="F2621" t="str">
            <v>3 - 10001 até 20000</v>
          </cell>
          <cell r="G2621" t="str">
            <v>3 - Sudeste</v>
          </cell>
          <cell r="H2621">
            <v>0.1</v>
          </cell>
        </row>
        <row r="2622">
          <cell r="A2622">
            <v>3133204</v>
          </cell>
          <cell r="B2622" t="str">
            <v>MG</v>
          </cell>
          <cell r="C2622">
            <v>31</v>
          </cell>
          <cell r="D2622" t="str">
            <v>Itanhomi</v>
          </cell>
          <cell r="E2622">
            <v>11128</v>
          </cell>
          <cell r="F2622" t="str">
            <v>3 - 10001 até 20000</v>
          </cell>
          <cell r="G2622" t="str">
            <v>3 - Sudeste</v>
          </cell>
          <cell r="H2622">
            <v>0.16</v>
          </cell>
        </row>
        <row r="2623">
          <cell r="A2623">
            <v>3133303</v>
          </cell>
          <cell r="B2623" t="str">
            <v>MG</v>
          </cell>
          <cell r="C2623">
            <v>31</v>
          </cell>
          <cell r="D2623" t="str">
            <v>Itaobim</v>
          </cell>
          <cell r="E2623">
            <v>19151</v>
          </cell>
          <cell r="F2623" t="str">
            <v>3 - 10001 até 20000</v>
          </cell>
          <cell r="G2623" t="str">
            <v>3 - Sudeste</v>
          </cell>
          <cell r="H2623">
            <v>0.1</v>
          </cell>
        </row>
        <row r="2624">
          <cell r="A2624">
            <v>3133402</v>
          </cell>
          <cell r="B2624" t="str">
            <v>MG</v>
          </cell>
          <cell r="C2624">
            <v>31</v>
          </cell>
          <cell r="D2624" t="str">
            <v>Itapagipe</v>
          </cell>
          <cell r="E2624">
            <v>13690</v>
          </cell>
          <cell r="F2624" t="str">
            <v>3 - 10001 até 20000</v>
          </cell>
          <cell r="G2624" t="str">
            <v>3 - Sudeste</v>
          </cell>
          <cell r="H2624">
            <v>0.16</v>
          </cell>
        </row>
        <row r="2625">
          <cell r="A2625">
            <v>3133501</v>
          </cell>
          <cell r="B2625" t="str">
            <v>MG</v>
          </cell>
          <cell r="C2625">
            <v>31</v>
          </cell>
          <cell r="D2625" t="str">
            <v>Itapecerica</v>
          </cell>
          <cell r="E2625">
            <v>21046</v>
          </cell>
          <cell r="F2625" t="str">
            <v>4 - 20001 até 50000</v>
          </cell>
          <cell r="G2625" t="str">
            <v>3 - Sudeste</v>
          </cell>
          <cell r="H2625">
            <v>0.16</v>
          </cell>
        </row>
        <row r="2626">
          <cell r="A2626">
            <v>3133600</v>
          </cell>
          <cell r="B2626" t="str">
            <v>MG</v>
          </cell>
          <cell r="C2626">
            <v>31</v>
          </cell>
          <cell r="D2626" t="str">
            <v>Itapeva</v>
          </cell>
          <cell r="E2626">
            <v>12596</v>
          </cell>
          <cell r="F2626" t="str">
            <v>3 - 10001 até 20000</v>
          </cell>
          <cell r="G2626" t="str">
            <v>3 - Sudeste</v>
          </cell>
          <cell r="H2626">
            <v>0.24</v>
          </cell>
        </row>
        <row r="2627">
          <cell r="A2627">
            <v>3133709</v>
          </cell>
          <cell r="B2627" t="str">
            <v>MG</v>
          </cell>
          <cell r="C2627">
            <v>31</v>
          </cell>
          <cell r="D2627" t="str">
            <v>Itatiaiuçu</v>
          </cell>
          <cell r="E2627">
            <v>12966</v>
          </cell>
          <cell r="F2627" t="str">
            <v>3 - 10001 até 20000</v>
          </cell>
          <cell r="G2627" t="str">
            <v>3 - Sudeste</v>
          </cell>
          <cell r="H2627">
            <v>0.1</v>
          </cell>
        </row>
        <row r="2628">
          <cell r="A2628">
            <v>3133758</v>
          </cell>
          <cell r="B2628" t="str">
            <v>MG</v>
          </cell>
          <cell r="C2628">
            <v>31</v>
          </cell>
          <cell r="D2628" t="str">
            <v>Itaú de Minas</v>
          </cell>
          <cell r="E2628">
            <v>14406</v>
          </cell>
          <cell r="F2628" t="str">
            <v>3 - 10001 até 20000</v>
          </cell>
          <cell r="G2628" t="str">
            <v>3 - Sudeste</v>
          </cell>
          <cell r="H2628">
            <v>0.16</v>
          </cell>
        </row>
        <row r="2629">
          <cell r="A2629">
            <v>3133808</v>
          </cell>
          <cell r="B2629" t="str">
            <v>MG</v>
          </cell>
          <cell r="C2629">
            <v>31</v>
          </cell>
          <cell r="D2629" t="str">
            <v>Itaúna</v>
          </cell>
          <cell r="E2629">
            <v>97669</v>
          </cell>
          <cell r="F2629" t="str">
            <v>5 - 50001 até 100000</v>
          </cell>
          <cell r="G2629" t="str">
            <v>3 - Sudeste</v>
          </cell>
          <cell r="H2629">
            <v>0.1</v>
          </cell>
        </row>
        <row r="2630">
          <cell r="A2630">
            <v>3133907</v>
          </cell>
          <cell r="B2630" t="str">
            <v>MG</v>
          </cell>
          <cell r="C2630">
            <v>31</v>
          </cell>
          <cell r="D2630" t="str">
            <v>Itaverava</v>
          </cell>
          <cell r="E2630">
            <v>5642</v>
          </cell>
          <cell r="F2630" t="str">
            <v>2 - 5001 até 10000</v>
          </cell>
          <cell r="G2630" t="str">
            <v>3 - Sudeste</v>
          </cell>
          <cell r="H2630">
            <v>0.36</v>
          </cell>
        </row>
        <row r="2631">
          <cell r="A2631">
            <v>3134004</v>
          </cell>
          <cell r="B2631" t="str">
            <v>MG</v>
          </cell>
          <cell r="C2631">
            <v>31</v>
          </cell>
          <cell r="D2631" t="str">
            <v>Itinga</v>
          </cell>
          <cell r="E2631">
            <v>13745</v>
          </cell>
          <cell r="F2631" t="str">
            <v>3 - 10001 até 20000</v>
          </cell>
          <cell r="G2631" t="str">
            <v>3 - Sudeste</v>
          </cell>
          <cell r="H2631">
            <v>0.16</v>
          </cell>
        </row>
        <row r="2632">
          <cell r="A2632">
            <v>3134103</v>
          </cell>
          <cell r="B2632" t="str">
            <v>MG</v>
          </cell>
          <cell r="C2632">
            <v>31</v>
          </cell>
          <cell r="D2632" t="str">
            <v>Itueta</v>
          </cell>
          <cell r="E2632">
            <v>6055</v>
          </cell>
          <cell r="F2632" t="str">
            <v>2 - 5001 até 10000</v>
          </cell>
          <cell r="G2632" t="str">
            <v>3 - Sudeste</v>
          </cell>
          <cell r="H2632">
            <v>0.1</v>
          </cell>
        </row>
        <row r="2633">
          <cell r="A2633">
            <v>3134202</v>
          </cell>
          <cell r="B2633" t="str">
            <v>MG</v>
          </cell>
          <cell r="C2633">
            <v>31</v>
          </cell>
          <cell r="D2633" t="str">
            <v>Ituiutaba</v>
          </cell>
          <cell r="E2633">
            <v>102217</v>
          </cell>
          <cell r="F2633" t="str">
            <v>6 - 100001 até 500000</v>
          </cell>
          <cell r="G2633" t="str">
            <v>3 - Sudeste</v>
          </cell>
          <cell r="H2633">
            <v>0.16</v>
          </cell>
        </row>
        <row r="2634">
          <cell r="A2634">
            <v>3134301</v>
          </cell>
          <cell r="B2634" t="str">
            <v>MG</v>
          </cell>
          <cell r="C2634">
            <v>31</v>
          </cell>
          <cell r="D2634" t="str">
            <v>Itumirim</v>
          </cell>
          <cell r="E2634">
            <v>6638</v>
          </cell>
          <cell r="F2634" t="str">
            <v>2 - 5001 até 10000</v>
          </cell>
          <cell r="G2634" t="str">
            <v>3 - Sudeste</v>
          </cell>
          <cell r="H2634">
            <v>0.1</v>
          </cell>
        </row>
        <row r="2635">
          <cell r="A2635">
            <v>3134400</v>
          </cell>
          <cell r="B2635" t="str">
            <v>MG</v>
          </cell>
          <cell r="C2635">
            <v>31</v>
          </cell>
          <cell r="D2635" t="str">
            <v>Iturama</v>
          </cell>
          <cell r="E2635">
            <v>38295</v>
          </cell>
          <cell r="F2635" t="str">
            <v>4 - 20001 até 50000</v>
          </cell>
          <cell r="G2635" t="str">
            <v>3 - Sudeste</v>
          </cell>
          <cell r="H2635">
            <v>0.16</v>
          </cell>
        </row>
        <row r="2636">
          <cell r="A2636">
            <v>3134509</v>
          </cell>
          <cell r="B2636" t="str">
            <v>MG</v>
          </cell>
          <cell r="C2636">
            <v>31</v>
          </cell>
          <cell r="D2636" t="str">
            <v>Itutinga</v>
          </cell>
          <cell r="E2636">
            <v>4217</v>
          </cell>
          <cell r="F2636" t="str">
            <v>1 - Até 5000</v>
          </cell>
          <cell r="G2636" t="str">
            <v>3 - Sudeste</v>
          </cell>
          <cell r="H2636">
            <v>0.1</v>
          </cell>
        </row>
        <row r="2637">
          <cell r="A2637">
            <v>3134608</v>
          </cell>
          <cell r="B2637" t="str">
            <v>MG</v>
          </cell>
          <cell r="C2637">
            <v>31</v>
          </cell>
          <cell r="D2637" t="str">
            <v>Jaboticatubas</v>
          </cell>
          <cell r="E2637">
            <v>20406</v>
          </cell>
          <cell r="F2637" t="str">
            <v>4 - 20001 até 50000</v>
          </cell>
          <cell r="G2637" t="str">
            <v>3 - Sudeste</v>
          </cell>
          <cell r="H2637">
            <v>0.1</v>
          </cell>
        </row>
        <row r="2638">
          <cell r="A2638">
            <v>3134707</v>
          </cell>
          <cell r="B2638" t="str">
            <v>MG</v>
          </cell>
          <cell r="C2638">
            <v>31</v>
          </cell>
          <cell r="D2638" t="str">
            <v>Jacinto</v>
          </cell>
          <cell r="E2638">
            <v>11042</v>
          </cell>
          <cell r="F2638" t="str">
            <v>3 - 10001 até 20000</v>
          </cell>
          <cell r="G2638" t="str">
            <v>3 - Sudeste</v>
          </cell>
          <cell r="H2638">
            <v>0.1</v>
          </cell>
        </row>
        <row r="2639">
          <cell r="A2639">
            <v>3134806</v>
          </cell>
          <cell r="B2639" t="str">
            <v>MG</v>
          </cell>
          <cell r="C2639">
            <v>31</v>
          </cell>
          <cell r="D2639" t="str">
            <v>Jacuí</v>
          </cell>
          <cell r="E2639">
            <v>7495</v>
          </cell>
          <cell r="F2639" t="str">
            <v>2 - 5001 até 10000</v>
          </cell>
          <cell r="G2639" t="str">
            <v>3 - Sudeste</v>
          </cell>
          <cell r="H2639">
            <v>0.26</v>
          </cell>
        </row>
        <row r="2640">
          <cell r="A2640">
            <v>3134905</v>
          </cell>
          <cell r="B2640" t="str">
            <v>MG</v>
          </cell>
          <cell r="C2640">
            <v>31</v>
          </cell>
          <cell r="D2640" t="str">
            <v>Jacutinga</v>
          </cell>
          <cell r="E2640">
            <v>25525</v>
          </cell>
          <cell r="F2640" t="str">
            <v>4 - 20001 até 50000</v>
          </cell>
          <cell r="G2640" t="str">
            <v>3 - Sudeste</v>
          </cell>
          <cell r="H2640">
            <v>0.16</v>
          </cell>
        </row>
        <row r="2641">
          <cell r="A2641">
            <v>3135001</v>
          </cell>
          <cell r="B2641" t="str">
            <v>MG</v>
          </cell>
          <cell r="C2641">
            <v>31</v>
          </cell>
          <cell r="D2641" t="str">
            <v>Jaguaraçu</v>
          </cell>
          <cell r="E2641">
            <v>3092</v>
          </cell>
          <cell r="F2641" t="str">
            <v>1 - Até 5000</v>
          </cell>
          <cell r="G2641" t="str">
            <v>3 - Sudeste</v>
          </cell>
          <cell r="H2641">
            <v>0.16</v>
          </cell>
        </row>
        <row r="2642">
          <cell r="A2642">
            <v>3135050</v>
          </cell>
          <cell r="B2642" t="str">
            <v>MG</v>
          </cell>
          <cell r="C2642">
            <v>31</v>
          </cell>
          <cell r="D2642" t="str">
            <v>Jaíba</v>
          </cell>
          <cell r="E2642">
            <v>37660</v>
          </cell>
          <cell r="F2642" t="str">
            <v>4 - 20001 até 50000</v>
          </cell>
          <cell r="G2642" t="str">
            <v>3 - Sudeste</v>
          </cell>
          <cell r="H2642">
            <v>0.26</v>
          </cell>
        </row>
        <row r="2643">
          <cell r="A2643">
            <v>3135076</v>
          </cell>
          <cell r="B2643" t="str">
            <v>MG</v>
          </cell>
          <cell r="C2643">
            <v>31</v>
          </cell>
          <cell r="D2643" t="str">
            <v>Jampruca</v>
          </cell>
          <cell r="E2643">
            <v>4296</v>
          </cell>
          <cell r="F2643" t="str">
            <v>1 - Até 5000</v>
          </cell>
          <cell r="G2643" t="str">
            <v>3 - Sudeste</v>
          </cell>
          <cell r="H2643">
            <v>0.1</v>
          </cell>
        </row>
        <row r="2644">
          <cell r="A2644">
            <v>3135100</v>
          </cell>
          <cell r="B2644" t="str">
            <v>MG</v>
          </cell>
          <cell r="C2644">
            <v>31</v>
          </cell>
          <cell r="D2644" t="str">
            <v>Janaúba</v>
          </cell>
          <cell r="E2644">
            <v>70699</v>
          </cell>
          <cell r="F2644" t="str">
            <v>5 - 50001 até 100000</v>
          </cell>
          <cell r="G2644" t="str">
            <v>3 - Sudeste</v>
          </cell>
          <cell r="H2644">
            <v>0.1</v>
          </cell>
        </row>
        <row r="2645">
          <cell r="A2645">
            <v>3135209</v>
          </cell>
          <cell r="B2645" t="str">
            <v>MG</v>
          </cell>
          <cell r="C2645">
            <v>31</v>
          </cell>
          <cell r="D2645" t="str">
            <v>Januária</v>
          </cell>
          <cell r="E2645">
            <v>65150</v>
          </cell>
          <cell r="F2645" t="str">
            <v>5 - 50001 até 100000</v>
          </cell>
          <cell r="G2645" t="str">
            <v>3 - Sudeste</v>
          </cell>
          <cell r="H2645">
            <v>0.2</v>
          </cell>
        </row>
        <row r="2646">
          <cell r="A2646">
            <v>3135308</v>
          </cell>
          <cell r="B2646" t="str">
            <v>MG</v>
          </cell>
          <cell r="C2646">
            <v>31</v>
          </cell>
          <cell r="D2646" t="str">
            <v>Japaraíba</v>
          </cell>
          <cell r="E2646">
            <v>4506</v>
          </cell>
          <cell r="F2646" t="str">
            <v>1 - Até 5000</v>
          </cell>
          <cell r="G2646" t="str">
            <v>3 - Sudeste</v>
          </cell>
          <cell r="H2646">
            <v>0.16</v>
          </cell>
        </row>
        <row r="2647">
          <cell r="A2647">
            <v>3135357</v>
          </cell>
          <cell r="B2647" t="str">
            <v>MG</v>
          </cell>
          <cell r="C2647">
            <v>31</v>
          </cell>
          <cell r="D2647" t="str">
            <v>Japonvar</v>
          </cell>
          <cell r="E2647">
            <v>8127</v>
          </cell>
          <cell r="F2647" t="str">
            <v>2 - 5001 até 10000</v>
          </cell>
          <cell r="G2647" t="str">
            <v>3 - Sudeste</v>
          </cell>
          <cell r="H2647">
            <v>0.2</v>
          </cell>
        </row>
        <row r="2648">
          <cell r="A2648">
            <v>3135407</v>
          </cell>
          <cell r="B2648" t="str">
            <v>MG</v>
          </cell>
          <cell r="C2648">
            <v>31</v>
          </cell>
          <cell r="D2648" t="str">
            <v>Jeceaba</v>
          </cell>
          <cell r="E2648">
            <v>6197</v>
          </cell>
          <cell r="F2648" t="str">
            <v>2 - 5001 até 10000</v>
          </cell>
          <cell r="G2648" t="str">
            <v>3 - Sudeste</v>
          </cell>
          <cell r="H2648">
            <v>0.16</v>
          </cell>
        </row>
        <row r="2649">
          <cell r="A2649">
            <v>3135456</v>
          </cell>
          <cell r="B2649" t="str">
            <v>MG</v>
          </cell>
          <cell r="C2649">
            <v>31</v>
          </cell>
          <cell r="D2649" t="str">
            <v>Jenipapo de Minas</v>
          </cell>
          <cell r="E2649">
            <v>6100</v>
          </cell>
          <cell r="F2649" t="str">
            <v>2 - 5001 até 10000</v>
          </cell>
          <cell r="G2649" t="str">
            <v>3 - Sudeste</v>
          </cell>
          <cell r="H2649">
            <v>0.1</v>
          </cell>
        </row>
        <row r="2650">
          <cell r="A2650">
            <v>3135506</v>
          </cell>
          <cell r="B2650" t="str">
            <v>MG</v>
          </cell>
          <cell r="C2650">
            <v>31</v>
          </cell>
          <cell r="D2650" t="str">
            <v>Jequeri</v>
          </cell>
          <cell r="E2650">
            <v>12419</v>
          </cell>
          <cell r="F2650" t="str">
            <v>3 - 10001 até 20000</v>
          </cell>
          <cell r="G2650" t="str">
            <v>3 - Sudeste</v>
          </cell>
          <cell r="H2650">
            <v>0.1</v>
          </cell>
        </row>
        <row r="2651">
          <cell r="A2651">
            <v>3135605</v>
          </cell>
          <cell r="B2651" t="str">
            <v>MG</v>
          </cell>
          <cell r="C2651">
            <v>31</v>
          </cell>
          <cell r="D2651" t="str">
            <v>Jequitaí</v>
          </cell>
          <cell r="E2651">
            <v>6484</v>
          </cell>
          <cell r="F2651" t="str">
            <v>2 - 5001 até 10000</v>
          </cell>
          <cell r="G2651" t="str">
            <v>3 - Sudeste</v>
          </cell>
          <cell r="H2651">
            <v>0.1</v>
          </cell>
        </row>
        <row r="2652">
          <cell r="A2652">
            <v>3135704</v>
          </cell>
          <cell r="B2652" t="str">
            <v>MG</v>
          </cell>
          <cell r="C2652">
            <v>31</v>
          </cell>
          <cell r="D2652" t="str">
            <v>Jequitibá</v>
          </cell>
          <cell r="E2652">
            <v>5883</v>
          </cell>
          <cell r="F2652" t="str">
            <v>2 - 5001 até 10000</v>
          </cell>
          <cell r="G2652" t="str">
            <v>3 - Sudeste</v>
          </cell>
          <cell r="H2652">
            <v>0.1</v>
          </cell>
        </row>
        <row r="2653">
          <cell r="A2653">
            <v>3135803</v>
          </cell>
          <cell r="B2653" t="str">
            <v>MG</v>
          </cell>
          <cell r="C2653">
            <v>31</v>
          </cell>
          <cell r="D2653" t="str">
            <v>Jequitinhonha</v>
          </cell>
          <cell r="E2653">
            <v>24007</v>
          </cell>
          <cell r="F2653" t="str">
            <v>4 - 20001 até 50000</v>
          </cell>
          <cell r="G2653" t="str">
            <v>3 - Sudeste</v>
          </cell>
          <cell r="H2653">
            <v>0.26</v>
          </cell>
        </row>
        <row r="2654">
          <cell r="A2654">
            <v>3135902</v>
          </cell>
          <cell r="B2654" t="str">
            <v>MG</v>
          </cell>
          <cell r="C2654">
            <v>31</v>
          </cell>
          <cell r="D2654" t="str">
            <v>Jesuânia</v>
          </cell>
          <cell r="E2654">
            <v>5138</v>
          </cell>
          <cell r="F2654" t="str">
            <v>2 - 5001 até 10000</v>
          </cell>
          <cell r="G2654" t="str">
            <v>3 - Sudeste</v>
          </cell>
          <cell r="H2654">
            <v>0.16</v>
          </cell>
        </row>
        <row r="2655">
          <cell r="A2655">
            <v>3136009</v>
          </cell>
          <cell r="B2655" t="str">
            <v>MG</v>
          </cell>
          <cell r="C2655">
            <v>31</v>
          </cell>
          <cell r="D2655" t="str">
            <v>Joaíma</v>
          </cell>
          <cell r="E2655">
            <v>13888</v>
          </cell>
          <cell r="F2655" t="str">
            <v>3 - 10001 até 20000</v>
          </cell>
          <cell r="G2655" t="str">
            <v>3 - Sudeste</v>
          </cell>
          <cell r="H2655">
            <v>0.16</v>
          </cell>
        </row>
        <row r="2656">
          <cell r="A2656">
            <v>3136108</v>
          </cell>
          <cell r="B2656" t="str">
            <v>MG</v>
          </cell>
          <cell r="C2656">
            <v>31</v>
          </cell>
          <cell r="D2656" t="str">
            <v>Joanésia</v>
          </cell>
          <cell r="E2656">
            <v>4329</v>
          </cell>
          <cell r="F2656" t="str">
            <v>1 - Até 5000</v>
          </cell>
          <cell r="G2656" t="str">
            <v>3 - Sudeste</v>
          </cell>
          <cell r="H2656">
            <v>0.1</v>
          </cell>
        </row>
        <row r="2657">
          <cell r="A2657">
            <v>3136207</v>
          </cell>
          <cell r="B2657" t="str">
            <v>MG</v>
          </cell>
          <cell r="C2657">
            <v>31</v>
          </cell>
          <cell r="D2657" t="str">
            <v>João Monlevade</v>
          </cell>
          <cell r="E2657">
            <v>80187</v>
          </cell>
          <cell r="F2657" t="str">
            <v>5 - 50001 até 100000</v>
          </cell>
          <cell r="G2657" t="str">
            <v>3 - Sudeste</v>
          </cell>
          <cell r="H2657">
            <v>0.1</v>
          </cell>
        </row>
        <row r="2658">
          <cell r="A2658">
            <v>3136306</v>
          </cell>
          <cell r="B2658" t="str">
            <v>MG</v>
          </cell>
          <cell r="C2658">
            <v>31</v>
          </cell>
          <cell r="D2658" t="str">
            <v>João Pinheiro</v>
          </cell>
          <cell r="E2658">
            <v>46801</v>
          </cell>
          <cell r="F2658" t="str">
            <v>4 - 20001 até 50000</v>
          </cell>
          <cell r="G2658" t="str">
            <v>3 - Sudeste</v>
          </cell>
          <cell r="H2658">
            <v>0.2</v>
          </cell>
        </row>
        <row r="2659">
          <cell r="A2659">
            <v>3136405</v>
          </cell>
          <cell r="B2659" t="str">
            <v>MG</v>
          </cell>
          <cell r="C2659">
            <v>31</v>
          </cell>
          <cell r="D2659" t="str">
            <v>Joaquim Felício</v>
          </cell>
          <cell r="E2659">
            <v>3854</v>
          </cell>
          <cell r="F2659" t="str">
            <v>1 - Até 5000</v>
          </cell>
          <cell r="G2659" t="str">
            <v>3 - Sudeste</v>
          </cell>
          <cell r="H2659">
            <v>0.1</v>
          </cell>
        </row>
        <row r="2660">
          <cell r="A2660">
            <v>3136504</v>
          </cell>
          <cell r="B2660" t="str">
            <v>MG</v>
          </cell>
          <cell r="C2660">
            <v>31</v>
          </cell>
          <cell r="D2660" t="str">
            <v>Jordânia</v>
          </cell>
          <cell r="E2660">
            <v>10304</v>
          </cell>
          <cell r="F2660" t="str">
            <v>3 - 10001 até 20000</v>
          </cell>
          <cell r="G2660" t="str">
            <v>3 - Sudeste</v>
          </cell>
          <cell r="H2660">
            <v>0.1</v>
          </cell>
        </row>
        <row r="2661">
          <cell r="A2661">
            <v>3136520</v>
          </cell>
          <cell r="B2661" t="str">
            <v>MG</v>
          </cell>
          <cell r="C2661">
            <v>31</v>
          </cell>
          <cell r="D2661" t="str">
            <v>José Gonçalves de Minas</v>
          </cell>
          <cell r="E2661">
            <v>3969</v>
          </cell>
          <cell r="F2661" t="str">
            <v>1 - Até 5000</v>
          </cell>
          <cell r="G2661" t="str">
            <v>3 - Sudeste</v>
          </cell>
          <cell r="H2661">
            <v>0.1</v>
          </cell>
        </row>
        <row r="2662">
          <cell r="A2662">
            <v>3136553</v>
          </cell>
          <cell r="B2662" t="str">
            <v>MG</v>
          </cell>
          <cell r="C2662">
            <v>31</v>
          </cell>
          <cell r="D2662" t="str">
            <v>José Raydan</v>
          </cell>
          <cell r="E2662">
            <v>4268</v>
          </cell>
          <cell r="F2662" t="str">
            <v>1 - Até 5000</v>
          </cell>
          <cell r="G2662" t="str">
            <v>3 - Sudeste</v>
          </cell>
          <cell r="H2662">
            <v>0.1</v>
          </cell>
        </row>
        <row r="2663">
          <cell r="A2663">
            <v>3136579</v>
          </cell>
          <cell r="B2663" t="str">
            <v>MG</v>
          </cell>
          <cell r="C2663">
            <v>31</v>
          </cell>
          <cell r="D2663" t="str">
            <v>Josenópolis</v>
          </cell>
          <cell r="E2663">
            <v>3630</v>
          </cell>
          <cell r="F2663" t="str">
            <v>1 - Até 5000</v>
          </cell>
          <cell r="G2663" t="str">
            <v>3 - Sudeste</v>
          </cell>
          <cell r="H2663">
            <v>0.1</v>
          </cell>
        </row>
        <row r="2664">
          <cell r="A2664">
            <v>3136603</v>
          </cell>
          <cell r="B2664" t="str">
            <v>MG</v>
          </cell>
          <cell r="C2664">
            <v>31</v>
          </cell>
          <cell r="D2664" t="str">
            <v>Nova União</v>
          </cell>
          <cell r="E2664">
            <v>5909</v>
          </cell>
          <cell r="F2664" t="str">
            <v>2 - 5001 até 10000</v>
          </cell>
          <cell r="G2664" t="str">
            <v>3 - Sudeste</v>
          </cell>
          <cell r="H2664">
            <v>0.1</v>
          </cell>
        </row>
        <row r="2665">
          <cell r="A2665">
            <v>3136652</v>
          </cell>
          <cell r="B2665" t="str">
            <v>MG</v>
          </cell>
          <cell r="C2665">
            <v>31</v>
          </cell>
          <cell r="D2665" t="str">
            <v>Juatuba</v>
          </cell>
          <cell r="E2665">
            <v>30716</v>
          </cell>
          <cell r="F2665" t="str">
            <v>4 - 20001 até 50000</v>
          </cell>
          <cell r="G2665" t="str">
            <v>3 - Sudeste</v>
          </cell>
          <cell r="H2665">
            <v>0.1</v>
          </cell>
        </row>
        <row r="2666">
          <cell r="A2666">
            <v>3136702</v>
          </cell>
          <cell r="B2666" t="str">
            <v>MG</v>
          </cell>
          <cell r="C2666">
            <v>31</v>
          </cell>
          <cell r="D2666" t="str">
            <v>Juiz de Fora</v>
          </cell>
          <cell r="E2666">
            <v>540756</v>
          </cell>
          <cell r="F2666" t="str">
            <v>7 - Maior que 500000</v>
          </cell>
          <cell r="G2666" t="str">
            <v>3 - Sudeste</v>
          </cell>
          <cell r="H2666">
            <v>0.4</v>
          </cell>
        </row>
        <row r="2667">
          <cell r="A2667">
            <v>3136801</v>
          </cell>
          <cell r="B2667" t="str">
            <v>MG</v>
          </cell>
          <cell r="C2667">
            <v>31</v>
          </cell>
          <cell r="D2667" t="str">
            <v>Juramento</v>
          </cell>
          <cell r="E2667">
            <v>3768</v>
          </cell>
          <cell r="F2667" t="str">
            <v>1 - Até 5000</v>
          </cell>
          <cell r="G2667" t="str">
            <v>3 - Sudeste</v>
          </cell>
          <cell r="H2667">
            <v>0.2</v>
          </cell>
        </row>
        <row r="2668">
          <cell r="A2668">
            <v>3136900</v>
          </cell>
          <cell r="B2668" t="str">
            <v>MG</v>
          </cell>
          <cell r="C2668">
            <v>31</v>
          </cell>
          <cell r="D2668" t="str">
            <v>Juruaia</v>
          </cell>
          <cell r="E2668">
            <v>11084</v>
          </cell>
          <cell r="F2668" t="str">
            <v>3 - 10001 até 20000</v>
          </cell>
          <cell r="G2668" t="str">
            <v>3 - Sudeste</v>
          </cell>
          <cell r="H2668">
            <v>0.16</v>
          </cell>
        </row>
        <row r="2669">
          <cell r="A2669">
            <v>3136959</v>
          </cell>
          <cell r="B2669" t="str">
            <v>MG</v>
          </cell>
          <cell r="C2669">
            <v>31</v>
          </cell>
          <cell r="D2669" t="str">
            <v>Juvenília</v>
          </cell>
          <cell r="E2669">
            <v>5789</v>
          </cell>
          <cell r="F2669" t="str">
            <v>2 - 5001 até 10000</v>
          </cell>
          <cell r="G2669" t="str">
            <v>3 - Sudeste</v>
          </cell>
          <cell r="H2669">
            <v>0.1</v>
          </cell>
        </row>
        <row r="2670">
          <cell r="A2670">
            <v>3137007</v>
          </cell>
          <cell r="B2670" t="str">
            <v>MG</v>
          </cell>
          <cell r="C2670">
            <v>31</v>
          </cell>
          <cell r="D2670" t="str">
            <v>Ladainha</v>
          </cell>
          <cell r="E2670">
            <v>14383</v>
          </cell>
          <cell r="F2670" t="str">
            <v>3 - 10001 até 20000</v>
          </cell>
          <cell r="G2670" t="str">
            <v>3 - Sudeste</v>
          </cell>
          <cell r="H2670">
            <v>0.1</v>
          </cell>
        </row>
        <row r="2671">
          <cell r="A2671">
            <v>3137106</v>
          </cell>
          <cell r="B2671" t="str">
            <v>MG</v>
          </cell>
          <cell r="C2671">
            <v>31</v>
          </cell>
          <cell r="D2671" t="str">
            <v>Lagamar</v>
          </cell>
          <cell r="E2671">
            <v>6631</v>
          </cell>
          <cell r="F2671" t="str">
            <v>2 - 5001 até 10000</v>
          </cell>
          <cell r="G2671" t="str">
            <v>3 - Sudeste</v>
          </cell>
          <cell r="H2671">
            <v>0.1</v>
          </cell>
        </row>
        <row r="2672">
          <cell r="A2672">
            <v>3137205</v>
          </cell>
          <cell r="B2672" t="str">
            <v>MG</v>
          </cell>
          <cell r="C2672">
            <v>31</v>
          </cell>
          <cell r="D2672" t="str">
            <v>Lagoa da Prata</v>
          </cell>
          <cell r="E2672">
            <v>51412</v>
          </cell>
          <cell r="F2672" t="str">
            <v>5 - 50001 até 100000</v>
          </cell>
          <cell r="G2672" t="str">
            <v>3 - Sudeste</v>
          </cell>
          <cell r="H2672">
            <v>0.1</v>
          </cell>
        </row>
        <row r="2673">
          <cell r="A2673">
            <v>3137304</v>
          </cell>
          <cell r="B2673" t="str">
            <v>MG</v>
          </cell>
          <cell r="C2673">
            <v>31</v>
          </cell>
          <cell r="D2673" t="str">
            <v>Lagoa dos Patos</v>
          </cell>
          <cell r="E2673">
            <v>3313</v>
          </cell>
          <cell r="F2673" t="str">
            <v>1 - Até 5000</v>
          </cell>
          <cell r="G2673" t="str">
            <v>3 - Sudeste</v>
          </cell>
          <cell r="H2673">
            <v>0.16</v>
          </cell>
        </row>
        <row r="2674">
          <cell r="A2674">
            <v>3137403</v>
          </cell>
          <cell r="B2674" t="str">
            <v>MG</v>
          </cell>
          <cell r="C2674">
            <v>31</v>
          </cell>
          <cell r="D2674" t="str">
            <v>Lagoa Dourada</v>
          </cell>
          <cell r="E2674">
            <v>12769</v>
          </cell>
          <cell r="F2674" t="str">
            <v>3 - 10001 até 20000</v>
          </cell>
          <cell r="G2674" t="str">
            <v>3 - Sudeste</v>
          </cell>
          <cell r="H2674">
            <v>0.1</v>
          </cell>
        </row>
        <row r="2675">
          <cell r="A2675">
            <v>3137502</v>
          </cell>
          <cell r="B2675" t="str">
            <v>MG</v>
          </cell>
          <cell r="C2675">
            <v>31</v>
          </cell>
          <cell r="D2675" t="str">
            <v>Lagoa Formosa</v>
          </cell>
          <cell r="E2675">
            <v>18904</v>
          </cell>
          <cell r="F2675" t="str">
            <v>3 - 10001 até 20000</v>
          </cell>
          <cell r="G2675" t="str">
            <v>3 - Sudeste</v>
          </cell>
          <cell r="H2675">
            <v>0.1</v>
          </cell>
        </row>
        <row r="2676">
          <cell r="A2676">
            <v>3137536</v>
          </cell>
          <cell r="B2676" t="str">
            <v>MG</v>
          </cell>
          <cell r="C2676">
            <v>31</v>
          </cell>
          <cell r="D2676" t="str">
            <v>Lagoa Grande</v>
          </cell>
          <cell r="E2676">
            <v>8969</v>
          </cell>
          <cell r="F2676" t="str">
            <v>2 - 5001 até 10000</v>
          </cell>
          <cell r="G2676" t="str">
            <v>3 - Sudeste</v>
          </cell>
          <cell r="H2676">
            <v>0.2</v>
          </cell>
        </row>
        <row r="2677">
          <cell r="A2677">
            <v>3137601</v>
          </cell>
          <cell r="B2677" t="str">
            <v>MG</v>
          </cell>
          <cell r="C2677">
            <v>31</v>
          </cell>
          <cell r="D2677" t="str">
            <v>Lagoa Santa</v>
          </cell>
          <cell r="E2677">
            <v>75145</v>
          </cell>
          <cell r="F2677" t="str">
            <v>5 - 50001 até 100000</v>
          </cell>
          <cell r="G2677" t="str">
            <v>3 - Sudeste</v>
          </cell>
          <cell r="H2677">
            <v>0.1</v>
          </cell>
        </row>
        <row r="2678">
          <cell r="A2678">
            <v>3137700</v>
          </cell>
          <cell r="B2678" t="str">
            <v>MG</v>
          </cell>
          <cell r="C2678">
            <v>31</v>
          </cell>
          <cell r="D2678" t="str">
            <v>Lajinha</v>
          </cell>
          <cell r="E2678">
            <v>20835</v>
          </cell>
          <cell r="F2678" t="str">
            <v>4 - 20001 até 50000</v>
          </cell>
          <cell r="G2678" t="str">
            <v>3 - Sudeste</v>
          </cell>
          <cell r="H2678">
            <v>0.16</v>
          </cell>
        </row>
        <row r="2679">
          <cell r="A2679">
            <v>3137809</v>
          </cell>
          <cell r="B2679" t="str">
            <v>MG</v>
          </cell>
          <cell r="C2679">
            <v>31</v>
          </cell>
          <cell r="D2679" t="str">
            <v>Lambari</v>
          </cell>
          <cell r="E2679">
            <v>20414</v>
          </cell>
          <cell r="F2679" t="str">
            <v>4 - 20001 até 50000</v>
          </cell>
          <cell r="G2679" t="str">
            <v>3 - Sudeste</v>
          </cell>
          <cell r="H2679">
            <v>0.16</v>
          </cell>
        </row>
        <row r="2680">
          <cell r="A2680">
            <v>3137908</v>
          </cell>
          <cell r="B2680" t="str">
            <v>MG</v>
          </cell>
          <cell r="C2680">
            <v>31</v>
          </cell>
          <cell r="D2680" t="str">
            <v>Lamim</v>
          </cell>
          <cell r="E2680">
            <v>3184</v>
          </cell>
          <cell r="F2680" t="str">
            <v>1 - Até 5000</v>
          </cell>
          <cell r="G2680" t="str">
            <v>3 - Sudeste</v>
          </cell>
          <cell r="H2680">
            <v>0.1</v>
          </cell>
        </row>
        <row r="2681">
          <cell r="A2681">
            <v>3138005</v>
          </cell>
          <cell r="B2681" t="str">
            <v>MG</v>
          </cell>
          <cell r="C2681">
            <v>31</v>
          </cell>
          <cell r="D2681" t="str">
            <v>Laranjal</v>
          </cell>
          <cell r="E2681">
            <v>5963</v>
          </cell>
          <cell r="F2681" t="str">
            <v>2 - 5001 até 10000</v>
          </cell>
          <cell r="G2681" t="str">
            <v>3 - Sudeste</v>
          </cell>
          <cell r="H2681">
            <v>0.1</v>
          </cell>
        </row>
        <row r="2682">
          <cell r="A2682">
            <v>3138104</v>
          </cell>
          <cell r="B2682" t="str">
            <v>MG</v>
          </cell>
          <cell r="C2682">
            <v>31</v>
          </cell>
          <cell r="D2682" t="str">
            <v>Lassance</v>
          </cell>
          <cell r="E2682">
            <v>7124</v>
          </cell>
          <cell r="F2682" t="str">
            <v>2 - 5001 até 10000</v>
          </cell>
          <cell r="G2682" t="str">
            <v>3 - Sudeste</v>
          </cell>
          <cell r="H2682">
            <v>0.3</v>
          </cell>
        </row>
        <row r="2683">
          <cell r="A2683">
            <v>3138203</v>
          </cell>
          <cell r="B2683" t="str">
            <v>MG</v>
          </cell>
          <cell r="C2683">
            <v>31</v>
          </cell>
          <cell r="D2683" t="str">
            <v>Lavras</v>
          </cell>
          <cell r="E2683">
            <v>104761</v>
          </cell>
          <cell r="F2683" t="str">
            <v>6 - 100001 até 500000</v>
          </cell>
          <cell r="G2683" t="str">
            <v>3 - Sudeste</v>
          </cell>
          <cell r="H2683">
            <v>0.2</v>
          </cell>
        </row>
        <row r="2684">
          <cell r="A2684">
            <v>3138302</v>
          </cell>
          <cell r="B2684" t="str">
            <v>MG</v>
          </cell>
          <cell r="C2684">
            <v>31</v>
          </cell>
          <cell r="D2684" t="str">
            <v>Leandro Ferreira</v>
          </cell>
          <cell r="E2684">
            <v>3199</v>
          </cell>
          <cell r="F2684" t="str">
            <v>1 - Até 5000</v>
          </cell>
          <cell r="G2684" t="str">
            <v>3 - Sudeste</v>
          </cell>
          <cell r="H2684">
            <v>0.1</v>
          </cell>
        </row>
        <row r="2685">
          <cell r="A2685">
            <v>3138351</v>
          </cell>
          <cell r="B2685" t="str">
            <v>MG</v>
          </cell>
          <cell r="C2685">
            <v>31</v>
          </cell>
          <cell r="D2685" t="str">
            <v>Leme do Prado</v>
          </cell>
          <cell r="E2685">
            <v>4341</v>
          </cell>
          <cell r="F2685" t="str">
            <v>1 - Até 5000</v>
          </cell>
          <cell r="G2685" t="str">
            <v>3 - Sudeste</v>
          </cell>
          <cell r="H2685">
            <v>0.1</v>
          </cell>
        </row>
        <row r="2686">
          <cell r="A2686">
            <v>3138401</v>
          </cell>
          <cell r="B2686" t="str">
            <v>MG</v>
          </cell>
          <cell r="C2686">
            <v>31</v>
          </cell>
          <cell r="D2686" t="str">
            <v>Leopoldina</v>
          </cell>
          <cell r="E2686">
            <v>51145</v>
          </cell>
          <cell r="F2686" t="str">
            <v>5 - 50001 até 100000</v>
          </cell>
          <cell r="G2686" t="str">
            <v>3 - Sudeste</v>
          </cell>
          <cell r="H2686">
            <v>0.2</v>
          </cell>
        </row>
        <row r="2687">
          <cell r="A2687">
            <v>3138500</v>
          </cell>
          <cell r="B2687" t="str">
            <v>MG</v>
          </cell>
          <cell r="C2687">
            <v>31</v>
          </cell>
          <cell r="D2687" t="str">
            <v>Liberdade</v>
          </cell>
          <cell r="E2687">
            <v>4737</v>
          </cell>
          <cell r="F2687" t="str">
            <v>1 - Até 5000</v>
          </cell>
          <cell r="G2687" t="str">
            <v>3 - Sudeste</v>
          </cell>
          <cell r="H2687">
            <v>0.26</v>
          </cell>
        </row>
        <row r="2688">
          <cell r="A2688">
            <v>3138609</v>
          </cell>
          <cell r="B2688" t="str">
            <v>MG</v>
          </cell>
          <cell r="C2688">
            <v>31</v>
          </cell>
          <cell r="D2688" t="str">
            <v>Lima Duarte</v>
          </cell>
          <cell r="E2688">
            <v>17221</v>
          </cell>
          <cell r="F2688" t="str">
            <v>3 - 10001 até 20000</v>
          </cell>
          <cell r="G2688" t="str">
            <v>3 - Sudeste</v>
          </cell>
          <cell r="H2688">
            <v>0.1</v>
          </cell>
        </row>
        <row r="2689">
          <cell r="A2689">
            <v>3138625</v>
          </cell>
          <cell r="B2689" t="str">
            <v>MG</v>
          </cell>
          <cell r="C2689">
            <v>31</v>
          </cell>
          <cell r="D2689" t="str">
            <v>Limeira do Oeste</v>
          </cell>
          <cell r="E2689">
            <v>8687</v>
          </cell>
          <cell r="F2689" t="str">
            <v>2 - 5001 até 10000</v>
          </cell>
          <cell r="G2689" t="str">
            <v>3 - Sudeste</v>
          </cell>
          <cell r="H2689">
            <v>0.1</v>
          </cell>
        </row>
        <row r="2690">
          <cell r="A2690">
            <v>3138658</v>
          </cell>
          <cell r="B2690" t="str">
            <v>MG</v>
          </cell>
          <cell r="C2690">
            <v>31</v>
          </cell>
          <cell r="D2690" t="str">
            <v>Lontra</v>
          </cell>
          <cell r="E2690">
            <v>8790</v>
          </cell>
          <cell r="F2690" t="str">
            <v>2 - 5001 até 10000</v>
          </cell>
          <cell r="G2690" t="str">
            <v>3 - Sudeste</v>
          </cell>
          <cell r="H2690">
            <v>0.1</v>
          </cell>
        </row>
        <row r="2691">
          <cell r="A2691">
            <v>3138674</v>
          </cell>
          <cell r="B2691" t="str">
            <v>MG</v>
          </cell>
          <cell r="C2691">
            <v>31</v>
          </cell>
          <cell r="D2691" t="str">
            <v>Luisburgo</v>
          </cell>
          <cell r="E2691">
            <v>6956</v>
          </cell>
          <cell r="F2691" t="str">
            <v>2 - 5001 até 10000</v>
          </cell>
          <cell r="G2691" t="str">
            <v>3 - Sudeste</v>
          </cell>
          <cell r="H2691">
            <v>0.16</v>
          </cell>
        </row>
        <row r="2692">
          <cell r="A2692">
            <v>3138682</v>
          </cell>
          <cell r="B2692" t="str">
            <v>MG</v>
          </cell>
          <cell r="C2692">
            <v>31</v>
          </cell>
          <cell r="D2692" t="str">
            <v>Luislândia</v>
          </cell>
          <cell r="E2692">
            <v>6210</v>
          </cell>
          <cell r="F2692" t="str">
            <v>2 - 5001 até 10000</v>
          </cell>
          <cell r="G2692" t="str">
            <v>3 - Sudeste</v>
          </cell>
          <cell r="H2692">
            <v>0.1</v>
          </cell>
        </row>
        <row r="2693">
          <cell r="A2693">
            <v>3138708</v>
          </cell>
          <cell r="B2693" t="str">
            <v>MG</v>
          </cell>
          <cell r="C2693">
            <v>31</v>
          </cell>
          <cell r="D2693" t="str">
            <v>Luminárias</v>
          </cell>
          <cell r="E2693">
            <v>5586</v>
          </cell>
          <cell r="F2693" t="str">
            <v>2 - 5001 até 10000</v>
          </cell>
          <cell r="G2693" t="str">
            <v>3 - Sudeste</v>
          </cell>
          <cell r="H2693">
            <v>0.1</v>
          </cell>
        </row>
        <row r="2694">
          <cell r="A2694">
            <v>3138807</v>
          </cell>
          <cell r="B2694" t="str">
            <v>MG</v>
          </cell>
          <cell r="C2694">
            <v>31</v>
          </cell>
          <cell r="D2694" t="str">
            <v>Luz</v>
          </cell>
          <cell r="E2694">
            <v>17875</v>
          </cell>
          <cell r="F2694" t="str">
            <v>3 - 10001 até 20000</v>
          </cell>
          <cell r="G2694" t="str">
            <v>3 - Sudeste</v>
          </cell>
          <cell r="H2694">
            <v>0.16</v>
          </cell>
        </row>
        <row r="2695">
          <cell r="A2695">
            <v>3138906</v>
          </cell>
          <cell r="B2695" t="str">
            <v>MG</v>
          </cell>
          <cell r="C2695">
            <v>31</v>
          </cell>
          <cell r="D2695" t="str">
            <v>Machacalis</v>
          </cell>
          <cell r="E2695">
            <v>6487</v>
          </cell>
          <cell r="F2695" t="str">
            <v>2 - 5001 até 10000</v>
          </cell>
          <cell r="G2695" t="str">
            <v>3 - Sudeste</v>
          </cell>
          <cell r="H2695">
            <v>0.1</v>
          </cell>
        </row>
        <row r="2696">
          <cell r="A2696">
            <v>3139003</v>
          </cell>
          <cell r="B2696" t="str">
            <v>MG</v>
          </cell>
          <cell r="C2696">
            <v>31</v>
          </cell>
          <cell r="D2696" t="str">
            <v>Machado</v>
          </cell>
          <cell r="E2696">
            <v>37684</v>
          </cell>
          <cell r="F2696" t="str">
            <v>4 - 20001 até 50000</v>
          </cell>
          <cell r="G2696" t="str">
            <v>3 - Sudeste</v>
          </cell>
          <cell r="H2696">
            <v>0.26</v>
          </cell>
        </row>
        <row r="2697">
          <cell r="A2697">
            <v>3139102</v>
          </cell>
          <cell r="B2697" t="str">
            <v>MG</v>
          </cell>
          <cell r="C2697">
            <v>31</v>
          </cell>
          <cell r="D2697" t="str">
            <v>Madre de Deus de Minas</v>
          </cell>
          <cell r="E2697">
            <v>5191</v>
          </cell>
          <cell r="F2697" t="str">
            <v>2 - 5001 até 10000</v>
          </cell>
          <cell r="G2697" t="str">
            <v>3 - Sudeste</v>
          </cell>
          <cell r="H2697">
            <v>0.1</v>
          </cell>
        </row>
        <row r="2698">
          <cell r="A2698">
            <v>3139201</v>
          </cell>
          <cell r="B2698" t="str">
            <v>MG</v>
          </cell>
          <cell r="C2698">
            <v>31</v>
          </cell>
          <cell r="D2698" t="str">
            <v>Malacacheta</v>
          </cell>
          <cell r="E2698">
            <v>17516</v>
          </cell>
          <cell r="F2698" t="str">
            <v>3 - 10001 até 20000</v>
          </cell>
          <cell r="G2698" t="str">
            <v>3 - Sudeste</v>
          </cell>
          <cell r="H2698">
            <v>0.2</v>
          </cell>
        </row>
        <row r="2699">
          <cell r="A2699">
            <v>3139250</v>
          </cell>
          <cell r="B2699" t="str">
            <v>MG</v>
          </cell>
          <cell r="C2699">
            <v>31</v>
          </cell>
          <cell r="D2699" t="str">
            <v>Mamonas</v>
          </cell>
          <cell r="E2699">
            <v>5997</v>
          </cell>
          <cell r="F2699" t="str">
            <v>2 - 5001 até 10000</v>
          </cell>
          <cell r="G2699" t="str">
            <v>3 - Sudeste</v>
          </cell>
          <cell r="H2699">
            <v>0.1</v>
          </cell>
        </row>
        <row r="2700">
          <cell r="A2700">
            <v>3139300</v>
          </cell>
          <cell r="B2700" t="str">
            <v>MG</v>
          </cell>
          <cell r="C2700">
            <v>31</v>
          </cell>
          <cell r="D2700" t="str">
            <v>Manga</v>
          </cell>
          <cell r="E2700">
            <v>18886</v>
          </cell>
          <cell r="F2700" t="str">
            <v>3 - 10001 até 20000</v>
          </cell>
          <cell r="G2700" t="str">
            <v>3 - Sudeste</v>
          </cell>
          <cell r="H2700">
            <v>0.1</v>
          </cell>
        </row>
        <row r="2701">
          <cell r="A2701">
            <v>3139409</v>
          </cell>
          <cell r="B2701" t="str">
            <v>MG</v>
          </cell>
          <cell r="C2701">
            <v>31</v>
          </cell>
          <cell r="D2701" t="str">
            <v>Manhuaçu</v>
          </cell>
          <cell r="E2701">
            <v>91886</v>
          </cell>
          <cell r="F2701" t="str">
            <v>5 - 50001 até 100000</v>
          </cell>
          <cell r="G2701" t="str">
            <v>3 - Sudeste</v>
          </cell>
          <cell r="H2701">
            <v>0.16</v>
          </cell>
        </row>
        <row r="2702">
          <cell r="A2702">
            <v>3139508</v>
          </cell>
          <cell r="B2702" t="str">
            <v>MG</v>
          </cell>
          <cell r="C2702">
            <v>31</v>
          </cell>
          <cell r="D2702" t="str">
            <v>Manhumirim</v>
          </cell>
          <cell r="E2702">
            <v>20613</v>
          </cell>
          <cell r="F2702" t="str">
            <v>4 - 20001 até 50000</v>
          </cell>
          <cell r="G2702" t="str">
            <v>3 - Sudeste</v>
          </cell>
          <cell r="H2702">
            <v>0.16</v>
          </cell>
        </row>
        <row r="2703">
          <cell r="A2703">
            <v>3139607</v>
          </cell>
          <cell r="B2703" t="str">
            <v>MG</v>
          </cell>
          <cell r="C2703">
            <v>31</v>
          </cell>
          <cell r="D2703" t="str">
            <v>Mantena</v>
          </cell>
          <cell r="E2703">
            <v>26535</v>
          </cell>
          <cell r="F2703" t="str">
            <v>4 - 20001 até 50000</v>
          </cell>
          <cell r="G2703" t="str">
            <v>3 - Sudeste</v>
          </cell>
          <cell r="H2703">
            <v>0.1</v>
          </cell>
        </row>
        <row r="2704">
          <cell r="A2704">
            <v>3139706</v>
          </cell>
          <cell r="B2704" t="str">
            <v>MG</v>
          </cell>
          <cell r="C2704">
            <v>31</v>
          </cell>
          <cell r="D2704" t="str">
            <v>Maravilhas</v>
          </cell>
          <cell r="E2704">
            <v>7333</v>
          </cell>
          <cell r="F2704" t="str">
            <v>2 - 5001 até 10000</v>
          </cell>
          <cell r="G2704" t="str">
            <v>3 - Sudeste</v>
          </cell>
          <cell r="H2704">
            <v>0.16</v>
          </cell>
        </row>
        <row r="2705">
          <cell r="A2705">
            <v>3139805</v>
          </cell>
          <cell r="B2705" t="str">
            <v>MG</v>
          </cell>
          <cell r="C2705">
            <v>31</v>
          </cell>
          <cell r="D2705" t="str">
            <v>Mar de Espanha</v>
          </cell>
          <cell r="E2705">
            <v>12721</v>
          </cell>
          <cell r="F2705" t="str">
            <v>3 - 10001 até 20000</v>
          </cell>
          <cell r="G2705" t="str">
            <v>3 - Sudeste</v>
          </cell>
          <cell r="H2705">
            <v>0.2</v>
          </cell>
        </row>
        <row r="2706">
          <cell r="A2706">
            <v>3139904</v>
          </cell>
          <cell r="B2706" t="str">
            <v>MG</v>
          </cell>
          <cell r="C2706">
            <v>31</v>
          </cell>
          <cell r="D2706" t="str">
            <v>Maria da Fé</v>
          </cell>
          <cell r="E2706">
            <v>14247</v>
          </cell>
          <cell r="F2706" t="str">
            <v>3 - 10001 até 20000</v>
          </cell>
          <cell r="G2706" t="str">
            <v>3 - Sudeste</v>
          </cell>
          <cell r="H2706">
            <v>0.1</v>
          </cell>
        </row>
        <row r="2707">
          <cell r="A2707">
            <v>3140001</v>
          </cell>
          <cell r="B2707" t="str">
            <v>MG</v>
          </cell>
          <cell r="C2707">
            <v>31</v>
          </cell>
          <cell r="D2707" t="str">
            <v>Mariana</v>
          </cell>
          <cell r="E2707">
            <v>61387</v>
          </cell>
          <cell r="F2707" t="str">
            <v>5 - 50001 até 100000</v>
          </cell>
          <cell r="G2707" t="str">
            <v>3 - Sudeste</v>
          </cell>
          <cell r="H2707">
            <v>0.1</v>
          </cell>
        </row>
        <row r="2708">
          <cell r="A2708">
            <v>3140100</v>
          </cell>
          <cell r="B2708" t="str">
            <v>MG</v>
          </cell>
          <cell r="C2708">
            <v>31</v>
          </cell>
          <cell r="D2708" t="str">
            <v>Marilac</v>
          </cell>
          <cell r="E2708">
            <v>4224</v>
          </cell>
          <cell r="F2708" t="str">
            <v>1 - Até 5000</v>
          </cell>
          <cell r="G2708" t="str">
            <v>3 - Sudeste</v>
          </cell>
          <cell r="H2708">
            <v>0.1</v>
          </cell>
        </row>
        <row r="2709">
          <cell r="A2709">
            <v>3140159</v>
          </cell>
          <cell r="B2709" t="str">
            <v>MG</v>
          </cell>
          <cell r="C2709">
            <v>31</v>
          </cell>
          <cell r="D2709" t="str">
            <v>Mário Campos</v>
          </cell>
          <cell r="E2709">
            <v>15900</v>
          </cell>
          <cell r="F2709" t="str">
            <v>3 - 10001 até 20000</v>
          </cell>
          <cell r="G2709" t="str">
            <v>3 - Sudeste</v>
          </cell>
          <cell r="H2709">
            <v>0.1</v>
          </cell>
        </row>
        <row r="2710">
          <cell r="A2710">
            <v>3140209</v>
          </cell>
          <cell r="B2710" t="str">
            <v>MG</v>
          </cell>
          <cell r="C2710">
            <v>31</v>
          </cell>
          <cell r="D2710" t="str">
            <v>Maripá de Minas</v>
          </cell>
          <cell r="E2710">
            <v>3387</v>
          </cell>
          <cell r="F2710" t="str">
            <v>1 - Até 5000</v>
          </cell>
          <cell r="G2710" t="str">
            <v>3 - Sudeste</v>
          </cell>
          <cell r="H2710">
            <v>0.1</v>
          </cell>
        </row>
        <row r="2711">
          <cell r="A2711">
            <v>3140308</v>
          </cell>
          <cell r="B2711" t="str">
            <v>MG</v>
          </cell>
          <cell r="C2711">
            <v>31</v>
          </cell>
          <cell r="D2711" t="str">
            <v>Marliéria</v>
          </cell>
          <cell r="E2711">
            <v>4592</v>
          </cell>
          <cell r="F2711" t="str">
            <v>1 - Até 5000</v>
          </cell>
          <cell r="G2711" t="str">
            <v>3 - Sudeste</v>
          </cell>
          <cell r="H2711">
            <v>0.1</v>
          </cell>
        </row>
        <row r="2712">
          <cell r="A2712">
            <v>3140407</v>
          </cell>
          <cell r="B2712" t="str">
            <v>MG</v>
          </cell>
          <cell r="C2712">
            <v>31</v>
          </cell>
          <cell r="D2712" t="str">
            <v>Marmelópolis</v>
          </cell>
          <cell r="E2712">
            <v>3200</v>
          </cell>
          <cell r="F2712" t="str">
            <v>1 - Até 5000</v>
          </cell>
          <cell r="G2712" t="str">
            <v>3 - Sudeste</v>
          </cell>
          <cell r="H2712">
            <v>0.1</v>
          </cell>
        </row>
        <row r="2713">
          <cell r="A2713">
            <v>3140506</v>
          </cell>
          <cell r="B2713" t="str">
            <v>MG</v>
          </cell>
          <cell r="C2713">
            <v>31</v>
          </cell>
          <cell r="D2713" t="str">
            <v>Martinho Campos</v>
          </cell>
          <cell r="E2713">
            <v>14003</v>
          </cell>
          <cell r="F2713" t="str">
            <v>3 - 10001 até 20000</v>
          </cell>
          <cell r="G2713" t="str">
            <v>3 - Sudeste</v>
          </cell>
          <cell r="H2713">
            <v>0.2</v>
          </cell>
        </row>
        <row r="2714">
          <cell r="A2714">
            <v>3140530</v>
          </cell>
          <cell r="B2714" t="str">
            <v>MG</v>
          </cell>
          <cell r="C2714">
            <v>31</v>
          </cell>
          <cell r="D2714" t="str">
            <v>Martins Soares</v>
          </cell>
          <cell r="E2714">
            <v>8396</v>
          </cell>
          <cell r="F2714" t="str">
            <v>2 - 5001 até 10000</v>
          </cell>
          <cell r="G2714" t="str">
            <v>3 - Sudeste</v>
          </cell>
          <cell r="H2714">
            <v>0.16</v>
          </cell>
        </row>
        <row r="2715">
          <cell r="A2715">
            <v>3140555</v>
          </cell>
          <cell r="B2715" t="str">
            <v>MG</v>
          </cell>
          <cell r="C2715">
            <v>31</v>
          </cell>
          <cell r="D2715" t="str">
            <v>Mata Verde</v>
          </cell>
          <cell r="E2715">
            <v>9112</v>
          </cell>
          <cell r="F2715" t="str">
            <v>2 - 5001 até 10000</v>
          </cell>
          <cell r="G2715" t="str">
            <v>3 - Sudeste</v>
          </cell>
          <cell r="H2715">
            <v>0.16</v>
          </cell>
        </row>
        <row r="2716">
          <cell r="A2716">
            <v>3140605</v>
          </cell>
          <cell r="B2716" t="str">
            <v>MG</v>
          </cell>
          <cell r="C2716">
            <v>31</v>
          </cell>
          <cell r="D2716" t="str">
            <v>Materlândia</v>
          </cell>
          <cell r="E2716">
            <v>3963</v>
          </cell>
          <cell r="F2716" t="str">
            <v>1 - Até 5000</v>
          </cell>
          <cell r="G2716" t="str">
            <v>3 - Sudeste</v>
          </cell>
          <cell r="H2716">
            <v>0.1</v>
          </cell>
        </row>
        <row r="2717">
          <cell r="A2717">
            <v>3140704</v>
          </cell>
          <cell r="B2717" t="str">
            <v>MG</v>
          </cell>
          <cell r="C2717">
            <v>31</v>
          </cell>
          <cell r="D2717" t="str">
            <v>Mateus Leme</v>
          </cell>
          <cell r="E2717">
            <v>37841</v>
          </cell>
          <cell r="F2717" t="str">
            <v>4 - 20001 até 50000</v>
          </cell>
          <cell r="G2717" t="str">
            <v>3 - Sudeste</v>
          </cell>
          <cell r="H2717">
            <v>0.16</v>
          </cell>
        </row>
        <row r="2718">
          <cell r="A2718">
            <v>3140803</v>
          </cell>
          <cell r="B2718" t="str">
            <v>MG</v>
          </cell>
          <cell r="C2718">
            <v>31</v>
          </cell>
          <cell r="D2718" t="str">
            <v>Matias Barbosa</v>
          </cell>
          <cell r="E2718">
            <v>14121</v>
          </cell>
          <cell r="F2718" t="str">
            <v>3 - 10001 até 20000</v>
          </cell>
          <cell r="G2718" t="str">
            <v>3 - Sudeste</v>
          </cell>
          <cell r="H2718">
            <v>0.1</v>
          </cell>
        </row>
        <row r="2719">
          <cell r="A2719">
            <v>3140852</v>
          </cell>
          <cell r="B2719" t="str">
            <v>MG</v>
          </cell>
          <cell r="C2719">
            <v>31</v>
          </cell>
          <cell r="D2719" t="str">
            <v>Matias Cardoso</v>
          </cell>
          <cell r="E2719">
            <v>8895</v>
          </cell>
          <cell r="F2719" t="str">
            <v>2 - 5001 até 10000</v>
          </cell>
          <cell r="G2719" t="str">
            <v>3 - Sudeste</v>
          </cell>
          <cell r="H2719">
            <v>0.16</v>
          </cell>
        </row>
        <row r="2720">
          <cell r="A2720">
            <v>3140902</v>
          </cell>
          <cell r="B2720" t="str">
            <v>MG</v>
          </cell>
          <cell r="C2720">
            <v>31</v>
          </cell>
          <cell r="D2720" t="str">
            <v>Matipó</v>
          </cell>
          <cell r="E2720">
            <v>18552</v>
          </cell>
          <cell r="F2720" t="str">
            <v>3 - 10001 até 20000</v>
          </cell>
          <cell r="G2720" t="str">
            <v>3 - Sudeste</v>
          </cell>
          <cell r="H2720">
            <v>0.1</v>
          </cell>
        </row>
        <row r="2721">
          <cell r="A2721">
            <v>3141009</v>
          </cell>
          <cell r="B2721" t="str">
            <v>MG</v>
          </cell>
          <cell r="C2721">
            <v>31</v>
          </cell>
          <cell r="D2721" t="str">
            <v>Mato Verde</v>
          </cell>
          <cell r="E2721">
            <v>12038</v>
          </cell>
          <cell r="F2721" t="str">
            <v>3 - 10001 até 20000</v>
          </cell>
          <cell r="G2721" t="str">
            <v>3 - Sudeste</v>
          </cell>
          <cell r="H2721">
            <v>0.1</v>
          </cell>
        </row>
        <row r="2722">
          <cell r="A2722">
            <v>3141108</v>
          </cell>
          <cell r="B2722" t="str">
            <v>MG</v>
          </cell>
          <cell r="C2722">
            <v>31</v>
          </cell>
          <cell r="D2722" t="str">
            <v>Matozinhos</v>
          </cell>
          <cell r="E2722">
            <v>37618</v>
          </cell>
          <cell r="F2722" t="str">
            <v>4 - 20001 até 50000</v>
          </cell>
          <cell r="G2722" t="str">
            <v>3 - Sudeste</v>
          </cell>
          <cell r="H2722">
            <v>0.1</v>
          </cell>
        </row>
        <row r="2723">
          <cell r="A2723">
            <v>3141207</v>
          </cell>
          <cell r="B2723" t="str">
            <v>MG</v>
          </cell>
          <cell r="C2723">
            <v>31</v>
          </cell>
          <cell r="D2723" t="str">
            <v>Matutina</v>
          </cell>
          <cell r="E2723">
            <v>3814</v>
          </cell>
          <cell r="F2723" t="str">
            <v>1 - Até 5000</v>
          </cell>
          <cell r="G2723" t="str">
            <v>3 - Sudeste</v>
          </cell>
          <cell r="H2723">
            <v>0.16</v>
          </cell>
        </row>
        <row r="2724">
          <cell r="A2724">
            <v>3141306</v>
          </cell>
          <cell r="B2724" t="str">
            <v>MG</v>
          </cell>
          <cell r="C2724">
            <v>31</v>
          </cell>
          <cell r="D2724" t="str">
            <v>Medeiros</v>
          </cell>
          <cell r="E2724">
            <v>3900</v>
          </cell>
          <cell r="F2724" t="str">
            <v>1 - Até 5000</v>
          </cell>
          <cell r="G2724" t="str">
            <v>3 - Sudeste</v>
          </cell>
          <cell r="H2724">
            <v>0.1</v>
          </cell>
        </row>
        <row r="2725">
          <cell r="A2725">
            <v>3141405</v>
          </cell>
          <cell r="B2725" t="str">
            <v>MG</v>
          </cell>
          <cell r="C2725">
            <v>31</v>
          </cell>
          <cell r="D2725" t="str">
            <v>Medina</v>
          </cell>
          <cell r="E2725">
            <v>20156</v>
          </cell>
          <cell r="F2725" t="str">
            <v>4 - 20001 até 50000</v>
          </cell>
          <cell r="G2725" t="str">
            <v>3 - Sudeste</v>
          </cell>
          <cell r="H2725">
            <v>0.1</v>
          </cell>
        </row>
        <row r="2726">
          <cell r="A2726">
            <v>3141504</v>
          </cell>
          <cell r="B2726" t="str">
            <v>MG</v>
          </cell>
          <cell r="C2726">
            <v>31</v>
          </cell>
          <cell r="D2726" t="str">
            <v>Mendes Pimentel</v>
          </cell>
          <cell r="E2726">
            <v>5606</v>
          </cell>
          <cell r="F2726" t="str">
            <v>2 - 5001 até 10000</v>
          </cell>
          <cell r="G2726" t="str">
            <v>3 - Sudeste</v>
          </cell>
          <cell r="H2726">
            <v>0.1</v>
          </cell>
        </row>
        <row r="2727">
          <cell r="A2727">
            <v>3141603</v>
          </cell>
          <cell r="B2727" t="str">
            <v>MG</v>
          </cell>
          <cell r="C2727">
            <v>31</v>
          </cell>
          <cell r="D2727" t="str">
            <v>Mercês</v>
          </cell>
          <cell r="E2727">
            <v>10373</v>
          </cell>
          <cell r="F2727" t="str">
            <v>3 - 10001 até 20000</v>
          </cell>
          <cell r="G2727" t="str">
            <v>3 - Sudeste</v>
          </cell>
          <cell r="H2727">
            <v>0.16</v>
          </cell>
        </row>
        <row r="2728">
          <cell r="A2728">
            <v>3141702</v>
          </cell>
          <cell r="B2728" t="str">
            <v>MG</v>
          </cell>
          <cell r="C2728">
            <v>31</v>
          </cell>
          <cell r="D2728" t="str">
            <v>Mesquita</v>
          </cell>
          <cell r="E2728">
            <v>5040</v>
          </cell>
          <cell r="F2728" t="str">
            <v>2 - 5001 até 10000</v>
          </cell>
          <cell r="G2728" t="str">
            <v>3 - Sudeste</v>
          </cell>
          <cell r="H2728">
            <v>0.1</v>
          </cell>
        </row>
        <row r="2729">
          <cell r="A2729">
            <v>3141801</v>
          </cell>
          <cell r="B2729" t="str">
            <v>MG</v>
          </cell>
          <cell r="C2729">
            <v>31</v>
          </cell>
          <cell r="D2729" t="str">
            <v>Minas Novas</v>
          </cell>
          <cell r="E2729">
            <v>24405</v>
          </cell>
          <cell r="F2729" t="str">
            <v>4 - 20001 até 50000</v>
          </cell>
          <cell r="G2729" t="str">
            <v>3 - Sudeste</v>
          </cell>
          <cell r="H2729">
            <v>0.16</v>
          </cell>
        </row>
        <row r="2730">
          <cell r="A2730">
            <v>3141900</v>
          </cell>
          <cell r="B2730" t="str">
            <v>MG</v>
          </cell>
          <cell r="C2730">
            <v>31</v>
          </cell>
          <cell r="D2730" t="str">
            <v>Minduri</v>
          </cell>
          <cell r="E2730">
            <v>3741</v>
          </cell>
          <cell r="F2730" t="str">
            <v>1 - Até 5000</v>
          </cell>
          <cell r="G2730" t="str">
            <v>3 - Sudeste</v>
          </cell>
          <cell r="H2730">
            <v>0.1</v>
          </cell>
        </row>
        <row r="2731">
          <cell r="A2731">
            <v>3142007</v>
          </cell>
          <cell r="B2731" t="str">
            <v>MG</v>
          </cell>
          <cell r="C2731">
            <v>31</v>
          </cell>
          <cell r="D2731" t="str">
            <v>Mirabela</v>
          </cell>
          <cell r="E2731">
            <v>13651</v>
          </cell>
          <cell r="F2731" t="str">
            <v>3 - 10001 até 20000</v>
          </cell>
          <cell r="G2731" t="str">
            <v>3 - Sudeste</v>
          </cell>
          <cell r="H2731">
            <v>0.1</v>
          </cell>
        </row>
        <row r="2732">
          <cell r="A2732">
            <v>3142106</v>
          </cell>
          <cell r="B2732" t="str">
            <v>MG</v>
          </cell>
          <cell r="C2732">
            <v>31</v>
          </cell>
          <cell r="D2732" t="str">
            <v>Miradouro</v>
          </cell>
          <cell r="E2732">
            <v>8968</v>
          </cell>
          <cell r="F2732" t="str">
            <v>2 - 5001 até 10000</v>
          </cell>
          <cell r="G2732" t="str">
            <v>3 - Sudeste</v>
          </cell>
          <cell r="H2732">
            <v>0.16</v>
          </cell>
        </row>
        <row r="2733">
          <cell r="A2733">
            <v>3142205</v>
          </cell>
          <cell r="B2733" t="str">
            <v>MG</v>
          </cell>
          <cell r="C2733">
            <v>31</v>
          </cell>
          <cell r="D2733" t="str">
            <v>Miraí</v>
          </cell>
          <cell r="E2733">
            <v>13633</v>
          </cell>
          <cell r="F2733" t="str">
            <v>3 - 10001 até 20000</v>
          </cell>
          <cell r="G2733" t="str">
            <v>3 - Sudeste</v>
          </cell>
          <cell r="H2733">
            <v>0.1</v>
          </cell>
        </row>
        <row r="2734">
          <cell r="A2734">
            <v>3142254</v>
          </cell>
          <cell r="B2734" t="str">
            <v>MG</v>
          </cell>
          <cell r="C2734">
            <v>31</v>
          </cell>
          <cell r="D2734" t="str">
            <v>Miravânia</v>
          </cell>
          <cell r="E2734">
            <v>3985</v>
          </cell>
          <cell r="F2734" t="str">
            <v>1 - Até 5000</v>
          </cell>
          <cell r="G2734" t="str">
            <v>3 - Sudeste</v>
          </cell>
          <cell r="H2734">
            <v>0.1</v>
          </cell>
        </row>
        <row r="2735">
          <cell r="A2735">
            <v>3142304</v>
          </cell>
          <cell r="B2735" t="str">
            <v>MG</v>
          </cell>
          <cell r="C2735">
            <v>31</v>
          </cell>
          <cell r="D2735" t="str">
            <v>Moeda</v>
          </cell>
          <cell r="E2735">
            <v>5125</v>
          </cell>
          <cell r="F2735" t="str">
            <v>2 - 5001 até 10000</v>
          </cell>
          <cell r="G2735" t="str">
            <v>3 - Sudeste</v>
          </cell>
          <cell r="H2735">
            <v>0.26</v>
          </cell>
        </row>
        <row r="2736">
          <cell r="A2736">
            <v>3142403</v>
          </cell>
          <cell r="B2736" t="str">
            <v>MG</v>
          </cell>
          <cell r="C2736">
            <v>31</v>
          </cell>
          <cell r="D2736" t="str">
            <v>Moema</v>
          </cell>
          <cell r="E2736">
            <v>7548</v>
          </cell>
          <cell r="F2736" t="str">
            <v>2 - 5001 até 10000</v>
          </cell>
          <cell r="G2736" t="str">
            <v>3 - Sudeste</v>
          </cell>
          <cell r="H2736">
            <v>0.2</v>
          </cell>
        </row>
        <row r="2737">
          <cell r="A2737">
            <v>3142502</v>
          </cell>
          <cell r="B2737" t="str">
            <v>MG</v>
          </cell>
          <cell r="C2737">
            <v>31</v>
          </cell>
          <cell r="D2737" t="str">
            <v>Monjolos</v>
          </cell>
          <cell r="E2737">
            <v>2169</v>
          </cell>
          <cell r="F2737" t="str">
            <v>1 - Até 5000</v>
          </cell>
          <cell r="G2737" t="str">
            <v>3 - Sudeste</v>
          </cell>
          <cell r="H2737">
            <v>0.1</v>
          </cell>
        </row>
        <row r="2738">
          <cell r="A2738">
            <v>3142601</v>
          </cell>
          <cell r="B2738" t="str">
            <v>MG</v>
          </cell>
          <cell r="C2738">
            <v>31</v>
          </cell>
          <cell r="D2738" t="str">
            <v>Monsenhor Paulo</v>
          </cell>
          <cell r="E2738">
            <v>8340</v>
          </cell>
          <cell r="F2738" t="str">
            <v>2 - 5001 até 10000</v>
          </cell>
          <cell r="G2738" t="str">
            <v>3 - Sudeste</v>
          </cell>
          <cell r="H2738">
            <v>0.1</v>
          </cell>
        </row>
        <row r="2739">
          <cell r="A2739">
            <v>3142700</v>
          </cell>
          <cell r="B2739" t="str">
            <v>MG</v>
          </cell>
          <cell r="C2739">
            <v>31</v>
          </cell>
          <cell r="D2739" t="str">
            <v>Montalvânia</v>
          </cell>
          <cell r="E2739">
            <v>14060</v>
          </cell>
          <cell r="F2739" t="str">
            <v>3 - 10001 até 20000</v>
          </cell>
          <cell r="G2739" t="str">
            <v>3 - Sudeste</v>
          </cell>
          <cell r="H2739">
            <v>0.1</v>
          </cell>
        </row>
        <row r="2740">
          <cell r="A2740">
            <v>3142809</v>
          </cell>
          <cell r="B2740" t="str">
            <v>MG</v>
          </cell>
          <cell r="C2740">
            <v>31</v>
          </cell>
          <cell r="D2740" t="str">
            <v>Monte Alegre de Minas</v>
          </cell>
          <cell r="E2740">
            <v>20170</v>
          </cell>
          <cell r="F2740" t="str">
            <v>4 - 20001 até 50000</v>
          </cell>
          <cell r="G2740" t="str">
            <v>3 - Sudeste</v>
          </cell>
          <cell r="H2740">
            <v>0.1</v>
          </cell>
        </row>
        <row r="2741">
          <cell r="A2741">
            <v>3142908</v>
          </cell>
          <cell r="B2741" t="str">
            <v>MG</v>
          </cell>
          <cell r="C2741">
            <v>31</v>
          </cell>
          <cell r="D2741" t="str">
            <v>Monte Azul</v>
          </cell>
          <cell r="E2741">
            <v>20328</v>
          </cell>
          <cell r="F2741" t="str">
            <v>4 - 20001 até 50000</v>
          </cell>
          <cell r="G2741" t="str">
            <v>3 - Sudeste</v>
          </cell>
          <cell r="H2741">
            <v>0.1</v>
          </cell>
        </row>
        <row r="2742">
          <cell r="A2742">
            <v>3143005</v>
          </cell>
          <cell r="B2742" t="str">
            <v>MG</v>
          </cell>
          <cell r="C2742">
            <v>31</v>
          </cell>
          <cell r="D2742" t="str">
            <v>Monte Belo</v>
          </cell>
          <cell r="E2742">
            <v>13046</v>
          </cell>
          <cell r="F2742" t="str">
            <v>3 - 10001 até 20000</v>
          </cell>
          <cell r="G2742" t="str">
            <v>3 - Sudeste</v>
          </cell>
          <cell r="H2742">
            <v>0.1</v>
          </cell>
        </row>
        <row r="2743">
          <cell r="A2743">
            <v>3143104</v>
          </cell>
          <cell r="B2743" t="str">
            <v>MG</v>
          </cell>
          <cell r="C2743">
            <v>31</v>
          </cell>
          <cell r="D2743" t="str">
            <v>Monte Carmelo</v>
          </cell>
          <cell r="E2743">
            <v>47692</v>
          </cell>
          <cell r="F2743" t="str">
            <v>4 - 20001 até 50000</v>
          </cell>
          <cell r="G2743" t="str">
            <v>3 - Sudeste</v>
          </cell>
          <cell r="H2743">
            <v>0.16</v>
          </cell>
        </row>
        <row r="2744">
          <cell r="A2744">
            <v>3143153</v>
          </cell>
          <cell r="B2744" t="str">
            <v>MG</v>
          </cell>
          <cell r="C2744">
            <v>31</v>
          </cell>
          <cell r="D2744" t="str">
            <v>Monte Formoso</v>
          </cell>
          <cell r="E2744">
            <v>4381</v>
          </cell>
          <cell r="F2744" t="str">
            <v>1 - Até 5000</v>
          </cell>
          <cell r="G2744" t="str">
            <v>3 - Sudeste</v>
          </cell>
          <cell r="H2744">
            <v>0.16</v>
          </cell>
        </row>
        <row r="2745">
          <cell r="A2745">
            <v>3143203</v>
          </cell>
          <cell r="B2745" t="str">
            <v>MG</v>
          </cell>
          <cell r="C2745">
            <v>31</v>
          </cell>
          <cell r="D2745" t="str">
            <v>Monte Santo de Minas</v>
          </cell>
          <cell r="E2745">
            <v>20890</v>
          </cell>
          <cell r="F2745" t="str">
            <v>4 - 20001 até 50000</v>
          </cell>
          <cell r="G2745" t="str">
            <v>3 - Sudeste</v>
          </cell>
          <cell r="H2745">
            <v>0.1</v>
          </cell>
        </row>
        <row r="2746">
          <cell r="A2746">
            <v>3143302</v>
          </cell>
          <cell r="B2746" t="str">
            <v>MG</v>
          </cell>
          <cell r="C2746">
            <v>31</v>
          </cell>
          <cell r="D2746" t="str">
            <v>Montes Claros</v>
          </cell>
          <cell r="E2746">
            <v>414240</v>
          </cell>
          <cell r="F2746" t="str">
            <v>6 - 100001 até 500000</v>
          </cell>
          <cell r="G2746" t="str">
            <v>3 - Sudeste</v>
          </cell>
          <cell r="H2746">
            <v>0.36</v>
          </cell>
        </row>
        <row r="2747">
          <cell r="A2747">
            <v>3143401</v>
          </cell>
          <cell r="B2747" t="str">
            <v>MG</v>
          </cell>
          <cell r="C2747">
            <v>31</v>
          </cell>
          <cell r="D2747" t="str">
            <v>Monte Sião</v>
          </cell>
          <cell r="E2747">
            <v>24089</v>
          </cell>
          <cell r="F2747" t="str">
            <v>4 - 20001 até 50000</v>
          </cell>
          <cell r="G2747" t="str">
            <v>3 - Sudeste</v>
          </cell>
          <cell r="H2747">
            <v>0.16</v>
          </cell>
        </row>
        <row r="2748">
          <cell r="A2748">
            <v>3143450</v>
          </cell>
          <cell r="B2748" t="str">
            <v>MG</v>
          </cell>
          <cell r="C2748">
            <v>31</v>
          </cell>
          <cell r="D2748" t="str">
            <v>Montezuma</v>
          </cell>
          <cell r="E2748">
            <v>6888</v>
          </cell>
          <cell r="F2748" t="str">
            <v>2 - 5001 até 10000</v>
          </cell>
          <cell r="G2748" t="str">
            <v>3 - Sudeste</v>
          </cell>
          <cell r="H2748">
            <v>0.16</v>
          </cell>
        </row>
        <row r="2749">
          <cell r="A2749">
            <v>3143500</v>
          </cell>
          <cell r="B2749" t="str">
            <v>MG</v>
          </cell>
          <cell r="C2749">
            <v>31</v>
          </cell>
          <cell r="D2749" t="str">
            <v>Morada Nova de Minas</v>
          </cell>
          <cell r="E2749">
            <v>9067</v>
          </cell>
          <cell r="F2749" t="str">
            <v>2 - 5001 até 10000</v>
          </cell>
          <cell r="G2749" t="str">
            <v>3 - Sudeste</v>
          </cell>
          <cell r="H2749">
            <v>0.16</v>
          </cell>
        </row>
        <row r="2750">
          <cell r="A2750">
            <v>3143609</v>
          </cell>
          <cell r="B2750" t="str">
            <v>MG</v>
          </cell>
          <cell r="C2750">
            <v>31</v>
          </cell>
          <cell r="D2750" t="str">
            <v>Morro da Garça</v>
          </cell>
          <cell r="E2750">
            <v>2411</v>
          </cell>
          <cell r="F2750" t="str">
            <v>1 - Até 5000</v>
          </cell>
          <cell r="G2750" t="str">
            <v>3 - Sudeste</v>
          </cell>
          <cell r="H2750">
            <v>0.16</v>
          </cell>
        </row>
        <row r="2751">
          <cell r="A2751">
            <v>3143708</v>
          </cell>
          <cell r="B2751" t="str">
            <v>MG</v>
          </cell>
          <cell r="C2751">
            <v>31</v>
          </cell>
          <cell r="D2751" t="str">
            <v>Morro do Pilar</v>
          </cell>
          <cell r="E2751">
            <v>3133</v>
          </cell>
          <cell r="F2751" t="str">
            <v>1 - Até 5000</v>
          </cell>
          <cell r="G2751" t="str">
            <v>3 - Sudeste</v>
          </cell>
          <cell r="H2751">
            <v>0.16</v>
          </cell>
        </row>
        <row r="2752">
          <cell r="A2752">
            <v>3143807</v>
          </cell>
          <cell r="B2752" t="str">
            <v>MG</v>
          </cell>
          <cell r="C2752">
            <v>31</v>
          </cell>
          <cell r="D2752" t="str">
            <v>Munhoz</v>
          </cell>
          <cell r="E2752">
            <v>7547</v>
          </cell>
          <cell r="F2752" t="str">
            <v>2 - 5001 até 10000</v>
          </cell>
          <cell r="G2752" t="str">
            <v>3 - Sudeste</v>
          </cell>
          <cell r="H2752">
            <v>0.3</v>
          </cell>
        </row>
        <row r="2753">
          <cell r="A2753">
            <v>3143906</v>
          </cell>
          <cell r="B2753" t="str">
            <v>MG</v>
          </cell>
          <cell r="C2753">
            <v>31</v>
          </cell>
          <cell r="D2753" t="str">
            <v>Muriaé</v>
          </cell>
          <cell r="E2753">
            <v>104108</v>
          </cell>
          <cell r="F2753" t="str">
            <v>6 - 100001 até 500000</v>
          </cell>
          <cell r="G2753" t="str">
            <v>3 - Sudeste</v>
          </cell>
          <cell r="H2753">
            <v>0.5</v>
          </cell>
        </row>
        <row r="2754">
          <cell r="A2754">
            <v>3144003</v>
          </cell>
          <cell r="B2754" t="str">
            <v>MG</v>
          </cell>
          <cell r="C2754">
            <v>31</v>
          </cell>
          <cell r="D2754" t="str">
            <v>Mutum</v>
          </cell>
          <cell r="E2754">
            <v>27635</v>
          </cell>
          <cell r="F2754" t="str">
            <v>4 - 20001 até 50000</v>
          </cell>
          <cell r="G2754" t="str">
            <v>3 - Sudeste</v>
          </cell>
          <cell r="H2754">
            <v>0.1</v>
          </cell>
        </row>
        <row r="2755">
          <cell r="A2755">
            <v>3144102</v>
          </cell>
          <cell r="B2755" t="str">
            <v>MG</v>
          </cell>
          <cell r="C2755">
            <v>31</v>
          </cell>
          <cell r="D2755" t="str">
            <v>Muzambinho</v>
          </cell>
          <cell r="E2755">
            <v>21891</v>
          </cell>
          <cell r="F2755" t="str">
            <v>4 - 20001 até 50000</v>
          </cell>
          <cell r="G2755" t="str">
            <v>3 - Sudeste</v>
          </cell>
          <cell r="H2755">
            <v>0.1</v>
          </cell>
        </row>
        <row r="2756">
          <cell r="A2756">
            <v>3144201</v>
          </cell>
          <cell r="B2756" t="str">
            <v>MG</v>
          </cell>
          <cell r="C2756">
            <v>31</v>
          </cell>
          <cell r="D2756" t="str">
            <v>Nacip Raydan</v>
          </cell>
          <cell r="E2756">
            <v>2459</v>
          </cell>
          <cell r="F2756" t="str">
            <v>1 - Até 5000</v>
          </cell>
          <cell r="G2756" t="str">
            <v>3 - Sudeste</v>
          </cell>
          <cell r="H2756">
            <v>0.16</v>
          </cell>
        </row>
        <row r="2757">
          <cell r="A2757">
            <v>3144300</v>
          </cell>
          <cell r="B2757" t="str">
            <v>MG</v>
          </cell>
          <cell r="C2757">
            <v>31</v>
          </cell>
          <cell r="D2757" t="str">
            <v>Nanuque</v>
          </cell>
          <cell r="E2757">
            <v>35038</v>
          </cell>
          <cell r="F2757" t="str">
            <v>4 - 20001 até 50000</v>
          </cell>
          <cell r="G2757" t="str">
            <v>3 - Sudeste</v>
          </cell>
          <cell r="H2757">
            <v>0.36</v>
          </cell>
        </row>
        <row r="2758">
          <cell r="A2758">
            <v>3144359</v>
          </cell>
          <cell r="B2758" t="str">
            <v>MG</v>
          </cell>
          <cell r="C2758">
            <v>31</v>
          </cell>
          <cell r="D2758" t="str">
            <v>Naque</v>
          </cell>
          <cell r="E2758">
            <v>6303</v>
          </cell>
          <cell r="F2758" t="str">
            <v>2 - 5001 até 10000</v>
          </cell>
          <cell r="G2758" t="str">
            <v>3 - Sudeste</v>
          </cell>
          <cell r="H2758">
            <v>0.1</v>
          </cell>
        </row>
        <row r="2759">
          <cell r="A2759">
            <v>3144375</v>
          </cell>
          <cell r="B2759" t="str">
            <v>MG</v>
          </cell>
          <cell r="C2759">
            <v>31</v>
          </cell>
          <cell r="D2759" t="str">
            <v>Natalândia</v>
          </cell>
          <cell r="E2759">
            <v>3520</v>
          </cell>
          <cell r="F2759" t="str">
            <v>1 - Até 5000</v>
          </cell>
          <cell r="G2759" t="str">
            <v>3 - Sudeste</v>
          </cell>
          <cell r="H2759">
            <v>0.16</v>
          </cell>
        </row>
        <row r="2760">
          <cell r="A2760">
            <v>3144409</v>
          </cell>
          <cell r="B2760" t="str">
            <v>MG</v>
          </cell>
          <cell r="C2760">
            <v>31</v>
          </cell>
          <cell r="D2760" t="str">
            <v>Natércia</v>
          </cell>
          <cell r="E2760">
            <v>4691</v>
          </cell>
          <cell r="F2760" t="str">
            <v>1 - Até 5000</v>
          </cell>
          <cell r="G2760" t="str">
            <v>3 - Sudeste</v>
          </cell>
          <cell r="H2760">
            <v>0.16</v>
          </cell>
        </row>
        <row r="2761">
          <cell r="A2761">
            <v>3144508</v>
          </cell>
          <cell r="B2761" t="str">
            <v>MG</v>
          </cell>
          <cell r="C2761">
            <v>31</v>
          </cell>
          <cell r="D2761" t="str">
            <v>Nazareno</v>
          </cell>
          <cell r="E2761">
            <v>8179</v>
          </cell>
          <cell r="F2761" t="str">
            <v>2 - 5001 até 10000</v>
          </cell>
          <cell r="G2761" t="str">
            <v>3 - Sudeste</v>
          </cell>
          <cell r="H2761">
            <v>0.16</v>
          </cell>
        </row>
        <row r="2762">
          <cell r="A2762">
            <v>3144607</v>
          </cell>
          <cell r="B2762" t="str">
            <v>MG</v>
          </cell>
          <cell r="C2762">
            <v>31</v>
          </cell>
          <cell r="D2762" t="str">
            <v>Nepomuceno</v>
          </cell>
          <cell r="E2762">
            <v>25018</v>
          </cell>
          <cell r="F2762" t="str">
            <v>4 - 20001 até 50000</v>
          </cell>
          <cell r="G2762" t="str">
            <v>3 - Sudeste</v>
          </cell>
          <cell r="H2762">
            <v>0.16</v>
          </cell>
        </row>
        <row r="2763">
          <cell r="A2763">
            <v>3144656</v>
          </cell>
          <cell r="B2763" t="str">
            <v>MG</v>
          </cell>
          <cell r="C2763">
            <v>31</v>
          </cell>
          <cell r="D2763" t="str">
            <v>Ninheira</v>
          </cell>
          <cell r="E2763">
            <v>10588</v>
          </cell>
          <cell r="F2763" t="str">
            <v>3 - 10001 até 20000</v>
          </cell>
          <cell r="G2763" t="str">
            <v>3 - Sudeste</v>
          </cell>
          <cell r="H2763">
            <v>0.1</v>
          </cell>
        </row>
        <row r="2764">
          <cell r="A2764">
            <v>3144672</v>
          </cell>
          <cell r="B2764" t="str">
            <v>MG</v>
          </cell>
          <cell r="C2764">
            <v>31</v>
          </cell>
          <cell r="D2764" t="str">
            <v>Nova Belém</v>
          </cell>
          <cell r="E2764">
            <v>3151</v>
          </cell>
          <cell r="F2764" t="str">
            <v>1 - Até 5000</v>
          </cell>
          <cell r="G2764" t="str">
            <v>3 - Sudeste</v>
          </cell>
          <cell r="H2764">
            <v>0.16</v>
          </cell>
        </row>
        <row r="2765">
          <cell r="A2765">
            <v>3144706</v>
          </cell>
          <cell r="B2765" t="str">
            <v>MG</v>
          </cell>
          <cell r="C2765">
            <v>31</v>
          </cell>
          <cell r="D2765" t="str">
            <v>Nova Era</v>
          </cell>
          <cell r="E2765">
            <v>17438</v>
          </cell>
          <cell r="F2765" t="str">
            <v>3 - 10001 até 20000</v>
          </cell>
          <cell r="G2765" t="str">
            <v>3 - Sudeste</v>
          </cell>
          <cell r="H2765">
            <v>0.36</v>
          </cell>
        </row>
        <row r="2766">
          <cell r="A2766">
            <v>3144805</v>
          </cell>
          <cell r="B2766" t="str">
            <v>MG</v>
          </cell>
          <cell r="C2766">
            <v>31</v>
          </cell>
          <cell r="D2766" t="str">
            <v>Nova Lima</v>
          </cell>
          <cell r="E2766">
            <v>111697</v>
          </cell>
          <cell r="F2766" t="str">
            <v>6 - 100001 até 500000</v>
          </cell>
          <cell r="G2766" t="str">
            <v>3 - Sudeste</v>
          </cell>
          <cell r="H2766">
            <v>0.16</v>
          </cell>
        </row>
        <row r="2767">
          <cell r="A2767">
            <v>3144904</v>
          </cell>
          <cell r="B2767" t="str">
            <v>MG</v>
          </cell>
          <cell r="C2767">
            <v>31</v>
          </cell>
          <cell r="D2767" t="str">
            <v>Nova Módica</v>
          </cell>
          <cell r="E2767">
            <v>3663</v>
          </cell>
          <cell r="F2767" t="str">
            <v>1 - Até 5000</v>
          </cell>
          <cell r="G2767" t="str">
            <v>3 - Sudeste</v>
          </cell>
          <cell r="H2767">
            <v>0.1</v>
          </cell>
        </row>
        <row r="2768">
          <cell r="A2768">
            <v>3145000</v>
          </cell>
          <cell r="B2768" t="str">
            <v>MG</v>
          </cell>
          <cell r="C2768">
            <v>31</v>
          </cell>
          <cell r="D2768" t="str">
            <v>Nova Ponte</v>
          </cell>
          <cell r="E2768">
            <v>14598</v>
          </cell>
          <cell r="F2768" t="str">
            <v>3 - 10001 até 20000</v>
          </cell>
          <cell r="G2768" t="str">
            <v>3 - Sudeste</v>
          </cell>
          <cell r="H2768">
            <v>0.1</v>
          </cell>
        </row>
        <row r="2769">
          <cell r="A2769">
            <v>3145059</v>
          </cell>
          <cell r="B2769" t="str">
            <v>MG</v>
          </cell>
          <cell r="C2769">
            <v>31</v>
          </cell>
          <cell r="D2769" t="str">
            <v>Nova Porteirinha</v>
          </cell>
          <cell r="E2769">
            <v>6706</v>
          </cell>
          <cell r="F2769" t="str">
            <v>2 - 5001 até 10000</v>
          </cell>
          <cell r="G2769" t="str">
            <v>3 - Sudeste</v>
          </cell>
          <cell r="H2769">
            <v>0.1</v>
          </cell>
        </row>
        <row r="2770">
          <cell r="A2770">
            <v>3145109</v>
          </cell>
          <cell r="B2770" t="str">
            <v>MG</v>
          </cell>
          <cell r="C2770">
            <v>31</v>
          </cell>
          <cell r="D2770" t="str">
            <v>Nova Resende</v>
          </cell>
          <cell r="E2770">
            <v>16387</v>
          </cell>
          <cell r="F2770" t="str">
            <v>3 - 10001 até 20000</v>
          </cell>
          <cell r="G2770" t="str">
            <v>3 - Sudeste</v>
          </cell>
          <cell r="H2770">
            <v>0.1</v>
          </cell>
        </row>
        <row r="2771">
          <cell r="A2771">
            <v>3145208</v>
          </cell>
          <cell r="B2771" t="str">
            <v>MG</v>
          </cell>
          <cell r="C2771">
            <v>31</v>
          </cell>
          <cell r="D2771" t="str">
            <v>Nova Serrana</v>
          </cell>
          <cell r="E2771">
            <v>105552</v>
          </cell>
          <cell r="F2771" t="str">
            <v>6 - 100001 até 500000</v>
          </cell>
          <cell r="G2771" t="str">
            <v>3 - Sudeste</v>
          </cell>
          <cell r="H2771">
            <v>0.1</v>
          </cell>
        </row>
        <row r="2772">
          <cell r="A2772">
            <v>3145307</v>
          </cell>
          <cell r="B2772" t="str">
            <v>MG</v>
          </cell>
          <cell r="C2772">
            <v>31</v>
          </cell>
          <cell r="D2772" t="str">
            <v>Novo Cruzeiro</v>
          </cell>
          <cell r="E2772">
            <v>26975</v>
          </cell>
          <cell r="F2772" t="str">
            <v>4 - 20001 até 50000</v>
          </cell>
          <cell r="G2772" t="str">
            <v>3 - Sudeste</v>
          </cell>
          <cell r="H2772">
            <v>0.1</v>
          </cell>
        </row>
        <row r="2773">
          <cell r="A2773">
            <v>3145356</v>
          </cell>
          <cell r="B2773" t="str">
            <v>MG</v>
          </cell>
          <cell r="C2773">
            <v>31</v>
          </cell>
          <cell r="D2773" t="str">
            <v>Novo Oriente de Minas</v>
          </cell>
          <cell r="E2773">
            <v>10275</v>
          </cell>
          <cell r="F2773" t="str">
            <v>3 - 10001 até 20000</v>
          </cell>
          <cell r="G2773" t="str">
            <v>3 - Sudeste</v>
          </cell>
          <cell r="H2773">
            <v>0.2</v>
          </cell>
        </row>
        <row r="2774">
          <cell r="A2774">
            <v>3145372</v>
          </cell>
          <cell r="B2774" t="str">
            <v>MG</v>
          </cell>
          <cell r="C2774">
            <v>31</v>
          </cell>
          <cell r="D2774" t="str">
            <v>Novorizonte</v>
          </cell>
          <cell r="E2774">
            <v>4571</v>
          </cell>
          <cell r="F2774" t="str">
            <v>1 - Até 5000</v>
          </cell>
          <cell r="G2774" t="str">
            <v>3 - Sudeste</v>
          </cell>
          <cell r="H2774">
            <v>0.1</v>
          </cell>
        </row>
        <row r="2775">
          <cell r="A2775">
            <v>3145406</v>
          </cell>
          <cell r="B2775" t="str">
            <v>MG</v>
          </cell>
          <cell r="C2775">
            <v>31</v>
          </cell>
          <cell r="D2775" t="str">
            <v>Olaria</v>
          </cell>
          <cell r="E2775">
            <v>1945</v>
          </cell>
          <cell r="F2775" t="str">
            <v>1 - Até 5000</v>
          </cell>
          <cell r="G2775" t="str">
            <v>3 - Sudeste</v>
          </cell>
          <cell r="H2775">
            <v>0.1</v>
          </cell>
        </row>
        <row r="2776">
          <cell r="A2776">
            <v>3145455</v>
          </cell>
          <cell r="B2776" t="str">
            <v>MG</v>
          </cell>
          <cell r="C2776">
            <v>31</v>
          </cell>
          <cell r="D2776" t="str">
            <v>Olhos-dÁgua</v>
          </cell>
          <cell r="E2776">
            <v>5385</v>
          </cell>
          <cell r="F2776" t="str">
            <v>2 - 5001 até 10000</v>
          </cell>
          <cell r="G2776" t="str">
            <v>3 - Sudeste</v>
          </cell>
          <cell r="H2776">
            <v>0.1</v>
          </cell>
        </row>
        <row r="2777">
          <cell r="A2777">
            <v>3145505</v>
          </cell>
          <cell r="B2777" t="str">
            <v>MG</v>
          </cell>
          <cell r="C2777">
            <v>31</v>
          </cell>
          <cell r="D2777" t="str">
            <v>Olímpio Noronha</v>
          </cell>
          <cell r="E2777">
            <v>2555</v>
          </cell>
          <cell r="F2777" t="str">
            <v>1 - Até 5000</v>
          </cell>
          <cell r="G2777" t="str">
            <v>3 - Sudeste</v>
          </cell>
          <cell r="H2777">
            <v>0.1</v>
          </cell>
        </row>
        <row r="2778">
          <cell r="A2778">
            <v>3145604</v>
          </cell>
          <cell r="B2778" t="str">
            <v>MG</v>
          </cell>
          <cell r="C2778">
            <v>31</v>
          </cell>
          <cell r="D2778" t="str">
            <v>Oliveira</v>
          </cell>
          <cell r="E2778">
            <v>39262</v>
          </cell>
          <cell r="F2778" t="str">
            <v>4 - 20001 até 50000</v>
          </cell>
          <cell r="G2778" t="str">
            <v>3 - Sudeste</v>
          </cell>
          <cell r="H2778">
            <v>0.16</v>
          </cell>
        </row>
        <row r="2779">
          <cell r="A2779">
            <v>3145703</v>
          </cell>
          <cell r="B2779" t="str">
            <v>MG</v>
          </cell>
          <cell r="C2779">
            <v>31</v>
          </cell>
          <cell r="D2779" t="str">
            <v>Oliveira Fortes</v>
          </cell>
          <cell r="E2779">
            <v>2027</v>
          </cell>
          <cell r="F2779" t="str">
            <v>1 - Até 5000</v>
          </cell>
          <cell r="G2779" t="str">
            <v>3 - Sudeste</v>
          </cell>
          <cell r="H2779">
            <v>0.1</v>
          </cell>
        </row>
        <row r="2780">
          <cell r="A2780">
            <v>3145802</v>
          </cell>
          <cell r="B2780" t="str">
            <v>MG</v>
          </cell>
          <cell r="C2780">
            <v>31</v>
          </cell>
          <cell r="D2780" t="str">
            <v>Onça de Pitangui</v>
          </cell>
          <cell r="E2780">
            <v>2969</v>
          </cell>
          <cell r="F2780" t="str">
            <v>1 - Até 5000</v>
          </cell>
          <cell r="G2780" t="str">
            <v>3 - Sudeste</v>
          </cell>
          <cell r="H2780">
            <v>0.1</v>
          </cell>
        </row>
        <row r="2781">
          <cell r="A2781">
            <v>3145851</v>
          </cell>
          <cell r="B2781" t="str">
            <v>MG</v>
          </cell>
          <cell r="C2781">
            <v>31</v>
          </cell>
          <cell r="D2781" t="str">
            <v>Oratórios</v>
          </cell>
          <cell r="E2781">
            <v>4917</v>
          </cell>
          <cell r="F2781" t="str">
            <v>1 - Até 5000</v>
          </cell>
          <cell r="G2781" t="str">
            <v>3 - Sudeste</v>
          </cell>
          <cell r="H2781">
            <v>0.16</v>
          </cell>
        </row>
        <row r="2782">
          <cell r="A2782">
            <v>3145877</v>
          </cell>
          <cell r="B2782" t="str">
            <v>MG</v>
          </cell>
          <cell r="C2782">
            <v>31</v>
          </cell>
          <cell r="D2782" t="str">
            <v>Orizânia</v>
          </cell>
          <cell r="E2782">
            <v>8437</v>
          </cell>
          <cell r="F2782" t="str">
            <v>2 - 5001 até 10000</v>
          </cell>
          <cell r="G2782" t="str">
            <v>3 - Sudeste</v>
          </cell>
          <cell r="H2782">
            <v>0.1</v>
          </cell>
        </row>
        <row r="2783">
          <cell r="A2783">
            <v>3145901</v>
          </cell>
          <cell r="B2783" t="str">
            <v>MG</v>
          </cell>
          <cell r="C2783">
            <v>31</v>
          </cell>
          <cell r="D2783" t="str">
            <v>Ouro Branco</v>
          </cell>
          <cell r="E2783">
            <v>38724</v>
          </cell>
          <cell r="F2783" t="str">
            <v>4 - 20001 até 50000</v>
          </cell>
          <cell r="G2783" t="str">
            <v>3 - Sudeste</v>
          </cell>
          <cell r="H2783">
            <v>0.36</v>
          </cell>
        </row>
        <row r="2784">
          <cell r="A2784">
            <v>3146008</v>
          </cell>
          <cell r="B2784" t="str">
            <v>MG</v>
          </cell>
          <cell r="C2784">
            <v>31</v>
          </cell>
          <cell r="D2784" t="str">
            <v>Ouro Fino</v>
          </cell>
          <cell r="E2784">
            <v>32094</v>
          </cell>
          <cell r="F2784" t="str">
            <v>4 - 20001 até 50000</v>
          </cell>
          <cell r="G2784" t="str">
            <v>3 - Sudeste</v>
          </cell>
          <cell r="H2784">
            <v>0.1</v>
          </cell>
        </row>
        <row r="2785">
          <cell r="A2785">
            <v>3146107</v>
          </cell>
          <cell r="B2785" t="str">
            <v>MG</v>
          </cell>
          <cell r="C2785">
            <v>31</v>
          </cell>
          <cell r="D2785" t="str">
            <v>Ouro Preto</v>
          </cell>
          <cell r="E2785">
            <v>74821</v>
          </cell>
          <cell r="F2785" t="str">
            <v>5 - 50001 até 100000</v>
          </cell>
          <cell r="G2785" t="str">
            <v>3 - Sudeste</v>
          </cell>
          <cell r="H2785">
            <v>0.16</v>
          </cell>
        </row>
        <row r="2786">
          <cell r="A2786">
            <v>3146206</v>
          </cell>
          <cell r="B2786" t="str">
            <v>MG</v>
          </cell>
          <cell r="C2786">
            <v>31</v>
          </cell>
          <cell r="D2786" t="str">
            <v>Ouro Verde de Minas</v>
          </cell>
          <cell r="E2786">
            <v>5757</v>
          </cell>
          <cell r="F2786" t="str">
            <v>2 - 5001 até 10000</v>
          </cell>
          <cell r="G2786" t="str">
            <v>3 - Sudeste</v>
          </cell>
          <cell r="H2786">
            <v>0.1</v>
          </cell>
        </row>
        <row r="2787">
          <cell r="A2787">
            <v>3146255</v>
          </cell>
          <cell r="B2787" t="str">
            <v>MG</v>
          </cell>
          <cell r="C2787">
            <v>31</v>
          </cell>
          <cell r="D2787" t="str">
            <v>Padre Carvalho</v>
          </cell>
          <cell r="E2787">
            <v>5058</v>
          </cell>
          <cell r="F2787" t="str">
            <v>2 - 5001 até 10000</v>
          </cell>
          <cell r="G2787" t="str">
            <v>3 - Sudeste</v>
          </cell>
          <cell r="H2787">
            <v>0.1</v>
          </cell>
        </row>
        <row r="2788">
          <cell r="A2788">
            <v>3146305</v>
          </cell>
          <cell r="B2788" t="str">
            <v>MG</v>
          </cell>
          <cell r="C2788">
            <v>31</v>
          </cell>
          <cell r="D2788" t="str">
            <v>Padre Paraíso</v>
          </cell>
          <cell r="E2788">
            <v>17334</v>
          </cell>
          <cell r="F2788" t="str">
            <v>3 - 10001 até 20000</v>
          </cell>
          <cell r="G2788" t="str">
            <v>3 - Sudeste</v>
          </cell>
          <cell r="H2788">
            <v>0.16</v>
          </cell>
        </row>
        <row r="2789">
          <cell r="A2789">
            <v>3146404</v>
          </cell>
          <cell r="B2789" t="str">
            <v>MG</v>
          </cell>
          <cell r="C2789">
            <v>31</v>
          </cell>
          <cell r="D2789" t="str">
            <v>Paineiras</v>
          </cell>
          <cell r="E2789">
            <v>4224</v>
          </cell>
          <cell r="F2789" t="str">
            <v>1 - Até 5000</v>
          </cell>
          <cell r="G2789" t="str">
            <v>3 - Sudeste</v>
          </cell>
          <cell r="H2789">
            <v>0.1</v>
          </cell>
        </row>
        <row r="2790">
          <cell r="A2790">
            <v>3146503</v>
          </cell>
          <cell r="B2790" t="str">
            <v>MG</v>
          </cell>
          <cell r="C2790">
            <v>31</v>
          </cell>
          <cell r="D2790" t="str">
            <v>Pains</v>
          </cell>
          <cell r="E2790">
            <v>8142</v>
          </cell>
          <cell r="F2790" t="str">
            <v>2 - 5001 até 10000</v>
          </cell>
          <cell r="G2790" t="str">
            <v>3 - Sudeste</v>
          </cell>
          <cell r="H2790">
            <v>0.1</v>
          </cell>
        </row>
        <row r="2791">
          <cell r="A2791">
            <v>3146552</v>
          </cell>
          <cell r="B2791" t="str">
            <v>MG</v>
          </cell>
          <cell r="C2791">
            <v>31</v>
          </cell>
          <cell r="D2791" t="str">
            <v>Pai Pedro</v>
          </cell>
          <cell r="E2791">
            <v>5551</v>
          </cell>
          <cell r="F2791" t="str">
            <v>2 - 5001 até 10000</v>
          </cell>
          <cell r="G2791" t="str">
            <v>3 - Sudeste</v>
          </cell>
          <cell r="H2791">
            <v>0.1</v>
          </cell>
        </row>
        <row r="2792">
          <cell r="A2792">
            <v>3146602</v>
          </cell>
          <cell r="B2792" t="str">
            <v>MG</v>
          </cell>
          <cell r="C2792">
            <v>31</v>
          </cell>
          <cell r="D2792" t="str">
            <v>Paiva</v>
          </cell>
          <cell r="E2792">
            <v>1474</v>
          </cell>
          <cell r="F2792" t="str">
            <v>1 - Até 5000</v>
          </cell>
          <cell r="G2792" t="str">
            <v>3 - Sudeste</v>
          </cell>
          <cell r="H2792">
            <v>0.1</v>
          </cell>
        </row>
        <row r="2793">
          <cell r="A2793">
            <v>3146701</v>
          </cell>
          <cell r="B2793" t="str">
            <v>MG</v>
          </cell>
          <cell r="C2793">
            <v>31</v>
          </cell>
          <cell r="D2793" t="str">
            <v>Palma</v>
          </cell>
          <cell r="E2793">
            <v>5707</v>
          </cell>
          <cell r="F2793" t="str">
            <v>2 - 5001 até 10000</v>
          </cell>
          <cell r="G2793" t="str">
            <v>3 - Sudeste</v>
          </cell>
          <cell r="H2793">
            <v>0.1</v>
          </cell>
        </row>
        <row r="2794">
          <cell r="A2794">
            <v>3146750</v>
          </cell>
          <cell r="B2794" t="str">
            <v>MG</v>
          </cell>
          <cell r="C2794">
            <v>31</v>
          </cell>
          <cell r="D2794" t="str">
            <v>Palmópolis</v>
          </cell>
          <cell r="E2794">
            <v>6301</v>
          </cell>
          <cell r="F2794" t="str">
            <v>2 - 5001 até 10000</v>
          </cell>
          <cell r="G2794" t="str">
            <v>3 - Sudeste</v>
          </cell>
          <cell r="H2794">
            <v>0.1</v>
          </cell>
        </row>
        <row r="2795">
          <cell r="A2795">
            <v>3146909</v>
          </cell>
          <cell r="B2795" t="str">
            <v>MG</v>
          </cell>
          <cell r="C2795">
            <v>31</v>
          </cell>
          <cell r="D2795" t="str">
            <v>Papagaios</v>
          </cell>
          <cell r="E2795">
            <v>13920</v>
          </cell>
          <cell r="F2795" t="str">
            <v>3 - 10001 até 20000</v>
          </cell>
          <cell r="G2795" t="str">
            <v>3 - Sudeste</v>
          </cell>
          <cell r="H2795">
            <v>0.1</v>
          </cell>
        </row>
        <row r="2796">
          <cell r="A2796">
            <v>3147006</v>
          </cell>
          <cell r="B2796" t="str">
            <v>MG</v>
          </cell>
          <cell r="C2796">
            <v>31</v>
          </cell>
          <cell r="D2796" t="str">
            <v>Paracatu</v>
          </cell>
          <cell r="E2796">
            <v>94023</v>
          </cell>
          <cell r="F2796" t="str">
            <v>5 - 50001 até 100000</v>
          </cell>
          <cell r="G2796" t="str">
            <v>3 - Sudeste</v>
          </cell>
          <cell r="H2796">
            <v>0.26</v>
          </cell>
        </row>
        <row r="2797">
          <cell r="A2797">
            <v>3147105</v>
          </cell>
          <cell r="B2797" t="str">
            <v>MG</v>
          </cell>
          <cell r="C2797">
            <v>31</v>
          </cell>
          <cell r="D2797" t="str">
            <v>Pará de Minas</v>
          </cell>
          <cell r="E2797">
            <v>97139</v>
          </cell>
          <cell r="F2797" t="str">
            <v>5 - 50001 até 100000</v>
          </cell>
          <cell r="G2797" t="str">
            <v>3 - Sudeste</v>
          </cell>
          <cell r="H2797">
            <v>0.16</v>
          </cell>
        </row>
        <row r="2798">
          <cell r="A2798">
            <v>3147204</v>
          </cell>
          <cell r="B2798" t="str">
            <v>MG</v>
          </cell>
          <cell r="C2798">
            <v>31</v>
          </cell>
          <cell r="D2798" t="str">
            <v>Paraguaçu</v>
          </cell>
          <cell r="E2798">
            <v>21723</v>
          </cell>
          <cell r="F2798" t="str">
            <v>4 - 20001 até 50000</v>
          </cell>
          <cell r="G2798" t="str">
            <v>3 - Sudeste</v>
          </cell>
          <cell r="H2798">
            <v>0.1</v>
          </cell>
        </row>
        <row r="2799">
          <cell r="A2799">
            <v>3147303</v>
          </cell>
          <cell r="B2799" t="str">
            <v>MG</v>
          </cell>
          <cell r="C2799">
            <v>31</v>
          </cell>
          <cell r="D2799" t="str">
            <v>Paraisópolis</v>
          </cell>
          <cell r="E2799">
            <v>20445</v>
          </cell>
          <cell r="F2799" t="str">
            <v>4 - 20001 até 50000</v>
          </cell>
          <cell r="G2799" t="str">
            <v>3 - Sudeste</v>
          </cell>
          <cell r="H2799">
            <v>0.1</v>
          </cell>
        </row>
        <row r="2800">
          <cell r="A2800">
            <v>3147402</v>
          </cell>
          <cell r="B2800" t="str">
            <v>MG</v>
          </cell>
          <cell r="C2800">
            <v>31</v>
          </cell>
          <cell r="D2800" t="str">
            <v>Paraopeba</v>
          </cell>
          <cell r="E2800">
            <v>24107</v>
          </cell>
          <cell r="F2800" t="str">
            <v>4 - 20001 até 50000</v>
          </cell>
          <cell r="G2800" t="str">
            <v>3 - Sudeste</v>
          </cell>
          <cell r="H2800">
            <v>0.1</v>
          </cell>
        </row>
        <row r="2801">
          <cell r="A2801">
            <v>3147501</v>
          </cell>
          <cell r="B2801" t="str">
            <v>MG</v>
          </cell>
          <cell r="C2801">
            <v>31</v>
          </cell>
          <cell r="D2801" t="str">
            <v>Passabém</v>
          </cell>
          <cell r="E2801">
            <v>1600</v>
          </cell>
          <cell r="F2801" t="str">
            <v>1 - Até 5000</v>
          </cell>
          <cell r="G2801" t="str">
            <v>3 - Sudeste</v>
          </cell>
          <cell r="H2801">
            <v>0.1</v>
          </cell>
        </row>
        <row r="2802">
          <cell r="A2802">
            <v>3147600</v>
          </cell>
          <cell r="B2802" t="str">
            <v>MG</v>
          </cell>
          <cell r="C2802">
            <v>31</v>
          </cell>
          <cell r="D2802" t="str">
            <v>Passa Quatro</v>
          </cell>
          <cell r="E2802">
            <v>15515</v>
          </cell>
          <cell r="F2802" t="str">
            <v>3 - 10001 até 20000</v>
          </cell>
          <cell r="G2802" t="str">
            <v>3 - Sudeste</v>
          </cell>
          <cell r="H2802">
            <v>0.2</v>
          </cell>
        </row>
        <row r="2803">
          <cell r="A2803">
            <v>3147709</v>
          </cell>
          <cell r="B2803" t="str">
            <v>MG</v>
          </cell>
          <cell r="C2803">
            <v>31</v>
          </cell>
          <cell r="D2803" t="str">
            <v>Passa Tempo</v>
          </cell>
          <cell r="E2803">
            <v>8473</v>
          </cell>
          <cell r="F2803" t="str">
            <v>2 - 5001 até 10000</v>
          </cell>
          <cell r="G2803" t="str">
            <v>3 - Sudeste</v>
          </cell>
          <cell r="H2803">
            <v>0.1</v>
          </cell>
        </row>
        <row r="2804">
          <cell r="A2804">
            <v>3147808</v>
          </cell>
          <cell r="B2804" t="str">
            <v>MG</v>
          </cell>
          <cell r="C2804">
            <v>31</v>
          </cell>
          <cell r="D2804" t="str">
            <v>Passa Vinte</v>
          </cell>
          <cell r="E2804">
            <v>2233</v>
          </cell>
          <cell r="F2804" t="str">
            <v>1 - Até 5000</v>
          </cell>
          <cell r="G2804" t="str">
            <v>3 - Sudeste</v>
          </cell>
          <cell r="H2804">
            <v>0.2</v>
          </cell>
        </row>
        <row r="2805">
          <cell r="A2805">
            <v>3147907</v>
          </cell>
          <cell r="B2805" t="str">
            <v>MG</v>
          </cell>
          <cell r="C2805">
            <v>31</v>
          </cell>
          <cell r="D2805" t="str">
            <v>Passos</v>
          </cell>
          <cell r="E2805">
            <v>111939</v>
          </cell>
          <cell r="F2805" t="str">
            <v>6 - 100001 até 500000</v>
          </cell>
          <cell r="G2805" t="str">
            <v>3 - Sudeste</v>
          </cell>
          <cell r="H2805">
            <v>0.2</v>
          </cell>
        </row>
        <row r="2806">
          <cell r="A2806">
            <v>3147956</v>
          </cell>
          <cell r="B2806" t="str">
            <v>MG</v>
          </cell>
          <cell r="C2806">
            <v>31</v>
          </cell>
          <cell r="D2806" t="str">
            <v>Patis</v>
          </cell>
          <cell r="E2806">
            <v>4837</v>
          </cell>
          <cell r="F2806" t="str">
            <v>1 - Até 5000</v>
          </cell>
          <cell r="G2806" t="str">
            <v>3 - Sudeste</v>
          </cell>
          <cell r="H2806">
            <v>0.1</v>
          </cell>
        </row>
        <row r="2807">
          <cell r="A2807">
            <v>3148004</v>
          </cell>
          <cell r="B2807" t="str">
            <v>MG</v>
          </cell>
          <cell r="C2807">
            <v>31</v>
          </cell>
          <cell r="D2807" t="str">
            <v>Patos de Minas</v>
          </cell>
          <cell r="E2807">
            <v>159235</v>
          </cell>
          <cell r="F2807" t="str">
            <v>6 - 100001 até 500000</v>
          </cell>
          <cell r="G2807" t="str">
            <v>3 - Sudeste</v>
          </cell>
          <cell r="H2807">
            <v>0.2</v>
          </cell>
        </row>
        <row r="2808">
          <cell r="A2808">
            <v>3148103</v>
          </cell>
          <cell r="B2808" t="str">
            <v>MG</v>
          </cell>
          <cell r="C2808">
            <v>31</v>
          </cell>
          <cell r="D2808" t="str">
            <v>Patrocínio</v>
          </cell>
          <cell r="E2808">
            <v>89826</v>
          </cell>
          <cell r="F2808" t="str">
            <v>5 - 50001 até 100000</v>
          </cell>
          <cell r="G2808" t="str">
            <v>3 - Sudeste</v>
          </cell>
          <cell r="H2808">
            <v>0.1</v>
          </cell>
        </row>
        <row r="2809">
          <cell r="A2809">
            <v>3148202</v>
          </cell>
          <cell r="B2809" t="str">
            <v>MG</v>
          </cell>
          <cell r="C2809">
            <v>31</v>
          </cell>
          <cell r="D2809" t="str">
            <v>Patrocínio do Muriaé</v>
          </cell>
          <cell r="E2809">
            <v>5576</v>
          </cell>
          <cell r="F2809" t="str">
            <v>2 - 5001 até 10000</v>
          </cell>
          <cell r="G2809" t="str">
            <v>3 - Sudeste</v>
          </cell>
          <cell r="H2809">
            <v>0.1</v>
          </cell>
        </row>
        <row r="2810">
          <cell r="A2810">
            <v>3148301</v>
          </cell>
          <cell r="B2810" t="str">
            <v>MG</v>
          </cell>
          <cell r="C2810">
            <v>31</v>
          </cell>
          <cell r="D2810" t="str">
            <v>Paula Cândido</v>
          </cell>
          <cell r="E2810">
            <v>8659</v>
          </cell>
          <cell r="F2810" t="str">
            <v>2 - 5001 até 10000</v>
          </cell>
          <cell r="G2810" t="str">
            <v>3 - Sudeste</v>
          </cell>
          <cell r="H2810">
            <v>0.1</v>
          </cell>
        </row>
        <row r="2811">
          <cell r="A2811">
            <v>3148400</v>
          </cell>
          <cell r="B2811" t="str">
            <v>MG</v>
          </cell>
          <cell r="C2811">
            <v>31</v>
          </cell>
          <cell r="D2811" t="str">
            <v>Paulistas</v>
          </cell>
          <cell r="E2811">
            <v>4389</v>
          </cell>
          <cell r="F2811" t="str">
            <v>1 - Até 5000</v>
          </cell>
          <cell r="G2811" t="str">
            <v>3 - Sudeste</v>
          </cell>
          <cell r="H2811">
            <v>0.1</v>
          </cell>
        </row>
        <row r="2812">
          <cell r="A2812">
            <v>3148509</v>
          </cell>
          <cell r="B2812" t="str">
            <v>MG</v>
          </cell>
          <cell r="C2812">
            <v>31</v>
          </cell>
          <cell r="D2812" t="str">
            <v>Pavão</v>
          </cell>
          <cell r="E2812">
            <v>8047</v>
          </cell>
          <cell r="F2812" t="str">
            <v>2 - 5001 até 10000</v>
          </cell>
          <cell r="G2812" t="str">
            <v>3 - Sudeste</v>
          </cell>
          <cell r="H2812">
            <v>0.16</v>
          </cell>
        </row>
        <row r="2813">
          <cell r="A2813">
            <v>3148608</v>
          </cell>
          <cell r="B2813" t="str">
            <v>MG</v>
          </cell>
          <cell r="C2813">
            <v>31</v>
          </cell>
          <cell r="D2813" t="str">
            <v>Peçanha</v>
          </cell>
          <cell r="E2813">
            <v>17446</v>
          </cell>
          <cell r="F2813" t="str">
            <v>3 - 10001 até 20000</v>
          </cell>
          <cell r="G2813" t="str">
            <v>3 - Sudeste</v>
          </cell>
          <cell r="H2813">
            <v>0.1</v>
          </cell>
        </row>
        <row r="2814">
          <cell r="A2814">
            <v>3148707</v>
          </cell>
          <cell r="B2814" t="str">
            <v>MG</v>
          </cell>
          <cell r="C2814">
            <v>31</v>
          </cell>
          <cell r="D2814" t="str">
            <v>Pedra Azul</v>
          </cell>
          <cell r="E2814">
            <v>24410</v>
          </cell>
          <cell r="F2814" t="str">
            <v>4 - 20001 até 50000</v>
          </cell>
          <cell r="G2814" t="str">
            <v>3 - Sudeste</v>
          </cell>
          <cell r="H2814">
            <v>0.1</v>
          </cell>
        </row>
        <row r="2815">
          <cell r="A2815">
            <v>3148756</v>
          </cell>
          <cell r="B2815" t="str">
            <v>MG</v>
          </cell>
          <cell r="C2815">
            <v>31</v>
          </cell>
          <cell r="D2815" t="str">
            <v>Pedra Bonita</v>
          </cell>
          <cell r="E2815">
            <v>7320</v>
          </cell>
          <cell r="F2815" t="str">
            <v>2 - 5001 até 10000</v>
          </cell>
          <cell r="G2815" t="str">
            <v>3 - Sudeste</v>
          </cell>
          <cell r="H2815">
            <v>0.1</v>
          </cell>
        </row>
        <row r="2816">
          <cell r="A2816">
            <v>3148806</v>
          </cell>
          <cell r="B2816" t="str">
            <v>MG</v>
          </cell>
          <cell r="C2816">
            <v>31</v>
          </cell>
          <cell r="D2816" t="str">
            <v>Pedra do Anta</v>
          </cell>
          <cell r="E2816">
            <v>3311</v>
          </cell>
          <cell r="F2816" t="str">
            <v>1 - Até 5000</v>
          </cell>
          <cell r="G2816" t="str">
            <v>3 - Sudeste</v>
          </cell>
          <cell r="H2816">
            <v>0.2</v>
          </cell>
        </row>
        <row r="2817">
          <cell r="A2817">
            <v>3148905</v>
          </cell>
          <cell r="B2817" t="str">
            <v>MG</v>
          </cell>
          <cell r="C2817">
            <v>31</v>
          </cell>
          <cell r="D2817" t="str">
            <v>Pedra do Indaiá</v>
          </cell>
          <cell r="E2817">
            <v>4112</v>
          </cell>
          <cell r="F2817" t="str">
            <v>1 - Até 5000</v>
          </cell>
          <cell r="G2817" t="str">
            <v>3 - Sudeste</v>
          </cell>
          <cell r="H2817">
            <v>0.1</v>
          </cell>
        </row>
        <row r="2818">
          <cell r="A2818">
            <v>3149002</v>
          </cell>
          <cell r="B2818" t="str">
            <v>MG</v>
          </cell>
          <cell r="C2818">
            <v>31</v>
          </cell>
          <cell r="D2818" t="str">
            <v>Pedra Dourada</v>
          </cell>
          <cell r="E2818">
            <v>2757</v>
          </cell>
          <cell r="F2818" t="str">
            <v>1 - Até 5000</v>
          </cell>
          <cell r="G2818" t="str">
            <v>3 - Sudeste</v>
          </cell>
          <cell r="H2818">
            <v>0.2</v>
          </cell>
        </row>
        <row r="2819">
          <cell r="A2819">
            <v>3149101</v>
          </cell>
          <cell r="B2819" t="str">
            <v>MG</v>
          </cell>
          <cell r="C2819">
            <v>31</v>
          </cell>
          <cell r="D2819" t="str">
            <v>Pedralva</v>
          </cell>
          <cell r="E2819">
            <v>10760</v>
          </cell>
          <cell r="F2819" t="str">
            <v>3 - 10001 até 20000</v>
          </cell>
          <cell r="G2819" t="str">
            <v>3 - Sudeste</v>
          </cell>
          <cell r="H2819">
            <v>0.16</v>
          </cell>
        </row>
        <row r="2820">
          <cell r="A2820">
            <v>3149150</v>
          </cell>
          <cell r="B2820" t="str">
            <v>MG</v>
          </cell>
          <cell r="C2820">
            <v>31</v>
          </cell>
          <cell r="D2820" t="str">
            <v>Pedras de Maria da Cruz</v>
          </cell>
          <cell r="E2820">
            <v>10433</v>
          </cell>
          <cell r="F2820" t="str">
            <v>3 - 10001 até 20000</v>
          </cell>
          <cell r="G2820" t="str">
            <v>3 - Sudeste</v>
          </cell>
          <cell r="H2820">
            <v>0.16</v>
          </cell>
        </row>
        <row r="2821">
          <cell r="A2821">
            <v>3149200</v>
          </cell>
          <cell r="B2821" t="str">
            <v>MG</v>
          </cell>
          <cell r="C2821">
            <v>31</v>
          </cell>
          <cell r="D2821" t="str">
            <v>Pedrinópolis</v>
          </cell>
          <cell r="E2821">
            <v>3344</v>
          </cell>
          <cell r="F2821" t="str">
            <v>1 - Até 5000</v>
          </cell>
          <cell r="G2821" t="str">
            <v>3 - Sudeste</v>
          </cell>
          <cell r="H2821">
            <v>0.16</v>
          </cell>
        </row>
        <row r="2822">
          <cell r="A2822">
            <v>3149309</v>
          </cell>
          <cell r="B2822" t="str">
            <v>MG</v>
          </cell>
          <cell r="C2822">
            <v>31</v>
          </cell>
          <cell r="D2822" t="str">
            <v>Pedro Leopoldo</v>
          </cell>
          <cell r="E2822">
            <v>62580</v>
          </cell>
          <cell r="F2822" t="str">
            <v>5 - 50001 até 100000</v>
          </cell>
          <cell r="G2822" t="str">
            <v>3 - Sudeste</v>
          </cell>
          <cell r="H2822">
            <v>0.2</v>
          </cell>
        </row>
        <row r="2823">
          <cell r="A2823">
            <v>3149408</v>
          </cell>
          <cell r="B2823" t="str">
            <v>MG</v>
          </cell>
          <cell r="C2823">
            <v>31</v>
          </cell>
          <cell r="D2823" t="str">
            <v>Pedro Teixeira</v>
          </cell>
          <cell r="E2823">
            <v>1810</v>
          </cell>
          <cell r="F2823" t="str">
            <v>1 - Até 5000</v>
          </cell>
          <cell r="G2823" t="str">
            <v>3 - Sudeste</v>
          </cell>
          <cell r="H2823">
            <v>0.1</v>
          </cell>
        </row>
        <row r="2824">
          <cell r="A2824">
            <v>3149507</v>
          </cell>
          <cell r="B2824" t="str">
            <v>MG</v>
          </cell>
          <cell r="C2824">
            <v>31</v>
          </cell>
          <cell r="D2824" t="str">
            <v>Pequeri</v>
          </cell>
          <cell r="E2824">
            <v>3351</v>
          </cell>
          <cell r="F2824" t="str">
            <v>1 - Até 5000</v>
          </cell>
          <cell r="G2824" t="str">
            <v>3 - Sudeste</v>
          </cell>
          <cell r="H2824">
            <v>0.1</v>
          </cell>
        </row>
        <row r="2825">
          <cell r="A2825">
            <v>3149606</v>
          </cell>
          <cell r="B2825" t="str">
            <v>MG</v>
          </cell>
          <cell r="C2825">
            <v>31</v>
          </cell>
          <cell r="D2825" t="str">
            <v>Pequi</v>
          </cell>
          <cell r="E2825">
            <v>4155</v>
          </cell>
          <cell r="F2825" t="str">
            <v>1 - Até 5000</v>
          </cell>
          <cell r="G2825" t="str">
            <v>3 - Sudeste</v>
          </cell>
          <cell r="H2825">
            <v>0.1</v>
          </cell>
        </row>
        <row r="2826">
          <cell r="A2826">
            <v>3149705</v>
          </cell>
          <cell r="B2826" t="str">
            <v>MG</v>
          </cell>
          <cell r="C2826">
            <v>31</v>
          </cell>
          <cell r="D2826" t="str">
            <v>Perdigão</v>
          </cell>
          <cell r="E2826">
            <v>12268</v>
          </cell>
          <cell r="F2826" t="str">
            <v>3 - 10001 até 20000</v>
          </cell>
          <cell r="G2826" t="str">
            <v>3 - Sudeste</v>
          </cell>
          <cell r="H2826">
            <v>0.2</v>
          </cell>
        </row>
        <row r="2827">
          <cell r="A2827">
            <v>3149804</v>
          </cell>
          <cell r="B2827" t="str">
            <v>MG</v>
          </cell>
          <cell r="C2827">
            <v>31</v>
          </cell>
          <cell r="D2827" t="str">
            <v>Perdizes</v>
          </cell>
          <cell r="E2827">
            <v>17151</v>
          </cell>
          <cell r="F2827" t="str">
            <v>3 - 10001 até 20000</v>
          </cell>
          <cell r="G2827" t="str">
            <v>3 - Sudeste</v>
          </cell>
          <cell r="H2827">
            <v>0.1</v>
          </cell>
        </row>
        <row r="2828">
          <cell r="A2828">
            <v>3149903</v>
          </cell>
          <cell r="B2828" t="str">
            <v>MG</v>
          </cell>
          <cell r="C2828">
            <v>31</v>
          </cell>
          <cell r="D2828" t="str">
            <v>Perdões</v>
          </cell>
          <cell r="E2828">
            <v>21384</v>
          </cell>
          <cell r="F2828" t="str">
            <v>4 - 20001 até 50000</v>
          </cell>
          <cell r="G2828" t="str">
            <v>3 - Sudeste</v>
          </cell>
          <cell r="H2828">
            <v>0.2</v>
          </cell>
        </row>
        <row r="2829">
          <cell r="A2829">
            <v>3149952</v>
          </cell>
          <cell r="B2829" t="str">
            <v>MG</v>
          </cell>
          <cell r="C2829">
            <v>31</v>
          </cell>
          <cell r="D2829" t="str">
            <v>Periquito</v>
          </cell>
          <cell r="E2829">
            <v>6553</v>
          </cell>
          <cell r="F2829" t="str">
            <v>2 - 5001 até 10000</v>
          </cell>
          <cell r="G2829" t="str">
            <v>3 - Sudeste</v>
          </cell>
          <cell r="H2829">
            <v>0.1</v>
          </cell>
        </row>
        <row r="2830">
          <cell r="A2830">
            <v>3150000</v>
          </cell>
          <cell r="B2830" t="str">
            <v>MG</v>
          </cell>
          <cell r="C2830">
            <v>31</v>
          </cell>
          <cell r="D2830" t="str">
            <v>Pescador</v>
          </cell>
          <cell r="E2830">
            <v>3570</v>
          </cell>
          <cell r="F2830" t="str">
            <v>1 - Até 5000</v>
          </cell>
          <cell r="G2830" t="str">
            <v>3 - Sudeste</v>
          </cell>
          <cell r="H2830">
            <v>0.16</v>
          </cell>
        </row>
        <row r="2831">
          <cell r="A2831">
            <v>3150109</v>
          </cell>
          <cell r="B2831" t="str">
            <v>MG</v>
          </cell>
          <cell r="C2831">
            <v>31</v>
          </cell>
          <cell r="D2831" t="str">
            <v>Piau</v>
          </cell>
          <cell r="E2831">
            <v>2796</v>
          </cell>
          <cell r="F2831" t="str">
            <v>1 - Até 5000</v>
          </cell>
          <cell r="G2831" t="str">
            <v>3 - Sudeste</v>
          </cell>
          <cell r="H2831">
            <v>0.1</v>
          </cell>
        </row>
        <row r="2832">
          <cell r="A2832">
            <v>3150158</v>
          </cell>
          <cell r="B2832" t="str">
            <v>MG</v>
          </cell>
          <cell r="C2832">
            <v>31</v>
          </cell>
          <cell r="D2832" t="str">
            <v>Piedade de Caratinga</v>
          </cell>
          <cell r="E2832">
            <v>8529</v>
          </cell>
          <cell r="F2832" t="str">
            <v>2 - 5001 até 10000</v>
          </cell>
          <cell r="G2832" t="str">
            <v>3 - Sudeste</v>
          </cell>
          <cell r="H2832">
            <v>0.1</v>
          </cell>
        </row>
        <row r="2833">
          <cell r="A2833">
            <v>3150208</v>
          </cell>
          <cell r="B2833" t="str">
            <v>MG</v>
          </cell>
          <cell r="C2833">
            <v>31</v>
          </cell>
          <cell r="D2833" t="str">
            <v>Piedade de Ponte Nova</v>
          </cell>
          <cell r="E2833">
            <v>3976</v>
          </cell>
          <cell r="F2833" t="str">
            <v>1 - Até 5000</v>
          </cell>
          <cell r="G2833" t="str">
            <v>3 - Sudeste</v>
          </cell>
          <cell r="H2833">
            <v>0.1</v>
          </cell>
        </row>
        <row r="2834">
          <cell r="A2834">
            <v>3150307</v>
          </cell>
          <cell r="B2834" t="str">
            <v>MG</v>
          </cell>
          <cell r="C2834">
            <v>31</v>
          </cell>
          <cell r="D2834" t="str">
            <v>Piedade do Rio Grande</v>
          </cell>
          <cell r="E2834">
            <v>4604</v>
          </cell>
          <cell r="F2834" t="str">
            <v>1 - Até 5000</v>
          </cell>
          <cell r="G2834" t="str">
            <v>3 - Sudeste</v>
          </cell>
          <cell r="H2834">
            <v>0.1</v>
          </cell>
        </row>
        <row r="2835">
          <cell r="A2835">
            <v>3150406</v>
          </cell>
          <cell r="B2835" t="str">
            <v>MG</v>
          </cell>
          <cell r="C2835">
            <v>31</v>
          </cell>
          <cell r="D2835" t="str">
            <v>Piedade dos Gerais</v>
          </cell>
          <cell r="E2835">
            <v>5019</v>
          </cell>
          <cell r="F2835" t="str">
            <v>2 - 5001 até 10000</v>
          </cell>
          <cell r="G2835" t="str">
            <v>3 - Sudeste</v>
          </cell>
          <cell r="H2835">
            <v>0.1</v>
          </cell>
        </row>
        <row r="2836">
          <cell r="A2836">
            <v>3150505</v>
          </cell>
          <cell r="B2836" t="str">
            <v>MG</v>
          </cell>
          <cell r="C2836">
            <v>31</v>
          </cell>
          <cell r="D2836" t="str">
            <v>Pimenta</v>
          </cell>
          <cell r="E2836">
            <v>8563</v>
          </cell>
          <cell r="F2836" t="str">
            <v>2 - 5001 até 10000</v>
          </cell>
          <cell r="G2836" t="str">
            <v>3 - Sudeste</v>
          </cell>
          <cell r="H2836">
            <v>0.1</v>
          </cell>
        </row>
        <row r="2837">
          <cell r="A2837">
            <v>3150539</v>
          </cell>
          <cell r="B2837" t="str">
            <v>MG</v>
          </cell>
          <cell r="C2837">
            <v>31</v>
          </cell>
          <cell r="D2837" t="str">
            <v>Pingo-dÁgua</v>
          </cell>
          <cell r="E2837">
            <v>4706</v>
          </cell>
          <cell r="F2837" t="str">
            <v>1 - Até 5000</v>
          </cell>
          <cell r="G2837" t="str">
            <v>3 - Sudeste</v>
          </cell>
          <cell r="H2837">
            <v>0.1</v>
          </cell>
        </row>
        <row r="2838">
          <cell r="A2838">
            <v>3150570</v>
          </cell>
          <cell r="B2838" t="str">
            <v>MG</v>
          </cell>
          <cell r="C2838">
            <v>31</v>
          </cell>
          <cell r="D2838" t="str">
            <v>Pintópolis</v>
          </cell>
          <cell r="E2838">
            <v>7084</v>
          </cell>
          <cell r="F2838" t="str">
            <v>2 - 5001 até 10000</v>
          </cell>
          <cell r="G2838" t="str">
            <v>3 - Sudeste</v>
          </cell>
          <cell r="H2838">
            <v>0.1</v>
          </cell>
        </row>
        <row r="2839">
          <cell r="A2839">
            <v>3150604</v>
          </cell>
          <cell r="B2839" t="str">
            <v>MG</v>
          </cell>
          <cell r="C2839">
            <v>31</v>
          </cell>
          <cell r="D2839" t="str">
            <v>Piracema</v>
          </cell>
          <cell r="E2839">
            <v>6700</v>
          </cell>
          <cell r="F2839" t="str">
            <v>2 - 5001 até 10000</v>
          </cell>
          <cell r="G2839" t="str">
            <v>3 - Sudeste</v>
          </cell>
          <cell r="H2839">
            <v>0.16</v>
          </cell>
        </row>
        <row r="2840">
          <cell r="A2840">
            <v>3150703</v>
          </cell>
          <cell r="B2840" t="str">
            <v>MG</v>
          </cell>
          <cell r="C2840">
            <v>31</v>
          </cell>
          <cell r="D2840" t="str">
            <v>Pirajuba</v>
          </cell>
          <cell r="E2840">
            <v>5537</v>
          </cell>
          <cell r="F2840" t="str">
            <v>2 - 5001 até 10000</v>
          </cell>
          <cell r="G2840" t="str">
            <v>3 - Sudeste</v>
          </cell>
          <cell r="H2840">
            <v>0.1</v>
          </cell>
        </row>
        <row r="2841">
          <cell r="A2841">
            <v>3150802</v>
          </cell>
          <cell r="B2841" t="str">
            <v>MG</v>
          </cell>
          <cell r="C2841">
            <v>31</v>
          </cell>
          <cell r="D2841" t="str">
            <v>Piranga</v>
          </cell>
          <cell r="E2841">
            <v>17018</v>
          </cell>
          <cell r="F2841" t="str">
            <v>3 - 10001 até 20000</v>
          </cell>
          <cell r="G2841" t="str">
            <v>3 - Sudeste</v>
          </cell>
          <cell r="H2841">
            <v>0.1</v>
          </cell>
        </row>
        <row r="2842">
          <cell r="A2842">
            <v>3150901</v>
          </cell>
          <cell r="B2842" t="str">
            <v>MG</v>
          </cell>
          <cell r="C2842">
            <v>31</v>
          </cell>
          <cell r="D2842" t="str">
            <v>Piranguçu</v>
          </cell>
          <cell r="E2842">
            <v>6041</v>
          </cell>
          <cell r="F2842" t="str">
            <v>2 - 5001 até 10000</v>
          </cell>
          <cell r="G2842" t="str">
            <v>3 - Sudeste</v>
          </cell>
          <cell r="H2842">
            <v>0.1</v>
          </cell>
        </row>
        <row r="2843">
          <cell r="A2843">
            <v>3151008</v>
          </cell>
          <cell r="B2843" t="str">
            <v>MG</v>
          </cell>
          <cell r="C2843">
            <v>31</v>
          </cell>
          <cell r="D2843" t="str">
            <v>Piranguinho</v>
          </cell>
          <cell r="E2843">
            <v>9120</v>
          </cell>
          <cell r="F2843" t="str">
            <v>2 - 5001 até 10000</v>
          </cell>
          <cell r="G2843" t="str">
            <v>3 - Sudeste</v>
          </cell>
          <cell r="H2843">
            <v>0.1</v>
          </cell>
        </row>
        <row r="2844">
          <cell r="A2844">
            <v>3151107</v>
          </cell>
          <cell r="B2844" t="str">
            <v>MG</v>
          </cell>
          <cell r="C2844">
            <v>31</v>
          </cell>
          <cell r="D2844" t="str">
            <v>Pirapetinga</v>
          </cell>
          <cell r="E2844">
            <v>11077</v>
          </cell>
          <cell r="F2844" t="str">
            <v>3 - 10001 até 20000</v>
          </cell>
          <cell r="G2844" t="str">
            <v>3 - Sudeste</v>
          </cell>
          <cell r="H2844">
            <v>0.1</v>
          </cell>
        </row>
        <row r="2845">
          <cell r="A2845">
            <v>3151206</v>
          </cell>
          <cell r="B2845" t="str">
            <v>MG</v>
          </cell>
          <cell r="C2845">
            <v>31</v>
          </cell>
          <cell r="D2845" t="str">
            <v>Pirapora</v>
          </cell>
          <cell r="E2845">
            <v>55606</v>
          </cell>
          <cell r="F2845" t="str">
            <v>5 - 50001 até 100000</v>
          </cell>
          <cell r="G2845" t="str">
            <v>3 - Sudeste</v>
          </cell>
          <cell r="H2845">
            <v>0.26</v>
          </cell>
        </row>
        <row r="2846">
          <cell r="A2846">
            <v>3151305</v>
          </cell>
          <cell r="B2846" t="str">
            <v>MG</v>
          </cell>
          <cell r="C2846">
            <v>31</v>
          </cell>
          <cell r="D2846" t="str">
            <v>Piraúba</v>
          </cell>
          <cell r="E2846">
            <v>11610</v>
          </cell>
          <cell r="F2846" t="str">
            <v>3 - 10001 até 20000</v>
          </cell>
          <cell r="G2846" t="str">
            <v>3 - Sudeste</v>
          </cell>
          <cell r="H2846">
            <v>0.1</v>
          </cell>
        </row>
        <row r="2847">
          <cell r="A2847">
            <v>3151404</v>
          </cell>
          <cell r="B2847" t="str">
            <v>MG</v>
          </cell>
          <cell r="C2847">
            <v>31</v>
          </cell>
          <cell r="D2847" t="str">
            <v>Pitangui</v>
          </cell>
          <cell r="E2847">
            <v>26685</v>
          </cell>
          <cell r="F2847" t="str">
            <v>4 - 20001 até 50000</v>
          </cell>
          <cell r="G2847" t="str">
            <v>3 - Sudeste</v>
          </cell>
          <cell r="H2847">
            <v>0.1</v>
          </cell>
        </row>
        <row r="2848">
          <cell r="A2848">
            <v>3151503</v>
          </cell>
          <cell r="B2848" t="str">
            <v>MG</v>
          </cell>
          <cell r="C2848">
            <v>31</v>
          </cell>
          <cell r="D2848" t="str">
            <v>Piumhi</v>
          </cell>
          <cell r="E2848">
            <v>36062</v>
          </cell>
          <cell r="F2848" t="str">
            <v>4 - 20001 até 50000</v>
          </cell>
          <cell r="G2848" t="str">
            <v>3 - Sudeste</v>
          </cell>
          <cell r="H2848">
            <v>0.16</v>
          </cell>
        </row>
        <row r="2849">
          <cell r="A2849">
            <v>3151602</v>
          </cell>
          <cell r="B2849" t="str">
            <v>MG</v>
          </cell>
          <cell r="C2849">
            <v>31</v>
          </cell>
          <cell r="D2849" t="str">
            <v>Planura</v>
          </cell>
          <cell r="E2849">
            <v>11145</v>
          </cell>
          <cell r="F2849" t="str">
            <v>3 - 10001 até 20000</v>
          </cell>
          <cell r="G2849" t="str">
            <v>3 - Sudeste</v>
          </cell>
          <cell r="H2849">
            <v>0.26</v>
          </cell>
        </row>
        <row r="2850">
          <cell r="A2850">
            <v>3151701</v>
          </cell>
          <cell r="B2850" t="str">
            <v>MG</v>
          </cell>
          <cell r="C2850">
            <v>31</v>
          </cell>
          <cell r="D2850" t="str">
            <v>Poço Fundo</v>
          </cell>
          <cell r="E2850">
            <v>16390</v>
          </cell>
          <cell r="F2850" t="str">
            <v>3 - 10001 até 20000</v>
          </cell>
          <cell r="G2850" t="str">
            <v>3 - Sudeste</v>
          </cell>
          <cell r="H2850">
            <v>0.16</v>
          </cell>
        </row>
        <row r="2851">
          <cell r="A2851">
            <v>3151800</v>
          </cell>
          <cell r="B2851" t="str">
            <v>MG</v>
          </cell>
          <cell r="C2851">
            <v>31</v>
          </cell>
          <cell r="D2851" t="str">
            <v>Poços de Caldas</v>
          </cell>
          <cell r="E2851">
            <v>163742</v>
          </cell>
          <cell r="F2851" t="str">
            <v>6 - 100001 até 500000</v>
          </cell>
          <cell r="G2851" t="str">
            <v>3 - Sudeste</v>
          </cell>
          <cell r="H2851">
            <v>0.2</v>
          </cell>
        </row>
        <row r="2852">
          <cell r="A2852">
            <v>3151909</v>
          </cell>
          <cell r="B2852" t="str">
            <v>MG</v>
          </cell>
          <cell r="C2852">
            <v>31</v>
          </cell>
          <cell r="D2852" t="str">
            <v>Pocrane</v>
          </cell>
          <cell r="E2852">
            <v>8350</v>
          </cell>
          <cell r="F2852" t="str">
            <v>2 - 5001 até 10000</v>
          </cell>
          <cell r="G2852" t="str">
            <v>3 - Sudeste</v>
          </cell>
          <cell r="H2852">
            <v>0.1</v>
          </cell>
        </row>
        <row r="2853">
          <cell r="A2853">
            <v>3152006</v>
          </cell>
          <cell r="B2853" t="str">
            <v>MG</v>
          </cell>
          <cell r="C2853">
            <v>31</v>
          </cell>
          <cell r="D2853" t="str">
            <v>Pompéu</v>
          </cell>
          <cell r="E2853">
            <v>31047</v>
          </cell>
          <cell r="F2853" t="str">
            <v>4 - 20001 até 50000</v>
          </cell>
          <cell r="G2853" t="str">
            <v>3 - Sudeste</v>
          </cell>
          <cell r="H2853">
            <v>0.16</v>
          </cell>
        </row>
        <row r="2854">
          <cell r="A2854">
            <v>3152105</v>
          </cell>
          <cell r="B2854" t="str">
            <v>MG</v>
          </cell>
          <cell r="C2854">
            <v>31</v>
          </cell>
          <cell r="D2854" t="str">
            <v>Ponte Nova</v>
          </cell>
          <cell r="E2854">
            <v>57776</v>
          </cell>
          <cell r="F2854" t="str">
            <v>5 - 50001 até 100000</v>
          </cell>
          <cell r="G2854" t="str">
            <v>3 - Sudeste</v>
          </cell>
          <cell r="H2854">
            <v>0.2</v>
          </cell>
        </row>
        <row r="2855">
          <cell r="A2855">
            <v>3152131</v>
          </cell>
          <cell r="B2855" t="str">
            <v>MG</v>
          </cell>
          <cell r="C2855">
            <v>31</v>
          </cell>
          <cell r="D2855" t="str">
            <v>Ponto Chique</v>
          </cell>
          <cell r="E2855">
            <v>3747</v>
          </cell>
          <cell r="F2855" t="str">
            <v>1 - Até 5000</v>
          </cell>
          <cell r="G2855" t="str">
            <v>3 - Sudeste</v>
          </cell>
          <cell r="H2855">
            <v>0.1</v>
          </cell>
        </row>
        <row r="2856">
          <cell r="A2856">
            <v>3152170</v>
          </cell>
          <cell r="B2856" t="str">
            <v>MG</v>
          </cell>
          <cell r="C2856">
            <v>31</v>
          </cell>
          <cell r="D2856" t="str">
            <v>Ponto dos Volantes</v>
          </cell>
          <cell r="E2856">
            <v>10883</v>
          </cell>
          <cell r="F2856" t="str">
            <v>3 - 10001 até 20000</v>
          </cell>
          <cell r="G2856" t="str">
            <v>3 - Sudeste</v>
          </cell>
          <cell r="H2856">
            <v>0.1</v>
          </cell>
        </row>
        <row r="2857">
          <cell r="A2857">
            <v>3152204</v>
          </cell>
          <cell r="B2857" t="str">
            <v>MG</v>
          </cell>
          <cell r="C2857">
            <v>31</v>
          </cell>
          <cell r="D2857" t="str">
            <v>Porteirinha</v>
          </cell>
          <cell r="E2857">
            <v>37438</v>
          </cell>
          <cell r="F2857" t="str">
            <v>4 - 20001 até 50000</v>
          </cell>
          <cell r="G2857" t="str">
            <v>3 - Sudeste</v>
          </cell>
          <cell r="H2857">
            <v>0.2</v>
          </cell>
        </row>
        <row r="2858">
          <cell r="A2858">
            <v>3152303</v>
          </cell>
          <cell r="B2858" t="str">
            <v>MG</v>
          </cell>
          <cell r="C2858">
            <v>31</v>
          </cell>
          <cell r="D2858" t="str">
            <v>Porto Firme</v>
          </cell>
          <cell r="E2858">
            <v>10569</v>
          </cell>
          <cell r="F2858" t="str">
            <v>3 - 10001 até 20000</v>
          </cell>
          <cell r="G2858" t="str">
            <v>3 - Sudeste</v>
          </cell>
          <cell r="H2858">
            <v>0.1</v>
          </cell>
        </row>
        <row r="2859">
          <cell r="A2859">
            <v>3152402</v>
          </cell>
          <cell r="B2859" t="str">
            <v>MG</v>
          </cell>
          <cell r="C2859">
            <v>31</v>
          </cell>
          <cell r="D2859" t="str">
            <v>Poté</v>
          </cell>
          <cell r="E2859">
            <v>13666</v>
          </cell>
          <cell r="F2859" t="str">
            <v>3 - 10001 até 20000</v>
          </cell>
          <cell r="G2859" t="str">
            <v>3 - Sudeste</v>
          </cell>
          <cell r="H2859">
            <v>0.16</v>
          </cell>
        </row>
        <row r="2860">
          <cell r="A2860">
            <v>3152501</v>
          </cell>
          <cell r="B2860" t="str">
            <v>MG</v>
          </cell>
          <cell r="C2860">
            <v>31</v>
          </cell>
          <cell r="D2860" t="str">
            <v>Pouso Alegre</v>
          </cell>
          <cell r="E2860">
            <v>152217</v>
          </cell>
          <cell r="F2860" t="str">
            <v>6 - 100001 até 500000</v>
          </cell>
          <cell r="G2860" t="str">
            <v>3 - Sudeste</v>
          </cell>
          <cell r="H2860">
            <v>0.3</v>
          </cell>
        </row>
        <row r="2861">
          <cell r="A2861">
            <v>3152600</v>
          </cell>
          <cell r="B2861" t="str">
            <v>MG</v>
          </cell>
          <cell r="C2861">
            <v>31</v>
          </cell>
          <cell r="D2861" t="str">
            <v>Pouso Alto</v>
          </cell>
          <cell r="E2861">
            <v>6566</v>
          </cell>
          <cell r="F2861" t="str">
            <v>2 - 5001 até 10000</v>
          </cell>
          <cell r="G2861" t="str">
            <v>3 - Sudeste</v>
          </cell>
          <cell r="H2861">
            <v>0.1</v>
          </cell>
        </row>
        <row r="2862">
          <cell r="A2862">
            <v>3152709</v>
          </cell>
          <cell r="B2862" t="str">
            <v>MG</v>
          </cell>
          <cell r="C2862">
            <v>31</v>
          </cell>
          <cell r="D2862" t="str">
            <v>Prados</v>
          </cell>
          <cell r="E2862">
            <v>9048</v>
          </cell>
          <cell r="F2862" t="str">
            <v>2 - 5001 até 10000</v>
          </cell>
          <cell r="G2862" t="str">
            <v>3 - Sudeste</v>
          </cell>
          <cell r="H2862">
            <v>0.1</v>
          </cell>
        </row>
        <row r="2863">
          <cell r="A2863">
            <v>3152808</v>
          </cell>
          <cell r="B2863" t="str">
            <v>MG</v>
          </cell>
          <cell r="C2863">
            <v>31</v>
          </cell>
          <cell r="D2863" t="str">
            <v>Prata</v>
          </cell>
          <cell r="E2863">
            <v>28342</v>
          </cell>
          <cell r="F2863" t="str">
            <v>4 - 20001 até 50000</v>
          </cell>
          <cell r="G2863" t="str">
            <v>3 - Sudeste</v>
          </cell>
          <cell r="H2863">
            <v>0.2</v>
          </cell>
        </row>
        <row r="2864">
          <cell r="A2864">
            <v>3152907</v>
          </cell>
          <cell r="B2864" t="str">
            <v>MG</v>
          </cell>
          <cell r="C2864">
            <v>31</v>
          </cell>
          <cell r="D2864" t="str">
            <v>Pratápolis</v>
          </cell>
          <cell r="E2864">
            <v>8406</v>
          </cell>
          <cell r="F2864" t="str">
            <v>2 - 5001 até 10000</v>
          </cell>
          <cell r="G2864" t="str">
            <v>3 - Sudeste</v>
          </cell>
          <cell r="H2864">
            <v>0.1</v>
          </cell>
        </row>
        <row r="2865">
          <cell r="A2865">
            <v>3153004</v>
          </cell>
          <cell r="B2865" t="str">
            <v>MG</v>
          </cell>
          <cell r="C2865">
            <v>31</v>
          </cell>
          <cell r="D2865" t="str">
            <v>Pratinha</v>
          </cell>
          <cell r="E2865">
            <v>3559</v>
          </cell>
          <cell r="F2865" t="str">
            <v>1 - Até 5000</v>
          </cell>
          <cell r="G2865" t="str">
            <v>3 - Sudeste</v>
          </cell>
          <cell r="H2865">
            <v>0.1</v>
          </cell>
        </row>
        <row r="2866">
          <cell r="A2866">
            <v>3153103</v>
          </cell>
          <cell r="B2866" t="str">
            <v>MG</v>
          </cell>
          <cell r="C2866">
            <v>31</v>
          </cell>
          <cell r="D2866" t="str">
            <v>Presidente Bernardes</v>
          </cell>
          <cell r="E2866">
            <v>4850</v>
          </cell>
          <cell r="F2866" t="str">
            <v>1 - Até 5000</v>
          </cell>
          <cell r="G2866" t="str">
            <v>3 - Sudeste</v>
          </cell>
          <cell r="H2866">
            <v>0.1</v>
          </cell>
        </row>
        <row r="2867">
          <cell r="A2867">
            <v>3153202</v>
          </cell>
          <cell r="B2867" t="str">
            <v>MG</v>
          </cell>
          <cell r="C2867">
            <v>31</v>
          </cell>
          <cell r="D2867" t="str">
            <v>Presidente Juscelino</v>
          </cell>
          <cell r="E2867">
            <v>3465</v>
          </cell>
          <cell r="F2867" t="str">
            <v>1 - Até 5000</v>
          </cell>
          <cell r="G2867" t="str">
            <v>3 - Sudeste</v>
          </cell>
          <cell r="H2867">
            <v>0.1</v>
          </cell>
        </row>
        <row r="2868">
          <cell r="A2868">
            <v>3153301</v>
          </cell>
          <cell r="B2868" t="str">
            <v>MG</v>
          </cell>
          <cell r="C2868">
            <v>31</v>
          </cell>
          <cell r="D2868" t="str">
            <v>Presidente Kubitschek</v>
          </cell>
          <cell r="E2868">
            <v>3071</v>
          </cell>
          <cell r="F2868" t="str">
            <v>1 - Até 5000</v>
          </cell>
          <cell r="G2868" t="str">
            <v>3 - Sudeste</v>
          </cell>
          <cell r="H2868">
            <v>0.1</v>
          </cell>
        </row>
        <row r="2869">
          <cell r="A2869">
            <v>3153400</v>
          </cell>
          <cell r="B2869" t="str">
            <v>MG</v>
          </cell>
          <cell r="C2869">
            <v>31</v>
          </cell>
          <cell r="D2869" t="str">
            <v>Presidente Olegário</v>
          </cell>
          <cell r="E2869">
            <v>18765</v>
          </cell>
          <cell r="F2869" t="str">
            <v>3 - 10001 até 20000</v>
          </cell>
          <cell r="G2869" t="str">
            <v>3 - Sudeste</v>
          </cell>
          <cell r="H2869">
            <v>0.1</v>
          </cell>
        </row>
        <row r="2870">
          <cell r="A2870">
            <v>3153509</v>
          </cell>
          <cell r="B2870" t="str">
            <v>MG</v>
          </cell>
          <cell r="C2870">
            <v>31</v>
          </cell>
          <cell r="D2870" t="str">
            <v>Alto Jequitibá</v>
          </cell>
          <cell r="E2870">
            <v>8397</v>
          </cell>
          <cell r="F2870" t="str">
            <v>2 - 5001 até 10000</v>
          </cell>
          <cell r="G2870" t="str">
            <v>3 - Sudeste</v>
          </cell>
          <cell r="H2870">
            <v>0.1</v>
          </cell>
        </row>
        <row r="2871">
          <cell r="A2871">
            <v>3153608</v>
          </cell>
          <cell r="B2871" t="str">
            <v>MG</v>
          </cell>
          <cell r="C2871">
            <v>31</v>
          </cell>
          <cell r="D2871" t="str">
            <v>Prudente de Morais</v>
          </cell>
          <cell r="E2871">
            <v>11466</v>
          </cell>
          <cell r="F2871" t="str">
            <v>3 - 10001 até 20000</v>
          </cell>
          <cell r="G2871" t="str">
            <v>3 - Sudeste</v>
          </cell>
          <cell r="H2871">
            <v>0.16</v>
          </cell>
        </row>
        <row r="2872">
          <cell r="A2872">
            <v>3153707</v>
          </cell>
          <cell r="B2872" t="str">
            <v>MG</v>
          </cell>
          <cell r="C2872">
            <v>31</v>
          </cell>
          <cell r="D2872" t="str">
            <v>Quartel Geral</v>
          </cell>
          <cell r="E2872">
            <v>3179</v>
          </cell>
          <cell r="F2872" t="str">
            <v>1 - Até 5000</v>
          </cell>
          <cell r="G2872" t="str">
            <v>3 - Sudeste</v>
          </cell>
          <cell r="H2872">
            <v>0.1</v>
          </cell>
        </row>
        <row r="2873">
          <cell r="A2873">
            <v>3153806</v>
          </cell>
          <cell r="B2873" t="str">
            <v>MG</v>
          </cell>
          <cell r="C2873">
            <v>31</v>
          </cell>
          <cell r="D2873" t="str">
            <v>Queluzito</v>
          </cell>
          <cell r="E2873">
            <v>1770</v>
          </cell>
          <cell r="F2873" t="str">
            <v>1 - Até 5000</v>
          </cell>
          <cell r="G2873" t="str">
            <v>3 - Sudeste</v>
          </cell>
          <cell r="H2873">
            <v>0.16</v>
          </cell>
        </row>
        <row r="2874">
          <cell r="A2874">
            <v>3153905</v>
          </cell>
          <cell r="B2874" t="str">
            <v>MG</v>
          </cell>
          <cell r="C2874">
            <v>31</v>
          </cell>
          <cell r="D2874" t="str">
            <v>Raposos</v>
          </cell>
          <cell r="E2874">
            <v>16279</v>
          </cell>
          <cell r="F2874" t="str">
            <v>3 - 10001 até 20000</v>
          </cell>
          <cell r="G2874" t="str">
            <v>3 - Sudeste</v>
          </cell>
          <cell r="H2874">
            <v>0.1</v>
          </cell>
        </row>
        <row r="2875">
          <cell r="A2875">
            <v>3154002</v>
          </cell>
          <cell r="B2875" t="str">
            <v>MG</v>
          </cell>
          <cell r="C2875">
            <v>31</v>
          </cell>
          <cell r="D2875" t="str">
            <v>Raul Soares</v>
          </cell>
          <cell r="E2875">
            <v>23423</v>
          </cell>
          <cell r="F2875" t="str">
            <v>4 - 20001 até 50000</v>
          </cell>
          <cell r="G2875" t="str">
            <v>3 - Sudeste</v>
          </cell>
          <cell r="H2875">
            <v>0.1</v>
          </cell>
        </row>
        <row r="2876">
          <cell r="A2876">
            <v>3154101</v>
          </cell>
          <cell r="B2876" t="str">
            <v>MG</v>
          </cell>
          <cell r="C2876">
            <v>31</v>
          </cell>
          <cell r="D2876" t="str">
            <v>Recreio</v>
          </cell>
          <cell r="E2876">
            <v>11007</v>
          </cell>
          <cell r="F2876" t="str">
            <v>3 - 10001 até 20000</v>
          </cell>
          <cell r="G2876" t="str">
            <v>3 - Sudeste</v>
          </cell>
          <cell r="H2876">
            <v>0.1</v>
          </cell>
        </row>
        <row r="2877">
          <cell r="A2877">
            <v>3154150</v>
          </cell>
          <cell r="B2877" t="str">
            <v>MG</v>
          </cell>
          <cell r="C2877">
            <v>31</v>
          </cell>
          <cell r="D2877" t="str">
            <v>Reduto</v>
          </cell>
          <cell r="E2877">
            <v>7848</v>
          </cell>
          <cell r="F2877" t="str">
            <v>2 - 5001 até 10000</v>
          </cell>
          <cell r="G2877" t="str">
            <v>3 - Sudeste</v>
          </cell>
          <cell r="H2877">
            <v>0.26</v>
          </cell>
        </row>
        <row r="2878">
          <cell r="A2878">
            <v>3154200</v>
          </cell>
          <cell r="B2878" t="str">
            <v>MG</v>
          </cell>
          <cell r="C2878">
            <v>31</v>
          </cell>
          <cell r="D2878" t="str">
            <v>Resende Costa</v>
          </cell>
          <cell r="E2878">
            <v>11230</v>
          </cell>
          <cell r="F2878" t="str">
            <v>3 - 10001 até 20000</v>
          </cell>
          <cell r="G2878" t="str">
            <v>3 - Sudeste</v>
          </cell>
          <cell r="H2878">
            <v>0.1</v>
          </cell>
        </row>
        <row r="2879">
          <cell r="A2879">
            <v>3154309</v>
          </cell>
          <cell r="B2879" t="str">
            <v>MG</v>
          </cell>
          <cell r="C2879">
            <v>31</v>
          </cell>
          <cell r="D2879" t="str">
            <v>Resplendor</v>
          </cell>
          <cell r="E2879">
            <v>17226</v>
          </cell>
          <cell r="F2879" t="str">
            <v>3 - 10001 até 20000</v>
          </cell>
          <cell r="G2879" t="str">
            <v>3 - Sudeste</v>
          </cell>
          <cell r="H2879">
            <v>0.1</v>
          </cell>
        </row>
        <row r="2880">
          <cell r="A2880">
            <v>3154408</v>
          </cell>
          <cell r="B2880" t="str">
            <v>MG</v>
          </cell>
          <cell r="C2880">
            <v>31</v>
          </cell>
          <cell r="D2880" t="str">
            <v>Ressaquinha</v>
          </cell>
          <cell r="E2880">
            <v>4548</v>
          </cell>
          <cell r="F2880" t="str">
            <v>1 - Até 5000</v>
          </cell>
          <cell r="G2880" t="str">
            <v>3 - Sudeste</v>
          </cell>
          <cell r="H2880">
            <v>0.1</v>
          </cell>
        </row>
        <row r="2881">
          <cell r="A2881">
            <v>3154457</v>
          </cell>
          <cell r="B2881" t="str">
            <v>MG</v>
          </cell>
          <cell r="C2881">
            <v>31</v>
          </cell>
          <cell r="D2881" t="str">
            <v>Riachinho</v>
          </cell>
          <cell r="E2881">
            <v>6863</v>
          </cell>
          <cell r="F2881" t="str">
            <v>2 - 5001 até 10000</v>
          </cell>
          <cell r="G2881" t="str">
            <v>3 - Sudeste</v>
          </cell>
          <cell r="H2881">
            <v>0.26</v>
          </cell>
        </row>
        <row r="2882">
          <cell r="A2882">
            <v>3154507</v>
          </cell>
          <cell r="B2882" t="str">
            <v>MG</v>
          </cell>
          <cell r="C2882">
            <v>31</v>
          </cell>
          <cell r="D2882" t="str">
            <v>Riacho dos Machados</v>
          </cell>
          <cell r="E2882">
            <v>8756</v>
          </cell>
          <cell r="F2882" t="str">
            <v>2 - 5001 até 10000</v>
          </cell>
          <cell r="G2882" t="str">
            <v>3 - Sudeste</v>
          </cell>
          <cell r="H2882">
            <v>0.1</v>
          </cell>
        </row>
        <row r="2883">
          <cell r="A2883">
            <v>3154606</v>
          </cell>
          <cell r="B2883" t="str">
            <v>MG</v>
          </cell>
          <cell r="C2883">
            <v>31</v>
          </cell>
          <cell r="D2883" t="str">
            <v>Ribeirão das Neves</v>
          </cell>
          <cell r="E2883">
            <v>329794</v>
          </cell>
          <cell r="F2883" t="str">
            <v>6 - 100001 até 500000</v>
          </cell>
          <cell r="G2883" t="str">
            <v>3 - Sudeste</v>
          </cell>
          <cell r="H2883">
            <v>0.2</v>
          </cell>
        </row>
        <row r="2884">
          <cell r="A2884">
            <v>3154705</v>
          </cell>
          <cell r="B2884" t="str">
            <v>MG</v>
          </cell>
          <cell r="C2884">
            <v>31</v>
          </cell>
          <cell r="D2884" t="str">
            <v>Ribeirão Vermelho</v>
          </cell>
          <cell r="E2884">
            <v>4080</v>
          </cell>
          <cell r="F2884" t="str">
            <v>1 - Até 5000</v>
          </cell>
          <cell r="G2884" t="str">
            <v>3 - Sudeste</v>
          </cell>
          <cell r="H2884">
            <v>0.1</v>
          </cell>
        </row>
        <row r="2885">
          <cell r="A2885">
            <v>3154804</v>
          </cell>
          <cell r="B2885" t="str">
            <v>MG</v>
          </cell>
          <cell r="C2885">
            <v>31</v>
          </cell>
          <cell r="D2885" t="str">
            <v>Rio Acima</v>
          </cell>
          <cell r="E2885">
            <v>10261</v>
          </cell>
          <cell r="F2885" t="str">
            <v>3 - 10001 até 20000</v>
          </cell>
          <cell r="G2885" t="str">
            <v>3 - Sudeste</v>
          </cell>
          <cell r="H2885">
            <v>0.16</v>
          </cell>
        </row>
        <row r="2886">
          <cell r="A2886">
            <v>3154903</v>
          </cell>
          <cell r="B2886" t="str">
            <v>MG</v>
          </cell>
          <cell r="C2886">
            <v>31</v>
          </cell>
          <cell r="D2886" t="str">
            <v>Rio Casca</v>
          </cell>
          <cell r="E2886">
            <v>12789</v>
          </cell>
          <cell r="F2886" t="str">
            <v>3 - 10001 até 20000</v>
          </cell>
          <cell r="G2886" t="str">
            <v>3 - Sudeste</v>
          </cell>
          <cell r="H2886">
            <v>0.1</v>
          </cell>
        </row>
        <row r="2887">
          <cell r="A2887">
            <v>3155009</v>
          </cell>
          <cell r="B2887" t="str">
            <v>MG</v>
          </cell>
          <cell r="C2887">
            <v>31</v>
          </cell>
          <cell r="D2887" t="str">
            <v>Rio Doce</v>
          </cell>
          <cell r="E2887">
            <v>2484</v>
          </cell>
          <cell r="F2887" t="str">
            <v>1 - Até 5000</v>
          </cell>
          <cell r="G2887" t="str">
            <v>3 - Sudeste</v>
          </cell>
          <cell r="H2887">
            <v>0.1</v>
          </cell>
        </row>
        <row r="2888">
          <cell r="A2888">
            <v>3155108</v>
          </cell>
          <cell r="B2888" t="str">
            <v>MG</v>
          </cell>
          <cell r="C2888">
            <v>31</v>
          </cell>
          <cell r="D2888" t="str">
            <v>Rio do Prado</v>
          </cell>
          <cell r="E2888">
            <v>4639</v>
          </cell>
          <cell r="F2888" t="str">
            <v>1 - Até 5000</v>
          </cell>
          <cell r="G2888" t="str">
            <v>3 - Sudeste</v>
          </cell>
          <cell r="H2888">
            <v>0.16</v>
          </cell>
        </row>
        <row r="2889">
          <cell r="A2889">
            <v>3155207</v>
          </cell>
          <cell r="B2889" t="str">
            <v>MG</v>
          </cell>
          <cell r="C2889">
            <v>31</v>
          </cell>
          <cell r="D2889" t="str">
            <v>Rio Espera</v>
          </cell>
          <cell r="E2889">
            <v>5429</v>
          </cell>
          <cell r="F2889" t="str">
            <v>2 - 5001 até 10000</v>
          </cell>
          <cell r="G2889" t="str">
            <v>3 - Sudeste</v>
          </cell>
          <cell r="H2889">
            <v>0.1</v>
          </cell>
        </row>
        <row r="2890">
          <cell r="A2890">
            <v>3155306</v>
          </cell>
          <cell r="B2890" t="str">
            <v>MG</v>
          </cell>
          <cell r="C2890">
            <v>31</v>
          </cell>
          <cell r="D2890" t="str">
            <v>Rio Manso</v>
          </cell>
          <cell r="E2890">
            <v>5568</v>
          </cell>
          <cell r="F2890" t="str">
            <v>2 - 5001 até 10000</v>
          </cell>
          <cell r="G2890" t="str">
            <v>3 - Sudeste</v>
          </cell>
          <cell r="H2890">
            <v>0.1</v>
          </cell>
        </row>
        <row r="2891">
          <cell r="A2891">
            <v>3155405</v>
          </cell>
          <cell r="B2891" t="str">
            <v>MG</v>
          </cell>
          <cell r="C2891">
            <v>31</v>
          </cell>
          <cell r="D2891" t="str">
            <v>Rio Novo</v>
          </cell>
          <cell r="E2891">
            <v>8518</v>
          </cell>
          <cell r="F2891" t="str">
            <v>2 - 5001 até 10000</v>
          </cell>
          <cell r="G2891" t="str">
            <v>3 - Sudeste</v>
          </cell>
          <cell r="H2891">
            <v>0.1</v>
          </cell>
        </row>
        <row r="2892">
          <cell r="A2892">
            <v>3155504</v>
          </cell>
          <cell r="B2892" t="str">
            <v>MG</v>
          </cell>
          <cell r="C2892">
            <v>31</v>
          </cell>
          <cell r="D2892" t="str">
            <v>Rio Paranaíba</v>
          </cell>
          <cell r="E2892">
            <v>14532</v>
          </cell>
          <cell r="F2892" t="str">
            <v>3 - 10001 até 20000</v>
          </cell>
          <cell r="G2892" t="str">
            <v>3 - Sudeste</v>
          </cell>
          <cell r="H2892">
            <v>0.1</v>
          </cell>
        </row>
        <row r="2893">
          <cell r="A2893">
            <v>3155603</v>
          </cell>
          <cell r="B2893" t="str">
            <v>MG</v>
          </cell>
          <cell r="C2893">
            <v>31</v>
          </cell>
          <cell r="D2893" t="str">
            <v>Rio Pardo de Minas</v>
          </cell>
          <cell r="E2893">
            <v>28271</v>
          </cell>
          <cell r="F2893" t="str">
            <v>4 - 20001 até 50000</v>
          </cell>
          <cell r="G2893" t="str">
            <v>3 - Sudeste</v>
          </cell>
          <cell r="H2893">
            <v>0.16</v>
          </cell>
        </row>
        <row r="2894">
          <cell r="A2894">
            <v>3155702</v>
          </cell>
          <cell r="B2894" t="str">
            <v>MG</v>
          </cell>
          <cell r="C2894">
            <v>31</v>
          </cell>
          <cell r="D2894" t="str">
            <v>Rio Piracicaba</v>
          </cell>
          <cell r="E2894">
            <v>14631</v>
          </cell>
          <cell r="F2894" t="str">
            <v>3 - 10001 até 20000</v>
          </cell>
          <cell r="G2894" t="str">
            <v>3 - Sudeste</v>
          </cell>
          <cell r="H2894">
            <v>0.2</v>
          </cell>
        </row>
        <row r="2895">
          <cell r="A2895">
            <v>3155801</v>
          </cell>
          <cell r="B2895" t="str">
            <v>MG</v>
          </cell>
          <cell r="C2895">
            <v>31</v>
          </cell>
          <cell r="D2895" t="str">
            <v>Rio Pomba</v>
          </cell>
          <cell r="E2895">
            <v>17443</v>
          </cell>
          <cell r="F2895" t="str">
            <v>3 - 10001 até 20000</v>
          </cell>
          <cell r="G2895" t="str">
            <v>3 - Sudeste</v>
          </cell>
          <cell r="H2895">
            <v>0.16</v>
          </cell>
        </row>
        <row r="2896">
          <cell r="A2896">
            <v>3155900</v>
          </cell>
          <cell r="B2896" t="str">
            <v>MG</v>
          </cell>
          <cell r="C2896">
            <v>31</v>
          </cell>
          <cell r="D2896" t="str">
            <v>Rio Preto</v>
          </cell>
          <cell r="E2896">
            <v>5141</v>
          </cell>
          <cell r="F2896" t="str">
            <v>2 - 5001 até 10000</v>
          </cell>
          <cell r="G2896" t="str">
            <v>3 - Sudeste</v>
          </cell>
          <cell r="H2896">
            <v>0.1</v>
          </cell>
        </row>
        <row r="2897">
          <cell r="A2897">
            <v>3156007</v>
          </cell>
          <cell r="B2897" t="str">
            <v>MG</v>
          </cell>
          <cell r="C2897">
            <v>31</v>
          </cell>
          <cell r="D2897" t="str">
            <v>Rio Vermelho</v>
          </cell>
          <cell r="E2897">
            <v>12641</v>
          </cell>
          <cell r="F2897" t="str">
            <v>3 - 10001 até 20000</v>
          </cell>
          <cell r="G2897" t="str">
            <v>3 - Sudeste</v>
          </cell>
          <cell r="H2897">
            <v>0.16</v>
          </cell>
        </row>
        <row r="2898">
          <cell r="A2898">
            <v>3156106</v>
          </cell>
          <cell r="B2898" t="str">
            <v>MG</v>
          </cell>
          <cell r="C2898">
            <v>31</v>
          </cell>
          <cell r="D2898" t="str">
            <v>Ritápolis</v>
          </cell>
          <cell r="E2898">
            <v>4994</v>
          </cell>
          <cell r="F2898" t="str">
            <v>1 - Até 5000</v>
          </cell>
          <cell r="G2898" t="str">
            <v>3 - Sudeste</v>
          </cell>
          <cell r="H2898">
            <v>0.1</v>
          </cell>
        </row>
        <row r="2899">
          <cell r="A2899">
            <v>3156205</v>
          </cell>
          <cell r="B2899" t="str">
            <v>MG</v>
          </cell>
          <cell r="C2899">
            <v>31</v>
          </cell>
          <cell r="D2899" t="str">
            <v>Rochedo de Minas</v>
          </cell>
          <cell r="E2899">
            <v>2291</v>
          </cell>
          <cell r="F2899" t="str">
            <v>1 - Até 5000</v>
          </cell>
          <cell r="G2899" t="str">
            <v>3 - Sudeste</v>
          </cell>
          <cell r="H2899">
            <v>0.1</v>
          </cell>
        </row>
        <row r="2900">
          <cell r="A2900">
            <v>3156304</v>
          </cell>
          <cell r="B2900" t="str">
            <v>MG</v>
          </cell>
          <cell r="C2900">
            <v>31</v>
          </cell>
          <cell r="D2900" t="str">
            <v>Rodeiro</v>
          </cell>
          <cell r="E2900">
            <v>8664</v>
          </cell>
          <cell r="F2900" t="str">
            <v>2 - 5001 até 10000</v>
          </cell>
          <cell r="G2900" t="str">
            <v>3 - Sudeste</v>
          </cell>
          <cell r="H2900">
            <v>0.2</v>
          </cell>
        </row>
        <row r="2901">
          <cell r="A2901">
            <v>3156403</v>
          </cell>
          <cell r="B2901" t="str">
            <v>MG</v>
          </cell>
          <cell r="C2901">
            <v>31</v>
          </cell>
          <cell r="D2901" t="str">
            <v>Romaria</v>
          </cell>
          <cell r="E2901">
            <v>3386</v>
          </cell>
          <cell r="F2901" t="str">
            <v>1 - Até 5000</v>
          </cell>
          <cell r="G2901" t="str">
            <v>3 - Sudeste</v>
          </cell>
          <cell r="H2901">
            <v>0.16</v>
          </cell>
        </row>
        <row r="2902">
          <cell r="A2902">
            <v>3156452</v>
          </cell>
          <cell r="B2902" t="str">
            <v>MG</v>
          </cell>
          <cell r="C2902">
            <v>31</v>
          </cell>
          <cell r="D2902" t="str">
            <v>Rosário da Limeira</v>
          </cell>
          <cell r="E2902">
            <v>4734</v>
          </cell>
          <cell r="F2902" t="str">
            <v>1 - Até 5000</v>
          </cell>
          <cell r="G2902" t="str">
            <v>3 - Sudeste</v>
          </cell>
          <cell r="H2902">
            <v>0.1</v>
          </cell>
        </row>
        <row r="2903">
          <cell r="A2903">
            <v>3156502</v>
          </cell>
          <cell r="B2903" t="str">
            <v>MG</v>
          </cell>
          <cell r="C2903">
            <v>31</v>
          </cell>
          <cell r="D2903" t="str">
            <v>Rubelita</v>
          </cell>
          <cell r="E2903">
            <v>5679</v>
          </cell>
          <cell r="F2903" t="str">
            <v>2 - 5001 até 10000</v>
          </cell>
          <cell r="G2903" t="str">
            <v>3 - Sudeste</v>
          </cell>
          <cell r="H2903">
            <v>0.1</v>
          </cell>
        </row>
        <row r="2904">
          <cell r="A2904">
            <v>3156601</v>
          </cell>
          <cell r="B2904" t="str">
            <v>MG</v>
          </cell>
          <cell r="C2904">
            <v>31</v>
          </cell>
          <cell r="D2904" t="str">
            <v>Rubim</v>
          </cell>
          <cell r="E2904">
            <v>10298</v>
          </cell>
          <cell r="F2904" t="str">
            <v>3 - 10001 até 20000</v>
          </cell>
          <cell r="G2904" t="str">
            <v>3 - Sudeste</v>
          </cell>
          <cell r="H2904">
            <v>0.1</v>
          </cell>
        </row>
        <row r="2905">
          <cell r="A2905">
            <v>3156700</v>
          </cell>
          <cell r="B2905" t="str">
            <v>MG</v>
          </cell>
          <cell r="C2905">
            <v>31</v>
          </cell>
          <cell r="D2905" t="str">
            <v>Sabará</v>
          </cell>
          <cell r="E2905">
            <v>129380</v>
          </cell>
          <cell r="F2905" t="str">
            <v>6 - 100001 até 500000</v>
          </cell>
          <cell r="G2905" t="str">
            <v>3 - Sudeste</v>
          </cell>
          <cell r="H2905">
            <v>0.26</v>
          </cell>
        </row>
        <row r="2906">
          <cell r="A2906">
            <v>3156809</v>
          </cell>
          <cell r="B2906" t="str">
            <v>MG</v>
          </cell>
          <cell r="C2906">
            <v>31</v>
          </cell>
          <cell r="D2906" t="str">
            <v>Sabinópolis</v>
          </cell>
          <cell r="E2906">
            <v>14240</v>
          </cell>
          <cell r="F2906" t="str">
            <v>3 - 10001 até 20000</v>
          </cell>
          <cell r="G2906" t="str">
            <v>3 - Sudeste</v>
          </cell>
          <cell r="H2906">
            <v>0.16</v>
          </cell>
        </row>
        <row r="2907">
          <cell r="A2907">
            <v>3156908</v>
          </cell>
          <cell r="B2907" t="str">
            <v>MG</v>
          </cell>
          <cell r="C2907">
            <v>31</v>
          </cell>
          <cell r="D2907" t="str">
            <v>Sacramento</v>
          </cell>
          <cell r="E2907">
            <v>26670</v>
          </cell>
          <cell r="F2907" t="str">
            <v>4 - 20001 até 50000</v>
          </cell>
          <cell r="G2907" t="str">
            <v>3 - Sudeste</v>
          </cell>
          <cell r="H2907">
            <v>0.2</v>
          </cell>
        </row>
        <row r="2908">
          <cell r="A2908">
            <v>3157005</v>
          </cell>
          <cell r="B2908" t="str">
            <v>MG</v>
          </cell>
          <cell r="C2908">
            <v>31</v>
          </cell>
          <cell r="D2908" t="str">
            <v>Salinas</v>
          </cell>
          <cell r="E2908">
            <v>40178</v>
          </cell>
          <cell r="F2908" t="str">
            <v>4 - 20001 até 50000</v>
          </cell>
          <cell r="G2908" t="str">
            <v>3 - Sudeste</v>
          </cell>
          <cell r="H2908">
            <v>0.16</v>
          </cell>
        </row>
        <row r="2909">
          <cell r="A2909">
            <v>3157104</v>
          </cell>
          <cell r="B2909" t="str">
            <v>MG</v>
          </cell>
          <cell r="C2909">
            <v>31</v>
          </cell>
          <cell r="D2909" t="str">
            <v>Salto da Divisa</v>
          </cell>
          <cell r="E2909">
            <v>6110</v>
          </cell>
          <cell r="F2909" t="str">
            <v>2 - 5001 até 10000</v>
          </cell>
          <cell r="G2909" t="str">
            <v>3 - Sudeste</v>
          </cell>
          <cell r="H2909">
            <v>0.3</v>
          </cell>
        </row>
        <row r="2910">
          <cell r="A2910">
            <v>3157203</v>
          </cell>
          <cell r="B2910" t="str">
            <v>MG</v>
          </cell>
          <cell r="C2910">
            <v>31</v>
          </cell>
          <cell r="D2910" t="str">
            <v>Santa Bárbara</v>
          </cell>
          <cell r="E2910">
            <v>30466</v>
          </cell>
          <cell r="F2910" t="str">
            <v>4 - 20001 até 50000</v>
          </cell>
          <cell r="G2910" t="str">
            <v>3 - Sudeste</v>
          </cell>
          <cell r="H2910">
            <v>0.1</v>
          </cell>
        </row>
        <row r="2911">
          <cell r="A2911">
            <v>3157252</v>
          </cell>
          <cell r="B2911" t="str">
            <v>MG</v>
          </cell>
          <cell r="C2911">
            <v>31</v>
          </cell>
          <cell r="D2911" t="str">
            <v>Santa Bárbara do Leste</v>
          </cell>
          <cell r="E2911">
            <v>8458</v>
          </cell>
          <cell r="F2911" t="str">
            <v>2 - 5001 até 10000</v>
          </cell>
          <cell r="G2911" t="str">
            <v>3 - Sudeste</v>
          </cell>
          <cell r="H2911">
            <v>0.2</v>
          </cell>
        </row>
        <row r="2912">
          <cell r="A2912">
            <v>3157278</v>
          </cell>
          <cell r="B2912" t="str">
            <v>MG</v>
          </cell>
          <cell r="C2912">
            <v>31</v>
          </cell>
          <cell r="D2912" t="str">
            <v>Santa Bárbara do Monte Verde</v>
          </cell>
          <cell r="E2912">
            <v>3095</v>
          </cell>
          <cell r="F2912" t="str">
            <v>1 - Até 5000</v>
          </cell>
          <cell r="G2912" t="str">
            <v>3 - Sudeste</v>
          </cell>
          <cell r="H2912">
            <v>0.1</v>
          </cell>
        </row>
        <row r="2913">
          <cell r="A2913">
            <v>3157302</v>
          </cell>
          <cell r="B2913" t="str">
            <v>MG</v>
          </cell>
          <cell r="C2913">
            <v>31</v>
          </cell>
          <cell r="D2913" t="str">
            <v>Santa Bárbara do Tugúrio</v>
          </cell>
          <cell r="E2913">
            <v>4208</v>
          </cell>
          <cell r="F2913" t="str">
            <v>1 - Até 5000</v>
          </cell>
          <cell r="G2913" t="str">
            <v>3 - Sudeste</v>
          </cell>
          <cell r="H2913">
            <v>0.1</v>
          </cell>
        </row>
        <row r="2914">
          <cell r="A2914">
            <v>3157336</v>
          </cell>
          <cell r="B2914" t="str">
            <v>MG</v>
          </cell>
          <cell r="C2914">
            <v>31</v>
          </cell>
          <cell r="D2914" t="str">
            <v>Santa Cruz de Minas</v>
          </cell>
          <cell r="E2914">
            <v>8109</v>
          </cell>
          <cell r="F2914" t="str">
            <v>2 - 5001 até 10000</v>
          </cell>
          <cell r="G2914" t="str">
            <v>3 - Sudeste</v>
          </cell>
          <cell r="H2914">
            <v>0.16</v>
          </cell>
        </row>
        <row r="2915">
          <cell r="A2915">
            <v>3157377</v>
          </cell>
          <cell r="B2915" t="str">
            <v>MG</v>
          </cell>
          <cell r="C2915">
            <v>31</v>
          </cell>
          <cell r="D2915" t="str">
            <v>Santa Cruz de Salinas</v>
          </cell>
          <cell r="E2915">
            <v>3910</v>
          </cell>
          <cell r="F2915" t="str">
            <v>1 - Até 5000</v>
          </cell>
          <cell r="G2915" t="str">
            <v>3 - Sudeste</v>
          </cell>
          <cell r="H2915">
            <v>0.2</v>
          </cell>
        </row>
        <row r="2916">
          <cell r="A2916">
            <v>3157401</v>
          </cell>
          <cell r="B2916" t="str">
            <v>MG</v>
          </cell>
          <cell r="C2916">
            <v>31</v>
          </cell>
          <cell r="D2916" t="str">
            <v>Santa Cruz do Escalvado</v>
          </cell>
          <cell r="E2916">
            <v>4673</v>
          </cell>
          <cell r="F2916" t="str">
            <v>1 - Até 5000</v>
          </cell>
          <cell r="G2916" t="str">
            <v>3 - Sudeste</v>
          </cell>
          <cell r="H2916">
            <v>0.16</v>
          </cell>
        </row>
        <row r="2917">
          <cell r="A2917">
            <v>3157500</v>
          </cell>
          <cell r="B2917" t="str">
            <v>MG</v>
          </cell>
          <cell r="C2917">
            <v>31</v>
          </cell>
          <cell r="D2917" t="str">
            <v>Santa Efigênia de Minas</v>
          </cell>
          <cell r="E2917">
            <v>4039</v>
          </cell>
          <cell r="F2917" t="str">
            <v>1 - Até 5000</v>
          </cell>
          <cell r="G2917" t="str">
            <v>3 - Sudeste</v>
          </cell>
          <cell r="H2917">
            <v>0.1</v>
          </cell>
        </row>
        <row r="2918">
          <cell r="A2918">
            <v>3157609</v>
          </cell>
          <cell r="B2918" t="str">
            <v>MG</v>
          </cell>
          <cell r="C2918">
            <v>31</v>
          </cell>
          <cell r="D2918" t="str">
            <v>Santa Fé de Minas</v>
          </cell>
          <cell r="E2918">
            <v>3522</v>
          </cell>
          <cell r="F2918" t="str">
            <v>1 - Até 5000</v>
          </cell>
          <cell r="G2918" t="str">
            <v>3 - Sudeste</v>
          </cell>
          <cell r="H2918">
            <v>0.26</v>
          </cell>
        </row>
        <row r="2919">
          <cell r="A2919">
            <v>3157658</v>
          </cell>
          <cell r="B2919" t="str">
            <v>MG</v>
          </cell>
          <cell r="C2919">
            <v>31</v>
          </cell>
          <cell r="D2919" t="str">
            <v>Santa Helena de Minas</v>
          </cell>
          <cell r="E2919">
            <v>5938</v>
          </cell>
          <cell r="F2919" t="str">
            <v>2 - 5001 até 10000</v>
          </cell>
          <cell r="G2919" t="str">
            <v>3 - Sudeste</v>
          </cell>
          <cell r="H2919">
            <v>0.1</v>
          </cell>
        </row>
        <row r="2920">
          <cell r="A2920">
            <v>3157708</v>
          </cell>
          <cell r="B2920" t="str">
            <v>MG</v>
          </cell>
          <cell r="C2920">
            <v>31</v>
          </cell>
          <cell r="D2920" t="str">
            <v>Santa Juliana</v>
          </cell>
          <cell r="E2920">
            <v>15734</v>
          </cell>
          <cell r="F2920" t="str">
            <v>3 - 10001 até 20000</v>
          </cell>
          <cell r="G2920" t="str">
            <v>3 - Sudeste</v>
          </cell>
          <cell r="H2920">
            <v>0.1</v>
          </cell>
        </row>
        <row r="2921">
          <cell r="A2921">
            <v>3157807</v>
          </cell>
          <cell r="B2921" t="str">
            <v>MG</v>
          </cell>
          <cell r="C2921">
            <v>31</v>
          </cell>
          <cell r="D2921" t="str">
            <v>Santa Luzia</v>
          </cell>
          <cell r="E2921">
            <v>219132</v>
          </cell>
          <cell r="F2921" t="str">
            <v>6 - 100001 até 500000</v>
          </cell>
          <cell r="G2921" t="str">
            <v>3 - Sudeste</v>
          </cell>
          <cell r="H2921">
            <v>0.1</v>
          </cell>
        </row>
        <row r="2922">
          <cell r="A2922">
            <v>3157906</v>
          </cell>
          <cell r="B2922" t="str">
            <v>MG</v>
          </cell>
          <cell r="C2922">
            <v>31</v>
          </cell>
          <cell r="D2922" t="str">
            <v>Santa Margarida</v>
          </cell>
          <cell r="E2922">
            <v>16395</v>
          </cell>
          <cell r="F2922" t="str">
            <v>3 - 10001 até 20000</v>
          </cell>
          <cell r="G2922" t="str">
            <v>3 - Sudeste</v>
          </cell>
          <cell r="H2922">
            <v>0.1</v>
          </cell>
        </row>
        <row r="2923">
          <cell r="A2923">
            <v>3158003</v>
          </cell>
          <cell r="B2923" t="str">
            <v>MG</v>
          </cell>
          <cell r="C2923">
            <v>31</v>
          </cell>
          <cell r="D2923" t="str">
            <v>Santa Maria de Itabira</v>
          </cell>
          <cell r="E2923">
            <v>10485</v>
          </cell>
          <cell r="F2923" t="str">
            <v>3 - 10001 até 20000</v>
          </cell>
          <cell r="G2923" t="str">
            <v>3 - Sudeste</v>
          </cell>
          <cell r="H2923">
            <v>0.1</v>
          </cell>
        </row>
        <row r="2924">
          <cell r="A2924">
            <v>3158102</v>
          </cell>
          <cell r="B2924" t="str">
            <v>MG</v>
          </cell>
          <cell r="C2924">
            <v>31</v>
          </cell>
          <cell r="D2924" t="str">
            <v>Santa Maria do Salto</v>
          </cell>
          <cell r="E2924">
            <v>4755</v>
          </cell>
          <cell r="F2924" t="str">
            <v>1 - Até 5000</v>
          </cell>
          <cell r="G2924" t="str">
            <v>3 - Sudeste</v>
          </cell>
          <cell r="H2924">
            <v>0.1</v>
          </cell>
        </row>
        <row r="2925">
          <cell r="A2925">
            <v>3158201</v>
          </cell>
          <cell r="B2925" t="str">
            <v>MG</v>
          </cell>
          <cell r="C2925">
            <v>31</v>
          </cell>
          <cell r="D2925" t="str">
            <v>Santa Maria do Suaçuí</v>
          </cell>
          <cell r="E2925">
            <v>12788</v>
          </cell>
          <cell r="F2925" t="str">
            <v>3 - 10001 até 20000</v>
          </cell>
          <cell r="G2925" t="str">
            <v>3 - Sudeste</v>
          </cell>
          <cell r="H2925">
            <v>0.16</v>
          </cell>
        </row>
        <row r="2926">
          <cell r="A2926">
            <v>3158300</v>
          </cell>
          <cell r="B2926" t="str">
            <v>MG</v>
          </cell>
          <cell r="C2926">
            <v>31</v>
          </cell>
          <cell r="D2926" t="str">
            <v>Santana da Vargem</v>
          </cell>
          <cell r="E2926">
            <v>6691</v>
          </cell>
          <cell r="F2926" t="str">
            <v>2 - 5001 até 10000</v>
          </cell>
          <cell r="G2926" t="str">
            <v>3 - Sudeste</v>
          </cell>
          <cell r="H2926">
            <v>0.1</v>
          </cell>
        </row>
        <row r="2927">
          <cell r="A2927">
            <v>3158409</v>
          </cell>
          <cell r="B2927" t="str">
            <v>MG</v>
          </cell>
          <cell r="C2927">
            <v>31</v>
          </cell>
          <cell r="D2927" t="str">
            <v>Santana de Cataguases</v>
          </cell>
          <cell r="E2927">
            <v>3489</v>
          </cell>
          <cell r="F2927" t="str">
            <v>1 - Até 5000</v>
          </cell>
          <cell r="G2927" t="str">
            <v>3 - Sudeste</v>
          </cell>
          <cell r="H2927">
            <v>0.1</v>
          </cell>
        </row>
        <row r="2928">
          <cell r="A2928">
            <v>3158508</v>
          </cell>
          <cell r="B2928" t="str">
            <v>MG</v>
          </cell>
          <cell r="C2928">
            <v>31</v>
          </cell>
          <cell r="D2928" t="str">
            <v>Santana de Pirapama</v>
          </cell>
          <cell r="E2928">
            <v>7030</v>
          </cell>
          <cell r="F2928" t="str">
            <v>2 - 5001 até 10000</v>
          </cell>
          <cell r="G2928" t="str">
            <v>3 - Sudeste</v>
          </cell>
          <cell r="H2928">
            <v>0.1</v>
          </cell>
        </row>
        <row r="2929">
          <cell r="A2929">
            <v>3158607</v>
          </cell>
          <cell r="B2929" t="str">
            <v>MG</v>
          </cell>
          <cell r="C2929">
            <v>31</v>
          </cell>
          <cell r="D2929" t="str">
            <v>Santana do Deserto</v>
          </cell>
          <cell r="E2929">
            <v>3747</v>
          </cell>
          <cell r="F2929" t="str">
            <v>1 - Até 5000</v>
          </cell>
          <cell r="G2929" t="str">
            <v>3 - Sudeste</v>
          </cell>
          <cell r="H2929">
            <v>0.16</v>
          </cell>
        </row>
        <row r="2930">
          <cell r="A2930">
            <v>3158706</v>
          </cell>
          <cell r="B2930" t="str">
            <v>MG</v>
          </cell>
          <cell r="C2930">
            <v>31</v>
          </cell>
          <cell r="D2930" t="str">
            <v>Santana do Garambéu</v>
          </cell>
          <cell r="E2930">
            <v>2137</v>
          </cell>
          <cell r="F2930" t="str">
            <v>1 - Até 5000</v>
          </cell>
          <cell r="G2930" t="str">
            <v>3 - Sudeste</v>
          </cell>
          <cell r="H2930">
            <v>0.1</v>
          </cell>
        </row>
        <row r="2931">
          <cell r="A2931">
            <v>3158805</v>
          </cell>
          <cell r="B2931" t="str">
            <v>MG</v>
          </cell>
          <cell r="C2931">
            <v>31</v>
          </cell>
          <cell r="D2931" t="str">
            <v>Santana do Jacaré</v>
          </cell>
          <cell r="E2931">
            <v>4214</v>
          </cell>
          <cell r="F2931" t="str">
            <v>1 - Até 5000</v>
          </cell>
          <cell r="G2931" t="str">
            <v>3 - Sudeste</v>
          </cell>
          <cell r="H2931">
            <v>0.16</v>
          </cell>
        </row>
        <row r="2932">
          <cell r="A2932">
            <v>3158904</v>
          </cell>
          <cell r="B2932" t="str">
            <v>MG</v>
          </cell>
          <cell r="C2932">
            <v>31</v>
          </cell>
          <cell r="D2932" t="str">
            <v>Santana do Manhuaçu</v>
          </cell>
          <cell r="E2932">
            <v>8987</v>
          </cell>
          <cell r="F2932" t="str">
            <v>2 - 5001 até 10000</v>
          </cell>
          <cell r="G2932" t="str">
            <v>3 - Sudeste</v>
          </cell>
          <cell r="H2932">
            <v>0.16</v>
          </cell>
        </row>
        <row r="2933">
          <cell r="A2933">
            <v>3158953</v>
          </cell>
          <cell r="B2933" t="str">
            <v>MG</v>
          </cell>
          <cell r="C2933">
            <v>31</v>
          </cell>
          <cell r="D2933" t="str">
            <v>Santana do Paraíso</v>
          </cell>
          <cell r="E2933">
            <v>44800</v>
          </cell>
          <cell r="F2933" t="str">
            <v>4 - 20001 até 50000</v>
          </cell>
          <cell r="G2933" t="str">
            <v>3 - Sudeste</v>
          </cell>
          <cell r="H2933">
            <v>0.16</v>
          </cell>
        </row>
        <row r="2934">
          <cell r="A2934">
            <v>3159001</v>
          </cell>
          <cell r="B2934" t="str">
            <v>MG</v>
          </cell>
          <cell r="C2934">
            <v>31</v>
          </cell>
          <cell r="D2934" t="str">
            <v>Santana do Riacho</v>
          </cell>
          <cell r="E2934">
            <v>5313</v>
          </cell>
          <cell r="F2934" t="str">
            <v>2 - 5001 até 10000</v>
          </cell>
          <cell r="G2934" t="str">
            <v>3 - Sudeste</v>
          </cell>
          <cell r="H2934">
            <v>0.1</v>
          </cell>
        </row>
        <row r="2935">
          <cell r="A2935">
            <v>3159100</v>
          </cell>
          <cell r="B2935" t="str">
            <v>MG</v>
          </cell>
          <cell r="C2935">
            <v>31</v>
          </cell>
          <cell r="D2935" t="str">
            <v>Santana dos Montes</v>
          </cell>
          <cell r="E2935">
            <v>3469</v>
          </cell>
          <cell r="F2935" t="str">
            <v>1 - Até 5000</v>
          </cell>
          <cell r="G2935" t="str">
            <v>3 - Sudeste</v>
          </cell>
          <cell r="H2935">
            <v>0.1</v>
          </cell>
        </row>
        <row r="2936">
          <cell r="A2936">
            <v>3159209</v>
          </cell>
          <cell r="B2936" t="str">
            <v>MG</v>
          </cell>
          <cell r="C2936">
            <v>31</v>
          </cell>
          <cell r="D2936" t="str">
            <v>Santa Rita de Caldas</v>
          </cell>
          <cell r="E2936">
            <v>8460</v>
          </cell>
          <cell r="F2936" t="str">
            <v>2 - 5001 até 10000</v>
          </cell>
          <cell r="G2936" t="str">
            <v>3 - Sudeste</v>
          </cell>
          <cell r="H2936">
            <v>0.1</v>
          </cell>
        </row>
        <row r="2937">
          <cell r="A2937">
            <v>3159308</v>
          </cell>
          <cell r="B2937" t="str">
            <v>MG</v>
          </cell>
          <cell r="C2937">
            <v>31</v>
          </cell>
          <cell r="D2937" t="str">
            <v>Santa Rita de Jacutinga</v>
          </cell>
          <cell r="E2937">
            <v>4755</v>
          </cell>
          <cell r="F2937" t="str">
            <v>1 - Até 5000</v>
          </cell>
          <cell r="G2937" t="str">
            <v>3 - Sudeste</v>
          </cell>
          <cell r="H2937">
            <v>0.1</v>
          </cell>
        </row>
        <row r="2938">
          <cell r="A2938">
            <v>3159357</v>
          </cell>
          <cell r="B2938" t="str">
            <v>MG</v>
          </cell>
          <cell r="C2938">
            <v>31</v>
          </cell>
          <cell r="D2938" t="str">
            <v>Santa Rita de Minas</v>
          </cell>
          <cell r="E2938">
            <v>6773</v>
          </cell>
          <cell r="F2938" t="str">
            <v>2 - 5001 até 10000</v>
          </cell>
          <cell r="G2938" t="str">
            <v>3 - Sudeste</v>
          </cell>
          <cell r="H2938">
            <v>0.1</v>
          </cell>
        </row>
        <row r="2939">
          <cell r="A2939">
            <v>3159407</v>
          </cell>
          <cell r="B2939" t="str">
            <v>MG</v>
          </cell>
          <cell r="C2939">
            <v>31</v>
          </cell>
          <cell r="D2939" t="str">
            <v>Santa Rita de Ibitipoca</v>
          </cell>
          <cell r="E2939">
            <v>3301</v>
          </cell>
          <cell r="F2939" t="str">
            <v>1 - Até 5000</v>
          </cell>
          <cell r="G2939" t="str">
            <v>3 - Sudeste</v>
          </cell>
          <cell r="H2939">
            <v>0.2</v>
          </cell>
        </row>
        <row r="2940">
          <cell r="A2940">
            <v>3159506</v>
          </cell>
          <cell r="B2940" t="str">
            <v>MG</v>
          </cell>
          <cell r="C2940">
            <v>31</v>
          </cell>
          <cell r="D2940" t="str">
            <v>Santa Rita do Itueto</v>
          </cell>
          <cell r="E2940">
            <v>5826</v>
          </cell>
          <cell r="F2940" t="str">
            <v>2 - 5001 até 10000</v>
          </cell>
          <cell r="G2940" t="str">
            <v>3 - Sudeste</v>
          </cell>
          <cell r="H2940">
            <v>0.1</v>
          </cell>
        </row>
        <row r="2941">
          <cell r="A2941">
            <v>3159605</v>
          </cell>
          <cell r="B2941" t="str">
            <v>MG</v>
          </cell>
          <cell r="C2941">
            <v>31</v>
          </cell>
          <cell r="D2941" t="str">
            <v>Santa Rita do Sapucaí</v>
          </cell>
          <cell r="E2941">
            <v>40635</v>
          </cell>
          <cell r="F2941" t="str">
            <v>4 - 20001 até 50000</v>
          </cell>
          <cell r="G2941" t="str">
            <v>3 - Sudeste</v>
          </cell>
          <cell r="H2941">
            <v>0.16</v>
          </cell>
        </row>
        <row r="2942">
          <cell r="A2942">
            <v>3159704</v>
          </cell>
          <cell r="B2942" t="str">
            <v>MG</v>
          </cell>
          <cell r="C2942">
            <v>31</v>
          </cell>
          <cell r="D2942" t="str">
            <v>Santa Rosa da Serra</v>
          </cell>
          <cell r="E2942">
            <v>3382</v>
          </cell>
          <cell r="F2942" t="str">
            <v>1 - Até 5000</v>
          </cell>
          <cell r="G2942" t="str">
            <v>3 - Sudeste</v>
          </cell>
          <cell r="H2942">
            <v>0.1</v>
          </cell>
        </row>
        <row r="2943">
          <cell r="A2943">
            <v>3159803</v>
          </cell>
          <cell r="B2943" t="str">
            <v>MG</v>
          </cell>
          <cell r="C2943">
            <v>31</v>
          </cell>
          <cell r="D2943" t="str">
            <v>Santa Vitória</v>
          </cell>
          <cell r="E2943">
            <v>20973</v>
          </cell>
          <cell r="F2943" t="str">
            <v>4 - 20001 até 50000</v>
          </cell>
          <cell r="G2943" t="str">
            <v>3 - Sudeste</v>
          </cell>
          <cell r="H2943">
            <v>0.26</v>
          </cell>
        </row>
        <row r="2944">
          <cell r="A2944">
            <v>3159902</v>
          </cell>
          <cell r="B2944" t="str">
            <v>MG</v>
          </cell>
          <cell r="C2944">
            <v>31</v>
          </cell>
          <cell r="D2944" t="str">
            <v>Santo Antônio do Amparo</v>
          </cell>
          <cell r="E2944">
            <v>17285</v>
          </cell>
          <cell r="F2944" t="str">
            <v>3 - 10001 até 20000</v>
          </cell>
          <cell r="G2944" t="str">
            <v>3 - Sudeste</v>
          </cell>
          <cell r="H2944">
            <v>0.1</v>
          </cell>
        </row>
        <row r="2945">
          <cell r="A2945">
            <v>3160009</v>
          </cell>
          <cell r="B2945" t="str">
            <v>MG</v>
          </cell>
          <cell r="C2945">
            <v>31</v>
          </cell>
          <cell r="D2945" t="str">
            <v>Santo Antônio do Aventureiro</v>
          </cell>
          <cell r="E2945">
            <v>3769</v>
          </cell>
          <cell r="F2945" t="str">
            <v>1 - Até 5000</v>
          </cell>
          <cell r="G2945" t="str">
            <v>3 - Sudeste</v>
          </cell>
          <cell r="H2945">
            <v>0.16</v>
          </cell>
        </row>
        <row r="2946">
          <cell r="A2946">
            <v>3160108</v>
          </cell>
          <cell r="B2946" t="str">
            <v>MG</v>
          </cell>
          <cell r="C2946">
            <v>31</v>
          </cell>
          <cell r="D2946" t="str">
            <v>Santo Antônio do Grama</v>
          </cell>
          <cell r="E2946">
            <v>4229</v>
          </cell>
          <cell r="F2946" t="str">
            <v>1 - Até 5000</v>
          </cell>
          <cell r="G2946" t="str">
            <v>3 - Sudeste</v>
          </cell>
          <cell r="H2946">
            <v>0.1</v>
          </cell>
        </row>
        <row r="2947">
          <cell r="A2947">
            <v>3160207</v>
          </cell>
          <cell r="B2947" t="str">
            <v>MG</v>
          </cell>
          <cell r="C2947">
            <v>31</v>
          </cell>
          <cell r="D2947" t="str">
            <v>Santo Antônio do Itambé</v>
          </cell>
          <cell r="E2947">
            <v>3915</v>
          </cell>
          <cell r="F2947" t="str">
            <v>1 - Até 5000</v>
          </cell>
          <cell r="G2947" t="str">
            <v>3 - Sudeste</v>
          </cell>
          <cell r="H2947">
            <v>0.3</v>
          </cell>
        </row>
        <row r="2948">
          <cell r="A2948">
            <v>3160306</v>
          </cell>
          <cell r="B2948" t="str">
            <v>MG</v>
          </cell>
          <cell r="C2948">
            <v>31</v>
          </cell>
          <cell r="D2948" t="str">
            <v>Santo Antônio do Jacinto</v>
          </cell>
          <cell r="E2948">
            <v>10327</v>
          </cell>
          <cell r="F2948" t="str">
            <v>3 - 10001 até 20000</v>
          </cell>
          <cell r="G2948" t="str">
            <v>3 - Sudeste</v>
          </cell>
          <cell r="H2948">
            <v>0.1</v>
          </cell>
        </row>
        <row r="2949">
          <cell r="A2949">
            <v>3160405</v>
          </cell>
          <cell r="B2949" t="str">
            <v>MG</v>
          </cell>
          <cell r="C2949">
            <v>31</v>
          </cell>
          <cell r="D2949" t="str">
            <v>Santo Antônio do Monte</v>
          </cell>
          <cell r="E2949">
            <v>27295</v>
          </cell>
          <cell r="F2949" t="str">
            <v>4 - 20001 até 50000</v>
          </cell>
          <cell r="G2949" t="str">
            <v>3 - Sudeste</v>
          </cell>
          <cell r="H2949">
            <v>0.1</v>
          </cell>
        </row>
        <row r="2950">
          <cell r="A2950">
            <v>3160454</v>
          </cell>
          <cell r="B2950" t="str">
            <v>MG</v>
          </cell>
          <cell r="C2950">
            <v>31</v>
          </cell>
          <cell r="D2950" t="str">
            <v>Santo Antônio do Retiro</v>
          </cell>
          <cell r="E2950">
            <v>6629</v>
          </cell>
          <cell r="F2950" t="str">
            <v>2 - 5001 até 10000</v>
          </cell>
          <cell r="G2950" t="str">
            <v>3 - Sudeste</v>
          </cell>
          <cell r="H2950">
            <v>0.16</v>
          </cell>
        </row>
        <row r="2951">
          <cell r="A2951">
            <v>3160504</v>
          </cell>
          <cell r="B2951" t="str">
            <v>MG</v>
          </cell>
          <cell r="C2951">
            <v>31</v>
          </cell>
          <cell r="D2951" t="str">
            <v>Santo Antônio do Rio Abaixo</v>
          </cell>
          <cell r="E2951">
            <v>1808</v>
          </cell>
          <cell r="F2951" t="str">
            <v>1 - Até 5000</v>
          </cell>
          <cell r="G2951" t="str">
            <v>3 - Sudeste</v>
          </cell>
          <cell r="H2951">
            <v>0.1</v>
          </cell>
        </row>
        <row r="2952">
          <cell r="A2952">
            <v>3160603</v>
          </cell>
          <cell r="B2952" t="str">
            <v>MG</v>
          </cell>
          <cell r="C2952">
            <v>31</v>
          </cell>
          <cell r="D2952" t="str">
            <v>Santo Hipólito</v>
          </cell>
          <cell r="E2952">
            <v>2717</v>
          </cell>
          <cell r="F2952" t="str">
            <v>1 - Até 5000</v>
          </cell>
          <cell r="G2952" t="str">
            <v>3 - Sudeste</v>
          </cell>
          <cell r="H2952">
            <v>0.1</v>
          </cell>
        </row>
        <row r="2953">
          <cell r="A2953">
            <v>3160702</v>
          </cell>
          <cell r="B2953" t="str">
            <v>MG</v>
          </cell>
          <cell r="C2953">
            <v>31</v>
          </cell>
          <cell r="D2953" t="str">
            <v>Santos Dumont</v>
          </cell>
          <cell r="E2953">
            <v>42406</v>
          </cell>
          <cell r="F2953" t="str">
            <v>4 - 20001 até 50000</v>
          </cell>
          <cell r="G2953" t="str">
            <v>3 - Sudeste</v>
          </cell>
          <cell r="H2953">
            <v>0.16</v>
          </cell>
        </row>
        <row r="2954">
          <cell r="A2954">
            <v>3160801</v>
          </cell>
          <cell r="B2954" t="str">
            <v>MG</v>
          </cell>
          <cell r="C2954">
            <v>31</v>
          </cell>
          <cell r="D2954" t="str">
            <v>São Bento Abade</v>
          </cell>
          <cell r="E2954">
            <v>4713</v>
          </cell>
          <cell r="F2954" t="str">
            <v>1 - Até 5000</v>
          </cell>
          <cell r="G2954" t="str">
            <v>3 - Sudeste</v>
          </cell>
          <cell r="H2954">
            <v>0.1</v>
          </cell>
        </row>
        <row r="2955">
          <cell r="A2955">
            <v>3160900</v>
          </cell>
          <cell r="B2955" t="str">
            <v>MG</v>
          </cell>
          <cell r="C2955">
            <v>31</v>
          </cell>
          <cell r="D2955" t="str">
            <v>São Brás do Suaçuí</v>
          </cell>
          <cell r="E2955">
            <v>3989</v>
          </cell>
          <cell r="F2955" t="str">
            <v>1 - Até 5000</v>
          </cell>
          <cell r="G2955" t="str">
            <v>3 - Sudeste</v>
          </cell>
          <cell r="H2955">
            <v>0.1</v>
          </cell>
        </row>
        <row r="2956">
          <cell r="A2956">
            <v>3160959</v>
          </cell>
          <cell r="B2956" t="str">
            <v>MG</v>
          </cell>
          <cell r="C2956">
            <v>31</v>
          </cell>
          <cell r="D2956" t="str">
            <v>São Domingos das Dores</v>
          </cell>
          <cell r="E2956">
            <v>5626</v>
          </cell>
          <cell r="F2956" t="str">
            <v>2 - 5001 até 10000</v>
          </cell>
          <cell r="G2956" t="str">
            <v>3 - Sudeste</v>
          </cell>
          <cell r="H2956">
            <v>0.1</v>
          </cell>
        </row>
        <row r="2957">
          <cell r="A2957">
            <v>3161007</v>
          </cell>
          <cell r="B2957" t="str">
            <v>MG</v>
          </cell>
          <cell r="C2957">
            <v>31</v>
          </cell>
          <cell r="D2957" t="str">
            <v>São Domingos do Prata</v>
          </cell>
          <cell r="E2957">
            <v>17392</v>
          </cell>
          <cell r="F2957" t="str">
            <v>3 - 10001 até 20000</v>
          </cell>
          <cell r="G2957" t="str">
            <v>3 - Sudeste</v>
          </cell>
          <cell r="H2957">
            <v>0.1</v>
          </cell>
        </row>
        <row r="2958">
          <cell r="A2958">
            <v>3161056</v>
          </cell>
          <cell r="B2958" t="str">
            <v>MG</v>
          </cell>
          <cell r="C2958">
            <v>31</v>
          </cell>
          <cell r="D2958" t="str">
            <v>São Félix de Minas</v>
          </cell>
          <cell r="E2958">
            <v>3200</v>
          </cell>
          <cell r="F2958" t="str">
            <v>1 - Até 5000</v>
          </cell>
          <cell r="G2958" t="str">
            <v>3 - Sudeste</v>
          </cell>
          <cell r="H2958">
            <v>0.1</v>
          </cell>
        </row>
        <row r="2959">
          <cell r="A2959">
            <v>3161106</v>
          </cell>
          <cell r="B2959" t="str">
            <v>MG</v>
          </cell>
          <cell r="C2959">
            <v>31</v>
          </cell>
          <cell r="D2959" t="str">
            <v>São Francisco</v>
          </cell>
          <cell r="E2959">
            <v>52762</v>
          </cell>
          <cell r="F2959" t="str">
            <v>5 - 50001 até 100000</v>
          </cell>
          <cell r="G2959" t="str">
            <v>3 - Sudeste</v>
          </cell>
          <cell r="H2959">
            <v>0.1</v>
          </cell>
        </row>
        <row r="2960">
          <cell r="A2960">
            <v>3161205</v>
          </cell>
          <cell r="B2960" t="str">
            <v>MG</v>
          </cell>
          <cell r="C2960">
            <v>31</v>
          </cell>
          <cell r="D2960" t="str">
            <v>São Francisco de Paula</v>
          </cell>
          <cell r="E2960">
            <v>6187</v>
          </cell>
          <cell r="F2960" t="str">
            <v>2 - 5001 até 10000</v>
          </cell>
          <cell r="G2960" t="str">
            <v>3 - Sudeste</v>
          </cell>
          <cell r="H2960">
            <v>0.2</v>
          </cell>
        </row>
        <row r="2961">
          <cell r="A2961">
            <v>3161304</v>
          </cell>
          <cell r="B2961" t="str">
            <v>MG</v>
          </cell>
          <cell r="C2961">
            <v>31</v>
          </cell>
          <cell r="D2961" t="str">
            <v>São Francisco de Sales</v>
          </cell>
          <cell r="E2961">
            <v>5732</v>
          </cell>
          <cell r="F2961" t="str">
            <v>2 - 5001 até 10000</v>
          </cell>
          <cell r="G2961" t="str">
            <v>3 - Sudeste</v>
          </cell>
          <cell r="H2961">
            <v>0.1</v>
          </cell>
        </row>
        <row r="2962">
          <cell r="A2962">
            <v>3161403</v>
          </cell>
          <cell r="B2962" t="str">
            <v>MG</v>
          </cell>
          <cell r="C2962">
            <v>31</v>
          </cell>
          <cell r="D2962" t="str">
            <v>São Francisco do Glória</v>
          </cell>
          <cell r="E2962">
            <v>4800</v>
          </cell>
          <cell r="F2962" t="str">
            <v>1 - Até 5000</v>
          </cell>
          <cell r="G2962" t="str">
            <v>3 - Sudeste</v>
          </cell>
          <cell r="H2962">
            <v>0.1</v>
          </cell>
        </row>
        <row r="2963">
          <cell r="A2963">
            <v>3161502</v>
          </cell>
          <cell r="B2963" t="str">
            <v>MG</v>
          </cell>
          <cell r="C2963">
            <v>31</v>
          </cell>
          <cell r="D2963" t="str">
            <v>São Geraldo</v>
          </cell>
          <cell r="E2963">
            <v>10282</v>
          </cell>
          <cell r="F2963" t="str">
            <v>3 - 10001 até 20000</v>
          </cell>
          <cell r="G2963" t="str">
            <v>3 - Sudeste</v>
          </cell>
          <cell r="H2963">
            <v>0.1</v>
          </cell>
        </row>
        <row r="2964">
          <cell r="A2964">
            <v>3161601</v>
          </cell>
          <cell r="B2964" t="str">
            <v>MG</v>
          </cell>
          <cell r="C2964">
            <v>31</v>
          </cell>
          <cell r="D2964" t="str">
            <v>São Geraldo da Piedade</v>
          </cell>
          <cell r="E2964">
            <v>3305</v>
          </cell>
          <cell r="F2964" t="str">
            <v>1 - Até 5000</v>
          </cell>
          <cell r="G2964" t="str">
            <v>3 - Sudeste</v>
          </cell>
          <cell r="H2964">
            <v>0.1</v>
          </cell>
        </row>
        <row r="2965">
          <cell r="A2965">
            <v>3161650</v>
          </cell>
          <cell r="B2965" t="str">
            <v>MG</v>
          </cell>
          <cell r="C2965">
            <v>31</v>
          </cell>
          <cell r="D2965" t="str">
            <v>São Geraldo do Baixio</v>
          </cell>
          <cell r="E2965">
            <v>3143</v>
          </cell>
          <cell r="F2965" t="str">
            <v>1 - Até 5000</v>
          </cell>
          <cell r="G2965" t="str">
            <v>3 - Sudeste</v>
          </cell>
          <cell r="H2965">
            <v>0.1</v>
          </cell>
        </row>
        <row r="2966">
          <cell r="A2966">
            <v>3161700</v>
          </cell>
          <cell r="B2966" t="str">
            <v>MG</v>
          </cell>
          <cell r="C2966">
            <v>31</v>
          </cell>
          <cell r="D2966" t="str">
            <v>São Gonçalo do Abaeté</v>
          </cell>
          <cell r="E2966">
            <v>7375</v>
          </cell>
          <cell r="F2966" t="str">
            <v>2 - 5001 até 10000</v>
          </cell>
          <cell r="G2966" t="str">
            <v>3 - Sudeste</v>
          </cell>
          <cell r="H2966">
            <v>0.1</v>
          </cell>
        </row>
        <row r="2967">
          <cell r="A2967">
            <v>3161809</v>
          </cell>
          <cell r="B2967" t="str">
            <v>MG</v>
          </cell>
          <cell r="C2967">
            <v>31</v>
          </cell>
          <cell r="D2967" t="str">
            <v>São Gonçalo do Pará</v>
          </cell>
          <cell r="E2967">
            <v>11770</v>
          </cell>
          <cell r="F2967" t="str">
            <v>3 - 10001 até 20000</v>
          </cell>
          <cell r="G2967" t="str">
            <v>3 - Sudeste</v>
          </cell>
          <cell r="H2967">
            <v>0.16</v>
          </cell>
        </row>
        <row r="2968">
          <cell r="A2968">
            <v>3161908</v>
          </cell>
          <cell r="B2968" t="str">
            <v>MG</v>
          </cell>
          <cell r="C2968">
            <v>31</v>
          </cell>
          <cell r="D2968" t="str">
            <v>São Gonçalo do Rio Abaixo</v>
          </cell>
          <cell r="E2968">
            <v>11850</v>
          </cell>
          <cell r="F2968" t="str">
            <v>3 - 10001 até 20000</v>
          </cell>
          <cell r="G2968" t="str">
            <v>3 - Sudeste</v>
          </cell>
          <cell r="H2968">
            <v>0.2</v>
          </cell>
        </row>
        <row r="2969">
          <cell r="A2969">
            <v>3162005</v>
          </cell>
          <cell r="B2969" t="str">
            <v>MG</v>
          </cell>
          <cell r="C2969">
            <v>31</v>
          </cell>
          <cell r="D2969" t="str">
            <v>São Gonçalo do Sapucaí</v>
          </cell>
          <cell r="E2969">
            <v>23959</v>
          </cell>
          <cell r="F2969" t="str">
            <v>4 - 20001 até 50000</v>
          </cell>
          <cell r="G2969" t="str">
            <v>3 - Sudeste</v>
          </cell>
          <cell r="H2969">
            <v>0.1</v>
          </cell>
        </row>
        <row r="2970">
          <cell r="A2970">
            <v>3162104</v>
          </cell>
          <cell r="B2970" t="str">
            <v>MG</v>
          </cell>
          <cell r="C2970">
            <v>31</v>
          </cell>
          <cell r="D2970" t="str">
            <v>São Gotardo</v>
          </cell>
          <cell r="E2970">
            <v>40910</v>
          </cell>
          <cell r="F2970" t="str">
            <v>4 - 20001 até 50000</v>
          </cell>
          <cell r="G2970" t="str">
            <v>3 - Sudeste</v>
          </cell>
          <cell r="H2970">
            <v>0.26</v>
          </cell>
        </row>
        <row r="2971">
          <cell r="A2971">
            <v>3162203</v>
          </cell>
          <cell r="B2971" t="str">
            <v>MG</v>
          </cell>
          <cell r="C2971">
            <v>31</v>
          </cell>
          <cell r="D2971" t="str">
            <v>São João Batista do Glória</v>
          </cell>
          <cell r="E2971">
            <v>7652</v>
          </cell>
          <cell r="F2971" t="str">
            <v>2 - 5001 até 10000</v>
          </cell>
          <cell r="G2971" t="str">
            <v>3 - Sudeste</v>
          </cell>
          <cell r="H2971">
            <v>0.1</v>
          </cell>
        </row>
        <row r="2972">
          <cell r="A2972">
            <v>3162252</v>
          </cell>
          <cell r="B2972" t="str">
            <v>MG</v>
          </cell>
          <cell r="C2972">
            <v>31</v>
          </cell>
          <cell r="D2972" t="str">
            <v>São João da Lagoa</v>
          </cell>
          <cell r="E2972">
            <v>4822</v>
          </cell>
          <cell r="F2972" t="str">
            <v>1 - Até 5000</v>
          </cell>
          <cell r="G2972" t="str">
            <v>3 - Sudeste</v>
          </cell>
          <cell r="H2972">
            <v>0.1</v>
          </cell>
        </row>
        <row r="2973">
          <cell r="A2973">
            <v>3162302</v>
          </cell>
          <cell r="B2973" t="str">
            <v>MG</v>
          </cell>
          <cell r="C2973">
            <v>31</v>
          </cell>
          <cell r="D2973" t="str">
            <v>São João da Mata</v>
          </cell>
          <cell r="E2973">
            <v>2914</v>
          </cell>
          <cell r="F2973" t="str">
            <v>1 - Até 5000</v>
          </cell>
          <cell r="G2973" t="str">
            <v>3 - Sudeste</v>
          </cell>
          <cell r="H2973">
            <v>0.16</v>
          </cell>
        </row>
        <row r="2974">
          <cell r="A2974">
            <v>3162401</v>
          </cell>
          <cell r="B2974" t="str">
            <v>MG</v>
          </cell>
          <cell r="C2974">
            <v>31</v>
          </cell>
          <cell r="D2974" t="str">
            <v>São João da Ponte</v>
          </cell>
          <cell r="E2974">
            <v>23930</v>
          </cell>
          <cell r="F2974" t="str">
            <v>4 - 20001 até 50000</v>
          </cell>
          <cell r="G2974" t="str">
            <v>3 - Sudeste</v>
          </cell>
          <cell r="H2974">
            <v>0.26</v>
          </cell>
        </row>
        <row r="2975">
          <cell r="A2975">
            <v>3162450</v>
          </cell>
          <cell r="B2975" t="str">
            <v>MG</v>
          </cell>
          <cell r="C2975">
            <v>31</v>
          </cell>
          <cell r="D2975" t="str">
            <v>São João das Missões</v>
          </cell>
          <cell r="E2975">
            <v>13024</v>
          </cell>
          <cell r="F2975" t="str">
            <v>3 - 10001 até 20000</v>
          </cell>
          <cell r="G2975" t="str">
            <v>3 - Sudeste</v>
          </cell>
          <cell r="H2975">
            <v>0.1</v>
          </cell>
        </row>
        <row r="2976">
          <cell r="A2976">
            <v>3162500</v>
          </cell>
          <cell r="B2976" t="str">
            <v>MG</v>
          </cell>
          <cell r="C2976">
            <v>31</v>
          </cell>
          <cell r="D2976" t="str">
            <v>São João del Rei</v>
          </cell>
          <cell r="E2976">
            <v>90225</v>
          </cell>
          <cell r="F2976" t="str">
            <v>5 - 50001 até 100000</v>
          </cell>
          <cell r="G2976" t="str">
            <v>3 - Sudeste</v>
          </cell>
          <cell r="H2976">
            <v>0.4</v>
          </cell>
        </row>
        <row r="2977">
          <cell r="A2977">
            <v>3162559</v>
          </cell>
          <cell r="B2977" t="str">
            <v>MG</v>
          </cell>
          <cell r="C2977">
            <v>31</v>
          </cell>
          <cell r="D2977" t="str">
            <v>São João do Manhuaçu</v>
          </cell>
          <cell r="E2977">
            <v>11246</v>
          </cell>
          <cell r="F2977" t="str">
            <v>3 - 10001 até 20000</v>
          </cell>
          <cell r="G2977" t="str">
            <v>3 - Sudeste</v>
          </cell>
          <cell r="H2977">
            <v>0.26</v>
          </cell>
        </row>
        <row r="2978">
          <cell r="A2978">
            <v>3162575</v>
          </cell>
          <cell r="B2978" t="str">
            <v>MG</v>
          </cell>
          <cell r="C2978">
            <v>31</v>
          </cell>
          <cell r="D2978" t="str">
            <v>São João do Manteninha</v>
          </cell>
          <cell r="E2978">
            <v>5331</v>
          </cell>
          <cell r="F2978" t="str">
            <v>2 - 5001 até 10000</v>
          </cell>
          <cell r="G2978" t="str">
            <v>3 - Sudeste</v>
          </cell>
          <cell r="H2978">
            <v>0.1</v>
          </cell>
        </row>
        <row r="2979">
          <cell r="A2979">
            <v>3162609</v>
          </cell>
          <cell r="B2979" t="str">
            <v>MG</v>
          </cell>
          <cell r="C2979">
            <v>31</v>
          </cell>
          <cell r="D2979" t="str">
            <v>São João do Oriente</v>
          </cell>
          <cell r="E2979">
            <v>7070</v>
          </cell>
          <cell r="F2979" t="str">
            <v>2 - 5001 até 10000</v>
          </cell>
          <cell r="G2979" t="str">
            <v>3 - Sudeste</v>
          </cell>
          <cell r="H2979">
            <v>0.16</v>
          </cell>
        </row>
        <row r="2980">
          <cell r="A2980">
            <v>3162658</v>
          </cell>
          <cell r="B2980" t="str">
            <v>MG</v>
          </cell>
          <cell r="C2980">
            <v>31</v>
          </cell>
          <cell r="D2980" t="str">
            <v>São João do Pacuí</v>
          </cell>
          <cell r="E2980">
            <v>3972</v>
          </cell>
          <cell r="F2980" t="str">
            <v>1 - Até 5000</v>
          </cell>
          <cell r="G2980" t="str">
            <v>3 - Sudeste</v>
          </cell>
          <cell r="H2980">
            <v>0.1</v>
          </cell>
        </row>
        <row r="2981">
          <cell r="A2981">
            <v>3162708</v>
          </cell>
          <cell r="B2981" t="str">
            <v>MG</v>
          </cell>
          <cell r="C2981">
            <v>31</v>
          </cell>
          <cell r="D2981" t="str">
            <v>São João do Paraíso</v>
          </cell>
          <cell r="E2981">
            <v>23910</v>
          </cell>
          <cell r="F2981" t="str">
            <v>4 - 20001 até 50000</v>
          </cell>
          <cell r="G2981" t="str">
            <v>3 - Sudeste</v>
          </cell>
          <cell r="H2981">
            <v>0.1</v>
          </cell>
        </row>
        <row r="2982">
          <cell r="A2982">
            <v>3162807</v>
          </cell>
          <cell r="B2982" t="str">
            <v>MG</v>
          </cell>
          <cell r="C2982">
            <v>31</v>
          </cell>
          <cell r="D2982" t="str">
            <v>São João Evangelista</v>
          </cell>
          <cell r="E2982">
            <v>15315</v>
          </cell>
          <cell r="F2982" t="str">
            <v>3 - 10001 até 20000</v>
          </cell>
          <cell r="G2982" t="str">
            <v>3 - Sudeste</v>
          </cell>
          <cell r="H2982">
            <v>0.1</v>
          </cell>
        </row>
        <row r="2983">
          <cell r="A2983">
            <v>3162906</v>
          </cell>
          <cell r="B2983" t="str">
            <v>MG</v>
          </cell>
          <cell r="C2983">
            <v>31</v>
          </cell>
          <cell r="D2983" t="str">
            <v>São João Nepomuceno</v>
          </cell>
          <cell r="E2983">
            <v>25565</v>
          </cell>
          <cell r="F2983" t="str">
            <v>4 - 20001 até 50000</v>
          </cell>
          <cell r="G2983" t="str">
            <v>3 - Sudeste</v>
          </cell>
          <cell r="H2983">
            <v>0.2</v>
          </cell>
        </row>
        <row r="2984">
          <cell r="A2984">
            <v>3162922</v>
          </cell>
          <cell r="B2984" t="str">
            <v>MG</v>
          </cell>
          <cell r="C2984">
            <v>31</v>
          </cell>
          <cell r="D2984" t="str">
            <v>São Joaquim de Bicas</v>
          </cell>
          <cell r="E2984">
            <v>34348</v>
          </cell>
          <cell r="F2984" t="str">
            <v>4 - 20001 até 50000</v>
          </cell>
          <cell r="G2984" t="str">
            <v>3 - Sudeste</v>
          </cell>
          <cell r="H2984">
            <v>0.1</v>
          </cell>
        </row>
        <row r="2985">
          <cell r="A2985">
            <v>3162948</v>
          </cell>
          <cell r="B2985" t="str">
            <v>MG</v>
          </cell>
          <cell r="C2985">
            <v>31</v>
          </cell>
          <cell r="D2985" t="str">
            <v>São José da Barra</v>
          </cell>
          <cell r="E2985">
            <v>7793</v>
          </cell>
          <cell r="F2985" t="str">
            <v>2 - 5001 até 10000</v>
          </cell>
          <cell r="G2985" t="str">
            <v>3 - Sudeste</v>
          </cell>
          <cell r="H2985">
            <v>0.1</v>
          </cell>
        </row>
        <row r="2986">
          <cell r="A2986">
            <v>3162955</v>
          </cell>
          <cell r="B2986" t="str">
            <v>MG</v>
          </cell>
          <cell r="C2986">
            <v>31</v>
          </cell>
          <cell r="D2986" t="str">
            <v>São José da Lapa</v>
          </cell>
          <cell r="E2986">
            <v>26315</v>
          </cell>
          <cell r="F2986" t="str">
            <v>4 - 20001 até 50000</v>
          </cell>
          <cell r="G2986" t="str">
            <v>3 - Sudeste</v>
          </cell>
          <cell r="H2986">
            <v>0.1</v>
          </cell>
        </row>
        <row r="2987">
          <cell r="A2987">
            <v>3163003</v>
          </cell>
          <cell r="B2987" t="str">
            <v>MG</v>
          </cell>
          <cell r="C2987">
            <v>31</v>
          </cell>
          <cell r="D2987" t="str">
            <v>São José da Safira</v>
          </cell>
          <cell r="E2987">
            <v>3806</v>
          </cell>
          <cell r="F2987" t="str">
            <v>1 - Até 5000</v>
          </cell>
          <cell r="G2987" t="str">
            <v>3 - Sudeste</v>
          </cell>
          <cell r="H2987">
            <v>0.1</v>
          </cell>
        </row>
        <row r="2988">
          <cell r="A2988">
            <v>3163102</v>
          </cell>
          <cell r="B2988" t="str">
            <v>MG</v>
          </cell>
          <cell r="C2988">
            <v>31</v>
          </cell>
          <cell r="D2988" t="str">
            <v>São José da Varginha</v>
          </cell>
          <cell r="E2988">
            <v>4536</v>
          </cell>
          <cell r="F2988" t="str">
            <v>1 - Até 5000</v>
          </cell>
          <cell r="G2988" t="str">
            <v>3 - Sudeste</v>
          </cell>
          <cell r="H2988">
            <v>0.1</v>
          </cell>
        </row>
        <row r="2989">
          <cell r="A2989">
            <v>3163201</v>
          </cell>
          <cell r="B2989" t="str">
            <v>MG</v>
          </cell>
          <cell r="C2989">
            <v>31</v>
          </cell>
          <cell r="D2989" t="str">
            <v>São José do Alegre</v>
          </cell>
          <cell r="E2989">
            <v>4133</v>
          </cell>
          <cell r="F2989" t="str">
            <v>1 - Até 5000</v>
          </cell>
          <cell r="G2989" t="str">
            <v>3 - Sudeste</v>
          </cell>
          <cell r="H2989">
            <v>0.1</v>
          </cell>
        </row>
        <row r="2990">
          <cell r="A2990">
            <v>3163300</v>
          </cell>
          <cell r="B2990" t="str">
            <v>MG</v>
          </cell>
          <cell r="C2990">
            <v>31</v>
          </cell>
          <cell r="D2990" t="str">
            <v>São José do Divino</v>
          </cell>
          <cell r="E2990">
            <v>3464</v>
          </cell>
          <cell r="F2990" t="str">
            <v>1 - Até 5000</v>
          </cell>
          <cell r="G2990" t="str">
            <v>3 - Sudeste</v>
          </cell>
          <cell r="H2990">
            <v>0.2</v>
          </cell>
        </row>
        <row r="2991">
          <cell r="A2991">
            <v>3163409</v>
          </cell>
          <cell r="B2991" t="str">
            <v>MG</v>
          </cell>
          <cell r="C2991">
            <v>31</v>
          </cell>
          <cell r="D2991" t="str">
            <v>São José do Goiabal</v>
          </cell>
          <cell r="E2991">
            <v>5396</v>
          </cell>
          <cell r="F2991" t="str">
            <v>2 - 5001 até 10000</v>
          </cell>
          <cell r="G2991" t="str">
            <v>3 - Sudeste</v>
          </cell>
          <cell r="H2991">
            <v>0.1</v>
          </cell>
        </row>
        <row r="2992">
          <cell r="A2992">
            <v>3163508</v>
          </cell>
          <cell r="B2992" t="str">
            <v>MG</v>
          </cell>
          <cell r="C2992">
            <v>31</v>
          </cell>
          <cell r="D2992" t="str">
            <v>São José do Jacuri</v>
          </cell>
          <cell r="E2992">
            <v>6197</v>
          </cell>
          <cell r="F2992" t="str">
            <v>2 - 5001 até 10000</v>
          </cell>
          <cell r="G2992" t="str">
            <v>3 - Sudeste</v>
          </cell>
          <cell r="H2992">
            <v>0.1</v>
          </cell>
        </row>
        <row r="2993">
          <cell r="A2993">
            <v>3163607</v>
          </cell>
          <cell r="B2993" t="str">
            <v>MG</v>
          </cell>
          <cell r="C2993">
            <v>31</v>
          </cell>
          <cell r="D2993" t="str">
            <v>São José do Mantimento</v>
          </cell>
          <cell r="E2993">
            <v>2753</v>
          </cell>
          <cell r="F2993" t="str">
            <v>1 - Até 5000</v>
          </cell>
          <cell r="G2993" t="str">
            <v>3 - Sudeste</v>
          </cell>
          <cell r="H2993">
            <v>0.16</v>
          </cell>
        </row>
        <row r="2994">
          <cell r="A2994">
            <v>3163706</v>
          </cell>
          <cell r="B2994" t="str">
            <v>MG</v>
          </cell>
          <cell r="C2994">
            <v>31</v>
          </cell>
          <cell r="D2994" t="str">
            <v>São Lourenço</v>
          </cell>
          <cell r="E2994">
            <v>44798</v>
          </cell>
          <cell r="F2994" t="str">
            <v>4 - 20001 até 50000</v>
          </cell>
          <cell r="G2994" t="str">
            <v>3 - Sudeste</v>
          </cell>
          <cell r="H2994">
            <v>0.1</v>
          </cell>
        </row>
        <row r="2995">
          <cell r="A2995">
            <v>3163805</v>
          </cell>
          <cell r="B2995" t="str">
            <v>MG</v>
          </cell>
          <cell r="C2995">
            <v>31</v>
          </cell>
          <cell r="D2995" t="str">
            <v>São Miguel do Anta</v>
          </cell>
          <cell r="E2995">
            <v>6334</v>
          </cell>
          <cell r="F2995" t="str">
            <v>2 - 5001 até 10000</v>
          </cell>
          <cell r="G2995" t="str">
            <v>3 - Sudeste</v>
          </cell>
          <cell r="H2995">
            <v>0.3</v>
          </cell>
        </row>
        <row r="2996">
          <cell r="A2996">
            <v>3163904</v>
          </cell>
          <cell r="B2996" t="str">
            <v>MG</v>
          </cell>
          <cell r="C2996">
            <v>31</v>
          </cell>
          <cell r="D2996" t="str">
            <v>São Pedro da União</v>
          </cell>
          <cell r="E2996">
            <v>4885</v>
          </cell>
          <cell r="F2996" t="str">
            <v>1 - Até 5000</v>
          </cell>
          <cell r="G2996" t="str">
            <v>3 - Sudeste</v>
          </cell>
          <cell r="H2996">
            <v>0.1</v>
          </cell>
        </row>
        <row r="2997">
          <cell r="A2997">
            <v>3164001</v>
          </cell>
          <cell r="B2997" t="str">
            <v>MG</v>
          </cell>
          <cell r="C2997">
            <v>31</v>
          </cell>
          <cell r="D2997" t="str">
            <v>São Pedro dos Ferros</v>
          </cell>
          <cell r="E2997">
            <v>7166</v>
          </cell>
          <cell r="F2997" t="str">
            <v>2 - 5001 até 10000</v>
          </cell>
          <cell r="G2997" t="str">
            <v>3 - Sudeste</v>
          </cell>
          <cell r="H2997">
            <v>0.1</v>
          </cell>
        </row>
        <row r="2998">
          <cell r="A2998">
            <v>3164100</v>
          </cell>
          <cell r="B2998" t="str">
            <v>MG</v>
          </cell>
          <cell r="C2998">
            <v>31</v>
          </cell>
          <cell r="D2998" t="str">
            <v>São Pedro do Suaçuí</v>
          </cell>
          <cell r="E2998">
            <v>5103</v>
          </cell>
          <cell r="F2998" t="str">
            <v>2 - 5001 até 10000</v>
          </cell>
          <cell r="G2998" t="str">
            <v>3 - Sudeste</v>
          </cell>
          <cell r="H2998">
            <v>0.16</v>
          </cell>
        </row>
        <row r="2999">
          <cell r="A2999">
            <v>3164209</v>
          </cell>
          <cell r="B2999" t="str">
            <v>MG</v>
          </cell>
          <cell r="C2999">
            <v>31</v>
          </cell>
          <cell r="D2999" t="str">
            <v>São Romão</v>
          </cell>
          <cell r="E2999">
            <v>10315</v>
          </cell>
          <cell r="F2999" t="str">
            <v>3 - 10001 até 20000</v>
          </cell>
          <cell r="G2999" t="str">
            <v>3 - Sudeste</v>
          </cell>
          <cell r="H2999">
            <v>0.1</v>
          </cell>
        </row>
        <row r="3000">
          <cell r="A3000">
            <v>3164308</v>
          </cell>
          <cell r="B3000" t="str">
            <v>MG</v>
          </cell>
          <cell r="C3000">
            <v>31</v>
          </cell>
          <cell r="D3000" t="str">
            <v>São Roque de Minas</v>
          </cell>
          <cell r="E3000">
            <v>7129</v>
          </cell>
          <cell r="F3000" t="str">
            <v>2 - 5001 até 10000</v>
          </cell>
          <cell r="G3000" t="str">
            <v>3 - Sudeste</v>
          </cell>
          <cell r="H3000">
            <v>0.1</v>
          </cell>
        </row>
        <row r="3001">
          <cell r="A3001">
            <v>3164407</v>
          </cell>
          <cell r="B3001" t="str">
            <v>MG</v>
          </cell>
          <cell r="C3001">
            <v>31</v>
          </cell>
          <cell r="D3001" t="str">
            <v>São Sebastião da Bela Vista</v>
          </cell>
          <cell r="E3001">
            <v>6387</v>
          </cell>
          <cell r="F3001" t="str">
            <v>2 - 5001 até 10000</v>
          </cell>
          <cell r="G3001" t="str">
            <v>3 - Sudeste</v>
          </cell>
          <cell r="H3001">
            <v>0.1</v>
          </cell>
        </row>
        <row r="3002">
          <cell r="A3002">
            <v>3164431</v>
          </cell>
          <cell r="B3002" t="str">
            <v>MG</v>
          </cell>
          <cell r="C3002">
            <v>31</v>
          </cell>
          <cell r="D3002" t="str">
            <v>São Sebastião da Vargem Alegre</v>
          </cell>
          <cell r="E3002">
            <v>3113</v>
          </cell>
          <cell r="F3002" t="str">
            <v>1 - Até 5000</v>
          </cell>
          <cell r="G3002" t="str">
            <v>3 - Sudeste</v>
          </cell>
          <cell r="H3002">
            <v>0.26</v>
          </cell>
        </row>
        <row r="3003">
          <cell r="A3003">
            <v>3164472</v>
          </cell>
          <cell r="B3003" t="str">
            <v>MG</v>
          </cell>
          <cell r="C3003">
            <v>31</v>
          </cell>
          <cell r="D3003" t="str">
            <v>São Sebastião do Anta</v>
          </cell>
          <cell r="E3003">
            <v>6194</v>
          </cell>
          <cell r="F3003" t="str">
            <v>2 - 5001 até 10000</v>
          </cell>
          <cell r="G3003" t="str">
            <v>3 - Sudeste</v>
          </cell>
          <cell r="H3003">
            <v>0.16</v>
          </cell>
        </row>
        <row r="3004">
          <cell r="A3004">
            <v>3164506</v>
          </cell>
          <cell r="B3004" t="str">
            <v>MG</v>
          </cell>
          <cell r="C3004">
            <v>31</v>
          </cell>
          <cell r="D3004" t="str">
            <v>São Sebastião do Maranhão</v>
          </cell>
          <cell r="E3004">
            <v>10079</v>
          </cell>
          <cell r="F3004" t="str">
            <v>3 - 10001 até 20000</v>
          </cell>
          <cell r="G3004" t="str">
            <v>3 - Sudeste</v>
          </cell>
          <cell r="H3004">
            <v>0.16</v>
          </cell>
        </row>
        <row r="3005">
          <cell r="A3005">
            <v>3164605</v>
          </cell>
          <cell r="B3005" t="str">
            <v>MG</v>
          </cell>
          <cell r="C3005">
            <v>31</v>
          </cell>
          <cell r="D3005" t="str">
            <v>São Sebastião do Oeste</v>
          </cell>
          <cell r="E3005">
            <v>8815</v>
          </cell>
          <cell r="F3005" t="str">
            <v>2 - 5001 até 10000</v>
          </cell>
          <cell r="G3005" t="str">
            <v>3 - Sudeste</v>
          </cell>
          <cell r="H3005">
            <v>0.1</v>
          </cell>
        </row>
        <row r="3006">
          <cell r="A3006">
            <v>3164704</v>
          </cell>
          <cell r="B3006" t="str">
            <v>MG</v>
          </cell>
          <cell r="C3006">
            <v>31</v>
          </cell>
          <cell r="D3006" t="str">
            <v>São Sebastião do Paraíso</v>
          </cell>
          <cell r="E3006">
            <v>71796</v>
          </cell>
          <cell r="F3006" t="str">
            <v>5 - 50001 até 100000</v>
          </cell>
          <cell r="G3006" t="str">
            <v>3 - Sudeste</v>
          </cell>
          <cell r="H3006">
            <v>0.36</v>
          </cell>
        </row>
        <row r="3007">
          <cell r="A3007">
            <v>3164803</v>
          </cell>
          <cell r="B3007" t="str">
            <v>MG</v>
          </cell>
          <cell r="C3007">
            <v>31</v>
          </cell>
          <cell r="D3007" t="str">
            <v>São Sebastião do Rio Preto</v>
          </cell>
          <cell r="E3007">
            <v>1259</v>
          </cell>
          <cell r="F3007" t="str">
            <v>1 - Até 5000</v>
          </cell>
          <cell r="G3007" t="str">
            <v>3 - Sudeste</v>
          </cell>
          <cell r="H3007">
            <v>0.2</v>
          </cell>
        </row>
        <row r="3008">
          <cell r="A3008">
            <v>3164902</v>
          </cell>
          <cell r="B3008" t="str">
            <v>MG</v>
          </cell>
          <cell r="C3008">
            <v>31</v>
          </cell>
          <cell r="D3008" t="str">
            <v>São Sebastião do Rio Verde</v>
          </cell>
          <cell r="E3008">
            <v>2300</v>
          </cell>
          <cell r="F3008" t="str">
            <v>1 - Até 5000</v>
          </cell>
          <cell r="G3008" t="str">
            <v>3 - Sudeste</v>
          </cell>
          <cell r="H3008">
            <v>0.2</v>
          </cell>
        </row>
        <row r="3009">
          <cell r="A3009">
            <v>3165008</v>
          </cell>
          <cell r="B3009" t="str">
            <v>MG</v>
          </cell>
          <cell r="C3009">
            <v>31</v>
          </cell>
          <cell r="D3009" t="str">
            <v>São Tiago</v>
          </cell>
          <cell r="E3009">
            <v>11192</v>
          </cell>
          <cell r="F3009" t="str">
            <v>3 - 10001 até 20000</v>
          </cell>
          <cell r="G3009" t="str">
            <v>3 - Sudeste</v>
          </cell>
          <cell r="H3009">
            <v>0.16</v>
          </cell>
        </row>
        <row r="3010">
          <cell r="A3010">
            <v>3165107</v>
          </cell>
          <cell r="B3010" t="str">
            <v>MG</v>
          </cell>
          <cell r="C3010">
            <v>31</v>
          </cell>
          <cell r="D3010" t="str">
            <v>São Tomás de Aquino</v>
          </cell>
          <cell r="E3010">
            <v>6740</v>
          </cell>
          <cell r="F3010" t="str">
            <v>2 - 5001 até 10000</v>
          </cell>
          <cell r="G3010" t="str">
            <v>3 - Sudeste</v>
          </cell>
          <cell r="H3010">
            <v>0.16</v>
          </cell>
        </row>
        <row r="3011">
          <cell r="A3011">
            <v>3165206</v>
          </cell>
          <cell r="B3011" t="str">
            <v>MG</v>
          </cell>
          <cell r="C3011">
            <v>31</v>
          </cell>
          <cell r="D3011" t="str">
            <v>São Tomé das Letras</v>
          </cell>
          <cell r="E3011">
            <v>6904</v>
          </cell>
          <cell r="F3011" t="str">
            <v>2 - 5001 até 10000</v>
          </cell>
          <cell r="G3011" t="str">
            <v>3 - Sudeste</v>
          </cell>
          <cell r="H3011">
            <v>0.24</v>
          </cell>
        </row>
        <row r="3012">
          <cell r="A3012">
            <v>3165305</v>
          </cell>
          <cell r="B3012" t="str">
            <v>MG</v>
          </cell>
          <cell r="C3012">
            <v>31</v>
          </cell>
          <cell r="D3012" t="str">
            <v>São Vicente de Minas</v>
          </cell>
          <cell r="E3012">
            <v>6804</v>
          </cell>
          <cell r="F3012" t="str">
            <v>2 - 5001 até 10000</v>
          </cell>
          <cell r="G3012" t="str">
            <v>3 - Sudeste</v>
          </cell>
          <cell r="H3012">
            <v>0.16</v>
          </cell>
        </row>
        <row r="3013">
          <cell r="A3013">
            <v>3165404</v>
          </cell>
          <cell r="B3013" t="str">
            <v>MG</v>
          </cell>
          <cell r="C3013">
            <v>31</v>
          </cell>
          <cell r="D3013" t="str">
            <v>Sapucaí-Mirim</v>
          </cell>
          <cell r="E3013">
            <v>6311</v>
          </cell>
          <cell r="F3013" t="str">
            <v>2 - 5001 até 10000</v>
          </cell>
          <cell r="G3013" t="str">
            <v>3 - Sudeste</v>
          </cell>
          <cell r="H3013">
            <v>0.1</v>
          </cell>
        </row>
        <row r="3014">
          <cell r="A3014">
            <v>3165503</v>
          </cell>
          <cell r="B3014" t="str">
            <v>MG</v>
          </cell>
          <cell r="C3014">
            <v>31</v>
          </cell>
          <cell r="D3014" t="str">
            <v>Sardoá</v>
          </cell>
          <cell r="E3014">
            <v>5104</v>
          </cell>
          <cell r="F3014" t="str">
            <v>2 - 5001 até 10000</v>
          </cell>
          <cell r="G3014" t="str">
            <v>3 - Sudeste</v>
          </cell>
          <cell r="H3014">
            <v>0.26</v>
          </cell>
        </row>
        <row r="3015">
          <cell r="A3015">
            <v>3165537</v>
          </cell>
          <cell r="B3015" t="str">
            <v>MG</v>
          </cell>
          <cell r="C3015">
            <v>31</v>
          </cell>
          <cell r="D3015" t="str">
            <v>Sarzedo</v>
          </cell>
          <cell r="E3015">
            <v>36844</v>
          </cell>
          <cell r="F3015" t="str">
            <v>4 - 20001 até 50000</v>
          </cell>
          <cell r="G3015" t="str">
            <v>3 - Sudeste</v>
          </cell>
          <cell r="H3015">
            <v>0.16</v>
          </cell>
        </row>
        <row r="3016">
          <cell r="A3016">
            <v>3165552</v>
          </cell>
          <cell r="B3016" t="str">
            <v>MG</v>
          </cell>
          <cell r="C3016">
            <v>31</v>
          </cell>
          <cell r="D3016" t="str">
            <v>Setubinha</v>
          </cell>
          <cell r="E3016">
            <v>9917</v>
          </cell>
          <cell r="F3016" t="str">
            <v>2 - 5001 até 10000</v>
          </cell>
          <cell r="G3016" t="str">
            <v>3 - Sudeste</v>
          </cell>
          <cell r="H3016">
            <v>0.16</v>
          </cell>
        </row>
        <row r="3017">
          <cell r="A3017">
            <v>3165560</v>
          </cell>
          <cell r="B3017" t="str">
            <v>MG</v>
          </cell>
          <cell r="C3017">
            <v>31</v>
          </cell>
          <cell r="D3017" t="str">
            <v>Sem-Peixe</v>
          </cell>
          <cell r="E3017">
            <v>2433</v>
          </cell>
          <cell r="F3017" t="str">
            <v>1 - Até 5000</v>
          </cell>
          <cell r="G3017" t="str">
            <v>3 - Sudeste</v>
          </cell>
          <cell r="H3017">
            <v>0.1</v>
          </cell>
        </row>
        <row r="3018">
          <cell r="A3018">
            <v>3165578</v>
          </cell>
          <cell r="B3018" t="str">
            <v>MG</v>
          </cell>
          <cell r="C3018">
            <v>31</v>
          </cell>
          <cell r="D3018" t="str">
            <v>Senador Amaral</v>
          </cell>
          <cell r="E3018">
            <v>6206</v>
          </cell>
          <cell r="F3018" t="str">
            <v>2 - 5001 até 10000</v>
          </cell>
          <cell r="G3018" t="str">
            <v>3 - Sudeste</v>
          </cell>
          <cell r="H3018">
            <v>0.1</v>
          </cell>
        </row>
        <row r="3019">
          <cell r="A3019">
            <v>3165602</v>
          </cell>
          <cell r="B3019" t="str">
            <v>MG</v>
          </cell>
          <cell r="C3019">
            <v>31</v>
          </cell>
          <cell r="D3019" t="str">
            <v>Senador Cortes</v>
          </cell>
          <cell r="E3019">
            <v>2240</v>
          </cell>
          <cell r="F3019" t="str">
            <v>1 - Até 5000</v>
          </cell>
          <cell r="G3019" t="str">
            <v>3 - Sudeste</v>
          </cell>
          <cell r="H3019">
            <v>0.16</v>
          </cell>
        </row>
        <row r="3020">
          <cell r="A3020">
            <v>3165701</v>
          </cell>
          <cell r="B3020" t="str">
            <v>MG</v>
          </cell>
          <cell r="C3020">
            <v>31</v>
          </cell>
          <cell r="D3020" t="str">
            <v>Senador Firmino</v>
          </cell>
          <cell r="E3020">
            <v>7716</v>
          </cell>
          <cell r="F3020" t="str">
            <v>2 - 5001 até 10000</v>
          </cell>
          <cell r="G3020" t="str">
            <v>3 - Sudeste</v>
          </cell>
          <cell r="H3020">
            <v>0.16</v>
          </cell>
        </row>
        <row r="3021">
          <cell r="A3021">
            <v>3165800</v>
          </cell>
          <cell r="B3021" t="str">
            <v>MG</v>
          </cell>
          <cell r="C3021">
            <v>31</v>
          </cell>
          <cell r="D3021" t="str">
            <v>Senador José Bento</v>
          </cell>
          <cell r="E3021">
            <v>2068</v>
          </cell>
          <cell r="F3021" t="str">
            <v>1 - Até 5000</v>
          </cell>
          <cell r="G3021" t="str">
            <v>3 - Sudeste</v>
          </cell>
          <cell r="H3021">
            <v>0.1</v>
          </cell>
        </row>
        <row r="3022">
          <cell r="A3022">
            <v>3165909</v>
          </cell>
          <cell r="B3022" t="str">
            <v>MG</v>
          </cell>
          <cell r="C3022">
            <v>31</v>
          </cell>
          <cell r="D3022" t="str">
            <v>Senador Modestino Gonçalves</v>
          </cell>
          <cell r="E3022">
            <v>4008</v>
          </cell>
          <cell r="F3022" t="str">
            <v>1 - Até 5000</v>
          </cell>
          <cell r="G3022" t="str">
            <v>3 - Sudeste</v>
          </cell>
          <cell r="H3022">
            <v>0.1</v>
          </cell>
        </row>
        <row r="3023">
          <cell r="A3023">
            <v>3166006</v>
          </cell>
          <cell r="B3023" t="str">
            <v>MG</v>
          </cell>
          <cell r="C3023">
            <v>31</v>
          </cell>
          <cell r="D3023" t="str">
            <v>Senhora de Oliveira</v>
          </cell>
          <cell r="E3023">
            <v>5483</v>
          </cell>
          <cell r="F3023" t="str">
            <v>2 - 5001 até 10000</v>
          </cell>
          <cell r="G3023" t="str">
            <v>3 - Sudeste</v>
          </cell>
          <cell r="H3023">
            <v>0.1</v>
          </cell>
        </row>
        <row r="3024">
          <cell r="A3024">
            <v>3166105</v>
          </cell>
          <cell r="B3024" t="str">
            <v>MG</v>
          </cell>
          <cell r="C3024">
            <v>31</v>
          </cell>
          <cell r="D3024" t="str">
            <v>Senhora do Porto</v>
          </cell>
          <cell r="E3024">
            <v>3067</v>
          </cell>
          <cell r="F3024" t="str">
            <v>1 - Até 5000</v>
          </cell>
          <cell r="G3024" t="str">
            <v>3 - Sudeste</v>
          </cell>
          <cell r="H3024">
            <v>0.26</v>
          </cell>
        </row>
        <row r="3025">
          <cell r="A3025">
            <v>3166204</v>
          </cell>
          <cell r="B3025" t="str">
            <v>MG</v>
          </cell>
          <cell r="C3025">
            <v>31</v>
          </cell>
          <cell r="D3025" t="str">
            <v>Senhora dos Remédios</v>
          </cell>
          <cell r="E3025">
            <v>10384</v>
          </cell>
          <cell r="F3025" t="str">
            <v>3 - 10001 até 20000</v>
          </cell>
          <cell r="G3025" t="str">
            <v>3 - Sudeste</v>
          </cell>
          <cell r="H3025">
            <v>0.1</v>
          </cell>
        </row>
        <row r="3026">
          <cell r="A3026">
            <v>3166303</v>
          </cell>
          <cell r="B3026" t="str">
            <v>MG</v>
          </cell>
          <cell r="C3026">
            <v>31</v>
          </cell>
          <cell r="D3026" t="str">
            <v>Sericita</v>
          </cell>
          <cell r="E3026">
            <v>7345</v>
          </cell>
          <cell r="F3026" t="str">
            <v>2 - 5001 até 10000</v>
          </cell>
          <cell r="G3026" t="str">
            <v>3 - Sudeste</v>
          </cell>
          <cell r="H3026">
            <v>0.1</v>
          </cell>
        </row>
        <row r="3027">
          <cell r="A3027">
            <v>3166402</v>
          </cell>
          <cell r="B3027" t="str">
            <v>MG</v>
          </cell>
          <cell r="C3027">
            <v>31</v>
          </cell>
          <cell r="D3027" t="str">
            <v>Seritinga</v>
          </cell>
          <cell r="E3027">
            <v>1819</v>
          </cell>
          <cell r="F3027" t="str">
            <v>1 - Até 5000</v>
          </cell>
          <cell r="G3027" t="str">
            <v>3 - Sudeste</v>
          </cell>
          <cell r="H3027">
            <v>0.1</v>
          </cell>
        </row>
        <row r="3028">
          <cell r="A3028">
            <v>3166501</v>
          </cell>
          <cell r="B3028" t="str">
            <v>MG</v>
          </cell>
          <cell r="C3028">
            <v>31</v>
          </cell>
          <cell r="D3028" t="str">
            <v>Serra Azul de Minas</v>
          </cell>
          <cell r="E3028">
            <v>3792</v>
          </cell>
          <cell r="F3028" t="str">
            <v>1 - Até 5000</v>
          </cell>
          <cell r="G3028" t="str">
            <v>3 - Sudeste</v>
          </cell>
          <cell r="H3028">
            <v>0.1</v>
          </cell>
        </row>
        <row r="3029">
          <cell r="A3029">
            <v>3166600</v>
          </cell>
          <cell r="B3029" t="str">
            <v>MG</v>
          </cell>
          <cell r="C3029">
            <v>31</v>
          </cell>
          <cell r="D3029" t="str">
            <v>Serra da Saudade</v>
          </cell>
          <cell r="E3029">
            <v>833</v>
          </cell>
          <cell r="F3029" t="str">
            <v>1 - Até 5000</v>
          </cell>
          <cell r="G3029" t="str">
            <v>3 - Sudeste</v>
          </cell>
          <cell r="H3029">
            <v>0.1</v>
          </cell>
        </row>
        <row r="3030">
          <cell r="A3030">
            <v>3166709</v>
          </cell>
          <cell r="B3030" t="str">
            <v>MG</v>
          </cell>
          <cell r="C3030">
            <v>31</v>
          </cell>
          <cell r="D3030" t="str">
            <v>Serra dos Aimorés</v>
          </cell>
          <cell r="E3030">
            <v>6944</v>
          </cell>
          <cell r="F3030" t="str">
            <v>2 - 5001 até 10000</v>
          </cell>
          <cell r="G3030" t="str">
            <v>3 - Sudeste</v>
          </cell>
          <cell r="H3030">
            <v>0.1</v>
          </cell>
        </row>
        <row r="3031">
          <cell r="A3031">
            <v>3166808</v>
          </cell>
          <cell r="B3031" t="str">
            <v>MG</v>
          </cell>
          <cell r="C3031">
            <v>31</v>
          </cell>
          <cell r="D3031" t="str">
            <v>Serra do Salitre</v>
          </cell>
          <cell r="E3031">
            <v>11801</v>
          </cell>
          <cell r="F3031" t="str">
            <v>3 - 10001 até 20000</v>
          </cell>
          <cell r="G3031" t="str">
            <v>3 - Sudeste</v>
          </cell>
          <cell r="H3031">
            <v>0.2</v>
          </cell>
        </row>
        <row r="3032">
          <cell r="A3032">
            <v>3166907</v>
          </cell>
          <cell r="B3032" t="str">
            <v>MG</v>
          </cell>
          <cell r="C3032">
            <v>31</v>
          </cell>
          <cell r="D3032" t="str">
            <v>Serrania</v>
          </cell>
          <cell r="E3032">
            <v>7621</v>
          </cell>
          <cell r="F3032" t="str">
            <v>2 - 5001 até 10000</v>
          </cell>
          <cell r="G3032" t="str">
            <v>3 - Sudeste</v>
          </cell>
          <cell r="H3032">
            <v>0.1</v>
          </cell>
        </row>
        <row r="3033">
          <cell r="A3033">
            <v>3166956</v>
          </cell>
          <cell r="B3033" t="str">
            <v>MG</v>
          </cell>
          <cell r="C3033">
            <v>31</v>
          </cell>
          <cell r="D3033" t="str">
            <v>Serranópolis de Minas</v>
          </cell>
          <cell r="E3033">
            <v>4399</v>
          </cell>
          <cell r="F3033" t="str">
            <v>1 - Até 5000</v>
          </cell>
          <cell r="G3033" t="str">
            <v>3 - Sudeste</v>
          </cell>
          <cell r="H3033">
            <v>0.2</v>
          </cell>
        </row>
        <row r="3034">
          <cell r="A3034">
            <v>3167004</v>
          </cell>
          <cell r="B3034" t="str">
            <v>MG</v>
          </cell>
          <cell r="C3034">
            <v>31</v>
          </cell>
          <cell r="D3034" t="str">
            <v>Serranos</v>
          </cell>
          <cell r="E3034">
            <v>1990</v>
          </cell>
          <cell r="F3034" t="str">
            <v>1 - Até 5000</v>
          </cell>
          <cell r="G3034" t="str">
            <v>3 - Sudeste</v>
          </cell>
          <cell r="H3034">
            <v>0.1</v>
          </cell>
        </row>
        <row r="3035">
          <cell r="A3035">
            <v>3167103</v>
          </cell>
          <cell r="B3035" t="str">
            <v>MG</v>
          </cell>
          <cell r="C3035">
            <v>31</v>
          </cell>
          <cell r="D3035" t="str">
            <v>Serro</v>
          </cell>
          <cell r="E3035">
            <v>21952</v>
          </cell>
          <cell r="F3035" t="str">
            <v>4 - 20001 até 50000</v>
          </cell>
          <cell r="G3035" t="str">
            <v>3 - Sudeste</v>
          </cell>
          <cell r="H3035">
            <v>0.1</v>
          </cell>
        </row>
        <row r="3036">
          <cell r="A3036">
            <v>3167202</v>
          </cell>
          <cell r="B3036" t="str">
            <v>MG</v>
          </cell>
          <cell r="C3036">
            <v>31</v>
          </cell>
          <cell r="D3036" t="str">
            <v>Sete Lagoas</v>
          </cell>
          <cell r="E3036">
            <v>227397</v>
          </cell>
          <cell r="F3036" t="str">
            <v>6 - 100001 até 500000</v>
          </cell>
          <cell r="G3036" t="str">
            <v>3 - Sudeste</v>
          </cell>
          <cell r="H3036">
            <v>0.3</v>
          </cell>
        </row>
        <row r="3037">
          <cell r="A3037">
            <v>3167301</v>
          </cell>
          <cell r="B3037" t="str">
            <v>MG</v>
          </cell>
          <cell r="C3037">
            <v>31</v>
          </cell>
          <cell r="D3037" t="str">
            <v>Silveirânia</v>
          </cell>
          <cell r="E3037">
            <v>2323</v>
          </cell>
          <cell r="F3037" t="str">
            <v>1 - Até 5000</v>
          </cell>
          <cell r="G3037" t="str">
            <v>3 - Sudeste</v>
          </cell>
          <cell r="H3037">
            <v>0.26</v>
          </cell>
        </row>
        <row r="3038">
          <cell r="A3038">
            <v>3167400</v>
          </cell>
          <cell r="B3038" t="str">
            <v>MG</v>
          </cell>
          <cell r="C3038">
            <v>31</v>
          </cell>
          <cell r="D3038" t="str">
            <v>Silvianópolis</v>
          </cell>
          <cell r="E3038">
            <v>6179</v>
          </cell>
          <cell r="F3038" t="str">
            <v>2 - 5001 até 10000</v>
          </cell>
          <cell r="G3038" t="str">
            <v>3 - Sudeste</v>
          </cell>
          <cell r="H3038">
            <v>0.1</v>
          </cell>
        </row>
        <row r="3039">
          <cell r="A3039">
            <v>3167509</v>
          </cell>
          <cell r="B3039" t="str">
            <v>MG</v>
          </cell>
          <cell r="C3039">
            <v>31</v>
          </cell>
          <cell r="D3039" t="str">
            <v>Simão Pereira</v>
          </cell>
          <cell r="E3039">
            <v>2947</v>
          </cell>
          <cell r="F3039" t="str">
            <v>1 - Até 5000</v>
          </cell>
          <cell r="G3039" t="str">
            <v>3 - Sudeste</v>
          </cell>
          <cell r="H3039">
            <v>0.2</v>
          </cell>
        </row>
        <row r="3040">
          <cell r="A3040">
            <v>3167608</v>
          </cell>
          <cell r="B3040" t="str">
            <v>MG</v>
          </cell>
          <cell r="C3040">
            <v>31</v>
          </cell>
          <cell r="D3040" t="str">
            <v>Simonésia</v>
          </cell>
          <cell r="E3040">
            <v>19750</v>
          </cell>
          <cell r="F3040" t="str">
            <v>3 - 10001 até 20000</v>
          </cell>
          <cell r="G3040" t="str">
            <v>3 - Sudeste</v>
          </cell>
          <cell r="H3040">
            <v>0.16</v>
          </cell>
        </row>
        <row r="3041">
          <cell r="A3041">
            <v>3167707</v>
          </cell>
          <cell r="B3041" t="str">
            <v>MG</v>
          </cell>
          <cell r="C3041">
            <v>31</v>
          </cell>
          <cell r="D3041" t="str">
            <v>Sobrália</v>
          </cell>
          <cell r="E3041">
            <v>5137</v>
          </cell>
          <cell r="F3041" t="str">
            <v>2 - 5001 até 10000</v>
          </cell>
          <cell r="G3041" t="str">
            <v>3 - Sudeste</v>
          </cell>
          <cell r="H3041">
            <v>0.2</v>
          </cell>
        </row>
        <row r="3042">
          <cell r="A3042">
            <v>3167806</v>
          </cell>
          <cell r="B3042" t="str">
            <v>MG</v>
          </cell>
          <cell r="C3042">
            <v>31</v>
          </cell>
          <cell r="D3042" t="str">
            <v>Soledade de Minas</v>
          </cell>
          <cell r="E3042">
            <v>5613</v>
          </cell>
          <cell r="F3042" t="str">
            <v>2 - 5001 até 10000</v>
          </cell>
          <cell r="G3042" t="str">
            <v>3 - Sudeste</v>
          </cell>
          <cell r="H3042">
            <v>0.1</v>
          </cell>
        </row>
        <row r="3043">
          <cell r="A3043">
            <v>3167905</v>
          </cell>
          <cell r="B3043" t="str">
            <v>MG</v>
          </cell>
          <cell r="C3043">
            <v>31</v>
          </cell>
          <cell r="D3043" t="str">
            <v>Tabuleiro</v>
          </cell>
          <cell r="E3043">
            <v>4014</v>
          </cell>
          <cell r="F3043" t="str">
            <v>1 - Até 5000</v>
          </cell>
          <cell r="G3043" t="str">
            <v>3 - Sudeste</v>
          </cell>
          <cell r="H3043">
            <v>0.36</v>
          </cell>
        </row>
        <row r="3044">
          <cell r="A3044">
            <v>3168002</v>
          </cell>
          <cell r="B3044" t="str">
            <v>MG</v>
          </cell>
          <cell r="C3044">
            <v>31</v>
          </cell>
          <cell r="D3044" t="str">
            <v>Taiobeiras</v>
          </cell>
          <cell r="E3044">
            <v>33050</v>
          </cell>
          <cell r="F3044" t="str">
            <v>4 - 20001 até 50000</v>
          </cell>
          <cell r="G3044" t="str">
            <v>3 - Sudeste</v>
          </cell>
          <cell r="H3044">
            <v>0.1</v>
          </cell>
        </row>
        <row r="3045">
          <cell r="A3045">
            <v>3168051</v>
          </cell>
          <cell r="B3045" t="str">
            <v>MG</v>
          </cell>
          <cell r="C3045">
            <v>31</v>
          </cell>
          <cell r="D3045" t="str">
            <v>Taparuba</v>
          </cell>
          <cell r="E3045">
            <v>3387</v>
          </cell>
          <cell r="F3045" t="str">
            <v>1 - Até 5000</v>
          </cell>
          <cell r="G3045" t="str">
            <v>3 - Sudeste</v>
          </cell>
          <cell r="H3045">
            <v>0.1</v>
          </cell>
        </row>
        <row r="3046">
          <cell r="A3046">
            <v>3168101</v>
          </cell>
          <cell r="B3046" t="str">
            <v>MG</v>
          </cell>
          <cell r="C3046">
            <v>31</v>
          </cell>
          <cell r="D3046" t="str">
            <v>Tapira</v>
          </cell>
          <cell r="E3046">
            <v>4118</v>
          </cell>
          <cell r="F3046" t="str">
            <v>1 - Até 5000</v>
          </cell>
          <cell r="G3046" t="str">
            <v>3 - Sudeste</v>
          </cell>
          <cell r="H3046">
            <v>0.1</v>
          </cell>
        </row>
        <row r="3047">
          <cell r="A3047">
            <v>3168200</v>
          </cell>
          <cell r="B3047" t="str">
            <v>MG</v>
          </cell>
          <cell r="C3047">
            <v>31</v>
          </cell>
          <cell r="D3047" t="str">
            <v>Tapiraí</v>
          </cell>
          <cell r="E3047">
            <v>1690</v>
          </cell>
          <cell r="F3047" t="str">
            <v>1 - Até 5000</v>
          </cell>
          <cell r="G3047" t="str">
            <v>3 - Sudeste</v>
          </cell>
          <cell r="H3047">
            <v>0.1</v>
          </cell>
        </row>
        <row r="3048">
          <cell r="A3048">
            <v>3168309</v>
          </cell>
          <cell r="B3048" t="str">
            <v>MG</v>
          </cell>
          <cell r="C3048">
            <v>31</v>
          </cell>
          <cell r="D3048" t="str">
            <v>Taquaraçu de Minas</v>
          </cell>
          <cell r="E3048">
            <v>4224</v>
          </cell>
          <cell r="F3048" t="str">
            <v>1 - Até 5000</v>
          </cell>
          <cell r="G3048" t="str">
            <v>3 - Sudeste</v>
          </cell>
          <cell r="H3048">
            <v>0.1</v>
          </cell>
        </row>
        <row r="3049">
          <cell r="A3049">
            <v>3168408</v>
          </cell>
          <cell r="B3049" t="str">
            <v>MG</v>
          </cell>
          <cell r="C3049">
            <v>31</v>
          </cell>
          <cell r="D3049" t="str">
            <v>Tarumirim</v>
          </cell>
          <cell r="E3049">
            <v>14709</v>
          </cell>
          <cell r="F3049" t="str">
            <v>3 - 10001 até 20000</v>
          </cell>
          <cell r="G3049" t="str">
            <v>3 - Sudeste</v>
          </cell>
          <cell r="H3049">
            <v>0.1</v>
          </cell>
        </row>
        <row r="3050">
          <cell r="A3050">
            <v>3168507</v>
          </cell>
          <cell r="B3050" t="str">
            <v>MG</v>
          </cell>
          <cell r="C3050">
            <v>31</v>
          </cell>
          <cell r="D3050" t="str">
            <v>Teixeiras</v>
          </cell>
          <cell r="E3050">
            <v>12255</v>
          </cell>
          <cell r="F3050" t="str">
            <v>3 - 10001 até 20000</v>
          </cell>
          <cell r="G3050" t="str">
            <v>3 - Sudeste</v>
          </cell>
          <cell r="H3050">
            <v>0.1</v>
          </cell>
        </row>
        <row r="3051">
          <cell r="A3051">
            <v>3168606</v>
          </cell>
          <cell r="B3051" t="str">
            <v>MG</v>
          </cell>
          <cell r="C3051">
            <v>31</v>
          </cell>
          <cell r="D3051" t="str">
            <v>Teófilo Otoni</v>
          </cell>
          <cell r="E3051">
            <v>137418</v>
          </cell>
          <cell r="F3051" t="str">
            <v>6 - 100001 até 500000</v>
          </cell>
          <cell r="G3051" t="str">
            <v>3 - Sudeste</v>
          </cell>
          <cell r="H3051">
            <v>0.2</v>
          </cell>
        </row>
        <row r="3052">
          <cell r="A3052">
            <v>3168705</v>
          </cell>
          <cell r="B3052" t="str">
            <v>MG</v>
          </cell>
          <cell r="C3052">
            <v>31</v>
          </cell>
          <cell r="D3052" t="str">
            <v>Timóteo</v>
          </cell>
          <cell r="E3052">
            <v>81579</v>
          </cell>
          <cell r="F3052" t="str">
            <v>5 - 50001 até 100000</v>
          </cell>
          <cell r="G3052" t="str">
            <v>3 - Sudeste</v>
          </cell>
          <cell r="H3052">
            <v>0.16</v>
          </cell>
        </row>
        <row r="3053">
          <cell r="A3053">
            <v>3168804</v>
          </cell>
          <cell r="B3053" t="str">
            <v>MG</v>
          </cell>
          <cell r="C3053">
            <v>31</v>
          </cell>
          <cell r="D3053" t="str">
            <v>Tiradentes</v>
          </cell>
          <cell r="E3053">
            <v>7744</v>
          </cell>
          <cell r="F3053" t="str">
            <v>2 - 5001 até 10000</v>
          </cell>
          <cell r="G3053" t="str">
            <v>3 - Sudeste</v>
          </cell>
          <cell r="H3053">
            <v>0.16</v>
          </cell>
        </row>
        <row r="3054">
          <cell r="A3054">
            <v>3168903</v>
          </cell>
          <cell r="B3054" t="str">
            <v>MG</v>
          </cell>
          <cell r="C3054">
            <v>31</v>
          </cell>
          <cell r="D3054" t="str">
            <v>Tiros</v>
          </cell>
          <cell r="E3054">
            <v>7883</v>
          </cell>
          <cell r="F3054" t="str">
            <v>2 - 5001 até 10000</v>
          </cell>
          <cell r="G3054" t="str">
            <v>3 - Sudeste</v>
          </cell>
          <cell r="H3054">
            <v>0.1</v>
          </cell>
        </row>
        <row r="3055">
          <cell r="A3055">
            <v>3169000</v>
          </cell>
          <cell r="B3055" t="str">
            <v>MG</v>
          </cell>
          <cell r="C3055">
            <v>31</v>
          </cell>
          <cell r="D3055" t="str">
            <v>Tocantins</v>
          </cell>
          <cell r="E3055">
            <v>16185</v>
          </cell>
          <cell r="F3055" t="str">
            <v>3 - 10001 até 20000</v>
          </cell>
          <cell r="G3055" t="str">
            <v>3 - Sudeste</v>
          </cell>
          <cell r="H3055">
            <v>0.2</v>
          </cell>
        </row>
        <row r="3056">
          <cell r="A3056">
            <v>3169059</v>
          </cell>
          <cell r="B3056" t="str">
            <v>MG</v>
          </cell>
          <cell r="C3056">
            <v>31</v>
          </cell>
          <cell r="D3056" t="str">
            <v>Tocos do Moji</v>
          </cell>
          <cell r="E3056">
            <v>3826</v>
          </cell>
          <cell r="F3056" t="str">
            <v>1 - Até 5000</v>
          </cell>
          <cell r="G3056" t="str">
            <v>3 - Sudeste</v>
          </cell>
          <cell r="H3056">
            <v>0.1</v>
          </cell>
        </row>
        <row r="3057">
          <cell r="A3057">
            <v>3169109</v>
          </cell>
          <cell r="B3057" t="str">
            <v>MG</v>
          </cell>
          <cell r="C3057">
            <v>31</v>
          </cell>
          <cell r="D3057" t="str">
            <v>Toledo</v>
          </cell>
          <cell r="E3057">
            <v>7214</v>
          </cell>
          <cell r="F3057" t="str">
            <v>2 - 5001 até 10000</v>
          </cell>
          <cell r="G3057" t="str">
            <v>3 - Sudeste</v>
          </cell>
          <cell r="H3057">
            <v>0.1</v>
          </cell>
        </row>
        <row r="3058">
          <cell r="A3058">
            <v>3169208</v>
          </cell>
          <cell r="B3058" t="str">
            <v>MG</v>
          </cell>
          <cell r="C3058">
            <v>31</v>
          </cell>
          <cell r="D3058" t="str">
            <v>Tombos</v>
          </cell>
          <cell r="E3058">
            <v>8609</v>
          </cell>
          <cell r="F3058" t="str">
            <v>2 - 5001 até 10000</v>
          </cell>
          <cell r="G3058" t="str">
            <v>3 - Sudeste</v>
          </cell>
          <cell r="H3058">
            <v>0.16</v>
          </cell>
        </row>
        <row r="3059">
          <cell r="A3059">
            <v>3169307</v>
          </cell>
          <cell r="B3059" t="str">
            <v>MG</v>
          </cell>
          <cell r="C3059">
            <v>31</v>
          </cell>
          <cell r="D3059" t="str">
            <v>Três Corações</v>
          </cell>
          <cell r="E3059">
            <v>75485</v>
          </cell>
          <cell r="F3059" t="str">
            <v>5 - 50001 até 100000</v>
          </cell>
          <cell r="G3059" t="str">
            <v>3 - Sudeste</v>
          </cell>
          <cell r="H3059">
            <v>0.1</v>
          </cell>
        </row>
        <row r="3060">
          <cell r="A3060">
            <v>3169356</v>
          </cell>
          <cell r="B3060" t="str">
            <v>MG</v>
          </cell>
          <cell r="C3060">
            <v>31</v>
          </cell>
          <cell r="D3060" t="str">
            <v>Três Marias</v>
          </cell>
          <cell r="E3060">
            <v>28895</v>
          </cell>
          <cell r="F3060" t="str">
            <v>4 - 20001 até 50000</v>
          </cell>
          <cell r="G3060" t="str">
            <v>3 - Sudeste</v>
          </cell>
          <cell r="H3060">
            <v>0.1</v>
          </cell>
        </row>
        <row r="3061">
          <cell r="A3061">
            <v>3169406</v>
          </cell>
          <cell r="B3061" t="str">
            <v>MG</v>
          </cell>
          <cell r="C3061">
            <v>31</v>
          </cell>
          <cell r="D3061" t="str">
            <v>Três Pontas</v>
          </cell>
          <cell r="E3061">
            <v>55255</v>
          </cell>
          <cell r="F3061" t="str">
            <v>5 - 50001 até 100000</v>
          </cell>
          <cell r="G3061" t="str">
            <v>3 - Sudeste</v>
          </cell>
          <cell r="H3061">
            <v>0.16</v>
          </cell>
        </row>
        <row r="3062">
          <cell r="A3062">
            <v>3169505</v>
          </cell>
          <cell r="B3062" t="str">
            <v>MG</v>
          </cell>
          <cell r="C3062">
            <v>31</v>
          </cell>
          <cell r="D3062" t="str">
            <v>Tumiritinga</v>
          </cell>
          <cell r="E3062">
            <v>5886</v>
          </cell>
          <cell r="F3062" t="str">
            <v>2 - 5001 até 10000</v>
          </cell>
          <cell r="G3062" t="str">
            <v>3 - Sudeste</v>
          </cell>
          <cell r="H3062">
            <v>0.1</v>
          </cell>
        </row>
        <row r="3063">
          <cell r="A3063">
            <v>3169604</v>
          </cell>
          <cell r="B3063" t="str">
            <v>MG</v>
          </cell>
          <cell r="C3063">
            <v>31</v>
          </cell>
          <cell r="D3063" t="str">
            <v>Tupaciguara</v>
          </cell>
          <cell r="E3063">
            <v>25470</v>
          </cell>
          <cell r="F3063" t="str">
            <v>4 - 20001 até 50000</v>
          </cell>
          <cell r="G3063" t="str">
            <v>3 - Sudeste</v>
          </cell>
          <cell r="H3063">
            <v>0.26</v>
          </cell>
        </row>
        <row r="3064">
          <cell r="A3064">
            <v>3169703</v>
          </cell>
          <cell r="B3064" t="str">
            <v>MG</v>
          </cell>
          <cell r="C3064">
            <v>31</v>
          </cell>
          <cell r="D3064" t="str">
            <v>Turmalina</v>
          </cell>
          <cell r="E3064">
            <v>20000</v>
          </cell>
          <cell r="F3064" t="str">
            <v>3 - 10001 até 20000</v>
          </cell>
          <cell r="G3064" t="str">
            <v>3 - Sudeste</v>
          </cell>
          <cell r="H3064">
            <v>0.16</v>
          </cell>
        </row>
        <row r="3065">
          <cell r="A3065">
            <v>3169802</v>
          </cell>
          <cell r="B3065" t="str">
            <v>MG</v>
          </cell>
          <cell r="C3065">
            <v>31</v>
          </cell>
          <cell r="D3065" t="str">
            <v>Turvolândia</v>
          </cell>
          <cell r="E3065">
            <v>4935</v>
          </cell>
          <cell r="F3065" t="str">
            <v>1 - Até 5000</v>
          </cell>
          <cell r="G3065" t="str">
            <v>3 - Sudeste</v>
          </cell>
          <cell r="H3065">
            <v>0.16</v>
          </cell>
        </row>
        <row r="3066">
          <cell r="A3066">
            <v>3169901</v>
          </cell>
          <cell r="B3066" t="str">
            <v>MG</v>
          </cell>
          <cell r="C3066">
            <v>31</v>
          </cell>
          <cell r="D3066" t="str">
            <v>Ubá</v>
          </cell>
          <cell r="E3066">
            <v>103365</v>
          </cell>
          <cell r="F3066" t="str">
            <v>6 - 100001 até 500000</v>
          </cell>
          <cell r="G3066" t="str">
            <v>3 - Sudeste</v>
          </cell>
          <cell r="H3066">
            <v>0.1</v>
          </cell>
        </row>
        <row r="3067">
          <cell r="A3067">
            <v>3170008</v>
          </cell>
          <cell r="B3067" t="str">
            <v>MG</v>
          </cell>
          <cell r="C3067">
            <v>31</v>
          </cell>
          <cell r="D3067" t="str">
            <v>Ubaí</v>
          </cell>
          <cell r="E3067">
            <v>11708</v>
          </cell>
          <cell r="F3067" t="str">
            <v>3 - 10001 até 20000</v>
          </cell>
          <cell r="G3067" t="str">
            <v>3 - Sudeste</v>
          </cell>
          <cell r="H3067">
            <v>0.26</v>
          </cell>
        </row>
        <row r="3068">
          <cell r="A3068">
            <v>3170057</v>
          </cell>
          <cell r="B3068" t="str">
            <v>MG</v>
          </cell>
          <cell r="C3068">
            <v>31</v>
          </cell>
          <cell r="D3068" t="str">
            <v>Ubaporanga</v>
          </cell>
          <cell r="E3068">
            <v>13017</v>
          </cell>
          <cell r="F3068" t="str">
            <v>3 - 10001 até 20000</v>
          </cell>
          <cell r="G3068" t="str">
            <v>3 - Sudeste</v>
          </cell>
          <cell r="H3068">
            <v>0.1</v>
          </cell>
        </row>
        <row r="3069">
          <cell r="A3069">
            <v>3170107</v>
          </cell>
          <cell r="B3069" t="str">
            <v>MG</v>
          </cell>
          <cell r="C3069">
            <v>31</v>
          </cell>
          <cell r="D3069" t="str">
            <v>Uberaba</v>
          </cell>
          <cell r="E3069">
            <v>337836</v>
          </cell>
          <cell r="F3069" t="str">
            <v>6 - 100001 até 500000</v>
          </cell>
          <cell r="G3069" t="str">
            <v>3 - Sudeste</v>
          </cell>
          <cell r="H3069">
            <v>0.45999999999999996</v>
          </cell>
        </row>
        <row r="3070">
          <cell r="A3070">
            <v>3170206</v>
          </cell>
          <cell r="B3070" t="str">
            <v>MG</v>
          </cell>
          <cell r="C3070">
            <v>31</v>
          </cell>
          <cell r="D3070" t="str">
            <v>Uberlândia</v>
          </cell>
          <cell r="E3070">
            <v>713224</v>
          </cell>
          <cell r="F3070" t="str">
            <v>7 - Maior que 500000</v>
          </cell>
          <cell r="G3070" t="str">
            <v>3 - Sudeste</v>
          </cell>
          <cell r="H3070">
            <v>0.16</v>
          </cell>
        </row>
        <row r="3071">
          <cell r="A3071">
            <v>3170305</v>
          </cell>
          <cell r="B3071" t="str">
            <v>MG</v>
          </cell>
          <cell r="C3071">
            <v>31</v>
          </cell>
          <cell r="D3071" t="str">
            <v>Umburatiba</v>
          </cell>
          <cell r="E3071">
            <v>2684</v>
          </cell>
          <cell r="F3071" t="str">
            <v>1 - Até 5000</v>
          </cell>
          <cell r="G3071" t="str">
            <v>3 - Sudeste</v>
          </cell>
          <cell r="H3071">
            <v>0.1</v>
          </cell>
        </row>
        <row r="3072">
          <cell r="A3072">
            <v>3170404</v>
          </cell>
          <cell r="B3072" t="str">
            <v>MG</v>
          </cell>
          <cell r="C3072">
            <v>31</v>
          </cell>
          <cell r="D3072" t="str">
            <v>Unaí</v>
          </cell>
          <cell r="E3072">
            <v>86619</v>
          </cell>
          <cell r="F3072" t="str">
            <v>5 - 50001 até 100000</v>
          </cell>
          <cell r="G3072" t="str">
            <v>3 - Sudeste</v>
          </cell>
          <cell r="H3072">
            <v>0.2</v>
          </cell>
        </row>
        <row r="3073">
          <cell r="A3073">
            <v>3170438</v>
          </cell>
          <cell r="B3073" t="str">
            <v>MG</v>
          </cell>
          <cell r="C3073">
            <v>31</v>
          </cell>
          <cell r="D3073" t="str">
            <v>União de Minas</v>
          </cell>
          <cell r="E3073">
            <v>3828</v>
          </cell>
          <cell r="F3073" t="str">
            <v>1 - Até 5000</v>
          </cell>
          <cell r="G3073" t="str">
            <v>3 - Sudeste</v>
          </cell>
          <cell r="H3073">
            <v>0.1</v>
          </cell>
        </row>
        <row r="3074">
          <cell r="A3074">
            <v>3170479</v>
          </cell>
          <cell r="B3074" t="str">
            <v>MG</v>
          </cell>
          <cell r="C3074">
            <v>31</v>
          </cell>
          <cell r="D3074" t="str">
            <v>Uruana de Minas</v>
          </cell>
          <cell r="E3074">
            <v>3282</v>
          </cell>
          <cell r="F3074" t="str">
            <v>1 - Até 5000</v>
          </cell>
          <cell r="G3074" t="str">
            <v>3 - Sudeste</v>
          </cell>
          <cell r="H3074">
            <v>0.2</v>
          </cell>
        </row>
        <row r="3075">
          <cell r="A3075">
            <v>3170503</v>
          </cell>
          <cell r="B3075" t="str">
            <v>MG</v>
          </cell>
          <cell r="C3075">
            <v>31</v>
          </cell>
          <cell r="D3075" t="str">
            <v>Urucânia</v>
          </cell>
          <cell r="E3075">
            <v>10600</v>
          </cell>
          <cell r="F3075" t="str">
            <v>3 - 10001 até 20000</v>
          </cell>
          <cell r="G3075" t="str">
            <v>3 - Sudeste</v>
          </cell>
          <cell r="H3075">
            <v>0.16</v>
          </cell>
        </row>
        <row r="3076">
          <cell r="A3076">
            <v>3170529</v>
          </cell>
          <cell r="B3076" t="str">
            <v>MG</v>
          </cell>
          <cell r="C3076">
            <v>31</v>
          </cell>
          <cell r="D3076" t="str">
            <v>Urucuia</v>
          </cell>
          <cell r="E3076">
            <v>17479</v>
          </cell>
          <cell r="F3076" t="str">
            <v>3 - 10001 até 20000</v>
          </cell>
          <cell r="G3076" t="str">
            <v>3 - Sudeste</v>
          </cell>
          <cell r="H3076">
            <v>0.2</v>
          </cell>
        </row>
        <row r="3077">
          <cell r="A3077">
            <v>3170578</v>
          </cell>
          <cell r="B3077" t="str">
            <v>MG</v>
          </cell>
          <cell r="C3077">
            <v>31</v>
          </cell>
          <cell r="D3077" t="str">
            <v>Vargem Alegre</v>
          </cell>
          <cell r="E3077">
            <v>5780</v>
          </cell>
          <cell r="F3077" t="str">
            <v>2 - 5001 até 10000</v>
          </cell>
          <cell r="G3077" t="str">
            <v>3 - Sudeste</v>
          </cell>
          <cell r="H3077">
            <v>0.16</v>
          </cell>
        </row>
        <row r="3078">
          <cell r="A3078">
            <v>3170602</v>
          </cell>
          <cell r="B3078" t="str">
            <v>MG</v>
          </cell>
          <cell r="C3078">
            <v>31</v>
          </cell>
          <cell r="D3078" t="str">
            <v>Vargem Bonita</v>
          </cell>
          <cell r="E3078">
            <v>2158</v>
          </cell>
          <cell r="F3078" t="str">
            <v>1 - Até 5000</v>
          </cell>
          <cell r="G3078" t="str">
            <v>3 - Sudeste</v>
          </cell>
          <cell r="H3078">
            <v>0.1</v>
          </cell>
        </row>
        <row r="3079">
          <cell r="A3079">
            <v>3170651</v>
          </cell>
          <cell r="B3079" t="str">
            <v>MG</v>
          </cell>
          <cell r="C3079">
            <v>31</v>
          </cell>
          <cell r="D3079" t="str">
            <v>Vargem Grande do Rio Pardo</v>
          </cell>
          <cell r="E3079">
            <v>4633</v>
          </cell>
          <cell r="F3079" t="str">
            <v>1 - Até 5000</v>
          </cell>
          <cell r="G3079" t="str">
            <v>3 - Sudeste</v>
          </cell>
          <cell r="H3079">
            <v>0.16</v>
          </cell>
        </row>
        <row r="3080">
          <cell r="A3080">
            <v>3170701</v>
          </cell>
          <cell r="B3080" t="str">
            <v>MG</v>
          </cell>
          <cell r="C3080">
            <v>31</v>
          </cell>
          <cell r="D3080" t="str">
            <v>Varginha</v>
          </cell>
          <cell r="E3080">
            <v>136467</v>
          </cell>
          <cell r="F3080" t="str">
            <v>6 - 100001 até 500000</v>
          </cell>
          <cell r="G3080" t="str">
            <v>3 - Sudeste</v>
          </cell>
          <cell r="H3080">
            <v>0.16</v>
          </cell>
        </row>
        <row r="3081">
          <cell r="A3081">
            <v>3170750</v>
          </cell>
          <cell r="B3081" t="str">
            <v>MG</v>
          </cell>
          <cell r="C3081">
            <v>31</v>
          </cell>
          <cell r="D3081" t="str">
            <v>Varjão de Minas</v>
          </cell>
          <cell r="E3081">
            <v>6969</v>
          </cell>
          <cell r="F3081" t="str">
            <v>2 - 5001 até 10000</v>
          </cell>
          <cell r="G3081" t="str">
            <v>3 - Sudeste</v>
          </cell>
          <cell r="H3081">
            <v>0.1</v>
          </cell>
        </row>
        <row r="3082">
          <cell r="A3082">
            <v>3170800</v>
          </cell>
          <cell r="B3082" t="str">
            <v>MG</v>
          </cell>
          <cell r="C3082">
            <v>31</v>
          </cell>
          <cell r="D3082" t="str">
            <v>Várzea da Palma</v>
          </cell>
          <cell r="E3082">
            <v>33744</v>
          </cell>
          <cell r="F3082" t="str">
            <v>4 - 20001 até 50000</v>
          </cell>
          <cell r="G3082" t="str">
            <v>3 - Sudeste</v>
          </cell>
          <cell r="H3082">
            <v>0.16</v>
          </cell>
        </row>
        <row r="3083">
          <cell r="A3083">
            <v>3170909</v>
          </cell>
          <cell r="B3083" t="str">
            <v>MG</v>
          </cell>
          <cell r="C3083">
            <v>31</v>
          </cell>
          <cell r="D3083" t="str">
            <v>Varzelândia</v>
          </cell>
          <cell r="E3083">
            <v>18840</v>
          </cell>
          <cell r="F3083" t="str">
            <v>3 - 10001 até 20000</v>
          </cell>
          <cell r="G3083" t="str">
            <v>3 - Sudeste</v>
          </cell>
          <cell r="H3083">
            <v>0.1</v>
          </cell>
        </row>
        <row r="3084">
          <cell r="A3084">
            <v>3171006</v>
          </cell>
          <cell r="B3084" t="str">
            <v>MG</v>
          </cell>
          <cell r="C3084">
            <v>31</v>
          </cell>
          <cell r="D3084" t="str">
            <v>Vazante</v>
          </cell>
          <cell r="E3084">
            <v>19975</v>
          </cell>
          <cell r="F3084" t="str">
            <v>3 - 10001 até 20000</v>
          </cell>
          <cell r="G3084" t="str">
            <v>3 - Sudeste</v>
          </cell>
          <cell r="H3084">
            <v>0.2</v>
          </cell>
        </row>
        <row r="3085">
          <cell r="A3085">
            <v>3171030</v>
          </cell>
          <cell r="B3085" t="str">
            <v>MG</v>
          </cell>
          <cell r="C3085">
            <v>31</v>
          </cell>
          <cell r="D3085" t="str">
            <v>Verdelândia</v>
          </cell>
          <cell r="E3085">
            <v>7672</v>
          </cell>
          <cell r="F3085" t="str">
            <v>2 - 5001 até 10000</v>
          </cell>
          <cell r="G3085" t="str">
            <v>3 - Sudeste</v>
          </cell>
          <cell r="H3085">
            <v>0.1</v>
          </cell>
        </row>
        <row r="3086">
          <cell r="A3086">
            <v>3171071</v>
          </cell>
          <cell r="B3086" t="str">
            <v>MG</v>
          </cell>
          <cell r="C3086">
            <v>31</v>
          </cell>
          <cell r="D3086" t="str">
            <v>Veredinha</v>
          </cell>
          <cell r="E3086">
            <v>5181</v>
          </cell>
          <cell r="F3086" t="str">
            <v>2 - 5001 até 10000</v>
          </cell>
          <cell r="G3086" t="str">
            <v>3 - Sudeste</v>
          </cell>
          <cell r="H3086">
            <v>0.1</v>
          </cell>
        </row>
        <row r="3087">
          <cell r="A3087">
            <v>3171105</v>
          </cell>
          <cell r="B3087" t="str">
            <v>MG</v>
          </cell>
          <cell r="C3087">
            <v>31</v>
          </cell>
          <cell r="D3087" t="str">
            <v>Veríssimo</v>
          </cell>
          <cell r="E3087">
            <v>3411</v>
          </cell>
          <cell r="F3087" t="str">
            <v>1 - Até 5000</v>
          </cell>
          <cell r="G3087" t="str">
            <v>3 - Sudeste</v>
          </cell>
          <cell r="H3087">
            <v>0.1</v>
          </cell>
        </row>
        <row r="3088">
          <cell r="A3088">
            <v>3171154</v>
          </cell>
          <cell r="B3088" t="str">
            <v>MG</v>
          </cell>
          <cell r="C3088">
            <v>31</v>
          </cell>
          <cell r="D3088" t="str">
            <v>Vermelho Novo</v>
          </cell>
          <cell r="E3088">
            <v>4899</v>
          </cell>
          <cell r="F3088" t="str">
            <v>1 - Até 5000</v>
          </cell>
          <cell r="G3088" t="str">
            <v>3 - Sudeste</v>
          </cell>
          <cell r="H3088">
            <v>0.16</v>
          </cell>
        </row>
        <row r="3089">
          <cell r="A3089">
            <v>3171204</v>
          </cell>
          <cell r="B3089" t="str">
            <v>MG</v>
          </cell>
          <cell r="C3089">
            <v>31</v>
          </cell>
          <cell r="D3089" t="str">
            <v>Vespasiano</v>
          </cell>
          <cell r="E3089">
            <v>129021</v>
          </cell>
          <cell r="F3089" t="str">
            <v>6 - 100001 até 500000</v>
          </cell>
          <cell r="G3089" t="str">
            <v>3 - Sudeste</v>
          </cell>
          <cell r="H3089">
            <v>0.16</v>
          </cell>
        </row>
        <row r="3090">
          <cell r="A3090">
            <v>3171303</v>
          </cell>
          <cell r="B3090" t="str">
            <v>MG</v>
          </cell>
          <cell r="C3090">
            <v>31</v>
          </cell>
          <cell r="D3090" t="str">
            <v>Viçosa</v>
          </cell>
          <cell r="E3090">
            <v>76430</v>
          </cell>
          <cell r="F3090" t="str">
            <v>5 - 50001 até 100000</v>
          </cell>
          <cell r="G3090" t="str">
            <v>3 - Sudeste</v>
          </cell>
          <cell r="H3090">
            <v>0.2</v>
          </cell>
        </row>
        <row r="3091">
          <cell r="A3091">
            <v>3171402</v>
          </cell>
          <cell r="B3091" t="str">
            <v>MG</v>
          </cell>
          <cell r="C3091">
            <v>31</v>
          </cell>
          <cell r="D3091" t="str">
            <v>Vieiras</v>
          </cell>
          <cell r="E3091">
            <v>3700</v>
          </cell>
          <cell r="F3091" t="str">
            <v>1 - Até 5000</v>
          </cell>
          <cell r="G3091" t="str">
            <v>3 - Sudeste</v>
          </cell>
          <cell r="H3091">
            <v>0.1</v>
          </cell>
        </row>
        <row r="3092">
          <cell r="A3092">
            <v>3171501</v>
          </cell>
          <cell r="B3092" t="str">
            <v>MG</v>
          </cell>
          <cell r="C3092">
            <v>31</v>
          </cell>
          <cell r="D3092" t="str">
            <v>Mathias Lobato</v>
          </cell>
          <cell r="E3092">
            <v>3038</v>
          </cell>
          <cell r="F3092" t="str">
            <v>1 - Até 5000</v>
          </cell>
          <cell r="G3092" t="str">
            <v>3 - Sudeste</v>
          </cell>
          <cell r="H3092">
            <v>0.1</v>
          </cell>
        </row>
        <row r="3093">
          <cell r="A3093">
            <v>3171600</v>
          </cell>
          <cell r="B3093" t="str">
            <v>MG</v>
          </cell>
          <cell r="C3093">
            <v>31</v>
          </cell>
          <cell r="D3093" t="str">
            <v>Virgem da Lapa</v>
          </cell>
          <cell r="E3093">
            <v>11804</v>
          </cell>
          <cell r="F3093" t="str">
            <v>3 - 10001 até 20000</v>
          </cell>
          <cell r="G3093" t="str">
            <v>3 - Sudeste</v>
          </cell>
          <cell r="H3093">
            <v>0.1</v>
          </cell>
        </row>
        <row r="3094">
          <cell r="A3094">
            <v>3171709</v>
          </cell>
          <cell r="B3094" t="str">
            <v>MG</v>
          </cell>
          <cell r="C3094">
            <v>31</v>
          </cell>
          <cell r="D3094" t="str">
            <v>Virgínia</v>
          </cell>
          <cell r="E3094">
            <v>8908</v>
          </cell>
          <cell r="F3094" t="str">
            <v>2 - 5001 até 10000</v>
          </cell>
          <cell r="G3094" t="str">
            <v>3 - Sudeste</v>
          </cell>
          <cell r="H3094">
            <v>0.1</v>
          </cell>
        </row>
        <row r="3095">
          <cell r="A3095">
            <v>3171808</v>
          </cell>
          <cell r="B3095" t="str">
            <v>MG</v>
          </cell>
          <cell r="C3095">
            <v>31</v>
          </cell>
          <cell r="D3095" t="str">
            <v>Virginópolis</v>
          </cell>
          <cell r="E3095">
            <v>10314</v>
          </cell>
          <cell r="F3095" t="str">
            <v>3 - 10001 até 20000</v>
          </cell>
          <cell r="G3095" t="str">
            <v>3 - Sudeste</v>
          </cell>
          <cell r="H3095">
            <v>0.1</v>
          </cell>
        </row>
        <row r="3096">
          <cell r="A3096">
            <v>3171907</v>
          </cell>
          <cell r="B3096" t="str">
            <v>MG</v>
          </cell>
          <cell r="C3096">
            <v>31</v>
          </cell>
          <cell r="D3096" t="str">
            <v>Virgolândia</v>
          </cell>
          <cell r="E3096">
            <v>4552</v>
          </cell>
          <cell r="F3096" t="str">
            <v>1 - Até 5000</v>
          </cell>
          <cell r="G3096" t="str">
            <v>3 - Sudeste</v>
          </cell>
          <cell r="H3096">
            <v>0.1</v>
          </cell>
        </row>
        <row r="3097">
          <cell r="A3097">
            <v>3172004</v>
          </cell>
          <cell r="B3097" t="str">
            <v>MG</v>
          </cell>
          <cell r="C3097">
            <v>31</v>
          </cell>
          <cell r="D3097" t="str">
            <v>Visconde do Rio Branco</v>
          </cell>
          <cell r="E3097">
            <v>39160</v>
          </cell>
          <cell r="F3097" t="str">
            <v>4 - 20001 até 50000</v>
          </cell>
          <cell r="G3097" t="str">
            <v>3 - Sudeste</v>
          </cell>
          <cell r="H3097">
            <v>0.1</v>
          </cell>
        </row>
        <row r="3098">
          <cell r="A3098">
            <v>3172103</v>
          </cell>
          <cell r="B3098" t="str">
            <v>MG</v>
          </cell>
          <cell r="C3098">
            <v>31</v>
          </cell>
          <cell r="D3098" t="str">
            <v>Volta Grande</v>
          </cell>
          <cell r="E3098">
            <v>4443</v>
          </cell>
          <cell r="F3098" t="str">
            <v>1 - Até 5000</v>
          </cell>
          <cell r="G3098" t="str">
            <v>3 - Sudeste</v>
          </cell>
          <cell r="H3098">
            <v>0.1</v>
          </cell>
        </row>
        <row r="3099">
          <cell r="A3099">
            <v>3172202</v>
          </cell>
          <cell r="B3099" t="str">
            <v>MG</v>
          </cell>
          <cell r="C3099">
            <v>31</v>
          </cell>
          <cell r="D3099" t="str">
            <v>Wenceslau Braz</v>
          </cell>
          <cell r="E3099">
            <v>2356</v>
          </cell>
          <cell r="F3099" t="str">
            <v>1 - Até 5000</v>
          </cell>
          <cell r="G3099" t="str">
            <v>3 - Sudeste</v>
          </cell>
          <cell r="H3099">
            <v>0.16</v>
          </cell>
        </row>
        <row r="3100">
          <cell r="A3100">
            <v>3200102</v>
          </cell>
          <cell r="B3100" t="str">
            <v>ES</v>
          </cell>
          <cell r="C3100">
            <v>32</v>
          </cell>
          <cell r="D3100" t="str">
            <v>Afonso Cláudio</v>
          </cell>
          <cell r="E3100">
            <v>30684</v>
          </cell>
          <cell r="F3100" t="str">
            <v>4 - 20001 até 50000</v>
          </cell>
          <cell r="G3100" t="str">
            <v>3 - Sudeste</v>
          </cell>
          <cell r="H3100">
            <v>0.1</v>
          </cell>
        </row>
        <row r="3101">
          <cell r="A3101">
            <v>3200136</v>
          </cell>
          <cell r="B3101" t="str">
            <v>ES</v>
          </cell>
          <cell r="C3101">
            <v>32</v>
          </cell>
          <cell r="D3101" t="str">
            <v>Águia Branca</v>
          </cell>
          <cell r="E3101">
            <v>9711</v>
          </cell>
          <cell r="F3101" t="str">
            <v>2 - 5001 até 10000</v>
          </cell>
          <cell r="G3101" t="str">
            <v>3 - Sudeste</v>
          </cell>
          <cell r="H3101">
            <v>0.16</v>
          </cell>
        </row>
        <row r="3102">
          <cell r="A3102">
            <v>3200169</v>
          </cell>
          <cell r="B3102" t="str">
            <v>ES</v>
          </cell>
          <cell r="C3102">
            <v>32</v>
          </cell>
          <cell r="D3102" t="str">
            <v>Água Doce do Norte</v>
          </cell>
          <cell r="E3102">
            <v>12042</v>
          </cell>
          <cell r="F3102" t="str">
            <v>3 - 10001 até 20000</v>
          </cell>
          <cell r="G3102" t="str">
            <v>3 - Sudeste</v>
          </cell>
          <cell r="H3102">
            <v>0.1</v>
          </cell>
        </row>
        <row r="3103">
          <cell r="A3103">
            <v>3200201</v>
          </cell>
          <cell r="B3103" t="str">
            <v>ES</v>
          </cell>
          <cell r="C3103">
            <v>32</v>
          </cell>
          <cell r="D3103" t="str">
            <v>Alegre</v>
          </cell>
          <cell r="E3103">
            <v>29177</v>
          </cell>
          <cell r="F3103" t="str">
            <v>4 - 20001 até 50000</v>
          </cell>
          <cell r="G3103" t="str">
            <v>3 - Sudeste</v>
          </cell>
          <cell r="H3103">
            <v>0.3</v>
          </cell>
        </row>
        <row r="3104">
          <cell r="A3104">
            <v>3200300</v>
          </cell>
          <cell r="B3104" t="str">
            <v>ES</v>
          </cell>
          <cell r="C3104">
            <v>32</v>
          </cell>
          <cell r="D3104" t="str">
            <v>Alfredo Chaves</v>
          </cell>
          <cell r="E3104">
            <v>13836</v>
          </cell>
          <cell r="F3104" t="str">
            <v>3 - 10001 até 20000</v>
          </cell>
          <cell r="G3104" t="str">
            <v>3 - Sudeste</v>
          </cell>
          <cell r="H3104">
            <v>0.1</v>
          </cell>
        </row>
        <row r="3105">
          <cell r="A3105">
            <v>3200359</v>
          </cell>
          <cell r="B3105" t="str">
            <v>ES</v>
          </cell>
          <cell r="C3105">
            <v>32</v>
          </cell>
          <cell r="D3105" t="str">
            <v>Alto Rio Novo</v>
          </cell>
          <cell r="E3105">
            <v>7434</v>
          </cell>
          <cell r="F3105" t="str">
            <v>2 - 5001 até 10000</v>
          </cell>
          <cell r="G3105" t="str">
            <v>3 - Sudeste</v>
          </cell>
          <cell r="H3105">
            <v>0.16</v>
          </cell>
        </row>
        <row r="3106">
          <cell r="A3106">
            <v>3200409</v>
          </cell>
          <cell r="B3106" t="str">
            <v>ES</v>
          </cell>
          <cell r="C3106">
            <v>32</v>
          </cell>
          <cell r="D3106" t="str">
            <v>Anchieta</v>
          </cell>
          <cell r="E3106">
            <v>29984</v>
          </cell>
          <cell r="F3106" t="str">
            <v>4 - 20001 até 50000</v>
          </cell>
          <cell r="G3106" t="str">
            <v>3 - Sudeste</v>
          </cell>
          <cell r="H3106">
            <v>0.4</v>
          </cell>
        </row>
        <row r="3107">
          <cell r="A3107">
            <v>3200508</v>
          </cell>
          <cell r="B3107" t="str">
            <v>ES</v>
          </cell>
          <cell r="C3107">
            <v>32</v>
          </cell>
          <cell r="D3107" t="str">
            <v>Apiacá</v>
          </cell>
          <cell r="E3107">
            <v>7223</v>
          </cell>
          <cell r="F3107" t="str">
            <v>2 - 5001 até 10000</v>
          </cell>
          <cell r="G3107" t="str">
            <v>3 - Sudeste</v>
          </cell>
          <cell r="H3107">
            <v>0.3</v>
          </cell>
        </row>
        <row r="3108">
          <cell r="A3108">
            <v>3200607</v>
          </cell>
          <cell r="B3108" t="str">
            <v>ES</v>
          </cell>
          <cell r="C3108">
            <v>32</v>
          </cell>
          <cell r="D3108" t="str">
            <v>Aracruz</v>
          </cell>
          <cell r="E3108">
            <v>94765</v>
          </cell>
          <cell r="F3108" t="str">
            <v>5 - 50001 até 100000</v>
          </cell>
          <cell r="G3108" t="str">
            <v>3 - Sudeste</v>
          </cell>
          <cell r="H3108">
            <v>0.1</v>
          </cell>
        </row>
        <row r="3109">
          <cell r="A3109">
            <v>3200706</v>
          </cell>
          <cell r="B3109" t="str">
            <v>ES</v>
          </cell>
          <cell r="C3109">
            <v>32</v>
          </cell>
          <cell r="D3109" t="str">
            <v>Atílio Vivácqua</v>
          </cell>
          <cell r="E3109">
            <v>10540</v>
          </cell>
          <cell r="F3109" t="str">
            <v>3 - 10001 até 20000</v>
          </cell>
          <cell r="G3109" t="str">
            <v>3 - Sudeste</v>
          </cell>
          <cell r="H3109">
            <v>0.1</v>
          </cell>
        </row>
        <row r="3110">
          <cell r="A3110">
            <v>3200805</v>
          </cell>
          <cell r="B3110" t="str">
            <v>ES</v>
          </cell>
          <cell r="C3110">
            <v>32</v>
          </cell>
          <cell r="D3110" t="str">
            <v>Baixo Guandu</v>
          </cell>
          <cell r="E3110">
            <v>30674</v>
          </cell>
          <cell r="F3110" t="str">
            <v>4 - 20001 até 50000</v>
          </cell>
          <cell r="G3110" t="str">
            <v>3 - Sudeste</v>
          </cell>
          <cell r="H3110">
            <v>0.3</v>
          </cell>
        </row>
        <row r="3111">
          <cell r="A3111">
            <v>3200904</v>
          </cell>
          <cell r="B3111" t="str">
            <v>ES</v>
          </cell>
          <cell r="C3111">
            <v>32</v>
          </cell>
          <cell r="D3111" t="str">
            <v>Barra de São Francisco</v>
          </cell>
          <cell r="E3111">
            <v>42498</v>
          </cell>
          <cell r="F3111" t="str">
            <v>4 - 20001 até 50000</v>
          </cell>
          <cell r="G3111" t="str">
            <v>3 - Sudeste</v>
          </cell>
          <cell r="H3111">
            <v>0.4</v>
          </cell>
        </row>
        <row r="3112">
          <cell r="A3112">
            <v>3201001</v>
          </cell>
          <cell r="B3112" t="str">
            <v>ES</v>
          </cell>
          <cell r="C3112">
            <v>32</v>
          </cell>
          <cell r="D3112" t="str">
            <v>Boa Esperança</v>
          </cell>
          <cell r="E3112">
            <v>13608</v>
          </cell>
          <cell r="F3112" t="str">
            <v>3 - 10001 até 20000</v>
          </cell>
          <cell r="G3112" t="str">
            <v>3 - Sudeste</v>
          </cell>
          <cell r="H3112">
            <v>0.1</v>
          </cell>
        </row>
        <row r="3113">
          <cell r="A3113">
            <v>3201100</v>
          </cell>
          <cell r="B3113" t="str">
            <v>ES</v>
          </cell>
          <cell r="C3113">
            <v>32</v>
          </cell>
          <cell r="D3113" t="str">
            <v>Bom Jesus do Norte</v>
          </cell>
          <cell r="E3113">
            <v>10254</v>
          </cell>
          <cell r="F3113" t="str">
            <v>3 - 10001 até 20000</v>
          </cell>
          <cell r="G3113" t="str">
            <v>3 - Sudeste</v>
          </cell>
          <cell r="H3113">
            <v>0.3</v>
          </cell>
        </row>
        <row r="3114">
          <cell r="A3114">
            <v>3201159</v>
          </cell>
          <cell r="B3114" t="str">
            <v>ES</v>
          </cell>
          <cell r="C3114">
            <v>32</v>
          </cell>
          <cell r="D3114" t="str">
            <v>Brejetuba</v>
          </cell>
          <cell r="E3114">
            <v>12985</v>
          </cell>
          <cell r="F3114" t="str">
            <v>3 - 10001 até 20000</v>
          </cell>
          <cell r="G3114" t="str">
            <v>3 - Sudeste</v>
          </cell>
          <cell r="H3114">
            <v>0.16</v>
          </cell>
        </row>
        <row r="3115">
          <cell r="A3115">
            <v>3201209</v>
          </cell>
          <cell r="B3115" t="str">
            <v>ES</v>
          </cell>
          <cell r="C3115">
            <v>32</v>
          </cell>
          <cell r="D3115" t="str">
            <v>Cachoeiro de Itapemirim</v>
          </cell>
          <cell r="E3115">
            <v>185786</v>
          </cell>
          <cell r="F3115" t="str">
            <v>6 - 100001 até 500000</v>
          </cell>
          <cell r="G3115" t="str">
            <v>3 - Sudeste</v>
          </cell>
          <cell r="H3115">
            <v>0.5</v>
          </cell>
        </row>
        <row r="3116">
          <cell r="A3116">
            <v>3201308</v>
          </cell>
          <cell r="B3116" t="str">
            <v>ES</v>
          </cell>
          <cell r="C3116">
            <v>32</v>
          </cell>
          <cell r="D3116" t="str">
            <v>Cariacica</v>
          </cell>
          <cell r="E3116">
            <v>353491</v>
          </cell>
          <cell r="F3116" t="str">
            <v>6 - 100001 até 500000</v>
          </cell>
          <cell r="G3116" t="str">
            <v>3 - Sudeste</v>
          </cell>
          <cell r="H3116">
            <v>0.4</v>
          </cell>
        </row>
        <row r="3117">
          <cell r="A3117">
            <v>3201407</v>
          </cell>
          <cell r="B3117" t="str">
            <v>ES</v>
          </cell>
          <cell r="C3117">
            <v>32</v>
          </cell>
          <cell r="D3117" t="str">
            <v>Castelo</v>
          </cell>
          <cell r="E3117">
            <v>36930</v>
          </cell>
          <cell r="F3117" t="str">
            <v>4 - 20001 até 50000</v>
          </cell>
          <cell r="G3117" t="str">
            <v>3 - Sudeste</v>
          </cell>
          <cell r="H3117">
            <v>0.1</v>
          </cell>
        </row>
        <row r="3118">
          <cell r="A3118">
            <v>3201506</v>
          </cell>
          <cell r="B3118" t="str">
            <v>ES</v>
          </cell>
          <cell r="C3118">
            <v>32</v>
          </cell>
          <cell r="D3118" t="str">
            <v>Colatina</v>
          </cell>
          <cell r="E3118">
            <v>120033</v>
          </cell>
          <cell r="F3118" t="str">
            <v>6 - 100001 até 500000</v>
          </cell>
          <cell r="G3118" t="str">
            <v>3 - Sudeste</v>
          </cell>
          <cell r="H3118">
            <v>0.16</v>
          </cell>
        </row>
        <row r="3119">
          <cell r="A3119">
            <v>3201605</v>
          </cell>
          <cell r="B3119" t="str">
            <v>ES</v>
          </cell>
          <cell r="C3119">
            <v>32</v>
          </cell>
          <cell r="D3119" t="str">
            <v>Conceição da Barra</v>
          </cell>
          <cell r="E3119">
            <v>27458</v>
          </cell>
          <cell r="F3119" t="str">
            <v>4 - 20001 até 50000</v>
          </cell>
          <cell r="G3119" t="str">
            <v>3 - Sudeste</v>
          </cell>
          <cell r="H3119">
            <v>0.1</v>
          </cell>
        </row>
        <row r="3120">
          <cell r="A3120">
            <v>3201704</v>
          </cell>
          <cell r="B3120" t="str">
            <v>ES</v>
          </cell>
          <cell r="C3120">
            <v>32</v>
          </cell>
          <cell r="D3120" t="str">
            <v>Conceição do Castelo</v>
          </cell>
          <cell r="E3120">
            <v>11937</v>
          </cell>
          <cell r="F3120" t="str">
            <v>3 - 10001 até 20000</v>
          </cell>
          <cell r="G3120" t="str">
            <v>3 - Sudeste</v>
          </cell>
          <cell r="H3120">
            <v>0.16</v>
          </cell>
        </row>
        <row r="3121">
          <cell r="A3121">
            <v>3201803</v>
          </cell>
          <cell r="B3121" t="str">
            <v>ES</v>
          </cell>
          <cell r="C3121">
            <v>32</v>
          </cell>
          <cell r="D3121" t="str">
            <v>Divino de São Lourenço</v>
          </cell>
          <cell r="E3121">
            <v>5083</v>
          </cell>
          <cell r="F3121" t="str">
            <v>2 - 5001 até 10000</v>
          </cell>
          <cell r="G3121" t="str">
            <v>3 - Sudeste</v>
          </cell>
          <cell r="H3121">
            <v>0.1</v>
          </cell>
        </row>
        <row r="3122">
          <cell r="A3122">
            <v>3201902</v>
          </cell>
          <cell r="B3122" t="str">
            <v>ES</v>
          </cell>
          <cell r="C3122">
            <v>32</v>
          </cell>
          <cell r="D3122" t="str">
            <v>Domingos Martins</v>
          </cell>
          <cell r="E3122">
            <v>35416</v>
          </cell>
          <cell r="F3122" t="str">
            <v>4 - 20001 até 50000</v>
          </cell>
          <cell r="G3122" t="str">
            <v>3 - Sudeste</v>
          </cell>
          <cell r="H3122">
            <v>0.1</v>
          </cell>
        </row>
        <row r="3123">
          <cell r="A3123">
            <v>3202009</v>
          </cell>
          <cell r="B3123" t="str">
            <v>ES</v>
          </cell>
          <cell r="C3123">
            <v>32</v>
          </cell>
          <cell r="D3123" t="str">
            <v>Dores do Rio Preto</v>
          </cell>
          <cell r="E3123">
            <v>6596</v>
          </cell>
          <cell r="F3123" t="str">
            <v>2 - 5001 até 10000</v>
          </cell>
          <cell r="G3123" t="str">
            <v>3 - Sudeste</v>
          </cell>
          <cell r="H3123">
            <v>0.2</v>
          </cell>
        </row>
        <row r="3124">
          <cell r="A3124">
            <v>3202108</v>
          </cell>
          <cell r="B3124" t="str">
            <v>ES</v>
          </cell>
          <cell r="C3124">
            <v>32</v>
          </cell>
          <cell r="D3124" t="str">
            <v>Ecoporanga</v>
          </cell>
          <cell r="E3124">
            <v>21992</v>
          </cell>
          <cell r="F3124" t="str">
            <v>4 - 20001 até 50000</v>
          </cell>
          <cell r="G3124" t="str">
            <v>3 - Sudeste</v>
          </cell>
          <cell r="H3124">
            <v>0.1</v>
          </cell>
        </row>
        <row r="3125">
          <cell r="A3125">
            <v>3202207</v>
          </cell>
          <cell r="B3125" t="str">
            <v>ES</v>
          </cell>
          <cell r="C3125">
            <v>32</v>
          </cell>
          <cell r="D3125" t="str">
            <v>Fundão</v>
          </cell>
          <cell r="E3125">
            <v>18014</v>
          </cell>
          <cell r="F3125" t="str">
            <v>3 - 10001 até 20000</v>
          </cell>
          <cell r="G3125" t="str">
            <v>3 - Sudeste</v>
          </cell>
          <cell r="H3125">
            <v>0.2</v>
          </cell>
        </row>
        <row r="3126">
          <cell r="A3126">
            <v>3202256</v>
          </cell>
          <cell r="B3126" t="str">
            <v>ES</v>
          </cell>
          <cell r="C3126">
            <v>32</v>
          </cell>
          <cell r="D3126" t="str">
            <v>Governador Lindenberg</v>
          </cell>
          <cell r="E3126">
            <v>11009</v>
          </cell>
          <cell r="F3126" t="str">
            <v>3 - 10001 até 20000</v>
          </cell>
          <cell r="G3126" t="str">
            <v>3 - Sudeste</v>
          </cell>
          <cell r="H3126">
            <v>0.16</v>
          </cell>
        </row>
        <row r="3127">
          <cell r="A3127">
            <v>3202306</v>
          </cell>
          <cell r="B3127" t="str">
            <v>ES</v>
          </cell>
          <cell r="C3127">
            <v>32</v>
          </cell>
          <cell r="D3127" t="str">
            <v>Guaçuí</v>
          </cell>
          <cell r="E3127">
            <v>29358</v>
          </cell>
          <cell r="F3127" t="str">
            <v>4 - 20001 até 50000</v>
          </cell>
          <cell r="G3127" t="str">
            <v>3 - Sudeste</v>
          </cell>
          <cell r="H3127">
            <v>0.3</v>
          </cell>
        </row>
        <row r="3128">
          <cell r="A3128">
            <v>3202405</v>
          </cell>
          <cell r="B3128" t="str">
            <v>ES</v>
          </cell>
          <cell r="C3128">
            <v>32</v>
          </cell>
          <cell r="D3128" t="str">
            <v>Guarapari</v>
          </cell>
          <cell r="E3128">
            <v>124656</v>
          </cell>
          <cell r="F3128" t="str">
            <v>6 - 100001 até 500000</v>
          </cell>
          <cell r="G3128" t="str">
            <v>3 - Sudeste</v>
          </cell>
          <cell r="H3128">
            <v>0.4</v>
          </cell>
        </row>
        <row r="3129">
          <cell r="A3129">
            <v>3202454</v>
          </cell>
          <cell r="B3129" t="str">
            <v>ES</v>
          </cell>
          <cell r="C3129">
            <v>32</v>
          </cell>
          <cell r="D3129" t="str">
            <v>Ibatiba</v>
          </cell>
          <cell r="E3129">
            <v>25380</v>
          </cell>
          <cell r="F3129" t="str">
            <v>4 - 20001 até 50000</v>
          </cell>
          <cell r="G3129" t="str">
            <v>3 - Sudeste</v>
          </cell>
          <cell r="H3129">
            <v>0.1</v>
          </cell>
        </row>
        <row r="3130">
          <cell r="A3130">
            <v>3202504</v>
          </cell>
          <cell r="B3130" t="str">
            <v>ES</v>
          </cell>
          <cell r="C3130">
            <v>32</v>
          </cell>
          <cell r="D3130" t="str">
            <v>Ibiraçu</v>
          </cell>
          <cell r="E3130">
            <v>11723</v>
          </cell>
          <cell r="F3130" t="str">
            <v>3 - 10001 até 20000</v>
          </cell>
          <cell r="G3130" t="str">
            <v>3 - Sudeste</v>
          </cell>
          <cell r="H3130">
            <v>0.1</v>
          </cell>
        </row>
        <row r="3131">
          <cell r="A3131">
            <v>3202553</v>
          </cell>
          <cell r="B3131" t="str">
            <v>ES</v>
          </cell>
          <cell r="C3131">
            <v>32</v>
          </cell>
          <cell r="D3131" t="str">
            <v>Ibitirama</v>
          </cell>
          <cell r="E3131">
            <v>9520</v>
          </cell>
          <cell r="F3131" t="str">
            <v>2 - 5001 até 10000</v>
          </cell>
          <cell r="G3131" t="str">
            <v>3 - Sudeste</v>
          </cell>
          <cell r="H3131">
            <v>0.1</v>
          </cell>
        </row>
        <row r="3132">
          <cell r="A3132">
            <v>3202603</v>
          </cell>
          <cell r="B3132" t="str">
            <v>ES</v>
          </cell>
          <cell r="C3132">
            <v>32</v>
          </cell>
          <cell r="D3132" t="str">
            <v>Iconha</v>
          </cell>
          <cell r="E3132">
            <v>12326</v>
          </cell>
          <cell r="F3132" t="str">
            <v>3 - 10001 até 20000</v>
          </cell>
          <cell r="G3132" t="str">
            <v>3 - Sudeste</v>
          </cell>
          <cell r="H3132">
            <v>0.1</v>
          </cell>
        </row>
        <row r="3133">
          <cell r="A3133">
            <v>3202652</v>
          </cell>
          <cell r="B3133" t="str">
            <v>ES</v>
          </cell>
          <cell r="C3133">
            <v>32</v>
          </cell>
          <cell r="D3133" t="str">
            <v>Irupi</v>
          </cell>
          <cell r="E3133">
            <v>13710</v>
          </cell>
          <cell r="F3133" t="str">
            <v>3 - 10001 até 20000</v>
          </cell>
          <cell r="G3133" t="str">
            <v>3 - Sudeste</v>
          </cell>
          <cell r="H3133">
            <v>0.1</v>
          </cell>
        </row>
        <row r="3134">
          <cell r="A3134">
            <v>3202702</v>
          </cell>
          <cell r="B3134" t="str">
            <v>ES</v>
          </cell>
          <cell r="C3134">
            <v>32</v>
          </cell>
          <cell r="D3134" t="str">
            <v>Itaguaçu</v>
          </cell>
          <cell r="E3134">
            <v>13589</v>
          </cell>
          <cell r="F3134" t="str">
            <v>3 - 10001 até 20000</v>
          </cell>
          <cell r="G3134" t="str">
            <v>3 - Sudeste</v>
          </cell>
          <cell r="H3134">
            <v>0.1</v>
          </cell>
        </row>
        <row r="3135">
          <cell r="A3135">
            <v>3202801</v>
          </cell>
          <cell r="B3135" t="str">
            <v>ES</v>
          </cell>
          <cell r="C3135">
            <v>32</v>
          </cell>
          <cell r="D3135" t="str">
            <v>Itapemirim</v>
          </cell>
          <cell r="E3135">
            <v>39832</v>
          </cell>
          <cell r="F3135" t="str">
            <v>4 - 20001 até 50000</v>
          </cell>
          <cell r="G3135" t="str">
            <v>3 - Sudeste</v>
          </cell>
          <cell r="H3135">
            <v>0.3</v>
          </cell>
        </row>
        <row r="3136">
          <cell r="A3136">
            <v>3202900</v>
          </cell>
          <cell r="B3136" t="str">
            <v>ES</v>
          </cell>
          <cell r="C3136">
            <v>32</v>
          </cell>
          <cell r="D3136" t="str">
            <v>Itarana</v>
          </cell>
          <cell r="E3136">
            <v>10597</v>
          </cell>
          <cell r="F3136" t="str">
            <v>3 - 10001 até 20000</v>
          </cell>
          <cell r="G3136" t="str">
            <v>3 - Sudeste</v>
          </cell>
          <cell r="H3136">
            <v>0.1</v>
          </cell>
        </row>
        <row r="3137">
          <cell r="A3137">
            <v>3203007</v>
          </cell>
          <cell r="B3137" t="str">
            <v>ES</v>
          </cell>
          <cell r="C3137">
            <v>32</v>
          </cell>
          <cell r="D3137" t="str">
            <v>Iúna</v>
          </cell>
          <cell r="E3137">
            <v>28590</v>
          </cell>
          <cell r="F3137" t="str">
            <v>4 - 20001 até 50000</v>
          </cell>
          <cell r="G3137" t="str">
            <v>3 - Sudeste</v>
          </cell>
          <cell r="H3137">
            <v>0.26</v>
          </cell>
        </row>
        <row r="3138">
          <cell r="A3138">
            <v>3203056</v>
          </cell>
          <cell r="B3138" t="str">
            <v>ES</v>
          </cell>
          <cell r="C3138">
            <v>32</v>
          </cell>
          <cell r="D3138" t="str">
            <v>Jaguaré</v>
          </cell>
          <cell r="E3138">
            <v>28931</v>
          </cell>
          <cell r="F3138" t="str">
            <v>4 - 20001 até 50000</v>
          </cell>
          <cell r="G3138" t="str">
            <v>3 - Sudeste</v>
          </cell>
          <cell r="H3138">
            <v>0.1</v>
          </cell>
        </row>
        <row r="3139">
          <cell r="A3139">
            <v>3203106</v>
          </cell>
          <cell r="B3139" t="str">
            <v>ES</v>
          </cell>
          <cell r="C3139">
            <v>32</v>
          </cell>
          <cell r="D3139" t="str">
            <v>Jerônimo Monteiro</v>
          </cell>
          <cell r="E3139">
            <v>11575</v>
          </cell>
          <cell r="F3139" t="str">
            <v>3 - 10001 até 20000</v>
          </cell>
          <cell r="G3139" t="str">
            <v>3 - Sudeste</v>
          </cell>
          <cell r="H3139">
            <v>0.16</v>
          </cell>
        </row>
        <row r="3140">
          <cell r="A3140">
            <v>3203130</v>
          </cell>
          <cell r="B3140" t="str">
            <v>ES</v>
          </cell>
          <cell r="C3140">
            <v>32</v>
          </cell>
          <cell r="D3140" t="str">
            <v>João Neiva</v>
          </cell>
          <cell r="E3140">
            <v>14079</v>
          </cell>
          <cell r="F3140" t="str">
            <v>3 - 10001 até 20000</v>
          </cell>
          <cell r="G3140" t="str">
            <v>3 - Sudeste</v>
          </cell>
          <cell r="H3140">
            <v>0.33999999999999997</v>
          </cell>
        </row>
        <row r="3141">
          <cell r="A3141">
            <v>3203163</v>
          </cell>
          <cell r="B3141" t="str">
            <v>ES</v>
          </cell>
          <cell r="C3141">
            <v>32</v>
          </cell>
          <cell r="D3141" t="str">
            <v>Laranja da Terra</v>
          </cell>
          <cell r="E3141">
            <v>11094</v>
          </cell>
          <cell r="F3141" t="str">
            <v>3 - 10001 até 20000</v>
          </cell>
          <cell r="G3141" t="str">
            <v>3 - Sudeste</v>
          </cell>
          <cell r="H3141">
            <v>0.1</v>
          </cell>
        </row>
        <row r="3142">
          <cell r="A3142">
            <v>3203205</v>
          </cell>
          <cell r="B3142" t="str">
            <v>ES</v>
          </cell>
          <cell r="C3142">
            <v>32</v>
          </cell>
          <cell r="D3142" t="str">
            <v>Linhares</v>
          </cell>
          <cell r="E3142">
            <v>166786</v>
          </cell>
          <cell r="F3142" t="str">
            <v>6 - 100001 até 500000</v>
          </cell>
          <cell r="G3142" t="str">
            <v>3 - Sudeste</v>
          </cell>
          <cell r="H3142">
            <v>0.16</v>
          </cell>
        </row>
        <row r="3143">
          <cell r="A3143">
            <v>3203304</v>
          </cell>
          <cell r="B3143" t="str">
            <v>ES</v>
          </cell>
          <cell r="C3143">
            <v>32</v>
          </cell>
          <cell r="D3143" t="str">
            <v>Mantenópolis</v>
          </cell>
          <cell r="E3143">
            <v>12770</v>
          </cell>
          <cell r="F3143" t="str">
            <v>3 - 10001 até 20000</v>
          </cell>
          <cell r="G3143" t="str">
            <v>3 - Sudeste</v>
          </cell>
          <cell r="H3143">
            <v>0.1</v>
          </cell>
        </row>
        <row r="3144">
          <cell r="A3144">
            <v>3203320</v>
          </cell>
          <cell r="B3144" t="str">
            <v>ES</v>
          </cell>
          <cell r="C3144">
            <v>32</v>
          </cell>
          <cell r="D3144" t="str">
            <v>Marataízes</v>
          </cell>
          <cell r="E3144">
            <v>41929</v>
          </cell>
          <cell r="F3144" t="str">
            <v>4 - 20001 até 50000</v>
          </cell>
          <cell r="G3144" t="str">
            <v>3 - Sudeste</v>
          </cell>
          <cell r="H3144">
            <v>0.45999999999999996</v>
          </cell>
        </row>
        <row r="3145">
          <cell r="A3145">
            <v>3203346</v>
          </cell>
          <cell r="B3145" t="str">
            <v>ES</v>
          </cell>
          <cell r="C3145">
            <v>32</v>
          </cell>
          <cell r="D3145" t="str">
            <v>Marechal Floriano</v>
          </cell>
          <cell r="E3145">
            <v>17641</v>
          </cell>
          <cell r="F3145" t="str">
            <v>3 - 10001 até 20000</v>
          </cell>
          <cell r="G3145" t="str">
            <v>3 - Sudeste</v>
          </cell>
          <cell r="H3145">
            <v>0.3</v>
          </cell>
        </row>
        <row r="3146">
          <cell r="A3146">
            <v>3203353</v>
          </cell>
          <cell r="B3146" t="str">
            <v>ES</v>
          </cell>
          <cell r="C3146">
            <v>32</v>
          </cell>
          <cell r="D3146" t="str">
            <v>Marilândia</v>
          </cell>
          <cell r="E3146">
            <v>12387</v>
          </cell>
          <cell r="F3146" t="str">
            <v>3 - 10001 até 20000</v>
          </cell>
          <cell r="G3146" t="str">
            <v>3 - Sudeste</v>
          </cell>
          <cell r="H3146">
            <v>0.1</v>
          </cell>
        </row>
        <row r="3147">
          <cell r="A3147">
            <v>3203403</v>
          </cell>
          <cell r="B3147" t="str">
            <v>ES</v>
          </cell>
          <cell r="C3147">
            <v>32</v>
          </cell>
          <cell r="D3147" t="str">
            <v>Mimoso do Sul</v>
          </cell>
          <cell r="E3147">
            <v>24475</v>
          </cell>
          <cell r="F3147" t="str">
            <v>4 - 20001 até 50000</v>
          </cell>
          <cell r="G3147" t="str">
            <v>3 - Sudeste</v>
          </cell>
          <cell r="H3147">
            <v>0.55999999999999994</v>
          </cell>
        </row>
        <row r="3148">
          <cell r="A3148">
            <v>3203502</v>
          </cell>
          <cell r="B3148" t="str">
            <v>ES</v>
          </cell>
          <cell r="C3148">
            <v>32</v>
          </cell>
          <cell r="D3148" t="str">
            <v>Montanha</v>
          </cell>
          <cell r="E3148">
            <v>18900</v>
          </cell>
          <cell r="F3148" t="str">
            <v>3 - 10001 até 20000</v>
          </cell>
          <cell r="G3148" t="str">
            <v>3 - Sudeste</v>
          </cell>
          <cell r="H3148">
            <v>0.1</v>
          </cell>
        </row>
        <row r="3149">
          <cell r="A3149">
            <v>3203601</v>
          </cell>
          <cell r="B3149" t="str">
            <v>ES</v>
          </cell>
          <cell r="C3149">
            <v>32</v>
          </cell>
          <cell r="D3149" t="str">
            <v>Mucurici</v>
          </cell>
          <cell r="E3149">
            <v>5466</v>
          </cell>
          <cell r="F3149" t="str">
            <v>2 - 5001 até 10000</v>
          </cell>
          <cell r="G3149" t="str">
            <v>3 - Sudeste</v>
          </cell>
          <cell r="H3149">
            <v>0.1</v>
          </cell>
        </row>
        <row r="3150">
          <cell r="A3150">
            <v>3203700</v>
          </cell>
          <cell r="B3150" t="str">
            <v>ES</v>
          </cell>
          <cell r="C3150">
            <v>32</v>
          </cell>
          <cell r="D3150" t="str">
            <v>Muniz Freire</v>
          </cell>
          <cell r="E3150">
            <v>18153</v>
          </cell>
          <cell r="F3150" t="str">
            <v>3 - 10001 até 20000</v>
          </cell>
          <cell r="G3150" t="str">
            <v>3 - Sudeste</v>
          </cell>
          <cell r="H3150">
            <v>0.1</v>
          </cell>
        </row>
        <row r="3151">
          <cell r="A3151">
            <v>3203809</v>
          </cell>
          <cell r="B3151" t="str">
            <v>ES</v>
          </cell>
          <cell r="C3151">
            <v>32</v>
          </cell>
          <cell r="D3151" t="str">
            <v>Muqui</v>
          </cell>
          <cell r="E3151">
            <v>13745</v>
          </cell>
          <cell r="F3151" t="str">
            <v>3 - 10001 até 20000</v>
          </cell>
          <cell r="G3151" t="str">
            <v>3 - Sudeste</v>
          </cell>
          <cell r="H3151">
            <v>0.1</v>
          </cell>
        </row>
        <row r="3152">
          <cell r="A3152">
            <v>3203908</v>
          </cell>
          <cell r="B3152" t="str">
            <v>ES</v>
          </cell>
          <cell r="C3152">
            <v>32</v>
          </cell>
          <cell r="D3152" t="str">
            <v>Nova Venécia</v>
          </cell>
          <cell r="E3152">
            <v>49065</v>
          </cell>
          <cell r="F3152" t="str">
            <v>4 - 20001 até 50000</v>
          </cell>
          <cell r="G3152" t="str">
            <v>3 - Sudeste</v>
          </cell>
          <cell r="H3152">
            <v>0.1</v>
          </cell>
        </row>
        <row r="3153">
          <cell r="A3153">
            <v>3204005</v>
          </cell>
          <cell r="B3153" t="str">
            <v>ES</v>
          </cell>
          <cell r="C3153">
            <v>32</v>
          </cell>
          <cell r="D3153" t="str">
            <v>Pancas</v>
          </cell>
          <cell r="E3153">
            <v>18893</v>
          </cell>
          <cell r="F3153" t="str">
            <v>3 - 10001 até 20000</v>
          </cell>
          <cell r="G3153" t="str">
            <v>3 - Sudeste</v>
          </cell>
          <cell r="H3153">
            <v>0.2</v>
          </cell>
        </row>
        <row r="3154">
          <cell r="A3154">
            <v>3204054</v>
          </cell>
          <cell r="B3154" t="str">
            <v>ES</v>
          </cell>
          <cell r="C3154">
            <v>32</v>
          </cell>
          <cell r="D3154" t="str">
            <v>Pedro Canário</v>
          </cell>
          <cell r="E3154">
            <v>21522</v>
          </cell>
          <cell r="F3154" t="str">
            <v>4 - 20001 até 50000</v>
          </cell>
          <cell r="G3154" t="str">
            <v>3 - Sudeste</v>
          </cell>
          <cell r="H3154">
            <v>0.1</v>
          </cell>
        </row>
        <row r="3155">
          <cell r="A3155">
            <v>3204104</v>
          </cell>
          <cell r="B3155" t="str">
            <v>ES</v>
          </cell>
          <cell r="C3155">
            <v>32</v>
          </cell>
          <cell r="D3155" t="str">
            <v>Pinheiros</v>
          </cell>
          <cell r="E3155">
            <v>23915</v>
          </cell>
          <cell r="F3155" t="str">
            <v>4 - 20001 até 50000</v>
          </cell>
          <cell r="G3155" t="str">
            <v>3 - Sudeste</v>
          </cell>
          <cell r="H3155">
            <v>0.1</v>
          </cell>
        </row>
        <row r="3156">
          <cell r="A3156">
            <v>3204203</v>
          </cell>
          <cell r="B3156" t="str">
            <v>ES</v>
          </cell>
          <cell r="C3156">
            <v>32</v>
          </cell>
          <cell r="D3156" t="str">
            <v>Piúma</v>
          </cell>
          <cell r="E3156">
            <v>22300</v>
          </cell>
          <cell r="F3156" t="str">
            <v>4 - 20001 até 50000</v>
          </cell>
          <cell r="G3156" t="str">
            <v>3 - Sudeste</v>
          </cell>
          <cell r="H3156">
            <v>0.2</v>
          </cell>
        </row>
        <row r="3157">
          <cell r="A3157">
            <v>3204252</v>
          </cell>
          <cell r="B3157" t="str">
            <v>ES</v>
          </cell>
          <cell r="C3157">
            <v>32</v>
          </cell>
          <cell r="D3157" t="str">
            <v>Ponto Belo</v>
          </cell>
          <cell r="E3157">
            <v>6497</v>
          </cell>
          <cell r="F3157" t="str">
            <v>2 - 5001 até 10000</v>
          </cell>
          <cell r="G3157" t="str">
            <v>3 - Sudeste</v>
          </cell>
          <cell r="H3157">
            <v>0.16</v>
          </cell>
        </row>
        <row r="3158">
          <cell r="A3158">
            <v>3204302</v>
          </cell>
          <cell r="B3158" t="str">
            <v>ES</v>
          </cell>
          <cell r="C3158">
            <v>32</v>
          </cell>
          <cell r="D3158" t="str">
            <v>Presidente Kennedy</v>
          </cell>
          <cell r="E3158">
            <v>13696</v>
          </cell>
          <cell r="F3158" t="str">
            <v>3 - 10001 até 20000</v>
          </cell>
          <cell r="G3158" t="str">
            <v>3 - Sudeste</v>
          </cell>
          <cell r="H3158">
            <v>0.4</v>
          </cell>
        </row>
        <row r="3159">
          <cell r="A3159">
            <v>3204351</v>
          </cell>
          <cell r="B3159" t="str">
            <v>ES</v>
          </cell>
          <cell r="C3159">
            <v>32</v>
          </cell>
          <cell r="D3159" t="str">
            <v>Rio Bananal</v>
          </cell>
          <cell r="E3159">
            <v>19274</v>
          </cell>
          <cell r="F3159" t="str">
            <v>3 - 10001 até 20000</v>
          </cell>
          <cell r="G3159" t="str">
            <v>3 - Sudeste</v>
          </cell>
          <cell r="H3159">
            <v>0.1</v>
          </cell>
        </row>
        <row r="3160">
          <cell r="A3160">
            <v>3204401</v>
          </cell>
          <cell r="B3160" t="str">
            <v>ES</v>
          </cell>
          <cell r="C3160">
            <v>32</v>
          </cell>
          <cell r="D3160" t="str">
            <v>Rio Novo do Sul</v>
          </cell>
          <cell r="E3160">
            <v>11069</v>
          </cell>
          <cell r="F3160" t="str">
            <v>3 - 10001 até 20000</v>
          </cell>
          <cell r="G3160" t="str">
            <v>3 - Sudeste</v>
          </cell>
          <cell r="H3160">
            <v>0.1</v>
          </cell>
        </row>
        <row r="3161">
          <cell r="A3161">
            <v>3204500</v>
          </cell>
          <cell r="B3161" t="str">
            <v>ES</v>
          </cell>
          <cell r="C3161">
            <v>32</v>
          </cell>
          <cell r="D3161" t="str">
            <v>Santa Leopoldina</v>
          </cell>
          <cell r="E3161">
            <v>13106</v>
          </cell>
          <cell r="F3161" t="str">
            <v>3 - 10001 até 20000</v>
          </cell>
          <cell r="G3161" t="str">
            <v>3 - Sudeste</v>
          </cell>
          <cell r="H3161">
            <v>0.1</v>
          </cell>
        </row>
        <row r="3162">
          <cell r="A3162">
            <v>3204559</v>
          </cell>
          <cell r="B3162" t="str">
            <v>ES</v>
          </cell>
          <cell r="C3162">
            <v>32</v>
          </cell>
          <cell r="D3162" t="str">
            <v>Santa Maria de Jetibá</v>
          </cell>
          <cell r="E3162">
            <v>41636</v>
          </cell>
          <cell r="F3162" t="str">
            <v>4 - 20001 até 50000</v>
          </cell>
          <cell r="G3162" t="str">
            <v>3 - Sudeste</v>
          </cell>
          <cell r="H3162">
            <v>0.2</v>
          </cell>
        </row>
        <row r="3163">
          <cell r="A3163">
            <v>3204609</v>
          </cell>
          <cell r="B3163" t="str">
            <v>ES</v>
          </cell>
          <cell r="C3163">
            <v>32</v>
          </cell>
          <cell r="D3163" t="str">
            <v>Santa Teresa</v>
          </cell>
          <cell r="E3163">
            <v>22808</v>
          </cell>
          <cell r="F3163" t="str">
            <v>4 - 20001 até 50000</v>
          </cell>
          <cell r="G3163" t="str">
            <v>3 - Sudeste</v>
          </cell>
          <cell r="H3163">
            <v>0.1</v>
          </cell>
        </row>
        <row r="3164">
          <cell r="A3164">
            <v>3204658</v>
          </cell>
          <cell r="B3164" t="str">
            <v>ES</v>
          </cell>
          <cell r="C3164">
            <v>32</v>
          </cell>
          <cell r="D3164" t="str">
            <v>São Domingos do Norte</v>
          </cell>
          <cell r="E3164">
            <v>8589</v>
          </cell>
          <cell r="F3164" t="str">
            <v>2 - 5001 até 10000</v>
          </cell>
          <cell r="G3164" t="str">
            <v>3 - Sudeste</v>
          </cell>
          <cell r="H3164">
            <v>0.16</v>
          </cell>
        </row>
        <row r="3165">
          <cell r="A3165">
            <v>3204708</v>
          </cell>
          <cell r="B3165" t="str">
            <v>ES</v>
          </cell>
          <cell r="C3165">
            <v>32</v>
          </cell>
          <cell r="D3165" t="str">
            <v>São Gabriel da Palha</v>
          </cell>
          <cell r="E3165">
            <v>32252</v>
          </cell>
          <cell r="F3165" t="str">
            <v>4 - 20001 até 50000</v>
          </cell>
          <cell r="G3165" t="str">
            <v>3 - Sudeste</v>
          </cell>
          <cell r="H3165">
            <v>0.1</v>
          </cell>
        </row>
        <row r="3166">
          <cell r="A3166">
            <v>3204807</v>
          </cell>
          <cell r="B3166" t="str">
            <v>ES</v>
          </cell>
          <cell r="C3166">
            <v>32</v>
          </cell>
          <cell r="D3166" t="str">
            <v>São José do Calçado</v>
          </cell>
          <cell r="E3166">
            <v>10878</v>
          </cell>
          <cell r="F3166" t="str">
            <v>3 - 10001 até 20000</v>
          </cell>
          <cell r="G3166" t="str">
            <v>3 - Sudeste</v>
          </cell>
          <cell r="H3166">
            <v>0.16</v>
          </cell>
        </row>
        <row r="3167">
          <cell r="A3167">
            <v>3204906</v>
          </cell>
          <cell r="B3167" t="str">
            <v>ES</v>
          </cell>
          <cell r="C3167">
            <v>32</v>
          </cell>
          <cell r="D3167" t="str">
            <v>São Mateus</v>
          </cell>
          <cell r="E3167">
            <v>123752</v>
          </cell>
          <cell r="F3167" t="str">
            <v>6 - 100001 até 500000</v>
          </cell>
          <cell r="G3167" t="str">
            <v>3 - Sudeste</v>
          </cell>
          <cell r="H3167">
            <v>0.1</v>
          </cell>
        </row>
        <row r="3168">
          <cell r="A3168">
            <v>3204955</v>
          </cell>
          <cell r="B3168" t="str">
            <v>ES</v>
          </cell>
          <cell r="C3168">
            <v>32</v>
          </cell>
          <cell r="D3168" t="str">
            <v>São Roque do Canaã</v>
          </cell>
          <cell r="E3168">
            <v>10886</v>
          </cell>
          <cell r="F3168" t="str">
            <v>3 - 10001 até 20000</v>
          </cell>
          <cell r="G3168" t="str">
            <v>3 - Sudeste</v>
          </cell>
          <cell r="H3168">
            <v>0.1</v>
          </cell>
        </row>
        <row r="3169">
          <cell r="A3169">
            <v>3205002</v>
          </cell>
          <cell r="B3169" t="str">
            <v>ES</v>
          </cell>
          <cell r="C3169">
            <v>32</v>
          </cell>
          <cell r="D3169" t="str">
            <v>Serra</v>
          </cell>
          <cell r="E3169">
            <v>520653</v>
          </cell>
          <cell r="F3169" t="str">
            <v>7 - Maior que 500000</v>
          </cell>
          <cell r="G3169" t="str">
            <v>3 - Sudeste</v>
          </cell>
          <cell r="H3169">
            <v>0.8</v>
          </cell>
        </row>
        <row r="3170">
          <cell r="A3170">
            <v>3205010</v>
          </cell>
          <cell r="B3170" t="str">
            <v>ES</v>
          </cell>
          <cell r="C3170">
            <v>32</v>
          </cell>
          <cell r="D3170" t="str">
            <v>Sooretama</v>
          </cell>
          <cell r="E3170">
            <v>26502</v>
          </cell>
          <cell r="F3170" t="str">
            <v>4 - 20001 até 50000</v>
          </cell>
          <cell r="G3170" t="str">
            <v>3 - Sudeste</v>
          </cell>
          <cell r="H3170">
            <v>0.16</v>
          </cell>
        </row>
        <row r="3171">
          <cell r="A3171">
            <v>3205036</v>
          </cell>
          <cell r="B3171" t="str">
            <v>ES</v>
          </cell>
          <cell r="C3171">
            <v>32</v>
          </cell>
          <cell r="D3171" t="str">
            <v>Vargem Alta</v>
          </cell>
          <cell r="E3171">
            <v>19563</v>
          </cell>
          <cell r="F3171" t="str">
            <v>3 - 10001 até 20000</v>
          </cell>
          <cell r="G3171" t="str">
            <v>3 - Sudeste</v>
          </cell>
          <cell r="H3171">
            <v>0.16</v>
          </cell>
        </row>
        <row r="3172">
          <cell r="A3172">
            <v>3205069</v>
          </cell>
          <cell r="B3172" t="str">
            <v>ES</v>
          </cell>
          <cell r="C3172">
            <v>32</v>
          </cell>
          <cell r="D3172" t="str">
            <v>Venda Nova do Imigrante</v>
          </cell>
          <cell r="E3172">
            <v>23831</v>
          </cell>
          <cell r="F3172" t="str">
            <v>4 - 20001 até 50000</v>
          </cell>
          <cell r="G3172" t="str">
            <v>3 - Sudeste</v>
          </cell>
          <cell r="H3172">
            <v>0.1</v>
          </cell>
        </row>
        <row r="3173">
          <cell r="A3173">
            <v>3205101</v>
          </cell>
          <cell r="B3173" t="str">
            <v>ES</v>
          </cell>
          <cell r="C3173">
            <v>32</v>
          </cell>
          <cell r="D3173" t="str">
            <v>Viana</v>
          </cell>
          <cell r="E3173">
            <v>73423</v>
          </cell>
          <cell r="F3173" t="str">
            <v>5 - 50001 até 100000</v>
          </cell>
          <cell r="G3173" t="str">
            <v>3 - Sudeste</v>
          </cell>
          <cell r="H3173">
            <v>0.1</v>
          </cell>
        </row>
        <row r="3174">
          <cell r="A3174">
            <v>3205150</v>
          </cell>
          <cell r="B3174" t="str">
            <v>ES</v>
          </cell>
          <cell r="C3174">
            <v>32</v>
          </cell>
          <cell r="D3174" t="str">
            <v>Vila Pavão</v>
          </cell>
          <cell r="E3174">
            <v>8911</v>
          </cell>
          <cell r="F3174" t="str">
            <v>2 - 5001 até 10000</v>
          </cell>
          <cell r="G3174" t="str">
            <v>3 - Sudeste</v>
          </cell>
          <cell r="H3174">
            <v>0.2</v>
          </cell>
        </row>
        <row r="3175">
          <cell r="A3175">
            <v>3205176</v>
          </cell>
          <cell r="B3175" t="str">
            <v>ES</v>
          </cell>
          <cell r="C3175">
            <v>32</v>
          </cell>
          <cell r="D3175" t="str">
            <v>Vila Valério</v>
          </cell>
          <cell r="E3175">
            <v>13728</v>
          </cell>
          <cell r="F3175" t="str">
            <v>3 - 10001 até 20000</v>
          </cell>
          <cell r="G3175" t="str">
            <v>3 - Sudeste</v>
          </cell>
          <cell r="H3175">
            <v>0.16</v>
          </cell>
        </row>
        <row r="3176">
          <cell r="A3176">
            <v>3205200</v>
          </cell>
          <cell r="B3176" t="str">
            <v>ES</v>
          </cell>
          <cell r="C3176">
            <v>32</v>
          </cell>
          <cell r="D3176" t="str">
            <v>Vila Velha</v>
          </cell>
          <cell r="E3176">
            <v>467722</v>
          </cell>
          <cell r="F3176" t="str">
            <v>6 - 100001 até 500000</v>
          </cell>
          <cell r="G3176" t="str">
            <v>3 - Sudeste</v>
          </cell>
          <cell r="H3176">
            <v>0.26</v>
          </cell>
        </row>
        <row r="3177">
          <cell r="A3177">
            <v>3205309</v>
          </cell>
          <cell r="B3177" t="str">
            <v>ES</v>
          </cell>
          <cell r="C3177">
            <v>32</v>
          </cell>
          <cell r="D3177" t="str">
            <v>Vitória</v>
          </cell>
          <cell r="E3177">
            <v>322869</v>
          </cell>
          <cell r="F3177" t="str">
            <v>6 - 100001 até 500000</v>
          </cell>
          <cell r="G3177" t="str">
            <v>3 - Sudeste</v>
          </cell>
          <cell r="H3177">
            <v>0.4</v>
          </cell>
        </row>
        <row r="3178">
          <cell r="A3178">
            <v>3300100</v>
          </cell>
          <cell r="B3178" t="str">
            <v>RJ</v>
          </cell>
          <cell r="C3178">
            <v>33</v>
          </cell>
          <cell r="D3178" t="str">
            <v>Angra dos Reis</v>
          </cell>
          <cell r="E3178">
            <v>167434</v>
          </cell>
          <cell r="F3178" t="str">
            <v>6 - 100001 até 500000</v>
          </cell>
          <cell r="G3178" t="str">
            <v>3 - Sudeste</v>
          </cell>
          <cell r="H3178">
            <v>0.3</v>
          </cell>
        </row>
        <row r="3179">
          <cell r="A3179">
            <v>3300159</v>
          </cell>
          <cell r="B3179" t="str">
            <v>RJ</v>
          </cell>
          <cell r="C3179">
            <v>33</v>
          </cell>
          <cell r="D3179" t="str">
            <v>Aperibé</v>
          </cell>
          <cell r="E3179">
            <v>11034</v>
          </cell>
          <cell r="F3179" t="str">
            <v>3 - 10001 até 20000</v>
          </cell>
          <cell r="G3179" t="str">
            <v>3 - Sudeste</v>
          </cell>
          <cell r="H3179">
            <v>0.2</v>
          </cell>
        </row>
        <row r="3180">
          <cell r="A3180">
            <v>3300209</v>
          </cell>
          <cell r="B3180" t="str">
            <v>RJ</v>
          </cell>
          <cell r="C3180">
            <v>33</v>
          </cell>
          <cell r="D3180" t="str">
            <v>Araruama</v>
          </cell>
          <cell r="E3180">
            <v>129671</v>
          </cell>
          <cell r="F3180" t="str">
            <v>6 - 100001 até 500000</v>
          </cell>
          <cell r="G3180" t="str">
            <v>3 - Sudeste</v>
          </cell>
          <cell r="H3180">
            <v>0.2</v>
          </cell>
        </row>
        <row r="3181">
          <cell r="A3181">
            <v>3300225</v>
          </cell>
          <cell r="B3181" t="str">
            <v>RJ</v>
          </cell>
          <cell r="C3181">
            <v>33</v>
          </cell>
          <cell r="D3181" t="str">
            <v>Areal</v>
          </cell>
          <cell r="E3181">
            <v>11828</v>
          </cell>
          <cell r="F3181" t="str">
            <v>3 - 10001 até 20000</v>
          </cell>
          <cell r="G3181" t="str">
            <v>3 - Sudeste</v>
          </cell>
          <cell r="H3181">
            <v>0.1</v>
          </cell>
        </row>
        <row r="3182">
          <cell r="A3182">
            <v>3300233</v>
          </cell>
          <cell r="B3182" t="str">
            <v>RJ</v>
          </cell>
          <cell r="C3182">
            <v>33</v>
          </cell>
          <cell r="D3182" t="str">
            <v>Armação dos Búzios</v>
          </cell>
          <cell r="E3182">
            <v>40006</v>
          </cell>
          <cell r="F3182" t="str">
            <v>4 - 20001 até 50000</v>
          </cell>
          <cell r="G3182" t="str">
            <v>3 - Sudeste</v>
          </cell>
          <cell r="H3182">
            <v>0.1</v>
          </cell>
        </row>
        <row r="3183">
          <cell r="A3183">
            <v>3300258</v>
          </cell>
          <cell r="B3183" t="str">
            <v>RJ</v>
          </cell>
          <cell r="C3183">
            <v>33</v>
          </cell>
          <cell r="D3183" t="str">
            <v>Arraial do Cabo</v>
          </cell>
          <cell r="E3183">
            <v>30986</v>
          </cell>
          <cell r="F3183" t="str">
            <v>4 - 20001 até 50000</v>
          </cell>
          <cell r="G3183" t="str">
            <v>3 - Sudeste</v>
          </cell>
          <cell r="H3183">
            <v>0.4</v>
          </cell>
        </row>
        <row r="3184">
          <cell r="A3184">
            <v>3300308</v>
          </cell>
          <cell r="B3184" t="str">
            <v>RJ</v>
          </cell>
          <cell r="C3184">
            <v>33</v>
          </cell>
          <cell r="D3184" t="str">
            <v>Barra do Piraí</v>
          </cell>
          <cell r="E3184">
            <v>92883</v>
          </cell>
          <cell r="F3184" t="str">
            <v>5 - 50001 até 100000</v>
          </cell>
          <cell r="G3184" t="str">
            <v>3 - Sudeste</v>
          </cell>
          <cell r="H3184">
            <v>0.2</v>
          </cell>
        </row>
        <row r="3185">
          <cell r="A3185">
            <v>3300407</v>
          </cell>
          <cell r="B3185" t="str">
            <v>RJ</v>
          </cell>
          <cell r="C3185">
            <v>33</v>
          </cell>
          <cell r="D3185" t="str">
            <v>Barra Mansa</v>
          </cell>
          <cell r="E3185">
            <v>169894</v>
          </cell>
          <cell r="F3185" t="str">
            <v>6 - 100001 até 500000</v>
          </cell>
          <cell r="G3185" t="str">
            <v>3 - Sudeste</v>
          </cell>
          <cell r="H3185">
            <v>0.3</v>
          </cell>
        </row>
        <row r="3186">
          <cell r="A3186">
            <v>3300456</v>
          </cell>
          <cell r="B3186" t="str">
            <v>RJ</v>
          </cell>
          <cell r="C3186">
            <v>33</v>
          </cell>
          <cell r="D3186" t="str">
            <v>Belford Roxo</v>
          </cell>
          <cell r="E3186">
            <v>483087</v>
          </cell>
          <cell r="F3186" t="str">
            <v>6 - 100001 até 500000</v>
          </cell>
          <cell r="G3186" t="str">
            <v>3 - Sudeste</v>
          </cell>
          <cell r="H3186">
            <v>0.6</v>
          </cell>
        </row>
        <row r="3187">
          <cell r="A3187">
            <v>3300506</v>
          </cell>
          <cell r="B3187" t="str">
            <v>RJ</v>
          </cell>
          <cell r="C3187">
            <v>33</v>
          </cell>
          <cell r="D3187" t="str">
            <v>Bom Jardim</v>
          </cell>
          <cell r="E3187">
            <v>28102</v>
          </cell>
          <cell r="F3187" t="str">
            <v>4 - 20001 até 50000</v>
          </cell>
          <cell r="G3187" t="str">
            <v>3 - Sudeste</v>
          </cell>
          <cell r="H3187">
            <v>0.2</v>
          </cell>
        </row>
        <row r="3188">
          <cell r="A3188">
            <v>3300605</v>
          </cell>
          <cell r="B3188" t="str">
            <v>RJ</v>
          </cell>
          <cell r="C3188">
            <v>33</v>
          </cell>
          <cell r="D3188" t="str">
            <v>Bom Jesus do Itabapoana</v>
          </cell>
          <cell r="E3188">
            <v>35173</v>
          </cell>
          <cell r="F3188" t="str">
            <v>4 - 20001 até 50000</v>
          </cell>
          <cell r="G3188" t="str">
            <v>3 - Sudeste</v>
          </cell>
          <cell r="H3188">
            <v>0.1</v>
          </cell>
        </row>
        <row r="3189">
          <cell r="A3189">
            <v>3300704</v>
          </cell>
          <cell r="B3189" t="str">
            <v>RJ</v>
          </cell>
          <cell r="C3189">
            <v>33</v>
          </cell>
          <cell r="D3189" t="str">
            <v>Cabo Frio</v>
          </cell>
          <cell r="E3189">
            <v>222161</v>
          </cell>
          <cell r="F3189" t="str">
            <v>6 - 100001 até 500000</v>
          </cell>
          <cell r="G3189" t="str">
            <v>3 - Sudeste</v>
          </cell>
          <cell r="H3189">
            <v>0.4</v>
          </cell>
        </row>
        <row r="3190">
          <cell r="A3190">
            <v>3300803</v>
          </cell>
          <cell r="B3190" t="str">
            <v>RJ</v>
          </cell>
          <cell r="C3190">
            <v>33</v>
          </cell>
          <cell r="D3190" t="str">
            <v>Cachoeiras de Macacu</v>
          </cell>
          <cell r="E3190">
            <v>56943</v>
          </cell>
          <cell r="F3190" t="str">
            <v>5 - 50001 até 100000</v>
          </cell>
          <cell r="G3190" t="str">
            <v>3 - Sudeste</v>
          </cell>
          <cell r="H3190">
            <v>0.1</v>
          </cell>
        </row>
        <row r="3191">
          <cell r="A3191">
            <v>3300902</v>
          </cell>
          <cell r="B3191" t="str">
            <v>RJ</v>
          </cell>
          <cell r="C3191">
            <v>33</v>
          </cell>
          <cell r="D3191" t="str">
            <v>Cambuci</v>
          </cell>
          <cell r="E3191">
            <v>14616</v>
          </cell>
          <cell r="F3191" t="str">
            <v>3 - 10001 até 20000</v>
          </cell>
          <cell r="G3191" t="str">
            <v>3 - Sudeste</v>
          </cell>
          <cell r="H3191">
            <v>0.1</v>
          </cell>
        </row>
        <row r="3192">
          <cell r="A3192">
            <v>3300936</v>
          </cell>
          <cell r="B3192" t="str">
            <v>RJ</v>
          </cell>
          <cell r="C3192">
            <v>33</v>
          </cell>
          <cell r="D3192" t="str">
            <v>Carapebus</v>
          </cell>
          <cell r="E3192">
            <v>13847</v>
          </cell>
          <cell r="F3192" t="str">
            <v>3 - 10001 até 20000</v>
          </cell>
          <cell r="G3192" t="str">
            <v>3 - Sudeste</v>
          </cell>
          <cell r="H3192">
            <v>0.1</v>
          </cell>
        </row>
        <row r="3193">
          <cell r="A3193">
            <v>3300951</v>
          </cell>
          <cell r="B3193" t="str">
            <v>RJ</v>
          </cell>
          <cell r="C3193">
            <v>33</v>
          </cell>
          <cell r="D3193" t="str">
            <v>Comendador Levy Gasparian</v>
          </cell>
          <cell r="E3193">
            <v>8741</v>
          </cell>
          <cell r="F3193" t="str">
            <v>2 - 5001 até 10000</v>
          </cell>
          <cell r="G3193" t="str">
            <v>3 - Sudeste</v>
          </cell>
          <cell r="H3193">
            <v>0.1</v>
          </cell>
        </row>
        <row r="3194">
          <cell r="A3194">
            <v>3301009</v>
          </cell>
          <cell r="B3194" t="str">
            <v>RJ</v>
          </cell>
          <cell r="C3194">
            <v>33</v>
          </cell>
          <cell r="D3194" t="str">
            <v>Campos dos Goytacazes</v>
          </cell>
          <cell r="E3194">
            <v>483540</v>
          </cell>
          <cell r="F3194" t="str">
            <v>6 - 100001 até 500000</v>
          </cell>
          <cell r="G3194" t="str">
            <v>3 - Sudeste</v>
          </cell>
          <cell r="H3194">
            <v>0.16</v>
          </cell>
        </row>
        <row r="3195">
          <cell r="A3195">
            <v>3301108</v>
          </cell>
          <cell r="B3195" t="str">
            <v>RJ</v>
          </cell>
          <cell r="C3195">
            <v>33</v>
          </cell>
          <cell r="D3195" t="str">
            <v>Cantagalo</v>
          </cell>
          <cell r="E3195">
            <v>19390</v>
          </cell>
          <cell r="F3195" t="str">
            <v>3 - 10001 até 20000</v>
          </cell>
          <cell r="G3195" t="str">
            <v>3 - Sudeste</v>
          </cell>
          <cell r="H3195">
            <v>0.1</v>
          </cell>
        </row>
        <row r="3196">
          <cell r="A3196">
            <v>3301157</v>
          </cell>
          <cell r="B3196" t="str">
            <v>RJ</v>
          </cell>
          <cell r="C3196">
            <v>33</v>
          </cell>
          <cell r="D3196" t="str">
            <v>Cardoso Moreira</v>
          </cell>
          <cell r="E3196">
            <v>12958</v>
          </cell>
          <cell r="F3196" t="str">
            <v>3 - 10001 até 20000</v>
          </cell>
          <cell r="G3196" t="str">
            <v>3 - Sudeste</v>
          </cell>
          <cell r="H3196">
            <v>0.2</v>
          </cell>
        </row>
        <row r="3197">
          <cell r="A3197">
            <v>3301207</v>
          </cell>
          <cell r="B3197" t="str">
            <v>RJ</v>
          </cell>
          <cell r="C3197">
            <v>33</v>
          </cell>
          <cell r="D3197" t="str">
            <v>Carmo</v>
          </cell>
          <cell r="E3197">
            <v>17198</v>
          </cell>
          <cell r="F3197" t="str">
            <v>3 - 10001 até 20000</v>
          </cell>
          <cell r="G3197" t="str">
            <v>3 - Sudeste</v>
          </cell>
          <cell r="H3197">
            <v>0.16</v>
          </cell>
        </row>
        <row r="3198">
          <cell r="A3198">
            <v>3301306</v>
          </cell>
          <cell r="B3198" t="str">
            <v>RJ</v>
          </cell>
          <cell r="C3198">
            <v>33</v>
          </cell>
          <cell r="D3198" t="str">
            <v>Casimiro de Abreu</v>
          </cell>
          <cell r="E3198">
            <v>46110</v>
          </cell>
          <cell r="F3198" t="str">
            <v>4 - 20001 até 50000</v>
          </cell>
          <cell r="G3198" t="str">
            <v>3 - Sudeste</v>
          </cell>
          <cell r="H3198">
            <v>0.1</v>
          </cell>
        </row>
        <row r="3199">
          <cell r="A3199">
            <v>3301405</v>
          </cell>
          <cell r="B3199" t="str">
            <v>RJ</v>
          </cell>
          <cell r="C3199">
            <v>33</v>
          </cell>
          <cell r="D3199" t="str">
            <v>Conceição de Macabu</v>
          </cell>
          <cell r="E3199">
            <v>21104</v>
          </cell>
          <cell r="F3199" t="str">
            <v>4 - 20001 até 50000</v>
          </cell>
          <cell r="G3199" t="str">
            <v>3 - Sudeste</v>
          </cell>
          <cell r="H3199">
            <v>0.1</v>
          </cell>
        </row>
        <row r="3200">
          <cell r="A3200">
            <v>3301504</v>
          </cell>
          <cell r="B3200" t="str">
            <v>RJ</v>
          </cell>
          <cell r="C3200">
            <v>33</v>
          </cell>
          <cell r="D3200" t="str">
            <v>Cordeiro</v>
          </cell>
          <cell r="E3200">
            <v>20783</v>
          </cell>
          <cell r="F3200" t="str">
            <v>4 - 20001 até 50000</v>
          </cell>
          <cell r="G3200" t="str">
            <v>3 - Sudeste</v>
          </cell>
          <cell r="H3200">
            <v>0.2</v>
          </cell>
        </row>
        <row r="3201">
          <cell r="A3201">
            <v>3301603</v>
          </cell>
          <cell r="B3201" t="str">
            <v>RJ</v>
          </cell>
          <cell r="C3201">
            <v>33</v>
          </cell>
          <cell r="D3201" t="str">
            <v>Duas Barras</v>
          </cell>
          <cell r="E3201">
            <v>10980</v>
          </cell>
          <cell r="F3201" t="str">
            <v>3 - 10001 até 20000</v>
          </cell>
          <cell r="G3201" t="str">
            <v>3 - Sudeste</v>
          </cell>
          <cell r="H3201">
            <v>0.16</v>
          </cell>
        </row>
        <row r="3202">
          <cell r="A3202">
            <v>3301702</v>
          </cell>
          <cell r="B3202" t="str">
            <v>RJ</v>
          </cell>
          <cell r="C3202">
            <v>33</v>
          </cell>
          <cell r="D3202" t="str">
            <v>Duque de Caxias</v>
          </cell>
          <cell r="E3202">
            <v>808161</v>
          </cell>
          <cell r="F3202" t="str">
            <v>7 - Maior que 500000</v>
          </cell>
          <cell r="G3202" t="str">
            <v>3 - Sudeste</v>
          </cell>
          <cell r="H3202">
            <v>0.2</v>
          </cell>
        </row>
        <row r="3203">
          <cell r="A3203">
            <v>3301801</v>
          </cell>
          <cell r="B3203" t="str">
            <v>RJ</v>
          </cell>
          <cell r="C3203">
            <v>33</v>
          </cell>
          <cell r="D3203" t="str">
            <v>Engenheiro Paulo de Frontin</v>
          </cell>
          <cell r="E3203">
            <v>12242</v>
          </cell>
          <cell r="F3203" t="str">
            <v>3 - 10001 até 20000</v>
          </cell>
          <cell r="G3203" t="str">
            <v>3 - Sudeste</v>
          </cell>
          <cell r="H3203">
            <v>0.16</v>
          </cell>
        </row>
        <row r="3204">
          <cell r="A3204">
            <v>3301850</v>
          </cell>
          <cell r="B3204" t="str">
            <v>RJ</v>
          </cell>
          <cell r="C3204">
            <v>33</v>
          </cell>
          <cell r="D3204" t="str">
            <v>Guapimirim</v>
          </cell>
          <cell r="E3204">
            <v>51696</v>
          </cell>
          <cell r="F3204" t="str">
            <v>5 - 50001 até 100000</v>
          </cell>
          <cell r="G3204" t="str">
            <v>3 - Sudeste</v>
          </cell>
          <cell r="H3204">
            <v>0.2</v>
          </cell>
        </row>
        <row r="3205">
          <cell r="A3205">
            <v>3301876</v>
          </cell>
          <cell r="B3205" t="str">
            <v>RJ</v>
          </cell>
          <cell r="C3205">
            <v>33</v>
          </cell>
          <cell r="D3205" t="str">
            <v>Iguaba Grande</v>
          </cell>
          <cell r="E3205">
            <v>27920</v>
          </cell>
          <cell r="F3205" t="str">
            <v>4 - 20001 até 50000</v>
          </cell>
          <cell r="G3205" t="str">
            <v>3 - Sudeste</v>
          </cell>
          <cell r="H3205">
            <v>0.1</v>
          </cell>
        </row>
        <row r="3206">
          <cell r="A3206">
            <v>3301900</v>
          </cell>
          <cell r="B3206" t="str">
            <v>RJ</v>
          </cell>
          <cell r="C3206">
            <v>33</v>
          </cell>
          <cell r="D3206" t="str">
            <v>Itaboraí</v>
          </cell>
          <cell r="E3206">
            <v>224267</v>
          </cell>
          <cell r="F3206" t="str">
            <v>6 - 100001 até 500000</v>
          </cell>
          <cell r="G3206" t="str">
            <v>3 - Sudeste</v>
          </cell>
          <cell r="H3206">
            <v>0.2</v>
          </cell>
        </row>
        <row r="3207">
          <cell r="A3207">
            <v>3302007</v>
          </cell>
          <cell r="B3207" t="str">
            <v>RJ</v>
          </cell>
          <cell r="C3207">
            <v>33</v>
          </cell>
          <cell r="D3207" t="str">
            <v>Itaguaí</v>
          </cell>
          <cell r="E3207">
            <v>116841</v>
          </cell>
          <cell r="F3207" t="str">
            <v>6 - 100001 até 500000</v>
          </cell>
          <cell r="G3207" t="str">
            <v>3 - Sudeste</v>
          </cell>
          <cell r="H3207">
            <v>0.1</v>
          </cell>
        </row>
        <row r="3208">
          <cell r="A3208">
            <v>3302056</v>
          </cell>
          <cell r="B3208" t="str">
            <v>RJ</v>
          </cell>
          <cell r="C3208">
            <v>33</v>
          </cell>
          <cell r="D3208" t="str">
            <v>Italva</v>
          </cell>
          <cell r="E3208">
            <v>14073</v>
          </cell>
          <cell r="F3208" t="str">
            <v>3 - 10001 até 20000</v>
          </cell>
          <cell r="G3208" t="str">
            <v>3 - Sudeste</v>
          </cell>
          <cell r="H3208">
            <v>0.2</v>
          </cell>
        </row>
        <row r="3209">
          <cell r="A3209">
            <v>3302106</v>
          </cell>
          <cell r="B3209" t="str">
            <v>RJ</v>
          </cell>
          <cell r="C3209">
            <v>33</v>
          </cell>
          <cell r="D3209" t="str">
            <v>Itaocara</v>
          </cell>
          <cell r="E3209">
            <v>22919</v>
          </cell>
          <cell r="F3209" t="str">
            <v>4 - 20001 até 50000</v>
          </cell>
          <cell r="G3209" t="str">
            <v>3 - Sudeste</v>
          </cell>
          <cell r="H3209">
            <v>0.16</v>
          </cell>
        </row>
        <row r="3210">
          <cell r="A3210">
            <v>3302205</v>
          </cell>
          <cell r="B3210" t="str">
            <v>RJ</v>
          </cell>
          <cell r="C3210">
            <v>33</v>
          </cell>
          <cell r="D3210" t="str">
            <v>Itaperuna</v>
          </cell>
          <cell r="E3210">
            <v>101041</v>
          </cell>
          <cell r="F3210" t="str">
            <v>6 - 100001 até 500000</v>
          </cell>
          <cell r="G3210" t="str">
            <v>3 - Sudeste</v>
          </cell>
          <cell r="H3210">
            <v>0.2</v>
          </cell>
        </row>
        <row r="3211">
          <cell r="A3211">
            <v>3302254</v>
          </cell>
          <cell r="B3211" t="str">
            <v>RJ</v>
          </cell>
          <cell r="C3211">
            <v>33</v>
          </cell>
          <cell r="D3211" t="str">
            <v>Itatiaia</v>
          </cell>
          <cell r="E3211">
            <v>30908</v>
          </cell>
          <cell r="F3211" t="str">
            <v>4 - 20001 até 50000</v>
          </cell>
          <cell r="G3211" t="str">
            <v>3 - Sudeste</v>
          </cell>
          <cell r="H3211">
            <v>0.5</v>
          </cell>
        </row>
        <row r="3212">
          <cell r="A3212">
            <v>3302270</v>
          </cell>
          <cell r="B3212" t="str">
            <v>RJ</v>
          </cell>
          <cell r="C3212">
            <v>33</v>
          </cell>
          <cell r="D3212" t="str">
            <v>Japeri</v>
          </cell>
          <cell r="E3212">
            <v>96289</v>
          </cell>
          <cell r="F3212" t="str">
            <v>5 - 50001 até 100000</v>
          </cell>
          <cell r="G3212" t="str">
            <v>3 - Sudeste</v>
          </cell>
          <cell r="H3212">
            <v>0.2</v>
          </cell>
        </row>
        <row r="3213">
          <cell r="A3213">
            <v>3302304</v>
          </cell>
          <cell r="B3213" t="str">
            <v>RJ</v>
          </cell>
          <cell r="C3213">
            <v>33</v>
          </cell>
          <cell r="D3213" t="str">
            <v>Laje do Muriaé</v>
          </cell>
          <cell r="E3213">
            <v>7336</v>
          </cell>
          <cell r="F3213" t="str">
            <v>2 - 5001 até 10000</v>
          </cell>
          <cell r="G3213" t="str">
            <v>3 - Sudeste</v>
          </cell>
          <cell r="H3213">
            <v>0.16</v>
          </cell>
        </row>
        <row r="3214">
          <cell r="A3214">
            <v>3302403</v>
          </cell>
          <cell r="B3214" t="str">
            <v>RJ</v>
          </cell>
          <cell r="C3214">
            <v>33</v>
          </cell>
          <cell r="D3214" t="str">
            <v>Macaé</v>
          </cell>
          <cell r="E3214">
            <v>246391</v>
          </cell>
          <cell r="F3214" t="str">
            <v>6 - 100001 até 500000</v>
          </cell>
          <cell r="G3214" t="str">
            <v>3 - Sudeste</v>
          </cell>
          <cell r="H3214">
            <v>0.2</v>
          </cell>
        </row>
        <row r="3215">
          <cell r="A3215">
            <v>3302452</v>
          </cell>
          <cell r="B3215" t="str">
            <v>RJ</v>
          </cell>
          <cell r="C3215">
            <v>33</v>
          </cell>
          <cell r="D3215" t="str">
            <v>Macuco</v>
          </cell>
          <cell r="E3215">
            <v>5415</v>
          </cell>
          <cell r="F3215" t="str">
            <v>2 - 5001 até 10000</v>
          </cell>
          <cell r="G3215" t="str">
            <v>3 - Sudeste</v>
          </cell>
          <cell r="H3215">
            <v>0.2</v>
          </cell>
        </row>
        <row r="3216">
          <cell r="A3216">
            <v>3302502</v>
          </cell>
          <cell r="B3216" t="str">
            <v>RJ</v>
          </cell>
          <cell r="C3216">
            <v>33</v>
          </cell>
          <cell r="D3216" t="str">
            <v>Magé</v>
          </cell>
          <cell r="E3216">
            <v>228127</v>
          </cell>
          <cell r="F3216" t="str">
            <v>6 - 100001 até 500000</v>
          </cell>
          <cell r="G3216" t="str">
            <v>3 - Sudeste</v>
          </cell>
          <cell r="H3216">
            <v>0.3</v>
          </cell>
        </row>
        <row r="3217">
          <cell r="A3217">
            <v>3302601</v>
          </cell>
          <cell r="B3217" t="str">
            <v>RJ</v>
          </cell>
          <cell r="C3217">
            <v>33</v>
          </cell>
          <cell r="D3217" t="str">
            <v>Mangaratiba</v>
          </cell>
          <cell r="E3217">
            <v>41220</v>
          </cell>
          <cell r="F3217" t="str">
            <v>4 - 20001 até 50000</v>
          </cell>
          <cell r="G3217" t="str">
            <v>3 - Sudeste</v>
          </cell>
          <cell r="H3217">
            <v>0.3</v>
          </cell>
        </row>
        <row r="3218">
          <cell r="A3218">
            <v>3302700</v>
          </cell>
          <cell r="B3218" t="str">
            <v>RJ</v>
          </cell>
          <cell r="C3218">
            <v>33</v>
          </cell>
          <cell r="D3218" t="str">
            <v>Maricá</v>
          </cell>
          <cell r="E3218">
            <v>197277</v>
          </cell>
          <cell r="F3218" t="str">
            <v>6 - 100001 até 500000</v>
          </cell>
          <cell r="G3218" t="str">
            <v>3 - Sudeste</v>
          </cell>
          <cell r="H3218">
            <v>0.3</v>
          </cell>
        </row>
        <row r="3219">
          <cell r="A3219">
            <v>3302809</v>
          </cell>
          <cell r="B3219" t="str">
            <v>RJ</v>
          </cell>
          <cell r="C3219">
            <v>33</v>
          </cell>
          <cell r="D3219" t="str">
            <v>Mendes</v>
          </cell>
          <cell r="E3219">
            <v>17502</v>
          </cell>
          <cell r="F3219" t="str">
            <v>3 - 10001 até 20000</v>
          </cell>
          <cell r="G3219" t="str">
            <v>3 - Sudeste</v>
          </cell>
          <cell r="H3219">
            <v>0.26</v>
          </cell>
        </row>
        <row r="3220">
          <cell r="A3220">
            <v>3302858</v>
          </cell>
          <cell r="B3220" t="str">
            <v>RJ</v>
          </cell>
          <cell r="C3220">
            <v>33</v>
          </cell>
          <cell r="D3220" t="str">
            <v>Mesquita</v>
          </cell>
          <cell r="E3220">
            <v>167127</v>
          </cell>
          <cell r="F3220" t="str">
            <v>6 - 100001 até 500000</v>
          </cell>
          <cell r="G3220" t="str">
            <v>3 - Sudeste</v>
          </cell>
          <cell r="H3220">
            <v>0.1</v>
          </cell>
        </row>
        <row r="3221">
          <cell r="A3221">
            <v>3302908</v>
          </cell>
          <cell r="B3221" t="str">
            <v>RJ</v>
          </cell>
          <cell r="C3221">
            <v>33</v>
          </cell>
          <cell r="D3221" t="str">
            <v>Miguel Pereira</v>
          </cell>
          <cell r="E3221">
            <v>26582</v>
          </cell>
          <cell r="F3221" t="str">
            <v>4 - 20001 até 50000</v>
          </cell>
          <cell r="G3221" t="str">
            <v>3 - Sudeste</v>
          </cell>
          <cell r="H3221">
            <v>0.2</v>
          </cell>
        </row>
        <row r="3222">
          <cell r="A3222">
            <v>3303005</v>
          </cell>
          <cell r="B3222" t="str">
            <v>RJ</v>
          </cell>
          <cell r="C3222">
            <v>33</v>
          </cell>
          <cell r="D3222" t="str">
            <v>Miracema</v>
          </cell>
          <cell r="E3222">
            <v>26881</v>
          </cell>
          <cell r="F3222" t="str">
            <v>4 - 20001 até 50000</v>
          </cell>
          <cell r="G3222" t="str">
            <v>3 - Sudeste</v>
          </cell>
          <cell r="H3222">
            <v>0.1</v>
          </cell>
        </row>
        <row r="3223">
          <cell r="A3223">
            <v>3303104</v>
          </cell>
          <cell r="B3223" t="str">
            <v>RJ</v>
          </cell>
          <cell r="C3223">
            <v>33</v>
          </cell>
          <cell r="D3223" t="str">
            <v>Natividade</v>
          </cell>
          <cell r="E3223">
            <v>15074</v>
          </cell>
          <cell r="F3223" t="str">
            <v>3 - 10001 até 20000</v>
          </cell>
          <cell r="G3223" t="str">
            <v>3 - Sudeste</v>
          </cell>
          <cell r="H3223">
            <v>0.1</v>
          </cell>
        </row>
        <row r="3224">
          <cell r="A3224">
            <v>3303203</v>
          </cell>
          <cell r="B3224" t="str">
            <v>RJ</v>
          </cell>
          <cell r="C3224">
            <v>33</v>
          </cell>
          <cell r="D3224" t="str">
            <v>Nilópolis</v>
          </cell>
          <cell r="E3224">
            <v>146774</v>
          </cell>
          <cell r="F3224" t="str">
            <v>6 - 100001 até 500000</v>
          </cell>
          <cell r="G3224" t="str">
            <v>3 - Sudeste</v>
          </cell>
          <cell r="H3224">
            <v>0.3</v>
          </cell>
        </row>
        <row r="3225">
          <cell r="A3225">
            <v>3303302</v>
          </cell>
          <cell r="B3225" t="str">
            <v>RJ</v>
          </cell>
          <cell r="C3225">
            <v>33</v>
          </cell>
          <cell r="D3225" t="str">
            <v>Niterói</v>
          </cell>
          <cell r="E3225">
            <v>481749</v>
          </cell>
          <cell r="F3225" t="str">
            <v>6 - 100001 até 500000</v>
          </cell>
          <cell r="G3225" t="str">
            <v>3 - Sudeste</v>
          </cell>
          <cell r="H3225">
            <v>0.8</v>
          </cell>
        </row>
        <row r="3226">
          <cell r="A3226">
            <v>3303401</v>
          </cell>
          <cell r="B3226" t="str">
            <v>RJ</v>
          </cell>
          <cell r="C3226">
            <v>33</v>
          </cell>
          <cell r="D3226" t="str">
            <v>Nova Friburgo</v>
          </cell>
          <cell r="E3226">
            <v>189939</v>
          </cell>
          <cell r="F3226" t="str">
            <v>6 - 100001 até 500000</v>
          </cell>
          <cell r="G3226" t="str">
            <v>3 - Sudeste</v>
          </cell>
          <cell r="H3226">
            <v>0.2</v>
          </cell>
        </row>
        <row r="3227">
          <cell r="A3227">
            <v>3303500</v>
          </cell>
          <cell r="B3227" t="str">
            <v>RJ</v>
          </cell>
          <cell r="C3227">
            <v>33</v>
          </cell>
          <cell r="D3227" t="str">
            <v>Nova Iguaçu</v>
          </cell>
          <cell r="E3227">
            <v>785867</v>
          </cell>
          <cell r="F3227" t="str">
            <v>7 - Maior que 500000</v>
          </cell>
          <cell r="G3227" t="str">
            <v>3 - Sudeste</v>
          </cell>
          <cell r="H3227">
            <v>0.45999999999999996</v>
          </cell>
        </row>
        <row r="3228">
          <cell r="A3228">
            <v>3303609</v>
          </cell>
          <cell r="B3228" t="str">
            <v>RJ</v>
          </cell>
          <cell r="C3228">
            <v>33</v>
          </cell>
          <cell r="D3228" t="str">
            <v>Paracambi</v>
          </cell>
          <cell r="E3228">
            <v>41375</v>
          </cell>
          <cell r="F3228" t="str">
            <v>4 - 20001 até 50000</v>
          </cell>
          <cell r="G3228" t="str">
            <v>3 - Sudeste</v>
          </cell>
          <cell r="H3228">
            <v>0.1</v>
          </cell>
        </row>
        <row r="3229">
          <cell r="A3229">
            <v>3303708</v>
          </cell>
          <cell r="B3229" t="str">
            <v>RJ</v>
          </cell>
          <cell r="C3229">
            <v>33</v>
          </cell>
          <cell r="D3229" t="str">
            <v>Paraíba do Sul</v>
          </cell>
          <cell r="E3229">
            <v>42063</v>
          </cell>
          <cell r="F3229" t="str">
            <v>4 - 20001 até 50000</v>
          </cell>
          <cell r="G3229" t="str">
            <v>3 - Sudeste</v>
          </cell>
          <cell r="H3229">
            <v>0.2</v>
          </cell>
        </row>
        <row r="3230">
          <cell r="A3230">
            <v>3303807</v>
          </cell>
          <cell r="B3230" t="str">
            <v>RJ</v>
          </cell>
          <cell r="C3230">
            <v>33</v>
          </cell>
          <cell r="D3230" t="str">
            <v>Paraty</v>
          </cell>
          <cell r="E3230">
            <v>45243</v>
          </cell>
          <cell r="F3230" t="str">
            <v>4 - 20001 até 50000</v>
          </cell>
          <cell r="G3230" t="str">
            <v>3 - Sudeste</v>
          </cell>
          <cell r="H3230">
            <v>0.5</v>
          </cell>
        </row>
        <row r="3231">
          <cell r="A3231">
            <v>3303856</v>
          </cell>
          <cell r="B3231" t="str">
            <v>RJ</v>
          </cell>
          <cell r="C3231">
            <v>33</v>
          </cell>
          <cell r="D3231" t="str">
            <v>Paty do Alferes</v>
          </cell>
          <cell r="E3231">
            <v>29619</v>
          </cell>
          <cell r="F3231" t="str">
            <v>4 - 20001 até 50000</v>
          </cell>
          <cell r="G3231" t="str">
            <v>3 - Sudeste</v>
          </cell>
          <cell r="H3231">
            <v>0.2</v>
          </cell>
        </row>
        <row r="3232">
          <cell r="A3232">
            <v>3303906</v>
          </cell>
          <cell r="B3232" t="str">
            <v>RJ</v>
          </cell>
          <cell r="C3232">
            <v>33</v>
          </cell>
          <cell r="D3232" t="str">
            <v>Petrópolis</v>
          </cell>
          <cell r="E3232">
            <v>278881</v>
          </cell>
          <cell r="F3232" t="str">
            <v>6 - 100001 até 500000</v>
          </cell>
          <cell r="G3232" t="str">
            <v>3 - Sudeste</v>
          </cell>
          <cell r="H3232">
            <v>0.16</v>
          </cell>
        </row>
        <row r="3233">
          <cell r="A3233">
            <v>3303955</v>
          </cell>
          <cell r="B3233" t="str">
            <v>RJ</v>
          </cell>
          <cell r="C3233">
            <v>33</v>
          </cell>
          <cell r="D3233" t="str">
            <v>Pinheiral</v>
          </cell>
          <cell r="E3233">
            <v>24298</v>
          </cell>
          <cell r="F3233" t="str">
            <v>4 - 20001 até 50000</v>
          </cell>
          <cell r="G3233" t="str">
            <v>3 - Sudeste</v>
          </cell>
          <cell r="H3233">
            <v>0.3</v>
          </cell>
        </row>
        <row r="3234">
          <cell r="A3234">
            <v>3304003</v>
          </cell>
          <cell r="B3234" t="str">
            <v>RJ</v>
          </cell>
          <cell r="C3234">
            <v>33</v>
          </cell>
          <cell r="D3234" t="str">
            <v>Piraí</v>
          </cell>
          <cell r="E3234">
            <v>27474</v>
          </cell>
          <cell r="F3234" t="str">
            <v>4 - 20001 até 50000</v>
          </cell>
          <cell r="G3234" t="str">
            <v>3 - Sudeste</v>
          </cell>
          <cell r="H3234">
            <v>0.1</v>
          </cell>
        </row>
        <row r="3235">
          <cell r="A3235">
            <v>3304102</v>
          </cell>
          <cell r="B3235" t="str">
            <v>RJ</v>
          </cell>
          <cell r="C3235">
            <v>33</v>
          </cell>
          <cell r="D3235" t="str">
            <v>Porciúncula</v>
          </cell>
          <cell r="E3235">
            <v>17288</v>
          </cell>
          <cell r="F3235" t="str">
            <v>3 - 10001 até 20000</v>
          </cell>
          <cell r="G3235" t="str">
            <v>3 - Sudeste</v>
          </cell>
          <cell r="H3235">
            <v>0.1</v>
          </cell>
        </row>
        <row r="3236">
          <cell r="A3236">
            <v>3304110</v>
          </cell>
          <cell r="B3236" t="str">
            <v>RJ</v>
          </cell>
          <cell r="C3236">
            <v>33</v>
          </cell>
          <cell r="D3236" t="str">
            <v>Porto Real</v>
          </cell>
          <cell r="E3236">
            <v>20373</v>
          </cell>
          <cell r="F3236" t="str">
            <v>4 - 20001 até 50000</v>
          </cell>
          <cell r="G3236" t="str">
            <v>3 - Sudeste</v>
          </cell>
          <cell r="H3236">
            <v>0.3</v>
          </cell>
        </row>
        <row r="3237">
          <cell r="A3237">
            <v>3304128</v>
          </cell>
          <cell r="B3237" t="str">
            <v>RJ</v>
          </cell>
          <cell r="C3237">
            <v>33</v>
          </cell>
          <cell r="D3237" t="str">
            <v>Quatis</v>
          </cell>
          <cell r="E3237">
            <v>13682</v>
          </cell>
          <cell r="F3237" t="str">
            <v>3 - 10001 até 20000</v>
          </cell>
          <cell r="G3237" t="str">
            <v>3 - Sudeste</v>
          </cell>
          <cell r="H3237">
            <v>0.26</v>
          </cell>
        </row>
        <row r="3238">
          <cell r="A3238">
            <v>3304144</v>
          </cell>
          <cell r="B3238" t="str">
            <v>RJ</v>
          </cell>
          <cell r="C3238">
            <v>33</v>
          </cell>
          <cell r="D3238" t="str">
            <v>Queimados</v>
          </cell>
          <cell r="E3238">
            <v>140523</v>
          </cell>
          <cell r="F3238" t="str">
            <v>6 - 100001 até 500000</v>
          </cell>
          <cell r="G3238" t="str">
            <v>3 - Sudeste</v>
          </cell>
          <cell r="H3238">
            <v>0.6</v>
          </cell>
        </row>
        <row r="3239">
          <cell r="A3239">
            <v>3304151</v>
          </cell>
          <cell r="B3239" t="str">
            <v>RJ</v>
          </cell>
          <cell r="C3239">
            <v>33</v>
          </cell>
          <cell r="D3239" t="str">
            <v>Quissamã</v>
          </cell>
          <cell r="E3239">
            <v>22393</v>
          </cell>
          <cell r="F3239" t="str">
            <v>4 - 20001 até 50000</v>
          </cell>
          <cell r="G3239" t="str">
            <v>3 - Sudeste</v>
          </cell>
          <cell r="H3239">
            <v>0.33999999999999997</v>
          </cell>
        </row>
        <row r="3240">
          <cell r="A3240">
            <v>3304201</v>
          </cell>
          <cell r="B3240" t="str">
            <v>RJ</v>
          </cell>
          <cell r="C3240">
            <v>33</v>
          </cell>
          <cell r="D3240" t="str">
            <v>Resende</v>
          </cell>
          <cell r="E3240">
            <v>129612</v>
          </cell>
          <cell r="F3240" t="str">
            <v>6 - 100001 até 500000</v>
          </cell>
          <cell r="G3240" t="str">
            <v>3 - Sudeste</v>
          </cell>
          <cell r="H3240">
            <v>0.26</v>
          </cell>
        </row>
        <row r="3241">
          <cell r="A3241">
            <v>3304300</v>
          </cell>
          <cell r="B3241" t="str">
            <v>RJ</v>
          </cell>
          <cell r="C3241">
            <v>33</v>
          </cell>
          <cell r="D3241" t="str">
            <v>Rio Bonito</v>
          </cell>
          <cell r="E3241">
            <v>56276</v>
          </cell>
          <cell r="F3241" t="str">
            <v>5 - 50001 até 100000</v>
          </cell>
          <cell r="G3241" t="str">
            <v>3 - Sudeste</v>
          </cell>
          <cell r="H3241">
            <v>0.1</v>
          </cell>
        </row>
        <row r="3242">
          <cell r="A3242">
            <v>3304409</v>
          </cell>
          <cell r="B3242" t="str">
            <v>RJ</v>
          </cell>
          <cell r="C3242">
            <v>33</v>
          </cell>
          <cell r="D3242" t="str">
            <v>Rio Claro</v>
          </cell>
          <cell r="E3242">
            <v>17401</v>
          </cell>
          <cell r="F3242" t="str">
            <v>3 - 10001 até 20000</v>
          </cell>
          <cell r="G3242" t="str">
            <v>3 - Sudeste</v>
          </cell>
          <cell r="H3242">
            <v>0.6</v>
          </cell>
        </row>
        <row r="3243">
          <cell r="A3243">
            <v>3304508</v>
          </cell>
          <cell r="B3243" t="str">
            <v>RJ</v>
          </cell>
          <cell r="C3243">
            <v>33</v>
          </cell>
          <cell r="D3243" t="str">
            <v>Rio das Flores</v>
          </cell>
          <cell r="E3243">
            <v>8954</v>
          </cell>
          <cell r="F3243" t="str">
            <v>2 - 5001 até 10000</v>
          </cell>
          <cell r="G3243" t="str">
            <v>3 - Sudeste</v>
          </cell>
          <cell r="H3243">
            <v>0.16</v>
          </cell>
        </row>
        <row r="3244">
          <cell r="A3244">
            <v>3304524</v>
          </cell>
          <cell r="B3244" t="str">
            <v>RJ</v>
          </cell>
          <cell r="C3244">
            <v>33</v>
          </cell>
          <cell r="D3244" t="str">
            <v>Rio das Ostras</v>
          </cell>
          <cell r="E3244">
            <v>156491</v>
          </cell>
          <cell r="F3244" t="str">
            <v>6 - 100001 até 500000</v>
          </cell>
          <cell r="G3244" t="str">
            <v>3 - Sudeste</v>
          </cell>
          <cell r="H3244">
            <v>0.1</v>
          </cell>
        </row>
        <row r="3245">
          <cell r="A3245">
            <v>3304557</v>
          </cell>
          <cell r="B3245" t="str">
            <v>RJ</v>
          </cell>
          <cell r="C3245">
            <v>33</v>
          </cell>
          <cell r="D3245" t="str">
            <v>Rio de Janeiro</v>
          </cell>
          <cell r="E3245">
            <v>6211223</v>
          </cell>
          <cell r="F3245" t="str">
            <v>7 - Maior que 500000</v>
          </cell>
          <cell r="G3245" t="str">
            <v>3 - Sudeste</v>
          </cell>
          <cell r="H3245">
            <v>0.55999999999999994</v>
          </cell>
        </row>
        <row r="3246">
          <cell r="A3246">
            <v>3304607</v>
          </cell>
          <cell r="B3246" t="str">
            <v>RJ</v>
          </cell>
          <cell r="C3246">
            <v>33</v>
          </cell>
          <cell r="D3246" t="str">
            <v>Santa Maria Madalena</v>
          </cell>
          <cell r="E3246">
            <v>10232</v>
          </cell>
          <cell r="F3246" t="str">
            <v>3 - 10001 até 20000</v>
          </cell>
          <cell r="G3246" t="str">
            <v>3 - Sudeste</v>
          </cell>
          <cell r="H3246">
            <v>0.2</v>
          </cell>
        </row>
        <row r="3247">
          <cell r="A3247">
            <v>3304706</v>
          </cell>
          <cell r="B3247" t="str">
            <v>RJ</v>
          </cell>
          <cell r="C3247">
            <v>33</v>
          </cell>
          <cell r="D3247" t="str">
            <v>Santo Antônio de Pádua</v>
          </cell>
          <cell r="E3247">
            <v>41325</v>
          </cell>
          <cell r="F3247" t="str">
            <v>4 - 20001 até 50000</v>
          </cell>
          <cell r="G3247" t="str">
            <v>3 - Sudeste</v>
          </cell>
          <cell r="H3247">
            <v>0.16</v>
          </cell>
        </row>
        <row r="3248">
          <cell r="A3248">
            <v>3304755</v>
          </cell>
          <cell r="B3248" t="str">
            <v>RJ</v>
          </cell>
          <cell r="C3248">
            <v>33</v>
          </cell>
          <cell r="D3248" t="str">
            <v>São Francisco de Itabapoana</v>
          </cell>
          <cell r="E3248">
            <v>45059</v>
          </cell>
          <cell r="F3248" t="str">
            <v>4 - 20001 até 50000</v>
          </cell>
          <cell r="G3248" t="str">
            <v>3 - Sudeste</v>
          </cell>
          <cell r="H3248">
            <v>0.1</v>
          </cell>
        </row>
        <row r="3249">
          <cell r="A3249">
            <v>3304805</v>
          </cell>
          <cell r="B3249" t="str">
            <v>RJ</v>
          </cell>
          <cell r="C3249">
            <v>33</v>
          </cell>
          <cell r="D3249" t="str">
            <v>São Fidélis</v>
          </cell>
          <cell r="E3249">
            <v>38961</v>
          </cell>
          <cell r="F3249" t="str">
            <v>4 - 20001 até 50000</v>
          </cell>
          <cell r="G3249" t="str">
            <v>3 - Sudeste</v>
          </cell>
          <cell r="H3249">
            <v>0.1</v>
          </cell>
        </row>
        <row r="3250">
          <cell r="A3250">
            <v>3304904</v>
          </cell>
          <cell r="B3250" t="str">
            <v>RJ</v>
          </cell>
          <cell r="C3250">
            <v>33</v>
          </cell>
          <cell r="D3250" t="str">
            <v>São Gonçalo</v>
          </cell>
          <cell r="E3250">
            <v>896744</v>
          </cell>
          <cell r="F3250" t="str">
            <v>7 - Maior que 500000</v>
          </cell>
          <cell r="G3250" t="str">
            <v>3 - Sudeste</v>
          </cell>
          <cell r="H3250">
            <v>0.16</v>
          </cell>
        </row>
        <row r="3251">
          <cell r="A3251">
            <v>3305000</v>
          </cell>
          <cell r="B3251" t="str">
            <v>RJ</v>
          </cell>
          <cell r="C3251">
            <v>33</v>
          </cell>
          <cell r="D3251" t="str">
            <v>São João da Barra</v>
          </cell>
          <cell r="E3251">
            <v>36573</v>
          </cell>
          <cell r="F3251" t="str">
            <v>4 - 20001 até 50000</v>
          </cell>
          <cell r="G3251" t="str">
            <v>3 - Sudeste</v>
          </cell>
          <cell r="H3251">
            <v>0.3</v>
          </cell>
        </row>
        <row r="3252">
          <cell r="A3252">
            <v>3305109</v>
          </cell>
          <cell r="B3252" t="str">
            <v>RJ</v>
          </cell>
          <cell r="C3252">
            <v>33</v>
          </cell>
          <cell r="D3252" t="str">
            <v>São João de Meriti</v>
          </cell>
          <cell r="E3252">
            <v>440962</v>
          </cell>
          <cell r="F3252" t="str">
            <v>6 - 100001 até 500000</v>
          </cell>
          <cell r="G3252" t="str">
            <v>3 - Sudeste</v>
          </cell>
          <cell r="H3252">
            <v>0.3</v>
          </cell>
        </row>
        <row r="3253">
          <cell r="A3253">
            <v>3305133</v>
          </cell>
          <cell r="B3253" t="str">
            <v>RJ</v>
          </cell>
          <cell r="C3253">
            <v>33</v>
          </cell>
          <cell r="D3253" t="str">
            <v>São José de Ubá</v>
          </cell>
          <cell r="E3253">
            <v>7070</v>
          </cell>
          <cell r="F3253" t="str">
            <v>2 - 5001 até 10000</v>
          </cell>
          <cell r="G3253" t="str">
            <v>3 - Sudeste</v>
          </cell>
          <cell r="H3253">
            <v>0.16</v>
          </cell>
        </row>
        <row r="3254">
          <cell r="A3254">
            <v>3305158</v>
          </cell>
          <cell r="B3254" t="str">
            <v>RJ</v>
          </cell>
          <cell r="C3254">
            <v>33</v>
          </cell>
          <cell r="D3254" t="str">
            <v>São José do Vale do Rio Preto</v>
          </cell>
          <cell r="E3254">
            <v>22080</v>
          </cell>
          <cell r="F3254" t="str">
            <v>4 - 20001 até 50000</v>
          </cell>
          <cell r="G3254" t="str">
            <v>3 - Sudeste</v>
          </cell>
          <cell r="H3254">
            <v>0.1</v>
          </cell>
        </row>
        <row r="3255">
          <cell r="A3255">
            <v>3305208</v>
          </cell>
          <cell r="B3255" t="str">
            <v>RJ</v>
          </cell>
          <cell r="C3255">
            <v>33</v>
          </cell>
          <cell r="D3255" t="str">
            <v>São Pedro da Aldeia</v>
          </cell>
          <cell r="E3255">
            <v>104029</v>
          </cell>
          <cell r="F3255" t="str">
            <v>6 - 100001 até 500000</v>
          </cell>
          <cell r="G3255" t="str">
            <v>3 - Sudeste</v>
          </cell>
          <cell r="H3255">
            <v>0.2</v>
          </cell>
        </row>
        <row r="3256">
          <cell r="A3256">
            <v>3305307</v>
          </cell>
          <cell r="B3256" t="str">
            <v>RJ</v>
          </cell>
          <cell r="C3256">
            <v>33</v>
          </cell>
          <cell r="D3256" t="str">
            <v>São Sebastião do Alto</v>
          </cell>
          <cell r="E3256">
            <v>7750</v>
          </cell>
          <cell r="F3256" t="str">
            <v>2 - 5001 até 10000</v>
          </cell>
          <cell r="G3256" t="str">
            <v>3 - Sudeste</v>
          </cell>
          <cell r="H3256">
            <v>0.2</v>
          </cell>
        </row>
        <row r="3257">
          <cell r="A3257">
            <v>3305406</v>
          </cell>
          <cell r="B3257" t="str">
            <v>RJ</v>
          </cell>
          <cell r="C3257">
            <v>33</v>
          </cell>
          <cell r="D3257" t="str">
            <v>Sapucaia</v>
          </cell>
          <cell r="E3257">
            <v>17729</v>
          </cell>
          <cell r="F3257" t="str">
            <v>3 - 10001 até 20000</v>
          </cell>
          <cell r="G3257" t="str">
            <v>3 - Sudeste</v>
          </cell>
          <cell r="H3257">
            <v>0.1</v>
          </cell>
        </row>
        <row r="3258">
          <cell r="A3258">
            <v>3305505</v>
          </cell>
          <cell r="B3258" t="str">
            <v>RJ</v>
          </cell>
          <cell r="C3258">
            <v>33</v>
          </cell>
          <cell r="D3258" t="str">
            <v>Saquarema</v>
          </cell>
          <cell r="E3258">
            <v>89559</v>
          </cell>
          <cell r="F3258" t="str">
            <v>5 - 50001 até 100000</v>
          </cell>
          <cell r="G3258" t="str">
            <v>3 - Sudeste</v>
          </cell>
          <cell r="H3258">
            <v>0.1</v>
          </cell>
        </row>
        <row r="3259">
          <cell r="A3259">
            <v>3305554</v>
          </cell>
          <cell r="B3259" t="str">
            <v>RJ</v>
          </cell>
          <cell r="C3259">
            <v>33</v>
          </cell>
          <cell r="D3259" t="str">
            <v>Seropédica</v>
          </cell>
          <cell r="E3259">
            <v>80596</v>
          </cell>
          <cell r="F3259" t="str">
            <v>5 - 50001 até 100000</v>
          </cell>
          <cell r="G3259" t="str">
            <v>3 - Sudeste</v>
          </cell>
          <cell r="H3259">
            <v>0.3</v>
          </cell>
        </row>
        <row r="3260">
          <cell r="A3260">
            <v>3305604</v>
          </cell>
          <cell r="B3260" t="str">
            <v>RJ</v>
          </cell>
          <cell r="C3260">
            <v>33</v>
          </cell>
          <cell r="D3260" t="str">
            <v>Silva Jardim</v>
          </cell>
          <cell r="E3260">
            <v>21352</v>
          </cell>
          <cell r="F3260" t="str">
            <v>4 - 20001 até 50000</v>
          </cell>
          <cell r="G3260" t="str">
            <v>3 - Sudeste</v>
          </cell>
          <cell r="H3260">
            <v>0.2</v>
          </cell>
        </row>
        <row r="3261">
          <cell r="A3261">
            <v>3305703</v>
          </cell>
          <cell r="B3261" t="str">
            <v>RJ</v>
          </cell>
          <cell r="C3261">
            <v>33</v>
          </cell>
          <cell r="D3261" t="str">
            <v>Sumidouro</v>
          </cell>
          <cell r="E3261">
            <v>15206</v>
          </cell>
          <cell r="F3261" t="str">
            <v>3 - 10001 até 20000</v>
          </cell>
          <cell r="G3261" t="str">
            <v>3 - Sudeste</v>
          </cell>
          <cell r="H3261">
            <v>0.16</v>
          </cell>
        </row>
        <row r="3262">
          <cell r="A3262">
            <v>3305752</v>
          </cell>
          <cell r="B3262" t="str">
            <v>RJ</v>
          </cell>
          <cell r="C3262">
            <v>33</v>
          </cell>
          <cell r="D3262" t="str">
            <v>Tanguá</v>
          </cell>
          <cell r="E3262">
            <v>31086</v>
          </cell>
          <cell r="F3262" t="str">
            <v>4 - 20001 até 50000</v>
          </cell>
          <cell r="G3262" t="str">
            <v>3 - Sudeste</v>
          </cell>
          <cell r="H3262">
            <v>0.2</v>
          </cell>
        </row>
        <row r="3263">
          <cell r="A3263">
            <v>3305802</v>
          </cell>
          <cell r="B3263" t="str">
            <v>RJ</v>
          </cell>
          <cell r="C3263">
            <v>33</v>
          </cell>
          <cell r="D3263" t="str">
            <v>Teresópolis</v>
          </cell>
          <cell r="E3263">
            <v>165123</v>
          </cell>
          <cell r="F3263" t="str">
            <v>6 - 100001 até 500000</v>
          </cell>
          <cell r="G3263" t="str">
            <v>3 - Sudeste</v>
          </cell>
          <cell r="H3263">
            <v>0.3</v>
          </cell>
        </row>
        <row r="3264">
          <cell r="A3264">
            <v>3305901</v>
          </cell>
          <cell r="B3264" t="str">
            <v>RJ</v>
          </cell>
          <cell r="C3264">
            <v>33</v>
          </cell>
          <cell r="D3264" t="str">
            <v>Trajano de Moraes</v>
          </cell>
          <cell r="E3264">
            <v>10302</v>
          </cell>
          <cell r="F3264" t="str">
            <v>3 - 10001 até 20000</v>
          </cell>
          <cell r="G3264" t="str">
            <v>3 - Sudeste</v>
          </cell>
          <cell r="H3264">
            <v>0.16</v>
          </cell>
        </row>
        <row r="3265">
          <cell r="A3265">
            <v>3306008</v>
          </cell>
          <cell r="B3265" t="str">
            <v>RJ</v>
          </cell>
          <cell r="C3265">
            <v>33</v>
          </cell>
          <cell r="D3265" t="str">
            <v>Três Rios</v>
          </cell>
          <cell r="E3265">
            <v>78346</v>
          </cell>
          <cell r="F3265" t="str">
            <v>5 - 50001 até 100000</v>
          </cell>
          <cell r="G3265" t="str">
            <v>3 - Sudeste</v>
          </cell>
          <cell r="H3265">
            <v>0.4</v>
          </cell>
        </row>
        <row r="3266">
          <cell r="A3266">
            <v>3306107</v>
          </cell>
          <cell r="B3266" t="str">
            <v>RJ</v>
          </cell>
          <cell r="C3266">
            <v>33</v>
          </cell>
          <cell r="D3266" t="str">
            <v>Valença</v>
          </cell>
          <cell r="E3266">
            <v>68088</v>
          </cell>
          <cell r="F3266" t="str">
            <v>5 - 50001 até 100000</v>
          </cell>
          <cell r="G3266" t="str">
            <v>3 - Sudeste</v>
          </cell>
          <cell r="H3266">
            <v>0.1</v>
          </cell>
        </row>
        <row r="3267">
          <cell r="A3267">
            <v>3306156</v>
          </cell>
          <cell r="B3267" t="str">
            <v>RJ</v>
          </cell>
          <cell r="C3267">
            <v>33</v>
          </cell>
          <cell r="D3267" t="str">
            <v>Varre-Sai</v>
          </cell>
          <cell r="E3267">
            <v>10207</v>
          </cell>
          <cell r="F3267" t="str">
            <v>3 - 10001 até 20000</v>
          </cell>
          <cell r="G3267" t="str">
            <v>3 - Sudeste</v>
          </cell>
          <cell r="H3267">
            <v>0.1</v>
          </cell>
        </row>
        <row r="3268">
          <cell r="A3268">
            <v>3306206</v>
          </cell>
          <cell r="B3268" t="str">
            <v>RJ</v>
          </cell>
          <cell r="C3268">
            <v>33</v>
          </cell>
          <cell r="D3268" t="str">
            <v>Vassouras</v>
          </cell>
          <cell r="E3268">
            <v>33976</v>
          </cell>
          <cell r="F3268" t="str">
            <v>4 - 20001 até 50000</v>
          </cell>
          <cell r="G3268" t="str">
            <v>3 - Sudeste</v>
          </cell>
          <cell r="H3268">
            <v>0.1</v>
          </cell>
        </row>
        <row r="3269">
          <cell r="A3269">
            <v>3306305</v>
          </cell>
          <cell r="B3269" t="str">
            <v>RJ</v>
          </cell>
          <cell r="C3269">
            <v>33</v>
          </cell>
          <cell r="D3269" t="str">
            <v>Volta Redonda</v>
          </cell>
          <cell r="E3269">
            <v>261563</v>
          </cell>
          <cell r="F3269" t="str">
            <v>6 - 100001 até 500000</v>
          </cell>
          <cell r="G3269" t="str">
            <v>3 - Sudeste</v>
          </cell>
          <cell r="H3269">
            <v>0.5</v>
          </cell>
        </row>
        <row r="3270">
          <cell r="A3270">
            <v>3500105</v>
          </cell>
          <cell r="B3270" t="str">
            <v>SP</v>
          </cell>
          <cell r="C3270">
            <v>35</v>
          </cell>
          <cell r="D3270" t="str">
            <v>Adamantina</v>
          </cell>
          <cell r="E3270">
            <v>34687</v>
          </cell>
          <cell r="F3270" t="str">
            <v>4 - 20001 até 50000</v>
          </cell>
          <cell r="G3270" t="str">
            <v>3 - Sudeste</v>
          </cell>
          <cell r="H3270">
            <v>0.16</v>
          </cell>
        </row>
        <row r="3271">
          <cell r="A3271">
            <v>3500204</v>
          </cell>
          <cell r="B3271" t="str">
            <v>SP</v>
          </cell>
          <cell r="C3271">
            <v>35</v>
          </cell>
          <cell r="D3271" t="str">
            <v>Adolfo</v>
          </cell>
          <cell r="E3271">
            <v>4351</v>
          </cell>
          <cell r="F3271" t="str">
            <v>1 - Até 5000</v>
          </cell>
          <cell r="G3271" t="str">
            <v>3 - Sudeste</v>
          </cell>
          <cell r="H3271">
            <v>0.1</v>
          </cell>
        </row>
        <row r="3272">
          <cell r="A3272">
            <v>3500303</v>
          </cell>
          <cell r="B3272" t="str">
            <v>SP</v>
          </cell>
          <cell r="C3272">
            <v>35</v>
          </cell>
          <cell r="D3272" t="str">
            <v>Aguaí</v>
          </cell>
          <cell r="E3272">
            <v>32072</v>
          </cell>
          <cell r="F3272" t="str">
            <v>4 - 20001 até 50000</v>
          </cell>
          <cell r="G3272" t="str">
            <v>3 - Sudeste</v>
          </cell>
          <cell r="H3272">
            <v>0.2</v>
          </cell>
        </row>
        <row r="3273">
          <cell r="A3273">
            <v>3500402</v>
          </cell>
          <cell r="B3273" t="str">
            <v>SP</v>
          </cell>
          <cell r="C3273">
            <v>35</v>
          </cell>
          <cell r="D3273" t="str">
            <v>Águas da Prata</v>
          </cell>
          <cell r="E3273">
            <v>7369</v>
          </cell>
          <cell r="F3273" t="str">
            <v>2 - 5001 até 10000</v>
          </cell>
          <cell r="G3273" t="str">
            <v>3 - Sudeste</v>
          </cell>
          <cell r="H3273">
            <v>0.2</v>
          </cell>
        </row>
        <row r="3274">
          <cell r="A3274">
            <v>3500501</v>
          </cell>
          <cell r="B3274" t="str">
            <v>SP</v>
          </cell>
          <cell r="C3274">
            <v>35</v>
          </cell>
          <cell r="D3274" t="str">
            <v>Águas de Lindóia</v>
          </cell>
          <cell r="E3274">
            <v>17930</v>
          </cell>
          <cell r="F3274" t="str">
            <v>3 - 10001 até 20000</v>
          </cell>
          <cell r="G3274" t="str">
            <v>3 - Sudeste</v>
          </cell>
          <cell r="H3274">
            <v>0.1</v>
          </cell>
        </row>
        <row r="3275">
          <cell r="A3275">
            <v>3500550</v>
          </cell>
          <cell r="B3275" t="str">
            <v>SP</v>
          </cell>
          <cell r="C3275">
            <v>35</v>
          </cell>
          <cell r="D3275" t="str">
            <v>Águas de Santa Bárbara</v>
          </cell>
          <cell r="E3275">
            <v>7177</v>
          </cell>
          <cell r="F3275" t="str">
            <v>2 - 5001 até 10000</v>
          </cell>
          <cell r="G3275" t="str">
            <v>3 - Sudeste</v>
          </cell>
          <cell r="H3275">
            <v>0.1</v>
          </cell>
        </row>
        <row r="3276">
          <cell r="A3276">
            <v>3500600</v>
          </cell>
          <cell r="B3276" t="str">
            <v>SP</v>
          </cell>
          <cell r="C3276">
            <v>35</v>
          </cell>
          <cell r="D3276" t="str">
            <v>Águas de São Pedro</v>
          </cell>
          <cell r="E3276">
            <v>2780</v>
          </cell>
          <cell r="F3276" t="str">
            <v>1 - Até 5000</v>
          </cell>
          <cell r="G3276" t="str">
            <v>3 - Sudeste</v>
          </cell>
          <cell r="H3276">
            <v>0.1</v>
          </cell>
        </row>
        <row r="3277">
          <cell r="A3277">
            <v>3500709</v>
          </cell>
          <cell r="B3277" t="str">
            <v>SP</v>
          </cell>
          <cell r="C3277">
            <v>35</v>
          </cell>
          <cell r="D3277" t="str">
            <v>Agudos</v>
          </cell>
          <cell r="E3277">
            <v>37680</v>
          </cell>
          <cell r="F3277" t="str">
            <v>4 - 20001 até 50000</v>
          </cell>
          <cell r="G3277" t="str">
            <v>3 - Sudeste</v>
          </cell>
          <cell r="H3277">
            <v>0.1</v>
          </cell>
        </row>
        <row r="3278">
          <cell r="A3278">
            <v>3500758</v>
          </cell>
          <cell r="B3278" t="str">
            <v>SP</v>
          </cell>
          <cell r="C3278">
            <v>35</v>
          </cell>
          <cell r="D3278" t="str">
            <v>Alambari</v>
          </cell>
          <cell r="E3278">
            <v>6141</v>
          </cell>
          <cell r="F3278" t="str">
            <v>2 - 5001 até 10000</v>
          </cell>
          <cell r="G3278" t="str">
            <v>3 - Sudeste</v>
          </cell>
          <cell r="H3278">
            <v>0.1</v>
          </cell>
        </row>
        <row r="3279">
          <cell r="A3279">
            <v>3500808</v>
          </cell>
          <cell r="B3279" t="str">
            <v>SP</v>
          </cell>
          <cell r="C3279">
            <v>35</v>
          </cell>
          <cell r="D3279" t="str">
            <v>Alfredo Marcondes</v>
          </cell>
          <cell r="E3279">
            <v>4445</v>
          </cell>
          <cell r="F3279" t="str">
            <v>1 - Até 5000</v>
          </cell>
          <cell r="G3279" t="str">
            <v>3 - Sudeste</v>
          </cell>
          <cell r="H3279">
            <v>0.24</v>
          </cell>
        </row>
        <row r="3280">
          <cell r="A3280">
            <v>3500907</v>
          </cell>
          <cell r="B3280" t="str">
            <v>SP</v>
          </cell>
          <cell r="C3280">
            <v>35</v>
          </cell>
          <cell r="D3280" t="str">
            <v>Altair</v>
          </cell>
          <cell r="E3280">
            <v>3451</v>
          </cell>
          <cell r="F3280" t="str">
            <v>1 - Até 5000</v>
          </cell>
          <cell r="G3280" t="str">
            <v>3 - Sudeste</v>
          </cell>
          <cell r="H3280">
            <v>0.2</v>
          </cell>
        </row>
        <row r="3281">
          <cell r="A3281">
            <v>3501004</v>
          </cell>
          <cell r="B3281" t="str">
            <v>SP</v>
          </cell>
          <cell r="C3281">
            <v>35</v>
          </cell>
          <cell r="D3281" t="str">
            <v>Altinópolis</v>
          </cell>
          <cell r="E3281">
            <v>16818</v>
          </cell>
          <cell r="F3281" t="str">
            <v>3 - 10001 até 20000</v>
          </cell>
          <cell r="G3281" t="str">
            <v>3 - Sudeste</v>
          </cell>
          <cell r="H3281">
            <v>0.1</v>
          </cell>
        </row>
        <row r="3282">
          <cell r="A3282">
            <v>3501103</v>
          </cell>
          <cell r="B3282" t="str">
            <v>SP</v>
          </cell>
          <cell r="C3282">
            <v>35</v>
          </cell>
          <cell r="D3282" t="str">
            <v>Alto Alegre</v>
          </cell>
          <cell r="E3282">
            <v>3841</v>
          </cell>
          <cell r="F3282" t="str">
            <v>1 - Até 5000</v>
          </cell>
          <cell r="G3282" t="str">
            <v>3 - Sudeste</v>
          </cell>
          <cell r="H3282">
            <v>0.1</v>
          </cell>
        </row>
        <row r="3283">
          <cell r="A3283">
            <v>3501152</v>
          </cell>
          <cell r="B3283" t="str">
            <v>SP</v>
          </cell>
          <cell r="C3283">
            <v>35</v>
          </cell>
          <cell r="D3283" t="str">
            <v>Alumínio</v>
          </cell>
          <cell r="E3283">
            <v>17301</v>
          </cell>
          <cell r="F3283" t="str">
            <v>3 - 10001 até 20000</v>
          </cell>
          <cell r="G3283" t="str">
            <v>3 - Sudeste</v>
          </cell>
          <cell r="H3283">
            <v>0.2</v>
          </cell>
        </row>
        <row r="3284">
          <cell r="A3284">
            <v>3501202</v>
          </cell>
          <cell r="B3284" t="str">
            <v>SP</v>
          </cell>
          <cell r="C3284">
            <v>35</v>
          </cell>
          <cell r="D3284" t="str">
            <v>Álvares Florence</v>
          </cell>
          <cell r="E3284">
            <v>3915</v>
          </cell>
          <cell r="F3284" t="str">
            <v>1 - Até 5000</v>
          </cell>
          <cell r="G3284" t="str">
            <v>3 - Sudeste</v>
          </cell>
          <cell r="H3284">
            <v>0.1</v>
          </cell>
        </row>
        <row r="3285">
          <cell r="A3285">
            <v>3501301</v>
          </cell>
          <cell r="B3285" t="str">
            <v>SP</v>
          </cell>
          <cell r="C3285">
            <v>35</v>
          </cell>
          <cell r="D3285" t="str">
            <v>Álvares Machado</v>
          </cell>
          <cell r="E3285">
            <v>27255</v>
          </cell>
          <cell r="F3285" t="str">
            <v>4 - 20001 até 50000</v>
          </cell>
          <cell r="G3285" t="str">
            <v>3 - Sudeste</v>
          </cell>
          <cell r="H3285">
            <v>0.16</v>
          </cell>
        </row>
        <row r="3286">
          <cell r="A3286">
            <v>3501400</v>
          </cell>
          <cell r="B3286" t="str">
            <v>SP</v>
          </cell>
          <cell r="C3286">
            <v>35</v>
          </cell>
          <cell r="D3286" t="str">
            <v>Álvaro de Carvalho</v>
          </cell>
          <cell r="E3286">
            <v>4808</v>
          </cell>
          <cell r="F3286" t="str">
            <v>1 - Até 5000</v>
          </cell>
          <cell r="G3286" t="str">
            <v>3 - Sudeste</v>
          </cell>
          <cell r="H3286">
            <v>0.1</v>
          </cell>
        </row>
        <row r="3287">
          <cell r="A3287">
            <v>3501509</v>
          </cell>
          <cell r="B3287" t="str">
            <v>SP</v>
          </cell>
          <cell r="C3287">
            <v>35</v>
          </cell>
          <cell r="D3287" t="str">
            <v>Alvinlândia</v>
          </cell>
          <cell r="E3287">
            <v>2885</v>
          </cell>
          <cell r="F3287" t="str">
            <v>1 - Até 5000</v>
          </cell>
          <cell r="G3287" t="str">
            <v>3 - Sudeste</v>
          </cell>
          <cell r="H3287">
            <v>0.2</v>
          </cell>
        </row>
        <row r="3288">
          <cell r="A3288">
            <v>3501608</v>
          </cell>
          <cell r="B3288" t="str">
            <v>SP</v>
          </cell>
          <cell r="C3288">
            <v>35</v>
          </cell>
          <cell r="D3288" t="str">
            <v>Americana</v>
          </cell>
          <cell r="E3288">
            <v>237240</v>
          </cell>
          <cell r="F3288" t="str">
            <v>6 - 100001 até 500000</v>
          </cell>
          <cell r="G3288" t="str">
            <v>3 - Sudeste</v>
          </cell>
          <cell r="H3288">
            <v>0.2</v>
          </cell>
        </row>
        <row r="3289">
          <cell r="A3289">
            <v>3501707</v>
          </cell>
          <cell r="B3289" t="str">
            <v>SP</v>
          </cell>
          <cell r="C3289">
            <v>35</v>
          </cell>
          <cell r="D3289" t="str">
            <v>Américo Brasiliense</v>
          </cell>
          <cell r="E3289">
            <v>33019</v>
          </cell>
          <cell r="F3289" t="str">
            <v>4 - 20001 até 50000</v>
          </cell>
          <cell r="G3289" t="str">
            <v>3 - Sudeste</v>
          </cell>
          <cell r="H3289">
            <v>0.1</v>
          </cell>
        </row>
        <row r="3290">
          <cell r="A3290">
            <v>3501806</v>
          </cell>
          <cell r="B3290" t="str">
            <v>SP</v>
          </cell>
          <cell r="C3290">
            <v>35</v>
          </cell>
          <cell r="D3290" t="str">
            <v>Américo de Campos</v>
          </cell>
          <cell r="E3290">
            <v>5870</v>
          </cell>
          <cell r="F3290" t="str">
            <v>2 - 5001 até 10000</v>
          </cell>
          <cell r="G3290" t="str">
            <v>3 - Sudeste</v>
          </cell>
          <cell r="H3290">
            <v>0.16</v>
          </cell>
        </row>
        <row r="3291">
          <cell r="A3291">
            <v>3501905</v>
          </cell>
          <cell r="B3291" t="str">
            <v>SP</v>
          </cell>
          <cell r="C3291">
            <v>35</v>
          </cell>
          <cell r="D3291" t="str">
            <v>Amparo</v>
          </cell>
          <cell r="E3291">
            <v>68008</v>
          </cell>
          <cell r="F3291" t="str">
            <v>5 - 50001 até 100000</v>
          </cell>
          <cell r="G3291" t="str">
            <v>3 - Sudeste</v>
          </cell>
          <cell r="H3291">
            <v>0.16</v>
          </cell>
        </row>
        <row r="3292">
          <cell r="A3292">
            <v>3502002</v>
          </cell>
          <cell r="B3292" t="str">
            <v>SP</v>
          </cell>
          <cell r="C3292">
            <v>35</v>
          </cell>
          <cell r="D3292" t="str">
            <v>Analândia</v>
          </cell>
          <cell r="E3292">
            <v>4589</v>
          </cell>
          <cell r="F3292" t="str">
            <v>1 - Até 5000</v>
          </cell>
          <cell r="G3292" t="str">
            <v>3 - Sudeste</v>
          </cell>
          <cell r="H3292">
            <v>0.16</v>
          </cell>
        </row>
        <row r="3293">
          <cell r="A3293">
            <v>3502101</v>
          </cell>
          <cell r="B3293" t="str">
            <v>SP</v>
          </cell>
          <cell r="C3293">
            <v>35</v>
          </cell>
          <cell r="D3293" t="str">
            <v>Andradina</v>
          </cell>
          <cell r="E3293">
            <v>59783</v>
          </cell>
          <cell r="F3293" t="str">
            <v>5 - 50001 até 100000</v>
          </cell>
          <cell r="G3293" t="str">
            <v>3 - Sudeste</v>
          </cell>
          <cell r="H3293">
            <v>0.16</v>
          </cell>
        </row>
        <row r="3294">
          <cell r="A3294">
            <v>3502200</v>
          </cell>
          <cell r="B3294" t="str">
            <v>SP</v>
          </cell>
          <cell r="C3294">
            <v>35</v>
          </cell>
          <cell r="D3294" t="str">
            <v>Angatuba</v>
          </cell>
          <cell r="E3294">
            <v>24022</v>
          </cell>
          <cell r="F3294" t="str">
            <v>4 - 20001 até 50000</v>
          </cell>
          <cell r="G3294" t="str">
            <v>3 - Sudeste</v>
          </cell>
          <cell r="H3294">
            <v>0.1</v>
          </cell>
        </row>
        <row r="3295">
          <cell r="A3295">
            <v>3502309</v>
          </cell>
          <cell r="B3295" t="str">
            <v>SP</v>
          </cell>
          <cell r="C3295">
            <v>35</v>
          </cell>
          <cell r="D3295" t="str">
            <v>Anhembi</v>
          </cell>
          <cell r="E3295">
            <v>5674</v>
          </cell>
          <cell r="F3295" t="str">
            <v>2 - 5001 até 10000</v>
          </cell>
          <cell r="G3295" t="str">
            <v>3 - Sudeste</v>
          </cell>
          <cell r="H3295">
            <v>0.1</v>
          </cell>
        </row>
        <row r="3296">
          <cell r="A3296">
            <v>3502408</v>
          </cell>
          <cell r="B3296" t="str">
            <v>SP</v>
          </cell>
          <cell r="C3296">
            <v>35</v>
          </cell>
          <cell r="D3296" t="str">
            <v>Anhumas</v>
          </cell>
          <cell r="E3296">
            <v>4023</v>
          </cell>
          <cell r="F3296" t="str">
            <v>1 - Até 5000</v>
          </cell>
          <cell r="G3296" t="str">
            <v>3 - Sudeste</v>
          </cell>
          <cell r="H3296">
            <v>0.2</v>
          </cell>
        </row>
        <row r="3297">
          <cell r="A3297">
            <v>3502507</v>
          </cell>
          <cell r="B3297" t="str">
            <v>SP</v>
          </cell>
          <cell r="C3297">
            <v>35</v>
          </cell>
          <cell r="D3297" t="str">
            <v>Aparecida</v>
          </cell>
          <cell r="E3297">
            <v>32569</v>
          </cell>
          <cell r="F3297" t="str">
            <v>4 - 20001 até 50000</v>
          </cell>
          <cell r="G3297" t="str">
            <v>3 - Sudeste</v>
          </cell>
          <cell r="H3297">
            <v>0.2</v>
          </cell>
        </row>
        <row r="3298">
          <cell r="A3298">
            <v>3502606</v>
          </cell>
          <cell r="B3298" t="str">
            <v>SP</v>
          </cell>
          <cell r="C3298">
            <v>35</v>
          </cell>
          <cell r="D3298" t="str">
            <v>Aparecida dOeste</v>
          </cell>
          <cell r="E3298">
            <v>4086</v>
          </cell>
          <cell r="F3298" t="str">
            <v>1 - Até 5000</v>
          </cell>
          <cell r="G3298" t="str">
            <v>3 - Sudeste</v>
          </cell>
          <cell r="H3298">
            <v>0.2</v>
          </cell>
        </row>
        <row r="3299">
          <cell r="A3299">
            <v>3502705</v>
          </cell>
          <cell r="B3299" t="str">
            <v>SP</v>
          </cell>
          <cell r="C3299">
            <v>35</v>
          </cell>
          <cell r="D3299" t="str">
            <v>Apiaí</v>
          </cell>
          <cell r="E3299">
            <v>24585</v>
          </cell>
          <cell r="F3299" t="str">
            <v>4 - 20001 até 50000</v>
          </cell>
          <cell r="G3299" t="str">
            <v>3 - Sudeste</v>
          </cell>
          <cell r="H3299">
            <v>0.26</v>
          </cell>
        </row>
        <row r="3300">
          <cell r="A3300">
            <v>3502754</v>
          </cell>
          <cell r="B3300" t="str">
            <v>SP</v>
          </cell>
          <cell r="C3300">
            <v>35</v>
          </cell>
          <cell r="D3300" t="str">
            <v>Araçariguama</v>
          </cell>
          <cell r="E3300">
            <v>21522</v>
          </cell>
          <cell r="F3300" t="str">
            <v>4 - 20001 até 50000</v>
          </cell>
          <cell r="G3300" t="str">
            <v>3 - Sudeste</v>
          </cell>
          <cell r="H3300">
            <v>0.1</v>
          </cell>
        </row>
        <row r="3301">
          <cell r="A3301">
            <v>3502804</v>
          </cell>
          <cell r="B3301" t="str">
            <v>SP</v>
          </cell>
          <cell r="C3301">
            <v>35</v>
          </cell>
          <cell r="D3301" t="str">
            <v>Araçatuba</v>
          </cell>
          <cell r="E3301">
            <v>200124</v>
          </cell>
          <cell r="F3301" t="str">
            <v>6 - 100001 até 500000</v>
          </cell>
          <cell r="G3301" t="str">
            <v>3 - Sudeste</v>
          </cell>
          <cell r="H3301">
            <v>0.2</v>
          </cell>
        </row>
        <row r="3302">
          <cell r="A3302">
            <v>3502903</v>
          </cell>
          <cell r="B3302" t="str">
            <v>SP</v>
          </cell>
          <cell r="C3302">
            <v>35</v>
          </cell>
          <cell r="D3302" t="str">
            <v>Araçoiaba da Serra</v>
          </cell>
          <cell r="E3302">
            <v>32443</v>
          </cell>
          <cell r="F3302" t="str">
            <v>4 - 20001 até 50000</v>
          </cell>
          <cell r="G3302" t="str">
            <v>3 - Sudeste</v>
          </cell>
          <cell r="H3302">
            <v>0.1</v>
          </cell>
        </row>
        <row r="3303">
          <cell r="A3303">
            <v>3503000</v>
          </cell>
          <cell r="B3303" t="str">
            <v>SP</v>
          </cell>
          <cell r="C3303">
            <v>35</v>
          </cell>
          <cell r="D3303" t="str">
            <v>Aramina</v>
          </cell>
          <cell r="E3303">
            <v>5420</v>
          </cell>
          <cell r="F3303" t="str">
            <v>2 - 5001 até 10000</v>
          </cell>
          <cell r="G3303" t="str">
            <v>3 - Sudeste</v>
          </cell>
          <cell r="H3303">
            <v>0.1</v>
          </cell>
        </row>
        <row r="3304">
          <cell r="A3304">
            <v>3503109</v>
          </cell>
          <cell r="B3304" t="str">
            <v>SP</v>
          </cell>
          <cell r="C3304">
            <v>35</v>
          </cell>
          <cell r="D3304" t="str">
            <v>Arandu</v>
          </cell>
          <cell r="E3304">
            <v>6885</v>
          </cell>
          <cell r="F3304" t="str">
            <v>2 - 5001 até 10000</v>
          </cell>
          <cell r="G3304" t="str">
            <v>3 - Sudeste</v>
          </cell>
          <cell r="H3304">
            <v>0.1</v>
          </cell>
        </row>
        <row r="3305">
          <cell r="A3305">
            <v>3503158</v>
          </cell>
          <cell r="B3305" t="str">
            <v>SP</v>
          </cell>
          <cell r="C3305">
            <v>35</v>
          </cell>
          <cell r="D3305" t="str">
            <v>Arapeí</v>
          </cell>
          <cell r="E3305">
            <v>2330</v>
          </cell>
          <cell r="F3305" t="str">
            <v>1 - Até 5000</v>
          </cell>
          <cell r="G3305" t="str">
            <v>3 - Sudeste</v>
          </cell>
          <cell r="H3305">
            <v>0.1</v>
          </cell>
        </row>
        <row r="3306">
          <cell r="A3306">
            <v>3503208</v>
          </cell>
          <cell r="B3306" t="str">
            <v>SP</v>
          </cell>
          <cell r="C3306">
            <v>35</v>
          </cell>
          <cell r="D3306" t="str">
            <v>Araraquara</v>
          </cell>
          <cell r="E3306">
            <v>242228</v>
          </cell>
          <cell r="F3306" t="str">
            <v>6 - 100001 até 500000</v>
          </cell>
          <cell r="G3306" t="str">
            <v>3 - Sudeste</v>
          </cell>
          <cell r="H3306">
            <v>0.4</v>
          </cell>
        </row>
        <row r="3307">
          <cell r="A3307">
            <v>3503307</v>
          </cell>
          <cell r="B3307" t="str">
            <v>SP</v>
          </cell>
          <cell r="C3307">
            <v>35</v>
          </cell>
          <cell r="D3307" t="str">
            <v>Araras</v>
          </cell>
          <cell r="E3307">
            <v>130866</v>
          </cell>
          <cell r="F3307" t="str">
            <v>6 - 100001 até 500000</v>
          </cell>
          <cell r="G3307" t="str">
            <v>3 - Sudeste</v>
          </cell>
          <cell r="H3307">
            <v>0.1</v>
          </cell>
        </row>
        <row r="3308">
          <cell r="A3308">
            <v>3503356</v>
          </cell>
          <cell r="B3308" t="str">
            <v>SP</v>
          </cell>
          <cell r="C3308">
            <v>35</v>
          </cell>
          <cell r="D3308" t="str">
            <v>Arco-Íris</v>
          </cell>
          <cell r="E3308">
            <v>2044</v>
          </cell>
          <cell r="F3308" t="str">
            <v>1 - Até 5000</v>
          </cell>
          <cell r="G3308" t="str">
            <v>3 - Sudeste</v>
          </cell>
          <cell r="H3308">
            <v>0.2</v>
          </cell>
        </row>
        <row r="3309">
          <cell r="A3309">
            <v>3503406</v>
          </cell>
          <cell r="B3309" t="str">
            <v>SP</v>
          </cell>
          <cell r="C3309">
            <v>35</v>
          </cell>
          <cell r="D3309" t="str">
            <v>Arealva</v>
          </cell>
          <cell r="E3309">
            <v>8130</v>
          </cell>
          <cell r="F3309" t="str">
            <v>2 - 5001 até 10000</v>
          </cell>
          <cell r="G3309" t="str">
            <v>3 - Sudeste</v>
          </cell>
          <cell r="H3309">
            <v>0.1</v>
          </cell>
        </row>
        <row r="3310">
          <cell r="A3310">
            <v>3503505</v>
          </cell>
          <cell r="B3310" t="str">
            <v>SP</v>
          </cell>
          <cell r="C3310">
            <v>35</v>
          </cell>
          <cell r="D3310" t="str">
            <v>Areias</v>
          </cell>
          <cell r="E3310">
            <v>3577</v>
          </cell>
          <cell r="F3310" t="str">
            <v>1 - Até 5000</v>
          </cell>
          <cell r="G3310" t="str">
            <v>3 - Sudeste</v>
          </cell>
          <cell r="H3310">
            <v>0.16</v>
          </cell>
        </row>
        <row r="3311">
          <cell r="A3311">
            <v>3503604</v>
          </cell>
          <cell r="B3311" t="str">
            <v>SP</v>
          </cell>
          <cell r="C3311">
            <v>35</v>
          </cell>
          <cell r="D3311" t="str">
            <v>Areiópolis</v>
          </cell>
          <cell r="E3311">
            <v>10130</v>
          </cell>
          <cell r="F3311" t="str">
            <v>3 - 10001 até 20000</v>
          </cell>
          <cell r="G3311" t="str">
            <v>3 - Sudeste</v>
          </cell>
          <cell r="H3311">
            <v>0.1</v>
          </cell>
        </row>
        <row r="3312">
          <cell r="A3312">
            <v>3503703</v>
          </cell>
          <cell r="B3312" t="str">
            <v>SP</v>
          </cell>
          <cell r="C3312">
            <v>35</v>
          </cell>
          <cell r="D3312" t="str">
            <v>Ariranha</v>
          </cell>
          <cell r="E3312">
            <v>7602</v>
          </cell>
          <cell r="F3312" t="str">
            <v>2 - 5001 até 10000</v>
          </cell>
          <cell r="G3312" t="str">
            <v>3 - Sudeste</v>
          </cell>
          <cell r="H3312">
            <v>0.1</v>
          </cell>
        </row>
        <row r="3313">
          <cell r="A3313">
            <v>3503802</v>
          </cell>
          <cell r="B3313" t="str">
            <v>SP</v>
          </cell>
          <cell r="C3313">
            <v>35</v>
          </cell>
          <cell r="D3313" t="str">
            <v>Artur Nogueira</v>
          </cell>
          <cell r="E3313">
            <v>51456</v>
          </cell>
          <cell r="F3313" t="str">
            <v>5 - 50001 até 100000</v>
          </cell>
          <cell r="G3313" t="str">
            <v>3 - Sudeste</v>
          </cell>
          <cell r="H3313">
            <v>0.36</v>
          </cell>
        </row>
        <row r="3314">
          <cell r="A3314">
            <v>3503901</v>
          </cell>
          <cell r="B3314" t="str">
            <v>SP</v>
          </cell>
          <cell r="C3314">
            <v>35</v>
          </cell>
          <cell r="D3314" t="str">
            <v>Arujá</v>
          </cell>
          <cell r="E3314">
            <v>86678</v>
          </cell>
          <cell r="F3314" t="str">
            <v>5 - 50001 até 100000</v>
          </cell>
          <cell r="G3314" t="str">
            <v>3 - Sudeste</v>
          </cell>
          <cell r="H3314">
            <v>0.3</v>
          </cell>
        </row>
        <row r="3315">
          <cell r="A3315">
            <v>3503950</v>
          </cell>
          <cell r="B3315" t="str">
            <v>SP</v>
          </cell>
          <cell r="C3315">
            <v>35</v>
          </cell>
          <cell r="D3315" t="str">
            <v>Aspásia</v>
          </cell>
          <cell r="E3315">
            <v>1842</v>
          </cell>
          <cell r="F3315" t="str">
            <v>1 - Até 5000</v>
          </cell>
          <cell r="G3315" t="str">
            <v>3 - Sudeste</v>
          </cell>
          <cell r="H3315">
            <v>0.1</v>
          </cell>
        </row>
        <row r="3316">
          <cell r="A3316">
            <v>3504008</v>
          </cell>
          <cell r="B3316" t="str">
            <v>SP</v>
          </cell>
          <cell r="C3316">
            <v>35</v>
          </cell>
          <cell r="D3316" t="str">
            <v>Assis</v>
          </cell>
          <cell r="E3316">
            <v>101409</v>
          </cell>
          <cell r="F3316" t="str">
            <v>6 - 100001 até 500000</v>
          </cell>
          <cell r="G3316" t="str">
            <v>3 - Sudeste</v>
          </cell>
          <cell r="H3316">
            <v>0.1</v>
          </cell>
        </row>
        <row r="3317">
          <cell r="A3317">
            <v>3504107</v>
          </cell>
          <cell r="B3317" t="str">
            <v>SP</v>
          </cell>
          <cell r="C3317">
            <v>35</v>
          </cell>
          <cell r="D3317" t="str">
            <v>Atibaia</v>
          </cell>
          <cell r="E3317">
            <v>158647</v>
          </cell>
          <cell r="F3317" t="str">
            <v>6 - 100001 até 500000</v>
          </cell>
          <cell r="G3317" t="str">
            <v>3 - Sudeste</v>
          </cell>
          <cell r="H3317">
            <v>0.45999999999999996</v>
          </cell>
        </row>
        <row r="3318">
          <cell r="A3318">
            <v>3504206</v>
          </cell>
          <cell r="B3318" t="str">
            <v>SP</v>
          </cell>
          <cell r="C3318">
            <v>35</v>
          </cell>
          <cell r="D3318" t="str">
            <v>Auriflama</v>
          </cell>
          <cell r="E3318">
            <v>13692</v>
          </cell>
          <cell r="F3318" t="str">
            <v>3 - 10001 até 20000</v>
          </cell>
          <cell r="G3318" t="str">
            <v>3 - Sudeste</v>
          </cell>
          <cell r="H3318">
            <v>0.1</v>
          </cell>
        </row>
        <row r="3319">
          <cell r="A3319">
            <v>3504305</v>
          </cell>
          <cell r="B3319" t="str">
            <v>SP</v>
          </cell>
          <cell r="C3319">
            <v>35</v>
          </cell>
          <cell r="D3319" t="str">
            <v>Avaí</v>
          </cell>
          <cell r="E3319">
            <v>4483</v>
          </cell>
          <cell r="F3319" t="str">
            <v>1 - Até 5000</v>
          </cell>
          <cell r="G3319" t="str">
            <v>3 - Sudeste</v>
          </cell>
          <cell r="H3319">
            <v>0.1</v>
          </cell>
        </row>
        <row r="3320">
          <cell r="A3320">
            <v>3504404</v>
          </cell>
          <cell r="B3320" t="str">
            <v>SP</v>
          </cell>
          <cell r="C3320">
            <v>35</v>
          </cell>
          <cell r="D3320" t="str">
            <v>Avanhandava</v>
          </cell>
          <cell r="E3320">
            <v>11263</v>
          </cell>
          <cell r="F3320" t="str">
            <v>3 - 10001 até 20000</v>
          </cell>
          <cell r="G3320" t="str">
            <v>3 - Sudeste</v>
          </cell>
          <cell r="H3320">
            <v>0.1</v>
          </cell>
        </row>
        <row r="3321">
          <cell r="A3321">
            <v>3504503</v>
          </cell>
          <cell r="B3321" t="str">
            <v>SP</v>
          </cell>
          <cell r="C3321">
            <v>35</v>
          </cell>
          <cell r="D3321" t="str">
            <v>Avaré</v>
          </cell>
          <cell r="E3321">
            <v>92805</v>
          </cell>
          <cell r="F3321" t="str">
            <v>5 - 50001 até 100000</v>
          </cell>
          <cell r="G3321" t="str">
            <v>3 - Sudeste</v>
          </cell>
          <cell r="H3321">
            <v>0.1</v>
          </cell>
        </row>
        <row r="3322">
          <cell r="A3322">
            <v>3504602</v>
          </cell>
          <cell r="B3322" t="str">
            <v>SP</v>
          </cell>
          <cell r="C3322">
            <v>35</v>
          </cell>
          <cell r="D3322" t="str">
            <v>Bady Bassitt</v>
          </cell>
          <cell r="E3322">
            <v>27260</v>
          </cell>
          <cell r="F3322" t="str">
            <v>4 - 20001 até 50000</v>
          </cell>
          <cell r="G3322" t="str">
            <v>3 - Sudeste</v>
          </cell>
          <cell r="H3322">
            <v>0.24</v>
          </cell>
        </row>
        <row r="3323">
          <cell r="A3323">
            <v>3504701</v>
          </cell>
          <cell r="B3323" t="str">
            <v>SP</v>
          </cell>
          <cell r="C3323">
            <v>35</v>
          </cell>
          <cell r="D3323" t="str">
            <v>Balbinos</v>
          </cell>
          <cell r="E3323">
            <v>3887</v>
          </cell>
          <cell r="F3323" t="str">
            <v>1 - Até 5000</v>
          </cell>
          <cell r="G3323" t="str">
            <v>3 - Sudeste</v>
          </cell>
          <cell r="H3323">
            <v>0.1</v>
          </cell>
        </row>
        <row r="3324">
          <cell r="A3324">
            <v>3504800</v>
          </cell>
          <cell r="B3324" t="str">
            <v>SP</v>
          </cell>
          <cell r="C3324">
            <v>35</v>
          </cell>
          <cell r="D3324" t="str">
            <v>Bálsamo</v>
          </cell>
          <cell r="E3324">
            <v>9596</v>
          </cell>
          <cell r="F3324" t="str">
            <v>2 - 5001 até 10000</v>
          </cell>
          <cell r="G3324" t="str">
            <v>3 - Sudeste</v>
          </cell>
          <cell r="H3324">
            <v>0.1</v>
          </cell>
        </row>
        <row r="3325">
          <cell r="A3325">
            <v>3504909</v>
          </cell>
          <cell r="B3325" t="str">
            <v>SP</v>
          </cell>
          <cell r="C3325">
            <v>35</v>
          </cell>
          <cell r="D3325" t="str">
            <v>Bananal</v>
          </cell>
          <cell r="E3325">
            <v>9969</v>
          </cell>
          <cell r="F3325" t="str">
            <v>2 - 5001 até 10000</v>
          </cell>
          <cell r="G3325" t="str">
            <v>3 - Sudeste</v>
          </cell>
          <cell r="H3325">
            <v>0.1</v>
          </cell>
        </row>
        <row r="3326">
          <cell r="A3326">
            <v>3505005</v>
          </cell>
          <cell r="B3326" t="str">
            <v>SP</v>
          </cell>
          <cell r="C3326">
            <v>35</v>
          </cell>
          <cell r="D3326" t="str">
            <v>Barão de Antonina</v>
          </cell>
          <cell r="E3326">
            <v>3531</v>
          </cell>
          <cell r="F3326" t="str">
            <v>1 - Até 5000</v>
          </cell>
          <cell r="G3326" t="str">
            <v>3 - Sudeste</v>
          </cell>
          <cell r="H3326">
            <v>0.2</v>
          </cell>
        </row>
        <row r="3327">
          <cell r="A3327">
            <v>3505104</v>
          </cell>
          <cell r="B3327" t="str">
            <v>SP</v>
          </cell>
          <cell r="C3327">
            <v>35</v>
          </cell>
          <cell r="D3327" t="str">
            <v>Barbosa</v>
          </cell>
          <cell r="E3327">
            <v>5640</v>
          </cell>
          <cell r="F3327" t="str">
            <v>2 - 5001 até 10000</v>
          </cell>
          <cell r="G3327" t="str">
            <v>3 - Sudeste</v>
          </cell>
          <cell r="H3327">
            <v>0.2</v>
          </cell>
        </row>
        <row r="3328">
          <cell r="A3328">
            <v>3505203</v>
          </cell>
          <cell r="B3328" t="str">
            <v>SP</v>
          </cell>
          <cell r="C3328">
            <v>35</v>
          </cell>
          <cell r="D3328" t="str">
            <v>Bariri</v>
          </cell>
          <cell r="E3328">
            <v>31595</v>
          </cell>
          <cell r="F3328" t="str">
            <v>4 - 20001 até 50000</v>
          </cell>
          <cell r="G3328" t="str">
            <v>3 - Sudeste</v>
          </cell>
          <cell r="H3328">
            <v>0.26</v>
          </cell>
        </row>
        <row r="3329">
          <cell r="A3329">
            <v>3505302</v>
          </cell>
          <cell r="B3329" t="str">
            <v>SP</v>
          </cell>
          <cell r="C3329">
            <v>35</v>
          </cell>
          <cell r="D3329" t="str">
            <v>Barra Bonita</v>
          </cell>
          <cell r="E3329">
            <v>34346</v>
          </cell>
          <cell r="F3329" t="str">
            <v>4 - 20001 até 50000</v>
          </cell>
          <cell r="G3329" t="str">
            <v>3 - Sudeste</v>
          </cell>
          <cell r="H3329">
            <v>0.16</v>
          </cell>
        </row>
        <row r="3330">
          <cell r="A3330">
            <v>3505351</v>
          </cell>
          <cell r="B3330" t="str">
            <v>SP</v>
          </cell>
          <cell r="C3330">
            <v>35</v>
          </cell>
          <cell r="D3330" t="str">
            <v>Barra do Chapéu</v>
          </cell>
          <cell r="E3330">
            <v>5179</v>
          </cell>
          <cell r="F3330" t="str">
            <v>2 - 5001 até 10000</v>
          </cell>
          <cell r="G3330" t="str">
            <v>3 - Sudeste</v>
          </cell>
          <cell r="H3330">
            <v>0.1</v>
          </cell>
        </row>
        <row r="3331">
          <cell r="A3331">
            <v>3505401</v>
          </cell>
          <cell r="B3331" t="str">
            <v>SP</v>
          </cell>
          <cell r="C3331">
            <v>35</v>
          </cell>
          <cell r="D3331" t="str">
            <v>Barra do Turvo</v>
          </cell>
          <cell r="E3331">
            <v>6876</v>
          </cell>
          <cell r="F3331" t="str">
            <v>2 - 5001 até 10000</v>
          </cell>
          <cell r="G3331" t="str">
            <v>3 - Sudeste</v>
          </cell>
          <cell r="H3331">
            <v>0.16</v>
          </cell>
        </row>
        <row r="3332">
          <cell r="A3332">
            <v>3505500</v>
          </cell>
          <cell r="B3332" t="str">
            <v>SP</v>
          </cell>
          <cell r="C3332">
            <v>35</v>
          </cell>
          <cell r="D3332" t="str">
            <v>Barretos</v>
          </cell>
          <cell r="E3332">
            <v>122485</v>
          </cell>
          <cell r="F3332" t="str">
            <v>6 - 100001 até 500000</v>
          </cell>
          <cell r="G3332" t="str">
            <v>3 - Sudeste</v>
          </cell>
          <cell r="H3332">
            <v>0.1</v>
          </cell>
        </row>
        <row r="3333">
          <cell r="A3333">
            <v>3505609</v>
          </cell>
          <cell r="B3333" t="str">
            <v>SP</v>
          </cell>
          <cell r="C3333">
            <v>35</v>
          </cell>
          <cell r="D3333" t="str">
            <v>Barrinha</v>
          </cell>
          <cell r="E3333">
            <v>32092</v>
          </cell>
          <cell r="F3333" t="str">
            <v>4 - 20001 até 50000</v>
          </cell>
          <cell r="G3333" t="str">
            <v>3 - Sudeste</v>
          </cell>
          <cell r="H3333">
            <v>0.1</v>
          </cell>
        </row>
        <row r="3334">
          <cell r="A3334">
            <v>3505708</v>
          </cell>
          <cell r="B3334" t="str">
            <v>SP</v>
          </cell>
          <cell r="C3334">
            <v>35</v>
          </cell>
          <cell r="D3334" t="str">
            <v>Barueri</v>
          </cell>
          <cell r="E3334">
            <v>316473</v>
          </cell>
          <cell r="F3334" t="str">
            <v>6 - 100001 até 500000</v>
          </cell>
          <cell r="G3334" t="str">
            <v>3 - Sudeste</v>
          </cell>
          <cell r="H3334">
            <v>0.3</v>
          </cell>
        </row>
        <row r="3335">
          <cell r="A3335">
            <v>3505807</v>
          </cell>
          <cell r="B3335" t="str">
            <v>SP</v>
          </cell>
          <cell r="C3335">
            <v>35</v>
          </cell>
          <cell r="D3335" t="str">
            <v>Bastos</v>
          </cell>
          <cell r="E3335">
            <v>21503</v>
          </cell>
          <cell r="F3335" t="str">
            <v>4 - 20001 até 50000</v>
          </cell>
          <cell r="G3335" t="str">
            <v>3 - Sudeste</v>
          </cell>
          <cell r="H3335">
            <v>0.1</v>
          </cell>
        </row>
        <row r="3336">
          <cell r="A3336">
            <v>3505906</v>
          </cell>
          <cell r="B3336" t="str">
            <v>SP</v>
          </cell>
          <cell r="C3336">
            <v>35</v>
          </cell>
          <cell r="D3336" t="str">
            <v>Batatais</v>
          </cell>
          <cell r="E3336">
            <v>58402</v>
          </cell>
          <cell r="F3336" t="str">
            <v>5 - 50001 até 100000</v>
          </cell>
          <cell r="G3336" t="str">
            <v>3 - Sudeste</v>
          </cell>
          <cell r="H3336">
            <v>0.1</v>
          </cell>
        </row>
        <row r="3337">
          <cell r="A3337">
            <v>3506003</v>
          </cell>
          <cell r="B3337" t="str">
            <v>SP</v>
          </cell>
          <cell r="C3337">
            <v>35</v>
          </cell>
          <cell r="D3337" t="str">
            <v>Bauru</v>
          </cell>
          <cell r="E3337">
            <v>379146</v>
          </cell>
          <cell r="F3337" t="str">
            <v>6 - 100001 até 500000</v>
          </cell>
          <cell r="G3337" t="str">
            <v>3 - Sudeste</v>
          </cell>
          <cell r="H3337">
            <v>0.4</v>
          </cell>
        </row>
        <row r="3338">
          <cell r="A3338">
            <v>3506102</v>
          </cell>
          <cell r="B3338" t="str">
            <v>SP</v>
          </cell>
          <cell r="C3338">
            <v>35</v>
          </cell>
          <cell r="D3338" t="str">
            <v>Bebedouro</v>
          </cell>
          <cell r="E3338">
            <v>76373</v>
          </cell>
          <cell r="F3338" t="str">
            <v>5 - 50001 até 100000</v>
          </cell>
          <cell r="G3338" t="str">
            <v>3 - Sudeste</v>
          </cell>
          <cell r="H3338">
            <v>0.36</v>
          </cell>
        </row>
        <row r="3339">
          <cell r="A3339">
            <v>3506201</v>
          </cell>
          <cell r="B3339" t="str">
            <v>SP</v>
          </cell>
          <cell r="C3339">
            <v>35</v>
          </cell>
          <cell r="D3339" t="str">
            <v>Bento de Abreu</v>
          </cell>
          <cell r="E3339">
            <v>2606</v>
          </cell>
          <cell r="F3339" t="str">
            <v>1 - Até 5000</v>
          </cell>
          <cell r="G3339" t="str">
            <v>3 - Sudeste</v>
          </cell>
          <cell r="H3339">
            <v>0.1</v>
          </cell>
        </row>
        <row r="3340">
          <cell r="A3340">
            <v>3506300</v>
          </cell>
          <cell r="B3340" t="str">
            <v>SP</v>
          </cell>
          <cell r="C3340">
            <v>35</v>
          </cell>
          <cell r="D3340" t="str">
            <v>Bernardino de Campos</v>
          </cell>
          <cell r="E3340">
            <v>11607</v>
          </cell>
          <cell r="F3340" t="str">
            <v>3 - 10001 até 20000</v>
          </cell>
          <cell r="G3340" t="str">
            <v>3 - Sudeste</v>
          </cell>
          <cell r="H3340">
            <v>0.1</v>
          </cell>
        </row>
        <row r="3341">
          <cell r="A3341">
            <v>3506359</v>
          </cell>
          <cell r="B3341" t="str">
            <v>SP</v>
          </cell>
          <cell r="C3341">
            <v>35</v>
          </cell>
          <cell r="D3341" t="str">
            <v>Bertioga</v>
          </cell>
          <cell r="E3341">
            <v>64188</v>
          </cell>
          <cell r="F3341" t="str">
            <v>5 - 50001 até 100000</v>
          </cell>
          <cell r="G3341" t="str">
            <v>3 - Sudeste</v>
          </cell>
          <cell r="H3341">
            <v>0.3</v>
          </cell>
        </row>
        <row r="3342">
          <cell r="A3342">
            <v>3506409</v>
          </cell>
          <cell r="B3342" t="str">
            <v>SP</v>
          </cell>
          <cell r="C3342">
            <v>35</v>
          </cell>
          <cell r="D3342" t="str">
            <v>Bilac</v>
          </cell>
          <cell r="E3342">
            <v>7319</v>
          </cell>
          <cell r="F3342" t="str">
            <v>2 - 5001 até 10000</v>
          </cell>
          <cell r="G3342" t="str">
            <v>3 - Sudeste</v>
          </cell>
          <cell r="H3342">
            <v>0.1</v>
          </cell>
        </row>
        <row r="3343">
          <cell r="A3343">
            <v>3506508</v>
          </cell>
          <cell r="B3343" t="str">
            <v>SP</v>
          </cell>
          <cell r="C3343">
            <v>35</v>
          </cell>
          <cell r="D3343" t="str">
            <v>Birigui</v>
          </cell>
          <cell r="E3343">
            <v>118979</v>
          </cell>
          <cell r="F3343" t="str">
            <v>6 - 100001 até 500000</v>
          </cell>
          <cell r="G3343" t="str">
            <v>3 - Sudeste</v>
          </cell>
          <cell r="H3343">
            <v>0.1</v>
          </cell>
        </row>
        <row r="3344">
          <cell r="A3344">
            <v>3506607</v>
          </cell>
          <cell r="B3344" t="str">
            <v>SP</v>
          </cell>
          <cell r="C3344">
            <v>35</v>
          </cell>
          <cell r="D3344" t="str">
            <v>Biritiba Mirim</v>
          </cell>
          <cell r="E3344">
            <v>29683</v>
          </cell>
          <cell r="F3344" t="str">
            <v>4 - 20001 até 50000</v>
          </cell>
          <cell r="G3344" t="str">
            <v>3 - Sudeste</v>
          </cell>
          <cell r="H3344">
            <v>0.1</v>
          </cell>
        </row>
        <row r="3345">
          <cell r="A3345">
            <v>3506706</v>
          </cell>
          <cell r="B3345" t="str">
            <v>SP</v>
          </cell>
          <cell r="C3345">
            <v>35</v>
          </cell>
          <cell r="D3345" t="str">
            <v>Boa Esperança do Sul</v>
          </cell>
          <cell r="E3345">
            <v>12978</v>
          </cell>
          <cell r="F3345" t="str">
            <v>3 - 10001 até 20000</v>
          </cell>
          <cell r="G3345" t="str">
            <v>3 - Sudeste</v>
          </cell>
          <cell r="H3345">
            <v>0.1</v>
          </cell>
        </row>
        <row r="3346">
          <cell r="A3346">
            <v>3506805</v>
          </cell>
          <cell r="B3346" t="str">
            <v>SP</v>
          </cell>
          <cell r="C3346">
            <v>35</v>
          </cell>
          <cell r="D3346" t="str">
            <v>Bocaina</v>
          </cell>
          <cell r="E3346">
            <v>11259</v>
          </cell>
          <cell r="F3346" t="str">
            <v>3 - 10001 até 20000</v>
          </cell>
          <cell r="G3346" t="str">
            <v>3 - Sudeste</v>
          </cell>
          <cell r="H3346">
            <v>0.1</v>
          </cell>
        </row>
        <row r="3347">
          <cell r="A3347">
            <v>3506904</v>
          </cell>
          <cell r="B3347" t="str">
            <v>SP</v>
          </cell>
          <cell r="C3347">
            <v>35</v>
          </cell>
          <cell r="D3347" t="str">
            <v>Bofete</v>
          </cell>
          <cell r="E3347">
            <v>10460</v>
          </cell>
          <cell r="F3347" t="str">
            <v>3 - 10001 até 20000</v>
          </cell>
          <cell r="G3347" t="str">
            <v>3 - Sudeste</v>
          </cell>
          <cell r="H3347">
            <v>0.1</v>
          </cell>
        </row>
        <row r="3348">
          <cell r="A3348">
            <v>3507001</v>
          </cell>
          <cell r="B3348" t="str">
            <v>SP</v>
          </cell>
          <cell r="C3348">
            <v>35</v>
          </cell>
          <cell r="D3348" t="str">
            <v>Boituva</v>
          </cell>
          <cell r="E3348">
            <v>61081</v>
          </cell>
          <cell r="F3348" t="str">
            <v>5 - 50001 até 100000</v>
          </cell>
          <cell r="G3348" t="str">
            <v>3 - Sudeste</v>
          </cell>
          <cell r="H3348">
            <v>0.2</v>
          </cell>
        </row>
        <row r="3349">
          <cell r="A3349">
            <v>3507100</v>
          </cell>
          <cell r="B3349" t="str">
            <v>SP</v>
          </cell>
          <cell r="C3349">
            <v>35</v>
          </cell>
          <cell r="D3349" t="str">
            <v>Bom Jesus dos Perdões</v>
          </cell>
          <cell r="E3349">
            <v>22006</v>
          </cell>
          <cell r="F3349" t="str">
            <v>4 - 20001 até 50000</v>
          </cell>
          <cell r="G3349" t="str">
            <v>3 - Sudeste</v>
          </cell>
          <cell r="H3349">
            <v>0.26</v>
          </cell>
        </row>
        <row r="3350">
          <cell r="A3350">
            <v>3507159</v>
          </cell>
          <cell r="B3350" t="str">
            <v>SP</v>
          </cell>
          <cell r="C3350">
            <v>35</v>
          </cell>
          <cell r="D3350" t="str">
            <v>Bom Sucesso de Itararé</v>
          </cell>
          <cell r="E3350">
            <v>3555</v>
          </cell>
          <cell r="F3350" t="str">
            <v>1 - Até 5000</v>
          </cell>
          <cell r="G3350" t="str">
            <v>3 - Sudeste</v>
          </cell>
          <cell r="H3350">
            <v>0.1</v>
          </cell>
        </row>
        <row r="3351">
          <cell r="A3351">
            <v>3507209</v>
          </cell>
          <cell r="B3351" t="str">
            <v>SP</v>
          </cell>
          <cell r="C3351">
            <v>35</v>
          </cell>
          <cell r="D3351" t="str">
            <v>Borá</v>
          </cell>
          <cell r="E3351">
            <v>907</v>
          </cell>
          <cell r="F3351" t="str">
            <v>1 - Até 5000</v>
          </cell>
          <cell r="G3351" t="str">
            <v>3 - Sudeste</v>
          </cell>
          <cell r="H3351">
            <v>0.1</v>
          </cell>
        </row>
        <row r="3352">
          <cell r="A3352">
            <v>3507308</v>
          </cell>
          <cell r="B3352" t="str">
            <v>SP</v>
          </cell>
          <cell r="C3352">
            <v>35</v>
          </cell>
          <cell r="D3352" t="str">
            <v>Boracéia</v>
          </cell>
          <cell r="E3352">
            <v>4715</v>
          </cell>
          <cell r="F3352" t="str">
            <v>1 - Até 5000</v>
          </cell>
          <cell r="G3352" t="str">
            <v>3 - Sudeste</v>
          </cell>
          <cell r="H3352">
            <v>0.1</v>
          </cell>
        </row>
        <row r="3353">
          <cell r="A3353">
            <v>3507407</v>
          </cell>
          <cell r="B3353" t="str">
            <v>SP</v>
          </cell>
          <cell r="C3353">
            <v>35</v>
          </cell>
          <cell r="D3353" t="str">
            <v>Borborema</v>
          </cell>
          <cell r="E3353">
            <v>14226</v>
          </cell>
          <cell r="F3353" t="str">
            <v>3 - 10001 até 20000</v>
          </cell>
          <cell r="G3353" t="str">
            <v>3 - Sudeste</v>
          </cell>
          <cell r="H3353">
            <v>0.26</v>
          </cell>
        </row>
        <row r="3354">
          <cell r="A3354">
            <v>3507456</v>
          </cell>
          <cell r="B3354" t="str">
            <v>SP</v>
          </cell>
          <cell r="C3354">
            <v>35</v>
          </cell>
          <cell r="D3354" t="str">
            <v>Borebi</v>
          </cell>
          <cell r="E3354">
            <v>2713</v>
          </cell>
          <cell r="F3354" t="str">
            <v>1 - Até 5000</v>
          </cell>
          <cell r="G3354" t="str">
            <v>3 - Sudeste</v>
          </cell>
          <cell r="H3354">
            <v>0.16</v>
          </cell>
        </row>
        <row r="3355">
          <cell r="A3355">
            <v>3507506</v>
          </cell>
          <cell r="B3355" t="str">
            <v>SP</v>
          </cell>
          <cell r="C3355">
            <v>35</v>
          </cell>
          <cell r="D3355" t="str">
            <v>Botucatu</v>
          </cell>
          <cell r="E3355">
            <v>145155</v>
          </cell>
          <cell r="F3355" t="str">
            <v>6 - 100001 até 500000</v>
          </cell>
          <cell r="G3355" t="str">
            <v>3 - Sudeste</v>
          </cell>
          <cell r="H3355">
            <v>0.24</v>
          </cell>
        </row>
        <row r="3356">
          <cell r="A3356">
            <v>3507605</v>
          </cell>
          <cell r="B3356" t="str">
            <v>SP</v>
          </cell>
          <cell r="C3356">
            <v>35</v>
          </cell>
          <cell r="D3356" t="str">
            <v>Bragança Paulista</v>
          </cell>
          <cell r="E3356">
            <v>176811</v>
          </cell>
          <cell r="F3356" t="str">
            <v>6 - 100001 até 500000</v>
          </cell>
          <cell r="G3356" t="str">
            <v>3 - Sudeste</v>
          </cell>
          <cell r="H3356">
            <v>0.1</v>
          </cell>
        </row>
        <row r="3357">
          <cell r="A3357">
            <v>3507704</v>
          </cell>
          <cell r="B3357" t="str">
            <v>SP</v>
          </cell>
          <cell r="C3357">
            <v>35</v>
          </cell>
          <cell r="D3357" t="str">
            <v>Braúna</v>
          </cell>
          <cell r="E3357">
            <v>5356</v>
          </cell>
          <cell r="F3357" t="str">
            <v>2 - 5001 até 10000</v>
          </cell>
          <cell r="G3357" t="str">
            <v>3 - Sudeste</v>
          </cell>
          <cell r="H3357">
            <v>0.16</v>
          </cell>
        </row>
        <row r="3358">
          <cell r="A3358">
            <v>3507753</v>
          </cell>
          <cell r="B3358" t="str">
            <v>SP</v>
          </cell>
          <cell r="C3358">
            <v>35</v>
          </cell>
          <cell r="D3358" t="str">
            <v>Brejo Alegre</v>
          </cell>
          <cell r="E3358">
            <v>2565</v>
          </cell>
          <cell r="F3358" t="str">
            <v>1 - Até 5000</v>
          </cell>
          <cell r="G3358" t="str">
            <v>3 - Sudeste</v>
          </cell>
          <cell r="H3358">
            <v>0.24</v>
          </cell>
        </row>
        <row r="3359">
          <cell r="A3359">
            <v>3507803</v>
          </cell>
          <cell r="B3359" t="str">
            <v>SP</v>
          </cell>
          <cell r="C3359">
            <v>35</v>
          </cell>
          <cell r="D3359" t="str">
            <v>Brodowski</v>
          </cell>
          <cell r="E3359">
            <v>25201</v>
          </cell>
          <cell r="F3359" t="str">
            <v>4 - 20001 até 50000</v>
          </cell>
          <cell r="G3359" t="str">
            <v>3 - Sudeste</v>
          </cell>
          <cell r="H3359">
            <v>0.1</v>
          </cell>
        </row>
        <row r="3360">
          <cell r="A3360">
            <v>3507902</v>
          </cell>
          <cell r="B3360" t="str">
            <v>SP</v>
          </cell>
          <cell r="C3360">
            <v>35</v>
          </cell>
          <cell r="D3360" t="str">
            <v>Brotas</v>
          </cell>
          <cell r="E3360">
            <v>23898</v>
          </cell>
          <cell r="F3360" t="str">
            <v>4 - 20001 até 50000</v>
          </cell>
          <cell r="G3360" t="str">
            <v>3 - Sudeste</v>
          </cell>
          <cell r="H3360">
            <v>0.26</v>
          </cell>
        </row>
        <row r="3361">
          <cell r="A3361">
            <v>3508009</v>
          </cell>
          <cell r="B3361" t="str">
            <v>SP</v>
          </cell>
          <cell r="C3361">
            <v>35</v>
          </cell>
          <cell r="D3361" t="str">
            <v>Buri</v>
          </cell>
          <cell r="E3361">
            <v>20250</v>
          </cell>
          <cell r="F3361" t="str">
            <v>4 - 20001 até 50000</v>
          </cell>
          <cell r="G3361" t="str">
            <v>3 - Sudeste</v>
          </cell>
          <cell r="H3361">
            <v>0.1</v>
          </cell>
        </row>
        <row r="3362">
          <cell r="A3362">
            <v>3508108</v>
          </cell>
          <cell r="B3362" t="str">
            <v>SP</v>
          </cell>
          <cell r="C3362">
            <v>35</v>
          </cell>
          <cell r="D3362" t="str">
            <v>Buritama</v>
          </cell>
          <cell r="E3362">
            <v>17210</v>
          </cell>
          <cell r="F3362" t="str">
            <v>3 - 10001 até 20000</v>
          </cell>
          <cell r="G3362" t="str">
            <v>3 - Sudeste</v>
          </cell>
          <cell r="H3362">
            <v>0.1</v>
          </cell>
        </row>
        <row r="3363">
          <cell r="A3363">
            <v>3508207</v>
          </cell>
          <cell r="B3363" t="str">
            <v>SP</v>
          </cell>
          <cell r="C3363">
            <v>35</v>
          </cell>
          <cell r="D3363" t="str">
            <v>Buritizal</v>
          </cell>
          <cell r="E3363">
            <v>4356</v>
          </cell>
          <cell r="F3363" t="str">
            <v>1 - Até 5000</v>
          </cell>
          <cell r="G3363" t="str">
            <v>3 - Sudeste</v>
          </cell>
          <cell r="H3363">
            <v>0.1</v>
          </cell>
        </row>
        <row r="3364">
          <cell r="A3364">
            <v>3508306</v>
          </cell>
          <cell r="B3364" t="str">
            <v>SP</v>
          </cell>
          <cell r="C3364">
            <v>35</v>
          </cell>
          <cell r="D3364" t="str">
            <v>Cabrália Paulista</v>
          </cell>
          <cell r="E3364">
            <v>4299</v>
          </cell>
          <cell r="F3364" t="str">
            <v>1 - Até 5000</v>
          </cell>
          <cell r="G3364" t="str">
            <v>3 - Sudeste</v>
          </cell>
          <cell r="H3364">
            <v>0.1</v>
          </cell>
        </row>
        <row r="3365">
          <cell r="A3365">
            <v>3508405</v>
          </cell>
          <cell r="B3365" t="str">
            <v>SP</v>
          </cell>
          <cell r="C3365">
            <v>35</v>
          </cell>
          <cell r="D3365" t="str">
            <v>Cabreúva</v>
          </cell>
          <cell r="E3365">
            <v>47011</v>
          </cell>
          <cell r="F3365" t="str">
            <v>4 - 20001 até 50000</v>
          </cell>
          <cell r="G3365" t="str">
            <v>3 - Sudeste</v>
          </cell>
          <cell r="H3365">
            <v>0.16</v>
          </cell>
        </row>
        <row r="3366">
          <cell r="A3366">
            <v>3508504</v>
          </cell>
          <cell r="B3366" t="str">
            <v>SP</v>
          </cell>
          <cell r="C3366">
            <v>35</v>
          </cell>
          <cell r="D3366" t="str">
            <v>Caçapava</v>
          </cell>
          <cell r="E3366">
            <v>96202</v>
          </cell>
          <cell r="F3366" t="str">
            <v>5 - 50001 até 100000</v>
          </cell>
          <cell r="G3366" t="str">
            <v>3 - Sudeste</v>
          </cell>
          <cell r="H3366">
            <v>0.1</v>
          </cell>
        </row>
        <row r="3367">
          <cell r="A3367">
            <v>3508603</v>
          </cell>
          <cell r="B3367" t="str">
            <v>SP</v>
          </cell>
          <cell r="C3367">
            <v>35</v>
          </cell>
          <cell r="D3367" t="str">
            <v>Cachoeira Paulista</v>
          </cell>
          <cell r="E3367">
            <v>31564</v>
          </cell>
          <cell r="F3367" t="str">
            <v>4 - 20001 até 50000</v>
          </cell>
          <cell r="G3367" t="str">
            <v>3 - Sudeste</v>
          </cell>
          <cell r="H3367">
            <v>0.16</v>
          </cell>
        </row>
        <row r="3368">
          <cell r="A3368">
            <v>3508702</v>
          </cell>
          <cell r="B3368" t="str">
            <v>SP</v>
          </cell>
          <cell r="C3368">
            <v>35</v>
          </cell>
          <cell r="D3368" t="str">
            <v>Caconde</v>
          </cell>
          <cell r="E3368">
            <v>17101</v>
          </cell>
          <cell r="F3368" t="str">
            <v>3 - 10001 até 20000</v>
          </cell>
          <cell r="G3368" t="str">
            <v>3 - Sudeste</v>
          </cell>
          <cell r="H3368">
            <v>0.2</v>
          </cell>
        </row>
        <row r="3369">
          <cell r="A3369">
            <v>3508801</v>
          </cell>
          <cell r="B3369" t="str">
            <v>SP</v>
          </cell>
          <cell r="C3369">
            <v>35</v>
          </cell>
          <cell r="D3369" t="str">
            <v>Cafelândia</v>
          </cell>
          <cell r="E3369">
            <v>16654</v>
          </cell>
          <cell r="F3369" t="str">
            <v>3 - 10001 até 20000</v>
          </cell>
          <cell r="G3369" t="str">
            <v>3 - Sudeste</v>
          </cell>
          <cell r="H3369">
            <v>0.1</v>
          </cell>
        </row>
        <row r="3370">
          <cell r="A3370">
            <v>3508900</v>
          </cell>
          <cell r="B3370" t="str">
            <v>SP</v>
          </cell>
          <cell r="C3370">
            <v>35</v>
          </cell>
          <cell r="D3370" t="str">
            <v>Caiabu</v>
          </cell>
          <cell r="E3370">
            <v>3712</v>
          </cell>
          <cell r="F3370" t="str">
            <v>1 - Até 5000</v>
          </cell>
          <cell r="G3370" t="str">
            <v>3 - Sudeste</v>
          </cell>
          <cell r="H3370">
            <v>0.1</v>
          </cell>
        </row>
        <row r="3371">
          <cell r="A3371">
            <v>3509007</v>
          </cell>
          <cell r="B3371" t="str">
            <v>SP</v>
          </cell>
          <cell r="C3371">
            <v>35</v>
          </cell>
          <cell r="D3371" t="str">
            <v>Caieiras</v>
          </cell>
          <cell r="E3371">
            <v>95032</v>
          </cell>
          <cell r="F3371" t="str">
            <v>5 - 50001 até 100000</v>
          </cell>
          <cell r="G3371" t="str">
            <v>3 - Sudeste</v>
          </cell>
          <cell r="H3371">
            <v>0.1</v>
          </cell>
        </row>
        <row r="3372">
          <cell r="A3372">
            <v>3509106</v>
          </cell>
          <cell r="B3372" t="str">
            <v>SP</v>
          </cell>
          <cell r="C3372">
            <v>35</v>
          </cell>
          <cell r="D3372" t="str">
            <v>Caiuá</v>
          </cell>
          <cell r="E3372">
            <v>5466</v>
          </cell>
          <cell r="F3372" t="str">
            <v>2 - 5001 até 10000</v>
          </cell>
          <cell r="G3372" t="str">
            <v>3 - Sudeste</v>
          </cell>
          <cell r="H3372">
            <v>0.16</v>
          </cell>
        </row>
        <row r="3373">
          <cell r="A3373">
            <v>3509205</v>
          </cell>
          <cell r="B3373" t="str">
            <v>SP</v>
          </cell>
          <cell r="C3373">
            <v>35</v>
          </cell>
          <cell r="D3373" t="str">
            <v>Cajamar</v>
          </cell>
          <cell r="E3373">
            <v>92689</v>
          </cell>
          <cell r="F3373" t="str">
            <v>5 - 50001 até 100000</v>
          </cell>
          <cell r="G3373" t="str">
            <v>3 - Sudeste</v>
          </cell>
          <cell r="H3373">
            <v>0.1</v>
          </cell>
        </row>
        <row r="3374">
          <cell r="A3374">
            <v>3509254</v>
          </cell>
          <cell r="B3374" t="str">
            <v>SP</v>
          </cell>
          <cell r="C3374">
            <v>35</v>
          </cell>
          <cell r="D3374" t="str">
            <v>Cajati</v>
          </cell>
          <cell r="E3374">
            <v>28515</v>
          </cell>
          <cell r="F3374" t="str">
            <v>4 - 20001 até 50000</v>
          </cell>
          <cell r="G3374" t="str">
            <v>3 - Sudeste</v>
          </cell>
          <cell r="H3374">
            <v>0.1</v>
          </cell>
        </row>
        <row r="3375">
          <cell r="A3375">
            <v>3509304</v>
          </cell>
          <cell r="B3375" t="str">
            <v>SP</v>
          </cell>
          <cell r="C3375">
            <v>35</v>
          </cell>
          <cell r="D3375" t="str">
            <v>Cajobi</v>
          </cell>
          <cell r="E3375">
            <v>9133</v>
          </cell>
          <cell r="F3375" t="str">
            <v>2 - 5001 até 10000</v>
          </cell>
          <cell r="G3375" t="str">
            <v>3 - Sudeste</v>
          </cell>
          <cell r="H3375">
            <v>0.24</v>
          </cell>
        </row>
        <row r="3376">
          <cell r="A3376">
            <v>3509403</v>
          </cell>
          <cell r="B3376" t="str">
            <v>SP</v>
          </cell>
          <cell r="C3376">
            <v>35</v>
          </cell>
          <cell r="D3376" t="str">
            <v>Cajuru</v>
          </cell>
          <cell r="E3376">
            <v>23830</v>
          </cell>
          <cell r="F3376" t="str">
            <v>4 - 20001 até 50000</v>
          </cell>
          <cell r="G3376" t="str">
            <v>3 - Sudeste</v>
          </cell>
          <cell r="H3376">
            <v>0.1</v>
          </cell>
        </row>
        <row r="3377">
          <cell r="A3377">
            <v>3509452</v>
          </cell>
          <cell r="B3377" t="str">
            <v>SP</v>
          </cell>
          <cell r="C3377">
            <v>35</v>
          </cell>
          <cell r="D3377" t="str">
            <v>Campina do Monte Alegre</v>
          </cell>
          <cell r="E3377">
            <v>5954</v>
          </cell>
          <cell r="F3377" t="str">
            <v>2 - 5001 até 10000</v>
          </cell>
          <cell r="G3377" t="str">
            <v>3 - Sudeste</v>
          </cell>
          <cell r="H3377">
            <v>0.1</v>
          </cell>
        </row>
        <row r="3378">
          <cell r="A3378">
            <v>3509502</v>
          </cell>
          <cell r="B3378" t="str">
            <v>SP</v>
          </cell>
          <cell r="C3378">
            <v>35</v>
          </cell>
          <cell r="D3378" t="str">
            <v>Campinas</v>
          </cell>
          <cell r="E3378">
            <v>1139047</v>
          </cell>
          <cell r="F3378" t="str">
            <v>7 - Maior que 500000</v>
          </cell>
          <cell r="G3378" t="str">
            <v>3 - Sudeste</v>
          </cell>
          <cell r="H3378">
            <v>0.3</v>
          </cell>
        </row>
        <row r="3379">
          <cell r="A3379">
            <v>3509601</v>
          </cell>
          <cell r="B3379" t="str">
            <v>SP</v>
          </cell>
          <cell r="C3379">
            <v>35</v>
          </cell>
          <cell r="D3379" t="str">
            <v>Campo Limpo Paulista</v>
          </cell>
          <cell r="E3379">
            <v>77632</v>
          </cell>
          <cell r="F3379" t="str">
            <v>5 - 50001 até 100000</v>
          </cell>
          <cell r="G3379" t="str">
            <v>3 - Sudeste</v>
          </cell>
          <cell r="H3379">
            <v>0.2</v>
          </cell>
        </row>
        <row r="3380">
          <cell r="A3380">
            <v>3509700</v>
          </cell>
          <cell r="B3380" t="str">
            <v>SP</v>
          </cell>
          <cell r="C3380">
            <v>35</v>
          </cell>
          <cell r="D3380" t="str">
            <v>Campos do Jordão</v>
          </cell>
          <cell r="E3380">
            <v>46974</v>
          </cell>
          <cell r="F3380" t="str">
            <v>4 - 20001 até 50000</v>
          </cell>
          <cell r="G3380" t="str">
            <v>3 - Sudeste</v>
          </cell>
          <cell r="H3380">
            <v>0.2</v>
          </cell>
        </row>
        <row r="3381">
          <cell r="A3381">
            <v>3509809</v>
          </cell>
          <cell r="B3381" t="str">
            <v>SP</v>
          </cell>
          <cell r="C3381">
            <v>35</v>
          </cell>
          <cell r="D3381" t="str">
            <v>Campos Novos Paulista</v>
          </cell>
          <cell r="E3381">
            <v>4888</v>
          </cell>
          <cell r="F3381" t="str">
            <v>1 - Até 5000</v>
          </cell>
          <cell r="G3381" t="str">
            <v>3 - Sudeste</v>
          </cell>
          <cell r="H3381">
            <v>0.16</v>
          </cell>
        </row>
        <row r="3382">
          <cell r="A3382">
            <v>3509908</v>
          </cell>
          <cell r="B3382" t="str">
            <v>SP</v>
          </cell>
          <cell r="C3382">
            <v>35</v>
          </cell>
          <cell r="D3382" t="str">
            <v>Cananéia</v>
          </cell>
          <cell r="E3382">
            <v>12289</v>
          </cell>
          <cell r="F3382" t="str">
            <v>3 - 10001 até 20000</v>
          </cell>
          <cell r="G3382" t="str">
            <v>3 - Sudeste</v>
          </cell>
          <cell r="H3382">
            <v>0.16</v>
          </cell>
        </row>
        <row r="3383">
          <cell r="A3383">
            <v>3509957</v>
          </cell>
          <cell r="B3383" t="str">
            <v>SP</v>
          </cell>
          <cell r="C3383">
            <v>35</v>
          </cell>
          <cell r="D3383" t="str">
            <v>Canas</v>
          </cell>
          <cell r="E3383">
            <v>4931</v>
          </cell>
          <cell r="F3383" t="str">
            <v>1 - Até 5000</v>
          </cell>
          <cell r="G3383" t="str">
            <v>3 - Sudeste</v>
          </cell>
          <cell r="H3383">
            <v>0.1</v>
          </cell>
        </row>
        <row r="3384">
          <cell r="A3384">
            <v>3510005</v>
          </cell>
          <cell r="B3384" t="str">
            <v>SP</v>
          </cell>
          <cell r="C3384">
            <v>35</v>
          </cell>
          <cell r="D3384" t="str">
            <v>Cândido Mota</v>
          </cell>
          <cell r="E3384">
            <v>29449</v>
          </cell>
          <cell r="F3384" t="str">
            <v>4 - 20001 até 50000</v>
          </cell>
          <cell r="G3384" t="str">
            <v>3 - Sudeste</v>
          </cell>
          <cell r="H3384">
            <v>0.1</v>
          </cell>
        </row>
        <row r="3385">
          <cell r="A3385">
            <v>3510104</v>
          </cell>
          <cell r="B3385" t="str">
            <v>SP</v>
          </cell>
          <cell r="C3385">
            <v>35</v>
          </cell>
          <cell r="D3385" t="str">
            <v>Cândido Rodrigues</v>
          </cell>
          <cell r="E3385">
            <v>2889</v>
          </cell>
          <cell r="F3385" t="str">
            <v>1 - Até 5000</v>
          </cell>
          <cell r="G3385" t="str">
            <v>3 - Sudeste</v>
          </cell>
          <cell r="H3385">
            <v>0.1</v>
          </cell>
        </row>
        <row r="3386">
          <cell r="A3386">
            <v>3510153</v>
          </cell>
          <cell r="B3386" t="str">
            <v>SP</v>
          </cell>
          <cell r="C3386">
            <v>35</v>
          </cell>
          <cell r="D3386" t="str">
            <v>Canitar</v>
          </cell>
          <cell r="E3386">
            <v>6283</v>
          </cell>
          <cell r="F3386" t="str">
            <v>2 - 5001 até 10000</v>
          </cell>
          <cell r="G3386" t="str">
            <v>3 - Sudeste</v>
          </cell>
          <cell r="H3386">
            <v>0.1</v>
          </cell>
        </row>
        <row r="3387">
          <cell r="A3387">
            <v>3510203</v>
          </cell>
          <cell r="B3387" t="str">
            <v>SP</v>
          </cell>
          <cell r="C3387">
            <v>35</v>
          </cell>
          <cell r="D3387" t="str">
            <v>Capão Bonito</v>
          </cell>
          <cell r="E3387">
            <v>46337</v>
          </cell>
          <cell r="F3387" t="str">
            <v>4 - 20001 até 50000</v>
          </cell>
          <cell r="G3387" t="str">
            <v>3 - Sudeste</v>
          </cell>
          <cell r="H3387">
            <v>0.1</v>
          </cell>
        </row>
        <row r="3388">
          <cell r="A3388">
            <v>3510302</v>
          </cell>
          <cell r="B3388" t="str">
            <v>SP</v>
          </cell>
          <cell r="C3388">
            <v>35</v>
          </cell>
          <cell r="D3388" t="str">
            <v>Capela do Alto</v>
          </cell>
          <cell r="E3388">
            <v>22866</v>
          </cell>
          <cell r="F3388" t="str">
            <v>4 - 20001 até 50000</v>
          </cell>
          <cell r="G3388" t="str">
            <v>3 - Sudeste</v>
          </cell>
          <cell r="H3388">
            <v>0.1</v>
          </cell>
        </row>
        <row r="3389">
          <cell r="A3389">
            <v>3510401</v>
          </cell>
          <cell r="B3389" t="str">
            <v>SP</v>
          </cell>
          <cell r="C3389">
            <v>35</v>
          </cell>
          <cell r="D3389" t="str">
            <v>Capivari</v>
          </cell>
          <cell r="E3389">
            <v>50068</v>
          </cell>
          <cell r="F3389" t="str">
            <v>5 - 50001 até 100000</v>
          </cell>
          <cell r="G3389" t="str">
            <v>3 - Sudeste</v>
          </cell>
          <cell r="H3389">
            <v>0.26</v>
          </cell>
        </row>
        <row r="3390">
          <cell r="A3390">
            <v>3510500</v>
          </cell>
          <cell r="B3390" t="str">
            <v>SP</v>
          </cell>
          <cell r="C3390">
            <v>35</v>
          </cell>
          <cell r="D3390" t="str">
            <v>Caraguatatuba</v>
          </cell>
          <cell r="E3390">
            <v>134873</v>
          </cell>
          <cell r="F3390" t="str">
            <v>6 - 100001 até 500000</v>
          </cell>
          <cell r="G3390" t="str">
            <v>3 - Sudeste</v>
          </cell>
          <cell r="H3390">
            <v>0.1</v>
          </cell>
        </row>
        <row r="3391">
          <cell r="A3391">
            <v>3510609</v>
          </cell>
          <cell r="B3391" t="str">
            <v>SP</v>
          </cell>
          <cell r="C3391">
            <v>35</v>
          </cell>
          <cell r="D3391" t="str">
            <v>Carapicuíba</v>
          </cell>
          <cell r="E3391">
            <v>386984</v>
          </cell>
          <cell r="F3391" t="str">
            <v>6 - 100001 até 500000</v>
          </cell>
          <cell r="G3391" t="str">
            <v>3 - Sudeste</v>
          </cell>
          <cell r="H3391">
            <v>0.2</v>
          </cell>
        </row>
        <row r="3392">
          <cell r="A3392">
            <v>3510708</v>
          </cell>
          <cell r="B3392" t="str">
            <v>SP</v>
          </cell>
          <cell r="C3392">
            <v>35</v>
          </cell>
          <cell r="D3392" t="str">
            <v>Cardoso</v>
          </cell>
          <cell r="E3392">
            <v>11345</v>
          </cell>
          <cell r="F3392" t="str">
            <v>3 - 10001 até 20000</v>
          </cell>
          <cell r="G3392" t="str">
            <v>3 - Sudeste</v>
          </cell>
          <cell r="H3392">
            <v>0.1</v>
          </cell>
        </row>
        <row r="3393">
          <cell r="A3393">
            <v>3510807</v>
          </cell>
          <cell r="B3393" t="str">
            <v>SP</v>
          </cell>
          <cell r="C3393">
            <v>35</v>
          </cell>
          <cell r="D3393" t="str">
            <v>Casa Branca</v>
          </cell>
          <cell r="E3393">
            <v>28083</v>
          </cell>
          <cell r="F3393" t="str">
            <v>4 - 20001 até 50000</v>
          </cell>
          <cell r="G3393" t="str">
            <v>3 - Sudeste</v>
          </cell>
          <cell r="H3393">
            <v>0.4</v>
          </cell>
        </row>
        <row r="3394">
          <cell r="A3394">
            <v>3510906</v>
          </cell>
          <cell r="B3394" t="str">
            <v>SP</v>
          </cell>
          <cell r="C3394">
            <v>35</v>
          </cell>
          <cell r="D3394" t="str">
            <v>Cássia dos Coqueiros</v>
          </cell>
          <cell r="E3394">
            <v>2799</v>
          </cell>
          <cell r="F3394" t="str">
            <v>1 - Até 5000</v>
          </cell>
          <cell r="G3394" t="str">
            <v>3 - Sudeste</v>
          </cell>
          <cell r="H3394">
            <v>0.1</v>
          </cell>
        </row>
        <row r="3395">
          <cell r="A3395">
            <v>3511003</v>
          </cell>
          <cell r="B3395" t="str">
            <v>SP</v>
          </cell>
          <cell r="C3395">
            <v>35</v>
          </cell>
          <cell r="D3395" t="str">
            <v>Castilho</v>
          </cell>
          <cell r="E3395">
            <v>19977</v>
          </cell>
          <cell r="F3395" t="str">
            <v>3 - 10001 até 20000</v>
          </cell>
          <cell r="G3395" t="str">
            <v>3 - Sudeste</v>
          </cell>
          <cell r="H3395">
            <v>0.1</v>
          </cell>
        </row>
        <row r="3396">
          <cell r="A3396">
            <v>3511102</v>
          </cell>
          <cell r="B3396" t="str">
            <v>SP</v>
          </cell>
          <cell r="C3396">
            <v>35</v>
          </cell>
          <cell r="D3396" t="str">
            <v>Catanduva</v>
          </cell>
          <cell r="E3396">
            <v>115791</v>
          </cell>
          <cell r="F3396" t="str">
            <v>6 - 100001 até 500000</v>
          </cell>
          <cell r="G3396" t="str">
            <v>3 - Sudeste</v>
          </cell>
          <cell r="H3396">
            <v>0.1</v>
          </cell>
        </row>
        <row r="3397">
          <cell r="A3397">
            <v>3511201</v>
          </cell>
          <cell r="B3397" t="str">
            <v>SP</v>
          </cell>
          <cell r="C3397">
            <v>35</v>
          </cell>
          <cell r="D3397" t="str">
            <v>Catiguá</v>
          </cell>
          <cell r="E3397">
            <v>7003</v>
          </cell>
          <cell r="F3397" t="str">
            <v>2 - 5001 até 10000</v>
          </cell>
          <cell r="G3397" t="str">
            <v>3 - Sudeste</v>
          </cell>
          <cell r="H3397">
            <v>0.1</v>
          </cell>
        </row>
        <row r="3398">
          <cell r="A3398">
            <v>3511300</v>
          </cell>
          <cell r="B3398" t="str">
            <v>SP</v>
          </cell>
          <cell r="C3398">
            <v>35</v>
          </cell>
          <cell r="D3398" t="str">
            <v>Cedral</v>
          </cell>
          <cell r="E3398">
            <v>12618</v>
          </cell>
          <cell r="F3398" t="str">
            <v>3 - 10001 até 20000</v>
          </cell>
          <cell r="G3398" t="str">
            <v>3 - Sudeste</v>
          </cell>
          <cell r="H3398">
            <v>0.1</v>
          </cell>
        </row>
        <row r="3399">
          <cell r="A3399">
            <v>3511409</v>
          </cell>
          <cell r="B3399" t="str">
            <v>SP</v>
          </cell>
          <cell r="C3399">
            <v>35</v>
          </cell>
          <cell r="D3399" t="str">
            <v>Cerqueira César</v>
          </cell>
          <cell r="E3399">
            <v>21469</v>
          </cell>
          <cell r="F3399" t="str">
            <v>4 - 20001 até 50000</v>
          </cell>
          <cell r="G3399" t="str">
            <v>3 - Sudeste</v>
          </cell>
          <cell r="H3399">
            <v>0.16</v>
          </cell>
        </row>
        <row r="3400">
          <cell r="A3400">
            <v>3511508</v>
          </cell>
          <cell r="B3400" t="str">
            <v>SP</v>
          </cell>
          <cell r="C3400">
            <v>35</v>
          </cell>
          <cell r="D3400" t="str">
            <v>Cerquilho</v>
          </cell>
          <cell r="E3400">
            <v>44695</v>
          </cell>
          <cell r="F3400" t="str">
            <v>4 - 20001 até 50000</v>
          </cell>
          <cell r="G3400" t="str">
            <v>3 - Sudeste</v>
          </cell>
          <cell r="H3400">
            <v>0.1</v>
          </cell>
        </row>
        <row r="3401">
          <cell r="A3401">
            <v>3511607</v>
          </cell>
          <cell r="B3401" t="str">
            <v>SP</v>
          </cell>
          <cell r="C3401">
            <v>35</v>
          </cell>
          <cell r="D3401" t="str">
            <v>Cesário Lange</v>
          </cell>
          <cell r="E3401">
            <v>19048</v>
          </cell>
          <cell r="F3401" t="str">
            <v>3 - 10001 até 20000</v>
          </cell>
          <cell r="G3401" t="str">
            <v>3 - Sudeste</v>
          </cell>
          <cell r="H3401">
            <v>0.1</v>
          </cell>
        </row>
        <row r="3402">
          <cell r="A3402">
            <v>3511706</v>
          </cell>
          <cell r="B3402" t="str">
            <v>SP</v>
          </cell>
          <cell r="C3402">
            <v>35</v>
          </cell>
          <cell r="D3402" t="str">
            <v>Charqueada</v>
          </cell>
          <cell r="E3402">
            <v>15535</v>
          </cell>
          <cell r="F3402" t="str">
            <v>3 - 10001 até 20000</v>
          </cell>
          <cell r="G3402" t="str">
            <v>3 - Sudeste</v>
          </cell>
          <cell r="H3402">
            <v>0.1</v>
          </cell>
        </row>
        <row r="3403">
          <cell r="A3403">
            <v>3511904</v>
          </cell>
          <cell r="B3403" t="str">
            <v>SP</v>
          </cell>
          <cell r="C3403">
            <v>35</v>
          </cell>
          <cell r="D3403" t="str">
            <v>Clementina</v>
          </cell>
          <cell r="E3403">
            <v>6982</v>
          </cell>
          <cell r="F3403" t="str">
            <v>2 - 5001 até 10000</v>
          </cell>
          <cell r="G3403" t="str">
            <v>3 - Sudeste</v>
          </cell>
          <cell r="H3403">
            <v>0.1</v>
          </cell>
        </row>
        <row r="3404">
          <cell r="A3404">
            <v>3512001</v>
          </cell>
          <cell r="B3404" t="str">
            <v>SP</v>
          </cell>
          <cell r="C3404">
            <v>35</v>
          </cell>
          <cell r="D3404" t="str">
            <v>Colina</v>
          </cell>
          <cell r="E3404">
            <v>18486</v>
          </cell>
          <cell r="F3404" t="str">
            <v>3 - 10001 até 20000</v>
          </cell>
          <cell r="G3404" t="str">
            <v>3 - Sudeste</v>
          </cell>
          <cell r="H3404">
            <v>0.2</v>
          </cell>
        </row>
        <row r="3405">
          <cell r="A3405">
            <v>3512100</v>
          </cell>
          <cell r="B3405" t="str">
            <v>SP</v>
          </cell>
          <cell r="C3405">
            <v>35</v>
          </cell>
          <cell r="D3405" t="str">
            <v>Colômbia</v>
          </cell>
          <cell r="E3405">
            <v>6629</v>
          </cell>
          <cell r="F3405" t="str">
            <v>2 - 5001 até 10000</v>
          </cell>
          <cell r="G3405" t="str">
            <v>3 - Sudeste</v>
          </cell>
          <cell r="H3405">
            <v>0.2</v>
          </cell>
        </row>
        <row r="3406">
          <cell r="A3406">
            <v>3512209</v>
          </cell>
          <cell r="B3406" t="str">
            <v>SP</v>
          </cell>
          <cell r="C3406">
            <v>35</v>
          </cell>
          <cell r="D3406" t="str">
            <v>Conchal</v>
          </cell>
          <cell r="E3406">
            <v>28101</v>
          </cell>
          <cell r="F3406" t="str">
            <v>4 - 20001 até 50000</v>
          </cell>
          <cell r="G3406" t="str">
            <v>3 - Sudeste</v>
          </cell>
          <cell r="H3406">
            <v>0.1</v>
          </cell>
        </row>
        <row r="3407">
          <cell r="A3407">
            <v>3512308</v>
          </cell>
          <cell r="B3407" t="str">
            <v>SP</v>
          </cell>
          <cell r="C3407">
            <v>35</v>
          </cell>
          <cell r="D3407" t="str">
            <v>Conchas</v>
          </cell>
          <cell r="E3407">
            <v>15232</v>
          </cell>
          <cell r="F3407" t="str">
            <v>3 - 10001 até 20000</v>
          </cell>
          <cell r="G3407" t="str">
            <v>3 - Sudeste</v>
          </cell>
          <cell r="H3407">
            <v>0.1</v>
          </cell>
        </row>
        <row r="3408">
          <cell r="A3408">
            <v>3512407</v>
          </cell>
          <cell r="B3408" t="str">
            <v>SP</v>
          </cell>
          <cell r="C3408">
            <v>35</v>
          </cell>
          <cell r="D3408" t="str">
            <v>Cordeirópolis</v>
          </cell>
          <cell r="E3408">
            <v>24514</v>
          </cell>
          <cell r="F3408" t="str">
            <v>4 - 20001 até 50000</v>
          </cell>
          <cell r="G3408" t="str">
            <v>3 - Sudeste</v>
          </cell>
          <cell r="H3408">
            <v>0.1</v>
          </cell>
        </row>
        <row r="3409">
          <cell r="A3409">
            <v>3512506</v>
          </cell>
          <cell r="B3409" t="str">
            <v>SP</v>
          </cell>
          <cell r="C3409">
            <v>35</v>
          </cell>
          <cell r="D3409" t="str">
            <v>Coroados</v>
          </cell>
          <cell r="E3409">
            <v>5400</v>
          </cell>
          <cell r="F3409" t="str">
            <v>2 - 5001 até 10000</v>
          </cell>
          <cell r="G3409" t="str">
            <v>3 - Sudeste</v>
          </cell>
          <cell r="H3409">
            <v>0.16</v>
          </cell>
        </row>
        <row r="3410">
          <cell r="A3410">
            <v>3512605</v>
          </cell>
          <cell r="B3410" t="str">
            <v>SP</v>
          </cell>
          <cell r="C3410">
            <v>35</v>
          </cell>
          <cell r="D3410" t="str">
            <v>Coronel Macedo</v>
          </cell>
          <cell r="E3410">
            <v>4280</v>
          </cell>
          <cell r="F3410" t="str">
            <v>1 - Até 5000</v>
          </cell>
          <cell r="G3410" t="str">
            <v>3 - Sudeste</v>
          </cell>
          <cell r="H3410">
            <v>0.1</v>
          </cell>
        </row>
        <row r="3411">
          <cell r="A3411">
            <v>3512704</v>
          </cell>
          <cell r="B3411" t="str">
            <v>SP</v>
          </cell>
          <cell r="C3411">
            <v>35</v>
          </cell>
          <cell r="D3411" t="str">
            <v>Corumbataí</v>
          </cell>
          <cell r="E3411">
            <v>4195</v>
          </cell>
          <cell r="F3411" t="str">
            <v>1 - Até 5000</v>
          </cell>
          <cell r="G3411" t="str">
            <v>3 - Sudeste</v>
          </cell>
          <cell r="H3411">
            <v>0.1</v>
          </cell>
        </row>
        <row r="3412">
          <cell r="A3412">
            <v>3512803</v>
          </cell>
          <cell r="B3412" t="str">
            <v>SP</v>
          </cell>
          <cell r="C3412">
            <v>35</v>
          </cell>
          <cell r="D3412" t="str">
            <v>Cosmópolis</v>
          </cell>
          <cell r="E3412">
            <v>59773</v>
          </cell>
          <cell r="F3412" t="str">
            <v>5 - 50001 até 100000</v>
          </cell>
          <cell r="G3412" t="str">
            <v>3 - Sudeste</v>
          </cell>
          <cell r="H3412">
            <v>0.2</v>
          </cell>
        </row>
        <row r="3413">
          <cell r="A3413">
            <v>3512902</v>
          </cell>
          <cell r="B3413" t="str">
            <v>SP</v>
          </cell>
          <cell r="C3413">
            <v>35</v>
          </cell>
          <cell r="D3413" t="str">
            <v>Cosmorama</v>
          </cell>
          <cell r="E3413">
            <v>8719</v>
          </cell>
          <cell r="F3413" t="str">
            <v>2 - 5001 até 10000</v>
          </cell>
          <cell r="G3413" t="str">
            <v>3 - Sudeste</v>
          </cell>
          <cell r="H3413">
            <v>0.1</v>
          </cell>
        </row>
        <row r="3414">
          <cell r="A3414">
            <v>3513009</v>
          </cell>
          <cell r="B3414" t="str">
            <v>SP</v>
          </cell>
          <cell r="C3414">
            <v>35</v>
          </cell>
          <cell r="D3414" t="str">
            <v>Cotia</v>
          </cell>
          <cell r="E3414">
            <v>274413</v>
          </cell>
          <cell r="F3414" t="str">
            <v>6 - 100001 até 500000</v>
          </cell>
          <cell r="G3414" t="str">
            <v>3 - Sudeste</v>
          </cell>
          <cell r="H3414">
            <v>0.2</v>
          </cell>
        </row>
        <row r="3415">
          <cell r="A3415">
            <v>3513108</v>
          </cell>
          <cell r="B3415" t="str">
            <v>SP</v>
          </cell>
          <cell r="C3415">
            <v>35</v>
          </cell>
          <cell r="D3415" t="str">
            <v>Cravinhos</v>
          </cell>
          <cell r="E3415">
            <v>33281</v>
          </cell>
          <cell r="F3415" t="str">
            <v>4 - 20001 até 50000</v>
          </cell>
          <cell r="G3415" t="str">
            <v>3 - Sudeste</v>
          </cell>
          <cell r="H3415">
            <v>0.36</v>
          </cell>
        </row>
        <row r="3416">
          <cell r="A3416">
            <v>3513207</v>
          </cell>
          <cell r="B3416" t="str">
            <v>SP</v>
          </cell>
          <cell r="C3416">
            <v>35</v>
          </cell>
          <cell r="D3416" t="str">
            <v>Cristais Paulista</v>
          </cell>
          <cell r="E3416">
            <v>9272</v>
          </cell>
          <cell r="F3416" t="str">
            <v>2 - 5001 até 10000</v>
          </cell>
          <cell r="G3416" t="str">
            <v>3 - Sudeste</v>
          </cell>
          <cell r="H3416">
            <v>0.1</v>
          </cell>
        </row>
        <row r="3417">
          <cell r="A3417">
            <v>3513306</v>
          </cell>
          <cell r="B3417" t="str">
            <v>SP</v>
          </cell>
          <cell r="C3417">
            <v>35</v>
          </cell>
          <cell r="D3417" t="str">
            <v>Cruzália</v>
          </cell>
          <cell r="E3417">
            <v>2108</v>
          </cell>
          <cell r="F3417" t="str">
            <v>1 - Até 5000</v>
          </cell>
          <cell r="G3417" t="str">
            <v>3 - Sudeste</v>
          </cell>
          <cell r="H3417">
            <v>0.1</v>
          </cell>
        </row>
        <row r="3418">
          <cell r="A3418">
            <v>3513405</v>
          </cell>
          <cell r="B3418" t="str">
            <v>SP</v>
          </cell>
          <cell r="C3418">
            <v>35</v>
          </cell>
          <cell r="D3418" t="str">
            <v>Cruzeiro</v>
          </cell>
          <cell r="E3418">
            <v>74961</v>
          </cell>
          <cell r="F3418" t="str">
            <v>5 - 50001 até 100000</v>
          </cell>
          <cell r="G3418" t="str">
            <v>3 - Sudeste</v>
          </cell>
          <cell r="H3418">
            <v>0.1</v>
          </cell>
        </row>
        <row r="3419">
          <cell r="A3419">
            <v>3513504</v>
          </cell>
          <cell r="B3419" t="str">
            <v>SP</v>
          </cell>
          <cell r="C3419">
            <v>35</v>
          </cell>
          <cell r="D3419" t="str">
            <v>Cubatão</v>
          </cell>
          <cell r="E3419">
            <v>112476</v>
          </cell>
          <cell r="F3419" t="str">
            <v>6 - 100001 até 500000</v>
          </cell>
          <cell r="G3419" t="str">
            <v>3 - Sudeste</v>
          </cell>
          <cell r="H3419">
            <v>0.1</v>
          </cell>
        </row>
        <row r="3420">
          <cell r="A3420">
            <v>3513603</v>
          </cell>
          <cell r="B3420" t="str">
            <v>SP</v>
          </cell>
          <cell r="C3420">
            <v>35</v>
          </cell>
          <cell r="D3420" t="str">
            <v>Cunha</v>
          </cell>
          <cell r="E3420">
            <v>22110</v>
          </cell>
          <cell r="F3420" t="str">
            <v>4 - 20001 até 50000</v>
          </cell>
          <cell r="G3420" t="str">
            <v>3 - Sudeste</v>
          </cell>
          <cell r="H3420">
            <v>0.2</v>
          </cell>
        </row>
        <row r="3421">
          <cell r="A3421">
            <v>3513702</v>
          </cell>
          <cell r="B3421" t="str">
            <v>SP</v>
          </cell>
          <cell r="C3421">
            <v>35</v>
          </cell>
          <cell r="D3421" t="str">
            <v>Descalvado</v>
          </cell>
          <cell r="E3421">
            <v>31756</v>
          </cell>
          <cell r="F3421" t="str">
            <v>4 - 20001 até 50000</v>
          </cell>
          <cell r="G3421" t="str">
            <v>3 - Sudeste</v>
          </cell>
          <cell r="H3421">
            <v>0.1</v>
          </cell>
        </row>
        <row r="3422">
          <cell r="A3422">
            <v>3513801</v>
          </cell>
          <cell r="B3422" t="str">
            <v>SP</v>
          </cell>
          <cell r="C3422">
            <v>35</v>
          </cell>
          <cell r="D3422" t="str">
            <v>Diadema</v>
          </cell>
          <cell r="E3422">
            <v>393237</v>
          </cell>
          <cell r="F3422" t="str">
            <v>6 - 100001 até 500000</v>
          </cell>
          <cell r="G3422" t="str">
            <v>3 - Sudeste</v>
          </cell>
          <cell r="H3422">
            <v>0.36</v>
          </cell>
        </row>
        <row r="3423">
          <cell r="A3423">
            <v>3513850</v>
          </cell>
          <cell r="B3423" t="str">
            <v>SP</v>
          </cell>
          <cell r="C3423">
            <v>35</v>
          </cell>
          <cell r="D3423" t="str">
            <v>Dirce Reis</v>
          </cell>
          <cell r="E3423">
            <v>1620</v>
          </cell>
          <cell r="F3423" t="str">
            <v>1 - Até 5000</v>
          </cell>
          <cell r="G3423" t="str">
            <v>3 - Sudeste</v>
          </cell>
          <cell r="H3423">
            <v>0.1</v>
          </cell>
        </row>
        <row r="3424">
          <cell r="A3424">
            <v>3513900</v>
          </cell>
          <cell r="B3424" t="str">
            <v>SP</v>
          </cell>
          <cell r="C3424">
            <v>35</v>
          </cell>
          <cell r="D3424" t="str">
            <v>Divinolândia</v>
          </cell>
          <cell r="E3424">
            <v>11158</v>
          </cell>
          <cell r="F3424" t="str">
            <v>3 - 10001 até 20000</v>
          </cell>
          <cell r="G3424" t="str">
            <v>3 - Sudeste</v>
          </cell>
          <cell r="H3424">
            <v>0.2</v>
          </cell>
        </row>
        <row r="3425">
          <cell r="A3425">
            <v>3514007</v>
          </cell>
          <cell r="B3425" t="str">
            <v>SP</v>
          </cell>
          <cell r="C3425">
            <v>35</v>
          </cell>
          <cell r="D3425" t="str">
            <v>Dobrada</v>
          </cell>
          <cell r="E3425">
            <v>8759</v>
          </cell>
          <cell r="F3425" t="str">
            <v>2 - 5001 até 10000</v>
          </cell>
          <cell r="G3425" t="str">
            <v>3 - Sudeste</v>
          </cell>
          <cell r="H3425">
            <v>0.16</v>
          </cell>
        </row>
        <row r="3426">
          <cell r="A3426">
            <v>3514106</v>
          </cell>
          <cell r="B3426" t="str">
            <v>SP</v>
          </cell>
          <cell r="C3426">
            <v>35</v>
          </cell>
          <cell r="D3426" t="str">
            <v>Dois Córregos</v>
          </cell>
          <cell r="E3426">
            <v>24510</v>
          </cell>
          <cell r="F3426" t="str">
            <v>4 - 20001 até 50000</v>
          </cell>
          <cell r="G3426" t="str">
            <v>3 - Sudeste</v>
          </cell>
          <cell r="H3426">
            <v>0.26</v>
          </cell>
        </row>
        <row r="3427">
          <cell r="A3427">
            <v>3514205</v>
          </cell>
          <cell r="B3427" t="str">
            <v>SP</v>
          </cell>
          <cell r="C3427">
            <v>35</v>
          </cell>
          <cell r="D3427" t="str">
            <v>Dolcinópolis</v>
          </cell>
          <cell r="E3427">
            <v>2207</v>
          </cell>
          <cell r="F3427" t="str">
            <v>1 - Até 5000</v>
          </cell>
          <cell r="G3427" t="str">
            <v>3 - Sudeste</v>
          </cell>
          <cell r="H3427">
            <v>0.1</v>
          </cell>
        </row>
        <row r="3428">
          <cell r="A3428">
            <v>3514304</v>
          </cell>
          <cell r="B3428" t="str">
            <v>SP</v>
          </cell>
          <cell r="C3428">
            <v>35</v>
          </cell>
          <cell r="D3428" t="str">
            <v>Dourado</v>
          </cell>
          <cell r="E3428">
            <v>8096</v>
          </cell>
          <cell r="F3428" t="str">
            <v>2 - 5001 até 10000</v>
          </cell>
          <cell r="G3428" t="str">
            <v>3 - Sudeste</v>
          </cell>
          <cell r="H3428">
            <v>0.1</v>
          </cell>
        </row>
        <row r="3429">
          <cell r="A3429">
            <v>3514403</v>
          </cell>
          <cell r="B3429" t="str">
            <v>SP</v>
          </cell>
          <cell r="C3429">
            <v>35</v>
          </cell>
          <cell r="D3429" t="str">
            <v>Dracena</v>
          </cell>
          <cell r="E3429">
            <v>45474</v>
          </cell>
          <cell r="F3429" t="str">
            <v>4 - 20001 até 50000</v>
          </cell>
          <cell r="G3429" t="str">
            <v>3 - Sudeste</v>
          </cell>
          <cell r="H3429">
            <v>0.16</v>
          </cell>
        </row>
        <row r="3430">
          <cell r="A3430">
            <v>3514502</v>
          </cell>
          <cell r="B3430" t="str">
            <v>SP</v>
          </cell>
          <cell r="C3430">
            <v>35</v>
          </cell>
          <cell r="D3430" t="str">
            <v>Duartina</v>
          </cell>
          <cell r="E3430">
            <v>12328</v>
          </cell>
          <cell r="F3430" t="str">
            <v>3 - 10001 até 20000</v>
          </cell>
          <cell r="G3430" t="str">
            <v>3 - Sudeste</v>
          </cell>
          <cell r="H3430">
            <v>0.3</v>
          </cell>
        </row>
        <row r="3431">
          <cell r="A3431">
            <v>3514601</v>
          </cell>
          <cell r="B3431" t="str">
            <v>SP</v>
          </cell>
          <cell r="C3431">
            <v>35</v>
          </cell>
          <cell r="D3431" t="str">
            <v>Dumont</v>
          </cell>
          <cell r="E3431">
            <v>9471</v>
          </cell>
          <cell r="F3431" t="str">
            <v>2 - 5001 até 10000</v>
          </cell>
          <cell r="G3431" t="str">
            <v>3 - Sudeste</v>
          </cell>
          <cell r="H3431">
            <v>0.2</v>
          </cell>
        </row>
        <row r="3432">
          <cell r="A3432">
            <v>3514700</v>
          </cell>
          <cell r="B3432" t="str">
            <v>SP</v>
          </cell>
          <cell r="C3432">
            <v>35</v>
          </cell>
          <cell r="D3432" t="str">
            <v>Echaporã</v>
          </cell>
          <cell r="E3432">
            <v>6205</v>
          </cell>
          <cell r="F3432" t="str">
            <v>2 - 5001 até 10000</v>
          </cell>
          <cell r="G3432" t="str">
            <v>3 - Sudeste</v>
          </cell>
          <cell r="H3432">
            <v>0.1</v>
          </cell>
        </row>
        <row r="3433">
          <cell r="A3433">
            <v>3514809</v>
          </cell>
          <cell r="B3433" t="str">
            <v>SP</v>
          </cell>
          <cell r="C3433">
            <v>35</v>
          </cell>
          <cell r="D3433" t="str">
            <v>Eldorado</v>
          </cell>
          <cell r="E3433">
            <v>13069</v>
          </cell>
          <cell r="F3433" t="str">
            <v>3 - 10001 até 20000</v>
          </cell>
          <cell r="G3433" t="str">
            <v>3 - Sudeste</v>
          </cell>
          <cell r="H3433">
            <v>0.24</v>
          </cell>
        </row>
        <row r="3434">
          <cell r="A3434">
            <v>3514908</v>
          </cell>
          <cell r="B3434" t="str">
            <v>SP</v>
          </cell>
          <cell r="C3434">
            <v>35</v>
          </cell>
          <cell r="D3434" t="str">
            <v>Elias Fausto</v>
          </cell>
          <cell r="E3434">
            <v>17699</v>
          </cell>
          <cell r="F3434" t="str">
            <v>3 - 10001 até 20000</v>
          </cell>
          <cell r="G3434" t="str">
            <v>3 - Sudeste</v>
          </cell>
          <cell r="H3434">
            <v>0.2</v>
          </cell>
        </row>
        <row r="3435">
          <cell r="A3435">
            <v>3514924</v>
          </cell>
          <cell r="B3435" t="str">
            <v>SP</v>
          </cell>
          <cell r="C3435">
            <v>35</v>
          </cell>
          <cell r="D3435" t="str">
            <v>Elisiário</v>
          </cell>
          <cell r="E3435">
            <v>3138</v>
          </cell>
          <cell r="F3435" t="str">
            <v>1 - Até 5000</v>
          </cell>
          <cell r="G3435" t="str">
            <v>3 - Sudeste</v>
          </cell>
          <cell r="H3435">
            <v>0.1</v>
          </cell>
        </row>
        <row r="3436">
          <cell r="A3436">
            <v>3514957</v>
          </cell>
          <cell r="B3436" t="str">
            <v>SP</v>
          </cell>
          <cell r="C3436">
            <v>35</v>
          </cell>
          <cell r="D3436" t="str">
            <v>Embaúba</v>
          </cell>
          <cell r="E3436">
            <v>2323</v>
          </cell>
          <cell r="F3436" t="str">
            <v>1 - Até 5000</v>
          </cell>
          <cell r="G3436" t="str">
            <v>3 - Sudeste</v>
          </cell>
          <cell r="H3436">
            <v>0.1</v>
          </cell>
        </row>
        <row r="3437">
          <cell r="A3437">
            <v>3515004</v>
          </cell>
          <cell r="B3437" t="str">
            <v>SP</v>
          </cell>
          <cell r="C3437">
            <v>35</v>
          </cell>
          <cell r="D3437" t="str">
            <v>Embu das Artes</v>
          </cell>
          <cell r="E3437">
            <v>250691</v>
          </cell>
          <cell r="F3437" t="str">
            <v>6 - 100001 até 500000</v>
          </cell>
          <cell r="G3437" t="str">
            <v>3 - Sudeste</v>
          </cell>
          <cell r="H3437">
            <v>0.2</v>
          </cell>
        </row>
        <row r="3438">
          <cell r="A3438">
            <v>3515103</v>
          </cell>
          <cell r="B3438" t="str">
            <v>SP</v>
          </cell>
          <cell r="C3438">
            <v>35</v>
          </cell>
          <cell r="D3438" t="str">
            <v>Embu-Guaçu</v>
          </cell>
          <cell r="E3438">
            <v>66970</v>
          </cell>
          <cell r="F3438" t="str">
            <v>5 - 50001 até 100000</v>
          </cell>
          <cell r="G3438" t="str">
            <v>3 - Sudeste</v>
          </cell>
          <cell r="H3438">
            <v>0.2</v>
          </cell>
        </row>
        <row r="3439">
          <cell r="A3439">
            <v>3515129</v>
          </cell>
          <cell r="B3439" t="str">
            <v>SP</v>
          </cell>
          <cell r="C3439">
            <v>35</v>
          </cell>
          <cell r="D3439" t="str">
            <v>Emilianópolis</v>
          </cell>
          <cell r="E3439">
            <v>3014</v>
          </cell>
          <cell r="F3439" t="str">
            <v>1 - Até 5000</v>
          </cell>
          <cell r="G3439" t="str">
            <v>3 - Sudeste</v>
          </cell>
          <cell r="H3439">
            <v>0.1</v>
          </cell>
        </row>
        <row r="3440">
          <cell r="A3440">
            <v>3515152</v>
          </cell>
          <cell r="B3440" t="str">
            <v>SP</v>
          </cell>
          <cell r="C3440">
            <v>35</v>
          </cell>
          <cell r="D3440" t="str">
            <v>Engenheiro Coelho</v>
          </cell>
          <cell r="E3440">
            <v>19566</v>
          </cell>
          <cell r="F3440" t="str">
            <v>3 - 10001 até 20000</v>
          </cell>
          <cell r="G3440" t="str">
            <v>3 - Sudeste</v>
          </cell>
          <cell r="H3440">
            <v>0.2</v>
          </cell>
        </row>
        <row r="3441">
          <cell r="A3441">
            <v>3515186</v>
          </cell>
          <cell r="B3441" t="str">
            <v>SP</v>
          </cell>
          <cell r="C3441">
            <v>35</v>
          </cell>
          <cell r="D3441" t="str">
            <v>Espírito Santo do Pinhal</v>
          </cell>
          <cell r="E3441">
            <v>39816</v>
          </cell>
          <cell r="F3441" t="str">
            <v>4 - 20001 até 50000</v>
          </cell>
          <cell r="G3441" t="str">
            <v>3 - Sudeste</v>
          </cell>
          <cell r="H3441">
            <v>0.16</v>
          </cell>
        </row>
        <row r="3442">
          <cell r="A3442">
            <v>3515194</v>
          </cell>
          <cell r="B3442" t="str">
            <v>SP</v>
          </cell>
          <cell r="C3442">
            <v>35</v>
          </cell>
          <cell r="D3442" t="str">
            <v>Espírito Santo do Turvo</v>
          </cell>
          <cell r="E3442">
            <v>4157</v>
          </cell>
          <cell r="F3442" t="str">
            <v>1 - Até 5000</v>
          </cell>
          <cell r="G3442" t="str">
            <v>3 - Sudeste</v>
          </cell>
          <cell r="H3442">
            <v>0.2</v>
          </cell>
        </row>
        <row r="3443">
          <cell r="A3443">
            <v>3515202</v>
          </cell>
          <cell r="B3443" t="str">
            <v>SP</v>
          </cell>
          <cell r="C3443">
            <v>35</v>
          </cell>
          <cell r="D3443" t="str">
            <v>Estrela dOeste</v>
          </cell>
          <cell r="E3443">
            <v>9417</v>
          </cell>
          <cell r="F3443" t="str">
            <v>2 - 5001 até 10000</v>
          </cell>
          <cell r="G3443" t="str">
            <v>3 - Sudeste</v>
          </cell>
          <cell r="H3443">
            <v>0.1</v>
          </cell>
        </row>
        <row r="3444">
          <cell r="A3444">
            <v>3515301</v>
          </cell>
          <cell r="B3444" t="str">
            <v>SP</v>
          </cell>
          <cell r="C3444">
            <v>35</v>
          </cell>
          <cell r="D3444" t="str">
            <v>Estrela do Norte</v>
          </cell>
          <cell r="E3444">
            <v>2703</v>
          </cell>
          <cell r="F3444" t="str">
            <v>1 - Até 5000</v>
          </cell>
          <cell r="G3444" t="str">
            <v>3 - Sudeste</v>
          </cell>
          <cell r="H3444">
            <v>0.16</v>
          </cell>
        </row>
        <row r="3445">
          <cell r="A3445">
            <v>3515350</v>
          </cell>
          <cell r="B3445" t="str">
            <v>SP</v>
          </cell>
          <cell r="C3445">
            <v>35</v>
          </cell>
          <cell r="D3445" t="str">
            <v>Euclides da Cunha Paulista</v>
          </cell>
          <cell r="E3445">
            <v>7924</v>
          </cell>
          <cell r="F3445" t="str">
            <v>2 - 5001 até 10000</v>
          </cell>
          <cell r="G3445" t="str">
            <v>3 - Sudeste</v>
          </cell>
          <cell r="H3445">
            <v>0.1</v>
          </cell>
        </row>
        <row r="3446">
          <cell r="A3446">
            <v>3515400</v>
          </cell>
          <cell r="B3446" t="str">
            <v>SP</v>
          </cell>
          <cell r="C3446">
            <v>35</v>
          </cell>
          <cell r="D3446" t="str">
            <v>Fartura</v>
          </cell>
          <cell r="E3446">
            <v>16641</v>
          </cell>
          <cell r="F3446" t="str">
            <v>3 - 10001 até 20000</v>
          </cell>
          <cell r="G3446" t="str">
            <v>3 - Sudeste</v>
          </cell>
          <cell r="H3446">
            <v>0.1</v>
          </cell>
        </row>
        <row r="3447">
          <cell r="A3447">
            <v>3515509</v>
          </cell>
          <cell r="B3447" t="str">
            <v>SP</v>
          </cell>
          <cell r="C3447">
            <v>35</v>
          </cell>
          <cell r="D3447" t="str">
            <v>Fernandópolis</v>
          </cell>
          <cell r="E3447">
            <v>71186</v>
          </cell>
          <cell r="F3447" t="str">
            <v>5 - 50001 até 100000</v>
          </cell>
          <cell r="G3447" t="str">
            <v>3 - Sudeste</v>
          </cell>
          <cell r="H3447">
            <v>0.1</v>
          </cell>
        </row>
        <row r="3448">
          <cell r="A3448">
            <v>3515608</v>
          </cell>
          <cell r="B3448" t="str">
            <v>SP</v>
          </cell>
          <cell r="C3448">
            <v>35</v>
          </cell>
          <cell r="D3448" t="str">
            <v>Fernando Prestes</v>
          </cell>
          <cell r="E3448">
            <v>5942</v>
          </cell>
          <cell r="F3448" t="str">
            <v>2 - 5001 até 10000</v>
          </cell>
          <cell r="G3448" t="str">
            <v>3 - Sudeste</v>
          </cell>
          <cell r="H3448">
            <v>0.2</v>
          </cell>
        </row>
        <row r="3449">
          <cell r="A3449">
            <v>3515657</v>
          </cell>
          <cell r="B3449" t="str">
            <v>SP</v>
          </cell>
          <cell r="C3449">
            <v>35</v>
          </cell>
          <cell r="D3449" t="str">
            <v>Fernão</v>
          </cell>
          <cell r="E3449">
            <v>1656</v>
          </cell>
          <cell r="F3449" t="str">
            <v>1 - Até 5000</v>
          </cell>
          <cell r="G3449" t="str">
            <v>3 - Sudeste</v>
          </cell>
          <cell r="H3449">
            <v>0.1</v>
          </cell>
        </row>
        <row r="3450">
          <cell r="A3450">
            <v>3515707</v>
          </cell>
          <cell r="B3450" t="str">
            <v>SP</v>
          </cell>
          <cell r="C3450">
            <v>35</v>
          </cell>
          <cell r="D3450" t="str">
            <v>Ferraz de Vasconcelos</v>
          </cell>
          <cell r="E3450">
            <v>179198</v>
          </cell>
          <cell r="F3450" t="str">
            <v>6 - 100001 até 500000</v>
          </cell>
          <cell r="G3450" t="str">
            <v>3 - Sudeste</v>
          </cell>
          <cell r="H3450">
            <v>0.1</v>
          </cell>
        </row>
        <row r="3451">
          <cell r="A3451">
            <v>3515806</v>
          </cell>
          <cell r="B3451" t="str">
            <v>SP</v>
          </cell>
          <cell r="C3451">
            <v>35</v>
          </cell>
          <cell r="D3451" t="str">
            <v>Flora Rica</v>
          </cell>
          <cell r="E3451">
            <v>1487</v>
          </cell>
          <cell r="F3451" t="str">
            <v>1 - Até 5000</v>
          </cell>
          <cell r="G3451" t="str">
            <v>3 - Sudeste</v>
          </cell>
          <cell r="H3451">
            <v>0.2</v>
          </cell>
        </row>
        <row r="3452">
          <cell r="A3452">
            <v>3515905</v>
          </cell>
          <cell r="B3452" t="str">
            <v>SP</v>
          </cell>
          <cell r="C3452">
            <v>35</v>
          </cell>
          <cell r="D3452" t="str">
            <v>Floreal</v>
          </cell>
          <cell r="E3452">
            <v>2733</v>
          </cell>
          <cell r="F3452" t="str">
            <v>1 - Até 5000</v>
          </cell>
          <cell r="G3452" t="str">
            <v>3 - Sudeste</v>
          </cell>
          <cell r="H3452">
            <v>0.1</v>
          </cell>
        </row>
        <row r="3453">
          <cell r="A3453">
            <v>3516002</v>
          </cell>
          <cell r="B3453" t="str">
            <v>SP</v>
          </cell>
          <cell r="C3453">
            <v>35</v>
          </cell>
          <cell r="D3453" t="str">
            <v>Flórida Paulista</v>
          </cell>
          <cell r="E3453">
            <v>12958</v>
          </cell>
          <cell r="F3453" t="str">
            <v>3 - 10001 até 20000</v>
          </cell>
          <cell r="G3453" t="str">
            <v>3 - Sudeste</v>
          </cell>
          <cell r="H3453">
            <v>0.1</v>
          </cell>
        </row>
        <row r="3454">
          <cell r="A3454">
            <v>3516101</v>
          </cell>
          <cell r="B3454" t="str">
            <v>SP</v>
          </cell>
          <cell r="C3454">
            <v>35</v>
          </cell>
          <cell r="D3454" t="str">
            <v>Florínea</v>
          </cell>
          <cell r="E3454">
            <v>3851</v>
          </cell>
          <cell r="F3454" t="str">
            <v>1 - Até 5000</v>
          </cell>
          <cell r="G3454" t="str">
            <v>3 - Sudeste</v>
          </cell>
          <cell r="H3454">
            <v>0.1</v>
          </cell>
        </row>
        <row r="3455">
          <cell r="A3455">
            <v>3516200</v>
          </cell>
          <cell r="B3455" t="str">
            <v>SP</v>
          </cell>
          <cell r="C3455">
            <v>35</v>
          </cell>
          <cell r="D3455" t="str">
            <v>Franca</v>
          </cell>
          <cell r="E3455">
            <v>352536</v>
          </cell>
          <cell r="F3455" t="str">
            <v>6 - 100001 até 500000</v>
          </cell>
          <cell r="G3455" t="str">
            <v>3 - Sudeste</v>
          </cell>
          <cell r="H3455">
            <v>0.1</v>
          </cell>
        </row>
        <row r="3456">
          <cell r="A3456">
            <v>3516309</v>
          </cell>
          <cell r="B3456" t="str">
            <v>SP</v>
          </cell>
          <cell r="C3456">
            <v>35</v>
          </cell>
          <cell r="D3456" t="str">
            <v>Francisco Morato</v>
          </cell>
          <cell r="E3456">
            <v>165139</v>
          </cell>
          <cell r="F3456" t="str">
            <v>6 - 100001 até 500000</v>
          </cell>
          <cell r="G3456" t="str">
            <v>3 - Sudeste</v>
          </cell>
          <cell r="H3456">
            <v>0.16</v>
          </cell>
        </row>
        <row r="3457">
          <cell r="A3457">
            <v>3516408</v>
          </cell>
          <cell r="B3457" t="str">
            <v>SP</v>
          </cell>
          <cell r="C3457">
            <v>35</v>
          </cell>
          <cell r="D3457" t="str">
            <v>Franco da Rocha</v>
          </cell>
          <cell r="E3457">
            <v>144849</v>
          </cell>
          <cell r="F3457" t="str">
            <v>6 - 100001 até 500000</v>
          </cell>
          <cell r="G3457" t="str">
            <v>3 - Sudeste</v>
          </cell>
          <cell r="H3457">
            <v>0.2</v>
          </cell>
        </row>
        <row r="3458">
          <cell r="A3458">
            <v>3516507</v>
          </cell>
          <cell r="B3458" t="str">
            <v>SP</v>
          </cell>
          <cell r="C3458">
            <v>35</v>
          </cell>
          <cell r="D3458" t="str">
            <v>Gabriel Monteiro</v>
          </cell>
          <cell r="E3458">
            <v>2763</v>
          </cell>
          <cell r="F3458" t="str">
            <v>1 - Até 5000</v>
          </cell>
          <cell r="G3458" t="str">
            <v>3 - Sudeste</v>
          </cell>
          <cell r="H3458">
            <v>0.16</v>
          </cell>
        </row>
        <row r="3459">
          <cell r="A3459">
            <v>3516606</v>
          </cell>
          <cell r="B3459" t="str">
            <v>SP</v>
          </cell>
          <cell r="C3459">
            <v>35</v>
          </cell>
          <cell r="D3459" t="str">
            <v>Gália</v>
          </cell>
          <cell r="E3459">
            <v>6380</v>
          </cell>
          <cell r="F3459" t="str">
            <v>2 - 5001 até 10000</v>
          </cell>
          <cell r="G3459" t="str">
            <v>3 - Sudeste</v>
          </cell>
          <cell r="H3459">
            <v>0.1</v>
          </cell>
        </row>
        <row r="3460">
          <cell r="A3460">
            <v>3516705</v>
          </cell>
          <cell r="B3460" t="str">
            <v>SP</v>
          </cell>
          <cell r="C3460">
            <v>35</v>
          </cell>
          <cell r="D3460" t="str">
            <v>Garça</v>
          </cell>
          <cell r="E3460">
            <v>42110</v>
          </cell>
          <cell r="F3460" t="str">
            <v>4 - 20001 até 50000</v>
          </cell>
          <cell r="G3460" t="str">
            <v>3 - Sudeste</v>
          </cell>
          <cell r="H3460">
            <v>0.3</v>
          </cell>
        </row>
        <row r="3461">
          <cell r="A3461">
            <v>3516804</v>
          </cell>
          <cell r="B3461" t="str">
            <v>SP</v>
          </cell>
          <cell r="C3461">
            <v>35</v>
          </cell>
          <cell r="D3461" t="str">
            <v>Gastão Vidigal</v>
          </cell>
          <cell r="E3461">
            <v>3252</v>
          </cell>
          <cell r="F3461" t="str">
            <v>1 - Até 5000</v>
          </cell>
          <cell r="G3461" t="str">
            <v>3 - Sudeste</v>
          </cell>
          <cell r="H3461">
            <v>0.1</v>
          </cell>
        </row>
        <row r="3462">
          <cell r="A3462">
            <v>3516853</v>
          </cell>
          <cell r="B3462" t="str">
            <v>SP</v>
          </cell>
          <cell r="C3462">
            <v>35</v>
          </cell>
          <cell r="D3462" t="str">
            <v>Gavião Peixoto</v>
          </cell>
          <cell r="E3462">
            <v>4702</v>
          </cell>
          <cell r="F3462" t="str">
            <v>1 - Até 5000</v>
          </cell>
          <cell r="G3462" t="str">
            <v>3 - Sudeste</v>
          </cell>
          <cell r="H3462">
            <v>0.26</v>
          </cell>
        </row>
        <row r="3463">
          <cell r="A3463">
            <v>3516903</v>
          </cell>
          <cell r="B3463" t="str">
            <v>SP</v>
          </cell>
          <cell r="C3463">
            <v>35</v>
          </cell>
          <cell r="D3463" t="str">
            <v>General Salgado</v>
          </cell>
          <cell r="E3463">
            <v>10312</v>
          </cell>
          <cell r="F3463" t="str">
            <v>3 - 10001 até 20000</v>
          </cell>
          <cell r="G3463" t="str">
            <v>3 - Sudeste</v>
          </cell>
          <cell r="H3463">
            <v>0.1</v>
          </cell>
        </row>
        <row r="3464">
          <cell r="A3464">
            <v>3517000</v>
          </cell>
          <cell r="B3464" t="str">
            <v>SP</v>
          </cell>
          <cell r="C3464">
            <v>35</v>
          </cell>
          <cell r="D3464" t="str">
            <v>Getulina</v>
          </cell>
          <cell r="E3464">
            <v>10232</v>
          </cell>
          <cell r="F3464" t="str">
            <v>3 - 10001 até 20000</v>
          </cell>
          <cell r="G3464" t="str">
            <v>3 - Sudeste</v>
          </cell>
          <cell r="H3464">
            <v>0.1</v>
          </cell>
        </row>
        <row r="3465">
          <cell r="A3465">
            <v>3517109</v>
          </cell>
          <cell r="B3465" t="str">
            <v>SP</v>
          </cell>
          <cell r="C3465">
            <v>35</v>
          </cell>
          <cell r="D3465" t="str">
            <v>Glicério</v>
          </cell>
          <cell r="E3465">
            <v>4138</v>
          </cell>
          <cell r="F3465" t="str">
            <v>1 - Até 5000</v>
          </cell>
          <cell r="G3465" t="str">
            <v>3 - Sudeste</v>
          </cell>
          <cell r="H3465">
            <v>0.1</v>
          </cell>
        </row>
        <row r="3466">
          <cell r="A3466">
            <v>3517208</v>
          </cell>
          <cell r="B3466" t="str">
            <v>SP</v>
          </cell>
          <cell r="C3466">
            <v>35</v>
          </cell>
          <cell r="D3466" t="str">
            <v>Guaiçara</v>
          </cell>
          <cell r="E3466">
            <v>11239</v>
          </cell>
          <cell r="F3466" t="str">
            <v>3 - 10001 até 20000</v>
          </cell>
          <cell r="G3466" t="str">
            <v>3 - Sudeste</v>
          </cell>
          <cell r="H3466">
            <v>0.1</v>
          </cell>
        </row>
        <row r="3467">
          <cell r="A3467">
            <v>3517307</v>
          </cell>
          <cell r="B3467" t="str">
            <v>SP</v>
          </cell>
          <cell r="C3467">
            <v>35</v>
          </cell>
          <cell r="D3467" t="str">
            <v>Guaimbê</v>
          </cell>
          <cell r="E3467">
            <v>5512</v>
          </cell>
          <cell r="F3467" t="str">
            <v>2 - 5001 até 10000</v>
          </cell>
          <cell r="G3467" t="str">
            <v>3 - Sudeste</v>
          </cell>
          <cell r="H3467">
            <v>0.1</v>
          </cell>
        </row>
        <row r="3468">
          <cell r="A3468">
            <v>3517406</v>
          </cell>
          <cell r="B3468" t="str">
            <v>SP</v>
          </cell>
          <cell r="C3468">
            <v>35</v>
          </cell>
          <cell r="D3468" t="str">
            <v>Guaíra</v>
          </cell>
          <cell r="E3468">
            <v>39279</v>
          </cell>
          <cell r="F3468" t="str">
            <v>4 - 20001 até 50000</v>
          </cell>
          <cell r="G3468" t="str">
            <v>3 - Sudeste</v>
          </cell>
          <cell r="H3468">
            <v>0.3</v>
          </cell>
        </row>
        <row r="3469">
          <cell r="A3469">
            <v>3517505</v>
          </cell>
          <cell r="B3469" t="str">
            <v>SP</v>
          </cell>
          <cell r="C3469">
            <v>35</v>
          </cell>
          <cell r="D3469" t="str">
            <v>Guapiaçu</v>
          </cell>
          <cell r="E3469">
            <v>21711</v>
          </cell>
          <cell r="F3469" t="str">
            <v>4 - 20001 até 50000</v>
          </cell>
          <cell r="G3469" t="str">
            <v>3 - Sudeste</v>
          </cell>
          <cell r="H3469">
            <v>0.24</v>
          </cell>
        </row>
        <row r="3470">
          <cell r="A3470">
            <v>3517604</v>
          </cell>
          <cell r="B3470" t="str">
            <v>SP</v>
          </cell>
          <cell r="C3470">
            <v>35</v>
          </cell>
          <cell r="D3470" t="str">
            <v>Guapiara</v>
          </cell>
          <cell r="E3470">
            <v>17071</v>
          </cell>
          <cell r="F3470" t="str">
            <v>3 - 10001 até 20000</v>
          </cell>
          <cell r="G3470" t="str">
            <v>3 - Sudeste</v>
          </cell>
          <cell r="H3470">
            <v>0.26</v>
          </cell>
        </row>
        <row r="3471">
          <cell r="A3471">
            <v>3517703</v>
          </cell>
          <cell r="B3471" t="str">
            <v>SP</v>
          </cell>
          <cell r="C3471">
            <v>35</v>
          </cell>
          <cell r="D3471" t="str">
            <v>Guará</v>
          </cell>
          <cell r="E3471">
            <v>18606</v>
          </cell>
          <cell r="F3471" t="str">
            <v>3 - 10001 até 20000</v>
          </cell>
          <cell r="G3471" t="str">
            <v>3 - Sudeste</v>
          </cell>
          <cell r="H3471">
            <v>0.1</v>
          </cell>
        </row>
        <row r="3472">
          <cell r="A3472">
            <v>3517802</v>
          </cell>
          <cell r="B3472" t="str">
            <v>SP</v>
          </cell>
          <cell r="C3472">
            <v>35</v>
          </cell>
          <cell r="D3472" t="str">
            <v>Guaraçaí</v>
          </cell>
          <cell r="E3472">
            <v>7441</v>
          </cell>
          <cell r="F3472" t="str">
            <v>2 - 5001 até 10000</v>
          </cell>
          <cell r="G3472" t="str">
            <v>3 - Sudeste</v>
          </cell>
          <cell r="H3472">
            <v>0.1</v>
          </cell>
        </row>
        <row r="3473">
          <cell r="A3473">
            <v>3517901</v>
          </cell>
          <cell r="B3473" t="str">
            <v>SP</v>
          </cell>
          <cell r="C3473">
            <v>35</v>
          </cell>
          <cell r="D3473" t="str">
            <v>Guaraci</v>
          </cell>
          <cell r="E3473">
            <v>10350</v>
          </cell>
          <cell r="F3473" t="str">
            <v>3 - 10001 até 20000</v>
          </cell>
          <cell r="G3473" t="str">
            <v>3 - Sudeste</v>
          </cell>
          <cell r="H3473">
            <v>0.3</v>
          </cell>
        </row>
        <row r="3474">
          <cell r="A3474">
            <v>3518008</v>
          </cell>
          <cell r="B3474" t="str">
            <v>SP</v>
          </cell>
          <cell r="C3474">
            <v>35</v>
          </cell>
          <cell r="D3474" t="str">
            <v>Guarani dOeste</v>
          </cell>
          <cell r="E3474">
            <v>1968</v>
          </cell>
          <cell r="F3474" t="str">
            <v>1 - Até 5000</v>
          </cell>
          <cell r="G3474" t="str">
            <v>3 - Sudeste</v>
          </cell>
          <cell r="H3474">
            <v>0.24</v>
          </cell>
        </row>
        <row r="3475">
          <cell r="A3475">
            <v>3518107</v>
          </cell>
          <cell r="B3475" t="str">
            <v>SP</v>
          </cell>
          <cell r="C3475">
            <v>35</v>
          </cell>
          <cell r="D3475" t="str">
            <v>Guarantã</v>
          </cell>
          <cell r="E3475">
            <v>6427</v>
          </cell>
          <cell r="F3475" t="str">
            <v>2 - 5001 até 10000</v>
          </cell>
          <cell r="G3475" t="str">
            <v>3 - Sudeste</v>
          </cell>
          <cell r="H3475">
            <v>0.1</v>
          </cell>
        </row>
        <row r="3476">
          <cell r="A3476">
            <v>3518206</v>
          </cell>
          <cell r="B3476" t="str">
            <v>SP</v>
          </cell>
          <cell r="C3476">
            <v>35</v>
          </cell>
          <cell r="D3476" t="str">
            <v>Guararapes</v>
          </cell>
          <cell r="E3476">
            <v>31043</v>
          </cell>
          <cell r="F3476" t="str">
            <v>4 - 20001 até 50000</v>
          </cell>
          <cell r="G3476" t="str">
            <v>3 - Sudeste</v>
          </cell>
          <cell r="H3476">
            <v>0.1</v>
          </cell>
        </row>
        <row r="3477">
          <cell r="A3477">
            <v>3518305</v>
          </cell>
          <cell r="B3477" t="str">
            <v>SP</v>
          </cell>
          <cell r="C3477">
            <v>35</v>
          </cell>
          <cell r="D3477" t="str">
            <v>Guararema</v>
          </cell>
          <cell r="E3477">
            <v>31236</v>
          </cell>
          <cell r="F3477" t="str">
            <v>4 - 20001 até 50000</v>
          </cell>
          <cell r="G3477" t="str">
            <v>3 - Sudeste</v>
          </cell>
          <cell r="H3477">
            <v>0.1</v>
          </cell>
        </row>
        <row r="3478">
          <cell r="A3478">
            <v>3518404</v>
          </cell>
          <cell r="B3478" t="str">
            <v>SP</v>
          </cell>
          <cell r="C3478">
            <v>35</v>
          </cell>
          <cell r="D3478" t="str">
            <v>Guaratinguetá</v>
          </cell>
          <cell r="E3478">
            <v>118044</v>
          </cell>
          <cell r="F3478" t="str">
            <v>6 - 100001 até 500000</v>
          </cell>
          <cell r="G3478" t="str">
            <v>3 - Sudeste</v>
          </cell>
          <cell r="H3478">
            <v>0.4</v>
          </cell>
        </row>
        <row r="3479">
          <cell r="A3479">
            <v>3518503</v>
          </cell>
          <cell r="B3479" t="str">
            <v>SP</v>
          </cell>
          <cell r="C3479">
            <v>35</v>
          </cell>
          <cell r="D3479" t="str">
            <v>Guareí</v>
          </cell>
          <cell r="E3479">
            <v>15013</v>
          </cell>
          <cell r="F3479" t="str">
            <v>3 - 10001 até 20000</v>
          </cell>
          <cell r="G3479" t="str">
            <v>3 - Sudeste</v>
          </cell>
          <cell r="H3479">
            <v>0.1</v>
          </cell>
        </row>
        <row r="3480">
          <cell r="A3480">
            <v>3518602</v>
          </cell>
          <cell r="B3480" t="str">
            <v>SP</v>
          </cell>
          <cell r="C3480">
            <v>35</v>
          </cell>
          <cell r="D3480" t="str">
            <v>Guariba</v>
          </cell>
          <cell r="E3480">
            <v>37498</v>
          </cell>
          <cell r="F3480" t="str">
            <v>4 - 20001 até 50000</v>
          </cell>
          <cell r="G3480" t="str">
            <v>3 - Sudeste</v>
          </cell>
          <cell r="H3480">
            <v>0.16</v>
          </cell>
        </row>
        <row r="3481">
          <cell r="A3481">
            <v>3518701</v>
          </cell>
          <cell r="B3481" t="str">
            <v>SP</v>
          </cell>
          <cell r="C3481">
            <v>35</v>
          </cell>
          <cell r="D3481" t="str">
            <v>Guarujá</v>
          </cell>
          <cell r="E3481">
            <v>287634</v>
          </cell>
          <cell r="F3481" t="str">
            <v>6 - 100001 até 500000</v>
          </cell>
          <cell r="G3481" t="str">
            <v>3 - Sudeste</v>
          </cell>
          <cell r="H3481">
            <v>0.26</v>
          </cell>
        </row>
        <row r="3482">
          <cell r="A3482">
            <v>3518800</v>
          </cell>
          <cell r="B3482" t="str">
            <v>SP</v>
          </cell>
          <cell r="C3482">
            <v>35</v>
          </cell>
          <cell r="D3482" t="str">
            <v>Guarulhos</v>
          </cell>
          <cell r="E3482">
            <v>1291771</v>
          </cell>
          <cell r="F3482" t="str">
            <v>7 - Maior que 500000</v>
          </cell>
          <cell r="G3482" t="str">
            <v>3 - Sudeste</v>
          </cell>
          <cell r="H3482">
            <v>0.6</v>
          </cell>
        </row>
        <row r="3483">
          <cell r="A3483">
            <v>3518859</v>
          </cell>
          <cell r="B3483" t="str">
            <v>SP</v>
          </cell>
          <cell r="C3483">
            <v>35</v>
          </cell>
          <cell r="D3483" t="str">
            <v>Guatapará</v>
          </cell>
          <cell r="E3483">
            <v>7320</v>
          </cell>
          <cell r="F3483" t="str">
            <v>2 - 5001 até 10000</v>
          </cell>
          <cell r="G3483" t="str">
            <v>3 - Sudeste</v>
          </cell>
          <cell r="H3483">
            <v>0.1</v>
          </cell>
        </row>
        <row r="3484">
          <cell r="A3484">
            <v>3518909</v>
          </cell>
          <cell r="B3484" t="str">
            <v>SP</v>
          </cell>
          <cell r="C3484">
            <v>35</v>
          </cell>
          <cell r="D3484" t="str">
            <v>Guzolândia</v>
          </cell>
          <cell r="E3484">
            <v>4246</v>
          </cell>
          <cell r="F3484" t="str">
            <v>1 - Até 5000</v>
          </cell>
          <cell r="G3484" t="str">
            <v>3 - Sudeste</v>
          </cell>
          <cell r="H3484">
            <v>0.1</v>
          </cell>
        </row>
        <row r="3485">
          <cell r="A3485">
            <v>3519006</v>
          </cell>
          <cell r="B3485" t="str">
            <v>SP</v>
          </cell>
          <cell r="C3485">
            <v>35</v>
          </cell>
          <cell r="D3485" t="str">
            <v>Herculândia</v>
          </cell>
          <cell r="E3485">
            <v>9125</v>
          </cell>
          <cell r="F3485" t="str">
            <v>2 - 5001 até 10000</v>
          </cell>
          <cell r="G3485" t="str">
            <v>3 - Sudeste</v>
          </cell>
          <cell r="H3485">
            <v>0.1</v>
          </cell>
        </row>
        <row r="3486">
          <cell r="A3486">
            <v>3519055</v>
          </cell>
          <cell r="B3486" t="str">
            <v>SP</v>
          </cell>
          <cell r="C3486">
            <v>35</v>
          </cell>
          <cell r="D3486" t="str">
            <v>Holambra</v>
          </cell>
          <cell r="E3486">
            <v>15094</v>
          </cell>
          <cell r="F3486" t="str">
            <v>3 - 10001 até 20000</v>
          </cell>
          <cell r="G3486" t="str">
            <v>3 - Sudeste</v>
          </cell>
          <cell r="H3486">
            <v>0.1</v>
          </cell>
        </row>
        <row r="3487">
          <cell r="A3487">
            <v>3519071</v>
          </cell>
          <cell r="B3487" t="str">
            <v>SP</v>
          </cell>
          <cell r="C3487">
            <v>35</v>
          </cell>
          <cell r="D3487" t="str">
            <v>Hortolândia</v>
          </cell>
          <cell r="E3487">
            <v>236641</v>
          </cell>
          <cell r="F3487" t="str">
            <v>6 - 100001 até 500000</v>
          </cell>
          <cell r="G3487" t="str">
            <v>3 - Sudeste</v>
          </cell>
          <cell r="H3487">
            <v>0.36</v>
          </cell>
        </row>
        <row r="3488">
          <cell r="A3488">
            <v>3519105</v>
          </cell>
          <cell r="B3488" t="str">
            <v>SP</v>
          </cell>
          <cell r="C3488">
            <v>35</v>
          </cell>
          <cell r="D3488" t="str">
            <v>Iacanga</v>
          </cell>
          <cell r="E3488">
            <v>10437</v>
          </cell>
          <cell r="F3488" t="str">
            <v>3 - 10001 até 20000</v>
          </cell>
          <cell r="G3488" t="str">
            <v>3 - Sudeste</v>
          </cell>
          <cell r="H3488">
            <v>0.1</v>
          </cell>
        </row>
        <row r="3489">
          <cell r="A3489">
            <v>3519204</v>
          </cell>
          <cell r="B3489" t="str">
            <v>SP</v>
          </cell>
          <cell r="C3489">
            <v>35</v>
          </cell>
          <cell r="D3489" t="str">
            <v>Iacri</v>
          </cell>
          <cell r="E3489">
            <v>6131</v>
          </cell>
          <cell r="F3489" t="str">
            <v>2 - 5001 até 10000</v>
          </cell>
          <cell r="G3489" t="str">
            <v>3 - Sudeste</v>
          </cell>
          <cell r="H3489">
            <v>0.1</v>
          </cell>
        </row>
        <row r="3490">
          <cell r="A3490">
            <v>3519253</v>
          </cell>
          <cell r="B3490" t="str">
            <v>SP</v>
          </cell>
          <cell r="C3490">
            <v>35</v>
          </cell>
          <cell r="D3490" t="str">
            <v>Iaras</v>
          </cell>
          <cell r="E3490">
            <v>8010</v>
          </cell>
          <cell r="F3490" t="str">
            <v>2 - 5001 até 10000</v>
          </cell>
          <cell r="G3490" t="str">
            <v>3 - Sudeste</v>
          </cell>
          <cell r="H3490">
            <v>0.2</v>
          </cell>
        </row>
        <row r="3491">
          <cell r="A3491">
            <v>3519303</v>
          </cell>
          <cell r="B3491" t="str">
            <v>SP</v>
          </cell>
          <cell r="C3491">
            <v>35</v>
          </cell>
          <cell r="D3491" t="str">
            <v>Ibaté</v>
          </cell>
          <cell r="E3491">
            <v>32178</v>
          </cell>
          <cell r="F3491" t="str">
            <v>4 - 20001 até 50000</v>
          </cell>
          <cell r="G3491" t="str">
            <v>3 - Sudeste</v>
          </cell>
          <cell r="H3491">
            <v>0.26</v>
          </cell>
        </row>
        <row r="3492">
          <cell r="A3492">
            <v>3519402</v>
          </cell>
          <cell r="B3492" t="str">
            <v>SP</v>
          </cell>
          <cell r="C3492">
            <v>35</v>
          </cell>
          <cell r="D3492" t="str">
            <v>Ibirá</v>
          </cell>
          <cell r="E3492">
            <v>11690</v>
          </cell>
          <cell r="F3492" t="str">
            <v>3 - 10001 até 20000</v>
          </cell>
          <cell r="G3492" t="str">
            <v>3 - Sudeste</v>
          </cell>
          <cell r="H3492">
            <v>0.1</v>
          </cell>
        </row>
        <row r="3493">
          <cell r="A3493">
            <v>3519501</v>
          </cell>
          <cell r="B3493" t="str">
            <v>SP</v>
          </cell>
          <cell r="C3493">
            <v>35</v>
          </cell>
          <cell r="D3493" t="str">
            <v>Ibirarema</v>
          </cell>
          <cell r="E3493">
            <v>6385</v>
          </cell>
          <cell r="F3493" t="str">
            <v>2 - 5001 até 10000</v>
          </cell>
          <cell r="G3493" t="str">
            <v>3 - Sudeste</v>
          </cell>
          <cell r="H3493">
            <v>0.1</v>
          </cell>
        </row>
        <row r="3494">
          <cell r="A3494">
            <v>3519600</v>
          </cell>
          <cell r="B3494" t="str">
            <v>SP</v>
          </cell>
          <cell r="C3494">
            <v>35</v>
          </cell>
          <cell r="D3494" t="str">
            <v>Ibitinga</v>
          </cell>
          <cell r="E3494">
            <v>60033</v>
          </cell>
          <cell r="F3494" t="str">
            <v>5 - 50001 até 100000</v>
          </cell>
          <cell r="G3494" t="str">
            <v>3 - Sudeste</v>
          </cell>
          <cell r="H3494">
            <v>0.2</v>
          </cell>
        </row>
        <row r="3495">
          <cell r="A3495">
            <v>3519709</v>
          </cell>
          <cell r="B3495" t="str">
            <v>SP</v>
          </cell>
          <cell r="C3495">
            <v>35</v>
          </cell>
          <cell r="D3495" t="str">
            <v>Ibiúna</v>
          </cell>
          <cell r="E3495">
            <v>75605</v>
          </cell>
          <cell r="F3495" t="str">
            <v>5 - 50001 até 100000</v>
          </cell>
          <cell r="G3495" t="str">
            <v>3 - Sudeste</v>
          </cell>
          <cell r="H3495">
            <v>0.2</v>
          </cell>
        </row>
        <row r="3496">
          <cell r="A3496">
            <v>3519808</v>
          </cell>
          <cell r="B3496" t="str">
            <v>SP</v>
          </cell>
          <cell r="C3496">
            <v>35</v>
          </cell>
          <cell r="D3496" t="str">
            <v>Icém</v>
          </cell>
          <cell r="E3496">
            <v>7819</v>
          </cell>
          <cell r="F3496" t="str">
            <v>2 - 5001 até 10000</v>
          </cell>
          <cell r="G3496" t="str">
            <v>3 - Sudeste</v>
          </cell>
          <cell r="H3496">
            <v>0.1</v>
          </cell>
        </row>
        <row r="3497">
          <cell r="A3497">
            <v>3519907</v>
          </cell>
          <cell r="B3497" t="str">
            <v>SP</v>
          </cell>
          <cell r="C3497">
            <v>35</v>
          </cell>
          <cell r="D3497" t="str">
            <v>Iepê</v>
          </cell>
          <cell r="E3497">
            <v>7619</v>
          </cell>
          <cell r="F3497" t="str">
            <v>2 - 5001 até 10000</v>
          </cell>
          <cell r="G3497" t="str">
            <v>3 - Sudeste</v>
          </cell>
          <cell r="H3497">
            <v>0.2</v>
          </cell>
        </row>
        <row r="3498">
          <cell r="A3498">
            <v>3520004</v>
          </cell>
          <cell r="B3498" t="str">
            <v>SP</v>
          </cell>
          <cell r="C3498">
            <v>35</v>
          </cell>
          <cell r="D3498" t="str">
            <v>Igaraçu do Tietê</v>
          </cell>
          <cell r="E3498">
            <v>23106</v>
          </cell>
          <cell r="F3498" t="str">
            <v>4 - 20001 até 50000</v>
          </cell>
          <cell r="G3498" t="str">
            <v>3 - Sudeste</v>
          </cell>
          <cell r="H3498">
            <v>0.1</v>
          </cell>
        </row>
        <row r="3499">
          <cell r="A3499">
            <v>3520103</v>
          </cell>
          <cell r="B3499" t="str">
            <v>SP</v>
          </cell>
          <cell r="C3499">
            <v>35</v>
          </cell>
          <cell r="D3499" t="str">
            <v>Igarapava</v>
          </cell>
          <cell r="E3499">
            <v>26212</v>
          </cell>
          <cell r="F3499" t="str">
            <v>4 - 20001 até 50000</v>
          </cell>
          <cell r="G3499" t="str">
            <v>3 - Sudeste</v>
          </cell>
          <cell r="H3499">
            <v>0.1</v>
          </cell>
        </row>
        <row r="3500">
          <cell r="A3500">
            <v>3520202</v>
          </cell>
          <cell r="B3500" t="str">
            <v>SP</v>
          </cell>
          <cell r="C3500">
            <v>35</v>
          </cell>
          <cell r="D3500" t="str">
            <v>Igaratá</v>
          </cell>
          <cell r="E3500">
            <v>10605</v>
          </cell>
          <cell r="F3500" t="str">
            <v>3 - 10001 até 20000</v>
          </cell>
          <cell r="G3500" t="str">
            <v>3 - Sudeste</v>
          </cell>
          <cell r="H3500">
            <v>0.1</v>
          </cell>
        </row>
        <row r="3501">
          <cell r="A3501">
            <v>3520301</v>
          </cell>
          <cell r="B3501" t="str">
            <v>SP</v>
          </cell>
          <cell r="C3501">
            <v>35</v>
          </cell>
          <cell r="D3501" t="str">
            <v>Iguape</v>
          </cell>
          <cell r="E3501">
            <v>29115</v>
          </cell>
          <cell r="F3501" t="str">
            <v>4 - 20001 até 50000</v>
          </cell>
          <cell r="G3501" t="str">
            <v>3 - Sudeste</v>
          </cell>
          <cell r="H3501">
            <v>0.16</v>
          </cell>
        </row>
        <row r="3502">
          <cell r="A3502">
            <v>3520400</v>
          </cell>
          <cell r="B3502" t="str">
            <v>SP</v>
          </cell>
          <cell r="C3502">
            <v>35</v>
          </cell>
          <cell r="D3502" t="str">
            <v>Ilhabela</v>
          </cell>
          <cell r="E3502">
            <v>34934</v>
          </cell>
          <cell r="F3502" t="str">
            <v>4 - 20001 até 50000</v>
          </cell>
          <cell r="G3502" t="str">
            <v>3 - Sudeste</v>
          </cell>
          <cell r="H3502">
            <v>0.1</v>
          </cell>
        </row>
        <row r="3503">
          <cell r="A3503">
            <v>3520426</v>
          </cell>
          <cell r="B3503" t="str">
            <v>SP</v>
          </cell>
          <cell r="C3503">
            <v>35</v>
          </cell>
          <cell r="D3503" t="str">
            <v>Ilha Comprida</v>
          </cell>
          <cell r="E3503">
            <v>13419</v>
          </cell>
          <cell r="F3503" t="str">
            <v>3 - 10001 até 20000</v>
          </cell>
          <cell r="G3503" t="str">
            <v>3 - Sudeste</v>
          </cell>
          <cell r="H3503">
            <v>0.1</v>
          </cell>
        </row>
        <row r="3504">
          <cell r="A3504">
            <v>3520442</v>
          </cell>
          <cell r="B3504" t="str">
            <v>SP</v>
          </cell>
          <cell r="C3504">
            <v>35</v>
          </cell>
          <cell r="D3504" t="str">
            <v>Ilha Solteira</v>
          </cell>
          <cell r="E3504">
            <v>25549</v>
          </cell>
          <cell r="F3504" t="str">
            <v>4 - 20001 até 50000</v>
          </cell>
          <cell r="G3504" t="str">
            <v>3 - Sudeste</v>
          </cell>
          <cell r="H3504">
            <v>0.1</v>
          </cell>
        </row>
        <row r="3505">
          <cell r="A3505">
            <v>3520509</v>
          </cell>
          <cell r="B3505" t="str">
            <v>SP</v>
          </cell>
          <cell r="C3505">
            <v>35</v>
          </cell>
          <cell r="D3505" t="str">
            <v>Indaiatuba</v>
          </cell>
          <cell r="E3505">
            <v>255748</v>
          </cell>
          <cell r="F3505" t="str">
            <v>6 - 100001 até 500000</v>
          </cell>
          <cell r="G3505" t="str">
            <v>3 - Sudeste</v>
          </cell>
          <cell r="H3505">
            <v>0.16</v>
          </cell>
        </row>
        <row r="3506">
          <cell r="A3506">
            <v>3520608</v>
          </cell>
          <cell r="B3506" t="str">
            <v>SP</v>
          </cell>
          <cell r="C3506">
            <v>35</v>
          </cell>
          <cell r="D3506" t="str">
            <v>Indiana</v>
          </cell>
          <cell r="E3506">
            <v>5090</v>
          </cell>
          <cell r="F3506" t="str">
            <v>2 - 5001 até 10000</v>
          </cell>
          <cell r="G3506" t="str">
            <v>3 - Sudeste</v>
          </cell>
          <cell r="H3506">
            <v>0.1</v>
          </cell>
        </row>
        <row r="3507">
          <cell r="A3507">
            <v>3520707</v>
          </cell>
          <cell r="B3507" t="str">
            <v>SP</v>
          </cell>
          <cell r="C3507">
            <v>35</v>
          </cell>
          <cell r="D3507" t="str">
            <v>Indiaporã</v>
          </cell>
          <cell r="E3507">
            <v>4035</v>
          </cell>
          <cell r="F3507" t="str">
            <v>1 - Até 5000</v>
          </cell>
          <cell r="G3507" t="str">
            <v>3 - Sudeste</v>
          </cell>
          <cell r="H3507">
            <v>0.2</v>
          </cell>
        </row>
        <row r="3508">
          <cell r="A3508">
            <v>3520806</v>
          </cell>
          <cell r="B3508" t="str">
            <v>SP</v>
          </cell>
          <cell r="C3508">
            <v>35</v>
          </cell>
          <cell r="D3508" t="str">
            <v>Inúbia Paulista</v>
          </cell>
          <cell r="E3508">
            <v>3615</v>
          </cell>
          <cell r="F3508" t="str">
            <v>1 - Até 5000</v>
          </cell>
          <cell r="G3508" t="str">
            <v>3 - Sudeste</v>
          </cell>
          <cell r="H3508">
            <v>0.16</v>
          </cell>
        </row>
        <row r="3509">
          <cell r="A3509">
            <v>3520905</v>
          </cell>
          <cell r="B3509" t="str">
            <v>SP</v>
          </cell>
          <cell r="C3509">
            <v>35</v>
          </cell>
          <cell r="D3509" t="str">
            <v>Ipaussu</v>
          </cell>
          <cell r="E3509">
            <v>13712</v>
          </cell>
          <cell r="F3509" t="str">
            <v>3 - 10001 até 20000</v>
          </cell>
          <cell r="G3509" t="str">
            <v>3 - Sudeste</v>
          </cell>
          <cell r="H3509">
            <v>0.1</v>
          </cell>
        </row>
        <row r="3510">
          <cell r="A3510">
            <v>3521002</v>
          </cell>
          <cell r="B3510" t="str">
            <v>SP</v>
          </cell>
          <cell r="C3510">
            <v>35</v>
          </cell>
          <cell r="D3510" t="str">
            <v>Iperó</v>
          </cell>
          <cell r="E3510">
            <v>36459</v>
          </cell>
          <cell r="F3510" t="str">
            <v>4 - 20001 até 50000</v>
          </cell>
          <cell r="G3510" t="str">
            <v>3 - Sudeste</v>
          </cell>
          <cell r="H3510">
            <v>0.16</v>
          </cell>
        </row>
        <row r="3511">
          <cell r="A3511">
            <v>3521101</v>
          </cell>
          <cell r="B3511" t="str">
            <v>SP</v>
          </cell>
          <cell r="C3511">
            <v>35</v>
          </cell>
          <cell r="D3511" t="str">
            <v>Ipeúna</v>
          </cell>
          <cell r="E3511">
            <v>6831</v>
          </cell>
          <cell r="F3511" t="str">
            <v>2 - 5001 até 10000</v>
          </cell>
          <cell r="G3511" t="str">
            <v>3 - Sudeste</v>
          </cell>
          <cell r="H3511">
            <v>0.1</v>
          </cell>
        </row>
        <row r="3512">
          <cell r="A3512">
            <v>3521150</v>
          </cell>
          <cell r="B3512" t="str">
            <v>SP</v>
          </cell>
          <cell r="C3512">
            <v>35</v>
          </cell>
          <cell r="D3512" t="str">
            <v>Ipiguá</v>
          </cell>
          <cell r="E3512">
            <v>6761</v>
          </cell>
          <cell r="F3512" t="str">
            <v>2 - 5001 até 10000</v>
          </cell>
          <cell r="G3512" t="str">
            <v>3 - Sudeste</v>
          </cell>
          <cell r="H3512">
            <v>0.1</v>
          </cell>
        </row>
        <row r="3513">
          <cell r="A3513">
            <v>3521200</v>
          </cell>
          <cell r="B3513" t="str">
            <v>SP</v>
          </cell>
          <cell r="C3513">
            <v>35</v>
          </cell>
          <cell r="D3513" t="str">
            <v>Iporanga</v>
          </cell>
          <cell r="E3513">
            <v>4046</v>
          </cell>
          <cell r="F3513" t="str">
            <v>1 - Até 5000</v>
          </cell>
          <cell r="G3513" t="str">
            <v>3 - Sudeste</v>
          </cell>
          <cell r="H3513">
            <v>0.26</v>
          </cell>
        </row>
        <row r="3514">
          <cell r="A3514">
            <v>3521309</v>
          </cell>
          <cell r="B3514" t="str">
            <v>SP</v>
          </cell>
          <cell r="C3514">
            <v>35</v>
          </cell>
          <cell r="D3514" t="str">
            <v>Ipuã</v>
          </cell>
          <cell r="E3514">
            <v>14454</v>
          </cell>
          <cell r="F3514" t="str">
            <v>3 - 10001 até 20000</v>
          </cell>
          <cell r="G3514" t="str">
            <v>3 - Sudeste</v>
          </cell>
          <cell r="H3514">
            <v>0.2</v>
          </cell>
        </row>
        <row r="3515">
          <cell r="A3515">
            <v>3521408</v>
          </cell>
          <cell r="B3515" t="str">
            <v>SP</v>
          </cell>
          <cell r="C3515">
            <v>35</v>
          </cell>
          <cell r="D3515" t="str">
            <v>Iracemápolis</v>
          </cell>
          <cell r="E3515">
            <v>21967</v>
          </cell>
          <cell r="F3515" t="str">
            <v>4 - 20001 até 50000</v>
          </cell>
          <cell r="G3515" t="str">
            <v>3 - Sudeste</v>
          </cell>
          <cell r="H3515">
            <v>0.1</v>
          </cell>
        </row>
        <row r="3516">
          <cell r="A3516">
            <v>3521507</v>
          </cell>
          <cell r="B3516" t="str">
            <v>SP</v>
          </cell>
          <cell r="C3516">
            <v>35</v>
          </cell>
          <cell r="D3516" t="str">
            <v>Irapuã</v>
          </cell>
          <cell r="E3516">
            <v>6867</v>
          </cell>
          <cell r="F3516" t="str">
            <v>2 - 5001 até 10000</v>
          </cell>
          <cell r="G3516" t="str">
            <v>3 - Sudeste</v>
          </cell>
          <cell r="H3516">
            <v>0.24</v>
          </cell>
        </row>
        <row r="3517">
          <cell r="A3517">
            <v>3521606</v>
          </cell>
          <cell r="B3517" t="str">
            <v>SP</v>
          </cell>
          <cell r="C3517">
            <v>35</v>
          </cell>
          <cell r="D3517" t="str">
            <v>Irapuru</v>
          </cell>
          <cell r="E3517">
            <v>7085</v>
          </cell>
          <cell r="F3517" t="str">
            <v>2 - 5001 até 10000</v>
          </cell>
          <cell r="G3517" t="str">
            <v>3 - Sudeste</v>
          </cell>
          <cell r="H3517">
            <v>0.2</v>
          </cell>
        </row>
        <row r="3518">
          <cell r="A3518">
            <v>3521705</v>
          </cell>
          <cell r="B3518" t="str">
            <v>SP</v>
          </cell>
          <cell r="C3518">
            <v>35</v>
          </cell>
          <cell r="D3518" t="str">
            <v>Itaberá</v>
          </cell>
          <cell r="E3518">
            <v>17983</v>
          </cell>
          <cell r="F3518" t="str">
            <v>3 - 10001 até 20000</v>
          </cell>
          <cell r="G3518" t="str">
            <v>3 - Sudeste</v>
          </cell>
          <cell r="H3518">
            <v>0.3</v>
          </cell>
        </row>
        <row r="3519">
          <cell r="A3519">
            <v>3521804</v>
          </cell>
          <cell r="B3519" t="str">
            <v>SP</v>
          </cell>
          <cell r="C3519">
            <v>35</v>
          </cell>
          <cell r="D3519" t="str">
            <v>Itaí</v>
          </cell>
          <cell r="E3519">
            <v>25180</v>
          </cell>
          <cell r="F3519" t="str">
            <v>4 - 20001 até 50000</v>
          </cell>
          <cell r="G3519" t="str">
            <v>3 - Sudeste</v>
          </cell>
          <cell r="H3519">
            <v>0.1</v>
          </cell>
        </row>
        <row r="3520">
          <cell r="A3520">
            <v>3521903</v>
          </cell>
          <cell r="B3520" t="str">
            <v>SP</v>
          </cell>
          <cell r="C3520">
            <v>35</v>
          </cell>
          <cell r="D3520" t="str">
            <v>Itajobi</v>
          </cell>
          <cell r="E3520">
            <v>16989</v>
          </cell>
          <cell r="F3520" t="str">
            <v>3 - 10001 até 20000</v>
          </cell>
          <cell r="G3520" t="str">
            <v>3 - Sudeste</v>
          </cell>
          <cell r="H3520">
            <v>0.1</v>
          </cell>
        </row>
        <row r="3521">
          <cell r="A3521">
            <v>3522000</v>
          </cell>
          <cell r="B3521" t="str">
            <v>SP</v>
          </cell>
          <cell r="C3521">
            <v>35</v>
          </cell>
          <cell r="D3521" t="str">
            <v>Itaju</v>
          </cell>
          <cell r="E3521">
            <v>3618</v>
          </cell>
          <cell r="F3521" t="str">
            <v>1 - Até 5000</v>
          </cell>
          <cell r="G3521" t="str">
            <v>3 - Sudeste</v>
          </cell>
          <cell r="H3521">
            <v>0.1</v>
          </cell>
        </row>
        <row r="3522">
          <cell r="A3522">
            <v>3522109</v>
          </cell>
          <cell r="B3522" t="str">
            <v>SP</v>
          </cell>
          <cell r="C3522">
            <v>35</v>
          </cell>
          <cell r="D3522" t="str">
            <v>Itanhaém</v>
          </cell>
          <cell r="E3522">
            <v>112476</v>
          </cell>
          <cell r="F3522" t="str">
            <v>6 - 100001 até 500000</v>
          </cell>
          <cell r="G3522" t="str">
            <v>3 - Sudeste</v>
          </cell>
          <cell r="H3522">
            <v>0.1</v>
          </cell>
        </row>
        <row r="3523">
          <cell r="A3523">
            <v>3522158</v>
          </cell>
          <cell r="B3523" t="str">
            <v>SP</v>
          </cell>
          <cell r="C3523">
            <v>35</v>
          </cell>
          <cell r="D3523" t="str">
            <v>Itaoca</v>
          </cell>
          <cell r="E3523">
            <v>3422</v>
          </cell>
          <cell r="F3523" t="str">
            <v>1 - Até 5000</v>
          </cell>
          <cell r="G3523" t="str">
            <v>3 - Sudeste</v>
          </cell>
          <cell r="H3523">
            <v>0.16</v>
          </cell>
        </row>
        <row r="3524">
          <cell r="A3524">
            <v>3522208</v>
          </cell>
          <cell r="B3524" t="str">
            <v>SP</v>
          </cell>
          <cell r="C3524">
            <v>35</v>
          </cell>
          <cell r="D3524" t="str">
            <v>Itapecerica da Serra</v>
          </cell>
          <cell r="E3524">
            <v>158522</v>
          </cell>
          <cell r="F3524" t="str">
            <v>6 - 100001 até 500000</v>
          </cell>
          <cell r="G3524" t="str">
            <v>3 - Sudeste</v>
          </cell>
          <cell r="H3524">
            <v>0.16</v>
          </cell>
        </row>
        <row r="3525">
          <cell r="A3525">
            <v>3522307</v>
          </cell>
          <cell r="B3525" t="str">
            <v>SP</v>
          </cell>
          <cell r="C3525">
            <v>35</v>
          </cell>
          <cell r="D3525" t="str">
            <v>Itapetininga</v>
          </cell>
          <cell r="E3525">
            <v>157790</v>
          </cell>
          <cell r="F3525" t="str">
            <v>6 - 100001 até 500000</v>
          </cell>
          <cell r="G3525" t="str">
            <v>3 - Sudeste</v>
          </cell>
          <cell r="H3525">
            <v>0.1</v>
          </cell>
        </row>
        <row r="3526">
          <cell r="A3526">
            <v>3522406</v>
          </cell>
          <cell r="B3526" t="str">
            <v>SP</v>
          </cell>
          <cell r="C3526">
            <v>35</v>
          </cell>
          <cell r="D3526" t="str">
            <v>Itapeva</v>
          </cell>
          <cell r="E3526">
            <v>89728</v>
          </cell>
          <cell r="F3526" t="str">
            <v>5 - 50001 até 100000</v>
          </cell>
          <cell r="G3526" t="str">
            <v>3 - Sudeste</v>
          </cell>
          <cell r="H3526">
            <v>0.16</v>
          </cell>
        </row>
        <row r="3527">
          <cell r="A3527">
            <v>3522505</v>
          </cell>
          <cell r="B3527" t="str">
            <v>SP</v>
          </cell>
          <cell r="C3527">
            <v>35</v>
          </cell>
          <cell r="D3527" t="str">
            <v>Itapevi</v>
          </cell>
          <cell r="E3527">
            <v>232297</v>
          </cell>
          <cell r="F3527" t="str">
            <v>6 - 100001 até 500000</v>
          </cell>
          <cell r="G3527" t="str">
            <v>3 - Sudeste</v>
          </cell>
          <cell r="H3527">
            <v>0.4</v>
          </cell>
        </row>
        <row r="3528">
          <cell r="A3528">
            <v>3522604</v>
          </cell>
          <cell r="B3528" t="str">
            <v>SP</v>
          </cell>
          <cell r="C3528">
            <v>35</v>
          </cell>
          <cell r="D3528" t="str">
            <v>Itapira</v>
          </cell>
          <cell r="E3528">
            <v>72022</v>
          </cell>
          <cell r="F3528" t="str">
            <v>5 - 50001 até 100000</v>
          </cell>
          <cell r="G3528" t="str">
            <v>3 - Sudeste</v>
          </cell>
          <cell r="H3528">
            <v>0.1</v>
          </cell>
        </row>
        <row r="3529">
          <cell r="A3529">
            <v>3522653</v>
          </cell>
          <cell r="B3529" t="str">
            <v>SP</v>
          </cell>
          <cell r="C3529">
            <v>35</v>
          </cell>
          <cell r="D3529" t="str">
            <v>Itapirapuã Paulista</v>
          </cell>
          <cell r="E3529">
            <v>4306</v>
          </cell>
          <cell r="F3529" t="str">
            <v>1 - Até 5000</v>
          </cell>
          <cell r="G3529" t="str">
            <v>3 - Sudeste</v>
          </cell>
          <cell r="H3529">
            <v>0.1</v>
          </cell>
        </row>
        <row r="3530">
          <cell r="A3530">
            <v>3522703</v>
          </cell>
          <cell r="B3530" t="str">
            <v>SP</v>
          </cell>
          <cell r="C3530">
            <v>35</v>
          </cell>
          <cell r="D3530" t="str">
            <v>Itápolis</v>
          </cell>
          <cell r="E3530">
            <v>39493</v>
          </cell>
          <cell r="F3530" t="str">
            <v>4 - 20001 até 50000</v>
          </cell>
          <cell r="G3530" t="str">
            <v>3 - Sudeste</v>
          </cell>
          <cell r="H3530">
            <v>0.36</v>
          </cell>
        </row>
        <row r="3531">
          <cell r="A3531">
            <v>3522802</v>
          </cell>
          <cell r="B3531" t="str">
            <v>SP</v>
          </cell>
          <cell r="C3531">
            <v>35</v>
          </cell>
          <cell r="D3531" t="str">
            <v>Itaporanga</v>
          </cell>
          <cell r="E3531">
            <v>14085</v>
          </cell>
          <cell r="F3531" t="str">
            <v>3 - 10001 até 20000</v>
          </cell>
          <cell r="G3531" t="str">
            <v>3 - Sudeste</v>
          </cell>
          <cell r="H3531">
            <v>0.1</v>
          </cell>
        </row>
        <row r="3532">
          <cell r="A3532">
            <v>3522901</v>
          </cell>
          <cell r="B3532" t="str">
            <v>SP</v>
          </cell>
          <cell r="C3532">
            <v>35</v>
          </cell>
          <cell r="D3532" t="str">
            <v>Itapuí</v>
          </cell>
          <cell r="E3532">
            <v>13659</v>
          </cell>
          <cell r="F3532" t="str">
            <v>3 - 10001 até 20000</v>
          </cell>
          <cell r="G3532" t="str">
            <v>3 - Sudeste</v>
          </cell>
          <cell r="H3532">
            <v>0.1</v>
          </cell>
        </row>
        <row r="3533">
          <cell r="A3533">
            <v>3523008</v>
          </cell>
          <cell r="B3533" t="str">
            <v>SP</v>
          </cell>
          <cell r="C3533">
            <v>35</v>
          </cell>
          <cell r="D3533" t="str">
            <v>Itapura</v>
          </cell>
          <cell r="E3533">
            <v>3979</v>
          </cell>
          <cell r="F3533" t="str">
            <v>1 - Até 5000</v>
          </cell>
          <cell r="G3533" t="str">
            <v>3 - Sudeste</v>
          </cell>
          <cell r="H3533">
            <v>0.1</v>
          </cell>
        </row>
        <row r="3534">
          <cell r="A3534">
            <v>3523107</v>
          </cell>
          <cell r="B3534" t="str">
            <v>SP</v>
          </cell>
          <cell r="C3534">
            <v>35</v>
          </cell>
          <cell r="D3534" t="str">
            <v>Itaquaquecetuba</v>
          </cell>
          <cell r="E3534">
            <v>369275</v>
          </cell>
          <cell r="F3534" t="str">
            <v>6 - 100001 até 500000</v>
          </cell>
          <cell r="G3534" t="str">
            <v>3 - Sudeste</v>
          </cell>
          <cell r="H3534">
            <v>0.3</v>
          </cell>
        </row>
        <row r="3535">
          <cell r="A3535">
            <v>3523206</v>
          </cell>
          <cell r="B3535" t="str">
            <v>SP</v>
          </cell>
          <cell r="C3535">
            <v>35</v>
          </cell>
          <cell r="D3535" t="str">
            <v>Itararé</v>
          </cell>
          <cell r="E3535">
            <v>44438</v>
          </cell>
          <cell r="F3535" t="str">
            <v>4 - 20001 até 50000</v>
          </cell>
          <cell r="G3535" t="str">
            <v>3 - Sudeste</v>
          </cell>
          <cell r="H3535">
            <v>0.16</v>
          </cell>
        </row>
        <row r="3536">
          <cell r="A3536">
            <v>3523305</v>
          </cell>
          <cell r="B3536" t="str">
            <v>SP</v>
          </cell>
          <cell r="C3536">
            <v>35</v>
          </cell>
          <cell r="D3536" t="str">
            <v>Itariri</v>
          </cell>
          <cell r="E3536">
            <v>15528</v>
          </cell>
          <cell r="F3536" t="str">
            <v>3 - 10001 até 20000</v>
          </cell>
          <cell r="G3536" t="str">
            <v>3 - Sudeste</v>
          </cell>
          <cell r="H3536">
            <v>0.2</v>
          </cell>
        </row>
        <row r="3537">
          <cell r="A3537">
            <v>3523404</v>
          </cell>
          <cell r="B3537" t="str">
            <v>SP</v>
          </cell>
          <cell r="C3537">
            <v>35</v>
          </cell>
          <cell r="D3537" t="str">
            <v>Itatiba</v>
          </cell>
          <cell r="E3537">
            <v>121590</v>
          </cell>
          <cell r="F3537" t="str">
            <v>6 - 100001 até 500000</v>
          </cell>
          <cell r="G3537" t="str">
            <v>3 - Sudeste</v>
          </cell>
          <cell r="H3537">
            <v>0.16</v>
          </cell>
        </row>
        <row r="3538">
          <cell r="A3538">
            <v>3523503</v>
          </cell>
          <cell r="B3538" t="str">
            <v>SP</v>
          </cell>
          <cell r="C3538">
            <v>35</v>
          </cell>
          <cell r="D3538" t="str">
            <v>Itatinga</v>
          </cell>
          <cell r="E3538">
            <v>19070</v>
          </cell>
          <cell r="F3538" t="str">
            <v>3 - 10001 até 20000</v>
          </cell>
          <cell r="G3538" t="str">
            <v>3 - Sudeste</v>
          </cell>
          <cell r="H3538">
            <v>0.2</v>
          </cell>
        </row>
        <row r="3539">
          <cell r="A3539">
            <v>3523602</v>
          </cell>
          <cell r="B3539" t="str">
            <v>SP</v>
          </cell>
          <cell r="C3539">
            <v>35</v>
          </cell>
          <cell r="D3539" t="str">
            <v>Itirapina</v>
          </cell>
          <cell r="E3539">
            <v>16148</v>
          </cell>
          <cell r="F3539" t="str">
            <v>3 - 10001 até 20000</v>
          </cell>
          <cell r="G3539" t="str">
            <v>3 - Sudeste</v>
          </cell>
          <cell r="H3539">
            <v>0.1</v>
          </cell>
        </row>
        <row r="3540">
          <cell r="A3540">
            <v>3523701</v>
          </cell>
          <cell r="B3540" t="str">
            <v>SP</v>
          </cell>
          <cell r="C3540">
            <v>35</v>
          </cell>
          <cell r="D3540" t="str">
            <v>Itirapuã</v>
          </cell>
          <cell r="E3540">
            <v>5779</v>
          </cell>
          <cell r="F3540" t="str">
            <v>2 - 5001 até 10000</v>
          </cell>
          <cell r="G3540" t="str">
            <v>3 - Sudeste</v>
          </cell>
          <cell r="H3540">
            <v>0.1</v>
          </cell>
        </row>
        <row r="3541">
          <cell r="A3541">
            <v>3523800</v>
          </cell>
          <cell r="B3541" t="str">
            <v>SP</v>
          </cell>
          <cell r="C3541">
            <v>35</v>
          </cell>
          <cell r="D3541" t="str">
            <v>Itobi</v>
          </cell>
          <cell r="E3541">
            <v>8046</v>
          </cell>
          <cell r="F3541" t="str">
            <v>2 - 5001 até 10000</v>
          </cell>
          <cell r="G3541" t="str">
            <v>3 - Sudeste</v>
          </cell>
          <cell r="H3541">
            <v>0.2</v>
          </cell>
        </row>
        <row r="3542">
          <cell r="A3542">
            <v>3523909</v>
          </cell>
          <cell r="B3542" t="str">
            <v>SP</v>
          </cell>
          <cell r="C3542">
            <v>35</v>
          </cell>
          <cell r="D3542" t="str">
            <v>Itu</v>
          </cell>
          <cell r="E3542">
            <v>168240</v>
          </cell>
          <cell r="F3542" t="str">
            <v>6 - 100001 até 500000</v>
          </cell>
          <cell r="G3542" t="str">
            <v>3 - Sudeste</v>
          </cell>
          <cell r="H3542">
            <v>0.1</v>
          </cell>
        </row>
        <row r="3543">
          <cell r="A3543">
            <v>3524006</v>
          </cell>
          <cell r="B3543" t="str">
            <v>SP</v>
          </cell>
          <cell r="C3543">
            <v>35</v>
          </cell>
          <cell r="D3543" t="str">
            <v>Itupeva</v>
          </cell>
          <cell r="E3543">
            <v>70616</v>
          </cell>
          <cell r="F3543" t="str">
            <v>5 - 50001 até 100000</v>
          </cell>
          <cell r="G3543" t="str">
            <v>3 - Sudeste</v>
          </cell>
          <cell r="H3543">
            <v>0.16</v>
          </cell>
        </row>
        <row r="3544">
          <cell r="A3544">
            <v>3524105</v>
          </cell>
          <cell r="B3544" t="str">
            <v>SP</v>
          </cell>
          <cell r="C3544">
            <v>35</v>
          </cell>
          <cell r="D3544" t="str">
            <v>Ituverava</v>
          </cell>
          <cell r="E3544">
            <v>37571</v>
          </cell>
          <cell r="F3544" t="str">
            <v>4 - 20001 até 50000</v>
          </cell>
          <cell r="G3544" t="str">
            <v>3 - Sudeste</v>
          </cell>
          <cell r="H3544">
            <v>0.1</v>
          </cell>
        </row>
        <row r="3545">
          <cell r="A3545">
            <v>3524204</v>
          </cell>
          <cell r="B3545" t="str">
            <v>SP</v>
          </cell>
          <cell r="C3545">
            <v>35</v>
          </cell>
          <cell r="D3545" t="str">
            <v>Jaborandi</v>
          </cell>
          <cell r="E3545">
            <v>6221</v>
          </cell>
          <cell r="F3545" t="str">
            <v>2 - 5001 até 10000</v>
          </cell>
          <cell r="G3545" t="str">
            <v>3 - Sudeste</v>
          </cell>
          <cell r="H3545">
            <v>0.1</v>
          </cell>
        </row>
        <row r="3546">
          <cell r="A3546">
            <v>3524303</v>
          </cell>
          <cell r="B3546" t="str">
            <v>SP</v>
          </cell>
          <cell r="C3546">
            <v>35</v>
          </cell>
          <cell r="D3546" t="str">
            <v>Jaboticabal</v>
          </cell>
          <cell r="E3546">
            <v>71821</v>
          </cell>
          <cell r="F3546" t="str">
            <v>5 - 50001 até 100000</v>
          </cell>
          <cell r="G3546" t="str">
            <v>3 - Sudeste</v>
          </cell>
          <cell r="H3546">
            <v>0.16</v>
          </cell>
        </row>
        <row r="3547">
          <cell r="A3547">
            <v>3524402</v>
          </cell>
          <cell r="B3547" t="str">
            <v>SP</v>
          </cell>
          <cell r="C3547">
            <v>35</v>
          </cell>
          <cell r="D3547" t="str">
            <v>Jacareí</v>
          </cell>
          <cell r="E3547">
            <v>240275</v>
          </cell>
          <cell r="F3547" t="str">
            <v>6 - 100001 até 500000</v>
          </cell>
          <cell r="G3547" t="str">
            <v>3 - Sudeste</v>
          </cell>
          <cell r="H3547">
            <v>0.4</v>
          </cell>
        </row>
        <row r="3548">
          <cell r="A3548">
            <v>3524501</v>
          </cell>
          <cell r="B3548" t="str">
            <v>SP</v>
          </cell>
          <cell r="C3548">
            <v>35</v>
          </cell>
          <cell r="D3548" t="str">
            <v>Jaci</v>
          </cell>
          <cell r="E3548">
            <v>7613</v>
          </cell>
          <cell r="F3548" t="str">
            <v>2 - 5001 até 10000</v>
          </cell>
          <cell r="G3548" t="str">
            <v>3 - Sudeste</v>
          </cell>
          <cell r="H3548">
            <v>0.1</v>
          </cell>
        </row>
        <row r="3549">
          <cell r="A3549">
            <v>3524600</v>
          </cell>
          <cell r="B3549" t="str">
            <v>SP</v>
          </cell>
          <cell r="C3549">
            <v>35</v>
          </cell>
          <cell r="D3549" t="str">
            <v>Jacupiranga</v>
          </cell>
          <cell r="E3549">
            <v>16097</v>
          </cell>
          <cell r="F3549" t="str">
            <v>3 - 10001 até 20000</v>
          </cell>
          <cell r="G3549" t="str">
            <v>3 - Sudeste</v>
          </cell>
          <cell r="H3549">
            <v>0.1</v>
          </cell>
        </row>
        <row r="3550">
          <cell r="A3550">
            <v>3524709</v>
          </cell>
          <cell r="B3550" t="str">
            <v>SP</v>
          </cell>
          <cell r="C3550">
            <v>35</v>
          </cell>
          <cell r="D3550" t="str">
            <v>Jaguariúna</v>
          </cell>
          <cell r="E3550">
            <v>59347</v>
          </cell>
          <cell r="F3550" t="str">
            <v>5 - 50001 até 100000</v>
          </cell>
          <cell r="G3550" t="str">
            <v>3 - Sudeste</v>
          </cell>
          <cell r="H3550">
            <v>0.1</v>
          </cell>
        </row>
        <row r="3551">
          <cell r="A3551">
            <v>3524808</v>
          </cell>
          <cell r="B3551" t="str">
            <v>SP</v>
          </cell>
          <cell r="C3551">
            <v>35</v>
          </cell>
          <cell r="D3551" t="str">
            <v>Jales</v>
          </cell>
          <cell r="E3551">
            <v>48776</v>
          </cell>
          <cell r="F3551" t="str">
            <v>4 - 20001 até 50000</v>
          </cell>
          <cell r="G3551" t="str">
            <v>3 - Sudeste</v>
          </cell>
          <cell r="H3551">
            <v>0.36</v>
          </cell>
        </row>
        <row r="3552">
          <cell r="A3552">
            <v>3524907</v>
          </cell>
          <cell r="B3552" t="str">
            <v>SP</v>
          </cell>
          <cell r="C3552">
            <v>35</v>
          </cell>
          <cell r="D3552" t="str">
            <v>Jambeiro</v>
          </cell>
          <cell r="E3552">
            <v>6397</v>
          </cell>
          <cell r="F3552" t="str">
            <v>2 - 5001 até 10000</v>
          </cell>
          <cell r="G3552" t="str">
            <v>3 - Sudeste</v>
          </cell>
          <cell r="H3552">
            <v>0.1</v>
          </cell>
        </row>
        <row r="3553">
          <cell r="A3553">
            <v>3525003</v>
          </cell>
          <cell r="B3553" t="str">
            <v>SP</v>
          </cell>
          <cell r="C3553">
            <v>35</v>
          </cell>
          <cell r="D3553" t="str">
            <v>Jandira</v>
          </cell>
          <cell r="E3553">
            <v>118045</v>
          </cell>
          <cell r="F3553" t="str">
            <v>6 - 100001 até 500000</v>
          </cell>
          <cell r="G3553" t="str">
            <v>3 - Sudeste</v>
          </cell>
          <cell r="H3553">
            <v>0.33999999999999997</v>
          </cell>
        </row>
        <row r="3554">
          <cell r="A3554">
            <v>3525102</v>
          </cell>
          <cell r="B3554" t="str">
            <v>SP</v>
          </cell>
          <cell r="C3554">
            <v>35</v>
          </cell>
          <cell r="D3554" t="str">
            <v>Jardinópolis</v>
          </cell>
          <cell r="E3554">
            <v>45282</v>
          </cell>
          <cell r="F3554" t="str">
            <v>4 - 20001 até 50000</v>
          </cell>
          <cell r="G3554" t="str">
            <v>3 - Sudeste</v>
          </cell>
          <cell r="H3554">
            <v>0.2</v>
          </cell>
        </row>
        <row r="3555">
          <cell r="A3555">
            <v>3525201</v>
          </cell>
          <cell r="B3555" t="str">
            <v>SP</v>
          </cell>
          <cell r="C3555">
            <v>35</v>
          </cell>
          <cell r="D3555" t="str">
            <v>Jarinu</v>
          </cell>
          <cell r="E3555">
            <v>37535</v>
          </cell>
          <cell r="F3555" t="str">
            <v>4 - 20001 até 50000</v>
          </cell>
          <cell r="G3555" t="str">
            <v>3 - Sudeste</v>
          </cell>
          <cell r="H3555">
            <v>0.26</v>
          </cell>
        </row>
        <row r="3556">
          <cell r="A3556">
            <v>3525300</v>
          </cell>
          <cell r="B3556" t="str">
            <v>SP</v>
          </cell>
          <cell r="C3556">
            <v>35</v>
          </cell>
          <cell r="D3556" t="str">
            <v>Jaú</v>
          </cell>
          <cell r="E3556">
            <v>133497</v>
          </cell>
          <cell r="F3556" t="str">
            <v>6 - 100001 até 500000</v>
          </cell>
          <cell r="G3556" t="str">
            <v>3 - Sudeste</v>
          </cell>
          <cell r="H3556">
            <v>0.1</v>
          </cell>
        </row>
        <row r="3557">
          <cell r="A3557">
            <v>3525409</v>
          </cell>
          <cell r="B3557" t="str">
            <v>SP</v>
          </cell>
          <cell r="C3557">
            <v>35</v>
          </cell>
          <cell r="D3557" t="str">
            <v>Jeriquara</v>
          </cell>
          <cell r="E3557">
            <v>3863</v>
          </cell>
          <cell r="F3557" t="str">
            <v>1 - Até 5000</v>
          </cell>
          <cell r="G3557" t="str">
            <v>3 - Sudeste</v>
          </cell>
          <cell r="H3557">
            <v>0.24</v>
          </cell>
        </row>
        <row r="3558">
          <cell r="A3558">
            <v>3525508</v>
          </cell>
          <cell r="B3558" t="str">
            <v>SP</v>
          </cell>
          <cell r="C3558">
            <v>35</v>
          </cell>
          <cell r="D3558" t="str">
            <v>Joanópolis</v>
          </cell>
          <cell r="E3558">
            <v>12815</v>
          </cell>
          <cell r="F3558" t="str">
            <v>3 - 10001 até 20000</v>
          </cell>
          <cell r="G3558" t="str">
            <v>3 - Sudeste</v>
          </cell>
          <cell r="H3558">
            <v>0.2</v>
          </cell>
        </row>
        <row r="3559">
          <cell r="A3559">
            <v>3525607</v>
          </cell>
          <cell r="B3559" t="str">
            <v>SP</v>
          </cell>
          <cell r="C3559">
            <v>35</v>
          </cell>
          <cell r="D3559" t="str">
            <v>João Ramalho</v>
          </cell>
          <cell r="E3559">
            <v>4371</v>
          </cell>
          <cell r="F3559" t="str">
            <v>1 - Até 5000</v>
          </cell>
          <cell r="G3559" t="str">
            <v>3 - Sudeste</v>
          </cell>
          <cell r="H3559">
            <v>0.1</v>
          </cell>
        </row>
        <row r="3560">
          <cell r="A3560">
            <v>3525706</v>
          </cell>
          <cell r="B3560" t="str">
            <v>SP</v>
          </cell>
          <cell r="C3560">
            <v>35</v>
          </cell>
          <cell r="D3560" t="str">
            <v>José Bonifácio</v>
          </cell>
          <cell r="E3560">
            <v>36633</v>
          </cell>
          <cell r="F3560" t="str">
            <v>4 - 20001 até 50000</v>
          </cell>
          <cell r="G3560" t="str">
            <v>3 - Sudeste</v>
          </cell>
          <cell r="H3560">
            <v>0.3</v>
          </cell>
        </row>
        <row r="3561">
          <cell r="A3561">
            <v>3525805</v>
          </cell>
          <cell r="B3561" t="str">
            <v>SP</v>
          </cell>
          <cell r="C3561">
            <v>35</v>
          </cell>
          <cell r="D3561" t="str">
            <v>Júlio Mesquita</v>
          </cell>
          <cell r="E3561">
            <v>4254</v>
          </cell>
          <cell r="F3561" t="str">
            <v>1 - Até 5000</v>
          </cell>
          <cell r="G3561" t="str">
            <v>3 - Sudeste</v>
          </cell>
          <cell r="H3561">
            <v>0.1</v>
          </cell>
        </row>
        <row r="3562">
          <cell r="A3562">
            <v>3525854</v>
          </cell>
          <cell r="B3562" t="str">
            <v>SP</v>
          </cell>
          <cell r="C3562">
            <v>35</v>
          </cell>
          <cell r="D3562" t="str">
            <v>Jumirim</v>
          </cell>
          <cell r="E3562">
            <v>3056</v>
          </cell>
          <cell r="F3562" t="str">
            <v>1 - Até 5000</v>
          </cell>
          <cell r="G3562" t="str">
            <v>3 - Sudeste</v>
          </cell>
          <cell r="H3562">
            <v>0.1</v>
          </cell>
        </row>
        <row r="3563">
          <cell r="A3563">
            <v>3525904</v>
          </cell>
          <cell r="B3563" t="str">
            <v>SP</v>
          </cell>
          <cell r="C3563">
            <v>35</v>
          </cell>
          <cell r="D3563" t="str">
            <v>Jundiaí</v>
          </cell>
          <cell r="E3563">
            <v>443221</v>
          </cell>
          <cell r="F3563" t="str">
            <v>6 - 100001 até 500000</v>
          </cell>
          <cell r="G3563" t="str">
            <v>3 - Sudeste</v>
          </cell>
          <cell r="H3563">
            <v>0.45999999999999996</v>
          </cell>
        </row>
        <row r="3564">
          <cell r="A3564">
            <v>3526001</v>
          </cell>
          <cell r="B3564" t="str">
            <v>SP</v>
          </cell>
          <cell r="C3564">
            <v>35</v>
          </cell>
          <cell r="D3564" t="str">
            <v>Junqueirópolis</v>
          </cell>
          <cell r="E3564">
            <v>20448</v>
          </cell>
          <cell r="F3564" t="str">
            <v>4 - 20001 até 50000</v>
          </cell>
          <cell r="G3564" t="str">
            <v>3 - Sudeste</v>
          </cell>
          <cell r="H3564">
            <v>0.1</v>
          </cell>
        </row>
        <row r="3565">
          <cell r="A3565">
            <v>3526100</v>
          </cell>
          <cell r="B3565" t="str">
            <v>SP</v>
          </cell>
          <cell r="C3565">
            <v>35</v>
          </cell>
          <cell r="D3565" t="str">
            <v>Juquiá</v>
          </cell>
          <cell r="E3565">
            <v>17154</v>
          </cell>
          <cell r="F3565" t="str">
            <v>3 - 10001 até 20000</v>
          </cell>
          <cell r="G3565" t="str">
            <v>3 - Sudeste</v>
          </cell>
          <cell r="H3565">
            <v>0.1</v>
          </cell>
        </row>
        <row r="3566">
          <cell r="A3566">
            <v>3526209</v>
          </cell>
          <cell r="B3566" t="str">
            <v>SP</v>
          </cell>
          <cell r="C3566">
            <v>35</v>
          </cell>
          <cell r="D3566" t="str">
            <v>Juquitiba</v>
          </cell>
          <cell r="E3566">
            <v>27404</v>
          </cell>
          <cell r="F3566" t="str">
            <v>4 - 20001 até 50000</v>
          </cell>
          <cell r="G3566" t="str">
            <v>3 - Sudeste</v>
          </cell>
          <cell r="H3566">
            <v>0.1</v>
          </cell>
        </row>
        <row r="3567">
          <cell r="A3567">
            <v>3526308</v>
          </cell>
          <cell r="B3567" t="str">
            <v>SP</v>
          </cell>
          <cell r="C3567">
            <v>35</v>
          </cell>
          <cell r="D3567" t="str">
            <v>Lagoinha</v>
          </cell>
          <cell r="E3567">
            <v>5083</v>
          </cell>
          <cell r="F3567" t="str">
            <v>2 - 5001 até 10000</v>
          </cell>
          <cell r="G3567" t="str">
            <v>3 - Sudeste</v>
          </cell>
          <cell r="H3567">
            <v>0.3</v>
          </cell>
        </row>
        <row r="3568">
          <cell r="A3568">
            <v>3526407</v>
          </cell>
          <cell r="B3568" t="str">
            <v>SP</v>
          </cell>
          <cell r="C3568">
            <v>35</v>
          </cell>
          <cell r="D3568" t="str">
            <v>Laranjal Paulista</v>
          </cell>
          <cell r="E3568">
            <v>26261</v>
          </cell>
          <cell r="F3568" t="str">
            <v>4 - 20001 até 50000</v>
          </cell>
          <cell r="G3568" t="str">
            <v>3 - Sudeste</v>
          </cell>
          <cell r="H3568">
            <v>0.1</v>
          </cell>
        </row>
        <row r="3569">
          <cell r="A3569">
            <v>3526506</v>
          </cell>
          <cell r="B3569" t="str">
            <v>SP</v>
          </cell>
          <cell r="C3569">
            <v>35</v>
          </cell>
          <cell r="D3569" t="str">
            <v>Lavínia</v>
          </cell>
          <cell r="E3569">
            <v>9689</v>
          </cell>
          <cell r="F3569" t="str">
            <v>2 - 5001 até 10000</v>
          </cell>
          <cell r="G3569" t="str">
            <v>3 - Sudeste</v>
          </cell>
          <cell r="H3569">
            <v>0.1</v>
          </cell>
        </row>
        <row r="3570">
          <cell r="A3570">
            <v>3526605</v>
          </cell>
          <cell r="B3570" t="str">
            <v>SP</v>
          </cell>
          <cell r="C3570">
            <v>35</v>
          </cell>
          <cell r="D3570" t="str">
            <v>Lavrinhas</v>
          </cell>
          <cell r="E3570">
            <v>7171</v>
          </cell>
          <cell r="F3570" t="str">
            <v>2 - 5001 até 10000</v>
          </cell>
          <cell r="G3570" t="str">
            <v>3 - Sudeste</v>
          </cell>
          <cell r="H3570">
            <v>0.16</v>
          </cell>
        </row>
        <row r="3571">
          <cell r="A3571">
            <v>3526704</v>
          </cell>
          <cell r="B3571" t="str">
            <v>SP</v>
          </cell>
          <cell r="C3571">
            <v>35</v>
          </cell>
          <cell r="D3571" t="str">
            <v>Leme</v>
          </cell>
          <cell r="E3571">
            <v>98161</v>
          </cell>
          <cell r="F3571" t="str">
            <v>5 - 50001 até 100000</v>
          </cell>
          <cell r="G3571" t="str">
            <v>3 - Sudeste</v>
          </cell>
          <cell r="H3571">
            <v>0.26</v>
          </cell>
        </row>
        <row r="3572">
          <cell r="A3572">
            <v>3526803</v>
          </cell>
          <cell r="B3572" t="str">
            <v>SP</v>
          </cell>
          <cell r="C3572">
            <v>35</v>
          </cell>
          <cell r="D3572" t="str">
            <v>Lençóis Paulista</v>
          </cell>
          <cell r="E3572">
            <v>66505</v>
          </cell>
          <cell r="F3572" t="str">
            <v>5 - 50001 até 100000</v>
          </cell>
          <cell r="G3572" t="str">
            <v>3 - Sudeste</v>
          </cell>
          <cell r="H3572">
            <v>0.3</v>
          </cell>
        </row>
        <row r="3573">
          <cell r="A3573">
            <v>3526902</v>
          </cell>
          <cell r="B3573" t="str">
            <v>SP</v>
          </cell>
          <cell r="C3573">
            <v>35</v>
          </cell>
          <cell r="D3573" t="str">
            <v>Limeira</v>
          </cell>
          <cell r="E3573">
            <v>291869</v>
          </cell>
          <cell r="F3573" t="str">
            <v>6 - 100001 até 500000</v>
          </cell>
          <cell r="G3573" t="str">
            <v>3 - Sudeste</v>
          </cell>
          <cell r="H3573">
            <v>0.2</v>
          </cell>
        </row>
        <row r="3574">
          <cell r="A3574">
            <v>3527009</v>
          </cell>
          <cell r="B3574" t="str">
            <v>SP</v>
          </cell>
          <cell r="C3574">
            <v>35</v>
          </cell>
          <cell r="D3574" t="str">
            <v>Lindóia</v>
          </cell>
          <cell r="E3574">
            <v>7014</v>
          </cell>
          <cell r="F3574" t="str">
            <v>2 - 5001 até 10000</v>
          </cell>
          <cell r="G3574" t="str">
            <v>3 - Sudeste</v>
          </cell>
          <cell r="H3574">
            <v>0.33999999999999997</v>
          </cell>
        </row>
        <row r="3575">
          <cell r="A3575">
            <v>3527108</v>
          </cell>
          <cell r="B3575" t="str">
            <v>SP</v>
          </cell>
          <cell r="C3575">
            <v>35</v>
          </cell>
          <cell r="D3575" t="str">
            <v>Lins</v>
          </cell>
          <cell r="E3575">
            <v>74779</v>
          </cell>
          <cell r="F3575" t="str">
            <v>5 - 50001 até 100000</v>
          </cell>
          <cell r="G3575" t="str">
            <v>3 - Sudeste</v>
          </cell>
          <cell r="H3575">
            <v>0.1</v>
          </cell>
        </row>
        <row r="3576">
          <cell r="A3576">
            <v>3527207</v>
          </cell>
          <cell r="B3576" t="str">
            <v>SP</v>
          </cell>
          <cell r="C3576">
            <v>35</v>
          </cell>
          <cell r="D3576" t="str">
            <v>Lorena</v>
          </cell>
          <cell r="E3576">
            <v>84855</v>
          </cell>
          <cell r="F3576" t="str">
            <v>5 - 50001 até 100000</v>
          </cell>
          <cell r="G3576" t="str">
            <v>3 - Sudeste</v>
          </cell>
          <cell r="H3576">
            <v>0.1</v>
          </cell>
        </row>
        <row r="3577">
          <cell r="A3577">
            <v>3527256</v>
          </cell>
          <cell r="B3577" t="str">
            <v>SP</v>
          </cell>
          <cell r="C3577">
            <v>35</v>
          </cell>
          <cell r="D3577" t="str">
            <v>Lourdes</v>
          </cell>
          <cell r="E3577">
            <v>1950</v>
          </cell>
          <cell r="F3577" t="str">
            <v>1 - Até 5000</v>
          </cell>
          <cell r="G3577" t="str">
            <v>3 - Sudeste</v>
          </cell>
          <cell r="H3577">
            <v>0.1</v>
          </cell>
        </row>
        <row r="3578">
          <cell r="A3578">
            <v>3527306</v>
          </cell>
          <cell r="B3578" t="str">
            <v>SP</v>
          </cell>
          <cell r="C3578">
            <v>35</v>
          </cell>
          <cell r="D3578" t="str">
            <v>Louveira</v>
          </cell>
          <cell r="E3578">
            <v>51847</v>
          </cell>
          <cell r="F3578" t="str">
            <v>5 - 50001 até 100000</v>
          </cell>
          <cell r="G3578" t="str">
            <v>3 - Sudeste</v>
          </cell>
          <cell r="H3578">
            <v>0.1</v>
          </cell>
        </row>
        <row r="3579">
          <cell r="A3579">
            <v>3527405</v>
          </cell>
          <cell r="B3579" t="str">
            <v>SP</v>
          </cell>
          <cell r="C3579">
            <v>35</v>
          </cell>
          <cell r="D3579" t="str">
            <v>Lucélia</v>
          </cell>
          <cell r="E3579">
            <v>20061</v>
          </cell>
          <cell r="F3579" t="str">
            <v>4 - 20001 até 50000</v>
          </cell>
          <cell r="G3579" t="str">
            <v>3 - Sudeste</v>
          </cell>
          <cell r="H3579">
            <v>0.2</v>
          </cell>
        </row>
        <row r="3580">
          <cell r="A3580">
            <v>3527504</v>
          </cell>
          <cell r="B3580" t="str">
            <v>SP</v>
          </cell>
          <cell r="C3580">
            <v>35</v>
          </cell>
          <cell r="D3580" t="str">
            <v>Lucianópolis</v>
          </cell>
          <cell r="E3580">
            <v>2372</v>
          </cell>
          <cell r="F3580" t="str">
            <v>1 - Até 5000</v>
          </cell>
          <cell r="G3580" t="str">
            <v>3 - Sudeste</v>
          </cell>
          <cell r="H3580">
            <v>0.1</v>
          </cell>
        </row>
        <row r="3581">
          <cell r="A3581">
            <v>3527603</v>
          </cell>
          <cell r="B3581" t="str">
            <v>SP</v>
          </cell>
          <cell r="C3581">
            <v>35</v>
          </cell>
          <cell r="D3581" t="str">
            <v>Luís Antônio</v>
          </cell>
          <cell r="E3581">
            <v>12265</v>
          </cell>
          <cell r="F3581" t="str">
            <v>3 - 10001 até 20000</v>
          </cell>
          <cell r="G3581" t="str">
            <v>3 - Sudeste</v>
          </cell>
          <cell r="H3581">
            <v>0.1</v>
          </cell>
        </row>
        <row r="3582">
          <cell r="A3582">
            <v>3527702</v>
          </cell>
          <cell r="B3582" t="str">
            <v>SP</v>
          </cell>
          <cell r="C3582">
            <v>35</v>
          </cell>
          <cell r="D3582" t="str">
            <v>Luiziânia</v>
          </cell>
          <cell r="E3582">
            <v>4701</v>
          </cell>
          <cell r="F3582" t="str">
            <v>1 - Até 5000</v>
          </cell>
          <cell r="G3582" t="str">
            <v>3 - Sudeste</v>
          </cell>
          <cell r="H3582">
            <v>0.1</v>
          </cell>
        </row>
        <row r="3583">
          <cell r="A3583">
            <v>3527801</v>
          </cell>
          <cell r="B3583" t="str">
            <v>SP</v>
          </cell>
          <cell r="C3583">
            <v>35</v>
          </cell>
          <cell r="D3583" t="str">
            <v>Lupércio</v>
          </cell>
          <cell r="E3583">
            <v>3981</v>
          </cell>
          <cell r="F3583" t="str">
            <v>1 - Até 5000</v>
          </cell>
          <cell r="G3583" t="str">
            <v>3 - Sudeste</v>
          </cell>
          <cell r="H3583">
            <v>0.1</v>
          </cell>
        </row>
        <row r="3584">
          <cell r="A3584">
            <v>3527900</v>
          </cell>
          <cell r="B3584" t="str">
            <v>SP</v>
          </cell>
          <cell r="C3584">
            <v>35</v>
          </cell>
          <cell r="D3584" t="str">
            <v>Lutécia</v>
          </cell>
          <cell r="E3584">
            <v>2661</v>
          </cell>
          <cell r="F3584" t="str">
            <v>1 - Até 5000</v>
          </cell>
          <cell r="G3584" t="str">
            <v>3 - Sudeste</v>
          </cell>
          <cell r="H3584">
            <v>0.1</v>
          </cell>
        </row>
        <row r="3585">
          <cell r="A3585">
            <v>3528007</v>
          </cell>
          <cell r="B3585" t="str">
            <v>SP</v>
          </cell>
          <cell r="C3585">
            <v>35</v>
          </cell>
          <cell r="D3585" t="str">
            <v>Macatuba</v>
          </cell>
          <cell r="E3585">
            <v>16829</v>
          </cell>
          <cell r="F3585" t="str">
            <v>3 - 10001 até 20000</v>
          </cell>
          <cell r="G3585" t="str">
            <v>3 - Sudeste</v>
          </cell>
          <cell r="H3585">
            <v>0.1</v>
          </cell>
        </row>
        <row r="3586">
          <cell r="A3586">
            <v>3528106</v>
          </cell>
          <cell r="B3586" t="str">
            <v>SP</v>
          </cell>
          <cell r="C3586">
            <v>35</v>
          </cell>
          <cell r="D3586" t="str">
            <v>Macaubal</v>
          </cell>
          <cell r="E3586">
            <v>7481</v>
          </cell>
          <cell r="F3586" t="str">
            <v>2 - 5001 até 10000</v>
          </cell>
          <cell r="G3586" t="str">
            <v>3 - Sudeste</v>
          </cell>
          <cell r="H3586">
            <v>0.4</v>
          </cell>
        </row>
        <row r="3587">
          <cell r="A3587">
            <v>3528205</v>
          </cell>
          <cell r="B3587" t="str">
            <v>SP</v>
          </cell>
          <cell r="C3587">
            <v>35</v>
          </cell>
          <cell r="D3587" t="str">
            <v>Macedônia</v>
          </cell>
          <cell r="E3587">
            <v>3963</v>
          </cell>
          <cell r="F3587" t="str">
            <v>1 - Até 5000</v>
          </cell>
          <cell r="G3587" t="str">
            <v>3 - Sudeste</v>
          </cell>
          <cell r="H3587">
            <v>0.1</v>
          </cell>
        </row>
        <row r="3588">
          <cell r="A3588">
            <v>3528304</v>
          </cell>
          <cell r="B3588" t="str">
            <v>SP</v>
          </cell>
          <cell r="C3588">
            <v>35</v>
          </cell>
          <cell r="D3588" t="str">
            <v>Magda</v>
          </cell>
          <cell r="E3588">
            <v>3165</v>
          </cell>
          <cell r="F3588" t="str">
            <v>1 - Até 5000</v>
          </cell>
          <cell r="G3588" t="str">
            <v>3 - Sudeste</v>
          </cell>
          <cell r="H3588">
            <v>0.1</v>
          </cell>
        </row>
        <row r="3589">
          <cell r="A3589">
            <v>3528403</v>
          </cell>
          <cell r="B3589" t="str">
            <v>SP</v>
          </cell>
          <cell r="C3589">
            <v>35</v>
          </cell>
          <cell r="D3589" t="str">
            <v>Mairinque</v>
          </cell>
          <cell r="E3589">
            <v>50027</v>
          </cell>
          <cell r="F3589" t="str">
            <v>5 - 50001 até 100000</v>
          </cell>
          <cell r="G3589" t="str">
            <v>3 - Sudeste</v>
          </cell>
          <cell r="H3589">
            <v>0.2</v>
          </cell>
        </row>
        <row r="3590">
          <cell r="A3590">
            <v>3528502</v>
          </cell>
          <cell r="B3590" t="str">
            <v>SP</v>
          </cell>
          <cell r="C3590">
            <v>35</v>
          </cell>
          <cell r="D3590" t="str">
            <v>Mairiporã</v>
          </cell>
          <cell r="E3590">
            <v>93853</v>
          </cell>
          <cell r="F3590" t="str">
            <v>5 - 50001 até 100000</v>
          </cell>
          <cell r="G3590" t="str">
            <v>3 - Sudeste</v>
          </cell>
          <cell r="H3590">
            <v>0.1</v>
          </cell>
        </row>
        <row r="3591">
          <cell r="A3591">
            <v>3528601</v>
          </cell>
          <cell r="B3591" t="str">
            <v>SP</v>
          </cell>
          <cell r="C3591">
            <v>35</v>
          </cell>
          <cell r="D3591" t="str">
            <v>Manduri</v>
          </cell>
          <cell r="E3591">
            <v>9871</v>
          </cell>
          <cell r="F3591" t="str">
            <v>2 - 5001 até 10000</v>
          </cell>
          <cell r="G3591" t="str">
            <v>3 - Sudeste</v>
          </cell>
          <cell r="H3591">
            <v>0.2</v>
          </cell>
        </row>
        <row r="3592">
          <cell r="A3592">
            <v>3528700</v>
          </cell>
          <cell r="B3592" t="str">
            <v>SP</v>
          </cell>
          <cell r="C3592">
            <v>35</v>
          </cell>
          <cell r="D3592" t="str">
            <v>Marabá Paulista</v>
          </cell>
          <cell r="E3592">
            <v>4573</v>
          </cell>
          <cell r="F3592" t="str">
            <v>1 - Até 5000</v>
          </cell>
          <cell r="G3592" t="str">
            <v>3 - Sudeste</v>
          </cell>
          <cell r="H3592">
            <v>0.36</v>
          </cell>
        </row>
        <row r="3593">
          <cell r="A3593">
            <v>3528809</v>
          </cell>
          <cell r="B3593" t="str">
            <v>SP</v>
          </cell>
          <cell r="C3593">
            <v>35</v>
          </cell>
          <cell r="D3593" t="str">
            <v>Maracaí</v>
          </cell>
          <cell r="E3593">
            <v>12673</v>
          </cell>
          <cell r="F3593" t="str">
            <v>3 - 10001 até 20000</v>
          </cell>
          <cell r="G3593" t="str">
            <v>3 - Sudeste</v>
          </cell>
          <cell r="H3593">
            <v>0.1</v>
          </cell>
        </row>
        <row r="3594">
          <cell r="A3594">
            <v>3528858</v>
          </cell>
          <cell r="B3594" t="str">
            <v>SP</v>
          </cell>
          <cell r="C3594">
            <v>35</v>
          </cell>
          <cell r="D3594" t="str">
            <v>Marapoama</v>
          </cell>
          <cell r="E3594">
            <v>3292</v>
          </cell>
          <cell r="F3594" t="str">
            <v>1 - Até 5000</v>
          </cell>
          <cell r="G3594" t="str">
            <v>3 - Sudeste</v>
          </cell>
          <cell r="H3594">
            <v>0.33999999999999997</v>
          </cell>
        </row>
        <row r="3595">
          <cell r="A3595">
            <v>3528908</v>
          </cell>
          <cell r="B3595" t="str">
            <v>SP</v>
          </cell>
          <cell r="C3595">
            <v>35</v>
          </cell>
          <cell r="D3595" t="str">
            <v>Mariápolis</v>
          </cell>
          <cell r="E3595">
            <v>3513</v>
          </cell>
          <cell r="F3595" t="str">
            <v>1 - Até 5000</v>
          </cell>
          <cell r="G3595" t="str">
            <v>3 - Sudeste</v>
          </cell>
          <cell r="H3595">
            <v>0.1</v>
          </cell>
        </row>
        <row r="3596">
          <cell r="A3596">
            <v>3529005</v>
          </cell>
          <cell r="B3596" t="str">
            <v>SP</v>
          </cell>
          <cell r="C3596">
            <v>35</v>
          </cell>
          <cell r="D3596" t="str">
            <v>Marília</v>
          </cell>
          <cell r="E3596">
            <v>237627</v>
          </cell>
          <cell r="F3596" t="str">
            <v>6 - 100001 até 500000</v>
          </cell>
          <cell r="G3596" t="str">
            <v>3 - Sudeste</v>
          </cell>
          <cell r="H3596">
            <v>0.5</v>
          </cell>
        </row>
        <row r="3597">
          <cell r="A3597">
            <v>3529104</v>
          </cell>
          <cell r="B3597" t="str">
            <v>SP</v>
          </cell>
          <cell r="C3597">
            <v>35</v>
          </cell>
          <cell r="D3597" t="str">
            <v>Marinópolis</v>
          </cell>
          <cell r="E3597">
            <v>1860</v>
          </cell>
          <cell r="F3597" t="str">
            <v>1 - Até 5000</v>
          </cell>
          <cell r="G3597" t="str">
            <v>3 - Sudeste</v>
          </cell>
          <cell r="H3597">
            <v>0.1</v>
          </cell>
        </row>
        <row r="3598">
          <cell r="A3598">
            <v>3529203</v>
          </cell>
          <cell r="B3598" t="str">
            <v>SP</v>
          </cell>
          <cell r="C3598">
            <v>35</v>
          </cell>
          <cell r="D3598" t="str">
            <v>Martinópolis</v>
          </cell>
          <cell r="E3598">
            <v>24881</v>
          </cell>
          <cell r="F3598" t="str">
            <v>4 - 20001 até 50000</v>
          </cell>
          <cell r="G3598" t="str">
            <v>3 - Sudeste</v>
          </cell>
          <cell r="H3598">
            <v>0.1</v>
          </cell>
        </row>
        <row r="3599">
          <cell r="A3599">
            <v>3529302</v>
          </cell>
          <cell r="B3599" t="str">
            <v>SP</v>
          </cell>
          <cell r="C3599">
            <v>35</v>
          </cell>
          <cell r="D3599" t="str">
            <v>Matão</v>
          </cell>
          <cell r="E3599">
            <v>79033</v>
          </cell>
          <cell r="F3599" t="str">
            <v>5 - 50001 até 100000</v>
          </cell>
          <cell r="G3599" t="str">
            <v>3 - Sudeste</v>
          </cell>
          <cell r="H3599">
            <v>0.1</v>
          </cell>
        </row>
        <row r="3600">
          <cell r="A3600">
            <v>3529401</v>
          </cell>
          <cell r="B3600" t="str">
            <v>SP</v>
          </cell>
          <cell r="C3600">
            <v>35</v>
          </cell>
          <cell r="D3600" t="str">
            <v>Mauá</v>
          </cell>
          <cell r="E3600">
            <v>418261</v>
          </cell>
          <cell r="F3600" t="str">
            <v>6 - 100001 até 500000</v>
          </cell>
          <cell r="G3600" t="str">
            <v>3 - Sudeste</v>
          </cell>
          <cell r="H3600">
            <v>0.26</v>
          </cell>
        </row>
        <row r="3601">
          <cell r="A3601">
            <v>3529500</v>
          </cell>
          <cell r="B3601" t="str">
            <v>SP</v>
          </cell>
          <cell r="C3601">
            <v>35</v>
          </cell>
          <cell r="D3601" t="str">
            <v>Mendonça</v>
          </cell>
          <cell r="E3601">
            <v>6159</v>
          </cell>
          <cell r="F3601" t="str">
            <v>2 - 5001 até 10000</v>
          </cell>
          <cell r="G3601" t="str">
            <v>3 - Sudeste</v>
          </cell>
          <cell r="H3601">
            <v>0.2</v>
          </cell>
        </row>
        <row r="3602">
          <cell r="A3602">
            <v>3529609</v>
          </cell>
          <cell r="B3602" t="str">
            <v>SP</v>
          </cell>
          <cell r="C3602">
            <v>35</v>
          </cell>
          <cell r="D3602" t="str">
            <v>Meridiano</v>
          </cell>
          <cell r="E3602">
            <v>4572</v>
          </cell>
          <cell r="F3602" t="str">
            <v>1 - Até 5000</v>
          </cell>
          <cell r="G3602" t="str">
            <v>3 - Sudeste</v>
          </cell>
          <cell r="H3602">
            <v>0.1</v>
          </cell>
        </row>
        <row r="3603">
          <cell r="A3603">
            <v>3529658</v>
          </cell>
          <cell r="B3603" t="str">
            <v>SP</v>
          </cell>
          <cell r="C3603">
            <v>35</v>
          </cell>
          <cell r="D3603" t="str">
            <v>Mesópolis</v>
          </cell>
          <cell r="E3603">
            <v>1952</v>
          </cell>
          <cell r="F3603" t="str">
            <v>1 - Até 5000</v>
          </cell>
          <cell r="G3603" t="str">
            <v>3 - Sudeste</v>
          </cell>
          <cell r="H3603">
            <v>0.1</v>
          </cell>
        </row>
        <row r="3604">
          <cell r="A3604">
            <v>3529708</v>
          </cell>
          <cell r="B3604" t="str">
            <v>SP</v>
          </cell>
          <cell r="C3604">
            <v>35</v>
          </cell>
          <cell r="D3604" t="str">
            <v>Miguelópolis</v>
          </cell>
          <cell r="E3604">
            <v>19441</v>
          </cell>
          <cell r="F3604" t="str">
            <v>3 - 10001 até 20000</v>
          </cell>
          <cell r="G3604" t="str">
            <v>3 - Sudeste</v>
          </cell>
          <cell r="H3604">
            <v>0.2</v>
          </cell>
        </row>
        <row r="3605">
          <cell r="A3605">
            <v>3529807</v>
          </cell>
          <cell r="B3605" t="str">
            <v>SP</v>
          </cell>
          <cell r="C3605">
            <v>35</v>
          </cell>
          <cell r="D3605" t="str">
            <v>Mineiros do Tietê</v>
          </cell>
          <cell r="E3605">
            <v>11230</v>
          </cell>
          <cell r="F3605" t="str">
            <v>3 - 10001 até 20000</v>
          </cell>
          <cell r="G3605" t="str">
            <v>3 - Sudeste</v>
          </cell>
          <cell r="H3605">
            <v>0.1</v>
          </cell>
        </row>
        <row r="3606">
          <cell r="A3606">
            <v>3529906</v>
          </cell>
          <cell r="B3606" t="str">
            <v>SP</v>
          </cell>
          <cell r="C3606">
            <v>35</v>
          </cell>
          <cell r="D3606" t="str">
            <v>Miracatu</v>
          </cell>
          <cell r="E3606">
            <v>18553</v>
          </cell>
          <cell r="F3606" t="str">
            <v>3 - 10001 até 20000</v>
          </cell>
          <cell r="G3606" t="str">
            <v>3 - Sudeste</v>
          </cell>
          <cell r="H3606">
            <v>0.1</v>
          </cell>
        </row>
        <row r="3607">
          <cell r="A3607">
            <v>3530003</v>
          </cell>
          <cell r="B3607" t="str">
            <v>SP</v>
          </cell>
          <cell r="C3607">
            <v>35</v>
          </cell>
          <cell r="D3607" t="str">
            <v>Mira Estrela</v>
          </cell>
          <cell r="E3607">
            <v>3126</v>
          </cell>
          <cell r="F3607" t="str">
            <v>1 - Até 5000</v>
          </cell>
          <cell r="G3607" t="str">
            <v>3 - Sudeste</v>
          </cell>
          <cell r="H3607">
            <v>0.1</v>
          </cell>
        </row>
        <row r="3608">
          <cell r="A3608">
            <v>3530102</v>
          </cell>
          <cell r="B3608" t="str">
            <v>SP</v>
          </cell>
          <cell r="C3608">
            <v>35</v>
          </cell>
          <cell r="D3608" t="str">
            <v>Mirandópolis</v>
          </cell>
          <cell r="E3608">
            <v>27983</v>
          </cell>
          <cell r="F3608" t="str">
            <v>4 - 20001 até 50000</v>
          </cell>
          <cell r="G3608" t="str">
            <v>3 - Sudeste</v>
          </cell>
          <cell r="H3608">
            <v>0.4</v>
          </cell>
        </row>
        <row r="3609">
          <cell r="A3609">
            <v>3530201</v>
          </cell>
          <cell r="B3609" t="str">
            <v>SP</v>
          </cell>
          <cell r="C3609">
            <v>35</v>
          </cell>
          <cell r="D3609" t="str">
            <v>Mirante do Paranapanema</v>
          </cell>
          <cell r="E3609">
            <v>15917</v>
          </cell>
          <cell r="F3609" t="str">
            <v>3 - 10001 até 20000</v>
          </cell>
          <cell r="G3609" t="str">
            <v>3 - Sudeste</v>
          </cell>
          <cell r="H3609">
            <v>0.1</v>
          </cell>
        </row>
        <row r="3610">
          <cell r="A3610">
            <v>3530300</v>
          </cell>
          <cell r="B3610" t="str">
            <v>SP</v>
          </cell>
          <cell r="C3610">
            <v>35</v>
          </cell>
          <cell r="D3610" t="str">
            <v>Mirassol</v>
          </cell>
          <cell r="E3610">
            <v>63337</v>
          </cell>
          <cell r="F3610" t="str">
            <v>5 - 50001 até 100000</v>
          </cell>
          <cell r="G3610" t="str">
            <v>3 - Sudeste</v>
          </cell>
          <cell r="H3610">
            <v>0.2</v>
          </cell>
        </row>
        <row r="3611">
          <cell r="A3611">
            <v>3530409</v>
          </cell>
          <cell r="B3611" t="str">
            <v>SP</v>
          </cell>
          <cell r="C3611">
            <v>35</v>
          </cell>
          <cell r="D3611" t="str">
            <v>Mirassolândia</v>
          </cell>
          <cell r="E3611">
            <v>4669</v>
          </cell>
          <cell r="F3611" t="str">
            <v>1 - Até 5000</v>
          </cell>
          <cell r="G3611" t="str">
            <v>3 - Sudeste</v>
          </cell>
          <cell r="H3611">
            <v>0.1</v>
          </cell>
        </row>
        <row r="3612">
          <cell r="A3612">
            <v>3530508</v>
          </cell>
          <cell r="B3612" t="str">
            <v>SP</v>
          </cell>
          <cell r="C3612">
            <v>35</v>
          </cell>
          <cell r="D3612" t="str">
            <v>Mococa</v>
          </cell>
          <cell r="E3612">
            <v>67681</v>
          </cell>
          <cell r="F3612" t="str">
            <v>5 - 50001 até 100000</v>
          </cell>
          <cell r="G3612" t="str">
            <v>3 - Sudeste</v>
          </cell>
          <cell r="H3612">
            <v>0.2</v>
          </cell>
        </row>
        <row r="3613">
          <cell r="A3613">
            <v>3530607</v>
          </cell>
          <cell r="B3613" t="str">
            <v>SP</v>
          </cell>
          <cell r="C3613">
            <v>35</v>
          </cell>
          <cell r="D3613" t="str">
            <v>Mogi das Cruzes</v>
          </cell>
          <cell r="E3613">
            <v>451505</v>
          </cell>
          <cell r="F3613" t="str">
            <v>6 - 100001 até 500000</v>
          </cell>
          <cell r="G3613" t="str">
            <v>3 - Sudeste</v>
          </cell>
          <cell r="H3613">
            <v>0.33999999999999997</v>
          </cell>
        </row>
        <row r="3614">
          <cell r="A3614">
            <v>3530706</v>
          </cell>
          <cell r="B3614" t="str">
            <v>SP</v>
          </cell>
          <cell r="C3614">
            <v>35</v>
          </cell>
          <cell r="D3614" t="str">
            <v>Mogi Guaçu</v>
          </cell>
          <cell r="E3614">
            <v>153658</v>
          </cell>
          <cell r="F3614" t="str">
            <v>6 - 100001 até 500000</v>
          </cell>
          <cell r="G3614" t="str">
            <v>3 - Sudeste</v>
          </cell>
          <cell r="H3614">
            <v>0.1</v>
          </cell>
        </row>
        <row r="3615">
          <cell r="A3615">
            <v>3530805</v>
          </cell>
          <cell r="B3615" t="str">
            <v>SP</v>
          </cell>
          <cell r="C3615">
            <v>35</v>
          </cell>
          <cell r="D3615" t="str">
            <v>Mogi Mirim</v>
          </cell>
          <cell r="E3615">
            <v>92558</v>
          </cell>
          <cell r="F3615" t="str">
            <v>5 - 50001 até 100000</v>
          </cell>
          <cell r="G3615" t="str">
            <v>3 - Sudeste</v>
          </cell>
          <cell r="H3615">
            <v>0.2</v>
          </cell>
        </row>
        <row r="3616">
          <cell r="A3616">
            <v>3530904</v>
          </cell>
          <cell r="B3616" t="str">
            <v>SP</v>
          </cell>
          <cell r="C3616">
            <v>35</v>
          </cell>
          <cell r="D3616" t="str">
            <v>Mombuca</v>
          </cell>
          <cell r="E3616">
            <v>3722</v>
          </cell>
          <cell r="F3616" t="str">
            <v>1 - Até 5000</v>
          </cell>
          <cell r="G3616" t="str">
            <v>3 - Sudeste</v>
          </cell>
          <cell r="H3616">
            <v>0.1</v>
          </cell>
        </row>
        <row r="3617">
          <cell r="A3617">
            <v>3531001</v>
          </cell>
          <cell r="B3617" t="str">
            <v>SP</v>
          </cell>
          <cell r="C3617">
            <v>35</v>
          </cell>
          <cell r="D3617" t="str">
            <v>Monções</v>
          </cell>
          <cell r="E3617">
            <v>1937</v>
          </cell>
          <cell r="F3617" t="str">
            <v>1 - Até 5000</v>
          </cell>
          <cell r="G3617" t="str">
            <v>3 - Sudeste</v>
          </cell>
          <cell r="H3617">
            <v>0.1</v>
          </cell>
        </row>
        <row r="3618">
          <cell r="A3618">
            <v>3531100</v>
          </cell>
          <cell r="B3618" t="str">
            <v>SP</v>
          </cell>
          <cell r="C3618">
            <v>35</v>
          </cell>
          <cell r="D3618" t="str">
            <v>Mongaguá</v>
          </cell>
          <cell r="E3618">
            <v>61951</v>
          </cell>
          <cell r="F3618" t="str">
            <v>5 - 50001 até 100000</v>
          </cell>
          <cell r="G3618" t="str">
            <v>3 - Sudeste</v>
          </cell>
          <cell r="H3618">
            <v>0.7</v>
          </cell>
        </row>
        <row r="3619">
          <cell r="A3619">
            <v>3531209</v>
          </cell>
          <cell r="B3619" t="str">
            <v>SP</v>
          </cell>
          <cell r="C3619">
            <v>35</v>
          </cell>
          <cell r="D3619" t="str">
            <v>Monte Alegre do Sul</v>
          </cell>
          <cell r="E3619">
            <v>8627</v>
          </cell>
          <cell r="F3619" t="str">
            <v>2 - 5001 até 10000</v>
          </cell>
          <cell r="G3619" t="str">
            <v>3 - Sudeste</v>
          </cell>
          <cell r="H3619">
            <v>0.36</v>
          </cell>
        </row>
        <row r="3620">
          <cell r="A3620">
            <v>3531308</v>
          </cell>
          <cell r="B3620" t="str">
            <v>SP</v>
          </cell>
          <cell r="C3620">
            <v>35</v>
          </cell>
          <cell r="D3620" t="str">
            <v>Monte Alto</v>
          </cell>
          <cell r="E3620">
            <v>47574</v>
          </cell>
          <cell r="F3620" t="str">
            <v>4 - 20001 até 50000</v>
          </cell>
          <cell r="G3620" t="str">
            <v>3 - Sudeste</v>
          </cell>
          <cell r="H3620">
            <v>0.1</v>
          </cell>
        </row>
        <row r="3621">
          <cell r="A3621">
            <v>3531407</v>
          </cell>
          <cell r="B3621" t="str">
            <v>SP</v>
          </cell>
          <cell r="C3621">
            <v>35</v>
          </cell>
          <cell r="D3621" t="str">
            <v>Monte Aprazível</v>
          </cell>
          <cell r="E3621">
            <v>22280</v>
          </cell>
          <cell r="F3621" t="str">
            <v>4 - 20001 até 50000</v>
          </cell>
          <cell r="G3621" t="str">
            <v>3 - Sudeste</v>
          </cell>
          <cell r="H3621">
            <v>0.1</v>
          </cell>
        </row>
        <row r="3622">
          <cell r="A3622">
            <v>3531506</v>
          </cell>
          <cell r="B3622" t="str">
            <v>SP</v>
          </cell>
          <cell r="C3622">
            <v>35</v>
          </cell>
          <cell r="D3622" t="str">
            <v>Monte Azul Paulista</v>
          </cell>
          <cell r="E3622">
            <v>18151</v>
          </cell>
          <cell r="F3622" t="str">
            <v>3 - 10001 até 20000</v>
          </cell>
          <cell r="G3622" t="str">
            <v>3 - Sudeste</v>
          </cell>
          <cell r="H3622">
            <v>0.26</v>
          </cell>
        </row>
        <row r="3623">
          <cell r="A3623">
            <v>3531605</v>
          </cell>
          <cell r="B3623" t="str">
            <v>SP</v>
          </cell>
          <cell r="C3623">
            <v>35</v>
          </cell>
          <cell r="D3623" t="str">
            <v>Monte Castelo</v>
          </cell>
          <cell r="E3623">
            <v>4222</v>
          </cell>
          <cell r="F3623" t="str">
            <v>1 - Até 5000</v>
          </cell>
          <cell r="G3623" t="str">
            <v>3 - Sudeste</v>
          </cell>
          <cell r="H3623">
            <v>0.2</v>
          </cell>
        </row>
        <row r="3624">
          <cell r="A3624">
            <v>3531704</v>
          </cell>
          <cell r="B3624" t="str">
            <v>SP</v>
          </cell>
          <cell r="C3624">
            <v>35</v>
          </cell>
          <cell r="D3624" t="str">
            <v>Monteiro Lobato</v>
          </cell>
          <cell r="E3624">
            <v>4138</v>
          </cell>
          <cell r="F3624" t="str">
            <v>1 - Até 5000</v>
          </cell>
          <cell r="G3624" t="str">
            <v>3 - Sudeste</v>
          </cell>
          <cell r="H3624">
            <v>0.3</v>
          </cell>
        </row>
        <row r="3625">
          <cell r="A3625">
            <v>3531803</v>
          </cell>
          <cell r="B3625" t="str">
            <v>SP</v>
          </cell>
          <cell r="C3625">
            <v>35</v>
          </cell>
          <cell r="D3625" t="str">
            <v>Monte Mor</v>
          </cell>
          <cell r="E3625">
            <v>64662</v>
          </cell>
          <cell r="F3625" t="str">
            <v>5 - 50001 até 100000</v>
          </cell>
          <cell r="G3625" t="str">
            <v>3 - Sudeste</v>
          </cell>
          <cell r="H3625">
            <v>0.1</v>
          </cell>
        </row>
        <row r="3626">
          <cell r="A3626">
            <v>3531902</v>
          </cell>
          <cell r="B3626" t="str">
            <v>SP</v>
          </cell>
          <cell r="C3626">
            <v>35</v>
          </cell>
          <cell r="D3626" t="str">
            <v>Morro Agudo</v>
          </cell>
          <cell r="E3626">
            <v>27933</v>
          </cell>
          <cell r="F3626" t="str">
            <v>4 - 20001 até 50000</v>
          </cell>
          <cell r="G3626" t="str">
            <v>3 - Sudeste</v>
          </cell>
          <cell r="H3626">
            <v>0.1</v>
          </cell>
        </row>
        <row r="3627">
          <cell r="A3627">
            <v>3532009</v>
          </cell>
          <cell r="B3627" t="str">
            <v>SP</v>
          </cell>
          <cell r="C3627">
            <v>35</v>
          </cell>
          <cell r="D3627" t="str">
            <v>Morungaba</v>
          </cell>
          <cell r="E3627">
            <v>13720</v>
          </cell>
          <cell r="F3627" t="str">
            <v>3 - 10001 até 20000</v>
          </cell>
          <cell r="G3627" t="str">
            <v>3 - Sudeste</v>
          </cell>
          <cell r="H3627">
            <v>0.1</v>
          </cell>
        </row>
        <row r="3628">
          <cell r="A3628">
            <v>3532058</v>
          </cell>
          <cell r="B3628" t="str">
            <v>SP</v>
          </cell>
          <cell r="C3628">
            <v>35</v>
          </cell>
          <cell r="D3628" t="str">
            <v>Motuca</v>
          </cell>
          <cell r="E3628">
            <v>4034</v>
          </cell>
          <cell r="F3628" t="str">
            <v>1 - Até 5000</v>
          </cell>
          <cell r="G3628" t="str">
            <v>3 - Sudeste</v>
          </cell>
          <cell r="H3628">
            <v>0.1</v>
          </cell>
        </row>
        <row r="3629">
          <cell r="A3629">
            <v>3532108</v>
          </cell>
          <cell r="B3629" t="str">
            <v>SP</v>
          </cell>
          <cell r="C3629">
            <v>35</v>
          </cell>
          <cell r="D3629" t="str">
            <v>Murutinga do Sul</v>
          </cell>
          <cell r="E3629">
            <v>3737</v>
          </cell>
          <cell r="F3629" t="str">
            <v>1 - Até 5000</v>
          </cell>
          <cell r="G3629" t="str">
            <v>3 - Sudeste</v>
          </cell>
          <cell r="H3629">
            <v>0.16</v>
          </cell>
        </row>
        <row r="3630">
          <cell r="A3630">
            <v>3532157</v>
          </cell>
          <cell r="B3630" t="str">
            <v>SP</v>
          </cell>
          <cell r="C3630">
            <v>35</v>
          </cell>
          <cell r="D3630" t="str">
            <v>Nantes</v>
          </cell>
          <cell r="E3630">
            <v>2660</v>
          </cell>
          <cell r="F3630" t="str">
            <v>1 - Até 5000</v>
          </cell>
          <cell r="G3630" t="str">
            <v>3 - Sudeste</v>
          </cell>
          <cell r="H3630">
            <v>0.1</v>
          </cell>
        </row>
        <row r="3631">
          <cell r="A3631">
            <v>3532207</v>
          </cell>
          <cell r="B3631" t="str">
            <v>SP</v>
          </cell>
          <cell r="C3631">
            <v>35</v>
          </cell>
          <cell r="D3631" t="str">
            <v>Narandiba</v>
          </cell>
          <cell r="E3631">
            <v>5713</v>
          </cell>
          <cell r="F3631" t="str">
            <v>2 - 5001 até 10000</v>
          </cell>
          <cell r="G3631" t="str">
            <v>3 - Sudeste</v>
          </cell>
          <cell r="H3631">
            <v>0.2</v>
          </cell>
        </row>
        <row r="3632">
          <cell r="A3632">
            <v>3532306</v>
          </cell>
          <cell r="B3632" t="str">
            <v>SP</v>
          </cell>
          <cell r="C3632">
            <v>35</v>
          </cell>
          <cell r="D3632" t="str">
            <v>Natividade da Serra</v>
          </cell>
          <cell r="E3632">
            <v>6999</v>
          </cell>
          <cell r="F3632" t="str">
            <v>2 - 5001 até 10000</v>
          </cell>
          <cell r="G3632" t="str">
            <v>3 - Sudeste</v>
          </cell>
          <cell r="H3632">
            <v>0.2</v>
          </cell>
        </row>
        <row r="3633">
          <cell r="A3633">
            <v>3532405</v>
          </cell>
          <cell r="B3633" t="str">
            <v>SP</v>
          </cell>
          <cell r="C3633">
            <v>35</v>
          </cell>
          <cell r="D3633" t="str">
            <v>Nazaré Paulista</v>
          </cell>
          <cell r="E3633">
            <v>18217</v>
          </cell>
          <cell r="F3633" t="str">
            <v>3 - 10001 até 20000</v>
          </cell>
          <cell r="G3633" t="str">
            <v>3 - Sudeste</v>
          </cell>
          <cell r="H3633">
            <v>0.1</v>
          </cell>
        </row>
        <row r="3634">
          <cell r="A3634">
            <v>3532504</v>
          </cell>
          <cell r="B3634" t="str">
            <v>SP</v>
          </cell>
          <cell r="C3634">
            <v>35</v>
          </cell>
          <cell r="D3634" t="str">
            <v>Neves Paulista</v>
          </cell>
          <cell r="E3634">
            <v>9699</v>
          </cell>
          <cell r="F3634" t="str">
            <v>2 - 5001 até 10000</v>
          </cell>
          <cell r="G3634" t="str">
            <v>3 - Sudeste</v>
          </cell>
          <cell r="H3634">
            <v>0.1</v>
          </cell>
        </row>
        <row r="3635">
          <cell r="A3635">
            <v>3532603</v>
          </cell>
          <cell r="B3635" t="str">
            <v>SP</v>
          </cell>
          <cell r="C3635">
            <v>35</v>
          </cell>
          <cell r="D3635" t="str">
            <v>Nhandeara</v>
          </cell>
          <cell r="E3635">
            <v>9852</v>
          </cell>
          <cell r="F3635" t="str">
            <v>2 - 5001 até 10000</v>
          </cell>
          <cell r="G3635" t="str">
            <v>3 - Sudeste</v>
          </cell>
          <cell r="H3635">
            <v>0.1</v>
          </cell>
        </row>
        <row r="3636">
          <cell r="A3636">
            <v>3532702</v>
          </cell>
          <cell r="B3636" t="str">
            <v>SP</v>
          </cell>
          <cell r="C3636">
            <v>35</v>
          </cell>
          <cell r="D3636" t="str">
            <v>Nipoã</v>
          </cell>
          <cell r="E3636">
            <v>4750</v>
          </cell>
          <cell r="F3636" t="str">
            <v>1 - Até 5000</v>
          </cell>
          <cell r="G3636" t="str">
            <v>3 - Sudeste</v>
          </cell>
          <cell r="H3636">
            <v>0.1</v>
          </cell>
        </row>
        <row r="3637">
          <cell r="A3637">
            <v>3532801</v>
          </cell>
          <cell r="B3637" t="str">
            <v>SP</v>
          </cell>
          <cell r="C3637">
            <v>35</v>
          </cell>
          <cell r="D3637" t="str">
            <v>Nova Aliança</v>
          </cell>
          <cell r="E3637">
            <v>6693</v>
          </cell>
          <cell r="F3637" t="str">
            <v>2 - 5001 até 10000</v>
          </cell>
          <cell r="G3637" t="str">
            <v>3 - Sudeste</v>
          </cell>
          <cell r="H3637">
            <v>0.1</v>
          </cell>
        </row>
        <row r="3638">
          <cell r="A3638">
            <v>3532827</v>
          </cell>
          <cell r="B3638" t="str">
            <v>SP</v>
          </cell>
          <cell r="C3638">
            <v>35</v>
          </cell>
          <cell r="D3638" t="str">
            <v>Nova Campina</v>
          </cell>
          <cell r="E3638">
            <v>8497</v>
          </cell>
          <cell r="F3638" t="str">
            <v>2 - 5001 até 10000</v>
          </cell>
          <cell r="G3638" t="str">
            <v>3 - Sudeste</v>
          </cell>
          <cell r="H3638">
            <v>0.26</v>
          </cell>
        </row>
        <row r="3639">
          <cell r="A3639">
            <v>3532843</v>
          </cell>
          <cell r="B3639" t="str">
            <v>SP</v>
          </cell>
          <cell r="C3639">
            <v>35</v>
          </cell>
          <cell r="D3639" t="str">
            <v>Nova Canaã Paulista</v>
          </cell>
          <cell r="E3639">
            <v>2032</v>
          </cell>
          <cell r="F3639" t="str">
            <v>1 - Até 5000</v>
          </cell>
          <cell r="G3639" t="str">
            <v>3 - Sudeste</v>
          </cell>
          <cell r="H3639">
            <v>0.1</v>
          </cell>
        </row>
        <row r="3640">
          <cell r="A3640">
            <v>3532868</v>
          </cell>
          <cell r="B3640" t="str">
            <v>SP</v>
          </cell>
          <cell r="C3640">
            <v>35</v>
          </cell>
          <cell r="D3640" t="str">
            <v>Nova Castilho</v>
          </cell>
          <cell r="E3640">
            <v>1062</v>
          </cell>
          <cell r="F3640" t="str">
            <v>1 - Até 5000</v>
          </cell>
          <cell r="G3640" t="str">
            <v>3 - Sudeste</v>
          </cell>
          <cell r="H3640">
            <v>0.1</v>
          </cell>
        </row>
        <row r="3641">
          <cell r="A3641">
            <v>3532900</v>
          </cell>
          <cell r="B3641" t="str">
            <v>SP</v>
          </cell>
          <cell r="C3641">
            <v>35</v>
          </cell>
          <cell r="D3641" t="str">
            <v>Nova Europa</v>
          </cell>
          <cell r="E3641">
            <v>9311</v>
          </cell>
          <cell r="F3641" t="str">
            <v>2 - 5001 até 10000</v>
          </cell>
          <cell r="G3641" t="str">
            <v>3 - Sudeste</v>
          </cell>
          <cell r="H3641">
            <v>0.1</v>
          </cell>
        </row>
        <row r="3642">
          <cell r="A3642">
            <v>3533007</v>
          </cell>
          <cell r="B3642" t="str">
            <v>SP</v>
          </cell>
          <cell r="C3642">
            <v>35</v>
          </cell>
          <cell r="D3642" t="str">
            <v>Nova Granada</v>
          </cell>
          <cell r="E3642">
            <v>19419</v>
          </cell>
          <cell r="F3642" t="str">
            <v>3 - 10001 até 20000</v>
          </cell>
          <cell r="G3642" t="str">
            <v>3 - Sudeste</v>
          </cell>
          <cell r="H3642">
            <v>0.2</v>
          </cell>
        </row>
        <row r="3643">
          <cell r="A3643">
            <v>3533106</v>
          </cell>
          <cell r="B3643" t="str">
            <v>SP</v>
          </cell>
          <cell r="C3643">
            <v>35</v>
          </cell>
          <cell r="D3643" t="str">
            <v>Nova Guataporanga</v>
          </cell>
          <cell r="E3643">
            <v>2156</v>
          </cell>
          <cell r="F3643" t="str">
            <v>1 - Até 5000</v>
          </cell>
          <cell r="G3643" t="str">
            <v>3 - Sudeste</v>
          </cell>
          <cell r="H3643">
            <v>0.1</v>
          </cell>
        </row>
        <row r="3644">
          <cell r="A3644">
            <v>3533205</v>
          </cell>
          <cell r="B3644" t="str">
            <v>SP</v>
          </cell>
          <cell r="C3644">
            <v>35</v>
          </cell>
          <cell r="D3644" t="str">
            <v>Nova Independência</v>
          </cell>
          <cell r="E3644">
            <v>4609</v>
          </cell>
          <cell r="F3644" t="str">
            <v>1 - Até 5000</v>
          </cell>
          <cell r="G3644" t="str">
            <v>3 - Sudeste</v>
          </cell>
          <cell r="H3644">
            <v>0.1</v>
          </cell>
        </row>
        <row r="3645">
          <cell r="A3645">
            <v>3533254</v>
          </cell>
          <cell r="B3645" t="str">
            <v>SP</v>
          </cell>
          <cell r="C3645">
            <v>35</v>
          </cell>
          <cell r="D3645" t="str">
            <v>Novais</v>
          </cell>
          <cell r="E3645">
            <v>4412</v>
          </cell>
          <cell r="F3645" t="str">
            <v>1 - Até 5000</v>
          </cell>
          <cell r="G3645" t="str">
            <v>3 - Sudeste</v>
          </cell>
          <cell r="H3645">
            <v>0.2</v>
          </cell>
        </row>
        <row r="3646">
          <cell r="A3646">
            <v>3533304</v>
          </cell>
          <cell r="B3646" t="str">
            <v>SP</v>
          </cell>
          <cell r="C3646">
            <v>35</v>
          </cell>
          <cell r="D3646" t="str">
            <v>Nova Luzitânia</v>
          </cell>
          <cell r="E3646">
            <v>2837</v>
          </cell>
          <cell r="F3646" t="str">
            <v>1 - Até 5000</v>
          </cell>
          <cell r="G3646" t="str">
            <v>3 - Sudeste</v>
          </cell>
          <cell r="H3646">
            <v>0.1</v>
          </cell>
        </row>
        <row r="3647">
          <cell r="A3647">
            <v>3533403</v>
          </cell>
          <cell r="B3647" t="str">
            <v>SP</v>
          </cell>
          <cell r="C3647">
            <v>35</v>
          </cell>
          <cell r="D3647" t="str">
            <v>Nova Odessa</v>
          </cell>
          <cell r="E3647">
            <v>62019</v>
          </cell>
          <cell r="F3647" t="str">
            <v>5 - 50001 até 100000</v>
          </cell>
          <cell r="G3647" t="str">
            <v>3 - Sudeste</v>
          </cell>
          <cell r="H3647">
            <v>0.2</v>
          </cell>
        </row>
        <row r="3648">
          <cell r="A3648">
            <v>3533502</v>
          </cell>
          <cell r="B3648" t="str">
            <v>SP</v>
          </cell>
          <cell r="C3648">
            <v>35</v>
          </cell>
          <cell r="D3648" t="str">
            <v>Novo Horizonte</v>
          </cell>
          <cell r="E3648">
            <v>38324</v>
          </cell>
          <cell r="F3648" t="str">
            <v>4 - 20001 até 50000</v>
          </cell>
          <cell r="G3648" t="str">
            <v>3 - Sudeste</v>
          </cell>
          <cell r="H3648">
            <v>0.1</v>
          </cell>
        </row>
        <row r="3649">
          <cell r="A3649">
            <v>3533601</v>
          </cell>
          <cell r="B3649" t="str">
            <v>SP</v>
          </cell>
          <cell r="C3649">
            <v>35</v>
          </cell>
          <cell r="D3649" t="str">
            <v>Nuporanga</v>
          </cell>
          <cell r="E3649">
            <v>7391</v>
          </cell>
          <cell r="F3649" t="str">
            <v>2 - 5001 até 10000</v>
          </cell>
          <cell r="G3649" t="str">
            <v>3 - Sudeste</v>
          </cell>
          <cell r="H3649">
            <v>0.2</v>
          </cell>
        </row>
        <row r="3650">
          <cell r="A3650">
            <v>3533700</v>
          </cell>
          <cell r="B3650" t="str">
            <v>SP</v>
          </cell>
          <cell r="C3650">
            <v>35</v>
          </cell>
          <cell r="D3650" t="str">
            <v>Ocauçu</v>
          </cell>
          <cell r="E3650">
            <v>4331</v>
          </cell>
          <cell r="F3650" t="str">
            <v>1 - Até 5000</v>
          </cell>
          <cell r="G3650" t="str">
            <v>3 - Sudeste</v>
          </cell>
          <cell r="H3650">
            <v>0.1</v>
          </cell>
        </row>
        <row r="3651">
          <cell r="A3651">
            <v>3533809</v>
          </cell>
          <cell r="B3651" t="str">
            <v>SP</v>
          </cell>
          <cell r="C3651">
            <v>35</v>
          </cell>
          <cell r="D3651" t="str">
            <v>Óleo</v>
          </cell>
          <cell r="E3651">
            <v>2512</v>
          </cell>
          <cell r="F3651" t="str">
            <v>1 - Até 5000</v>
          </cell>
          <cell r="G3651" t="str">
            <v>3 - Sudeste</v>
          </cell>
          <cell r="H3651">
            <v>0.2</v>
          </cell>
        </row>
        <row r="3652">
          <cell r="A3652">
            <v>3533908</v>
          </cell>
          <cell r="B3652" t="str">
            <v>SP</v>
          </cell>
          <cell r="C3652">
            <v>35</v>
          </cell>
          <cell r="D3652" t="str">
            <v>Olímpia</v>
          </cell>
          <cell r="E3652">
            <v>55074</v>
          </cell>
          <cell r="F3652" t="str">
            <v>5 - 50001 até 100000</v>
          </cell>
          <cell r="G3652" t="str">
            <v>3 - Sudeste</v>
          </cell>
          <cell r="H3652">
            <v>0.2</v>
          </cell>
        </row>
        <row r="3653">
          <cell r="A3653">
            <v>3534005</v>
          </cell>
          <cell r="B3653" t="str">
            <v>SP</v>
          </cell>
          <cell r="C3653">
            <v>35</v>
          </cell>
          <cell r="D3653" t="str">
            <v>Onda Verde</v>
          </cell>
          <cell r="E3653">
            <v>4771</v>
          </cell>
          <cell r="F3653" t="str">
            <v>1 - Até 5000</v>
          </cell>
          <cell r="G3653" t="str">
            <v>3 - Sudeste</v>
          </cell>
          <cell r="H3653">
            <v>0.1</v>
          </cell>
        </row>
        <row r="3654">
          <cell r="A3654">
            <v>3534104</v>
          </cell>
          <cell r="B3654" t="str">
            <v>SP</v>
          </cell>
          <cell r="C3654">
            <v>35</v>
          </cell>
          <cell r="D3654" t="str">
            <v>Oriente</v>
          </cell>
          <cell r="E3654">
            <v>6085</v>
          </cell>
          <cell r="F3654" t="str">
            <v>2 - 5001 até 10000</v>
          </cell>
          <cell r="G3654" t="str">
            <v>3 - Sudeste</v>
          </cell>
          <cell r="H3654">
            <v>0.16</v>
          </cell>
        </row>
        <row r="3655">
          <cell r="A3655">
            <v>3534203</v>
          </cell>
          <cell r="B3655" t="str">
            <v>SP</v>
          </cell>
          <cell r="C3655">
            <v>35</v>
          </cell>
          <cell r="D3655" t="str">
            <v>Orindiúva</v>
          </cell>
          <cell r="E3655">
            <v>6024</v>
          </cell>
          <cell r="F3655" t="str">
            <v>2 - 5001 até 10000</v>
          </cell>
          <cell r="G3655" t="str">
            <v>3 - Sudeste</v>
          </cell>
          <cell r="H3655">
            <v>0.1</v>
          </cell>
        </row>
        <row r="3656">
          <cell r="A3656">
            <v>3534302</v>
          </cell>
          <cell r="B3656" t="str">
            <v>SP</v>
          </cell>
          <cell r="C3656">
            <v>35</v>
          </cell>
          <cell r="D3656" t="str">
            <v>Orlândia</v>
          </cell>
          <cell r="E3656">
            <v>38319</v>
          </cell>
          <cell r="F3656" t="str">
            <v>4 - 20001 até 50000</v>
          </cell>
          <cell r="G3656" t="str">
            <v>3 - Sudeste</v>
          </cell>
          <cell r="H3656">
            <v>0.1</v>
          </cell>
        </row>
        <row r="3657">
          <cell r="A3657">
            <v>3534401</v>
          </cell>
          <cell r="B3657" t="str">
            <v>SP</v>
          </cell>
          <cell r="C3657">
            <v>35</v>
          </cell>
          <cell r="D3657" t="str">
            <v>Osasco</v>
          </cell>
          <cell r="E3657">
            <v>728615</v>
          </cell>
          <cell r="F3657" t="str">
            <v>7 - Maior que 500000</v>
          </cell>
          <cell r="G3657" t="str">
            <v>3 - Sudeste</v>
          </cell>
          <cell r="H3657">
            <v>0.26</v>
          </cell>
        </row>
        <row r="3658">
          <cell r="A3658">
            <v>3534500</v>
          </cell>
          <cell r="B3658" t="str">
            <v>SP</v>
          </cell>
          <cell r="C3658">
            <v>35</v>
          </cell>
          <cell r="D3658" t="str">
            <v>Oscar Bressane</v>
          </cell>
          <cell r="E3658">
            <v>2470</v>
          </cell>
          <cell r="F3658" t="str">
            <v>1 - Até 5000</v>
          </cell>
          <cell r="G3658" t="str">
            <v>3 - Sudeste</v>
          </cell>
          <cell r="H3658">
            <v>0.1</v>
          </cell>
        </row>
        <row r="3659">
          <cell r="A3659">
            <v>3534609</v>
          </cell>
          <cell r="B3659" t="str">
            <v>SP</v>
          </cell>
          <cell r="C3659">
            <v>35</v>
          </cell>
          <cell r="D3659" t="str">
            <v>Osvaldo Cruz</v>
          </cell>
          <cell r="E3659">
            <v>31272</v>
          </cell>
          <cell r="F3659" t="str">
            <v>4 - 20001 até 50000</v>
          </cell>
          <cell r="G3659" t="str">
            <v>3 - Sudeste</v>
          </cell>
          <cell r="H3659">
            <v>0.16</v>
          </cell>
        </row>
        <row r="3660">
          <cell r="A3660">
            <v>3534708</v>
          </cell>
          <cell r="B3660" t="str">
            <v>SP</v>
          </cell>
          <cell r="C3660">
            <v>35</v>
          </cell>
          <cell r="D3660" t="str">
            <v>Ourinhos</v>
          </cell>
          <cell r="E3660">
            <v>103970</v>
          </cell>
          <cell r="F3660" t="str">
            <v>6 - 100001 até 500000</v>
          </cell>
          <cell r="G3660" t="str">
            <v>3 - Sudeste</v>
          </cell>
          <cell r="H3660">
            <v>0.16</v>
          </cell>
        </row>
        <row r="3661">
          <cell r="A3661">
            <v>3534757</v>
          </cell>
          <cell r="B3661" t="str">
            <v>SP</v>
          </cell>
          <cell r="C3661">
            <v>35</v>
          </cell>
          <cell r="D3661" t="str">
            <v>Ouroeste</v>
          </cell>
          <cell r="E3661">
            <v>10294</v>
          </cell>
          <cell r="F3661" t="str">
            <v>3 - 10001 até 20000</v>
          </cell>
          <cell r="G3661" t="str">
            <v>3 - Sudeste</v>
          </cell>
          <cell r="H3661">
            <v>0.1</v>
          </cell>
        </row>
        <row r="3662">
          <cell r="A3662">
            <v>3534807</v>
          </cell>
          <cell r="B3662" t="str">
            <v>SP</v>
          </cell>
          <cell r="C3662">
            <v>35</v>
          </cell>
          <cell r="D3662" t="str">
            <v>Ouro Verde</v>
          </cell>
          <cell r="E3662">
            <v>7779</v>
          </cell>
          <cell r="F3662" t="str">
            <v>2 - 5001 até 10000</v>
          </cell>
          <cell r="G3662" t="str">
            <v>3 - Sudeste</v>
          </cell>
          <cell r="H3662">
            <v>0.1</v>
          </cell>
        </row>
        <row r="3663">
          <cell r="A3663">
            <v>3534906</v>
          </cell>
          <cell r="B3663" t="str">
            <v>SP</v>
          </cell>
          <cell r="C3663">
            <v>35</v>
          </cell>
          <cell r="D3663" t="str">
            <v>Pacaembu</v>
          </cell>
          <cell r="E3663">
            <v>14877</v>
          </cell>
          <cell r="F3663" t="str">
            <v>3 - 10001 até 20000</v>
          </cell>
          <cell r="G3663" t="str">
            <v>3 - Sudeste</v>
          </cell>
          <cell r="H3663">
            <v>0.1</v>
          </cell>
        </row>
        <row r="3664">
          <cell r="A3664">
            <v>3535002</v>
          </cell>
          <cell r="B3664" t="str">
            <v>SP</v>
          </cell>
          <cell r="C3664">
            <v>35</v>
          </cell>
          <cell r="D3664" t="str">
            <v>Palestina</v>
          </cell>
          <cell r="E3664">
            <v>11476</v>
          </cell>
          <cell r="F3664" t="str">
            <v>3 - 10001 até 20000</v>
          </cell>
          <cell r="G3664" t="str">
            <v>3 - Sudeste</v>
          </cell>
          <cell r="H3664">
            <v>0.1</v>
          </cell>
        </row>
        <row r="3665">
          <cell r="A3665">
            <v>3535101</v>
          </cell>
          <cell r="B3665" t="str">
            <v>SP</v>
          </cell>
          <cell r="C3665">
            <v>35</v>
          </cell>
          <cell r="D3665" t="str">
            <v>Palmares Paulista</v>
          </cell>
          <cell r="E3665">
            <v>9650</v>
          </cell>
          <cell r="F3665" t="str">
            <v>2 - 5001 até 10000</v>
          </cell>
          <cell r="G3665" t="str">
            <v>3 - Sudeste</v>
          </cell>
          <cell r="H3665">
            <v>0.16</v>
          </cell>
        </row>
        <row r="3666">
          <cell r="A3666">
            <v>3535200</v>
          </cell>
          <cell r="B3666" t="str">
            <v>SP</v>
          </cell>
          <cell r="C3666">
            <v>35</v>
          </cell>
          <cell r="D3666" t="str">
            <v>Palmeira dOeste</v>
          </cell>
          <cell r="E3666">
            <v>8903</v>
          </cell>
          <cell r="F3666" t="str">
            <v>2 - 5001 até 10000</v>
          </cell>
          <cell r="G3666" t="str">
            <v>3 - Sudeste</v>
          </cell>
          <cell r="H3666">
            <v>0.1</v>
          </cell>
        </row>
        <row r="3667">
          <cell r="A3667">
            <v>3535309</v>
          </cell>
          <cell r="B3667" t="str">
            <v>SP</v>
          </cell>
          <cell r="C3667">
            <v>35</v>
          </cell>
          <cell r="D3667" t="str">
            <v>Palmital</v>
          </cell>
          <cell r="E3667">
            <v>19594</v>
          </cell>
          <cell r="F3667" t="str">
            <v>3 - 10001 até 20000</v>
          </cell>
          <cell r="G3667" t="str">
            <v>3 - Sudeste</v>
          </cell>
          <cell r="H3667">
            <v>0.1</v>
          </cell>
        </row>
        <row r="3668">
          <cell r="A3668">
            <v>3535408</v>
          </cell>
          <cell r="B3668" t="str">
            <v>SP</v>
          </cell>
          <cell r="C3668">
            <v>35</v>
          </cell>
          <cell r="D3668" t="str">
            <v>Panorama</v>
          </cell>
          <cell r="E3668">
            <v>14964</v>
          </cell>
          <cell r="F3668" t="str">
            <v>3 - 10001 até 20000</v>
          </cell>
          <cell r="G3668" t="str">
            <v>3 - Sudeste</v>
          </cell>
          <cell r="H3668">
            <v>0.2</v>
          </cell>
        </row>
        <row r="3669">
          <cell r="A3669">
            <v>3535507</v>
          </cell>
          <cell r="B3669" t="str">
            <v>SP</v>
          </cell>
          <cell r="C3669">
            <v>35</v>
          </cell>
          <cell r="D3669" t="str">
            <v>Paraguaçu Paulista</v>
          </cell>
          <cell r="E3669">
            <v>41120</v>
          </cell>
          <cell r="F3669" t="str">
            <v>4 - 20001 até 50000</v>
          </cell>
          <cell r="G3669" t="str">
            <v>3 - Sudeste</v>
          </cell>
          <cell r="H3669">
            <v>0.1</v>
          </cell>
        </row>
        <row r="3670">
          <cell r="A3670">
            <v>3535606</v>
          </cell>
          <cell r="B3670" t="str">
            <v>SP</v>
          </cell>
          <cell r="C3670">
            <v>35</v>
          </cell>
          <cell r="D3670" t="str">
            <v>Paraibuna</v>
          </cell>
          <cell r="E3670">
            <v>17667</v>
          </cell>
          <cell r="F3670" t="str">
            <v>3 - 10001 até 20000</v>
          </cell>
          <cell r="G3670" t="str">
            <v>3 - Sudeste</v>
          </cell>
          <cell r="H3670">
            <v>0.2</v>
          </cell>
        </row>
        <row r="3671">
          <cell r="A3671">
            <v>3535705</v>
          </cell>
          <cell r="B3671" t="str">
            <v>SP</v>
          </cell>
          <cell r="C3671">
            <v>35</v>
          </cell>
          <cell r="D3671" t="str">
            <v>Paraíso</v>
          </cell>
          <cell r="E3671">
            <v>6099</v>
          </cell>
          <cell r="F3671" t="str">
            <v>2 - 5001 até 10000</v>
          </cell>
          <cell r="G3671" t="str">
            <v>3 - Sudeste</v>
          </cell>
          <cell r="H3671">
            <v>0.1</v>
          </cell>
        </row>
        <row r="3672">
          <cell r="A3672">
            <v>3535804</v>
          </cell>
          <cell r="B3672" t="str">
            <v>SP</v>
          </cell>
          <cell r="C3672">
            <v>35</v>
          </cell>
          <cell r="D3672" t="str">
            <v>Paranapanema</v>
          </cell>
          <cell r="E3672">
            <v>19395</v>
          </cell>
          <cell r="F3672" t="str">
            <v>3 - 10001 até 20000</v>
          </cell>
          <cell r="G3672" t="str">
            <v>3 - Sudeste</v>
          </cell>
          <cell r="H3672">
            <v>0.1</v>
          </cell>
        </row>
        <row r="3673">
          <cell r="A3673">
            <v>3535903</v>
          </cell>
          <cell r="B3673" t="str">
            <v>SP</v>
          </cell>
          <cell r="C3673">
            <v>35</v>
          </cell>
          <cell r="D3673" t="str">
            <v>Paranapuã</v>
          </cell>
          <cell r="E3673">
            <v>4031</v>
          </cell>
          <cell r="F3673" t="str">
            <v>1 - Até 5000</v>
          </cell>
          <cell r="G3673" t="str">
            <v>3 - Sudeste</v>
          </cell>
          <cell r="H3673">
            <v>0.1</v>
          </cell>
        </row>
        <row r="3674">
          <cell r="A3674">
            <v>3536000</v>
          </cell>
          <cell r="B3674" t="str">
            <v>SP</v>
          </cell>
          <cell r="C3674">
            <v>35</v>
          </cell>
          <cell r="D3674" t="str">
            <v>Parapuã</v>
          </cell>
          <cell r="E3674">
            <v>10580</v>
          </cell>
          <cell r="F3674" t="str">
            <v>3 - 10001 até 20000</v>
          </cell>
          <cell r="G3674" t="str">
            <v>3 - Sudeste</v>
          </cell>
          <cell r="H3674">
            <v>0.1</v>
          </cell>
        </row>
        <row r="3675">
          <cell r="A3675">
            <v>3536109</v>
          </cell>
          <cell r="B3675" t="str">
            <v>SP</v>
          </cell>
          <cell r="C3675">
            <v>35</v>
          </cell>
          <cell r="D3675" t="str">
            <v>Pardinho</v>
          </cell>
          <cell r="E3675">
            <v>7153</v>
          </cell>
          <cell r="F3675" t="str">
            <v>2 - 5001 até 10000</v>
          </cell>
          <cell r="G3675" t="str">
            <v>3 - Sudeste</v>
          </cell>
          <cell r="H3675">
            <v>0.1</v>
          </cell>
        </row>
        <row r="3676">
          <cell r="A3676">
            <v>3536208</v>
          </cell>
          <cell r="B3676" t="str">
            <v>SP</v>
          </cell>
          <cell r="C3676">
            <v>35</v>
          </cell>
          <cell r="D3676" t="str">
            <v>Pariquera-Açu</v>
          </cell>
          <cell r="E3676">
            <v>19233</v>
          </cell>
          <cell r="F3676" t="str">
            <v>3 - 10001 até 20000</v>
          </cell>
          <cell r="G3676" t="str">
            <v>3 - Sudeste</v>
          </cell>
          <cell r="H3676">
            <v>0.16</v>
          </cell>
        </row>
        <row r="3677">
          <cell r="A3677">
            <v>3536257</v>
          </cell>
          <cell r="B3677" t="str">
            <v>SP</v>
          </cell>
          <cell r="C3677">
            <v>35</v>
          </cell>
          <cell r="D3677" t="str">
            <v>Parisi</v>
          </cell>
          <cell r="E3677">
            <v>2892</v>
          </cell>
          <cell r="F3677" t="str">
            <v>1 - Até 5000</v>
          </cell>
          <cell r="G3677" t="str">
            <v>3 - Sudeste</v>
          </cell>
          <cell r="H3677">
            <v>0.16</v>
          </cell>
        </row>
        <row r="3678">
          <cell r="A3678">
            <v>3536307</v>
          </cell>
          <cell r="B3678" t="str">
            <v>SP</v>
          </cell>
          <cell r="C3678">
            <v>35</v>
          </cell>
          <cell r="D3678" t="str">
            <v>Patrocínio Paulista</v>
          </cell>
          <cell r="E3678">
            <v>14512</v>
          </cell>
          <cell r="F3678" t="str">
            <v>3 - 10001 até 20000</v>
          </cell>
          <cell r="G3678" t="str">
            <v>3 - Sudeste</v>
          </cell>
          <cell r="H3678">
            <v>0.1</v>
          </cell>
        </row>
        <row r="3679">
          <cell r="A3679">
            <v>3536406</v>
          </cell>
          <cell r="B3679" t="str">
            <v>SP</v>
          </cell>
          <cell r="C3679">
            <v>35</v>
          </cell>
          <cell r="D3679" t="str">
            <v>Paulicéia</v>
          </cell>
          <cell r="E3679">
            <v>7955</v>
          </cell>
          <cell r="F3679" t="str">
            <v>2 - 5001 até 10000</v>
          </cell>
          <cell r="G3679" t="str">
            <v>3 - Sudeste</v>
          </cell>
          <cell r="H3679">
            <v>0.33999999999999997</v>
          </cell>
        </row>
        <row r="3680">
          <cell r="A3680">
            <v>3536505</v>
          </cell>
          <cell r="B3680" t="str">
            <v>SP</v>
          </cell>
          <cell r="C3680">
            <v>35</v>
          </cell>
          <cell r="D3680" t="str">
            <v>Paulínia</v>
          </cell>
          <cell r="E3680">
            <v>110537</v>
          </cell>
          <cell r="F3680" t="str">
            <v>6 - 100001 até 500000</v>
          </cell>
          <cell r="G3680" t="str">
            <v>3 - Sudeste</v>
          </cell>
          <cell r="H3680">
            <v>0.2</v>
          </cell>
        </row>
        <row r="3681">
          <cell r="A3681">
            <v>3536570</v>
          </cell>
          <cell r="B3681" t="str">
            <v>SP</v>
          </cell>
          <cell r="C3681">
            <v>35</v>
          </cell>
          <cell r="D3681" t="str">
            <v>Paulistânia</v>
          </cell>
          <cell r="E3681">
            <v>2090</v>
          </cell>
          <cell r="F3681" t="str">
            <v>1 - Até 5000</v>
          </cell>
          <cell r="G3681" t="str">
            <v>3 - Sudeste</v>
          </cell>
          <cell r="H3681">
            <v>0.1</v>
          </cell>
        </row>
        <row r="3682">
          <cell r="A3682">
            <v>3536604</v>
          </cell>
          <cell r="B3682" t="str">
            <v>SP</v>
          </cell>
          <cell r="C3682">
            <v>35</v>
          </cell>
          <cell r="D3682" t="str">
            <v>Paulo de Faria</v>
          </cell>
          <cell r="E3682">
            <v>7400</v>
          </cell>
          <cell r="F3682" t="str">
            <v>2 - 5001 até 10000</v>
          </cell>
          <cell r="G3682" t="str">
            <v>3 - Sudeste</v>
          </cell>
          <cell r="H3682">
            <v>0.1</v>
          </cell>
        </row>
        <row r="3683">
          <cell r="A3683">
            <v>3536703</v>
          </cell>
          <cell r="B3683" t="str">
            <v>SP</v>
          </cell>
          <cell r="C3683">
            <v>35</v>
          </cell>
          <cell r="D3683" t="str">
            <v>Pederneiras</v>
          </cell>
          <cell r="E3683">
            <v>44827</v>
          </cell>
          <cell r="F3683" t="str">
            <v>4 - 20001 até 50000</v>
          </cell>
          <cell r="G3683" t="str">
            <v>3 - Sudeste</v>
          </cell>
          <cell r="H3683">
            <v>0.1</v>
          </cell>
        </row>
        <row r="3684">
          <cell r="A3684">
            <v>3536802</v>
          </cell>
          <cell r="B3684" t="str">
            <v>SP</v>
          </cell>
          <cell r="C3684">
            <v>35</v>
          </cell>
          <cell r="D3684" t="str">
            <v>Pedra Bela</v>
          </cell>
          <cell r="E3684">
            <v>6557</v>
          </cell>
          <cell r="F3684" t="str">
            <v>2 - 5001 até 10000</v>
          </cell>
          <cell r="G3684" t="str">
            <v>3 - Sudeste</v>
          </cell>
          <cell r="H3684">
            <v>0.1</v>
          </cell>
        </row>
        <row r="3685">
          <cell r="A3685">
            <v>3536901</v>
          </cell>
          <cell r="B3685" t="str">
            <v>SP</v>
          </cell>
          <cell r="C3685">
            <v>35</v>
          </cell>
          <cell r="D3685" t="str">
            <v>Pedranópolis</v>
          </cell>
          <cell r="E3685">
            <v>2787</v>
          </cell>
          <cell r="F3685" t="str">
            <v>1 - Até 5000</v>
          </cell>
          <cell r="G3685" t="str">
            <v>3 - Sudeste</v>
          </cell>
          <cell r="H3685">
            <v>0.44000000000000006</v>
          </cell>
        </row>
        <row r="3686">
          <cell r="A3686">
            <v>3537008</v>
          </cell>
          <cell r="B3686" t="str">
            <v>SP</v>
          </cell>
          <cell r="C3686">
            <v>35</v>
          </cell>
          <cell r="D3686" t="str">
            <v>Pedregulho</v>
          </cell>
          <cell r="E3686">
            <v>15525</v>
          </cell>
          <cell r="F3686" t="str">
            <v>3 - 10001 até 20000</v>
          </cell>
          <cell r="G3686" t="str">
            <v>3 - Sudeste</v>
          </cell>
          <cell r="H3686">
            <v>0.1</v>
          </cell>
        </row>
        <row r="3687">
          <cell r="A3687">
            <v>3537107</v>
          </cell>
          <cell r="B3687" t="str">
            <v>SP</v>
          </cell>
          <cell r="C3687">
            <v>35</v>
          </cell>
          <cell r="D3687" t="str">
            <v>Pedreira</v>
          </cell>
          <cell r="E3687">
            <v>43112</v>
          </cell>
          <cell r="F3687" t="str">
            <v>4 - 20001 até 50000</v>
          </cell>
          <cell r="G3687" t="str">
            <v>3 - Sudeste</v>
          </cell>
          <cell r="H3687">
            <v>0.2</v>
          </cell>
        </row>
        <row r="3688">
          <cell r="A3688">
            <v>3537156</v>
          </cell>
          <cell r="B3688" t="str">
            <v>SP</v>
          </cell>
          <cell r="C3688">
            <v>35</v>
          </cell>
          <cell r="D3688" t="str">
            <v>Pedrinhas Paulista</v>
          </cell>
          <cell r="E3688">
            <v>2804</v>
          </cell>
          <cell r="F3688" t="str">
            <v>1 - Até 5000</v>
          </cell>
          <cell r="G3688" t="str">
            <v>3 - Sudeste</v>
          </cell>
          <cell r="H3688">
            <v>0.1</v>
          </cell>
        </row>
        <row r="3689">
          <cell r="A3689">
            <v>3537206</v>
          </cell>
          <cell r="B3689" t="str">
            <v>SP</v>
          </cell>
          <cell r="C3689">
            <v>35</v>
          </cell>
          <cell r="D3689" t="str">
            <v>Pedro de Toledo</v>
          </cell>
          <cell r="E3689">
            <v>11281</v>
          </cell>
          <cell r="F3689" t="str">
            <v>3 - 10001 até 20000</v>
          </cell>
          <cell r="G3689" t="str">
            <v>3 - Sudeste</v>
          </cell>
          <cell r="H3689">
            <v>0.1</v>
          </cell>
        </row>
        <row r="3690">
          <cell r="A3690">
            <v>3537305</v>
          </cell>
          <cell r="B3690" t="str">
            <v>SP</v>
          </cell>
          <cell r="C3690">
            <v>35</v>
          </cell>
          <cell r="D3690" t="str">
            <v>Penápolis</v>
          </cell>
          <cell r="E3690">
            <v>61679</v>
          </cell>
          <cell r="F3690" t="str">
            <v>5 - 50001 até 100000</v>
          </cell>
          <cell r="G3690" t="str">
            <v>3 - Sudeste</v>
          </cell>
          <cell r="H3690">
            <v>0.3</v>
          </cell>
        </row>
        <row r="3691">
          <cell r="A3691">
            <v>3537404</v>
          </cell>
          <cell r="B3691" t="str">
            <v>SP</v>
          </cell>
          <cell r="C3691">
            <v>35</v>
          </cell>
          <cell r="D3691" t="str">
            <v>Pereira Barreto</v>
          </cell>
          <cell r="E3691">
            <v>24095</v>
          </cell>
          <cell r="F3691" t="str">
            <v>4 - 20001 até 50000</v>
          </cell>
          <cell r="G3691" t="str">
            <v>3 - Sudeste</v>
          </cell>
          <cell r="H3691">
            <v>0.1</v>
          </cell>
        </row>
        <row r="3692">
          <cell r="A3692">
            <v>3537503</v>
          </cell>
          <cell r="B3692" t="str">
            <v>SP</v>
          </cell>
          <cell r="C3692">
            <v>35</v>
          </cell>
          <cell r="D3692" t="str">
            <v>Pereiras</v>
          </cell>
          <cell r="E3692">
            <v>8737</v>
          </cell>
          <cell r="F3692" t="str">
            <v>2 - 5001 até 10000</v>
          </cell>
          <cell r="G3692" t="str">
            <v>3 - Sudeste</v>
          </cell>
          <cell r="H3692">
            <v>0.1</v>
          </cell>
        </row>
        <row r="3693">
          <cell r="A3693">
            <v>3537602</v>
          </cell>
          <cell r="B3693" t="str">
            <v>SP</v>
          </cell>
          <cell r="C3693">
            <v>35</v>
          </cell>
          <cell r="D3693" t="str">
            <v>Peruíbe</v>
          </cell>
          <cell r="E3693">
            <v>68352</v>
          </cell>
          <cell r="F3693" t="str">
            <v>5 - 50001 até 100000</v>
          </cell>
          <cell r="G3693" t="str">
            <v>3 - Sudeste</v>
          </cell>
          <cell r="H3693">
            <v>0.4</v>
          </cell>
        </row>
        <row r="3694">
          <cell r="A3694">
            <v>3537701</v>
          </cell>
          <cell r="B3694" t="str">
            <v>SP</v>
          </cell>
          <cell r="C3694">
            <v>35</v>
          </cell>
          <cell r="D3694" t="str">
            <v>Piacatu</v>
          </cell>
          <cell r="E3694">
            <v>5519</v>
          </cell>
          <cell r="F3694" t="str">
            <v>2 - 5001 até 10000</v>
          </cell>
          <cell r="G3694" t="str">
            <v>3 - Sudeste</v>
          </cell>
          <cell r="H3694">
            <v>0.1</v>
          </cell>
        </row>
        <row r="3695">
          <cell r="A3695">
            <v>3537800</v>
          </cell>
          <cell r="B3695" t="str">
            <v>SP</v>
          </cell>
          <cell r="C3695">
            <v>35</v>
          </cell>
          <cell r="D3695" t="str">
            <v>Piedade</v>
          </cell>
          <cell r="E3695">
            <v>52970</v>
          </cell>
          <cell r="F3695" t="str">
            <v>5 - 50001 até 100000</v>
          </cell>
          <cell r="G3695" t="str">
            <v>3 - Sudeste</v>
          </cell>
          <cell r="H3695">
            <v>0.1</v>
          </cell>
        </row>
        <row r="3696">
          <cell r="A3696">
            <v>3537909</v>
          </cell>
          <cell r="B3696" t="str">
            <v>SP</v>
          </cell>
          <cell r="C3696">
            <v>35</v>
          </cell>
          <cell r="D3696" t="str">
            <v>Pilar do Sul</v>
          </cell>
          <cell r="E3696">
            <v>27619</v>
          </cell>
          <cell r="F3696" t="str">
            <v>4 - 20001 até 50000</v>
          </cell>
          <cell r="G3696" t="str">
            <v>3 - Sudeste</v>
          </cell>
          <cell r="H3696">
            <v>0.1</v>
          </cell>
        </row>
        <row r="3697">
          <cell r="A3697">
            <v>3538006</v>
          </cell>
          <cell r="B3697" t="str">
            <v>SP</v>
          </cell>
          <cell r="C3697">
            <v>35</v>
          </cell>
          <cell r="D3697" t="str">
            <v>Pindamonhangaba</v>
          </cell>
          <cell r="E3697">
            <v>165428</v>
          </cell>
          <cell r="F3697" t="str">
            <v>6 - 100001 até 500000</v>
          </cell>
          <cell r="G3697" t="str">
            <v>3 - Sudeste</v>
          </cell>
          <cell r="H3697">
            <v>0.3</v>
          </cell>
        </row>
        <row r="3698">
          <cell r="A3698">
            <v>3538105</v>
          </cell>
          <cell r="B3698" t="str">
            <v>SP</v>
          </cell>
          <cell r="C3698">
            <v>35</v>
          </cell>
          <cell r="D3698" t="str">
            <v>Pindorama</v>
          </cell>
          <cell r="E3698">
            <v>14542</v>
          </cell>
          <cell r="F3698" t="str">
            <v>3 - 10001 até 20000</v>
          </cell>
          <cell r="G3698" t="str">
            <v>3 - Sudeste</v>
          </cell>
          <cell r="H3698">
            <v>0.16</v>
          </cell>
        </row>
        <row r="3699">
          <cell r="A3699">
            <v>3538204</v>
          </cell>
          <cell r="B3699" t="str">
            <v>SP</v>
          </cell>
          <cell r="C3699">
            <v>35</v>
          </cell>
          <cell r="D3699" t="str">
            <v>Pinhalzinho</v>
          </cell>
          <cell r="E3699">
            <v>15224</v>
          </cell>
          <cell r="F3699" t="str">
            <v>3 - 10001 até 20000</v>
          </cell>
          <cell r="G3699" t="str">
            <v>3 - Sudeste</v>
          </cell>
          <cell r="H3699">
            <v>0.1</v>
          </cell>
        </row>
        <row r="3700">
          <cell r="A3700">
            <v>3538303</v>
          </cell>
          <cell r="B3700" t="str">
            <v>SP</v>
          </cell>
          <cell r="C3700">
            <v>35</v>
          </cell>
          <cell r="D3700" t="str">
            <v>Piquerobi</v>
          </cell>
          <cell r="E3700">
            <v>3264</v>
          </cell>
          <cell r="F3700" t="str">
            <v>1 - Até 5000</v>
          </cell>
          <cell r="G3700" t="str">
            <v>3 - Sudeste</v>
          </cell>
          <cell r="H3700">
            <v>0.1</v>
          </cell>
        </row>
        <row r="3701">
          <cell r="A3701">
            <v>3538501</v>
          </cell>
          <cell r="B3701" t="str">
            <v>SP</v>
          </cell>
          <cell r="C3701">
            <v>35</v>
          </cell>
          <cell r="D3701" t="str">
            <v>Piquete</v>
          </cell>
          <cell r="E3701">
            <v>12490</v>
          </cell>
          <cell r="F3701" t="str">
            <v>3 - 10001 até 20000</v>
          </cell>
          <cell r="G3701" t="str">
            <v>3 - Sudeste</v>
          </cell>
          <cell r="H3701">
            <v>0.1</v>
          </cell>
        </row>
        <row r="3702">
          <cell r="A3702">
            <v>3538600</v>
          </cell>
          <cell r="B3702" t="str">
            <v>SP</v>
          </cell>
          <cell r="C3702">
            <v>35</v>
          </cell>
          <cell r="D3702" t="str">
            <v>Piracaia</v>
          </cell>
          <cell r="E3702">
            <v>26029</v>
          </cell>
          <cell r="F3702" t="str">
            <v>4 - 20001 até 50000</v>
          </cell>
          <cell r="G3702" t="str">
            <v>3 - Sudeste</v>
          </cell>
          <cell r="H3702">
            <v>0.1</v>
          </cell>
        </row>
        <row r="3703">
          <cell r="A3703">
            <v>3538709</v>
          </cell>
          <cell r="B3703" t="str">
            <v>SP</v>
          </cell>
          <cell r="C3703">
            <v>35</v>
          </cell>
          <cell r="D3703" t="str">
            <v>Piracicaba</v>
          </cell>
          <cell r="E3703">
            <v>423323</v>
          </cell>
          <cell r="F3703" t="str">
            <v>6 - 100001 até 500000</v>
          </cell>
          <cell r="G3703" t="str">
            <v>3 - Sudeste</v>
          </cell>
          <cell r="H3703">
            <v>0.16</v>
          </cell>
        </row>
        <row r="3704">
          <cell r="A3704">
            <v>3538808</v>
          </cell>
          <cell r="B3704" t="str">
            <v>SP</v>
          </cell>
          <cell r="C3704">
            <v>35</v>
          </cell>
          <cell r="D3704" t="str">
            <v>Piraju</v>
          </cell>
          <cell r="E3704">
            <v>29436</v>
          </cell>
          <cell r="F3704" t="str">
            <v>4 - 20001 até 50000</v>
          </cell>
          <cell r="G3704" t="str">
            <v>3 - Sudeste</v>
          </cell>
          <cell r="H3704">
            <v>0.1</v>
          </cell>
        </row>
        <row r="3705">
          <cell r="A3705">
            <v>3538907</v>
          </cell>
          <cell r="B3705" t="str">
            <v>SP</v>
          </cell>
          <cell r="C3705">
            <v>35</v>
          </cell>
          <cell r="D3705" t="str">
            <v>Pirajuí</v>
          </cell>
          <cell r="E3705">
            <v>22431</v>
          </cell>
          <cell r="F3705" t="str">
            <v>4 - 20001 até 50000</v>
          </cell>
          <cell r="G3705" t="str">
            <v>3 - Sudeste</v>
          </cell>
          <cell r="H3705">
            <v>0.1</v>
          </cell>
        </row>
        <row r="3706">
          <cell r="A3706">
            <v>3539004</v>
          </cell>
          <cell r="B3706" t="str">
            <v>SP</v>
          </cell>
          <cell r="C3706">
            <v>35</v>
          </cell>
          <cell r="D3706" t="str">
            <v>Pirangi</v>
          </cell>
          <cell r="E3706">
            <v>10885</v>
          </cell>
          <cell r="F3706" t="str">
            <v>3 - 10001 até 20000</v>
          </cell>
          <cell r="G3706" t="str">
            <v>3 - Sudeste</v>
          </cell>
          <cell r="H3706">
            <v>0.1</v>
          </cell>
        </row>
        <row r="3707">
          <cell r="A3707">
            <v>3539103</v>
          </cell>
          <cell r="B3707" t="str">
            <v>SP</v>
          </cell>
          <cell r="C3707">
            <v>35</v>
          </cell>
          <cell r="D3707" t="str">
            <v>Pirapora do Bom Jesus</v>
          </cell>
          <cell r="E3707">
            <v>18370</v>
          </cell>
          <cell r="F3707" t="str">
            <v>3 - 10001 até 20000</v>
          </cell>
          <cell r="G3707" t="str">
            <v>3 - Sudeste</v>
          </cell>
          <cell r="H3707">
            <v>0.16</v>
          </cell>
        </row>
        <row r="3708">
          <cell r="A3708">
            <v>3539202</v>
          </cell>
          <cell r="B3708" t="str">
            <v>SP</v>
          </cell>
          <cell r="C3708">
            <v>35</v>
          </cell>
          <cell r="D3708" t="str">
            <v>Pirapozinho</v>
          </cell>
          <cell r="E3708">
            <v>25348</v>
          </cell>
          <cell r="F3708" t="str">
            <v>4 - 20001 até 50000</v>
          </cell>
          <cell r="G3708" t="str">
            <v>3 - Sudeste</v>
          </cell>
          <cell r="H3708">
            <v>0.1</v>
          </cell>
        </row>
        <row r="3709">
          <cell r="A3709">
            <v>3539301</v>
          </cell>
          <cell r="B3709" t="str">
            <v>SP</v>
          </cell>
          <cell r="C3709">
            <v>35</v>
          </cell>
          <cell r="D3709" t="str">
            <v>Pirassununga</v>
          </cell>
          <cell r="E3709">
            <v>73545</v>
          </cell>
          <cell r="F3709" t="str">
            <v>5 - 50001 até 100000</v>
          </cell>
          <cell r="G3709" t="str">
            <v>3 - Sudeste</v>
          </cell>
          <cell r="H3709">
            <v>0.3</v>
          </cell>
        </row>
        <row r="3710">
          <cell r="A3710">
            <v>3539400</v>
          </cell>
          <cell r="B3710" t="str">
            <v>SP</v>
          </cell>
          <cell r="C3710">
            <v>35</v>
          </cell>
          <cell r="D3710" t="str">
            <v>Piratininga</v>
          </cell>
          <cell r="E3710">
            <v>15108</v>
          </cell>
          <cell r="F3710" t="str">
            <v>3 - 10001 até 20000</v>
          </cell>
          <cell r="G3710" t="str">
            <v>3 - Sudeste</v>
          </cell>
          <cell r="H3710">
            <v>0.1</v>
          </cell>
        </row>
        <row r="3711">
          <cell r="A3711">
            <v>3539509</v>
          </cell>
          <cell r="B3711" t="str">
            <v>SP</v>
          </cell>
          <cell r="C3711">
            <v>35</v>
          </cell>
          <cell r="D3711" t="str">
            <v>Pitangueiras</v>
          </cell>
          <cell r="E3711">
            <v>33674</v>
          </cell>
          <cell r="F3711" t="str">
            <v>4 - 20001 até 50000</v>
          </cell>
          <cell r="G3711" t="str">
            <v>3 - Sudeste</v>
          </cell>
          <cell r="H3711">
            <v>0.26</v>
          </cell>
        </row>
        <row r="3712">
          <cell r="A3712">
            <v>3539608</v>
          </cell>
          <cell r="B3712" t="str">
            <v>SP</v>
          </cell>
          <cell r="C3712">
            <v>35</v>
          </cell>
          <cell r="D3712" t="str">
            <v>Planalto</v>
          </cell>
          <cell r="E3712">
            <v>4389</v>
          </cell>
          <cell r="F3712" t="str">
            <v>1 - Até 5000</v>
          </cell>
          <cell r="G3712" t="str">
            <v>3 - Sudeste</v>
          </cell>
          <cell r="H3712">
            <v>0.1</v>
          </cell>
        </row>
        <row r="3713">
          <cell r="A3713">
            <v>3539707</v>
          </cell>
          <cell r="B3713" t="str">
            <v>SP</v>
          </cell>
          <cell r="C3713">
            <v>35</v>
          </cell>
          <cell r="D3713" t="str">
            <v>Platina</v>
          </cell>
          <cell r="E3713">
            <v>3025</v>
          </cell>
          <cell r="F3713" t="str">
            <v>1 - Até 5000</v>
          </cell>
          <cell r="G3713" t="str">
            <v>3 - Sudeste</v>
          </cell>
          <cell r="H3713">
            <v>0.26</v>
          </cell>
        </row>
        <row r="3714">
          <cell r="A3714">
            <v>3539806</v>
          </cell>
          <cell r="B3714" t="str">
            <v>SP</v>
          </cell>
          <cell r="C3714">
            <v>35</v>
          </cell>
          <cell r="D3714" t="str">
            <v>Poá</v>
          </cell>
          <cell r="E3714">
            <v>103765</v>
          </cell>
          <cell r="F3714" t="str">
            <v>6 - 100001 até 500000</v>
          </cell>
          <cell r="G3714" t="str">
            <v>3 - Sudeste</v>
          </cell>
          <cell r="H3714">
            <v>0.26</v>
          </cell>
        </row>
        <row r="3715">
          <cell r="A3715">
            <v>3539905</v>
          </cell>
          <cell r="B3715" t="str">
            <v>SP</v>
          </cell>
          <cell r="C3715">
            <v>35</v>
          </cell>
          <cell r="D3715" t="str">
            <v>Poloni</v>
          </cell>
          <cell r="E3715">
            <v>5592</v>
          </cell>
          <cell r="F3715" t="str">
            <v>2 - 5001 até 10000</v>
          </cell>
          <cell r="G3715" t="str">
            <v>3 - Sudeste</v>
          </cell>
          <cell r="H3715">
            <v>0.1</v>
          </cell>
        </row>
        <row r="3716">
          <cell r="A3716">
            <v>3540002</v>
          </cell>
          <cell r="B3716" t="str">
            <v>SP</v>
          </cell>
          <cell r="C3716">
            <v>35</v>
          </cell>
          <cell r="D3716" t="str">
            <v>Pompéia</v>
          </cell>
          <cell r="E3716">
            <v>20196</v>
          </cell>
          <cell r="F3716" t="str">
            <v>4 - 20001 até 50000</v>
          </cell>
          <cell r="G3716" t="str">
            <v>3 - Sudeste</v>
          </cell>
          <cell r="H3716">
            <v>0.16</v>
          </cell>
        </row>
        <row r="3717">
          <cell r="A3717">
            <v>3540101</v>
          </cell>
          <cell r="B3717" t="str">
            <v>SP</v>
          </cell>
          <cell r="C3717">
            <v>35</v>
          </cell>
          <cell r="D3717" t="str">
            <v>Pongaí</v>
          </cell>
          <cell r="E3717">
            <v>3395</v>
          </cell>
          <cell r="F3717" t="str">
            <v>1 - Até 5000</v>
          </cell>
          <cell r="G3717" t="str">
            <v>3 - Sudeste</v>
          </cell>
          <cell r="H3717">
            <v>0.1</v>
          </cell>
        </row>
        <row r="3718">
          <cell r="A3718">
            <v>3540200</v>
          </cell>
          <cell r="B3718" t="str">
            <v>SP</v>
          </cell>
          <cell r="C3718">
            <v>35</v>
          </cell>
          <cell r="D3718" t="str">
            <v>Pontal</v>
          </cell>
          <cell r="E3718">
            <v>37607</v>
          </cell>
          <cell r="F3718" t="str">
            <v>4 - 20001 até 50000</v>
          </cell>
          <cell r="G3718" t="str">
            <v>3 - Sudeste</v>
          </cell>
          <cell r="H3718">
            <v>0.1</v>
          </cell>
        </row>
        <row r="3719">
          <cell r="A3719">
            <v>3540259</v>
          </cell>
          <cell r="B3719" t="str">
            <v>SP</v>
          </cell>
          <cell r="C3719">
            <v>35</v>
          </cell>
          <cell r="D3719" t="str">
            <v>Pontalinda</v>
          </cell>
          <cell r="E3719">
            <v>4127</v>
          </cell>
          <cell r="F3719" t="str">
            <v>1 - Até 5000</v>
          </cell>
          <cell r="G3719" t="str">
            <v>3 - Sudeste</v>
          </cell>
          <cell r="H3719">
            <v>0.1</v>
          </cell>
        </row>
        <row r="3720">
          <cell r="A3720">
            <v>3540309</v>
          </cell>
          <cell r="B3720" t="str">
            <v>SP</v>
          </cell>
          <cell r="C3720">
            <v>35</v>
          </cell>
          <cell r="D3720" t="str">
            <v>Pontes Gestal</v>
          </cell>
          <cell r="E3720">
            <v>2387</v>
          </cell>
          <cell r="F3720" t="str">
            <v>1 - Até 5000</v>
          </cell>
          <cell r="G3720" t="str">
            <v>3 - Sudeste</v>
          </cell>
          <cell r="H3720">
            <v>0.1</v>
          </cell>
        </row>
        <row r="3721">
          <cell r="A3721">
            <v>3540408</v>
          </cell>
          <cell r="B3721" t="str">
            <v>SP</v>
          </cell>
          <cell r="C3721">
            <v>35</v>
          </cell>
          <cell r="D3721" t="str">
            <v>Populina</v>
          </cell>
          <cell r="E3721">
            <v>4127</v>
          </cell>
          <cell r="F3721" t="str">
            <v>1 - Até 5000</v>
          </cell>
          <cell r="G3721" t="str">
            <v>3 - Sudeste</v>
          </cell>
          <cell r="H3721">
            <v>0.1</v>
          </cell>
        </row>
        <row r="3722">
          <cell r="A3722">
            <v>3540507</v>
          </cell>
          <cell r="B3722" t="str">
            <v>SP</v>
          </cell>
          <cell r="C3722">
            <v>35</v>
          </cell>
          <cell r="D3722" t="str">
            <v>Porangaba</v>
          </cell>
          <cell r="E3722">
            <v>10451</v>
          </cell>
          <cell r="F3722" t="str">
            <v>3 - 10001 até 20000</v>
          </cell>
          <cell r="G3722" t="str">
            <v>3 - Sudeste</v>
          </cell>
          <cell r="H3722">
            <v>0.16</v>
          </cell>
        </row>
        <row r="3723">
          <cell r="A3723">
            <v>3540606</v>
          </cell>
          <cell r="B3723" t="str">
            <v>SP</v>
          </cell>
          <cell r="C3723">
            <v>35</v>
          </cell>
          <cell r="D3723" t="str">
            <v>Porto Feliz</v>
          </cell>
          <cell r="E3723">
            <v>56497</v>
          </cell>
          <cell r="F3723" t="str">
            <v>5 - 50001 até 100000</v>
          </cell>
          <cell r="G3723" t="str">
            <v>3 - Sudeste</v>
          </cell>
          <cell r="H3723">
            <v>0.16</v>
          </cell>
        </row>
        <row r="3724">
          <cell r="A3724">
            <v>3540705</v>
          </cell>
          <cell r="B3724" t="str">
            <v>SP</v>
          </cell>
          <cell r="C3724">
            <v>35</v>
          </cell>
          <cell r="D3724" t="str">
            <v>Porto Ferreira</v>
          </cell>
          <cell r="E3724">
            <v>52649</v>
          </cell>
          <cell r="F3724" t="str">
            <v>5 - 50001 até 100000</v>
          </cell>
          <cell r="G3724" t="str">
            <v>3 - Sudeste</v>
          </cell>
          <cell r="H3724">
            <v>0.16</v>
          </cell>
        </row>
        <row r="3725">
          <cell r="A3725">
            <v>3540754</v>
          </cell>
          <cell r="B3725" t="str">
            <v>SP</v>
          </cell>
          <cell r="C3725">
            <v>35</v>
          </cell>
          <cell r="D3725" t="str">
            <v>Potim</v>
          </cell>
          <cell r="E3725">
            <v>20392</v>
          </cell>
          <cell r="F3725" t="str">
            <v>4 - 20001 até 50000</v>
          </cell>
          <cell r="G3725" t="str">
            <v>3 - Sudeste</v>
          </cell>
          <cell r="H3725">
            <v>0.16</v>
          </cell>
        </row>
        <row r="3726">
          <cell r="A3726">
            <v>3540804</v>
          </cell>
          <cell r="B3726" t="str">
            <v>SP</v>
          </cell>
          <cell r="C3726">
            <v>35</v>
          </cell>
          <cell r="D3726" t="str">
            <v>Potirendaba</v>
          </cell>
          <cell r="E3726">
            <v>18496</v>
          </cell>
          <cell r="F3726" t="str">
            <v>3 - 10001 até 20000</v>
          </cell>
          <cell r="G3726" t="str">
            <v>3 - Sudeste</v>
          </cell>
          <cell r="H3726">
            <v>0.1</v>
          </cell>
        </row>
        <row r="3727">
          <cell r="A3727">
            <v>3540853</v>
          </cell>
          <cell r="B3727" t="str">
            <v>SP</v>
          </cell>
          <cell r="C3727">
            <v>35</v>
          </cell>
          <cell r="D3727" t="str">
            <v>Pracinha</v>
          </cell>
          <cell r="E3727">
            <v>2578</v>
          </cell>
          <cell r="F3727" t="str">
            <v>1 - Até 5000</v>
          </cell>
          <cell r="G3727" t="str">
            <v>3 - Sudeste</v>
          </cell>
          <cell r="H3727">
            <v>0.1</v>
          </cell>
        </row>
        <row r="3728">
          <cell r="A3728">
            <v>3540903</v>
          </cell>
          <cell r="B3728" t="str">
            <v>SP</v>
          </cell>
          <cell r="C3728">
            <v>35</v>
          </cell>
          <cell r="D3728" t="str">
            <v>Pradópolis</v>
          </cell>
          <cell r="E3728">
            <v>17078</v>
          </cell>
          <cell r="F3728" t="str">
            <v>3 - 10001 até 20000</v>
          </cell>
          <cell r="G3728" t="str">
            <v>3 - Sudeste</v>
          </cell>
          <cell r="H3728">
            <v>0.1</v>
          </cell>
        </row>
        <row r="3729">
          <cell r="A3729">
            <v>3541000</v>
          </cell>
          <cell r="B3729" t="str">
            <v>SP</v>
          </cell>
          <cell r="C3729">
            <v>35</v>
          </cell>
          <cell r="D3729" t="str">
            <v>Praia Grande</v>
          </cell>
          <cell r="E3729">
            <v>349935</v>
          </cell>
          <cell r="F3729" t="str">
            <v>6 - 100001 até 500000</v>
          </cell>
          <cell r="G3729" t="str">
            <v>3 - Sudeste</v>
          </cell>
          <cell r="H3729">
            <v>0.2</v>
          </cell>
        </row>
        <row r="3730">
          <cell r="A3730">
            <v>3541059</v>
          </cell>
          <cell r="B3730" t="str">
            <v>SP</v>
          </cell>
          <cell r="C3730">
            <v>35</v>
          </cell>
          <cell r="D3730" t="str">
            <v>Pratânia</v>
          </cell>
          <cell r="E3730">
            <v>5126</v>
          </cell>
          <cell r="F3730" t="str">
            <v>2 - 5001 até 10000</v>
          </cell>
          <cell r="G3730" t="str">
            <v>3 - Sudeste</v>
          </cell>
          <cell r="H3730">
            <v>0.1</v>
          </cell>
        </row>
        <row r="3731">
          <cell r="A3731">
            <v>3541109</v>
          </cell>
          <cell r="B3731" t="str">
            <v>SP</v>
          </cell>
          <cell r="C3731">
            <v>35</v>
          </cell>
          <cell r="D3731" t="str">
            <v>Presidente Alves</v>
          </cell>
          <cell r="E3731">
            <v>3804</v>
          </cell>
          <cell r="F3731" t="str">
            <v>1 - Até 5000</v>
          </cell>
          <cell r="G3731" t="str">
            <v>3 - Sudeste</v>
          </cell>
          <cell r="H3731">
            <v>0.1</v>
          </cell>
        </row>
        <row r="3732">
          <cell r="A3732">
            <v>3541208</v>
          </cell>
          <cell r="B3732" t="str">
            <v>SP</v>
          </cell>
          <cell r="C3732">
            <v>35</v>
          </cell>
          <cell r="D3732" t="str">
            <v>Presidente Bernardes</v>
          </cell>
          <cell r="E3732">
            <v>14490</v>
          </cell>
          <cell r="F3732" t="str">
            <v>3 - 10001 até 20000</v>
          </cell>
          <cell r="G3732" t="str">
            <v>3 - Sudeste</v>
          </cell>
          <cell r="H3732">
            <v>0.1</v>
          </cell>
        </row>
        <row r="3733">
          <cell r="A3733">
            <v>3541307</v>
          </cell>
          <cell r="B3733" t="str">
            <v>SP</v>
          </cell>
          <cell r="C3733">
            <v>35</v>
          </cell>
          <cell r="D3733" t="str">
            <v>Presidente Epitácio</v>
          </cell>
          <cell r="E3733">
            <v>39505</v>
          </cell>
          <cell r="F3733" t="str">
            <v>4 - 20001 até 50000</v>
          </cell>
          <cell r="G3733" t="str">
            <v>3 - Sudeste</v>
          </cell>
          <cell r="H3733">
            <v>0.1</v>
          </cell>
        </row>
        <row r="3734">
          <cell r="A3734">
            <v>3541406</v>
          </cell>
          <cell r="B3734" t="str">
            <v>SP</v>
          </cell>
          <cell r="C3734">
            <v>35</v>
          </cell>
          <cell r="D3734" t="str">
            <v>Presidente Prudente</v>
          </cell>
          <cell r="E3734">
            <v>225668</v>
          </cell>
          <cell r="F3734" t="str">
            <v>6 - 100001 até 500000</v>
          </cell>
          <cell r="G3734" t="str">
            <v>3 - Sudeste</v>
          </cell>
          <cell r="H3734">
            <v>0.16</v>
          </cell>
        </row>
        <row r="3735">
          <cell r="A3735">
            <v>3541505</v>
          </cell>
          <cell r="B3735" t="str">
            <v>SP</v>
          </cell>
          <cell r="C3735">
            <v>35</v>
          </cell>
          <cell r="D3735" t="str">
            <v>Presidente Venceslau</v>
          </cell>
          <cell r="E3735">
            <v>35201</v>
          </cell>
          <cell r="F3735" t="str">
            <v>4 - 20001 até 50000</v>
          </cell>
          <cell r="G3735" t="str">
            <v>3 - Sudeste</v>
          </cell>
          <cell r="H3735">
            <v>0.1</v>
          </cell>
        </row>
        <row r="3736">
          <cell r="A3736">
            <v>3541604</v>
          </cell>
          <cell r="B3736" t="str">
            <v>SP</v>
          </cell>
          <cell r="C3736">
            <v>35</v>
          </cell>
          <cell r="D3736" t="str">
            <v>Promissão</v>
          </cell>
          <cell r="E3736">
            <v>35131</v>
          </cell>
          <cell r="F3736" t="str">
            <v>4 - 20001 até 50000</v>
          </cell>
          <cell r="G3736" t="str">
            <v>3 - Sudeste</v>
          </cell>
          <cell r="H3736">
            <v>0.3</v>
          </cell>
        </row>
        <row r="3737">
          <cell r="A3737">
            <v>3541653</v>
          </cell>
          <cell r="B3737" t="str">
            <v>SP</v>
          </cell>
          <cell r="C3737">
            <v>35</v>
          </cell>
          <cell r="D3737" t="str">
            <v>Quadra</v>
          </cell>
          <cell r="E3737">
            <v>3405</v>
          </cell>
          <cell r="F3737" t="str">
            <v>1 - Até 5000</v>
          </cell>
          <cell r="G3737" t="str">
            <v>3 - Sudeste</v>
          </cell>
          <cell r="H3737">
            <v>0.16</v>
          </cell>
        </row>
        <row r="3738">
          <cell r="A3738">
            <v>3541703</v>
          </cell>
          <cell r="B3738" t="str">
            <v>SP</v>
          </cell>
          <cell r="C3738">
            <v>35</v>
          </cell>
          <cell r="D3738" t="str">
            <v>Quatá</v>
          </cell>
          <cell r="E3738">
            <v>13163</v>
          </cell>
          <cell r="F3738" t="str">
            <v>3 - 10001 até 20000</v>
          </cell>
          <cell r="G3738" t="str">
            <v>3 - Sudeste</v>
          </cell>
          <cell r="H3738">
            <v>0.16</v>
          </cell>
        </row>
        <row r="3739">
          <cell r="A3739">
            <v>3541802</v>
          </cell>
          <cell r="B3739" t="str">
            <v>SP</v>
          </cell>
          <cell r="C3739">
            <v>35</v>
          </cell>
          <cell r="D3739" t="str">
            <v>Queiroz</v>
          </cell>
          <cell r="E3739">
            <v>3265</v>
          </cell>
          <cell r="F3739" t="str">
            <v>1 - Até 5000</v>
          </cell>
          <cell r="G3739" t="str">
            <v>3 - Sudeste</v>
          </cell>
          <cell r="H3739">
            <v>0.1</v>
          </cell>
        </row>
        <row r="3740">
          <cell r="A3740">
            <v>3541901</v>
          </cell>
          <cell r="B3740" t="str">
            <v>SP</v>
          </cell>
          <cell r="C3740">
            <v>35</v>
          </cell>
          <cell r="D3740" t="str">
            <v>Queluz</v>
          </cell>
          <cell r="E3740">
            <v>9159</v>
          </cell>
          <cell r="F3740" t="str">
            <v>2 - 5001 até 10000</v>
          </cell>
          <cell r="G3740" t="str">
            <v>3 - Sudeste</v>
          </cell>
          <cell r="H3740">
            <v>0.1</v>
          </cell>
        </row>
        <row r="3741">
          <cell r="A3741">
            <v>3542008</v>
          </cell>
          <cell r="B3741" t="str">
            <v>SP</v>
          </cell>
          <cell r="C3741">
            <v>35</v>
          </cell>
          <cell r="D3741" t="str">
            <v>Quintana</v>
          </cell>
          <cell r="E3741">
            <v>7038</v>
          </cell>
          <cell r="F3741" t="str">
            <v>2 - 5001 até 10000</v>
          </cell>
          <cell r="G3741" t="str">
            <v>3 - Sudeste</v>
          </cell>
          <cell r="H3741">
            <v>0.16</v>
          </cell>
        </row>
        <row r="3742">
          <cell r="A3742">
            <v>3542107</v>
          </cell>
          <cell r="B3742" t="str">
            <v>SP</v>
          </cell>
          <cell r="C3742">
            <v>35</v>
          </cell>
          <cell r="D3742" t="str">
            <v>Rafard</v>
          </cell>
          <cell r="E3742">
            <v>8965</v>
          </cell>
          <cell r="F3742" t="str">
            <v>2 - 5001 até 10000</v>
          </cell>
          <cell r="G3742" t="str">
            <v>3 - Sudeste</v>
          </cell>
          <cell r="H3742">
            <v>0.24</v>
          </cell>
        </row>
        <row r="3743">
          <cell r="A3743">
            <v>3542206</v>
          </cell>
          <cell r="B3743" t="str">
            <v>SP</v>
          </cell>
          <cell r="C3743">
            <v>35</v>
          </cell>
          <cell r="D3743" t="str">
            <v>Rancharia</v>
          </cell>
          <cell r="E3743">
            <v>28588</v>
          </cell>
          <cell r="F3743" t="str">
            <v>4 - 20001 até 50000</v>
          </cell>
          <cell r="G3743" t="str">
            <v>3 - Sudeste</v>
          </cell>
          <cell r="H3743">
            <v>0.1</v>
          </cell>
        </row>
        <row r="3744">
          <cell r="A3744">
            <v>3542305</v>
          </cell>
          <cell r="B3744" t="str">
            <v>SP</v>
          </cell>
          <cell r="C3744">
            <v>35</v>
          </cell>
          <cell r="D3744" t="str">
            <v>Redenção da Serra</v>
          </cell>
          <cell r="E3744">
            <v>4494</v>
          </cell>
          <cell r="F3744" t="str">
            <v>1 - Até 5000</v>
          </cell>
          <cell r="G3744" t="str">
            <v>3 - Sudeste</v>
          </cell>
          <cell r="H3744">
            <v>0.1</v>
          </cell>
        </row>
        <row r="3745">
          <cell r="A3745">
            <v>3542404</v>
          </cell>
          <cell r="B3745" t="str">
            <v>SP</v>
          </cell>
          <cell r="C3745">
            <v>35</v>
          </cell>
          <cell r="D3745" t="str">
            <v>Regente Feijó</v>
          </cell>
          <cell r="E3745">
            <v>20145</v>
          </cell>
          <cell r="F3745" t="str">
            <v>4 - 20001 até 50000</v>
          </cell>
          <cell r="G3745" t="str">
            <v>3 - Sudeste</v>
          </cell>
          <cell r="H3745">
            <v>0.1</v>
          </cell>
        </row>
        <row r="3746">
          <cell r="A3746">
            <v>3542503</v>
          </cell>
          <cell r="B3746" t="str">
            <v>SP</v>
          </cell>
          <cell r="C3746">
            <v>35</v>
          </cell>
          <cell r="D3746" t="str">
            <v>Reginópolis</v>
          </cell>
          <cell r="E3746">
            <v>7662</v>
          </cell>
          <cell r="F3746" t="str">
            <v>2 - 5001 até 10000</v>
          </cell>
          <cell r="G3746" t="str">
            <v>3 - Sudeste</v>
          </cell>
          <cell r="H3746">
            <v>0.1</v>
          </cell>
        </row>
        <row r="3747">
          <cell r="A3747">
            <v>3542602</v>
          </cell>
          <cell r="B3747" t="str">
            <v>SP</v>
          </cell>
          <cell r="C3747">
            <v>35</v>
          </cell>
          <cell r="D3747" t="str">
            <v>Registro</v>
          </cell>
          <cell r="E3747">
            <v>59947</v>
          </cell>
          <cell r="F3747" t="str">
            <v>5 - 50001 até 100000</v>
          </cell>
          <cell r="G3747" t="str">
            <v>3 - Sudeste</v>
          </cell>
          <cell r="H3747">
            <v>0.2</v>
          </cell>
        </row>
        <row r="3748">
          <cell r="A3748">
            <v>3542701</v>
          </cell>
          <cell r="B3748" t="str">
            <v>SP</v>
          </cell>
          <cell r="C3748">
            <v>35</v>
          </cell>
          <cell r="D3748" t="str">
            <v>Restinga</v>
          </cell>
          <cell r="E3748">
            <v>6404</v>
          </cell>
          <cell r="F3748" t="str">
            <v>2 - 5001 até 10000</v>
          </cell>
          <cell r="G3748" t="str">
            <v>3 - Sudeste</v>
          </cell>
          <cell r="H3748">
            <v>0.1</v>
          </cell>
        </row>
        <row r="3749">
          <cell r="A3749">
            <v>3542800</v>
          </cell>
          <cell r="B3749" t="str">
            <v>SP</v>
          </cell>
          <cell r="C3749">
            <v>35</v>
          </cell>
          <cell r="D3749" t="str">
            <v>Ribeira</v>
          </cell>
          <cell r="E3749">
            <v>3132</v>
          </cell>
          <cell r="F3749" t="str">
            <v>1 - Até 5000</v>
          </cell>
          <cell r="G3749" t="str">
            <v>3 - Sudeste</v>
          </cell>
          <cell r="H3749">
            <v>0.1</v>
          </cell>
        </row>
        <row r="3750">
          <cell r="A3750">
            <v>3542909</v>
          </cell>
          <cell r="B3750" t="str">
            <v>SP</v>
          </cell>
          <cell r="C3750">
            <v>35</v>
          </cell>
          <cell r="D3750" t="str">
            <v>Ribeirão Bonito</v>
          </cell>
          <cell r="E3750">
            <v>10989</v>
          </cell>
          <cell r="F3750" t="str">
            <v>3 - 10001 até 20000</v>
          </cell>
          <cell r="G3750" t="str">
            <v>3 - Sudeste</v>
          </cell>
          <cell r="H3750">
            <v>0.1</v>
          </cell>
        </row>
        <row r="3751">
          <cell r="A3751">
            <v>3543006</v>
          </cell>
          <cell r="B3751" t="str">
            <v>SP</v>
          </cell>
          <cell r="C3751">
            <v>35</v>
          </cell>
          <cell r="D3751" t="str">
            <v>Ribeirão Branco</v>
          </cell>
          <cell r="E3751">
            <v>18627</v>
          </cell>
          <cell r="F3751" t="str">
            <v>3 - 10001 até 20000</v>
          </cell>
          <cell r="G3751" t="str">
            <v>3 - Sudeste</v>
          </cell>
          <cell r="H3751">
            <v>0.16</v>
          </cell>
        </row>
        <row r="3752">
          <cell r="A3752">
            <v>3543105</v>
          </cell>
          <cell r="B3752" t="str">
            <v>SP</v>
          </cell>
          <cell r="C3752">
            <v>35</v>
          </cell>
          <cell r="D3752" t="str">
            <v>Ribeirão Corrente</v>
          </cell>
          <cell r="E3752">
            <v>4608</v>
          </cell>
          <cell r="F3752" t="str">
            <v>1 - Até 5000</v>
          </cell>
          <cell r="G3752" t="str">
            <v>3 - Sudeste</v>
          </cell>
          <cell r="H3752">
            <v>0.1</v>
          </cell>
        </row>
        <row r="3753">
          <cell r="A3753">
            <v>3543204</v>
          </cell>
          <cell r="B3753" t="str">
            <v>SP</v>
          </cell>
          <cell r="C3753">
            <v>35</v>
          </cell>
          <cell r="D3753" t="str">
            <v>Ribeirão do Sul</v>
          </cell>
          <cell r="E3753">
            <v>4677</v>
          </cell>
          <cell r="F3753" t="str">
            <v>1 - Até 5000</v>
          </cell>
          <cell r="G3753" t="str">
            <v>3 - Sudeste</v>
          </cell>
          <cell r="H3753">
            <v>0.2</v>
          </cell>
        </row>
        <row r="3754">
          <cell r="A3754">
            <v>3543238</v>
          </cell>
          <cell r="B3754" t="str">
            <v>SP</v>
          </cell>
          <cell r="C3754">
            <v>35</v>
          </cell>
          <cell r="D3754" t="str">
            <v>Ribeirão dos Índios</v>
          </cell>
          <cell r="E3754">
            <v>2025</v>
          </cell>
          <cell r="F3754" t="str">
            <v>1 - Até 5000</v>
          </cell>
          <cell r="G3754" t="str">
            <v>3 - Sudeste</v>
          </cell>
          <cell r="H3754">
            <v>0.2</v>
          </cell>
        </row>
        <row r="3755">
          <cell r="A3755">
            <v>3543253</v>
          </cell>
          <cell r="B3755" t="str">
            <v>SP</v>
          </cell>
          <cell r="C3755">
            <v>35</v>
          </cell>
          <cell r="D3755" t="str">
            <v>Ribeirão Grande</v>
          </cell>
          <cell r="E3755">
            <v>7450</v>
          </cell>
          <cell r="F3755" t="str">
            <v>2 - 5001 até 10000</v>
          </cell>
          <cell r="G3755" t="str">
            <v>3 - Sudeste</v>
          </cell>
          <cell r="H3755">
            <v>0.1</v>
          </cell>
        </row>
        <row r="3756">
          <cell r="A3756">
            <v>3543303</v>
          </cell>
          <cell r="B3756" t="str">
            <v>SP</v>
          </cell>
          <cell r="C3756">
            <v>35</v>
          </cell>
          <cell r="D3756" t="str">
            <v>Ribeirão Pires</v>
          </cell>
          <cell r="E3756">
            <v>115559</v>
          </cell>
          <cell r="F3756" t="str">
            <v>6 - 100001 até 500000</v>
          </cell>
          <cell r="G3756" t="str">
            <v>3 - Sudeste</v>
          </cell>
          <cell r="H3756">
            <v>0.4</v>
          </cell>
        </row>
        <row r="3757">
          <cell r="A3757">
            <v>3543402</v>
          </cell>
          <cell r="B3757" t="str">
            <v>SP</v>
          </cell>
          <cell r="C3757">
            <v>35</v>
          </cell>
          <cell r="D3757" t="str">
            <v>Ribeirão Preto</v>
          </cell>
          <cell r="E3757">
            <v>698642</v>
          </cell>
          <cell r="F3757" t="str">
            <v>7 - Maior que 500000</v>
          </cell>
          <cell r="G3757" t="str">
            <v>3 - Sudeste</v>
          </cell>
          <cell r="H3757">
            <v>0.45999999999999996</v>
          </cell>
        </row>
        <row r="3758">
          <cell r="A3758">
            <v>3543501</v>
          </cell>
          <cell r="B3758" t="str">
            <v>SP</v>
          </cell>
          <cell r="C3758">
            <v>35</v>
          </cell>
          <cell r="D3758" t="str">
            <v>Riversul</v>
          </cell>
          <cell r="E3758">
            <v>5599</v>
          </cell>
          <cell r="F3758" t="str">
            <v>2 - 5001 até 10000</v>
          </cell>
          <cell r="G3758" t="str">
            <v>3 - Sudeste</v>
          </cell>
          <cell r="H3758">
            <v>0.1</v>
          </cell>
        </row>
        <row r="3759">
          <cell r="A3759">
            <v>3543600</v>
          </cell>
          <cell r="B3759" t="str">
            <v>SP</v>
          </cell>
          <cell r="C3759">
            <v>35</v>
          </cell>
          <cell r="D3759" t="str">
            <v>Rifaina</v>
          </cell>
          <cell r="E3759">
            <v>4049</v>
          </cell>
          <cell r="F3759" t="str">
            <v>1 - Até 5000</v>
          </cell>
          <cell r="G3759" t="str">
            <v>3 - Sudeste</v>
          </cell>
          <cell r="H3759">
            <v>0.16</v>
          </cell>
        </row>
        <row r="3760">
          <cell r="A3760">
            <v>3543709</v>
          </cell>
          <cell r="B3760" t="str">
            <v>SP</v>
          </cell>
          <cell r="C3760">
            <v>35</v>
          </cell>
          <cell r="D3760" t="str">
            <v>Rincão</v>
          </cell>
          <cell r="E3760">
            <v>9098</v>
          </cell>
          <cell r="F3760" t="str">
            <v>2 - 5001 até 10000</v>
          </cell>
          <cell r="G3760" t="str">
            <v>3 - Sudeste</v>
          </cell>
          <cell r="H3760">
            <v>0.16</v>
          </cell>
        </row>
        <row r="3761">
          <cell r="A3761">
            <v>3543808</v>
          </cell>
          <cell r="B3761" t="str">
            <v>SP</v>
          </cell>
          <cell r="C3761">
            <v>35</v>
          </cell>
          <cell r="D3761" t="str">
            <v>Rinópolis</v>
          </cell>
          <cell r="E3761">
            <v>9259</v>
          </cell>
          <cell r="F3761" t="str">
            <v>2 - 5001 até 10000</v>
          </cell>
          <cell r="G3761" t="str">
            <v>3 - Sudeste</v>
          </cell>
          <cell r="H3761">
            <v>0.1</v>
          </cell>
        </row>
        <row r="3762">
          <cell r="A3762">
            <v>3543907</v>
          </cell>
          <cell r="B3762" t="str">
            <v>SP</v>
          </cell>
          <cell r="C3762">
            <v>35</v>
          </cell>
          <cell r="D3762" t="str">
            <v>Rio Claro</v>
          </cell>
          <cell r="E3762">
            <v>201418</v>
          </cell>
          <cell r="F3762" t="str">
            <v>6 - 100001 até 500000</v>
          </cell>
          <cell r="G3762" t="str">
            <v>3 - Sudeste</v>
          </cell>
          <cell r="H3762">
            <v>0.2</v>
          </cell>
        </row>
        <row r="3763">
          <cell r="A3763">
            <v>3544004</v>
          </cell>
          <cell r="B3763" t="str">
            <v>SP</v>
          </cell>
          <cell r="C3763">
            <v>35</v>
          </cell>
          <cell r="D3763" t="str">
            <v>Rio das Pedras</v>
          </cell>
          <cell r="E3763">
            <v>31328</v>
          </cell>
          <cell r="F3763" t="str">
            <v>4 - 20001 até 50000</v>
          </cell>
          <cell r="G3763" t="str">
            <v>3 - Sudeste</v>
          </cell>
          <cell r="H3763">
            <v>0.1</v>
          </cell>
        </row>
        <row r="3764">
          <cell r="A3764">
            <v>3544103</v>
          </cell>
          <cell r="B3764" t="str">
            <v>SP</v>
          </cell>
          <cell r="C3764">
            <v>35</v>
          </cell>
          <cell r="D3764" t="str">
            <v>Rio Grande da Serra</v>
          </cell>
          <cell r="E3764">
            <v>44170</v>
          </cell>
          <cell r="F3764" t="str">
            <v>4 - 20001 até 50000</v>
          </cell>
          <cell r="G3764" t="str">
            <v>3 - Sudeste</v>
          </cell>
          <cell r="H3764">
            <v>0.36</v>
          </cell>
        </row>
        <row r="3765">
          <cell r="A3765">
            <v>3544202</v>
          </cell>
          <cell r="B3765" t="str">
            <v>SP</v>
          </cell>
          <cell r="C3765">
            <v>35</v>
          </cell>
          <cell r="D3765" t="str">
            <v>Riolândia</v>
          </cell>
          <cell r="E3765">
            <v>10309</v>
          </cell>
          <cell r="F3765" t="str">
            <v>3 - 10001 até 20000</v>
          </cell>
          <cell r="G3765" t="str">
            <v>3 - Sudeste</v>
          </cell>
          <cell r="H3765">
            <v>0.2</v>
          </cell>
        </row>
        <row r="3766">
          <cell r="A3766">
            <v>3544251</v>
          </cell>
          <cell r="B3766" t="str">
            <v>SP</v>
          </cell>
          <cell r="C3766">
            <v>35</v>
          </cell>
          <cell r="D3766" t="str">
            <v>Rosana</v>
          </cell>
          <cell r="E3766">
            <v>17440</v>
          </cell>
          <cell r="F3766" t="str">
            <v>3 - 10001 até 20000</v>
          </cell>
          <cell r="G3766" t="str">
            <v>3 - Sudeste</v>
          </cell>
          <cell r="H3766">
            <v>0.55999999999999994</v>
          </cell>
        </row>
        <row r="3767">
          <cell r="A3767">
            <v>3544301</v>
          </cell>
          <cell r="B3767" t="str">
            <v>SP</v>
          </cell>
          <cell r="C3767">
            <v>35</v>
          </cell>
          <cell r="D3767" t="str">
            <v>Roseira</v>
          </cell>
          <cell r="E3767">
            <v>10832</v>
          </cell>
          <cell r="F3767" t="str">
            <v>3 - 10001 até 20000</v>
          </cell>
          <cell r="G3767" t="str">
            <v>3 - Sudeste</v>
          </cell>
          <cell r="H3767">
            <v>0.1</v>
          </cell>
        </row>
        <row r="3768">
          <cell r="A3768">
            <v>3544400</v>
          </cell>
          <cell r="B3768" t="str">
            <v>SP</v>
          </cell>
          <cell r="C3768">
            <v>35</v>
          </cell>
          <cell r="D3768" t="str">
            <v>Rubiácea</v>
          </cell>
          <cell r="E3768">
            <v>2700</v>
          </cell>
          <cell r="F3768" t="str">
            <v>1 - Até 5000</v>
          </cell>
          <cell r="G3768" t="str">
            <v>3 - Sudeste</v>
          </cell>
          <cell r="H3768">
            <v>0.1</v>
          </cell>
        </row>
        <row r="3769">
          <cell r="A3769">
            <v>3544509</v>
          </cell>
          <cell r="B3769" t="str">
            <v>SP</v>
          </cell>
          <cell r="C3769">
            <v>35</v>
          </cell>
          <cell r="D3769" t="str">
            <v>Rubinéia</v>
          </cell>
          <cell r="E3769">
            <v>3833</v>
          </cell>
          <cell r="F3769" t="str">
            <v>1 - Até 5000</v>
          </cell>
          <cell r="G3769" t="str">
            <v>3 - Sudeste</v>
          </cell>
          <cell r="H3769">
            <v>0.1</v>
          </cell>
        </row>
        <row r="3770">
          <cell r="A3770">
            <v>3544608</v>
          </cell>
          <cell r="B3770" t="str">
            <v>SP</v>
          </cell>
          <cell r="C3770">
            <v>35</v>
          </cell>
          <cell r="D3770" t="str">
            <v>Sabino</v>
          </cell>
          <cell r="E3770">
            <v>5112</v>
          </cell>
          <cell r="F3770" t="str">
            <v>2 - 5001 até 10000</v>
          </cell>
          <cell r="G3770" t="str">
            <v>3 - Sudeste</v>
          </cell>
          <cell r="H3770">
            <v>0.1</v>
          </cell>
        </row>
        <row r="3771">
          <cell r="A3771">
            <v>3544707</v>
          </cell>
          <cell r="B3771" t="str">
            <v>SP</v>
          </cell>
          <cell r="C3771">
            <v>35</v>
          </cell>
          <cell r="D3771" t="str">
            <v>Sagres</v>
          </cell>
          <cell r="E3771">
            <v>2474</v>
          </cell>
          <cell r="F3771" t="str">
            <v>1 - Até 5000</v>
          </cell>
          <cell r="G3771" t="str">
            <v>3 - Sudeste</v>
          </cell>
          <cell r="H3771">
            <v>0.1</v>
          </cell>
        </row>
        <row r="3772">
          <cell r="A3772">
            <v>3544806</v>
          </cell>
          <cell r="B3772" t="str">
            <v>SP</v>
          </cell>
          <cell r="C3772">
            <v>35</v>
          </cell>
          <cell r="D3772" t="str">
            <v>Sales</v>
          </cell>
          <cell r="E3772">
            <v>6437</v>
          </cell>
          <cell r="F3772" t="str">
            <v>2 - 5001 até 10000</v>
          </cell>
          <cell r="G3772" t="str">
            <v>3 - Sudeste</v>
          </cell>
          <cell r="H3772">
            <v>0.1</v>
          </cell>
        </row>
        <row r="3773">
          <cell r="A3773">
            <v>3544905</v>
          </cell>
          <cell r="B3773" t="str">
            <v>SP</v>
          </cell>
          <cell r="C3773">
            <v>35</v>
          </cell>
          <cell r="D3773" t="str">
            <v>Sales Oliveira</v>
          </cell>
          <cell r="E3773">
            <v>11411</v>
          </cell>
          <cell r="F3773" t="str">
            <v>3 - 10001 até 20000</v>
          </cell>
          <cell r="G3773" t="str">
            <v>3 - Sudeste</v>
          </cell>
          <cell r="H3773">
            <v>0.2</v>
          </cell>
        </row>
        <row r="3774">
          <cell r="A3774">
            <v>3545001</v>
          </cell>
          <cell r="B3774" t="str">
            <v>SP</v>
          </cell>
          <cell r="C3774">
            <v>35</v>
          </cell>
          <cell r="D3774" t="str">
            <v>Salesópolis</v>
          </cell>
          <cell r="E3774">
            <v>15202</v>
          </cell>
          <cell r="F3774" t="str">
            <v>3 - 10001 até 20000</v>
          </cell>
          <cell r="G3774" t="str">
            <v>3 - Sudeste</v>
          </cell>
          <cell r="H3774">
            <v>0.2</v>
          </cell>
        </row>
        <row r="3775">
          <cell r="A3775">
            <v>3545100</v>
          </cell>
          <cell r="B3775" t="str">
            <v>SP</v>
          </cell>
          <cell r="C3775">
            <v>35</v>
          </cell>
          <cell r="D3775" t="str">
            <v>Salmourão</v>
          </cell>
          <cell r="E3775">
            <v>4808</v>
          </cell>
          <cell r="F3775" t="str">
            <v>1 - Até 5000</v>
          </cell>
          <cell r="G3775" t="str">
            <v>3 - Sudeste</v>
          </cell>
          <cell r="H3775">
            <v>0.1</v>
          </cell>
        </row>
        <row r="3776">
          <cell r="A3776">
            <v>3545159</v>
          </cell>
          <cell r="B3776" t="str">
            <v>SP</v>
          </cell>
          <cell r="C3776">
            <v>35</v>
          </cell>
          <cell r="D3776" t="str">
            <v>Saltinho</v>
          </cell>
          <cell r="E3776">
            <v>8161</v>
          </cell>
          <cell r="F3776" t="str">
            <v>2 - 5001 até 10000</v>
          </cell>
          <cell r="G3776" t="str">
            <v>3 - Sudeste</v>
          </cell>
          <cell r="H3776">
            <v>0.55999999999999994</v>
          </cell>
        </row>
        <row r="3777">
          <cell r="A3777">
            <v>3545209</v>
          </cell>
          <cell r="B3777" t="str">
            <v>SP</v>
          </cell>
          <cell r="C3777">
            <v>35</v>
          </cell>
          <cell r="D3777" t="str">
            <v>Salto</v>
          </cell>
          <cell r="E3777">
            <v>134319</v>
          </cell>
          <cell r="F3777" t="str">
            <v>6 - 100001 até 500000</v>
          </cell>
          <cell r="G3777" t="str">
            <v>3 - Sudeste</v>
          </cell>
          <cell r="H3777">
            <v>0.16</v>
          </cell>
        </row>
        <row r="3778">
          <cell r="A3778">
            <v>3545308</v>
          </cell>
          <cell r="B3778" t="str">
            <v>SP</v>
          </cell>
          <cell r="C3778">
            <v>35</v>
          </cell>
          <cell r="D3778" t="str">
            <v>Salto de Pirapora</v>
          </cell>
          <cell r="E3778">
            <v>43748</v>
          </cell>
          <cell r="F3778" t="str">
            <v>4 - 20001 até 50000</v>
          </cell>
          <cell r="G3778" t="str">
            <v>3 - Sudeste</v>
          </cell>
          <cell r="H3778">
            <v>0.1</v>
          </cell>
        </row>
        <row r="3779">
          <cell r="A3779">
            <v>3545407</v>
          </cell>
          <cell r="B3779" t="str">
            <v>SP</v>
          </cell>
          <cell r="C3779">
            <v>35</v>
          </cell>
          <cell r="D3779" t="str">
            <v>Salto Grande</v>
          </cell>
          <cell r="E3779">
            <v>9050</v>
          </cell>
          <cell r="F3779" t="str">
            <v>2 - 5001 até 10000</v>
          </cell>
          <cell r="G3779" t="str">
            <v>3 - Sudeste</v>
          </cell>
          <cell r="H3779">
            <v>0.1</v>
          </cell>
        </row>
        <row r="3780">
          <cell r="A3780">
            <v>3545506</v>
          </cell>
          <cell r="B3780" t="str">
            <v>SP</v>
          </cell>
          <cell r="C3780">
            <v>35</v>
          </cell>
          <cell r="D3780" t="str">
            <v>Sandovalina</v>
          </cell>
          <cell r="E3780">
            <v>3645</v>
          </cell>
          <cell r="F3780" t="str">
            <v>1 - Até 5000</v>
          </cell>
          <cell r="G3780" t="str">
            <v>3 - Sudeste</v>
          </cell>
          <cell r="H3780">
            <v>0.1</v>
          </cell>
        </row>
        <row r="3781">
          <cell r="A3781">
            <v>3545605</v>
          </cell>
          <cell r="B3781" t="str">
            <v>SP</v>
          </cell>
          <cell r="C3781">
            <v>35</v>
          </cell>
          <cell r="D3781" t="str">
            <v>Santa Adélia</v>
          </cell>
          <cell r="E3781">
            <v>14018</v>
          </cell>
          <cell r="F3781" t="str">
            <v>3 - 10001 até 20000</v>
          </cell>
          <cell r="G3781" t="str">
            <v>3 - Sudeste</v>
          </cell>
          <cell r="H3781">
            <v>0.1</v>
          </cell>
        </row>
        <row r="3782">
          <cell r="A3782">
            <v>3545704</v>
          </cell>
          <cell r="B3782" t="str">
            <v>SP</v>
          </cell>
          <cell r="C3782">
            <v>35</v>
          </cell>
          <cell r="D3782" t="str">
            <v>Santa Albertina</v>
          </cell>
          <cell r="E3782">
            <v>6393</v>
          </cell>
          <cell r="F3782" t="str">
            <v>2 - 5001 até 10000</v>
          </cell>
          <cell r="G3782" t="str">
            <v>3 - Sudeste</v>
          </cell>
          <cell r="H3782">
            <v>0.3</v>
          </cell>
        </row>
        <row r="3783">
          <cell r="A3783">
            <v>3545803</v>
          </cell>
          <cell r="B3783" t="str">
            <v>SP</v>
          </cell>
          <cell r="C3783">
            <v>35</v>
          </cell>
          <cell r="D3783" t="str">
            <v>Santa Bárbara dOeste</v>
          </cell>
          <cell r="E3783">
            <v>183347</v>
          </cell>
          <cell r="F3783" t="str">
            <v>6 - 100001 até 500000</v>
          </cell>
          <cell r="G3783" t="str">
            <v>3 - Sudeste</v>
          </cell>
          <cell r="H3783">
            <v>0.16</v>
          </cell>
        </row>
        <row r="3784">
          <cell r="A3784">
            <v>3546009</v>
          </cell>
          <cell r="B3784" t="str">
            <v>SP</v>
          </cell>
          <cell r="C3784">
            <v>35</v>
          </cell>
          <cell r="D3784" t="str">
            <v>Santa Branca</v>
          </cell>
          <cell r="E3784">
            <v>13975</v>
          </cell>
          <cell r="F3784" t="str">
            <v>3 - 10001 até 20000</v>
          </cell>
          <cell r="G3784" t="str">
            <v>3 - Sudeste</v>
          </cell>
          <cell r="H3784">
            <v>0.5</v>
          </cell>
        </row>
        <row r="3785">
          <cell r="A3785">
            <v>3546108</v>
          </cell>
          <cell r="B3785" t="str">
            <v>SP</v>
          </cell>
          <cell r="C3785">
            <v>35</v>
          </cell>
          <cell r="D3785" t="str">
            <v>Santa Clara dOeste</v>
          </cell>
          <cell r="E3785">
            <v>2598</v>
          </cell>
          <cell r="F3785" t="str">
            <v>1 - Até 5000</v>
          </cell>
          <cell r="G3785" t="str">
            <v>3 - Sudeste</v>
          </cell>
          <cell r="H3785">
            <v>0.1</v>
          </cell>
        </row>
        <row r="3786">
          <cell r="A3786">
            <v>3546207</v>
          </cell>
          <cell r="B3786" t="str">
            <v>SP</v>
          </cell>
          <cell r="C3786">
            <v>35</v>
          </cell>
          <cell r="D3786" t="str">
            <v>Santa Cruz da Conceição</v>
          </cell>
          <cell r="E3786">
            <v>4277</v>
          </cell>
          <cell r="F3786" t="str">
            <v>1 - Até 5000</v>
          </cell>
          <cell r="G3786" t="str">
            <v>3 - Sudeste</v>
          </cell>
          <cell r="H3786">
            <v>0.1</v>
          </cell>
        </row>
        <row r="3787">
          <cell r="A3787">
            <v>3546256</v>
          </cell>
          <cell r="B3787" t="str">
            <v>SP</v>
          </cell>
          <cell r="C3787">
            <v>35</v>
          </cell>
          <cell r="D3787" t="str">
            <v>Santa Cruz da Esperança</v>
          </cell>
          <cell r="E3787">
            <v>2116</v>
          </cell>
          <cell r="F3787" t="str">
            <v>1 - Até 5000</v>
          </cell>
          <cell r="G3787" t="str">
            <v>3 - Sudeste</v>
          </cell>
          <cell r="H3787">
            <v>0.1</v>
          </cell>
        </row>
        <row r="3788">
          <cell r="A3788">
            <v>3546306</v>
          </cell>
          <cell r="B3788" t="str">
            <v>SP</v>
          </cell>
          <cell r="C3788">
            <v>35</v>
          </cell>
          <cell r="D3788" t="str">
            <v>Santa Cruz das Palmeiras</v>
          </cell>
          <cell r="E3788">
            <v>28864</v>
          </cell>
          <cell r="F3788" t="str">
            <v>4 - 20001 até 50000</v>
          </cell>
          <cell r="G3788" t="str">
            <v>3 - Sudeste</v>
          </cell>
          <cell r="H3788">
            <v>0.1</v>
          </cell>
        </row>
        <row r="3789">
          <cell r="A3789">
            <v>3546405</v>
          </cell>
          <cell r="B3789" t="str">
            <v>SP</v>
          </cell>
          <cell r="C3789">
            <v>35</v>
          </cell>
          <cell r="D3789" t="str">
            <v>Santa Cruz do Rio Pardo</v>
          </cell>
          <cell r="E3789">
            <v>46442</v>
          </cell>
          <cell r="F3789" t="str">
            <v>4 - 20001 até 50000</v>
          </cell>
          <cell r="G3789" t="str">
            <v>3 - Sudeste</v>
          </cell>
          <cell r="H3789">
            <v>0.2</v>
          </cell>
        </row>
        <row r="3790">
          <cell r="A3790">
            <v>3546504</v>
          </cell>
          <cell r="B3790" t="str">
            <v>SP</v>
          </cell>
          <cell r="C3790">
            <v>35</v>
          </cell>
          <cell r="D3790" t="str">
            <v>Santa Ernestina</v>
          </cell>
          <cell r="E3790">
            <v>6118</v>
          </cell>
          <cell r="F3790" t="str">
            <v>2 - 5001 até 10000</v>
          </cell>
          <cell r="G3790" t="str">
            <v>3 - Sudeste</v>
          </cell>
          <cell r="H3790">
            <v>0.1</v>
          </cell>
        </row>
        <row r="3791">
          <cell r="A3791">
            <v>3546603</v>
          </cell>
          <cell r="B3791" t="str">
            <v>SP</v>
          </cell>
          <cell r="C3791">
            <v>35</v>
          </cell>
          <cell r="D3791" t="str">
            <v>Santa Fé do Sul</v>
          </cell>
          <cell r="E3791">
            <v>34794</v>
          </cell>
          <cell r="F3791" t="str">
            <v>4 - 20001 até 50000</v>
          </cell>
          <cell r="G3791" t="str">
            <v>3 - Sudeste</v>
          </cell>
          <cell r="H3791">
            <v>0.1</v>
          </cell>
        </row>
        <row r="3792">
          <cell r="A3792">
            <v>3546702</v>
          </cell>
          <cell r="B3792" t="str">
            <v>SP</v>
          </cell>
          <cell r="C3792">
            <v>35</v>
          </cell>
          <cell r="D3792" t="str">
            <v>Santa Gertrudes</v>
          </cell>
          <cell r="E3792">
            <v>23611</v>
          </cell>
          <cell r="F3792" t="str">
            <v>4 - 20001 até 50000</v>
          </cell>
          <cell r="G3792" t="str">
            <v>3 - Sudeste</v>
          </cell>
          <cell r="H3792">
            <v>0.16</v>
          </cell>
        </row>
        <row r="3793">
          <cell r="A3793">
            <v>3546801</v>
          </cell>
          <cell r="B3793" t="str">
            <v>SP</v>
          </cell>
          <cell r="C3793">
            <v>35</v>
          </cell>
          <cell r="D3793" t="str">
            <v>Santa Isabel</v>
          </cell>
          <cell r="E3793">
            <v>53174</v>
          </cell>
          <cell r="F3793" t="str">
            <v>5 - 50001 até 100000</v>
          </cell>
          <cell r="G3793" t="str">
            <v>3 - Sudeste</v>
          </cell>
          <cell r="H3793">
            <v>0.1</v>
          </cell>
        </row>
        <row r="3794">
          <cell r="A3794">
            <v>3546900</v>
          </cell>
          <cell r="B3794" t="str">
            <v>SP</v>
          </cell>
          <cell r="C3794">
            <v>35</v>
          </cell>
          <cell r="D3794" t="str">
            <v>Santa Lúcia</v>
          </cell>
          <cell r="E3794">
            <v>7149</v>
          </cell>
          <cell r="F3794" t="str">
            <v>2 - 5001 até 10000</v>
          </cell>
          <cell r="G3794" t="str">
            <v>3 - Sudeste</v>
          </cell>
          <cell r="H3794">
            <v>0.1</v>
          </cell>
        </row>
        <row r="3795">
          <cell r="A3795">
            <v>3547007</v>
          </cell>
          <cell r="B3795" t="str">
            <v>SP</v>
          </cell>
          <cell r="C3795">
            <v>35</v>
          </cell>
          <cell r="D3795" t="str">
            <v>Santa Maria da Serra</v>
          </cell>
          <cell r="E3795">
            <v>5243</v>
          </cell>
          <cell r="F3795" t="str">
            <v>2 - 5001 até 10000</v>
          </cell>
          <cell r="G3795" t="str">
            <v>3 - Sudeste</v>
          </cell>
          <cell r="H3795">
            <v>0.2</v>
          </cell>
        </row>
        <row r="3796">
          <cell r="A3796">
            <v>3547106</v>
          </cell>
          <cell r="B3796" t="str">
            <v>SP</v>
          </cell>
          <cell r="C3796">
            <v>35</v>
          </cell>
          <cell r="D3796" t="str">
            <v>Santa Mercedes</v>
          </cell>
          <cell r="E3796">
            <v>2956</v>
          </cell>
          <cell r="F3796" t="str">
            <v>1 - Até 5000</v>
          </cell>
          <cell r="G3796" t="str">
            <v>3 - Sudeste</v>
          </cell>
          <cell r="H3796">
            <v>0.2</v>
          </cell>
        </row>
        <row r="3797">
          <cell r="A3797">
            <v>3547205</v>
          </cell>
          <cell r="B3797" t="str">
            <v>SP</v>
          </cell>
          <cell r="C3797">
            <v>35</v>
          </cell>
          <cell r="D3797" t="str">
            <v>Santana da Ponte Pensa</v>
          </cell>
          <cell r="E3797">
            <v>1670</v>
          </cell>
          <cell r="F3797" t="str">
            <v>1 - Até 5000</v>
          </cell>
          <cell r="G3797" t="str">
            <v>3 - Sudeste</v>
          </cell>
          <cell r="H3797">
            <v>0.2</v>
          </cell>
        </row>
        <row r="3798">
          <cell r="A3798">
            <v>3547304</v>
          </cell>
          <cell r="B3798" t="str">
            <v>SP</v>
          </cell>
          <cell r="C3798">
            <v>35</v>
          </cell>
          <cell r="D3798" t="str">
            <v>Santana de Parnaíba</v>
          </cell>
          <cell r="E3798">
            <v>154105</v>
          </cell>
          <cell r="F3798" t="str">
            <v>6 - 100001 até 500000</v>
          </cell>
          <cell r="G3798" t="str">
            <v>3 - Sudeste</v>
          </cell>
          <cell r="H3798">
            <v>0.1</v>
          </cell>
        </row>
        <row r="3799">
          <cell r="A3799">
            <v>3547403</v>
          </cell>
          <cell r="B3799" t="str">
            <v>SP</v>
          </cell>
          <cell r="C3799">
            <v>35</v>
          </cell>
          <cell r="D3799" t="str">
            <v>Santa Rita dOeste</v>
          </cell>
          <cell r="E3799">
            <v>2733</v>
          </cell>
          <cell r="F3799" t="str">
            <v>1 - Até 5000</v>
          </cell>
          <cell r="G3799" t="str">
            <v>3 - Sudeste</v>
          </cell>
          <cell r="H3799">
            <v>0.16</v>
          </cell>
        </row>
        <row r="3800">
          <cell r="A3800">
            <v>3547502</v>
          </cell>
          <cell r="B3800" t="str">
            <v>SP</v>
          </cell>
          <cell r="C3800">
            <v>35</v>
          </cell>
          <cell r="D3800" t="str">
            <v>Santa Rita do Passa Quatro</v>
          </cell>
          <cell r="E3800">
            <v>24833</v>
          </cell>
          <cell r="F3800" t="str">
            <v>4 - 20001 até 50000</v>
          </cell>
          <cell r="G3800" t="str">
            <v>3 - Sudeste</v>
          </cell>
          <cell r="H3800">
            <v>0.33999999999999997</v>
          </cell>
        </row>
        <row r="3801">
          <cell r="A3801">
            <v>3547601</v>
          </cell>
          <cell r="B3801" t="str">
            <v>SP</v>
          </cell>
          <cell r="C3801">
            <v>35</v>
          </cell>
          <cell r="D3801" t="str">
            <v>Santa Rosa de Viterbo</v>
          </cell>
          <cell r="E3801">
            <v>23411</v>
          </cell>
          <cell r="F3801" t="str">
            <v>4 - 20001 até 50000</v>
          </cell>
          <cell r="G3801" t="str">
            <v>3 - Sudeste</v>
          </cell>
          <cell r="H3801">
            <v>0.16</v>
          </cell>
        </row>
        <row r="3802">
          <cell r="A3802">
            <v>3547650</v>
          </cell>
          <cell r="B3802" t="str">
            <v>SP</v>
          </cell>
          <cell r="C3802">
            <v>35</v>
          </cell>
          <cell r="D3802" t="str">
            <v>Santa Salete</v>
          </cell>
          <cell r="E3802">
            <v>1645</v>
          </cell>
          <cell r="F3802" t="str">
            <v>1 - Até 5000</v>
          </cell>
          <cell r="G3802" t="str">
            <v>3 - Sudeste</v>
          </cell>
          <cell r="H3802">
            <v>0.1</v>
          </cell>
        </row>
        <row r="3803">
          <cell r="A3803">
            <v>3547700</v>
          </cell>
          <cell r="B3803" t="str">
            <v>SP</v>
          </cell>
          <cell r="C3803">
            <v>35</v>
          </cell>
          <cell r="D3803" t="str">
            <v>Santo Anastácio</v>
          </cell>
          <cell r="E3803">
            <v>17963</v>
          </cell>
          <cell r="F3803" t="str">
            <v>3 - 10001 até 20000</v>
          </cell>
          <cell r="G3803" t="str">
            <v>3 - Sudeste</v>
          </cell>
          <cell r="H3803">
            <v>0.26</v>
          </cell>
        </row>
        <row r="3804">
          <cell r="A3804">
            <v>3547809</v>
          </cell>
          <cell r="B3804" t="str">
            <v>SP</v>
          </cell>
          <cell r="C3804">
            <v>35</v>
          </cell>
          <cell r="D3804" t="str">
            <v>Santo André</v>
          </cell>
          <cell r="E3804">
            <v>748919</v>
          </cell>
          <cell r="F3804" t="str">
            <v>7 - Maior que 500000</v>
          </cell>
          <cell r="G3804" t="str">
            <v>3 - Sudeste</v>
          </cell>
          <cell r="H3804">
            <v>0.1</v>
          </cell>
        </row>
        <row r="3805">
          <cell r="A3805">
            <v>3547908</v>
          </cell>
          <cell r="B3805" t="str">
            <v>SP</v>
          </cell>
          <cell r="C3805">
            <v>35</v>
          </cell>
          <cell r="D3805" t="str">
            <v>Santo Antônio da Alegria</v>
          </cell>
          <cell r="E3805">
            <v>6775</v>
          </cell>
          <cell r="F3805" t="str">
            <v>2 - 5001 até 10000</v>
          </cell>
          <cell r="G3805" t="str">
            <v>3 - Sudeste</v>
          </cell>
          <cell r="H3805">
            <v>0.16</v>
          </cell>
        </row>
        <row r="3806">
          <cell r="A3806">
            <v>3548005</v>
          </cell>
          <cell r="B3806" t="str">
            <v>SP</v>
          </cell>
          <cell r="C3806">
            <v>35</v>
          </cell>
          <cell r="D3806" t="str">
            <v>Santo Antônio de Posse</v>
          </cell>
          <cell r="E3806">
            <v>23244</v>
          </cell>
          <cell r="F3806" t="str">
            <v>4 - 20001 até 50000</v>
          </cell>
          <cell r="G3806" t="str">
            <v>3 - Sudeste</v>
          </cell>
          <cell r="H3806">
            <v>0.16</v>
          </cell>
        </row>
        <row r="3807">
          <cell r="A3807">
            <v>3548054</v>
          </cell>
          <cell r="B3807" t="str">
            <v>SP</v>
          </cell>
          <cell r="C3807">
            <v>35</v>
          </cell>
          <cell r="D3807" t="str">
            <v>Santo Antônio do Aracanguá</v>
          </cell>
          <cell r="E3807">
            <v>8379</v>
          </cell>
          <cell r="F3807" t="str">
            <v>2 - 5001 até 10000</v>
          </cell>
          <cell r="G3807" t="str">
            <v>3 - Sudeste</v>
          </cell>
          <cell r="H3807">
            <v>0.2</v>
          </cell>
        </row>
        <row r="3808">
          <cell r="A3808">
            <v>3548104</v>
          </cell>
          <cell r="B3808" t="str">
            <v>SP</v>
          </cell>
          <cell r="C3808">
            <v>35</v>
          </cell>
          <cell r="D3808" t="str">
            <v>Santo Antônio do Jardim</v>
          </cell>
          <cell r="E3808">
            <v>6126</v>
          </cell>
          <cell r="F3808" t="str">
            <v>2 - 5001 até 10000</v>
          </cell>
          <cell r="G3808" t="str">
            <v>3 - Sudeste</v>
          </cell>
          <cell r="H3808">
            <v>0.1</v>
          </cell>
        </row>
        <row r="3809">
          <cell r="A3809">
            <v>3548203</v>
          </cell>
          <cell r="B3809" t="str">
            <v>SP</v>
          </cell>
          <cell r="C3809">
            <v>35</v>
          </cell>
          <cell r="D3809" t="str">
            <v>Santo Antônio do Pinhal</v>
          </cell>
          <cell r="E3809">
            <v>7133</v>
          </cell>
          <cell r="F3809" t="str">
            <v>2 - 5001 até 10000</v>
          </cell>
          <cell r="G3809" t="str">
            <v>3 - Sudeste</v>
          </cell>
          <cell r="H3809">
            <v>0.1</v>
          </cell>
        </row>
        <row r="3810">
          <cell r="A3810">
            <v>3548302</v>
          </cell>
          <cell r="B3810" t="str">
            <v>SP</v>
          </cell>
          <cell r="C3810">
            <v>35</v>
          </cell>
          <cell r="D3810" t="str">
            <v>Santo Expedito</v>
          </cell>
          <cell r="E3810">
            <v>3000</v>
          </cell>
          <cell r="F3810" t="str">
            <v>1 - Até 5000</v>
          </cell>
          <cell r="G3810" t="str">
            <v>3 - Sudeste</v>
          </cell>
          <cell r="H3810">
            <v>0.1</v>
          </cell>
        </row>
        <row r="3811">
          <cell r="A3811">
            <v>3548401</v>
          </cell>
          <cell r="B3811" t="str">
            <v>SP</v>
          </cell>
          <cell r="C3811">
            <v>35</v>
          </cell>
          <cell r="D3811" t="str">
            <v>Santópolis do Aguapeí</v>
          </cell>
          <cell r="E3811">
            <v>3899</v>
          </cell>
          <cell r="F3811" t="str">
            <v>1 - Até 5000</v>
          </cell>
          <cell r="G3811" t="str">
            <v>3 - Sudeste</v>
          </cell>
          <cell r="H3811">
            <v>0.2</v>
          </cell>
        </row>
        <row r="3812">
          <cell r="A3812">
            <v>3548500</v>
          </cell>
          <cell r="B3812" t="str">
            <v>SP</v>
          </cell>
          <cell r="C3812">
            <v>35</v>
          </cell>
          <cell r="D3812" t="str">
            <v>Santos</v>
          </cell>
          <cell r="E3812">
            <v>418608</v>
          </cell>
          <cell r="F3812" t="str">
            <v>6 - 100001 até 500000</v>
          </cell>
          <cell r="G3812" t="str">
            <v>3 - Sudeste</v>
          </cell>
          <cell r="H3812">
            <v>0.2</v>
          </cell>
        </row>
        <row r="3813">
          <cell r="A3813">
            <v>3548609</v>
          </cell>
          <cell r="B3813" t="str">
            <v>SP</v>
          </cell>
          <cell r="C3813">
            <v>35</v>
          </cell>
          <cell r="D3813" t="str">
            <v>São Bento do Sapucaí</v>
          </cell>
          <cell r="E3813">
            <v>11674</v>
          </cell>
          <cell r="F3813" t="str">
            <v>3 - 10001 até 20000</v>
          </cell>
          <cell r="G3813" t="str">
            <v>3 - Sudeste</v>
          </cell>
          <cell r="H3813">
            <v>0.16</v>
          </cell>
        </row>
        <row r="3814">
          <cell r="A3814">
            <v>3548708</v>
          </cell>
          <cell r="B3814" t="str">
            <v>SP</v>
          </cell>
          <cell r="C3814">
            <v>35</v>
          </cell>
          <cell r="D3814" t="str">
            <v>São Bernardo do Campo</v>
          </cell>
          <cell r="E3814">
            <v>810729</v>
          </cell>
          <cell r="F3814" t="str">
            <v>7 - Maior que 500000</v>
          </cell>
          <cell r="G3814" t="str">
            <v>3 - Sudeste</v>
          </cell>
          <cell r="H3814">
            <v>0.3</v>
          </cell>
        </row>
        <row r="3815">
          <cell r="A3815">
            <v>3548807</v>
          </cell>
          <cell r="B3815" t="str">
            <v>SP</v>
          </cell>
          <cell r="C3815">
            <v>35</v>
          </cell>
          <cell r="D3815" t="str">
            <v>São Caetano do Sul</v>
          </cell>
          <cell r="E3815">
            <v>165655</v>
          </cell>
          <cell r="F3815" t="str">
            <v>6 - 100001 até 500000</v>
          </cell>
          <cell r="G3815" t="str">
            <v>3 - Sudeste</v>
          </cell>
          <cell r="H3815">
            <v>0.1</v>
          </cell>
        </row>
        <row r="3816">
          <cell r="A3816">
            <v>3548906</v>
          </cell>
          <cell r="B3816" t="str">
            <v>SP</v>
          </cell>
          <cell r="C3816">
            <v>35</v>
          </cell>
          <cell r="D3816" t="str">
            <v>São Carlos</v>
          </cell>
          <cell r="E3816">
            <v>254857</v>
          </cell>
          <cell r="F3816" t="str">
            <v>6 - 100001 até 500000</v>
          </cell>
          <cell r="G3816" t="str">
            <v>3 - Sudeste</v>
          </cell>
          <cell r="H3816">
            <v>0.26</v>
          </cell>
        </row>
        <row r="3817">
          <cell r="A3817">
            <v>3549003</v>
          </cell>
          <cell r="B3817" t="str">
            <v>SP</v>
          </cell>
          <cell r="C3817">
            <v>35</v>
          </cell>
          <cell r="D3817" t="str">
            <v>São Francisco</v>
          </cell>
          <cell r="E3817">
            <v>2602</v>
          </cell>
          <cell r="F3817" t="str">
            <v>1 - Até 5000</v>
          </cell>
          <cell r="G3817" t="str">
            <v>3 - Sudeste</v>
          </cell>
          <cell r="H3817">
            <v>0.16</v>
          </cell>
        </row>
        <row r="3818">
          <cell r="A3818">
            <v>3549102</v>
          </cell>
          <cell r="B3818" t="str">
            <v>SP</v>
          </cell>
          <cell r="C3818">
            <v>35</v>
          </cell>
          <cell r="D3818" t="str">
            <v>São João da Boa Vista</v>
          </cell>
          <cell r="E3818">
            <v>92547</v>
          </cell>
          <cell r="F3818" t="str">
            <v>5 - 50001 até 100000</v>
          </cell>
          <cell r="G3818" t="str">
            <v>3 - Sudeste</v>
          </cell>
          <cell r="H3818">
            <v>0.1</v>
          </cell>
        </row>
        <row r="3819">
          <cell r="A3819">
            <v>3549201</v>
          </cell>
          <cell r="B3819" t="str">
            <v>SP</v>
          </cell>
          <cell r="C3819">
            <v>35</v>
          </cell>
          <cell r="D3819" t="str">
            <v>São João das Duas Pontes</v>
          </cell>
          <cell r="E3819">
            <v>2580</v>
          </cell>
          <cell r="F3819" t="str">
            <v>1 - Até 5000</v>
          </cell>
          <cell r="G3819" t="str">
            <v>3 - Sudeste</v>
          </cell>
          <cell r="H3819">
            <v>0.24</v>
          </cell>
        </row>
        <row r="3820">
          <cell r="A3820">
            <v>3549250</v>
          </cell>
          <cell r="B3820" t="str">
            <v>SP</v>
          </cell>
          <cell r="C3820">
            <v>35</v>
          </cell>
          <cell r="D3820" t="str">
            <v>São João de Iracema</v>
          </cell>
          <cell r="E3820">
            <v>1846</v>
          </cell>
          <cell r="F3820" t="str">
            <v>1 - Até 5000</v>
          </cell>
          <cell r="G3820" t="str">
            <v>3 - Sudeste</v>
          </cell>
          <cell r="H3820">
            <v>0.1</v>
          </cell>
        </row>
        <row r="3821">
          <cell r="A3821">
            <v>3549300</v>
          </cell>
          <cell r="B3821" t="str">
            <v>SP</v>
          </cell>
          <cell r="C3821">
            <v>35</v>
          </cell>
          <cell r="D3821" t="str">
            <v>São João do Pau dAlho</v>
          </cell>
          <cell r="E3821">
            <v>2242</v>
          </cell>
          <cell r="F3821" t="str">
            <v>1 - Até 5000</v>
          </cell>
          <cell r="G3821" t="str">
            <v>3 - Sudeste</v>
          </cell>
          <cell r="H3821">
            <v>0.2</v>
          </cell>
        </row>
        <row r="3822">
          <cell r="A3822">
            <v>3549409</v>
          </cell>
          <cell r="B3822" t="str">
            <v>SP</v>
          </cell>
          <cell r="C3822">
            <v>35</v>
          </cell>
          <cell r="D3822" t="str">
            <v>São Joaquim da Barra</v>
          </cell>
          <cell r="E3822">
            <v>48558</v>
          </cell>
          <cell r="F3822" t="str">
            <v>4 - 20001 até 50000</v>
          </cell>
          <cell r="G3822" t="str">
            <v>3 - Sudeste</v>
          </cell>
          <cell r="H3822">
            <v>0.16</v>
          </cell>
        </row>
        <row r="3823">
          <cell r="A3823">
            <v>3549508</v>
          </cell>
          <cell r="B3823" t="str">
            <v>SP</v>
          </cell>
          <cell r="C3823">
            <v>35</v>
          </cell>
          <cell r="D3823" t="str">
            <v>São José da Bela Vista</v>
          </cell>
          <cell r="E3823">
            <v>7626</v>
          </cell>
          <cell r="F3823" t="str">
            <v>2 - 5001 até 10000</v>
          </cell>
          <cell r="G3823" t="str">
            <v>3 - Sudeste</v>
          </cell>
          <cell r="H3823">
            <v>0.1</v>
          </cell>
        </row>
        <row r="3824">
          <cell r="A3824">
            <v>3549607</v>
          </cell>
          <cell r="B3824" t="str">
            <v>SP</v>
          </cell>
          <cell r="C3824">
            <v>35</v>
          </cell>
          <cell r="D3824" t="str">
            <v>São José do Barreiro</v>
          </cell>
          <cell r="E3824">
            <v>3853</v>
          </cell>
          <cell r="F3824" t="str">
            <v>1 - Até 5000</v>
          </cell>
          <cell r="G3824" t="str">
            <v>3 - Sudeste</v>
          </cell>
          <cell r="H3824">
            <v>0.1</v>
          </cell>
        </row>
        <row r="3825">
          <cell r="A3825">
            <v>3549706</v>
          </cell>
          <cell r="B3825" t="str">
            <v>SP</v>
          </cell>
          <cell r="C3825">
            <v>35</v>
          </cell>
          <cell r="D3825" t="str">
            <v>São José do Rio Pardo</v>
          </cell>
          <cell r="E3825">
            <v>52205</v>
          </cell>
          <cell r="F3825" t="str">
            <v>5 - 50001 até 100000</v>
          </cell>
          <cell r="G3825" t="str">
            <v>3 - Sudeste</v>
          </cell>
          <cell r="H3825">
            <v>0.2</v>
          </cell>
        </row>
        <row r="3826">
          <cell r="A3826">
            <v>3549805</v>
          </cell>
          <cell r="B3826" t="str">
            <v>SP</v>
          </cell>
          <cell r="C3826">
            <v>35</v>
          </cell>
          <cell r="D3826" t="str">
            <v>São José do Rio Preto</v>
          </cell>
          <cell r="E3826">
            <v>480393</v>
          </cell>
          <cell r="F3826" t="str">
            <v>6 - 100001 até 500000</v>
          </cell>
          <cell r="G3826" t="str">
            <v>3 - Sudeste</v>
          </cell>
          <cell r="H3826">
            <v>0.16</v>
          </cell>
        </row>
        <row r="3827">
          <cell r="A3827">
            <v>3549904</v>
          </cell>
          <cell r="B3827" t="str">
            <v>SP</v>
          </cell>
          <cell r="C3827">
            <v>35</v>
          </cell>
          <cell r="D3827" t="str">
            <v>São José dos Campos</v>
          </cell>
          <cell r="E3827">
            <v>697054</v>
          </cell>
          <cell r="F3827" t="str">
            <v>7 - Maior que 500000</v>
          </cell>
          <cell r="G3827" t="str">
            <v>3 - Sudeste</v>
          </cell>
          <cell r="H3827">
            <v>0.1</v>
          </cell>
        </row>
        <row r="3828">
          <cell r="A3828">
            <v>3549953</v>
          </cell>
          <cell r="B3828" t="str">
            <v>SP</v>
          </cell>
          <cell r="C3828">
            <v>35</v>
          </cell>
          <cell r="D3828" t="str">
            <v>São Lourenço da Serra</v>
          </cell>
          <cell r="E3828">
            <v>16067</v>
          </cell>
          <cell r="F3828" t="str">
            <v>3 - 10001 até 20000</v>
          </cell>
          <cell r="G3828" t="str">
            <v>3 - Sudeste</v>
          </cell>
          <cell r="H3828">
            <v>0.1</v>
          </cell>
        </row>
        <row r="3829">
          <cell r="A3829">
            <v>3550001</v>
          </cell>
          <cell r="B3829" t="str">
            <v>SP</v>
          </cell>
          <cell r="C3829">
            <v>35</v>
          </cell>
          <cell r="D3829" t="str">
            <v>São Luiz do Paraitinga</v>
          </cell>
          <cell r="E3829">
            <v>10337</v>
          </cell>
          <cell r="F3829" t="str">
            <v>3 - 10001 até 20000</v>
          </cell>
          <cell r="G3829" t="str">
            <v>3 - Sudeste</v>
          </cell>
          <cell r="H3829">
            <v>0.16</v>
          </cell>
        </row>
        <row r="3830">
          <cell r="A3830">
            <v>3550100</v>
          </cell>
          <cell r="B3830" t="str">
            <v>SP</v>
          </cell>
          <cell r="C3830">
            <v>35</v>
          </cell>
          <cell r="D3830" t="str">
            <v>São Manuel</v>
          </cell>
          <cell r="E3830">
            <v>37289</v>
          </cell>
          <cell r="F3830" t="str">
            <v>4 - 20001 até 50000</v>
          </cell>
          <cell r="G3830" t="str">
            <v>3 - Sudeste</v>
          </cell>
          <cell r="H3830">
            <v>0.2</v>
          </cell>
        </row>
        <row r="3831">
          <cell r="A3831">
            <v>3550209</v>
          </cell>
          <cell r="B3831" t="str">
            <v>SP</v>
          </cell>
          <cell r="C3831">
            <v>35</v>
          </cell>
          <cell r="D3831" t="str">
            <v>São Miguel Arcanjo</v>
          </cell>
          <cell r="E3831">
            <v>32039</v>
          </cell>
          <cell r="F3831" t="str">
            <v>4 - 20001 até 50000</v>
          </cell>
          <cell r="G3831" t="str">
            <v>3 - Sudeste</v>
          </cell>
          <cell r="H3831">
            <v>0.1</v>
          </cell>
        </row>
        <row r="3832">
          <cell r="A3832">
            <v>3550308</v>
          </cell>
          <cell r="B3832" t="str">
            <v>SP</v>
          </cell>
          <cell r="C3832">
            <v>35</v>
          </cell>
          <cell r="D3832" t="str">
            <v>São Paulo</v>
          </cell>
          <cell r="E3832">
            <v>11451999</v>
          </cell>
          <cell r="F3832" t="str">
            <v>7 - Maior que 500000</v>
          </cell>
          <cell r="G3832" t="str">
            <v>3 - Sudeste</v>
          </cell>
          <cell r="H3832">
            <v>0.3</v>
          </cell>
        </row>
        <row r="3833">
          <cell r="A3833">
            <v>3550407</v>
          </cell>
          <cell r="B3833" t="str">
            <v>SP</v>
          </cell>
          <cell r="C3833">
            <v>35</v>
          </cell>
          <cell r="D3833" t="str">
            <v>São Pedro</v>
          </cell>
          <cell r="E3833">
            <v>38256</v>
          </cell>
          <cell r="F3833" t="str">
            <v>4 - 20001 até 50000</v>
          </cell>
          <cell r="G3833" t="str">
            <v>3 - Sudeste</v>
          </cell>
          <cell r="H3833">
            <v>0.1</v>
          </cell>
        </row>
        <row r="3834">
          <cell r="A3834">
            <v>3550506</v>
          </cell>
          <cell r="B3834" t="str">
            <v>SP</v>
          </cell>
          <cell r="C3834">
            <v>35</v>
          </cell>
          <cell r="D3834" t="str">
            <v>São Pedro do Turvo</v>
          </cell>
          <cell r="E3834">
            <v>7217</v>
          </cell>
          <cell r="F3834" t="str">
            <v>2 - 5001 até 10000</v>
          </cell>
          <cell r="G3834" t="str">
            <v>3 - Sudeste</v>
          </cell>
          <cell r="H3834">
            <v>0.1</v>
          </cell>
        </row>
        <row r="3835">
          <cell r="A3835">
            <v>3550605</v>
          </cell>
          <cell r="B3835" t="str">
            <v>SP</v>
          </cell>
          <cell r="C3835">
            <v>35</v>
          </cell>
          <cell r="D3835" t="str">
            <v>São Roque</v>
          </cell>
          <cell r="E3835">
            <v>79484</v>
          </cell>
          <cell r="F3835" t="str">
            <v>5 - 50001 até 100000</v>
          </cell>
          <cell r="G3835" t="str">
            <v>3 - Sudeste</v>
          </cell>
          <cell r="H3835">
            <v>0.1</v>
          </cell>
        </row>
        <row r="3836">
          <cell r="A3836">
            <v>3550704</v>
          </cell>
          <cell r="B3836" t="str">
            <v>SP</v>
          </cell>
          <cell r="C3836">
            <v>35</v>
          </cell>
          <cell r="D3836" t="str">
            <v>São Sebastião</v>
          </cell>
          <cell r="E3836">
            <v>81595</v>
          </cell>
          <cell r="F3836" t="str">
            <v>5 - 50001 até 100000</v>
          </cell>
          <cell r="G3836" t="str">
            <v>3 - Sudeste</v>
          </cell>
          <cell r="H3836">
            <v>0.16</v>
          </cell>
        </row>
        <row r="3837">
          <cell r="A3837">
            <v>3550803</v>
          </cell>
          <cell r="B3837" t="str">
            <v>SP</v>
          </cell>
          <cell r="C3837">
            <v>35</v>
          </cell>
          <cell r="D3837" t="str">
            <v>São Sebastião da Grama</v>
          </cell>
          <cell r="E3837">
            <v>10441</v>
          </cell>
          <cell r="F3837" t="str">
            <v>3 - 10001 até 20000</v>
          </cell>
          <cell r="G3837" t="str">
            <v>3 - Sudeste</v>
          </cell>
          <cell r="H3837">
            <v>0.26</v>
          </cell>
        </row>
        <row r="3838">
          <cell r="A3838">
            <v>3550902</v>
          </cell>
          <cell r="B3838" t="str">
            <v>SP</v>
          </cell>
          <cell r="C3838">
            <v>35</v>
          </cell>
          <cell r="D3838" t="str">
            <v>São Simão</v>
          </cell>
          <cell r="E3838">
            <v>13442</v>
          </cell>
          <cell r="F3838" t="str">
            <v>3 - 10001 até 20000</v>
          </cell>
          <cell r="G3838" t="str">
            <v>3 - Sudeste</v>
          </cell>
          <cell r="H3838">
            <v>0.1</v>
          </cell>
        </row>
        <row r="3839">
          <cell r="A3839">
            <v>3551009</v>
          </cell>
          <cell r="B3839" t="str">
            <v>SP</v>
          </cell>
          <cell r="C3839">
            <v>35</v>
          </cell>
          <cell r="D3839" t="str">
            <v>São Vicente</v>
          </cell>
          <cell r="E3839">
            <v>329911</v>
          </cell>
          <cell r="F3839" t="str">
            <v>6 - 100001 até 500000</v>
          </cell>
          <cell r="G3839" t="str">
            <v>3 - Sudeste</v>
          </cell>
          <cell r="H3839">
            <v>0.2</v>
          </cell>
        </row>
        <row r="3840">
          <cell r="A3840">
            <v>3551108</v>
          </cell>
          <cell r="B3840" t="str">
            <v>SP</v>
          </cell>
          <cell r="C3840">
            <v>35</v>
          </cell>
          <cell r="D3840" t="str">
            <v>Sarapuí</v>
          </cell>
          <cell r="E3840">
            <v>10369</v>
          </cell>
          <cell r="F3840" t="str">
            <v>3 - 10001 até 20000</v>
          </cell>
          <cell r="G3840" t="str">
            <v>3 - Sudeste</v>
          </cell>
          <cell r="H3840">
            <v>0.36</v>
          </cell>
        </row>
        <row r="3841">
          <cell r="A3841">
            <v>3551207</v>
          </cell>
          <cell r="B3841" t="str">
            <v>SP</v>
          </cell>
          <cell r="C3841">
            <v>35</v>
          </cell>
          <cell r="D3841" t="str">
            <v>Sarutaiá</v>
          </cell>
          <cell r="E3841">
            <v>3704</v>
          </cell>
          <cell r="F3841" t="str">
            <v>1 - Até 5000</v>
          </cell>
          <cell r="G3841" t="str">
            <v>3 - Sudeste</v>
          </cell>
          <cell r="H3841">
            <v>0.1</v>
          </cell>
        </row>
        <row r="3842">
          <cell r="A3842">
            <v>3551306</v>
          </cell>
          <cell r="B3842" t="str">
            <v>SP</v>
          </cell>
          <cell r="C3842">
            <v>35</v>
          </cell>
          <cell r="D3842" t="str">
            <v>Sebastianópolis do Sul</v>
          </cell>
          <cell r="E3842">
            <v>3130</v>
          </cell>
          <cell r="F3842" t="str">
            <v>1 - Até 5000</v>
          </cell>
          <cell r="G3842" t="str">
            <v>3 - Sudeste</v>
          </cell>
          <cell r="H3842">
            <v>0.1</v>
          </cell>
        </row>
        <row r="3843">
          <cell r="A3843">
            <v>3551405</v>
          </cell>
          <cell r="B3843" t="str">
            <v>SP</v>
          </cell>
          <cell r="C3843">
            <v>35</v>
          </cell>
          <cell r="D3843" t="str">
            <v>Serra Azul</v>
          </cell>
          <cell r="E3843">
            <v>12746</v>
          </cell>
          <cell r="F3843" t="str">
            <v>3 - 10001 até 20000</v>
          </cell>
          <cell r="G3843" t="str">
            <v>3 - Sudeste</v>
          </cell>
          <cell r="H3843">
            <v>0.1</v>
          </cell>
        </row>
        <row r="3844">
          <cell r="A3844">
            <v>3551504</v>
          </cell>
          <cell r="B3844" t="str">
            <v>SP</v>
          </cell>
          <cell r="C3844">
            <v>35</v>
          </cell>
          <cell r="D3844" t="str">
            <v>Serrana</v>
          </cell>
          <cell r="E3844">
            <v>43909</v>
          </cell>
          <cell r="F3844" t="str">
            <v>4 - 20001 até 50000</v>
          </cell>
          <cell r="G3844" t="str">
            <v>3 - Sudeste</v>
          </cell>
          <cell r="H3844">
            <v>0.1</v>
          </cell>
        </row>
        <row r="3845">
          <cell r="A3845">
            <v>3551603</v>
          </cell>
          <cell r="B3845" t="str">
            <v>SP</v>
          </cell>
          <cell r="C3845">
            <v>35</v>
          </cell>
          <cell r="D3845" t="str">
            <v>Serra Negra</v>
          </cell>
          <cell r="E3845">
            <v>29894</v>
          </cell>
          <cell r="F3845" t="str">
            <v>4 - 20001 até 50000</v>
          </cell>
          <cell r="G3845" t="str">
            <v>3 - Sudeste</v>
          </cell>
          <cell r="H3845">
            <v>0.1</v>
          </cell>
        </row>
        <row r="3846">
          <cell r="A3846">
            <v>3551702</v>
          </cell>
          <cell r="B3846" t="str">
            <v>SP</v>
          </cell>
          <cell r="C3846">
            <v>35</v>
          </cell>
          <cell r="D3846" t="str">
            <v>Sertãozinho</v>
          </cell>
          <cell r="E3846">
            <v>126887</v>
          </cell>
          <cell r="F3846" t="str">
            <v>6 - 100001 até 500000</v>
          </cell>
          <cell r="G3846" t="str">
            <v>3 - Sudeste</v>
          </cell>
          <cell r="H3846">
            <v>0.16</v>
          </cell>
        </row>
        <row r="3847">
          <cell r="A3847">
            <v>3551801</v>
          </cell>
          <cell r="B3847" t="str">
            <v>SP</v>
          </cell>
          <cell r="C3847">
            <v>35</v>
          </cell>
          <cell r="D3847" t="str">
            <v>Sete Barras</v>
          </cell>
          <cell r="E3847">
            <v>12730</v>
          </cell>
          <cell r="F3847" t="str">
            <v>3 - 10001 até 20000</v>
          </cell>
          <cell r="G3847" t="str">
            <v>3 - Sudeste</v>
          </cell>
          <cell r="H3847">
            <v>0.16</v>
          </cell>
        </row>
        <row r="3848">
          <cell r="A3848">
            <v>3551900</v>
          </cell>
          <cell r="B3848" t="str">
            <v>SP</v>
          </cell>
          <cell r="C3848">
            <v>35</v>
          </cell>
          <cell r="D3848" t="str">
            <v>Severínia</v>
          </cell>
          <cell r="E3848">
            <v>14576</v>
          </cell>
          <cell r="F3848" t="str">
            <v>3 - 10001 até 20000</v>
          </cell>
          <cell r="G3848" t="str">
            <v>3 - Sudeste</v>
          </cell>
          <cell r="H3848">
            <v>0.1</v>
          </cell>
        </row>
        <row r="3849">
          <cell r="A3849">
            <v>3552007</v>
          </cell>
          <cell r="B3849" t="str">
            <v>SP</v>
          </cell>
          <cell r="C3849">
            <v>35</v>
          </cell>
          <cell r="D3849" t="str">
            <v>Silveiras</v>
          </cell>
          <cell r="E3849">
            <v>6186</v>
          </cell>
          <cell r="F3849" t="str">
            <v>2 - 5001 até 10000</v>
          </cell>
          <cell r="G3849" t="str">
            <v>3 - Sudeste</v>
          </cell>
          <cell r="H3849">
            <v>0.1</v>
          </cell>
        </row>
        <row r="3850">
          <cell r="A3850">
            <v>3552106</v>
          </cell>
          <cell r="B3850" t="str">
            <v>SP</v>
          </cell>
          <cell r="C3850">
            <v>35</v>
          </cell>
          <cell r="D3850" t="str">
            <v>Socorro</v>
          </cell>
          <cell r="E3850">
            <v>40122</v>
          </cell>
          <cell r="F3850" t="str">
            <v>4 - 20001 até 50000</v>
          </cell>
          <cell r="G3850" t="str">
            <v>3 - Sudeste</v>
          </cell>
          <cell r="H3850">
            <v>0.16</v>
          </cell>
        </row>
        <row r="3851">
          <cell r="A3851">
            <v>3552205</v>
          </cell>
          <cell r="B3851" t="str">
            <v>SP</v>
          </cell>
          <cell r="C3851">
            <v>35</v>
          </cell>
          <cell r="D3851" t="str">
            <v>Sorocaba</v>
          </cell>
          <cell r="E3851">
            <v>723682</v>
          </cell>
          <cell r="F3851" t="str">
            <v>7 - Maior que 500000</v>
          </cell>
          <cell r="G3851" t="str">
            <v>3 - Sudeste</v>
          </cell>
          <cell r="H3851">
            <v>0.1</v>
          </cell>
        </row>
        <row r="3852">
          <cell r="A3852">
            <v>3552304</v>
          </cell>
          <cell r="B3852" t="str">
            <v>SP</v>
          </cell>
          <cell r="C3852">
            <v>35</v>
          </cell>
          <cell r="D3852" t="str">
            <v>Sud Mennucci</v>
          </cell>
          <cell r="E3852">
            <v>7355</v>
          </cell>
          <cell r="F3852" t="str">
            <v>2 - 5001 até 10000</v>
          </cell>
          <cell r="G3852" t="str">
            <v>3 - Sudeste</v>
          </cell>
          <cell r="H3852">
            <v>0.1</v>
          </cell>
        </row>
        <row r="3853">
          <cell r="A3853">
            <v>3552403</v>
          </cell>
          <cell r="B3853" t="str">
            <v>SP</v>
          </cell>
          <cell r="C3853">
            <v>35</v>
          </cell>
          <cell r="D3853" t="str">
            <v>Sumaré</v>
          </cell>
          <cell r="E3853">
            <v>279545</v>
          </cell>
          <cell r="F3853" t="str">
            <v>6 - 100001 até 500000</v>
          </cell>
          <cell r="G3853" t="str">
            <v>3 - Sudeste</v>
          </cell>
          <cell r="H3853">
            <v>0.16</v>
          </cell>
        </row>
        <row r="3854">
          <cell r="A3854">
            <v>3552502</v>
          </cell>
          <cell r="B3854" t="str">
            <v>SP</v>
          </cell>
          <cell r="C3854">
            <v>35</v>
          </cell>
          <cell r="D3854" t="str">
            <v>Suzano</v>
          </cell>
          <cell r="E3854">
            <v>307429</v>
          </cell>
          <cell r="F3854" t="str">
            <v>6 - 100001 até 500000</v>
          </cell>
          <cell r="G3854" t="str">
            <v>3 - Sudeste</v>
          </cell>
          <cell r="H3854">
            <v>0.2</v>
          </cell>
        </row>
        <row r="3855">
          <cell r="A3855">
            <v>3552551</v>
          </cell>
          <cell r="B3855" t="str">
            <v>SP</v>
          </cell>
          <cell r="C3855">
            <v>35</v>
          </cell>
          <cell r="D3855" t="str">
            <v>Suzanápolis</v>
          </cell>
          <cell r="E3855">
            <v>3408</v>
          </cell>
          <cell r="F3855" t="str">
            <v>1 - Até 5000</v>
          </cell>
          <cell r="G3855" t="str">
            <v>3 - Sudeste</v>
          </cell>
          <cell r="H3855">
            <v>0.1</v>
          </cell>
        </row>
        <row r="3856">
          <cell r="A3856">
            <v>3552601</v>
          </cell>
          <cell r="B3856" t="str">
            <v>SP</v>
          </cell>
          <cell r="C3856">
            <v>35</v>
          </cell>
          <cell r="D3856" t="str">
            <v>Tabapuã</v>
          </cell>
          <cell r="E3856">
            <v>11323</v>
          </cell>
          <cell r="F3856" t="str">
            <v>3 - 10001 até 20000</v>
          </cell>
          <cell r="G3856" t="str">
            <v>3 - Sudeste</v>
          </cell>
          <cell r="H3856">
            <v>0.1</v>
          </cell>
        </row>
        <row r="3857">
          <cell r="A3857">
            <v>3552700</v>
          </cell>
          <cell r="B3857" t="str">
            <v>SP</v>
          </cell>
          <cell r="C3857">
            <v>35</v>
          </cell>
          <cell r="D3857" t="str">
            <v>Tabatinga</v>
          </cell>
          <cell r="E3857">
            <v>14769</v>
          </cell>
          <cell r="F3857" t="str">
            <v>3 - 10001 até 20000</v>
          </cell>
          <cell r="G3857" t="str">
            <v>3 - Sudeste</v>
          </cell>
          <cell r="H3857">
            <v>0.24</v>
          </cell>
        </row>
        <row r="3858">
          <cell r="A3858">
            <v>3552809</v>
          </cell>
          <cell r="B3858" t="str">
            <v>SP</v>
          </cell>
          <cell r="C3858">
            <v>35</v>
          </cell>
          <cell r="D3858" t="str">
            <v>Taboão da Serra</v>
          </cell>
          <cell r="E3858">
            <v>273542</v>
          </cell>
          <cell r="F3858" t="str">
            <v>6 - 100001 até 500000</v>
          </cell>
          <cell r="G3858" t="str">
            <v>3 - Sudeste</v>
          </cell>
          <cell r="H3858">
            <v>0.16</v>
          </cell>
        </row>
        <row r="3859">
          <cell r="A3859">
            <v>3552908</v>
          </cell>
          <cell r="B3859" t="str">
            <v>SP</v>
          </cell>
          <cell r="C3859">
            <v>35</v>
          </cell>
          <cell r="D3859" t="str">
            <v>Taciba</v>
          </cell>
          <cell r="E3859">
            <v>6260</v>
          </cell>
          <cell r="F3859" t="str">
            <v>2 - 5001 até 10000</v>
          </cell>
          <cell r="G3859" t="str">
            <v>3 - Sudeste</v>
          </cell>
          <cell r="H3859">
            <v>0.2</v>
          </cell>
        </row>
        <row r="3860">
          <cell r="A3860">
            <v>3553005</v>
          </cell>
          <cell r="B3860" t="str">
            <v>SP</v>
          </cell>
          <cell r="C3860">
            <v>35</v>
          </cell>
          <cell r="D3860" t="str">
            <v>Taguaí</v>
          </cell>
          <cell r="E3860">
            <v>12669</v>
          </cell>
          <cell r="F3860" t="str">
            <v>3 - 10001 até 20000</v>
          </cell>
          <cell r="G3860" t="str">
            <v>3 - Sudeste</v>
          </cell>
          <cell r="H3860">
            <v>0.24</v>
          </cell>
        </row>
        <row r="3861">
          <cell r="A3861">
            <v>3553104</v>
          </cell>
          <cell r="B3861" t="str">
            <v>SP</v>
          </cell>
          <cell r="C3861">
            <v>35</v>
          </cell>
          <cell r="D3861" t="str">
            <v>Taiaçu</v>
          </cell>
          <cell r="E3861">
            <v>5677</v>
          </cell>
          <cell r="F3861" t="str">
            <v>2 - 5001 até 10000</v>
          </cell>
          <cell r="G3861" t="str">
            <v>3 - Sudeste</v>
          </cell>
          <cell r="H3861">
            <v>0.1</v>
          </cell>
        </row>
        <row r="3862">
          <cell r="A3862">
            <v>3553203</v>
          </cell>
          <cell r="B3862" t="str">
            <v>SP</v>
          </cell>
          <cell r="C3862">
            <v>35</v>
          </cell>
          <cell r="D3862" t="str">
            <v>Taiúva</v>
          </cell>
          <cell r="E3862">
            <v>6548</v>
          </cell>
          <cell r="F3862" t="str">
            <v>2 - 5001 até 10000</v>
          </cell>
          <cell r="G3862" t="str">
            <v>3 - Sudeste</v>
          </cell>
          <cell r="H3862">
            <v>0.1</v>
          </cell>
        </row>
        <row r="3863">
          <cell r="A3863">
            <v>3553302</v>
          </cell>
          <cell r="B3863" t="str">
            <v>SP</v>
          </cell>
          <cell r="C3863">
            <v>35</v>
          </cell>
          <cell r="D3863" t="str">
            <v>Tambaú</v>
          </cell>
          <cell r="E3863">
            <v>21435</v>
          </cell>
          <cell r="F3863" t="str">
            <v>4 - 20001 até 50000</v>
          </cell>
          <cell r="G3863" t="str">
            <v>3 - Sudeste</v>
          </cell>
          <cell r="H3863">
            <v>0.26</v>
          </cell>
        </row>
        <row r="3864">
          <cell r="A3864">
            <v>3553401</v>
          </cell>
          <cell r="B3864" t="str">
            <v>SP</v>
          </cell>
          <cell r="C3864">
            <v>35</v>
          </cell>
          <cell r="D3864" t="str">
            <v>Tanabi</v>
          </cell>
          <cell r="E3864">
            <v>25265</v>
          </cell>
          <cell r="F3864" t="str">
            <v>4 - 20001 até 50000</v>
          </cell>
          <cell r="G3864" t="str">
            <v>3 - Sudeste</v>
          </cell>
          <cell r="H3864">
            <v>0.1</v>
          </cell>
        </row>
        <row r="3865">
          <cell r="A3865">
            <v>3553500</v>
          </cell>
          <cell r="B3865" t="str">
            <v>SP</v>
          </cell>
          <cell r="C3865">
            <v>35</v>
          </cell>
          <cell r="D3865" t="str">
            <v>Tapiraí</v>
          </cell>
          <cell r="E3865">
            <v>7996</v>
          </cell>
          <cell r="F3865" t="str">
            <v>2 - 5001 até 10000</v>
          </cell>
          <cell r="G3865" t="str">
            <v>3 - Sudeste</v>
          </cell>
          <cell r="H3865">
            <v>0.16</v>
          </cell>
        </row>
        <row r="3866">
          <cell r="A3866">
            <v>3553609</v>
          </cell>
          <cell r="B3866" t="str">
            <v>SP</v>
          </cell>
          <cell r="C3866">
            <v>35</v>
          </cell>
          <cell r="D3866" t="str">
            <v>Tapiratiba</v>
          </cell>
          <cell r="E3866">
            <v>11816</v>
          </cell>
          <cell r="F3866" t="str">
            <v>3 - 10001 até 20000</v>
          </cell>
          <cell r="G3866" t="str">
            <v>3 - Sudeste</v>
          </cell>
          <cell r="H3866">
            <v>0.16</v>
          </cell>
        </row>
        <row r="3867">
          <cell r="A3867">
            <v>3553658</v>
          </cell>
          <cell r="B3867" t="str">
            <v>SP</v>
          </cell>
          <cell r="C3867">
            <v>35</v>
          </cell>
          <cell r="D3867" t="str">
            <v>Taquaral</v>
          </cell>
          <cell r="E3867">
            <v>2619</v>
          </cell>
          <cell r="F3867" t="str">
            <v>1 - Até 5000</v>
          </cell>
          <cell r="G3867" t="str">
            <v>3 - Sudeste</v>
          </cell>
          <cell r="H3867">
            <v>0.1</v>
          </cell>
        </row>
        <row r="3868">
          <cell r="A3868">
            <v>3553708</v>
          </cell>
          <cell r="B3868" t="str">
            <v>SP</v>
          </cell>
          <cell r="C3868">
            <v>35</v>
          </cell>
          <cell r="D3868" t="str">
            <v>Taquaritinga</v>
          </cell>
          <cell r="E3868">
            <v>52260</v>
          </cell>
          <cell r="F3868" t="str">
            <v>5 - 50001 até 100000</v>
          </cell>
          <cell r="G3868" t="str">
            <v>3 - Sudeste</v>
          </cell>
          <cell r="H3868">
            <v>0.1</v>
          </cell>
        </row>
        <row r="3869">
          <cell r="A3869">
            <v>3553807</v>
          </cell>
          <cell r="B3869" t="str">
            <v>SP</v>
          </cell>
          <cell r="C3869">
            <v>35</v>
          </cell>
          <cell r="D3869" t="str">
            <v>Taquarituba</v>
          </cell>
          <cell r="E3869">
            <v>24350</v>
          </cell>
          <cell r="F3869" t="str">
            <v>4 - 20001 até 50000</v>
          </cell>
          <cell r="G3869" t="str">
            <v>3 - Sudeste</v>
          </cell>
          <cell r="H3869">
            <v>0.1</v>
          </cell>
        </row>
        <row r="3870">
          <cell r="A3870">
            <v>3553856</v>
          </cell>
          <cell r="B3870" t="str">
            <v>SP</v>
          </cell>
          <cell r="C3870">
            <v>35</v>
          </cell>
          <cell r="D3870" t="str">
            <v>Taquarivaí</v>
          </cell>
          <cell r="E3870">
            <v>6876</v>
          </cell>
          <cell r="F3870" t="str">
            <v>2 - 5001 até 10000</v>
          </cell>
          <cell r="G3870" t="str">
            <v>3 - Sudeste</v>
          </cell>
          <cell r="H3870">
            <v>0.1</v>
          </cell>
        </row>
        <row r="3871">
          <cell r="A3871">
            <v>3553906</v>
          </cell>
          <cell r="B3871" t="str">
            <v>SP</v>
          </cell>
          <cell r="C3871">
            <v>35</v>
          </cell>
          <cell r="D3871" t="str">
            <v>Tarabai</v>
          </cell>
          <cell r="E3871">
            <v>6536</v>
          </cell>
          <cell r="F3871" t="str">
            <v>2 - 5001 até 10000</v>
          </cell>
          <cell r="G3871" t="str">
            <v>3 - Sudeste</v>
          </cell>
          <cell r="H3871">
            <v>0.1</v>
          </cell>
        </row>
        <row r="3872">
          <cell r="A3872">
            <v>3553955</v>
          </cell>
          <cell r="B3872" t="str">
            <v>SP</v>
          </cell>
          <cell r="C3872">
            <v>35</v>
          </cell>
          <cell r="D3872" t="str">
            <v>Tarumã</v>
          </cell>
          <cell r="E3872">
            <v>14882</v>
          </cell>
          <cell r="F3872" t="str">
            <v>3 - 10001 até 20000</v>
          </cell>
          <cell r="G3872" t="str">
            <v>3 - Sudeste</v>
          </cell>
          <cell r="H3872">
            <v>0.26</v>
          </cell>
        </row>
        <row r="3873">
          <cell r="A3873">
            <v>3554003</v>
          </cell>
          <cell r="B3873" t="str">
            <v>SP</v>
          </cell>
          <cell r="C3873">
            <v>35</v>
          </cell>
          <cell r="D3873" t="str">
            <v>Tatuí</v>
          </cell>
          <cell r="E3873">
            <v>123942</v>
          </cell>
          <cell r="F3873" t="str">
            <v>6 - 100001 até 500000</v>
          </cell>
          <cell r="G3873" t="str">
            <v>3 - Sudeste</v>
          </cell>
          <cell r="H3873">
            <v>0.5</v>
          </cell>
        </row>
        <row r="3874">
          <cell r="A3874">
            <v>3554102</v>
          </cell>
          <cell r="B3874" t="str">
            <v>SP</v>
          </cell>
          <cell r="C3874">
            <v>35</v>
          </cell>
          <cell r="D3874" t="str">
            <v>Taubaté</v>
          </cell>
          <cell r="E3874">
            <v>310739</v>
          </cell>
          <cell r="F3874" t="str">
            <v>6 - 100001 até 500000</v>
          </cell>
          <cell r="G3874" t="str">
            <v>3 - Sudeste</v>
          </cell>
          <cell r="H3874">
            <v>0.1</v>
          </cell>
        </row>
        <row r="3875">
          <cell r="A3875">
            <v>3554201</v>
          </cell>
          <cell r="B3875" t="str">
            <v>SP</v>
          </cell>
          <cell r="C3875">
            <v>35</v>
          </cell>
          <cell r="D3875" t="str">
            <v>Tejupá</v>
          </cell>
          <cell r="E3875">
            <v>4127</v>
          </cell>
          <cell r="F3875" t="str">
            <v>1 - Até 5000</v>
          </cell>
          <cell r="G3875" t="str">
            <v>3 - Sudeste</v>
          </cell>
          <cell r="H3875">
            <v>0.1</v>
          </cell>
        </row>
        <row r="3876">
          <cell r="A3876">
            <v>3554300</v>
          </cell>
          <cell r="B3876" t="str">
            <v>SP</v>
          </cell>
          <cell r="C3876">
            <v>35</v>
          </cell>
          <cell r="D3876" t="str">
            <v>Teodoro Sampaio</v>
          </cell>
          <cell r="E3876">
            <v>22173</v>
          </cell>
          <cell r="F3876" t="str">
            <v>4 - 20001 até 50000</v>
          </cell>
          <cell r="G3876" t="str">
            <v>3 - Sudeste</v>
          </cell>
          <cell r="H3876">
            <v>0.16</v>
          </cell>
        </row>
        <row r="3877">
          <cell r="A3877">
            <v>3554409</v>
          </cell>
          <cell r="B3877" t="str">
            <v>SP</v>
          </cell>
          <cell r="C3877">
            <v>35</v>
          </cell>
          <cell r="D3877" t="str">
            <v>Terra Roxa</v>
          </cell>
          <cell r="E3877">
            <v>7904</v>
          </cell>
          <cell r="F3877" t="str">
            <v>2 - 5001 até 10000</v>
          </cell>
          <cell r="G3877" t="str">
            <v>3 - Sudeste</v>
          </cell>
          <cell r="H3877">
            <v>0.1</v>
          </cell>
        </row>
        <row r="3878">
          <cell r="A3878">
            <v>3554508</v>
          </cell>
          <cell r="B3878" t="str">
            <v>SP</v>
          </cell>
          <cell r="C3878">
            <v>35</v>
          </cell>
          <cell r="D3878" t="str">
            <v>Tietê</v>
          </cell>
          <cell r="E3878">
            <v>37663</v>
          </cell>
          <cell r="F3878" t="str">
            <v>4 - 20001 até 50000</v>
          </cell>
          <cell r="G3878" t="str">
            <v>3 - Sudeste</v>
          </cell>
          <cell r="H3878">
            <v>0.36</v>
          </cell>
        </row>
        <row r="3879">
          <cell r="A3879">
            <v>3554607</v>
          </cell>
          <cell r="B3879" t="str">
            <v>SP</v>
          </cell>
          <cell r="C3879">
            <v>35</v>
          </cell>
          <cell r="D3879" t="str">
            <v>Timburi</v>
          </cell>
          <cell r="E3879">
            <v>2464</v>
          </cell>
          <cell r="F3879" t="str">
            <v>1 - Até 5000</v>
          </cell>
          <cell r="G3879" t="str">
            <v>3 - Sudeste</v>
          </cell>
          <cell r="H3879">
            <v>0.1</v>
          </cell>
        </row>
        <row r="3880">
          <cell r="A3880">
            <v>3554656</v>
          </cell>
          <cell r="B3880" t="str">
            <v>SP</v>
          </cell>
          <cell r="C3880">
            <v>35</v>
          </cell>
          <cell r="D3880" t="str">
            <v>Torre de Pedra</v>
          </cell>
          <cell r="E3880">
            <v>2046</v>
          </cell>
          <cell r="F3880" t="str">
            <v>1 - Até 5000</v>
          </cell>
          <cell r="G3880" t="str">
            <v>3 - Sudeste</v>
          </cell>
          <cell r="H3880">
            <v>0.1</v>
          </cell>
        </row>
        <row r="3881">
          <cell r="A3881">
            <v>3554706</v>
          </cell>
          <cell r="B3881" t="str">
            <v>SP</v>
          </cell>
          <cell r="C3881">
            <v>35</v>
          </cell>
          <cell r="D3881" t="str">
            <v>Torrinha</v>
          </cell>
          <cell r="E3881">
            <v>9335</v>
          </cell>
          <cell r="F3881" t="str">
            <v>2 - 5001 até 10000</v>
          </cell>
          <cell r="G3881" t="str">
            <v>3 - Sudeste</v>
          </cell>
          <cell r="H3881">
            <v>0.16</v>
          </cell>
        </row>
        <row r="3882">
          <cell r="A3882">
            <v>3554755</v>
          </cell>
          <cell r="B3882" t="str">
            <v>SP</v>
          </cell>
          <cell r="C3882">
            <v>35</v>
          </cell>
          <cell r="D3882" t="str">
            <v>Trabiju</v>
          </cell>
          <cell r="E3882">
            <v>1682</v>
          </cell>
          <cell r="F3882" t="str">
            <v>1 - Até 5000</v>
          </cell>
          <cell r="G3882" t="str">
            <v>3 - Sudeste</v>
          </cell>
          <cell r="H3882">
            <v>0.1</v>
          </cell>
        </row>
        <row r="3883">
          <cell r="A3883">
            <v>3554805</v>
          </cell>
          <cell r="B3883" t="str">
            <v>SP</v>
          </cell>
          <cell r="C3883">
            <v>35</v>
          </cell>
          <cell r="D3883" t="str">
            <v>Tremembé</v>
          </cell>
          <cell r="E3883">
            <v>51173</v>
          </cell>
          <cell r="F3883" t="str">
            <v>5 - 50001 até 100000</v>
          </cell>
          <cell r="G3883" t="str">
            <v>3 - Sudeste</v>
          </cell>
          <cell r="H3883">
            <v>0.16</v>
          </cell>
        </row>
        <row r="3884">
          <cell r="A3884">
            <v>3554904</v>
          </cell>
          <cell r="B3884" t="str">
            <v>SP</v>
          </cell>
          <cell r="C3884">
            <v>35</v>
          </cell>
          <cell r="D3884" t="str">
            <v>Três Fronteiras</v>
          </cell>
          <cell r="E3884">
            <v>6804</v>
          </cell>
          <cell r="F3884" t="str">
            <v>2 - 5001 até 10000</v>
          </cell>
          <cell r="G3884" t="str">
            <v>3 - Sudeste</v>
          </cell>
          <cell r="H3884">
            <v>0.1</v>
          </cell>
        </row>
        <row r="3885">
          <cell r="A3885">
            <v>3554953</v>
          </cell>
          <cell r="B3885" t="str">
            <v>SP</v>
          </cell>
          <cell r="C3885">
            <v>35</v>
          </cell>
          <cell r="D3885" t="str">
            <v>Tuiuti</v>
          </cell>
          <cell r="E3885">
            <v>6778</v>
          </cell>
          <cell r="F3885" t="str">
            <v>2 - 5001 até 10000</v>
          </cell>
          <cell r="G3885" t="str">
            <v>3 - Sudeste</v>
          </cell>
          <cell r="H3885">
            <v>0.1</v>
          </cell>
        </row>
        <row r="3886">
          <cell r="A3886">
            <v>3555000</v>
          </cell>
          <cell r="B3886" t="str">
            <v>SP</v>
          </cell>
          <cell r="C3886">
            <v>35</v>
          </cell>
          <cell r="D3886" t="str">
            <v>Tupã</v>
          </cell>
          <cell r="E3886">
            <v>63928</v>
          </cell>
          <cell r="F3886" t="str">
            <v>5 - 50001 até 100000</v>
          </cell>
          <cell r="G3886" t="str">
            <v>3 - Sudeste</v>
          </cell>
          <cell r="H3886">
            <v>0.5</v>
          </cell>
        </row>
        <row r="3887">
          <cell r="A3887">
            <v>3555109</v>
          </cell>
          <cell r="B3887" t="str">
            <v>SP</v>
          </cell>
          <cell r="C3887">
            <v>35</v>
          </cell>
          <cell r="D3887" t="str">
            <v>Tupi Paulista</v>
          </cell>
          <cell r="E3887">
            <v>15854</v>
          </cell>
          <cell r="F3887" t="str">
            <v>3 - 10001 até 20000</v>
          </cell>
          <cell r="G3887" t="str">
            <v>3 - Sudeste</v>
          </cell>
          <cell r="H3887">
            <v>0.2</v>
          </cell>
        </row>
        <row r="3888">
          <cell r="A3888">
            <v>3555208</v>
          </cell>
          <cell r="B3888" t="str">
            <v>SP</v>
          </cell>
          <cell r="C3888">
            <v>35</v>
          </cell>
          <cell r="D3888" t="str">
            <v>Turiúba</v>
          </cell>
          <cell r="E3888">
            <v>1818</v>
          </cell>
          <cell r="F3888" t="str">
            <v>1 - Até 5000</v>
          </cell>
          <cell r="G3888" t="str">
            <v>3 - Sudeste</v>
          </cell>
          <cell r="H3888">
            <v>0.1</v>
          </cell>
        </row>
        <row r="3889">
          <cell r="A3889">
            <v>3555307</v>
          </cell>
          <cell r="B3889" t="str">
            <v>SP</v>
          </cell>
          <cell r="C3889">
            <v>35</v>
          </cell>
          <cell r="D3889" t="str">
            <v>Turmalina</v>
          </cell>
          <cell r="E3889">
            <v>1669</v>
          </cell>
          <cell r="F3889" t="str">
            <v>1 - Até 5000</v>
          </cell>
          <cell r="G3889" t="str">
            <v>3 - Sudeste</v>
          </cell>
          <cell r="H3889">
            <v>0.2</v>
          </cell>
        </row>
        <row r="3890">
          <cell r="A3890">
            <v>3555356</v>
          </cell>
          <cell r="B3890" t="str">
            <v>SP</v>
          </cell>
          <cell r="C3890">
            <v>35</v>
          </cell>
          <cell r="D3890" t="str">
            <v>Ubarana</v>
          </cell>
          <cell r="E3890">
            <v>5365</v>
          </cell>
          <cell r="F3890" t="str">
            <v>2 - 5001 até 10000</v>
          </cell>
          <cell r="G3890" t="str">
            <v>3 - Sudeste</v>
          </cell>
          <cell r="H3890">
            <v>0.1</v>
          </cell>
        </row>
        <row r="3891">
          <cell r="A3891">
            <v>3555406</v>
          </cell>
          <cell r="B3891" t="str">
            <v>SP</v>
          </cell>
          <cell r="C3891">
            <v>35</v>
          </cell>
          <cell r="D3891" t="str">
            <v>Ubatuba</v>
          </cell>
          <cell r="E3891">
            <v>92981</v>
          </cell>
          <cell r="F3891" t="str">
            <v>5 - 50001 até 100000</v>
          </cell>
          <cell r="G3891" t="str">
            <v>3 - Sudeste</v>
          </cell>
          <cell r="H3891">
            <v>0.1</v>
          </cell>
        </row>
        <row r="3892">
          <cell r="A3892">
            <v>3555505</v>
          </cell>
          <cell r="B3892" t="str">
            <v>SP</v>
          </cell>
          <cell r="C3892">
            <v>35</v>
          </cell>
          <cell r="D3892" t="str">
            <v>Ubirajara</v>
          </cell>
          <cell r="E3892">
            <v>5132</v>
          </cell>
          <cell r="F3892" t="str">
            <v>2 - 5001 até 10000</v>
          </cell>
          <cell r="G3892" t="str">
            <v>3 - Sudeste</v>
          </cell>
          <cell r="H3892">
            <v>0.16</v>
          </cell>
        </row>
        <row r="3893">
          <cell r="A3893">
            <v>3555604</v>
          </cell>
          <cell r="B3893" t="str">
            <v>SP</v>
          </cell>
          <cell r="C3893">
            <v>35</v>
          </cell>
          <cell r="D3893" t="str">
            <v>Uchoa</v>
          </cell>
          <cell r="E3893">
            <v>10394</v>
          </cell>
          <cell r="F3893" t="str">
            <v>3 - 10001 até 20000</v>
          </cell>
          <cell r="G3893" t="str">
            <v>3 - Sudeste</v>
          </cell>
          <cell r="H3893">
            <v>0.1</v>
          </cell>
        </row>
        <row r="3894">
          <cell r="A3894">
            <v>3555703</v>
          </cell>
          <cell r="B3894" t="str">
            <v>SP</v>
          </cell>
          <cell r="C3894">
            <v>35</v>
          </cell>
          <cell r="D3894" t="str">
            <v>União Paulista</v>
          </cell>
          <cell r="E3894">
            <v>1603</v>
          </cell>
          <cell r="F3894" t="str">
            <v>1 - Até 5000</v>
          </cell>
          <cell r="G3894" t="str">
            <v>3 - Sudeste</v>
          </cell>
          <cell r="H3894">
            <v>0.1</v>
          </cell>
        </row>
        <row r="3895">
          <cell r="A3895">
            <v>3555802</v>
          </cell>
          <cell r="B3895" t="str">
            <v>SP</v>
          </cell>
          <cell r="C3895">
            <v>35</v>
          </cell>
          <cell r="D3895" t="str">
            <v>Urânia</v>
          </cell>
          <cell r="E3895">
            <v>8833</v>
          </cell>
          <cell r="F3895" t="str">
            <v>2 - 5001 até 10000</v>
          </cell>
          <cell r="G3895" t="str">
            <v>3 - Sudeste</v>
          </cell>
          <cell r="H3895">
            <v>0.16</v>
          </cell>
        </row>
        <row r="3896">
          <cell r="A3896">
            <v>3555901</v>
          </cell>
          <cell r="B3896" t="str">
            <v>SP</v>
          </cell>
          <cell r="C3896">
            <v>35</v>
          </cell>
          <cell r="D3896" t="str">
            <v>Uru</v>
          </cell>
          <cell r="E3896">
            <v>1387</v>
          </cell>
          <cell r="F3896" t="str">
            <v>1 - Até 5000</v>
          </cell>
          <cell r="G3896" t="str">
            <v>3 - Sudeste</v>
          </cell>
          <cell r="H3896">
            <v>0.1</v>
          </cell>
        </row>
        <row r="3897">
          <cell r="A3897">
            <v>3556008</v>
          </cell>
          <cell r="B3897" t="str">
            <v>SP</v>
          </cell>
          <cell r="C3897">
            <v>35</v>
          </cell>
          <cell r="D3897" t="str">
            <v>Urupês</v>
          </cell>
          <cell r="E3897">
            <v>13744</v>
          </cell>
          <cell r="F3897" t="str">
            <v>3 - 10001 até 20000</v>
          </cell>
          <cell r="G3897" t="str">
            <v>3 - Sudeste</v>
          </cell>
          <cell r="H3897">
            <v>0.1</v>
          </cell>
        </row>
        <row r="3898">
          <cell r="A3898">
            <v>3556107</v>
          </cell>
          <cell r="B3898" t="str">
            <v>SP</v>
          </cell>
          <cell r="C3898">
            <v>35</v>
          </cell>
          <cell r="D3898" t="str">
            <v>Valentim Gentil</v>
          </cell>
          <cell r="E3898">
            <v>14098</v>
          </cell>
          <cell r="F3898" t="str">
            <v>3 - 10001 até 20000</v>
          </cell>
          <cell r="G3898" t="str">
            <v>3 - Sudeste</v>
          </cell>
          <cell r="H3898">
            <v>0.1</v>
          </cell>
        </row>
        <row r="3899">
          <cell r="A3899">
            <v>3556206</v>
          </cell>
          <cell r="B3899" t="str">
            <v>SP</v>
          </cell>
          <cell r="C3899">
            <v>35</v>
          </cell>
          <cell r="D3899" t="str">
            <v>Valinhos</v>
          </cell>
          <cell r="E3899">
            <v>126373</v>
          </cell>
          <cell r="F3899" t="str">
            <v>6 - 100001 até 500000</v>
          </cell>
          <cell r="G3899" t="str">
            <v>3 - Sudeste</v>
          </cell>
          <cell r="H3899">
            <v>0.16</v>
          </cell>
        </row>
        <row r="3900">
          <cell r="A3900">
            <v>3556305</v>
          </cell>
          <cell r="B3900" t="str">
            <v>SP</v>
          </cell>
          <cell r="C3900">
            <v>35</v>
          </cell>
          <cell r="D3900" t="str">
            <v>Valparaíso</v>
          </cell>
          <cell r="E3900">
            <v>24241</v>
          </cell>
          <cell r="F3900" t="str">
            <v>4 - 20001 até 50000</v>
          </cell>
          <cell r="G3900" t="str">
            <v>3 - Sudeste</v>
          </cell>
          <cell r="H3900">
            <v>0.1</v>
          </cell>
        </row>
        <row r="3901">
          <cell r="A3901">
            <v>3556354</v>
          </cell>
          <cell r="B3901" t="str">
            <v>SP</v>
          </cell>
          <cell r="C3901">
            <v>35</v>
          </cell>
          <cell r="D3901" t="str">
            <v>Vargem</v>
          </cell>
          <cell r="E3901">
            <v>10512</v>
          </cell>
          <cell r="F3901" t="str">
            <v>3 - 10001 até 20000</v>
          </cell>
          <cell r="G3901" t="str">
            <v>3 - Sudeste</v>
          </cell>
          <cell r="H3901">
            <v>0.1</v>
          </cell>
        </row>
        <row r="3902">
          <cell r="A3902">
            <v>3556404</v>
          </cell>
          <cell r="B3902" t="str">
            <v>SP</v>
          </cell>
          <cell r="C3902">
            <v>35</v>
          </cell>
          <cell r="D3902" t="str">
            <v>Vargem Grande do Sul</v>
          </cell>
          <cell r="E3902">
            <v>40133</v>
          </cell>
          <cell r="F3902" t="str">
            <v>4 - 20001 até 50000</v>
          </cell>
          <cell r="G3902" t="str">
            <v>3 - Sudeste</v>
          </cell>
          <cell r="H3902">
            <v>0.1</v>
          </cell>
        </row>
        <row r="3903">
          <cell r="A3903">
            <v>3556453</v>
          </cell>
          <cell r="B3903" t="str">
            <v>SP</v>
          </cell>
          <cell r="C3903">
            <v>35</v>
          </cell>
          <cell r="D3903" t="str">
            <v>Vargem Grande Paulista</v>
          </cell>
          <cell r="E3903">
            <v>50415</v>
          </cell>
          <cell r="F3903" t="str">
            <v>5 - 50001 até 100000</v>
          </cell>
          <cell r="G3903" t="str">
            <v>3 - Sudeste</v>
          </cell>
          <cell r="H3903">
            <v>0.2</v>
          </cell>
        </row>
        <row r="3904">
          <cell r="A3904">
            <v>3556503</v>
          </cell>
          <cell r="B3904" t="str">
            <v>SP</v>
          </cell>
          <cell r="C3904">
            <v>35</v>
          </cell>
          <cell r="D3904" t="str">
            <v>Várzea Paulista</v>
          </cell>
          <cell r="E3904">
            <v>115771</v>
          </cell>
          <cell r="F3904" t="str">
            <v>6 - 100001 até 500000</v>
          </cell>
          <cell r="G3904" t="str">
            <v>3 - Sudeste</v>
          </cell>
          <cell r="H3904">
            <v>0.1</v>
          </cell>
        </row>
        <row r="3905">
          <cell r="A3905">
            <v>3556602</v>
          </cell>
          <cell r="B3905" t="str">
            <v>SP</v>
          </cell>
          <cell r="C3905">
            <v>35</v>
          </cell>
          <cell r="D3905" t="str">
            <v>Vera Cruz</v>
          </cell>
          <cell r="E3905">
            <v>10176</v>
          </cell>
          <cell r="F3905" t="str">
            <v>3 - 10001 até 20000</v>
          </cell>
          <cell r="G3905" t="str">
            <v>3 - Sudeste</v>
          </cell>
          <cell r="H3905">
            <v>0.16</v>
          </cell>
        </row>
        <row r="3906">
          <cell r="A3906">
            <v>3556701</v>
          </cell>
          <cell r="B3906" t="str">
            <v>SP</v>
          </cell>
          <cell r="C3906">
            <v>35</v>
          </cell>
          <cell r="D3906" t="str">
            <v>Vinhedo</v>
          </cell>
          <cell r="E3906">
            <v>76540</v>
          </cell>
          <cell r="F3906" t="str">
            <v>5 - 50001 até 100000</v>
          </cell>
          <cell r="G3906" t="str">
            <v>3 - Sudeste</v>
          </cell>
          <cell r="H3906">
            <v>0.1</v>
          </cell>
        </row>
        <row r="3907">
          <cell r="A3907">
            <v>3556800</v>
          </cell>
          <cell r="B3907" t="str">
            <v>SP</v>
          </cell>
          <cell r="C3907">
            <v>35</v>
          </cell>
          <cell r="D3907" t="str">
            <v>Viradouro</v>
          </cell>
          <cell r="E3907">
            <v>17414</v>
          </cell>
          <cell r="F3907" t="str">
            <v>3 - 10001 até 20000</v>
          </cell>
          <cell r="G3907" t="str">
            <v>3 - Sudeste</v>
          </cell>
          <cell r="H3907">
            <v>0.2</v>
          </cell>
        </row>
        <row r="3908">
          <cell r="A3908">
            <v>3556909</v>
          </cell>
          <cell r="B3908" t="str">
            <v>SP</v>
          </cell>
          <cell r="C3908">
            <v>35</v>
          </cell>
          <cell r="D3908" t="str">
            <v>Vista Alegre do Alto</v>
          </cell>
          <cell r="E3908">
            <v>8109</v>
          </cell>
          <cell r="F3908" t="str">
            <v>2 - 5001 até 10000</v>
          </cell>
          <cell r="G3908" t="str">
            <v>3 - Sudeste</v>
          </cell>
          <cell r="H3908">
            <v>0.1</v>
          </cell>
        </row>
        <row r="3909">
          <cell r="A3909">
            <v>3556958</v>
          </cell>
          <cell r="B3909" t="str">
            <v>SP</v>
          </cell>
          <cell r="C3909">
            <v>35</v>
          </cell>
          <cell r="D3909" t="str">
            <v>Vitória Brasil</v>
          </cell>
          <cell r="E3909">
            <v>1794</v>
          </cell>
          <cell r="F3909" t="str">
            <v>1 - Até 5000</v>
          </cell>
          <cell r="G3909" t="str">
            <v>3 - Sudeste</v>
          </cell>
          <cell r="H3909">
            <v>0.1</v>
          </cell>
        </row>
        <row r="3910">
          <cell r="A3910">
            <v>3557006</v>
          </cell>
          <cell r="B3910" t="str">
            <v>SP</v>
          </cell>
          <cell r="C3910">
            <v>35</v>
          </cell>
          <cell r="D3910" t="str">
            <v>Votorantim</v>
          </cell>
          <cell r="E3910">
            <v>127923</v>
          </cell>
          <cell r="F3910" t="str">
            <v>6 - 100001 até 500000</v>
          </cell>
          <cell r="G3910" t="str">
            <v>3 - Sudeste</v>
          </cell>
          <cell r="H3910">
            <v>0.16</v>
          </cell>
        </row>
        <row r="3911">
          <cell r="A3911">
            <v>3557105</v>
          </cell>
          <cell r="B3911" t="str">
            <v>SP</v>
          </cell>
          <cell r="C3911">
            <v>35</v>
          </cell>
          <cell r="D3911" t="str">
            <v>Votuporanga</v>
          </cell>
          <cell r="E3911">
            <v>96634</v>
          </cell>
          <cell r="F3911" t="str">
            <v>5 - 50001 até 100000</v>
          </cell>
          <cell r="G3911" t="str">
            <v>3 - Sudeste</v>
          </cell>
          <cell r="H3911">
            <v>0.7</v>
          </cell>
        </row>
        <row r="3912">
          <cell r="A3912">
            <v>3557154</v>
          </cell>
          <cell r="B3912" t="str">
            <v>SP</v>
          </cell>
          <cell r="C3912">
            <v>35</v>
          </cell>
          <cell r="D3912" t="str">
            <v>Zacarias</v>
          </cell>
          <cell r="E3912">
            <v>2692</v>
          </cell>
          <cell r="F3912" t="str">
            <v>1 - Até 5000</v>
          </cell>
          <cell r="G3912" t="str">
            <v>3 - Sudeste</v>
          </cell>
          <cell r="H3912">
            <v>0.1</v>
          </cell>
        </row>
        <row r="3913">
          <cell r="A3913">
            <v>3557204</v>
          </cell>
          <cell r="B3913" t="str">
            <v>SP</v>
          </cell>
          <cell r="C3913">
            <v>35</v>
          </cell>
          <cell r="D3913" t="str">
            <v>Chavantes</v>
          </cell>
          <cell r="E3913">
            <v>12211</v>
          </cell>
          <cell r="F3913" t="str">
            <v>3 - 10001 até 20000</v>
          </cell>
          <cell r="G3913" t="str">
            <v>3 - Sudeste</v>
          </cell>
          <cell r="H3913">
            <v>0.26</v>
          </cell>
        </row>
        <row r="3914">
          <cell r="A3914">
            <v>3557303</v>
          </cell>
          <cell r="B3914" t="str">
            <v>SP</v>
          </cell>
          <cell r="C3914">
            <v>35</v>
          </cell>
          <cell r="D3914" t="str">
            <v>Estiva Gerbi</v>
          </cell>
          <cell r="E3914">
            <v>11295</v>
          </cell>
          <cell r="F3914" t="str">
            <v>3 - 10001 até 20000</v>
          </cell>
          <cell r="G3914" t="str">
            <v>3 - Sudeste</v>
          </cell>
          <cell r="H3914">
            <v>0.2</v>
          </cell>
        </row>
        <row r="3915">
          <cell r="A3915">
            <v>4100103</v>
          </cell>
          <cell r="B3915" t="str">
            <v>PR</v>
          </cell>
          <cell r="C3915">
            <v>41</v>
          </cell>
          <cell r="D3915" t="str">
            <v>Abatiá</v>
          </cell>
          <cell r="E3915">
            <v>7241</v>
          </cell>
          <cell r="F3915" t="str">
            <v>2 - 5001 até 10000</v>
          </cell>
          <cell r="G3915" t="str">
            <v>4 - Sul</v>
          </cell>
          <cell r="H3915">
            <v>0.1</v>
          </cell>
        </row>
        <row r="3916">
          <cell r="A3916">
            <v>4100202</v>
          </cell>
          <cell r="B3916" t="str">
            <v>PR</v>
          </cell>
          <cell r="C3916">
            <v>41</v>
          </cell>
          <cell r="D3916" t="str">
            <v>Adrianópolis</v>
          </cell>
          <cell r="E3916">
            <v>6256</v>
          </cell>
          <cell r="F3916" t="str">
            <v>2 - 5001 até 10000</v>
          </cell>
          <cell r="G3916" t="str">
            <v>4 - Sul</v>
          </cell>
          <cell r="H3916">
            <v>0.16</v>
          </cell>
        </row>
        <row r="3917">
          <cell r="A3917">
            <v>4100301</v>
          </cell>
          <cell r="B3917" t="str">
            <v>PR</v>
          </cell>
          <cell r="C3917">
            <v>41</v>
          </cell>
          <cell r="D3917" t="str">
            <v>Agudos do Sul</v>
          </cell>
          <cell r="E3917">
            <v>10233</v>
          </cell>
          <cell r="F3917" t="str">
            <v>3 - 10001 até 20000</v>
          </cell>
          <cell r="G3917" t="str">
            <v>4 - Sul</v>
          </cell>
          <cell r="H3917">
            <v>0.1</v>
          </cell>
        </row>
        <row r="3918">
          <cell r="A3918">
            <v>4100400</v>
          </cell>
          <cell r="B3918" t="str">
            <v>PR</v>
          </cell>
          <cell r="C3918">
            <v>41</v>
          </cell>
          <cell r="D3918" t="str">
            <v>Almirante Tamandaré</v>
          </cell>
          <cell r="E3918">
            <v>119825</v>
          </cell>
          <cell r="F3918" t="str">
            <v>6 - 100001 até 500000</v>
          </cell>
          <cell r="G3918" t="str">
            <v>4 - Sul</v>
          </cell>
          <cell r="H3918">
            <v>0.16</v>
          </cell>
        </row>
        <row r="3919">
          <cell r="A3919">
            <v>4100459</v>
          </cell>
          <cell r="B3919" t="str">
            <v>PR</v>
          </cell>
          <cell r="C3919">
            <v>41</v>
          </cell>
          <cell r="D3919" t="str">
            <v>Altamira do Paraná</v>
          </cell>
          <cell r="E3919">
            <v>3590</v>
          </cell>
          <cell r="F3919" t="str">
            <v>1 - Até 5000</v>
          </cell>
          <cell r="G3919" t="str">
            <v>4 - Sul</v>
          </cell>
          <cell r="H3919">
            <v>0.1</v>
          </cell>
        </row>
        <row r="3920">
          <cell r="A3920">
            <v>4100509</v>
          </cell>
          <cell r="B3920" t="str">
            <v>PR</v>
          </cell>
          <cell r="C3920">
            <v>41</v>
          </cell>
          <cell r="D3920" t="str">
            <v>Altônia</v>
          </cell>
          <cell r="E3920">
            <v>18742</v>
          </cell>
          <cell r="F3920" t="str">
            <v>3 - 10001 até 20000</v>
          </cell>
          <cell r="G3920" t="str">
            <v>4 - Sul</v>
          </cell>
          <cell r="H3920">
            <v>0.16</v>
          </cell>
        </row>
        <row r="3921">
          <cell r="A3921">
            <v>4100608</v>
          </cell>
          <cell r="B3921" t="str">
            <v>PR</v>
          </cell>
          <cell r="C3921">
            <v>41</v>
          </cell>
          <cell r="D3921" t="str">
            <v>Alto Paraná</v>
          </cell>
          <cell r="E3921">
            <v>13909</v>
          </cell>
          <cell r="F3921" t="str">
            <v>3 - 10001 até 20000</v>
          </cell>
          <cell r="G3921" t="str">
            <v>4 - Sul</v>
          </cell>
          <cell r="H3921">
            <v>0.1</v>
          </cell>
        </row>
        <row r="3922">
          <cell r="A3922">
            <v>4100707</v>
          </cell>
          <cell r="B3922" t="str">
            <v>PR</v>
          </cell>
          <cell r="C3922">
            <v>41</v>
          </cell>
          <cell r="D3922" t="str">
            <v>Alto Piquiri</v>
          </cell>
          <cell r="E3922">
            <v>9727</v>
          </cell>
          <cell r="F3922" t="str">
            <v>2 - 5001 até 10000</v>
          </cell>
          <cell r="G3922" t="str">
            <v>4 - Sul</v>
          </cell>
          <cell r="H3922">
            <v>0.1</v>
          </cell>
        </row>
        <row r="3923">
          <cell r="A3923">
            <v>4100806</v>
          </cell>
          <cell r="B3923" t="str">
            <v>PR</v>
          </cell>
          <cell r="C3923">
            <v>41</v>
          </cell>
          <cell r="D3923" t="str">
            <v>Alvorada do Sul</v>
          </cell>
          <cell r="E3923">
            <v>10326</v>
          </cell>
          <cell r="F3923" t="str">
            <v>3 - 10001 até 20000</v>
          </cell>
          <cell r="G3923" t="str">
            <v>4 - Sul</v>
          </cell>
          <cell r="H3923">
            <v>0.16</v>
          </cell>
        </row>
        <row r="3924">
          <cell r="A3924">
            <v>4100905</v>
          </cell>
          <cell r="B3924" t="str">
            <v>PR</v>
          </cell>
          <cell r="C3924">
            <v>41</v>
          </cell>
          <cell r="D3924" t="str">
            <v>Amaporã</v>
          </cell>
          <cell r="E3924">
            <v>4762</v>
          </cell>
          <cell r="F3924" t="str">
            <v>1 - Até 5000</v>
          </cell>
          <cell r="G3924" t="str">
            <v>4 - Sul</v>
          </cell>
          <cell r="H3924">
            <v>0.1</v>
          </cell>
        </row>
        <row r="3925">
          <cell r="A3925">
            <v>4101002</v>
          </cell>
          <cell r="B3925" t="str">
            <v>PR</v>
          </cell>
          <cell r="C3925">
            <v>41</v>
          </cell>
          <cell r="D3925" t="str">
            <v>Ampére</v>
          </cell>
          <cell r="E3925">
            <v>19620</v>
          </cell>
          <cell r="F3925" t="str">
            <v>3 - 10001 até 20000</v>
          </cell>
          <cell r="G3925" t="str">
            <v>4 - Sul</v>
          </cell>
          <cell r="H3925">
            <v>0.1</v>
          </cell>
        </row>
        <row r="3926">
          <cell r="A3926">
            <v>4101051</v>
          </cell>
          <cell r="B3926" t="str">
            <v>PR</v>
          </cell>
          <cell r="C3926">
            <v>41</v>
          </cell>
          <cell r="D3926" t="str">
            <v>Anahy</v>
          </cell>
          <cell r="E3926">
            <v>2918</v>
          </cell>
          <cell r="F3926" t="str">
            <v>1 - Até 5000</v>
          </cell>
          <cell r="G3926" t="str">
            <v>4 - Sul</v>
          </cell>
          <cell r="H3926">
            <v>0.2</v>
          </cell>
        </row>
        <row r="3927">
          <cell r="A3927">
            <v>4101101</v>
          </cell>
          <cell r="B3927" t="str">
            <v>PR</v>
          </cell>
          <cell r="C3927">
            <v>41</v>
          </cell>
          <cell r="D3927" t="str">
            <v>Andirá</v>
          </cell>
          <cell r="E3927">
            <v>19878</v>
          </cell>
          <cell r="F3927" t="str">
            <v>3 - 10001 até 20000</v>
          </cell>
          <cell r="G3927" t="str">
            <v>4 - Sul</v>
          </cell>
          <cell r="H3927">
            <v>0.1</v>
          </cell>
        </row>
        <row r="3928">
          <cell r="A3928">
            <v>4101150</v>
          </cell>
          <cell r="B3928" t="str">
            <v>PR</v>
          </cell>
          <cell r="C3928">
            <v>41</v>
          </cell>
          <cell r="D3928" t="str">
            <v>Ângulo</v>
          </cell>
          <cell r="E3928">
            <v>3235</v>
          </cell>
          <cell r="F3928" t="str">
            <v>1 - Até 5000</v>
          </cell>
          <cell r="G3928" t="str">
            <v>4 - Sul</v>
          </cell>
          <cell r="H3928">
            <v>0.1</v>
          </cell>
        </row>
        <row r="3929">
          <cell r="A3929">
            <v>4101200</v>
          </cell>
          <cell r="B3929" t="str">
            <v>PR</v>
          </cell>
          <cell r="C3929">
            <v>41</v>
          </cell>
          <cell r="D3929" t="str">
            <v>Antonina</v>
          </cell>
          <cell r="E3929">
            <v>18091</v>
          </cell>
          <cell r="F3929" t="str">
            <v>3 - 10001 até 20000</v>
          </cell>
          <cell r="G3929" t="str">
            <v>4 - Sul</v>
          </cell>
          <cell r="H3929">
            <v>0.16</v>
          </cell>
        </row>
        <row r="3930">
          <cell r="A3930">
            <v>4101309</v>
          </cell>
          <cell r="B3930" t="str">
            <v>PR</v>
          </cell>
          <cell r="C3930">
            <v>41</v>
          </cell>
          <cell r="D3930" t="str">
            <v>Antônio Olinto</v>
          </cell>
          <cell r="E3930">
            <v>7018</v>
          </cell>
          <cell r="F3930" t="str">
            <v>2 - 5001 até 10000</v>
          </cell>
          <cell r="G3930" t="str">
            <v>4 - Sul</v>
          </cell>
          <cell r="H3930">
            <v>0.1</v>
          </cell>
        </row>
        <row r="3931">
          <cell r="A3931">
            <v>4101408</v>
          </cell>
          <cell r="B3931" t="str">
            <v>PR</v>
          </cell>
          <cell r="C3931">
            <v>41</v>
          </cell>
          <cell r="D3931" t="str">
            <v>Apucarana</v>
          </cell>
          <cell r="E3931">
            <v>130134</v>
          </cell>
          <cell r="F3931" t="str">
            <v>6 - 100001 até 500000</v>
          </cell>
          <cell r="G3931" t="str">
            <v>4 - Sul</v>
          </cell>
          <cell r="H3931">
            <v>0.1</v>
          </cell>
        </row>
        <row r="3932">
          <cell r="A3932">
            <v>4101507</v>
          </cell>
          <cell r="B3932" t="str">
            <v>PR</v>
          </cell>
          <cell r="C3932">
            <v>41</v>
          </cell>
          <cell r="D3932" t="str">
            <v>Arapongas</v>
          </cell>
          <cell r="E3932">
            <v>119138</v>
          </cell>
          <cell r="F3932" t="str">
            <v>6 - 100001 até 500000</v>
          </cell>
          <cell r="G3932" t="str">
            <v>4 - Sul</v>
          </cell>
          <cell r="H3932">
            <v>0.1</v>
          </cell>
        </row>
        <row r="3933">
          <cell r="A3933">
            <v>4101606</v>
          </cell>
          <cell r="B3933" t="str">
            <v>PR</v>
          </cell>
          <cell r="C3933">
            <v>41</v>
          </cell>
          <cell r="D3933" t="str">
            <v>Arapoti</v>
          </cell>
          <cell r="E3933">
            <v>25777</v>
          </cell>
          <cell r="F3933" t="str">
            <v>4 - 20001 até 50000</v>
          </cell>
          <cell r="G3933" t="str">
            <v>4 - Sul</v>
          </cell>
          <cell r="H3933">
            <v>0.3</v>
          </cell>
        </row>
        <row r="3934">
          <cell r="A3934">
            <v>4101655</v>
          </cell>
          <cell r="B3934" t="str">
            <v>PR</v>
          </cell>
          <cell r="C3934">
            <v>41</v>
          </cell>
          <cell r="D3934" t="str">
            <v>Arapuã</v>
          </cell>
          <cell r="E3934">
            <v>3527</v>
          </cell>
          <cell r="F3934" t="str">
            <v>1 - Até 5000</v>
          </cell>
          <cell r="G3934" t="str">
            <v>4 - Sul</v>
          </cell>
          <cell r="H3934">
            <v>0.1</v>
          </cell>
        </row>
        <row r="3935">
          <cell r="A3935">
            <v>4101705</v>
          </cell>
          <cell r="B3935" t="str">
            <v>PR</v>
          </cell>
          <cell r="C3935">
            <v>41</v>
          </cell>
          <cell r="D3935" t="str">
            <v>Araruna</v>
          </cell>
          <cell r="E3935">
            <v>14485</v>
          </cell>
          <cell r="F3935" t="str">
            <v>3 - 10001 até 20000</v>
          </cell>
          <cell r="G3935" t="str">
            <v>4 - Sul</v>
          </cell>
          <cell r="H3935">
            <v>0.2</v>
          </cell>
        </row>
        <row r="3936">
          <cell r="A3936">
            <v>4101804</v>
          </cell>
          <cell r="B3936" t="str">
            <v>PR</v>
          </cell>
          <cell r="C3936">
            <v>41</v>
          </cell>
          <cell r="D3936" t="str">
            <v>Araucária</v>
          </cell>
          <cell r="E3936">
            <v>151666</v>
          </cell>
          <cell r="F3936" t="str">
            <v>6 - 100001 até 500000</v>
          </cell>
          <cell r="G3936" t="str">
            <v>4 - Sul</v>
          </cell>
          <cell r="H3936">
            <v>0.16</v>
          </cell>
        </row>
        <row r="3937">
          <cell r="A3937">
            <v>4101853</v>
          </cell>
          <cell r="B3937" t="str">
            <v>PR</v>
          </cell>
          <cell r="C3937">
            <v>41</v>
          </cell>
          <cell r="D3937" t="str">
            <v>Ariranha do Ivaí</v>
          </cell>
          <cell r="E3937">
            <v>2329</v>
          </cell>
          <cell r="F3937" t="str">
            <v>1 - Até 5000</v>
          </cell>
          <cell r="G3937" t="str">
            <v>4 - Sul</v>
          </cell>
          <cell r="H3937">
            <v>0.1</v>
          </cell>
        </row>
        <row r="3938">
          <cell r="A3938">
            <v>4101903</v>
          </cell>
          <cell r="B3938" t="str">
            <v>PR</v>
          </cell>
          <cell r="C3938">
            <v>41</v>
          </cell>
          <cell r="D3938" t="str">
            <v>Assaí</v>
          </cell>
          <cell r="E3938">
            <v>13797</v>
          </cell>
          <cell r="F3938" t="str">
            <v>3 - 10001 até 20000</v>
          </cell>
          <cell r="G3938" t="str">
            <v>4 - Sul</v>
          </cell>
          <cell r="H3938">
            <v>0.1</v>
          </cell>
        </row>
        <row r="3939">
          <cell r="A3939">
            <v>4102000</v>
          </cell>
          <cell r="B3939" t="str">
            <v>PR</v>
          </cell>
          <cell r="C3939">
            <v>41</v>
          </cell>
          <cell r="D3939" t="str">
            <v>Assis Chateaubriand</v>
          </cell>
          <cell r="E3939">
            <v>36808</v>
          </cell>
          <cell r="F3939" t="str">
            <v>4 - 20001 até 50000</v>
          </cell>
          <cell r="G3939" t="str">
            <v>4 - Sul</v>
          </cell>
          <cell r="H3939">
            <v>0.1</v>
          </cell>
        </row>
        <row r="3940">
          <cell r="A3940">
            <v>4102109</v>
          </cell>
          <cell r="B3940" t="str">
            <v>PR</v>
          </cell>
          <cell r="C3940">
            <v>41</v>
          </cell>
          <cell r="D3940" t="str">
            <v>Astorga</v>
          </cell>
          <cell r="E3940">
            <v>25475</v>
          </cell>
          <cell r="F3940" t="str">
            <v>4 - 20001 até 50000</v>
          </cell>
          <cell r="G3940" t="str">
            <v>4 - Sul</v>
          </cell>
          <cell r="H3940">
            <v>0.2</v>
          </cell>
        </row>
        <row r="3941">
          <cell r="A3941">
            <v>4102208</v>
          </cell>
          <cell r="B3941" t="str">
            <v>PR</v>
          </cell>
          <cell r="C3941">
            <v>41</v>
          </cell>
          <cell r="D3941" t="str">
            <v>Atalaia</v>
          </cell>
          <cell r="E3941">
            <v>3980</v>
          </cell>
          <cell r="F3941" t="str">
            <v>1 - Até 5000</v>
          </cell>
          <cell r="G3941" t="str">
            <v>4 - Sul</v>
          </cell>
          <cell r="H3941">
            <v>0.1</v>
          </cell>
        </row>
        <row r="3942">
          <cell r="A3942">
            <v>4102307</v>
          </cell>
          <cell r="B3942" t="str">
            <v>PR</v>
          </cell>
          <cell r="C3942">
            <v>41</v>
          </cell>
          <cell r="D3942" t="str">
            <v>Balsa Nova</v>
          </cell>
          <cell r="E3942">
            <v>13395</v>
          </cell>
          <cell r="F3942" t="str">
            <v>3 - 10001 até 20000</v>
          </cell>
          <cell r="G3942" t="str">
            <v>4 - Sul</v>
          </cell>
          <cell r="H3942">
            <v>0.1</v>
          </cell>
        </row>
        <row r="3943">
          <cell r="A3943">
            <v>4102406</v>
          </cell>
          <cell r="B3943" t="str">
            <v>PR</v>
          </cell>
          <cell r="C3943">
            <v>41</v>
          </cell>
          <cell r="D3943" t="str">
            <v>Bandeirantes</v>
          </cell>
          <cell r="E3943">
            <v>31273</v>
          </cell>
          <cell r="F3943" t="str">
            <v>4 - 20001 até 50000</v>
          </cell>
          <cell r="G3943" t="str">
            <v>4 - Sul</v>
          </cell>
          <cell r="H3943">
            <v>0.16</v>
          </cell>
        </row>
        <row r="3944">
          <cell r="A3944">
            <v>4102505</v>
          </cell>
          <cell r="B3944" t="str">
            <v>PR</v>
          </cell>
          <cell r="C3944">
            <v>41</v>
          </cell>
          <cell r="D3944" t="str">
            <v>Barbosa Ferraz</v>
          </cell>
          <cell r="E3944">
            <v>10795</v>
          </cell>
          <cell r="F3944" t="str">
            <v>3 - 10001 até 20000</v>
          </cell>
          <cell r="G3944" t="str">
            <v>4 - Sul</v>
          </cell>
          <cell r="H3944">
            <v>0.2</v>
          </cell>
        </row>
        <row r="3945">
          <cell r="A3945">
            <v>4102604</v>
          </cell>
          <cell r="B3945" t="str">
            <v>PR</v>
          </cell>
          <cell r="C3945">
            <v>41</v>
          </cell>
          <cell r="D3945" t="str">
            <v>Barracão</v>
          </cell>
          <cell r="E3945">
            <v>9759</v>
          </cell>
          <cell r="F3945" t="str">
            <v>2 - 5001 até 10000</v>
          </cell>
          <cell r="G3945" t="str">
            <v>4 - Sul</v>
          </cell>
          <cell r="H3945">
            <v>0.16</v>
          </cell>
        </row>
        <row r="3946">
          <cell r="A3946">
            <v>4102703</v>
          </cell>
          <cell r="B3946" t="str">
            <v>PR</v>
          </cell>
          <cell r="C3946">
            <v>41</v>
          </cell>
          <cell r="D3946" t="str">
            <v>Barra do Jacaré</v>
          </cell>
          <cell r="E3946">
            <v>2814</v>
          </cell>
          <cell r="F3946" t="str">
            <v>1 - Até 5000</v>
          </cell>
          <cell r="G3946" t="str">
            <v>4 - Sul</v>
          </cell>
          <cell r="H3946">
            <v>0.1</v>
          </cell>
        </row>
        <row r="3947">
          <cell r="A3947">
            <v>4102752</v>
          </cell>
          <cell r="B3947" t="str">
            <v>PR</v>
          </cell>
          <cell r="C3947">
            <v>41</v>
          </cell>
          <cell r="D3947" t="str">
            <v>Bela Vista da Caroba</v>
          </cell>
          <cell r="E3947">
            <v>4031</v>
          </cell>
          <cell r="F3947" t="str">
            <v>1 - Até 5000</v>
          </cell>
          <cell r="G3947" t="str">
            <v>4 - Sul</v>
          </cell>
          <cell r="H3947">
            <v>0.1</v>
          </cell>
        </row>
        <row r="3948">
          <cell r="A3948">
            <v>4102802</v>
          </cell>
          <cell r="B3948" t="str">
            <v>PR</v>
          </cell>
          <cell r="C3948">
            <v>41</v>
          </cell>
          <cell r="D3948" t="str">
            <v>Bela Vista do Paraíso</v>
          </cell>
          <cell r="E3948">
            <v>14833</v>
          </cell>
          <cell r="F3948" t="str">
            <v>3 - 10001 até 20000</v>
          </cell>
          <cell r="G3948" t="str">
            <v>4 - Sul</v>
          </cell>
          <cell r="H3948">
            <v>0.1</v>
          </cell>
        </row>
        <row r="3949">
          <cell r="A3949">
            <v>4102901</v>
          </cell>
          <cell r="B3949" t="str">
            <v>PR</v>
          </cell>
          <cell r="C3949">
            <v>41</v>
          </cell>
          <cell r="D3949" t="str">
            <v>Bituruna</v>
          </cell>
          <cell r="E3949">
            <v>15533</v>
          </cell>
          <cell r="F3949" t="str">
            <v>3 - 10001 até 20000</v>
          </cell>
          <cell r="G3949" t="str">
            <v>4 - Sul</v>
          </cell>
          <cell r="H3949">
            <v>0.1</v>
          </cell>
        </row>
        <row r="3950">
          <cell r="A3950">
            <v>4103008</v>
          </cell>
          <cell r="B3950" t="str">
            <v>PR</v>
          </cell>
          <cell r="C3950">
            <v>41</v>
          </cell>
          <cell r="D3950" t="str">
            <v>Boa Esperança</v>
          </cell>
          <cell r="E3950">
            <v>4558</v>
          </cell>
          <cell r="F3950" t="str">
            <v>1 - Até 5000</v>
          </cell>
          <cell r="G3950" t="str">
            <v>4 - Sul</v>
          </cell>
          <cell r="H3950">
            <v>0.1</v>
          </cell>
        </row>
        <row r="3951">
          <cell r="A3951">
            <v>4103024</v>
          </cell>
          <cell r="B3951" t="str">
            <v>PR</v>
          </cell>
          <cell r="C3951">
            <v>41</v>
          </cell>
          <cell r="D3951" t="str">
            <v>Boa Esperança do Iguaçu</v>
          </cell>
          <cell r="E3951">
            <v>2455</v>
          </cell>
          <cell r="F3951" t="str">
            <v>1 - Até 5000</v>
          </cell>
          <cell r="G3951" t="str">
            <v>4 - Sul</v>
          </cell>
          <cell r="H3951">
            <v>0.2</v>
          </cell>
        </row>
        <row r="3952">
          <cell r="A3952">
            <v>4103040</v>
          </cell>
          <cell r="B3952" t="str">
            <v>PR</v>
          </cell>
          <cell r="C3952">
            <v>41</v>
          </cell>
          <cell r="D3952" t="str">
            <v>Boa Ventura de São Roque</v>
          </cell>
          <cell r="E3952">
            <v>6170</v>
          </cell>
          <cell r="F3952" t="str">
            <v>2 - 5001 até 10000</v>
          </cell>
          <cell r="G3952" t="str">
            <v>4 - Sul</v>
          </cell>
          <cell r="H3952">
            <v>0.1</v>
          </cell>
        </row>
        <row r="3953">
          <cell r="A3953">
            <v>4103057</v>
          </cell>
          <cell r="B3953" t="str">
            <v>PR</v>
          </cell>
          <cell r="C3953">
            <v>41</v>
          </cell>
          <cell r="D3953" t="str">
            <v>Boa Vista da Aparecida</v>
          </cell>
          <cell r="E3953">
            <v>7924</v>
          </cell>
          <cell r="F3953" t="str">
            <v>2 - 5001 até 10000</v>
          </cell>
          <cell r="G3953" t="str">
            <v>4 - Sul</v>
          </cell>
          <cell r="H3953">
            <v>0.1</v>
          </cell>
        </row>
        <row r="3954">
          <cell r="A3954">
            <v>4103107</v>
          </cell>
          <cell r="B3954" t="str">
            <v>PR</v>
          </cell>
          <cell r="C3954">
            <v>41</v>
          </cell>
          <cell r="D3954" t="str">
            <v>Bocaiúva do Sul</v>
          </cell>
          <cell r="E3954">
            <v>13299</v>
          </cell>
          <cell r="F3954" t="str">
            <v>3 - 10001 até 20000</v>
          </cell>
          <cell r="G3954" t="str">
            <v>4 - Sul</v>
          </cell>
          <cell r="H3954">
            <v>0.16</v>
          </cell>
        </row>
        <row r="3955">
          <cell r="A3955">
            <v>4103156</v>
          </cell>
          <cell r="B3955" t="str">
            <v>PR</v>
          </cell>
          <cell r="C3955">
            <v>41</v>
          </cell>
          <cell r="D3955" t="str">
            <v>Bom Jesus do Sul</v>
          </cell>
          <cell r="E3955">
            <v>3980</v>
          </cell>
          <cell r="F3955" t="str">
            <v>1 - Até 5000</v>
          </cell>
          <cell r="G3955" t="str">
            <v>4 - Sul</v>
          </cell>
          <cell r="H3955">
            <v>0.1</v>
          </cell>
        </row>
        <row r="3956">
          <cell r="A3956">
            <v>4103206</v>
          </cell>
          <cell r="B3956" t="str">
            <v>PR</v>
          </cell>
          <cell r="C3956">
            <v>41</v>
          </cell>
          <cell r="D3956" t="str">
            <v>Bom Sucesso</v>
          </cell>
          <cell r="E3956">
            <v>6581</v>
          </cell>
          <cell r="F3956" t="str">
            <v>2 - 5001 até 10000</v>
          </cell>
          <cell r="G3956" t="str">
            <v>4 - Sul</v>
          </cell>
          <cell r="H3956">
            <v>0.1</v>
          </cell>
        </row>
        <row r="3957">
          <cell r="A3957">
            <v>4103222</v>
          </cell>
          <cell r="B3957" t="str">
            <v>PR</v>
          </cell>
          <cell r="C3957">
            <v>41</v>
          </cell>
          <cell r="D3957" t="str">
            <v>Bom Sucesso do Sul</v>
          </cell>
          <cell r="E3957">
            <v>3202</v>
          </cell>
          <cell r="F3957" t="str">
            <v>1 - Até 5000</v>
          </cell>
          <cell r="G3957" t="str">
            <v>4 - Sul</v>
          </cell>
          <cell r="H3957">
            <v>0.1</v>
          </cell>
        </row>
        <row r="3958">
          <cell r="A3958">
            <v>4103305</v>
          </cell>
          <cell r="B3958" t="str">
            <v>PR</v>
          </cell>
          <cell r="C3958">
            <v>41</v>
          </cell>
          <cell r="D3958" t="str">
            <v>Borrazópolis</v>
          </cell>
          <cell r="E3958">
            <v>7735</v>
          </cell>
          <cell r="F3958" t="str">
            <v>2 - 5001 até 10000</v>
          </cell>
          <cell r="G3958" t="str">
            <v>4 - Sul</v>
          </cell>
          <cell r="H3958">
            <v>0.16</v>
          </cell>
        </row>
        <row r="3959">
          <cell r="A3959">
            <v>4103354</v>
          </cell>
          <cell r="B3959" t="str">
            <v>PR</v>
          </cell>
          <cell r="C3959">
            <v>41</v>
          </cell>
          <cell r="D3959" t="str">
            <v>Braganey</v>
          </cell>
          <cell r="E3959">
            <v>4854</v>
          </cell>
          <cell r="F3959" t="str">
            <v>1 - Até 5000</v>
          </cell>
          <cell r="G3959" t="str">
            <v>4 - Sul</v>
          </cell>
          <cell r="H3959">
            <v>0.1</v>
          </cell>
        </row>
        <row r="3960">
          <cell r="A3960">
            <v>4103370</v>
          </cell>
          <cell r="B3960" t="str">
            <v>PR</v>
          </cell>
          <cell r="C3960">
            <v>41</v>
          </cell>
          <cell r="D3960" t="str">
            <v>Brasilândia do Sul</v>
          </cell>
          <cell r="E3960">
            <v>3708</v>
          </cell>
          <cell r="F3960" t="str">
            <v>1 - Até 5000</v>
          </cell>
          <cell r="G3960" t="str">
            <v>4 - Sul</v>
          </cell>
          <cell r="H3960">
            <v>0.1</v>
          </cell>
        </row>
        <row r="3961">
          <cell r="A3961">
            <v>4103404</v>
          </cell>
          <cell r="B3961" t="str">
            <v>PR</v>
          </cell>
          <cell r="C3961">
            <v>41</v>
          </cell>
          <cell r="D3961" t="str">
            <v>Cafeara</v>
          </cell>
          <cell r="E3961">
            <v>2627</v>
          </cell>
          <cell r="F3961" t="str">
            <v>1 - Até 5000</v>
          </cell>
          <cell r="G3961" t="str">
            <v>4 - Sul</v>
          </cell>
          <cell r="H3961">
            <v>0.16</v>
          </cell>
        </row>
        <row r="3962">
          <cell r="A3962">
            <v>4103453</v>
          </cell>
          <cell r="B3962" t="str">
            <v>PR</v>
          </cell>
          <cell r="C3962">
            <v>41</v>
          </cell>
          <cell r="D3962" t="str">
            <v>Cafelândia</v>
          </cell>
          <cell r="E3962">
            <v>18997</v>
          </cell>
          <cell r="F3962" t="str">
            <v>3 - 10001 até 20000</v>
          </cell>
          <cell r="G3962" t="str">
            <v>4 - Sul</v>
          </cell>
          <cell r="H3962">
            <v>0.1</v>
          </cell>
        </row>
        <row r="3963">
          <cell r="A3963">
            <v>4103479</v>
          </cell>
          <cell r="B3963" t="str">
            <v>PR</v>
          </cell>
          <cell r="C3963">
            <v>41</v>
          </cell>
          <cell r="D3963" t="str">
            <v>Cafezal do Sul</v>
          </cell>
          <cell r="E3963">
            <v>4473</v>
          </cell>
          <cell r="F3963" t="str">
            <v>1 - Até 5000</v>
          </cell>
          <cell r="G3963" t="str">
            <v>4 - Sul</v>
          </cell>
          <cell r="H3963">
            <v>0.16</v>
          </cell>
        </row>
        <row r="3964">
          <cell r="A3964">
            <v>4103503</v>
          </cell>
          <cell r="B3964" t="str">
            <v>PR</v>
          </cell>
          <cell r="C3964">
            <v>41</v>
          </cell>
          <cell r="D3964" t="str">
            <v>Califórnia</v>
          </cell>
          <cell r="E3964">
            <v>8710</v>
          </cell>
          <cell r="F3964" t="str">
            <v>2 - 5001 até 10000</v>
          </cell>
          <cell r="G3964" t="str">
            <v>4 - Sul</v>
          </cell>
          <cell r="H3964">
            <v>0.1</v>
          </cell>
        </row>
        <row r="3965">
          <cell r="A3965">
            <v>4103602</v>
          </cell>
          <cell r="B3965" t="str">
            <v>PR</v>
          </cell>
          <cell r="C3965">
            <v>41</v>
          </cell>
          <cell r="D3965" t="str">
            <v>Cambará</v>
          </cell>
          <cell r="E3965">
            <v>23212</v>
          </cell>
          <cell r="F3965" t="str">
            <v>4 - 20001 até 50000</v>
          </cell>
          <cell r="G3965" t="str">
            <v>4 - Sul</v>
          </cell>
          <cell r="H3965">
            <v>0.1</v>
          </cell>
        </row>
        <row r="3966">
          <cell r="A3966">
            <v>4103701</v>
          </cell>
          <cell r="B3966" t="str">
            <v>PR</v>
          </cell>
          <cell r="C3966">
            <v>41</v>
          </cell>
          <cell r="D3966" t="str">
            <v>Cambé</v>
          </cell>
          <cell r="E3966">
            <v>107208</v>
          </cell>
          <cell r="F3966" t="str">
            <v>6 - 100001 até 500000</v>
          </cell>
          <cell r="G3966" t="str">
            <v>4 - Sul</v>
          </cell>
          <cell r="H3966">
            <v>0.1</v>
          </cell>
        </row>
        <row r="3967">
          <cell r="A3967">
            <v>4103800</v>
          </cell>
          <cell r="B3967" t="str">
            <v>PR</v>
          </cell>
          <cell r="C3967">
            <v>41</v>
          </cell>
          <cell r="D3967" t="str">
            <v>Cambira</v>
          </cell>
          <cell r="E3967">
            <v>9460</v>
          </cell>
          <cell r="F3967" t="str">
            <v>2 - 5001 até 10000</v>
          </cell>
          <cell r="G3967" t="str">
            <v>4 - Sul</v>
          </cell>
          <cell r="H3967">
            <v>0.1</v>
          </cell>
        </row>
        <row r="3968">
          <cell r="A3968">
            <v>4103909</v>
          </cell>
          <cell r="B3968" t="str">
            <v>PR</v>
          </cell>
          <cell r="C3968">
            <v>41</v>
          </cell>
          <cell r="D3968" t="str">
            <v>Campina da Lagoa</v>
          </cell>
          <cell r="E3968">
            <v>15723</v>
          </cell>
          <cell r="F3968" t="str">
            <v>3 - 10001 até 20000</v>
          </cell>
          <cell r="G3968" t="str">
            <v>4 - Sul</v>
          </cell>
          <cell r="H3968">
            <v>0.1</v>
          </cell>
        </row>
        <row r="3969">
          <cell r="A3969">
            <v>4103958</v>
          </cell>
          <cell r="B3969" t="str">
            <v>PR</v>
          </cell>
          <cell r="C3969">
            <v>41</v>
          </cell>
          <cell r="D3969" t="str">
            <v>Campina do Simão</v>
          </cell>
          <cell r="E3969">
            <v>3936</v>
          </cell>
          <cell r="F3969" t="str">
            <v>1 - Até 5000</v>
          </cell>
          <cell r="G3969" t="str">
            <v>4 - Sul</v>
          </cell>
          <cell r="H3969">
            <v>0.1</v>
          </cell>
        </row>
        <row r="3970">
          <cell r="A3970">
            <v>4104006</v>
          </cell>
          <cell r="B3970" t="str">
            <v>PR</v>
          </cell>
          <cell r="C3970">
            <v>41</v>
          </cell>
          <cell r="D3970" t="str">
            <v>Campina Grande do Sul</v>
          </cell>
          <cell r="E3970">
            <v>47825</v>
          </cell>
          <cell r="F3970" t="str">
            <v>4 - 20001 até 50000</v>
          </cell>
          <cell r="G3970" t="str">
            <v>4 - Sul</v>
          </cell>
          <cell r="H3970">
            <v>0.1</v>
          </cell>
        </row>
        <row r="3971">
          <cell r="A3971">
            <v>4104055</v>
          </cell>
          <cell r="B3971" t="str">
            <v>PR</v>
          </cell>
          <cell r="C3971">
            <v>41</v>
          </cell>
          <cell r="D3971" t="str">
            <v>Campo Bonito</v>
          </cell>
          <cell r="E3971">
            <v>4027</v>
          </cell>
          <cell r="F3971" t="str">
            <v>1 - Até 5000</v>
          </cell>
          <cell r="G3971" t="str">
            <v>4 - Sul</v>
          </cell>
          <cell r="H3971">
            <v>0.1</v>
          </cell>
        </row>
        <row r="3972">
          <cell r="A3972">
            <v>4104105</v>
          </cell>
          <cell r="B3972" t="str">
            <v>PR</v>
          </cell>
          <cell r="C3972">
            <v>41</v>
          </cell>
          <cell r="D3972" t="str">
            <v>Campo do Tenente</v>
          </cell>
          <cell r="E3972">
            <v>7508</v>
          </cell>
          <cell r="F3972" t="str">
            <v>2 - 5001 até 10000</v>
          </cell>
          <cell r="G3972" t="str">
            <v>4 - Sul</v>
          </cell>
          <cell r="H3972">
            <v>0.16</v>
          </cell>
        </row>
        <row r="3973">
          <cell r="A3973">
            <v>4104204</v>
          </cell>
          <cell r="B3973" t="str">
            <v>PR</v>
          </cell>
          <cell r="C3973">
            <v>41</v>
          </cell>
          <cell r="D3973" t="str">
            <v>Campo Largo</v>
          </cell>
          <cell r="E3973">
            <v>136327</v>
          </cell>
          <cell r="F3973" t="str">
            <v>6 - 100001 até 500000</v>
          </cell>
          <cell r="G3973" t="str">
            <v>4 - Sul</v>
          </cell>
          <cell r="H3973">
            <v>0.24</v>
          </cell>
        </row>
        <row r="3974">
          <cell r="A3974">
            <v>4104253</v>
          </cell>
          <cell r="B3974" t="str">
            <v>PR</v>
          </cell>
          <cell r="C3974">
            <v>41</v>
          </cell>
          <cell r="D3974" t="str">
            <v>Campo Magro</v>
          </cell>
          <cell r="E3974">
            <v>30160</v>
          </cell>
          <cell r="F3974" t="str">
            <v>4 - 20001 até 50000</v>
          </cell>
          <cell r="G3974" t="str">
            <v>4 - Sul</v>
          </cell>
          <cell r="H3974">
            <v>0.1</v>
          </cell>
        </row>
        <row r="3975">
          <cell r="A3975">
            <v>4104303</v>
          </cell>
          <cell r="B3975" t="str">
            <v>PR</v>
          </cell>
          <cell r="C3975">
            <v>41</v>
          </cell>
          <cell r="D3975" t="str">
            <v>Campo Mourão</v>
          </cell>
          <cell r="E3975">
            <v>99432</v>
          </cell>
          <cell r="F3975" t="str">
            <v>5 - 50001 até 100000</v>
          </cell>
          <cell r="G3975" t="str">
            <v>4 - Sul</v>
          </cell>
          <cell r="H3975">
            <v>0.1</v>
          </cell>
        </row>
        <row r="3976">
          <cell r="A3976">
            <v>4104402</v>
          </cell>
          <cell r="B3976" t="str">
            <v>PR</v>
          </cell>
          <cell r="C3976">
            <v>41</v>
          </cell>
          <cell r="D3976" t="str">
            <v>Cândido de Abreu</v>
          </cell>
          <cell r="E3976">
            <v>15244</v>
          </cell>
          <cell r="F3976" t="str">
            <v>3 - 10001 até 20000</v>
          </cell>
          <cell r="G3976" t="str">
            <v>4 - Sul</v>
          </cell>
          <cell r="H3976">
            <v>0.36</v>
          </cell>
        </row>
        <row r="3977">
          <cell r="A3977">
            <v>4104428</v>
          </cell>
          <cell r="B3977" t="str">
            <v>PR</v>
          </cell>
          <cell r="C3977">
            <v>41</v>
          </cell>
          <cell r="D3977" t="str">
            <v>Candói</v>
          </cell>
          <cell r="E3977">
            <v>14973</v>
          </cell>
          <cell r="F3977" t="str">
            <v>3 - 10001 até 20000</v>
          </cell>
          <cell r="G3977" t="str">
            <v>4 - Sul</v>
          </cell>
          <cell r="H3977">
            <v>0.1</v>
          </cell>
        </row>
        <row r="3978">
          <cell r="A3978">
            <v>4104451</v>
          </cell>
          <cell r="B3978" t="str">
            <v>PR</v>
          </cell>
          <cell r="C3978">
            <v>41</v>
          </cell>
          <cell r="D3978" t="str">
            <v>Cantagalo</v>
          </cell>
          <cell r="E3978">
            <v>10922</v>
          </cell>
          <cell r="F3978" t="str">
            <v>3 - 10001 até 20000</v>
          </cell>
          <cell r="G3978" t="str">
            <v>4 - Sul</v>
          </cell>
          <cell r="H3978">
            <v>0.1</v>
          </cell>
        </row>
        <row r="3979">
          <cell r="A3979">
            <v>4104501</v>
          </cell>
          <cell r="B3979" t="str">
            <v>PR</v>
          </cell>
          <cell r="C3979">
            <v>41</v>
          </cell>
          <cell r="D3979" t="str">
            <v>Capanema</v>
          </cell>
          <cell r="E3979">
            <v>20481</v>
          </cell>
          <cell r="F3979" t="str">
            <v>4 - 20001 até 50000</v>
          </cell>
          <cell r="G3979" t="str">
            <v>4 - Sul</v>
          </cell>
          <cell r="H3979">
            <v>0.2</v>
          </cell>
        </row>
        <row r="3980">
          <cell r="A3980">
            <v>4104600</v>
          </cell>
          <cell r="B3980" t="str">
            <v>PR</v>
          </cell>
          <cell r="C3980">
            <v>41</v>
          </cell>
          <cell r="D3980" t="str">
            <v>Capitão Leônidas Marques</v>
          </cell>
          <cell r="E3980">
            <v>14648</v>
          </cell>
          <cell r="F3980" t="str">
            <v>3 - 10001 até 20000</v>
          </cell>
          <cell r="G3980" t="str">
            <v>4 - Sul</v>
          </cell>
          <cell r="H3980">
            <v>0.16</v>
          </cell>
        </row>
        <row r="3981">
          <cell r="A3981">
            <v>4104659</v>
          </cell>
          <cell r="B3981" t="str">
            <v>PR</v>
          </cell>
          <cell r="C3981">
            <v>41</v>
          </cell>
          <cell r="D3981" t="str">
            <v>Carambeí</v>
          </cell>
          <cell r="E3981">
            <v>23283</v>
          </cell>
          <cell r="F3981" t="str">
            <v>4 - 20001 até 50000</v>
          </cell>
          <cell r="G3981" t="str">
            <v>4 - Sul</v>
          </cell>
          <cell r="H3981">
            <v>0.1</v>
          </cell>
        </row>
        <row r="3982">
          <cell r="A3982">
            <v>4104709</v>
          </cell>
          <cell r="B3982" t="str">
            <v>PR</v>
          </cell>
          <cell r="C3982">
            <v>41</v>
          </cell>
          <cell r="D3982" t="str">
            <v>Carlópolis</v>
          </cell>
          <cell r="E3982">
            <v>16905</v>
          </cell>
          <cell r="F3982" t="str">
            <v>3 - 10001 até 20000</v>
          </cell>
          <cell r="G3982" t="str">
            <v>4 - Sul</v>
          </cell>
          <cell r="H3982">
            <v>0.1</v>
          </cell>
        </row>
        <row r="3983">
          <cell r="A3983">
            <v>4104808</v>
          </cell>
          <cell r="B3983" t="str">
            <v>PR</v>
          </cell>
          <cell r="C3983">
            <v>41</v>
          </cell>
          <cell r="D3983" t="str">
            <v>Cascavel</v>
          </cell>
          <cell r="E3983">
            <v>348051</v>
          </cell>
          <cell r="F3983" t="str">
            <v>6 - 100001 até 500000</v>
          </cell>
          <cell r="G3983" t="str">
            <v>4 - Sul</v>
          </cell>
          <cell r="H3983">
            <v>0.2</v>
          </cell>
        </row>
        <row r="3984">
          <cell r="A3984">
            <v>4104907</v>
          </cell>
          <cell r="B3984" t="str">
            <v>PR</v>
          </cell>
          <cell r="C3984">
            <v>41</v>
          </cell>
          <cell r="D3984" t="str">
            <v>Castro</v>
          </cell>
          <cell r="E3984">
            <v>73075</v>
          </cell>
          <cell r="F3984" t="str">
            <v>5 - 50001 até 100000</v>
          </cell>
          <cell r="G3984" t="str">
            <v>4 - Sul</v>
          </cell>
          <cell r="H3984">
            <v>0.1</v>
          </cell>
        </row>
        <row r="3985">
          <cell r="A3985">
            <v>4105003</v>
          </cell>
          <cell r="B3985" t="str">
            <v>PR</v>
          </cell>
          <cell r="C3985">
            <v>41</v>
          </cell>
          <cell r="D3985" t="str">
            <v>Catanduvas</v>
          </cell>
          <cell r="E3985">
            <v>10446</v>
          </cell>
          <cell r="F3985" t="str">
            <v>3 - 10001 até 20000</v>
          </cell>
          <cell r="G3985" t="str">
            <v>4 - Sul</v>
          </cell>
          <cell r="H3985">
            <v>0.1</v>
          </cell>
        </row>
        <row r="3986">
          <cell r="A3986">
            <v>4105102</v>
          </cell>
          <cell r="B3986" t="str">
            <v>PR</v>
          </cell>
          <cell r="C3986">
            <v>41</v>
          </cell>
          <cell r="D3986" t="str">
            <v>Centenário do Sul</v>
          </cell>
          <cell r="E3986">
            <v>10832</v>
          </cell>
          <cell r="F3986" t="str">
            <v>3 - 10001 até 20000</v>
          </cell>
          <cell r="G3986" t="str">
            <v>4 - Sul</v>
          </cell>
          <cell r="H3986">
            <v>0.1</v>
          </cell>
        </row>
        <row r="3987">
          <cell r="A3987">
            <v>4105201</v>
          </cell>
          <cell r="B3987" t="str">
            <v>PR</v>
          </cell>
          <cell r="C3987">
            <v>41</v>
          </cell>
          <cell r="D3987" t="str">
            <v>Cerro Azul</v>
          </cell>
          <cell r="E3987">
            <v>16134</v>
          </cell>
          <cell r="F3987" t="str">
            <v>3 - 10001 até 20000</v>
          </cell>
          <cell r="G3987" t="str">
            <v>4 - Sul</v>
          </cell>
          <cell r="H3987">
            <v>0.16</v>
          </cell>
        </row>
        <row r="3988">
          <cell r="A3988">
            <v>4105300</v>
          </cell>
          <cell r="B3988" t="str">
            <v>PR</v>
          </cell>
          <cell r="C3988">
            <v>41</v>
          </cell>
          <cell r="D3988" t="str">
            <v>Céu Azul</v>
          </cell>
          <cell r="E3988">
            <v>11087</v>
          </cell>
          <cell r="F3988" t="str">
            <v>3 - 10001 até 20000</v>
          </cell>
          <cell r="G3988" t="str">
            <v>4 - Sul</v>
          </cell>
          <cell r="H3988">
            <v>0.1</v>
          </cell>
        </row>
        <row r="3989">
          <cell r="A3989">
            <v>4105409</v>
          </cell>
          <cell r="B3989" t="str">
            <v>PR</v>
          </cell>
          <cell r="C3989">
            <v>41</v>
          </cell>
          <cell r="D3989" t="str">
            <v>Chopinzinho</v>
          </cell>
          <cell r="E3989">
            <v>21085</v>
          </cell>
          <cell r="F3989" t="str">
            <v>4 - 20001 até 50000</v>
          </cell>
          <cell r="G3989" t="str">
            <v>4 - Sul</v>
          </cell>
          <cell r="H3989">
            <v>0.16</v>
          </cell>
        </row>
        <row r="3990">
          <cell r="A3990">
            <v>4105508</v>
          </cell>
          <cell r="B3990" t="str">
            <v>PR</v>
          </cell>
          <cell r="C3990">
            <v>41</v>
          </cell>
          <cell r="D3990" t="str">
            <v>Cianorte</v>
          </cell>
          <cell r="E3990">
            <v>79527</v>
          </cell>
          <cell r="F3990" t="str">
            <v>5 - 50001 até 100000</v>
          </cell>
          <cell r="G3990" t="str">
            <v>4 - Sul</v>
          </cell>
          <cell r="H3990">
            <v>0.1</v>
          </cell>
        </row>
        <row r="3991">
          <cell r="A3991">
            <v>4105607</v>
          </cell>
          <cell r="B3991" t="str">
            <v>PR</v>
          </cell>
          <cell r="C3991">
            <v>41</v>
          </cell>
          <cell r="D3991" t="str">
            <v>Cidade Gaúcha</v>
          </cell>
          <cell r="E3991">
            <v>11467</v>
          </cell>
          <cell r="F3991" t="str">
            <v>3 - 10001 até 20000</v>
          </cell>
          <cell r="G3991" t="str">
            <v>4 - Sul</v>
          </cell>
          <cell r="H3991">
            <v>0.1</v>
          </cell>
        </row>
        <row r="3992">
          <cell r="A3992">
            <v>4105706</v>
          </cell>
          <cell r="B3992" t="str">
            <v>PR</v>
          </cell>
          <cell r="C3992">
            <v>41</v>
          </cell>
          <cell r="D3992" t="str">
            <v>Clevelândia</v>
          </cell>
          <cell r="E3992">
            <v>15070</v>
          </cell>
          <cell r="F3992" t="str">
            <v>3 - 10001 até 20000</v>
          </cell>
          <cell r="G3992" t="str">
            <v>4 - Sul</v>
          </cell>
          <cell r="H3992">
            <v>0.16</v>
          </cell>
        </row>
        <row r="3993">
          <cell r="A3993">
            <v>4105805</v>
          </cell>
          <cell r="B3993" t="str">
            <v>PR</v>
          </cell>
          <cell r="C3993">
            <v>41</v>
          </cell>
          <cell r="D3993" t="str">
            <v>Colombo</v>
          </cell>
          <cell r="E3993">
            <v>232212</v>
          </cell>
          <cell r="F3993" t="str">
            <v>6 - 100001 até 500000</v>
          </cell>
          <cell r="G3993" t="str">
            <v>4 - Sul</v>
          </cell>
          <cell r="H3993">
            <v>0.1</v>
          </cell>
        </row>
        <row r="3994">
          <cell r="A3994">
            <v>4105904</v>
          </cell>
          <cell r="B3994" t="str">
            <v>PR</v>
          </cell>
          <cell r="C3994">
            <v>41</v>
          </cell>
          <cell r="D3994" t="str">
            <v>Colorado</v>
          </cell>
          <cell r="E3994">
            <v>22896</v>
          </cell>
          <cell r="F3994" t="str">
            <v>4 - 20001 até 50000</v>
          </cell>
          <cell r="G3994" t="str">
            <v>4 - Sul</v>
          </cell>
          <cell r="H3994">
            <v>0.1</v>
          </cell>
        </row>
        <row r="3995">
          <cell r="A3995">
            <v>4106001</v>
          </cell>
          <cell r="B3995" t="str">
            <v>PR</v>
          </cell>
          <cell r="C3995">
            <v>41</v>
          </cell>
          <cell r="D3995" t="str">
            <v>Congonhinhas</v>
          </cell>
          <cell r="E3995">
            <v>8320</v>
          </cell>
          <cell r="F3995" t="str">
            <v>2 - 5001 até 10000</v>
          </cell>
          <cell r="G3995" t="str">
            <v>4 - Sul</v>
          </cell>
          <cell r="H3995">
            <v>0.1</v>
          </cell>
        </row>
        <row r="3996">
          <cell r="A3996">
            <v>4106100</v>
          </cell>
          <cell r="B3996" t="str">
            <v>PR</v>
          </cell>
          <cell r="C3996">
            <v>41</v>
          </cell>
          <cell r="D3996" t="str">
            <v>Conselheiro Mairinck</v>
          </cell>
          <cell r="E3996">
            <v>3461</v>
          </cell>
          <cell r="F3996" t="str">
            <v>1 - Até 5000</v>
          </cell>
          <cell r="G3996" t="str">
            <v>4 - Sul</v>
          </cell>
          <cell r="H3996">
            <v>0.1</v>
          </cell>
        </row>
        <row r="3997">
          <cell r="A3997">
            <v>4106209</v>
          </cell>
          <cell r="B3997" t="str">
            <v>PR</v>
          </cell>
          <cell r="C3997">
            <v>41</v>
          </cell>
          <cell r="D3997" t="str">
            <v>Contenda</v>
          </cell>
          <cell r="E3997">
            <v>19128</v>
          </cell>
          <cell r="F3997" t="str">
            <v>3 - 10001 até 20000</v>
          </cell>
          <cell r="G3997" t="str">
            <v>4 - Sul</v>
          </cell>
          <cell r="H3997">
            <v>0.1</v>
          </cell>
        </row>
        <row r="3998">
          <cell r="A3998">
            <v>4106308</v>
          </cell>
          <cell r="B3998" t="str">
            <v>PR</v>
          </cell>
          <cell r="C3998">
            <v>41</v>
          </cell>
          <cell r="D3998" t="str">
            <v>Corbélia</v>
          </cell>
          <cell r="E3998">
            <v>17470</v>
          </cell>
          <cell r="F3998" t="str">
            <v>3 - 10001 até 20000</v>
          </cell>
          <cell r="G3998" t="str">
            <v>4 - Sul</v>
          </cell>
          <cell r="H3998">
            <v>0.1</v>
          </cell>
        </row>
        <row r="3999">
          <cell r="A3999">
            <v>4106407</v>
          </cell>
          <cell r="B3999" t="str">
            <v>PR</v>
          </cell>
          <cell r="C3999">
            <v>41</v>
          </cell>
          <cell r="D3999" t="str">
            <v>Cornélio Procópio</v>
          </cell>
          <cell r="E3999">
            <v>45206</v>
          </cell>
          <cell r="F3999" t="str">
            <v>4 - 20001 até 50000</v>
          </cell>
          <cell r="G3999" t="str">
            <v>4 - Sul</v>
          </cell>
          <cell r="H3999">
            <v>0.16</v>
          </cell>
        </row>
        <row r="4000">
          <cell r="A4000">
            <v>4106456</v>
          </cell>
          <cell r="B4000" t="str">
            <v>PR</v>
          </cell>
          <cell r="C4000">
            <v>41</v>
          </cell>
          <cell r="D4000" t="str">
            <v>Coronel Domingos Soares</v>
          </cell>
          <cell r="E4000">
            <v>5649</v>
          </cell>
          <cell r="F4000" t="str">
            <v>2 - 5001 até 10000</v>
          </cell>
          <cell r="G4000" t="str">
            <v>4 - Sul</v>
          </cell>
          <cell r="H4000">
            <v>0.1</v>
          </cell>
        </row>
        <row r="4001">
          <cell r="A4001">
            <v>4106506</v>
          </cell>
          <cell r="B4001" t="str">
            <v>PR</v>
          </cell>
          <cell r="C4001">
            <v>41</v>
          </cell>
          <cell r="D4001" t="str">
            <v>Coronel Vivida</v>
          </cell>
          <cell r="E4001">
            <v>23331</v>
          </cell>
          <cell r="F4001" t="str">
            <v>4 - 20001 até 50000</v>
          </cell>
          <cell r="G4001" t="str">
            <v>4 - Sul</v>
          </cell>
          <cell r="H4001">
            <v>0.1</v>
          </cell>
        </row>
        <row r="4002">
          <cell r="A4002">
            <v>4106555</v>
          </cell>
          <cell r="B4002" t="str">
            <v>PR</v>
          </cell>
          <cell r="C4002">
            <v>41</v>
          </cell>
          <cell r="D4002" t="str">
            <v>Corumbataí do Sul</v>
          </cell>
          <cell r="E4002">
            <v>3760</v>
          </cell>
          <cell r="F4002" t="str">
            <v>1 - Até 5000</v>
          </cell>
          <cell r="G4002" t="str">
            <v>4 - Sul</v>
          </cell>
          <cell r="H4002">
            <v>0.1</v>
          </cell>
        </row>
        <row r="4003">
          <cell r="A4003">
            <v>4106571</v>
          </cell>
          <cell r="B4003" t="str">
            <v>PR</v>
          </cell>
          <cell r="C4003">
            <v>41</v>
          </cell>
          <cell r="D4003" t="str">
            <v>Cruzeiro do Iguaçu</v>
          </cell>
          <cell r="E4003">
            <v>4133</v>
          </cell>
          <cell r="F4003" t="str">
            <v>1 - Até 5000</v>
          </cell>
          <cell r="G4003" t="str">
            <v>4 - Sul</v>
          </cell>
          <cell r="H4003">
            <v>0.1</v>
          </cell>
        </row>
        <row r="4004">
          <cell r="A4004">
            <v>4106605</v>
          </cell>
          <cell r="B4004" t="str">
            <v>PR</v>
          </cell>
          <cell r="C4004">
            <v>41</v>
          </cell>
          <cell r="D4004" t="str">
            <v>Cruzeiro do Oeste</v>
          </cell>
          <cell r="E4004">
            <v>23831</v>
          </cell>
          <cell r="F4004" t="str">
            <v>4 - 20001 até 50000</v>
          </cell>
          <cell r="G4004" t="str">
            <v>4 - Sul</v>
          </cell>
          <cell r="H4004">
            <v>0.16</v>
          </cell>
        </row>
        <row r="4005">
          <cell r="A4005">
            <v>4106704</v>
          </cell>
          <cell r="B4005" t="str">
            <v>PR</v>
          </cell>
          <cell r="C4005">
            <v>41</v>
          </cell>
          <cell r="D4005" t="str">
            <v>Cruzeiro do Sul</v>
          </cell>
          <cell r="E4005">
            <v>4494</v>
          </cell>
          <cell r="F4005" t="str">
            <v>1 - Até 5000</v>
          </cell>
          <cell r="G4005" t="str">
            <v>4 - Sul</v>
          </cell>
          <cell r="H4005">
            <v>0.1</v>
          </cell>
        </row>
        <row r="4006">
          <cell r="A4006">
            <v>4106803</v>
          </cell>
          <cell r="B4006" t="str">
            <v>PR</v>
          </cell>
          <cell r="C4006">
            <v>41</v>
          </cell>
          <cell r="D4006" t="str">
            <v>Cruz Machado</v>
          </cell>
          <cell r="E4006">
            <v>15978</v>
          </cell>
          <cell r="F4006" t="str">
            <v>3 - 10001 até 20000</v>
          </cell>
          <cell r="G4006" t="str">
            <v>4 - Sul</v>
          </cell>
          <cell r="H4006">
            <v>0.1</v>
          </cell>
        </row>
        <row r="4007">
          <cell r="A4007">
            <v>4106852</v>
          </cell>
          <cell r="B4007" t="str">
            <v>PR</v>
          </cell>
          <cell r="C4007">
            <v>41</v>
          </cell>
          <cell r="D4007" t="str">
            <v>Cruzmaltina</v>
          </cell>
          <cell r="E4007">
            <v>2892</v>
          </cell>
          <cell r="F4007" t="str">
            <v>1 - Até 5000</v>
          </cell>
          <cell r="G4007" t="str">
            <v>4 - Sul</v>
          </cell>
          <cell r="H4007">
            <v>0.1</v>
          </cell>
        </row>
        <row r="4008">
          <cell r="A4008">
            <v>4106902</v>
          </cell>
          <cell r="B4008" t="str">
            <v>PR</v>
          </cell>
          <cell r="C4008">
            <v>41</v>
          </cell>
          <cell r="D4008" t="str">
            <v>Curitiba</v>
          </cell>
          <cell r="E4008">
            <v>1773718</v>
          </cell>
          <cell r="F4008" t="str">
            <v>7 - Maior que 500000</v>
          </cell>
          <cell r="G4008" t="str">
            <v>4 - Sul</v>
          </cell>
          <cell r="H4008">
            <v>0.36</v>
          </cell>
        </row>
        <row r="4009">
          <cell r="A4009">
            <v>4107009</v>
          </cell>
          <cell r="B4009" t="str">
            <v>PR</v>
          </cell>
          <cell r="C4009">
            <v>41</v>
          </cell>
          <cell r="D4009" t="str">
            <v>Curiúva</v>
          </cell>
          <cell r="E4009">
            <v>13647</v>
          </cell>
          <cell r="F4009" t="str">
            <v>3 - 10001 até 20000</v>
          </cell>
          <cell r="G4009" t="str">
            <v>4 - Sul</v>
          </cell>
          <cell r="H4009">
            <v>0.1</v>
          </cell>
        </row>
        <row r="4010">
          <cell r="A4010">
            <v>4107108</v>
          </cell>
          <cell r="B4010" t="str">
            <v>PR</v>
          </cell>
          <cell r="C4010">
            <v>41</v>
          </cell>
          <cell r="D4010" t="str">
            <v>Diamante do Norte</v>
          </cell>
          <cell r="E4010">
            <v>5142</v>
          </cell>
          <cell r="F4010" t="str">
            <v>2 - 5001 até 10000</v>
          </cell>
          <cell r="G4010" t="str">
            <v>4 - Sul</v>
          </cell>
          <cell r="H4010">
            <v>0.16</v>
          </cell>
        </row>
        <row r="4011">
          <cell r="A4011">
            <v>4107124</v>
          </cell>
          <cell r="B4011" t="str">
            <v>PR</v>
          </cell>
          <cell r="C4011">
            <v>41</v>
          </cell>
          <cell r="D4011" t="str">
            <v>Diamante do Sul</v>
          </cell>
          <cell r="E4011">
            <v>3171</v>
          </cell>
          <cell r="F4011" t="str">
            <v>1 - Até 5000</v>
          </cell>
          <cell r="G4011" t="str">
            <v>4 - Sul</v>
          </cell>
          <cell r="H4011">
            <v>0.1</v>
          </cell>
        </row>
        <row r="4012">
          <cell r="A4012">
            <v>4107157</v>
          </cell>
          <cell r="B4012" t="str">
            <v>PR</v>
          </cell>
          <cell r="C4012">
            <v>41</v>
          </cell>
          <cell r="D4012" t="str">
            <v>Diamante DOeste</v>
          </cell>
          <cell r="E4012">
            <v>4557</v>
          </cell>
          <cell r="F4012" t="str">
            <v>1 - Até 5000</v>
          </cell>
          <cell r="G4012" t="str">
            <v>4 - Sul</v>
          </cell>
          <cell r="H4012">
            <v>0.1</v>
          </cell>
        </row>
        <row r="4013">
          <cell r="A4013">
            <v>4107207</v>
          </cell>
          <cell r="B4013" t="str">
            <v>PR</v>
          </cell>
          <cell r="C4013">
            <v>41</v>
          </cell>
          <cell r="D4013" t="str">
            <v>Dois Vizinhos</v>
          </cell>
          <cell r="E4013">
            <v>44869</v>
          </cell>
          <cell r="F4013" t="str">
            <v>4 - 20001 até 50000</v>
          </cell>
          <cell r="G4013" t="str">
            <v>4 - Sul</v>
          </cell>
          <cell r="H4013">
            <v>0.1</v>
          </cell>
        </row>
        <row r="4014">
          <cell r="A4014">
            <v>4107256</v>
          </cell>
          <cell r="B4014" t="str">
            <v>PR</v>
          </cell>
          <cell r="C4014">
            <v>41</v>
          </cell>
          <cell r="D4014" t="str">
            <v>Douradina</v>
          </cell>
          <cell r="E4014">
            <v>9161</v>
          </cell>
          <cell r="F4014" t="str">
            <v>2 - 5001 até 10000</v>
          </cell>
          <cell r="G4014" t="str">
            <v>4 - Sul</v>
          </cell>
          <cell r="H4014">
            <v>0.16</v>
          </cell>
        </row>
        <row r="4015">
          <cell r="A4015">
            <v>4107306</v>
          </cell>
          <cell r="B4015" t="str">
            <v>PR</v>
          </cell>
          <cell r="C4015">
            <v>41</v>
          </cell>
          <cell r="D4015" t="str">
            <v>Doutor Camargo</v>
          </cell>
          <cell r="E4015">
            <v>6327</v>
          </cell>
          <cell r="F4015" t="str">
            <v>2 - 5001 até 10000</v>
          </cell>
          <cell r="G4015" t="str">
            <v>4 - Sul</v>
          </cell>
          <cell r="H4015">
            <v>0.16</v>
          </cell>
        </row>
        <row r="4016">
          <cell r="A4016">
            <v>4107405</v>
          </cell>
          <cell r="B4016" t="str">
            <v>PR</v>
          </cell>
          <cell r="C4016">
            <v>41</v>
          </cell>
          <cell r="D4016" t="str">
            <v>Enéas Marques</v>
          </cell>
          <cell r="E4016">
            <v>5999</v>
          </cell>
          <cell r="F4016" t="str">
            <v>2 - 5001 até 10000</v>
          </cell>
          <cell r="G4016" t="str">
            <v>4 - Sul</v>
          </cell>
          <cell r="H4016">
            <v>0.16</v>
          </cell>
        </row>
        <row r="4017">
          <cell r="A4017">
            <v>4107504</v>
          </cell>
          <cell r="B4017" t="str">
            <v>PR</v>
          </cell>
          <cell r="C4017">
            <v>41</v>
          </cell>
          <cell r="D4017" t="str">
            <v>Engenheiro Beltrão</v>
          </cell>
          <cell r="E4017">
            <v>12454</v>
          </cell>
          <cell r="F4017" t="str">
            <v>3 - 10001 até 20000</v>
          </cell>
          <cell r="G4017" t="str">
            <v>4 - Sul</v>
          </cell>
          <cell r="H4017">
            <v>0.1</v>
          </cell>
        </row>
        <row r="4018">
          <cell r="A4018">
            <v>4107520</v>
          </cell>
          <cell r="B4018" t="str">
            <v>PR</v>
          </cell>
          <cell r="C4018">
            <v>41</v>
          </cell>
          <cell r="D4018" t="str">
            <v>Esperança Nova</v>
          </cell>
          <cell r="E4018">
            <v>1849</v>
          </cell>
          <cell r="F4018" t="str">
            <v>1 - Até 5000</v>
          </cell>
          <cell r="G4018" t="str">
            <v>4 - Sul</v>
          </cell>
          <cell r="H4018">
            <v>0.1</v>
          </cell>
        </row>
        <row r="4019">
          <cell r="A4019">
            <v>4107538</v>
          </cell>
          <cell r="B4019" t="str">
            <v>PR</v>
          </cell>
          <cell r="C4019">
            <v>41</v>
          </cell>
          <cell r="D4019" t="str">
            <v>Entre Rios do Oeste</v>
          </cell>
          <cell r="E4019">
            <v>4575</v>
          </cell>
          <cell r="F4019" t="str">
            <v>1 - Até 5000</v>
          </cell>
          <cell r="G4019" t="str">
            <v>4 - Sul</v>
          </cell>
          <cell r="H4019">
            <v>0.1</v>
          </cell>
        </row>
        <row r="4020">
          <cell r="A4020">
            <v>4107546</v>
          </cell>
          <cell r="B4020" t="str">
            <v>PR</v>
          </cell>
          <cell r="C4020">
            <v>41</v>
          </cell>
          <cell r="D4020" t="str">
            <v>Espigão Alto do Iguaçu</v>
          </cell>
          <cell r="E4020">
            <v>4797</v>
          </cell>
          <cell r="F4020" t="str">
            <v>1 - Até 5000</v>
          </cell>
          <cell r="G4020" t="str">
            <v>4 - Sul</v>
          </cell>
          <cell r="H4020">
            <v>0.1</v>
          </cell>
        </row>
        <row r="4021">
          <cell r="A4021">
            <v>4107553</v>
          </cell>
          <cell r="B4021" t="str">
            <v>PR</v>
          </cell>
          <cell r="C4021">
            <v>41</v>
          </cell>
          <cell r="D4021" t="str">
            <v>Farol</v>
          </cell>
          <cell r="E4021">
            <v>3039</v>
          </cell>
          <cell r="F4021" t="str">
            <v>1 - Até 5000</v>
          </cell>
          <cell r="G4021" t="str">
            <v>4 - Sul</v>
          </cell>
          <cell r="H4021">
            <v>0.1</v>
          </cell>
        </row>
        <row r="4022">
          <cell r="A4022">
            <v>4107603</v>
          </cell>
          <cell r="B4022" t="str">
            <v>PR</v>
          </cell>
          <cell r="C4022">
            <v>41</v>
          </cell>
          <cell r="D4022" t="str">
            <v>Faxinal</v>
          </cell>
          <cell r="E4022">
            <v>16389</v>
          </cell>
          <cell r="F4022" t="str">
            <v>3 - 10001 até 20000</v>
          </cell>
          <cell r="G4022" t="str">
            <v>4 - Sul</v>
          </cell>
          <cell r="H4022">
            <v>0.16</v>
          </cell>
        </row>
        <row r="4023">
          <cell r="A4023">
            <v>4107652</v>
          </cell>
          <cell r="B4023" t="str">
            <v>PR</v>
          </cell>
          <cell r="C4023">
            <v>41</v>
          </cell>
          <cell r="D4023" t="str">
            <v>Fazenda Rio Grande</v>
          </cell>
          <cell r="E4023">
            <v>148873</v>
          </cell>
          <cell r="F4023" t="str">
            <v>6 - 100001 até 500000</v>
          </cell>
          <cell r="G4023" t="str">
            <v>4 - Sul</v>
          </cell>
          <cell r="H4023">
            <v>0.26</v>
          </cell>
        </row>
        <row r="4024">
          <cell r="A4024">
            <v>4107702</v>
          </cell>
          <cell r="B4024" t="str">
            <v>PR</v>
          </cell>
          <cell r="C4024">
            <v>41</v>
          </cell>
          <cell r="D4024" t="str">
            <v>Fênix</v>
          </cell>
          <cell r="E4024">
            <v>4492</v>
          </cell>
          <cell r="F4024" t="str">
            <v>1 - Até 5000</v>
          </cell>
          <cell r="G4024" t="str">
            <v>4 - Sul</v>
          </cell>
          <cell r="H4024">
            <v>0.1</v>
          </cell>
        </row>
        <row r="4025">
          <cell r="A4025">
            <v>4107736</v>
          </cell>
          <cell r="B4025" t="str">
            <v>PR</v>
          </cell>
          <cell r="C4025">
            <v>41</v>
          </cell>
          <cell r="D4025" t="str">
            <v>Fernandes Pinheiro</v>
          </cell>
          <cell r="E4025">
            <v>6255</v>
          </cell>
          <cell r="F4025" t="str">
            <v>2 - 5001 até 10000</v>
          </cell>
          <cell r="G4025" t="str">
            <v>4 - Sul</v>
          </cell>
          <cell r="H4025">
            <v>0.1</v>
          </cell>
        </row>
        <row r="4026">
          <cell r="A4026">
            <v>4107751</v>
          </cell>
          <cell r="B4026" t="str">
            <v>PR</v>
          </cell>
          <cell r="C4026">
            <v>41</v>
          </cell>
          <cell r="D4026" t="str">
            <v>Figueira</v>
          </cell>
          <cell r="E4026">
            <v>8062</v>
          </cell>
          <cell r="F4026" t="str">
            <v>2 - 5001 até 10000</v>
          </cell>
          <cell r="G4026" t="str">
            <v>4 - Sul</v>
          </cell>
          <cell r="H4026">
            <v>0.2</v>
          </cell>
        </row>
        <row r="4027">
          <cell r="A4027">
            <v>4107801</v>
          </cell>
          <cell r="B4027" t="str">
            <v>PR</v>
          </cell>
          <cell r="C4027">
            <v>41</v>
          </cell>
          <cell r="D4027" t="str">
            <v>Floraí</v>
          </cell>
          <cell r="E4027">
            <v>4792</v>
          </cell>
          <cell r="F4027" t="str">
            <v>1 - Até 5000</v>
          </cell>
          <cell r="G4027" t="str">
            <v>4 - Sul</v>
          </cell>
          <cell r="H4027">
            <v>0.1</v>
          </cell>
        </row>
        <row r="4028">
          <cell r="A4028">
            <v>4107850</v>
          </cell>
          <cell r="B4028" t="str">
            <v>PR</v>
          </cell>
          <cell r="C4028">
            <v>41</v>
          </cell>
          <cell r="D4028" t="str">
            <v>Flor da Serra do Sul</v>
          </cell>
          <cell r="E4028">
            <v>4364</v>
          </cell>
          <cell r="F4028" t="str">
            <v>1 - Até 5000</v>
          </cell>
          <cell r="G4028" t="str">
            <v>4 - Sul</v>
          </cell>
          <cell r="H4028">
            <v>0.16</v>
          </cell>
        </row>
        <row r="4029">
          <cell r="A4029">
            <v>4107900</v>
          </cell>
          <cell r="B4029" t="str">
            <v>PR</v>
          </cell>
          <cell r="C4029">
            <v>41</v>
          </cell>
          <cell r="D4029" t="str">
            <v>Floresta</v>
          </cell>
          <cell r="E4029">
            <v>10458</v>
          </cell>
          <cell r="F4029" t="str">
            <v>3 - 10001 até 20000</v>
          </cell>
          <cell r="G4029" t="str">
            <v>4 - Sul</v>
          </cell>
          <cell r="H4029">
            <v>0.1</v>
          </cell>
        </row>
        <row r="4030">
          <cell r="A4030">
            <v>4108007</v>
          </cell>
          <cell r="B4030" t="str">
            <v>PR</v>
          </cell>
          <cell r="C4030">
            <v>41</v>
          </cell>
          <cell r="D4030" t="str">
            <v>Florestópolis</v>
          </cell>
          <cell r="E4030">
            <v>11446</v>
          </cell>
          <cell r="F4030" t="str">
            <v>3 - 10001 até 20000</v>
          </cell>
          <cell r="G4030" t="str">
            <v>4 - Sul</v>
          </cell>
          <cell r="H4030">
            <v>0.1</v>
          </cell>
        </row>
        <row r="4031">
          <cell r="A4031">
            <v>4108106</v>
          </cell>
          <cell r="B4031" t="str">
            <v>PR</v>
          </cell>
          <cell r="C4031">
            <v>41</v>
          </cell>
          <cell r="D4031" t="str">
            <v>Flórida</v>
          </cell>
          <cell r="E4031">
            <v>2652</v>
          </cell>
          <cell r="F4031" t="str">
            <v>1 - Até 5000</v>
          </cell>
          <cell r="G4031" t="str">
            <v>4 - Sul</v>
          </cell>
          <cell r="H4031">
            <v>0.1</v>
          </cell>
        </row>
        <row r="4032">
          <cell r="A4032">
            <v>4108205</v>
          </cell>
          <cell r="B4032" t="str">
            <v>PR</v>
          </cell>
          <cell r="C4032">
            <v>41</v>
          </cell>
          <cell r="D4032" t="str">
            <v>Formosa do Oeste</v>
          </cell>
          <cell r="E4032">
            <v>7635</v>
          </cell>
          <cell r="F4032" t="str">
            <v>2 - 5001 até 10000</v>
          </cell>
          <cell r="G4032" t="str">
            <v>4 - Sul</v>
          </cell>
          <cell r="H4032">
            <v>0.1</v>
          </cell>
        </row>
        <row r="4033">
          <cell r="A4033">
            <v>4108304</v>
          </cell>
          <cell r="B4033" t="str">
            <v>PR</v>
          </cell>
          <cell r="C4033">
            <v>41</v>
          </cell>
          <cell r="D4033" t="str">
            <v>Foz do Iguaçu</v>
          </cell>
          <cell r="E4033">
            <v>285415</v>
          </cell>
          <cell r="F4033" t="str">
            <v>6 - 100001 até 500000</v>
          </cell>
          <cell r="G4033" t="str">
            <v>4 - Sul</v>
          </cell>
          <cell r="H4033">
            <v>0.3</v>
          </cell>
        </row>
        <row r="4034">
          <cell r="A4034">
            <v>4108320</v>
          </cell>
          <cell r="B4034" t="str">
            <v>PR</v>
          </cell>
          <cell r="C4034">
            <v>41</v>
          </cell>
          <cell r="D4034" t="str">
            <v>Francisco Alves</v>
          </cell>
          <cell r="E4034">
            <v>8116</v>
          </cell>
          <cell r="F4034" t="str">
            <v>2 - 5001 até 10000</v>
          </cell>
          <cell r="G4034" t="str">
            <v>4 - Sul</v>
          </cell>
          <cell r="H4034">
            <v>0.1</v>
          </cell>
        </row>
        <row r="4035">
          <cell r="A4035">
            <v>4108403</v>
          </cell>
          <cell r="B4035" t="str">
            <v>PR</v>
          </cell>
          <cell r="C4035">
            <v>41</v>
          </cell>
          <cell r="D4035" t="str">
            <v>Francisco Beltrão</v>
          </cell>
          <cell r="E4035">
            <v>96666</v>
          </cell>
          <cell r="F4035" t="str">
            <v>5 - 50001 até 100000</v>
          </cell>
          <cell r="G4035" t="str">
            <v>4 - Sul</v>
          </cell>
          <cell r="H4035">
            <v>0.1</v>
          </cell>
        </row>
        <row r="4036">
          <cell r="A4036">
            <v>4108452</v>
          </cell>
          <cell r="B4036" t="str">
            <v>PR</v>
          </cell>
          <cell r="C4036">
            <v>41</v>
          </cell>
          <cell r="D4036" t="str">
            <v>Foz do Jordão</v>
          </cell>
          <cell r="E4036">
            <v>4926</v>
          </cell>
          <cell r="F4036" t="str">
            <v>1 - Até 5000</v>
          </cell>
          <cell r="G4036" t="str">
            <v>4 - Sul</v>
          </cell>
          <cell r="H4036">
            <v>0.1</v>
          </cell>
        </row>
        <row r="4037">
          <cell r="A4037">
            <v>4108502</v>
          </cell>
          <cell r="B4037" t="str">
            <v>PR</v>
          </cell>
          <cell r="C4037">
            <v>41</v>
          </cell>
          <cell r="D4037" t="str">
            <v>General Carneiro</v>
          </cell>
          <cell r="E4037">
            <v>11062</v>
          </cell>
          <cell r="F4037" t="str">
            <v>3 - 10001 até 20000</v>
          </cell>
          <cell r="G4037" t="str">
            <v>4 - Sul</v>
          </cell>
          <cell r="H4037">
            <v>0.1</v>
          </cell>
        </row>
        <row r="4038">
          <cell r="A4038">
            <v>4108551</v>
          </cell>
          <cell r="B4038" t="str">
            <v>PR</v>
          </cell>
          <cell r="C4038">
            <v>41</v>
          </cell>
          <cell r="D4038" t="str">
            <v>Godoy Moreira</v>
          </cell>
          <cell r="E4038">
            <v>2977</v>
          </cell>
          <cell r="F4038" t="str">
            <v>1 - Até 5000</v>
          </cell>
          <cell r="G4038" t="str">
            <v>4 - Sul</v>
          </cell>
          <cell r="H4038">
            <v>0.1</v>
          </cell>
        </row>
        <row r="4039">
          <cell r="A4039">
            <v>4108601</v>
          </cell>
          <cell r="B4039" t="str">
            <v>PR</v>
          </cell>
          <cell r="C4039">
            <v>41</v>
          </cell>
          <cell r="D4039" t="str">
            <v>Goioerê</v>
          </cell>
          <cell r="E4039">
            <v>28437</v>
          </cell>
          <cell r="F4039" t="str">
            <v>4 - 20001 até 50000</v>
          </cell>
          <cell r="G4039" t="str">
            <v>4 - Sul</v>
          </cell>
          <cell r="H4039">
            <v>0.3</v>
          </cell>
        </row>
        <row r="4040">
          <cell r="A4040">
            <v>4108650</v>
          </cell>
          <cell r="B4040" t="str">
            <v>PR</v>
          </cell>
          <cell r="C4040">
            <v>41</v>
          </cell>
          <cell r="D4040" t="str">
            <v>Goioxim</v>
          </cell>
          <cell r="E4040">
            <v>6566</v>
          </cell>
          <cell r="F4040" t="str">
            <v>2 - 5001 até 10000</v>
          </cell>
          <cell r="G4040" t="str">
            <v>4 - Sul</v>
          </cell>
          <cell r="H4040">
            <v>0.16</v>
          </cell>
        </row>
        <row r="4041">
          <cell r="A4041">
            <v>4108700</v>
          </cell>
          <cell r="B4041" t="str">
            <v>PR</v>
          </cell>
          <cell r="C4041">
            <v>41</v>
          </cell>
          <cell r="D4041" t="str">
            <v>Grandes Rios</v>
          </cell>
          <cell r="E4041">
            <v>5641</v>
          </cell>
          <cell r="F4041" t="str">
            <v>2 - 5001 até 10000</v>
          </cell>
          <cell r="G4041" t="str">
            <v>4 - Sul</v>
          </cell>
          <cell r="H4041">
            <v>0.1</v>
          </cell>
        </row>
        <row r="4042">
          <cell r="A4042">
            <v>4108809</v>
          </cell>
          <cell r="B4042" t="str">
            <v>PR</v>
          </cell>
          <cell r="C4042">
            <v>41</v>
          </cell>
          <cell r="D4042" t="str">
            <v>Guaíra</v>
          </cell>
          <cell r="E4042">
            <v>32097</v>
          </cell>
          <cell r="F4042" t="str">
            <v>4 - 20001 até 50000</v>
          </cell>
          <cell r="G4042" t="str">
            <v>4 - Sul</v>
          </cell>
          <cell r="H4042">
            <v>0.1</v>
          </cell>
        </row>
        <row r="4043">
          <cell r="A4043">
            <v>4108908</v>
          </cell>
          <cell r="B4043" t="str">
            <v>PR</v>
          </cell>
          <cell r="C4043">
            <v>41</v>
          </cell>
          <cell r="D4043" t="str">
            <v>Guairaçá</v>
          </cell>
          <cell r="E4043">
            <v>6587</v>
          </cell>
          <cell r="F4043" t="str">
            <v>2 - 5001 até 10000</v>
          </cell>
          <cell r="G4043" t="str">
            <v>4 - Sul</v>
          </cell>
          <cell r="H4043">
            <v>0.1</v>
          </cell>
        </row>
        <row r="4044">
          <cell r="A4044">
            <v>4108957</v>
          </cell>
          <cell r="B4044" t="str">
            <v>PR</v>
          </cell>
          <cell r="C4044">
            <v>41</v>
          </cell>
          <cell r="D4044" t="str">
            <v>Guamiranga</v>
          </cell>
          <cell r="E4044">
            <v>7856</v>
          </cell>
          <cell r="F4044" t="str">
            <v>2 - 5001 até 10000</v>
          </cell>
          <cell r="G4044" t="str">
            <v>4 - Sul</v>
          </cell>
          <cell r="H4044">
            <v>0.16</v>
          </cell>
        </row>
        <row r="4045">
          <cell r="A4045">
            <v>4109005</v>
          </cell>
          <cell r="B4045" t="str">
            <v>PR</v>
          </cell>
          <cell r="C4045">
            <v>41</v>
          </cell>
          <cell r="D4045" t="str">
            <v>Guapirama</v>
          </cell>
          <cell r="E4045">
            <v>4626</v>
          </cell>
          <cell r="F4045" t="str">
            <v>1 - Até 5000</v>
          </cell>
          <cell r="G4045" t="str">
            <v>4 - Sul</v>
          </cell>
          <cell r="H4045">
            <v>0.1</v>
          </cell>
        </row>
        <row r="4046">
          <cell r="A4046">
            <v>4109104</v>
          </cell>
          <cell r="B4046" t="str">
            <v>PR</v>
          </cell>
          <cell r="C4046">
            <v>41</v>
          </cell>
          <cell r="D4046" t="str">
            <v>Guaporema</v>
          </cell>
          <cell r="E4046">
            <v>2191</v>
          </cell>
          <cell r="F4046" t="str">
            <v>1 - Até 5000</v>
          </cell>
          <cell r="G4046" t="str">
            <v>4 - Sul</v>
          </cell>
          <cell r="H4046">
            <v>0.1</v>
          </cell>
        </row>
        <row r="4047">
          <cell r="A4047">
            <v>4109203</v>
          </cell>
          <cell r="B4047" t="str">
            <v>PR</v>
          </cell>
          <cell r="C4047">
            <v>41</v>
          </cell>
          <cell r="D4047" t="str">
            <v>Guaraci</v>
          </cell>
          <cell r="E4047">
            <v>4748</v>
          </cell>
          <cell r="F4047" t="str">
            <v>1 - Até 5000</v>
          </cell>
          <cell r="G4047" t="str">
            <v>4 - Sul</v>
          </cell>
          <cell r="H4047">
            <v>0.1</v>
          </cell>
        </row>
        <row r="4048">
          <cell r="A4048">
            <v>4109302</v>
          </cell>
          <cell r="B4048" t="str">
            <v>PR</v>
          </cell>
          <cell r="C4048">
            <v>41</v>
          </cell>
          <cell r="D4048" t="str">
            <v>Guaraniaçu</v>
          </cell>
          <cell r="E4048">
            <v>13735</v>
          </cell>
          <cell r="F4048" t="str">
            <v>3 - 10001 até 20000</v>
          </cell>
          <cell r="G4048" t="str">
            <v>4 - Sul</v>
          </cell>
          <cell r="H4048">
            <v>0.1</v>
          </cell>
        </row>
        <row r="4049">
          <cell r="A4049">
            <v>4109401</v>
          </cell>
          <cell r="B4049" t="str">
            <v>PR</v>
          </cell>
          <cell r="C4049">
            <v>41</v>
          </cell>
          <cell r="D4049" t="str">
            <v>Guarapuava</v>
          </cell>
          <cell r="E4049">
            <v>182093</v>
          </cell>
          <cell r="F4049" t="str">
            <v>6 - 100001 até 500000</v>
          </cell>
          <cell r="G4049" t="str">
            <v>4 - Sul</v>
          </cell>
          <cell r="H4049">
            <v>0.1</v>
          </cell>
        </row>
        <row r="4050">
          <cell r="A4050">
            <v>4109500</v>
          </cell>
          <cell r="B4050" t="str">
            <v>PR</v>
          </cell>
          <cell r="C4050">
            <v>41</v>
          </cell>
          <cell r="D4050" t="str">
            <v>Guaraqueçaba</v>
          </cell>
          <cell r="E4050">
            <v>7430</v>
          </cell>
          <cell r="F4050" t="str">
            <v>2 - 5001 até 10000</v>
          </cell>
          <cell r="G4050" t="str">
            <v>4 - Sul</v>
          </cell>
          <cell r="H4050">
            <v>0.1</v>
          </cell>
        </row>
        <row r="4051">
          <cell r="A4051">
            <v>4109609</v>
          </cell>
          <cell r="B4051" t="str">
            <v>PR</v>
          </cell>
          <cell r="C4051">
            <v>41</v>
          </cell>
          <cell r="D4051" t="str">
            <v>Guaratuba</v>
          </cell>
          <cell r="E4051">
            <v>42062</v>
          </cell>
          <cell r="F4051" t="str">
            <v>4 - 20001 até 50000</v>
          </cell>
          <cell r="G4051" t="str">
            <v>4 - Sul</v>
          </cell>
          <cell r="H4051">
            <v>0.1</v>
          </cell>
        </row>
        <row r="4052">
          <cell r="A4052">
            <v>4109658</v>
          </cell>
          <cell r="B4052" t="str">
            <v>PR</v>
          </cell>
          <cell r="C4052">
            <v>41</v>
          </cell>
          <cell r="D4052" t="str">
            <v>Honório Serpa</v>
          </cell>
          <cell r="E4052">
            <v>4941</v>
          </cell>
          <cell r="F4052" t="str">
            <v>1 - Até 5000</v>
          </cell>
          <cell r="G4052" t="str">
            <v>4 - Sul</v>
          </cell>
          <cell r="H4052">
            <v>0.16</v>
          </cell>
        </row>
        <row r="4053">
          <cell r="A4053">
            <v>4109708</v>
          </cell>
          <cell r="B4053" t="str">
            <v>PR</v>
          </cell>
          <cell r="C4053">
            <v>41</v>
          </cell>
          <cell r="D4053" t="str">
            <v>Ibaiti</v>
          </cell>
          <cell r="E4053">
            <v>28830</v>
          </cell>
          <cell r="F4053" t="str">
            <v>4 - 20001 até 50000</v>
          </cell>
          <cell r="G4053" t="str">
            <v>4 - Sul</v>
          </cell>
          <cell r="H4053">
            <v>0.1</v>
          </cell>
        </row>
        <row r="4054">
          <cell r="A4054">
            <v>4109757</v>
          </cell>
          <cell r="B4054" t="str">
            <v>PR</v>
          </cell>
          <cell r="C4054">
            <v>41</v>
          </cell>
          <cell r="D4054" t="str">
            <v>Ibema</v>
          </cell>
          <cell r="E4054">
            <v>6218</v>
          </cell>
          <cell r="F4054" t="str">
            <v>2 - 5001 até 10000</v>
          </cell>
          <cell r="G4054" t="str">
            <v>4 - Sul</v>
          </cell>
          <cell r="H4054">
            <v>0.16</v>
          </cell>
        </row>
        <row r="4055">
          <cell r="A4055">
            <v>4109807</v>
          </cell>
          <cell r="B4055" t="str">
            <v>PR</v>
          </cell>
          <cell r="C4055">
            <v>41</v>
          </cell>
          <cell r="D4055" t="str">
            <v>Ibiporã</v>
          </cell>
          <cell r="E4055">
            <v>51603</v>
          </cell>
          <cell r="F4055" t="str">
            <v>5 - 50001 até 100000</v>
          </cell>
          <cell r="G4055" t="str">
            <v>4 - Sul</v>
          </cell>
          <cell r="H4055">
            <v>0.26</v>
          </cell>
        </row>
        <row r="4056">
          <cell r="A4056">
            <v>4109906</v>
          </cell>
          <cell r="B4056" t="str">
            <v>PR</v>
          </cell>
          <cell r="C4056">
            <v>41</v>
          </cell>
          <cell r="D4056" t="str">
            <v>Icaraíma</v>
          </cell>
          <cell r="E4056">
            <v>8991</v>
          </cell>
          <cell r="F4056" t="str">
            <v>2 - 5001 até 10000</v>
          </cell>
          <cell r="G4056" t="str">
            <v>4 - Sul</v>
          </cell>
          <cell r="H4056">
            <v>0.1</v>
          </cell>
        </row>
        <row r="4057">
          <cell r="A4057">
            <v>4110003</v>
          </cell>
          <cell r="B4057" t="str">
            <v>PR</v>
          </cell>
          <cell r="C4057">
            <v>41</v>
          </cell>
          <cell r="D4057" t="str">
            <v>Iguaraçu</v>
          </cell>
          <cell r="E4057">
            <v>5338</v>
          </cell>
          <cell r="F4057" t="str">
            <v>2 - 5001 até 10000</v>
          </cell>
          <cell r="G4057" t="str">
            <v>4 - Sul</v>
          </cell>
          <cell r="H4057">
            <v>0.3</v>
          </cell>
        </row>
        <row r="4058">
          <cell r="A4058">
            <v>4110052</v>
          </cell>
          <cell r="B4058" t="str">
            <v>PR</v>
          </cell>
          <cell r="C4058">
            <v>41</v>
          </cell>
          <cell r="D4058" t="str">
            <v>Iguatu</v>
          </cell>
          <cell r="E4058">
            <v>2144</v>
          </cell>
          <cell r="F4058" t="str">
            <v>1 - Até 5000</v>
          </cell>
          <cell r="G4058" t="str">
            <v>4 - Sul</v>
          </cell>
          <cell r="H4058">
            <v>0.16</v>
          </cell>
        </row>
        <row r="4059">
          <cell r="A4059">
            <v>4110078</v>
          </cell>
          <cell r="B4059" t="str">
            <v>PR</v>
          </cell>
          <cell r="C4059">
            <v>41</v>
          </cell>
          <cell r="D4059" t="str">
            <v>Imbaú</v>
          </cell>
          <cell r="E4059">
            <v>14249</v>
          </cell>
          <cell r="F4059" t="str">
            <v>3 - 10001 até 20000</v>
          </cell>
          <cell r="G4059" t="str">
            <v>4 - Sul</v>
          </cell>
          <cell r="H4059">
            <v>0.26</v>
          </cell>
        </row>
        <row r="4060">
          <cell r="A4060">
            <v>4110102</v>
          </cell>
          <cell r="B4060" t="str">
            <v>PR</v>
          </cell>
          <cell r="C4060">
            <v>41</v>
          </cell>
          <cell r="D4060" t="str">
            <v>Imbituva</v>
          </cell>
          <cell r="E4060">
            <v>29924</v>
          </cell>
          <cell r="F4060" t="str">
            <v>4 - 20001 até 50000</v>
          </cell>
          <cell r="G4060" t="str">
            <v>4 - Sul</v>
          </cell>
          <cell r="H4060">
            <v>0.16</v>
          </cell>
        </row>
        <row r="4061">
          <cell r="A4061">
            <v>4110201</v>
          </cell>
          <cell r="B4061" t="str">
            <v>PR</v>
          </cell>
          <cell r="C4061">
            <v>41</v>
          </cell>
          <cell r="D4061" t="str">
            <v>Inácio Martins</v>
          </cell>
          <cell r="E4061">
            <v>9670</v>
          </cell>
          <cell r="F4061" t="str">
            <v>2 - 5001 até 10000</v>
          </cell>
          <cell r="G4061" t="str">
            <v>4 - Sul</v>
          </cell>
          <cell r="H4061">
            <v>0.1</v>
          </cell>
        </row>
        <row r="4062">
          <cell r="A4062">
            <v>4110300</v>
          </cell>
          <cell r="B4062" t="str">
            <v>PR</v>
          </cell>
          <cell r="C4062">
            <v>41</v>
          </cell>
          <cell r="D4062" t="str">
            <v>Inajá</v>
          </cell>
          <cell r="E4062">
            <v>2536</v>
          </cell>
          <cell r="F4062" t="str">
            <v>1 - Até 5000</v>
          </cell>
          <cell r="G4062" t="str">
            <v>4 - Sul</v>
          </cell>
          <cell r="H4062">
            <v>0.1</v>
          </cell>
        </row>
        <row r="4063">
          <cell r="A4063">
            <v>4110409</v>
          </cell>
          <cell r="B4063" t="str">
            <v>PR</v>
          </cell>
          <cell r="C4063">
            <v>41</v>
          </cell>
          <cell r="D4063" t="str">
            <v>Indianópolis</v>
          </cell>
          <cell r="E4063">
            <v>4448</v>
          </cell>
          <cell r="F4063" t="str">
            <v>1 - Até 5000</v>
          </cell>
          <cell r="G4063" t="str">
            <v>4 - Sul</v>
          </cell>
          <cell r="H4063">
            <v>0.2</v>
          </cell>
        </row>
        <row r="4064">
          <cell r="A4064">
            <v>4110508</v>
          </cell>
          <cell r="B4064" t="str">
            <v>PR</v>
          </cell>
          <cell r="C4064">
            <v>41</v>
          </cell>
          <cell r="D4064" t="str">
            <v>Ipiranga</v>
          </cell>
          <cell r="E4064">
            <v>14142</v>
          </cell>
          <cell r="F4064" t="str">
            <v>3 - 10001 até 20000</v>
          </cell>
          <cell r="G4064" t="str">
            <v>4 - Sul</v>
          </cell>
          <cell r="H4064">
            <v>0.26</v>
          </cell>
        </row>
        <row r="4065">
          <cell r="A4065">
            <v>4110607</v>
          </cell>
          <cell r="B4065" t="str">
            <v>PR</v>
          </cell>
          <cell r="C4065">
            <v>41</v>
          </cell>
          <cell r="D4065" t="str">
            <v>Iporã</v>
          </cell>
          <cell r="E4065">
            <v>15746</v>
          </cell>
          <cell r="F4065" t="str">
            <v>3 - 10001 até 20000</v>
          </cell>
          <cell r="G4065" t="str">
            <v>4 - Sul</v>
          </cell>
          <cell r="H4065">
            <v>0.2</v>
          </cell>
        </row>
        <row r="4066">
          <cell r="A4066">
            <v>4110656</v>
          </cell>
          <cell r="B4066" t="str">
            <v>PR</v>
          </cell>
          <cell r="C4066">
            <v>41</v>
          </cell>
          <cell r="D4066" t="str">
            <v>Iracema do Oeste</v>
          </cell>
          <cell r="E4066">
            <v>2343</v>
          </cell>
          <cell r="F4066" t="str">
            <v>1 - Até 5000</v>
          </cell>
          <cell r="G4066" t="str">
            <v>4 - Sul</v>
          </cell>
          <cell r="H4066">
            <v>0.16</v>
          </cell>
        </row>
        <row r="4067">
          <cell r="A4067">
            <v>4110706</v>
          </cell>
          <cell r="B4067" t="str">
            <v>PR</v>
          </cell>
          <cell r="C4067">
            <v>41</v>
          </cell>
          <cell r="D4067" t="str">
            <v>Irati</v>
          </cell>
          <cell r="E4067">
            <v>59250</v>
          </cell>
          <cell r="F4067" t="str">
            <v>5 - 50001 até 100000</v>
          </cell>
          <cell r="G4067" t="str">
            <v>4 - Sul</v>
          </cell>
          <cell r="H4067">
            <v>0.3</v>
          </cell>
        </row>
        <row r="4068">
          <cell r="A4068">
            <v>4110805</v>
          </cell>
          <cell r="B4068" t="str">
            <v>PR</v>
          </cell>
          <cell r="C4068">
            <v>41</v>
          </cell>
          <cell r="D4068" t="str">
            <v>Iretama</v>
          </cell>
          <cell r="E4068">
            <v>10684</v>
          </cell>
          <cell r="F4068" t="str">
            <v>3 - 10001 até 20000</v>
          </cell>
          <cell r="G4068" t="str">
            <v>4 - Sul</v>
          </cell>
          <cell r="H4068">
            <v>0.16</v>
          </cell>
        </row>
        <row r="4069">
          <cell r="A4069">
            <v>4110904</v>
          </cell>
          <cell r="B4069" t="str">
            <v>PR</v>
          </cell>
          <cell r="C4069">
            <v>41</v>
          </cell>
          <cell r="D4069" t="str">
            <v>Itaguajé</v>
          </cell>
          <cell r="E4069">
            <v>4481</v>
          </cell>
          <cell r="F4069" t="str">
            <v>1 - Até 5000</v>
          </cell>
          <cell r="G4069" t="str">
            <v>4 - Sul</v>
          </cell>
          <cell r="H4069">
            <v>0.16</v>
          </cell>
        </row>
        <row r="4070">
          <cell r="A4070">
            <v>4110953</v>
          </cell>
          <cell r="B4070" t="str">
            <v>PR</v>
          </cell>
          <cell r="C4070">
            <v>41</v>
          </cell>
          <cell r="D4070" t="str">
            <v>Itaipulândia</v>
          </cell>
          <cell r="E4070">
            <v>11485</v>
          </cell>
          <cell r="F4070" t="str">
            <v>3 - 10001 até 20000</v>
          </cell>
          <cell r="G4070" t="str">
            <v>4 - Sul</v>
          </cell>
          <cell r="H4070">
            <v>0.1</v>
          </cell>
        </row>
        <row r="4071">
          <cell r="A4071">
            <v>4111001</v>
          </cell>
          <cell r="B4071" t="str">
            <v>PR</v>
          </cell>
          <cell r="C4071">
            <v>41</v>
          </cell>
          <cell r="D4071" t="str">
            <v>Itambaracá</v>
          </cell>
          <cell r="E4071">
            <v>5908</v>
          </cell>
          <cell r="F4071" t="str">
            <v>2 - 5001 até 10000</v>
          </cell>
          <cell r="G4071" t="str">
            <v>4 - Sul</v>
          </cell>
          <cell r="H4071">
            <v>0.16</v>
          </cell>
        </row>
        <row r="4072">
          <cell r="A4072">
            <v>4111100</v>
          </cell>
          <cell r="B4072" t="str">
            <v>PR</v>
          </cell>
          <cell r="C4072">
            <v>41</v>
          </cell>
          <cell r="D4072" t="str">
            <v>Itambé</v>
          </cell>
          <cell r="E4072">
            <v>6111</v>
          </cell>
          <cell r="F4072" t="str">
            <v>2 - 5001 até 10000</v>
          </cell>
          <cell r="G4072" t="str">
            <v>4 - Sul</v>
          </cell>
          <cell r="H4072">
            <v>0.1</v>
          </cell>
        </row>
        <row r="4073">
          <cell r="A4073">
            <v>4111209</v>
          </cell>
          <cell r="B4073" t="str">
            <v>PR</v>
          </cell>
          <cell r="C4073">
            <v>41</v>
          </cell>
          <cell r="D4073" t="str">
            <v>Itapejara dOeste</v>
          </cell>
          <cell r="E4073">
            <v>12344</v>
          </cell>
          <cell r="F4073" t="str">
            <v>3 - 10001 até 20000</v>
          </cell>
          <cell r="G4073" t="str">
            <v>4 - Sul</v>
          </cell>
          <cell r="H4073">
            <v>0.16</v>
          </cell>
        </row>
        <row r="4074">
          <cell r="A4074">
            <v>4111258</v>
          </cell>
          <cell r="B4074" t="str">
            <v>PR</v>
          </cell>
          <cell r="C4074">
            <v>41</v>
          </cell>
          <cell r="D4074" t="str">
            <v>Itaperuçu</v>
          </cell>
          <cell r="E4074">
            <v>31217</v>
          </cell>
          <cell r="F4074" t="str">
            <v>4 - 20001 até 50000</v>
          </cell>
          <cell r="G4074" t="str">
            <v>4 - Sul</v>
          </cell>
          <cell r="H4074">
            <v>0.1</v>
          </cell>
        </row>
        <row r="4075">
          <cell r="A4075">
            <v>4111308</v>
          </cell>
          <cell r="B4075" t="str">
            <v>PR</v>
          </cell>
          <cell r="C4075">
            <v>41</v>
          </cell>
          <cell r="D4075" t="str">
            <v>Itaúna do Sul</v>
          </cell>
          <cell r="E4075">
            <v>3572</v>
          </cell>
          <cell r="F4075" t="str">
            <v>1 - Até 5000</v>
          </cell>
          <cell r="G4075" t="str">
            <v>4 - Sul</v>
          </cell>
          <cell r="H4075">
            <v>0.1</v>
          </cell>
        </row>
        <row r="4076">
          <cell r="A4076">
            <v>4111407</v>
          </cell>
          <cell r="B4076" t="str">
            <v>PR</v>
          </cell>
          <cell r="C4076">
            <v>41</v>
          </cell>
          <cell r="D4076" t="str">
            <v>Ivaí</v>
          </cell>
          <cell r="E4076">
            <v>13229</v>
          </cell>
          <cell r="F4076" t="str">
            <v>3 - 10001 até 20000</v>
          </cell>
          <cell r="G4076" t="str">
            <v>4 - Sul</v>
          </cell>
          <cell r="H4076">
            <v>0.2</v>
          </cell>
        </row>
        <row r="4077">
          <cell r="A4077">
            <v>4111506</v>
          </cell>
          <cell r="B4077" t="str">
            <v>PR</v>
          </cell>
          <cell r="C4077">
            <v>41</v>
          </cell>
          <cell r="D4077" t="str">
            <v>Ivaiporã</v>
          </cell>
          <cell r="E4077">
            <v>32720</v>
          </cell>
          <cell r="F4077" t="str">
            <v>4 - 20001 até 50000</v>
          </cell>
          <cell r="G4077" t="str">
            <v>4 - Sul</v>
          </cell>
          <cell r="H4077">
            <v>0.16</v>
          </cell>
        </row>
        <row r="4078">
          <cell r="A4078">
            <v>4111555</v>
          </cell>
          <cell r="B4078" t="str">
            <v>PR</v>
          </cell>
          <cell r="C4078">
            <v>41</v>
          </cell>
          <cell r="D4078" t="str">
            <v>Ivaté</v>
          </cell>
          <cell r="E4078">
            <v>6831</v>
          </cell>
          <cell r="F4078" t="str">
            <v>2 - 5001 até 10000</v>
          </cell>
          <cell r="G4078" t="str">
            <v>4 - Sul</v>
          </cell>
          <cell r="H4078">
            <v>0.1</v>
          </cell>
        </row>
        <row r="4079">
          <cell r="A4079">
            <v>4111605</v>
          </cell>
          <cell r="B4079" t="str">
            <v>PR</v>
          </cell>
          <cell r="C4079">
            <v>41</v>
          </cell>
          <cell r="D4079" t="str">
            <v>Ivatuba</v>
          </cell>
          <cell r="E4079">
            <v>2708</v>
          </cell>
          <cell r="F4079" t="str">
            <v>1 - Até 5000</v>
          </cell>
          <cell r="G4079" t="str">
            <v>4 - Sul</v>
          </cell>
          <cell r="H4079">
            <v>0.16</v>
          </cell>
        </row>
        <row r="4080">
          <cell r="A4080">
            <v>4111704</v>
          </cell>
          <cell r="B4080" t="str">
            <v>PR</v>
          </cell>
          <cell r="C4080">
            <v>41</v>
          </cell>
          <cell r="D4080" t="str">
            <v>Jaboti</v>
          </cell>
          <cell r="E4080">
            <v>5427</v>
          </cell>
          <cell r="F4080" t="str">
            <v>2 - 5001 até 10000</v>
          </cell>
          <cell r="G4080" t="str">
            <v>4 - Sul</v>
          </cell>
          <cell r="H4080">
            <v>0.1</v>
          </cell>
        </row>
        <row r="4081">
          <cell r="A4081">
            <v>4111803</v>
          </cell>
          <cell r="B4081" t="str">
            <v>PR</v>
          </cell>
          <cell r="C4081">
            <v>41</v>
          </cell>
          <cell r="D4081" t="str">
            <v>Jacarezinho</v>
          </cell>
          <cell r="E4081">
            <v>40375</v>
          </cell>
          <cell r="F4081" t="str">
            <v>4 - 20001 até 50000</v>
          </cell>
          <cell r="G4081" t="str">
            <v>4 - Sul</v>
          </cell>
          <cell r="H4081">
            <v>0.1</v>
          </cell>
        </row>
        <row r="4082">
          <cell r="A4082">
            <v>4111902</v>
          </cell>
          <cell r="B4082" t="str">
            <v>PR</v>
          </cell>
          <cell r="C4082">
            <v>41</v>
          </cell>
          <cell r="D4082" t="str">
            <v>Jaguapitã</v>
          </cell>
          <cell r="E4082">
            <v>15122</v>
          </cell>
          <cell r="F4082" t="str">
            <v>3 - 10001 até 20000</v>
          </cell>
          <cell r="G4082" t="str">
            <v>4 - Sul</v>
          </cell>
          <cell r="H4082">
            <v>0.1</v>
          </cell>
        </row>
        <row r="4083">
          <cell r="A4083">
            <v>4112009</v>
          </cell>
          <cell r="B4083" t="str">
            <v>PR</v>
          </cell>
          <cell r="C4083">
            <v>41</v>
          </cell>
          <cell r="D4083" t="str">
            <v>Jaguariaíva</v>
          </cell>
          <cell r="E4083">
            <v>35141</v>
          </cell>
          <cell r="F4083" t="str">
            <v>4 - 20001 até 50000</v>
          </cell>
          <cell r="G4083" t="str">
            <v>4 - Sul</v>
          </cell>
          <cell r="H4083">
            <v>0.36</v>
          </cell>
        </row>
        <row r="4084">
          <cell r="A4084">
            <v>4112108</v>
          </cell>
          <cell r="B4084" t="str">
            <v>PR</v>
          </cell>
          <cell r="C4084">
            <v>41</v>
          </cell>
          <cell r="D4084" t="str">
            <v>Jandaia do Sul</v>
          </cell>
          <cell r="E4084">
            <v>21408</v>
          </cell>
          <cell r="F4084" t="str">
            <v>4 - 20001 até 50000</v>
          </cell>
          <cell r="G4084" t="str">
            <v>4 - Sul</v>
          </cell>
          <cell r="H4084">
            <v>0.1</v>
          </cell>
        </row>
        <row r="4085">
          <cell r="A4085">
            <v>4112207</v>
          </cell>
          <cell r="B4085" t="str">
            <v>PR</v>
          </cell>
          <cell r="C4085">
            <v>41</v>
          </cell>
          <cell r="D4085" t="str">
            <v>Janiópolis</v>
          </cell>
          <cell r="E4085">
            <v>5870</v>
          </cell>
          <cell r="F4085" t="str">
            <v>2 - 5001 até 10000</v>
          </cell>
          <cell r="G4085" t="str">
            <v>4 - Sul</v>
          </cell>
          <cell r="H4085">
            <v>0.1</v>
          </cell>
        </row>
        <row r="4086">
          <cell r="A4086">
            <v>4112306</v>
          </cell>
          <cell r="B4086" t="str">
            <v>PR</v>
          </cell>
          <cell r="C4086">
            <v>41</v>
          </cell>
          <cell r="D4086" t="str">
            <v>Japira</v>
          </cell>
          <cell r="E4086">
            <v>4972</v>
          </cell>
          <cell r="F4086" t="str">
            <v>1 - Até 5000</v>
          </cell>
          <cell r="G4086" t="str">
            <v>4 - Sul</v>
          </cell>
          <cell r="H4086">
            <v>0.1</v>
          </cell>
        </row>
        <row r="4087">
          <cell r="A4087">
            <v>4112405</v>
          </cell>
          <cell r="B4087" t="str">
            <v>PR</v>
          </cell>
          <cell r="C4087">
            <v>41</v>
          </cell>
          <cell r="D4087" t="str">
            <v>Japurá</v>
          </cell>
          <cell r="E4087">
            <v>9144</v>
          </cell>
          <cell r="F4087" t="str">
            <v>2 - 5001 até 10000</v>
          </cell>
          <cell r="G4087" t="str">
            <v>4 - Sul</v>
          </cell>
          <cell r="H4087">
            <v>0.26</v>
          </cell>
        </row>
        <row r="4088">
          <cell r="A4088">
            <v>4112504</v>
          </cell>
          <cell r="B4088" t="str">
            <v>PR</v>
          </cell>
          <cell r="C4088">
            <v>41</v>
          </cell>
          <cell r="D4088" t="str">
            <v>Jardim Alegre</v>
          </cell>
          <cell r="E4088">
            <v>12004</v>
          </cell>
          <cell r="F4088" t="str">
            <v>3 - 10001 até 20000</v>
          </cell>
          <cell r="G4088" t="str">
            <v>4 - Sul</v>
          </cell>
          <cell r="H4088">
            <v>0.16</v>
          </cell>
        </row>
        <row r="4089">
          <cell r="A4089">
            <v>4112603</v>
          </cell>
          <cell r="B4089" t="str">
            <v>PR</v>
          </cell>
          <cell r="C4089">
            <v>41</v>
          </cell>
          <cell r="D4089" t="str">
            <v>Jardim Olinda</v>
          </cell>
          <cell r="E4089">
            <v>1343</v>
          </cell>
          <cell r="F4089" t="str">
            <v>1 - Até 5000</v>
          </cell>
          <cell r="G4089" t="str">
            <v>4 - Sul</v>
          </cell>
          <cell r="H4089">
            <v>0.1</v>
          </cell>
        </row>
        <row r="4090">
          <cell r="A4090">
            <v>4112702</v>
          </cell>
          <cell r="B4090" t="str">
            <v>PR</v>
          </cell>
          <cell r="C4090">
            <v>41</v>
          </cell>
          <cell r="D4090" t="str">
            <v>Jataizinho</v>
          </cell>
          <cell r="E4090">
            <v>11813</v>
          </cell>
          <cell r="F4090" t="str">
            <v>3 - 10001 até 20000</v>
          </cell>
          <cell r="G4090" t="str">
            <v>4 - Sul</v>
          </cell>
          <cell r="H4090">
            <v>0.26</v>
          </cell>
        </row>
        <row r="4091">
          <cell r="A4091">
            <v>4112751</v>
          </cell>
          <cell r="B4091" t="str">
            <v>PR</v>
          </cell>
          <cell r="C4091">
            <v>41</v>
          </cell>
          <cell r="D4091" t="str">
            <v>Jesuítas</v>
          </cell>
          <cell r="E4091">
            <v>10506</v>
          </cell>
          <cell r="F4091" t="str">
            <v>3 - 10001 até 20000</v>
          </cell>
          <cell r="G4091" t="str">
            <v>4 - Sul</v>
          </cell>
          <cell r="H4091">
            <v>0.1</v>
          </cell>
        </row>
        <row r="4092">
          <cell r="A4092">
            <v>4112801</v>
          </cell>
          <cell r="B4092" t="str">
            <v>PR</v>
          </cell>
          <cell r="C4092">
            <v>41</v>
          </cell>
          <cell r="D4092" t="str">
            <v>Joaquim Távora</v>
          </cell>
          <cell r="E4092">
            <v>11945</v>
          </cell>
          <cell r="F4092" t="str">
            <v>3 - 10001 até 20000</v>
          </cell>
          <cell r="G4092" t="str">
            <v>4 - Sul</v>
          </cell>
          <cell r="H4092">
            <v>0.1</v>
          </cell>
        </row>
        <row r="4093">
          <cell r="A4093">
            <v>4112900</v>
          </cell>
          <cell r="B4093" t="str">
            <v>PR</v>
          </cell>
          <cell r="C4093">
            <v>41</v>
          </cell>
          <cell r="D4093" t="str">
            <v>Jundiaí do Sul</v>
          </cell>
          <cell r="E4093">
            <v>3333</v>
          </cell>
          <cell r="F4093" t="str">
            <v>1 - Até 5000</v>
          </cell>
          <cell r="G4093" t="str">
            <v>4 - Sul</v>
          </cell>
          <cell r="H4093">
            <v>0.16</v>
          </cell>
        </row>
        <row r="4094">
          <cell r="A4094">
            <v>4112959</v>
          </cell>
          <cell r="B4094" t="str">
            <v>PR</v>
          </cell>
          <cell r="C4094">
            <v>41</v>
          </cell>
          <cell r="D4094" t="str">
            <v>Juranda</v>
          </cell>
          <cell r="E4094">
            <v>7771</v>
          </cell>
          <cell r="F4094" t="str">
            <v>2 - 5001 até 10000</v>
          </cell>
          <cell r="G4094" t="str">
            <v>4 - Sul</v>
          </cell>
          <cell r="H4094">
            <v>0.1</v>
          </cell>
        </row>
        <row r="4095">
          <cell r="A4095">
            <v>4113007</v>
          </cell>
          <cell r="B4095" t="str">
            <v>PR</v>
          </cell>
          <cell r="C4095">
            <v>41</v>
          </cell>
          <cell r="D4095" t="str">
            <v>Jussara</v>
          </cell>
          <cell r="E4095">
            <v>6690</v>
          </cell>
          <cell r="F4095" t="str">
            <v>2 - 5001 até 10000</v>
          </cell>
          <cell r="G4095" t="str">
            <v>4 - Sul</v>
          </cell>
          <cell r="H4095">
            <v>0.1</v>
          </cell>
        </row>
        <row r="4096">
          <cell r="A4096">
            <v>4113106</v>
          </cell>
          <cell r="B4096" t="str">
            <v>PR</v>
          </cell>
          <cell r="C4096">
            <v>41</v>
          </cell>
          <cell r="D4096" t="str">
            <v>Kaloré</v>
          </cell>
          <cell r="E4096">
            <v>4582</v>
          </cell>
          <cell r="F4096" t="str">
            <v>1 - Até 5000</v>
          </cell>
          <cell r="G4096" t="str">
            <v>4 - Sul</v>
          </cell>
          <cell r="H4096">
            <v>0.1</v>
          </cell>
        </row>
        <row r="4097">
          <cell r="A4097">
            <v>4113205</v>
          </cell>
          <cell r="B4097" t="str">
            <v>PR</v>
          </cell>
          <cell r="C4097">
            <v>41</v>
          </cell>
          <cell r="D4097" t="str">
            <v>Lapa</v>
          </cell>
          <cell r="E4097">
            <v>45003</v>
          </cell>
          <cell r="F4097" t="str">
            <v>4 - 20001 até 50000</v>
          </cell>
          <cell r="G4097" t="str">
            <v>4 - Sul</v>
          </cell>
          <cell r="H4097">
            <v>0.1</v>
          </cell>
        </row>
        <row r="4098">
          <cell r="A4098">
            <v>4113254</v>
          </cell>
          <cell r="B4098" t="str">
            <v>PR</v>
          </cell>
          <cell r="C4098">
            <v>41</v>
          </cell>
          <cell r="D4098" t="str">
            <v>Laranjal</v>
          </cell>
          <cell r="E4098">
            <v>5600</v>
          </cell>
          <cell r="F4098" t="str">
            <v>2 - 5001 até 10000</v>
          </cell>
          <cell r="G4098" t="str">
            <v>4 - Sul</v>
          </cell>
          <cell r="H4098">
            <v>0.1</v>
          </cell>
        </row>
        <row r="4099">
          <cell r="A4099">
            <v>4113304</v>
          </cell>
          <cell r="B4099" t="str">
            <v>PR</v>
          </cell>
          <cell r="C4099">
            <v>41</v>
          </cell>
          <cell r="D4099" t="str">
            <v>Laranjeiras do Sul</v>
          </cell>
          <cell r="E4099">
            <v>32227</v>
          </cell>
          <cell r="F4099" t="str">
            <v>4 - 20001 até 50000</v>
          </cell>
          <cell r="G4099" t="str">
            <v>4 - Sul</v>
          </cell>
          <cell r="H4099">
            <v>0.1</v>
          </cell>
        </row>
        <row r="4100">
          <cell r="A4100">
            <v>4113403</v>
          </cell>
          <cell r="B4100" t="str">
            <v>PR</v>
          </cell>
          <cell r="C4100">
            <v>41</v>
          </cell>
          <cell r="D4100" t="str">
            <v>Leópolis</v>
          </cell>
          <cell r="E4100">
            <v>3752</v>
          </cell>
          <cell r="F4100" t="str">
            <v>1 - Até 5000</v>
          </cell>
          <cell r="G4100" t="str">
            <v>4 - Sul</v>
          </cell>
          <cell r="H4100">
            <v>0.1</v>
          </cell>
        </row>
        <row r="4101">
          <cell r="A4101">
            <v>4113429</v>
          </cell>
          <cell r="B4101" t="str">
            <v>PR</v>
          </cell>
          <cell r="C4101">
            <v>41</v>
          </cell>
          <cell r="D4101" t="str">
            <v>Lidianópolis</v>
          </cell>
          <cell r="E4101">
            <v>3938</v>
          </cell>
          <cell r="F4101" t="str">
            <v>1 - Até 5000</v>
          </cell>
          <cell r="G4101" t="str">
            <v>4 - Sul</v>
          </cell>
          <cell r="H4101">
            <v>0.1</v>
          </cell>
        </row>
        <row r="4102">
          <cell r="A4102">
            <v>4113452</v>
          </cell>
          <cell r="B4102" t="str">
            <v>PR</v>
          </cell>
          <cell r="C4102">
            <v>41</v>
          </cell>
          <cell r="D4102" t="str">
            <v>Lindoeste</v>
          </cell>
          <cell r="E4102">
            <v>5175</v>
          </cell>
          <cell r="F4102" t="str">
            <v>2 - 5001 até 10000</v>
          </cell>
          <cell r="G4102" t="str">
            <v>4 - Sul</v>
          </cell>
          <cell r="H4102">
            <v>0.1</v>
          </cell>
        </row>
        <row r="4103">
          <cell r="A4103">
            <v>4113502</v>
          </cell>
          <cell r="B4103" t="str">
            <v>PR</v>
          </cell>
          <cell r="C4103">
            <v>41</v>
          </cell>
          <cell r="D4103" t="str">
            <v>Loanda</v>
          </cell>
          <cell r="E4103">
            <v>23225</v>
          </cell>
          <cell r="F4103" t="str">
            <v>4 - 20001 até 50000</v>
          </cell>
          <cell r="G4103" t="str">
            <v>4 - Sul</v>
          </cell>
          <cell r="H4103">
            <v>0.1</v>
          </cell>
        </row>
        <row r="4104">
          <cell r="A4104">
            <v>4113601</v>
          </cell>
          <cell r="B4104" t="str">
            <v>PR</v>
          </cell>
          <cell r="C4104">
            <v>41</v>
          </cell>
          <cell r="D4104" t="str">
            <v>Lobato</v>
          </cell>
          <cell r="E4104">
            <v>4601</v>
          </cell>
          <cell r="F4104" t="str">
            <v>1 - Até 5000</v>
          </cell>
          <cell r="G4104" t="str">
            <v>4 - Sul</v>
          </cell>
          <cell r="H4104">
            <v>0.1</v>
          </cell>
        </row>
        <row r="4105">
          <cell r="A4105">
            <v>4113700</v>
          </cell>
          <cell r="B4105" t="str">
            <v>PR</v>
          </cell>
          <cell r="C4105">
            <v>41</v>
          </cell>
          <cell r="D4105" t="str">
            <v>Londrina</v>
          </cell>
          <cell r="E4105">
            <v>555965</v>
          </cell>
          <cell r="F4105" t="str">
            <v>7 - Maior que 500000</v>
          </cell>
          <cell r="G4105" t="str">
            <v>4 - Sul</v>
          </cell>
          <cell r="H4105">
            <v>0.1</v>
          </cell>
        </row>
        <row r="4106">
          <cell r="A4106">
            <v>4113734</v>
          </cell>
          <cell r="B4106" t="str">
            <v>PR</v>
          </cell>
          <cell r="C4106">
            <v>41</v>
          </cell>
          <cell r="D4106" t="str">
            <v>Luiziana</v>
          </cell>
          <cell r="E4106">
            <v>6690</v>
          </cell>
          <cell r="F4106" t="str">
            <v>2 - 5001 até 10000</v>
          </cell>
          <cell r="G4106" t="str">
            <v>4 - Sul</v>
          </cell>
          <cell r="H4106">
            <v>0.1</v>
          </cell>
        </row>
        <row r="4107">
          <cell r="A4107">
            <v>4113759</v>
          </cell>
          <cell r="B4107" t="str">
            <v>PR</v>
          </cell>
          <cell r="C4107">
            <v>41</v>
          </cell>
          <cell r="D4107" t="str">
            <v>Lunardelli</v>
          </cell>
          <cell r="E4107">
            <v>4872</v>
          </cell>
          <cell r="F4107" t="str">
            <v>1 - Até 5000</v>
          </cell>
          <cell r="G4107" t="str">
            <v>4 - Sul</v>
          </cell>
          <cell r="H4107">
            <v>0.2</v>
          </cell>
        </row>
        <row r="4108">
          <cell r="A4108">
            <v>4113809</v>
          </cell>
          <cell r="B4108" t="str">
            <v>PR</v>
          </cell>
          <cell r="C4108">
            <v>41</v>
          </cell>
          <cell r="D4108" t="str">
            <v>Lupionópolis</v>
          </cell>
          <cell r="E4108">
            <v>4813</v>
          </cell>
          <cell r="F4108" t="str">
            <v>1 - Até 5000</v>
          </cell>
          <cell r="G4108" t="str">
            <v>4 - Sul</v>
          </cell>
          <cell r="H4108">
            <v>0.2</v>
          </cell>
        </row>
        <row r="4109">
          <cell r="A4109">
            <v>4113908</v>
          </cell>
          <cell r="B4109" t="str">
            <v>PR</v>
          </cell>
          <cell r="C4109">
            <v>41</v>
          </cell>
          <cell r="D4109" t="str">
            <v>Mallet</v>
          </cell>
          <cell r="E4109">
            <v>13428</v>
          </cell>
          <cell r="F4109" t="str">
            <v>3 - 10001 até 20000</v>
          </cell>
          <cell r="G4109" t="str">
            <v>4 - Sul</v>
          </cell>
          <cell r="H4109">
            <v>0.1</v>
          </cell>
        </row>
        <row r="4110">
          <cell r="A4110">
            <v>4114005</v>
          </cell>
          <cell r="B4110" t="str">
            <v>PR</v>
          </cell>
          <cell r="C4110">
            <v>41</v>
          </cell>
          <cell r="D4110" t="str">
            <v>Mamborê</v>
          </cell>
          <cell r="E4110">
            <v>13452</v>
          </cell>
          <cell r="F4110" t="str">
            <v>3 - 10001 até 20000</v>
          </cell>
          <cell r="G4110" t="str">
            <v>4 - Sul</v>
          </cell>
          <cell r="H4110">
            <v>0.1</v>
          </cell>
        </row>
        <row r="4111">
          <cell r="A4111">
            <v>4114104</v>
          </cell>
          <cell r="B4111" t="str">
            <v>PR</v>
          </cell>
          <cell r="C4111">
            <v>41</v>
          </cell>
          <cell r="D4111" t="str">
            <v>Mandaguaçu</v>
          </cell>
          <cell r="E4111">
            <v>31457</v>
          </cell>
          <cell r="F4111" t="str">
            <v>4 - 20001 até 50000</v>
          </cell>
          <cell r="G4111" t="str">
            <v>4 - Sul</v>
          </cell>
          <cell r="H4111">
            <v>0.16</v>
          </cell>
        </row>
        <row r="4112">
          <cell r="A4112">
            <v>4114203</v>
          </cell>
          <cell r="B4112" t="str">
            <v>PR</v>
          </cell>
          <cell r="C4112">
            <v>41</v>
          </cell>
          <cell r="D4112" t="str">
            <v>Mandaguari</v>
          </cell>
          <cell r="E4112">
            <v>36716</v>
          </cell>
          <cell r="F4112" t="str">
            <v>4 - 20001 até 50000</v>
          </cell>
          <cell r="G4112" t="str">
            <v>4 - Sul</v>
          </cell>
          <cell r="H4112">
            <v>0.1</v>
          </cell>
        </row>
        <row r="4113">
          <cell r="A4113">
            <v>4114302</v>
          </cell>
          <cell r="B4113" t="str">
            <v>PR</v>
          </cell>
          <cell r="C4113">
            <v>41</v>
          </cell>
          <cell r="D4113" t="str">
            <v>Mandirituba</v>
          </cell>
          <cell r="E4113">
            <v>27439</v>
          </cell>
          <cell r="F4113" t="str">
            <v>4 - 20001 até 50000</v>
          </cell>
          <cell r="G4113" t="str">
            <v>4 - Sul</v>
          </cell>
          <cell r="H4113">
            <v>0.1</v>
          </cell>
        </row>
        <row r="4114">
          <cell r="A4114">
            <v>4114351</v>
          </cell>
          <cell r="B4114" t="str">
            <v>PR</v>
          </cell>
          <cell r="C4114">
            <v>41</v>
          </cell>
          <cell r="D4114" t="str">
            <v>Manfrinópolis</v>
          </cell>
          <cell r="E4114">
            <v>2770</v>
          </cell>
          <cell r="F4114" t="str">
            <v>1 - Até 5000</v>
          </cell>
          <cell r="G4114" t="str">
            <v>4 - Sul</v>
          </cell>
          <cell r="H4114">
            <v>0.1</v>
          </cell>
        </row>
        <row r="4115">
          <cell r="A4115">
            <v>4114401</v>
          </cell>
          <cell r="B4115" t="str">
            <v>PR</v>
          </cell>
          <cell r="C4115">
            <v>41</v>
          </cell>
          <cell r="D4115" t="str">
            <v>Mangueirinha</v>
          </cell>
          <cell r="E4115">
            <v>16603</v>
          </cell>
          <cell r="F4115" t="str">
            <v>3 - 10001 até 20000</v>
          </cell>
          <cell r="G4115" t="str">
            <v>4 - Sul</v>
          </cell>
          <cell r="H4115">
            <v>0.1</v>
          </cell>
        </row>
        <row r="4116">
          <cell r="A4116">
            <v>4114500</v>
          </cell>
          <cell r="B4116" t="str">
            <v>PR</v>
          </cell>
          <cell r="C4116">
            <v>41</v>
          </cell>
          <cell r="D4116" t="str">
            <v>Manoel Ribas</v>
          </cell>
          <cell r="E4116">
            <v>14240</v>
          </cell>
          <cell r="F4116" t="str">
            <v>3 - 10001 até 20000</v>
          </cell>
          <cell r="G4116" t="str">
            <v>4 - Sul</v>
          </cell>
          <cell r="H4116">
            <v>0.1</v>
          </cell>
        </row>
        <row r="4117">
          <cell r="A4117">
            <v>4114609</v>
          </cell>
          <cell r="B4117" t="str">
            <v>PR</v>
          </cell>
          <cell r="C4117">
            <v>41</v>
          </cell>
          <cell r="D4117" t="str">
            <v>Marechal Cândido Rondon</v>
          </cell>
          <cell r="E4117">
            <v>55836</v>
          </cell>
          <cell r="F4117" t="str">
            <v>5 - 50001 até 100000</v>
          </cell>
          <cell r="G4117" t="str">
            <v>4 - Sul</v>
          </cell>
          <cell r="H4117">
            <v>0.1</v>
          </cell>
        </row>
        <row r="4118">
          <cell r="A4118">
            <v>4114708</v>
          </cell>
          <cell r="B4118" t="str">
            <v>PR</v>
          </cell>
          <cell r="C4118">
            <v>41</v>
          </cell>
          <cell r="D4118" t="str">
            <v>Maria Helena</v>
          </cell>
          <cell r="E4118">
            <v>5865</v>
          </cell>
          <cell r="F4118" t="str">
            <v>2 - 5001 até 10000</v>
          </cell>
          <cell r="G4118" t="str">
            <v>4 - Sul</v>
          </cell>
          <cell r="H4118">
            <v>0.26</v>
          </cell>
        </row>
        <row r="4119">
          <cell r="A4119">
            <v>4114807</v>
          </cell>
          <cell r="B4119" t="str">
            <v>PR</v>
          </cell>
          <cell r="C4119">
            <v>41</v>
          </cell>
          <cell r="D4119" t="str">
            <v>Marialva</v>
          </cell>
          <cell r="E4119">
            <v>41851</v>
          </cell>
          <cell r="F4119" t="str">
            <v>4 - 20001 até 50000</v>
          </cell>
          <cell r="G4119" t="str">
            <v>4 - Sul</v>
          </cell>
          <cell r="H4119">
            <v>0.16</v>
          </cell>
        </row>
        <row r="4120">
          <cell r="A4120">
            <v>4114906</v>
          </cell>
          <cell r="B4120" t="str">
            <v>PR</v>
          </cell>
          <cell r="C4120">
            <v>41</v>
          </cell>
          <cell r="D4120" t="str">
            <v>Marilândia do Sul</v>
          </cell>
          <cell r="E4120">
            <v>8677</v>
          </cell>
          <cell r="F4120" t="str">
            <v>2 - 5001 até 10000</v>
          </cell>
          <cell r="G4120" t="str">
            <v>4 - Sul</v>
          </cell>
          <cell r="H4120">
            <v>0.1</v>
          </cell>
        </row>
        <row r="4121">
          <cell r="A4121">
            <v>4115002</v>
          </cell>
          <cell r="B4121" t="str">
            <v>PR</v>
          </cell>
          <cell r="C4121">
            <v>41</v>
          </cell>
          <cell r="D4121" t="str">
            <v>Marilena</v>
          </cell>
          <cell r="E4121">
            <v>7253</v>
          </cell>
          <cell r="F4121" t="str">
            <v>2 - 5001 até 10000</v>
          </cell>
          <cell r="G4121" t="str">
            <v>4 - Sul</v>
          </cell>
          <cell r="H4121">
            <v>0.1</v>
          </cell>
        </row>
        <row r="4122">
          <cell r="A4122">
            <v>4115101</v>
          </cell>
          <cell r="B4122" t="str">
            <v>PR</v>
          </cell>
          <cell r="C4122">
            <v>41</v>
          </cell>
          <cell r="D4122" t="str">
            <v>Mariluz</v>
          </cell>
          <cell r="E4122">
            <v>9847</v>
          </cell>
          <cell r="F4122" t="str">
            <v>2 - 5001 até 10000</v>
          </cell>
          <cell r="G4122" t="str">
            <v>4 - Sul</v>
          </cell>
          <cell r="H4122">
            <v>0.1</v>
          </cell>
        </row>
        <row r="4123">
          <cell r="A4123">
            <v>4115200</v>
          </cell>
          <cell r="B4123" t="str">
            <v>PR</v>
          </cell>
          <cell r="C4123">
            <v>41</v>
          </cell>
          <cell r="D4123" t="str">
            <v>Maringá</v>
          </cell>
          <cell r="E4123">
            <v>409657</v>
          </cell>
          <cell r="F4123" t="str">
            <v>6 - 100001 até 500000</v>
          </cell>
          <cell r="G4123" t="str">
            <v>4 - Sul</v>
          </cell>
          <cell r="H4123">
            <v>0.16</v>
          </cell>
        </row>
        <row r="4124">
          <cell r="A4124">
            <v>4115309</v>
          </cell>
          <cell r="B4124" t="str">
            <v>PR</v>
          </cell>
          <cell r="C4124">
            <v>41</v>
          </cell>
          <cell r="D4124" t="str">
            <v>Mariópolis</v>
          </cell>
          <cell r="E4124">
            <v>6371</v>
          </cell>
          <cell r="F4124" t="str">
            <v>2 - 5001 até 10000</v>
          </cell>
          <cell r="G4124" t="str">
            <v>4 - Sul</v>
          </cell>
          <cell r="H4124">
            <v>0.16</v>
          </cell>
        </row>
        <row r="4125">
          <cell r="A4125">
            <v>4115358</v>
          </cell>
          <cell r="B4125" t="str">
            <v>PR</v>
          </cell>
          <cell r="C4125">
            <v>41</v>
          </cell>
          <cell r="D4125" t="str">
            <v>Maripá</v>
          </cell>
          <cell r="E4125">
            <v>6555</v>
          </cell>
          <cell r="F4125" t="str">
            <v>2 - 5001 até 10000</v>
          </cell>
          <cell r="G4125" t="str">
            <v>4 - Sul</v>
          </cell>
          <cell r="H4125">
            <v>0.16</v>
          </cell>
        </row>
        <row r="4126">
          <cell r="A4126">
            <v>4115408</v>
          </cell>
          <cell r="B4126" t="str">
            <v>PR</v>
          </cell>
          <cell r="C4126">
            <v>41</v>
          </cell>
          <cell r="D4126" t="str">
            <v>Marmeleiro</v>
          </cell>
          <cell r="E4126">
            <v>15901</v>
          </cell>
          <cell r="F4126" t="str">
            <v>3 - 10001 até 20000</v>
          </cell>
          <cell r="G4126" t="str">
            <v>4 - Sul</v>
          </cell>
          <cell r="H4126">
            <v>0.1</v>
          </cell>
        </row>
        <row r="4127">
          <cell r="A4127">
            <v>4115457</v>
          </cell>
          <cell r="B4127" t="str">
            <v>PR</v>
          </cell>
          <cell r="C4127">
            <v>41</v>
          </cell>
          <cell r="D4127" t="str">
            <v>Marquinho</v>
          </cell>
          <cell r="E4127">
            <v>4515</v>
          </cell>
          <cell r="F4127" t="str">
            <v>1 - Até 5000</v>
          </cell>
          <cell r="G4127" t="str">
            <v>4 - Sul</v>
          </cell>
          <cell r="H4127">
            <v>0.1</v>
          </cell>
        </row>
        <row r="4128">
          <cell r="A4128">
            <v>4115507</v>
          </cell>
          <cell r="B4128" t="str">
            <v>PR</v>
          </cell>
          <cell r="C4128">
            <v>41</v>
          </cell>
          <cell r="D4128" t="str">
            <v>Marumbi</v>
          </cell>
          <cell r="E4128">
            <v>4699</v>
          </cell>
          <cell r="F4128" t="str">
            <v>1 - Até 5000</v>
          </cell>
          <cell r="G4128" t="str">
            <v>4 - Sul</v>
          </cell>
          <cell r="H4128">
            <v>0.1</v>
          </cell>
        </row>
        <row r="4129">
          <cell r="A4129">
            <v>4115606</v>
          </cell>
          <cell r="B4129" t="str">
            <v>PR</v>
          </cell>
          <cell r="C4129">
            <v>41</v>
          </cell>
          <cell r="D4129" t="str">
            <v>Matelândia</v>
          </cell>
          <cell r="E4129">
            <v>18450</v>
          </cell>
          <cell r="F4129" t="str">
            <v>3 - 10001 até 20000</v>
          </cell>
          <cell r="G4129" t="str">
            <v>4 - Sul</v>
          </cell>
          <cell r="H4129">
            <v>0.1</v>
          </cell>
        </row>
        <row r="4130">
          <cell r="A4130">
            <v>4115705</v>
          </cell>
          <cell r="B4130" t="str">
            <v>PR</v>
          </cell>
          <cell r="C4130">
            <v>41</v>
          </cell>
          <cell r="D4130" t="str">
            <v>Matinhos</v>
          </cell>
          <cell r="E4130">
            <v>39259</v>
          </cell>
          <cell r="F4130" t="str">
            <v>4 - 20001 até 50000</v>
          </cell>
          <cell r="G4130" t="str">
            <v>4 - Sul</v>
          </cell>
          <cell r="H4130">
            <v>0.1</v>
          </cell>
        </row>
        <row r="4131">
          <cell r="A4131">
            <v>4115739</v>
          </cell>
          <cell r="B4131" t="str">
            <v>PR</v>
          </cell>
          <cell r="C4131">
            <v>41</v>
          </cell>
          <cell r="D4131" t="str">
            <v>Mato Rico</v>
          </cell>
          <cell r="E4131">
            <v>3267</v>
          </cell>
          <cell r="F4131" t="str">
            <v>1 - Até 5000</v>
          </cell>
          <cell r="G4131" t="str">
            <v>4 - Sul</v>
          </cell>
          <cell r="H4131">
            <v>0.16</v>
          </cell>
        </row>
        <row r="4132">
          <cell r="A4132">
            <v>4115754</v>
          </cell>
          <cell r="B4132" t="str">
            <v>PR</v>
          </cell>
          <cell r="C4132">
            <v>41</v>
          </cell>
          <cell r="D4132" t="str">
            <v>Mauá da Serra</v>
          </cell>
          <cell r="E4132">
            <v>9383</v>
          </cell>
          <cell r="F4132" t="str">
            <v>2 - 5001 até 10000</v>
          </cell>
          <cell r="G4132" t="str">
            <v>4 - Sul</v>
          </cell>
          <cell r="H4132">
            <v>0.1</v>
          </cell>
        </row>
        <row r="4133">
          <cell r="A4133">
            <v>4115804</v>
          </cell>
          <cell r="B4133" t="str">
            <v>PR</v>
          </cell>
          <cell r="C4133">
            <v>41</v>
          </cell>
          <cell r="D4133" t="str">
            <v>Medianeira</v>
          </cell>
          <cell r="E4133">
            <v>54369</v>
          </cell>
          <cell r="F4133" t="str">
            <v>5 - 50001 até 100000</v>
          </cell>
          <cell r="G4133" t="str">
            <v>4 - Sul</v>
          </cell>
          <cell r="H4133">
            <v>0.1</v>
          </cell>
        </row>
        <row r="4134">
          <cell r="A4134">
            <v>4115853</v>
          </cell>
          <cell r="B4134" t="str">
            <v>PR</v>
          </cell>
          <cell r="C4134">
            <v>41</v>
          </cell>
          <cell r="D4134" t="str">
            <v>Mercedes</v>
          </cell>
          <cell r="E4134">
            <v>5931</v>
          </cell>
          <cell r="F4134" t="str">
            <v>2 - 5001 até 10000</v>
          </cell>
          <cell r="G4134" t="str">
            <v>4 - Sul</v>
          </cell>
          <cell r="H4134">
            <v>0.2</v>
          </cell>
        </row>
        <row r="4135">
          <cell r="A4135">
            <v>4115903</v>
          </cell>
          <cell r="B4135" t="str">
            <v>PR</v>
          </cell>
          <cell r="C4135">
            <v>41</v>
          </cell>
          <cell r="D4135" t="str">
            <v>Mirador</v>
          </cell>
          <cell r="E4135">
            <v>2238</v>
          </cell>
          <cell r="F4135" t="str">
            <v>1 - Até 5000</v>
          </cell>
          <cell r="G4135" t="str">
            <v>4 - Sul</v>
          </cell>
          <cell r="H4135">
            <v>0.16</v>
          </cell>
        </row>
        <row r="4136">
          <cell r="A4136">
            <v>4116000</v>
          </cell>
          <cell r="B4136" t="str">
            <v>PR</v>
          </cell>
          <cell r="C4136">
            <v>41</v>
          </cell>
          <cell r="D4136" t="str">
            <v>Miraselva</v>
          </cell>
          <cell r="E4136">
            <v>1966</v>
          </cell>
          <cell r="F4136" t="str">
            <v>1 - Até 5000</v>
          </cell>
          <cell r="G4136" t="str">
            <v>4 - Sul</v>
          </cell>
          <cell r="H4136">
            <v>0.1</v>
          </cell>
        </row>
        <row r="4137">
          <cell r="A4137">
            <v>4116059</v>
          </cell>
          <cell r="B4137" t="str">
            <v>PR</v>
          </cell>
          <cell r="C4137">
            <v>41</v>
          </cell>
          <cell r="D4137" t="str">
            <v>Missal</v>
          </cell>
          <cell r="E4137">
            <v>11064</v>
          </cell>
          <cell r="F4137" t="str">
            <v>3 - 10001 até 20000</v>
          </cell>
          <cell r="G4137" t="str">
            <v>4 - Sul</v>
          </cell>
          <cell r="H4137">
            <v>0.1</v>
          </cell>
        </row>
        <row r="4138">
          <cell r="A4138">
            <v>4116109</v>
          </cell>
          <cell r="B4138" t="str">
            <v>PR</v>
          </cell>
          <cell r="C4138">
            <v>41</v>
          </cell>
          <cell r="D4138" t="str">
            <v>Moreira Sales</v>
          </cell>
          <cell r="E4138">
            <v>11175</v>
          </cell>
          <cell r="F4138" t="str">
            <v>3 - 10001 até 20000</v>
          </cell>
          <cell r="G4138" t="str">
            <v>4 - Sul</v>
          </cell>
          <cell r="H4138">
            <v>0.16</v>
          </cell>
        </row>
        <row r="4139">
          <cell r="A4139">
            <v>4116208</v>
          </cell>
          <cell r="B4139" t="str">
            <v>PR</v>
          </cell>
          <cell r="C4139">
            <v>41</v>
          </cell>
          <cell r="D4139" t="str">
            <v>Morretes</v>
          </cell>
          <cell r="E4139">
            <v>18309</v>
          </cell>
          <cell r="F4139" t="str">
            <v>3 - 10001 até 20000</v>
          </cell>
          <cell r="G4139" t="str">
            <v>4 - Sul</v>
          </cell>
          <cell r="H4139">
            <v>0.2</v>
          </cell>
        </row>
        <row r="4140">
          <cell r="A4140">
            <v>4116307</v>
          </cell>
          <cell r="B4140" t="str">
            <v>PR</v>
          </cell>
          <cell r="C4140">
            <v>41</v>
          </cell>
          <cell r="D4140" t="str">
            <v>Munhoz de Melo</v>
          </cell>
          <cell r="E4140">
            <v>3951</v>
          </cell>
          <cell r="F4140" t="str">
            <v>1 - Até 5000</v>
          </cell>
          <cell r="G4140" t="str">
            <v>4 - Sul</v>
          </cell>
          <cell r="H4140">
            <v>0.16</v>
          </cell>
        </row>
        <row r="4141">
          <cell r="A4141">
            <v>4116406</v>
          </cell>
          <cell r="B4141" t="str">
            <v>PR</v>
          </cell>
          <cell r="C4141">
            <v>41</v>
          </cell>
          <cell r="D4141" t="str">
            <v>Nossa Senhora das Graças</v>
          </cell>
          <cell r="E4141">
            <v>3669</v>
          </cell>
          <cell r="F4141" t="str">
            <v>1 - Até 5000</v>
          </cell>
          <cell r="G4141" t="str">
            <v>4 - Sul</v>
          </cell>
          <cell r="H4141">
            <v>0.2</v>
          </cell>
        </row>
        <row r="4142">
          <cell r="A4142">
            <v>4116505</v>
          </cell>
          <cell r="B4142" t="str">
            <v>PR</v>
          </cell>
          <cell r="C4142">
            <v>41</v>
          </cell>
          <cell r="D4142" t="str">
            <v>Nova Aliança do Ivaí</v>
          </cell>
          <cell r="E4142">
            <v>1323</v>
          </cell>
          <cell r="F4142" t="str">
            <v>1 - Até 5000</v>
          </cell>
          <cell r="G4142" t="str">
            <v>4 - Sul</v>
          </cell>
          <cell r="H4142">
            <v>0.1</v>
          </cell>
        </row>
        <row r="4143">
          <cell r="A4143">
            <v>4116604</v>
          </cell>
          <cell r="B4143" t="str">
            <v>PR</v>
          </cell>
          <cell r="C4143">
            <v>41</v>
          </cell>
          <cell r="D4143" t="str">
            <v>Nova América da Colina</v>
          </cell>
          <cell r="E4143">
            <v>3280</v>
          </cell>
          <cell r="F4143" t="str">
            <v>1 - Até 5000</v>
          </cell>
          <cell r="G4143" t="str">
            <v>4 - Sul</v>
          </cell>
          <cell r="H4143">
            <v>0.1</v>
          </cell>
        </row>
        <row r="4144">
          <cell r="A4144">
            <v>4116703</v>
          </cell>
          <cell r="B4144" t="str">
            <v>PR</v>
          </cell>
          <cell r="C4144">
            <v>41</v>
          </cell>
          <cell r="D4144" t="str">
            <v>Nova Aurora</v>
          </cell>
          <cell r="E4144">
            <v>13765</v>
          </cell>
          <cell r="F4144" t="str">
            <v>3 - 10001 até 20000</v>
          </cell>
          <cell r="G4144" t="str">
            <v>4 - Sul</v>
          </cell>
          <cell r="H4144">
            <v>0.16</v>
          </cell>
        </row>
        <row r="4145">
          <cell r="A4145">
            <v>4116802</v>
          </cell>
          <cell r="B4145" t="str">
            <v>PR</v>
          </cell>
          <cell r="C4145">
            <v>41</v>
          </cell>
          <cell r="D4145" t="str">
            <v>Nova Cantu</v>
          </cell>
          <cell r="E4145">
            <v>6790</v>
          </cell>
          <cell r="F4145" t="str">
            <v>2 - 5001 até 10000</v>
          </cell>
          <cell r="G4145" t="str">
            <v>4 - Sul</v>
          </cell>
          <cell r="H4145">
            <v>0.1</v>
          </cell>
        </row>
        <row r="4146">
          <cell r="A4146">
            <v>4116901</v>
          </cell>
          <cell r="B4146" t="str">
            <v>PR</v>
          </cell>
          <cell r="C4146">
            <v>41</v>
          </cell>
          <cell r="D4146" t="str">
            <v>Nova Esperança</v>
          </cell>
          <cell r="E4146">
            <v>26585</v>
          </cell>
          <cell r="F4146" t="str">
            <v>4 - 20001 até 50000</v>
          </cell>
          <cell r="G4146" t="str">
            <v>4 - Sul</v>
          </cell>
          <cell r="H4146">
            <v>0.16</v>
          </cell>
        </row>
        <row r="4147">
          <cell r="A4147">
            <v>4116950</v>
          </cell>
          <cell r="B4147" t="str">
            <v>PR</v>
          </cell>
          <cell r="C4147">
            <v>41</v>
          </cell>
          <cell r="D4147" t="str">
            <v>Nova Esperança do Sudoeste</v>
          </cell>
          <cell r="E4147">
            <v>5597</v>
          </cell>
          <cell r="F4147" t="str">
            <v>2 - 5001 até 10000</v>
          </cell>
          <cell r="G4147" t="str">
            <v>4 - Sul</v>
          </cell>
          <cell r="H4147">
            <v>0.1</v>
          </cell>
        </row>
        <row r="4148">
          <cell r="A4148">
            <v>4117008</v>
          </cell>
          <cell r="B4148" t="str">
            <v>PR</v>
          </cell>
          <cell r="C4148">
            <v>41</v>
          </cell>
          <cell r="D4148" t="str">
            <v>Nova Fátima</v>
          </cell>
          <cell r="E4148">
            <v>7225</v>
          </cell>
          <cell r="F4148" t="str">
            <v>2 - 5001 até 10000</v>
          </cell>
          <cell r="G4148" t="str">
            <v>4 - Sul</v>
          </cell>
          <cell r="H4148">
            <v>0.2</v>
          </cell>
        </row>
        <row r="4149">
          <cell r="A4149">
            <v>4117057</v>
          </cell>
          <cell r="B4149" t="str">
            <v>PR</v>
          </cell>
          <cell r="C4149">
            <v>41</v>
          </cell>
          <cell r="D4149" t="str">
            <v>Nova Laranjeiras</v>
          </cell>
          <cell r="E4149">
            <v>12074</v>
          </cell>
          <cell r="F4149" t="str">
            <v>3 - 10001 até 20000</v>
          </cell>
          <cell r="G4149" t="str">
            <v>4 - Sul</v>
          </cell>
          <cell r="H4149">
            <v>0.1</v>
          </cell>
        </row>
        <row r="4150">
          <cell r="A4150">
            <v>4117107</v>
          </cell>
          <cell r="B4150" t="str">
            <v>PR</v>
          </cell>
          <cell r="C4150">
            <v>41</v>
          </cell>
          <cell r="D4150" t="str">
            <v>Nova Londrina</v>
          </cell>
          <cell r="E4150">
            <v>12923</v>
          </cell>
          <cell r="F4150" t="str">
            <v>3 - 10001 até 20000</v>
          </cell>
          <cell r="G4150" t="str">
            <v>4 - Sul</v>
          </cell>
          <cell r="H4150">
            <v>0.1</v>
          </cell>
        </row>
        <row r="4151">
          <cell r="A4151">
            <v>4117206</v>
          </cell>
          <cell r="B4151" t="str">
            <v>PR</v>
          </cell>
          <cell r="C4151">
            <v>41</v>
          </cell>
          <cell r="D4151" t="str">
            <v>Nova Olímpia</v>
          </cell>
          <cell r="E4151">
            <v>5833</v>
          </cell>
          <cell r="F4151" t="str">
            <v>2 - 5001 até 10000</v>
          </cell>
          <cell r="G4151" t="str">
            <v>4 - Sul</v>
          </cell>
          <cell r="H4151">
            <v>0.2</v>
          </cell>
        </row>
        <row r="4152">
          <cell r="A4152">
            <v>4117214</v>
          </cell>
          <cell r="B4152" t="str">
            <v>PR</v>
          </cell>
          <cell r="C4152">
            <v>41</v>
          </cell>
          <cell r="D4152" t="str">
            <v>Nova Santa Bárbara</v>
          </cell>
          <cell r="E4152">
            <v>4184</v>
          </cell>
          <cell r="F4152" t="str">
            <v>1 - Até 5000</v>
          </cell>
          <cell r="G4152" t="str">
            <v>4 - Sul</v>
          </cell>
          <cell r="H4152">
            <v>0.1</v>
          </cell>
        </row>
        <row r="4153">
          <cell r="A4153">
            <v>4117222</v>
          </cell>
          <cell r="B4153" t="str">
            <v>PR</v>
          </cell>
          <cell r="C4153">
            <v>41</v>
          </cell>
          <cell r="D4153" t="str">
            <v>Nova Santa Rosa</v>
          </cell>
          <cell r="E4153">
            <v>8322</v>
          </cell>
          <cell r="F4153" t="str">
            <v>2 - 5001 até 10000</v>
          </cell>
          <cell r="G4153" t="str">
            <v>4 - Sul</v>
          </cell>
          <cell r="H4153">
            <v>0.16</v>
          </cell>
        </row>
        <row r="4154">
          <cell r="A4154">
            <v>4117255</v>
          </cell>
          <cell r="B4154" t="str">
            <v>PR</v>
          </cell>
          <cell r="C4154">
            <v>41</v>
          </cell>
          <cell r="D4154" t="str">
            <v>Nova Prata do Iguaçu</v>
          </cell>
          <cell r="E4154">
            <v>12699</v>
          </cell>
          <cell r="F4154" t="str">
            <v>3 - 10001 até 20000</v>
          </cell>
          <cell r="G4154" t="str">
            <v>4 - Sul</v>
          </cell>
          <cell r="H4154">
            <v>0.1</v>
          </cell>
        </row>
        <row r="4155">
          <cell r="A4155">
            <v>4117271</v>
          </cell>
          <cell r="B4155" t="str">
            <v>PR</v>
          </cell>
          <cell r="C4155">
            <v>41</v>
          </cell>
          <cell r="D4155" t="str">
            <v>Nova Tebas</v>
          </cell>
          <cell r="E4155">
            <v>6848</v>
          </cell>
          <cell r="F4155" t="str">
            <v>2 - 5001 até 10000</v>
          </cell>
          <cell r="G4155" t="str">
            <v>4 - Sul</v>
          </cell>
          <cell r="H4155">
            <v>0.1</v>
          </cell>
        </row>
        <row r="4156">
          <cell r="A4156">
            <v>4117297</v>
          </cell>
          <cell r="B4156" t="str">
            <v>PR</v>
          </cell>
          <cell r="C4156">
            <v>41</v>
          </cell>
          <cell r="D4156" t="str">
            <v>Novo Itacolomi</v>
          </cell>
          <cell r="E4156">
            <v>3125</v>
          </cell>
          <cell r="F4156" t="str">
            <v>1 - Até 5000</v>
          </cell>
          <cell r="G4156" t="str">
            <v>4 - Sul</v>
          </cell>
          <cell r="H4156">
            <v>0.1</v>
          </cell>
        </row>
        <row r="4157">
          <cell r="A4157">
            <v>4117305</v>
          </cell>
          <cell r="B4157" t="str">
            <v>PR</v>
          </cell>
          <cell r="C4157">
            <v>41</v>
          </cell>
          <cell r="D4157" t="str">
            <v>Ortigueira</v>
          </cell>
          <cell r="E4157">
            <v>24192</v>
          </cell>
          <cell r="F4157" t="str">
            <v>4 - 20001 até 50000</v>
          </cell>
          <cell r="G4157" t="str">
            <v>4 - Sul</v>
          </cell>
          <cell r="H4157">
            <v>0.1</v>
          </cell>
        </row>
        <row r="4158">
          <cell r="A4158">
            <v>4117404</v>
          </cell>
          <cell r="B4158" t="str">
            <v>PR</v>
          </cell>
          <cell r="C4158">
            <v>41</v>
          </cell>
          <cell r="D4158" t="str">
            <v>Ourizona</v>
          </cell>
          <cell r="E4158">
            <v>3187</v>
          </cell>
          <cell r="F4158" t="str">
            <v>1 - Até 5000</v>
          </cell>
          <cell r="G4158" t="str">
            <v>4 - Sul</v>
          </cell>
          <cell r="H4158">
            <v>0.1</v>
          </cell>
        </row>
        <row r="4159">
          <cell r="A4159">
            <v>4117453</v>
          </cell>
          <cell r="B4159" t="str">
            <v>PR</v>
          </cell>
          <cell r="C4159">
            <v>41</v>
          </cell>
          <cell r="D4159" t="str">
            <v>Ouro Verde do Oeste</v>
          </cell>
          <cell r="E4159">
            <v>6785</v>
          </cell>
          <cell r="F4159" t="str">
            <v>2 - 5001 até 10000</v>
          </cell>
          <cell r="G4159" t="str">
            <v>4 - Sul</v>
          </cell>
          <cell r="H4159">
            <v>0.16</v>
          </cell>
        </row>
        <row r="4160">
          <cell r="A4160">
            <v>4117503</v>
          </cell>
          <cell r="B4160" t="str">
            <v>PR</v>
          </cell>
          <cell r="C4160">
            <v>41</v>
          </cell>
          <cell r="D4160" t="str">
            <v>Paiçandu</v>
          </cell>
          <cell r="E4160">
            <v>45962</v>
          </cell>
          <cell r="F4160" t="str">
            <v>4 - 20001 até 50000</v>
          </cell>
          <cell r="G4160" t="str">
            <v>4 - Sul</v>
          </cell>
          <cell r="H4160">
            <v>0.16</v>
          </cell>
        </row>
        <row r="4161">
          <cell r="A4161">
            <v>4117602</v>
          </cell>
          <cell r="B4161" t="str">
            <v>PR</v>
          </cell>
          <cell r="C4161">
            <v>41</v>
          </cell>
          <cell r="D4161" t="str">
            <v>Palmas</v>
          </cell>
          <cell r="E4161">
            <v>48247</v>
          </cell>
          <cell r="F4161" t="str">
            <v>4 - 20001 até 50000</v>
          </cell>
          <cell r="G4161" t="str">
            <v>4 - Sul</v>
          </cell>
          <cell r="H4161">
            <v>0.16</v>
          </cell>
        </row>
        <row r="4162">
          <cell r="A4162">
            <v>4117701</v>
          </cell>
          <cell r="B4162" t="str">
            <v>PR</v>
          </cell>
          <cell r="C4162">
            <v>41</v>
          </cell>
          <cell r="D4162" t="str">
            <v>Palmeira</v>
          </cell>
          <cell r="E4162">
            <v>33855</v>
          </cell>
          <cell r="F4162" t="str">
            <v>4 - 20001 até 50000</v>
          </cell>
          <cell r="G4162" t="str">
            <v>4 - Sul</v>
          </cell>
          <cell r="H4162">
            <v>0.1</v>
          </cell>
        </row>
        <row r="4163">
          <cell r="A4163">
            <v>4117800</v>
          </cell>
          <cell r="B4163" t="str">
            <v>PR</v>
          </cell>
          <cell r="C4163">
            <v>41</v>
          </cell>
          <cell r="D4163" t="str">
            <v>Palmital</v>
          </cell>
          <cell r="E4163">
            <v>13033</v>
          </cell>
          <cell r="F4163" t="str">
            <v>3 - 10001 até 20000</v>
          </cell>
          <cell r="G4163" t="str">
            <v>4 - Sul</v>
          </cell>
          <cell r="H4163">
            <v>0.16</v>
          </cell>
        </row>
        <row r="4164">
          <cell r="A4164">
            <v>4117909</v>
          </cell>
          <cell r="B4164" t="str">
            <v>PR</v>
          </cell>
          <cell r="C4164">
            <v>41</v>
          </cell>
          <cell r="D4164" t="str">
            <v>Palotina</v>
          </cell>
          <cell r="E4164">
            <v>35011</v>
          </cell>
          <cell r="F4164" t="str">
            <v>4 - 20001 até 50000</v>
          </cell>
          <cell r="G4164" t="str">
            <v>4 - Sul</v>
          </cell>
          <cell r="H4164">
            <v>0.3</v>
          </cell>
        </row>
        <row r="4165">
          <cell r="A4165">
            <v>4118006</v>
          </cell>
          <cell r="B4165" t="str">
            <v>PR</v>
          </cell>
          <cell r="C4165">
            <v>41</v>
          </cell>
          <cell r="D4165" t="str">
            <v>Paraíso do Norte</v>
          </cell>
          <cell r="E4165">
            <v>13245</v>
          </cell>
          <cell r="F4165" t="str">
            <v>3 - 10001 até 20000</v>
          </cell>
          <cell r="G4165" t="str">
            <v>4 - Sul</v>
          </cell>
          <cell r="H4165">
            <v>0.16</v>
          </cell>
        </row>
        <row r="4166">
          <cell r="A4166">
            <v>4118105</v>
          </cell>
          <cell r="B4166" t="str">
            <v>PR</v>
          </cell>
          <cell r="C4166">
            <v>41</v>
          </cell>
          <cell r="D4166" t="str">
            <v>Paranacity</v>
          </cell>
          <cell r="E4166">
            <v>9557</v>
          </cell>
          <cell r="F4166" t="str">
            <v>2 - 5001 até 10000</v>
          </cell>
          <cell r="G4166" t="str">
            <v>4 - Sul</v>
          </cell>
          <cell r="H4166">
            <v>0.16</v>
          </cell>
        </row>
        <row r="4167">
          <cell r="A4167">
            <v>4118204</v>
          </cell>
          <cell r="B4167" t="str">
            <v>PR</v>
          </cell>
          <cell r="C4167">
            <v>41</v>
          </cell>
          <cell r="D4167" t="str">
            <v>Paranaguá</v>
          </cell>
          <cell r="E4167">
            <v>145829</v>
          </cell>
          <cell r="F4167" t="str">
            <v>6 - 100001 até 500000</v>
          </cell>
          <cell r="G4167" t="str">
            <v>4 - Sul</v>
          </cell>
          <cell r="H4167">
            <v>0.1</v>
          </cell>
        </row>
        <row r="4168">
          <cell r="A4168">
            <v>4118303</v>
          </cell>
          <cell r="B4168" t="str">
            <v>PR</v>
          </cell>
          <cell r="C4168">
            <v>41</v>
          </cell>
          <cell r="D4168" t="str">
            <v>Paranapoema</v>
          </cell>
          <cell r="E4168">
            <v>2398</v>
          </cell>
          <cell r="F4168" t="str">
            <v>1 - Até 5000</v>
          </cell>
          <cell r="G4168" t="str">
            <v>4 - Sul</v>
          </cell>
          <cell r="H4168">
            <v>0.1</v>
          </cell>
        </row>
        <row r="4169">
          <cell r="A4169">
            <v>4118402</v>
          </cell>
          <cell r="B4169" t="str">
            <v>PR</v>
          </cell>
          <cell r="C4169">
            <v>41</v>
          </cell>
          <cell r="D4169" t="str">
            <v>Paranavaí</v>
          </cell>
          <cell r="E4169">
            <v>92001</v>
          </cell>
          <cell r="F4169" t="str">
            <v>5 - 50001 até 100000</v>
          </cell>
          <cell r="G4169" t="str">
            <v>4 - Sul</v>
          </cell>
          <cell r="H4169">
            <v>0.1</v>
          </cell>
        </row>
        <row r="4170">
          <cell r="A4170">
            <v>4118451</v>
          </cell>
          <cell r="B4170" t="str">
            <v>PR</v>
          </cell>
          <cell r="C4170">
            <v>41</v>
          </cell>
          <cell r="D4170" t="str">
            <v>Pato Bragado</v>
          </cell>
          <cell r="E4170">
            <v>5733</v>
          </cell>
          <cell r="F4170" t="str">
            <v>2 - 5001 até 10000</v>
          </cell>
          <cell r="G4170" t="str">
            <v>4 - Sul</v>
          </cell>
          <cell r="H4170">
            <v>0.1</v>
          </cell>
        </row>
        <row r="4171">
          <cell r="A4171">
            <v>4118501</v>
          </cell>
          <cell r="B4171" t="str">
            <v>PR</v>
          </cell>
          <cell r="C4171">
            <v>41</v>
          </cell>
          <cell r="D4171" t="str">
            <v>Pato Branco</v>
          </cell>
          <cell r="E4171">
            <v>91836</v>
          </cell>
          <cell r="F4171" t="str">
            <v>5 - 50001 até 100000</v>
          </cell>
          <cell r="G4171" t="str">
            <v>4 - Sul</v>
          </cell>
          <cell r="H4171">
            <v>0.1</v>
          </cell>
        </row>
        <row r="4172">
          <cell r="A4172">
            <v>4118600</v>
          </cell>
          <cell r="B4172" t="str">
            <v>PR</v>
          </cell>
          <cell r="C4172">
            <v>41</v>
          </cell>
          <cell r="D4172" t="str">
            <v>Paula Freitas</v>
          </cell>
          <cell r="E4172">
            <v>5666</v>
          </cell>
          <cell r="F4172" t="str">
            <v>2 - 5001 até 10000</v>
          </cell>
          <cell r="G4172" t="str">
            <v>4 - Sul</v>
          </cell>
          <cell r="H4172">
            <v>0.1</v>
          </cell>
        </row>
        <row r="4173">
          <cell r="A4173">
            <v>4118709</v>
          </cell>
          <cell r="B4173" t="str">
            <v>PR</v>
          </cell>
          <cell r="C4173">
            <v>41</v>
          </cell>
          <cell r="D4173" t="str">
            <v>Paulo Frontin</v>
          </cell>
          <cell r="E4173">
            <v>6343</v>
          </cell>
          <cell r="F4173" t="str">
            <v>2 - 5001 até 10000</v>
          </cell>
          <cell r="G4173" t="str">
            <v>4 - Sul</v>
          </cell>
          <cell r="H4173">
            <v>0.1</v>
          </cell>
        </row>
        <row r="4174">
          <cell r="A4174">
            <v>4118808</v>
          </cell>
          <cell r="B4174" t="str">
            <v>PR</v>
          </cell>
          <cell r="C4174">
            <v>41</v>
          </cell>
          <cell r="D4174" t="str">
            <v>Peabiru</v>
          </cell>
          <cell r="E4174">
            <v>13346</v>
          </cell>
          <cell r="F4174" t="str">
            <v>3 - 10001 até 20000</v>
          </cell>
          <cell r="G4174" t="str">
            <v>4 - Sul</v>
          </cell>
          <cell r="H4174">
            <v>0.1</v>
          </cell>
        </row>
        <row r="4175">
          <cell r="A4175">
            <v>4118857</v>
          </cell>
          <cell r="B4175" t="str">
            <v>PR</v>
          </cell>
          <cell r="C4175">
            <v>41</v>
          </cell>
          <cell r="D4175" t="str">
            <v>Perobal</v>
          </cell>
          <cell r="E4175">
            <v>7189</v>
          </cell>
          <cell r="F4175" t="str">
            <v>2 - 5001 até 10000</v>
          </cell>
          <cell r="G4175" t="str">
            <v>4 - Sul</v>
          </cell>
          <cell r="H4175">
            <v>0.1</v>
          </cell>
        </row>
        <row r="4176">
          <cell r="A4176">
            <v>4118907</v>
          </cell>
          <cell r="B4176" t="str">
            <v>PR</v>
          </cell>
          <cell r="C4176">
            <v>41</v>
          </cell>
          <cell r="D4176" t="str">
            <v>Pérola</v>
          </cell>
          <cell r="E4176">
            <v>11878</v>
          </cell>
          <cell r="F4176" t="str">
            <v>3 - 10001 até 20000</v>
          </cell>
          <cell r="G4176" t="str">
            <v>4 - Sul</v>
          </cell>
          <cell r="H4176">
            <v>0.2</v>
          </cell>
        </row>
        <row r="4177">
          <cell r="A4177">
            <v>4119004</v>
          </cell>
          <cell r="B4177" t="str">
            <v>PR</v>
          </cell>
          <cell r="C4177">
            <v>41</v>
          </cell>
          <cell r="D4177" t="str">
            <v>Pérola dOeste</v>
          </cell>
          <cell r="E4177">
            <v>6221</v>
          </cell>
          <cell r="F4177" t="str">
            <v>2 - 5001 até 10000</v>
          </cell>
          <cell r="G4177" t="str">
            <v>4 - Sul</v>
          </cell>
          <cell r="H4177">
            <v>0.2</v>
          </cell>
        </row>
        <row r="4178">
          <cell r="A4178">
            <v>4119103</v>
          </cell>
          <cell r="B4178" t="str">
            <v>PR</v>
          </cell>
          <cell r="C4178">
            <v>41</v>
          </cell>
          <cell r="D4178" t="str">
            <v>Piên</v>
          </cell>
          <cell r="E4178">
            <v>13655</v>
          </cell>
          <cell r="F4178" t="str">
            <v>3 - 10001 até 20000</v>
          </cell>
          <cell r="G4178" t="str">
            <v>4 - Sul</v>
          </cell>
          <cell r="H4178">
            <v>0.1</v>
          </cell>
        </row>
        <row r="4179">
          <cell r="A4179">
            <v>4119152</v>
          </cell>
          <cell r="B4179" t="str">
            <v>PR</v>
          </cell>
          <cell r="C4179">
            <v>41</v>
          </cell>
          <cell r="D4179" t="str">
            <v>Pinhais</v>
          </cell>
          <cell r="E4179">
            <v>127019</v>
          </cell>
          <cell r="F4179" t="str">
            <v>6 - 100001 até 500000</v>
          </cell>
          <cell r="G4179" t="str">
            <v>4 - Sul</v>
          </cell>
          <cell r="H4179">
            <v>0.1</v>
          </cell>
        </row>
        <row r="4180">
          <cell r="A4180">
            <v>4119202</v>
          </cell>
          <cell r="B4180" t="str">
            <v>PR</v>
          </cell>
          <cell r="C4180">
            <v>41</v>
          </cell>
          <cell r="D4180" t="str">
            <v>Pinhalão</v>
          </cell>
          <cell r="E4180">
            <v>6566</v>
          </cell>
          <cell r="F4180" t="str">
            <v>2 - 5001 até 10000</v>
          </cell>
          <cell r="G4180" t="str">
            <v>4 - Sul</v>
          </cell>
          <cell r="H4180">
            <v>0.1</v>
          </cell>
        </row>
        <row r="4181">
          <cell r="A4181">
            <v>4119251</v>
          </cell>
          <cell r="B4181" t="str">
            <v>PR</v>
          </cell>
          <cell r="C4181">
            <v>41</v>
          </cell>
          <cell r="D4181" t="str">
            <v>Pinhal de São Bento</v>
          </cell>
          <cell r="E4181">
            <v>2761</v>
          </cell>
          <cell r="F4181" t="str">
            <v>1 - Até 5000</v>
          </cell>
          <cell r="G4181" t="str">
            <v>4 - Sul</v>
          </cell>
          <cell r="H4181">
            <v>0.1</v>
          </cell>
        </row>
        <row r="4182">
          <cell r="A4182">
            <v>4119301</v>
          </cell>
          <cell r="B4182" t="str">
            <v>PR</v>
          </cell>
          <cell r="C4182">
            <v>41</v>
          </cell>
          <cell r="D4182" t="str">
            <v>Pinhão</v>
          </cell>
          <cell r="E4182">
            <v>29886</v>
          </cell>
          <cell r="F4182" t="str">
            <v>4 - 20001 até 50000</v>
          </cell>
          <cell r="G4182" t="str">
            <v>4 - Sul</v>
          </cell>
          <cell r="H4182">
            <v>0.1</v>
          </cell>
        </row>
        <row r="4183">
          <cell r="A4183">
            <v>4119400</v>
          </cell>
          <cell r="B4183" t="str">
            <v>PR</v>
          </cell>
          <cell r="C4183">
            <v>41</v>
          </cell>
          <cell r="D4183" t="str">
            <v>Piraí do Sul</v>
          </cell>
          <cell r="E4183">
            <v>23651</v>
          </cell>
          <cell r="F4183" t="str">
            <v>4 - 20001 até 50000</v>
          </cell>
          <cell r="G4183" t="str">
            <v>4 - Sul</v>
          </cell>
          <cell r="H4183">
            <v>0.16</v>
          </cell>
        </row>
        <row r="4184">
          <cell r="A4184">
            <v>4119509</v>
          </cell>
          <cell r="B4184" t="str">
            <v>PR</v>
          </cell>
          <cell r="C4184">
            <v>41</v>
          </cell>
          <cell r="D4184" t="str">
            <v>Piraquara</v>
          </cell>
          <cell r="E4184">
            <v>118730</v>
          </cell>
          <cell r="F4184" t="str">
            <v>6 - 100001 até 500000</v>
          </cell>
          <cell r="G4184" t="str">
            <v>4 - Sul</v>
          </cell>
          <cell r="H4184">
            <v>0.16</v>
          </cell>
        </row>
        <row r="4185">
          <cell r="A4185">
            <v>4119608</v>
          </cell>
          <cell r="B4185" t="str">
            <v>PR</v>
          </cell>
          <cell r="C4185">
            <v>41</v>
          </cell>
          <cell r="D4185" t="str">
            <v>Pitanga</v>
          </cell>
          <cell r="E4185">
            <v>33678</v>
          </cell>
          <cell r="F4185" t="str">
            <v>4 - 20001 até 50000</v>
          </cell>
          <cell r="G4185" t="str">
            <v>4 - Sul</v>
          </cell>
          <cell r="H4185">
            <v>0.2</v>
          </cell>
        </row>
        <row r="4186">
          <cell r="A4186">
            <v>4119657</v>
          </cell>
          <cell r="B4186" t="str">
            <v>PR</v>
          </cell>
          <cell r="C4186">
            <v>41</v>
          </cell>
          <cell r="D4186" t="str">
            <v>Pitangueiras</v>
          </cell>
          <cell r="E4186">
            <v>3046</v>
          </cell>
          <cell r="F4186" t="str">
            <v>1 - Até 5000</v>
          </cell>
          <cell r="G4186" t="str">
            <v>4 - Sul</v>
          </cell>
          <cell r="H4186">
            <v>0.1</v>
          </cell>
        </row>
        <row r="4187">
          <cell r="A4187">
            <v>4119707</v>
          </cell>
          <cell r="B4187" t="str">
            <v>PR</v>
          </cell>
          <cell r="C4187">
            <v>41</v>
          </cell>
          <cell r="D4187" t="str">
            <v>Planaltina do Paraná</v>
          </cell>
          <cell r="E4187">
            <v>4070</v>
          </cell>
          <cell r="F4187" t="str">
            <v>1 - Até 5000</v>
          </cell>
          <cell r="G4187" t="str">
            <v>4 - Sul</v>
          </cell>
          <cell r="H4187">
            <v>0.1</v>
          </cell>
        </row>
        <row r="4188">
          <cell r="A4188">
            <v>4119806</v>
          </cell>
          <cell r="B4188" t="str">
            <v>PR</v>
          </cell>
          <cell r="C4188">
            <v>41</v>
          </cell>
          <cell r="D4188" t="str">
            <v>Planalto</v>
          </cell>
          <cell r="E4188">
            <v>14374</v>
          </cell>
          <cell r="F4188" t="str">
            <v>3 - 10001 até 20000</v>
          </cell>
          <cell r="G4188" t="str">
            <v>4 - Sul</v>
          </cell>
          <cell r="H4188">
            <v>0.1</v>
          </cell>
        </row>
        <row r="4189">
          <cell r="A4189">
            <v>4119905</v>
          </cell>
          <cell r="B4189" t="str">
            <v>PR</v>
          </cell>
          <cell r="C4189">
            <v>41</v>
          </cell>
          <cell r="D4189" t="str">
            <v>Ponta Grossa</v>
          </cell>
          <cell r="E4189">
            <v>358371</v>
          </cell>
          <cell r="F4189" t="str">
            <v>6 - 100001 até 500000</v>
          </cell>
          <cell r="G4189" t="str">
            <v>4 - Sul</v>
          </cell>
          <cell r="H4189">
            <v>0.4</v>
          </cell>
        </row>
        <row r="4190">
          <cell r="A4190">
            <v>4119954</v>
          </cell>
          <cell r="B4190" t="str">
            <v>PR</v>
          </cell>
          <cell r="C4190">
            <v>41</v>
          </cell>
          <cell r="D4190" t="str">
            <v>Pontal do Paraná</v>
          </cell>
          <cell r="E4190">
            <v>30425</v>
          </cell>
          <cell r="F4190" t="str">
            <v>4 - 20001 até 50000</v>
          </cell>
          <cell r="G4190" t="str">
            <v>4 - Sul</v>
          </cell>
          <cell r="H4190">
            <v>0.2</v>
          </cell>
        </row>
        <row r="4191">
          <cell r="A4191">
            <v>4120002</v>
          </cell>
          <cell r="B4191" t="str">
            <v>PR</v>
          </cell>
          <cell r="C4191">
            <v>41</v>
          </cell>
          <cell r="D4191" t="str">
            <v>Porecatu</v>
          </cell>
          <cell r="E4191">
            <v>11624</v>
          </cell>
          <cell r="F4191" t="str">
            <v>3 - 10001 até 20000</v>
          </cell>
          <cell r="G4191" t="str">
            <v>4 - Sul</v>
          </cell>
          <cell r="H4191">
            <v>0.1</v>
          </cell>
        </row>
        <row r="4192">
          <cell r="A4192">
            <v>4120101</v>
          </cell>
          <cell r="B4192" t="str">
            <v>PR</v>
          </cell>
          <cell r="C4192">
            <v>41</v>
          </cell>
          <cell r="D4192" t="str">
            <v>Porto Amazonas</v>
          </cell>
          <cell r="E4192">
            <v>4098</v>
          </cell>
          <cell r="F4192" t="str">
            <v>1 - Até 5000</v>
          </cell>
          <cell r="G4192" t="str">
            <v>4 - Sul</v>
          </cell>
          <cell r="H4192">
            <v>0.1</v>
          </cell>
        </row>
        <row r="4193">
          <cell r="A4193">
            <v>4120150</v>
          </cell>
          <cell r="B4193" t="str">
            <v>PR</v>
          </cell>
          <cell r="C4193">
            <v>41</v>
          </cell>
          <cell r="D4193" t="str">
            <v>Porto Barreiro</v>
          </cell>
          <cell r="E4193">
            <v>3110</v>
          </cell>
          <cell r="F4193" t="str">
            <v>1 - Até 5000</v>
          </cell>
          <cell r="G4193" t="str">
            <v>4 - Sul</v>
          </cell>
          <cell r="H4193">
            <v>0.26</v>
          </cell>
        </row>
        <row r="4194">
          <cell r="A4194">
            <v>4120200</v>
          </cell>
          <cell r="B4194" t="str">
            <v>PR</v>
          </cell>
          <cell r="C4194">
            <v>41</v>
          </cell>
          <cell r="D4194" t="str">
            <v>Porto Rico</v>
          </cell>
          <cell r="E4194">
            <v>3182</v>
          </cell>
          <cell r="F4194" t="str">
            <v>1 - Até 5000</v>
          </cell>
          <cell r="G4194" t="str">
            <v>4 - Sul</v>
          </cell>
          <cell r="H4194">
            <v>0.1</v>
          </cell>
        </row>
        <row r="4195">
          <cell r="A4195">
            <v>4120309</v>
          </cell>
          <cell r="B4195" t="str">
            <v>PR</v>
          </cell>
          <cell r="C4195">
            <v>41</v>
          </cell>
          <cell r="D4195" t="str">
            <v>Porto Vitória</v>
          </cell>
          <cell r="E4195">
            <v>3562</v>
          </cell>
          <cell r="F4195" t="str">
            <v>1 - Até 5000</v>
          </cell>
          <cell r="G4195" t="str">
            <v>4 - Sul</v>
          </cell>
          <cell r="H4195">
            <v>0.1</v>
          </cell>
        </row>
        <row r="4196">
          <cell r="A4196">
            <v>4120333</v>
          </cell>
          <cell r="B4196" t="str">
            <v>PR</v>
          </cell>
          <cell r="C4196">
            <v>41</v>
          </cell>
          <cell r="D4196" t="str">
            <v>Prado Ferreira</v>
          </cell>
          <cell r="E4196">
            <v>3709</v>
          </cell>
          <cell r="F4196" t="str">
            <v>1 - Até 5000</v>
          </cell>
          <cell r="G4196" t="str">
            <v>4 - Sul</v>
          </cell>
          <cell r="H4196">
            <v>0.1</v>
          </cell>
        </row>
        <row r="4197">
          <cell r="A4197">
            <v>4120358</v>
          </cell>
          <cell r="B4197" t="str">
            <v>PR</v>
          </cell>
          <cell r="C4197">
            <v>41</v>
          </cell>
          <cell r="D4197" t="str">
            <v>Pranchita</v>
          </cell>
          <cell r="E4197">
            <v>5737</v>
          </cell>
          <cell r="F4197" t="str">
            <v>2 - 5001 até 10000</v>
          </cell>
          <cell r="G4197" t="str">
            <v>4 - Sul</v>
          </cell>
          <cell r="H4197">
            <v>0.1</v>
          </cell>
        </row>
        <row r="4198">
          <cell r="A4198">
            <v>4120408</v>
          </cell>
          <cell r="B4198" t="str">
            <v>PR</v>
          </cell>
          <cell r="C4198">
            <v>41</v>
          </cell>
          <cell r="D4198" t="str">
            <v>Presidente Castelo Branco</v>
          </cell>
          <cell r="E4198">
            <v>4336</v>
          </cell>
          <cell r="F4198" t="str">
            <v>1 - Até 5000</v>
          </cell>
          <cell r="G4198" t="str">
            <v>4 - Sul</v>
          </cell>
          <cell r="H4198">
            <v>0.1</v>
          </cell>
        </row>
        <row r="4199">
          <cell r="A4199">
            <v>4120507</v>
          </cell>
          <cell r="B4199" t="str">
            <v>PR</v>
          </cell>
          <cell r="C4199">
            <v>41</v>
          </cell>
          <cell r="D4199" t="str">
            <v>Primeiro de Maio</v>
          </cell>
          <cell r="E4199">
            <v>10082</v>
          </cell>
          <cell r="F4199" t="str">
            <v>3 - 10001 até 20000</v>
          </cell>
          <cell r="G4199" t="str">
            <v>4 - Sul</v>
          </cell>
          <cell r="H4199">
            <v>0.1</v>
          </cell>
        </row>
        <row r="4200">
          <cell r="A4200">
            <v>4120606</v>
          </cell>
          <cell r="B4200" t="str">
            <v>PR</v>
          </cell>
          <cell r="C4200">
            <v>41</v>
          </cell>
          <cell r="D4200" t="str">
            <v>Prudentópolis</v>
          </cell>
          <cell r="E4200">
            <v>49393</v>
          </cell>
          <cell r="F4200" t="str">
            <v>4 - 20001 até 50000</v>
          </cell>
          <cell r="G4200" t="str">
            <v>4 - Sul</v>
          </cell>
          <cell r="H4200">
            <v>0.2</v>
          </cell>
        </row>
        <row r="4201">
          <cell r="A4201">
            <v>4120655</v>
          </cell>
          <cell r="B4201" t="str">
            <v>PR</v>
          </cell>
          <cell r="C4201">
            <v>41</v>
          </cell>
          <cell r="D4201" t="str">
            <v>Quarto Centenário</v>
          </cell>
          <cell r="E4201">
            <v>4201</v>
          </cell>
          <cell r="F4201" t="str">
            <v>1 - Até 5000</v>
          </cell>
          <cell r="G4201" t="str">
            <v>4 - Sul</v>
          </cell>
          <cell r="H4201">
            <v>0.1</v>
          </cell>
        </row>
        <row r="4202">
          <cell r="A4202">
            <v>4120705</v>
          </cell>
          <cell r="B4202" t="str">
            <v>PR</v>
          </cell>
          <cell r="C4202">
            <v>41</v>
          </cell>
          <cell r="D4202" t="str">
            <v>Quatiguá</v>
          </cell>
          <cell r="E4202">
            <v>8099</v>
          </cell>
          <cell r="F4202" t="str">
            <v>2 - 5001 até 10000</v>
          </cell>
          <cell r="G4202" t="str">
            <v>4 - Sul</v>
          </cell>
          <cell r="H4202">
            <v>0.1</v>
          </cell>
        </row>
        <row r="4203">
          <cell r="A4203">
            <v>4120804</v>
          </cell>
          <cell r="B4203" t="str">
            <v>PR</v>
          </cell>
          <cell r="C4203">
            <v>41</v>
          </cell>
          <cell r="D4203" t="str">
            <v>Quatro Barras</v>
          </cell>
          <cell r="E4203">
            <v>24191</v>
          </cell>
          <cell r="F4203" t="str">
            <v>4 - 20001 até 50000</v>
          </cell>
          <cell r="G4203" t="str">
            <v>4 - Sul</v>
          </cell>
          <cell r="H4203">
            <v>0.2</v>
          </cell>
        </row>
        <row r="4204">
          <cell r="A4204">
            <v>4120853</v>
          </cell>
          <cell r="B4204" t="str">
            <v>PR</v>
          </cell>
          <cell r="C4204">
            <v>41</v>
          </cell>
          <cell r="D4204" t="str">
            <v>Quatro Pontes</v>
          </cell>
          <cell r="E4204">
            <v>4480</v>
          </cell>
          <cell r="F4204" t="str">
            <v>1 - Até 5000</v>
          </cell>
          <cell r="G4204" t="str">
            <v>4 - Sul</v>
          </cell>
          <cell r="H4204">
            <v>0.1</v>
          </cell>
        </row>
        <row r="4205">
          <cell r="A4205">
            <v>4120903</v>
          </cell>
          <cell r="B4205" t="str">
            <v>PR</v>
          </cell>
          <cell r="C4205">
            <v>41</v>
          </cell>
          <cell r="D4205" t="str">
            <v>Quedas do Iguaçu</v>
          </cell>
          <cell r="E4205">
            <v>30738</v>
          </cell>
          <cell r="F4205" t="str">
            <v>4 - 20001 até 50000</v>
          </cell>
          <cell r="G4205" t="str">
            <v>4 - Sul</v>
          </cell>
          <cell r="H4205">
            <v>0.1</v>
          </cell>
        </row>
        <row r="4206">
          <cell r="A4206">
            <v>4121000</v>
          </cell>
          <cell r="B4206" t="str">
            <v>PR</v>
          </cell>
          <cell r="C4206">
            <v>41</v>
          </cell>
          <cell r="D4206" t="str">
            <v>Querência do Norte</v>
          </cell>
          <cell r="E4206">
            <v>10685</v>
          </cell>
          <cell r="F4206" t="str">
            <v>3 - 10001 até 20000</v>
          </cell>
          <cell r="G4206" t="str">
            <v>4 - Sul</v>
          </cell>
          <cell r="H4206">
            <v>0.1</v>
          </cell>
        </row>
        <row r="4207">
          <cell r="A4207">
            <v>4121109</v>
          </cell>
          <cell r="B4207" t="str">
            <v>PR</v>
          </cell>
          <cell r="C4207">
            <v>41</v>
          </cell>
          <cell r="D4207" t="str">
            <v>Quinta do Sol</v>
          </cell>
          <cell r="E4207">
            <v>5001</v>
          </cell>
          <cell r="F4207" t="str">
            <v>2 - 5001 até 10000</v>
          </cell>
          <cell r="G4207" t="str">
            <v>4 - Sul</v>
          </cell>
          <cell r="H4207">
            <v>0.1</v>
          </cell>
        </row>
        <row r="4208">
          <cell r="A4208">
            <v>4121208</v>
          </cell>
          <cell r="B4208" t="str">
            <v>PR</v>
          </cell>
          <cell r="C4208">
            <v>41</v>
          </cell>
          <cell r="D4208" t="str">
            <v>Quitandinha</v>
          </cell>
          <cell r="E4208">
            <v>18398</v>
          </cell>
          <cell r="F4208" t="str">
            <v>3 - 10001 até 20000</v>
          </cell>
          <cell r="G4208" t="str">
            <v>4 - Sul</v>
          </cell>
          <cell r="H4208">
            <v>0.16</v>
          </cell>
        </row>
        <row r="4209">
          <cell r="A4209">
            <v>4121257</v>
          </cell>
          <cell r="B4209" t="str">
            <v>PR</v>
          </cell>
          <cell r="C4209">
            <v>41</v>
          </cell>
          <cell r="D4209" t="str">
            <v>Ramilândia</v>
          </cell>
          <cell r="E4209">
            <v>4221</v>
          </cell>
          <cell r="F4209" t="str">
            <v>1 - Até 5000</v>
          </cell>
          <cell r="G4209" t="str">
            <v>4 - Sul</v>
          </cell>
          <cell r="H4209">
            <v>0.16</v>
          </cell>
        </row>
        <row r="4210">
          <cell r="A4210">
            <v>4121307</v>
          </cell>
          <cell r="B4210" t="str">
            <v>PR</v>
          </cell>
          <cell r="C4210">
            <v>41</v>
          </cell>
          <cell r="D4210" t="str">
            <v>Rancho Alegre</v>
          </cell>
          <cell r="E4210">
            <v>3512</v>
          </cell>
          <cell r="F4210" t="str">
            <v>1 - Até 5000</v>
          </cell>
          <cell r="G4210" t="str">
            <v>4 - Sul</v>
          </cell>
          <cell r="H4210">
            <v>0.16</v>
          </cell>
        </row>
        <row r="4211">
          <cell r="A4211">
            <v>4121356</v>
          </cell>
          <cell r="B4211" t="str">
            <v>PR</v>
          </cell>
          <cell r="C4211">
            <v>41</v>
          </cell>
          <cell r="D4211" t="str">
            <v>Rancho Alegre DOeste</v>
          </cell>
          <cell r="E4211">
            <v>2618</v>
          </cell>
          <cell r="F4211" t="str">
            <v>1 - Até 5000</v>
          </cell>
          <cell r="G4211" t="str">
            <v>4 - Sul</v>
          </cell>
          <cell r="H4211">
            <v>0.1</v>
          </cell>
        </row>
        <row r="4212">
          <cell r="A4212">
            <v>4121406</v>
          </cell>
          <cell r="B4212" t="str">
            <v>PR</v>
          </cell>
          <cell r="C4212">
            <v>41</v>
          </cell>
          <cell r="D4212" t="str">
            <v>Realeza</v>
          </cell>
          <cell r="E4212">
            <v>19247</v>
          </cell>
          <cell r="F4212" t="str">
            <v>3 - 10001 até 20000</v>
          </cell>
          <cell r="G4212" t="str">
            <v>4 - Sul</v>
          </cell>
          <cell r="H4212">
            <v>0.16</v>
          </cell>
        </row>
        <row r="4213">
          <cell r="A4213">
            <v>4121505</v>
          </cell>
          <cell r="B4213" t="str">
            <v>PR</v>
          </cell>
          <cell r="C4213">
            <v>41</v>
          </cell>
          <cell r="D4213" t="str">
            <v>Rebouças</v>
          </cell>
          <cell r="E4213">
            <v>14514</v>
          </cell>
          <cell r="F4213" t="str">
            <v>3 - 10001 até 20000</v>
          </cell>
          <cell r="G4213" t="str">
            <v>4 - Sul</v>
          </cell>
          <cell r="H4213">
            <v>0.1</v>
          </cell>
        </row>
        <row r="4214">
          <cell r="A4214">
            <v>4121604</v>
          </cell>
          <cell r="B4214" t="str">
            <v>PR</v>
          </cell>
          <cell r="C4214">
            <v>41</v>
          </cell>
          <cell r="D4214" t="str">
            <v>Renascença</v>
          </cell>
          <cell r="E4214">
            <v>6845</v>
          </cell>
          <cell r="F4214" t="str">
            <v>2 - 5001 até 10000</v>
          </cell>
          <cell r="G4214" t="str">
            <v>4 - Sul</v>
          </cell>
          <cell r="H4214">
            <v>0.1</v>
          </cell>
        </row>
        <row r="4215">
          <cell r="A4215">
            <v>4121703</v>
          </cell>
          <cell r="B4215" t="str">
            <v>PR</v>
          </cell>
          <cell r="C4215">
            <v>41</v>
          </cell>
          <cell r="D4215" t="str">
            <v>Reserva</v>
          </cell>
          <cell r="E4215">
            <v>24573</v>
          </cell>
          <cell r="F4215" t="str">
            <v>4 - 20001 até 50000</v>
          </cell>
          <cell r="G4215" t="str">
            <v>4 - Sul</v>
          </cell>
          <cell r="H4215">
            <v>0.1</v>
          </cell>
        </row>
        <row r="4216">
          <cell r="A4216">
            <v>4121752</v>
          </cell>
          <cell r="B4216" t="str">
            <v>PR</v>
          </cell>
          <cell r="C4216">
            <v>41</v>
          </cell>
          <cell r="D4216" t="str">
            <v>Reserva do Iguaçu</v>
          </cell>
          <cell r="E4216">
            <v>6553</v>
          </cell>
          <cell r="F4216" t="str">
            <v>2 - 5001 até 10000</v>
          </cell>
          <cell r="G4216" t="str">
            <v>4 - Sul</v>
          </cell>
          <cell r="H4216">
            <v>0.1</v>
          </cell>
        </row>
        <row r="4217">
          <cell r="A4217">
            <v>4121802</v>
          </cell>
          <cell r="B4217" t="str">
            <v>PR</v>
          </cell>
          <cell r="C4217">
            <v>41</v>
          </cell>
          <cell r="D4217" t="str">
            <v>Ribeirão Claro</v>
          </cell>
          <cell r="E4217">
            <v>12364</v>
          </cell>
          <cell r="F4217" t="str">
            <v>3 - 10001 até 20000</v>
          </cell>
          <cell r="G4217" t="str">
            <v>4 - Sul</v>
          </cell>
          <cell r="H4217">
            <v>0.1</v>
          </cell>
        </row>
        <row r="4218">
          <cell r="A4218">
            <v>4121901</v>
          </cell>
          <cell r="B4218" t="str">
            <v>PR</v>
          </cell>
          <cell r="C4218">
            <v>41</v>
          </cell>
          <cell r="D4218" t="str">
            <v>Ribeirão do Pinhal</v>
          </cell>
          <cell r="E4218">
            <v>13060</v>
          </cell>
          <cell r="F4218" t="str">
            <v>3 - 10001 até 20000</v>
          </cell>
          <cell r="G4218" t="str">
            <v>4 - Sul</v>
          </cell>
          <cell r="H4218">
            <v>0.1</v>
          </cell>
        </row>
        <row r="4219">
          <cell r="A4219">
            <v>4122008</v>
          </cell>
          <cell r="B4219" t="str">
            <v>PR</v>
          </cell>
          <cell r="C4219">
            <v>41</v>
          </cell>
          <cell r="D4219" t="str">
            <v>Rio Azul</v>
          </cell>
          <cell r="E4219">
            <v>14025</v>
          </cell>
          <cell r="F4219" t="str">
            <v>3 - 10001 até 20000</v>
          </cell>
          <cell r="G4219" t="str">
            <v>4 - Sul</v>
          </cell>
          <cell r="H4219">
            <v>0.1</v>
          </cell>
        </row>
        <row r="4220">
          <cell r="A4220">
            <v>4122107</v>
          </cell>
          <cell r="B4220" t="str">
            <v>PR</v>
          </cell>
          <cell r="C4220">
            <v>41</v>
          </cell>
          <cell r="D4220" t="str">
            <v>Rio Bom</v>
          </cell>
          <cell r="E4220">
            <v>3197</v>
          </cell>
          <cell r="F4220" t="str">
            <v>1 - Até 5000</v>
          </cell>
          <cell r="G4220" t="str">
            <v>4 - Sul</v>
          </cell>
          <cell r="H4220">
            <v>0.1</v>
          </cell>
        </row>
        <row r="4221">
          <cell r="A4221">
            <v>4122156</v>
          </cell>
          <cell r="B4221" t="str">
            <v>PR</v>
          </cell>
          <cell r="C4221">
            <v>41</v>
          </cell>
          <cell r="D4221" t="str">
            <v>Rio Bonito do Iguaçu</v>
          </cell>
          <cell r="E4221">
            <v>13929</v>
          </cell>
          <cell r="F4221" t="str">
            <v>3 - 10001 até 20000</v>
          </cell>
          <cell r="G4221" t="str">
            <v>4 - Sul</v>
          </cell>
          <cell r="H4221">
            <v>0.45999999999999996</v>
          </cell>
        </row>
        <row r="4222">
          <cell r="A4222">
            <v>4122172</v>
          </cell>
          <cell r="B4222" t="str">
            <v>PR</v>
          </cell>
          <cell r="C4222">
            <v>41</v>
          </cell>
          <cell r="D4222" t="str">
            <v>Rio Branco do Ivaí</v>
          </cell>
          <cell r="E4222">
            <v>3808</v>
          </cell>
          <cell r="F4222" t="str">
            <v>1 - Até 5000</v>
          </cell>
          <cell r="G4222" t="str">
            <v>4 - Sul</v>
          </cell>
          <cell r="H4222">
            <v>0.1</v>
          </cell>
        </row>
        <row r="4223">
          <cell r="A4223">
            <v>4122206</v>
          </cell>
          <cell r="B4223" t="str">
            <v>PR</v>
          </cell>
          <cell r="C4223">
            <v>41</v>
          </cell>
          <cell r="D4223" t="str">
            <v>Rio Branco do Sul</v>
          </cell>
          <cell r="E4223">
            <v>37558</v>
          </cell>
          <cell r="F4223" t="str">
            <v>4 - 20001 até 50000</v>
          </cell>
          <cell r="G4223" t="str">
            <v>4 - Sul</v>
          </cell>
          <cell r="H4223">
            <v>0.16</v>
          </cell>
        </row>
        <row r="4224">
          <cell r="A4224">
            <v>4122305</v>
          </cell>
          <cell r="B4224" t="str">
            <v>PR</v>
          </cell>
          <cell r="C4224">
            <v>41</v>
          </cell>
          <cell r="D4224" t="str">
            <v>Rio Negro</v>
          </cell>
          <cell r="E4224">
            <v>31324</v>
          </cell>
          <cell r="F4224" t="str">
            <v>4 - 20001 até 50000</v>
          </cell>
          <cell r="G4224" t="str">
            <v>4 - Sul</v>
          </cell>
          <cell r="H4224">
            <v>0.16</v>
          </cell>
        </row>
        <row r="4225">
          <cell r="A4225">
            <v>4122404</v>
          </cell>
          <cell r="B4225" t="str">
            <v>PR</v>
          </cell>
          <cell r="C4225">
            <v>41</v>
          </cell>
          <cell r="D4225" t="str">
            <v>Rolândia</v>
          </cell>
          <cell r="E4225">
            <v>71670</v>
          </cell>
          <cell r="F4225" t="str">
            <v>5 - 50001 até 100000</v>
          </cell>
          <cell r="G4225" t="str">
            <v>4 - Sul</v>
          </cell>
          <cell r="H4225">
            <v>0.1</v>
          </cell>
        </row>
        <row r="4226">
          <cell r="A4226">
            <v>4122503</v>
          </cell>
          <cell r="B4226" t="str">
            <v>PR</v>
          </cell>
          <cell r="C4226">
            <v>41</v>
          </cell>
          <cell r="D4226" t="str">
            <v>Roncador</v>
          </cell>
          <cell r="E4226">
            <v>11251</v>
          </cell>
          <cell r="F4226" t="str">
            <v>3 - 10001 até 20000</v>
          </cell>
          <cell r="G4226" t="str">
            <v>4 - Sul</v>
          </cell>
          <cell r="H4226">
            <v>0.1</v>
          </cell>
        </row>
        <row r="4227">
          <cell r="A4227">
            <v>4122602</v>
          </cell>
          <cell r="B4227" t="str">
            <v>PR</v>
          </cell>
          <cell r="C4227">
            <v>41</v>
          </cell>
          <cell r="D4227" t="str">
            <v>Rondon</v>
          </cell>
          <cell r="E4227">
            <v>9097</v>
          </cell>
          <cell r="F4227" t="str">
            <v>2 - 5001 até 10000</v>
          </cell>
          <cell r="G4227" t="str">
            <v>4 - Sul</v>
          </cell>
          <cell r="H4227">
            <v>0.1</v>
          </cell>
        </row>
        <row r="4228">
          <cell r="A4228">
            <v>4122651</v>
          </cell>
          <cell r="B4228" t="str">
            <v>PR</v>
          </cell>
          <cell r="C4228">
            <v>41</v>
          </cell>
          <cell r="D4228" t="str">
            <v>Rosário do Ivaí</v>
          </cell>
          <cell r="E4228">
            <v>5435</v>
          </cell>
          <cell r="F4228" t="str">
            <v>2 - 5001 até 10000</v>
          </cell>
          <cell r="G4228" t="str">
            <v>4 - Sul</v>
          </cell>
          <cell r="H4228">
            <v>0.1</v>
          </cell>
        </row>
        <row r="4229">
          <cell r="A4229">
            <v>4122701</v>
          </cell>
          <cell r="B4229" t="str">
            <v>PR</v>
          </cell>
          <cell r="C4229">
            <v>41</v>
          </cell>
          <cell r="D4229" t="str">
            <v>Sabáudia</v>
          </cell>
          <cell r="E4229">
            <v>8822</v>
          </cell>
          <cell r="F4229" t="str">
            <v>2 - 5001 até 10000</v>
          </cell>
          <cell r="G4229" t="str">
            <v>4 - Sul</v>
          </cell>
          <cell r="H4229">
            <v>0.1</v>
          </cell>
        </row>
        <row r="4230">
          <cell r="A4230">
            <v>4122800</v>
          </cell>
          <cell r="B4230" t="str">
            <v>PR</v>
          </cell>
          <cell r="C4230">
            <v>41</v>
          </cell>
          <cell r="D4230" t="str">
            <v>Salgado Filho</v>
          </cell>
          <cell r="E4230">
            <v>4075</v>
          </cell>
          <cell r="F4230" t="str">
            <v>1 - Até 5000</v>
          </cell>
          <cell r="G4230" t="str">
            <v>4 - Sul</v>
          </cell>
          <cell r="H4230">
            <v>0.1</v>
          </cell>
        </row>
        <row r="4231">
          <cell r="A4231">
            <v>4122909</v>
          </cell>
          <cell r="B4231" t="str">
            <v>PR</v>
          </cell>
          <cell r="C4231">
            <v>41</v>
          </cell>
          <cell r="D4231" t="str">
            <v>Salto do Itararé</v>
          </cell>
          <cell r="E4231">
            <v>5192</v>
          </cell>
          <cell r="F4231" t="str">
            <v>2 - 5001 até 10000</v>
          </cell>
          <cell r="G4231" t="str">
            <v>4 - Sul</v>
          </cell>
          <cell r="H4231">
            <v>0.1</v>
          </cell>
        </row>
        <row r="4232">
          <cell r="A4232">
            <v>4123006</v>
          </cell>
          <cell r="B4232" t="str">
            <v>PR</v>
          </cell>
          <cell r="C4232">
            <v>41</v>
          </cell>
          <cell r="D4232" t="str">
            <v>Salto do Lontra</v>
          </cell>
          <cell r="E4232">
            <v>15223</v>
          </cell>
          <cell r="F4232" t="str">
            <v>3 - 10001 até 20000</v>
          </cell>
          <cell r="G4232" t="str">
            <v>4 - Sul</v>
          </cell>
          <cell r="H4232">
            <v>0.1</v>
          </cell>
        </row>
        <row r="4233">
          <cell r="A4233">
            <v>4123105</v>
          </cell>
          <cell r="B4233" t="str">
            <v>PR</v>
          </cell>
          <cell r="C4233">
            <v>41</v>
          </cell>
          <cell r="D4233" t="str">
            <v>Santa Amélia</v>
          </cell>
          <cell r="E4233">
            <v>3394</v>
          </cell>
          <cell r="F4233" t="str">
            <v>1 - Até 5000</v>
          </cell>
          <cell r="G4233" t="str">
            <v>4 - Sul</v>
          </cell>
          <cell r="H4233">
            <v>0.16</v>
          </cell>
        </row>
        <row r="4234">
          <cell r="A4234">
            <v>4123204</v>
          </cell>
          <cell r="B4234" t="str">
            <v>PR</v>
          </cell>
          <cell r="C4234">
            <v>41</v>
          </cell>
          <cell r="D4234" t="str">
            <v>Santa Cecília do Pavão</v>
          </cell>
          <cell r="E4234">
            <v>3365</v>
          </cell>
          <cell r="F4234" t="str">
            <v>1 - Até 5000</v>
          </cell>
          <cell r="G4234" t="str">
            <v>4 - Sul</v>
          </cell>
          <cell r="H4234">
            <v>0.1</v>
          </cell>
        </row>
        <row r="4235">
          <cell r="A4235">
            <v>4123303</v>
          </cell>
          <cell r="B4235" t="str">
            <v>PR</v>
          </cell>
          <cell r="C4235">
            <v>41</v>
          </cell>
          <cell r="D4235" t="str">
            <v>Santa Cruz de Monte Castelo</v>
          </cell>
          <cell r="E4235">
            <v>8613</v>
          </cell>
          <cell r="F4235" t="str">
            <v>2 - 5001 até 10000</v>
          </cell>
          <cell r="G4235" t="str">
            <v>4 - Sul</v>
          </cell>
          <cell r="H4235">
            <v>0.1</v>
          </cell>
        </row>
        <row r="4236">
          <cell r="A4236">
            <v>4123402</v>
          </cell>
          <cell r="B4236" t="str">
            <v>PR</v>
          </cell>
          <cell r="C4236">
            <v>41</v>
          </cell>
          <cell r="D4236" t="str">
            <v>Santa Fé</v>
          </cell>
          <cell r="E4236">
            <v>11378</v>
          </cell>
          <cell r="F4236" t="str">
            <v>3 - 10001 até 20000</v>
          </cell>
          <cell r="G4236" t="str">
            <v>4 - Sul</v>
          </cell>
          <cell r="H4236">
            <v>0.16</v>
          </cell>
        </row>
        <row r="4237">
          <cell r="A4237">
            <v>4123501</v>
          </cell>
          <cell r="B4237" t="str">
            <v>PR</v>
          </cell>
          <cell r="C4237">
            <v>41</v>
          </cell>
          <cell r="D4237" t="str">
            <v>Santa Helena</v>
          </cell>
          <cell r="E4237">
            <v>25492</v>
          </cell>
          <cell r="F4237" t="str">
            <v>4 - 20001 até 50000</v>
          </cell>
          <cell r="G4237" t="str">
            <v>4 - Sul</v>
          </cell>
          <cell r="H4237">
            <v>0.16</v>
          </cell>
        </row>
        <row r="4238">
          <cell r="A4238">
            <v>4123600</v>
          </cell>
          <cell r="B4238" t="str">
            <v>PR</v>
          </cell>
          <cell r="C4238">
            <v>41</v>
          </cell>
          <cell r="D4238" t="str">
            <v>Santa Inês</v>
          </cell>
          <cell r="E4238">
            <v>1748</v>
          </cell>
          <cell r="F4238" t="str">
            <v>1 - Até 5000</v>
          </cell>
          <cell r="G4238" t="str">
            <v>4 - Sul</v>
          </cell>
          <cell r="H4238">
            <v>0.2</v>
          </cell>
        </row>
        <row r="4239">
          <cell r="A4239">
            <v>4123709</v>
          </cell>
          <cell r="B4239" t="str">
            <v>PR</v>
          </cell>
          <cell r="C4239">
            <v>41</v>
          </cell>
          <cell r="D4239" t="str">
            <v>Santa Isabel do Ivaí</v>
          </cell>
          <cell r="E4239">
            <v>8912</v>
          </cell>
          <cell r="F4239" t="str">
            <v>2 - 5001 até 10000</v>
          </cell>
          <cell r="G4239" t="str">
            <v>4 - Sul</v>
          </cell>
          <cell r="H4239">
            <v>0.1</v>
          </cell>
        </row>
        <row r="4240">
          <cell r="A4240">
            <v>4123808</v>
          </cell>
          <cell r="B4240" t="str">
            <v>PR</v>
          </cell>
          <cell r="C4240">
            <v>41</v>
          </cell>
          <cell r="D4240" t="str">
            <v>Santa Izabel do Oeste</v>
          </cell>
          <cell r="E4240">
            <v>14070</v>
          </cell>
          <cell r="F4240" t="str">
            <v>3 - 10001 até 20000</v>
          </cell>
          <cell r="G4240" t="str">
            <v>4 - Sul</v>
          </cell>
          <cell r="H4240">
            <v>0.1</v>
          </cell>
        </row>
        <row r="4241">
          <cell r="A4241">
            <v>4123824</v>
          </cell>
          <cell r="B4241" t="str">
            <v>PR</v>
          </cell>
          <cell r="C4241">
            <v>41</v>
          </cell>
          <cell r="D4241" t="str">
            <v>Santa Lúcia</v>
          </cell>
          <cell r="E4241">
            <v>3644</v>
          </cell>
          <cell r="F4241" t="str">
            <v>1 - Até 5000</v>
          </cell>
          <cell r="G4241" t="str">
            <v>4 - Sul</v>
          </cell>
          <cell r="H4241">
            <v>0.1</v>
          </cell>
        </row>
        <row r="4242">
          <cell r="A4242">
            <v>4123857</v>
          </cell>
          <cell r="B4242" t="str">
            <v>PR</v>
          </cell>
          <cell r="C4242">
            <v>41</v>
          </cell>
          <cell r="D4242" t="str">
            <v>Santa Maria do Oeste</v>
          </cell>
          <cell r="E4242">
            <v>10031</v>
          </cell>
          <cell r="F4242" t="str">
            <v>3 - 10001 até 20000</v>
          </cell>
          <cell r="G4242" t="str">
            <v>4 - Sul</v>
          </cell>
          <cell r="H4242">
            <v>0.1</v>
          </cell>
        </row>
        <row r="4243">
          <cell r="A4243">
            <v>4123907</v>
          </cell>
          <cell r="B4243" t="str">
            <v>PR</v>
          </cell>
          <cell r="C4243">
            <v>41</v>
          </cell>
          <cell r="D4243" t="str">
            <v>Santa Mariana</v>
          </cell>
          <cell r="E4243">
            <v>11066</v>
          </cell>
          <cell r="F4243" t="str">
            <v>3 - 10001 até 20000</v>
          </cell>
          <cell r="G4243" t="str">
            <v>4 - Sul</v>
          </cell>
          <cell r="H4243">
            <v>0.1</v>
          </cell>
        </row>
        <row r="4244">
          <cell r="A4244">
            <v>4123956</v>
          </cell>
          <cell r="B4244" t="str">
            <v>PR</v>
          </cell>
          <cell r="C4244">
            <v>41</v>
          </cell>
          <cell r="D4244" t="str">
            <v>Santa Mônica</v>
          </cell>
          <cell r="E4244">
            <v>3356</v>
          </cell>
          <cell r="F4244" t="str">
            <v>1 - Até 5000</v>
          </cell>
          <cell r="G4244" t="str">
            <v>4 - Sul</v>
          </cell>
          <cell r="H4244">
            <v>0.2</v>
          </cell>
        </row>
        <row r="4245">
          <cell r="A4245">
            <v>4124004</v>
          </cell>
          <cell r="B4245" t="str">
            <v>PR</v>
          </cell>
          <cell r="C4245">
            <v>41</v>
          </cell>
          <cell r="D4245" t="str">
            <v>Santana do Itararé</v>
          </cell>
          <cell r="E4245">
            <v>5514</v>
          </cell>
          <cell r="F4245" t="str">
            <v>2 - 5001 até 10000</v>
          </cell>
          <cell r="G4245" t="str">
            <v>4 - Sul</v>
          </cell>
          <cell r="H4245">
            <v>0.16</v>
          </cell>
        </row>
        <row r="4246">
          <cell r="A4246">
            <v>4124020</v>
          </cell>
          <cell r="B4246" t="str">
            <v>PR</v>
          </cell>
          <cell r="C4246">
            <v>41</v>
          </cell>
          <cell r="D4246" t="str">
            <v>Santa Tereza do Oeste</v>
          </cell>
          <cell r="E4246">
            <v>13174</v>
          </cell>
          <cell r="F4246" t="str">
            <v>3 - 10001 até 20000</v>
          </cell>
          <cell r="G4246" t="str">
            <v>4 - Sul</v>
          </cell>
          <cell r="H4246">
            <v>0.2</v>
          </cell>
        </row>
        <row r="4247">
          <cell r="A4247">
            <v>4124053</v>
          </cell>
          <cell r="B4247" t="str">
            <v>PR</v>
          </cell>
          <cell r="C4247">
            <v>41</v>
          </cell>
          <cell r="D4247" t="str">
            <v>Santa Terezinha de Itaipu</v>
          </cell>
          <cell r="E4247">
            <v>24262</v>
          </cell>
          <cell r="F4247" t="str">
            <v>4 - 20001 até 50000</v>
          </cell>
          <cell r="G4247" t="str">
            <v>4 - Sul</v>
          </cell>
          <cell r="H4247">
            <v>0.1</v>
          </cell>
        </row>
        <row r="4248">
          <cell r="A4248">
            <v>4124103</v>
          </cell>
          <cell r="B4248" t="str">
            <v>PR</v>
          </cell>
          <cell r="C4248">
            <v>41</v>
          </cell>
          <cell r="D4248" t="str">
            <v>Santo Antônio da Platina</v>
          </cell>
          <cell r="E4248">
            <v>44369</v>
          </cell>
          <cell r="F4248" t="str">
            <v>4 - 20001 até 50000</v>
          </cell>
          <cell r="G4248" t="str">
            <v>4 - Sul</v>
          </cell>
          <cell r="H4248">
            <v>0.1</v>
          </cell>
        </row>
        <row r="4249">
          <cell r="A4249">
            <v>4124202</v>
          </cell>
          <cell r="B4249" t="str">
            <v>PR</v>
          </cell>
          <cell r="C4249">
            <v>41</v>
          </cell>
          <cell r="D4249" t="str">
            <v>Santo Antônio do Caiuá</v>
          </cell>
          <cell r="E4249">
            <v>2493</v>
          </cell>
          <cell r="F4249" t="str">
            <v>1 - Até 5000</v>
          </cell>
          <cell r="G4249" t="str">
            <v>4 - Sul</v>
          </cell>
          <cell r="H4249">
            <v>0.1</v>
          </cell>
        </row>
        <row r="4250">
          <cell r="A4250">
            <v>4124301</v>
          </cell>
          <cell r="B4250" t="str">
            <v>PR</v>
          </cell>
          <cell r="C4250">
            <v>41</v>
          </cell>
          <cell r="D4250" t="str">
            <v>Santo Antônio do Paraíso</v>
          </cell>
          <cell r="E4250">
            <v>2125</v>
          </cell>
          <cell r="F4250" t="str">
            <v>1 - Até 5000</v>
          </cell>
          <cell r="G4250" t="str">
            <v>4 - Sul</v>
          </cell>
          <cell r="H4250">
            <v>0.26</v>
          </cell>
        </row>
        <row r="4251">
          <cell r="A4251">
            <v>4124400</v>
          </cell>
          <cell r="B4251" t="str">
            <v>PR</v>
          </cell>
          <cell r="C4251">
            <v>41</v>
          </cell>
          <cell r="D4251" t="str">
            <v>Santo Antônio do Sudoeste</v>
          </cell>
          <cell r="E4251">
            <v>23673</v>
          </cell>
          <cell r="F4251" t="str">
            <v>4 - 20001 até 50000</v>
          </cell>
          <cell r="G4251" t="str">
            <v>4 - Sul</v>
          </cell>
          <cell r="H4251">
            <v>0.1</v>
          </cell>
        </row>
        <row r="4252">
          <cell r="A4252">
            <v>4124509</v>
          </cell>
          <cell r="B4252" t="str">
            <v>PR</v>
          </cell>
          <cell r="C4252">
            <v>41</v>
          </cell>
          <cell r="D4252" t="str">
            <v>Santo Inácio</v>
          </cell>
          <cell r="E4252">
            <v>6181</v>
          </cell>
          <cell r="F4252" t="str">
            <v>2 - 5001 até 10000</v>
          </cell>
          <cell r="G4252" t="str">
            <v>4 - Sul</v>
          </cell>
          <cell r="H4252">
            <v>0.1</v>
          </cell>
        </row>
        <row r="4253">
          <cell r="A4253">
            <v>4124608</v>
          </cell>
          <cell r="B4253" t="str">
            <v>PR</v>
          </cell>
          <cell r="C4253">
            <v>41</v>
          </cell>
          <cell r="D4253" t="str">
            <v>São Carlos do Ivaí</v>
          </cell>
          <cell r="E4253">
            <v>6587</v>
          </cell>
          <cell r="F4253" t="str">
            <v>2 - 5001 até 10000</v>
          </cell>
          <cell r="G4253" t="str">
            <v>4 - Sul</v>
          </cell>
          <cell r="H4253">
            <v>0.1</v>
          </cell>
        </row>
        <row r="4254">
          <cell r="A4254">
            <v>4124707</v>
          </cell>
          <cell r="B4254" t="str">
            <v>PR</v>
          </cell>
          <cell r="C4254">
            <v>41</v>
          </cell>
          <cell r="D4254" t="str">
            <v>São Jerônimo da Serra</v>
          </cell>
          <cell r="E4254">
            <v>10830</v>
          </cell>
          <cell r="F4254" t="str">
            <v>3 - 10001 até 20000</v>
          </cell>
          <cell r="G4254" t="str">
            <v>4 - Sul</v>
          </cell>
          <cell r="H4254">
            <v>0.26</v>
          </cell>
        </row>
        <row r="4255">
          <cell r="A4255">
            <v>4124806</v>
          </cell>
          <cell r="B4255" t="str">
            <v>PR</v>
          </cell>
          <cell r="C4255">
            <v>41</v>
          </cell>
          <cell r="D4255" t="str">
            <v>São João</v>
          </cell>
          <cell r="E4255">
            <v>11886</v>
          </cell>
          <cell r="F4255" t="str">
            <v>3 - 10001 até 20000</v>
          </cell>
          <cell r="G4255" t="str">
            <v>4 - Sul</v>
          </cell>
          <cell r="H4255">
            <v>0.1</v>
          </cell>
        </row>
        <row r="4256">
          <cell r="A4256">
            <v>4124905</v>
          </cell>
          <cell r="B4256" t="str">
            <v>PR</v>
          </cell>
          <cell r="C4256">
            <v>41</v>
          </cell>
          <cell r="D4256" t="str">
            <v>São João do Caiuá</v>
          </cell>
          <cell r="E4256">
            <v>5586</v>
          </cell>
          <cell r="F4256" t="str">
            <v>2 - 5001 até 10000</v>
          </cell>
          <cell r="G4256" t="str">
            <v>4 - Sul</v>
          </cell>
          <cell r="H4256">
            <v>0.1</v>
          </cell>
        </row>
        <row r="4257">
          <cell r="A4257">
            <v>4125001</v>
          </cell>
          <cell r="B4257" t="str">
            <v>PR</v>
          </cell>
          <cell r="C4257">
            <v>41</v>
          </cell>
          <cell r="D4257" t="str">
            <v>São João do Ivaí</v>
          </cell>
          <cell r="E4257">
            <v>10667</v>
          </cell>
          <cell r="F4257" t="str">
            <v>3 - 10001 até 20000</v>
          </cell>
          <cell r="G4257" t="str">
            <v>4 - Sul</v>
          </cell>
          <cell r="H4257">
            <v>0.1</v>
          </cell>
        </row>
        <row r="4258">
          <cell r="A4258">
            <v>4125100</v>
          </cell>
          <cell r="B4258" t="str">
            <v>PR</v>
          </cell>
          <cell r="C4258">
            <v>41</v>
          </cell>
          <cell r="D4258" t="str">
            <v>São João do Triunfo</v>
          </cell>
          <cell r="E4258">
            <v>13726</v>
          </cell>
          <cell r="F4258" t="str">
            <v>3 - 10001 até 20000</v>
          </cell>
          <cell r="G4258" t="str">
            <v>4 - Sul</v>
          </cell>
          <cell r="H4258">
            <v>0.1</v>
          </cell>
        </row>
        <row r="4259">
          <cell r="A4259">
            <v>4125209</v>
          </cell>
          <cell r="B4259" t="str">
            <v>PR</v>
          </cell>
          <cell r="C4259">
            <v>41</v>
          </cell>
          <cell r="D4259" t="str">
            <v>São Jorge dOeste</v>
          </cell>
          <cell r="E4259">
            <v>9378</v>
          </cell>
          <cell r="F4259" t="str">
            <v>2 - 5001 até 10000</v>
          </cell>
          <cell r="G4259" t="str">
            <v>4 - Sul</v>
          </cell>
          <cell r="H4259">
            <v>0.1</v>
          </cell>
        </row>
        <row r="4260">
          <cell r="A4260">
            <v>4125308</v>
          </cell>
          <cell r="B4260" t="str">
            <v>PR</v>
          </cell>
          <cell r="C4260">
            <v>41</v>
          </cell>
          <cell r="D4260" t="str">
            <v>São Jorge do Ivaí</v>
          </cell>
          <cell r="E4260">
            <v>5168</v>
          </cell>
          <cell r="F4260" t="str">
            <v>2 - 5001 até 10000</v>
          </cell>
          <cell r="G4260" t="str">
            <v>4 - Sul</v>
          </cell>
          <cell r="H4260">
            <v>0.16</v>
          </cell>
        </row>
        <row r="4261">
          <cell r="A4261">
            <v>4125357</v>
          </cell>
          <cell r="B4261" t="str">
            <v>PR</v>
          </cell>
          <cell r="C4261">
            <v>41</v>
          </cell>
          <cell r="D4261" t="str">
            <v>São Jorge do Patrocínio</v>
          </cell>
          <cell r="E4261">
            <v>6504</v>
          </cell>
          <cell r="F4261" t="str">
            <v>2 - 5001 até 10000</v>
          </cell>
          <cell r="G4261" t="str">
            <v>4 - Sul</v>
          </cell>
          <cell r="H4261">
            <v>0.16</v>
          </cell>
        </row>
        <row r="4262">
          <cell r="A4262">
            <v>4125407</v>
          </cell>
          <cell r="B4262" t="str">
            <v>PR</v>
          </cell>
          <cell r="C4262">
            <v>41</v>
          </cell>
          <cell r="D4262" t="str">
            <v>São José da Boa Vista</v>
          </cell>
          <cell r="E4262">
            <v>6040</v>
          </cell>
          <cell r="F4262" t="str">
            <v>2 - 5001 até 10000</v>
          </cell>
          <cell r="G4262" t="str">
            <v>4 - Sul</v>
          </cell>
          <cell r="H4262">
            <v>0.36</v>
          </cell>
        </row>
        <row r="4263">
          <cell r="A4263">
            <v>4125456</v>
          </cell>
          <cell r="B4263" t="str">
            <v>PR</v>
          </cell>
          <cell r="C4263">
            <v>41</v>
          </cell>
          <cell r="D4263" t="str">
            <v>São José das Palmeiras</v>
          </cell>
          <cell r="E4263">
            <v>3957</v>
          </cell>
          <cell r="F4263" t="str">
            <v>1 - Até 5000</v>
          </cell>
          <cell r="G4263" t="str">
            <v>4 - Sul</v>
          </cell>
          <cell r="H4263">
            <v>0.1</v>
          </cell>
        </row>
        <row r="4264">
          <cell r="A4264">
            <v>4125506</v>
          </cell>
          <cell r="B4264" t="str">
            <v>PR</v>
          </cell>
          <cell r="C4264">
            <v>41</v>
          </cell>
          <cell r="D4264" t="str">
            <v>São José dos Pinhais</v>
          </cell>
          <cell r="E4264">
            <v>329628</v>
          </cell>
          <cell r="F4264" t="str">
            <v>6 - 100001 até 500000</v>
          </cell>
          <cell r="G4264" t="str">
            <v>4 - Sul</v>
          </cell>
          <cell r="H4264">
            <v>0.16</v>
          </cell>
        </row>
        <row r="4265">
          <cell r="A4265">
            <v>4125555</v>
          </cell>
          <cell r="B4265" t="str">
            <v>PR</v>
          </cell>
          <cell r="C4265">
            <v>41</v>
          </cell>
          <cell r="D4265" t="str">
            <v>São Manoel do Paraná</v>
          </cell>
          <cell r="E4265">
            <v>2138</v>
          </cell>
          <cell r="F4265" t="str">
            <v>1 - Até 5000</v>
          </cell>
          <cell r="G4265" t="str">
            <v>4 - Sul</v>
          </cell>
          <cell r="H4265">
            <v>0.1</v>
          </cell>
        </row>
        <row r="4266">
          <cell r="A4266">
            <v>4125605</v>
          </cell>
          <cell r="B4266" t="str">
            <v>PR</v>
          </cell>
          <cell r="C4266">
            <v>41</v>
          </cell>
          <cell r="D4266" t="str">
            <v>São Mateus do Sul</v>
          </cell>
          <cell r="E4266">
            <v>42366</v>
          </cell>
          <cell r="F4266" t="str">
            <v>4 - 20001 até 50000</v>
          </cell>
          <cell r="G4266" t="str">
            <v>4 - Sul</v>
          </cell>
          <cell r="H4266">
            <v>0.1</v>
          </cell>
        </row>
        <row r="4267">
          <cell r="A4267">
            <v>4125704</v>
          </cell>
          <cell r="B4267" t="str">
            <v>PR</v>
          </cell>
          <cell r="C4267">
            <v>41</v>
          </cell>
          <cell r="D4267" t="str">
            <v>São Miguel do Iguaçu</v>
          </cell>
          <cell r="E4267">
            <v>29122</v>
          </cell>
          <cell r="F4267" t="str">
            <v>4 - 20001 até 50000</v>
          </cell>
          <cell r="G4267" t="str">
            <v>4 - Sul</v>
          </cell>
          <cell r="H4267">
            <v>0.1</v>
          </cell>
        </row>
        <row r="4268">
          <cell r="A4268">
            <v>4125753</v>
          </cell>
          <cell r="B4268" t="str">
            <v>PR</v>
          </cell>
          <cell r="C4268">
            <v>41</v>
          </cell>
          <cell r="D4268" t="str">
            <v>São Pedro do Iguaçu</v>
          </cell>
          <cell r="E4268">
            <v>5784</v>
          </cell>
          <cell r="F4268" t="str">
            <v>2 - 5001 até 10000</v>
          </cell>
          <cell r="G4268" t="str">
            <v>4 - Sul</v>
          </cell>
          <cell r="H4268">
            <v>0.1</v>
          </cell>
        </row>
        <row r="4269">
          <cell r="A4269">
            <v>4125803</v>
          </cell>
          <cell r="B4269" t="str">
            <v>PR</v>
          </cell>
          <cell r="C4269">
            <v>41</v>
          </cell>
          <cell r="D4269" t="str">
            <v>São Pedro do Ivaí</v>
          </cell>
          <cell r="E4269">
            <v>8690</v>
          </cell>
          <cell r="F4269" t="str">
            <v>2 - 5001 até 10000</v>
          </cell>
          <cell r="G4269" t="str">
            <v>4 - Sul</v>
          </cell>
          <cell r="H4269">
            <v>0.2</v>
          </cell>
        </row>
        <row r="4270">
          <cell r="A4270">
            <v>4125902</v>
          </cell>
          <cell r="B4270" t="str">
            <v>PR</v>
          </cell>
          <cell r="C4270">
            <v>41</v>
          </cell>
          <cell r="D4270" t="str">
            <v>São Pedro do Paraná</v>
          </cell>
          <cell r="E4270">
            <v>2661</v>
          </cell>
          <cell r="F4270" t="str">
            <v>1 - Até 5000</v>
          </cell>
          <cell r="G4270" t="str">
            <v>4 - Sul</v>
          </cell>
          <cell r="H4270">
            <v>0.1</v>
          </cell>
        </row>
        <row r="4271">
          <cell r="A4271">
            <v>4126009</v>
          </cell>
          <cell r="B4271" t="str">
            <v>PR</v>
          </cell>
          <cell r="C4271">
            <v>41</v>
          </cell>
          <cell r="D4271" t="str">
            <v>São Sebastião da Amoreira</v>
          </cell>
          <cell r="E4271">
            <v>8063</v>
          </cell>
          <cell r="F4271" t="str">
            <v>2 - 5001 até 10000</v>
          </cell>
          <cell r="G4271" t="str">
            <v>4 - Sul</v>
          </cell>
          <cell r="H4271">
            <v>0.1</v>
          </cell>
        </row>
        <row r="4272">
          <cell r="A4272">
            <v>4126108</v>
          </cell>
          <cell r="B4272" t="str">
            <v>PR</v>
          </cell>
          <cell r="C4272">
            <v>41</v>
          </cell>
          <cell r="D4272" t="str">
            <v>São Tomé</v>
          </cell>
          <cell r="E4272">
            <v>5232</v>
          </cell>
          <cell r="F4272" t="str">
            <v>2 - 5001 até 10000</v>
          </cell>
          <cell r="G4272" t="str">
            <v>4 - Sul</v>
          </cell>
          <cell r="H4272">
            <v>0.1</v>
          </cell>
        </row>
        <row r="4273">
          <cell r="A4273">
            <v>4126207</v>
          </cell>
          <cell r="B4273" t="str">
            <v>PR</v>
          </cell>
          <cell r="C4273">
            <v>41</v>
          </cell>
          <cell r="D4273" t="str">
            <v>Sapopema</v>
          </cell>
          <cell r="E4273">
            <v>6695</v>
          </cell>
          <cell r="F4273" t="str">
            <v>2 - 5001 até 10000</v>
          </cell>
          <cell r="G4273" t="str">
            <v>4 - Sul</v>
          </cell>
          <cell r="H4273">
            <v>0.16</v>
          </cell>
        </row>
        <row r="4274">
          <cell r="A4274">
            <v>4126256</v>
          </cell>
          <cell r="B4274" t="str">
            <v>PR</v>
          </cell>
          <cell r="C4274">
            <v>41</v>
          </cell>
          <cell r="D4274" t="str">
            <v>Sarandi</v>
          </cell>
          <cell r="E4274">
            <v>118455</v>
          </cell>
          <cell r="F4274" t="str">
            <v>6 - 100001 até 500000</v>
          </cell>
          <cell r="G4274" t="str">
            <v>4 - Sul</v>
          </cell>
          <cell r="H4274">
            <v>0.1</v>
          </cell>
        </row>
        <row r="4275">
          <cell r="A4275">
            <v>4126272</v>
          </cell>
          <cell r="B4275" t="str">
            <v>PR</v>
          </cell>
          <cell r="C4275">
            <v>41</v>
          </cell>
          <cell r="D4275" t="str">
            <v>Saudade do Iguaçu</v>
          </cell>
          <cell r="E4275">
            <v>6108</v>
          </cell>
          <cell r="F4275" t="str">
            <v>2 - 5001 até 10000</v>
          </cell>
          <cell r="G4275" t="str">
            <v>4 - Sul</v>
          </cell>
          <cell r="H4275">
            <v>0.26</v>
          </cell>
        </row>
        <row r="4276">
          <cell r="A4276">
            <v>4126306</v>
          </cell>
          <cell r="B4276" t="str">
            <v>PR</v>
          </cell>
          <cell r="C4276">
            <v>41</v>
          </cell>
          <cell r="D4276" t="str">
            <v>Sengés</v>
          </cell>
          <cell r="E4276">
            <v>17270</v>
          </cell>
          <cell r="F4276" t="str">
            <v>3 - 10001 até 20000</v>
          </cell>
          <cell r="G4276" t="str">
            <v>4 - Sul</v>
          </cell>
          <cell r="H4276">
            <v>0.1</v>
          </cell>
        </row>
        <row r="4277">
          <cell r="A4277">
            <v>4126355</v>
          </cell>
          <cell r="B4277" t="str">
            <v>PR</v>
          </cell>
          <cell r="C4277">
            <v>41</v>
          </cell>
          <cell r="D4277" t="str">
            <v>Serranópolis do Iguaçu</v>
          </cell>
          <cell r="E4277">
            <v>5007</v>
          </cell>
          <cell r="F4277" t="str">
            <v>2 - 5001 até 10000</v>
          </cell>
          <cell r="G4277" t="str">
            <v>4 - Sul</v>
          </cell>
          <cell r="H4277">
            <v>0.1</v>
          </cell>
        </row>
        <row r="4278">
          <cell r="A4278">
            <v>4126405</v>
          </cell>
          <cell r="B4278" t="str">
            <v>PR</v>
          </cell>
          <cell r="C4278">
            <v>41</v>
          </cell>
          <cell r="D4278" t="str">
            <v>Sertaneja</v>
          </cell>
          <cell r="E4278">
            <v>5616</v>
          </cell>
          <cell r="F4278" t="str">
            <v>2 - 5001 até 10000</v>
          </cell>
          <cell r="G4278" t="str">
            <v>4 - Sul</v>
          </cell>
          <cell r="H4278">
            <v>0.1</v>
          </cell>
        </row>
        <row r="4279">
          <cell r="A4279">
            <v>4126504</v>
          </cell>
          <cell r="B4279" t="str">
            <v>PR</v>
          </cell>
          <cell r="C4279">
            <v>41</v>
          </cell>
          <cell r="D4279" t="str">
            <v>Sertanópolis</v>
          </cell>
          <cell r="E4279">
            <v>15930</v>
          </cell>
          <cell r="F4279" t="str">
            <v>3 - 10001 até 20000</v>
          </cell>
          <cell r="G4279" t="str">
            <v>4 - Sul</v>
          </cell>
          <cell r="H4279">
            <v>0.1</v>
          </cell>
        </row>
        <row r="4280">
          <cell r="A4280">
            <v>4126603</v>
          </cell>
          <cell r="B4280" t="str">
            <v>PR</v>
          </cell>
          <cell r="C4280">
            <v>41</v>
          </cell>
          <cell r="D4280" t="str">
            <v>Siqueira Campos</v>
          </cell>
          <cell r="E4280">
            <v>22811</v>
          </cell>
          <cell r="F4280" t="str">
            <v>4 - 20001 até 50000</v>
          </cell>
          <cell r="G4280" t="str">
            <v>4 - Sul</v>
          </cell>
          <cell r="H4280">
            <v>0.1</v>
          </cell>
        </row>
        <row r="4281">
          <cell r="A4281">
            <v>4126652</v>
          </cell>
          <cell r="B4281" t="str">
            <v>PR</v>
          </cell>
          <cell r="C4281">
            <v>41</v>
          </cell>
          <cell r="D4281" t="str">
            <v>Sulina</v>
          </cell>
          <cell r="E4281">
            <v>3440</v>
          </cell>
          <cell r="F4281" t="str">
            <v>1 - Até 5000</v>
          </cell>
          <cell r="G4281" t="str">
            <v>4 - Sul</v>
          </cell>
          <cell r="H4281">
            <v>0.16</v>
          </cell>
        </row>
        <row r="4282">
          <cell r="A4282">
            <v>4126678</v>
          </cell>
          <cell r="B4282" t="str">
            <v>PR</v>
          </cell>
          <cell r="C4282">
            <v>41</v>
          </cell>
          <cell r="D4282" t="str">
            <v>Tamarana</v>
          </cell>
          <cell r="E4282">
            <v>10707</v>
          </cell>
          <cell r="F4282" t="str">
            <v>3 - 10001 até 20000</v>
          </cell>
          <cell r="G4282" t="str">
            <v>4 - Sul</v>
          </cell>
          <cell r="H4282">
            <v>0.1</v>
          </cell>
        </row>
        <row r="4283">
          <cell r="A4283">
            <v>4126702</v>
          </cell>
          <cell r="B4283" t="str">
            <v>PR</v>
          </cell>
          <cell r="C4283">
            <v>41</v>
          </cell>
          <cell r="D4283" t="str">
            <v>Tamboara</v>
          </cell>
          <cell r="E4283">
            <v>4880</v>
          </cell>
          <cell r="F4283" t="str">
            <v>1 - Até 5000</v>
          </cell>
          <cell r="G4283" t="str">
            <v>4 - Sul</v>
          </cell>
          <cell r="H4283">
            <v>0.1</v>
          </cell>
        </row>
        <row r="4284">
          <cell r="A4284">
            <v>4126801</v>
          </cell>
          <cell r="B4284" t="str">
            <v>PR</v>
          </cell>
          <cell r="C4284">
            <v>41</v>
          </cell>
          <cell r="D4284" t="str">
            <v>Tapejara</v>
          </cell>
          <cell r="E4284">
            <v>15869</v>
          </cell>
          <cell r="F4284" t="str">
            <v>3 - 10001 até 20000</v>
          </cell>
          <cell r="G4284" t="str">
            <v>4 - Sul</v>
          </cell>
          <cell r="H4284">
            <v>0.1</v>
          </cell>
        </row>
        <row r="4285">
          <cell r="A4285">
            <v>4126900</v>
          </cell>
          <cell r="B4285" t="str">
            <v>PR</v>
          </cell>
          <cell r="C4285">
            <v>41</v>
          </cell>
          <cell r="D4285" t="str">
            <v>Tapira</v>
          </cell>
          <cell r="E4285">
            <v>5745</v>
          </cell>
          <cell r="F4285" t="str">
            <v>2 - 5001 até 10000</v>
          </cell>
          <cell r="G4285" t="str">
            <v>4 - Sul</v>
          </cell>
          <cell r="H4285">
            <v>0.16</v>
          </cell>
        </row>
        <row r="4286">
          <cell r="A4286">
            <v>4127007</v>
          </cell>
          <cell r="B4286" t="str">
            <v>PR</v>
          </cell>
          <cell r="C4286">
            <v>41</v>
          </cell>
          <cell r="D4286" t="str">
            <v>Teixeira Soares</v>
          </cell>
          <cell r="E4286">
            <v>9547</v>
          </cell>
          <cell r="F4286" t="str">
            <v>2 - 5001 até 10000</v>
          </cell>
          <cell r="G4286" t="str">
            <v>4 - Sul</v>
          </cell>
          <cell r="H4286">
            <v>0.2</v>
          </cell>
        </row>
        <row r="4287">
          <cell r="A4287">
            <v>4127106</v>
          </cell>
          <cell r="B4287" t="str">
            <v>PR</v>
          </cell>
          <cell r="C4287">
            <v>41</v>
          </cell>
          <cell r="D4287" t="str">
            <v>Telêmaco Borba</v>
          </cell>
          <cell r="E4287">
            <v>75042</v>
          </cell>
          <cell r="F4287" t="str">
            <v>5 - 50001 até 100000</v>
          </cell>
          <cell r="G4287" t="str">
            <v>4 - Sul</v>
          </cell>
          <cell r="H4287">
            <v>0.26</v>
          </cell>
        </row>
        <row r="4288">
          <cell r="A4288">
            <v>4127205</v>
          </cell>
          <cell r="B4288" t="str">
            <v>PR</v>
          </cell>
          <cell r="C4288">
            <v>41</v>
          </cell>
          <cell r="D4288" t="str">
            <v>Terra Boa</v>
          </cell>
          <cell r="E4288">
            <v>17568</v>
          </cell>
          <cell r="F4288" t="str">
            <v>3 - 10001 até 20000</v>
          </cell>
          <cell r="G4288" t="str">
            <v>4 - Sul</v>
          </cell>
          <cell r="H4288">
            <v>0.1</v>
          </cell>
        </row>
        <row r="4289">
          <cell r="A4289">
            <v>4127304</v>
          </cell>
          <cell r="B4289" t="str">
            <v>PR</v>
          </cell>
          <cell r="C4289">
            <v>41</v>
          </cell>
          <cell r="D4289" t="str">
            <v>Terra Rica</v>
          </cell>
          <cell r="E4289">
            <v>14842</v>
          </cell>
          <cell r="F4289" t="str">
            <v>3 - 10001 até 20000</v>
          </cell>
          <cell r="G4289" t="str">
            <v>4 - Sul</v>
          </cell>
          <cell r="H4289">
            <v>0.16</v>
          </cell>
        </row>
        <row r="4290">
          <cell r="A4290">
            <v>4127403</v>
          </cell>
          <cell r="B4290" t="str">
            <v>PR</v>
          </cell>
          <cell r="C4290">
            <v>41</v>
          </cell>
          <cell r="D4290" t="str">
            <v>Terra Roxa</v>
          </cell>
          <cell r="E4290">
            <v>18119</v>
          </cell>
          <cell r="F4290" t="str">
            <v>3 - 10001 até 20000</v>
          </cell>
          <cell r="G4290" t="str">
            <v>4 - Sul</v>
          </cell>
          <cell r="H4290">
            <v>0.1</v>
          </cell>
        </row>
        <row r="4291">
          <cell r="A4291">
            <v>4127502</v>
          </cell>
          <cell r="B4291" t="str">
            <v>PR</v>
          </cell>
          <cell r="C4291">
            <v>41</v>
          </cell>
          <cell r="D4291" t="str">
            <v>Tibagi</v>
          </cell>
          <cell r="E4291">
            <v>19961</v>
          </cell>
          <cell r="F4291" t="str">
            <v>3 - 10001 até 20000</v>
          </cell>
          <cell r="G4291" t="str">
            <v>4 - Sul</v>
          </cell>
          <cell r="H4291">
            <v>0.1</v>
          </cell>
        </row>
        <row r="4292">
          <cell r="A4292">
            <v>4127601</v>
          </cell>
          <cell r="B4292" t="str">
            <v>PR</v>
          </cell>
          <cell r="C4292">
            <v>41</v>
          </cell>
          <cell r="D4292" t="str">
            <v>Tijucas do Sul</v>
          </cell>
          <cell r="E4292">
            <v>17621</v>
          </cell>
          <cell r="F4292" t="str">
            <v>3 - 10001 até 20000</v>
          </cell>
          <cell r="G4292" t="str">
            <v>4 - Sul</v>
          </cell>
          <cell r="H4292">
            <v>0.1</v>
          </cell>
        </row>
        <row r="4293">
          <cell r="A4293">
            <v>4127700</v>
          </cell>
          <cell r="B4293" t="str">
            <v>PR</v>
          </cell>
          <cell r="C4293">
            <v>41</v>
          </cell>
          <cell r="D4293" t="str">
            <v>Toledo</v>
          </cell>
          <cell r="E4293">
            <v>150470</v>
          </cell>
          <cell r="F4293" t="str">
            <v>6 - 100001 até 500000</v>
          </cell>
          <cell r="G4293" t="str">
            <v>4 - Sul</v>
          </cell>
          <cell r="H4293">
            <v>0.2</v>
          </cell>
        </row>
        <row r="4294">
          <cell r="A4294">
            <v>4127809</v>
          </cell>
          <cell r="B4294" t="str">
            <v>PR</v>
          </cell>
          <cell r="C4294">
            <v>41</v>
          </cell>
          <cell r="D4294" t="str">
            <v>Tomazina</v>
          </cell>
          <cell r="E4294">
            <v>8426</v>
          </cell>
          <cell r="F4294" t="str">
            <v>2 - 5001 até 10000</v>
          </cell>
          <cell r="G4294" t="str">
            <v>4 - Sul</v>
          </cell>
          <cell r="H4294">
            <v>0.1</v>
          </cell>
        </row>
        <row r="4295">
          <cell r="A4295">
            <v>4127858</v>
          </cell>
          <cell r="B4295" t="str">
            <v>PR</v>
          </cell>
          <cell r="C4295">
            <v>41</v>
          </cell>
          <cell r="D4295" t="str">
            <v>Três Barras do Paraná</v>
          </cell>
          <cell r="E4295">
            <v>11135</v>
          </cell>
          <cell r="F4295" t="str">
            <v>3 - 10001 até 20000</v>
          </cell>
          <cell r="G4295" t="str">
            <v>4 - Sul</v>
          </cell>
          <cell r="H4295">
            <v>0.1</v>
          </cell>
        </row>
        <row r="4296">
          <cell r="A4296">
            <v>4127882</v>
          </cell>
          <cell r="B4296" t="str">
            <v>PR</v>
          </cell>
          <cell r="C4296">
            <v>41</v>
          </cell>
          <cell r="D4296" t="str">
            <v>Tunas do Paraná</v>
          </cell>
          <cell r="E4296">
            <v>6219</v>
          </cell>
          <cell r="F4296" t="str">
            <v>2 - 5001 até 10000</v>
          </cell>
          <cell r="G4296" t="str">
            <v>4 - Sul</v>
          </cell>
          <cell r="H4296">
            <v>0.1</v>
          </cell>
        </row>
        <row r="4297">
          <cell r="A4297">
            <v>4127908</v>
          </cell>
          <cell r="B4297" t="str">
            <v>PR</v>
          </cell>
          <cell r="C4297">
            <v>41</v>
          </cell>
          <cell r="D4297" t="str">
            <v>Tuneiras do Oeste</v>
          </cell>
          <cell r="E4297">
            <v>8067</v>
          </cell>
          <cell r="F4297" t="str">
            <v>2 - 5001 até 10000</v>
          </cell>
          <cell r="G4297" t="str">
            <v>4 - Sul</v>
          </cell>
          <cell r="H4297">
            <v>0.2</v>
          </cell>
        </row>
        <row r="4298">
          <cell r="A4298">
            <v>4127957</v>
          </cell>
          <cell r="B4298" t="str">
            <v>PR</v>
          </cell>
          <cell r="C4298">
            <v>41</v>
          </cell>
          <cell r="D4298" t="str">
            <v>Tupãssi</v>
          </cell>
          <cell r="E4298">
            <v>8077</v>
          </cell>
          <cell r="F4298" t="str">
            <v>2 - 5001 até 10000</v>
          </cell>
          <cell r="G4298" t="str">
            <v>4 - Sul</v>
          </cell>
          <cell r="H4298">
            <v>0.1</v>
          </cell>
        </row>
        <row r="4299">
          <cell r="A4299">
            <v>4127965</v>
          </cell>
          <cell r="B4299" t="str">
            <v>PR</v>
          </cell>
          <cell r="C4299">
            <v>41</v>
          </cell>
          <cell r="D4299" t="str">
            <v>Turvo</v>
          </cell>
          <cell r="E4299">
            <v>14231</v>
          </cell>
          <cell r="F4299" t="str">
            <v>3 - 10001 até 20000</v>
          </cell>
          <cell r="G4299" t="str">
            <v>4 - Sul</v>
          </cell>
          <cell r="H4299">
            <v>0.26</v>
          </cell>
        </row>
        <row r="4300">
          <cell r="A4300">
            <v>4128005</v>
          </cell>
          <cell r="B4300" t="str">
            <v>PR</v>
          </cell>
          <cell r="C4300">
            <v>41</v>
          </cell>
          <cell r="D4300" t="str">
            <v>Ubiratã</v>
          </cell>
          <cell r="E4300">
            <v>24749</v>
          </cell>
          <cell r="F4300" t="str">
            <v>4 - 20001 até 50000</v>
          </cell>
          <cell r="G4300" t="str">
            <v>4 - Sul</v>
          </cell>
          <cell r="H4300">
            <v>0.16</v>
          </cell>
        </row>
        <row r="4301">
          <cell r="A4301">
            <v>4128104</v>
          </cell>
          <cell r="B4301" t="str">
            <v>PR</v>
          </cell>
          <cell r="C4301">
            <v>41</v>
          </cell>
          <cell r="D4301" t="str">
            <v>Umuarama</v>
          </cell>
          <cell r="E4301">
            <v>117095</v>
          </cell>
          <cell r="F4301" t="str">
            <v>6 - 100001 até 500000</v>
          </cell>
          <cell r="G4301" t="str">
            <v>4 - Sul</v>
          </cell>
          <cell r="H4301">
            <v>0.1</v>
          </cell>
        </row>
        <row r="4302">
          <cell r="A4302">
            <v>4128203</v>
          </cell>
          <cell r="B4302" t="str">
            <v>PR</v>
          </cell>
          <cell r="C4302">
            <v>41</v>
          </cell>
          <cell r="D4302" t="str">
            <v>União da Vitória</v>
          </cell>
          <cell r="E4302">
            <v>55033</v>
          </cell>
          <cell r="F4302" t="str">
            <v>5 - 50001 até 100000</v>
          </cell>
          <cell r="G4302" t="str">
            <v>4 - Sul</v>
          </cell>
          <cell r="H4302">
            <v>0.1</v>
          </cell>
        </row>
        <row r="4303">
          <cell r="A4303">
            <v>4128302</v>
          </cell>
          <cell r="B4303" t="str">
            <v>PR</v>
          </cell>
          <cell r="C4303">
            <v>41</v>
          </cell>
          <cell r="D4303" t="str">
            <v>Uniflor</v>
          </cell>
          <cell r="E4303">
            <v>2136</v>
          </cell>
          <cell r="F4303" t="str">
            <v>1 - Até 5000</v>
          </cell>
          <cell r="G4303" t="str">
            <v>4 - Sul</v>
          </cell>
          <cell r="H4303">
            <v>0.16</v>
          </cell>
        </row>
        <row r="4304">
          <cell r="A4304">
            <v>4128401</v>
          </cell>
          <cell r="B4304" t="str">
            <v>PR</v>
          </cell>
          <cell r="C4304">
            <v>41</v>
          </cell>
          <cell r="D4304" t="str">
            <v>Uraí</v>
          </cell>
          <cell r="E4304">
            <v>10406</v>
          </cell>
          <cell r="F4304" t="str">
            <v>3 - 10001 até 20000</v>
          </cell>
          <cell r="G4304" t="str">
            <v>4 - Sul</v>
          </cell>
          <cell r="H4304">
            <v>0.1</v>
          </cell>
        </row>
        <row r="4305">
          <cell r="A4305">
            <v>4128500</v>
          </cell>
          <cell r="B4305" t="str">
            <v>PR</v>
          </cell>
          <cell r="C4305">
            <v>41</v>
          </cell>
          <cell r="D4305" t="str">
            <v>Wenceslau Braz</v>
          </cell>
          <cell r="E4305">
            <v>19188</v>
          </cell>
          <cell r="F4305" t="str">
            <v>3 - 10001 até 20000</v>
          </cell>
          <cell r="G4305" t="str">
            <v>4 - Sul</v>
          </cell>
          <cell r="H4305">
            <v>0.16</v>
          </cell>
        </row>
        <row r="4306">
          <cell r="A4306">
            <v>4128534</v>
          </cell>
          <cell r="B4306" t="str">
            <v>PR</v>
          </cell>
          <cell r="C4306">
            <v>41</v>
          </cell>
          <cell r="D4306" t="str">
            <v>Ventania</v>
          </cell>
          <cell r="E4306">
            <v>9681</v>
          </cell>
          <cell r="F4306" t="str">
            <v>2 - 5001 até 10000</v>
          </cell>
          <cell r="G4306" t="str">
            <v>4 - Sul</v>
          </cell>
          <cell r="H4306">
            <v>0.16</v>
          </cell>
        </row>
        <row r="4307">
          <cell r="A4307">
            <v>4128559</v>
          </cell>
          <cell r="B4307" t="str">
            <v>PR</v>
          </cell>
          <cell r="C4307">
            <v>41</v>
          </cell>
          <cell r="D4307" t="str">
            <v>Vera Cruz do Oeste</v>
          </cell>
          <cell r="E4307">
            <v>8215</v>
          </cell>
          <cell r="F4307" t="str">
            <v>2 - 5001 até 10000</v>
          </cell>
          <cell r="G4307" t="str">
            <v>4 - Sul</v>
          </cell>
          <cell r="H4307">
            <v>0.2</v>
          </cell>
        </row>
        <row r="4308">
          <cell r="A4308">
            <v>4128609</v>
          </cell>
          <cell r="B4308" t="str">
            <v>PR</v>
          </cell>
          <cell r="C4308">
            <v>41</v>
          </cell>
          <cell r="D4308" t="str">
            <v>Verê</v>
          </cell>
          <cell r="E4308">
            <v>7932</v>
          </cell>
          <cell r="F4308" t="str">
            <v>2 - 5001 até 10000</v>
          </cell>
          <cell r="G4308" t="str">
            <v>4 - Sul</v>
          </cell>
          <cell r="H4308">
            <v>0.1</v>
          </cell>
        </row>
        <row r="4309">
          <cell r="A4309">
            <v>4128625</v>
          </cell>
          <cell r="B4309" t="str">
            <v>PR</v>
          </cell>
          <cell r="C4309">
            <v>41</v>
          </cell>
          <cell r="D4309" t="str">
            <v>Alto Paraíso</v>
          </cell>
          <cell r="E4309">
            <v>3055</v>
          </cell>
          <cell r="F4309" t="str">
            <v>1 - Até 5000</v>
          </cell>
          <cell r="G4309" t="str">
            <v>4 - Sul</v>
          </cell>
          <cell r="H4309">
            <v>0.1</v>
          </cell>
        </row>
        <row r="4310">
          <cell r="A4310">
            <v>4128633</v>
          </cell>
          <cell r="B4310" t="str">
            <v>PR</v>
          </cell>
          <cell r="C4310">
            <v>41</v>
          </cell>
          <cell r="D4310" t="str">
            <v>Doutor Ulysses</v>
          </cell>
          <cell r="E4310">
            <v>5697</v>
          </cell>
          <cell r="F4310" t="str">
            <v>2 - 5001 até 10000</v>
          </cell>
          <cell r="G4310" t="str">
            <v>4 - Sul</v>
          </cell>
          <cell r="H4310">
            <v>0.1</v>
          </cell>
        </row>
        <row r="4311">
          <cell r="A4311">
            <v>4128658</v>
          </cell>
          <cell r="B4311" t="str">
            <v>PR</v>
          </cell>
          <cell r="C4311">
            <v>41</v>
          </cell>
          <cell r="D4311" t="str">
            <v>Virmond</v>
          </cell>
          <cell r="E4311">
            <v>3811</v>
          </cell>
          <cell r="F4311" t="str">
            <v>1 - Até 5000</v>
          </cell>
          <cell r="G4311" t="str">
            <v>4 - Sul</v>
          </cell>
          <cell r="H4311">
            <v>0.1</v>
          </cell>
        </row>
        <row r="4312">
          <cell r="A4312">
            <v>4128708</v>
          </cell>
          <cell r="B4312" t="str">
            <v>PR</v>
          </cell>
          <cell r="C4312">
            <v>41</v>
          </cell>
          <cell r="D4312" t="str">
            <v>Vitorino</v>
          </cell>
          <cell r="E4312">
            <v>9706</v>
          </cell>
          <cell r="F4312" t="str">
            <v>2 - 5001 até 10000</v>
          </cell>
          <cell r="G4312" t="str">
            <v>4 - Sul</v>
          </cell>
          <cell r="H4312">
            <v>0.1</v>
          </cell>
        </row>
        <row r="4313">
          <cell r="A4313">
            <v>4128807</v>
          </cell>
          <cell r="B4313" t="str">
            <v>PR</v>
          </cell>
          <cell r="C4313">
            <v>41</v>
          </cell>
          <cell r="D4313" t="str">
            <v>Xambrê</v>
          </cell>
          <cell r="E4313">
            <v>5798</v>
          </cell>
          <cell r="F4313" t="str">
            <v>2 - 5001 até 10000</v>
          </cell>
          <cell r="G4313" t="str">
            <v>4 - Sul</v>
          </cell>
          <cell r="H4313">
            <v>0.16</v>
          </cell>
        </row>
        <row r="4314">
          <cell r="A4314">
            <v>4200051</v>
          </cell>
          <cell r="B4314" t="str">
            <v>SC</v>
          </cell>
          <cell r="C4314">
            <v>42</v>
          </cell>
          <cell r="D4314" t="str">
            <v>Abdon Batista</v>
          </cell>
          <cell r="E4314">
            <v>2598</v>
          </cell>
          <cell r="F4314" t="str">
            <v>1 - Até 5000</v>
          </cell>
          <cell r="G4314" t="str">
            <v>4 - Sul</v>
          </cell>
          <cell r="H4314">
            <v>0.1</v>
          </cell>
        </row>
        <row r="4315">
          <cell r="A4315">
            <v>4200101</v>
          </cell>
          <cell r="B4315" t="str">
            <v>SC</v>
          </cell>
          <cell r="C4315">
            <v>42</v>
          </cell>
          <cell r="D4315" t="str">
            <v>Abelardo Luz</v>
          </cell>
          <cell r="E4315">
            <v>17392</v>
          </cell>
          <cell r="F4315" t="str">
            <v>3 - 10001 até 20000</v>
          </cell>
          <cell r="G4315" t="str">
            <v>4 - Sul</v>
          </cell>
          <cell r="H4315">
            <v>0.26</v>
          </cell>
        </row>
        <row r="4316">
          <cell r="A4316">
            <v>4200200</v>
          </cell>
          <cell r="B4316" t="str">
            <v>SC</v>
          </cell>
          <cell r="C4316">
            <v>42</v>
          </cell>
          <cell r="D4316" t="str">
            <v>Agrolândia</v>
          </cell>
          <cell r="E4316">
            <v>10990</v>
          </cell>
          <cell r="F4316" t="str">
            <v>3 - 10001 até 20000</v>
          </cell>
          <cell r="G4316" t="str">
            <v>4 - Sul</v>
          </cell>
          <cell r="H4316">
            <v>0.1</v>
          </cell>
        </row>
        <row r="4317">
          <cell r="A4317">
            <v>4200309</v>
          </cell>
          <cell r="B4317" t="str">
            <v>SC</v>
          </cell>
          <cell r="C4317">
            <v>42</v>
          </cell>
          <cell r="D4317" t="str">
            <v>Agronômica</v>
          </cell>
          <cell r="E4317">
            <v>6055</v>
          </cell>
          <cell r="F4317" t="str">
            <v>2 - 5001 até 10000</v>
          </cell>
          <cell r="G4317" t="str">
            <v>4 - Sul</v>
          </cell>
          <cell r="H4317">
            <v>0.1</v>
          </cell>
        </row>
        <row r="4318">
          <cell r="A4318">
            <v>4200408</v>
          </cell>
          <cell r="B4318" t="str">
            <v>SC</v>
          </cell>
          <cell r="C4318">
            <v>42</v>
          </cell>
          <cell r="D4318" t="str">
            <v>Água Doce</v>
          </cell>
          <cell r="E4318">
            <v>6508</v>
          </cell>
          <cell r="F4318" t="str">
            <v>2 - 5001 até 10000</v>
          </cell>
          <cell r="G4318" t="str">
            <v>4 - Sul</v>
          </cell>
          <cell r="H4318">
            <v>0.16</v>
          </cell>
        </row>
        <row r="4319">
          <cell r="A4319">
            <v>4200507</v>
          </cell>
          <cell r="B4319" t="str">
            <v>SC</v>
          </cell>
          <cell r="C4319">
            <v>42</v>
          </cell>
          <cell r="D4319" t="str">
            <v>Águas de Chapecó</v>
          </cell>
          <cell r="E4319">
            <v>6036</v>
          </cell>
          <cell r="F4319" t="str">
            <v>2 - 5001 até 10000</v>
          </cell>
          <cell r="G4319" t="str">
            <v>4 - Sul</v>
          </cell>
          <cell r="H4319">
            <v>0.16</v>
          </cell>
        </row>
        <row r="4320">
          <cell r="A4320">
            <v>4200556</v>
          </cell>
          <cell r="B4320" t="str">
            <v>SC</v>
          </cell>
          <cell r="C4320">
            <v>42</v>
          </cell>
          <cell r="D4320" t="str">
            <v>Águas Frias</v>
          </cell>
          <cell r="E4320">
            <v>2839</v>
          </cell>
          <cell r="F4320" t="str">
            <v>1 - Até 5000</v>
          </cell>
          <cell r="G4320" t="str">
            <v>4 - Sul</v>
          </cell>
          <cell r="H4320">
            <v>0.1</v>
          </cell>
        </row>
        <row r="4321">
          <cell r="A4321">
            <v>4200606</v>
          </cell>
          <cell r="B4321" t="str">
            <v>SC</v>
          </cell>
          <cell r="C4321">
            <v>42</v>
          </cell>
          <cell r="D4321" t="str">
            <v>Águas Mornas</v>
          </cell>
          <cell r="E4321">
            <v>6743</v>
          </cell>
          <cell r="F4321" t="str">
            <v>2 - 5001 até 10000</v>
          </cell>
          <cell r="G4321" t="str">
            <v>4 - Sul</v>
          </cell>
          <cell r="H4321">
            <v>0.1</v>
          </cell>
        </row>
        <row r="4322">
          <cell r="A4322">
            <v>4200705</v>
          </cell>
          <cell r="B4322" t="str">
            <v>SC</v>
          </cell>
          <cell r="C4322">
            <v>42</v>
          </cell>
          <cell r="D4322" t="str">
            <v>Alfredo Wagner</v>
          </cell>
          <cell r="E4322">
            <v>10481</v>
          </cell>
          <cell r="F4322" t="str">
            <v>3 - 10001 até 20000</v>
          </cell>
          <cell r="G4322" t="str">
            <v>4 - Sul</v>
          </cell>
          <cell r="H4322">
            <v>0.45999999999999996</v>
          </cell>
        </row>
        <row r="4323">
          <cell r="A4323">
            <v>4200754</v>
          </cell>
          <cell r="B4323" t="str">
            <v>SC</v>
          </cell>
          <cell r="C4323">
            <v>42</v>
          </cell>
          <cell r="D4323" t="str">
            <v>Alto Bela Vista</v>
          </cell>
          <cell r="E4323">
            <v>1856</v>
          </cell>
          <cell r="F4323" t="str">
            <v>1 - Até 5000</v>
          </cell>
          <cell r="G4323" t="str">
            <v>4 - Sul</v>
          </cell>
          <cell r="H4323">
            <v>0.1</v>
          </cell>
        </row>
        <row r="4324">
          <cell r="A4324">
            <v>4200804</v>
          </cell>
          <cell r="B4324" t="str">
            <v>SC</v>
          </cell>
          <cell r="C4324">
            <v>42</v>
          </cell>
          <cell r="D4324" t="str">
            <v>Anchieta</v>
          </cell>
          <cell r="E4324">
            <v>5943</v>
          </cell>
          <cell r="F4324" t="str">
            <v>2 - 5001 até 10000</v>
          </cell>
          <cell r="G4324" t="str">
            <v>4 - Sul</v>
          </cell>
          <cell r="H4324">
            <v>0.2</v>
          </cell>
        </row>
        <row r="4325">
          <cell r="A4325">
            <v>4200903</v>
          </cell>
          <cell r="B4325" t="str">
            <v>SC</v>
          </cell>
          <cell r="C4325">
            <v>42</v>
          </cell>
          <cell r="D4325" t="str">
            <v>Angelina</v>
          </cell>
          <cell r="E4325">
            <v>5358</v>
          </cell>
          <cell r="F4325" t="str">
            <v>2 - 5001 até 10000</v>
          </cell>
          <cell r="G4325" t="str">
            <v>4 - Sul</v>
          </cell>
          <cell r="H4325">
            <v>0.1</v>
          </cell>
        </row>
        <row r="4326">
          <cell r="A4326">
            <v>4201000</v>
          </cell>
          <cell r="B4326" t="str">
            <v>SC</v>
          </cell>
          <cell r="C4326">
            <v>42</v>
          </cell>
          <cell r="D4326" t="str">
            <v>Anita Garibaldi</v>
          </cell>
          <cell r="E4326">
            <v>8285</v>
          </cell>
          <cell r="F4326" t="str">
            <v>2 - 5001 até 10000</v>
          </cell>
          <cell r="G4326" t="str">
            <v>4 - Sul</v>
          </cell>
          <cell r="H4326">
            <v>0.2</v>
          </cell>
        </row>
        <row r="4327">
          <cell r="A4327">
            <v>4201109</v>
          </cell>
          <cell r="B4327" t="str">
            <v>SC</v>
          </cell>
          <cell r="C4327">
            <v>42</v>
          </cell>
          <cell r="D4327" t="str">
            <v>Anitápolis</v>
          </cell>
          <cell r="E4327">
            <v>3593</v>
          </cell>
          <cell r="F4327" t="str">
            <v>1 - Até 5000</v>
          </cell>
          <cell r="G4327" t="str">
            <v>4 - Sul</v>
          </cell>
          <cell r="H4327">
            <v>0.1</v>
          </cell>
        </row>
        <row r="4328">
          <cell r="A4328">
            <v>4201208</v>
          </cell>
          <cell r="B4328" t="str">
            <v>SC</v>
          </cell>
          <cell r="C4328">
            <v>42</v>
          </cell>
          <cell r="D4328" t="str">
            <v>Antônio Carlos</v>
          </cell>
          <cell r="E4328">
            <v>11224</v>
          </cell>
          <cell r="F4328" t="str">
            <v>3 - 10001 até 20000</v>
          </cell>
          <cell r="G4328" t="str">
            <v>4 - Sul</v>
          </cell>
          <cell r="H4328">
            <v>0.2</v>
          </cell>
        </row>
        <row r="4329">
          <cell r="A4329">
            <v>4201257</v>
          </cell>
          <cell r="B4329" t="str">
            <v>SC</v>
          </cell>
          <cell r="C4329">
            <v>42</v>
          </cell>
          <cell r="D4329" t="str">
            <v>Apiúna</v>
          </cell>
          <cell r="E4329">
            <v>9811</v>
          </cell>
          <cell r="F4329" t="str">
            <v>2 - 5001 até 10000</v>
          </cell>
          <cell r="G4329" t="str">
            <v>4 - Sul</v>
          </cell>
          <cell r="H4329">
            <v>0.1</v>
          </cell>
        </row>
        <row r="4330">
          <cell r="A4330">
            <v>4201273</v>
          </cell>
          <cell r="B4330" t="str">
            <v>SC</v>
          </cell>
          <cell r="C4330">
            <v>42</v>
          </cell>
          <cell r="D4330" t="str">
            <v>Arabutã</v>
          </cell>
          <cell r="E4330">
            <v>4378</v>
          </cell>
          <cell r="F4330" t="str">
            <v>1 - Até 5000</v>
          </cell>
          <cell r="G4330" t="str">
            <v>4 - Sul</v>
          </cell>
          <cell r="H4330">
            <v>0.1</v>
          </cell>
        </row>
        <row r="4331">
          <cell r="A4331">
            <v>4201307</v>
          </cell>
          <cell r="B4331" t="str">
            <v>SC</v>
          </cell>
          <cell r="C4331">
            <v>42</v>
          </cell>
          <cell r="D4331" t="str">
            <v>Araquari</v>
          </cell>
          <cell r="E4331">
            <v>45283</v>
          </cell>
          <cell r="F4331" t="str">
            <v>4 - 20001 até 50000</v>
          </cell>
          <cell r="G4331" t="str">
            <v>4 - Sul</v>
          </cell>
          <cell r="H4331">
            <v>0.1</v>
          </cell>
        </row>
        <row r="4332">
          <cell r="A4332">
            <v>4201406</v>
          </cell>
          <cell r="B4332" t="str">
            <v>SC</v>
          </cell>
          <cell r="C4332">
            <v>42</v>
          </cell>
          <cell r="D4332" t="str">
            <v>Araranguá</v>
          </cell>
          <cell r="E4332">
            <v>71922</v>
          </cell>
          <cell r="F4332" t="str">
            <v>5 - 50001 até 100000</v>
          </cell>
          <cell r="G4332" t="str">
            <v>4 - Sul</v>
          </cell>
          <cell r="H4332">
            <v>0.1</v>
          </cell>
        </row>
        <row r="4333">
          <cell r="A4333">
            <v>4201505</v>
          </cell>
          <cell r="B4333" t="str">
            <v>SC</v>
          </cell>
          <cell r="C4333">
            <v>42</v>
          </cell>
          <cell r="D4333" t="str">
            <v>Armazém</v>
          </cell>
          <cell r="E4333">
            <v>8834</v>
          </cell>
          <cell r="F4333" t="str">
            <v>2 - 5001 até 10000</v>
          </cell>
          <cell r="G4333" t="str">
            <v>4 - Sul</v>
          </cell>
          <cell r="H4333">
            <v>0.1</v>
          </cell>
        </row>
        <row r="4334">
          <cell r="A4334">
            <v>4201604</v>
          </cell>
          <cell r="B4334" t="str">
            <v>SC</v>
          </cell>
          <cell r="C4334">
            <v>42</v>
          </cell>
          <cell r="D4334" t="str">
            <v>Arroio Trinta</v>
          </cell>
          <cell r="E4334">
            <v>3556</v>
          </cell>
          <cell r="F4334" t="str">
            <v>1 - Até 5000</v>
          </cell>
          <cell r="G4334" t="str">
            <v>4 - Sul</v>
          </cell>
          <cell r="H4334">
            <v>0.1</v>
          </cell>
        </row>
        <row r="4335">
          <cell r="A4335">
            <v>4201653</v>
          </cell>
          <cell r="B4335" t="str">
            <v>SC</v>
          </cell>
          <cell r="C4335">
            <v>42</v>
          </cell>
          <cell r="D4335" t="str">
            <v>Arvoredo</v>
          </cell>
          <cell r="E4335">
            <v>2510</v>
          </cell>
          <cell r="F4335" t="str">
            <v>1 - Até 5000</v>
          </cell>
          <cell r="G4335" t="str">
            <v>4 - Sul</v>
          </cell>
          <cell r="H4335">
            <v>0.1</v>
          </cell>
        </row>
        <row r="4336">
          <cell r="A4336">
            <v>4201703</v>
          </cell>
          <cell r="B4336" t="str">
            <v>SC</v>
          </cell>
          <cell r="C4336">
            <v>42</v>
          </cell>
          <cell r="D4336" t="str">
            <v>Ascurra</v>
          </cell>
          <cell r="E4336">
            <v>8319</v>
          </cell>
          <cell r="F4336" t="str">
            <v>2 - 5001 até 10000</v>
          </cell>
          <cell r="G4336" t="str">
            <v>4 - Sul</v>
          </cell>
          <cell r="H4336">
            <v>0.2</v>
          </cell>
        </row>
        <row r="4337">
          <cell r="A4337">
            <v>4201802</v>
          </cell>
          <cell r="B4337" t="str">
            <v>SC</v>
          </cell>
          <cell r="C4337">
            <v>42</v>
          </cell>
          <cell r="D4337" t="str">
            <v>Atalanta</v>
          </cell>
          <cell r="E4337">
            <v>3227</v>
          </cell>
          <cell r="F4337" t="str">
            <v>1 - Até 5000</v>
          </cell>
          <cell r="G4337" t="str">
            <v>4 - Sul</v>
          </cell>
          <cell r="H4337">
            <v>0.1</v>
          </cell>
        </row>
        <row r="4338">
          <cell r="A4338">
            <v>4201901</v>
          </cell>
          <cell r="B4338" t="str">
            <v>SC</v>
          </cell>
          <cell r="C4338">
            <v>42</v>
          </cell>
          <cell r="D4338" t="str">
            <v>Aurora</v>
          </cell>
          <cell r="E4338">
            <v>6780</v>
          </cell>
          <cell r="F4338" t="str">
            <v>2 - 5001 até 10000</v>
          </cell>
          <cell r="G4338" t="str">
            <v>4 - Sul</v>
          </cell>
          <cell r="H4338">
            <v>0.1</v>
          </cell>
        </row>
        <row r="4339">
          <cell r="A4339">
            <v>4201950</v>
          </cell>
          <cell r="B4339" t="str">
            <v>SC</v>
          </cell>
          <cell r="C4339">
            <v>42</v>
          </cell>
          <cell r="D4339" t="str">
            <v>Balneário Arroio do Silva</v>
          </cell>
          <cell r="E4339">
            <v>15820</v>
          </cell>
          <cell r="F4339" t="str">
            <v>3 - 10001 até 20000</v>
          </cell>
          <cell r="G4339" t="str">
            <v>4 - Sul</v>
          </cell>
          <cell r="H4339">
            <v>0.2</v>
          </cell>
        </row>
        <row r="4340">
          <cell r="A4340">
            <v>4202008</v>
          </cell>
          <cell r="B4340" t="str">
            <v>SC</v>
          </cell>
          <cell r="C4340">
            <v>42</v>
          </cell>
          <cell r="D4340" t="str">
            <v>Balneário Camboriú</v>
          </cell>
          <cell r="E4340">
            <v>139155</v>
          </cell>
          <cell r="F4340" t="str">
            <v>6 - 100001 até 500000</v>
          </cell>
          <cell r="G4340" t="str">
            <v>4 - Sul</v>
          </cell>
          <cell r="H4340">
            <v>0.5</v>
          </cell>
        </row>
        <row r="4341">
          <cell r="A4341">
            <v>4202057</v>
          </cell>
          <cell r="B4341" t="str">
            <v>SC</v>
          </cell>
          <cell r="C4341">
            <v>42</v>
          </cell>
          <cell r="D4341" t="str">
            <v>Balneário Barra do Sul</v>
          </cell>
          <cell r="E4341">
            <v>14912</v>
          </cell>
          <cell r="F4341" t="str">
            <v>3 - 10001 até 20000</v>
          </cell>
          <cell r="G4341" t="str">
            <v>4 - Sul</v>
          </cell>
          <cell r="H4341">
            <v>0.1</v>
          </cell>
        </row>
        <row r="4342">
          <cell r="A4342">
            <v>4202073</v>
          </cell>
          <cell r="B4342" t="str">
            <v>SC</v>
          </cell>
          <cell r="C4342">
            <v>42</v>
          </cell>
          <cell r="D4342" t="str">
            <v>Balneário Gaivota</v>
          </cell>
          <cell r="E4342">
            <v>15669</v>
          </cell>
          <cell r="F4342" t="str">
            <v>3 - 10001 até 20000</v>
          </cell>
          <cell r="G4342" t="str">
            <v>4 - Sul</v>
          </cell>
          <cell r="H4342">
            <v>0.1</v>
          </cell>
        </row>
        <row r="4343">
          <cell r="A4343">
            <v>4202081</v>
          </cell>
          <cell r="B4343" t="str">
            <v>SC</v>
          </cell>
          <cell r="C4343">
            <v>42</v>
          </cell>
          <cell r="D4343" t="str">
            <v>Bandeirante</v>
          </cell>
          <cell r="E4343">
            <v>3144</v>
          </cell>
          <cell r="F4343" t="str">
            <v>1 - Até 5000</v>
          </cell>
          <cell r="G4343" t="str">
            <v>4 - Sul</v>
          </cell>
          <cell r="H4343">
            <v>0.2</v>
          </cell>
        </row>
        <row r="4344">
          <cell r="A4344">
            <v>4202099</v>
          </cell>
          <cell r="B4344" t="str">
            <v>SC</v>
          </cell>
          <cell r="C4344">
            <v>42</v>
          </cell>
          <cell r="D4344" t="str">
            <v>Barra Bonita</v>
          </cell>
          <cell r="E4344">
            <v>1668</v>
          </cell>
          <cell r="F4344" t="str">
            <v>1 - Até 5000</v>
          </cell>
          <cell r="G4344" t="str">
            <v>4 - Sul</v>
          </cell>
          <cell r="H4344">
            <v>0.2</v>
          </cell>
        </row>
        <row r="4345">
          <cell r="A4345">
            <v>4202107</v>
          </cell>
          <cell r="B4345" t="str">
            <v>SC</v>
          </cell>
          <cell r="C4345">
            <v>42</v>
          </cell>
          <cell r="D4345" t="str">
            <v>Barra Velha</v>
          </cell>
          <cell r="E4345">
            <v>45369</v>
          </cell>
          <cell r="F4345" t="str">
            <v>4 - 20001 até 50000</v>
          </cell>
          <cell r="G4345" t="str">
            <v>4 - Sul</v>
          </cell>
          <cell r="H4345">
            <v>0.2</v>
          </cell>
        </row>
        <row r="4346">
          <cell r="A4346">
            <v>4202131</v>
          </cell>
          <cell r="B4346" t="str">
            <v>SC</v>
          </cell>
          <cell r="C4346">
            <v>42</v>
          </cell>
          <cell r="D4346" t="str">
            <v>Bela Vista do Toldo</v>
          </cell>
          <cell r="E4346">
            <v>5872</v>
          </cell>
          <cell r="F4346" t="str">
            <v>2 - 5001 até 10000</v>
          </cell>
          <cell r="G4346" t="str">
            <v>4 - Sul</v>
          </cell>
          <cell r="H4346">
            <v>0.1</v>
          </cell>
        </row>
        <row r="4347">
          <cell r="A4347">
            <v>4202156</v>
          </cell>
          <cell r="B4347" t="str">
            <v>SC</v>
          </cell>
          <cell r="C4347">
            <v>42</v>
          </cell>
          <cell r="D4347" t="str">
            <v>Belmonte</v>
          </cell>
          <cell r="E4347">
            <v>2658</v>
          </cell>
          <cell r="F4347" t="str">
            <v>1 - Até 5000</v>
          </cell>
          <cell r="G4347" t="str">
            <v>4 - Sul</v>
          </cell>
          <cell r="H4347">
            <v>0.2</v>
          </cell>
        </row>
        <row r="4348">
          <cell r="A4348">
            <v>4202206</v>
          </cell>
          <cell r="B4348" t="str">
            <v>SC</v>
          </cell>
          <cell r="C4348">
            <v>42</v>
          </cell>
          <cell r="D4348" t="str">
            <v>Benedito Novo</v>
          </cell>
          <cell r="E4348">
            <v>10520</v>
          </cell>
          <cell r="F4348" t="str">
            <v>3 - 10001 até 20000</v>
          </cell>
          <cell r="G4348" t="str">
            <v>4 - Sul</v>
          </cell>
          <cell r="H4348">
            <v>0.16</v>
          </cell>
        </row>
        <row r="4349">
          <cell r="A4349">
            <v>4202305</v>
          </cell>
          <cell r="B4349" t="str">
            <v>SC</v>
          </cell>
          <cell r="C4349">
            <v>42</v>
          </cell>
          <cell r="D4349" t="str">
            <v>Biguaçu</v>
          </cell>
          <cell r="E4349">
            <v>76773</v>
          </cell>
          <cell r="F4349" t="str">
            <v>5 - 50001 até 100000</v>
          </cell>
          <cell r="G4349" t="str">
            <v>4 - Sul</v>
          </cell>
          <cell r="H4349">
            <v>0.1</v>
          </cell>
        </row>
        <row r="4350">
          <cell r="A4350">
            <v>4202404</v>
          </cell>
          <cell r="B4350" t="str">
            <v>SC</v>
          </cell>
          <cell r="C4350">
            <v>42</v>
          </cell>
          <cell r="D4350" t="str">
            <v>Blumenau</v>
          </cell>
          <cell r="E4350">
            <v>361261</v>
          </cell>
          <cell r="F4350" t="str">
            <v>6 - 100001 até 500000</v>
          </cell>
          <cell r="G4350" t="str">
            <v>4 - Sul</v>
          </cell>
          <cell r="H4350">
            <v>0.2</v>
          </cell>
        </row>
        <row r="4351">
          <cell r="A4351">
            <v>4202438</v>
          </cell>
          <cell r="B4351" t="str">
            <v>SC</v>
          </cell>
          <cell r="C4351">
            <v>42</v>
          </cell>
          <cell r="D4351" t="str">
            <v>Bocaina do Sul</v>
          </cell>
          <cell r="E4351">
            <v>3515</v>
          </cell>
          <cell r="F4351" t="str">
            <v>1 - Até 5000</v>
          </cell>
          <cell r="G4351" t="str">
            <v>4 - Sul</v>
          </cell>
          <cell r="H4351">
            <v>0.1</v>
          </cell>
        </row>
        <row r="4352">
          <cell r="A4352">
            <v>4202453</v>
          </cell>
          <cell r="B4352" t="str">
            <v>SC</v>
          </cell>
          <cell r="C4352">
            <v>42</v>
          </cell>
          <cell r="D4352" t="str">
            <v>Bombinhas</v>
          </cell>
          <cell r="E4352">
            <v>25058</v>
          </cell>
          <cell r="F4352" t="str">
            <v>4 - 20001 até 50000</v>
          </cell>
          <cell r="G4352" t="str">
            <v>4 - Sul</v>
          </cell>
          <cell r="H4352">
            <v>0.1</v>
          </cell>
        </row>
        <row r="4353">
          <cell r="A4353">
            <v>4202503</v>
          </cell>
          <cell r="B4353" t="str">
            <v>SC</v>
          </cell>
          <cell r="C4353">
            <v>42</v>
          </cell>
          <cell r="D4353" t="str">
            <v>Bom Jardim da Serra</v>
          </cell>
          <cell r="E4353">
            <v>4026</v>
          </cell>
          <cell r="F4353" t="str">
            <v>1 - Até 5000</v>
          </cell>
          <cell r="G4353" t="str">
            <v>4 - Sul</v>
          </cell>
          <cell r="H4353">
            <v>0.1</v>
          </cell>
        </row>
        <row r="4354">
          <cell r="A4354">
            <v>4202537</v>
          </cell>
          <cell r="B4354" t="str">
            <v>SC</v>
          </cell>
          <cell r="C4354">
            <v>42</v>
          </cell>
          <cell r="D4354" t="str">
            <v>Bom Jesus</v>
          </cell>
          <cell r="E4354">
            <v>2777</v>
          </cell>
          <cell r="F4354" t="str">
            <v>1 - Até 5000</v>
          </cell>
          <cell r="G4354" t="str">
            <v>4 - Sul</v>
          </cell>
          <cell r="H4354">
            <v>0.2</v>
          </cell>
        </row>
        <row r="4355">
          <cell r="A4355">
            <v>4202578</v>
          </cell>
          <cell r="B4355" t="str">
            <v>SC</v>
          </cell>
          <cell r="C4355">
            <v>42</v>
          </cell>
          <cell r="D4355" t="str">
            <v>Bom Jesus do Oeste</v>
          </cell>
          <cell r="E4355">
            <v>2187</v>
          </cell>
          <cell r="F4355" t="str">
            <v>1 - Até 5000</v>
          </cell>
          <cell r="G4355" t="str">
            <v>4 - Sul</v>
          </cell>
          <cell r="H4355">
            <v>0.1</v>
          </cell>
        </row>
        <row r="4356">
          <cell r="A4356">
            <v>4202602</v>
          </cell>
          <cell r="B4356" t="str">
            <v>SC</v>
          </cell>
          <cell r="C4356">
            <v>42</v>
          </cell>
          <cell r="D4356" t="str">
            <v>Bom Retiro</v>
          </cell>
          <cell r="E4356">
            <v>8418</v>
          </cell>
          <cell r="F4356" t="str">
            <v>2 - 5001 até 10000</v>
          </cell>
          <cell r="G4356" t="str">
            <v>4 - Sul</v>
          </cell>
          <cell r="H4356">
            <v>0.1</v>
          </cell>
        </row>
        <row r="4357">
          <cell r="A4357">
            <v>4202701</v>
          </cell>
          <cell r="B4357" t="str">
            <v>SC</v>
          </cell>
          <cell r="C4357">
            <v>42</v>
          </cell>
          <cell r="D4357" t="str">
            <v>Botuverá</v>
          </cell>
          <cell r="E4357">
            <v>5363</v>
          </cell>
          <cell r="F4357" t="str">
            <v>2 - 5001 até 10000</v>
          </cell>
          <cell r="G4357" t="str">
            <v>4 - Sul</v>
          </cell>
          <cell r="H4357">
            <v>0.1</v>
          </cell>
        </row>
        <row r="4358">
          <cell r="A4358">
            <v>4202800</v>
          </cell>
          <cell r="B4358" t="str">
            <v>SC</v>
          </cell>
          <cell r="C4358">
            <v>42</v>
          </cell>
          <cell r="D4358" t="str">
            <v>Braço do Norte</v>
          </cell>
          <cell r="E4358">
            <v>33773</v>
          </cell>
          <cell r="F4358" t="str">
            <v>4 - 20001 até 50000</v>
          </cell>
          <cell r="G4358" t="str">
            <v>4 - Sul</v>
          </cell>
          <cell r="H4358">
            <v>0.1</v>
          </cell>
        </row>
        <row r="4359">
          <cell r="A4359">
            <v>4202859</v>
          </cell>
          <cell r="B4359" t="str">
            <v>SC</v>
          </cell>
          <cell r="C4359">
            <v>42</v>
          </cell>
          <cell r="D4359" t="str">
            <v>Braço do Trombudo</v>
          </cell>
          <cell r="E4359">
            <v>4026</v>
          </cell>
          <cell r="F4359" t="str">
            <v>1 - Até 5000</v>
          </cell>
          <cell r="G4359" t="str">
            <v>4 - Sul</v>
          </cell>
          <cell r="H4359">
            <v>0.1</v>
          </cell>
        </row>
        <row r="4360">
          <cell r="A4360">
            <v>4202875</v>
          </cell>
          <cell r="B4360" t="str">
            <v>SC</v>
          </cell>
          <cell r="C4360">
            <v>42</v>
          </cell>
          <cell r="D4360" t="str">
            <v>Brunópolis</v>
          </cell>
          <cell r="E4360">
            <v>2489</v>
          </cell>
          <cell r="F4360" t="str">
            <v>1 - Até 5000</v>
          </cell>
          <cell r="G4360" t="str">
            <v>4 - Sul</v>
          </cell>
          <cell r="H4360">
            <v>0.1</v>
          </cell>
        </row>
        <row r="4361">
          <cell r="A4361">
            <v>4202909</v>
          </cell>
          <cell r="B4361" t="str">
            <v>SC</v>
          </cell>
          <cell r="C4361">
            <v>42</v>
          </cell>
          <cell r="D4361" t="str">
            <v>Brusque</v>
          </cell>
          <cell r="E4361">
            <v>141385</v>
          </cell>
          <cell r="F4361" t="str">
            <v>6 - 100001 até 500000</v>
          </cell>
          <cell r="G4361" t="str">
            <v>4 - Sul</v>
          </cell>
          <cell r="H4361">
            <v>0.1</v>
          </cell>
        </row>
        <row r="4362">
          <cell r="A4362">
            <v>4203006</v>
          </cell>
          <cell r="B4362" t="str">
            <v>SC</v>
          </cell>
          <cell r="C4362">
            <v>42</v>
          </cell>
          <cell r="D4362" t="str">
            <v>Caçador</v>
          </cell>
          <cell r="E4362">
            <v>73720</v>
          </cell>
          <cell r="F4362" t="str">
            <v>5 - 50001 até 100000</v>
          </cell>
          <cell r="G4362" t="str">
            <v>4 - Sul</v>
          </cell>
          <cell r="H4362">
            <v>0.24</v>
          </cell>
        </row>
        <row r="4363">
          <cell r="A4363">
            <v>4203105</v>
          </cell>
          <cell r="B4363" t="str">
            <v>SC</v>
          </cell>
          <cell r="C4363">
            <v>42</v>
          </cell>
          <cell r="D4363" t="str">
            <v>Caibi</v>
          </cell>
          <cell r="E4363">
            <v>6304</v>
          </cell>
          <cell r="F4363" t="str">
            <v>2 - 5001 até 10000</v>
          </cell>
          <cell r="G4363" t="str">
            <v>4 - Sul</v>
          </cell>
          <cell r="H4363">
            <v>0.1</v>
          </cell>
        </row>
        <row r="4364">
          <cell r="A4364">
            <v>4203154</v>
          </cell>
          <cell r="B4364" t="str">
            <v>SC</v>
          </cell>
          <cell r="C4364">
            <v>42</v>
          </cell>
          <cell r="D4364" t="str">
            <v>Calmon</v>
          </cell>
          <cell r="E4364">
            <v>3443</v>
          </cell>
          <cell r="F4364" t="str">
            <v>1 - Até 5000</v>
          </cell>
          <cell r="G4364" t="str">
            <v>4 - Sul</v>
          </cell>
          <cell r="H4364">
            <v>0.1</v>
          </cell>
        </row>
        <row r="4365">
          <cell r="A4365">
            <v>4203204</v>
          </cell>
          <cell r="B4365" t="str">
            <v>SC</v>
          </cell>
          <cell r="C4365">
            <v>42</v>
          </cell>
          <cell r="D4365" t="str">
            <v>Camboriú</v>
          </cell>
          <cell r="E4365">
            <v>103074</v>
          </cell>
          <cell r="F4365" t="str">
            <v>6 - 100001 até 500000</v>
          </cell>
          <cell r="G4365" t="str">
            <v>4 - Sul</v>
          </cell>
          <cell r="H4365">
            <v>0.16</v>
          </cell>
        </row>
        <row r="4366">
          <cell r="A4366">
            <v>4203253</v>
          </cell>
          <cell r="B4366" t="str">
            <v>SC</v>
          </cell>
          <cell r="C4366">
            <v>42</v>
          </cell>
          <cell r="D4366" t="str">
            <v>Capão Alto</v>
          </cell>
          <cell r="E4366">
            <v>2625</v>
          </cell>
          <cell r="F4366" t="str">
            <v>1 - Até 5000</v>
          </cell>
          <cell r="G4366" t="str">
            <v>4 - Sul</v>
          </cell>
          <cell r="H4366">
            <v>0.1</v>
          </cell>
        </row>
        <row r="4367">
          <cell r="A4367">
            <v>4203303</v>
          </cell>
          <cell r="B4367" t="str">
            <v>SC</v>
          </cell>
          <cell r="C4367">
            <v>42</v>
          </cell>
          <cell r="D4367" t="str">
            <v>Campo Alegre</v>
          </cell>
          <cell r="E4367">
            <v>12501</v>
          </cell>
          <cell r="F4367" t="str">
            <v>3 - 10001 até 20000</v>
          </cell>
          <cell r="G4367" t="str">
            <v>4 - Sul</v>
          </cell>
          <cell r="H4367">
            <v>0.2</v>
          </cell>
        </row>
        <row r="4368">
          <cell r="A4368">
            <v>4203402</v>
          </cell>
          <cell r="B4368" t="str">
            <v>SC</v>
          </cell>
          <cell r="C4368">
            <v>42</v>
          </cell>
          <cell r="D4368" t="str">
            <v>Campo Belo do Sul</v>
          </cell>
          <cell r="E4368">
            <v>7257</v>
          </cell>
          <cell r="F4368" t="str">
            <v>2 - 5001 até 10000</v>
          </cell>
          <cell r="G4368" t="str">
            <v>4 - Sul</v>
          </cell>
          <cell r="H4368">
            <v>0.1</v>
          </cell>
        </row>
        <row r="4369">
          <cell r="A4369">
            <v>4203501</v>
          </cell>
          <cell r="B4369" t="str">
            <v>SC</v>
          </cell>
          <cell r="C4369">
            <v>42</v>
          </cell>
          <cell r="D4369" t="str">
            <v>Campo Erê</v>
          </cell>
          <cell r="E4369">
            <v>9623</v>
          </cell>
          <cell r="F4369" t="str">
            <v>2 - 5001 até 10000</v>
          </cell>
          <cell r="G4369" t="str">
            <v>4 - Sul</v>
          </cell>
          <cell r="H4369">
            <v>0.1</v>
          </cell>
        </row>
        <row r="4370">
          <cell r="A4370">
            <v>4203600</v>
          </cell>
          <cell r="B4370" t="str">
            <v>SC</v>
          </cell>
          <cell r="C4370">
            <v>42</v>
          </cell>
          <cell r="D4370" t="str">
            <v>Campos Novos</v>
          </cell>
          <cell r="E4370">
            <v>36932</v>
          </cell>
          <cell r="F4370" t="str">
            <v>4 - 20001 até 50000</v>
          </cell>
          <cell r="G4370" t="str">
            <v>4 - Sul</v>
          </cell>
          <cell r="H4370">
            <v>0.2</v>
          </cell>
        </row>
        <row r="4371">
          <cell r="A4371">
            <v>4203709</v>
          </cell>
          <cell r="B4371" t="str">
            <v>SC</v>
          </cell>
          <cell r="C4371">
            <v>42</v>
          </cell>
          <cell r="D4371" t="str">
            <v>Canelinha</v>
          </cell>
          <cell r="E4371">
            <v>12821</v>
          </cell>
          <cell r="F4371" t="str">
            <v>3 - 10001 até 20000</v>
          </cell>
          <cell r="G4371" t="str">
            <v>4 - Sul</v>
          </cell>
          <cell r="H4371">
            <v>0.1</v>
          </cell>
        </row>
        <row r="4372">
          <cell r="A4372">
            <v>4203808</v>
          </cell>
          <cell r="B4372" t="str">
            <v>SC</v>
          </cell>
          <cell r="C4372">
            <v>42</v>
          </cell>
          <cell r="D4372" t="str">
            <v>Canoinhas</v>
          </cell>
          <cell r="E4372">
            <v>55016</v>
          </cell>
          <cell r="F4372" t="str">
            <v>5 - 50001 até 100000</v>
          </cell>
          <cell r="G4372" t="str">
            <v>4 - Sul</v>
          </cell>
          <cell r="H4372">
            <v>0.1</v>
          </cell>
        </row>
        <row r="4373">
          <cell r="A4373">
            <v>4203907</v>
          </cell>
          <cell r="B4373" t="str">
            <v>SC</v>
          </cell>
          <cell r="C4373">
            <v>42</v>
          </cell>
          <cell r="D4373" t="str">
            <v>Capinzal</v>
          </cell>
          <cell r="E4373">
            <v>23314</v>
          </cell>
          <cell r="F4373" t="str">
            <v>4 - 20001 até 50000</v>
          </cell>
          <cell r="G4373" t="str">
            <v>4 - Sul</v>
          </cell>
          <cell r="H4373">
            <v>0.16</v>
          </cell>
        </row>
        <row r="4374">
          <cell r="A4374">
            <v>4203956</v>
          </cell>
          <cell r="B4374" t="str">
            <v>SC</v>
          </cell>
          <cell r="C4374">
            <v>42</v>
          </cell>
          <cell r="D4374" t="str">
            <v>Capivari de Baixo</v>
          </cell>
          <cell r="E4374">
            <v>23975</v>
          </cell>
          <cell r="F4374" t="str">
            <v>4 - 20001 até 50000</v>
          </cell>
          <cell r="G4374" t="str">
            <v>4 - Sul</v>
          </cell>
          <cell r="H4374">
            <v>0.1</v>
          </cell>
        </row>
        <row r="4375">
          <cell r="A4375">
            <v>4204004</v>
          </cell>
          <cell r="B4375" t="str">
            <v>SC</v>
          </cell>
          <cell r="C4375">
            <v>42</v>
          </cell>
          <cell r="D4375" t="str">
            <v>Catanduvas</v>
          </cell>
          <cell r="E4375">
            <v>10566</v>
          </cell>
          <cell r="F4375" t="str">
            <v>3 - 10001 até 20000</v>
          </cell>
          <cell r="G4375" t="str">
            <v>4 - Sul</v>
          </cell>
          <cell r="H4375">
            <v>0.2</v>
          </cell>
        </row>
        <row r="4376">
          <cell r="A4376">
            <v>4204103</v>
          </cell>
          <cell r="B4376" t="str">
            <v>SC</v>
          </cell>
          <cell r="C4376">
            <v>42</v>
          </cell>
          <cell r="D4376" t="str">
            <v>Caxambu do Sul</v>
          </cell>
          <cell r="E4376">
            <v>4614</v>
          </cell>
          <cell r="F4376" t="str">
            <v>1 - Até 5000</v>
          </cell>
          <cell r="G4376" t="str">
            <v>4 - Sul</v>
          </cell>
          <cell r="H4376">
            <v>0.1</v>
          </cell>
        </row>
        <row r="4377">
          <cell r="A4377">
            <v>4204152</v>
          </cell>
          <cell r="B4377" t="str">
            <v>SC</v>
          </cell>
          <cell r="C4377">
            <v>42</v>
          </cell>
          <cell r="D4377" t="str">
            <v>Celso Ramos</v>
          </cell>
          <cell r="E4377">
            <v>2805</v>
          </cell>
          <cell r="F4377" t="str">
            <v>1 - Até 5000</v>
          </cell>
          <cell r="G4377" t="str">
            <v>4 - Sul</v>
          </cell>
          <cell r="H4377">
            <v>0.1</v>
          </cell>
        </row>
        <row r="4378">
          <cell r="A4378">
            <v>4204178</v>
          </cell>
          <cell r="B4378" t="str">
            <v>SC</v>
          </cell>
          <cell r="C4378">
            <v>42</v>
          </cell>
          <cell r="D4378" t="str">
            <v>Cerro Negro</v>
          </cell>
          <cell r="E4378">
            <v>3317</v>
          </cell>
          <cell r="F4378" t="str">
            <v>1 - Até 5000</v>
          </cell>
          <cell r="G4378" t="str">
            <v>4 - Sul</v>
          </cell>
          <cell r="H4378">
            <v>0.1</v>
          </cell>
        </row>
        <row r="4379">
          <cell r="A4379">
            <v>4204194</v>
          </cell>
          <cell r="B4379" t="str">
            <v>SC</v>
          </cell>
          <cell r="C4379">
            <v>42</v>
          </cell>
          <cell r="D4379" t="str">
            <v>Chapadão do Lageado</v>
          </cell>
          <cell r="E4379">
            <v>2950</v>
          </cell>
          <cell r="F4379" t="str">
            <v>1 - Até 5000</v>
          </cell>
          <cell r="G4379" t="str">
            <v>4 - Sul</v>
          </cell>
          <cell r="H4379">
            <v>0.16</v>
          </cell>
        </row>
        <row r="4380">
          <cell r="A4380">
            <v>4204202</v>
          </cell>
          <cell r="B4380" t="str">
            <v>SC</v>
          </cell>
          <cell r="C4380">
            <v>42</v>
          </cell>
          <cell r="D4380" t="str">
            <v>Chapecó</v>
          </cell>
          <cell r="E4380">
            <v>254785</v>
          </cell>
          <cell r="F4380" t="str">
            <v>6 - 100001 até 500000</v>
          </cell>
          <cell r="G4380" t="str">
            <v>4 - Sul</v>
          </cell>
          <cell r="H4380">
            <v>0.1</v>
          </cell>
        </row>
        <row r="4381">
          <cell r="A4381">
            <v>4204251</v>
          </cell>
          <cell r="B4381" t="str">
            <v>SC</v>
          </cell>
          <cell r="C4381">
            <v>42</v>
          </cell>
          <cell r="D4381" t="str">
            <v>Cocal do Sul</v>
          </cell>
          <cell r="E4381">
            <v>17240</v>
          </cell>
          <cell r="F4381" t="str">
            <v>3 - 10001 até 20000</v>
          </cell>
          <cell r="G4381" t="str">
            <v>4 - Sul</v>
          </cell>
          <cell r="H4381">
            <v>0.1</v>
          </cell>
        </row>
        <row r="4382">
          <cell r="A4382">
            <v>4204301</v>
          </cell>
          <cell r="B4382" t="str">
            <v>SC</v>
          </cell>
          <cell r="C4382">
            <v>42</v>
          </cell>
          <cell r="D4382" t="str">
            <v>Concórdia</v>
          </cell>
          <cell r="E4382">
            <v>81646</v>
          </cell>
          <cell r="F4382" t="str">
            <v>5 - 50001 até 100000</v>
          </cell>
          <cell r="G4382" t="str">
            <v>4 - Sul</v>
          </cell>
          <cell r="H4382">
            <v>0.16</v>
          </cell>
        </row>
        <row r="4383">
          <cell r="A4383">
            <v>4204350</v>
          </cell>
          <cell r="B4383" t="str">
            <v>SC</v>
          </cell>
          <cell r="C4383">
            <v>42</v>
          </cell>
          <cell r="D4383" t="str">
            <v>Cordilheira Alta</v>
          </cell>
          <cell r="E4383">
            <v>4781</v>
          </cell>
          <cell r="F4383" t="str">
            <v>1 - Até 5000</v>
          </cell>
          <cell r="G4383" t="str">
            <v>4 - Sul</v>
          </cell>
          <cell r="H4383">
            <v>0.1</v>
          </cell>
        </row>
        <row r="4384">
          <cell r="A4384">
            <v>4204400</v>
          </cell>
          <cell r="B4384" t="str">
            <v>SC</v>
          </cell>
          <cell r="C4384">
            <v>42</v>
          </cell>
          <cell r="D4384" t="str">
            <v>Coronel Freitas</v>
          </cell>
          <cell r="E4384">
            <v>10388</v>
          </cell>
          <cell r="F4384" t="str">
            <v>3 - 10001 até 20000</v>
          </cell>
          <cell r="G4384" t="str">
            <v>4 - Sul</v>
          </cell>
          <cell r="H4384">
            <v>0.1</v>
          </cell>
        </row>
        <row r="4385">
          <cell r="A4385">
            <v>4204459</v>
          </cell>
          <cell r="B4385" t="str">
            <v>SC</v>
          </cell>
          <cell r="C4385">
            <v>42</v>
          </cell>
          <cell r="D4385" t="str">
            <v>Coronel Martins</v>
          </cell>
          <cell r="E4385">
            <v>2065</v>
          </cell>
          <cell r="F4385" t="str">
            <v>1 - Até 5000</v>
          </cell>
          <cell r="G4385" t="str">
            <v>4 - Sul</v>
          </cell>
          <cell r="H4385">
            <v>0.1</v>
          </cell>
        </row>
        <row r="4386">
          <cell r="A4386">
            <v>4204509</v>
          </cell>
          <cell r="B4386" t="str">
            <v>SC</v>
          </cell>
          <cell r="C4386">
            <v>42</v>
          </cell>
          <cell r="D4386" t="str">
            <v>Corupá</v>
          </cell>
          <cell r="E4386">
            <v>15267</v>
          </cell>
          <cell r="F4386" t="str">
            <v>3 - 10001 até 20000</v>
          </cell>
          <cell r="G4386" t="str">
            <v>4 - Sul</v>
          </cell>
          <cell r="H4386">
            <v>0.1</v>
          </cell>
        </row>
        <row r="4387">
          <cell r="A4387">
            <v>4204558</v>
          </cell>
          <cell r="B4387" t="str">
            <v>SC</v>
          </cell>
          <cell r="C4387">
            <v>42</v>
          </cell>
          <cell r="D4387" t="str">
            <v>Correia Pinto</v>
          </cell>
          <cell r="E4387">
            <v>15727</v>
          </cell>
          <cell r="F4387" t="str">
            <v>3 - 10001 até 20000</v>
          </cell>
          <cell r="G4387" t="str">
            <v>4 - Sul</v>
          </cell>
          <cell r="H4387">
            <v>0.2</v>
          </cell>
        </row>
        <row r="4388">
          <cell r="A4388">
            <v>4204608</v>
          </cell>
          <cell r="B4388" t="str">
            <v>SC</v>
          </cell>
          <cell r="C4388">
            <v>42</v>
          </cell>
          <cell r="D4388" t="str">
            <v>Criciúma</v>
          </cell>
          <cell r="E4388">
            <v>214493</v>
          </cell>
          <cell r="F4388" t="str">
            <v>6 - 100001 até 500000</v>
          </cell>
          <cell r="G4388" t="str">
            <v>4 - Sul</v>
          </cell>
          <cell r="H4388">
            <v>0.1</v>
          </cell>
        </row>
        <row r="4389">
          <cell r="A4389">
            <v>4204707</v>
          </cell>
          <cell r="B4389" t="str">
            <v>SC</v>
          </cell>
          <cell r="C4389">
            <v>42</v>
          </cell>
          <cell r="D4389" t="str">
            <v>Cunha Porã</v>
          </cell>
          <cell r="E4389">
            <v>10953</v>
          </cell>
          <cell r="F4389" t="str">
            <v>3 - 10001 até 20000</v>
          </cell>
          <cell r="G4389" t="str">
            <v>4 - Sul</v>
          </cell>
          <cell r="H4389">
            <v>0.1</v>
          </cell>
        </row>
        <row r="4390">
          <cell r="A4390">
            <v>4204756</v>
          </cell>
          <cell r="B4390" t="str">
            <v>SC</v>
          </cell>
          <cell r="C4390">
            <v>42</v>
          </cell>
          <cell r="D4390" t="str">
            <v>Cunhataí</v>
          </cell>
          <cell r="E4390">
            <v>1968</v>
          </cell>
          <cell r="F4390" t="str">
            <v>1 - Até 5000</v>
          </cell>
          <cell r="G4390" t="str">
            <v>4 - Sul</v>
          </cell>
          <cell r="H4390">
            <v>0.1</v>
          </cell>
        </row>
        <row r="4391">
          <cell r="A4391">
            <v>4204806</v>
          </cell>
          <cell r="B4391" t="str">
            <v>SC</v>
          </cell>
          <cell r="C4391">
            <v>42</v>
          </cell>
          <cell r="D4391" t="str">
            <v>Curitibanos</v>
          </cell>
          <cell r="E4391">
            <v>40045</v>
          </cell>
          <cell r="F4391" t="str">
            <v>4 - 20001 até 50000</v>
          </cell>
          <cell r="G4391" t="str">
            <v>4 - Sul</v>
          </cell>
          <cell r="H4391">
            <v>0.16</v>
          </cell>
        </row>
        <row r="4392">
          <cell r="A4392">
            <v>4204905</v>
          </cell>
          <cell r="B4392" t="str">
            <v>SC</v>
          </cell>
          <cell r="C4392">
            <v>42</v>
          </cell>
          <cell r="D4392" t="str">
            <v>Descanso</v>
          </cell>
          <cell r="E4392">
            <v>8530</v>
          </cell>
          <cell r="F4392" t="str">
            <v>2 - 5001 até 10000</v>
          </cell>
          <cell r="G4392" t="str">
            <v>4 - Sul</v>
          </cell>
          <cell r="H4392">
            <v>0.2</v>
          </cell>
        </row>
        <row r="4393">
          <cell r="A4393">
            <v>4205001</v>
          </cell>
          <cell r="B4393" t="str">
            <v>SC</v>
          </cell>
          <cell r="C4393">
            <v>42</v>
          </cell>
          <cell r="D4393" t="str">
            <v>Dionísio Cerqueira</v>
          </cell>
          <cell r="E4393">
            <v>15008</v>
          </cell>
          <cell r="F4393" t="str">
            <v>3 - 10001 até 20000</v>
          </cell>
          <cell r="G4393" t="str">
            <v>4 - Sul</v>
          </cell>
          <cell r="H4393">
            <v>0.2</v>
          </cell>
        </row>
        <row r="4394">
          <cell r="A4394">
            <v>4205100</v>
          </cell>
          <cell r="B4394" t="str">
            <v>SC</v>
          </cell>
          <cell r="C4394">
            <v>42</v>
          </cell>
          <cell r="D4394" t="str">
            <v>Dona Emma</v>
          </cell>
          <cell r="E4394">
            <v>4221</v>
          </cell>
          <cell r="F4394" t="str">
            <v>1 - Até 5000</v>
          </cell>
          <cell r="G4394" t="str">
            <v>4 - Sul</v>
          </cell>
          <cell r="H4394">
            <v>0.2</v>
          </cell>
        </row>
        <row r="4395">
          <cell r="A4395">
            <v>4205159</v>
          </cell>
          <cell r="B4395" t="str">
            <v>SC</v>
          </cell>
          <cell r="C4395">
            <v>42</v>
          </cell>
          <cell r="D4395" t="str">
            <v>Doutor Pedrinho</v>
          </cell>
          <cell r="E4395">
            <v>3637</v>
          </cell>
          <cell r="F4395" t="str">
            <v>1 - Até 5000</v>
          </cell>
          <cell r="G4395" t="str">
            <v>4 - Sul</v>
          </cell>
          <cell r="H4395">
            <v>0.1</v>
          </cell>
        </row>
        <row r="4396">
          <cell r="A4396">
            <v>4205175</v>
          </cell>
          <cell r="B4396" t="str">
            <v>SC</v>
          </cell>
          <cell r="C4396">
            <v>42</v>
          </cell>
          <cell r="D4396" t="str">
            <v>Entre Rios</v>
          </cell>
          <cell r="E4396">
            <v>3402</v>
          </cell>
          <cell r="F4396" t="str">
            <v>1 - Até 5000</v>
          </cell>
          <cell r="G4396" t="str">
            <v>4 - Sul</v>
          </cell>
          <cell r="H4396">
            <v>0.1</v>
          </cell>
        </row>
        <row r="4397">
          <cell r="A4397">
            <v>4205191</v>
          </cell>
          <cell r="B4397" t="str">
            <v>SC</v>
          </cell>
          <cell r="C4397">
            <v>42</v>
          </cell>
          <cell r="D4397" t="str">
            <v>Ermo</v>
          </cell>
          <cell r="E4397">
            <v>2269</v>
          </cell>
          <cell r="F4397" t="str">
            <v>1 - Até 5000</v>
          </cell>
          <cell r="G4397" t="str">
            <v>4 - Sul</v>
          </cell>
          <cell r="H4397">
            <v>0.1</v>
          </cell>
        </row>
        <row r="4398">
          <cell r="A4398">
            <v>4205209</v>
          </cell>
          <cell r="B4398" t="str">
            <v>SC</v>
          </cell>
          <cell r="C4398">
            <v>42</v>
          </cell>
          <cell r="D4398" t="str">
            <v>Erval Velho</v>
          </cell>
          <cell r="E4398">
            <v>4885</v>
          </cell>
          <cell r="F4398" t="str">
            <v>1 - Até 5000</v>
          </cell>
          <cell r="G4398" t="str">
            <v>4 - Sul</v>
          </cell>
          <cell r="H4398">
            <v>0.1</v>
          </cell>
        </row>
        <row r="4399">
          <cell r="A4399">
            <v>4205308</v>
          </cell>
          <cell r="B4399" t="str">
            <v>SC</v>
          </cell>
          <cell r="C4399">
            <v>42</v>
          </cell>
          <cell r="D4399" t="str">
            <v>Faxinal dos Guedes</v>
          </cell>
          <cell r="E4399">
            <v>11192</v>
          </cell>
          <cell r="F4399" t="str">
            <v>3 - 10001 até 20000</v>
          </cell>
          <cell r="G4399" t="str">
            <v>4 - Sul</v>
          </cell>
          <cell r="H4399">
            <v>0.1</v>
          </cell>
        </row>
        <row r="4400">
          <cell r="A4400">
            <v>4205357</v>
          </cell>
          <cell r="B4400" t="str">
            <v>SC</v>
          </cell>
          <cell r="C4400">
            <v>42</v>
          </cell>
          <cell r="D4400" t="str">
            <v>Flor do Sertão</v>
          </cell>
          <cell r="E4400">
            <v>1783</v>
          </cell>
          <cell r="F4400" t="str">
            <v>1 - Até 5000</v>
          </cell>
          <cell r="G4400" t="str">
            <v>4 - Sul</v>
          </cell>
          <cell r="H4400">
            <v>0.1</v>
          </cell>
        </row>
        <row r="4401">
          <cell r="A4401">
            <v>4205407</v>
          </cell>
          <cell r="B4401" t="str">
            <v>SC</v>
          </cell>
          <cell r="C4401">
            <v>42</v>
          </cell>
          <cell r="D4401" t="str">
            <v>Florianópolis</v>
          </cell>
          <cell r="E4401">
            <v>537211</v>
          </cell>
          <cell r="F4401" t="str">
            <v>7 - Maior que 500000</v>
          </cell>
          <cell r="G4401" t="str">
            <v>4 - Sul</v>
          </cell>
          <cell r="H4401">
            <v>0.24</v>
          </cell>
        </row>
        <row r="4402">
          <cell r="A4402">
            <v>4205431</v>
          </cell>
          <cell r="B4402" t="str">
            <v>SC</v>
          </cell>
          <cell r="C4402">
            <v>42</v>
          </cell>
          <cell r="D4402" t="str">
            <v>Formosa do Sul</v>
          </cell>
          <cell r="E4402">
            <v>2682</v>
          </cell>
          <cell r="F4402" t="str">
            <v>1 - Até 5000</v>
          </cell>
          <cell r="G4402" t="str">
            <v>4 - Sul</v>
          </cell>
          <cell r="H4402">
            <v>0.1</v>
          </cell>
        </row>
        <row r="4403">
          <cell r="A4403">
            <v>4205456</v>
          </cell>
          <cell r="B4403" t="str">
            <v>SC</v>
          </cell>
          <cell r="C4403">
            <v>42</v>
          </cell>
          <cell r="D4403" t="str">
            <v>Forquilhinha</v>
          </cell>
          <cell r="E4403">
            <v>31431</v>
          </cell>
          <cell r="F4403" t="str">
            <v>4 - 20001 até 50000</v>
          </cell>
          <cell r="G4403" t="str">
            <v>4 - Sul</v>
          </cell>
          <cell r="H4403">
            <v>0.1</v>
          </cell>
        </row>
        <row r="4404">
          <cell r="A4404">
            <v>4205506</v>
          </cell>
          <cell r="B4404" t="str">
            <v>SC</v>
          </cell>
          <cell r="C4404">
            <v>42</v>
          </cell>
          <cell r="D4404" t="str">
            <v>Fraiburgo</v>
          </cell>
          <cell r="E4404">
            <v>33481</v>
          </cell>
          <cell r="F4404" t="str">
            <v>4 - 20001 até 50000</v>
          </cell>
          <cell r="G4404" t="str">
            <v>4 - Sul</v>
          </cell>
          <cell r="H4404">
            <v>0.2</v>
          </cell>
        </row>
        <row r="4405">
          <cell r="A4405">
            <v>4205555</v>
          </cell>
          <cell r="B4405" t="str">
            <v>SC</v>
          </cell>
          <cell r="C4405">
            <v>42</v>
          </cell>
          <cell r="D4405" t="str">
            <v>Frei Rogério</v>
          </cell>
          <cell r="E4405">
            <v>2411</v>
          </cell>
          <cell r="F4405" t="str">
            <v>1 - Até 5000</v>
          </cell>
          <cell r="G4405" t="str">
            <v>4 - Sul</v>
          </cell>
          <cell r="H4405">
            <v>0.1</v>
          </cell>
        </row>
        <row r="4406">
          <cell r="A4406">
            <v>4205605</v>
          </cell>
          <cell r="B4406" t="str">
            <v>SC</v>
          </cell>
          <cell r="C4406">
            <v>42</v>
          </cell>
          <cell r="D4406" t="str">
            <v>Galvão</v>
          </cell>
          <cell r="E4406">
            <v>3210</v>
          </cell>
          <cell r="F4406" t="str">
            <v>1 - Até 5000</v>
          </cell>
          <cell r="G4406" t="str">
            <v>4 - Sul</v>
          </cell>
          <cell r="H4406">
            <v>0.2</v>
          </cell>
        </row>
        <row r="4407">
          <cell r="A4407">
            <v>4205704</v>
          </cell>
          <cell r="B4407" t="str">
            <v>SC</v>
          </cell>
          <cell r="C4407">
            <v>42</v>
          </cell>
          <cell r="D4407" t="str">
            <v>Garopaba</v>
          </cell>
          <cell r="E4407">
            <v>29959</v>
          </cell>
          <cell r="F4407" t="str">
            <v>4 - 20001 até 50000</v>
          </cell>
          <cell r="G4407" t="str">
            <v>4 - Sul</v>
          </cell>
          <cell r="H4407">
            <v>0.2</v>
          </cell>
        </row>
        <row r="4408">
          <cell r="A4408">
            <v>4205803</v>
          </cell>
          <cell r="B4408" t="str">
            <v>SC</v>
          </cell>
          <cell r="C4408">
            <v>42</v>
          </cell>
          <cell r="D4408" t="str">
            <v>Garuva</v>
          </cell>
          <cell r="E4408">
            <v>18545</v>
          </cell>
          <cell r="F4408" t="str">
            <v>3 - 10001 até 20000</v>
          </cell>
          <cell r="G4408" t="str">
            <v>4 - Sul</v>
          </cell>
          <cell r="H4408">
            <v>0.1</v>
          </cell>
        </row>
        <row r="4409">
          <cell r="A4409">
            <v>4205902</v>
          </cell>
          <cell r="B4409" t="str">
            <v>SC</v>
          </cell>
          <cell r="C4409">
            <v>42</v>
          </cell>
          <cell r="D4409" t="str">
            <v>Gaspar</v>
          </cell>
          <cell r="E4409">
            <v>72570</v>
          </cell>
          <cell r="F4409" t="str">
            <v>5 - 50001 até 100000</v>
          </cell>
          <cell r="G4409" t="str">
            <v>4 - Sul</v>
          </cell>
          <cell r="H4409">
            <v>0.2</v>
          </cell>
        </row>
        <row r="4410">
          <cell r="A4410">
            <v>4206009</v>
          </cell>
          <cell r="B4410" t="str">
            <v>SC</v>
          </cell>
          <cell r="C4410">
            <v>42</v>
          </cell>
          <cell r="D4410" t="str">
            <v>Governador Celso Ramos</v>
          </cell>
          <cell r="E4410">
            <v>16915</v>
          </cell>
          <cell r="F4410" t="str">
            <v>3 - 10001 até 20000</v>
          </cell>
          <cell r="G4410" t="str">
            <v>4 - Sul</v>
          </cell>
          <cell r="H4410">
            <v>0.1</v>
          </cell>
        </row>
        <row r="4411">
          <cell r="A4411">
            <v>4206108</v>
          </cell>
          <cell r="B4411" t="str">
            <v>SC</v>
          </cell>
          <cell r="C4411">
            <v>42</v>
          </cell>
          <cell r="D4411" t="str">
            <v>Grão-Pará</v>
          </cell>
          <cell r="E4411">
            <v>6277</v>
          </cell>
          <cell r="F4411" t="str">
            <v>2 - 5001 até 10000</v>
          </cell>
          <cell r="G4411" t="str">
            <v>4 - Sul</v>
          </cell>
          <cell r="H4411">
            <v>0.16</v>
          </cell>
        </row>
        <row r="4412">
          <cell r="A4412">
            <v>4206207</v>
          </cell>
          <cell r="B4412" t="str">
            <v>SC</v>
          </cell>
          <cell r="C4412">
            <v>42</v>
          </cell>
          <cell r="D4412" t="str">
            <v>Gravatal</v>
          </cell>
          <cell r="E4412">
            <v>12435</v>
          </cell>
          <cell r="F4412" t="str">
            <v>3 - 10001 até 20000</v>
          </cell>
          <cell r="G4412" t="str">
            <v>4 - Sul</v>
          </cell>
          <cell r="H4412">
            <v>0.1</v>
          </cell>
        </row>
        <row r="4413">
          <cell r="A4413">
            <v>4206306</v>
          </cell>
          <cell r="B4413" t="str">
            <v>SC</v>
          </cell>
          <cell r="C4413">
            <v>42</v>
          </cell>
          <cell r="D4413" t="str">
            <v>Guabiruba</v>
          </cell>
          <cell r="E4413">
            <v>24543</v>
          </cell>
          <cell r="F4413" t="str">
            <v>4 - 20001 até 50000</v>
          </cell>
          <cell r="G4413" t="str">
            <v>4 - Sul</v>
          </cell>
          <cell r="H4413">
            <v>0.1</v>
          </cell>
        </row>
        <row r="4414">
          <cell r="A4414">
            <v>4206405</v>
          </cell>
          <cell r="B4414" t="str">
            <v>SC</v>
          </cell>
          <cell r="C4414">
            <v>42</v>
          </cell>
          <cell r="D4414" t="str">
            <v>Guaraciaba</v>
          </cell>
          <cell r="E4414">
            <v>10796</v>
          </cell>
          <cell r="F4414" t="str">
            <v>3 - 10001 até 20000</v>
          </cell>
          <cell r="G4414" t="str">
            <v>4 - Sul</v>
          </cell>
          <cell r="H4414">
            <v>0.1</v>
          </cell>
        </row>
        <row r="4415">
          <cell r="A4415">
            <v>4206504</v>
          </cell>
          <cell r="B4415" t="str">
            <v>SC</v>
          </cell>
          <cell r="C4415">
            <v>42</v>
          </cell>
          <cell r="D4415" t="str">
            <v>Guaramirim</v>
          </cell>
          <cell r="E4415">
            <v>46711</v>
          </cell>
          <cell r="F4415" t="str">
            <v>4 - 20001 até 50000</v>
          </cell>
          <cell r="G4415" t="str">
            <v>4 - Sul</v>
          </cell>
          <cell r="H4415">
            <v>0.2</v>
          </cell>
        </row>
        <row r="4416">
          <cell r="A4416">
            <v>4206603</v>
          </cell>
          <cell r="B4416" t="str">
            <v>SC</v>
          </cell>
          <cell r="C4416">
            <v>42</v>
          </cell>
          <cell r="D4416" t="str">
            <v>Guarujá do Sul</v>
          </cell>
          <cell r="E4416">
            <v>4829</v>
          </cell>
          <cell r="F4416" t="str">
            <v>1 - Até 5000</v>
          </cell>
          <cell r="G4416" t="str">
            <v>4 - Sul</v>
          </cell>
          <cell r="H4416">
            <v>0.2</v>
          </cell>
        </row>
        <row r="4417">
          <cell r="A4417">
            <v>4206652</v>
          </cell>
          <cell r="B4417" t="str">
            <v>SC</v>
          </cell>
          <cell r="C4417">
            <v>42</v>
          </cell>
          <cell r="D4417" t="str">
            <v>Guatambú</v>
          </cell>
          <cell r="E4417">
            <v>8425</v>
          </cell>
          <cell r="F4417" t="str">
            <v>2 - 5001 até 10000</v>
          </cell>
          <cell r="G4417" t="str">
            <v>4 - Sul</v>
          </cell>
          <cell r="H4417">
            <v>0.16</v>
          </cell>
        </row>
        <row r="4418">
          <cell r="A4418">
            <v>4206702</v>
          </cell>
          <cell r="B4418" t="str">
            <v>SC</v>
          </cell>
          <cell r="C4418">
            <v>42</v>
          </cell>
          <cell r="D4418" t="str">
            <v>Herval dOeste</v>
          </cell>
          <cell r="E4418">
            <v>21724</v>
          </cell>
          <cell r="F4418" t="str">
            <v>4 - 20001 até 50000</v>
          </cell>
          <cell r="G4418" t="str">
            <v>4 - Sul</v>
          </cell>
          <cell r="H4418">
            <v>0.2</v>
          </cell>
        </row>
        <row r="4419">
          <cell r="A4419">
            <v>4206751</v>
          </cell>
          <cell r="B4419" t="str">
            <v>SC</v>
          </cell>
          <cell r="C4419">
            <v>42</v>
          </cell>
          <cell r="D4419" t="str">
            <v>Ibiam</v>
          </cell>
          <cell r="E4419">
            <v>2008</v>
          </cell>
          <cell r="F4419" t="str">
            <v>1 - Até 5000</v>
          </cell>
          <cell r="G4419" t="str">
            <v>4 - Sul</v>
          </cell>
          <cell r="H4419">
            <v>0.1</v>
          </cell>
        </row>
        <row r="4420">
          <cell r="A4420">
            <v>4206801</v>
          </cell>
          <cell r="B4420" t="str">
            <v>SC</v>
          </cell>
          <cell r="C4420">
            <v>42</v>
          </cell>
          <cell r="D4420" t="str">
            <v>Ibicaré</v>
          </cell>
          <cell r="E4420">
            <v>3269</v>
          </cell>
          <cell r="F4420" t="str">
            <v>1 - Até 5000</v>
          </cell>
          <cell r="G4420" t="str">
            <v>4 - Sul</v>
          </cell>
          <cell r="H4420">
            <v>0.1</v>
          </cell>
        </row>
        <row r="4421">
          <cell r="A4421">
            <v>4206900</v>
          </cell>
          <cell r="B4421" t="str">
            <v>SC</v>
          </cell>
          <cell r="C4421">
            <v>42</v>
          </cell>
          <cell r="D4421" t="str">
            <v>Ibirama</v>
          </cell>
          <cell r="E4421">
            <v>19862</v>
          </cell>
          <cell r="F4421" t="str">
            <v>3 - 10001 até 20000</v>
          </cell>
          <cell r="G4421" t="str">
            <v>4 - Sul</v>
          </cell>
          <cell r="H4421">
            <v>0.2</v>
          </cell>
        </row>
        <row r="4422">
          <cell r="A4422">
            <v>4207007</v>
          </cell>
          <cell r="B4422" t="str">
            <v>SC</v>
          </cell>
          <cell r="C4422">
            <v>42</v>
          </cell>
          <cell r="D4422" t="str">
            <v>Içara</v>
          </cell>
          <cell r="E4422">
            <v>59035</v>
          </cell>
          <cell r="F4422" t="str">
            <v>5 - 50001 até 100000</v>
          </cell>
          <cell r="G4422" t="str">
            <v>4 - Sul</v>
          </cell>
          <cell r="H4422">
            <v>0.3</v>
          </cell>
        </row>
        <row r="4423">
          <cell r="A4423">
            <v>4207106</v>
          </cell>
          <cell r="B4423" t="str">
            <v>SC</v>
          </cell>
          <cell r="C4423">
            <v>42</v>
          </cell>
          <cell r="D4423" t="str">
            <v>Ilhota</v>
          </cell>
          <cell r="E4423">
            <v>17046</v>
          </cell>
          <cell r="F4423" t="str">
            <v>3 - 10001 até 20000</v>
          </cell>
          <cell r="G4423" t="str">
            <v>4 - Sul</v>
          </cell>
          <cell r="H4423">
            <v>0.16</v>
          </cell>
        </row>
        <row r="4424">
          <cell r="A4424">
            <v>4207205</v>
          </cell>
          <cell r="B4424" t="str">
            <v>SC</v>
          </cell>
          <cell r="C4424">
            <v>42</v>
          </cell>
          <cell r="D4424" t="str">
            <v>Imaruí</v>
          </cell>
          <cell r="E4424">
            <v>11881</v>
          </cell>
          <cell r="F4424" t="str">
            <v>3 - 10001 até 20000</v>
          </cell>
          <cell r="G4424" t="str">
            <v>4 - Sul</v>
          </cell>
          <cell r="H4424">
            <v>0.1</v>
          </cell>
        </row>
        <row r="4425">
          <cell r="A4425">
            <v>4207304</v>
          </cell>
          <cell r="B4425" t="str">
            <v>SC</v>
          </cell>
          <cell r="C4425">
            <v>42</v>
          </cell>
          <cell r="D4425" t="str">
            <v>Imbituba</v>
          </cell>
          <cell r="E4425">
            <v>52579</v>
          </cell>
          <cell r="F4425" t="str">
            <v>5 - 50001 até 100000</v>
          </cell>
          <cell r="G4425" t="str">
            <v>4 - Sul</v>
          </cell>
          <cell r="H4425">
            <v>0.16</v>
          </cell>
        </row>
        <row r="4426">
          <cell r="A4426">
            <v>4207403</v>
          </cell>
          <cell r="B4426" t="str">
            <v>SC</v>
          </cell>
          <cell r="C4426">
            <v>42</v>
          </cell>
          <cell r="D4426" t="str">
            <v>Imbuia</v>
          </cell>
          <cell r="E4426">
            <v>5982</v>
          </cell>
          <cell r="F4426" t="str">
            <v>2 - 5001 até 10000</v>
          </cell>
          <cell r="G4426" t="str">
            <v>4 - Sul</v>
          </cell>
          <cell r="H4426">
            <v>0.1</v>
          </cell>
        </row>
        <row r="4427">
          <cell r="A4427">
            <v>4207502</v>
          </cell>
          <cell r="B4427" t="str">
            <v>SC</v>
          </cell>
          <cell r="C4427">
            <v>42</v>
          </cell>
          <cell r="D4427" t="str">
            <v>Indaial</v>
          </cell>
          <cell r="E4427">
            <v>71549</v>
          </cell>
          <cell r="F4427" t="str">
            <v>5 - 50001 até 100000</v>
          </cell>
          <cell r="G4427" t="str">
            <v>4 - Sul</v>
          </cell>
          <cell r="H4427">
            <v>0.2</v>
          </cell>
        </row>
        <row r="4428">
          <cell r="A4428">
            <v>4207577</v>
          </cell>
          <cell r="B4428" t="str">
            <v>SC</v>
          </cell>
          <cell r="C4428">
            <v>42</v>
          </cell>
          <cell r="D4428" t="str">
            <v>Iomerê</v>
          </cell>
          <cell r="E4428">
            <v>2877</v>
          </cell>
          <cell r="F4428" t="str">
            <v>1 - Até 5000</v>
          </cell>
          <cell r="G4428" t="str">
            <v>4 - Sul</v>
          </cell>
          <cell r="H4428">
            <v>0.1</v>
          </cell>
        </row>
        <row r="4429">
          <cell r="A4429">
            <v>4207601</v>
          </cell>
          <cell r="B4429" t="str">
            <v>SC</v>
          </cell>
          <cell r="C4429">
            <v>42</v>
          </cell>
          <cell r="D4429" t="str">
            <v>Ipira</v>
          </cell>
          <cell r="E4429">
            <v>4578</v>
          </cell>
          <cell r="F4429" t="str">
            <v>1 - Até 5000</v>
          </cell>
          <cell r="G4429" t="str">
            <v>4 - Sul</v>
          </cell>
          <cell r="H4429">
            <v>0.4</v>
          </cell>
        </row>
        <row r="4430">
          <cell r="A4430">
            <v>4207650</v>
          </cell>
          <cell r="B4430" t="str">
            <v>SC</v>
          </cell>
          <cell r="C4430">
            <v>42</v>
          </cell>
          <cell r="D4430" t="str">
            <v>Iporã do Oeste</v>
          </cell>
          <cell r="E4430">
            <v>9335</v>
          </cell>
          <cell r="F4430" t="str">
            <v>2 - 5001 até 10000</v>
          </cell>
          <cell r="G4430" t="str">
            <v>4 - Sul</v>
          </cell>
          <cell r="H4430">
            <v>0.2</v>
          </cell>
        </row>
        <row r="4431">
          <cell r="A4431">
            <v>4207684</v>
          </cell>
          <cell r="B4431" t="str">
            <v>SC</v>
          </cell>
          <cell r="C4431">
            <v>42</v>
          </cell>
          <cell r="D4431" t="str">
            <v>Ipuaçu</v>
          </cell>
          <cell r="E4431">
            <v>7730</v>
          </cell>
          <cell r="F4431" t="str">
            <v>2 - 5001 até 10000</v>
          </cell>
          <cell r="G4431" t="str">
            <v>4 - Sul</v>
          </cell>
          <cell r="H4431">
            <v>0.1</v>
          </cell>
        </row>
        <row r="4432">
          <cell r="A4432">
            <v>4207700</v>
          </cell>
          <cell r="B4432" t="str">
            <v>SC</v>
          </cell>
          <cell r="C4432">
            <v>42</v>
          </cell>
          <cell r="D4432" t="str">
            <v>Ipumirim</v>
          </cell>
          <cell r="E4432">
            <v>7816</v>
          </cell>
          <cell r="F4432" t="str">
            <v>2 - 5001 até 10000</v>
          </cell>
          <cell r="G4432" t="str">
            <v>4 - Sul</v>
          </cell>
          <cell r="H4432">
            <v>0.1</v>
          </cell>
        </row>
        <row r="4433">
          <cell r="A4433">
            <v>4207759</v>
          </cell>
          <cell r="B4433" t="str">
            <v>SC</v>
          </cell>
          <cell r="C4433">
            <v>42</v>
          </cell>
          <cell r="D4433" t="str">
            <v>Iraceminha</v>
          </cell>
          <cell r="E4433">
            <v>3986</v>
          </cell>
          <cell r="F4433" t="str">
            <v>1 - Até 5000</v>
          </cell>
          <cell r="G4433" t="str">
            <v>4 - Sul</v>
          </cell>
          <cell r="H4433">
            <v>0.2</v>
          </cell>
        </row>
        <row r="4434">
          <cell r="A4434">
            <v>4207809</v>
          </cell>
          <cell r="B4434" t="str">
            <v>SC</v>
          </cell>
          <cell r="C4434">
            <v>42</v>
          </cell>
          <cell r="D4434" t="str">
            <v>Irani</v>
          </cell>
          <cell r="E4434">
            <v>10195</v>
          </cell>
          <cell r="F4434" t="str">
            <v>3 - 10001 até 20000</v>
          </cell>
          <cell r="G4434" t="str">
            <v>4 - Sul</v>
          </cell>
          <cell r="H4434">
            <v>0.1</v>
          </cell>
        </row>
        <row r="4435">
          <cell r="A4435">
            <v>4207858</v>
          </cell>
          <cell r="B4435" t="str">
            <v>SC</v>
          </cell>
          <cell r="C4435">
            <v>42</v>
          </cell>
          <cell r="D4435" t="str">
            <v>Irati</v>
          </cell>
          <cell r="E4435">
            <v>2069</v>
          </cell>
          <cell r="F4435" t="str">
            <v>1 - Até 5000</v>
          </cell>
          <cell r="G4435" t="str">
            <v>4 - Sul</v>
          </cell>
          <cell r="H4435">
            <v>0.2</v>
          </cell>
        </row>
        <row r="4436">
          <cell r="A4436">
            <v>4207908</v>
          </cell>
          <cell r="B4436" t="str">
            <v>SC</v>
          </cell>
          <cell r="C4436">
            <v>42</v>
          </cell>
          <cell r="D4436" t="str">
            <v>Irineópolis</v>
          </cell>
          <cell r="E4436">
            <v>10285</v>
          </cell>
          <cell r="F4436" t="str">
            <v>3 - 10001 até 20000</v>
          </cell>
          <cell r="G4436" t="str">
            <v>4 - Sul</v>
          </cell>
          <cell r="H4436">
            <v>0.2</v>
          </cell>
        </row>
        <row r="4437">
          <cell r="A4437">
            <v>4208005</v>
          </cell>
          <cell r="B4437" t="str">
            <v>SC</v>
          </cell>
          <cell r="C4437">
            <v>42</v>
          </cell>
          <cell r="D4437" t="str">
            <v>Itá</v>
          </cell>
          <cell r="E4437">
            <v>7067</v>
          </cell>
          <cell r="F4437" t="str">
            <v>2 - 5001 até 10000</v>
          </cell>
          <cell r="G4437" t="str">
            <v>4 - Sul</v>
          </cell>
          <cell r="H4437">
            <v>0.1</v>
          </cell>
        </row>
        <row r="4438">
          <cell r="A4438">
            <v>4208104</v>
          </cell>
          <cell r="B4438" t="str">
            <v>SC</v>
          </cell>
          <cell r="C4438">
            <v>42</v>
          </cell>
          <cell r="D4438" t="str">
            <v>Itaiópolis</v>
          </cell>
          <cell r="E4438">
            <v>22051</v>
          </cell>
          <cell r="F4438" t="str">
            <v>4 - 20001 até 50000</v>
          </cell>
          <cell r="G4438" t="str">
            <v>4 - Sul</v>
          </cell>
          <cell r="H4438">
            <v>0.1</v>
          </cell>
        </row>
        <row r="4439">
          <cell r="A4439">
            <v>4208203</v>
          </cell>
          <cell r="B4439" t="str">
            <v>SC</v>
          </cell>
          <cell r="C4439">
            <v>42</v>
          </cell>
          <cell r="D4439" t="str">
            <v>Itajaí</v>
          </cell>
          <cell r="E4439">
            <v>264054</v>
          </cell>
          <cell r="F4439" t="str">
            <v>6 - 100001 até 500000</v>
          </cell>
          <cell r="G4439" t="str">
            <v>4 - Sul</v>
          </cell>
          <cell r="H4439">
            <v>0.26</v>
          </cell>
        </row>
        <row r="4440">
          <cell r="A4440">
            <v>4208302</v>
          </cell>
          <cell r="B4440" t="str">
            <v>SC</v>
          </cell>
          <cell r="C4440">
            <v>42</v>
          </cell>
          <cell r="D4440" t="str">
            <v>Itapema</v>
          </cell>
          <cell r="E4440">
            <v>75940</v>
          </cell>
          <cell r="F4440" t="str">
            <v>5 - 50001 até 100000</v>
          </cell>
          <cell r="G4440" t="str">
            <v>4 - Sul</v>
          </cell>
          <cell r="H4440">
            <v>0.1</v>
          </cell>
        </row>
        <row r="4441">
          <cell r="A4441">
            <v>4208401</v>
          </cell>
          <cell r="B4441" t="str">
            <v>SC</v>
          </cell>
          <cell r="C4441">
            <v>42</v>
          </cell>
          <cell r="D4441" t="str">
            <v>Itapiranga</v>
          </cell>
          <cell r="E4441">
            <v>16638</v>
          </cell>
          <cell r="F4441" t="str">
            <v>3 - 10001 até 20000</v>
          </cell>
          <cell r="G4441" t="str">
            <v>4 - Sul</v>
          </cell>
          <cell r="H4441">
            <v>0.2</v>
          </cell>
        </row>
        <row r="4442">
          <cell r="A4442">
            <v>4208450</v>
          </cell>
          <cell r="B4442" t="str">
            <v>SC</v>
          </cell>
          <cell r="C4442">
            <v>42</v>
          </cell>
          <cell r="D4442" t="str">
            <v>Itapoá</v>
          </cell>
          <cell r="E4442">
            <v>30750</v>
          </cell>
          <cell r="F4442" t="str">
            <v>4 - 20001 até 50000</v>
          </cell>
          <cell r="G4442" t="str">
            <v>4 - Sul</v>
          </cell>
          <cell r="H4442">
            <v>0.1</v>
          </cell>
        </row>
        <row r="4443">
          <cell r="A4443">
            <v>4208500</v>
          </cell>
          <cell r="B4443" t="str">
            <v>SC</v>
          </cell>
          <cell r="C4443">
            <v>42</v>
          </cell>
          <cell r="D4443" t="str">
            <v>Ituporanga</v>
          </cell>
          <cell r="E4443">
            <v>26525</v>
          </cell>
          <cell r="F4443" t="str">
            <v>4 - 20001 até 50000</v>
          </cell>
          <cell r="G4443" t="str">
            <v>4 - Sul</v>
          </cell>
          <cell r="H4443">
            <v>0.1</v>
          </cell>
        </row>
        <row r="4444">
          <cell r="A4444">
            <v>4208609</v>
          </cell>
          <cell r="B4444" t="str">
            <v>SC</v>
          </cell>
          <cell r="C4444">
            <v>42</v>
          </cell>
          <cell r="D4444" t="str">
            <v>Jaborá</v>
          </cell>
          <cell r="E4444">
            <v>4310</v>
          </cell>
          <cell r="F4444" t="str">
            <v>1 - Até 5000</v>
          </cell>
          <cell r="G4444" t="str">
            <v>4 - Sul</v>
          </cell>
          <cell r="H4444">
            <v>0.1</v>
          </cell>
        </row>
        <row r="4445">
          <cell r="A4445">
            <v>4208708</v>
          </cell>
          <cell r="B4445" t="str">
            <v>SC</v>
          </cell>
          <cell r="C4445">
            <v>42</v>
          </cell>
          <cell r="D4445" t="str">
            <v>Jacinto Machado</v>
          </cell>
          <cell r="E4445">
            <v>10624</v>
          </cell>
          <cell r="F4445" t="str">
            <v>3 - 10001 até 20000</v>
          </cell>
          <cell r="G4445" t="str">
            <v>4 - Sul</v>
          </cell>
          <cell r="H4445">
            <v>0.26</v>
          </cell>
        </row>
        <row r="4446">
          <cell r="A4446">
            <v>4208807</v>
          </cell>
          <cell r="B4446" t="str">
            <v>SC</v>
          </cell>
          <cell r="C4446">
            <v>42</v>
          </cell>
          <cell r="D4446" t="str">
            <v>Jaguaruna</v>
          </cell>
          <cell r="E4446">
            <v>20375</v>
          </cell>
          <cell r="F4446" t="str">
            <v>4 - 20001 até 50000</v>
          </cell>
          <cell r="G4446" t="str">
            <v>4 - Sul</v>
          </cell>
          <cell r="H4446">
            <v>0.1</v>
          </cell>
        </row>
        <row r="4447">
          <cell r="A4447">
            <v>4208906</v>
          </cell>
          <cell r="B4447" t="str">
            <v>SC</v>
          </cell>
          <cell r="C4447">
            <v>42</v>
          </cell>
          <cell r="D4447" t="str">
            <v>Jaraguá do Sul</v>
          </cell>
          <cell r="E4447">
            <v>182660</v>
          </cell>
          <cell r="F4447" t="str">
            <v>6 - 100001 até 500000</v>
          </cell>
          <cell r="G4447" t="str">
            <v>4 - Sul</v>
          </cell>
          <cell r="H4447">
            <v>0.2</v>
          </cell>
        </row>
        <row r="4448">
          <cell r="A4448">
            <v>4208955</v>
          </cell>
          <cell r="B4448" t="str">
            <v>SC</v>
          </cell>
          <cell r="C4448">
            <v>42</v>
          </cell>
          <cell r="D4448" t="str">
            <v>Jardinópolis</v>
          </cell>
          <cell r="E4448">
            <v>1776</v>
          </cell>
          <cell r="F4448" t="str">
            <v>1 - Até 5000</v>
          </cell>
          <cell r="G4448" t="str">
            <v>4 - Sul</v>
          </cell>
          <cell r="H4448">
            <v>0.1</v>
          </cell>
        </row>
        <row r="4449">
          <cell r="A4449">
            <v>4209003</v>
          </cell>
          <cell r="B4449" t="str">
            <v>SC</v>
          </cell>
          <cell r="C4449">
            <v>42</v>
          </cell>
          <cell r="D4449" t="str">
            <v>Joaçaba</v>
          </cell>
          <cell r="E4449">
            <v>30146</v>
          </cell>
          <cell r="F4449" t="str">
            <v>4 - 20001 até 50000</v>
          </cell>
          <cell r="G4449" t="str">
            <v>4 - Sul</v>
          </cell>
          <cell r="H4449">
            <v>0.16</v>
          </cell>
        </row>
        <row r="4450">
          <cell r="A4450">
            <v>4209102</v>
          </cell>
          <cell r="B4450" t="str">
            <v>SC</v>
          </cell>
          <cell r="C4450">
            <v>42</v>
          </cell>
          <cell r="D4450" t="str">
            <v>Joinville</v>
          </cell>
          <cell r="E4450">
            <v>616317</v>
          </cell>
          <cell r="F4450" t="str">
            <v>7 - Maior que 500000</v>
          </cell>
          <cell r="G4450" t="str">
            <v>4 - Sul</v>
          </cell>
          <cell r="H4450">
            <v>0.36</v>
          </cell>
        </row>
        <row r="4451">
          <cell r="A4451">
            <v>4209151</v>
          </cell>
          <cell r="B4451" t="str">
            <v>SC</v>
          </cell>
          <cell r="C4451">
            <v>42</v>
          </cell>
          <cell r="D4451" t="str">
            <v>José Boiteux</v>
          </cell>
          <cell r="E4451">
            <v>5985</v>
          </cell>
          <cell r="F4451" t="str">
            <v>2 - 5001 até 10000</v>
          </cell>
          <cell r="G4451" t="str">
            <v>4 - Sul</v>
          </cell>
          <cell r="H4451">
            <v>0.1</v>
          </cell>
        </row>
        <row r="4452">
          <cell r="A4452">
            <v>4209177</v>
          </cell>
          <cell r="B4452" t="str">
            <v>SC</v>
          </cell>
          <cell r="C4452">
            <v>42</v>
          </cell>
          <cell r="D4452" t="str">
            <v>Jupiá</v>
          </cell>
          <cell r="E4452">
            <v>2555</v>
          </cell>
          <cell r="F4452" t="str">
            <v>1 - Até 5000</v>
          </cell>
          <cell r="G4452" t="str">
            <v>4 - Sul</v>
          </cell>
          <cell r="H4452">
            <v>0.1</v>
          </cell>
        </row>
        <row r="4453">
          <cell r="A4453">
            <v>4209201</v>
          </cell>
          <cell r="B4453" t="str">
            <v>SC</v>
          </cell>
          <cell r="C4453">
            <v>42</v>
          </cell>
          <cell r="D4453" t="str">
            <v>Lacerdópolis</v>
          </cell>
          <cell r="E4453">
            <v>2248</v>
          </cell>
          <cell r="F4453" t="str">
            <v>1 - Até 5000</v>
          </cell>
          <cell r="G4453" t="str">
            <v>4 - Sul</v>
          </cell>
          <cell r="H4453">
            <v>0.16</v>
          </cell>
        </row>
        <row r="4454">
          <cell r="A4454">
            <v>4209300</v>
          </cell>
          <cell r="B4454" t="str">
            <v>SC</v>
          </cell>
          <cell r="C4454">
            <v>42</v>
          </cell>
          <cell r="D4454" t="str">
            <v>Lages</v>
          </cell>
          <cell r="E4454">
            <v>164981</v>
          </cell>
          <cell r="F4454" t="str">
            <v>6 - 100001 até 500000</v>
          </cell>
          <cell r="G4454" t="str">
            <v>4 - Sul</v>
          </cell>
          <cell r="H4454">
            <v>0.1</v>
          </cell>
        </row>
        <row r="4455">
          <cell r="A4455">
            <v>4209409</v>
          </cell>
          <cell r="B4455" t="str">
            <v>SC</v>
          </cell>
          <cell r="C4455">
            <v>42</v>
          </cell>
          <cell r="D4455" t="str">
            <v>Laguna</v>
          </cell>
          <cell r="E4455">
            <v>42785</v>
          </cell>
          <cell r="F4455" t="str">
            <v>4 - 20001 até 50000</v>
          </cell>
          <cell r="G4455" t="str">
            <v>4 - Sul</v>
          </cell>
          <cell r="H4455">
            <v>0.16</v>
          </cell>
        </row>
        <row r="4456">
          <cell r="A4456">
            <v>4209458</v>
          </cell>
          <cell r="B4456" t="str">
            <v>SC</v>
          </cell>
          <cell r="C4456">
            <v>42</v>
          </cell>
          <cell r="D4456" t="str">
            <v>Lajeado Grande</v>
          </cell>
          <cell r="E4456">
            <v>1702</v>
          </cell>
          <cell r="F4456" t="str">
            <v>1 - Até 5000</v>
          </cell>
          <cell r="G4456" t="str">
            <v>4 - Sul</v>
          </cell>
          <cell r="H4456">
            <v>0.1</v>
          </cell>
        </row>
        <row r="4457">
          <cell r="A4457">
            <v>4209508</v>
          </cell>
          <cell r="B4457" t="str">
            <v>SC</v>
          </cell>
          <cell r="C4457">
            <v>42</v>
          </cell>
          <cell r="D4457" t="str">
            <v>Laurentino</v>
          </cell>
          <cell r="E4457">
            <v>7932</v>
          </cell>
          <cell r="F4457" t="str">
            <v>2 - 5001 até 10000</v>
          </cell>
          <cell r="G4457" t="str">
            <v>4 - Sul</v>
          </cell>
          <cell r="H4457">
            <v>0.16</v>
          </cell>
        </row>
        <row r="4458">
          <cell r="A4458">
            <v>4209607</v>
          </cell>
          <cell r="B4458" t="str">
            <v>SC</v>
          </cell>
          <cell r="C4458">
            <v>42</v>
          </cell>
          <cell r="D4458" t="str">
            <v>Lauro Müller</v>
          </cell>
          <cell r="E4458">
            <v>14381</v>
          </cell>
          <cell r="F4458" t="str">
            <v>3 - 10001 até 20000</v>
          </cell>
          <cell r="G4458" t="str">
            <v>4 - Sul</v>
          </cell>
          <cell r="H4458">
            <v>0.2</v>
          </cell>
        </row>
        <row r="4459">
          <cell r="A4459">
            <v>4209706</v>
          </cell>
          <cell r="B4459" t="str">
            <v>SC</v>
          </cell>
          <cell r="C4459">
            <v>42</v>
          </cell>
          <cell r="D4459" t="str">
            <v>Lebon Régis</v>
          </cell>
          <cell r="E4459">
            <v>11472</v>
          </cell>
          <cell r="F4459" t="str">
            <v>3 - 10001 até 20000</v>
          </cell>
          <cell r="G4459" t="str">
            <v>4 - Sul</v>
          </cell>
          <cell r="H4459">
            <v>0.16</v>
          </cell>
        </row>
        <row r="4460">
          <cell r="A4460">
            <v>4209805</v>
          </cell>
          <cell r="B4460" t="str">
            <v>SC</v>
          </cell>
          <cell r="C4460">
            <v>42</v>
          </cell>
          <cell r="D4460" t="str">
            <v>Leoberto Leal</v>
          </cell>
          <cell r="E4460">
            <v>3330</v>
          </cell>
          <cell r="F4460" t="str">
            <v>1 - Até 5000</v>
          </cell>
          <cell r="G4460" t="str">
            <v>4 - Sul</v>
          </cell>
          <cell r="H4460">
            <v>0.1</v>
          </cell>
        </row>
        <row r="4461">
          <cell r="A4461">
            <v>4209854</v>
          </cell>
          <cell r="B4461" t="str">
            <v>SC</v>
          </cell>
          <cell r="C4461">
            <v>42</v>
          </cell>
          <cell r="D4461" t="str">
            <v>Lindóia do Sul</v>
          </cell>
          <cell r="E4461">
            <v>4549</v>
          </cell>
          <cell r="F4461" t="str">
            <v>1 - Até 5000</v>
          </cell>
          <cell r="G4461" t="str">
            <v>4 - Sul</v>
          </cell>
          <cell r="H4461">
            <v>0.1</v>
          </cell>
        </row>
        <row r="4462">
          <cell r="A4462">
            <v>4209904</v>
          </cell>
          <cell r="B4462" t="str">
            <v>SC</v>
          </cell>
          <cell r="C4462">
            <v>42</v>
          </cell>
          <cell r="D4462" t="str">
            <v>Lontras</v>
          </cell>
          <cell r="E4462">
            <v>12873</v>
          </cell>
          <cell r="F4462" t="str">
            <v>3 - 10001 até 20000</v>
          </cell>
          <cell r="G4462" t="str">
            <v>4 - Sul</v>
          </cell>
          <cell r="H4462">
            <v>0.26</v>
          </cell>
        </row>
        <row r="4463">
          <cell r="A4463">
            <v>4210001</v>
          </cell>
          <cell r="B4463" t="str">
            <v>SC</v>
          </cell>
          <cell r="C4463">
            <v>42</v>
          </cell>
          <cell r="D4463" t="str">
            <v>Luiz Alves</v>
          </cell>
          <cell r="E4463">
            <v>11684</v>
          </cell>
          <cell r="F4463" t="str">
            <v>3 - 10001 até 20000</v>
          </cell>
          <cell r="G4463" t="str">
            <v>4 - Sul</v>
          </cell>
          <cell r="H4463">
            <v>0.16</v>
          </cell>
        </row>
        <row r="4464">
          <cell r="A4464">
            <v>4210035</v>
          </cell>
          <cell r="B4464" t="str">
            <v>SC</v>
          </cell>
          <cell r="C4464">
            <v>42</v>
          </cell>
          <cell r="D4464" t="str">
            <v>Luzerna</v>
          </cell>
          <cell r="E4464">
            <v>5794</v>
          </cell>
          <cell r="F4464" t="str">
            <v>2 - 5001 até 10000</v>
          </cell>
          <cell r="G4464" t="str">
            <v>4 - Sul</v>
          </cell>
          <cell r="H4464">
            <v>0.26</v>
          </cell>
        </row>
        <row r="4465">
          <cell r="A4465">
            <v>4210050</v>
          </cell>
          <cell r="B4465" t="str">
            <v>SC</v>
          </cell>
          <cell r="C4465">
            <v>42</v>
          </cell>
          <cell r="D4465" t="str">
            <v>Macieira</v>
          </cell>
          <cell r="E4465">
            <v>1778</v>
          </cell>
          <cell r="F4465" t="str">
            <v>1 - Até 5000</v>
          </cell>
          <cell r="G4465" t="str">
            <v>4 - Sul</v>
          </cell>
          <cell r="H4465">
            <v>0.1</v>
          </cell>
        </row>
        <row r="4466">
          <cell r="A4466">
            <v>4210100</v>
          </cell>
          <cell r="B4466" t="str">
            <v>SC</v>
          </cell>
          <cell r="C4466">
            <v>42</v>
          </cell>
          <cell r="D4466" t="str">
            <v>Mafra</v>
          </cell>
          <cell r="E4466">
            <v>55286</v>
          </cell>
          <cell r="F4466" t="str">
            <v>5 - 50001 até 100000</v>
          </cell>
          <cell r="G4466" t="str">
            <v>4 - Sul</v>
          </cell>
          <cell r="H4466">
            <v>0.1</v>
          </cell>
        </row>
        <row r="4467">
          <cell r="A4467">
            <v>4210209</v>
          </cell>
          <cell r="B4467" t="str">
            <v>SC</v>
          </cell>
          <cell r="C4467">
            <v>42</v>
          </cell>
          <cell r="D4467" t="str">
            <v>Major Gercino</v>
          </cell>
          <cell r="E4467">
            <v>3214</v>
          </cell>
          <cell r="F4467" t="str">
            <v>1 - Até 5000</v>
          </cell>
          <cell r="G4467" t="str">
            <v>4 - Sul</v>
          </cell>
          <cell r="H4467">
            <v>0.1</v>
          </cell>
        </row>
        <row r="4468">
          <cell r="A4468">
            <v>4210308</v>
          </cell>
          <cell r="B4468" t="str">
            <v>SC</v>
          </cell>
          <cell r="C4468">
            <v>42</v>
          </cell>
          <cell r="D4468" t="str">
            <v>Major Vieira</v>
          </cell>
          <cell r="E4468">
            <v>7425</v>
          </cell>
          <cell r="F4468" t="str">
            <v>2 - 5001 até 10000</v>
          </cell>
          <cell r="G4468" t="str">
            <v>4 - Sul</v>
          </cell>
          <cell r="H4468">
            <v>0.1</v>
          </cell>
        </row>
        <row r="4469">
          <cell r="A4469">
            <v>4210407</v>
          </cell>
          <cell r="B4469" t="str">
            <v>SC</v>
          </cell>
          <cell r="C4469">
            <v>42</v>
          </cell>
          <cell r="D4469" t="str">
            <v>Maracajá</v>
          </cell>
          <cell r="E4469">
            <v>7815</v>
          </cell>
          <cell r="F4469" t="str">
            <v>2 - 5001 até 10000</v>
          </cell>
          <cell r="G4469" t="str">
            <v>4 - Sul</v>
          </cell>
          <cell r="H4469">
            <v>0.26</v>
          </cell>
        </row>
        <row r="4470">
          <cell r="A4470">
            <v>4210506</v>
          </cell>
          <cell r="B4470" t="str">
            <v>SC</v>
          </cell>
          <cell r="C4470">
            <v>42</v>
          </cell>
          <cell r="D4470" t="str">
            <v>Maravilha</v>
          </cell>
          <cell r="E4470">
            <v>28251</v>
          </cell>
          <cell r="F4470" t="str">
            <v>4 - 20001 até 50000</v>
          </cell>
          <cell r="G4470" t="str">
            <v>4 - Sul</v>
          </cell>
          <cell r="H4470">
            <v>0.1</v>
          </cell>
        </row>
        <row r="4471">
          <cell r="A4471">
            <v>4210555</v>
          </cell>
          <cell r="B4471" t="str">
            <v>SC</v>
          </cell>
          <cell r="C4471">
            <v>42</v>
          </cell>
          <cell r="D4471" t="str">
            <v>Marema</v>
          </cell>
          <cell r="E4471">
            <v>2184</v>
          </cell>
          <cell r="F4471" t="str">
            <v>1 - Até 5000</v>
          </cell>
          <cell r="G4471" t="str">
            <v>4 - Sul</v>
          </cell>
          <cell r="H4471">
            <v>0.1</v>
          </cell>
        </row>
        <row r="4472">
          <cell r="A4472">
            <v>4210605</v>
          </cell>
          <cell r="B4472" t="str">
            <v>SC</v>
          </cell>
          <cell r="C4472">
            <v>42</v>
          </cell>
          <cell r="D4472" t="str">
            <v>Massaranduba</v>
          </cell>
          <cell r="E4472">
            <v>17162</v>
          </cell>
          <cell r="F4472" t="str">
            <v>3 - 10001 até 20000</v>
          </cell>
          <cell r="G4472" t="str">
            <v>4 - Sul</v>
          </cell>
          <cell r="H4472">
            <v>0.16</v>
          </cell>
        </row>
        <row r="4473">
          <cell r="A4473">
            <v>4210704</v>
          </cell>
          <cell r="B4473" t="str">
            <v>SC</v>
          </cell>
          <cell r="C4473">
            <v>42</v>
          </cell>
          <cell r="D4473" t="str">
            <v>Matos Costa</v>
          </cell>
          <cell r="E4473">
            <v>2761</v>
          </cell>
          <cell r="F4473" t="str">
            <v>1 - Até 5000</v>
          </cell>
          <cell r="G4473" t="str">
            <v>4 - Sul</v>
          </cell>
          <cell r="H4473">
            <v>0.1</v>
          </cell>
        </row>
        <row r="4474">
          <cell r="A4474">
            <v>4210803</v>
          </cell>
          <cell r="B4474" t="str">
            <v>SC</v>
          </cell>
          <cell r="C4474">
            <v>42</v>
          </cell>
          <cell r="D4474" t="str">
            <v>Meleiro</v>
          </cell>
          <cell r="E4474">
            <v>7006</v>
          </cell>
          <cell r="F4474" t="str">
            <v>2 - 5001 até 10000</v>
          </cell>
          <cell r="G4474" t="str">
            <v>4 - Sul</v>
          </cell>
          <cell r="H4474">
            <v>0.1</v>
          </cell>
        </row>
        <row r="4475">
          <cell r="A4475">
            <v>4210852</v>
          </cell>
          <cell r="B4475" t="str">
            <v>SC</v>
          </cell>
          <cell r="C4475">
            <v>42</v>
          </cell>
          <cell r="D4475" t="str">
            <v>Mirim Doce</v>
          </cell>
          <cell r="E4475">
            <v>2511</v>
          </cell>
          <cell r="F4475" t="str">
            <v>1 - Até 5000</v>
          </cell>
          <cell r="G4475" t="str">
            <v>4 - Sul</v>
          </cell>
          <cell r="H4475">
            <v>0.1</v>
          </cell>
        </row>
        <row r="4476">
          <cell r="A4476">
            <v>4210902</v>
          </cell>
          <cell r="B4476" t="str">
            <v>SC</v>
          </cell>
          <cell r="C4476">
            <v>42</v>
          </cell>
          <cell r="D4476" t="str">
            <v>Modelo</v>
          </cell>
          <cell r="E4476">
            <v>4080</v>
          </cell>
          <cell r="F4476" t="str">
            <v>1 - Até 5000</v>
          </cell>
          <cell r="G4476" t="str">
            <v>4 - Sul</v>
          </cell>
          <cell r="H4476">
            <v>0.1</v>
          </cell>
        </row>
        <row r="4477">
          <cell r="A4477">
            <v>4211009</v>
          </cell>
          <cell r="B4477" t="str">
            <v>SC</v>
          </cell>
          <cell r="C4477">
            <v>42</v>
          </cell>
          <cell r="D4477" t="str">
            <v>Mondaí</v>
          </cell>
          <cell r="E4477">
            <v>10066</v>
          </cell>
          <cell r="F4477" t="str">
            <v>3 - 10001 até 20000</v>
          </cell>
          <cell r="G4477" t="str">
            <v>4 - Sul</v>
          </cell>
          <cell r="H4477">
            <v>0.26</v>
          </cell>
        </row>
        <row r="4478">
          <cell r="A4478">
            <v>4211058</v>
          </cell>
          <cell r="B4478" t="str">
            <v>SC</v>
          </cell>
          <cell r="C4478">
            <v>42</v>
          </cell>
          <cell r="D4478" t="str">
            <v>Monte Carlo</v>
          </cell>
          <cell r="E4478">
            <v>9117</v>
          </cell>
          <cell r="F4478" t="str">
            <v>2 - 5001 até 10000</v>
          </cell>
          <cell r="G4478" t="str">
            <v>4 - Sul</v>
          </cell>
          <cell r="H4478">
            <v>0.26</v>
          </cell>
        </row>
        <row r="4479">
          <cell r="A4479">
            <v>4211108</v>
          </cell>
          <cell r="B4479" t="str">
            <v>SC</v>
          </cell>
          <cell r="C4479">
            <v>42</v>
          </cell>
          <cell r="D4479" t="str">
            <v>Monte Castelo</v>
          </cell>
          <cell r="E4479">
            <v>7736</v>
          </cell>
          <cell r="F4479" t="str">
            <v>2 - 5001 até 10000</v>
          </cell>
          <cell r="G4479" t="str">
            <v>4 - Sul</v>
          </cell>
          <cell r="H4479">
            <v>0.1</v>
          </cell>
        </row>
        <row r="4480">
          <cell r="A4480">
            <v>4211207</v>
          </cell>
          <cell r="B4480" t="str">
            <v>SC</v>
          </cell>
          <cell r="C4480">
            <v>42</v>
          </cell>
          <cell r="D4480" t="str">
            <v>Morro da Fumaça</v>
          </cell>
          <cell r="E4480">
            <v>18537</v>
          </cell>
          <cell r="F4480" t="str">
            <v>3 - 10001 até 20000</v>
          </cell>
          <cell r="G4480" t="str">
            <v>4 - Sul</v>
          </cell>
          <cell r="H4480">
            <v>0.2</v>
          </cell>
        </row>
        <row r="4481">
          <cell r="A4481">
            <v>4211256</v>
          </cell>
          <cell r="B4481" t="str">
            <v>SC</v>
          </cell>
          <cell r="C4481">
            <v>42</v>
          </cell>
          <cell r="D4481" t="str">
            <v>Morro Grande</v>
          </cell>
          <cell r="E4481">
            <v>3010</v>
          </cell>
          <cell r="F4481" t="str">
            <v>1 - Até 5000</v>
          </cell>
          <cell r="G4481" t="str">
            <v>4 - Sul</v>
          </cell>
          <cell r="H4481">
            <v>0.16</v>
          </cell>
        </row>
        <row r="4482">
          <cell r="A4482">
            <v>4211306</v>
          </cell>
          <cell r="B4482" t="str">
            <v>SC</v>
          </cell>
          <cell r="C4482">
            <v>42</v>
          </cell>
          <cell r="D4482" t="str">
            <v>Navegantes</v>
          </cell>
          <cell r="E4482">
            <v>86401</v>
          </cell>
          <cell r="F4482" t="str">
            <v>5 - 50001 até 100000</v>
          </cell>
          <cell r="G4482" t="str">
            <v>4 - Sul</v>
          </cell>
          <cell r="H4482">
            <v>0.1</v>
          </cell>
        </row>
        <row r="4483">
          <cell r="A4483">
            <v>4211405</v>
          </cell>
          <cell r="B4483" t="str">
            <v>SC</v>
          </cell>
          <cell r="C4483">
            <v>42</v>
          </cell>
          <cell r="D4483" t="str">
            <v>Nova Erechim</v>
          </cell>
          <cell r="E4483">
            <v>5155</v>
          </cell>
          <cell r="F4483" t="str">
            <v>2 - 5001 até 10000</v>
          </cell>
          <cell r="G4483" t="str">
            <v>4 - Sul</v>
          </cell>
          <cell r="H4483">
            <v>0.16</v>
          </cell>
        </row>
        <row r="4484">
          <cell r="A4484">
            <v>4211454</v>
          </cell>
          <cell r="B4484" t="str">
            <v>SC</v>
          </cell>
          <cell r="C4484">
            <v>42</v>
          </cell>
          <cell r="D4484" t="str">
            <v>Nova Itaberaba</v>
          </cell>
          <cell r="E4484">
            <v>4536</v>
          </cell>
          <cell r="F4484" t="str">
            <v>1 - Até 5000</v>
          </cell>
          <cell r="G4484" t="str">
            <v>4 - Sul</v>
          </cell>
          <cell r="H4484">
            <v>0.1</v>
          </cell>
        </row>
        <row r="4485">
          <cell r="A4485">
            <v>4211504</v>
          </cell>
          <cell r="B4485" t="str">
            <v>SC</v>
          </cell>
          <cell r="C4485">
            <v>42</v>
          </cell>
          <cell r="D4485" t="str">
            <v>Nova Trento</v>
          </cell>
          <cell r="E4485">
            <v>13727</v>
          </cell>
          <cell r="F4485" t="str">
            <v>3 - 10001 até 20000</v>
          </cell>
          <cell r="G4485" t="str">
            <v>4 - Sul</v>
          </cell>
          <cell r="H4485">
            <v>0.1</v>
          </cell>
        </row>
        <row r="4486">
          <cell r="A4486">
            <v>4211603</v>
          </cell>
          <cell r="B4486" t="str">
            <v>SC</v>
          </cell>
          <cell r="C4486">
            <v>42</v>
          </cell>
          <cell r="D4486" t="str">
            <v>Nova Veneza</v>
          </cell>
          <cell r="E4486">
            <v>13664</v>
          </cell>
          <cell r="F4486" t="str">
            <v>3 - 10001 até 20000</v>
          </cell>
          <cell r="G4486" t="str">
            <v>4 - Sul</v>
          </cell>
          <cell r="H4486">
            <v>0.1</v>
          </cell>
        </row>
        <row r="4487">
          <cell r="A4487">
            <v>4211652</v>
          </cell>
          <cell r="B4487" t="str">
            <v>SC</v>
          </cell>
          <cell r="C4487">
            <v>42</v>
          </cell>
          <cell r="D4487" t="str">
            <v>Novo Horizonte</v>
          </cell>
          <cell r="E4487">
            <v>2643</v>
          </cell>
          <cell r="F4487" t="str">
            <v>1 - Até 5000</v>
          </cell>
          <cell r="G4487" t="str">
            <v>4 - Sul</v>
          </cell>
          <cell r="H4487">
            <v>0.16</v>
          </cell>
        </row>
        <row r="4488">
          <cell r="A4488">
            <v>4211702</v>
          </cell>
          <cell r="B4488" t="str">
            <v>SC</v>
          </cell>
          <cell r="C4488">
            <v>42</v>
          </cell>
          <cell r="D4488" t="str">
            <v>Orleans</v>
          </cell>
          <cell r="E4488">
            <v>23661</v>
          </cell>
          <cell r="F4488" t="str">
            <v>4 - 20001 até 50000</v>
          </cell>
          <cell r="G4488" t="str">
            <v>4 - Sul</v>
          </cell>
          <cell r="H4488">
            <v>0.1</v>
          </cell>
        </row>
        <row r="4489">
          <cell r="A4489">
            <v>4211751</v>
          </cell>
          <cell r="B4489" t="str">
            <v>SC</v>
          </cell>
          <cell r="C4489">
            <v>42</v>
          </cell>
          <cell r="D4489" t="str">
            <v>Otacílio Costa</v>
          </cell>
          <cell r="E4489">
            <v>17312</v>
          </cell>
          <cell r="F4489" t="str">
            <v>3 - 10001 até 20000</v>
          </cell>
          <cell r="G4489" t="str">
            <v>4 - Sul</v>
          </cell>
          <cell r="H4489">
            <v>0.1</v>
          </cell>
        </row>
        <row r="4490">
          <cell r="A4490">
            <v>4211801</v>
          </cell>
          <cell r="B4490" t="str">
            <v>SC</v>
          </cell>
          <cell r="C4490">
            <v>42</v>
          </cell>
          <cell r="D4490" t="str">
            <v>Ouro</v>
          </cell>
          <cell r="E4490">
            <v>7032</v>
          </cell>
          <cell r="F4490" t="str">
            <v>2 - 5001 até 10000</v>
          </cell>
          <cell r="G4490" t="str">
            <v>4 - Sul</v>
          </cell>
          <cell r="H4490">
            <v>0.1</v>
          </cell>
        </row>
        <row r="4491">
          <cell r="A4491">
            <v>4211850</v>
          </cell>
          <cell r="B4491" t="str">
            <v>SC</v>
          </cell>
          <cell r="C4491">
            <v>42</v>
          </cell>
          <cell r="D4491" t="str">
            <v>Ouro Verde</v>
          </cell>
          <cell r="E4491">
            <v>2181</v>
          </cell>
          <cell r="F4491" t="str">
            <v>1 - Até 5000</v>
          </cell>
          <cell r="G4491" t="str">
            <v>4 - Sul</v>
          </cell>
          <cell r="H4491">
            <v>0.16</v>
          </cell>
        </row>
        <row r="4492">
          <cell r="A4492">
            <v>4211876</v>
          </cell>
          <cell r="B4492" t="str">
            <v>SC</v>
          </cell>
          <cell r="C4492">
            <v>42</v>
          </cell>
          <cell r="D4492" t="str">
            <v>Paial</v>
          </cell>
          <cell r="E4492">
            <v>1927</v>
          </cell>
          <cell r="F4492" t="str">
            <v>1 - Até 5000</v>
          </cell>
          <cell r="G4492" t="str">
            <v>4 - Sul</v>
          </cell>
          <cell r="H4492">
            <v>0.1</v>
          </cell>
        </row>
        <row r="4493">
          <cell r="A4493">
            <v>4211892</v>
          </cell>
          <cell r="B4493" t="str">
            <v>SC</v>
          </cell>
          <cell r="C4493">
            <v>42</v>
          </cell>
          <cell r="D4493" t="str">
            <v>Painel</v>
          </cell>
          <cell r="E4493">
            <v>2215</v>
          </cell>
          <cell r="F4493" t="str">
            <v>1 - Até 5000</v>
          </cell>
          <cell r="G4493" t="str">
            <v>4 - Sul</v>
          </cell>
          <cell r="H4493">
            <v>0.1</v>
          </cell>
        </row>
        <row r="4494">
          <cell r="A4494">
            <v>4211900</v>
          </cell>
          <cell r="B4494" t="str">
            <v>SC</v>
          </cell>
          <cell r="C4494">
            <v>42</v>
          </cell>
          <cell r="D4494" t="str">
            <v>Palhoça</v>
          </cell>
          <cell r="E4494">
            <v>222598</v>
          </cell>
          <cell r="F4494" t="str">
            <v>6 - 100001 até 500000</v>
          </cell>
          <cell r="G4494" t="str">
            <v>4 - Sul</v>
          </cell>
          <cell r="H4494">
            <v>0.16</v>
          </cell>
        </row>
        <row r="4495">
          <cell r="A4495">
            <v>4212007</v>
          </cell>
          <cell r="B4495" t="str">
            <v>SC</v>
          </cell>
          <cell r="C4495">
            <v>42</v>
          </cell>
          <cell r="D4495" t="str">
            <v>Palma Sola</v>
          </cell>
          <cell r="E4495">
            <v>7605</v>
          </cell>
          <cell r="F4495" t="str">
            <v>2 - 5001 até 10000</v>
          </cell>
          <cell r="G4495" t="str">
            <v>4 - Sul</v>
          </cell>
          <cell r="H4495">
            <v>0.26</v>
          </cell>
        </row>
        <row r="4496">
          <cell r="A4496">
            <v>4212056</v>
          </cell>
          <cell r="B4496" t="str">
            <v>SC</v>
          </cell>
          <cell r="C4496">
            <v>42</v>
          </cell>
          <cell r="D4496" t="str">
            <v>Palmeira</v>
          </cell>
          <cell r="E4496">
            <v>2561</v>
          </cell>
          <cell r="F4496" t="str">
            <v>1 - Até 5000</v>
          </cell>
          <cell r="G4496" t="str">
            <v>4 - Sul</v>
          </cell>
          <cell r="H4496">
            <v>0.1</v>
          </cell>
        </row>
        <row r="4497">
          <cell r="A4497">
            <v>4212106</v>
          </cell>
          <cell r="B4497" t="str">
            <v>SC</v>
          </cell>
          <cell r="C4497">
            <v>42</v>
          </cell>
          <cell r="D4497" t="str">
            <v>Palmitos</v>
          </cell>
          <cell r="E4497">
            <v>15626</v>
          </cell>
          <cell r="F4497" t="str">
            <v>3 - 10001 até 20000</v>
          </cell>
          <cell r="G4497" t="str">
            <v>4 - Sul</v>
          </cell>
          <cell r="H4497">
            <v>0.2</v>
          </cell>
        </row>
        <row r="4498">
          <cell r="A4498">
            <v>4212205</v>
          </cell>
          <cell r="B4498" t="str">
            <v>SC</v>
          </cell>
          <cell r="C4498">
            <v>42</v>
          </cell>
          <cell r="D4498" t="str">
            <v>Papanduva</v>
          </cell>
          <cell r="E4498">
            <v>19150</v>
          </cell>
          <cell r="F4498" t="str">
            <v>3 - 10001 até 20000</v>
          </cell>
          <cell r="G4498" t="str">
            <v>4 - Sul</v>
          </cell>
          <cell r="H4498">
            <v>0.1</v>
          </cell>
        </row>
        <row r="4499">
          <cell r="A4499">
            <v>4212239</v>
          </cell>
          <cell r="B4499" t="str">
            <v>SC</v>
          </cell>
          <cell r="C4499">
            <v>42</v>
          </cell>
          <cell r="D4499" t="str">
            <v>Paraíso</v>
          </cell>
          <cell r="E4499">
            <v>4267</v>
          </cell>
          <cell r="F4499" t="str">
            <v>1 - Até 5000</v>
          </cell>
          <cell r="G4499" t="str">
            <v>4 - Sul</v>
          </cell>
          <cell r="H4499">
            <v>0.2</v>
          </cell>
        </row>
        <row r="4500">
          <cell r="A4500">
            <v>4212254</v>
          </cell>
          <cell r="B4500" t="str">
            <v>SC</v>
          </cell>
          <cell r="C4500">
            <v>42</v>
          </cell>
          <cell r="D4500" t="str">
            <v>Passo de Torres</v>
          </cell>
          <cell r="E4500">
            <v>12897</v>
          </cell>
          <cell r="F4500" t="str">
            <v>3 - 10001 até 20000</v>
          </cell>
          <cell r="G4500" t="str">
            <v>4 - Sul</v>
          </cell>
          <cell r="H4500">
            <v>0.1</v>
          </cell>
        </row>
        <row r="4501">
          <cell r="A4501">
            <v>4212270</v>
          </cell>
          <cell r="B4501" t="str">
            <v>SC</v>
          </cell>
          <cell r="C4501">
            <v>42</v>
          </cell>
          <cell r="D4501" t="str">
            <v>Passos Maia</v>
          </cell>
          <cell r="E4501">
            <v>4034</v>
          </cell>
          <cell r="F4501" t="str">
            <v>1 - Até 5000</v>
          </cell>
          <cell r="G4501" t="str">
            <v>4 - Sul</v>
          </cell>
          <cell r="H4501">
            <v>0.2</v>
          </cell>
        </row>
        <row r="4502">
          <cell r="A4502">
            <v>4212304</v>
          </cell>
          <cell r="B4502" t="str">
            <v>SC</v>
          </cell>
          <cell r="C4502">
            <v>42</v>
          </cell>
          <cell r="D4502" t="str">
            <v>Paulo Lopes</v>
          </cell>
          <cell r="E4502">
            <v>9063</v>
          </cell>
          <cell r="F4502" t="str">
            <v>2 - 5001 até 10000</v>
          </cell>
          <cell r="G4502" t="str">
            <v>4 - Sul</v>
          </cell>
          <cell r="H4502">
            <v>0.1</v>
          </cell>
        </row>
        <row r="4503">
          <cell r="A4503">
            <v>4212403</v>
          </cell>
          <cell r="B4503" t="str">
            <v>SC</v>
          </cell>
          <cell r="C4503">
            <v>42</v>
          </cell>
          <cell r="D4503" t="str">
            <v>Pedras Grandes</v>
          </cell>
          <cell r="E4503">
            <v>4245</v>
          </cell>
          <cell r="F4503" t="str">
            <v>1 - Até 5000</v>
          </cell>
          <cell r="G4503" t="str">
            <v>4 - Sul</v>
          </cell>
          <cell r="H4503">
            <v>0.1</v>
          </cell>
        </row>
        <row r="4504">
          <cell r="A4504">
            <v>4212502</v>
          </cell>
          <cell r="B4504" t="str">
            <v>SC</v>
          </cell>
          <cell r="C4504">
            <v>42</v>
          </cell>
          <cell r="D4504" t="str">
            <v>Penha</v>
          </cell>
          <cell r="E4504">
            <v>33663</v>
          </cell>
          <cell r="F4504" t="str">
            <v>4 - 20001 até 50000</v>
          </cell>
          <cell r="G4504" t="str">
            <v>4 - Sul</v>
          </cell>
          <cell r="H4504">
            <v>0.16</v>
          </cell>
        </row>
        <row r="4505">
          <cell r="A4505">
            <v>4212601</v>
          </cell>
          <cell r="B4505" t="str">
            <v>SC</v>
          </cell>
          <cell r="C4505">
            <v>42</v>
          </cell>
          <cell r="D4505" t="str">
            <v>Peritiba</v>
          </cell>
          <cell r="E4505">
            <v>2992</v>
          </cell>
          <cell r="F4505" t="str">
            <v>1 - Até 5000</v>
          </cell>
          <cell r="G4505" t="str">
            <v>4 - Sul</v>
          </cell>
          <cell r="H4505">
            <v>0.1</v>
          </cell>
        </row>
        <row r="4506">
          <cell r="A4506">
            <v>4212650</v>
          </cell>
          <cell r="B4506" t="str">
            <v>SC</v>
          </cell>
          <cell r="C4506">
            <v>42</v>
          </cell>
          <cell r="D4506" t="str">
            <v>Pescaria Brava</v>
          </cell>
          <cell r="E4506">
            <v>10190</v>
          </cell>
          <cell r="F4506" t="str">
            <v>3 - 10001 até 20000</v>
          </cell>
          <cell r="G4506" t="str">
            <v>4 - Sul</v>
          </cell>
          <cell r="H4506">
            <v>0.2</v>
          </cell>
        </row>
        <row r="4507">
          <cell r="A4507">
            <v>4212700</v>
          </cell>
          <cell r="B4507" t="str">
            <v>SC</v>
          </cell>
          <cell r="C4507">
            <v>42</v>
          </cell>
          <cell r="D4507" t="str">
            <v>Petrolândia</v>
          </cell>
          <cell r="E4507">
            <v>6716</v>
          </cell>
          <cell r="F4507" t="str">
            <v>2 - 5001 até 10000</v>
          </cell>
          <cell r="G4507" t="str">
            <v>4 - Sul</v>
          </cell>
          <cell r="H4507">
            <v>0.1</v>
          </cell>
        </row>
        <row r="4508">
          <cell r="A4508">
            <v>4212809</v>
          </cell>
          <cell r="B4508" t="str">
            <v>SC</v>
          </cell>
          <cell r="C4508">
            <v>42</v>
          </cell>
          <cell r="D4508" t="str">
            <v>Balneário Piçarras</v>
          </cell>
          <cell r="E4508">
            <v>27127</v>
          </cell>
          <cell r="F4508" t="str">
            <v>4 - 20001 até 50000</v>
          </cell>
          <cell r="G4508" t="str">
            <v>4 - Sul</v>
          </cell>
          <cell r="H4508">
            <v>0.1</v>
          </cell>
        </row>
        <row r="4509">
          <cell r="A4509">
            <v>4212908</v>
          </cell>
          <cell r="B4509" t="str">
            <v>SC</v>
          </cell>
          <cell r="C4509">
            <v>42</v>
          </cell>
          <cell r="D4509" t="str">
            <v>Pinhalzinho</v>
          </cell>
          <cell r="E4509">
            <v>21972</v>
          </cell>
          <cell r="F4509" t="str">
            <v>4 - 20001 até 50000</v>
          </cell>
          <cell r="G4509" t="str">
            <v>4 - Sul</v>
          </cell>
          <cell r="H4509">
            <v>0.1</v>
          </cell>
        </row>
        <row r="4510">
          <cell r="A4510">
            <v>4213005</v>
          </cell>
          <cell r="B4510" t="str">
            <v>SC</v>
          </cell>
          <cell r="C4510">
            <v>42</v>
          </cell>
          <cell r="D4510" t="str">
            <v>Pinheiro Preto</v>
          </cell>
          <cell r="E4510">
            <v>3473</v>
          </cell>
          <cell r="F4510" t="str">
            <v>1 - Até 5000</v>
          </cell>
          <cell r="G4510" t="str">
            <v>4 - Sul</v>
          </cell>
          <cell r="H4510">
            <v>0.2</v>
          </cell>
        </row>
        <row r="4511">
          <cell r="A4511">
            <v>4213104</v>
          </cell>
          <cell r="B4511" t="str">
            <v>SC</v>
          </cell>
          <cell r="C4511">
            <v>42</v>
          </cell>
          <cell r="D4511" t="str">
            <v>Piratuba</v>
          </cell>
          <cell r="E4511">
            <v>5769</v>
          </cell>
          <cell r="F4511" t="str">
            <v>2 - 5001 até 10000</v>
          </cell>
          <cell r="G4511" t="str">
            <v>4 - Sul</v>
          </cell>
          <cell r="H4511">
            <v>0.1</v>
          </cell>
        </row>
        <row r="4512">
          <cell r="A4512">
            <v>4213153</v>
          </cell>
          <cell r="B4512" t="str">
            <v>SC</v>
          </cell>
          <cell r="C4512">
            <v>42</v>
          </cell>
          <cell r="D4512" t="str">
            <v>Planalto Alegre</v>
          </cell>
          <cell r="E4512">
            <v>2946</v>
          </cell>
          <cell r="F4512" t="str">
            <v>1 - Até 5000</v>
          </cell>
          <cell r="G4512" t="str">
            <v>4 - Sul</v>
          </cell>
          <cell r="H4512">
            <v>0.1</v>
          </cell>
        </row>
        <row r="4513">
          <cell r="A4513">
            <v>4213203</v>
          </cell>
          <cell r="B4513" t="str">
            <v>SC</v>
          </cell>
          <cell r="C4513">
            <v>42</v>
          </cell>
          <cell r="D4513" t="str">
            <v>Pomerode</v>
          </cell>
          <cell r="E4513">
            <v>34289</v>
          </cell>
          <cell r="F4513" t="str">
            <v>4 - 20001 até 50000</v>
          </cell>
          <cell r="G4513" t="str">
            <v>4 - Sul</v>
          </cell>
          <cell r="H4513">
            <v>0.1</v>
          </cell>
        </row>
        <row r="4514">
          <cell r="A4514">
            <v>4213302</v>
          </cell>
          <cell r="B4514" t="str">
            <v>SC</v>
          </cell>
          <cell r="C4514">
            <v>42</v>
          </cell>
          <cell r="D4514" t="str">
            <v>Ponte Alta</v>
          </cell>
          <cell r="E4514">
            <v>4437</v>
          </cell>
          <cell r="F4514" t="str">
            <v>1 - Até 5000</v>
          </cell>
          <cell r="G4514" t="str">
            <v>4 - Sul</v>
          </cell>
          <cell r="H4514">
            <v>0.1</v>
          </cell>
        </row>
        <row r="4515">
          <cell r="A4515">
            <v>4213351</v>
          </cell>
          <cell r="B4515" t="str">
            <v>SC</v>
          </cell>
          <cell r="C4515">
            <v>42</v>
          </cell>
          <cell r="D4515" t="str">
            <v>Ponte Alta do Norte</v>
          </cell>
          <cell r="E4515">
            <v>3210</v>
          </cell>
          <cell r="F4515" t="str">
            <v>1 - Até 5000</v>
          </cell>
          <cell r="G4515" t="str">
            <v>4 - Sul</v>
          </cell>
          <cell r="H4515">
            <v>0.1</v>
          </cell>
        </row>
        <row r="4516">
          <cell r="A4516">
            <v>4213401</v>
          </cell>
          <cell r="B4516" t="str">
            <v>SC</v>
          </cell>
          <cell r="C4516">
            <v>42</v>
          </cell>
          <cell r="D4516" t="str">
            <v>Ponte Serrada</v>
          </cell>
          <cell r="E4516">
            <v>10649</v>
          </cell>
          <cell r="F4516" t="str">
            <v>3 - 10001 até 20000</v>
          </cell>
          <cell r="G4516" t="str">
            <v>4 - Sul</v>
          </cell>
          <cell r="H4516">
            <v>0.1</v>
          </cell>
        </row>
        <row r="4517">
          <cell r="A4517">
            <v>4213500</v>
          </cell>
          <cell r="B4517" t="str">
            <v>SC</v>
          </cell>
          <cell r="C4517">
            <v>42</v>
          </cell>
          <cell r="D4517" t="str">
            <v>Porto Belo</v>
          </cell>
          <cell r="E4517">
            <v>27688</v>
          </cell>
          <cell r="F4517" t="str">
            <v>4 - 20001 até 50000</v>
          </cell>
          <cell r="G4517" t="str">
            <v>4 - Sul</v>
          </cell>
          <cell r="H4517">
            <v>0.24</v>
          </cell>
        </row>
        <row r="4518">
          <cell r="A4518">
            <v>4213609</v>
          </cell>
          <cell r="B4518" t="str">
            <v>SC</v>
          </cell>
          <cell r="C4518">
            <v>42</v>
          </cell>
          <cell r="D4518" t="str">
            <v>Porto União</v>
          </cell>
          <cell r="E4518">
            <v>32970</v>
          </cell>
          <cell r="F4518" t="str">
            <v>4 - 20001 até 50000</v>
          </cell>
          <cell r="G4518" t="str">
            <v>4 - Sul</v>
          </cell>
          <cell r="H4518">
            <v>0.1</v>
          </cell>
        </row>
        <row r="4519">
          <cell r="A4519">
            <v>4213708</v>
          </cell>
          <cell r="B4519" t="str">
            <v>SC</v>
          </cell>
          <cell r="C4519">
            <v>42</v>
          </cell>
          <cell r="D4519" t="str">
            <v>Pouso Redondo</v>
          </cell>
          <cell r="E4519">
            <v>17123</v>
          </cell>
          <cell r="F4519" t="str">
            <v>3 - 10001 até 20000</v>
          </cell>
          <cell r="G4519" t="str">
            <v>4 - Sul</v>
          </cell>
          <cell r="H4519">
            <v>0.1</v>
          </cell>
        </row>
        <row r="4520">
          <cell r="A4520">
            <v>4213807</v>
          </cell>
          <cell r="B4520" t="str">
            <v>SC</v>
          </cell>
          <cell r="C4520">
            <v>42</v>
          </cell>
          <cell r="D4520" t="str">
            <v>Praia Grande</v>
          </cell>
          <cell r="E4520">
            <v>8270</v>
          </cell>
          <cell r="F4520" t="str">
            <v>2 - 5001 até 10000</v>
          </cell>
          <cell r="G4520" t="str">
            <v>4 - Sul</v>
          </cell>
          <cell r="H4520">
            <v>0.1</v>
          </cell>
        </row>
        <row r="4521">
          <cell r="A4521">
            <v>4213906</v>
          </cell>
          <cell r="B4521" t="str">
            <v>SC</v>
          </cell>
          <cell r="C4521">
            <v>42</v>
          </cell>
          <cell r="D4521" t="str">
            <v>Presidente Castello Branco</v>
          </cell>
          <cell r="E4521">
            <v>1689</v>
          </cell>
          <cell r="F4521" t="str">
            <v>1 - Até 5000</v>
          </cell>
          <cell r="G4521" t="str">
            <v>4 - Sul</v>
          </cell>
          <cell r="H4521">
            <v>0.16</v>
          </cell>
        </row>
        <row r="4522">
          <cell r="A4522">
            <v>4214003</v>
          </cell>
          <cell r="B4522" t="str">
            <v>SC</v>
          </cell>
          <cell r="C4522">
            <v>42</v>
          </cell>
          <cell r="D4522" t="str">
            <v>Presidente Getúlio</v>
          </cell>
          <cell r="E4522">
            <v>20010</v>
          </cell>
          <cell r="F4522" t="str">
            <v>4 - 20001 até 50000</v>
          </cell>
          <cell r="G4522" t="str">
            <v>4 - Sul</v>
          </cell>
          <cell r="H4522">
            <v>0.2</v>
          </cell>
        </row>
        <row r="4523">
          <cell r="A4523">
            <v>4214102</v>
          </cell>
          <cell r="B4523" t="str">
            <v>SC</v>
          </cell>
          <cell r="C4523">
            <v>42</v>
          </cell>
          <cell r="D4523" t="str">
            <v>Presidente Nereu</v>
          </cell>
          <cell r="E4523">
            <v>2301</v>
          </cell>
          <cell r="F4523" t="str">
            <v>1 - Até 5000</v>
          </cell>
          <cell r="G4523" t="str">
            <v>4 - Sul</v>
          </cell>
          <cell r="H4523">
            <v>0.3</v>
          </cell>
        </row>
        <row r="4524">
          <cell r="A4524">
            <v>4214151</v>
          </cell>
          <cell r="B4524" t="str">
            <v>SC</v>
          </cell>
          <cell r="C4524">
            <v>42</v>
          </cell>
          <cell r="D4524" t="str">
            <v>Princesa</v>
          </cell>
          <cell r="E4524">
            <v>2964</v>
          </cell>
          <cell r="F4524" t="str">
            <v>1 - Até 5000</v>
          </cell>
          <cell r="G4524" t="str">
            <v>4 - Sul</v>
          </cell>
          <cell r="H4524">
            <v>0.2</v>
          </cell>
        </row>
        <row r="4525">
          <cell r="A4525">
            <v>4214201</v>
          </cell>
          <cell r="B4525" t="str">
            <v>SC</v>
          </cell>
          <cell r="C4525">
            <v>42</v>
          </cell>
          <cell r="D4525" t="str">
            <v>Quilombo</v>
          </cell>
          <cell r="E4525">
            <v>11022</v>
          </cell>
          <cell r="F4525" t="str">
            <v>3 - 10001 até 20000</v>
          </cell>
          <cell r="G4525" t="str">
            <v>4 - Sul</v>
          </cell>
          <cell r="H4525">
            <v>0.1</v>
          </cell>
        </row>
        <row r="4526">
          <cell r="A4526">
            <v>4214300</v>
          </cell>
          <cell r="B4526" t="str">
            <v>SC</v>
          </cell>
          <cell r="C4526">
            <v>42</v>
          </cell>
          <cell r="D4526" t="str">
            <v>Rancho Queimado</v>
          </cell>
          <cell r="E4526">
            <v>3279</v>
          </cell>
          <cell r="F4526" t="str">
            <v>1 - Até 5000</v>
          </cell>
          <cell r="G4526" t="str">
            <v>4 - Sul</v>
          </cell>
          <cell r="H4526">
            <v>0.1</v>
          </cell>
        </row>
        <row r="4527">
          <cell r="A4527">
            <v>4214409</v>
          </cell>
          <cell r="B4527" t="str">
            <v>SC</v>
          </cell>
          <cell r="C4527">
            <v>42</v>
          </cell>
          <cell r="D4527" t="str">
            <v>Rio das Antas</v>
          </cell>
          <cell r="E4527">
            <v>6253</v>
          </cell>
          <cell r="F4527" t="str">
            <v>2 - 5001 até 10000</v>
          </cell>
          <cell r="G4527" t="str">
            <v>4 - Sul</v>
          </cell>
          <cell r="H4527">
            <v>0.2</v>
          </cell>
        </row>
        <row r="4528">
          <cell r="A4528">
            <v>4214508</v>
          </cell>
          <cell r="B4528" t="str">
            <v>SC</v>
          </cell>
          <cell r="C4528">
            <v>42</v>
          </cell>
          <cell r="D4528" t="str">
            <v>Rio do Campo</v>
          </cell>
          <cell r="E4528">
            <v>6452</v>
          </cell>
          <cell r="F4528" t="str">
            <v>2 - 5001 até 10000</v>
          </cell>
          <cell r="G4528" t="str">
            <v>4 - Sul</v>
          </cell>
          <cell r="H4528">
            <v>0.2</v>
          </cell>
        </row>
        <row r="4529">
          <cell r="A4529">
            <v>4214607</v>
          </cell>
          <cell r="B4529" t="str">
            <v>SC</v>
          </cell>
          <cell r="C4529">
            <v>42</v>
          </cell>
          <cell r="D4529" t="str">
            <v>Rio do Oeste</v>
          </cell>
          <cell r="E4529">
            <v>7747</v>
          </cell>
          <cell r="F4529" t="str">
            <v>2 - 5001 até 10000</v>
          </cell>
          <cell r="G4529" t="str">
            <v>4 - Sul</v>
          </cell>
          <cell r="H4529">
            <v>0.1</v>
          </cell>
        </row>
        <row r="4530">
          <cell r="A4530">
            <v>4214706</v>
          </cell>
          <cell r="B4530" t="str">
            <v>SC</v>
          </cell>
          <cell r="C4530">
            <v>42</v>
          </cell>
          <cell r="D4530" t="str">
            <v>Rio dos Cedros</v>
          </cell>
          <cell r="E4530">
            <v>10865</v>
          </cell>
          <cell r="F4530" t="str">
            <v>3 - 10001 até 20000</v>
          </cell>
          <cell r="G4530" t="str">
            <v>4 - Sul</v>
          </cell>
          <cell r="H4530">
            <v>0.1</v>
          </cell>
        </row>
        <row r="4531">
          <cell r="A4531">
            <v>4214805</v>
          </cell>
          <cell r="B4531" t="str">
            <v>SC</v>
          </cell>
          <cell r="C4531">
            <v>42</v>
          </cell>
          <cell r="D4531" t="str">
            <v>Rio do Sul</v>
          </cell>
          <cell r="E4531">
            <v>72587</v>
          </cell>
          <cell r="F4531" t="str">
            <v>5 - 50001 até 100000</v>
          </cell>
          <cell r="G4531" t="str">
            <v>4 - Sul</v>
          </cell>
          <cell r="H4531">
            <v>0.16</v>
          </cell>
        </row>
        <row r="4532">
          <cell r="A4532">
            <v>4214904</v>
          </cell>
          <cell r="B4532" t="str">
            <v>SC</v>
          </cell>
          <cell r="C4532">
            <v>42</v>
          </cell>
          <cell r="D4532" t="str">
            <v>Rio Fortuna</v>
          </cell>
          <cell r="E4532">
            <v>4847</v>
          </cell>
          <cell r="F4532" t="str">
            <v>1 - Até 5000</v>
          </cell>
          <cell r="G4532" t="str">
            <v>4 - Sul</v>
          </cell>
          <cell r="H4532">
            <v>0.16</v>
          </cell>
        </row>
        <row r="4533">
          <cell r="A4533">
            <v>4215000</v>
          </cell>
          <cell r="B4533" t="str">
            <v>SC</v>
          </cell>
          <cell r="C4533">
            <v>42</v>
          </cell>
          <cell r="D4533" t="str">
            <v>Rio Negrinho</v>
          </cell>
          <cell r="E4533">
            <v>39261</v>
          </cell>
          <cell r="F4533" t="str">
            <v>4 - 20001 até 50000</v>
          </cell>
          <cell r="G4533" t="str">
            <v>4 - Sul</v>
          </cell>
          <cell r="H4533">
            <v>0.16</v>
          </cell>
        </row>
        <row r="4534">
          <cell r="A4534">
            <v>4215059</v>
          </cell>
          <cell r="B4534" t="str">
            <v>SC</v>
          </cell>
          <cell r="C4534">
            <v>42</v>
          </cell>
          <cell r="D4534" t="str">
            <v>Rio Rufino</v>
          </cell>
          <cell r="E4534">
            <v>2397</v>
          </cell>
          <cell r="F4534" t="str">
            <v>1 - Até 5000</v>
          </cell>
          <cell r="G4534" t="str">
            <v>4 - Sul</v>
          </cell>
          <cell r="H4534">
            <v>0.1</v>
          </cell>
        </row>
        <row r="4535">
          <cell r="A4535">
            <v>4215075</v>
          </cell>
          <cell r="B4535" t="str">
            <v>SC</v>
          </cell>
          <cell r="C4535">
            <v>42</v>
          </cell>
          <cell r="D4535" t="str">
            <v>Riqueza</v>
          </cell>
          <cell r="E4535">
            <v>4768</v>
          </cell>
          <cell r="F4535" t="str">
            <v>1 - Até 5000</v>
          </cell>
          <cell r="G4535" t="str">
            <v>4 - Sul</v>
          </cell>
          <cell r="H4535">
            <v>0.1</v>
          </cell>
        </row>
        <row r="4536">
          <cell r="A4536">
            <v>4215109</v>
          </cell>
          <cell r="B4536" t="str">
            <v>SC</v>
          </cell>
          <cell r="C4536">
            <v>42</v>
          </cell>
          <cell r="D4536" t="str">
            <v>Rodeio</v>
          </cell>
          <cell r="E4536">
            <v>12757</v>
          </cell>
          <cell r="F4536" t="str">
            <v>3 - 10001 até 20000</v>
          </cell>
          <cell r="G4536" t="str">
            <v>4 - Sul</v>
          </cell>
          <cell r="H4536">
            <v>0.2</v>
          </cell>
        </row>
        <row r="4537">
          <cell r="A4537">
            <v>4215208</v>
          </cell>
          <cell r="B4537" t="str">
            <v>SC</v>
          </cell>
          <cell r="C4537">
            <v>42</v>
          </cell>
          <cell r="D4537" t="str">
            <v>Romelândia</v>
          </cell>
          <cell r="E4537">
            <v>4823</v>
          </cell>
          <cell r="F4537" t="str">
            <v>1 - Até 5000</v>
          </cell>
          <cell r="G4537" t="str">
            <v>4 - Sul</v>
          </cell>
          <cell r="H4537">
            <v>0.2</v>
          </cell>
        </row>
        <row r="4538">
          <cell r="A4538">
            <v>4215307</v>
          </cell>
          <cell r="B4538" t="str">
            <v>SC</v>
          </cell>
          <cell r="C4538">
            <v>42</v>
          </cell>
          <cell r="D4538" t="str">
            <v>Salete</v>
          </cell>
          <cell r="E4538">
            <v>7489</v>
          </cell>
          <cell r="F4538" t="str">
            <v>2 - 5001 até 10000</v>
          </cell>
          <cell r="G4538" t="str">
            <v>4 - Sul</v>
          </cell>
          <cell r="H4538">
            <v>0.1</v>
          </cell>
        </row>
        <row r="4539">
          <cell r="A4539">
            <v>4215356</v>
          </cell>
          <cell r="B4539" t="str">
            <v>SC</v>
          </cell>
          <cell r="C4539">
            <v>42</v>
          </cell>
          <cell r="D4539" t="str">
            <v>Saltinho</v>
          </cell>
          <cell r="E4539">
            <v>3632</v>
          </cell>
          <cell r="F4539" t="str">
            <v>1 - Até 5000</v>
          </cell>
          <cell r="G4539" t="str">
            <v>4 - Sul</v>
          </cell>
          <cell r="H4539">
            <v>0.1</v>
          </cell>
        </row>
        <row r="4540">
          <cell r="A4540">
            <v>4215406</v>
          </cell>
          <cell r="B4540" t="str">
            <v>SC</v>
          </cell>
          <cell r="C4540">
            <v>42</v>
          </cell>
          <cell r="D4540" t="str">
            <v>Salto Veloso</v>
          </cell>
          <cell r="E4540">
            <v>4390</v>
          </cell>
          <cell r="F4540" t="str">
            <v>1 - Até 5000</v>
          </cell>
          <cell r="G4540" t="str">
            <v>4 - Sul</v>
          </cell>
          <cell r="H4540">
            <v>0.16</v>
          </cell>
        </row>
        <row r="4541">
          <cell r="A4541">
            <v>4215455</v>
          </cell>
          <cell r="B4541" t="str">
            <v>SC</v>
          </cell>
          <cell r="C4541">
            <v>42</v>
          </cell>
          <cell r="D4541" t="str">
            <v>Sangão</v>
          </cell>
          <cell r="E4541">
            <v>12882</v>
          </cell>
          <cell r="F4541" t="str">
            <v>3 - 10001 até 20000</v>
          </cell>
          <cell r="G4541" t="str">
            <v>4 - Sul</v>
          </cell>
          <cell r="H4541">
            <v>0.1</v>
          </cell>
        </row>
        <row r="4542">
          <cell r="A4542">
            <v>4215505</v>
          </cell>
          <cell r="B4542" t="str">
            <v>SC</v>
          </cell>
          <cell r="C4542">
            <v>42</v>
          </cell>
          <cell r="D4542" t="str">
            <v>Santa Cecília</v>
          </cell>
          <cell r="E4542">
            <v>15546</v>
          </cell>
          <cell r="F4542" t="str">
            <v>3 - 10001 até 20000</v>
          </cell>
          <cell r="G4542" t="str">
            <v>4 - Sul</v>
          </cell>
          <cell r="H4542">
            <v>0.1</v>
          </cell>
        </row>
        <row r="4543">
          <cell r="A4543">
            <v>4215554</v>
          </cell>
          <cell r="B4543" t="str">
            <v>SC</v>
          </cell>
          <cell r="C4543">
            <v>42</v>
          </cell>
          <cell r="D4543" t="str">
            <v>Santa Helena</v>
          </cell>
          <cell r="E4543">
            <v>2425</v>
          </cell>
          <cell r="F4543" t="str">
            <v>1 - Até 5000</v>
          </cell>
          <cell r="G4543" t="str">
            <v>4 - Sul</v>
          </cell>
          <cell r="H4543">
            <v>0.2</v>
          </cell>
        </row>
        <row r="4544">
          <cell r="A4544">
            <v>4215604</v>
          </cell>
          <cell r="B4544" t="str">
            <v>SC</v>
          </cell>
          <cell r="C4544">
            <v>42</v>
          </cell>
          <cell r="D4544" t="str">
            <v>Santa Rosa de Lima</v>
          </cell>
          <cell r="E4544">
            <v>2088</v>
          </cell>
          <cell r="F4544" t="str">
            <v>1 - Até 5000</v>
          </cell>
          <cell r="G4544" t="str">
            <v>4 - Sul</v>
          </cell>
          <cell r="H4544">
            <v>0.1</v>
          </cell>
        </row>
        <row r="4545">
          <cell r="A4545">
            <v>4215653</v>
          </cell>
          <cell r="B4545" t="str">
            <v>SC</v>
          </cell>
          <cell r="C4545">
            <v>42</v>
          </cell>
          <cell r="D4545" t="str">
            <v>Santa Rosa do Sul</v>
          </cell>
          <cell r="E4545">
            <v>9792</v>
          </cell>
          <cell r="F4545" t="str">
            <v>2 - 5001 até 10000</v>
          </cell>
          <cell r="G4545" t="str">
            <v>4 - Sul</v>
          </cell>
          <cell r="H4545">
            <v>0.1</v>
          </cell>
        </row>
        <row r="4546">
          <cell r="A4546">
            <v>4215679</v>
          </cell>
          <cell r="B4546" t="str">
            <v>SC</v>
          </cell>
          <cell r="C4546">
            <v>42</v>
          </cell>
          <cell r="D4546" t="str">
            <v>Santa Terezinha</v>
          </cell>
          <cell r="E4546">
            <v>8066</v>
          </cell>
          <cell r="F4546" t="str">
            <v>2 - 5001 até 10000</v>
          </cell>
          <cell r="G4546" t="str">
            <v>4 - Sul</v>
          </cell>
          <cell r="H4546">
            <v>0.1</v>
          </cell>
        </row>
        <row r="4547">
          <cell r="A4547">
            <v>4215687</v>
          </cell>
          <cell r="B4547" t="str">
            <v>SC</v>
          </cell>
          <cell r="C4547">
            <v>42</v>
          </cell>
          <cell r="D4547" t="str">
            <v>Santa Terezinha do Progresso</v>
          </cell>
          <cell r="E4547">
            <v>2576</v>
          </cell>
          <cell r="F4547" t="str">
            <v>1 - Até 5000</v>
          </cell>
          <cell r="G4547" t="str">
            <v>4 - Sul</v>
          </cell>
          <cell r="H4547">
            <v>0.1</v>
          </cell>
        </row>
        <row r="4548">
          <cell r="A4548">
            <v>4215695</v>
          </cell>
          <cell r="B4548" t="str">
            <v>SC</v>
          </cell>
          <cell r="C4548">
            <v>42</v>
          </cell>
          <cell r="D4548" t="str">
            <v>Santiago do Sul</v>
          </cell>
          <cell r="E4548">
            <v>1651</v>
          </cell>
          <cell r="F4548" t="str">
            <v>1 - Até 5000</v>
          </cell>
          <cell r="G4548" t="str">
            <v>4 - Sul</v>
          </cell>
          <cell r="H4548">
            <v>0.1</v>
          </cell>
        </row>
        <row r="4549">
          <cell r="A4549">
            <v>4215703</v>
          </cell>
          <cell r="B4549" t="str">
            <v>SC</v>
          </cell>
          <cell r="C4549">
            <v>42</v>
          </cell>
          <cell r="D4549" t="str">
            <v>Santo Amaro da Imperatriz</v>
          </cell>
          <cell r="E4549">
            <v>27272</v>
          </cell>
          <cell r="F4549" t="str">
            <v>4 - 20001 até 50000</v>
          </cell>
          <cell r="G4549" t="str">
            <v>4 - Sul</v>
          </cell>
          <cell r="H4549">
            <v>0.2</v>
          </cell>
        </row>
        <row r="4550">
          <cell r="A4550">
            <v>4215752</v>
          </cell>
          <cell r="B4550" t="str">
            <v>SC</v>
          </cell>
          <cell r="C4550">
            <v>42</v>
          </cell>
          <cell r="D4550" t="str">
            <v>São Bernardino</v>
          </cell>
          <cell r="E4550">
            <v>2684</v>
          </cell>
          <cell r="F4550" t="str">
            <v>1 - Até 5000</v>
          </cell>
          <cell r="G4550" t="str">
            <v>4 - Sul</v>
          </cell>
          <cell r="H4550">
            <v>0.1</v>
          </cell>
        </row>
        <row r="4551">
          <cell r="A4551">
            <v>4215802</v>
          </cell>
          <cell r="B4551" t="str">
            <v>SC</v>
          </cell>
          <cell r="C4551">
            <v>42</v>
          </cell>
          <cell r="D4551" t="str">
            <v>São Bento do Sul</v>
          </cell>
          <cell r="E4551">
            <v>83277</v>
          </cell>
          <cell r="F4551" t="str">
            <v>5 - 50001 até 100000</v>
          </cell>
          <cell r="G4551" t="str">
            <v>4 - Sul</v>
          </cell>
          <cell r="H4551">
            <v>0.2</v>
          </cell>
        </row>
        <row r="4552">
          <cell r="A4552">
            <v>4215901</v>
          </cell>
          <cell r="B4552" t="str">
            <v>SC</v>
          </cell>
          <cell r="C4552">
            <v>42</v>
          </cell>
          <cell r="D4552" t="str">
            <v>São Bonifácio</v>
          </cell>
          <cell r="E4552">
            <v>2946</v>
          </cell>
          <cell r="F4552" t="str">
            <v>1 - Até 5000</v>
          </cell>
          <cell r="G4552" t="str">
            <v>4 - Sul</v>
          </cell>
          <cell r="H4552">
            <v>0.2</v>
          </cell>
        </row>
        <row r="4553">
          <cell r="A4553">
            <v>4216008</v>
          </cell>
          <cell r="B4553" t="str">
            <v>SC</v>
          </cell>
          <cell r="C4553">
            <v>42</v>
          </cell>
          <cell r="D4553" t="str">
            <v>São Carlos</v>
          </cell>
          <cell r="E4553">
            <v>10282</v>
          </cell>
          <cell r="F4553" t="str">
            <v>3 - 10001 até 20000</v>
          </cell>
          <cell r="G4553" t="str">
            <v>4 - Sul</v>
          </cell>
          <cell r="H4553">
            <v>0.2</v>
          </cell>
        </row>
        <row r="4554">
          <cell r="A4554">
            <v>4216057</v>
          </cell>
          <cell r="B4554" t="str">
            <v>SC</v>
          </cell>
          <cell r="C4554">
            <v>42</v>
          </cell>
          <cell r="D4554" t="str">
            <v>São Cristóvão do Sul</v>
          </cell>
          <cell r="E4554">
            <v>6084</v>
          </cell>
          <cell r="F4554" t="str">
            <v>2 - 5001 até 10000</v>
          </cell>
          <cell r="G4554" t="str">
            <v>4 - Sul</v>
          </cell>
          <cell r="H4554">
            <v>0.1</v>
          </cell>
        </row>
        <row r="4555">
          <cell r="A4555">
            <v>4216107</v>
          </cell>
          <cell r="B4555" t="str">
            <v>SC</v>
          </cell>
          <cell r="C4555">
            <v>42</v>
          </cell>
          <cell r="D4555" t="str">
            <v>São Domingos</v>
          </cell>
          <cell r="E4555">
            <v>9226</v>
          </cell>
          <cell r="F4555" t="str">
            <v>2 - 5001 até 10000</v>
          </cell>
          <cell r="G4555" t="str">
            <v>4 - Sul</v>
          </cell>
          <cell r="H4555">
            <v>0.1</v>
          </cell>
        </row>
        <row r="4556">
          <cell r="A4556">
            <v>4216206</v>
          </cell>
          <cell r="B4556" t="str">
            <v>SC</v>
          </cell>
          <cell r="C4556">
            <v>42</v>
          </cell>
          <cell r="D4556" t="str">
            <v>São Francisco do Sul</v>
          </cell>
          <cell r="E4556">
            <v>52674</v>
          </cell>
          <cell r="F4556" t="str">
            <v>5 - 50001 até 100000</v>
          </cell>
          <cell r="G4556" t="str">
            <v>4 - Sul</v>
          </cell>
          <cell r="H4556">
            <v>0.1</v>
          </cell>
        </row>
        <row r="4557">
          <cell r="A4557">
            <v>4216255</v>
          </cell>
          <cell r="B4557" t="str">
            <v>SC</v>
          </cell>
          <cell r="C4557">
            <v>42</v>
          </cell>
          <cell r="D4557" t="str">
            <v>São João do Oeste</v>
          </cell>
          <cell r="E4557">
            <v>6295</v>
          </cell>
          <cell r="F4557" t="str">
            <v>2 - 5001 até 10000</v>
          </cell>
          <cell r="G4557" t="str">
            <v>4 - Sul</v>
          </cell>
          <cell r="H4557">
            <v>0.2</v>
          </cell>
        </row>
        <row r="4558">
          <cell r="A4558">
            <v>4216305</v>
          </cell>
          <cell r="B4558" t="str">
            <v>SC</v>
          </cell>
          <cell r="C4558">
            <v>42</v>
          </cell>
          <cell r="D4558" t="str">
            <v>São João Batista</v>
          </cell>
          <cell r="E4558">
            <v>32687</v>
          </cell>
          <cell r="F4558" t="str">
            <v>4 - 20001 até 50000</v>
          </cell>
          <cell r="G4558" t="str">
            <v>4 - Sul</v>
          </cell>
          <cell r="H4558">
            <v>0.1</v>
          </cell>
        </row>
        <row r="4559">
          <cell r="A4559">
            <v>4216354</v>
          </cell>
          <cell r="B4559" t="str">
            <v>SC</v>
          </cell>
          <cell r="C4559">
            <v>42</v>
          </cell>
          <cell r="D4559" t="str">
            <v>São João do Itaperiú</v>
          </cell>
          <cell r="E4559">
            <v>4463</v>
          </cell>
          <cell r="F4559" t="str">
            <v>1 - Até 5000</v>
          </cell>
          <cell r="G4559" t="str">
            <v>4 - Sul</v>
          </cell>
          <cell r="H4559">
            <v>0.16</v>
          </cell>
        </row>
        <row r="4560">
          <cell r="A4560">
            <v>4216404</v>
          </cell>
          <cell r="B4560" t="str">
            <v>SC</v>
          </cell>
          <cell r="C4560">
            <v>42</v>
          </cell>
          <cell r="D4560" t="str">
            <v>São João do Sul</v>
          </cell>
          <cell r="E4560">
            <v>8668</v>
          </cell>
          <cell r="F4560" t="str">
            <v>2 - 5001 até 10000</v>
          </cell>
          <cell r="G4560" t="str">
            <v>4 - Sul</v>
          </cell>
          <cell r="H4560">
            <v>0.1</v>
          </cell>
        </row>
        <row r="4561">
          <cell r="A4561">
            <v>4216503</v>
          </cell>
          <cell r="B4561" t="str">
            <v>SC</v>
          </cell>
          <cell r="C4561">
            <v>42</v>
          </cell>
          <cell r="D4561" t="str">
            <v>São Joaquim</v>
          </cell>
          <cell r="E4561">
            <v>25939</v>
          </cell>
          <cell r="F4561" t="str">
            <v>4 - 20001 até 50000</v>
          </cell>
          <cell r="G4561" t="str">
            <v>4 - Sul</v>
          </cell>
          <cell r="H4561">
            <v>0.26</v>
          </cell>
        </row>
        <row r="4562">
          <cell r="A4562">
            <v>4216602</v>
          </cell>
          <cell r="B4562" t="str">
            <v>SC</v>
          </cell>
          <cell r="C4562">
            <v>42</v>
          </cell>
          <cell r="D4562" t="str">
            <v>São José</v>
          </cell>
          <cell r="E4562">
            <v>270299</v>
          </cell>
          <cell r="F4562" t="str">
            <v>6 - 100001 até 500000</v>
          </cell>
          <cell r="G4562" t="str">
            <v>4 - Sul</v>
          </cell>
          <cell r="H4562">
            <v>0.1</v>
          </cell>
        </row>
        <row r="4563">
          <cell r="A4563">
            <v>4216701</v>
          </cell>
          <cell r="B4563" t="str">
            <v>SC</v>
          </cell>
          <cell r="C4563">
            <v>42</v>
          </cell>
          <cell r="D4563" t="str">
            <v>São José do Cedro</v>
          </cell>
          <cell r="E4563">
            <v>14167</v>
          </cell>
          <cell r="F4563" t="str">
            <v>3 - 10001 até 20000</v>
          </cell>
          <cell r="G4563" t="str">
            <v>4 - Sul</v>
          </cell>
          <cell r="H4563">
            <v>0.2</v>
          </cell>
        </row>
        <row r="4564">
          <cell r="A4564">
            <v>4216800</v>
          </cell>
          <cell r="B4564" t="str">
            <v>SC</v>
          </cell>
          <cell r="C4564">
            <v>42</v>
          </cell>
          <cell r="D4564" t="str">
            <v>São José do Cerrito</v>
          </cell>
          <cell r="E4564">
            <v>8708</v>
          </cell>
          <cell r="F4564" t="str">
            <v>2 - 5001 até 10000</v>
          </cell>
          <cell r="G4564" t="str">
            <v>4 - Sul</v>
          </cell>
          <cell r="H4564">
            <v>0.1</v>
          </cell>
        </row>
        <row r="4565">
          <cell r="A4565">
            <v>4216909</v>
          </cell>
          <cell r="B4565" t="str">
            <v>SC</v>
          </cell>
          <cell r="C4565">
            <v>42</v>
          </cell>
          <cell r="D4565" t="str">
            <v>São Lourenço do Oeste</v>
          </cell>
          <cell r="E4565">
            <v>24791</v>
          </cell>
          <cell r="F4565" t="str">
            <v>4 - 20001 até 50000</v>
          </cell>
          <cell r="G4565" t="str">
            <v>4 - Sul</v>
          </cell>
          <cell r="H4565">
            <v>0.1</v>
          </cell>
        </row>
        <row r="4566">
          <cell r="A4566">
            <v>4217006</v>
          </cell>
          <cell r="B4566" t="str">
            <v>SC</v>
          </cell>
          <cell r="C4566">
            <v>42</v>
          </cell>
          <cell r="D4566" t="str">
            <v>São Ludgero</v>
          </cell>
          <cell r="E4566">
            <v>13509</v>
          </cell>
          <cell r="F4566" t="str">
            <v>3 - 10001 até 20000</v>
          </cell>
          <cell r="G4566" t="str">
            <v>4 - Sul</v>
          </cell>
          <cell r="H4566">
            <v>0.1</v>
          </cell>
        </row>
        <row r="4567">
          <cell r="A4567">
            <v>4217105</v>
          </cell>
          <cell r="B4567" t="str">
            <v>SC</v>
          </cell>
          <cell r="C4567">
            <v>42</v>
          </cell>
          <cell r="D4567" t="str">
            <v>São Martinho</v>
          </cell>
          <cell r="E4567">
            <v>3405</v>
          </cell>
          <cell r="F4567" t="str">
            <v>1 - Até 5000</v>
          </cell>
          <cell r="G4567" t="str">
            <v>4 - Sul</v>
          </cell>
          <cell r="H4567">
            <v>0.2</v>
          </cell>
        </row>
        <row r="4568">
          <cell r="A4568">
            <v>4217154</v>
          </cell>
          <cell r="B4568" t="str">
            <v>SC</v>
          </cell>
          <cell r="C4568">
            <v>42</v>
          </cell>
          <cell r="D4568" t="str">
            <v>São Miguel da Boa Vista</v>
          </cell>
          <cell r="E4568">
            <v>1781</v>
          </cell>
          <cell r="F4568" t="str">
            <v>1 - Até 5000</v>
          </cell>
          <cell r="G4568" t="str">
            <v>4 - Sul</v>
          </cell>
          <cell r="H4568">
            <v>0.1</v>
          </cell>
        </row>
        <row r="4569">
          <cell r="A4569">
            <v>4217204</v>
          </cell>
          <cell r="B4569" t="str">
            <v>SC</v>
          </cell>
          <cell r="C4569">
            <v>42</v>
          </cell>
          <cell r="D4569" t="str">
            <v>São Miguel do Oeste</v>
          </cell>
          <cell r="E4569">
            <v>44330</v>
          </cell>
          <cell r="F4569" t="str">
            <v>4 - 20001 até 50000</v>
          </cell>
          <cell r="G4569" t="str">
            <v>4 - Sul</v>
          </cell>
          <cell r="H4569">
            <v>0.1</v>
          </cell>
        </row>
        <row r="4570">
          <cell r="A4570">
            <v>4217253</v>
          </cell>
          <cell r="B4570" t="str">
            <v>SC</v>
          </cell>
          <cell r="C4570">
            <v>42</v>
          </cell>
          <cell r="D4570" t="str">
            <v>São Pedro de Alcântara</v>
          </cell>
          <cell r="E4570">
            <v>5776</v>
          </cell>
          <cell r="F4570" t="str">
            <v>2 - 5001 até 10000</v>
          </cell>
          <cell r="G4570" t="str">
            <v>4 - Sul</v>
          </cell>
          <cell r="H4570">
            <v>0.26</v>
          </cell>
        </row>
        <row r="4571">
          <cell r="A4571">
            <v>4217303</v>
          </cell>
          <cell r="B4571" t="str">
            <v>SC</v>
          </cell>
          <cell r="C4571">
            <v>42</v>
          </cell>
          <cell r="D4571" t="str">
            <v>Saudades</v>
          </cell>
          <cell r="E4571">
            <v>10265</v>
          </cell>
          <cell r="F4571" t="str">
            <v>3 - 10001 até 20000</v>
          </cell>
          <cell r="G4571" t="str">
            <v>4 - Sul</v>
          </cell>
          <cell r="H4571">
            <v>0.2</v>
          </cell>
        </row>
        <row r="4572">
          <cell r="A4572">
            <v>4217402</v>
          </cell>
          <cell r="B4572" t="str">
            <v>SC</v>
          </cell>
          <cell r="C4572">
            <v>42</v>
          </cell>
          <cell r="D4572" t="str">
            <v>Schroeder</v>
          </cell>
          <cell r="E4572">
            <v>20061</v>
          </cell>
          <cell r="F4572" t="str">
            <v>4 - 20001 até 50000</v>
          </cell>
          <cell r="G4572" t="str">
            <v>4 - Sul</v>
          </cell>
          <cell r="H4572">
            <v>0.1</v>
          </cell>
        </row>
        <row r="4573">
          <cell r="A4573">
            <v>4217501</v>
          </cell>
          <cell r="B4573" t="str">
            <v>SC</v>
          </cell>
          <cell r="C4573">
            <v>42</v>
          </cell>
          <cell r="D4573" t="str">
            <v>Seara</v>
          </cell>
          <cell r="E4573">
            <v>18620</v>
          </cell>
          <cell r="F4573" t="str">
            <v>3 - 10001 até 20000</v>
          </cell>
          <cell r="G4573" t="str">
            <v>4 - Sul</v>
          </cell>
          <cell r="H4573">
            <v>0.1</v>
          </cell>
        </row>
        <row r="4574">
          <cell r="A4574">
            <v>4217550</v>
          </cell>
          <cell r="B4574" t="str">
            <v>SC</v>
          </cell>
          <cell r="C4574">
            <v>42</v>
          </cell>
          <cell r="D4574" t="str">
            <v>Serra Alta</v>
          </cell>
          <cell r="E4574">
            <v>3303</v>
          </cell>
          <cell r="F4574" t="str">
            <v>1 - Até 5000</v>
          </cell>
          <cell r="G4574" t="str">
            <v>4 - Sul</v>
          </cell>
          <cell r="H4574">
            <v>0.16</v>
          </cell>
        </row>
        <row r="4575">
          <cell r="A4575">
            <v>4217600</v>
          </cell>
          <cell r="B4575" t="str">
            <v>SC</v>
          </cell>
          <cell r="C4575">
            <v>42</v>
          </cell>
          <cell r="D4575" t="str">
            <v>Siderópolis</v>
          </cell>
          <cell r="E4575">
            <v>13714</v>
          </cell>
          <cell r="F4575" t="str">
            <v>3 - 10001 até 20000</v>
          </cell>
          <cell r="G4575" t="str">
            <v>4 - Sul</v>
          </cell>
          <cell r="H4575">
            <v>0.26</v>
          </cell>
        </row>
        <row r="4576">
          <cell r="A4576">
            <v>4217709</v>
          </cell>
          <cell r="B4576" t="str">
            <v>SC</v>
          </cell>
          <cell r="C4576">
            <v>42</v>
          </cell>
          <cell r="D4576" t="str">
            <v>Sombrio</v>
          </cell>
          <cell r="E4576">
            <v>29991</v>
          </cell>
          <cell r="F4576" t="str">
            <v>4 - 20001 até 50000</v>
          </cell>
          <cell r="G4576" t="str">
            <v>4 - Sul</v>
          </cell>
          <cell r="H4576">
            <v>0.1</v>
          </cell>
        </row>
        <row r="4577">
          <cell r="A4577">
            <v>4217758</v>
          </cell>
          <cell r="B4577" t="str">
            <v>SC</v>
          </cell>
          <cell r="C4577">
            <v>42</v>
          </cell>
          <cell r="D4577" t="str">
            <v>Sul Brasil</v>
          </cell>
          <cell r="E4577">
            <v>2832</v>
          </cell>
          <cell r="F4577" t="str">
            <v>1 - Até 5000</v>
          </cell>
          <cell r="G4577" t="str">
            <v>4 - Sul</v>
          </cell>
          <cell r="H4577">
            <v>0.1</v>
          </cell>
        </row>
        <row r="4578">
          <cell r="A4578">
            <v>4217808</v>
          </cell>
          <cell r="B4578" t="str">
            <v>SC</v>
          </cell>
          <cell r="C4578">
            <v>42</v>
          </cell>
          <cell r="D4578" t="str">
            <v>Taió</v>
          </cell>
          <cell r="E4578">
            <v>18310</v>
          </cell>
          <cell r="F4578" t="str">
            <v>3 - 10001 até 20000</v>
          </cell>
          <cell r="G4578" t="str">
            <v>4 - Sul</v>
          </cell>
          <cell r="H4578">
            <v>0.1</v>
          </cell>
        </row>
        <row r="4579">
          <cell r="A4579">
            <v>4217907</v>
          </cell>
          <cell r="B4579" t="str">
            <v>SC</v>
          </cell>
          <cell r="C4579">
            <v>42</v>
          </cell>
          <cell r="D4579" t="str">
            <v>Tangará</v>
          </cell>
          <cell r="E4579">
            <v>8143</v>
          </cell>
          <cell r="F4579" t="str">
            <v>2 - 5001 até 10000</v>
          </cell>
          <cell r="G4579" t="str">
            <v>4 - Sul</v>
          </cell>
          <cell r="H4579">
            <v>0.1</v>
          </cell>
        </row>
        <row r="4580">
          <cell r="A4580">
            <v>4217956</v>
          </cell>
          <cell r="B4580" t="str">
            <v>SC</v>
          </cell>
          <cell r="C4580">
            <v>42</v>
          </cell>
          <cell r="D4580" t="str">
            <v>Tigrinhos</v>
          </cell>
          <cell r="E4580">
            <v>2329</v>
          </cell>
          <cell r="F4580" t="str">
            <v>1 - Até 5000</v>
          </cell>
          <cell r="G4580" t="str">
            <v>4 - Sul</v>
          </cell>
          <cell r="H4580">
            <v>0.16</v>
          </cell>
        </row>
        <row r="4581">
          <cell r="A4581">
            <v>4218004</v>
          </cell>
          <cell r="B4581" t="str">
            <v>SC</v>
          </cell>
          <cell r="C4581">
            <v>42</v>
          </cell>
          <cell r="D4581" t="str">
            <v>Tijucas</v>
          </cell>
          <cell r="E4581">
            <v>51592</v>
          </cell>
          <cell r="F4581" t="str">
            <v>5 - 50001 até 100000</v>
          </cell>
          <cell r="G4581" t="str">
            <v>4 - Sul</v>
          </cell>
          <cell r="H4581">
            <v>0.2</v>
          </cell>
        </row>
        <row r="4582">
          <cell r="A4582">
            <v>4218103</v>
          </cell>
          <cell r="B4582" t="str">
            <v>SC</v>
          </cell>
          <cell r="C4582">
            <v>42</v>
          </cell>
          <cell r="D4582" t="str">
            <v>Timbé do Sul</v>
          </cell>
          <cell r="E4582">
            <v>5386</v>
          </cell>
          <cell r="F4582" t="str">
            <v>2 - 5001 até 10000</v>
          </cell>
          <cell r="G4582" t="str">
            <v>4 - Sul</v>
          </cell>
          <cell r="H4582">
            <v>0.1</v>
          </cell>
        </row>
        <row r="4583">
          <cell r="A4583">
            <v>4218202</v>
          </cell>
          <cell r="B4583" t="str">
            <v>SC</v>
          </cell>
          <cell r="C4583">
            <v>42</v>
          </cell>
          <cell r="D4583" t="str">
            <v>Timbó</v>
          </cell>
          <cell r="E4583">
            <v>46099</v>
          </cell>
          <cell r="F4583" t="str">
            <v>4 - 20001 até 50000</v>
          </cell>
          <cell r="G4583" t="str">
            <v>4 - Sul</v>
          </cell>
          <cell r="H4583">
            <v>0.2</v>
          </cell>
        </row>
        <row r="4584">
          <cell r="A4584">
            <v>4218251</v>
          </cell>
          <cell r="B4584" t="str">
            <v>SC</v>
          </cell>
          <cell r="C4584">
            <v>42</v>
          </cell>
          <cell r="D4584" t="str">
            <v>Timbó Grande</v>
          </cell>
          <cell r="E4584">
            <v>7342</v>
          </cell>
          <cell r="F4584" t="str">
            <v>2 - 5001 até 10000</v>
          </cell>
          <cell r="G4584" t="str">
            <v>4 - Sul</v>
          </cell>
          <cell r="H4584">
            <v>0.1</v>
          </cell>
        </row>
        <row r="4585">
          <cell r="A4585">
            <v>4218301</v>
          </cell>
          <cell r="B4585" t="str">
            <v>SC</v>
          </cell>
          <cell r="C4585">
            <v>42</v>
          </cell>
          <cell r="D4585" t="str">
            <v>Três Barras</v>
          </cell>
          <cell r="E4585">
            <v>19746</v>
          </cell>
          <cell r="F4585" t="str">
            <v>3 - 10001 até 20000</v>
          </cell>
          <cell r="G4585" t="str">
            <v>4 - Sul</v>
          </cell>
          <cell r="H4585">
            <v>0.1</v>
          </cell>
        </row>
        <row r="4586">
          <cell r="A4586">
            <v>4218350</v>
          </cell>
          <cell r="B4586" t="str">
            <v>SC</v>
          </cell>
          <cell r="C4586">
            <v>42</v>
          </cell>
          <cell r="D4586" t="str">
            <v>Treviso</v>
          </cell>
          <cell r="E4586">
            <v>3782</v>
          </cell>
          <cell r="F4586" t="str">
            <v>1 - Até 5000</v>
          </cell>
          <cell r="G4586" t="str">
            <v>4 - Sul</v>
          </cell>
          <cell r="H4586">
            <v>0.1</v>
          </cell>
        </row>
        <row r="4587">
          <cell r="A4587">
            <v>4218400</v>
          </cell>
          <cell r="B4587" t="str">
            <v>SC</v>
          </cell>
          <cell r="C4587">
            <v>42</v>
          </cell>
          <cell r="D4587" t="str">
            <v>Treze de Maio</v>
          </cell>
          <cell r="E4587">
            <v>7362</v>
          </cell>
          <cell r="F4587" t="str">
            <v>2 - 5001 até 10000</v>
          </cell>
          <cell r="G4587" t="str">
            <v>4 - Sul</v>
          </cell>
          <cell r="H4587">
            <v>0.16</v>
          </cell>
        </row>
        <row r="4588">
          <cell r="A4588">
            <v>4218509</v>
          </cell>
          <cell r="B4588" t="str">
            <v>SC</v>
          </cell>
          <cell r="C4588">
            <v>42</v>
          </cell>
          <cell r="D4588" t="str">
            <v>Treze Tílias</v>
          </cell>
          <cell r="E4588">
            <v>8787</v>
          </cell>
          <cell r="F4588" t="str">
            <v>2 - 5001 até 10000</v>
          </cell>
          <cell r="G4588" t="str">
            <v>4 - Sul</v>
          </cell>
          <cell r="H4588">
            <v>0.1</v>
          </cell>
        </row>
        <row r="4589">
          <cell r="A4589">
            <v>4218608</v>
          </cell>
          <cell r="B4589" t="str">
            <v>SC</v>
          </cell>
          <cell r="C4589">
            <v>42</v>
          </cell>
          <cell r="D4589" t="str">
            <v>Trombudo Central</v>
          </cell>
          <cell r="E4589">
            <v>7274</v>
          </cell>
          <cell r="F4589" t="str">
            <v>2 - 5001 até 10000</v>
          </cell>
          <cell r="G4589" t="str">
            <v>4 - Sul</v>
          </cell>
          <cell r="H4589">
            <v>0.26</v>
          </cell>
        </row>
        <row r="4590">
          <cell r="A4590">
            <v>4218707</v>
          </cell>
          <cell r="B4590" t="str">
            <v>SC</v>
          </cell>
          <cell r="C4590">
            <v>42</v>
          </cell>
          <cell r="D4590" t="str">
            <v>Tubarão</v>
          </cell>
          <cell r="E4590">
            <v>110088</v>
          </cell>
          <cell r="F4590" t="str">
            <v>6 - 100001 até 500000</v>
          </cell>
          <cell r="G4590" t="str">
            <v>4 - Sul</v>
          </cell>
          <cell r="H4590">
            <v>0.16</v>
          </cell>
        </row>
        <row r="4591">
          <cell r="A4591">
            <v>4218756</v>
          </cell>
          <cell r="B4591" t="str">
            <v>SC</v>
          </cell>
          <cell r="C4591">
            <v>42</v>
          </cell>
          <cell r="D4591" t="str">
            <v>Tunápolis</v>
          </cell>
          <cell r="E4591">
            <v>4916</v>
          </cell>
          <cell r="F4591" t="str">
            <v>1 - Até 5000</v>
          </cell>
          <cell r="G4591" t="str">
            <v>4 - Sul</v>
          </cell>
          <cell r="H4591">
            <v>0.2</v>
          </cell>
        </row>
        <row r="4592">
          <cell r="A4592">
            <v>4218806</v>
          </cell>
          <cell r="B4592" t="str">
            <v>SC</v>
          </cell>
          <cell r="C4592">
            <v>42</v>
          </cell>
          <cell r="D4592" t="str">
            <v>Turvo</v>
          </cell>
          <cell r="E4592">
            <v>13043</v>
          </cell>
          <cell r="F4592" t="str">
            <v>3 - 10001 até 20000</v>
          </cell>
          <cell r="G4592" t="str">
            <v>4 - Sul</v>
          </cell>
          <cell r="H4592">
            <v>0.1</v>
          </cell>
        </row>
        <row r="4593">
          <cell r="A4593">
            <v>4218855</v>
          </cell>
          <cell r="B4593" t="str">
            <v>SC</v>
          </cell>
          <cell r="C4593">
            <v>42</v>
          </cell>
          <cell r="D4593" t="str">
            <v>União do Oeste</v>
          </cell>
          <cell r="E4593">
            <v>2774</v>
          </cell>
          <cell r="F4593" t="str">
            <v>1 - Até 5000</v>
          </cell>
          <cell r="G4593" t="str">
            <v>4 - Sul</v>
          </cell>
          <cell r="H4593">
            <v>0.1</v>
          </cell>
        </row>
        <row r="4594">
          <cell r="A4594">
            <v>4218905</v>
          </cell>
          <cell r="B4594" t="str">
            <v>SC</v>
          </cell>
          <cell r="C4594">
            <v>42</v>
          </cell>
          <cell r="D4594" t="str">
            <v>Urubici</v>
          </cell>
          <cell r="E4594">
            <v>10834</v>
          </cell>
          <cell r="F4594" t="str">
            <v>3 - 10001 até 20000</v>
          </cell>
          <cell r="G4594" t="str">
            <v>4 - Sul</v>
          </cell>
          <cell r="H4594">
            <v>0.1</v>
          </cell>
        </row>
        <row r="4595">
          <cell r="A4595">
            <v>4218954</v>
          </cell>
          <cell r="B4595" t="str">
            <v>SC</v>
          </cell>
          <cell r="C4595">
            <v>42</v>
          </cell>
          <cell r="D4595" t="str">
            <v>Urupema</v>
          </cell>
          <cell r="E4595">
            <v>2656</v>
          </cell>
          <cell r="F4595" t="str">
            <v>1 - Até 5000</v>
          </cell>
          <cell r="G4595" t="str">
            <v>4 - Sul</v>
          </cell>
          <cell r="H4595">
            <v>0.1</v>
          </cell>
        </row>
        <row r="4596">
          <cell r="A4596">
            <v>4219002</v>
          </cell>
          <cell r="B4596" t="str">
            <v>SC</v>
          </cell>
          <cell r="C4596">
            <v>42</v>
          </cell>
          <cell r="D4596" t="str">
            <v>Urussanga</v>
          </cell>
          <cell r="E4596">
            <v>20919</v>
          </cell>
          <cell r="F4596" t="str">
            <v>4 - 20001 até 50000</v>
          </cell>
          <cell r="G4596" t="str">
            <v>4 - Sul</v>
          </cell>
          <cell r="H4596">
            <v>0.26</v>
          </cell>
        </row>
        <row r="4597">
          <cell r="A4597">
            <v>4219101</v>
          </cell>
          <cell r="B4597" t="str">
            <v>SC</v>
          </cell>
          <cell r="C4597">
            <v>42</v>
          </cell>
          <cell r="D4597" t="str">
            <v>Vargeão</v>
          </cell>
          <cell r="E4597">
            <v>3634</v>
          </cell>
          <cell r="F4597" t="str">
            <v>1 - Até 5000</v>
          </cell>
          <cell r="G4597" t="str">
            <v>4 - Sul</v>
          </cell>
          <cell r="H4597">
            <v>0.16</v>
          </cell>
        </row>
        <row r="4598">
          <cell r="A4598">
            <v>4219150</v>
          </cell>
          <cell r="B4598" t="str">
            <v>SC</v>
          </cell>
          <cell r="C4598">
            <v>42</v>
          </cell>
          <cell r="D4598" t="str">
            <v>Vargem</v>
          </cell>
          <cell r="E4598">
            <v>2627</v>
          </cell>
          <cell r="F4598" t="str">
            <v>1 - Até 5000</v>
          </cell>
          <cell r="G4598" t="str">
            <v>4 - Sul</v>
          </cell>
          <cell r="H4598">
            <v>0.16</v>
          </cell>
        </row>
        <row r="4599">
          <cell r="A4599">
            <v>4219176</v>
          </cell>
          <cell r="B4599" t="str">
            <v>SC</v>
          </cell>
          <cell r="C4599">
            <v>42</v>
          </cell>
          <cell r="D4599" t="str">
            <v>Vargem Bonita</v>
          </cell>
          <cell r="E4599">
            <v>4576</v>
          </cell>
          <cell r="F4599" t="str">
            <v>1 - Até 5000</v>
          </cell>
          <cell r="G4599" t="str">
            <v>4 - Sul</v>
          </cell>
          <cell r="H4599">
            <v>0.1</v>
          </cell>
        </row>
        <row r="4600">
          <cell r="A4600">
            <v>4219200</v>
          </cell>
          <cell r="B4600" t="str">
            <v>SC</v>
          </cell>
          <cell r="C4600">
            <v>42</v>
          </cell>
          <cell r="D4600" t="str">
            <v>Vidal Ramos</v>
          </cell>
          <cell r="E4600">
            <v>6189</v>
          </cell>
          <cell r="F4600" t="str">
            <v>2 - 5001 até 10000</v>
          </cell>
          <cell r="G4600" t="str">
            <v>4 - Sul</v>
          </cell>
          <cell r="H4600">
            <v>0.1</v>
          </cell>
        </row>
        <row r="4601">
          <cell r="A4601">
            <v>4219309</v>
          </cell>
          <cell r="B4601" t="str">
            <v>SC</v>
          </cell>
          <cell r="C4601">
            <v>42</v>
          </cell>
          <cell r="D4601" t="str">
            <v>Videira</v>
          </cell>
          <cell r="E4601">
            <v>55466</v>
          </cell>
          <cell r="F4601" t="str">
            <v>5 - 50001 até 100000</v>
          </cell>
          <cell r="G4601" t="str">
            <v>4 - Sul</v>
          </cell>
          <cell r="H4601">
            <v>0.2</v>
          </cell>
        </row>
        <row r="4602">
          <cell r="A4602">
            <v>4219358</v>
          </cell>
          <cell r="B4602" t="str">
            <v>SC</v>
          </cell>
          <cell r="C4602">
            <v>42</v>
          </cell>
          <cell r="D4602" t="str">
            <v>Vitor Meireles</v>
          </cell>
          <cell r="E4602">
            <v>5370</v>
          </cell>
          <cell r="F4602" t="str">
            <v>2 - 5001 até 10000</v>
          </cell>
          <cell r="G4602" t="str">
            <v>4 - Sul</v>
          </cell>
          <cell r="H4602">
            <v>0.36</v>
          </cell>
        </row>
        <row r="4603">
          <cell r="A4603">
            <v>4219408</v>
          </cell>
          <cell r="B4603" t="str">
            <v>SC</v>
          </cell>
          <cell r="C4603">
            <v>42</v>
          </cell>
          <cell r="D4603" t="str">
            <v>Witmarsum</v>
          </cell>
          <cell r="E4603">
            <v>4255</v>
          </cell>
          <cell r="F4603" t="str">
            <v>1 - Até 5000</v>
          </cell>
          <cell r="G4603" t="str">
            <v>4 - Sul</v>
          </cell>
          <cell r="H4603">
            <v>0.24</v>
          </cell>
        </row>
        <row r="4604">
          <cell r="A4604">
            <v>4219507</v>
          </cell>
          <cell r="B4604" t="str">
            <v>SC</v>
          </cell>
          <cell r="C4604">
            <v>42</v>
          </cell>
          <cell r="D4604" t="str">
            <v>Xanxerê</v>
          </cell>
          <cell r="E4604">
            <v>51607</v>
          </cell>
          <cell r="F4604" t="str">
            <v>5 - 50001 até 100000</v>
          </cell>
          <cell r="G4604" t="str">
            <v>4 - Sul</v>
          </cell>
          <cell r="H4604">
            <v>0.1</v>
          </cell>
        </row>
        <row r="4605">
          <cell r="A4605">
            <v>4219606</v>
          </cell>
          <cell r="B4605" t="str">
            <v>SC</v>
          </cell>
          <cell r="C4605">
            <v>42</v>
          </cell>
          <cell r="D4605" t="str">
            <v>Xavantina</v>
          </cell>
          <cell r="E4605">
            <v>3653</v>
          </cell>
          <cell r="F4605" t="str">
            <v>1 - Até 5000</v>
          </cell>
          <cell r="G4605" t="str">
            <v>4 - Sul</v>
          </cell>
          <cell r="H4605">
            <v>0.1</v>
          </cell>
        </row>
        <row r="4606">
          <cell r="A4606">
            <v>4219705</v>
          </cell>
          <cell r="B4606" t="str">
            <v>SC</v>
          </cell>
          <cell r="C4606">
            <v>42</v>
          </cell>
          <cell r="D4606" t="str">
            <v>Xaxim</v>
          </cell>
          <cell r="E4606">
            <v>31918</v>
          </cell>
          <cell r="F4606" t="str">
            <v>4 - 20001 até 50000</v>
          </cell>
          <cell r="G4606" t="str">
            <v>4 - Sul</v>
          </cell>
          <cell r="H4606">
            <v>0.1</v>
          </cell>
        </row>
        <row r="4607">
          <cell r="A4607">
            <v>4219853</v>
          </cell>
          <cell r="B4607" t="str">
            <v>SC</v>
          </cell>
          <cell r="C4607">
            <v>42</v>
          </cell>
          <cell r="D4607" t="str">
            <v>Zortéa</v>
          </cell>
          <cell r="E4607">
            <v>3930</v>
          </cell>
          <cell r="F4607" t="str">
            <v>1 - Até 5000</v>
          </cell>
          <cell r="G4607" t="str">
            <v>4 - Sul</v>
          </cell>
          <cell r="H4607">
            <v>0.1</v>
          </cell>
        </row>
        <row r="4608">
          <cell r="A4608">
            <v>4220000</v>
          </cell>
          <cell r="B4608" t="str">
            <v>SC</v>
          </cell>
          <cell r="C4608">
            <v>42</v>
          </cell>
          <cell r="D4608" t="str">
            <v>Balneário Rincão</v>
          </cell>
          <cell r="E4608">
            <v>15981</v>
          </cell>
          <cell r="F4608" t="str">
            <v>3 - 10001 até 20000</v>
          </cell>
          <cell r="G4608" t="str">
            <v>4 - Sul</v>
          </cell>
          <cell r="H4608">
            <v>0.2</v>
          </cell>
        </row>
        <row r="4609">
          <cell r="A4609">
            <v>4300034</v>
          </cell>
          <cell r="B4609" t="str">
            <v>RS</v>
          </cell>
          <cell r="C4609">
            <v>43</v>
          </cell>
          <cell r="D4609" t="str">
            <v>Aceguá</v>
          </cell>
          <cell r="E4609">
            <v>4170</v>
          </cell>
          <cell r="F4609" t="str">
            <v>1 - Até 5000</v>
          </cell>
          <cell r="G4609" t="str">
            <v>4 - Sul</v>
          </cell>
          <cell r="H4609">
            <v>0.1</v>
          </cell>
        </row>
        <row r="4610">
          <cell r="A4610">
            <v>4300059</v>
          </cell>
          <cell r="B4610" t="str">
            <v>RS</v>
          </cell>
          <cell r="C4610">
            <v>43</v>
          </cell>
          <cell r="D4610" t="str">
            <v>Água Santa</v>
          </cell>
          <cell r="E4610">
            <v>3912</v>
          </cell>
          <cell r="F4610" t="str">
            <v>1 - Até 5000</v>
          </cell>
          <cell r="G4610" t="str">
            <v>4 - Sul</v>
          </cell>
          <cell r="H4610">
            <v>0.1</v>
          </cell>
        </row>
        <row r="4611">
          <cell r="A4611">
            <v>4300109</v>
          </cell>
          <cell r="B4611" t="str">
            <v>RS</v>
          </cell>
          <cell r="C4611">
            <v>43</v>
          </cell>
          <cell r="D4611" t="str">
            <v>Agudo</v>
          </cell>
          <cell r="E4611">
            <v>16041</v>
          </cell>
          <cell r="F4611" t="str">
            <v>3 - 10001 até 20000</v>
          </cell>
          <cell r="G4611" t="str">
            <v>4 - Sul</v>
          </cell>
          <cell r="H4611">
            <v>0.26</v>
          </cell>
        </row>
        <row r="4612">
          <cell r="A4612">
            <v>4300208</v>
          </cell>
          <cell r="B4612" t="str">
            <v>RS</v>
          </cell>
          <cell r="C4612">
            <v>43</v>
          </cell>
          <cell r="D4612" t="str">
            <v>Ajuricaba</v>
          </cell>
          <cell r="E4612">
            <v>6720</v>
          </cell>
          <cell r="F4612" t="str">
            <v>2 - 5001 até 10000</v>
          </cell>
          <cell r="G4612" t="str">
            <v>4 - Sul</v>
          </cell>
          <cell r="H4612">
            <v>0.1</v>
          </cell>
        </row>
        <row r="4613">
          <cell r="A4613">
            <v>4300307</v>
          </cell>
          <cell r="B4613" t="str">
            <v>RS</v>
          </cell>
          <cell r="C4613">
            <v>43</v>
          </cell>
          <cell r="D4613" t="str">
            <v>Alecrim</v>
          </cell>
          <cell r="E4613">
            <v>6123</v>
          </cell>
          <cell r="F4613" t="str">
            <v>2 - 5001 até 10000</v>
          </cell>
          <cell r="G4613" t="str">
            <v>4 - Sul</v>
          </cell>
          <cell r="H4613">
            <v>0.1</v>
          </cell>
        </row>
        <row r="4614">
          <cell r="A4614">
            <v>4300406</v>
          </cell>
          <cell r="B4614" t="str">
            <v>RS</v>
          </cell>
          <cell r="C4614">
            <v>43</v>
          </cell>
          <cell r="D4614" t="str">
            <v>Alegrete</v>
          </cell>
          <cell r="E4614">
            <v>72409</v>
          </cell>
          <cell r="F4614" t="str">
            <v>5 - 50001 até 100000</v>
          </cell>
          <cell r="G4614" t="str">
            <v>4 - Sul</v>
          </cell>
          <cell r="H4614">
            <v>0.1</v>
          </cell>
        </row>
        <row r="4615">
          <cell r="A4615">
            <v>4300455</v>
          </cell>
          <cell r="B4615" t="str">
            <v>RS</v>
          </cell>
          <cell r="C4615">
            <v>43</v>
          </cell>
          <cell r="D4615" t="str">
            <v>Alegria</v>
          </cell>
          <cell r="E4615">
            <v>3651</v>
          </cell>
          <cell r="F4615" t="str">
            <v>1 - Até 5000</v>
          </cell>
          <cell r="G4615" t="str">
            <v>4 - Sul</v>
          </cell>
          <cell r="H4615">
            <v>0.2</v>
          </cell>
        </row>
        <row r="4616">
          <cell r="A4616">
            <v>4300471</v>
          </cell>
          <cell r="B4616" t="str">
            <v>RS</v>
          </cell>
          <cell r="C4616">
            <v>43</v>
          </cell>
          <cell r="D4616" t="str">
            <v>Almirante Tamandaré do Sul</v>
          </cell>
          <cell r="E4616">
            <v>1969</v>
          </cell>
          <cell r="F4616" t="str">
            <v>1 - Até 5000</v>
          </cell>
          <cell r="G4616" t="str">
            <v>4 - Sul</v>
          </cell>
          <cell r="H4616">
            <v>0.1</v>
          </cell>
        </row>
        <row r="4617">
          <cell r="A4617">
            <v>4300505</v>
          </cell>
          <cell r="B4617" t="str">
            <v>RS</v>
          </cell>
          <cell r="C4617">
            <v>43</v>
          </cell>
          <cell r="D4617" t="str">
            <v>Alpestre</v>
          </cell>
          <cell r="E4617">
            <v>7117</v>
          </cell>
          <cell r="F4617" t="str">
            <v>2 - 5001 até 10000</v>
          </cell>
          <cell r="G4617" t="str">
            <v>4 - Sul</v>
          </cell>
          <cell r="H4617">
            <v>0.1</v>
          </cell>
        </row>
        <row r="4618">
          <cell r="A4618">
            <v>4300554</v>
          </cell>
          <cell r="B4618" t="str">
            <v>RS</v>
          </cell>
          <cell r="C4618">
            <v>43</v>
          </cell>
          <cell r="D4618" t="str">
            <v>Alto Alegre</v>
          </cell>
          <cell r="E4618">
            <v>1800</v>
          </cell>
          <cell r="F4618" t="str">
            <v>1 - Até 5000</v>
          </cell>
          <cell r="G4618" t="str">
            <v>4 - Sul</v>
          </cell>
          <cell r="H4618">
            <v>0.16</v>
          </cell>
        </row>
        <row r="4619">
          <cell r="A4619">
            <v>4300570</v>
          </cell>
          <cell r="B4619" t="str">
            <v>RS</v>
          </cell>
          <cell r="C4619">
            <v>43</v>
          </cell>
          <cell r="D4619" t="str">
            <v>Alto Feliz</v>
          </cell>
          <cell r="E4619">
            <v>3072</v>
          </cell>
          <cell r="F4619" t="str">
            <v>1 - Até 5000</v>
          </cell>
          <cell r="G4619" t="str">
            <v>4 - Sul</v>
          </cell>
          <cell r="H4619">
            <v>0.1</v>
          </cell>
        </row>
        <row r="4620">
          <cell r="A4620">
            <v>4300604</v>
          </cell>
          <cell r="B4620" t="str">
            <v>RS</v>
          </cell>
          <cell r="C4620">
            <v>43</v>
          </cell>
          <cell r="D4620" t="str">
            <v>Alvorada</v>
          </cell>
          <cell r="E4620">
            <v>187315</v>
          </cell>
          <cell r="F4620" t="str">
            <v>6 - 100001 até 500000</v>
          </cell>
          <cell r="G4620" t="str">
            <v>4 - Sul</v>
          </cell>
          <cell r="H4620">
            <v>0.26</v>
          </cell>
        </row>
        <row r="4621">
          <cell r="A4621">
            <v>4300638</v>
          </cell>
          <cell r="B4621" t="str">
            <v>RS</v>
          </cell>
          <cell r="C4621">
            <v>43</v>
          </cell>
          <cell r="D4621" t="str">
            <v>Amaral Ferrador</v>
          </cell>
          <cell r="E4621">
            <v>5310</v>
          </cell>
          <cell r="F4621" t="str">
            <v>2 - 5001 até 10000</v>
          </cell>
          <cell r="G4621" t="str">
            <v>4 - Sul</v>
          </cell>
          <cell r="H4621">
            <v>0.1</v>
          </cell>
        </row>
        <row r="4622">
          <cell r="A4622">
            <v>4300646</v>
          </cell>
          <cell r="B4622" t="str">
            <v>RS</v>
          </cell>
          <cell r="C4622">
            <v>43</v>
          </cell>
          <cell r="D4622" t="str">
            <v>Ametista do Sul</v>
          </cell>
          <cell r="E4622">
            <v>7650</v>
          </cell>
          <cell r="F4622" t="str">
            <v>2 - 5001 até 10000</v>
          </cell>
          <cell r="G4622" t="str">
            <v>4 - Sul</v>
          </cell>
          <cell r="H4622">
            <v>0.1</v>
          </cell>
        </row>
        <row r="4623">
          <cell r="A4623">
            <v>4300661</v>
          </cell>
          <cell r="B4623" t="str">
            <v>RS</v>
          </cell>
          <cell r="C4623">
            <v>43</v>
          </cell>
          <cell r="D4623" t="str">
            <v>André da Rocha</v>
          </cell>
          <cell r="E4623">
            <v>1135</v>
          </cell>
          <cell r="F4623" t="str">
            <v>1 - Até 5000</v>
          </cell>
          <cell r="G4623" t="str">
            <v>4 - Sul</v>
          </cell>
          <cell r="H4623">
            <v>0.2</v>
          </cell>
        </row>
        <row r="4624">
          <cell r="A4624">
            <v>4300703</v>
          </cell>
          <cell r="B4624" t="str">
            <v>RS</v>
          </cell>
          <cell r="C4624">
            <v>43</v>
          </cell>
          <cell r="D4624" t="str">
            <v>Anta Gorda</v>
          </cell>
          <cell r="E4624">
            <v>5957</v>
          </cell>
          <cell r="F4624" t="str">
            <v>2 - 5001 até 10000</v>
          </cell>
          <cell r="G4624" t="str">
            <v>4 - Sul</v>
          </cell>
          <cell r="H4624">
            <v>0.1</v>
          </cell>
        </row>
        <row r="4625">
          <cell r="A4625">
            <v>4300802</v>
          </cell>
          <cell r="B4625" t="str">
            <v>RS</v>
          </cell>
          <cell r="C4625">
            <v>43</v>
          </cell>
          <cell r="D4625" t="str">
            <v>Antônio Prado</v>
          </cell>
          <cell r="E4625">
            <v>13045</v>
          </cell>
          <cell r="F4625" t="str">
            <v>3 - 10001 até 20000</v>
          </cell>
          <cell r="G4625" t="str">
            <v>4 - Sul</v>
          </cell>
          <cell r="H4625">
            <v>0.26</v>
          </cell>
        </row>
        <row r="4626">
          <cell r="A4626">
            <v>4300851</v>
          </cell>
          <cell r="B4626" t="str">
            <v>RS</v>
          </cell>
          <cell r="C4626">
            <v>43</v>
          </cell>
          <cell r="D4626" t="str">
            <v>Arambaré</v>
          </cell>
          <cell r="E4626">
            <v>4112</v>
          </cell>
          <cell r="F4626" t="str">
            <v>1 - Até 5000</v>
          </cell>
          <cell r="G4626" t="str">
            <v>4 - Sul</v>
          </cell>
          <cell r="H4626">
            <v>0.16</v>
          </cell>
        </row>
        <row r="4627">
          <cell r="A4627">
            <v>4300877</v>
          </cell>
          <cell r="B4627" t="str">
            <v>RS</v>
          </cell>
          <cell r="C4627">
            <v>43</v>
          </cell>
          <cell r="D4627" t="str">
            <v>Araricá</v>
          </cell>
          <cell r="E4627">
            <v>8525</v>
          </cell>
          <cell r="F4627" t="str">
            <v>2 - 5001 até 10000</v>
          </cell>
          <cell r="G4627" t="str">
            <v>4 - Sul</v>
          </cell>
          <cell r="H4627">
            <v>0.1</v>
          </cell>
        </row>
        <row r="4628">
          <cell r="A4628">
            <v>4300901</v>
          </cell>
          <cell r="B4628" t="str">
            <v>RS</v>
          </cell>
          <cell r="C4628">
            <v>43</v>
          </cell>
          <cell r="D4628" t="str">
            <v>Aratiba</v>
          </cell>
          <cell r="E4628">
            <v>6483</v>
          </cell>
          <cell r="F4628" t="str">
            <v>2 - 5001 até 10000</v>
          </cell>
          <cell r="G4628" t="str">
            <v>4 - Sul</v>
          </cell>
          <cell r="H4628">
            <v>0.1</v>
          </cell>
        </row>
        <row r="4629">
          <cell r="A4629">
            <v>4301008</v>
          </cell>
          <cell r="B4629" t="str">
            <v>RS</v>
          </cell>
          <cell r="C4629">
            <v>43</v>
          </cell>
          <cell r="D4629" t="str">
            <v>Arroio do Meio</v>
          </cell>
          <cell r="E4629">
            <v>21958</v>
          </cell>
          <cell r="F4629" t="str">
            <v>4 - 20001 até 50000</v>
          </cell>
          <cell r="G4629" t="str">
            <v>4 - Sul</v>
          </cell>
          <cell r="H4629">
            <v>0.1</v>
          </cell>
        </row>
        <row r="4630">
          <cell r="A4630">
            <v>4301057</v>
          </cell>
          <cell r="B4630" t="str">
            <v>RS</v>
          </cell>
          <cell r="C4630">
            <v>43</v>
          </cell>
          <cell r="D4630" t="str">
            <v>Arroio do Sal</v>
          </cell>
          <cell r="E4630">
            <v>11057</v>
          </cell>
          <cell r="F4630" t="str">
            <v>3 - 10001 até 20000</v>
          </cell>
          <cell r="G4630" t="str">
            <v>4 - Sul</v>
          </cell>
          <cell r="H4630">
            <v>0.1</v>
          </cell>
        </row>
        <row r="4631">
          <cell r="A4631">
            <v>4301073</v>
          </cell>
          <cell r="B4631" t="str">
            <v>RS</v>
          </cell>
          <cell r="C4631">
            <v>43</v>
          </cell>
          <cell r="D4631" t="str">
            <v>Arroio do Padre</v>
          </cell>
          <cell r="E4631">
            <v>2599</v>
          </cell>
          <cell r="F4631" t="str">
            <v>1 - Até 5000</v>
          </cell>
          <cell r="G4631" t="str">
            <v>4 - Sul</v>
          </cell>
          <cell r="H4631">
            <v>0.1</v>
          </cell>
        </row>
        <row r="4632">
          <cell r="A4632">
            <v>4301107</v>
          </cell>
          <cell r="B4632" t="str">
            <v>RS</v>
          </cell>
          <cell r="C4632">
            <v>43</v>
          </cell>
          <cell r="D4632" t="str">
            <v>Arroio dos Ratos</v>
          </cell>
          <cell r="E4632">
            <v>14601</v>
          </cell>
          <cell r="F4632" t="str">
            <v>3 - 10001 até 20000</v>
          </cell>
          <cell r="G4632" t="str">
            <v>4 - Sul</v>
          </cell>
          <cell r="H4632">
            <v>0.1</v>
          </cell>
        </row>
        <row r="4633">
          <cell r="A4633">
            <v>4301206</v>
          </cell>
          <cell r="B4633" t="str">
            <v>RS</v>
          </cell>
          <cell r="C4633">
            <v>43</v>
          </cell>
          <cell r="D4633" t="str">
            <v>Arroio do Tigre</v>
          </cell>
          <cell r="E4633">
            <v>12058</v>
          </cell>
          <cell r="F4633" t="str">
            <v>3 - 10001 até 20000</v>
          </cell>
          <cell r="G4633" t="str">
            <v>4 - Sul</v>
          </cell>
          <cell r="H4633">
            <v>0.2</v>
          </cell>
        </row>
        <row r="4634">
          <cell r="A4634">
            <v>4301305</v>
          </cell>
          <cell r="B4634" t="str">
            <v>RS</v>
          </cell>
          <cell r="C4634">
            <v>43</v>
          </cell>
          <cell r="D4634" t="str">
            <v>Arroio Grande</v>
          </cell>
          <cell r="E4634">
            <v>17558</v>
          </cell>
          <cell r="F4634" t="str">
            <v>3 - 10001 até 20000</v>
          </cell>
          <cell r="G4634" t="str">
            <v>4 - Sul</v>
          </cell>
          <cell r="H4634">
            <v>0.16</v>
          </cell>
        </row>
        <row r="4635">
          <cell r="A4635">
            <v>4301404</v>
          </cell>
          <cell r="B4635" t="str">
            <v>RS</v>
          </cell>
          <cell r="C4635">
            <v>43</v>
          </cell>
          <cell r="D4635" t="str">
            <v>Arvorezinha</v>
          </cell>
          <cell r="E4635">
            <v>10322</v>
          </cell>
          <cell r="F4635" t="str">
            <v>3 - 10001 até 20000</v>
          </cell>
          <cell r="G4635" t="str">
            <v>4 - Sul</v>
          </cell>
          <cell r="H4635">
            <v>0.1</v>
          </cell>
        </row>
        <row r="4636">
          <cell r="A4636">
            <v>4301503</v>
          </cell>
          <cell r="B4636" t="str">
            <v>RS</v>
          </cell>
          <cell r="C4636">
            <v>43</v>
          </cell>
          <cell r="D4636" t="str">
            <v>Augusto Pestana</v>
          </cell>
          <cell r="E4636">
            <v>7149</v>
          </cell>
          <cell r="F4636" t="str">
            <v>2 - 5001 até 10000</v>
          </cell>
          <cell r="G4636" t="str">
            <v>4 - Sul</v>
          </cell>
          <cell r="H4636">
            <v>0.1</v>
          </cell>
        </row>
        <row r="4637">
          <cell r="A4637">
            <v>4301552</v>
          </cell>
          <cell r="B4637" t="str">
            <v>RS</v>
          </cell>
          <cell r="C4637">
            <v>43</v>
          </cell>
          <cell r="D4637" t="str">
            <v>Áurea</v>
          </cell>
          <cell r="E4637">
            <v>3396</v>
          </cell>
          <cell r="F4637" t="str">
            <v>1 - Até 5000</v>
          </cell>
          <cell r="G4637" t="str">
            <v>4 - Sul</v>
          </cell>
          <cell r="H4637">
            <v>0.1</v>
          </cell>
        </row>
        <row r="4638">
          <cell r="A4638">
            <v>4301602</v>
          </cell>
          <cell r="B4638" t="str">
            <v>RS</v>
          </cell>
          <cell r="C4638">
            <v>43</v>
          </cell>
          <cell r="D4638" t="str">
            <v>Bagé</v>
          </cell>
          <cell r="E4638">
            <v>117938</v>
          </cell>
          <cell r="F4638" t="str">
            <v>6 - 100001 até 500000</v>
          </cell>
          <cell r="G4638" t="str">
            <v>4 - Sul</v>
          </cell>
          <cell r="H4638">
            <v>0.36</v>
          </cell>
        </row>
        <row r="4639">
          <cell r="A4639">
            <v>4301636</v>
          </cell>
          <cell r="B4639" t="str">
            <v>RS</v>
          </cell>
          <cell r="C4639">
            <v>43</v>
          </cell>
          <cell r="D4639" t="str">
            <v>Balneário Pinhal</v>
          </cell>
          <cell r="E4639">
            <v>14955</v>
          </cell>
          <cell r="F4639" t="str">
            <v>3 - 10001 até 20000</v>
          </cell>
          <cell r="G4639" t="str">
            <v>4 - Sul</v>
          </cell>
          <cell r="H4639">
            <v>0.2</v>
          </cell>
        </row>
        <row r="4640">
          <cell r="A4640">
            <v>4301651</v>
          </cell>
          <cell r="B4640" t="str">
            <v>RS</v>
          </cell>
          <cell r="C4640">
            <v>43</v>
          </cell>
          <cell r="D4640" t="str">
            <v>Barão</v>
          </cell>
          <cell r="E4640">
            <v>6461</v>
          </cell>
          <cell r="F4640" t="str">
            <v>2 - 5001 até 10000</v>
          </cell>
          <cell r="G4640" t="str">
            <v>4 - Sul</v>
          </cell>
          <cell r="H4640">
            <v>0.16</v>
          </cell>
        </row>
        <row r="4641">
          <cell r="A4641">
            <v>4301701</v>
          </cell>
          <cell r="B4641" t="str">
            <v>RS</v>
          </cell>
          <cell r="C4641">
            <v>43</v>
          </cell>
          <cell r="D4641" t="str">
            <v>Barão de Cotegipe</v>
          </cell>
          <cell r="E4641">
            <v>7144</v>
          </cell>
          <cell r="F4641" t="str">
            <v>2 - 5001 até 10000</v>
          </cell>
          <cell r="G4641" t="str">
            <v>4 - Sul</v>
          </cell>
          <cell r="H4641">
            <v>0.45999999999999996</v>
          </cell>
        </row>
        <row r="4642">
          <cell r="A4642">
            <v>4301750</v>
          </cell>
          <cell r="B4642" t="str">
            <v>RS</v>
          </cell>
          <cell r="C4642">
            <v>43</v>
          </cell>
          <cell r="D4642" t="str">
            <v>Barão do Triunfo</v>
          </cell>
          <cell r="E4642">
            <v>5889</v>
          </cell>
          <cell r="F4642" t="str">
            <v>2 - 5001 até 10000</v>
          </cell>
          <cell r="G4642" t="str">
            <v>4 - Sul</v>
          </cell>
          <cell r="H4642">
            <v>0.16</v>
          </cell>
        </row>
        <row r="4643">
          <cell r="A4643">
            <v>4301800</v>
          </cell>
          <cell r="B4643" t="str">
            <v>RS</v>
          </cell>
          <cell r="C4643">
            <v>43</v>
          </cell>
          <cell r="D4643" t="str">
            <v>Barracão</v>
          </cell>
          <cell r="E4643">
            <v>4831</v>
          </cell>
          <cell r="F4643" t="str">
            <v>1 - Até 5000</v>
          </cell>
          <cell r="G4643" t="str">
            <v>4 - Sul</v>
          </cell>
          <cell r="H4643">
            <v>0.2</v>
          </cell>
        </row>
        <row r="4644">
          <cell r="A4644">
            <v>4301859</v>
          </cell>
          <cell r="B4644" t="str">
            <v>RS</v>
          </cell>
          <cell r="C4644">
            <v>43</v>
          </cell>
          <cell r="D4644" t="str">
            <v>Barra do Guarita</v>
          </cell>
          <cell r="E4644">
            <v>3161</v>
          </cell>
          <cell r="F4644" t="str">
            <v>1 - Até 5000</v>
          </cell>
          <cell r="G4644" t="str">
            <v>4 - Sul</v>
          </cell>
          <cell r="H4644">
            <v>0.1</v>
          </cell>
        </row>
        <row r="4645">
          <cell r="A4645">
            <v>4301875</v>
          </cell>
          <cell r="B4645" t="str">
            <v>RS</v>
          </cell>
          <cell r="C4645">
            <v>43</v>
          </cell>
          <cell r="D4645" t="str">
            <v>Barra do Quaraí</v>
          </cell>
          <cell r="E4645">
            <v>4241</v>
          </cell>
          <cell r="F4645" t="str">
            <v>1 - Até 5000</v>
          </cell>
          <cell r="G4645" t="str">
            <v>4 - Sul</v>
          </cell>
          <cell r="H4645">
            <v>0.1</v>
          </cell>
        </row>
        <row r="4646">
          <cell r="A4646">
            <v>4301909</v>
          </cell>
          <cell r="B4646" t="str">
            <v>RS</v>
          </cell>
          <cell r="C4646">
            <v>43</v>
          </cell>
          <cell r="D4646" t="str">
            <v>Barra do Ribeiro</v>
          </cell>
          <cell r="E4646">
            <v>12225</v>
          </cell>
          <cell r="F4646" t="str">
            <v>3 - 10001 até 20000</v>
          </cell>
          <cell r="G4646" t="str">
            <v>4 - Sul</v>
          </cell>
          <cell r="H4646">
            <v>0.16</v>
          </cell>
        </row>
        <row r="4647">
          <cell r="A4647">
            <v>4301925</v>
          </cell>
          <cell r="B4647" t="str">
            <v>RS</v>
          </cell>
          <cell r="C4647">
            <v>43</v>
          </cell>
          <cell r="D4647" t="str">
            <v>Barra do Rio Azul</v>
          </cell>
          <cell r="E4647">
            <v>1696</v>
          </cell>
          <cell r="F4647" t="str">
            <v>1 - Até 5000</v>
          </cell>
          <cell r="G4647" t="str">
            <v>4 - Sul</v>
          </cell>
          <cell r="H4647">
            <v>0.2</v>
          </cell>
        </row>
        <row r="4648">
          <cell r="A4648">
            <v>4301958</v>
          </cell>
          <cell r="B4648" t="str">
            <v>RS</v>
          </cell>
          <cell r="C4648">
            <v>43</v>
          </cell>
          <cell r="D4648" t="str">
            <v>Barra Funda</v>
          </cell>
          <cell r="E4648">
            <v>2498</v>
          </cell>
          <cell r="F4648" t="str">
            <v>1 - Até 5000</v>
          </cell>
          <cell r="G4648" t="str">
            <v>4 - Sul</v>
          </cell>
          <cell r="H4648">
            <v>0.26</v>
          </cell>
        </row>
        <row r="4649">
          <cell r="A4649">
            <v>4302006</v>
          </cell>
          <cell r="B4649" t="str">
            <v>RS</v>
          </cell>
          <cell r="C4649">
            <v>43</v>
          </cell>
          <cell r="D4649" t="str">
            <v>Barros Cassal</v>
          </cell>
          <cell r="E4649">
            <v>9296</v>
          </cell>
          <cell r="F4649" t="str">
            <v>2 - 5001 até 10000</v>
          </cell>
          <cell r="G4649" t="str">
            <v>4 - Sul</v>
          </cell>
          <cell r="H4649">
            <v>0.1</v>
          </cell>
        </row>
        <row r="4650">
          <cell r="A4650">
            <v>4302055</v>
          </cell>
          <cell r="B4650" t="str">
            <v>RS</v>
          </cell>
          <cell r="C4650">
            <v>43</v>
          </cell>
          <cell r="D4650" t="str">
            <v>Benjamin Constant do Sul</v>
          </cell>
          <cell r="E4650">
            <v>2082</v>
          </cell>
          <cell r="F4650" t="str">
            <v>1 - Até 5000</v>
          </cell>
          <cell r="G4650" t="str">
            <v>4 - Sul</v>
          </cell>
          <cell r="H4650">
            <v>0.1</v>
          </cell>
        </row>
        <row r="4651">
          <cell r="A4651">
            <v>4302105</v>
          </cell>
          <cell r="B4651" t="str">
            <v>RS</v>
          </cell>
          <cell r="C4651">
            <v>43</v>
          </cell>
          <cell r="D4651" t="str">
            <v>Bento Gonçalves</v>
          </cell>
          <cell r="E4651">
            <v>123151</v>
          </cell>
          <cell r="F4651" t="str">
            <v>6 - 100001 até 500000</v>
          </cell>
          <cell r="G4651" t="str">
            <v>4 - Sul</v>
          </cell>
          <cell r="H4651">
            <v>0.1</v>
          </cell>
        </row>
        <row r="4652">
          <cell r="A4652">
            <v>4302154</v>
          </cell>
          <cell r="B4652" t="str">
            <v>RS</v>
          </cell>
          <cell r="C4652">
            <v>43</v>
          </cell>
          <cell r="D4652" t="str">
            <v>Boa Vista das Missões</v>
          </cell>
          <cell r="E4652">
            <v>1933</v>
          </cell>
          <cell r="F4652" t="str">
            <v>1 - Até 5000</v>
          </cell>
          <cell r="G4652" t="str">
            <v>4 - Sul</v>
          </cell>
          <cell r="H4652">
            <v>0.1</v>
          </cell>
        </row>
        <row r="4653">
          <cell r="A4653">
            <v>4302204</v>
          </cell>
          <cell r="B4653" t="str">
            <v>RS</v>
          </cell>
          <cell r="C4653">
            <v>43</v>
          </cell>
          <cell r="D4653" t="str">
            <v>Boa Vista do Buricá</v>
          </cell>
          <cell r="E4653">
            <v>6966</v>
          </cell>
          <cell r="F4653" t="str">
            <v>2 - 5001 até 10000</v>
          </cell>
          <cell r="G4653" t="str">
            <v>4 - Sul</v>
          </cell>
          <cell r="H4653">
            <v>0.26</v>
          </cell>
        </row>
        <row r="4654">
          <cell r="A4654">
            <v>4302220</v>
          </cell>
          <cell r="B4654" t="str">
            <v>RS</v>
          </cell>
          <cell r="C4654">
            <v>43</v>
          </cell>
          <cell r="D4654" t="str">
            <v>Boa Vista do Cadeado</v>
          </cell>
          <cell r="E4654">
            <v>2229</v>
          </cell>
          <cell r="F4654" t="str">
            <v>1 - Até 5000</v>
          </cell>
          <cell r="G4654" t="str">
            <v>4 - Sul</v>
          </cell>
          <cell r="H4654">
            <v>0.16</v>
          </cell>
        </row>
        <row r="4655">
          <cell r="A4655">
            <v>4302238</v>
          </cell>
          <cell r="B4655" t="str">
            <v>RS</v>
          </cell>
          <cell r="C4655">
            <v>43</v>
          </cell>
          <cell r="D4655" t="str">
            <v>Boa Vista do Incra</v>
          </cell>
          <cell r="E4655">
            <v>2271</v>
          </cell>
          <cell r="F4655" t="str">
            <v>1 - Até 5000</v>
          </cell>
          <cell r="G4655" t="str">
            <v>4 - Sul</v>
          </cell>
          <cell r="H4655">
            <v>0.1</v>
          </cell>
        </row>
        <row r="4656">
          <cell r="A4656">
            <v>4302253</v>
          </cell>
          <cell r="B4656" t="str">
            <v>RS</v>
          </cell>
          <cell r="C4656">
            <v>43</v>
          </cell>
          <cell r="D4656" t="str">
            <v>Boa Vista do Sul</v>
          </cell>
          <cell r="E4656">
            <v>2779</v>
          </cell>
          <cell r="F4656" t="str">
            <v>1 - Até 5000</v>
          </cell>
          <cell r="G4656" t="str">
            <v>4 - Sul</v>
          </cell>
          <cell r="H4656">
            <v>0.1</v>
          </cell>
        </row>
        <row r="4657">
          <cell r="A4657">
            <v>4302303</v>
          </cell>
          <cell r="B4657" t="str">
            <v>RS</v>
          </cell>
          <cell r="C4657">
            <v>43</v>
          </cell>
          <cell r="D4657" t="str">
            <v>Bom Jesus</v>
          </cell>
          <cell r="E4657">
            <v>11202</v>
          </cell>
          <cell r="F4657" t="str">
            <v>3 - 10001 até 20000</v>
          </cell>
          <cell r="G4657" t="str">
            <v>4 - Sul</v>
          </cell>
          <cell r="H4657">
            <v>0.1</v>
          </cell>
        </row>
        <row r="4658">
          <cell r="A4658">
            <v>4302352</v>
          </cell>
          <cell r="B4658" t="str">
            <v>RS</v>
          </cell>
          <cell r="C4658">
            <v>43</v>
          </cell>
          <cell r="D4658" t="str">
            <v>Bom Princípio</v>
          </cell>
          <cell r="E4658">
            <v>13142</v>
          </cell>
          <cell r="F4658" t="str">
            <v>3 - 10001 até 20000</v>
          </cell>
          <cell r="G4658" t="str">
            <v>4 - Sul</v>
          </cell>
          <cell r="H4658">
            <v>0.1</v>
          </cell>
        </row>
        <row r="4659">
          <cell r="A4659">
            <v>4302378</v>
          </cell>
          <cell r="B4659" t="str">
            <v>RS</v>
          </cell>
          <cell r="C4659">
            <v>43</v>
          </cell>
          <cell r="D4659" t="str">
            <v>Bom Progresso</v>
          </cell>
          <cell r="E4659">
            <v>2096</v>
          </cell>
          <cell r="F4659" t="str">
            <v>1 - Até 5000</v>
          </cell>
          <cell r="G4659" t="str">
            <v>4 - Sul</v>
          </cell>
          <cell r="H4659">
            <v>0.1</v>
          </cell>
        </row>
        <row r="4660">
          <cell r="A4660">
            <v>4302402</v>
          </cell>
          <cell r="B4660" t="str">
            <v>RS</v>
          </cell>
          <cell r="C4660">
            <v>43</v>
          </cell>
          <cell r="D4660" t="str">
            <v>Bom Retiro do Sul</v>
          </cell>
          <cell r="E4660">
            <v>12294</v>
          </cell>
          <cell r="F4660" t="str">
            <v>3 - 10001 até 20000</v>
          </cell>
          <cell r="G4660" t="str">
            <v>4 - Sul</v>
          </cell>
          <cell r="H4660">
            <v>0.1</v>
          </cell>
        </row>
        <row r="4661">
          <cell r="A4661">
            <v>4302451</v>
          </cell>
          <cell r="B4661" t="str">
            <v>RS</v>
          </cell>
          <cell r="C4661">
            <v>43</v>
          </cell>
          <cell r="D4661" t="str">
            <v>Boqueirão do Leão</v>
          </cell>
          <cell r="E4661">
            <v>6243</v>
          </cell>
          <cell r="F4661" t="str">
            <v>2 - 5001 até 10000</v>
          </cell>
          <cell r="G4661" t="str">
            <v>4 - Sul</v>
          </cell>
          <cell r="H4661">
            <v>0.1</v>
          </cell>
        </row>
        <row r="4662">
          <cell r="A4662">
            <v>4302501</v>
          </cell>
          <cell r="B4662" t="str">
            <v>RS</v>
          </cell>
          <cell r="C4662">
            <v>43</v>
          </cell>
          <cell r="D4662" t="str">
            <v>Bossoroca</v>
          </cell>
          <cell r="E4662">
            <v>5890</v>
          </cell>
          <cell r="F4662" t="str">
            <v>2 - 5001 até 10000</v>
          </cell>
          <cell r="G4662" t="str">
            <v>4 - Sul</v>
          </cell>
          <cell r="H4662">
            <v>0.1</v>
          </cell>
        </row>
        <row r="4663">
          <cell r="A4663">
            <v>4302584</v>
          </cell>
          <cell r="B4663" t="str">
            <v>RS</v>
          </cell>
          <cell r="C4663">
            <v>43</v>
          </cell>
          <cell r="D4663" t="str">
            <v>Bozano</v>
          </cell>
          <cell r="E4663">
            <v>2151</v>
          </cell>
          <cell r="F4663" t="str">
            <v>1 - Até 5000</v>
          </cell>
          <cell r="G4663" t="str">
            <v>4 - Sul</v>
          </cell>
          <cell r="H4663">
            <v>0.1</v>
          </cell>
        </row>
        <row r="4664">
          <cell r="A4664">
            <v>4302600</v>
          </cell>
          <cell r="B4664" t="str">
            <v>RS</v>
          </cell>
          <cell r="C4664">
            <v>43</v>
          </cell>
          <cell r="D4664" t="str">
            <v>Braga</v>
          </cell>
          <cell r="E4664">
            <v>3268</v>
          </cell>
          <cell r="F4664" t="str">
            <v>1 - Até 5000</v>
          </cell>
          <cell r="G4664" t="str">
            <v>4 - Sul</v>
          </cell>
          <cell r="H4664">
            <v>0.1</v>
          </cell>
        </row>
        <row r="4665">
          <cell r="A4665">
            <v>4302659</v>
          </cell>
          <cell r="B4665" t="str">
            <v>RS</v>
          </cell>
          <cell r="C4665">
            <v>43</v>
          </cell>
          <cell r="D4665" t="str">
            <v>Brochier</v>
          </cell>
          <cell r="E4665">
            <v>4966</v>
          </cell>
          <cell r="F4665" t="str">
            <v>1 - Até 5000</v>
          </cell>
          <cell r="G4665" t="str">
            <v>4 - Sul</v>
          </cell>
          <cell r="H4665">
            <v>0.16</v>
          </cell>
        </row>
        <row r="4666">
          <cell r="A4666">
            <v>4302709</v>
          </cell>
          <cell r="B4666" t="str">
            <v>RS</v>
          </cell>
          <cell r="C4666">
            <v>43</v>
          </cell>
          <cell r="D4666" t="str">
            <v>Butiá</v>
          </cell>
          <cell r="E4666">
            <v>19084</v>
          </cell>
          <cell r="F4666" t="str">
            <v>3 - 10001 até 20000</v>
          </cell>
          <cell r="G4666" t="str">
            <v>4 - Sul</v>
          </cell>
          <cell r="H4666">
            <v>0.1</v>
          </cell>
        </row>
        <row r="4667">
          <cell r="A4667">
            <v>4302808</v>
          </cell>
          <cell r="B4667" t="str">
            <v>RS</v>
          </cell>
          <cell r="C4667">
            <v>43</v>
          </cell>
          <cell r="D4667" t="str">
            <v>Caçapava do Sul</v>
          </cell>
          <cell r="E4667">
            <v>32515</v>
          </cell>
          <cell r="F4667" t="str">
            <v>4 - 20001 até 50000</v>
          </cell>
          <cell r="G4667" t="str">
            <v>4 - Sul</v>
          </cell>
          <cell r="H4667">
            <v>0.16</v>
          </cell>
        </row>
        <row r="4668">
          <cell r="A4668">
            <v>4302907</v>
          </cell>
          <cell r="B4668" t="str">
            <v>RS</v>
          </cell>
          <cell r="C4668">
            <v>43</v>
          </cell>
          <cell r="D4668" t="str">
            <v>Cacequi</v>
          </cell>
          <cell r="E4668">
            <v>11157</v>
          </cell>
          <cell r="F4668" t="str">
            <v>3 - 10001 até 20000</v>
          </cell>
          <cell r="G4668" t="str">
            <v>4 - Sul</v>
          </cell>
          <cell r="H4668">
            <v>0.1</v>
          </cell>
        </row>
        <row r="4669">
          <cell r="A4669">
            <v>4303004</v>
          </cell>
          <cell r="B4669" t="str">
            <v>RS</v>
          </cell>
          <cell r="C4669">
            <v>43</v>
          </cell>
          <cell r="D4669" t="str">
            <v>Cachoeira do Sul</v>
          </cell>
          <cell r="E4669">
            <v>80070</v>
          </cell>
          <cell r="F4669" t="str">
            <v>5 - 50001 até 100000</v>
          </cell>
          <cell r="G4669" t="str">
            <v>4 - Sul</v>
          </cell>
          <cell r="H4669">
            <v>0.2</v>
          </cell>
        </row>
        <row r="4670">
          <cell r="A4670">
            <v>4303103</v>
          </cell>
          <cell r="B4670" t="str">
            <v>RS</v>
          </cell>
          <cell r="C4670">
            <v>43</v>
          </cell>
          <cell r="D4670" t="str">
            <v>Cachoeirinha</v>
          </cell>
          <cell r="E4670">
            <v>136258</v>
          </cell>
          <cell r="F4670" t="str">
            <v>6 - 100001 até 500000</v>
          </cell>
          <cell r="G4670" t="str">
            <v>4 - Sul</v>
          </cell>
          <cell r="H4670">
            <v>0.1</v>
          </cell>
        </row>
        <row r="4671">
          <cell r="A4671">
            <v>4303202</v>
          </cell>
          <cell r="B4671" t="str">
            <v>RS</v>
          </cell>
          <cell r="C4671">
            <v>43</v>
          </cell>
          <cell r="D4671" t="str">
            <v>Cacique Doble</v>
          </cell>
          <cell r="E4671">
            <v>4603</v>
          </cell>
          <cell r="F4671" t="str">
            <v>1 - Até 5000</v>
          </cell>
          <cell r="G4671" t="str">
            <v>4 - Sul</v>
          </cell>
          <cell r="H4671">
            <v>0.16</v>
          </cell>
        </row>
        <row r="4672">
          <cell r="A4672">
            <v>4303301</v>
          </cell>
          <cell r="B4672" t="str">
            <v>RS</v>
          </cell>
          <cell r="C4672">
            <v>43</v>
          </cell>
          <cell r="D4672" t="str">
            <v>Caibaté</v>
          </cell>
          <cell r="E4672">
            <v>4704</v>
          </cell>
          <cell r="F4672" t="str">
            <v>1 - Até 5000</v>
          </cell>
          <cell r="G4672" t="str">
            <v>4 - Sul</v>
          </cell>
          <cell r="H4672">
            <v>0.1</v>
          </cell>
        </row>
        <row r="4673">
          <cell r="A4673">
            <v>4303400</v>
          </cell>
          <cell r="B4673" t="str">
            <v>RS</v>
          </cell>
          <cell r="C4673">
            <v>43</v>
          </cell>
          <cell r="D4673" t="str">
            <v>Caiçara</v>
          </cell>
          <cell r="E4673">
            <v>4836</v>
          </cell>
          <cell r="F4673" t="str">
            <v>1 - Até 5000</v>
          </cell>
          <cell r="G4673" t="str">
            <v>4 - Sul</v>
          </cell>
          <cell r="H4673">
            <v>0.1</v>
          </cell>
        </row>
        <row r="4674">
          <cell r="A4674">
            <v>4303509</v>
          </cell>
          <cell r="B4674" t="str">
            <v>RS</v>
          </cell>
          <cell r="C4674">
            <v>43</v>
          </cell>
          <cell r="D4674" t="str">
            <v>Camaquã</v>
          </cell>
          <cell r="E4674">
            <v>62200</v>
          </cell>
          <cell r="F4674" t="str">
            <v>5 - 50001 até 100000</v>
          </cell>
          <cell r="G4674" t="str">
            <v>4 - Sul</v>
          </cell>
          <cell r="H4674">
            <v>0.1</v>
          </cell>
        </row>
        <row r="4675">
          <cell r="A4675">
            <v>4303558</v>
          </cell>
          <cell r="B4675" t="str">
            <v>RS</v>
          </cell>
          <cell r="C4675">
            <v>43</v>
          </cell>
          <cell r="D4675" t="str">
            <v>Camargo</v>
          </cell>
          <cell r="E4675">
            <v>2981</v>
          </cell>
          <cell r="F4675" t="str">
            <v>1 - Até 5000</v>
          </cell>
          <cell r="G4675" t="str">
            <v>4 - Sul</v>
          </cell>
          <cell r="H4675">
            <v>0.1</v>
          </cell>
        </row>
        <row r="4676">
          <cell r="A4676">
            <v>4303608</v>
          </cell>
          <cell r="B4676" t="str">
            <v>RS</v>
          </cell>
          <cell r="C4676">
            <v>43</v>
          </cell>
          <cell r="D4676" t="str">
            <v>Cambará do Sul</v>
          </cell>
          <cell r="E4676">
            <v>6361</v>
          </cell>
          <cell r="F4676" t="str">
            <v>2 - 5001 até 10000</v>
          </cell>
          <cell r="G4676" t="str">
            <v>4 - Sul</v>
          </cell>
          <cell r="H4676">
            <v>0.1</v>
          </cell>
        </row>
        <row r="4677">
          <cell r="A4677">
            <v>4303673</v>
          </cell>
          <cell r="B4677" t="str">
            <v>RS</v>
          </cell>
          <cell r="C4677">
            <v>43</v>
          </cell>
          <cell r="D4677" t="str">
            <v>Campestre da Serra</v>
          </cell>
          <cell r="E4677">
            <v>3242</v>
          </cell>
          <cell r="F4677" t="str">
            <v>1 - Até 5000</v>
          </cell>
          <cell r="G4677" t="str">
            <v>4 - Sul</v>
          </cell>
          <cell r="H4677">
            <v>0.16</v>
          </cell>
        </row>
        <row r="4678">
          <cell r="A4678">
            <v>4303707</v>
          </cell>
          <cell r="B4678" t="str">
            <v>RS</v>
          </cell>
          <cell r="C4678">
            <v>43</v>
          </cell>
          <cell r="D4678" t="str">
            <v>Campina das Missões</v>
          </cell>
          <cell r="E4678">
            <v>5882</v>
          </cell>
          <cell r="F4678" t="str">
            <v>2 - 5001 até 10000</v>
          </cell>
          <cell r="G4678" t="str">
            <v>4 - Sul</v>
          </cell>
          <cell r="H4678">
            <v>0.16</v>
          </cell>
        </row>
        <row r="4679">
          <cell r="A4679">
            <v>4303806</v>
          </cell>
          <cell r="B4679" t="str">
            <v>RS</v>
          </cell>
          <cell r="C4679">
            <v>43</v>
          </cell>
          <cell r="D4679" t="str">
            <v>Campinas do Sul</v>
          </cell>
          <cell r="E4679">
            <v>5284</v>
          </cell>
          <cell r="F4679" t="str">
            <v>2 - 5001 até 10000</v>
          </cell>
          <cell r="G4679" t="str">
            <v>4 - Sul</v>
          </cell>
          <cell r="H4679">
            <v>0.1</v>
          </cell>
        </row>
        <row r="4680">
          <cell r="A4680">
            <v>4303905</v>
          </cell>
          <cell r="B4680" t="str">
            <v>RS</v>
          </cell>
          <cell r="C4680">
            <v>43</v>
          </cell>
          <cell r="D4680" t="str">
            <v>Campo Bom</v>
          </cell>
          <cell r="E4680">
            <v>62886</v>
          </cell>
          <cell r="F4680" t="str">
            <v>5 - 50001 até 100000</v>
          </cell>
          <cell r="G4680" t="str">
            <v>4 - Sul</v>
          </cell>
          <cell r="H4680">
            <v>0.1</v>
          </cell>
        </row>
        <row r="4681">
          <cell r="A4681">
            <v>4304002</v>
          </cell>
          <cell r="B4681" t="str">
            <v>RS</v>
          </cell>
          <cell r="C4681">
            <v>43</v>
          </cell>
          <cell r="D4681" t="str">
            <v>Campo Novo</v>
          </cell>
          <cell r="E4681">
            <v>4975</v>
          </cell>
          <cell r="F4681" t="str">
            <v>1 - Até 5000</v>
          </cell>
          <cell r="G4681" t="str">
            <v>4 - Sul</v>
          </cell>
          <cell r="H4681">
            <v>0.1</v>
          </cell>
        </row>
        <row r="4682">
          <cell r="A4682">
            <v>4304101</v>
          </cell>
          <cell r="B4682" t="str">
            <v>RS</v>
          </cell>
          <cell r="C4682">
            <v>43</v>
          </cell>
          <cell r="D4682" t="str">
            <v>Campos Borges</v>
          </cell>
          <cell r="E4682">
            <v>3613</v>
          </cell>
          <cell r="F4682" t="str">
            <v>1 - Até 5000</v>
          </cell>
          <cell r="G4682" t="str">
            <v>4 - Sul</v>
          </cell>
          <cell r="H4682">
            <v>0.2</v>
          </cell>
        </row>
        <row r="4683">
          <cell r="A4683">
            <v>4304200</v>
          </cell>
          <cell r="B4683" t="str">
            <v>RS</v>
          </cell>
          <cell r="C4683">
            <v>43</v>
          </cell>
          <cell r="D4683" t="str">
            <v>Candelária</v>
          </cell>
          <cell r="E4683">
            <v>28906</v>
          </cell>
          <cell r="F4683" t="str">
            <v>4 - 20001 até 50000</v>
          </cell>
          <cell r="G4683" t="str">
            <v>4 - Sul</v>
          </cell>
          <cell r="H4683">
            <v>0.1</v>
          </cell>
        </row>
        <row r="4684">
          <cell r="A4684">
            <v>4304309</v>
          </cell>
          <cell r="B4684" t="str">
            <v>RS</v>
          </cell>
          <cell r="C4684">
            <v>43</v>
          </cell>
          <cell r="D4684" t="str">
            <v>Cândido Godói</v>
          </cell>
          <cell r="E4684">
            <v>6294</v>
          </cell>
          <cell r="F4684" t="str">
            <v>2 - 5001 até 10000</v>
          </cell>
          <cell r="G4684" t="str">
            <v>4 - Sul</v>
          </cell>
          <cell r="H4684">
            <v>0.1</v>
          </cell>
        </row>
        <row r="4685">
          <cell r="A4685">
            <v>4304358</v>
          </cell>
          <cell r="B4685" t="str">
            <v>RS</v>
          </cell>
          <cell r="C4685">
            <v>43</v>
          </cell>
          <cell r="D4685" t="str">
            <v>Candiota</v>
          </cell>
          <cell r="E4685">
            <v>10710</v>
          </cell>
          <cell r="F4685" t="str">
            <v>3 - 10001 até 20000</v>
          </cell>
          <cell r="G4685" t="str">
            <v>4 - Sul</v>
          </cell>
          <cell r="H4685">
            <v>0.1</v>
          </cell>
        </row>
        <row r="4686">
          <cell r="A4686">
            <v>4304408</v>
          </cell>
          <cell r="B4686" t="str">
            <v>RS</v>
          </cell>
          <cell r="C4686">
            <v>43</v>
          </cell>
          <cell r="D4686" t="str">
            <v>Canela</v>
          </cell>
          <cell r="E4686">
            <v>48946</v>
          </cell>
          <cell r="F4686" t="str">
            <v>4 - 20001 até 50000</v>
          </cell>
          <cell r="G4686" t="str">
            <v>4 - Sul</v>
          </cell>
          <cell r="H4686">
            <v>0.1</v>
          </cell>
        </row>
        <row r="4687">
          <cell r="A4687">
            <v>4304507</v>
          </cell>
          <cell r="B4687" t="str">
            <v>RS</v>
          </cell>
          <cell r="C4687">
            <v>43</v>
          </cell>
          <cell r="D4687" t="str">
            <v>Canguçu</v>
          </cell>
          <cell r="E4687">
            <v>49680</v>
          </cell>
          <cell r="F4687" t="str">
            <v>4 - 20001 até 50000</v>
          </cell>
          <cell r="G4687" t="str">
            <v>4 - Sul</v>
          </cell>
          <cell r="H4687">
            <v>0.2</v>
          </cell>
        </row>
        <row r="4688">
          <cell r="A4688">
            <v>4304606</v>
          </cell>
          <cell r="B4688" t="str">
            <v>RS</v>
          </cell>
          <cell r="C4688">
            <v>43</v>
          </cell>
          <cell r="D4688" t="str">
            <v>Canoas</v>
          </cell>
          <cell r="E4688">
            <v>347657</v>
          </cell>
          <cell r="F4688" t="str">
            <v>6 - 100001 até 500000</v>
          </cell>
          <cell r="G4688" t="str">
            <v>4 - Sul</v>
          </cell>
          <cell r="H4688">
            <v>0.24</v>
          </cell>
        </row>
        <row r="4689">
          <cell r="A4689">
            <v>4304614</v>
          </cell>
          <cell r="B4689" t="str">
            <v>RS</v>
          </cell>
          <cell r="C4689">
            <v>43</v>
          </cell>
          <cell r="D4689" t="str">
            <v>Canudos do Vale</v>
          </cell>
          <cell r="E4689">
            <v>1656</v>
          </cell>
          <cell r="F4689" t="str">
            <v>1 - Até 5000</v>
          </cell>
          <cell r="G4689" t="str">
            <v>4 - Sul</v>
          </cell>
          <cell r="H4689">
            <v>0.16</v>
          </cell>
        </row>
        <row r="4690">
          <cell r="A4690">
            <v>4304622</v>
          </cell>
          <cell r="B4690" t="str">
            <v>RS</v>
          </cell>
          <cell r="C4690">
            <v>43</v>
          </cell>
          <cell r="D4690" t="str">
            <v>Capão Bonito do Sul</v>
          </cell>
          <cell r="E4690">
            <v>1733</v>
          </cell>
          <cell r="F4690" t="str">
            <v>1 - Até 5000</v>
          </cell>
          <cell r="G4690" t="str">
            <v>4 - Sul</v>
          </cell>
          <cell r="H4690">
            <v>0.1</v>
          </cell>
        </row>
        <row r="4691">
          <cell r="A4691">
            <v>4304630</v>
          </cell>
          <cell r="B4691" t="str">
            <v>RS</v>
          </cell>
          <cell r="C4691">
            <v>43</v>
          </cell>
          <cell r="D4691" t="str">
            <v>Capão da Canoa</v>
          </cell>
          <cell r="E4691">
            <v>63594</v>
          </cell>
          <cell r="F4691" t="str">
            <v>5 - 50001 até 100000</v>
          </cell>
          <cell r="G4691" t="str">
            <v>4 - Sul</v>
          </cell>
          <cell r="H4691">
            <v>0.1</v>
          </cell>
        </row>
        <row r="4692">
          <cell r="A4692">
            <v>4304655</v>
          </cell>
          <cell r="B4692" t="str">
            <v>RS</v>
          </cell>
          <cell r="C4692">
            <v>43</v>
          </cell>
          <cell r="D4692" t="str">
            <v>Capão do Cipó</v>
          </cell>
          <cell r="E4692">
            <v>3119</v>
          </cell>
          <cell r="F4692" t="str">
            <v>1 - Até 5000</v>
          </cell>
          <cell r="G4692" t="str">
            <v>4 - Sul</v>
          </cell>
          <cell r="H4692">
            <v>0.1</v>
          </cell>
        </row>
        <row r="4693">
          <cell r="A4693">
            <v>4304663</v>
          </cell>
          <cell r="B4693" t="str">
            <v>RS</v>
          </cell>
          <cell r="C4693">
            <v>43</v>
          </cell>
          <cell r="D4693" t="str">
            <v>Capão do Leão</v>
          </cell>
          <cell r="E4693">
            <v>26487</v>
          </cell>
          <cell r="F4693" t="str">
            <v>4 - 20001 até 50000</v>
          </cell>
          <cell r="G4693" t="str">
            <v>4 - Sul</v>
          </cell>
          <cell r="H4693">
            <v>0.2</v>
          </cell>
        </row>
        <row r="4694">
          <cell r="A4694">
            <v>4304671</v>
          </cell>
          <cell r="B4694" t="str">
            <v>RS</v>
          </cell>
          <cell r="C4694">
            <v>43</v>
          </cell>
          <cell r="D4694" t="str">
            <v>Capivari do Sul</v>
          </cell>
          <cell r="E4694">
            <v>3991</v>
          </cell>
          <cell r="F4694" t="str">
            <v>1 - Até 5000</v>
          </cell>
          <cell r="G4694" t="str">
            <v>4 - Sul</v>
          </cell>
          <cell r="H4694">
            <v>0.1</v>
          </cell>
        </row>
        <row r="4695">
          <cell r="A4695">
            <v>4304689</v>
          </cell>
          <cell r="B4695" t="str">
            <v>RS</v>
          </cell>
          <cell r="C4695">
            <v>43</v>
          </cell>
          <cell r="D4695" t="str">
            <v>Capela de Santana</v>
          </cell>
          <cell r="E4695">
            <v>11159</v>
          </cell>
          <cell r="F4695" t="str">
            <v>3 - 10001 até 20000</v>
          </cell>
          <cell r="G4695" t="str">
            <v>4 - Sul</v>
          </cell>
          <cell r="H4695">
            <v>0.16</v>
          </cell>
        </row>
        <row r="4696">
          <cell r="A4696">
            <v>4304697</v>
          </cell>
          <cell r="B4696" t="str">
            <v>RS</v>
          </cell>
          <cell r="C4696">
            <v>43</v>
          </cell>
          <cell r="D4696" t="str">
            <v>Capitão</v>
          </cell>
          <cell r="E4696">
            <v>2921</v>
          </cell>
          <cell r="F4696" t="str">
            <v>1 - Até 5000</v>
          </cell>
          <cell r="G4696" t="str">
            <v>4 - Sul</v>
          </cell>
          <cell r="H4696">
            <v>0.16</v>
          </cell>
        </row>
        <row r="4697">
          <cell r="A4697">
            <v>4304705</v>
          </cell>
          <cell r="B4697" t="str">
            <v>RS</v>
          </cell>
          <cell r="C4697">
            <v>43</v>
          </cell>
          <cell r="D4697" t="str">
            <v>Carazinho</v>
          </cell>
          <cell r="E4697">
            <v>61804</v>
          </cell>
          <cell r="F4697" t="str">
            <v>5 - 50001 até 100000</v>
          </cell>
          <cell r="G4697" t="str">
            <v>4 - Sul</v>
          </cell>
          <cell r="H4697">
            <v>0.1</v>
          </cell>
        </row>
        <row r="4698">
          <cell r="A4698">
            <v>4304713</v>
          </cell>
          <cell r="B4698" t="str">
            <v>RS</v>
          </cell>
          <cell r="C4698">
            <v>43</v>
          </cell>
          <cell r="D4698" t="str">
            <v>Caraá</v>
          </cell>
          <cell r="E4698">
            <v>7394</v>
          </cell>
          <cell r="F4698" t="str">
            <v>2 - 5001 até 10000</v>
          </cell>
          <cell r="G4698" t="str">
            <v>4 - Sul</v>
          </cell>
          <cell r="H4698">
            <v>0.1</v>
          </cell>
        </row>
        <row r="4699">
          <cell r="A4699">
            <v>4304804</v>
          </cell>
          <cell r="B4699" t="str">
            <v>RS</v>
          </cell>
          <cell r="C4699">
            <v>43</v>
          </cell>
          <cell r="D4699" t="str">
            <v>Carlos Barbosa</v>
          </cell>
          <cell r="E4699">
            <v>30420</v>
          </cell>
          <cell r="F4699" t="str">
            <v>4 - 20001 até 50000</v>
          </cell>
          <cell r="G4699" t="str">
            <v>4 - Sul</v>
          </cell>
          <cell r="H4699">
            <v>0.1</v>
          </cell>
        </row>
        <row r="4700">
          <cell r="A4700">
            <v>4304853</v>
          </cell>
          <cell r="B4700" t="str">
            <v>RS</v>
          </cell>
          <cell r="C4700">
            <v>43</v>
          </cell>
          <cell r="D4700" t="str">
            <v>Carlos Gomes</v>
          </cell>
          <cell r="E4700">
            <v>1364</v>
          </cell>
          <cell r="F4700" t="str">
            <v>1 - Até 5000</v>
          </cell>
          <cell r="G4700" t="str">
            <v>4 - Sul</v>
          </cell>
          <cell r="H4700">
            <v>0.2</v>
          </cell>
        </row>
        <row r="4701">
          <cell r="A4701">
            <v>4304903</v>
          </cell>
          <cell r="B4701" t="str">
            <v>RS</v>
          </cell>
          <cell r="C4701">
            <v>43</v>
          </cell>
          <cell r="D4701" t="str">
            <v>Casca</v>
          </cell>
          <cell r="E4701">
            <v>9465</v>
          </cell>
          <cell r="F4701" t="str">
            <v>2 - 5001 até 10000</v>
          </cell>
          <cell r="G4701" t="str">
            <v>4 - Sul</v>
          </cell>
          <cell r="H4701">
            <v>0.16</v>
          </cell>
        </row>
        <row r="4702">
          <cell r="A4702">
            <v>4304952</v>
          </cell>
          <cell r="B4702" t="str">
            <v>RS</v>
          </cell>
          <cell r="C4702">
            <v>43</v>
          </cell>
          <cell r="D4702" t="str">
            <v>Caseiros</v>
          </cell>
          <cell r="E4702">
            <v>3000</v>
          </cell>
          <cell r="F4702" t="str">
            <v>1 - Até 5000</v>
          </cell>
          <cell r="G4702" t="str">
            <v>4 - Sul</v>
          </cell>
          <cell r="H4702">
            <v>0.1</v>
          </cell>
        </row>
        <row r="4703">
          <cell r="A4703">
            <v>4305009</v>
          </cell>
          <cell r="B4703" t="str">
            <v>RS</v>
          </cell>
          <cell r="C4703">
            <v>43</v>
          </cell>
          <cell r="D4703" t="str">
            <v>Catuípe</v>
          </cell>
          <cell r="E4703">
            <v>8674</v>
          </cell>
          <cell r="F4703" t="str">
            <v>2 - 5001 até 10000</v>
          </cell>
          <cell r="G4703" t="str">
            <v>4 - Sul</v>
          </cell>
          <cell r="H4703">
            <v>0.1</v>
          </cell>
        </row>
        <row r="4704">
          <cell r="A4704">
            <v>4305108</v>
          </cell>
          <cell r="B4704" t="str">
            <v>RS</v>
          </cell>
          <cell r="C4704">
            <v>43</v>
          </cell>
          <cell r="D4704" t="str">
            <v>Caxias do Sul</v>
          </cell>
          <cell r="E4704">
            <v>463501</v>
          </cell>
          <cell r="F4704" t="str">
            <v>6 - 100001 até 500000</v>
          </cell>
          <cell r="G4704" t="str">
            <v>4 - Sul</v>
          </cell>
          <cell r="H4704">
            <v>0.2</v>
          </cell>
        </row>
        <row r="4705">
          <cell r="A4705">
            <v>4305116</v>
          </cell>
          <cell r="B4705" t="str">
            <v>RS</v>
          </cell>
          <cell r="C4705">
            <v>43</v>
          </cell>
          <cell r="D4705" t="str">
            <v>Centenário</v>
          </cell>
          <cell r="E4705">
            <v>2728</v>
          </cell>
          <cell r="F4705" t="str">
            <v>1 - Até 5000</v>
          </cell>
          <cell r="G4705" t="str">
            <v>4 - Sul</v>
          </cell>
          <cell r="H4705">
            <v>0.1</v>
          </cell>
        </row>
        <row r="4706">
          <cell r="A4706">
            <v>4305124</v>
          </cell>
          <cell r="B4706" t="str">
            <v>RS</v>
          </cell>
          <cell r="C4706">
            <v>43</v>
          </cell>
          <cell r="D4706" t="str">
            <v>Cerrito</v>
          </cell>
          <cell r="E4706">
            <v>5808</v>
          </cell>
          <cell r="F4706" t="str">
            <v>2 - 5001 até 10000</v>
          </cell>
          <cell r="G4706" t="str">
            <v>4 - Sul</v>
          </cell>
          <cell r="H4706">
            <v>0.1</v>
          </cell>
        </row>
        <row r="4707">
          <cell r="A4707">
            <v>4305132</v>
          </cell>
          <cell r="B4707" t="str">
            <v>RS</v>
          </cell>
          <cell r="C4707">
            <v>43</v>
          </cell>
          <cell r="D4707" t="str">
            <v>Cerro Branco</v>
          </cell>
          <cell r="E4707">
            <v>3802</v>
          </cell>
          <cell r="F4707" t="str">
            <v>1 - Até 5000</v>
          </cell>
          <cell r="G4707" t="str">
            <v>4 - Sul</v>
          </cell>
          <cell r="H4707">
            <v>0.26</v>
          </cell>
        </row>
        <row r="4708">
          <cell r="A4708">
            <v>4305157</v>
          </cell>
          <cell r="B4708" t="str">
            <v>RS</v>
          </cell>
          <cell r="C4708">
            <v>43</v>
          </cell>
          <cell r="D4708" t="str">
            <v>Cerro Grande</v>
          </cell>
          <cell r="E4708">
            <v>2379</v>
          </cell>
          <cell r="F4708" t="str">
            <v>1 - Até 5000</v>
          </cell>
          <cell r="G4708" t="str">
            <v>4 - Sul</v>
          </cell>
          <cell r="H4708">
            <v>0.1</v>
          </cell>
        </row>
        <row r="4709">
          <cell r="A4709">
            <v>4305173</v>
          </cell>
          <cell r="B4709" t="str">
            <v>RS</v>
          </cell>
          <cell r="C4709">
            <v>43</v>
          </cell>
          <cell r="D4709" t="str">
            <v>Cerro Grande do Sul</v>
          </cell>
          <cell r="E4709">
            <v>9178</v>
          </cell>
          <cell r="F4709" t="str">
            <v>2 - 5001 até 10000</v>
          </cell>
          <cell r="G4709" t="str">
            <v>4 - Sul</v>
          </cell>
          <cell r="H4709">
            <v>0.16</v>
          </cell>
        </row>
        <row r="4710">
          <cell r="A4710">
            <v>4305207</v>
          </cell>
          <cell r="B4710" t="str">
            <v>RS</v>
          </cell>
          <cell r="C4710">
            <v>43</v>
          </cell>
          <cell r="D4710" t="str">
            <v>Cerro Largo</v>
          </cell>
          <cell r="E4710">
            <v>13705</v>
          </cell>
          <cell r="F4710" t="str">
            <v>3 - 10001 até 20000</v>
          </cell>
          <cell r="G4710" t="str">
            <v>4 - Sul</v>
          </cell>
          <cell r="H4710">
            <v>0.2</v>
          </cell>
        </row>
        <row r="4711">
          <cell r="A4711">
            <v>4305306</v>
          </cell>
          <cell r="B4711" t="str">
            <v>RS</v>
          </cell>
          <cell r="C4711">
            <v>43</v>
          </cell>
          <cell r="D4711" t="str">
            <v>Chapada</v>
          </cell>
          <cell r="E4711">
            <v>9540</v>
          </cell>
          <cell r="F4711" t="str">
            <v>2 - 5001 até 10000</v>
          </cell>
          <cell r="G4711" t="str">
            <v>4 - Sul</v>
          </cell>
          <cell r="H4711">
            <v>0.1</v>
          </cell>
        </row>
        <row r="4712">
          <cell r="A4712">
            <v>4305355</v>
          </cell>
          <cell r="B4712" t="str">
            <v>RS</v>
          </cell>
          <cell r="C4712">
            <v>43</v>
          </cell>
          <cell r="D4712" t="str">
            <v>Charqueadas</v>
          </cell>
          <cell r="E4712">
            <v>35012</v>
          </cell>
          <cell r="F4712" t="str">
            <v>4 - 20001 até 50000</v>
          </cell>
          <cell r="G4712" t="str">
            <v>4 - Sul</v>
          </cell>
          <cell r="H4712">
            <v>0.16</v>
          </cell>
        </row>
        <row r="4713">
          <cell r="A4713">
            <v>4305371</v>
          </cell>
          <cell r="B4713" t="str">
            <v>RS</v>
          </cell>
          <cell r="C4713">
            <v>43</v>
          </cell>
          <cell r="D4713" t="str">
            <v>Charrua</v>
          </cell>
          <cell r="E4713">
            <v>2768</v>
          </cell>
          <cell r="F4713" t="str">
            <v>1 - Até 5000</v>
          </cell>
          <cell r="G4713" t="str">
            <v>4 - Sul</v>
          </cell>
          <cell r="H4713">
            <v>0.1</v>
          </cell>
        </row>
        <row r="4714">
          <cell r="A4714">
            <v>4305405</v>
          </cell>
          <cell r="B4714" t="str">
            <v>RS</v>
          </cell>
          <cell r="C4714">
            <v>43</v>
          </cell>
          <cell r="D4714" t="str">
            <v>Chiapetta</v>
          </cell>
          <cell r="E4714">
            <v>3913</v>
          </cell>
          <cell r="F4714" t="str">
            <v>1 - Até 5000</v>
          </cell>
          <cell r="G4714" t="str">
            <v>4 - Sul</v>
          </cell>
          <cell r="H4714">
            <v>0.1</v>
          </cell>
        </row>
        <row r="4715">
          <cell r="A4715">
            <v>4305439</v>
          </cell>
          <cell r="B4715" t="str">
            <v>RS</v>
          </cell>
          <cell r="C4715">
            <v>43</v>
          </cell>
          <cell r="D4715" t="str">
            <v>Chuí</v>
          </cell>
          <cell r="E4715">
            <v>6262</v>
          </cell>
          <cell r="F4715" t="str">
            <v>2 - 5001 até 10000</v>
          </cell>
          <cell r="G4715" t="str">
            <v>4 - Sul</v>
          </cell>
          <cell r="H4715">
            <v>0.1</v>
          </cell>
        </row>
        <row r="4716">
          <cell r="A4716">
            <v>4305447</v>
          </cell>
          <cell r="B4716" t="str">
            <v>RS</v>
          </cell>
          <cell r="C4716">
            <v>43</v>
          </cell>
          <cell r="D4716" t="str">
            <v>Chuvisca</v>
          </cell>
          <cell r="E4716">
            <v>4597</v>
          </cell>
          <cell r="F4716" t="str">
            <v>1 - Até 5000</v>
          </cell>
          <cell r="G4716" t="str">
            <v>4 - Sul</v>
          </cell>
          <cell r="H4716">
            <v>0.16</v>
          </cell>
        </row>
        <row r="4717">
          <cell r="A4717">
            <v>4305454</v>
          </cell>
          <cell r="B4717" t="str">
            <v>RS</v>
          </cell>
          <cell r="C4717">
            <v>43</v>
          </cell>
          <cell r="D4717" t="str">
            <v>Cidreira</v>
          </cell>
          <cell r="E4717">
            <v>17071</v>
          </cell>
          <cell r="F4717" t="str">
            <v>3 - 10001 até 20000</v>
          </cell>
          <cell r="G4717" t="str">
            <v>4 - Sul</v>
          </cell>
          <cell r="H4717">
            <v>0.1</v>
          </cell>
        </row>
        <row r="4718">
          <cell r="A4718">
            <v>4305504</v>
          </cell>
          <cell r="B4718" t="str">
            <v>RS</v>
          </cell>
          <cell r="C4718">
            <v>43</v>
          </cell>
          <cell r="D4718" t="str">
            <v>Ciríaco</v>
          </cell>
          <cell r="E4718">
            <v>4149</v>
          </cell>
          <cell r="F4718" t="str">
            <v>1 - Até 5000</v>
          </cell>
          <cell r="G4718" t="str">
            <v>4 - Sul</v>
          </cell>
          <cell r="H4718">
            <v>0.1</v>
          </cell>
        </row>
        <row r="4719">
          <cell r="A4719">
            <v>4305587</v>
          </cell>
          <cell r="B4719" t="str">
            <v>RS</v>
          </cell>
          <cell r="C4719">
            <v>43</v>
          </cell>
          <cell r="D4719" t="str">
            <v>Colinas</v>
          </cell>
          <cell r="E4719">
            <v>2423</v>
          </cell>
          <cell r="F4719" t="str">
            <v>1 - Até 5000</v>
          </cell>
          <cell r="G4719" t="str">
            <v>4 - Sul</v>
          </cell>
          <cell r="H4719">
            <v>0.26</v>
          </cell>
        </row>
        <row r="4720">
          <cell r="A4720">
            <v>4305603</v>
          </cell>
          <cell r="B4720" t="str">
            <v>RS</v>
          </cell>
          <cell r="C4720">
            <v>43</v>
          </cell>
          <cell r="D4720" t="str">
            <v>Colorado</v>
          </cell>
          <cell r="E4720">
            <v>3258</v>
          </cell>
          <cell r="F4720" t="str">
            <v>1 - Até 5000</v>
          </cell>
          <cell r="G4720" t="str">
            <v>4 - Sul</v>
          </cell>
          <cell r="H4720">
            <v>0.16</v>
          </cell>
        </row>
        <row r="4721">
          <cell r="A4721">
            <v>4305702</v>
          </cell>
          <cell r="B4721" t="str">
            <v>RS</v>
          </cell>
          <cell r="C4721">
            <v>43</v>
          </cell>
          <cell r="D4721" t="str">
            <v>Condor</v>
          </cell>
          <cell r="E4721">
            <v>6406</v>
          </cell>
          <cell r="F4721" t="str">
            <v>2 - 5001 até 10000</v>
          </cell>
          <cell r="G4721" t="str">
            <v>4 - Sul</v>
          </cell>
          <cell r="H4721">
            <v>0.16</v>
          </cell>
        </row>
        <row r="4722">
          <cell r="A4722">
            <v>4305801</v>
          </cell>
          <cell r="B4722" t="str">
            <v>RS</v>
          </cell>
          <cell r="C4722">
            <v>43</v>
          </cell>
          <cell r="D4722" t="str">
            <v>Constantina</v>
          </cell>
          <cell r="E4722">
            <v>10385</v>
          </cell>
          <cell r="F4722" t="str">
            <v>3 - 10001 até 20000</v>
          </cell>
          <cell r="G4722" t="str">
            <v>4 - Sul</v>
          </cell>
          <cell r="H4722">
            <v>0.1</v>
          </cell>
        </row>
        <row r="4723">
          <cell r="A4723">
            <v>4305835</v>
          </cell>
          <cell r="B4723" t="str">
            <v>RS</v>
          </cell>
          <cell r="C4723">
            <v>43</v>
          </cell>
          <cell r="D4723" t="str">
            <v>Coqueiro Baixo</v>
          </cell>
          <cell r="E4723">
            <v>1290</v>
          </cell>
          <cell r="F4723" t="str">
            <v>1 - Até 5000</v>
          </cell>
          <cell r="G4723" t="str">
            <v>4 - Sul</v>
          </cell>
          <cell r="H4723">
            <v>0.1</v>
          </cell>
        </row>
        <row r="4724">
          <cell r="A4724">
            <v>4305850</v>
          </cell>
          <cell r="B4724" t="str">
            <v>RS</v>
          </cell>
          <cell r="C4724">
            <v>43</v>
          </cell>
          <cell r="D4724" t="str">
            <v>Coqueiros do Sul</v>
          </cell>
          <cell r="E4724">
            <v>2211</v>
          </cell>
          <cell r="F4724" t="str">
            <v>1 - Até 5000</v>
          </cell>
          <cell r="G4724" t="str">
            <v>4 - Sul</v>
          </cell>
          <cell r="H4724">
            <v>0.16</v>
          </cell>
        </row>
        <row r="4725">
          <cell r="A4725">
            <v>4305871</v>
          </cell>
          <cell r="B4725" t="str">
            <v>RS</v>
          </cell>
          <cell r="C4725">
            <v>43</v>
          </cell>
          <cell r="D4725" t="str">
            <v>Coronel Barros</v>
          </cell>
          <cell r="E4725">
            <v>2822</v>
          </cell>
          <cell r="F4725" t="str">
            <v>1 - Até 5000</v>
          </cell>
          <cell r="G4725" t="str">
            <v>4 - Sul</v>
          </cell>
          <cell r="H4725">
            <v>0.1</v>
          </cell>
        </row>
        <row r="4726">
          <cell r="A4726">
            <v>4305900</v>
          </cell>
          <cell r="B4726" t="str">
            <v>RS</v>
          </cell>
          <cell r="C4726">
            <v>43</v>
          </cell>
          <cell r="D4726" t="str">
            <v>Coronel Bicaco</v>
          </cell>
          <cell r="E4726">
            <v>6144</v>
          </cell>
          <cell r="F4726" t="str">
            <v>2 - 5001 até 10000</v>
          </cell>
          <cell r="G4726" t="str">
            <v>4 - Sul</v>
          </cell>
          <cell r="H4726">
            <v>0.5</v>
          </cell>
        </row>
        <row r="4727">
          <cell r="A4727">
            <v>4305934</v>
          </cell>
          <cell r="B4727" t="str">
            <v>RS</v>
          </cell>
          <cell r="C4727">
            <v>43</v>
          </cell>
          <cell r="D4727" t="str">
            <v>Coronel Pilar</v>
          </cell>
          <cell r="E4727">
            <v>1607</v>
          </cell>
          <cell r="F4727" t="str">
            <v>1 - Até 5000</v>
          </cell>
          <cell r="G4727" t="str">
            <v>4 - Sul</v>
          </cell>
          <cell r="H4727">
            <v>0.16</v>
          </cell>
        </row>
        <row r="4728">
          <cell r="A4728">
            <v>4305959</v>
          </cell>
          <cell r="B4728" t="str">
            <v>RS</v>
          </cell>
          <cell r="C4728">
            <v>43</v>
          </cell>
          <cell r="D4728" t="str">
            <v>Cotiporã</v>
          </cell>
          <cell r="E4728">
            <v>3846</v>
          </cell>
          <cell r="F4728" t="str">
            <v>1 - Até 5000</v>
          </cell>
          <cell r="G4728" t="str">
            <v>4 - Sul</v>
          </cell>
          <cell r="H4728">
            <v>0.1</v>
          </cell>
        </row>
        <row r="4729">
          <cell r="A4729">
            <v>4305975</v>
          </cell>
          <cell r="B4729" t="str">
            <v>RS</v>
          </cell>
          <cell r="C4729">
            <v>43</v>
          </cell>
          <cell r="D4729" t="str">
            <v>Coxilha</v>
          </cell>
          <cell r="E4729">
            <v>2667</v>
          </cell>
          <cell r="F4729" t="str">
            <v>1 - Até 5000</v>
          </cell>
          <cell r="G4729" t="str">
            <v>4 - Sul</v>
          </cell>
          <cell r="H4729">
            <v>0.1</v>
          </cell>
        </row>
        <row r="4730">
          <cell r="A4730">
            <v>4306007</v>
          </cell>
          <cell r="B4730" t="str">
            <v>RS</v>
          </cell>
          <cell r="C4730">
            <v>43</v>
          </cell>
          <cell r="D4730" t="str">
            <v>Crissiumal</v>
          </cell>
          <cell r="E4730">
            <v>12886</v>
          </cell>
          <cell r="F4730" t="str">
            <v>3 - 10001 até 20000</v>
          </cell>
          <cell r="G4730" t="str">
            <v>4 - Sul</v>
          </cell>
          <cell r="H4730">
            <v>0.1</v>
          </cell>
        </row>
        <row r="4731">
          <cell r="A4731">
            <v>4306056</v>
          </cell>
          <cell r="B4731" t="str">
            <v>RS</v>
          </cell>
          <cell r="C4731">
            <v>43</v>
          </cell>
          <cell r="D4731" t="str">
            <v>Cristal</v>
          </cell>
          <cell r="E4731">
            <v>7299</v>
          </cell>
          <cell r="F4731" t="str">
            <v>2 - 5001 até 10000</v>
          </cell>
          <cell r="G4731" t="str">
            <v>4 - Sul</v>
          </cell>
          <cell r="H4731">
            <v>0.26</v>
          </cell>
        </row>
        <row r="4732">
          <cell r="A4732">
            <v>4306072</v>
          </cell>
          <cell r="B4732" t="str">
            <v>RS</v>
          </cell>
          <cell r="C4732">
            <v>43</v>
          </cell>
          <cell r="D4732" t="str">
            <v>Cristal do Sul</v>
          </cell>
          <cell r="E4732">
            <v>2692</v>
          </cell>
          <cell r="F4732" t="str">
            <v>1 - Até 5000</v>
          </cell>
          <cell r="G4732" t="str">
            <v>4 - Sul</v>
          </cell>
          <cell r="H4732">
            <v>0.1</v>
          </cell>
        </row>
        <row r="4733">
          <cell r="A4733">
            <v>4306106</v>
          </cell>
          <cell r="B4733" t="str">
            <v>RS</v>
          </cell>
          <cell r="C4733">
            <v>43</v>
          </cell>
          <cell r="D4733" t="str">
            <v>Cruz Alta</v>
          </cell>
          <cell r="E4733">
            <v>58913</v>
          </cell>
          <cell r="F4733" t="str">
            <v>5 - 50001 até 100000</v>
          </cell>
          <cell r="G4733" t="str">
            <v>4 - Sul</v>
          </cell>
          <cell r="H4733">
            <v>0.36</v>
          </cell>
        </row>
        <row r="4734">
          <cell r="A4734">
            <v>4306130</v>
          </cell>
          <cell r="B4734" t="str">
            <v>RS</v>
          </cell>
          <cell r="C4734">
            <v>43</v>
          </cell>
          <cell r="D4734" t="str">
            <v>Cruzaltense</v>
          </cell>
          <cell r="E4734">
            <v>1635</v>
          </cell>
          <cell r="F4734" t="str">
            <v>1 - Até 5000</v>
          </cell>
          <cell r="G4734" t="str">
            <v>4 - Sul</v>
          </cell>
          <cell r="H4734">
            <v>0.1</v>
          </cell>
        </row>
        <row r="4735">
          <cell r="A4735">
            <v>4306205</v>
          </cell>
          <cell r="B4735" t="str">
            <v>RS</v>
          </cell>
          <cell r="C4735">
            <v>43</v>
          </cell>
          <cell r="D4735" t="str">
            <v>Cruzeiro do Sul</v>
          </cell>
          <cell r="E4735">
            <v>12295</v>
          </cell>
          <cell r="F4735" t="str">
            <v>3 - 10001 até 20000</v>
          </cell>
          <cell r="G4735" t="str">
            <v>4 - Sul</v>
          </cell>
          <cell r="H4735">
            <v>0.1</v>
          </cell>
        </row>
        <row r="4736">
          <cell r="A4736">
            <v>4306304</v>
          </cell>
          <cell r="B4736" t="str">
            <v>RS</v>
          </cell>
          <cell r="C4736">
            <v>43</v>
          </cell>
          <cell r="D4736" t="str">
            <v>David Canabarro</v>
          </cell>
          <cell r="E4736">
            <v>4321</v>
          </cell>
          <cell r="F4736" t="str">
            <v>1 - Até 5000</v>
          </cell>
          <cell r="G4736" t="str">
            <v>4 - Sul</v>
          </cell>
          <cell r="H4736">
            <v>0.24</v>
          </cell>
        </row>
        <row r="4737">
          <cell r="A4737">
            <v>4306320</v>
          </cell>
          <cell r="B4737" t="str">
            <v>RS</v>
          </cell>
          <cell r="C4737">
            <v>43</v>
          </cell>
          <cell r="D4737" t="str">
            <v>Derrubadas</v>
          </cell>
          <cell r="E4737">
            <v>2751</v>
          </cell>
          <cell r="F4737" t="str">
            <v>1 - Até 5000</v>
          </cell>
          <cell r="G4737" t="str">
            <v>4 - Sul</v>
          </cell>
          <cell r="H4737">
            <v>0.1</v>
          </cell>
        </row>
        <row r="4738">
          <cell r="A4738">
            <v>4306353</v>
          </cell>
          <cell r="B4738" t="str">
            <v>RS</v>
          </cell>
          <cell r="C4738">
            <v>43</v>
          </cell>
          <cell r="D4738" t="str">
            <v>Dezesseis de Novembro</v>
          </cell>
          <cell r="E4738">
            <v>2507</v>
          </cell>
          <cell r="F4738" t="str">
            <v>1 - Até 5000</v>
          </cell>
          <cell r="G4738" t="str">
            <v>4 - Sul</v>
          </cell>
          <cell r="H4738">
            <v>0.3</v>
          </cell>
        </row>
        <row r="4739">
          <cell r="A4739">
            <v>4306379</v>
          </cell>
          <cell r="B4739" t="str">
            <v>RS</v>
          </cell>
          <cell r="C4739">
            <v>43</v>
          </cell>
          <cell r="D4739" t="str">
            <v>Dilermando de Aguiar</v>
          </cell>
          <cell r="E4739">
            <v>2806</v>
          </cell>
          <cell r="F4739" t="str">
            <v>1 - Até 5000</v>
          </cell>
          <cell r="G4739" t="str">
            <v>4 - Sul</v>
          </cell>
          <cell r="H4739">
            <v>0.45999999999999996</v>
          </cell>
        </row>
        <row r="4740">
          <cell r="A4740">
            <v>4306403</v>
          </cell>
          <cell r="B4740" t="str">
            <v>RS</v>
          </cell>
          <cell r="C4740">
            <v>43</v>
          </cell>
          <cell r="D4740" t="str">
            <v>Dois Irmãos</v>
          </cell>
          <cell r="E4740">
            <v>30709</v>
          </cell>
          <cell r="F4740" t="str">
            <v>4 - 20001 até 50000</v>
          </cell>
          <cell r="G4740" t="str">
            <v>4 - Sul</v>
          </cell>
          <cell r="H4740">
            <v>0.16</v>
          </cell>
        </row>
        <row r="4741">
          <cell r="A4741">
            <v>4306429</v>
          </cell>
          <cell r="B4741" t="str">
            <v>RS</v>
          </cell>
          <cell r="C4741">
            <v>43</v>
          </cell>
          <cell r="D4741" t="str">
            <v>Dois Irmãos das Missões</v>
          </cell>
          <cell r="E4741">
            <v>2090</v>
          </cell>
          <cell r="F4741" t="str">
            <v>1 - Até 5000</v>
          </cell>
          <cell r="G4741" t="str">
            <v>4 - Sul</v>
          </cell>
          <cell r="H4741">
            <v>0.16</v>
          </cell>
        </row>
        <row r="4742">
          <cell r="A4742">
            <v>4306452</v>
          </cell>
          <cell r="B4742" t="str">
            <v>RS</v>
          </cell>
          <cell r="C4742">
            <v>43</v>
          </cell>
          <cell r="D4742" t="str">
            <v>Dois Lajeados</v>
          </cell>
          <cell r="E4742">
            <v>3097</v>
          </cell>
          <cell r="F4742" t="str">
            <v>1 - Até 5000</v>
          </cell>
          <cell r="G4742" t="str">
            <v>4 - Sul</v>
          </cell>
          <cell r="H4742">
            <v>0.1</v>
          </cell>
        </row>
        <row r="4743">
          <cell r="A4743">
            <v>4306502</v>
          </cell>
          <cell r="B4743" t="str">
            <v>RS</v>
          </cell>
          <cell r="C4743">
            <v>43</v>
          </cell>
          <cell r="D4743" t="str">
            <v>Dom Feliciano</v>
          </cell>
          <cell r="E4743">
            <v>13051</v>
          </cell>
          <cell r="F4743" t="str">
            <v>3 - 10001 até 20000</v>
          </cell>
          <cell r="G4743" t="str">
            <v>4 - Sul</v>
          </cell>
          <cell r="H4743">
            <v>0.1</v>
          </cell>
        </row>
        <row r="4744">
          <cell r="A4744">
            <v>4306551</v>
          </cell>
          <cell r="B4744" t="str">
            <v>RS</v>
          </cell>
          <cell r="C4744">
            <v>43</v>
          </cell>
          <cell r="D4744" t="str">
            <v>Dom Pedro de Alcântara</v>
          </cell>
          <cell r="E4744">
            <v>2562</v>
          </cell>
          <cell r="F4744" t="str">
            <v>1 - Até 5000</v>
          </cell>
          <cell r="G4744" t="str">
            <v>4 - Sul</v>
          </cell>
          <cell r="H4744">
            <v>0.2</v>
          </cell>
        </row>
        <row r="4745">
          <cell r="A4745">
            <v>4306601</v>
          </cell>
          <cell r="B4745" t="str">
            <v>RS</v>
          </cell>
          <cell r="C4745">
            <v>43</v>
          </cell>
          <cell r="D4745" t="str">
            <v>Dom Pedrito</v>
          </cell>
          <cell r="E4745">
            <v>36981</v>
          </cell>
          <cell r="F4745" t="str">
            <v>4 - 20001 até 50000</v>
          </cell>
          <cell r="G4745" t="str">
            <v>4 - Sul</v>
          </cell>
          <cell r="H4745">
            <v>0.16</v>
          </cell>
        </row>
        <row r="4746">
          <cell r="A4746">
            <v>4306700</v>
          </cell>
          <cell r="B4746" t="str">
            <v>RS</v>
          </cell>
          <cell r="C4746">
            <v>43</v>
          </cell>
          <cell r="D4746" t="str">
            <v>Dona Francisca</v>
          </cell>
          <cell r="E4746">
            <v>3079</v>
          </cell>
          <cell r="F4746" t="str">
            <v>1 - Até 5000</v>
          </cell>
          <cell r="G4746" t="str">
            <v>4 - Sul</v>
          </cell>
          <cell r="H4746">
            <v>0.16</v>
          </cell>
        </row>
        <row r="4747">
          <cell r="A4747">
            <v>4306734</v>
          </cell>
          <cell r="B4747" t="str">
            <v>RS</v>
          </cell>
          <cell r="C4747">
            <v>43</v>
          </cell>
          <cell r="D4747" t="str">
            <v>Doutor Maurício Cardoso</v>
          </cell>
          <cell r="E4747">
            <v>4470</v>
          </cell>
          <cell r="F4747" t="str">
            <v>1 - Até 5000</v>
          </cell>
          <cell r="G4747" t="str">
            <v>4 - Sul</v>
          </cell>
          <cell r="H4747">
            <v>0.26</v>
          </cell>
        </row>
        <row r="4748">
          <cell r="A4748">
            <v>4306759</v>
          </cell>
          <cell r="B4748" t="str">
            <v>RS</v>
          </cell>
          <cell r="C4748">
            <v>43</v>
          </cell>
          <cell r="D4748" t="str">
            <v>Doutor Ricardo</v>
          </cell>
          <cell r="E4748">
            <v>1888</v>
          </cell>
          <cell r="F4748" t="str">
            <v>1 - Até 5000</v>
          </cell>
          <cell r="G4748" t="str">
            <v>4 - Sul</v>
          </cell>
          <cell r="H4748">
            <v>0.1</v>
          </cell>
        </row>
        <row r="4749">
          <cell r="A4749">
            <v>4306767</v>
          </cell>
          <cell r="B4749" t="str">
            <v>RS</v>
          </cell>
          <cell r="C4749">
            <v>43</v>
          </cell>
          <cell r="D4749" t="str">
            <v>Eldorado do Sul</v>
          </cell>
          <cell r="E4749">
            <v>39559</v>
          </cell>
          <cell r="F4749" t="str">
            <v>4 - 20001 até 50000</v>
          </cell>
          <cell r="G4749" t="str">
            <v>4 - Sul</v>
          </cell>
          <cell r="H4749">
            <v>0.2</v>
          </cell>
        </row>
        <row r="4750">
          <cell r="A4750">
            <v>4306809</v>
          </cell>
          <cell r="B4750" t="str">
            <v>RS</v>
          </cell>
          <cell r="C4750">
            <v>43</v>
          </cell>
          <cell r="D4750" t="str">
            <v>Encantado</v>
          </cell>
          <cell r="E4750">
            <v>22962</v>
          </cell>
          <cell r="F4750" t="str">
            <v>4 - 20001 até 50000</v>
          </cell>
          <cell r="G4750" t="str">
            <v>4 - Sul</v>
          </cell>
          <cell r="H4750">
            <v>0.1</v>
          </cell>
        </row>
        <row r="4751">
          <cell r="A4751">
            <v>4306908</v>
          </cell>
          <cell r="B4751" t="str">
            <v>RS</v>
          </cell>
          <cell r="C4751">
            <v>43</v>
          </cell>
          <cell r="D4751" t="str">
            <v>Encruzilhada do Sul</v>
          </cell>
          <cell r="E4751">
            <v>23819</v>
          </cell>
          <cell r="F4751" t="str">
            <v>4 - 20001 até 50000</v>
          </cell>
          <cell r="G4751" t="str">
            <v>4 - Sul</v>
          </cell>
          <cell r="H4751">
            <v>0.1</v>
          </cell>
        </row>
        <row r="4752">
          <cell r="A4752">
            <v>4306924</v>
          </cell>
          <cell r="B4752" t="str">
            <v>RS</v>
          </cell>
          <cell r="C4752">
            <v>43</v>
          </cell>
          <cell r="D4752" t="str">
            <v>Engenho Velho</v>
          </cell>
          <cell r="E4752">
            <v>1296</v>
          </cell>
          <cell r="F4752" t="str">
            <v>1 - Até 5000</v>
          </cell>
          <cell r="G4752" t="str">
            <v>4 - Sul</v>
          </cell>
          <cell r="H4752">
            <v>0.1</v>
          </cell>
        </row>
        <row r="4753">
          <cell r="A4753">
            <v>4306932</v>
          </cell>
          <cell r="B4753" t="str">
            <v>RS</v>
          </cell>
          <cell r="C4753">
            <v>43</v>
          </cell>
          <cell r="D4753" t="str">
            <v>Entre-Ijuís</v>
          </cell>
          <cell r="E4753">
            <v>9164</v>
          </cell>
          <cell r="F4753" t="str">
            <v>2 - 5001 até 10000</v>
          </cell>
          <cell r="G4753" t="str">
            <v>4 - Sul</v>
          </cell>
          <cell r="H4753">
            <v>0.1</v>
          </cell>
        </row>
        <row r="4754">
          <cell r="A4754">
            <v>4306957</v>
          </cell>
          <cell r="B4754" t="str">
            <v>RS</v>
          </cell>
          <cell r="C4754">
            <v>43</v>
          </cell>
          <cell r="D4754" t="str">
            <v>Entre Rios do Sul</v>
          </cell>
          <cell r="E4754">
            <v>2685</v>
          </cell>
          <cell r="F4754" t="str">
            <v>1 - Até 5000</v>
          </cell>
          <cell r="G4754" t="str">
            <v>4 - Sul</v>
          </cell>
          <cell r="H4754">
            <v>0.1</v>
          </cell>
        </row>
        <row r="4755">
          <cell r="A4755">
            <v>4306973</v>
          </cell>
          <cell r="B4755" t="str">
            <v>RS</v>
          </cell>
          <cell r="C4755">
            <v>43</v>
          </cell>
          <cell r="D4755" t="str">
            <v>Erebango</v>
          </cell>
          <cell r="E4755">
            <v>3054</v>
          </cell>
          <cell r="F4755" t="str">
            <v>1 - Até 5000</v>
          </cell>
          <cell r="G4755" t="str">
            <v>4 - Sul</v>
          </cell>
          <cell r="H4755">
            <v>0.1</v>
          </cell>
        </row>
        <row r="4756">
          <cell r="A4756">
            <v>4307005</v>
          </cell>
          <cell r="B4756" t="str">
            <v>RS</v>
          </cell>
          <cell r="C4756">
            <v>43</v>
          </cell>
          <cell r="D4756" t="str">
            <v>Erechim</v>
          </cell>
          <cell r="E4756">
            <v>105705</v>
          </cell>
          <cell r="F4756" t="str">
            <v>6 - 100001 até 500000</v>
          </cell>
          <cell r="G4756" t="str">
            <v>4 - Sul</v>
          </cell>
          <cell r="H4756">
            <v>0.1</v>
          </cell>
        </row>
        <row r="4757">
          <cell r="A4757">
            <v>4307054</v>
          </cell>
          <cell r="B4757" t="str">
            <v>RS</v>
          </cell>
          <cell r="C4757">
            <v>43</v>
          </cell>
          <cell r="D4757" t="str">
            <v>Ernestina</v>
          </cell>
          <cell r="E4757">
            <v>3034</v>
          </cell>
          <cell r="F4757" t="str">
            <v>1 - Até 5000</v>
          </cell>
          <cell r="G4757" t="str">
            <v>4 - Sul</v>
          </cell>
          <cell r="H4757">
            <v>0.1</v>
          </cell>
        </row>
        <row r="4758">
          <cell r="A4758">
            <v>4307104</v>
          </cell>
          <cell r="B4758" t="str">
            <v>RS</v>
          </cell>
          <cell r="C4758">
            <v>43</v>
          </cell>
          <cell r="D4758" t="str">
            <v>Herval</v>
          </cell>
          <cell r="E4758">
            <v>6191</v>
          </cell>
          <cell r="F4758" t="str">
            <v>2 - 5001 até 10000</v>
          </cell>
          <cell r="G4758" t="str">
            <v>4 - Sul</v>
          </cell>
          <cell r="H4758">
            <v>0.26</v>
          </cell>
        </row>
        <row r="4759">
          <cell r="A4759">
            <v>4307203</v>
          </cell>
          <cell r="B4759" t="str">
            <v>RS</v>
          </cell>
          <cell r="C4759">
            <v>43</v>
          </cell>
          <cell r="D4759" t="str">
            <v>Erval Grande</v>
          </cell>
          <cell r="E4759">
            <v>4930</v>
          </cell>
          <cell r="F4759" t="str">
            <v>1 - Até 5000</v>
          </cell>
          <cell r="G4759" t="str">
            <v>4 - Sul</v>
          </cell>
          <cell r="H4759">
            <v>0.1</v>
          </cell>
        </row>
        <row r="4760">
          <cell r="A4760">
            <v>4307302</v>
          </cell>
          <cell r="B4760" t="str">
            <v>RS</v>
          </cell>
          <cell r="C4760">
            <v>43</v>
          </cell>
          <cell r="D4760" t="str">
            <v>Erval Seco</v>
          </cell>
          <cell r="E4760">
            <v>6787</v>
          </cell>
          <cell r="F4760" t="str">
            <v>2 - 5001 até 10000</v>
          </cell>
          <cell r="G4760" t="str">
            <v>4 - Sul</v>
          </cell>
          <cell r="H4760">
            <v>0.1</v>
          </cell>
        </row>
        <row r="4761">
          <cell r="A4761">
            <v>4307401</v>
          </cell>
          <cell r="B4761" t="str">
            <v>RS</v>
          </cell>
          <cell r="C4761">
            <v>43</v>
          </cell>
          <cell r="D4761" t="str">
            <v>Esmeralda</v>
          </cell>
          <cell r="E4761">
            <v>3195</v>
          </cell>
          <cell r="F4761" t="str">
            <v>1 - Até 5000</v>
          </cell>
          <cell r="G4761" t="str">
            <v>4 - Sul</v>
          </cell>
          <cell r="H4761">
            <v>0.1</v>
          </cell>
        </row>
        <row r="4762">
          <cell r="A4762">
            <v>4307450</v>
          </cell>
          <cell r="B4762" t="str">
            <v>RS</v>
          </cell>
          <cell r="C4762">
            <v>43</v>
          </cell>
          <cell r="D4762" t="str">
            <v>Esperança do Sul</v>
          </cell>
          <cell r="E4762">
            <v>3226</v>
          </cell>
          <cell r="F4762" t="str">
            <v>1 - Até 5000</v>
          </cell>
          <cell r="G4762" t="str">
            <v>4 - Sul</v>
          </cell>
          <cell r="H4762">
            <v>0.1</v>
          </cell>
        </row>
        <row r="4763">
          <cell r="A4763">
            <v>4307500</v>
          </cell>
          <cell r="B4763" t="str">
            <v>RS</v>
          </cell>
          <cell r="C4763">
            <v>43</v>
          </cell>
          <cell r="D4763" t="str">
            <v>Espumoso</v>
          </cell>
          <cell r="E4763">
            <v>15173</v>
          </cell>
          <cell r="F4763" t="str">
            <v>3 - 10001 até 20000</v>
          </cell>
          <cell r="G4763" t="str">
            <v>4 - Sul</v>
          </cell>
          <cell r="H4763">
            <v>0.1</v>
          </cell>
        </row>
        <row r="4764">
          <cell r="A4764">
            <v>4307559</v>
          </cell>
          <cell r="B4764" t="str">
            <v>RS</v>
          </cell>
          <cell r="C4764">
            <v>43</v>
          </cell>
          <cell r="D4764" t="str">
            <v>Estação</v>
          </cell>
          <cell r="E4764">
            <v>5582</v>
          </cell>
          <cell r="F4764" t="str">
            <v>2 - 5001 até 10000</v>
          </cell>
          <cell r="G4764" t="str">
            <v>4 - Sul</v>
          </cell>
          <cell r="H4764">
            <v>0.1</v>
          </cell>
        </row>
        <row r="4765">
          <cell r="A4765">
            <v>4307609</v>
          </cell>
          <cell r="B4765" t="str">
            <v>RS</v>
          </cell>
          <cell r="C4765">
            <v>43</v>
          </cell>
          <cell r="D4765" t="str">
            <v>Estância Velha</v>
          </cell>
          <cell r="E4765">
            <v>47924</v>
          </cell>
          <cell r="F4765" t="str">
            <v>4 - 20001 até 50000</v>
          </cell>
          <cell r="G4765" t="str">
            <v>4 - Sul</v>
          </cell>
          <cell r="H4765">
            <v>0.1</v>
          </cell>
        </row>
        <row r="4766">
          <cell r="A4766">
            <v>4307708</v>
          </cell>
          <cell r="B4766" t="str">
            <v>RS</v>
          </cell>
          <cell r="C4766">
            <v>43</v>
          </cell>
          <cell r="D4766" t="str">
            <v>Esteio</v>
          </cell>
          <cell r="E4766">
            <v>76137</v>
          </cell>
          <cell r="F4766" t="str">
            <v>5 - 50001 até 100000</v>
          </cell>
          <cell r="G4766" t="str">
            <v>4 - Sul</v>
          </cell>
          <cell r="H4766">
            <v>0.3</v>
          </cell>
        </row>
        <row r="4767">
          <cell r="A4767">
            <v>4307807</v>
          </cell>
          <cell r="B4767" t="str">
            <v>RS</v>
          </cell>
          <cell r="C4767">
            <v>43</v>
          </cell>
          <cell r="D4767" t="str">
            <v>Estrela</v>
          </cell>
          <cell r="E4767">
            <v>32183</v>
          </cell>
          <cell r="F4767" t="str">
            <v>4 - 20001 até 50000</v>
          </cell>
          <cell r="G4767" t="str">
            <v>4 - Sul</v>
          </cell>
          <cell r="H4767">
            <v>0.2</v>
          </cell>
        </row>
        <row r="4768">
          <cell r="A4768">
            <v>4307815</v>
          </cell>
          <cell r="B4768" t="str">
            <v>RS</v>
          </cell>
          <cell r="C4768">
            <v>43</v>
          </cell>
          <cell r="D4768" t="str">
            <v>Estrela Velha</v>
          </cell>
          <cell r="E4768">
            <v>3070</v>
          </cell>
          <cell r="F4768" t="str">
            <v>1 - Até 5000</v>
          </cell>
          <cell r="G4768" t="str">
            <v>4 - Sul</v>
          </cell>
          <cell r="H4768">
            <v>0.1</v>
          </cell>
        </row>
        <row r="4769">
          <cell r="A4769">
            <v>4307831</v>
          </cell>
          <cell r="B4769" t="str">
            <v>RS</v>
          </cell>
          <cell r="C4769">
            <v>43</v>
          </cell>
          <cell r="D4769" t="str">
            <v>Eugênio de Castro</v>
          </cell>
          <cell r="E4769">
            <v>2633</v>
          </cell>
          <cell r="F4769" t="str">
            <v>1 - Até 5000</v>
          </cell>
          <cell r="G4769" t="str">
            <v>4 - Sul</v>
          </cell>
          <cell r="H4769">
            <v>0.1</v>
          </cell>
        </row>
        <row r="4770">
          <cell r="A4770">
            <v>4307864</v>
          </cell>
          <cell r="B4770" t="str">
            <v>RS</v>
          </cell>
          <cell r="C4770">
            <v>43</v>
          </cell>
          <cell r="D4770" t="str">
            <v>Fagundes Varela</v>
          </cell>
          <cell r="E4770">
            <v>2566</v>
          </cell>
          <cell r="F4770" t="str">
            <v>1 - Até 5000</v>
          </cell>
          <cell r="G4770" t="str">
            <v>4 - Sul</v>
          </cell>
          <cell r="H4770">
            <v>0.16</v>
          </cell>
        </row>
        <row r="4771">
          <cell r="A4771">
            <v>4307906</v>
          </cell>
          <cell r="B4771" t="str">
            <v>RS</v>
          </cell>
          <cell r="C4771">
            <v>43</v>
          </cell>
          <cell r="D4771" t="str">
            <v>Farroupilha</v>
          </cell>
          <cell r="E4771">
            <v>70286</v>
          </cell>
          <cell r="F4771" t="str">
            <v>5 - 50001 até 100000</v>
          </cell>
          <cell r="G4771" t="str">
            <v>4 - Sul</v>
          </cell>
          <cell r="H4771">
            <v>0.1</v>
          </cell>
        </row>
        <row r="4772">
          <cell r="A4772">
            <v>4308003</v>
          </cell>
          <cell r="B4772" t="str">
            <v>RS</v>
          </cell>
          <cell r="C4772">
            <v>43</v>
          </cell>
          <cell r="D4772" t="str">
            <v>Faxinal do Soturno</v>
          </cell>
          <cell r="E4772">
            <v>6702</v>
          </cell>
          <cell r="F4772" t="str">
            <v>2 - 5001 até 10000</v>
          </cell>
          <cell r="G4772" t="str">
            <v>4 - Sul</v>
          </cell>
          <cell r="H4772">
            <v>0.16</v>
          </cell>
        </row>
        <row r="4773">
          <cell r="A4773">
            <v>4308052</v>
          </cell>
          <cell r="B4773" t="str">
            <v>RS</v>
          </cell>
          <cell r="C4773">
            <v>43</v>
          </cell>
          <cell r="D4773" t="str">
            <v>Faxinalzinho</v>
          </cell>
          <cell r="E4773">
            <v>2520</v>
          </cell>
          <cell r="F4773" t="str">
            <v>1 - Até 5000</v>
          </cell>
          <cell r="G4773" t="str">
            <v>4 - Sul</v>
          </cell>
          <cell r="H4773">
            <v>0.2</v>
          </cell>
        </row>
        <row r="4774">
          <cell r="A4774">
            <v>4308078</v>
          </cell>
          <cell r="B4774" t="str">
            <v>RS</v>
          </cell>
          <cell r="C4774">
            <v>43</v>
          </cell>
          <cell r="D4774" t="str">
            <v>Fazenda Vilanova</v>
          </cell>
          <cell r="E4774">
            <v>4291</v>
          </cell>
          <cell r="F4774" t="str">
            <v>1 - Até 5000</v>
          </cell>
          <cell r="G4774" t="str">
            <v>4 - Sul</v>
          </cell>
          <cell r="H4774">
            <v>0.1</v>
          </cell>
        </row>
        <row r="4775">
          <cell r="A4775">
            <v>4308102</v>
          </cell>
          <cell r="B4775" t="str">
            <v>RS</v>
          </cell>
          <cell r="C4775">
            <v>43</v>
          </cell>
          <cell r="D4775" t="str">
            <v>Feliz</v>
          </cell>
          <cell r="E4775">
            <v>13764</v>
          </cell>
          <cell r="F4775" t="str">
            <v>3 - 10001 até 20000</v>
          </cell>
          <cell r="G4775" t="str">
            <v>4 - Sul</v>
          </cell>
          <cell r="H4775">
            <v>0.1</v>
          </cell>
        </row>
        <row r="4776">
          <cell r="A4776">
            <v>4308201</v>
          </cell>
          <cell r="B4776" t="str">
            <v>RS</v>
          </cell>
          <cell r="C4776">
            <v>43</v>
          </cell>
          <cell r="D4776" t="str">
            <v>Flores da Cunha</v>
          </cell>
          <cell r="E4776">
            <v>30892</v>
          </cell>
          <cell r="F4776" t="str">
            <v>4 - 20001 até 50000</v>
          </cell>
          <cell r="G4776" t="str">
            <v>4 - Sul</v>
          </cell>
          <cell r="H4776">
            <v>0.1</v>
          </cell>
        </row>
        <row r="4777">
          <cell r="A4777">
            <v>4308250</v>
          </cell>
          <cell r="B4777" t="str">
            <v>RS</v>
          </cell>
          <cell r="C4777">
            <v>43</v>
          </cell>
          <cell r="D4777" t="str">
            <v>Floriano Peixoto</v>
          </cell>
          <cell r="E4777">
            <v>1668</v>
          </cell>
          <cell r="F4777" t="str">
            <v>1 - Até 5000</v>
          </cell>
          <cell r="G4777" t="str">
            <v>4 - Sul</v>
          </cell>
          <cell r="H4777">
            <v>0.1</v>
          </cell>
        </row>
        <row r="4778">
          <cell r="A4778">
            <v>4308300</v>
          </cell>
          <cell r="B4778" t="str">
            <v>RS</v>
          </cell>
          <cell r="C4778">
            <v>43</v>
          </cell>
          <cell r="D4778" t="str">
            <v>Fontoura Xavier</v>
          </cell>
          <cell r="E4778">
            <v>9550</v>
          </cell>
          <cell r="F4778" t="str">
            <v>2 - 5001 até 10000</v>
          </cell>
          <cell r="G4778" t="str">
            <v>4 - Sul</v>
          </cell>
          <cell r="H4778">
            <v>0.1</v>
          </cell>
        </row>
        <row r="4779">
          <cell r="A4779">
            <v>4308409</v>
          </cell>
          <cell r="B4779" t="str">
            <v>RS</v>
          </cell>
          <cell r="C4779">
            <v>43</v>
          </cell>
          <cell r="D4779" t="str">
            <v>Formigueiro</v>
          </cell>
          <cell r="E4779">
            <v>6413</v>
          </cell>
          <cell r="F4779" t="str">
            <v>2 - 5001 até 10000</v>
          </cell>
          <cell r="G4779" t="str">
            <v>4 - Sul</v>
          </cell>
          <cell r="H4779">
            <v>0.1</v>
          </cell>
        </row>
        <row r="4780">
          <cell r="A4780">
            <v>4308433</v>
          </cell>
          <cell r="B4780" t="str">
            <v>RS</v>
          </cell>
          <cell r="C4780">
            <v>43</v>
          </cell>
          <cell r="D4780" t="str">
            <v>Forquetinha</v>
          </cell>
          <cell r="E4780">
            <v>2393</v>
          </cell>
          <cell r="F4780" t="str">
            <v>1 - Até 5000</v>
          </cell>
          <cell r="G4780" t="str">
            <v>4 - Sul</v>
          </cell>
          <cell r="H4780">
            <v>0.5</v>
          </cell>
        </row>
        <row r="4781">
          <cell r="A4781">
            <v>4308458</v>
          </cell>
          <cell r="B4781" t="str">
            <v>RS</v>
          </cell>
          <cell r="C4781">
            <v>43</v>
          </cell>
          <cell r="D4781" t="str">
            <v>Fortaleza dos Valos</v>
          </cell>
          <cell r="E4781">
            <v>4477</v>
          </cell>
          <cell r="F4781" t="str">
            <v>1 - Até 5000</v>
          </cell>
          <cell r="G4781" t="str">
            <v>4 - Sul</v>
          </cell>
          <cell r="H4781">
            <v>0.1</v>
          </cell>
        </row>
        <row r="4782">
          <cell r="A4782">
            <v>4308508</v>
          </cell>
          <cell r="B4782" t="str">
            <v>RS</v>
          </cell>
          <cell r="C4782">
            <v>43</v>
          </cell>
          <cell r="D4782" t="str">
            <v>Frederico Westphalen</v>
          </cell>
          <cell r="E4782">
            <v>32627</v>
          </cell>
          <cell r="F4782" t="str">
            <v>4 - 20001 até 50000</v>
          </cell>
          <cell r="G4782" t="str">
            <v>4 - Sul</v>
          </cell>
          <cell r="H4782">
            <v>0.26</v>
          </cell>
        </row>
        <row r="4783">
          <cell r="A4783">
            <v>4308607</v>
          </cell>
          <cell r="B4783" t="str">
            <v>RS</v>
          </cell>
          <cell r="C4783">
            <v>43</v>
          </cell>
          <cell r="D4783" t="str">
            <v>Garibaldi</v>
          </cell>
          <cell r="E4783">
            <v>34335</v>
          </cell>
          <cell r="F4783" t="str">
            <v>4 - 20001 até 50000</v>
          </cell>
          <cell r="G4783" t="str">
            <v>4 - Sul</v>
          </cell>
          <cell r="H4783">
            <v>0.1</v>
          </cell>
        </row>
        <row r="4784">
          <cell r="A4784">
            <v>4308656</v>
          </cell>
          <cell r="B4784" t="str">
            <v>RS</v>
          </cell>
          <cell r="C4784">
            <v>43</v>
          </cell>
          <cell r="D4784" t="str">
            <v>Garruchos</v>
          </cell>
          <cell r="E4784">
            <v>2688</v>
          </cell>
          <cell r="F4784" t="str">
            <v>1 - Até 5000</v>
          </cell>
          <cell r="G4784" t="str">
            <v>4 - Sul</v>
          </cell>
          <cell r="H4784">
            <v>0.1</v>
          </cell>
        </row>
        <row r="4785">
          <cell r="A4785">
            <v>4308706</v>
          </cell>
          <cell r="B4785" t="str">
            <v>RS</v>
          </cell>
          <cell r="C4785">
            <v>43</v>
          </cell>
          <cell r="D4785" t="str">
            <v>Gaurama</v>
          </cell>
          <cell r="E4785">
            <v>5665</v>
          </cell>
          <cell r="F4785" t="str">
            <v>2 - 5001 até 10000</v>
          </cell>
          <cell r="G4785" t="str">
            <v>4 - Sul</v>
          </cell>
          <cell r="H4785">
            <v>0.16</v>
          </cell>
        </row>
        <row r="4786">
          <cell r="A4786">
            <v>4308805</v>
          </cell>
          <cell r="B4786" t="str">
            <v>RS</v>
          </cell>
          <cell r="C4786">
            <v>43</v>
          </cell>
          <cell r="D4786" t="str">
            <v>General Câmara</v>
          </cell>
          <cell r="E4786">
            <v>7612</v>
          </cell>
          <cell r="F4786" t="str">
            <v>2 - 5001 até 10000</v>
          </cell>
          <cell r="G4786" t="str">
            <v>4 - Sul</v>
          </cell>
          <cell r="H4786">
            <v>0.1</v>
          </cell>
        </row>
        <row r="4787">
          <cell r="A4787">
            <v>4308854</v>
          </cell>
          <cell r="B4787" t="str">
            <v>RS</v>
          </cell>
          <cell r="C4787">
            <v>43</v>
          </cell>
          <cell r="D4787" t="str">
            <v>Gentil</v>
          </cell>
          <cell r="E4787">
            <v>1744</v>
          </cell>
          <cell r="F4787" t="str">
            <v>1 - Até 5000</v>
          </cell>
          <cell r="G4787" t="str">
            <v>4 - Sul</v>
          </cell>
          <cell r="H4787">
            <v>0.1</v>
          </cell>
        </row>
        <row r="4788">
          <cell r="A4788">
            <v>4308904</v>
          </cell>
          <cell r="B4788" t="str">
            <v>RS</v>
          </cell>
          <cell r="C4788">
            <v>43</v>
          </cell>
          <cell r="D4788" t="str">
            <v>Getúlio Vargas</v>
          </cell>
          <cell r="E4788">
            <v>16602</v>
          </cell>
          <cell r="F4788" t="str">
            <v>3 - 10001 até 20000</v>
          </cell>
          <cell r="G4788" t="str">
            <v>4 - Sul</v>
          </cell>
          <cell r="H4788">
            <v>0.1</v>
          </cell>
        </row>
        <row r="4789">
          <cell r="A4789">
            <v>4309001</v>
          </cell>
          <cell r="B4789" t="str">
            <v>RS</v>
          </cell>
          <cell r="C4789">
            <v>43</v>
          </cell>
          <cell r="D4789" t="str">
            <v>Giruá</v>
          </cell>
          <cell r="E4789">
            <v>16013</v>
          </cell>
          <cell r="F4789" t="str">
            <v>3 - 10001 até 20000</v>
          </cell>
          <cell r="G4789" t="str">
            <v>4 - Sul</v>
          </cell>
          <cell r="H4789">
            <v>0.26</v>
          </cell>
        </row>
        <row r="4790">
          <cell r="A4790">
            <v>4309050</v>
          </cell>
          <cell r="B4790" t="str">
            <v>RS</v>
          </cell>
          <cell r="C4790">
            <v>43</v>
          </cell>
          <cell r="D4790" t="str">
            <v>Glorinha</v>
          </cell>
          <cell r="E4790">
            <v>7658</v>
          </cell>
          <cell r="F4790" t="str">
            <v>2 - 5001 até 10000</v>
          </cell>
          <cell r="G4790" t="str">
            <v>4 - Sul</v>
          </cell>
          <cell r="H4790">
            <v>0.1</v>
          </cell>
        </row>
        <row r="4791">
          <cell r="A4791">
            <v>4309100</v>
          </cell>
          <cell r="B4791" t="str">
            <v>RS</v>
          </cell>
          <cell r="C4791">
            <v>43</v>
          </cell>
          <cell r="D4791" t="str">
            <v>Gramado</v>
          </cell>
          <cell r="E4791">
            <v>40134</v>
          </cell>
          <cell r="F4791" t="str">
            <v>4 - 20001 até 50000</v>
          </cell>
          <cell r="G4791" t="str">
            <v>4 - Sul</v>
          </cell>
          <cell r="H4791">
            <v>0.1</v>
          </cell>
        </row>
        <row r="4792">
          <cell r="A4792">
            <v>4309126</v>
          </cell>
          <cell r="B4792" t="str">
            <v>RS</v>
          </cell>
          <cell r="C4792">
            <v>43</v>
          </cell>
          <cell r="D4792" t="str">
            <v>Gramado dos Loureiros</v>
          </cell>
          <cell r="E4792">
            <v>2014</v>
          </cell>
          <cell r="F4792" t="str">
            <v>1 - Até 5000</v>
          </cell>
          <cell r="G4792" t="str">
            <v>4 - Sul</v>
          </cell>
          <cell r="H4792">
            <v>0.1</v>
          </cell>
        </row>
        <row r="4793">
          <cell r="A4793">
            <v>4309159</v>
          </cell>
          <cell r="B4793" t="str">
            <v>RS</v>
          </cell>
          <cell r="C4793">
            <v>43</v>
          </cell>
          <cell r="D4793" t="str">
            <v>Gramado Xavier</v>
          </cell>
          <cell r="E4793">
            <v>3305</v>
          </cell>
          <cell r="F4793" t="str">
            <v>1 - Até 5000</v>
          </cell>
          <cell r="G4793" t="str">
            <v>4 - Sul</v>
          </cell>
          <cell r="H4793">
            <v>0.1</v>
          </cell>
        </row>
        <row r="4794">
          <cell r="A4794">
            <v>4309209</v>
          </cell>
          <cell r="B4794" t="str">
            <v>RS</v>
          </cell>
          <cell r="C4794">
            <v>43</v>
          </cell>
          <cell r="D4794" t="str">
            <v>Gravataí</v>
          </cell>
          <cell r="E4794">
            <v>265074</v>
          </cell>
          <cell r="F4794" t="str">
            <v>6 - 100001 até 500000</v>
          </cell>
          <cell r="G4794" t="str">
            <v>4 - Sul</v>
          </cell>
          <cell r="H4794">
            <v>0.3</v>
          </cell>
        </row>
        <row r="4795">
          <cell r="A4795">
            <v>4309258</v>
          </cell>
          <cell r="B4795" t="str">
            <v>RS</v>
          </cell>
          <cell r="C4795">
            <v>43</v>
          </cell>
          <cell r="D4795" t="str">
            <v>Guabiju</v>
          </cell>
          <cell r="E4795">
            <v>1417</v>
          </cell>
          <cell r="F4795" t="str">
            <v>1 - Até 5000</v>
          </cell>
          <cell r="G4795" t="str">
            <v>4 - Sul</v>
          </cell>
          <cell r="H4795">
            <v>0.1</v>
          </cell>
        </row>
        <row r="4796">
          <cell r="A4796">
            <v>4309308</v>
          </cell>
          <cell r="B4796" t="str">
            <v>RS</v>
          </cell>
          <cell r="C4796">
            <v>43</v>
          </cell>
          <cell r="D4796" t="str">
            <v>Guaíba</v>
          </cell>
          <cell r="E4796">
            <v>92924</v>
          </cell>
          <cell r="F4796" t="str">
            <v>5 - 50001 até 100000</v>
          </cell>
          <cell r="G4796" t="str">
            <v>4 - Sul</v>
          </cell>
          <cell r="H4796">
            <v>0.3</v>
          </cell>
        </row>
        <row r="4797">
          <cell r="A4797">
            <v>4309407</v>
          </cell>
          <cell r="B4797" t="str">
            <v>RS</v>
          </cell>
          <cell r="C4797">
            <v>43</v>
          </cell>
          <cell r="D4797" t="str">
            <v>Guaporé</v>
          </cell>
          <cell r="E4797">
            <v>25268</v>
          </cell>
          <cell r="F4797" t="str">
            <v>4 - 20001 até 50000</v>
          </cell>
          <cell r="G4797" t="str">
            <v>4 - Sul</v>
          </cell>
          <cell r="H4797">
            <v>0.1</v>
          </cell>
        </row>
        <row r="4798">
          <cell r="A4798">
            <v>4309506</v>
          </cell>
          <cell r="B4798" t="str">
            <v>RS</v>
          </cell>
          <cell r="C4798">
            <v>43</v>
          </cell>
          <cell r="D4798" t="str">
            <v>Guarani das Missões</v>
          </cell>
          <cell r="E4798">
            <v>7415</v>
          </cell>
          <cell r="F4798" t="str">
            <v>2 - 5001 até 10000</v>
          </cell>
          <cell r="G4798" t="str">
            <v>4 - Sul</v>
          </cell>
          <cell r="H4798">
            <v>0.1</v>
          </cell>
        </row>
        <row r="4799">
          <cell r="A4799">
            <v>4309555</v>
          </cell>
          <cell r="B4799" t="str">
            <v>RS</v>
          </cell>
          <cell r="C4799">
            <v>43</v>
          </cell>
          <cell r="D4799" t="str">
            <v>Harmonia</v>
          </cell>
          <cell r="E4799">
            <v>5378</v>
          </cell>
          <cell r="F4799" t="str">
            <v>2 - 5001 até 10000</v>
          </cell>
          <cell r="G4799" t="str">
            <v>4 - Sul</v>
          </cell>
          <cell r="H4799">
            <v>0.16</v>
          </cell>
        </row>
        <row r="4800">
          <cell r="A4800">
            <v>4309571</v>
          </cell>
          <cell r="B4800" t="str">
            <v>RS</v>
          </cell>
          <cell r="C4800">
            <v>43</v>
          </cell>
          <cell r="D4800" t="str">
            <v>Herveiras</v>
          </cell>
          <cell r="E4800">
            <v>2564</v>
          </cell>
          <cell r="F4800" t="str">
            <v>1 - Até 5000</v>
          </cell>
          <cell r="G4800" t="str">
            <v>4 - Sul</v>
          </cell>
          <cell r="H4800">
            <v>0.1</v>
          </cell>
        </row>
        <row r="4801">
          <cell r="A4801">
            <v>4309605</v>
          </cell>
          <cell r="B4801" t="str">
            <v>RS</v>
          </cell>
          <cell r="C4801">
            <v>43</v>
          </cell>
          <cell r="D4801" t="str">
            <v>Horizontina</v>
          </cell>
          <cell r="E4801">
            <v>18851</v>
          </cell>
          <cell r="F4801" t="str">
            <v>3 - 10001 até 20000</v>
          </cell>
          <cell r="G4801" t="str">
            <v>4 - Sul</v>
          </cell>
          <cell r="H4801">
            <v>0.1</v>
          </cell>
        </row>
        <row r="4802">
          <cell r="A4802">
            <v>4309654</v>
          </cell>
          <cell r="B4802" t="str">
            <v>RS</v>
          </cell>
          <cell r="C4802">
            <v>43</v>
          </cell>
          <cell r="D4802" t="str">
            <v>Hulha Negra</v>
          </cell>
          <cell r="E4802">
            <v>5976</v>
          </cell>
          <cell r="F4802" t="str">
            <v>2 - 5001 até 10000</v>
          </cell>
          <cell r="G4802" t="str">
            <v>4 - Sul</v>
          </cell>
          <cell r="H4802">
            <v>0.1</v>
          </cell>
        </row>
        <row r="4803">
          <cell r="A4803">
            <v>4309704</v>
          </cell>
          <cell r="B4803" t="str">
            <v>RS</v>
          </cell>
          <cell r="C4803">
            <v>43</v>
          </cell>
          <cell r="D4803" t="str">
            <v>Humaitá</v>
          </cell>
          <cell r="E4803">
            <v>4681</v>
          </cell>
          <cell r="F4803" t="str">
            <v>1 - Até 5000</v>
          </cell>
          <cell r="G4803" t="str">
            <v>4 - Sul</v>
          </cell>
          <cell r="H4803">
            <v>0.2</v>
          </cell>
        </row>
        <row r="4804">
          <cell r="A4804">
            <v>4309753</v>
          </cell>
          <cell r="B4804" t="str">
            <v>RS</v>
          </cell>
          <cell r="C4804">
            <v>43</v>
          </cell>
          <cell r="D4804" t="str">
            <v>Ibarama</v>
          </cell>
          <cell r="E4804">
            <v>3732</v>
          </cell>
          <cell r="F4804" t="str">
            <v>1 - Até 5000</v>
          </cell>
          <cell r="G4804" t="str">
            <v>4 - Sul</v>
          </cell>
          <cell r="H4804">
            <v>0.1</v>
          </cell>
        </row>
        <row r="4805">
          <cell r="A4805">
            <v>4309803</v>
          </cell>
          <cell r="B4805" t="str">
            <v>RS</v>
          </cell>
          <cell r="C4805">
            <v>43</v>
          </cell>
          <cell r="D4805" t="str">
            <v>Ibiaçá</v>
          </cell>
          <cell r="E4805">
            <v>4527</v>
          </cell>
          <cell r="F4805" t="str">
            <v>1 - Até 5000</v>
          </cell>
          <cell r="G4805" t="str">
            <v>4 - Sul</v>
          </cell>
          <cell r="H4805">
            <v>0.1</v>
          </cell>
        </row>
        <row r="4806">
          <cell r="A4806">
            <v>4309902</v>
          </cell>
          <cell r="B4806" t="str">
            <v>RS</v>
          </cell>
          <cell r="C4806">
            <v>43</v>
          </cell>
          <cell r="D4806" t="str">
            <v>Ibiraiaras</v>
          </cell>
          <cell r="E4806">
            <v>6776</v>
          </cell>
          <cell r="F4806" t="str">
            <v>2 - 5001 até 10000</v>
          </cell>
          <cell r="G4806" t="str">
            <v>4 - Sul</v>
          </cell>
          <cell r="H4806">
            <v>0.1</v>
          </cell>
        </row>
        <row r="4807">
          <cell r="A4807">
            <v>4309951</v>
          </cell>
          <cell r="B4807" t="str">
            <v>RS</v>
          </cell>
          <cell r="C4807">
            <v>43</v>
          </cell>
          <cell r="D4807" t="str">
            <v>Ibirapuitã</v>
          </cell>
          <cell r="E4807">
            <v>3723</v>
          </cell>
          <cell r="F4807" t="str">
            <v>1 - Até 5000</v>
          </cell>
          <cell r="G4807" t="str">
            <v>4 - Sul</v>
          </cell>
          <cell r="H4807">
            <v>0.1</v>
          </cell>
        </row>
        <row r="4808">
          <cell r="A4808">
            <v>4310009</v>
          </cell>
          <cell r="B4808" t="str">
            <v>RS</v>
          </cell>
          <cell r="C4808">
            <v>43</v>
          </cell>
          <cell r="D4808" t="str">
            <v>Ibirubá</v>
          </cell>
          <cell r="E4808">
            <v>21583</v>
          </cell>
          <cell r="F4808" t="str">
            <v>4 - 20001 até 50000</v>
          </cell>
          <cell r="G4808" t="str">
            <v>4 - Sul</v>
          </cell>
          <cell r="H4808">
            <v>0.16</v>
          </cell>
        </row>
        <row r="4809">
          <cell r="A4809">
            <v>4310108</v>
          </cell>
          <cell r="B4809" t="str">
            <v>RS</v>
          </cell>
          <cell r="C4809">
            <v>43</v>
          </cell>
          <cell r="D4809" t="str">
            <v>Igrejinha</v>
          </cell>
          <cell r="E4809">
            <v>33321</v>
          </cell>
          <cell r="F4809" t="str">
            <v>4 - 20001 até 50000</v>
          </cell>
          <cell r="G4809" t="str">
            <v>4 - Sul</v>
          </cell>
          <cell r="H4809">
            <v>0.2</v>
          </cell>
        </row>
        <row r="4810">
          <cell r="A4810">
            <v>4310207</v>
          </cell>
          <cell r="B4810" t="str">
            <v>RS</v>
          </cell>
          <cell r="C4810">
            <v>43</v>
          </cell>
          <cell r="D4810" t="str">
            <v>Ijuí</v>
          </cell>
          <cell r="E4810">
            <v>84780</v>
          </cell>
          <cell r="F4810" t="str">
            <v>5 - 50001 até 100000</v>
          </cell>
          <cell r="G4810" t="str">
            <v>4 - Sul</v>
          </cell>
          <cell r="H4810">
            <v>0.2</v>
          </cell>
        </row>
        <row r="4811">
          <cell r="A4811">
            <v>4310306</v>
          </cell>
          <cell r="B4811" t="str">
            <v>RS</v>
          </cell>
          <cell r="C4811">
            <v>43</v>
          </cell>
          <cell r="D4811" t="str">
            <v>Ilópolis</v>
          </cell>
          <cell r="E4811">
            <v>4157</v>
          </cell>
          <cell r="F4811" t="str">
            <v>1 - Até 5000</v>
          </cell>
          <cell r="G4811" t="str">
            <v>4 - Sul</v>
          </cell>
          <cell r="H4811">
            <v>0.1</v>
          </cell>
        </row>
        <row r="4812">
          <cell r="A4812">
            <v>4310330</v>
          </cell>
          <cell r="B4812" t="str">
            <v>RS</v>
          </cell>
          <cell r="C4812">
            <v>43</v>
          </cell>
          <cell r="D4812" t="str">
            <v>Imbé</v>
          </cell>
          <cell r="E4812">
            <v>26824</v>
          </cell>
          <cell r="F4812" t="str">
            <v>4 - 20001 até 50000</v>
          </cell>
          <cell r="G4812" t="str">
            <v>4 - Sul</v>
          </cell>
          <cell r="H4812">
            <v>0.3</v>
          </cell>
        </row>
        <row r="4813">
          <cell r="A4813">
            <v>4310363</v>
          </cell>
          <cell r="B4813" t="str">
            <v>RS</v>
          </cell>
          <cell r="C4813">
            <v>43</v>
          </cell>
          <cell r="D4813" t="str">
            <v>Imigrante</v>
          </cell>
          <cell r="E4813">
            <v>3080</v>
          </cell>
          <cell r="F4813" t="str">
            <v>1 - Até 5000</v>
          </cell>
          <cell r="G4813" t="str">
            <v>4 - Sul</v>
          </cell>
          <cell r="H4813">
            <v>0.2</v>
          </cell>
        </row>
        <row r="4814">
          <cell r="A4814">
            <v>4310405</v>
          </cell>
          <cell r="B4814" t="str">
            <v>RS</v>
          </cell>
          <cell r="C4814">
            <v>43</v>
          </cell>
          <cell r="D4814" t="str">
            <v>Independência</v>
          </cell>
          <cell r="E4814">
            <v>6427</v>
          </cell>
          <cell r="F4814" t="str">
            <v>2 - 5001 até 10000</v>
          </cell>
          <cell r="G4814" t="str">
            <v>4 - Sul</v>
          </cell>
          <cell r="H4814">
            <v>0.1</v>
          </cell>
        </row>
        <row r="4815">
          <cell r="A4815">
            <v>4310413</v>
          </cell>
          <cell r="B4815" t="str">
            <v>RS</v>
          </cell>
          <cell r="C4815">
            <v>43</v>
          </cell>
          <cell r="D4815" t="str">
            <v>Inhacorá</v>
          </cell>
          <cell r="E4815">
            <v>2014</v>
          </cell>
          <cell r="F4815" t="str">
            <v>1 - Até 5000</v>
          </cell>
          <cell r="G4815" t="str">
            <v>4 - Sul</v>
          </cell>
          <cell r="H4815">
            <v>0.2</v>
          </cell>
        </row>
        <row r="4816">
          <cell r="A4816">
            <v>4310439</v>
          </cell>
          <cell r="B4816" t="str">
            <v>RS</v>
          </cell>
          <cell r="C4816">
            <v>43</v>
          </cell>
          <cell r="D4816" t="str">
            <v>Ipê</v>
          </cell>
          <cell r="E4816">
            <v>5399</v>
          </cell>
          <cell r="F4816" t="str">
            <v>2 - 5001 até 10000</v>
          </cell>
          <cell r="G4816" t="str">
            <v>4 - Sul</v>
          </cell>
          <cell r="H4816">
            <v>0.16</v>
          </cell>
        </row>
        <row r="4817">
          <cell r="A4817">
            <v>4310462</v>
          </cell>
          <cell r="B4817" t="str">
            <v>RS</v>
          </cell>
          <cell r="C4817">
            <v>43</v>
          </cell>
          <cell r="D4817" t="str">
            <v>Ipiranga do Sul</v>
          </cell>
          <cell r="E4817">
            <v>1720</v>
          </cell>
          <cell r="F4817" t="str">
            <v>1 - Até 5000</v>
          </cell>
          <cell r="G4817" t="str">
            <v>4 - Sul</v>
          </cell>
          <cell r="H4817">
            <v>0.1</v>
          </cell>
        </row>
        <row r="4818">
          <cell r="A4818">
            <v>4310504</v>
          </cell>
          <cell r="B4818" t="str">
            <v>RS</v>
          </cell>
          <cell r="C4818">
            <v>43</v>
          </cell>
          <cell r="D4818" t="str">
            <v>Iraí</v>
          </cell>
          <cell r="E4818">
            <v>7482</v>
          </cell>
          <cell r="F4818" t="str">
            <v>2 - 5001 até 10000</v>
          </cell>
          <cell r="G4818" t="str">
            <v>4 - Sul</v>
          </cell>
          <cell r="H4818">
            <v>0.1</v>
          </cell>
        </row>
        <row r="4819">
          <cell r="A4819">
            <v>4310538</v>
          </cell>
          <cell r="B4819" t="str">
            <v>RS</v>
          </cell>
          <cell r="C4819">
            <v>43</v>
          </cell>
          <cell r="D4819" t="str">
            <v>Itaara</v>
          </cell>
          <cell r="E4819">
            <v>5572</v>
          </cell>
          <cell r="F4819" t="str">
            <v>2 - 5001 até 10000</v>
          </cell>
          <cell r="G4819" t="str">
            <v>4 - Sul</v>
          </cell>
          <cell r="H4819">
            <v>0.1</v>
          </cell>
        </row>
        <row r="4820">
          <cell r="A4820">
            <v>4310553</v>
          </cell>
          <cell r="B4820" t="str">
            <v>RS</v>
          </cell>
          <cell r="C4820">
            <v>43</v>
          </cell>
          <cell r="D4820" t="str">
            <v>Itacurubi</v>
          </cell>
          <cell r="E4820">
            <v>2995</v>
          </cell>
          <cell r="F4820" t="str">
            <v>1 - Até 5000</v>
          </cell>
          <cell r="G4820" t="str">
            <v>4 - Sul</v>
          </cell>
          <cell r="H4820">
            <v>0.26</v>
          </cell>
        </row>
        <row r="4821">
          <cell r="A4821">
            <v>4310579</v>
          </cell>
          <cell r="B4821" t="str">
            <v>RS</v>
          </cell>
          <cell r="C4821">
            <v>43</v>
          </cell>
          <cell r="D4821" t="str">
            <v>Itapuca</v>
          </cell>
          <cell r="E4821">
            <v>1937</v>
          </cell>
          <cell r="F4821" t="str">
            <v>1 - Até 5000</v>
          </cell>
          <cell r="G4821" t="str">
            <v>4 - Sul</v>
          </cell>
          <cell r="H4821">
            <v>0.16</v>
          </cell>
        </row>
        <row r="4822">
          <cell r="A4822">
            <v>4310603</v>
          </cell>
          <cell r="B4822" t="str">
            <v>RS</v>
          </cell>
          <cell r="C4822">
            <v>43</v>
          </cell>
          <cell r="D4822" t="str">
            <v>Itaqui</v>
          </cell>
          <cell r="E4822">
            <v>35768</v>
          </cell>
          <cell r="F4822" t="str">
            <v>4 - 20001 até 50000</v>
          </cell>
          <cell r="G4822" t="str">
            <v>4 - Sul</v>
          </cell>
          <cell r="H4822">
            <v>0.3</v>
          </cell>
        </row>
        <row r="4823">
          <cell r="A4823">
            <v>4310652</v>
          </cell>
          <cell r="B4823" t="str">
            <v>RS</v>
          </cell>
          <cell r="C4823">
            <v>43</v>
          </cell>
          <cell r="D4823" t="str">
            <v>Itati</v>
          </cell>
          <cell r="E4823">
            <v>2638</v>
          </cell>
          <cell r="F4823" t="str">
            <v>1 - Até 5000</v>
          </cell>
          <cell r="G4823" t="str">
            <v>4 - Sul</v>
          </cell>
          <cell r="H4823">
            <v>0.16</v>
          </cell>
        </row>
        <row r="4824">
          <cell r="A4824">
            <v>4310702</v>
          </cell>
          <cell r="B4824" t="str">
            <v>RS</v>
          </cell>
          <cell r="C4824">
            <v>43</v>
          </cell>
          <cell r="D4824" t="str">
            <v>Itatiba do Sul</v>
          </cell>
          <cell r="E4824">
            <v>3208</v>
          </cell>
          <cell r="F4824" t="str">
            <v>1 - Até 5000</v>
          </cell>
          <cell r="G4824" t="str">
            <v>4 - Sul</v>
          </cell>
          <cell r="H4824">
            <v>0.4</v>
          </cell>
        </row>
        <row r="4825">
          <cell r="A4825">
            <v>4310751</v>
          </cell>
          <cell r="B4825" t="str">
            <v>RS</v>
          </cell>
          <cell r="C4825">
            <v>43</v>
          </cell>
          <cell r="D4825" t="str">
            <v>Ivorá</v>
          </cell>
          <cell r="E4825">
            <v>1929</v>
          </cell>
          <cell r="F4825" t="str">
            <v>1 - Até 5000</v>
          </cell>
          <cell r="G4825" t="str">
            <v>4 - Sul</v>
          </cell>
          <cell r="H4825">
            <v>0.1</v>
          </cell>
        </row>
        <row r="4826">
          <cell r="A4826">
            <v>4310801</v>
          </cell>
          <cell r="B4826" t="str">
            <v>RS</v>
          </cell>
          <cell r="C4826">
            <v>43</v>
          </cell>
          <cell r="D4826" t="str">
            <v>Ivoti</v>
          </cell>
          <cell r="E4826">
            <v>22983</v>
          </cell>
          <cell r="F4826" t="str">
            <v>4 - 20001 até 50000</v>
          </cell>
          <cell r="G4826" t="str">
            <v>4 - Sul</v>
          </cell>
          <cell r="H4826">
            <v>0.1</v>
          </cell>
        </row>
        <row r="4827">
          <cell r="A4827">
            <v>4310850</v>
          </cell>
          <cell r="B4827" t="str">
            <v>RS</v>
          </cell>
          <cell r="C4827">
            <v>43</v>
          </cell>
          <cell r="D4827" t="str">
            <v>Jaboticaba</v>
          </cell>
          <cell r="E4827">
            <v>3779</v>
          </cell>
          <cell r="F4827" t="str">
            <v>1 - Até 5000</v>
          </cell>
          <cell r="G4827" t="str">
            <v>4 - Sul</v>
          </cell>
          <cell r="H4827">
            <v>0.2</v>
          </cell>
        </row>
        <row r="4828">
          <cell r="A4828">
            <v>4310876</v>
          </cell>
          <cell r="B4828" t="str">
            <v>RS</v>
          </cell>
          <cell r="C4828">
            <v>43</v>
          </cell>
          <cell r="D4828" t="str">
            <v>Jacuizinho</v>
          </cell>
          <cell r="E4828">
            <v>2040</v>
          </cell>
          <cell r="F4828" t="str">
            <v>1 - Até 5000</v>
          </cell>
          <cell r="G4828" t="str">
            <v>4 - Sul</v>
          </cell>
          <cell r="H4828">
            <v>0.16</v>
          </cell>
        </row>
        <row r="4829">
          <cell r="A4829">
            <v>4310900</v>
          </cell>
          <cell r="B4829" t="str">
            <v>RS</v>
          </cell>
          <cell r="C4829">
            <v>43</v>
          </cell>
          <cell r="D4829" t="str">
            <v>Jacutinga</v>
          </cell>
          <cell r="E4829">
            <v>3338</v>
          </cell>
          <cell r="F4829" t="str">
            <v>1 - Até 5000</v>
          </cell>
          <cell r="G4829" t="str">
            <v>4 - Sul</v>
          </cell>
          <cell r="H4829">
            <v>0.16</v>
          </cell>
        </row>
        <row r="4830">
          <cell r="A4830">
            <v>4311007</v>
          </cell>
          <cell r="B4830" t="str">
            <v>RS</v>
          </cell>
          <cell r="C4830">
            <v>43</v>
          </cell>
          <cell r="D4830" t="str">
            <v>Jaguarão</v>
          </cell>
          <cell r="E4830">
            <v>26603</v>
          </cell>
          <cell r="F4830" t="str">
            <v>4 - 20001 até 50000</v>
          </cell>
          <cell r="G4830" t="str">
            <v>4 - Sul</v>
          </cell>
          <cell r="H4830">
            <v>0.2</v>
          </cell>
        </row>
        <row r="4831">
          <cell r="A4831">
            <v>4311106</v>
          </cell>
          <cell r="B4831" t="str">
            <v>RS</v>
          </cell>
          <cell r="C4831">
            <v>43</v>
          </cell>
          <cell r="D4831" t="str">
            <v>Jaguari</v>
          </cell>
          <cell r="E4831">
            <v>10579</v>
          </cell>
          <cell r="F4831" t="str">
            <v>3 - 10001 até 20000</v>
          </cell>
          <cell r="G4831" t="str">
            <v>4 - Sul</v>
          </cell>
          <cell r="H4831">
            <v>0.16</v>
          </cell>
        </row>
        <row r="4832">
          <cell r="A4832">
            <v>4311122</v>
          </cell>
          <cell r="B4832" t="str">
            <v>RS</v>
          </cell>
          <cell r="C4832">
            <v>43</v>
          </cell>
          <cell r="D4832" t="str">
            <v>Jaquirana</v>
          </cell>
          <cell r="E4832">
            <v>3690</v>
          </cell>
          <cell r="F4832" t="str">
            <v>1 - Até 5000</v>
          </cell>
          <cell r="G4832" t="str">
            <v>4 - Sul</v>
          </cell>
          <cell r="H4832">
            <v>0.1</v>
          </cell>
        </row>
        <row r="4833">
          <cell r="A4833">
            <v>4311130</v>
          </cell>
          <cell r="B4833" t="str">
            <v>RS</v>
          </cell>
          <cell r="C4833">
            <v>43</v>
          </cell>
          <cell r="D4833" t="str">
            <v>Jari</v>
          </cell>
          <cell r="E4833">
            <v>3349</v>
          </cell>
          <cell r="F4833" t="str">
            <v>1 - Até 5000</v>
          </cell>
          <cell r="G4833" t="str">
            <v>4 - Sul</v>
          </cell>
          <cell r="H4833">
            <v>0.1</v>
          </cell>
        </row>
        <row r="4834">
          <cell r="A4834">
            <v>4311155</v>
          </cell>
          <cell r="B4834" t="str">
            <v>RS</v>
          </cell>
          <cell r="C4834">
            <v>43</v>
          </cell>
          <cell r="D4834" t="str">
            <v>Jóia</v>
          </cell>
          <cell r="E4834">
            <v>7184</v>
          </cell>
          <cell r="F4834" t="str">
            <v>2 - 5001 até 10000</v>
          </cell>
          <cell r="G4834" t="str">
            <v>4 - Sul</v>
          </cell>
          <cell r="H4834">
            <v>0.16</v>
          </cell>
        </row>
        <row r="4835">
          <cell r="A4835">
            <v>4311205</v>
          </cell>
          <cell r="B4835" t="str">
            <v>RS</v>
          </cell>
          <cell r="C4835">
            <v>43</v>
          </cell>
          <cell r="D4835" t="str">
            <v>Júlio de Castilhos</v>
          </cell>
          <cell r="E4835">
            <v>18226</v>
          </cell>
          <cell r="F4835" t="str">
            <v>3 - 10001 até 20000</v>
          </cell>
          <cell r="G4835" t="str">
            <v>4 - Sul</v>
          </cell>
          <cell r="H4835">
            <v>0.16</v>
          </cell>
        </row>
        <row r="4836">
          <cell r="A4836">
            <v>4311239</v>
          </cell>
          <cell r="B4836" t="str">
            <v>RS</v>
          </cell>
          <cell r="C4836">
            <v>43</v>
          </cell>
          <cell r="D4836" t="str">
            <v>Lagoa Bonita do Sul</v>
          </cell>
          <cell r="E4836">
            <v>2251</v>
          </cell>
          <cell r="F4836" t="str">
            <v>1 - Até 5000</v>
          </cell>
          <cell r="G4836" t="str">
            <v>4 - Sul</v>
          </cell>
          <cell r="H4836">
            <v>0.2</v>
          </cell>
        </row>
        <row r="4837">
          <cell r="A4837">
            <v>4311254</v>
          </cell>
          <cell r="B4837" t="str">
            <v>RS</v>
          </cell>
          <cell r="C4837">
            <v>43</v>
          </cell>
          <cell r="D4837" t="str">
            <v>Lagoão</v>
          </cell>
          <cell r="E4837">
            <v>5341</v>
          </cell>
          <cell r="F4837" t="str">
            <v>2 - 5001 até 10000</v>
          </cell>
          <cell r="G4837" t="str">
            <v>4 - Sul</v>
          </cell>
          <cell r="H4837">
            <v>0.1</v>
          </cell>
        </row>
        <row r="4838">
          <cell r="A4838">
            <v>4311270</v>
          </cell>
          <cell r="B4838" t="str">
            <v>RS</v>
          </cell>
          <cell r="C4838">
            <v>43</v>
          </cell>
          <cell r="D4838" t="str">
            <v>Lagoa dos Três Cantos</v>
          </cell>
          <cell r="E4838">
            <v>1738</v>
          </cell>
          <cell r="F4838" t="str">
            <v>1 - Até 5000</v>
          </cell>
          <cell r="G4838" t="str">
            <v>4 - Sul</v>
          </cell>
          <cell r="H4838">
            <v>0.1</v>
          </cell>
        </row>
        <row r="4839">
          <cell r="A4839">
            <v>4311304</v>
          </cell>
          <cell r="B4839" t="str">
            <v>RS</v>
          </cell>
          <cell r="C4839">
            <v>43</v>
          </cell>
          <cell r="D4839" t="str">
            <v>Lagoa Vermelha</v>
          </cell>
          <cell r="E4839">
            <v>27659</v>
          </cell>
          <cell r="F4839" t="str">
            <v>4 - 20001 até 50000</v>
          </cell>
          <cell r="G4839" t="str">
            <v>4 - Sul</v>
          </cell>
          <cell r="H4839">
            <v>0.1</v>
          </cell>
        </row>
        <row r="4840">
          <cell r="A4840">
            <v>4311403</v>
          </cell>
          <cell r="B4840" t="str">
            <v>RS</v>
          </cell>
          <cell r="C4840">
            <v>43</v>
          </cell>
          <cell r="D4840" t="str">
            <v>Lajeado</v>
          </cell>
          <cell r="E4840">
            <v>92951</v>
          </cell>
          <cell r="F4840" t="str">
            <v>5 - 50001 até 100000</v>
          </cell>
          <cell r="G4840" t="str">
            <v>4 - Sul</v>
          </cell>
          <cell r="H4840">
            <v>0.16</v>
          </cell>
        </row>
        <row r="4841">
          <cell r="A4841">
            <v>4311429</v>
          </cell>
          <cell r="B4841" t="str">
            <v>RS</v>
          </cell>
          <cell r="C4841">
            <v>43</v>
          </cell>
          <cell r="D4841" t="str">
            <v>Lajeado do Bugre</v>
          </cell>
          <cell r="E4841">
            <v>2601</v>
          </cell>
          <cell r="F4841" t="str">
            <v>1 - Até 5000</v>
          </cell>
          <cell r="G4841" t="str">
            <v>4 - Sul</v>
          </cell>
          <cell r="H4841">
            <v>0.1</v>
          </cell>
        </row>
        <row r="4842">
          <cell r="A4842">
            <v>4311502</v>
          </cell>
          <cell r="B4842" t="str">
            <v>RS</v>
          </cell>
          <cell r="C4842">
            <v>43</v>
          </cell>
          <cell r="D4842" t="str">
            <v>Lavras do Sul</v>
          </cell>
          <cell r="E4842">
            <v>7157</v>
          </cell>
          <cell r="F4842" t="str">
            <v>2 - 5001 até 10000</v>
          </cell>
          <cell r="G4842" t="str">
            <v>4 - Sul</v>
          </cell>
          <cell r="H4842">
            <v>0.1</v>
          </cell>
        </row>
        <row r="4843">
          <cell r="A4843">
            <v>4311601</v>
          </cell>
          <cell r="B4843" t="str">
            <v>RS</v>
          </cell>
          <cell r="C4843">
            <v>43</v>
          </cell>
          <cell r="D4843" t="str">
            <v>Liberato Salzano</v>
          </cell>
          <cell r="E4843">
            <v>4781</v>
          </cell>
          <cell r="F4843" t="str">
            <v>1 - Até 5000</v>
          </cell>
          <cell r="G4843" t="str">
            <v>4 - Sul</v>
          </cell>
          <cell r="H4843">
            <v>0.1</v>
          </cell>
        </row>
        <row r="4844">
          <cell r="A4844">
            <v>4311627</v>
          </cell>
          <cell r="B4844" t="str">
            <v>RS</v>
          </cell>
          <cell r="C4844">
            <v>43</v>
          </cell>
          <cell r="D4844" t="str">
            <v>Lindolfo Collor</v>
          </cell>
          <cell r="E4844">
            <v>6248</v>
          </cell>
          <cell r="F4844" t="str">
            <v>2 - 5001 até 10000</v>
          </cell>
          <cell r="G4844" t="str">
            <v>4 - Sul</v>
          </cell>
          <cell r="H4844">
            <v>0.16</v>
          </cell>
        </row>
        <row r="4845">
          <cell r="A4845">
            <v>4311643</v>
          </cell>
          <cell r="B4845" t="str">
            <v>RS</v>
          </cell>
          <cell r="C4845">
            <v>43</v>
          </cell>
          <cell r="D4845" t="str">
            <v>Linha Nova</v>
          </cell>
          <cell r="E4845">
            <v>1683</v>
          </cell>
          <cell r="F4845" t="str">
            <v>1 - Até 5000</v>
          </cell>
          <cell r="G4845" t="str">
            <v>4 - Sul</v>
          </cell>
          <cell r="H4845">
            <v>0.1</v>
          </cell>
        </row>
        <row r="4846">
          <cell r="A4846">
            <v>4311700</v>
          </cell>
          <cell r="B4846" t="str">
            <v>RS</v>
          </cell>
          <cell r="C4846">
            <v>43</v>
          </cell>
          <cell r="D4846" t="str">
            <v>Machadinho</v>
          </cell>
          <cell r="E4846">
            <v>5735</v>
          </cell>
          <cell r="F4846" t="str">
            <v>2 - 5001 até 10000</v>
          </cell>
          <cell r="G4846" t="str">
            <v>4 - Sul</v>
          </cell>
          <cell r="H4846">
            <v>0.2</v>
          </cell>
        </row>
        <row r="4847">
          <cell r="A4847">
            <v>4311718</v>
          </cell>
          <cell r="B4847" t="str">
            <v>RS</v>
          </cell>
          <cell r="C4847">
            <v>43</v>
          </cell>
          <cell r="D4847" t="str">
            <v>Maçambará</v>
          </cell>
          <cell r="E4847">
            <v>4425</v>
          </cell>
          <cell r="F4847" t="str">
            <v>1 - Até 5000</v>
          </cell>
          <cell r="G4847" t="str">
            <v>4 - Sul</v>
          </cell>
          <cell r="H4847">
            <v>0.36</v>
          </cell>
        </row>
        <row r="4848">
          <cell r="A4848">
            <v>4311734</v>
          </cell>
          <cell r="B4848" t="str">
            <v>RS</v>
          </cell>
          <cell r="C4848">
            <v>43</v>
          </cell>
          <cell r="D4848" t="str">
            <v>Mampituba</v>
          </cell>
          <cell r="E4848">
            <v>3131</v>
          </cell>
          <cell r="F4848" t="str">
            <v>1 - Até 5000</v>
          </cell>
          <cell r="G4848" t="str">
            <v>4 - Sul</v>
          </cell>
          <cell r="H4848">
            <v>0.1</v>
          </cell>
        </row>
        <row r="4849">
          <cell r="A4849">
            <v>4311759</v>
          </cell>
          <cell r="B4849" t="str">
            <v>RS</v>
          </cell>
          <cell r="C4849">
            <v>43</v>
          </cell>
          <cell r="D4849" t="str">
            <v>Manoel Viana</v>
          </cell>
          <cell r="E4849">
            <v>6801</v>
          </cell>
          <cell r="F4849" t="str">
            <v>2 - 5001 até 10000</v>
          </cell>
          <cell r="G4849" t="str">
            <v>4 - Sul</v>
          </cell>
          <cell r="H4849">
            <v>0.1</v>
          </cell>
        </row>
        <row r="4850">
          <cell r="A4850">
            <v>4311775</v>
          </cell>
          <cell r="B4850" t="str">
            <v>RS</v>
          </cell>
          <cell r="C4850">
            <v>43</v>
          </cell>
          <cell r="D4850" t="str">
            <v>Maquiné</v>
          </cell>
          <cell r="E4850">
            <v>7418</v>
          </cell>
          <cell r="F4850" t="str">
            <v>2 - 5001 até 10000</v>
          </cell>
          <cell r="G4850" t="str">
            <v>4 - Sul</v>
          </cell>
          <cell r="H4850">
            <v>0.2</v>
          </cell>
        </row>
        <row r="4851">
          <cell r="A4851">
            <v>4311791</v>
          </cell>
          <cell r="B4851" t="str">
            <v>RS</v>
          </cell>
          <cell r="C4851">
            <v>43</v>
          </cell>
          <cell r="D4851" t="str">
            <v>Maratá</v>
          </cell>
          <cell r="E4851">
            <v>2470</v>
          </cell>
          <cell r="F4851" t="str">
            <v>1 - Até 5000</v>
          </cell>
          <cell r="G4851" t="str">
            <v>4 - Sul</v>
          </cell>
          <cell r="H4851">
            <v>0.1</v>
          </cell>
        </row>
        <row r="4852">
          <cell r="A4852">
            <v>4311809</v>
          </cell>
          <cell r="B4852" t="str">
            <v>RS</v>
          </cell>
          <cell r="C4852">
            <v>43</v>
          </cell>
          <cell r="D4852" t="str">
            <v>Marau</v>
          </cell>
          <cell r="E4852">
            <v>45124</v>
          </cell>
          <cell r="F4852" t="str">
            <v>4 - 20001 até 50000</v>
          </cell>
          <cell r="G4852" t="str">
            <v>4 - Sul</v>
          </cell>
          <cell r="H4852">
            <v>0.1</v>
          </cell>
        </row>
        <row r="4853">
          <cell r="A4853">
            <v>4311908</v>
          </cell>
          <cell r="B4853" t="str">
            <v>RS</v>
          </cell>
          <cell r="C4853">
            <v>43</v>
          </cell>
          <cell r="D4853" t="str">
            <v>Marcelino Ramos</v>
          </cell>
          <cell r="E4853">
            <v>4320</v>
          </cell>
          <cell r="F4853" t="str">
            <v>1 - Até 5000</v>
          </cell>
          <cell r="G4853" t="str">
            <v>4 - Sul</v>
          </cell>
          <cell r="H4853">
            <v>0.26</v>
          </cell>
        </row>
        <row r="4854">
          <cell r="A4854">
            <v>4311981</v>
          </cell>
          <cell r="B4854" t="str">
            <v>RS</v>
          </cell>
          <cell r="C4854">
            <v>43</v>
          </cell>
          <cell r="D4854" t="str">
            <v>Mariana Pimentel</v>
          </cell>
          <cell r="E4854">
            <v>3916</v>
          </cell>
          <cell r="F4854" t="str">
            <v>1 - Até 5000</v>
          </cell>
          <cell r="G4854" t="str">
            <v>4 - Sul</v>
          </cell>
          <cell r="H4854">
            <v>0.1</v>
          </cell>
        </row>
        <row r="4855">
          <cell r="A4855">
            <v>4312005</v>
          </cell>
          <cell r="B4855" t="str">
            <v>RS</v>
          </cell>
          <cell r="C4855">
            <v>43</v>
          </cell>
          <cell r="D4855" t="str">
            <v>Mariano Moro</v>
          </cell>
          <cell r="E4855">
            <v>1858</v>
          </cell>
          <cell r="F4855" t="str">
            <v>1 - Até 5000</v>
          </cell>
          <cell r="G4855" t="str">
            <v>4 - Sul</v>
          </cell>
          <cell r="H4855">
            <v>0.1</v>
          </cell>
        </row>
        <row r="4856">
          <cell r="A4856">
            <v>4312054</v>
          </cell>
          <cell r="B4856" t="str">
            <v>RS</v>
          </cell>
          <cell r="C4856">
            <v>43</v>
          </cell>
          <cell r="D4856" t="str">
            <v>Marques de Souza</v>
          </cell>
          <cell r="E4856">
            <v>3969</v>
          </cell>
          <cell r="F4856" t="str">
            <v>1 - Até 5000</v>
          </cell>
          <cell r="G4856" t="str">
            <v>4 - Sul</v>
          </cell>
          <cell r="H4856">
            <v>0.1</v>
          </cell>
        </row>
        <row r="4857">
          <cell r="A4857">
            <v>4312104</v>
          </cell>
          <cell r="B4857" t="str">
            <v>RS</v>
          </cell>
          <cell r="C4857">
            <v>43</v>
          </cell>
          <cell r="D4857" t="str">
            <v>Mata</v>
          </cell>
          <cell r="E4857">
            <v>4698</v>
          </cell>
          <cell r="F4857" t="str">
            <v>1 - Até 5000</v>
          </cell>
          <cell r="G4857" t="str">
            <v>4 - Sul</v>
          </cell>
          <cell r="H4857">
            <v>0.1</v>
          </cell>
        </row>
        <row r="4858">
          <cell r="A4858">
            <v>4312138</v>
          </cell>
          <cell r="B4858" t="str">
            <v>RS</v>
          </cell>
          <cell r="C4858">
            <v>43</v>
          </cell>
          <cell r="D4858" t="str">
            <v>Mato Castelhano</v>
          </cell>
          <cell r="E4858">
            <v>2553</v>
          </cell>
          <cell r="F4858" t="str">
            <v>1 - Até 5000</v>
          </cell>
          <cell r="G4858" t="str">
            <v>4 - Sul</v>
          </cell>
          <cell r="H4858">
            <v>0.1</v>
          </cell>
        </row>
        <row r="4859">
          <cell r="A4859">
            <v>4312153</v>
          </cell>
          <cell r="B4859" t="str">
            <v>RS</v>
          </cell>
          <cell r="C4859">
            <v>43</v>
          </cell>
          <cell r="D4859" t="str">
            <v>Mato Leitão</v>
          </cell>
          <cell r="E4859">
            <v>4859</v>
          </cell>
          <cell r="F4859" t="str">
            <v>1 - Até 5000</v>
          </cell>
          <cell r="G4859" t="str">
            <v>4 - Sul</v>
          </cell>
          <cell r="H4859">
            <v>0.16</v>
          </cell>
        </row>
        <row r="4860">
          <cell r="A4860">
            <v>4312179</v>
          </cell>
          <cell r="B4860" t="str">
            <v>RS</v>
          </cell>
          <cell r="C4860">
            <v>43</v>
          </cell>
          <cell r="D4860" t="str">
            <v>Mato Queimado</v>
          </cell>
          <cell r="E4860">
            <v>1795</v>
          </cell>
          <cell r="F4860" t="str">
            <v>1 - Até 5000</v>
          </cell>
          <cell r="G4860" t="str">
            <v>4 - Sul</v>
          </cell>
          <cell r="H4860">
            <v>0.1</v>
          </cell>
        </row>
        <row r="4861">
          <cell r="A4861">
            <v>4312203</v>
          </cell>
          <cell r="B4861" t="str">
            <v>RS</v>
          </cell>
          <cell r="C4861">
            <v>43</v>
          </cell>
          <cell r="D4861" t="str">
            <v>Maximiliano de Almeida</v>
          </cell>
          <cell r="E4861">
            <v>4189</v>
          </cell>
          <cell r="F4861" t="str">
            <v>1 - Até 5000</v>
          </cell>
          <cell r="G4861" t="str">
            <v>4 - Sul</v>
          </cell>
          <cell r="H4861">
            <v>0.2</v>
          </cell>
        </row>
        <row r="4862">
          <cell r="A4862">
            <v>4312252</v>
          </cell>
          <cell r="B4862" t="str">
            <v>RS</v>
          </cell>
          <cell r="C4862">
            <v>43</v>
          </cell>
          <cell r="D4862" t="str">
            <v>Minas do Leão</v>
          </cell>
          <cell r="E4862">
            <v>7505</v>
          </cell>
          <cell r="F4862" t="str">
            <v>2 - 5001 até 10000</v>
          </cell>
          <cell r="G4862" t="str">
            <v>4 - Sul</v>
          </cell>
          <cell r="H4862">
            <v>0.26</v>
          </cell>
        </row>
        <row r="4863">
          <cell r="A4863">
            <v>4312302</v>
          </cell>
          <cell r="B4863" t="str">
            <v>RS</v>
          </cell>
          <cell r="C4863">
            <v>43</v>
          </cell>
          <cell r="D4863" t="str">
            <v>Miraguaí</v>
          </cell>
          <cell r="E4863">
            <v>4427</v>
          </cell>
          <cell r="F4863" t="str">
            <v>1 - Até 5000</v>
          </cell>
          <cell r="G4863" t="str">
            <v>4 - Sul</v>
          </cell>
          <cell r="H4863">
            <v>0.16</v>
          </cell>
        </row>
        <row r="4864">
          <cell r="A4864">
            <v>4312351</v>
          </cell>
          <cell r="B4864" t="str">
            <v>RS</v>
          </cell>
          <cell r="C4864">
            <v>43</v>
          </cell>
          <cell r="D4864" t="str">
            <v>Montauri</v>
          </cell>
          <cell r="E4864">
            <v>1499</v>
          </cell>
          <cell r="F4864" t="str">
            <v>1 - Até 5000</v>
          </cell>
          <cell r="G4864" t="str">
            <v>4 - Sul</v>
          </cell>
          <cell r="H4864">
            <v>0.1</v>
          </cell>
        </row>
        <row r="4865">
          <cell r="A4865">
            <v>4312377</v>
          </cell>
          <cell r="B4865" t="str">
            <v>RS</v>
          </cell>
          <cell r="C4865">
            <v>43</v>
          </cell>
          <cell r="D4865" t="str">
            <v>Monte Alegre dos Campos</v>
          </cell>
          <cell r="E4865">
            <v>3180</v>
          </cell>
          <cell r="F4865" t="str">
            <v>1 - Até 5000</v>
          </cell>
          <cell r="G4865" t="str">
            <v>4 - Sul</v>
          </cell>
          <cell r="H4865">
            <v>0.1</v>
          </cell>
        </row>
        <row r="4866">
          <cell r="A4866">
            <v>4312385</v>
          </cell>
          <cell r="B4866" t="str">
            <v>RS</v>
          </cell>
          <cell r="C4866">
            <v>43</v>
          </cell>
          <cell r="D4866" t="str">
            <v>Monte Belo do Sul</v>
          </cell>
          <cell r="E4866">
            <v>2557</v>
          </cell>
          <cell r="F4866" t="str">
            <v>1 - Até 5000</v>
          </cell>
          <cell r="G4866" t="str">
            <v>4 - Sul</v>
          </cell>
          <cell r="H4866">
            <v>0.1</v>
          </cell>
        </row>
        <row r="4867">
          <cell r="A4867">
            <v>4312401</v>
          </cell>
          <cell r="B4867" t="str">
            <v>RS</v>
          </cell>
          <cell r="C4867">
            <v>43</v>
          </cell>
          <cell r="D4867" t="str">
            <v>Montenegro</v>
          </cell>
          <cell r="E4867">
            <v>64322</v>
          </cell>
          <cell r="F4867" t="str">
            <v>5 - 50001 até 100000</v>
          </cell>
          <cell r="G4867" t="str">
            <v>4 - Sul</v>
          </cell>
          <cell r="H4867">
            <v>0.2</v>
          </cell>
        </row>
        <row r="4868">
          <cell r="A4868">
            <v>4312427</v>
          </cell>
          <cell r="B4868" t="str">
            <v>RS</v>
          </cell>
          <cell r="C4868">
            <v>43</v>
          </cell>
          <cell r="D4868" t="str">
            <v>Mormaço</v>
          </cell>
          <cell r="E4868">
            <v>2756</v>
          </cell>
          <cell r="F4868" t="str">
            <v>1 - Até 5000</v>
          </cell>
          <cell r="G4868" t="str">
            <v>4 - Sul</v>
          </cell>
          <cell r="H4868">
            <v>0.1</v>
          </cell>
        </row>
        <row r="4869">
          <cell r="A4869">
            <v>4312443</v>
          </cell>
          <cell r="B4869" t="str">
            <v>RS</v>
          </cell>
          <cell r="C4869">
            <v>43</v>
          </cell>
          <cell r="D4869" t="str">
            <v>Morrinhos do Sul</v>
          </cell>
          <cell r="E4869">
            <v>3071</v>
          </cell>
          <cell r="F4869" t="str">
            <v>1 - Até 5000</v>
          </cell>
          <cell r="G4869" t="str">
            <v>4 - Sul</v>
          </cell>
          <cell r="H4869">
            <v>0.16</v>
          </cell>
        </row>
        <row r="4870">
          <cell r="A4870">
            <v>4312450</v>
          </cell>
          <cell r="B4870" t="str">
            <v>RS</v>
          </cell>
          <cell r="C4870">
            <v>43</v>
          </cell>
          <cell r="D4870" t="str">
            <v>Morro Redondo</v>
          </cell>
          <cell r="E4870">
            <v>6046</v>
          </cell>
          <cell r="F4870" t="str">
            <v>2 - 5001 até 10000</v>
          </cell>
          <cell r="G4870" t="str">
            <v>4 - Sul</v>
          </cell>
          <cell r="H4870">
            <v>0.1</v>
          </cell>
        </row>
        <row r="4871">
          <cell r="A4871">
            <v>4312476</v>
          </cell>
          <cell r="B4871" t="str">
            <v>RS</v>
          </cell>
          <cell r="C4871">
            <v>43</v>
          </cell>
          <cell r="D4871" t="str">
            <v>Morro Reuter</v>
          </cell>
          <cell r="E4871">
            <v>6029</v>
          </cell>
          <cell r="F4871" t="str">
            <v>2 - 5001 até 10000</v>
          </cell>
          <cell r="G4871" t="str">
            <v>4 - Sul</v>
          </cell>
          <cell r="H4871">
            <v>0.2</v>
          </cell>
        </row>
        <row r="4872">
          <cell r="A4872">
            <v>4312500</v>
          </cell>
          <cell r="B4872" t="str">
            <v>RS</v>
          </cell>
          <cell r="C4872">
            <v>43</v>
          </cell>
          <cell r="D4872" t="str">
            <v>Mostardas</v>
          </cell>
          <cell r="E4872">
            <v>12090</v>
          </cell>
          <cell r="F4872" t="str">
            <v>3 - 10001 até 20000</v>
          </cell>
          <cell r="G4872" t="str">
            <v>4 - Sul</v>
          </cell>
          <cell r="H4872">
            <v>0.16</v>
          </cell>
        </row>
        <row r="4873">
          <cell r="A4873">
            <v>4312609</v>
          </cell>
          <cell r="B4873" t="str">
            <v>RS</v>
          </cell>
          <cell r="C4873">
            <v>43</v>
          </cell>
          <cell r="D4873" t="str">
            <v>Muçum</v>
          </cell>
          <cell r="E4873">
            <v>4601</v>
          </cell>
          <cell r="F4873" t="str">
            <v>1 - Até 5000</v>
          </cell>
          <cell r="G4873" t="str">
            <v>4 - Sul</v>
          </cell>
          <cell r="H4873">
            <v>0.1</v>
          </cell>
        </row>
        <row r="4874">
          <cell r="A4874">
            <v>4312617</v>
          </cell>
          <cell r="B4874" t="str">
            <v>RS</v>
          </cell>
          <cell r="C4874">
            <v>43</v>
          </cell>
          <cell r="D4874" t="str">
            <v>Muitos Capões</v>
          </cell>
          <cell r="E4874">
            <v>2879</v>
          </cell>
          <cell r="F4874" t="str">
            <v>1 - Até 5000</v>
          </cell>
          <cell r="G4874" t="str">
            <v>4 - Sul</v>
          </cell>
          <cell r="H4874">
            <v>0.26</v>
          </cell>
        </row>
        <row r="4875">
          <cell r="A4875">
            <v>4312625</v>
          </cell>
          <cell r="B4875" t="str">
            <v>RS</v>
          </cell>
          <cell r="C4875">
            <v>43</v>
          </cell>
          <cell r="D4875" t="str">
            <v>Muliterno</v>
          </cell>
          <cell r="E4875">
            <v>1721</v>
          </cell>
          <cell r="F4875" t="str">
            <v>1 - Até 5000</v>
          </cell>
          <cell r="G4875" t="str">
            <v>4 - Sul</v>
          </cell>
          <cell r="H4875">
            <v>0.1</v>
          </cell>
        </row>
        <row r="4876">
          <cell r="A4876">
            <v>4312658</v>
          </cell>
          <cell r="B4876" t="str">
            <v>RS</v>
          </cell>
          <cell r="C4876">
            <v>43</v>
          </cell>
          <cell r="D4876" t="str">
            <v>Não-Me-Toque</v>
          </cell>
          <cell r="E4876">
            <v>17898</v>
          </cell>
          <cell r="F4876" t="str">
            <v>3 - 10001 até 20000</v>
          </cell>
          <cell r="G4876" t="str">
            <v>4 - Sul</v>
          </cell>
          <cell r="H4876">
            <v>0.1</v>
          </cell>
        </row>
        <row r="4877">
          <cell r="A4877">
            <v>4312674</v>
          </cell>
          <cell r="B4877" t="str">
            <v>RS</v>
          </cell>
          <cell r="C4877">
            <v>43</v>
          </cell>
          <cell r="D4877" t="str">
            <v>Nicolau Vergueiro</v>
          </cell>
          <cell r="E4877">
            <v>1932</v>
          </cell>
          <cell r="F4877" t="str">
            <v>1 - Até 5000</v>
          </cell>
          <cell r="G4877" t="str">
            <v>4 - Sul</v>
          </cell>
          <cell r="H4877">
            <v>0.1</v>
          </cell>
        </row>
        <row r="4878">
          <cell r="A4878">
            <v>4312708</v>
          </cell>
          <cell r="B4878" t="str">
            <v>RS</v>
          </cell>
          <cell r="C4878">
            <v>43</v>
          </cell>
          <cell r="D4878" t="str">
            <v>Nonoai</v>
          </cell>
          <cell r="E4878">
            <v>13719</v>
          </cell>
          <cell r="F4878" t="str">
            <v>3 - 10001 até 20000</v>
          </cell>
          <cell r="G4878" t="str">
            <v>4 - Sul</v>
          </cell>
          <cell r="H4878">
            <v>0.1</v>
          </cell>
        </row>
        <row r="4879">
          <cell r="A4879">
            <v>4312757</v>
          </cell>
          <cell r="B4879" t="str">
            <v>RS</v>
          </cell>
          <cell r="C4879">
            <v>43</v>
          </cell>
          <cell r="D4879" t="str">
            <v>Nova Alvorada</v>
          </cell>
          <cell r="E4879">
            <v>3163</v>
          </cell>
          <cell r="F4879" t="str">
            <v>1 - Até 5000</v>
          </cell>
          <cell r="G4879" t="str">
            <v>4 - Sul</v>
          </cell>
          <cell r="H4879">
            <v>0.1</v>
          </cell>
        </row>
        <row r="4880">
          <cell r="A4880">
            <v>4312807</v>
          </cell>
          <cell r="B4880" t="str">
            <v>RS</v>
          </cell>
          <cell r="C4880">
            <v>43</v>
          </cell>
          <cell r="D4880" t="str">
            <v>Nova Araçá</v>
          </cell>
          <cell r="E4880">
            <v>4954</v>
          </cell>
          <cell r="F4880" t="str">
            <v>1 - Até 5000</v>
          </cell>
          <cell r="G4880" t="str">
            <v>4 - Sul</v>
          </cell>
          <cell r="H4880">
            <v>0.1</v>
          </cell>
        </row>
        <row r="4881">
          <cell r="A4881">
            <v>4312906</v>
          </cell>
          <cell r="B4881" t="str">
            <v>RS</v>
          </cell>
          <cell r="C4881">
            <v>43</v>
          </cell>
          <cell r="D4881" t="str">
            <v>Nova Bassano</v>
          </cell>
          <cell r="E4881">
            <v>9649</v>
          </cell>
          <cell r="F4881" t="str">
            <v>2 - 5001 até 10000</v>
          </cell>
          <cell r="G4881" t="str">
            <v>4 - Sul</v>
          </cell>
          <cell r="H4881">
            <v>0.1</v>
          </cell>
        </row>
        <row r="4882">
          <cell r="A4882">
            <v>4312955</v>
          </cell>
          <cell r="B4882" t="str">
            <v>RS</v>
          </cell>
          <cell r="C4882">
            <v>43</v>
          </cell>
          <cell r="D4882" t="str">
            <v>Nova Boa Vista</v>
          </cell>
          <cell r="E4882">
            <v>2042</v>
          </cell>
          <cell r="F4882" t="str">
            <v>1 - Até 5000</v>
          </cell>
          <cell r="G4882" t="str">
            <v>4 - Sul</v>
          </cell>
          <cell r="H4882">
            <v>0.1</v>
          </cell>
        </row>
        <row r="4883">
          <cell r="A4883">
            <v>4313003</v>
          </cell>
          <cell r="B4883" t="str">
            <v>RS</v>
          </cell>
          <cell r="C4883">
            <v>43</v>
          </cell>
          <cell r="D4883" t="str">
            <v>Nova Bréscia</v>
          </cell>
          <cell r="E4883">
            <v>3044</v>
          </cell>
          <cell r="F4883" t="str">
            <v>1 - Até 5000</v>
          </cell>
          <cell r="G4883" t="str">
            <v>4 - Sul</v>
          </cell>
          <cell r="H4883">
            <v>0.1</v>
          </cell>
        </row>
        <row r="4884">
          <cell r="A4884">
            <v>4313011</v>
          </cell>
          <cell r="B4884" t="str">
            <v>RS</v>
          </cell>
          <cell r="C4884">
            <v>43</v>
          </cell>
          <cell r="D4884" t="str">
            <v>Nova Candelária</v>
          </cell>
          <cell r="E4884">
            <v>3061</v>
          </cell>
          <cell r="F4884" t="str">
            <v>1 - Até 5000</v>
          </cell>
          <cell r="G4884" t="str">
            <v>4 - Sul</v>
          </cell>
          <cell r="H4884">
            <v>0.1</v>
          </cell>
        </row>
        <row r="4885">
          <cell r="A4885">
            <v>4313037</v>
          </cell>
          <cell r="B4885" t="str">
            <v>RS</v>
          </cell>
          <cell r="C4885">
            <v>43</v>
          </cell>
          <cell r="D4885" t="str">
            <v>Nova Esperança do Sul</v>
          </cell>
          <cell r="E4885">
            <v>4865</v>
          </cell>
          <cell r="F4885" t="str">
            <v>1 - Até 5000</v>
          </cell>
          <cell r="G4885" t="str">
            <v>4 - Sul</v>
          </cell>
          <cell r="H4885">
            <v>0.1</v>
          </cell>
        </row>
        <row r="4886">
          <cell r="A4886">
            <v>4313060</v>
          </cell>
          <cell r="B4886" t="str">
            <v>RS</v>
          </cell>
          <cell r="C4886">
            <v>43</v>
          </cell>
          <cell r="D4886" t="str">
            <v>Nova Hartz</v>
          </cell>
          <cell r="E4886">
            <v>20088</v>
          </cell>
          <cell r="F4886" t="str">
            <v>4 - 20001 até 50000</v>
          </cell>
          <cell r="G4886" t="str">
            <v>4 - Sul</v>
          </cell>
          <cell r="H4886">
            <v>0.1</v>
          </cell>
        </row>
        <row r="4887">
          <cell r="A4887">
            <v>4313086</v>
          </cell>
          <cell r="B4887" t="str">
            <v>RS</v>
          </cell>
          <cell r="C4887">
            <v>43</v>
          </cell>
          <cell r="D4887" t="str">
            <v>Nova Pádua</v>
          </cell>
          <cell r="E4887">
            <v>2343</v>
          </cell>
          <cell r="F4887" t="str">
            <v>1 - Até 5000</v>
          </cell>
          <cell r="G4887" t="str">
            <v>4 - Sul</v>
          </cell>
          <cell r="H4887">
            <v>0.26</v>
          </cell>
        </row>
        <row r="4888">
          <cell r="A4888">
            <v>4313102</v>
          </cell>
          <cell r="B4888" t="str">
            <v>RS</v>
          </cell>
          <cell r="C4888">
            <v>43</v>
          </cell>
          <cell r="D4888" t="str">
            <v>Nova Palma</v>
          </cell>
          <cell r="E4888">
            <v>5586</v>
          </cell>
          <cell r="F4888" t="str">
            <v>2 - 5001 até 10000</v>
          </cell>
          <cell r="G4888" t="str">
            <v>4 - Sul</v>
          </cell>
          <cell r="H4888">
            <v>0.1</v>
          </cell>
        </row>
        <row r="4889">
          <cell r="A4889">
            <v>4313201</v>
          </cell>
          <cell r="B4889" t="str">
            <v>RS</v>
          </cell>
          <cell r="C4889">
            <v>43</v>
          </cell>
          <cell r="D4889" t="str">
            <v>Nova Petrópolis</v>
          </cell>
          <cell r="E4889">
            <v>23300</v>
          </cell>
          <cell r="F4889" t="str">
            <v>4 - 20001 até 50000</v>
          </cell>
          <cell r="G4889" t="str">
            <v>4 - Sul</v>
          </cell>
          <cell r="H4889">
            <v>0.1</v>
          </cell>
        </row>
        <row r="4890">
          <cell r="A4890">
            <v>4313300</v>
          </cell>
          <cell r="B4890" t="str">
            <v>RS</v>
          </cell>
          <cell r="C4890">
            <v>43</v>
          </cell>
          <cell r="D4890" t="str">
            <v>Nova Prata</v>
          </cell>
          <cell r="E4890">
            <v>25692</v>
          </cell>
          <cell r="F4890" t="str">
            <v>4 - 20001 até 50000</v>
          </cell>
          <cell r="G4890" t="str">
            <v>4 - Sul</v>
          </cell>
          <cell r="H4890">
            <v>0.1</v>
          </cell>
        </row>
        <row r="4891">
          <cell r="A4891">
            <v>4313334</v>
          </cell>
          <cell r="B4891" t="str">
            <v>RS</v>
          </cell>
          <cell r="C4891">
            <v>43</v>
          </cell>
          <cell r="D4891" t="str">
            <v>Nova Ramada</v>
          </cell>
          <cell r="E4891">
            <v>2163</v>
          </cell>
          <cell r="F4891" t="str">
            <v>1 - Até 5000</v>
          </cell>
          <cell r="G4891" t="str">
            <v>4 - Sul</v>
          </cell>
          <cell r="H4891">
            <v>0.1</v>
          </cell>
        </row>
        <row r="4892">
          <cell r="A4892">
            <v>4313359</v>
          </cell>
          <cell r="B4892" t="str">
            <v>RS</v>
          </cell>
          <cell r="C4892">
            <v>43</v>
          </cell>
          <cell r="D4892" t="str">
            <v>Nova Roma do Sul</v>
          </cell>
          <cell r="E4892">
            <v>3466</v>
          </cell>
          <cell r="F4892" t="str">
            <v>1 - Até 5000</v>
          </cell>
          <cell r="G4892" t="str">
            <v>4 - Sul</v>
          </cell>
          <cell r="H4892">
            <v>0.1</v>
          </cell>
        </row>
        <row r="4893">
          <cell r="A4893">
            <v>4313375</v>
          </cell>
          <cell r="B4893" t="str">
            <v>RS</v>
          </cell>
          <cell r="C4893">
            <v>43</v>
          </cell>
          <cell r="D4893" t="str">
            <v>Nova Santa Rita</v>
          </cell>
          <cell r="E4893">
            <v>29024</v>
          </cell>
          <cell r="F4893" t="str">
            <v>4 - 20001 até 50000</v>
          </cell>
          <cell r="G4893" t="str">
            <v>4 - Sul</v>
          </cell>
          <cell r="H4893">
            <v>0.1</v>
          </cell>
        </row>
        <row r="4894">
          <cell r="A4894">
            <v>4313391</v>
          </cell>
          <cell r="B4894" t="str">
            <v>RS</v>
          </cell>
          <cell r="C4894">
            <v>43</v>
          </cell>
          <cell r="D4894" t="str">
            <v>Novo Cabrais</v>
          </cell>
          <cell r="E4894">
            <v>3568</v>
          </cell>
          <cell r="F4894" t="str">
            <v>1 - Até 5000</v>
          </cell>
          <cell r="G4894" t="str">
            <v>4 - Sul</v>
          </cell>
          <cell r="H4894">
            <v>0.2</v>
          </cell>
        </row>
        <row r="4895">
          <cell r="A4895">
            <v>4313409</v>
          </cell>
          <cell r="B4895" t="str">
            <v>RS</v>
          </cell>
          <cell r="C4895">
            <v>43</v>
          </cell>
          <cell r="D4895" t="str">
            <v>Novo Hamburgo</v>
          </cell>
          <cell r="E4895">
            <v>227646</v>
          </cell>
          <cell r="F4895" t="str">
            <v>6 - 100001 até 500000</v>
          </cell>
          <cell r="G4895" t="str">
            <v>4 - Sul</v>
          </cell>
          <cell r="H4895">
            <v>0.1</v>
          </cell>
        </row>
        <row r="4896">
          <cell r="A4896">
            <v>4313425</v>
          </cell>
          <cell r="B4896" t="str">
            <v>RS</v>
          </cell>
          <cell r="C4896">
            <v>43</v>
          </cell>
          <cell r="D4896" t="str">
            <v>Novo Machado</v>
          </cell>
          <cell r="E4896">
            <v>3198</v>
          </cell>
          <cell r="F4896" t="str">
            <v>1 - Até 5000</v>
          </cell>
          <cell r="G4896" t="str">
            <v>4 - Sul</v>
          </cell>
          <cell r="H4896">
            <v>0.1</v>
          </cell>
        </row>
        <row r="4897">
          <cell r="A4897">
            <v>4313441</v>
          </cell>
          <cell r="B4897" t="str">
            <v>RS</v>
          </cell>
          <cell r="C4897">
            <v>43</v>
          </cell>
          <cell r="D4897" t="str">
            <v>Novo Tiradentes</v>
          </cell>
          <cell r="E4897">
            <v>2146</v>
          </cell>
          <cell r="F4897" t="str">
            <v>1 - Até 5000</v>
          </cell>
          <cell r="G4897" t="str">
            <v>4 - Sul</v>
          </cell>
          <cell r="H4897">
            <v>0.16</v>
          </cell>
        </row>
        <row r="4898">
          <cell r="A4898">
            <v>4313466</v>
          </cell>
          <cell r="B4898" t="str">
            <v>RS</v>
          </cell>
          <cell r="C4898">
            <v>43</v>
          </cell>
          <cell r="D4898" t="str">
            <v>Novo Xingu</v>
          </cell>
          <cell r="E4898">
            <v>1646</v>
          </cell>
          <cell r="F4898" t="str">
            <v>1 - Até 5000</v>
          </cell>
          <cell r="G4898" t="str">
            <v>4 - Sul</v>
          </cell>
          <cell r="H4898">
            <v>0.1</v>
          </cell>
        </row>
        <row r="4899">
          <cell r="A4899">
            <v>4313490</v>
          </cell>
          <cell r="B4899" t="str">
            <v>RS</v>
          </cell>
          <cell r="C4899">
            <v>43</v>
          </cell>
          <cell r="D4899" t="str">
            <v>Novo Barreiro</v>
          </cell>
          <cell r="E4899">
            <v>4272</v>
          </cell>
          <cell r="F4899" t="str">
            <v>1 - Até 5000</v>
          </cell>
          <cell r="G4899" t="str">
            <v>4 - Sul</v>
          </cell>
          <cell r="H4899">
            <v>0.2</v>
          </cell>
        </row>
        <row r="4900">
          <cell r="A4900">
            <v>4313508</v>
          </cell>
          <cell r="B4900" t="str">
            <v>RS</v>
          </cell>
          <cell r="C4900">
            <v>43</v>
          </cell>
          <cell r="D4900" t="str">
            <v>Osório</v>
          </cell>
          <cell r="E4900">
            <v>47396</v>
          </cell>
          <cell r="F4900" t="str">
            <v>4 - 20001 até 50000</v>
          </cell>
          <cell r="G4900" t="str">
            <v>4 - Sul</v>
          </cell>
          <cell r="H4900">
            <v>0.1</v>
          </cell>
        </row>
        <row r="4901">
          <cell r="A4901">
            <v>4313607</v>
          </cell>
          <cell r="B4901" t="str">
            <v>RS</v>
          </cell>
          <cell r="C4901">
            <v>43</v>
          </cell>
          <cell r="D4901" t="str">
            <v>Paim Filho</v>
          </cell>
          <cell r="E4901">
            <v>3631</v>
          </cell>
          <cell r="F4901" t="str">
            <v>1 - Até 5000</v>
          </cell>
          <cell r="G4901" t="str">
            <v>4 - Sul</v>
          </cell>
          <cell r="H4901">
            <v>0.2</v>
          </cell>
        </row>
        <row r="4902">
          <cell r="A4902">
            <v>4313656</v>
          </cell>
          <cell r="B4902" t="str">
            <v>RS</v>
          </cell>
          <cell r="C4902">
            <v>43</v>
          </cell>
          <cell r="D4902" t="str">
            <v>Palmares do Sul</v>
          </cell>
          <cell r="E4902">
            <v>12844</v>
          </cell>
          <cell r="F4902" t="str">
            <v>3 - 10001 até 20000</v>
          </cell>
          <cell r="G4902" t="str">
            <v>4 - Sul</v>
          </cell>
          <cell r="H4902">
            <v>0.16</v>
          </cell>
        </row>
        <row r="4903">
          <cell r="A4903">
            <v>4313706</v>
          </cell>
          <cell r="B4903" t="str">
            <v>RS</v>
          </cell>
          <cell r="C4903">
            <v>43</v>
          </cell>
          <cell r="D4903" t="str">
            <v>Palmeira das Missões</v>
          </cell>
          <cell r="E4903">
            <v>33216</v>
          </cell>
          <cell r="F4903" t="str">
            <v>4 - 20001 até 50000</v>
          </cell>
          <cell r="G4903" t="str">
            <v>4 - Sul</v>
          </cell>
          <cell r="H4903">
            <v>0.2</v>
          </cell>
        </row>
        <row r="4904">
          <cell r="A4904">
            <v>4313805</v>
          </cell>
          <cell r="B4904" t="str">
            <v>RS</v>
          </cell>
          <cell r="C4904">
            <v>43</v>
          </cell>
          <cell r="D4904" t="str">
            <v>Palmitinho</v>
          </cell>
          <cell r="E4904">
            <v>7839</v>
          </cell>
          <cell r="F4904" t="str">
            <v>2 - 5001 até 10000</v>
          </cell>
          <cell r="G4904" t="str">
            <v>4 - Sul</v>
          </cell>
          <cell r="H4904">
            <v>0.16</v>
          </cell>
        </row>
        <row r="4905">
          <cell r="A4905">
            <v>4313904</v>
          </cell>
          <cell r="B4905" t="str">
            <v>RS</v>
          </cell>
          <cell r="C4905">
            <v>43</v>
          </cell>
          <cell r="D4905" t="str">
            <v>Panambi</v>
          </cell>
          <cell r="E4905">
            <v>43515</v>
          </cell>
          <cell r="F4905" t="str">
            <v>4 - 20001 até 50000</v>
          </cell>
          <cell r="G4905" t="str">
            <v>4 - Sul</v>
          </cell>
          <cell r="H4905">
            <v>0.2</v>
          </cell>
        </row>
        <row r="4906">
          <cell r="A4906">
            <v>4313953</v>
          </cell>
          <cell r="B4906" t="str">
            <v>RS</v>
          </cell>
          <cell r="C4906">
            <v>43</v>
          </cell>
          <cell r="D4906" t="str">
            <v>Pantano Grande</v>
          </cell>
          <cell r="E4906">
            <v>10212</v>
          </cell>
          <cell r="F4906" t="str">
            <v>3 - 10001 até 20000</v>
          </cell>
          <cell r="G4906" t="str">
            <v>4 - Sul</v>
          </cell>
          <cell r="H4906">
            <v>0.26</v>
          </cell>
        </row>
        <row r="4907">
          <cell r="A4907">
            <v>4314001</v>
          </cell>
          <cell r="B4907" t="str">
            <v>RS</v>
          </cell>
          <cell r="C4907">
            <v>43</v>
          </cell>
          <cell r="D4907" t="str">
            <v>Paraí</v>
          </cell>
          <cell r="E4907">
            <v>7194</v>
          </cell>
          <cell r="F4907" t="str">
            <v>2 - 5001 até 10000</v>
          </cell>
          <cell r="G4907" t="str">
            <v>4 - Sul</v>
          </cell>
          <cell r="H4907">
            <v>0.1</v>
          </cell>
        </row>
        <row r="4908">
          <cell r="A4908">
            <v>4314027</v>
          </cell>
          <cell r="B4908" t="str">
            <v>RS</v>
          </cell>
          <cell r="C4908">
            <v>43</v>
          </cell>
          <cell r="D4908" t="str">
            <v>Paraíso do Sul</v>
          </cell>
          <cell r="E4908">
            <v>6519</v>
          </cell>
          <cell r="F4908" t="str">
            <v>2 - 5001 até 10000</v>
          </cell>
          <cell r="G4908" t="str">
            <v>4 - Sul</v>
          </cell>
          <cell r="H4908">
            <v>0.1</v>
          </cell>
        </row>
        <row r="4909">
          <cell r="A4909">
            <v>4314035</v>
          </cell>
          <cell r="B4909" t="str">
            <v>RS</v>
          </cell>
          <cell r="C4909">
            <v>43</v>
          </cell>
          <cell r="D4909" t="str">
            <v>Pareci Novo</v>
          </cell>
          <cell r="E4909">
            <v>4319</v>
          </cell>
          <cell r="F4909" t="str">
            <v>1 - Até 5000</v>
          </cell>
          <cell r="G4909" t="str">
            <v>4 - Sul</v>
          </cell>
          <cell r="H4909">
            <v>0.1</v>
          </cell>
        </row>
        <row r="4910">
          <cell r="A4910">
            <v>4314050</v>
          </cell>
          <cell r="B4910" t="str">
            <v>RS</v>
          </cell>
          <cell r="C4910">
            <v>43</v>
          </cell>
          <cell r="D4910" t="str">
            <v>Parobé</v>
          </cell>
          <cell r="E4910">
            <v>52052</v>
          </cell>
          <cell r="F4910" t="str">
            <v>5 - 50001 até 100000</v>
          </cell>
          <cell r="G4910" t="str">
            <v>4 - Sul</v>
          </cell>
          <cell r="H4910">
            <v>0.16</v>
          </cell>
        </row>
        <row r="4911">
          <cell r="A4911">
            <v>4314068</v>
          </cell>
          <cell r="B4911" t="str">
            <v>RS</v>
          </cell>
          <cell r="C4911">
            <v>43</v>
          </cell>
          <cell r="D4911" t="str">
            <v>Passa Sete</v>
          </cell>
          <cell r="E4911">
            <v>3983</v>
          </cell>
          <cell r="F4911" t="str">
            <v>1 - Até 5000</v>
          </cell>
          <cell r="G4911" t="str">
            <v>4 - Sul</v>
          </cell>
          <cell r="H4911">
            <v>0.1</v>
          </cell>
        </row>
        <row r="4912">
          <cell r="A4912">
            <v>4314076</v>
          </cell>
          <cell r="B4912" t="str">
            <v>RS</v>
          </cell>
          <cell r="C4912">
            <v>43</v>
          </cell>
          <cell r="D4912" t="str">
            <v>Passo do Sobrado</v>
          </cell>
          <cell r="E4912">
            <v>6025</v>
          </cell>
          <cell r="F4912" t="str">
            <v>2 - 5001 até 10000</v>
          </cell>
          <cell r="G4912" t="str">
            <v>4 - Sul</v>
          </cell>
          <cell r="H4912">
            <v>0.1</v>
          </cell>
        </row>
        <row r="4913">
          <cell r="A4913">
            <v>4314100</v>
          </cell>
          <cell r="B4913" t="str">
            <v>RS</v>
          </cell>
          <cell r="C4913">
            <v>43</v>
          </cell>
          <cell r="D4913" t="str">
            <v>Passo Fundo</v>
          </cell>
          <cell r="E4913">
            <v>206215</v>
          </cell>
          <cell r="F4913" t="str">
            <v>6 - 100001 até 500000</v>
          </cell>
          <cell r="G4913" t="str">
            <v>4 - Sul</v>
          </cell>
          <cell r="H4913">
            <v>0.26</v>
          </cell>
        </row>
        <row r="4914">
          <cell r="A4914">
            <v>4314134</v>
          </cell>
          <cell r="B4914" t="str">
            <v>RS</v>
          </cell>
          <cell r="C4914">
            <v>43</v>
          </cell>
          <cell r="D4914" t="str">
            <v>Paulo Bento</v>
          </cell>
          <cell r="E4914">
            <v>2144</v>
          </cell>
          <cell r="F4914" t="str">
            <v>1 - Até 5000</v>
          </cell>
          <cell r="G4914" t="str">
            <v>4 - Sul</v>
          </cell>
          <cell r="H4914">
            <v>0.16</v>
          </cell>
        </row>
        <row r="4915">
          <cell r="A4915">
            <v>4314159</v>
          </cell>
          <cell r="B4915" t="str">
            <v>RS</v>
          </cell>
          <cell r="C4915">
            <v>43</v>
          </cell>
          <cell r="D4915" t="str">
            <v>Paverama</v>
          </cell>
          <cell r="E4915">
            <v>7978</v>
          </cell>
          <cell r="F4915" t="str">
            <v>2 - 5001 até 10000</v>
          </cell>
          <cell r="G4915" t="str">
            <v>4 - Sul</v>
          </cell>
          <cell r="H4915">
            <v>0.1</v>
          </cell>
        </row>
        <row r="4916">
          <cell r="A4916">
            <v>4314175</v>
          </cell>
          <cell r="B4916" t="str">
            <v>RS</v>
          </cell>
          <cell r="C4916">
            <v>43</v>
          </cell>
          <cell r="D4916" t="str">
            <v>Pedras Altas</v>
          </cell>
          <cell r="E4916">
            <v>2061</v>
          </cell>
          <cell r="F4916" t="str">
            <v>1 - Até 5000</v>
          </cell>
          <cell r="G4916" t="str">
            <v>4 - Sul</v>
          </cell>
          <cell r="H4916">
            <v>0.16</v>
          </cell>
        </row>
        <row r="4917">
          <cell r="A4917">
            <v>4314209</v>
          </cell>
          <cell r="B4917" t="str">
            <v>RS</v>
          </cell>
          <cell r="C4917">
            <v>43</v>
          </cell>
          <cell r="D4917" t="str">
            <v>Pedro Osório</v>
          </cell>
          <cell r="E4917">
            <v>7484</v>
          </cell>
          <cell r="F4917" t="str">
            <v>2 - 5001 até 10000</v>
          </cell>
          <cell r="G4917" t="str">
            <v>4 - Sul</v>
          </cell>
          <cell r="H4917">
            <v>0.26</v>
          </cell>
        </row>
        <row r="4918">
          <cell r="A4918">
            <v>4314308</v>
          </cell>
          <cell r="B4918" t="str">
            <v>RS</v>
          </cell>
          <cell r="C4918">
            <v>43</v>
          </cell>
          <cell r="D4918" t="str">
            <v>Pejuçara</v>
          </cell>
          <cell r="E4918">
            <v>3745</v>
          </cell>
          <cell r="F4918" t="str">
            <v>1 - Até 5000</v>
          </cell>
          <cell r="G4918" t="str">
            <v>4 - Sul</v>
          </cell>
          <cell r="H4918">
            <v>0.1</v>
          </cell>
        </row>
        <row r="4919">
          <cell r="A4919">
            <v>4314407</v>
          </cell>
          <cell r="B4919" t="str">
            <v>RS</v>
          </cell>
          <cell r="C4919">
            <v>43</v>
          </cell>
          <cell r="D4919" t="str">
            <v>Pelotas</v>
          </cell>
          <cell r="E4919">
            <v>325685</v>
          </cell>
          <cell r="F4919" t="str">
            <v>6 - 100001 até 500000</v>
          </cell>
          <cell r="G4919" t="str">
            <v>4 - Sul</v>
          </cell>
          <cell r="H4919">
            <v>0.16</v>
          </cell>
        </row>
        <row r="4920">
          <cell r="A4920">
            <v>4314423</v>
          </cell>
          <cell r="B4920" t="str">
            <v>RS</v>
          </cell>
          <cell r="C4920">
            <v>43</v>
          </cell>
          <cell r="D4920" t="str">
            <v>Picada Café</v>
          </cell>
          <cell r="E4920">
            <v>5351</v>
          </cell>
          <cell r="F4920" t="str">
            <v>2 - 5001 até 10000</v>
          </cell>
          <cell r="G4920" t="str">
            <v>4 - Sul</v>
          </cell>
          <cell r="H4920">
            <v>0.26</v>
          </cell>
        </row>
        <row r="4921">
          <cell r="A4921">
            <v>4314456</v>
          </cell>
          <cell r="B4921" t="str">
            <v>RS</v>
          </cell>
          <cell r="C4921">
            <v>43</v>
          </cell>
          <cell r="D4921" t="str">
            <v>Pinhal</v>
          </cell>
          <cell r="E4921">
            <v>2959</v>
          </cell>
          <cell r="F4921" t="str">
            <v>1 - Até 5000</v>
          </cell>
          <cell r="G4921" t="str">
            <v>4 - Sul</v>
          </cell>
          <cell r="H4921">
            <v>0.1</v>
          </cell>
        </row>
        <row r="4922">
          <cell r="A4922">
            <v>4314464</v>
          </cell>
          <cell r="B4922" t="str">
            <v>RS</v>
          </cell>
          <cell r="C4922">
            <v>43</v>
          </cell>
          <cell r="D4922" t="str">
            <v>Pinhal da Serra</v>
          </cell>
          <cell r="E4922">
            <v>2248</v>
          </cell>
          <cell r="F4922" t="str">
            <v>1 - Até 5000</v>
          </cell>
          <cell r="G4922" t="str">
            <v>4 - Sul</v>
          </cell>
          <cell r="H4922">
            <v>0.26</v>
          </cell>
        </row>
        <row r="4923">
          <cell r="A4923">
            <v>4314472</v>
          </cell>
          <cell r="B4923" t="str">
            <v>RS</v>
          </cell>
          <cell r="C4923">
            <v>43</v>
          </cell>
          <cell r="D4923" t="str">
            <v>Pinhal Grande</v>
          </cell>
          <cell r="E4923">
            <v>3805</v>
          </cell>
          <cell r="F4923" t="str">
            <v>1 - Até 5000</v>
          </cell>
          <cell r="G4923" t="str">
            <v>4 - Sul</v>
          </cell>
          <cell r="H4923">
            <v>0.1</v>
          </cell>
        </row>
        <row r="4924">
          <cell r="A4924">
            <v>4314498</v>
          </cell>
          <cell r="B4924" t="str">
            <v>RS</v>
          </cell>
          <cell r="C4924">
            <v>43</v>
          </cell>
          <cell r="D4924" t="str">
            <v>Pinheirinho do Vale</v>
          </cell>
          <cell r="E4924">
            <v>4540</v>
          </cell>
          <cell r="F4924" t="str">
            <v>1 - Até 5000</v>
          </cell>
          <cell r="G4924" t="str">
            <v>4 - Sul</v>
          </cell>
          <cell r="H4924">
            <v>0.1</v>
          </cell>
        </row>
        <row r="4925">
          <cell r="A4925">
            <v>4314506</v>
          </cell>
          <cell r="B4925" t="str">
            <v>RS</v>
          </cell>
          <cell r="C4925">
            <v>43</v>
          </cell>
          <cell r="D4925" t="str">
            <v>Pinheiro Machado</v>
          </cell>
          <cell r="E4925">
            <v>11214</v>
          </cell>
          <cell r="F4925" t="str">
            <v>3 - 10001 até 20000</v>
          </cell>
          <cell r="G4925" t="str">
            <v>4 - Sul</v>
          </cell>
          <cell r="H4925">
            <v>0.1</v>
          </cell>
        </row>
        <row r="4926">
          <cell r="A4926">
            <v>4314548</v>
          </cell>
          <cell r="B4926" t="str">
            <v>RS</v>
          </cell>
          <cell r="C4926">
            <v>43</v>
          </cell>
          <cell r="D4926" t="str">
            <v>Pinto Bandeira</v>
          </cell>
          <cell r="E4926">
            <v>2723</v>
          </cell>
          <cell r="F4926" t="str">
            <v>1 - Até 5000</v>
          </cell>
          <cell r="G4926" t="str">
            <v>4 - Sul</v>
          </cell>
          <cell r="H4926">
            <v>0.1</v>
          </cell>
        </row>
        <row r="4927">
          <cell r="A4927">
            <v>4314555</v>
          </cell>
          <cell r="B4927" t="str">
            <v>RS</v>
          </cell>
          <cell r="C4927">
            <v>43</v>
          </cell>
          <cell r="D4927" t="str">
            <v>Pirapó</v>
          </cell>
          <cell r="E4927">
            <v>2260</v>
          </cell>
          <cell r="F4927" t="str">
            <v>1 - Até 5000</v>
          </cell>
          <cell r="G4927" t="str">
            <v>4 - Sul</v>
          </cell>
          <cell r="H4927">
            <v>0.16</v>
          </cell>
        </row>
        <row r="4928">
          <cell r="A4928">
            <v>4314605</v>
          </cell>
          <cell r="B4928" t="str">
            <v>RS</v>
          </cell>
          <cell r="C4928">
            <v>43</v>
          </cell>
          <cell r="D4928" t="str">
            <v>Piratini</v>
          </cell>
          <cell r="E4928">
            <v>17504</v>
          </cell>
          <cell r="F4928" t="str">
            <v>3 - 10001 até 20000</v>
          </cell>
          <cell r="G4928" t="str">
            <v>4 - Sul</v>
          </cell>
          <cell r="H4928">
            <v>0.1</v>
          </cell>
        </row>
        <row r="4929">
          <cell r="A4929">
            <v>4314704</v>
          </cell>
          <cell r="B4929" t="str">
            <v>RS</v>
          </cell>
          <cell r="C4929">
            <v>43</v>
          </cell>
          <cell r="D4929" t="str">
            <v>Planalto</v>
          </cell>
          <cell r="E4929">
            <v>10406</v>
          </cell>
          <cell r="F4929" t="str">
            <v>3 - 10001 até 20000</v>
          </cell>
          <cell r="G4929" t="str">
            <v>4 - Sul</v>
          </cell>
          <cell r="H4929">
            <v>0.1</v>
          </cell>
        </row>
        <row r="4930">
          <cell r="A4930">
            <v>4314753</v>
          </cell>
          <cell r="B4930" t="str">
            <v>RS</v>
          </cell>
          <cell r="C4930">
            <v>43</v>
          </cell>
          <cell r="D4930" t="str">
            <v>Poço das Antas</v>
          </cell>
          <cell r="E4930">
            <v>2171</v>
          </cell>
          <cell r="F4930" t="str">
            <v>1 - Até 5000</v>
          </cell>
          <cell r="G4930" t="str">
            <v>4 - Sul</v>
          </cell>
          <cell r="H4930">
            <v>0.1</v>
          </cell>
        </row>
        <row r="4931">
          <cell r="A4931">
            <v>4314779</v>
          </cell>
          <cell r="B4931" t="str">
            <v>RS</v>
          </cell>
          <cell r="C4931">
            <v>43</v>
          </cell>
          <cell r="D4931" t="str">
            <v>Pontão</v>
          </cell>
          <cell r="E4931">
            <v>3296</v>
          </cell>
          <cell r="F4931" t="str">
            <v>1 - Até 5000</v>
          </cell>
          <cell r="G4931" t="str">
            <v>4 - Sul</v>
          </cell>
          <cell r="H4931">
            <v>0.1</v>
          </cell>
        </row>
        <row r="4932">
          <cell r="A4932">
            <v>4314787</v>
          </cell>
          <cell r="B4932" t="str">
            <v>RS</v>
          </cell>
          <cell r="C4932">
            <v>43</v>
          </cell>
          <cell r="D4932" t="str">
            <v>Ponte Preta</v>
          </cell>
          <cell r="E4932">
            <v>1575</v>
          </cell>
          <cell r="F4932" t="str">
            <v>1 - Até 5000</v>
          </cell>
          <cell r="G4932" t="str">
            <v>4 - Sul</v>
          </cell>
          <cell r="H4932">
            <v>0.1</v>
          </cell>
        </row>
        <row r="4933">
          <cell r="A4933">
            <v>4314803</v>
          </cell>
          <cell r="B4933" t="str">
            <v>RS</v>
          </cell>
          <cell r="C4933">
            <v>43</v>
          </cell>
          <cell r="D4933" t="str">
            <v>Portão</v>
          </cell>
          <cell r="E4933">
            <v>34071</v>
          </cell>
          <cell r="F4933" t="str">
            <v>4 - 20001 até 50000</v>
          </cell>
          <cell r="G4933" t="str">
            <v>4 - Sul</v>
          </cell>
          <cell r="H4933">
            <v>0.1</v>
          </cell>
        </row>
        <row r="4934">
          <cell r="A4934">
            <v>4314902</v>
          </cell>
          <cell r="B4934" t="str">
            <v>RS</v>
          </cell>
          <cell r="C4934">
            <v>43</v>
          </cell>
          <cell r="D4934" t="str">
            <v>Porto Alegre</v>
          </cell>
          <cell r="E4934">
            <v>1332833</v>
          </cell>
          <cell r="F4934" t="str">
            <v>7 - Maior que 500000</v>
          </cell>
          <cell r="G4934" t="str">
            <v>4 - Sul</v>
          </cell>
          <cell r="H4934">
            <v>0.36</v>
          </cell>
        </row>
        <row r="4935">
          <cell r="A4935">
            <v>4315008</v>
          </cell>
          <cell r="B4935" t="str">
            <v>RS</v>
          </cell>
          <cell r="C4935">
            <v>43</v>
          </cell>
          <cell r="D4935" t="str">
            <v>Porto Lucena</v>
          </cell>
          <cell r="E4935">
            <v>4360</v>
          </cell>
          <cell r="F4935" t="str">
            <v>1 - Até 5000</v>
          </cell>
          <cell r="G4935" t="str">
            <v>4 - Sul</v>
          </cell>
          <cell r="H4935">
            <v>0.1</v>
          </cell>
        </row>
        <row r="4936">
          <cell r="A4936">
            <v>4315057</v>
          </cell>
          <cell r="B4936" t="str">
            <v>RS</v>
          </cell>
          <cell r="C4936">
            <v>43</v>
          </cell>
          <cell r="D4936" t="str">
            <v>Porto Mauá</v>
          </cell>
          <cell r="E4936">
            <v>2142</v>
          </cell>
          <cell r="F4936" t="str">
            <v>1 - Até 5000</v>
          </cell>
          <cell r="G4936" t="str">
            <v>4 - Sul</v>
          </cell>
          <cell r="H4936">
            <v>0.1</v>
          </cell>
        </row>
        <row r="4937">
          <cell r="A4937">
            <v>4315073</v>
          </cell>
          <cell r="B4937" t="str">
            <v>RS</v>
          </cell>
          <cell r="C4937">
            <v>43</v>
          </cell>
          <cell r="D4937" t="str">
            <v>Porto Vera Cruz</v>
          </cell>
          <cell r="E4937">
            <v>1560</v>
          </cell>
          <cell r="F4937" t="str">
            <v>1 - Até 5000</v>
          </cell>
          <cell r="G4937" t="str">
            <v>4 - Sul</v>
          </cell>
          <cell r="H4937">
            <v>0.1</v>
          </cell>
        </row>
        <row r="4938">
          <cell r="A4938">
            <v>4315107</v>
          </cell>
          <cell r="B4938" t="str">
            <v>RS</v>
          </cell>
          <cell r="C4938">
            <v>43</v>
          </cell>
          <cell r="D4938" t="str">
            <v>Porto Xavier</v>
          </cell>
          <cell r="E4938">
            <v>9938</v>
          </cell>
          <cell r="F4938" t="str">
            <v>2 - 5001 até 10000</v>
          </cell>
          <cell r="G4938" t="str">
            <v>4 - Sul</v>
          </cell>
          <cell r="H4938">
            <v>0.1</v>
          </cell>
        </row>
        <row r="4939">
          <cell r="A4939">
            <v>4315131</v>
          </cell>
          <cell r="B4939" t="str">
            <v>RS</v>
          </cell>
          <cell r="C4939">
            <v>43</v>
          </cell>
          <cell r="D4939" t="str">
            <v>Pouso Novo</v>
          </cell>
          <cell r="E4939">
            <v>1739</v>
          </cell>
          <cell r="F4939" t="str">
            <v>1 - Até 5000</v>
          </cell>
          <cell r="G4939" t="str">
            <v>4 - Sul</v>
          </cell>
          <cell r="H4939">
            <v>0.1</v>
          </cell>
        </row>
        <row r="4940">
          <cell r="A4940">
            <v>4315149</v>
          </cell>
          <cell r="B4940" t="str">
            <v>RS</v>
          </cell>
          <cell r="C4940">
            <v>43</v>
          </cell>
          <cell r="D4940" t="str">
            <v>Presidente Lucena</v>
          </cell>
          <cell r="E4940">
            <v>3077</v>
          </cell>
          <cell r="F4940" t="str">
            <v>1 - Até 5000</v>
          </cell>
          <cell r="G4940" t="str">
            <v>4 - Sul</v>
          </cell>
          <cell r="H4940">
            <v>0.16</v>
          </cell>
        </row>
        <row r="4941">
          <cell r="A4941">
            <v>4315156</v>
          </cell>
          <cell r="B4941" t="str">
            <v>RS</v>
          </cell>
          <cell r="C4941">
            <v>43</v>
          </cell>
          <cell r="D4941" t="str">
            <v>Progresso</v>
          </cell>
          <cell r="E4941">
            <v>5340</v>
          </cell>
          <cell r="F4941" t="str">
            <v>2 - 5001 até 10000</v>
          </cell>
          <cell r="G4941" t="str">
            <v>4 - Sul</v>
          </cell>
          <cell r="H4941">
            <v>0.16</v>
          </cell>
        </row>
        <row r="4942">
          <cell r="A4942">
            <v>4315172</v>
          </cell>
          <cell r="B4942" t="str">
            <v>RS</v>
          </cell>
          <cell r="C4942">
            <v>43</v>
          </cell>
          <cell r="D4942" t="str">
            <v>Protásio Alves</v>
          </cell>
          <cell r="E4942">
            <v>2025</v>
          </cell>
          <cell r="F4942" t="str">
            <v>1 - Até 5000</v>
          </cell>
          <cell r="G4942" t="str">
            <v>4 - Sul</v>
          </cell>
          <cell r="H4942">
            <v>0.1</v>
          </cell>
        </row>
        <row r="4943">
          <cell r="A4943">
            <v>4315206</v>
          </cell>
          <cell r="B4943" t="str">
            <v>RS</v>
          </cell>
          <cell r="C4943">
            <v>43</v>
          </cell>
          <cell r="D4943" t="str">
            <v>Putinga</v>
          </cell>
          <cell r="E4943">
            <v>3747</v>
          </cell>
          <cell r="F4943" t="str">
            <v>1 - Até 5000</v>
          </cell>
          <cell r="G4943" t="str">
            <v>4 - Sul</v>
          </cell>
          <cell r="H4943">
            <v>0.1</v>
          </cell>
        </row>
        <row r="4944">
          <cell r="A4944">
            <v>4315305</v>
          </cell>
          <cell r="B4944" t="str">
            <v>RS</v>
          </cell>
          <cell r="C4944">
            <v>43</v>
          </cell>
          <cell r="D4944" t="str">
            <v>Quaraí</v>
          </cell>
          <cell r="E4944">
            <v>23500</v>
          </cell>
          <cell r="F4944" t="str">
            <v>4 - 20001 até 50000</v>
          </cell>
          <cell r="G4944" t="str">
            <v>4 - Sul</v>
          </cell>
          <cell r="H4944">
            <v>0.16</v>
          </cell>
        </row>
        <row r="4945">
          <cell r="A4945">
            <v>4315313</v>
          </cell>
          <cell r="B4945" t="str">
            <v>RS</v>
          </cell>
          <cell r="C4945">
            <v>43</v>
          </cell>
          <cell r="D4945" t="str">
            <v>Quatro Irmãos</v>
          </cell>
          <cell r="E4945">
            <v>1552</v>
          </cell>
          <cell r="F4945" t="str">
            <v>1 - Até 5000</v>
          </cell>
          <cell r="G4945" t="str">
            <v>4 - Sul</v>
          </cell>
          <cell r="H4945">
            <v>0.16</v>
          </cell>
        </row>
        <row r="4946">
          <cell r="A4946">
            <v>4315321</v>
          </cell>
          <cell r="B4946" t="str">
            <v>RS</v>
          </cell>
          <cell r="C4946">
            <v>43</v>
          </cell>
          <cell r="D4946" t="str">
            <v>Quevedos</v>
          </cell>
          <cell r="E4946">
            <v>2507</v>
          </cell>
          <cell r="F4946" t="str">
            <v>1 - Até 5000</v>
          </cell>
          <cell r="G4946" t="str">
            <v>4 - Sul</v>
          </cell>
          <cell r="H4946">
            <v>0.2</v>
          </cell>
        </row>
        <row r="4947">
          <cell r="A4947">
            <v>4315354</v>
          </cell>
          <cell r="B4947" t="str">
            <v>RS</v>
          </cell>
          <cell r="C4947">
            <v>43</v>
          </cell>
          <cell r="D4947" t="str">
            <v>Quinze de Novembro</v>
          </cell>
          <cell r="E4947">
            <v>3910</v>
          </cell>
          <cell r="F4947" t="str">
            <v>1 - Até 5000</v>
          </cell>
          <cell r="G4947" t="str">
            <v>4 - Sul</v>
          </cell>
          <cell r="H4947">
            <v>0.1</v>
          </cell>
        </row>
        <row r="4948">
          <cell r="A4948">
            <v>4315404</v>
          </cell>
          <cell r="B4948" t="str">
            <v>RS</v>
          </cell>
          <cell r="C4948">
            <v>43</v>
          </cell>
          <cell r="D4948" t="str">
            <v>Redentora</v>
          </cell>
          <cell r="E4948">
            <v>9738</v>
          </cell>
          <cell r="F4948" t="str">
            <v>2 - 5001 até 10000</v>
          </cell>
          <cell r="G4948" t="str">
            <v>4 - Sul</v>
          </cell>
          <cell r="H4948">
            <v>0.1</v>
          </cell>
        </row>
        <row r="4949">
          <cell r="A4949">
            <v>4315453</v>
          </cell>
          <cell r="B4949" t="str">
            <v>RS</v>
          </cell>
          <cell r="C4949">
            <v>43</v>
          </cell>
          <cell r="D4949" t="str">
            <v>Relvado</v>
          </cell>
          <cell r="E4949">
            <v>1796</v>
          </cell>
          <cell r="F4949" t="str">
            <v>1 - Até 5000</v>
          </cell>
          <cell r="G4949" t="str">
            <v>4 - Sul</v>
          </cell>
          <cell r="H4949">
            <v>0.1</v>
          </cell>
        </row>
        <row r="4950">
          <cell r="A4950">
            <v>4315503</v>
          </cell>
          <cell r="B4950" t="str">
            <v>RS</v>
          </cell>
          <cell r="C4950">
            <v>43</v>
          </cell>
          <cell r="D4950" t="str">
            <v>Restinga Sêca</v>
          </cell>
          <cell r="E4950">
            <v>14939</v>
          </cell>
          <cell r="F4950" t="str">
            <v>3 - 10001 até 20000</v>
          </cell>
          <cell r="G4950" t="str">
            <v>4 - Sul</v>
          </cell>
          <cell r="H4950">
            <v>0.1</v>
          </cell>
        </row>
        <row r="4951">
          <cell r="A4951">
            <v>4315552</v>
          </cell>
          <cell r="B4951" t="str">
            <v>RS</v>
          </cell>
          <cell r="C4951">
            <v>43</v>
          </cell>
          <cell r="D4951" t="str">
            <v>Rio dos Índios</v>
          </cell>
          <cell r="E4951">
            <v>2835</v>
          </cell>
          <cell r="F4951" t="str">
            <v>1 - Até 5000</v>
          </cell>
          <cell r="G4951" t="str">
            <v>4 - Sul</v>
          </cell>
          <cell r="H4951">
            <v>0.1</v>
          </cell>
        </row>
        <row r="4952">
          <cell r="A4952">
            <v>4315602</v>
          </cell>
          <cell r="B4952" t="str">
            <v>RS</v>
          </cell>
          <cell r="C4952">
            <v>43</v>
          </cell>
          <cell r="D4952" t="str">
            <v>Rio Grande</v>
          </cell>
          <cell r="E4952">
            <v>191900</v>
          </cell>
          <cell r="F4952" t="str">
            <v>6 - 100001 até 500000</v>
          </cell>
          <cell r="G4952" t="str">
            <v>4 - Sul</v>
          </cell>
          <cell r="H4952">
            <v>0.1</v>
          </cell>
        </row>
        <row r="4953">
          <cell r="A4953">
            <v>4315701</v>
          </cell>
          <cell r="B4953" t="str">
            <v>RS</v>
          </cell>
          <cell r="C4953">
            <v>43</v>
          </cell>
          <cell r="D4953" t="str">
            <v>Rio Pardo</v>
          </cell>
          <cell r="E4953">
            <v>34654</v>
          </cell>
          <cell r="F4953" t="str">
            <v>4 - 20001 até 50000</v>
          </cell>
          <cell r="G4953" t="str">
            <v>4 - Sul</v>
          </cell>
          <cell r="H4953">
            <v>0.1</v>
          </cell>
        </row>
        <row r="4954">
          <cell r="A4954">
            <v>4315750</v>
          </cell>
          <cell r="B4954" t="str">
            <v>RS</v>
          </cell>
          <cell r="C4954">
            <v>43</v>
          </cell>
          <cell r="D4954" t="str">
            <v>Riozinho</v>
          </cell>
          <cell r="E4954">
            <v>4473</v>
          </cell>
          <cell r="F4954" t="str">
            <v>1 - Até 5000</v>
          </cell>
          <cell r="G4954" t="str">
            <v>4 - Sul</v>
          </cell>
          <cell r="H4954">
            <v>0.1</v>
          </cell>
        </row>
        <row r="4955">
          <cell r="A4955">
            <v>4315800</v>
          </cell>
          <cell r="B4955" t="str">
            <v>RS</v>
          </cell>
          <cell r="C4955">
            <v>43</v>
          </cell>
          <cell r="D4955" t="str">
            <v>Roca Sales</v>
          </cell>
          <cell r="E4955">
            <v>10418</v>
          </cell>
          <cell r="F4955" t="str">
            <v>3 - 10001 até 20000</v>
          </cell>
          <cell r="G4955" t="str">
            <v>4 - Sul</v>
          </cell>
          <cell r="H4955">
            <v>0.1</v>
          </cell>
        </row>
        <row r="4956">
          <cell r="A4956">
            <v>4315909</v>
          </cell>
          <cell r="B4956" t="str">
            <v>RS</v>
          </cell>
          <cell r="C4956">
            <v>43</v>
          </cell>
          <cell r="D4956" t="str">
            <v>Rodeio Bonito</v>
          </cell>
          <cell r="E4956">
            <v>6654</v>
          </cell>
          <cell r="F4956" t="str">
            <v>2 - 5001 até 10000</v>
          </cell>
          <cell r="G4956" t="str">
            <v>4 - Sul</v>
          </cell>
          <cell r="H4956">
            <v>0.1</v>
          </cell>
        </row>
        <row r="4957">
          <cell r="A4957">
            <v>4315958</v>
          </cell>
          <cell r="B4957" t="str">
            <v>RS</v>
          </cell>
          <cell r="C4957">
            <v>43</v>
          </cell>
          <cell r="D4957" t="str">
            <v>Rolador</v>
          </cell>
          <cell r="E4957">
            <v>2291</v>
          </cell>
          <cell r="F4957" t="str">
            <v>1 - Até 5000</v>
          </cell>
          <cell r="G4957" t="str">
            <v>4 - Sul</v>
          </cell>
          <cell r="H4957">
            <v>0.26</v>
          </cell>
        </row>
        <row r="4958">
          <cell r="A4958">
            <v>4316006</v>
          </cell>
          <cell r="B4958" t="str">
            <v>RS</v>
          </cell>
          <cell r="C4958">
            <v>43</v>
          </cell>
          <cell r="D4958" t="str">
            <v>Rolante</v>
          </cell>
          <cell r="E4958">
            <v>21253</v>
          </cell>
          <cell r="F4958" t="str">
            <v>4 - 20001 até 50000</v>
          </cell>
          <cell r="G4958" t="str">
            <v>4 - Sul</v>
          </cell>
          <cell r="H4958">
            <v>0.16</v>
          </cell>
        </row>
        <row r="4959">
          <cell r="A4959">
            <v>4316105</v>
          </cell>
          <cell r="B4959" t="str">
            <v>RS</v>
          </cell>
          <cell r="C4959">
            <v>43</v>
          </cell>
          <cell r="D4959" t="str">
            <v>Ronda Alta</v>
          </cell>
          <cell r="E4959">
            <v>9777</v>
          </cell>
          <cell r="F4959" t="str">
            <v>2 - 5001 até 10000</v>
          </cell>
          <cell r="G4959" t="str">
            <v>4 - Sul</v>
          </cell>
          <cell r="H4959">
            <v>0.1</v>
          </cell>
        </row>
        <row r="4960">
          <cell r="A4960">
            <v>4316204</v>
          </cell>
          <cell r="B4960" t="str">
            <v>RS</v>
          </cell>
          <cell r="C4960">
            <v>43</v>
          </cell>
          <cell r="D4960" t="str">
            <v>Rondinha</v>
          </cell>
          <cell r="E4960">
            <v>4991</v>
          </cell>
          <cell r="F4960" t="str">
            <v>1 - Até 5000</v>
          </cell>
          <cell r="G4960" t="str">
            <v>4 - Sul</v>
          </cell>
          <cell r="H4960">
            <v>0.1</v>
          </cell>
        </row>
        <row r="4961">
          <cell r="A4961">
            <v>4316303</v>
          </cell>
          <cell r="B4961" t="str">
            <v>RS</v>
          </cell>
          <cell r="C4961">
            <v>43</v>
          </cell>
          <cell r="D4961" t="str">
            <v>Roque Gonzales</v>
          </cell>
          <cell r="E4961">
            <v>6576</v>
          </cell>
          <cell r="F4961" t="str">
            <v>2 - 5001 até 10000</v>
          </cell>
          <cell r="G4961" t="str">
            <v>4 - Sul</v>
          </cell>
          <cell r="H4961">
            <v>0.16</v>
          </cell>
        </row>
        <row r="4962">
          <cell r="A4962">
            <v>4316402</v>
          </cell>
          <cell r="B4962" t="str">
            <v>RS</v>
          </cell>
          <cell r="C4962">
            <v>43</v>
          </cell>
          <cell r="D4962" t="str">
            <v>Rosário do Sul</v>
          </cell>
          <cell r="E4962">
            <v>36630</v>
          </cell>
          <cell r="F4962" t="str">
            <v>4 - 20001 até 50000</v>
          </cell>
          <cell r="G4962" t="str">
            <v>4 - Sul</v>
          </cell>
          <cell r="H4962">
            <v>0.1</v>
          </cell>
        </row>
        <row r="4963">
          <cell r="A4963">
            <v>4316428</v>
          </cell>
          <cell r="B4963" t="str">
            <v>RS</v>
          </cell>
          <cell r="C4963">
            <v>43</v>
          </cell>
          <cell r="D4963" t="str">
            <v>Sagrada Família</v>
          </cell>
          <cell r="E4963">
            <v>2480</v>
          </cell>
          <cell r="F4963" t="str">
            <v>1 - Até 5000</v>
          </cell>
          <cell r="G4963" t="str">
            <v>4 - Sul</v>
          </cell>
          <cell r="H4963">
            <v>0.1</v>
          </cell>
        </row>
        <row r="4964">
          <cell r="A4964">
            <v>4316436</v>
          </cell>
          <cell r="B4964" t="str">
            <v>RS</v>
          </cell>
          <cell r="C4964">
            <v>43</v>
          </cell>
          <cell r="D4964" t="str">
            <v>Saldanha Marinho</v>
          </cell>
          <cell r="E4964">
            <v>2575</v>
          </cell>
          <cell r="F4964" t="str">
            <v>1 - Até 5000</v>
          </cell>
          <cell r="G4964" t="str">
            <v>4 - Sul</v>
          </cell>
          <cell r="H4964">
            <v>0.1</v>
          </cell>
        </row>
        <row r="4965">
          <cell r="A4965">
            <v>4316451</v>
          </cell>
          <cell r="B4965" t="str">
            <v>RS</v>
          </cell>
          <cell r="C4965">
            <v>43</v>
          </cell>
          <cell r="D4965" t="str">
            <v>Salto do Jacuí</v>
          </cell>
          <cell r="E4965">
            <v>10203</v>
          </cell>
          <cell r="F4965" t="str">
            <v>3 - 10001 até 20000</v>
          </cell>
          <cell r="G4965" t="str">
            <v>4 - Sul</v>
          </cell>
          <cell r="H4965">
            <v>0.16</v>
          </cell>
        </row>
        <row r="4966">
          <cell r="A4966">
            <v>4316477</v>
          </cell>
          <cell r="B4966" t="str">
            <v>RS</v>
          </cell>
          <cell r="C4966">
            <v>43</v>
          </cell>
          <cell r="D4966" t="str">
            <v>Salvador das Missões</v>
          </cell>
          <cell r="E4966">
            <v>2877</v>
          </cell>
          <cell r="F4966" t="str">
            <v>1 - Até 5000</v>
          </cell>
          <cell r="G4966" t="str">
            <v>4 - Sul</v>
          </cell>
          <cell r="H4966">
            <v>0.2</v>
          </cell>
        </row>
        <row r="4967">
          <cell r="A4967">
            <v>4316501</v>
          </cell>
          <cell r="B4967" t="str">
            <v>RS</v>
          </cell>
          <cell r="C4967">
            <v>43</v>
          </cell>
          <cell r="D4967" t="str">
            <v>Salvador do Sul</v>
          </cell>
          <cell r="E4967">
            <v>6879</v>
          </cell>
          <cell r="F4967" t="str">
            <v>2 - 5001 até 10000</v>
          </cell>
          <cell r="G4967" t="str">
            <v>4 - Sul</v>
          </cell>
          <cell r="H4967">
            <v>0.26</v>
          </cell>
        </row>
        <row r="4968">
          <cell r="A4968">
            <v>4316600</v>
          </cell>
          <cell r="B4968" t="str">
            <v>RS</v>
          </cell>
          <cell r="C4968">
            <v>43</v>
          </cell>
          <cell r="D4968" t="str">
            <v>Sananduva</v>
          </cell>
          <cell r="E4968">
            <v>16399</v>
          </cell>
          <cell r="F4968" t="str">
            <v>3 - 10001 até 20000</v>
          </cell>
          <cell r="G4968" t="str">
            <v>4 - Sul</v>
          </cell>
          <cell r="H4968">
            <v>0.2</v>
          </cell>
        </row>
        <row r="4969">
          <cell r="A4969">
            <v>4316709</v>
          </cell>
          <cell r="B4969" t="str">
            <v>RS</v>
          </cell>
          <cell r="C4969">
            <v>43</v>
          </cell>
          <cell r="D4969" t="str">
            <v>Santa Bárbara do Sul</v>
          </cell>
          <cell r="E4969">
            <v>8122</v>
          </cell>
          <cell r="F4969" t="str">
            <v>2 - 5001 até 10000</v>
          </cell>
          <cell r="G4969" t="str">
            <v>4 - Sul</v>
          </cell>
          <cell r="H4969">
            <v>0.1</v>
          </cell>
        </row>
        <row r="4970">
          <cell r="A4970">
            <v>4316733</v>
          </cell>
          <cell r="B4970" t="str">
            <v>RS</v>
          </cell>
          <cell r="C4970">
            <v>43</v>
          </cell>
          <cell r="D4970" t="str">
            <v>Santa Cecília do Sul</v>
          </cell>
          <cell r="E4970">
            <v>1674</v>
          </cell>
          <cell r="F4970" t="str">
            <v>1 - Até 5000</v>
          </cell>
          <cell r="G4970" t="str">
            <v>4 - Sul</v>
          </cell>
          <cell r="H4970">
            <v>0.1</v>
          </cell>
        </row>
        <row r="4971">
          <cell r="A4971">
            <v>4316758</v>
          </cell>
          <cell r="B4971" t="str">
            <v>RS</v>
          </cell>
          <cell r="C4971">
            <v>43</v>
          </cell>
          <cell r="D4971" t="str">
            <v>Santa Clara do Sul</v>
          </cell>
          <cell r="E4971">
            <v>6887</v>
          </cell>
          <cell r="F4971" t="str">
            <v>2 - 5001 até 10000</v>
          </cell>
          <cell r="G4971" t="str">
            <v>4 - Sul</v>
          </cell>
          <cell r="H4971">
            <v>0.26</v>
          </cell>
        </row>
        <row r="4972">
          <cell r="A4972">
            <v>4316808</v>
          </cell>
          <cell r="B4972" t="str">
            <v>RS</v>
          </cell>
          <cell r="C4972">
            <v>43</v>
          </cell>
          <cell r="D4972" t="str">
            <v>Santa Cruz do Sul</v>
          </cell>
          <cell r="E4972">
            <v>133246</v>
          </cell>
          <cell r="F4972" t="str">
            <v>6 - 100001 até 500000</v>
          </cell>
          <cell r="G4972" t="str">
            <v>4 - Sul</v>
          </cell>
          <cell r="H4972">
            <v>0.16</v>
          </cell>
        </row>
        <row r="4973">
          <cell r="A4973">
            <v>4316907</v>
          </cell>
          <cell r="B4973" t="str">
            <v>RS</v>
          </cell>
          <cell r="C4973">
            <v>43</v>
          </cell>
          <cell r="D4973" t="str">
            <v>Santa Maria</v>
          </cell>
          <cell r="E4973">
            <v>271735</v>
          </cell>
          <cell r="F4973" t="str">
            <v>6 - 100001 até 500000</v>
          </cell>
          <cell r="G4973" t="str">
            <v>4 - Sul</v>
          </cell>
          <cell r="H4973">
            <v>0.16</v>
          </cell>
        </row>
        <row r="4974">
          <cell r="A4974">
            <v>4316956</v>
          </cell>
          <cell r="B4974" t="str">
            <v>RS</v>
          </cell>
          <cell r="C4974">
            <v>43</v>
          </cell>
          <cell r="D4974" t="str">
            <v>Santa Maria do Herval</v>
          </cell>
          <cell r="E4974">
            <v>6340</v>
          </cell>
          <cell r="F4974" t="str">
            <v>2 - 5001 até 10000</v>
          </cell>
          <cell r="G4974" t="str">
            <v>4 - Sul</v>
          </cell>
          <cell r="H4974">
            <v>0.16</v>
          </cell>
        </row>
        <row r="4975">
          <cell r="A4975">
            <v>4316972</v>
          </cell>
          <cell r="B4975" t="str">
            <v>RS</v>
          </cell>
          <cell r="C4975">
            <v>43</v>
          </cell>
          <cell r="D4975" t="str">
            <v>Santa Margarida do Sul</v>
          </cell>
          <cell r="E4975">
            <v>2596</v>
          </cell>
          <cell r="F4975" t="str">
            <v>1 - Até 5000</v>
          </cell>
          <cell r="G4975" t="str">
            <v>4 - Sul</v>
          </cell>
          <cell r="H4975">
            <v>0.16</v>
          </cell>
        </row>
        <row r="4976">
          <cell r="A4976">
            <v>4317004</v>
          </cell>
          <cell r="B4976" t="str">
            <v>RS</v>
          </cell>
          <cell r="C4976">
            <v>43</v>
          </cell>
          <cell r="D4976" t="str">
            <v>Santana da Boa Vista</v>
          </cell>
          <cell r="E4976">
            <v>7024</v>
          </cell>
          <cell r="F4976" t="str">
            <v>2 - 5001 até 10000</v>
          </cell>
          <cell r="G4976" t="str">
            <v>4 - Sul</v>
          </cell>
          <cell r="H4976">
            <v>0.1</v>
          </cell>
        </row>
        <row r="4977">
          <cell r="A4977">
            <v>4317103</v>
          </cell>
          <cell r="B4977" t="str">
            <v>RS</v>
          </cell>
          <cell r="C4977">
            <v>43</v>
          </cell>
          <cell r="D4977" t="str">
            <v>SantAna do Livramento</v>
          </cell>
          <cell r="E4977">
            <v>84421</v>
          </cell>
          <cell r="F4977" t="str">
            <v>5 - 50001 até 100000</v>
          </cell>
          <cell r="G4977" t="str">
            <v>4 - Sul</v>
          </cell>
          <cell r="H4977">
            <v>0.1</v>
          </cell>
        </row>
        <row r="4978">
          <cell r="A4978">
            <v>4317202</v>
          </cell>
          <cell r="B4978" t="str">
            <v>RS</v>
          </cell>
          <cell r="C4978">
            <v>43</v>
          </cell>
          <cell r="D4978" t="str">
            <v>Santa Rosa</v>
          </cell>
          <cell r="E4978">
            <v>76963</v>
          </cell>
          <cell r="F4978" t="str">
            <v>5 - 50001 até 100000</v>
          </cell>
          <cell r="G4978" t="str">
            <v>4 - Sul</v>
          </cell>
          <cell r="H4978">
            <v>0.1</v>
          </cell>
        </row>
        <row r="4979">
          <cell r="A4979">
            <v>4317251</v>
          </cell>
          <cell r="B4979" t="str">
            <v>RS</v>
          </cell>
          <cell r="C4979">
            <v>43</v>
          </cell>
          <cell r="D4979" t="str">
            <v>Santa Tereza</v>
          </cell>
          <cell r="E4979">
            <v>1505</v>
          </cell>
          <cell r="F4979" t="str">
            <v>1 - Até 5000</v>
          </cell>
          <cell r="G4979" t="str">
            <v>4 - Sul</v>
          </cell>
          <cell r="H4979">
            <v>0.1</v>
          </cell>
        </row>
        <row r="4980">
          <cell r="A4980">
            <v>4317301</v>
          </cell>
          <cell r="B4980" t="str">
            <v>RS</v>
          </cell>
          <cell r="C4980">
            <v>43</v>
          </cell>
          <cell r="D4980" t="str">
            <v>Santa Vitória do Palmar</v>
          </cell>
          <cell r="E4980">
            <v>30983</v>
          </cell>
          <cell r="F4980" t="str">
            <v>4 - 20001 até 50000</v>
          </cell>
          <cell r="G4980" t="str">
            <v>4 - Sul</v>
          </cell>
          <cell r="H4980">
            <v>0.2</v>
          </cell>
        </row>
        <row r="4981">
          <cell r="A4981">
            <v>4317400</v>
          </cell>
          <cell r="B4981" t="str">
            <v>RS</v>
          </cell>
          <cell r="C4981">
            <v>43</v>
          </cell>
          <cell r="D4981" t="str">
            <v>Santiago</v>
          </cell>
          <cell r="E4981">
            <v>48938</v>
          </cell>
          <cell r="F4981" t="str">
            <v>4 - 20001 até 50000</v>
          </cell>
          <cell r="G4981" t="str">
            <v>4 - Sul</v>
          </cell>
          <cell r="H4981">
            <v>0.26</v>
          </cell>
        </row>
        <row r="4982">
          <cell r="A4982">
            <v>4317509</v>
          </cell>
          <cell r="B4982" t="str">
            <v>RS</v>
          </cell>
          <cell r="C4982">
            <v>43</v>
          </cell>
          <cell r="D4982" t="str">
            <v>Santo Ângelo</v>
          </cell>
          <cell r="E4982">
            <v>76917</v>
          </cell>
          <cell r="F4982" t="str">
            <v>5 - 50001 até 100000</v>
          </cell>
          <cell r="G4982" t="str">
            <v>4 - Sul</v>
          </cell>
          <cell r="H4982">
            <v>0.1</v>
          </cell>
        </row>
        <row r="4983">
          <cell r="A4983">
            <v>4317558</v>
          </cell>
          <cell r="B4983" t="str">
            <v>RS</v>
          </cell>
          <cell r="C4983">
            <v>43</v>
          </cell>
          <cell r="D4983" t="str">
            <v>Santo Antônio do Palma</v>
          </cell>
          <cell r="E4983">
            <v>2091</v>
          </cell>
          <cell r="F4983" t="str">
            <v>1 - Até 5000</v>
          </cell>
          <cell r="G4983" t="str">
            <v>4 - Sul</v>
          </cell>
          <cell r="H4983">
            <v>0.1</v>
          </cell>
        </row>
        <row r="4984">
          <cell r="A4984">
            <v>4317608</v>
          </cell>
          <cell r="B4984" t="str">
            <v>RS</v>
          </cell>
          <cell r="C4984">
            <v>43</v>
          </cell>
          <cell r="D4984" t="str">
            <v>Santo Antônio da Patrulha</v>
          </cell>
          <cell r="E4984">
            <v>42947</v>
          </cell>
          <cell r="F4984" t="str">
            <v>4 - 20001 até 50000</v>
          </cell>
          <cell r="G4984" t="str">
            <v>4 - Sul</v>
          </cell>
          <cell r="H4984">
            <v>0.26</v>
          </cell>
        </row>
        <row r="4985">
          <cell r="A4985">
            <v>4317707</v>
          </cell>
          <cell r="B4985" t="str">
            <v>RS</v>
          </cell>
          <cell r="C4985">
            <v>43</v>
          </cell>
          <cell r="D4985" t="str">
            <v>Santo Antônio das Missões</v>
          </cell>
          <cell r="E4985">
            <v>10300</v>
          </cell>
          <cell r="F4985" t="str">
            <v>3 - 10001 até 20000</v>
          </cell>
          <cell r="G4985" t="str">
            <v>4 - Sul</v>
          </cell>
          <cell r="H4985">
            <v>0.2</v>
          </cell>
        </row>
        <row r="4986">
          <cell r="A4986">
            <v>4317756</v>
          </cell>
          <cell r="B4986" t="str">
            <v>RS</v>
          </cell>
          <cell r="C4986">
            <v>43</v>
          </cell>
          <cell r="D4986" t="str">
            <v>Santo Antônio do Planalto</v>
          </cell>
          <cell r="E4986">
            <v>2089</v>
          </cell>
          <cell r="F4986" t="str">
            <v>1 - Até 5000</v>
          </cell>
          <cell r="G4986" t="str">
            <v>4 - Sul</v>
          </cell>
          <cell r="H4986">
            <v>0.1</v>
          </cell>
        </row>
        <row r="4987">
          <cell r="A4987">
            <v>4317806</v>
          </cell>
          <cell r="B4987" t="str">
            <v>RS</v>
          </cell>
          <cell r="C4987">
            <v>43</v>
          </cell>
          <cell r="D4987" t="str">
            <v>Santo Augusto</v>
          </cell>
          <cell r="E4987">
            <v>13902</v>
          </cell>
          <cell r="F4987" t="str">
            <v>3 - 10001 até 20000</v>
          </cell>
          <cell r="G4987" t="str">
            <v>4 - Sul</v>
          </cell>
          <cell r="H4987">
            <v>0.1</v>
          </cell>
        </row>
        <row r="4988">
          <cell r="A4988">
            <v>4317905</v>
          </cell>
          <cell r="B4988" t="str">
            <v>RS</v>
          </cell>
          <cell r="C4988">
            <v>43</v>
          </cell>
          <cell r="D4988" t="str">
            <v>Santo Cristo</v>
          </cell>
          <cell r="E4988">
            <v>15320</v>
          </cell>
          <cell r="F4988" t="str">
            <v>3 - 10001 até 20000</v>
          </cell>
          <cell r="G4988" t="str">
            <v>4 - Sul</v>
          </cell>
          <cell r="H4988">
            <v>0.26</v>
          </cell>
        </row>
        <row r="4989">
          <cell r="A4989">
            <v>4317954</v>
          </cell>
          <cell r="B4989" t="str">
            <v>RS</v>
          </cell>
          <cell r="C4989">
            <v>43</v>
          </cell>
          <cell r="D4989" t="str">
            <v>Santo Expedito do Sul</v>
          </cell>
          <cell r="E4989">
            <v>2349</v>
          </cell>
          <cell r="F4989" t="str">
            <v>1 - Até 5000</v>
          </cell>
          <cell r="G4989" t="str">
            <v>4 - Sul</v>
          </cell>
          <cell r="H4989">
            <v>0.1</v>
          </cell>
        </row>
        <row r="4990">
          <cell r="A4990">
            <v>4318002</v>
          </cell>
          <cell r="B4990" t="str">
            <v>RS</v>
          </cell>
          <cell r="C4990">
            <v>43</v>
          </cell>
          <cell r="D4990" t="str">
            <v>São Borja</v>
          </cell>
          <cell r="E4990">
            <v>59676</v>
          </cell>
          <cell r="F4990" t="str">
            <v>5 - 50001 até 100000</v>
          </cell>
          <cell r="G4990" t="str">
            <v>4 - Sul</v>
          </cell>
          <cell r="H4990">
            <v>0.26</v>
          </cell>
        </row>
        <row r="4991">
          <cell r="A4991">
            <v>4318051</v>
          </cell>
          <cell r="B4991" t="str">
            <v>RS</v>
          </cell>
          <cell r="C4991">
            <v>43</v>
          </cell>
          <cell r="D4991" t="str">
            <v>São Domingos do Sul</v>
          </cell>
          <cell r="E4991">
            <v>2754</v>
          </cell>
          <cell r="F4991" t="str">
            <v>1 - Até 5000</v>
          </cell>
          <cell r="G4991" t="str">
            <v>4 - Sul</v>
          </cell>
          <cell r="H4991">
            <v>0.16</v>
          </cell>
        </row>
        <row r="4992">
          <cell r="A4992">
            <v>4318101</v>
          </cell>
          <cell r="B4992" t="str">
            <v>RS</v>
          </cell>
          <cell r="C4992">
            <v>43</v>
          </cell>
          <cell r="D4992" t="str">
            <v>São Francisco de Assis</v>
          </cell>
          <cell r="E4992">
            <v>17618</v>
          </cell>
          <cell r="F4992" t="str">
            <v>3 - 10001 até 20000</v>
          </cell>
          <cell r="G4992" t="str">
            <v>4 - Sul</v>
          </cell>
          <cell r="H4992">
            <v>0.16</v>
          </cell>
        </row>
        <row r="4993">
          <cell r="A4993">
            <v>4318200</v>
          </cell>
          <cell r="B4993" t="str">
            <v>RS</v>
          </cell>
          <cell r="C4993">
            <v>43</v>
          </cell>
          <cell r="D4993" t="str">
            <v>São Francisco de Paula</v>
          </cell>
          <cell r="E4993">
            <v>21893</v>
          </cell>
          <cell r="F4993" t="str">
            <v>4 - 20001 até 50000</v>
          </cell>
          <cell r="G4993" t="str">
            <v>4 - Sul</v>
          </cell>
          <cell r="H4993">
            <v>0.26</v>
          </cell>
        </row>
        <row r="4994">
          <cell r="A4994">
            <v>4318309</v>
          </cell>
          <cell r="B4994" t="str">
            <v>RS</v>
          </cell>
          <cell r="C4994">
            <v>43</v>
          </cell>
          <cell r="D4994" t="str">
            <v>São Gabriel</v>
          </cell>
          <cell r="E4994">
            <v>58487</v>
          </cell>
          <cell r="F4994" t="str">
            <v>5 - 50001 até 100000</v>
          </cell>
          <cell r="G4994" t="str">
            <v>4 - Sul</v>
          </cell>
          <cell r="H4994">
            <v>0.1</v>
          </cell>
        </row>
        <row r="4995">
          <cell r="A4995">
            <v>4318408</v>
          </cell>
          <cell r="B4995" t="str">
            <v>RS</v>
          </cell>
          <cell r="C4995">
            <v>43</v>
          </cell>
          <cell r="D4995" t="str">
            <v>São Jerônimo</v>
          </cell>
          <cell r="E4995">
            <v>21028</v>
          </cell>
          <cell r="F4995" t="str">
            <v>4 - 20001 até 50000</v>
          </cell>
          <cell r="G4995" t="str">
            <v>4 - Sul</v>
          </cell>
          <cell r="H4995">
            <v>0.2</v>
          </cell>
        </row>
        <row r="4996">
          <cell r="A4996">
            <v>4318424</v>
          </cell>
          <cell r="B4996" t="str">
            <v>RS</v>
          </cell>
          <cell r="C4996">
            <v>43</v>
          </cell>
          <cell r="D4996" t="str">
            <v>São João da Urtiga</v>
          </cell>
          <cell r="E4996">
            <v>4461</v>
          </cell>
          <cell r="F4996" t="str">
            <v>1 - Até 5000</v>
          </cell>
          <cell r="G4996" t="str">
            <v>4 - Sul</v>
          </cell>
          <cell r="H4996">
            <v>0.2</v>
          </cell>
        </row>
        <row r="4997">
          <cell r="A4997">
            <v>4318432</v>
          </cell>
          <cell r="B4997" t="str">
            <v>RS</v>
          </cell>
          <cell r="C4997">
            <v>43</v>
          </cell>
          <cell r="D4997" t="str">
            <v>São João do Polêsine</v>
          </cell>
          <cell r="E4997">
            <v>2649</v>
          </cell>
          <cell r="F4997" t="str">
            <v>1 - Até 5000</v>
          </cell>
          <cell r="G4997" t="str">
            <v>4 - Sul</v>
          </cell>
          <cell r="H4997">
            <v>0.1</v>
          </cell>
        </row>
        <row r="4998">
          <cell r="A4998">
            <v>4318440</v>
          </cell>
          <cell r="B4998" t="str">
            <v>RS</v>
          </cell>
          <cell r="C4998">
            <v>43</v>
          </cell>
          <cell r="D4998" t="str">
            <v>São Jorge</v>
          </cell>
          <cell r="E4998">
            <v>2912</v>
          </cell>
          <cell r="F4998" t="str">
            <v>1 - Até 5000</v>
          </cell>
          <cell r="G4998" t="str">
            <v>4 - Sul</v>
          </cell>
          <cell r="H4998">
            <v>0.1</v>
          </cell>
        </row>
        <row r="4999">
          <cell r="A4999">
            <v>4318457</v>
          </cell>
          <cell r="B4999" t="str">
            <v>RS</v>
          </cell>
          <cell r="C4999">
            <v>43</v>
          </cell>
          <cell r="D4999" t="str">
            <v>São José das Missões</v>
          </cell>
          <cell r="E4999">
            <v>2362</v>
          </cell>
          <cell r="F4999" t="str">
            <v>1 - Até 5000</v>
          </cell>
          <cell r="G4999" t="str">
            <v>4 - Sul</v>
          </cell>
          <cell r="H4999">
            <v>0.1</v>
          </cell>
        </row>
        <row r="5000">
          <cell r="A5000">
            <v>4318465</v>
          </cell>
          <cell r="B5000" t="str">
            <v>RS</v>
          </cell>
          <cell r="C5000">
            <v>43</v>
          </cell>
          <cell r="D5000" t="str">
            <v>São José do Herval</v>
          </cell>
          <cell r="E5000">
            <v>1902</v>
          </cell>
          <cell r="F5000" t="str">
            <v>1 - Até 5000</v>
          </cell>
          <cell r="G5000" t="str">
            <v>4 - Sul</v>
          </cell>
          <cell r="H5000">
            <v>0.2</v>
          </cell>
        </row>
        <row r="5001">
          <cell r="A5001">
            <v>4318481</v>
          </cell>
          <cell r="B5001" t="str">
            <v>RS</v>
          </cell>
          <cell r="C5001">
            <v>43</v>
          </cell>
          <cell r="D5001" t="str">
            <v>São José do Hortêncio</v>
          </cell>
          <cell r="E5001">
            <v>4447</v>
          </cell>
          <cell r="F5001" t="str">
            <v>1 - Até 5000</v>
          </cell>
          <cell r="G5001" t="str">
            <v>4 - Sul</v>
          </cell>
          <cell r="H5001">
            <v>0.16</v>
          </cell>
        </row>
        <row r="5002">
          <cell r="A5002">
            <v>4318499</v>
          </cell>
          <cell r="B5002" t="str">
            <v>RS</v>
          </cell>
          <cell r="C5002">
            <v>43</v>
          </cell>
          <cell r="D5002" t="str">
            <v>São José do Inhacorá</v>
          </cell>
          <cell r="E5002">
            <v>2406</v>
          </cell>
          <cell r="F5002" t="str">
            <v>1 - Até 5000</v>
          </cell>
          <cell r="G5002" t="str">
            <v>4 - Sul</v>
          </cell>
          <cell r="H5002">
            <v>0.1</v>
          </cell>
        </row>
        <row r="5003">
          <cell r="A5003">
            <v>4318507</v>
          </cell>
          <cell r="B5003" t="str">
            <v>RS</v>
          </cell>
          <cell r="C5003">
            <v>43</v>
          </cell>
          <cell r="D5003" t="str">
            <v>São José do Norte</v>
          </cell>
          <cell r="E5003">
            <v>25443</v>
          </cell>
          <cell r="F5003" t="str">
            <v>4 - 20001 até 50000</v>
          </cell>
          <cell r="G5003" t="str">
            <v>4 - Sul</v>
          </cell>
          <cell r="H5003">
            <v>0.2</v>
          </cell>
        </row>
        <row r="5004">
          <cell r="A5004">
            <v>4318606</v>
          </cell>
          <cell r="B5004" t="str">
            <v>RS</v>
          </cell>
          <cell r="C5004">
            <v>43</v>
          </cell>
          <cell r="D5004" t="str">
            <v>São José do Ouro</v>
          </cell>
          <cell r="E5004">
            <v>6834</v>
          </cell>
          <cell r="F5004" t="str">
            <v>2 - 5001 até 10000</v>
          </cell>
          <cell r="G5004" t="str">
            <v>4 - Sul</v>
          </cell>
          <cell r="H5004">
            <v>0.1</v>
          </cell>
        </row>
        <row r="5005">
          <cell r="A5005">
            <v>4318614</v>
          </cell>
          <cell r="B5005" t="str">
            <v>RS</v>
          </cell>
          <cell r="C5005">
            <v>43</v>
          </cell>
          <cell r="D5005" t="str">
            <v>São José do Sul</v>
          </cell>
          <cell r="E5005">
            <v>2380</v>
          </cell>
          <cell r="F5005" t="str">
            <v>1 - Até 5000</v>
          </cell>
          <cell r="G5005" t="str">
            <v>4 - Sul</v>
          </cell>
          <cell r="H5005">
            <v>0.26</v>
          </cell>
        </row>
        <row r="5006">
          <cell r="A5006">
            <v>4318622</v>
          </cell>
          <cell r="B5006" t="str">
            <v>RS</v>
          </cell>
          <cell r="C5006">
            <v>43</v>
          </cell>
          <cell r="D5006" t="str">
            <v>São José dos Ausentes</v>
          </cell>
          <cell r="E5006">
            <v>4172</v>
          </cell>
          <cell r="F5006" t="str">
            <v>1 - Até 5000</v>
          </cell>
          <cell r="G5006" t="str">
            <v>4 - Sul</v>
          </cell>
          <cell r="H5006">
            <v>0.16</v>
          </cell>
        </row>
        <row r="5007">
          <cell r="A5007">
            <v>4318705</v>
          </cell>
          <cell r="B5007" t="str">
            <v>RS</v>
          </cell>
          <cell r="C5007">
            <v>43</v>
          </cell>
          <cell r="D5007" t="str">
            <v>São Leopoldo</v>
          </cell>
          <cell r="E5007">
            <v>217409</v>
          </cell>
          <cell r="F5007" t="str">
            <v>6 - 100001 até 500000</v>
          </cell>
          <cell r="G5007" t="str">
            <v>4 - Sul</v>
          </cell>
          <cell r="H5007">
            <v>0.5</v>
          </cell>
        </row>
        <row r="5008">
          <cell r="A5008">
            <v>4318804</v>
          </cell>
          <cell r="B5008" t="str">
            <v>RS</v>
          </cell>
          <cell r="C5008">
            <v>43</v>
          </cell>
          <cell r="D5008" t="str">
            <v>São Lourenço do Sul</v>
          </cell>
          <cell r="E5008">
            <v>41989</v>
          </cell>
          <cell r="F5008" t="str">
            <v>4 - 20001 até 50000</v>
          </cell>
          <cell r="G5008" t="str">
            <v>4 - Sul</v>
          </cell>
          <cell r="H5008">
            <v>0.1</v>
          </cell>
        </row>
        <row r="5009">
          <cell r="A5009">
            <v>4318903</v>
          </cell>
          <cell r="B5009" t="str">
            <v>RS</v>
          </cell>
          <cell r="C5009">
            <v>43</v>
          </cell>
          <cell r="D5009" t="str">
            <v>São Luiz Gonzaga</v>
          </cell>
          <cell r="E5009">
            <v>34752</v>
          </cell>
          <cell r="F5009" t="str">
            <v>4 - 20001 até 50000</v>
          </cell>
          <cell r="G5009" t="str">
            <v>4 - Sul</v>
          </cell>
          <cell r="H5009">
            <v>0.1</v>
          </cell>
        </row>
        <row r="5010">
          <cell r="A5010">
            <v>4319000</v>
          </cell>
          <cell r="B5010" t="str">
            <v>RS</v>
          </cell>
          <cell r="C5010">
            <v>43</v>
          </cell>
          <cell r="D5010" t="str">
            <v>São Marcos</v>
          </cell>
          <cell r="E5010">
            <v>21084</v>
          </cell>
          <cell r="F5010" t="str">
            <v>4 - 20001 até 50000</v>
          </cell>
          <cell r="G5010" t="str">
            <v>4 - Sul</v>
          </cell>
          <cell r="H5010">
            <v>0.16</v>
          </cell>
        </row>
        <row r="5011">
          <cell r="A5011">
            <v>4319109</v>
          </cell>
          <cell r="B5011" t="str">
            <v>RS</v>
          </cell>
          <cell r="C5011">
            <v>43</v>
          </cell>
          <cell r="D5011" t="str">
            <v>São Martinho</v>
          </cell>
          <cell r="E5011">
            <v>5481</v>
          </cell>
          <cell r="F5011" t="str">
            <v>2 - 5001 até 10000</v>
          </cell>
          <cell r="G5011" t="str">
            <v>4 - Sul</v>
          </cell>
          <cell r="H5011">
            <v>0.36</v>
          </cell>
        </row>
        <row r="5012">
          <cell r="A5012">
            <v>4319125</v>
          </cell>
          <cell r="B5012" t="str">
            <v>RS</v>
          </cell>
          <cell r="C5012">
            <v>43</v>
          </cell>
          <cell r="D5012" t="str">
            <v>São Martinho da Serra</v>
          </cell>
          <cell r="E5012">
            <v>2860</v>
          </cell>
          <cell r="F5012" t="str">
            <v>1 - Até 5000</v>
          </cell>
          <cell r="G5012" t="str">
            <v>4 - Sul</v>
          </cell>
          <cell r="H5012">
            <v>0.1</v>
          </cell>
        </row>
        <row r="5013">
          <cell r="A5013">
            <v>4319158</v>
          </cell>
          <cell r="B5013" t="str">
            <v>RS</v>
          </cell>
          <cell r="C5013">
            <v>43</v>
          </cell>
          <cell r="D5013" t="str">
            <v>São Miguel das Missões</v>
          </cell>
          <cell r="E5013">
            <v>7056</v>
          </cell>
          <cell r="F5013" t="str">
            <v>2 - 5001 até 10000</v>
          </cell>
          <cell r="G5013" t="str">
            <v>4 - Sul</v>
          </cell>
          <cell r="H5013">
            <v>0.2</v>
          </cell>
        </row>
        <row r="5014">
          <cell r="A5014">
            <v>4319208</v>
          </cell>
          <cell r="B5014" t="str">
            <v>RS</v>
          </cell>
          <cell r="C5014">
            <v>43</v>
          </cell>
          <cell r="D5014" t="str">
            <v>São Nicolau</v>
          </cell>
          <cell r="E5014">
            <v>5118</v>
          </cell>
          <cell r="F5014" t="str">
            <v>2 - 5001 até 10000</v>
          </cell>
          <cell r="G5014" t="str">
            <v>4 - Sul</v>
          </cell>
          <cell r="H5014">
            <v>0.1</v>
          </cell>
        </row>
        <row r="5015">
          <cell r="A5015">
            <v>4319307</v>
          </cell>
          <cell r="B5015" t="str">
            <v>RS</v>
          </cell>
          <cell r="C5015">
            <v>43</v>
          </cell>
          <cell r="D5015" t="str">
            <v>São Paulo das Missões</v>
          </cell>
          <cell r="E5015">
            <v>5846</v>
          </cell>
          <cell r="F5015" t="str">
            <v>2 - 5001 até 10000</v>
          </cell>
          <cell r="G5015" t="str">
            <v>4 - Sul</v>
          </cell>
          <cell r="H5015">
            <v>0.1</v>
          </cell>
        </row>
        <row r="5016">
          <cell r="A5016">
            <v>4319356</v>
          </cell>
          <cell r="B5016" t="str">
            <v>RS</v>
          </cell>
          <cell r="C5016">
            <v>43</v>
          </cell>
          <cell r="D5016" t="str">
            <v>São Pedro da Serra</v>
          </cell>
          <cell r="E5016">
            <v>3548</v>
          </cell>
          <cell r="F5016" t="str">
            <v>1 - Até 5000</v>
          </cell>
          <cell r="G5016" t="str">
            <v>4 - Sul</v>
          </cell>
          <cell r="H5016">
            <v>0.1</v>
          </cell>
        </row>
        <row r="5017">
          <cell r="A5017">
            <v>4319364</v>
          </cell>
          <cell r="B5017" t="str">
            <v>RS</v>
          </cell>
          <cell r="C5017">
            <v>43</v>
          </cell>
          <cell r="D5017" t="str">
            <v>São Pedro das Missões</v>
          </cell>
          <cell r="E5017">
            <v>1757</v>
          </cell>
          <cell r="F5017" t="str">
            <v>1 - Até 5000</v>
          </cell>
          <cell r="G5017" t="str">
            <v>4 - Sul</v>
          </cell>
          <cell r="H5017">
            <v>0.1</v>
          </cell>
        </row>
        <row r="5018">
          <cell r="A5018">
            <v>4319372</v>
          </cell>
          <cell r="B5018" t="str">
            <v>RS</v>
          </cell>
          <cell r="C5018">
            <v>43</v>
          </cell>
          <cell r="D5018" t="str">
            <v>São Pedro do Butiá</v>
          </cell>
          <cell r="E5018">
            <v>3070</v>
          </cell>
          <cell r="F5018" t="str">
            <v>1 - Até 5000</v>
          </cell>
          <cell r="G5018" t="str">
            <v>4 - Sul</v>
          </cell>
          <cell r="H5018">
            <v>0.1</v>
          </cell>
        </row>
        <row r="5019">
          <cell r="A5019">
            <v>4319406</v>
          </cell>
          <cell r="B5019" t="str">
            <v>RS</v>
          </cell>
          <cell r="C5019">
            <v>43</v>
          </cell>
          <cell r="D5019" t="str">
            <v>São Pedro do Sul</v>
          </cell>
          <cell r="E5019">
            <v>15577</v>
          </cell>
          <cell r="F5019" t="str">
            <v>3 - 10001 até 20000</v>
          </cell>
          <cell r="G5019" t="str">
            <v>4 - Sul</v>
          </cell>
          <cell r="H5019">
            <v>0.16</v>
          </cell>
        </row>
        <row r="5020">
          <cell r="A5020">
            <v>4319505</v>
          </cell>
          <cell r="B5020" t="str">
            <v>RS</v>
          </cell>
          <cell r="C5020">
            <v>43</v>
          </cell>
          <cell r="D5020" t="str">
            <v>São Sebastião do Caí</v>
          </cell>
          <cell r="E5020">
            <v>24428</v>
          </cell>
          <cell r="F5020" t="str">
            <v>4 - 20001 até 50000</v>
          </cell>
          <cell r="G5020" t="str">
            <v>4 - Sul</v>
          </cell>
          <cell r="H5020">
            <v>0.1</v>
          </cell>
        </row>
        <row r="5021">
          <cell r="A5021">
            <v>4319604</v>
          </cell>
          <cell r="B5021" t="str">
            <v>RS</v>
          </cell>
          <cell r="C5021">
            <v>43</v>
          </cell>
          <cell r="D5021" t="str">
            <v>São Sepé</v>
          </cell>
          <cell r="E5021">
            <v>21219</v>
          </cell>
          <cell r="F5021" t="str">
            <v>4 - 20001 até 50000</v>
          </cell>
          <cell r="G5021" t="str">
            <v>4 - Sul</v>
          </cell>
          <cell r="H5021">
            <v>0.26</v>
          </cell>
        </row>
        <row r="5022">
          <cell r="A5022">
            <v>4319703</v>
          </cell>
          <cell r="B5022" t="str">
            <v>RS</v>
          </cell>
          <cell r="C5022">
            <v>43</v>
          </cell>
          <cell r="D5022" t="str">
            <v>São Valentim</v>
          </cell>
          <cell r="E5022">
            <v>3264</v>
          </cell>
          <cell r="F5022" t="str">
            <v>1 - Até 5000</v>
          </cell>
          <cell r="G5022" t="str">
            <v>4 - Sul</v>
          </cell>
          <cell r="H5022">
            <v>0.1</v>
          </cell>
        </row>
        <row r="5023">
          <cell r="A5023">
            <v>4319711</v>
          </cell>
          <cell r="B5023" t="str">
            <v>RS</v>
          </cell>
          <cell r="C5023">
            <v>43</v>
          </cell>
          <cell r="D5023" t="str">
            <v>São Valentim do Sul</v>
          </cell>
          <cell r="E5023">
            <v>2207</v>
          </cell>
          <cell r="F5023" t="str">
            <v>1 - Até 5000</v>
          </cell>
          <cell r="G5023" t="str">
            <v>4 - Sul</v>
          </cell>
          <cell r="H5023">
            <v>0.1</v>
          </cell>
        </row>
        <row r="5024">
          <cell r="A5024">
            <v>4319737</v>
          </cell>
          <cell r="B5024" t="str">
            <v>RS</v>
          </cell>
          <cell r="C5024">
            <v>43</v>
          </cell>
          <cell r="D5024" t="str">
            <v>São Valério do Sul</v>
          </cell>
          <cell r="E5024">
            <v>2543</v>
          </cell>
          <cell r="F5024" t="str">
            <v>1 - Até 5000</v>
          </cell>
          <cell r="G5024" t="str">
            <v>4 - Sul</v>
          </cell>
          <cell r="H5024">
            <v>0.1</v>
          </cell>
        </row>
        <row r="5025">
          <cell r="A5025">
            <v>4319752</v>
          </cell>
          <cell r="B5025" t="str">
            <v>RS</v>
          </cell>
          <cell r="C5025">
            <v>43</v>
          </cell>
          <cell r="D5025" t="str">
            <v>São Vendelino</v>
          </cell>
          <cell r="E5025">
            <v>2251</v>
          </cell>
          <cell r="F5025" t="str">
            <v>1 - Até 5000</v>
          </cell>
          <cell r="G5025" t="str">
            <v>4 - Sul</v>
          </cell>
          <cell r="H5025">
            <v>0.1</v>
          </cell>
        </row>
        <row r="5026">
          <cell r="A5026">
            <v>4319802</v>
          </cell>
          <cell r="B5026" t="str">
            <v>RS</v>
          </cell>
          <cell r="C5026">
            <v>43</v>
          </cell>
          <cell r="D5026" t="str">
            <v>São Vicente do Sul</v>
          </cell>
          <cell r="E5026">
            <v>8097</v>
          </cell>
          <cell r="F5026" t="str">
            <v>2 - 5001 até 10000</v>
          </cell>
          <cell r="G5026" t="str">
            <v>4 - Sul</v>
          </cell>
          <cell r="H5026">
            <v>0.1</v>
          </cell>
        </row>
        <row r="5027">
          <cell r="A5027">
            <v>4319901</v>
          </cell>
          <cell r="B5027" t="str">
            <v>RS</v>
          </cell>
          <cell r="C5027">
            <v>43</v>
          </cell>
          <cell r="D5027" t="str">
            <v>Sapiranga</v>
          </cell>
          <cell r="E5027">
            <v>75648</v>
          </cell>
          <cell r="F5027" t="str">
            <v>5 - 50001 até 100000</v>
          </cell>
          <cell r="G5027" t="str">
            <v>4 - Sul</v>
          </cell>
          <cell r="H5027">
            <v>0.16</v>
          </cell>
        </row>
        <row r="5028">
          <cell r="A5028">
            <v>4320008</v>
          </cell>
          <cell r="B5028" t="str">
            <v>RS</v>
          </cell>
          <cell r="C5028">
            <v>43</v>
          </cell>
          <cell r="D5028" t="str">
            <v>Sapucaia do Sul</v>
          </cell>
          <cell r="E5028">
            <v>132107</v>
          </cell>
          <cell r="F5028" t="str">
            <v>6 - 100001 até 500000</v>
          </cell>
          <cell r="G5028" t="str">
            <v>4 - Sul</v>
          </cell>
          <cell r="H5028">
            <v>0.1</v>
          </cell>
        </row>
        <row r="5029">
          <cell r="A5029">
            <v>4320107</v>
          </cell>
          <cell r="B5029" t="str">
            <v>RS</v>
          </cell>
          <cell r="C5029">
            <v>43</v>
          </cell>
          <cell r="D5029" t="str">
            <v>Sarandi</v>
          </cell>
          <cell r="E5029">
            <v>22851</v>
          </cell>
          <cell r="F5029" t="str">
            <v>4 - 20001 até 50000</v>
          </cell>
          <cell r="G5029" t="str">
            <v>4 - Sul</v>
          </cell>
          <cell r="H5029">
            <v>0.26</v>
          </cell>
        </row>
        <row r="5030">
          <cell r="A5030">
            <v>4320206</v>
          </cell>
          <cell r="B5030" t="str">
            <v>RS</v>
          </cell>
          <cell r="C5030">
            <v>43</v>
          </cell>
          <cell r="D5030" t="str">
            <v>Seberi</v>
          </cell>
          <cell r="E5030">
            <v>11950</v>
          </cell>
          <cell r="F5030" t="str">
            <v>3 - 10001 até 20000</v>
          </cell>
          <cell r="G5030" t="str">
            <v>4 - Sul</v>
          </cell>
          <cell r="H5030">
            <v>0.2</v>
          </cell>
        </row>
        <row r="5031">
          <cell r="A5031">
            <v>4320230</v>
          </cell>
          <cell r="B5031" t="str">
            <v>RS</v>
          </cell>
          <cell r="C5031">
            <v>43</v>
          </cell>
          <cell r="D5031" t="str">
            <v>Sede Nova</v>
          </cell>
          <cell r="E5031">
            <v>2704</v>
          </cell>
          <cell r="F5031" t="str">
            <v>1 - Até 5000</v>
          </cell>
          <cell r="G5031" t="str">
            <v>4 - Sul</v>
          </cell>
          <cell r="H5031">
            <v>0.1</v>
          </cell>
        </row>
        <row r="5032">
          <cell r="A5032">
            <v>4320263</v>
          </cell>
          <cell r="B5032" t="str">
            <v>RS</v>
          </cell>
          <cell r="C5032">
            <v>43</v>
          </cell>
          <cell r="D5032" t="str">
            <v>Segredo</v>
          </cell>
          <cell r="E5032">
            <v>6009</v>
          </cell>
          <cell r="F5032" t="str">
            <v>2 - 5001 até 10000</v>
          </cell>
          <cell r="G5032" t="str">
            <v>4 - Sul</v>
          </cell>
          <cell r="H5032">
            <v>0.1</v>
          </cell>
        </row>
        <row r="5033">
          <cell r="A5033">
            <v>4320305</v>
          </cell>
          <cell r="B5033" t="str">
            <v>RS</v>
          </cell>
          <cell r="C5033">
            <v>43</v>
          </cell>
          <cell r="D5033" t="str">
            <v>Selbach</v>
          </cell>
          <cell r="E5033">
            <v>5107</v>
          </cell>
          <cell r="F5033" t="str">
            <v>2 - 5001 até 10000</v>
          </cell>
          <cell r="G5033" t="str">
            <v>4 - Sul</v>
          </cell>
          <cell r="H5033">
            <v>0.1</v>
          </cell>
        </row>
        <row r="5034">
          <cell r="A5034">
            <v>4320321</v>
          </cell>
          <cell r="B5034" t="str">
            <v>RS</v>
          </cell>
          <cell r="C5034">
            <v>43</v>
          </cell>
          <cell r="D5034" t="str">
            <v>Senador Salgado Filho</v>
          </cell>
          <cell r="E5034">
            <v>2673</v>
          </cell>
          <cell r="F5034" t="str">
            <v>1 - Até 5000</v>
          </cell>
          <cell r="G5034" t="str">
            <v>4 - Sul</v>
          </cell>
          <cell r="H5034">
            <v>0.1</v>
          </cell>
        </row>
        <row r="5035">
          <cell r="A5035">
            <v>4320354</v>
          </cell>
          <cell r="B5035" t="str">
            <v>RS</v>
          </cell>
          <cell r="C5035">
            <v>43</v>
          </cell>
          <cell r="D5035" t="str">
            <v>Sentinela do Sul</v>
          </cell>
          <cell r="E5035">
            <v>5306</v>
          </cell>
          <cell r="F5035" t="str">
            <v>2 - 5001 até 10000</v>
          </cell>
          <cell r="G5035" t="str">
            <v>4 - Sul</v>
          </cell>
          <cell r="H5035">
            <v>0.16</v>
          </cell>
        </row>
        <row r="5036">
          <cell r="A5036">
            <v>4320404</v>
          </cell>
          <cell r="B5036" t="str">
            <v>RS</v>
          </cell>
          <cell r="C5036">
            <v>43</v>
          </cell>
          <cell r="D5036" t="str">
            <v>Serafina Corrêa</v>
          </cell>
          <cell r="E5036">
            <v>16961</v>
          </cell>
          <cell r="F5036" t="str">
            <v>3 - 10001 até 20000</v>
          </cell>
          <cell r="G5036" t="str">
            <v>4 - Sul</v>
          </cell>
          <cell r="H5036">
            <v>0.16</v>
          </cell>
        </row>
        <row r="5037">
          <cell r="A5037">
            <v>4320453</v>
          </cell>
          <cell r="B5037" t="str">
            <v>RS</v>
          </cell>
          <cell r="C5037">
            <v>43</v>
          </cell>
          <cell r="D5037" t="str">
            <v>Sério</v>
          </cell>
          <cell r="E5037">
            <v>1941</v>
          </cell>
          <cell r="F5037" t="str">
            <v>1 - Até 5000</v>
          </cell>
          <cell r="G5037" t="str">
            <v>4 - Sul</v>
          </cell>
          <cell r="H5037">
            <v>0.2</v>
          </cell>
        </row>
        <row r="5038">
          <cell r="A5038">
            <v>4320503</v>
          </cell>
          <cell r="B5038" t="str">
            <v>RS</v>
          </cell>
          <cell r="C5038">
            <v>43</v>
          </cell>
          <cell r="D5038" t="str">
            <v>Sertão</v>
          </cell>
          <cell r="E5038">
            <v>5541</v>
          </cell>
          <cell r="F5038" t="str">
            <v>2 - 5001 até 10000</v>
          </cell>
          <cell r="G5038" t="str">
            <v>4 - Sul</v>
          </cell>
          <cell r="H5038">
            <v>0.2</v>
          </cell>
        </row>
        <row r="5039">
          <cell r="A5039">
            <v>4320552</v>
          </cell>
          <cell r="B5039" t="str">
            <v>RS</v>
          </cell>
          <cell r="C5039">
            <v>43</v>
          </cell>
          <cell r="D5039" t="str">
            <v>Sertão Santana</v>
          </cell>
          <cell r="E5039">
            <v>5863</v>
          </cell>
          <cell r="F5039" t="str">
            <v>2 - 5001 até 10000</v>
          </cell>
          <cell r="G5039" t="str">
            <v>4 - Sul</v>
          </cell>
          <cell r="H5039">
            <v>0.1</v>
          </cell>
        </row>
        <row r="5040">
          <cell r="A5040">
            <v>4320578</v>
          </cell>
          <cell r="B5040" t="str">
            <v>RS</v>
          </cell>
          <cell r="C5040">
            <v>43</v>
          </cell>
          <cell r="D5040" t="str">
            <v>Sete de Setembro</v>
          </cell>
          <cell r="E5040">
            <v>1830</v>
          </cell>
          <cell r="F5040" t="str">
            <v>1 - Até 5000</v>
          </cell>
          <cell r="G5040" t="str">
            <v>4 - Sul</v>
          </cell>
          <cell r="H5040">
            <v>0.1</v>
          </cell>
        </row>
        <row r="5041">
          <cell r="A5041">
            <v>4320602</v>
          </cell>
          <cell r="B5041" t="str">
            <v>RS</v>
          </cell>
          <cell r="C5041">
            <v>43</v>
          </cell>
          <cell r="D5041" t="str">
            <v>Severiano de Almeida</v>
          </cell>
          <cell r="E5041">
            <v>3406</v>
          </cell>
          <cell r="F5041" t="str">
            <v>1 - Até 5000</v>
          </cell>
          <cell r="G5041" t="str">
            <v>4 - Sul</v>
          </cell>
          <cell r="H5041">
            <v>0.16</v>
          </cell>
        </row>
        <row r="5042">
          <cell r="A5042">
            <v>4320651</v>
          </cell>
          <cell r="B5042" t="str">
            <v>RS</v>
          </cell>
          <cell r="C5042">
            <v>43</v>
          </cell>
          <cell r="D5042" t="str">
            <v>Silveira Martins</v>
          </cell>
          <cell r="E5042">
            <v>2028</v>
          </cell>
          <cell r="F5042" t="str">
            <v>1 - Até 5000</v>
          </cell>
          <cell r="G5042" t="str">
            <v>4 - Sul</v>
          </cell>
          <cell r="H5042">
            <v>0.1</v>
          </cell>
        </row>
        <row r="5043">
          <cell r="A5043">
            <v>4320677</v>
          </cell>
          <cell r="B5043" t="str">
            <v>RS</v>
          </cell>
          <cell r="C5043">
            <v>43</v>
          </cell>
          <cell r="D5043" t="str">
            <v>Sinimbu</v>
          </cell>
          <cell r="E5043">
            <v>8557</v>
          </cell>
          <cell r="F5043" t="str">
            <v>2 - 5001 até 10000</v>
          </cell>
          <cell r="G5043" t="str">
            <v>4 - Sul</v>
          </cell>
          <cell r="H5043">
            <v>0.16</v>
          </cell>
        </row>
        <row r="5044">
          <cell r="A5044">
            <v>4320701</v>
          </cell>
          <cell r="B5044" t="str">
            <v>RS</v>
          </cell>
          <cell r="C5044">
            <v>43</v>
          </cell>
          <cell r="D5044" t="str">
            <v>Sobradinho</v>
          </cell>
          <cell r="E5044">
            <v>14226</v>
          </cell>
          <cell r="F5044" t="str">
            <v>3 - 10001 até 20000</v>
          </cell>
          <cell r="G5044" t="str">
            <v>4 - Sul</v>
          </cell>
          <cell r="H5044">
            <v>0.1</v>
          </cell>
        </row>
        <row r="5045">
          <cell r="A5045">
            <v>4320800</v>
          </cell>
          <cell r="B5045" t="str">
            <v>RS</v>
          </cell>
          <cell r="C5045">
            <v>43</v>
          </cell>
          <cell r="D5045" t="str">
            <v>Soledade</v>
          </cell>
          <cell r="E5045">
            <v>29991</v>
          </cell>
          <cell r="F5045" t="str">
            <v>4 - 20001 até 50000</v>
          </cell>
          <cell r="G5045" t="str">
            <v>4 - Sul</v>
          </cell>
          <cell r="H5045">
            <v>0.3</v>
          </cell>
        </row>
        <row r="5046">
          <cell r="A5046">
            <v>4320859</v>
          </cell>
          <cell r="B5046" t="str">
            <v>RS</v>
          </cell>
          <cell r="C5046">
            <v>43</v>
          </cell>
          <cell r="D5046" t="str">
            <v>Tabaí</v>
          </cell>
          <cell r="E5046">
            <v>4461</v>
          </cell>
          <cell r="F5046" t="str">
            <v>1 - Até 5000</v>
          </cell>
          <cell r="G5046" t="str">
            <v>4 - Sul</v>
          </cell>
          <cell r="H5046">
            <v>0.1</v>
          </cell>
        </row>
        <row r="5047">
          <cell r="A5047">
            <v>4320909</v>
          </cell>
          <cell r="B5047" t="str">
            <v>RS</v>
          </cell>
          <cell r="C5047">
            <v>43</v>
          </cell>
          <cell r="D5047" t="str">
            <v>Tapejara</v>
          </cell>
          <cell r="E5047">
            <v>24557</v>
          </cell>
          <cell r="F5047" t="str">
            <v>4 - 20001 até 50000</v>
          </cell>
          <cell r="G5047" t="str">
            <v>4 - Sul</v>
          </cell>
          <cell r="H5047">
            <v>0.1</v>
          </cell>
        </row>
        <row r="5048">
          <cell r="A5048">
            <v>4321006</v>
          </cell>
          <cell r="B5048" t="str">
            <v>RS</v>
          </cell>
          <cell r="C5048">
            <v>43</v>
          </cell>
          <cell r="D5048" t="str">
            <v>Tapera</v>
          </cell>
          <cell r="E5048">
            <v>10592</v>
          </cell>
          <cell r="F5048" t="str">
            <v>3 - 10001 até 20000</v>
          </cell>
          <cell r="G5048" t="str">
            <v>4 - Sul</v>
          </cell>
          <cell r="H5048">
            <v>0.1</v>
          </cell>
        </row>
        <row r="5049">
          <cell r="A5049">
            <v>4321105</v>
          </cell>
          <cell r="B5049" t="str">
            <v>RS</v>
          </cell>
          <cell r="C5049">
            <v>43</v>
          </cell>
          <cell r="D5049" t="str">
            <v>Tapes</v>
          </cell>
          <cell r="E5049">
            <v>14695</v>
          </cell>
          <cell r="F5049" t="str">
            <v>3 - 10001 até 20000</v>
          </cell>
          <cell r="G5049" t="str">
            <v>4 - Sul</v>
          </cell>
          <cell r="H5049">
            <v>0.1</v>
          </cell>
        </row>
        <row r="5050">
          <cell r="A5050">
            <v>4321204</v>
          </cell>
          <cell r="B5050" t="str">
            <v>RS</v>
          </cell>
          <cell r="C5050">
            <v>43</v>
          </cell>
          <cell r="D5050" t="str">
            <v>Taquara</v>
          </cell>
          <cell r="E5050">
            <v>53240</v>
          </cell>
          <cell r="F5050" t="str">
            <v>5 - 50001 até 100000</v>
          </cell>
          <cell r="G5050" t="str">
            <v>4 - Sul</v>
          </cell>
          <cell r="H5050">
            <v>0.1</v>
          </cell>
        </row>
        <row r="5051">
          <cell r="A5051">
            <v>4321303</v>
          </cell>
          <cell r="B5051" t="str">
            <v>RS</v>
          </cell>
          <cell r="C5051">
            <v>43</v>
          </cell>
          <cell r="D5051" t="str">
            <v>Taquari</v>
          </cell>
          <cell r="E5051">
            <v>25198</v>
          </cell>
          <cell r="F5051" t="str">
            <v>4 - 20001 até 50000</v>
          </cell>
          <cell r="G5051" t="str">
            <v>4 - Sul</v>
          </cell>
          <cell r="H5051">
            <v>0.16</v>
          </cell>
        </row>
        <row r="5052">
          <cell r="A5052">
            <v>4321329</v>
          </cell>
          <cell r="B5052" t="str">
            <v>RS</v>
          </cell>
          <cell r="C5052">
            <v>43</v>
          </cell>
          <cell r="D5052" t="str">
            <v>Taquaruçu do Sul</v>
          </cell>
          <cell r="E5052">
            <v>3119</v>
          </cell>
          <cell r="F5052" t="str">
            <v>1 - Até 5000</v>
          </cell>
          <cell r="G5052" t="str">
            <v>4 - Sul</v>
          </cell>
          <cell r="H5052">
            <v>0.1</v>
          </cell>
        </row>
        <row r="5053">
          <cell r="A5053">
            <v>4321352</v>
          </cell>
          <cell r="B5053" t="str">
            <v>RS</v>
          </cell>
          <cell r="C5053">
            <v>43</v>
          </cell>
          <cell r="D5053" t="str">
            <v>Tavares</v>
          </cell>
          <cell r="E5053">
            <v>5212</v>
          </cell>
          <cell r="F5053" t="str">
            <v>2 - 5001 até 10000</v>
          </cell>
          <cell r="G5053" t="str">
            <v>4 - Sul</v>
          </cell>
          <cell r="H5053">
            <v>0.1</v>
          </cell>
        </row>
        <row r="5054">
          <cell r="A5054">
            <v>4321402</v>
          </cell>
          <cell r="B5054" t="str">
            <v>RS</v>
          </cell>
          <cell r="C5054">
            <v>43</v>
          </cell>
          <cell r="D5054" t="str">
            <v>Tenente Portela</v>
          </cell>
          <cell r="E5054">
            <v>14497</v>
          </cell>
          <cell r="F5054" t="str">
            <v>3 - 10001 até 20000</v>
          </cell>
          <cell r="G5054" t="str">
            <v>4 - Sul</v>
          </cell>
          <cell r="H5054">
            <v>0.1</v>
          </cell>
        </row>
        <row r="5055">
          <cell r="A5055">
            <v>4321436</v>
          </cell>
          <cell r="B5055" t="str">
            <v>RS</v>
          </cell>
          <cell r="C5055">
            <v>43</v>
          </cell>
          <cell r="D5055" t="str">
            <v>Terra de Areia</v>
          </cell>
          <cell r="E5055">
            <v>10334</v>
          </cell>
          <cell r="F5055" t="str">
            <v>3 - 10001 até 20000</v>
          </cell>
          <cell r="G5055" t="str">
            <v>4 - Sul</v>
          </cell>
          <cell r="H5055">
            <v>0.16</v>
          </cell>
        </row>
        <row r="5056">
          <cell r="A5056">
            <v>4321451</v>
          </cell>
          <cell r="B5056" t="str">
            <v>RS</v>
          </cell>
          <cell r="C5056">
            <v>43</v>
          </cell>
          <cell r="D5056" t="str">
            <v>Teutônia</v>
          </cell>
          <cell r="E5056">
            <v>32797</v>
          </cell>
          <cell r="F5056" t="str">
            <v>4 - 20001 até 50000</v>
          </cell>
          <cell r="G5056" t="str">
            <v>4 - Sul</v>
          </cell>
          <cell r="H5056">
            <v>0.2</v>
          </cell>
        </row>
        <row r="5057">
          <cell r="A5057">
            <v>4321469</v>
          </cell>
          <cell r="B5057" t="str">
            <v>RS</v>
          </cell>
          <cell r="C5057">
            <v>43</v>
          </cell>
          <cell r="D5057" t="str">
            <v>Tio Hugo</v>
          </cell>
          <cell r="E5057">
            <v>3267</v>
          </cell>
          <cell r="F5057" t="str">
            <v>1 - Até 5000</v>
          </cell>
          <cell r="G5057" t="str">
            <v>4 - Sul</v>
          </cell>
          <cell r="H5057">
            <v>0.16</v>
          </cell>
        </row>
        <row r="5058">
          <cell r="A5058">
            <v>4321477</v>
          </cell>
          <cell r="B5058" t="str">
            <v>RS</v>
          </cell>
          <cell r="C5058">
            <v>43</v>
          </cell>
          <cell r="D5058" t="str">
            <v>Tiradentes do Sul</v>
          </cell>
          <cell r="E5058">
            <v>5129</v>
          </cell>
          <cell r="F5058" t="str">
            <v>2 - 5001 até 10000</v>
          </cell>
          <cell r="G5058" t="str">
            <v>4 - Sul</v>
          </cell>
          <cell r="H5058">
            <v>0.16</v>
          </cell>
        </row>
        <row r="5059">
          <cell r="A5059">
            <v>4321493</v>
          </cell>
          <cell r="B5059" t="str">
            <v>RS</v>
          </cell>
          <cell r="C5059">
            <v>43</v>
          </cell>
          <cell r="D5059" t="str">
            <v>Toropi</v>
          </cell>
          <cell r="E5059">
            <v>2554</v>
          </cell>
          <cell r="F5059" t="str">
            <v>1 - Até 5000</v>
          </cell>
          <cell r="G5059" t="str">
            <v>4 - Sul</v>
          </cell>
          <cell r="H5059">
            <v>0.16</v>
          </cell>
        </row>
        <row r="5060">
          <cell r="A5060">
            <v>4321501</v>
          </cell>
          <cell r="B5060" t="str">
            <v>RS</v>
          </cell>
          <cell r="C5060">
            <v>43</v>
          </cell>
          <cell r="D5060" t="str">
            <v>Torres</v>
          </cell>
          <cell r="E5060">
            <v>41751</v>
          </cell>
          <cell r="F5060" t="str">
            <v>4 - 20001 até 50000</v>
          </cell>
          <cell r="G5060" t="str">
            <v>4 - Sul</v>
          </cell>
          <cell r="H5060">
            <v>0.2</v>
          </cell>
        </row>
        <row r="5061">
          <cell r="A5061">
            <v>4321600</v>
          </cell>
          <cell r="B5061" t="str">
            <v>RS</v>
          </cell>
          <cell r="C5061">
            <v>43</v>
          </cell>
          <cell r="D5061" t="str">
            <v>Tramandaí</v>
          </cell>
          <cell r="E5061">
            <v>54387</v>
          </cell>
          <cell r="F5061" t="str">
            <v>5 - 50001 até 100000</v>
          </cell>
          <cell r="G5061" t="str">
            <v>4 - Sul</v>
          </cell>
          <cell r="H5061">
            <v>0.26</v>
          </cell>
        </row>
        <row r="5062">
          <cell r="A5062">
            <v>4321626</v>
          </cell>
          <cell r="B5062" t="str">
            <v>RS</v>
          </cell>
          <cell r="C5062">
            <v>43</v>
          </cell>
          <cell r="D5062" t="str">
            <v>Travesseiro</v>
          </cell>
          <cell r="E5062">
            <v>2152</v>
          </cell>
          <cell r="F5062" t="str">
            <v>1 - Até 5000</v>
          </cell>
          <cell r="G5062" t="str">
            <v>4 - Sul</v>
          </cell>
          <cell r="H5062">
            <v>0.1</v>
          </cell>
        </row>
        <row r="5063">
          <cell r="A5063">
            <v>4321634</v>
          </cell>
          <cell r="B5063" t="str">
            <v>RS</v>
          </cell>
          <cell r="C5063">
            <v>43</v>
          </cell>
          <cell r="D5063" t="str">
            <v>Três Arroios</v>
          </cell>
          <cell r="E5063">
            <v>2591</v>
          </cell>
          <cell r="F5063" t="str">
            <v>1 - Até 5000</v>
          </cell>
          <cell r="G5063" t="str">
            <v>4 - Sul</v>
          </cell>
          <cell r="H5063">
            <v>0.1</v>
          </cell>
        </row>
        <row r="5064">
          <cell r="A5064">
            <v>4321667</v>
          </cell>
          <cell r="B5064" t="str">
            <v>RS</v>
          </cell>
          <cell r="C5064">
            <v>43</v>
          </cell>
          <cell r="D5064" t="str">
            <v>Três Cachoeiras</v>
          </cell>
          <cell r="E5064">
            <v>10962</v>
          </cell>
          <cell r="F5064" t="str">
            <v>3 - 10001 até 20000</v>
          </cell>
          <cell r="G5064" t="str">
            <v>4 - Sul</v>
          </cell>
          <cell r="H5064">
            <v>0.1</v>
          </cell>
        </row>
        <row r="5065">
          <cell r="A5065">
            <v>4321709</v>
          </cell>
          <cell r="B5065" t="str">
            <v>RS</v>
          </cell>
          <cell r="C5065">
            <v>43</v>
          </cell>
          <cell r="D5065" t="str">
            <v>Três Coroas</v>
          </cell>
          <cell r="E5065">
            <v>23920</v>
          </cell>
          <cell r="F5065" t="str">
            <v>4 - 20001 até 50000</v>
          </cell>
          <cell r="G5065" t="str">
            <v>4 - Sul</v>
          </cell>
          <cell r="H5065">
            <v>0.26</v>
          </cell>
        </row>
        <row r="5066">
          <cell r="A5066">
            <v>4321808</v>
          </cell>
          <cell r="B5066" t="str">
            <v>RS</v>
          </cell>
          <cell r="C5066">
            <v>43</v>
          </cell>
          <cell r="D5066" t="str">
            <v>Três de Maio</v>
          </cell>
          <cell r="E5066">
            <v>24916</v>
          </cell>
          <cell r="F5066" t="str">
            <v>4 - 20001 até 50000</v>
          </cell>
          <cell r="G5066" t="str">
            <v>4 - Sul</v>
          </cell>
          <cell r="H5066">
            <v>0.2</v>
          </cell>
        </row>
        <row r="5067">
          <cell r="A5067">
            <v>4321832</v>
          </cell>
          <cell r="B5067" t="str">
            <v>RS</v>
          </cell>
          <cell r="C5067">
            <v>43</v>
          </cell>
          <cell r="D5067" t="str">
            <v>Três Forquilhas</v>
          </cell>
          <cell r="E5067">
            <v>2760</v>
          </cell>
          <cell r="F5067" t="str">
            <v>1 - Até 5000</v>
          </cell>
          <cell r="G5067" t="str">
            <v>4 - Sul</v>
          </cell>
          <cell r="H5067">
            <v>0.1</v>
          </cell>
        </row>
        <row r="5068">
          <cell r="A5068">
            <v>4321857</v>
          </cell>
          <cell r="B5068" t="str">
            <v>RS</v>
          </cell>
          <cell r="C5068">
            <v>43</v>
          </cell>
          <cell r="D5068" t="str">
            <v>Três Palmeiras</v>
          </cell>
          <cell r="E5068">
            <v>4716</v>
          </cell>
          <cell r="F5068" t="str">
            <v>1 - Até 5000</v>
          </cell>
          <cell r="G5068" t="str">
            <v>4 - Sul</v>
          </cell>
          <cell r="H5068">
            <v>0.1</v>
          </cell>
        </row>
        <row r="5069">
          <cell r="A5069">
            <v>4321907</v>
          </cell>
          <cell r="B5069" t="str">
            <v>RS</v>
          </cell>
          <cell r="C5069">
            <v>43</v>
          </cell>
          <cell r="D5069" t="str">
            <v>Três Passos</v>
          </cell>
          <cell r="E5069">
            <v>25436</v>
          </cell>
          <cell r="F5069" t="str">
            <v>4 - 20001 até 50000</v>
          </cell>
          <cell r="G5069" t="str">
            <v>4 - Sul</v>
          </cell>
          <cell r="H5069">
            <v>0.2</v>
          </cell>
        </row>
        <row r="5070">
          <cell r="A5070">
            <v>4321956</v>
          </cell>
          <cell r="B5070" t="str">
            <v>RS</v>
          </cell>
          <cell r="C5070">
            <v>43</v>
          </cell>
          <cell r="D5070" t="str">
            <v>Trindade do Sul</v>
          </cell>
          <cell r="E5070">
            <v>7556</v>
          </cell>
          <cell r="F5070" t="str">
            <v>2 - 5001 até 10000</v>
          </cell>
          <cell r="G5070" t="str">
            <v>4 - Sul</v>
          </cell>
          <cell r="H5070">
            <v>0.1</v>
          </cell>
        </row>
        <row r="5071">
          <cell r="A5071">
            <v>4322004</v>
          </cell>
          <cell r="B5071" t="str">
            <v>RS</v>
          </cell>
          <cell r="C5071">
            <v>43</v>
          </cell>
          <cell r="D5071" t="str">
            <v>Triunfo</v>
          </cell>
          <cell r="E5071">
            <v>27498</v>
          </cell>
          <cell r="F5071" t="str">
            <v>4 - 20001 até 50000</v>
          </cell>
          <cell r="G5071" t="str">
            <v>4 - Sul</v>
          </cell>
          <cell r="H5071">
            <v>0.1</v>
          </cell>
        </row>
        <row r="5072">
          <cell r="A5072">
            <v>4322103</v>
          </cell>
          <cell r="B5072" t="str">
            <v>RS</v>
          </cell>
          <cell r="C5072">
            <v>43</v>
          </cell>
          <cell r="D5072" t="str">
            <v>Tucunduva</v>
          </cell>
          <cell r="E5072">
            <v>5542</v>
          </cell>
          <cell r="F5072" t="str">
            <v>2 - 5001 até 10000</v>
          </cell>
          <cell r="G5072" t="str">
            <v>4 - Sul</v>
          </cell>
          <cell r="H5072">
            <v>0.1</v>
          </cell>
        </row>
        <row r="5073">
          <cell r="A5073">
            <v>4322152</v>
          </cell>
          <cell r="B5073" t="str">
            <v>RS</v>
          </cell>
          <cell r="C5073">
            <v>43</v>
          </cell>
          <cell r="D5073" t="str">
            <v>Tunas</v>
          </cell>
          <cell r="E5073">
            <v>3681</v>
          </cell>
          <cell r="F5073" t="str">
            <v>1 - Até 5000</v>
          </cell>
          <cell r="G5073" t="str">
            <v>4 - Sul</v>
          </cell>
          <cell r="H5073">
            <v>0.36</v>
          </cell>
        </row>
        <row r="5074">
          <cell r="A5074">
            <v>4322186</v>
          </cell>
          <cell r="B5074" t="str">
            <v>RS</v>
          </cell>
          <cell r="C5074">
            <v>43</v>
          </cell>
          <cell r="D5074" t="str">
            <v>Tupanci do Sul</v>
          </cell>
          <cell r="E5074">
            <v>1374</v>
          </cell>
          <cell r="F5074" t="str">
            <v>1 - Até 5000</v>
          </cell>
          <cell r="G5074" t="str">
            <v>4 - Sul</v>
          </cell>
          <cell r="H5074">
            <v>0.1</v>
          </cell>
        </row>
        <row r="5075">
          <cell r="A5075">
            <v>4322202</v>
          </cell>
          <cell r="B5075" t="str">
            <v>RS</v>
          </cell>
          <cell r="C5075">
            <v>43</v>
          </cell>
          <cell r="D5075" t="str">
            <v>Tupanciretã</v>
          </cell>
          <cell r="E5075">
            <v>20005</v>
          </cell>
          <cell r="F5075" t="str">
            <v>4 - 20001 até 50000</v>
          </cell>
          <cell r="G5075" t="str">
            <v>4 - Sul</v>
          </cell>
          <cell r="H5075">
            <v>0.26</v>
          </cell>
        </row>
        <row r="5076">
          <cell r="A5076">
            <v>4322251</v>
          </cell>
          <cell r="B5076" t="str">
            <v>RS</v>
          </cell>
          <cell r="C5076">
            <v>43</v>
          </cell>
          <cell r="D5076" t="str">
            <v>Tupandi</v>
          </cell>
          <cell r="E5076">
            <v>5029</v>
          </cell>
          <cell r="F5076" t="str">
            <v>2 - 5001 até 10000</v>
          </cell>
          <cell r="G5076" t="str">
            <v>4 - Sul</v>
          </cell>
          <cell r="H5076">
            <v>0.1</v>
          </cell>
        </row>
        <row r="5077">
          <cell r="A5077">
            <v>4322301</v>
          </cell>
          <cell r="B5077" t="str">
            <v>RS</v>
          </cell>
          <cell r="C5077">
            <v>43</v>
          </cell>
          <cell r="D5077" t="str">
            <v>Tuparendi</v>
          </cell>
          <cell r="E5077">
            <v>8363</v>
          </cell>
          <cell r="F5077" t="str">
            <v>2 - 5001 até 10000</v>
          </cell>
          <cell r="G5077" t="str">
            <v>4 - Sul</v>
          </cell>
          <cell r="H5077">
            <v>0.26</v>
          </cell>
        </row>
        <row r="5078">
          <cell r="A5078">
            <v>4322327</v>
          </cell>
          <cell r="B5078" t="str">
            <v>RS</v>
          </cell>
          <cell r="C5078">
            <v>43</v>
          </cell>
          <cell r="D5078" t="str">
            <v>Turuçu</v>
          </cell>
          <cell r="E5078">
            <v>3419</v>
          </cell>
          <cell r="F5078" t="str">
            <v>1 - Até 5000</v>
          </cell>
          <cell r="G5078" t="str">
            <v>4 - Sul</v>
          </cell>
          <cell r="H5078">
            <v>0.1</v>
          </cell>
        </row>
        <row r="5079">
          <cell r="A5079">
            <v>4322343</v>
          </cell>
          <cell r="B5079" t="str">
            <v>RS</v>
          </cell>
          <cell r="C5079">
            <v>43</v>
          </cell>
          <cell r="D5079" t="str">
            <v>Ubiretama</v>
          </cell>
          <cell r="E5079">
            <v>1994</v>
          </cell>
          <cell r="F5079" t="str">
            <v>1 - Até 5000</v>
          </cell>
          <cell r="G5079" t="str">
            <v>4 - Sul</v>
          </cell>
          <cell r="H5079">
            <v>0.1</v>
          </cell>
        </row>
        <row r="5080">
          <cell r="A5080">
            <v>4322350</v>
          </cell>
          <cell r="B5080" t="str">
            <v>RS</v>
          </cell>
          <cell r="C5080">
            <v>43</v>
          </cell>
          <cell r="D5080" t="str">
            <v>União da Serra</v>
          </cell>
          <cell r="E5080">
            <v>1170</v>
          </cell>
          <cell r="F5080" t="str">
            <v>1 - Até 5000</v>
          </cell>
          <cell r="G5080" t="str">
            <v>4 - Sul</v>
          </cell>
          <cell r="H5080">
            <v>0.1</v>
          </cell>
        </row>
        <row r="5081">
          <cell r="A5081">
            <v>4322376</v>
          </cell>
          <cell r="B5081" t="str">
            <v>RS</v>
          </cell>
          <cell r="C5081">
            <v>43</v>
          </cell>
          <cell r="D5081" t="str">
            <v>Unistalda</v>
          </cell>
          <cell r="E5081">
            <v>1995</v>
          </cell>
          <cell r="F5081" t="str">
            <v>1 - Até 5000</v>
          </cell>
          <cell r="G5081" t="str">
            <v>4 - Sul</v>
          </cell>
          <cell r="H5081">
            <v>0.16</v>
          </cell>
        </row>
        <row r="5082">
          <cell r="A5082">
            <v>4322400</v>
          </cell>
          <cell r="B5082" t="str">
            <v>RS</v>
          </cell>
          <cell r="C5082">
            <v>43</v>
          </cell>
          <cell r="D5082" t="str">
            <v>Uruguaiana</v>
          </cell>
          <cell r="E5082">
            <v>117210</v>
          </cell>
          <cell r="F5082" t="str">
            <v>6 - 100001 até 500000</v>
          </cell>
          <cell r="G5082" t="str">
            <v>4 - Sul</v>
          </cell>
          <cell r="H5082">
            <v>0.16</v>
          </cell>
        </row>
        <row r="5083">
          <cell r="A5083">
            <v>4322509</v>
          </cell>
          <cell r="B5083" t="str">
            <v>RS</v>
          </cell>
          <cell r="C5083">
            <v>43</v>
          </cell>
          <cell r="D5083" t="str">
            <v>Vacaria</v>
          </cell>
          <cell r="E5083">
            <v>64197</v>
          </cell>
          <cell r="F5083" t="str">
            <v>5 - 50001 até 100000</v>
          </cell>
          <cell r="G5083" t="str">
            <v>4 - Sul</v>
          </cell>
          <cell r="H5083">
            <v>0.4</v>
          </cell>
        </row>
        <row r="5084">
          <cell r="A5084">
            <v>4322525</v>
          </cell>
          <cell r="B5084" t="str">
            <v>RS</v>
          </cell>
          <cell r="C5084">
            <v>43</v>
          </cell>
          <cell r="D5084" t="str">
            <v>Vale Verde</v>
          </cell>
          <cell r="E5084">
            <v>3150</v>
          </cell>
          <cell r="F5084" t="str">
            <v>1 - Até 5000</v>
          </cell>
          <cell r="G5084" t="str">
            <v>4 - Sul</v>
          </cell>
          <cell r="H5084">
            <v>0.1</v>
          </cell>
        </row>
        <row r="5085">
          <cell r="A5085">
            <v>4322533</v>
          </cell>
          <cell r="B5085" t="str">
            <v>RS</v>
          </cell>
          <cell r="C5085">
            <v>43</v>
          </cell>
          <cell r="D5085" t="str">
            <v>Vale do Sol</v>
          </cell>
          <cell r="E5085">
            <v>9902</v>
          </cell>
          <cell r="F5085" t="str">
            <v>2 - 5001 até 10000</v>
          </cell>
          <cell r="G5085" t="str">
            <v>4 - Sul</v>
          </cell>
          <cell r="H5085">
            <v>0.1</v>
          </cell>
        </row>
        <row r="5086">
          <cell r="A5086">
            <v>4322541</v>
          </cell>
          <cell r="B5086" t="str">
            <v>RS</v>
          </cell>
          <cell r="C5086">
            <v>43</v>
          </cell>
          <cell r="D5086" t="str">
            <v>Vale Real</v>
          </cell>
          <cell r="E5086">
            <v>6058</v>
          </cell>
          <cell r="F5086" t="str">
            <v>2 - 5001 até 10000</v>
          </cell>
          <cell r="G5086" t="str">
            <v>4 - Sul</v>
          </cell>
          <cell r="H5086">
            <v>0.1</v>
          </cell>
        </row>
        <row r="5087">
          <cell r="A5087">
            <v>4322558</v>
          </cell>
          <cell r="B5087" t="str">
            <v>RS</v>
          </cell>
          <cell r="C5087">
            <v>43</v>
          </cell>
          <cell r="D5087" t="str">
            <v>Vanini</v>
          </cell>
          <cell r="E5087">
            <v>2004</v>
          </cell>
          <cell r="F5087" t="str">
            <v>1 - Até 5000</v>
          </cell>
          <cell r="G5087" t="str">
            <v>4 - Sul</v>
          </cell>
          <cell r="H5087">
            <v>0.1</v>
          </cell>
        </row>
        <row r="5088">
          <cell r="A5088">
            <v>4322608</v>
          </cell>
          <cell r="B5088" t="str">
            <v>RS</v>
          </cell>
          <cell r="C5088">
            <v>43</v>
          </cell>
          <cell r="D5088" t="str">
            <v>Venâncio Aires</v>
          </cell>
          <cell r="E5088">
            <v>68763</v>
          </cell>
          <cell r="F5088" t="str">
            <v>5 - 50001 até 100000</v>
          </cell>
          <cell r="G5088" t="str">
            <v>4 - Sul</v>
          </cell>
          <cell r="H5088">
            <v>0.26</v>
          </cell>
        </row>
        <row r="5089">
          <cell r="A5089">
            <v>4322707</v>
          </cell>
          <cell r="B5089" t="str">
            <v>RS</v>
          </cell>
          <cell r="C5089">
            <v>43</v>
          </cell>
          <cell r="D5089" t="str">
            <v>Vera Cruz</v>
          </cell>
          <cell r="E5089">
            <v>26714</v>
          </cell>
          <cell r="F5089" t="str">
            <v>4 - 20001 até 50000</v>
          </cell>
          <cell r="G5089" t="str">
            <v>4 - Sul</v>
          </cell>
          <cell r="H5089">
            <v>0.16</v>
          </cell>
        </row>
        <row r="5090">
          <cell r="A5090">
            <v>4322806</v>
          </cell>
          <cell r="B5090" t="str">
            <v>RS</v>
          </cell>
          <cell r="C5090">
            <v>43</v>
          </cell>
          <cell r="D5090" t="str">
            <v>Veranópolis</v>
          </cell>
          <cell r="E5090">
            <v>24021</v>
          </cell>
          <cell r="F5090" t="str">
            <v>4 - 20001 até 50000</v>
          </cell>
          <cell r="G5090" t="str">
            <v>4 - Sul</v>
          </cell>
          <cell r="H5090">
            <v>0.1</v>
          </cell>
        </row>
        <row r="5091">
          <cell r="A5091">
            <v>4322855</v>
          </cell>
          <cell r="B5091" t="str">
            <v>RS</v>
          </cell>
          <cell r="C5091">
            <v>43</v>
          </cell>
          <cell r="D5091" t="str">
            <v>Vespasiano Corrêa</v>
          </cell>
          <cell r="E5091">
            <v>1818</v>
          </cell>
          <cell r="F5091" t="str">
            <v>1 - Até 5000</v>
          </cell>
          <cell r="G5091" t="str">
            <v>4 - Sul</v>
          </cell>
          <cell r="H5091">
            <v>0.1</v>
          </cell>
        </row>
        <row r="5092">
          <cell r="A5092">
            <v>4322905</v>
          </cell>
          <cell r="B5092" t="str">
            <v>RS</v>
          </cell>
          <cell r="C5092">
            <v>43</v>
          </cell>
          <cell r="D5092" t="str">
            <v>Viadutos</v>
          </cell>
          <cell r="E5092">
            <v>4766</v>
          </cell>
          <cell r="F5092" t="str">
            <v>1 - Até 5000</v>
          </cell>
          <cell r="G5092" t="str">
            <v>4 - Sul</v>
          </cell>
          <cell r="H5092">
            <v>0.16</v>
          </cell>
        </row>
        <row r="5093">
          <cell r="A5093">
            <v>4323002</v>
          </cell>
          <cell r="B5093" t="str">
            <v>RS</v>
          </cell>
          <cell r="C5093">
            <v>43</v>
          </cell>
          <cell r="D5093" t="str">
            <v>Viamão</v>
          </cell>
          <cell r="E5093">
            <v>224124</v>
          </cell>
          <cell r="F5093" t="str">
            <v>6 - 100001 até 500000</v>
          </cell>
          <cell r="G5093" t="str">
            <v>4 - Sul</v>
          </cell>
          <cell r="H5093">
            <v>0.26</v>
          </cell>
        </row>
        <row r="5094">
          <cell r="A5094">
            <v>4323101</v>
          </cell>
          <cell r="B5094" t="str">
            <v>RS</v>
          </cell>
          <cell r="C5094">
            <v>43</v>
          </cell>
          <cell r="D5094" t="str">
            <v>Vicente Dutra</v>
          </cell>
          <cell r="E5094">
            <v>4665</v>
          </cell>
          <cell r="F5094" t="str">
            <v>1 - Até 5000</v>
          </cell>
          <cell r="G5094" t="str">
            <v>4 - Sul</v>
          </cell>
          <cell r="H5094">
            <v>0.1</v>
          </cell>
        </row>
        <row r="5095">
          <cell r="A5095">
            <v>4323200</v>
          </cell>
          <cell r="B5095" t="str">
            <v>RS</v>
          </cell>
          <cell r="C5095">
            <v>43</v>
          </cell>
          <cell r="D5095" t="str">
            <v>Victor Graeff</v>
          </cell>
          <cell r="E5095">
            <v>2780</v>
          </cell>
          <cell r="F5095" t="str">
            <v>1 - Até 5000</v>
          </cell>
          <cell r="G5095" t="str">
            <v>4 - Sul</v>
          </cell>
          <cell r="H5095">
            <v>0.1</v>
          </cell>
        </row>
        <row r="5096">
          <cell r="A5096">
            <v>4323309</v>
          </cell>
          <cell r="B5096" t="str">
            <v>RS</v>
          </cell>
          <cell r="C5096">
            <v>43</v>
          </cell>
          <cell r="D5096" t="str">
            <v>Vila Flores</v>
          </cell>
          <cell r="E5096">
            <v>3646</v>
          </cell>
          <cell r="F5096" t="str">
            <v>1 - Até 5000</v>
          </cell>
          <cell r="G5096" t="str">
            <v>4 - Sul</v>
          </cell>
          <cell r="H5096">
            <v>0.1</v>
          </cell>
        </row>
        <row r="5097">
          <cell r="A5097">
            <v>4323358</v>
          </cell>
          <cell r="B5097" t="str">
            <v>RS</v>
          </cell>
          <cell r="C5097">
            <v>43</v>
          </cell>
          <cell r="D5097" t="str">
            <v>Vila Lângaro</v>
          </cell>
          <cell r="E5097">
            <v>2079</v>
          </cell>
          <cell r="F5097" t="str">
            <v>1 - Até 5000</v>
          </cell>
          <cell r="G5097" t="str">
            <v>4 - Sul</v>
          </cell>
          <cell r="H5097">
            <v>0.1</v>
          </cell>
        </row>
        <row r="5098">
          <cell r="A5098">
            <v>4323408</v>
          </cell>
          <cell r="B5098" t="str">
            <v>RS</v>
          </cell>
          <cell r="C5098">
            <v>43</v>
          </cell>
          <cell r="D5098" t="str">
            <v>Vila Maria</v>
          </cell>
          <cell r="E5098">
            <v>4413</v>
          </cell>
          <cell r="F5098" t="str">
            <v>1 - Até 5000</v>
          </cell>
          <cell r="G5098" t="str">
            <v>4 - Sul</v>
          </cell>
          <cell r="H5098">
            <v>0.1</v>
          </cell>
        </row>
        <row r="5099">
          <cell r="A5099">
            <v>4323457</v>
          </cell>
          <cell r="B5099" t="str">
            <v>RS</v>
          </cell>
          <cell r="C5099">
            <v>43</v>
          </cell>
          <cell r="D5099" t="str">
            <v>Vila Nova do Sul</v>
          </cell>
          <cell r="E5099">
            <v>3863</v>
          </cell>
          <cell r="F5099" t="str">
            <v>1 - Até 5000</v>
          </cell>
          <cell r="G5099" t="str">
            <v>4 - Sul</v>
          </cell>
          <cell r="H5099">
            <v>0.1</v>
          </cell>
        </row>
        <row r="5100">
          <cell r="A5100">
            <v>4323507</v>
          </cell>
          <cell r="B5100" t="str">
            <v>RS</v>
          </cell>
          <cell r="C5100">
            <v>43</v>
          </cell>
          <cell r="D5100" t="str">
            <v>Vista Alegre</v>
          </cell>
          <cell r="E5100">
            <v>2660</v>
          </cell>
          <cell r="F5100" t="str">
            <v>1 - Até 5000</v>
          </cell>
          <cell r="G5100" t="str">
            <v>4 - Sul</v>
          </cell>
          <cell r="H5100">
            <v>0.16</v>
          </cell>
        </row>
        <row r="5101">
          <cell r="A5101">
            <v>4323606</v>
          </cell>
          <cell r="B5101" t="str">
            <v>RS</v>
          </cell>
          <cell r="C5101">
            <v>43</v>
          </cell>
          <cell r="D5101" t="str">
            <v>Vista Alegre do Prata</v>
          </cell>
          <cell r="E5101">
            <v>1590</v>
          </cell>
          <cell r="F5101" t="str">
            <v>1 - Até 5000</v>
          </cell>
          <cell r="G5101" t="str">
            <v>4 - Sul</v>
          </cell>
          <cell r="H5101">
            <v>0.1</v>
          </cell>
        </row>
        <row r="5102">
          <cell r="A5102">
            <v>4323705</v>
          </cell>
          <cell r="B5102" t="str">
            <v>RS</v>
          </cell>
          <cell r="C5102">
            <v>43</v>
          </cell>
          <cell r="D5102" t="str">
            <v>Vista Gaúcha</v>
          </cell>
          <cell r="E5102">
            <v>2783</v>
          </cell>
          <cell r="F5102" t="str">
            <v>1 - Até 5000</v>
          </cell>
          <cell r="G5102" t="str">
            <v>4 - Sul</v>
          </cell>
          <cell r="H5102">
            <v>0.2</v>
          </cell>
        </row>
        <row r="5103">
          <cell r="A5103">
            <v>4323754</v>
          </cell>
          <cell r="B5103" t="str">
            <v>RS</v>
          </cell>
          <cell r="C5103">
            <v>43</v>
          </cell>
          <cell r="D5103" t="str">
            <v>Vitória das Missões</v>
          </cell>
          <cell r="E5103">
            <v>3254</v>
          </cell>
          <cell r="F5103" t="str">
            <v>1 - Até 5000</v>
          </cell>
          <cell r="G5103" t="str">
            <v>4 - Sul</v>
          </cell>
          <cell r="H5103">
            <v>0.1</v>
          </cell>
        </row>
        <row r="5104">
          <cell r="A5104">
            <v>4323770</v>
          </cell>
          <cell r="B5104" t="str">
            <v>RS</v>
          </cell>
          <cell r="C5104">
            <v>43</v>
          </cell>
          <cell r="D5104" t="str">
            <v>Westfália</v>
          </cell>
          <cell r="E5104">
            <v>3098</v>
          </cell>
          <cell r="F5104" t="str">
            <v>1 - Até 5000</v>
          </cell>
          <cell r="G5104" t="str">
            <v>4 - Sul</v>
          </cell>
          <cell r="H5104">
            <v>0.1</v>
          </cell>
        </row>
        <row r="5105">
          <cell r="A5105">
            <v>4323804</v>
          </cell>
          <cell r="B5105" t="str">
            <v>RS</v>
          </cell>
          <cell r="C5105">
            <v>43</v>
          </cell>
          <cell r="D5105" t="str">
            <v>Xangri-lá</v>
          </cell>
          <cell r="E5105">
            <v>16463</v>
          </cell>
          <cell r="F5105" t="str">
            <v>3 - 10001 até 20000</v>
          </cell>
          <cell r="G5105" t="str">
            <v>4 - Sul</v>
          </cell>
          <cell r="H5105">
            <v>0.26</v>
          </cell>
        </row>
        <row r="5106">
          <cell r="A5106">
            <v>5000203</v>
          </cell>
          <cell r="B5106" t="str">
            <v>MS</v>
          </cell>
          <cell r="C5106">
            <v>50</v>
          </cell>
          <cell r="D5106" t="str">
            <v>Água Clara</v>
          </cell>
          <cell r="E5106">
            <v>16741</v>
          </cell>
          <cell r="F5106" t="str">
            <v>3 - 10001 até 20000</v>
          </cell>
          <cell r="G5106" t="str">
            <v>5 - Centro-Oeste</v>
          </cell>
          <cell r="H5106">
            <v>0.1</v>
          </cell>
        </row>
        <row r="5107">
          <cell r="A5107">
            <v>5000252</v>
          </cell>
          <cell r="B5107" t="str">
            <v>MS</v>
          </cell>
          <cell r="C5107">
            <v>50</v>
          </cell>
          <cell r="D5107" t="str">
            <v>Alcinópolis</v>
          </cell>
          <cell r="E5107">
            <v>4537</v>
          </cell>
          <cell r="F5107" t="str">
            <v>1 - Até 5000</v>
          </cell>
          <cell r="G5107" t="str">
            <v>5 - Centro-Oeste</v>
          </cell>
          <cell r="H5107">
            <v>0.1</v>
          </cell>
        </row>
        <row r="5108">
          <cell r="A5108">
            <v>5000609</v>
          </cell>
          <cell r="B5108" t="str">
            <v>MS</v>
          </cell>
          <cell r="C5108">
            <v>50</v>
          </cell>
          <cell r="D5108" t="str">
            <v>Amambai</v>
          </cell>
          <cell r="E5108">
            <v>39325</v>
          </cell>
          <cell r="F5108" t="str">
            <v>4 - 20001 até 50000</v>
          </cell>
          <cell r="G5108" t="str">
            <v>5 - Centro-Oeste</v>
          </cell>
          <cell r="H5108">
            <v>0.1</v>
          </cell>
        </row>
        <row r="5109">
          <cell r="A5109">
            <v>5000708</v>
          </cell>
          <cell r="B5109" t="str">
            <v>MS</v>
          </cell>
          <cell r="C5109">
            <v>50</v>
          </cell>
          <cell r="D5109" t="str">
            <v>Anastácio</v>
          </cell>
          <cell r="E5109">
            <v>24114</v>
          </cell>
          <cell r="F5109" t="str">
            <v>4 - 20001 até 50000</v>
          </cell>
          <cell r="G5109" t="str">
            <v>5 - Centro-Oeste</v>
          </cell>
          <cell r="H5109">
            <v>0.2</v>
          </cell>
        </row>
        <row r="5110">
          <cell r="A5110">
            <v>5000807</v>
          </cell>
          <cell r="B5110" t="str">
            <v>MS</v>
          </cell>
          <cell r="C5110">
            <v>50</v>
          </cell>
          <cell r="D5110" t="str">
            <v>Anaurilândia</v>
          </cell>
          <cell r="E5110">
            <v>7653</v>
          </cell>
          <cell r="F5110" t="str">
            <v>2 - 5001 até 10000</v>
          </cell>
          <cell r="G5110" t="str">
            <v>5 - Centro-Oeste</v>
          </cell>
          <cell r="H5110">
            <v>0.1</v>
          </cell>
        </row>
        <row r="5111">
          <cell r="A5111">
            <v>5000856</v>
          </cell>
          <cell r="B5111" t="str">
            <v>MS</v>
          </cell>
          <cell r="C5111">
            <v>50</v>
          </cell>
          <cell r="D5111" t="str">
            <v>Angélica</v>
          </cell>
          <cell r="E5111">
            <v>10729</v>
          </cell>
          <cell r="F5111" t="str">
            <v>3 - 10001 até 20000</v>
          </cell>
          <cell r="G5111" t="str">
            <v>5 - Centro-Oeste</v>
          </cell>
          <cell r="H5111">
            <v>0.1</v>
          </cell>
        </row>
        <row r="5112">
          <cell r="A5112">
            <v>5000906</v>
          </cell>
          <cell r="B5112" t="str">
            <v>MS</v>
          </cell>
          <cell r="C5112">
            <v>50</v>
          </cell>
          <cell r="D5112" t="str">
            <v>Antônio João</v>
          </cell>
          <cell r="E5112">
            <v>9303</v>
          </cell>
          <cell r="F5112" t="str">
            <v>2 - 5001 até 10000</v>
          </cell>
          <cell r="G5112" t="str">
            <v>5 - Centro-Oeste</v>
          </cell>
          <cell r="H5112">
            <v>0.26</v>
          </cell>
        </row>
        <row r="5113">
          <cell r="A5113">
            <v>5001003</v>
          </cell>
          <cell r="B5113" t="str">
            <v>MS</v>
          </cell>
          <cell r="C5113">
            <v>50</v>
          </cell>
          <cell r="D5113" t="str">
            <v>Aparecida do Taboado</v>
          </cell>
          <cell r="E5113">
            <v>27674</v>
          </cell>
          <cell r="F5113" t="str">
            <v>4 - 20001 até 50000</v>
          </cell>
          <cell r="G5113" t="str">
            <v>5 - Centro-Oeste</v>
          </cell>
          <cell r="H5113">
            <v>0.1</v>
          </cell>
        </row>
        <row r="5114">
          <cell r="A5114">
            <v>5001102</v>
          </cell>
          <cell r="B5114" t="str">
            <v>MS</v>
          </cell>
          <cell r="C5114">
            <v>50</v>
          </cell>
          <cell r="D5114" t="str">
            <v>Aquidauana</v>
          </cell>
          <cell r="E5114">
            <v>46803</v>
          </cell>
          <cell r="F5114" t="str">
            <v>4 - 20001 até 50000</v>
          </cell>
          <cell r="G5114" t="str">
            <v>5 - Centro-Oeste</v>
          </cell>
          <cell r="H5114">
            <v>0.1</v>
          </cell>
        </row>
        <row r="5115">
          <cell r="A5115">
            <v>5001243</v>
          </cell>
          <cell r="B5115" t="str">
            <v>MS</v>
          </cell>
          <cell r="C5115">
            <v>50</v>
          </cell>
          <cell r="D5115" t="str">
            <v>Aral Moreira</v>
          </cell>
          <cell r="E5115">
            <v>10748</v>
          </cell>
          <cell r="F5115" t="str">
            <v>3 - 10001 até 20000</v>
          </cell>
          <cell r="G5115" t="str">
            <v>5 - Centro-Oeste</v>
          </cell>
          <cell r="H5115">
            <v>0.1</v>
          </cell>
        </row>
        <row r="5116">
          <cell r="A5116">
            <v>5001508</v>
          </cell>
          <cell r="B5116" t="str">
            <v>MS</v>
          </cell>
          <cell r="C5116">
            <v>50</v>
          </cell>
          <cell r="D5116" t="str">
            <v>Bandeirantes</v>
          </cell>
          <cell r="E5116">
            <v>7940</v>
          </cell>
          <cell r="F5116" t="str">
            <v>2 - 5001 até 10000</v>
          </cell>
          <cell r="G5116" t="str">
            <v>5 - Centro-Oeste</v>
          </cell>
          <cell r="H5116">
            <v>0.1</v>
          </cell>
        </row>
        <row r="5117">
          <cell r="A5117">
            <v>5001904</v>
          </cell>
          <cell r="B5117" t="str">
            <v>MS</v>
          </cell>
          <cell r="C5117">
            <v>50</v>
          </cell>
          <cell r="D5117" t="str">
            <v>Bataguassu</v>
          </cell>
          <cell r="E5117">
            <v>23031</v>
          </cell>
          <cell r="F5117" t="str">
            <v>4 - 20001 até 50000</v>
          </cell>
          <cell r="G5117" t="str">
            <v>5 - Centro-Oeste</v>
          </cell>
          <cell r="H5117">
            <v>0.1</v>
          </cell>
        </row>
        <row r="5118">
          <cell r="A5118">
            <v>5002001</v>
          </cell>
          <cell r="B5118" t="str">
            <v>MS</v>
          </cell>
          <cell r="C5118">
            <v>50</v>
          </cell>
          <cell r="D5118" t="str">
            <v>Batayporã</v>
          </cell>
          <cell r="E5118">
            <v>10712</v>
          </cell>
          <cell r="F5118" t="str">
            <v>3 - 10001 até 20000</v>
          </cell>
          <cell r="G5118" t="str">
            <v>5 - Centro-Oeste</v>
          </cell>
          <cell r="H5118">
            <v>0.16</v>
          </cell>
        </row>
        <row r="5119">
          <cell r="A5119">
            <v>5002100</v>
          </cell>
          <cell r="B5119" t="str">
            <v>MS</v>
          </cell>
          <cell r="C5119">
            <v>50</v>
          </cell>
          <cell r="D5119" t="str">
            <v>Bela Vista</v>
          </cell>
          <cell r="E5119">
            <v>21613</v>
          </cell>
          <cell r="F5119" t="str">
            <v>4 - 20001 até 50000</v>
          </cell>
          <cell r="G5119" t="str">
            <v>5 - Centro-Oeste</v>
          </cell>
          <cell r="H5119">
            <v>0.16</v>
          </cell>
        </row>
        <row r="5120">
          <cell r="A5120">
            <v>5002159</v>
          </cell>
          <cell r="B5120" t="str">
            <v>MS</v>
          </cell>
          <cell r="C5120">
            <v>50</v>
          </cell>
          <cell r="D5120" t="str">
            <v>Bodoquena</v>
          </cell>
          <cell r="E5120">
            <v>8567</v>
          </cell>
          <cell r="F5120" t="str">
            <v>2 - 5001 até 10000</v>
          </cell>
          <cell r="G5120" t="str">
            <v>5 - Centro-Oeste</v>
          </cell>
          <cell r="H5120">
            <v>0.2</v>
          </cell>
        </row>
        <row r="5121">
          <cell r="A5121">
            <v>5002209</v>
          </cell>
          <cell r="B5121" t="str">
            <v>MS</v>
          </cell>
          <cell r="C5121">
            <v>50</v>
          </cell>
          <cell r="D5121" t="str">
            <v>Bonito</v>
          </cell>
          <cell r="E5121">
            <v>23659</v>
          </cell>
          <cell r="F5121" t="str">
            <v>4 - 20001 até 50000</v>
          </cell>
          <cell r="G5121" t="str">
            <v>5 - Centro-Oeste</v>
          </cell>
          <cell r="H5121">
            <v>0.1</v>
          </cell>
        </row>
        <row r="5122">
          <cell r="A5122">
            <v>5002308</v>
          </cell>
          <cell r="B5122" t="str">
            <v>MS</v>
          </cell>
          <cell r="C5122">
            <v>50</v>
          </cell>
          <cell r="D5122" t="str">
            <v>Brasilândia</v>
          </cell>
          <cell r="E5122">
            <v>11579</v>
          </cell>
          <cell r="F5122" t="str">
            <v>3 - 10001 até 20000</v>
          </cell>
          <cell r="G5122" t="str">
            <v>5 - Centro-Oeste</v>
          </cell>
          <cell r="H5122">
            <v>0.2</v>
          </cell>
        </row>
        <row r="5123">
          <cell r="A5123">
            <v>5002407</v>
          </cell>
          <cell r="B5123" t="str">
            <v>MS</v>
          </cell>
          <cell r="C5123">
            <v>50</v>
          </cell>
          <cell r="D5123" t="str">
            <v>Caarapó</v>
          </cell>
          <cell r="E5123">
            <v>30612</v>
          </cell>
          <cell r="F5123" t="str">
            <v>4 - 20001 até 50000</v>
          </cell>
          <cell r="G5123" t="str">
            <v>5 - Centro-Oeste</v>
          </cell>
          <cell r="H5123">
            <v>0.16</v>
          </cell>
        </row>
        <row r="5124">
          <cell r="A5124">
            <v>5002605</v>
          </cell>
          <cell r="B5124" t="str">
            <v>MS</v>
          </cell>
          <cell r="C5124">
            <v>50</v>
          </cell>
          <cell r="D5124" t="str">
            <v>Camapuã</v>
          </cell>
          <cell r="E5124">
            <v>13583</v>
          </cell>
          <cell r="F5124" t="str">
            <v>3 - 10001 até 20000</v>
          </cell>
          <cell r="G5124" t="str">
            <v>5 - Centro-Oeste</v>
          </cell>
          <cell r="H5124">
            <v>0.1</v>
          </cell>
        </row>
        <row r="5125">
          <cell r="A5125">
            <v>5002704</v>
          </cell>
          <cell r="B5125" t="str">
            <v>MS</v>
          </cell>
          <cell r="C5125">
            <v>50</v>
          </cell>
          <cell r="D5125" t="str">
            <v>Campo Grande</v>
          </cell>
          <cell r="E5125">
            <v>898100</v>
          </cell>
          <cell r="F5125" t="str">
            <v>7 - Maior que 500000</v>
          </cell>
          <cell r="G5125" t="str">
            <v>5 - Centro-Oeste</v>
          </cell>
          <cell r="H5125">
            <v>0.54</v>
          </cell>
        </row>
        <row r="5126">
          <cell r="A5126">
            <v>5002803</v>
          </cell>
          <cell r="B5126" t="str">
            <v>MS</v>
          </cell>
          <cell r="C5126">
            <v>50</v>
          </cell>
          <cell r="D5126" t="str">
            <v>Caracol</v>
          </cell>
          <cell r="E5126">
            <v>5036</v>
          </cell>
          <cell r="F5126" t="str">
            <v>2 - 5001 até 10000</v>
          </cell>
          <cell r="G5126" t="str">
            <v>5 - Centro-Oeste</v>
          </cell>
          <cell r="H5126">
            <v>0.4</v>
          </cell>
        </row>
        <row r="5127">
          <cell r="A5127">
            <v>5002902</v>
          </cell>
          <cell r="B5127" t="str">
            <v>MS</v>
          </cell>
          <cell r="C5127">
            <v>50</v>
          </cell>
          <cell r="D5127" t="str">
            <v>Cassilândia</v>
          </cell>
          <cell r="E5127">
            <v>20988</v>
          </cell>
          <cell r="F5127" t="str">
            <v>4 - 20001 até 50000</v>
          </cell>
          <cell r="G5127" t="str">
            <v>5 - Centro-Oeste</v>
          </cell>
          <cell r="H5127">
            <v>0.1</v>
          </cell>
        </row>
        <row r="5128">
          <cell r="A5128">
            <v>5002951</v>
          </cell>
          <cell r="B5128" t="str">
            <v>MS</v>
          </cell>
          <cell r="C5128">
            <v>50</v>
          </cell>
          <cell r="D5128" t="str">
            <v>Chapadão do Sul</v>
          </cell>
          <cell r="E5128">
            <v>30993</v>
          </cell>
          <cell r="F5128" t="str">
            <v>4 - 20001 até 50000</v>
          </cell>
          <cell r="G5128" t="str">
            <v>5 - Centro-Oeste</v>
          </cell>
          <cell r="H5128">
            <v>0.16</v>
          </cell>
        </row>
        <row r="5129">
          <cell r="A5129">
            <v>5003108</v>
          </cell>
          <cell r="B5129" t="str">
            <v>MS</v>
          </cell>
          <cell r="C5129">
            <v>50</v>
          </cell>
          <cell r="D5129" t="str">
            <v>Corguinho</v>
          </cell>
          <cell r="E5129">
            <v>4783</v>
          </cell>
          <cell r="F5129" t="str">
            <v>1 - Até 5000</v>
          </cell>
          <cell r="G5129" t="str">
            <v>5 - Centro-Oeste</v>
          </cell>
          <cell r="H5129">
            <v>0.1</v>
          </cell>
        </row>
        <row r="5130">
          <cell r="A5130">
            <v>5003157</v>
          </cell>
          <cell r="B5130" t="str">
            <v>MS</v>
          </cell>
          <cell r="C5130">
            <v>50</v>
          </cell>
          <cell r="D5130" t="str">
            <v>Coronel Sapucaia</v>
          </cell>
          <cell r="E5130">
            <v>14289</v>
          </cell>
          <cell r="F5130" t="str">
            <v>3 - 10001 até 20000</v>
          </cell>
          <cell r="G5130" t="str">
            <v>5 - Centro-Oeste</v>
          </cell>
          <cell r="H5130">
            <v>0.1</v>
          </cell>
        </row>
        <row r="5131">
          <cell r="A5131">
            <v>5003207</v>
          </cell>
          <cell r="B5131" t="str">
            <v>MS</v>
          </cell>
          <cell r="C5131">
            <v>50</v>
          </cell>
          <cell r="D5131" t="str">
            <v>Corumbá</v>
          </cell>
          <cell r="E5131">
            <v>96268</v>
          </cell>
          <cell r="F5131" t="str">
            <v>5 - 50001 até 100000</v>
          </cell>
          <cell r="G5131" t="str">
            <v>5 - Centro-Oeste</v>
          </cell>
          <cell r="H5131">
            <v>0.2</v>
          </cell>
        </row>
        <row r="5132">
          <cell r="A5132">
            <v>5003256</v>
          </cell>
          <cell r="B5132" t="str">
            <v>MS</v>
          </cell>
          <cell r="C5132">
            <v>50</v>
          </cell>
          <cell r="D5132" t="str">
            <v>Costa Rica</v>
          </cell>
          <cell r="E5132">
            <v>26037</v>
          </cell>
          <cell r="F5132" t="str">
            <v>4 - 20001 até 50000</v>
          </cell>
          <cell r="G5132" t="str">
            <v>5 - Centro-Oeste</v>
          </cell>
          <cell r="H5132">
            <v>0.1</v>
          </cell>
        </row>
        <row r="5133">
          <cell r="A5133">
            <v>5003306</v>
          </cell>
          <cell r="B5133" t="str">
            <v>MS</v>
          </cell>
          <cell r="C5133">
            <v>50</v>
          </cell>
          <cell r="D5133" t="str">
            <v>Coxim</v>
          </cell>
          <cell r="E5133">
            <v>32151</v>
          </cell>
          <cell r="F5133" t="str">
            <v>4 - 20001 até 50000</v>
          </cell>
          <cell r="G5133" t="str">
            <v>5 - Centro-Oeste</v>
          </cell>
          <cell r="H5133">
            <v>0.1</v>
          </cell>
        </row>
        <row r="5134">
          <cell r="A5134">
            <v>5003454</v>
          </cell>
          <cell r="B5134" t="str">
            <v>MS</v>
          </cell>
          <cell r="C5134">
            <v>50</v>
          </cell>
          <cell r="D5134" t="str">
            <v>Deodápolis</v>
          </cell>
          <cell r="E5134">
            <v>13663</v>
          </cell>
          <cell r="F5134" t="str">
            <v>3 - 10001 até 20000</v>
          </cell>
          <cell r="G5134" t="str">
            <v>5 - Centro-Oeste</v>
          </cell>
          <cell r="H5134">
            <v>0.2</v>
          </cell>
        </row>
        <row r="5135">
          <cell r="A5135">
            <v>5003488</v>
          </cell>
          <cell r="B5135" t="str">
            <v>MS</v>
          </cell>
          <cell r="C5135">
            <v>50</v>
          </cell>
          <cell r="D5135" t="str">
            <v>Dois Irmãos do Buriti</v>
          </cell>
          <cell r="E5135">
            <v>11100</v>
          </cell>
          <cell r="F5135" t="str">
            <v>3 - 10001 até 20000</v>
          </cell>
          <cell r="G5135" t="str">
            <v>5 - Centro-Oeste</v>
          </cell>
          <cell r="H5135">
            <v>0.1</v>
          </cell>
        </row>
        <row r="5136">
          <cell r="A5136">
            <v>5003504</v>
          </cell>
          <cell r="B5136" t="str">
            <v>MS</v>
          </cell>
          <cell r="C5136">
            <v>50</v>
          </cell>
          <cell r="D5136" t="str">
            <v>Douradina</v>
          </cell>
          <cell r="E5136">
            <v>5578</v>
          </cell>
          <cell r="F5136" t="str">
            <v>2 - 5001 até 10000</v>
          </cell>
          <cell r="G5136" t="str">
            <v>5 - Centro-Oeste</v>
          </cell>
          <cell r="H5136">
            <v>0.1</v>
          </cell>
        </row>
        <row r="5137">
          <cell r="A5137">
            <v>5003702</v>
          </cell>
          <cell r="B5137" t="str">
            <v>MS</v>
          </cell>
          <cell r="C5137">
            <v>50</v>
          </cell>
          <cell r="D5137" t="str">
            <v>Dourados</v>
          </cell>
          <cell r="E5137">
            <v>243367</v>
          </cell>
          <cell r="F5137" t="str">
            <v>6 - 100001 até 500000</v>
          </cell>
          <cell r="G5137" t="str">
            <v>5 - Centro-Oeste</v>
          </cell>
          <cell r="H5137">
            <v>0.74</v>
          </cell>
        </row>
        <row r="5138">
          <cell r="A5138">
            <v>5003751</v>
          </cell>
          <cell r="B5138" t="str">
            <v>MS</v>
          </cell>
          <cell r="C5138">
            <v>50</v>
          </cell>
          <cell r="D5138" t="str">
            <v>Eldorado</v>
          </cell>
          <cell r="E5138">
            <v>11386</v>
          </cell>
          <cell r="F5138" t="str">
            <v>3 - 10001 até 20000</v>
          </cell>
          <cell r="G5138" t="str">
            <v>5 - Centro-Oeste</v>
          </cell>
          <cell r="H5138">
            <v>0.1</v>
          </cell>
        </row>
        <row r="5139">
          <cell r="A5139">
            <v>5003801</v>
          </cell>
          <cell r="B5139" t="str">
            <v>MS</v>
          </cell>
          <cell r="C5139">
            <v>50</v>
          </cell>
          <cell r="D5139" t="str">
            <v>Fátima do Sul</v>
          </cell>
          <cell r="E5139">
            <v>20609</v>
          </cell>
          <cell r="F5139" t="str">
            <v>4 - 20001 até 50000</v>
          </cell>
          <cell r="G5139" t="str">
            <v>5 - Centro-Oeste</v>
          </cell>
          <cell r="H5139">
            <v>0.1</v>
          </cell>
        </row>
        <row r="5140">
          <cell r="A5140">
            <v>5003900</v>
          </cell>
          <cell r="B5140" t="str">
            <v>MS</v>
          </cell>
          <cell r="C5140">
            <v>50</v>
          </cell>
          <cell r="D5140" t="str">
            <v>Figueirão</v>
          </cell>
          <cell r="E5140">
            <v>3539</v>
          </cell>
          <cell r="F5140" t="str">
            <v>1 - Até 5000</v>
          </cell>
          <cell r="G5140" t="str">
            <v>5 - Centro-Oeste</v>
          </cell>
          <cell r="H5140">
            <v>0.1</v>
          </cell>
        </row>
        <row r="5141">
          <cell r="A5141">
            <v>5004007</v>
          </cell>
          <cell r="B5141" t="str">
            <v>MS</v>
          </cell>
          <cell r="C5141">
            <v>50</v>
          </cell>
          <cell r="D5141" t="str">
            <v>Glória de Dourados</v>
          </cell>
          <cell r="E5141">
            <v>10444</v>
          </cell>
          <cell r="F5141" t="str">
            <v>3 - 10001 até 20000</v>
          </cell>
          <cell r="G5141" t="str">
            <v>5 - Centro-Oeste</v>
          </cell>
          <cell r="H5141">
            <v>0.1</v>
          </cell>
        </row>
        <row r="5142">
          <cell r="A5142">
            <v>5004106</v>
          </cell>
          <cell r="B5142" t="str">
            <v>MS</v>
          </cell>
          <cell r="C5142">
            <v>50</v>
          </cell>
          <cell r="D5142" t="str">
            <v>Guia Lopes da Laguna</v>
          </cell>
          <cell r="E5142">
            <v>9940</v>
          </cell>
          <cell r="F5142" t="str">
            <v>2 - 5001 até 10000</v>
          </cell>
          <cell r="G5142" t="str">
            <v>5 - Centro-Oeste</v>
          </cell>
          <cell r="H5142">
            <v>0.16</v>
          </cell>
        </row>
        <row r="5143">
          <cell r="A5143">
            <v>5004304</v>
          </cell>
          <cell r="B5143" t="str">
            <v>MS</v>
          </cell>
          <cell r="C5143">
            <v>50</v>
          </cell>
          <cell r="D5143" t="str">
            <v>Iguatemi</v>
          </cell>
          <cell r="E5143">
            <v>13808</v>
          </cell>
          <cell r="F5143" t="str">
            <v>3 - 10001 até 20000</v>
          </cell>
          <cell r="G5143" t="str">
            <v>5 - Centro-Oeste</v>
          </cell>
          <cell r="H5143">
            <v>0.1</v>
          </cell>
        </row>
        <row r="5144">
          <cell r="A5144">
            <v>5004403</v>
          </cell>
          <cell r="B5144" t="str">
            <v>MS</v>
          </cell>
          <cell r="C5144">
            <v>50</v>
          </cell>
          <cell r="D5144" t="str">
            <v>Inocência</v>
          </cell>
          <cell r="E5144">
            <v>8404</v>
          </cell>
          <cell r="F5144" t="str">
            <v>2 - 5001 até 10000</v>
          </cell>
          <cell r="G5144" t="str">
            <v>5 - Centro-Oeste</v>
          </cell>
          <cell r="H5144">
            <v>0.1</v>
          </cell>
        </row>
        <row r="5145">
          <cell r="A5145">
            <v>5004502</v>
          </cell>
          <cell r="B5145" t="str">
            <v>MS</v>
          </cell>
          <cell r="C5145">
            <v>50</v>
          </cell>
          <cell r="D5145" t="str">
            <v>Itaporã</v>
          </cell>
          <cell r="E5145">
            <v>24137</v>
          </cell>
          <cell r="F5145" t="str">
            <v>4 - 20001 até 50000</v>
          </cell>
          <cell r="G5145" t="str">
            <v>5 - Centro-Oeste</v>
          </cell>
          <cell r="H5145">
            <v>0.1</v>
          </cell>
        </row>
        <row r="5146">
          <cell r="A5146">
            <v>5004601</v>
          </cell>
          <cell r="B5146" t="str">
            <v>MS</v>
          </cell>
          <cell r="C5146">
            <v>50</v>
          </cell>
          <cell r="D5146" t="str">
            <v>Itaquiraí</v>
          </cell>
          <cell r="E5146">
            <v>19423</v>
          </cell>
          <cell r="F5146" t="str">
            <v>3 - 10001 até 20000</v>
          </cell>
          <cell r="G5146" t="str">
            <v>5 - Centro-Oeste</v>
          </cell>
          <cell r="H5146">
            <v>0.16</v>
          </cell>
        </row>
        <row r="5147">
          <cell r="A5147">
            <v>5004700</v>
          </cell>
          <cell r="B5147" t="str">
            <v>MS</v>
          </cell>
          <cell r="C5147">
            <v>50</v>
          </cell>
          <cell r="D5147" t="str">
            <v>Ivinhema</v>
          </cell>
          <cell r="E5147">
            <v>27821</v>
          </cell>
          <cell r="F5147" t="str">
            <v>4 - 20001 até 50000</v>
          </cell>
          <cell r="G5147" t="str">
            <v>5 - Centro-Oeste</v>
          </cell>
          <cell r="H5147">
            <v>0.1</v>
          </cell>
        </row>
        <row r="5148">
          <cell r="A5148">
            <v>5004809</v>
          </cell>
          <cell r="B5148" t="str">
            <v>MS</v>
          </cell>
          <cell r="C5148">
            <v>50</v>
          </cell>
          <cell r="D5148" t="str">
            <v>Japorã</v>
          </cell>
          <cell r="E5148">
            <v>8148</v>
          </cell>
          <cell r="F5148" t="str">
            <v>2 - 5001 até 10000</v>
          </cell>
          <cell r="G5148" t="str">
            <v>5 - Centro-Oeste</v>
          </cell>
          <cell r="H5148">
            <v>0.1</v>
          </cell>
        </row>
        <row r="5149">
          <cell r="A5149">
            <v>5004908</v>
          </cell>
          <cell r="B5149" t="str">
            <v>MS</v>
          </cell>
          <cell r="C5149">
            <v>50</v>
          </cell>
          <cell r="D5149" t="str">
            <v>Jaraguari</v>
          </cell>
          <cell r="E5149">
            <v>7139</v>
          </cell>
          <cell r="F5149" t="str">
            <v>2 - 5001 até 10000</v>
          </cell>
          <cell r="G5149" t="str">
            <v>5 - Centro-Oeste</v>
          </cell>
          <cell r="H5149">
            <v>0.2</v>
          </cell>
        </row>
        <row r="5150">
          <cell r="A5150">
            <v>5005004</v>
          </cell>
          <cell r="B5150" t="str">
            <v>MS</v>
          </cell>
          <cell r="C5150">
            <v>50</v>
          </cell>
          <cell r="D5150" t="str">
            <v>Jardim</v>
          </cell>
          <cell r="E5150">
            <v>23981</v>
          </cell>
          <cell r="F5150" t="str">
            <v>4 - 20001 até 50000</v>
          </cell>
          <cell r="G5150" t="str">
            <v>5 - Centro-Oeste</v>
          </cell>
          <cell r="H5150">
            <v>0.1</v>
          </cell>
        </row>
        <row r="5151">
          <cell r="A5151">
            <v>5005103</v>
          </cell>
          <cell r="B5151" t="str">
            <v>MS</v>
          </cell>
          <cell r="C5151">
            <v>50</v>
          </cell>
          <cell r="D5151" t="str">
            <v>Jateí</v>
          </cell>
          <cell r="E5151">
            <v>3586</v>
          </cell>
          <cell r="F5151" t="str">
            <v>1 - Até 5000</v>
          </cell>
          <cell r="G5151" t="str">
            <v>5 - Centro-Oeste</v>
          </cell>
          <cell r="H5151">
            <v>0.1</v>
          </cell>
        </row>
        <row r="5152">
          <cell r="A5152">
            <v>5005152</v>
          </cell>
          <cell r="B5152" t="str">
            <v>MS</v>
          </cell>
          <cell r="C5152">
            <v>50</v>
          </cell>
          <cell r="D5152" t="str">
            <v>Juti</v>
          </cell>
          <cell r="E5152">
            <v>6729</v>
          </cell>
          <cell r="F5152" t="str">
            <v>2 - 5001 até 10000</v>
          </cell>
          <cell r="G5152" t="str">
            <v>5 - Centro-Oeste</v>
          </cell>
          <cell r="H5152">
            <v>0.1</v>
          </cell>
        </row>
        <row r="5153">
          <cell r="A5153">
            <v>5005202</v>
          </cell>
          <cell r="B5153" t="str">
            <v>MS</v>
          </cell>
          <cell r="C5153">
            <v>50</v>
          </cell>
          <cell r="D5153" t="str">
            <v>Ladário</v>
          </cell>
          <cell r="E5153">
            <v>21522</v>
          </cell>
          <cell r="F5153" t="str">
            <v>4 - 20001 até 50000</v>
          </cell>
          <cell r="G5153" t="str">
            <v>5 - Centro-Oeste</v>
          </cell>
          <cell r="H5153">
            <v>0.1</v>
          </cell>
        </row>
        <row r="5154">
          <cell r="A5154">
            <v>5005251</v>
          </cell>
          <cell r="B5154" t="str">
            <v>MS</v>
          </cell>
          <cell r="C5154">
            <v>50</v>
          </cell>
          <cell r="D5154" t="str">
            <v>Laguna Carapã</v>
          </cell>
          <cell r="E5154">
            <v>6799</v>
          </cell>
          <cell r="F5154" t="str">
            <v>2 - 5001 até 10000</v>
          </cell>
          <cell r="G5154" t="str">
            <v>5 - Centro-Oeste</v>
          </cell>
          <cell r="H5154">
            <v>0.1</v>
          </cell>
        </row>
        <row r="5155">
          <cell r="A5155">
            <v>5005400</v>
          </cell>
          <cell r="B5155" t="str">
            <v>MS</v>
          </cell>
          <cell r="C5155">
            <v>50</v>
          </cell>
          <cell r="D5155" t="str">
            <v>Maracaju</v>
          </cell>
          <cell r="E5155">
            <v>45047</v>
          </cell>
          <cell r="F5155" t="str">
            <v>4 - 20001 até 50000</v>
          </cell>
          <cell r="G5155" t="str">
            <v>5 - Centro-Oeste</v>
          </cell>
          <cell r="H5155">
            <v>0.2</v>
          </cell>
        </row>
        <row r="5156">
          <cell r="A5156">
            <v>5005608</v>
          </cell>
          <cell r="B5156" t="str">
            <v>MS</v>
          </cell>
          <cell r="C5156">
            <v>50</v>
          </cell>
          <cell r="D5156" t="str">
            <v>Miranda</v>
          </cell>
          <cell r="E5156">
            <v>25536</v>
          </cell>
          <cell r="F5156" t="str">
            <v>4 - 20001 até 50000</v>
          </cell>
          <cell r="G5156" t="str">
            <v>5 - Centro-Oeste</v>
          </cell>
          <cell r="H5156">
            <v>0.1</v>
          </cell>
        </row>
        <row r="5157">
          <cell r="A5157">
            <v>5005681</v>
          </cell>
          <cell r="B5157" t="str">
            <v>MS</v>
          </cell>
          <cell r="C5157">
            <v>50</v>
          </cell>
          <cell r="D5157" t="str">
            <v>Mundo Novo</v>
          </cell>
          <cell r="E5157">
            <v>19193</v>
          </cell>
          <cell r="F5157" t="str">
            <v>3 - 10001 até 20000</v>
          </cell>
          <cell r="G5157" t="str">
            <v>5 - Centro-Oeste</v>
          </cell>
          <cell r="H5157">
            <v>0.1</v>
          </cell>
        </row>
        <row r="5158">
          <cell r="A5158">
            <v>5005707</v>
          </cell>
          <cell r="B5158" t="str">
            <v>MS</v>
          </cell>
          <cell r="C5158">
            <v>50</v>
          </cell>
          <cell r="D5158" t="str">
            <v>Naviraí</v>
          </cell>
          <cell r="E5158">
            <v>50457</v>
          </cell>
          <cell r="F5158" t="str">
            <v>5 - 50001 até 100000</v>
          </cell>
          <cell r="G5158" t="str">
            <v>5 - Centro-Oeste</v>
          </cell>
          <cell r="H5158">
            <v>0.16</v>
          </cell>
        </row>
        <row r="5159">
          <cell r="A5159">
            <v>5005806</v>
          </cell>
          <cell r="B5159" t="str">
            <v>MS</v>
          </cell>
          <cell r="C5159">
            <v>50</v>
          </cell>
          <cell r="D5159" t="str">
            <v>Nioaque</v>
          </cell>
          <cell r="E5159">
            <v>13220</v>
          </cell>
          <cell r="F5159" t="str">
            <v>3 - 10001 até 20000</v>
          </cell>
          <cell r="G5159" t="str">
            <v>5 - Centro-Oeste</v>
          </cell>
          <cell r="H5159">
            <v>0.1</v>
          </cell>
        </row>
        <row r="5160">
          <cell r="A5160">
            <v>5006002</v>
          </cell>
          <cell r="B5160" t="str">
            <v>MS</v>
          </cell>
          <cell r="C5160">
            <v>50</v>
          </cell>
          <cell r="D5160" t="str">
            <v>Nova Alvorada do Sul</v>
          </cell>
          <cell r="E5160">
            <v>21822</v>
          </cell>
          <cell r="F5160" t="str">
            <v>4 - 20001 até 50000</v>
          </cell>
          <cell r="G5160" t="str">
            <v>5 - Centro-Oeste</v>
          </cell>
          <cell r="H5160">
            <v>0.1</v>
          </cell>
        </row>
        <row r="5161">
          <cell r="A5161">
            <v>5006200</v>
          </cell>
          <cell r="B5161" t="str">
            <v>MS</v>
          </cell>
          <cell r="C5161">
            <v>50</v>
          </cell>
          <cell r="D5161" t="str">
            <v>Nova Andradina</v>
          </cell>
          <cell r="E5161">
            <v>48563</v>
          </cell>
          <cell r="F5161" t="str">
            <v>4 - 20001 até 50000</v>
          </cell>
          <cell r="G5161" t="str">
            <v>5 - Centro-Oeste</v>
          </cell>
          <cell r="H5161">
            <v>0.16</v>
          </cell>
        </row>
        <row r="5162">
          <cell r="A5162">
            <v>5006259</v>
          </cell>
          <cell r="B5162" t="str">
            <v>MS</v>
          </cell>
          <cell r="C5162">
            <v>50</v>
          </cell>
          <cell r="D5162" t="str">
            <v>Novo Horizonte do Sul</v>
          </cell>
          <cell r="E5162">
            <v>4721</v>
          </cell>
          <cell r="F5162" t="str">
            <v>1 - Até 5000</v>
          </cell>
          <cell r="G5162" t="str">
            <v>5 - Centro-Oeste</v>
          </cell>
          <cell r="H5162">
            <v>0.1</v>
          </cell>
        </row>
        <row r="5163">
          <cell r="A5163">
            <v>5006275</v>
          </cell>
          <cell r="B5163" t="str">
            <v>MS</v>
          </cell>
          <cell r="C5163">
            <v>50</v>
          </cell>
          <cell r="D5163" t="str">
            <v>Paraíso das Águas</v>
          </cell>
          <cell r="E5163">
            <v>5510</v>
          </cell>
          <cell r="F5163" t="str">
            <v>2 - 5001 até 10000</v>
          </cell>
          <cell r="G5163" t="str">
            <v>5 - Centro-Oeste</v>
          </cell>
          <cell r="H5163">
            <v>0.1</v>
          </cell>
        </row>
        <row r="5164">
          <cell r="A5164">
            <v>5006309</v>
          </cell>
          <cell r="B5164" t="str">
            <v>MS</v>
          </cell>
          <cell r="C5164">
            <v>50</v>
          </cell>
          <cell r="D5164" t="str">
            <v>Paranaíba</v>
          </cell>
          <cell r="E5164">
            <v>40957</v>
          </cell>
          <cell r="F5164" t="str">
            <v>4 - 20001 até 50000</v>
          </cell>
          <cell r="G5164" t="str">
            <v>5 - Centro-Oeste</v>
          </cell>
          <cell r="H5164">
            <v>0.1</v>
          </cell>
        </row>
        <row r="5165">
          <cell r="A5165">
            <v>5006358</v>
          </cell>
          <cell r="B5165" t="str">
            <v>MS</v>
          </cell>
          <cell r="C5165">
            <v>50</v>
          </cell>
          <cell r="D5165" t="str">
            <v>Paranhos</v>
          </cell>
          <cell r="E5165">
            <v>12921</v>
          </cell>
          <cell r="F5165" t="str">
            <v>3 - 10001 até 20000</v>
          </cell>
          <cell r="G5165" t="str">
            <v>5 - Centro-Oeste</v>
          </cell>
          <cell r="H5165">
            <v>0.3</v>
          </cell>
        </row>
        <row r="5166">
          <cell r="A5166">
            <v>5006408</v>
          </cell>
          <cell r="B5166" t="str">
            <v>MS</v>
          </cell>
          <cell r="C5166">
            <v>50</v>
          </cell>
          <cell r="D5166" t="str">
            <v>Pedro Gomes</v>
          </cell>
          <cell r="E5166">
            <v>6941</v>
          </cell>
          <cell r="F5166" t="str">
            <v>2 - 5001 até 10000</v>
          </cell>
          <cell r="G5166" t="str">
            <v>5 - Centro-Oeste</v>
          </cell>
          <cell r="H5166">
            <v>0.26</v>
          </cell>
        </row>
        <row r="5167">
          <cell r="A5167">
            <v>5006606</v>
          </cell>
          <cell r="B5167" t="str">
            <v>MS</v>
          </cell>
          <cell r="C5167">
            <v>50</v>
          </cell>
          <cell r="D5167" t="str">
            <v>Ponta Porã</v>
          </cell>
          <cell r="E5167">
            <v>92017</v>
          </cell>
          <cell r="F5167" t="str">
            <v>5 - 50001 até 100000</v>
          </cell>
          <cell r="G5167" t="str">
            <v>5 - Centro-Oeste</v>
          </cell>
          <cell r="H5167">
            <v>0.1</v>
          </cell>
        </row>
        <row r="5168">
          <cell r="A5168">
            <v>5006903</v>
          </cell>
          <cell r="B5168" t="str">
            <v>MS</v>
          </cell>
          <cell r="C5168">
            <v>50</v>
          </cell>
          <cell r="D5168" t="str">
            <v>Porto Murtinho</v>
          </cell>
          <cell r="E5168">
            <v>12859</v>
          </cell>
          <cell r="F5168" t="str">
            <v>3 - 10001 até 20000</v>
          </cell>
          <cell r="G5168" t="str">
            <v>5 - Centro-Oeste</v>
          </cell>
          <cell r="H5168">
            <v>0.1</v>
          </cell>
        </row>
        <row r="5169">
          <cell r="A5169">
            <v>5007109</v>
          </cell>
          <cell r="B5169" t="str">
            <v>MS</v>
          </cell>
          <cell r="C5169">
            <v>50</v>
          </cell>
          <cell r="D5169" t="str">
            <v>Ribas do Rio Pardo</v>
          </cell>
          <cell r="E5169">
            <v>23150</v>
          </cell>
          <cell r="F5169" t="str">
            <v>4 - 20001 até 50000</v>
          </cell>
          <cell r="G5169" t="str">
            <v>5 - Centro-Oeste</v>
          </cell>
          <cell r="H5169">
            <v>0.2</v>
          </cell>
        </row>
        <row r="5170">
          <cell r="A5170">
            <v>5007208</v>
          </cell>
          <cell r="B5170" t="str">
            <v>MS</v>
          </cell>
          <cell r="C5170">
            <v>50</v>
          </cell>
          <cell r="D5170" t="str">
            <v>Rio Brilhante</v>
          </cell>
          <cell r="E5170">
            <v>37601</v>
          </cell>
          <cell r="F5170" t="str">
            <v>4 - 20001 até 50000</v>
          </cell>
          <cell r="G5170" t="str">
            <v>5 - Centro-Oeste</v>
          </cell>
          <cell r="H5170">
            <v>0.1</v>
          </cell>
        </row>
        <row r="5171">
          <cell r="A5171">
            <v>5007307</v>
          </cell>
          <cell r="B5171" t="str">
            <v>MS</v>
          </cell>
          <cell r="C5171">
            <v>50</v>
          </cell>
          <cell r="D5171" t="str">
            <v>Rio Negro</v>
          </cell>
          <cell r="E5171">
            <v>4841</v>
          </cell>
          <cell r="F5171" t="str">
            <v>1 - Até 5000</v>
          </cell>
          <cell r="G5171" t="str">
            <v>5 - Centro-Oeste</v>
          </cell>
          <cell r="H5171">
            <v>0.2</v>
          </cell>
        </row>
        <row r="5172">
          <cell r="A5172">
            <v>5007406</v>
          </cell>
          <cell r="B5172" t="str">
            <v>MS</v>
          </cell>
          <cell r="C5172">
            <v>50</v>
          </cell>
          <cell r="D5172" t="str">
            <v>Rio Verde de Mato Grosso</v>
          </cell>
          <cell r="E5172">
            <v>19818</v>
          </cell>
          <cell r="F5172" t="str">
            <v>3 - 10001 até 20000</v>
          </cell>
          <cell r="G5172" t="str">
            <v>5 - Centro-Oeste</v>
          </cell>
          <cell r="H5172">
            <v>0.1</v>
          </cell>
        </row>
        <row r="5173">
          <cell r="A5173">
            <v>5007505</v>
          </cell>
          <cell r="B5173" t="str">
            <v>MS</v>
          </cell>
          <cell r="C5173">
            <v>50</v>
          </cell>
          <cell r="D5173" t="str">
            <v>Rochedo</v>
          </cell>
          <cell r="E5173">
            <v>5199</v>
          </cell>
          <cell r="F5173" t="str">
            <v>2 - 5001 até 10000</v>
          </cell>
          <cell r="G5173" t="str">
            <v>5 - Centro-Oeste</v>
          </cell>
          <cell r="H5173">
            <v>0.1</v>
          </cell>
        </row>
        <row r="5174">
          <cell r="A5174">
            <v>5007554</v>
          </cell>
          <cell r="B5174" t="str">
            <v>MS</v>
          </cell>
          <cell r="C5174">
            <v>50</v>
          </cell>
          <cell r="D5174" t="str">
            <v>Santa Rita do Pardo</v>
          </cell>
          <cell r="E5174">
            <v>7027</v>
          </cell>
          <cell r="F5174" t="str">
            <v>2 - 5001 até 10000</v>
          </cell>
          <cell r="G5174" t="str">
            <v>5 - Centro-Oeste</v>
          </cell>
          <cell r="H5174">
            <v>0.1</v>
          </cell>
        </row>
        <row r="5175">
          <cell r="A5175">
            <v>5007695</v>
          </cell>
          <cell r="B5175" t="str">
            <v>MS</v>
          </cell>
          <cell r="C5175">
            <v>50</v>
          </cell>
          <cell r="D5175" t="str">
            <v>São Gabriel do Oeste</v>
          </cell>
          <cell r="E5175">
            <v>29579</v>
          </cell>
          <cell r="F5175" t="str">
            <v>4 - 20001 até 50000</v>
          </cell>
          <cell r="G5175" t="str">
            <v>5 - Centro-Oeste</v>
          </cell>
          <cell r="H5175">
            <v>0.36</v>
          </cell>
        </row>
        <row r="5176">
          <cell r="A5176">
            <v>5007703</v>
          </cell>
          <cell r="B5176" t="str">
            <v>MS</v>
          </cell>
          <cell r="C5176">
            <v>50</v>
          </cell>
          <cell r="D5176" t="str">
            <v>Sete Quedas</v>
          </cell>
          <cell r="E5176">
            <v>10994</v>
          </cell>
          <cell r="F5176" t="str">
            <v>3 - 10001 até 20000</v>
          </cell>
          <cell r="G5176" t="str">
            <v>5 - Centro-Oeste</v>
          </cell>
          <cell r="H5176">
            <v>0.1</v>
          </cell>
        </row>
        <row r="5177">
          <cell r="A5177">
            <v>5007802</v>
          </cell>
          <cell r="B5177" t="str">
            <v>MS</v>
          </cell>
          <cell r="C5177">
            <v>50</v>
          </cell>
          <cell r="D5177" t="str">
            <v>Selvíria</v>
          </cell>
          <cell r="E5177">
            <v>8142</v>
          </cell>
          <cell r="F5177" t="str">
            <v>2 - 5001 até 10000</v>
          </cell>
          <cell r="G5177" t="str">
            <v>5 - Centro-Oeste</v>
          </cell>
          <cell r="H5177">
            <v>0.1</v>
          </cell>
        </row>
        <row r="5178">
          <cell r="A5178">
            <v>5007901</v>
          </cell>
          <cell r="B5178" t="str">
            <v>MS</v>
          </cell>
          <cell r="C5178">
            <v>50</v>
          </cell>
          <cell r="D5178" t="str">
            <v>Sidrolândia</v>
          </cell>
          <cell r="E5178">
            <v>47118</v>
          </cell>
          <cell r="F5178" t="str">
            <v>4 - 20001 até 50000</v>
          </cell>
          <cell r="G5178" t="str">
            <v>5 - Centro-Oeste</v>
          </cell>
          <cell r="H5178">
            <v>0.1</v>
          </cell>
        </row>
        <row r="5179">
          <cell r="A5179">
            <v>5007935</v>
          </cell>
          <cell r="B5179" t="str">
            <v>MS</v>
          </cell>
          <cell r="C5179">
            <v>50</v>
          </cell>
          <cell r="D5179" t="str">
            <v>Sonora</v>
          </cell>
          <cell r="E5179">
            <v>14516</v>
          </cell>
          <cell r="F5179" t="str">
            <v>3 - 10001 até 20000</v>
          </cell>
          <cell r="G5179" t="str">
            <v>5 - Centro-Oeste</v>
          </cell>
          <cell r="H5179">
            <v>0.1</v>
          </cell>
        </row>
        <row r="5180">
          <cell r="A5180">
            <v>5007950</v>
          </cell>
          <cell r="B5180" t="str">
            <v>MS</v>
          </cell>
          <cell r="C5180">
            <v>50</v>
          </cell>
          <cell r="D5180" t="str">
            <v>Tacuru</v>
          </cell>
          <cell r="E5180">
            <v>10808</v>
          </cell>
          <cell r="F5180" t="str">
            <v>3 - 10001 até 20000</v>
          </cell>
          <cell r="G5180" t="str">
            <v>5 - Centro-Oeste</v>
          </cell>
          <cell r="H5180">
            <v>0.1</v>
          </cell>
        </row>
        <row r="5181">
          <cell r="A5181">
            <v>5007976</v>
          </cell>
          <cell r="B5181" t="str">
            <v>MS</v>
          </cell>
          <cell r="C5181">
            <v>50</v>
          </cell>
          <cell r="D5181" t="str">
            <v>Taquarussu</v>
          </cell>
          <cell r="E5181">
            <v>3625</v>
          </cell>
          <cell r="F5181" t="str">
            <v>1 - Até 5000</v>
          </cell>
          <cell r="G5181" t="str">
            <v>5 - Centro-Oeste</v>
          </cell>
          <cell r="H5181">
            <v>0.1</v>
          </cell>
        </row>
        <row r="5182">
          <cell r="A5182">
            <v>5008008</v>
          </cell>
          <cell r="B5182" t="str">
            <v>MS</v>
          </cell>
          <cell r="C5182">
            <v>50</v>
          </cell>
          <cell r="D5182" t="str">
            <v>Terenos</v>
          </cell>
          <cell r="E5182">
            <v>17652</v>
          </cell>
          <cell r="F5182" t="str">
            <v>3 - 10001 até 20000</v>
          </cell>
          <cell r="G5182" t="str">
            <v>5 - Centro-Oeste</v>
          </cell>
          <cell r="H5182">
            <v>0.1</v>
          </cell>
        </row>
        <row r="5183">
          <cell r="A5183">
            <v>5008305</v>
          </cell>
          <cell r="B5183" t="str">
            <v>MS</v>
          </cell>
          <cell r="C5183">
            <v>50</v>
          </cell>
          <cell r="D5183" t="str">
            <v>Três Lagoas</v>
          </cell>
          <cell r="E5183">
            <v>132152</v>
          </cell>
          <cell r="F5183" t="str">
            <v>6 - 100001 até 500000</v>
          </cell>
          <cell r="G5183" t="str">
            <v>5 - Centro-Oeste</v>
          </cell>
          <cell r="H5183">
            <v>0.1</v>
          </cell>
        </row>
        <row r="5184">
          <cell r="A5184">
            <v>5008404</v>
          </cell>
          <cell r="B5184" t="str">
            <v>MS</v>
          </cell>
          <cell r="C5184">
            <v>50</v>
          </cell>
          <cell r="D5184" t="str">
            <v>Vicentina</v>
          </cell>
          <cell r="E5184">
            <v>6336</v>
          </cell>
          <cell r="F5184" t="str">
            <v>2 - 5001 até 10000</v>
          </cell>
          <cell r="G5184" t="str">
            <v>5 - Centro-Oeste</v>
          </cell>
          <cell r="H5184">
            <v>0.1</v>
          </cell>
        </row>
        <row r="5185">
          <cell r="A5185">
            <v>5100102</v>
          </cell>
          <cell r="B5185" t="str">
            <v>MT</v>
          </cell>
          <cell r="C5185">
            <v>51</v>
          </cell>
          <cell r="D5185" t="str">
            <v>Acorizal</v>
          </cell>
          <cell r="E5185">
            <v>5014</v>
          </cell>
          <cell r="F5185" t="str">
            <v>2 - 5001 até 10000</v>
          </cell>
          <cell r="G5185" t="str">
            <v>5 - Centro-Oeste</v>
          </cell>
          <cell r="H5185">
            <v>0.1</v>
          </cell>
        </row>
        <row r="5186">
          <cell r="A5186">
            <v>5100201</v>
          </cell>
          <cell r="B5186" t="str">
            <v>MT</v>
          </cell>
          <cell r="C5186">
            <v>51</v>
          </cell>
          <cell r="D5186" t="str">
            <v>Água Boa</v>
          </cell>
          <cell r="E5186">
            <v>29219</v>
          </cell>
          <cell r="F5186" t="str">
            <v>4 - 20001 até 50000</v>
          </cell>
          <cell r="G5186" t="str">
            <v>5 - Centro-Oeste</v>
          </cell>
          <cell r="H5186">
            <v>0.36</v>
          </cell>
        </row>
        <row r="5187">
          <cell r="A5187">
            <v>5100250</v>
          </cell>
          <cell r="B5187" t="str">
            <v>MT</v>
          </cell>
          <cell r="C5187">
            <v>51</v>
          </cell>
          <cell r="D5187" t="str">
            <v>Alta Floresta</v>
          </cell>
          <cell r="E5187">
            <v>58613</v>
          </cell>
          <cell r="F5187" t="str">
            <v>5 - 50001 até 100000</v>
          </cell>
          <cell r="G5187" t="str">
            <v>5 - Centro-Oeste</v>
          </cell>
          <cell r="H5187">
            <v>0.1</v>
          </cell>
        </row>
        <row r="5188">
          <cell r="A5188">
            <v>5100300</v>
          </cell>
          <cell r="B5188" t="str">
            <v>MT</v>
          </cell>
          <cell r="C5188">
            <v>51</v>
          </cell>
          <cell r="D5188" t="str">
            <v>Alto Araguaia</v>
          </cell>
          <cell r="E5188">
            <v>17193</v>
          </cell>
          <cell r="F5188" t="str">
            <v>3 - 10001 até 20000</v>
          </cell>
          <cell r="G5188" t="str">
            <v>5 - Centro-Oeste</v>
          </cell>
          <cell r="H5188">
            <v>0.3</v>
          </cell>
        </row>
        <row r="5189">
          <cell r="A5189">
            <v>5100359</v>
          </cell>
          <cell r="B5189" t="str">
            <v>MT</v>
          </cell>
          <cell r="C5189">
            <v>51</v>
          </cell>
          <cell r="D5189" t="str">
            <v>Alto Boa Vista</v>
          </cell>
          <cell r="E5189">
            <v>5715</v>
          </cell>
          <cell r="F5189" t="str">
            <v>2 - 5001 até 10000</v>
          </cell>
          <cell r="G5189" t="str">
            <v>5 - Centro-Oeste</v>
          </cell>
          <cell r="H5189">
            <v>0.1</v>
          </cell>
        </row>
        <row r="5190">
          <cell r="A5190">
            <v>5100409</v>
          </cell>
          <cell r="B5190" t="str">
            <v>MT</v>
          </cell>
          <cell r="C5190">
            <v>51</v>
          </cell>
          <cell r="D5190" t="str">
            <v>Alto Garças</v>
          </cell>
          <cell r="E5190">
            <v>13052</v>
          </cell>
          <cell r="F5190" t="str">
            <v>3 - 10001 até 20000</v>
          </cell>
          <cell r="G5190" t="str">
            <v>5 - Centro-Oeste</v>
          </cell>
          <cell r="H5190">
            <v>0.1</v>
          </cell>
        </row>
        <row r="5191">
          <cell r="A5191">
            <v>5100508</v>
          </cell>
          <cell r="B5191" t="str">
            <v>MT</v>
          </cell>
          <cell r="C5191">
            <v>51</v>
          </cell>
          <cell r="D5191" t="str">
            <v>Alto Paraguai</v>
          </cell>
          <cell r="E5191">
            <v>8009</v>
          </cell>
          <cell r="F5191" t="str">
            <v>2 - 5001 até 10000</v>
          </cell>
          <cell r="G5191" t="str">
            <v>5 - Centro-Oeste</v>
          </cell>
          <cell r="H5191">
            <v>0.2</v>
          </cell>
        </row>
        <row r="5192">
          <cell r="A5192">
            <v>5100607</v>
          </cell>
          <cell r="B5192" t="str">
            <v>MT</v>
          </cell>
          <cell r="C5192">
            <v>51</v>
          </cell>
          <cell r="D5192" t="str">
            <v>Alto Taquari</v>
          </cell>
          <cell r="E5192">
            <v>10904</v>
          </cell>
          <cell r="F5192" t="str">
            <v>3 - 10001 até 20000</v>
          </cell>
          <cell r="G5192" t="str">
            <v>5 - Centro-Oeste</v>
          </cell>
          <cell r="H5192">
            <v>0.16</v>
          </cell>
        </row>
        <row r="5193">
          <cell r="A5193">
            <v>5100805</v>
          </cell>
          <cell r="B5193" t="str">
            <v>MT</v>
          </cell>
          <cell r="C5193">
            <v>51</v>
          </cell>
          <cell r="D5193" t="str">
            <v>Apiacás</v>
          </cell>
          <cell r="E5193">
            <v>8590</v>
          </cell>
          <cell r="F5193" t="str">
            <v>2 - 5001 até 10000</v>
          </cell>
          <cell r="G5193" t="str">
            <v>5 - Centro-Oeste</v>
          </cell>
          <cell r="H5193">
            <v>0.1</v>
          </cell>
        </row>
        <row r="5194">
          <cell r="A5194">
            <v>5101001</v>
          </cell>
          <cell r="B5194" t="str">
            <v>MT</v>
          </cell>
          <cell r="C5194">
            <v>51</v>
          </cell>
          <cell r="D5194" t="str">
            <v>Araguaiana</v>
          </cell>
          <cell r="E5194">
            <v>3795</v>
          </cell>
          <cell r="F5194" t="str">
            <v>1 - Até 5000</v>
          </cell>
          <cell r="G5194" t="str">
            <v>5 - Centro-Oeste</v>
          </cell>
          <cell r="H5194">
            <v>0.16</v>
          </cell>
        </row>
        <row r="5195">
          <cell r="A5195">
            <v>5101209</v>
          </cell>
          <cell r="B5195" t="str">
            <v>MT</v>
          </cell>
          <cell r="C5195">
            <v>51</v>
          </cell>
          <cell r="D5195" t="str">
            <v>Araguainha</v>
          </cell>
          <cell r="E5195">
            <v>1010</v>
          </cell>
          <cell r="F5195" t="str">
            <v>1 - Até 5000</v>
          </cell>
          <cell r="G5195" t="str">
            <v>5 - Centro-Oeste</v>
          </cell>
          <cell r="H5195">
            <v>0.1</v>
          </cell>
        </row>
        <row r="5196">
          <cell r="A5196">
            <v>5101258</v>
          </cell>
          <cell r="B5196" t="str">
            <v>MT</v>
          </cell>
          <cell r="C5196">
            <v>51</v>
          </cell>
          <cell r="D5196" t="str">
            <v>Araputanga</v>
          </cell>
          <cell r="E5196">
            <v>14786</v>
          </cell>
          <cell r="F5196" t="str">
            <v>3 - 10001 até 20000</v>
          </cell>
          <cell r="G5196" t="str">
            <v>5 - Centro-Oeste</v>
          </cell>
          <cell r="H5196">
            <v>0.1</v>
          </cell>
        </row>
        <row r="5197">
          <cell r="A5197">
            <v>5101308</v>
          </cell>
          <cell r="B5197" t="str">
            <v>MT</v>
          </cell>
          <cell r="C5197">
            <v>51</v>
          </cell>
          <cell r="D5197" t="str">
            <v>Arenápolis</v>
          </cell>
          <cell r="E5197">
            <v>10576</v>
          </cell>
          <cell r="F5197" t="str">
            <v>3 - 10001 até 20000</v>
          </cell>
          <cell r="G5197" t="str">
            <v>5 - Centro-Oeste</v>
          </cell>
          <cell r="H5197">
            <v>0.16</v>
          </cell>
        </row>
        <row r="5198">
          <cell r="A5198">
            <v>5101407</v>
          </cell>
          <cell r="B5198" t="str">
            <v>MT</v>
          </cell>
          <cell r="C5198">
            <v>51</v>
          </cell>
          <cell r="D5198" t="str">
            <v>Aripuanã</v>
          </cell>
          <cell r="E5198">
            <v>24626</v>
          </cell>
          <cell r="F5198" t="str">
            <v>4 - 20001 até 50000</v>
          </cell>
          <cell r="G5198" t="str">
            <v>5 - Centro-Oeste</v>
          </cell>
          <cell r="H5198">
            <v>0.1</v>
          </cell>
        </row>
        <row r="5199">
          <cell r="A5199">
            <v>5101605</v>
          </cell>
          <cell r="B5199" t="str">
            <v>MT</v>
          </cell>
          <cell r="C5199">
            <v>51</v>
          </cell>
          <cell r="D5199" t="str">
            <v>Barão de Melgaço</v>
          </cell>
          <cell r="E5199">
            <v>7253</v>
          </cell>
          <cell r="F5199" t="str">
            <v>2 - 5001 até 10000</v>
          </cell>
          <cell r="G5199" t="str">
            <v>5 - Centro-Oeste</v>
          </cell>
          <cell r="H5199">
            <v>0.1</v>
          </cell>
        </row>
        <row r="5200">
          <cell r="A5200">
            <v>5101704</v>
          </cell>
          <cell r="B5200" t="str">
            <v>MT</v>
          </cell>
          <cell r="C5200">
            <v>51</v>
          </cell>
          <cell r="D5200" t="str">
            <v>Barra do Bugres</v>
          </cell>
          <cell r="E5200">
            <v>29403</v>
          </cell>
          <cell r="F5200" t="str">
            <v>4 - 20001 até 50000</v>
          </cell>
          <cell r="G5200" t="str">
            <v>5 - Centro-Oeste</v>
          </cell>
          <cell r="H5200">
            <v>0.2</v>
          </cell>
        </row>
        <row r="5201">
          <cell r="A5201">
            <v>5101803</v>
          </cell>
          <cell r="B5201" t="str">
            <v>MT</v>
          </cell>
          <cell r="C5201">
            <v>51</v>
          </cell>
          <cell r="D5201" t="str">
            <v>Barra do Garças</v>
          </cell>
          <cell r="E5201">
            <v>69210</v>
          </cell>
          <cell r="F5201" t="str">
            <v>5 - 50001 até 100000</v>
          </cell>
          <cell r="G5201" t="str">
            <v>5 - Centro-Oeste</v>
          </cell>
          <cell r="H5201">
            <v>0.4</v>
          </cell>
        </row>
        <row r="5202">
          <cell r="A5202">
            <v>5101852</v>
          </cell>
          <cell r="B5202" t="str">
            <v>MT</v>
          </cell>
          <cell r="C5202">
            <v>51</v>
          </cell>
          <cell r="D5202" t="str">
            <v>Bom Jesus do Araguaia</v>
          </cell>
          <cell r="E5202">
            <v>7280</v>
          </cell>
          <cell r="F5202" t="str">
            <v>2 - 5001 até 10000</v>
          </cell>
          <cell r="G5202" t="str">
            <v>5 - Centro-Oeste</v>
          </cell>
          <cell r="H5202">
            <v>0.1</v>
          </cell>
        </row>
        <row r="5203">
          <cell r="A5203">
            <v>5101902</v>
          </cell>
          <cell r="B5203" t="str">
            <v>MT</v>
          </cell>
          <cell r="C5203">
            <v>51</v>
          </cell>
          <cell r="D5203" t="str">
            <v>Brasnorte</v>
          </cell>
          <cell r="E5203">
            <v>17004</v>
          </cell>
          <cell r="F5203" t="str">
            <v>3 - 10001 até 20000</v>
          </cell>
          <cell r="G5203" t="str">
            <v>5 - Centro-Oeste</v>
          </cell>
          <cell r="H5203">
            <v>0.1</v>
          </cell>
        </row>
        <row r="5204">
          <cell r="A5204">
            <v>5102504</v>
          </cell>
          <cell r="B5204" t="str">
            <v>MT</v>
          </cell>
          <cell r="C5204">
            <v>51</v>
          </cell>
          <cell r="D5204" t="str">
            <v>Cáceres</v>
          </cell>
          <cell r="E5204">
            <v>89681</v>
          </cell>
          <cell r="F5204" t="str">
            <v>5 - 50001 até 100000</v>
          </cell>
          <cell r="G5204" t="str">
            <v>5 - Centro-Oeste</v>
          </cell>
          <cell r="H5204">
            <v>0.2</v>
          </cell>
        </row>
        <row r="5205">
          <cell r="A5205">
            <v>5102603</v>
          </cell>
          <cell r="B5205" t="str">
            <v>MT</v>
          </cell>
          <cell r="C5205">
            <v>51</v>
          </cell>
          <cell r="D5205" t="str">
            <v>Campinápolis</v>
          </cell>
          <cell r="E5205">
            <v>15347</v>
          </cell>
          <cell r="F5205" t="str">
            <v>3 - 10001 até 20000</v>
          </cell>
          <cell r="G5205" t="str">
            <v>5 - Centro-Oeste</v>
          </cell>
          <cell r="H5205">
            <v>0.1</v>
          </cell>
        </row>
        <row r="5206">
          <cell r="A5206">
            <v>5102637</v>
          </cell>
          <cell r="B5206" t="str">
            <v>MT</v>
          </cell>
          <cell r="C5206">
            <v>51</v>
          </cell>
          <cell r="D5206" t="str">
            <v>Campo Novo do Parecis</v>
          </cell>
          <cell r="E5206">
            <v>45899</v>
          </cell>
          <cell r="F5206" t="str">
            <v>4 - 20001 até 50000</v>
          </cell>
          <cell r="G5206" t="str">
            <v>5 - Centro-Oeste</v>
          </cell>
          <cell r="H5206">
            <v>0.1</v>
          </cell>
        </row>
        <row r="5207">
          <cell r="A5207">
            <v>5102678</v>
          </cell>
          <cell r="B5207" t="str">
            <v>MT</v>
          </cell>
          <cell r="C5207">
            <v>51</v>
          </cell>
          <cell r="D5207" t="str">
            <v>Campo Verde</v>
          </cell>
          <cell r="E5207">
            <v>44585</v>
          </cell>
          <cell r="F5207" t="str">
            <v>4 - 20001 até 50000</v>
          </cell>
          <cell r="G5207" t="str">
            <v>5 - Centro-Oeste</v>
          </cell>
          <cell r="H5207">
            <v>0.1</v>
          </cell>
        </row>
        <row r="5208">
          <cell r="A5208">
            <v>5102686</v>
          </cell>
          <cell r="B5208" t="str">
            <v>MT</v>
          </cell>
          <cell r="C5208">
            <v>51</v>
          </cell>
          <cell r="D5208" t="str">
            <v>Campos de Júlio</v>
          </cell>
          <cell r="E5208">
            <v>8822</v>
          </cell>
          <cell r="F5208" t="str">
            <v>2 - 5001 até 10000</v>
          </cell>
          <cell r="G5208" t="str">
            <v>5 - Centro-Oeste</v>
          </cell>
          <cell r="H5208">
            <v>0.16</v>
          </cell>
        </row>
        <row r="5209">
          <cell r="A5209">
            <v>5102694</v>
          </cell>
          <cell r="B5209" t="str">
            <v>MT</v>
          </cell>
          <cell r="C5209">
            <v>51</v>
          </cell>
          <cell r="D5209" t="str">
            <v>Canabrava do Norte</v>
          </cell>
          <cell r="E5209">
            <v>4485</v>
          </cell>
          <cell r="F5209" t="str">
            <v>1 - Até 5000</v>
          </cell>
          <cell r="G5209" t="str">
            <v>5 - Centro-Oeste</v>
          </cell>
          <cell r="H5209">
            <v>0.1</v>
          </cell>
        </row>
        <row r="5210">
          <cell r="A5210">
            <v>5102702</v>
          </cell>
          <cell r="B5210" t="str">
            <v>MT</v>
          </cell>
          <cell r="C5210">
            <v>51</v>
          </cell>
          <cell r="D5210" t="str">
            <v>Canarana</v>
          </cell>
          <cell r="E5210">
            <v>25858</v>
          </cell>
          <cell r="F5210" t="str">
            <v>4 - 20001 até 50000</v>
          </cell>
          <cell r="G5210" t="str">
            <v>5 - Centro-Oeste</v>
          </cell>
          <cell r="H5210">
            <v>0.26</v>
          </cell>
        </row>
        <row r="5211">
          <cell r="A5211">
            <v>5102793</v>
          </cell>
          <cell r="B5211" t="str">
            <v>MT</v>
          </cell>
          <cell r="C5211">
            <v>51</v>
          </cell>
          <cell r="D5211" t="str">
            <v>Carlinda</v>
          </cell>
          <cell r="E5211">
            <v>10332</v>
          </cell>
          <cell r="F5211" t="str">
            <v>3 - 10001 até 20000</v>
          </cell>
          <cell r="G5211" t="str">
            <v>5 - Centro-Oeste</v>
          </cell>
          <cell r="H5211">
            <v>0.1</v>
          </cell>
        </row>
        <row r="5212">
          <cell r="A5212">
            <v>5102850</v>
          </cell>
          <cell r="B5212" t="str">
            <v>MT</v>
          </cell>
          <cell r="C5212">
            <v>51</v>
          </cell>
          <cell r="D5212" t="str">
            <v>Castanheira</v>
          </cell>
          <cell r="E5212">
            <v>7506</v>
          </cell>
          <cell r="F5212" t="str">
            <v>2 - 5001 até 10000</v>
          </cell>
          <cell r="G5212" t="str">
            <v>5 - Centro-Oeste</v>
          </cell>
          <cell r="H5212">
            <v>0.16</v>
          </cell>
        </row>
        <row r="5213">
          <cell r="A5213">
            <v>5103007</v>
          </cell>
          <cell r="B5213" t="str">
            <v>MT</v>
          </cell>
          <cell r="C5213">
            <v>51</v>
          </cell>
          <cell r="D5213" t="str">
            <v>Chapada dos Guimarães</v>
          </cell>
          <cell r="E5213">
            <v>18990</v>
          </cell>
          <cell r="F5213" t="str">
            <v>3 - 10001 até 20000</v>
          </cell>
          <cell r="G5213" t="str">
            <v>5 - Centro-Oeste</v>
          </cell>
          <cell r="H5213">
            <v>0.16</v>
          </cell>
        </row>
        <row r="5214">
          <cell r="A5214">
            <v>5103056</v>
          </cell>
          <cell r="B5214" t="str">
            <v>MT</v>
          </cell>
          <cell r="C5214">
            <v>51</v>
          </cell>
          <cell r="D5214" t="str">
            <v>Cláudia</v>
          </cell>
          <cell r="E5214">
            <v>9593</v>
          </cell>
          <cell r="F5214" t="str">
            <v>2 - 5001 até 10000</v>
          </cell>
          <cell r="G5214" t="str">
            <v>5 - Centro-Oeste</v>
          </cell>
          <cell r="H5214">
            <v>0.1</v>
          </cell>
        </row>
        <row r="5215">
          <cell r="A5215">
            <v>5103106</v>
          </cell>
          <cell r="B5215" t="str">
            <v>MT</v>
          </cell>
          <cell r="C5215">
            <v>51</v>
          </cell>
          <cell r="D5215" t="str">
            <v>Cocalinho</v>
          </cell>
          <cell r="E5215">
            <v>6220</v>
          </cell>
          <cell r="F5215" t="str">
            <v>2 - 5001 até 10000</v>
          </cell>
          <cell r="G5215" t="str">
            <v>5 - Centro-Oeste</v>
          </cell>
          <cell r="H5215">
            <v>0.1</v>
          </cell>
        </row>
        <row r="5216">
          <cell r="A5216">
            <v>5103205</v>
          </cell>
          <cell r="B5216" t="str">
            <v>MT</v>
          </cell>
          <cell r="C5216">
            <v>51</v>
          </cell>
          <cell r="D5216" t="str">
            <v>Colíder</v>
          </cell>
          <cell r="E5216">
            <v>31370</v>
          </cell>
          <cell r="F5216" t="str">
            <v>4 - 20001 até 50000</v>
          </cell>
          <cell r="G5216" t="str">
            <v>5 - Centro-Oeste</v>
          </cell>
          <cell r="H5216">
            <v>0.1</v>
          </cell>
        </row>
        <row r="5217">
          <cell r="A5217">
            <v>5103254</v>
          </cell>
          <cell r="B5217" t="str">
            <v>MT</v>
          </cell>
          <cell r="C5217">
            <v>51</v>
          </cell>
          <cell r="D5217" t="str">
            <v>Colniza</v>
          </cell>
          <cell r="E5217">
            <v>25766</v>
          </cell>
          <cell r="F5217" t="str">
            <v>4 - 20001 até 50000</v>
          </cell>
          <cell r="G5217" t="str">
            <v>5 - Centro-Oeste</v>
          </cell>
          <cell r="H5217">
            <v>0.1</v>
          </cell>
        </row>
        <row r="5218">
          <cell r="A5218">
            <v>5103304</v>
          </cell>
          <cell r="B5218" t="str">
            <v>MT</v>
          </cell>
          <cell r="C5218">
            <v>51</v>
          </cell>
          <cell r="D5218" t="str">
            <v>Comodoro</v>
          </cell>
          <cell r="E5218">
            <v>18238</v>
          </cell>
          <cell r="F5218" t="str">
            <v>3 - 10001 até 20000</v>
          </cell>
          <cell r="G5218" t="str">
            <v>5 - Centro-Oeste</v>
          </cell>
          <cell r="H5218">
            <v>0.1</v>
          </cell>
        </row>
        <row r="5219">
          <cell r="A5219">
            <v>5103353</v>
          </cell>
          <cell r="B5219" t="str">
            <v>MT</v>
          </cell>
          <cell r="C5219">
            <v>51</v>
          </cell>
          <cell r="D5219" t="str">
            <v>Confresa</v>
          </cell>
          <cell r="E5219">
            <v>35075</v>
          </cell>
          <cell r="F5219" t="str">
            <v>4 - 20001 até 50000</v>
          </cell>
          <cell r="G5219" t="str">
            <v>5 - Centro-Oeste</v>
          </cell>
          <cell r="H5219">
            <v>0.1</v>
          </cell>
        </row>
        <row r="5220">
          <cell r="A5220">
            <v>5103361</v>
          </cell>
          <cell r="B5220" t="str">
            <v>MT</v>
          </cell>
          <cell r="C5220">
            <v>51</v>
          </cell>
          <cell r="D5220" t="str">
            <v>Conquista DOeste</v>
          </cell>
          <cell r="E5220">
            <v>3760</v>
          </cell>
          <cell r="F5220" t="str">
            <v>1 - Até 5000</v>
          </cell>
          <cell r="G5220" t="str">
            <v>5 - Centro-Oeste</v>
          </cell>
          <cell r="H5220">
            <v>0.1</v>
          </cell>
        </row>
        <row r="5221">
          <cell r="A5221">
            <v>5103379</v>
          </cell>
          <cell r="B5221" t="str">
            <v>MT</v>
          </cell>
          <cell r="C5221">
            <v>51</v>
          </cell>
          <cell r="D5221" t="str">
            <v>Cotriguaçu</v>
          </cell>
          <cell r="E5221">
            <v>11011</v>
          </cell>
          <cell r="F5221" t="str">
            <v>3 - 10001 até 20000</v>
          </cell>
          <cell r="G5221" t="str">
            <v>5 - Centro-Oeste</v>
          </cell>
          <cell r="H5221">
            <v>0.1</v>
          </cell>
        </row>
        <row r="5222">
          <cell r="A5222">
            <v>5103403</v>
          </cell>
          <cell r="B5222" t="str">
            <v>MT</v>
          </cell>
          <cell r="C5222">
            <v>51</v>
          </cell>
          <cell r="D5222" t="str">
            <v>Cuiabá</v>
          </cell>
          <cell r="E5222">
            <v>650877</v>
          </cell>
          <cell r="F5222" t="str">
            <v>7 - Maior que 500000</v>
          </cell>
          <cell r="G5222" t="str">
            <v>5 - Centro-Oeste</v>
          </cell>
          <cell r="H5222">
            <v>0</v>
          </cell>
        </row>
        <row r="5223">
          <cell r="A5223">
            <v>5103437</v>
          </cell>
          <cell r="B5223" t="str">
            <v>MT</v>
          </cell>
          <cell r="C5223">
            <v>51</v>
          </cell>
          <cell r="D5223" t="str">
            <v>Curvelândia</v>
          </cell>
          <cell r="E5223">
            <v>4903</v>
          </cell>
          <cell r="F5223" t="str">
            <v>1 - Até 5000</v>
          </cell>
          <cell r="G5223" t="str">
            <v>5 - Centro-Oeste</v>
          </cell>
          <cell r="H5223">
            <v>0.36</v>
          </cell>
        </row>
        <row r="5224">
          <cell r="A5224">
            <v>5103452</v>
          </cell>
          <cell r="B5224" t="str">
            <v>MT</v>
          </cell>
          <cell r="C5224">
            <v>51</v>
          </cell>
          <cell r="D5224" t="str">
            <v>Denise</v>
          </cell>
          <cell r="E5224">
            <v>7014</v>
          </cell>
          <cell r="F5224" t="str">
            <v>2 - 5001 até 10000</v>
          </cell>
          <cell r="G5224" t="str">
            <v>5 - Centro-Oeste</v>
          </cell>
          <cell r="H5224">
            <v>0.1</v>
          </cell>
        </row>
        <row r="5225">
          <cell r="A5225">
            <v>5103502</v>
          </cell>
          <cell r="B5225" t="str">
            <v>MT</v>
          </cell>
          <cell r="C5225">
            <v>51</v>
          </cell>
          <cell r="D5225" t="str">
            <v>Diamantino</v>
          </cell>
          <cell r="E5225">
            <v>21941</v>
          </cell>
          <cell r="F5225" t="str">
            <v>4 - 20001 até 50000</v>
          </cell>
          <cell r="G5225" t="str">
            <v>5 - Centro-Oeste</v>
          </cell>
          <cell r="H5225">
            <v>0.1</v>
          </cell>
        </row>
        <row r="5226">
          <cell r="A5226">
            <v>5103601</v>
          </cell>
          <cell r="B5226" t="str">
            <v>MT</v>
          </cell>
          <cell r="C5226">
            <v>51</v>
          </cell>
          <cell r="D5226" t="str">
            <v>Dom Aquino</v>
          </cell>
          <cell r="E5226">
            <v>7872</v>
          </cell>
          <cell r="F5226" t="str">
            <v>2 - 5001 até 10000</v>
          </cell>
          <cell r="G5226" t="str">
            <v>5 - Centro-Oeste</v>
          </cell>
          <cell r="H5226">
            <v>0.1</v>
          </cell>
        </row>
        <row r="5227">
          <cell r="A5227">
            <v>5103700</v>
          </cell>
          <cell r="B5227" t="str">
            <v>MT</v>
          </cell>
          <cell r="C5227">
            <v>51</v>
          </cell>
          <cell r="D5227" t="str">
            <v>Feliz Natal</v>
          </cell>
          <cell r="E5227">
            <v>10521</v>
          </cell>
          <cell r="F5227" t="str">
            <v>3 - 10001 até 20000</v>
          </cell>
          <cell r="G5227" t="str">
            <v>5 - Centro-Oeste</v>
          </cell>
          <cell r="H5227">
            <v>0.1</v>
          </cell>
        </row>
        <row r="5228">
          <cell r="A5228">
            <v>5103809</v>
          </cell>
          <cell r="B5228" t="str">
            <v>MT</v>
          </cell>
          <cell r="C5228">
            <v>51</v>
          </cell>
          <cell r="D5228" t="str">
            <v>Figueirópolis DOeste</v>
          </cell>
          <cell r="E5228">
            <v>3187</v>
          </cell>
          <cell r="F5228" t="str">
            <v>1 - Até 5000</v>
          </cell>
          <cell r="G5228" t="str">
            <v>5 - Centro-Oeste</v>
          </cell>
          <cell r="H5228">
            <v>0.16</v>
          </cell>
        </row>
        <row r="5229">
          <cell r="A5229">
            <v>5103858</v>
          </cell>
          <cell r="B5229" t="str">
            <v>MT</v>
          </cell>
          <cell r="C5229">
            <v>51</v>
          </cell>
          <cell r="D5229" t="str">
            <v>Gaúcha do Norte</v>
          </cell>
          <cell r="E5229">
            <v>8642</v>
          </cell>
          <cell r="F5229" t="str">
            <v>2 - 5001 até 10000</v>
          </cell>
          <cell r="G5229" t="str">
            <v>5 - Centro-Oeste</v>
          </cell>
          <cell r="H5229">
            <v>0.2</v>
          </cell>
        </row>
        <row r="5230">
          <cell r="A5230">
            <v>5103908</v>
          </cell>
          <cell r="B5230" t="str">
            <v>MT</v>
          </cell>
          <cell r="C5230">
            <v>51</v>
          </cell>
          <cell r="D5230" t="str">
            <v>General Carneiro</v>
          </cell>
          <cell r="E5230">
            <v>6037</v>
          </cell>
          <cell r="F5230" t="str">
            <v>2 - 5001 até 10000</v>
          </cell>
          <cell r="G5230" t="str">
            <v>5 - Centro-Oeste</v>
          </cell>
          <cell r="H5230">
            <v>0.1</v>
          </cell>
        </row>
        <row r="5231">
          <cell r="A5231">
            <v>5103957</v>
          </cell>
          <cell r="B5231" t="str">
            <v>MT</v>
          </cell>
          <cell r="C5231">
            <v>51</v>
          </cell>
          <cell r="D5231" t="str">
            <v>Glória DOeste</v>
          </cell>
          <cell r="E5231">
            <v>2905</v>
          </cell>
          <cell r="F5231" t="str">
            <v>1 - Até 5000</v>
          </cell>
          <cell r="G5231" t="str">
            <v>5 - Centro-Oeste</v>
          </cell>
          <cell r="H5231">
            <v>0.1</v>
          </cell>
        </row>
        <row r="5232">
          <cell r="A5232">
            <v>5104104</v>
          </cell>
          <cell r="B5232" t="str">
            <v>MT</v>
          </cell>
          <cell r="C5232">
            <v>51</v>
          </cell>
          <cell r="D5232" t="str">
            <v>Guarantã do Norte</v>
          </cell>
          <cell r="E5232">
            <v>31024</v>
          </cell>
          <cell r="F5232" t="str">
            <v>4 - 20001 até 50000</v>
          </cell>
          <cell r="G5232" t="str">
            <v>5 - Centro-Oeste</v>
          </cell>
          <cell r="H5232">
            <v>0.3</v>
          </cell>
        </row>
        <row r="5233">
          <cell r="A5233">
            <v>5104203</v>
          </cell>
          <cell r="B5233" t="str">
            <v>MT</v>
          </cell>
          <cell r="C5233">
            <v>51</v>
          </cell>
          <cell r="D5233" t="str">
            <v>Guiratinga</v>
          </cell>
          <cell r="E5233">
            <v>10966</v>
          </cell>
          <cell r="F5233" t="str">
            <v>3 - 10001 até 20000</v>
          </cell>
          <cell r="G5233" t="str">
            <v>5 - Centro-Oeste</v>
          </cell>
          <cell r="H5233">
            <v>0.2</v>
          </cell>
        </row>
        <row r="5234">
          <cell r="A5234">
            <v>5104500</v>
          </cell>
          <cell r="B5234" t="str">
            <v>MT</v>
          </cell>
          <cell r="C5234">
            <v>51</v>
          </cell>
          <cell r="D5234" t="str">
            <v>Indiavaí</v>
          </cell>
          <cell r="E5234">
            <v>2213</v>
          </cell>
          <cell r="F5234" t="str">
            <v>1 - Até 5000</v>
          </cell>
          <cell r="G5234" t="str">
            <v>5 - Centro-Oeste</v>
          </cell>
          <cell r="H5234">
            <v>0.2</v>
          </cell>
        </row>
        <row r="5235">
          <cell r="A5235">
            <v>5104526</v>
          </cell>
          <cell r="B5235" t="str">
            <v>MT</v>
          </cell>
          <cell r="C5235">
            <v>51</v>
          </cell>
          <cell r="D5235" t="str">
            <v>Ipiranga do Norte</v>
          </cell>
          <cell r="E5235">
            <v>7815</v>
          </cell>
          <cell r="F5235" t="str">
            <v>2 - 5001 até 10000</v>
          </cell>
          <cell r="G5235" t="str">
            <v>5 - Centro-Oeste</v>
          </cell>
          <cell r="H5235">
            <v>0.26</v>
          </cell>
        </row>
        <row r="5236">
          <cell r="A5236">
            <v>5104542</v>
          </cell>
          <cell r="B5236" t="str">
            <v>MT</v>
          </cell>
          <cell r="C5236">
            <v>51</v>
          </cell>
          <cell r="D5236" t="str">
            <v>Itanhangá</v>
          </cell>
          <cell r="E5236">
            <v>7539</v>
          </cell>
          <cell r="F5236" t="str">
            <v>2 - 5001 até 10000</v>
          </cell>
          <cell r="G5236" t="str">
            <v>5 - Centro-Oeste</v>
          </cell>
          <cell r="H5236">
            <v>0.1</v>
          </cell>
        </row>
        <row r="5237">
          <cell r="A5237">
            <v>5104559</v>
          </cell>
          <cell r="B5237" t="str">
            <v>MT</v>
          </cell>
          <cell r="C5237">
            <v>51</v>
          </cell>
          <cell r="D5237" t="str">
            <v>Itaúba</v>
          </cell>
          <cell r="E5237">
            <v>5020</v>
          </cell>
          <cell r="F5237" t="str">
            <v>2 - 5001 até 10000</v>
          </cell>
          <cell r="G5237" t="str">
            <v>5 - Centro-Oeste</v>
          </cell>
          <cell r="H5237">
            <v>0.1</v>
          </cell>
        </row>
        <row r="5238">
          <cell r="A5238">
            <v>5104609</v>
          </cell>
          <cell r="B5238" t="str">
            <v>MT</v>
          </cell>
          <cell r="C5238">
            <v>51</v>
          </cell>
          <cell r="D5238" t="str">
            <v>Itiquira</v>
          </cell>
          <cell r="E5238">
            <v>12236</v>
          </cell>
          <cell r="F5238" t="str">
            <v>3 - 10001 até 20000</v>
          </cell>
          <cell r="G5238" t="str">
            <v>5 - Centro-Oeste</v>
          </cell>
          <cell r="H5238">
            <v>0.1</v>
          </cell>
        </row>
        <row r="5239">
          <cell r="A5239">
            <v>5104807</v>
          </cell>
          <cell r="B5239" t="str">
            <v>MT</v>
          </cell>
          <cell r="C5239">
            <v>51</v>
          </cell>
          <cell r="D5239" t="str">
            <v>Jaciara</v>
          </cell>
          <cell r="E5239">
            <v>28569</v>
          </cell>
          <cell r="F5239" t="str">
            <v>4 - 20001 até 50000</v>
          </cell>
          <cell r="G5239" t="str">
            <v>5 - Centro-Oeste</v>
          </cell>
          <cell r="H5239">
            <v>0.1</v>
          </cell>
        </row>
        <row r="5240">
          <cell r="A5240">
            <v>5104906</v>
          </cell>
          <cell r="B5240" t="str">
            <v>MT</v>
          </cell>
          <cell r="C5240">
            <v>51</v>
          </cell>
          <cell r="D5240" t="str">
            <v>Jangada</v>
          </cell>
          <cell r="E5240">
            <v>7426</v>
          </cell>
          <cell r="F5240" t="str">
            <v>2 - 5001 até 10000</v>
          </cell>
          <cell r="G5240" t="str">
            <v>5 - Centro-Oeste</v>
          </cell>
          <cell r="H5240">
            <v>0.1</v>
          </cell>
        </row>
        <row r="5241">
          <cell r="A5241">
            <v>5105002</v>
          </cell>
          <cell r="B5241" t="str">
            <v>MT</v>
          </cell>
          <cell r="C5241">
            <v>51</v>
          </cell>
          <cell r="D5241" t="str">
            <v>Jauru</v>
          </cell>
          <cell r="E5241">
            <v>8367</v>
          </cell>
          <cell r="F5241" t="str">
            <v>2 - 5001 até 10000</v>
          </cell>
          <cell r="G5241" t="str">
            <v>5 - Centro-Oeste</v>
          </cell>
          <cell r="H5241">
            <v>0.16</v>
          </cell>
        </row>
        <row r="5242">
          <cell r="A5242">
            <v>5105101</v>
          </cell>
          <cell r="B5242" t="str">
            <v>MT</v>
          </cell>
          <cell r="C5242">
            <v>51</v>
          </cell>
          <cell r="D5242" t="str">
            <v>Juara</v>
          </cell>
          <cell r="E5242">
            <v>34906</v>
          </cell>
          <cell r="F5242" t="str">
            <v>4 - 20001 até 50000</v>
          </cell>
          <cell r="G5242" t="str">
            <v>5 - Centro-Oeste</v>
          </cell>
          <cell r="H5242">
            <v>0.1</v>
          </cell>
        </row>
        <row r="5243">
          <cell r="A5243">
            <v>5105150</v>
          </cell>
          <cell r="B5243" t="str">
            <v>MT</v>
          </cell>
          <cell r="C5243">
            <v>51</v>
          </cell>
          <cell r="D5243" t="str">
            <v>Juína</v>
          </cell>
          <cell r="E5243">
            <v>45869</v>
          </cell>
          <cell r="F5243" t="str">
            <v>4 - 20001 até 50000</v>
          </cell>
          <cell r="G5243" t="str">
            <v>5 - Centro-Oeste</v>
          </cell>
          <cell r="H5243">
            <v>0.1</v>
          </cell>
        </row>
        <row r="5244">
          <cell r="A5244">
            <v>5105176</v>
          </cell>
          <cell r="B5244" t="str">
            <v>MT</v>
          </cell>
          <cell r="C5244">
            <v>51</v>
          </cell>
          <cell r="D5244" t="str">
            <v>Juruena</v>
          </cell>
          <cell r="E5244">
            <v>10213</v>
          </cell>
          <cell r="F5244" t="str">
            <v>3 - 10001 até 20000</v>
          </cell>
          <cell r="G5244" t="str">
            <v>5 - Centro-Oeste</v>
          </cell>
          <cell r="H5244">
            <v>0.2</v>
          </cell>
        </row>
        <row r="5245">
          <cell r="A5245">
            <v>5105200</v>
          </cell>
          <cell r="B5245" t="str">
            <v>MT</v>
          </cell>
          <cell r="C5245">
            <v>51</v>
          </cell>
          <cell r="D5245" t="str">
            <v>Juscimeira</v>
          </cell>
          <cell r="E5245">
            <v>11480</v>
          </cell>
          <cell r="F5245" t="str">
            <v>3 - 10001 até 20000</v>
          </cell>
          <cell r="G5245" t="str">
            <v>5 - Centro-Oeste</v>
          </cell>
          <cell r="H5245">
            <v>0.1</v>
          </cell>
        </row>
        <row r="5246">
          <cell r="A5246">
            <v>5105234</v>
          </cell>
          <cell r="B5246" t="str">
            <v>MT</v>
          </cell>
          <cell r="C5246">
            <v>51</v>
          </cell>
          <cell r="D5246" t="str">
            <v>Lambari DOeste</v>
          </cell>
          <cell r="E5246">
            <v>4790</v>
          </cell>
          <cell r="F5246" t="str">
            <v>1 - Até 5000</v>
          </cell>
          <cell r="G5246" t="str">
            <v>5 - Centro-Oeste</v>
          </cell>
          <cell r="H5246">
            <v>0.1</v>
          </cell>
        </row>
        <row r="5247">
          <cell r="A5247">
            <v>5105259</v>
          </cell>
          <cell r="B5247" t="str">
            <v>MT</v>
          </cell>
          <cell r="C5247">
            <v>51</v>
          </cell>
          <cell r="D5247" t="str">
            <v>Lucas do Rio Verde</v>
          </cell>
          <cell r="E5247">
            <v>83798</v>
          </cell>
          <cell r="F5247" t="str">
            <v>5 - 50001 até 100000</v>
          </cell>
          <cell r="G5247" t="str">
            <v>5 - Centro-Oeste</v>
          </cell>
          <cell r="H5247">
            <v>0.1</v>
          </cell>
        </row>
        <row r="5248">
          <cell r="A5248">
            <v>5105309</v>
          </cell>
          <cell r="B5248" t="str">
            <v>MT</v>
          </cell>
          <cell r="C5248">
            <v>51</v>
          </cell>
          <cell r="D5248" t="str">
            <v>Luciara</v>
          </cell>
          <cell r="E5248">
            <v>2509</v>
          </cell>
          <cell r="F5248" t="str">
            <v>1 - Até 5000</v>
          </cell>
          <cell r="G5248" t="str">
            <v>5 - Centro-Oeste</v>
          </cell>
          <cell r="H5248">
            <v>0.2</v>
          </cell>
        </row>
        <row r="5249">
          <cell r="A5249">
            <v>5105507</v>
          </cell>
          <cell r="B5249" t="str">
            <v>MT</v>
          </cell>
          <cell r="C5249">
            <v>51</v>
          </cell>
          <cell r="D5249" t="str">
            <v>Vila Bela da Santíssima Trindade</v>
          </cell>
          <cell r="E5249">
            <v>16774</v>
          </cell>
          <cell r="F5249" t="str">
            <v>3 - 10001 até 20000</v>
          </cell>
          <cell r="G5249" t="str">
            <v>5 - Centro-Oeste</v>
          </cell>
          <cell r="H5249">
            <v>0.1</v>
          </cell>
        </row>
        <row r="5250">
          <cell r="A5250">
            <v>5105580</v>
          </cell>
          <cell r="B5250" t="str">
            <v>MT</v>
          </cell>
          <cell r="C5250">
            <v>51</v>
          </cell>
          <cell r="D5250" t="str">
            <v>Marcelândia</v>
          </cell>
          <cell r="E5250">
            <v>11396</v>
          </cell>
          <cell r="F5250" t="str">
            <v>3 - 10001 até 20000</v>
          </cell>
          <cell r="G5250" t="str">
            <v>5 - Centro-Oeste</v>
          </cell>
          <cell r="H5250">
            <v>0.1</v>
          </cell>
        </row>
        <row r="5251">
          <cell r="A5251">
            <v>5105606</v>
          </cell>
          <cell r="B5251" t="str">
            <v>MT</v>
          </cell>
          <cell r="C5251">
            <v>51</v>
          </cell>
          <cell r="D5251" t="str">
            <v>Matupá</v>
          </cell>
          <cell r="E5251">
            <v>20091</v>
          </cell>
          <cell r="F5251" t="str">
            <v>4 - 20001 até 50000</v>
          </cell>
          <cell r="G5251" t="str">
            <v>5 - Centro-Oeste</v>
          </cell>
          <cell r="H5251">
            <v>0.1</v>
          </cell>
        </row>
        <row r="5252">
          <cell r="A5252">
            <v>5105622</v>
          </cell>
          <cell r="B5252" t="str">
            <v>MT</v>
          </cell>
          <cell r="C5252">
            <v>51</v>
          </cell>
          <cell r="D5252" t="str">
            <v>Mirassol dOeste</v>
          </cell>
          <cell r="E5252">
            <v>26785</v>
          </cell>
          <cell r="F5252" t="str">
            <v>4 - 20001 até 50000</v>
          </cell>
          <cell r="G5252" t="str">
            <v>5 - Centro-Oeste</v>
          </cell>
          <cell r="H5252">
            <v>0.1</v>
          </cell>
        </row>
        <row r="5253">
          <cell r="A5253">
            <v>5105903</v>
          </cell>
          <cell r="B5253" t="str">
            <v>MT</v>
          </cell>
          <cell r="C5253">
            <v>51</v>
          </cell>
          <cell r="D5253" t="str">
            <v>Nobres</v>
          </cell>
          <cell r="E5253">
            <v>15492</v>
          </cell>
          <cell r="F5253" t="str">
            <v>3 - 10001 até 20000</v>
          </cell>
          <cell r="G5253" t="str">
            <v>5 - Centro-Oeste</v>
          </cell>
          <cell r="H5253">
            <v>0.1</v>
          </cell>
        </row>
        <row r="5254">
          <cell r="A5254">
            <v>5106000</v>
          </cell>
          <cell r="B5254" t="str">
            <v>MT</v>
          </cell>
          <cell r="C5254">
            <v>51</v>
          </cell>
          <cell r="D5254" t="str">
            <v>Nortelândia</v>
          </cell>
          <cell r="E5254">
            <v>5956</v>
          </cell>
          <cell r="F5254" t="str">
            <v>2 - 5001 até 10000</v>
          </cell>
          <cell r="G5254" t="str">
            <v>5 - Centro-Oeste</v>
          </cell>
          <cell r="H5254">
            <v>0.16</v>
          </cell>
        </row>
        <row r="5255">
          <cell r="A5255">
            <v>5106109</v>
          </cell>
          <cell r="B5255" t="str">
            <v>MT</v>
          </cell>
          <cell r="C5255">
            <v>51</v>
          </cell>
          <cell r="D5255" t="str">
            <v>Nossa Senhora do Livramento</v>
          </cell>
          <cell r="E5255">
            <v>12940</v>
          </cell>
          <cell r="F5255" t="str">
            <v>3 - 10001 até 20000</v>
          </cell>
          <cell r="G5255" t="str">
            <v>5 - Centro-Oeste</v>
          </cell>
          <cell r="H5255">
            <v>0.2</v>
          </cell>
        </row>
        <row r="5256">
          <cell r="A5256">
            <v>5106158</v>
          </cell>
          <cell r="B5256" t="str">
            <v>MT</v>
          </cell>
          <cell r="C5256">
            <v>51</v>
          </cell>
          <cell r="D5256" t="str">
            <v>Nova Bandeirantes</v>
          </cell>
          <cell r="E5256">
            <v>13635</v>
          </cell>
          <cell r="F5256" t="str">
            <v>3 - 10001 até 20000</v>
          </cell>
          <cell r="G5256" t="str">
            <v>5 - Centro-Oeste</v>
          </cell>
          <cell r="H5256">
            <v>0.2</v>
          </cell>
        </row>
        <row r="5257">
          <cell r="A5257">
            <v>5106174</v>
          </cell>
          <cell r="B5257" t="str">
            <v>MT</v>
          </cell>
          <cell r="C5257">
            <v>51</v>
          </cell>
          <cell r="D5257" t="str">
            <v>Nova Nazaré</v>
          </cell>
          <cell r="E5257">
            <v>4200</v>
          </cell>
          <cell r="F5257" t="str">
            <v>1 - Até 5000</v>
          </cell>
          <cell r="G5257" t="str">
            <v>5 - Centro-Oeste</v>
          </cell>
          <cell r="H5257">
            <v>0.1</v>
          </cell>
        </row>
        <row r="5258">
          <cell r="A5258">
            <v>5106182</v>
          </cell>
          <cell r="B5258" t="str">
            <v>MT</v>
          </cell>
          <cell r="C5258">
            <v>51</v>
          </cell>
          <cell r="D5258" t="str">
            <v>Nova Lacerda</v>
          </cell>
          <cell r="E5258">
            <v>6670</v>
          </cell>
          <cell r="F5258" t="str">
            <v>2 - 5001 até 10000</v>
          </cell>
          <cell r="G5258" t="str">
            <v>5 - Centro-Oeste</v>
          </cell>
          <cell r="H5258">
            <v>0.1</v>
          </cell>
        </row>
        <row r="5259">
          <cell r="A5259">
            <v>5106190</v>
          </cell>
          <cell r="B5259" t="str">
            <v>MT</v>
          </cell>
          <cell r="C5259">
            <v>51</v>
          </cell>
          <cell r="D5259" t="str">
            <v>Nova Santa Helena</v>
          </cell>
          <cell r="E5259">
            <v>4239</v>
          </cell>
          <cell r="F5259" t="str">
            <v>1 - Até 5000</v>
          </cell>
          <cell r="G5259" t="str">
            <v>5 - Centro-Oeste</v>
          </cell>
          <cell r="H5259">
            <v>0.1</v>
          </cell>
        </row>
        <row r="5260">
          <cell r="A5260">
            <v>5106208</v>
          </cell>
          <cell r="B5260" t="str">
            <v>MT</v>
          </cell>
          <cell r="C5260">
            <v>51</v>
          </cell>
          <cell r="D5260" t="str">
            <v>Nova Brasilândia</v>
          </cell>
          <cell r="E5260">
            <v>3932</v>
          </cell>
          <cell r="F5260" t="str">
            <v>1 - Até 5000</v>
          </cell>
          <cell r="G5260" t="str">
            <v>5 - Centro-Oeste</v>
          </cell>
          <cell r="H5260">
            <v>0.2</v>
          </cell>
        </row>
        <row r="5261">
          <cell r="A5261">
            <v>5106216</v>
          </cell>
          <cell r="B5261" t="str">
            <v>MT</v>
          </cell>
          <cell r="C5261">
            <v>51</v>
          </cell>
          <cell r="D5261" t="str">
            <v>Nova Canaã do Norte</v>
          </cell>
          <cell r="E5261">
            <v>11707</v>
          </cell>
          <cell r="F5261" t="str">
            <v>3 - 10001 até 20000</v>
          </cell>
          <cell r="G5261" t="str">
            <v>5 - Centro-Oeste</v>
          </cell>
          <cell r="H5261">
            <v>0.1</v>
          </cell>
        </row>
        <row r="5262">
          <cell r="A5262">
            <v>5106224</v>
          </cell>
          <cell r="B5262" t="str">
            <v>MT</v>
          </cell>
          <cell r="C5262">
            <v>51</v>
          </cell>
          <cell r="D5262" t="str">
            <v>Nova Mutum</v>
          </cell>
          <cell r="E5262">
            <v>55839</v>
          </cell>
          <cell r="F5262" t="str">
            <v>5 - 50001 até 100000</v>
          </cell>
          <cell r="G5262" t="str">
            <v>5 - Centro-Oeste</v>
          </cell>
          <cell r="H5262">
            <v>0.1</v>
          </cell>
        </row>
        <row r="5263">
          <cell r="A5263">
            <v>5106232</v>
          </cell>
          <cell r="B5263" t="str">
            <v>MT</v>
          </cell>
          <cell r="C5263">
            <v>51</v>
          </cell>
          <cell r="D5263" t="str">
            <v>Nova Olímpia</v>
          </cell>
          <cell r="E5263">
            <v>16352</v>
          </cell>
          <cell r="F5263" t="str">
            <v>3 - 10001 até 20000</v>
          </cell>
          <cell r="G5263" t="str">
            <v>5 - Centro-Oeste</v>
          </cell>
          <cell r="H5263">
            <v>0.16</v>
          </cell>
        </row>
        <row r="5264">
          <cell r="A5264">
            <v>5106240</v>
          </cell>
          <cell r="B5264" t="str">
            <v>MT</v>
          </cell>
          <cell r="C5264">
            <v>51</v>
          </cell>
          <cell r="D5264" t="str">
            <v>Nova Ubiratã</v>
          </cell>
          <cell r="E5264">
            <v>11530</v>
          </cell>
          <cell r="F5264" t="str">
            <v>3 - 10001 até 20000</v>
          </cell>
          <cell r="G5264" t="str">
            <v>5 - Centro-Oeste</v>
          </cell>
          <cell r="H5264">
            <v>0.1</v>
          </cell>
        </row>
        <row r="5265">
          <cell r="A5265">
            <v>5106257</v>
          </cell>
          <cell r="B5265" t="str">
            <v>MT</v>
          </cell>
          <cell r="C5265">
            <v>51</v>
          </cell>
          <cell r="D5265" t="str">
            <v>Nova Xavantina</v>
          </cell>
          <cell r="E5265">
            <v>24345</v>
          </cell>
          <cell r="F5265" t="str">
            <v>4 - 20001 até 50000</v>
          </cell>
          <cell r="G5265" t="str">
            <v>5 - Centro-Oeste</v>
          </cell>
          <cell r="H5265">
            <v>0.2</v>
          </cell>
        </row>
        <row r="5266">
          <cell r="A5266">
            <v>5106265</v>
          </cell>
          <cell r="B5266" t="str">
            <v>MT</v>
          </cell>
          <cell r="C5266">
            <v>51</v>
          </cell>
          <cell r="D5266" t="str">
            <v>Novo Mundo</v>
          </cell>
          <cell r="E5266">
            <v>6520</v>
          </cell>
          <cell r="F5266" t="str">
            <v>2 - 5001 até 10000</v>
          </cell>
          <cell r="G5266" t="str">
            <v>5 - Centro-Oeste</v>
          </cell>
          <cell r="H5266">
            <v>0.1</v>
          </cell>
        </row>
        <row r="5267">
          <cell r="A5267">
            <v>5106273</v>
          </cell>
          <cell r="B5267" t="str">
            <v>MT</v>
          </cell>
          <cell r="C5267">
            <v>51</v>
          </cell>
          <cell r="D5267" t="str">
            <v>Novo Horizonte do Norte</v>
          </cell>
          <cell r="E5267">
            <v>3349</v>
          </cell>
          <cell r="F5267" t="str">
            <v>1 - Até 5000</v>
          </cell>
          <cell r="G5267" t="str">
            <v>5 - Centro-Oeste</v>
          </cell>
          <cell r="H5267">
            <v>0.16</v>
          </cell>
        </row>
        <row r="5268">
          <cell r="A5268">
            <v>5106281</v>
          </cell>
          <cell r="B5268" t="str">
            <v>MT</v>
          </cell>
          <cell r="C5268">
            <v>51</v>
          </cell>
          <cell r="D5268" t="str">
            <v>Novo São Joaquim</v>
          </cell>
          <cell r="E5268">
            <v>6919</v>
          </cell>
          <cell r="F5268" t="str">
            <v>2 - 5001 até 10000</v>
          </cell>
          <cell r="G5268" t="str">
            <v>5 - Centro-Oeste</v>
          </cell>
          <cell r="H5268">
            <v>0.16</v>
          </cell>
        </row>
        <row r="5269">
          <cell r="A5269">
            <v>5106299</v>
          </cell>
          <cell r="B5269" t="str">
            <v>MT</v>
          </cell>
          <cell r="C5269">
            <v>51</v>
          </cell>
          <cell r="D5269" t="str">
            <v>Paranaíta</v>
          </cell>
          <cell r="E5269">
            <v>11671</v>
          </cell>
          <cell r="F5269" t="str">
            <v>3 - 10001 até 20000</v>
          </cell>
          <cell r="G5269" t="str">
            <v>5 - Centro-Oeste</v>
          </cell>
          <cell r="H5269">
            <v>0.1</v>
          </cell>
        </row>
        <row r="5270">
          <cell r="A5270">
            <v>5106307</v>
          </cell>
          <cell r="B5270" t="str">
            <v>MT</v>
          </cell>
          <cell r="C5270">
            <v>51</v>
          </cell>
          <cell r="D5270" t="str">
            <v>Paranatinga</v>
          </cell>
          <cell r="E5270">
            <v>26423</v>
          </cell>
          <cell r="F5270" t="str">
            <v>4 - 20001 até 50000</v>
          </cell>
          <cell r="G5270" t="str">
            <v>5 - Centro-Oeste</v>
          </cell>
          <cell r="H5270">
            <v>0.26</v>
          </cell>
        </row>
        <row r="5271">
          <cell r="A5271">
            <v>5106315</v>
          </cell>
          <cell r="B5271" t="str">
            <v>MT</v>
          </cell>
          <cell r="C5271">
            <v>51</v>
          </cell>
          <cell r="D5271" t="str">
            <v>Novo Santo Antônio</v>
          </cell>
          <cell r="E5271">
            <v>2015</v>
          </cell>
          <cell r="F5271" t="str">
            <v>1 - Até 5000</v>
          </cell>
          <cell r="G5271" t="str">
            <v>5 - Centro-Oeste</v>
          </cell>
          <cell r="H5271">
            <v>0.1</v>
          </cell>
        </row>
        <row r="5272">
          <cell r="A5272">
            <v>5106372</v>
          </cell>
          <cell r="B5272" t="str">
            <v>MT</v>
          </cell>
          <cell r="C5272">
            <v>51</v>
          </cell>
          <cell r="D5272" t="str">
            <v>Pedra Preta</v>
          </cell>
          <cell r="E5272">
            <v>18066</v>
          </cell>
          <cell r="F5272" t="str">
            <v>3 - 10001 até 20000</v>
          </cell>
          <cell r="G5272" t="str">
            <v>5 - Centro-Oeste</v>
          </cell>
          <cell r="H5272">
            <v>0.1</v>
          </cell>
        </row>
        <row r="5273">
          <cell r="A5273">
            <v>5106422</v>
          </cell>
          <cell r="B5273" t="str">
            <v>MT</v>
          </cell>
          <cell r="C5273">
            <v>51</v>
          </cell>
          <cell r="D5273" t="str">
            <v>Peixoto de Azevedo</v>
          </cell>
          <cell r="E5273">
            <v>32714</v>
          </cell>
          <cell r="F5273" t="str">
            <v>4 - 20001 até 50000</v>
          </cell>
          <cell r="G5273" t="str">
            <v>5 - Centro-Oeste</v>
          </cell>
          <cell r="H5273">
            <v>0.16</v>
          </cell>
        </row>
        <row r="5274">
          <cell r="A5274">
            <v>5106455</v>
          </cell>
          <cell r="B5274" t="str">
            <v>MT</v>
          </cell>
          <cell r="C5274">
            <v>51</v>
          </cell>
          <cell r="D5274" t="str">
            <v>Planalto da Serra</v>
          </cell>
          <cell r="E5274">
            <v>3166</v>
          </cell>
          <cell r="F5274" t="str">
            <v>1 - Até 5000</v>
          </cell>
          <cell r="G5274" t="str">
            <v>5 - Centro-Oeste</v>
          </cell>
          <cell r="H5274">
            <v>0.1</v>
          </cell>
        </row>
        <row r="5275">
          <cell r="A5275">
            <v>5106505</v>
          </cell>
          <cell r="B5275" t="str">
            <v>MT</v>
          </cell>
          <cell r="C5275">
            <v>51</v>
          </cell>
          <cell r="D5275" t="str">
            <v>Poconé</v>
          </cell>
          <cell r="E5275">
            <v>31217</v>
          </cell>
          <cell r="F5275" t="str">
            <v>4 - 20001 até 50000</v>
          </cell>
          <cell r="G5275" t="str">
            <v>5 - Centro-Oeste</v>
          </cell>
          <cell r="H5275">
            <v>0.26</v>
          </cell>
        </row>
        <row r="5276">
          <cell r="A5276">
            <v>5106653</v>
          </cell>
          <cell r="B5276" t="str">
            <v>MT</v>
          </cell>
          <cell r="C5276">
            <v>51</v>
          </cell>
          <cell r="D5276" t="str">
            <v>Pontal do Araguaia</v>
          </cell>
          <cell r="E5276">
            <v>6932</v>
          </cell>
          <cell r="F5276" t="str">
            <v>2 - 5001 até 10000</v>
          </cell>
          <cell r="G5276" t="str">
            <v>5 - Centro-Oeste</v>
          </cell>
          <cell r="H5276">
            <v>0.1</v>
          </cell>
        </row>
        <row r="5277">
          <cell r="A5277">
            <v>5106703</v>
          </cell>
          <cell r="B5277" t="str">
            <v>MT</v>
          </cell>
          <cell r="C5277">
            <v>51</v>
          </cell>
          <cell r="D5277" t="str">
            <v>Ponte Branca</v>
          </cell>
          <cell r="E5277">
            <v>2008</v>
          </cell>
          <cell r="F5277" t="str">
            <v>1 - Até 5000</v>
          </cell>
          <cell r="G5277" t="str">
            <v>5 - Centro-Oeste</v>
          </cell>
          <cell r="H5277">
            <v>0.1</v>
          </cell>
        </row>
        <row r="5278">
          <cell r="A5278">
            <v>5106752</v>
          </cell>
          <cell r="B5278" t="str">
            <v>MT</v>
          </cell>
          <cell r="C5278">
            <v>51</v>
          </cell>
          <cell r="D5278" t="str">
            <v>Pontes e Lacerda</v>
          </cell>
          <cell r="E5278">
            <v>52018</v>
          </cell>
          <cell r="F5278" t="str">
            <v>5 - 50001 até 100000</v>
          </cell>
          <cell r="G5278" t="str">
            <v>5 - Centro-Oeste</v>
          </cell>
          <cell r="H5278">
            <v>0.2</v>
          </cell>
        </row>
        <row r="5279">
          <cell r="A5279">
            <v>5106778</v>
          </cell>
          <cell r="B5279" t="str">
            <v>MT</v>
          </cell>
          <cell r="C5279">
            <v>51</v>
          </cell>
          <cell r="D5279" t="str">
            <v>Porto Alegre do Norte</v>
          </cell>
          <cell r="E5279">
            <v>12127</v>
          </cell>
          <cell r="F5279" t="str">
            <v>3 - 10001 até 20000</v>
          </cell>
          <cell r="G5279" t="str">
            <v>5 - Centro-Oeste</v>
          </cell>
          <cell r="H5279">
            <v>0.1</v>
          </cell>
        </row>
        <row r="5280">
          <cell r="A5280">
            <v>5106802</v>
          </cell>
          <cell r="B5280" t="str">
            <v>MT</v>
          </cell>
          <cell r="C5280">
            <v>51</v>
          </cell>
          <cell r="D5280" t="str">
            <v>Porto dos Gaúchos</v>
          </cell>
          <cell r="E5280">
            <v>5593</v>
          </cell>
          <cell r="F5280" t="str">
            <v>2 - 5001 até 10000</v>
          </cell>
          <cell r="G5280" t="str">
            <v>5 - Centro-Oeste</v>
          </cell>
          <cell r="H5280">
            <v>0.16</v>
          </cell>
        </row>
        <row r="5281">
          <cell r="A5281">
            <v>5106828</v>
          </cell>
          <cell r="B5281" t="str">
            <v>MT</v>
          </cell>
          <cell r="C5281">
            <v>51</v>
          </cell>
          <cell r="D5281" t="str">
            <v>Porto Esperidião</v>
          </cell>
          <cell r="E5281">
            <v>10204</v>
          </cell>
          <cell r="F5281" t="str">
            <v>3 - 10001 até 20000</v>
          </cell>
          <cell r="G5281" t="str">
            <v>5 - Centro-Oeste</v>
          </cell>
          <cell r="H5281">
            <v>0.1</v>
          </cell>
        </row>
        <row r="5282">
          <cell r="A5282">
            <v>5106851</v>
          </cell>
          <cell r="B5282" t="str">
            <v>MT</v>
          </cell>
          <cell r="C5282">
            <v>51</v>
          </cell>
          <cell r="D5282" t="str">
            <v>Porto Estrela</v>
          </cell>
          <cell r="E5282">
            <v>3224</v>
          </cell>
          <cell r="F5282" t="str">
            <v>1 - Até 5000</v>
          </cell>
          <cell r="G5282" t="str">
            <v>5 - Centro-Oeste</v>
          </cell>
          <cell r="H5282">
            <v>0.1</v>
          </cell>
        </row>
        <row r="5283">
          <cell r="A5283">
            <v>5107008</v>
          </cell>
          <cell r="B5283" t="str">
            <v>MT</v>
          </cell>
          <cell r="C5283">
            <v>51</v>
          </cell>
          <cell r="D5283" t="str">
            <v>Poxoréu</v>
          </cell>
          <cell r="E5283">
            <v>23283</v>
          </cell>
          <cell r="F5283" t="str">
            <v>4 - 20001 até 50000</v>
          </cell>
          <cell r="G5283" t="str">
            <v>5 - Centro-Oeste</v>
          </cell>
          <cell r="H5283">
            <v>0.2</v>
          </cell>
        </row>
        <row r="5284">
          <cell r="A5284">
            <v>5107040</v>
          </cell>
          <cell r="B5284" t="str">
            <v>MT</v>
          </cell>
          <cell r="C5284">
            <v>51</v>
          </cell>
          <cell r="D5284" t="str">
            <v>Primavera do Leste</v>
          </cell>
          <cell r="E5284">
            <v>85146</v>
          </cell>
          <cell r="F5284" t="str">
            <v>5 - 50001 até 100000</v>
          </cell>
          <cell r="G5284" t="str">
            <v>5 - Centro-Oeste</v>
          </cell>
          <cell r="H5284">
            <v>0.1</v>
          </cell>
        </row>
        <row r="5285">
          <cell r="A5285">
            <v>5107065</v>
          </cell>
          <cell r="B5285" t="str">
            <v>MT</v>
          </cell>
          <cell r="C5285">
            <v>51</v>
          </cell>
          <cell r="D5285" t="str">
            <v>Querência</v>
          </cell>
          <cell r="E5285">
            <v>26769</v>
          </cell>
          <cell r="F5285" t="str">
            <v>4 - 20001 até 50000</v>
          </cell>
          <cell r="G5285" t="str">
            <v>5 - Centro-Oeste</v>
          </cell>
          <cell r="H5285">
            <v>0.1</v>
          </cell>
        </row>
        <row r="5286">
          <cell r="A5286">
            <v>5107107</v>
          </cell>
          <cell r="B5286" t="str">
            <v>MT</v>
          </cell>
          <cell r="C5286">
            <v>51</v>
          </cell>
          <cell r="D5286" t="str">
            <v>São José dos Quatro Marcos</v>
          </cell>
          <cell r="E5286">
            <v>17849</v>
          </cell>
          <cell r="F5286" t="str">
            <v>3 - 10001 até 20000</v>
          </cell>
          <cell r="G5286" t="str">
            <v>5 - Centro-Oeste</v>
          </cell>
          <cell r="H5286">
            <v>0.1</v>
          </cell>
        </row>
        <row r="5287">
          <cell r="A5287">
            <v>5107156</v>
          </cell>
          <cell r="B5287" t="str">
            <v>MT</v>
          </cell>
          <cell r="C5287">
            <v>51</v>
          </cell>
          <cell r="D5287" t="str">
            <v>Reserva do Cabaçal</v>
          </cell>
          <cell r="E5287">
            <v>2122</v>
          </cell>
          <cell r="F5287" t="str">
            <v>1 - Até 5000</v>
          </cell>
          <cell r="G5287" t="str">
            <v>5 - Centro-Oeste</v>
          </cell>
          <cell r="H5287">
            <v>0.1</v>
          </cell>
        </row>
        <row r="5288">
          <cell r="A5288">
            <v>5107180</v>
          </cell>
          <cell r="B5288" t="str">
            <v>MT</v>
          </cell>
          <cell r="C5288">
            <v>51</v>
          </cell>
          <cell r="D5288" t="str">
            <v>Ribeirão Cascalheira</v>
          </cell>
          <cell r="E5288">
            <v>10089</v>
          </cell>
          <cell r="F5288" t="str">
            <v>3 - 10001 até 20000</v>
          </cell>
          <cell r="G5288" t="str">
            <v>5 - Centro-Oeste</v>
          </cell>
          <cell r="H5288">
            <v>0.1</v>
          </cell>
        </row>
        <row r="5289">
          <cell r="A5289">
            <v>5107198</v>
          </cell>
          <cell r="B5289" t="str">
            <v>MT</v>
          </cell>
          <cell r="C5289">
            <v>51</v>
          </cell>
          <cell r="D5289" t="str">
            <v>Ribeirãozinho</v>
          </cell>
          <cell r="E5289">
            <v>2593</v>
          </cell>
          <cell r="F5289" t="str">
            <v>1 - Até 5000</v>
          </cell>
          <cell r="G5289" t="str">
            <v>5 - Centro-Oeste</v>
          </cell>
          <cell r="H5289">
            <v>0.16</v>
          </cell>
        </row>
        <row r="5290">
          <cell r="A5290">
            <v>5107206</v>
          </cell>
          <cell r="B5290" t="str">
            <v>MT</v>
          </cell>
          <cell r="C5290">
            <v>51</v>
          </cell>
          <cell r="D5290" t="str">
            <v>Rio Branco</v>
          </cell>
          <cell r="E5290">
            <v>4535</v>
          </cell>
          <cell r="F5290" t="str">
            <v>1 - Até 5000</v>
          </cell>
          <cell r="G5290" t="str">
            <v>5 - Centro-Oeste</v>
          </cell>
          <cell r="H5290">
            <v>0.1</v>
          </cell>
        </row>
        <row r="5291">
          <cell r="A5291">
            <v>5107248</v>
          </cell>
          <cell r="B5291" t="str">
            <v>MT</v>
          </cell>
          <cell r="C5291">
            <v>51</v>
          </cell>
          <cell r="D5291" t="str">
            <v>Santa Carmem</v>
          </cell>
          <cell r="E5291">
            <v>5374</v>
          </cell>
          <cell r="F5291" t="str">
            <v>2 - 5001 até 10000</v>
          </cell>
          <cell r="G5291" t="str">
            <v>5 - Centro-Oeste</v>
          </cell>
          <cell r="H5291">
            <v>0.1</v>
          </cell>
        </row>
        <row r="5292">
          <cell r="A5292">
            <v>5107263</v>
          </cell>
          <cell r="B5292" t="str">
            <v>MT</v>
          </cell>
          <cell r="C5292">
            <v>51</v>
          </cell>
          <cell r="D5292" t="str">
            <v>Santo Afonso</v>
          </cell>
          <cell r="E5292">
            <v>2519</v>
          </cell>
          <cell r="F5292" t="str">
            <v>1 - Até 5000</v>
          </cell>
          <cell r="G5292" t="str">
            <v>5 - Centro-Oeste</v>
          </cell>
          <cell r="H5292">
            <v>0.1</v>
          </cell>
        </row>
        <row r="5293">
          <cell r="A5293">
            <v>5107297</v>
          </cell>
          <cell r="B5293" t="str">
            <v>MT</v>
          </cell>
          <cell r="C5293">
            <v>51</v>
          </cell>
          <cell r="D5293" t="str">
            <v>São José do Povo</v>
          </cell>
          <cell r="E5293">
            <v>2875</v>
          </cell>
          <cell r="F5293" t="str">
            <v>1 - Até 5000</v>
          </cell>
          <cell r="G5293" t="str">
            <v>5 - Centro-Oeste</v>
          </cell>
          <cell r="H5293">
            <v>0.1</v>
          </cell>
        </row>
        <row r="5294">
          <cell r="A5294">
            <v>5107305</v>
          </cell>
          <cell r="B5294" t="str">
            <v>MT</v>
          </cell>
          <cell r="C5294">
            <v>51</v>
          </cell>
          <cell r="D5294" t="str">
            <v>São José do Rio Claro</v>
          </cell>
          <cell r="E5294">
            <v>14911</v>
          </cell>
          <cell r="F5294" t="str">
            <v>3 - 10001 até 20000</v>
          </cell>
          <cell r="G5294" t="str">
            <v>5 - Centro-Oeste</v>
          </cell>
          <cell r="H5294">
            <v>0.1</v>
          </cell>
        </row>
        <row r="5295">
          <cell r="A5295">
            <v>5107354</v>
          </cell>
          <cell r="B5295" t="str">
            <v>MT</v>
          </cell>
          <cell r="C5295">
            <v>51</v>
          </cell>
          <cell r="D5295" t="str">
            <v>São José do Xingu</v>
          </cell>
          <cell r="E5295">
            <v>5964</v>
          </cell>
          <cell r="F5295" t="str">
            <v>2 - 5001 até 10000</v>
          </cell>
          <cell r="G5295" t="str">
            <v>5 - Centro-Oeste</v>
          </cell>
          <cell r="H5295">
            <v>0.1</v>
          </cell>
        </row>
        <row r="5296">
          <cell r="A5296">
            <v>5107404</v>
          </cell>
          <cell r="B5296" t="str">
            <v>MT</v>
          </cell>
          <cell r="C5296">
            <v>51</v>
          </cell>
          <cell r="D5296" t="str">
            <v>São Pedro da Cipa</v>
          </cell>
          <cell r="E5296">
            <v>4191</v>
          </cell>
          <cell r="F5296" t="str">
            <v>1 - Até 5000</v>
          </cell>
          <cell r="G5296" t="str">
            <v>5 - Centro-Oeste</v>
          </cell>
          <cell r="H5296">
            <v>0.1</v>
          </cell>
        </row>
        <row r="5297">
          <cell r="A5297">
            <v>5107578</v>
          </cell>
          <cell r="B5297" t="str">
            <v>MT</v>
          </cell>
          <cell r="C5297">
            <v>51</v>
          </cell>
          <cell r="D5297" t="str">
            <v>Rondolândia</v>
          </cell>
          <cell r="E5297">
            <v>3505</v>
          </cell>
          <cell r="F5297" t="str">
            <v>1 - Até 5000</v>
          </cell>
          <cell r="G5297" t="str">
            <v>5 - Centro-Oeste</v>
          </cell>
          <cell r="H5297">
            <v>0.1</v>
          </cell>
        </row>
        <row r="5298">
          <cell r="A5298">
            <v>5107602</v>
          </cell>
          <cell r="B5298" t="str">
            <v>MT</v>
          </cell>
          <cell r="C5298">
            <v>51</v>
          </cell>
          <cell r="D5298" t="str">
            <v>Rondonópolis</v>
          </cell>
          <cell r="E5298">
            <v>244911</v>
          </cell>
          <cell r="F5298" t="str">
            <v>6 - 100001 até 500000</v>
          </cell>
          <cell r="G5298" t="str">
            <v>5 - Centro-Oeste</v>
          </cell>
          <cell r="H5298">
            <v>0.16</v>
          </cell>
        </row>
        <row r="5299">
          <cell r="A5299">
            <v>5107701</v>
          </cell>
          <cell r="B5299" t="str">
            <v>MT</v>
          </cell>
          <cell r="C5299">
            <v>51</v>
          </cell>
          <cell r="D5299" t="str">
            <v>Rosário Oeste</v>
          </cell>
          <cell r="E5299">
            <v>15453</v>
          </cell>
          <cell r="F5299" t="str">
            <v>3 - 10001 até 20000</v>
          </cell>
          <cell r="G5299" t="str">
            <v>5 - Centro-Oeste</v>
          </cell>
          <cell r="H5299">
            <v>0.1</v>
          </cell>
        </row>
        <row r="5300">
          <cell r="A5300">
            <v>5107743</v>
          </cell>
          <cell r="B5300" t="str">
            <v>MT</v>
          </cell>
          <cell r="C5300">
            <v>51</v>
          </cell>
          <cell r="D5300" t="str">
            <v>Santa Cruz do Xingu</v>
          </cell>
          <cell r="E5300">
            <v>2661</v>
          </cell>
          <cell r="F5300" t="str">
            <v>1 - Até 5000</v>
          </cell>
          <cell r="G5300" t="str">
            <v>5 - Centro-Oeste</v>
          </cell>
          <cell r="H5300">
            <v>0.1</v>
          </cell>
        </row>
        <row r="5301">
          <cell r="A5301">
            <v>5107750</v>
          </cell>
          <cell r="B5301" t="str">
            <v>MT</v>
          </cell>
          <cell r="C5301">
            <v>51</v>
          </cell>
          <cell r="D5301" t="str">
            <v>Salto do Céu</v>
          </cell>
          <cell r="E5301">
            <v>3679</v>
          </cell>
          <cell r="F5301" t="str">
            <v>1 - Até 5000</v>
          </cell>
          <cell r="G5301" t="str">
            <v>5 - Centro-Oeste</v>
          </cell>
          <cell r="H5301">
            <v>0.1</v>
          </cell>
        </row>
        <row r="5302">
          <cell r="A5302">
            <v>5107768</v>
          </cell>
          <cell r="B5302" t="str">
            <v>MT</v>
          </cell>
          <cell r="C5302">
            <v>51</v>
          </cell>
          <cell r="D5302" t="str">
            <v>Santa Rita do Trivelato</v>
          </cell>
          <cell r="E5302">
            <v>3276</v>
          </cell>
          <cell r="F5302" t="str">
            <v>1 - Até 5000</v>
          </cell>
          <cell r="G5302" t="str">
            <v>5 - Centro-Oeste</v>
          </cell>
          <cell r="H5302">
            <v>0.16</v>
          </cell>
        </row>
        <row r="5303">
          <cell r="A5303">
            <v>5107776</v>
          </cell>
          <cell r="B5303" t="str">
            <v>MT</v>
          </cell>
          <cell r="C5303">
            <v>51</v>
          </cell>
          <cell r="D5303" t="str">
            <v>Santa Terezinha</v>
          </cell>
          <cell r="E5303">
            <v>7596</v>
          </cell>
          <cell r="F5303" t="str">
            <v>2 - 5001 até 10000</v>
          </cell>
          <cell r="G5303" t="str">
            <v>5 - Centro-Oeste</v>
          </cell>
          <cell r="H5303">
            <v>0.1</v>
          </cell>
        </row>
        <row r="5304">
          <cell r="A5304">
            <v>5107792</v>
          </cell>
          <cell r="B5304" t="str">
            <v>MT</v>
          </cell>
          <cell r="C5304">
            <v>51</v>
          </cell>
          <cell r="D5304" t="str">
            <v>Santo Antônio do Leste</v>
          </cell>
          <cell r="E5304">
            <v>4099</v>
          </cell>
          <cell r="F5304" t="str">
            <v>1 - Até 5000</v>
          </cell>
          <cell r="G5304" t="str">
            <v>5 - Centro-Oeste</v>
          </cell>
          <cell r="H5304">
            <v>0.16</v>
          </cell>
        </row>
        <row r="5305">
          <cell r="A5305">
            <v>5107800</v>
          </cell>
          <cell r="B5305" t="str">
            <v>MT</v>
          </cell>
          <cell r="C5305">
            <v>51</v>
          </cell>
          <cell r="D5305" t="str">
            <v>Santo Antônio do Leverger</v>
          </cell>
          <cell r="E5305">
            <v>15246</v>
          </cell>
          <cell r="F5305" t="str">
            <v>3 - 10001 até 20000</v>
          </cell>
          <cell r="G5305" t="str">
            <v>5 - Centro-Oeste</v>
          </cell>
          <cell r="H5305">
            <v>0.1</v>
          </cell>
        </row>
        <row r="5306">
          <cell r="A5306">
            <v>5107859</v>
          </cell>
          <cell r="B5306" t="str">
            <v>MT</v>
          </cell>
          <cell r="C5306">
            <v>51</v>
          </cell>
          <cell r="D5306" t="str">
            <v>São Félix do Araguaia</v>
          </cell>
          <cell r="E5306">
            <v>13621</v>
          </cell>
          <cell r="F5306" t="str">
            <v>3 - 10001 até 20000</v>
          </cell>
          <cell r="G5306" t="str">
            <v>5 - Centro-Oeste</v>
          </cell>
          <cell r="H5306">
            <v>0.1</v>
          </cell>
        </row>
        <row r="5307">
          <cell r="A5307">
            <v>5107875</v>
          </cell>
          <cell r="B5307" t="str">
            <v>MT</v>
          </cell>
          <cell r="C5307">
            <v>51</v>
          </cell>
          <cell r="D5307" t="str">
            <v>Sapezal</v>
          </cell>
          <cell r="E5307">
            <v>28944</v>
          </cell>
          <cell r="F5307" t="str">
            <v>4 - 20001 até 50000</v>
          </cell>
          <cell r="G5307" t="str">
            <v>5 - Centro-Oeste</v>
          </cell>
          <cell r="H5307">
            <v>0.1</v>
          </cell>
        </row>
        <row r="5308">
          <cell r="A5308">
            <v>5107883</v>
          </cell>
          <cell r="B5308" t="str">
            <v>MT</v>
          </cell>
          <cell r="C5308">
            <v>51</v>
          </cell>
          <cell r="D5308" t="str">
            <v>Serra Nova Dourada</v>
          </cell>
          <cell r="E5308">
            <v>1800</v>
          </cell>
          <cell r="F5308" t="str">
            <v>1 - Até 5000</v>
          </cell>
          <cell r="G5308" t="str">
            <v>5 - Centro-Oeste</v>
          </cell>
          <cell r="H5308">
            <v>0.1</v>
          </cell>
        </row>
        <row r="5309">
          <cell r="A5309">
            <v>5107909</v>
          </cell>
          <cell r="B5309" t="str">
            <v>MT</v>
          </cell>
          <cell r="C5309">
            <v>51</v>
          </cell>
          <cell r="D5309" t="str">
            <v>Sinop</v>
          </cell>
          <cell r="E5309">
            <v>196312</v>
          </cell>
          <cell r="F5309" t="str">
            <v>6 - 100001 até 500000</v>
          </cell>
          <cell r="G5309" t="str">
            <v>5 - Centro-Oeste</v>
          </cell>
          <cell r="H5309">
            <v>0.2</v>
          </cell>
        </row>
        <row r="5310">
          <cell r="A5310">
            <v>5107925</v>
          </cell>
          <cell r="B5310" t="str">
            <v>MT</v>
          </cell>
          <cell r="C5310">
            <v>51</v>
          </cell>
          <cell r="D5310" t="str">
            <v>Sorriso</v>
          </cell>
          <cell r="E5310">
            <v>110635</v>
          </cell>
          <cell r="F5310" t="str">
            <v>6 - 100001 até 500000</v>
          </cell>
          <cell r="G5310" t="str">
            <v>5 - Centro-Oeste</v>
          </cell>
          <cell r="H5310">
            <v>0.36</v>
          </cell>
        </row>
        <row r="5311">
          <cell r="A5311">
            <v>5107941</v>
          </cell>
          <cell r="B5311" t="str">
            <v>MT</v>
          </cell>
          <cell r="C5311">
            <v>51</v>
          </cell>
          <cell r="D5311" t="str">
            <v>Tabaporã</v>
          </cell>
          <cell r="E5311">
            <v>9818</v>
          </cell>
          <cell r="F5311" t="str">
            <v>2 - 5001 até 10000</v>
          </cell>
          <cell r="G5311" t="str">
            <v>5 - Centro-Oeste</v>
          </cell>
          <cell r="H5311">
            <v>0.1</v>
          </cell>
        </row>
        <row r="5312">
          <cell r="A5312">
            <v>5107958</v>
          </cell>
          <cell r="B5312" t="str">
            <v>MT</v>
          </cell>
          <cell r="C5312">
            <v>51</v>
          </cell>
          <cell r="D5312" t="str">
            <v>Tangará da Serra</v>
          </cell>
          <cell r="E5312">
            <v>106434</v>
          </cell>
          <cell r="F5312" t="str">
            <v>6 - 100001 até 500000</v>
          </cell>
          <cell r="G5312" t="str">
            <v>5 - Centro-Oeste</v>
          </cell>
          <cell r="H5312">
            <v>0.1</v>
          </cell>
        </row>
        <row r="5313">
          <cell r="A5313">
            <v>5108006</v>
          </cell>
          <cell r="B5313" t="str">
            <v>MT</v>
          </cell>
          <cell r="C5313">
            <v>51</v>
          </cell>
          <cell r="D5313" t="str">
            <v>Tapurah</v>
          </cell>
          <cell r="E5313">
            <v>14370</v>
          </cell>
          <cell r="F5313" t="str">
            <v>3 - 10001 até 20000</v>
          </cell>
          <cell r="G5313" t="str">
            <v>5 - Centro-Oeste</v>
          </cell>
          <cell r="H5313">
            <v>0.2</v>
          </cell>
        </row>
        <row r="5314">
          <cell r="A5314">
            <v>5108055</v>
          </cell>
          <cell r="B5314" t="str">
            <v>MT</v>
          </cell>
          <cell r="C5314">
            <v>51</v>
          </cell>
          <cell r="D5314" t="str">
            <v>Terra Nova do Norte</v>
          </cell>
          <cell r="E5314">
            <v>10616</v>
          </cell>
          <cell r="F5314" t="str">
            <v>3 - 10001 até 20000</v>
          </cell>
          <cell r="G5314" t="str">
            <v>5 - Centro-Oeste</v>
          </cell>
          <cell r="H5314">
            <v>0.16</v>
          </cell>
        </row>
        <row r="5315">
          <cell r="A5315">
            <v>5108105</v>
          </cell>
          <cell r="B5315" t="str">
            <v>MT</v>
          </cell>
          <cell r="C5315">
            <v>51</v>
          </cell>
          <cell r="D5315" t="str">
            <v>Tesouro</v>
          </cell>
          <cell r="E5315">
            <v>3025</v>
          </cell>
          <cell r="F5315" t="str">
            <v>1 - Até 5000</v>
          </cell>
          <cell r="G5315" t="str">
            <v>5 - Centro-Oeste</v>
          </cell>
          <cell r="H5315">
            <v>0.1</v>
          </cell>
        </row>
        <row r="5316">
          <cell r="A5316">
            <v>5108204</v>
          </cell>
          <cell r="B5316" t="str">
            <v>MT</v>
          </cell>
          <cell r="C5316">
            <v>51</v>
          </cell>
          <cell r="D5316" t="str">
            <v>Torixoréu</v>
          </cell>
          <cell r="E5316">
            <v>4164</v>
          </cell>
          <cell r="F5316" t="str">
            <v>1 - Até 5000</v>
          </cell>
          <cell r="G5316" t="str">
            <v>5 - Centro-Oeste</v>
          </cell>
          <cell r="H5316">
            <v>0.1</v>
          </cell>
        </row>
        <row r="5317">
          <cell r="A5317">
            <v>5108303</v>
          </cell>
          <cell r="B5317" t="str">
            <v>MT</v>
          </cell>
          <cell r="C5317">
            <v>51</v>
          </cell>
          <cell r="D5317" t="str">
            <v>União do Sul</v>
          </cell>
          <cell r="E5317">
            <v>3838</v>
          </cell>
          <cell r="F5317" t="str">
            <v>1 - Até 5000</v>
          </cell>
          <cell r="G5317" t="str">
            <v>5 - Centro-Oeste</v>
          </cell>
          <cell r="H5317">
            <v>0.2</v>
          </cell>
        </row>
        <row r="5318">
          <cell r="A5318">
            <v>5108352</v>
          </cell>
          <cell r="B5318" t="str">
            <v>MT</v>
          </cell>
          <cell r="C5318">
            <v>51</v>
          </cell>
          <cell r="D5318" t="str">
            <v>Vale de São Domingos</v>
          </cell>
          <cell r="E5318">
            <v>2904</v>
          </cell>
          <cell r="F5318" t="str">
            <v>1 - Até 5000</v>
          </cell>
          <cell r="G5318" t="str">
            <v>5 - Centro-Oeste</v>
          </cell>
          <cell r="H5318">
            <v>0.1</v>
          </cell>
        </row>
        <row r="5319">
          <cell r="A5319">
            <v>5108402</v>
          </cell>
          <cell r="B5319" t="str">
            <v>MT</v>
          </cell>
          <cell r="C5319">
            <v>51</v>
          </cell>
          <cell r="D5319" t="str">
            <v>Várzea Grande</v>
          </cell>
          <cell r="E5319">
            <v>300078</v>
          </cell>
          <cell r="F5319" t="str">
            <v>6 - 100001 até 500000</v>
          </cell>
          <cell r="G5319" t="str">
            <v>5 - Centro-Oeste</v>
          </cell>
          <cell r="H5319">
            <v>0.1</v>
          </cell>
        </row>
        <row r="5320">
          <cell r="A5320">
            <v>5108501</v>
          </cell>
          <cell r="B5320" t="str">
            <v>MT</v>
          </cell>
          <cell r="C5320">
            <v>51</v>
          </cell>
          <cell r="D5320" t="str">
            <v>Vera</v>
          </cell>
          <cell r="E5320">
            <v>12800</v>
          </cell>
          <cell r="F5320" t="str">
            <v>3 - 10001 até 20000</v>
          </cell>
          <cell r="G5320" t="str">
            <v>5 - Centro-Oeste</v>
          </cell>
          <cell r="H5320">
            <v>0.1</v>
          </cell>
        </row>
        <row r="5321">
          <cell r="A5321">
            <v>5108600</v>
          </cell>
          <cell r="B5321" t="str">
            <v>MT</v>
          </cell>
          <cell r="C5321">
            <v>51</v>
          </cell>
          <cell r="D5321" t="str">
            <v>Vila Rica</v>
          </cell>
          <cell r="E5321">
            <v>19888</v>
          </cell>
          <cell r="F5321" t="str">
            <v>3 - 10001 até 20000</v>
          </cell>
          <cell r="G5321" t="str">
            <v>5 - Centro-Oeste</v>
          </cell>
          <cell r="H5321">
            <v>0.2</v>
          </cell>
        </row>
        <row r="5322">
          <cell r="A5322">
            <v>5108808</v>
          </cell>
          <cell r="B5322" t="str">
            <v>MT</v>
          </cell>
          <cell r="C5322">
            <v>51</v>
          </cell>
          <cell r="D5322" t="str">
            <v>Nova Guarita</v>
          </cell>
          <cell r="E5322">
            <v>4590</v>
          </cell>
          <cell r="F5322" t="str">
            <v>1 - Até 5000</v>
          </cell>
          <cell r="G5322" t="str">
            <v>5 - Centro-Oeste</v>
          </cell>
          <cell r="H5322">
            <v>0.1</v>
          </cell>
        </row>
        <row r="5323">
          <cell r="A5323">
            <v>5108857</v>
          </cell>
          <cell r="B5323" t="str">
            <v>MT</v>
          </cell>
          <cell r="C5323">
            <v>51</v>
          </cell>
          <cell r="D5323" t="str">
            <v>Nova Marilândia</v>
          </cell>
          <cell r="E5323">
            <v>3529</v>
          </cell>
          <cell r="F5323" t="str">
            <v>1 - Até 5000</v>
          </cell>
          <cell r="G5323" t="str">
            <v>5 - Centro-Oeste</v>
          </cell>
          <cell r="H5323">
            <v>0.16</v>
          </cell>
        </row>
        <row r="5324">
          <cell r="A5324">
            <v>5108907</v>
          </cell>
          <cell r="B5324" t="str">
            <v>MT</v>
          </cell>
          <cell r="C5324">
            <v>51</v>
          </cell>
          <cell r="D5324" t="str">
            <v>Nova Maringá</v>
          </cell>
          <cell r="E5324">
            <v>5846</v>
          </cell>
          <cell r="F5324" t="str">
            <v>2 - 5001 até 10000</v>
          </cell>
          <cell r="G5324" t="str">
            <v>5 - Centro-Oeste</v>
          </cell>
          <cell r="H5324">
            <v>0.2</v>
          </cell>
        </row>
        <row r="5325">
          <cell r="A5325">
            <v>5108956</v>
          </cell>
          <cell r="B5325" t="str">
            <v>MT</v>
          </cell>
          <cell r="C5325">
            <v>51</v>
          </cell>
          <cell r="D5325" t="str">
            <v>Nova Monte Verde</v>
          </cell>
          <cell r="E5325">
            <v>8313</v>
          </cell>
          <cell r="F5325" t="str">
            <v>2 - 5001 até 10000</v>
          </cell>
          <cell r="G5325" t="str">
            <v>5 - Centro-Oeste</v>
          </cell>
          <cell r="H5325">
            <v>0.1</v>
          </cell>
        </row>
        <row r="5326">
          <cell r="A5326">
            <v>5200050</v>
          </cell>
          <cell r="B5326" t="str">
            <v>GO</v>
          </cell>
          <cell r="C5326">
            <v>52</v>
          </cell>
          <cell r="D5326" t="str">
            <v>Abadia de Goiás</v>
          </cell>
          <cell r="E5326">
            <v>19128</v>
          </cell>
          <cell r="F5326" t="str">
            <v>3 - 10001 até 20000</v>
          </cell>
          <cell r="G5326" t="str">
            <v>5 - Centro-Oeste</v>
          </cell>
          <cell r="H5326">
            <v>0.16</v>
          </cell>
        </row>
        <row r="5327">
          <cell r="A5327">
            <v>5200100</v>
          </cell>
          <cell r="B5327" t="str">
            <v>GO</v>
          </cell>
          <cell r="C5327">
            <v>52</v>
          </cell>
          <cell r="D5327" t="str">
            <v>Abadiânia</v>
          </cell>
          <cell r="E5327">
            <v>17232</v>
          </cell>
          <cell r="F5327" t="str">
            <v>3 - 10001 até 20000</v>
          </cell>
          <cell r="G5327" t="str">
            <v>5 - Centro-Oeste</v>
          </cell>
          <cell r="H5327">
            <v>0.1</v>
          </cell>
        </row>
        <row r="5328">
          <cell r="A5328">
            <v>5200134</v>
          </cell>
          <cell r="B5328" t="str">
            <v>GO</v>
          </cell>
          <cell r="C5328">
            <v>52</v>
          </cell>
          <cell r="D5328" t="str">
            <v>Acreúna</v>
          </cell>
          <cell r="E5328">
            <v>21568</v>
          </cell>
          <cell r="F5328" t="str">
            <v>4 - 20001 até 50000</v>
          </cell>
          <cell r="G5328" t="str">
            <v>5 - Centro-Oeste</v>
          </cell>
          <cell r="H5328">
            <v>0.1</v>
          </cell>
        </row>
        <row r="5329">
          <cell r="A5329">
            <v>5200159</v>
          </cell>
          <cell r="B5329" t="str">
            <v>GO</v>
          </cell>
          <cell r="C5329">
            <v>52</v>
          </cell>
          <cell r="D5329" t="str">
            <v>Adelândia</v>
          </cell>
          <cell r="E5329">
            <v>2297</v>
          </cell>
          <cell r="F5329" t="str">
            <v>1 - Até 5000</v>
          </cell>
          <cell r="G5329" t="str">
            <v>5 - Centro-Oeste</v>
          </cell>
          <cell r="H5329">
            <v>0.16</v>
          </cell>
        </row>
        <row r="5330">
          <cell r="A5330">
            <v>5200175</v>
          </cell>
          <cell r="B5330" t="str">
            <v>GO</v>
          </cell>
          <cell r="C5330">
            <v>52</v>
          </cell>
          <cell r="D5330" t="str">
            <v>Água Fria de Goiás</v>
          </cell>
          <cell r="E5330">
            <v>4954</v>
          </cell>
          <cell r="F5330" t="str">
            <v>1 - Até 5000</v>
          </cell>
          <cell r="G5330" t="str">
            <v>5 - Centro-Oeste</v>
          </cell>
          <cell r="H5330">
            <v>0.1</v>
          </cell>
        </row>
        <row r="5331">
          <cell r="A5331">
            <v>5200209</v>
          </cell>
          <cell r="B5331" t="str">
            <v>GO</v>
          </cell>
          <cell r="C5331">
            <v>52</v>
          </cell>
          <cell r="D5331" t="str">
            <v>Água Limpa</v>
          </cell>
          <cell r="E5331">
            <v>1858</v>
          </cell>
          <cell r="F5331" t="str">
            <v>1 - Até 5000</v>
          </cell>
          <cell r="G5331" t="str">
            <v>5 - Centro-Oeste</v>
          </cell>
          <cell r="H5331">
            <v>0.1</v>
          </cell>
        </row>
        <row r="5332">
          <cell r="A5332">
            <v>5200258</v>
          </cell>
          <cell r="B5332" t="str">
            <v>GO</v>
          </cell>
          <cell r="C5332">
            <v>52</v>
          </cell>
          <cell r="D5332" t="str">
            <v>Águas Lindas de Goiás</v>
          </cell>
          <cell r="E5332">
            <v>225693</v>
          </cell>
          <cell r="F5332" t="str">
            <v>6 - 100001 até 500000</v>
          </cell>
          <cell r="G5332" t="str">
            <v>5 - Centro-Oeste</v>
          </cell>
          <cell r="H5332">
            <v>0.1</v>
          </cell>
        </row>
        <row r="5333">
          <cell r="A5333">
            <v>5200308</v>
          </cell>
          <cell r="B5333" t="str">
            <v>GO</v>
          </cell>
          <cell r="C5333">
            <v>52</v>
          </cell>
          <cell r="D5333" t="str">
            <v>Alexânia</v>
          </cell>
          <cell r="E5333">
            <v>27008</v>
          </cell>
          <cell r="F5333" t="str">
            <v>4 - 20001 até 50000</v>
          </cell>
          <cell r="G5333" t="str">
            <v>5 - Centro-Oeste</v>
          </cell>
          <cell r="H5333">
            <v>0.16</v>
          </cell>
        </row>
        <row r="5334">
          <cell r="A5334">
            <v>5200506</v>
          </cell>
          <cell r="B5334" t="str">
            <v>GO</v>
          </cell>
          <cell r="C5334">
            <v>52</v>
          </cell>
          <cell r="D5334" t="str">
            <v>Aloândia</v>
          </cell>
          <cell r="E5334">
            <v>1973</v>
          </cell>
          <cell r="F5334" t="str">
            <v>1 - Até 5000</v>
          </cell>
          <cell r="G5334" t="str">
            <v>5 - Centro-Oeste</v>
          </cell>
          <cell r="H5334">
            <v>0.1</v>
          </cell>
        </row>
        <row r="5335">
          <cell r="A5335">
            <v>5200555</v>
          </cell>
          <cell r="B5335" t="str">
            <v>GO</v>
          </cell>
          <cell r="C5335">
            <v>52</v>
          </cell>
          <cell r="D5335" t="str">
            <v>Alto Horizonte</v>
          </cell>
          <cell r="E5335">
            <v>6072</v>
          </cell>
          <cell r="F5335" t="str">
            <v>2 - 5001 até 10000</v>
          </cell>
          <cell r="G5335" t="str">
            <v>5 - Centro-Oeste</v>
          </cell>
          <cell r="H5335">
            <v>0.1</v>
          </cell>
        </row>
        <row r="5336">
          <cell r="A5336">
            <v>5200605</v>
          </cell>
          <cell r="B5336" t="str">
            <v>GO</v>
          </cell>
          <cell r="C5336">
            <v>52</v>
          </cell>
          <cell r="D5336" t="str">
            <v>Alto Paraíso de Goiás</v>
          </cell>
          <cell r="E5336">
            <v>10306</v>
          </cell>
          <cell r="F5336" t="str">
            <v>3 - 10001 até 20000</v>
          </cell>
          <cell r="G5336" t="str">
            <v>5 - Centro-Oeste</v>
          </cell>
          <cell r="H5336">
            <v>0.1</v>
          </cell>
        </row>
        <row r="5337">
          <cell r="A5337">
            <v>5200803</v>
          </cell>
          <cell r="B5337" t="str">
            <v>GO</v>
          </cell>
          <cell r="C5337">
            <v>52</v>
          </cell>
          <cell r="D5337" t="str">
            <v>Alvorada do Norte</v>
          </cell>
          <cell r="E5337">
            <v>8446</v>
          </cell>
          <cell r="F5337" t="str">
            <v>2 - 5001 até 10000</v>
          </cell>
          <cell r="G5337" t="str">
            <v>5 - Centro-Oeste</v>
          </cell>
          <cell r="H5337">
            <v>0.16</v>
          </cell>
        </row>
        <row r="5338">
          <cell r="A5338">
            <v>5200829</v>
          </cell>
          <cell r="B5338" t="str">
            <v>GO</v>
          </cell>
          <cell r="C5338">
            <v>52</v>
          </cell>
          <cell r="D5338" t="str">
            <v>Amaralina</v>
          </cell>
          <cell r="E5338">
            <v>3268</v>
          </cell>
          <cell r="F5338" t="str">
            <v>1 - Até 5000</v>
          </cell>
          <cell r="G5338" t="str">
            <v>5 - Centro-Oeste</v>
          </cell>
          <cell r="H5338">
            <v>0.1</v>
          </cell>
        </row>
        <row r="5339">
          <cell r="A5339">
            <v>5200852</v>
          </cell>
          <cell r="B5339" t="str">
            <v>GO</v>
          </cell>
          <cell r="C5339">
            <v>52</v>
          </cell>
          <cell r="D5339" t="str">
            <v>Americano do Brasil</v>
          </cell>
          <cell r="E5339">
            <v>5259</v>
          </cell>
          <cell r="F5339" t="str">
            <v>2 - 5001 até 10000</v>
          </cell>
          <cell r="G5339" t="str">
            <v>5 - Centro-Oeste</v>
          </cell>
          <cell r="H5339">
            <v>0.1</v>
          </cell>
        </row>
        <row r="5340">
          <cell r="A5340">
            <v>5200902</v>
          </cell>
          <cell r="B5340" t="str">
            <v>GO</v>
          </cell>
          <cell r="C5340">
            <v>52</v>
          </cell>
          <cell r="D5340" t="str">
            <v>Amorinópolis</v>
          </cell>
          <cell r="E5340">
            <v>3007</v>
          </cell>
          <cell r="F5340" t="str">
            <v>1 - Até 5000</v>
          </cell>
          <cell r="G5340" t="str">
            <v>5 - Centro-Oeste</v>
          </cell>
          <cell r="H5340">
            <v>0.16</v>
          </cell>
        </row>
        <row r="5341">
          <cell r="A5341">
            <v>5201108</v>
          </cell>
          <cell r="B5341" t="str">
            <v>GO</v>
          </cell>
          <cell r="C5341">
            <v>52</v>
          </cell>
          <cell r="D5341" t="str">
            <v>Anápolis</v>
          </cell>
          <cell r="E5341">
            <v>398869</v>
          </cell>
          <cell r="F5341" t="str">
            <v>6 - 100001 até 500000</v>
          </cell>
          <cell r="G5341" t="str">
            <v>5 - Centro-Oeste</v>
          </cell>
          <cell r="H5341">
            <v>0.3</v>
          </cell>
        </row>
        <row r="5342">
          <cell r="A5342">
            <v>5201207</v>
          </cell>
          <cell r="B5342" t="str">
            <v>GO</v>
          </cell>
          <cell r="C5342">
            <v>52</v>
          </cell>
          <cell r="D5342" t="str">
            <v>Anhanguera</v>
          </cell>
          <cell r="E5342">
            <v>924</v>
          </cell>
          <cell r="F5342" t="str">
            <v>1 - Até 5000</v>
          </cell>
          <cell r="G5342" t="str">
            <v>5 - Centro-Oeste</v>
          </cell>
          <cell r="H5342">
            <v>0.1</v>
          </cell>
        </row>
        <row r="5343">
          <cell r="A5343">
            <v>5201306</v>
          </cell>
          <cell r="B5343" t="str">
            <v>GO</v>
          </cell>
          <cell r="C5343">
            <v>52</v>
          </cell>
          <cell r="D5343" t="str">
            <v>Anicuns</v>
          </cell>
          <cell r="E5343">
            <v>18503</v>
          </cell>
          <cell r="F5343" t="str">
            <v>3 - 10001 até 20000</v>
          </cell>
          <cell r="G5343" t="str">
            <v>5 - Centro-Oeste</v>
          </cell>
          <cell r="H5343">
            <v>0.2</v>
          </cell>
        </row>
        <row r="5344">
          <cell r="A5344">
            <v>5201405</v>
          </cell>
          <cell r="B5344" t="str">
            <v>GO</v>
          </cell>
          <cell r="C5344">
            <v>52</v>
          </cell>
          <cell r="D5344" t="str">
            <v>Aparecida de Goiânia</v>
          </cell>
          <cell r="E5344">
            <v>527796</v>
          </cell>
          <cell r="F5344" t="str">
            <v>7 - Maior que 500000</v>
          </cell>
          <cell r="G5344" t="str">
            <v>5 - Centro-Oeste</v>
          </cell>
          <cell r="H5344">
            <v>0.45999999999999996</v>
          </cell>
        </row>
        <row r="5345">
          <cell r="A5345">
            <v>5201454</v>
          </cell>
          <cell r="B5345" t="str">
            <v>GO</v>
          </cell>
          <cell r="C5345">
            <v>52</v>
          </cell>
          <cell r="D5345" t="str">
            <v>Aparecida do Rio Doce</v>
          </cell>
          <cell r="E5345">
            <v>2907</v>
          </cell>
          <cell r="F5345" t="str">
            <v>1 - Até 5000</v>
          </cell>
          <cell r="G5345" t="str">
            <v>5 - Centro-Oeste</v>
          </cell>
          <cell r="H5345">
            <v>0.1</v>
          </cell>
        </row>
        <row r="5346">
          <cell r="A5346">
            <v>5201504</v>
          </cell>
          <cell r="B5346" t="str">
            <v>GO</v>
          </cell>
          <cell r="C5346">
            <v>52</v>
          </cell>
          <cell r="D5346" t="str">
            <v>Aporé</v>
          </cell>
          <cell r="E5346">
            <v>4325</v>
          </cell>
          <cell r="F5346" t="str">
            <v>1 - Até 5000</v>
          </cell>
          <cell r="G5346" t="str">
            <v>5 - Centro-Oeste</v>
          </cell>
          <cell r="H5346">
            <v>0.1</v>
          </cell>
        </row>
        <row r="5347">
          <cell r="A5347">
            <v>5201603</v>
          </cell>
          <cell r="B5347" t="str">
            <v>GO</v>
          </cell>
          <cell r="C5347">
            <v>52</v>
          </cell>
          <cell r="D5347" t="str">
            <v>Araçu</v>
          </cell>
          <cell r="E5347">
            <v>3799</v>
          </cell>
          <cell r="F5347" t="str">
            <v>1 - Até 5000</v>
          </cell>
          <cell r="G5347" t="str">
            <v>5 - Centro-Oeste</v>
          </cell>
          <cell r="H5347">
            <v>0.1</v>
          </cell>
        </row>
        <row r="5348">
          <cell r="A5348">
            <v>5201702</v>
          </cell>
          <cell r="B5348" t="str">
            <v>GO</v>
          </cell>
          <cell r="C5348">
            <v>52</v>
          </cell>
          <cell r="D5348" t="str">
            <v>Aragarças</v>
          </cell>
          <cell r="E5348">
            <v>18390</v>
          </cell>
          <cell r="F5348" t="str">
            <v>3 - 10001 até 20000</v>
          </cell>
          <cell r="G5348" t="str">
            <v>5 - Centro-Oeste</v>
          </cell>
          <cell r="H5348">
            <v>0.45999999999999996</v>
          </cell>
        </row>
        <row r="5349">
          <cell r="A5349">
            <v>5201801</v>
          </cell>
          <cell r="B5349" t="str">
            <v>GO</v>
          </cell>
          <cell r="C5349">
            <v>52</v>
          </cell>
          <cell r="D5349" t="str">
            <v>Aragoiânia</v>
          </cell>
          <cell r="E5349">
            <v>11890</v>
          </cell>
          <cell r="F5349" t="str">
            <v>3 - 10001 até 20000</v>
          </cell>
          <cell r="G5349" t="str">
            <v>5 - Centro-Oeste</v>
          </cell>
          <cell r="H5349">
            <v>0.1</v>
          </cell>
        </row>
        <row r="5350">
          <cell r="A5350">
            <v>5202155</v>
          </cell>
          <cell r="B5350" t="str">
            <v>GO</v>
          </cell>
          <cell r="C5350">
            <v>52</v>
          </cell>
          <cell r="D5350" t="str">
            <v>Araguapaz</v>
          </cell>
          <cell r="E5350">
            <v>7153</v>
          </cell>
          <cell r="F5350" t="str">
            <v>2 - 5001 até 10000</v>
          </cell>
          <cell r="G5350" t="str">
            <v>5 - Centro-Oeste</v>
          </cell>
          <cell r="H5350">
            <v>0.2</v>
          </cell>
        </row>
        <row r="5351">
          <cell r="A5351">
            <v>5202353</v>
          </cell>
          <cell r="B5351" t="str">
            <v>GO</v>
          </cell>
          <cell r="C5351">
            <v>52</v>
          </cell>
          <cell r="D5351" t="str">
            <v>Arenópolis</v>
          </cell>
          <cell r="E5351">
            <v>2946</v>
          </cell>
          <cell r="F5351" t="str">
            <v>1 - Até 5000</v>
          </cell>
          <cell r="G5351" t="str">
            <v>5 - Centro-Oeste</v>
          </cell>
          <cell r="H5351">
            <v>0.1</v>
          </cell>
        </row>
        <row r="5352">
          <cell r="A5352">
            <v>5202502</v>
          </cell>
          <cell r="B5352" t="str">
            <v>GO</v>
          </cell>
          <cell r="C5352">
            <v>52</v>
          </cell>
          <cell r="D5352" t="str">
            <v>Aruanã</v>
          </cell>
          <cell r="E5352">
            <v>8300</v>
          </cell>
          <cell r="F5352" t="str">
            <v>2 - 5001 até 10000</v>
          </cell>
          <cell r="G5352" t="str">
            <v>5 - Centro-Oeste</v>
          </cell>
          <cell r="H5352">
            <v>0.1</v>
          </cell>
        </row>
        <row r="5353">
          <cell r="A5353">
            <v>5202601</v>
          </cell>
          <cell r="B5353" t="str">
            <v>GO</v>
          </cell>
          <cell r="C5353">
            <v>52</v>
          </cell>
          <cell r="D5353" t="str">
            <v>Aurilândia</v>
          </cell>
          <cell r="E5353">
            <v>3284</v>
          </cell>
          <cell r="F5353" t="str">
            <v>1 - Até 5000</v>
          </cell>
          <cell r="G5353" t="str">
            <v>5 - Centro-Oeste</v>
          </cell>
          <cell r="H5353">
            <v>0.1</v>
          </cell>
        </row>
        <row r="5354">
          <cell r="A5354">
            <v>5202809</v>
          </cell>
          <cell r="B5354" t="str">
            <v>GO</v>
          </cell>
          <cell r="C5354">
            <v>52</v>
          </cell>
          <cell r="D5354" t="str">
            <v>Avelinópolis</v>
          </cell>
          <cell r="E5354">
            <v>2868</v>
          </cell>
          <cell r="F5354" t="str">
            <v>1 - Até 5000</v>
          </cell>
          <cell r="G5354" t="str">
            <v>5 - Centro-Oeste</v>
          </cell>
          <cell r="H5354">
            <v>0.2</v>
          </cell>
        </row>
        <row r="5355">
          <cell r="A5355">
            <v>5203104</v>
          </cell>
          <cell r="B5355" t="str">
            <v>GO</v>
          </cell>
          <cell r="C5355">
            <v>52</v>
          </cell>
          <cell r="D5355" t="str">
            <v>Baliza</v>
          </cell>
          <cell r="E5355">
            <v>3351</v>
          </cell>
          <cell r="F5355" t="str">
            <v>1 - Até 5000</v>
          </cell>
          <cell r="G5355" t="str">
            <v>5 - Centro-Oeste</v>
          </cell>
          <cell r="H5355">
            <v>0.16</v>
          </cell>
        </row>
        <row r="5356">
          <cell r="A5356">
            <v>5203203</v>
          </cell>
          <cell r="B5356" t="str">
            <v>GO</v>
          </cell>
          <cell r="C5356">
            <v>52</v>
          </cell>
          <cell r="D5356" t="str">
            <v>Barro Alto</v>
          </cell>
          <cell r="E5356">
            <v>10371</v>
          </cell>
          <cell r="F5356" t="str">
            <v>3 - 10001 até 20000</v>
          </cell>
          <cell r="G5356" t="str">
            <v>5 - Centro-Oeste</v>
          </cell>
          <cell r="H5356">
            <v>0.16</v>
          </cell>
        </row>
        <row r="5357">
          <cell r="A5357">
            <v>5203302</v>
          </cell>
          <cell r="B5357" t="str">
            <v>GO</v>
          </cell>
          <cell r="C5357">
            <v>52</v>
          </cell>
          <cell r="D5357" t="str">
            <v>Bela Vista de Goiás</v>
          </cell>
          <cell r="E5357">
            <v>34445</v>
          </cell>
          <cell r="F5357" t="str">
            <v>4 - 20001 até 50000</v>
          </cell>
          <cell r="G5357" t="str">
            <v>5 - Centro-Oeste</v>
          </cell>
          <cell r="H5357">
            <v>0.26</v>
          </cell>
        </row>
        <row r="5358">
          <cell r="A5358">
            <v>5203401</v>
          </cell>
          <cell r="B5358" t="str">
            <v>GO</v>
          </cell>
          <cell r="C5358">
            <v>52</v>
          </cell>
          <cell r="D5358" t="str">
            <v>Bom Jardim de Goiás</v>
          </cell>
          <cell r="E5358">
            <v>7826</v>
          </cell>
          <cell r="F5358" t="str">
            <v>2 - 5001 até 10000</v>
          </cell>
          <cell r="G5358" t="str">
            <v>5 - Centro-Oeste</v>
          </cell>
          <cell r="H5358">
            <v>0.1</v>
          </cell>
        </row>
        <row r="5359">
          <cell r="A5359">
            <v>5203500</v>
          </cell>
          <cell r="B5359" t="str">
            <v>GO</v>
          </cell>
          <cell r="C5359">
            <v>52</v>
          </cell>
          <cell r="D5359" t="str">
            <v>Bom Jesus de Goiás</v>
          </cell>
          <cell r="E5359">
            <v>23958</v>
          </cell>
          <cell r="F5359" t="str">
            <v>4 - 20001 até 50000</v>
          </cell>
          <cell r="G5359" t="str">
            <v>5 - Centro-Oeste</v>
          </cell>
          <cell r="H5359">
            <v>0.1</v>
          </cell>
        </row>
        <row r="5360">
          <cell r="A5360">
            <v>5203559</v>
          </cell>
          <cell r="B5360" t="str">
            <v>GO</v>
          </cell>
          <cell r="C5360">
            <v>52</v>
          </cell>
          <cell r="D5360" t="str">
            <v>Bonfinópolis</v>
          </cell>
          <cell r="E5360">
            <v>10296</v>
          </cell>
          <cell r="F5360" t="str">
            <v>3 - 10001 até 20000</v>
          </cell>
          <cell r="G5360" t="str">
            <v>5 - Centro-Oeste</v>
          </cell>
          <cell r="H5360">
            <v>0.4</v>
          </cell>
        </row>
        <row r="5361">
          <cell r="A5361">
            <v>5203575</v>
          </cell>
          <cell r="B5361" t="str">
            <v>GO</v>
          </cell>
          <cell r="C5361">
            <v>52</v>
          </cell>
          <cell r="D5361" t="str">
            <v>Bonópolis</v>
          </cell>
          <cell r="E5361">
            <v>3299</v>
          </cell>
          <cell r="F5361" t="str">
            <v>1 - Até 5000</v>
          </cell>
          <cell r="G5361" t="str">
            <v>5 - Centro-Oeste</v>
          </cell>
          <cell r="H5361">
            <v>0.16</v>
          </cell>
        </row>
        <row r="5362">
          <cell r="A5362">
            <v>5203609</v>
          </cell>
          <cell r="B5362" t="str">
            <v>GO</v>
          </cell>
          <cell r="C5362">
            <v>52</v>
          </cell>
          <cell r="D5362" t="str">
            <v>Brazabrantes</v>
          </cell>
          <cell r="E5362">
            <v>3992</v>
          </cell>
          <cell r="F5362" t="str">
            <v>1 - Até 5000</v>
          </cell>
          <cell r="G5362" t="str">
            <v>5 - Centro-Oeste</v>
          </cell>
          <cell r="H5362">
            <v>0.1</v>
          </cell>
        </row>
        <row r="5363">
          <cell r="A5363">
            <v>5203807</v>
          </cell>
          <cell r="B5363" t="str">
            <v>GO</v>
          </cell>
          <cell r="C5363">
            <v>52</v>
          </cell>
          <cell r="D5363" t="str">
            <v>Britânia</v>
          </cell>
          <cell r="E5363">
            <v>5695</v>
          </cell>
          <cell r="F5363" t="str">
            <v>2 - 5001 até 10000</v>
          </cell>
          <cell r="G5363" t="str">
            <v>5 - Centro-Oeste</v>
          </cell>
          <cell r="H5363">
            <v>0.1</v>
          </cell>
        </row>
        <row r="5364">
          <cell r="A5364">
            <v>5203906</v>
          </cell>
          <cell r="B5364" t="str">
            <v>GO</v>
          </cell>
          <cell r="C5364">
            <v>52</v>
          </cell>
          <cell r="D5364" t="str">
            <v>Buriti Alegre</v>
          </cell>
          <cell r="E5364">
            <v>10495</v>
          </cell>
          <cell r="F5364" t="str">
            <v>3 - 10001 até 20000</v>
          </cell>
          <cell r="G5364" t="str">
            <v>5 - Centro-Oeste</v>
          </cell>
          <cell r="H5364">
            <v>0.16</v>
          </cell>
        </row>
        <row r="5365">
          <cell r="A5365">
            <v>5203939</v>
          </cell>
          <cell r="B5365" t="str">
            <v>GO</v>
          </cell>
          <cell r="C5365">
            <v>52</v>
          </cell>
          <cell r="D5365" t="str">
            <v>Buriti de Goiás</v>
          </cell>
          <cell r="E5365">
            <v>2732</v>
          </cell>
          <cell r="F5365" t="str">
            <v>1 - Até 5000</v>
          </cell>
          <cell r="G5365" t="str">
            <v>5 - Centro-Oeste</v>
          </cell>
          <cell r="H5365">
            <v>0.1</v>
          </cell>
        </row>
        <row r="5366">
          <cell r="A5366">
            <v>5203962</v>
          </cell>
          <cell r="B5366" t="str">
            <v>GO</v>
          </cell>
          <cell r="C5366">
            <v>52</v>
          </cell>
          <cell r="D5366" t="str">
            <v>Buritinópolis</v>
          </cell>
          <cell r="E5366">
            <v>3145</v>
          </cell>
          <cell r="F5366" t="str">
            <v>1 - Até 5000</v>
          </cell>
          <cell r="G5366" t="str">
            <v>5 - Centro-Oeste</v>
          </cell>
          <cell r="H5366">
            <v>0.1</v>
          </cell>
        </row>
        <row r="5367">
          <cell r="A5367">
            <v>5204003</v>
          </cell>
          <cell r="B5367" t="str">
            <v>GO</v>
          </cell>
          <cell r="C5367">
            <v>52</v>
          </cell>
          <cell r="D5367" t="str">
            <v>Cabeceiras</v>
          </cell>
          <cell r="E5367">
            <v>7560</v>
          </cell>
          <cell r="F5367" t="str">
            <v>2 - 5001 até 10000</v>
          </cell>
          <cell r="G5367" t="str">
            <v>5 - Centro-Oeste</v>
          </cell>
          <cell r="H5367">
            <v>0.1</v>
          </cell>
        </row>
        <row r="5368">
          <cell r="A5368">
            <v>5204102</v>
          </cell>
          <cell r="B5368" t="str">
            <v>GO</v>
          </cell>
          <cell r="C5368">
            <v>52</v>
          </cell>
          <cell r="D5368" t="str">
            <v>Cachoeira Alta</v>
          </cell>
          <cell r="E5368">
            <v>11513</v>
          </cell>
          <cell r="F5368" t="str">
            <v>3 - 10001 até 20000</v>
          </cell>
          <cell r="G5368" t="str">
            <v>5 - Centro-Oeste</v>
          </cell>
          <cell r="H5368">
            <v>0.1</v>
          </cell>
        </row>
        <row r="5369">
          <cell r="A5369">
            <v>5204201</v>
          </cell>
          <cell r="B5369" t="str">
            <v>GO</v>
          </cell>
          <cell r="C5369">
            <v>52</v>
          </cell>
          <cell r="D5369" t="str">
            <v>Cachoeira de Goiás</v>
          </cell>
          <cell r="E5369">
            <v>1405</v>
          </cell>
          <cell r="F5369" t="str">
            <v>1 - Até 5000</v>
          </cell>
          <cell r="G5369" t="str">
            <v>5 - Centro-Oeste</v>
          </cell>
          <cell r="H5369">
            <v>0.1</v>
          </cell>
        </row>
        <row r="5370">
          <cell r="A5370">
            <v>5204250</v>
          </cell>
          <cell r="B5370" t="str">
            <v>GO</v>
          </cell>
          <cell r="C5370">
            <v>52</v>
          </cell>
          <cell r="D5370" t="str">
            <v>Cachoeira Dourada</v>
          </cell>
          <cell r="E5370">
            <v>7782</v>
          </cell>
          <cell r="F5370" t="str">
            <v>2 - 5001 até 10000</v>
          </cell>
          <cell r="G5370" t="str">
            <v>5 - Centro-Oeste</v>
          </cell>
          <cell r="H5370">
            <v>0.1</v>
          </cell>
        </row>
        <row r="5371">
          <cell r="A5371">
            <v>5204300</v>
          </cell>
          <cell r="B5371" t="str">
            <v>GO</v>
          </cell>
          <cell r="C5371">
            <v>52</v>
          </cell>
          <cell r="D5371" t="str">
            <v>Caçu</v>
          </cell>
          <cell r="E5371">
            <v>13774</v>
          </cell>
          <cell r="F5371" t="str">
            <v>3 - 10001 até 20000</v>
          </cell>
          <cell r="G5371" t="str">
            <v>5 - Centro-Oeste</v>
          </cell>
          <cell r="H5371">
            <v>0.2</v>
          </cell>
        </row>
        <row r="5372">
          <cell r="A5372">
            <v>5204409</v>
          </cell>
          <cell r="B5372" t="str">
            <v>GO</v>
          </cell>
          <cell r="C5372">
            <v>52</v>
          </cell>
          <cell r="D5372" t="str">
            <v>Caiapônia</v>
          </cell>
          <cell r="E5372">
            <v>16513</v>
          </cell>
          <cell r="F5372" t="str">
            <v>3 - 10001 até 20000</v>
          </cell>
          <cell r="G5372" t="str">
            <v>5 - Centro-Oeste</v>
          </cell>
          <cell r="H5372">
            <v>0.16</v>
          </cell>
        </row>
        <row r="5373">
          <cell r="A5373">
            <v>5204508</v>
          </cell>
          <cell r="B5373" t="str">
            <v>GO</v>
          </cell>
          <cell r="C5373">
            <v>52</v>
          </cell>
          <cell r="D5373" t="str">
            <v>Caldas Novas</v>
          </cell>
          <cell r="E5373">
            <v>98622</v>
          </cell>
          <cell r="F5373" t="str">
            <v>5 - 50001 até 100000</v>
          </cell>
          <cell r="G5373" t="str">
            <v>5 - Centro-Oeste</v>
          </cell>
          <cell r="H5373">
            <v>0.1</v>
          </cell>
        </row>
        <row r="5374">
          <cell r="A5374">
            <v>5204557</v>
          </cell>
          <cell r="B5374" t="str">
            <v>GO</v>
          </cell>
          <cell r="C5374">
            <v>52</v>
          </cell>
          <cell r="D5374" t="str">
            <v>Caldazinha</v>
          </cell>
          <cell r="E5374">
            <v>4507</v>
          </cell>
          <cell r="F5374" t="str">
            <v>1 - Até 5000</v>
          </cell>
          <cell r="G5374" t="str">
            <v>5 - Centro-Oeste</v>
          </cell>
          <cell r="H5374">
            <v>0.16</v>
          </cell>
        </row>
        <row r="5375">
          <cell r="A5375">
            <v>5204607</v>
          </cell>
          <cell r="B5375" t="str">
            <v>GO</v>
          </cell>
          <cell r="C5375">
            <v>52</v>
          </cell>
          <cell r="D5375" t="str">
            <v>Campestre de Goiás</v>
          </cell>
          <cell r="E5375">
            <v>3755</v>
          </cell>
          <cell r="F5375" t="str">
            <v>1 - Até 5000</v>
          </cell>
          <cell r="G5375" t="str">
            <v>5 - Centro-Oeste</v>
          </cell>
          <cell r="H5375">
            <v>0.26</v>
          </cell>
        </row>
        <row r="5376">
          <cell r="A5376">
            <v>5204656</v>
          </cell>
          <cell r="B5376" t="str">
            <v>GO</v>
          </cell>
          <cell r="C5376">
            <v>52</v>
          </cell>
          <cell r="D5376" t="str">
            <v>Campinaçu</v>
          </cell>
          <cell r="E5376">
            <v>3708</v>
          </cell>
          <cell r="F5376" t="str">
            <v>1 - Até 5000</v>
          </cell>
          <cell r="G5376" t="str">
            <v>5 - Centro-Oeste</v>
          </cell>
          <cell r="H5376">
            <v>0.16</v>
          </cell>
        </row>
        <row r="5377">
          <cell r="A5377">
            <v>5204706</v>
          </cell>
          <cell r="B5377" t="str">
            <v>GO</v>
          </cell>
          <cell r="C5377">
            <v>52</v>
          </cell>
          <cell r="D5377" t="str">
            <v>Campinorte</v>
          </cell>
          <cell r="E5377">
            <v>12510</v>
          </cell>
          <cell r="F5377" t="str">
            <v>3 - 10001 até 20000</v>
          </cell>
          <cell r="G5377" t="str">
            <v>5 - Centro-Oeste</v>
          </cell>
          <cell r="H5377">
            <v>0.1</v>
          </cell>
        </row>
        <row r="5378">
          <cell r="A5378">
            <v>5204805</v>
          </cell>
          <cell r="B5378" t="str">
            <v>GO</v>
          </cell>
          <cell r="C5378">
            <v>52</v>
          </cell>
          <cell r="D5378" t="str">
            <v>Campo Alegre de Goiás</v>
          </cell>
          <cell r="E5378">
            <v>7422</v>
          </cell>
          <cell r="F5378" t="str">
            <v>2 - 5001 até 10000</v>
          </cell>
          <cell r="G5378" t="str">
            <v>5 - Centro-Oeste</v>
          </cell>
          <cell r="H5378">
            <v>0.2</v>
          </cell>
        </row>
        <row r="5379">
          <cell r="A5379">
            <v>5204854</v>
          </cell>
          <cell r="B5379" t="str">
            <v>GO</v>
          </cell>
          <cell r="C5379">
            <v>52</v>
          </cell>
          <cell r="D5379" t="str">
            <v>Campo Limpo de Goiás</v>
          </cell>
          <cell r="E5379">
            <v>8081</v>
          </cell>
          <cell r="F5379" t="str">
            <v>2 - 5001 até 10000</v>
          </cell>
          <cell r="G5379" t="str">
            <v>5 - Centro-Oeste</v>
          </cell>
          <cell r="H5379">
            <v>0.16</v>
          </cell>
        </row>
        <row r="5380">
          <cell r="A5380">
            <v>5204904</v>
          </cell>
          <cell r="B5380" t="str">
            <v>GO</v>
          </cell>
          <cell r="C5380">
            <v>52</v>
          </cell>
          <cell r="D5380" t="str">
            <v>Campos Belos</v>
          </cell>
          <cell r="E5380">
            <v>18108</v>
          </cell>
          <cell r="F5380" t="str">
            <v>3 - 10001 até 20000</v>
          </cell>
          <cell r="G5380" t="str">
            <v>5 - Centro-Oeste</v>
          </cell>
          <cell r="H5380">
            <v>0.16</v>
          </cell>
        </row>
        <row r="5381">
          <cell r="A5381">
            <v>5204953</v>
          </cell>
          <cell r="B5381" t="str">
            <v>GO</v>
          </cell>
          <cell r="C5381">
            <v>52</v>
          </cell>
          <cell r="D5381" t="str">
            <v>Campos Verdes</v>
          </cell>
          <cell r="E5381">
            <v>4005</v>
          </cell>
          <cell r="F5381" t="str">
            <v>1 - Até 5000</v>
          </cell>
          <cell r="G5381" t="str">
            <v>5 - Centro-Oeste</v>
          </cell>
          <cell r="H5381">
            <v>0.1</v>
          </cell>
        </row>
        <row r="5382">
          <cell r="A5382">
            <v>5205000</v>
          </cell>
          <cell r="B5382" t="str">
            <v>GO</v>
          </cell>
          <cell r="C5382">
            <v>52</v>
          </cell>
          <cell r="D5382" t="str">
            <v>Carmo do Rio Verde</v>
          </cell>
          <cell r="E5382">
            <v>9710</v>
          </cell>
          <cell r="F5382" t="str">
            <v>2 - 5001 até 10000</v>
          </cell>
          <cell r="G5382" t="str">
            <v>5 - Centro-Oeste</v>
          </cell>
          <cell r="H5382">
            <v>0.1</v>
          </cell>
        </row>
        <row r="5383">
          <cell r="A5383">
            <v>5205059</v>
          </cell>
          <cell r="B5383" t="str">
            <v>GO</v>
          </cell>
          <cell r="C5383">
            <v>52</v>
          </cell>
          <cell r="D5383" t="str">
            <v>Castelândia</v>
          </cell>
          <cell r="E5383">
            <v>2985</v>
          </cell>
          <cell r="F5383" t="str">
            <v>1 - Até 5000</v>
          </cell>
          <cell r="G5383" t="str">
            <v>5 - Centro-Oeste</v>
          </cell>
          <cell r="H5383">
            <v>0.1</v>
          </cell>
        </row>
        <row r="5384">
          <cell r="A5384">
            <v>5205109</v>
          </cell>
          <cell r="B5384" t="str">
            <v>GO</v>
          </cell>
          <cell r="C5384">
            <v>52</v>
          </cell>
          <cell r="D5384" t="str">
            <v>Catalão</v>
          </cell>
          <cell r="E5384">
            <v>114427</v>
          </cell>
          <cell r="F5384" t="str">
            <v>6 - 100001 até 500000</v>
          </cell>
          <cell r="G5384" t="str">
            <v>5 - Centro-Oeste</v>
          </cell>
          <cell r="H5384">
            <v>0.1</v>
          </cell>
        </row>
        <row r="5385">
          <cell r="A5385">
            <v>5205208</v>
          </cell>
          <cell r="B5385" t="str">
            <v>GO</v>
          </cell>
          <cell r="C5385">
            <v>52</v>
          </cell>
          <cell r="D5385" t="str">
            <v>Caturaí</v>
          </cell>
          <cell r="E5385">
            <v>5184</v>
          </cell>
          <cell r="F5385" t="str">
            <v>2 - 5001 até 10000</v>
          </cell>
          <cell r="G5385" t="str">
            <v>5 - Centro-Oeste</v>
          </cell>
          <cell r="H5385">
            <v>0.1</v>
          </cell>
        </row>
        <row r="5386">
          <cell r="A5386">
            <v>5205307</v>
          </cell>
          <cell r="B5386" t="str">
            <v>GO</v>
          </cell>
          <cell r="C5386">
            <v>52</v>
          </cell>
          <cell r="D5386" t="str">
            <v>Cavalcante</v>
          </cell>
          <cell r="E5386">
            <v>9583</v>
          </cell>
          <cell r="F5386" t="str">
            <v>2 - 5001 até 10000</v>
          </cell>
          <cell r="G5386" t="str">
            <v>5 - Centro-Oeste</v>
          </cell>
          <cell r="H5386">
            <v>0.1</v>
          </cell>
        </row>
        <row r="5387">
          <cell r="A5387">
            <v>5205406</v>
          </cell>
          <cell r="B5387" t="str">
            <v>GO</v>
          </cell>
          <cell r="C5387">
            <v>52</v>
          </cell>
          <cell r="D5387" t="str">
            <v>Ceres</v>
          </cell>
          <cell r="E5387">
            <v>22046</v>
          </cell>
          <cell r="F5387" t="str">
            <v>4 - 20001 até 50000</v>
          </cell>
          <cell r="G5387" t="str">
            <v>5 - Centro-Oeste</v>
          </cell>
          <cell r="H5387">
            <v>0.1</v>
          </cell>
        </row>
        <row r="5388">
          <cell r="A5388">
            <v>5205455</v>
          </cell>
          <cell r="B5388" t="str">
            <v>GO</v>
          </cell>
          <cell r="C5388">
            <v>52</v>
          </cell>
          <cell r="D5388" t="str">
            <v>Cezarina</v>
          </cell>
          <cell r="E5388">
            <v>8090</v>
          </cell>
          <cell r="F5388" t="str">
            <v>2 - 5001 até 10000</v>
          </cell>
          <cell r="G5388" t="str">
            <v>5 - Centro-Oeste</v>
          </cell>
          <cell r="H5388">
            <v>0.1</v>
          </cell>
        </row>
        <row r="5389">
          <cell r="A5389">
            <v>5205471</v>
          </cell>
          <cell r="B5389" t="str">
            <v>GO</v>
          </cell>
          <cell r="C5389">
            <v>52</v>
          </cell>
          <cell r="D5389" t="str">
            <v>Chapadão do Céu</v>
          </cell>
          <cell r="E5389">
            <v>12870</v>
          </cell>
          <cell r="F5389" t="str">
            <v>3 - 10001 até 20000</v>
          </cell>
          <cell r="G5389" t="str">
            <v>5 - Centro-Oeste</v>
          </cell>
          <cell r="H5389">
            <v>0.1</v>
          </cell>
        </row>
        <row r="5390">
          <cell r="A5390">
            <v>5205497</v>
          </cell>
          <cell r="B5390" t="str">
            <v>GO</v>
          </cell>
          <cell r="C5390">
            <v>52</v>
          </cell>
          <cell r="D5390" t="str">
            <v>Cidade Ocidental</v>
          </cell>
          <cell r="E5390">
            <v>91767</v>
          </cell>
          <cell r="F5390" t="str">
            <v>5 - 50001 até 100000</v>
          </cell>
          <cell r="G5390" t="str">
            <v>5 - Centro-Oeste</v>
          </cell>
          <cell r="H5390">
            <v>0.16</v>
          </cell>
        </row>
        <row r="5391">
          <cell r="A5391">
            <v>5205513</v>
          </cell>
          <cell r="B5391" t="str">
            <v>GO</v>
          </cell>
          <cell r="C5391">
            <v>52</v>
          </cell>
          <cell r="D5391" t="str">
            <v>Cocalzinho de Goiás</v>
          </cell>
          <cell r="E5391">
            <v>25016</v>
          </cell>
          <cell r="F5391" t="str">
            <v>4 - 20001 até 50000</v>
          </cell>
          <cell r="G5391" t="str">
            <v>5 - Centro-Oeste</v>
          </cell>
          <cell r="H5391">
            <v>0.1</v>
          </cell>
        </row>
        <row r="5392">
          <cell r="A5392">
            <v>5205521</v>
          </cell>
          <cell r="B5392" t="str">
            <v>GO</v>
          </cell>
          <cell r="C5392">
            <v>52</v>
          </cell>
          <cell r="D5392" t="str">
            <v>Colinas do Sul</v>
          </cell>
          <cell r="E5392">
            <v>4030</v>
          </cell>
          <cell r="F5392" t="str">
            <v>1 - Até 5000</v>
          </cell>
          <cell r="G5392" t="str">
            <v>5 - Centro-Oeste</v>
          </cell>
          <cell r="H5392">
            <v>0.2</v>
          </cell>
        </row>
        <row r="5393">
          <cell r="A5393">
            <v>5205703</v>
          </cell>
          <cell r="B5393" t="str">
            <v>GO</v>
          </cell>
          <cell r="C5393">
            <v>52</v>
          </cell>
          <cell r="D5393" t="str">
            <v>Córrego do Ouro</v>
          </cell>
          <cell r="E5393">
            <v>2454</v>
          </cell>
          <cell r="F5393" t="str">
            <v>1 - Até 5000</v>
          </cell>
          <cell r="G5393" t="str">
            <v>5 - Centro-Oeste</v>
          </cell>
          <cell r="H5393">
            <v>0.1</v>
          </cell>
        </row>
        <row r="5394">
          <cell r="A5394">
            <v>5205802</v>
          </cell>
          <cell r="B5394" t="str">
            <v>GO</v>
          </cell>
          <cell r="C5394">
            <v>52</v>
          </cell>
          <cell r="D5394" t="str">
            <v>Corumbá de Goiás</v>
          </cell>
          <cell r="E5394">
            <v>10562</v>
          </cell>
          <cell r="F5394" t="str">
            <v>3 - 10001 até 20000</v>
          </cell>
          <cell r="G5394" t="str">
            <v>5 - Centro-Oeste</v>
          </cell>
          <cell r="H5394">
            <v>0.16</v>
          </cell>
        </row>
        <row r="5395">
          <cell r="A5395">
            <v>5205901</v>
          </cell>
          <cell r="B5395" t="str">
            <v>GO</v>
          </cell>
          <cell r="C5395">
            <v>52</v>
          </cell>
          <cell r="D5395" t="str">
            <v>Corumbaíba</v>
          </cell>
          <cell r="E5395">
            <v>9164</v>
          </cell>
          <cell r="F5395" t="str">
            <v>2 - 5001 até 10000</v>
          </cell>
          <cell r="G5395" t="str">
            <v>5 - Centro-Oeste</v>
          </cell>
          <cell r="H5395">
            <v>0.1</v>
          </cell>
        </row>
        <row r="5396">
          <cell r="A5396">
            <v>5206206</v>
          </cell>
          <cell r="B5396" t="str">
            <v>GO</v>
          </cell>
          <cell r="C5396">
            <v>52</v>
          </cell>
          <cell r="D5396" t="str">
            <v>Cristalina</v>
          </cell>
          <cell r="E5396">
            <v>62337</v>
          </cell>
          <cell r="F5396" t="str">
            <v>5 - 50001 até 100000</v>
          </cell>
          <cell r="G5396" t="str">
            <v>5 - Centro-Oeste</v>
          </cell>
          <cell r="H5396">
            <v>0.1</v>
          </cell>
        </row>
        <row r="5397">
          <cell r="A5397">
            <v>5206305</v>
          </cell>
          <cell r="B5397" t="str">
            <v>GO</v>
          </cell>
          <cell r="C5397">
            <v>52</v>
          </cell>
          <cell r="D5397" t="str">
            <v>Cristianópolis</v>
          </cell>
          <cell r="E5397">
            <v>3504</v>
          </cell>
          <cell r="F5397" t="str">
            <v>1 - Até 5000</v>
          </cell>
          <cell r="G5397" t="str">
            <v>5 - Centro-Oeste</v>
          </cell>
          <cell r="H5397">
            <v>0.1</v>
          </cell>
        </row>
        <row r="5398">
          <cell r="A5398">
            <v>5206404</v>
          </cell>
          <cell r="B5398" t="str">
            <v>GO</v>
          </cell>
          <cell r="C5398">
            <v>52</v>
          </cell>
          <cell r="D5398" t="str">
            <v>Crixás</v>
          </cell>
          <cell r="E5398">
            <v>17065</v>
          </cell>
          <cell r="F5398" t="str">
            <v>3 - 10001 até 20000</v>
          </cell>
          <cell r="G5398" t="str">
            <v>5 - Centro-Oeste</v>
          </cell>
          <cell r="H5398">
            <v>0.1</v>
          </cell>
        </row>
        <row r="5399">
          <cell r="A5399">
            <v>5206503</v>
          </cell>
          <cell r="B5399" t="str">
            <v>GO</v>
          </cell>
          <cell r="C5399">
            <v>52</v>
          </cell>
          <cell r="D5399" t="str">
            <v>Cromínia</v>
          </cell>
          <cell r="E5399">
            <v>3883</v>
          </cell>
          <cell r="F5399" t="str">
            <v>1 - Até 5000</v>
          </cell>
          <cell r="G5399" t="str">
            <v>5 - Centro-Oeste</v>
          </cell>
          <cell r="H5399">
            <v>0.1</v>
          </cell>
        </row>
        <row r="5400">
          <cell r="A5400">
            <v>5206602</v>
          </cell>
          <cell r="B5400" t="str">
            <v>GO</v>
          </cell>
          <cell r="C5400">
            <v>52</v>
          </cell>
          <cell r="D5400" t="str">
            <v>Cumari</v>
          </cell>
          <cell r="E5400">
            <v>2927</v>
          </cell>
          <cell r="F5400" t="str">
            <v>1 - Até 5000</v>
          </cell>
          <cell r="G5400" t="str">
            <v>5 - Centro-Oeste</v>
          </cell>
          <cell r="H5400">
            <v>0.1</v>
          </cell>
        </row>
        <row r="5401">
          <cell r="A5401">
            <v>5206701</v>
          </cell>
          <cell r="B5401" t="str">
            <v>GO</v>
          </cell>
          <cell r="C5401">
            <v>52</v>
          </cell>
          <cell r="D5401" t="str">
            <v>Damianópolis</v>
          </cell>
          <cell r="E5401">
            <v>3770</v>
          </cell>
          <cell r="F5401" t="str">
            <v>1 - Até 5000</v>
          </cell>
          <cell r="G5401" t="str">
            <v>5 - Centro-Oeste</v>
          </cell>
          <cell r="H5401">
            <v>0.1</v>
          </cell>
        </row>
        <row r="5402">
          <cell r="A5402">
            <v>5206800</v>
          </cell>
          <cell r="B5402" t="str">
            <v>GO</v>
          </cell>
          <cell r="C5402">
            <v>52</v>
          </cell>
          <cell r="D5402" t="str">
            <v>Damolândia</v>
          </cell>
          <cell r="E5402">
            <v>2724</v>
          </cell>
          <cell r="F5402" t="str">
            <v>1 - Até 5000</v>
          </cell>
          <cell r="G5402" t="str">
            <v>5 - Centro-Oeste</v>
          </cell>
          <cell r="H5402">
            <v>0.1</v>
          </cell>
        </row>
        <row r="5403">
          <cell r="A5403">
            <v>5206909</v>
          </cell>
          <cell r="B5403" t="str">
            <v>GO</v>
          </cell>
          <cell r="C5403">
            <v>52</v>
          </cell>
          <cell r="D5403" t="str">
            <v>Davinópolis</v>
          </cell>
          <cell r="E5403">
            <v>1902</v>
          </cell>
          <cell r="F5403" t="str">
            <v>1 - Até 5000</v>
          </cell>
          <cell r="G5403" t="str">
            <v>5 - Centro-Oeste</v>
          </cell>
          <cell r="H5403">
            <v>0.1</v>
          </cell>
        </row>
        <row r="5404">
          <cell r="A5404">
            <v>5207105</v>
          </cell>
          <cell r="B5404" t="str">
            <v>GO</v>
          </cell>
          <cell r="C5404">
            <v>52</v>
          </cell>
          <cell r="D5404" t="str">
            <v>Diorama</v>
          </cell>
          <cell r="E5404">
            <v>2062</v>
          </cell>
          <cell r="F5404" t="str">
            <v>1 - Até 5000</v>
          </cell>
          <cell r="G5404" t="str">
            <v>5 - Centro-Oeste</v>
          </cell>
          <cell r="H5404">
            <v>0.1</v>
          </cell>
        </row>
        <row r="5405">
          <cell r="A5405">
            <v>5207253</v>
          </cell>
          <cell r="B5405" t="str">
            <v>GO</v>
          </cell>
          <cell r="C5405">
            <v>52</v>
          </cell>
          <cell r="D5405" t="str">
            <v>Doverlândia</v>
          </cell>
          <cell r="E5405">
            <v>6956</v>
          </cell>
          <cell r="F5405" t="str">
            <v>2 - 5001 até 10000</v>
          </cell>
          <cell r="G5405" t="str">
            <v>5 - Centro-Oeste</v>
          </cell>
          <cell r="H5405">
            <v>0.1</v>
          </cell>
        </row>
        <row r="5406">
          <cell r="A5406">
            <v>5207352</v>
          </cell>
          <cell r="B5406" t="str">
            <v>GO</v>
          </cell>
          <cell r="C5406">
            <v>52</v>
          </cell>
          <cell r="D5406" t="str">
            <v>Edealina</v>
          </cell>
          <cell r="E5406">
            <v>4001</v>
          </cell>
          <cell r="F5406" t="str">
            <v>1 - Até 5000</v>
          </cell>
          <cell r="G5406" t="str">
            <v>5 - Centro-Oeste</v>
          </cell>
          <cell r="H5406">
            <v>0.1</v>
          </cell>
        </row>
        <row r="5407">
          <cell r="A5407">
            <v>5207402</v>
          </cell>
          <cell r="B5407" t="str">
            <v>GO</v>
          </cell>
          <cell r="C5407">
            <v>52</v>
          </cell>
          <cell r="D5407" t="str">
            <v>Edéia</v>
          </cell>
          <cell r="E5407">
            <v>11747</v>
          </cell>
          <cell r="F5407" t="str">
            <v>3 - 10001 até 20000</v>
          </cell>
          <cell r="G5407" t="str">
            <v>5 - Centro-Oeste</v>
          </cell>
          <cell r="H5407">
            <v>0.1</v>
          </cell>
        </row>
        <row r="5408">
          <cell r="A5408">
            <v>5207501</v>
          </cell>
          <cell r="B5408" t="str">
            <v>GO</v>
          </cell>
          <cell r="C5408">
            <v>52</v>
          </cell>
          <cell r="D5408" t="str">
            <v>Estrela do Norte</v>
          </cell>
          <cell r="E5408">
            <v>3205</v>
          </cell>
          <cell r="F5408" t="str">
            <v>1 - Até 5000</v>
          </cell>
          <cell r="G5408" t="str">
            <v>5 - Centro-Oeste</v>
          </cell>
          <cell r="H5408">
            <v>0.1</v>
          </cell>
        </row>
        <row r="5409">
          <cell r="A5409">
            <v>5207535</v>
          </cell>
          <cell r="B5409" t="str">
            <v>GO</v>
          </cell>
          <cell r="C5409">
            <v>52</v>
          </cell>
          <cell r="D5409" t="str">
            <v>Faina</v>
          </cell>
          <cell r="E5409">
            <v>7070</v>
          </cell>
          <cell r="F5409" t="str">
            <v>2 - 5001 até 10000</v>
          </cell>
          <cell r="G5409" t="str">
            <v>5 - Centro-Oeste</v>
          </cell>
          <cell r="H5409">
            <v>0.1</v>
          </cell>
        </row>
        <row r="5410">
          <cell r="A5410">
            <v>5207600</v>
          </cell>
          <cell r="B5410" t="str">
            <v>GO</v>
          </cell>
          <cell r="C5410">
            <v>52</v>
          </cell>
          <cell r="D5410" t="str">
            <v>Fazenda Nova</v>
          </cell>
          <cell r="E5410">
            <v>5877</v>
          </cell>
          <cell r="F5410" t="str">
            <v>2 - 5001 até 10000</v>
          </cell>
          <cell r="G5410" t="str">
            <v>5 - Centro-Oeste</v>
          </cell>
          <cell r="H5410">
            <v>0.16</v>
          </cell>
        </row>
        <row r="5411">
          <cell r="A5411">
            <v>5207808</v>
          </cell>
          <cell r="B5411" t="str">
            <v>GO</v>
          </cell>
          <cell r="C5411">
            <v>52</v>
          </cell>
          <cell r="D5411" t="str">
            <v>Firminópolis</v>
          </cell>
          <cell r="E5411">
            <v>10419</v>
          </cell>
          <cell r="F5411" t="str">
            <v>3 - 10001 até 20000</v>
          </cell>
          <cell r="G5411" t="str">
            <v>5 - Centro-Oeste</v>
          </cell>
          <cell r="H5411">
            <v>0.1</v>
          </cell>
        </row>
        <row r="5412">
          <cell r="A5412">
            <v>5207907</v>
          </cell>
          <cell r="B5412" t="str">
            <v>GO</v>
          </cell>
          <cell r="C5412">
            <v>52</v>
          </cell>
          <cell r="D5412" t="str">
            <v>Flores de Goiás</v>
          </cell>
          <cell r="E5412">
            <v>13744</v>
          </cell>
          <cell r="F5412" t="str">
            <v>3 - 10001 até 20000</v>
          </cell>
          <cell r="G5412" t="str">
            <v>5 - Centro-Oeste</v>
          </cell>
          <cell r="H5412">
            <v>0.3</v>
          </cell>
        </row>
        <row r="5413">
          <cell r="A5413">
            <v>5208004</v>
          </cell>
          <cell r="B5413" t="str">
            <v>GO</v>
          </cell>
          <cell r="C5413">
            <v>52</v>
          </cell>
          <cell r="D5413" t="str">
            <v>Formosa</v>
          </cell>
          <cell r="E5413">
            <v>115901</v>
          </cell>
          <cell r="F5413" t="str">
            <v>6 - 100001 até 500000</v>
          </cell>
          <cell r="G5413" t="str">
            <v>5 - Centro-Oeste</v>
          </cell>
          <cell r="H5413">
            <v>0.1</v>
          </cell>
        </row>
        <row r="5414">
          <cell r="A5414">
            <v>5208103</v>
          </cell>
          <cell r="B5414" t="str">
            <v>GO</v>
          </cell>
          <cell r="C5414">
            <v>52</v>
          </cell>
          <cell r="D5414" t="str">
            <v>Formoso</v>
          </cell>
          <cell r="E5414">
            <v>4660</v>
          </cell>
          <cell r="F5414" t="str">
            <v>1 - Até 5000</v>
          </cell>
          <cell r="G5414" t="str">
            <v>5 - Centro-Oeste</v>
          </cell>
          <cell r="H5414">
            <v>0.1</v>
          </cell>
        </row>
        <row r="5415">
          <cell r="A5415">
            <v>5208152</v>
          </cell>
          <cell r="B5415" t="str">
            <v>GO</v>
          </cell>
          <cell r="C5415">
            <v>52</v>
          </cell>
          <cell r="D5415" t="str">
            <v>Gameleira de Goiás</v>
          </cell>
          <cell r="E5415">
            <v>3456</v>
          </cell>
          <cell r="F5415" t="str">
            <v>1 - Até 5000</v>
          </cell>
          <cell r="G5415" t="str">
            <v>5 - Centro-Oeste</v>
          </cell>
          <cell r="H5415">
            <v>0.1</v>
          </cell>
        </row>
        <row r="5416">
          <cell r="A5416">
            <v>5208301</v>
          </cell>
          <cell r="B5416" t="str">
            <v>GO</v>
          </cell>
          <cell r="C5416">
            <v>52</v>
          </cell>
          <cell r="D5416" t="str">
            <v>Divinópolis de Goiás</v>
          </cell>
          <cell r="E5416">
            <v>4457</v>
          </cell>
          <cell r="F5416" t="str">
            <v>1 - Até 5000</v>
          </cell>
          <cell r="G5416" t="str">
            <v>5 - Centro-Oeste</v>
          </cell>
          <cell r="H5416">
            <v>0.1</v>
          </cell>
        </row>
        <row r="5417">
          <cell r="A5417">
            <v>5208400</v>
          </cell>
          <cell r="B5417" t="str">
            <v>GO</v>
          </cell>
          <cell r="C5417">
            <v>52</v>
          </cell>
          <cell r="D5417" t="str">
            <v>Goianápolis</v>
          </cell>
          <cell r="E5417">
            <v>13967</v>
          </cell>
          <cell r="F5417" t="str">
            <v>3 - 10001 até 20000</v>
          </cell>
          <cell r="G5417" t="str">
            <v>5 - Centro-Oeste</v>
          </cell>
          <cell r="H5417">
            <v>0.1</v>
          </cell>
        </row>
        <row r="5418">
          <cell r="A5418">
            <v>5208509</v>
          </cell>
          <cell r="B5418" t="str">
            <v>GO</v>
          </cell>
          <cell r="C5418">
            <v>52</v>
          </cell>
          <cell r="D5418" t="str">
            <v>Goiandira</v>
          </cell>
          <cell r="E5418">
            <v>4973</v>
          </cell>
          <cell r="F5418" t="str">
            <v>1 - Até 5000</v>
          </cell>
          <cell r="G5418" t="str">
            <v>5 - Centro-Oeste</v>
          </cell>
          <cell r="H5418">
            <v>0.1</v>
          </cell>
        </row>
        <row r="5419">
          <cell r="A5419">
            <v>5208608</v>
          </cell>
          <cell r="B5419" t="str">
            <v>GO</v>
          </cell>
          <cell r="C5419">
            <v>52</v>
          </cell>
          <cell r="D5419" t="str">
            <v>Goianésia</v>
          </cell>
          <cell r="E5419">
            <v>73707</v>
          </cell>
          <cell r="F5419" t="str">
            <v>5 - 50001 até 100000</v>
          </cell>
          <cell r="G5419" t="str">
            <v>5 - Centro-Oeste</v>
          </cell>
          <cell r="H5419">
            <v>0.4</v>
          </cell>
        </row>
        <row r="5420">
          <cell r="A5420">
            <v>5208707</v>
          </cell>
          <cell r="B5420" t="str">
            <v>GO</v>
          </cell>
          <cell r="C5420">
            <v>52</v>
          </cell>
          <cell r="D5420" t="str">
            <v>Goiânia</v>
          </cell>
          <cell r="E5420">
            <v>1437366</v>
          </cell>
          <cell r="F5420" t="str">
            <v>7 - Maior que 500000</v>
          </cell>
          <cell r="G5420" t="str">
            <v>5 - Centro-Oeste</v>
          </cell>
          <cell r="H5420">
            <v>0.5</v>
          </cell>
        </row>
        <row r="5421">
          <cell r="A5421">
            <v>5208806</v>
          </cell>
          <cell r="B5421" t="str">
            <v>GO</v>
          </cell>
          <cell r="C5421">
            <v>52</v>
          </cell>
          <cell r="D5421" t="str">
            <v>Goianira</v>
          </cell>
          <cell r="E5421">
            <v>71916</v>
          </cell>
          <cell r="F5421" t="str">
            <v>5 - 50001 até 100000</v>
          </cell>
          <cell r="G5421" t="str">
            <v>5 - Centro-Oeste</v>
          </cell>
          <cell r="H5421">
            <v>0.1</v>
          </cell>
        </row>
        <row r="5422">
          <cell r="A5422">
            <v>5208905</v>
          </cell>
          <cell r="B5422" t="str">
            <v>GO</v>
          </cell>
          <cell r="C5422">
            <v>52</v>
          </cell>
          <cell r="D5422" t="str">
            <v>Goiás</v>
          </cell>
          <cell r="E5422">
            <v>24071</v>
          </cell>
          <cell r="F5422" t="str">
            <v>4 - 20001 até 50000</v>
          </cell>
          <cell r="G5422" t="str">
            <v>5 - Centro-Oeste</v>
          </cell>
          <cell r="H5422">
            <v>0.2</v>
          </cell>
        </row>
        <row r="5423">
          <cell r="A5423">
            <v>5209101</v>
          </cell>
          <cell r="B5423" t="str">
            <v>GO</v>
          </cell>
          <cell r="C5423">
            <v>52</v>
          </cell>
          <cell r="D5423" t="str">
            <v>Goiatuba</v>
          </cell>
          <cell r="E5423">
            <v>35664</v>
          </cell>
          <cell r="F5423" t="str">
            <v>4 - 20001 até 50000</v>
          </cell>
          <cell r="G5423" t="str">
            <v>5 - Centro-Oeste</v>
          </cell>
          <cell r="H5423">
            <v>0.1</v>
          </cell>
        </row>
        <row r="5424">
          <cell r="A5424">
            <v>5209150</v>
          </cell>
          <cell r="B5424" t="str">
            <v>GO</v>
          </cell>
          <cell r="C5424">
            <v>52</v>
          </cell>
          <cell r="D5424" t="str">
            <v>Gouvelândia</v>
          </cell>
          <cell r="E5424">
            <v>4390</v>
          </cell>
          <cell r="F5424" t="str">
            <v>1 - Até 5000</v>
          </cell>
          <cell r="G5424" t="str">
            <v>5 - Centro-Oeste</v>
          </cell>
          <cell r="H5424">
            <v>0.1</v>
          </cell>
        </row>
        <row r="5425">
          <cell r="A5425">
            <v>5209200</v>
          </cell>
          <cell r="B5425" t="str">
            <v>GO</v>
          </cell>
          <cell r="C5425">
            <v>52</v>
          </cell>
          <cell r="D5425" t="str">
            <v>Guapó</v>
          </cell>
          <cell r="E5425">
            <v>19545</v>
          </cell>
          <cell r="F5425" t="str">
            <v>3 - 10001 até 20000</v>
          </cell>
          <cell r="G5425" t="str">
            <v>5 - Centro-Oeste</v>
          </cell>
          <cell r="H5425">
            <v>0.1</v>
          </cell>
        </row>
        <row r="5426">
          <cell r="A5426">
            <v>5209291</v>
          </cell>
          <cell r="B5426" t="str">
            <v>GO</v>
          </cell>
          <cell r="C5426">
            <v>52</v>
          </cell>
          <cell r="D5426" t="str">
            <v>Guaraíta</v>
          </cell>
          <cell r="E5426">
            <v>2188</v>
          </cell>
          <cell r="F5426" t="str">
            <v>1 - Até 5000</v>
          </cell>
          <cell r="G5426" t="str">
            <v>5 - Centro-Oeste</v>
          </cell>
          <cell r="H5426">
            <v>0.26</v>
          </cell>
        </row>
        <row r="5427">
          <cell r="A5427">
            <v>5209408</v>
          </cell>
          <cell r="B5427" t="str">
            <v>GO</v>
          </cell>
          <cell r="C5427">
            <v>52</v>
          </cell>
          <cell r="D5427" t="str">
            <v>Guarani de Goiás</v>
          </cell>
          <cell r="E5427">
            <v>4085</v>
          </cell>
          <cell r="F5427" t="str">
            <v>1 - Até 5000</v>
          </cell>
          <cell r="G5427" t="str">
            <v>5 - Centro-Oeste</v>
          </cell>
          <cell r="H5427">
            <v>0.1</v>
          </cell>
        </row>
        <row r="5428">
          <cell r="A5428">
            <v>5209457</v>
          </cell>
          <cell r="B5428" t="str">
            <v>GO</v>
          </cell>
          <cell r="C5428">
            <v>52</v>
          </cell>
          <cell r="D5428" t="str">
            <v>Guarinos</v>
          </cell>
          <cell r="E5428">
            <v>2161</v>
          </cell>
          <cell r="F5428" t="str">
            <v>1 - Até 5000</v>
          </cell>
          <cell r="G5428" t="str">
            <v>5 - Centro-Oeste</v>
          </cell>
          <cell r="H5428">
            <v>0.1</v>
          </cell>
        </row>
        <row r="5429">
          <cell r="A5429">
            <v>5209606</v>
          </cell>
          <cell r="B5429" t="str">
            <v>GO</v>
          </cell>
          <cell r="C5429">
            <v>52</v>
          </cell>
          <cell r="D5429" t="str">
            <v>Heitoraí</v>
          </cell>
          <cell r="E5429">
            <v>3354</v>
          </cell>
          <cell r="F5429" t="str">
            <v>1 - Até 5000</v>
          </cell>
          <cell r="G5429" t="str">
            <v>5 - Centro-Oeste</v>
          </cell>
          <cell r="H5429">
            <v>0.1</v>
          </cell>
        </row>
        <row r="5430">
          <cell r="A5430">
            <v>5209705</v>
          </cell>
          <cell r="B5430" t="str">
            <v>GO</v>
          </cell>
          <cell r="C5430">
            <v>52</v>
          </cell>
          <cell r="D5430" t="str">
            <v>Hidrolândia</v>
          </cell>
          <cell r="E5430">
            <v>27742</v>
          </cell>
          <cell r="F5430" t="str">
            <v>4 - 20001 até 50000</v>
          </cell>
          <cell r="G5430" t="str">
            <v>5 - Centro-Oeste</v>
          </cell>
          <cell r="H5430">
            <v>0.3</v>
          </cell>
        </row>
        <row r="5431">
          <cell r="A5431">
            <v>5209804</v>
          </cell>
          <cell r="B5431" t="str">
            <v>GO</v>
          </cell>
          <cell r="C5431">
            <v>52</v>
          </cell>
          <cell r="D5431" t="str">
            <v>Hidrolina</v>
          </cell>
          <cell r="E5431">
            <v>3545</v>
          </cell>
          <cell r="F5431" t="str">
            <v>1 - Até 5000</v>
          </cell>
          <cell r="G5431" t="str">
            <v>5 - Centro-Oeste</v>
          </cell>
          <cell r="H5431">
            <v>0.1</v>
          </cell>
        </row>
        <row r="5432">
          <cell r="A5432">
            <v>5209903</v>
          </cell>
          <cell r="B5432" t="str">
            <v>GO</v>
          </cell>
          <cell r="C5432">
            <v>52</v>
          </cell>
          <cell r="D5432" t="str">
            <v>Iaciara</v>
          </cell>
          <cell r="E5432">
            <v>10584</v>
          </cell>
          <cell r="F5432" t="str">
            <v>3 - 10001 até 20000</v>
          </cell>
          <cell r="G5432" t="str">
            <v>5 - Centro-Oeste</v>
          </cell>
          <cell r="H5432">
            <v>0.1</v>
          </cell>
        </row>
        <row r="5433">
          <cell r="A5433">
            <v>5209937</v>
          </cell>
          <cell r="B5433" t="str">
            <v>GO</v>
          </cell>
          <cell r="C5433">
            <v>52</v>
          </cell>
          <cell r="D5433" t="str">
            <v>Inaciolândia</v>
          </cell>
          <cell r="E5433">
            <v>5954</v>
          </cell>
          <cell r="F5433" t="str">
            <v>2 - 5001 até 10000</v>
          </cell>
          <cell r="G5433" t="str">
            <v>5 - Centro-Oeste</v>
          </cell>
          <cell r="H5433">
            <v>0.1</v>
          </cell>
        </row>
        <row r="5434">
          <cell r="A5434">
            <v>5209952</v>
          </cell>
          <cell r="B5434" t="str">
            <v>GO</v>
          </cell>
          <cell r="C5434">
            <v>52</v>
          </cell>
          <cell r="D5434" t="str">
            <v>Indiara</v>
          </cell>
          <cell r="E5434">
            <v>17061</v>
          </cell>
          <cell r="F5434" t="str">
            <v>3 - 10001 até 20000</v>
          </cell>
          <cell r="G5434" t="str">
            <v>5 - Centro-Oeste</v>
          </cell>
          <cell r="H5434">
            <v>0.1</v>
          </cell>
        </row>
        <row r="5435">
          <cell r="A5435">
            <v>5210000</v>
          </cell>
          <cell r="B5435" t="str">
            <v>GO</v>
          </cell>
          <cell r="C5435">
            <v>52</v>
          </cell>
          <cell r="D5435" t="str">
            <v>Inhumas</v>
          </cell>
          <cell r="E5435">
            <v>52204</v>
          </cell>
          <cell r="F5435" t="str">
            <v>5 - 50001 até 100000</v>
          </cell>
          <cell r="G5435" t="str">
            <v>5 - Centro-Oeste</v>
          </cell>
          <cell r="H5435">
            <v>0.1</v>
          </cell>
        </row>
        <row r="5436">
          <cell r="A5436">
            <v>5210109</v>
          </cell>
          <cell r="B5436" t="str">
            <v>GO</v>
          </cell>
          <cell r="C5436">
            <v>52</v>
          </cell>
          <cell r="D5436" t="str">
            <v>Ipameri</v>
          </cell>
          <cell r="E5436">
            <v>25548</v>
          </cell>
          <cell r="F5436" t="str">
            <v>4 - 20001 até 50000</v>
          </cell>
          <cell r="G5436" t="str">
            <v>5 - Centro-Oeste</v>
          </cell>
          <cell r="H5436">
            <v>0.1</v>
          </cell>
        </row>
        <row r="5437">
          <cell r="A5437">
            <v>5210158</v>
          </cell>
          <cell r="B5437" t="str">
            <v>GO</v>
          </cell>
          <cell r="C5437">
            <v>52</v>
          </cell>
          <cell r="D5437" t="str">
            <v>Ipiranga de Goiás</v>
          </cell>
          <cell r="E5437">
            <v>2919</v>
          </cell>
          <cell r="F5437" t="str">
            <v>1 - Até 5000</v>
          </cell>
          <cell r="G5437" t="str">
            <v>5 - Centro-Oeste</v>
          </cell>
          <cell r="H5437">
            <v>0.2</v>
          </cell>
        </row>
        <row r="5438">
          <cell r="A5438">
            <v>5210208</v>
          </cell>
          <cell r="B5438" t="str">
            <v>GO</v>
          </cell>
          <cell r="C5438">
            <v>52</v>
          </cell>
          <cell r="D5438" t="str">
            <v>Iporá</v>
          </cell>
          <cell r="E5438">
            <v>35684</v>
          </cell>
          <cell r="F5438" t="str">
            <v>4 - 20001 até 50000</v>
          </cell>
          <cell r="G5438" t="str">
            <v>5 - Centro-Oeste</v>
          </cell>
          <cell r="H5438">
            <v>0.1</v>
          </cell>
        </row>
        <row r="5439">
          <cell r="A5439">
            <v>5210307</v>
          </cell>
          <cell r="B5439" t="str">
            <v>GO</v>
          </cell>
          <cell r="C5439">
            <v>52</v>
          </cell>
          <cell r="D5439" t="str">
            <v>Israelândia</v>
          </cell>
          <cell r="E5439">
            <v>2560</v>
          </cell>
          <cell r="F5439" t="str">
            <v>1 - Até 5000</v>
          </cell>
          <cell r="G5439" t="str">
            <v>5 - Centro-Oeste</v>
          </cell>
          <cell r="H5439">
            <v>0.1</v>
          </cell>
        </row>
        <row r="5440">
          <cell r="A5440">
            <v>5210406</v>
          </cell>
          <cell r="B5440" t="str">
            <v>GO</v>
          </cell>
          <cell r="C5440">
            <v>52</v>
          </cell>
          <cell r="D5440" t="str">
            <v>Itaberaí</v>
          </cell>
          <cell r="E5440">
            <v>44734</v>
          </cell>
          <cell r="F5440" t="str">
            <v>4 - 20001 até 50000</v>
          </cell>
          <cell r="G5440" t="str">
            <v>5 - Centro-Oeste</v>
          </cell>
          <cell r="H5440">
            <v>0.1</v>
          </cell>
        </row>
        <row r="5441">
          <cell r="A5441">
            <v>5210562</v>
          </cell>
          <cell r="B5441" t="str">
            <v>GO</v>
          </cell>
          <cell r="C5441">
            <v>52</v>
          </cell>
          <cell r="D5441" t="str">
            <v>Itaguari</v>
          </cell>
          <cell r="E5441">
            <v>4963</v>
          </cell>
          <cell r="F5441" t="str">
            <v>1 - Até 5000</v>
          </cell>
          <cell r="G5441" t="str">
            <v>5 - Centro-Oeste</v>
          </cell>
          <cell r="H5441">
            <v>0.1</v>
          </cell>
        </row>
        <row r="5442">
          <cell r="A5442">
            <v>5210604</v>
          </cell>
          <cell r="B5442" t="str">
            <v>GO</v>
          </cell>
          <cell r="C5442">
            <v>52</v>
          </cell>
          <cell r="D5442" t="str">
            <v>Itaguaru</v>
          </cell>
          <cell r="E5442">
            <v>4904</v>
          </cell>
          <cell r="F5442" t="str">
            <v>1 - Até 5000</v>
          </cell>
          <cell r="G5442" t="str">
            <v>5 - Centro-Oeste</v>
          </cell>
          <cell r="H5442">
            <v>0.1</v>
          </cell>
        </row>
        <row r="5443">
          <cell r="A5443">
            <v>5210802</v>
          </cell>
          <cell r="B5443" t="str">
            <v>GO</v>
          </cell>
          <cell r="C5443">
            <v>52</v>
          </cell>
          <cell r="D5443" t="str">
            <v>Itajá</v>
          </cell>
          <cell r="E5443">
            <v>4380</v>
          </cell>
          <cell r="F5443" t="str">
            <v>1 - Até 5000</v>
          </cell>
          <cell r="G5443" t="str">
            <v>5 - Centro-Oeste</v>
          </cell>
          <cell r="H5443">
            <v>0.1</v>
          </cell>
        </row>
        <row r="5444">
          <cell r="A5444">
            <v>5210901</v>
          </cell>
          <cell r="B5444" t="str">
            <v>GO</v>
          </cell>
          <cell r="C5444">
            <v>52</v>
          </cell>
          <cell r="D5444" t="str">
            <v>Itapaci</v>
          </cell>
          <cell r="E5444">
            <v>21087</v>
          </cell>
          <cell r="F5444" t="str">
            <v>4 - 20001 até 50000</v>
          </cell>
          <cell r="G5444" t="str">
            <v>5 - Centro-Oeste</v>
          </cell>
          <cell r="H5444">
            <v>0.1</v>
          </cell>
        </row>
        <row r="5445">
          <cell r="A5445">
            <v>5211008</v>
          </cell>
          <cell r="B5445" t="str">
            <v>GO</v>
          </cell>
          <cell r="C5445">
            <v>52</v>
          </cell>
          <cell r="D5445" t="str">
            <v>Itapirapuã</v>
          </cell>
          <cell r="E5445">
            <v>8007</v>
          </cell>
          <cell r="F5445" t="str">
            <v>2 - 5001 até 10000</v>
          </cell>
          <cell r="G5445" t="str">
            <v>5 - Centro-Oeste</v>
          </cell>
          <cell r="H5445">
            <v>0.1</v>
          </cell>
        </row>
        <row r="5446">
          <cell r="A5446">
            <v>5211206</v>
          </cell>
          <cell r="B5446" t="str">
            <v>GO</v>
          </cell>
          <cell r="C5446">
            <v>52</v>
          </cell>
          <cell r="D5446" t="str">
            <v>Itapuranga</v>
          </cell>
          <cell r="E5446">
            <v>26113</v>
          </cell>
          <cell r="F5446" t="str">
            <v>4 - 20001 até 50000</v>
          </cell>
          <cell r="G5446" t="str">
            <v>5 - Centro-Oeste</v>
          </cell>
          <cell r="H5446">
            <v>0.26</v>
          </cell>
        </row>
        <row r="5447">
          <cell r="A5447">
            <v>5211305</v>
          </cell>
          <cell r="B5447" t="str">
            <v>GO</v>
          </cell>
          <cell r="C5447">
            <v>52</v>
          </cell>
          <cell r="D5447" t="str">
            <v>Itarumã</v>
          </cell>
          <cell r="E5447">
            <v>6101</v>
          </cell>
          <cell r="F5447" t="str">
            <v>2 - 5001 até 10000</v>
          </cell>
          <cell r="G5447" t="str">
            <v>5 - Centro-Oeste</v>
          </cell>
          <cell r="H5447">
            <v>0.1</v>
          </cell>
        </row>
        <row r="5448">
          <cell r="A5448">
            <v>5211404</v>
          </cell>
          <cell r="B5448" t="str">
            <v>GO</v>
          </cell>
          <cell r="C5448">
            <v>52</v>
          </cell>
          <cell r="D5448" t="str">
            <v>Itauçu</v>
          </cell>
          <cell r="E5448">
            <v>7736</v>
          </cell>
          <cell r="F5448" t="str">
            <v>2 - 5001 até 10000</v>
          </cell>
          <cell r="G5448" t="str">
            <v>5 - Centro-Oeste</v>
          </cell>
          <cell r="H5448">
            <v>0.2</v>
          </cell>
        </row>
        <row r="5449">
          <cell r="A5449">
            <v>5211503</v>
          </cell>
          <cell r="B5449" t="str">
            <v>GO</v>
          </cell>
          <cell r="C5449">
            <v>52</v>
          </cell>
          <cell r="D5449" t="str">
            <v>Itumbiara</v>
          </cell>
          <cell r="E5449">
            <v>107970</v>
          </cell>
          <cell r="F5449" t="str">
            <v>6 - 100001 até 500000</v>
          </cell>
          <cell r="G5449" t="str">
            <v>5 - Centro-Oeste</v>
          </cell>
          <cell r="H5449">
            <v>0.1</v>
          </cell>
        </row>
        <row r="5450">
          <cell r="A5450">
            <v>5211602</v>
          </cell>
          <cell r="B5450" t="str">
            <v>GO</v>
          </cell>
          <cell r="C5450">
            <v>52</v>
          </cell>
          <cell r="D5450" t="str">
            <v>Ivolândia</v>
          </cell>
          <cell r="E5450">
            <v>2693</v>
          </cell>
          <cell r="F5450" t="str">
            <v>1 - Até 5000</v>
          </cell>
          <cell r="G5450" t="str">
            <v>5 - Centro-Oeste</v>
          </cell>
          <cell r="H5450">
            <v>0.36</v>
          </cell>
        </row>
        <row r="5451">
          <cell r="A5451">
            <v>5211701</v>
          </cell>
          <cell r="B5451" t="str">
            <v>GO</v>
          </cell>
          <cell r="C5451">
            <v>52</v>
          </cell>
          <cell r="D5451" t="str">
            <v>Jandaia</v>
          </cell>
          <cell r="E5451">
            <v>6272</v>
          </cell>
          <cell r="F5451" t="str">
            <v>2 - 5001 até 10000</v>
          </cell>
          <cell r="G5451" t="str">
            <v>5 - Centro-Oeste</v>
          </cell>
          <cell r="H5451">
            <v>0.16</v>
          </cell>
        </row>
        <row r="5452">
          <cell r="A5452">
            <v>5211800</v>
          </cell>
          <cell r="B5452" t="str">
            <v>GO</v>
          </cell>
          <cell r="C5452">
            <v>52</v>
          </cell>
          <cell r="D5452" t="str">
            <v>Jaraguá</v>
          </cell>
          <cell r="E5452">
            <v>45223</v>
          </cell>
          <cell r="F5452" t="str">
            <v>4 - 20001 até 50000</v>
          </cell>
          <cell r="G5452" t="str">
            <v>5 - Centro-Oeste</v>
          </cell>
          <cell r="H5452">
            <v>0.1</v>
          </cell>
        </row>
        <row r="5453">
          <cell r="A5453">
            <v>5211909</v>
          </cell>
          <cell r="B5453" t="str">
            <v>GO</v>
          </cell>
          <cell r="C5453">
            <v>52</v>
          </cell>
          <cell r="D5453" t="str">
            <v>Jataí</v>
          </cell>
          <cell r="E5453">
            <v>105729</v>
          </cell>
          <cell r="F5453" t="str">
            <v>6 - 100001 até 500000</v>
          </cell>
          <cell r="G5453" t="str">
            <v>5 - Centro-Oeste</v>
          </cell>
          <cell r="H5453">
            <v>0.1</v>
          </cell>
        </row>
        <row r="5454">
          <cell r="A5454">
            <v>5212006</v>
          </cell>
          <cell r="B5454" t="str">
            <v>GO</v>
          </cell>
          <cell r="C5454">
            <v>52</v>
          </cell>
          <cell r="D5454" t="str">
            <v>Jaupaci</v>
          </cell>
          <cell r="E5454">
            <v>2924</v>
          </cell>
          <cell r="F5454" t="str">
            <v>1 - Até 5000</v>
          </cell>
          <cell r="G5454" t="str">
            <v>5 - Centro-Oeste</v>
          </cell>
          <cell r="H5454">
            <v>0.1</v>
          </cell>
        </row>
        <row r="5455">
          <cell r="A5455">
            <v>5212055</v>
          </cell>
          <cell r="B5455" t="str">
            <v>GO</v>
          </cell>
          <cell r="C5455">
            <v>52</v>
          </cell>
          <cell r="D5455" t="str">
            <v>Jesúpolis</v>
          </cell>
          <cell r="E5455">
            <v>2123</v>
          </cell>
          <cell r="F5455" t="str">
            <v>1 - Até 5000</v>
          </cell>
          <cell r="G5455" t="str">
            <v>5 - Centro-Oeste</v>
          </cell>
          <cell r="H5455">
            <v>0.3</v>
          </cell>
        </row>
        <row r="5456">
          <cell r="A5456">
            <v>5212105</v>
          </cell>
          <cell r="B5456" t="str">
            <v>GO</v>
          </cell>
          <cell r="C5456">
            <v>52</v>
          </cell>
          <cell r="D5456" t="str">
            <v>Joviânia</v>
          </cell>
          <cell r="E5456">
            <v>7159</v>
          </cell>
          <cell r="F5456" t="str">
            <v>2 - 5001 até 10000</v>
          </cell>
          <cell r="G5456" t="str">
            <v>5 - Centro-Oeste</v>
          </cell>
          <cell r="H5456">
            <v>0.1</v>
          </cell>
        </row>
        <row r="5457">
          <cell r="A5457">
            <v>5212204</v>
          </cell>
          <cell r="B5457" t="str">
            <v>GO</v>
          </cell>
          <cell r="C5457">
            <v>52</v>
          </cell>
          <cell r="D5457" t="str">
            <v>Jussara</v>
          </cell>
          <cell r="E5457">
            <v>19620</v>
          </cell>
          <cell r="F5457" t="str">
            <v>3 - 10001 até 20000</v>
          </cell>
          <cell r="G5457" t="str">
            <v>5 - Centro-Oeste</v>
          </cell>
          <cell r="H5457">
            <v>0.1</v>
          </cell>
        </row>
        <row r="5458">
          <cell r="A5458">
            <v>5212253</v>
          </cell>
          <cell r="B5458" t="str">
            <v>GO</v>
          </cell>
          <cell r="C5458">
            <v>52</v>
          </cell>
          <cell r="D5458" t="str">
            <v>Lagoa Santa</v>
          </cell>
          <cell r="E5458">
            <v>1390</v>
          </cell>
          <cell r="F5458" t="str">
            <v>1 - Até 5000</v>
          </cell>
          <cell r="G5458" t="str">
            <v>5 - Centro-Oeste</v>
          </cell>
          <cell r="H5458">
            <v>0.1</v>
          </cell>
        </row>
        <row r="5459">
          <cell r="A5459">
            <v>5212303</v>
          </cell>
          <cell r="B5459" t="str">
            <v>GO</v>
          </cell>
          <cell r="C5459">
            <v>52</v>
          </cell>
          <cell r="D5459" t="str">
            <v>Leopoldo de Bulhões</v>
          </cell>
          <cell r="E5459">
            <v>8745</v>
          </cell>
          <cell r="F5459" t="str">
            <v>2 - 5001 até 10000</v>
          </cell>
          <cell r="G5459" t="str">
            <v>5 - Centro-Oeste</v>
          </cell>
          <cell r="H5459">
            <v>0.16</v>
          </cell>
        </row>
        <row r="5460">
          <cell r="A5460">
            <v>5212501</v>
          </cell>
          <cell r="B5460" t="str">
            <v>GO</v>
          </cell>
          <cell r="C5460">
            <v>52</v>
          </cell>
          <cell r="D5460" t="str">
            <v>Luziânia</v>
          </cell>
          <cell r="E5460">
            <v>209129</v>
          </cell>
          <cell r="F5460" t="str">
            <v>6 - 100001 até 500000</v>
          </cell>
          <cell r="G5460" t="str">
            <v>5 - Centro-Oeste</v>
          </cell>
          <cell r="H5460">
            <v>0.16</v>
          </cell>
        </row>
        <row r="5461">
          <cell r="A5461">
            <v>5212600</v>
          </cell>
          <cell r="B5461" t="str">
            <v>GO</v>
          </cell>
          <cell r="C5461">
            <v>52</v>
          </cell>
          <cell r="D5461" t="str">
            <v>Mairipotaba</v>
          </cell>
          <cell r="E5461">
            <v>2561</v>
          </cell>
          <cell r="F5461" t="str">
            <v>1 - Até 5000</v>
          </cell>
          <cell r="G5461" t="str">
            <v>5 - Centro-Oeste</v>
          </cell>
          <cell r="H5461">
            <v>0.1</v>
          </cell>
        </row>
        <row r="5462">
          <cell r="A5462">
            <v>5212709</v>
          </cell>
          <cell r="B5462" t="str">
            <v>GO</v>
          </cell>
          <cell r="C5462">
            <v>52</v>
          </cell>
          <cell r="D5462" t="str">
            <v>Mambaí</v>
          </cell>
          <cell r="E5462">
            <v>8124</v>
          </cell>
          <cell r="F5462" t="str">
            <v>2 - 5001 até 10000</v>
          </cell>
          <cell r="G5462" t="str">
            <v>5 - Centro-Oeste</v>
          </cell>
          <cell r="H5462">
            <v>0.1</v>
          </cell>
        </row>
        <row r="5463">
          <cell r="A5463">
            <v>5212808</v>
          </cell>
          <cell r="B5463" t="str">
            <v>GO</v>
          </cell>
          <cell r="C5463">
            <v>52</v>
          </cell>
          <cell r="D5463" t="str">
            <v>Mara Rosa</v>
          </cell>
          <cell r="E5463">
            <v>10700</v>
          </cell>
          <cell r="F5463" t="str">
            <v>3 - 10001 até 20000</v>
          </cell>
          <cell r="G5463" t="str">
            <v>5 - Centro-Oeste</v>
          </cell>
          <cell r="H5463">
            <v>0.1</v>
          </cell>
        </row>
        <row r="5464">
          <cell r="A5464">
            <v>5212907</v>
          </cell>
          <cell r="B5464" t="str">
            <v>GO</v>
          </cell>
          <cell r="C5464">
            <v>52</v>
          </cell>
          <cell r="D5464" t="str">
            <v>Marzagão</v>
          </cell>
          <cell r="E5464">
            <v>2758</v>
          </cell>
          <cell r="F5464" t="str">
            <v>1 - Até 5000</v>
          </cell>
          <cell r="G5464" t="str">
            <v>5 - Centro-Oeste</v>
          </cell>
          <cell r="H5464">
            <v>0.1</v>
          </cell>
        </row>
        <row r="5465">
          <cell r="A5465">
            <v>5212956</v>
          </cell>
          <cell r="B5465" t="str">
            <v>GO</v>
          </cell>
          <cell r="C5465">
            <v>52</v>
          </cell>
          <cell r="D5465" t="str">
            <v>Matrinchã</v>
          </cell>
          <cell r="E5465">
            <v>4042</v>
          </cell>
          <cell r="F5465" t="str">
            <v>1 - Até 5000</v>
          </cell>
          <cell r="G5465" t="str">
            <v>5 - Centro-Oeste</v>
          </cell>
          <cell r="H5465">
            <v>0.1</v>
          </cell>
        </row>
        <row r="5466">
          <cell r="A5466">
            <v>5213004</v>
          </cell>
          <cell r="B5466" t="str">
            <v>GO</v>
          </cell>
          <cell r="C5466">
            <v>52</v>
          </cell>
          <cell r="D5466" t="str">
            <v>Maurilândia</v>
          </cell>
          <cell r="E5466">
            <v>10304</v>
          </cell>
          <cell r="F5466" t="str">
            <v>3 - 10001 até 20000</v>
          </cell>
          <cell r="G5466" t="str">
            <v>5 - Centro-Oeste</v>
          </cell>
          <cell r="H5466">
            <v>0.1</v>
          </cell>
        </row>
        <row r="5467">
          <cell r="A5467">
            <v>5213053</v>
          </cell>
          <cell r="B5467" t="str">
            <v>GO</v>
          </cell>
          <cell r="C5467">
            <v>52</v>
          </cell>
          <cell r="D5467" t="str">
            <v>Mimoso de Goiás</v>
          </cell>
          <cell r="E5467">
            <v>2614</v>
          </cell>
          <cell r="F5467" t="str">
            <v>1 - Até 5000</v>
          </cell>
          <cell r="G5467" t="str">
            <v>5 - Centro-Oeste</v>
          </cell>
          <cell r="H5467">
            <v>0.16</v>
          </cell>
        </row>
        <row r="5468">
          <cell r="A5468">
            <v>5213087</v>
          </cell>
          <cell r="B5468" t="str">
            <v>GO</v>
          </cell>
          <cell r="C5468">
            <v>52</v>
          </cell>
          <cell r="D5468" t="str">
            <v>Minaçu</v>
          </cell>
          <cell r="E5468">
            <v>27075</v>
          </cell>
          <cell r="F5468" t="str">
            <v>4 - 20001 até 50000</v>
          </cell>
          <cell r="G5468" t="str">
            <v>5 - Centro-Oeste</v>
          </cell>
          <cell r="H5468">
            <v>0.16</v>
          </cell>
        </row>
        <row r="5469">
          <cell r="A5469">
            <v>5213103</v>
          </cell>
          <cell r="B5469" t="str">
            <v>GO</v>
          </cell>
          <cell r="C5469">
            <v>52</v>
          </cell>
          <cell r="D5469" t="str">
            <v>Mineiros</v>
          </cell>
          <cell r="E5469">
            <v>70081</v>
          </cell>
          <cell r="F5469" t="str">
            <v>5 - 50001 até 100000</v>
          </cell>
          <cell r="G5469" t="str">
            <v>5 - Centro-Oeste</v>
          </cell>
          <cell r="H5469">
            <v>0.1</v>
          </cell>
        </row>
        <row r="5470">
          <cell r="A5470">
            <v>5213400</v>
          </cell>
          <cell r="B5470" t="str">
            <v>GO</v>
          </cell>
          <cell r="C5470">
            <v>52</v>
          </cell>
          <cell r="D5470" t="str">
            <v>Moiporá</v>
          </cell>
          <cell r="E5470">
            <v>1685</v>
          </cell>
          <cell r="F5470" t="str">
            <v>1 - Até 5000</v>
          </cell>
          <cell r="G5470" t="str">
            <v>5 - Centro-Oeste</v>
          </cell>
          <cell r="H5470">
            <v>0.2</v>
          </cell>
        </row>
        <row r="5471">
          <cell r="A5471">
            <v>5213509</v>
          </cell>
          <cell r="B5471" t="str">
            <v>GO</v>
          </cell>
          <cell r="C5471">
            <v>52</v>
          </cell>
          <cell r="D5471" t="str">
            <v>Monte Alegre de Goiás</v>
          </cell>
          <cell r="E5471">
            <v>6692</v>
          </cell>
          <cell r="F5471" t="str">
            <v>2 - 5001 até 10000</v>
          </cell>
          <cell r="G5471" t="str">
            <v>5 - Centro-Oeste</v>
          </cell>
          <cell r="H5471">
            <v>0.1</v>
          </cell>
        </row>
        <row r="5472">
          <cell r="A5472">
            <v>5213707</v>
          </cell>
          <cell r="B5472" t="str">
            <v>GO</v>
          </cell>
          <cell r="C5472">
            <v>52</v>
          </cell>
          <cell r="D5472" t="str">
            <v>Montes Claros de Goiás</v>
          </cell>
          <cell r="E5472">
            <v>8756</v>
          </cell>
          <cell r="F5472" t="str">
            <v>2 - 5001 até 10000</v>
          </cell>
          <cell r="G5472" t="str">
            <v>5 - Centro-Oeste</v>
          </cell>
          <cell r="H5472">
            <v>0.1</v>
          </cell>
        </row>
        <row r="5473">
          <cell r="A5473">
            <v>5213756</v>
          </cell>
          <cell r="B5473" t="str">
            <v>GO</v>
          </cell>
          <cell r="C5473">
            <v>52</v>
          </cell>
          <cell r="D5473" t="str">
            <v>Montividiu</v>
          </cell>
          <cell r="E5473">
            <v>12521</v>
          </cell>
          <cell r="F5473" t="str">
            <v>3 - 10001 até 20000</v>
          </cell>
          <cell r="G5473" t="str">
            <v>5 - Centro-Oeste</v>
          </cell>
          <cell r="H5473">
            <v>0.1</v>
          </cell>
        </row>
        <row r="5474">
          <cell r="A5474">
            <v>5213772</v>
          </cell>
          <cell r="B5474" t="str">
            <v>GO</v>
          </cell>
          <cell r="C5474">
            <v>52</v>
          </cell>
          <cell r="D5474" t="str">
            <v>Montividiu do Norte</v>
          </cell>
          <cell r="E5474">
            <v>3779</v>
          </cell>
          <cell r="F5474" t="str">
            <v>1 - Até 5000</v>
          </cell>
          <cell r="G5474" t="str">
            <v>5 - Centro-Oeste</v>
          </cell>
          <cell r="H5474">
            <v>0.1</v>
          </cell>
        </row>
        <row r="5475">
          <cell r="A5475">
            <v>5213806</v>
          </cell>
          <cell r="B5475" t="str">
            <v>GO</v>
          </cell>
          <cell r="C5475">
            <v>52</v>
          </cell>
          <cell r="D5475" t="str">
            <v>Morrinhos</v>
          </cell>
          <cell r="E5475">
            <v>51351</v>
          </cell>
          <cell r="F5475" t="str">
            <v>5 - 50001 até 100000</v>
          </cell>
          <cell r="G5475" t="str">
            <v>5 - Centro-Oeste</v>
          </cell>
          <cell r="H5475">
            <v>0.16</v>
          </cell>
        </row>
        <row r="5476">
          <cell r="A5476">
            <v>5213855</v>
          </cell>
          <cell r="B5476" t="str">
            <v>GO</v>
          </cell>
          <cell r="C5476">
            <v>52</v>
          </cell>
          <cell r="D5476" t="str">
            <v>Morro Agudo de Goiás</v>
          </cell>
          <cell r="E5476">
            <v>2456</v>
          </cell>
          <cell r="F5476" t="str">
            <v>1 - Até 5000</v>
          </cell>
          <cell r="G5476" t="str">
            <v>5 - Centro-Oeste</v>
          </cell>
          <cell r="H5476">
            <v>0.1</v>
          </cell>
        </row>
        <row r="5477">
          <cell r="A5477">
            <v>5213905</v>
          </cell>
          <cell r="B5477" t="str">
            <v>GO</v>
          </cell>
          <cell r="C5477">
            <v>52</v>
          </cell>
          <cell r="D5477" t="str">
            <v>Mossâmedes</v>
          </cell>
          <cell r="E5477">
            <v>4654</v>
          </cell>
          <cell r="F5477" t="str">
            <v>1 - Até 5000</v>
          </cell>
          <cell r="G5477" t="str">
            <v>5 - Centro-Oeste</v>
          </cell>
          <cell r="H5477">
            <v>0.1</v>
          </cell>
        </row>
        <row r="5478">
          <cell r="A5478">
            <v>5214002</v>
          </cell>
          <cell r="B5478" t="str">
            <v>GO</v>
          </cell>
          <cell r="C5478">
            <v>52</v>
          </cell>
          <cell r="D5478" t="str">
            <v>Mozarlândia</v>
          </cell>
          <cell r="E5478">
            <v>14750</v>
          </cell>
          <cell r="F5478" t="str">
            <v>3 - 10001 até 20000</v>
          </cell>
          <cell r="G5478" t="str">
            <v>5 - Centro-Oeste</v>
          </cell>
          <cell r="H5478">
            <v>0.2</v>
          </cell>
        </row>
        <row r="5479">
          <cell r="A5479">
            <v>5214051</v>
          </cell>
          <cell r="B5479" t="str">
            <v>GO</v>
          </cell>
          <cell r="C5479">
            <v>52</v>
          </cell>
          <cell r="D5479" t="str">
            <v>Mundo Novo</v>
          </cell>
          <cell r="E5479">
            <v>6189</v>
          </cell>
          <cell r="F5479" t="str">
            <v>2 - 5001 até 10000</v>
          </cell>
          <cell r="G5479" t="str">
            <v>5 - Centro-Oeste</v>
          </cell>
          <cell r="H5479">
            <v>0.1</v>
          </cell>
        </row>
        <row r="5480">
          <cell r="A5480">
            <v>5214101</v>
          </cell>
          <cell r="B5480" t="str">
            <v>GO</v>
          </cell>
          <cell r="C5480">
            <v>52</v>
          </cell>
          <cell r="D5480" t="str">
            <v>Mutunópolis</v>
          </cell>
          <cell r="E5480">
            <v>3564</v>
          </cell>
          <cell r="F5480" t="str">
            <v>1 - Até 5000</v>
          </cell>
          <cell r="G5480" t="str">
            <v>5 - Centro-Oeste</v>
          </cell>
          <cell r="H5480">
            <v>0.16</v>
          </cell>
        </row>
        <row r="5481">
          <cell r="A5481">
            <v>5214408</v>
          </cell>
          <cell r="B5481" t="str">
            <v>GO</v>
          </cell>
          <cell r="C5481">
            <v>52</v>
          </cell>
          <cell r="D5481" t="str">
            <v>Nazário</v>
          </cell>
          <cell r="E5481">
            <v>8189</v>
          </cell>
          <cell r="F5481" t="str">
            <v>2 - 5001 até 10000</v>
          </cell>
          <cell r="G5481" t="str">
            <v>5 - Centro-Oeste</v>
          </cell>
          <cell r="H5481">
            <v>0.2</v>
          </cell>
        </row>
        <row r="5482">
          <cell r="A5482">
            <v>5214507</v>
          </cell>
          <cell r="B5482" t="str">
            <v>GO</v>
          </cell>
          <cell r="C5482">
            <v>52</v>
          </cell>
          <cell r="D5482" t="str">
            <v>Nerópolis</v>
          </cell>
          <cell r="E5482">
            <v>31932</v>
          </cell>
          <cell r="F5482" t="str">
            <v>4 - 20001 até 50000</v>
          </cell>
          <cell r="G5482" t="str">
            <v>5 - Centro-Oeste</v>
          </cell>
          <cell r="H5482">
            <v>0.16</v>
          </cell>
        </row>
        <row r="5483">
          <cell r="A5483">
            <v>5214606</v>
          </cell>
          <cell r="B5483" t="str">
            <v>GO</v>
          </cell>
          <cell r="C5483">
            <v>52</v>
          </cell>
          <cell r="D5483" t="str">
            <v>Niquelândia</v>
          </cell>
          <cell r="E5483">
            <v>34964</v>
          </cell>
          <cell r="F5483" t="str">
            <v>4 - 20001 até 50000</v>
          </cell>
          <cell r="G5483" t="str">
            <v>5 - Centro-Oeste</v>
          </cell>
          <cell r="H5483">
            <v>0.36</v>
          </cell>
        </row>
        <row r="5484">
          <cell r="A5484">
            <v>5214705</v>
          </cell>
          <cell r="B5484" t="str">
            <v>GO</v>
          </cell>
          <cell r="C5484">
            <v>52</v>
          </cell>
          <cell r="D5484" t="str">
            <v>Nova América</v>
          </cell>
          <cell r="E5484">
            <v>2337</v>
          </cell>
          <cell r="F5484" t="str">
            <v>1 - Até 5000</v>
          </cell>
          <cell r="G5484" t="str">
            <v>5 - Centro-Oeste</v>
          </cell>
          <cell r="H5484">
            <v>0.16</v>
          </cell>
        </row>
        <row r="5485">
          <cell r="A5485">
            <v>5214804</v>
          </cell>
          <cell r="B5485" t="str">
            <v>GO</v>
          </cell>
          <cell r="C5485">
            <v>52</v>
          </cell>
          <cell r="D5485" t="str">
            <v>Nova Aurora</v>
          </cell>
          <cell r="E5485">
            <v>2101</v>
          </cell>
          <cell r="F5485" t="str">
            <v>1 - Até 5000</v>
          </cell>
          <cell r="G5485" t="str">
            <v>5 - Centro-Oeste</v>
          </cell>
          <cell r="H5485">
            <v>0.2</v>
          </cell>
        </row>
        <row r="5486">
          <cell r="A5486">
            <v>5214838</v>
          </cell>
          <cell r="B5486" t="str">
            <v>GO</v>
          </cell>
          <cell r="C5486">
            <v>52</v>
          </cell>
          <cell r="D5486" t="str">
            <v>Nova Crixás</v>
          </cell>
          <cell r="E5486">
            <v>12815</v>
          </cell>
          <cell r="F5486" t="str">
            <v>3 - 10001 até 20000</v>
          </cell>
          <cell r="G5486" t="str">
            <v>5 - Centro-Oeste</v>
          </cell>
          <cell r="H5486">
            <v>0.1</v>
          </cell>
        </row>
        <row r="5487">
          <cell r="A5487">
            <v>5214861</v>
          </cell>
          <cell r="B5487" t="str">
            <v>GO</v>
          </cell>
          <cell r="C5487">
            <v>52</v>
          </cell>
          <cell r="D5487" t="str">
            <v>Nova Glória</v>
          </cell>
          <cell r="E5487">
            <v>8310</v>
          </cell>
          <cell r="F5487" t="str">
            <v>2 - 5001 até 10000</v>
          </cell>
          <cell r="G5487" t="str">
            <v>5 - Centro-Oeste</v>
          </cell>
          <cell r="H5487">
            <v>0.16</v>
          </cell>
        </row>
        <row r="5488">
          <cell r="A5488">
            <v>5214879</v>
          </cell>
          <cell r="B5488" t="str">
            <v>GO</v>
          </cell>
          <cell r="C5488">
            <v>52</v>
          </cell>
          <cell r="D5488" t="str">
            <v>Nova Iguaçu de Goiás</v>
          </cell>
          <cell r="E5488">
            <v>3010</v>
          </cell>
          <cell r="F5488" t="str">
            <v>1 - Até 5000</v>
          </cell>
          <cell r="G5488" t="str">
            <v>5 - Centro-Oeste</v>
          </cell>
          <cell r="H5488">
            <v>0.2</v>
          </cell>
        </row>
        <row r="5489">
          <cell r="A5489">
            <v>5214903</v>
          </cell>
          <cell r="B5489" t="str">
            <v>GO</v>
          </cell>
          <cell r="C5489">
            <v>52</v>
          </cell>
          <cell r="D5489" t="str">
            <v>Nova Roma</v>
          </cell>
          <cell r="E5489">
            <v>3076</v>
          </cell>
          <cell r="F5489" t="str">
            <v>1 - Até 5000</v>
          </cell>
          <cell r="G5489" t="str">
            <v>5 - Centro-Oeste</v>
          </cell>
          <cell r="H5489">
            <v>0.1</v>
          </cell>
        </row>
        <row r="5490">
          <cell r="A5490">
            <v>5215009</v>
          </cell>
          <cell r="B5490" t="str">
            <v>GO</v>
          </cell>
          <cell r="C5490">
            <v>52</v>
          </cell>
          <cell r="D5490" t="str">
            <v>Nova Veneza</v>
          </cell>
          <cell r="E5490">
            <v>9481</v>
          </cell>
          <cell r="F5490" t="str">
            <v>2 - 5001 até 10000</v>
          </cell>
          <cell r="G5490" t="str">
            <v>5 - Centro-Oeste</v>
          </cell>
          <cell r="H5490">
            <v>0.1</v>
          </cell>
        </row>
        <row r="5491">
          <cell r="A5491">
            <v>5215207</v>
          </cell>
          <cell r="B5491" t="str">
            <v>GO</v>
          </cell>
          <cell r="C5491">
            <v>52</v>
          </cell>
          <cell r="D5491" t="str">
            <v>Novo Brasil</v>
          </cell>
          <cell r="E5491">
            <v>3527</v>
          </cell>
          <cell r="F5491" t="str">
            <v>1 - Até 5000</v>
          </cell>
          <cell r="G5491" t="str">
            <v>5 - Centro-Oeste</v>
          </cell>
          <cell r="H5491">
            <v>0.1</v>
          </cell>
        </row>
        <row r="5492">
          <cell r="A5492">
            <v>5215231</v>
          </cell>
          <cell r="B5492" t="str">
            <v>GO</v>
          </cell>
          <cell r="C5492">
            <v>52</v>
          </cell>
          <cell r="D5492" t="str">
            <v>Novo Gama</v>
          </cell>
          <cell r="E5492">
            <v>103804</v>
          </cell>
          <cell r="F5492" t="str">
            <v>6 - 100001 até 500000</v>
          </cell>
          <cell r="G5492" t="str">
            <v>5 - Centro-Oeste</v>
          </cell>
          <cell r="H5492">
            <v>0.36</v>
          </cell>
        </row>
        <row r="5493">
          <cell r="A5493">
            <v>5215256</v>
          </cell>
          <cell r="B5493" t="str">
            <v>GO</v>
          </cell>
          <cell r="C5493">
            <v>52</v>
          </cell>
          <cell r="D5493" t="str">
            <v>Novo Planalto</v>
          </cell>
          <cell r="E5493">
            <v>3716</v>
          </cell>
          <cell r="F5493" t="str">
            <v>1 - Até 5000</v>
          </cell>
          <cell r="G5493" t="str">
            <v>5 - Centro-Oeste</v>
          </cell>
          <cell r="H5493">
            <v>0.16</v>
          </cell>
        </row>
        <row r="5494">
          <cell r="A5494">
            <v>5215306</v>
          </cell>
          <cell r="B5494" t="str">
            <v>GO</v>
          </cell>
          <cell r="C5494">
            <v>52</v>
          </cell>
          <cell r="D5494" t="str">
            <v>Orizona</v>
          </cell>
          <cell r="E5494">
            <v>16399</v>
          </cell>
          <cell r="F5494" t="str">
            <v>3 - 10001 até 20000</v>
          </cell>
          <cell r="G5494" t="str">
            <v>5 - Centro-Oeste</v>
          </cell>
          <cell r="H5494">
            <v>0.2</v>
          </cell>
        </row>
        <row r="5495">
          <cell r="A5495">
            <v>5215405</v>
          </cell>
          <cell r="B5495" t="str">
            <v>GO</v>
          </cell>
          <cell r="C5495">
            <v>52</v>
          </cell>
          <cell r="D5495" t="str">
            <v>Ouro Verde de Goiás</v>
          </cell>
          <cell r="E5495">
            <v>4057</v>
          </cell>
          <cell r="F5495" t="str">
            <v>1 - Até 5000</v>
          </cell>
          <cell r="G5495" t="str">
            <v>5 - Centro-Oeste</v>
          </cell>
          <cell r="H5495">
            <v>0.16</v>
          </cell>
        </row>
        <row r="5496">
          <cell r="A5496">
            <v>5215504</v>
          </cell>
          <cell r="B5496" t="str">
            <v>GO</v>
          </cell>
          <cell r="C5496">
            <v>52</v>
          </cell>
          <cell r="D5496" t="str">
            <v>Ouvidor</v>
          </cell>
          <cell r="E5496">
            <v>7200</v>
          </cell>
          <cell r="F5496" t="str">
            <v>2 - 5001 até 10000</v>
          </cell>
          <cell r="G5496" t="str">
            <v>5 - Centro-Oeste</v>
          </cell>
          <cell r="H5496">
            <v>0.1</v>
          </cell>
        </row>
        <row r="5497">
          <cell r="A5497">
            <v>5215603</v>
          </cell>
          <cell r="B5497" t="str">
            <v>GO</v>
          </cell>
          <cell r="C5497">
            <v>52</v>
          </cell>
          <cell r="D5497" t="str">
            <v>Padre Bernardo</v>
          </cell>
          <cell r="E5497">
            <v>34967</v>
          </cell>
          <cell r="F5497" t="str">
            <v>4 - 20001 até 50000</v>
          </cell>
          <cell r="G5497" t="str">
            <v>5 - Centro-Oeste</v>
          </cell>
          <cell r="H5497">
            <v>0.1</v>
          </cell>
        </row>
        <row r="5498">
          <cell r="A5498">
            <v>5215652</v>
          </cell>
          <cell r="B5498" t="str">
            <v>GO</v>
          </cell>
          <cell r="C5498">
            <v>52</v>
          </cell>
          <cell r="D5498" t="str">
            <v>Palestina de Goiás</v>
          </cell>
          <cell r="E5498">
            <v>3132</v>
          </cell>
          <cell r="F5498" t="str">
            <v>1 - Até 5000</v>
          </cell>
          <cell r="G5498" t="str">
            <v>5 - Centro-Oeste</v>
          </cell>
          <cell r="H5498">
            <v>0.1</v>
          </cell>
        </row>
        <row r="5499">
          <cell r="A5499">
            <v>5215702</v>
          </cell>
          <cell r="B5499" t="str">
            <v>GO</v>
          </cell>
          <cell r="C5499">
            <v>52</v>
          </cell>
          <cell r="D5499" t="str">
            <v>Palmeiras de Goiás</v>
          </cell>
          <cell r="E5499">
            <v>31858</v>
          </cell>
          <cell r="F5499" t="str">
            <v>4 - 20001 até 50000</v>
          </cell>
          <cell r="G5499" t="str">
            <v>5 - Centro-Oeste</v>
          </cell>
          <cell r="H5499">
            <v>0.16</v>
          </cell>
        </row>
        <row r="5500">
          <cell r="A5500">
            <v>5215801</v>
          </cell>
          <cell r="B5500" t="str">
            <v>GO</v>
          </cell>
          <cell r="C5500">
            <v>52</v>
          </cell>
          <cell r="D5500" t="str">
            <v>Palmelo</v>
          </cell>
          <cell r="E5500">
            <v>2259</v>
          </cell>
          <cell r="F5500" t="str">
            <v>1 - Até 5000</v>
          </cell>
          <cell r="G5500" t="str">
            <v>5 - Centro-Oeste</v>
          </cell>
          <cell r="H5500">
            <v>0.1</v>
          </cell>
        </row>
        <row r="5501">
          <cell r="A5501">
            <v>5215900</v>
          </cell>
          <cell r="B5501" t="str">
            <v>GO</v>
          </cell>
          <cell r="C5501">
            <v>52</v>
          </cell>
          <cell r="D5501" t="str">
            <v>Palminópolis</v>
          </cell>
          <cell r="E5501">
            <v>3851</v>
          </cell>
          <cell r="F5501" t="str">
            <v>1 - Até 5000</v>
          </cell>
          <cell r="G5501" t="str">
            <v>5 - Centro-Oeste</v>
          </cell>
          <cell r="H5501">
            <v>0.1</v>
          </cell>
        </row>
        <row r="5502">
          <cell r="A5502">
            <v>5216007</v>
          </cell>
          <cell r="B5502" t="str">
            <v>GO</v>
          </cell>
          <cell r="C5502">
            <v>52</v>
          </cell>
          <cell r="D5502" t="str">
            <v>Panamá</v>
          </cell>
          <cell r="E5502">
            <v>2455</v>
          </cell>
          <cell r="F5502" t="str">
            <v>1 - Até 5000</v>
          </cell>
          <cell r="G5502" t="str">
            <v>5 - Centro-Oeste</v>
          </cell>
          <cell r="H5502">
            <v>0.1</v>
          </cell>
        </row>
        <row r="5503">
          <cell r="A5503">
            <v>5216304</v>
          </cell>
          <cell r="B5503" t="str">
            <v>GO</v>
          </cell>
          <cell r="C5503">
            <v>52</v>
          </cell>
          <cell r="D5503" t="str">
            <v>Paranaiguara</v>
          </cell>
          <cell r="E5503">
            <v>7607</v>
          </cell>
          <cell r="F5503" t="str">
            <v>2 - 5001 até 10000</v>
          </cell>
          <cell r="G5503" t="str">
            <v>5 - Centro-Oeste</v>
          </cell>
          <cell r="H5503">
            <v>0.1</v>
          </cell>
        </row>
        <row r="5504">
          <cell r="A5504">
            <v>5216403</v>
          </cell>
          <cell r="B5504" t="str">
            <v>GO</v>
          </cell>
          <cell r="C5504">
            <v>52</v>
          </cell>
          <cell r="D5504" t="str">
            <v>Paraúna</v>
          </cell>
          <cell r="E5504">
            <v>10659</v>
          </cell>
          <cell r="F5504" t="str">
            <v>3 - 10001 até 20000</v>
          </cell>
          <cell r="G5504" t="str">
            <v>5 - Centro-Oeste</v>
          </cell>
          <cell r="H5504">
            <v>0.3</v>
          </cell>
        </row>
        <row r="5505">
          <cell r="A5505">
            <v>5216452</v>
          </cell>
          <cell r="B5505" t="str">
            <v>GO</v>
          </cell>
          <cell r="C5505">
            <v>52</v>
          </cell>
          <cell r="D5505" t="str">
            <v>Perolândia</v>
          </cell>
          <cell r="E5505">
            <v>2964</v>
          </cell>
          <cell r="F5505" t="str">
            <v>1 - Até 5000</v>
          </cell>
          <cell r="G5505" t="str">
            <v>5 - Centro-Oeste</v>
          </cell>
          <cell r="H5505">
            <v>0.1</v>
          </cell>
        </row>
        <row r="5506">
          <cell r="A5506">
            <v>5216809</v>
          </cell>
          <cell r="B5506" t="str">
            <v>GO</v>
          </cell>
          <cell r="C5506">
            <v>52</v>
          </cell>
          <cell r="D5506" t="str">
            <v>Petrolina de Goiás</v>
          </cell>
          <cell r="E5506">
            <v>9573</v>
          </cell>
          <cell r="F5506" t="str">
            <v>2 - 5001 até 10000</v>
          </cell>
          <cell r="G5506" t="str">
            <v>5 - Centro-Oeste</v>
          </cell>
          <cell r="H5506">
            <v>0.16</v>
          </cell>
        </row>
        <row r="5507">
          <cell r="A5507">
            <v>5216908</v>
          </cell>
          <cell r="B5507" t="str">
            <v>GO</v>
          </cell>
          <cell r="C5507">
            <v>52</v>
          </cell>
          <cell r="D5507" t="str">
            <v>Pilar de Goiás</v>
          </cell>
          <cell r="E5507">
            <v>2328</v>
          </cell>
          <cell r="F5507" t="str">
            <v>1 - Até 5000</v>
          </cell>
          <cell r="G5507" t="str">
            <v>5 - Centro-Oeste</v>
          </cell>
          <cell r="H5507">
            <v>0.1</v>
          </cell>
        </row>
        <row r="5508">
          <cell r="A5508">
            <v>5217104</v>
          </cell>
          <cell r="B5508" t="str">
            <v>GO</v>
          </cell>
          <cell r="C5508">
            <v>52</v>
          </cell>
          <cell r="D5508" t="str">
            <v>Piracanjuba</v>
          </cell>
          <cell r="E5508">
            <v>24883</v>
          </cell>
          <cell r="F5508" t="str">
            <v>4 - 20001 até 50000</v>
          </cell>
          <cell r="G5508" t="str">
            <v>5 - Centro-Oeste</v>
          </cell>
          <cell r="H5508">
            <v>0.1</v>
          </cell>
        </row>
        <row r="5509">
          <cell r="A5509">
            <v>5217203</v>
          </cell>
          <cell r="B5509" t="str">
            <v>GO</v>
          </cell>
          <cell r="C5509">
            <v>52</v>
          </cell>
          <cell r="D5509" t="str">
            <v>Piranhas</v>
          </cell>
          <cell r="E5509">
            <v>11712</v>
          </cell>
          <cell r="F5509" t="str">
            <v>3 - 10001 até 20000</v>
          </cell>
          <cell r="G5509" t="str">
            <v>5 - Centro-Oeste</v>
          </cell>
          <cell r="H5509">
            <v>0.26</v>
          </cell>
        </row>
        <row r="5510">
          <cell r="A5510">
            <v>5217302</v>
          </cell>
          <cell r="B5510" t="str">
            <v>GO</v>
          </cell>
          <cell r="C5510">
            <v>52</v>
          </cell>
          <cell r="D5510" t="str">
            <v>Pirenópolis</v>
          </cell>
          <cell r="E5510">
            <v>26690</v>
          </cell>
          <cell r="F5510" t="str">
            <v>4 - 20001 até 50000</v>
          </cell>
          <cell r="G5510" t="str">
            <v>5 - Centro-Oeste</v>
          </cell>
          <cell r="H5510">
            <v>0.26</v>
          </cell>
        </row>
        <row r="5511">
          <cell r="A5511">
            <v>5217401</v>
          </cell>
          <cell r="B5511" t="str">
            <v>GO</v>
          </cell>
          <cell r="C5511">
            <v>52</v>
          </cell>
          <cell r="D5511" t="str">
            <v>Pires do Rio</v>
          </cell>
          <cell r="E5511">
            <v>32373</v>
          </cell>
          <cell r="F5511" t="str">
            <v>4 - 20001 até 50000</v>
          </cell>
          <cell r="G5511" t="str">
            <v>5 - Centro-Oeste</v>
          </cell>
          <cell r="H5511">
            <v>0.1</v>
          </cell>
        </row>
        <row r="5512">
          <cell r="A5512">
            <v>5217609</v>
          </cell>
          <cell r="B5512" t="str">
            <v>GO</v>
          </cell>
          <cell r="C5512">
            <v>52</v>
          </cell>
          <cell r="D5512" t="str">
            <v>Planaltina</v>
          </cell>
          <cell r="E5512">
            <v>105031</v>
          </cell>
          <cell r="F5512" t="str">
            <v>6 - 100001 até 500000</v>
          </cell>
          <cell r="G5512" t="str">
            <v>5 - Centro-Oeste</v>
          </cell>
          <cell r="H5512">
            <v>0.1</v>
          </cell>
        </row>
        <row r="5513">
          <cell r="A5513">
            <v>5217708</v>
          </cell>
          <cell r="B5513" t="str">
            <v>GO</v>
          </cell>
          <cell r="C5513">
            <v>52</v>
          </cell>
          <cell r="D5513" t="str">
            <v>Pontalina</v>
          </cell>
          <cell r="E5513">
            <v>18309</v>
          </cell>
          <cell r="F5513" t="str">
            <v>3 - 10001 até 20000</v>
          </cell>
          <cell r="G5513" t="str">
            <v>5 - Centro-Oeste</v>
          </cell>
          <cell r="H5513">
            <v>0.1</v>
          </cell>
        </row>
        <row r="5514">
          <cell r="A5514">
            <v>5218003</v>
          </cell>
          <cell r="B5514" t="str">
            <v>GO</v>
          </cell>
          <cell r="C5514">
            <v>52</v>
          </cell>
          <cell r="D5514" t="str">
            <v>Porangatu</v>
          </cell>
          <cell r="E5514">
            <v>44317</v>
          </cell>
          <cell r="F5514" t="str">
            <v>4 - 20001 até 50000</v>
          </cell>
          <cell r="G5514" t="str">
            <v>5 - Centro-Oeste</v>
          </cell>
          <cell r="H5514">
            <v>0.1</v>
          </cell>
        </row>
        <row r="5515">
          <cell r="A5515">
            <v>5218052</v>
          </cell>
          <cell r="B5515" t="str">
            <v>GO</v>
          </cell>
          <cell r="C5515">
            <v>52</v>
          </cell>
          <cell r="D5515" t="str">
            <v>Porteirão</v>
          </cell>
          <cell r="E5515">
            <v>4070</v>
          </cell>
          <cell r="F5515" t="str">
            <v>1 - Até 5000</v>
          </cell>
          <cell r="G5515" t="str">
            <v>5 - Centro-Oeste</v>
          </cell>
          <cell r="H5515">
            <v>0.1</v>
          </cell>
        </row>
        <row r="5516">
          <cell r="A5516">
            <v>5218102</v>
          </cell>
          <cell r="B5516" t="str">
            <v>GO</v>
          </cell>
          <cell r="C5516">
            <v>52</v>
          </cell>
          <cell r="D5516" t="str">
            <v>Portelândia</v>
          </cell>
          <cell r="E5516">
            <v>3280</v>
          </cell>
          <cell r="F5516" t="str">
            <v>1 - Até 5000</v>
          </cell>
          <cell r="G5516" t="str">
            <v>5 - Centro-Oeste</v>
          </cell>
          <cell r="H5516">
            <v>0.1</v>
          </cell>
        </row>
        <row r="5517">
          <cell r="A5517">
            <v>5218300</v>
          </cell>
          <cell r="B5517" t="str">
            <v>GO</v>
          </cell>
          <cell r="C5517">
            <v>52</v>
          </cell>
          <cell r="D5517" t="str">
            <v>Posse</v>
          </cell>
          <cell r="E5517">
            <v>34914</v>
          </cell>
          <cell r="F5517" t="str">
            <v>4 - 20001 até 50000</v>
          </cell>
          <cell r="G5517" t="str">
            <v>5 - Centro-Oeste</v>
          </cell>
          <cell r="H5517">
            <v>0.16</v>
          </cell>
        </row>
        <row r="5518">
          <cell r="A5518">
            <v>5218391</v>
          </cell>
          <cell r="B5518" t="str">
            <v>GO</v>
          </cell>
          <cell r="C5518">
            <v>52</v>
          </cell>
          <cell r="D5518" t="str">
            <v>Professor Jamil</v>
          </cell>
          <cell r="E5518">
            <v>3649</v>
          </cell>
          <cell r="F5518" t="str">
            <v>1 - Até 5000</v>
          </cell>
          <cell r="G5518" t="str">
            <v>5 - Centro-Oeste</v>
          </cell>
          <cell r="H5518">
            <v>0.1</v>
          </cell>
        </row>
        <row r="5519">
          <cell r="A5519">
            <v>5218508</v>
          </cell>
          <cell r="B5519" t="str">
            <v>GO</v>
          </cell>
          <cell r="C5519">
            <v>52</v>
          </cell>
          <cell r="D5519" t="str">
            <v>Quirinópolis</v>
          </cell>
          <cell r="E5519">
            <v>48447</v>
          </cell>
          <cell r="F5519" t="str">
            <v>4 - 20001 até 50000</v>
          </cell>
          <cell r="G5519" t="str">
            <v>5 - Centro-Oeste</v>
          </cell>
          <cell r="H5519">
            <v>0.1</v>
          </cell>
        </row>
        <row r="5520">
          <cell r="A5520">
            <v>5218607</v>
          </cell>
          <cell r="B5520" t="str">
            <v>GO</v>
          </cell>
          <cell r="C5520">
            <v>52</v>
          </cell>
          <cell r="D5520" t="str">
            <v>Rialma</v>
          </cell>
          <cell r="E5520">
            <v>12165</v>
          </cell>
          <cell r="F5520" t="str">
            <v>3 - 10001 até 20000</v>
          </cell>
          <cell r="G5520" t="str">
            <v>5 - Centro-Oeste</v>
          </cell>
          <cell r="H5520">
            <v>0.1</v>
          </cell>
        </row>
        <row r="5521">
          <cell r="A5521">
            <v>5218706</v>
          </cell>
          <cell r="B5521" t="str">
            <v>GO</v>
          </cell>
          <cell r="C5521">
            <v>52</v>
          </cell>
          <cell r="D5521" t="str">
            <v>Rianápolis</v>
          </cell>
          <cell r="E5521">
            <v>3980</v>
          </cell>
          <cell r="F5521" t="str">
            <v>1 - Até 5000</v>
          </cell>
          <cell r="G5521" t="str">
            <v>5 - Centro-Oeste</v>
          </cell>
          <cell r="H5521">
            <v>0.1</v>
          </cell>
        </row>
        <row r="5522">
          <cell r="A5522">
            <v>5218789</v>
          </cell>
          <cell r="B5522" t="str">
            <v>GO</v>
          </cell>
          <cell r="C5522">
            <v>52</v>
          </cell>
          <cell r="D5522" t="str">
            <v>Rio Quente</v>
          </cell>
          <cell r="E5522">
            <v>3864</v>
          </cell>
          <cell r="F5522" t="str">
            <v>1 - Até 5000</v>
          </cell>
          <cell r="G5522" t="str">
            <v>5 - Centro-Oeste</v>
          </cell>
          <cell r="H5522">
            <v>0.2</v>
          </cell>
        </row>
        <row r="5523">
          <cell r="A5523">
            <v>5218805</v>
          </cell>
          <cell r="B5523" t="str">
            <v>GO</v>
          </cell>
          <cell r="C5523">
            <v>52</v>
          </cell>
          <cell r="D5523" t="str">
            <v>Rio Verde</v>
          </cell>
          <cell r="E5523">
            <v>225696</v>
          </cell>
          <cell r="F5523" t="str">
            <v>6 - 100001 até 500000</v>
          </cell>
          <cell r="G5523" t="str">
            <v>5 - Centro-Oeste</v>
          </cell>
          <cell r="H5523">
            <v>0.2</v>
          </cell>
        </row>
        <row r="5524">
          <cell r="A5524">
            <v>5218904</v>
          </cell>
          <cell r="B5524" t="str">
            <v>GO</v>
          </cell>
          <cell r="C5524">
            <v>52</v>
          </cell>
          <cell r="D5524" t="str">
            <v>Rubiataba</v>
          </cell>
          <cell r="E5524">
            <v>19788</v>
          </cell>
          <cell r="F5524" t="str">
            <v>3 - 10001 até 20000</v>
          </cell>
          <cell r="G5524" t="str">
            <v>5 - Centro-Oeste</v>
          </cell>
          <cell r="H5524">
            <v>0.1</v>
          </cell>
        </row>
        <row r="5525">
          <cell r="A5525">
            <v>5219001</v>
          </cell>
          <cell r="B5525" t="str">
            <v>GO</v>
          </cell>
          <cell r="C5525">
            <v>52</v>
          </cell>
          <cell r="D5525" t="str">
            <v>Sanclerlândia</v>
          </cell>
          <cell r="E5525">
            <v>7918</v>
          </cell>
          <cell r="F5525" t="str">
            <v>2 - 5001 até 10000</v>
          </cell>
          <cell r="G5525" t="str">
            <v>5 - Centro-Oeste</v>
          </cell>
          <cell r="H5525">
            <v>0.1</v>
          </cell>
        </row>
        <row r="5526">
          <cell r="A5526">
            <v>5219100</v>
          </cell>
          <cell r="B5526" t="str">
            <v>GO</v>
          </cell>
          <cell r="C5526">
            <v>52</v>
          </cell>
          <cell r="D5526" t="str">
            <v>Santa Bárbara de Goiás</v>
          </cell>
          <cell r="E5526">
            <v>6149</v>
          </cell>
          <cell r="F5526" t="str">
            <v>2 - 5001 até 10000</v>
          </cell>
          <cell r="G5526" t="str">
            <v>5 - Centro-Oeste</v>
          </cell>
          <cell r="H5526">
            <v>0.16</v>
          </cell>
        </row>
        <row r="5527">
          <cell r="A5527">
            <v>5219209</v>
          </cell>
          <cell r="B5527" t="str">
            <v>GO</v>
          </cell>
          <cell r="C5527">
            <v>52</v>
          </cell>
          <cell r="D5527" t="str">
            <v>Santa Cruz de Goiás</v>
          </cell>
          <cell r="E5527">
            <v>3002</v>
          </cell>
          <cell r="F5527" t="str">
            <v>1 - Até 5000</v>
          </cell>
          <cell r="G5527" t="str">
            <v>5 - Centro-Oeste</v>
          </cell>
          <cell r="H5527">
            <v>0.1</v>
          </cell>
        </row>
        <row r="5528">
          <cell r="A5528">
            <v>5219258</v>
          </cell>
          <cell r="B5528" t="str">
            <v>GO</v>
          </cell>
          <cell r="C5528">
            <v>52</v>
          </cell>
          <cell r="D5528" t="str">
            <v>Santa Fé de Goiás</v>
          </cell>
          <cell r="E5528">
            <v>4951</v>
          </cell>
          <cell r="F5528" t="str">
            <v>1 - Até 5000</v>
          </cell>
          <cell r="G5528" t="str">
            <v>5 - Centro-Oeste</v>
          </cell>
          <cell r="H5528">
            <v>0.1</v>
          </cell>
        </row>
        <row r="5529">
          <cell r="A5529">
            <v>5219308</v>
          </cell>
          <cell r="B5529" t="str">
            <v>GO</v>
          </cell>
          <cell r="C5529">
            <v>52</v>
          </cell>
          <cell r="D5529" t="str">
            <v>Santa Helena de Goiás</v>
          </cell>
          <cell r="E5529">
            <v>38492</v>
          </cell>
          <cell r="F5529" t="str">
            <v>4 - 20001 até 50000</v>
          </cell>
          <cell r="G5529" t="str">
            <v>5 - Centro-Oeste</v>
          </cell>
          <cell r="H5529">
            <v>0.16</v>
          </cell>
        </row>
        <row r="5530">
          <cell r="A5530">
            <v>5219357</v>
          </cell>
          <cell r="B5530" t="str">
            <v>GO</v>
          </cell>
          <cell r="C5530">
            <v>52</v>
          </cell>
          <cell r="D5530" t="str">
            <v>Santa Isabel</v>
          </cell>
          <cell r="E5530">
            <v>3538</v>
          </cell>
          <cell r="F5530" t="str">
            <v>1 - Até 5000</v>
          </cell>
          <cell r="G5530" t="str">
            <v>5 - Centro-Oeste</v>
          </cell>
          <cell r="H5530">
            <v>0.24</v>
          </cell>
        </row>
        <row r="5531">
          <cell r="A5531">
            <v>5219407</v>
          </cell>
          <cell r="B5531" t="str">
            <v>GO</v>
          </cell>
          <cell r="C5531">
            <v>52</v>
          </cell>
          <cell r="D5531" t="str">
            <v>Santa Rita do Araguaia</v>
          </cell>
          <cell r="E5531">
            <v>5924</v>
          </cell>
          <cell r="F5531" t="str">
            <v>2 - 5001 até 10000</v>
          </cell>
          <cell r="G5531" t="str">
            <v>5 - Centro-Oeste</v>
          </cell>
          <cell r="H5531">
            <v>0.26</v>
          </cell>
        </row>
        <row r="5532">
          <cell r="A5532">
            <v>5219456</v>
          </cell>
          <cell r="B5532" t="str">
            <v>GO</v>
          </cell>
          <cell r="C5532">
            <v>52</v>
          </cell>
          <cell r="D5532" t="str">
            <v>Santa Rita do Novo Destino</v>
          </cell>
          <cell r="E5532">
            <v>2689</v>
          </cell>
          <cell r="F5532" t="str">
            <v>1 - Até 5000</v>
          </cell>
          <cell r="G5532" t="str">
            <v>5 - Centro-Oeste</v>
          </cell>
          <cell r="H5532">
            <v>0.1</v>
          </cell>
        </row>
        <row r="5533">
          <cell r="A5533">
            <v>5219506</v>
          </cell>
          <cell r="B5533" t="str">
            <v>GO</v>
          </cell>
          <cell r="C5533">
            <v>52</v>
          </cell>
          <cell r="D5533" t="str">
            <v>Santa Rosa de Goiás</v>
          </cell>
          <cell r="E5533">
            <v>2820</v>
          </cell>
          <cell r="F5533" t="str">
            <v>1 - Até 5000</v>
          </cell>
          <cell r="G5533" t="str">
            <v>5 - Centro-Oeste</v>
          </cell>
          <cell r="H5533">
            <v>0.1</v>
          </cell>
        </row>
        <row r="5534">
          <cell r="A5534">
            <v>5219605</v>
          </cell>
          <cell r="B5534" t="str">
            <v>GO</v>
          </cell>
          <cell r="C5534">
            <v>52</v>
          </cell>
          <cell r="D5534" t="str">
            <v>Santa Tereza de Goiás</v>
          </cell>
          <cell r="E5534">
            <v>3293</v>
          </cell>
          <cell r="F5534" t="str">
            <v>1 - Até 5000</v>
          </cell>
          <cell r="G5534" t="str">
            <v>5 - Centro-Oeste</v>
          </cell>
          <cell r="H5534">
            <v>0.1</v>
          </cell>
        </row>
        <row r="5535">
          <cell r="A5535">
            <v>5219704</v>
          </cell>
          <cell r="B5535" t="str">
            <v>GO</v>
          </cell>
          <cell r="C5535">
            <v>52</v>
          </cell>
          <cell r="D5535" t="str">
            <v>Santa Terezinha de Goiás</v>
          </cell>
          <cell r="E5535">
            <v>10645</v>
          </cell>
          <cell r="F5535" t="str">
            <v>3 - 10001 até 20000</v>
          </cell>
          <cell r="G5535" t="str">
            <v>5 - Centro-Oeste</v>
          </cell>
          <cell r="H5535">
            <v>0.2</v>
          </cell>
        </row>
        <row r="5536">
          <cell r="A5536">
            <v>5219712</v>
          </cell>
          <cell r="B5536" t="str">
            <v>GO</v>
          </cell>
          <cell r="C5536">
            <v>52</v>
          </cell>
          <cell r="D5536" t="str">
            <v>Santo Antônio da Barra</v>
          </cell>
          <cell r="E5536">
            <v>4267</v>
          </cell>
          <cell r="F5536" t="str">
            <v>1 - Até 5000</v>
          </cell>
          <cell r="G5536" t="str">
            <v>5 - Centro-Oeste</v>
          </cell>
          <cell r="H5536">
            <v>0.16</v>
          </cell>
        </row>
        <row r="5537">
          <cell r="A5537">
            <v>5219738</v>
          </cell>
          <cell r="B5537" t="str">
            <v>GO</v>
          </cell>
          <cell r="C5537">
            <v>52</v>
          </cell>
          <cell r="D5537" t="str">
            <v>Santo Antônio de Goiás</v>
          </cell>
          <cell r="E5537">
            <v>7386</v>
          </cell>
          <cell r="F5537" t="str">
            <v>2 - 5001 até 10000</v>
          </cell>
          <cell r="G5537" t="str">
            <v>5 - Centro-Oeste</v>
          </cell>
          <cell r="H5537">
            <v>0.1</v>
          </cell>
        </row>
        <row r="5538">
          <cell r="A5538">
            <v>5219753</v>
          </cell>
          <cell r="B5538" t="str">
            <v>GO</v>
          </cell>
          <cell r="C5538">
            <v>52</v>
          </cell>
          <cell r="D5538" t="str">
            <v>Santo Antônio do Descoberto</v>
          </cell>
          <cell r="E5538">
            <v>72127</v>
          </cell>
          <cell r="F5538" t="str">
            <v>5 - 50001 até 100000</v>
          </cell>
          <cell r="G5538" t="str">
            <v>5 - Centro-Oeste</v>
          </cell>
          <cell r="H5538">
            <v>0.2</v>
          </cell>
        </row>
        <row r="5539">
          <cell r="A5539">
            <v>5219803</v>
          </cell>
          <cell r="B5539" t="str">
            <v>GO</v>
          </cell>
          <cell r="C5539">
            <v>52</v>
          </cell>
          <cell r="D5539" t="str">
            <v>São Domingos</v>
          </cell>
          <cell r="E5539">
            <v>9711</v>
          </cell>
          <cell r="F5539" t="str">
            <v>2 - 5001 até 10000</v>
          </cell>
          <cell r="G5539" t="str">
            <v>5 - Centro-Oeste</v>
          </cell>
          <cell r="H5539">
            <v>0.2</v>
          </cell>
        </row>
        <row r="5540">
          <cell r="A5540">
            <v>5219902</v>
          </cell>
          <cell r="B5540" t="str">
            <v>GO</v>
          </cell>
          <cell r="C5540">
            <v>52</v>
          </cell>
          <cell r="D5540" t="str">
            <v>São Francisco de Goiás</v>
          </cell>
          <cell r="E5540">
            <v>6378</v>
          </cell>
          <cell r="F5540" t="str">
            <v>2 - 5001 até 10000</v>
          </cell>
          <cell r="G5540" t="str">
            <v>5 - Centro-Oeste</v>
          </cell>
          <cell r="H5540">
            <v>0.1</v>
          </cell>
        </row>
        <row r="5541">
          <cell r="A5541">
            <v>5220009</v>
          </cell>
          <cell r="B5541" t="str">
            <v>GO</v>
          </cell>
          <cell r="C5541">
            <v>52</v>
          </cell>
          <cell r="D5541" t="str">
            <v>São João dAliança</v>
          </cell>
          <cell r="E5541">
            <v>14041</v>
          </cell>
          <cell r="F5541" t="str">
            <v>3 - 10001 até 20000</v>
          </cell>
          <cell r="G5541" t="str">
            <v>5 - Centro-Oeste</v>
          </cell>
          <cell r="H5541">
            <v>0.1</v>
          </cell>
        </row>
        <row r="5542">
          <cell r="A5542">
            <v>5220058</v>
          </cell>
          <cell r="B5542" t="str">
            <v>GO</v>
          </cell>
          <cell r="C5542">
            <v>52</v>
          </cell>
          <cell r="D5542" t="str">
            <v>São João da Paraúna</v>
          </cell>
          <cell r="E5542">
            <v>1774</v>
          </cell>
          <cell r="F5542" t="str">
            <v>1 - Até 5000</v>
          </cell>
          <cell r="G5542" t="str">
            <v>5 - Centro-Oeste</v>
          </cell>
          <cell r="H5542">
            <v>0.26</v>
          </cell>
        </row>
        <row r="5543">
          <cell r="A5543">
            <v>5220108</v>
          </cell>
          <cell r="B5543" t="str">
            <v>GO</v>
          </cell>
          <cell r="C5543">
            <v>52</v>
          </cell>
          <cell r="D5543" t="str">
            <v>São Luís de Montes Belos</v>
          </cell>
          <cell r="E5543">
            <v>33852</v>
          </cell>
          <cell r="F5543" t="str">
            <v>4 - 20001 até 50000</v>
          </cell>
          <cell r="G5543" t="str">
            <v>5 - Centro-Oeste</v>
          </cell>
          <cell r="H5543">
            <v>0.26</v>
          </cell>
        </row>
        <row r="5544">
          <cell r="A5544">
            <v>5220157</v>
          </cell>
          <cell r="B5544" t="str">
            <v>GO</v>
          </cell>
          <cell r="C5544">
            <v>52</v>
          </cell>
          <cell r="D5544" t="str">
            <v>São Luiz do Norte</v>
          </cell>
          <cell r="E5544">
            <v>4837</v>
          </cell>
          <cell r="F5544" t="str">
            <v>1 - Até 5000</v>
          </cell>
          <cell r="G5544" t="str">
            <v>5 - Centro-Oeste</v>
          </cell>
          <cell r="H5544">
            <v>0.1</v>
          </cell>
        </row>
        <row r="5545">
          <cell r="A5545">
            <v>5220207</v>
          </cell>
          <cell r="B5545" t="str">
            <v>GO</v>
          </cell>
          <cell r="C5545">
            <v>52</v>
          </cell>
          <cell r="D5545" t="str">
            <v>São Miguel do Araguaia</v>
          </cell>
          <cell r="E5545">
            <v>21900</v>
          </cell>
          <cell r="F5545" t="str">
            <v>4 - 20001 até 50000</v>
          </cell>
          <cell r="G5545" t="str">
            <v>5 - Centro-Oeste</v>
          </cell>
          <cell r="H5545">
            <v>0.1</v>
          </cell>
        </row>
        <row r="5546">
          <cell r="A5546">
            <v>5220264</v>
          </cell>
          <cell r="B5546" t="str">
            <v>GO</v>
          </cell>
          <cell r="C5546">
            <v>52</v>
          </cell>
          <cell r="D5546" t="str">
            <v>São Miguel do Passa Quatro</v>
          </cell>
          <cell r="E5546">
            <v>4464</v>
          </cell>
          <cell r="F5546" t="str">
            <v>1 - Até 5000</v>
          </cell>
          <cell r="G5546" t="str">
            <v>5 - Centro-Oeste</v>
          </cell>
          <cell r="H5546">
            <v>0.16</v>
          </cell>
        </row>
        <row r="5547">
          <cell r="A5547">
            <v>5220280</v>
          </cell>
          <cell r="B5547" t="str">
            <v>GO</v>
          </cell>
          <cell r="C5547">
            <v>52</v>
          </cell>
          <cell r="D5547" t="str">
            <v>São Patrício</v>
          </cell>
          <cell r="E5547">
            <v>2143</v>
          </cell>
          <cell r="F5547" t="str">
            <v>1 - Até 5000</v>
          </cell>
          <cell r="G5547" t="str">
            <v>5 - Centro-Oeste</v>
          </cell>
          <cell r="H5547">
            <v>0.26</v>
          </cell>
        </row>
        <row r="5548">
          <cell r="A5548">
            <v>5220405</v>
          </cell>
          <cell r="B5548" t="str">
            <v>GO</v>
          </cell>
          <cell r="C5548">
            <v>52</v>
          </cell>
          <cell r="D5548" t="str">
            <v>São Simão</v>
          </cell>
          <cell r="E5548">
            <v>17020</v>
          </cell>
          <cell r="F5548" t="str">
            <v>3 - 10001 até 20000</v>
          </cell>
          <cell r="G5548" t="str">
            <v>5 - Centro-Oeste</v>
          </cell>
          <cell r="H5548">
            <v>0.2</v>
          </cell>
        </row>
        <row r="5549">
          <cell r="A5549">
            <v>5220454</v>
          </cell>
          <cell r="B5549" t="str">
            <v>GO</v>
          </cell>
          <cell r="C5549">
            <v>52</v>
          </cell>
          <cell r="D5549" t="str">
            <v>Senador Canedo</v>
          </cell>
          <cell r="E5549">
            <v>155635</v>
          </cell>
          <cell r="F5549" t="str">
            <v>6 - 100001 até 500000</v>
          </cell>
          <cell r="G5549" t="str">
            <v>5 - Centro-Oeste</v>
          </cell>
          <cell r="H5549">
            <v>0.16</v>
          </cell>
        </row>
        <row r="5550">
          <cell r="A5550">
            <v>5220504</v>
          </cell>
          <cell r="B5550" t="str">
            <v>GO</v>
          </cell>
          <cell r="C5550">
            <v>52</v>
          </cell>
          <cell r="D5550" t="str">
            <v>Serranópolis</v>
          </cell>
          <cell r="E5550">
            <v>8027</v>
          </cell>
          <cell r="F5550" t="str">
            <v>2 - 5001 até 10000</v>
          </cell>
          <cell r="G5550" t="str">
            <v>5 - Centro-Oeste</v>
          </cell>
          <cell r="H5550">
            <v>0.1</v>
          </cell>
        </row>
        <row r="5551">
          <cell r="A5551">
            <v>5220603</v>
          </cell>
          <cell r="B5551" t="str">
            <v>GO</v>
          </cell>
          <cell r="C5551">
            <v>52</v>
          </cell>
          <cell r="D5551" t="str">
            <v>Silvânia</v>
          </cell>
          <cell r="E5551">
            <v>22245</v>
          </cell>
          <cell r="F5551" t="str">
            <v>4 - 20001 até 50000</v>
          </cell>
          <cell r="G5551" t="str">
            <v>5 - Centro-Oeste</v>
          </cell>
          <cell r="H5551">
            <v>0.1</v>
          </cell>
        </row>
        <row r="5552">
          <cell r="A5552">
            <v>5220686</v>
          </cell>
          <cell r="B5552" t="str">
            <v>GO</v>
          </cell>
          <cell r="C5552">
            <v>52</v>
          </cell>
          <cell r="D5552" t="str">
            <v>Simolândia</v>
          </cell>
          <cell r="E5552">
            <v>5742</v>
          </cell>
          <cell r="F5552" t="str">
            <v>2 - 5001 até 10000</v>
          </cell>
          <cell r="G5552" t="str">
            <v>5 - Centro-Oeste</v>
          </cell>
          <cell r="H5552">
            <v>0.2</v>
          </cell>
        </row>
        <row r="5553">
          <cell r="A5553">
            <v>5220702</v>
          </cell>
          <cell r="B5553" t="str">
            <v>GO</v>
          </cell>
          <cell r="C5553">
            <v>52</v>
          </cell>
          <cell r="D5553" t="str">
            <v>Sítio dAbadia</v>
          </cell>
          <cell r="E5553">
            <v>2927</v>
          </cell>
          <cell r="F5553" t="str">
            <v>1 - Até 5000</v>
          </cell>
          <cell r="G5553" t="str">
            <v>5 - Centro-Oeste</v>
          </cell>
          <cell r="H5553">
            <v>0.1</v>
          </cell>
        </row>
        <row r="5554">
          <cell r="A5554">
            <v>5221007</v>
          </cell>
          <cell r="B5554" t="str">
            <v>GO</v>
          </cell>
          <cell r="C5554">
            <v>52</v>
          </cell>
          <cell r="D5554" t="str">
            <v>Taquaral de Goiás</v>
          </cell>
          <cell r="E5554">
            <v>4026</v>
          </cell>
          <cell r="F5554" t="str">
            <v>1 - Até 5000</v>
          </cell>
          <cell r="G5554" t="str">
            <v>5 - Centro-Oeste</v>
          </cell>
          <cell r="H5554">
            <v>0.36</v>
          </cell>
        </row>
        <row r="5555">
          <cell r="A5555">
            <v>5221080</v>
          </cell>
          <cell r="B5555" t="str">
            <v>GO</v>
          </cell>
          <cell r="C5555">
            <v>52</v>
          </cell>
          <cell r="D5555" t="str">
            <v>Teresina de Goiás</v>
          </cell>
          <cell r="E5555">
            <v>2701</v>
          </cell>
          <cell r="F5555" t="str">
            <v>1 - Até 5000</v>
          </cell>
          <cell r="G5555" t="str">
            <v>5 - Centro-Oeste</v>
          </cell>
          <cell r="H5555">
            <v>0.1</v>
          </cell>
        </row>
        <row r="5556">
          <cell r="A5556">
            <v>5221197</v>
          </cell>
          <cell r="B5556" t="str">
            <v>GO</v>
          </cell>
          <cell r="C5556">
            <v>52</v>
          </cell>
          <cell r="D5556" t="str">
            <v>Terezópolis de Goiás</v>
          </cell>
          <cell r="E5556">
            <v>7944</v>
          </cell>
          <cell r="F5556" t="str">
            <v>2 - 5001 até 10000</v>
          </cell>
          <cell r="G5556" t="str">
            <v>5 - Centro-Oeste</v>
          </cell>
          <cell r="H5556">
            <v>0.1</v>
          </cell>
        </row>
        <row r="5557">
          <cell r="A5557">
            <v>5221304</v>
          </cell>
          <cell r="B5557" t="str">
            <v>GO</v>
          </cell>
          <cell r="C5557">
            <v>52</v>
          </cell>
          <cell r="D5557" t="str">
            <v>Três Ranchos</v>
          </cell>
          <cell r="E5557">
            <v>2921</v>
          </cell>
          <cell r="F5557" t="str">
            <v>1 - Até 5000</v>
          </cell>
          <cell r="G5557" t="str">
            <v>5 - Centro-Oeste</v>
          </cell>
          <cell r="H5557">
            <v>0.1</v>
          </cell>
        </row>
        <row r="5558">
          <cell r="A5558">
            <v>5221403</v>
          </cell>
          <cell r="B5558" t="str">
            <v>GO</v>
          </cell>
          <cell r="C5558">
            <v>52</v>
          </cell>
          <cell r="D5558" t="str">
            <v>Trindade</v>
          </cell>
          <cell r="E5558">
            <v>142431</v>
          </cell>
          <cell r="F5558" t="str">
            <v>6 - 100001 até 500000</v>
          </cell>
          <cell r="G5558" t="str">
            <v>5 - Centro-Oeste</v>
          </cell>
          <cell r="H5558">
            <v>0.16</v>
          </cell>
        </row>
        <row r="5559">
          <cell r="A5559">
            <v>5221452</v>
          </cell>
          <cell r="B5559" t="str">
            <v>GO</v>
          </cell>
          <cell r="C5559">
            <v>52</v>
          </cell>
          <cell r="D5559" t="str">
            <v>Trombas</v>
          </cell>
          <cell r="E5559">
            <v>3120</v>
          </cell>
          <cell r="F5559" t="str">
            <v>1 - Até 5000</v>
          </cell>
          <cell r="G5559" t="str">
            <v>5 - Centro-Oeste</v>
          </cell>
          <cell r="H5559">
            <v>0.1</v>
          </cell>
        </row>
        <row r="5560">
          <cell r="A5560">
            <v>5221502</v>
          </cell>
          <cell r="B5560" t="str">
            <v>GO</v>
          </cell>
          <cell r="C5560">
            <v>52</v>
          </cell>
          <cell r="D5560" t="str">
            <v>Turvânia</v>
          </cell>
          <cell r="E5560">
            <v>4480</v>
          </cell>
          <cell r="F5560" t="str">
            <v>1 - Até 5000</v>
          </cell>
          <cell r="G5560" t="str">
            <v>5 - Centro-Oeste</v>
          </cell>
          <cell r="H5560">
            <v>0.1</v>
          </cell>
        </row>
        <row r="5561">
          <cell r="A5561">
            <v>5221551</v>
          </cell>
          <cell r="B5561" t="str">
            <v>GO</v>
          </cell>
          <cell r="C5561">
            <v>52</v>
          </cell>
          <cell r="D5561" t="str">
            <v>Turvelândia</v>
          </cell>
          <cell r="E5561">
            <v>4985</v>
          </cell>
          <cell r="F5561" t="str">
            <v>1 - Até 5000</v>
          </cell>
          <cell r="G5561" t="str">
            <v>5 - Centro-Oeste</v>
          </cell>
          <cell r="H5561">
            <v>0.1</v>
          </cell>
        </row>
        <row r="5562">
          <cell r="A5562">
            <v>5221577</v>
          </cell>
          <cell r="B5562" t="str">
            <v>GO</v>
          </cell>
          <cell r="C5562">
            <v>52</v>
          </cell>
          <cell r="D5562" t="str">
            <v>Uirapuru</v>
          </cell>
          <cell r="E5562">
            <v>2798</v>
          </cell>
          <cell r="F5562" t="str">
            <v>1 - Até 5000</v>
          </cell>
          <cell r="G5562" t="str">
            <v>5 - Centro-Oeste</v>
          </cell>
          <cell r="H5562">
            <v>0.1</v>
          </cell>
        </row>
        <row r="5563">
          <cell r="A5563">
            <v>5221601</v>
          </cell>
          <cell r="B5563" t="str">
            <v>GO</v>
          </cell>
          <cell r="C5563">
            <v>52</v>
          </cell>
          <cell r="D5563" t="str">
            <v>Uruaçu</v>
          </cell>
          <cell r="E5563">
            <v>42546</v>
          </cell>
          <cell r="F5563" t="str">
            <v>4 - 20001 até 50000</v>
          </cell>
          <cell r="G5563" t="str">
            <v>5 - Centro-Oeste</v>
          </cell>
          <cell r="H5563">
            <v>0.1</v>
          </cell>
        </row>
        <row r="5564">
          <cell r="A5564">
            <v>5221700</v>
          </cell>
          <cell r="B5564" t="str">
            <v>GO</v>
          </cell>
          <cell r="C5564">
            <v>52</v>
          </cell>
          <cell r="D5564" t="str">
            <v>Uruana</v>
          </cell>
          <cell r="E5564">
            <v>13729</v>
          </cell>
          <cell r="F5564" t="str">
            <v>3 - 10001 até 20000</v>
          </cell>
          <cell r="G5564" t="str">
            <v>5 - Centro-Oeste</v>
          </cell>
          <cell r="H5564">
            <v>0.16</v>
          </cell>
        </row>
        <row r="5565">
          <cell r="A5565">
            <v>5221809</v>
          </cell>
          <cell r="B5565" t="str">
            <v>GO</v>
          </cell>
          <cell r="C5565">
            <v>52</v>
          </cell>
          <cell r="D5565" t="str">
            <v>Urutaí</v>
          </cell>
          <cell r="E5565">
            <v>3553</v>
          </cell>
          <cell r="F5565" t="str">
            <v>1 - Até 5000</v>
          </cell>
          <cell r="G5565" t="str">
            <v>5 - Centro-Oeste</v>
          </cell>
          <cell r="H5565">
            <v>0.16</v>
          </cell>
        </row>
        <row r="5566">
          <cell r="A5566">
            <v>5221858</v>
          </cell>
          <cell r="B5566" t="str">
            <v>GO</v>
          </cell>
          <cell r="C5566">
            <v>52</v>
          </cell>
          <cell r="D5566" t="str">
            <v>Valparaíso de Goiás</v>
          </cell>
          <cell r="E5566">
            <v>198861</v>
          </cell>
          <cell r="F5566" t="str">
            <v>6 - 100001 até 500000</v>
          </cell>
          <cell r="G5566" t="str">
            <v>5 - Centro-Oeste</v>
          </cell>
          <cell r="H5566">
            <v>0.1</v>
          </cell>
        </row>
        <row r="5567">
          <cell r="A5567">
            <v>5221908</v>
          </cell>
          <cell r="B5567" t="str">
            <v>GO</v>
          </cell>
          <cell r="C5567">
            <v>52</v>
          </cell>
          <cell r="D5567" t="str">
            <v>Varjão</v>
          </cell>
          <cell r="E5567">
            <v>3716</v>
          </cell>
          <cell r="F5567" t="str">
            <v>1 - Até 5000</v>
          </cell>
          <cell r="G5567" t="str">
            <v>5 - Centro-Oeste</v>
          </cell>
          <cell r="H5567">
            <v>0.1</v>
          </cell>
        </row>
        <row r="5568">
          <cell r="A5568">
            <v>5222005</v>
          </cell>
          <cell r="B5568" t="str">
            <v>GO</v>
          </cell>
          <cell r="C5568">
            <v>52</v>
          </cell>
          <cell r="D5568" t="str">
            <v>Vianópolis</v>
          </cell>
          <cell r="E5568">
            <v>14956</v>
          </cell>
          <cell r="F5568" t="str">
            <v>3 - 10001 até 20000</v>
          </cell>
          <cell r="G5568" t="str">
            <v>5 - Centro-Oeste</v>
          </cell>
          <cell r="H5568">
            <v>0.16</v>
          </cell>
        </row>
        <row r="5569">
          <cell r="A5569">
            <v>5222054</v>
          </cell>
          <cell r="B5569" t="str">
            <v>GO</v>
          </cell>
          <cell r="C5569">
            <v>52</v>
          </cell>
          <cell r="D5569" t="str">
            <v>Vicentinópolis</v>
          </cell>
          <cell r="E5569">
            <v>8768</v>
          </cell>
          <cell r="F5569" t="str">
            <v>2 - 5001 até 10000</v>
          </cell>
          <cell r="G5569" t="str">
            <v>5 - Centro-Oeste</v>
          </cell>
          <cell r="H5569">
            <v>0.1</v>
          </cell>
        </row>
        <row r="5570">
          <cell r="A5570">
            <v>5222203</v>
          </cell>
          <cell r="B5570" t="str">
            <v>GO</v>
          </cell>
          <cell r="C5570">
            <v>52</v>
          </cell>
          <cell r="D5570" t="str">
            <v>Vila Boa</v>
          </cell>
          <cell r="E5570">
            <v>4215</v>
          </cell>
          <cell r="F5570" t="str">
            <v>1 - Até 5000</v>
          </cell>
          <cell r="G5570" t="str">
            <v>5 - Centro-Oeste</v>
          </cell>
          <cell r="H5570">
            <v>0.2</v>
          </cell>
        </row>
        <row r="5571">
          <cell r="A5571">
            <v>5222302</v>
          </cell>
          <cell r="B5571" t="str">
            <v>GO</v>
          </cell>
          <cell r="C5571">
            <v>52</v>
          </cell>
          <cell r="D5571" t="str">
            <v>Vila Propício</v>
          </cell>
          <cell r="E5571">
            <v>5815</v>
          </cell>
          <cell r="F5571" t="str">
            <v>2 - 5001 até 10000</v>
          </cell>
          <cell r="G5571" t="str">
            <v>5 - Centro-Oeste</v>
          </cell>
          <cell r="H5571">
            <v>0.1</v>
          </cell>
        </row>
        <row r="5572">
          <cell r="A5572">
            <v>5300108</v>
          </cell>
          <cell r="B5572" t="str">
            <v>DF</v>
          </cell>
          <cell r="C5572">
            <v>53</v>
          </cell>
          <cell r="D5572" t="str">
            <v>Brasília</v>
          </cell>
          <cell r="E5572">
            <v>2817381</v>
          </cell>
          <cell r="F5572" t="str">
            <v>7 - Maior que 500000</v>
          </cell>
          <cell r="G5572" t="str">
            <v>5 - Centro-Oeste</v>
          </cell>
          <cell r="H5572">
            <v>0.45999999999999996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ilha1"/>
    </sheetNames>
    <sheetDataSet>
      <sheetData sheetId="0">
        <row r="1">
          <cell r="A1" t="str">
            <v>Código IBGE</v>
          </cell>
          <cell r="B1" t="str">
            <v>Nome do Município</v>
          </cell>
          <cell r="C1" t="str">
            <v>Código UF</v>
          </cell>
          <cell r="D1" t="str">
            <v>Nome UF</v>
          </cell>
          <cell r="E1" t="str">
            <v>Região</v>
          </cell>
          <cell r="F1" t="str">
            <v>Pessoas em Situação de Rua</v>
          </cell>
          <cell r="G1" t="str">
            <v>População Estimada em julho de 2024 (IBGE)</v>
          </cell>
        </row>
        <row r="2">
          <cell r="A2">
            <v>1100015</v>
          </cell>
          <cell r="B2" t="str">
            <v>Alta Floresta D'Oeste</v>
          </cell>
          <cell r="C2">
            <v>11</v>
          </cell>
          <cell r="D2" t="str">
            <v>RO</v>
          </cell>
          <cell r="E2" t="str">
            <v>Norte</v>
          </cell>
          <cell r="F2">
            <v>1</v>
          </cell>
          <cell r="G2">
            <v>22853</v>
          </cell>
        </row>
        <row r="3">
          <cell r="A3">
            <v>1100023</v>
          </cell>
          <cell r="B3" t="str">
            <v>Ariquemes</v>
          </cell>
          <cell r="C3">
            <v>11</v>
          </cell>
          <cell r="D3" t="str">
            <v>RO</v>
          </cell>
          <cell r="E3" t="str">
            <v>Norte</v>
          </cell>
          <cell r="F3">
            <v>29</v>
          </cell>
          <cell r="G3">
            <v>108573</v>
          </cell>
        </row>
        <row r="4">
          <cell r="A4">
            <v>1100031</v>
          </cell>
          <cell r="B4" t="str">
            <v>Cabixi</v>
          </cell>
          <cell r="C4">
            <v>11</v>
          </cell>
          <cell r="D4" t="str">
            <v>RO</v>
          </cell>
          <cell r="E4" t="str">
            <v>Norte</v>
          </cell>
          <cell r="F4">
            <v>0</v>
          </cell>
          <cell r="G4">
            <v>5690</v>
          </cell>
        </row>
        <row r="5">
          <cell r="A5">
            <v>1100049</v>
          </cell>
          <cell r="B5" t="str">
            <v>Cacoal</v>
          </cell>
          <cell r="C5">
            <v>11</v>
          </cell>
          <cell r="D5" t="str">
            <v>RO</v>
          </cell>
          <cell r="E5" t="str">
            <v>Norte</v>
          </cell>
          <cell r="F5">
            <v>58</v>
          </cell>
          <cell r="G5">
            <v>97637</v>
          </cell>
        </row>
        <row r="6">
          <cell r="A6">
            <v>1100056</v>
          </cell>
          <cell r="B6" t="str">
            <v>Cerejeiras</v>
          </cell>
          <cell r="C6">
            <v>11</v>
          </cell>
          <cell r="D6" t="str">
            <v>RO</v>
          </cell>
          <cell r="E6" t="str">
            <v>Norte</v>
          </cell>
          <cell r="F6">
            <v>1</v>
          </cell>
          <cell r="G6">
            <v>16975</v>
          </cell>
        </row>
        <row r="7">
          <cell r="A7">
            <v>1100064</v>
          </cell>
          <cell r="B7" t="str">
            <v>Colorado do Oeste</v>
          </cell>
          <cell r="C7">
            <v>11</v>
          </cell>
          <cell r="D7" t="str">
            <v>RO</v>
          </cell>
          <cell r="E7" t="str">
            <v>Norte</v>
          </cell>
          <cell r="F7">
            <v>7</v>
          </cell>
          <cell r="G7">
            <v>16588</v>
          </cell>
        </row>
        <row r="8">
          <cell r="A8">
            <v>1100072</v>
          </cell>
          <cell r="B8" t="str">
            <v>Corumbiara</v>
          </cell>
          <cell r="C8">
            <v>11</v>
          </cell>
          <cell r="D8" t="str">
            <v>RO</v>
          </cell>
          <cell r="E8" t="str">
            <v>Norte</v>
          </cell>
          <cell r="F8">
            <v>0</v>
          </cell>
          <cell r="G8">
            <v>8001</v>
          </cell>
        </row>
        <row r="9">
          <cell r="A9">
            <v>1100080</v>
          </cell>
          <cell r="B9" t="str">
            <v>Costa Marques</v>
          </cell>
          <cell r="C9">
            <v>11</v>
          </cell>
          <cell r="D9" t="str">
            <v>RO</v>
          </cell>
          <cell r="E9" t="str">
            <v>Norte</v>
          </cell>
          <cell r="F9">
            <v>0</v>
          </cell>
          <cell r="G9">
            <v>13522</v>
          </cell>
        </row>
        <row r="10">
          <cell r="A10">
            <v>1100098</v>
          </cell>
          <cell r="B10" t="str">
            <v>Espigão D'Oeste</v>
          </cell>
          <cell r="C10">
            <v>11</v>
          </cell>
          <cell r="D10" t="str">
            <v>RO</v>
          </cell>
          <cell r="E10" t="str">
            <v>Norte</v>
          </cell>
          <cell r="F10">
            <v>9</v>
          </cell>
          <cell r="G10">
            <v>32717</v>
          </cell>
        </row>
        <row r="11">
          <cell r="A11">
            <v>1100106</v>
          </cell>
          <cell r="B11" t="str">
            <v>Guajará-Mirim</v>
          </cell>
          <cell r="C11">
            <v>11</v>
          </cell>
          <cell r="D11" t="str">
            <v>RO</v>
          </cell>
          <cell r="E11" t="str">
            <v>Norte</v>
          </cell>
          <cell r="F11">
            <v>0</v>
          </cell>
          <cell r="G11">
            <v>43553</v>
          </cell>
        </row>
        <row r="12">
          <cell r="A12">
            <v>1100114</v>
          </cell>
          <cell r="B12" t="str">
            <v>Jaru</v>
          </cell>
          <cell r="C12">
            <v>11</v>
          </cell>
          <cell r="D12" t="str">
            <v>RO</v>
          </cell>
          <cell r="E12" t="str">
            <v>Norte</v>
          </cell>
          <cell r="F12">
            <v>7</v>
          </cell>
          <cell r="G12">
            <v>55583</v>
          </cell>
        </row>
        <row r="13">
          <cell r="A13">
            <v>1100122</v>
          </cell>
          <cell r="B13" t="str">
            <v>Ji-Paraná</v>
          </cell>
          <cell r="C13">
            <v>11</v>
          </cell>
          <cell r="D13" t="str">
            <v>RO</v>
          </cell>
          <cell r="E13" t="str">
            <v>Norte</v>
          </cell>
          <cell r="F13">
            <v>40</v>
          </cell>
          <cell r="G13">
            <v>139359</v>
          </cell>
        </row>
        <row r="14">
          <cell r="A14">
            <v>1100130</v>
          </cell>
          <cell r="B14" t="str">
            <v>Machadinho D'Oeste</v>
          </cell>
          <cell r="C14">
            <v>11</v>
          </cell>
          <cell r="D14" t="str">
            <v>RO</v>
          </cell>
          <cell r="E14" t="str">
            <v>Norte</v>
          </cell>
          <cell r="F14">
            <v>5</v>
          </cell>
          <cell r="G14">
            <v>34063</v>
          </cell>
        </row>
        <row r="15">
          <cell r="A15">
            <v>1100148</v>
          </cell>
          <cell r="B15" t="str">
            <v>Nova Brasilândia D'Oeste</v>
          </cell>
          <cell r="C15">
            <v>11</v>
          </cell>
          <cell r="D15" t="str">
            <v>RO</v>
          </cell>
          <cell r="E15" t="str">
            <v>Norte</v>
          </cell>
          <cell r="F15">
            <v>0</v>
          </cell>
          <cell r="G15">
            <v>16504</v>
          </cell>
        </row>
        <row r="16">
          <cell r="A16">
            <v>1100155</v>
          </cell>
          <cell r="B16" t="str">
            <v>Ouro Preto do Oeste</v>
          </cell>
          <cell r="C16">
            <v>11</v>
          </cell>
          <cell r="D16" t="str">
            <v>RO</v>
          </cell>
          <cell r="E16" t="str">
            <v>Norte</v>
          </cell>
          <cell r="F16">
            <v>17</v>
          </cell>
          <cell r="G16">
            <v>38681</v>
          </cell>
        </row>
        <row r="17">
          <cell r="A17">
            <v>1100189</v>
          </cell>
          <cell r="B17" t="str">
            <v>Pimenta Bueno</v>
          </cell>
          <cell r="C17">
            <v>11</v>
          </cell>
          <cell r="D17" t="str">
            <v>RO</v>
          </cell>
          <cell r="E17" t="str">
            <v>Norte</v>
          </cell>
          <cell r="F17">
            <v>104</v>
          </cell>
          <cell r="G17">
            <v>39053</v>
          </cell>
        </row>
        <row r="18">
          <cell r="A18">
            <v>1100205</v>
          </cell>
          <cell r="B18" t="str">
            <v>Porto Velho</v>
          </cell>
          <cell r="C18">
            <v>11</v>
          </cell>
          <cell r="D18" t="str">
            <v>RO</v>
          </cell>
          <cell r="E18" t="str">
            <v>Norte</v>
          </cell>
          <cell r="F18">
            <v>415</v>
          </cell>
          <cell r="G18">
            <v>514873</v>
          </cell>
        </row>
        <row r="19">
          <cell r="A19">
            <v>1100254</v>
          </cell>
          <cell r="B19" t="str">
            <v>Presidente Médici</v>
          </cell>
          <cell r="C19">
            <v>11</v>
          </cell>
          <cell r="D19" t="str">
            <v>RO</v>
          </cell>
          <cell r="E19" t="str">
            <v>Norte</v>
          </cell>
          <cell r="F19">
            <v>13</v>
          </cell>
          <cell r="G19">
            <v>20518</v>
          </cell>
        </row>
        <row r="20">
          <cell r="A20">
            <v>1100262</v>
          </cell>
          <cell r="B20" t="str">
            <v>Rio Crespo</v>
          </cell>
          <cell r="C20">
            <v>11</v>
          </cell>
          <cell r="D20" t="str">
            <v>RO</v>
          </cell>
          <cell r="E20" t="str">
            <v>Norte</v>
          </cell>
          <cell r="F20">
            <v>0</v>
          </cell>
          <cell r="G20">
            <v>3753</v>
          </cell>
        </row>
        <row r="21">
          <cell r="A21">
            <v>1100288</v>
          </cell>
          <cell r="B21" t="str">
            <v>Rolim de Moura</v>
          </cell>
          <cell r="C21">
            <v>11</v>
          </cell>
          <cell r="D21" t="str">
            <v>RO</v>
          </cell>
          <cell r="E21" t="str">
            <v>Norte</v>
          </cell>
          <cell r="F21">
            <v>8</v>
          </cell>
          <cell r="G21">
            <v>62559</v>
          </cell>
        </row>
        <row r="22">
          <cell r="A22">
            <v>1100296</v>
          </cell>
          <cell r="B22" t="str">
            <v>Santa Luzia D'Oeste</v>
          </cell>
          <cell r="C22">
            <v>11</v>
          </cell>
          <cell r="D22" t="str">
            <v>RO</v>
          </cell>
          <cell r="E22" t="str">
            <v>Norte</v>
          </cell>
          <cell r="F22">
            <v>0</v>
          </cell>
          <cell r="G22">
            <v>7877</v>
          </cell>
        </row>
        <row r="23">
          <cell r="A23">
            <v>1100304</v>
          </cell>
          <cell r="B23" t="str">
            <v>Vilhena</v>
          </cell>
          <cell r="C23">
            <v>11</v>
          </cell>
          <cell r="D23" t="str">
            <v>RO</v>
          </cell>
          <cell r="E23" t="str">
            <v>Norte</v>
          </cell>
          <cell r="F23">
            <v>49</v>
          </cell>
          <cell r="G23">
            <v>108528</v>
          </cell>
        </row>
        <row r="24">
          <cell r="A24">
            <v>1100320</v>
          </cell>
          <cell r="B24" t="str">
            <v>São Miguel do Guaporé</v>
          </cell>
          <cell r="C24">
            <v>11</v>
          </cell>
          <cell r="D24" t="str">
            <v>RO</v>
          </cell>
          <cell r="E24" t="str">
            <v>Norte</v>
          </cell>
          <cell r="F24">
            <v>1</v>
          </cell>
          <cell r="G24">
            <v>22267</v>
          </cell>
        </row>
        <row r="25">
          <cell r="A25">
            <v>1100338</v>
          </cell>
          <cell r="B25" t="str">
            <v>Nova Mamoré</v>
          </cell>
          <cell r="C25">
            <v>11</v>
          </cell>
          <cell r="D25" t="str">
            <v>RO</v>
          </cell>
          <cell r="E25" t="str">
            <v>Norte</v>
          </cell>
          <cell r="F25">
            <v>2</v>
          </cell>
          <cell r="G25">
            <v>28496</v>
          </cell>
        </row>
        <row r="26">
          <cell r="A26">
            <v>1100346</v>
          </cell>
          <cell r="B26" t="str">
            <v>Alvorada D'Oeste</v>
          </cell>
          <cell r="C26">
            <v>11</v>
          </cell>
          <cell r="D26" t="str">
            <v>RO</v>
          </cell>
          <cell r="E26" t="str">
            <v>Norte</v>
          </cell>
          <cell r="F26">
            <v>0</v>
          </cell>
          <cell r="G26">
            <v>13837</v>
          </cell>
        </row>
        <row r="27">
          <cell r="A27">
            <v>1100379</v>
          </cell>
          <cell r="B27" t="str">
            <v>Alto Alegre dos Parecis</v>
          </cell>
          <cell r="C27">
            <v>11</v>
          </cell>
          <cell r="D27" t="str">
            <v>RO</v>
          </cell>
          <cell r="E27" t="str">
            <v>Norte</v>
          </cell>
          <cell r="F27">
            <v>1</v>
          </cell>
          <cell r="G27">
            <v>12263</v>
          </cell>
        </row>
        <row r="28">
          <cell r="A28">
            <v>1100403</v>
          </cell>
          <cell r="B28" t="str">
            <v>Alto Paraíso</v>
          </cell>
          <cell r="C28">
            <v>11</v>
          </cell>
          <cell r="D28" t="str">
            <v>RO</v>
          </cell>
          <cell r="E28" t="str">
            <v>Norte</v>
          </cell>
          <cell r="F28">
            <v>2</v>
          </cell>
          <cell r="G28">
            <v>17463</v>
          </cell>
        </row>
        <row r="29">
          <cell r="A29">
            <v>1100452</v>
          </cell>
          <cell r="B29" t="str">
            <v>Buritis</v>
          </cell>
          <cell r="C29">
            <v>11</v>
          </cell>
          <cell r="D29" t="str">
            <v>RO</v>
          </cell>
          <cell r="E29" t="str">
            <v>Norte</v>
          </cell>
          <cell r="F29">
            <v>0</v>
          </cell>
          <cell r="G29">
            <v>30729</v>
          </cell>
        </row>
        <row r="30">
          <cell r="A30">
            <v>1100502</v>
          </cell>
          <cell r="B30" t="str">
            <v>Novo Horizonte do Oeste</v>
          </cell>
          <cell r="C30">
            <v>11</v>
          </cell>
          <cell r="D30" t="str">
            <v>RO</v>
          </cell>
          <cell r="E30" t="str">
            <v>Norte</v>
          </cell>
          <cell r="F30">
            <v>0</v>
          </cell>
          <cell r="G30">
            <v>8056</v>
          </cell>
        </row>
        <row r="31">
          <cell r="A31">
            <v>1100601</v>
          </cell>
          <cell r="B31" t="str">
            <v>Cacaulândia</v>
          </cell>
          <cell r="C31">
            <v>11</v>
          </cell>
          <cell r="D31" t="str">
            <v>RO</v>
          </cell>
          <cell r="E31" t="str">
            <v>Norte</v>
          </cell>
          <cell r="F31">
            <v>0</v>
          </cell>
          <cell r="G31">
            <v>4345</v>
          </cell>
        </row>
        <row r="32">
          <cell r="A32">
            <v>1100700</v>
          </cell>
          <cell r="B32" t="str">
            <v>Campo Novo de Rondônia</v>
          </cell>
          <cell r="C32">
            <v>11</v>
          </cell>
          <cell r="D32" t="str">
            <v>RO</v>
          </cell>
          <cell r="E32" t="str">
            <v>Norte</v>
          </cell>
          <cell r="F32">
            <v>0</v>
          </cell>
          <cell r="G32">
            <v>9225</v>
          </cell>
        </row>
        <row r="33">
          <cell r="A33">
            <v>1100809</v>
          </cell>
          <cell r="B33" t="str">
            <v>Candeias do Jamari</v>
          </cell>
          <cell r="C33">
            <v>11</v>
          </cell>
          <cell r="D33" t="str">
            <v>RO</v>
          </cell>
          <cell r="E33" t="str">
            <v>Norte</v>
          </cell>
          <cell r="F33">
            <v>6</v>
          </cell>
          <cell r="G33">
            <v>24163</v>
          </cell>
        </row>
        <row r="34">
          <cell r="A34">
            <v>1100908</v>
          </cell>
          <cell r="B34" t="str">
            <v>Castanheiras</v>
          </cell>
          <cell r="C34">
            <v>11</v>
          </cell>
          <cell r="D34" t="str">
            <v>RO</v>
          </cell>
          <cell r="E34" t="str">
            <v>Norte</v>
          </cell>
          <cell r="F34">
            <v>0</v>
          </cell>
          <cell r="G34">
            <v>3456</v>
          </cell>
        </row>
        <row r="35">
          <cell r="A35">
            <v>1100924</v>
          </cell>
          <cell r="B35" t="str">
            <v>Chupinguaia</v>
          </cell>
          <cell r="C35">
            <v>11</v>
          </cell>
          <cell r="D35" t="str">
            <v>RO</v>
          </cell>
          <cell r="E35" t="str">
            <v>Norte</v>
          </cell>
          <cell r="F35">
            <v>0</v>
          </cell>
          <cell r="G35">
            <v>10129</v>
          </cell>
        </row>
        <row r="36">
          <cell r="A36">
            <v>1100940</v>
          </cell>
          <cell r="B36" t="str">
            <v>Cujubim</v>
          </cell>
          <cell r="C36">
            <v>11</v>
          </cell>
          <cell r="D36" t="str">
            <v>RO</v>
          </cell>
          <cell r="E36" t="str">
            <v>Norte</v>
          </cell>
          <cell r="F36">
            <v>0</v>
          </cell>
          <cell r="G36">
            <v>15883</v>
          </cell>
        </row>
        <row r="37">
          <cell r="A37">
            <v>1101005</v>
          </cell>
          <cell r="B37" t="str">
            <v>Governador Jorge Teixeira</v>
          </cell>
          <cell r="C37">
            <v>11</v>
          </cell>
          <cell r="D37" t="str">
            <v>RO</v>
          </cell>
          <cell r="E37" t="str">
            <v>Norte</v>
          </cell>
          <cell r="F37">
            <v>0</v>
          </cell>
          <cell r="G37">
            <v>8420</v>
          </cell>
        </row>
        <row r="38">
          <cell r="A38">
            <v>1101104</v>
          </cell>
          <cell r="B38" t="str">
            <v>Itapuã do Oeste</v>
          </cell>
          <cell r="C38">
            <v>11</v>
          </cell>
          <cell r="D38" t="str">
            <v>RO</v>
          </cell>
          <cell r="E38" t="str">
            <v>Norte</v>
          </cell>
          <cell r="F38">
            <v>0</v>
          </cell>
          <cell r="G38">
            <v>9209</v>
          </cell>
        </row>
        <row r="39">
          <cell r="A39">
            <v>1101203</v>
          </cell>
          <cell r="B39" t="str">
            <v>Ministro Andreazza</v>
          </cell>
          <cell r="C39">
            <v>11</v>
          </cell>
          <cell r="D39" t="str">
            <v>RO</v>
          </cell>
          <cell r="E39" t="str">
            <v>Norte</v>
          </cell>
          <cell r="F39">
            <v>0</v>
          </cell>
          <cell r="G39">
            <v>6657</v>
          </cell>
        </row>
        <row r="40">
          <cell r="A40">
            <v>1101302</v>
          </cell>
          <cell r="B40" t="str">
            <v>Mirante da Serra</v>
          </cell>
          <cell r="C40">
            <v>11</v>
          </cell>
          <cell r="D40" t="str">
            <v>RO</v>
          </cell>
          <cell r="E40" t="str">
            <v>Norte</v>
          </cell>
          <cell r="F40">
            <v>0</v>
          </cell>
          <cell r="G40">
            <v>9740</v>
          </cell>
        </row>
        <row r="41">
          <cell r="A41">
            <v>1101401</v>
          </cell>
          <cell r="B41" t="str">
            <v>Monte Negro</v>
          </cell>
          <cell r="C41">
            <v>11</v>
          </cell>
          <cell r="D41" t="str">
            <v>RO</v>
          </cell>
          <cell r="E41" t="str">
            <v>Norte</v>
          </cell>
          <cell r="F41">
            <v>0</v>
          </cell>
          <cell r="G41">
            <v>12241</v>
          </cell>
        </row>
        <row r="42">
          <cell r="A42">
            <v>1101435</v>
          </cell>
          <cell r="B42" t="str">
            <v>Nova União</v>
          </cell>
          <cell r="C42">
            <v>11</v>
          </cell>
          <cell r="D42" t="str">
            <v>RO</v>
          </cell>
          <cell r="E42" t="str">
            <v>Norte</v>
          </cell>
          <cell r="F42">
            <v>1</v>
          </cell>
          <cell r="G42">
            <v>6577</v>
          </cell>
        </row>
        <row r="43">
          <cell r="A43">
            <v>1101450</v>
          </cell>
          <cell r="B43" t="str">
            <v>Parecis</v>
          </cell>
          <cell r="C43">
            <v>11</v>
          </cell>
          <cell r="D43" t="str">
            <v>RO</v>
          </cell>
          <cell r="E43" t="str">
            <v>Norte</v>
          </cell>
          <cell r="F43">
            <v>0</v>
          </cell>
          <cell r="G43">
            <v>4390</v>
          </cell>
        </row>
        <row r="44">
          <cell r="A44">
            <v>1101468</v>
          </cell>
          <cell r="B44" t="str">
            <v>Pimenteiras do Oeste</v>
          </cell>
          <cell r="C44">
            <v>11</v>
          </cell>
          <cell r="D44" t="str">
            <v>RO</v>
          </cell>
          <cell r="E44" t="str">
            <v>Norte</v>
          </cell>
          <cell r="F44">
            <v>0</v>
          </cell>
          <cell r="G44">
            <v>2311</v>
          </cell>
        </row>
        <row r="45">
          <cell r="A45">
            <v>1101476</v>
          </cell>
          <cell r="B45" t="str">
            <v>Primavera de Rondônia</v>
          </cell>
          <cell r="C45">
            <v>11</v>
          </cell>
          <cell r="D45" t="str">
            <v>RO</v>
          </cell>
          <cell r="E45" t="str">
            <v>Norte</v>
          </cell>
          <cell r="F45">
            <v>0</v>
          </cell>
          <cell r="G45">
            <v>3279</v>
          </cell>
        </row>
        <row r="46">
          <cell r="A46">
            <v>1101484</v>
          </cell>
          <cell r="B46" t="str">
            <v>São Felipe D'Oeste</v>
          </cell>
          <cell r="C46">
            <v>11</v>
          </cell>
          <cell r="D46" t="str">
            <v>RO</v>
          </cell>
          <cell r="E46" t="str">
            <v>Norte</v>
          </cell>
          <cell r="F46">
            <v>0</v>
          </cell>
          <cell r="G46">
            <v>5605</v>
          </cell>
        </row>
        <row r="47">
          <cell r="A47">
            <v>1101492</v>
          </cell>
          <cell r="B47" t="str">
            <v>São Francisco do Guaporé</v>
          </cell>
          <cell r="C47">
            <v>11</v>
          </cell>
          <cell r="D47" t="str">
            <v>RO</v>
          </cell>
          <cell r="E47" t="str">
            <v>Norte</v>
          </cell>
          <cell r="F47">
            <v>0</v>
          </cell>
          <cell r="G47">
            <v>17511</v>
          </cell>
        </row>
        <row r="48">
          <cell r="A48">
            <v>1101500</v>
          </cell>
          <cell r="B48" t="str">
            <v>Seringueiras</v>
          </cell>
          <cell r="C48">
            <v>11</v>
          </cell>
          <cell r="D48" t="str">
            <v>RO</v>
          </cell>
          <cell r="E48" t="str">
            <v>Norte</v>
          </cell>
          <cell r="F48">
            <v>0</v>
          </cell>
          <cell r="G48">
            <v>12954</v>
          </cell>
        </row>
        <row r="49">
          <cell r="A49">
            <v>1101559</v>
          </cell>
          <cell r="B49" t="str">
            <v>Teixeirópolis</v>
          </cell>
          <cell r="C49">
            <v>11</v>
          </cell>
          <cell r="D49" t="str">
            <v>RO</v>
          </cell>
          <cell r="E49" t="str">
            <v>Norte</v>
          </cell>
          <cell r="F49">
            <v>0</v>
          </cell>
          <cell r="G49">
            <v>4536</v>
          </cell>
        </row>
        <row r="50">
          <cell r="A50">
            <v>1101609</v>
          </cell>
          <cell r="B50" t="str">
            <v>Theobroma</v>
          </cell>
          <cell r="C50">
            <v>11</v>
          </cell>
          <cell r="D50" t="str">
            <v>RO</v>
          </cell>
          <cell r="E50" t="str">
            <v>Norte</v>
          </cell>
          <cell r="F50">
            <v>0</v>
          </cell>
          <cell r="G50">
            <v>8540</v>
          </cell>
        </row>
        <row r="51">
          <cell r="A51">
            <v>1101708</v>
          </cell>
          <cell r="B51" t="str">
            <v>Urupá</v>
          </cell>
          <cell r="C51">
            <v>11</v>
          </cell>
          <cell r="D51" t="str">
            <v>RO</v>
          </cell>
          <cell r="E51" t="str">
            <v>Norte</v>
          </cell>
          <cell r="F51">
            <v>1</v>
          </cell>
          <cell r="G51">
            <v>11377</v>
          </cell>
        </row>
        <row r="52">
          <cell r="A52">
            <v>1101757</v>
          </cell>
          <cell r="B52" t="str">
            <v>Vale do Anari</v>
          </cell>
          <cell r="C52">
            <v>11</v>
          </cell>
          <cell r="D52" t="str">
            <v>RO</v>
          </cell>
          <cell r="E52" t="str">
            <v>Norte</v>
          </cell>
          <cell r="F52">
            <v>0</v>
          </cell>
          <cell r="G52">
            <v>8265</v>
          </cell>
        </row>
        <row r="53">
          <cell r="A53">
            <v>1101807</v>
          </cell>
          <cell r="B53" t="str">
            <v>Vale do Paraíso</v>
          </cell>
          <cell r="C53">
            <v>11</v>
          </cell>
          <cell r="D53" t="str">
            <v>RO</v>
          </cell>
          <cell r="E53" t="str">
            <v>Norte</v>
          </cell>
          <cell r="F53">
            <v>0</v>
          </cell>
          <cell r="G53">
            <v>6843</v>
          </cell>
        </row>
        <row r="54">
          <cell r="A54">
            <v>1200013</v>
          </cell>
          <cell r="B54" t="str">
            <v>Acrelândia</v>
          </cell>
          <cell r="C54">
            <v>12</v>
          </cell>
          <cell r="D54" t="str">
            <v>AC</v>
          </cell>
          <cell r="E54" t="str">
            <v>Norte</v>
          </cell>
          <cell r="F54">
            <v>0</v>
          </cell>
          <cell r="G54">
            <v>14657</v>
          </cell>
        </row>
        <row r="55">
          <cell r="A55">
            <v>1200054</v>
          </cell>
          <cell r="B55" t="str">
            <v>Assis Brasil</v>
          </cell>
          <cell r="C55">
            <v>12</v>
          </cell>
          <cell r="D55" t="str">
            <v>AC</v>
          </cell>
          <cell r="E55" t="str">
            <v>Norte</v>
          </cell>
          <cell r="F55">
            <v>1</v>
          </cell>
          <cell r="G55">
            <v>8573</v>
          </cell>
        </row>
        <row r="56">
          <cell r="A56">
            <v>1200104</v>
          </cell>
          <cell r="B56" t="str">
            <v>Brasiléia</v>
          </cell>
          <cell r="C56">
            <v>12</v>
          </cell>
          <cell r="D56" t="str">
            <v>AC</v>
          </cell>
          <cell r="E56" t="str">
            <v>Norte</v>
          </cell>
          <cell r="F56">
            <v>1</v>
          </cell>
          <cell r="G56">
            <v>27841</v>
          </cell>
        </row>
        <row r="57">
          <cell r="A57">
            <v>1200138</v>
          </cell>
          <cell r="B57" t="str">
            <v>Bujari</v>
          </cell>
          <cell r="C57">
            <v>12</v>
          </cell>
          <cell r="D57" t="str">
            <v>AC</v>
          </cell>
          <cell r="E57" t="str">
            <v>Norte</v>
          </cell>
          <cell r="F57">
            <v>0</v>
          </cell>
          <cell r="G57">
            <v>13766</v>
          </cell>
        </row>
        <row r="58">
          <cell r="A58">
            <v>1200179</v>
          </cell>
          <cell r="B58" t="str">
            <v>Capixaba</v>
          </cell>
          <cell r="C58">
            <v>12</v>
          </cell>
          <cell r="D58" t="str">
            <v>AC</v>
          </cell>
          <cell r="E58" t="str">
            <v>Norte</v>
          </cell>
          <cell r="F58">
            <v>0</v>
          </cell>
          <cell r="G58">
            <v>10922</v>
          </cell>
        </row>
        <row r="59">
          <cell r="A59">
            <v>1200203</v>
          </cell>
          <cell r="B59" t="str">
            <v>Cruzeiro do Sul</v>
          </cell>
          <cell r="C59">
            <v>12</v>
          </cell>
          <cell r="D59" t="str">
            <v>AC</v>
          </cell>
          <cell r="E59" t="str">
            <v>Norte</v>
          </cell>
          <cell r="F59">
            <v>30</v>
          </cell>
          <cell r="G59">
            <v>98382</v>
          </cell>
        </row>
        <row r="60">
          <cell r="A60">
            <v>1200252</v>
          </cell>
          <cell r="B60" t="str">
            <v>Epitaciolândia</v>
          </cell>
          <cell r="C60">
            <v>12</v>
          </cell>
          <cell r="D60" t="str">
            <v>AC</v>
          </cell>
          <cell r="E60" t="str">
            <v>Norte</v>
          </cell>
          <cell r="F60">
            <v>0</v>
          </cell>
          <cell r="G60">
            <v>19739</v>
          </cell>
        </row>
        <row r="61">
          <cell r="A61">
            <v>1200302</v>
          </cell>
          <cell r="B61" t="str">
            <v>Feijó</v>
          </cell>
          <cell r="C61">
            <v>12</v>
          </cell>
          <cell r="D61" t="str">
            <v>AC</v>
          </cell>
          <cell r="E61" t="str">
            <v>Norte</v>
          </cell>
          <cell r="F61">
            <v>0</v>
          </cell>
          <cell r="G61">
            <v>37644</v>
          </cell>
        </row>
        <row r="62">
          <cell r="A62">
            <v>1200328</v>
          </cell>
          <cell r="B62" t="str">
            <v>Jordão</v>
          </cell>
          <cell r="C62">
            <v>12</v>
          </cell>
          <cell r="D62" t="str">
            <v>AC</v>
          </cell>
          <cell r="E62" t="str">
            <v>Norte</v>
          </cell>
          <cell r="F62">
            <v>0</v>
          </cell>
          <cell r="G62">
            <v>9787</v>
          </cell>
        </row>
        <row r="63">
          <cell r="A63">
            <v>1200336</v>
          </cell>
          <cell r="B63" t="str">
            <v>Mâncio Lima</v>
          </cell>
          <cell r="C63">
            <v>12</v>
          </cell>
          <cell r="D63" t="str">
            <v>AC</v>
          </cell>
          <cell r="E63" t="str">
            <v>Norte</v>
          </cell>
          <cell r="F63">
            <v>0</v>
          </cell>
          <cell r="G63">
            <v>20329</v>
          </cell>
        </row>
        <row r="64">
          <cell r="A64">
            <v>1200344</v>
          </cell>
          <cell r="B64" t="str">
            <v>Manoel Urbano</v>
          </cell>
          <cell r="C64">
            <v>12</v>
          </cell>
          <cell r="D64" t="str">
            <v>AC</v>
          </cell>
          <cell r="E64" t="str">
            <v>Norte</v>
          </cell>
          <cell r="F64">
            <v>0</v>
          </cell>
          <cell r="G64">
            <v>12776</v>
          </cell>
        </row>
        <row r="65">
          <cell r="A65">
            <v>1200351</v>
          </cell>
          <cell r="B65" t="str">
            <v>Marechal Thaumaturgo</v>
          </cell>
          <cell r="C65">
            <v>12</v>
          </cell>
          <cell r="D65" t="str">
            <v>AC</v>
          </cell>
          <cell r="E65" t="str">
            <v>Norte</v>
          </cell>
          <cell r="F65">
            <v>0</v>
          </cell>
          <cell r="G65">
            <v>17951</v>
          </cell>
        </row>
        <row r="66">
          <cell r="A66">
            <v>1200385</v>
          </cell>
          <cell r="B66" t="str">
            <v>Plácido de Castro</v>
          </cell>
          <cell r="C66">
            <v>12</v>
          </cell>
          <cell r="D66" t="str">
            <v>AC</v>
          </cell>
          <cell r="E66" t="str">
            <v>Norte</v>
          </cell>
          <cell r="F66">
            <v>0</v>
          </cell>
          <cell r="G66">
            <v>17127</v>
          </cell>
        </row>
        <row r="67">
          <cell r="A67">
            <v>1200393</v>
          </cell>
          <cell r="B67" t="str">
            <v>Porto Walter</v>
          </cell>
          <cell r="C67">
            <v>12</v>
          </cell>
          <cell r="D67" t="str">
            <v>AC</v>
          </cell>
          <cell r="E67" t="str">
            <v>Norte</v>
          </cell>
          <cell r="F67">
            <v>0</v>
          </cell>
          <cell r="G67">
            <v>11275</v>
          </cell>
        </row>
        <row r="68">
          <cell r="A68">
            <v>1200401</v>
          </cell>
          <cell r="B68" t="str">
            <v>Rio Branco</v>
          </cell>
          <cell r="C68">
            <v>12</v>
          </cell>
          <cell r="D68" t="str">
            <v>AC</v>
          </cell>
          <cell r="E68" t="str">
            <v>Norte</v>
          </cell>
          <cell r="F68">
            <v>380</v>
          </cell>
          <cell r="G68">
            <v>387852</v>
          </cell>
        </row>
        <row r="69">
          <cell r="A69">
            <v>1200427</v>
          </cell>
          <cell r="B69" t="str">
            <v>Rodrigues Alves</v>
          </cell>
          <cell r="C69">
            <v>12</v>
          </cell>
          <cell r="D69" t="str">
            <v>AC</v>
          </cell>
          <cell r="E69" t="str">
            <v>Norte</v>
          </cell>
          <cell r="F69">
            <v>1</v>
          </cell>
          <cell r="G69">
            <v>15537</v>
          </cell>
        </row>
        <row r="70">
          <cell r="A70">
            <v>1200435</v>
          </cell>
          <cell r="B70" t="str">
            <v>Santa Rosa do Purus</v>
          </cell>
          <cell r="C70">
            <v>12</v>
          </cell>
          <cell r="D70" t="str">
            <v>AC</v>
          </cell>
          <cell r="E70" t="str">
            <v>Norte</v>
          </cell>
          <cell r="F70">
            <v>0</v>
          </cell>
          <cell r="G70">
            <v>7143</v>
          </cell>
        </row>
        <row r="71">
          <cell r="A71">
            <v>1200450</v>
          </cell>
          <cell r="B71" t="str">
            <v>Senador Guiomard</v>
          </cell>
          <cell r="C71">
            <v>12</v>
          </cell>
          <cell r="D71" t="str">
            <v>AC</v>
          </cell>
          <cell r="E71" t="str">
            <v>Norte</v>
          </cell>
          <cell r="F71">
            <v>2</v>
          </cell>
          <cell r="G71">
            <v>22352</v>
          </cell>
        </row>
        <row r="72">
          <cell r="A72">
            <v>1200500</v>
          </cell>
          <cell r="B72" t="str">
            <v>Sena Madureira</v>
          </cell>
          <cell r="C72">
            <v>12</v>
          </cell>
          <cell r="D72" t="str">
            <v>AC</v>
          </cell>
          <cell r="E72" t="str">
            <v>Norte</v>
          </cell>
          <cell r="F72">
            <v>1</v>
          </cell>
          <cell r="G72">
            <v>43916</v>
          </cell>
        </row>
        <row r="73">
          <cell r="A73">
            <v>1200609</v>
          </cell>
          <cell r="B73" t="str">
            <v>Tarauacá</v>
          </cell>
          <cell r="C73">
            <v>12</v>
          </cell>
          <cell r="D73" t="str">
            <v>AC</v>
          </cell>
          <cell r="E73" t="str">
            <v>Norte</v>
          </cell>
          <cell r="F73">
            <v>0</v>
          </cell>
          <cell r="G73">
            <v>46517</v>
          </cell>
        </row>
        <row r="74">
          <cell r="A74">
            <v>1200708</v>
          </cell>
          <cell r="B74" t="str">
            <v>Xapuri</v>
          </cell>
          <cell r="C74">
            <v>12</v>
          </cell>
          <cell r="D74" t="str">
            <v>AC</v>
          </cell>
          <cell r="E74" t="str">
            <v>Norte</v>
          </cell>
          <cell r="F74">
            <v>2</v>
          </cell>
          <cell r="G74">
            <v>19090</v>
          </cell>
        </row>
        <row r="75">
          <cell r="A75">
            <v>1200807</v>
          </cell>
          <cell r="B75" t="str">
            <v>Porto Acre</v>
          </cell>
          <cell r="C75">
            <v>12</v>
          </cell>
          <cell r="D75" t="str">
            <v>AC</v>
          </cell>
          <cell r="E75" t="str">
            <v>Norte</v>
          </cell>
          <cell r="F75">
            <v>1</v>
          </cell>
          <cell r="G75">
            <v>17455</v>
          </cell>
        </row>
        <row r="76">
          <cell r="A76">
            <v>1300029</v>
          </cell>
          <cell r="B76" t="str">
            <v>Alvarães</v>
          </cell>
          <cell r="C76">
            <v>13</v>
          </cell>
          <cell r="D76" t="str">
            <v>AM</v>
          </cell>
          <cell r="E76" t="str">
            <v>Norte</v>
          </cell>
          <cell r="F76">
            <v>0</v>
          </cell>
          <cell r="G76">
            <v>16670</v>
          </cell>
        </row>
        <row r="77">
          <cell r="A77">
            <v>1300060</v>
          </cell>
          <cell r="B77" t="str">
            <v>Amaturá</v>
          </cell>
          <cell r="C77">
            <v>13</v>
          </cell>
          <cell r="D77" t="str">
            <v>AM</v>
          </cell>
          <cell r="E77" t="str">
            <v>Norte</v>
          </cell>
          <cell r="F77">
            <v>0</v>
          </cell>
          <cell r="G77">
            <v>11411</v>
          </cell>
        </row>
        <row r="78">
          <cell r="A78">
            <v>1300086</v>
          </cell>
          <cell r="B78" t="str">
            <v>Anamã</v>
          </cell>
          <cell r="C78">
            <v>13</v>
          </cell>
          <cell r="D78" t="str">
            <v>AM</v>
          </cell>
          <cell r="E78" t="str">
            <v>Norte</v>
          </cell>
          <cell r="F78">
            <v>0</v>
          </cell>
          <cell r="G78">
            <v>10318</v>
          </cell>
        </row>
        <row r="79">
          <cell r="A79">
            <v>1300102</v>
          </cell>
          <cell r="B79" t="str">
            <v>Anori</v>
          </cell>
          <cell r="C79">
            <v>13</v>
          </cell>
          <cell r="D79" t="str">
            <v>AM</v>
          </cell>
          <cell r="E79" t="str">
            <v>Norte</v>
          </cell>
          <cell r="F79">
            <v>0</v>
          </cell>
          <cell r="G79">
            <v>17932</v>
          </cell>
        </row>
        <row r="80">
          <cell r="A80">
            <v>1300144</v>
          </cell>
          <cell r="B80" t="str">
            <v>Apuí</v>
          </cell>
          <cell r="C80">
            <v>13</v>
          </cell>
          <cell r="D80" t="str">
            <v>AM</v>
          </cell>
          <cell r="E80" t="str">
            <v>Norte</v>
          </cell>
          <cell r="F80">
            <v>0</v>
          </cell>
          <cell r="G80">
            <v>21735</v>
          </cell>
        </row>
        <row r="81">
          <cell r="A81">
            <v>1300201</v>
          </cell>
          <cell r="B81" t="str">
            <v>Atalaia do Norte</v>
          </cell>
          <cell r="C81">
            <v>13</v>
          </cell>
          <cell r="D81" t="str">
            <v>AM</v>
          </cell>
          <cell r="E81" t="str">
            <v>Norte</v>
          </cell>
          <cell r="F81">
            <v>0</v>
          </cell>
          <cell r="G81">
            <v>15892</v>
          </cell>
        </row>
        <row r="82">
          <cell r="A82">
            <v>1300300</v>
          </cell>
          <cell r="B82" t="str">
            <v>Autazes</v>
          </cell>
          <cell r="C82">
            <v>13</v>
          </cell>
          <cell r="D82" t="str">
            <v>AM</v>
          </cell>
          <cell r="E82" t="str">
            <v>Norte</v>
          </cell>
          <cell r="F82">
            <v>0</v>
          </cell>
          <cell r="G82">
            <v>45328</v>
          </cell>
        </row>
        <row r="83">
          <cell r="A83">
            <v>1300409</v>
          </cell>
          <cell r="B83" t="str">
            <v>Barcelos</v>
          </cell>
          <cell r="C83">
            <v>13</v>
          </cell>
          <cell r="D83" t="str">
            <v>AM</v>
          </cell>
          <cell r="E83" t="str">
            <v>Norte</v>
          </cell>
          <cell r="F83">
            <v>0</v>
          </cell>
          <cell r="G83">
            <v>18626</v>
          </cell>
        </row>
        <row r="84">
          <cell r="A84">
            <v>1300508</v>
          </cell>
          <cell r="B84" t="str">
            <v>Barreirinha</v>
          </cell>
          <cell r="C84">
            <v>13</v>
          </cell>
          <cell r="D84" t="str">
            <v>AM</v>
          </cell>
          <cell r="E84" t="str">
            <v>Norte</v>
          </cell>
          <cell r="F84">
            <v>0</v>
          </cell>
          <cell r="G84">
            <v>33436</v>
          </cell>
        </row>
        <row r="85">
          <cell r="A85">
            <v>1300607</v>
          </cell>
          <cell r="B85" t="str">
            <v>Benjamin Constant</v>
          </cell>
          <cell r="C85">
            <v>13</v>
          </cell>
          <cell r="D85" t="str">
            <v>AM</v>
          </cell>
          <cell r="E85" t="str">
            <v>Norte</v>
          </cell>
          <cell r="F85">
            <v>1</v>
          </cell>
          <cell r="G85">
            <v>40509</v>
          </cell>
        </row>
        <row r="86">
          <cell r="A86">
            <v>1300631</v>
          </cell>
          <cell r="B86" t="str">
            <v>Beruri</v>
          </cell>
          <cell r="C86">
            <v>13</v>
          </cell>
          <cell r="D86" t="str">
            <v>AM</v>
          </cell>
          <cell r="E86" t="str">
            <v>Norte</v>
          </cell>
          <cell r="F86">
            <v>0</v>
          </cell>
          <cell r="G86">
            <v>22136</v>
          </cell>
        </row>
        <row r="87">
          <cell r="A87">
            <v>1300680</v>
          </cell>
          <cell r="B87" t="str">
            <v>Boa Vista do Ramos</v>
          </cell>
          <cell r="C87">
            <v>13</v>
          </cell>
          <cell r="D87" t="str">
            <v>AM</v>
          </cell>
          <cell r="E87" t="str">
            <v>Norte</v>
          </cell>
          <cell r="F87">
            <v>0</v>
          </cell>
          <cell r="G87">
            <v>25769</v>
          </cell>
        </row>
        <row r="88">
          <cell r="A88">
            <v>1300706</v>
          </cell>
          <cell r="B88" t="str">
            <v>Boca do Acre</v>
          </cell>
          <cell r="C88">
            <v>13</v>
          </cell>
          <cell r="D88" t="str">
            <v>AM</v>
          </cell>
          <cell r="E88" t="str">
            <v>Norte</v>
          </cell>
          <cell r="F88">
            <v>1</v>
          </cell>
          <cell r="G88">
            <v>38246</v>
          </cell>
        </row>
        <row r="89">
          <cell r="A89">
            <v>1300805</v>
          </cell>
          <cell r="B89" t="str">
            <v>Borba</v>
          </cell>
          <cell r="C89">
            <v>13</v>
          </cell>
          <cell r="D89" t="str">
            <v>AM</v>
          </cell>
          <cell r="E89" t="str">
            <v>Norte</v>
          </cell>
          <cell r="F89">
            <v>0</v>
          </cell>
          <cell r="G89">
            <v>34879</v>
          </cell>
        </row>
        <row r="90">
          <cell r="A90">
            <v>1300839</v>
          </cell>
          <cell r="B90" t="str">
            <v>Caapiranga</v>
          </cell>
          <cell r="C90">
            <v>13</v>
          </cell>
          <cell r="D90" t="str">
            <v>AM</v>
          </cell>
          <cell r="E90" t="str">
            <v>Norte</v>
          </cell>
          <cell r="F90">
            <v>0</v>
          </cell>
          <cell r="G90">
            <v>14310</v>
          </cell>
        </row>
        <row r="91">
          <cell r="A91">
            <v>1300904</v>
          </cell>
          <cell r="B91" t="str">
            <v>Canutama</v>
          </cell>
          <cell r="C91">
            <v>13</v>
          </cell>
          <cell r="D91" t="str">
            <v>AM</v>
          </cell>
          <cell r="E91" t="str">
            <v>Norte</v>
          </cell>
          <cell r="F91">
            <v>0</v>
          </cell>
          <cell r="G91">
            <v>17885</v>
          </cell>
        </row>
        <row r="92">
          <cell r="A92">
            <v>1301001</v>
          </cell>
          <cell r="B92" t="str">
            <v>Carauari</v>
          </cell>
          <cell r="C92">
            <v>13</v>
          </cell>
          <cell r="D92" t="str">
            <v>AM</v>
          </cell>
          <cell r="E92" t="str">
            <v>Norte</v>
          </cell>
          <cell r="F92">
            <v>0</v>
          </cell>
          <cell r="G92">
            <v>30892</v>
          </cell>
        </row>
        <row r="93">
          <cell r="A93">
            <v>1301100</v>
          </cell>
          <cell r="B93" t="str">
            <v>Careiro</v>
          </cell>
          <cell r="C93">
            <v>13</v>
          </cell>
          <cell r="D93" t="str">
            <v>AM</v>
          </cell>
          <cell r="E93" t="str">
            <v>Norte</v>
          </cell>
          <cell r="F93">
            <v>0</v>
          </cell>
          <cell r="G93">
            <v>32442</v>
          </cell>
        </row>
        <row r="94">
          <cell r="A94">
            <v>1301159</v>
          </cell>
          <cell r="B94" t="str">
            <v>Careiro da Várzea</v>
          </cell>
          <cell r="C94">
            <v>13</v>
          </cell>
          <cell r="D94" t="str">
            <v>AM</v>
          </cell>
          <cell r="E94" t="str">
            <v>Norte</v>
          </cell>
          <cell r="F94">
            <v>0</v>
          </cell>
          <cell r="G94">
            <v>19809</v>
          </cell>
        </row>
        <row r="95">
          <cell r="A95">
            <v>1301209</v>
          </cell>
          <cell r="B95" t="str">
            <v>Coari</v>
          </cell>
          <cell r="C95">
            <v>13</v>
          </cell>
          <cell r="D95" t="str">
            <v>AM</v>
          </cell>
          <cell r="E95" t="str">
            <v>Norte</v>
          </cell>
          <cell r="F95">
            <v>0</v>
          </cell>
          <cell r="G95">
            <v>73820</v>
          </cell>
        </row>
        <row r="96">
          <cell r="A96">
            <v>1301308</v>
          </cell>
          <cell r="B96" t="str">
            <v>Codajás</v>
          </cell>
          <cell r="C96">
            <v>13</v>
          </cell>
          <cell r="D96" t="str">
            <v>AM</v>
          </cell>
          <cell r="E96" t="str">
            <v>Norte</v>
          </cell>
          <cell r="F96">
            <v>1</v>
          </cell>
          <cell r="G96">
            <v>24451</v>
          </cell>
        </row>
        <row r="97">
          <cell r="A97">
            <v>1301407</v>
          </cell>
          <cell r="B97" t="str">
            <v>Eirunepé</v>
          </cell>
          <cell r="C97">
            <v>13</v>
          </cell>
          <cell r="D97" t="str">
            <v>AM</v>
          </cell>
          <cell r="E97" t="str">
            <v>Norte</v>
          </cell>
          <cell r="F97">
            <v>0</v>
          </cell>
          <cell r="G97">
            <v>35534</v>
          </cell>
        </row>
        <row r="98">
          <cell r="A98">
            <v>1301506</v>
          </cell>
          <cell r="B98" t="str">
            <v>Envira</v>
          </cell>
          <cell r="C98">
            <v>13</v>
          </cell>
          <cell r="D98" t="str">
            <v>AM</v>
          </cell>
          <cell r="E98" t="str">
            <v>Norte</v>
          </cell>
          <cell r="F98">
            <v>0</v>
          </cell>
          <cell r="G98">
            <v>17920</v>
          </cell>
        </row>
        <row r="99">
          <cell r="A99">
            <v>1301605</v>
          </cell>
          <cell r="B99" t="str">
            <v>Fonte Boa</v>
          </cell>
          <cell r="C99">
            <v>13</v>
          </cell>
          <cell r="D99" t="str">
            <v>AM</v>
          </cell>
          <cell r="E99" t="str">
            <v>Norte</v>
          </cell>
          <cell r="F99">
            <v>2</v>
          </cell>
          <cell r="G99">
            <v>27875</v>
          </cell>
        </row>
        <row r="100">
          <cell r="A100">
            <v>1301654</v>
          </cell>
          <cell r="B100" t="str">
            <v>Guajará</v>
          </cell>
          <cell r="C100">
            <v>13</v>
          </cell>
          <cell r="D100" t="str">
            <v>AM</v>
          </cell>
          <cell r="E100" t="str">
            <v>Norte</v>
          </cell>
          <cell r="F100">
            <v>0</v>
          </cell>
          <cell r="G100">
            <v>14332</v>
          </cell>
        </row>
        <row r="101">
          <cell r="A101">
            <v>1301704</v>
          </cell>
          <cell r="B101" t="str">
            <v>Humaitá</v>
          </cell>
          <cell r="C101">
            <v>13</v>
          </cell>
          <cell r="D101" t="str">
            <v>AM</v>
          </cell>
          <cell r="E101" t="str">
            <v>Norte</v>
          </cell>
          <cell r="F101">
            <v>14</v>
          </cell>
          <cell r="G101">
            <v>62312</v>
          </cell>
        </row>
        <row r="102">
          <cell r="A102">
            <v>1301803</v>
          </cell>
          <cell r="B102" t="str">
            <v>Ipixuna</v>
          </cell>
          <cell r="C102">
            <v>13</v>
          </cell>
          <cell r="D102" t="str">
            <v>AM</v>
          </cell>
          <cell r="E102" t="str">
            <v>Norte</v>
          </cell>
          <cell r="F102">
            <v>1</v>
          </cell>
          <cell r="G102">
            <v>25458</v>
          </cell>
        </row>
        <row r="103">
          <cell r="A103">
            <v>1301852</v>
          </cell>
          <cell r="B103" t="str">
            <v>Iranduba</v>
          </cell>
          <cell r="C103">
            <v>13</v>
          </cell>
          <cell r="D103" t="str">
            <v>AM</v>
          </cell>
          <cell r="E103" t="str">
            <v>Norte</v>
          </cell>
          <cell r="F103">
            <v>107</v>
          </cell>
          <cell r="G103">
            <v>67114</v>
          </cell>
        </row>
        <row r="104">
          <cell r="A104">
            <v>1301902</v>
          </cell>
          <cell r="B104" t="str">
            <v>Itacoatiara</v>
          </cell>
          <cell r="C104">
            <v>13</v>
          </cell>
          <cell r="D104" t="str">
            <v>AM</v>
          </cell>
          <cell r="E104" t="str">
            <v>Norte</v>
          </cell>
          <cell r="F104">
            <v>12</v>
          </cell>
          <cell r="G104">
            <v>112520</v>
          </cell>
        </row>
        <row r="105">
          <cell r="A105">
            <v>1301951</v>
          </cell>
          <cell r="B105" t="str">
            <v>Itamarati</v>
          </cell>
          <cell r="C105">
            <v>13</v>
          </cell>
          <cell r="D105" t="str">
            <v>AM</v>
          </cell>
          <cell r="E105" t="str">
            <v>Norte</v>
          </cell>
          <cell r="F105">
            <v>0</v>
          </cell>
          <cell r="G105">
            <v>11730</v>
          </cell>
        </row>
        <row r="106">
          <cell r="A106">
            <v>1302009</v>
          </cell>
          <cell r="B106" t="str">
            <v>Itapiranga</v>
          </cell>
          <cell r="C106">
            <v>13</v>
          </cell>
          <cell r="D106" t="str">
            <v>AM</v>
          </cell>
          <cell r="E106" t="str">
            <v>Norte</v>
          </cell>
          <cell r="F106">
            <v>1</v>
          </cell>
          <cell r="G106">
            <v>10805</v>
          </cell>
        </row>
        <row r="107">
          <cell r="A107">
            <v>1302108</v>
          </cell>
          <cell r="B107" t="str">
            <v>Japurá</v>
          </cell>
          <cell r="C107">
            <v>13</v>
          </cell>
          <cell r="D107" t="str">
            <v>AM</v>
          </cell>
          <cell r="E107" t="str">
            <v>Norte</v>
          </cell>
          <cell r="F107">
            <v>0</v>
          </cell>
          <cell r="G107">
            <v>9397</v>
          </cell>
        </row>
        <row r="108">
          <cell r="A108">
            <v>1302207</v>
          </cell>
          <cell r="B108" t="str">
            <v>Juruá</v>
          </cell>
          <cell r="C108">
            <v>13</v>
          </cell>
          <cell r="D108" t="str">
            <v>AM</v>
          </cell>
          <cell r="E108" t="str">
            <v>Norte</v>
          </cell>
          <cell r="F108">
            <v>0</v>
          </cell>
          <cell r="G108">
            <v>11152</v>
          </cell>
        </row>
        <row r="109">
          <cell r="A109">
            <v>1302306</v>
          </cell>
          <cell r="B109" t="str">
            <v>Jutaí</v>
          </cell>
          <cell r="C109">
            <v>13</v>
          </cell>
          <cell r="D109" t="str">
            <v>AM</v>
          </cell>
          <cell r="E109" t="str">
            <v>Norte</v>
          </cell>
          <cell r="F109">
            <v>0</v>
          </cell>
          <cell r="G109">
            <v>27656</v>
          </cell>
        </row>
        <row r="110">
          <cell r="A110">
            <v>1302405</v>
          </cell>
          <cell r="B110" t="str">
            <v>Lábrea</v>
          </cell>
          <cell r="C110">
            <v>13</v>
          </cell>
          <cell r="D110" t="str">
            <v>AM</v>
          </cell>
          <cell r="E110" t="str">
            <v>Norte</v>
          </cell>
          <cell r="F110">
            <v>0</v>
          </cell>
          <cell r="G110">
            <v>48927</v>
          </cell>
        </row>
        <row r="111">
          <cell r="A111">
            <v>1302504</v>
          </cell>
          <cell r="B111" t="str">
            <v>Manacapuru</v>
          </cell>
          <cell r="C111">
            <v>13</v>
          </cell>
          <cell r="D111" t="str">
            <v>AM</v>
          </cell>
          <cell r="E111" t="str">
            <v>Norte</v>
          </cell>
          <cell r="F111">
            <v>107</v>
          </cell>
          <cell r="G111">
            <v>110691</v>
          </cell>
        </row>
        <row r="112">
          <cell r="A112">
            <v>1302553</v>
          </cell>
          <cell r="B112" t="str">
            <v>Manaquiri</v>
          </cell>
          <cell r="C112">
            <v>13</v>
          </cell>
          <cell r="D112" t="str">
            <v>AM</v>
          </cell>
          <cell r="E112" t="str">
            <v>Norte</v>
          </cell>
          <cell r="F112">
            <v>0</v>
          </cell>
          <cell r="G112">
            <v>17009</v>
          </cell>
        </row>
        <row r="113">
          <cell r="A113">
            <v>1302603</v>
          </cell>
          <cell r="B113" t="str">
            <v>Manaus</v>
          </cell>
          <cell r="C113">
            <v>13</v>
          </cell>
          <cell r="D113" t="str">
            <v>AM</v>
          </cell>
          <cell r="E113" t="str">
            <v>Norte</v>
          </cell>
          <cell r="F113">
            <v>2084</v>
          </cell>
          <cell r="G113">
            <v>2279686</v>
          </cell>
        </row>
        <row r="114">
          <cell r="A114">
            <v>1302702</v>
          </cell>
          <cell r="B114" t="str">
            <v>Manicoré</v>
          </cell>
          <cell r="C114">
            <v>13</v>
          </cell>
          <cell r="D114" t="str">
            <v>AM</v>
          </cell>
          <cell r="E114" t="str">
            <v>Norte</v>
          </cell>
          <cell r="F114">
            <v>0</v>
          </cell>
          <cell r="G114">
            <v>57758</v>
          </cell>
        </row>
        <row r="115">
          <cell r="A115">
            <v>1302801</v>
          </cell>
          <cell r="B115" t="str">
            <v>Maraã</v>
          </cell>
          <cell r="C115">
            <v>13</v>
          </cell>
          <cell r="D115" t="str">
            <v>AM</v>
          </cell>
          <cell r="E115" t="str">
            <v>Norte</v>
          </cell>
          <cell r="F115">
            <v>3</v>
          </cell>
          <cell r="G115">
            <v>15843</v>
          </cell>
        </row>
        <row r="116">
          <cell r="A116">
            <v>1302900</v>
          </cell>
          <cell r="B116" t="str">
            <v>Maués</v>
          </cell>
          <cell r="C116">
            <v>13</v>
          </cell>
          <cell r="D116" t="str">
            <v>AM</v>
          </cell>
          <cell r="E116" t="str">
            <v>Norte</v>
          </cell>
          <cell r="F116">
            <v>1</v>
          </cell>
          <cell r="G116">
            <v>65714</v>
          </cell>
        </row>
        <row r="117">
          <cell r="A117">
            <v>1303007</v>
          </cell>
          <cell r="B117" t="str">
            <v>Nhamundá</v>
          </cell>
          <cell r="C117">
            <v>13</v>
          </cell>
          <cell r="D117" t="str">
            <v>AM</v>
          </cell>
          <cell r="E117" t="str">
            <v>Norte</v>
          </cell>
          <cell r="F117">
            <v>0</v>
          </cell>
          <cell r="G117">
            <v>21106</v>
          </cell>
        </row>
        <row r="118">
          <cell r="A118">
            <v>1303106</v>
          </cell>
          <cell r="B118" t="str">
            <v>Nova Olinda do Norte</v>
          </cell>
          <cell r="C118">
            <v>13</v>
          </cell>
          <cell r="D118" t="str">
            <v>AM</v>
          </cell>
          <cell r="E118" t="str">
            <v>Norte</v>
          </cell>
          <cell r="F118">
            <v>0</v>
          </cell>
          <cell r="G118">
            <v>28267</v>
          </cell>
        </row>
        <row r="119">
          <cell r="A119">
            <v>1303205</v>
          </cell>
          <cell r="B119" t="str">
            <v>Novo Airão</v>
          </cell>
          <cell r="C119">
            <v>13</v>
          </cell>
          <cell r="D119" t="str">
            <v>AM</v>
          </cell>
          <cell r="E119" t="str">
            <v>Norte</v>
          </cell>
          <cell r="F119">
            <v>0</v>
          </cell>
          <cell r="G119">
            <v>16467</v>
          </cell>
        </row>
        <row r="120">
          <cell r="A120">
            <v>1303304</v>
          </cell>
          <cell r="B120" t="str">
            <v>Novo Aripuanã</v>
          </cell>
          <cell r="C120">
            <v>13</v>
          </cell>
          <cell r="D120" t="str">
            <v>AM</v>
          </cell>
          <cell r="E120" t="str">
            <v>Norte</v>
          </cell>
          <cell r="F120">
            <v>0</v>
          </cell>
          <cell r="G120">
            <v>24987</v>
          </cell>
        </row>
        <row r="121">
          <cell r="A121">
            <v>1303403</v>
          </cell>
          <cell r="B121" t="str">
            <v>Parintins</v>
          </cell>
          <cell r="C121">
            <v>13</v>
          </cell>
          <cell r="D121" t="str">
            <v>AM</v>
          </cell>
          <cell r="E121" t="str">
            <v>Norte</v>
          </cell>
          <cell r="F121">
            <v>1</v>
          </cell>
          <cell r="G121">
            <v>101956</v>
          </cell>
        </row>
        <row r="122">
          <cell r="A122">
            <v>1303502</v>
          </cell>
          <cell r="B122" t="str">
            <v>Pauini</v>
          </cell>
          <cell r="C122">
            <v>13</v>
          </cell>
          <cell r="D122" t="str">
            <v>AM</v>
          </cell>
          <cell r="E122" t="str">
            <v>Norte</v>
          </cell>
          <cell r="F122">
            <v>0</v>
          </cell>
          <cell r="G122">
            <v>20232</v>
          </cell>
        </row>
        <row r="123">
          <cell r="A123">
            <v>1303536</v>
          </cell>
          <cell r="B123" t="str">
            <v>Presidente Figueiredo</v>
          </cell>
          <cell r="C123">
            <v>13</v>
          </cell>
          <cell r="D123" t="str">
            <v>AM</v>
          </cell>
          <cell r="E123" t="str">
            <v>Norte</v>
          </cell>
          <cell r="F123">
            <v>19</v>
          </cell>
          <cell r="G123">
            <v>33004</v>
          </cell>
        </row>
        <row r="124">
          <cell r="A124">
            <v>1303569</v>
          </cell>
          <cell r="B124" t="str">
            <v>Rio Preto da Eva</v>
          </cell>
          <cell r="C124">
            <v>13</v>
          </cell>
          <cell r="D124" t="str">
            <v>AM</v>
          </cell>
          <cell r="E124" t="str">
            <v>Norte</v>
          </cell>
          <cell r="F124">
            <v>11</v>
          </cell>
          <cell r="G124">
            <v>25723</v>
          </cell>
        </row>
        <row r="125">
          <cell r="A125">
            <v>1303601</v>
          </cell>
          <cell r="B125" t="str">
            <v>Santa Isabel do Rio Negro</v>
          </cell>
          <cell r="C125">
            <v>13</v>
          </cell>
          <cell r="D125" t="str">
            <v>AM</v>
          </cell>
          <cell r="E125" t="str">
            <v>Norte</v>
          </cell>
          <cell r="F125">
            <v>0</v>
          </cell>
          <cell r="G125">
            <v>14176</v>
          </cell>
        </row>
        <row r="126">
          <cell r="A126">
            <v>1303700</v>
          </cell>
          <cell r="B126" t="str">
            <v>Santo Antônio do Içá</v>
          </cell>
          <cell r="C126">
            <v>13</v>
          </cell>
          <cell r="D126" t="str">
            <v>AM</v>
          </cell>
          <cell r="E126" t="str">
            <v>Norte</v>
          </cell>
          <cell r="F126">
            <v>0</v>
          </cell>
          <cell r="G126">
            <v>30448</v>
          </cell>
        </row>
        <row r="127">
          <cell r="A127">
            <v>1303809</v>
          </cell>
          <cell r="B127" t="str">
            <v>São Gabriel da Cachoeira</v>
          </cell>
          <cell r="C127">
            <v>13</v>
          </cell>
          <cell r="D127" t="str">
            <v>AM</v>
          </cell>
          <cell r="E127" t="str">
            <v>Norte</v>
          </cell>
          <cell r="F127">
            <v>0</v>
          </cell>
          <cell r="G127">
            <v>56406</v>
          </cell>
        </row>
        <row r="128">
          <cell r="A128">
            <v>1303908</v>
          </cell>
          <cell r="B128" t="str">
            <v>São Paulo de Olivença</v>
          </cell>
          <cell r="C128">
            <v>13</v>
          </cell>
          <cell r="D128" t="str">
            <v>AM</v>
          </cell>
          <cell r="E128" t="str">
            <v>Norte</v>
          </cell>
          <cell r="F128">
            <v>0</v>
          </cell>
          <cell r="G128">
            <v>35196</v>
          </cell>
        </row>
        <row r="129">
          <cell r="A129">
            <v>1303957</v>
          </cell>
          <cell r="B129" t="str">
            <v>São Sebastião do Uatumã</v>
          </cell>
          <cell r="C129">
            <v>13</v>
          </cell>
          <cell r="D129" t="str">
            <v>AM</v>
          </cell>
          <cell r="E129" t="str">
            <v>Norte</v>
          </cell>
          <cell r="F129">
            <v>1</v>
          </cell>
          <cell r="G129">
            <v>12247</v>
          </cell>
        </row>
        <row r="130">
          <cell r="A130">
            <v>1304005</v>
          </cell>
          <cell r="B130" t="str">
            <v>Silves</v>
          </cell>
          <cell r="C130">
            <v>13</v>
          </cell>
          <cell r="D130" t="str">
            <v>AM</v>
          </cell>
          <cell r="E130" t="str">
            <v>Norte</v>
          </cell>
          <cell r="F130">
            <v>0</v>
          </cell>
          <cell r="G130">
            <v>12404</v>
          </cell>
        </row>
        <row r="131">
          <cell r="A131">
            <v>1304062</v>
          </cell>
          <cell r="B131" t="str">
            <v>Tabatinga</v>
          </cell>
          <cell r="C131">
            <v>13</v>
          </cell>
          <cell r="D131" t="str">
            <v>AM</v>
          </cell>
          <cell r="E131" t="str">
            <v>Norte</v>
          </cell>
          <cell r="F131">
            <v>1</v>
          </cell>
          <cell r="G131">
            <v>72283</v>
          </cell>
        </row>
        <row r="132">
          <cell r="A132">
            <v>1304104</v>
          </cell>
          <cell r="B132" t="str">
            <v>Tapauá</v>
          </cell>
          <cell r="C132">
            <v>13</v>
          </cell>
          <cell r="D132" t="str">
            <v>AM</v>
          </cell>
          <cell r="E132" t="str">
            <v>Norte</v>
          </cell>
          <cell r="F132">
            <v>0</v>
          </cell>
          <cell r="G132">
            <v>20501</v>
          </cell>
        </row>
        <row r="133">
          <cell r="A133">
            <v>1304203</v>
          </cell>
          <cell r="B133" t="str">
            <v>Tefé</v>
          </cell>
          <cell r="C133">
            <v>13</v>
          </cell>
          <cell r="D133" t="str">
            <v>AM</v>
          </cell>
          <cell r="E133" t="str">
            <v>Norte</v>
          </cell>
          <cell r="F133">
            <v>7</v>
          </cell>
          <cell r="G133">
            <v>79278</v>
          </cell>
        </row>
        <row r="134">
          <cell r="A134">
            <v>1304237</v>
          </cell>
          <cell r="B134" t="str">
            <v>Tonantins</v>
          </cell>
          <cell r="C134">
            <v>13</v>
          </cell>
          <cell r="D134" t="str">
            <v>AM</v>
          </cell>
          <cell r="E134" t="str">
            <v>Norte</v>
          </cell>
          <cell r="F134">
            <v>0</v>
          </cell>
          <cell r="G134">
            <v>20224</v>
          </cell>
        </row>
        <row r="135">
          <cell r="A135">
            <v>1304260</v>
          </cell>
          <cell r="B135" t="str">
            <v>Uarini</v>
          </cell>
          <cell r="C135">
            <v>13</v>
          </cell>
          <cell r="D135" t="str">
            <v>AM</v>
          </cell>
          <cell r="E135" t="str">
            <v>Norte</v>
          </cell>
          <cell r="F135">
            <v>1</v>
          </cell>
          <cell r="G135">
            <v>15278</v>
          </cell>
        </row>
        <row r="136">
          <cell r="A136">
            <v>1304302</v>
          </cell>
          <cell r="B136" t="str">
            <v>Urucará</v>
          </cell>
          <cell r="C136">
            <v>13</v>
          </cell>
          <cell r="D136" t="str">
            <v>AM</v>
          </cell>
          <cell r="E136" t="str">
            <v>Norte</v>
          </cell>
          <cell r="F136">
            <v>0</v>
          </cell>
          <cell r="G136">
            <v>19505</v>
          </cell>
        </row>
        <row r="137">
          <cell r="A137">
            <v>1304401</v>
          </cell>
          <cell r="B137" t="str">
            <v>Urucurituba</v>
          </cell>
          <cell r="C137">
            <v>13</v>
          </cell>
          <cell r="D137" t="str">
            <v>AM</v>
          </cell>
          <cell r="E137" t="str">
            <v>Norte</v>
          </cell>
          <cell r="F137">
            <v>2</v>
          </cell>
          <cell r="G137">
            <v>25592</v>
          </cell>
        </row>
        <row r="138">
          <cell r="A138">
            <v>1400027</v>
          </cell>
          <cell r="B138" t="str">
            <v>Amajari</v>
          </cell>
          <cell r="C138">
            <v>14</v>
          </cell>
          <cell r="D138" t="str">
            <v>RR</v>
          </cell>
          <cell r="E138" t="str">
            <v>Norte</v>
          </cell>
          <cell r="F138">
            <v>0</v>
          </cell>
          <cell r="G138">
            <v>15583</v>
          </cell>
        </row>
        <row r="139">
          <cell r="A139">
            <v>1400050</v>
          </cell>
          <cell r="B139" t="str">
            <v>Alto Alegre</v>
          </cell>
          <cell r="C139">
            <v>14</v>
          </cell>
          <cell r="D139" t="str">
            <v>RR</v>
          </cell>
          <cell r="E139" t="str">
            <v>Norte</v>
          </cell>
          <cell r="F139">
            <v>1</v>
          </cell>
          <cell r="G139">
            <v>23049</v>
          </cell>
        </row>
        <row r="140">
          <cell r="A140">
            <v>1400100</v>
          </cell>
          <cell r="B140" t="str">
            <v>Boa Vista</v>
          </cell>
          <cell r="C140">
            <v>14</v>
          </cell>
          <cell r="D140" t="str">
            <v>RR</v>
          </cell>
          <cell r="E140" t="str">
            <v>Norte</v>
          </cell>
          <cell r="F140">
            <v>4499</v>
          </cell>
          <cell r="G140">
            <v>470169</v>
          </cell>
        </row>
        <row r="141">
          <cell r="A141">
            <v>1400159</v>
          </cell>
          <cell r="B141" t="str">
            <v>Bonfim</v>
          </cell>
          <cell r="C141">
            <v>14</v>
          </cell>
          <cell r="D141" t="str">
            <v>RR</v>
          </cell>
          <cell r="E141" t="str">
            <v>Norte</v>
          </cell>
          <cell r="F141">
            <v>1</v>
          </cell>
          <cell r="G141">
            <v>15222</v>
          </cell>
        </row>
        <row r="142">
          <cell r="A142">
            <v>1400175</v>
          </cell>
          <cell r="B142" t="str">
            <v>Cantá</v>
          </cell>
          <cell r="C142">
            <v>14</v>
          </cell>
          <cell r="D142" t="str">
            <v>RR</v>
          </cell>
          <cell r="E142" t="str">
            <v>Norte</v>
          </cell>
          <cell r="F142">
            <v>0</v>
          </cell>
          <cell r="G142">
            <v>20552</v>
          </cell>
        </row>
        <row r="143">
          <cell r="A143">
            <v>1400209</v>
          </cell>
          <cell r="B143" t="str">
            <v>Caracaraí</v>
          </cell>
          <cell r="C143">
            <v>14</v>
          </cell>
          <cell r="D143" t="str">
            <v>RR</v>
          </cell>
          <cell r="E143" t="str">
            <v>Norte</v>
          </cell>
          <cell r="F143">
            <v>1</v>
          </cell>
          <cell r="G143">
            <v>22443</v>
          </cell>
        </row>
        <row r="144">
          <cell r="A144">
            <v>1400233</v>
          </cell>
          <cell r="B144" t="str">
            <v>Caroebe</v>
          </cell>
          <cell r="C144">
            <v>14</v>
          </cell>
          <cell r="D144" t="str">
            <v>RR</v>
          </cell>
          <cell r="E144" t="str">
            <v>Norte</v>
          </cell>
          <cell r="F144">
            <v>3</v>
          </cell>
          <cell r="G144">
            <v>11708</v>
          </cell>
        </row>
        <row r="145">
          <cell r="A145">
            <v>1400282</v>
          </cell>
          <cell r="B145" t="str">
            <v>Iracema</v>
          </cell>
          <cell r="C145">
            <v>14</v>
          </cell>
          <cell r="D145" t="str">
            <v>RR</v>
          </cell>
          <cell r="E145" t="str">
            <v>Norte</v>
          </cell>
          <cell r="F145">
            <v>0</v>
          </cell>
          <cell r="G145">
            <v>10778</v>
          </cell>
        </row>
        <row r="146">
          <cell r="A146">
            <v>1400308</v>
          </cell>
          <cell r="B146" t="str">
            <v>Mucajaí</v>
          </cell>
          <cell r="C146">
            <v>14</v>
          </cell>
          <cell r="D146" t="str">
            <v>RR</v>
          </cell>
          <cell r="E146" t="str">
            <v>Norte</v>
          </cell>
          <cell r="F146">
            <v>0</v>
          </cell>
          <cell r="G146">
            <v>19619</v>
          </cell>
        </row>
        <row r="147">
          <cell r="A147">
            <v>1400407</v>
          </cell>
          <cell r="B147" t="str">
            <v>Normandia</v>
          </cell>
          <cell r="C147">
            <v>14</v>
          </cell>
          <cell r="D147" t="str">
            <v>RR</v>
          </cell>
          <cell r="E147" t="str">
            <v>Norte</v>
          </cell>
          <cell r="F147">
            <v>0</v>
          </cell>
          <cell r="G147">
            <v>15744</v>
          </cell>
        </row>
        <row r="148">
          <cell r="A148">
            <v>1400456</v>
          </cell>
          <cell r="B148" t="str">
            <v>Pacaraima</v>
          </cell>
          <cell r="C148">
            <v>14</v>
          </cell>
          <cell r="D148" t="str">
            <v>RR</v>
          </cell>
          <cell r="E148" t="str">
            <v>Norte</v>
          </cell>
          <cell r="F148">
            <v>25</v>
          </cell>
          <cell r="G148">
            <v>22104</v>
          </cell>
        </row>
        <row r="149">
          <cell r="A149">
            <v>1400472</v>
          </cell>
          <cell r="B149" t="str">
            <v>Rorainópolis</v>
          </cell>
          <cell r="C149">
            <v>14</v>
          </cell>
          <cell r="D149" t="str">
            <v>RR</v>
          </cell>
          <cell r="E149" t="str">
            <v>Norte</v>
          </cell>
          <cell r="F149">
            <v>10</v>
          </cell>
          <cell r="G149">
            <v>36747</v>
          </cell>
        </row>
        <row r="150">
          <cell r="A150">
            <v>1400506</v>
          </cell>
          <cell r="B150" t="str">
            <v>São João da Baliza</v>
          </cell>
          <cell r="C150">
            <v>14</v>
          </cell>
          <cell r="D150" t="str">
            <v>RR</v>
          </cell>
          <cell r="E150" t="str">
            <v>Norte</v>
          </cell>
          <cell r="F150">
            <v>7</v>
          </cell>
          <cell r="G150">
            <v>9727</v>
          </cell>
        </row>
        <row r="151">
          <cell r="A151">
            <v>1400605</v>
          </cell>
          <cell r="B151" t="str">
            <v>São Luiz</v>
          </cell>
          <cell r="C151">
            <v>14</v>
          </cell>
          <cell r="D151" t="str">
            <v>RR</v>
          </cell>
          <cell r="E151" t="str">
            <v>Norte</v>
          </cell>
          <cell r="F151">
            <v>0</v>
          </cell>
          <cell r="G151">
            <v>7777</v>
          </cell>
        </row>
        <row r="152">
          <cell r="A152">
            <v>1400704</v>
          </cell>
          <cell r="B152" t="str">
            <v>Uiramutã</v>
          </cell>
          <cell r="C152">
            <v>14</v>
          </cell>
          <cell r="D152" t="str">
            <v>RR</v>
          </cell>
          <cell r="E152" t="str">
            <v>Norte</v>
          </cell>
          <cell r="F152">
            <v>0</v>
          </cell>
          <cell r="G152">
            <v>15571</v>
          </cell>
        </row>
        <row r="153">
          <cell r="A153">
            <v>1500107</v>
          </cell>
          <cell r="B153" t="str">
            <v>Abaetetuba</v>
          </cell>
          <cell r="C153">
            <v>15</v>
          </cell>
          <cell r="D153" t="str">
            <v>PA</v>
          </cell>
          <cell r="E153" t="str">
            <v>Norte</v>
          </cell>
          <cell r="F153">
            <v>14</v>
          </cell>
          <cell r="G153">
            <v>170999</v>
          </cell>
        </row>
        <row r="154">
          <cell r="A154">
            <v>1500131</v>
          </cell>
          <cell r="B154" t="str">
            <v>Abel Figueiredo</v>
          </cell>
          <cell r="C154">
            <v>15</v>
          </cell>
          <cell r="D154" t="str">
            <v>PA</v>
          </cell>
          <cell r="E154" t="str">
            <v>Norte</v>
          </cell>
          <cell r="F154">
            <v>0</v>
          </cell>
          <cell r="G154">
            <v>6302</v>
          </cell>
        </row>
        <row r="155">
          <cell r="A155">
            <v>1500206</v>
          </cell>
          <cell r="B155" t="str">
            <v>Acará</v>
          </cell>
          <cell r="C155">
            <v>15</v>
          </cell>
          <cell r="D155" t="str">
            <v>PA</v>
          </cell>
          <cell r="E155" t="str">
            <v>Norte</v>
          </cell>
          <cell r="F155">
            <v>0</v>
          </cell>
          <cell r="G155">
            <v>62701</v>
          </cell>
        </row>
        <row r="156">
          <cell r="A156">
            <v>1500305</v>
          </cell>
          <cell r="B156" t="str">
            <v>Afuá</v>
          </cell>
          <cell r="C156">
            <v>15</v>
          </cell>
          <cell r="D156" t="str">
            <v>PA</v>
          </cell>
          <cell r="E156" t="str">
            <v>Norte</v>
          </cell>
          <cell r="F156">
            <v>0</v>
          </cell>
          <cell r="G156">
            <v>40246</v>
          </cell>
        </row>
        <row r="157">
          <cell r="A157">
            <v>1500347</v>
          </cell>
          <cell r="B157" t="str">
            <v>Água Azul do Norte</v>
          </cell>
          <cell r="C157">
            <v>15</v>
          </cell>
          <cell r="D157" t="str">
            <v>PA</v>
          </cell>
          <cell r="E157" t="str">
            <v>Norte</v>
          </cell>
          <cell r="F157">
            <v>1</v>
          </cell>
          <cell r="G157">
            <v>17960</v>
          </cell>
        </row>
        <row r="158">
          <cell r="A158">
            <v>1500404</v>
          </cell>
          <cell r="B158" t="str">
            <v>Alenquer</v>
          </cell>
          <cell r="C158">
            <v>15</v>
          </cell>
          <cell r="D158" t="str">
            <v>PA</v>
          </cell>
          <cell r="E158" t="str">
            <v>Norte</v>
          </cell>
          <cell r="F158">
            <v>0</v>
          </cell>
          <cell r="G158">
            <v>74836</v>
          </cell>
        </row>
        <row r="159">
          <cell r="A159">
            <v>1500503</v>
          </cell>
          <cell r="B159" t="str">
            <v>Almeirim</v>
          </cell>
          <cell r="C159">
            <v>15</v>
          </cell>
          <cell r="D159" t="str">
            <v>PA</v>
          </cell>
          <cell r="E159" t="str">
            <v>Norte</v>
          </cell>
          <cell r="F159">
            <v>0</v>
          </cell>
          <cell r="G159">
            <v>36334</v>
          </cell>
        </row>
        <row r="160">
          <cell r="A160">
            <v>1500602</v>
          </cell>
          <cell r="B160" t="str">
            <v>Altamira</v>
          </cell>
          <cell r="C160">
            <v>15</v>
          </cell>
          <cell r="D160" t="str">
            <v>PA</v>
          </cell>
          <cell r="E160" t="str">
            <v>Norte</v>
          </cell>
          <cell r="F160">
            <v>26</v>
          </cell>
          <cell r="G160">
            <v>136982</v>
          </cell>
        </row>
        <row r="161">
          <cell r="A161">
            <v>1500701</v>
          </cell>
          <cell r="B161" t="str">
            <v>Anajás</v>
          </cell>
          <cell r="C161">
            <v>15</v>
          </cell>
          <cell r="D161" t="str">
            <v>PA</v>
          </cell>
          <cell r="E161" t="str">
            <v>Norte</v>
          </cell>
          <cell r="F161">
            <v>0</v>
          </cell>
          <cell r="G161">
            <v>30003</v>
          </cell>
        </row>
        <row r="162">
          <cell r="A162">
            <v>1500800</v>
          </cell>
          <cell r="B162" t="str">
            <v>Ananindeua</v>
          </cell>
          <cell r="C162">
            <v>15</v>
          </cell>
          <cell r="D162" t="str">
            <v>PA</v>
          </cell>
          <cell r="E162" t="str">
            <v>Norte</v>
          </cell>
          <cell r="F162">
            <v>108</v>
          </cell>
          <cell r="G162">
            <v>507838</v>
          </cell>
        </row>
        <row r="163">
          <cell r="A163">
            <v>1500859</v>
          </cell>
          <cell r="B163" t="str">
            <v>Anapu</v>
          </cell>
          <cell r="C163">
            <v>15</v>
          </cell>
          <cell r="D163" t="str">
            <v>PA</v>
          </cell>
          <cell r="E163" t="str">
            <v>Norte</v>
          </cell>
          <cell r="F163">
            <v>2</v>
          </cell>
          <cell r="G163">
            <v>34947</v>
          </cell>
        </row>
        <row r="164">
          <cell r="A164">
            <v>1500909</v>
          </cell>
          <cell r="B164" t="str">
            <v>Augusto Corrêa</v>
          </cell>
          <cell r="C164">
            <v>15</v>
          </cell>
          <cell r="D164" t="str">
            <v>PA</v>
          </cell>
          <cell r="E164" t="str">
            <v>Norte</v>
          </cell>
          <cell r="F164">
            <v>0</v>
          </cell>
          <cell r="G164">
            <v>47596</v>
          </cell>
        </row>
        <row r="165">
          <cell r="A165">
            <v>1500958</v>
          </cell>
          <cell r="B165" t="str">
            <v>Aurora do Pará</v>
          </cell>
          <cell r="C165">
            <v>15</v>
          </cell>
          <cell r="D165" t="str">
            <v>PA</v>
          </cell>
          <cell r="E165" t="str">
            <v>Norte</v>
          </cell>
          <cell r="F165">
            <v>0</v>
          </cell>
          <cell r="G165">
            <v>24321</v>
          </cell>
        </row>
        <row r="166">
          <cell r="A166">
            <v>1501006</v>
          </cell>
          <cell r="B166" t="str">
            <v>Aveiro</v>
          </cell>
          <cell r="C166">
            <v>15</v>
          </cell>
          <cell r="D166" t="str">
            <v>PA</v>
          </cell>
          <cell r="E166" t="str">
            <v>Norte</v>
          </cell>
          <cell r="F166">
            <v>1</v>
          </cell>
          <cell r="G166">
            <v>19223</v>
          </cell>
        </row>
        <row r="167">
          <cell r="A167">
            <v>1501105</v>
          </cell>
          <cell r="B167" t="str">
            <v>Bagre</v>
          </cell>
          <cell r="C167">
            <v>15</v>
          </cell>
          <cell r="D167" t="str">
            <v>PA</v>
          </cell>
          <cell r="E167" t="str">
            <v>Norte</v>
          </cell>
          <cell r="F167">
            <v>0</v>
          </cell>
          <cell r="G167">
            <v>34633</v>
          </cell>
        </row>
        <row r="168">
          <cell r="A168">
            <v>1501204</v>
          </cell>
          <cell r="B168" t="str">
            <v>Baião</v>
          </cell>
          <cell r="C168">
            <v>15</v>
          </cell>
          <cell r="D168" t="str">
            <v>PA</v>
          </cell>
          <cell r="E168" t="str">
            <v>Norte</v>
          </cell>
          <cell r="F168">
            <v>0</v>
          </cell>
          <cell r="G168">
            <v>55949</v>
          </cell>
        </row>
        <row r="169">
          <cell r="A169">
            <v>1501253</v>
          </cell>
          <cell r="B169" t="str">
            <v>Bannach</v>
          </cell>
          <cell r="C169">
            <v>15</v>
          </cell>
          <cell r="D169" t="str">
            <v>PA</v>
          </cell>
          <cell r="E169" t="str">
            <v>Norte</v>
          </cell>
          <cell r="F169">
            <v>0</v>
          </cell>
          <cell r="G169">
            <v>4252</v>
          </cell>
        </row>
        <row r="170">
          <cell r="A170">
            <v>1501303</v>
          </cell>
          <cell r="B170" t="str">
            <v>Barcarena</v>
          </cell>
          <cell r="C170">
            <v>15</v>
          </cell>
          <cell r="D170" t="str">
            <v>PA</v>
          </cell>
          <cell r="E170" t="str">
            <v>Norte</v>
          </cell>
          <cell r="F170">
            <v>11</v>
          </cell>
          <cell r="G170">
            <v>137331</v>
          </cell>
        </row>
        <row r="171">
          <cell r="A171">
            <v>1501402</v>
          </cell>
          <cell r="B171" t="str">
            <v>Belém</v>
          </cell>
          <cell r="C171">
            <v>15</v>
          </cell>
          <cell r="D171" t="str">
            <v>PA</v>
          </cell>
          <cell r="E171" t="str">
            <v>Norte</v>
          </cell>
          <cell r="F171">
            <v>1092</v>
          </cell>
          <cell r="G171">
            <v>1398531</v>
          </cell>
        </row>
        <row r="172">
          <cell r="A172">
            <v>1501451</v>
          </cell>
          <cell r="B172" t="str">
            <v>Belterra</v>
          </cell>
          <cell r="C172">
            <v>15</v>
          </cell>
          <cell r="D172" t="str">
            <v>PA</v>
          </cell>
          <cell r="E172" t="str">
            <v>Norte</v>
          </cell>
          <cell r="F172">
            <v>0</v>
          </cell>
          <cell r="G172">
            <v>18954</v>
          </cell>
        </row>
        <row r="173">
          <cell r="A173">
            <v>1501501</v>
          </cell>
          <cell r="B173" t="str">
            <v>Benevides</v>
          </cell>
          <cell r="C173">
            <v>15</v>
          </cell>
          <cell r="D173" t="str">
            <v>PA</v>
          </cell>
          <cell r="E173" t="str">
            <v>Norte</v>
          </cell>
          <cell r="F173">
            <v>74</v>
          </cell>
          <cell r="G173">
            <v>68191</v>
          </cell>
        </row>
        <row r="174">
          <cell r="A174">
            <v>1501576</v>
          </cell>
          <cell r="B174" t="str">
            <v>Bom Jesus do Tocantins</v>
          </cell>
          <cell r="C174">
            <v>15</v>
          </cell>
          <cell r="D174" t="str">
            <v>PA</v>
          </cell>
          <cell r="E174" t="str">
            <v>Norte</v>
          </cell>
          <cell r="F174">
            <v>0</v>
          </cell>
          <cell r="G174">
            <v>18958</v>
          </cell>
        </row>
        <row r="175">
          <cell r="A175">
            <v>1501600</v>
          </cell>
          <cell r="B175" t="str">
            <v>Bonito</v>
          </cell>
          <cell r="C175">
            <v>15</v>
          </cell>
          <cell r="D175" t="str">
            <v>PA</v>
          </cell>
          <cell r="E175" t="str">
            <v>Norte</v>
          </cell>
          <cell r="F175">
            <v>4</v>
          </cell>
          <cell r="G175">
            <v>12998</v>
          </cell>
        </row>
        <row r="176">
          <cell r="A176">
            <v>1501709</v>
          </cell>
          <cell r="B176" t="str">
            <v>Bragança</v>
          </cell>
          <cell r="C176">
            <v>15</v>
          </cell>
          <cell r="D176" t="str">
            <v>PA</v>
          </cell>
          <cell r="E176" t="str">
            <v>Norte</v>
          </cell>
          <cell r="F176">
            <v>62</v>
          </cell>
          <cell r="G176">
            <v>131679</v>
          </cell>
        </row>
        <row r="177">
          <cell r="A177">
            <v>1501725</v>
          </cell>
          <cell r="B177" t="str">
            <v>Brasil Novo</v>
          </cell>
          <cell r="C177">
            <v>15</v>
          </cell>
          <cell r="D177" t="str">
            <v>PA</v>
          </cell>
          <cell r="E177" t="str">
            <v>Norte</v>
          </cell>
          <cell r="F177">
            <v>9</v>
          </cell>
          <cell r="G177">
            <v>26606</v>
          </cell>
        </row>
        <row r="178">
          <cell r="A178">
            <v>1501758</v>
          </cell>
          <cell r="B178" t="str">
            <v>Brejo Grande do Araguaia</v>
          </cell>
          <cell r="C178">
            <v>15</v>
          </cell>
          <cell r="D178" t="str">
            <v>PA</v>
          </cell>
          <cell r="E178" t="str">
            <v>Norte</v>
          </cell>
          <cell r="F178">
            <v>0</v>
          </cell>
          <cell r="G178">
            <v>6985</v>
          </cell>
        </row>
        <row r="179">
          <cell r="A179">
            <v>1501782</v>
          </cell>
          <cell r="B179" t="str">
            <v>Breu Branco</v>
          </cell>
          <cell r="C179">
            <v>15</v>
          </cell>
          <cell r="D179" t="str">
            <v>PA</v>
          </cell>
          <cell r="E179" t="str">
            <v>Norte</v>
          </cell>
          <cell r="F179">
            <v>0</v>
          </cell>
          <cell r="G179">
            <v>47351</v>
          </cell>
        </row>
        <row r="180">
          <cell r="A180">
            <v>1501808</v>
          </cell>
          <cell r="B180" t="str">
            <v>Breves</v>
          </cell>
          <cell r="C180">
            <v>15</v>
          </cell>
          <cell r="D180" t="str">
            <v>PA</v>
          </cell>
          <cell r="E180" t="str">
            <v>Norte</v>
          </cell>
          <cell r="F180">
            <v>2</v>
          </cell>
          <cell r="G180">
            <v>115051</v>
          </cell>
        </row>
        <row r="181">
          <cell r="A181">
            <v>1501907</v>
          </cell>
          <cell r="B181" t="str">
            <v>Bujaru</v>
          </cell>
          <cell r="C181">
            <v>15</v>
          </cell>
          <cell r="D181" t="str">
            <v>PA</v>
          </cell>
          <cell r="E181" t="str">
            <v>Norte</v>
          </cell>
          <cell r="F181">
            <v>0</v>
          </cell>
          <cell r="G181">
            <v>25112</v>
          </cell>
        </row>
        <row r="182">
          <cell r="A182">
            <v>1501956</v>
          </cell>
          <cell r="B182" t="str">
            <v>Cachoeira do Piriá</v>
          </cell>
          <cell r="C182">
            <v>15</v>
          </cell>
          <cell r="D182" t="str">
            <v>PA</v>
          </cell>
          <cell r="E182" t="str">
            <v>Norte</v>
          </cell>
          <cell r="F182">
            <v>1</v>
          </cell>
          <cell r="G182">
            <v>19578</v>
          </cell>
        </row>
        <row r="183">
          <cell r="A183">
            <v>1502004</v>
          </cell>
          <cell r="B183" t="str">
            <v>Cachoeira do Arari</v>
          </cell>
          <cell r="C183">
            <v>15</v>
          </cell>
          <cell r="D183" t="str">
            <v>PA</v>
          </cell>
          <cell r="E183" t="str">
            <v>Norte</v>
          </cell>
          <cell r="F183">
            <v>0</v>
          </cell>
          <cell r="G183">
            <v>25243</v>
          </cell>
        </row>
        <row r="184">
          <cell r="A184">
            <v>1502103</v>
          </cell>
          <cell r="B184" t="str">
            <v>Cametá</v>
          </cell>
          <cell r="C184">
            <v>15</v>
          </cell>
          <cell r="D184" t="str">
            <v>PA</v>
          </cell>
          <cell r="E184" t="str">
            <v>Norte</v>
          </cell>
          <cell r="F184">
            <v>2</v>
          </cell>
          <cell r="G184">
            <v>143837</v>
          </cell>
        </row>
        <row r="185">
          <cell r="A185">
            <v>1502152</v>
          </cell>
          <cell r="B185" t="str">
            <v>Canaã dos Carajás</v>
          </cell>
          <cell r="C185">
            <v>15</v>
          </cell>
          <cell r="D185" t="str">
            <v>PA</v>
          </cell>
          <cell r="E185" t="str">
            <v>Norte</v>
          </cell>
          <cell r="F185">
            <v>99</v>
          </cell>
          <cell r="G185">
            <v>86629</v>
          </cell>
        </row>
        <row r="186">
          <cell r="A186">
            <v>1502202</v>
          </cell>
          <cell r="B186" t="str">
            <v>Capanema</v>
          </cell>
          <cell r="C186">
            <v>15</v>
          </cell>
          <cell r="D186" t="str">
            <v>PA</v>
          </cell>
          <cell r="E186" t="str">
            <v>Norte</v>
          </cell>
          <cell r="F186">
            <v>69</v>
          </cell>
          <cell r="G186">
            <v>74808</v>
          </cell>
        </row>
        <row r="187">
          <cell r="A187">
            <v>1502301</v>
          </cell>
          <cell r="B187" t="str">
            <v>Capitão Poço</v>
          </cell>
          <cell r="C187">
            <v>15</v>
          </cell>
          <cell r="D187" t="str">
            <v>PA</v>
          </cell>
          <cell r="E187" t="str">
            <v>Norte</v>
          </cell>
          <cell r="F187">
            <v>3</v>
          </cell>
          <cell r="G187">
            <v>59960</v>
          </cell>
        </row>
        <row r="188">
          <cell r="A188">
            <v>1502400</v>
          </cell>
          <cell r="B188" t="str">
            <v>Castanhal</v>
          </cell>
          <cell r="C188">
            <v>15</v>
          </cell>
          <cell r="D188" t="str">
            <v>PA</v>
          </cell>
          <cell r="E188" t="str">
            <v>Norte</v>
          </cell>
          <cell r="F188">
            <v>287</v>
          </cell>
          <cell r="G188">
            <v>207603</v>
          </cell>
        </row>
        <row r="189">
          <cell r="A189">
            <v>1502509</v>
          </cell>
          <cell r="B189" t="str">
            <v>Chaves</v>
          </cell>
          <cell r="C189">
            <v>15</v>
          </cell>
          <cell r="D189" t="str">
            <v>PA</v>
          </cell>
          <cell r="E189" t="str">
            <v>Norte</v>
          </cell>
          <cell r="F189">
            <v>0</v>
          </cell>
          <cell r="G189">
            <v>21487</v>
          </cell>
        </row>
        <row r="190">
          <cell r="A190">
            <v>1502608</v>
          </cell>
          <cell r="B190" t="str">
            <v>Colares</v>
          </cell>
          <cell r="C190">
            <v>15</v>
          </cell>
          <cell r="D190" t="str">
            <v>PA</v>
          </cell>
          <cell r="E190" t="str">
            <v>Norte</v>
          </cell>
          <cell r="F190">
            <v>1</v>
          </cell>
          <cell r="G190">
            <v>13526</v>
          </cell>
        </row>
        <row r="191">
          <cell r="A191">
            <v>1502707</v>
          </cell>
          <cell r="B191" t="str">
            <v>Conceição do Araguaia</v>
          </cell>
          <cell r="C191">
            <v>15</v>
          </cell>
          <cell r="D191" t="str">
            <v>PA</v>
          </cell>
          <cell r="E191" t="str">
            <v>Norte</v>
          </cell>
          <cell r="F191">
            <v>7</v>
          </cell>
          <cell r="G191">
            <v>47099</v>
          </cell>
        </row>
        <row r="192">
          <cell r="A192">
            <v>1502756</v>
          </cell>
          <cell r="B192" t="str">
            <v>Concórdia do Pará</v>
          </cell>
          <cell r="C192">
            <v>15</v>
          </cell>
          <cell r="D192" t="str">
            <v>PA</v>
          </cell>
          <cell r="E192" t="str">
            <v>Norte</v>
          </cell>
          <cell r="F192">
            <v>2</v>
          </cell>
          <cell r="G192">
            <v>28287</v>
          </cell>
        </row>
        <row r="193">
          <cell r="A193">
            <v>1502764</v>
          </cell>
          <cell r="B193" t="str">
            <v>Cumaru do Norte</v>
          </cell>
          <cell r="C193">
            <v>15</v>
          </cell>
          <cell r="D193" t="str">
            <v>PA</v>
          </cell>
          <cell r="E193" t="str">
            <v>Norte</v>
          </cell>
          <cell r="F193">
            <v>0</v>
          </cell>
          <cell r="G193">
            <v>14937</v>
          </cell>
        </row>
        <row r="194">
          <cell r="A194">
            <v>1502772</v>
          </cell>
          <cell r="B194" t="str">
            <v>Curionópolis</v>
          </cell>
          <cell r="C194">
            <v>15</v>
          </cell>
          <cell r="D194" t="str">
            <v>PA</v>
          </cell>
          <cell r="E194" t="str">
            <v>Norte</v>
          </cell>
          <cell r="F194">
            <v>6</v>
          </cell>
          <cell r="G194">
            <v>20859</v>
          </cell>
        </row>
        <row r="195">
          <cell r="A195">
            <v>1502806</v>
          </cell>
          <cell r="B195" t="str">
            <v>Curralinho</v>
          </cell>
          <cell r="C195">
            <v>15</v>
          </cell>
          <cell r="D195" t="str">
            <v>PA</v>
          </cell>
          <cell r="E195" t="str">
            <v>Norte</v>
          </cell>
          <cell r="F195">
            <v>0</v>
          </cell>
          <cell r="G195">
            <v>36451</v>
          </cell>
        </row>
        <row r="196">
          <cell r="A196">
            <v>1502855</v>
          </cell>
          <cell r="B196" t="str">
            <v>Curuá</v>
          </cell>
          <cell r="C196">
            <v>15</v>
          </cell>
          <cell r="D196" t="str">
            <v>PA</v>
          </cell>
          <cell r="E196" t="str">
            <v>Norte</v>
          </cell>
          <cell r="F196">
            <v>0</v>
          </cell>
          <cell r="G196">
            <v>14834</v>
          </cell>
        </row>
        <row r="197">
          <cell r="A197">
            <v>1502905</v>
          </cell>
          <cell r="B197" t="str">
            <v>Curuçá</v>
          </cell>
          <cell r="C197">
            <v>15</v>
          </cell>
          <cell r="D197" t="str">
            <v>PA</v>
          </cell>
          <cell r="E197" t="str">
            <v>Norte</v>
          </cell>
          <cell r="F197">
            <v>2</v>
          </cell>
          <cell r="G197">
            <v>44413</v>
          </cell>
        </row>
        <row r="198">
          <cell r="A198">
            <v>1502939</v>
          </cell>
          <cell r="B198" t="str">
            <v>Dom Eliseu</v>
          </cell>
          <cell r="C198">
            <v>15</v>
          </cell>
          <cell r="D198" t="str">
            <v>PA</v>
          </cell>
          <cell r="E198" t="str">
            <v>Norte</v>
          </cell>
          <cell r="F198">
            <v>9</v>
          </cell>
          <cell r="G198">
            <v>62322</v>
          </cell>
        </row>
        <row r="199">
          <cell r="A199">
            <v>1502954</v>
          </cell>
          <cell r="B199" t="str">
            <v>Eldorado do Carajás</v>
          </cell>
          <cell r="C199">
            <v>15</v>
          </cell>
          <cell r="D199" t="str">
            <v>PA</v>
          </cell>
          <cell r="E199" t="str">
            <v>Norte</v>
          </cell>
          <cell r="F199">
            <v>0</v>
          </cell>
          <cell r="G199">
            <v>29425</v>
          </cell>
        </row>
        <row r="200">
          <cell r="A200">
            <v>1503002</v>
          </cell>
          <cell r="B200" t="str">
            <v>Faro</v>
          </cell>
          <cell r="C200">
            <v>15</v>
          </cell>
          <cell r="D200" t="str">
            <v>PA</v>
          </cell>
          <cell r="E200" t="str">
            <v>Norte</v>
          </cell>
          <cell r="F200">
            <v>2</v>
          </cell>
          <cell r="G200">
            <v>9125</v>
          </cell>
        </row>
        <row r="201">
          <cell r="A201">
            <v>1503044</v>
          </cell>
          <cell r="B201" t="str">
            <v>Floresta do Araguaia</v>
          </cell>
          <cell r="C201">
            <v>15</v>
          </cell>
          <cell r="D201" t="str">
            <v>PA</v>
          </cell>
          <cell r="E201" t="str">
            <v>Norte</v>
          </cell>
          <cell r="F201">
            <v>0</v>
          </cell>
          <cell r="G201">
            <v>18565</v>
          </cell>
        </row>
        <row r="202">
          <cell r="A202">
            <v>1503077</v>
          </cell>
          <cell r="B202" t="str">
            <v>Garrafão do Norte</v>
          </cell>
          <cell r="C202">
            <v>15</v>
          </cell>
          <cell r="D202" t="str">
            <v>PA</v>
          </cell>
          <cell r="E202" t="str">
            <v>Norte</v>
          </cell>
          <cell r="F202">
            <v>0</v>
          </cell>
          <cell r="G202">
            <v>25552</v>
          </cell>
        </row>
        <row r="203">
          <cell r="A203">
            <v>1503093</v>
          </cell>
          <cell r="B203" t="str">
            <v>Goianésia do Pará</v>
          </cell>
          <cell r="C203">
            <v>15</v>
          </cell>
          <cell r="D203" t="str">
            <v>PA</v>
          </cell>
          <cell r="E203" t="str">
            <v>Norte</v>
          </cell>
          <cell r="F203">
            <v>1</v>
          </cell>
          <cell r="G203">
            <v>27059</v>
          </cell>
        </row>
        <row r="204">
          <cell r="A204">
            <v>1503101</v>
          </cell>
          <cell r="B204" t="str">
            <v>Gurupá</v>
          </cell>
          <cell r="C204">
            <v>15</v>
          </cell>
          <cell r="D204" t="str">
            <v>PA</v>
          </cell>
          <cell r="E204" t="str">
            <v>Norte</v>
          </cell>
          <cell r="F204">
            <v>0</v>
          </cell>
          <cell r="G204">
            <v>33922</v>
          </cell>
        </row>
        <row r="205">
          <cell r="A205">
            <v>1503200</v>
          </cell>
          <cell r="B205" t="str">
            <v>Igarapé-Açu</v>
          </cell>
          <cell r="C205">
            <v>15</v>
          </cell>
          <cell r="D205" t="str">
            <v>PA</v>
          </cell>
          <cell r="E205" t="str">
            <v>Norte</v>
          </cell>
          <cell r="F205">
            <v>0</v>
          </cell>
          <cell r="G205">
            <v>37855</v>
          </cell>
        </row>
        <row r="206">
          <cell r="A206">
            <v>1503309</v>
          </cell>
          <cell r="B206" t="str">
            <v>Igarapé-Miri</v>
          </cell>
          <cell r="C206">
            <v>15</v>
          </cell>
          <cell r="D206" t="str">
            <v>PA</v>
          </cell>
          <cell r="E206" t="str">
            <v>Norte</v>
          </cell>
          <cell r="F206">
            <v>0</v>
          </cell>
          <cell r="G206">
            <v>68955</v>
          </cell>
        </row>
        <row r="207">
          <cell r="A207">
            <v>1503408</v>
          </cell>
          <cell r="B207" t="str">
            <v>Inhangapi</v>
          </cell>
          <cell r="C207">
            <v>15</v>
          </cell>
          <cell r="D207" t="str">
            <v>PA</v>
          </cell>
          <cell r="E207" t="str">
            <v>Norte</v>
          </cell>
          <cell r="F207">
            <v>0</v>
          </cell>
          <cell r="G207">
            <v>10754</v>
          </cell>
        </row>
        <row r="208">
          <cell r="A208">
            <v>1503457</v>
          </cell>
          <cell r="B208" t="str">
            <v>Ipixuna do Pará</v>
          </cell>
          <cell r="C208">
            <v>15</v>
          </cell>
          <cell r="D208" t="str">
            <v>PA</v>
          </cell>
          <cell r="E208" t="str">
            <v>Norte</v>
          </cell>
          <cell r="F208">
            <v>7</v>
          </cell>
          <cell r="G208">
            <v>30158</v>
          </cell>
        </row>
        <row r="209">
          <cell r="A209">
            <v>1503507</v>
          </cell>
          <cell r="B209" t="str">
            <v>Irituia</v>
          </cell>
          <cell r="C209">
            <v>15</v>
          </cell>
          <cell r="D209" t="str">
            <v>PA</v>
          </cell>
          <cell r="E209" t="str">
            <v>Norte</v>
          </cell>
          <cell r="F209">
            <v>1</v>
          </cell>
          <cell r="G209">
            <v>32698</v>
          </cell>
        </row>
        <row r="210">
          <cell r="A210">
            <v>1503606</v>
          </cell>
          <cell r="B210" t="str">
            <v>Itaituba</v>
          </cell>
          <cell r="C210">
            <v>15</v>
          </cell>
          <cell r="D210" t="str">
            <v>PA</v>
          </cell>
          <cell r="E210" t="str">
            <v>Norte</v>
          </cell>
          <cell r="F210">
            <v>6</v>
          </cell>
          <cell r="G210">
            <v>133684</v>
          </cell>
        </row>
        <row r="211">
          <cell r="A211">
            <v>1503705</v>
          </cell>
          <cell r="B211" t="str">
            <v>Itupiranga</v>
          </cell>
          <cell r="C211">
            <v>15</v>
          </cell>
          <cell r="D211" t="str">
            <v>PA</v>
          </cell>
          <cell r="E211" t="str">
            <v>Norte</v>
          </cell>
          <cell r="F211">
            <v>1</v>
          </cell>
          <cell r="G211">
            <v>52187</v>
          </cell>
        </row>
        <row r="212">
          <cell r="A212">
            <v>1503754</v>
          </cell>
          <cell r="B212" t="str">
            <v>Jacareacanga</v>
          </cell>
          <cell r="C212">
            <v>15</v>
          </cell>
          <cell r="D212" t="str">
            <v>PA</v>
          </cell>
          <cell r="E212" t="str">
            <v>Norte</v>
          </cell>
          <cell r="F212">
            <v>1</v>
          </cell>
          <cell r="G212">
            <v>26006</v>
          </cell>
        </row>
        <row r="213">
          <cell r="A213">
            <v>1503804</v>
          </cell>
          <cell r="B213" t="str">
            <v>Jacundá</v>
          </cell>
          <cell r="C213">
            <v>15</v>
          </cell>
          <cell r="D213" t="str">
            <v>PA</v>
          </cell>
          <cell r="E213" t="str">
            <v>Norte</v>
          </cell>
          <cell r="F213">
            <v>8</v>
          </cell>
          <cell r="G213">
            <v>38391</v>
          </cell>
        </row>
        <row r="214">
          <cell r="A214">
            <v>1503903</v>
          </cell>
          <cell r="B214" t="str">
            <v>Juruti</v>
          </cell>
          <cell r="C214">
            <v>15</v>
          </cell>
          <cell r="D214" t="str">
            <v>PA</v>
          </cell>
          <cell r="E214" t="str">
            <v>Norte</v>
          </cell>
          <cell r="F214">
            <v>0</v>
          </cell>
          <cell r="G214">
            <v>53952</v>
          </cell>
        </row>
        <row r="215">
          <cell r="A215">
            <v>1504000</v>
          </cell>
          <cell r="B215" t="str">
            <v>Limoeiro do Ajuru</v>
          </cell>
          <cell r="C215">
            <v>15</v>
          </cell>
          <cell r="D215" t="str">
            <v>PA</v>
          </cell>
          <cell r="E215" t="str">
            <v>Norte</v>
          </cell>
          <cell r="F215">
            <v>0</v>
          </cell>
          <cell r="G215">
            <v>31778</v>
          </cell>
        </row>
        <row r="216">
          <cell r="A216">
            <v>1504059</v>
          </cell>
          <cell r="B216" t="str">
            <v>Mãe do Rio</v>
          </cell>
          <cell r="C216">
            <v>15</v>
          </cell>
          <cell r="D216" t="str">
            <v>PA</v>
          </cell>
          <cell r="E216" t="str">
            <v>Norte</v>
          </cell>
          <cell r="F216">
            <v>3</v>
          </cell>
          <cell r="G216">
            <v>37048</v>
          </cell>
        </row>
        <row r="217">
          <cell r="A217">
            <v>1504109</v>
          </cell>
          <cell r="B217" t="str">
            <v>Magalhães Barata</v>
          </cell>
          <cell r="C217">
            <v>15</v>
          </cell>
          <cell r="D217" t="str">
            <v>PA</v>
          </cell>
          <cell r="E217" t="str">
            <v>Norte</v>
          </cell>
          <cell r="F217">
            <v>0</v>
          </cell>
          <cell r="G217">
            <v>8428</v>
          </cell>
        </row>
        <row r="218">
          <cell r="A218">
            <v>1504208</v>
          </cell>
          <cell r="B218" t="str">
            <v>Marabá</v>
          </cell>
          <cell r="C218">
            <v>15</v>
          </cell>
          <cell r="D218" t="str">
            <v>PA</v>
          </cell>
          <cell r="E218" t="str">
            <v>Norte</v>
          </cell>
          <cell r="F218">
            <v>34</v>
          </cell>
          <cell r="G218">
            <v>288513</v>
          </cell>
        </row>
        <row r="219">
          <cell r="A219">
            <v>1504307</v>
          </cell>
          <cell r="B219" t="str">
            <v>Maracanã</v>
          </cell>
          <cell r="C219">
            <v>15</v>
          </cell>
          <cell r="D219" t="str">
            <v>PA</v>
          </cell>
          <cell r="E219" t="str">
            <v>Norte</v>
          </cell>
          <cell r="F219">
            <v>1</v>
          </cell>
          <cell r="G219">
            <v>27207</v>
          </cell>
        </row>
        <row r="220">
          <cell r="A220">
            <v>1504406</v>
          </cell>
          <cell r="B220" t="str">
            <v>Marapanim</v>
          </cell>
          <cell r="C220">
            <v>15</v>
          </cell>
          <cell r="D220" t="str">
            <v>PA</v>
          </cell>
          <cell r="E220" t="str">
            <v>Norte</v>
          </cell>
          <cell r="F220">
            <v>0</v>
          </cell>
          <cell r="G220">
            <v>28105</v>
          </cell>
        </row>
        <row r="221">
          <cell r="A221">
            <v>1504422</v>
          </cell>
          <cell r="B221" t="str">
            <v>Marituba</v>
          </cell>
          <cell r="C221">
            <v>15</v>
          </cell>
          <cell r="D221" t="str">
            <v>PA</v>
          </cell>
          <cell r="E221" t="str">
            <v>Norte</v>
          </cell>
          <cell r="F221">
            <v>99</v>
          </cell>
          <cell r="G221">
            <v>118998</v>
          </cell>
        </row>
        <row r="222">
          <cell r="A222">
            <v>1504455</v>
          </cell>
          <cell r="B222" t="str">
            <v>Medicilândia</v>
          </cell>
          <cell r="C222">
            <v>15</v>
          </cell>
          <cell r="D222" t="str">
            <v>PA</v>
          </cell>
          <cell r="E222" t="str">
            <v>Norte</v>
          </cell>
          <cell r="F222">
            <v>0</v>
          </cell>
          <cell r="G222">
            <v>28633</v>
          </cell>
        </row>
        <row r="223">
          <cell r="A223">
            <v>1504505</v>
          </cell>
          <cell r="B223" t="str">
            <v>Melgaço</v>
          </cell>
          <cell r="C223">
            <v>15</v>
          </cell>
          <cell r="D223" t="str">
            <v>PA</v>
          </cell>
          <cell r="E223" t="str">
            <v>Norte</v>
          </cell>
          <cell r="F223">
            <v>0</v>
          </cell>
          <cell r="G223">
            <v>29846</v>
          </cell>
        </row>
        <row r="224">
          <cell r="A224">
            <v>1504604</v>
          </cell>
          <cell r="B224" t="str">
            <v>Mocajuba</v>
          </cell>
          <cell r="C224">
            <v>15</v>
          </cell>
          <cell r="D224" t="str">
            <v>PA</v>
          </cell>
          <cell r="E224" t="str">
            <v>Norte</v>
          </cell>
          <cell r="F224">
            <v>1</v>
          </cell>
          <cell r="G224">
            <v>28821</v>
          </cell>
        </row>
        <row r="225">
          <cell r="A225">
            <v>1504703</v>
          </cell>
          <cell r="B225" t="str">
            <v>Moju</v>
          </cell>
          <cell r="C225">
            <v>15</v>
          </cell>
          <cell r="D225" t="str">
            <v>PA</v>
          </cell>
          <cell r="E225" t="str">
            <v>Norte</v>
          </cell>
          <cell r="F225">
            <v>0</v>
          </cell>
          <cell r="G225">
            <v>90795</v>
          </cell>
        </row>
        <row r="226">
          <cell r="A226">
            <v>1504752</v>
          </cell>
          <cell r="B226" t="str">
            <v>Mojuí dos Campos</v>
          </cell>
          <cell r="C226">
            <v>15</v>
          </cell>
          <cell r="D226" t="str">
            <v>PA</v>
          </cell>
          <cell r="E226" t="str">
            <v>Norte</v>
          </cell>
          <cell r="F226">
            <v>1</v>
          </cell>
          <cell r="G226">
            <v>25312</v>
          </cell>
        </row>
        <row r="227">
          <cell r="A227">
            <v>1504802</v>
          </cell>
          <cell r="B227" t="str">
            <v>Monte Alegre</v>
          </cell>
          <cell r="C227">
            <v>15</v>
          </cell>
          <cell r="D227" t="str">
            <v>PA</v>
          </cell>
          <cell r="E227" t="str">
            <v>Norte</v>
          </cell>
          <cell r="F227">
            <v>0</v>
          </cell>
          <cell r="G227">
            <v>63641</v>
          </cell>
        </row>
        <row r="228">
          <cell r="A228">
            <v>1504901</v>
          </cell>
          <cell r="B228" t="str">
            <v>Muaná</v>
          </cell>
          <cell r="C228">
            <v>15</v>
          </cell>
          <cell r="D228" t="str">
            <v>PA</v>
          </cell>
          <cell r="E228" t="str">
            <v>Norte</v>
          </cell>
          <cell r="F228">
            <v>0</v>
          </cell>
          <cell r="G228">
            <v>48955</v>
          </cell>
        </row>
        <row r="229">
          <cell r="A229">
            <v>1504950</v>
          </cell>
          <cell r="B229" t="str">
            <v>Nova Esperança do Piriá</v>
          </cell>
          <cell r="C229">
            <v>15</v>
          </cell>
          <cell r="D229" t="str">
            <v>PA</v>
          </cell>
          <cell r="E229" t="str">
            <v>Norte</v>
          </cell>
          <cell r="F229">
            <v>3</v>
          </cell>
          <cell r="G229">
            <v>21259</v>
          </cell>
        </row>
        <row r="230">
          <cell r="A230">
            <v>1504976</v>
          </cell>
          <cell r="B230" t="str">
            <v>Nova Ipixuna</v>
          </cell>
          <cell r="C230">
            <v>15</v>
          </cell>
          <cell r="D230" t="str">
            <v>PA</v>
          </cell>
          <cell r="E230" t="str">
            <v>Norte</v>
          </cell>
          <cell r="F230">
            <v>0</v>
          </cell>
          <cell r="G230">
            <v>14417</v>
          </cell>
        </row>
        <row r="231">
          <cell r="A231">
            <v>1505007</v>
          </cell>
          <cell r="B231" t="str">
            <v>Nova Timboteua</v>
          </cell>
          <cell r="C231">
            <v>15</v>
          </cell>
          <cell r="D231" t="str">
            <v>PA</v>
          </cell>
          <cell r="E231" t="str">
            <v>Norte</v>
          </cell>
          <cell r="F231">
            <v>0</v>
          </cell>
          <cell r="G231">
            <v>13204</v>
          </cell>
        </row>
        <row r="232">
          <cell r="A232">
            <v>1505031</v>
          </cell>
          <cell r="B232" t="str">
            <v>Novo Progresso</v>
          </cell>
          <cell r="C232">
            <v>15</v>
          </cell>
          <cell r="D232" t="str">
            <v>PA</v>
          </cell>
          <cell r="E232" t="str">
            <v>Norte</v>
          </cell>
          <cell r="F232">
            <v>12</v>
          </cell>
          <cell r="G232">
            <v>36518</v>
          </cell>
        </row>
        <row r="233">
          <cell r="A233">
            <v>1505064</v>
          </cell>
          <cell r="B233" t="str">
            <v>Novo Repartimento</v>
          </cell>
          <cell r="C233">
            <v>15</v>
          </cell>
          <cell r="D233" t="str">
            <v>PA</v>
          </cell>
          <cell r="E233" t="str">
            <v>Norte</v>
          </cell>
          <cell r="F233">
            <v>18</v>
          </cell>
          <cell r="G233">
            <v>63754</v>
          </cell>
        </row>
        <row r="234">
          <cell r="A234">
            <v>1505106</v>
          </cell>
          <cell r="B234" t="str">
            <v>Óbidos</v>
          </cell>
          <cell r="C234">
            <v>15</v>
          </cell>
          <cell r="D234" t="str">
            <v>PA</v>
          </cell>
          <cell r="E234" t="str">
            <v>Norte</v>
          </cell>
          <cell r="F234">
            <v>8</v>
          </cell>
          <cell r="G234">
            <v>55271</v>
          </cell>
        </row>
        <row r="235">
          <cell r="A235">
            <v>1505205</v>
          </cell>
          <cell r="B235" t="str">
            <v>Oeiras do Pará</v>
          </cell>
          <cell r="C235">
            <v>15</v>
          </cell>
          <cell r="D235" t="str">
            <v>PA</v>
          </cell>
          <cell r="E235" t="str">
            <v>Norte</v>
          </cell>
          <cell r="F235">
            <v>1</v>
          </cell>
          <cell r="G235">
            <v>36377</v>
          </cell>
        </row>
        <row r="236">
          <cell r="A236">
            <v>1505304</v>
          </cell>
          <cell r="B236" t="str">
            <v>Oriximiná</v>
          </cell>
          <cell r="C236">
            <v>15</v>
          </cell>
          <cell r="D236" t="str">
            <v>PA</v>
          </cell>
          <cell r="E236" t="str">
            <v>Norte</v>
          </cell>
          <cell r="F236">
            <v>15</v>
          </cell>
          <cell r="G236">
            <v>72460</v>
          </cell>
        </row>
        <row r="237">
          <cell r="A237">
            <v>1505403</v>
          </cell>
          <cell r="B237" t="str">
            <v>Ourém</v>
          </cell>
          <cell r="C237">
            <v>15</v>
          </cell>
          <cell r="D237" t="str">
            <v>PA</v>
          </cell>
          <cell r="E237" t="str">
            <v>Norte</v>
          </cell>
          <cell r="F237">
            <v>0</v>
          </cell>
          <cell r="G237">
            <v>18675</v>
          </cell>
        </row>
        <row r="238">
          <cell r="A238">
            <v>1505437</v>
          </cell>
          <cell r="B238" t="str">
            <v>Ourilândia do Norte</v>
          </cell>
          <cell r="C238">
            <v>15</v>
          </cell>
          <cell r="D238" t="str">
            <v>PA</v>
          </cell>
          <cell r="E238" t="str">
            <v>Norte</v>
          </cell>
          <cell r="F238">
            <v>0</v>
          </cell>
          <cell r="G238">
            <v>34905</v>
          </cell>
        </row>
        <row r="239">
          <cell r="A239">
            <v>1505486</v>
          </cell>
          <cell r="B239" t="str">
            <v>Pacajá</v>
          </cell>
          <cell r="C239">
            <v>15</v>
          </cell>
          <cell r="D239" t="str">
            <v>PA</v>
          </cell>
          <cell r="E239" t="str">
            <v>Norte</v>
          </cell>
          <cell r="F239">
            <v>0</v>
          </cell>
          <cell r="G239">
            <v>43594</v>
          </cell>
        </row>
        <row r="240">
          <cell r="A240">
            <v>1505494</v>
          </cell>
          <cell r="B240" t="str">
            <v>Palestina do Pará</v>
          </cell>
          <cell r="C240">
            <v>15</v>
          </cell>
          <cell r="D240" t="str">
            <v>PA</v>
          </cell>
          <cell r="E240" t="str">
            <v>Norte</v>
          </cell>
          <cell r="F240">
            <v>0</v>
          </cell>
          <cell r="G240">
            <v>7086</v>
          </cell>
        </row>
        <row r="241">
          <cell r="A241">
            <v>1505502</v>
          </cell>
          <cell r="B241" t="str">
            <v>Paragominas</v>
          </cell>
          <cell r="C241">
            <v>15</v>
          </cell>
          <cell r="D241" t="str">
            <v>PA</v>
          </cell>
          <cell r="E241" t="str">
            <v>Norte</v>
          </cell>
          <cell r="F241">
            <v>13</v>
          </cell>
          <cell r="G241">
            <v>112843</v>
          </cell>
        </row>
        <row r="242">
          <cell r="A242">
            <v>1505536</v>
          </cell>
          <cell r="B242" t="str">
            <v>Parauapebas</v>
          </cell>
          <cell r="C242">
            <v>15</v>
          </cell>
          <cell r="D242" t="str">
            <v>PA</v>
          </cell>
          <cell r="E242" t="str">
            <v>Norte</v>
          </cell>
          <cell r="F242">
            <v>200</v>
          </cell>
          <cell r="G242">
            <v>298854</v>
          </cell>
        </row>
        <row r="243">
          <cell r="A243">
            <v>1505551</v>
          </cell>
          <cell r="B243" t="str">
            <v>Pau D'Arco</v>
          </cell>
          <cell r="C243">
            <v>15</v>
          </cell>
          <cell r="D243" t="str">
            <v>PA</v>
          </cell>
          <cell r="E243" t="str">
            <v>Norte</v>
          </cell>
          <cell r="F243">
            <v>0</v>
          </cell>
          <cell r="G243">
            <v>7296</v>
          </cell>
        </row>
        <row r="244">
          <cell r="A244">
            <v>1505601</v>
          </cell>
          <cell r="B244" t="str">
            <v>Peixe-Boi</v>
          </cell>
          <cell r="C244">
            <v>15</v>
          </cell>
          <cell r="D244" t="str">
            <v>PA</v>
          </cell>
          <cell r="E244" t="str">
            <v>Norte</v>
          </cell>
          <cell r="F244">
            <v>1</v>
          </cell>
          <cell r="G244">
            <v>8651</v>
          </cell>
        </row>
        <row r="245">
          <cell r="A245">
            <v>1505635</v>
          </cell>
          <cell r="B245" t="str">
            <v>Piçarra</v>
          </cell>
          <cell r="C245">
            <v>15</v>
          </cell>
          <cell r="D245" t="str">
            <v>PA</v>
          </cell>
          <cell r="E245" t="str">
            <v>Norte</v>
          </cell>
          <cell r="F245">
            <v>0</v>
          </cell>
          <cell r="G245">
            <v>13341</v>
          </cell>
        </row>
        <row r="246">
          <cell r="A246">
            <v>1505650</v>
          </cell>
          <cell r="B246" t="str">
            <v>Placas</v>
          </cell>
          <cell r="C246">
            <v>15</v>
          </cell>
          <cell r="D246" t="str">
            <v>PA</v>
          </cell>
          <cell r="E246" t="str">
            <v>Norte</v>
          </cell>
          <cell r="F246">
            <v>2</v>
          </cell>
          <cell r="G246">
            <v>18772</v>
          </cell>
        </row>
        <row r="247">
          <cell r="A247">
            <v>1505700</v>
          </cell>
          <cell r="B247" t="str">
            <v>Ponta de Pedras</v>
          </cell>
          <cell r="C247">
            <v>15</v>
          </cell>
          <cell r="D247" t="str">
            <v>PA</v>
          </cell>
          <cell r="E247" t="str">
            <v>Norte</v>
          </cell>
          <cell r="F247">
            <v>0</v>
          </cell>
          <cell r="G247">
            <v>25767</v>
          </cell>
        </row>
        <row r="248">
          <cell r="A248">
            <v>1505809</v>
          </cell>
          <cell r="B248" t="str">
            <v>Portel</v>
          </cell>
          <cell r="C248">
            <v>15</v>
          </cell>
          <cell r="D248" t="str">
            <v>PA</v>
          </cell>
          <cell r="E248" t="str">
            <v>Norte</v>
          </cell>
          <cell r="F248">
            <v>0</v>
          </cell>
          <cell r="G248">
            <v>66898</v>
          </cell>
        </row>
        <row r="249">
          <cell r="A249">
            <v>1505908</v>
          </cell>
          <cell r="B249" t="str">
            <v>Porto de Moz</v>
          </cell>
          <cell r="C249">
            <v>15</v>
          </cell>
          <cell r="D249" t="str">
            <v>PA</v>
          </cell>
          <cell r="E249" t="str">
            <v>Norte</v>
          </cell>
          <cell r="F249">
            <v>0</v>
          </cell>
          <cell r="G249">
            <v>43673</v>
          </cell>
        </row>
        <row r="250">
          <cell r="A250">
            <v>1506005</v>
          </cell>
          <cell r="B250" t="str">
            <v>Prainha</v>
          </cell>
          <cell r="C250">
            <v>15</v>
          </cell>
          <cell r="D250" t="str">
            <v>PA</v>
          </cell>
          <cell r="E250" t="str">
            <v>Norte</v>
          </cell>
          <cell r="F250">
            <v>0</v>
          </cell>
          <cell r="G250">
            <v>38318</v>
          </cell>
        </row>
        <row r="251">
          <cell r="A251">
            <v>1506104</v>
          </cell>
          <cell r="B251" t="str">
            <v>Primavera</v>
          </cell>
          <cell r="C251">
            <v>15</v>
          </cell>
          <cell r="D251" t="str">
            <v>PA</v>
          </cell>
          <cell r="E251" t="str">
            <v>Norte</v>
          </cell>
          <cell r="F251">
            <v>0</v>
          </cell>
          <cell r="G251">
            <v>11332</v>
          </cell>
        </row>
        <row r="252">
          <cell r="A252">
            <v>1506112</v>
          </cell>
          <cell r="B252" t="str">
            <v>Quatipuru</v>
          </cell>
          <cell r="C252">
            <v>15</v>
          </cell>
          <cell r="D252" t="str">
            <v>PA</v>
          </cell>
          <cell r="E252" t="str">
            <v>Norte</v>
          </cell>
          <cell r="F252">
            <v>2</v>
          </cell>
          <cell r="G252">
            <v>11870</v>
          </cell>
        </row>
        <row r="253">
          <cell r="A253">
            <v>1506138</v>
          </cell>
          <cell r="B253" t="str">
            <v>Redenção</v>
          </cell>
          <cell r="C253">
            <v>15</v>
          </cell>
          <cell r="D253" t="str">
            <v>PA</v>
          </cell>
          <cell r="E253" t="str">
            <v>Norte</v>
          </cell>
          <cell r="F253">
            <v>13</v>
          </cell>
          <cell r="G253">
            <v>91947</v>
          </cell>
        </row>
        <row r="254">
          <cell r="A254">
            <v>1506161</v>
          </cell>
          <cell r="B254" t="str">
            <v>Rio Maria</v>
          </cell>
          <cell r="C254">
            <v>15</v>
          </cell>
          <cell r="D254" t="str">
            <v>PA</v>
          </cell>
          <cell r="E254" t="str">
            <v>Norte</v>
          </cell>
          <cell r="F254">
            <v>2</v>
          </cell>
          <cell r="G254">
            <v>19129</v>
          </cell>
        </row>
        <row r="255">
          <cell r="A255">
            <v>1506187</v>
          </cell>
          <cell r="B255" t="str">
            <v>Rondon do Pará</v>
          </cell>
          <cell r="C255">
            <v>15</v>
          </cell>
          <cell r="D255" t="str">
            <v>PA</v>
          </cell>
          <cell r="E255" t="str">
            <v>Norte</v>
          </cell>
          <cell r="F255">
            <v>3</v>
          </cell>
          <cell r="G255">
            <v>56593</v>
          </cell>
        </row>
        <row r="256">
          <cell r="A256">
            <v>1506195</v>
          </cell>
          <cell r="B256" t="str">
            <v>Rurópolis</v>
          </cell>
          <cell r="C256">
            <v>15</v>
          </cell>
          <cell r="D256" t="str">
            <v>PA</v>
          </cell>
          <cell r="E256" t="str">
            <v>Norte</v>
          </cell>
          <cell r="F256">
            <v>0</v>
          </cell>
          <cell r="G256">
            <v>37360</v>
          </cell>
        </row>
        <row r="257">
          <cell r="A257">
            <v>1506203</v>
          </cell>
          <cell r="B257" t="str">
            <v>Salinópolis</v>
          </cell>
          <cell r="C257">
            <v>15</v>
          </cell>
          <cell r="D257" t="str">
            <v>PA</v>
          </cell>
          <cell r="E257" t="str">
            <v>Norte</v>
          </cell>
          <cell r="F257">
            <v>1</v>
          </cell>
          <cell r="G257">
            <v>48168</v>
          </cell>
        </row>
        <row r="258">
          <cell r="A258">
            <v>1506302</v>
          </cell>
          <cell r="B258" t="str">
            <v>Salvaterra</v>
          </cell>
          <cell r="C258">
            <v>15</v>
          </cell>
          <cell r="D258" t="str">
            <v>PA</v>
          </cell>
          <cell r="E258" t="str">
            <v>Norte</v>
          </cell>
          <cell r="F258">
            <v>1</v>
          </cell>
          <cell r="G258">
            <v>25441</v>
          </cell>
        </row>
        <row r="259">
          <cell r="A259">
            <v>1506351</v>
          </cell>
          <cell r="B259" t="str">
            <v>Santa Bárbara do Pará</v>
          </cell>
          <cell r="C259">
            <v>15</v>
          </cell>
          <cell r="D259" t="str">
            <v>PA</v>
          </cell>
          <cell r="E259" t="str">
            <v>Norte</v>
          </cell>
          <cell r="F259">
            <v>1</v>
          </cell>
          <cell r="G259">
            <v>22288</v>
          </cell>
        </row>
        <row r="260">
          <cell r="A260">
            <v>1506401</v>
          </cell>
          <cell r="B260" t="str">
            <v>Santa Cruz do Arari</v>
          </cell>
          <cell r="C260">
            <v>15</v>
          </cell>
          <cell r="D260" t="str">
            <v>PA</v>
          </cell>
          <cell r="E260" t="str">
            <v>Norte</v>
          </cell>
          <cell r="F260">
            <v>0</v>
          </cell>
          <cell r="G260">
            <v>7654</v>
          </cell>
        </row>
        <row r="261">
          <cell r="A261">
            <v>1506500</v>
          </cell>
          <cell r="B261" t="str">
            <v>Santa Izabel do Pará</v>
          </cell>
          <cell r="C261">
            <v>15</v>
          </cell>
          <cell r="D261" t="str">
            <v>PA</v>
          </cell>
          <cell r="E261" t="str">
            <v>Norte</v>
          </cell>
          <cell r="F261">
            <v>66</v>
          </cell>
          <cell r="G261">
            <v>78317</v>
          </cell>
        </row>
        <row r="262">
          <cell r="A262">
            <v>1506559</v>
          </cell>
          <cell r="B262" t="str">
            <v>Santa Luzia do Pará</v>
          </cell>
          <cell r="C262">
            <v>15</v>
          </cell>
          <cell r="D262" t="str">
            <v>PA</v>
          </cell>
          <cell r="E262" t="str">
            <v>Norte</v>
          </cell>
          <cell r="F262">
            <v>1</v>
          </cell>
          <cell r="G262">
            <v>21217</v>
          </cell>
        </row>
        <row r="263">
          <cell r="A263">
            <v>1506583</v>
          </cell>
          <cell r="B263" t="str">
            <v>Santa Maria das Barreiras</v>
          </cell>
          <cell r="C263">
            <v>15</v>
          </cell>
          <cell r="D263" t="str">
            <v>PA</v>
          </cell>
          <cell r="E263" t="str">
            <v>Norte</v>
          </cell>
          <cell r="F263">
            <v>3</v>
          </cell>
          <cell r="G263">
            <v>17079</v>
          </cell>
        </row>
        <row r="264">
          <cell r="A264">
            <v>1506609</v>
          </cell>
          <cell r="B264" t="str">
            <v>Santa Maria do Pará</v>
          </cell>
          <cell r="C264">
            <v>15</v>
          </cell>
          <cell r="D264" t="str">
            <v>PA</v>
          </cell>
          <cell r="E264" t="str">
            <v>Norte</v>
          </cell>
          <cell r="F264">
            <v>4</v>
          </cell>
          <cell r="G264">
            <v>25696</v>
          </cell>
        </row>
        <row r="265">
          <cell r="A265">
            <v>1506708</v>
          </cell>
          <cell r="B265" t="str">
            <v>Santana do Araguaia</v>
          </cell>
          <cell r="C265">
            <v>15</v>
          </cell>
          <cell r="D265" t="str">
            <v>PA</v>
          </cell>
          <cell r="E265" t="str">
            <v>Norte</v>
          </cell>
          <cell r="F265">
            <v>4</v>
          </cell>
          <cell r="G265">
            <v>31683</v>
          </cell>
        </row>
        <row r="266">
          <cell r="A266">
            <v>1506807</v>
          </cell>
          <cell r="B266" t="str">
            <v>Santarém</v>
          </cell>
          <cell r="C266">
            <v>15</v>
          </cell>
          <cell r="D266" t="str">
            <v>PA</v>
          </cell>
          <cell r="E266" t="str">
            <v>Norte</v>
          </cell>
          <cell r="F266">
            <v>168</v>
          </cell>
          <cell r="G266">
            <v>357311</v>
          </cell>
        </row>
        <row r="267">
          <cell r="A267">
            <v>1506906</v>
          </cell>
          <cell r="B267" t="str">
            <v>Santarém Novo</v>
          </cell>
          <cell r="C267">
            <v>15</v>
          </cell>
          <cell r="D267" t="str">
            <v>PA</v>
          </cell>
          <cell r="E267" t="str">
            <v>Norte</v>
          </cell>
          <cell r="F267">
            <v>0</v>
          </cell>
          <cell r="G267">
            <v>6348</v>
          </cell>
        </row>
        <row r="268">
          <cell r="A268">
            <v>1507003</v>
          </cell>
          <cell r="B268" t="str">
            <v>Santo Antônio do Tauá</v>
          </cell>
          <cell r="C268">
            <v>15</v>
          </cell>
          <cell r="D268" t="str">
            <v>PA</v>
          </cell>
          <cell r="E268" t="str">
            <v>Norte</v>
          </cell>
          <cell r="F268">
            <v>2</v>
          </cell>
          <cell r="G268">
            <v>29134</v>
          </cell>
        </row>
        <row r="269">
          <cell r="A269">
            <v>1507102</v>
          </cell>
          <cell r="B269" t="str">
            <v>São Caetano de Odivelas</v>
          </cell>
          <cell r="C269">
            <v>15</v>
          </cell>
          <cell r="D269" t="str">
            <v>PA</v>
          </cell>
          <cell r="E269" t="str">
            <v>Norte</v>
          </cell>
          <cell r="F269">
            <v>0</v>
          </cell>
          <cell r="G269">
            <v>17248</v>
          </cell>
        </row>
        <row r="270">
          <cell r="A270">
            <v>1507151</v>
          </cell>
          <cell r="B270" t="str">
            <v>São Domingos do Araguaia</v>
          </cell>
          <cell r="C270">
            <v>15</v>
          </cell>
          <cell r="D270" t="str">
            <v>PA</v>
          </cell>
          <cell r="E270" t="str">
            <v>Norte</v>
          </cell>
          <cell r="F270">
            <v>0</v>
          </cell>
          <cell r="G270">
            <v>21638</v>
          </cell>
        </row>
        <row r="271">
          <cell r="A271">
            <v>1507201</v>
          </cell>
          <cell r="B271" t="str">
            <v>São Domingos do Capim</v>
          </cell>
          <cell r="C271">
            <v>15</v>
          </cell>
          <cell r="D271" t="str">
            <v>PA</v>
          </cell>
          <cell r="E271" t="str">
            <v>Norte</v>
          </cell>
          <cell r="F271">
            <v>0</v>
          </cell>
          <cell r="G271">
            <v>32449</v>
          </cell>
        </row>
        <row r="272">
          <cell r="A272">
            <v>1507300</v>
          </cell>
          <cell r="B272" t="str">
            <v>São Félix do Xingu</v>
          </cell>
          <cell r="C272">
            <v>15</v>
          </cell>
          <cell r="D272" t="str">
            <v>PA</v>
          </cell>
          <cell r="E272" t="str">
            <v>Norte</v>
          </cell>
          <cell r="F272">
            <v>2</v>
          </cell>
          <cell r="G272">
            <v>65957</v>
          </cell>
        </row>
        <row r="273">
          <cell r="A273">
            <v>1507409</v>
          </cell>
          <cell r="B273" t="str">
            <v>São Francisco do Pará</v>
          </cell>
          <cell r="C273">
            <v>15</v>
          </cell>
          <cell r="D273" t="str">
            <v>PA</v>
          </cell>
          <cell r="E273" t="str">
            <v>Norte</v>
          </cell>
          <cell r="F273">
            <v>0</v>
          </cell>
          <cell r="G273">
            <v>15418</v>
          </cell>
        </row>
        <row r="274">
          <cell r="A274">
            <v>1507458</v>
          </cell>
          <cell r="B274" t="str">
            <v>São Geraldo do Araguaia</v>
          </cell>
          <cell r="C274">
            <v>15</v>
          </cell>
          <cell r="D274" t="str">
            <v>PA</v>
          </cell>
          <cell r="E274" t="str">
            <v>Norte</v>
          </cell>
          <cell r="F274">
            <v>9</v>
          </cell>
          <cell r="G274">
            <v>24978</v>
          </cell>
        </row>
        <row r="275">
          <cell r="A275">
            <v>1507466</v>
          </cell>
          <cell r="B275" t="str">
            <v>São João da Ponta</v>
          </cell>
          <cell r="C275">
            <v>15</v>
          </cell>
          <cell r="D275" t="str">
            <v>PA</v>
          </cell>
          <cell r="E275" t="str">
            <v>Norte</v>
          </cell>
          <cell r="F275">
            <v>0</v>
          </cell>
          <cell r="G275">
            <v>4509</v>
          </cell>
        </row>
        <row r="276">
          <cell r="A276">
            <v>1507474</v>
          </cell>
          <cell r="B276" t="str">
            <v>São João de Pirabas</v>
          </cell>
          <cell r="C276">
            <v>15</v>
          </cell>
          <cell r="D276" t="str">
            <v>PA</v>
          </cell>
          <cell r="E276" t="str">
            <v>Norte</v>
          </cell>
          <cell r="F276">
            <v>1</v>
          </cell>
          <cell r="G276">
            <v>21447</v>
          </cell>
        </row>
        <row r="277">
          <cell r="A277">
            <v>1507508</v>
          </cell>
          <cell r="B277" t="str">
            <v>São João do Araguaia</v>
          </cell>
          <cell r="C277">
            <v>15</v>
          </cell>
          <cell r="D277" t="str">
            <v>PA</v>
          </cell>
          <cell r="E277" t="str">
            <v>Norte</v>
          </cell>
          <cell r="F277">
            <v>0</v>
          </cell>
          <cell r="G277">
            <v>14246</v>
          </cell>
        </row>
        <row r="278">
          <cell r="A278">
            <v>1507607</v>
          </cell>
          <cell r="B278" t="str">
            <v>São Miguel do Guamá</v>
          </cell>
          <cell r="C278">
            <v>15</v>
          </cell>
          <cell r="D278" t="str">
            <v>PA</v>
          </cell>
          <cell r="E278" t="str">
            <v>Norte</v>
          </cell>
          <cell r="F278">
            <v>2</v>
          </cell>
          <cell r="G278">
            <v>55798</v>
          </cell>
        </row>
        <row r="279">
          <cell r="A279">
            <v>1507706</v>
          </cell>
          <cell r="B279" t="str">
            <v>São Sebastião da Boa Vista</v>
          </cell>
          <cell r="C279">
            <v>15</v>
          </cell>
          <cell r="D279" t="str">
            <v>PA</v>
          </cell>
          <cell r="E279" t="str">
            <v>Norte</v>
          </cell>
          <cell r="F279">
            <v>0</v>
          </cell>
          <cell r="G279">
            <v>27441</v>
          </cell>
        </row>
        <row r="280">
          <cell r="A280">
            <v>1507755</v>
          </cell>
          <cell r="B280" t="str">
            <v>Sapucaia</v>
          </cell>
          <cell r="C280">
            <v>15</v>
          </cell>
          <cell r="D280" t="str">
            <v>PA</v>
          </cell>
          <cell r="E280" t="str">
            <v>Norte</v>
          </cell>
          <cell r="F280">
            <v>4</v>
          </cell>
          <cell r="G280">
            <v>6160</v>
          </cell>
        </row>
        <row r="281">
          <cell r="A281">
            <v>1507805</v>
          </cell>
          <cell r="B281" t="str">
            <v>Senador José Porfírio</v>
          </cell>
          <cell r="C281">
            <v>15</v>
          </cell>
          <cell r="D281" t="str">
            <v>PA</v>
          </cell>
          <cell r="E281" t="str">
            <v>Norte</v>
          </cell>
          <cell r="F281">
            <v>0</v>
          </cell>
          <cell r="G281">
            <v>24441</v>
          </cell>
        </row>
        <row r="282">
          <cell r="A282">
            <v>1507904</v>
          </cell>
          <cell r="B282" t="str">
            <v>Soure</v>
          </cell>
          <cell r="C282">
            <v>15</v>
          </cell>
          <cell r="D282" t="str">
            <v>PA</v>
          </cell>
          <cell r="E282" t="str">
            <v>Norte</v>
          </cell>
          <cell r="F282">
            <v>0</v>
          </cell>
          <cell r="G282">
            <v>25218</v>
          </cell>
        </row>
        <row r="283">
          <cell r="A283">
            <v>1507953</v>
          </cell>
          <cell r="B283" t="str">
            <v>Tailândia</v>
          </cell>
          <cell r="C283">
            <v>15</v>
          </cell>
          <cell r="D283" t="str">
            <v>PA</v>
          </cell>
          <cell r="E283" t="str">
            <v>Norte</v>
          </cell>
          <cell r="F283">
            <v>1</v>
          </cell>
          <cell r="G283">
            <v>75526</v>
          </cell>
        </row>
        <row r="284">
          <cell r="A284">
            <v>1507961</v>
          </cell>
          <cell r="B284" t="str">
            <v>Terra Alta</v>
          </cell>
          <cell r="C284">
            <v>15</v>
          </cell>
          <cell r="D284" t="str">
            <v>PA</v>
          </cell>
          <cell r="E284" t="str">
            <v>Norte</v>
          </cell>
          <cell r="F284">
            <v>0</v>
          </cell>
          <cell r="G284">
            <v>10815</v>
          </cell>
        </row>
        <row r="285">
          <cell r="A285">
            <v>1507979</v>
          </cell>
          <cell r="B285" t="str">
            <v>Terra Santa</v>
          </cell>
          <cell r="C285">
            <v>15</v>
          </cell>
          <cell r="D285" t="str">
            <v>PA</v>
          </cell>
          <cell r="E285" t="str">
            <v>Norte</v>
          </cell>
          <cell r="F285">
            <v>0</v>
          </cell>
          <cell r="G285">
            <v>19667</v>
          </cell>
        </row>
        <row r="286">
          <cell r="A286">
            <v>1508001</v>
          </cell>
          <cell r="B286" t="str">
            <v>Tomé-Açu</v>
          </cell>
          <cell r="C286">
            <v>15</v>
          </cell>
          <cell r="D286" t="str">
            <v>PA</v>
          </cell>
          <cell r="E286" t="str">
            <v>Norte</v>
          </cell>
          <cell r="F286">
            <v>6</v>
          </cell>
          <cell r="G286">
            <v>72326</v>
          </cell>
        </row>
        <row r="287">
          <cell r="A287">
            <v>1508035</v>
          </cell>
          <cell r="B287" t="str">
            <v>Tracuateua</v>
          </cell>
          <cell r="C287">
            <v>15</v>
          </cell>
          <cell r="D287" t="str">
            <v>PA</v>
          </cell>
          <cell r="E287" t="str">
            <v>Norte</v>
          </cell>
          <cell r="F287">
            <v>0</v>
          </cell>
          <cell r="G287">
            <v>30373</v>
          </cell>
        </row>
        <row r="288">
          <cell r="A288">
            <v>1508050</v>
          </cell>
          <cell r="B288" t="str">
            <v>Trairão</v>
          </cell>
          <cell r="C288">
            <v>15</v>
          </cell>
          <cell r="D288" t="str">
            <v>PA</v>
          </cell>
          <cell r="E288" t="str">
            <v>Norte</v>
          </cell>
          <cell r="F288">
            <v>0</v>
          </cell>
          <cell r="G288">
            <v>15619</v>
          </cell>
        </row>
        <row r="289">
          <cell r="A289">
            <v>1508084</v>
          </cell>
          <cell r="B289" t="str">
            <v>Tucumã</v>
          </cell>
          <cell r="C289">
            <v>15</v>
          </cell>
          <cell r="D289" t="str">
            <v>PA</v>
          </cell>
          <cell r="E289" t="str">
            <v>Norte</v>
          </cell>
          <cell r="F289">
            <v>2</v>
          </cell>
          <cell r="G289">
            <v>42480</v>
          </cell>
        </row>
        <row r="290">
          <cell r="A290">
            <v>1508100</v>
          </cell>
          <cell r="B290" t="str">
            <v>Tucuruí</v>
          </cell>
          <cell r="C290">
            <v>15</v>
          </cell>
          <cell r="D290" t="str">
            <v>PA</v>
          </cell>
          <cell r="E290" t="str">
            <v>Norte</v>
          </cell>
          <cell r="F290">
            <v>3</v>
          </cell>
          <cell r="G290">
            <v>96238</v>
          </cell>
        </row>
        <row r="291">
          <cell r="A291">
            <v>1508126</v>
          </cell>
          <cell r="B291" t="str">
            <v>Ulianópolis</v>
          </cell>
          <cell r="C291">
            <v>15</v>
          </cell>
          <cell r="D291" t="str">
            <v>PA</v>
          </cell>
          <cell r="E291" t="str">
            <v>Norte</v>
          </cell>
          <cell r="F291">
            <v>2</v>
          </cell>
          <cell r="G291">
            <v>39576</v>
          </cell>
        </row>
        <row r="292">
          <cell r="A292">
            <v>1508159</v>
          </cell>
          <cell r="B292" t="str">
            <v>Uruará</v>
          </cell>
          <cell r="C292">
            <v>15</v>
          </cell>
          <cell r="D292" t="str">
            <v>PA</v>
          </cell>
          <cell r="E292" t="str">
            <v>Norte</v>
          </cell>
          <cell r="F292">
            <v>0</v>
          </cell>
          <cell r="G292">
            <v>45939</v>
          </cell>
        </row>
        <row r="293">
          <cell r="A293">
            <v>1508209</v>
          </cell>
          <cell r="B293" t="str">
            <v>Vigia</v>
          </cell>
          <cell r="C293">
            <v>15</v>
          </cell>
          <cell r="D293" t="str">
            <v>PA</v>
          </cell>
          <cell r="E293" t="str">
            <v>Norte</v>
          </cell>
          <cell r="F293">
            <v>0</v>
          </cell>
          <cell r="G293">
            <v>53806</v>
          </cell>
        </row>
        <row r="294">
          <cell r="A294">
            <v>1508308</v>
          </cell>
          <cell r="B294" t="str">
            <v>Viseu</v>
          </cell>
          <cell r="C294">
            <v>15</v>
          </cell>
          <cell r="D294" t="str">
            <v>PA</v>
          </cell>
          <cell r="E294" t="str">
            <v>Norte</v>
          </cell>
          <cell r="F294">
            <v>0</v>
          </cell>
          <cell r="G294">
            <v>61970</v>
          </cell>
        </row>
        <row r="295">
          <cell r="A295">
            <v>1508357</v>
          </cell>
          <cell r="B295" t="str">
            <v>Vitória do Xingu</v>
          </cell>
          <cell r="C295">
            <v>15</v>
          </cell>
          <cell r="D295" t="str">
            <v>PA</v>
          </cell>
          <cell r="E295" t="str">
            <v>Norte</v>
          </cell>
          <cell r="F295">
            <v>1</v>
          </cell>
          <cell r="G295">
            <v>16414</v>
          </cell>
        </row>
        <row r="296">
          <cell r="A296">
            <v>1508407</v>
          </cell>
          <cell r="B296" t="str">
            <v>Xinguara</v>
          </cell>
          <cell r="C296">
            <v>15</v>
          </cell>
          <cell r="D296" t="str">
            <v>PA</v>
          </cell>
          <cell r="E296" t="str">
            <v>Norte</v>
          </cell>
          <cell r="F296">
            <v>12</v>
          </cell>
          <cell r="G296">
            <v>56999</v>
          </cell>
        </row>
        <row r="297">
          <cell r="A297">
            <v>1600055</v>
          </cell>
          <cell r="B297" t="str">
            <v>Serra do Navio</v>
          </cell>
          <cell r="C297">
            <v>16</v>
          </cell>
          <cell r="D297" t="str">
            <v>AP</v>
          </cell>
          <cell r="E297" t="str">
            <v>Norte</v>
          </cell>
          <cell r="F297">
            <v>0</v>
          </cell>
          <cell r="G297">
            <v>4986</v>
          </cell>
        </row>
        <row r="298">
          <cell r="A298">
            <v>1600105</v>
          </cell>
          <cell r="B298" t="str">
            <v>Amapá</v>
          </cell>
          <cell r="C298">
            <v>16</v>
          </cell>
          <cell r="D298" t="str">
            <v>AP</v>
          </cell>
          <cell r="E298" t="str">
            <v>Norte</v>
          </cell>
          <cell r="F298">
            <v>0</v>
          </cell>
          <cell r="G298">
            <v>8434</v>
          </cell>
        </row>
        <row r="299">
          <cell r="A299">
            <v>1600154</v>
          </cell>
          <cell r="B299" t="str">
            <v>Pedra Branca do Amapari</v>
          </cell>
          <cell r="C299">
            <v>16</v>
          </cell>
          <cell r="D299" t="str">
            <v>AP</v>
          </cell>
          <cell r="E299" t="str">
            <v>Norte</v>
          </cell>
          <cell r="F299">
            <v>0</v>
          </cell>
          <cell r="G299">
            <v>13798</v>
          </cell>
        </row>
        <row r="300">
          <cell r="A300">
            <v>1600204</v>
          </cell>
          <cell r="B300" t="str">
            <v>Calçoene</v>
          </cell>
          <cell r="C300">
            <v>16</v>
          </cell>
          <cell r="D300" t="str">
            <v>AP</v>
          </cell>
          <cell r="E300" t="str">
            <v>Norte</v>
          </cell>
          <cell r="F300">
            <v>0</v>
          </cell>
          <cell r="G300">
            <v>11391</v>
          </cell>
        </row>
        <row r="301">
          <cell r="A301">
            <v>1600212</v>
          </cell>
          <cell r="B301" t="str">
            <v>Cutias</v>
          </cell>
          <cell r="C301">
            <v>16</v>
          </cell>
          <cell r="D301" t="str">
            <v>AP</v>
          </cell>
          <cell r="E301" t="str">
            <v>Norte</v>
          </cell>
          <cell r="F301">
            <v>0</v>
          </cell>
          <cell r="G301">
            <v>4725</v>
          </cell>
        </row>
        <row r="302">
          <cell r="A302">
            <v>1600238</v>
          </cell>
          <cell r="B302" t="str">
            <v>Ferreira Gomes</v>
          </cell>
          <cell r="C302">
            <v>16</v>
          </cell>
          <cell r="D302" t="str">
            <v>AP</v>
          </cell>
          <cell r="E302" t="str">
            <v>Norte</v>
          </cell>
          <cell r="F302">
            <v>0</v>
          </cell>
          <cell r="G302">
            <v>7145</v>
          </cell>
        </row>
        <row r="303">
          <cell r="A303">
            <v>1600253</v>
          </cell>
          <cell r="B303" t="str">
            <v>Itaubal</v>
          </cell>
          <cell r="C303">
            <v>16</v>
          </cell>
          <cell r="D303" t="str">
            <v>AP</v>
          </cell>
          <cell r="E303" t="str">
            <v>Norte</v>
          </cell>
          <cell r="F303">
            <v>0</v>
          </cell>
          <cell r="G303">
            <v>6043</v>
          </cell>
        </row>
        <row r="304">
          <cell r="A304">
            <v>1600279</v>
          </cell>
          <cell r="B304" t="str">
            <v>Laranjal do Jari</v>
          </cell>
          <cell r="C304">
            <v>16</v>
          </cell>
          <cell r="D304" t="str">
            <v>AP</v>
          </cell>
          <cell r="E304" t="str">
            <v>Norte</v>
          </cell>
          <cell r="F304">
            <v>2</v>
          </cell>
          <cell r="G304">
            <v>37969</v>
          </cell>
        </row>
        <row r="305">
          <cell r="A305">
            <v>1600303</v>
          </cell>
          <cell r="B305" t="str">
            <v>Macapá</v>
          </cell>
          <cell r="C305">
            <v>16</v>
          </cell>
          <cell r="D305" t="str">
            <v>AP</v>
          </cell>
          <cell r="E305" t="str">
            <v>Norte</v>
          </cell>
          <cell r="F305">
            <v>137</v>
          </cell>
          <cell r="G305">
            <v>487200</v>
          </cell>
        </row>
        <row r="306">
          <cell r="A306">
            <v>1600402</v>
          </cell>
          <cell r="B306" t="str">
            <v>Mazagão</v>
          </cell>
          <cell r="C306">
            <v>16</v>
          </cell>
          <cell r="D306" t="str">
            <v>AP</v>
          </cell>
          <cell r="E306" t="str">
            <v>Norte</v>
          </cell>
          <cell r="F306">
            <v>0</v>
          </cell>
          <cell r="G306">
            <v>23575</v>
          </cell>
        </row>
        <row r="307">
          <cell r="A307">
            <v>1600501</v>
          </cell>
          <cell r="B307" t="str">
            <v>Oiapoque</v>
          </cell>
          <cell r="C307">
            <v>16</v>
          </cell>
          <cell r="D307" t="str">
            <v>AP</v>
          </cell>
          <cell r="E307" t="str">
            <v>Norte</v>
          </cell>
          <cell r="F307">
            <v>29</v>
          </cell>
          <cell r="G307">
            <v>30481</v>
          </cell>
        </row>
        <row r="308">
          <cell r="A308">
            <v>1600535</v>
          </cell>
          <cell r="B308" t="str">
            <v>Porto Grande</v>
          </cell>
          <cell r="C308">
            <v>16</v>
          </cell>
          <cell r="D308" t="str">
            <v>AP</v>
          </cell>
          <cell r="E308" t="str">
            <v>Norte</v>
          </cell>
          <cell r="F308">
            <v>2</v>
          </cell>
          <cell r="G308">
            <v>18988</v>
          </cell>
        </row>
        <row r="309">
          <cell r="A309">
            <v>1600550</v>
          </cell>
          <cell r="B309" t="str">
            <v>Pracuúba</v>
          </cell>
          <cell r="C309">
            <v>16</v>
          </cell>
          <cell r="D309" t="str">
            <v>AP</v>
          </cell>
          <cell r="E309" t="str">
            <v>Norte</v>
          </cell>
          <cell r="F309">
            <v>0</v>
          </cell>
          <cell r="G309">
            <v>4042</v>
          </cell>
        </row>
        <row r="310">
          <cell r="A310">
            <v>1600600</v>
          </cell>
          <cell r="B310" t="str">
            <v>Santana</v>
          </cell>
          <cell r="C310">
            <v>16</v>
          </cell>
          <cell r="D310" t="str">
            <v>AP</v>
          </cell>
          <cell r="E310" t="str">
            <v>Norte</v>
          </cell>
          <cell r="F310">
            <v>6</v>
          </cell>
          <cell r="G310">
            <v>118353</v>
          </cell>
        </row>
        <row r="311">
          <cell r="A311">
            <v>1600709</v>
          </cell>
          <cell r="B311" t="str">
            <v>Tartarugalzinho</v>
          </cell>
          <cell r="C311">
            <v>16</v>
          </cell>
          <cell r="D311" t="str">
            <v>AP</v>
          </cell>
          <cell r="E311" t="str">
            <v>Norte</v>
          </cell>
          <cell r="F311">
            <v>0</v>
          </cell>
          <cell r="G311">
            <v>13785</v>
          </cell>
        </row>
        <row r="312">
          <cell r="A312">
            <v>1600808</v>
          </cell>
          <cell r="B312" t="str">
            <v>Vitória do Jari</v>
          </cell>
          <cell r="C312">
            <v>16</v>
          </cell>
          <cell r="D312" t="str">
            <v>AP</v>
          </cell>
          <cell r="E312" t="str">
            <v>Norte</v>
          </cell>
          <cell r="F312">
            <v>1</v>
          </cell>
          <cell r="G312">
            <v>11922</v>
          </cell>
        </row>
        <row r="313">
          <cell r="A313">
            <v>1700251</v>
          </cell>
          <cell r="B313" t="str">
            <v>Abreulândia</v>
          </cell>
          <cell r="C313">
            <v>17</v>
          </cell>
          <cell r="D313" t="str">
            <v>TO</v>
          </cell>
          <cell r="E313" t="str">
            <v>Norte</v>
          </cell>
          <cell r="F313">
            <v>0</v>
          </cell>
          <cell r="G313">
            <v>2668</v>
          </cell>
        </row>
        <row r="314">
          <cell r="A314">
            <v>1700301</v>
          </cell>
          <cell r="B314" t="str">
            <v>Aguiarnópolis</v>
          </cell>
          <cell r="C314">
            <v>17</v>
          </cell>
          <cell r="D314" t="str">
            <v>TO</v>
          </cell>
          <cell r="E314" t="str">
            <v>Norte</v>
          </cell>
          <cell r="F314">
            <v>1</v>
          </cell>
          <cell r="G314">
            <v>4537</v>
          </cell>
        </row>
        <row r="315">
          <cell r="A315">
            <v>1700350</v>
          </cell>
          <cell r="B315" t="str">
            <v>Aliança do Tocantins</v>
          </cell>
          <cell r="C315">
            <v>17</v>
          </cell>
          <cell r="D315" t="str">
            <v>TO</v>
          </cell>
          <cell r="E315" t="str">
            <v>Norte</v>
          </cell>
          <cell r="F315">
            <v>2</v>
          </cell>
          <cell r="G315">
            <v>5222</v>
          </cell>
        </row>
        <row r="316">
          <cell r="A316">
            <v>1700400</v>
          </cell>
          <cell r="B316" t="str">
            <v>Almas</v>
          </cell>
          <cell r="C316">
            <v>17</v>
          </cell>
          <cell r="D316" t="str">
            <v>TO</v>
          </cell>
          <cell r="E316" t="str">
            <v>Norte</v>
          </cell>
          <cell r="F316">
            <v>0</v>
          </cell>
          <cell r="G316">
            <v>6542</v>
          </cell>
        </row>
        <row r="317">
          <cell r="A317">
            <v>1700707</v>
          </cell>
          <cell r="B317" t="str">
            <v>Alvorada</v>
          </cell>
          <cell r="C317">
            <v>17</v>
          </cell>
          <cell r="D317" t="str">
            <v>TO</v>
          </cell>
          <cell r="E317" t="str">
            <v>Norte</v>
          </cell>
          <cell r="F317">
            <v>1</v>
          </cell>
          <cell r="G317">
            <v>9094</v>
          </cell>
        </row>
        <row r="318">
          <cell r="A318">
            <v>1701002</v>
          </cell>
          <cell r="B318" t="str">
            <v>Ananás</v>
          </cell>
          <cell r="C318">
            <v>17</v>
          </cell>
          <cell r="D318" t="str">
            <v>TO</v>
          </cell>
          <cell r="E318" t="str">
            <v>Norte</v>
          </cell>
          <cell r="F318">
            <v>0</v>
          </cell>
          <cell r="G318">
            <v>10662</v>
          </cell>
        </row>
        <row r="319">
          <cell r="A319">
            <v>1701051</v>
          </cell>
          <cell r="B319" t="str">
            <v>Angico</v>
          </cell>
          <cell r="C319">
            <v>17</v>
          </cell>
          <cell r="D319" t="str">
            <v>TO</v>
          </cell>
          <cell r="E319" t="str">
            <v>Norte</v>
          </cell>
          <cell r="F319">
            <v>0</v>
          </cell>
          <cell r="G319">
            <v>2918</v>
          </cell>
        </row>
        <row r="320">
          <cell r="A320">
            <v>1701101</v>
          </cell>
          <cell r="B320" t="str">
            <v>Aparecida do Rio Negro</v>
          </cell>
          <cell r="C320">
            <v>17</v>
          </cell>
          <cell r="D320" t="str">
            <v>TO</v>
          </cell>
          <cell r="E320" t="str">
            <v>Norte</v>
          </cell>
          <cell r="F320">
            <v>0</v>
          </cell>
          <cell r="G320">
            <v>5067</v>
          </cell>
        </row>
        <row r="321">
          <cell r="A321">
            <v>1701309</v>
          </cell>
          <cell r="B321" t="str">
            <v>Aragominas</v>
          </cell>
          <cell r="C321">
            <v>17</v>
          </cell>
          <cell r="D321" t="str">
            <v>TO</v>
          </cell>
          <cell r="E321" t="str">
            <v>Norte</v>
          </cell>
          <cell r="F321">
            <v>0</v>
          </cell>
          <cell r="G321">
            <v>5360</v>
          </cell>
        </row>
        <row r="322">
          <cell r="A322">
            <v>1701903</v>
          </cell>
          <cell r="B322" t="str">
            <v>Araguacema</v>
          </cell>
          <cell r="C322">
            <v>17</v>
          </cell>
          <cell r="D322" t="str">
            <v>TO</v>
          </cell>
          <cell r="E322" t="str">
            <v>Norte</v>
          </cell>
          <cell r="F322">
            <v>0</v>
          </cell>
          <cell r="G322">
            <v>6039</v>
          </cell>
        </row>
        <row r="323">
          <cell r="A323">
            <v>1702000</v>
          </cell>
          <cell r="B323" t="str">
            <v>Araguaçu</v>
          </cell>
          <cell r="C323">
            <v>17</v>
          </cell>
          <cell r="D323" t="str">
            <v>TO</v>
          </cell>
          <cell r="E323" t="str">
            <v>Norte</v>
          </cell>
          <cell r="F323">
            <v>0</v>
          </cell>
          <cell r="G323">
            <v>8273</v>
          </cell>
        </row>
        <row r="324">
          <cell r="A324">
            <v>1702109</v>
          </cell>
          <cell r="B324" t="str">
            <v>Araguaína</v>
          </cell>
          <cell r="C324">
            <v>17</v>
          </cell>
          <cell r="D324" t="str">
            <v>TO</v>
          </cell>
          <cell r="E324" t="str">
            <v>Norte</v>
          </cell>
          <cell r="F324">
            <v>63</v>
          </cell>
          <cell r="G324">
            <v>181493</v>
          </cell>
        </row>
        <row r="325">
          <cell r="A325">
            <v>1702158</v>
          </cell>
          <cell r="B325" t="str">
            <v>Araguanã</v>
          </cell>
          <cell r="C325">
            <v>17</v>
          </cell>
          <cell r="D325" t="str">
            <v>TO</v>
          </cell>
          <cell r="E325" t="str">
            <v>Norte</v>
          </cell>
          <cell r="F325">
            <v>0</v>
          </cell>
          <cell r="G325">
            <v>4338</v>
          </cell>
        </row>
        <row r="326">
          <cell r="A326">
            <v>1702208</v>
          </cell>
          <cell r="B326" t="str">
            <v>Araguatins</v>
          </cell>
          <cell r="C326">
            <v>17</v>
          </cell>
          <cell r="D326" t="str">
            <v>TO</v>
          </cell>
          <cell r="E326" t="str">
            <v>Norte</v>
          </cell>
          <cell r="F326">
            <v>0</v>
          </cell>
          <cell r="G326">
            <v>33205</v>
          </cell>
        </row>
        <row r="327">
          <cell r="A327">
            <v>1702307</v>
          </cell>
          <cell r="B327" t="str">
            <v>Arapoema</v>
          </cell>
          <cell r="C327">
            <v>17</v>
          </cell>
          <cell r="D327" t="str">
            <v>TO</v>
          </cell>
          <cell r="E327" t="str">
            <v>Norte</v>
          </cell>
          <cell r="F327">
            <v>0</v>
          </cell>
          <cell r="G327">
            <v>5553</v>
          </cell>
        </row>
        <row r="328">
          <cell r="A328">
            <v>1702406</v>
          </cell>
          <cell r="B328" t="str">
            <v>Arraias</v>
          </cell>
          <cell r="C328">
            <v>17</v>
          </cell>
          <cell r="D328" t="str">
            <v>TO</v>
          </cell>
          <cell r="E328" t="str">
            <v>Norte</v>
          </cell>
          <cell r="F328">
            <v>1</v>
          </cell>
          <cell r="G328">
            <v>10522</v>
          </cell>
        </row>
        <row r="329">
          <cell r="A329">
            <v>1702554</v>
          </cell>
          <cell r="B329" t="str">
            <v>Augustinópolis</v>
          </cell>
          <cell r="C329">
            <v>17</v>
          </cell>
          <cell r="D329" t="str">
            <v>TO</v>
          </cell>
          <cell r="E329" t="str">
            <v>Norte</v>
          </cell>
          <cell r="F329">
            <v>0</v>
          </cell>
          <cell r="G329">
            <v>18128</v>
          </cell>
        </row>
        <row r="330">
          <cell r="A330">
            <v>1702703</v>
          </cell>
          <cell r="B330" t="str">
            <v>Aurora do Tocantins</v>
          </cell>
          <cell r="C330">
            <v>17</v>
          </cell>
          <cell r="D330" t="str">
            <v>TO</v>
          </cell>
          <cell r="E330" t="str">
            <v>Norte</v>
          </cell>
          <cell r="F330">
            <v>0</v>
          </cell>
          <cell r="G330">
            <v>3420</v>
          </cell>
        </row>
        <row r="331">
          <cell r="A331">
            <v>1702901</v>
          </cell>
          <cell r="B331" t="str">
            <v>Axixá do Tocantins</v>
          </cell>
          <cell r="C331">
            <v>17</v>
          </cell>
          <cell r="D331" t="str">
            <v>TO</v>
          </cell>
          <cell r="E331" t="str">
            <v>Norte</v>
          </cell>
          <cell r="F331">
            <v>0</v>
          </cell>
          <cell r="G331">
            <v>10663</v>
          </cell>
        </row>
        <row r="332">
          <cell r="A332">
            <v>1703008</v>
          </cell>
          <cell r="B332" t="str">
            <v>Babaçulândia</v>
          </cell>
          <cell r="C332">
            <v>17</v>
          </cell>
          <cell r="D332" t="str">
            <v>TO</v>
          </cell>
          <cell r="E332" t="str">
            <v>Norte</v>
          </cell>
          <cell r="F332">
            <v>0</v>
          </cell>
          <cell r="G332">
            <v>7779</v>
          </cell>
        </row>
        <row r="333">
          <cell r="A333">
            <v>1703057</v>
          </cell>
          <cell r="B333" t="str">
            <v>Bandeirantes do Tocantins</v>
          </cell>
          <cell r="C333">
            <v>17</v>
          </cell>
          <cell r="D333" t="str">
            <v>TO</v>
          </cell>
          <cell r="E333" t="str">
            <v>Norte</v>
          </cell>
          <cell r="F333">
            <v>0</v>
          </cell>
          <cell r="G333">
            <v>3534</v>
          </cell>
        </row>
        <row r="334">
          <cell r="A334">
            <v>1703073</v>
          </cell>
          <cell r="B334" t="str">
            <v>Barra do Ouro</v>
          </cell>
          <cell r="C334">
            <v>17</v>
          </cell>
          <cell r="D334" t="str">
            <v>TO</v>
          </cell>
          <cell r="E334" t="str">
            <v>Norte</v>
          </cell>
          <cell r="F334">
            <v>0</v>
          </cell>
          <cell r="G334">
            <v>4641</v>
          </cell>
        </row>
        <row r="335">
          <cell r="A335">
            <v>1703107</v>
          </cell>
          <cell r="B335" t="str">
            <v>Barrolândia</v>
          </cell>
          <cell r="C335">
            <v>17</v>
          </cell>
          <cell r="D335" t="str">
            <v>TO</v>
          </cell>
          <cell r="E335" t="str">
            <v>Norte</v>
          </cell>
          <cell r="F335">
            <v>1</v>
          </cell>
          <cell r="G335">
            <v>4915</v>
          </cell>
        </row>
        <row r="336">
          <cell r="A336">
            <v>1703206</v>
          </cell>
          <cell r="B336" t="str">
            <v>Bernardo Sayão</v>
          </cell>
          <cell r="C336">
            <v>17</v>
          </cell>
          <cell r="D336" t="str">
            <v>TO</v>
          </cell>
          <cell r="E336" t="str">
            <v>Norte</v>
          </cell>
          <cell r="F336">
            <v>0</v>
          </cell>
          <cell r="G336">
            <v>4316</v>
          </cell>
        </row>
        <row r="337">
          <cell r="A337">
            <v>1703305</v>
          </cell>
          <cell r="B337" t="str">
            <v>Bom Jesus do Tocantins</v>
          </cell>
          <cell r="C337">
            <v>17</v>
          </cell>
          <cell r="D337" t="str">
            <v>TO</v>
          </cell>
          <cell r="E337" t="str">
            <v>Norte</v>
          </cell>
          <cell r="F337">
            <v>0</v>
          </cell>
          <cell r="G337">
            <v>4181</v>
          </cell>
        </row>
        <row r="338">
          <cell r="A338">
            <v>1703602</v>
          </cell>
          <cell r="B338" t="str">
            <v>Brasilândia do Tocantins</v>
          </cell>
          <cell r="C338">
            <v>17</v>
          </cell>
          <cell r="D338" t="str">
            <v>TO</v>
          </cell>
          <cell r="E338" t="str">
            <v>Norte</v>
          </cell>
          <cell r="F338">
            <v>2</v>
          </cell>
          <cell r="G338">
            <v>2016</v>
          </cell>
        </row>
        <row r="339">
          <cell r="A339">
            <v>1703701</v>
          </cell>
          <cell r="B339" t="str">
            <v>Brejinho de Nazaré</v>
          </cell>
          <cell r="C339">
            <v>17</v>
          </cell>
          <cell r="D339" t="str">
            <v>TO</v>
          </cell>
          <cell r="E339" t="str">
            <v>Norte</v>
          </cell>
          <cell r="F339">
            <v>0</v>
          </cell>
          <cell r="G339">
            <v>4796</v>
          </cell>
        </row>
        <row r="340">
          <cell r="A340">
            <v>1703800</v>
          </cell>
          <cell r="B340" t="str">
            <v>Buriti do Tocantins</v>
          </cell>
          <cell r="C340">
            <v>17</v>
          </cell>
          <cell r="D340" t="str">
            <v>TO</v>
          </cell>
          <cell r="E340" t="str">
            <v>Norte</v>
          </cell>
          <cell r="F340">
            <v>0</v>
          </cell>
          <cell r="G340">
            <v>10654</v>
          </cell>
        </row>
        <row r="341">
          <cell r="A341">
            <v>1703826</v>
          </cell>
          <cell r="B341" t="str">
            <v>Cachoeirinha</v>
          </cell>
          <cell r="C341">
            <v>17</v>
          </cell>
          <cell r="D341" t="str">
            <v>TO</v>
          </cell>
          <cell r="E341" t="str">
            <v>Norte</v>
          </cell>
          <cell r="F341">
            <v>0</v>
          </cell>
          <cell r="G341">
            <v>1991</v>
          </cell>
        </row>
        <row r="342">
          <cell r="A342">
            <v>1703842</v>
          </cell>
          <cell r="B342" t="str">
            <v>Campos Lindos</v>
          </cell>
          <cell r="C342">
            <v>17</v>
          </cell>
          <cell r="D342" t="str">
            <v>TO</v>
          </cell>
          <cell r="E342" t="str">
            <v>Norte</v>
          </cell>
          <cell r="F342">
            <v>0</v>
          </cell>
          <cell r="G342">
            <v>8951</v>
          </cell>
        </row>
        <row r="343">
          <cell r="A343">
            <v>1703867</v>
          </cell>
          <cell r="B343" t="str">
            <v>Cariri do Tocantins</v>
          </cell>
          <cell r="C343">
            <v>17</v>
          </cell>
          <cell r="D343" t="str">
            <v>TO</v>
          </cell>
          <cell r="E343" t="str">
            <v>Norte</v>
          </cell>
          <cell r="F343">
            <v>3</v>
          </cell>
          <cell r="G343">
            <v>4147</v>
          </cell>
        </row>
        <row r="344">
          <cell r="A344">
            <v>1703883</v>
          </cell>
          <cell r="B344" t="str">
            <v>Carmolândia</v>
          </cell>
          <cell r="C344">
            <v>17</v>
          </cell>
          <cell r="D344" t="str">
            <v>TO</v>
          </cell>
          <cell r="E344" t="str">
            <v>Norte</v>
          </cell>
          <cell r="F344">
            <v>0</v>
          </cell>
          <cell r="G344">
            <v>2246</v>
          </cell>
        </row>
        <row r="345">
          <cell r="A345">
            <v>1703891</v>
          </cell>
          <cell r="B345" t="str">
            <v>Carrasco Bonito</v>
          </cell>
          <cell r="C345">
            <v>17</v>
          </cell>
          <cell r="D345" t="str">
            <v>TO</v>
          </cell>
          <cell r="E345" t="str">
            <v>Norte</v>
          </cell>
          <cell r="F345">
            <v>0</v>
          </cell>
          <cell r="G345">
            <v>3362</v>
          </cell>
        </row>
        <row r="346">
          <cell r="A346">
            <v>1703909</v>
          </cell>
          <cell r="B346" t="str">
            <v>Caseara</v>
          </cell>
          <cell r="C346">
            <v>17</v>
          </cell>
          <cell r="D346" t="str">
            <v>TO</v>
          </cell>
          <cell r="E346" t="str">
            <v>Norte</v>
          </cell>
          <cell r="F346">
            <v>0</v>
          </cell>
          <cell r="G346">
            <v>5009</v>
          </cell>
        </row>
        <row r="347">
          <cell r="A347">
            <v>1704105</v>
          </cell>
          <cell r="B347" t="str">
            <v>Centenário</v>
          </cell>
          <cell r="C347">
            <v>17</v>
          </cell>
          <cell r="D347" t="str">
            <v>TO</v>
          </cell>
          <cell r="E347" t="str">
            <v>Norte</v>
          </cell>
          <cell r="F347">
            <v>0</v>
          </cell>
          <cell r="G347">
            <v>2135</v>
          </cell>
        </row>
        <row r="348">
          <cell r="A348">
            <v>1704600</v>
          </cell>
          <cell r="B348" t="str">
            <v>Chapada de Areia</v>
          </cell>
          <cell r="C348">
            <v>17</v>
          </cell>
          <cell r="D348" t="str">
            <v>TO</v>
          </cell>
          <cell r="E348" t="str">
            <v>Norte</v>
          </cell>
          <cell r="F348">
            <v>0</v>
          </cell>
          <cell r="G348">
            <v>1563</v>
          </cell>
        </row>
        <row r="349">
          <cell r="A349">
            <v>1705102</v>
          </cell>
          <cell r="B349" t="str">
            <v>Chapada da Natividade</v>
          </cell>
          <cell r="C349">
            <v>17</v>
          </cell>
          <cell r="D349" t="str">
            <v>TO</v>
          </cell>
          <cell r="E349" t="str">
            <v>Norte</v>
          </cell>
          <cell r="F349">
            <v>1</v>
          </cell>
          <cell r="G349">
            <v>3182</v>
          </cell>
        </row>
        <row r="350">
          <cell r="A350">
            <v>1705508</v>
          </cell>
          <cell r="B350" t="str">
            <v>Colinas do Tocantins</v>
          </cell>
          <cell r="C350">
            <v>17</v>
          </cell>
          <cell r="D350" t="str">
            <v>TO</v>
          </cell>
          <cell r="E350" t="str">
            <v>Norte</v>
          </cell>
          <cell r="F350">
            <v>2</v>
          </cell>
          <cell r="G350">
            <v>35957</v>
          </cell>
        </row>
        <row r="351">
          <cell r="A351">
            <v>1705557</v>
          </cell>
          <cell r="B351" t="str">
            <v>Combinado</v>
          </cell>
          <cell r="C351">
            <v>17</v>
          </cell>
          <cell r="D351" t="str">
            <v>TO</v>
          </cell>
          <cell r="E351" t="str">
            <v>Norte</v>
          </cell>
          <cell r="F351">
            <v>0</v>
          </cell>
          <cell r="G351">
            <v>4896</v>
          </cell>
        </row>
        <row r="352">
          <cell r="A352">
            <v>1705607</v>
          </cell>
          <cell r="B352" t="str">
            <v>Conceição do Tocantins</v>
          </cell>
          <cell r="C352">
            <v>17</v>
          </cell>
          <cell r="D352" t="str">
            <v>TO</v>
          </cell>
          <cell r="E352" t="str">
            <v>Norte</v>
          </cell>
          <cell r="F352">
            <v>1</v>
          </cell>
          <cell r="G352">
            <v>3956</v>
          </cell>
        </row>
        <row r="353">
          <cell r="A353">
            <v>1706001</v>
          </cell>
          <cell r="B353" t="str">
            <v>Couto Magalhães</v>
          </cell>
          <cell r="C353">
            <v>17</v>
          </cell>
          <cell r="D353" t="str">
            <v>TO</v>
          </cell>
          <cell r="E353" t="str">
            <v>Norte</v>
          </cell>
          <cell r="F353">
            <v>0</v>
          </cell>
          <cell r="G353">
            <v>5515</v>
          </cell>
        </row>
        <row r="354">
          <cell r="A354">
            <v>1706100</v>
          </cell>
          <cell r="B354" t="str">
            <v>Cristalândia</v>
          </cell>
          <cell r="C354">
            <v>17</v>
          </cell>
          <cell r="D354" t="str">
            <v>TO</v>
          </cell>
          <cell r="E354" t="str">
            <v>Norte</v>
          </cell>
          <cell r="F354">
            <v>0</v>
          </cell>
          <cell r="G354">
            <v>6437</v>
          </cell>
        </row>
        <row r="355">
          <cell r="A355">
            <v>1706258</v>
          </cell>
          <cell r="B355" t="str">
            <v>Crixás do Tocantins</v>
          </cell>
          <cell r="C355">
            <v>17</v>
          </cell>
          <cell r="D355" t="str">
            <v>TO</v>
          </cell>
          <cell r="E355" t="str">
            <v>Norte</v>
          </cell>
          <cell r="F355">
            <v>2</v>
          </cell>
          <cell r="G355">
            <v>1499</v>
          </cell>
        </row>
        <row r="356">
          <cell r="A356">
            <v>1706506</v>
          </cell>
          <cell r="B356" t="str">
            <v>Darcinópolis</v>
          </cell>
          <cell r="C356">
            <v>17</v>
          </cell>
          <cell r="D356" t="str">
            <v>TO</v>
          </cell>
          <cell r="E356" t="str">
            <v>Norte</v>
          </cell>
          <cell r="F356">
            <v>1</v>
          </cell>
          <cell r="G356">
            <v>6054</v>
          </cell>
        </row>
        <row r="357">
          <cell r="A357">
            <v>1707009</v>
          </cell>
          <cell r="B357" t="str">
            <v>Dianópolis</v>
          </cell>
          <cell r="C357">
            <v>17</v>
          </cell>
          <cell r="D357" t="str">
            <v>TO</v>
          </cell>
          <cell r="E357" t="str">
            <v>Norte</v>
          </cell>
          <cell r="F357">
            <v>5</v>
          </cell>
          <cell r="G357">
            <v>18031</v>
          </cell>
        </row>
        <row r="358">
          <cell r="A358">
            <v>1707108</v>
          </cell>
          <cell r="B358" t="str">
            <v>Divinópolis do Tocantins</v>
          </cell>
          <cell r="C358">
            <v>17</v>
          </cell>
          <cell r="D358" t="str">
            <v>TO</v>
          </cell>
          <cell r="E358" t="str">
            <v>Norte</v>
          </cell>
          <cell r="F358">
            <v>1</v>
          </cell>
          <cell r="G358">
            <v>7297</v>
          </cell>
        </row>
        <row r="359">
          <cell r="A359">
            <v>1707207</v>
          </cell>
          <cell r="B359" t="str">
            <v>Dois Irmãos do Tocantins</v>
          </cell>
          <cell r="C359">
            <v>17</v>
          </cell>
          <cell r="D359" t="str">
            <v>TO</v>
          </cell>
          <cell r="E359" t="str">
            <v>Norte</v>
          </cell>
          <cell r="F359">
            <v>0</v>
          </cell>
          <cell r="G359">
            <v>6395</v>
          </cell>
        </row>
        <row r="360">
          <cell r="A360">
            <v>1707306</v>
          </cell>
          <cell r="B360" t="str">
            <v>Dueré</v>
          </cell>
          <cell r="C360">
            <v>17</v>
          </cell>
          <cell r="D360" t="str">
            <v>TO</v>
          </cell>
          <cell r="E360" t="str">
            <v>Norte</v>
          </cell>
          <cell r="F360">
            <v>0</v>
          </cell>
          <cell r="G360">
            <v>4321</v>
          </cell>
        </row>
        <row r="361">
          <cell r="A361">
            <v>1707405</v>
          </cell>
          <cell r="B361" t="str">
            <v>Esperantina</v>
          </cell>
          <cell r="C361">
            <v>17</v>
          </cell>
          <cell r="D361" t="str">
            <v>TO</v>
          </cell>
          <cell r="E361" t="str">
            <v>Norte</v>
          </cell>
          <cell r="F361">
            <v>0</v>
          </cell>
          <cell r="G361">
            <v>7493</v>
          </cell>
        </row>
        <row r="362">
          <cell r="A362">
            <v>1707553</v>
          </cell>
          <cell r="B362" t="str">
            <v>Fátima</v>
          </cell>
          <cell r="C362">
            <v>17</v>
          </cell>
          <cell r="D362" t="str">
            <v>TO</v>
          </cell>
          <cell r="E362" t="str">
            <v>Norte</v>
          </cell>
          <cell r="F362">
            <v>2</v>
          </cell>
          <cell r="G362">
            <v>3520</v>
          </cell>
        </row>
        <row r="363">
          <cell r="A363">
            <v>1707652</v>
          </cell>
          <cell r="B363" t="str">
            <v>Figueirópolis</v>
          </cell>
          <cell r="C363">
            <v>17</v>
          </cell>
          <cell r="D363" t="str">
            <v>TO</v>
          </cell>
          <cell r="E363" t="str">
            <v>Norte</v>
          </cell>
          <cell r="F363">
            <v>0</v>
          </cell>
          <cell r="G363">
            <v>5336</v>
          </cell>
        </row>
        <row r="364">
          <cell r="A364">
            <v>1707702</v>
          </cell>
          <cell r="B364" t="str">
            <v>Filadélfia</v>
          </cell>
          <cell r="C364">
            <v>17</v>
          </cell>
          <cell r="D364" t="str">
            <v>TO</v>
          </cell>
          <cell r="E364" t="str">
            <v>Norte</v>
          </cell>
          <cell r="F364">
            <v>1</v>
          </cell>
          <cell r="G364">
            <v>7823</v>
          </cell>
        </row>
        <row r="365">
          <cell r="A365">
            <v>1708205</v>
          </cell>
          <cell r="B365" t="str">
            <v>Formoso do Araguaia</v>
          </cell>
          <cell r="C365">
            <v>17</v>
          </cell>
          <cell r="D365" t="str">
            <v>TO</v>
          </cell>
          <cell r="E365" t="str">
            <v>Norte</v>
          </cell>
          <cell r="F365">
            <v>4</v>
          </cell>
          <cell r="G365">
            <v>19428</v>
          </cell>
        </row>
        <row r="366">
          <cell r="A366">
            <v>1708254</v>
          </cell>
          <cell r="B366" t="str">
            <v>Tabocão</v>
          </cell>
          <cell r="C366">
            <v>17</v>
          </cell>
          <cell r="D366" t="str">
            <v>TO</v>
          </cell>
          <cell r="E366" t="str">
            <v>Norte</v>
          </cell>
          <cell r="F366">
            <v>0</v>
          </cell>
          <cell r="G366">
            <v>3676</v>
          </cell>
        </row>
        <row r="367">
          <cell r="A367">
            <v>1708304</v>
          </cell>
          <cell r="B367" t="str">
            <v>Goianorte</v>
          </cell>
          <cell r="C367">
            <v>17</v>
          </cell>
          <cell r="D367" t="str">
            <v>TO</v>
          </cell>
          <cell r="E367" t="str">
            <v>Norte</v>
          </cell>
          <cell r="F367">
            <v>0</v>
          </cell>
          <cell r="G367">
            <v>4840</v>
          </cell>
        </row>
        <row r="368">
          <cell r="A368">
            <v>1709005</v>
          </cell>
          <cell r="B368" t="str">
            <v>Goiatins</v>
          </cell>
          <cell r="C368">
            <v>17</v>
          </cell>
          <cell r="D368" t="str">
            <v>TO</v>
          </cell>
          <cell r="E368" t="str">
            <v>Norte</v>
          </cell>
          <cell r="F368">
            <v>0</v>
          </cell>
          <cell r="G368">
            <v>12816</v>
          </cell>
        </row>
        <row r="369">
          <cell r="A369">
            <v>1709302</v>
          </cell>
          <cell r="B369" t="str">
            <v>Guaraí</v>
          </cell>
          <cell r="C369">
            <v>17</v>
          </cell>
          <cell r="D369" t="str">
            <v>TO</v>
          </cell>
          <cell r="E369" t="str">
            <v>Norte</v>
          </cell>
          <cell r="F369">
            <v>5</v>
          </cell>
          <cell r="G369">
            <v>25681</v>
          </cell>
        </row>
        <row r="370">
          <cell r="A370">
            <v>1709500</v>
          </cell>
          <cell r="B370" t="str">
            <v>Gurupi</v>
          </cell>
          <cell r="C370">
            <v>17</v>
          </cell>
          <cell r="D370" t="str">
            <v>TO</v>
          </cell>
          <cell r="E370" t="str">
            <v>Norte</v>
          </cell>
          <cell r="F370">
            <v>15</v>
          </cell>
          <cell r="G370">
            <v>89574</v>
          </cell>
        </row>
        <row r="371">
          <cell r="A371">
            <v>1709807</v>
          </cell>
          <cell r="B371" t="str">
            <v>Ipueiras</v>
          </cell>
          <cell r="C371">
            <v>17</v>
          </cell>
          <cell r="D371" t="str">
            <v>TO</v>
          </cell>
          <cell r="E371" t="str">
            <v>Norte</v>
          </cell>
          <cell r="F371">
            <v>0</v>
          </cell>
          <cell r="G371">
            <v>1627</v>
          </cell>
        </row>
        <row r="372">
          <cell r="A372">
            <v>1710508</v>
          </cell>
          <cell r="B372" t="str">
            <v>Itacajá</v>
          </cell>
          <cell r="C372">
            <v>17</v>
          </cell>
          <cell r="D372" t="str">
            <v>TO</v>
          </cell>
          <cell r="E372" t="str">
            <v>Norte</v>
          </cell>
          <cell r="F372">
            <v>0</v>
          </cell>
          <cell r="G372">
            <v>6969</v>
          </cell>
        </row>
        <row r="373">
          <cell r="A373">
            <v>1710706</v>
          </cell>
          <cell r="B373" t="str">
            <v>Itaguatins</v>
          </cell>
          <cell r="C373">
            <v>17</v>
          </cell>
          <cell r="D373" t="str">
            <v>TO</v>
          </cell>
          <cell r="E373" t="str">
            <v>Norte</v>
          </cell>
          <cell r="F373">
            <v>0</v>
          </cell>
          <cell r="G373">
            <v>5206</v>
          </cell>
        </row>
        <row r="374">
          <cell r="A374">
            <v>1710904</v>
          </cell>
          <cell r="B374" t="str">
            <v>Itapiratins</v>
          </cell>
          <cell r="C374">
            <v>17</v>
          </cell>
          <cell r="D374" t="str">
            <v>TO</v>
          </cell>
          <cell r="E374" t="str">
            <v>Norte</v>
          </cell>
          <cell r="F374">
            <v>0</v>
          </cell>
          <cell r="G374">
            <v>3679</v>
          </cell>
        </row>
        <row r="375">
          <cell r="A375">
            <v>1711100</v>
          </cell>
          <cell r="B375" t="str">
            <v>Itaporã do Tocantins</v>
          </cell>
          <cell r="C375">
            <v>17</v>
          </cell>
          <cell r="D375" t="str">
            <v>TO</v>
          </cell>
          <cell r="E375" t="str">
            <v>Norte</v>
          </cell>
          <cell r="F375">
            <v>0</v>
          </cell>
          <cell r="G375">
            <v>2464</v>
          </cell>
        </row>
        <row r="376">
          <cell r="A376">
            <v>1711506</v>
          </cell>
          <cell r="B376" t="str">
            <v>Jaú do Tocantins</v>
          </cell>
          <cell r="C376">
            <v>17</v>
          </cell>
          <cell r="D376" t="str">
            <v>TO</v>
          </cell>
          <cell r="E376" t="str">
            <v>Norte</v>
          </cell>
          <cell r="F376">
            <v>0</v>
          </cell>
          <cell r="G376">
            <v>3403</v>
          </cell>
        </row>
        <row r="377">
          <cell r="A377">
            <v>1711803</v>
          </cell>
          <cell r="B377" t="str">
            <v>Juarina</v>
          </cell>
          <cell r="C377">
            <v>17</v>
          </cell>
          <cell r="D377" t="str">
            <v>TO</v>
          </cell>
          <cell r="E377" t="str">
            <v>Norte</v>
          </cell>
          <cell r="F377">
            <v>0</v>
          </cell>
          <cell r="G377">
            <v>2305</v>
          </cell>
        </row>
        <row r="378">
          <cell r="A378">
            <v>1711902</v>
          </cell>
          <cell r="B378" t="str">
            <v>Lagoa da Confusão</v>
          </cell>
          <cell r="C378">
            <v>17</v>
          </cell>
          <cell r="D378" t="str">
            <v>TO</v>
          </cell>
          <cell r="E378" t="str">
            <v>Norte</v>
          </cell>
          <cell r="F378">
            <v>4</v>
          </cell>
          <cell r="G378">
            <v>16312</v>
          </cell>
        </row>
        <row r="379">
          <cell r="A379">
            <v>1711951</v>
          </cell>
          <cell r="B379" t="str">
            <v>Lagoa do Tocantins</v>
          </cell>
          <cell r="C379">
            <v>17</v>
          </cell>
          <cell r="D379" t="str">
            <v>TO</v>
          </cell>
          <cell r="E379" t="str">
            <v>Norte</v>
          </cell>
          <cell r="F379">
            <v>0</v>
          </cell>
          <cell r="G379">
            <v>3610</v>
          </cell>
        </row>
        <row r="380">
          <cell r="A380">
            <v>1712009</v>
          </cell>
          <cell r="B380" t="str">
            <v>Lajeado</v>
          </cell>
          <cell r="C380">
            <v>17</v>
          </cell>
          <cell r="D380" t="str">
            <v>TO</v>
          </cell>
          <cell r="E380" t="str">
            <v>Norte</v>
          </cell>
          <cell r="F380">
            <v>0</v>
          </cell>
          <cell r="G380">
            <v>3520</v>
          </cell>
        </row>
        <row r="381">
          <cell r="A381">
            <v>1712157</v>
          </cell>
          <cell r="B381" t="str">
            <v>Lavandeira</v>
          </cell>
          <cell r="C381">
            <v>17</v>
          </cell>
          <cell r="D381" t="str">
            <v>TO</v>
          </cell>
          <cell r="E381" t="str">
            <v>Norte</v>
          </cell>
          <cell r="F381">
            <v>0</v>
          </cell>
          <cell r="G381">
            <v>1673</v>
          </cell>
        </row>
        <row r="382">
          <cell r="A382">
            <v>1712405</v>
          </cell>
          <cell r="B382" t="str">
            <v>Lizarda</v>
          </cell>
          <cell r="C382">
            <v>17</v>
          </cell>
          <cell r="D382" t="str">
            <v>TO</v>
          </cell>
          <cell r="E382" t="str">
            <v>Norte</v>
          </cell>
          <cell r="F382">
            <v>0</v>
          </cell>
          <cell r="G382">
            <v>2991</v>
          </cell>
        </row>
        <row r="383">
          <cell r="A383">
            <v>1712454</v>
          </cell>
          <cell r="B383" t="str">
            <v>Luzinópolis</v>
          </cell>
          <cell r="C383">
            <v>17</v>
          </cell>
          <cell r="D383" t="str">
            <v>TO</v>
          </cell>
          <cell r="E383" t="str">
            <v>Norte</v>
          </cell>
          <cell r="F383">
            <v>1</v>
          </cell>
          <cell r="G383">
            <v>2803</v>
          </cell>
        </row>
        <row r="384">
          <cell r="A384">
            <v>1712504</v>
          </cell>
          <cell r="B384" t="str">
            <v>Marianópolis do Tocantins</v>
          </cell>
          <cell r="C384">
            <v>17</v>
          </cell>
          <cell r="D384" t="str">
            <v>TO</v>
          </cell>
          <cell r="E384" t="str">
            <v>Norte</v>
          </cell>
          <cell r="F384">
            <v>0</v>
          </cell>
          <cell r="G384">
            <v>4772</v>
          </cell>
        </row>
        <row r="385">
          <cell r="A385">
            <v>1712702</v>
          </cell>
          <cell r="B385" t="str">
            <v>Mateiros</v>
          </cell>
          <cell r="C385">
            <v>17</v>
          </cell>
          <cell r="D385" t="str">
            <v>TO</v>
          </cell>
          <cell r="E385" t="str">
            <v>Norte</v>
          </cell>
          <cell r="F385">
            <v>0</v>
          </cell>
          <cell r="G385">
            <v>2888</v>
          </cell>
        </row>
        <row r="386">
          <cell r="A386">
            <v>1712801</v>
          </cell>
          <cell r="B386" t="str">
            <v>Maurilândia do Tocantins</v>
          </cell>
          <cell r="C386">
            <v>17</v>
          </cell>
          <cell r="D386" t="str">
            <v>TO</v>
          </cell>
          <cell r="E386" t="str">
            <v>Norte</v>
          </cell>
          <cell r="F386">
            <v>0</v>
          </cell>
          <cell r="G386">
            <v>3171</v>
          </cell>
        </row>
        <row r="387">
          <cell r="A387">
            <v>1713205</v>
          </cell>
          <cell r="B387" t="str">
            <v>Miracema do Tocantins</v>
          </cell>
          <cell r="C387">
            <v>17</v>
          </cell>
          <cell r="D387" t="str">
            <v>TO</v>
          </cell>
          <cell r="E387" t="str">
            <v>Norte</v>
          </cell>
          <cell r="F387">
            <v>3</v>
          </cell>
          <cell r="G387">
            <v>18787</v>
          </cell>
        </row>
        <row r="388">
          <cell r="A388">
            <v>1713304</v>
          </cell>
          <cell r="B388" t="str">
            <v>Miranorte</v>
          </cell>
          <cell r="C388">
            <v>17</v>
          </cell>
          <cell r="D388" t="str">
            <v>TO</v>
          </cell>
          <cell r="E388" t="str">
            <v>Norte</v>
          </cell>
          <cell r="F388">
            <v>0</v>
          </cell>
          <cell r="G388">
            <v>13056</v>
          </cell>
        </row>
        <row r="389">
          <cell r="A389">
            <v>1713601</v>
          </cell>
          <cell r="B389" t="str">
            <v>Monte do Carmo</v>
          </cell>
          <cell r="C389">
            <v>17</v>
          </cell>
          <cell r="D389" t="str">
            <v>TO</v>
          </cell>
          <cell r="E389" t="str">
            <v>Norte</v>
          </cell>
          <cell r="F389">
            <v>0</v>
          </cell>
          <cell r="G389">
            <v>5722</v>
          </cell>
        </row>
        <row r="390">
          <cell r="A390">
            <v>1713700</v>
          </cell>
          <cell r="B390" t="str">
            <v>Monte Santo do Tocantins</v>
          </cell>
          <cell r="C390">
            <v>17</v>
          </cell>
          <cell r="D390" t="str">
            <v>TO</v>
          </cell>
          <cell r="E390" t="str">
            <v>Norte</v>
          </cell>
          <cell r="F390">
            <v>1</v>
          </cell>
          <cell r="G390">
            <v>2500</v>
          </cell>
        </row>
        <row r="391">
          <cell r="A391">
            <v>1713809</v>
          </cell>
          <cell r="B391" t="str">
            <v>Palmeiras do Tocantins</v>
          </cell>
          <cell r="C391">
            <v>17</v>
          </cell>
          <cell r="D391" t="str">
            <v>TO</v>
          </cell>
          <cell r="E391" t="str">
            <v>Norte</v>
          </cell>
          <cell r="F391">
            <v>0</v>
          </cell>
          <cell r="G391">
            <v>4897</v>
          </cell>
        </row>
        <row r="392">
          <cell r="A392">
            <v>1713957</v>
          </cell>
          <cell r="B392" t="str">
            <v>Muricilândia</v>
          </cell>
          <cell r="C392">
            <v>17</v>
          </cell>
          <cell r="D392" t="str">
            <v>TO</v>
          </cell>
          <cell r="E392" t="str">
            <v>Norte</v>
          </cell>
          <cell r="F392">
            <v>0</v>
          </cell>
          <cell r="G392">
            <v>3485</v>
          </cell>
        </row>
        <row r="393">
          <cell r="A393">
            <v>1714203</v>
          </cell>
          <cell r="B393" t="str">
            <v>Natividade</v>
          </cell>
          <cell r="C393">
            <v>17</v>
          </cell>
          <cell r="D393" t="str">
            <v>TO</v>
          </cell>
          <cell r="E393" t="str">
            <v>Norte</v>
          </cell>
          <cell r="F393">
            <v>2</v>
          </cell>
          <cell r="G393">
            <v>8961</v>
          </cell>
        </row>
        <row r="394">
          <cell r="A394">
            <v>1714302</v>
          </cell>
          <cell r="B394" t="str">
            <v>Nazaré</v>
          </cell>
          <cell r="C394">
            <v>17</v>
          </cell>
          <cell r="D394" t="str">
            <v>TO</v>
          </cell>
          <cell r="E394" t="str">
            <v>Norte</v>
          </cell>
          <cell r="F394">
            <v>0</v>
          </cell>
          <cell r="G394">
            <v>4660</v>
          </cell>
        </row>
        <row r="395">
          <cell r="A395">
            <v>1714880</v>
          </cell>
          <cell r="B395" t="str">
            <v>Nova Olinda</v>
          </cell>
          <cell r="C395">
            <v>17</v>
          </cell>
          <cell r="D395" t="str">
            <v>TO</v>
          </cell>
          <cell r="E395" t="str">
            <v>Norte</v>
          </cell>
          <cell r="F395">
            <v>9</v>
          </cell>
          <cell r="G395">
            <v>10609</v>
          </cell>
        </row>
        <row r="396">
          <cell r="A396">
            <v>1715002</v>
          </cell>
          <cell r="B396" t="str">
            <v>Nova Rosalândia</v>
          </cell>
          <cell r="C396">
            <v>17</v>
          </cell>
          <cell r="D396" t="str">
            <v>TO</v>
          </cell>
          <cell r="E396" t="str">
            <v>Norte</v>
          </cell>
          <cell r="F396">
            <v>0</v>
          </cell>
          <cell r="G396">
            <v>3403</v>
          </cell>
        </row>
        <row r="397">
          <cell r="A397">
            <v>1715101</v>
          </cell>
          <cell r="B397" t="str">
            <v>Novo Acordo</v>
          </cell>
          <cell r="C397">
            <v>17</v>
          </cell>
          <cell r="D397" t="str">
            <v>TO</v>
          </cell>
          <cell r="E397" t="str">
            <v>Norte</v>
          </cell>
          <cell r="F397">
            <v>1</v>
          </cell>
          <cell r="G397">
            <v>4102</v>
          </cell>
        </row>
        <row r="398">
          <cell r="A398">
            <v>1715150</v>
          </cell>
          <cell r="B398" t="str">
            <v>Novo Alegre</v>
          </cell>
          <cell r="C398">
            <v>17</v>
          </cell>
          <cell r="D398" t="str">
            <v>TO</v>
          </cell>
          <cell r="E398" t="str">
            <v>Norte</v>
          </cell>
          <cell r="F398">
            <v>0</v>
          </cell>
          <cell r="G398">
            <v>1841</v>
          </cell>
        </row>
        <row r="399">
          <cell r="A399">
            <v>1715259</v>
          </cell>
          <cell r="B399" t="str">
            <v>Novo Jardim</v>
          </cell>
          <cell r="C399">
            <v>17</v>
          </cell>
          <cell r="D399" t="str">
            <v>TO</v>
          </cell>
          <cell r="E399" t="str">
            <v>Norte</v>
          </cell>
          <cell r="F399">
            <v>0</v>
          </cell>
          <cell r="G399">
            <v>2263</v>
          </cell>
        </row>
        <row r="400">
          <cell r="A400">
            <v>1715507</v>
          </cell>
          <cell r="B400" t="str">
            <v>Oliveira de Fátima</v>
          </cell>
          <cell r="C400">
            <v>17</v>
          </cell>
          <cell r="D400" t="str">
            <v>TO</v>
          </cell>
          <cell r="E400" t="str">
            <v>Norte</v>
          </cell>
          <cell r="F400">
            <v>0</v>
          </cell>
          <cell r="G400">
            <v>1211</v>
          </cell>
        </row>
        <row r="401">
          <cell r="A401">
            <v>1715705</v>
          </cell>
          <cell r="B401" t="str">
            <v>Palmeirante</v>
          </cell>
          <cell r="C401">
            <v>17</v>
          </cell>
          <cell r="D401" t="str">
            <v>TO</v>
          </cell>
          <cell r="E401" t="str">
            <v>Norte</v>
          </cell>
          <cell r="F401">
            <v>0</v>
          </cell>
          <cell r="G401">
            <v>4909</v>
          </cell>
        </row>
        <row r="402">
          <cell r="A402">
            <v>1715754</v>
          </cell>
          <cell r="B402" t="str">
            <v>Palmeirópolis</v>
          </cell>
          <cell r="C402">
            <v>17</v>
          </cell>
          <cell r="D402" t="str">
            <v>TO</v>
          </cell>
          <cell r="E402" t="str">
            <v>Norte</v>
          </cell>
          <cell r="F402">
            <v>0</v>
          </cell>
          <cell r="G402">
            <v>7119</v>
          </cell>
        </row>
        <row r="403">
          <cell r="A403">
            <v>1716109</v>
          </cell>
          <cell r="B403" t="str">
            <v>Paraíso do Tocantins</v>
          </cell>
          <cell r="C403">
            <v>17</v>
          </cell>
          <cell r="D403" t="str">
            <v>TO</v>
          </cell>
          <cell r="E403" t="str">
            <v>Norte</v>
          </cell>
          <cell r="F403">
            <v>6</v>
          </cell>
          <cell r="G403">
            <v>55164</v>
          </cell>
        </row>
        <row r="404">
          <cell r="A404">
            <v>1716208</v>
          </cell>
          <cell r="B404" t="str">
            <v>Paranã</v>
          </cell>
          <cell r="C404">
            <v>17</v>
          </cell>
          <cell r="D404" t="str">
            <v>TO</v>
          </cell>
          <cell r="E404" t="str">
            <v>Norte</v>
          </cell>
          <cell r="F404">
            <v>0</v>
          </cell>
          <cell r="G404">
            <v>10854</v>
          </cell>
        </row>
        <row r="405">
          <cell r="A405">
            <v>1716307</v>
          </cell>
          <cell r="B405" t="str">
            <v>Pau D'Arco</v>
          </cell>
          <cell r="C405">
            <v>17</v>
          </cell>
          <cell r="D405" t="str">
            <v>TO</v>
          </cell>
          <cell r="E405" t="str">
            <v>Norte</v>
          </cell>
          <cell r="F405">
            <v>0</v>
          </cell>
          <cell r="G405">
            <v>4085</v>
          </cell>
        </row>
        <row r="406">
          <cell r="A406">
            <v>1716505</v>
          </cell>
          <cell r="B406" t="str">
            <v>Pedro Afonso</v>
          </cell>
          <cell r="C406">
            <v>17</v>
          </cell>
          <cell r="D406" t="str">
            <v>TO</v>
          </cell>
          <cell r="E406" t="str">
            <v>Norte</v>
          </cell>
          <cell r="F406">
            <v>1</v>
          </cell>
          <cell r="G406">
            <v>14731</v>
          </cell>
        </row>
        <row r="407">
          <cell r="A407">
            <v>1716604</v>
          </cell>
          <cell r="B407" t="str">
            <v>Peixe</v>
          </cell>
          <cell r="C407">
            <v>17</v>
          </cell>
          <cell r="D407" t="str">
            <v>TO</v>
          </cell>
          <cell r="E407" t="str">
            <v>Norte</v>
          </cell>
          <cell r="F407">
            <v>0</v>
          </cell>
          <cell r="G407">
            <v>9438</v>
          </cell>
        </row>
        <row r="408">
          <cell r="A408">
            <v>1716653</v>
          </cell>
          <cell r="B408" t="str">
            <v>Pequizeiro</v>
          </cell>
          <cell r="C408">
            <v>17</v>
          </cell>
          <cell r="D408" t="str">
            <v>TO</v>
          </cell>
          <cell r="E408" t="str">
            <v>Norte</v>
          </cell>
          <cell r="F408">
            <v>0</v>
          </cell>
          <cell r="G408">
            <v>5038</v>
          </cell>
        </row>
        <row r="409">
          <cell r="A409">
            <v>1716703</v>
          </cell>
          <cell r="B409" t="str">
            <v>Colméia</v>
          </cell>
          <cell r="C409">
            <v>17</v>
          </cell>
          <cell r="D409" t="str">
            <v>TO</v>
          </cell>
          <cell r="E409" t="str">
            <v>Norte</v>
          </cell>
          <cell r="F409">
            <v>1</v>
          </cell>
          <cell r="G409">
            <v>9158</v>
          </cell>
        </row>
        <row r="410">
          <cell r="A410">
            <v>1717008</v>
          </cell>
          <cell r="B410" t="str">
            <v>Pindorama do Tocantins</v>
          </cell>
          <cell r="C410">
            <v>17</v>
          </cell>
          <cell r="D410" t="str">
            <v>TO</v>
          </cell>
          <cell r="E410" t="str">
            <v>Norte</v>
          </cell>
          <cell r="F410">
            <v>1</v>
          </cell>
          <cell r="G410">
            <v>4596</v>
          </cell>
        </row>
        <row r="411">
          <cell r="A411">
            <v>1717206</v>
          </cell>
          <cell r="B411" t="str">
            <v>Piraquê</v>
          </cell>
          <cell r="C411">
            <v>17</v>
          </cell>
          <cell r="D411" t="str">
            <v>TO</v>
          </cell>
          <cell r="E411" t="str">
            <v>Norte</v>
          </cell>
          <cell r="F411">
            <v>0</v>
          </cell>
          <cell r="G411">
            <v>2265</v>
          </cell>
        </row>
        <row r="412">
          <cell r="A412">
            <v>1717503</v>
          </cell>
          <cell r="B412" t="str">
            <v>Pium</v>
          </cell>
          <cell r="C412">
            <v>17</v>
          </cell>
          <cell r="D412" t="str">
            <v>TO</v>
          </cell>
          <cell r="E412" t="str">
            <v>Norte</v>
          </cell>
          <cell r="F412">
            <v>0</v>
          </cell>
          <cell r="G412">
            <v>7375</v>
          </cell>
        </row>
        <row r="413">
          <cell r="A413">
            <v>1717800</v>
          </cell>
          <cell r="B413" t="str">
            <v>Ponte Alta do Bom Jesus</v>
          </cell>
          <cell r="C413">
            <v>17</v>
          </cell>
          <cell r="D413" t="str">
            <v>TO</v>
          </cell>
          <cell r="E413" t="str">
            <v>Norte</v>
          </cell>
          <cell r="F413">
            <v>0</v>
          </cell>
          <cell r="G413">
            <v>4295</v>
          </cell>
        </row>
        <row r="414">
          <cell r="A414">
            <v>1717909</v>
          </cell>
          <cell r="B414" t="str">
            <v>Ponte Alta do Tocantins</v>
          </cell>
          <cell r="C414">
            <v>17</v>
          </cell>
          <cell r="D414" t="str">
            <v>TO</v>
          </cell>
          <cell r="E414" t="str">
            <v>Norte</v>
          </cell>
          <cell r="F414">
            <v>0</v>
          </cell>
          <cell r="G414">
            <v>7842</v>
          </cell>
        </row>
        <row r="415">
          <cell r="A415">
            <v>1718006</v>
          </cell>
          <cell r="B415" t="str">
            <v>Porto Alegre do Tocantins</v>
          </cell>
          <cell r="C415">
            <v>17</v>
          </cell>
          <cell r="D415" t="str">
            <v>TO</v>
          </cell>
          <cell r="E415" t="str">
            <v>Norte</v>
          </cell>
          <cell r="F415">
            <v>1</v>
          </cell>
          <cell r="G415">
            <v>2953</v>
          </cell>
        </row>
        <row r="416">
          <cell r="A416">
            <v>1718204</v>
          </cell>
          <cell r="B416" t="str">
            <v>Porto Nacional</v>
          </cell>
          <cell r="C416">
            <v>17</v>
          </cell>
          <cell r="D416" t="str">
            <v>TO</v>
          </cell>
          <cell r="E416" t="str">
            <v>Norte</v>
          </cell>
          <cell r="F416">
            <v>15</v>
          </cell>
          <cell r="G416">
            <v>68555</v>
          </cell>
        </row>
        <row r="417">
          <cell r="A417">
            <v>1718303</v>
          </cell>
          <cell r="B417" t="str">
            <v>Praia Norte</v>
          </cell>
          <cell r="C417">
            <v>17</v>
          </cell>
          <cell r="D417" t="str">
            <v>TO</v>
          </cell>
          <cell r="E417" t="str">
            <v>Norte</v>
          </cell>
          <cell r="F417">
            <v>0</v>
          </cell>
          <cell r="G417">
            <v>9460</v>
          </cell>
        </row>
        <row r="418">
          <cell r="A418">
            <v>1718402</v>
          </cell>
          <cell r="B418" t="str">
            <v>Presidente Kennedy</v>
          </cell>
          <cell r="C418">
            <v>17</v>
          </cell>
          <cell r="D418" t="str">
            <v>TO</v>
          </cell>
          <cell r="E418" t="str">
            <v>Norte</v>
          </cell>
          <cell r="F418">
            <v>0</v>
          </cell>
          <cell r="G418">
            <v>3051</v>
          </cell>
        </row>
        <row r="419">
          <cell r="A419">
            <v>1718451</v>
          </cell>
          <cell r="B419" t="str">
            <v>Pugmil</v>
          </cell>
          <cell r="C419">
            <v>17</v>
          </cell>
          <cell r="D419" t="str">
            <v>TO</v>
          </cell>
          <cell r="E419" t="str">
            <v>Norte</v>
          </cell>
          <cell r="F419">
            <v>1</v>
          </cell>
          <cell r="G419">
            <v>2231</v>
          </cell>
        </row>
        <row r="420">
          <cell r="A420">
            <v>1718501</v>
          </cell>
          <cell r="B420" t="str">
            <v>Recursolândia</v>
          </cell>
          <cell r="C420">
            <v>17</v>
          </cell>
          <cell r="D420" t="str">
            <v>TO</v>
          </cell>
          <cell r="E420" t="str">
            <v>Norte</v>
          </cell>
          <cell r="F420">
            <v>0</v>
          </cell>
          <cell r="G420">
            <v>3471</v>
          </cell>
        </row>
        <row r="421">
          <cell r="A421">
            <v>1718550</v>
          </cell>
          <cell r="B421" t="str">
            <v>Riachinho</v>
          </cell>
          <cell r="C421">
            <v>17</v>
          </cell>
          <cell r="D421" t="str">
            <v>TO</v>
          </cell>
          <cell r="E421" t="str">
            <v>Norte</v>
          </cell>
          <cell r="F421">
            <v>0</v>
          </cell>
          <cell r="G421">
            <v>4039</v>
          </cell>
        </row>
        <row r="422">
          <cell r="A422">
            <v>1718659</v>
          </cell>
          <cell r="B422" t="str">
            <v>Rio da Conceição</v>
          </cell>
          <cell r="C422">
            <v>17</v>
          </cell>
          <cell r="D422" t="str">
            <v>TO</v>
          </cell>
          <cell r="E422" t="str">
            <v>Norte</v>
          </cell>
          <cell r="F422">
            <v>0</v>
          </cell>
          <cell r="G422">
            <v>1822</v>
          </cell>
        </row>
        <row r="423">
          <cell r="A423">
            <v>1718709</v>
          </cell>
          <cell r="B423" t="str">
            <v>Rio dos Bois</v>
          </cell>
          <cell r="C423">
            <v>17</v>
          </cell>
          <cell r="D423" t="str">
            <v>TO</v>
          </cell>
          <cell r="E423" t="str">
            <v>Norte</v>
          </cell>
          <cell r="F423">
            <v>0</v>
          </cell>
          <cell r="G423">
            <v>2833</v>
          </cell>
        </row>
        <row r="424">
          <cell r="A424">
            <v>1718758</v>
          </cell>
          <cell r="B424" t="str">
            <v>Rio Sono</v>
          </cell>
          <cell r="C424">
            <v>17</v>
          </cell>
          <cell r="D424" t="str">
            <v>TO</v>
          </cell>
          <cell r="E424" t="str">
            <v>Norte</v>
          </cell>
          <cell r="F424">
            <v>0</v>
          </cell>
          <cell r="G424">
            <v>4798</v>
          </cell>
        </row>
        <row r="425">
          <cell r="A425">
            <v>1718808</v>
          </cell>
          <cell r="B425" t="str">
            <v>Sampaio</v>
          </cell>
          <cell r="C425">
            <v>17</v>
          </cell>
          <cell r="D425" t="str">
            <v>TO</v>
          </cell>
          <cell r="E425" t="str">
            <v>Norte</v>
          </cell>
          <cell r="F425">
            <v>0</v>
          </cell>
          <cell r="G425">
            <v>4372</v>
          </cell>
        </row>
        <row r="426">
          <cell r="A426">
            <v>1718840</v>
          </cell>
          <cell r="B426" t="str">
            <v>Sandolândia</v>
          </cell>
          <cell r="C426">
            <v>17</v>
          </cell>
          <cell r="D426" t="str">
            <v>TO</v>
          </cell>
          <cell r="E426" t="str">
            <v>Norte</v>
          </cell>
          <cell r="F426">
            <v>1</v>
          </cell>
          <cell r="G426">
            <v>3873</v>
          </cell>
        </row>
        <row r="427">
          <cell r="A427">
            <v>1718865</v>
          </cell>
          <cell r="B427" t="str">
            <v>Santa Fé do Araguaia</v>
          </cell>
          <cell r="C427">
            <v>17</v>
          </cell>
          <cell r="D427" t="str">
            <v>TO</v>
          </cell>
          <cell r="E427" t="str">
            <v>Norte</v>
          </cell>
          <cell r="F427">
            <v>0</v>
          </cell>
          <cell r="G427">
            <v>7489</v>
          </cell>
        </row>
        <row r="428">
          <cell r="A428">
            <v>1718881</v>
          </cell>
          <cell r="B428" t="str">
            <v>Santa Maria do Tocantins</v>
          </cell>
          <cell r="C428">
            <v>17</v>
          </cell>
          <cell r="D428" t="str">
            <v>TO</v>
          </cell>
          <cell r="E428" t="str">
            <v>Norte</v>
          </cell>
          <cell r="F428">
            <v>0</v>
          </cell>
          <cell r="G428">
            <v>2726</v>
          </cell>
        </row>
        <row r="429">
          <cell r="A429">
            <v>1718899</v>
          </cell>
          <cell r="B429" t="str">
            <v>Santa Rita do Tocantins</v>
          </cell>
          <cell r="C429">
            <v>17</v>
          </cell>
          <cell r="D429" t="str">
            <v>TO</v>
          </cell>
          <cell r="E429" t="str">
            <v>Norte</v>
          </cell>
          <cell r="F429">
            <v>0</v>
          </cell>
          <cell r="G429">
            <v>2291</v>
          </cell>
        </row>
        <row r="430">
          <cell r="A430">
            <v>1718907</v>
          </cell>
          <cell r="B430" t="str">
            <v>Santa Rosa do Tocantins</v>
          </cell>
          <cell r="C430">
            <v>17</v>
          </cell>
          <cell r="D430" t="str">
            <v>TO</v>
          </cell>
          <cell r="E430" t="str">
            <v>Norte</v>
          </cell>
          <cell r="F430">
            <v>0</v>
          </cell>
          <cell r="G430">
            <v>4789</v>
          </cell>
        </row>
        <row r="431">
          <cell r="A431">
            <v>1719004</v>
          </cell>
          <cell r="B431" t="str">
            <v>Santa Tereza do Tocantins</v>
          </cell>
          <cell r="C431">
            <v>17</v>
          </cell>
          <cell r="D431" t="str">
            <v>TO</v>
          </cell>
          <cell r="E431" t="str">
            <v>Norte</v>
          </cell>
          <cell r="F431">
            <v>0</v>
          </cell>
          <cell r="G431">
            <v>2889</v>
          </cell>
        </row>
        <row r="432">
          <cell r="A432">
            <v>1720002</v>
          </cell>
          <cell r="B432" t="str">
            <v>Santa Terezinha do Tocantins</v>
          </cell>
          <cell r="C432">
            <v>17</v>
          </cell>
          <cell r="D432" t="str">
            <v>TO</v>
          </cell>
          <cell r="E432" t="str">
            <v>Norte</v>
          </cell>
          <cell r="F432">
            <v>0</v>
          </cell>
          <cell r="G432">
            <v>2463</v>
          </cell>
        </row>
        <row r="433">
          <cell r="A433">
            <v>1720101</v>
          </cell>
          <cell r="B433" t="str">
            <v>São Bento do Tocantins</v>
          </cell>
          <cell r="C433">
            <v>17</v>
          </cell>
          <cell r="D433" t="str">
            <v>TO</v>
          </cell>
          <cell r="E433" t="str">
            <v>Norte</v>
          </cell>
          <cell r="F433">
            <v>0</v>
          </cell>
          <cell r="G433">
            <v>5936</v>
          </cell>
        </row>
        <row r="434">
          <cell r="A434">
            <v>1720150</v>
          </cell>
          <cell r="B434" t="str">
            <v>São Félix do Tocantins</v>
          </cell>
          <cell r="C434">
            <v>17</v>
          </cell>
          <cell r="D434" t="str">
            <v>TO</v>
          </cell>
          <cell r="E434" t="str">
            <v>Norte</v>
          </cell>
          <cell r="F434">
            <v>0</v>
          </cell>
          <cell r="G434">
            <v>1875</v>
          </cell>
        </row>
        <row r="435">
          <cell r="A435">
            <v>1720200</v>
          </cell>
          <cell r="B435" t="str">
            <v>São Miguel do Tocantins</v>
          </cell>
          <cell r="C435">
            <v>17</v>
          </cell>
          <cell r="D435" t="str">
            <v>TO</v>
          </cell>
          <cell r="E435" t="str">
            <v>Norte</v>
          </cell>
          <cell r="F435">
            <v>0</v>
          </cell>
          <cell r="G435">
            <v>13939</v>
          </cell>
        </row>
        <row r="436">
          <cell r="A436">
            <v>1720259</v>
          </cell>
          <cell r="B436" t="str">
            <v>São Salvador do Tocantins</v>
          </cell>
          <cell r="C436">
            <v>17</v>
          </cell>
          <cell r="D436" t="str">
            <v>TO</v>
          </cell>
          <cell r="E436" t="str">
            <v>Norte</v>
          </cell>
          <cell r="F436">
            <v>0</v>
          </cell>
          <cell r="G436">
            <v>2385</v>
          </cell>
        </row>
        <row r="437">
          <cell r="A437">
            <v>1720309</v>
          </cell>
          <cell r="B437" t="str">
            <v>São Sebastião do Tocantins</v>
          </cell>
          <cell r="C437">
            <v>17</v>
          </cell>
          <cell r="D437" t="str">
            <v>TO</v>
          </cell>
          <cell r="E437" t="str">
            <v>Norte</v>
          </cell>
          <cell r="F437">
            <v>0</v>
          </cell>
          <cell r="G437">
            <v>4189</v>
          </cell>
        </row>
        <row r="438">
          <cell r="A438">
            <v>1720499</v>
          </cell>
          <cell r="B438" t="str">
            <v>São Valério</v>
          </cell>
          <cell r="C438">
            <v>17</v>
          </cell>
          <cell r="D438" t="str">
            <v>TO</v>
          </cell>
          <cell r="E438" t="str">
            <v>Norte</v>
          </cell>
          <cell r="F438">
            <v>0</v>
          </cell>
          <cell r="G438">
            <v>4547</v>
          </cell>
        </row>
        <row r="439">
          <cell r="A439">
            <v>1720655</v>
          </cell>
          <cell r="B439" t="str">
            <v>Silvanópolis</v>
          </cell>
          <cell r="C439">
            <v>17</v>
          </cell>
          <cell r="D439" t="str">
            <v>TO</v>
          </cell>
          <cell r="E439" t="str">
            <v>Norte</v>
          </cell>
          <cell r="F439">
            <v>0</v>
          </cell>
          <cell r="G439">
            <v>5252</v>
          </cell>
        </row>
        <row r="440">
          <cell r="A440">
            <v>1720804</v>
          </cell>
          <cell r="B440" t="str">
            <v>Sítio Novo do Tocantins</v>
          </cell>
          <cell r="C440">
            <v>17</v>
          </cell>
          <cell r="D440" t="str">
            <v>TO</v>
          </cell>
          <cell r="E440" t="str">
            <v>Norte</v>
          </cell>
          <cell r="F440">
            <v>0</v>
          </cell>
          <cell r="G440">
            <v>11334</v>
          </cell>
        </row>
        <row r="441">
          <cell r="A441">
            <v>1720853</v>
          </cell>
          <cell r="B441" t="str">
            <v>Sucupira</v>
          </cell>
          <cell r="C441">
            <v>17</v>
          </cell>
          <cell r="D441" t="str">
            <v>TO</v>
          </cell>
          <cell r="E441" t="str">
            <v>Norte</v>
          </cell>
          <cell r="F441">
            <v>0</v>
          </cell>
          <cell r="G441">
            <v>1599</v>
          </cell>
        </row>
        <row r="442">
          <cell r="A442">
            <v>1720903</v>
          </cell>
          <cell r="B442" t="str">
            <v>Taguatinga</v>
          </cell>
          <cell r="C442">
            <v>17</v>
          </cell>
          <cell r="D442" t="str">
            <v>TO</v>
          </cell>
          <cell r="E442" t="str">
            <v>Norte</v>
          </cell>
          <cell r="F442">
            <v>1</v>
          </cell>
          <cell r="G442">
            <v>14247</v>
          </cell>
        </row>
        <row r="443">
          <cell r="A443">
            <v>1720937</v>
          </cell>
          <cell r="B443" t="str">
            <v>Taipas do Tocantins</v>
          </cell>
          <cell r="C443">
            <v>17</v>
          </cell>
          <cell r="D443" t="str">
            <v>TO</v>
          </cell>
          <cell r="E443" t="str">
            <v>Norte</v>
          </cell>
          <cell r="F443">
            <v>0</v>
          </cell>
          <cell r="G443">
            <v>2086</v>
          </cell>
        </row>
        <row r="444">
          <cell r="A444">
            <v>1720978</v>
          </cell>
          <cell r="B444" t="str">
            <v>Talismã</v>
          </cell>
          <cell r="C444">
            <v>17</v>
          </cell>
          <cell r="D444" t="str">
            <v>TO</v>
          </cell>
          <cell r="E444" t="str">
            <v>Norte</v>
          </cell>
          <cell r="F444">
            <v>0</v>
          </cell>
          <cell r="G444">
            <v>2509</v>
          </cell>
        </row>
        <row r="445">
          <cell r="A445">
            <v>1721000</v>
          </cell>
          <cell r="B445" t="str">
            <v>Palmas</v>
          </cell>
          <cell r="C445">
            <v>17</v>
          </cell>
          <cell r="D445" t="str">
            <v>TO</v>
          </cell>
          <cell r="E445" t="str">
            <v>Norte</v>
          </cell>
          <cell r="F445">
            <v>166</v>
          </cell>
          <cell r="G445">
            <v>323625</v>
          </cell>
        </row>
        <row r="446">
          <cell r="A446">
            <v>1721109</v>
          </cell>
          <cell r="B446" t="str">
            <v>Tocantínia</v>
          </cell>
          <cell r="C446">
            <v>17</v>
          </cell>
          <cell r="D446" t="str">
            <v>TO</v>
          </cell>
          <cell r="E446" t="str">
            <v>Norte</v>
          </cell>
          <cell r="F446">
            <v>1</v>
          </cell>
          <cell r="G446">
            <v>7751</v>
          </cell>
        </row>
        <row r="447">
          <cell r="A447">
            <v>1721208</v>
          </cell>
          <cell r="B447" t="str">
            <v>Tocantinópolis</v>
          </cell>
          <cell r="C447">
            <v>17</v>
          </cell>
          <cell r="D447" t="str">
            <v>TO</v>
          </cell>
          <cell r="E447" t="str">
            <v>Norte</v>
          </cell>
          <cell r="F447">
            <v>0</v>
          </cell>
          <cell r="G447">
            <v>23203</v>
          </cell>
        </row>
        <row r="448">
          <cell r="A448">
            <v>1721257</v>
          </cell>
          <cell r="B448" t="str">
            <v>Tupirama</v>
          </cell>
          <cell r="C448">
            <v>17</v>
          </cell>
          <cell r="D448" t="str">
            <v>TO</v>
          </cell>
          <cell r="E448" t="str">
            <v>Norte</v>
          </cell>
          <cell r="F448">
            <v>0</v>
          </cell>
          <cell r="G448">
            <v>2003</v>
          </cell>
        </row>
        <row r="449">
          <cell r="A449">
            <v>1721307</v>
          </cell>
          <cell r="B449" t="str">
            <v>Tupiratins</v>
          </cell>
          <cell r="C449">
            <v>17</v>
          </cell>
          <cell r="D449" t="str">
            <v>TO</v>
          </cell>
          <cell r="E449" t="str">
            <v>Norte</v>
          </cell>
          <cell r="F449">
            <v>0</v>
          </cell>
          <cell r="G449">
            <v>1897</v>
          </cell>
        </row>
        <row r="450">
          <cell r="A450">
            <v>1722081</v>
          </cell>
          <cell r="B450" t="str">
            <v>Wanderlândia</v>
          </cell>
          <cell r="C450">
            <v>17</v>
          </cell>
          <cell r="D450" t="str">
            <v>TO</v>
          </cell>
          <cell r="E450" t="str">
            <v>Norte</v>
          </cell>
          <cell r="F450">
            <v>0</v>
          </cell>
          <cell r="G450">
            <v>10751</v>
          </cell>
        </row>
        <row r="451">
          <cell r="A451">
            <v>1722107</v>
          </cell>
          <cell r="B451" t="str">
            <v>Xambioá</v>
          </cell>
          <cell r="C451">
            <v>17</v>
          </cell>
          <cell r="D451" t="str">
            <v>TO</v>
          </cell>
          <cell r="E451" t="str">
            <v>Norte</v>
          </cell>
          <cell r="F451">
            <v>2</v>
          </cell>
          <cell r="G451">
            <v>10683</v>
          </cell>
        </row>
        <row r="452">
          <cell r="A452">
            <v>2100055</v>
          </cell>
          <cell r="B452" t="str">
            <v>Açailândia</v>
          </cell>
          <cell r="C452">
            <v>21</v>
          </cell>
          <cell r="D452" t="str">
            <v>MA</v>
          </cell>
          <cell r="E452" t="str">
            <v>Nordeste</v>
          </cell>
          <cell r="F452">
            <v>36</v>
          </cell>
          <cell r="G452">
            <v>110506</v>
          </cell>
        </row>
        <row r="453">
          <cell r="A453">
            <v>2100105</v>
          </cell>
          <cell r="B453" t="str">
            <v>Afonso Cunha</v>
          </cell>
          <cell r="C453">
            <v>21</v>
          </cell>
          <cell r="D453" t="str">
            <v>MA</v>
          </cell>
          <cell r="E453" t="str">
            <v>Nordeste</v>
          </cell>
          <cell r="F453">
            <v>0</v>
          </cell>
          <cell r="G453">
            <v>6296</v>
          </cell>
        </row>
        <row r="454">
          <cell r="A454">
            <v>2100154</v>
          </cell>
          <cell r="B454" t="str">
            <v>Água Doce do Maranhão</v>
          </cell>
          <cell r="C454">
            <v>21</v>
          </cell>
          <cell r="D454" t="str">
            <v>MA</v>
          </cell>
          <cell r="E454" t="str">
            <v>Nordeste</v>
          </cell>
          <cell r="F454">
            <v>0</v>
          </cell>
          <cell r="G454">
            <v>12446</v>
          </cell>
        </row>
        <row r="455">
          <cell r="A455">
            <v>2100204</v>
          </cell>
          <cell r="B455" t="str">
            <v>Alcântara</v>
          </cell>
          <cell r="C455">
            <v>21</v>
          </cell>
          <cell r="D455" t="str">
            <v>MA</v>
          </cell>
          <cell r="E455" t="str">
            <v>Nordeste</v>
          </cell>
          <cell r="F455">
            <v>0</v>
          </cell>
          <cell r="G455">
            <v>18774</v>
          </cell>
        </row>
        <row r="456">
          <cell r="A456">
            <v>2100303</v>
          </cell>
          <cell r="B456" t="str">
            <v>Aldeias Altas</v>
          </cell>
          <cell r="C456">
            <v>21</v>
          </cell>
          <cell r="D456" t="str">
            <v>MA</v>
          </cell>
          <cell r="E456" t="str">
            <v>Nordeste</v>
          </cell>
          <cell r="F456">
            <v>1</v>
          </cell>
          <cell r="G456">
            <v>23782</v>
          </cell>
        </row>
        <row r="457">
          <cell r="A457">
            <v>2100402</v>
          </cell>
          <cell r="B457" t="str">
            <v>Altamira do Maranhão</v>
          </cell>
          <cell r="C457">
            <v>21</v>
          </cell>
          <cell r="D457" t="str">
            <v>MA</v>
          </cell>
          <cell r="E457" t="str">
            <v>Nordeste</v>
          </cell>
          <cell r="F457">
            <v>1</v>
          </cell>
          <cell r="G457">
            <v>6565</v>
          </cell>
        </row>
        <row r="458">
          <cell r="A458">
            <v>2100436</v>
          </cell>
          <cell r="B458" t="str">
            <v>Alto Alegre do Maranhão</v>
          </cell>
          <cell r="C458">
            <v>21</v>
          </cell>
          <cell r="D458" t="str">
            <v>MA</v>
          </cell>
          <cell r="E458" t="str">
            <v>Nordeste</v>
          </cell>
          <cell r="F458">
            <v>0</v>
          </cell>
          <cell r="G458">
            <v>24543</v>
          </cell>
        </row>
        <row r="459">
          <cell r="A459">
            <v>2100477</v>
          </cell>
          <cell r="B459" t="str">
            <v>Alto Alegre do Pindaré</v>
          </cell>
          <cell r="C459">
            <v>21</v>
          </cell>
          <cell r="D459" t="str">
            <v>MA</v>
          </cell>
          <cell r="E459" t="str">
            <v>Nordeste</v>
          </cell>
          <cell r="F459">
            <v>0</v>
          </cell>
          <cell r="G459">
            <v>26411</v>
          </cell>
        </row>
        <row r="460">
          <cell r="A460">
            <v>2100501</v>
          </cell>
          <cell r="B460" t="str">
            <v>Alto Parnaíba</v>
          </cell>
          <cell r="C460">
            <v>21</v>
          </cell>
          <cell r="D460" t="str">
            <v>MA</v>
          </cell>
          <cell r="E460" t="str">
            <v>Nordeste</v>
          </cell>
          <cell r="F460">
            <v>0</v>
          </cell>
          <cell r="G460">
            <v>11382</v>
          </cell>
        </row>
        <row r="461">
          <cell r="A461">
            <v>2100550</v>
          </cell>
          <cell r="B461" t="str">
            <v>Amapá do Maranhão</v>
          </cell>
          <cell r="C461">
            <v>21</v>
          </cell>
          <cell r="D461" t="str">
            <v>MA</v>
          </cell>
          <cell r="E461" t="str">
            <v>Nordeste</v>
          </cell>
          <cell r="F461">
            <v>1</v>
          </cell>
          <cell r="G461">
            <v>7364</v>
          </cell>
        </row>
        <row r="462">
          <cell r="A462">
            <v>2100600</v>
          </cell>
          <cell r="B462" t="str">
            <v>Amarante do Maranhão</v>
          </cell>
          <cell r="C462">
            <v>21</v>
          </cell>
          <cell r="D462" t="str">
            <v>MA</v>
          </cell>
          <cell r="E462" t="str">
            <v>Nordeste</v>
          </cell>
          <cell r="F462">
            <v>3</v>
          </cell>
          <cell r="G462">
            <v>38333</v>
          </cell>
        </row>
        <row r="463">
          <cell r="A463">
            <v>2100709</v>
          </cell>
          <cell r="B463" t="str">
            <v>Anajatuba</v>
          </cell>
          <cell r="C463">
            <v>21</v>
          </cell>
          <cell r="D463" t="str">
            <v>MA</v>
          </cell>
          <cell r="E463" t="str">
            <v>Nordeste</v>
          </cell>
          <cell r="F463">
            <v>0</v>
          </cell>
          <cell r="G463">
            <v>26221</v>
          </cell>
        </row>
        <row r="464">
          <cell r="A464">
            <v>2100808</v>
          </cell>
          <cell r="B464" t="str">
            <v>Anapurus</v>
          </cell>
          <cell r="C464">
            <v>21</v>
          </cell>
          <cell r="D464" t="str">
            <v>MA</v>
          </cell>
          <cell r="E464" t="str">
            <v>Nordeste</v>
          </cell>
          <cell r="F464">
            <v>0</v>
          </cell>
          <cell r="G464">
            <v>14111</v>
          </cell>
        </row>
        <row r="465">
          <cell r="A465">
            <v>2100832</v>
          </cell>
          <cell r="B465" t="str">
            <v>Apicum-Açu</v>
          </cell>
          <cell r="C465">
            <v>21</v>
          </cell>
          <cell r="D465" t="str">
            <v>MA</v>
          </cell>
          <cell r="E465" t="str">
            <v>Nordeste</v>
          </cell>
          <cell r="F465">
            <v>0</v>
          </cell>
          <cell r="G465">
            <v>17984</v>
          </cell>
        </row>
        <row r="466">
          <cell r="A466">
            <v>2100873</v>
          </cell>
          <cell r="B466" t="str">
            <v>Araguanã</v>
          </cell>
          <cell r="C466">
            <v>21</v>
          </cell>
          <cell r="D466" t="str">
            <v>MA</v>
          </cell>
          <cell r="E466" t="str">
            <v>Nordeste</v>
          </cell>
          <cell r="F466">
            <v>0</v>
          </cell>
          <cell r="G466">
            <v>11347</v>
          </cell>
        </row>
        <row r="467">
          <cell r="A467">
            <v>2100907</v>
          </cell>
          <cell r="B467" t="str">
            <v>Araioses</v>
          </cell>
          <cell r="C467">
            <v>21</v>
          </cell>
          <cell r="D467" t="str">
            <v>MA</v>
          </cell>
          <cell r="E467" t="str">
            <v>Nordeste</v>
          </cell>
          <cell r="F467">
            <v>0</v>
          </cell>
          <cell r="G467">
            <v>40278</v>
          </cell>
        </row>
        <row r="468">
          <cell r="A468">
            <v>2100956</v>
          </cell>
          <cell r="B468" t="str">
            <v>Arame</v>
          </cell>
          <cell r="C468">
            <v>21</v>
          </cell>
          <cell r="D468" t="str">
            <v>MA</v>
          </cell>
          <cell r="E468" t="str">
            <v>Nordeste</v>
          </cell>
          <cell r="F468">
            <v>6</v>
          </cell>
          <cell r="G468">
            <v>26191</v>
          </cell>
        </row>
        <row r="469">
          <cell r="A469">
            <v>2101004</v>
          </cell>
          <cell r="B469" t="str">
            <v>Arari</v>
          </cell>
          <cell r="C469">
            <v>21</v>
          </cell>
          <cell r="D469" t="str">
            <v>MA</v>
          </cell>
          <cell r="E469" t="str">
            <v>Nordeste</v>
          </cell>
          <cell r="F469">
            <v>3</v>
          </cell>
          <cell r="G469">
            <v>30521</v>
          </cell>
        </row>
        <row r="470">
          <cell r="A470">
            <v>2101103</v>
          </cell>
          <cell r="B470" t="str">
            <v>Axixá</v>
          </cell>
          <cell r="C470">
            <v>21</v>
          </cell>
          <cell r="D470" t="str">
            <v>MA</v>
          </cell>
          <cell r="E470" t="str">
            <v>Nordeste</v>
          </cell>
          <cell r="F470">
            <v>2</v>
          </cell>
          <cell r="G470">
            <v>12079</v>
          </cell>
        </row>
        <row r="471">
          <cell r="A471">
            <v>2101202</v>
          </cell>
          <cell r="B471" t="str">
            <v>Bacabal</v>
          </cell>
          <cell r="C471">
            <v>21</v>
          </cell>
          <cell r="D471" t="str">
            <v>MA</v>
          </cell>
          <cell r="E471" t="str">
            <v>Nordeste</v>
          </cell>
          <cell r="F471">
            <v>4</v>
          </cell>
          <cell r="G471">
            <v>107620</v>
          </cell>
        </row>
        <row r="472">
          <cell r="A472">
            <v>2101251</v>
          </cell>
          <cell r="B472" t="str">
            <v>Bacabeira</v>
          </cell>
          <cell r="C472">
            <v>21</v>
          </cell>
          <cell r="D472" t="str">
            <v>MA</v>
          </cell>
          <cell r="E472" t="str">
            <v>Nordeste</v>
          </cell>
          <cell r="F472">
            <v>1</v>
          </cell>
          <cell r="G472">
            <v>17414</v>
          </cell>
        </row>
        <row r="473">
          <cell r="A473">
            <v>2101301</v>
          </cell>
          <cell r="B473" t="str">
            <v>Bacuri</v>
          </cell>
          <cell r="C473">
            <v>21</v>
          </cell>
          <cell r="D473" t="str">
            <v>MA</v>
          </cell>
          <cell r="E473" t="str">
            <v>Nordeste</v>
          </cell>
          <cell r="F473">
            <v>0</v>
          </cell>
          <cell r="G473">
            <v>16610</v>
          </cell>
        </row>
        <row r="474">
          <cell r="A474">
            <v>2101350</v>
          </cell>
          <cell r="B474" t="str">
            <v>Bacurituba</v>
          </cell>
          <cell r="C474">
            <v>21</v>
          </cell>
          <cell r="D474" t="str">
            <v>MA</v>
          </cell>
          <cell r="E474" t="str">
            <v>Nordeste</v>
          </cell>
          <cell r="F474">
            <v>0</v>
          </cell>
          <cell r="G474">
            <v>5374</v>
          </cell>
        </row>
        <row r="475">
          <cell r="A475">
            <v>2101400</v>
          </cell>
          <cell r="B475" t="str">
            <v>Balsas</v>
          </cell>
          <cell r="C475">
            <v>21</v>
          </cell>
          <cell r="D475" t="str">
            <v>MA</v>
          </cell>
          <cell r="E475" t="str">
            <v>Nordeste</v>
          </cell>
          <cell r="F475">
            <v>10</v>
          </cell>
          <cell r="G475">
            <v>106094</v>
          </cell>
        </row>
        <row r="476">
          <cell r="A476">
            <v>2101509</v>
          </cell>
          <cell r="B476" t="str">
            <v>Barão de Grajaú</v>
          </cell>
          <cell r="C476">
            <v>21</v>
          </cell>
          <cell r="D476" t="str">
            <v>MA</v>
          </cell>
          <cell r="E476" t="str">
            <v>Nordeste</v>
          </cell>
          <cell r="F476">
            <v>0</v>
          </cell>
          <cell r="G476">
            <v>19458</v>
          </cell>
        </row>
        <row r="477">
          <cell r="A477">
            <v>2101608</v>
          </cell>
          <cell r="B477" t="str">
            <v>Barra do Corda</v>
          </cell>
          <cell r="C477">
            <v>21</v>
          </cell>
          <cell r="D477" t="str">
            <v>MA</v>
          </cell>
          <cell r="E477" t="str">
            <v>Nordeste</v>
          </cell>
          <cell r="F477">
            <v>8</v>
          </cell>
          <cell r="G477">
            <v>87672</v>
          </cell>
        </row>
        <row r="478">
          <cell r="A478">
            <v>2101707</v>
          </cell>
          <cell r="B478" t="str">
            <v>Barreirinhas</v>
          </cell>
          <cell r="C478">
            <v>21</v>
          </cell>
          <cell r="D478" t="str">
            <v>MA</v>
          </cell>
          <cell r="E478" t="str">
            <v>Nordeste</v>
          </cell>
          <cell r="F478">
            <v>3</v>
          </cell>
          <cell r="G478">
            <v>67999</v>
          </cell>
        </row>
        <row r="479">
          <cell r="A479">
            <v>2101731</v>
          </cell>
          <cell r="B479" t="str">
            <v>Belágua</v>
          </cell>
          <cell r="C479">
            <v>21</v>
          </cell>
          <cell r="D479" t="str">
            <v>MA</v>
          </cell>
          <cell r="E479" t="str">
            <v>Nordeste</v>
          </cell>
          <cell r="F479">
            <v>0</v>
          </cell>
          <cell r="G479">
            <v>8716</v>
          </cell>
        </row>
        <row r="480">
          <cell r="A480">
            <v>2101772</v>
          </cell>
          <cell r="B480" t="str">
            <v>Bela Vista do Maranhão</v>
          </cell>
          <cell r="C480">
            <v>21</v>
          </cell>
          <cell r="D480" t="str">
            <v>MA</v>
          </cell>
          <cell r="E480" t="str">
            <v>Nordeste</v>
          </cell>
          <cell r="F480">
            <v>0</v>
          </cell>
          <cell r="G480">
            <v>12073</v>
          </cell>
        </row>
        <row r="481">
          <cell r="A481">
            <v>2101806</v>
          </cell>
          <cell r="B481" t="str">
            <v>Benedito Leite</v>
          </cell>
          <cell r="C481">
            <v>21</v>
          </cell>
          <cell r="D481" t="str">
            <v>MA</v>
          </cell>
          <cell r="E481" t="str">
            <v>Nordeste</v>
          </cell>
          <cell r="F481">
            <v>0</v>
          </cell>
          <cell r="G481">
            <v>5597</v>
          </cell>
        </row>
        <row r="482">
          <cell r="A482">
            <v>2101905</v>
          </cell>
          <cell r="B482" t="str">
            <v>Bequimão</v>
          </cell>
          <cell r="C482">
            <v>21</v>
          </cell>
          <cell r="D482" t="str">
            <v>MA</v>
          </cell>
          <cell r="E482" t="str">
            <v>Nordeste</v>
          </cell>
          <cell r="F482">
            <v>0</v>
          </cell>
          <cell r="G482">
            <v>19983</v>
          </cell>
        </row>
        <row r="483">
          <cell r="A483">
            <v>2101939</v>
          </cell>
          <cell r="B483" t="str">
            <v>Bernardo do Mearim</v>
          </cell>
          <cell r="C483">
            <v>21</v>
          </cell>
          <cell r="D483" t="str">
            <v>MA</v>
          </cell>
          <cell r="E483" t="str">
            <v>Nordeste</v>
          </cell>
          <cell r="F483">
            <v>0</v>
          </cell>
          <cell r="G483">
            <v>5983</v>
          </cell>
        </row>
        <row r="484">
          <cell r="A484">
            <v>2101970</v>
          </cell>
          <cell r="B484" t="str">
            <v>Boa Vista do Gurupi</v>
          </cell>
          <cell r="C484">
            <v>21</v>
          </cell>
          <cell r="D484" t="str">
            <v>MA</v>
          </cell>
          <cell r="E484" t="str">
            <v>Nordeste</v>
          </cell>
          <cell r="F484">
            <v>0</v>
          </cell>
          <cell r="G484">
            <v>7769</v>
          </cell>
        </row>
        <row r="485">
          <cell r="A485">
            <v>2102002</v>
          </cell>
          <cell r="B485" t="str">
            <v>Bom Jardim</v>
          </cell>
          <cell r="C485">
            <v>21</v>
          </cell>
          <cell r="D485" t="str">
            <v>MA</v>
          </cell>
          <cell r="E485" t="str">
            <v>Nordeste</v>
          </cell>
          <cell r="F485">
            <v>1</v>
          </cell>
          <cell r="G485">
            <v>34035</v>
          </cell>
        </row>
        <row r="486">
          <cell r="A486">
            <v>2102036</v>
          </cell>
          <cell r="B486" t="str">
            <v>Bom Jesus das Selvas</v>
          </cell>
          <cell r="C486">
            <v>21</v>
          </cell>
          <cell r="D486" t="str">
            <v>MA</v>
          </cell>
          <cell r="E486" t="str">
            <v>Nordeste</v>
          </cell>
          <cell r="F486">
            <v>0</v>
          </cell>
          <cell r="G486">
            <v>29588</v>
          </cell>
        </row>
        <row r="487">
          <cell r="A487">
            <v>2102077</v>
          </cell>
          <cell r="B487" t="str">
            <v>Bom Lugar</v>
          </cell>
          <cell r="C487">
            <v>21</v>
          </cell>
          <cell r="D487" t="str">
            <v>MA</v>
          </cell>
          <cell r="E487" t="str">
            <v>Nordeste</v>
          </cell>
          <cell r="F487">
            <v>0</v>
          </cell>
          <cell r="G487">
            <v>12414</v>
          </cell>
        </row>
        <row r="488">
          <cell r="A488">
            <v>2102101</v>
          </cell>
          <cell r="B488" t="str">
            <v>Brejo</v>
          </cell>
          <cell r="C488">
            <v>21</v>
          </cell>
          <cell r="D488" t="str">
            <v>MA</v>
          </cell>
          <cell r="E488" t="str">
            <v>Nordeste</v>
          </cell>
          <cell r="F488">
            <v>0</v>
          </cell>
          <cell r="G488">
            <v>35322</v>
          </cell>
        </row>
        <row r="489">
          <cell r="A489">
            <v>2102150</v>
          </cell>
          <cell r="B489" t="str">
            <v>Brejo de Areia</v>
          </cell>
          <cell r="C489">
            <v>21</v>
          </cell>
          <cell r="D489" t="str">
            <v>MA</v>
          </cell>
          <cell r="E489" t="str">
            <v>Nordeste</v>
          </cell>
          <cell r="F489">
            <v>0</v>
          </cell>
          <cell r="G489">
            <v>9387</v>
          </cell>
        </row>
        <row r="490">
          <cell r="A490">
            <v>2102200</v>
          </cell>
          <cell r="B490" t="str">
            <v>Buriti</v>
          </cell>
          <cell r="C490">
            <v>21</v>
          </cell>
          <cell r="D490" t="str">
            <v>MA</v>
          </cell>
          <cell r="E490" t="str">
            <v>Nordeste</v>
          </cell>
          <cell r="F490">
            <v>0</v>
          </cell>
          <cell r="G490">
            <v>30799</v>
          </cell>
        </row>
        <row r="491">
          <cell r="A491">
            <v>2102309</v>
          </cell>
          <cell r="B491" t="str">
            <v>Buriti Bravo</v>
          </cell>
          <cell r="C491">
            <v>21</v>
          </cell>
          <cell r="D491" t="str">
            <v>MA</v>
          </cell>
          <cell r="E491" t="str">
            <v>Nordeste</v>
          </cell>
          <cell r="F491">
            <v>0</v>
          </cell>
          <cell r="G491">
            <v>22940</v>
          </cell>
        </row>
        <row r="492">
          <cell r="A492">
            <v>2102325</v>
          </cell>
          <cell r="B492" t="str">
            <v>Buriticupu</v>
          </cell>
          <cell r="C492">
            <v>21</v>
          </cell>
          <cell r="D492" t="str">
            <v>MA</v>
          </cell>
          <cell r="E492" t="str">
            <v>Nordeste</v>
          </cell>
          <cell r="F492">
            <v>2</v>
          </cell>
          <cell r="G492">
            <v>56896</v>
          </cell>
        </row>
        <row r="493">
          <cell r="A493">
            <v>2102358</v>
          </cell>
          <cell r="B493" t="str">
            <v>Buritirana</v>
          </cell>
          <cell r="C493">
            <v>21</v>
          </cell>
          <cell r="D493" t="str">
            <v>MA</v>
          </cell>
          <cell r="E493" t="str">
            <v>Nordeste</v>
          </cell>
          <cell r="F493">
            <v>0</v>
          </cell>
          <cell r="G493">
            <v>13157</v>
          </cell>
        </row>
        <row r="494">
          <cell r="A494">
            <v>2102374</v>
          </cell>
          <cell r="B494" t="str">
            <v>Cachoeira Grande</v>
          </cell>
          <cell r="C494">
            <v>21</v>
          </cell>
          <cell r="D494" t="str">
            <v>MA</v>
          </cell>
          <cell r="E494" t="str">
            <v>Nordeste</v>
          </cell>
          <cell r="F494">
            <v>0</v>
          </cell>
          <cell r="G494">
            <v>10004</v>
          </cell>
        </row>
        <row r="495">
          <cell r="A495">
            <v>2102408</v>
          </cell>
          <cell r="B495" t="str">
            <v>Cajapió</v>
          </cell>
          <cell r="C495">
            <v>21</v>
          </cell>
          <cell r="D495" t="str">
            <v>MA</v>
          </cell>
          <cell r="E495" t="str">
            <v>Nordeste</v>
          </cell>
          <cell r="F495">
            <v>1</v>
          </cell>
          <cell r="G495">
            <v>10342</v>
          </cell>
        </row>
        <row r="496">
          <cell r="A496">
            <v>2102507</v>
          </cell>
          <cell r="B496" t="str">
            <v>Cajari</v>
          </cell>
          <cell r="C496">
            <v>21</v>
          </cell>
          <cell r="D496" t="str">
            <v>MA</v>
          </cell>
          <cell r="E496" t="str">
            <v>Nordeste</v>
          </cell>
          <cell r="F496">
            <v>0</v>
          </cell>
          <cell r="G496">
            <v>16711</v>
          </cell>
        </row>
        <row r="497">
          <cell r="A497">
            <v>2102556</v>
          </cell>
          <cell r="B497" t="str">
            <v>Campestre do Maranhão</v>
          </cell>
          <cell r="C497">
            <v>21</v>
          </cell>
          <cell r="D497" t="str">
            <v>MA</v>
          </cell>
          <cell r="E497" t="str">
            <v>Nordeste</v>
          </cell>
          <cell r="F497">
            <v>0</v>
          </cell>
          <cell r="G497">
            <v>12553</v>
          </cell>
        </row>
        <row r="498">
          <cell r="A498">
            <v>2102606</v>
          </cell>
          <cell r="B498" t="str">
            <v>Cândido Mendes</v>
          </cell>
          <cell r="C498">
            <v>21</v>
          </cell>
          <cell r="D498" t="str">
            <v>MA</v>
          </cell>
          <cell r="E498" t="str">
            <v>Nordeste</v>
          </cell>
          <cell r="F498">
            <v>0</v>
          </cell>
          <cell r="G498">
            <v>20413</v>
          </cell>
        </row>
        <row r="499">
          <cell r="A499">
            <v>2102705</v>
          </cell>
          <cell r="B499" t="str">
            <v>Cantanhede</v>
          </cell>
          <cell r="C499">
            <v>21</v>
          </cell>
          <cell r="D499" t="str">
            <v>MA</v>
          </cell>
          <cell r="E499" t="str">
            <v>Nordeste</v>
          </cell>
          <cell r="F499">
            <v>2</v>
          </cell>
          <cell r="G499">
            <v>24976</v>
          </cell>
        </row>
        <row r="500">
          <cell r="A500">
            <v>2102754</v>
          </cell>
          <cell r="B500" t="str">
            <v>Capinzal do Norte</v>
          </cell>
          <cell r="C500">
            <v>21</v>
          </cell>
          <cell r="D500" t="str">
            <v>MA</v>
          </cell>
          <cell r="E500" t="str">
            <v>Nordeste</v>
          </cell>
          <cell r="F500">
            <v>0</v>
          </cell>
          <cell r="G500">
            <v>11664</v>
          </cell>
        </row>
        <row r="501">
          <cell r="A501">
            <v>2102804</v>
          </cell>
          <cell r="B501" t="str">
            <v>Carolina</v>
          </cell>
          <cell r="C501">
            <v>21</v>
          </cell>
          <cell r="D501" t="str">
            <v>MA</v>
          </cell>
          <cell r="E501" t="str">
            <v>Nordeste</v>
          </cell>
          <cell r="F501">
            <v>0</v>
          </cell>
          <cell r="G501">
            <v>24606</v>
          </cell>
        </row>
        <row r="502">
          <cell r="A502">
            <v>2102903</v>
          </cell>
          <cell r="B502" t="str">
            <v>Carutapera</v>
          </cell>
          <cell r="C502">
            <v>21</v>
          </cell>
          <cell r="D502" t="str">
            <v>MA</v>
          </cell>
          <cell r="E502" t="str">
            <v>Nordeste</v>
          </cell>
          <cell r="F502">
            <v>0</v>
          </cell>
          <cell r="G502">
            <v>24855</v>
          </cell>
        </row>
        <row r="503">
          <cell r="A503">
            <v>2103000</v>
          </cell>
          <cell r="B503" t="str">
            <v>Caxias</v>
          </cell>
          <cell r="C503">
            <v>21</v>
          </cell>
          <cell r="D503" t="str">
            <v>MA</v>
          </cell>
          <cell r="E503" t="str">
            <v>Nordeste</v>
          </cell>
          <cell r="F503">
            <v>67</v>
          </cell>
          <cell r="G503">
            <v>163428</v>
          </cell>
        </row>
        <row r="504">
          <cell r="A504">
            <v>2103109</v>
          </cell>
          <cell r="B504" t="str">
            <v>Cedral</v>
          </cell>
          <cell r="C504">
            <v>21</v>
          </cell>
          <cell r="D504" t="str">
            <v>MA</v>
          </cell>
          <cell r="E504" t="str">
            <v>Nordeste</v>
          </cell>
          <cell r="F504">
            <v>3</v>
          </cell>
          <cell r="G504">
            <v>10444</v>
          </cell>
        </row>
        <row r="505">
          <cell r="A505">
            <v>2103125</v>
          </cell>
          <cell r="B505" t="str">
            <v>Central do Maranhão</v>
          </cell>
          <cell r="C505">
            <v>21</v>
          </cell>
          <cell r="D505" t="str">
            <v>MA</v>
          </cell>
          <cell r="E505" t="str">
            <v>Nordeste</v>
          </cell>
          <cell r="F505">
            <v>0</v>
          </cell>
          <cell r="G505">
            <v>7233</v>
          </cell>
        </row>
        <row r="506">
          <cell r="A506">
            <v>2103158</v>
          </cell>
          <cell r="B506" t="str">
            <v>Centro do Guilherme</v>
          </cell>
          <cell r="C506">
            <v>21</v>
          </cell>
          <cell r="D506" t="str">
            <v>MA</v>
          </cell>
          <cell r="E506" t="str">
            <v>Nordeste</v>
          </cell>
          <cell r="F506">
            <v>0</v>
          </cell>
          <cell r="G506">
            <v>12668</v>
          </cell>
        </row>
        <row r="507">
          <cell r="A507">
            <v>2103174</v>
          </cell>
          <cell r="B507" t="str">
            <v>Centro Novo do Maranhão</v>
          </cell>
          <cell r="C507">
            <v>21</v>
          </cell>
          <cell r="D507" t="str">
            <v>MA</v>
          </cell>
          <cell r="E507" t="str">
            <v>Nordeste</v>
          </cell>
          <cell r="F507">
            <v>0</v>
          </cell>
          <cell r="G507">
            <v>16529</v>
          </cell>
        </row>
        <row r="508">
          <cell r="A508">
            <v>2103208</v>
          </cell>
          <cell r="B508" t="str">
            <v>Chapadinha</v>
          </cell>
          <cell r="C508">
            <v>21</v>
          </cell>
          <cell r="D508" t="str">
            <v>MA</v>
          </cell>
          <cell r="E508" t="str">
            <v>Nordeste</v>
          </cell>
          <cell r="F508">
            <v>1</v>
          </cell>
          <cell r="G508">
            <v>84202</v>
          </cell>
        </row>
        <row r="509">
          <cell r="A509">
            <v>2103257</v>
          </cell>
          <cell r="B509" t="str">
            <v>Cidelândia</v>
          </cell>
          <cell r="C509">
            <v>21</v>
          </cell>
          <cell r="D509" t="str">
            <v>MA</v>
          </cell>
          <cell r="E509" t="str">
            <v>Nordeste</v>
          </cell>
          <cell r="F509">
            <v>0</v>
          </cell>
          <cell r="G509">
            <v>13152</v>
          </cell>
        </row>
        <row r="510">
          <cell r="A510">
            <v>2103307</v>
          </cell>
          <cell r="B510" t="str">
            <v>Codó</v>
          </cell>
          <cell r="C510">
            <v>21</v>
          </cell>
          <cell r="D510" t="str">
            <v>MA</v>
          </cell>
          <cell r="E510" t="str">
            <v>Nordeste</v>
          </cell>
          <cell r="F510">
            <v>67</v>
          </cell>
          <cell r="G510">
            <v>118295</v>
          </cell>
        </row>
        <row r="511">
          <cell r="A511">
            <v>2103406</v>
          </cell>
          <cell r="B511" t="str">
            <v>Coelho Neto</v>
          </cell>
          <cell r="C511">
            <v>21</v>
          </cell>
          <cell r="D511" t="str">
            <v>MA</v>
          </cell>
          <cell r="E511" t="str">
            <v>Nordeste</v>
          </cell>
          <cell r="F511">
            <v>0</v>
          </cell>
          <cell r="G511">
            <v>42918</v>
          </cell>
        </row>
        <row r="512">
          <cell r="A512">
            <v>2103505</v>
          </cell>
          <cell r="B512" t="str">
            <v>Colinas</v>
          </cell>
          <cell r="C512">
            <v>21</v>
          </cell>
          <cell r="D512" t="str">
            <v>MA</v>
          </cell>
          <cell r="E512" t="str">
            <v>Nordeste</v>
          </cell>
          <cell r="F512">
            <v>1</v>
          </cell>
          <cell r="G512">
            <v>41745</v>
          </cell>
        </row>
        <row r="513">
          <cell r="A513">
            <v>2103554</v>
          </cell>
          <cell r="B513" t="str">
            <v>Conceição do Lago-Açu</v>
          </cell>
          <cell r="C513">
            <v>21</v>
          </cell>
          <cell r="D513" t="str">
            <v>MA</v>
          </cell>
          <cell r="E513" t="str">
            <v>Nordeste</v>
          </cell>
          <cell r="F513">
            <v>0</v>
          </cell>
          <cell r="G513">
            <v>15264</v>
          </cell>
        </row>
        <row r="514">
          <cell r="A514">
            <v>2103604</v>
          </cell>
          <cell r="B514" t="str">
            <v>Coroatá</v>
          </cell>
          <cell r="C514">
            <v>21</v>
          </cell>
          <cell r="D514" t="str">
            <v>MA</v>
          </cell>
          <cell r="E514" t="str">
            <v>Nordeste</v>
          </cell>
          <cell r="F514">
            <v>7</v>
          </cell>
          <cell r="G514">
            <v>61351</v>
          </cell>
        </row>
        <row r="515">
          <cell r="A515">
            <v>2103703</v>
          </cell>
          <cell r="B515" t="str">
            <v>Cururupu</v>
          </cell>
          <cell r="C515">
            <v>21</v>
          </cell>
          <cell r="D515" t="str">
            <v>MA</v>
          </cell>
          <cell r="E515" t="str">
            <v>Nordeste</v>
          </cell>
          <cell r="F515">
            <v>0</v>
          </cell>
          <cell r="G515">
            <v>32608</v>
          </cell>
        </row>
        <row r="516">
          <cell r="A516">
            <v>2103752</v>
          </cell>
          <cell r="B516" t="str">
            <v>Davinópolis</v>
          </cell>
          <cell r="C516">
            <v>21</v>
          </cell>
          <cell r="D516" t="str">
            <v>MA</v>
          </cell>
          <cell r="E516" t="str">
            <v>Nordeste</v>
          </cell>
          <cell r="F516">
            <v>0</v>
          </cell>
          <cell r="G516">
            <v>14788</v>
          </cell>
        </row>
        <row r="517">
          <cell r="A517">
            <v>2103802</v>
          </cell>
          <cell r="B517" t="str">
            <v>Dom Pedro</v>
          </cell>
          <cell r="C517">
            <v>21</v>
          </cell>
          <cell r="D517" t="str">
            <v>MA</v>
          </cell>
          <cell r="E517" t="str">
            <v>Nordeste</v>
          </cell>
          <cell r="F517">
            <v>1</v>
          </cell>
          <cell r="G517">
            <v>23579</v>
          </cell>
        </row>
        <row r="518">
          <cell r="A518">
            <v>2103901</v>
          </cell>
          <cell r="B518" t="str">
            <v>Duque Bacelar</v>
          </cell>
          <cell r="C518">
            <v>21</v>
          </cell>
          <cell r="D518" t="str">
            <v>MA</v>
          </cell>
          <cell r="E518" t="str">
            <v>Nordeste</v>
          </cell>
          <cell r="F518">
            <v>0</v>
          </cell>
          <cell r="G518">
            <v>10448</v>
          </cell>
        </row>
        <row r="519">
          <cell r="A519">
            <v>2104008</v>
          </cell>
          <cell r="B519" t="str">
            <v>Esperantinópolis</v>
          </cell>
          <cell r="C519">
            <v>21</v>
          </cell>
          <cell r="D519" t="str">
            <v>MA</v>
          </cell>
          <cell r="E519" t="str">
            <v>Nordeste</v>
          </cell>
          <cell r="F519">
            <v>0</v>
          </cell>
          <cell r="G519">
            <v>18725</v>
          </cell>
        </row>
        <row r="520">
          <cell r="A520">
            <v>2104057</v>
          </cell>
          <cell r="B520" t="str">
            <v>Estreito</v>
          </cell>
          <cell r="C520">
            <v>21</v>
          </cell>
          <cell r="D520" t="str">
            <v>MA</v>
          </cell>
          <cell r="E520" t="str">
            <v>Nordeste</v>
          </cell>
          <cell r="F520">
            <v>10</v>
          </cell>
          <cell r="G520">
            <v>34353</v>
          </cell>
        </row>
        <row r="521">
          <cell r="A521">
            <v>2104073</v>
          </cell>
          <cell r="B521" t="str">
            <v>Feira Nova do Maranhão</v>
          </cell>
          <cell r="C521">
            <v>21</v>
          </cell>
          <cell r="D521" t="str">
            <v>MA</v>
          </cell>
          <cell r="E521" t="str">
            <v>Nordeste</v>
          </cell>
          <cell r="F521">
            <v>0</v>
          </cell>
          <cell r="G521">
            <v>8236</v>
          </cell>
        </row>
        <row r="522">
          <cell r="A522">
            <v>2104081</v>
          </cell>
          <cell r="B522" t="str">
            <v>Fernando Falcão</v>
          </cell>
          <cell r="C522">
            <v>21</v>
          </cell>
          <cell r="D522" t="str">
            <v>MA</v>
          </cell>
          <cell r="E522" t="str">
            <v>Nordeste</v>
          </cell>
          <cell r="F522">
            <v>0</v>
          </cell>
          <cell r="G522">
            <v>11184</v>
          </cell>
        </row>
        <row r="523">
          <cell r="A523">
            <v>2104099</v>
          </cell>
          <cell r="B523" t="str">
            <v>Formosa da Serra Negra</v>
          </cell>
          <cell r="C523">
            <v>21</v>
          </cell>
          <cell r="D523" t="str">
            <v>MA</v>
          </cell>
          <cell r="E523" t="str">
            <v>Nordeste</v>
          </cell>
          <cell r="F523">
            <v>0</v>
          </cell>
          <cell r="G523">
            <v>18133</v>
          </cell>
        </row>
        <row r="524">
          <cell r="A524">
            <v>2104107</v>
          </cell>
          <cell r="B524" t="str">
            <v>Fortaleza dos Nogueiras</v>
          </cell>
          <cell r="C524">
            <v>21</v>
          </cell>
          <cell r="D524" t="str">
            <v>MA</v>
          </cell>
          <cell r="E524" t="str">
            <v>Nordeste</v>
          </cell>
          <cell r="F524">
            <v>0</v>
          </cell>
          <cell r="G524">
            <v>12951</v>
          </cell>
        </row>
        <row r="525">
          <cell r="A525">
            <v>2104206</v>
          </cell>
          <cell r="B525" t="str">
            <v>Fortuna</v>
          </cell>
          <cell r="C525">
            <v>21</v>
          </cell>
          <cell r="D525" t="str">
            <v>MA</v>
          </cell>
          <cell r="E525" t="str">
            <v>Nordeste</v>
          </cell>
          <cell r="F525">
            <v>1</v>
          </cell>
          <cell r="G525">
            <v>17346</v>
          </cell>
        </row>
        <row r="526">
          <cell r="A526">
            <v>2104305</v>
          </cell>
          <cell r="B526" t="str">
            <v>Godofredo Viana</v>
          </cell>
          <cell r="C526">
            <v>21</v>
          </cell>
          <cell r="D526" t="str">
            <v>MA</v>
          </cell>
          <cell r="E526" t="str">
            <v>Nordeste</v>
          </cell>
          <cell r="F526">
            <v>0</v>
          </cell>
          <cell r="G526">
            <v>10422</v>
          </cell>
        </row>
        <row r="527">
          <cell r="A527">
            <v>2104404</v>
          </cell>
          <cell r="B527" t="str">
            <v>Gonçalves Dias</v>
          </cell>
          <cell r="C527">
            <v>21</v>
          </cell>
          <cell r="D527" t="str">
            <v>MA</v>
          </cell>
          <cell r="E527" t="str">
            <v>Nordeste</v>
          </cell>
          <cell r="F527">
            <v>0</v>
          </cell>
          <cell r="G527">
            <v>17579</v>
          </cell>
        </row>
        <row r="528">
          <cell r="A528">
            <v>2104503</v>
          </cell>
          <cell r="B528" t="str">
            <v>Governador Archer</v>
          </cell>
          <cell r="C528">
            <v>21</v>
          </cell>
          <cell r="D528" t="str">
            <v>MA</v>
          </cell>
          <cell r="E528" t="str">
            <v>Nordeste</v>
          </cell>
          <cell r="F528">
            <v>0</v>
          </cell>
          <cell r="G528">
            <v>10472</v>
          </cell>
        </row>
        <row r="529">
          <cell r="A529">
            <v>2104552</v>
          </cell>
          <cell r="B529" t="str">
            <v>Governador Edison Lobão</v>
          </cell>
          <cell r="C529">
            <v>21</v>
          </cell>
          <cell r="D529" t="str">
            <v>MA</v>
          </cell>
          <cell r="E529" t="str">
            <v>Nordeste</v>
          </cell>
          <cell r="F529">
            <v>5</v>
          </cell>
          <cell r="G529">
            <v>18908</v>
          </cell>
        </row>
        <row r="530">
          <cell r="A530">
            <v>2104602</v>
          </cell>
          <cell r="B530" t="str">
            <v>Governador Eugênio Barros</v>
          </cell>
          <cell r="C530">
            <v>21</v>
          </cell>
          <cell r="D530" t="str">
            <v>MA</v>
          </cell>
          <cell r="E530" t="str">
            <v>Nordeste</v>
          </cell>
          <cell r="F530">
            <v>0</v>
          </cell>
          <cell r="G530">
            <v>14258</v>
          </cell>
        </row>
        <row r="531">
          <cell r="A531">
            <v>2104628</v>
          </cell>
          <cell r="B531" t="str">
            <v>Governador Luiz Rocha</v>
          </cell>
          <cell r="C531">
            <v>21</v>
          </cell>
          <cell r="D531" t="str">
            <v>MA</v>
          </cell>
          <cell r="E531" t="str">
            <v>Nordeste</v>
          </cell>
          <cell r="F531">
            <v>0</v>
          </cell>
          <cell r="G531">
            <v>7219</v>
          </cell>
        </row>
        <row r="532">
          <cell r="A532">
            <v>2104651</v>
          </cell>
          <cell r="B532" t="str">
            <v>Governador Newton Bello</v>
          </cell>
          <cell r="C532">
            <v>21</v>
          </cell>
          <cell r="D532" t="str">
            <v>MA</v>
          </cell>
          <cell r="E532" t="str">
            <v>Nordeste</v>
          </cell>
          <cell r="F532">
            <v>2</v>
          </cell>
          <cell r="G532">
            <v>10981</v>
          </cell>
        </row>
        <row r="533">
          <cell r="A533">
            <v>2104677</v>
          </cell>
          <cell r="B533" t="str">
            <v>Governador Nunes Freire</v>
          </cell>
          <cell r="C533">
            <v>21</v>
          </cell>
          <cell r="D533" t="str">
            <v>MA</v>
          </cell>
          <cell r="E533" t="str">
            <v>Nordeste</v>
          </cell>
          <cell r="F533">
            <v>0</v>
          </cell>
          <cell r="G533">
            <v>23563</v>
          </cell>
        </row>
        <row r="534">
          <cell r="A534">
            <v>2104701</v>
          </cell>
          <cell r="B534" t="str">
            <v>Graça Aranha</v>
          </cell>
          <cell r="C534">
            <v>21</v>
          </cell>
          <cell r="D534" t="str">
            <v>MA</v>
          </cell>
          <cell r="E534" t="str">
            <v>Nordeste</v>
          </cell>
          <cell r="F534">
            <v>1</v>
          </cell>
          <cell r="G534">
            <v>6161</v>
          </cell>
        </row>
        <row r="535">
          <cell r="A535">
            <v>2104800</v>
          </cell>
          <cell r="B535" t="str">
            <v>Grajaú</v>
          </cell>
          <cell r="C535">
            <v>21</v>
          </cell>
          <cell r="D535" t="str">
            <v>MA</v>
          </cell>
          <cell r="E535" t="str">
            <v>Nordeste</v>
          </cell>
          <cell r="F535">
            <v>2</v>
          </cell>
          <cell r="G535">
            <v>76578</v>
          </cell>
        </row>
        <row r="536">
          <cell r="A536">
            <v>2104909</v>
          </cell>
          <cell r="B536" t="str">
            <v>Guimarães</v>
          </cell>
          <cell r="C536">
            <v>21</v>
          </cell>
          <cell r="D536" t="str">
            <v>MA</v>
          </cell>
          <cell r="E536" t="str">
            <v>Nordeste</v>
          </cell>
          <cell r="F536">
            <v>0</v>
          </cell>
          <cell r="G536">
            <v>10470</v>
          </cell>
        </row>
        <row r="537">
          <cell r="A537">
            <v>2105005</v>
          </cell>
          <cell r="B537" t="str">
            <v>Humberto de Campos</v>
          </cell>
          <cell r="C537">
            <v>21</v>
          </cell>
          <cell r="D537" t="str">
            <v>MA</v>
          </cell>
          <cell r="E537" t="str">
            <v>Nordeste</v>
          </cell>
          <cell r="F537">
            <v>0</v>
          </cell>
          <cell r="G537">
            <v>26546</v>
          </cell>
        </row>
        <row r="538">
          <cell r="A538">
            <v>2105104</v>
          </cell>
          <cell r="B538" t="str">
            <v>Icatu</v>
          </cell>
          <cell r="C538">
            <v>21</v>
          </cell>
          <cell r="D538" t="str">
            <v>MA</v>
          </cell>
          <cell r="E538" t="str">
            <v>Nordeste</v>
          </cell>
          <cell r="F538">
            <v>0</v>
          </cell>
          <cell r="G538">
            <v>25332</v>
          </cell>
        </row>
        <row r="539">
          <cell r="A539">
            <v>2105153</v>
          </cell>
          <cell r="B539" t="str">
            <v>Igarapé do Meio</v>
          </cell>
          <cell r="C539">
            <v>21</v>
          </cell>
          <cell r="D539" t="str">
            <v>MA</v>
          </cell>
          <cell r="E539" t="str">
            <v>Nordeste</v>
          </cell>
          <cell r="F539">
            <v>0</v>
          </cell>
          <cell r="G539">
            <v>14350</v>
          </cell>
        </row>
        <row r="540">
          <cell r="A540">
            <v>2105203</v>
          </cell>
          <cell r="B540" t="str">
            <v>Igarapé Grande</v>
          </cell>
          <cell r="C540">
            <v>21</v>
          </cell>
          <cell r="D540" t="str">
            <v>MA</v>
          </cell>
          <cell r="E540" t="str">
            <v>Nordeste</v>
          </cell>
          <cell r="F540">
            <v>0</v>
          </cell>
          <cell r="G540">
            <v>10463</v>
          </cell>
        </row>
        <row r="541">
          <cell r="A541">
            <v>2105302</v>
          </cell>
          <cell r="B541" t="str">
            <v>Imperatriz</v>
          </cell>
          <cell r="C541">
            <v>21</v>
          </cell>
          <cell r="D541" t="str">
            <v>MA</v>
          </cell>
          <cell r="E541" t="str">
            <v>Nordeste</v>
          </cell>
          <cell r="F541">
            <v>453</v>
          </cell>
          <cell r="G541">
            <v>285146</v>
          </cell>
        </row>
        <row r="542">
          <cell r="A542">
            <v>2105351</v>
          </cell>
          <cell r="B542" t="str">
            <v>Itaipava do Grajaú</v>
          </cell>
          <cell r="C542">
            <v>21</v>
          </cell>
          <cell r="D542" t="str">
            <v>MA</v>
          </cell>
          <cell r="E542" t="str">
            <v>Nordeste</v>
          </cell>
          <cell r="F542">
            <v>0</v>
          </cell>
          <cell r="G542">
            <v>14143</v>
          </cell>
        </row>
        <row r="543">
          <cell r="A543">
            <v>2105401</v>
          </cell>
          <cell r="B543" t="str">
            <v>Itapecuru Mirim</v>
          </cell>
          <cell r="C543">
            <v>21</v>
          </cell>
          <cell r="D543" t="str">
            <v>MA</v>
          </cell>
          <cell r="E543" t="str">
            <v>Nordeste</v>
          </cell>
          <cell r="F543">
            <v>4</v>
          </cell>
          <cell r="G543">
            <v>62269</v>
          </cell>
        </row>
        <row r="544">
          <cell r="A544">
            <v>2105427</v>
          </cell>
          <cell r="B544" t="str">
            <v>Itinga do Maranhão</v>
          </cell>
          <cell r="C544">
            <v>21</v>
          </cell>
          <cell r="D544" t="str">
            <v>MA</v>
          </cell>
          <cell r="E544" t="str">
            <v>Nordeste</v>
          </cell>
          <cell r="F544">
            <v>0</v>
          </cell>
          <cell r="G544">
            <v>22934</v>
          </cell>
        </row>
        <row r="545">
          <cell r="A545">
            <v>2105450</v>
          </cell>
          <cell r="B545" t="str">
            <v>Jatobá</v>
          </cell>
          <cell r="C545">
            <v>21</v>
          </cell>
          <cell r="D545" t="str">
            <v>MA</v>
          </cell>
          <cell r="E545" t="str">
            <v>Nordeste</v>
          </cell>
          <cell r="F545">
            <v>0</v>
          </cell>
          <cell r="G545">
            <v>7610</v>
          </cell>
        </row>
        <row r="546">
          <cell r="A546">
            <v>2105476</v>
          </cell>
          <cell r="B546" t="str">
            <v>Jenipapo dos Vieiras</v>
          </cell>
          <cell r="C546">
            <v>21</v>
          </cell>
          <cell r="D546" t="str">
            <v>MA</v>
          </cell>
          <cell r="E546" t="str">
            <v>Nordeste</v>
          </cell>
          <cell r="F546">
            <v>1</v>
          </cell>
          <cell r="G546">
            <v>17499</v>
          </cell>
        </row>
        <row r="547">
          <cell r="A547">
            <v>2105500</v>
          </cell>
          <cell r="B547" t="str">
            <v>João Lisboa</v>
          </cell>
          <cell r="C547">
            <v>21</v>
          </cell>
          <cell r="D547" t="str">
            <v>MA</v>
          </cell>
          <cell r="E547" t="str">
            <v>Nordeste</v>
          </cell>
          <cell r="F547">
            <v>0</v>
          </cell>
          <cell r="G547">
            <v>25287</v>
          </cell>
        </row>
        <row r="548">
          <cell r="A548">
            <v>2105609</v>
          </cell>
          <cell r="B548" t="str">
            <v>Joselândia</v>
          </cell>
          <cell r="C548">
            <v>21</v>
          </cell>
          <cell r="D548" t="str">
            <v>MA</v>
          </cell>
          <cell r="E548" t="str">
            <v>Nordeste</v>
          </cell>
          <cell r="F548">
            <v>0</v>
          </cell>
          <cell r="G548">
            <v>15235</v>
          </cell>
        </row>
        <row r="549">
          <cell r="A549">
            <v>2105658</v>
          </cell>
          <cell r="B549" t="str">
            <v>Junco do Maranhão</v>
          </cell>
          <cell r="C549">
            <v>21</v>
          </cell>
          <cell r="D549" t="str">
            <v>MA</v>
          </cell>
          <cell r="E549" t="str">
            <v>Nordeste</v>
          </cell>
          <cell r="F549">
            <v>0</v>
          </cell>
          <cell r="G549">
            <v>5275</v>
          </cell>
        </row>
        <row r="550">
          <cell r="A550">
            <v>2105708</v>
          </cell>
          <cell r="B550" t="str">
            <v>Lago da Pedra</v>
          </cell>
          <cell r="C550">
            <v>21</v>
          </cell>
          <cell r="D550" t="str">
            <v>MA</v>
          </cell>
          <cell r="E550" t="str">
            <v>Nordeste</v>
          </cell>
          <cell r="F550">
            <v>0</v>
          </cell>
          <cell r="G550">
            <v>45875</v>
          </cell>
        </row>
        <row r="551">
          <cell r="A551">
            <v>2105807</v>
          </cell>
          <cell r="B551" t="str">
            <v>Lago do Junco</v>
          </cell>
          <cell r="C551">
            <v>21</v>
          </cell>
          <cell r="D551" t="str">
            <v>MA</v>
          </cell>
          <cell r="E551" t="str">
            <v>Nordeste</v>
          </cell>
          <cell r="F551">
            <v>0</v>
          </cell>
          <cell r="G551">
            <v>9700</v>
          </cell>
        </row>
        <row r="552">
          <cell r="A552">
            <v>2105906</v>
          </cell>
          <cell r="B552" t="str">
            <v>Lago Verde</v>
          </cell>
          <cell r="C552">
            <v>21</v>
          </cell>
          <cell r="D552" t="str">
            <v>MA</v>
          </cell>
          <cell r="E552" t="str">
            <v>Nordeste</v>
          </cell>
          <cell r="F552">
            <v>3</v>
          </cell>
          <cell r="G552">
            <v>15077</v>
          </cell>
        </row>
        <row r="553">
          <cell r="A553">
            <v>2105922</v>
          </cell>
          <cell r="B553" t="str">
            <v>Lagoa do Mato</v>
          </cell>
          <cell r="C553">
            <v>21</v>
          </cell>
          <cell r="D553" t="str">
            <v>MA</v>
          </cell>
          <cell r="E553" t="str">
            <v>Nordeste</v>
          </cell>
          <cell r="F553">
            <v>0</v>
          </cell>
          <cell r="G553">
            <v>10809</v>
          </cell>
        </row>
        <row r="554">
          <cell r="A554">
            <v>2105948</v>
          </cell>
          <cell r="B554" t="str">
            <v>Lago dos Rodrigues</v>
          </cell>
          <cell r="C554">
            <v>21</v>
          </cell>
          <cell r="D554" t="str">
            <v>MA</v>
          </cell>
          <cell r="E554" t="str">
            <v>Nordeste</v>
          </cell>
          <cell r="F554">
            <v>2</v>
          </cell>
          <cell r="G554">
            <v>8961</v>
          </cell>
        </row>
        <row r="555">
          <cell r="A555">
            <v>2105963</v>
          </cell>
          <cell r="B555" t="str">
            <v>Lagoa Grande do Maranhão</v>
          </cell>
          <cell r="C555">
            <v>21</v>
          </cell>
          <cell r="D555" t="str">
            <v>MA</v>
          </cell>
          <cell r="E555" t="str">
            <v>Nordeste</v>
          </cell>
          <cell r="F555">
            <v>0</v>
          </cell>
          <cell r="G555">
            <v>11710</v>
          </cell>
        </row>
        <row r="556">
          <cell r="A556">
            <v>2105989</v>
          </cell>
          <cell r="B556" t="str">
            <v>Lajeado Novo</v>
          </cell>
          <cell r="C556">
            <v>21</v>
          </cell>
          <cell r="D556" t="str">
            <v>MA</v>
          </cell>
          <cell r="E556" t="str">
            <v>Nordeste</v>
          </cell>
          <cell r="F556">
            <v>0</v>
          </cell>
          <cell r="G556">
            <v>7227</v>
          </cell>
        </row>
        <row r="557">
          <cell r="A557">
            <v>2106003</v>
          </cell>
          <cell r="B557" t="str">
            <v>Lima Campos</v>
          </cell>
          <cell r="C557">
            <v>21</v>
          </cell>
          <cell r="D557" t="str">
            <v>MA</v>
          </cell>
          <cell r="E557" t="str">
            <v>Nordeste</v>
          </cell>
          <cell r="F557">
            <v>0</v>
          </cell>
          <cell r="G557">
            <v>11558</v>
          </cell>
        </row>
        <row r="558">
          <cell r="A558">
            <v>2106102</v>
          </cell>
          <cell r="B558" t="str">
            <v>Loreto</v>
          </cell>
          <cell r="C558">
            <v>21</v>
          </cell>
          <cell r="D558" t="str">
            <v>MA</v>
          </cell>
          <cell r="E558" t="str">
            <v>Nordeste</v>
          </cell>
          <cell r="F558">
            <v>0</v>
          </cell>
          <cell r="G558">
            <v>11876</v>
          </cell>
        </row>
        <row r="559">
          <cell r="A559">
            <v>2106201</v>
          </cell>
          <cell r="B559" t="str">
            <v>Luís Domingues</v>
          </cell>
          <cell r="C559">
            <v>21</v>
          </cell>
          <cell r="D559" t="str">
            <v>MA</v>
          </cell>
          <cell r="E559" t="str">
            <v>Nordeste</v>
          </cell>
          <cell r="F559">
            <v>0</v>
          </cell>
          <cell r="G559">
            <v>7351</v>
          </cell>
        </row>
        <row r="560">
          <cell r="A560">
            <v>2106300</v>
          </cell>
          <cell r="B560" t="str">
            <v>Magalhães de Almeida</v>
          </cell>
          <cell r="C560">
            <v>21</v>
          </cell>
          <cell r="D560" t="str">
            <v>MA</v>
          </cell>
          <cell r="E560" t="str">
            <v>Nordeste</v>
          </cell>
          <cell r="F560">
            <v>0</v>
          </cell>
          <cell r="G560">
            <v>14001</v>
          </cell>
        </row>
        <row r="561">
          <cell r="A561">
            <v>2106326</v>
          </cell>
          <cell r="B561" t="str">
            <v>Maracaçumé</v>
          </cell>
          <cell r="C561">
            <v>21</v>
          </cell>
          <cell r="D561" t="str">
            <v>MA</v>
          </cell>
          <cell r="E561" t="str">
            <v>Nordeste</v>
          </cell>
          <cell r="F561">
            <v>0</v>
          </cell>
          <cell r="G561">
            <v>21686</v>
          </cell>
        </row>
        <row r="562">
          <cell r="A562">
            <v>2106359</v>
          </cell>
          <cell r="B562" t="str">
            <v>Marajá do Sena</v>
          </cell>
          <cell r="C562">
            <v>21</v>
          </cell>
          <cell r="D562" t="str">
            <v>MA</v>
          </cell>
          <cell r="E562" t="str">
            <v>Nordeste</v>
          </cell>
          <cell r="F562">
            <v>0</v>
          </cell>
          <cell r="G562">
            <v>7165</v>
          </cell>
        </row>
        <row r="563">
          <cell r="A563">
            <v>2106375</v>
          </cell>
          <cell r="B563" t="str">
            <v>Maranhãozinho</v>
          </cell>
          <cell r="C563">
            <v>21</v>
          </cell>
          <cell r="D563" t="str">
            <v>MA</v>
          </cell>
          <cell r="E563" t="str">
            <v>Nordeste</v>
          </cell>
          <cell r="F563">
            <v>0</v>
          </cell>
          <cell r="G563">
            <v>14086</v>
          </cell>
        </row>
        <row r="564">
          <cell r="A564">
            <v>2106409</v>
          </cell>
          <cell r="B564" t="str">
            <v>Mata Roma</v>
          </cell>
          <cell r="C564">
            <v>21</v>
          </cell>
          <cell r="D564" t="str">
            <v>MA</v>
          </cell>
          <cell r="E564" t="str">
            <v>Nordeste</v>
          </cell>
          <cell r="F564">
            <v>0</v>
          </cell>
          <cell r="G564">
            <v>17537</v>
          </cell>
        </row>
        <row r="565">
          <cell r="A565">
            <v>2106508</v>
          </cell>
          <cell r="B565" t="str">
            <v>Matinha</v>
          </cell>
          <cell r="C565">
            <v>21</v>
          </cell>
          <cell r="D565" t="str">
            <v>MA</v>
          </cell>
          <cell r="E565" t="str">
            <v>Nordeste</v>
          </cell>
          <cell r="F565">
            <v>0</v>
          </cell>
          <cell r="G565">
            <v>22530</v>
          </cell>
        </row>
        <row r="566">
          <cell r="A566">
            <v>2106607</v>
          </cell>
          <cell r="B566" t="str">
            <v>Matões</v>
          </cell>
          <cell r="C566">
            <v>21</v>
          </cell>
          <cell r="D566" t="str">
            <v>MA</v>
          </cell>
          <cell r="E566" t="str">
            <v>Nordeste</v>
          </cell>
          <cell r="F566">
            <v>0</v>
          </cell>
          <cell r="G566">
            <v>33300</v>
          </cell>
        </row>
        <row r="567">
          <cell r="A567">
            <v>2106631</v>
          </cell>
          <cell r="B567" t="str">
            <v>Matões do Norte</v>
          </cell>
          <cell r="C567">
            <v>21</v>
          </cell>
          <cell r="D567" t="str">
            <v>MA</v>
          </cell>
          <cell r="E567" t="str">
            <v>Nordeste</v>
          </cell>
          <cell r="F567">
            <v>0</v>
          </cell>
          <cell r="G567">
            <v>17945</v>
          </cell>
        </row>
        <row r="568">
          <cell r="A568">
            <v>2106672</v>
          </cell>
          <cell r="B568" t="str">
            <v>Milagres do Maranhão</v>
          </cell>
          <cell r="C568">
            <v>21</v>
          </cell>
          <cell r="D568" t="str">
            <v>MA</v>
          </cell>
          <cell r="E568" t="str">
            <v>Nordeste</v>
          </cell>
          <cell r="F568">
            <v>0</v>
          </cell>
          <cell r="G568">
            <v>9048</v>
          </cell>
        </row>
        <row r="569">
          <cell r="A569">
            <v>2106706</v>
          </cell>
          <cell r="B569" t="str">
            <v>Mirador</v>
          </cell>
          <cell r="C569">
            <v>21</v>
          </cell>
          <cell r="D569" t="str">
            <v>MA</v>
          </cell>
          <cell r="E569" t="str">
            <v>Nordeste</v>
          </cell>
          <cell r="F569">
            <v>15</v>
          </cell>
          <cell r="G569">
            <v>21518</v>
          </cell>
        </row>
        <row r="570">
          <cell r="A570">
            <v>2106755</v>
          </cell>
          <cell r="B570" t="str">
            <v>Miranda do Norte</v>
          </cell>
          <cell r="C570">
            <v>21</v>
          </cell>
          <cell r="D570" t="str">
            <v>MA</v>
          </cell>
          <cell r="E570" t="str">
            <v>Nordeste</v>
          </cell>
          <cell r="F570">
            <v>0</v>
          </cell>
          <cell r="G570">
            <v>24377</v>
          </cell>
        </row>
        <row r="571">
          <cell r="A571">
            <v>2106805</v>
          </cell>
          <cell r="B571" t="str">
            <v>Mirinzal</v>
          </cell>
          <cell r="C571">
            <v>21</v>
          </cell>
          <cell r="D571" t="str">
            <v>MA</v>
          </cell>
          <cell r="E571" t="str">
            <v>Nordeste</v>
          </cell>
          <cell r="F571">
            <v>0</v>
          </cell>
          <cell r="G571">
            <v>14297</v>
          </cell>
        </row>
        <row r="572">
          <cell r="A572">
            <v>2106904</v>
          </cell>
          <cell r="B572" t="str">
            <v>Monção</v>
          </cell>
          <cell r="C572">
            <v>21</v>
          </cell>
          <cell r="D572" t="str">
            <v>MA</v>
          </cell>
          <cell r="E572" t="str">
            <v>Nordeste</v>
          </cell>
          <cell r="F572">
            <v>0</v>
          </cell>
          <cell r="G572">
            <v>28606</v>
          </cell>
        </row>
        <row r="573">
          <cell r="A573">
            <v>2107001</v>
          </cell>
          <cell r="B573" t="str">
            <v>Montes Altos</v>
          </cell>
          <cell r="C573">
            <v>21</v>
          </cell>
          <cell r="D573" t="str">
            <v>MA</v>
          </cell>
          <cell r="E573" t="str">
            <v>Nordeste</v>
          </cell>
          <cell r="F573">
            <v>1</v>
          </cell>
          <cell r="G573">
            <v>9309</v>
          </cell>
        </row>
        <row r="574">
          <cell r="A574">
            <v>2107100</v>
          </cell>
          <cell r="B574" t="str">
            <v>Morros</v>
          </cell>
          <cell r="C574">
            <v>21</v>
          </cell>
          <cell r="D574" t="str">
            <v>MA</v>
          </cell>
          <cell r="E574" t="str">
            <v>Nordeste</v>
          </cell>
          <cell r="F574">
            <v>0</v>
          </cell>
          <cell r="G574">
            <v>18994</v>
          </cell>
        </row>
        <row r="575">
          <cell r="A575">
            <v>2107209</v>
          </cell>
          <cell r="B575" t="str">
            <v>Nina Rodrigues</v>
          </cell>
          <cell r="C575">
            <v>21</v>
          </cell>
          <cell r="D575" t="str">
            <v>MA</v>
          </cell>
          <cell r="E575" t="str">
            <v>Nordeste</v>
          </cell>
          <cell r="F575">
            <v>0</v>
          </cell>
          <cell r="G575">
            <v>14551</v>
          </cell>
        </row>
        <row r="576">
          <cell r="A576">
            <v>2107258</v>
          </cell>
          <cell r="B576" t="str">
            <v>Nova Colinas</v>
          </cell>
          <cell r="C576">
            <v>21</v>
          </cell>
          <cell r="D576" t="str">
            <v>MA</v>
          </cell>
          <cell r="E576" t="str">
            <v>Nordeste</v>
          </cell>
          <cell r="F576">
            <v>0</v>
          </cell>
          <cell r="G576">
            <v>5144</v>
          </cell>
        </row>
        <row r="577">
          <cell r="A577">
            <v>2107308</v>
          </cell>
          <cell r="B577" t="str">
            <v>Nova Iorque</v>
          </cell>
          <cell r="C577">
            <v>21</v>
          </cell>
          <cell r="D577" t="str">
            <v>MA</v>
          </cell>
          <cell r="E577" t="str">
            <v>Nordeste</v>
          </cell>
          <cell r="F577">
            <v>0</v>
          </cell>
          <cell r="G577">
            <v>4412</v>
          </cell>
        </row>
        <row r="578">
          <cell r="A578">
            <v>2107357</v>
          </cell>
          <cell r="B578" t="str">
            <v>Nova Olinda do Maranhão</v>
          </cell>
          <cell r="C578">
            <v>21</v>
          </cell>
          <cell r="D578" t="str">
            <v>MA</v>
          </cell>
          <cell r="E578" t="str">
            <v>Nordeste</v>
          </cell>
          <cell r="F578">
            <v>0</v>
          </cell>
          <cell r="G578">
            <v>14468</v>
          </cell>
        </row>
        <row r="579">
          <cell r="A579">
            <v>2107407</v>
          </cell>
          <cell r="B579" t="str">
            <v>Olho d'Água das Cunhãs</v>
          </cell>
          <cell r="C579">
            <v>21</v>
          </cell>
          <cell r="D579" t="str">
            <v>MA</v>
          </cell>
          <cell r="E579" t="str">
            <v>Nordeste</v>
          </cell>
          <cell r="F579">
            <v>0</v>
          </cell>
          <cell r="G579">
            <v>18295</v>
          </cell>
        </row>
        <row r="580">
          <cell r="A580">
            <v>2107456</v>
          </cell>
          <cell r="B580" t="str">
            <v>Olinda Nova do Maranhão</v>
          </cell>
          <cell r="C580">
            <v>21</v>
          </cell>
          <cell r="D580" t="str">
            <v>MA</v>
          </cell>
          <cell r="E580" t="str">
            <v>Nordeste</v>
          </cell>
          <cell r="F580">
            <v>2</v>
          </cell>
          <cell r="G580">
            <v>13909</v>
          </cell>
        </row>
        <row r="581">
          <cell r="A581">
            <v>2107506</v>
          </cell>
          <cell r="B581" t="str">
            <v>Paço do Lumiar</v>
          </cell>
          <cell r="C581">
            <v>21</v>
          </cell>
          <cell r="D581" t="str">
            <v>MA</v>
          </cell>
          <cell r="E581" t="str">
            <v>Nordeste</v>
          </cell>
          <cell r="F581">
            <v>45</v>
          </cell>
          <cell r="G581">
            <v>152306</v>
          </cell>
        </row>
        <row r="582">
          <cell r="A582">
            <v>2107605</v>
          </cell>
          <cell r="B582" t="str">
            <v>Palmeirândia</v>
          </cell>
          <cell r="C582">
            <v>21</v>
          </cell>
          <cell r="D582" t="str">
            <v>MA</v>
          </cell>
          <cell r="E582" t="str">
            <v>Nordeste</v>
          </cell>
          <cell r="F582">
            <v>0</v>
          </cell>
          <cell r="G582">
            <v>21606</v>
          </cell>
        </row>
        <row r="583">
          <cell r="A583">
            <v>2107704</v>
          </cell>
          <cell r="B583" t="str">
            <v>Paraibano</v>
          </cell>
          <cell r="C583">
            <v>21</v>
          </cell>
          <cell r="D583" t="str">
            <v>MA</v>
          </cell>
          <cell r="E583" t="str">
            <v>Nordeste</v>
          </cell>
          <cell r="F583">
            <v>0</v>
          </cell>
          <cell r="G583">
            <v>18619</v>
          </cell>
        </row>
        <row r="584">
          <cell r="A584">
            <v>2107803</v>
          </cell>
          <cell r="B584" t="str">
            <v>Parnarama</v>
          </cell>
          <cell r="C584">
            <v>21</v>
          </cell>
          <cell r="D584" t="str">
            <v>MA</v>
          </cell>
          <cell r="E584" t="str">
            <v>Nordeste</v>
          </cell>
          <cell r="F584">
            <v>1</v>
          </cell>
          <cell r="G584">
            <v>32256</v>
          </cell>
        </row>
        <row r="585">
          <cell r="A585">
            <v>2107902</v>
          </cell>
          <cell r="B585" t="str">
            <v>Passagem Franca</v>
          </cell>
          <cell r="C585">
            <v>21</v>
          </cell>
          <cell r="D585" t="str">
            <v>MA</v>
          </cell>
          <cell r="E585" t="str">
            <v>Nordeste</v>
          </cell>
          <cell r="F585">
            <v>0</v>
          </cell>
          <cell r="G585">
            <v>17592</v>
          </cell>
        </row>
        <row r="586">
          <cell r="A586">
            <v>2108009</v>
          </cell>
          <cell r="B586" t="str">
            <v>Pastos Bons</v>
          </cell>
          <cell r="C586">
            <v>21</v>
          </cell>
          <cell r="D586" t="str">
            <v>MA</v>
          </cell>
          <cell r="E586" t="str">
            <v>Nordeste</v>
          </cell>
          <cell r="F586">
            <v>0</v>
          </cell>
          <cell r="G586">
            <v>19246</v>
          </cell>
        </row>
        <row r="587">
          <cell r="A587">
            <v>2108058</v>
          </cell>
          <cell r="B587" t="str">
            <v>Paulino Neves</v>
          </cell>
          <cell r="C587">
            <v>21</v>
          </cell>
          <cell r="D587" t="str">
            <v>MA</v>
          </cell>
          <cell r="E587" t="str">
            <v>Nordeste</v>
          </cell>
          <cell r="F587">
            <v>0</v>
          </cell>
          <cell r="G587">
            <v>17523</v>
          </cell>
        </row>
        <row r="588">
          <cell r="A588">
            <v>2108108</v>
          </cell>
          <cell r="B588" t="str">
            <v>Paulo Ramos</v>
          </cell>
          <cell r="C588">
            <v>21</v>
          </cell>
          <cell r="D588" t="str">
            <v>MA</v>
          </cell>
          <cell r="E588" t="str">
            <v>Nordeste</v>
          </cell>
          <cell r="F588">
            <v>0</v>
          </cell>
          <cell r="G588">
            <v>20792</v>
          </cell>
        </row>
        <row r="589">
          <cell r="A589">
            <v>2108207</v>
          </cell>
          <cell r="B589" t="str">
            <v>Pedreiras</v>
          </cell>
          <cell r="C589">
            <v>21</v>
          </cell>
          <cell r="D589" t="str">
            <v>MA</v>
          </cell>
          <cell r="E589" t="str">
            <v>Nordeste</v>
          </cell>
          <cell r="F589">
            <v>3</v>
          </cell>
          <cell r="G589">
            <v>38267</v>
          </cell>
        </row>
        <row r="590">
          <cell r="A590">
            <v>2108256</v>
          </cell>
          <cell r="B590" t="str">
            <v>Pedro do Rosário</v>
          </cell>
          <cell r="C590">
            <v>21</v>
          </cell>
          <cell r="D590" t="str">
            <v>MA</v>
          </cell>
          <cell r="E590" t="str">
            <v>Nordeste</v>
          </cell>
          <cell r="F590">
            <v>0</v>
          </cell>
          <cell r="G590">
            <v>24917</v>
          </cell>
        </row>
        <row r="591">
          <cell r="A591">
            <v>2108306</v>
          </cell>
          <cell r="B591" t="str">
            <v>Penalva</v>
          </cell>
          <cell r="C591">
            <v>21</v>
          </cell>
          <cell r="D591" t="str">
            <v>MA</v>
          </cell>
          <cell r="E591" t="str">
            <v>Nordeste</v>
          </cell>
          <cell r="F591">
            <v>0</v>
          </cell>
          <cell r="G591">
            <v>33534</v>
          </cell>
        </row>
        <row r="592">
          <cell r="A592">
            <v>2108405</v>
          </cell>
          <cell r="B592" t="str">
            <v>Peri Mirim</v>
          </cell>
          <cell r="C592">
            <v>21</v>
          </cell>
          <cell r="D592" t="str">
            <v>MA</v>
          </cell>
          <cell r="E592" t="str">
            <v>Nordeste</v>
          </cell>
          <cell r="F592">
            <v>0</v>
          </cell>
          <cell r="G592">
            <v>11277</v>
          </cell>
        </row>
        <row r="593">
          <cell r="A593">
            <v>2108454</v>
          </cell>
          <cell r="B593" t="str">
            <v>Peritoró</v>
          </cell>
          <cell r="C593">
            <v>21</v>
          </cell>
          <cell r="D593" t="str">
            <v>MA</v>
          </cell>
          <cell r="E593" t="str">
            <v>Nordeste</v>
          </cell>
          <cell r="F593">
            <v>0</v>
          </cell>
          <cell r="G593">
            <v>20910</v>
          </cell>
        </row>
        <row r="594">
          <cell r="A594">
            <v>2108504</v>
          </cell>
          <cell r="B594" t="str">
            <v>Pindaré-Mirim</v>
          </cell>
          <cell r="C594">
            <v>21</v>
          </cell>
          <cell r="D594" t="str">
            <v>MA</v>
          </cell>
          <cell r="E594" t="str">
            <v>Nordeste</v>
          </cell>
          <cell r="F594">
            <v>2</v>
          </cell>
          <cell r="G594">
            <v>32521</v>
          </cell>
        </row>
        <row r="595">
          <cell r="A595">
            <v>2108603</v>
          </cell>
          <cell r="B595" t="str">
            <v>Pinheiro</v>
          </cell>
          <cell r="C595">
            <v>21</v>
          </cell>
          <cell r="D595" t="str">
            <v>MA</v>
          </cell>
          <cell r="E595" t="str">
            <v>Nordeste</v>
          </cell>
          <cell r="F595">
            <v>7</v>
          </cell>
          <cell r="G595">
            <v>87919</v>
          </cell>
        </row>
        <row r="596">
          <cell r="A596">
            <v>2108702</v>
          </cell>
          <cell r="B596" t="str">
            <v>Pio XII</v>
          </cell>
          <cell r="C596">
            <v>21</v>
          </cell>
          <cell r="D596" t="str">
            <v>MA</v>
          </cell>
          <cell r="E596" t="str">
            <v>Nordeste</v>
          </cell>
          <cell r="F596">
            <v>0</v>
          </cell>
          <cell r="G596">
            <v>22369</v>
          </cell>
        </row>
        <row r="597">
          <cell r="A597">
            <v>2108801</v>
          </cell>
          <cell r="B597" t="str">
            <v>Pirapemas</v>
          </cell>
          <cell r="C597">
            <v>21</v>
          </cell>
          <cell r="D597" t="str">
            <v>MA</v>
          </cell>
          <cell r="E597" t="str">
            <v>Nordeste</v>
          </cell>
          <cell r="F597">
            <v>0</v>
          </cell>
          <cell r="G597">
            <v>18120</v>
          </cell>
        </row>
        <row r="598">
          <cell r="A598">
            <v>2108900</v>
          </cell>
          <cell r="B598" t="str">
            <v>Poção de Pedras</v>
          </cell>
          <cell r="C598">
            <v>21</v>
          </cell>
          <cell r="D598" t="str">
            <v>MA</v>
          </cell>
          <cell r="E598" t="str">
            <v>Nordeste</v>
          </cell>
          <cell r="F598">
            <v>0</v>
          </cell>
          <cell r="G598">
            <v>17444</v>
          </cell>
        </row>
        <row r="599">
          <cell r="A599">
            <v>2109007</v>
          </cell>
          <cell r="B599" t="str">
            <v>Porto Franco</v>
          </cell>
          <cell r="C599">
            <v>21</v>
          </cell>
          <cell r="D599" t="str">
            <v>MA</v>
          </cell>
          <cell r="E599" t="str">
            <v>Nordeste</v>
          </cell>
          <cell r="F599">
            <v>2</v>
          </cell>
          <cell r="G599">
            <v>24517</v>
          </cell>
        </row>
        <row r="600">
          <cell r="A600">
            <v>2109056</v>
          </cell>
          <cell r="B600" t="str">
            <v>Porto Rico do Maranhão</v>
          </cell>
          <cell r="C600">
            <v>21</v>
          </cell>
          <cell r="D600" t="str">
            <v>MA</v>
          </cell>
          <cell r="E600" t="str">
            <v>Nordeste</v>
          </cell>
          <cell r="F600">
            <v>0</v>
          </cell>
          <cell r="G600">
            <v>6091</v>
          </cell>
        </row>
        <row r="601">
          <cell r="A601">
            <v>2109106</v>
          </cell>
          <cell r="B601" t="str">
            <v>Presidente Dutra</v>
          </cell>
          <cell r="C601">
            <v>21</v>
          </cell>
          <cell r="D601" t="str">
            <v>MA</v>
          </cell>
          <cell r="E601" t="str">
            <v>Nordeste</v>
          </cell>
          <cell r="F601">
            <v>3</v>
          </cell>
          <cell r="G601">
            <v>46578</v>
          </cell>
        </row>
        <row r="602">
          <cell r="A602">
            <v>2109205</v>
          </cell>
          <cell r="B602" t="str">
            <v>Presidente Juscelino</v>
          </cell>
          <cell r="C602">
            <v>21</v>
          </cell>
          <cell r="D602" t="str">
            <v>MA</v>
          </cell>
          <cell r="E602" t="str">
            <v>Nordeste</v>
          </cell>
          <cell r="F602">
            <v>0</v>
          </cell>
          <cell r="G602">
            <v>11616</v>
          </cell>
        </row>
        <row r="603">
          <cell r="A603">
            <v>2109239</v>
          </cell>
          <cell r="B603" t="str">
            <v>Presidente Médici</v>
          </cell>
          <cell r="C603">
            <v>21</v>
          </cell>
          <cell r="D603" t="str">
            <v>MA</v>
          </cell>
          <cell r="E603" t="str">
            <v>Nordeste</v>
          </cell>
          <cell r="F603">
            <v>0</v>
          </cell>
          <cell r="G603">
            <v>4748</v>
          </cell>
        </row>
        <row r="604">
          <cell r="A604">
            <v>2109270</v>
          </cell>
          <cell r="B604" t="str">
            <v>Presidente Sarney</v>
          </cell>
          <cell r="C604">
            <v>21</v>
          </cell>
          <cell r="D604" t="str">
            <v>MA</v>
          </cell>
          <cell r="E604" t="str">
            <v>Nordeste</v>
          </cell>
          <cell r="F604">
            <v>0</v>
          </cell>
          <cell r="G604">
            <v>17913</v>
          </cell>
        </row>
        <row r="605">
          <cell r="A605">
            <v>2109304</v>
          </cell>
          <cell r="B605" t="str">
            <v>Presidente Vargas</v>
          </cell>
          <cell r="C605">
            <v>21</v>
          </cell>
          <cell r="D605" t="str">
            <v>MA</v>
          </cell>
          <cell r="E605" t="str">
            <v>Nordeste</v>
          </cell>
          <cell r="F605">
            <v>1</v>
          </cell>
          <cell r="G605">
            <v>10791</v>
          </cell>
        </row>
        <row r="606">
          <cell r="A606">
            <v>2109403</v>
          </cell>
          <cell r="B606" t="str">
            <v>Primeira Cruz</v>
          </cell>
          <cell r="C606">
            <v>21</v>
          </cell>
          <cell r="D606" t="str">
            <v>MA</v>
          </cell>
          <cell r="E606" t="str">
            <v>Nordeste</v>
          </cell>
          <cell r="F606">
            <v>0</v>
          </cell>
          <cell r="G606">
            <v>13922</v>
          </cell>
        </row>
        <row r="607">
          <cell r="A607">
            <v>2109452</v>
          </cell>
          <cell r="B607" t="str">
            <v>Raposa</v>
          </cell>
          <cell r="C607">
            <v>21</v>
          </cell>
          <cell r="D607" t="str">
            <v>MA</v>
          </cell>
          <cell r="E607" t="str">
            <v>Nordeste</v>
          </cell>
          <cell r="F607">
            <v>0</v>
          </cell>
          <cell r="G607">
            <v>32054</v>
          </cell>
        </row>
        <row r="608">
          <cell r="A608">
            <v>2109502</v>
          </cell>
          <cell r="B608" t="str">
            <v>Riachão</v>
          </cell>
          <cell r="C608">
            <v>21</v>
          </cell>
          <cell r="D608" t="str">
            <v>MA</v>
          </cell>
          <cell r="E608" t="str">
            <v>Nordeste</v>
          </cell>
          <cell r="F608">
            <v>0</v>
          </cell>
          <cell r="G608">
            <v>22699</v>
          </cell>
        </row>
        <row r="609">
          <cell r="A609">
            <v>2109551</v>
          </cell>
          <cell r="B609" t="str">
            <v>Ribamar Fiquene</v>
          </cell>
          <cell r="C609">
            <v>21</v>
          </cell>
          <cell r="D609" t="str">
            <v>MA</v>
          </cell>
          <cell r="E609" t="str">
            <v>Nordeste</v>
          </cell>
          <cell r="F609">
            <v>0</v>
          </cell>
          <cell r="G609">
            <v>7597</v>
          </cell>
        </row>
        <row r="610">
          <cell r="A610">
            <v>2109601</v>
          </cell>
          <cell r="B610" t="str">
            <v>Rosário</v>
          </cell>
          <cell r="C610">
            <v>21</v>
          </cell>
          <cell r="D610" t="str">
            <v>MA</v>
          </cell>
          <cell r="E610" t="str">
            <v>Nordeste</v>
          </cell>
          <cell r="F610">
            <v>2</v>
          </cell>
          <cell r="G610">
            <v>39763</v>
          </cell>
        </row>
        <row r="611">
          <cell r="A611">
            <v>2109700</v>
          </cell>
          <cell r="B611" t="str">
            <v>Sambaíba</v>
          </cell>
          <cell r="C611">
            <v>21</v>
          </cell>
          <cell r="D611" t="str">
            <v>MA</v>
          </cell>
          <cell r="E611" t="str">
            <v>Nordeste</v>
          </cell>
          <cell r="F611">
            <v>0</v>
          </cell>
          <cell r="G611">
            <v>5701</v>
          </cell>
        </row>
        <row r="612">
          <cell r="A612">
            <v>2109759</v>
          </cell>
          <cell r="B612" t="str">
            <v>Santa Filomena do Maranhão</v>
          </cell>
          <cell r="C612">
            <v>21</v>
          </cell>
          <cell r="D612" t="str">
            <v>MA</v>
          </cell>
          <cell r="E612" t="str">
            <v>Nordeste</v>
          </cell>
          <cell r="F612">
            <v>0</v>
          </cell>
          <cell r="G612">
            <v>6839</v>
          </cell>
        </row>
        <row r="613">
          <cell r="A613">
            <v>2109809</v>
          </cell>
          <cell r="B613" t="str">
            <v>Santa Helena</v>
          </cell>
          <cell r="C613">
            <v>21</v>
          </cell>
          <cell r="D613" t="str">
            <v>MA</v>
          </cell>
          <cell r="E613" t="str">
            <v>Nordeste</v>
          </cell>
          <cell r="F613">
            <v>0</v>
          </cell>
          <cell r="G613">
            <v>43112</v>
          </cell>
        </row>
        <row r="614">
          <cell r="A614">
            <v>2109908</v>
          </cell>
          <cell r="B614" t="str">
            <v>Santa Inês</v>
          </cell>
          <cell r="C614">
            <v>21</v>
          </cell>
          <cell r="D614" t="str">
            <v>MA</v>
          </cell>
          <cell r="E614" t="str">
            <v>Nordeste</v>
          </cell>
          <cell r="F614">
            <v>13</v>
          </cell>
          <cell r="G614">
            <v>88167</v>
          </cell>
        </row>
        <row r="615">
          <cell r="A615">
            <v>2110005</v>
          </cell>
          <cell r="B615" t="str">
            <v>Santa Luzia</v>
          </cell>
          <cell r="C615">
            <v>21</v>
          </cell>
          <cell r="D615" t="str">
            <v>MA</v>
          </cell>
          <cell r="E615" t="str">
            <v>Nordeste</v>
          </cell>
          <cell r="F615">
            <v>2</v>
          </cell>
          <cell r="G615">
            <v>59037</v>
          </cell>
        </row>
        <row r="616">
          <cell r="A616">
            <v>2110039</v>
          </cell>
          <cell r="B616" t="str">
            <v>Santa Luzia do Paruá</v>
          </cell>
          <cell r="C616">
            <v>21</v>
          </cell>
          <cell r="D616" t="str">
            <v>MA</v>
          </cell>
          <cell r="E616" t="str">
            <v>Nordeste</v>
          </cell>
          <cell r="F616">
            <v>1</v>
          </cell>
          <cell r="G616">
            <v>24870</v>
          </cell>
        </row>
        <row r="617">
          <cell r="A617">
            <v>2110104</v>
          </cell>
          <cell r="B617" t="str">
            <v>Santa Quitéria do Maranhão</v>
          </cell>
          <cell r="C617">
            <v>21</v>
          </cell>
          <cell r="D617" t="str">
            <v>MA</v>
          </cell>
          <cell r="E617" t="str">
            <v>Nordeste</v>
          </cell>
          <cell r="F617">
            <v>0</v>
          </cell>
          <cell r="G617">
            <v>24489</v>
          </cell>
        </row>
        <row r="618">
          <cell r="A618">
            <v>2110203</v>
          </cell>
          <cell r="B618" t="str">
            <v>Santa Rita</v>
          </cell>
          <cell r="C618">
            <v>21</v>
          </cell>
          <cell r="D618" t="str">
            <v>MA</v>
          </cell>
          <cell r="E618" t="str">
            <v>Nordeste</v>
          </cell>
          <cell r="F618">
            <v>0</v>
          </cell>
          <cell r="G618">
            <v>38446</v>
          </cell>
        </row>
        <row r="619">
          <cell r="A619">
            <v>2110237</v>
          </cell>
          <cell r="B619" t="str">
            <v>Santana do Maranhão</v>
          </cell>
          <cell r="C619">
            <v>21</v>
          </cell>
          <cell r="D619" t="str">
            <v>MA</v>
          </cell>
          <cell r="E619" t="str">
            <v>Nordeste</v>
          </cell>
          <cell r="F619">
            <v>0</v>
          </cell>
          <cell r="G619">
            <v>10777</v>
          </cell>
        </row>
        <row r="620">
          <cell r="A620">
            <v>2110278</v>
          </cell>
          <cell r="B620" t="str">
            <v>Santo Amaro do Maranhão</v>
          </cell>
          <cell r="C620">
            <v>21</v>
          </cell>
          <cell r="D620" t="str">
            <v>MA</v>
          </cell>
          <cell r="E620" t="str">
            <v>Nordeste</v>
          </cell>
          <cell r="F620">
            <v>0</v>
          </cell>
          <cell r="G620">
            <v>14280</v>
          </cell>
        </row>
        <row r="621">
          <cell r="A621">
            <v>2110302</v>
          </cell>
          <cell r="B621" t="str">
            <v>Santo Antônio dos Lopes</v>
          </cell>
          <cell r="C621">
            <v>21</v>
          </cell>
          <cell r="D621" t="str">
            <v>MA</v>
          </cell>
          <cell r="E621" t="str">
            <v>Nordeste</v>
          </cell>
          <cell r="F621">
            <v>0</v>
          </cell>
          <cell r="G621">
            <v>14623</v>
          </cell>
        </row>
        <row r="622">
          <cell r="A622">
            <v>2110401</v>
          </cell>
          <cell r="B622" t="str">
            <v>São Benedito do Rio Preto</v>
          </cell>
          <cell r="C622">
            <v>21</v>
          </cell>
          <cell r="D622" t="str">
            <v>MA</v>
          </cell>
          <cell r="E622" t="str">
            <v>Nordeste</v>
          </cell>
          <cell r="F622">
            <v>0</v>
          </cell>
          <cell r="G622">
            <v>18793</v>
          </cell>
        </row>
        <row r="623">
          <cell r="A623">
            <v>2110500</v>
          </cell>
          <cell r="B623" t="str">
            <v>São Bento</v>
          </cell>
          <cell r="C623">
            <v>21</v>
          </cell>
          <cell r="D623" t="str">
            <v>MA</v>
          </cell>
          <cell r="E623" t="str">
            <v>Nordeste</v>
          </cell>
          <cell r="F623">
            <v>0</v>
          </cell>
          <cell r="G623">
            <v>48036</v>
          </cell>
        </row>
        <row r="624">
          <cell r="A624">
            <v>2110609</v>
          </cell>
          <cell r="B624" t="str">
            <v>São Bernardo</v>
          </cell>
          <cell r="C624">
            <v>21</v>
          </cell>
          <cell r="D624" t="str">
            <v>MA</v>
          </cell>
          <cell r="E624" t="str">
            <v>Nordeste</v>
          </cell>
          <cell r="F624">
            <v>0</v>
          </cell>
          <cell r="G624">
            <v>27887</v>
          </cell>
        </row>
        <row r="625">
          <cell r="A625">
            <v>2110658</v>
          </cell>
          <cell r="B625" t="str">
            <v>São Domingos do Azeitão</v>
          </cell>
          <cell r="C625">
            <v>21</v>
          </cell>
          <cell r="D625" t="str">
            <v>MA</v>
          </cell>
          <cell r="E625" t="str">
            <v>Nordeste</v>
          </cell>
          <cell r="F625">
            <v>0</v>
          </cell>
          <cell r="G625">
            <v>8213</v>
          </cell>
        </row>
        <row r="626">
          <cell r="A626">
            <v>2110708</v>
          </cell>
          <cell r="B626" t="str">
            <v>São Domingos do Maranhão</v>
          </cell>
          <cell r="C626">
            <v>21</v>
          </cell>
          <cell r="D626" t="str">
            <v>MA</v>
          </cell>
          <cell r="E626" t="str">
            <v>Nordeste</v>
          </cell>
          <cell r="F626">
            <v>1</v>
          </cell>
          <cell r="G626">
            <v>35221</v>
          </cell>
        </row>
        <row r="627">
          <cell r="A627">
            <v>2110807</v>
          </cell>
          <cell r="B627" t="str">
            <v>São Félix de Balsas</v>
          </cell>
          <cell r="C627">
            <v>21</v>
          </cell>
          <cell r="D627" t="str">
            <v>MA</v>
          </cell>
          <cell r="E627" t="str">
            <v>Nordeste</v>
          </cell>
          <cell r="F627">
            <v>0</v>
          </cell>
          <cell r="G627">
            <v>4495</v>
          </cell>
        </row>
        <row r="628">
          <cell r="A628">
            <v>2110856</v>
          </cell>
          <cell r="B628" t="str">
            <v>São Francisco do Brejão</v>
          </cell>
          <cell r="C628">
            <v>21</v>
          </cell>
          <cell r="D628" t="str">
            <v>MA</v>
          </cell>
          <cell r="E628" t="str">
            <v>Nordeste</v>
          </cell>
          <cell r="F628">
            <v>0</v>
          </cell>
          <cell r="G628">
            <v>9222</v>
          </cell>
        </row>
        <row r="629">
          <cell r="A629">
            <v>2110906</v>
          </cell>
          <cell r="B629" t="str">
            <v>São Francisco do Maranhão</v>
          </cell>
          <cell r="C629">
            <v>21</v>
          </cell>
          <cell r="D629" t="str">
            <v>MA</v>
          </cell>
          <cell r="E629" t="str">
            <v>Nordeste</v>
          </cell>
          <cell r="F629">
            <v>0</v>
          </cell>
          <cell r="G629">
            <v>12353</v>
          </cell>
        </row>
        <row r="630">
          <cell r="A630">
            <v>2111003</v>
          </cell>
          <cell r="B630" t="str">
            <v>São João Batista</v>
          </cell>
          <cell r="C630">
            <v>21</v>
          </cell>
          <cell r="D630" t="str">
            <v>MA</v>
          </cell>
          <cell r="E630" t="str">
            <v>Nordeste</v>
          </cell>
          <cell r="F630">
            <v>0</v>
          </cell>
          <cell r="G630">
            <v>18909</v>
          </cell>
        </row>
        <row r="631">
          <cell r="A631">
            <v>2111029</v>
          </cell>
          <cell r="B631" t="str">
            <v>São João do Carú</v>
          </cell>
          <cell r="C631">
            <v>21</v>
          </cell>
          <cell r="D631" t="str">
            <v>MA</v>
          </cell>
          <cell r="E631" t="str">
            <v>Nordeste</v>
          </cell>
          <cell r="F631">
            <v>1</v>
          </cell>
          <cell r="G631">
            <v>12421</v>
          </cell>
        </row>
        <row r="632">
          <cell r="A632">
            <v>2111052</v>
          </cell>
          <cell r="B632" t="str">
            <v>São João do Paraíso</v>
          </cell>
          <cell r="C632">
            <v>21</v>
          </cell>
          <cell r="D632" t="str">
            <v>MA</v>
          </cell>
          <cell r="E632" t="str">
            <v>Nordeste</v>
          </cell>
          <cell r="F632">
            <v>0</v>
          </cell>
          <cell r="G632">
            <v>10105</v>
          </cell>
        </row>
        <row r="633">
          <cell r="A633">
            <v>2111078</v>
          </cell>
          <cell r="B633" t="str">
            <v>São João do Soter</v>
          </cell>
          <cell r="C633">
            <v>21</v>
          </cell>
          <cell r="D633" t="str">
            <v>MA</v>
          </cell>
          <cell r="E633" t="str">
            <v>Nordeste</v>
          </cell>
          <cell r="F633">
            <v>0</v>
          </cell>
          <cell r="G633">
            <v>17254</v>
          </cell>
        </row>
        <row r="634">
          <cell r="A634">
            <v>2111102</v>
          </cell>
          <cell r="B634" t="str">
            <v>São João dos Patos</v>
          </cell>
          <cell r="C634">
            <v>21</v>
          </cell>
          <cell r="D634" t="str">
            <v>MA</v>
          </cell>
          <cell r="E634" t="str">
            <v>Nordeste</v>
          </cell>
          <cell r="F634">
            <v>3</v>
          </cell>
          <cell r="G634">
            <v>25891</v>
          </cell>
        </row>
        <row r="635">
          <cell r="A635">
            <v>2111201</v>
          </cell>
          <cell r="B635" t="str">
            <v>São José de Ribamar</v>
          </cell>
          <cell r="C635">
            <v>21</v>
          </cell>
          <cell r="D635" t="str">
            <v>MA</v>
          </cell>
          <cell r="E635" t="str">
            <v>Nordeste</v>
          </cell>
          <cell r="F635">
            <v>136</v>
          </cell>
          <cell r="G635">
            <v>257414</v>
          </cell>
        </row>
        <row r="636">
          <cell r="A636">
            <v>2111250</v>
          </cell>
          <cell r="B636" t="str">
            <v>São José dos Basílios</v>
          </cell>
          <cell r="C636">
            <v>21</v>
          </cell>
          <cell r="D636" t="str">
            <v>MA</v>
          </cell>
          <cell r="E636" t="str">
            <v>Nordeste</v>
          </cell>
          <cell r="F636">
            <v>0</v>
          </cell>
          <cell r="G636">
            <v>7102</v>
          </cell>
        </row>
        <row r="637">
          <cell r="A637">
            <v>2111300</v>
          </cell>
          <cell r="B637" t="str">
            <v>São Luís</v>
          </cell>
          <cell r="C637">
            <v>21</v>
          </cell>
          <cell r="D637" t="str">
            <v>MA</v>
          </cell>
          <cell r="E637" t="str">
            <v>Nordeste</v>
          </cell>
          <cell r="F637">
            <v>1820</v>
          </cell>
          <cell r="G637">
            <v>1088057</v>
          </cell>
        </row>
        <row r="638">
          <cell r="A638">
            <v>2111409</v>
          </cell>
          <cell r="B638" t="str">
            <v>São Luís Gonzaga do Maranhão</v>
          </cell>
          <cell r="C638">
            <v>21</v>
          </cell>
          <cell r="D638" t="str">
            <v>MA</v>
          </cell>
          <cell r="E638" t="str">
            <v>Nordeste</v>
          </cell>
          <cell r="F638">
            <v>0</v>
          </cell>
          <cell r="G638">
            <v>18153</v>
          </cell>
        </row>
        <row r="639">
          <cell r="A639">
            <v>2111508</v>
          </cell>
          <cell r="B639" t="str">
            <v>São Mateus do Maranhão</v>
          </cell>
          <cell r="C639">
            <v>21</v>
          </cell>
          <cell r="D639" t="str">
            <v>MA</v>
          </cell>
          <cell r="E639" t="str">
            <v>Nordeste</v>
          </cell>
          <cell r="F639">
            <v>3</v>
          </cell>
          <cell r="G639">
            <v>40160</v>
          </cell>
        </row>
        <row r="640">
          <cell r="A640">
            <v>2111532</v>
          </cell>
          <cell r="B640" t="str">
            <v>São Pedro da Água Branca</v>
          </cell>
          <cell r="C640">
            <v>21</v>
          </cell>
          <cell r="D640" t="str">
            <v>MA</v>
          </cell>
          <cell r="E640" t="str">
            <v>Nordeste</v>
          </cell>
          <cell r="F640">
            <v>0</v>
          </cell>
          <cell r="G640">
            <v>14736</v>
          </cell>
        </row>
        <row r="641">
          <cell r="A641">
            <v>2111573</v>
          </cell>
          <cell r="B641" t="str">
            <v>São Pedro dos Crentes</v>
          </cell>
          <cell r="C641">
            <v>21</v>
          </cell>
          <cell r="D641" t="str">
            <v>MA</v>
          </cell>
          <cell r="E641" t="str">
            <v>Nordeste</v>
          </cell>
          <cell r="F641">
            <v>0</v>
          </cell>
          <cell r="G641">
            <v>5965</v>
          </cell>
        </row>
        <row r="642">
          <cell r="A642">
            <v>2111607</v>
          </cell>
          <cell r="B642" t="str">
            <v>São Raimundo das Mangabeiras</v>
          </cell>
          <cell r="C642">
            <v>21</v>
          </cell>
          <cell r="D642" t="str">
            <v>MA</v>
          </cell>
          <cell r="E642" t="str">
            <v>Nordeste</v>
          </cell>
          <cell r="F642">
            <v>2</v>
          </cell>
          <cell r="G642">
            <v>19129</v>
          </cell>
        </row>
        <row r="643">
          <cell r="A643">
            <v>2111631</v>
          </cell>
          <cell r="B643" t="str">
            <v>São Raimundo do Doca Bezerra</v>
          </cell>
          <cell r="C643">
            <v>21</v>
          </cell>
          <cell r="D643" t="str">
            <v>MA</v>
          </cell>
          <cell r="E643" t="str">
            <v>Nordeste</v>
          </cell>
          <cell r="F643">
            <v>0</v>
          </cell>
          <cell r="G643">
            <v>5767</v>
          </cell>
        </row>
        <row r="644">
          <cell r="A644">
            <v>2111672</v>
          </cell>
          <cell r="B644" t="str">
            <v>São Roberto</v>
          </cell>
          <cell r="C644">
            <v>21</v>
          </cell>
          <cell r="D644" t="str">
            <v>MA</v>
          </cell>
          <cell r="E644" t="str">
            <v>Nordeste</v>
          </cell>
          <cell r="F644">
            <v>0</v>
          </cell>
          <cell r="G644">
            <v>4602</v>
          </cell>
        </row>
        <row r="645">
          <cell r="A645">
            <v>2111706</v>
          </cell>
          <cell r="B645" t="str">
            <v>São Vicente Ferrer</v>
          </cell>
          <cell r="C645">
            <v>21</v>
          </cell>
          <cell r="D645" t="str">
            <v>MA</v>
          </cell>
          <cell r="E645" t="str">
            <v>Nordeste</v>
          </cell>
          <cell r="F645">
            <v>1</v>
          </cell>
          <cell r="G645">
            <v>19885</v>
          </cell>
        </row>
        <row r="646">
          <cell r="A646">
            <v>2111722</v>
          </cell>
          <cell r="B646" t="str">
            <v>Satubinha</v>
          </cell>
          <cell r="C646">
            <v>21</v>
          </cell>
          <cell r="D646" t="str">
            <v>MA</v>
          </cell>
          <cell r="E646" t="str">
            <v>Nordeste</v>
          </cell>
          <cell r="F646">
            <v>0</v>
          </cell>
          <cell r="G646">
            <v>8880</v>
          </cell>
        </row>
        <row r="647">
          <cell r="A647">
            <v>2111748</v>
          </cell>
          <cell r="B647" t="str">
            <v>Senador Alexandre Costa</v>
          </cell>
          <cell r="C647">
            <v>21</v>
          </cell>
          <cell r="D647" t="str">
            <v>MA</v>
          </cell>
          <cell r="E647" t="str">
            <v>Nordeste</v>
          </cell>
          <cell r="F647">
            <v>0</v>
          </cell>
          <cell r="G647">
            <v>10445</v>
          </cell>
        </row>
        <row r="648">
          <cell r="A648">
            <v>2111763</v>
          </cell>
          <cell r="B648" t="str">
            <v>Senador La Rocque</v>
          </cell>
          <cell r="C648">
            <v>21</v>
          </cell>
          <cell r="D648" t="str">
            <v>MA</v>
          </cell>
          <cell r="E648" t="str">
            <v>Nordeste</v>
          </cell>
          <cell r="F648">
            <v>0</v>
          </cell>
          <cell r="G648">
            <v>15035</v>
          </cell>
        </row>
        <row r="649">
          <cell r="A649">
            <v>2111789</v>
          </cell>
          <cell r="B649" t="str">
            <v>Serrano do Maranhão</v>
          </cell>
          <cell r="C649">
            <v>21</v>
          </cell>
          <cell r="D649" t="str">
            <v>MA</v>
          </cell>
          <cell r="E649" t="str">
            <v>Nordeste</v>
          </cell>
          <cell r="F649">
            <v>0</v>
          </cell>
          <cell r="G649">
            <v>10461</v>
          </cell>
        </row>
        <row r="650">
          <cell r="A650">
            <v>2111805</v>
          </cell>
          <cell r="B650" t="str">
            <v>Sítio Novo</v>
          </cell>
          <cell r="C650">
            <v>21</v>
          </cell>
          <cell r="D650" t="str">
            <v>MA</v>
          </cell>
          <cell r="E650" t="str">
            <v>Nordeste</v>
          </cell>
          <cell r="F650">
            <v>0</v>
          </cell>
          <cell r="G650">
            <v>17457</v>
          </cell>
        </row>
        <row r="651">
          <cell r="A651">
            <v>2111904</v>
          </cell>
          <cell r="B651" t="str">
            <v>Sucupira do Norte</v>
          </cell>
          <cell r="C651">
            <v>21</v>
          </cell>
          <cell r="D651" t="str">
            <v>MA</v>
          </cell>
          <cell r="E651" t="str">
            <v>Nordeste</v>
          </cell>
          <cell r="F651">
            <v>1</v>
          </cell>
          <cell r="G651">
            <v>10471</v>
          </cell>
        </row>
        <row r="652">
          <cell r="A652">
            <v>2111953</v>
          </cell>
          <cell r="B652" t="str">
            <v>Sucupira do Riachão</v>
          </cell>
          <cell r="C652">
            <v>21</v>
          </cell>
          <cell r="D652" t="str">
            <v>MA</v>
          </cell>
          <cell r="E652" t="str">
            <v>Nordeste</v>
          </cell>
          <cell r="F652">
            <v>0</v>
          </cell>
          <cell r="G652">
            <v>5088</v>
          </cell>
        </row>
        <row r="653">
          <cell r="A653">
            <v>2112001</v>
          </cell>
          <cell r="B653" t="str">
            <v>Tasso Fragoso</v>
          </cell>
          <cell r="C653">
            <v>21</v>
          </cell>
          <cell r="D653" t="str">
            <v>MA</v>
          </cell>
          <cell r="E653" t="str">
            <v>Nordeste</v>
          </cell>
          <cell r="F653">
            <v>0</v>
          </cell>
          <cell r="G653">
            <v>9106</v>
          </cell>
        </row>
        <row r="654">
          <cell r="A654">
            <v>2112100</v>
          </cell>
          <cell r="B654" t="str">
            <v>Timbiras</v>
          </cell>
          <cell r="C654">
            <v>21</v>
          </cell>
          <cell r="D654" t="str">
            <v>MA</v>
          </cell>
          <cell r="E654" t="str">
            <v>Nordeste</v>
          </cell>
          <cell r="F654">
            <v>0</v>
          </cell>
          <cell r="G654">
            <v>27344</v>
          </cell>
        </row>
        <row r="655">
          <cell r="A655">
            <v>2112209</v>
          </cell>
          <cell r="B655" t="str">
            <v>Timon</v>
          </cell>
          <cell r="C655">
            <v>21</v>
          </cell>
          <cell r="D655" t="str">
            <v>MA</v>
          </cell>
          <cell r="E655" t="str">
            <v>Nordeste</v>
          </cell>
          <cell r="F655">
            <v>225</v>
          </cell>
          <cell r="G655">
            <v>182241</v>
          </cell>
        </row>
        <row r="656">
          <cell r="A656">
            <v>2112233</v>
          </cell>
          <cell r="B656" t="str">
            <v>Trizidela do Vale</v>
          </cell>
          <cell r="C656">
            <v>21</v>
          </cell>
          <cell r="D656" t="str">
            <v>MA</v>
          </cell>
          <cell r="E656" t="str">
            <v>Nordeste</v>
          </cell>
          <cell r="F656">
            <v>1</v>
          </cell>
          <cell r="G656">
            <v>23052</v>
          </cell>
        </row>
        <row r="657">
          <cell r="A657">
            <v>2112274</v>
          </cell>
          <cell r="B657" t="str">
            <v>Tufilândia</v>
          </cell>
          <cell r="C657">
            <v>21</v>
          </cell>
          <cell r="D657" t="str">
            <v>MA</v>
          </cell>
          <cell r="E657" t="str">
            <v>Nordeste</v>
          </cell>
          <cell r="F657">
            <v>0</v>
          </cell>
          <cell r="G657">
            <v>5633</v>
          </cell>
        </row>
        <row r="658">
          <cell r="A658">
            <v>2112308</v>
          </cell>
          <cell r="B658" t="str">
            <v>Tuntum</v>
          </cell>
          <cell r="C658">
            <v>21</v>
          </cell>
          <cell r="D658" t="str">
            <v>MA</v>
          </cell>
          <cell r="E658" t="str">
            <v>Nordeste</v>
          </cell>
          <cell r="F658">
            <v>0</v>
          </cell>
          <cell r="G658">
            <v>37401</v>
          </cell>
        </row>
        <row r="659">
          <cell r="A659">
            <v>2112407</v>
          </cell>
          <cell r="B659" t="str">
            <v>Turiaçu</v>
          </cell>
          <cell r="C659">
            <v>21</v>
          </cell>
          <cell r="D659" t="str">
            <v>MA</v>
          </cell>
          <cell r="E659" t="str">
            <v>Nordeste</v>
          </cell>
          <cell r="F659">
            <v>0</v>
          </cell>
          <cell r="G659">
            <v>38905</v>
          </cell>
        </row>
        <row r="660">
          <cell r="A660">
            <v>2112456</v>
          </cell>
          <cell r="B660" t="str">
            <v>Turilândia</v>
          </cell>
          <cell r="C660">
            <v>21</v>
          </cell>
          <cell r="D660" t="str">
            <v>MA</v>
          </cell>
          <cell r="E660" t="str">
            <v>Nordeste</v>
          </cell>
          <cell r="F660">
            <v>0</v>
          </cell>
          <cell r="G660">
            <v>33032</v>
          </cell>
        </row>
        <row r="661">
          <cell r="A661">
            <v>2112506</v>
          </cell>
          <cell r="B661" t="str">
            <v>Tutóia</v>
          </cell>
          <cell r="C661">
            <v>21</v>
          </cell>
          <cell r="D661" t="str">
            <v>MA</v>
          </cell>
          <cell r="E661" t="str">
            <v>Nordeste</v>
          </cell>
          <cell r="F661">
            <v>7</v>
          </cell>
          <cell r="G661">
            <v>55041</v>
          </cell>
        </row>
        <row r="662">
          <cell r="A662">
            <v>2112605</v>
          </cell>
          <cell r="B662" t="str">
            <v>Urbano Santos</v>
          </cell>
          <cell r="C662">
            <v>21</v>
          </cell>
          <cell r="D662" t="str">
            <v>MA</v>
          </cell>
          <cell r="E662" t="str">
            <v>Nordeste</v>
          </cell>
          <cell r="F662">
            <v>0</v>
          </cell>
          <cell r="G662">
            <v>34060</v>
          </cell>
        </row>
        <row r="663">
          <cell r="A663">
            <v>2112704</v>
          </cell>
          <cell r="B663" t="str">
            <v>Vargem Grande</v>
          </cell>
          <cell r="C663">
            <v>21</v>
          </cell>
          <cell r="D663" t="str">
            <v>MA</v>
          </cell>
          <cell r="E663" t="str">
            <v>Nordeste</v>
          </cell>
          <cell r="F663">
            <v>1</v>
          </cell>
          <cell r="G663">
            <v>44540</v>
          </cell>
        </row>
        <row r="664">
          <cell r="A664">
            <v>2112803</v>
          </cell>
          <cell r="B664" t="str">
            <v>Viana</v>
          </cell>
          <cell r="C664">
            <v>21</v>
          </cell>
          <cell r="D664" t="str">
            <v>MA</v>
          </cell>
          <cell r="E664" t="str">
            <v>Nordeste</v>
          </cell>
          <cell r="F664">
            <v>0</v>
          </cell>
          <cell r="G664">
            <v>53115</v>
          </cell>
        </row>
        <row r="665">
          <cell r="A665">
            <v>2112852</v>
          </cell>
          <cell r="B665" t="str">
            <v>Vila Nova dos Martírios</v>
          </cell>
          <cell r="C665">
            <v>21</v>
          </cell>
          <cell r="D665" t="str">
            <v>MA</v>
          </cell>
          <cell r="E665" t="str">
            <v>Nordeste</v>
          </cell>
          <cell r="F665">
            <v>0</v>
          </cell>
          <cell r="G665">
            <v>10575</v>
          </cell>
        </row>
        <row r="666">
          <cell r="A666">
            <v>2112902</v>
          </cell>
          <cell r="B666" t="str">
            <v>Vitória do Mearim</v>
          </cell>
          <cell r="C666">
            <v>21</v>
          </cell>
          <cell r="D666" t="str">
            <v>MA</v>
          </cell>
          <cell r="E666" t="str">
            <v>Nordeste</v>
          </cell>
          <cell r="F666">
            <v>2</v>
          </cell>
          <cell r="G666">
            <v>31851</v>
          </cell>
        </row>
        <row r="667">
          <cell r="A667">
            <v>2113009</v>
          </cell>
          <cell r="B667" t="str">
            <v>Vitorino Freire</v>
          </cell>
          <cell r="C667">
            <v>21</v>
          </cell>
          <cell r="D667" t="str">
            <v>MA</v>
          </cell>
          <cell r="E667" t="str">
            <v>Nordeste</v>
          </cell>
          <cell r="F667">
            <v>1</v>
          </cell>
          <cell r="G667">
            <v>31906</v>
          </cell>
        </row>
        <row r="668">
          <cell r="A668">
            <v>2114007</v>
          </cell>
          <cell r="B668" t="str">
            <v>Zé Doca</v>
          </cell>
          <cell r="C668">
            <v>21</v>
          </cell>
          <cell r="D668" t="str">
            <v>MA</v>
          </cell>
          <cell r="E668" t="str">
            <v>Nordeste</v>
          </cell>
          <cell r="F668">
            <v>3</v>
          </cell>
          <cell r="G668">
            <v>41943</v>
          </cell>
        </row>
        <row r="669">
          <cell r="A669">
            <v>2200053</v>
          </cell>
          <cell r="B669" t="str">
            <v>Acauã</v>
          </cell>
          <cell r="C669">
            <v>22</v>
          </cell>
          <cell r="D669" t="str">
            <v>PI</v>
          </cell>
          <cell r="E669" t="str">
            <v>Nordeste</v>
          </cell>
          <cell r="F669">
            <v>1</v>
          </cell>
          <cell r="G669">
            <v>6515</v>
          </cell>
        </row>
        <row r="670">
          <cell r="A670">
            <v>2200103</v>
          </cell>
          <cell r="B670" t="str">
            <v>Agricolândia</v>
          </cell>
          <cell r="C670">
            <v>22</v>
          </cell>
          <cell r="D670" t="str">
            <v>PI</v>
          </cell>
          <cell r="E670" t="str">
            <v>Nordeste</v>
          </cell>
          <cell r="F670">
            <v>0</v>
          </cell>
          <cell r="G670">
            <v>5023</v>
          </cell>
        </row>
        <row r="671">
          <cell r="A671">
            <v>2200202</v>
          </cell>
          <cell r="B671" t="str">
            <v>Água Branca</v>
          </cell>
          <cell r="C671">
            <v>22</v>
          </cell>
          <cell r="D671" t="str">
            <v>PI</v>
          </cell>
          <cell r="E671" t="str">
            <v>Nordeste</v>
          </cell>
          <cell r="F671">
            <v>1</v>
          </cell>
          <cell r="G671">
            <v>18033</v>
          </cell>
        </row>
        <row r="672">
          <cell r="A672">
            <v>2200251</v>
          </cell>
          <cell r="B672" t="str">
            <v>Alagoinha do Piauí</v>
          </cell>
          <cell r="C672">
            <v>22</v>
          </cell>
          <cell r="D672" t="str">
            <v>PI</v>
          </cell>
          <cell r="E672" t="str">
            <v>Nordeste</v>
          </cell>
          <cell r="F672">
            <v>0</v>
          </cell>
          <cell r="G672">
            <v>6901</v>
          </cell>
        </row>
        <row r="673">
          <cell r="A673">
            <v>2200277</v>
          </cell>
          <cell r="B673" t="str">
            <v>Alegrete do Piauí</v>
          </cell>
          <cell r="C673">
            <v>22</v>
          </cell>
          <cell r="D673" t="str">
            <v>PI</v>
          </cell>
          <cell r="E673" t="str">
            <v>Nordeste</v>
          </cell>
          <cell r="F673">
            <v>0</v>
          </cell>
          <cell r="G673">
            <v>4713</v>
          </cell>
        </row>
        <row r="674">
          <cell r="A674">
            <v>2200301</v>
          </cell>
          <cell r="B674" t="str">
            <v>Alto Longá</v>
          </cell>
          <cell r="C674">
            <v>22</v>
          </cell>
          <cell r="D674" t="str">
            <v>PI</v>
          </cell>
          <cell r="E674" t="str">
            <v>Nordeste</v>
          </cell>
          <cell r="F674">
            <v>0</v>
          </cell>
          <cell r="G674">
            <v>13734</v>
          </cell>
        </row>
        <row r="675">
          <cell r="A675">
            <v>2200400</v>
          </cell>
          <cell r="B675" t="str">
            <v>Altos</v>
          </cell>
          <cell r="C675">
            <v>22</v>
          </cell>
          <cell r="D675" t="str">
            <v>PI</v>
          </cell>
          <cell r="E675" t="str">
            <v>Nordeste</v>
          </cell>
          <cell r="F675">
            <v>4</v>
          </cell>
          <cell r="G675">
            <v>49637</v>
          </cell>
        </row>
        <row r="676">
          <cell r="A676">
            <v>2200459</v>
          </cell>
          <cell r="B676" t="str">
            <v>Alvorada do Gurguéia</v>
          </cell>
          <cell r="C676">
            <v>22</v>
          </cell>
          <cell r="D676" t="str">
            <v>PI</v>
          </cell>
          <cell r="E676" t="str">
            <v>Nordeste</v>
          </cell>
          <cell r="F676">
            <v>0</v>
          </cell>
          <cell r="G676">
            <v>5459</v>
          </cell>
        </row>
        <row r="677">
          <cell r="A677">
            <v>2200509</v>
          </cell>
          <cell r="B677" t="str">
            <v>Amarante</v>
          </cell>
          <cell r="C677">
            <v>22</v>
          </cell>
          <cell r="D677" t="str">
            <v>PI</v>
          </cell>
          <cell r="E677" t="str">
            <v>Nordeste</v>
          </cell>
          <cell r="F677">
            <v>0</v>
          </cell>
          <cell r="G677">
            <v>17577</v>
          </cell>
        </row>
        <row r="678">
          <cell r="A678">
            <v>2200608</v>
          </cell>
          <cell r="B678" t="str">
            <v>Angical do Piauí</v>
          </cell>
          <cell r="C678">
            <v>22</v>
          </cell>
          <cell r="D678" t="str">
            <v>PI</v>
          </cell>
          <cell r="E678" t="str">
            <v>Nordeste</v>
          </cell>
          <cell r="F678">
            <v>0</v>
          </cell>
          <cell r="G678">
            <v>6982</v>
          </cell>
        </row>
        <row r="679">
          <cell r="A679">
            <v>2200707</v>
          </cell>
          <cell r="B679" t="str">
            <v>Anísio de Abreu</v>
          </cell>
          <cell r="C679">
            <v>22</v>
          </cell>
          <cell r="D679" t="str">
            <v>PI</v>
          </cell>
          <cell r="E679" t="str">
            <v>Nordeste</v>
          </cell>
          <cell r="F679">
            <v>0</v>
          </cell>
          <cell r="G679">
            <v>9631</v>
          </cell>
        </row>
        <row r="680">
          <cell r="A680">
            <v>2200806</v>
          </cell>
          <cell r="B680" t="str">
            <v>Antônio Almeida</v>
          </cell>
          <cell r="C680">
            <v>22</v>
          </cell>
          <cell r="D680" t="str">
            <v>PI</v>
          </cell>
          <cell r="E680" t="str">
            <v>Nordeste</v>
          </cell>
          <cell r="F680">
            <v>0</v>
          </cell>
          <cell r="G680">
            <v>3228</v>
          </cell>
        </row>
        <row r="681">
          <cell r="A681">
            <v>2200905</v>
          </cell>
          <cell r="B681" t="str">
            <v>Aroazes</v>
          </cell>
          <cell r="C681">
            <v>22</v>
          </cell>
          <cell r="D681" t="str">
            <v>PI</v>
          </cell>
          <cell r="E681" t="str">
            <v>Nordeste</v>
          </cell>
          <cell r="F681">
            <v>0</v>
          </cell>
          <cell r="G681">
            <v>5433</v>
          </cell>
        </row>
        <row r="682">
          <cell r="A682">
            <v>2200954</v>
          </cell>
          <cell r="B682" t="str">
            <v>Aroeiras do Itaim</v>
          </cell>
          <cell r="C682">
            <v>22</v>
          </cell>
          <cell r="D682" t="str">
            <v>PI</v>
          </cell>
          <cell r="E682" t="str">
            <v>Nordeste</v>
          </cell>
          <cell r="F682">
            <v>0</v>
          </cell>
          <cell r="G682">
            <v>2766</v>
          </cell>
        </row>
        <row r="683">
          <cell r="A683">
            <v>2201002</v>
          </cell>
          <cell r="B683" t="str">
            <v>Arraial</v>
          </cell>
          <cell r="C683">
            <v>22</v>
          </cell>
          <cell r="D683" t="str">
            <v>PI</v>
          </cell>
          <cell r="E683" t="str">
            <v>Nordeste</v>
          </cell>
          <cell r="F683">
            <v>0</v>
          </cell>
          <cell r="G683">
            <v>4593</v>
          </cell>
        </row>
        <row r="684">
          <cell r="A684">
            <v>2201051</v>
          </cell>
          <cell r="B684" t="str">
            <v>Assunção do Piauí</v>
          </cell>
          <cell r="C684">
            <v>22</v>
          </cell>
          <cell r="D684" t="str">
            <v>PI</v>
          </cell>
          <cell r="E684" t="str">
            <v>Nordeste</v>
          </cell>
          <cell r="F684">
            <v>0</v>
          </cell>
          <cell r="G684">
            <v>7597</v>
          </cell>
        </row>
        <row r="685">
          <cell r="A685">
            <v>2201101</v>
          </cell>
          <cell r="B685" t="str">
            <v>Avelino Lopes</v>
          </cell>
          <cell r="C685">
            <v>22</v>
          </cell>
          <cell r="D685" t="str">
            <v>PI</v>
          </cell>
          <cell r="E685" t="str">
            <v>Nordeste</v>
          </cell>
          <cell r="F685">
            <v>0</v>
          </cell>
          <cell r="G685">
            <v>11106</v>
          </cell>
        </row>
        <row r="686">
          <cell r="A686">
            <v>2201150</v>
          </cell>
          <cell r="B686" t="str">
            <v>Baixa Grande do Ribeiro</v>
          </cell>
          <cell r="C686">
            <v>22</v>
          </cell>
          <cell r="D686" t="str">
            <v>PI</v>
          </cell>
          <cell r="E686" t="str">
            <v>Nordeste</v>
          </cell>
          <cell r="F686">
            <v>0</v>
          </cell>
          <cell r="G686">
            <v>13838</v>
          </cell>
        </row>
        <row r="687">
          <cell r="A687">
            <v>2201176</v>
          </cell>
          <cell r="B687" t="str">
            <v>Barra D'Alcântara</v>
          </cell>
          <cell r="C687">
            <v>22</v>
          </cell>
          <cell r="D687" t="str">
            <v>PI</v>
          </cell>
          <cell r="E687" t="str">
            <v>Nordeste</v>
          </cell>
          <cell r="F687">
            <v>0</v>
          </cell>
          <cell r="G687">
            <v>4091</v>
          </cell>
        </row>
        <row r="688">
          <cell r="A688">
            <v>2201200</v>
          </cell>
          <cell r="B688" t="str">
            <v>Barras</v>
          </cell>
          <cell r="C688">
            <v>22</v>
          </cell>
          <cell r="D688" t="str">
            <v>PI</v>
          </cell>
          <cell r="E688" t="str">
            <v>Nordeste</v>
          </cell>
          <cell r="F688">
            <v>0</v>
          </cell>
          <cell r="G688">
            <v>49533</v>
          </cell>
        </row>
        <row r="689">
          <cell r="A689">
            <v>2201309</v>
          </cell>
          <cell r="B689" t="str">
            <v>Barreiras do Piauí</v>
          </cell>
          <cell r="C689">
            <v>22</v>
          </cell>
          <cell r="D689" t="str">
            <v>PI</v>
          </cell>
          <cell r="E689" t="str">
            <v>Nordeste</v>
          </cell>
          <cell r="F689">
            <v>1</v>
          </cell>
          <cell r="G689">
            <v>3334</v>
          </cell>
        </row>
        <row r="690">
          <cell r="A690">
            <v>2201408</v>
          </cell>
          <cell r="B690" t="str">
            <v>Barro Duro</v>
          </cell>
          <cell r="C690">
            <v>22</v>
          </cell>
          <cell r="D690" t="str">
            <v>PI</v>
          </cell>
          <cell r="E690" t="str">
            <v>Nordeste</v>
          </cell>
          <cell r="F690">
            <v>0</v>
          </cell>
          <cell r="G690">
            <v>6744</v>
          </cell>
        </row>
        <row r="691">
          <cell r="A691">
            <v>2201507</v>
          </cell>
          <cell r="B691" t="str">
            <v>Batalha</v>
          </cell>
          <cell r="C691">
            <v>22</v>
          </cell>
          <cell r="D691" t="str">
            <v>PI</v>
          </cell>
          <cell r="E691" t="str">
            <v>Nordeste</v>
          </cell>
          <cell r="F691">
            <v>0</v>
          </cell>
          <cell r="G691">
            <v>27123</v>
          </cell>
        </row>
        <row r="692">
          <cell r="A692">
            <v>2201556</v>
          </cell>
          <cell r="B692" t="str">
            <v>Bela Vista do Piauí</v>
          </cell>
          <cell r="C692">
            <v>22</v>
          </cell>
          <cell r="D692" t="str">
            <v>PI</v>
          </cell>
          <cell r="E692" t="str">
            <v>Nordeste</v>
          </cell>
          <cell r="F692">
            <v>0</v>
          </cell>
          <cell r="G692">
            <v>4208</v>
          </cell>
        </row>
        <row r="693">
          <cell r="A693">
            <v>2201572</v>
          </cell>
          <cell r="B693" t="str">
            <v>Belém do Piauí</v>
          </cell>
          <cell r="C693">
            <v>22</v>
          </cell>
          <cell r="D693" t="str">
            <v>PI</v>
          </cell>
          <cell r="E693" t="str">
            <v>Nordeste</v>
          </cell>
          <cell r="F693">
            <v>0</v>
          </cell>
          <cell r="G693">
            <v>3508</v>
          </cell>
        </row>
        <row r="694">
          <cell r="A694">
            <v>2201606</v>
          </cell>
          <cell r="B694" t="str">
            <v>Beneditinos</v>
          </cell>
          <cell r="C694">
            <v>22</v>
          </cell>
          <cell r="D694" t="str">
            <v>PI</v>
          </cell>
          <cell r="E694" t="str">
            <v>Nordeste</v>
          </cell>
          <cell r="F694">
            <v>1</v>
          </cell>
          <cell r="G694">
            <v>10104</v>
          </cell>
        </row>
        <row r="695">
          <cell r="A695">
            <v>2201705</v>
          </cell>
          <cell r="B695" t="str">
            <v>Bertolínia</v>
          </cell>
          <cell r="C695">
            <v>22</v>
          </cell>
          <cell r="D695" t="str">
            <v>PI</v>
          </cell>
          <cell r="E695" t="str">
            <v>Nordeste</v>
          </cell>
          <cell r="F695">
            <v>0</v>
          </cell>
          <cell r="G695">
            <v>5701</v>
          </cell>
        </row>
        <row r="696">
          <cell r="A696">
            <v>2201739</v>
          </cell>
          <cell r="B696" t="str">
            <v>Betânia do Piauí</v>
          </cell>
          <cell r="C696">
            <v>22</v>
          </cell>
          <cell r="D696" t="str">
            <v>PI</v>
          </cell>
          <cell r="E696" t="str">
            <v>Nordeste</v>
          </cell>
          <cell r="F696">
            <v>0</v>
          </cell>
          <cell r="G696">
            <v>6368</v>
          </cell>
        </row>
        <row r="697">
          <cell r="A697">
            <v>2201770</v>
          </cell>
          <cell r="B697" t="str">
            <v>Boa Hora</v>
          </cell>
          <cell r="C697">
            <v>22</v>
          </cell>
          <cell r="D697" t="str">
            <v>PI</v>
          </cell>
          <cell r="E697" t="str">
            <v>Nordeste</v>
          </cell>
          <cell r="F697">
            <v>0</v>
          </cell>
          <cell r="G697">
            <v>7108</v>
          </cell>
        </row>
        <row r="698">
          <cell r="A698">
            <v>2201804</v>
          </cell>
          <cell r="B698" t="str">
            <v>Bocaina</v>
          </cell>
          <cell r="C698">
            <v>22</v>
          </cell>
          <cell r="D698" t="str">
            <v>PI</v>
          </cell>
          <cell r="E698" t="str">
            <v>Nordeste</v>
          </cell>
          <cell r="F698">
            <v>0</v>
          </cell>
          <cell r="G698">
            <v>4131</v>
          </cell>
        </row>
        <row r="699">
          <cell r="A699">
            <v>2201903</v>
          </cell>
          <cell r="B699" t="str">
            <v>Bom Jesus</v>
          </cell>
          <cell r="C699">
            <v>22</v>
          </cell>
          <cell r="D699" t="str">
            <v>PI</v>
          </cell>
          <cell r="E699" t="str">
            <v>Nordeste</v>
          </cell>
          <cell r="F699">
            <v>3</v>
          </cell>
          <cell r="G699">
            <v>30321</v>
          </cell>
        </row>
        <row r="700">
          <cell r="A700">
            <v>2201919</v>
          </cell>
          <cell r="B700" t="str">
            <v>Bom Princípio do Piauí</v>
          </cell>
          <cell r="C700">
            <v>22</v>
          </cell>
          <cell r="D700" t="str">
            <v>PI</v>
          </cell>
          <cell r="E700" t="str">
            <v>Nordeste</v>
          </cell>
          <cell r="F700">
            <v>0</v>
          </cell>
          <cell r="G700">
            <v>5786</v>
          </cell>
        </row>
        <row r="701">
          <cell r="A701">
            <v>2201929</v>
          </cell>
          <cell r="B701" t="str">
            <v>Bonfim do Piauí</v>
          </cell>
          <cell r="C701">
            <v>22</v>
          </cell>
          <cell r="D701" t="str">
            <v>PI</v>
          </cell>
          <cell r="E701" t="str">
            <v>Nordeste</v>
          </cell>
          <cell r="F701">
            <v>0</v>
          </cell>
          <cell r="G701">
            <v>6089</v>
          </cell>
        </row>
        <row r="702">
          <cell r="A702">
            <v>2201945</v>
          </cell>
          <cell r="B702" t="str">
            <v>Boqueirão do Piauí</v>
          </cell>
          <cell r="C702">
            <v>22</v>
          </cell>
          <cell r="D702" t="str">
            <v>PI</v>
          </cell>
          <cell r="E702" t="str">
            <v>Nordeste</v>
          </cell>
          <cell r="F702">
            <v>0</v>
          </cell>
          <cell r="G702">
            <v>6728</v>
          </cell>
        </row>
        <row r="703">
          <cell r="A703">
            <v>2201960</v>
          </cell>
          <cell r="B703" t="str">
            <v>Brasileira</v>
          </cell>
          <cell r="C703">
            <v>22</v>
          </cell>
          <cell r="D703" t="str">
            <v>PI</v>
          </cell>
          <cell r="E703" t="str">
            <v>Nordeste</v>
          </cell>
          <cell r="F703">
            <v>0</v>
          </cell>
          <cell r="G703">
            <v>8658</v>
          </cell>
        </row>
        <row r="704">
          <cell r="A704">
            <v>2201988</v>
          </cell>
          <cell r="B704" t="str">
            <v>Brejo do Piauí</v>
          </cell>
          <cell r="C704">
            <v>22</v>
          </cell>
          <cell r="D704" t="str">
            <v>PI</v>
          </cell>
          <cell r="E704" t="str">
            <v>Nordeste</v>
          </cell>
          <cell r="F704">
            <v>0</v>
          </cell>
          <cell r="G704">
            <v>3969</v>
          </cell>
        </row>
        <row r="705">
          <cell r="A705">
            <v>2202000</v>
          </cell>
          <cell r="B705" t="str">
            <v>Buriti dos Lopes</v>
          </cell>
          <cell r="C705">
            <v>22</v>
          </cell>
          <cell r="D705" t="str">
            <v>PI</v>
          </cell>
          <cell r="E705" t="str">
            <v>Nordeste</v>
          </cell>
          <cell r="F705">
            <v>0</v>
          </cell>
          <cell r="G705">
            <v>20096</v>
          </cell>
        </row>
        <row r="706">
          <cell r="A706">
            <v>2202026</v>
          </cell>
          <cell r="B706" t="str">
            <v>Buriti dos Montes</v>
          </cell>
          <cell r="C706">
            <v>22</v>
          </cell>
          <cell r="D706" t="str">
            <v>PI</v>
          </cell>
          <cell r="E706" t="str">
            <v>Nordeste</v>
          </cell>
          <cell r="F706">
            <v>0</v>
          </cell>
          <cell r="G706">
            <v>7538</v>
          </cell>
        </row>
        <row r="707">
          <cell r="A707">
            <v>2202059</v>
          </cell>
          <cell r="B707" t="str">
            <v>Cabeceiras do Piauí</v>
          </cell>
          <cell r="C707">
            <v>22</v>
          </cell>
          <cell r="D707" t="str">
            <v>PI</v>
          </cell>
          <cell r="E707" t="str">
            <v>Nordeste</v>
          </cell>
          <cell r="F707">
            <v>0</v>
          </cell>
          <cell r="G707">
            <v>10449</v>
          </cell>
        </row>
        <row r="708">
          <cell r="A708">
            <v>2202075</v>
          </cell>
          <cell r="B708" t="str">
            <v>Cajazeiras do Piauí</v>
          </cell>
          <cell r="C708">
            <v>22</v>
          </cell>
          <cell r="D708" t="str">
            <v>PI</v>
          </cell>
          <cell r="E708" t="str">
            <v>Nordeste</v>
          </cell>
          <cell r="F708">
            <v>0</v>
          </cell>
          <cell r="G708">
            <v>3146</v>
          </cell>
        </row>
        <row r="709">
          <cell r="A709">
            <v>2202083</v>
          </cell>
          <cell r="B709" t="str">
            <v>Cajueiro da Praia</v>
          </cell>
          <cell r="C709">
            <v>22</v>
          </cell>
          <cell r="D709" t="str">
            <v>PI</v>
          </cell>
          <cell r="E709" t="str">
            <v>Nordeste</v>
          </cell>
          <cell r="F709">
            <v>0</v>
          </cell>
          <cell r="G709">
            <v>8203</v>
          </cell>
        </row>
        <row r="710">
          <cell r="A710">
            <v>2202091</v>
          </cell>
          <cell r="B710" t="str">
            <v>Caldeirão Grande do Piauí</v>
          </cell>
          <cell r="C710">
            <v>22</v>
          </cell>
          <cell r="D710" t="str">
            <v>PI</v>
          </cell>
          <cell r="E710" t="str">
            <v>Nordeste</v>
          </cell>
          <cell r="F710">
            <v>0</v>
          </cell>
          <cell r="G710">
            <v>5605</v>
          </cell>
        </row>
        <row r="711">
          <cell r="A711">
            <v>2202109</v>
          </cell>
          <cell r="B711" t="str">
            <v>Campinas do Piauí</v>
          </cell>
          <cell r="C711">
            <v>22</v>
          </cell>
          <cell r="D711" t="str">
            <v>PI</v>
          </cell>
          <cell r="E711" t="str">
            <v>Nordeste</v>
          </cell>
          <cell r="F711">
            <v>0</v>
          </cell>
          <cell r="G711">
            <v>4988</v>
          </cell>
        </row>
        <row r="712">
          <cell r="A712">
            <v>2202117</v>
          </cell>
          <cell r="B712" t="str">
            <v>Campo Alegre do Fidalgo</v>
          </cell>
          <cell r="C712">
            <v>22</v>
          </cell>
          <cell r="D712" t="str">
            <v>PI</v>
          </cell>
          <cell r="E712" t="str">
            <v>Nordeste</v>
          </cell>
          <cell r="F712">
            <v>0</v>
          </cell>
          <cell r="G712">
            <v>4701</v>
          </cell>
        </row>
        <row r="713">
          <cell r="A713">
            <v>2202133</v>
          </cell>
          <cell r="B713" t="str">
            <v>Campo Grande do Piauí</v>
          </cell>
          <cell r="C713">
            <v>22</v>
          </cell>
          <cell r="D713" t="str">
            <v>PI</v>
          </cell>
          <cell r="E713" t="str">
            <v>Nordeste</v>
          </cell>
          <cell r="F713">
            <v>0</v>
          </cell>
          <cell r="G713">
            <v>6188</v>
          </cell>
        </row>
        <row r="714">
          <cell r="A714">
            <v>2202174</v>
          </cell>
          <cell r="B714" t="str">
            <v>Campo Largo do Piauí</v>
          </cell>
          <cell r="C714">
            <v>22</v>
          </cell>
          <cell r="D714" t="str">
            <v>PI</v>
          </cell>
          <cell r="E714" t="str">
            <v>Nordeste</v>
          </cell>
          <cell r="F714">
            <v>0</v>
          </cell>
          <cell r="G714">
            <v>7636</v>
          </cell>
        </row>
        <row r="715">
          <cell r="A715">
            <v>2202208</v>
          </cell>
          <cell r="B715" t="str">
            <v>Campo Maior</v>
          </cell>
          <cell r="C715">
            <v>22</v>
          </cell>
          <cell r="D715" t="str">
            <v>PI</v>
          </cell>
          <cell r="E715" t="str">
            <v>Nordeste</v>
          </cell>
          <cell r="F715">
            <v>6</v>
          </cell>
          <cell r="G715">
            <v>47074</v>
          </cell>
        </row>
        <row r="716">
          <cell r="A716">
            <v>2202251</v>
          </cell>
          <cell r="B716" t="str">
            <v>Canavieira</v>
          </cell>
          <cell r="C716">
            <v>22</v>
          </cell>
          <cell r="D716" t="str">
            <v>PI</v>
          </cell>
          <cell r="E716" t="str">
            <v>Nordeste</v>
          </cell>
          <cell r="F716">
            <v>0</v>
          </cell>
          <cell r="G716">
            <v>3429</v>
          </cell>
        </row>
        <row r="717">
          <cell r="A717">
            <v>2202307</v>
          </cell>
          <cell r="B717" t="str">
            <v>Canto do Buriti</v>
          </cell>
          <cell r="C717">
            <v>22</v>
          </cell>
          <cell r="D717" t="str">
            <v>PI</v>
          </cell>
          <cell r="E717" t="str">
            <v>Nordeste</v>
          </cell>
          <cell r="F717">
            <v>0</v>
          </cell>
          <cell r="G717">
            <v>19669</v>
          </cell>
        </row>
        <row r="718">
          <cell r="A718">
            <v>2202406</v>
          </cell>
          <cell r="B718" t="str">
            <v>Capitão de Campos</v>
          </cell>
          <cell r="C718">
            <v>22</v>
          </cell>
          <cell r="D718" t="str">
            <v>PI</v>
          </cell>
          <cell r="E718" t="str">
            <v>Nordeste</v>
          </cell>
          <cell r="F718">
            <v>0</v>
          </cell>
          <cell r="G718">
            <v>11347</v>
          </cell>
        </row>
        <row r="719">
          <cell r="A719">
            <v>2202455</v>
          </cell>
          <cell r="B719" t="str">
            <v>Capitão Gervásio Oliveira</v>
          </cell>
          <cell r="C719">
            <v>22</v>
          </cell>
          <cell r="D719" t="str">
            <v>PI</v>
          </cell>
          <cell r="E719" t="str">
            <v>Nordeste</v>
          </cell>
          <cell r="F719">
            <v>0</v>
          </cell>
          <cell r="G719">
            <v>4065</v>
          </cell>
        </row>
        <row r="720">
          <cell r="A720">
            <v>2202505</v>
          </cell>
          <cell r="B720" t="str">
            <v>Caracol</v>
          </cell>
          <cell r="C720">
            <v>22</v>
          </cell>
          <cell r="D720" t="str">
            <v>PI</v>
          </cell>
          <cell r="E720" t="str">
            <v>Nordeste</v>
          </cell>
          <cell r="F720">
            <v>0</v>
          </cell>
          <cell r="G720">
            <v>10538</v>
          </cell>
        </row>
        <row r="721">
          <cell r="A721">
            <v>2202539</v>
          </cell>
          <cell r="B721" t="str">
            <v>Caraúbas do Piauí</v>
          </cell>
          <cell r="C721">
            <v>22</v>
          </cell>
          <cell r="D721" t="str">
            <v>PI</v>
          </cell>
          <cell r="E721" t="str">
            <v>Nordeste</v>
          </cell>
          <cell r="F721">
            <v>0</v>
          </cell>
          <cell r="G721">
            <v>5755</v>
          </cell>
        </row>
        <row r="722">
          <cell r="A722">
            <v>2202554</v>
          </cell>
          <cell r="B722" t="str">
            <v>Caridade do Piauí</v>
          </cell>
          <cell r="C722">
            <v>22</v>
          </cell>
          <cell r="D722" t="str">
            <v>PI</v>
          </cell>
          <cell r="E722" t="str">
            <v>Nordeste</v>
          </cell>
          <cell r="F722">
            <v>0</v>
          </cell>
          <cell r="G722">
            <v>5162</v>
          </cell>
        </row>
        <row r="723">
          <cell r="A723">
            <v>2202604</v>
          </cell>
          <cell r="B723" t="str">
            <v>Castelo do Piauí</v>
          </cell>
          <cell r="C723">
            <v>22</v>
          </cell>
          <cell r="D723" t="str">
            <v>PI</v>
          </cell>
          <cell r="E723" t="str">
            <v>Nordeste</v>
          </cell>
          <cell r="F723">
            <v>0</v>
          </cell>
          <cell r="G723">
            <v>19663</v>
          </cell>
        </row>
        <row r="724">
          <cell r="A724">
            <v>2202653</v>
          </cell>
          <cell r="B724" t="str">
            <v>Caxingó</v>
          </cell>
          <cell r="C724">
            <v>22</v>
          </cell>
          <cell r="D724" t="str">
            <v>PI</v>
          </cell>
          <cell r="E724" t="str">
            <v>Nordeste</v>
          </cell>
          <cell r="F724">
            <v>0</v>
          </cell>
          <cell r="G724">
            <v>5657</v>
          </cell>
        </row>
        <row r="725">
          <cell r="A725">
            <v>2202703</v>
          </cell>
          <cell r="B725" t="str">
            <v>Cocal</v>
          </cell>
          <cell r="C725">
            <v>22</v>
          </cell>
          <cell r="D725" t="str">
            <v>PI</v>
          </cell>
          <cell r="E725" t="str">
            <v>Nordeste</v>
          </cell>
          <cell r="F725">
            <v>0</v>
          </cell>
          <cell r="G725">
            <v>29209</v>
          </cell>
        </row>
        <row r="726">
          <cell r="A726">
            <v>2202711</v>
          </cell>
          <cell r="B726" t="str">
            <v>Cocal de Telha</v>
          </cell>
          <cell r="C726">
            <v>22</v>
          </cell>
          <cell r="D726" t="str">
            <v>PI</v>
          </cell>
          <cell r="E726" t="str">
            <v>Nordeste</v>
          </cell>
          <cell r="F726">
            <v>0</v>
          </cell>
          <cell r="G726">
            <v>5034</v>
          </cell>
        </row>
        <row r="727">
          <cell r="A727">
            <v>2202729</v>
          </cell>
          <cell r="B727" t="str">
            <v>Cocal dos Alves</v>
          </cell>
          <cell r="C727">
            <v>22</v>
          </cell>
          <cell r="D727" t="str">
            <v>PI</v>
          </cell>
          <cell r="E727" t="str">
            <v>Nordeste</v>
          </cell>
          <cell r="F727">
            <v>0</v>
          </cell>
          <cell r="G727">
            <v>6569</v>
          </cell>
        </row>
        <row r="728">
          <cell r="A728">
            <v>2202737</v>
          </cell>
          <cell r="B728" t="str">
            <v>Coivaras</v>
          </cell>
          <cell r="C728">
            <v>22</v>
          </cell>
          <cell r="D728" t="str">
            <v>PI</v>
          </cell>
          <cell r="E728" t="str">
            <v>Nordeste</v>
          </cell>
          <cell r="F728">
            <v>0</v>
          </cell>
          <cell r="G728">
            <v>4233</v>
          </cell>
        </row>
        <row r="729">
          <cell r="A729">
            <v>2202752</v>
          </cell>
          <cell r="B729" t="str">
            <v>Colônia do Gurguéia</v>
          </cell>
          <cell r="C729">
            <v>22</v>
          </cell>
          <cell r="D729" t="str">
            <v>PI</v>
          </cell>
          <cell r="E729" t="str">
            <v>Nordeste</v>
          </cell>
          <cell r="F729">
            <v>0</v>
          </cell>
          <cell r="G729">
            <v>6287</v>
          </cell>
        </row>
        <row r="730">
          <cell r="A730">
            <v>2202778</v>
          </cell>
          <cell r="B730" t="str">
            <v>Colônia do Piauí</v>
          </cell>
          <cell r="C730">
            <v>22</v>
          </cell>
          <cell r="D730" t="str">
            <v>PI</v>
          </cell>
          <cell r="E730" t="str">
            <v>Nordeste</v>
          </cell>
          <cell r="F730">
            <v>0</v>
          </cell>
          <cell r="G730">
            <v>7088</v>
          </cell>
        </row>
        <row r="731">
          <cell r="A731">
            <v>2202802</v>
          </cell>
          <cell r="B731" t="str">
            <v>Conceição do Canindé</v>
          </cell>
          <cell r="C731">
            <v>22</v>
          </cell>
          <cell r="D731" t="str">
            <v>PI</v>
          </cell>
          <cell r="E731" t="str">
            <v>Nordeste</v>
          </cell>
          <cell r="F731">
            <v>0</v>
          </cell>
          <cell r="G731">
            <v>5063</v>
          </cell>
        </row>
        <row r="732">
          <cell r="A732">
            <v>2202851</v>
          </cell>
          <cell r="B732" t="str">
            <v>Coronel José Dias</v>
          </cell>
          <cell r="C732">
            <v>22</v>
          </cell>
          <cell r="D732" t="str">
            <v>PI</v>
          </cell>
          <cell r="E732" t="str">
            <v>Nordeste</v>
          </cell>
          <cell r="F732">
            <v>0</v>
          </cell>
          <cell r="G732">
            <v>4305</v>
          </cell>
        </row>
        <row r="733">
          <cell r="A733">
            <v>2202901</v>
          </cell>
          <cell r="B733" t="str">
            <v>Corrente</v>
          </cell>
          <cell r="C733">
            <v>22</v>
          </cell>
          <cell r="D733" t="str">
            <v>PI</v>
          </cell>
          <cell r="E733" t="str">
            <v>Nordeste</v>
          </cell>
          <cell r="F733">
            <v>0</v>
          </cell>
          <cell r="G733">
            <v>28275</v>
          </cell>
        </row>
        <row r="734">
          <cell r="A734">
            <v>2203008</v>
          </cell>
          <cell r="B734" t="str">
            <v>Cristalândia do Piauí</v>
          </cell>
          <cell r="C734">
            <v>22</v>
          </cell>
          <cell r="D734" t="str">
            <v>PI</v>
          </cell>
          <cell r="E734" t="str">
            <v>Nordeste</v>
          </cell>
          <cell r="F734">
            <v>1</v>
          </cell>
          <cell r="G734">
            <v>7454</v>
          </cell>
        </row>
        <row r="735">
          <cell r="A735">
            <v>2203107</v>
          </cell>
          <cell r="B735" t="str">
            <v>Cristino Castro</v>
          </cell>
          <cell r="C735">
            <v>22</v>
          </cell>
          <cell r="D735" t="str">
            <v>PI</v>
          </cell>
          <cell r="E735" t="str">
            <v>Nordeste</v>
          </cell>
          <cell r="F735">
            <v>1</v>
          </cell>
          <cell r="G735">
            <v>10772</v>
          </cell>
        </row>
        <row r="736">
          <cell r="A736">
            <v>2203206</v>
          </cell>
          <cell r="B736" t="str">
            <v>Curimatá</v>
          </cell>
          <cell r="C736">
            <v>22</v>
          </cell>
          <cell r="D736" t="str">
            <v>PI</v>
          </cell>
          <cell r="E736" t="str">
            <v>Nordeste</v>
          </cell>
          <cell r="F736">
            <v>0</v>
          </cell>
          <cell r="G736">
            <v>11552</v>
          </cell>
        </row>
        <row r="737">
          <cell r="A737">
            <v>2203230</v>
          </cell>
          <cell r="B737" t="str">
            <v>Currais</v>
          </cell>
          <cell r="C737">
            <v>22</v>
          </cell>
          <cell r="D737" t="str">
            <v>PI</v>
          </cell>
          <cell r="E737" t="str">
            <v>Nordeste</v>
          </cell>
          <cell r="F737">
            <v>0</v>
          </cell>
          <cell r="G737">
            <v>4968</v>
          </cell>
        </row>
        <row r="738">
          <cell r="A738">
            <v>2203255</v>
          </cell>
          <cell r="B738" t="str">
            <v>Curralinhos</v>
          </cell>
          <cell r="C738">
            <v>22</v>
          </cell>
          <cell r="D738" t="str">
            <v>PI</v>
          </cell>
          <cell r="E738" t="str">
            <v>Nordeste</v>
          </cell>
          <cell r="F738">
            <v>0</v>
          </cell>
          <cell r="G738">
            <v>4527</v>
          </cell>
        </row>
        <row r="739">
          <cell r="A739">
            <v>2203271</v>
          </cell>
          <cell r="B739" t="str">
            <v>Curral Novo do Piauí</v>
          </cell>
          <cell r="C739">
            <v>22</v>
          </cell>
          <cell r="D739" t="str">
            <v>PI</v>
          </cell>
          <cell r="E739" t="str">
            <v>Nordeste</v>
          </cell>
          <cell r="F739">
            <v>0</v>
          </cell>
          <cell r="G739">
            <v>5185</v>
          </cell>
        </row>
        <row r="740">
          <cell r="A740">
            <v>2203305</v>
          </cell>
          <cell r="B740" t="str">
            <v>Demerval Lobão</v>
          </cell>
          <cell r="C740">
            <v>22</v>
          </cell>
          <cell r="D740" t="str">
            <v>PI</v>
          </cell>
          <cell r="E740" t="str">
            <v>Nordeste</v>
          </cell>
          <cell r="F740">
            <v>3</v>
          </cell>
          <cell r="G740">
            <v>16998</v>
          </cell>
        </row>
        <row r="741">
          <cell r="A741">
            <v>2203354</v>
          </cell>
          <cell r="B741" t="str">
            <v>Dirceu Arcoverde</v>
          </cell>
          <cell r="C741">
            <v>22</v>
          </cell>
          <cell r="D741" t="str">
            <v>PI</v>
          </cell>
          <cell r="E741" t="str">
            <v>Nordeste</v>
          </cell>
          <cell r="F741">
            <v>0</v>
          </cell>
          <cell r="G741">
            <v>7238</v>
          </cell>
        </row>
        <row r="742">
          <cell r="A742">
            <v>2203404</v>
          </cell>
          <cell r="B742" t="str">
            <v>Dom Expedito Lopes</v>
          </cell>
          <cell r="C742">
            <v>22</v>
          </cell>
          <cell r="D742" t="str">
            <v>PI</v>
          </cell>
          <cell r="E742" t="str">
            <v>Nordeste</v>
          </cell>
          <cell r="F742">
            <v>0</v>
          </cell>
          <cell r="G742">
            <v>6421</v>
          </cell>
        </row>
        <row r="743">
          <cell r="A743">
            <v>2203420</v>
          </cell>
          <cell r="B743" t="str">
            <v>Domingos Mourão</v>
          </cell>
          <cell r="C743">
            <v>22</v>
          </cell>
          <cell r="D743" t="str">
            <v>PI</v>
          </cell>
          <cell r="E743" t="str">
            <v>Nordeste</v>
          </cell>
          <cell r="F743">
            <v>0</v>
          </cell>
          <cell r="G743">
            <v>4138</v>
          </cell>
        </row>
        <row r="744">
          <cell r="A744">
            <v>2203453</v>
          </cell>
          <cell r="B744" t="str">
            <v>Dom Inocêncio</v>
          </cell>
          <cell r="C744">
            <v>22</v>
          </cell>
          <cell r="D744" t="str">
            <v>PI</v>
          </cell>
          <cell r="E744" t="str">
            <v>Nordeste</v>
          </cell>
          <cell r="F744">
            <v>0</v>
          </cell>
          <cell r="G744">
            <v>9335</v>
          </cell>
        </row>
        <row r="745">
          <cell r="A745">
            <v>2203503</v>
          </cell>
          <cell r="B745" t="str">
            <v>Elesbão Veloso</v>
          </cell>
          <cell r="C745">
            <v>22</v>
          </cell>
          <cell r="D745" t="str">
            <v>PI</v>
          </cell>
          <cell r="E745" t="str">
            <v>Nordeste</v>
          </cell>
          <cell r="F745">
            <v>0</v>
          </cell>
          <cell r="G745">
            <v>13786</v>
          </cell>
        </row>
        <row r="746">
          <cell r="A746">
            <v>2203602</v>
          </cell>
          <cell r="B746" t="str">
            <v>Eliseu Martins</v>
          </cell>
          <cell r="C746">
            <v>22</v>
          </cell>
          <cell r="D746" t="str">
            <v>PI</v>
          </cell>
          <cell r="E746" t="str">
            <v>Nordeste</v>
          </cell>
          <cell r="F746">
            <v>0</v>
          </cell>
          <cell r="G746">
            <v>4435</v>
          </cell>
        </row>
        <row r="747">
          <cell r="A747">
            <v>2203701</v>
          </cell>
          <cell r="B747" t="str">
            <v>Esperantina</v>
          </cell>
          <cell r="C747">
            <v>22</v>
          </cell>
          <cell r="D747" t="str">
            <v>PI</v>
          </cell>
          <cell r="E747" t="str">
            <v>Nordeste</v>
          </cell>
          <cell r="F747">
            <v>3</v>
          </cell>
          <cell r="G747">
            <v>42510</v>
          </cell>
        </row>
        <row r="748">
          <cell r="A748">
            <v>2203750</v>
          </cell>
          <cell r="B748" t="str">
            <v>Fartura do Piauí</v>
          </cell>
          <cell r="C748">
            <v>22</v>
          </cell>
          <cell r="D748" t="str">
            <v>PI</v>
          </cell>
          <cell r="E748" t="str">
            <v>Nordeste</v>
          </cell>
          <cell r="F748">
            <v>0</v>
          </cell>
          <cell r="G748">
            <v>5414</v>
          </cell>
        </row>
        <row r="749">
          <cell r="A749">
            <v>2203800</v>
          </cell>
          <cell r="B749" t="str">
            <v>Flores do Piauí</v>
          </cell>
          <cell r="C749">
            <v>22</v>
          </cell>
          <cell r="D749" t="str">
            <v>PI</v>
          </cell>
          <cell r="E749" t="str">
            <v>Nordeste</v>
          </cell>
          <cell r="F749">
            <v>0</v>
          </cell>
          <cell r="G749">
            <v>4508</v>
          </cell>
        </row>
        <row r="750">
          <cell r="A750">
            <v>2203859</v>
          </cell>
          <cell r="B750" t="str">
            <v>Floresta do Piauí</v>
          </cell>
          <cell r="C750">
            <v>22</v>
          </cell>
          <cell r="D750" t="str">
            <v>PI</v>
          </cell>
          <cell r="E750" t="str">
            <v>Nordeste</v>
          </cell>
          <cell r="F750">
            <v>0</v>
          </cell>
          <cell r="G750">
            <v>2364</v>
          </cell>
        </row>
        <row r="751">
          <cell r="A751">
            <v>2203909</v>
          </cell>
          <cell r="B751" t="str">
            <v>Floriano</v>
          </cell>
          <cell r="C751">
            <v>22</v>
          </cell>
          <cell r="D751" t="str">
            <v>PI</v>
          </cell>
          <cell r="E751" t="str">
            <v>Nordeste</v>
          </cell>
          <cell r="F751">
            <v>32</v>
          </cell>
          <cell r="G751">
            <v>64150</v>
          </cell>
        </row>
        <row r="752">
          <cell r="A752">
            <v>2204006</v>
          </cell>
          <cell r="B752" t="str">
            <v>Francinópolis</v>
          </cell>
          <cell r="C752">
            <v>22</v>
          </cell>
          <cell r="D752" t="str">
            <v>PI</v>
          </cell>
          <cell r="E752" t="str">
            <v>Nordeste</v>
          </cell>
          <cell r="F752">
            <v>0</v>
          </cell>
          <cell r="G752">
            <v>4517</v>
          </cell>
        </row>
        <row r="753">
          <cell r="A753">
            <v>2204105</v>
          </cell>
          <cell r="B753" t="str">
            <v>Francisco Ayres</v>
          </cell>
          <cell r="C753">
            <v>22</v>
          </cell>
          <cell r="D753" t="str">
            <v>PI</v>
          </cell>
          <cell r="E753" t="str">
            <v>Nordeste</v>
          </cell>
          <cell r="F753">
            <v>0</v>
          </cell>
          <cell r="G753">
            <v>4494</v>
          </cell>
        </row>
        <row r="754">
          <cell r="A754">
            <v>2204154</v>
          </cell>
          <cell r="B754" t="str">
            <v>Francisco Macedo</v>
          </cell>
          <cell r="C754">
            <v>22</v>
          </cell>
          <cell r="D754" t="str">
            <v>PI</v>
          </cell>
          <cell r="E754" t="str">
            <v>Nordeste</v>
          </cell>
          <cell r="F754">
            <v>0</v>
          </cell>
          <cell r="G754">
            <v>2986</v>
          </cell>
        </row>
        <row r="755">
          <cell r="A755">
            <v>2204204</v>
          </cell>
          <cell r="B755" t="str">
            <v>Francisco Santos</v>
          </cell>
          <cell r="C755">
            <v>22</v>
          </cell>
          <cell r="D755" t="str">
            <v>PI</v>
          </cell>
          <cell r="E755" t="str">
            <v>Nordeste</v>
          </cell>
          <cell r="F755">
            <v>4</v>
          </cell>
          <cell r="G755">
            <v>8366</v>
          </cell>
        </row>
        <row r="756">
          <cell r="A756">
            <v>2204303</v>
          </cell>
          <cell r="B756" t="str">
            <v>Fronteiras</v>
          </cell>
          <cell r="C756">
            <v>22</v>
          </cell>
          <cell r="D756" t="str">
            <v>PI</v>
          </cell>
          <cell r="E756" t="str">
            <v>Nordeste</v>
          </cell>
          <cell r="F756">
            <v>0</v>
          </cell>
          <cell r="G756">
            <v>10382</v>
          </cell>
        </row>
        <row r="757">
          <cell r="A757">
            <v>2204352</v>
          </cell>
          <cell r="B757" t="str">
            <v>Geminiano</v>
          </cell>
          <cell r="C757">
            <v>22</v>
          </cell>
          <cell r="D757" t="str">
            <v>PI</v>
          </cell>
          <cell r="E757" t="str">
            <v>Nordeste</v>
          </cell>
          <cell r="F757">
            <v>0</v>
          </cell>
          <cell r="G757">
            <v>5587</v>
          </cell>
        </row>
        <row r="758">
          <cell r="A758">
            <v>2204402</v>
          </cell>
          <cell r="B758" t="str">
            <v>Gilbués</v>
          </cell>
          <cell r="C758">
            <v>22</v>
          </cell>
          <cell r="D758" t="str">
            <v>PI</v>
          </cell>
          <cell r="E758" t="str">
            <v>Nordeste</v>
          </cell>
          <cell r="F758">
            <v>0</v>
          </cell>
          <cell r="G758">
            <v>11166</v>
          </cell>
        </row>
        <row r="759">
          <cell r="A759">
            <v>2204501</v>
          </cell>
          <cell r="B759" t="str">
            <v>Guadalupe</v>
          </cell>
          <cell r="C759">
            <v>22</v>
          </cell>
          <cell r="D759" t="str">
            <v>PI</v>
          </cell>
          <cell r="E759" t="str">
            <v>Nordeste</v>
          </cell>
          <cell r="F759">
            <v>0</v>
          </cell>
          <cell r="G759">
            <v>10478</v>
          </cell>
        </row>
        <row r="760">
          <cell r="A760">
            <v>2204550</v>
          </cell>
          <cell r="B760" t="str">
            <v>Guaribas</v>
          </cell>
          <cell r="C760">
            <v>22</v>
          </cell>
          <cell r="D760" t="str">
            <v>PI</v>
          </cell>
          <cell r="E760" t="str">
            <v>Nordeste</v>
          </cell>
          <cell r="F760">
            <v>0</v>
          </cell>
          <cell r="G760">
            <v>4350</v>
          </cell>
        </row>
        <row r="761">
          <cell r="A761">
            <v>2204600</v>
          </cell>
          <cell r="B761" t="str">
            <v>Hugo Napoleão</v>
          </cell>
          <cell r="C761">
            <v>22</v>
          </cell>
          <cell r="D761" t="str">
            <v>PI</v>
          </cell>
          <cell r="E761" t="str">
            <v>Nordeste</v>
          </cell>
          <cell r="F761">
            <v>0</v>
          </cell>
          <cell r="G761">
            <v>3562</v>
          </cell>
        </row>
        <row r="762">
          <cell r="A762">
            <v>2204659</v>
          </cell>
          <cell r="B762" t="str">
            <v>Ilha Grande</v>
          </cell>
          <cell r="C762">
            <v>22</v>
          </cell>
          <cell r="D762" t="str">
            <v>PI</v>
          </cell>
          <cell r="E762" t="str">
            <v>Nordeste</v>
          </cell>
          <cell r="F762">
            <v>0</v>
          </cell>
          <cell r="G762">
            <v>9501</v>
          </cell>
        </row>
        <row r="763">
          <cell r="A763">
            <v>2204709</v>
          </cell>
          <cell r="B763" t="str">
            <v>Inhuma</v>
          </cell>
          <cell r="C763">
            <v>22</v>
          </cell>
          <cell r="D763" t="str">
            <v>PI</v>
          </cell>
          <cell r="E763" t="str">
            <v>Nordeste</v>
          </cell>
          <cell r="F763">
            <v>0</v>
          </cell>
          <cell r="G763">
            <v>15259</v>
          </cell>
        </row>
        <row r="764">
          <cell r="A764">
            <v>2204808</v>
          </cell>
          <cell r="B764" t="str">
            <v>Ipiranga do Piauí</v>
          </cell>
          <cell r="C764">
            <v>22</v>
          </cell>
          <cell r="D764" t="str">
            <v>PI</v>
          </cell>
          <cell r="E764" t="str">
            <v>Nordeste</v>
          </cell>
          <cell r="F764">
            <v>1</v>
          </cell>
          <cell r="G764">
            <v>9620</v>
          </cell>
        </row>
        <row r="765">
          <cell r="A765">
            <v>2204907</v>
          </cell>
          <cell r="B765" t="str">
            <v>Isaías Coelho</v>
          </cell>
          <cell r="C765">
            <v>22</v>
          </cell>
          <cell r="D765" t="str">
            <v>PI</v>
          </cell>
          <cell r="E765" t="str">
            <v>Nordeste</v>
          </cell>
          <cell r="F765">
            <v>0</v>
          </cell>
          <cell r="G765">
            <v>7886</v>
          </cell>
        </row>
        <row r="766">
          <cell r="A766">
            <v>2205003</v>
          </cell>
          <cell r="B766" t="str">
            <v>Itainópolis</v>
          </cell>
          <cell r="C766">
            <v>22</v>
          </cell>
          <cell r="D766" t="str">
            <v>PI</v>
          </cell>
          <cell r="E766" t="str">
            <v>Nordeste</v>
          </cell>
          <cell r="F766">
            <v>0</v>
          </cell>
          <cell r="G766">
            <v>10980</v>
          </cell>
        </row>
        <row r="767">
          <cell r="A767">
            <v>2205102</v>
          </cell>
          <cell r="B767" t="str">
            <v>Itaueira</v>
          </cell>
          <cell r="C767">
            <v>22</v>
          </cell>
          <cell r="D767" t="str">
            <v>PI</v>
          </cell>
          <cell r="E767" t="str">
            <v>Nordeste</v>
          </cell>
          <cell r="F767">
            <v>0</v>
          </cell>
          <cell r="G767">
            <v>10493</v>
          </cell>
        </row>
        <row r="768">
          <cell r="A768">
            <v>2205151</v>
          </cell>
          <cell r="B768" t="str">
            <v>Jacobina do Piauí</v>
          </cell>
          <cell r="C768">
            <v>22</v>
          </cell>
          <cell r="D768" t="str">
            <v>PI</v>
          </cell>
          <cell r="E768" t="str">
            <v>Nordeste</v>
          </cell>
          <cell r="F768">
            <v>0</v>
          </cell>
          <cell r="G768">
            <v>5715</v>
          </cell>
        </row>
        <row r="769">
          <cell r="A769">
            <v>2205201</v>
          </cell>
          <cell r="B769" t="str">
            <v>Jaicós</v>
          </cell>
          <cell r="C769">
            <v>22</v>
          </cell>
          <cell r="D769" t="str">
            <v>PI</v>
          </cell>
          <cell r="E769" t="str">
            <v>Nordeste</v>
          </cell>
          <cell r="F769">
            <v>0</v>
          </cell>
          <cell r="G769">
            <v>17811</v>
          </cell>
        </row>
        <row r="770">
          <cell r="A770">
            <v>2205250</v>
          </cell>
          <cell r="B770" t="str">
            <v>Jardim do Mulato</v>
          </cell>
          <cell r="C770">
            <v>22</v>
          </cell>
          <cell r="D770" t="str">
            <v>PI</v>
          </cell>
          <cell r="E770" t="str">
            <v>Nordeste</v>
          </cell>
          <cell r="F770">
            <v>0</v>
          </cell>
          <cell r="G770">
            <v>4251</v>
          </cell>
        </row>
        <row r="771">
          <cell r="A771">
            <v>2205276</v>
          </cell>
          <cell r="B771" t="str">
            <v>Jatobá do Piauí</v>
          </cell>
          <cell r="C771">
            <v>22</v>
          </cell>
          <cell r="D771" t="str">
            <v>PI</v>
          </cell>
          <cell r="E771" t="str">
            <v>Nordeste</v>
          </cell>
          <cell r="F771">
            <v>0</v>
          </cell>
          <cell r="G771">
            <v>4568</v>
          </cell>
        </row>
        <row r="772">
          <cell r="A772">
            <v>2205300</v>
          </cell>
          <cell r="B772" t="str">
            <v>Jerumenha</v>
          </cell>
          <cell r="C772">
            <v>22</v>
          </cell>
          <cell r="D772" t="str">
            <v>PI</v>
          </cell>
          <cell r="E772" t="str">
            <v>Nordeste</v>
          </cell>
          <cell r="F772">
            <v>0</v>
          </cell>
          <cell r="G772">
            <v>4600</v>
          </cell>
        </row>
        <row r="773">
          <cell r="A773">
            <v>2205359</v>
          </cell>
          <cell r="B773" t="str">
            <v>João Costa</v>
          </cell>
          <cell r="C773">
            <v>22</v>
          </cell>
          <cell r="D773" t="str">
            <v>PI</v>
          </cell>
          <cell r="E773" t="str">
            <v>Nordeste</v>
          </cell>
          <cell r="F773">
            <v>0</v>
          </cell>
          <cell r="G773">
            <v>3031</v>
          </cell>
        </row>
        <row r="774">
          <cell r="A774">
            <v>2205409</v>
          </cell>
          <cell r="B774" t="str">
            <v>Joaquim Pires</v>
          </cell>
          <cell r="C774">
            <v>22</v>
          </cell>
          <cell r="D774" t="str">
            <v>PI</v>
          </cell>
          <cell r="E774" t="str">
            <v>Nordeste</v>
          </cell>
          <cell r="F774">
            <v>0</v>
          </cell>
          <cell r="G774">
            <v>14175</v>
          </cell>
        </row>
        <row r="775">
          <cell r="A775">
            <v>2205458</v>
          </cell>
          <cell r="B775" t="str">
            <v>Joca Marques</v>
          </cell>
          <cell r="C775">
            <v>22</v>
          </cell>
          <cell r="D775" t="str">
            <v>PI</v>
          </cell>
          <cell r="E775" t="str">
            <v>Nordeste</v>
          </cell>
          <cell r="F775">
            <v>0</v>
          </cell>
          <cell r="G775">
            <v>5535</v>
          </cell>
        </row>
        <row r="776">
          <cell r="A776">
            <v>2205508</v>
          </cell>
          <cell r="B776" t="str">
            <v>José de Freitas</v>
          </cell>
          <cell r="C776">
            <v>22</v>
          </cell>
          <cell r="D776" t="str">
            <v>PI</v>
          </cell>
          <cell r="E776" t="str">
            <v>Nordeste</v>
          </cell>
          <cell r="F776">
            <v>3</v>
          </cell>
          <cell r="G776">
            <v>44391</v>
          </cell>
        </row>
        <row r="777">
          <cell r="A777">
            <v>2205516</v>
          </cell>
          <cell r="B777" t="str">
            <v>Juazeiro do Piauí</v>
          </cell>
          <cell r="C777">
            <v>22</v>
          </cell>
          <cell r="D777" t="str">
            <v>PI</v>
          </cell>
          <cell r="E777" t="str">
            <v>Nordeste</v>
          </cell>
          <cell r="F777">
            <v>0</v>
          </cell>
          <cell r="G777">
            <v>5311</v>
          </cell>
        </row>
        <row r="778">
          <cell r="A778">
            <v>2205524</v>
          </cell>
          <cell r="B778" t="str">
            <v>Júlio Borges</v>
          </cell>
          <cell r="C778">
            <v>22</v>
          </cell>
          <cell r="D778" t="str">
            <v>PI</v>
          </cell>
          <cell r="E778" t="str">
            <v>Nordeste</v>
          </cell>
          <cell r="F778">
            <v>0</v>
          </cell>
          <cell r="G778">
            <v>5499</v>
          </cell>
        </row>
        <row r="779">
          <cell r="A779">
            <v>2205532</v>
          </cell>
          <cell r="B779" t="str">
            <v>Jurema</v>
          </cell>
          <cell r="C779">
            <v>22</v>
          </cell>
          <cell r="D779" t="str">
            <v>PI</v>
          </cell>
          <cell r="E779" t="str">
            <v>Nordeste</v>
          </cell>
          <cell r="F779">
            <v>0</v>
          </cell>
          <cell r="G779">
            <v>4505</v>
          </cell>
        </row>
        <row r="780">
          <cell r="A780">
            <v>2205540</v>
          </cell>
          <cell r="B780" t="str">
            <v>Lagoinha do Piauí</v>
          </cell>
          <cell r="C780">
            <v>22</v>
          </cell>
          <cell r="D780" t="str">
            <v>PI</v>
          </cell>
          <cell r="E780" t="str">
            <v>Nordeste</v>
          </cell>
          <cell r="F780">
            <v>0</v>
          </cell>
          <cell r="G780">
            <v>3029</v>
          </cell>
        </row>
        <row r="781">
          <cell r="A781">
            <v>2205557</v>
          </cell>
          <cell r="B781" t="str">
            <v>Lagoa Alegre</v>
          </cell>
          <cell r="C781">
            <v>22</v>
          </cell>
          <cell r="D781" t="str">
            <v>PI</v>
          </cell>
          <cell r="E781" t="str">
            <v>Nordeste</v>
          </cell>
          <cell r="F781">
            <v>0</v>
          </cell>
          <cell r="G781">
            <v>8449</v>
          </cell>
        </row>
        <row r="782">
          <cell r="A782">
            <v>2205565</v>
          </cell>
          <cell r="B782" t="str">
            <v>Lagoa do Barro do Piauí</v>
          </cell>
          <cell r="C782">
            <v>22</v>
          </cell>
          <cell r="D782" t="str">
            <v>PI</v>
          </cell>
          <cell r="E782" t="str">
            <v>Nordeste</v>
          </cell>
          <cell r="F782">
            <v>0</v>
          </cell>
          <cell r="G782">
            <v>5146</v>
          </cell>
        </row>
        <row r="783">
          <cell r="A783">
            <v>2205573</v>
          </cell>
          <cell r="B783" t="str">
            <v>Lagoa de São Francisco</v>
          </cell>
          <cell r="C783">
            <v>22</v>
          </cell>
          <cell r="D783" t="str">
            <v>PI</v>
          </cell>
          <cell r="E783" t="str">
            <v>Nordeste</v>
          </cell>
          <cell r="F783">
            <v>0</v>
          </cell>
          <cell r="G783">
            <v>6449</v>
          </cell>
        </row>
        <row r="784">
          <cell r="A784">
            <v>2205581</v>
          </cell>
          <cell r="B784" t="str">
            <v>Lagoa do Piauí</v>
          </cell>
          <cell r="C784">
            <v>22</v>
          </cell>
          <cell r="D784" t="str">
            <v>PI</v>
          </cell>
          <cell r="E784" t="str">
            <v>Nordeste</v>
          </cell>
          <cell r="F784">
            <v>1</v>
          </cell>
          <cell r="G784">
            <v>5009</v>
          </cell>
        </row>
        <row r="785">
          <cell r="A785">
            <v>2205599</v>
          </cell>
          <cell r="B785" t="str">
            <v>Lagoa do Sítio</v>
          </cell>
          <cell r="C785">
            <v>22</v>
          </cell>
          <cell r="D785" t="str">
            <v>PI</v>
          </cell>
          <cell r="E785" t="str">
            <v>Nordeste</v>
          </cell>
          <cell r="F785">
            <v>0</v>
          </cell>
          <cell r="G785">
            <v>4575</v>
          </cell>
        </row>
        <row r="786">
          <cell r="A786">
            <v>2205607</v>
          </cell>
          <cell r="B786" t="str">
            <v>Landri Sales</v>
          </cell>
          <cell r="C786">
            <v>22</v>
          </cell>
          <cell r="D786" t="str">
            <v>PI</v>
          </cell>
          <cell r="E786" t="str">
            <v>Nordeste</v>
          </cell>
          <cell r="F786">
            <v>0</v>
          </cell>
          <cell r="G786">
            <v>5311</v>
          </cell>
        </row>
        <row r="787">
          <cell r="A787">
            <v>2205706</v>
          </cell>
          <cell r="B787" t="str">
            <v>Luís Correia</v>
          </cell>
          <cell r="C787">
            <v>22</v>
          </cell>
          <cell r="D787" t="str">
            <v>PI</v>
          </cell>
          <cell r="E787" t="str">
            <v>Nordeste</v>
          </cell>
          <cell r="F787">
            <v>3</v>
          </cell>
          <cell r="G787">
            <v>31775</v>
          </cell>
        </row>
        <row r="788">
          <cell r="A788">
            <v>2205805</v>
          </cell>
          <cell r="B788" t="str">
            <v>Luzilândia</v>
          </cell>
          <cell r="C788">
            <v>22</v>
          </cell>
          <cell r="D788" t="str">
            <v>PI</v>
          </cell>
          <cell r="E788" t="str">
            <v>Nordeste</v>
          </cell>
          <cell r="F788">
            <v>0</v>
          </cell>
          <cell r="G788">
            <v>26204</v>
          </cell>
        </row>
        <row r="789">
          <cell r="A789">
            <v>2205854</v>
          </cell>
          <cell r="B789" t="str">
            <v>Madeiro</v>
          </cell>
          <cell r="C789">
            <v>22</v>
          </cell>
          <cell r="D789" t="str">
            <v>PI</v>
          </cell>
          <cell r="E789" t="str">
            <v>Nordeste</v>
          </cell>
          <cell r="F789">
            <v>0</v>
          </cell>
          <cell r="G789">
            <v>8218</v>
          </cell>
        </row>
        <row r="790">
          <cell r="A790">
            <v>2205904</v>
          </cell>
          <cell r="B790" t="str">
            <v>Manoel Emídio</v>
          </cell>
          <cell r="C790">
            <v>22</v>
          </cell>
          <cell r="D790" t="str">
            <v>PI</v>
          </cell>
          <cell r="E790" t="str">
            <v>Nordeste</v>
          </cell>
          <cell r="F790">
            <v>0</v>
          </cell>
          <cell r="G790">
            <v>5314</v>
          </cell>
        </row>
        <row r="791">
          <cell r="A791">
            <v>2205953</v>
          </cell>
          <cell r="B791" t="str">
            <v>Marcolândia</v>
          </cell>
          <cell r="C791">
            <v>22</v>
          </cell>
          <cell r="D791" t="str">
            <v>PI</v>
          </cell>
          <cell r="E791" t="str">
            <v>Nordeste</v>
          </cell>
          <cell r="F791">
            <v>0</v>
          </cell>
          <cell r="G791">
            <v>8783</v>
          </cell>
        </row>
        <row r="792">
          <cell r="A792">
            <v>2206001</v>
          </cell>
          <cell r="B792" t="str">
            <v>Marcos Parente</v>
          </cell>
          <cell r="C792">
            <v>22</v>
          </cell>
          <cell r="D792" t="str">
            <v>PI</v>
          </cell>
          <cell r="E792" t="str">
            <v>Nordeste</v>
          </cell>
          <cell r="F792">
            <v>0</v>
          </cell>
          <cell r="G792">
            <v>4848</v>
          </cell>
        </row>
        <row r="793">
          <cell r="A793">
            <v>2206050</v>
          </cell>
          <cell r="B793" t="str">
            <v>Massapê do Piauí</v>
          </cell>
          <cell r="C793">
            <v>22</v>
          </cell>
          <cell r="D793" t="str">
            <v>PI</v>
          </cell>
          <cell r="E793" t="str">
            <v>Nordeste</v>
          </cell>
          <cell r="F793">
            <v>0</v>
          </cell>
          <cell r="G793">
            <v>5215</v>
          </cell>
        </row>
        <row r="794">
          <cell r="A794">
            <v>2206100</v>
          </cell>
          <cell r="B794" t="str">
            <v>Matias Olímpio</v>
          </cell>
          <cell r="C794">
            <v>22</v>
          </cell>
          <cell r="D794" t="str">
            <v>PI</v>
          </cell>
          <cell r="E794" t="str">
            <v>Nordeste</v>
          </cell>
          <cell r="F794">
            <v>0</v>
          </cell>
          <cell r="G794">
            <v>10875</v>
          </cell>
        </row>
        <row r="795">
          <cell r="A795">
            <v>2206209</v>
          </cell>
          <cell r="B795" t="str">
            <v>Miguel Alves</v>
          </cell>
          <cell r="C795">
            <v>22</v>
          </cell>
          <cell r="D795" t="str">
            <v>PI</v>
          </cell>
          <cell r="E795" t="str">
            <v>Nordeste</v>
          </cell>
          <cell r="F795">
            <v>0</v>
          </cell>
          <cell r="G795">
            <v>33071</v>
          </cell>
        </row>
        <row r="796">
          <cell r="A796">
            <v>2206308</v>
          </cell>
          <cell r="B796" t="str">
            <v>Miguel Leão</v>
          </cell>
          <cell r="C796">
            <v>22</v>
          </cell>
          <cell r="D796" t="str">
            <v>PI</v>
          </cell>
          <cell r="E796" t="str">
            <v>Nordeste</v>
          </cell>
          <cell r="F796">
            <v>0</v>
          </cell>
          <cell r="G796">
            <v>1352</v>
          </cell>
        </row>
        <row r="797">
          <cell r="A797">
            <v>2206357</v>
          </cell>
          <cell r="B797" t="str">
            <v>Milton Brandão</v>
          </cell>
          <cell r="C797">
            <v>22</v>
          </cell>
          <cell r="D797" t="str">
            <v>PI</v>
          </cell>
          <cell r="E797" t="str">
            <v>Nordeste</v>
          </cell>
          <cell r="F797">
            <v>0</v>
          </cell>
          <cell r="G797">
            <v>6678</v>
          </cell>
        </row>
        <row r="798">
          <cell r="A798">
            <v>2206407</v>
          </cell>
          <cell r="B798" t="str">
            <v>Monsenhor Gil</v>
          </cell>
          <cell r="C798">
            <v>22</v>
          </cell>
          <cell r="D798" t="str">
            <v>PI</v>
          </cell>
          <cell r="E798" t="str">
            <v>Nordeste</v>
          </cell>
          <cell r="F798">
            <v>0</v>
          </cell>
          <cell r="G798">
            <v>10455</v>
          </cell>
        </row>
        <row r="799">
          <cell r="A799">
            <v>2206506</v>
          </cell>
          <cell r="B799" t="str">
            <v>Monsenhor Hipólito</v>
          </cell>
          <cell r="C799">
            <v>22</v>
          </cell>
          <cell r="D799" t="str">
            <v>PI</v>
          </cell>
          <cell r="E799" t="str">
            <v>Nordeste</v>
          </cell>
          <cell r="F799">
            <v>0</v>
          </cell>
          <cell r="G799">
            <v>7751</v>
          </cell>
        </row>
        <row r="800">
          <cell r="A800">
            <v>2206605</v>
          </cell>
          <cell r="B800" t="str">
            <v>Monte Alegre do Piauí</v>
          </cell>
          <cell r="C800">
            <v>22</v>
          </cell>
          <cell r="D800" t="str">
            <v>PI</v>
          </cell>
          <cell r="E800" t="str">
            <v>Nordeste</v>
          </cell>
          <cell r="F800">
            <v>0</v>
          </cell>
          <cell r="G800">
            <v>10910</v>
          </cell>
        </row>
        <row r="801">
          <cell r="A801">
            <v>2206654</v>
          </cell>
          <cell r="B801" t="str">
            <v>Morro Cabeça no Tempo</v>
          </cell>
          <cell r="C801">
            <v>22</v>
          </cell>
          <cell r="D801" t="str">
            <v>PI</v>
          </cell>
          <cell r="E801" t="str">
            <v>Nordeste</v>
          </cell>
          <cell r="F801">
            <v>0</v>
          </cell>
          <cell r="G801">
            <v>4458</v>
          </cell>
        </row>
        <row r="802">
          <cell r="A802">
            <v>2206670</v>
          </cell>
          <cell r="B802" t="str">
            <v>Morro do Chapéu do Piauí</v>
          </cell>
          <cell r="C802">
            <v>22</v>
          </cell>
          <cell r="D802" t="str">
            <v>PI</v>
          </cell>
          <cell r="E802" t="str">
            <v>Nordeste</v>
          </cell>
          <cell r="F802">
            <v>0</v>
          </cell>
          <cell r="G802">
            <v>6547</v>
          </cell>
        </row>
        <row r="803">
          <cell r="A803">
            <v>2206696</v>
          </cell>
          <cell r="B803" t="str">
            <v>Murici dos Portelas</v>
          </cell>
          <cell r="C803">
            <v>22</v>
          </cell>
          <cell r="D803" t="str">
            <v>PI</v>
          </cell>
          <cell r="E803" t="str">
            <v>Nordeste</v>
          </cell>
          <cell r="F803">
            <v>0</v>
          </cell>
          <cell r="G803">
            <v>10139</v>
          </cell>
        </row>
        <row r="804">
          <cell r="A804">
            <v>2206704</v>
          </cell>
          <cell r="B804" t="str">
            <v>Nazaré do Piauí</v>
          </cell>
          <cell r="C804">
            <v>22</v>
          </cell>
          <cell r="D804" t="str">
            <v>PI</v>
          </cell>
          <cell r="E804" t="str">
            <v>Nordeste</v>
          </cell>
          <cell r="F804">
            <v>0</v>
          </cell>
          <cell r="G804">
            <v>6729</v>
          </cell>
        </row>
        <row r="805">
          <cell r="A805">
            <v>2206720</v>
          </cell>
          <cell r="B805" t="str">
            <v>Nazária</v>
          </cell>
          <cell r="C805">
            <v>22</v>
          </cell>
          <cell r="D805" t="str">
            <v>PI</v>
          </cell>
          <cell r="E805" t="str">
            <v>Nordeste</v>
          </cell>
          <cell r="F805">
            <v>0</v>
          </cell>
          <cell r="G805">
            <v>10706</v>
          </cell>
        </row>
        <row r="806">
          <cell r="A806">
            <v>2206753</v>
          </cell>
          <cell r="B806" t="str">
            <v>Nossa Senhora de Nazaré</v>
          </cell>
          <cell r="C806">
            <v>22</v>
          </cell>
          <cell r="D806" t="str">
            <v>PI</v>
          </cell>
          <cell r="E806" t="str">
            <v>Nordeste</v>
          </cell>
          <cell r="F806">
            <v>1</v>
          </cell>
          <cell r="G806">
            <v>5406</v>
          </cell>
        </row>
        <row r="807">
          <cell r="A807">
            <v>2206803</v>
          </cell>
          <cell r="B807" t="str">
            <v>Nossa Senhora dos Remédios</v>
          </cell>
          <cell r="C807">
            <v>22</v>
          </cell>
          <cell r="D807" t="str">
            <v>PI</v>
          </cell>
          <cell r="E807" t="str">
            <v>Nordeste</v>
          </cell>
          <cell r="F807">
            <v>0</v>
          </cell>
          <cell r="G807">
            <v>8732</v>
          </cell>
        </row>
        <row r="808">
          <cell r="A808">
            <v>2206902</v>
          </cell>
          <cell r="B808" t="str">
            <v>Novo Oriente do Piauí</v>
          </cell>
          <cell r="C808">
            <v>22</v>
          </cell>
          <cell r="D808" t="str">
            <v>PI</v>
          </cell>
          <cell r="E808" t="str">
            <v>Nordeste</v>
          </cell>
          <cell r="F808">
            <v>0</v>
          </cell>
          <cell r="G808">
            <v>6178</v>
          </cell>
        </row>
        <row r="809">
          <cell r="A809">
            <v>2206951</v>
          </cell>
          <cell r="B809" t="str">
            <v>Novo Santo Antônio</v>
          </cell>
          <cell r="C809">
            <v>22</v>
          </cell>
          <cell r="D809" t="str">
            <v>PI</v>
          </cell>
          <cell r="E809" t="str">
            <v>Nordeste</v>
          </cell>
          <cell r="F809">
            <v>0</v>
          </cell>
          <cell r="G809">
            <v>2886</v>
          </cell>
        </row>
        <row r="810">
          <cell r="A810">
            <v>2207009</v>
          </cell>
          <cell r="B810" t="str">
            <v>Oeiras</v>
          </cell>
          <cell r="C810">
            <v>22</v>
          </cell>
          <cell r="D810" t="str">
            <v>PI</v>
          </cell>
          <cell r="E810" t="str">
            <v>Nordeste</v>
          </cell>
          <cell r="F810">
            <v>1</v>
          </cell>
          <cell r="G810">
            <v>39545</v>
          </cell>
        </row>
        <row r="811">
          <cell r="A811">
            <v>2207108</v>
          </cell>
          <cell r="B811" t="str">
            <v>Olho D'Água do Piauí</v>
          </cell>
          <cell r="C811">
            <v>22</v>
          </cell>
          <cell r="D811" t="str">
            <v>PI</v>
          </cell>
          <cell r="E811" t="str">
            <v>Nordeste</v>
          </cell>
          <cell r="F811">
            <v>0</v>
          </cell>
          <cell r="G811">
            <v>2725</v>
          </cell>
        </row>
        <row r="812">
          <cell r="A812">
            <v>2207207</v>
          </cell>
          <cell r="B812" t="str">
            <v>Padre Marcos</v>
          </cell>
          <cell r="C812">
            <v>22</v>
          </cell>
          <cell r="D812" t="str">
            <v>PI</v>
          </cell>
          <cell r="E812" t="str">
            <v>Nordeste</v>
          </cell>
          <cell r="F812">
            <v>0</v>
          </cell>
          <cell r="G812">
            <v>6481</v>
          </cell>
        </row>
        <row r="813">
          <cell r="A813">
            <v>2207306</v>
          </cell>
          <cell r="B813" t="str">
            <v>Paes Landim</v>
          </cell>
          <cell r="C813">
            <v>22</v>
          </cell>
          <cell r="D813" t="str">
            <v>PI</v>
          </cell>
          <cell r="E813" t="str">
            <v>Nordeste</v>
          </cell>
          <cell r="F813">
            <v>0</v>
          </cell>
          <cell r="G813">
            <v>4174</v>
          </cell>
        </row>
        <row r="814">
          <cell r="A814">
            <v>2207355</v>
          </cell>
          <cell r="B814" t="str">
            <v>Pajeú do Piauí</v>
          </cell>
          <cell r="C814">
            <v>22</v>
          </cell>
          <cell r="D814" t="str">
            <v>PI</v>
          </cell>
          <cell r="E814" t="str">
            <v>Nordeste</v>
          </cell>
          <cell r="F814">
            <v>0</v>
          </cell>
          <cell r="G814">
            <v>3041</v>
          </cell>
        </row>
        <row r="815">
          <cell r="A815">
            <v>2207405</v>
          </cell>
          <cell r="B815" t="str">
            <v>Palmeira do Piauí</v>
          </cell>
          <cell r="C815">
            <v>22</v>
          </cell>
          <cell r="D815" t="str">
            <v>PI</v>
          </cell>
          <cell r="E815" t="str">
            <v>Nordeste</v>
          </cell>
          <cell r="F815">
            <v>0</v>
          </cell>
          <cell r="G815">
            <v>5048</v>
          </cell>
        </row>
        <row r="816">
          <cell r="A816">
            <v>2207504</v>
          </cell>
          <cell r="B816" t="str">
            <v>Palmeirais</v>
          </cell>
          <cell r="C816">
            <v>22</v>
          </cell>
          <cell r="D816" t="str">
            <v>PI</v>
          </cell>
          <cell r="E816" t="str">
            <v>Nordeste</v>
          </cell>
          <cell r="F816">
            <v>1</v>
          </cell>
          <cell r="G816">
            <v>13480</v>
          </cell>
        </row>
        <row r="817">
          <cell r="A817">
            <v>2207553</v>
          </cell>
          <cell r="B817" t="str">
            <v>Paquetá</v>
          </cell>
          <cell r="C817">
            <v>22</v>
          </cell>
          <cell r="D817" t="str">
            <v>PI</v>
          </cell>
          <cell r="E817" t="str">
            <v>Nordeste</v>
          </cell>
          <cell r="F817">
            <v>0</v>
          </cell>
          <cell r="G817">
            <v>3878</v>
          </cell>
        </row>
        <row r="818">
          <cell r="A818">
            <v>2207603</v>
          </cell>
          <cell r="B818" t="str">
            <v>Parnaguá</v>
          </cell>
          <cell r="C818">
            <v>22</v>
          </cell>
          <cell r="D818" t="str">
            <v>PI</v>
          </cell>
          <cell r="E818" t="str">
            <v>Nordeste</v>
          </cell>
          <cell r="F818">
            <v>0</v>
          </cell>
          <cell r="G818">
            <v>10289</v>
          </cell>
        </row>
        <row r="819">
          <cell r="A819">
            <v>2207702</v>
          </cell>
          <cell r="B819" t="str">
            <v>Parnaíba</v>
          </cell>
          <cell r="C819">
            <v>22</v>
          </cell>
          <cell r="D819" t="str">
            <v>PI</v>
          </cell>
          <cell r="E819" t="str">
            <v>Nordeste</v>
          </cell>
          <cell r="F819">
            <v>220</v>
          </cell>
          <cell r="G819">
            <v>169552</v>
          </cell>
        </row>
        <row r="820">
          <cell r="A820">
            <v>2207751</v>
          </cell>
          <cell r="B820" t="str">
            <v>Passagem Franca do Piauí</v>
          </cell>
          <cell r="C820">
            <v>22</v>
          </cell>
          <cell r="D820" t="str">
            <v>PI</v>
          </cell>
          <cell r="E820" t="str">
            <v>Nordeste</v>
          </cell>
          <cell r="F820">
            <v>0</v>
          </cell>
          <cell r="G820">
            <v>4220</v>
          </cell>
        </row>
        <row r="821">
          <cell r="A821">
            <v>2207777</v>
          </cell>
          <cell r="B821" t="str">
            <v>Patos do Piauí</v>
          </cell>
          <cell r="C821">
            <v>22</v>
          </cell>
          <cell r="D821" t="str">
            <v>PI</v>
          </cell>
          <cell r="E821" t="str">
            <v>Nordeste</v>
          </cell>
          <cell r="F821">
            <v>0</v>
          </cell>
          <cell r="G821">
            <v>5461</v>
          </cell>
        </row>
        <row r="822">
          <cell r="A822">
            <v>2207793</v>
          </cell>
          <cell r="B822" t="str">
            <v>Pau D'Arco do Piauí</v>
          </cell>
          <cell r="C822">
            <v>22</v>
          </cell>
          <cell r="D822" t="str">
            <v>PI</v>
          </cell>
          <cell r="E822" t="str">
            <v>Nordeste</v>
          </cell>
          <cell r="F822">
            <v>0</v>
          </cell>
          <cell r="G822">
            <v>3972</v>
          </cell>
        </row>
        <row r="823">
          <cell r="A823">
            <v>2207801</v>
          </cell>
          <cell r="B823" t="str">
            <v>Paulistana</v>
          </cell>
          <cell r="C823">
            <v>22</v>
          </cell>
          <cell r="D823" t="str">
            <v>PI</v>
          </cell>
          <cell r="E823" t="str">
            <v>Nordeste</v>
          </cell>
          <cell r="F823">
            <v>1</v>
          </cell>
          <cell r="G823">
            <v>21601</v>
          </cell>
        </row>
        <row r="824">
          <cell r="A824">
            <v>2207850</v>
          </cell>
          <cell r="B824" t="str">
            <v>Pavussu</v>
          </cell>
          <cell r="C824">
            <v>22</v>
          </cell>
          <cell r="D824" t="str">
            <v>PI</v>
          </cell>
          <cell r="E824" t="str">
            <v>Nordeste</v>
          </cell>
          <cell r="F824">
            <v>0</v>
          </cell>
          <cell r="G824">
            <v>3698</v>
          </cell>
        </row>
        <row r="825">
          <cell r="A825">
            <v>2207900</v>
          </cell>
          <cell r="B825" t="str">
            <v>Pedro II</v>
          </cell>
          <cell r="C825">
            <v>22</v>
          </cell>
          <cell r="D825" t="str">
            <v>PI</v>
          </cell>
          <cell r="E825" t="str">
            <v>Nordeste</v>
          </cell>
          <cell r="F825">
            <v>37</v>
          </cell>
          <cell r="G825">
            <v>39039</v>
          </cell>
        </row>
        <row r="826">
          <cell r="A826">
            <v>2207934</v>
          </cell>
          <cell r="B826" t="str">
            <v>Pedro Laurentino</v>
          </cell>
          <cell r="C826">
            <v>22</v>
          </cell>
          <cell r="D826" t="str">
            <v>PI</v>
          </cell>
          <cell r="E826" t="str">
            <v>Nordeste</v>
          </cell>
          <cell r="F826">
            <v>0</v>
          </cell>
          <cell r="G826">
            <v>2514</v>
          </cell>
        </row>
        <row r="827">
          <cell r="A827">
            <v>2207959</v>
          </cell>
          <cell r="B827" t="str">
            <v>Nova Santa Rita</v>
          </cell>
          <cell r="C827">
            <v>22</v>
          </cell>
          <cell r="D827" t="str">
            <v>PI</v>
          </cell>
          <cell r="E827" t="str">
            <v>Nordeste</v>
          </cell>
          <cell r="F827">
            <v>0</v>
          </cell>
          <cell r="G827">
            <v>4147</v>
          </cell>
        </row>
        <row r="828">
          <cell r="A828">
            <v>2208007</v>
          </cell>
          <cell r="B828" t="str">
            <v>Picos</v>
          </cell>
          <cell r="C828">
            <v>22</v>
          </cell>
          <cell r="D828" t="str">
            <v>PI</v>
          </cell>
          <cell r="E828" t="str">
            <v>Nordeste</v>
          </cell>
          <cell r="F828">
            <v>10</v>
          </cell>
          <cell r="G828">
            <v>86228</v>
          </cell>
        </row>
        <row r="829">
          <cell r="A829">
            <v>2208106</v>
          </cell>
          <cell r="B829" t="str">
            <v>Pimenteiras</v>
          </cell>
          <cell r="C829">
            <v>22</v>
          </cell>
          <cell r="D829" t="str">
            <v>PI</v>
          </cell>
          <cell r="E829" t="str">
            <v>Nordeste</v>
          </cell>
          <cell r="F829">
            <v>0</v>
          </cell>
          <cell r="G829">
            <v>11528</v>
          </cell>
        </row>
        <row r="830">
          <cell r="A830">
            <v>2208205</v>
          </cell>
          <cell r="B830" t="str">
            <v>Pio IX</v>
          </cell>
          <cell r="C830">
            <v>22</v>
          </cell>
          <cell r="D830" t="str">
            <v>PI</v>
          </cell>
          <cell r="E830" t="str">
            <v>Nordeste</v>
          </cell>
          <cell r="F830">
            <v>1</v>
          </cell>
          <cell r="G830">
            <v>17947</v>
          </cell>
        </row>
        <row r="831">
          <cell r="A831">
            <v>2208304</v>
          </cell>
          <cell r="B831" t="str">
            <v>Piracuruca</v>
          </cell>
          <cell r="C831">
            <v>22</v>
          </cell>
          <cell r="D831" t="str">
            <v>PI</v>
          </cell>
          <cell r="E831" t="str">
            <v>Nordeste</v>
          </cell>
          <cell r="F831">
            <v>1</v>
          </cell>
          <cell r="G831">
            <v>29849</v>
          </cell>
        </row>
        <row r="832">
          <cell r="A832">
            <v>2208403</v>
          </cell>
          <cell r="B832" t="str">
            <v>Piripiri</v>
          </cell>
          <cell r="C832">
            <v>22</v>
          </cell>
          <cell r="D832" t="str">
            <v>PI</v>
          </cell>
          <cell r="E832" t="str">
            <v>Nordeste</v>
          </cell>
          <cell r="F832">
            <v>24</v>
          </cell>
          <cell r="G832">
            <v>67676</v>
          </cell>
        </row>
        <row r="833">
          <cell r="A833">
            <v>2208502</v>
          </cell>
          <cell r="B833" t="str">
            <v>Porto</v>
          </cell>
          <cell r="C833">
            <v>22</v>
          </cell>
          <cell r="D833" t="str">
            <v>PI</v>
          </cell>
          <cell r="E833" t="str">
            <v>Nordeste</v>
          </cell>
          <cell r="F833">
            <v>0</v>
          </cell>
          <cell r="G833">
            <v>12312</v>
          </cell>
        </row>
        <row r="834">
          <cell r="A834">
            <v>2208551</v>
          </cell>
          <cell r="B834" t="str">
            <v>Porto Alegre do Piauí</v>
          </cell>
          <cell r="C834">
            <v>22</v>
          </cell>
          <cell r="D834" t="str">
            <v>PI</v>
          </cell>
          <cell r="E834" t="str">
            <v>Nordeste</v>
          </cell>
          <cell r="F834">
            <v>0</v>
          </cell>
          <cell r="G834">
            <v>2391</v>
          </cell>
        </row>
        <row r="835">
          <cell r="A835">
            <v>2208601</v>
          </cell>
          <cell r="B835" t="str">
            <v>Prata do Piauí</v>
          </cell>
          <cell r="C835">
            <v>22</v>
          </cell>
          <cell r="D835" t="str">
            <v>PI</v>
          </cell>
          <cell r="E835" t="str">
            <v>Nordeste</v>
          </cell>
          <cell r="F835">
            <v>0</v>
          </cell>
          <cell r="G835">
            <v>3098</v>
          </cell>
        </row>
        <row r="836">
          <cell r="A836">
            <v>2208650</v>
          </cell>
          <cell r="B836" t="str">
            <v>Queimada Nova</v>
          </cell>
          <cell r="C836">
            <v>22</v>
          </cell>
          <cell r="D836" t="str">
            <v>PI</v>
          </cell>
          <cell r="E836" t="str">
            <v>Nordeste</v>
          </cell>
          <cell r="F836">
            <v>0</v>
          </cell>
          <cell r="G836">
            <v>8936</v>
          </cell>
        </row>
        <row r="837">
          <cell r="A837">
            <v>2208700</v>
          </cell>
          <cell r="B837" t="str">
            <v>Redenção do Gurguéia</v>
          </cell>
          <cell r="C837">
            <v>22</v>
          </cell>
          <cell r="D837" t="str">
            <v>PI</v>
          </cell>
          <cell r="E837" t="str">
            <v>Nordeste</v>
          </cell>
          <cell r="F837">
            <v>0</v>
          </cell>
          <cell r="G837">
            <v>8563</v>
          </cell>
        </row>
        <row r="838">
          <cell r="A838">
            <v>2208809</v>
          </cell>
          <cell r="B838" t="str">
            <v>Regeneração</v>
          </cell>
          <cell r="C838">
            <v>22</v>
          </cell>
          <cell r="D838" t="str">
            <v>PI</v>
          </cell>
          <cell r="E838" t="str">
            <v>Nordeste</v>
          </cell>
          <cell r="F838">
            <v>1</v>
          </cell>
          <cell r="G838">
            <v>17418</v>
          </cell>
        </row>
        <row r="839">
          <cell r="A839">
            <v>2208858</v>
          </cell>
          <cell r="B839" t="str">
            <v>Riacho Frio</v>
          </cell>
          <cell r="C839">
            <v>22</v>
          </cell>
          <cell r="D839" t="str">
            <v>PI</v>
          </cell>
          <cell r="E839" t="str">
            <v>Nordeste</v>
          </cell>
          <cell r="F839">
            <v>1</v>
          </cell>
          <cell r="G839">
            <v>4241</v>
          </cell>
        </row>
        <row r="840">
          <cell r="A840">
            <v>2208874</v>
          </cell>
          <cell r="B840" t="str">
            <v>Ribeira do Piauí</v>
          </cell>
          <cell r="C840">
            <v>22</v>
          </cell>
          <cell r="D840" t="str">
            <v>PI</v>
          </cell>
          <cell r="E840" t="str">
            <v>Nordeste</v>
          </cell>
          <cell r="F840">
            <v>0</v>
          </cell>
          <cell r="G840">
            <v>4114</v>
          </cell>
        </row>
        <row r="841">
          <cell r="A841">
            <v>2208908</v>
          </cell>
          <cell r="B841" t="str">
            <v>Ribeiro Gonçalves</v>
          </cell>
          <cell r="C841">
            <v>22</v>
          </cell>
          <cell r="D841" t="str">
            <v>PI</v>
          </cell>
          <cell r="E841" t="str">
            <v>Nordeste</v>
          </cell>
          <cell r="F841">
            <v>0</v>
          </cell>
          <cell r="G841">
            <v>6215</v>
          </cell>
        </row>
        <row r="842">
          <cell r="A842">
            <v>2209005</v>
          </cell>
          <cell r="B842" t="str">
            <v>Rio Grande do Piauí</v>
          </cell>
          <cell r="C842">
            <v>22</v>
          </cell>
          <cell r="D842" t="str">
            <v>PI</v>
          </cell>
          <cell r="E842" t="str">
            <v>Nordeste</v>
          </cell>
          <cell r="F842">
            <v>0</v>
          </cell>
          <cell r="G842">
            <v>5868</v>
          </cell>
        </row>
        <row r="843">
          <cell r="A843">
            <v>2209104</v>
          </cell>
          <cell r="B843" t="str">
            <v>Santa Cruz do Piauí</v>
          </cell>
          <cell r="C843">
            <v>22</v>
          </cell>
          <cell r="D843" t="str">
            <v>PI</v>
          </cell>
          <cell r="E843" t="str">
            <v>Nordeste</v>
          </cell>
          <cell r="F843">
            <v>0</v>
          </cell>
          <cell r="G843">
            <v>5928</v>
          </cell>
        </row>
        <row r="844">
          <cell r="A844">
            <v>2209153</v>
          </cell>
          <cell r="B844" t="str">
            <v>Santa Cruz dos Milagres</v>
          </cell>
          <cell r="C844">
            <v>22</v>
          </cell>
          <cell r="D844" t="str">
            <v>PI</v>
          </cell>
          <cell r="E844" t="str">
            <v>Nordeste</v>
          </cell>
          <cell r="F844">
            <v>0</v>
          </cell>
          <cell r="G844">
            <v>3466</v>
          </cell>
        </row>
        <row r="845">
          <cell r="A845">
            <v>2209203</v>
          </cell>
          <cell r="B845" t="str">
            <v>Santa Filomena</v>
          </cell>
          <cell r="C845">
            <v>22</v>
          </cell>
          <cell r="D845" t="str">
            <v>PI</v>
          </cell>
          <cell r="E845" t="str">
            <v>Nordeste</v>
          </cell>
          <cell r="F845">
            <v>0</v>
          </cell>
          <cell r="G845">
            <v>6209</v>
          </cell>
        </row>
        <row r="846">
          <cell r="A846">
            <v>2209302</v>
          </cell>
          <cell r="B846" t="str">
            <v>Santa Luz</v>
          </cell>
          <cell r="C846">
            <v>22</v>
          </cell>
          <cell r="D846" t="str">
            <v>PI</v>
          </cell>
          <cell r="E846" t="str">
            <v>Nordeste</v>
          </cell>
          <cell r="F846">
            <v>0</v>
          </cell>
          <cell r="G846">
            <v>5425</v>
          </cell>
        </row>
        <row r="847">
          <cell r="A847">
            <v>2209351</v>
          </cell>
          <cell r="B847" t="str">
            <v>Santana do Piauí</v>
          </cell>
          <cell r="C847">
            <v>22</v>
          </cell>
          <cell r="D847" t="str">
            <v>PI</v>
          </cell>
          <cell r="E847" t="str">
            <v>Nordeste</v>
          </cell>
          <cell r="F847">
            <v>0</v>
          </cell>
          <cell r="G847">
            <v>4174</v>
          </cell>
        </row>
        <row r="848">
          <cell r="A848">
            <v>2209377</v>
          </cell>
          <cell r="B848" t="str">
            <v>Santa Rosa do Piauí</v>
          </cell>
          <cell r="C848">
            <v>22</v>
          </cell>
          <cell r="D848" t="str">
            <v>PI</v>
          </cell>
          <cell r="E848" t="str">
            <v>Nordeste</v>
          </cell>
          <cell r="F848">
            <v>1</v>
          </cell>
          <cell r="G848">
            <v>4690</v>
          </cell>
        </row>
        <row r="849">
          <cell r="A849">
            <v>2209401</v>
          </cell>
          <cell r="B849" t="str">
            <v>Santo Antônio de Lisboa</v>
          </cell>
          <cell r="C849">
            <v>22</v>
          </cell>
          <cell r="D849" t="str">
            <v>PI</v>
          </cell>
          <cell r="E849" t="str">
            <v>Nordeste</v>
          </cell>
          <cell r="F849">
            <v>0</v>
          </cell>
          <cell r="G849">
            <v>5938</v>
          </cell>
        </row>
        <row r="850">
          <cell r="A850">
            <v>2209450</v>
          </cell>
          <cell r="B850" t="str">
            <v>Santo Antônio dos Milagres</v>
          </cell>
          <cell r="C850">
            <v>22</v>
          </cell>
          <cell r="D850" t="str">
            <v>PI</v>
          </cell>
          <cell r="E850" t="str">
            <v>Nordeste</v>
          </cell>
          <cell r="F850">
            <v>0</v>
          </cell>
          <cell r="G850">
            <v>2189</v>
          </cell>
        </row>
        <row r="851">
          <cell r="A851">
            <v>2209500</v>
          </cell>
          <cell r="B851" t="str">
            <v>Santo Inácio do Piauí</v>
          </cell>
          <cell r="C851">
            <v>22</v>
          </cell>
          <cell r="D851" t="str">
            <v>PI</v>
          </cell>
          <cell r="E851" t="str">
            <v>Nordeste</v>
          </cell>
          <cell r="F851">
            <v>0</v>
          </cell>
          <cell r="G851">
            <v>3719</v>
          </cell>
        </row>
        <row r="852">
          <cell r="A852">
            <v>2209559</v>
          </cell>
          <cell r="B852" t="str">
            <v>São Braz do Piauí</v>
          </cell>
          <cell r="C852">
            <v>22</v>
          </cell>
          <cell r="D852" t="str">
            <v>PI</v>
          </cell>
          <cell r="E852" t="str">
            <v>Nordeste</v>
          </cell>
          <cell r="F852">
            <v>0</v>
          </cell>
          <cell r="G852">
            <v>4451</v>
          </cell>
        </row>
        <row r="853">
          <cell r="A853">
            <v>2209609</v>
          </cell>
          <cell r="B853" t="str">
            <v>São Félix do Piauí</v>
          </cell>
          <cell r="C853">
            <v>22</v>
          </cell>
          <cell r="D853" t="str">
            <v>PI</v>
          </cell>
          <cell r="E853" t="str">
            <v>Nordeste</v>
          </cell>
          <cell r="F853">
            <v>0</v>
          </cell>
          <cell r="G853">
            <v>2885</v>
          </cell>
        </row>
        <row r="854">
          <cell r="A854">
            <v>2209658</v>
          </cell>
          <cell r="B854" t="str">
            <v>São Francisco de Assis do Piauí</v>
          </cell>
          <cell r="C854">
            <v>22</v>
          </cell>
          <cell r="D854" t="str">
            <v>PI</v>
          </cell>
          <cell r="E854" t="str">
            <v>Nordeste</v>
          </cell>
          <cell r="F854">
            <v>0</v>
          </cell>
          <cell r="G854">
            <v>5703</v>
          </cell>
        </row>
        <row r="855">
          <cell r="A855">
            <v>2209708</v>
          </cell>
          <cell r="B855" t="str">
            <v>São Francisco do Piauí</v>
          </cell>
          <cell r="C855">
            <v>22</v>
          </cell>
          <cell r="D855" t="str">
            <v>PI</v>
          </cell>
          <cell r="E855" t="str">
            <v>Nordeste</v>
          </cell>
          <cell r="F855">
            <v>0</v>
          </cell>
          <cell r="G855">
            <v>5404</v>
          </cell>
        </row>
        <row r="856">
          <cell r="A856">
            <v>2209757</v>
          </cell>
          <cell r="B856" t="str">
            <v>São Gonçalo do Gurguéia</v>
          </cell>
          <cell r="C856">
            <v>22</v>
          </cell>
          <cell r="D856" t="str">
            <v>PI</v>
          </cell>
          <cell r="E856" t="str">
            <v>Nordeste</v>
          </cell>
          <cell r="F856">
            <v>0</v>
          </cell>
          <cell r="G856">
            <v>3019</v>
          </cell>
        </row>
        <row r="857">
          <cell r="A857">
            <v>2209807</v>
          </cell>
          <cell r="B857" t="str">
            <v>São Gonçalo do Piauí</v>
          </cell>
          <cell r="C857">
            <v>22</v>
          </cell>
          <cell r="D857" t="str">
            <v>PI</v>
          </cell>
          <cell r="E857" t="str">
            <v>Nordeste</v>
          </cell>
          <cell r="F857">
            <v>0</v>
          </cell>
          <cell r="G857">
            <v>4944</v>
          </cell>
        </row>
        <row r="858">
          <cell r="A858">
            <v>2209856</v>
          </cell>
          <cell r="B858" t="str">
            <v>São João da Canabrava</v>
          </cell>
          <cell r="C858">
            <v>22</v>
          </cell>
          <cell r="D858" t="str">
            <v>PI</v>
          </cell>
          <cell r="E858" t="str">
            <v>Nordeste</v>
          </cell>
          <cell r="F858">
            <v>0</v>
          </cell>
          <cell r="G858">
            <v>4306</v>
          </cell>
        </row>
        <row r="859">
          <cell r="A859">
            <v>2209872</v>
          </cell>
          <cell r="B859" t="str">
            <v>São João da Fronteira</v>
          </cell>
          <cell r="C859">
            <v>22</v>
          </cell>
          <cell r="D859" t="str">
            <v>PI</v>
          </cell>
          <cell r="E859" t="str">
            <v>Nordeste</v>
          </cell>
          <cell r="F859">
            <v>2</v>
          </cell>
          <cell r="G859">
            <v>5615</v>
          </cell>
        </row>
        <row r="860">
          <cell r="A860">
            <v>2209906</v>
          </cell>
          <cell r="B860" t="str">
            <v>São João da Serra</v>
          </cell>
          <cell r="C860">
            <v>22</v>
          </cell>
          <cell r="D860" t="str">
            <v>PI</v>
          </cell>
          <cell r="E860" t="str">
            <v>Nordeste</v>
          </cell>
          <cell r="F860">
            <v>0</v>
          </cell>
          <cell r="G860">
            <v>6233</v>
          </cell>
        </row>
        <row r="861">
          <cell r="A861">
            <v>2209955</v>
          </cell>
          <cell r="B861" t="str">
            <v>São João da Varjota</v>
          </cell>
          <cell r="C861">
            <v>22</v>
          </cell>
          <cell r="D861" t="str">
            <v>PI</v>
          </cell>
          <cell r="E861" t="str">
            <v>Nordeste</v>
          </cell>
          <cell r="F861">
            <v>0</v>
          </cell>
          <cell r="G861">
            <v>4443</v>
          </cell>
        </row>
        <row r="862">
          <cell r="A862">
            <v>2209971</v>
          </cell>
          <cell r="B862" t="str">
            <v>São João do Arraial</v>
          </cell>
          <cell r="C862">
            <v>22</v>
          </cell>
          <cell r="D862" t="str">
            <v>PI</v>
          </cell>
          <cell r="E862" t="str">
            <v>Nordeste</v>
          </cell>
          <cell r="F862">
            <v>0</v>
          </cell>
          <cell r="G862">
            <v>8443</v>
          </cell>
        </row>
        <row r="863">
          <cell r="A863">
            <v>2210003</v>
          </cell>
          <cell r="B863" t="str">
            <v>São João do Piauí</v>
          </cell>
          <cell r="C863">
            <v>22</v>
          </cell>
          <cell r="D863" t="str">
            <v>PI</v>
          </cell>
          <cell r="E863" t="str">
            <v>Nordeste</v>
          </cell>
          <cell r="F863">
            <v>4</v>
          </cell>
          <cell r="G863">
            <v>22036</v>
          </cell>
        </row>
        <row r="864">
          <cell r="A864">
            <v>2210052</v>
          </cell>
          <cell r="B864" t="str">
            <v>São José do Divino</v>
          </cell>
          <cell r="C864">
            <v>22</v>
          </cell>
          <cell r="D864" t="str">
            <v>PI</v>
          </cell>
          <cell r="E864" t="str">
            <v>Nordeste</v>
          </cell>
          <cell r="F864">
            <v>0</v>
          </cell>
          <cell r="G864">
            <v>4906</v>
          </cell>
        </row>
        <row r="865">
          <cell r="A865">
            <v>2210102</v>
          </cell>
          <cell r="B865" t="str">
            <v>São José do Peixe</v>
          </cell>
          <cell r="C865">
            <v>22</v>
          </cell>
          <cell r="D865" t="str">
            <v>PI</v>
          </cell>
          <cell r="E865" t="str">
            <v>Nordeste</v>
          </cell>
          <cell r="F865">
            <v>0</v>
          </cell>
          <cell r="G865">
            <v>3320</v>
          </cell>
        </row>
        <row r="866">
          <cell r="A866">
            <v>2210201</v>
          </cell>
          <cell r="B866" t="str">
            <v>São José do Piauí</v>
          </cell>
          <cell r="C866">
            <v>22</v>
          </cell>
          <cell r="D866" t="str">
            <v>PI</v>
          </cell>
          <cell r="E866" t="str">
            <v>Nordeste</v>
          </cell>
          <cell r="F866">
            <v>0</v>
          </cell>
          <cell r="G866">
            <v>6732</v>
          </cell>
        </row>
        <row r="867">
          <cell r="A867">
            <v>2210300</v>
          </cell>
          <cell r="B867" t="str">
            <v>São Julião</v>
          </cell>
          <cell r="C867">
            <v>22</v>
          </cell>
          <cell r="D867" t="str">
            <v>PI</v>
          </cell>
          <cell r="E867" t="str">
            <v>Nordeste</v>
          </cell>
          <cell r="F867">
            <v>0</v>
          </cell>
          <cell r="G867">
            <v>6135</v>
          </cell>
        </row>
        <row r="868">
          <cell r="A868">
            <v>2210359</v>
          </cell>
          <cell r="B868" t="str">
            <v>São Lourenço do Piauí</v>
          </cell>
          <cell r="C868">
            <v>22</v>
          </cell>
          <cell r="D868" t="str">
            <v>PI</v>
          </cell>
          <cell r="E868" t="str">
            <v>Nordeste</v>
          </cell>
          <cell r="F868">
            <v>0</v>
          </cell>
          <cell r="G868">
            <v>4497</v>
          </cell>
        </row>
        <row r="869">
          <cell r="A869">
            <v>2210375</v>
          </cell>
          <cell r="B869" t="str">
            <v>São Luis do Piauí</v>
          </cell>
          <cell r="C869">
            <v>22</v>
          </cell>
          <cell r="D869" t="str">
            <v>PI</v>
          </cell>
          <cell r="E869" t="str">
            <v>Nordeste</v>
          </cell>
          <cell r="F869">
            <v>0</v>
          </cell>
          <cell r="G869">
            <v>2329</v>
          </cell>
        </row>
        <row r="870">
          <cell r="A870">
            <v>2210383</v>
          </cell>
          <cell r="B870" t="str">
            <v>São Miguel da Baixa Grande</v>
          </cell>
          <cell r="C870">
            <v>22</v>
          </cell>
          <cell r="D870" t="str">
            <v>PI</v>
          </cell>
          <cell r="E870" t="str">
            <v>Nordeste</v>
          </cell>
          <cell r="F870">
            <v>0</v>
          </cell>
          <cell r="G870">
            <v>2304</v>
          </cell>
        </row>
        <row r="871">
          <cell r="A871">
            <v>2210391</v>
          </cell>
          <cell r="B871" t="str">
            <v>São Miguel do Fidalgo</v>
          </cell>
          <cell r="C871">
            <v>22</v>
          </cell>
          <cell r="D871" t="str">
            <v>PI</v>
          </cell>
          <cell r="E871" t="str">
            <v>Nordeste</v>
          </cell>
          <cell r="F871">
            <v>0</v>
          </cell>
          <cell r="G871">
            <v>2870</v>
          </cell>
        </row>
        <row r="872">
          <cell r="A872">
            <v>2210409</v>
          </cell>
          <cell r="B872" t="str">
            <v>São Miguel do Tapuio</v>
          </cell>
          <cell r="C872">
            <v>22</v>
          </cell>
          <cell r="D872" t="str">
            <v>PI</v>
          </cell>
          <cell r="E872" t="str">
            <v>Nordeste</v>
          </cell>
          <cell r="F872">
            <v>0</v>
          </cell>
          <cell r="G872">
            <v>17902</v>
          </cell>
        </row>
        <row r="873">
          <cell r="A873">
            <v>2210508</v>
          </cell>
          <cell r="B873" t="str">
            <v>São Pedro do Piauí</v>
          </cell>
          <cell r="C873">
            <v>22</v>
          </cell>
          <cell r="D873" t="str">
            <v>PI</v>
          </cell>
          <cell r="E873" t="str">
            <v>Nordeste</v>
          </cell>
          <cell r="F873">
            <v>0</v>
          </cell>
          <cell r="G873">
            <v>14046</v>
          </cell>
        </row>
        <row r="874">
          <cell r="A874">
            <v>2210607</v>
          </cell>
          <cell r="B874" t="str">
            <v>São Raimundo Nonato</v>
          </cell>
          <cell r="C874">
            <v>22</v>
          </cell>
          <cell r="D874" t="str">
            <v>PI</v>
          </cell>
          <cell r="E874" t="str">
            <v>Nordeste</v>
          </cell>
          <cell r="F874">
            <v>2</v>
          </cell>
          <cell r="G874">
            <v>40784</v>
          </cell>
        </row>
        <row r="875">
          <cell r="A875">
            <v>2210623</v>
          </cell>
          <cell r="B875" t="str">
            <v>Sebastião Barros</v>
          </cell>
          <cell r="C875">
            <v>22</v>
          </cell>
          <cell r="D875" t="str">
            <v>PI</v>
          </cell>
          <cell r="E875" t="str">
            <v>Nordeste</v>
          </cell>
          <cell r="F875">
            <v>0</v>
          </cell>
          <cell r="G875">
            <v>3228</v>
          </cell>
        </row>
        <row r="876">
          <cell r="A876">
            <v>2210631</v>
          </cell>
          <cell r="B876" t="str">
            <v>Sebastião Leal</v>
          </cell>
          <cell r="C876">
            <v>22</v>
          </cell>
          <cell r="D876" t="str">
            <v>PI</v>
          </cell>
          <cell r="E876" t="str">
            <v>Nordeste</v>
          </cell>
          <cell r="F876">
            <v>0</v>
          </cell>
          <cell r="G876">
            <v>4572</v>
          </cell>
        </row>
        <row r="877">
          <cell r="A877">
            <v>2210656</v>
          </cell>
          <cell r="B877" t="str">
            <v>Sigefredo Pacheco</v>
          </cell>
          <cell r="C877">
            <v>22</v>
          </cell>
          <cell r="D877" t="str">
            <v>PI</v>
          </cell>
          <cell r="E877" t="str">
            <v>Nordeste</v>
          </cell>
          <cell r="F877">
            <v>0</v>
          </cell>
          <cell r="G877">
            <v>9631</v>
          </cell>
        </row>
        <row r="878">
          <cell r="A878">
            <v>2210706</v>
          </cell>
          <cell r="B878" t="str">
            <v>Simões</v>
          </cell>
          <cell r="C878">
            <v>22</v>
          </cell>
          <cell r="D878" t="str">
            <v>PI</v>
          </cell>
          <cell r="E878" t="str">
            <v>Nordeste</v>
          </cell>
          <cell r="F878">
            <v>0</v>
          </cell>
          <cell r="G878">
            <v>14650</v>
          </cell>
        </row>
        <row r="879">
          <cell r="A879">
            <v>2210805</v>
          </cell>
          <cell r="B879" t="str">
            <v>Simplício Mendes</v>
          </cell>
          <cell r="C879">
            <v>22</v>
          </cell>
          <cell r="D879" t="str">
            <v>PI</v>
          </cell>
          <cell r="E879" t="str">
            <v>Nordeste</v>
          </cell>
          <cell r="F879">
            <v>0</v>
          </cell>
          <cell r="G879">
            <v>14342</v>
          </cell>
        </row>
        <row r="880">
          <cell r="A880">
            <v>2210904</v>
          </cell>
          <cell r="B880" t="str">
            <v>Socorro do Piauí</v>
          </cell>
          <cell r="C880">
            <v>22</v>
          </cell>
          <cell r="D880" t="str">
            <v>PI</v>
          </cell>
          <cell r="E880" t="str">
            <v>Nordeste</v>
          </cell>
          <cell r="F880">
            <v>0</v>
          </cell>
          <cell r="G880">
            <v>4184</v>
          </cell>
        </row>
        <row r="881">
          <cell r="A881">
            <v>2210938</v>
          </cell>
          <cell r="B881" t="str">
            <v>Sussuapara</v>
          </cell>
          <cell r="C881">
            <v>22</v>
          </cell>
          <cell r="D881" t="str">
            <v>PI</v>
          </cell>
          <cell r="E881" t="str">
            <v>Nordeste</v>
          </cell>
          <cell r="F881">
            <v>0</v>
          </cell>
          <cell r="G881">
            <v>6345</v>
          </cell>
        </row>
        <row r="882">
          <cell r="A882">
            <v>2210953</v>
          </cell>
          <cell r="B882" t="str">
            <v>Tamboril do Piauí</v>
          </cell>
          <cell r="C882">
            <v>22</v>
          </cell>
          <cell r="D882" t="str">
            <v>PI</v>
          </cell>
          <cell r="E882" t="str">
            <v>Nordeste</v>
          </cell>
          <cell r="F882">
            <v>0</v>
          </cell>
          <cell r="G882">
            <v>3029</v>
          </cell>
        </row>
        <row r="883">
          <cell r="A883">
            <v>2210979</v>
          </cell>
          <cell r="B883" t="str">
            <v>Tanque do Piauí</v>
          </cell>
          <cell r="C883">
            <v>22</v>
          </cell>
          <cell r="D883" t="str">
            <v>PI</v>
          </cell>
          <cell r="E883" t="str">
            <v>Nordeste</v>
          </cell>
          <cell r="F883">
            <v>0</v>
          </cell>
          <cell r="G883">
            <v>2330</v>
          </cell>
        </row>
        <row r="884">
          <cell r="A884">
            <v>2211001</v>
          </cell>
          <cell r="B884" t="str">
            <v>Teresina</v>
          </cell>
          <cell r="C884">
            <v>22</v>
          </cell>
          <cell r="D884" t="str">
            <v>PI</v>
          </cell>
          <cell r="E884" t="str">
            <v>Nordeste</v>
          </cell>
          <cell r="F884">
            <v>1176</v>
          </cell>
          <cell r="G884">
            <v>902644</v>
          </cell>
        </row>
        <row r="885">
          <cell r="A885">
            <v>2211100</v>
          </cell>
          <cell r="B885" t="str">
            <v>União</v>
          </cell>
          <cell r="C885">
            <v>22</v>
          </cell>
          <cell r="D885" t="str">
            <v>PI</v>
          </cell>
          <cell r="E885" t="str">
            <v>Nordeste</v>
          </cell>
          <cell r="F885">
            <v>0</v>
          </cell>
          <cell r="G885">
            <v>47707</v>
          </cell>
        </row>
        <row r="886">
          <cell r="A886">
            <v>2211209</v>
          </cell>
          <cell r="B886" t="str">
            <v>Uruçuí</v>
          </cell>
          <cell r="C886">
            <v>22</v>
          </cell>
          <cell r="D886" t="str">
            <v>PI</v>
          </cell>
          <cell r="E886" t="str">
            <v>Nordeste</v>
          </cell>
          <cell r="F886">
            <v>0</v>
          </cell>
          <cell r="G886">
            <v>26501</v>
          </cell>
        </row>
        <row r="887">
          <cell r="A887">
            <v>2211308</v>
          </cell>
          <cell r="B887" t="str">
            <v>Valença do Piauí</v>
          </cell>
          <cell r="C887">
            <v>22</v>
          </cell>
          <cell r="D887" t="str">
            <v>PI</v>
          </cell>
          <cell r="E887" t="str">
            <v>Nordeste</v>
          </cell>
          <cell r="F887">
            <v>2</v>
          </cell>
          <cell r="G887">
            <v>22920</v>
          </cell>
        </row>
        <row r="888">
          <cell r="A888">
            <v>2211357</v>
          </cell>
          <cell r="B888" t="str">
            <v>Várzea Branca</v>
          </cell>
          <cell r="C888">
            <v>22</v>
          </cell>
          <cell r="D888" t="str">
            <v>PI</v>
          </cell>
          <cell r="E888" t="str">
            <v>Nordeste</v>
          </cell>
          <cell r="F888">
            <v>0</v>
          </cell>
          <cell r="G888">
            <v>5173</v>
          </cell>
        </row>
        <row r="889">
          <cell r="A889">
            <v>2211407</v>
          </cell>
          <cell r="B889" t="str">
            <v>Várzea Grande</v>
          </cell>
          <cell r="C889">
            <v>22</v>
          </cell>
          <cell r="D889" t="str">
            <v>PI</v>
          </cell>
          <cell r="E889" t="str">
            <v>Nordeste</v>
          </cell>
          <cell r="F889">
            <v>0</v>
          </cell>
          <cell r="G889">
            <v>4515</v>
          </cell>
        </row>
        <row r="890">
          <cell r="A890">
            <v>2211506</v>
          </cell>
          <cell r="B890" t="str">
            <v>Vera Mendes</v>
          </cell>
          <cell r="C890">
            <v>22</v>
          </cell>
          <cell r="D890" t="str">
            <v>PI</v>
          </cell>
          <cell r="E890" t="str">
            <v>Nordeste</v>
          </cell>
          <cell r="F890">
            <v>0</v>
          </cell>
          <cell r="G890">
            <v>3271</v>
          </cell>
        </row>
        <row r="891">
          <cell r="A891">
            <v>2211605</v>
          </cell>
          <cell r="B891" t="str">
            <v>Vila Nova do Piauí</v>
          </cell>
          <cell r="C891">
            <v>22</v>
          </cell>
          <cell r="D891" t="str">
            <v>PI</v>
          </cell>
          <cell r="E891" t="str">
            <v>Nordeste</v>
          </cell>
          <cell r="F891">
            <v>0</v>
          </cell>
          <cell r="G891">
            <v>2979</v>
          </cell>
        </row>
        <row r="892">
          <cell r="A892">
            <v>2211704</v>
          </cell>
          <cell r="B892" t="str">
            <v>Wall Ferraz</v>
          </cell>
          <cell r="C892">
            <v>22</v>
          </cell>
          <cell r="D892" t="str">
            <v>PI</v>
          </cell>
          <cell r="E892" t="str">
            <v>Nordeste</v>
          </cell>
          <cell r="F892">
            <v>0</v>
          </cell>
          <cell r="G892">
            <v>4117</v>
          </cell>
        </row>
        <row r="893">
          <cell r="A893">
            <v>2300101</v>
          </cell>
          <cell r="B893" t="str">
            <v>Abaiara</v>
          </cell>
          <cell r="C893">
            <v>23</v>
          </cell>
          <cell r="D893" t="str">
            <v>CE</v>
          </cell>
          <cell r="E893" t="str">
            <v>Nordeste</v>
          </cell>
          <cell r="F893">
            <v>0</v>
          </cell>
          <cell r="G893">
            <v>10282</v>
          </cell>
        </row>
        <row r="894">
          <cell r="A894">
            <v>2300150</v>
          </cell>
          <cell r="B894" t="str">
            <v>Acarape</v>
          </cell>
          <cell r="C894">
            <v>23</v>
          </cell>
          <cell r="D894" t="str">
            <v>CE</v>
          </cell>
          <cell r="E894" t="str">
            <v>Nordeste</v>
          </cell>
          <cell r="F894">
            <v>2</v>
          </cell>
          <cell r="G894">
            <v>14306</v>
          </cell>
        </row>
        <row r="895">
          <cell r="A895">
            <v>2300200</v>
          </cell>
          <cell r="B895" t="str">
            <v>Acaraú</v>
          </cell>
          <cell r="C895">
            <v>23</v>
          </cell>
          <cell r="D895" t="str">
            <v>CE</v>
          </cell>
          <cell r="E895" t="str">
            <v>Nordeste</v>
          </cell>
          <cell r="F895">
            <v>4</v>
          </cell>
          <cell r="G895">
            <v>68758</v>
          </cell>
        </row>
        <row r="896">
          <cell r="A896">
            <v>2300309</v>
          </cell>
          <cell r="B896" t="str">
            <v>Acopiara</v>
          </cell>
          <cell r="C896">
            <v>23</v>
          </cell>
          <cell r="D896" t="str">
            <v>CE</v>
          </cell>
          <cell r="E896" t="str">
            <v>Nordeste</v>
          </cell>
          <cell r="F896">
            <v>9</v>
          </cell>
          <cell r="G896">
            <v>46215</v>
          </cell>
        </row>
        <row r="897">
          <cell r="A897">
            <v>2300408</v>
          </cell>
          <cell r="B897" t="str">
            <v>Aiuaba</v>
          </cell>
          <cell r="C897">
            <v>23</v>
          </cell>
          <cell r="D897" t="str">
            <v>CE</v>
          </cell>
          <cell r="E897" t="str">
            <v>Nordeste</v>
          </cell>
          <cell r="F897">
            <v>0</v>
          </cell>
          <cell r="G897">
            <v>14220</v>
          </cell>
        </row>
        <row r="898">
          <cell r="A898">
            <v>2300507</v>
          </cell>
          <cell r="B898" t="str">
            <v>Alcântaras</v>
          </cell>
          <cell r="C898">
            <v>23</v>
          </cell>
          <cell r="D898" t="str">
            <v>CE</v>
          </cell>
          <cell r="E898" t="str">
            <v>Nordeste</v>
          </cell>
          <cell r="F898">
            <v>2</v>
          </cell>
          <cell r="G898">
            <v>11754</v>
          </cell>
        </row>
        <row r="899">
          <cell r="A899">
            <v>2300606</v>
          </cell>
          <cell r="B899" t="str">
            <v>Altaneira</v>
          </cell>
          <cell r="C899">
            <v>23</v>
          </cell>
          <cell r="D899" t="str">
            <v>CE</v>
          </cell>
          <cell r="E899" t="str">
            <v>Nordeste</v>
          </cell>
          <cell r="F899">
            <v>0</v>
          </cell>
          <cell r="G899">
            <v>6970</v>
          </cell>
        </row>
        <row r="900">
          <cell r="A900">
            <v>2300705</v>
          </cell>
          <cell r="B900" t="str">
            <v>Alto Santo</v>
          </cell>
          <cell r="C900">
            <v>23</v>
          </cell>
          <cell r="D900" t="str">
            <v>CE</v>
          </cell>
          <cell r="E900" t="str">
            <v>Nordeste</v>
          </cell>
          <cell r="F900">
            <v>0</v>
          </cell>
          <cell r="G900">
            <v>14418</v>
          </cell>
        </row>
        <row r="901">
          <cell r="A901">
            <v>2300754</v>
          </cell>
          <cell r="B901" t="str">
            <v>Amontada</v>
          </cell>
          <cell r="C901">
            <v>23</v>
          </cell>
          <cell r="D901" t="str">
            <v>CE</v>
          </cell>
          <cell r="E901" t="str">
            <v>Nordeste</v>
          </cell>
          <cell r="F901">
            <v>6</v>
          </cell>
          <cell r="G901">
            <v>44342</v>
          </cell>
        </row>
        <row r="902">
          <cell r="A902">
            <v>2300804</v>
          </cell>
          <cell r="B902" t="str">
            <v>Antonina do Norte</v>
          </cell>
          <cell r="C902">
            <v>23</v>
          </cell>
          <cell r="D902" t="str">
            <v>CE</v>
          </cell>
          <cell r="E902" t="str">
            <v>Nordeste</v>
          </cell>
          <cell r="F902">
            <v>0</v>
          </cell>
          <cell r="G902">
            <v>7484</v>
          </cell>
        </row>
        <row r="903">
          <cell r="A903">
            <v>2300903</v>
          </cell>
          <cell r="B903" t="str">
            <v>Apuiarés</v>
          </cell>
          <cell r="C903">
            <v>23</v>
          </cell>
          <cell r="D903" t="str">
            <v>CE</v>
          </cell>
          <cell r="E903" t="str">
            <v>Nordeste</v>
          </cell>
          <cell r="F903">
            <v>1</v>
          </cell>
          <cell r="G903">
            <v>13219</v>
          </cell>
        </row>
        <row r="904">
          <cell r="A904">
            <v>2301000</v>
          </cell>
          <cell r="B904" t="str">
            <v>Aquiraz</v>
          </cell>
          <cell r="C904">
            <v>23</v>
          </cell>
          <cell r="D904" t="str">
            <v>CE</v>
          </cell>
          <cell r="E904" t="str">
            <v>Nordeste</v>
          </cell>
          <cell r="F904">
            <v>35</v>
          </cell>
          <cell r="G904">
            <v>84737</v>
          </cell>
        </row>
        <row r="905">
          <cell r="A905">
            <v>2301109</v>
          </cell>
          <cell r="B905" t="str">
            <v>Aracati</v>
          </cell>
          <cell r="C905">
            <v>23</v>
          </cell>
          <cell r="D905" t="str">
            <v>CE</v>
          </cell>
          <cell r="E905" t="str">
            <v>Nordeste</v>
          </cell>
          <cell r="F905">
            <v>61</v>
          </cell>
          <cell r="G905">
            <v>78752</v>
          </cell>
        </row>
        <row r="906">
          <cell r="A906">
            <v>2301208</v>
          </cell>
          <cell r="B906" t="str">
            <v>Aracoiaba</v>
          </cell>
          <cell r="C906">
            <v>23</v>
          </cell>
          <cell r="D906" t="str">
            <v>CE</v>
          </cell>
          <cell r="E906" t="str">
            <v>Nordeste</v>
          </cell>
          <cell r="F906">
            <v>0</v>
          </cell>
          <cell r="G906">
            <v>26696</v>
          </cell>
        </row>
        <row r="907">
          <cell r="A907">
            <v>2301257</v>
          </cell>
          <cell r="B907" t="str">
            <v>Ararendá</v>
          </cell>
          <cell r="C907">
            <v>23</v>
          </cell>
          <cell r="D907" t="str">
            <v>CE</v>
          </cell>
          <cell r="E907" t="str">
            <v>Nordeste</v>
          </cell>
          <cell r="F907">
            <v>0</v>
          </cell>
          <cell r="G907">
            <v>11485</v>
          </cell>
        </row>
        <row r="908">
          <cell r="A908">
            <v>2301307</v>
          </cell>
          <cell r="B908" t="str">
            <v>Araripe</v>
          </cell>
          <cell r="C908">
            <v>23</v>
          </cell>
          <cell r="D908" t="str">
            <v>CE</v>
          </cell>
          <cell r="E908" t="str">
            <v>Nordeste</v>
          </cell>
          <cell r="F908">
            <v>1</v>
          </cell>
          <cell r="G908">
            <v>20223</v>
          </cell>
        </row>
        <row r="909">
          <cell r="A909">
            <v>2301406</v>
          </cell>
          <cell r="B909" t="str">
            <v>Aratuba</v>
          </cell>
          <cell r="C909">
            <v>23</v>
          </cell>
          <cell r="D909" t="str">
            <v>CE</v>
          </cell>
          <cell r="E909" t="str">
            <v>Nordeste</v>
          </cell>
          <cell r="F909">
            <v>0</v>
          </cell>
          <cell r="G909">
            <v>11459</v>
          </cell>
        </row>
        <row r="910">
          <cell r="A910">
            <v>2301505</v>
          </cell>
          <cell r="B910" t="str">
            <v>Arneiroz</v>
          </cell>
          <cell r="C910">
            <v>23</v>
          </cell>
          <cell r="D910" t="str">
            <v>CE</v>
          </cell>
          <cell r="E910" t="str">
            <v>Nordeste</v>
          </cell>
          <cell r="F910">
            <v>0</v>
          </cell>
          <cell r="G910">
            <v>7619</v>
          </cell>
        </row>
        <row r="911">
          <cell r="A911">
            <v>2301604</v>
          </cell>
          <cell r="B911" t="str">
            <v>Assaré</v>
          </cell>
          <cell r="C911">
            <v>23</v>
          </cell>
          <cell r="D911" t="str">
            <v>CE</v>
          </cell>
          <cell r="E911" t="str">
            <v>Nordeste</v>
          </cell>
          <cell r="F911">
            <v>0</v>
          </cell>
          <cell r="G911">
            <v>22212</v>
          </cell>
        </row>
        <row r="912">
          <cell r="A912">
            <v>2301703</v>
          </cell>
          <cell r="B912" t="str">
            <v>Aurora</v>
          </cell>
          <cell r="C912">
            <v>23</v>
          </cell>
          <cell r="D912" t="str">
            <v>CE</v>
          </cell>
          <cell r="E912" t="str">
            <v>Nordeste</v>
          </cell>
          <cell r="F912">
            <v>3</v>
          </cell>
          <cell r="G912">
            <v>24267</v>
          </cell>
        </row>
        <row r="913">
          <cell r="A913">
            <v>2301802</v>
          </cell>
          <cell r="B913" t="str">
            <v>Baixio</v>
          </cell>
          <cell r="C913">
            <v>23</v>
          </cell>
          <cell r="D913" t="str">
            <v>CE</v>
          </cell>
          <cell r="E913" t="str">
            <v>Nordeste</v>
          </cell>
          <cell r="F913">
            <v>0</v>
          </cell>
          <cell r="G913">
            <v>5832</v>
          </cell>
        </row>
        <row r="914">
          <cell r="A914">
            <v>2301851</v>
          </cell>
          <cell r="B914" t="str">
            <v>Banabuiú</v>
          </cell>
          <cell r="C914">
            <v>23</v>
          </cell>
          <cell r="D914" t="str">
            <v>CE</v>
          </cell>
          <cell r="E914" t="str">
            <v>Nordeste</v>
          </cell>
          <cell r="F914">
            <v>0</v>
          </cell>
          <cell r="G914">
            <v>17654</v>
          </cell>
        </row>
        <row r="915">
          <cell r="A915">
            <v>2301901</v>
          </cell>
          <cell r="B915" t="str">
            <v>Barbalha</v>
          </cell>
          <cell r="C915">
            <v>23</v>
          </cell>
          <cell r="D915" t="str">
            <v>CE</v>
          </cell>
          <cell r="E915" t="str">
            <v>Nordeste</v>
          </cell>
          <cell r="F915">
            <v>7</v>
          </cell>
          <cell r="G915">
            <v>80217</v>
          </cell>
        </row>
        <row r="916">
          <cell r="A916">
            <v>2301950</v>
          </cell>
          <cell r="B916" t="str">
            <v>Barreira</v>
          </cell>
          <cell r="C916">
            <v>23</v>
          </cell>
          <cell r="D916" t="str">
            <v>CE</v>
          </cell>
          <cell r="E916" t="str">
            <v>Nordeste</v>
          </cell>
          <cell r="F916">
            <v>2</v>
          </cell>
          <cell r="G916">
            <v>23351</v>
          </cell>
        </row>
        <row r="917">
          <cell r="A917">
            <v>2302008</v>
          </cell>
          <cell r="B917" t="str">
            <v>Barro</v>
          </cell>
          <cell r="C917">
            <v>23</v>
          </cell>
          <cell r="D917" t="str">
            <v>CE</v>
          </cell>
          <cell r="E917" t="str">
            <v>Nordeste</v>
          </cell>
          <cell r="F917">
            <v>4</v>
          </cell>
          <cell r="G917">
            <v>19669</v>
          </cell>
        </row>
        <row r="918">
          <cell r="A918">
            <v>2302057</v>
          </cell>
          <cell r="B918" t="str">
            <v>Barroquinha</v>
          </cell>
          <cell r="C918">
            <v>23</v>
          </cell>
          <cell r="D918" t="str">
            <v>CE</v>
          </cell>
          <cell r="E918" t="str">
            <v>Nordeste</v>
          </cell>
          <cell r="F918">
            <v>1</v>
          </cell>
          <cell r="G918">
            <v>14977</v>
          </cell>
        </row>
        <row r="919">
          <cell r="A919">
            <v>2302107</v>
          </cell>
          <cell r="B919" t="str">
            <v>Baturité</v>
          </cell>
          <cell r="C919">
            <v>23</v>
          </cell>
          <cell r="D919" t="str">
            <v>CE</v>
          </cell>
          <cell r="E919" t="str">
            <v>Nordeste</v>
          </cell>
          <cell r="F919">
            <v>5</v>
          </cell>
          <cell r="G919">
            <v>36978</v>
          </cell>
        </row>
        <row r="920">
          <cell r="A920">
            <v>2302206</v>
          </cell>
          <cell r="B920" t="str">
            <v>Beberibe</v>
          </cell>
          <cell r="C920">
            <v>23</v>
          </cell>
          <cell r="D920" t="str">
            <v>CE</v>
          </cell>
          <cell r="E920" t="str">
            <v>Nordeste</v>
          </cell>
          <cell r="F920">
            <v>14</v>
          </cell>
          <cell r="G920">
            <v>55666</v>
          </cell>
        </row>
        <row r="921">
          <cell r="A921">
            <v>2302305</v>
          </cell>
          <cell r="B921" t="str">
            <v>Bela Cruz</v>
          </cell>
          <cell r="C921">
            <v>23</v>
          </cell>
          <cell r="D921" t="str">
            <v>CE</v>
          </cell>
          <cell r="E921" t="str">
            <v>Nordeste</v>
          </cell>
          <cell r="F921">
            <v>1</v>
          </cell>
          <cell r="G921">
            <v>34441</v>
          </cell>
        </row>
        <row r="922">
          <cell r="A922">
            <v>2302404</v>
          </cell>
          <cell r="B922" t="str">
            <v>Boa Viagem</v>
          </cell>
          <cell r="C922">
            <v>23</v>
          </cell>
          <cell r="D922" t="str">
            <v>CE</v>
          </cell>
          <cell r="E922" t="str">
            <v>Nordeste</v>
          </cell>
          <cell r="F922">
            <v>8</v>
          </cell>
          <cell r="G922">
            <v>52169</v>
          </cell>
        </row>
        <row r="923">
          <cell r="A923">
            <v>2302503</v>
          </cell>
          <cell r="B923" t="str">
            <v>Brejo Santo</v>
          </cell>
          <cell r="C923">
            <v>23</v>
          </cell>
          <cell r="D923" t="str">
            <v>CE</v>
          </cell>
          <cell r="E923" t="str">
            <v>Nordeste</v>
          </cell>
          <cell r="F923">
            <v>7</v>
          </cell>
          <cell r="G923">
            <v>53778</v>
          </cell>
        </row>
        <row r="924">
          <cell r="A924">
            <v>2302602</v>
          </cell>
          <cell r="B924" t="str">
            <v>Camocim</v>
          </cell>
          <cell r="C924">
            <v>23</v>
          </cell>
          <cell r="D924" t="str">
            <v>CE</v>
          </cell>
          <cell r="E924" t="str">
            <v>Nordeste</v>
          </cell>
          <cell r="F924">
            <v>19</v>
          </cell>
          <cell r="G924">
            <v>65031</v>
          </cell>
        </row>
        <row r="925">
          <cell r="A925">
            <v>2302701</v>
          </cell>
          <cell r="B925" t="str">
            <v>Campos Sales</v>
          </cell>
          <cell r="C925">
            <v>23</v>
          </cell>
          <cell r="D925" t="str">
            <v>CE</v>
          </cell>
          <cell r="E925" t="str">
            <v>Nordeste</v>
          </cell>
          <cell r="F925">
            <v>3</v>
          </cell>
          <cell r="G925">
            <v>26082</v>
          </cell>
        </row>
        <row r="926">
          <cell r="A926">
            <v>2302800</v>
          </cell>
          <cell r="B926" t="str">
            <v>Canindé</v>
          </cell>
          <cell r="C926">
            <v>23</v>
          </cell>
          <cell r="D926" t="str">
            <v>CE</v>
          </cell>
          <cell r="E926" t="str">
            <v>Nordeste</v>
          </cell>
          <cell r="F926">
            <v>21</v>
          </cell>
          <cell r="G926">
            <v>77207</v>
          </cell>
        </row>
        <row r="927">
          <cell r="A927">
            <v>2302909</v>
          </cell>
          <cell r="B927" t="str">
            <v>Capistrano</v>
          </cell>
          <cell r="C927">
            <v>23</v>
          </cell>
          <cell r="D927" t="str">
            <v>CE</v>
          </cell>
          <cell r="E927" t="str">
            <v>Nordeste</v>
          </cell>
          <cell r="F927">
            <v>2</v>
          </cell>
          <cell r="G927">
            <v>17760</v>
          </cell>
        </row>
        <row r="928">
          <cell r="A928">
            <v>2303006</v>
          </cell>
          <cell r="B928" t="str">
            <v>Caridade</v>
          </cell>
          <cell r="C928">
            <v>23</v>
          </cell>
          <cell r="D928" t="str">
            <v>CE</v>
          </cell>
          <cell r="E928" t="str">
            <v>Nordeste</v>
          </cell>
          <cell r="F928">
            <v>6</v>
          </cell>
          <cell r="G928">
            <v>16419</v>
          </cell>
        </row>
        <row r="929">
          <cell r="A929">
            <v>2303105</v>
          </cell>
          <cell r="B929" t="str">
            <v>Cariré</v>
          </cell>
          <cell r="C929">
            <v>23</v>
          </cell>
          <cell r="D929" t="str">
            <v>CE</v>
          </cell>
          <cell r="E929" t="str">
            <v>Nordeste</v>
          </cell>
          <cell r="F929">
            <v>3</v>
          </cell>
          <cell r="G929">
            <v>18075</v>
          </cell>
        </row>
        <row r="930">
          <cell r="A930">
            <v>2303204</v>
          </cell>
          <cell r="B930" t="str">
            <v>Caririaçu</v>
          </cell>
          <cell r="C930">
            <v>23</v>
          </cell>
          <cell r="D930" t="str">
            <v>CE</v>
          </cell>
          <cell r="E930" t="str">
            <v>Nordeste</v>
          </cell>
          <cell r="F930">
            <v>1</v>
          </cell>
          <cell r="G930">
            <v>27482</v>
          </cell>
        </row>
        <row r="931">
          <cell r="A931">
            <v>2303303</v>
          </cell>
          <cell r="B931" t="str">
            <v>Cariús</v>
          </cell>
          <cell r="C931">
            <v>23</v>
          </cell>
          <cell r="D931" t="str">
            <v>CE</v>
          </cell>
          <cell r="E931" t="str">
            <v>Nordeste</v>
          </cell>
          <cell r="F931">
            <v>2</v>
          </cell>
          <cell r="G931">
            <v>17333</v>
          </cell>
        </row>
        <row r="932">
          <cell r="A932">
            <v>2303402</v>
          </cell>
          <cell r="B932" t="str">
            <v>Carnaubal</v>
          </cell>
          <cell r="C932">
            <v>23</v>
          </cell>
          <cell r="D932" t="str">
            <v>CE</v>
          </cell>
          <cell r="E932" t="str">
            <v>Nordeste</v>
          </cell>
          <cell r="F932">
            <v>0</v>
          </cell>
          <cell r="G932">
            <v>17758</v>
          </cell>
        </row>
        <row r="933">
          <cell r="A933">
            <v>2303501</v>
          </cell>
          <cell r="B933" t="str">
            <v>Cascavel</v>
          </cell>
          <cell r="C933">
            <v>23</v>
          </cell>
          <cell r="D933" t="str">
            <v>CE</v>
          </cell>
          <cell r="E933" t="str">
            <v>Nordeste</v>
          </cell>
          <cell r="F933">
            <v>49</v>
          </cell>
          <cell r="G933">
            <v>76365</v>
          </cell>
        </row>
        <row r="934">
          <cell r="A934">
            <v>2303600</v>
          </cell>
          <cell r="B934" t="str">
            <v>Catarina</v>
          </cell>
          <cell r="C934">
            <v>23</v>
          </cell>
          <cell r="D934" t="str">
            <v>CE</v>
          </cell>
          <cell r="E934" t="str">
            <v>Nordeste</v>
          </cell>
          <cell r="F934">
            <v>0</v>
          </cell>
          <cell r="G934">
            <v>9577</v>
          </cell>
        </row>
        <row r="935">
          <cell r="A935">
            <v>2303659</v>
          </cell>
          <cell r="B935" t="str">
            <v>Catunda</v>
          </cell>
          <cell r="C935">
            <v>23</v>
          </cell>
          <cell r="D935" t="str">
            <v>CE</v>
          </cell>
          <cell r="E935" t="str">
            <v>Nordeste</v>
          </cell>
          <cell r="F935">
            <v>0</v>
          </cell>
          <cell r="G935">
            <v>10817</v>
          </cell>
        </row>
        <row r="936">
          <cell r="A936">
            <v>2303709</v>
          </cell>
          <cell r="B936" t="str">
            <v>Caucaia</v>
          </cell>
          <cell r="C936">
            <v>23</v>
          </cell>
          <cell r="D936" t="str">
            <v>CE</v>
          </cell>
          <cell r="E936" t="str">
            <v>Nordeste</v>
          </cell>
          <cell r="F936">
            <v>453</v>
          </cell>
          <cell r="G936">
            <v>375730</v>
          </cell>
        </row>
        <row r="937">
          <cell r="A937">
            <v>2303808</v>
          </cell>
          <cell r="B937" t="str">
            <v>Cedro</v>
          </cell>
          <cell r="C937">
            <v>23</v>
          </cell>
          <cell r="D937" t="str">
            <v>CE</v>
          </cell>
          <cell r="E937" t="str">
            <v>Nordeste</v>
          </cell>
          <cell r="F937">
            <v>3</v>
          </cell>
          <cell r="G937">
            <v>22678</v>
          </cell>
        </row>
        <row r="938">
          <cell r="A938">
            <v>2303907</v>
          </cell>
          <cell r="B938" t="str">
            <v>Chaval</v>
          </cell>
          <cell r="C938">
            <v>23</v>
          </cell>
          <cell r="D938" t="str">
            <v>CE</v>
          </cell>
          <cell r="E938" t="str">
            <v>Nordeste</v>
          </cell>
          <cell r="F938">
            <v>1</v>
          </cell>
          <cell r="G938">
            <v>12805</v>
          </cell>
        </row>
        <row r="939">
          <cell r="A939">
            <v>2303931</v>
          </cell>
          <cell r="B939" t="str">
            <v>Choró</v>
          </cell>
          <cell r="C939">
            <v>23</v>
          </cell>
          <cell r="D939" t="str">
            <v>CE</v>
          </cell>
          <cell r="E939" t="str">
            <v>Nordeste</v>
          </cell>
          <cell r="F939">
            <v>0</v>
          </cell>
          <cell r="G939">
            <v>12380</v>
          </cell>
        </row>
        <row r="940">
          <cell r="A940">
            <v>2303956</v>
          </cell>
          <cell r="B940" t="str">
            <v>Chorozinho</v>
          </cell>
          <cell r="C940">
            <v>23</v>
          </cell>
          <cell r="D940" t="str">
            <v>CE</v>
          </cell>
          <cell r="E940" t="str">
            <v>Nordeste</v>
          </cell>
          <cell r="F940">
            <v>0</v>
          </cell>
          <cell r="G940">
            <v>20763</v>
          </cell>
        </row>
        <row r="941">
          <cell r="A941">
            <v>2304004</v>
          </cell>
          <cell r="B941" t="str">
            <v>Coreaú</v>
          </cell>
          <cell r="C941">
            <v>23</v>
          </cell>
          <cell r="D941" t="str">
            <v>CE</v>
          </cell>
          <cell r="E941" t="str">
            <v>Nordeste</v>
          </cell>
          <cell r="F941">
            <v>4</v>
          </cell>
          <cell r="G941">
            <v>21438</v>
          </cell>
        </row>
        <row r="942">
          <cell r="A942">
            <v>2304103</v>
          </cell>
          <cell r="B942" t="str">
            <v>Crateús</v>
          </cell>
          <cell r="C942">
            <v>23</v>
          </cell>
          <cell r="D942" t="str">
            <v>CE</v>
          </cell>
          <cell r="E942" t="str">
            <v>Nordeste</v>
          </cell>
          <cell r="F942">
            <v>13</v>
          </cell>
          <cell r="G942">
            <v>79809</v>
          </cell>
        </row>
        <row r="943">
          <cell r="A943">
            <v>2304202</v>
          </cell>
          <cell r="B943" t="str">
            <v>Crato</v>
          </cell>
          <cell r="C943">
            <v>23</v>
          </cell>
          <cell r="D943" t="str">
            <v>CE</v>
          </cell>
          <cell r="E943" t="str">
            <v>Nordeste</v>
          </cell>
          <cell r="F943">
            <v>106</v>
          </cell>
          <cell r="G943">
            <v>138232</v>
          </cell>
        </row>
        <row r="944">
          <cell r="A944">
            <v>2304236</v>
          </cell>
          <cell r="B944" t="str">
            <v>Croatá</v>
          </cell>
          <cell r="C944">
            <v>23</v>
          </cell>
          <cell r="D944" t="str">
            <v>CE</v>
          </cell>
          <cell r="E944" t="str">
            <v>Nordeste</v>
          </cell>
          <cell r="F944">
            <v>0</v>
          </cell>
          <cell r="G944">
            <v>18007</v>
          </cell>
        </row>
        <row r="945">
          <cell r="A945">
            <v>2304251</v>
          </cell>
          <cell r="B945" t="str">
            <v>Cruz</v>
          </cell>
          <cell r="C945">
            <v>23</v>
          </cell>
          <cell r="D945" t="str">
            <v>CE</v>
          </cell>
          <cell r="E945" t="str">
            <v>Nordeste</v>
          </cell>
          <cell r="F945">
            <v>1</v>
          </cell>
          <cell r="G945">
            <v>31847</v>
          </cell>
        </row>
        <row r="946">
          <cell r="A946">
            <v>2304269</v>
          </cell>
          <cell r="B946" t="str">
            <v>Deputado Irapuan Pinheiro</v>
          </cell>
          <cell r="C946">
            <v>23</v>
          </cell>
          <cell r="D946" t="str">
            <v>CE</v>
          </cell>
          <cell r="E946" t="str">
            <v>Nordeste</v>
          </cell>
          <cell r="F946">
            <v>0</v>
          </cell>
          <cell r="G946">
            <v>9172</v>
          </cell>
        </row>
        <row r="947">
          <cell r="A947">
            <v>2304277</v>
          </cell>
          <cell r="B947" t="str">
            <v>Ereré</v>
          </cell>
          <cell r="C947">
            <v>23</v>
          </cell>
          <cell r="D947" t="str">
            <v>CE</v>
          </cell>
          <cell r="E947" t="str">
            <v>Nordeste</v>
          </cell>
          <cell r="F947">
            <v>1</v>
          </cell>
          <cell r="G947">
            <v>6393</v>
          </cell>
        </row>
        <row r="948">
          <cell r="A948">
            <v>2304285</v>
          </cell>
          <cell r="B948" t="str">
            <v>Eusébio</v>
          </cell>
          <cell r="C948">
            <v>23</v>
          </cell>
          <cell r="D948" t="str">
            <v>CE</v>
          </cell>
          <cell r="E948" t="str">
            <v>Nordeste</v>
          </cell>
          <cell r="F948">
            <v>48</v>
          </cell>
          <cell r="G948">
            <v>80304</v>
          </cell>
        </row>
        <row r="949">
          <cell r="A949">
            <v>2304301</v>
          </cell>
          <cell r="B949" t="str">
            <v>Farias Brito</v>
          </cell>
          <cell r="C949">
            <v>23</v>
          </cell>
          <cell r="D949" t="str">
            <v>CE</v>
          </cell>
          <cell r="E949" t="str">
            <v>Nordeste</v>
          </cell>
          <cell r="F949">
            <v>1</v>
          </cell>
          <cell r="G949">
            <v>18557</v>
          </cell>
        </row>
        <row r="950">
          <cell r="A950">
            <v>2304350</v>
          </cell>
          <cell r="B950" t="str">
            <v>Forquilha</v>
          </cell>
          <cell r="C950">
            <v>23</v>
          </cell>
          <cell r="D950" t="str">
            <v>CE</v>
          </cell>
          <cell r="E950" t="str">
            <v>Nordeste</v>
          </cell>
          <cell r="F950">
            <v>8</v>
          </cell>
          <cell r="G950">
            <v>25127</v>
          </cell>
        </row>
        <row r="951">
          <cell r="A951">
            <v>2304400</v>
          </cell>
          <cell r="B951" t="str">
            <v>Fortaleza</v>
          </cell>
          <cell r="C951">
            <v>23</v>
          </cell>
          <cell r="D951" t="str">
            <v>CE</v>
          </cell>
          <cell r="E951" t="str">
            <v>Nordeste</v>
          </cell>
          <cell r="F951">
            <v>9570</v>
          </cell>
          <cell r="G951">
            <v>2574412</v>
          </cell>
        </row>
        <row r="952">
          <cell r="A952">
            <v>2304459</v>
          </cell>
          <cell r="B952" t="str">
            <v>Fortim</v>
          </cell>
          <cell r="C952">
            <v>23</v>
          </cell>
          <cell r="D952" t="str">
            <v>CE</v>
          </cell>
          <cell r="E952" t="str">
            <v>Nordeste</v>
          </cell>
          <cell r="F952">
            <v>4</v>
          </cell>
          <cell r="G952">
            <v>18052</v>
          </cell>
        </row>
        <row r="953">
          <cell r="A953">
            <v>2304509</v>
          </cell>
          <cell r="B953" t="str">
            <v>Frecheirinha</v>
          </cell>
          <cell r="C953">
            <v>23</v>
          </cell>
          <cell r="D953" t="str">
            <v>CE</v>
          </cell>
          <cell r="E953" t="str">
            <v>Nordeste</v>
          </cell>
          <cell r="F953">
            <v>0</v>
          </cell>
          <cell r="G953">
            <v>16362</v>
          </cell>
        </row>
        <row r="954">
          <cell r="A954">
            <v>2304608</v>
          </cell>
          <cell r="B954" t="str">
            <v>General Sampaio</v>
          </cell>
          <cell r="C954">
            <v>23</v>
          </cell>
          <cell r="D954" t="str">
            <v>CE</v>
          </cell>
          <cell r="E954" t="str">
            <v>Nordeste</v>
          </cell>
          <cell r="F954">
            <v>0</v>
          </cell>
          <cell r="G954">
            <v>6924</v>
          </cell>
        </row>
        <row r="955">
          <cell r="A955">
            <v>2304657</v>
          </cell>
          <cell r="B955" t="str">
            <v>Graça</v>
          </cell>
          <cell r="C955">
            <v>23</v>
          </cell>
          <cell r="D955" t="str">
            <v>CE</v>
          </cell>
          <cell r="E955" t="str">
            <v>Nordeste</v>
          </cell>
          <cell r="F955">
            <v>0</v>
          </cell>
          <cell r="G955">
            <v>14174</v>
          </cell>
        </row>
        <row r="956">
          <cell r="A956">
            <v>2304707</v>
          </cell>
          <cell r="B956" t="str">
            <v>Granja</v>
          </cell>
          <cell r="C956">
            <v>23</v>
          </cell>
          <cell r="D956" t="str">
            <v>CE</v>
          </cell>
          <cell r="E956" t="str">
            <v>Nordeste</v>
          </cell>
          <cell r="F956">
            <v>15</v>
          </cell>
          <cell r="G956">
            <v>55633</v>
          </cell>
        </row>
        <row r="957">
          <cell r="A957">
            <v>2304806</v>
          </cell>
          <cell r="B957" t="str">
            <v>Granjeiro</v>
          </cell>
          <cell r="C957">
            <v>23</v>
          </cell>
          <cell r="D957" t="str">
            <v>CE</v>
          </cell>
          <cell r="E957" t="str">
            <v>Nordeste</v>
          </cell>
          <cell r="F957">
            <v>0</v>
          </cell>
          <cell r="G957">
            <v>4960</v>
          </cell>
        </row>
        <row r="958">
          <cell r="A958">
            <v>2304905</v>
          </cell>
          <cell r="B958" t="str">
            <v>Groaíras</v>
          </cell>
          <cell r="C958">
            <v>23</v>
          </cell>
          <cell r="D958" t="str">
            <v>CE</v>
          </cell>
          <cell r="E958" t="str">
            <v>Nordeste</v>
          </cell>
          <cell r="F958">
            <v>0</v>
          </cell>
          <cell r="G958">
            <v>11313</v>
          </cell>
        </row>
        <row r="959">
          <cell r="A959">
            <v>2304954</v>
          </cell>
          <cell r="B959" t="str">
            <v>Guaiúba</v>
          </cell>
          <cell r="C959">
            <v>23</v>
          </cell>
          <cell r="D959" t="str">
            <v>CE</v>
          </cell>
          <cell r="E959" t="str">
            <v>Nordeste</v>
          </cell>
          <cell r="F959">
            <v>2</v>
          </cell>
          <cell r="G959">
            <v>25085</v>
          </cell>
        </row>
        <row r="960">
          <cell r="A960">
            <v>2305001</v>
          </cell>
          <cell r="B960" t="str">
            <v>Guaraciaba do Norte</v>
          </cell>
          <cell r="C960">
            <v>23</v>
          </cell>
          <cell r="D960" t="str">
            <v>CE</v>
          </cell>
          <cell r="E960" t="str">
            <v>Nordeste</v>
          </cell>
          <cell r="F960">
            <v>5</v>
          </cell>
          <cell r="G960">
            <v>44294</v>
          </cell>
        </row>
        <row r="961">
          <cell r="A961">
            <v>2305100</v>
          </cell>
          <cell r="B961" t="str">
            <v>Guaramiranga</v>
          </cell>
          <cell r="C961">
            <v>23</v>
          </cell>
          <cell r="D961" t="str">
            <v>CE</v>
          </cell>
          <cell r="E961" t="str">
            <v>Nordeste</v>
          </cell>
          <cell r="F961">
            <v>0</v>
          </cell>
          <cell r="G961">
            <v>5819</v>
          </cell>
        </row>
        <row r="962">
          <cell r="A962">
            <v>2305209</v>
          </cell>
          <cell r="B962" t="str">
            <v>Hidrolândia</v>
          </cell>
          <cell r="C962">
            <v>23</v>
          </cell>
          <cell r="D962" t="str">
            <v>CE</v>
          </cell>
          <cell r="E962" t="str">
            <v>Nordeste</v>
          </cell>
          <cell r="F962">
            <v>1</v>
          </cell>
          <cell r="G962">
            <v>18225</v>
          </cell>
        </row>
        <row r="963">
          <cell r="A963">
            <v>2305233</v>
          </cell>
          <cell r="B963" t="str">
            <v>Horizonte</v>
          </cell>
          <cell r="C963">
            <v>23</v>
          </cell>
          <cell r="D963" t="str">
            <v>CE</v>
          </cell>
          <cell r="E963" t="str">
            <v>Nordeste</v>
          </cell>
          <cell r="F963">
            <v>25</v>
          </cell>
          <cell r="G963">
            <v>79934</v>
          </cell>
        </row>
        <row r="964">
          <cell r="A964">
            <v>2305266</v>
          </cell>
          <cell r="B964" t="str">
            <v>Ibaretama</v>
          </cell>
          <cell r="C964">
            <v>23</v>
          </cell>
          <cell r="D964" t="str">
            <v>CE</v>
          </cell>
          <cell r="E964" t="str">
            <v>Nordeste</v>
          </cell>
          <cell r="F964">
            <v>0</v>
          </cell>
          <cell r="G964">
            <v>12191</v>
          </cell>
        </row>
        <row r="965">
          <cell r="A965">
            <v>2305308</v>
          </cell>
          <cell r="B965" t="str">
            <v>Ibiapina</v>
          </cell>
          <cell r="C965">
            <v>23</v>
          </cell>
          <cell r="D965" t="str">
            <v>CE</v>
          </cell>
          <cell r="E965" t="str">
            <v>Nordeste</v>
          </cell>
          <cell r="F965">
            <v>0</v>
          </cell>
          <cell r="G965">
            <v>24649</v>
          </cell>
        </row>
        <row r="966">
          <cell r="A966">
            <v>2305332</v>
          </cell>
          <cell r="B966" t="str">
            <v>Ibicuitinga</v>
          </cell>
          <cell r="C966">
            <v>23</v>
          </cell>
          <cell r="D966" t="str">
            <v>CE</v>
          </cell>
          <cell r="E966" t="str">
            <v>Nordeste</v>
          </cell>
          <cell r="F966">
            <v>0</v>
          </cell>
          <cell r="G966">
            <v>11979</v>
          </cell>
        </row>
        <row r="967">
          <cell r="A967">
            <v>2305357</v>
          </cell>
          <cell r="B967" t="str">
            <v>Icapuí</v>
          </cell>
          <cell r="C967">
            <v>23</v>
          </cell>
          <cell r="D967" t="str">
            <v>CE</v>
          </cell>
          <cell r="E967" t="str">
            <v>Nordeste</v>
          </cell>
          <cell r="F967">
            <v>2</v>
          </cell>
          <cell r="G967">
            <v>22367</v>
          </cell>
        </row>
        <row r="968">
          <cell r="A968">
            <v>2305407</v>
          </cell>
          <cell r="B968" t="str">
            <v>Icó</v>
          </cell>
          <cell r="C968">
            <v>23</v>
          </cell>
          <cell r="D968" t="str">
            <v>CE</v>
          </cell>
          <cell r="E968" t="str">
            <v>Nordeste</v>
          </cell>
          <cell r="F968">
            <v>10</v>
          </cell>
          <cell r="G968">
            <v>64802</v>
          </cell>
        </row>
        <row r="969">
          <cell r="A969">
            <v>2305506</v>
          </cell>
          <cell r="B969" t="str">
            <v>Iguatu</v>
          </cell>
          <cell r="C969">
            <v>23</v>
          </cell>
          <cell r="D969" t="str">
            <v>CE</v>
          </cell>
          <cell r="E969" t="str">
            <v>Nordeste</v>
          </cell>
          <cell r="F969">
            <v>47</v>
          </cell>
          <cell r="G969">
            <v>102251</v>
          </cell>
        </row>
        <row r="970">
          <cell r="A970">
            <v>2305605</v>
          </cell>
          <cell r="B970" t="str">
            <v>Independência</v>
          </cell>
          <cell r="C970">
            <v>23</v>
          </cell>
          <cell r="D970" t="str">
            <v>CE</v>
          </cell>
          <cell r="E970" t="str">
            <v>Nordeste</v>
          </cell>
          <cell r="F970">
            <v>10</v>
          </cell>
          <cell r="G970">
            <v>24530</v>
          </cell>
        </row>
        <row r="971">
          <cell r="A971">
            <v>2305654</v>
          </cell>
          <cell r="B971" t="str">
            <v>Ipaporanga</v>
          </cell>
          <cell r="C971">
            <v>23</v>
          </cell>
          <cell r="D971" t="str">
            <v>CE</v>
          </cell>
          <cell r="E971" t="str">
            <v>Nordeste</v>
          </cell>
          <cell r="F971">
            <v>1</v>
          </cell>
          <cell r="G971">
            <v>11937</v>
          </cell>
        </row>
        <row r="972">
          <cell r="A972">
            <v>2305704</v>
          </cell>
          <cell r="B972" t="str">
            <v>Ipaumirim</v>
          </cell>
          <cell r="C972">
            <v>23</v>
          </cell>
          <cell r="D972" t="str">
            <v>CE</v>
          </cell>
          <cell r="E972" t="str">
            <v>Nordeste</v>
          </cell>
          <cell r="F972">
            <v>1</v>
          </cell>
          <cell r="G972">
            <v>12441</v>
          </cell>
        </row>
        <row r="973">
          <cell r="A973">
            <v>2305803</v>
          </cell>
          <cell r="B973" t="str">
            <v>Ipu</v>
          </cell>
          <cell r="C973">
            <v>23</v>
          </cell>
          <cell r="D973" t="str">
            <v>CE</v>
          </cell>
          <cell r="E973" t="str">
            <v>Nordeste</v>
          </cell>
          <cell r="F973">
            <v>0</v>
          </cell>
          <cell r="G973">
            <v>42968</v>
          </cell>
        </row>
        <row r="974">
          <cell r="A974">
            <v>2305902</v>
          </cell>
          <cell r="B974" t="str">
            <v>Ipueiras</v>
          </cell>
          <cell r="C974">
            <v>23</v>
          </cell>
          <cell r="D974" t="str">
            <v>CE</v>
          </cell>
          <cell r="E974" t="str">
            <v>Nordeste</v>
          </cell>
          <cell r="F974">
            <v>1</v>
          </cell>
          <cell r="G974">
            <v>38285</v>
          </cell>
        </row>
        <row r="975">
          <cell r="A975">
            <v>2306009</v>
          </cell>
          <cell r="B975" t="str">
            <v>Iracema</v>
          </cell>
          <cell r="C975">
            <v>23</v>
          </cell>
          <cell r="D975" t="str">
            <v>CE</v>
          </cell>
          <cell r="E975" t="str">
            <v>Nordeste</v>
          </cell>
          <cell r="F975">
            <v>0</v>
          </cell>
          <cell r="G975">
            <v>14411</v>
          </cell>
        </row>
        <row r="976">
          <cell r="A976">
            <v>2306108</v>
          </cell>
          <cell r="B976" t="str">
            <v>Irauçuba</v>
          </cell>
          <cell r="C976">
            <v>23</v>
          </cell>
          <cell r="D976" t="str">
            <v>CE</v>
          </cell>
          <cell r="E976" t="str">
            <v>Nordeste</v>
          </cell>
          <cell r="F976">
            <v>2</v>
          </cell>
          <cell r="G976">
            <v>24751</v>
          </cell>
        </row>
        <row r="977">
          <cell r="A977">
            <v>2306207</v>
          </cell>
          <cell r="B977" t="str">
            <v>Itaiçaba</v>
          </cell>
          <cell r="C977">
            <v>23</v>
          </cell>
          <cell r="D977" t="str">
            <v>CE</v>
          </cell>
          <cell r="E977" t="str">
            <v>Nordeste</v>
          </cell>
          <cell r="F977">
            <v>3</v>
          </cell>
          <cell r="G977">
            <v>7779</v>
          </cell>
        </row>
        <row r="978">
          <cell r="A978">
            <v>2306256</v>
          </cell>
          <cell r="B978" t="str">
            <v>Itaitinga</v>
          </cell>
          <cell r="C978">
            <v>23</v>
          </cell>
          <cell r="D978" t="str">
            <v>CE</v>
          </cell>
          <cell r="E978" t="str">
            <v>Nordeste</v>
          </cell>
          <cell r="F978">
            <v>9</v>
          </cell>
          <cell r="G978">
            <v>70679</v>
          </cell>
        </row>
        <row r="979">
          <cell r="A979">
            <v>2306306</v>
          </cell>
          <cell r="B979" t="str">
            <v>Itapajé</v>
          </cell>
          <cell r="C979">
            <v>23</v>
          </cell>
          <cell r="D979" t="str">
            <v>CE</v>
          </cell>
          <cell r="E979" t="str">
            <v>Nordeste</v>
          </cell>
          <cell r="F979">
            <v>7</v>
          </cell>
          <cell r="G979">
            <v>49086</v>
          </cell>
        </row>
        <row r="980">
          <cell r="A980">
            <v>2306405</v>
          </cell>
          <cell r="B980" t="str">
            <v>Itapipoca</v>
          </cell>
          <cell r="C980">
            <v>23</v>
          </cell>
          <cell r="D980" t="str">
            <v>CE</v>
          </cell>
          <cell r="E980" t="str">
            <v>Nordeste</v>
          </cell>
          <cell r="F980">
            <v>29</v>
          </cell>
          <cell r="G980">
            <v>137892</v>
          </cell>
        </row>
        <row r="981">
          <cell r="A981">
            <v>2306504</v>
          </cell>
          <cell r="B981" t="str">
            <v>Itapiúna</v>
          </cell>
          <cell r="C981">
            <v>23</v>
          </cell>
          <cell r="D981" t="str">
            <v>CE</v>
          </cell>
          <cell r="E981" t="str">
            <v>Nordeste</v>
          </cell>
          <cell r="F981">
            <v>1</v>
          </cell>
          <cell r="G981">
            <v>18228</v>
          </cell>
        </row>
        <row r="982">
          <cell r="A982">
            <v>2306553</v>
          </cell>
          <cell r="B982" t="str">
            <v>Itarema</v>
          </cell>
          <cell r="C982">
            <v>23</v>
          </cell>
          <cell r="D982" t="str">
            <v>CE</v>
          </cell>
          <cell r="E982" t="str">
            <v>Nordeste</v>
          </cell>
          <cell r="F982">
            <v>5</v>
          </cell>
          <cell r="G982">
            <v>45465</v>
          </cell>
        </row>
        <row r="983">
          <cell r="A983">
            <v>2306603</v>
          </cell>
          <cell r="B983" t="str">
            <v>Itatira</v>
          </cell>
          <cell r="C983">
            <v>23</v>
          </cell>
          <cell r="D983" t="str">
            <v>CE</v>
          </cell>
          <cell r="E983" t="str">
            <v>Nordeste</v>
          </cell>
          <cell r="F983">
            <v>1</v>
          </cell>
          <cell r="G983">
            <v>21087</v>
          </cell>
        </row>
        <row r="984">
          <cell r="A984">
            <v>2306702</v>
          </cell>
          <cell r="B984" t="str">
            <v>Jaguaretama</v>
          </cell>
          <cell r="C984">
            <v>23</v>
          </cell>
          <cell r="D984" t="str">
            <v>CE</v>
          </cell>
          <cell r="E984" t="str">
            <v>Nordeste</v>
          </cell>
          <cell r="F984">
            <v>0</v>
          </cell>
          <cell r="G984">
            <v>17625</v>
          </cell>
        </row>
        <row r="985">
          <cell r="A985">
            <v>2306801</v>
          </cell>
          <cell r="B985" t="str">
            <v>Jaguaribara</v>
          </cell>
          <cell r="C985">
            <v>23</v>
          </cell>
          <cell r="D985" t="str">
            <v>CE</v>
          </cell>
          <cell r="E985" t="str">
            <v>Nordeste</v>
          </cell>
          <cell r="F985">
            <v>1</v>
          </cell>
          <cell r="G985">
            <v>10656</v>
          </cell>
        </row>
        <row r="986">
          <cell r="A986">
            <v>2306900</v>
          </cell>
          <cell r="B986" t="str">
            <v>Jaguaribe</v>
          </cell>
          <cell r="C986">
            <v>23</v>
          </cell>
          <cell r="D986" t="str">
            <v>CE</v>
          </cell>
          <cell r="E986" t="str">
            <v>Nordeste</v>
          </cell>
          <cell r="F986">
            <v>12</v>
          </cell>
          <cell r="G986">
            <v>35124</v>
          </cell>
        </row>
        <row r="987">
          <cell r="A987">
            <v>2307007</v>
          </cell>
          <cell r="B987" t="str">
            <v>Jaguaruana</v>
          </cell>
          <cell r="C987">
            <v>23</v>
          </cell>
          <cell r="D987" t="str">
            <v>CE</v>
          </cell>
          <cell r="E987" t="str">
            <v>Nordeste</v>
          </cell>
          <cell r="F987">
            <v>1</v>
          </cell>
          <cell r="G987">
            <v>33070</v>
          </cell>
        </row>
        <row r="988">
          <cell r="A988">
            <v>2307106</v>
          </cell>
          <cell r="B988" t="str">
            <v>Jardim</v>
          </cell>
          <cell r="C988">
            <v>23</v>
          </cell>
          <cell r="D988" t="str">
            <v>CE</v>
          </cell>
          <cell r="E988" t="str">
            <v>Nordeste</v>
          </cell>
          <cell r="F988">
            <v>4</v>
          </cell>
          <cell r="G988">
            <v>28707</v>
          </cell>
        </row>
        <row r="989">
          <cell r="A989">
            <v>2307205</v>
          </cell>
          <cell r="B989" t="str">
            <v>Jati</v>
          </cell>
          <cell r="C989">
            <v>23</v>
          </cell>
          <cell r="D989" t="str">
            <v>CE</v>
          </cell>
          <cell r="E989" t="str">
            <v>Nordeste</v>
          </cell>
          <cell r="F989">
            <v>0</v>
          </cell>
          <cell r="G989">
            <v>8100</v>
          </cell>
        </row>
        <row r="990">
          <cell r="A990">
            <v>2307254</v>
          </cell>
          <cell r="B990" t="str">
            <v>Jijoca de Jericoacoara</v>
          </cell>
          <cell r="C990">
            <v>23</v>
          </cell>
          <cell r="D990" t="str">
            <v>CE</v>
          </cell>
          <cell r="E990" t="str">
            <v>Nordeste</v>
          </cell>
          <cell r="F990">
            <v>29</v>
          </cell>
          <cell r="G990">
            <v>27662</v>
          </cell>
        </row>
        <row r="991">
          <cell r="A991">
            <v>2307304</v>
          </cell>
          <cell r="B991" t="str">
            <v>Juazeiro do Norte</v>
          </cell>
          <cell r="C991">
            <v>23</v>
          </cell>
          <cell r="D991" t="str">
            <v>CE</v>
          </cell>
          <cell r="E991" t="str">
            <v>Nordeste</v>
          </cell>
          <cell r="F991">
            <v>211</v>
          </cell>
          <cell r="G991">
            <v>303004</v>
          </cell>
        </row>
        <row r="992">
          <cell r="A992">
            <v>2307403</v>
          </cell>
          <cell r="B992" t="str">
            <v>Jucás</v>
          </cell>
          <cell r="C992">
            <v>23</v>
          </cell>
          <cell r="D992" t="str">
            <v>CE</v>
          </cell>
          <cell r="E992" t="str">
            <v>Nordeste</v>
          </cell>
          <cell r="F992">
            <v>0</v>
          </cell>
          <cell r="G992">
            <v>24591</v>
          </cell>
        </row>
        <row r="993">
          <cell r="A993">
            <v>2307502</v>
          </cell>
          <cell r="B993" t="str">
            <v>Lavras da Mangabeira</v>
          </cell>
          <cell r="C993">
            <v>23</v>
          </cell>
          <cell r="D993" t="str">
            <v>CE</v>
          </cell>
          <cell r="E993" t="str">
            <v>Nordeste</v>
          </cell>
          <cell r="F993">
            <v>1</v>
          </cell>
          <cell r="G993">
            <v>32123</v>
          </cell>
        </row>
        <row r="994">
          <cell r="A994">
            <v>2307601</v>
          </cell>
          <cell r="B994" t="str">
            <v>Limoeiro do Norte</v>
          </cell>
          <cell r="C994">
            <v>23</v>
          </cell>
          <cell r="D994" t="str">
            <v>CE</v>
          </cell>
          <cell r="E994" t="str">
            <v>Nordeste</v>
          </cell>
          <cell r="F994">
            <v>16</v>
          </cell>
          <cell r="G994">
            <v>62285</v>
          </cell>
        </row>
        <row r="995">
          <cell r="A995">
            <v>2307635</v>
          </cell>
          <cell r="B995" t="str">
            <v>Madalena</v>
          </cell>
          <cell r="C995">
            <v>23</v>
          </cell>
          <cell r="D995" t="str">
            <v>CE</v>
          </cell>
          <cell r="E995" t="str">
            <v>Nordeste</v>
          </cell>
          <cell r="F995">
            <v>0</v>
          </cell>
          <cell r="G995">
            <v>17264</v>
          </cell>
        </row>
        <row r="996">
          <cell r="A996">
            <v>2307650</v>
          </cell>
          <cell r="B996" t="str">
            <v>Maracanaú</v>
          </cell>
          <cell r="C996">
            <v>23</v>
          </cell>
          <cell r="D996" t="str">
            <v>CE</v>
          </cell>
          <cell r="E996" t="str">
            <v>Nordeste</v>
          </cell>
          <cell r="F996">
            <v>312</v>
          </cell>
          <cell r="G996">
            <v>249684</v>
          </cell>
        </row>
        <row r="997">
          <cell r="A997">
            <v>2307700</v>
          </cell>
          <cell r="B997" t="str">
            <v>Maranguape</v>
          </cell>
          <cell r="C997">
            <v>23</v>
          </cell>
          <cell r="D997" t="str">
            <v>CE</v>
          </cell>
          <cell r="E997" t="str">
            <v>Nordeste</v>
          </cell>
          <cell r="F997">
            <v>104</v>
          </cell>
          <cell r="G997">
            <v>108937</v>
          </cell>
        </row>
        <row r="998">
          <cell r="A998">
            <v>2307809</v>
          </cell>
          <cell r="B998" t="str">
            <v>Marco</v>
          </cell>
          <cell r="C998">
            <v>23</v>
          </cell>
          <cell r="D998" t="str">
            <v>CE</v>
          </cell>
          <cell r="E998" t="str">
            <v>Nordeste</v>
          </cell>
          <cell r="F998">
            <v>2</v>
          </cell>
          <cell r="G998">
            <v>27064</v>
          </cell>
        </row>
        <row r="999">
          <cell r="A999">
            <v>2307908</v>
          </cell>
          <cell r="B999" t="str">
            <v>Martinópole</v>
          </cell>
          <cell r="C999">
            <v>23</v>
          </cell>
          <cell r="D999" t="str">
            <v>CE</v>
          </cell>
          <cell r="E999" t="str">
            <v>Nordeste</v>
          </cell>
          <cell r="F999">
            <v>2</v>
          </cell>
          <cell r="G999">
            <v>11232</v>
          </cell>
        </row>
        <row r="1000">
          <cell r="A1000">
            <v>2308005</v>
          </cell>
          <cell r="B1000" t="str">
            <v>Massapê</v>
          </cell>
          <cell r="C1000">
            <v>23</v>
          </cell>
          <cell r="D1000" t="str">
            <v>CE</v>
          </cell>
          <cell r="E1000" t="str">
            <v>Nordeste</v>
          </cell>
          <cell r="F1000">
            <v>21</v>
          </cell>
          <cell r="G1000">
            <v>39633</v>
          </cell>
        </row>
        <row r="1001">
          <cell r="A1001">
            <v>2308104</v>
          </cell>
          <cell r="B1001" t="str">
            <v>Mauriti</v>
          </cell>
          <cell r="C1001">
            <v>23</v>
          </cell>
          <cell r="D1001" t="str">
            <v>CE</v>
          </cell>
          <cell r="E1001" t="str">
            <v>Nordeste</v>
          </cell>
          <cell r="F1001">
            <v>5</v>
          </cell>
          <cell r="G1001">
            <v>47406</v>
          </cell>
        </row>
        <row r="1002">
          <cell r="A1002">
            <v>2308203</v>
          </cell>
          <cell r="B1002" t="str">
            <v>Meruoca</v>
          </cell>
          <cell r="C1002">
            <v>23</v>
          </cell>
          <cell r="D1002" t="str">
            <v>CE</v>
          </cell>
          <cell r="E1002" t="str">
            <v>Nordeste</v>
          </cell>
          <cell r="F1002">
            <v>3</v>
          </cell>
          <cell r="G1002">
            <v>15749</v>
          </cell>
        </row>
        <row r="1003">
          <cell r="A1003">
            <v>2308302</v>
          </cell>
          <cell r="B1003" t="str">
            <v>Milagres</v>
          </cell>
          <cell r="C1003">
            <v>23</v>
          </cell>
          <cell r="D1003" t="str">
            <v>CE</v>
          </cell>
          <cell r="E1003" t="str">
            <v>Nordeste</v>
          </cell>
          <cell r="F1003">
            <v>5</v>
          </cell>
          <cell r="G1003">
            <v>26860</v>
          </cell>
        </row>
        <row r="1004">
          <cell r="A1004">
            <v>2308351</v>
          </cell>
          <cell r="B1004" t="str">
            <v>Milhã</v>
          </cell>
          <cell r="C1004">
            <v>23</v>
          </cell>
          <cell r="D1004" t="str">
            <v>CE</v>
          </cell>
          <cell r="E1004" t="str">
            <v>Nordeste</v>
          </cell>
          <cell r="F1004">
            <v>0</v>
          </cell>
          <cell r="G1004">
            <v>14635</v>
          </cell>
        </row>
        <row r="1005">
          <cell r="A1005">
            <v>2308377</v>
          </cell>
          <cell r="B1005" t="str">
            <v>Miraíma</v>
          </cell>
          <cell r="C1005">
            <v>23</v>
          </cell>
          <cell r="D1005" t="str">
            <v>CE</v>
          </cell>
          <cell r="E1005" t="str">
            <v>Nordeste</v>
          </cell>
          <cell r="F1005">
            <v>3</v>
          </cell>
          <cell r="G1005">
            <v>14736</v>
          </cell>
        </row>
        <row r="1006">
          <cell r="A1006">
            <v>2308401</v>
          </cell>
          <cell r="B1006" t="str">
            <v>Missão Velha</v>
          </cell>
          <cell r="C1006">
            <v>23</v>
          </cell>
          <cell r="D1006" t="str">
            <v>CE</v>
          </cell>
          <cell r="E1006" t="str">
            <v>Nordeste</v>
          </cell>
          <cell r="F1006">
            <v>1</v>
          </cell>
          <cell r="G1006">
            <v>38767</v>
          </cell>
        </row>
        <row r="1007">
          <cell r="A1007">
            <v>2308500</v>
          </cell>
          <cell r="B1007" t="str">
            <v>Mombaça</v>
          </cell>
          <cell r="C1007">
            <v>23</v>
          </cell>
          <cell r="D1007" t="str">
            <v>CE</v>
          </cell>
          <cell r="E1007" t="str">
            <v>Nordeste</v>
          </cell>
          <cell r="F1007">
            <v>8</v>
          </cell>
          <cell r="G1007">
            <v>38649</v>
          </cell>
        </row>
        <row r="1008">
          <cell r="A1008">
            <v>2308609</v>
          </cell>
          <cell r="B1008" t="str">
            <v>Monsenhor Tabosa</v>
          </cell>
          <cell r="C1008">
            <v>23</v>
          </cell>
          <cell r="D1008" t="str">
            <v>CE</v>
          </cell>
          <cell r="E1008" t="str">
            <v>Nordeste</v>
          </cell>
          <cell r="F1008">
            <v>0</v>
          </cell>
          <cell r="G1008">
            <v>17664</v>
          </cell>
        </row>
        <row r="1009">
          <cell r="A1009">
            <v>2308708</v>
          </cell>
          <cell r="B1009" t="str">
            <v>Morada Nova</v>
          </cell>
          <cell r="C1009">
            <v>23</v>
          </cell>
          <cell r="D1009" t="str">
            <v>CE</v>
          </cell>
          <cell r="E1009" t="str">
            <v>Nordeste</v>
          </cell>
          <cell r="F1009">
            <v>8</v>
          </cell>
          <cell r="G1009">
            <v>65323</v>
          </cell>
        </row>
        <row r="1010">
          <cell r="A1010">
            <v>2308807</v>
          </cell>
          <cell r="B1010" t="str">
            <v>Moraújo</v>
          </cell>
          <cell r="C1010">
            <v>23</v>
          </cell>
          <cell r="D1010" t="str">
            <v>CE</v>
          </cell>
          <cell r="E1010" t="str">
            <v>Nordeste</v>
          </cell>
          <cell r="F1010">
            <v>0</v>
          </cell>
          <cell r="G1010">
            <v>8516</v>
          </cell>
        </row>
        <row r="1011">
          <cell r="A1011">
            <v>2308906</v>
          </cell>
          <cell r="B1011" t="str">
            <v>Morrinhos</v>
          </cell>
          <cell r="C1011">
            <v>23</v>
          </cell>
          <cell r="D1011" t="str">
            <v>CE</v>
          </cell>
          <cell r="E1011" t="str">
            <v>Nordeste</v>
          </cell>
          <cell r="F1011">
            <v>1</v>
          </cell>
          <cell r="G1011">
            <v>23608</v>
          </cell>
        </row>
        <row r="1012">
          <cell r="A1012">
            <v>2309003</v>
          </cell>
          <cell r="B1012" t="str">
            <v>Mucambo</v>
          </cell>
          <cell r="C1012">
            <v>23</v>
          </cell>
          <cell r="D1012" t="str">
            <v>CE</v>
          </cell>
          <cell r="E1012" t="str">
            <v>Nordeste</v>
          </cell>
          <cell r="F1012">
            <v>0</v>
          </cell>
          <cell r="G1012">
            <v>14009</v>
          </cell>
        </row>
        <row r="1013">
          <cell r="A1013">
            <v>2309102</v>
          </cell>
          <cell r="B1013" t="str">
            <v>Mulungu</v>
          </cell>
          <cell r="C1013">
            <v>23</v>
          </cell>
          <cell r="D1013" t="str">
            <v>CE</v>
          </cell>
          <cell r="E1013" t="str">
            <v>Nordeste</v>
          </cell>
          <cell r="F1013">
            <v>0</v>
          </cell>
          <cell r="G1013">
            <v>10993</v>
          </cell>
        </row>
        <row r="1014">
          <cell r="A1014">
            <v>2309201</v>
          </cell>
          <cell r="B1014" t="str">
            <v>Nova Olinda</v>
          </cell>
          <cell r="C1014">
            <v>23</v>
          </cell>
          <cell r="D1014" t="str">
            <v>CE</v>
          </cell>
          <cell r="E1014" t="str">
            <v>Nordeste</v>
          </cell>
          <cell r="F1014">
            <v>0</v>
          </cell>
          <cell r="G1014">
            <v>15960</v>
          </cell>
        </row>
        <row r="1015">
          <cell r="A1015">
            <v>2309300</v>
          </cell>
          <cell r="B1015" t="str">
            <v>Nova Russas</v>
          </cell>
          <cell r="C1015">
            <v>23</v>
          </cell>
          <cell r="D1015" t="str">
            <v>CE</v>
          </cell>
          <cell r="E1015" t="str">
            <v>Nordeste</v>
          </cell>
          <cell r="F1015">
            <v>1</v>
          </cell>
          <cell r="G1015">
            <v>32014</v>
          </cell>
        </row>
        <row r="1016">
          <cell r="A1016">
            <v>2309409</v>
          </cell>
          <cell r="B1016" t="str">
            <v>Novo Oriente</v>
          </cell>
          <cell r="C1016">
            <v>23</v>
          </cell>
          <cell r="D1016" t="str">
            <v>CE</v>
          </cell>
          <cell r="E1016" t="str">
            <v>Nordeste</v>
          </cell>
          <cell r="F1016">
            <v>2</v>
          </cell>
          <cell r="G1016">
            <v>29043</v>
          </cell>
        </row>
        <row r="1017">
          <cell r="A1017">
            <v>2309458</v>
          </cell>
          <cell r="B1017" t="str">
            <v>Ocara</v>
          </cell>
          <cell r="C1017">
            <v>23</v>
          </cell>
          <cell r="D1017" t="str">
            <v>CE</v>
          </cell>
          <cell r="E1017" t="str">
            <v>Nordeste</v>
          </cell>
          <cell r="F1017">
            <v>1</v>
          </cell>
          <cell r="G1017">
            <v>25218</v>
          </cell>
        </row>
        <row r="1018">
          <cell r="A1018">
            <v>2309508</v>
          </cell>
          <cell r="B1018" t="str">
            <v>Orós</v>
          </cell>
          <cell r="C1018">
            <v>23</v>
          </cell>
          <cell r="D1018" t="str">
            <v>CE</v>
          </cell>
          <cell r="E1018" t="str">
            <v>Nordeste</v>
          </cell>
          <cell r="F1018">
            <v>3</v>
          </cell>
          <cell r="G1018">
            <v>20019</v>
          </cell>
        </row>
        <row r="1019">
          <cell r="A1019">
            <v>2309607</v>
          </cell>
          <cell r="B1019" t="str">
            <v>Pacajus</v>
          </cell>
          <cell r="C1019">
            <v>23</v>
          </cell>
          <cell r="D1019" t="str">
            <v>CE</v>
          </cell>
          <cell r="E1019" t="str">
            <v>Nordeste</v>
          </cell>
          <cell r="F1019">
            <v>46</v>
          </cell>
          <cell r="G1019">
            <v>74825</v>
          </cell>
        </row>
        <row r="1020">
          <cell r="A1020">
            <v>2309706</v>
          </cell>
          <cell r="B1020" t="str">
            <v>Pacatuba</v>
          </cell>
          <cell r="C1020">
            <v>23</v>
          </cell>
          <cell r="D1020" t="str">
            <v>CE</v>
          </cell>
          <cell r="E1020" t="str">
            <v>Nordeste</v>
          </cell>
          <cell r="F1020">
            <v>85</v>
          </cell>
          <cell r="G1020">
            <v>85873</v>
          </cell>
        </row>
        <row r="1021">
          <cell r="A1021">
            <v>2309805</v>
          </cell>
          <cell r="B1021" t="str">
            <v>Pacoti</v>
          </cell>
          <cell r="C1021">
            <v>23</v>
          </cell>
          <cell r="D1021" t="str">
            <v>CE</v>
          </cell>
          <cell r="E1021" t="str">
            <v>Nordeste</v>
          </cell>
          <cell r="F1021">
            <v>0</v>
          </cell>
          <cell r="G1021">
            <v>11442</v>
          </cell>
        </row>
        <row r="1022">
          <cell r="A1022">
            <v>2309904</v>
          </cell>
          <cell r="B1022" t="str">
            <v>Pacujá</v>
          </cell>
          <cell r="C1022">
            <v>23</v>
          </cell>
          <cell r="D1022" t="str">
            <v>CE</v>
          </cell>
          <cell r="E1022" t="str">
            <v>Nordeste</v>
          </cell>
          <cell r="F1022">
            <v>0</v>
          </cell>
          <cell r="G1022">
            <v>6345</v>
          </cell>
        </row>
        <row r="1023">
          <cell r="A1023">
            <v>2310001</v>
          </cell>
          <cell r="B1023" t="str">
            <v>Palhano</v>
          </cell>
          <cell r="C1023">
            <v>23</v>
          </cell>
          <cell r="D1023" t="str">
            <v>CE</v>
          </cell>
          <cell r="E1023" t="str">
            <v>Nordeste</v>
          </cell>
          <cell r="F1023">
            <v>0</v>
          </cell>
          <cell r="G1023">
            <v>9671</v>
          </cell>
        </row>
        <row r="1024">
          <cell r="A1024">
            <v>2310100</v>
          </cell>
          <cell r="B1024" t="str">
            <v>Palmácia</v>
          </cell>
          <cell r="C1024">
            <v>23</v>
          </cell>
          <cell r="D1024" t="str">
            <v>CE</v>
          </cell>
          <cell r="E1024" t="str">
            <v>Nordeste</v>
          </cell>
          <cell r="F1024">
            <v>0</v>
          </cell>
          <cell r="G1024">
            <v>10339</v>
          </cell>
        </row>
        <row r="1025">
          <cell r="A1025">
            <v>2310209</v>
          </cell>
          <cell r="B1025" t="str">
            <v>Paracuru</v>
          </cell>
          <cell r="C1025">
            <v>23</v>
          </cell>
          <cell r="D1025" t="str">
            <v>CE</v>
          </cell>
          <cell r="E1025" t="str">
            <v>Nordeste</v>
          </cell>
          <cell r="F1025">
            <v>11</v>
          </cell>
          <cell r="G1025">
            <v>41447</v>
          </cell>
        </row>
        <row r="1026">
          <cell r="A1026">
            <v>2310258</v>
          </cell>
          <cell r="B1026" t="str">
            <v>Paraipaba</v>
          </cell>
          <cell r="C1026">
            <v>23</v>
          </cell>
          <cell r="D1026" t="str">
            <v>CE</v>
          </cell>
          <cell r="E1026" t="str">
            <v>Nordeste</v>
          </cell>
          <cell r="F1026">
            <v>4</v>
          </cell>
          <cell r="G1026">
            <v>33896</v>
          </cell>
        </row>
        <row r="1027">
          <cell r="A1027">
            <v>2310308</v>
          </cell>
          <cell r="B1027" t="str">
            <v>Parambu</v>
          </cell>
          <cell r="C1027">
            <v>23</v>
          </cell>
          <cell r="D1027" t="str">
            <v>CE</v>
          </cell>
          <cell r="E1027" t="str">
            <v>Nordeste</v>
          </cell>
          <cell r="F1027">
            <v>1</v>
          </cell>
          <cell r="G1027">
            <v>32816</v>
          </cell>
        </row>
        <row r="1028">
          <cell r="A1028">
            <v>2310407</v>
          </cell>
          <cell r="B1028" t="str">
            <v>Paramoti</v>
          </cell>
          <cell r="C1028">
            <v>23</v>
          </cell>
          <cell r="D1028" t="str">
            <v>CE</v>
          </cell>
          <cell r="E1028" t="str">
            <v>Nordeste</v>
          </cell>
          <cell r="F1028">
            <v>1</v>
          </cell>
          <cell r="G1028">
            <v>10528</v>
          </cell>
        </row>
        <row r="1029">
          <cell r="A1029">
            <v>2310506</v>
          </cell>
          <cell r="B1029" t="str">
            <v>Pedra Branca</v>
          </cell>
          <cell r="C1029">
            <v>23</v>
          </cell>
          <cell r="D1029" t="str">
            <v>CE</v>
          </cell>
          <cell r="E1029" t="str">
            <v>Nordeste</v>
          </cell>
          <cell r="F1029">
            <v>6</v>
          </cell>
          <cell r="G1029">
            <v>42257</v>
          </cell>
        </row>
        <row r="1030">
          <cell r="A1030">
            <v>2310605</v>
          </cell>
          <cell r="B1030" t="str">
            <v>Penaforte</v>
          </cell>
          <cell r="C1030">
            <v>23</v>
          </cell>
          <cell r="D1030" t="str">
            <v>CE</v>
          </cell>
          <cell r="E1030" t="str">
            <v>Nordeste</v>
          </cell>
          <cell r="F1030">
            <v>0</v>
          </cell>
          <cell r="G1030">
            <v>9308</v>
          </cell>
        </row>
        <row r="1031">
          <cell r="A1031">
            <v>2310704</v>
          </cell>
          <cell r="B1031" t="str">
            <v>Pentecoste</v>
          </cell>
          <cell r="C1031">
            <v>23</v>
          </cell>
          <cell r="D1031" t="str">
            <v>CE</v>
          </cell>
          <cell r="E1031" t="str">
            <v>Nordeste</v>
          </cell>
          <cell r="F1031">
            <v>3</v>
          </cell>
          <cell r="G1031">
            <v>39715</v>
          </cell>
        </row>
        <row r="1032">
          <cell r="A1032">
            <v>2310803</v>
          </cell>
          <cell r="B1032" t="str">
            <v>Pereiro</v>
          </cell>
          <cell r="C1032">
            <v>23</v>
          </cell>
          <cell r="D1032" t="str">
            <v>CE</v>
          </cell>
          <cell r="E1032" t="str">
            <v>Nordeste</v>
          </cell>
          <cell r="F1032">
            <v>0</v>
          </cell>
          <cell r="G1032">
            <v>15869</v>
          </cell>
        </row>
        <row r="1033">
          <cell r="A1033">
            <v>2310852</v>
          </cell>
          <cell r="B1033" t="str">
            <v>Pindoretama</v>
          </cell>
          <cell r="C1033">
            <v>23</v>
          </cell>
          <cell r="D1033" t="str">
            <v>CE</v>
          </cell>
          <cell r="E1033" t="str">
            <v>Nordeste</v>
          </cell>
          <cell r="F1033">
            <v>5</v>
          </cell>
          <cell r="G1033">
            <v>24607</v>
          </cell>
        </row>
        <row r="1034">
          <cell r="A1034">
            <v>2310902</v>
          </cell>
          <cell r="B1034" t="str">
            <v>Piquet Carneiro</v>
          </cell>
          <cell r="C1034">
            <v>23</v>
          </cell>
          <cell r="D1034" t="str">
            <v>CE</v>
          </cell>
          <cell r="E1034" t="str">
            <v>Nordeste</v>
          </cell>
          <cell r="F1034">
            <v>0</v>
          </cell>
          <cell r="G1034">
            <v>17202</v>
          </cell>
        </row>
        <row r="1035">
          <cell r="A1035">
            <v>2310951</v>
          </cell>
          <cell r="B1035" t="str">
            <v>Pires Ferreira</v>
          </cell>
          <cell r="C1035">
            <v>23</v>
          </cell>
          <cell r="D1035" t="str">
            <v>CE</v>
          </cell>
          <cell r="E1035" t="str">
            <v>Nordeste</v>
          </cell>
          <cell r="F1035">
            <v>0</v>
          </cell>
          <cell r="G1035">
            <v>10952</v>
          </cell>
        </row>
        <row r="1036">
          <cell r="A1036">
            <v>2311009</v>
          </cell>
          <cell r="B1036" t="str">
            <v>Poranga</v>
          </cell>
          <cell r="C1036">
            <v>23</v>
          </cell>
          <cell r="D1036" t="str">
            <v>CE</v>
          </cell>
          <cell r="E1036" t="str">
            <v>Nordeste</v>
          </cell>
          <cell r="F1036">
            <v>0</v>
          </cell>
          <cell r="G1036">
            <v>12423</v>
          </cell>
        </row>
        <row r="1037">
          <cell r="A1037">
            <v>2311108</v>
          </cell>
          <cell r="B1037" t="str">
            <v>Porteiras</v>
          </cell>
          <cell r="C1037">
            <v>23</v>
          </cell>
          <cell r="D1037" t="str">
            <v>CE</v>
          </cell>
          <cell r="E1037" t="str">
            <v>Nordeste</v>
          </cell>
          <cell r="F1037">
            <v>0</v>
          </cell>
          <cell r="G1037">
            <v>17745</v>
          </cell>
        </row>
        <row r="1038">
          <cell r="A1038">
            <v>2311207</v>
          </cell>
          <cell r="B1038" t="str">
            <v>Potengi</v>
          </cell>
          <cell r="C1038">
            <v>23</v>
          </cell>
          <cell r="D1038" t="str">
            <v>CE</v>
          </cell>
          <cell r="E1038" t="str">
            <v>Nordeste</v>
          </cell>
          <cell r="F1038">
            <v>1</v>
          </cell>
          <cell r="G1038">
            <v>8926</v>
          </cell>
        </row>
        <row r="1039">
          <cell r="A1039">
            <v>2311231</v>
          </cell>
          <cell r="B1039" t="str">
            <v>Potiretama</v>
          </cell>
          <cell r="C1039">
            <v>23</v>
          </cell>
          <cell r="D1039" t="str">
            <v>CE</v>
          </cell>
          <cell r="E1039" t="str">
            <v>Nordeste</v>
          </cell>
          <cell r="F1039">
            <v>0</v>
          </cell>
          <cell r="G1039">
            <v>6129</v>
          </cell>
        </row>
        <row r="1040">
          <cell r="A1040">
            <v>2311264</v>
          </cell>
          <cell r="B1040" t="str">
            <v>Quiterianópolis</v>
          </cell>
          <cell r="C1040">
            <v>23</v>
          </cell>
          <cell r="D1040" t="str">
            <v>CE</v>
          </cell>
          <cell r="E1040" t="str">
            <v>Nordeste</v>
          </cell>
          <cell r="F1040">
            <v>0</v>
          </cell>
          <cell r="G1040">
            <v>20506</v>
          </cell>
        </row>
        <row r="1041">
          <cell r="A1041">
            <v>2311306</v>
          </cell>
          <cell r="B1041" t="str">
            <v>Quixadá</v>
          </cell>
          <cell r="C1041">
            <v>23</v>
          </cell>
          <cell r="D1041" t="str">
            <v>CE</v>
          </cell>
          <cell r="E1041" t="str">
            <v>Nordeste</v>
          </cell>
          <cell r="F1041">
            <v>12</v>
          </cell>
          <cell r="G1041">
            <v>88483</v>
          </cell>
        </row>
        <row r="1042">
          <cell r="A1042">
            <v>2311355</v>
          </cell>
          <cell r="B1042" t="str">
            <v>Quixelô</v>
          </cell>
          <cell r="C1042">
            <v>23</v>
          </cell>
          <cell r="D1042" t="str">
            <v>CE</v>
          </cell>
          <cell r="E1042" t="str">
            <v>Nordeste</v>
          </cell>
          <cell r="F1042">
            <v>0</v>
          </cell>
          <cell r="G1042">
            <v>16992</v>
          </cell>
        </row>
        <row r="1043">
          <cell r="A1043">
            <v>2311405</v>
          </cell>
          <cell r="B1043" t="str">
            <v>Quixeramobim</v>
          </cell>
          <cell r="C1043">
            <v>23</v>
          </cell>
          <cell r="D1043" t="str">
            <v>CE</v>
          </cell>
          <cell r="E1043" t="str">
            <v>Nordeste</v>
          </cell>
          <cell r="F1043">
            <v>26</v>
          </cell>
          <cell r="G1043">
            <v>85797</v>
          </cell>
        </row>
        <row r="1044">
          <cell r="A1044">
            <v>2311504</v>
          </cell>
          <cell r="B1044" t="str">
            <v>Quixeré</v>
          </cell>
          <cell r="C1044">
            <v>23</v>
          </cell>
          <cell r="D1044" t="str">
            <v>CE</v>
          </cell>
          <cell r="E1044" t="str">
            <v>Nordeste</v>
          </cell>
          <cell r="F1044">
            <v>1</v>
          </cell>
          <cell r="G1044">
            <v>21607</v>
          </cell>
        </row>
        <row r="1045">
          <cell r="A1045">
            <v>2311603</v>
          </cell>
          <cell r="B1045" t="str">
            <v>Redenção</v>
          </cell>
          <cell r="C1045">
            <v>23</v>
          </cell>
          <cell r="D1045" t="str">
            <v>CE</v>
          </cell>
          <cell r="E1045" t="str">
            <v>Nordeste</v>
          </cell>
          <cell r="F1045">
            <v>2</v>
          </cell>
          <cell r="G1045">
            <v>28359</v>
          </cell>
        </row>
        <row r="1046">
          <cell r="A1046">
            <v>2311702</v>
          </cell>
          <cell r="B1046" t="str">
            <v>Reriutaba</v>
          </cell>
          <cell r="C1046">
            <v>23</v>
          </cell>
          <cell r="D1046" t="str">
            <v>CE</v>
          </cell>
          <cell r="E1046" t="str">
            <v>Nordeste</v>
          </cell>
          <cell r="F1046">
            <v>3</v>
          </cell>
          <cell r="G1046">
            <v>19059</v>
          </cell>
        </row>
        <row r="1047">
          <cell r="A1047">
            <v>2311801</v>
          </cell>
          <cell r="B1047" t="str">
            <v>Russas</v>
          </cell>
          <cell r="C1047">
            <v>23</v>
          </cell>
          <cell r="D1047" t="str">
            <v>CE</v>
          </cell>
          <cell r="E1047" t="str">
            <v>Nordeste</v>
          </cell>
          <cell r="F1047">
            <v>24</v>
          </cell>
          <cell r="G1047">
            <v>74582</v>
          </cell>
        </row>
        <row r="1048">
          <cell r="A1048">
            <v>2311900</v>
          </cell>
          <cell r="B1048" t="str">
            <v>Saboeiro</v>
          </cell>
          <cell r="C1048">
            <v>23</v>
          </cell>
          <cell r="D1048" t="str">
            <v>CE</v>
          </cell>
          <cell r="E1048" t="str">
            <v>Nordeste</v>
          </cell>
          <cell r="F1048">
            <v>0</v>
          </cell>
          <cell r="G1048">
            <v>14036</v>
          </cell>
        </row>
        <row r="1049">
          <cell r="A1049">
            <v>2311959</v>
          </cell>
          <cell r="B1049" t="str">
            <v>Salitre</v>
          </cell>
          <cell r="C1049">
            <v>23</v>
          </cell>
          <cell r="D1049" t="str">
            <v>CE</v>
          </cell>
          <cell r="E1049" t="str">
            <v>Nordeste</v>
          </cell>
          <cell r="F1049">
            <v>0</v>
          </cell>
          <cell r="G1049">
            <v>17220</v>
          </cell>
        </row>
        <row r="1050">
          <cell r="A1050">
            <v>2312007</v>
          </cell>
          <cell r="B1050" t="str">
            <v>Santana do Acaraú</v>
          </cell>
          <cell r="C1050">
            <v>23</v>
          </cell>
          <cell r="D1050" t="str">
            <v>CE</v>
          </cell>
          <cell r="E1050" t="str">
            <v>Nordeste</v>
          </cell>
          <cell r="F1050">
            <v>7</v>
          </cell>
          <cell r="G1050">
            <v>32043</v>
          </cell>
        </row>
        <row r="1051">
          <cell r="A1051">
            <v>2312106</v>
          </cell>
          <cell r="B1051" t="str">
            <v>Santana do Cariri</v>
          </cell>
          <cell r="C1051">
            <v>23</v>
          </cell>
          <cell r="D1051" t="str">
            <v>CE</v>
          </cell>
          <cell r="E1051" t="str">
            <v>Nordeste</v>
          </cell>
          <cell r="F1051">
            <v>0</v>
          </cell>
          <cell r="G1051">
            <v>17388</v>
          </cell>
        </row>
        <row r="1052">
          <cell r="A1052">
            <v>2312205</v>
          </cell>
          <cell r="B1052" t="str">
            <v>Santa Quitéria</v>
          </cell>
          <cell r="C1052">
            <v>23</v>
          </cell>
          <cell r="D1052" t="str">
            <v>CE</v>
          </cell>
          <cell r="E1052" t="str">
            <v>Nordeste</v>
          </cell>
          <cell r="F1052">
            <v>5</v>
          </cell>
          <cell r="G1052">
            <v>41647</v>
          </cell>
        </row>
        <row r="1053">
          <cell r="A1053">
            <v>2312304</v>
          </cell>
          <cell r="B1053" t="str">
            <v>São Benedito</v>
          </cell>
          <cell r="C1053">
            <v>23</v>
          </cell>
          <cell r="D1053" t="str">
            <v>CE</v>
          </cell>
          <cell r="E1053" t="str">
            <v>Nordeste</v>
          </cell>
          <cell r="F1053">
            <v>23</v>
          </cell>
          <cell r="G1053">
            <v>49829</v>
          </cell>
        </row>
        <row r="1054">
          <cell r="A1054">
            <v>2312403</v>
          </cell>
          <cell r="B1054" t="str">
            <v>São Gonçalo do Amarante</v>
          </cell>
          <cell r="C1054">
            <v>23</v>
          </cell>
          <cell r="D1054" t="str">
            <v>CE</v>
          </cell>
          <cell r="E1054" t="str">
            <v>Nordeste</v>
          </cell>
          <cell r="F1054">
            <v>5</v>
          </cell>
          <cell r="G1054">
            <v>57499</v>
          </cell>
        </row>
        <row r="1055">
          <cell r="A1055">
            <v>2312502</v>
          </cell>
          <cell r="B1055" t="str">
            <v>São João do Jaguaribe</v>
          </cell>
          <cell r="C1055">
            <v>23</v>
          </cell>
          <cell r="D1055" t="str">
            <v>CE</v>
          </cell>
          <cell r="E1055" t="str">
            <v>Nordeste</v>
          </cell>
          <cell r="F1055">
            <v>0</v>
          </cell>
          <cell r="G1055">
            <v>5792</v>
          </cell>
        </row>
        <row r="1056">
          <cell r="A1056">
            <v>2312601</v>
          </cell>
          <cell r="B1056" t="str">
            <v>São Luís do Curu</v>
          </cell>
          <cell r="C1056">
            <v>23</v>
          </cell>
          <cell r="D1056" t="str">
            <v>CE</v>
          </cell>
          <cell r="E1056" t="str">
            <v>Nordeste</v>
          </cell>
          <cell r="F1056">
            <v>2</v>
          </cell>
          <cell r="G1056">
            <v>10962</v>
          </cell>
        </row>
        <row r="1057">
          <cell r="A1057">
            <v>2312700</v>
          </cell>
          <cell r="B1057" t="str">
            <v>Senador Pompeu</v>
          </cell>
          <cell r="C1057">
            <v>23</v>
          </cell>
          <cell r="D1057" t="str">
            <v>CE</v>
          </cell>
          <cell r="E1057" t="str">
            <v>Nordeste</v>
          </cell>
          <cell r="F1057">
            <v>0</v>
          </cell>
          <cell r="G1057">
            <v>25143</v>
          </cell>
        </row>
        <row r="1058">
          <cell r="A1058">
            <v>2312809</v>
          </cell>
          <cell r="B1058" t="str">
            <v>Senador Sá</v>
          </cell>
          <cell r="C1058">
            <v>23</v>
          </cell>
          <cell r="D1058" t="str">
            <v>CE</v>
          </cell>
          <cell r="E1058" t="str">
            <v>Nordeste</v>
          </cell>
          <cell r="F1058">
            <v>0</v>
          </cell>
          <cell r="G1058">
            <v>7519</v>
          </cell>
        </row>
        <row r="1059">
          <cell r="A1059">
            <v>2312908</v>
          </cell>
          <cell r="B1059" t="str">
            <v>Sobral</v>
          </cell>
          <cell r="C1059">
            <v>23</v>
          </cell>
          <cell r="D1059" t="str">
            <v>CE</v>
          </cell>
          <cell r="E1059" t="str">
            <v>Nordeste</v>
          </cell>
          <cell r="F1059">
            <v>227</v>
          </cell>
          <cell r="G1059">
            <v>215286</v>
          </cell>
        </row>
        <row r="1060">
          <cell r="A1060">
            <v>2313005</v>
          </cell>
          <cell r="B1060" t="str">
            <v>Solonópole</v>
          </cell>
          <cell r="C1060">
            <v>23</v>
          </cell>
          <cell r="D1060" t="str">
            <v>CE</v>
          </cell>
          <cell r="E1060" t="str">
            <v>Nordeste</v>
          </cell>
          <cell r="F1060">
            <v>0</v>
          </cell>
          <cell r="G1060">
            <v>18736</v>
          </cell>
        </row>
        <row r="1061">
          <cell r="A1061">
            <v>2313104</v>
          </cell>
          <cell r="B1061" t="str">
            <v>Tabuleiro do Norte</v>
          </cell>
          <cell r="C1061">
            <v>23</v>
          </cell>
          <cell r="D1061" t="str">
            <v>CE</v>
          </cell>
          <cell r="E1061" t="str">
            <v>Nordeste</v>
          </cell>
          <cell r="F1061">
            <v>4</v>
          </cell>
          <cell r="G1061">
            <v>32044</v>
          </cell>
        </row>
        <row r="1062">
          <cell r="A1062">
            <v>2313203</v>
          </cell>
          <cell r="B1062" t="str">
            <v>Tamboril</v>
          </cell>
          <cell r="C1062">
            <v>23</v>
          </cell>
          <cell r="D1062" t="str">
            <v>CE</v>
          </cell>
          <cell r="E1062" t="str">
            <v>Nordeste</v>
          </cell>
          <cell r="F1062">
            <v>4</v>
          </cell>
          <cell r="G1062">
            <v>25331</v>
          </cell>
        </row>
        <row r="1063">
          <cell r="A1063">
            <v>2313252</v>
          </cell>
          <cell r="B1063" t="str">
            <v>Tarrafas</v>
          </cell>
          <cell r="C1063">
            <v>23</v>
          </cell>
          <cell r="D1063" t="str">
            <v>CE</v>
          </cell>
          <cell r="E1063" t="str">
            <v>Nordeste</v>
          </cell>
          <cell r="F1063">
            <v>0</v>
          </cell>
          <cell r="G1063">
            <v>7626</v>
          </cell>
        </row>
        <row r="1064">
          <cell r="A1064">
            <v>2313302</v>
          </cell>
          <cell r="B1064" t="str">
            <v>Tauá</v>
          </cell>
          <cell r="C1064">
            <v>23</v>
          </cell>
          <cell r="D1064" t="str">
            <v>CE</v>
          </cell>
          <cell r="E1064" t="str">
            <v>Nordeste</v>
          </cell>
          <cell r="F1064">
            <v>7</v>
          </cell>
          <cell r="G1064">
            <v>64255</v>
          </cell>
        </row>
        <row r="1065">
          <cell r="A1065">
            <v>2313351</v>
          </cell>
          <cell r="B1065" t="str">
            <v>Tejuçuoca</v>
          </cell>
          <cell r="C1065">
            <v>23</v>
          </cell>
          <cell r="D1065" t="str">
            <v>CE</v>
          </cell>
          <cell r="E1065" t="str">
            <v>Nordeste</v>
          </cell>
          <cell r="F1065">
            <v>0</v>
          </cell>
          <cell r="G1065">
            <v>17626</v>
          </cell>
        </row>
        <row r="1066">
          <cell r="A1066">
            <v>2313401</v>
          </cell>
          <cell r="B1066" t="str">
            <v>Tianguá</v>
          </cell>
          <cell r="C1066">
            <v>23</v>
          </cell>
          <cell r="D1066" t="str">
            <v>CE</v>
          </cell>
          <cell r="E1066" t="str">
            <v>Nordeste</v>
          </cell>
          <cell r="F1066">
            <v>36</v>
          </cell>
          <cell r="G1066">
            <v>86137</v>
          </cell>
        </row>
        <row r="1067">
          <cell r="A1067">
            <v>2313500</v>
          </cell>
          <cell r="B1067" t="str">
            <v>Trairi</v>
          </cell>
          <cell r="C1067">
            <v>23</v>
          </cell>
          <cell r="D1067" t="str">
            <v>CE</v>
          </cell>
          <cell r="E1067" t="str">
            <v>Nordeste</v>
          </cell>
          <cell r="F1067">
            <v>4</v>
          </cell>
          <cell r="G1067">
            <v>61516</v>
          </cell>
        </row>
        <row r="1068">
          <cell r="A1068">
            <v>2313559</v>
          </cell>
          <cell r="B1068" t="str">
            <v>Tururu</v>
          </cell>
          <cell r="C1068">
            <v>23</v>
          </cell>
          <cell r="D1068" t="str">
            <v>CE</v>
          </cell>
          <cell r="E1068" t="str">
            <v>Nordeste</v>
          </cell>
          <cell r="F1068">
            <v>2</v>
          </cell>
          <cell r="G1068">
            <v>15457</v>
          </cell>
        </row>
        <row r="1069">
          <cell r="A1069">
            <v>2313609</v>
          </cell>
          <cell r="B1069" t="str">
            <v>Ubajara</v>
          </cell>
          <cell r="C1069">
            <v>23</v>
          </cell>
          <cell r="D1069" t="str">
            <v>CE</v>
          </cell>
          <cell r="E1069" t="str">
            <v>Nordeste</v>
          </cell>
          <cell r="F1069">
            <v>1</v>
          </cell>
          <cell r="G1069">
            <v>34312</v>
          </cell>
        </row>
        <row r="1070">
          <cell r="A1070">
            <v>2313708</v>
          </cell>
          <cell r="B1070" t="str">
            <v>Umari</v>
          </cell>
          <cell r="C1070">
            <v>23</v>
          </cell>
          <cell r="D1070" t="str">
            <v>CE</v>
          </cell>
          <cell r="E1070" t="str">
            <v>Nordeste</v>
          </cell>
          <cell r="F1070">
            <v>1</v>
          </cell>
          <cell r="G1070">
            <v>6993</v>
          </cell>
        </row>
        <row r="1071">
          <cell r="A1071">
            <v>2313757</v>
          </cell>
          <cell r="B1071" t="str">
            <v>Umirim</v>
          </cell>
          <cell r="C1071">
            <v>23</v>
          </cell>
          <cell r="D1071" t="str">
            <v>CE</v>
          </cell>
          <cell r="E1071" t="str">
            <v>Nordeste</v>
          </cell>
          <cell r="F1071">
            <v>0</v>
          </cell>
          <cell r="G1071">
            <v>17804</v>
          </cell>
        </row>
        <row r="1072">
          <cell r="A1072">
            <v>2313807</v>
          </cell>
          <cell r="B1072" t="str">
            <v>Uruburetama</v>
          </cell>
          <cell r="C1072">
            <v>23</v>
          </cell>
          <cell r="D1072" t="str">
            <v>CE</v>
          </cell>
          <cell r="E1072" t="str">
            <v>Nordeste</v>
          </cell>
          <cell r="F1072">
            <v>1</v>
          </cell>
          <cell r="G1072">
            <v>21279</v>
          </cell>
        </row>
        <row r="1073">
          <cell r="A1073">
            <v>2313906</v>
          </cell>
          <cell r="B1073" t="str">
            <v>Uruoca</v>
          </cell>
          <cell r="C1073">
            <v>23</v>
          </cell>
          <cell r="D1073" t="str">
            <v>CE</v>
          </cell>
          <cell r="E1073" t="str">
            <v>Nordeste</v>
          </cell>
          <cell r="F1073">
            <v>0</v>
          </cell>
          <cell r="G1073">
            <v>14243</v>
          </cell>
        </row>
        <row r="1074">
          <cell r="A1074">
            <v>2313955</v>
          </cell>
          <cell r="B1074" t="str">
            <v>Varjota</v>
          </cell>
          <cell r="C1074">
            <v>23</v>
          </cell>
          <cell r="D1074" t="str">
            <v>CE</v>
          </cell>
          <cell r="E1074" t="str">
            <v>Nordeste</v>
          </cell>
          <cell r="F1074">
            <v>2</v>
          </cell>
          <cell r="G1074">
            <v>18660</v>
          </cell>
        </row>
        <row r="1075">
          <cell r="A1075">
            <v>2314003</v>
          </cell>
          <cell r="B1075" t="str">
            <v>Várzea Alegre</v>
          </cell>
          <cell r="C1075">
            <v>23</v>
          </cell>
          <cell r="D1075" t="str">
            <v>CE</v>
          </cell>
          <cell r="E1075" t="str">
            <v>Nordeste</v>
          </cell>
          <cell r="F1075">
            <v>6</v>
          </cell>
          <cell r="G1075">
            <v>40771</v>
          </cell>
        </row>
        <row r="1076">
          <cell r="A1076">
            <v>2314102</v>
          </cell>
          <cell r="B1076" t="str">
            <v>Viçosa do Ceará</v>
          </cell>
          <cell r="C1076">
            <v>23</v>
          </cell>
          <cell r="D1076" t="str">
            <v>CE</v>
          </cell>
          <cell r="E1076" t="str">
            <v>Nordeste</v>
          </cell>
          <cell r="F1076">
            <v>3</v>
          </cell>
          <cell r="G1076">
            <v>62609</v>
          </cell>
        </row>
        <row r="1077">
          <cell r="A1077">
            <v>2400109</v>
          </cell>
          <cell r="B1077" t="str">
            <v>Acari</v>
          </cell>
          <cell r="C1077">
            <v>24</v>
          </cell>
          <cell r="D1077" t="str">
            <v>RN</v>
          </cell>
          <cell r="E1077" t="str">
            <v>Nordeste</v>
          </cell>
          <cell r="F1077">
            <v>2</v>
          </cell>
          <cell r="G1077">
            <v>10865</v>
          </cell>
        </row>
        <row r="1078">
          <cell r="A1078">
            <v>2400208</v>
          </cell>
          <cell r="B1078" t="str">
            <v>Açu</v>
          </cell>
          <cell r="C1078">
            <v>24</v>
          </cell>
          <cell r="D1078" t="str">
            <v>RN</v>
          </cell>
          <cell r="E1078" t="str">
            <v>Nordeste</v>
          </cell>
          <cell r="F1078">
            <v>16</v>
          </cell>
          <cell r="G1078">
            <v>58906</v>
          </cell>
        </row>
        <row r="1079">
          <cell r="A1079">
            <v>2400307</v>
          </cell>
          <cell r="B1079" t="str">
            <v>Afonso Bezerra</v>
          </cell>
          <cell r="C1079">
            <v>24</v>
          </cell>
          <cell r="D1079" t="str">
            <v>RN</v>
          </cell>
          <cell r="E1079" t="str">
            <v>Nordeste</v>
          </cell>
          <cell r="F1079">
            <v>0</v>
          </cell>
          <cell r="G1079">
            <v>11149</v>
          </cell>
        </row>
        <row r="1080">
          <cell r="A1080">
            <v>2400406</v>
          </cell>
          <cell r="B1080" t="str">
            <v>Água Nova</v>
          </cell>
          <cell r="C1080">
            <v>24</v>
          </cell>
          <cell r="D1080" t="str">
            <v>RN</v>
          </cell>
          <cell r="E1080" t="str">
            <v>Nordeste</v>
          </cell>
          <cell r="F1080">
            <v>0</v>
          </cell>
          <cell r="G1080">
            <v>3028</v>
          </cell>
        </row>
        <row r="1081">
          <cell r="A1081">
            <v>2400505</v>
          </cell>
          <cell r="B1081" t="str">
            <v>Alexandria</v>
          </cell>
          <cell r="C1081">
            <v>24</v>
          </cell>
          <cell r="D1081" t="str">
            <v>RN</v>
          </cell>
          <cell r="E1081" t="str">
            <v>Nordeste</v>
          </cell>
          <cell r="F1081">
            <v>1</v>
          </cell>
          <cell r="G1081">
            <v>14042</v>
          </cell>
        </row>
        <row r="1082">
          <cell r="A1082">
            <v>2400604</v>
          </cell>
          <cell r="B1082" t="str">
            <v>Almino Afonso</v>
          </cell>
          <cell r="C1082">
            <v>24</v>
          </cell>
          <cell r="D1082" t="str">
            <v>RN</v>
          </cell>
          <cell r="E1082" t="str">
            <v>Nordeste</v>
          </cell>
          <cell r="F1082">
            <v>0</v>
          </cell>
          <cell r="G1082">
            <v>4806</v>
          </cell>
        </row>
        <row r="1083">
          <cell r="A1083">
            <v>2400703</v>
          </cell>
          <cell r="B1083" t="str">
            <v>Alto do Rodrigues</v>
          </cell>
          <cell r="C1083">
            <v>24</v>
          </cell>
          <cell r="D1083" t="str">
            <v>RN</v>
          </cell>
          <cell r="E1083" t="str">
            <v>Nordeste</v>
          </cell>
          <cell r="F1083">
            <v>2</v>
          </cell>
          <cell r="G1083">
            <v>12857</v>
          </cell>
        </row>
        <row r="1084">
          <cell r="A1084">
            <v>2400802</v>
          </cell>
          <cell r="B1084" t="str">
            <v>Angicos</v>
          </cell>
          <cell r="C1084">
            <v>24</v>
          </cell>
          <cell r="D1084" t="str">
            <v>RN</v>
          </cell>
          <cell r="E1084" t="str">
            <v>Nordeste</v>
          </cell>
          <cell r="F1084">
            <v>0</v>
          </cell>
          <cell r="G1084">
            <v>11973</v>
          </cell>
        </row>
        <row r="1085">
          <cell r="A1085">
            <v>2400901</v>
          </cell>
          <cell r="B1085" t="str">
            <v>Antônio Martins</v>
          </cell>
          <cell r="C1085">
            <v>24</v>
          </cell>
          <cell r="D1085" t="str">
            <v>RN</v>
          </cell>
          <cell r="E1085" t="str">
            <v>Nordeste</v>
          </cell>
          <cell r="F1085">
            <v>0</v>
          </cell>
          <cell r="G1085">
            <v>6738</v>
          </cell>
        </row>
        <row r="1086">
          <cell r="A1086">
            <v>2401008</v>
          </cell>
          <cell r="B1086" t="str">
            <v>Apodi</v>
          </cell>
          <cell r="C1086">
            <v>24</v>
          </cell>
          <cell r="D1086" t="str">
            <v>RN</v>
          </cell>
          <cell r="E1086" t="str">
            <v>Nordeste</v>
          </cell>
          <cell r="F1086">
            <v>0</v>
          </cell>
          <cell r="G1086">
            <v>37390</v>
          </cell>
        </row>
        <row r="1087">
          <cell r="A1087">
            <v>2401107</v>
          </cell>
          <cell r="B1087" t="str">
            <v>Areia Branca</v>
          </cell>
          <cell r="C1087">
            <v>24</v>
          </cell>
          <cell r="D1087" t="str">
            <v>RN</v>
          </cell>
          <cell r="E1087" t="str">
            <v>Nordeste</v>
          </cell>
          <cell r="F1087">
            <v>2</v>
          </cell>
          <cell r="G1087">
            <v>24643</v>
          </cell>
        </row>
        <row r="1088">
          <cell r="A1088">
            <v>2401206</v>
          </cell>
          <cell r="B1088" t="str">
            <v>Arês</v>
          </cell>
          <cell r="C1088">
            <v>24</v>
          </cell>
          <cell r="D1088" t="str">
            <v>RN</v>
          </cell>
          <cell r="E1088" t="str">
            <v>Nordeste</v>
          </cell>
          <cell r="F1088">
            <v>0</v>
          </cell>
          <cell r="G1088">
            <v>13657</v>
          </cell>
        </row>
        <row r="1089">
          <cell r="A1089">
            <v>2401305</v>
          </cell>
          <cell r="B1089" t="str">
            <v>Campo Grande</v>
          </cell>
          <cell r="C1089">
            <v>24</v>
          </cell>
          <cell r="D1089" t="str">
            <v>RN</v>
          </cell>
          <cell r="E1089" t="str">
            <v>Nordeste</v>
          </cell>
          <cell r="F1089">
            <v>0</v>
          </cell>
          <cell r="G1089">
            <v>10045</v>
          </cell>
        </row>
        <row r="1090">
          <cell r="A1090">
            <v>2401404</v>
          </cell>
          <cell r="B1090" t="str">
            <v>Baía Formosa</v>
          </cell>
          <cell r="C1090">
            <v>24</v>
          </cell>
          <cell r="D1090" t="str">
            <v>RN</v>
          </cell>
          <cell r="E1090" t="str">
            <v>Nordeste</v>
          </cell>
          <cell r="F1090">
            <v>1</v>
          </cell>
          <cell r="G1090">
            <v>9098</v>
          </cell>
        </row>
        <row r="1091">
          <cell r="A1091">
            <v>2401453</v>
          </cell>
          <cell r="B1091" t="str">
            <v>Baraúna</v>
          </cell>
          <cell r="C1091">
            <v>24</v>
          </cell>
          <cell r="D1091" t="str">
            <v>RN</v>
          </cell>
          <cell r="E1091" t="str">
            <v>Nordeste</v>
          </cell>
          <cell r="F1091">
            <v>0</v>
          </cell>
          <cell r="G1091">
            <v>28268</v>
          </cell>
        </row>
        <row r="1092">
          <cell r="A1092">
            <v>2401503</v>
          </cell>
          <cell r="B1092" t="str">
            <v>Barcelona</v>
          </cell>
          <cell r="C1092">
            <v>24</v>
          </cell>
          <cell r="D1092" t="str">
            <v>RN</v>
          </cell>
          <cell r="E1092" t="str">
            <v>Nordeste</v>
          </cell>
          <cell r="F1092">
            <v>1</v>
          </cell>
          <cell r="G1092">
            <v>4103</v>
          </cell>
        </row>
        <row r="1093">
          <cell r="A1093">
            <v>2401602</v>
          </cell>
          <cell r="B1093" t="str">
            <v>Bento Fernandes</v>
          </cell>
          <cell r="C1093">
            <v>24</v>
          </cell>
          <cell r="D1093" t="str">
            <v>RN</v>
          </cell>
          <cell r="E1093" t="str">
            <v>Nordeste</v>
          </cell>
          <cell r="F1093">
            <v>0</v>
          </cell>
          <cell r="G1093">
            <v>4920</v>
          </cell>
        </row>
        <row r="1094">
          <cell r="A1094">
            <v>2401651</v>
          </cell>
          <cell r="B1094" t="str">
            <v>Bodó</v>
          </cell>
          <cell r="C1094">
            <v>24</v>
          </cell>
          <cell r="D1094" t="str">
            <v>RN</v>
          </cell>
          <cell r="E1094" t="str">
            <v>Nordeste</v>
          </cell>
          <cell r="F1094">
            <v>1</v>
          </cell>
          <cell r="G1094">
            <v>2363</v>
          </cell>
        </row>
        <row r="1095">
          <cell r="A1095">
            <v>2401701</v>
          </cell>
          <cell r="B1095" t="str">
            <v>Bom Jesus</v>
          </cell>
          <cell r="C1095">
            <v>24</v>
          </cell>
          <cell r="D1095" t="str">
            <v>RN</v>
          </cell>
          <cell r="E1095" t="str">
            <v>Nordeste</v>
          </cell>
          <cell r="F1095">
            <v>0</v>
          </cell>
          <cell r="G1095">
            <v>10279</v>
          </cell>
        </row>
        <row r="1096">
          <cell r="A1096">
            <v>2401800</v>
          </cell>
          <cell r="B1096" t="str">
            <v>Brejinho</v>
          </cell>
          <cell r="C1096">
            <v>24</v>
          </cell>
          <cell r="D1096" t="str">
            <v>RN</v>
          </cell>
          <cell r="E1096" t="str">
            <v>Nordeste</v>
          </cell>
          <cell r="F1096">
            <v>4</v>
          </cell>
          <cell r="G1096">
            <v>12603</v>
          </cell>
        </row>
        <row r="1097">
          <cell r="A1097">
            <v>2401859</v>
          </cell>
          <cell r="B1097" t="str">
            <v>Caiçara do Norte</v>
          </cell>
          <cell r="C1097">
            <v>24</v>
          </cell>
          <cell r="D1097" t="str">
            <v>RN</v>
          </cell>
          <cell r="E1097" t="str">
            <v>Nordeste</v>
          </cell>
          <cell r="F1097">
            <v>0</v>
          </cell>
          <cell r="G1097">
            <v>6474</v>
          </cell>
        </row>
        <row r="1098">
          <cell r="A1098">
            <v>2401909</v>
          </cell>
          <cell r="B1098" t="str">
            <v>Caiçara do Rio do Vento</v>
          </cell>
          <cell r="C1098">
            <v>24</v>
          </cell>
          <cell r="D1098" t="str">
            <v>RN</v>
          </cell>
          <cell r="E1098" t="str">
            <v>Nordeste</v>
          </cell>
          <cell r="F1098">
            <v>0</v>
          </cell>
          <cell r="G1098">
            <v>3359</v>
          </cell>
        </row>
        <row r="1099">
          <cell r="A1099">
            <v>2402006</v>
          </cell>
          <cell r="B1099" t="str">
            <v>Caicó</v>
          </cell>
          <cell r="C1099">
            <v>24</v>
          </cell>
          <cell r="D1099" t="str">
            <v>RN</v>
          </cell>
          <cell r="E1099" t="str">
            <v>Nordeste</v>
          </cell>
          <cell r="F1099">
            <v>44</v>
          </cell>
          <cell r="G1099">
            <v>63339</v>
          </cell>
        </row>
        <row r="1100">
          <cell r="A1100">
            <v>2402105</v>
          </cell>
          <cell r="B1100" t="str">
            <v>Campo Redondo</v>
          </cell>
          <cell r="C1100">
            <v>24</v>
          </cell>
          <cell r="D1100" t="str">
            <v>RN</v>
          </cell>
          <cell r="E1100" t="str">
            <v>Nordeste</v>
          </cell>
          <cell r="F1100">
            <v>0</v>
          </cell>
          <cell r="G1100">
            <v>10504</v>
          </cell>
        </row>
        <row r="1101">
          <cell r="A1101">
            <v>2402204</v>
          </cell>
          <cell r="B1101" t="str">
            <v>Canguaretama</v>
          </cell>
          <cell r="C1101">
            <v>24</v>
          </cell>
          <cell r="D1101" t="str">
            <v>RN</v>
          </cell>
          <cell r="E1101" t="str">
            <v>Nordeste</v>
          </cell>
          <cell r="F1101">
            <v>1</v>
          </cell>
          <cell r="G1101">
            <v>30806</v>
          </cell>
        </row>
        <row r="1102">
          <cell r="A1102">
            <v>2402303</v>
          </cell>
          <cell r="B1102" t="str">
            <v>Caraúbas</v>
          </cell>
          <cell r="C1102">
            <v>24</v>
          </cell>
          <cell r="D1102" t="str">
            <v>RN</v>
          </cell>
          <cell r="E1102" t="str">
            <v>Nordeste</v>
          </cell>
          <cell r="F1102">
            <v>1</v>
          </cell>
          <cell r="G1102">
            <v>20161</v>
          </cell>
        </row>
        <row r="1103">
          <cell r="A1103">
            <v>2402402</v>
          </cell>
          <cell r="B1103" t="str">
            <v>Carnaúba dos Dantas</v>
          </cell>
          <cell r="C1103">
            <v>24</v>
          </cell>
          <cell r="D1103" t="str">
            <v>RN</v>
          </cell>
          <cell r="E1103" t="str">
            <v>Nordeste</v>
          </cell>
          <cell r="F1103">
            <v>1</v>
          </cell>
          <cell r="G1103">
            <v>8267</v>
          </cell>
        </row>
        <row r="1104">
          <cell r="A1104">
            <v>2402501</v>
          </cell>
          <cell r="B1104" t="str">
            <v>Carnaubais</v>
          </cell>
          <cell r="C1104">
            <v>24</v>
          </cell>
          <cell r="D1104" t="str">
            <v>RN</v>
          </cell>
          <cell r="E1104" t="str">
            <v>Nordeste</v>
          </cell>
          <cell r="F1104">
            <v>0</v>
          </cell>
          <cell r="G1104">
            <v>10010</v>
          </cell>
        </row>
        <row r="1105">
          <cell r="A1105">
            <v>2402600</v>
          </cell>
          <cell r="B1105" t="str">
            <v>Ceará-Mirim</v>
          </cell>
          <cell r="C1105">
            <v>24</v>
          </cell>
          <cell r="D1105" t="str">
            <v>RN</v>
          </cell>
          <cell r="E1105" t="str">
            <v>Nordeste</v>
          </cell>
          <cell r="F1105">
            <v>15</v>
          </cell>
          <cell r="G1105">
            <v>83009</v>
          </cell>
        </row>
        <row r="1106">
          <cell r="A1106">
            <v>2402709</v>
          </cell>
          <cell r="B1106" t="str">
            <v>Cerro Corá</v>
          </cell>
          <cell r="C1106">
            <v>24</v>
          </cell>
          <cell r="D1106" t="str">
            <v>RN</v>
          </cell>
          <cell r="E1106" t="str">
            <v>Nordeste</v>
          </cell>
          <cell r="F1106">
            <v>1</v>
          </cell>
          <cell r="G1106">
            <v>11322</v>
          </cell>
        </row>
        <row r="1107">
          <cell r="A1107">
            <v>2402808</v>
          </cell>
          <cell r="B1107" t="str">
            <v>Coronel Ezequiel</v>
          </cell>
          <cell r="C1107">
            <v>24</v>
          </cell>
          <cell r="D1107" t="str">
            <v>RN</v>
          </cell>
          <cell r="E1107" t="str">
            <v>Nordeste</v>
          </cell>
          <cell r="F1107">
            <v>1</v>
          </cell>
          <cell r="G1107">
            <v>5241</v>
          </cell>
        </row>
        <row r="1108">
          <cell r="A1108">
            <v>2402907</v>
          </cell>
          <cell r="B1108" t="str">
            <v>Coronel João Pessoa</v>
          </cell>
          <cell r="C1108">
            <v>24</v>
          </cell>
          <cell r="D1108" t="str">
            <v>RN</v>
          </cell>
          <cell r="E1108" t="str">
            <v>Nordeste</v>
          </cell>
          <cell r="F1108">
            <v>0</v>
          </cell>
          <cell r="G1108">
            <v>4315</v>
          </cell>
        </row>
        <row r="1109">
          <cell r="A1109">
            <v>2403004</v>
          </cell>
          <cell r="B1109" t="str">
            <v>Cruzeta</v>
          </cell>
          <cell r="C1109">
            <v>24</v>
          </cell>
          <cell r="D1109" t="str">
            <v>RN</v>
          </cell>
          <cell r="E1109" t="str">
            <v>Nordeste</v>
          </cell>
          <cell r="F1109">
            <v>5</v>
          </cell>
          <cell r="G1109">
            <v>8238</v>
          </cell>
        </row>
        <row r="1110">
          <cell r="A1110">
            <v>2403103</v>
          </cell>
          <cell r="B1110" t="str">
            <v>Currais Novos</v>
          </cell>
          <cell r="C1110">
            <v>24</v>
          </cell>
          <cell r="D1110" t="str">
            <v>RN</v>
          </cell>
          <cell r="E1110" t="str">
            <v>Nordeste</v>
          </cell>
          <cell r="F1110">
            <v>9</v>
          </cell>
          <cell r="G1110">
            <v>42930</v>
          </cell>
        </row>
        <row r="1111">
          <cell r="A1111">
            <v>2403202</v>
          </cell>
          <cell r="B1111" t="str">
            <v>Doutor Severiano</v>
          </cell>
          <cell r="C1111">
            <v>24</v>
          </cell>
          <cell r="D1111" t="str">
            <v>RN</v>
          </cell>
          <cell r="E1111" t="str">
            <v>Nordeste</v>
          </cell>
          <cell r="F1111">
            <v>0</v>
          </cell>
          <cell r="G1111">
            <v>7253</v>
          </cell>
        </row>
        <row r="1112">
          <cell r="A1112">
            <v>2403251</v>
          </cell>
          <cell r="B1112" t="str">
            <v>Parnamirim</v>
          </cell>
          <cell r="C1112">
            <v>24</v>
          </cell>
          <cell r="D1112" t="str">
            <v>RN</v>
          </cell>
          <cell r="E1112" t="str">
            <v>Nordeste</v>
          </cell>
          <cell r="F1112">
            <v>230</v>
          </cell>
          <cell r="G1112">
            <v>269298</v>
          </cell>
        </row>
        <row r="1113">
          <cell r="A1113">
            <v>2403301</v>
          </cell>
          <cell r="B1113" t="str">
            <v>Encanto</v>
          </cell>
          <cell r="C1113">
            <v>24</v>
          </cell>
          <cell r="D1113" t="str">
            <v>RN</v>
          </cell>
          <cell r="E1113" t="str">
            <v>Nordeste</v>
          </cell>
          <cell r="F1113">
            <v>0</v>
          </cell>
          <cell r="G1113">
            <v>6252</v>
          </cell>
        </row>
        <row r="1114">
          <cell r="A1114">
            <v>2403400</v>
          </cell>
          <cell r="B1114" t="str">
            <v>Equador</v>
          </cell>
          <cell r="C1114">
            <v>24</v>
          </cell>
          <cell r="D1114" t="str">
            <v>RN</v>
          </cell>
          <cell r="E1114" t="str">
            <v>Nordeste</v>
          </cell>
          <cell r="F1114">
            <v>1</v>
          </cell>
          <cell r="G1114">
            <v>5476</v>
          </cell>
        </row>
        <row r="1115">
          <cell r="A1115">
            <v>2403509</v>
          </cell>
          <cell r="B1115" t="str">
            <v>Espírito Santo</v>
          </cell>
          <cell r="C1115">
            <v>24</v>
          </cell>
          <cell r="D1115" t="str">
            <v>RN</v>
          </cell>
          <cell r="E1115" t="str">
            <v>Nordeste</v>
          </cell>
          <cell r="F1115">
            <v>2</v>
          </cell>
          <cell r="G1115">
            <v>10936</v>
          </cell>
        </row>
        <row r="1116">
          <cell r="A1116">
            <v>2403608</v>
          </cell>
          <cell r="B1116" t="str">
            <v>Extremoz</v>
          </cell>
          <cell r="C1116">
            <v>24</v>
          </cell>
          <cell r="D1116" t="str">
            <v>RN</v>
          </cell>
          <cell r="E1116" t="str">
            <v>Nordeste</v>
          </cell>
          <cell r="F1116">
            <v>22</v>
          </cell>
          <cell r="G1116">
            <v>66993</v>
          </cell>
        </row>
        <row r="1117">
          <cell r="A1117">
            <v>2403707</v>
          </cell>
          <cell r="B1117" t="str">
            <v>Felipe Guerra</v>
          </cell>
          <cell r="C1117">
            <v>24</v>
          </cell>
          <cell r="D1117" t="str">
            <v>RN</v>
          </cell>
          <cell r="E1117" t="str">
            <v>Nordeste</v>
          </cell>
          <cell r="F1117">
            <v>1</v>
          </cell>
          <cell r="G1117">
            <v>6458</v>
          </cell>
        </row>
        <row r="1118">
          <cell r="A1118">
            <v>2403756</v>
          </cell>
          <cell r="B1118" t="str">
            <v>Fernando Pedroza</v>
          </cell>
          <cell r="C1118">
            <v>24</v>
          </cell>
          <cell r="D1118" t="str">
            <v>RN</v>
          </cell>
          <cell r="E1118" t="str">
            <v>Nordeste</v>
          </cell>
          <cell r="F1118">
            <v>0</v>
          </cell>
          <cell r="G1118">
            <v>3029</v>
          </cell>
        </row>
        <row r="1119">
          <cell r="A1119">
            <v>2403806</v>
          </cell>
          <cell r="B1119" t="str">
            <v>Florânia</v>
          </cell>
          <cell r="C1119">
            <v>24</v>
          </cell>
          <cell r="D1119" t="str">
            <v>RN</v>
          </cell>
          <cell r="E1119" t="str">
            <v>Nordeste</v>
          </cell>
          <cell r="F1119">
            <v>2</v>
          </cell>
          <cell r="G1119">
            <v>10528</v>
          </cell>
        </row>
        <row r="1120">
          <cell r="A1120">
            <v>2403905</v>
          </cell>
          <cell r="B1120" t="str">
            <v>Francisco Dantas</v>
          </cell>
          <cell r="C1120">
            <v>24</v>
          </cell>
          <cell r="D1120" t="str">
            <v>RN</v>
          </cell>
          <cell r="E1120" t="str">
            <v>Nordeste</v>
          </cell>
          <cell r="F1120">
            <v>0</v>
          </cell>
          <cell r="G1120">
            <v>2763</v>
          </cell>
        </row>
        <row r="1121">
          <cell r="A1121">
            <v>2404002</v>
          </cell>
          <cell r="B1121" t="str">
            <v>Frutuoso Gomes</v>
          </cell>
          <cell r="C1121">
            <v>24</v>
          </cell>
          <cell r="D1121" t="str">
            <v>RN</v>
          </cell>
          <cell r="E1121" t="str">
            <v>Nordeste</v>
          </cell>
          <cell r="F1121">
            <v>0</v>
          </cell>
          <cell r="G1121">
            <v>4231</v>
          </cell>
        </row>
        <row r="1122">
          <cell r="A1122">
            <v>2404101</v>
          </cell>
          <cell r="B1122" t="str">
            <v>Galinhos</v>
          </cell>
          <cell r="C1122">
            <v>24</v>
          </cell>
          <cell r="D1122" t="str">
            <v>RN</v>
          </cell>
          <cell r="E1122" t="str">
            <v>Nordeste</v>
          </cell>
          <cell r="F1122">
            <v>0</v>
          </cell>
          <cell r="G1122">
            <v>2160</v>
          </cell>
        </row>
        <row r="1123">
          <cell r="A1123">
            <v>2404200</v>
          </cell>
          <cell r="B1123" t="str">
            <v>Goianinha</v>
          </cell>
          <cell r="C1123">
            <v>24</v>
          </cell>
          <cell r="D1123" t="str">
            <v>RN</v>
          </cell>
          <cell r="E1123" t="str">
            <v>Nordeste</v>
          </cell>
          <cell r="F1123">
            <v>7</v>
          </cell>
          <cell r="G1123">
            <v>28212</v>
          </cell>
        </row>
        <row r="1124">
          <cell r="A1124">
            <v>2404309</v>
          </cell>
          <cell r="B1124" t="str">
            <v>Governador Dix-Sept Rosado</v>
          </cell>
          <cell r="C1124">
            <v>24</v>
          </cell>
          <cell r="D1124" t="str">
            <v>RN</v>
          </cell>
          <cell r="E1124" t="str">
            <v>Nordeste</v>
          </cell>
          <cell r="F1124">
            <v>0</v>
          </cell>
          <cell r="G1124">
            <v>12239</v>
          </cell>
        </row>
        <row r="1125">
          <cell r="A1125">
            <v>2404408</v>
          </cell>
          <cell r="B1125" t="str">
            <v>Grossos</v>
          </cell>
          <cell r="C1125">
            <v>24</v>
          </cell>
          <cell r="D1125" t="str">
            <v>RN</v>
          </cell>
          <cell r="E1125" t="str">
            <v>Nordeste</v>
          </cell>
          <cell r="F1125">
            <v>0</v>
          </cell>
          <cell r="G1125">
            <v>10251</v>
          </cell>
        </row>
        <row r="1126">
          <cell r="A1126">
            <v>2404507</v>
          </cell>
          <cell r="B1126" t="str">
            <v>Guamaré</v>
          </cell>
          <cell r="C1126">
            <v>24</v>
          </cell>
          <cell r="D1126" t="str">
            <v>RN</v>
          </cell>
          <cell r="E1126" t="str">
            <v>Nordeste</v>
          </cell>
          <cell r="F1126">
            <v>3</v>
          </cell>
          <cell r="G1126">
            <v>15947</v>
          </cell>
        </row>
        <row r="1127">
          <cell r="A1127">
            <v>2404606</v>
          </cell>
          <cell r="B1127" t="str">
            <v>Ielmo Marinho</v>
          </cell>
          <cell r="C1127">
            <v>24</v>
          </cell>
          <cell r="D1127" t="str">
            <v>RN</v>
          </cell>
          <cell r="E1127" t="str">
            <v>Nordeste</v>
          </cell>
          <cell r="F1127">
            <v>0</v>
          </cell>
          <cell r="G1127">
            <v>11903</v>
          </cell>
        </row>
        <row r="1128">
          <cell r="A1128">
            <v>2404705</v>
          </cell>
          <cell r="B1128" t="str">
            <v>Ipanguaçu</v>
          </cell>
          <cell r="C1128">
            <v>24</v>
          </cell>
          <cell r="D1128" t="str">
            <v>RN</v>
          </cell>
          <cell r="E1128" t="str">
            <v>Nordeste</v>
          </cell>
          <cell r="F1128">
            <v>0</v>
          </cell>
          <cell r="G1128">
            <v>14539</v>
          </cell>
        </row>
        <row r="1129">
          <cell r="A1129">
            <v>2404804</v>
          </cell>
          <cell r="B1129" t="str">
            <v>Ipueira</v>
          </cell>
          <cell r="C1129">
            <v>24</v>
          </cell>
          <cell r="D1129" t="str">
            <v>RN</v>
          </cell>
          <cell r="E1129" t="str">
            <v>Nordeste</v>
          </cell>
          <cell r="F1129">
            <v>0</v>
          </cell>
          <cell r="G1129">
            <v>2090</v>
          </cell>
        </row>
        <row r="1130">
          <cell r="A1130">
            <v>2404853</v>
          </cell>
          <cell r="B1130" t="str">
            <v>Itajá</v>
          </cell>
          <cell r="C1130">
            <v>24</v>
          </cell>
          <cell r="D1130" t="str">
            <v>RN</v>
          </cell>
          <cell r="E1130" t="str">
            <v>Nordeste</v>
          </cell>
          <cell r="F1130">
            <v>0</v>
          </cell>
          <cell r="G1130">
            <v>7531</v>
          </cell>
        </row>
        <row r="1131">
          <cell r="A1131">
            <v>2404903</v>
          </cell>
          <cell r="B1131" t="str">
            <v>Itaú</v>
          </cell>
          <cell r="C1131">
            <v>24</v>
          </cell>
          <cell r="D1131" t="str">
            <v>RN</v>
          </cell>
          <cell r="E1131" t="str">
            <v>Nordeste</v>
          </cell>
          <cell r="F1131">
            <v>0</v>
          </cell>
          <cell r="G1131">
            <v>5452</v>
          </cell>
        </row>
        <row r="1132">
          <cell r="A1132">
            <v>2405009</v>
          </cell>
          <cell r="B1132" t="str">
            <v>Jaçanã</v>
          </cell>
          <cell r="C1132">
            <v>24</v>
          </cell>
          <cell r="D1132" t="str">
            <v>RN</v>
          </cell>
          <cell r="E1132" t="str">
            <v>Nordeste</v>
          </cell>
          <cell r="F1132">
            <v>0</v>
          </cell>
          <cell r="G1132">
            <v>8051</v>
          </cell>
        </row>
        <row r="1133">
          <cell r="A1133">
            <v>2405108</v>
          </cell>
          <cell r="B1133" t="str">
            <v>Jandaíra</v>
          </cell>
          <cell r="C1133">
            <v>24</v>
          </cell>
          <cell r="D1133" t="str">
            <v>RN</v>
          </cell>
          <cell r="E1133" t="str">
            <v>Nordeste</v>
          </cell>
          <cell r="F1133">
            <v>0</v>
          </cell>
          <cell r="G1133">
            <v>6748</v>
          </cell>
        </row>
        <row r="1134">
          <cell r="A1134">
            <v>2405207</v>
          </cell>
          <cell r="B1134" t="str">
            <v>Janduís</v>
          </cell>
          <cell r="C1134">
            <v>24</v>
          </cell>
          <cell r="D1134" t="str">
            <v>RN</v>
          </cell>
          <cell r="E1134" t="str">
            <v>Nordeste</v>
          </cell>
          <cell r="F1134">
            <v>0</v>
          </cell>
          <cell r="G1134">
            <v>4834</v>
          </cell>
        </row>
        <row r="1135">
          <cell r="A1135">
            <v>2405306</v>
          </cell>
          <cell r="B1135" t="str">
            <v>Januário Cicco</v>
          </cell>
          <cell r="C1135">
            <v>24</v>
          </cell>
          <cell r="D1135" t="str">
            <v>RN</v>
          </cell>
          <cell r="E1135" t="str">
            <v>Nordeste</v>
          </cell>
          <cell r="F1135">
            <v>0</v>
          </cell>
          <cell r="G1135">
            <v>8836</v>
          </cell>
        </row>
        <row r="1136">
          <cell r="A1136">
            <v>2405405</v>
          </cell>
          <cell r="B1136" t="str">
            <v>Japi</v>
          </cell>
          <cell r="C1136">
            <v>24</v>
          </cell>
          <cell r="D1136" t="str">
            <v>RN</v>
          </cell>
          <cell r="E1136" t="str">
            <v>Nordeste</v>
          </cell>
          <cell r="F1136">
            <v>0</v>
          </cell>
          <cell r="G1136">
            <v>5231</v>
          </cell>
        </row>
        <row r="1137">
          <cell r="A1137">
            <v>2405504</v>
          </cell>
          <cell r="B1137" t="str">
            <v>Jardim de Angicos</v>
          </cell>
          <cell r="C1137">
            <v>24</v>
          </cell>
          <cell r="D1137" t="str">
            <v>RN</v>
          </cell>
          <cell r="E1137" t="str">
            <v>Nordeste</v>
          </cell>
          <cell r="F1137">
            <v>0</v>
          </cell>
          <cell r="G1137">
            <v>2493</v>
          </cell>
        </row>
        <row r="1138">
          <cell r="A1138">
            <v>2405603</v>
          </cell>
          <cell r="B1138" t="str">
            <v>Jardim de Piranhas</v>
          </cell>
          <cell r="C1138">
            <v>24</v>
          </cell>
          <cell r="D1138" t="str">
            <v>RN</v>
          </cell>
          <cell r="E1138" t="str">
            <v>Nordeste</v>
          </cell>
          <cell r="F1138">
            <v>0</v>
          </cell>
          <cell r="G1138">
            <v>14416</v>
          </cell>
        </row>
        <row r="1139">
          <cell r="A1139">
            <v>2405702</v>
          </cell>
          <cell r="B1139" t="str">
            <v>Jardim do Seridó</v>
          </cell>
          <cell r="C1139">
            <v>24</v>
          </cell>
          <cell r="D1139" t="str">
            <v>RN</v>
          </cell>
          <cell r="E1139" t="str">
            <v>Nordeste</v>
          </cell>
          <cell r="F1139">
            <v>13</v>
          </cell>
          <cell r="G1139">
            <v>11952</v>
          </cell>
        </row>
        <row r="1140">
          <cell r="A1140">
            <v>2405801</v>
          </cell>
          <cell r="B1140" t="str">
            <v>João Câmara</v>
          </cell>
          <cell r="C1140">
            <v>24</v>
          </cell>
          <cell r="D1140" t="str">
            <v>RN</v>
          </cell>
          <cell r="E1140" t="str">
            <v>Nordeste</v>
          </cell>
          <cell r="F1140">
            <v>1</v>
          </cell>
          <cell r="G1140">
            <v>34768</v>
          </cell>
        </row>
        <row r="1141">
          <cell r="A1141">
            <v>2405900</v>
          </cell>
          <cell r="B1141" t="str">
            <v>João Dias</v>
          </cell>
          <cell r="C1141">
            <v>24</v>
          </cell>
          <cell r="D1141" t="str">
            <v>RN</v>
          </cell>
          <cell r="E1141" t="str">
            <v>Nordeste</v>
          </cell>
          <cell r="F1141">
            <v>0</v>
          </cell>
          <cell r="G1141">
            <v>2093</v>
          </cell>
        </row>
        <row r="1142">
          <cell r="A1142">
            <v>2406007</v>
          </cell>
          <cell r="B1142" t="str">
            <v>José da Penha</v>
          </cell>
          <cell r="C1142">
            <v>24</v>
          </cell>
          <cell r="D1142" t="str">
            <v>RN</v>
          </cell>
          <cell r="E1142" t="str">
            <v>Nordeste</v>
          </cell>
          <cell r="F1142">
            <v>1</v>
          </cell>
          <cell r="G1142">
            <v>5964</v>
          </cell>
        </row>
        <row r="1143">
          <cell r="A1143">
            <v>2406106</v>
          </cell>
          <cell r="B1143" t="str">
            <v>Jucurutu</v>
          </cell>
          <cell r="C1143">
            <v>24</v>
          </cell>
          <cell r="D1143" t="str">
            <v>RN</v>
          </cell>
          <cell r="E1143" t="str">
            <v>Nordeste</v>
          </cell>
          <cell r="F1143">
            <v>0</v>
          </cell>
          <cell r="G1143">
            <v>18286</v>
          </cell>
        </row>
        <row r="1144">
          <cell r="A1144">
            <v>2406155</v>
          </cell>
          <cell r="B1144" t="str">
            <v>Jundiá</v>
          </cell>
          <cell r="C1144">
            <v>24</v>
          </cell>
          <cell r="D1144" t="str">
            <v>RN</v>
          </cell>
          <cell r="E1144" t="str">
            <v>Nordeste</v>
          </cell>
          <cell r="F1144">
            <v>0</v>
          </cell>
          <cell r="G1144">
            <v>3859</v>
          </cell>
        </row>
        <row r="1145">
          <cell r="A1145">
            <v>2406205</v>
          </cell>
          <cell r="B1145" t="str">
            <v>Lagoa d'Anta</v>
          </cell>
          <cell r="C1145">
            <v>24</v>
          </cell>
          <cell r="D1145" t="str">
            <v>RN</v>
          </cell>
          <cell r="E1145" t="str">
            <v>Nordeste</v>
          </cell>
          <cell r="F1145">
            <v>0</v>
          </cell>
          <cell r="G1145">
            <v>6733</v>
          </cell>
        </row>
        <row r="1146">
          <cell r="A1146">
            <v>2406304</v>
          </cell>
          <cell r="B1146" t="str">
            <v>Lagoa de Pedras</v>
          </cell>
          <cell r="C1146">
            <v>24</v>
          </cell>
          <cell r="D1146" t="str">
            <v>RN</v>
          </cell>
          <cell r="E1146" t="str">
            <v>Nordeste</v>
          </cell>
          <cell r="F1146">
            <v>0</v>
          </cell>
          <cell r="G1146">
            <v>7577</v>
          </cell>
        </row>
        <row r="1147">
          <cell r="A1147">
            <v>2406403</v>
          </cell>
          <cell r="B1147" t="str">
            <v>Lagoa de Velhos</v>
          </cell>
          <cell r="C1147">
            <v>24</v>
          </cell>
          <cell r="D1147" t="str">
            <v>RN</v>
          </cell>
          <cell r="E1147" t="str">
            <v>Nordeste</v>
          </cell>
          <cell r="F1147">
            <v>0</v>
          </cell>
          <cell r="G1147">
            <v>2633</v>
          </cell>
        </row>
        <row r="1148">
          <cell r="A1148">
            <v>2406502</v>
          </cell>
          <cell r="B1148" t="str">
            <v>Lagoa Nova</v>
          </cell>
          <cell r="C1148">
            <v>24</v>
          </cell>
          <cell r="D1148" t="str">
            <v>RN</v>
          </cell>
          <cell r="E1148" t="str">
            <v>Nordeste</v>
          </cell>
          <cell r="F1148">
            <v>0</v>
          </cell>
          <cell r="G1148">
            <v>16126</v>
          </cell>
        </row>
        <row r="1149">
          <cell r="A1149">
            <v>2406601</v>
          </cell>
          <cell r="B1149" t="str">
            <v>Lagoa Salgada</v>
          </cell>
          <cell r="C1149">
            <v>24</v>
          </cell>
          <cell r="D1149" t="str">
            <v>RN</v>
          </cell>
          <cell r="E1149" t="str">
            <v>Nordeste</v>
          </cell>
          <cell r="F1149">
            <v>0</v>
          </cell>
          <cell r="G1149">
            <v>8619</v>
          </cell>
        </row>
        <row r="1150">
          <cell r="A1150">
            <v>2406700</v>
          </cell>
          <cell r="B1150" t="str">
            <v>Lajes</v>
          </cell>
          <cell r="C1150">
            <v>24</v>
          </cell>
          <cell r="D1150" t="str">
            <v>RN</v>
          </cell>
          <cell r="E1150" t="str">
            <v>Nordeste</v>
          </cell>
          <cell r="F1150">
            <v>8</v>
          </cell>
          <cell r="G1150">
            <v>10108</v>
          </cell>
        </row>
        <row r="1151">
          <cell r="A1151">
            <v>2406809</v>
          </cell>
          <cell r="B1151" t="str">
            <v>Lajes Pintadas</v>
          </cell>
          <cell r="C1151">
            <v>24</v>
          </cell>
          <cell r="D1151" t="str">
            <v>RN</v>
          </cell>
          <cell r="E1151" t="str">
            <v>Nordeste</v>
          </cell>
          <cell r="F1151">
            <v>0</v>
          </cell>
          <cell r="G1151">
            <v>4939</v>
          </cell>
        </row>
        <row r="1152">
          <cell r="A1152">
            <v>2406908</v>
          </cell>
          <cell r="B1152" t="str">
            <v>Lucrécia</v>
          </cell>
          <cell r="C1152">
            <v>24</v>
          </cell>
          <cell r="D1152" t="str">
            <v>RN</v>
          </cell>
          <cell r="E1152" t="str">
            <v>Nordeste</v>
          </cell>
          <cell r="F1152">
            <v>0</v>
          </cell>
          <cell r="G1152">
            <v>3579</v>
          </cell>
        </row>
        <row r="1153">
          <cell r="A1153">
            <v>2407005</v>
          </cell>
          <cell r="B1153" t="str">
            <v>Luís Gomes</v>
          </cell>
          <cell r="C1153">
            <v>24</v>
          </cell>
          <cell r="D1153" t="str">
            <v>RN</v>
          </cell>
          <cell r="E1153" t="str">
            <v>Nordeste</v>
          </cell>
          <cell r="F1153">
            <v>0</v>
          </cell>
          <cell r="G1153">
            <v>9286</v>
          </cell>
        </row>
        <row r="1154">
          <cell r="A1154">
            <v>2407104</v>
          </cell>
          <cell r="B1154" t="str">
            <v>Macaíba</v>
          </cell>
          <cell r="C1154">
            <v>24</v>
          </cell>
          <cell r="D1154" t="str">
            <v>RN</v>
          </cell>
          <cell r="E1154" t="str">
            <v>Nordeste</v>
          </cell>
          <cell r="F1154">
            <v>69</v>
          </cell>
          <cell r="G1154">
            <v>86433</v>
          </cell>
        </row>
        <row r="1155">
          <cell r="A1155">
            <v>2407203</v>
          </cell>
          <cell r="B1155" t="str">
            <v>Macau</v>
          </cell>
          <cell r="C1155">
            <v>24</v>
          </cell>
          <cell r="D1155" t="str">
            <v>RN</v>
          </cell>
          <cell r="E1155" t="str">
            <v>Nordeste</v>
          </cell>
          <cell r="F1155">
            <v>9</v>
          </cell>
          <cell r="G1155">
            <v>28384</v>
          </cell>
        </row>
        <row r="1156">
          <cell r="A1156">
            <v>2407252</v>
          </cell>
          <cell r="B1156" t="str">
            <v>Major Sales</v>
          </cell>
          <cell r="C1156">
            <v>24</v>
          </cell>
          <cell r="D1156" t="str">
            <v>RN</v>
          </cell>
          <cell r="E1156" t="str">
            <v>Nordeste</v>
          </cell>
          <cell r="F1156">
            <v>0</v>
          </cell>
          <cell r="G1156">
            <v>4067</v>
          </cell>
        </row>
        <row r="1157">
          <cell r="A1157">
            <v>2407302</v>
          </cell>
          <cell r="B1157" t="str">
            <v>Marcelino Vieira</v>
          </cell>
          <cell r="C1157">
            <v>24</v>
          </cell>
          <cell r="D1157" t="str">
            <v>RN</v>
          </cell>
          <cell r="E1157" t="str">
            <v>Nordeste</v>
          </cell>
          <cell r="F1157">
            <v>0</v>
          </cell>
          <cell r="G1157">
            <v>8092</v>
          </cell>
        </row>
        <row r="1158">
          <cell r="A1158">
            <v>2407401</v>
          </cell>
          <cell r="B1158" t="str">
            <v>Martins</v>
          </cell>
          <cell r="C1158">
            <v>24</v>
          </cell>
          <cell r="D1158" t="str">
            <v>RN</v>
          </cell>
          <cell r="E1158" t="str">
            <v>Nordeste</v>
          </cell>
          <cell r="F1158">
            <v>0</v>
          </cell>
          <cell r="G1158">
            <v>8411</v>
          </cell>
        </row>
        <row r="1159">
          <cell r="A1159">
            <v>2407500</v>
          </cell>
          <cell r="B1159" t="str">
            <v>Maxaranguape</v>
          </cell>
          <cell r="C1159">
            <v>24</v>
          </cell>
          <cell r="D1159" t="str">
            <v>RN</v>
          </cell>
          <cell r="E1159" t="str">
            <v>Nordeste</v>
          </cell>
          <cell r="F1159">
            <v>0</v>
          </cell>
          <cell r="G1159">
            <v>10534</v>
          </cell>
        </row>
        <row r="1160">
          <cell r="A1160">
            <v>2407609</v>
          </cell>
          <cell r="B1160" t="str">
            <v>Messias Targino</v>
          </cell>
          <cell r="C1160">
            <v>24</v>
          </cell>
          <cell r="D1160" t="str">
            <v>RN</v>
          </cell>
          <cell r="E1160" t="str">
            <v>Nordeste</v>
          </cell>
          <cell r="F1160">
            <v>2</v>
          </cell>
          <cell r="G1160">
            <v>4404</v>
          </cell>
        </row>
        <row r="1161">
          <cell r="A1161">
            <v>2407708</v>
          </cell>
          <cell r="B1161" t="str">
            <v>Montanhas</v>
          </cell>
          <cell r="C1161">
            <v>24</v>
          </cell>
          <cell r="D1161" t="str">
            <v>RN</v>
          </cell>
          <cell r="E1161" t="str">
            <v>Nordeste</v>
          </cell>
          <cell r="F1161">
            <v>1</v>
          </cell>
          <cell r="G1161">
            <v>11774</v>
          </cell>
        </row>
        <row r="1162">
          <cell r="A1162">
            <v>2407807</v>
          </cell>
          <cell r="B1162" t="str">
            <v>Monte Alegre</v>
          </cell>
          <cell r="C1162">
            <v>24</v>
          </cell>
          <cell r="D1162" t="str">
            <v>RN</v>
          </cell>
          <cell r="E1162" t="str">
            <v>Nordeste</v>
          </cell>
          <cell r="F1162">
            <v>2</v>
          </cell>
          <cell r="G1162">
            <v>23843</v>
          </cell>
        </row>
        <row r="1163">
          <cell r="A1163">
            <v>2407906</v>
          </cell>
          <cell r="B1163" t="str">
            <v>Monte das Gameleiras</v>
          </cell>
          <cell r="C1163">
            <v>24</v>
          </cell>
          <cell r="D1163" t="str">
            <v>RN</v>
          </cell>
          <cell r="E1163" t="str">
            <v>Nordeste</v>
          </cell>
          <cell r="F1163">
            <v>0</v>
          </cell>
          <cell r="G1163">
            <v>2343</v>
          </cell>
        </row>
        <row r="1164">
          <cell r="A1164">
            <v>2408003</v>
          </cell>
          <cell r="B1164" t="str">
            <v>Mossoró</v>
          </cell>
          <cell r="C1164">
            <v>24</v>
          </cell>
          <cell r="D1164" t="str">
            <v>RN</v>
          </cell>
          <cell r="E1164" t="str">
            <v>Nordeste</v>
          </cell>
          <cell r="F1164">
            <v>305</v>
          </cell>
          <cell r="G1164">
            <v>278034</v>
          </cell>
        </row>
        <row r="1165">
          <cell r="A1165">
            <v>2408102</v>
          </cell>
          <cell r="B1165" t="str">
            <v>Natal</v>
          </cell>
          <cell r="C1165">
            <v>24</v>
          </cell>
          <cell r="D1165" t="str">
            <v>RN</v>
          </cell>
          <cell r="E1165" t="str">
            <v>Nordeste</v>
          </cell>
          <cell r="F1165">
            <v>1426</v>
          </cell>
          <cell r="G1165">
            <v>785368</v>
          </cell>
        </row>
        <row r="1166">
          <cell r="A1166">
            <v>2408201</v>
          </cell>
          <cell r="B1166" t="str">
            <v>Nísia Floresta</v>
          </cell>
          <cell r="C1166">
            <v>24</v>
          </cell>
          <cell r="D1166" t="str">
            <v>RN</v>
          </cell>
          <cell r="E1166" t="str">
            <v>Nordeste</v>
          </cell>
          <cell r="F1166">
            <v>0</v>
          </cell>
          <cell r="G1166">
            <v>33949</v>
          </cell>
        </row>
        <row r="1167">
          <cell r="A1167">
            <v>2408300</v>
          </cell>
          <cell r="B1167" t="str">
            <v>Nova Cruz</v>
          </cell>
          <cell r="C1167">
            <v>24</v>
          </cell>
          <cell r="D1167" t="str">
            <v>RN</v>
          </cell>
          <cell r="E1167" t="str">
            <v>Nordeste</v>
          </cell>
          <cell r="F1167">
            <v>12</v>
          </cell>
          <cell r="G1167">
            <v>35534</v>
          </cell>
        </row>
        <row r="1168">
          <cell r="A1168">
            <v>2408409</v>
          </cell>
          <cell r="B1168" t="str">
            <v>Olho d'Água do Borges</v>
          </cell>
          <cell r="C1168">
            <v>24</v>
          </cell>
          <cell r="D1168" t="str">
            <v>RN</v>
          </cell>
          <cell r="E1168" t="str">
            <v>Nordeste</v>
          </cell>
          <cell r="F1168">
            <v>0</v>
          </cell>
          <cell r="G1168">
            <v>3748</v>
          </cell>
        </row>
        <row r="1169">
          <cell r="A1169">
            <v>2408508</v>
          </cell>
          <cell r="B1169" t="str">
            <v>Ouro Branco</v>
          </cell>
          <cell r="C1169">
            <v>24</v>
          </cell>
          <cell r="D1169" t="str">
            <v>RN</v>
          </cell>
          <cell r="E1169" t="str">
            <v>Nordeste</v>
          </cell>
          <cell r="F1169">
            <v>0</v>
          </cell>
          <cell r="G1169">
            <v>5071</v>
          </cell>
        </row>
        <row r="1170">
          <cell r="A1170">
            <v>2408607</v>
          </cell>
          <cell r="B1170" t="str">
            <v>Paraná</v>
          </cell>
          <cell r="C1170">
            <v>24</v>
          </cell>
          <cell r="D1170" t="str">
            <v>RN</v>
          </cell>
          <cell r="E1170" t="str">
            <v>Nordeste</v>
          </cell>
          <cell r="F1170">
            <v>0</v>
          </cell>
          <cell r="G1170">
            <v>4046</v>
          </cell>
        </row>
        <row r="1171">
          <cell r="A1171">
            <v>2408706</v>
          </cell>
          <cell r="B1171" t="str">
            <v>Paraú</v>
          </cell>
          <cell r="C1171">
            <v>24</v>
          </cell>
          <cell r="D1171" t="str">
            <v>RN</v>
          </cell>
          <cell r="E1171" t="str">
            <v>Nordeste</v>
          </cell>
          <cell r="F1171">
            <v>0</v>
          </cell>
          <cell r="G1171">
            <v>3659</v>
          </cell>
        </row>
        <row r="1172">
          <cell r="A1172">
            <v>2408805</v>
          </cell>
          <cell r="B1172" t="str">
            <v>Parazinho</v>
          </cell>
          <cell r="C1172">
            <v>24</v>
          </cell>
          <cell r="D1172" t="str">
            <v>RN</v>
          </cell>
          <cell r="E1172" t="str">
            <v>Nordeste</v>
          </cell>
          <cell r="F1172">
            <v>0</v>
          </cell>
          <cell r="G1172">
            <v>4940</v>
          </cell>
        </row>
        <row r="1173">
          <cell r="A1173">
            <v>2408904</v>
          </cell>
          <cell r="B1173" t="str">
            <v>Parelhas</v>
          </cell>
          <cell r="C1173">
            <v>24</v>
          </cell>
          <cell r="D1173" t="str">
            <v>RN</v>
          </cell>
          <cell r="E1173" t="str">
            <v>Nordeste</v>
          </cell>
          <cell r="F1173">
            <v>21</v>
          </cell>
          <cell r="G1173">
            <v>22179</v>
          </cell>
        </row>
        <row r="1174">
          <cell r="A1174">
            <v>2408953</v>
          </cell>
          <cell r="B1174" t="str">
            <v>Rio do Fogo</v>
          </cell>
          <cell r="C1174">
            <v>24</v>
          </cell>
          <cell r="D1174" t="str">
            <v>RN</v>
          </cell>
          <cell r="E1174" t="str">
            <v>Nordeste</v>
          </cell>
          <cell r="F1174">
            <v>1</v>
          </cell>
          <cell r="G1174">
            <v>10672</v>
          </cell>
        </row>
        <row r="1175">
          <cell r="A1175">
            <v>2409100</v>
          </cell>
          <cell r="B1175" t="str">
            <v>Passa e Fica</v>
          </cell>
          <cell r="C1175">
            <v>24</v>
          </cell>
          <cell r="D1175" t="str">
            <v>RN</v>
          </cell>
          <cell r="E1175" t="str">
            <v>Nordeste</v>
          </cell>
          <cell r="F1175">
            <v>0</v>
          </cell>
          <cell r="G1175">
            <v>11406</v>
          </cell>
        </row>
        <row r="1176">
          <cell r="A1176">
            <v>2409209</v>
          </cell>
          <cell r="B1176" t="str">
            <v>Passagem</v>
          </cell>
          <cell r="C1176">
            <v>24</v>
          </cell>
          <cell r="D1176" t="str">
            <v>RN</v>
          </cell>
          <cell r="E1176" t="str">
            <v>Nordeste</v>
          </cell>
          <cell r="F1176">
            <v>0</v>
          </cell>
          <cell r="G1176">
            <v>3222</v>
          </cell>
        </row>
        <row r="1177">
          <cell r="A1177">
            <v>2409308</v>
          </cell>
          <cell r="B1177" t="str">
            <v>Patu</v>
          </cell>
          <cell r="C1177">
            <v>24</v>
          </cell>
          <cell r="D1177" t="str">
            <v>RN</v>
          </cell>
          <cell r="E1177" t="str">
            <v>Nordeste</v>
          </cell>
          <cell r="F1177">
            <v>0</v>
          </cell>
          <cell r="G1177">
            <v>11245</v>
          </cell>
        </row>
        <row r="1178">
          <cell r="A1178">
            <v>2409332</v>
          </cell>
          <cell r="B1178" t="str">
            <v>Santa Maria</v>
          </cell>
          <cell r="C1178">
            <v>24</v>
          </cell>
          <cell r="D1178" t="str">
            <v>RN</v>
          </cell>
          <cell r="E1178" t="str">
            <v>Nordeste</v>
          </cell>
          <cell r="F1178">
            <v>0</v>
          </cell>
          <cell r="G1178">
            <v>4992</v>
          </cell>
        </row>
        <row r="1179">
          <cell r="A1179">
            <v>2409407</v>
          </cell>
          <cell r="B1179" t="str">
            <v>Pau dos Ferros</v>
          </cell>
          <cell r="C1179">
            <v>24</v>
          </cell>
          <cell r="D1179" t="str">
            <v>RN</v>
          </cell>
          <cell r="E1179" t="str">
            <v>Nordeste</v>
          </cell>
          <cell r="F1179">
            <v>11</v>
          </cell>
          <cell r="G1179">
            <v>31975</v>
          </cell>
        </row>
        <row r="1180">
          <cell r="A1180">
            <v>2409506</v>
          </cell>
          <cell r="B1180" t="str">
            <v>Pedra Grande</v>
          </cell>
          <cell r="C1180">
            <v>24</v>
          </cell>
          <cell r="D1180" t="str">
            <v>RN</v>
          </cell>
          <cell r="E1180" t="str">
            <v>Nordeste</v>
          </cell>
          <cell r="F1180">
            <v>0</v>
          </cell>
          <cell r="G1180">
            <v>3729</v>
          </cell>
        </row>
        <row r="1181">
          <cell r="A1181">
            <v>2409605</v>
          </cell>
          <cell r="B1181" t="str">
            <v>Pedra Preta</v>
          </cell>
          <cell r="C1181">
            <v>24</v>
          </cell>
          <cell r="D1181" t="str">
            <v>RN</v>
          </cell>
          <cell r="E1181" t="str">
            <v>Nordeste</v>
          </cell>
          <cell r="F1181">
            <v>0</v>
          </cell>
          <cell r="G1181">
            <v>2499</v>
          </cell>
        </row>
        <row r="1182">
          <cell r="A1182">
            <v>2409704</v>
          </cell>
          <cell r="B1182" t="str">
            <v>Pedro Avelino</v>
          </cell>
          <cell r="C1182">
            <v>24</v>
          </cell>
          <cell r="D1182" t="str">
            <v>RN</v>
          </cell>
          <cell r="E1182" t="str">
            <v>Nordeste</v>
          </cell>
          <cell r="F1182">
            <v>0</v>
          </cell>
          <cell r="G1182">
            <v>6345</v>
          </cell>
        </row>
        <row r="1183">
          <cell r="A1183">
            <v>2409803</v>
          </cell>
          <cell r="B1183" t="str">
            <v>Pedro Velho</v>
          </cell>
          <cell r="C1183">
            <v>24</v>
          </cell>
          <cell r="D1183" t="str">
            <v>RN</v>
          </cell>
          <cell r="E1183" t="str">
            <v>Nordeste</v>
          </cell>
          <cell r="F1183">
            <v>0</v>
          </cell>
          <cell r="G1183">
            <v>14197</v>
          </cell>
        </row>
        <row r="1184">
          <cell r="A1184">
            <v>2409902</v>
          </cell>
          <cell r="B1184" t="str">
            <v>Pendências</v>
          </cell>
          <cell r="C1184">
            <v>24</v>
          </cell>
          <cell r="D1184" t="str">
            <v>RN</v>
          </cell>
          <cell r="E1184" t="str">
            <v>Nordeste</v>
          </cell>
          <cell r="F1184">
            <v>1</v>
          </cell>
          <cell r="G1184">
            <v>12536</v>
          </cell>
        </row>
        <row r="1185">
          <cell r="A1185">
            <v>2410009</v>
          </cell>
          <cell r="B1185" t="str">
            <v>Pilões</v>
          </cell>
          <cell r="C1185">
            <v>24</v>
          </cell>
          <cell r="D1185" t="str">
            <v>RN</v>
          </cell>
          <cell r="E1185" t="str">
            <v>Nordeste</v>
          </cell>
          <cell r="F1185">
            <v>0</v>
          </cell>
          <cell r="G1185">
            <v>3010</v>
          </cell>
        </row>
        <row r="1186">
          <cell r="A1186">
            <v>2410108</v>
          </cell>
          <cell r="B1186" t="str">
            <v>Poço Branco</v>
          </cell>
          <cell r="C1186">
            <v>24</v>
          </cell>
          <cell r="D1186" t="str">
            <v>RN</v>
          </cell>
          <cell r="E1186" t="str">
            <v>Nordeste</v>
          </cell>
          <cell r="F1186">
            <v>8</v>
          </cell>
          <cell r="G1186">
            <v>12619</v>
          </cell>
        </row>
        <row r="1187">
          <cell r="A1187">
            <v>2410207</v>
          </cell>
          <cell r="B1187" t="str">
            <v>Portalegre</v>
          </cell>
          <cell r="C1187">
            <v>24</v>
          </cell>
          <cell r="D1187" t="str">
            <v>RN</v>
          </cell>
          <cell r="E1187" t="str">
            <v>Nordeste</v>
          </cell>
          <cell r="F1187">
            <v>0</v>
          </cell>
          <cell r="G1187">
            <v>7842</v>
          </cell>
        </row>
        <row r="1188">
          <cell r="A1188">
            <v>2410256</v>
          </cell>
          <cell r="B1188" t="str">
            <v>Porto do Mangue</v>
          </cell>
          <cell r="C1188">
            <v>24</v>
          </cell>
          <cell r="D1188" t="str">
            <v>RN</v>
          </cell>
          <cell r="E1188" t="str">
            <v>Nordeste</v>
          </cell>
          <cell r="F1188">
            <v>0</v>
          </cell>
          <cell r="G1188">
            <v>5357</v>
          </cell>
        </row>
        <row r="1189">
          <cell r="A1189">
            <v>2410306</v>
          </cell>
          <cell r="B1189" t="str">
            <v>Serra Caiada</v>
          </cell>
          <cell r="C1189">
            <v>24</v>
          </cell>
          <cell r="D1189" t="str">
            <v>RN</v>
          </cell>
          <cell r="E1189" t="str">
            <v>Nordeste</v>
          </cell>
          <cell r="F1189">
            <v>0</v>
          </cell>
          <cell r="G1189">
            <v>11146</v>
          </cell>
        </row>
        <row r="1190">
          <cell r="A1190">
            <v>2410405</v>
          </cell>
          <cell r="B1190" t="str">
            <v>Pureza</v>
          </cell>
          <cell r="C1190">
            <v>24</v>
          </cell>
          <cell r="D1190" t="str">
            <v>RN</v>
          </cell>
          <cell r="E1190" t="str">
            <v>Nordeste</v>
          </cell>
          <cell r="F1190">
            <v>0</v>
          </cell>
          <cell r="G1190">
            <v>9707</v>
          </cell>
        </row>
        <row r="1191">
          <cell r="A1191">
            <v>2410504</v>
          </cell>
          <cell r="B1191" t="str">
            <v>Rafael Fernandes</v>
          </cell>
          <cell r="C1191">
            <v>24</v>
          </cell>
          <cell r="D1191" t="str">
            <v>RN</v>
          </cell>
          <cell r="E1191" t="str">
            <v>Nordeste</v>
          </cell>
          <cell r="F1191">
            <v>0</v>
          </cell>
          <cell r="G1191">
            <v>5647</v>
          </cell>
        </row>
        <row r="1192">
          <cell r="A1192">
            <v>2410603</v>
          </cell>
          <cell r="B1192" t="str">
            <v>Rafael Godeiro</v>
          </cell>
          <cell r="C1192">
            <v>24</v>
          </cell>
          <cell r="D1192" t="str">
            <v>RN</v>
          </cell>
          <cell r="E1192" t="str">
            <v>Nordeste</v>
          </cell>
          <cell r="F1192">
            <v>0</v>
          </cell>
          <cell r="G1192">
            <v>3008</v>
          </cell>
        </row>
        <row r="1193">
          <cell r="A1193">
            <v>2410702</v>
          </cell>
          <cell r="B1193" t="str">
            <v>Riacho da Cruz</v>
          </cell>
          <cell r="C1193">
            <v>24</v>
          </cell>
          <cell r="D1193" t="str">
            <v>RN</v>
          </cell>
          <cell r="E1193" t="str">
            <v>Nordeste</v>
          </cell>
          <cell r="F1193">
            <v>0</v>
          </cell>
          <cell r="G1193">
            <v>2741</v>
          </cell>
        </row>
        <row r="1194">
          <cell r="A1194">
            <v>2410801</v>
          </cell>
          <cell r="B1194" t="str">
            <v>Riacho de Santana</v>
          </cell>
          <cell r="C1194">
            <v>24</v>
          </cell>
          <cell r="D1194" t="str">
            <v>RN</v>
          </cell>
          <cell r="E1194" t="str">
            <v>Nordeste</v>
          </cell>
          <cell r="F1194">
            <v>0</v>
          </cell>
          <cell r="G1194">
            <v>4243</v>
          </cell>
        </row>
        <row r="1195">
          <cell r="A1195">
            <v>2410900</v>
          </cell>
          <cell r="B1195" t="str">
            <v>Riachuelo</v>
          </cell>
          <cell r="C1195">
            <v>24</v>
          </cell>
          <cell r="D1195" t="str">
            <v>RN</v>
          </cell>
          <cell r="E1195" t="str">
            <v>Nordeste</v>
          </cell>
          <cell r="F1195">
            <v>1</v>
          </cell>
          <cell r="G1195">
            <v>7627</v>
          </cell>
        </row>
        <row r="1196">
          <cell r="A1196">
            <v>2411007</v>
          </cell>
          <cell r="B1196" t="str">
            <v>Rodolfo Fernandes</v>
          </cell>
          <cell r="C1196">
            <v>24</v>
          </cell>
          <cell r="D1196" t="str">
            <v>RN</v>
          </cell>
          <cell r="E1196" t="str">
            <v>Nordeste</v>
          </cell>
          <cell r="F1196">
            <v>0</v>
          </cell>
          <cell r="G1196">
            <v>4349</v>
          </cell>
        </row>
        <row r="1197">
          <cell r="A1197">
            <v>2411056</v>
          </cell>
          <cell r="B1197" t="str">
            <v>Tibau</v>
          </cell>
          <cell r="C1197">
            <v>24</v>
          </cell>
          <cell r="D1197" t="str">
            <v>RN</v>
          </cell>
          <cell r="E1197" t="str">
            <v>Nordeste</v>
          </cell>
          <cell r="F1197">
            <v>0</v>
          </cell>
          <cell r="G1197">
            <v>5674</v>
          </cell>
        </row>
        <row r="1198">
          <cell r="A1198">
            <v>2411106</v>
          </cell>
          <cell r="B1198" t="str">
            <v>Ruy Barbosa</v>
          </cell>
          <cell r="C1198">
            <v>24</v>
          </cell>
          <cell r="D1198" t="str">
            <v>RN</v>
          </cell>
          <cell r="E1198" t="str">
            <v>Nordeste</v>
          </cell>
          <cell r="F1198">
            <v>0</v>
          </cell>
          <cell r="G1198">
            <v>3266</v>
          </cell>
        </row>
        <row r="1199">
          <cell r="A1199">
            <v>2411205</v>
          </cell>
          <cell r="B1199" t="str">
            <v>Santa Cruz</v>
          </cell>
          <cell r="C1199">
            <v>24</v>
          </cell>
          <cell r="D1199" t="str">
            <v>RN</v>
          </cell>
          <cell r="E1199" t="str">
            <v>Nordeste</v>
          </cell>
          <cell r="F1199">
            <v>2</v>
          </cell>
          <cell r="G1199">
            <v>38996</v>
          </cell>
        </row>
        <row r="1200">
          <cell r="A1200">
            <v>2411403</v>
          </cell>
          <cell r="B1200" t="str">
            <v>Santana do Matos</v>
          </cell>
          <cell r="C1200">
            <v>24</v>
          </cell>
          <cell r="D1200" t="str">
            <v>RN</v>
          </cell>
          <cell r="E1200" t="str">
            <v>Nordeste</v>
          </cell>
          <cell r="F1200">
            <v>0</v>
          </cell>
          <cell r="G1200">
            <v>12746</v>
          </cell>
        </row>
        <row r="1201">
          <cell r="A1201">
            <v>2411429</v>
          </cell>
          <cell r="B1201" t="str">
            <v>Santana do Seridó</v>
          </cell>
          <cell r="C1201">
            <v>24</v>
          </cell>
          <cell r="D1201" t="str">
            <v>RN</v>
          </cell>
          <cell r="E1201" t="str">
            <v>Nordeste</v>
          </cell>
          <cell r="F1201">
            <v>0</v>
          </cell>
          <cell r="G1201">
            <v>2787</v>
          </cell>
        </row>
        <row r="1202">
          <cell r="A1202">
            <v>2411502</v>
          </cell>
          <cell r="B1202" t="str">
            <v>Santo Antônio</v>
          </cell>
          <cell r="C1202">
            <v>24</v>
          </cell>
          <cell r="D1202" t="str">
            <v>RN</v>
          </cell>
          <cell r="E1202" t="str">
            <v>Nordeste</v>
          </cell>
          <cell r="F1202">
            <v>0</v>
          </cell>
          <cell r="G1202">
            <v>22779</v>
          </cell>
        </row>
        <row r="1203">
          <cell r="A1203">
            <v>2411601</v>
          </cell>
          <cell r="B1203" t="str">
            <v>São Bento do Norte</v>
          </cell>
          <cell r="C1203">
            <v>24</v>
          </cell>
          <cell r="D1203" t="str">
            <v>RN</v>
          </cell>
          <cell r="E1203" t="str">
            <v>Nordeste</v>
          </cell>
          <cell r="F1203">
            <v>0</v>
          </cell>
          <cell r="G1203">
            <v>3426</v>
          </cell>
        </row>
        <row r="1204">
          <cell r="A1204">
            <v>2411700</v>
          </cell>
          <cell r="B1204" t="str">
            <v>São Bento do Trairí</v>
          </cell>
          <cell r="C1204">
            <v>24</v>
          </cell>
          <cell r="D1204" t="str">
            <v>RN</v>
          </cell>
          <cell r="E1204" t="str">
            <v>Nordeste</v>
          </cell>
          <cell r="F1204">
            <v>1</v>
          </cell>
          <cell r="G1204">
            <v>3892</v>
          </cell>
        </row>
        <row r="1205">
          <cell r="A1205">
            <v>2411809</v>
          </cell>
          <cell r="B1205" t="str">
            <v>São Fernando</v>
          </cell>
          <cell r="C1205">
            <v>24</v>
          </cell>
          <cell r="D1205" t="str">
            <v>RN</v>
          </cell>
          <cell r="E1205" t="str">
            <v>Nordeste</v>
          </cell>
          <cell r="F1205">
            <v>0</v>
          </cell>
          <cell r="G1205">
            <v>3600</v>
          </cell>
        </row>
        <row r="1206">
          <cell r="A1206">
            <v>2411908</v>
          </cell>
          <cell r="B1206" t="str">
            <v>São Francisco do Oeste</v>
          </cell>
          <cell r="C1206">
            <v>24</v>
          </cell>
          <cell r="D1206" t="str">
            <v>RN</v>
          </cell>
          <cell r="E1206" t="str">
            <v>Nordeste</v>
          </cell>
          <cell r="F1206">
            <v>0</v>
          </cell>
          <cell r="G1206">
            <v>4304</v>
          </cell>
        </row>
        <row r="1207">
          <cell r="A1207">
            <v>2412005</v>
          </cell>
          <cell r="B1207" t="str">
            <v>São Gonçalo do Amarante</v>
          </cell>
          <cell r="C1207">
            <v>24</v>
          </cell>
          <cell r="D1207" t="str">
            <v>RN</v>
          </cell>
          <cell r="E1207" t="str">
            <v>Nordeste</v>
          </cell>
          <cell r="F1207">
            <v>27</v>
          </cell>
          <cell r="G1207">
            <v>123207</v>
          </cell>
        </row>
        <row r="1208">
          <cell r="A1208">
            <v>2412104</v>
          </cell>
          <cell r="B1208" t="str">
            <v>São João do Sabugi</v>
          </cell>
          <cell r="C1208">
            <v>24</v>
          </cell>
          <cell r="D1208" t="str">
            <v>RN</v>
          </cell>
          <cell r="E1208" t="str">
            <v>Nordeste</v>
          </cell>
          <cell r="F1208">
            <v>1</v>
          </cell>
          <cell r="G1208">
            <v>6130</v>
          </cell>
        </row>
        <row r="1209">
          <cell r="A1209">
            <v>2412203</v>
          </cell>
          <cell r="B1209" t="str">
            <v>São José de Mipibu</v>
          </cell>
          <cell r="C1209">
            <v>24</v>
          </cell>
          <cell r="D1209" t="str">
            <v>RN</v>
          </cell>
          <cell r="E1209" t="str">
            <v>Nordeste</v>
          </cell>
          <cell r="F1209">
            <v>42</v>
          </cell>
          <cell r="G1209">
            <v>49693</v>
          </cell>
        </row>
        <row r="1210">
          <cell r="A1210">
            <v>2412302</v>
          </cell>
          <cell r="B1210" t="str">
            <v>São José do Campestre</v>
          </cell>
          <cell r="C1210">
            <v>24</v>
          </cell>
          <cell r="D1210" t="str">
            <v>RN</v>
          </cell>
          <cell r="E1210" t="str">
            <v>Nordeste</v>
          </cell>
          <cell r="F1210">
            <v>0</v>
          </cell>
          <cell r="G1210">
            <v>11340</v>
          </cell>
        </row>
        <row r="1211">
          <cell r="A1211">
            <v>2412401</v>
          </cell>
          <cell r="B1211" t="str">
            <v>São José do Seridó</v>
          </cell>
          <cell r="C1211">
            <v>24</v>
          </cell>
          <cell r="D1211" t="str">
            <v>RN</v>
          </cell>
          <cell r="E1211" t="str">
            <v>Nordeste</v>
          </cell>
          <cell r="F1211">
            <v>0</v>
          </cell>
          <cell r="G1211">
            <v>4716</v>
          </cell>
        </row>
        <row r="1212">
          <cell r="A1212">
            <v>2412500</v>
          </cell>
          <cell r="B1212" t="str">
            <v>São Miguel</v>
          </cell>
          <cell r="C1212">
            <v>24</v>
          </cell>
          <cell r="D1212" t="str">
            <v>RN</v>
          </cell>
          <cell r="E1212" t="str">
            <v>Nordeste</v>
          </cell>
          <cell r="F1212">
            <v>4</v>
          </cell>
          <cell r="G1212">
            <v>24329</v>
          </cell>
        </row>
        <row r="1213">
          <cell r="A1213">
            <v>2412559</v>
          </cell>
          <cell r="B1213" t="str">
            <v>São Miguel do Gostoso</v>
          </cell>
          <cell r="C1213">
            <v>24</v>
          </cell>
          <cell r="D1213" t="str">
            <v>RN</v>
          </cell>
          <cell r="E1213" t="str">
            <v>Nordeste</v>
          </cell>
          <cell r="F1213">
            <v>2</v>
          </cell>
          <cell r="G1213">
            <v>10590</v>
          </cell>
        </row>
        <row r="1214">
          <cell r="A1214">
            <v>2412609</v>
          </cell>
          <cell r="B1214" t="str">
            <v>São Paulo do Potengi</v>
          </cell>
          <cell r="C1214">
            <v>24</v>
          </cell>
          <cell r="D1214" t="str">
            <v>RN</v>
          </cell>
          <cell r="E1214" t="str">
            <v>Nordeste</v>
          </cell>
          <cell r="F1214">
            <v>4</v>
          </cell>
          <cell r="G1214">
            <v>17320</v>
          </cell>
        </row>
        <row r="1215">
          <cell r="A1215">
            <v>2412708</v>
          </cell>
          <cell r="B1215" t="str">
            <v>São Pedro</v>
          </cell>
          <cell r="C1215">
            <v>24</v>
          </cell>
          <cell r="D1215" t="str">
            <v>RN</v>
          </cell>
          <cell r="E1215" t="str">
            <v>Nordeste</v>
          </cell>
          <cell r="F1215">
            <v>0</v>
          </cell>
          <cell r="G1215">
            <v>5905</v>
          </cell>
        </row>
        <row r="1216">
          <cell r="A1216">
            <v>2412807</v>
          </cell>
          <cell r="B1216" t="str">
            <v>São Rafael</v>
          </cell>
          <cell r="C1216">
            <v>24</v>
          </cell>
          <cell r="D1216" t="str">
            <v>RN</v>
          </cell>
          <cell r="E1216" t="str">
            <v>Nordeste</v>
          </cell>
          <cell r="F1216">
            <v>0</v>
          </cell>
          <cell r="G1216">
            <v>7899</v>
          </cell>
        </row>
        <row r="1217">
          <cell r="A1217">
            <v>2412906</v>
          </cell>
          <cell r="B1217" t="str">
            <v>São Tomé</v>
          </cell>
          <cell r="C1217">
            <v>24</v>
          </cell>
          <cell r="D1217" t="str">
            <v>RN</v>
          </cell>
          <cell r="E1217" t="str">
            <v>Nordeste</v>
          </cell>
          <cell r="F1217">
            <v>2</v>
          </cell>
          <cell r="G1217">
            <v>10188</v>
          </cell>
        </row>
        <row r="1218">
          <cell r="A1218">
            <v>2413003</v>
          </cell>
          <cell r="B1218" t="str">
            <v>São Vicente</v>
          </cell>
          <cell r="C1218">
            <v>24</v>
          </cell>
          <cell r="D1218" t="str">
            <v>RN</v>
          </cell>
          <cell r="E1218" t="str">
            <v>Nordeste</v>
          </cell>
          <cell r="F1218">
            <v>0</v>
          </cell>
          <cell r="G1218">
            <v>6514</v>
          </cell>
        </row>
        <row r="1219">
          <cell r="A1219">
            <v>2413102</v>
          </cell>
          <cell r="B1219" t="str">
            <v>Senador Elói de Souza</v>
          </cell>
          <cell r="C1219">
            <v>24</v>
          </cell>
          <cell r="D1219" t="str">
            <v>RN</v>
          </cell>
          <cell r="E1219" t="str">
            <v>Nordeste</v>
          </cell>
          <cell r="F1219">
            <v>0</v>
          </cell>
          <cell r="G1219">
            <v>6007</v>
          </cell>
        </row>
        <row r="1220">
          <cell r="A1220">
            <v>2413201</v>
          </cell>
          <cell r="B1220" t="str">
            <v>Senador Georgino Avelino</v>
          </cell>
          <cell r="C1220">
            <v>24</v>
          </cell>
          <cell r="D1220" t="str">
            <v>RN</v>
          </cell>
          <cell r="E1220" t="str">
            <v>Nordeste</v>
          </cell>
          <cell r="F1220">
            <v>0</v>
          </cell>
          <cell r="G1220">
            <v>4193</v>
          </cell>
        </row>
        <row r="1221">
          <cell r="A1221">
            <v>2413300</v>
          </cell>
          <cell r="B1221" t="str">
            <v>Serra de São Bento</v>
          </cell>
          <cell r="C1221">
            <v>24</v>
          </cell>
          <cell r="D1221" t="str">
            <v>RN</v>
          </cell>
          <cell r="E1221" t="str">
            <v>Nordeste</v>
          </cell>
          <cell r="F1221">
            <v>0</v>
          </cell>
          <cell r="G1221">
            <v>5864</v>
          </cell>
        </row>
        <row r="1222">
          <cell r="A1222">
            <v>2413359</v>
          </cell>
          <cell r="B1222" t="str">
            <v>Serra do Mel</v>
          </cell>
          <cell r="C1222">
            <v>24</v>
          </cell>
          <cell r="D1222" t="str">
            <v>RN</v>
          </cell>
          <cell r="E1222" t="str">
            <v>Nordeste</v>
          </cell>
          <cell r="F1222">
            <v>0</v>
          </cell>
          <cell r="G1222">
            <v>13694</v>
          </cell>
        </row>
        <row r="1223">
          <cell r="A1223">
            <v>2413409</v>
          </cell>
          <cell r="B1223" t="str">
            <v>Serra Negra do Norte</v>
          </cell>
          <cell r="C1223">
            <v>24</v>
          </cell>
          <cell r="D1223" t="str">
            <v>RN</v>
          </cell>
          <cell r="E1223" t="str">
            <v>Nordeste</v>
          </cell>
          <cell r="F1223">
            <v>4</v>
          </cell>
          <cell r="G1223">
            <v>7801</v>
          </cell>
        </row>
        <row r="1224">
          <cell r="A1224">
            <v>2413508</v>
          </cell>
          <cell r="B1224" t="str">
            <v>Serrinha</v>
          </cell>
          <cell r="C1224">
            <v>24</v>
          </cell>
          <cell r="D1224" t="str">
            <v>RN</v>
          </cell>
          <cell r="E1224" t="str">
            <v>Nordeste</v>
          </cell>
          <cell r="F1224">
            <v>0</v>
          </cell>
          <cell r="G1224">
            <v>6609</v>
          </cell>
        </row>
        <row r="1225">
          <cell r="A1225">
            <v>2413557</v>
          </cell>
          <cell r="B1225" t="str">
            <v>Serrinha dos Pintos</v>
          </cell>
          <cell r="C1225">
            <v>24</v>
          </cell>
          <cell r="D1225" t="str">
            <v>RN</v>
          </cell>
          <cell r="E1225" t="str">
            <v>Nordeste</v>
          </cell>
          <cell r="F1225">
            <v>0</v>
          </cell>
          <cell r="G1225">
            <v>4802</v>
          </cell>
        </row>
        <row r="1226">
          <cell r="A1226">
            <v>2413607</v>
          </cell>
          <cell r="B1226" t="str">
            <v>Severiano Melo</v>
          </cell>
          <cell r="C1226">
            <v>24</v>
          </cell>
          <cell r="D1226" t="str">
            <v>RN</v>
          </cell>
          <cell r="E1226" t="str">
            <v>Nordeste</v>
          </cell>
          <cell r="F1226">
            <v>0</v>
          </cell>
          <cell r="G1226">
            <v>5623</v>
          </cell>
        </row>
        <row r="1227">
          <cell r="A1227">
            <v>2413706</v>
          </cell>
          <cell r="B1227" t="str">
            <v>Sítio Novo</v>
          </cell>
          <cell r="C1227">
            <v>24</v>
          </cell>
          <cell r="D1227" t="str">
            <v>RN</v>
          </cell>
          <cell r="E1227" t="str">
            <v>Nordeste</v>
          </cell>
          <cell r="F1227">
            <v>0</v>
          </cell>
          <cell r="G1227">
            <v>4758</v>
          </cell>
        </row>
        <row r="1228">
          <cell r="A1228">
            <v>2413805</v>
          </cell>
          <cell r="B1228" t="str">
            <v>Taboleiro Grande</v>
          </cell>
          <cell r="C1228">
            <v>24</v>
          </cell>
          <cell r="D1228" t="str">
            <v>RN</v>
          </cell>
          <cell r="E1228" t="str">
            <v>Nordeste</v>
          </cell>
          <cell r="F1228">
            <v>0</v>
          </cell>
          <cell r="G1228">
            <v>2406</v>
          </cell>
        </row>
        <row r="1229">
          <cell r="A1229">
            <v>2413904</v>
          </cell>
          <cell r="B1229" t="str">
            <v>Taipu</v>
          </cell>
          <cell r="C1229">
            <v>24</v>
          </cell>
          <cell r="D1229" t="str">
            <v>RN</v>
          </cell>
          <cell r="E1229" t="str">
            <v>Nordeste</v>
          </cell>
          <cell r="F1229">
            <v>4</v>
          </cell>
          <cell r="G1229">
            <v>11716</v>
          </cell>
        </row>
        <row r="1230">
          <cell r="A1230">
            <v>2414001</v>
          </cell>
          <cell r="B1230" t="str">
            <v>Tangará</v>
          </cell>
          <cell r="C1230">
            <v>24</v>
          </cell>
          <cell r="D1230" t="str">
            <v>RN</v>
          </cell>
          <cell r="E1230" t="str">
            <v>Nordeste</v>
          </cell>
          <cell r="F1230">
            <v>1</v>
          </cell>
          <cell r="G1230">
            <v>13602</v>
          </cell>
        </row>
        <row r="1231">
          <cell r="A1231">
            <v>2414100</v>
          </cell>
          <cell r="B1231" t="str">
            <v>Tenente Ananias</v>
          </cell>
          <cell r="C1231">
            <v>24</v>
          </cell>
          <cell r="D1231" t="str">
            <v>RN</v>
          </cell>
          <cell r="E1231" t="str">
            <v>Nordeste</v>
          </cell>
          <cell r="F1231">
            <v>0</v>
          </cell>
          <cell r="G1231">
            <v>10587</v>
          </cell>
        </row>
        <row r="1232">
          <cell r="A1232">
            <v>2414159</v>
          </cell>
          <cell r="B1232" t="str">
            <v>Tenente Laurentino Cruz</v>
          </cell>
          <cell r="C1232">
            <v>24</v>
          </cell>
          <cell r="D1232" t="str">
            <v>RN</v>
          </cell>
          <cell r="E1232" t="str">
            <v>Nordeste</v>
          </cell>
          <cell r="F1232">
            <v>0</v>
          </cell>
          <cell r="G1232">
            <v>6118</v>
          </cell>
        </row>
        <row r="1233">
          <cell r="A1233">
            <v>2414209</v>
          </cell>
          <cell r="B1233" t="str">
            <v>Tibau do Sul</v>
          </cell>
          <cell r="C1233">
            <v>24</v>
          </cell>
          <cell r="D1233" t="str">
            <v>RN</v>
          </cell>
          <cell r="E1233" t="str">
            <v>Nordeste</v>
          </cell>
          <cell r="F1233">
            <v>7</v>
          </cell>
          <cell r="G1233">
            <v>17840</v>
          </cell>
        </row>
        <row r="1234">
          <cell r="A1234">
            <v>2414308</v>
          </cell>
          <cell r="B1234" t="str">
            <v>Timbaúba dos Batistas</v>
          </cell>
          <cell r="C1234">
            <v>24</v>
          </cell>
          <cell r="D1234" t="str">
            <v>RN</v>
          </cell>
          <cell r="E1234" t="str">
            <v>Nordeste</v>
          </cell>
          <cell r="F1234">
            <v>0</v>
          </cell>
          <cell r="G1234">
            <v>2420</v>
          </cell>
        </row>
        <row r="1235">
          <cell r="A1235">
            <v>2414407</v>
          </cell>
          <cell r="B1235" t="str">
            <v>Touros</v>
          </cell>
          <cell r="C1235">
            <v>24</v>
          </cell>
          <cell r="D1235" t="str">
            <v>RN</v>
          </cell>
          <cell r="E1235" t="str">
            <v>Nordeste</v>
          </cell>
          <cell r="F1235">
            <v>17</v>
          </cell>
          <cell r="G1235">
            <v>34624</v>
          </cell>
        </row>
        <row r="1236">
          <cell r="A1236">
            <v>2414456</v>
          </cell>
          <cell r="B1236" t="str">
            <v>Triunfo Potiguar</v>
          </cell>
          <cell r="C1236">
            <v>24</v>
          </cell>
          <cell r="D1236" t="str">
            <v>RN</v>
          </cell>
          <cell r="E1236" t="str">
            <v>Nordeste</v>
          </cell>
          <cell r="F1236">
            <v>0</v>
          </cell>
          <cell r="G1236">
            <v>3474</v>
          </cell>
        </row>
        <row r="1237">
          <cell r="A1237">
            <v>2414506</v>
          </cell>
          <cell r="B1237" t="str">
            <v>Umarizal</v>
          </cell>
          <cell r="C1237">
            <v>24</v>
          </cell>
          <cell r="D1237" t="str">
            <v>RN</v>
          </cell>
          <cell r="E1237" t="str">
            <v>Nordeste</v>
          </cell>
          <cell r="F1237">
            <v>1</v>
          </cell>
          <cell r="G1237">
            <v>10671</v>
          </cell>
        </row>
        <row r="1238">
          <cell r="A1238">
            <v>2414605</v>
          </cell>
          <cell r="B1238" t="str">
            <v>Upanema</v>
          </cell>
          <cell r="C1238">
            <v>24</v>
          </cell>
          <cell r="D1238" t="str">
            <v>RN</v>
          </cell>
          <cell r="E1238" t="str">
            <v>Nordeste</v>
          </cell>
          <cell r="F1238">
            <v>0</v>
          </cell>
          <cell r="G1238">
            <v>14013</v>
          </cell>
        </row>
        <row r="1239">
          <cell r="A1239">
            <v>2414704</v>
          </cell>
          <cell r="B1239" t="str">
            <v>Várzea</v>
          </cell>
          <cell r="C1239">
            <v>24</v>
          </cell>
          <cell r="D1239" t="str">
            <v>RN</v>
          </cell>
          <cell r="E1239" t="str">
            <v>Nordeste</v>
          </cell>
          <cell r="F1239">
            <v>0</v>
          </cell>
          <cell r="G1239">
            <v>5383</v>
          </cell>
        </row>
        <row r="1240">
          <cell r="A1240">
            <v>2414753</v>
          </cell>
          <cell r="B1240" t="str">
            <v>Venha-Ver</v>
          </cell>
          <cell r="C1240">
            <v>24</v>
          </cell>
          <cell r="D1240" t="str">
            <v>RN</v>
          </cell>
          <cell r="E1240" t="str">
            <v>Nordeste</v>
          </cell>
          <cell r="F1240">
            <v>0</v>
          </cell>
          <cell r="G1240">
            <v>3035</v>
          </cell>
        </row>
        <row r="1241">
          <cell r="A1241">
            <v>2414803</v>
          </cell>
          <cell r="B1241" t="str">
            <v>Vera Cruz</v>
          </cell>
          <cell r="C1241">
            <v>24</v>
          </cell>
          <cell r="D1241" t="str">
            <v>RN</v>
          </cell>
          <cell r="E1241" t="str">
            <v>Nordeste</v>
          </cell>
          <cell r="F1241">
            <v>0</v>
          </cell>
          <cell r="G1241">
            <v>11044</v>
          </cell>
        </row>
        <row r="1242">
          <cell r="A1242">
            <v>2414902</v>
          </cell>
          <cell r="B1242" t="str">
            <v>Viçosa</v>
          </cell>
          <cell r="C1242">
            <v>24</v>
          </cell>
          <cell r="D1242" t="str">
            <v>RN</v>
          </cell>
          <cell r="E1242" t="str">
            <v>Nordeste</v>
          </cell>
          <cell r="F1242">
            <v>0</v>
          </cell>
          <cell r="G1242">
            <v>1890</v>
          </cell>
        </row>
        <row r="1243">
          <cell r="A1243">
            <v>2415008</v>
          </cell>
          <cell r="B1243" t="str">
            <v>Vila Flor</v>
          </cell>
          <cell r="C1243">
            <v>24</v>
          </cell>
          <cell r="D1243" t="str">
            <v>RN</v>
          </cell>
          <cell r="E1243" t="str">
            <v>Nordeste</v>
          </cell>
          <cell r="F1243">
            <v>0</v>
          </cell>
          <cell r="G1243">
            <v>3289</v>
          </cell>
        </row>
        <row r="1244">
          <cell r="A1244">
            <v>2500106</v>
          </cell>
          <cell r="B1244" t="str">
            <v>Água Branca</v>
          </cell>
          <cell r="C1244">
            <v>25</v>
          </cell>
          <cell r="D1244" t="str">
            <v>PB</v>
          </cell>
          <cell r="E1244" t="str">
            <v>Nordeste</v>
          </cell>
          <cell r="F1244">
            <v>0</v>
          </cell>
          <cell r="G1244">
            <v>9578</v>
          </cell>
        </row>
        <row r="1245">
          <cell r="A1245">
            <v>2500205</v>
          </cell>
          <cell r="B1245" t="str">
            <v>Aguiar</v>
          </cell>
          <cell r="C1245">
            <v>25</v>
          </cell>
          <cell r="D1245" t="str">
            <v>PB</v>
          </cell>
          <cell r="E1245" t="str">
            <v>Nordeste</v>
          </cell>
          <cell r="F1245">
            <v>0</v>
          </cell>
          <cell r="G1245">
            <v>5061</v>
          </cell>
        </row>
        <row r="1246">
          <cell r="A1246">
            <v>2500304</v>
          </cell>
          <cell r="B1246" t="str">
            <v>Alagoa Grande</v>
          </cell>
          <cell r="C1246">
            <v>25</v>
          </cell>
          <cell r="D1246" t="str">
            <v>PB</v>
          </cell>
          <cell r="E1246" t="str">
            <v>Nordeste</v>
          </cell>
          <cell r="F1246">
            <v>0</v>
          </cell>
          <cell r="G1246">
            <v>26774</v>
          </cell>
        </row>
        <row r="1247">
          <cell r="A1247">
            <v>2500403</v>
          </cell>
          <cell r="B1247" t="str">
            <v>Alagoa Nova</v>
          </cell>
          <cell r="C1247">
            <v>25</v>
          </cell>
          <cell r="D1247" t="str">
            <v>PB</v>
          </cell>
          <cell r="E1247" t="str">
            <v>Nordeste</v>
          </cell>
          <cell r="F1247">
            <v>0</v>
          </cell>
          <cell r="G1247">
            <v>21724</v>
          </cell>
        </row>
        <row r="1248">
          <cell r="A1248">
            <v>2500502</v>
          </cell>
          <cell r="B1248" t="str">
            <v>Alagoinha</v>
          </cell>
          <cell r="C1248">
            <v>25</v>
          </cell>
          <cell r="D1248" t="str">
            <v>PB</v>
          </cell>
          <cell r="E1248" t="str">
            <v>Nordeste</v>
          </cell>
          <cell r="F1248">
            <v>0</v>
          </cell>
          <cell r="G1248">
            <v>14118</v>
          </cell>
        </row>
        <row r="1249">
          <cell r="A1249">
            <v>2500536</v>
          </cell>
          <cell r="B1249" t="str">
            <v>Alcantil</v>
          </cell>
          <cell r="C1249">
            <v>25</v>
          </cell>
          <cell r="D1249" t="str">
            <v>PB</v>
          </cell>
          <cell r="E1249" t="str">
            <v>Nordeste</v>
          </cell>
          <cell r="F1249">
            <v>0</v>
          </cell>
          <cell r="G1249">
            <v>5777</v>
          </cell>
        </row>
        <row r="1250">
          <cell r="A1250">
            <v>2500577</v>
          </cell>
          <cell r="B1250" t="str">
            <v>Algodão de Jandaíra</v>
          </cell>
          <cell r="C1250">
            <v>25</v>
          </cell>
          <cell r="D1250" t="str">
            <v>PB</v>
          </cell>
          <cell r="E1250" t="str">
            <v>Nordeste</v>
          </cell>
          <cell r="F1250">
            <v>0</v>
          </cell>
          <cell r="G1250">
            <v>3105</v>
          </cell>
        </row>
        <row r="1251">
          <cell r="A1251">
            <v>2500601</v>
          </cell>
          <cell r="B1251" t="str">
            <v>Alhandra</v>
          </cell>
          <cell r="C1251">
            <v>25</v>
          </cell>
          <cell r="D1251" t="str">
            <v>PB</v>
          </cell>
          <cell r="E1251" t="str">
            <v>Nordeste</v>
          </cell>
          <cell r="F1251">
            <v>1</v>
          </cell>
          <cell r="G1251">
            <v>22797</v>
          </cell>
        </row>
        <row r="1252">
          <cell r="A1252">
            <v>2500700</v>
          </cell>
          <cell r="B1252" t="str">
            <v>São João do Rio do Peixe</v>
          </cell>
          <cell r="C1252">
            <v>25</v>
          </cell>
          <cell r="D1252" t="str">
            <v>PB</v>
          </cell>
          <cell r="E1252" t="str">
            <v>Nordeste</v>
          </cell>
          <cell r="F1252">
            <v>2</v>
          </cell>
          <cell r="G1252">
            <v>18468</v>
          </cell>
        </row>
        <row r="1253">
          <cell r="A1253">
            <v>2500734</v>
          </cell>
          <cell r="B1253" t="str">
            <v>Amparo</v>
          </cell>
          <cell r="C1253">
            <v>25</v>
          </cell>
          <cell r="D1253" t="str">
            <v>PB</v>
          </cell>
          <cell r="E1253" t="str">
            <v>Nordeste</v>
          </cell>
          <cell r="F1253">
            <v>0</v>
          </cell>
          <cell r="G1253">
            <v>2316</v>
          </cell>
        </row>
        <row r="1254">
          <cell r="A1254">
            <v>2500775</v>
          </cell>
          <cell r="B1254" t="str">
            <v>Aparecida</v>
          </cell>
          <cell r="C1254">
            <v>25</v>
          </cell>
          <cell r="D1254" t="str">
            <v>PB</v>
          </cell>
          <cell r="E1254" t="str">
            <v>Nordeste</v>
          </cell>
          <cell r="F1254">
            <v>0</v>
          </cell>
          <cell r="G1254">
            <v>8225</v>
          </cell>
        </row>
        <row r="1255">
          <cell r="A1255">
            <v>2500809</v>
          </cell>
          <cell r="B1255" t="str">
            <v>Araçagi</v>
          </cell>
          <cell r="C1255">
            <v>25</v>
          </cell>
          <cell r="D1255" t="str">
            <v>PB</v>
          </cell>
          <cell r="E1255" t="str">
            <v>Nordeste</v>
          </cell>
          <cell r="F1255">
            <v>0</v>
          </cell>
          <cell r="G1255">
            <v>17012</v>
          </cell>
        </row>
        <row r="1256">
          <cell r="A1256">
            <v>2500908</v>
          </cell>
          <cell r="B1256" t="str">
            <v>Arara</v>
          </cell>
          <cell r="C1256">
            <v>25</v>
          </cell>
          <cell r="D1256" t="str">
            <v>PB</v>
          </cell>
          <cell r="E1256" t="str">
            <v>Nordeste</v>
          </cell>
          <cell r="F1256">
            <v>1</v>
          </cell>
          <cell r="G1256">
            <v>12496</v>
          </cell>
        </row>
        <row r="1257">
          <cell r="A1257">
            <v>2501005</v>
          </cell>
          <cell r="B1257" t="str">
            <v>Araruna</v>
          </cell>
          <cell r="C1257">
            <v>25</v>
          </cell>
          <cell r="D1257" t="str">
            <v>PB</v>
          </cell>
          <cell r="E1257" t="str">
            <v>Nordeste</v>
          </cell>
          <cell r="F1257">
            <v>0</v>
          </cell>
          <cell r="G1257">
            <v>17442</v>
          </cell>
        </row>
        <row r="1258">
          <cell r="A1258">
            <v>2501104</v>
          </cell>
          <cell r="B1258" t="str">
            <v>Areia</v>
          </cell>
          <cell r="C1258">
            <v>25</v>
          </cell>
          <cell r="D1258" t="str">
            <v>PB</v>
          </cell>
          <cell r="E1258" t="str">
            <v>Nordeste</v>
          </cell>
          <cell r="F1258">
            <v>1</v>
          </cell>
          <cell r="G1258">
            <v>23082</v>
          </cell>
        </row>
        <row r="1259">
          <cell r="A1259">
            <v>2501153</v>
          </cell>
          <cell r="B1259" t="str">
            <v>Areia de Baraúnas</v>
          </cell>
          <cell r="C1259">
            <v>25</v>
          </cell>
          <cell r="D1259" t="str">
            <v>PB</v>
          </cell>
          <cell r="E1259" t="str">
            <v>Nordeste</v>
          </cell>
          <cell r="F1259">
            <v>0</v>
          </cell>
          <cell r="G1259">
            <v>2036</v>
          </cell>
        </row>
        <row r="1260">
          <cell r="A1260">
            <v>2501203</v>
          </cell>
          <cell r="B1260" t="str">
            <v>Areial</v>
          </cell>
          <cell r="C1260">
            <v>25</v>
          </cell>
          <cell r="D1260" t="str">
            <v>PB</v>
          </cell>
          <cell r="E1260" t="str">
            <v>Nordeste</v>
          </cell>
          <cell r="F1260">
            <v>0</v>
          </cell>
          <cell r="G1260">
            <v>7393</v>
          </cell>
        </row>
        <row r="1261">
          <cell r="A1261">
            <v>2501302</v>
          </cell>
          <cell r="B1261" t="str">
            <v>Aroeiras</v>
          </cell>
          <cell r="C1261">
            <v>25</v>
          </cell>
          <cell r="D1261" t="str">
            <v>PB</v>
          </cell>
          <cell r="E1261" t="str">
            <v>Nordeste</v>
          </cell>
          <cell r="F1261">
            <v>1</v>
          </cell>
          <cell r="G1261">
            <v>19148</v>
          </cell>
        </row>
        <row r="1262">
          <cell r="A1262">
            <v>2501351</v>
          </cell>
          <cell r="B1262" t="str">
            <v>Assunção</v>
          </cell>
          <cell r="C1262">
            <v>25</v>
          </cell>
          <cell r="D1262" t="str">
            <v>PB</v>
          </cell>
          <cell r="E1262" t="str">
            <v>Nordeste</v>
          </cell>
          <cell r="F1262">
            <v>0</v>
          </cell>
          <cell r="G1262">
            <v>4342</v>
          </cell>
        </row>
        <row r="1263">
          <cell r="A1263">
            <v>2501401</v>
          </cell>
          <cell r="B1263" t="str">
            <v>Baía da Traição</v>
          </cell>
          <cell r="C1263">
            <v>25</v>
          </cell>
          <cell r="D1263" t="str">
            <v>PB</v>
          </cell>
          <cell r="E1263" t="str">
            <v>Nordeste</v>
          </cell>
          <cell r="F1263">
            <v>0</v>
          </cell>
          <cell r="G1263">
            <v>9648</v>
          </cell>
        </row>
        <row r="1264">
          <cell r="A1264">
            <v>2501500</v>
          </cell>
          <cell r="B1264" t="str">
            <v>Bananeiras</v>
          </cell>
          <cell r="C1264">
            <v>25</v>
          </cell>
          <cell r="D1264" t="str">
            <v>PB</v>
          </cell>
          <cell r="E1264" t="str">
            <v>Nordeste</v>
          </cell>
          <cell r="F1264">
            <v>0</v>
          </cell>
          <cell r="G1264">
            <v>23989</v>
          </cell>
        </row>
        <row r="1265">
          <cell r="A1265">
            <v>2501534</v>
          </cell>
          <cell r="B1265" t="str">
            <v>Baraúna</v>
          </cell>
          <cell r="C1265">
            <v>25</v>
          </cell>
          <cell r="D1265" t="str">
            <v>PB</v>
          </cell>
          <cell r="E1265" t="str">
            <v>Nordeste</v>
          </cell>
          <cell r="F1265">
            <v>0</v>
          </cell>
          <cell r="G1265">
            <v>4968</v>
          </cell>
        </row>
        <row r="1266">
          <cell r="A1266">
            <v>2501575</v>
          </cell>
          <cell r="B1266" t="str">
            <v>Barra de Santana</v>
          </cell>
          <cell r="C1266">
            <v>25</v>
          </cell>
          <cell r="D1266" t="str">
            <v>PB</v>
          </cell>
          <cell r="E1266" t="str">
            <v>Nordeste</v>
          </cell>
          <cell r="F1266">
            <v>0</v>
          </cell>
          <cell r="G1266">
            <v>8253</v>
          </cell>
        </row>
        <row r="1267">
          <cell r="A1267">
            <v>2501609</v>
          </cell>
          <cell r="B1267" t="str">
            <v>Barra de Santa Rosa</v>
          </cell>
          <cell r="C1267">
            <v>25</v>
          </cell>
          <cell r="D1267" t="str">
            <v>PB</v>
          </cell>
          <cell r="E1267" t="str">
            <v>Nordeste</v>
          </cell>
          <cell r="F1267">
            <v>0</v>
          </cell>
          <cell r="G1267">
            <v>13094</v>
          </cell>
        </row>
        <row r="1268">
          <cell r="A1268">
            <v>2501708</v>
          </cell>
          <cell r="B1268" t="str">
            <v>Barra de São Miguel</v>
          </cell>
          <cell r="C1268">
            <v>25</v>
          </cell>
          <cell r="D1268" t="str">
            <v>PB</v>
          </cell>
          <cell r="E1268" t="str">
            <v>Nordeste</v>
          </cell>
          <cell r="F1268">
            <v>0</v>
          </cell>
          <cell r="G1268">
            <v>6101</v>
          </cell>
        </row>
        <row r="1269">
          <cell r="A1269">
            <v>2501807</v>
          </cell>
          <cell r="B1269" t="str">
            <v>Bayeux</v>
          </cell>
          <cell r="C1269">
            <v>25</v>
          </cell>
          <cell r="D1269" t="str">
            <v>PB</v>
          </cell>
          <cell r="E1269" t="str">
            <v>Nordeste</v>
          </cell>
          <cell r="F1269">
            <v>57</v>
          </cell>
          <cell r="G1269">
            <v>84404</v>
          </cell>
        </row>
        <row r="1270">
          <cell r="A1270">
            <v>2501906</v>
          </cell>
          <cell r="B1270" t="str">
            <v>Belém</v>
          </cell>
          <cell r="C1270">
            <v>25</v>
          </cell>
          <cell r="D1270" t="str">
            <v>PB</v>
          </cell>
          <cell r="E1270" t="str">
            <v>Nordeste</v>
          </cell>
          <cell r="F1270">
            <v>2</v>
          </cell>
          <cell r="G1270">
            <v>16740</v>
          </cell>
        </row>
        <row r="1271">
          <cell r="A1271">
            <v>2502003</v>
          </cell>
          <cell r="B1271" t="str">
            <v>Belém do Brejo do Cruz</v>
          </cell>
          <cell r="C1271">
            <v>25</v>
          </cell>
          <cell r="D1271" t="str">
            <v>PB</v>
          </cell>
          <cell r="E1271" t="str">
            <v>Nordeste</v>
          </cell>
          <cell r="F1271">
            <v>0</v>
          </cell>
          <cell r="G1271">
            <v>6324</v>
          </cell>
        </row>
        <row r="1272">
          <cell r="A1272">
            <v>2502052</v>
          </cell>
          <cell r="B1272" t="str">
            <v>Bernardino Batista</v>
          </cell>
          <cell r="C1272">
            <v>25</v>
          </cell>
          <cell r="D1272" t="str">
            <v>PB</v>
          </cell>
          <cell r="E1272" t="str">
            <v>Nordeste</v>
          </cell>
          <cell r="F1272">
            <v>0</v>
          </cell>
          <cell r="G1272">
            <v>3650</v>
          </cell>
        </row>
        <row r="1273">
          <cell r="A1273">
            <v>2502102</v>
          </cell>
          <cell r="B1273" t="str">
            <v>Boa Ventura</v>
          </cell>
          <cell r="C1273">
            <v>25</v>
          </cell>
          <cell r="D1273" t="str">
            <v>PB</v>
          </cell>
          <cell r="E1273" t="str">
            <v>Nordeste</v>
          </cell>
          <cell r="F1273">
            <v>0</v>
          </cell>
          <cell r="G1273">
            <v>5277</v>
          </cell>
        </row>
        <row r="1274">
          <cell r="A1274">
            <v>2502151</v>
          </cell>
          <cell r="B1274" t="str">
            <v>Boa Vista</v>
          </cell>
          <cell r="C1274">
            <v>25</v>
          </cell>
          <cell r="D1274" t="str">
            <v>PB</v>
          </cell>
          <cell r="E1274" t="str">
            <v>Nordeste</v>
          </cell>
          <cell r="F1274">
            <v>0</v>
          </cell>
          <cell r="G1274">
            <v>6575</v>
          </cell>
        </row>
        <row r="1275">
          <cell r="A1275">
            <v>2502201</v>
          </cell>
          <cell r="B1275" t="str">
            <v>Bom Jesus</v>
          </cell>
          <cell r="C1275">
            <v>25</v>
          </cell>
          <cell r="D1275" t="str">
            <v>PB</v>
          </cell>
          <cell r="E1275" t="str">
            <v>Nordeste</v>
          </cell>
          <cell r="F1275">
            <v>0</v>
          </cell>
          <cell r="G1275">
            <v>2333</v>
          </cell>
        </row>
        <row r="1276">
          <cell r="A1276">
            <v>2502300</v>
          </cell>
          <cell r="B1276" t="str">
            <v>Bom Sucesso</v>
          </cell>
          <cell r="C1276">
            <v>25</v>
          </cell>
          <cell r="D1276" t="str">
            <v>PB</v>
          </cell>
          <cell r="E1276" t="str">
            <v>Nordeste</v>
          </cell>
          <cell r="F1276">
            <v>0</v>
          </cell>
          <cell r="G1276">
            <v>4740</v>
          </cell>
        </row>
        <row r="1277">
          <cell r="A1277">
            <v>2502409</v>
          </cell>
          <cell r="B1277" t="str">
            <v>Bonito de Santa Fé</v>
          </cell>
          <cell r="C1277">
            <v>25</v>
          </cell>
          <cell r="D1277" t="str">
            <v>PB</v>
          </cell>
          <cell r="E1277" t="str">
            <v>Nordeste</v>
          </cell>
          <cell r="F1277">
            <v>1</v>
          </cell>
          <cell r="G1277">
            <v>10460</v>
          </cell>
        </row>
        <row r="1278">
          <cell r="A1278">
            <v>2502508</v>
          </cell>
          <cell r="B1278" t="str">
            <v>Boqueirão</v>
          </cell>
          <cell r="C1278">
            <v>25</v>
          </cell>
          <cell r="D1278" t="str">
            <v>PB</v>
          </cell>
          <cell r="E1278" t="str">
            <v>Nordeste</v>
          </cell>
          <cell r="F1278">
            <v>0</v>
          </cell>
          <cell r="G1278">
            <v>18153</v>
          </cell>
        </row>
        <row r="1279">
          <cell r="A1279">
            <v>2502607</v>
          </cell>
          <cell r="B1279" t="str">
            <v>Igaracy</v>
          </cell>
          <cell r="C1279">
            <v>25</v>
          </cell>
          <cell r="D1279" t="str">
            <v>PB</v>
          </cell>
          <cell r="E1279" t="str">
            <v>Nordeste</v>
          </cell>
          <cell r="F1279">
            <v>0</v>
          </cell>
          <cell r="G1279">
            <v>5743</v>
          </cell>
        </row>
        <row r="1280">
          <cell r="A1280">
            <v>2502706</v>
          </cell>
          <cell r="B1280" t="str">
            <v>Borborema</v>
          </cell>
          <cell r="C1280">
            <v>25</v>
          </cell>
          <cell r="D1280" t="str">
            <v>PB</v>
          </cell>
          <cell r="E1280" t="str">
            <v>Nordeste</v>
          </cell>
          <cell r="F1280">
            <v>0</v>
          </cell>
          <cell r="G1280">
            <v>4231</v>
          </cell>
        </row>
        <row r="1281">
          <cell r="A1281">
            <v>2502805</v>
          </cell>
          <cell r="B1281" t="str">
            <v>Brejo do Cruz</v>
          </cell>
          <cell r="C1281">
            <v>25</v>
          </cell>
          <cell r="D1281" t="str">
            <v>PB</v>
          </cell>
          <cell r="E1281" t="str">
            <v>Nordeste</v>
          </cell>
          <cell r="F1281">
            <v>0</v>
          </cell>
          <cell r="G1281">
            <v>14050</v>
          </cell>
        </row>
        <row r="1282">
          <cell r="A1282">
            <v>2502904</v>
          </cell>
          <cell r="B1282" t="str">
            <v>Brejo dos Santos</v>
          </cell>
          <cell r="C1282">
            <v>25</v>
          </cell>
          <cell r="D1282" t="str">
            <v>PB</v>
          </cell>
          <cell r="E1282" t="str">
            <v>Nordeste</v>
          </cell>
          <cell r="F1282">
            <v>0</v>
          </cell>
          <cell r="G1282">
            <v>5840</v>
          </cell>
        </row>
        <row r="1283">
          <cell r="A1283">
            <v>2503001</v>
          </cell>
          <cell r="B1283" t="str">
            <v>Caaporã</v>
          </cell>
          <cell r="C1283">
            <v>25</v>
          </cell>
          <cell r="D1283" t="str">
            <v>PB</v>
          </cell>
          <cell r="E1283" t="str">
            <v>Nordeste</v>
          </cell>
          <cell r="F1283">
            <v>6</v>
          </cell>
          <cell r="G1283">
            <v>21865</v>
          </cell>
        </row>
        <row r="1284">
          <cell r="A1284">
            <v>2503100</v>
          </cell>
          <cell r="B1284" t="str">
            <v>Cabaceiras</v>
          </cell>
          <cell r="C1284">
            <v>25</v>
          </cell>
          <cell r="D1284" t="str">
            <v>PB</v>
          </cell>
          <cell r="E1284" t="str">
            <v>Nordeste</v>
          </cell>
          <cell r="F1284">
            <v>0</v>
          </cell>
          <cell r="G1284">
            <v>5515</v>
          </cell>
        </row>
        <row r="1285">
          <cell r="A1285">
            <v>2503209</v>
          </cell>
          <cell r="B1285" t="str">
            <v>Cabedelo</v>
          </cell>
          <cell r="C1285">
            <v>25</v>
          </cell>
          <cell r="D1285" t="str">
            <v>PB</v>
          </cell>
          <cell r="E1285" t="str">
            <v>Nordeste</v>
          </cell>
          <cell r="F1285">
            <v>15</v>
          </cell>
          <cell r="G1285">
            <v>70067</v>
          </cell>
        </row>
        <row r="1286">
          <cell r="A1286">
            <v>2503308</v>
          </cell>
          <cell r="B1286" t="str">
            <v>Cachoeira dos Índios</v>
          </cell>
          <cell r="C1286">
            <v>25</v>
          </cell>
          <cell r="D1286" t="str">
            <v>PB</v>
          </cell>
          <cell r="E1286" t="str">
            <v>Nordeste</v>
          </cell>
          <cell r="F1286">
            <v>0</v>
          </cell>
          <cell r="G1286">
            <v>9351</v>
          </cell>
        </row>
        <row r="1287">
          <cell r="A1287">
            <v>2503407</v>
          </cell>
          <cell r="B1287" t="str">
            <v>Cacimba de Areia</v>
          </cell>
          <cell r="C1287">
            <v>25</v>
          </cell>
          <cell r="D1287" t="str">
            <v>PB</v>
          </cell>
          <cell r="E1287" t="str">
            <v>Nordeste</v>
          </cell>
          <cell r="F1287">
            <v>0</v>
          </cell>
          <cell r="G1287">
            <v>3354</v>
          </cell>
        </row>
        <row r="1288">
          <cell r="A1288">
            <v>2503506</v>
          </cell>
          <cell r="B1288" t="str">
            <v>Cacimba de Dentro</v>
          </cell>
          <cell r="C1288">
            <v>25</v>
          </cell>
          <cell r="D1288" t="str">
            <v>PB</v>
          </cell>
          <cell r="E1288" t="str">
            <v>Nordeste</v>
          </cell>
          <cell r="F1288">
            <v>1</v>
          </cell>
          <cell r="G1288">
            <v>16373</v>
          </cell>
        </row>
        <row r="1289">
          <cell r="A1289">
            <v>2503555</v>
          </cell>
          <cell r="B1289" t="str">
            <v>Cacimbas</v>
          </cell>
          <cell r="C1289">
            <v>25</v>
          </cell>
          <cell r="D1289" t="str">
            <v>PB</v>
          </cell>
          <cell r="E1289" t="str">
            <v>Nordeste</v>
          </cell>
          <cell r="F1289">
            <v>0</v>
          </cell>
          <cell r="G1289">
            <v>7478</v>
          </cell>
        </row>
        <row r="1290">
          <cell r="A1290">
            <v>2503605</v>
          </cell>
          <cell r="B1290" t="str">
            <v>Caiçara</v>
          </cell>
          <cell r="C1290">
            <v>25</v>
          </cell>
          <cell r="D1290" t="str">
            <v>PB</v>
          </cell>
          <cell r="E1290" t="str">
            <v>Nordeste</v>
          </cell>
          <cell r="F1290">
            <v>1</v>
          </cell>
          <cell r="G1290">
            <v>6713</v>
          </cell>
        </row>
        <row r="1291">
          <cell r="A1291">
            <v>2503704</v>
          </cell>
          <cell r="B1291" t="str">
            <v>Cajazeiras</v>
          </cell>
          <cell r="C1291">
            <v>25</v>
          </cell>
          <cell r="D1291" t="str">
            <v>PB</v>
          </cell>
          <cell r="E1291" t="str">
            <v>Nordeste</v>
          </cell>
          <cell r="F1291">
            <v>113</v>
          </cell>
          <cell r="G1291">
            <v>66171</v>
          </cell>
        </row>
        <row r="1292">
          <cell r="A1292">
            <v>2503753</v>
          </cell>
          <cell r="B1292" t="str">
            <v>Cajazeirinhas</v>
          </cell>
          <cell r="C1292">
            <v>25</v>
          </cell>
          <cell r="D1292" t="str">
            <v>PB</v>
          </cell>
          <cell r="E1292" t="str">
            <v>Nordeste</v>
          </cell>
          <cell r="F1292">
            <v>0</v>
          </cell>
          <cell r="G1292">
            <v>2776</v>
          </cell>
        </row>
        <row r="1293">
          <cell r="A1293">
            <v>2503803</v>
          </cell>
          <cell r="B1293" t="str">
            <v>Caldas Brandão</v>
          </cell>
          <cell r="C1293">
            <v>25</v>
          </cell>
          <cell r="D1293" t="str">
            <v>PB</v>
          </cell>
          <cell r="E1293" t="str">
            <v>Nordeste</v>
          </cell>
          <cell r="F1293">
            <v>0</v>
          </cell>
          <cell r="G1293">
            <v>5928</v>
          </cell>
        </row>
        <row r="1294">
          <cell r="A1294">
            <v>2503902</v>
          </cell>
          <cell r="B1294" t="str">
            <v>Camalaú</v>
          </cell>
          <cell r="C1294">
            <v>25</v>
          </cell>
          <cell r="D1294" t="str">
            <v>PB</v>
          </cell>
          <cell r="E1294" t="str">
            <v>Nordeste</v>
          </cell>
          <cell r="F1294">
            <v>0</v>
          </cell>
          <cell r="G1294">
            <v>6298</v>
          </cell>
        </row>
        <row r="1295">
          <cell r="A1295">
            <v>2504009</v>
          </cell>
          <cell r="B1295" t="str">
            <v>Campina Grande</v>
          </cell>
          <cell r="C1295">
            <v>25</v>
          </cell>
          <cell r="D1295" t="str">
            <v>PB</v>
          </cell>
          <cell r="E1295" t="str">
            <v>Nordeste</v>
          </cell>
          <cell r="F1295">
            <v>298</v>
          </cell>
          <cell r="G1295">
            <v>440939</v>
          </cell>
        </row>
        <row r="1296">
          <cell r="A1296">
            <v>2504033</v>
          </cell>
          <cell r="B1296" t="str">
            <v>Capim</v>
          </cell>
          <cell r="C1296">
            <v>25</v>
          </cell>
          <cell r="D1296" t="str">
            <v>PB</v>
          </cell>
          <cell r="E1296" t="str">
            <v>Nordeste</v>
          </cell>
          <cell r="F1296">
            <v>0</v>
          </cell>
          <cell r="G1296">
            <v>7347</v>
          </cell>
        </row>
        <row r="1297">
          <cell r="A1297">
            <v>2504074</v>
          </cell>
          <cell r="B1297" t="str">
            <v>Caraúbas</v>
          </cell>
          <cell r="C1297">
            <v>25</v>
          </cell>
          <cell r="D1297" t="str">
            <v>PB</v>
          </cell>
          <cell r="E1297" t="str">
            <v>Nordeste</v>
          </cell>
          <cell r="F1297">
            <v>0</v>
          </cell>
          <cell r="G1297">
            <v>4059</v>
          </cell>
        </row>
        <row r="1298">
          <cell r="A1298">
            <v>2504108</v>
          </cell>
          <cell r="B1298" t="str">
            <v>Carrapateira</v>
          </cell>
          <cell r="C1298">
            <v>25</v>
          </cell>
          <cell r="D1298" t="str">
            <v>PB</v>
          </cell>
          <cell r="E1298" t="str">
            <v>Nordeste</v>
          </cell>
          <cell r="F1298">
            <v>0</v>
          </cell>
          <cell r="G1298">
            <v>2367</v>
          </cell>
        </row>
        <row r="1299">
          <cell r="A1299">
            <v>2504157</v>
          </cell>
          <cell r="B1299" t="str">
            <v>Casserengue</v>
          </cell>
          <cell r="C1299">
            <v>25</v>
          </cell>
          <cell r="D1299" t="str">
            <v>PB</v>
          </cell>
          <cell r="E1299" t="str">
            <v>Nordeste</v>
          </cell>
          <cell r="F1299">
            <v>0</v>
          </cell>
          <cell r="G1299">
            <v>7056</v>
          </cell>
        </row>
        <row r="1300">
          <cell r="A1300">
            <v>2504207</v>
          </cell>
          <cell r="B1300" t="str">
            <v>Catingueira</v>
          </cell>
          <cell r="C1300">
            <v>25</v>
          </cell>
          <cell r="D1300" t="str">
            <v>PB</v>
          </cell>
          <cell r="E1300" t="str">
            <v>Nordeste</v>
          </cell>
          <cell r="F1300">
            <v>0</v>
          </cell>
          <cell r="G1300">
            <v>4572</v>
          </cell>
        </row>
        <row r="1301">
          <cell r="A1301">
            <v>2504306</v>
          </cell>
          <cell r="B1301" t="str">
            <v>Catolé do Rocha</v>
          </cell>
          <cell r="C1301">
            <v>25</v>
          </cell>
          <cell r="D1301" t="str">
            <v>PB</v>
          </cell>
          <cell r="E1301" t="str">
            <v>Nordeste</v>
          </cell>
          <cell r="F1301">
            <v>1</v>
          </cell>
          <cell r="G1301">
            <v>32118</v>
          </cell>
        </row>
        <row r="1302">
          <cell r="A1302">
            <v>2504355</v>
          </cell>
          <cell r="B1302" t="str">
            <v>Caturité</v>
          </cell>
          <cell r="C1302">
            <v>25</v>
          </cell>
          <cell r="D1302" t="str">
            <v>PB</v>
          </cell>
          <cell r="E1302" t="str">
            <v>Nordeste</v>
          </cell>
          <cell r="F1302">
            <v>0</v>
          </cell>
          <cell r="G1302">
            <v>5492</v>
          </cell>
        </row>
        <row r="1303">
          <cell r="A1303">
            <v>2504405</v>
          </cell>
          <cell r="B1303" t="str">
            <v>Conceição</v>
          </cell>
          <cell r="C1303">
            <v>25</v>
          </cell>
          <cell r="D1303" t="str">
            <v>PB</v>
          </cell>
          <cell r="E1303" t="str">
            <v>Nordeste</v>
          </cell>
          <cell r="F1303">
            <v>2</v>
          </cell>
          <cell r="G1303">
            <v>18723</v>
          </cell>
        </row>
        <row r="1304">
          <cell r="A1304">
            <v>2504504</v>
          </cell>
          <cell r="B1304" t="str">
            <v>Condado</v>
          </cell>
          <cell r="C1304">
            <v>25</v>
          </cell>
          <cell r="D1304" t="str">
            <v>PB</v>
          </cell>
          <cell r="E1304" t="str">
            <v>Nordeste</v>
          </cell>
          <cell r="F1304">
            <v>0</v>
          </cell>
          <cell r="G1304">
            <v>6624</v>
          </cell>
        </row>
        <row r="1305">
          <cell r="A1305">
            <v>2504603</v>
          </cell>
          <cell r="B1305" t="str">
            <v>Conde</v>
          </cell>
          <cell r="C1305">
            <v>25</v>
          </cell>
          <cell r="D1305" t="str">
            <v>PB</v>
          </cell>
          <cell r="E1305" t="str">
            <v>Nordeste</v>
          </cell>
          <cell r="F1305">
            <v>13</v>
          </cell>
          <cell r="G1305">
            <v>29543</v>
          </cell>
        </row>
        <row r="1306">
          <cell r="A1306">
            <v>2504702</v>
          </cell>
          <cell r="B1306" t="str">
            <v>Congo</v>
          </cell>
          <cell r="C1306">
            <v>25</v>
          </cell>
          <cell r="D1306" t="str">
            <v>PB</v>
          </cell>
          <cell r="E1306" t="str">
            <v>Nordeste</v>
          </cell>
          <cell r="F1306">
            <v>0</v>
          </cell>
          <cell r="G1306">
            <v>5102</v>
          </cell>
        </row>
        <row r="1307">
          <cell r="A1307">
            <v>2504801</v>
          </cell>
          <cell r="B1307" t="str">
            <v>Coremas</v>
          </cell>
          <cell r="C1307">
            <v>25</v>
          </cell>
          <cell r="D1307" t="str">
            <v>PB</v>
          </cell>
          <cell r="E1307" t="str">
            <v>Nordeste</v>
          </cell>
          <cell r="F1307">
            <v>0</v>
          </cell>
          <cell r="G1307">
            <v>15005</v>
          </cell>
        </row>
        <row r="1308">
          <cell r="A1308">
            <v>2504850</v>
          </cell>
          <cell r="B1308" t="str">
            <v>Coxixola</v>
          </cell>
          <cell r="C1308">
            <v>25</v>
          </cell>
          <cell r="D1308" t="str">
            <v>PB</v>
          </cell>
          <cell r="E1308" t="str">
            <v>Nordeste</v>
          </cell>
          <cell r="F1308">
            <v>0</v>
          </cell>
          <cell r="G1308">
            <v>1882</v>
          </cell>
        </row>
        <row r="1309">
          <cell r="A1309">
            <v>2504900</v>
          </cell>
          <cell r="B1309" t="str">
            <v>Cruz do Espírito Santo</v>
          </cell>
          <cell r="C1309">
            <v>25</v>
          </cell>
          <cell r="D1309" t="str">
            <v>PB</v>
          </cell>
          <cell r="E1309" t="str">
            <v>Nordeste</v>
          </cell>
          <cell r="F1309">
            <v>1</v>
          </cell>
          <cell r="G1309">
            <v>17718</v>
          </cell>
        </row>
        <row r="1310">
          <cell r="A1310">
            <v>2505006</v>
          </cell>
          <cell r="B1310" t="str">
            <v>Cubati</v>
          </cell>
          <cell r="C1310">
            <v>25</v>
          </cell>
          <cell r="D1310" t="str">
            <v>PB</v>
          </cell>
          <cell r="E1310" t="str">
            <v>Nordeste</v>
          </cell>
          <cell r="F1310">
            <v>0</v>
          </cell>
          <cell r="G1310">
            <v>7820</v>
          </cell>
        </row>
        <row r="1311">
          <cell r="A1311">
            <v>2505105</v>
          </cell>
          <cell r="B1311" t="str">
            <v>Cuité</v>
          </cell>
          <cell r="C1311">
            <v>25</v>
          </cell>
          <cell r="D1311" t="str">
            <v>PB</v>
          </cell>
          <cell r="E1311" t="str">
            <v>Nordeste</v>
          </cell>
          <cell r="F1311">
            <v>0</v>
          </cell>
          <cell r="G1311">
            <v>20205</v>
          </cell>
        </row>
        <row r="1312">
          <cell r="A1312">
            <v>2505204</v>
          </cell>
          <cell r="B1312" t="str">
            <v>Cuitegi</v>
          </cell>
          <cell r="C1312">
            <v>25</v>
          </cell>
          <cell r="D1312" t="str">
            <v>PB</v>
          </cell>
          <cell r="E1312" t="str">
            <v>Nordeste</v>
          </cell>
          <cell r="F1312">
            <v>0</v>
          </cell>
          <cell r="G1312">
            <v>6894</v>
          </cell>
        </row>
        <row r="1313">
          <cell r="A1313">
            <v>2505238</v>
          </cell>
          <cell r="B1313" t="str">
            <v>Cuité de Mamanguape</v>
          </cell>
          <cell r="C1313">
            <v>25</v>
          </cell>
          <cell r="D1313" t="str">
            <v>PB</v>
          </cell>
          <cell r="E1313" t="str">
            <v>Nordeste</v>
          </cell>
          <cell r="F1313">
            <v>0</v>
          </cell>
          <cell r="G1313">
            <v>6431</v>
          </cell>
        </row>
        <row r="1314">
          <cell r="A1314">
            <v>2505279</v>
          </cell>
          <cell r="B1314" t="str">
            <v>Curral de Cima</v>
          </cell>
          <cell r="C1314">
            <v>25</v>
          </cell>
          <cell r="D1314" t="str">
            <v>PB</v>
          </cell>
          <cell r="E1314" t="str">
            <v>Nordeste</v>
          </cell>
          <cell r="F1314">
            <v>0</v>
          </cell>
          <cell r="G1314">
            <v>5406</v>
          </cell>
        </row>
        <row r="1315">
          <cell r="A1315">
            <v>2505303</v>
          </cell>
          <cell r="B1315" t="str">
            <v>Curral Velho</v>
          </cell>
          <cell r="C1315">
            <v>25</v>
          </cell>
          <cell r="D1315" t="str">
            <v>PB</v>
          </cell>
          <cell r="E1315" t="str">
            <v>Nordeste</v>
          </cell>
          <cell r="F1315">
            <v>0</v>
          </cell>
          <cell r="G1315">
            <v>2327</v>
          </cell>
        </row>
        <row r="1316">
          <cell r="A1316">
            <v>2505352</v>
          </cell>
          <cell r="B1316" t="str">
            <v>Damião</v>
          </cell>
          <cell r="C1316">
            <v>25</v>
          </cell>
          <cell r="D1316" t="str">
            <v>PB</v>
          </cell>
          <cell r="E1316" t="str">
            <v>Nordeste</v>
          </cell>
          <cell r="F1316">
            <v>0</v>
          </cell>
          <cell r="G1316">
            <v>5131</v>
          </cell>
        </row>
        <row r="1317">
          <cell r="A1317">
            <v>2505402</v>
          </cell>
          <cell r="B1317" t="str">
            <v>Desterro</v>
          </cell>
          <cell r="C1317">
            <v>25</v>
          </cell>
          <cell r="D1317" t="str">
            <v>PB</v>
          </cell>
          <cell r="E1317" t="str">
            <v>Nordeste</v>
          </cell>
          <cell r="F1317">
            <v>0</v>
          </cell>
          <cell r="G1317">
            <v>8300</v>
          </cell>
        </row>
        <row r="1318">
          <cell r="A1318">
            <v>2505501</v>
          </cell>
          <cell r="B1318" t="str">
            <v>Vista Serrana</v>
          </cell>
          <cell r="C1318">
            <v>25</v>
          </cell>
          <cell r="D1318" t="str">
            <v>PB</v>
          </cell>
          <cell r="E1318" t="str">
            <v>Nordeste</v>
          </cell>
          <cell r="F1318">
            <v>0</v>
          </cell>
          <cell r="G1318">
            <v>3759</v>
          </cell>
        </row>
        <row r="1319">
          <cell r="A1319">
            <v>2505600</v>
          </cell>
          <cell r="B1319" t="str">
            <v>Diamante</v>
          </cell>
          <cell r="C1319">
            <v>25</v>
          </cell>
          <cell r="D1319" t="str">
            <v>PB</v>
          </cell>
          <cell r="E1319" t="str">
            <v>Nordeste</v>
          </cell>
          <cell r="F1319">
            <v>0</v>
          </cell>
          <cell r="G1319">
            <v>6431</v>
          </cell>
        </row>
        <row r="1320">
          <cell r="A1320">
            <v>2505709</v>
          </cell>
          <cell r="B1320" t="str">
            <v>Dona Inês</v>
          </cell>
          <cell r="C1320">
            <v>25</v>
          </cell>
          <cell r="D1320" t="str">
            <v>PB</v>
          </cell>
          <cell r="E1320" t="str">
            <v>Nordeste</v>
          </cell>
          <cell r="F1320">
            <v>0</v>
          </cell>
          <cell r="G1320">
            <v>10640</v>
          </cell>
        </row>
        <row r="1321">
          <cell r="A1321">
            <v>2505808</v>
          </cell>
          <cell r="B1321" t="str">
            <v>Duas Estradas</v>
          </cell>
          <cell r="C1321">
            <v>25</v>
          </cell>
          <cell r="D1321" t="str">
            <v>PB</v>
          </cell>
          <cell r="E1321" t="str">
            <v>Nordeste</v>
          </cell>
          <cell r="F1321">
            <v>0</v>
          </cell>
          <cell r="G1321">
            <v>3377</v>
          </cell>
        </row>
        <row r="1322">
          <cell r="A1322">
            <v>2505907</v>
          </cell>
          <cell r="B1322" t="str">
            <v>Emas</v>
          </cell>
          <cell r="C1322">
            <v>25</v>
          </cell>
          <cell r="D1322" t="str">
            <v>PB</v>
          </cell>
          <cell r="E1322" t="str">
            <v>Nordeste</v>
          </cell>
          <cell r="F1322">
            <v>0</v>
          </cell>
          <cell r="G1322">
            <v>3053</v>
          </cell>
        </row>
        <row r="1323">
          <cell r="A1323">
            <v>2506004</v>
          </cell>
          <cell r="B1323" t="str">
            <v>Esperança</v>
          </cell>
          <cell r="C1323">
            <v>25</v>
          </cell>
          <cell r="D1323" t="str">
            <v>PB</v>
          </cell>
          <cell r="E1323" t="str">
            <v>Nordeste</v>
          </cell>
          <cell r="F1323">
            <v>2</v>
          </cell>
          <cell r="G1323">
            <v>32522</v>
          </cell>
        </row>
        <row r="1324">
          <cell r="A1324">
            <v>2506103</v>
          </cell>
          <cell r="B1324" t="str">
            <v>Fagundes</v>
          </cell>
          <cell r="C1324">
            <v>25</v>
          </cell>
          <cell r="D1324" t="str">
            <v>PB</v>
          </cell>
          <cell r="E1324" t="str">
            <v>Nordeste</v>
          </cell>
          <cell r="F1324">
            <v>0</v>
          </cell>
          <cell r="G1324">
            <v>11315</v>
          </cell>
        </row>
        <row r="1325">
          <cell r="A1325">
            <v>2506202</v>
          </cell>
          <cell r="B1325" t="str">
            <v>Frei Martinho</v>
          </cell>
          <cell r="C1325">
            <v>25</v>
          </cell>
          <cell r="D1325" t="str">
            <v>PB</v>
          </cell>
          <cell r="E1325" t="str">
            <v>Nordeste</v>
          </cell>
          <cell r="F1325">
            <v>0</v>
          </cell>
          <cell r="G1325">
            <v>2913</v>
          </cell>
        </row>
        <row r="1326">
          <cell r="A1326">
            <v>2506251</v>
          </cell>
          <cell r="B1326" t="str">
            <v>Gado Bravo</v>
          </cell>
          <cell r="C1326">
            <v>25</v>
          </cell>
          <cell r="D1326" t="str">
            <v>PB</v>
          </cell>
          <cell r="E1326" t="str">
            <v>Nordeste</v>
          </cell>
          <cell r="F1326">
            <v>0</v>
          </cell>
          <cell r="G1326">
            <v>8395</v>
          </cell>
        </row>
        <row r="1327">
          <cell r="A1327">
            <v>2506301</v>
          </cell>
          <cell r="B1327" t="str">
            <v>Guarabira</v>
          </cell>
          <cell r="C1327">
            <v>25</v>
          </cell>
          <cell r="D1327" t="str">
            <v>PB</v>
          </cell>
          <cell r="E1327" t="str">
            <v>Nordeste</v>
          </cell>
          <cell r="F1327">
            <v>34</v>
          </cell>
          <cell r="G1327">
            <v>59836</v>
          </cell>
        </row>
        <row r="1328">
          <cell r="A1328">
            <v>2506400</v>
          </cell>
          <cell r="B1328" t="str">
            <v>Gurinhém</v>
          </cell>
          <cell r="C1328">
            <v>25</v>
          </cell>
          <cell r="D1328" t="str">
            <v>PB</v>
          </cell>
          <cell r="E1328" t="str">
            <v>Nordeste</v>
          </cell>
          <cell r="F1328">
            <v>0</v>
          </cell>
          <cell r="G1328">
            <v>14133</v>
          </cell>
        </row>
        <row r="1329">
          <cell r="A1329">
            <v>2506509</v>
          </cell>
          <cell r="B1329" t="str">
            <v>Gurjão</v>
          </cell>
          <cell r="C1329">
            <v>25</v>
          </cell>
          <cell r="D1329" t="str">
            <v>PB</v>
          </cell>
          <cell r="E1329" t="str">
            <v>Nordeste</v>
          </cell>
          <cell r="F1329">
            <v>0</v>
          </cell>
          <cell r="G1329">
            <v>3343</v>
          </cell>
        </row>
        <row r="1330">
          <cell r="A1330">
            <v>2506608</v>
          </cell>
          <cell r="B1330" t="str">
            <v>Ibiara</v>
          </cell>
          <cell r="C1330">
            <v>25</v>
          </cell>
          <cell r="D1330" t="str">
            <v>PB</v>
          </cell>
          <cell r="E1330" t="str">
            <v>Nordeste</v>
          </cell>
          <cell r="F1330">
            <v>0</v>
          </cell>
          <cell r="G1330">
            <v>5733</v>
          </cell>
        </row>
        <row r="1331">
          <cell r="A1331">
            <v>2506707</v>
          </cell>
          <cell r="B1331" t="str">
            <v>Imaculada</v>
          </cell>
          <cell r="C1331">
            <v>25</v>
          </cell>
          <cell r="D1331" t="str">
            <v>PB</v>
          </cell>
          <cell r="E1331" t="str">
            <v>Nordeste</v>
          </cell>
          <cell r="F1331">
            <v>0</v>
          </cell>
          <cell r="G1331">
            <v>10550</v>
          </cell>
        </row>
        <row r="1332">
          <cell r="A1332">
            <v>2506806</v>
          </cell>
          <cell r="B1332" t="str">
            <v>Ingá</v>
          </cell>
          <cell r="C1332">
            <v>25</v>
          </cell>
          <cell r="D1332" t="str">
            <v>PB</v>
          </cell>
          <cell r="E1332" t="str">
            <v>Nordeste</v>
          </cell>
          <cell r="F1332">
            <v>0</v>
          </cell>
          <cell r="G1332">
            <v>18197</v>
          </cell>
        </row>
        <row r="1333">
          <cell r="A1333">
            <v>2506905</v>
          </cell>
          <cell r="B1333" t="str">
            <v>Itabaiana</v>
          </cell>
          <cell r="C1333">
            <v>25</v>
          </cell>
          <cell r="D1333" t="str">
            <v>PB</v>
          </cell>
          <cell r="E1333" t="str">
            <v>Nordeste</v>
          </cell>
          <cell r="F1333">
            <v>1</v>
          </cell>
          <cell r="G1333">
            <v>23621</v>
          </cell>
        </row>
        <row r="1334">
          <cell r="A1334">
            <v>2507002</v>
          </cell>
          <cell r="B1334" t="str">
            <v>Itaporanga</v>
          </cell>
          <cell r="C1334">
            <v>25</v>
          </cell>
          <cell r="D1334" t="str">
            <v>PB</v>
          </cell>
          <cell r="E1334" t="str">
            <v>Nordeste</v>
          </cell>
          <cell r="F1334">
            <v>4</v>
          </cell>
          <cell r="G1334">
            <v>24686</v>
          </cell>
        </row>
        <row r="1335">
          <cell r="A1335">
            <v>2507101</v>
          </cell>
          <cell r="B1335" t="str">
            <v>Itapororoca</v>
          </cell>
          <cell r="C1335">
            <v>25</v>
          </cell>
          <cell r="D1335" t="str">
            <v>PB</v>
          </cell>
          <cell r="E1335" t="str">
            <v>Nordeste</v>
          </cell>
          <cell r="F1335">
            <v>0</v>
          </cell>
          <cell r="G1335">
            <v>19054</v>
          </cell>
        </row>
        <row r="1336">
          <cell r="A1336">
            <v>2507200</v>
          </cell>
          <cell r="B1336" t="str">
            <v>Itatuba</v>
          </cell>
          <cell r="C1336">
            <v>25</v>
          </cell>
          <cell r="D1336" t="str">
            <v>PB</v>
          </cell>
          <cell r="E1336" t="str">
            <v>Nordeste</v>
          </cell>
          <cell r="F1336">
            <v>3</v>
          </cell>
          <cell r="G1336">
            <v>10816</v>
          </cell>
        </row>
        <row r="1337">
          <cell r="A1337">
            <v>2507309</v>
          </cell>
          <cell r="B1337" t="str">
            <v>Jacaraú</v>
          </cell>
          <cell r="C1337">
            <v>25</v>
          </cell>
          <cell r="D1337" t="str">
            <v>PB</v>
          </cell>
          <cell r="E1337" t="str">
            <v>Nordeste</v>
          </cell>
          <cell r="F1337">
            <v>0</v>
          </cell>
          <cell r="G1337">
            <v>14923</v>
          </cell>
        </row>
        <row r="1338">
          <cell r="A1338">
            <v>2507408</v>
          </cell>
          <cell r="B1338" t="str">
            <v>Jericó</v>
          </cell>
          <cell r="C1338">
            <v>25</v>
          </cell>
          <cell r="D1338" t="str">
            <v>PB</v>
          </cell>
          <cell r="E1338" t="str">
            <v>Nordeste</v>
          </cell>
          <cell r="F1338">
            <v>0</v>
          </cell>
          <cell r="G1338">
            <v>7721</v>
          </cell>
        </row>
        <row r="1339">
          <cell r="A1339">
            <v>2507507</v>
          </cell>
          <cell r="B1339" t="str">
            <v>João Pessoa</v>
          </cell>
          <cell r="C1339">
            <v>25</v>
          </cell>
          <cell r="D1339" t="str">
            <v>PB</v>
          </cell>
          <cell r="E1339" t="str">
            <v>Nordeste</v>
          </cell>
          <cell r="F1339">
            <v>799</v>
          </cell>
          <cell r="G1339">
            <v>888679</v>
          </cell>
        </row>
        <row r="1340">
          <cell r="A1340">
            <v>2507606</v>
          </cell>
          <cell r="B1340" t="str">
            <v>Juarez Távora</v>
          </cell>
          <cell r="C1340">
            <v>25</v>
          </cell>
          <cell r="D1340" t="str">
            <v>PB</v>
          </cell>
          <cell r="E1340" t="str">
            <v>Nordeste</v>
          </cell>
          <cell r="F1340">
            <v>0</v>
          </cell>
          <cell r="G1340">
            <v>8057</v>
          </cell>
        </row>
        <row r="1341">
          <cell r="A1341">
            <v>2507705</v>
          </cell>
          <cell r="B1341" t="str">
            <v>Juazeirinho</v>
          </cell>
          <cell r="C1341">
            <v>25</v>
          </cell>
          <cell r="D1341" t="str">
            <v>PB</v>
          </cell>
          <cell r="E1341" t="str">
            <v>Nordeste</v>
          </cell>
          <cell r="F1341">
            <v>0</v>
          </cell>
          <cell r="G1341">
            <v>17488</v>
          </cell>
        </row>
        <row r="1342">
          <cell r="A1342">
            <v>2507804</v>
          </cell>
          <cell r="B1342" t="str">
            <v>Junco do Seridó</v>
          </cell>
          <cell r="C1342">
            <v>25</v>
          </cell>
          <cell r="D1342" t="str">
            <v>PB</v>
          </cell>
          <cell r="E1342" t="str">
            <v>Nordeste</v>
          </cell>
          <cell r="F1342">
            <v>0</v>
          </cell>
          <cell r="G1342">
            <v>7002</v>
          </cell>
        </row>
        <row r="1343">
          <cell r="A1343">
            <v>2507903</v>
          </cell>
          <cell r="B1343" t="str">
            <v>Juripiranga</v>
          </cell>
          <cell r="C1343">
            <v>25</v>
          </cell>
          <cell r="D1343" t="str">
            <v>PB</v>
          </cell>
          <cell r="E1343" t="str">
            <v>Nordeste</v>
          </cell>
          <cell r="F1343">
            <v>0</v>
          </cell>
          <cell r="G1343">
            <v>10259</v>
          </cell>
        </row>
        <row r="1344">
          <cell r="A1344">
            <v>2508000</v>
          </cell>
          <cell r="B1344" t="str">
            <v>Juru</v>
          </cell>
          <cell r="C1344">
            <v>25</v>
          </cell>
          <cell r="D1344" t="str">
            <v>PB</v>
          </cell>
          <cell r="E1344" t="str">
            <v>Nordeste</v>
          </cell>
          <cell r="F1344">
            <v>0</v>
          </cell>
          <cell r="G1344">
            <v>9410</v>
          </cell>
        </row>
        <row r="1345">
          <cell r="A1345">
            <v>2508109</v>
          </cell>
          <cell r="B1345" t="str">
            <v>Lagoa</v>
          </cell>
          <cell r="C1345">
            <v>25</v>
          </cell>
          <cell r="D1345" t="str">
            <v>PB</v>
          </cell>
          <cell r="E1345" t="str">
            <v>Nordeste</v>
          </cell>
          <cell r="F1345">
            <v>0</v>
          </cell>
          <cell r="G1345">
            <v>4502</v>
          </cell>
        </row>
        <row r="1346">
          <cell r="A1346">
            <v>2508208</v>
          </cell>
          <cell r="B1346" t="str">
            <v>Lagoa de Dentro</v>
          </cell>
          <cell r="C1346">
            <v>25</v>
          </cell>
          <cell r="D1346" t="str">
            <v>PB</v>
          </cell>
          <cell r="E1346" t="str">
            <v>Nordeste</v>
          </cell>
          <cell r="F1346">
            <v>1</v>
          </cell>
          <cell r="G1346">
            <v>8088</v>
          </cell>
        </row>
        <row r="1347">
          <cell r="A1347">
            <v>2508307</v>
          </cell>
          <cell r="B1347" t="str">
            <v>Lagoa Seca</v>
          </cell>
          <cell r="C1347">
            <v>25</v>
          </cell>
          <cell r="D1347" t="str">
            <v>PB</v>
          </cell>
          <cell r="E1347" t="str">
            <v>Nordeste</v>
          </cell>
          <cell r="F1347">
            <v>1</v>
          </cell>
          <cell r="G1347">
            <v>29053</v>
          </cell>
        </row>
        <row r="1348">
          <cell r="A1348">
            <v>2508406</v>
          </cell>
          <cell r="B1348" t="str">
            <v>Lastro</v>
          </cell>
          <cell r="C1348">
            <v>25</v>
          </cell>
          <cell r="D1348" t="str">
            <v>PB</v>
          </cell>
          <cell r="E1348" t="str">
            <v>Nordeste</v>
          </cell>
          <cell r="F1348">
            <v>0</v>
          </cell>
          <cell r="G1348">
            <v>3292</v>
          </cell>
        </row>
        <row r="1349">
          <cell r="A1349">
            <v>2508505</v>
          </cell>
          <cell r="B1349" t="str">
            <v>Livramento</v>
          </cell>
          <cell r="C1349">
            <v>25</v>
          </cell>
          <cell r="D1349" t="str">
            <v>PB</v>
          </cell>
          <cell r="E1349" t="str">
            <v>Nordeste</v>
          </cell>
          <cell r="F1349">
            <v>0</v>
          </cell>
          <cell r="G1349">
            <v>7045</v>
          </cell>
        </row>
        <row r="1350">
          <cell r="A1350">
            <v>2508554</v>
          </cell>
          <cell r="B1350" t="str">
            <v>Logradouro</v>
          </cell>
          <cell r="C1350">
            <v>25</v>
          </cell>
          <cell r="D1350" t="str">
            <v>PB</v>
          </cell>
          <cell r="E1350" t="str">
            <v>Nordeste</v>
          </cell>
          <cell r="F1350">
            <v>0</v>
          </cell>
          <cell r="G1350">
            <v>5045</v>
          </cell>
        </row>
        <row r="1351">
          <cell r="A1351">
            <v>2508604</v>
          </cell>
          <cell r="B1351" t="str">
            <v>Lucena</v>
          </cell>
          <cell r="C1351">
            <v>25</v>
          </cell>
          <cell r="D1351" t="str">
            <v>PB</v>
          </cell>
          <cell r="E1351" t="str">
            <v>Nordeste</v>
          </cell>
          <cell r="F1351">
            <v>2</v>
          </cell>
          <cell r="G1351">
            <v>13019</v>
          </cell>
        </row>
        <row r="1352">
          <cell r="A1352">
            <v>2508703</v>
          </cell>
          <cell r="B1352" t="str">
            <v>Mãe d'Água</v>
          </cell>
          <cell r="C1352">
            <v>25</v>
          </cell>
          <cell r="D1352" t="str">
            <v>PB</v>
          </cell>
          <cell r="E1352" t="str">
            <v>Nordeste</v>
          </cell>
          <cell r="F1352">
            <v>0</v>
          </cell>
          <cell r="G1352">
            <v>3624</v>
          </cell>
        </row>
        <row r="1353">
          <cell r="A1353">
            <v>2508802</v>
          </cell>
          <cell r="B1353" t="str">
            <v>Malta</v>
          </cell>
          <cell r="C1353">
            <v>25</v>
          </cell>
          <cell r="D1353" t="str">
            <v>PB</v>
          </cell>
          <cell r="E1353" t="str">
            <v>Nordeste</v>
          </cell>
          <cell r="F1353">
            <v>0</v>
          </cell>
          <cell r="G1353">
            <v>6259</v>
          </cell>
        </row>
        <row r="1354">
          <cell r="A1354">
            <v>2508901</v>
          </cell>
          <cell r="B1354" t="str">
            <v>Mamanguape</v>
          </cell>
          <cell r="C1354">
            <v>25</v>
          </cell>
          <cell r="D1354" t="str">
            <v>PB</v>
          </cell>
          <cell r="E1354" t="str">
            <v>Nordeste</v>
          </cell>
          <cell r="F1354">
            <v>4</v>
          </cell>
          <cell r="G1354">
            <v>46719</v>
          </cell>
        </row>
        <row r="1355">
          <cell r="A1355">
            <v>2509008</v>
          </cell>
          <cell r="B1355" t="str">
            <v>Manaíra</v>
          </cell>
          <cell r="C1355">
            <v>25</v>
          </cell>
          <cell r="D1355" t="str">
            <v>PB</v>
          </cell>
          <cell r="E1355" t="str">
            <v>Nordeste</v>
          </cell>
          <cell r="F1355">
            <v>0</v>
          </cell>
          <cell r="G1355">
            <v>10700</v>
          </cell>
        </row>
        <row r="1356">
          <cell r="A1356">
            <v>2509057</v>
          </cell>
          <cell r="B1356" t="str">
            <v>Marcação</v>
          </cell>
          <cell r="C1356">
            <v>25</v>
          </cell>
          <cell r="D1356" t="str">
            <v>PB</v>
          </cell>
          <cell r="E1356" t="str">
            <v>Nordeste</v>
          </cell>
          <cell r="F1356">
            <v>0</v>
          </cell>
          <cell r="G1356">
            <v>9435</v>
          </cell>
        </row>
        <row r="1357">
          <cell r="A1357">
            <v>2509107</v>
          </cell>
          <cell r="B1357" t="str">
            <v>Mari</v>
          </cell>
          <cell r="C1357">
            <v>25</v>
          </cell>
          <cell r="D1357" t="str">
            <v>PB</v>
          </cell>
          <cell r="E1357" t="str">
            <v>Nordeste</v>
          </cell>
          <cell r="F1357">
            <v>2</v>
          </cell>
          <cell r="G1357">
            <v>22126</v>
          </cell>
        </row>
        <row r="1358">
          <cell r="A1358">
            <v>2509156</v>
          </cell>
          <cell r="B1358" t="str">
            <v>Marizópolis</v>
          </cell>
          <cell r="C1358">
            <v>25</v>
          </cell>
          <cell r="D1358" t="str">
            <v>PB</v>
          </cell>
          <cell r="E1358" t="str">
            <v>Nordeste</v>
          </cell>
          <cell r="F1358">
            <v>0</v>
          </cell>
          <cell r="G1358">
            <v>6960</v>
          </cell>
        </row>
        <row r="1359">
          <cell r="A1359">
            <v>2509206</v>
          </cell>
          <cell r="B1359" t="str">
            <v>Massaranduba</v>
          </cell>
          <cell r="C1359">
            <v>25</v>
          </cell>
          <cell r="D1359" t="str">
            <v>PB</v>
          </cell>
          <cell r="E1359" t="str">
            <v>Nordeste</v>
          </cell>
          <cell r="F1359">
            <v>1</v>
          </cell>
          <cell r="G1359">
            <v>14666</v>
          </cell>
        </row>
        <row r="1360">
          <cell r="A1360">
            <v>2509305</v>
          </cell>
          <cell r="B1360" t="str">
            <v>Mataraca</v>
          </cell>
          <cell r="C1360">
            <v>25</v>
          </cell>
          <cell r="D1360" t="str">
            <v>PB</v>
          </cell>
          <cell r="E1360" t="str">
            <v>Nordeste</v>
          </cell>
          <cell r="F1360">
            <v>0</v>
          </cell>
          <cell r="G1360">
            <v>8585</v>
          </cell>
        </row>
        <row r="1361">
          <cell r="A1361">
            <v>2509339</v>
          </cell>
          <cell r="B1361" t="str">
            <v>Matinhas</v>
          </cell>
          <cell r="C1361">
            <v>25</v>
          </cell>
          <cell r="D1361" t="str">
            <v>PB</v>
          </cell>
          <cell r="E1361" t="str">
            <v>Nordeste</v>
          </cell>
          <cell r="F1361">
            <v>0</v>
          </cell>
          <cell r="G1361">
            <v>4735</v>
          </cell>
        </row>
        <row r="1362">
          <cell r="A1362">
            <v>2509370</v>
          </cell>
          <cell r="B1362" t="str">
            <v>Mato Grosso</v>
          </cell>
          <cell r="C1362">
            <v>25</v>
          </cell>
          <cell r="D1362" t="str">
            <v>PB</v>
          </cell>
          <cell r="E1362" t="str">
            <v>Nordeste</v>
          </cell>
          <cell r="F1362">
            <v>0</v>
          </cell>
          <cell r="G1362">
            <v>2592</v>
          </cell>
        </row>
        <row r="1363">
          <cell r="A1363">
            <v>2509396</v>
          </cell>
          <cell r="B1363" t="str">
            <v>Maturéia</v>
          </cell>
          <cell r="C1363">
            <v>25</v>
          </cell>
          <cell r="D1363" t="str">
            <v>PB</v>
          </cell>
          <cell r="E1363" t="str">
            <v>Nordeste</v>
          </cell>
          <cell r="F1363">
            <v>0</v>
          </cell>
          <cell r="G1363">
            <v>6677</v>
          </cell>
        </row>
        <row r="1364">
          <cell r="A1364">
            <v>2509404</v>
          </cell>
          <cell r="B1364" t="str">
            <v>Mogeiro</v>
          </cell>
          <cell r="C1364">
            <v>25</v>
          </cell>
          <cell r="D1364" t="str">
            <v>PB</v>
          </cell>
          <cell r="E1364" t="str">
            <v>Nordeste</v>
          </cell>
          <cell r="F1364">
            <v>1</v>
          </cell>
          <cell r="G1364">
            <v>14375</v>
          </cell>
        </row>
        <row r="1365">
          <cell r="A1365">
            <v>2509503</v>
          </cell>
          <cell r="B1365" t="str">
            <v>Montadas</v>
          </cell>
          <cell r="C1365">
            <v>25</v>
          </cell>
          <cell r="D1365" t="str">
            <v>PB</v>
          </cell>
          <cell r="E1365" t="str">
            <v>Nordeste</v>
          </cell>
          <cell r="F1365">
            <v>0</v>
          </cell>
          <cell r="G1365">
            <v>6083</v>
          </cell>
        </row>
        <row r="1366">
          <cell r="A1366">
            <v>2509602</v>
          </cell>
          <cell r="B1366" t="str">
            <v>Monte Horebe</v>
          </cell>
          <cell r="C1366">
            <v>25</v>
          </cell>
          <cell r="D1366" t="str">
            <v>PB</v>
          </cell>
          <cell r="E1366" t="str">
            <v>Nordeste</v>
          </cell>
          <cell r="F1366">
            <v>0</v>
          </cell>
          <cell r="G1366">
            <v>4435</v>
          </cell>
        </row>
        <row r="1367">
          <cell r="A1367">
            <v>2509701</v>
          </cell>
          <cell r="B1367" t="str">
            <v>Monteiro</v>
          </cell>
          <cell r="C1367">
            <v>25</v>
          </cell>
          <cell r="D1367" t="str">
            <v>PB</v>
          </cell>
          <cell r="E1367" t="str">
            <v>Nordeste</v>
          </cell>
          <cell r="F1367">
            <v>0</v>
          </cell>
          <cell r="G1367">
            <v>33742</v>
          </cell>
        </row>
        <row r="1368">
          <cell r="A1368">
            <v>2509800</v>
          </cell>
          <cell r="B1368" t="str">
            <v>Mulungu</v>
          </cell>
          <cell r="C1368">
            <v>25</v>
          </cell>
          <cell r="D1368" t="str">
            <v>PB</v>
          </cell>
          <cell r="E1368" t="str">
            <v>Nordeste</v>
          </cell>
          <cell r="F1368">
            <v>0</v>
          </cell>
          <cell r="G1368">
            <v>8945</v>
          </cell>
        </row>
        <row r="1369">
          <cell r="A1369">
            <v>2509909</v>
          </cell>
          <cell r="B1369" t="str">
            <v>Natuba</v>
          </cell>
          <cell r="C1369">
            <v>25</v>
          </cell>
          <cell r="D1369" t="str">
            <v>PB</v>
          </cell>
          <cell r="E1369" t="str">
            <v>Nordeste</v>
          </cell>
          <cell r="F1369">
            <v>2</v>
          </cell>
          <cell r="G1369">
            <v>9014</v>
          </cell>
        </row>
        <row r="1370">
          <cell r="A1370">
            <v>2510006</v>
          </cell>
          <cell r="B1370" t="str">
            <v>Nazarezinho</v>
          </cell>
          <cell r="C1370">
            <v>25</v>
          </cell>
          <cell r="D1370" t="str">
            <v>PB</v>
          </cell>
          <cell r="E1370" t="str">
            <v>Nordeste</v>
          </cell>
          <cell r="F1370">
            <v>0</v>
          </cell>
          <cell r="G1370">
            <v>7392</v>
          </cell>
        </row>
        <row r="1371">
          <cell r="A1371">
            <v>2510105</v>
          </cell>
          <cell r="B1371" t="str">
            <v>Nova Floresta</v>
          </cell>
          <cell r="C1371">
            <v>25</v>
          </cell>
          <cell r="D1371" t="str">
            <v>PB</v>
          </cell>
          <cell r="E1371" t="str">
            <v>Nordeste</v>
          </cell>
          <cell r="F1371">
            <v>0</v>
          </cell>
          <cell r="G1371">
            <v>9884</v>
          </cell>
        </row>
        <row r="1372">
          <cell r="A1372">
            <v>2510204</v>
          </cell>
          <cell r="B1372" t="str">
            <v>Nova Olinda</v>
          </cell>
          <cell r="C1372">
            <v>25</v>
          </cell>
          <cell r="D1372" t="str">
            <v>PB</v>
          </cell>
          <cell r="E1372" t="str">
            <v>Nordeste</v>
          </cell>
          <cell r="F1372">
            <v>0</v>
          </cell>
          <cell r="G1372">
            <v>5909</v>
          </cell>
        </row>
        <row r="1373">
          <cell r="A1373">
            <v>2510303</v>
          </cell>
          <cell r="B1373" t="str">
            <v>Nova Palmeira</v>
          </cell>
          <cell r="C1373">
            <v>25</v>
          </cell>
          <cell r="D1373" t="str">
            <v>PB</v>
          </cell>
          <cell r="E1373" t="str">
            <v>Nordeste</v>
          </cell>
          <cell r="F1373">
            <v>1</v>
          </cell>
          <cell r="G1373">
            <v>4362</v>
          </cell>
        </row>
        <row r="1374">
          <cell r="A1374">
            <v>2510402</v>
          </cell>
          <cell r="B1374" t="str">
            <v>Olho d'Água</v>
          </cell>
          <cell r="C1374">
            <v>25</v>
          </cell>
          <cell r="D1374" t="str">
            <v>PB</v>
          </cell>
          <cell r="E1374" t="str">
            <v>Nordeste</v>
          </cell>
          <cell r="F1374">
            <v>0</v>
          </cell>
          <cell r="G1374">
            <v>6111</v>
          </cell>
        </row>
        <row r="1375">
          <cell r="A1375">
            <v>2510501</v>
          </cell>
          <cell r="B1375" t="str">
            <v>Olivedos</v>
          </cell>
          <cell r="C1375">
            <v>25</v>
          </cell>
          <cell r="D1375" t="str">
            <v>PB</v>
          </cell>
          <cell r="E1375" t="str">
            <v>Nordeste</v>
          </cell>
          <cell r="F1375">
            <v>0</v>
          </cell>
          <cell r="G1375">
            <v>3674</v>
          </cell>
        </row>
        <row r="1376">
          <cell r="A1376">
            <v>2510600</v>
          </cell>
          <cell r="B1376" t="str">
            <v>Ouro Velho</v>
          </cell>
          <cell r="C1376">
            <v>25</v>
          </cell>
          <cell r="D1376" t="str">
            <v>PB</v>
          </cell>
          <cell r="E1376" t="str">
            <v>Nordeste</v>
          </cell>
          <cell r="F1376">
            <v>0</v>
          </cell>
          <cell r="G1376">
            <v>2998</v>
          </cell>
        </row>
        <row r="1377">
          <cell r="A1377">
            <v>2510659</v>
          </cell>
          <cell r="B1377" t="str">
            <v>Parari</v>
          </cell>
          <cell r="C1377">
            <v>25</v>
          </cell>
          <cell r="D1377" t="str">
            <v>PB</v>
          </cell>
          <cell r="E1377" t="str">
            <v>Nordeste</v>
          </cell>
          <cell r="F1377">
            <v>0</v>
          </cell>
          <cell r="G1377">
            <v>1751</v>
          </cell>
        </row>
        <row r="1378">
          <cell r="A1378">
            <v>2510709</v>
          </cell>
          <cell r="B1378" t="str">
            <v>Passagem</v>
          </cell>
          <cell r="C1378">
            <v>25</v>
          </cell>
          <cell r="D1378" t="str">
            <v>PB</v>
          </cell>
          <cell r="E1378" t="str">
            <v>Nordeste</v>
          </cell>
          <cell r="F1378">
            <v>0</v>
          </cell>
          <cell r="G1378">
            <v>2562</v>
          </cell>
        </row>
        <row r="1379">
          <cell r="A1379">
            <v>2510808</v>
          </cell>
          <cell r="B1379" t="str">
            <v>Patos</v>
          </cell>
          <cell r="C1379">
            <v>25</v>
          </cell>
          <cell r="D1379" t="str">
            <v>PB</v>
          </cell>
          <cell r="E1379" t="str">
            <v>Nordeste</v>
          </cell>
          <cell r="F1379">
            <v>61</v>
          </cell>
          <cell r="G1379">
            <v>107774</v>
          </cell>
        </row>
        <row r="1380">
          <cell r="A1380">
            <v>2510907</v>
          </cell>
          <cell r="B1380" t="str">
            <v>Paulista</v>
          </cell>
          <cell r="C1380">
            <v>25</v>
          </cell>
          <cell r="D1380" t="str">
            <v>PB</v>
          </cell>
          <cell r="E1380" t="str">
            <v>Nordeste</v>
          </cell>
          <cell r="F1380">
            <v>1</v>
          </cell>
          <cell r="G1380">
            <v>12160</v>
          </cell>
        </row>
        <row r="1381">
          <cell r="A1381">
            <v>2511004</v>
          </cell>
          <cell r="B1381" t="str">
            <v>Pedra Branca</v>
          </cell>
          <cell r="C1381">
            <v>25</v>
          </cell>
          <cell r="D1381" t="str">
            <v>PB</v>
          </cell>
          <cell r="E1381" t="str">
            <v>Nordeste</v>
          </cell>
          <cell r="F1381">
            <v>0</v>
          </cell>
          <cell r="G1381">
            <v>3846</v>
          </cell>
        </row>
        <row r="1382">
          <cell r="A1382">
            <v>2511103</v>
          </cell>
          <cell r="B1382" t="str">
            <v>Pedra Lavrada</v>
          </cell>
          <cell r="C1382">
            <v>25</v>
          </cell>
          <cell r="D1382" t="str">
            <v>PB</v>
          </cell>
          <cell r="E1382" t="str">
            <v>Nordeste</v>
          </cell>
          <cell r="F1382">
            <v>1</v>
          </cell>
          <cell r="G1382">
            <v>6998</v>
          </cell>
        </row>
        <row r="1383">
          <cell r="A1383">
            <v>2511202</v>
          </cell>
          <cell r="B1383" t="str">
            <v>Pedras de Fogo</v>
          </cell>
          <cell r="C1383">
            <v>25</v>
          </cell>
          <cell r="D1383" t="str">
            <v>PB</v>
          </cell>
          <cell r="E1383" t="str">
            <v>Nordeste</v>
          </cell>
          <cell r="F1383">
            <v>0</v>
          </cell>
          <cell r="G1383">
            <v>31152</v>
          </cell>
        </row>
        <row r="1384">
          <cell r="A1384">
            <v>2511301</v>
          </cell>
          <cell r="B1384" t="str">
            <v>Piancó</v>
          </cell>
          <cell r="C1384">
            <v>25</v>
          </cell>
          <cell r="D1384" t="str">
            <v>PB</v>
          </cell>
          <cell r="E1384" t="str">
            <v>Nordeste</v>
          </cell>
          <cell r="F1384">
            <v>1</v>
          </cell>
          <cell r="G1384">
            <v>17006</v>
          </cell>
        </row>
        <row r="1385">
          <cell r="A1385">
            <v>2511400</v>
          </cell>
          <cell r="B1385" t="str">
            <v>Picuí</v>
          </cell>
          <cell r="C1385">
            <v>25</v>
          </cell>
          <cell r="D1385" t="str">
            <v>PB</v>
          </cell>
          <cell r="E1385" t="str">
            <v>Nordeste</v>
          </cell>
          <cell r="F1385">
            <v>0</v>
          </cell>
          <cell r="G1385">
            <v>18835</v>
          </cell>
        </row>
        <row r="1386">
          <cell r="A1386">
            <v>2511509</v>
          </cell>
          <cell r="B1386" t="str">
            <v>Pilar</v>
          </cell>
          <cell r="C1386">
            <v>25</v>
          </cell>
          <cell r="D1386" t="str">
            <v>PB</v>
          </cell>
          <cell r="E1386" t="str">
            <v>Nordeste</v>
          </cell>
          <cell r="F1386">
            <v>0</v>
          </cell>
          <cell r="G1386">
            <v>12801</v>
          </cell>
        </row>
        <row r="1387">
          <cell r="A1387">
            <v>2511608</v>
          </cell>
          <cell r="B1387" t="str">
            <v>Pilões</v>
          </cell>
          <cell r="C1387">
            <v>25</v>
          </cell>
          <cell r="D1387" t="str">
            <v>PB</v>
          </cell>
          <cell r="E1387" t="str">
            <v>Nordeste</v>
          </cell>
          <cell r="F1387">
            <v>0</v>
          </cell>
          <cell r="G1387">
            <v>6979</v>
          </cell>
        </row>
        <row r="1388">
          <cell r="A1388">
            <v>2511707</v>
          </cell>
          <cell r="B1388" t="str">
            <v>Pilõezinhos</v>
          </cell>
          <cell r="C1388">
            <v>25</v>
          </cell>
          <cell r="D1388" t="str">
            <v>PB</v>
          </cell>
          <cell r="E1388" t="str">
            <v>Nordeste</v>
          </cell>
          <cell r="F1388">
            <v>0</v>
          </cell>
          <cell r="G1388">
            <v>5514</v>
          </cell>
        </row>
        <row r="1389">
          <cell r="A1389">
            <v>2511806</v>
          </cell>
          <cell r="B1389" t="str">
            <v>Pirpirituba</v>
          </cell>
          <cell r="C1389">
            <v>25</v>
          </cell>
          <cell r="D1389" t="str">
            <v>PB</v>
          </cell>
          <cell r="E1389" t="str">
            <v>Nordeste</v>
          </cell>
          <cell r="F1389">
            <v>2</v>
          </cell>
          <cell r="G1389">
            <v>9467</v>
          </cell>
        </row>
        <row r="1390">
          <cell r="A1390">
            <v>2511905</v>
          </cell>
          <cell r="B1390" t="str">
            <v>Pitimbu</v>
          </cell>
          <cell r="C1390">
            <v>25</v>
          </cell>
          <cell r="D1390" t="str">
            <v>PB</v>
          </cell>
          <cell r="E1390" t="str">
            <v>Nordeste</v>
          </cell>
          <cell r="F1390">
            <v>0</v>
          </cell>
          <cell r="G1390">
            <v>17164</v>
          </cell>
        </row>
        <row r="1391">
          <cell r="A1391">
            <v>2512002</v>
          </cell>
          <cell r="B1391" t="str">
            <v>Pocinhos</v>
          </cell>
          <cell r="C1391">
            <v>25</v>
          </cell>
          <cell r="D1391" t="str">
            <v>PB</v>
          </cell>
          <cell r="E1391" t="str">
            <v>Nordeste</v>
          </cell>
          <cell r="F1391">
            <v>0</v>
          </cell>
          <cell r="G1391">
            <v>17990</v>
          </cell>
        </row>
        <row r="1392">
          <cell r="A1392">
            <v>2512036</v>
          </cell>
          <cell r="B1392" t="str">
            <v>Poço Dantas</v>
          </cell>
          <cell r="C1392">
            <v>25</v>
          </cell>
          <cell r="D1392" t="str">
            <v>PB</v>
          </cell>
          <cell r="E1392" t="str">
            <v>Nordeste</v>
          </cell>
          <cell r="F1392">
            <v>0</v>
          </cell>
          <cell r="G1392">
            <v>3932</v>
          </cell>
        </row>
        <row r="1393">
          <cell r="A1393">
            <v>2512077</v>
          </cell>
          <cell r="B1393" t="str">
            <v>Poço de José de Moura</v>
          </cell>
          <cell r="C1393">
            <v>25</v>
          </cell>
          <cell r="D1393" t="str">
            <v>PB</v>
          </cell>
          <cell r="E1393" t="str">
            <v>Nordeste</v>
          </cell>
          <cell r="F1393">
            <v>0</v>
          </cell>
          <cell r="G1393">
            <v>4120</v>
          </cell>
        </row>
        <row r="1394">
          <cell r="A1394">
            <v>2512101</v>
          </cell>
          <cell r="B1394" t="str">
            <v>Pombal</v>
          </cell>
          <cell r="C1394">
            <v>25</v>
          </cell>
          <cell r="D1394" t="str">
            <v>PB</v>
          </cell>
          <cell r="E1394" t="str">
            <v>Nordeste</v>
          </cell>
          <cell r="F1394">
            <v>3</v>
          </cell>
          <cell r="G1394">
            <v>33796</v>
          </cell>
        </row>
        <row r="1395">
          <cell r="A1395">
            <v>2512200</v>
          </cell>
          <cell r="B1395" t="str">
            <v>Prata</v>
          </cell>
          <cell r="C1395">
            <v>25</v>
          </cell>
          <cell r="D1395" t="str">
            <v>PB</v>
          </cell>
          <cell r="E1395" t="str">
            <v>Nordeste</v>
          </cell>
          <cell r="F1395">
            <v>0</v>
          </cell>
          <cell r="G1395">
            <v>4027</v>
          </cell>
        </row>
        <row r="1396">
          <cell r="A1396">
            <v>2512309</v>
          </cell>
          <cell r="B1396" t="str">
            <v>Princesa Isabel</v>
          </cell>
          <cell r="C1396">
            <v>25</v>
          </cell>
          <cell r="D1396" t="str">
            <v>PB</v>
          </cell>
          <cell r="E1396" t="str">
            <v>Nordeste</v>
          </cell>
          <cell r="F1396">
            <v>1</v>
          </cell>
          <cell r="G1396">
            <v>21659</v>
          </cell>
        </row>
        <row r="1397">
          <cell r="A1397">
            <v>2512408</v>
          </cell>
          <cell r="B1397" t="str">
            <v>Puxinanã</v>
          </cell>
          <cell r="C1397">
            <v>25</v>
          </cell>
          <cell r="D1397" t="str">
            <v>PB</v>
          </cell>
          <cell r="E1397" t="str">
            <v>Nordeste</v>
          </cell>
          <cell r="F1397">
            <v>0</v>
          </cell>
          <cell r="G1397">
            <v>14837</v>
          </cell>
        </row>
        <row r="1398">
          <cell r="A1398">
            <v>2512507</v>
          </cell>
          <cell r="B1398" t="str">
            <v>Queimadas</v>
          </cell>
          <cell r="C1398">
            <v>25</v>
          </cell>
          <cell r="D1398" t="str">
            <v>PB</v>
          </cell>
          <cell r="E1398" t="str">
            <v>Nordeste</v>
          </cell>
          <cell r="F1398">
            <v>2</v>
          </cell>
          <cell r="G1398">
            <v>50214</v>
          </cell>
        </row>
        <row r="1399">
          <cell r="A1399">
            <v>2512606</v>
          </cell>
          <cell r="B1399" t="str">
            <v>Quixaba</v>
          </cell>
          <cell r="C1399">
            <v>25</v>
          </cell>
          <cell r="D1399" t="str">
            <v>PB</v>
          </cell>
          <cell r="E1399" t="str">
            <v>Nordeste</v>
          </cell>
          <cell r="F1399">
            <v>0</v>
          </cell>
          <cell r="G1399">
            <v>1798</v>
          </cell>
        </row>
        <row r="1400">
          <cell r="A1400">
            <v>2512705</v>
          </cell>
          <cell r="B1400" t="str">
            <v>Remígio</v>
          </cell>
          <cell r="C1400">
            <v>25</v>
          </cell>
          <cell r="D1400" t="str">
            <v>PB</v>
          </cell>
          <cell r="E1400" t="str">
            <v>Nordeste</v>
          </cell>
          <cell r="F1400">
            <v>3</v>
          </cell>
          <cell r="G1400">
            <v>18373</v>
          </cell>
        </row>
        <row r="1401">
          <cell r="A1401">
            <v>2512721</v>
          </cell>
          <cell r="B1401" t="str">
            <v>Pedro Régis</v>
          </cell>
          <cell r="C1401">
            <v>25</v>
          </cell>
          <cell r="D1401" t="str">
            <v>PB</v>
          </cell>
          <cell r="E1401" t="str">
            <v>Nordeste</v>
          </cell>
          <cell r="F1401">
            <v>0</v>
          </cell>
          <cell r="G1401">
            <v>5925</v>
          </cell>
        </row>
        <row r="1402">
          <cell r="A1402">
            <v>2512747</v>
          </cell>
          <cell r="B1402" t="str">
            <v>Riachão</v>
          </cell>
          <cell r="C1402">
            <v>25</v>
          </cell>
          <cell r="D1402" t="str">
            <v>PB</v>
          </cell>
          <cell r="E1402" t="str">
            <v>Nordeste</v>
          </cell>
          <cell r="F1402">
            <v>0</v>
          </cell>
          <cell r="G1402">
            <v>2964</v>
          </cell>
        </row>
        <row r="1403">
          <cell r="A1403">
            <v>2512754</v>
          </cell>
          <cell r="B1403" t="str">
            <v>Riachão do Bacamarte</v>
          </cell>
          <cell r="C1403">
            <v>25</v>
          </cell>
          <cell r="D1403" t="str">
            <v>PB</v>
          </cell>
          <cell r="E1403" t="str">
            <v>Nordeste</v>
          </cell>
          <cell r="F1403">
            <v>4</v>
          </cell>
          <cell r="G1403">
            <v>4877</v>
          </cell>
        </row>
        <row r="1404">
          <cell r="A1404">
            <v>2512762</v>
          </cell>
          <cell r="B1404" t="str">
            <v>Riachão do Poço</v>
          </cell>
          <cell r="C1404">
            <v>25</v>
          </cell>
          <cell r="D1404" t="str">
            <v>PB</v>
          </cell>
          <cell r="E1404" t="str">
            <v>Nordeste</v>
          </cell>
          <cell r="F1404">
            <v>0</v>
          </cell>
          <cell r="G1404">
            <v>4946</v>
          </cell>
        </row>
        <row r="1405">
          <cell r="A1405">
            <v>2512788</v>
          </cell>
          <cell r="B1405" t="str">
            <v>Riacho de Santo Antônio</v>
          </cell>
          <cell r="C1405">
            <v>25</v>
          </cell>
          <cell r="D1405" t="str">
            <v>PB</v>
          </cell>
          <cell r="E1405" t="str">
            <v>Nordeste</v>
          </cell>
          <cell r="F1405">
            <v>0</v>
          </cell>
          <cell r="G1405">
            <v>2044</v>
          </cell>
        </row>
        <row r="1406">
          <cell r="A1406">
            <v>2512804</v>
          </cell>
          <cell r="B1406" t="str">
            <v>Riacho dos Cavalos</v>
          </cell>
          <cell r="C1406">
            <v>25</v>
          </cell>
          <cell r="D1406" t="str">
            <v>PB</v>
          </cell>
          <cell r="E1406" t="str">
            <v>Nordeste</v>
          </cell>
          <cell r="F1406">
            <v>0</v>
          </cell>
          <cell r="G1406">
            <v>8762</v>
          </cell>
        </row>
        <row r="1407">
          <cell r="A1407">
            <v>2512903</v>
          </cell>
          <cell r="B1407" t="str">
            <v>Rio Tinto</v>
          </cell>
          <cell r="C1407">
            <v>25</v>
          </cell>
          <cell r="D1407" t="str">
            <v>PB</v>
          </cell>
          <cell r="E1407" t="str">
            <v>Nordeste</v>
          </cell>
          <cell r="F1407">
            <v>2</v>
          </cell>
          <cell r="G1407">
            <v>25394</v>
          </cell>
        </row>
        <row r="1408">
          <cell r="A1408">
            <v>2513000</v>
          </cell>
          <cell r="B1408" t="str">
            <v>Salgadinho</v>
          </cell>
          <cell r="C1408">
            <v>25</v>
          </cell>
          <cell r="D1408" t="str">
            <v>PB</v>
          </cell>
          <cell r="E1408" t="str">
            <v>Nordeste</v>
          </cell>
          <cell r="F1408">
            <v>0</v>
          </cell>
          <cell r="G1408">
            <v>3437</v>
          </cell>
        </row>
        <row r="1409">
          <cell r="A1409">
            <v>2513109</v>
          </cell>
          <cell r="B1409" t="str">
            <v>Salgado de São Félix</v>
          </cell>
          <cell r="C1409">
            <v>25</v>
          </cell>
          <cell r="D1409" t="str">
            <v>PB</v>
          </cell>
          <cell r="E1409" t="str">
            <v>Nordeste</v>
          </cell>
          <cell r="F1409">
            <v>0</v>
          </cell>
          <cell r="G1409">
            <v>11760</v>
          </cell>
        </row>
        <row r="1410">
          <cell r="A1410">
            <v>2513158</v>
          </cell>
          <cell r="B1410" t="str">
            <v>Santa Cecília</v>
          </cell>
          <cell r="C1410">
            <v>25</v>
          </cell>
          <cell r="D1410" t="str">
            <v>PB</v>
          </cell>
          <cell r="E1410" t="str">
            <v>Nordeste</v>
          </cell>
          <cell r="F1410">
            <v>0</v>
          </cell>
          <cell r="G1410">
            <v>8031</v>
          </cell>
        </row>
        <row r="1411">
          <cell r="A1411">
            <v>2513208</v>
          </cell>
          <cell r="B1411" t="str">
            <v>Santa Cruz</v>
          </cell>
          <cell r="C1411">
            <v>25</v>
          </cell>
          <cell r="D1411" t="str">
            <v>PB</v>
          </cell>
          <cell r="E1411" t="str">
            <v>Nordeste</v>
          </cell>
          <cell r="F1411">
            <v>0</v>
          </cell>
          <cell r="G1411">
            <v>6041</v>
          </cell>
        </row>
        <row r="1412">
          <cell r="A1412">
            <v>2513307</v>
          </cell>
          <cell r="B1412" t="str">
            <v>Santa Helena</v>
          </cell>
          <cell r="C1412">
            <v>25</v>
          </cell>
          <cell r="D1412" t="str">
            <v>PB</v>
          </cell>
          <cell r="E1412" t="str">
            <v>Nordeste</v>
          </cell>
          <cell r="F1412">
            <v>0</v>
          </cell>
          <cell r="G1412">
            <v>6020</v>
          </cell>
        </row>
        <row r="1413">
          <cell r="A1413">
            <v>2513356</v>
          </cell>
          <cell r="B1413" t="str">
            <v>Santa Inês</v>
          </cell>
          <cell r="C1413">
            <v>25</v>
          </cell>
          <cell r="D1413" t="str">
            <v>PB</v>
          </cell>
          <cell r="E1413" t="str">
            <v>Nordeste</v>
          </cell>
          <cell r="F1413">
            <v>0</v>
          </cell>
          <cell r="G1413">
            <v>3274</v>
          </cell>
        </row>
        <row r="1414">
          <cell r="A1414">
            <v>2513406</v>
          </cell>
          <cell r="B1414" t="str">
            <v>Santa Luzia</v>
          </cell>
          <cell r="C1414">
            <v>25</v>
          </cell>
          <cell r="D1414" t="str">
            <v>PB</v>
          </cell>
          <cell r="E1414" t="str">
            <v>Nordeste</v>
          </cell>
          <cell r="F1414">
            <v>2</v>
          </cell>
          <cell r="G1414">
            <v>15387</v>
          </cell>
        </row>
        <row r="1415">
          <cell r="A1415">
            <v>2513505</v>
          </cell>
          <cell r="B1415" t="str">
            <v>Santana de Mangueira</v>
          </cell>
          <cell r="C1415">
            <v>25</v>
          </cell>
          <cell r="D1415" t="str">
            <v>PB</v>
          </cell>
          <cell r="E1415" t="str">
            <v>Nordeste</v>
          </cell>
          <cell r="F1415">
            <v>0</v>
          </cell>
          <cell r="G1415">
            <v>5106</v>
          </cell>
        </row>
        <row r="1416">
          <cell r="A1416">
            <v>2513604</v>
          </cell>
          <cell r="B1416" t="str">
            <v>Santana dos Garrotes</v>
          </cell>
          <cell r="C1416">
            <v>25</v>
          </cell>
          <cell r="D1416" t="str">
            <v>PB</v>
          </cell>
          <cell r="E1416" t="str">
            <v>Nordeste</v>
          </cell>
          <cell r="F1416">
            <v>0</v>
          </cell>
          <cell r="G1416">
            <v>6657</v>
          </cell>
        </row>
        <row r="1417">
          <cell r="A1417">
            <v>2513653</v>
          </cell>
          <cell r="B1417" t="str">
            <v>Joca Claudino</v>
          </cell>
          <cell r="C1417">
            <v>25</v>
          </cell>
          <cell r="D1417" t="str">
            <v>PB</v>
          </cell>
          <cell r="E1417" t="str">
            <v>Nordeste</v>
          </cell>
          <cell r="F1417">
            <v>0</v>
          </cell>
          <cell r="G1417">
            <v>2606</v>
          </cell>
        </row>
        <row r="1418">
          <cell r="A1418">
            <v>2513703</v>
          </cell>
          <cell r="B1418" t="str">
            <v>Santa Rita</v>
          </cell>
          <cell r="C1418">
            <v>25</v>
          </cell>
          <cell r="D1418" t="str">
            <v>PB</v>
          </cell>
          <cell r="E1418" t="str">
            <v>Nordeste</v>
          </cell>
          <cell r="F1418">
            <v>65</v>
          </cell>
          <cell r="G1418">
            <v>159121</v>
          </cell>
        </row>
        <row r="1419">
          <cell r="A1419">
            <v>2513802</v>
          </cell>
          <cell r="B1419" t="str">
            <v>Santa Teresinha</v>
          </cell>
          <cell r="C1419">
            <v>25</v>
          </cell>
          <cell r="D1419" t="str">
            <v>PB</v>
          </cell>
          <cell r="E1419" t="str">
            <v>Nordeste</v>
          </cell>
          <cell r="F1419">
            <v>0</v>
          </cell>
          <cell r="G1419">
            <v>4499</v>
          </cell>
        </row>
        <row r="1420">
          <cell r="A1420">
            <v>2513851</v>
          </cell>
          <cell r="B1420" t="str">
            <v>Santo André</v>
          </cell>
          <cell r="C1420">
            <v>25</v>
          </cell>
          <cell r="D1420" t="str">
            <v>PB</v>
          </cell>
          <cell r="E1420" t="str">
            <v>Nordeste</v>
          </cell>
          <cell r="F1420">
            <v>0</v>
          </cell>
          <cell r="G1420">
            <v>2702</v>
          </cell>
        </row>
        <row r="1421">
          <cell r="A1421">
            <v>2513901</v>
          </cell>
          <cell r="B1421" t="str">
            <v>São Bento</v>
          </cell>
          <cell r="C1421">
            <v>25</v>
          </cell>
          <cell r="D1421" t="str">
            <v>PB</v>
          </cell>
          <cell r="E1421" t="str">
            <v>Nordeste</v>
          </cell>
          <cell r="F1421">
            <v>2</v>
          </cell>
          <cell r="G1421">
            <v>33700</v>
          </cell>
        </row>
        <row r="1422">
          <cell r="A1422">
            <v>2513927</v>
          </cell>
          <cell r="B1422" t="str">
            <v>São Bentinho</v>
          </cell>
          <cell r="C1422">
            <v>25</v>
          </cell>
          <cell r="D1422" t="str">
            <v>PB</v>
          </cell>
          <cell r="E1422" t="str">
            <v>Nordeste</v>
          </cell>
          <cell r="F1422">
            <v>0</v>
          </cell>
          <cell r="G1422">
            <v>4473</v>
          </cell>
        </row>
        <row r="1423">
          <cell r="A1423">
            <v>2513943</v>
          </cell>
          <cell r="B1423" t="str">
            <v>São Domingos do Cariri</v>
          </cell>
          <cell r="C1423">
            <v>25</v>
          </cell>
          <cell r="D1423" t="str">
            <v>PB</v>
          </cell>
          <cell r="E1423" t="str">
            <v>Nordeste</v>
          </cell>
          <cell r="F1423">
            <v>0</v>
          </cell>
          <cell r="G1423">
            <v>2676</v>
          </cell>
        </row>
        <row r="1424">
          <cell r="A1424">
            <v>2513968</v>
          </cell>
          <cell r="B1424" t="str">
            <v>São Domingos</v>
          </cell>
          <cell r="C1424">
            <v>25</v>
          </cell>
          <cell r="D1424" t="str">
            <v>PB</v>
          </cell>
          <cell r="E1424" t="str">
            <v>Nordeste</v>
          </cell>
          <cell r="F1424">
            <v>1</v>
          </cell>
          <cell r="G1424">
            <v>2636</v>
          </cell>
        </row>
        <row r="1425">
          <cell r="A1425">
            <v>2513984</v>
          </cell>
          <cell r="B1425" t="str">
            <v>São Francisco</v>
          </cell>
          <cell r="C1425">
            <v>25</v>
          </cell>
          <cell r="D1425" t="str">
            <v>PB</v>
          </cell>
          <cell r="E1425" t="str">
            <v>Nordeste</v>
          </cell>
          <cell r="F1425">
            <v>0</v>
          </cell>
          <cell r="G1425">
            <v>3190</v>
          </cell>
        </row>
        <row r="1426">
          <cell r="A1426">
            <v>2514008</v>
          </cell>
          <cell r="B1426" t="str">
            <v>São João do Cariri</v>
          </cell>
          <cell r="C1426">
            <v>25</v>
          </cell>
          <cell r="D1426" t="str">
            <v>PB</v>
          </cell>
          <cell r="E1426" t="str">
            <v>Nordeste</v>
          </cell>
          <cell r="F1426">
            <v>0</v>
          </cell>
          <cell r="G1426">
            <v>4341</v>
          </cell>
        </row>
        <row r="1427">
          <cell r="A1427">
            <v>2514107</v>
          </cell>
          <cell r="B1427" t="str">
            <v>São João do Tigre</v>
          </cell>
          <cell r="C1427">
            <v>25</v>
          </cell>
          <cell r="D1427" t="str">
            <v>PB</v>
          </cell>
          <cell r="E1427" t="str">
            <v>Nordeste</v>
          </cell>
          <cell r="F1427">
            <v>0</v>
          </cell>
          <cell r="G1427">
            <v>4363</v>
          </cell>
        </row>
        <row r="1428">
          <cell r="A1428">
            <v>2514206</v>
          </cell>
          <cell r="B1428" t="str">
            <v>São José da Lagoa Tapada</v>
          </cell>
          <cell r="C1428">
            <v>25</v>
          </cell>
          <cell r="D1428" t="str">
            <v>PB</v>
          </cell>
          <cell r="E1428" t="str">
            <v>Nordeste</v>
          </cell>
          <cell r="F1428">
            <v>0</v>
          </cell>
          <cell r="G1428">
            <v>7270</v>
          </cell>
        </row>
        <row r="1429">
          <cell r="A1429">
            <v>2514305</v>
          </cell>
          <cell r="B1429" t="str">
            <v>São José de Caiana</v>
          </cell>
          <cell r="C1429">
            <v>25</v>
          </cell>
          <cell r="D1429" t="str">
            <v>PB</v>
          </cell>
          <cell r="E1429" t="str">
            <v>Nordeste</v>
          </cell>
          <cell r="F1429">
            <v>0</v>
          </cell>
          <cell r="G1429">
            <v>5032</v>
          </cell>
        </row>
        <row r="1430">
          <cell r="A1430">
            <v>2514404</v>
          </cell>
          <cell r="B1430" t="str">
            <v>São José de Espinharas</v>
          </cell>
          <cell r="C1430">
            <v>25</v>
          </cell>
          <cell r="D1430" t="str">
            <v>PB</v>
          </cell>
          <cell r="E1430" t="str">
            <v>Nordeste</v>
          </cell>
          <cell r="F1430">
            <v>2</v>
          </cell>
          <cell r="G1430">
            <v>4099</v>
          </cell>
        </row>
        <row r="1431">
          <cell r="A1431">
            <v>2514453</v>
          </cell>
          <cell r="B1431" t="str">
            <v>São José dos Ramos</v>
          </cell>
          <cell r="C1431">
            <v>25</v>
          </cell>
          <cell r="D1431" t="str">
            <v>PB</v>
          </cell>
          <cell r="E1431" t="str">
            <v>Nordeste</v>
          </cell>
          <cell r="F1431">
            <v>0</v>
          </cell>
          <cell r="G1431">
            <v>6105</v>
          </cell>
        </row>
        <row r="1432">
          <cell r="A1432">
            <v>2514503</v>
          </cell>
          <cell r="B1432" t="str">
            <v>São José de Piranhas</v>
          </cell>
          <cell r="C1432">
            <v>25</v>
          </cell>
          <cell r="D1432" t="str">
            <v>PB</v>
          </cell>
          <cell r="E1432" t="str">
            <v>Nordeste</v>
          </cell>
          <cell r="F1432">
            <v>5</v>
          </cell>
          <cell r="G1432">
            <v>19552</v>
          </cell>
        </row>
        <row r="1433">
          <cell r="A1433">
            <v>2514552</v>
          </cell>
          <cell r="B1433" t="str">
            <v>São José de Princesa</v>
          </cell>
          <cell r="C1433">
            <v>25</v>
          </cell>
          <cell r="D1433" t="str">
            <v>PB</v>
          </cell>
          <cell r="E1433" t="str">
            <v>Nordeste</v>
          </cell>
          <cell r="F1433">
            <v>0</v>
          </cell>
          <cell r="G1433">
            <v>3383</v>
          </cell>
        </row>
        <row r="1434">
          <cell r="A1434">
            <v>2514602</v>
          </cell>
          <cell r="B1434" t="str">
            <v>São José do Bonfim</v>
          </cell>
          <cell r="C1434">
            <v>25</v>
          </cell>
          <cell r="D1434" t="str">
            <v>PB</v>
          </cell>
          <cell r="E1434" t="str">
            <v>Nordeste</v>
          </cell>
          <cell r="F1434">
            <v>0</v>
          </cell>
          <cell r="G1434">
            <v>3333</v>
          </cell>
        </row>
        <row r="1435">
          <cell r="A1435">
            <v>2514651</v>
          </cell>
          <cell r="B1435" t="str">
            <v>São José do Brejo do Cruz</v>
          </cell>
          <cell r="C1435">
            <v>25</v>
          </cell>
          <cell r="D1435" t="str">
            <v>PB</v>
          </cell>
          <cell r="E1435" t="str">
            <v>Nordeste</v>
          </cell>
          <cell r="F1435">
            <v>0</v>
          </cell>
          <cell r="G1435">
            <v>1748</v>
          </cell>
        </row>
        <row r="1436">
          <cell r="A1436">
            <v>2514701</v>
          </cell>
          <cell r="B1436" t="str">
            <v>São José do Sabugi</v>
          </cell>
          <cell r="C1436">
            <v>25</v>
          </cell>
          <cell r="D1436" t="str">
            <v>PB</v>
          </cell>
          <cell r="E1436" t="str">
            <v>Nordeste</v>
          </cell>
          <cell r="F1436">
            <v>1</v>
          </cell>
          <cell r="G1436">
            <v>4270</v>
          </cell>
        </row>
        <row r="1437">
          <cell r="A1437">
            <v>2514800</v>
          </cell>
          <cell r="B1437" t="str">
            <v>São José dos Cordeiros</v>
          </cell>
          <cell r="C1437">
            <v>25</v>
          </cell>
          <cell r="D1437" t="str">
            <v>PB</v>
          </cell>
          <cell r="E1437" t="str">
            <v>Nordeste</v>
          </cell>
          <cell r="F1437">
            <v>0</v>
          </cell>
          <cell r="G1437">
            <v>3474</v>
          </cell>
        </row>
        <row r="1438">
          <cell r="A1438">
            <v>2514909</v>
          </cell>
          <cell r="B1438" t="str">
            <v>São Mamede</v>
          </cell>
          <cell r="C1438">
            <v>25</v>
          </cell>
          <cell r="D1438" t="str">
            <v>PB</v>
          </cell>
          <cell r="E1438" t="str">
            <v>Nordeste</v>
          </cell>
          <cell r="F1438">
            <v>1</v>
          </cell>
          <cell r="G1438">
            <v>7640</v>
          </cell>
        </row>
        <row r="1439">
          <cell r="A1439">
            <v>2515005</v>
          </cell>
          <cell r="B1439" t="str">
            <v>São Miguel de Taipu</v>
          </cell>
          <cell r="C1439">
            <v>25</v>
          </cell>
          <cell r="D1439" t="str">
            <v>PB</v>
          </cell>
          <cell r="E1439" t="str">
            <v>Nordeste</v>
          </cell>
          <cell r="F1439">
            <v>1</v>
          </cell>
          <cell r="G1439">
            <v>7287</v>
          </cell>
        </row>
        <row r="1440">
          <cell r="A1440">
            <v>2515104</v>
          </cell>
          <cell r="B1440" t="str">
            <v>São Sebastião de Lagoa de Roça</v>
          </cell>
          <cell r="C1440">
            <v>25</v>
          </cell>
          <cell r="D1440" t="str">
            <v>PB</v>
          </cell>
          <cell r="E1440" t="str">
            <v>Nordeste</v>
          </cell>
          <cell r="F1440">
            <v>0</v>
          </cell>
          <cell r="G1440">
            <v>11365</v>
          </cell>
        </row>
        <row r="1441">
          <cell r="A1441">
            <v>2515203</v>
          </cell>
          <cell r="B1441" t="str">
            <v>São Sebastião do Umbuzeiro</v>
          </cell>
          <cell r="C1441">
            <v>25</v>
          </cell>
          <cell r="D1441" t="str">
            <v>PB</v>
          </cell>
          <cell r="E1441" t="str">
            <v>Nordeste</v>
          </cell>
          <cell r="F1441">
            <v>0</v>
          </cell>
          <cell r="G1441">
            <v>3376</v>
          </cell>
        </row>
        <row r="1442">
          <cell r="A1442">
            <v>2515302</v>
          </cell>
          <cell r="B1442" t="str">
            <v>Sapé</v>
          </cell>
          <cell r="C1442">
            <v>25</v>
          </cell>
          <cell r="D1442" t="str">
            <v>PB</v>
          </cell>
          <cell r="E1442" t="str">
            <v>Nordeste</v>
          </cell>
          <cell r="F1442">
            <v>4</v>
          </cell>
          <cell r="G1442">
            <v>53309</v>
          </cell>
        </row>
        <row r="1443">
          <cell r="A1443">
            <v>2515401</v>
          </cell>
          <cell r="B1443" t="str">
            <v>São Vicente do Seridó</v>
          </cell>
          <cell r="C1443">
            <v>25</v>
          </cell>
          <cell r="D1443" t="str">
            <v>PB</v>
          </cell>
          <cell r="E1443" t="str">
            <v>Nordeste</v>
          </cell>
          <cell r="F1443">
            <v>0</v>
          </cell>
          <cell r="G1443">
            <v>10620</v>
          </cell>
        </row>
        <row r="1444">
          <cell r="A1444">
            <v>2515500</v>
          </cell>
          <cell r="B1444" t="str">
            <v>Serra Branca</v>
          </cell>
          <cell r="C1444">
            <v>25</v>
          </cell>
          <cell r="D1444" t="str">
            <v>PB</v>
          </cell>
          <cell r="E1444" t="str">
            <v>Nordeste</v>
          </cell>
          <cell r="F1444">
            <v>0</v>
          </cell>
          <cell r="G1444">
            <v>14075</v>
          </cell>
        </row>
        <row r="1445">
          <cell r="A1445">
            <v>2515609</v>
          </cell>
          <cell r="B1445" t="str">
            <v>Serra da Raiz</v>
          </cell>
          <cell r="C1445">
            <v>25</v>
          </cell>
          <cell r="D1445" t="str">
            <v>PB</v>
          </cell>
          <cell r="E1445" t="str">
            <v>Nordeste</v>
          </cell>
          <cell r="F1445">
            <v>0</v>
          </cell>
          <cell r="G1445">
            <v>3162</v>
          </cell>
        </row>
        <row r="1446">
          <cell r="A1446">
            <v>2515708</v>
          </cell>
          <cell r="B1446" t="str">
            <v>Serra Grande</v>
          </cell>
          <cell r="C1446">
            <v>25</v>
          </cell>
          <cell r="D1446" t="str">
            <v>PB</v>
          </cell>
          <cell r="E1446" t="str">
            <v>Nordeste</v>
          </cell>
          <cell r="F1446">
            <v>0</v>
          </cell>
          <cell r="G1446">
            <v>3043</v>
          </cell>
        </row>
        <row r="1447">
          <cell r="A1447">
            <v>2515807</v>
          </cell>
          <cell r="B1447" t="str">
            <v>Serra Redonda</v>
          </cell>
          <cell r="C1447">
            <v>25</v>
          </cell>
          <cell r="D1447" t="str">
            <v>PB</v>
          </cell>
          <cell r="E1447" t="str">
            <v>Nordeste</v>
          </cell>
          <cell r="F1447">
            <v>0</v>
          </cell>
          <cell r="G1447">
            <v>6984</v>
          </cell>
        </row>
        <row r="1448">
          <cell r="A1448">
            <v>2515906</v>
          </cell>
          <cell r="B1448" t="str">
            <v>Serraria</v>
          </cell>
          <cell r="C1448">
            <v>25</v>
          </cell>
          <cell r="D1448" t="str">
            <v>PB</v>
          </cell>
          <cell r="E1448" t="str">
            <v>Nordeste</v>
          </cell>
          <cell r="F1448">
            <v>0</v>
          </cell>
          <cell r="G1448">
            <v>4839</v>
          </cell>
        </row>
        <row r="1449">
          <cell r="A1449">
            <v>2515930</v>
          </cell>
          <cell r="B1449" t="str">
            <v>Sertãozinho</v>
          </cell>
          <cell r="C1449">
            <v>25</v>
          </cell>
          <cell r="D1449" t="str">
            <v>PB</v>
          </cell>
          <cell r="E1449" t="str">
            <v>Nordeste</v>
          </cell>
          <cell r="F1449">
            <v>0</v>
          </cell>
          <cell r="G1449">
            <v>5282</v>
          </cell>
        </row>
        <row r="1450">
          <cell r="A1450">
            <v>2515971</v>
          </cell>
          <cell r="B1450" t="str">
            <v>Sobrado</v>
          </cell>
          <cell r="C1450">
            <v>25</v>
          </cell>
          <cell r="D1450" t="str">
            <v>PB</v>
          </cell>
          <cell r="E1450" t="str">
            <v>Nordeste</v>
          </cell>
          <cell r="F1450">
            <v>0</v>
          </cell>
          <cell r="G1450">
            <v>8579</v>
          </cell>
        </row>
        <row r="1451">
          <cell r="A1451">
            <v>2516003</v>
          </cell>
          <cell r="B1451" t="str">
            <v>Solânea</v>
          </cell>
          <cell r="C1451">
            <v>25</v>
          </cell>
          <cell r="D1451" t="str">
            <v>PB</v>
          </cell>
          <cell r="E1451" t="str">
            <v>Nordeste</v>
          </cell>
          <cell r="F1451">
            <v>0</v>
          </cell>
          <cell r="G1451">
            <v>27749</v>
          </cell>
        </row>
        <row r="1452">
          <cell r="A1452">
            <v>2516102</v>
          </cell>
          <cell r="B1452" t="str">
            <v>Soledade</v>
          </cell>
          <cell r="C1452">
            <v>25</v>
          </cell>
          <cell r="D1452" t="str">
            <v>PB</v>
          </cell>
          <cell r="E1452" t="str">
            <v>Nordeste</v>
          </cell>
          <cell r="F1452">
            <v>0</v>
          </cell>
          <cell r="G1452">
            <v>14381</v>
          </cell>
        </row>
        <row r="1453">
          <cell r="A1453">
            <v>2516151</v>
          </cell>
          <cell r="B1453" t="str">
            <v>Sossêgo</v>
          </cell>
          <cell r="C1453">
            <v>25</v>
          </cell>
          <cell r="D1453" t="str">
            <v>PB</v>
          </cell>
          <cell r="E1453" t="str">
            <v>Nordeste</v>
          </cell>
          <cell r="F1453">
            <v>0</v>
          </cell>
          <cell r="G1453">
            <v>3461</v>
          </cell>
        </row>
        <row r="1454">
          <cell r="A1454">
            <v>2516201</v>
          </cell>
          <cell r="B1454" t="str">
            <v>Sousa</v>
          </cell>
          <cell r="C1454">
            <v>25</v>
          </cell>
          <cell r="D1454" t="str">
            <v>PB</v>
          </cell>
          <cell r="E1454" t="str">
            <v>Nordeste</v>
          </cell>
          <cell r="F1454">
            <v>0</v>
          </cell>
          <cell r="G1454">
            <v>69876</v>
          </cell>
        </row>
        <row r="1455">
          <cell r="A1455">
            <v>2516300</v>
          </cell>
          <cell r="B1455" t="str">
            <v>Sumé</v>
          </cell>
          <cell r="C1455">
            <v>25</v>
          </cell>
          <cell r="D1455" t="str">
            <v>PB</v>
          </cell>
          <cell r="E1455" t="str">
            <v>Nordeste</v>
          </cell>
          <cell r="F1455">
            <v>0</v>
          </cell>
          <cell r="G1455">
            <v>17763</v>
          </cell>
        </row>
        <row r="1456">
          <cell r="A1456">
            <v>2516409</v>
          </cell>
          <cell r="B1456" t="str">
            <v>Tacima</v>
          </cell>
          <cell r="C1456">
            <v>25</v>
          </cell>
          <cell r="D1456" t="str">
            <v>PB</v>
          </cell>
          <cell r="E1456" t="str">
            <v>Nordeste</v>
          </cell>
          <cell r="F1456">
            <v>1</v>
          </cell>
          <cell r="G1456">
            <v>7934</v>
          </cell>
        </row>
        <row r="1457">
          <cell r="A1457">
            <v>2516508</v>
          </cell>
          <cell r="B1457" t="str">
            <v>Taperoá</v>
          </cell>
          <cell r="C1457">
            <v>25</v>
          </cell>
          <cell r="D1457" t="str">
            <v>PB</v>
          </cell>
          <cell r="E1457" t="str">
            <v>Nordeste</v>
          </cell>
          <cell r="F1457">
            <v>0</v>
          </cell>
          <cell r="G1457">
            <v>14376</v>
          </cell>
        </row>
        <row r="1458">
          <cell r="A1458">
            <v>2516607</v>
          </cell>
          <cell r="B1458" t="str">
            <v>Tavares</v>
          </cell>
          <cell r="C1458">
            <v>25</v>
          </cell>
          <cell r="D1458" t="str">
            <v>PB</v>
          </cell>
          <cell r="E1458" t="str">
            <v>Nordeste</v>
          </cell>
          <cell r="F1458">
            <v>0</v>
          </cell>
          <cell r="G1458">
            <v>14464</v>
          </cell>
        </row>
        <row r="1459">
          <cell r="A1459">
            <v>2516706</v>
          </cell>
          <cell r="B1459" t="str">
            <v>Teixeira</v>
          </cell>
          <cell r="C1459">
            <v>25</v>
          </cell>
          <cell r="D1459" t="str">
            <v>PB</v>
          </cell>
          <cell r="E1459" t="str">
            <v>Nordeste</v>
          </cell>
          <cell r="F1459">
            <v>0</v>
          </cell>
          <cell r="G1459">
            <v>15082</v>
          </cell>
        </row>
        <row r="1460">
          <cell r="A1460">
            <v>2516755</v>
          </cell>
          <cell r="B1460" t="str">
            <v>Tenório</v>
          </cell>
          <cell r="C1460">
            <v>25</v>
          </cell>
          <cell r="D1460" t="str">
            <v>PB</v>
          </cell>
          <cell r="E1460" t="str">
            <v>Nordeste</v>
          </cell>
          <cell r="F1460">
            <v>0</v>
          </cell>
          <cell r="G1460">
            <v>3069</v>
          </cell>
        </row>
        <row r="1461">
          <cell r="A1461">
            <v>2516805</v>
          </cell>
          <cell r="B1461" t="str">
            <v>Triunfo</v>
          </cell>
          <cell r="C1461">
            <v>25</v>
          </cell>
          <cell r="D1461" t="str">
            <v>PB</v>
          </cell>
          <cell r="E1461" t="str">
            <v>Nordeste</v>
          </cell>
          <cell r="F1461">
            <v>0</v>
          </cell>
          <cell r="G1461">
            <v>10259</v>
          </cell>
        </row>
        <row r="1462">
          <cell r="A1462">
            <v>2516904</v>
          </cell>
          <cell r="B1462" t="str">
            <v>Uiraúna</v>
          </cell>
          <cell r="C1462">
            <v>25</v>
          </cell>
          <cell r="D1462" t="str">
            <v>PB</v>
          </cell>
          <cell r="E1462" t="str">
            <v>Nordeste</v>
          </cell>
          <cell r="F1462">
            <v>2</v>
          </cell>
          <cell r="G1462">
            <v>15386</v>
          </cell>
        </row>
        <row r="1463">
          <cell r="A1463">
            <v>2517001</v>
          </cell>
          <cell r="B1463" t="str">
            <v>Umbuzeiro</v>
          </cell>
          <cell r="C1463">
            <v>25</v>
          </cell>
          <cell r="D1463" t="str">
            <v>PB</v>
          </cell>
          <cell r="E1463" t="str">
            <v>Nordeste</v>
          </cell>
          <cell r="F1463">
            <v>0</v>
          </cell>
          <cell r="G1463">
            <v>9302</v>
          </cell>
        </row>
        <row r="1464">
          <cell r="A1464">
            <v>2517100</v>
          </cell>
          <cell r="B1464" t="str">
            <v>Várzea</v>
          </cell>
          <cell r="C1464">
            <v>25</v>
          </cell>
          <cell r="D1464" t="str">
            <v>PB</v>
          </cell>
          <cell r="E1464" t="str">
            <v>Nordeste</v>
          </cell>
          <cell r="F1464">
            <v>0</v>
          </cell>
          <cell r="G1464">
            <v>2764</v>
          </cell>
        </row>
        <row r="1465">
          <cell r="A1465">
            <v>2517209</v>
          </cell>
          <cell r="B1465" t="str">
            <v>Vieirópolis</v>
          </cell>
          <cell r="C1465">
            <v>25</v>
          </cell>
          <cell r="D1465" t="str">
            <v>PB</v>
          </cell>
          <cell r="E1465" t="str">
            <v>Nordeste</v>
          </cell>
          <cell r="F1465">
            <v>0</v>
          </cell>
          <cell r="G1465">
            <v>4974</v>
          </cell>
        </row>
        <row r="1466">
          <cell r="A1466">
            <v>2517407</v>
          </cell>
          <cell r="B1466" t="str">
            <v>Zabelê</v>
          </cell>
          <cell r="C1466">
            <v>25</v>
          </cell>
          <cell r="D1466" t="str">
            <v>PB</v>
          </cell>
          <cell r="E1466" t="str">
            <v>Nordeste</v>
          </cell>
          <cell r="F1466">
            <v>0</v>
          </cell>
          <cell r="G1466">
            <v>2310</v>
          </cell>
        </row>
        <row r="1467">
          <cell r="A1467">
            <v>2600054</v>
          </cell>
          <cell r="B1467" t="str">
            <v>Abreu e Lima</v>
          </cell>
          <cell r="C1467">
            <v>26</v>
          </cell>
          <cell r="D1467" t="str">
            <v>PE</v>
          </cell>
          <cell r="E1467" t="str">
            <v>Nordeste</v>
          </cell>
          <cell r="F1467">
            <v>61</v>
          </cell>
          <cell r="G1467">
            <v>103945</v>
          </cell>
        </row>
        <row r="1468">
          <cell r="A1468">
            <v>2600104</v>
          </cell>
          <cell r="B1468" t="str">
            <v>Afogados da Ingazeira</v>
          </cell>
          <cell r="C1468">
            <v>26</v>
          </cell>
          <cell r="D1468" t="str">
            <v>PE</v>
          </cell>
          <cell r="E1468" t="str">
            <v>Nordeste</v>
          </cell>
          <cell r="F1468">
            <v>7</v>
          </cell>
          <cell r="G1468">
            <v>42407</v>
          </cell>
        </row>
        <row r="1469">
          <cell r="A1469">
            <v>2600203</v>
          </cell>
          <cell r="B1469" t="str">
            <v>Afrânio</v>
          </cell>
          <cell r="C1469">
            <v>26</v>
          </cell>
          <cell r="D1469" t="str">
            <v>PE</v>
          </cell>
          <cell r="E1469" t="str">
            <v>Nordeste</v>
          </cell>
          <cell r="F1469">
            <v>0</v>
          </cell>
          <cell r="G1469">
            <v>19349</v>
          </cell>
        </row>
        <row r="1470">
          <cell r="A1470">
            <v>2600302</v>
          </cell>
          <cell r="B1470" t="str">
            <v>Agrestina</v>
          </cell>
          <cell r="C1470">
            <v>26</v>
          </cell>
          <cell r="D1470" t="str">
            <v>PE</v>
          </cell>
          <cell r="E1470" t="str">
            <v>Nordeste</v>
          </cell>
          <cell r="F1470">
            <v>7</v>
          </cell>
          <cell r="G1470">
            <v>24615</v>
          </cell>
        </row>
        <row r="1471">
          <cell r="A1471">
            <v>2600401</v>
          </cell>
          <cell r="B1471" t="str">
            <v>Água Preta</v>
          </cell>
          <cell r="C1471">
            <v>26</v>
          </cell>
          <cell r="D1471" t="str">
            <v>PE</v>
          </cell>
          <cell r="E1471" t="str">
            <v>Nordeste</v>
          </cell>
          <cell r="F1471">
            <v>0</v>
          </cell>
          <cell r="G1471">
            <v>27221</v>
          </cell>
        </row>
        <row r="1472">
          <cell r="A1472">
            <v>2600500</v>
          </cell>
          <cell r="B1472" t="str">
            <v>Águas Belas</v>
          </cell>
          <cell r="C1472">
            <v>26</v>
          </cell>
          <cell r="D1472" t="str">
            <v>PE</v>
          </cell>
          <cell r="E1472" t="str">
            <v>Nordeste</v>
          </cell>
          <cell r="F1472">
            <v>4</v>
          </cell>
          <cell r="G1472">
            <v>43713</v>
          </cell>
        </row>
        <row r="1473">
          <cell r="A1473">
            <v>2600609</v>
          </cell>
          <cell r="B1473" t="str">
            <v>Alagoinha</v>
          </cell>
          <cell r="C1473">
            <v>26</v>
          </cell>
          <cell r="D1473" t="str">
            <v>PE</v>
          </cell>
          <cell r="E1473" t="str">
            <v>Nordeste</v>
          </cell>
          <cell r="F1473">
            <v>0</v>
          </cell>
          <cell r="G1473">
            <v>14355</v>
          </cell>
        </row>
        <row r="1474">
          <cell r="A1474">
            <v>2600708</v>
          </cell>
          <cell r="B1474" t="str">
            <v>Aliança</v>
          </cell>
          <cell r="C1474">
            <v>26</v>
          </cell>
          <cell r="D1474" t="str">
            <v>PE</v>
          </cell>
          <cell r="E1474" t="str">
            <v>Nordeste</v>
          </cell>
          <cell r="F1474">
            <v>0</v>
          </cell>
          <cell r="G1474">
            <v>37372</v>
          </cell>
        </row>
        <row r="1475">
          <cell r="A1475">
            <v>2600807</v>
          </cell>
          <cell r="B1475" t="str">
            <v>Altinho</v>
          </cell>
          <cell r="C1475">
            <v>26</v>
          </cell>
          <cell r="D1475" t="str">
            <v>PE</v>
          </cell>
          <cell r="E1475" t="str">
            <v>Nordeste</v>
          </cell>
          <cell r="F1475">
            <v>0</v>
          </cell>
          <cell r="G1475">
            <v>21185</v>
          </cell>
        </row>
        <row r="1476">
          <cell r="A1476">
            <v>2600906</v>
          </cell>
          <cell r="B1476" t="str">
            <v>Amaraji</v>
          </cell>
          <cell r="C1476">
            <v>26</v>
          </cell>
          <cell r="D1476" t="str">
            <v>PE</v>
          </cell>
          <cell r="E1476" t="str">
            <v>Nordeste</v>
          </cell>
          <cell r="F1476">
            <v>1</v>
          </cell>
          <cell r="G1476">
            <v>18471</v>
          </cell>
        </row>
        <row r="1477">
          <cell r="A1477">
            <v>2601003</v>
          </cell>
          <cell r="B1477" t="str">
            <v>Angelim</v>
          </cell>
          <cell r="C1477">
            <v>26</v>
          </cell>
          <cell r="D1477" t="str">
            <v>PE</v>
          </cell>
          <cell r="E1477" t="str">
            <v>Nordeste</v>
          </cell>
          <cell r="F1477">
            <v>0</v>
          </cell>
          <cell r="G1477">
            <v>10580</v>
          </cell>
        </row>
        <row r="1478">
          <cell r="A1478">
            <v>2601052</v>
          </cell>
          <cell r="B1478" t="str">
            <v>Araçoiaba</v>
          </cell>
          <cell r="C1478">
            <v>26</v>
          </cell>
          <cell r="D1478" t="str">
            <v>PE</v>
          </cell>
          <cell r="E1478" t="str">
            <v>Nordeste</v>
          </cell>
          <cell r="F1478">
            <v>0</v>
          </cell>
          <cell r="G1478">
            <v>19936</v>
          </cell>
        </row>
        <row r="1479">
          <cell r="A1479">
            <v>2601102</v>
          </cell>
          <cell r="B1479" t="str">
            <v>Araripina</v>
          </cell>
          <cell r="C1479">
            <v>26</v>
          </cell>
          <cell r="D1479" t="str">
            <v>PE</v>
          </cell>
          <cell r="E1479" t="str">
            <v>Nordeste</v>
          </cell>
          <cell r="F1479">
            <v>11</v>
          </cell>
          <cell r="G1479">
            <v>90104</v>
          </cell>
        </row>
        <row r="1480">
          <cell r="A1480">
            <v>2601201</v>
          </cell>
          <cell r="B1480" t="str">
            <v>Arcoverde</v>
          </cell>
          <cell r="C1480">
            <v>26</v>
          </cell>
          <cell r="D1480" t="str">
            <v>PE</v>
          </cell>
          <cell r="E1480" t="str">
            <v>Nordeste</v>
          </cell>
          <cell r="F1480">
            <v>45</v>
          </cell>
          <cell r="G1480">
            <v>82003</v>
          </cell>
        </row>
        <row r="1481">
          <cell r="A1481">
            <v>2601300</v>
          </cell>
          <cell r="B1481" t="str">
            <v>Barra de Guabiraba</v>
          </cell>
          <cell r="C1481">
            <v>26</v>
          </cell>
          <cell r="D1481" t="str">
            <v>PE</v>
          </cell>
          <cell r="E1481" t="str">
            <v>Nordeste</v>
          </cell>
          <cell r="F1481">
            <v>0</v>
          </cell>
          <cell r="G1481">
            <v>12616</v>
          </cell>
        </row>
        <row r="1482">
          <cell r="A1482">
            <v>2601409</v>
          </cell>
          <cell r="B1482" t="str">
            <v>Barreiros</v>
          </cell>
          <cell r="C1482">
            <v>26</v>
          </cell>
          <cell r="D1482" t="str">
            <v>PE</v>
          </cell>
          <cell r="E1482" t="str">
            <v>Nordeste</v>
          </cell>
          <cell r="F1482">
            <v>4</v>
          </cell>
          <cell r="G1482">
            <v>42056</v>
          </cell>
        </row>
        <row r="1483">
          <cell r="A1483">
            <v>2601508</v>
          </cell>
          <cell r="B1483" t="str">
            <v>Belém de Maria</v>
          </cell>
          <cell r="C1483">
            <v>26</v>
          </cell>
          <cell r="D1483" t="str">
            <v>PE</v>
          </cell>
          <cell r="E1483" t="str">
            <v>Nordeste</v>
          </cell>
          <cell r="F1483">
            <v>0</v>
          </cell>
          <cell r="G1483">
            <v>10829</v>
          </cell>
        </row>
        <row r="1484">
          <cell r="A1484">
            <v>2601607</v>
          </cell>
          <cell r="B1484" t="str">
            <v>Belém do São Francisco</v>
          </cell>
          <cell r="C1484">
            <v>26</v>
          </cell>
          <cell r="D1484" t="str">
            <v>PE</v>
          </cell>
          <cell r="E1484" t="str">
            <v>Nordeste</v>
          </cell>
          <cell r="F1484">
            <v>0</v>
          </cell>
          <cell r="G1484">
            <v>18713</v>
          </cell>
        </row>
        <row r="1485">
          <cell r="A1485">
            <v>2601706</v>
          </cell>
          <cell r="B1485" t="str">
            <v>Belo Jardim</v>
          </cell>
          <cell r="C1485">
            <v>26</v>
          </cell>
          <cell r="D1485" t="str">
            <v>PE</v>
          </cell>
          <cell r="E1485" t="str">
            <v>Nordeste</v>
          </cell>
          <cell r="F1485">
            <v>28</v>
          </cell>
          <cell r="G1485">
            <v>83647</v>
          </cell>
        </row>
        <row r="1486">
          <cell r="A1486">
            <v>2601805</v>
          </cell>
          <cell r="B1486" t="str">
            <v>Betânia</v>
          </cell>
          <cell r="C1486">
            <v>26</v>
          </cell>
          <cell r="D1486" t="str">
            <v>PE</v>
          </cell>
          <cell r="E1486" t="str">
            <v>Nordeste</v>
          </cell>
          <cell r="F1486">
            <v>0</v>
          </cell>
          <cell r="G1486">
            <v>11981</v>
          </cell>
        </row>
        <row r="1487">
          <cell r="A1487">
            <v>2601904</v>
          </cell>
          <cell r="B1487" t="str">
            <v>Bezerros</v>
          </cell>
          <cell r="C1487">
            <v>26</v>
          </cell>
          <cell r="D1487" t="str">
            <v>PE</v>
          </cell>
          <cell r="E1487" t="str">
            <v>Nordeste</v>
          </cell>
          <cell r="F1487">
            <v>8</v>
          </cell>
          <cell r="G1487">
            <v>64809</v>
          </cell>
        </row>
        <row r="1488">
          <cell r="A1488">
            <v>2602001</v>
          </cell>
          <cell r="B1488" t="str">
            <v>Bodocó</v>
          </cell>
          <cell r="C1488">
            <v>26</v>
          </cell>
          <cell r="D1488" t="str">
            <v>PE</v>
          </cell>
          <cell r="E1488" t="str">
            <v>Nordeste</v>
          </cell>
          <cell r="F1488">
            <v>1</v>
          </cell>
          <cell r="G1488">
            <v>36129</v>
          </cell>
        </row>
        <row r="1489">
          <cell r="A1489">
            <v>2602100</v>
          </cell>
          <cell r="B1489" t="str">
            <v>Bom Conselho</v>
          </cell>
          <cell r="C1489">
            <v>26</v>
          </cell>
          <cell r="D1489" t="str">
            <v>PE</v>
          </cell>
          <cell r="E1489" t="str">
            <v>Nordeste</v>
          </cell>
          <cell r="F1489">
            <v>2</v>
          </cell>
          <cell r="G1489">
            <v>46192</v>
          </cell>
        </row>
        <row r="1490">
          <cell r="A1490">
            <v>2602209</v>
          </cell>
          <cell r="B1490" t="str">
            <v>Bom Jardim</v>
          </cell>
          <cell r="C1490">
            <v>26</v>
          </cell>
          <cell r="D1490" t="str">
            <v>PE</v>
          </cell>
          <cell r="E1490" t="str">
            <v>Nordeste</v>
          </cell>
          <cell r="F1490">
            <v>0</v>
          </cell>
          <cell r="G1490">
            <v>39278</v>
          </cell>
        </row>
        <row r="1491">
          <cell r="A1491">
            <v>2602308</v>
          </cell>
          <cell r="B1491" t="str">
            <v>Bonito</v>
          </cell>
          <cell r="C1491">
            <v>26</v>
          </cell>
          <cell r="D1491" t="str">
            <v>PE</v>
          </cell>
          <cell r="E1491" t="str">
            <v>Nordeste</v>
          </cell>
          <cell r="F1491">
            <v>0</v>
          </cell>
          <cell r="G1491">
            <v>39163</v>
          </cell>
        </row>
        <row r="1492">
          <cell r="A1492">
            <v>2602407</v>
          </cell>
          <cell r="B1492" t="str">
            <v>Brejão</v>
          </cell>
          <cell r="C1492">
            <v>26</v>
          </cell>
          <cell r="D1492" t="str">
            <v>PE</v>
          </cell>
          <cell r="E1492" t="str">
            <v>Nordeste</v>
          </cell>
          <cell r="F1492">
            <v>0</v>
          </cell>
          <cell r="G1492">
            <v>9399</v>
          </cell>
        </row>
        <row r="1493">
          <cell r="A1493">
            <v>2602506</v>
          </cell>
          <cell r="B1493" t="str">
            <v>Brejinho</v>
          </cell>
          <cell r="C1493">
            <v>26</v>
          </cell>
          <cell r="D1493" t="str">
            <v>PE</v>
          </cell>
          <cell r="E1493" t="str">
            <v>Nordeste</v>
          </cell>
          <cell r="F1493">
            <v>2</v>
          </cell>
          <cell r="G1493">
            <v>8010</v>
          </cell>
        </row>
        <row r="1494">
          <cell r="A1494">
            <v>2602605</v>
          </cell>
          <cell r="B1494" t="str">
            <v>Brejo da Madre de Deus</v>
          </cell>
          <cell r="C1494">
            <v>26</v>
          </cell>
          <cell r="D1494" t="str">
            <v>PE</v>
          </cell>
          <cell r="E1494" t="str">
            <v>Nordeste</v>
          </cell>
          <cell r="F1494">
            <v>0</v>
          </cell>
          <cell r="G1494">
            <v>51107</v>
          </cell>
        </row>
        <row r="1495">
          <cell r="A1495">
            <v>2602704</v>
          </cell>
          <cell r="B1495" t="str">
            <v>Buenos Aires</v>
          </cell>
          <cell r="C1495">
            <v>26</v>
          </cell>
          <cell r="D1495" t="str">
            <v>PE</v>
          </cell>
          <cell r="E1495" t="str">
            <v>Nordeste</v>
          </cell>
          <cell r="F1495">
            <v>0</v>
          </cell>
          <cell r="G1495">
            <v>13254</v>
          </cell>
        </row>
        <row r="1496">
          <cell r="A1496">
            <v>2602803</v>
          </cell>
          <cell r="B1496" t="str">
            <v>Buíque</v>
          </cell>
          <cell r="C1496">
            <v>26</v>
          </cell>
          <cell r="D1496" t="str">
            <v>PE</v>
          </cell>
          <cell r="E1496" t="str">
            <v>Nordeste</v>
          </cell>
          <cell r="F1496">
            <v>4</v>
          </cell>
          <cell r="G1496">
            <v>54425</v>
          </cell>
        </row>
        <row r="1497">
          <cell r="A1497">
            <v>2602902</v>
          </cell>
          <cell r="B1497" t="str">
            <v>Cabo de Santo Agostinho</v>
          </cell>
          <cell r="C1497">
            <v>26</v>
          </cell>
          <cell r="D1497" t="str">
            <v>PE</v>
          </cell>
          <cell r="E1497" t="str">
            <v>Nordeste</v>
          </cell>
          <cell r="F1497">
            <v>387</v>
          </cell>
          <cell r="G1497">
            <v>216969</v>
          </cell>
        </row>
        <row r="1498">
          <cell r="A1498">
            <v>2603009</v>
          </cell>
          <cell r="B1498" t="str">
            <v>Cabrobó</v>
          </cell>
          <cell r="C1498">
            <v>26</v>
          </cell>
          <cell r="D1498" t="str">
            <v>PE</v>
          </cell>
          <cell r="E1498" t="str">
            <v>Nordeste</v>
          </cell>
          <cell r="F1498">
            <v>12</v>
          </cell>
          <cell r="G1498">
            <v>31746</v>
          </cell>
        </row>
        <row r="1499">
          <cell r="A1499">
            <v>2603108</v>
          </cell>
          <cell r="B1499" t="str">
            <v>Cachoeirinha</v>
          </cell>
          <cell r="C1499">
            <v>26</v>
          </cell>
          <cell r="D1499" t="str">
            <v>PE</v>
          </cell>
          <cell r="E1499" t="str">
            <v>Nordeste</v>
          </cell>
          <cell r="F1499">
            <v>0</v>
          </cell>
          <cell r="G1499">
            <v>20612</v>
          </cell>
        </row>
        <row r="1500">
          <cell r="A1500">
            <v>2603207</v>
          </cell>
          <cell r="B1500" t="str">
            <v>Caetés</v>
          </cell>
          <cell r="C1500">
            <v>26</v>
          </cell>
          <cell r="D1500" t="str">
            <v>PE</v>
          </cell>
          <cell r="E1500" t="str">
            <v>Nordeste</v>
          </cell>
          <cell r="F1500">
            <v>0</v>
          </cell>
          <cell r="G1500">
            <v>30441</v>
          </cell>
        </row>
        <row r="1501">
          <cell r="A1501">
            <v>2603306</v>
          </cell>
          <cell r="B1501" t="str">
            <v>Calçado</v>
          </cell>
          <cell r="C1501">
            <v>26</v>
          </cell>
          <cell r="D1501" t="str">
            <v>PE</v>
          </cell>
          <cell r="E1501" t="str">
            <v>Nordeste</v>
          </cell>
          <cell r="F1501">
            <v>0</v>
          </cell>
          <cell r="G1501">
            <v>11445</v>
          </cell>
        </row>
        <row r="1502">
          <cell r="A1502">
            <v>2603405</v>
          </cell>
          <cell r="B1502" t="str">
            <v>Calumbi</v>
          </cell>
          <cell r="C1502">
            <v>26</v>
          </cell>
          <cell r="D1502" t="str">
            <v>PE</v>
          </cell>
          <cell r="E1502" t="str">
            <v>Nordeste</v>
          </cell>
          <cell r="F1502">
            <v>0</v>
          </cell>
          <cell r="G1502">
            <v>5367</v>
          </cell>
        </row>
        <row r="1503">
          <cell r="A1503">
            <v>2603454</v>
          </cell>
          <cell r="B1503" t="str">
            <v>Camaragibe</v>
          </cell>
          <cell r="C1503">
            <v>26</v>
          </cell>
          <cell r="D1503" t="str">
            <v>PE</v>
          </cell>
          <cell r="E1503" t="str">
            <v>Nordeste</v>
          </cell>
          <cell r="F1503">
            <v>82</v>
          </cell>
          <cell r="G1503">
            <v>155771</v>
          </cell>
        </row>
        <row r="1504">
          <cell r="A1504">
            <v>2603504</v>
          </cell>
          <cell r="B1504" t="str">
            <v>Camocim de São Félix</v>
          </cell>
          <cell r="C1504">
            <v>26</v>
          </cell>
          <cell r="D1504" t="str">
            <v>PE</v>
          </cell>
          <cell r="E1504" t="str">
            <v>Nordeste</v>
          </cell>
          <cell r="F1504">
            <v>0</v>
          </cell>
          <cell r="G1504">
            <v>17991</v>
          </cell>
        </row>
        <row r="1505">
          <cell r="A1505">
            <v>2603603</v>
          </cell>
          <cell r="B1505" t="str">
            <v>Camutanga</v>
          </cell>
          <cell r="C1505">
            <v>26</v>
          </cell>
          <cell r="D1505" t="str">
            <v>PE</v>
          </cell>
          <cell r="E1505" t="str">
            <v>Nordeste</v>
          </cell>
          <cell r="F1505">
            <v>1</v>
          </cell>
          <cell r="G1505">
            <v>7972</v>
          </cell>
        </row>
        <row r="1506">
          <cell r="A1506">
            <v>2603702</v>
          </cell>
          <cell r="B1506" t="str">
            <v>Canhotinho</v>
          </cell>
          <cell r="C1506">
            <v>26</v>
          </cell>
          <cell r="D1506" t="str">
            <v>PE</v>
          </cell>
          <cell r="E1506" t="str">
            <v>Nordeste</v>
          </cell>
          <cell r="F1506">
            <v>3</v>
          </cell>
          <cell r="G1506">
            <v>25090</v>
          </cell>
        </row>
        <row r="1507">
          <cell r="A1507">
            <v>2603801</v>
          </cell>
          <cell r="B1507" t="str">
            <v>Capoeiras</v>
          </cell>
          <cell r="C1507">
            <v>26</v>
          </cell>
          <cell r="D1507" t="str">
            <v>PE</v>
          </cell>
          <cell r="E1507" t="str">
            <v>Nordeste</v>
          </cell>
          <cell r="F1507">
            <v>1</v>
          </cell>
          <cell r="G1507">
            <v>18890</v>
          </cell>
        </row>
        <row r="1508">
          <cell r="A1508">
            <v>2603900</v>
          </cell>
          <cell r="B1508" t="str">
            <v>Carnaíba</v>
          </cell>
          <cell r="C1508">
            <v>26</v>
          </cell>
          <cell r="D1508" t="str">
            <v>PE</v>
          </cell>
          <cell r="E1508" t="str">
            <v>Nordeste</v>
          </cell>
          <cell r="F1508">
            <v>0</v>
          </cell>
          <cell r="G1508">
            <v>19513</v>
          </cell>
        </row>
        <row r="1509">
          <cell r="A1509">
            <v>2603926</v>
          </cell>
          <cell r="B1509" t="str">
            <v>Carnaubeira da Penha</v>
          </cell>
          <cell r="C1509">
            <v>26</v>
          </cell>
          <cell r="D1509" t="str">
            <v>PE</v>
          </cell>
          <cell r="E1509" t="str">
            <v>Nordeste</v>
          </cell>
          <cell r="F1509">
            <v>0</v>
          </cell>
          <cell r="G1509">
            <v>12682</v>
          </cell>
        </row>
        <row r="1510">
          <cell r="A1510">
            <v>2604007</v>
          </cell>
          <cell r="B1510" t="str">
            <v>Carpina</v>
          </cell>
          <cell r="C1510">
            <v>26</v>
          </cell>
          <cell r="D1510" t="str">
            <v>PE</v>
          </cell>
          <cell r="E1510" t="str">
            <v>Nordeste</v>
          </cell>
          <cell r="F1510">
            <v>14</v>
          </cell>
          <cell r="G1510">
            <v>83205</v>
          </cell>
        </row>
        <row r="1511">
          <cell r="A1511">
            <v>2604106</v>
          </cell>
          <cell r="B1511" t="str">
            <v>Caruaru</v>
          </cell>
          <cell r="C1511">
            <v>26</v>
          </cell>
          <cell r="D1511" t="str">
            <v>PE</v>
          </cell>
          <cell r="E1511" t="str">
            <v>Nordeste</v>
          </cell>
          <cell r="F1511">
            <v>502</v>
          </cell>
          <cell r="G1511">
            <v>402290</v>
          </cell>
        </row>
        <row r="1512">
          <cell r="A1512">
            <v>2604155</v>
          </cell>
          <cell r="B1512" t="str">
            <v>Casinhas</v>
          </cell>
          <cell r="C1512">
            <v>26</v>
          </cell>
          <cell r="D1512" t="str">
            <v>PE</v>
          </cell>
          <cell r="E1512" t="str">
            <v>Nordeste</v>
          </cell>
          <cell r="F1512">
            <v>0</v>
          </cell>
          <cell r="G1512">
            <v>13489</v>
          </cell>
        </row>
        <row r="1513">
          <cell r="A1513">
            <v>2604205</v>
          </cell>
          <cell r="B1513" t="str">
            <v>Catende</v>
          </cell>
          <cell r="C1513">
            <v>26</v>
          </cell>
          <cell r="D1513" t="str">
            <v>PE</v>
          </cell>
          <cell r="E1513" t="str">
            <v>Nordeste</v>
          </cell>
          <cell r="F1513">
            <v>1</v>
          </cell>
          <cell r="G1513">
            <v>33279</v>
          </cell>
        </row>
        <row r="1514">
          <cell r="A1514">
            <v>2604304</v>
          </cell>
          <cell r="B1514" t="str">
            <v>Cedro</v>
          </cell>
          <cell r="C1514">
            <v>26</v>
          </cell>
          <cell r="D1514" t="str">
            <v>PE</v>
          </cell>
          <cell r="E1514" t="str">
            <v>Nordeste</v>
          </cell>
          <cell r="F1514">
            <v>0</v>
          </cell>
          <cell r="G1514">
            <v>10845</v>
          </cell>
        </row>
        <row r="1515">
          <cell r="A1515">
            <v>2604403</v>
          </cell>
          <cell r="B1515" t="str">
            <v>Chã de Alegria</v>
          </cell>
          <cell r="C1515">
            <v>26</v>
          </cell>
          <cell r="D1515" t="str">
            <v>PE</v>
          </cell>
          <cell r="E1515" t="str">
            <v>Nordeste</v>
          </cell>
          <cell r="F1515">
            <v>0</v>
          </cell>
          <cell r="G1515">
            <v>13461</v>
          </cell>
        </row>
        <row r="1516">
          <cell r="A1516">
            <v>2604502</v>
          </cell>
          <cell r="B1516" t="str">
            <v>Chã Grande</v>
          </cell>
          <cell r="C1516">
            <v>26</v>
          </cell>
          <cell r="D1516" t="str">
            <v>PE</v>
          </cell>
          <cell r="E1516" t="str">
            <v>Nordeste</v>
          </cell>
          <cell r="F1516">
            <v>0</v>
          </cell>
          <cell r="G1516">
            <v>21224</v>
          </cell>
        </row>
        <row r="1517">
          <cell r="A1517">
            <v>2604601</v>
          </cell>
          <cell r="B1517" t="str">
            <v>Condado</v>
          </cell>
          <cell r="C1517">
            <v>26</v>
          </cell>
          <cell r="D1517" t="str">
            <v>PE</v>
          </cell>
          <cell r="E1517" t="str">
            <v>Nordeste</v>
          </cell>
          <cell r="F1517">
            <v>5</v>
          </cell>
          <cell r="G1517">
            <v>25383</v>
          </cell>
        </row>
        <row r="1518">
          <cell r="A1518">
            <v>2604700</v>
          </cell>
          <cell r="B1518" t="str">
            <v>Correntes</v>
          </cell>
          <cell r="C1518">
            <v>26</v>
          </cell>
          <cell r="D1518" t="str">
            <v>PE</v>
          </cell>
          <cell r="E1518" t="str">
            <v>Nordeste</v>
          </cell>
          <cell r="F1518">
            <v>0</v>
          </cell>
          <cell r="G1518">
            <v>17660</v>
          </cell>
        </row>
        <row r="1519">
          <cell r="A1519">
            <v>2604809</v>
          </cell>
          <cell r="B1519" t="str">
            <v>Cortês</v>
          </cell>
          <cell r="C1519">
            <v>26</v>
          </cell>
          <cell r="D1519" t="str">
            <v>PE</v>
          </cell>
          <cell r="E1519" t="str">
            <v>Nordeste</v>
          </cell>
          <cell r="F1519">
            <v>0</v>
          </cell>
          <cell r="G1519">
            <v>10512</v>
          </cell>
        </row>
        <row r="1520">
          <cell r="A1520">
            <v>2604908</v>
          </cell>
          <cell r="B1520" t="str">
            <v>Cumaru</v>
          </cell>
          <cell r="C1520">
            <v>26</v>
          </cell>
          <cell r="D1520" t="str">
            <v>PE</v>
          </cell>
          <cell r="E1520" t="str">
            <v>Nordeste</v>
          </cell>
          <cell r="F1520">
            <v>1</v>
          </cell>
          <cell r="G1520">
            <v>16252</v>
          </cell>
        </row>
        <row r="1521">
          <cell r="A1521">
            <v>2605004</v>
          </cell>
          <cell r="B1521" t="str">
            <v>Cupira</v>
          </cell>
          <cell r="C1521">
            <v>26</v>
          </cell>
          <cell r="D1521" t="str">
            <v>PE</v>
          </cell>
          <cell r="E1521" t="str">
            <v>Nordeste</v>
          </cell>
          <cell r="F1521">
            <v>5</v>
          </cell>
          <cell r="G1521">
            <v>24301</v>
          </cell>
        </row>
        <row r="1522">
          <cell r="A1522">
            <v>2605103</v>
          </cell>
          <cell r="B1522" t="str">
            <v>Custódia</v>
          </cell>
          <cell r="C1522">
            <v>26</v>
          </cell>
          <cell r="D1522" t="str">
            <v>PE</v>
          </cell>
          <cell r="E1522" t="str">
            <v>Nordeste</v>
          </cell>
          <cell r="F1522">
            <v>9</v>
          </cell>
          <cell r="G1522">
            <v>39403</v>
          </cell>
        </row>
        <row r="1523">
          <cell r="A1523">
            <v>2605152</v>
          </cell>
          <cell r="B1523" t="str">
            <v>Dormentes</v>
          </cell>
          <cell r="C1523">
            <v>26</v>
          </cell>
          <cell r="D1523" t="str">
            <v>PE</v>
          </cell>
          <cell r="E1523" t="str">
            <v>Nordeste</v>
          </cell>
          <cell r="F1523">
            <v>0</v>
          </cell>
          <cell r="G1523">
            <v>17749</v>
          </cell>
        </row>
        <row r="1524">
          <cell r="A1524">
            <v>2605202</v>
          </cell>
          <cell r="B1524" t="str">
            <v>Escada</v>
          </cell>
          <cell r="C1524">
            <v>26</v>
          </cell>
          <cell r="D1524" t="str">
            <v>PE</v>
          </cell>
          <cell r="E1524" t="str">
            <v>Nordeste</v>
          </cell>
          <cell r="F1524">
            <v>8</v>
          </cell>
          <cell r="G1524">
            <v>62252</v>
          </cell>
        </row>
        <row r="1525">
          <cell r="A1525">
            <v>2605301</v>
          </cell>
          <cell r="B1525" t="str">
            <v>Exu</v>
          </cell>
          <cell r="C1525">
            <v>26</v>
          </cell>
          <cell r="D1525" t="str">
            <v>PE</v>
          </cell>
          <cell r="E1525" t="str">
            <v>Nordeste</v>
          </cell>
          <cell r="F1525">
            <v>0</v>
          </cell>
          <cell r="G1525">
            <v>33436</v>
          </cell>
        </row>
        <row r="1526">
          <cell r="A1526">
            <v>2605400</v>
          </cell>
          <cell r="B1526" t="str">
            <v>Feira Nova</v>
          </cell>
          <cell r="C1526">
            <v>26</v>
          </cell>
          <cell r="D1526" t="str">
            <v>PE</v>
          </cell>
          <cell r="E1526" t="str">
            <v>Nordeste</v>
          </cell>
          <cell r="F1526">
            <v>1</v>
          </cell>
          <cell r="G1526">
            <v>22169</v>
          </cell>
        </row>
        <row r="1527">
          <cell r="A1527">
            <v>2605459</v>
          </cell>
          <cell r="B1527" t="str">
            <v>Fernando de Noronha</v>
          </cell>
          <cell r="C1527">
            <v>26</v>
          </cell>
          <cell r="D1527" t="str">
            <v>PE</v>
          </cell>
          <cell r="E1527" t="str">
            <v>Nordeste</v>
          </cell>
          <cell r="F1527">
            <v>2</v>
          </cell>
          <cell r="G1527">
            <v>3316</v>
          </cell>
        </row>
        <row r="1528">
          <cell r="A1528">
            <v>2605509</v>
          </cell>
          <cell r="B1528" t="str">
            <v>Ferreiros</v>
          </cell>
          <cell r="C1528">
            <v>26</v>
          </cell>
          <cell r="D1528" t="str">
            <v>PE</v>
          </cell>
          <cell r="E1528" t="str">
            <v>Nordeste</v>
          </cell>
          <cell r="F1528">
            <v>4</v>
          </cell>
          <cell r="G1528">
            <v>15794</v>
          </cell>
        </row>
        <row r="1529">
          <cell r="A1529">
            <v>2605608</v>
          </cell>
          <cell r="B1529" t="str">
            <v>Flores</v>
          </cell>
          <cell r="C1529">
            <v>26</v>
          </cell>
          <cell r="D1529" t="str">
            <v>PE</v>
          </cell>
          <cell r="E1529" t="str">
            <v>Nordeste</v>
          </cell>
          <cell r="F1529">
            <v>3</v>
          </cell>
          <cell r="G1529">
            <v>20835</v>
          </cell>
        </row>
        <row r="1530">
          <cell r="A1530">
            <v>2605707</v>
          </cell>
          <cell r="B1530" t="str">
            <v>Floresta</v>
          </cell>
          <cell r="C1530">
            <v>26</v>
          </cell>
          <cell r="D1530" t="str">
            <v>PE</v>
          </cell>
          <cell r="E1530" t="str">
            <v>Nordeste</v>
          </cell>
          <cell r="F1530">
            <v>1</v>
          </cell>
          <cell r="G1530">
            <v>31627</v>
          </cell>
        </row>
        <row r="1531">
          <cell r="A1531">
            <v>2605806</v>
          </cell>
          <cell r="B1531" t="str">
            <v>Frei Miguelinho</v>
          </cell>
          <cell r="C1531">
            <v>26</v>
          </cell>
          <cell r="D1531" t="str">
            <v>PE</v>
          </cell>
          <cell r="E1531" t="str">
            <v>Nordeste</v>
          </cell>
          <cell r="F1531">
            <v>0</v>
          </cell>
          <cell r="G1531">
            <v>14070</v>
          </cell>
        </row>
        <row r="1532">
          <cell r="A1532">
            <v>2605905</v>
          </cell>
          <cell r="B1532" t="str">
            <v>Gameleira</v>
          </cell>
          <cell r="C1532">
            <v>26</v>
          </cell>
          <cell r="D1532" t="str">
            <v>PE</v>
          </cell>
          <cell r="E1532" t="str">
            <v>Nordeste</v>
          </cell>
          <cell r="F1532">
            <v>1</v>
          </cell>
          <cell r="G1532">
            <v>17973</v>
          </cell>
        </row>
        <row r="1533">
          <cell r="A1533">
            <v>2606002</v>
          </cell>
          <cell r="B1533" t="str">
            <v>Garanhuns</v>
          </cell>
          <cell r="C1533">
            <v>26</v>
          </cell>
          <cell r="D1533" t="str">
            <v>PE</v>
          </cell>
          <cell r="E1533" t="str">
            <v>Nordeste</v>
          </cell>
          <cell r="F1533">
            <v>50</v>
          </cell>
          <cell r="G1533">
            <v>151064</v>
          </cell>
        </row>
        <row r="1534">
          <cell r="A1534">
            <v>2606101</v>
          </cell>
          <cell r="B1534" t="str">
            <v>Glória do Goitá</v>
          </cell>
          <cell r="C1534">
            <v>26</v>
          </cell>
          <cell r="D1534" t="str">
            <v>PE</v>
          </cell>
          <cell r="E1534" t="str">
            <v>Nordeste</v>
          </cell>
          <cell r="F1534">
            <v>3</v>
          </cell>
          <cell r="G1534">
            <v>30370</v>
          </cell>
        </row>
        <row r="1535">
          <cell r="A1535">
            <v>2606200</v>
          </cell>
          <cell r="B1535" t="str">
            <v>Goiana</v>
          </cell>
          <cell r="C1535">
            <v>26</v>
          </cell>
          <cell r="D1535" t="str">
            <v>PE</v>
          </cell>
          <cell r="E1535" t="str">
            <v>Nordeste</v>
          </cell>
          <cell r="F1535">
            <v>7</v>
          </cell>
          <cell r="G1535">
            <v>85160</v>
          </cell>
        </row>
        <row r="1536">
          <cell r="A1536">
            <v>2606309</v>
          </cell>
          <cell r="B1536" t="str">
            <v>Granito</v>
          </cell>
          <cell r="C1536">
            <v>26</v>
          </cell>
          <cell r="D1536" t="str">
            <v>PE</v>
          </cell>
          <cell r="E1536" t="str">
            <v>Nordeste</v>
          </cell>
          <cell r="F1536">
            <v>0</v>
          </cell>
          <cell r="G1536">
            <v>7206</v>
          </cell>
        </row>
        <row r="1537">
          <cell r="A1537">
            <v>2606408</v>
          </cell>
          <cell r="B1537" t="str">
            <v>Gravatá</v>
          </cell>
          <cell r="C1537">
            <v>26</v>
          </cell>
          <cell r="D1537" t="str">
            <v>PE</v>
          </cell>
          <cell r="E1537" t="str">
            <v>Nordeste</v>
          </cell>
          <cell r="F1537">
            <v>13</v>
          </cell>
          <cell r="G1537">
            <v>91887</v>
          </cell>
        </row>
        <row r="1538">
          <cell r="A1538">
            <v>2606507</v>
          </cell>
          <cell r="B1538" t="str">
            <v>Iati</v>
          </cell>
          <cell r="C1538">
            <v>26</v>
          </cell>
          <cell r="D1538" t="str">
            <v>PE</v>
          </cell>
          <cell r="E1538" t="str">
            <v>Nordeste</v>
          </cell>
          <cell r="F1538">
            <v>0</v>
          </cell>
          <cell r="G1538">
            <v>17605</v>
          </cell>
        </row>
        <row r="1539">
          <cell r="A1539">
            <v>2606606</v>
          </cell>
          <cell r="B1539" t="str">
            <v>Ibimirim</v>
          </cell>
          <cell r="C1539">
            <v>26</v>
          </cell>
          <cell r="D1539" t="str">
            <v>PE</v>
          </cell>
          <cell r="E1539" t="str">
            <v>Nordeste</v>
          </cell>
          <cell r="F1539">
            <v>1</v>
          </cell>
          <cell r="G1539">
            <v>28760</v>
          </cell>
        </row>
        <row r="1540">
          <cell r="A1540">
            <v>2606705</v>
          </cell>
          <cell r="B1540" t="str">
            <v>Ibirajuba</v>
          </cell>
          <cell r="C1540">
            <v>26</v>
          </cell>
          <cell r="D1540" t="str">
            <v>PE</v>
          </cell>
          <cell r="E1540" t="str">
            <v>Nordeste</v>
          </cell>
          <cell r="F1540">
            <v>0</v>
          </cell>
          <cell r="G1540">
            <v>7344</v>
          </cell>
        </row>
        <row r="1541">
          <cell r="A1541">
            <v>2606804</v>
          </cell>
          <cell r="B1541" t="str">
            <v>Igarassu</v>
          </cell>
          <cell r="C1541">
            <v>26</v>
          </cell>
          <cell r="D1541" t="str">
            <v>PE</v>
          </cell>
          <cell r="E1541" t="str">
            <v>Nordeste</v>
          </cell>
          <cell r="F1541">
            <v>15</v>
          </cell>
          <cell r="G1541">
            <v>122312</v>
          </cell>
        </row>
        <row r="1542">
          <cell r="A1542">
            <v>2606903</v>
          </cell>
          <cell r="B1542" t="str">
            <v>Iguaracy</v>
          </cell>
          <cell r="C1542">
            <v>26</v>
          </cell>
          <cell r="D1542" t="str">
            <v>PE</v>
          </cell>
          <cell r="E1542" t="str">
            <v>Nordeste</v>
          </cell>
          <cell r="F1542">
            <v>2</v>
          </cell>
          <cell r="G1542">
            <v>11366</v>
          </cell>
        </row>
        <row r="1543">
          <cell r="A1543">
            <v>2607000</v>
          </cell>
          <cell r="B1543" t="str">
            <v>Inajá</v>
          </cell>
          <cell r="C1543">
            <v>26</v>
          </cell>
          <cell r="D1543" t="str">
            <v>PE</v>
          </cell>
          <cell r="E1543" t="str">
            <v>Nordeste</v>
          </cell>
          <cell r="F1543">
            <v>0</v>
          </cell>
          <cell r="G1543">
            <v>27488</v>
          </cell>
        </row>
        <row r="1544">
          <cell r="A1544">
            <v>2607109</v>
          </cell>
          <cell r="B1544" t="str">
            <v>Ingazeira</v>
          </cell>
          <cell r="C1544">
            <v>26</v>
          </cell>
          <cell r="D1544" t="str">
            <v>PE</v>
          </cell>
          <cell r="E1544" t="str">
            <v>Nordeste</v>
          </cell>
          <cell r="F1544">
            <v>1</v>
          </cell>
          <cell r="G1544">
            <v>4959</v>
          </cell>
        </row>
        <row r="1545">
          <cell r="A1545">
            <v>2607208</v>
          </cell>
          <cell r="B1545" t="str">
            <v>Ipojuca</v>
          </cell>
          <cell r="C1545">
            <v>26</v>
          </cell>
          <cell r="D1545" t="str">
            <v>PE</v>
          </cell>
          <cell r="E1545" t="str">
            <v>Nordeste</v>
          </cell>
          <cell r="F1545">
            <v>1</v>
          </cell>
          <cell r="G1545">
            <v>105638</v>
          </cell>
        </row>
        <row r="1546">
          <cell r="A1546">
            <v>2607307</v>
          </cell>
          <cell r="B1546" t="str">
            <v>Ipubi</v>
          </cell>
          <cell r="C1546">
            <v>26</v>
          </cell>
          <cell r="D1546" t="str">
            <v>PE</v>
          </cell>
          <cell r="E1546" t="str">
            <v>Nordeste</v>
          </cell>
          <cell r="F1546">
            <v>1</v>
          </cell>
          <cell r="G1546">
            <v>30603</v>
          </cell>
        </row>
        <row r="1547">
          <cell r="A1547">
            <v>2607406</v>
          </cell>
          <cell r="B1547" t="str">
            <v>Itacuruba</v>
          </cell>
          <cell r="C1547">
            <v>26</v>
          </cell>
          <cell r="D1547" t="str">
            <v>PE</v>
          </cell>
          <cell r="E1547" t="str">
            <v>Nordeste</v>
          </cell>
          <cell r="F1547">
            <v>0</v>
          </cell>
          <cell r="G1547">
            <v>4490</v>
          </cell>
        </row>
        <row r="1548">
          <cell r="A1548">
            <v>2607505</v>
          </cell>
          <cell r="B1548" t="str">
            <v>Itaíba</v>
          </cell>
          <cell r="C1548">
            <v>26</v>
          </cell>
          <cell r="D1548" t="str">
            <v>PE</v>
          </cell>
          <cell r="E1548" t="str">
            <v>Nordeste</v>
          </cell>
          <cell r="F1548">
            <v>0</v>
          </cell>
          <cell r="G1548">
            <v>33691</v>
          </cell>
        </row>
        <row r="1549">
          <cell r="A1549">
            <v>2607604</v>
          </cell>
          <cell r="B1549" t="str">
            <v>Ilha de Itamaracá</v>
          </cell>
          <cell r="C1549">
            <v>26</v>
          </cell>
          <cell r="D1549" t="str">
            <v>PE</v>
          </cell>
          <cell r="E1549" t="str">
            <v>Nordeste</v>
          </cell>
          <cell r="F1549">
            <v>4</v>
          </cell>
          <cell r="G1549">
            <v>25529</v>
          </cell>
        </row>
        <row r="1550">
          <cell r="A1550">
            <v>2607653</v>
          </cell>
          <cell r="B1550" t="str">
            <v>Itambé</v>
          </cell>
          <cell r="C1550">
            <v>26</v>
          </cell>
          <cell r="D1550" t="str">
            <v>PE</v>
          </cell>
          <cell r="E1550" t="str">
            <v>Nordeste</v>
          </cell>
          <cell r="F1550">
            <v>2</v>
          </cell>
          <cell r="G1550">
            <v>36626</v>
          </cell>
        </row>
        <row r="1551">
          <cell r="A1551">
            <v>2607703</v>
          </cell>
          <cell r="B1551" t="str">
            <v>Itapetim</v>
          </cell>
          <cell r="C1551">
            <v>26</v>
          </cell>
          <cell r="D1551" t="str">
            <v>PE</v>
          </cell>
          <cell r="E1551" t="str">
            <v>Nordeste</v>
          </cell>
          <cell r="F1551">
            <v>0</v>
          </cell>
          <cell r="G1551">
            <v>14232</v>
          </cell>
        </row>
        <row r="1552">
          <cell r="A1552">
            <v>2607752</v>
          </cell>
          <cell r="B1552" t="str">
            <v>Itapissuma</v>
          </cell>
          <cell r="C1552">
            <v>26</v>
          </cell>
          <cell r="D1552" t="str">
            <v>PE</v>
          </cell>
          <cell r="E1552" t="str">
            <v>Nordeste</v>
          </cell>
          <cell r="F1552">
            <v>2</v>
          </cell>
          <cell r="G1552">
            <v>29463</v>
          </cell>
        </row>
        <row r="1553">
          <cell r="A1553">
            <v>2607802</v>
          </cell>
          <cell r="B1553" t="str">
            <v>Itaquitinga</v>
          </cell>
          <cell r="C1553">
            <v>26</v>
          </cell>
          <cell r="D1553" t="str">
            <v>PE</v>
          </cell>
          <cell r="E1553" t="str">
            <v>Nordeste</v>
          </cell>
          <cell r="F1553">
            <v>0</v>
          </cell>
          <cell r="G1553">
            <v>17109</v>
          </cell>
        </row>
        <row r="1554">
          <cell r="A1554">
            <v>2607901</v>
          </cell>
          <cell r="B1554" t="str">
            <v>Jaboatão dos Guararapes</v>
          </cell>
          <cell r="C1554">
            <v>26</v>
          </cell>
          <cell r="D1554" t="str">
            <v>PE</v>
          </cell>
          <cell r="E1554" t="str">
            <v>Nordeste</v>
          </cell>
          <cell r="F1554">
            <v>285</v>
          </cell>
          <cell r="G1554">
            <v>683285</v>
          </cell>
        </row>
        <row r="1555">
          <cell r="A1555">
            <v>2607950</v>
          </cell>
          <cell r="B1555" t="str">
            <v>Jaqueira</v>
          </cell>
          <cell r="C1555">
            <v>26</v>
          </cell>
          <cell r="D1555" t="str">
            <v>PE</v>
          </cell>
          <cell r="E1555" t="str">
            <v>Nordeste</v>
          </cell>
          <cell r="F1555">
            <v>0</v>
          </cell>
          <cell r="G1555">
            <v>10483</v>
          </cell>
        </row>
        <row r="1556">
          <cell r="A1556">
            <v>2608008</v>
          </cell>
          <cell r="B1556" t="str">
            <v>Jataúba</v>
          </cell>
          <cell r="C1556">
            <v>26</v>
          </cell>
          <cell r="D1556" t="str">
            <v>PE</v>
          </cell>
          <cell r="E1556" t="str">
            <v>Nordeste</v>
          </cell>
          <cell r="F1556">
            <v>1</v>
          </cell>
          <cell r="G1556">
            <v>16323</v>
          </cell>
        </row>
        <row r="1557">
          <cell r="A1557">
            <v>2608057</v>
          </cell>
          <cell r="B1557" t="str">
            <v>Jatobá</v>
          </cell>
          <cell r="C1557">
            <v>26</v>
          </cell>
          <cell r="D1557" t="str">
            <v>PE</v>
          </cell>
          <cell r="E1557" t="str">
            <v>Nordeste</v>
          </cell>
          <cell r="F1557">
            <v>1</v>
          </cell>
          <cell r="G1557">
            <v>14463</v>
          </cell>
        </row>
        <row r="1558">
          <cell r="A1558">
            <v>2608107</v>
          </cell>
          <cell r="B1558" t="str">
            <v>João Alfredo</v>
          </cell>
          <cell r="C1558">
            <v>26</v>
          </cell>
          <cell r="D1558" t="str">
            <v>PE</v>
          </cell>
          <cell r="E1558" t="str">
            <v>Nordeste</v>
          </cell>
          <cell r="F1558">
            <v>5</v>
          </cell>
          <cell r="G1558">
            <v>28903</v>
          </cell>
        </row>
        <row r="1559">
          <cell r="A1559">
            <v>2608206</v>
          </cell>
          <cell r="B1559" t="str">
            <v>Joaquim Nabuco</v>
          </cell>
          <cell r="C1559">
            <v>26</v>
          </cell>
          <cell r="D1559" t="str">
            <v>PE</v>
          </cell>
          <cell r="E1559" t="str">
            <v>Nordeste</v>
          </cell>
          <cell r="F1559">
            <v>0</v>
          </cell>
          <cell r="G1559">
            <v>13506</v>
          </cell>
        </row>
        <row r="1560">
          <cell r="A1560">
            <v>2608255</v>
          </cell>
          <cell r="B1560" t="str">
            <v>Jucati</v>
          </cell>
          <cell r="C1560">
            <v>26</v>
          </cell>
          <cell r="D1560" t="str">
            <v>PE</v>
          </cell>
          <cell r="E1560" t="str">
            <v>Nordeste</v>
          </cell>
          <cell r="F1560">
            <v>0</v>
          </cell>
          <cell r="G1560">
            <v>11975</v>
          </cell>
        </row>
        <row r="1561">
          <cell r="A1561">
            <v>2608305</v>
          </cell>
          <cell r="B1561" t="str">
            <v>Jupi</v>
          </cell>
          <cell r="C1561">
            <v>26</v>
          </cell>
          <cell r="D1561" t="str">
            <v>PE</v>
          </cell>
          <cell r="E1561" t="str">
            <v>Nordeste</v>
          </cell>
          <cell r="F1561">
            <v>0</v>
          </cell>
          <cell r="G1561">
            <v>15943</v>
          </cell>
        </row>
        <row r="1562">
          <cell r="A1562">
            <v>2608404</v>
          </cell>
          <cell r="B1562" t="str">
            <v>Jurema</v>
          </cell>
          <cell r="C1562">
            <v>26</v>
          </cell>
          <cell r="D1562" t="str">
            <v>PE</v>
          </cell>
          <cell r="E1562" t="str">
            <v>Nordeste</v>
          </cell>
          <cell r="F1562">
            <v>0</v>
          </cell>
          <cell r="G1562">
            <v>14027</v>
          </cell>
        </row>
        <row r="1563">
          <cell r="A1563">
            <v>2608453</v>
          </cell>
          <cell r="B1563" t="str">
            <v>Lagoa do Carro</v>
          </cell>
          <cell r="C1563">
            <v>26</v>
          </cell>
          <cell r="D1563" t="str">
            <v>PE</v>
          </cell>
          <cell r="E1563" t="str">
            <v>Nordeste</v>
          </cell>
          <cell r="F1563">
            <v>0</v>
          </cell>
          <cell r="G1563">
            <v>18708</v>
          </cell>
        </row>
        <row r="1564">
          <cell r="A1564">
            <v>2608503</v>
          </cell>
          <cell r="B1564" t="str">
            <v>Lagoa de Itaenga</v>
          </cell>
          <cell r="C1564">
            <v>26</v>
          </cell>
          <cell r="D1564" t="str">
            <v>PE</v>
          </cell>
          <cell r="E1564" t="str">
            <v>Nordeste</v>
          </cell>
          <cell r="F1564">
            <v>1</v>
          </cell>
          <cell r="G1564">
            <v>19915</v>
          </cell>
        </row>
        <row r="1565">
          <cell r="A1565">
            <v>2608602</v>
          </cell>
          <cell r="B1565" t="str">
            <v>Lagoa do Ouro</v>
          </cell>
          <cell r="C1565">
            <v>26</v>
          </cell>
          <cell r="D1565" t="str">
            <v>PE</v>
          </cell>
          <cell r="E1565" t="str">
            <v>Nordeste</v>
          </cell>
          <cell r="F1565">
            <v>0</v>
          </cell>
          <cell r="G1565">
            <v>12364</v>
          </cell>
        </row>
        <row r="1566">
          <cell r="A1566">
            <v>2608701</v>
          </cell>
          <cell r="B1566" t="str">
            <v>Lagoa dos Gatos</v>
          </cell>
          <cell r="C1566">
            <v>26</v>
          </cell>
          <cell r="D1566" t="str">
            <v>PE</v>
          </cell>
          <cell r="E1566" t="str">
            <v>Nordeste</v>
          </cell>
          <cell r="F1566">
            <v>1</v>
          </cell>
          <cell r="G1566">
            <v>14386</v>
          </cell>
        </row>
        <row r="1567">
          <cell r="A1567">
            <v>2608750</v>
          </cell>
          <cell r="B1567" t="str">
            <v>Lagoa Grande</v>
          </cell>
          <cell r="C1567">
            <v>26</v>
          </cell>
          <cell r="D1567" t="str">
            <v>PE</v>
          </cell>
          <cell r="E1567" t="str">
            <v>Nordeste</v>
          </cell>
          <cell r="F1567">
            <v>2</v>
          </cell>
          <cell r="G1567">
            <v>24952</v>
          </cell>
        </row>
        <row r="1568">
          <cell r="A1568">
            <v>2608800</v>
          </cell>
          <cell r="B1568" t="str">
            <v>Lajedo</v>
          </cell>
          <cell r="C1568">
            <v>26</v>
          </cell>
          <cell r="D1568" t="str">
            <v>PE</v>
          </cell>
          <cell r="E1568" t="str">
            <v>Nordeste</v>
          </cell>
          <cell r="F1568">
            <v>4</v>
          </cell>
          <cell r="G1568">
            <v>41786</v>
          </cell>
        </row>
        <row r="1569">
          <cell r="A1569">
            <v>2608909</v>
          </cell>
          <cell r="B1569" t="str">
            <v>Limoeiro</v>
          </cell>
          <cell r="C1569">
            <v>26</v>
          </cell>
          <cell r="D1569" t="str">
            <v>PE</v>
          </cell>
          <cell r="E1569" t="str">
            <v>Nordeste</v>
          </cell>
          <cell r="F1569">
            <v>19</v>
          </cell>
          <cell r="G1569">
            <v>59125</v>
          </cell>
        </row>
        <row r="1570">
          <cell r="A1570">
            <v>2609006</v>
          </cell>
          <cell r="B1570" t="str">
            <v>Macaparana</v>
          </cell>
          <cell r="C1570">
            <v>26</v>
          </cell>
          <cell r="D1570" t="str">
            <v>PE</v>
          </cell>
          <cell r="E1570" t="str">
            <v>Nordeste</v>
          </cell>
          <cell r="F1570">
            <v>1</v>
          </cell>
          <cell r="G1570">
            <v>24624</v>
          </cell>
        </row>
        <row r="1571">
          <cell r="A1571">
            <v>2609105</v>
          </cell>
          <cell r="B1571" t="str">
            <v>Machados</v>
          </cell>
          <cell r="C1571">
            <v>26</v>
          </cell>
          <cell r="D1571" t="str">
            <v>PE</v>
          </cell>
          <cell r="E1571" t="str">
            <v>Nordeste</v>
          </cell>
          <cell r="F1571">
            <v>0</v>
          </cell>
          <cell r="G1571">
            <v>11471</v>
          </cell>
        </row>
        <row r="1572">
          <cell r="A1572">
            <v>2609154</v>
          </cell>
          <cell r="B1572" t="str">
            <v>Manari</v>
          </cell>
          <cell r="C1572">
            <v>26</v>
          </cell>
          <cell r="D1572" t="str">
            <v>PE</v>
          </cell>
          <cell r="E1572" t="str">
            <v>Nordeste</v>
          </cell>
          <cell r="F1572">
            <v>0</v>
          </cell>
          <cell r="G1572">
            <v>26773</v>
          </cell>
        </row>
        <row r="1573">
          <cell r="A1573">
            <v>2609204</v>
          </cell>
          <cell r="B1573" t="str">
            <v>Maraial</v>
          </cell>
          <cell r="C1573">
            <v>26</v>
          </cell>
          <cell r="D1573" t="str">
            <v>PE</v>
          </cell>
          <cell r="E1573" t="str">
            <v>Nordeste</v>
          </cell>
          <cell r="F1573">
            <v>1</v>
          </cell>
          <cell r="G1573">
            <v>9432</v>
          </cell>
        </row>
        <row r="1574">
          <cell r="A1574">
            <v>2609303</v>
          </cell>
          <cell r="B1574" t="str">
            <v>Mirandiba</v>
          </cell>
          <cell r="C1574">
            <v>26</v>
          </cell>
          <cell r="D1574" t="str">
            <v>PE</v>
          </cell>
          <cell r="E1574" t="str">
            <v>Nordeste</v>
          </cell>
          <cell r="F1574">
            <v>4</v>
          </cell>
          <cell r="G1574">
            <v>14599</v>
          </cell>
        </row>
        <row r="1575">
          <cell r="A1575">
            <v>2609402</v>
          </cell>
          <cell r="B1575" t="str">
            <v>Moreno</v>
          </cell>
          <cell r="C1575">
            <v>26</v>
          </cell>
          <cell r="D1575" t="str">
            <v>PE</v>
          </cell>
          <cell r="E1575" t="str">
            <v>Nordeste</v>
          </cell>
          <cell r="F1575">
            <v>13</v>
          </cell>
          <cell r="G1575">
            <v>57647</v>
          </cell>
        </row>
        <row r="1576">
          <cell r="A1576">
            <v>2609501</v>
          </cell>
          <cell r="B1576" t="str">
            <v>Nazaré da Mata</v>
          </cell>
          <cell r="C1576">
            <v>26</v>
          </cell>
          <cell r="D1576" t="str">
            <v>PE</v>
          </cell>
          <cell r="E1576" t="str">
            <v>Nordeste</v>
          </cell>
          <cell r="F1576">
            <v>2</v>
          </cell>
          <cell r="G1576">
            <v>32153</v>
          </cell>
        </row>
        <row r="1577">
          <cell r="A1577">
            <v>2609600</v>
          </cell>
          <cell r="B1577" t="str">
            <v>Olinda</v>
          </cell>
          <cell r="C1577">
            <v>26</v>
          </cell>
          <cell r="D1577" t="str">
            <v>PE</v>
          </cell>
          <cell r="E1577" t="str">
            <v>Nordeste</v>
          </cell>
          <cell r="F1577">
            <v>217</v>
          </cell>
          <cell r="G1577">
            <v>365402</v>
          </cell>
        </row>
        <row r="1578">
          <cell r="A1578">
            <v>2609709</v>
          </cell>
          <cell r="B1578" t="str">
            <v>Orobó</v>
          </cell>
          <cell r="C1578">
            <v>26</v>
          </cell>
          <cell r="D1578" t="str">
            <v>PE</v>
          </cell>
          <cell r="E1578" t="str">
            <v>Nordeste</v>
          </cell>
          <cell r="F1578">
            <v>0</v>
          </cell>
          <cell r="G1578">
            <v>22438</v>
          </cell>
        </row>
        <row r="1579">
          <cell r="A1579">
            <v>2609808</v>
          </cell>
          <cell r="B1579" t="str">
            <v>Orocó</v>
          </cell>
          <cell r="C1579">
            <v>26</v>
          </cell>
          <cell r="D1579" t="str">
            <v>PE</v>
          </cell>
          <cell r="E1579" t="str">
            <v>Nordeste</v>
          </cell>
          <cell r="F1579">
            <v>0</v>
          </cell>
          <cell r="G1579">
            <v>14100</v>
          </cell>
        </row>
        <row r="1580">
          <cell r="A1580">
            <v>2609907</v>
          </cell>
          <cell r="B1580" t="str">
            <v>Ouricuri</v>
          </cell>
          <cell r="C1580">
            <v>26</v>
          </cell>
          <cell r="D1580" t="str">
            <v>PE</v>
          </cell>
          <cell r="E1580" t="str">
            <v>Nordeste</v>
          </cell>
          <cell r="F1580">
            <v>4</v>
          </cell>
          <cell r="G1580">
            <v>68329</v>
          </cell>
        </row>
        <row r="1581">
          <cell r="A1581">
            <v>2610004</v>
          </cell>
          <cell r="B1581" t="str">
            <v>Palmares</v>
          </cell>
          <cell r="C1581">
            <v>26</v>
          </cell>
          <cell r="D1581" t="str">
            <v>PE</v>
          </cell>
          <cell r="E1581" t="str">
            <v>Nordeste</v>
          </cell>
          <cell r="F1581">
            <v>40</v>
          </cell>
          <cell r="G1581">
            <v>56615</v>
          </cell>
        </row>
        <row r="1582">
          <cell r="A1582">
            <v>2610103</v>
          </cell>
          <cell r="B1582" t="str">
            <v>Palmeirina</v>
          </cell>
          <cell r="C1582">
            <v>26</v>
          </cell>
          <cell r="D1582" t="str">
            <v>PE</v>
          </cell>
          <cell r="E1582" t="str">
            <v>Nordeste</v>
          </cell>
          <cell r="F1582">
            <v>1</v>
          </cell>
          <cell r="G1582">
            <v>7154</v>
          </cell>
        </row>
        <row r="1583">
          <cell r="A1583">
            <v>2610202</v>
          </cell>
          <cell r="B1583" t="str">
            <v>Panelas</v>
          </cell>
          <cell r="C1583">
            <v>26</v>
          </cell>
          <cell r="D1583" t="str">
            <v>PE</v>
          </cell>
          <cell r="E1583" t="str">
            <v>Nordeste</v>
          </cell>
          <cell r="F1583">
            <v>1</v>
          </cell>
          <cell r="G1583">
            <v>23449</v>
          </cell>
        </row>
        <row r="1584">
          <cell r="A1584">
            <v>2610301</v>
          </cell>
          <cell r="B1584" t="str">
            <v>Paranatama</v>
          </cell>
          <cell r="C1584">
            <v>26</v>
          </cell>
          <cell r="D1584" t="str">
            <v>PE</v>
          </cell>
          <cell r="E1584" t="str">
            <v>Nordeste</v>
          </cell>
          <cell r="F1584">
            <v>0</v>
          </cell>
          <cell r="G1584">
            <v>12712</v>
          </cell>
        </row>
        <row r="1585">
          <cell r="A1585">
            <v>2610400</v>
          </cell>
          <cell r="B1585" t="str">
            <v>Parnamirim</v>
          </cell>
          <cell r="C1585">
            <v>26</v>
          </cell>
          <cell r="D1585" t="str">
            <v>PE</v>
          </cell>
          <cell r="E1585" t="str">
            <v>Nordeste</v>
          </cell>
          <cell r="F1585">
            <v>2</v>
          </cell>
          <cell r="G1585">
            <v>19028</v>
          </cell>
        </row>
        <row r="1586">
          <cell r="A1586">
            <v>2610509</v>
          </cell>
          <cell r="B1586" t="str">
            <v>Passira</v>
          </cell>
          <cell r="C1586">
            <v>26</v>
          </cell>
          <cell r="D1586" t="str">
            <v>PE</v>
          </cell>
          <cell r="E1586" t="str">
            <v>Nordeste</v>
          </cell>
          <cell r="F1586">
            <v>0</v>
          </cell>
          <cell r="G1586">
            <v>29719</v>
          </cell>
        </row>
        <row r="1587">
          <cell r="A1587">
            <v>2610608</v>
          </cell>
          <cell r="B1587" t="str">
            <v>Paudalho</v>
          </cell>
          <cell r="C1587">
            <v>26</v>
          </cell>
          <cell r="D1587" t="str">
            <v>PE</v>
          </cell>
          <cell r="E1587" t="str">
            <v>Nordeste</v>
          </cell>
          <cell r="F1587">
            <v>0</v>
          </cell>
          <cell r="G1587">
            <v>59638</v>
          </cell>
        </row>
        <row r="1588">
          <cell r="A1588">
            <v>2610707</v>
          </cell>
          <cell r="B1588" t="str">
            <v>Paulista</v>
          </cell>
          <cell r="C1588">
            <v>26</v>
          </cell>
          <cell r="D1588" t="str">
            <v>PE</v>
          </cell>
          <cell r="E1588" t="str">
            <v>Nordeste</v>
          </cell>
          <cell r="F1588">
            <v>181</v>
          </cell>
          <cell r="G1588">
            <v>362960</v>
          </cell>
        </row>
        <row r="1589">
          <cell r="A1589">
            <v>2610806</v>
          </cell>
          <cell r="B1589" t="str">
            <v>Pedra</v>
          </cell>
          <cell r="C1589">
            <v>26</v>
          </cell>
          <cell r="D1589" t="str">
            <v>PE</v>
          </cell>
          <cell r="E1589" t="str">
            <v>Nordeste</v>
          </cell>
          <cell r="F1589">
            <v>0</v>
          </cell>
          <cell r="G1589">
            <v>23605</v>
          </cell>
        </row>
        <row r="1590">
          <cell r="A1590">
            <v>2610905</v>
          </cell>
          <cell r="B1590" t="str">
            <v>Pesqueira</v>
          </cell>
          <cell r="C1590">
            <v>26</v>
          </cell>
          <cell r="D1590" t="str">
            <v>PE</v>
          </cell>
          <cell r="E1590" t="str">
            <v>Nordeste</v>
          </cell>
          <cell r="F1590">
            <v>9</v>
          </cell>
          <cell r="G1590">
            <v>65408</v>
          </cell>
        </row>
        <row r="1591">
          <cell r="A1591">
            <v>2611002</v>
          </cell>
          <cell r="B1591" t="str">
            <v>Petrolândia</v>
          </cell>
          <cell r="C1591">
            <v>26</v>
          </cell>
          <cell r="D1591" t="str">
            <v>PE</v>
          </cell>
          <cell r="E1591" t="str">
            <v>Nordeste</v>
          </cell>
          <cell r="F1591">
            <v>10</v>
          </cell>
          <cell r="G1591">
            <v>35991</v>
          </cell>
        </row>
        <row r="1592">
          <cell r="A1592">
            <v>2611101</v>
          </cell>
          <cell r="B1592" t="str">
            <v>Petrolina</v>
          </cell>
          <cell r="C1592">
            <v>26</v>
          </cell>
          <cell r="D1592" t="str">
            <v>PE</v>
          </cell>
          <cell r="E1592" t="str">
            <v>Nordeste</v>
          </cell>
          <cell r="F1592">
            <v>227</v>
          </cell>
          <cell r="G1592">
            <v>414083</v>
          </cell>
        </row>
        <row r="1593">
          <cell r="A1593">
            <v>2611200</v>
          </cell>
          <cell r="B1593" t="str">
            <v>Poção</v>
          </cell>
          <cell r="C1593">
            <v>26</v>
          </cell>
          <cell r="D1593" t="str">
            <v>PE</v>
          </cell>
          <cell r="E1593" t="str">
            <v>Nordeste</v>
          </cell>
          <cell r="F1593">
            <v>0</v>
          </cell>
          <cell r="G1593">
            <v>10805</v>
          </cell>
        </row>
        <row r="1594">
          <cell r="A1594">
            <v>2611309</v>
          </cell>
          <cell r="B1594" t="str">
            <v>Pombos</v>
          </cell>
          <cell r="C1594">
            <v>26</v>
          </cell>
          <cell r="D1594" t="str">
            <v>PE</v>
          </cell>
          <cell r="E1594" t="str">
            <v>Nordeste</v>
          </cell>
          <cell r="F1594">
            <v>0</v>
          </cell>
          <cell r="G1594">
            <v>26847</v>
          </cell>
        </row>
        <row r="1595">
          <cell r="A1595">
            <v>2611408</v>
          </cell>
          <cell r="B1595" t="str">
            <v>Primavera</v>
          </cell>
          <cell r="C1595">
            <v>26</v>
          </cell>
          <cell r="D1595" t="str">
            <v>PE</v>
          </cell>
          <cell r="E1595" t="str">
            <v>Nordeste</v>
          </cell>
          <cell r="F1595">
            <v>1</v>
          </cell>
          <cell r="G1595">
            <v>14351</v>
          </cell>
        </row>
        <row r="1596">
          <cell r="A1596">
            <v>2611507</v>
          </cell>
          <cell r="B1596" t="str">
            <v>Quipapá</v>
          </cell>
          <cell r="C1596">
            <v>26</v>
          </cell>
          <cell r="D1596" t="str">
            <v>PE</v>
          </cell>
          <cell r="E1596" t="str">
            <v>Nordeste</v>
          </cell>
          <cell r="F1596">
            <v>0</v>
          </cell>
          <cell r="G1596">
            <v>17974</v>
          </cell>
        </row>
        <row r="1597">
          <cell r="A1597">
            <v>2611533</v>
          </cell>
          <cell r="B1597" t="str">
            <v>Quixaba</v>
          </cell>
          <cell r="C1597">
            <v>26</v>
          </cell>
          <cell r="D1597" t="str">
            <v>PE</v>
          </cell>
          <cell r="E1597" t="str">
            <v>Nordeste</v>
          </cell>
          <cell r="F1597">
            <v>0</v>
          </cell>
          <cell r="G1597">
            <v>6755</v>
          </cell>
        </row>
        <row r="1598">
          <cell r="A1598">
            <v>2611606</v>
          </cell>
          <cell r="B1598" t="str">
            <v>Recife</v>
          </cell>
          <cell r="C1598">
            <v>26</v>
          </cell>
          <cell r="D1598" t="str">
            <v>PE</v>
          </cell>
          <cell r="E1598" t="str">
            <v>Nordeste</v>
          </cell>
          <cell r="F1598">
            <v>3181</v>
          </cell>
          <cell r="G1598">
            <v>1587707</v>
          </cell>
        </row>
        <row r="1599">
          <cell r="A1599">
            <v>2611705</v>
          </cell>
          <cell r="B1599" t="str">
            <v>Riacho das Almas</v>
          </cell>
          <cell r="C1599">
            <v>26</v>
          </cell>
          <cell r="D1599" t="str">
            <v>PE</v>
          </cell>
          <cell r="E1599" t="str">
            <v>Nordeste</v>
          </cell>
          <cell r="F1599">
            <v>1</v>
          </cell>
          <cell r="G1599">
            <v>21411</v>
          </cell>
        </row>
        <row r="1600">
          <cell r="A1600">
            <v>2611804</v>
          </cell>
          <cell r="B1600" t="str">
            <v>Ribeirão</v>
          </cell>
          <cell r="C1600">
            <v>26</v>
          </cell>
          <cell r="D1600" t="str">
            <v>PE</v>
          </cell>
          <cell r="E1600" t="str">
            <v>Nordeste</v>
          </cell>
          <cell r="F1600">
            <v>0</v>
          </cell>
          <cell r="G1600">
            <v>34255</v>
          </cell>
        </row>
        <row r="1601">
          <cell r="A1601">
            <v>2611903</v>
          </cell>
          <cell r="B1601" t="str">
            <v>Rio Formoso</v>
          </cell>
          <cell r="C1601">
            <v>26</v>
          </cell>
          <cell r="D1601" t="str">
            <v>PE</v>
          </cell>
          <cell r="E1601" t="str">
            <v>Nordeste</v>
          </cell>
          <cell r="F1601">
            <v>0</v>
          </cell>
          <cell r="G1601">
            <v>20460</v>
          </cell>
        </row>
        <row r="1602">
          <cell r="A1602">
            <v>2612000</v>
          </cell>
          <cell r="B1602" t="str">
            <v>Sairé</v>
          </cell>
          <cell r="C1602">
            <v>26</v>
          </cell>
          <cell r="D1602" t="str">
            <v>PE</v>
          </cell>
          <cell r="E1602" t="str">
            <v>Nordeste</v>
          </cell>
          <cell r="F1602">
            <v>0</v>
          </cell>
          <cell r="G1602">
            <v>11218</v>
          </cell>
        </row>
        <row r="1603">
          <cell r="A1603">
            <v>2612109</v>
          </cell>
          <cell r="B1603" t="str">
            <v>Salgadinho</v>
          </cell>
          <cell r="C1603">
            <v>26</v>
          </cell>
          <cell r="D1603" t="str">
            <v>PE</v>
          </cell>
          <cell r="E1603" t="str">
            <v>Nordeste</v>
          </cell>
          <cell r="F1603">
            <v>0</v>
          </cell>
          <cell r="G1603">
            <v>5620</v>
          </cell>
        </row>
        <row r="1604">
          <cell r="A1604">
            <v>2612208</v>
          </cell>
          <cell r="B1604" t="str">
            <v>Salgueiro</v>
          </cell>
          <cell r="C1604">
            <v>26</v>
          </cell>
          <cell r="D1604" t="str">
            <v>PE</v>
          </cell>
          <cell r="E1604" t="str">
            <v>Nordeste</v>
          </cell>
          <cell r="F1604">
            <v>74</v>
          </cell>
          <cell r="G1604">
            <v>65635</v>
          </cell>
        </row>
        <row r="1605">
          <cell r="A1605">
            <v>2612307</v>
          </cell>
          <cell r="B1605" t="str">
            <v>Saloá</v>
          </cell>
          <cell r="C1605">
            <v>26</v>
          </cell>
          <cell r="D1605" t="str">
            <v>PE</v>
          </cell>
          <cell r="E1605" t="str">
            <v>Nordeste</v>
          </cell>
          <cell r="F1605">
            <v>1</v>
          </cell>
          <cell r="G1605">
            <v>14173</v>
          </cell>
        </row>
        <row r="1606">
          <cell r="A1606">
            <v>2612406</v>
          </cell>
          <cell r="B1606" t="str">
            <v>Sanharó</v>
          </cell>
          <cell r="C1606">
            <v>26</v>
          </cell>
          <cell r="D1606" t="str">
            <v>PE</v>
          </cell>
          <cell r="E1606" t="str">
            <v>Nordeste</v>
          </cell>
          <cell r="F1606">
            <v>0</v>
          </cell>
          <cell r="G1606">
            <v>18933</v>
          </cell>
        </row>
        <row r="1607">
          <cell r="A1607">
            <v>2612455</v>
          </cell>
          <cell r="B1607" t="str">
            <v>Santa Cruz</v>
          </cell>
          <cell r="C1607">
            <v>26</v>
          </cell>
          <cell r="D1607" t="str">
            <v>PE</v>
          </cell>
          <cell r="E1607" t="str">
            <v>Nordeste</v>
          </cell>
          <cell r="F1607">
            <v>0</v>
          </cell>
          <cell r="G1607">
            <v>14320</v>
          </cell>
        </row>
        <row r="1608">
          <cell r="A1608">
            <v>2612471</v>
          </cell>
          <cell r="B1608" t="str">
            <v>Santa Cruz da Baixa Verde</v>
          </cell>
          <cell r="C1608">
            <v>26</v>
          </cell>
          <cell r="D1608" t="str">
            <v>PE</v>
          </cell>
          <cell r="E1608" t="str">
            <v>Nordeste</v>
          </cell>
          <cell r="F1608">
            <v>1</v>
          </cell>
          <cell r="G1608">
            <v>11933</v>
          </cell>
        </row>
        <row r="1609">
          <cell r="A1609">
            <v>2612505</v>
          </cell>
          <cell r="B1609" t="str">
            <v>Santa Cruz do Capibaribe</v>
          </cell>
          <cell r="C1609">
            <v>26</v>
          </cell>
          <cell r="D1609" t="str">
            <v>PE</v>
          </cell>
          <cell r="E1609" t="str">
            <v>Nordeste</v>
          </cell>
          <cell r="F1609">
            <v>21</v>
          </cell>
          <cell r="G1609">
            <v>104277</v>
          </cell>
        </row>
        <row r="1610">
          <cell r="A1610">
            <v>2612554</v>
          </cell>
          <cell r="B1610" t="str">
            <v>Santa Filomena</v>
          </cell>
          <cell r="C1610">
            <v>26</v>
          </cell>
          <cell r="D1610" t="str">
            <v>PE</v>
          </cell>
          <cell r="E1610" t="str">
            <v>Nordeste</v>
          </cell>
          <cell r="F1610">
            <v>1</v>
          </cell>
          <cell r="G1610">
            <v>12402</v>
          </cell>
        </row>
        <row r="1611">
          <cell r="A1611">
            <v>2612604</v>
          </cell>
          <cell r="B1611" t="str">
            <v>Santa Maria da Boa Vista</v>
          </cell>
          <cell r="C1611">
            <v>26</v>
          </cell>
          <cell r="D1611" t="str">
            <v>PE</v>
          </cell>
          <cell r="E1611" t="str">
            <v>Nordeste</v>
          </cell>
          <cell r="F1611">
            <v>0</v>
          </cell>
          <cell r="G1611">
            <v>42682</v>
          </cell>
        </row>
        <row r="1612">
          <cell r="A1612">
            <v>2612703</v>
          </cell>
          <cell r="B1612" t="str">
            <v>Santa Maria do Cambucá</v>
          </cell>
          <cell r="C1612">
            <v>26</v>
          </cell>
          <cell r="D1612" t="str">
            <v>PE</v>
          </cell>
          <cell r="E1612" t="str">
            <v>Nordeste</v>
          </cell>
          <cell r="F1612">
            <v>0</v>
          </cell>
          <cell r="G1612">
            <v>14533</v>
          </cell>
        </row>
        <row r="1613">
          <cell r="A1613">
            <v>2612802</v>
          </cell>
          <cell r="B1613" t="str">
            <v>Santa Terezinha</v>
          </cell>
          <cell r="C1613">
            <v>26</v>
          </cell>
          <cell r="D1613" t="str">
            <v>PE</v>
          </cell>
          <cell r="E1613" t="str">
            <v>Nordeste</v>
          </cell>
          <cell r="F1613">
            <v>1</v>
          </cell>
          <cell r="G1613">
            <v>10513</v>
          </cell>
        </row>
        <row r="1614">
          <cell r="A1614">
            <v>2612901</v>
          </cell>
          <cell r="B1614" t="str">
            <v>São Benedito do Sul</v>
          </cell>
          <cell r="C1614">
            <v>26</v>
          </cell>
          <cell r="D1614" t="str">
            <v>PE</v>
          </cell>
          <cell r="E1614" t="str">
            <v>Nordeste</v>
          </cell>
          <cell r="F1614">
            <v>0</v>
          </cell>
          <cell r="G1614">
            <v>13479</v>
          </cell>
        </row>
        <row r="1615">
          <cell r="A1615">
            <v>2613008</v>
          </cell>
          <cell r="B1615" t="str">
            <v>São Bento do Una</v>
          </cell>
          <cell r="C1615">
            <v>26</v>
          </cell>
          <cell r="D1615" t="str">
            <v>PE</v>
          </cell>
          <cell r="E1615" t="str">
            <v>Nordeste</v>
          </cell>
          <cell r="F1615">
            <v>12</v>
          </cell>
          <cell r="G1615">
            <v>51264</v>
          </cell>
        </row>
        <row r="1616">
          <cell r="A1616">
            <v>2613107</v>
          </cell>
          <cell r="B1616" t="str">
            <v>São Caitano</v>
          </cell>
          <cell r="C1616">
            <v>26</v>
          </cell>
          <cell r="D1616" t="str">
            <v>PE</v>
          </cell>
          <cell r="E1616" t="str">
            <v>Nordeste</v>
          </cell>
          <cell r="F1616">
            <v>11</v>
          </cell>
          <cell r="G1616">
            <v>39117</v>
          </cell>
        </row>
        <row r="1617">
          <cell r="A1617">
            <v>2613206</v>
          </cell>
          <cell r="B1617" t="str">
            <v>São João</v>
          </cell>
          <cell r="C1617">
            <v>26</v>
          </cell>
          <cell r="D1617" t="str">
            <v>PE</v>
          </cell>
          <cell r="E1617" t="str">
            <v>Nordeste</v>
          </cell>
          <cell r="F1617">
            <v>0</v>
          </cell>
          <cell r="G1617">
            <v>24772</v>
          </cell>
        </row>
        <row r="1618">
          <cell r="A1618">
            <v>2613305</v>
          </cell>
          <cell r="B1618" t="str">
            <v>São Joaquim do Monte</v>
          </cell>
          <cell r="C1618">
            <v>26</v>
          </cell>
          <cell r="D1618" t="str">
            <v>PE</v>
          </cell>
          <cell r="E1618" t="str">
            <v>Nordeste</v>
          </cell>
          <cell r="F1618">
            <v>2</v>
          </cell>
          <cell r="G1618">
            <v>20440</v>
          </cell>
        </row>
        <row r="1619">
          <cell r="A1619">
            <v>2613404</v>
          </cell>
          <cell r="B1619" t="str">
            <v>São José da Coroa Grande</v>
          </cell>
          <cell r="C1619">
            <v>26</v>
          </cell>
          <cell r="D1619" t="str">
            <v>PE</v>
          </cell>
          <cell r="E1619" t="str">
            <v>Nordeste</v>
          </cell>
          <cell r="F1619">
            <v>2</v>
          </cell>
          <cell r="G1619">
            <v>19468</v>
          </cell>
        </row>
        <row r="1620">
          <cell r="A1620">
            <v>2613503</v>
          </cell>
          <cell r="B1620" t="str">
            <v>São José do Belmonte</v>
          </cell>
          <cell r="C1620">
            <v>26</v>
          </cell>
          <cell r="D1620" t="str">
            <v>PE</v>
          </cell>
          <cell r="E1620" t="str">
            <v>Nordeste</v>
          </cell>
          <cell r="F1620">
            <v>2</v>
          </cell>
          <cell r="G1620">
            <v>36752</v>
          </cell>
        </row>
        <row r="1621">
          <cell r="A1621">
            <v>2613602</v>
          </cell>
          <cell r="B1621" t="str">
            <v>São José do Egito</v>
          </cell>
          <cell r="C1621">
            <v>26</v>
          </cell>
          <cell r="D1621" t="str">
            <v>PE</v>
          </cell>
          <cell r="E1621" t="str">
            <v>Nordeste</v>
          </cell>
          <cell r="F1621">
            <v>1</v>
          </cell>
          <cell r="G1621">
            <v>32491</v>
          </cell>
        </row>
        <row r="1622">
          <cell r="A1622">
            <v>2613701</v>
          </cell>
          <cell r="B1622" t="str">
            <v>São Lourenço da Mata</v>
          </cell>
          <cell r="C1622">
            <v>26</v>
          </cell>
          <cell r="D1622" t="str">
            <v>PE</v>
          </cell>
          <cell r="E1622" t="str">
            <v>Nordeste</v>
          </cell>
          <cell r="F1622">
            <v>38</v>
          </cell>
          <cell r="G1622">
            <v>117759</v>
          </cell>
        </row>
        <row r="1623">
          <cell r="A1623">
            <v>2613800</v>
          </cell>
          <cell r="B1623" t="str">
            <v>São Vicente Férrer</v>
          </cell>
          <cell r="C1623">
            <v>26</v>
          </cell>
          <cell r="D1623" t="str">
            <v>PE</v>
          </cell>
          <cell r="E1623" t="str">
            <v>Nordeste</v>
          </cell>
          <cell r="F1623">
            <v>1</v>
          </cell>
          <cell r="G1623">
            <v>17176</v>
          </cell>
        </row>
        <row r="1624">
          <cell r="A1624">
            <v>2613909</v>
          </cell>
          <cell r="B1624" t="str">
            <v>Serra Talhada</v>
          </cell>
          <cell r="C1624">
            <v>26</v>
          </cell>
          <cell r="D1624" t="str">
            <v>PE</v>
          </cell>
          <cell r="E1624" t="str">
            <v>Nordeste</v>
          </cell>
          <cell r="F1624">
            <v>57</v>
          </cell>
          <cell r="G1624">
            <v>98143</v>
          </cell>
        </row>
        <row r="1625">
          <cell r="A1625">
            <v>2614006</v>
          </cell>
          <cell r="B1625" t="str">
            <v>Serrita</v>
          </cell>
          <cell r="C1625">
            <v>26</v>
          </cell>
          <cell r="D1625" t="str">
            <v>PE</v>
          </cell>
          <cell r="E1625" t="str">
            <v>Nordeste</v>
          </cell>
          <cell r="F1625">
            <v>2</v>
          </cell>
          <cell r="G1625">
            <v>18759</v>
          </cell>
        </row>
        <row r="1626">
          <cell r="A1626">
            <v>2614105</v>
          </cell>
          <cell r="B1626" t="str">
            <v>Sertânia</v>
          </cell>
          <cell r="C1626">
            <v>26</v>
          </cell>
          <cell r="D1626" t="str">
            <v>PE</v>
          </cell>
          <cell r="E1626" t="str">
            <v>Nordeste</v>
          </cell>
          <cell r="F1626">
            <v>4</v>
          </cell>
          <cell r="G1626">
            <v>34269</v>
          </cell>
        </row>
        <row r="1627">
          <cell r="A1627">
            <v>2614204</v>
          </cell>
          <cell r="B1627" t="str">
            <v>Sirinhaém</v>
          </cell>
          <cell r="C1627">
            <v>26</v>
          </cell>
          <cell r="D1627" t="str">
            <v>PE</v>
          </cell>
          <cell r="E1627" t="str">
            <v>Nordeste</v>
          </cell>
          <cell r="F1627">
            <v>9</v>
          </cell>
          <cell r="G1627">
            <v>39233</v>
          </cell>
        </row>
        <row r="1628">
          <cell r="A1628">
            <v>2614303</v>
          </cell>
          <cell r="B1628" t="str">
            <v>Moreilândia</v>
          </cell>
          <cell r="C1628">
            <v>26</v>
          </cell>
          <cell r="D1628" t="str">
            <v>PE</v>
          </cell>
          <cell r="E1628" t="str">
            <v>Nordeste</v>
          </cell>
          <cell r="F1628">
            <v>0</v>
          </cell>
          <cell r="G1628">
            <v>10849</v>
          </cell>
        </row>
        <row r="1629">
          <cell r="A1629">
            <v>2614402</v>
          </cell>
          <cell r="B1629" t="str">
            <v>Solidão</v>
          </cell>
          <cell r="C1629">
            <v>26</v>
          </cell>
          <cell r="D1629" t="str">
            <v>PE</v>
          </cell>
          <cell r="E1629" t="str">
            <v>Nordeste</v>
          </cell>
          <cell r="F1629">
            <v>0</v>
          </cell>
          <cell r="G1629">
            <v>5403</v>
          </cell>
        </row>
        <row r="1630">
          <cell r="A1630">
            <v>2614501</v>
          </cell>
          <cell r="B1630" t="str">
            <v>Surubim</v>
          </cell>
          <cell r="C1630">
            <v>26</v>
          </cell>
          <cell r="D1630" t="str">
            <v>PE</v>
          </cell>
          <cell r="E1630" t="str">
            <v>Nordeste</v>
          </cell>
          <cell r="F1630">
            <v>2</v>
          </cell>
          <cell r="G1630">
            <v>67515</v>
          </cell>
        </row>
        <row r="1631">
          <cell r="A1631">
            <v>2614600</v>
          </cell>
          <cell r="B1631" t="str">
            <v>Tabira</v>
          </cell>
          <cell r="C1631">
            <v>26</v>
          </cell>
          <cell r="D1631" t="str">
            <v>PE</v>
          </cell>
          <cell r="E1631" t="str">
            <v>Nordeste</v>
          </cell>
          <cell r="F1631">
            <v>7</v>
          </cell>
          <cell r="G1631">
            <v>29093</v>
          </cell>
        </row>
        <row r="1632">
          <cell r="A1632">
            <v>2614709</v>
          </cell>
          <cell r="B1632" t="str">
            <v>Tacaimbó</v>
          </cell>
          <cell r="C1632">
            <v>26</v>
          </cell>
          <cell r="D1632" t="str">
            <v>PE</v>
          </cell>
          <cell r="E1632" t="str">
            <v>Nordeste</v>
          </cell>
          <cell r="F1632">
            <v>2</v>
          </cell>
          <cell r="G1632">
            <v>14277</v>
          </cell>
        </row>
        <row r="1633">
          <cell r="A1633">
            <v>2614808</v>
          </cell>
          <cell r="B1633" t="str">
            <v>Tacaratu</v>
          </cell>
          <cell r="C1633">
            <v>26</v>
          </cell>
          <cell r="D1633" t="str">
            <v>PE</v>
          </cell>
          <cell r="E1633" t="str">
            <v>Nordeste</v>
          </cell>
          <cell r="F1633">
            <v>2</v>
          </cell>
          <cell r="G1633">
            <v>24803</v>
          </cell>
        </row>
        <row r="1634">
          <cell r="A1634">
            <v>2614857</v>
          </cell>
          <cell r="B1634" t="str">
            <v>Tamandaré</v>
          </cell>
          <cell r="C1634">
            <v>26</v>
          </cell>
          <cell r="D1634" t="str">
            <v>PE</v>
          </cell>
          <cell r="E1634" t="str">
            <v>Nordeste</v>
          </cell>
          <cell r="F1634">
            <v>4</v>
          </cell>
          <cell r="G1634">
            <v>24534</v>
          </cell>
        </row>
        <row r="1635">
          <cell r="A1635">
            <v>2615003</v>
          </cell>
          <cell r="B1635" t="str">
            <v>Taquaritinga do Norte</v>
          </cell>
          <cell r="C1635">
            <v>26</v>
          </cell>
          <cell r="D1635" t="str">
            <v>PE</v>
          </cell>
          <cell r="E1635" t="str">
            <v>Nordeste</v>
          </cell>
          <cell r="F1635">
            <v>0</v>
          </cell>
          <cell r="G1635">
            <v>25497</v>
          </cell>
        </row>
        <row r="1636">
          <cell r="A1636">
            <v>2615102</v>
          </cell>
          <cell r="B1636" t="str">
            <v>Terezinha</v>
          </cell>
          <cell r="C1636">
            <v>26</v>
          </cell>
          <cell r="D1636" t="str">
            <v>PE</v>
          </cell>
          <cell r="E1636" t="str">
            <v>Nordeste</v>
          </cell>
          <cell r="F1636">
            <v>0</v>
          </cell>
          <cell r="G1636">
            <v>6857</v>
          </cell>
        </row>
        <row r="1637">
          <cell r="A1637">
            <v>2615201</v>
          </cell>
          <cell r="B1637" t="str">
            <v>Terra Nova</v>
          </cell>
          <cell r="C1637">
            <v>26</v>
          </cell>
          <cell r="D1637" t="str">
            <v>PE</v>
          </cell>
          <cell r="E1637" t="str">
            <v>Nordeste</v>
          </cell>
          <cell r="F1637">
            <v>2</v>
          </cell>
          <cell r="G1637">
            <v>9221</v>
          </cell>
        </row>
        <row r="1638">
          <cell r="A1638">
            <v>2615300</v>
          </cell>
          <cell r="B1638" t="str">
            <v>Timbaúba</v>
          </cell>
          <cell r="C1638">
            <v>26</v>
          </cell>
          <cell r="D1638" t="str">
            <v>PE</v>
          </cell>
          <cell r="E1638" t="str">
            <v>Nordeste</v>
          </cell>
          <cell r="F1638">
            <v>14</v>
          </cell>
          <cell r="G1638">
            <v>47575</v>
          </cell>
        </row>
        <row r="1639">
          <cell r="A1639">
            <v>2615409</v>
          </cell>
          <cell r="B1639" t="str">
            <v>Toritama</v>
          </cell>
          <cell r="C1639">
            <v>26</v>
          </cell>
          <cell r="D1639" t="str">
            <v>PE</v>
          </cell>
          <cell r="E1639" t="str">
            <v>Nordeste</v>
          </cell>
          <cell r="F1639">
            <v>2</v>
          </cell>
          <cell r="G1639">
            <v>43636</v>
          </cell>
        </row>
        <row r="1640">
          <cell r="A1640">
            <v>2615508</v>
          </cell>
          <cell r="B1640" t="str">
            <v>Tracunhaém</v>
          </cell>
          <cell r="C1640">
            <v>26</v>
          </cell>
          <cell r="D1640" t="str">
            <v>PE</v>
          </cell>
          <cell r="E1640" t="str">
            <v>Nordeste</v>
          </cell>
          <cell r="F1640">
            <v>1</v>
          </cell>
          <cell r="G1640">
            <v>14393</v>
          </cell>
        </row>
        <row r="1641">
          <cell r="A1641">
            <v>2615607</v>
          </cell>
          <cell r="B1641" t="str">
            <v>Trindade</v>
          </cell>
          <cell r="C1641">
            <v>26</v>
          </cell>
          <cell r="D1641" t="str">
            <v>PE</v>
          </cell>
          <cell r="E1641" t="str">
            <v>Nordeste</v>
          </cell>
          <cell r="F1641">
            <v>0</v>
          </cell>
          <cell r="G1641">
            <v>32086</v>
          </cell>
        </row>
        <row r="1642">
          <cell r="A1642">
            <v>2615706</v>
          </cell>
          <cell r="B1642" t="str">
            <v>Triunfo</v>
          </cell>
          <cell r="C1642">
            <v>26</v>
          </cell>
          <cell r="D1642" t="str">
            <v>PE</v>
          </cell>
          <cell r="E1642" t="str">
            <v>Nordeste</v>
          </cell>
          <cell r="F1642">
            <v>0</v>
          </cell>
          <cell r="G1642">
            <v>15142</v>
          </cell>
        </row>
        <row r="1643">
          <cell r="A1643">
            <v>2615805</v>
          </cell>
          <cell r="B1643" t="str">
            <v>Tupanatinga</v>
          </cell>
          <cell r="C1643">
            <v>26</v>
          </cell>
          <cell r="D1643" t="str">
            <v>PE</v>
          </cell>
          <cell r="E1643" t="str">
            <v>Nordeste</v>
          </cell>
          <cell r="F1643">
            <v>0</v>
          </cell>
          <cell r="G1643">
            <v>27009</v>
          </cell>
        </row>
        <row r="1644">
          <cell r="A1644">
            <v>2615904</v>
          </cell>
          <cell r="B1644" t="str">
            <v>Tuparetama</v>
          </cell>
          <cell r="C1644">
            <v>26</v>
          </cell>
          <cell r="D1644" t="str">
            <v>PE</v>
          </cell>
          <cell r="E1644" t="str">
            <v>Nordeste</v>
          </cell>
          <cell r="F1644">
            <v>1</v>
          </cell>
          <cell r="G1644">
            <v>8252</v>
          </cell>
        </row>
        <row r="1645">
          <cell r="A1645">
            <v>2616001</v>
          </cell>
          <cell r="B1645" t="str">
            <v>Venturosa</v>
          </cell>
          <cell r="C1645">
            <v>26</v>
          </cell>
          <cell r="D1645" t="str">
            <v>PE</v>
          </cell>
          <cell r="E1645" t="str">
            <v>Nordeste</v>
          </cell>
          <cell r="F1645">
            <v>0</v>
          </cell>
          <cell r="G1645">
            <v>17609</v>
          </cell>
        </row>
        <row r="1646">
          <cell r="A1646">
            <v>2616100</v>
          </cell>
          <cell r="B1646" t="str">
            <v>Verdejante</v>
          </cell>
          <cell r="C1646">
            <v>26</v>
          </cell>
          <cell r="D1646" t="str">
            <v>PE</v>
          </cell>
          <cell r="E1646" t="str">
            <v>Nordeste</v>
          </cell>
          <cell r="F1646">
            <v>3</v>
          </cell>
          <cell r="G1646">
            <v>9474</v>
          </cell>
        </row>
        <row r="1647">
          <cell r="A1647">
            <v>2616183</v>
          </cell>
          <cell r="B1647" t="str">
            <v>Vertente do Lério</v>
          </cell>
          <cell r="C1647">
            <v>26</v>
          </cell>
          <cell r="D1647" t="str">
            <v>PE</v>
          </cell>
          <cell r="E1647" t="str">
            <v>Nordeste</v>
          </cell>
          <cell r="F1647">
            <v>0</v>
          </cell>
          <cell r="G1647">
            <v>7782</v>
          </cell>
        </row>
        <row r="1648">
          <cell r="A1648">
            <v>2616209</v>
          </cell>
          <cell r="B1648" t="str">
            <v>Vertentes</v>
          </cell>
          <cell r="C1648">
            <v>26</v>
          </cell>
          <cell r="D1648" t="str">
            <v>PE</v>
          </cell>
          <cell r="E1648" t="str">
            <v>Nordeste</v>
          </cell>
          <cell r="F1648">
            <v>0</v>
          </cell>
          <cell r="G1648">
            <v>22955</v>
          </cell>
        </row>
        <row r="1649">
          <cell r="A1649">
            <v>2616308</v>
          </cell>
          <cell r="B1649" t="str">
            <v>Vicência</v>
          </cell>
          <cell r="C1649">
            <v>26</v>
          </cell>
          <cell r="D1649" t="str">
            <v>PE</v>
          </cell>
          <cell r="E1649" t="str">
            <v>Nordeste</v>
          </cell>
          <cell r="F1649">
            <v>0</v>
          </cell>
          <cell r="G1649">
            <v>27297</v>
          </cell>
        </row>
        <row r="1650">
          <cell r="A1650">
            <v>2616407</v>
          </cell>
          <cell r="B1650" t="str">
            <v>Vitória de Santo Antão</v>
          </cell>
          <cell r="C1650">
            <v>26</v>
          </cell>
          <cell r="D1650" t="str">
            <v>PE</v>
          </cell>
          <cell r="E1650" t="str">
            <v>Nordeste</v>
          </cell>
          <cell r="F1650">
            <v>84</v>
          </cell>
          <cell r="G1650">
            <v>143799</v>
          </cell>
        </row>
        <row r="1651">
          <cell r="A1651">
            <v>2616506</v>
          </cell>
          <cell r="B1651" t="str">
            <v>Xexéu</v>
          </cell>
          <cell r="C1651">
            <v>26</v>
          </cell>
          <cell r="D1651" t="str">
            <v>PE</v>
          </cell>
          <cell r="E1651" t="str">
            <v>Nordeste</v>
          </cell>
          <cell r="F1651">
            <v>0</v>
          </cell>
          <cell r="G1651">
            <v>11791</v>
          </cell>
        </row>
        <row r="1652">
          <cell r="A1652">
            <v>2700102</v>
          </cell>
          <cell r="B1652" t="str">
            <v>Água Branca</v>
          </cell>
          <cell r="C1652">
            <v>27</v>
          </cell>
          <cell r="D1652" t="str">
            <v>AL</v>
          </cell>
          <cell r="E1652" t="str">
            <v>Nordeste</v>
          </cell>
          <cell r="F1652">
            <v>0</v>
          </cell>
          <cell r="G1652">
            <v>19550</v>
          </cell>
        </row>
        <row r="1653">
          <cell r="A1653">
            <v>2700201</v>
          </cell>
          <cell r="B1653" t="str">
            <v>Anadia</v>
          </cell>
          <cell r="C1653">
            <v>27</v>
          </cell>
          <cell r="D1653" t="str">
            <v>AL</v>
          </cell>
          <cell r="E1653" t="str">
            <v>Nordeste</v>
          </cell>
          <cell r="F1653">
            <v>0</v>
          </cell>
          <cell r="G1653">
            <v>14193</v>
          </cell>
        </row>
        <row r="1654">
          <cell r="A1654">
            <v>2700300</v>
          </cell>
          <cell r="B1654" t="str">
            <v>Arapiraca</v>
          </cell>
          <cell r="C1654">
            <v>27</v>
          </cell>
          <cell r="D1654" t="str">
            <v>AL</v>
          </cell>
          <cell r="E1654" t="str">
            <v>Nordeste</v>
          </cell>
          <cell r="F1654">
            <v>268</v>
          </cell>
          <cell r="G1654">
            <v>243661</v>
          </cell>
        </row>
        <row r="1655">
          <cell r="A1655">
            <v>2700409</v>
          </cell>
          <cell r="B1655" t="str">
            <v>Atalaia</v>
          </cell>
          <cell r="C1655">
            <v>27</v>
          </cell>
          <cell r="D1655" t="str">
            <v>AL</v>
          </cell>
          <cell r="E1655" t="str">
            <v>Nordeste</v>
          </cell>
          <cell r="F1655">
            <v>4</v>
          </cell>
          <cell r="G1655">
            <v>38530</v>
          </cell>
        </row>
        <row r="1656">
          <cell r="A1656">
            <v>2700508</v>
          </cell>
          <cell r="B1656" t="str">
            <v>Barra de Santo Antônio</v>
          </cell>
          <cell r="C1656">
            <v>27</v>
          </cell>
          <cell r="D1656" t="str">
            <v>AL</v>
          </cell>
          <cell r="E1656" t="str">
            <v>Nordeste</v>
          </cell>
          <cell r="F1656">
            <v>0</v>
          </cell>
          <cell r="G1656">
            <v>16735</v>
          </cell>
        </row>
        <row r="1657">
          <cell r="A1657">
            <v>2700607</v>
          </cell>
          <cell r="B1657" t="str">
            <v>Barra de São Miguel</v>
          </cell>
          <cell r="C1657">
            <v>27</v>
          </cell>
          <cell r="D1657" t="str">
            <v>AL</v>
          </cell>
          <cell r="E1657" t="str">
            <v>Nordeste</v>
          </cell>
          <cell r="F1657">
            <v>7</v>
          </cell>
          <cell r="G1657">
            <v>8118</v>
          </cell>
        </row>
        <row r="1658">
          <cell r="A1658">
            <v>2700706</v>
          </cell>
          <cell r="B1658" t="str">
            <v>Batalha</v>
          </cell>
          <cell r="C1658">
            <v>27</v>
          </cell>
          <cell r="D1658" t="str">
            <v>AL</v>
          </cell>
          <cell r="E1658" t="str">
            <v>Nordeste</v>
          </cell>
          <cell r="F1658">
            <v>0</v>
          </cell>
          <cell r="G1658">
            <v>17103</v>
          </cell>
        </row>
        <row r="1659">
          <cell r="A1659">
            <v>2700805</v>
          </cell>
          <cell r="B1659" t="str">
            <v>Belém</v>
          </cell>
          <cell r="C1659">
            <v>27</v>
          </cell>
          <cell r="D1659" t="str">
            <v>AL</v>
          </cell>
          <cell r="E1659" t="str">
            <v>Nordeste</v>
          </cell>
          <cell r="F1659">
            <v>0</v>
          </cell>
          <cell r="G1659">
            <v>4820</v>
          </cell>
        </row>
        <row r="1660">
          <cell r="A1660">
            <v>2700904</v>
          </cell>
          <cell r="B1660" t="str">
            <v>Belo Monte</v>
          </cell>
          <cell r="C1660">
            <v>27</v>
          </cell>
          <cell r="D1660" t="str">
            <v>AL</v>
          </cell>
          <cell r="E1660" t="str">
            <v>Nordeste</v>
          </cell>
          <cell r="F1660">
            <v>0</v>
          </cell>
          <cell r="G1660">
            <v>5898</v>
          </cell>
        </row>
        <row r="1661">
          <cell r="A1661">
            <v>2701001</v>
          </cell>
          <cell r="B1661" t="str">
            <v>Boca da Mata</v>
          </cell>
          <cell r="C1661">
            <v>27</v>
          </cell>
          <cell r="D1661" t="str">
            <v>AL</v>
          </cell>
          <cell r="E1661" t="str">
            <v>Nordeste</v>
          </cell>
          <cell r="F1661">
            <v>0</v>
          </cell>
          <cell r="G1661">
            <v>21517</v>
          </cell>
        </row>
        <row r="1662">
          <cell r="A1662">
            <v>2701100</v>
          </cell>
          <cell r="B1662" t="str">
            <v>Branquinha</v>
          </cell>
          <cell r="C1662">
            <v>27</v>
          </cell>
          <cell r="D1662" t="str">
            <v>AL</v>
          </cell>
          <cell r="E1662" t="str">
            <v>Nordeste</v>
          </cell>
          <cell r="F1662">
            <v>0</v>
          </cell>
          <cell r="G1662">
            <v>9786</v>
          </cell>
        </row>
        <row r="1663">
          <cell r="A1663">
            <v>2701209</v>
          </cell>
          <cell r="B1663" t="str">
            <v>Cacimbinhas</v>
          </cell>
          <cell r="C1663">
            <v>27</v>
          </cell>
          <cell r="D1663" t="str">
            <v>AL</v>
          </cell>
          <cell r="E1663" t="str">
            <v>Nordeste</v>
          </cell>
          <cell r="F1663">
            <v>0</v>
          </cell>
          <cell r="G1663">
            <v>10701</v>
          </cell>
        </row>
        <row r="1664">
          <cell r="A1664">
            <v>2701308</v>
          </cell>
          <cell r="B1664" t="str">
            <v>Cajueiro</v>
          </cell>
          <cell r="C1664">
            <v>27</v>
          </cell>
          <cell r="D1664" t="str">
            <v>AL</v>
          </cell>
          <cell r="E1664" t="str">
            <v>Nordeste</v>
          </cell>
          <cell r="F1664">
            <v>2</v>
          </cell>
          <cell r="G1664">
            <v>16605</v>
          </cell>
        </row>
        <row r="1665">
          <cell r="A1665">
            <v>2701357</v>
          </cell>
          <cell r="B1665" t="str">
            <v>Campestre</v>
          </cell>
          <cell r="C1665">
            <v>27</v>
          </cell>
          <cell r="D1665" t="str">
            <v>AL</v>
          </cell>
          <cell r="E1665" t="str">
            <v>Nordeste</v>
          </cell>
          <cell r="F1665">
            <v>0</v>
          </cell>
          <cell r="G1665">
            <v>6807</v>
          </cell>
        </row>
        <row r="1666">
          <cell r="A1666">
            <v>2701407</v>
          </cell>
          <cell r="B1666" t="str">
            <v>Campo Alegre</v>
          </cell>
          <cell r="C1666">
            <v>27</v>
          </cell>
          <cell r="D1666" t="str">
            <v>AL</v>
          </cell>
          <cell r="E1666" t="str">
            <v>Nordeste</v>
          </cell>
          <cell r="F1666">
            <v>1</v>
          </cell>
          <cell r="G1666">
            <v>32714</v>
          </cell>
        </row>
        <row r="1667">
          <cell r="A1667">
            <v>2701506</v>
          </cell>
          <cell r="B1667" t="str">
            <v>Campo Grande</v>
          </cell>
          <cell r="C1667">
            <v>27</v>
          </cell>
          <cell r="D1667" t="str">
            <v>AL</v>
          </cell>
          <cell r="E1667" t="str">
            <v>Nordeste</v>
          </cell>
          <cell r="F1667">
            <v>0</v>
          </cell>
          <cell r="G1667">
            <v>8293</v>
          </cell>
        </row>
        <row r="1668">
          <cell r="A1668">
            <v>2701605</v>
          </cell>
          <cell r="B1668" t="str">
            <v>Canapi</v>
          </cell>
          <cell r="C1668">
            <v>27</v>
          </cell>
          <cell r="D1668" t="str">
            <v>AL</v>
          </cell>
          <cell r="E1668" t="str">
            <v>Nordeste</v>
          </cell>
          <cell r="F1668">
            <v>1</v>
          </cell>
          <cell r="G1668">
            <v>15743</v>
          </cell>
        </row>
        <row r="1669">
          <cell r="A1669">
            <v>2701704</v>
          </cell>
          <cell r="B1669" t="str">
            <v>Capela</v>
          </cell>
          <cell r="C1669">
            <v>27</v>
          </cell>
          <cell r="D1669" t="str">
            <v>AL</v>
          </cell>
          <cell r="E1669" t="str">
            <v>Nordeste</v>
          </cell>
          <cell r="F1669">
            <v>1</v>
          </cell>
          <cell r="G1669">
            <v>15068</v>
          </cell>
        </row>
        <row r="1670">
          <cell r="A1670">
            <v>2701803</v>
          </cell>
          <cell r="B1670" t="str">
            <v>Carneiros</v>
          </cell>
          <cell r="C1670">
            <v>27</v>
          </cell>
          <cell r="D1670" t="str">
            <v>AL</v>
          </cell>
          <cell r="E1670" t="str">
            <v>Nordeste</v>
          </cell>
          <cell r="F1670">
            <v>0</v>
          </cell>
          <cell r="G1670">
            <v>9200</v>
          </cell>
        </row>
        <row r="1671">
          <cell r="A1671">
            <v>2701902</v>
          </cell>
          <cell r="B1671" t="str">
            <v>Chã Preta</v>
          </cell>
          <cell r="C1671">
            <v>27</v>
          </cell>
          <cell r="D1671" t="str">
            <v>AL</v>
          </cell>
          <cell r="E1671" t="str">
            <v>Nordeste</v>
          </cell>
          <cell r="F1671">
            <v>0</v>
          </cell>
          <cell r="G1671">
            <v>6010</v>
          </cell>
        </row>
        <row r="1672">
          <cell r="A1672">
            <v>2702009</v>
          </cell>
          <cell r="B1672" t="str">
            <v>Coité do Nóia</v>
          </cell>
          <cell r="C1672">
            <v>27</v>
          </cell>
          <cell r="D1672" t="str">
            <v>AL</v>
          </cell>
          <cell r="E1672" t="str">
            <v>Nordeste</v>
          </cell>
          <cell r="F1672">
            <v>1</v>
          </cell>
          <cell r="G1672">
            <v>11036</v>
          </cell>
        </row>
        <row r="1673">
          <cell r="A1673">
            <v>2702108</v>
          </cell>
          <cell r="B1673" t="str">
            <v>Colônia Leopoldina</v>
          </cell>
          <cell r="C1673">
            <v>27</v>
          </cell>
          <cell r="D1673" t="str">
            <v>AL</v>
          </cell>
          <cell r="E1673" t="str">
            <v>Nordeste</v>
          </cell>
          <cell r="F1673">
            <v>0</v>
          </cell>
          <cell r="G1673">
            <v>15949</v>
          </cell>
        </row>
        <row r="1674">
          <cell r="A1674">
            <v>2702207</v>
          </cell>
          <cell r="B1674" t="str">
            <v>Coqueiro Seco</v>
          </cell>
          <cell r="C1674">
            <v>27</v>
          </cell>
          <cell r="D1674" t="str">
            <v>AL</v>
          </cell>
          <cell r="E1674" t="str">
            <v>Nordeste</v>
          </cell>
          <cell r="F1674">
            <v>0</v>
          </cell>
          <cell r="G1674">
            <v>5700</v>
          </cell>
        </row>
        <row r="1675">
          <cell r="A1675">
            <v>2702306</v>
          </cell>
          <cell r="B1675" t="str">
            <v>Coruripe</v>
          </cell>
          <cell r="C1675">
            <v>27</v>
          </cell>
          <cell r="D1675" t="str">
            <v>AL</v>
          </cell>
          <cell r="E1675" t="str">
            <v>Nordeste</v>
          </cell>
          <cell r="F1675">
            <v>7</v>
          </cell>
          <cell r="G1675">
            <v>51788</v>
          </cell>
        </row>
        <row r="1676">
          <cell r="A1676">
            <v>2702355</v>
          </cell>
          <cell r="B1676" t="str">
            <v>Craíbas</v>
          </cell>
          <cell r="C1676">
            <v>27</v>
          </cell>
          <cell r="D1676" t="str">
            <v>AL</v>
          </cell>
          <cell r="E1676" t="str">
            <v>Nordeste</v>
          </cell>
          <cell r="F1676">
            <v>1</v>
          </cell>
          <cell r="G1676">
            <v>26115</v>
          </cell>
        </row>
        <row r="1677">
          <cell r="A1677">
            <v>2702405</v>
          </cell>
          <cell r="B1677" t="str">
            <v>Delmiro Gouveia</v>
          </cell>
          <cell r="C1677">
            <v>27</v>
          </cell>
          <cell r="D1677" t="str">
            <v>AL</v>
          </cell>
          <cell r="E1677" t="str">
            <v>Nordeste</v>
          </cell>
          <cell r="F1677">
            <v>9</v>
          </cell>
          <cell r="G1677">
            <v>52809</v>
          </cell>
        </row>
        <row r="1678">
          <cell r="A1678">
            <v>2702504</v>
          </cell>
          <cell r="B1678" t="str">
            <v>Dois Riachos</v>
          </cell>
          <cell r="C1678">
            <v>27</v>
          </cell>
          <cell r="D1678" t="str">
            <v>AL</v>
          </cell>
          <cell r="E1678" t="str">
            <v>Nordeste</v>
          </cell>
          <cell r="F1678">
            <v>0</v>
          </cell>
          <cell r="G1678">
            <v>9906</v>
          </cell>
        </row>
        <row r="1679">
          <cell r="A1679">
            <v>2702553</v>
          </cell>
          <cell r="B1679" t="str">
            <v>Estrela de Alagoas</v>
          </cell>
          <cell r="C1679">
            <v>27</v>
          </cell>
          <cell r="D1679" t="str">
            <v>AL</v>
          </cell>
          <cell r="E1679" t="str">
            <v>Nordeste</v>
          </cell>
          <cell r="F1679">
            <v>0</v>
          </cell>
          <cell r="G1679">
            <v>15701</v>
          </cell>
        </row>
        <row r="1680">
          <cell r="A1680">
            <v>2702603</v>
          </cell>
          <cell r="B1680" t="str">
            <v>Feira Grande</v>
          </cell>
          <cell r="C1680">
            <v>27</v>
          </cell>
          <cell r="D1680" t="str">
            <v>AL</v>
          </cell>
          <cell r="E1680" t="str">
            <v>Nordeste</v>
          </cell>
          <cell r="F1680">
            <v>1</v>
          </cell>
          <cell r="G1680">
            <v>23191</v>
          </cell>
        </row>
        <row r="1681">
          <cell r="A1681">
            <v>2702702</v>
          </cell>
          <cell r="B1681" t="str">
            <v>Feliz Deserto</v>
          </cell>
          <cell r="C1681">
            <v>27</v>
          </cell>
          <cell r="D1681" t="str">
            <v>AL</v>
          </cell>
          <cell r="E1681" t="str">
            <v>Nordeste</v>
          </cell>
          <cell r="F1681">
            <v>0</v>
          </cell>
          <cell r="G1681">
            <v>4038</v>
          </cell>
        </row>
        <row r="1682">
          <cell r="A1682">
            <v>2702801</v>
          </cell>
          <cell r="B1682" t="str">
            <v>Flexeiras</v>
          </cell>
          <cell r="C1682">
            <v>27</v>
          </cell>
          <cell r="D1682" t="str">
            <v>AL</v>
          </cell>
          <cell r="E1682" t="str">
            <v>Nordeste</v>
          </cell>
          <cell r="F1682">
            <v>0</v>
          </cell>
          <cell r="G1682">
            <v>9767</v>
          </cell>
        </row>
        <row r="1683">
          <cell r="A1683">
            <v>2702900</v>
          </cell>
          <cell r="B1683" t="str">
            <v>Girau do Ponciano</v>
          </cell>
          <cell r="C1683">
            <v>27</v>
          </cell>
          <cell r="D1683" t="str">
            <v>AL</v>
          </cell>
          <cell r="E1683" t="str">
            <v>Nordeste</v>
          </cell>
          <cell r="F1683">
            <v>0</v>
          </cell>
          <cell r="G1683">
            <v>37335</v>
          </cell>
        </row>
        <row r="1684">
          <cell r="A1684">
            <v>2703007</v>
          </cell>
          <cell r="B1684" t="str">
            <v>Ibateguara</v>
          </cell>
          <cell r="C1684">
            <v>27</v>
          </cell>
          <cell r="D1684" t="str">
            <v>AL</v>
          </cell>
          <cell r="E1684" t="str">
            <v>Nordeste</v>
          </cell>
          <cell r="F1684">
            <v>0</v>
          </cell>
          <cell r="G1684">
            <v>13992</v>
          </cell>
        </row>
        <row r="1685">
          <cell r="A1685">
            <v>2703106</v>
          </cell>
          <cell r="B1685" t="str">
            <v>Igaci</v>
          </cell>
          <cell r="C1685">
            <v>27</v>
          </cell>
          <cell r="D1685" t="str">
            <v>AL</v>
          </cell>
          <cell r="E1685" t="str">
            <v>Nordeste</v>
          </cell>
          <cell r="F1685">
            <v>2</v>
          </cell>
          <cell r="G1685">
            <v>24452</v>
          </cell>
        </row>
        <row r="1686">
          <cell r="A1686">
            <v>2703205</v>
          </cell>
          <cell r="B1686" t="str">
            <v>Igreja Nova</v>
          </cell>
          <cell r="C1686">
            <v>27</v>
          </cell>
          <cell r="D1686" t="str">
            <v>AL</v>
          </cell>
          <cell r="E1686" t="str">
            <v>Nordeste</v>
          </cell>
          <cell r="F1686">
            <v>8</v>
          </cell>
          <cell r="G1686">
            <v>22125</v>
          </cell>
        </row>
        <row r="1687">
          <cell r="A1687">
            <v>2703304</v>
          </cell>
          <cell r="B1687" t="str">
            <v>Inhapi</v>
          </cell>
          <cell r="C1687">
            <v>27</v>
          </cell>
          <cell r="D1687" t="str">
            <v>AL</v>
          </cell>
          <cell r="E1687" t="str">
            <v>Nordeste</v>
          </cell>
          <cell r="F1687">
            <v>0</v>
          </cell>
          <cell r="G1687">
            <v>15417</v>
          </cell>
        </row>
        <row r="1688">
          <cell r="A1688">
            <v>2703403</v>
          </cell>
          <cell r="B1688" t="str">
            <v>Jacaré dos Homens</v>
          </cell>
          <cell r="C1688">
            <v>27</v>
          </cell>
          <cell r="D1688" t="str">
            <v>AL</v>
          </cell>
          <cell r="E1688" t="str">
            <v>Nordeste</v>
          </cell>
          <cell r="F1688">
            <v>0</v>
          </cell>
          <cell r="G1688">
            <v>5182</v>
          </cell>
        </row>
        <row r="1689">
          <cell r="A1689">
            <v>2703502</v>
          </cell>
          <cell r="B1689" t="str">
            <v>Jacuípe</v>
          </cell>
          <cell r="C1689">
            <v>27</v>
          </cell>
          <cell r="D1689" t="str">
            <v>AL</v>
          </cell>
          <cell r="E1689" t="str">
            <v>Nordeste</v>
          </cell>
          <cell r="F1689">
            <v>5</v>
          </cell>
          <cell r="G1689">
            <v>5432</v>
          </cell>
        </row>
        <row r="1690">
          <cell r="A1690">
            <v>2703601</v>
          </cell>
          <cell r="B1690" t="str">
            <v>Japaratinga</v>
          </cell>
          <cell r="C1690">
            <v>27</v>
          </cell>
          <cell r="D1690" t="str">
            <v>AL</v>
          </cell>
          <cell r="E1690" t="str">
            <v>Nordeste</v>
          </cell>
          <cell r="F1690">
            <v>1</v>
          </cell>
          <cell r="G1690">
            <v>9443</v>
          </cell>
        </row>
        <row r="1691">
          <cell r="A1691">
            <v>2703700</v>
          </cell>
          <cell r="B1691" t="str">
            <v>Jaramataia</v>
          </cell>
          <cell r="C1691">
            <v>27</v>
          </cell>
          <cell r="D1691" t="str">
            <v>AL</v>
          </cell>
          <cell r="E1691" t="str">
            <v>Nordeste</v>
          </cell>
          <cell r="F1691">
            <v>0</v>
          </cell>
          <cell r="G1691">
            <v>5075</v>
          </cell>
        </row>
        <row r="1692">
          <cell r="A1692">
            <v>2703759</v>
          </cell>
          <cell r="B1692" t="str">
            <v>Jequiá da Praia</v>
          </cell>
          <cell r="C1692">
            <v>27</v>
          </cell>
          <cell r="D1692" t="str">
            <v>AL</v>
          </cell>
          <cell r="E1692" t="str">
            <v>Nordeste</v>
          </cell>
          <cell r="F1692">
            <v>0</v>
          </cell>
          <cell r="G1692">
            <v>9625</v>
          </cell>
        </row>
        <row r="1693">
          <cell r="A1693">
            <v>2703809</v>
          </cell>
          <cell r="B1693" t="str">
            <v>Joaquim Gomes</v>
          </cell>
          <cell r="C1693">
            <v>27</v>
          </cell>
          <cell r="D1693" t="str">
            <v>AL</v>
          </cell>
          <cell r="E1693" t="str">
            <v>Nordeste</v>
          </cell>
          <cell r="F1693">
            <v>4</v>
          </cell>
          <cell r="G1693">
            <v>17386</v>
          </cell>
        </row>
        <row r="1694">
          <cell r="A1694">
            <v>2703908</v>
          </cell>
          <cell r="B1694" t="str">
            <v>Jundiá</v>
          </cell>
          <cell r="C1694">
            <v>27</v>
          </cell>
          <cell r="D1694" t="str">
            <v>AL</v>
          </cell>
          <cell r="E1694" t="str">
            <v>Nordeste</v>
          </cell>
          <cell r="F1694">
            <v>0</v>
          </cell>
          <cell r="G1694">
            <v>4176</v>
          </cell>
        </row>
        <row r="1695">
          <cell r="A1695">
            <v>2704005</v>
          </cell>
          <cell r="B1695" t="str">
            <v>Junqueiro</v>
          </cell>
          <cell r="C1695">
            <v>27</v>
          </cell>
          <cell r="D1695" t="str">
            <v>AL</v>
          </cell>
          <cell r="E1695" t="str">
            <v>Nordeste</v>
          </cell>
          <cell r="F1695">
            <v>5</v>
          </cell>
          <cell r="G1695">
            <v>24381</v>
          </cell>
        </row>
        <row r="1696">
          <cell r="A1696">
            <v>2704104</v>
          </cell>
          <cell r="B1696" t="str">
            <v>Lagoa da Canoa</v>
          </cell>
          <cell r="C1696">
            <v>27</v>
          </cell>
          <cell r="D1696" t="str">
            <v>AL</v>
          </cell>
          <cell r="E1696" t="str">
            <v>Nordeste</v>
          </cell>
          <cell r="F1696">
            <v>0</v>
          </cell>
          <cell r="G1696">
            <v>18831</v>
          </cell>
        </row>
        <row r="1697">
          <cell r="A1697">
            <v>2704203</v>
          </cell>
          <cell r="B1697" t="str">
            <v>Limoeiro de Anadia</v>
          </cell>
          <cell r="C1697">
            <v>27</v>
          </cell>
          <cell r="D1697" t="str">
            <v>AL</v>
          </cell>
          <cell r="E1697" t="str">
            <v>Nordeste</v>
          </cell>
          <cell r="F1697">
            <v>4</v>
          </cell>
          <cell r="G1697">
            <v>25197</v>
          </cell>
        </row>
        <row r="1698">
          <cell r="A1698">
            <v>2704302</v>
          </cell>
          <cell r="B1698" t="str">
            <v>Maceió</v>
          </cell>
          <cell r="C1698">
            <v>27</v>
          </cell>
          <cell r="D1698" t="str">
            <v>AL</v>
          </cell>
          <cell r="E1698" t="str">
            <v>Nordeste</v>
          </cell>
          <cell r="F1698">
            <v>1531</v>
          </cell>
          <cell r="G1698">
            <v>994464</v>
          </cell>
        </row>
        <row r="1699">
          <cell r="A1699">
            <v>2704401</v>
          </cell>
          <cell r="B1699" t="str">
            <v>Major Isidoro</v>
          </cell>
          <cell r="C1699">
            <v>27</v>
          </cell>
          <cell r="D1699" t="str">
            <v>AL</v>
          </cell>
          <cell r="E1699" t="str">
            <v>Nordeste</v>
          </cell>
          <cell r="F1699">
            <v>0</v>
          </cell>
          <cell r="G1699">
            <v>17834</v>
          </cell>
        </row>
        <row r="1700">
          <cell r="A1700">
            <v>2704500</v>
          </cell>
          <cell r="B1700" t="str">
            <v>Maragogi</v>
          </cell>
          <cell r="C1700">
            <v>27</v>
          </cell>
          <cell r="D1700" t="str">
            <v>AL</v>
          </cell>
          <cell r="E1700" t="str">
            <v>Nordeste</v>
          </cell>
          <cell r="F1700">
            <v>0</v>
          </cell>
          <cell r="G1700">
            <v>33232</v>
          </cell>
        </row>
        <row r="1701">
          <cell r="A1701">
            <v>2704609</v>
          </cell>
          <cell r="B1701" t="str">
            <v>Maravilha</v>
          </cell>
          <cell r="C1701">
            <v>27</v>
          </cell>
          <cell r="D1701" t="str">
            <v>AL</v>
          </cell>
          <cell r="E1701" t="str">
            <v>Nordeste</v>
          </cell>
          <cell r="F1701">
            <v>0</v>
          </cell>
          <cell r="G1701">
            <v>9715</v>
          </cell>
        </row>
        <row r="1702">
          <cell r="A1702">
            <v>2704708</v>
          </cell>
          <cell r="B1702" t="str">
            <v>Marechal Deodoro</v>
          </cell>
          <cell r="C1702">
            <v>27</v>
          </cell>
          <cell r="D1702" t="str">
            <v>AL</v>
          </cell>
          <cell r="E1702" t="str">
            <v>Nordeste</v>
          </cell>
          <cell r="F1702">
            <v>5</v>
          </cell>
          <cell r="G1702">
            <v>62341</v>
          </cell>
        </row>
        <row r="1703">
          <cell r="A1703">
            <v>2704807</v>
          </cell>
          <cell r="B1703" t="str">
            <v>Maribondo</v>
          </cell>
          <cell r="C1703">
            <v>27</v>
          </cell>
          <cell r="D1703" t="str">
            <v>AL</v>
          </cell>
          <cell r="E1703" t="str">
            <v>Nordeste</v>
          </cell>
          <cell r="F1703">
            <v>0</v>
          </cell>
          <cell r="G1703">
            <v>13968</v>
          </cell>
        </row>
        <row r="1704">
          <cell r="A1704">
            <v>2704906</v>
          </cell>
          <cell r="B1704" t="str">
            <v>Mar Vermelho</v>
          </cell>
          <cell r="C1704">
            <v>27</v>
          </cell>
          <cell r="D1704" t="str">
            <v>AL</v>
          </cell>
          <cell r="E1704" t="str">
            <v>Nordeste</v>
          </cell>
          <cell r="F1704">
            <v>0</v>
          </cell>
          <cell r="G1704">
            <v>3212</v>
          </cell>
        </row>
        <row r="1705">
          <cell r="A1705">
            <v>2705002</v>
          </cell>
          <cell r="B1705" t="str">
            <v>Mata Grande</v>
          </cell>
          <cell r="C1705">
            <v>27</v>
          </cell>
          <cell r="D1705" t="str">
            <v>AL</v>
          </cell>
          <cell r="E1705" t="str">
            <v>Nordeste</v>
          </cell>
          <cell r="F1705">
            <v>0</v>
          </cell>
          <cell r="G1705">
            <v>22147</v>
          </cell>
        </row>
        <row r="1706">
          <cell r="A1706">
            <v>2705101</v>
          </cell>
          <cell r="B1706" t="str">
            <v>Matriz de Camaragibe</v>
          </cell>
          <cell r="C1706">
            <v>27</v>
          </cell>
          <cell r="D1706" t="str">
            <v>AL</v>
          </cell>
          <cell r="E1706" t="str">
            <v>Nordeste</v>
          </cell>
          <cell r="F1706">
            <v>0</v>
          </cell>
          <cell r="G1706">
            <v>24330</v>
          </cell>
        </row>
        <row r="1707">
          <cell r="A1707">
            <v>2705200</v>
          </cell>
          <cell r="B1707" t="str">
            <v>Messias</v>
          </cell>
          <cell r="C1707">
            <v>27</v>
          </cell>
          <cell r="D1707" t="str">
            <v>AL</v>
          </cell>
          <cell r="E1707" t="str">
            <v>Nordeste</v>
          </cell>
          <cell r="F1707">
            <v>3</v>
          </cell>
          <cell r="G1707">
            <v>15707</v>
          </cell>
        </row>
        <row r="1708">
          <cell r="A1708">
            <v>2705309</v>
          </cell>
          <cell r="B1708" t="str">
            <v>Minador do Negrão</v>
          </cell>
          <cell r="C1708">
            <v>27</v>
          </cell>
          <cell r="D1708" t="str">
            <v>AL</v>
          </cell>
          <cell r="E1708" t="str">
            <v>Nordeste</v>
          </cell>
          <cell r="F1708">
            <v>0</v>
          </cell>
          <cell r="G1708">
            <v>4938</v>
          </cell>
        </row>
        <row r="1709">
          <cell r="A1709">
            <v>2705408</v>
          </cell>
          <cell r="B1709" t="str">
            <v>Monteirópolis</v>
          </cell>
          <cell r="C1709">
            <v>27</v>
          </cell>
          <cell r="D1709" t="str">
            <v>AL</v>
          </cell>
          <cell r="E1709" t="str">
            <v>Nordeste</v>
          </cell>
          <cell r="F1709">
            <v>0</v>
          </cell>
          <cell r="G1709">
            <v>7341</v>
          </cell>
        </row>
        <row r="1710">
          <cell r="A1710">
            <v>2705507</v>
          </cell>
          <cell r="B1710" t="str">
            <v>Murici</v>
          </cell>
          <cell r="C1710">
            <v>27</v>
          </cell>
          <cell r="D1710" t="str">
            <v>AL</v>
          </cell>
          <cell r="E1710" t="str">
            <v>Nordeste</v>
          </cell>
          <cell r="F1710">
            <v>5</v>
          </cell>
          <cell r="G1710">
            <v>25933</v>
          </cell>
        </row>
        <row r="1711">
          <cell r="A1711">
            <v>2705606</v>
          </cell>
          <cell r="B1711" t="str">
            <v>Novo Lino</v>
          </cell>
          <cell r="C1711">
            <v>27</v>
          </cell>
          <cell r="D1711" t="str">
            <v>AL</v>
          </cell>
          <cell r="E1711" t="str">
            <v>Nordeste</v>
          </cell>
          <cell r="F1711">
            <v>2</v>
          </cell>
          <cell r="G1711">
            <v>10298</v>
          </cell>
        </row>
        <row r="1712">
          <cell r="A1712">
            <v>2705705</v>
          </cell>
          <cell r="B1712" t="str">
            <v>Olho d'Água das Flores</v>
          </cell>
          <cell r="C1712">
            <v>27</v>
          </cell>
          <cell r="D1712" t="str">
            <v>AL</v>
          </cell>
          <cell r="E1712" t="str">
            <v>Nordeste</v>
          </cell>
          <cell r="F1712">
            <v>0</v>
          </cell>
          <cell r="G1712">
            <v>21132</v>
          </cell>
        </row>
        <row r="1713">
          <cell r="A1713">
            <v>2705804</v>
          </cell>
          <cell r="B1713" t="str">
            <v>Olho d'Água do Casado</v>
          </cell>
          <cell r="C1713">
            <v>27</v>
          </cell>
          <cell r="D1713" t="str">
            <v>AL</v>
          </cell>
          <cell r="E1713" t="str">
            <v>Nordeste</v>
          </cell>
          <cell r="F1713">
            <v>0</v>
          </cell>
          <cell r="G1713">
            <v>8522</v>
          </cell>
        </row>
        <row r="1714">
          <cell r="A1714">
            <v>2705903</v>
          </cell>
          <cell r="B1714" t="str">
            <v>Olho d'Água Grande</v>
          </cell>
          <cell r="C1714">
            <v>27</v>
          </cell>
          <cell r="D1714" t="str">
            <v>AL</v>
          </cell>
          <cell r="E1714" t="str">
            <v>Nordeste</v>
          </cell>
          <cell r="F1714">
            <v>0</v>
          </cell>
          <cell r="G1714">
            <v>4384</v>
          </cell>
        </row>
        <row r="1715">
          <cell r="A1715">
            <v>2706000</v>
          </cell>
          <cell r="B1715" t="str">
            <v>Olivença</v>
          </cell>
          <cell r="C1715">
            <v>27</v>
          </cell>
          <cell r="D1715" t="str">
            <v>AL</v>
          </cell>
          <cell r="E1715" t="str">
            <v>Nordeste</v>
          </cell>
          <cell r="F1715">
            <v>0</v>
          </cell>
          <cell r="G1715">
            <v>11048</v>
          </cell>
        </row>
        <row r="1716">
          <cell r="A1716">
            <v>2706109</v>
          </cell>
          <cell r="B1716" t="str">
            <v>Ouro Branco</v>
          </cell>
          <cell r="C1716">
            <v>27</v>
          </cell>
          <cell r="D1716" t="str">
            <v>AL</v>
          </cell>
          <cell r="E1716" t="str">
            <v>Nordeste</v>
          </cell>
          <cell r="F1716">
            <v>0</v>
          </cell>
          <cell r="G1716">
            <v>11699</v>
          </cell>
        </row>
        <row r="1717">
          <cell r="A1717">
            <v>2706208</v>
          </cell>
          <cell r="B1717" t="str">
            <v>Palestina</v>
          </cell>
          <cell r="C1717">
            <v>27</v>
          </cell>
          <cell r="D1717" t="str">
            <v>AL</v>
          </cell>
          <cell r="E1717" t="str">
            <v>Nordeste</v>
          </cell>
          <cell r="F1717">
            <v>0</v>
          </cell>
          <cell r="G1717">
            <v>4410</v>
          </cell>
        </row>
        <row r="1718">
          <cell r="A1718">
            <v>2706307</v>
          </cell>
          <cell r="B1718" t="str">
            <v>Palmeira dos Índios</v>
          </cell>
          <cell r="C1718">
            <v>27</v>
          </cell>
          <cell r="D1718" t="str">
            <v>AL</v>
          </cell>
          <cell r="E1718" t="str">
            <v>Nordeste</v>
          </cell>
          <cell r="F1718">
            <v>52</v>
          </cell>
          <cell r="G1718">
            <v>73596</v>
          </cell>
        </row>
        <row r="1719">
          <cell r="A1719">
            <v>2706406</v>
          </cell>
          <cell r="B1719" t="str">
            <v>Pão de Açúcar</v>
          </cell>
          <cell r="C1719">
            <v>27</v>
          </cell>
          <cell r="D1719" t="str">
            <v>AL</v>
          </cell>
          <cell r="E1719" t="str">
            <v>Nordeste</v>
          </cell>
          <cell r="F1719">
            <v>0</v>
          </cell>
          <cell r="G1719">
            <v>24291</v>
          </cell>
        </row>
        <row r="1720">
          <cell r="A1720">
            <v>2706422</v>
          </cell>
          <cell r="B1720" t="str">
            <v>Pariconha</v>
          </cell>
          <cell r="C1720">
            <v>27</v>
          </cell>
          <cell r="D1720" t="str">
            <v>AL</v>
          </cell>
          <cell r="E1720" t="str">
            <v>Nordeste</v>
          </cell>
          <cell r="F1720">
            <v>0</v>
          </cell>
          <cell r="G1720">
            <v>10803</v>
          </cell>
        </row>
        <row r="1721">
          <cell r="A1721">
            <v>2706448</v>
          </cell>
          <cell r="B1721" t="str">
            <v>Paripueira</v>
          </cell>
          <cell r="C1721">
            <v>27</v>
          </cell>
          <cell r="D1721" t="str">
            <v>AL</v>
          </cell>
          <cell r="E1721" t="str">
            <v>Nordeste</v>
          </cell>
          <cell r="F1721">
            <v>3</v>
          </cell>
          <cell r="G1721">
            <v>14176</v>
          </cell>
        </row>
        <row r="1722">
          <cell r="A1722">
            <v>2706505</v>
          </cell>
          <cell r="B1722" t="str">
            <v>Passo de Camaragibe</v>
          </cell>
          <cell r="C1722">
            <v>27</v>
          </cell>
          <cell r="D1722" t="str">
            <v>AL</v>
          </cell>
          <cell r="E1722" t="str">
            <v>Nordeste</v>
          </cell>
          <cell r="F1722">
            <v>0</v>
          </cell>
          <cell r="G1722">
            <v>14076</v>
          </cell>
        </row>
        <row r="1723">
          <cell r="A1723">
            <v>2706604</v>
          </cell>
          <cell r="B1723" t="str">
            <v>Paulo Jacinto</v>
          </cell>
          <cell r="C1723">
            <v>27</v>
          </cell>
          <cell r="D1723" t="str">
            <v>AL</v>
          </cell>
          <cell r="E1723" t="str">
            <v>Nordeste</v>
          </cell>
          <cell r="F1723">
            <v>0</v>
          </cell>
          <cell r="G1723">
            <v>6697</v>
          </cell>
        </row>
        <row r="1724">
          <cell r="A1724">
            <v>2706703</v>
          </cell>
          <cell r="B1724" t="str">
            <v>Penedo</v>
          </cell>
          <cell r="C1724">
            <v>27</v>
          </cell>
          <cell r="D1724" t="str">
            <v>AL</v>
          </cell>
          <cell r="E1724" t="str">
            <v>Nordeste</v>
          </cell>
          <cell r="F1724">
            <v>3</v>
          </cell>
          <cell r="G1724">
            <v>60189</v>
          </cell>
        </row>
        <row r="1725">
          <cell r="A1725">
            <v>2706802</v>
          </cell>
          <cell r="B1725" t="str">
            <v>Piaçabuçu</v>
          </cell>
          <cell r="C1725">
            <v>27</v>
          </cell>
          <cell r="D1725" t="str">
            <v>AL</v>
          </cell>
          <cell r="E1725" t="str">
            <v>Nordeste</v>
          </cell>
          <cell r="F1725">
            <v>0</v>
          </cell>
          <cell r="G1725">
            <v>16201</v>
          </cell>
        </row>
        <row r="1726">
          <cell r="A1726">
            <v>2706901</v>
          </cell>
          <cell r="B1726" t="str">
            <v>Pilar</v>
          </cell>
          <cell r="C1726">
            <v>27</v>
          </cell>
          <cell r="D1726" t="str">
            <v>AL</v>
          </cell>
          <cell r="E1726" t="str">
            <v>Nordeste</v>
          </cell>
          <cell r="F1726">
            <v>3</v>
          </cell>
          <cell r="G1726">
            <v>36499</v>
          </cell>
        </row>
        <row r="1727">
          <cell r="A1727">
            <v>2707008</v>
          </cell>
          <cell r="B1727" t="str">
            <v>Pindoba</v>
          </cell>
          <cell r="C1727">
            <v>27</v>
          </cell>
          <cell r="D1727" t="str">
            <v>AL</v>
          </cell>
          <cell r="E1727" t="str">
            <v>Nordeste</v>
          </cell>
          <cell r="F1727">
            <v>0</v>
          </cell>
          <cell r="G1727">
            <v>2786</v>
          </cell>
        </row>
        <row r="1728">
          <cell r="A1728">
            <v>2707107</v>
          </cell>
          <cell r="B1728" t="str">
            <v>Piranhas</v>
          </cell>
          <cell r="C1728">
            <v>27</v>
          </cell>
          <cell r="D1728" t="str">
            <v>AL</v>
          </cell>
          <cell r="E1728" t="str">
            <v>Nordeste</v>
          </cell>
          <cell r="F1728">
            <v>2</v>
          </cell>
          <cell r="G1728">
            <v>23053</v>
          </cell>
        </row>
        <row r="1729">
          <cell r="A1729">
            <v>2707206</v>
          </cell>
          <cell r="B1729" t="str">
            <v>Poço das Trincheiras</v>
          </cell>
          <cell r="C1729">
            <v>27</v>
          </cell>
          <cell r="D1729" t="str">
            <v>AL</v>
          </cell>
          <cell r="E1729" t="str">
            <v>Nordeste</v>
          </cell>
          <cell r="F1729">
            <v>0</v>
          </cell>
          <cell r="G1729">
            <v>12974</v>
          </cell>
        </row>
        <row r="1730">
          <cell r="A1730">
            <v>2707305</v>
          </cell>
          <cell r="B1730" t="str">
            <v>Porto Calvo</v>
          </cell>
          <cell r="C1730">
            <v>27</v>
          </cell>
          <cell r="D1730" t="str">
            <v>AL</v>
          </cell>
          <cell r="E1730" t="str">
            <v>Nordeste</v>
          </cell>
          <cell r="F1730">
            <v>1</v>
          </cell>
          <cell r="G1730">
            <v>24520</v>
          </cell>
        </row>
        <row r="1731">
          <cell r="A1731">
            <v>2707404</v>
          </cell>
          <cell r="B1731" t="str">
            <v>Porto de Pedras</v>
          </cell>
          <cell r="C1731">
            <v>27</v>
          </cell>
          <cell r="D1731" t="str">
            <v>AL</v>
          </cell>
          <cell r="E1731" t="str">
            <v>Nordeste</v>
          </cell>
          <cell r="F1731">
            <v>0</v>
          </cell>
          <cell r="G1731">
            <v>9508</v>
          </cell>
        </row>
        <row r="1732">
          <cell r="A1732">
            <v>2707503</v>
          </cell>
          <cell r="B1732" t="str">
            <v>Porto Real do Colégio</v>
          </cell>
          <cell r="C1732">
            <v>27</v>
          </cell>
          <cell r="D1732" t="str">
            <v>AL</v>
          </cell>
          <cell r="E1732" t="str">
            <v>Nordeste</v>
          </cell>
          <cell r="F1732">
            <v>1</v>
          </cell>
          <cell r="G1732">
            <v>20262</v>
          </cell>
        </row>
        <row r="1733">
          <cell r="A1733">
            <v>2707602</v>
          </cell>
          <cell r="B1733" t="str">
            <v>Quebrangulo</v>
          </cell>
          <cell r="C1733">
            <v>27</v>
          </cell>
          <cell r="D1733" t="str">
            <v>AL</v>
          </cell>
          <cell r="E1733" t="str">
            <v>Nordeste</v>
          </cell>
          <cell r="F1733">
            <v>0</v>
          </cell>
          <cell r="G1733">
            <v>11305</v>
          </cell>
        </row>
        <row r="1734">
          <cell r="A1734">
            <v>2707701</v>
          </cell>
          <cell r="B1734" t="str">
            <v>Rio Largo</v>
          </cell>
          <cell r="C1734">
            <v>27</v>
          </cell>
          <cell r="D1734" t="str">
            <v>AL</v>
          </cell>
          <cell r="E1734" t="str">
            <v>Nordeste</v>
          </cell>
          <cell r="F1734">
            <v>11</v>
          </cell>
          <cell r="G1734">
            <v>97435</v>
          </cell>
        </row>
        <row r="1735">
          <cell r="A1735">
            <v>2707800</v>
          </cell>
          <cell r="B1735" t="str">
            <v>Roteiro</v>
          </cell>
          <cell r="C1735">
            <v>27</v>
          </cell>
          <cell r="D1735" t="str">
            <v>AL</v>
          </cell>
          <cell r="E1735" t="str">
            <v>Nordeste</v>
          </cell>
          <cell r="F1735">
            <v>0</v>
          </cell>
          <cell r="G1735">
            <v>6607</v>
          </cell>
        </row>
        <row r="1736">
          <cell r="A1736">
            <v>2707909</v>
          </cell>
          <cell r="B1736" t="str">
            <v>Santa Luzia do Norte</v>
          </cell>
          <cell r="C1736">
            <v>27</v>
          </cell>
          <cell r="D1736" t="str">
            <v>AL</v>
          </cell>
          <cell r="E1736" t="str">
            <v>Nordeste</v>
          </cell>
          <cell r="F1736">
            <v>3</v>
          </cell>
          <cell r="G1736">
            <v>7065</v>
          </cell>
        </row>
        <row r="1737">
          <cell r="A1737">
            <v>2708006</v>
          </cell>
          <cell r="B1737" t="str">
            <v>Santana do Ipanema</v>
          </cell>
          <cell r="C1737">
            <v>27</v>
          </cell>
          <cell r="D1737" t="str">
            <v>AL</v>
          </cell>
          <cell r="E1737" t="str">
            <v>Nordeste</v>
          </cell>
          <cell r="F1737">
            <v>5</v>
          </cell>
          <cell r="G1737">
            <v>47397</v>
          </cell>
        </row>
        <row r="1738">
          <cell r="A1738">
            <v>2708105</v>
          </cell>
          <cell r="B1738" t="str">
            <v>Santana do Mundaú</v>
          </cell>
          <cell r="C1738">
            <v>27</v>
          </cell>
          <cell r="D1738" t="str">
            <v>AL</v>
          </cell>
          <cell r="E1738" t="str">
            <v>Nordeste</v>
          </cell>
          <cell r="F1738">
            <v>0</v>
          </cell>
          <cell r="G1738">
            <v>11568</v>
          </cell>
        </row>
        <row r="1739">
          <cell r="A1739">
            <v>2708204</v>
          </cell>
          <cell r="B1739" t="str">
            <v>São Brás</v>
          </cell>
          <cell r="C1739">
            <v>27</v>
          </cell>
          <cell r="D1739" t="str">
            <v>AL</v>
          </cell>
          <cell r="E1739" t="str">
            <v>Nordeste</v>
          </cell>
          <cell r="F1739">
            <v>0</v>
          </cell>
          <cell r="G1739">
            <v>6557</v>
          </cell>
        </row>
        <row r="1740">
          <cell r="A1740">
            <v>2708303</v>
          </cell>
          <cell r="B1740" t="str">
            <v>São José da Laje</v>
          </cell>
          <cell r="C1740">
            <v>27</v>
          </cell>
          <cell r="D1740" t="str">
            <v>AL</v>
          </cell>
          <cell r="E1740" t="str">
            <v>Nordeste</v>
          </cell>
          <cell r="F1740">
            <v>0</v>
          </cell>
          <cell r="G1740">
            <v>21193</v>
          </cell>
        </row>
        <row r="1741">
          <cell r="A1741">
            <v>2708402</v>
          </cell>
          <cell r="B1741" t="str">
            <v>São José da Tapera</v>
          </cell>
          <cell r="C1741">
            <v>27</v>
          </cell>
          <cell r="D1741" t="str">
            <v>AL</v>
          </cell>
          <cell r="E1741" t="str">
            <v>Nordeste</v>
          </cell>
          <cell r="F1741">
            <v>0</v>
          </cell>
          <cell r="G1741">
            <v>31557</v>
          </cell>
        </row>
        <row r="1742">
          <cell r="A1742">
            <v>2708501</v>
          </cell>
          <cell r="B1742" t="str">
            <v>São Luís do Quitunde</v>
          </cell>
          <cell r="C1742">
            <v>27</v>
          </cell>
          <cell r="D1742" t="str">
            <v>AL</v>
          </cell>
          <cell r="E1742" t="str">
            <v>Nordeste</v>
          </cell>
          <cell r="F1742">
            <v>0</v>
          </cell>
          <cell r="G1742">
            <v>31792</v>
          </cell>
        </row>
        <row r="1743">
          <cell r="A1743">
            <v>2708600</v>
          </cell>
          <cell r="B1743" t="str">
            <v>São Miguel dos Campos</v>
          </cell>
          <cell r="C1743">
            <v>27</v>
          </cell>
          <cell r="D1743" t="str">
            <v>AL</v>
          </cell>
          <cell r="E1743" t="str">
            <v>Nordeste</v>
          </cell>
          <cell r="F1743">
            <v>9</v>
          </cell>
          <cell r="G1743">
            <v>53391</v>
          </cell>
        </row>
        <row r="1744">
          <cell r="A1744">
            <v>2708709</v>
          </cell>
          <cell r="B1744" t="str">
            <v>São Miguel dos Milagres</v>
          </cell>
          <cell r="C1744">
            <v>27</v>
          </cell>
          <cell r="D1744" t="str">
            <v>AL</v>
          </cell>
          <cell r="E1744" t="str">
            <v>Nordeste</v>
          </cell>
          <cell r="F1744">
            <v>0</v>
          </cell>
          <cell r="G1744">
            <v>8687</v>
          </cell>
        </row>
        <row r="1745">
          <cell r="A1745">
            <v>2708808</v>
          </cell>
          <cell r="B1745" t="str">
            <v>São Sebastião</v>
          </cell>
          <cell r="C1745">
            <v>27</v>
          </cell>
          <cell r="D1745" t="str">
            <v>AL</v>
          </cell>
          <cell r="E1745" t="str">
            <v>Nordeste</v>
          </cell>
          <cell r="F1745">
            <v>3</v>
          </cell>
          <cell r="G1745">
            <v>32701</v>
          </cell>
        </row>
        <row r="1746">
          <cell r="A1746">
            <v>2708907</v>
          </cell>
          <cell r="B1746" t="str">
            <v>Satuba</v>
          </cell>
          <cell r="C1746">
            <v>27</v>
          </cell>
          <cell r="D1746" t="str">
            <v>AL</v>
          </cell>
          <cell r="E1746" t="str">
            <v>Nordeste</v>
          </cell>
          <cell r="F1746">
            <v>3</v>
          </cell>
          <cell r="G1746">
            <v>25000</v>
          </cell>
        </row>
        <row r="1747">
          <cell r="A1747">
            <v>2708956</v>
          </cell>
          <cell r="B1747" t="str">
            <v>Senador Rui Palmeira</v>
          </cell>
          <cell r="C1747">
            <v>27</v>
          </cell>
          <cell r="D1747" t="str">
            <v>AL</v>
          </cell>
          <cell r="E1747" t="str">
            <v>Nordeste</v>
          </cell>
          <cell r="F1747">
            <v>0</v>
          </cell>
          <cell r="G1747">
            <v>12549</v>
          </cell>
        </row>
        <row r="1748">
          <cell r="A1748">
            <v>2709004</v>
          </cell>
          <cell r="B1748" t="str">
            <v>Tanque d'Arca</v>
          </cell>
          <cell r="C1748">
            <v>27</v>
          </cell>
          <cell r="D1748" t="str">
            <v>AL</v>
          </cell>
          <cell r="E1748" t="str">
            <v>Nordeste</v>
          </cell>
          <cell r="F1748">
            <v>0</v>
          </cell>
          <cell r="G1748">
            <v>5909</v>
          </cell>
        </row>
        <row r="1749">
          <cell r="A1749">
            <v>2709103</v>
          </cell>
          <cell r="B1749" t="str">
            <v>Taquarana</v>
          </cell>
          <cell r="C1749">
            <v>27</v>
          </cell>
          <cell r="D1749" t="str">
            <v>AL</v>
          </cell>
          <cell r="E1749" t="str">
            <v>Nordeste</v>
          </cell>
          <cell r="F1749">
            <v>1</v>
          </cell>
          <cell r="G1749">
            <v>19422</v>
          </cell>
        </row>
        <row r="1750">
          <cell r="A1750">
            <v>2709152</v>
          </cell>
          <cell r="B1750" t="str">
            <v>Teotônio Vilela</v>
          </cell>
          <cell r="C1750">
            <v>27</v>
          </cell>
          <cell r="D1750" t="str">
            <v>AL</v>
          </cell>
          <cell r="E1750" t="str">
            <v>Nordeste</v>
          </cell>
          <cell r="F1750">
            <v>5</v>
          </cell>
          <cell r="G1750">
            <v>39161</v>
          </cell>
        </row>
        <row r="1751">
          <cell r="A1751">
            <v>2709202</v>
          </cell>
          <cell r="B1751" t="str">
            <v>Traipu</v>
          </cell>
          <cell r="C1751">
            <v>27</v>
          </cell>
          <cell r="D1751" t="str">
            <v>AL</v>
          </cell>
          <cell r="E1751" t="str">
            <v>Nordeste</v>
          </cell>
          <cell r="F1751">
            <v>0</v>
          </cell>
          <cell r="G1751">
            <v>24124</v>
          </cell>
        </row>
        <row r="1752">
          <cell r="A1752">
            <v>2709301</v>
          </cell>
          <cell r="B1752" t="str">
            <v>União dos Palmares</v>
          </cell>
          <cell r="C1752">
            <v>27</v>
          </cell>
          <cell r="D1752" t="str">
            <v>AL</v>
          </cell>
          <cell r="E1752" t="str">
            <v>Nordeste</v>
          </cell>
          <cell r="F1752">
            <v>9</v>
          </cell>
          <cell r="G1752">
            <v>60874</v>
          </cell>
        </row>
        <row r="1753">
          <cell r="A1753">
            <v>2709400</v>
          </cell>
          <cell r="B1753" t="str">
            <v>Viçosa</v>
          </cell>
          <cell r="C1753">
            <v>27</v>
          </cell>
          <cell r="D1753" t="str">
            <v>AL</v>
          </cell>
          <cell r="E1753" t="str">
            <v>Nordeste</v>
          </cell>
          <cell r="F1753">
            <v>0</v>
          </cell>
          <cell r="G1753">
            <v>24423</v>
          </cell>
        </row>
        <row r="1754">
          <cell r="A1754">
            <v>2800100</v>
          </cell>
          <cell r="B1754" t="str">
            <v>Amparo do São Francisco</v>
          </cell>
          <cell r="C1754">
            <v>28</v>
          </cell>
          <cell r="D1754" t="str">
            <v>SE</v>
          </cell>
          <cell r="E1754" t="str">
            <v>Nordeste</v>
          </cell>
          <cell r="F1754">
            <v>0</v>
          </cell>
          <cell r="G1754">
            <v>2206</v>
          </cell>
        </row>
        <row r="1755">
          <cell r="A1755">
            <v>2800209</v>
          </cell>
          <cell r="B1755" t="str">
            <v>Aquidabã</v>
          </cell>
          <cell r="C1755">
            <v>28</v>
          </cell>
          <cell r="D1755" t="str">
            <v>SE</v>
          </cell>
          <cell r="E1755" t="str">
            <v>Nordeste</v>
          </cell>
          <cell r="F1755">
            <v>4</v>
          </cell>
          <cell r="G1755">
            <v>20542</v>
          </cell>
        </row>
        <row r="1756">
          <cell r="A1756">
            <v>2800308</v>
          </cell>
          <cell r="B1756" t="str">
            <v>Aracaju</v>
          </cell>
          <cell r="C1756">
            <v>28</v>
          </cell>
          <cell r="D1756" t="str">
            <v>SE</v>
          </cell>
          <cell r="E1756" t="str">
            <v>Nordeste</v>
          </cell>
          <cell r="F1756">
            <v>1056</v>
          </cell>
          <cell r="G1756">
            <v>628849</v>
          </cell>
        </row>
        <row r="1757">
          <cell r="A1757">
            <v>2800407</v>
          </cell>
          <cell r="B1757" t="str">
            <v>Arauá</v>
          </cell>
          <cell r="C1757">
            <v>28</v>
          </cell>
          <cell r="D1757" t="str">
            <v>SE</v>
          </cell>
          <cell r="E1757" t="str">
            <v>Nordeste</v>
          </cell>
          <cell r="F1757">
            <v>0</v>
          </cell>
          <cell r="G1757">
            <v>10483</v>
          </cell>
        </row>
        <row r="1758">
          <cell r="A1758">
            <v>2800506</v>
          </cell>
          <cell r="B1758" t="str">
            <v>Areia Branca</v>
          </cell>
          <cell r="C1758">
            <v>28</v>
          </cell>
          <cell r="D1758" t="str">
            <v>SE</v>
          </cell>
          <cell r="E1758" t="str">
            <v>Nordeste</v>
          </cell>
          <cell r="F1758">
            <v>3</v>
          </cell>
          <cell r="G1758">
            <v>18560</v>
          </cell>
        </row>
        <row r="1759">
          <cell r="A1759">
            <v>2800605</v>
          </cell>
          <cell r="B1759" t="str">
            <v>Barra dos Coqueiros</v>
          </cell>
          <cell r="C1759">
            <v>28</v>
          </cell>
          <cell r="D1759" t="str">
            <v>SE</v>
          </cell>
          <cell r="E1759" t="str">
            <v>Nordeste</v>
          </cell>
          <cell r="F1759">
            <v>32</v>
          </cell>
          <cell r="G1759">
            <v>44384</v>
          </cell>
        </row>
        <row r="1760">
          <cell r="A1760">
            <v>2800670</v>
          </cell>
          <cell r="B1760" t="str">
            <v>Boquim</v>
          </cell>
          <cell r="C1760">
            <v>28</v>
          </cell>
          <cell r="D1760" t="str">
            <v>SE</v>
          </cell>
          <cell r="E1760" t="str">
            <v>Nordeste</v>
          </cell>
          <cell r="F1760">
            <v>2</v>
          </cell>
          <cell r="G1760">
            <v>25038</v>
          </cell>
        </row>
        <row r="1761">
          <cell r="A1761">
            <v>2800704</v>
          </cell>
          <cell r="B1761" t="str">
            <v>Brejo Grande</v>
          </cell>
          <cell r="C1761">
            <v>28</v>
          </cell>
          <cell r="D1761" t="str">
            <v>SE</v>
          </cell>
          <cell r="E1761" t="str">
            <v>Nordeste</v>
          </cell>
          <cell r="F1761">
            <v>0</v>
          </cell>
          <cell r="G1761">
            <v>8016</v>
          </cell>
        </row>
        <row r="1762">
          <cell r="A1762">
            <v>2801009</v>
          </cell>
          <cell r="B1762" t="str">
            <v>Campo do Brito</v>
          </cell>
          <cell r="C1762">
            <v>28</v>
          </cell>
          <cell r="D1762" t="str">
            <v>SE</v>
          </cell>
          <cell r="E1762" t="str">
            <v>Nordeste</v>
          </cell>
          <cell r="F1762">
            <v>2</v>
          </cell>
          <cell r="G1762">
            <v>18646</v>
          </cell>
        </row>
        <row r="1763">
          <cell r="A1763">
            <v>2801108</v>
          </cell>
          <cell r="B1763" t="str">
            <v>Canhoba</v>
          </cell>
          <cell r="C1763">
            <v>28</v>
          </cell>
          <cell r="D1763" t="str">
            <v>SE</v>
          </cell>
          <cell r="E1763" t="str">
            <v>Nordeste</v>
          </cell>
          <cell r="F1763">
            <v>0</v>
          </cell>
          <cell r="G1763">
            <v>3855</v>
          </cell>
        </row>
        <row r="1764">
          <cell r="A1764">
            <v>2801207</v>
          </cell>
          <cell r="B1764" t="str">
            <v>Canindé de São Francisco</v>
          </cell>
          <cell r="C1764">
            <v>28</v>
          </cell>
          <cell r="D1764" t="str">
            <v>SE</v>
          </cell>
          <cell r="E1764" t="str">
            <v>Nordeste</v>
          </cell>
          <cell r="F1764">
            <v>2</v>
          </cell>
          <cell r="G1764">
            <v>27885</v>
          </cell>
        </row>
        <row r="1765">
          <cell r="A1765">
            <v>2801306</v>
          </cell>
          <cell r="B1765" t="str">
            <v>Capela</v>
          </cell>
          <cell r="C1765">
            <v>28</v>
          </cell>
          <cell r="D1765" t="str">
            <v>SE</v>
          </cell>
          <cell r="E1765" t="str">
            <v>Nordeste</v>
          </cell>
          <cell r="F1765">
            <v>0</v>
          </cell>
          <cell r="G1765">
            <v>32716</v>
          </cell>
        </row>
        <row r="1766">
          <cell r="A1766">
            <v>2801405</v>
          </cell>
          <cell r="B1766" t="str">
            <v>Carira</v>
          </cell>
          <cell r="C1766">
            <v>28</v>
          </cell>
          <cell r="D1766" t="str">
            <v>SE</v>
          </cell>
          <cell r="E1766" t="str">
            <v>Nordeste</v>
          </cell>
          <cell r="F1766">
            <v>0</v>
          </cell>
          <cell r="G1766">
            <v>20315</v>
          </cell>
        </row>
        <row r="1767">
          <cell r="A1767">
            <v>2801504</v>
          </cell>
          <cell r="B1767" t="str">
            <v>Carmópolis</v>
          </cell>
          <cell r="C1767">
            <v>28</v>
          </cell>
          <cell r="D1767" t="str">
            <v>SE</v>
          </cell>
          <cell r="E1767" t="str">
            <v>Nordeste</v>
          </cell>
          <cell r="F1767">
            <v>6</v>
          </cell>
          <cell r="G1767">
            <v>14179</v>
          </cell>
        </row>
        <row r="1768">
          <cell r="A1768">
            <v>2801603</v>
          </cell>
          <cell r="B1768" t="str">
            <v>Cedro de São João</v>
          </cell>
          <cell r="C1768">
            <v>28</v>
          </cell>
          <cell r="D1768" t="str">
            <v>SE</v>
          </cell>
          <cell r="E1768" t="str">
            <v>Nordeste</v>
          </cell>
          <cell r="F1768">
            <v>1</v>
          </cell>
          <cell r="G1768">
            <v>5482</v>
          </cell>
        </row>
        <row r="1769">
          <cell r="A1769">
            <v>2801702</v>
          </cell>
          <cell r="B1769" t="str">
            <v>Cristinápolis</v>
          </cell>
          <cell r="C1769">
            <v>28</v>
          </cell>
          <cell r="D1769" t="str">
            <v>SE</v>
          </cell>
          <cell r="E1769" t="str">
            <v>Nordeste</v>
          </cell>
          <cell r="F1769">
            <v>0</v>
          </cell>
          <cell r="G1769">
            <v>17539</v>
          </cell>
        </row>
        <row r="1770">
          <cell r="A1770">
            <v>2801900</v>
          </cell>
          <cell r="B1770" t="str">
            <v>Cumbe</v>
          </cell>
          <cell r="C1770">
            <v>28</v>
          </cell>
          <cell r="D1770" t="str">
            <v>SE</v>
          </cell>
          <cell r="E1770" t="str">
            <v>Nordeste</v>
          </cell>
          <cell r="F1770">
            <v>0</v>
          </cell>
          <cell r="G1770">
            <v>3906</v>
          </cell>
        </row>
        <row r="1771">
          <cell r="A1771">
            <v>2802007</v>
          </cell>
          <cell r="B1771" t="str">
            <v>Divina Pastora</v>
          </cell>
          <cell r="C1771">
            <v>28</v>
          </cell>
          <cell r="D1771" t="str">
            <v>SE</v>
          </cell>
          <cell r="E1771" t="str">
            <v>Nordeste</v>
          </cell>
          <cell r="F1771">
            <v>0</v>
          </cell>
          <cell r="G1771">
            <v>4433</v>
          </cell>
        </row>
        <row r="1772">
          <cell r="A1772">
            <v>2802106</v>
          </cell>
          <cell r="B1772" t="str">
            <v>Estância</v>
          </cell>
          <cell r="C1772">
            <v>28</v>
          </cell>
          <cell r="D1772" t="str">
            <v>SE</v>
          </cell>
          <cell r="E1772" t="str">
            <v>Nordeste</v>
          </cell>
          <cell r="F1772">
            <v>37</v>
          </cell>
          <cell r="G1772">
            <v>66978</v>
          </cell>
        </row>
        <row r="1773">
          <cell r="A1773">
            <v>2802205</v>
          </cell>
          <cell r="B1773" t="str">
            <v>Feira Nova</v>
          </cell>
          <cell r="C1773">
            <v>28</v>
          </cell>
          <cell r="D1773" t="str">
            <v>SE</v>
          </cell>
          <cell r="E1773" t="str">
            <v>Nordeste</v>
          </cell>
          <cell r="F1773">
            <v>0</v>
          </cell>
          <cell r="G1773">
            <v>6207</v>
          </cell>
        </row>
        <row r="1774">
          <cell r="A1774">
            <v>2802304</v>
          </cell>
          <cell r="B1774" t="str">
            <v>Frei Paulo</v>
          </cell>
          <cell r="C1774">
            <v>28</v>
          </cell>
          <cell r="D1774" t="str">
            <v>SE</v>
          </cell>
          <cell r="E1774" t="str">
            <v>Nordeste</v>
          </cell>
          <cell r="F1774">
            <v>0</v>
          </cell>
          <cell r="G1774">
            <v>14884</v>
          </cell>
        </row>
        <row r="1775">
          <cell r="A1775">
            <v>2802403</v>
          </cell>
          <cell r="B1775" t="str">
            <v>Gararu</v>
          </cell>
          <cell r="C1775">
            <v>28</v>
          </cell>
          <cell r="D1775" t="str">
            <v>SE</v>
          </cell>
          <cell r="E1775" t="str">
            <v>Nordeste</v>
          </cell>
          <cell r="F1775">
            <v>7</v>
          </cell>
          <cell r="G1775">
            <v>11301</v>
          </cell>
        </row>
        <row r="1776">
          <cell r="A1776">
            <v>2802502</v>
          </cell>
          <cell r="B1776" t="str">
            <v>General Maynard</v>
          </cell>
          <cell r="C1776">
            <v>28</v>
          </cell>
          <cell r="D1776" t="str">
            <v>SE</v>
          </cell>
          <cell r="E1776" t="str">
            <v>Nordeste</v>
          </cell>
          <cell r="F1776">
            <v>0</v>
          </cell>
          <cell r="G1776">
            <v>3111</v>
          </cell>
        </row>
        <row r="1777">
          <cell r="A1777">
            <v>2802601</v>
          </cell>
          <cell r="B1777" t="str">
            <v>Gracho Cardoso</v>
          </cell>
          <cell r="C1777">
            <v>28</v>
          </cell>
          <cell r="D1777" t="str">
            <v>SE</v>
          </cell>
          <cell r="E1777" t="str">
            <v>Nordeste</v>
          </cell>
          <cell r="F1777">
            <v>0</v>
          </cell>
          <cell r="G1777">
            <v>5979</v>
          </cell>
        </row>
        <row r="1778">
          <cell r="A1778">
            <v>2802700</v>
          </cell>
          <cell r="B1778" t="str">
            <v>Ilha das Flores</v>
          </cell>
          <cell r="C1778">
            <v>28</v>
          </cell>
          <cell r="D1778" t="str">
            <v>SE</v>
          </cell>
          <cell r="E1778" t="str">
            <v>Nordeste</v>
          </cell>
          <cell r="F1778">
            <v>0</v>
          </cell>
          <cell r="G1778">
            <v>8495</v>
          </cell>
        </row>
        <row r="1779">
          <cell r="A1779">
            <v>2802809</v>
          </cell>
          <cell r="B1779" t="str">
            <v>Indiaroba</v>
          </cell>
          <cell r="C1779">
            <v>28</v>
          </cell>
          <cell r="D1779" t="str">
            <v>SE</v>
          </cell>
          <cell r="E1779" t="str">
            <v>Nordeste</v>
          </cell>
          <cell r="F1779">
            <v>2</v>
          </cell>
          <cell r="G1779">
            <v>16949</v>
          </cell>
        </row>
        <row r="1780">
          <cell r="A1780">
            <v>2802908</v>
          </cell>
          <cell r="B1780" t="str">
            <v>Itabaiana</v>
          </cell>
          <cell r="C1780">
            <v>28</v>
          </cell>
          <cell r="D1780" t="str">
            <v>SE</v>
          </cell>
          <cell r="E1780" t="str">
            <v>Nordeste</v>
          </cell>
          <cell r="F1780">
            <v>12</v>
          </cell>
          <cell r="G1780">
            <v>108408</v>
          </cell>
        </row>
        <row r="1781">
          <cell r="A1781">
            <v>2803005</v>
          </cell>
          <cell r="B1781" t="str">
            <v>Itabaianinha</v>
          </cell>
          <cell r="C1781">
            <v>28</v>
          </cell>
          <cell r="D1781" t="str">
            <v>SE</v>
          </cell>
          <cell r="E1781" t="str">
            <v>Nordeste</v>
          </cell>
          <cell r="F1781">
            <v>0</v>
          </cell>
          <cell r="G1781">
            <v>42114</v>
          </cell>
        </row>
        <row r="1782">
          <cell r="A1782">
            <v>2803104</v>
          </cell>
          <cell r="B1782" t="str">
            <v>Itabi</v>
          </cell>
          <cell r="C1782">
            <v>28</v>
          </cell>
          <cell r="D1782" t="str">
            <v>SE</v>
          </cell>
          <cell r="E1782" t="str">
            <v>Nordeste</v>
          </cell>
          <cell r="F1782">
            <v>0</v>
          </cell>
          <cell r="G1782">
            <v>4823</v>
          </cell>
        </row>
        <row r="1783">
          <cell r="A1783">
            <v>2803203</v>
          </cell>
          <cell r="B1783" t="str">
            <v>Itaporanga d'Ajuda</v>
          </cell>
          <cell r="C1783">
            <v>28</v>
          </cell>
          <cell r="D1783" t="str">
            <v>SE</v>
          </cell>
          <cell r="E1783" t="str">
            <v>Nordeste</v>
          </cell>
          <cell r="F1783">
            <v>10</v>
          </cell>
          <cell r="G1783">
            <v>35863</v>
          </cell>
        </row>
        <row r="1784">
          <cell r="A1784">
            <v>2803302</v>
          </cell>
          <cell r="B1784" t="str">
            <v>Japaratuba</v>
          </cell>
          <cell r="C1784">
            <v>28</v>
          </cell>
          <cell r="D1784" t="str">
            <v>SE</v>
          </cell>
          <cell r="E1784" t="str">
            <v>Nordeste</v>
          </cell>
          <cell r="F1784">
            <v>0</v>
          </cell>
          <cell r="G1784">
            <v>16472</v>
          </cell>
        </row>
        <row r="1785">
          <cell r="A1785">
            <v>2803401</v>
          </cell>
          <cell r="B1785" t="str">
            <v>Japoatã</v>
          </cell>
          <cell r="C1785">
            <v>28</v>
          </cell>
          <cell r="D1785" t="str">
            <v>SE</v>
          </cell>
          <cell r="E1785" t="str">
            <v>Nordeste</v>
          </cell>
          <cell r="F1785">
            <v>1</v>
          </cell>
          <cell r="G1785">
            <v>13707</v>
          </cell>
        </row>
        <row r="1786">
          <cell r="A1786">
            <v>2803500</v>
          </cell>
          <cell r="B1786" t="str">
            <v>Lagarto</v>
          </cell>
          <cell r="C1786">
            <v>28</v>
          </cell>
          <cell r="D1786" t="str">
            <v>SE</v>
          </cell>
          <cell r="E1786" t="str">
            <v>Nordeste</v>
          </cell>
          <cell r="F1786">
            <v>54</v>
          </cell>
          <cell r="G1786">
            <v>105558</v>
          </cell>
        </row>
        <row r="1787">
          <cell r="A1787">
            <v>2803609</v>
          </cell>
          <cell r="B1787" t="str">
            <v>Laranjeiras</v>
          </cell>
          <cell r="C1787">
            <v>28</v>
          </cell>
          <cell r="D1787" t="str">
            <v>SE</v>
          </cell>
          <cell r="E1787" t="str">
            <v>Nordeste</v>
          </cell>
          <cell r="F1787">
            <v>4</v>
          </cell>
          <cell r="G1787">
            <v>24170</v>
          </cell>
        </row>
        <row r="1788">
          <cell r="A1788">
            <v>2803708</v>
          </cell>
          <cell r="B1788" t="str">
            <v>Macambira</v>
          </cell>
          <cell r="C1788">
            <v>28</v>
          </cell>
          <cell r="D1788" t="str">
            <v>SE</v>
          </cell>
          <cell r="E1788" t="str">
            <v>Nordeste</v>
          </cell>
          <cell r="F1788">
            <v>0</v>
          </cell>
          <cell r="G1788">
            <v>7024</v>
          </cell>
        </row>
        <row r="1789">
          <cell r="A1789">
            <v>2803807</v>
          </cell>
          <cell r="B1789" t="str">
            <v>Malhada dos Bois</v>
          </cell>
          <cell r="C1789">
            <v>28</v>
          </cell>
          <cell r="D1789" t="str">
            <v>SE</v>
          </cell>
          <cell r="E1789" t="str">
            <v>Nordeste</v>
          </cell>
          <cell r="F1789">
            <v>0</v>
          </cell>
          <cell r="G1789">
            <v>3666</v>
          </cell>
        </row>
        <row r="1790">
          <cell r="A1790">
            <v>2803906</v>
          </cell>
          <cell r="B1790" t="str">
            <v>Malhador</v>
          </cell>
          <cell r="C1790">
            <v>28</v>
          </cell>
          <cell r="D1790" t="str">
            <v>SE</v>
          </cell>
          <cell r="E1790" t="str">
            <v>Nordeste</v>
          </cell>
          <cell r="F1790">
            <v>0</v>
          </cell>
          <cell r="G1790">
            <v>11728</v>
          </cell>
        </row>
        <row r="1791">
          <cell r="A1791">
            <v>2804003</v>
          </cell>
          <cell r="B1791" t="str">
            <v>Maruim</v>
          </cell>
          <cell r="C1791">
            <v>28</v>
          </cell>
          <cell r="D1791" t="str">
            <v>SE</v>
          </cell>
          <cell r="E1791" t="str">
            <v>Nordeste</v>
          </cell>
          <cell r="F1791">
            <v>2</v>
          </cell>
          <cell r="G1791">
            <v>15975</v>
          </cell>
        </row>
        <row r="1792">
          <cell r="A1792">
            <v>2804102</v>
          </cell>
          <cell r="B1792" t="str">
            <v>Moita Bonita</v>
          </cell>
          <cell r="C1792">
            <v>28</v>
          </cell>
          <cell r="D1792" t="str">
            <v>SE</v>
          </cell>
          <cell r="E1792" t="str">
            <v>Nordeste</v>
          </cell>
          <cell r="F1792">
            <v>0</v>
          </cell>
          <cell r="G1792">
            <v>11288</v>
          </cell>
        </row>
        <row r="1793">
          <cell r="A1793">
            <v>2804201</v>
          </cell>
          <cell r="B1793" t="str">
            <v>Monte Alegre de Sergipe</v>
          </cell>
          <cell r="C1793">
            <v>28</v>
          </cell>
          <cell r="D1793" t="str">
            <v>SE</v>
          </cell>
          <cell r="E1793" t="str">
            <v>Nordeste</v>
          </cell>
          <cell r="F1793">
            <v>0</v>
          </cell>
          <cell r="G1793">
            <v>14732</v>
          </cell>
        </row>
        <row r="1794">
          <cell r="A1794">
            <v>2804300</v>
          </cell>
          <cell r="B1794" t="str">
            <v>Muribeca</v>
          </cell>
          <cell r="C1794">
            <v>28</v>
          </cell>
          <cell r="D1794" t="str">
            <v>SE</v>
          </cell>
          <cell r="E1794" t="str">
            <v>Nordeste</v>
          </cell>
          <cell r="F1794">
            <v>0</v>
          </cell>
          <cell r="G1794">
            <v>8033</v>
          </cell>
        </row>
        <row r="1795">
          <cell r="A1795">
            <v>2804409</v>
          </cell>
          <cell r="B1795" t="str">
            <v>Neópolis</v>
          </cell>
          <cell r="C1795">
            <v>28</v>
          </cell>
          <cell r="D1795" t="str">
            <v>SE</v>
          </cell>
          <cell r="E1795" t="str">
            <v>Nordeste</v>
          </cell>
          <cell r="F1795">
            <v>0</v>
          </cell>
          <cell r="G1795">
            <v>16558</v>
          </cell>
        </row>
        <row r="1796">
          <cell r="A1796">
            <v>2804458</v>
          </cell>
          <cell r="B1796" t="str">
            <v>Nossa Senhora Aparecida</v>
          </cell>
          <cell r="C1796">
            <v>28</v>
          </cell>
          <cell r="D1796" t="str">
            <v>SE</v>
          </cell>
          <cell r="E1796" t="str">
            <v>Nordeste</v>
          </cell>
          <cell r="F1796">
            <v>0</v>
          </cell>
          <cell r="G1796">
            <v>9496</v>
          </cell>
        </row>
        <row r="1797">
          <cell r="A1797">
            <v>2804508</v>
          </cell>
          <cell r="B1797" t="str">
            <v>Nossa Senhora da Glória</v>
          </cell>
          <cell r="C1797">
            <v>28</v>
          </cell>
          <cell r="D1797" t="str">
            <v>SE</v>
          </cell>
          <cell r="E1797" t="str">
            <v>Nordeste</v>
          </cell>
          <cell r="F1797">
            <v>4</v>
          </cell>
          <cell r="G1797">
            <v>43255</v>
          </cell>
        </row>
        <row r="1798">
          <cell r="A1798">
            <v>2804607</v>
          </cell>
          <cell r="B1798" t="str">
            <v>Nossa Senhora das Dores</v>
          </cell>
          <cell r="C1798">
            <v>28</v>
          </cell>
          <cell r="D1798" t="str">
            <v>SE</v>
          </cell>
          <cell r="E1798" t="str">
            <v>Nordeste</v>
          </cell>
          <cell r="F1798">
            <v>0</v>
          </cell>
          <cell r="G1798">
            <v>25537</v>
          </cell>
        </row>
        <row r="1799">
          <cell r="A1799">
            <v>2804706</v>
          </cell>
          <cell r="B1799" t="str">
            <v>Nossa Senhora de Lourdes</v>
          </cell>
          <cell r="C1799">
            <v>28</v>
          </cell>
          <cell r="D1799" t="str">
            <v>SE</v>
          </cell>
          <cell r="E1799" t="str">
            <v>Nordeste</v>
          </cell>
          <cell r="F1799">
            <v>0</v>
          </cell>
          <cell r="G1799">
            <v>6404</v>
          </cell>
        </row>
        <row r="1800">
          <cell r="A1800">
            <v>2804805</v>
          </cell>
          <cell r="B1800" t="str">
            <v>Nossa Senhora do Socorro</v>
          </cell>
          <cell r="C1800">
            <v>28</v>
          </cell>
          <cell r="D1800" t="str">
            <v>SE</v>
          </cell>
          <cell r="E1800" t="str">
            <v>Nordeste</v>
          </cell>
          <cell r="F1800">
            <v>49</v>
          </cell>
          <cell r="G1800">
            <v>202450</v>
          </cell>
        </row>
        <row r="1801">
          <cell r="A1801">
            <v>2804904</v>
          </cell>
          <cell r="B1801" t="str">
            <v>Pacatuba</v>
          </cell>
          <cell r="C1801">
            <v>28</v>
          </cell>
          <cell r="D1801" t="str">
            <v>SE</v>
          </cell>
          <cell r="E1801" t="str">
            <v>Nordeste</v>
          </cell>
          <cell r="F1801">
            <v>1</v>
          </cell>
          <cell r="G1801">
            <v>12709</v>
          </cell>
        </row>
        <row r="1802">
          <cell r="A1802">
            <v>2805000</v>
          </cell>
          <cell r="B1802" t="str">
            <v>Pedra Mole</v>
          </cell>
          <cell r="C1802">
            <v>28</v>
          </cell>
          <cell r="D1802" t="str">
            <v>SE</v>
          </cell>
          <cell r="E1802" t="str">
            <v>Nordeste</v>
          </cell>
          <cell r="F1802">
            <v>0</v>
          </cell>
          <cell r="G1802">
            <v>2818</v>
          </cell>
        </row>
        <row r="1803">
          <cell r="A1803">
            <v>2805109</v>
          </cell>
          <cell r="B1803" t="str">
            <v>Pedrinhas</v>
          </cell>
          <cell r="C1803">
            <v>28</v>
          </cell>
          <cell r="D1803" t="str">
            <v>SE</v>
          </cell>
          <cell r="E1803" t="str">
            <v>Nordeste</v>
          </cell>
          <cell r="F1803">
            <v>0</v>
          </cell>
          <cell r="G1803">
            <v>7416</v>
          </cell>
        </row>
        <row r="1804">
          <cell r="A1804">
            <v>2805208</v>
          </cell>
          <cell r="B1804" t="str">
            <v>Pinhão</v>
          </cell>
          <cell r="C1804">
            <v>28</v>
          </cell>
          <cell r="D1804" t="str">
            <v>SE</v>
          </cell>
          <cell r="E1804" t="str">
            <v>Nordeste</v>
          </cell>
          <cell r="F1804">
            <v>0</v>
          </cell>
          <cell r="G1804">
            <v>5769</v>
          </cell>
        </row>
        <row r="1805">
          <cell r="A1805">
            <v>2805307</v>
          </cell>
          <cell r="B1805" t="str">
            <v>Pirambu</v>
          </cell>
          <cell r="C1805">
            <v>28</v>
          </cell>
          <cell r="D1805" t="str">
            <v>SE</v>
          </cell>
          <cell r="E1805" t="str">
            <v>Nordeste</v>
          </cell>
          <cell r="F1805">
            <v>1</v>
          </cell>
          <cell r="G1805">
            <v>8037</v>
          </cell>
        </row>
        <row r="1806">
          <cell r="A1806">
            <v>2805406</v>
          </cell>
          <cell r="B1806" t="str">
            <v>Poço Redondo</v>
          </cell>
          <cell r="C1806">
            <v>28</v>
          </cell>
          <cell r="D1806" t="str">
            <v>SE</v>
          </cell>
          <cell r="E1806" t="str">
            <v>Nordeste</v>
          </cell>
          <cell r="F1806">
            <v>0</v>
          </cell>
          <cell r="G1806">
            <v>34723</v>
          </cell>
        </row>
        <row r="1807">
          <cell r="A1807">
            <v>2805505</v>
          </cell>
          <cell r="B1807" t="str">
            <v>Poço Verde</v>
          </cell>
          <cell r="C1807">
            <v>28</v>
          </cell>
          <cell r="D1807" t="str">
            <v>SE</v>
          </cell>
          <cell r="E1807" t="str">
            <v>Nordeste</v>
          </cell>
          <cell r="F1807">
            <v>0</v>
          </cell>
          <cell r="G1807">
            <v>22214</v>
          </cell>
        </row>
        <row r="1808">
          <cell r="A1808">
            <v>2805604</v>
          </cell>
          <cell r="B1808" t="str">
            <v>Porto da Folha</v>
          </cell>
          <cell r="C1808">
            <v>28</v>
          </cell>
          <cell r="D1808" t="str">
            <v>SE</v>
          </cell>
          <cell r="E1808" t="str">
            <v>Nordeste</v>
          </cell>
          <cell r="F1808">
            <v>0</v>
          </cell>
          <cell r="G1808">
            <v>27350</v>
          </cell>
        </row>
        <row r="1809">
          <cell r="A1809">
            <v>2805703</v>
          </cell>
          <cell r="B1809" t="str">
            <v>Propriá</v>
          </cell>
          <cell r="C1809">
            <v>28</v>
          </cell>
          <cell r="D1809" t="str">
            <v>SE</v>
          </cell>
          <cell r="E1809" t="str">
            <v>Nordeste</v>
          </cell>
          <cell r="F1809">
            <v>14</v>
          </cell>
          <cell r="G1809">
            <v>27273</v>
          </cell>
        </row>
        <row r="1810">
          <cell r="A1810">
            <v>2805802</v>
          </cell>
          <cell r="B1810" t="str">
            <v>Riachão do Dantas</v>
          </cell>
          <cell r="C1810">
            <v>28</v>
          </cell>
          <cell r="D1810" t="str">
            <v>SE</v>
          </cell>
          <cell r="E1810" t="str">
            <v>Nordeste</v>
          </cell>
          <cell r="F1810">
            <v>0</v>
          </cell>
          <cell r="G1810">
            <v>18579</v>
          </cell>
        </row>
        <row r="1811">
          <cell r="A1811">
            <v>2805901</v>
          </cell>
          <cell r="B1811" t="str">
            <v>Riachuelo</v>
          </cell>
          <cell r="C1811">
            <v>28</v>
          </cell>
          <cell r="D1811" t="str">
            <v>SE</v>
          </cell>
          <cell r="E1811" t="str">
            <v>Nordeste</v>
          </cell>
          <cell r="F1811">
            <v>0</v>
          </cell>
          <cell r="G1811">
            <v>8875</v>
          </cell>
        </row>
        <row r="1812">
          <cell r="A1812">
            <v>2806008</v>
          </cell>
          <cell r="B1812" t="str">
            <v>Ribeirópolis</v>
          </cell>
          <cell r="C1812">
            <v>28</v>
          </cell>
          <cell r="D1812" t="str">
            <v>SE</v>
          </cell>
          <cell r="E1812" t="str">
            <v>Nordeste</v>
          </cell>
          <cell r="F1812">
            <v>1</v>
          </cell>
          <cell r="G1812">
            <v>17362</v>
          </cell>
        </row>
        <row r="1813">
          <cell r="A1813">
            <v>2806107</v>
          </cell>
          <cell r="B1813" t="str">
            <v>Rosário do Catete</v>
          </cell>
          <cell r="C1813">
            <v>28</v>
          </cell>
          <cell r="D1813" t="str">
            <v>SE</v>
          </cell>
          <cell r="E1813" t="str">
            <v>Nordeste</v>
          </cell>
          <cell r="F1813">
            <v>1</v>
          </cell>
          <cell r="G1813">
            <v>9499</v>
          </cell>
        </row>
        <row r="1814">
          <cell r="A1814">
            <v>2806206</v>
          </cell>
          <cell r="B1814" t="str">
            <v>Salgado</v>
          </cell>
          <cell r="C1814">
            <v>28</v>
          </cell>
          <cell r="D1814" t="str">
            <v>SE</v>
          </cell>
          <cell r="E1814" t="str">
            <v>Nordeste</v>
          </cell>
          <cell r="F1814">
            <v>0</v>
          </cell>
          <cell r="G1814">
            <v>20772</v>
          </cell>
        </row>
        <row r="1815">
          <cell r="A1815">
            <v>2806305</v>
          </cell>
          <cell r="B1815" t="str">
            <v>Santa Luzia do Itanhy</v>
          </cell>
          <cell r="C1815">
            <v>28</v>
          </cell>
          <cell r="D1815" t="str">
            <v>SE</v>
          </cell>
          <cell r="E1815" t="str">
            <v>Nordeste</v>
          </cell>
          <cell r="F1815">
            <v>1</v>
          </cell>
          <cell r="G1815">
            <v>13965</v>
          </cell>
        </row>
        <row r="1816">
          <cell r="A1816">
            <v>2806404</v>
          </cell>
          <cell r="B1816" t="str">
            <v>Santana do São Francisco</v>
          </cell>
          <cell r="C1816">
            <v>28</v>
          </cell>
          <cell r="D1816" t="str">
            <v>SE</v>
          </cell>
          <cell r="E1816" t="str">
            <v>Nordeste</v>
          </cell>
          <cell r="F1816">
            <v>0</v>
          </cell>
          <cell r="G1816">
            <v>7530</v>
          </cell>
        </row>
        <row r="1817">
          <cell r="A1817">
            <v>2806503</v>
          </cell>
          <cell r="B1817" t="str">
            <v>Santa Rosa de Lima</v>
          </cell>
          <cell r="C1817">
            <v>28</v>
          </cell>
          <cell r="D1817" t="str">
            <v>SE</v>
          </cell>
          <cell r="E1817" t="str">
            <v>Nordeste</v>
          </cell>
          <cell r="F1817">
            <v>0</v>
          </cell>
          <cell r="G1817">
            <v>4038</v>
          </cell>
        </row>
        <row r="1818">
          <cell r="A1818">
            <v>2806602</v>
          </cell>
          <cell r="B1818" t="str">
            <v>Santo Amaro das Brotas</v>
          </cell>
          <cell r="C1818">
            <v>28</v>
          </cell>
          <cell r="D1818" t="str">
            <v>SE</v>
          </cell>
          <cell r="E1818" t="str">
            <v>Nordeste</v>
          </cell>
          <cell r="F1818">
            <v>0</v>
          </cell>
          <cell r="G1818">
            <v>11297</v>
          </cell>
        </row>
        <row r="1819">
          <cell r="A1819">
            <v>2806701</v>
          </cell>
          <cell r="B1819" t="str">
            <v>São Cristóvão</v>
          </cell>
          <cell r="C1819">
            <v>28</v>
          </cell>
          <cell r="D1819" t="str">
            <v>SE</v>
          </cell>
          <cell r="E1819" t="str">
            <v>Nordeste</v>
          </cell>
          <cell r="F1819">
            <v>24</v>
          </cell>
          <cell r="G1819">
            <v>100360</v>
          </cell>
        </row>
        <row r="1820">
          <cell r="A1820">
            <v>2806800</v>
          </cell>
          <cell r="B1820" t="str">
            <v>São Domingos</v>
          </cell>
          <cell r="C1820">
            <v>28</v>
          </cell>
          <cell r="D1820" t="str">
            <v>SE</v>
          </cell>
          <cell r="E1820" t="str">
            <v>Nordeste</v>
          </cell>
          <cell r="F1820">
            <v>0</v>
          </cell>
          <cell r="G1820">
            <v>10550</v>
          </cell>
        </row>
        <row r="1821">
          <cell r="A1821">
            <v>2806909</v>
          </cell>
          <cell r="B1821" t="str">
            <v>São Francisco</v>
          </cell>
          <cell r="C1821">
            <v>28</v>
          </cell>
          <cell r="D1821" t="str">
            <v>SE</v>
          </cell>
          <cell r="E1821" t="str">
            <v>Nordeste</v>
          </cell>
          <cell r="F1821">
            <v>0</v>
          </cell>
          <cell r="G1821">
            <v>3323</v>
          </cell>
        </row>
        <row r="1822">
          <cell r="A1822">
            <v>2807006</v>
          </cell>
          <cell r="B1822" t="str">
            <v>São Miguel do Aleixo</v>
          </cell>
          <cell r="C1822">
            <v>28</v>
          </cell>
          <cell r="D1822" t="str">
            <v>SE</v>
          </cell>
          <cell r="E1822" t="str">
            <v>Nordeste</v>
          </cell>
          <cell r="F1822">
            <v>0</v>
          </cell>
          <cell r="G1822">
            <v>3481</v>
          </cell>
        </row>
        <row r="1823">
          <cell r="A1823">
            <v>2807105</v>
          </cell>
          <cell r="B1823" t="str">
            <v>Simão Dias</v>
          </cell>
          <cell r="C1823">
            <v>28</v>
          </cell>
          <cell r="D1823" t="str">
            <v>SE</v>
          </cell>
          <cell r="E1823" t="str">
            <v>Nordeste</v>
          </cell>
          <cell r="F1823">
            <v>12</v>
          </cell>
          <cell r="G1823">
            <v>44285</v>
          </cell>
        </row>
        <row r="1824">
          <cell r="A1824">
            <v>2807204</v>
          </cell>
          <cell r="B1824" t="str">
            <v>Siriri</v>
          </cell>
          <cell r="C1824">
            <v>28</v>
          </cell>
          <cell r="D1824" t="str">
            <v>SE</v>
          </cell>
          <cell r="E1824" t="str">
            <v>Nordeste</v>
          </cell>
          <cell r="F1824">
            <v>0</v>
          </cell>
          <cell r="G1824">
            <v>7984</v>
          </cell>
        </row>
        <row r="1825">
          <cell r="A1825">
            <v>2807303</v>
          </cell>
          <cell r="B1825" t="str">
            <v>Telha</v>
          </cell>
          <cell r="C1825">
            <v>28</v>
          </cell>
          <cell r="D1825" t="str">
            <v>SE</v>
          </cell>
          <cell r="E1825" t="str">
            <v>Nordeste</v>
          </cell>
          <cell r="F1825">
            <v>0</v>
          </cell>
          <cell r="G1825">
            <v>3373</v>
          </cell>
        </row>
        <row r="1826">
          <cell r="A1826">
            <v>2807402</v>
          </cell>
          <cell r="B1826" t="str">
            <v>Tobias Barreto</v>
          </cell>
          <cell r="C1826">
            <v>28</v>
          </cell>
          <cell r="D1826" t="str">
            <v>SE</v>
          </cell>
          <cell r="E1826" t="str">
            <v>Nordeste</v>
          </cell>
          <cell r="F1826">
            <v>3</v>
          </cell>
          <cell r="G1826">
            <v>52613</v>
          </cell>
        </row>
        <row r="1827">
          <cell r="A1827">
            <v>2807501</v>
          </cell>
          <cell r="B1827" t="str">
            <v>Tomar do Geru</v>
          </cell>
          <cell r="C1827">
            <v>28</v>
          </cell>
          <cell r="D1827" t="str">
            <v>SE</v>
          </cell>
          <cell r="E1827" t="str">
            <v>Nordeste</v>
          </cell>
          <cell r="F1827">
            <v>0</v>
          </cell>
          <cell r="G1827">
            <v>12145</v>
          </cell>
        </row>
        <row r="1828">
          <cell r="A1828">
            <v>2807600</v>
          </cell>
          <cell r="B1828" t="str">
            <v>Umbaúba</v>
          </cell>
          <cell r="C1828">
            <v>28</v>
          </cell>
          <cell r="D1828" t="str">
            <v>SE</v>
          </cell>
          <cell r="E1828" t="str">
            <v>Nordeste</v>
          </cell>
          <cell r="F1828">
            <v>5</v>
          </cell>
          <cell r="G1828">
            <v>24538</v>
          </cell>
        </row>
        <row r="1829">
          <cell r="A1829">
            <v>2900108</v>
          </cell>
          <cell r="B1829" t="str">
            <v>Abaíra</v>
          </cell>
          <cell r="C1829">
            <v>29</v>
          </cell>
          <cell r="D1829" t="str">
            <v>BA</v>
          </cell>
          <cell r="E1829" t="str">
            <v>Nordeste</v>
          </cell>
          <cell r="F1829">
            <v>0</v>
          </cell>
          <cell r="G1829">
            <v>7452</v>
          </cell>
        </row>
        <row r="1830">
          <cell r="A1830">
            <v>2900207</v>
          </cell>
          <cell r="B1830" t="str">
            <v>Abaré</v>
          </cell>
          <cell r="C1830">
            <v>29</v>
          </cell>
          <cell r="D1830" t="str">
            <v>BA</v>
          </cell>
          <cell r="E1830" t="str">
            <v>Nordeste</v>
          </cell>
          <cell r="F1830">
            <v>0</v>
          </cell>
          <cell r="G1830">
            <v>18240</v>
          </cell>
        </row>
        <row r="1831">
          <cell r="A1831">
            <v>2900306</v>
          </cell>
          <cell r="B1831" t="str">
            <v>Acajutiba</v>
          </cell>
          <cell r="C1831">
            <v>29</v>
          </cell>
          <cell r="D1831" t="str">
            <v>BA</v>
          </cell>
          <cell r="E1831" t="str">
            <v>Nordeste</v>
          </cell>
          <cell r="F1831">
            <v>1</v>
          </cell>
          <cell r="G1831">
            <v>14215</v>
          </cell>
        </row>
        <row r="1832">
          <cell r="A1832">
            <v>2900355</v>
          </cell>
          <cell r="B1832" t="str">
            <v>Adustina</v>
          </cell>
          <cell r="C1832">
            <v>29</v>
          </cell>
          <cell r="D1832" t="str">
            <v>BA</v>
          </cell>
          <cell r="E1832" t="str">
            <v>Nordeste</v>
          </cell>
          <cell r="F1832">
            <v>0</v>
          </cell>
          <cell r="G1832">
            <v>14554</v>
          </cell>
        </row>
        <row r="1833">
          <cell r="A1833">
            <v>2900405</v>
          </cell>
          <cell r="B1833" t="str">
            <v>Água Fria</v>
          </cell>
          <cell r="C1833">
            <v>29</v>
          </cell>
          <cell r="D1833" t="str">
            <v>BA</v>
          </cell>
          <cell r="E1833" t="str">
            <v>Nordeste</v>
          </cell>
          <cell r="F1833">
            <v>3</v>
          </cell>
          <cell r="G1833">
            <v>14871</v>
          </cell>
        </row>
        <row r="1834">
          <cell r="A1834">
            <v>2900504</v>
          </cell>
          <cell r="B1834" t="str">
            <v>Érico Cardoso</v>
          </cell>
          <cell r="C1834">
            <v>29</v>
          </cell>
          <cell r="D1834" t="str">
            <v>BA</v>
          </cell>
          <cell r="E1834" t="str">
            <v>Nordeste</v>
          </cell>
          <cell r="F1834">
            <v>0</v>
          </cell>
          <cell r="G1834">
            <v>10948</v>
          </cell>
        </row>
        <row r="1835">
          <cell r="A1835">
            <v>2900603</v>
          </cell>
          <cell r="B1835" t="str">
            <v>Aiquara</v>
          </cell>
          <cell r="C1835">
            <v>29</v>
          </cell>
          <cell r="D1835" t="str">
            <v>BA</v>
          </cell>
          <cell r="E1835" t="str">
            <v>Nordeste</v>
          </cell>
          <cell r="F1835">
            <v>0</v>
          </cell>
          <cell r="G1835">
            <v>4586</v>
          </cell>
        </row>
        <row r="1836">
          <cell r="A1836">
            <v>2900702</v>
          </cell>
          <cell r="B1836" t="str">
            <v>Alagoinhas</v>
          </cell>
          <cell r="C1836">
            <v>29</v>
          </cell>
          <cell r="D1836" t="str">
            <v>BA</v>
          </cell>
          <cell r="E1836" t="str">
            <v>Nordeste</v>
          </cell>
          <cell r="F1836">
            <v>186</v>
          </cell>
          <cell r="G1836">
            <v>160662</v>
          </cell>
        </row>
        <row r="1837">
          <cell r="A1837">
            <v>2900801</v>
          </cell>
          <cell r="B1837" t="str">
            <v>Alcobaça</v>
          </cell>
          <cell r="C1837">
            <v>29</v>
          </cell>
          <cell r="D1837" t="str">
            <v>BA</v>
          </cell>
          <cell r="E1837" t="str">
            <v>Nordeste</v>
          </cell>
          <cell r="F1837">
            <v>0</v>
          </cell>
          <cell r="G1837">
            <v>25494</v>
          </cell>
        </row>
        <row r="1838">
          <cell r="A1838">
            <v>2900900</v>
          </cell>
          <cell r="B1838" t="str">
            <v>Almadina</v>
          </cell>
          <cell r="C1838">
            <v>29</v>
          </cell>
          <cell r="D1838" t="str">
            <v>BA</v>
          </cell>
          <cell r="E1838" t="str">
            <v>Nordeste</v>
          </cell>
          <cell r="F1838">
            <v>0</v>
          </cell>
          <cell r="G1838">
            <v>5327</v>
          </cell>
        </row>
        <row r="1839">
          <cell r="A1839">
            <v>2901007</v>
          </cell>
          <cell r="B1839" t="str">
            <v>Amargosa</v>
          </cell>
          <cell r="C1839">
            <v>29</v>
          </cell>
          <cell r="D1839" t="str">
            <v>BA</v>
          </cell>
          <cell r="E1839" t="str">
            <v>Nordeste</v>
          </cell>
          <cell r="F1839">
            <v>2</v>
          </cell>
          <cell r="G1839">
            <v>38478</v>
          </cell>
        </row>
        <row r="1840">
          <cell r="A1840">
            <v>2901106</v>
          </cell>
          <cell r="B1840" t="str">
            <v>Amélia Rodrigues</v>
          </cell>
          <cell r="C1840">
            <v>29</v>
          </cell>
          <cell r="D1840" t="str">
            <v>BA</v>
          </cell>
          <cell r="E1840" t="str">
            <v>Nordeste</v>
          </cell>
          <cell r="F1840">
            <v>1</v>
          </cell>
          <cell r="G1840">
            <v>24848</v>
          </cell>
        </row>
        <row r="1841">
          <cell r="A1841">
            <v>2901155</v>
          </cell>
          <cell r="B1841" t="str">
            <v>América Dourada</v>
          </cell>
          <cell r="C1841">
            <v>29</v>
          </cell>
          <cell r="D1841" t="str">
            <v>BA</v>
          </cell>
          <cell r="E1841" t="str">
            <v>Nordeste</v>
          </cell>
          <cell r="F1841">
            <v>3</v>
          </cell>
          <cell r="G1841">
            <v>15583</v>
          </cell>
        </row>
        <row r="1842">
          <cell r="A1842">
            <v>2901205</v>
          </cell>
          <cell r="B1842" t="str">
            <v>Anagé</v>
          </cell>
          <cell r="C1842">
            <v>29</v>
          </cell>
          <cell r="D1842" t="str">
            <v>BA</v>
          </cell>
          <cell r="E1842" t="str">
            <v>Nordeste</v>
          </cell>
          <cell r="F1842">
            <v>4</v>
          </cell>
          <cell r="G1842">
            <v>26715</v>
          </cell>
        </row>
        <row r="1843">
          <cell r="A1843">
            <v>2901304</v>
          </cell>
          <cell r="B1843" t="str">
            <v>Andaraí</v>
          </cell>
          <cell r="C1843">
            <v>29</v>
          </cell>
          <cell r="D1843" t="str">
            <v>BA</v>
          </cell>
          <cell r="E1843" t="str">
            <v>Nordeste</v>
          </cell>
          <cell r="F1843">
            <v>1</v>
          </cell>
          <cell r="G1843">
            <v>13531</v>
          </cell>
        </row>
        <row r="1844">
          <cell r="A1844">
            <v>2901353</v>
          </cell>
          <cell r="B1844" t="str">
            <v>Andorinha</v>
          </cell>
          <cell r="C1844">
            <v>29</v>
          </cell>
          <cell r="D1844" t="str">
            <v>BA</v>
          </cell>
          <cell r="E1844" t="str">
            <v>Nordeste</v>
          </cell>
          <cell r="F1844">
            <v>1</v>
          </cell>
          <cell r="G1844">
            <v>15485</v>
          </cell>
        </row>
        <row r="1845">
          <cell r="A1845">
            <v>2901403</v>
          </cell>
          <cell r="B1845" t="str">
            <v>Angical</v>
          </cell>
          <cell r="C1845">
            <v>29</v>
          </cell>
          <cell r="D1845" t="str">
            <v>BA</v>
          </cell>
          <cell r="E1845" t="str">
            <v>Nordeste</v>
          </cell>
          <cell r="F1845">
            <v>0</v>
          </cell>
          <cell r="G1845">
            <v>14178</v>
          </cell>
        </row>
        <row r="1846">
          <cell r="A1846">
            <v>2901502</v>
          </cell>
          <cell r="B1846" t="str">
            <v>Anguera</v>
          </cell>
          <cell r="C1846">
            <v>29</v>
          </cell>
          <cell r="D1846" t="str">
            <v>BA</v>
          </cell>
          <cell r="E1846" t="str">
            <v>Nordeste</v>
          </cell>
          <cell r="F1846">
            <v>0</v>
          </cell>
          <cell r="G1846">
            <v>11456</v>
          </cell>
        </row>
        <row r="1847">
          <cell r="A1847">
            <v>2901601</v>
          </cell>
          <cell r="B1847" t="str">
            <v>Antas</v>
          </cell>
          <cell r="C1847">
            <v>29</v>
          </cell>
          <cell r="D1847" t="str">
            <v>BA</v>
          </cell>
          <cell r="E1847" t="str">
            <v>Nordeste</v>
          </cell>
          <cell r="F1847">
            <v>1</v>
          </cell>
          <cell r="G1847">
            <v>15061</v>
          </cell>
        </row>
        <row r="1848">
          <cell r="A1848">
            <v>2901700</v>
          </cell>
          <cell r="B1848" t="str">
            <v>Antônio Cardoso</v>
          </cell>
          <cell r="C1848">
            <v>29</v>
          </cell>
          <cell r="D1848" t="str">
            <v>BA</v>
          </cell>
          <cell r="E1848" t="str">
            <v>Nordeste</v>
          </cell>
          <cell r="F1848">
            <v>0</v>
          </cell>
          <cell r="G1848">
            <v>11501</v>
          </cell>
        </row>
        <row r="1849">
          <cell r="A1849">
            <v>2901809</v>
          </cell>
          <cell r="B1849" t="str">
            <v>Antônio Gonçalves</v>
          </cell>
          <cell r="C1849">
            <v>29</v>
          </cell>
          <cell r="D1849" t="str">
            <v>BA</v>
          </cell>
          <cell r="E1849" t="str">
            <v>Nordeste</v>
          </cell>
          <cell r="F1849">
            <v>0</v>
          </cell>
          <cell r="G1849">
            <v>11236</v>
          </cell>
        </row>
        <row r="1850">
          <cell r="A1850">
            <v>2901908</v>
          </cell>
          <cell r="B1850" t="str">
            <v>Aporá</v>
          </cell>
          <cell r="C1850">
            <v>29</v>
          </cell>
          <cell r="D1850" t="str">
            <v>BA</v>
          </cell>
          <cell r="E1850" t="str">
            <v>Nordeste</v>
          </cell>
          <cell r="F1850">
            <v>0</v>
          </cell>
          <cell r="G1850">
            <v>16379</v>
          </cell>
        </row>
        <row r="1851">
          <cell r="A1851">
            <v>2901957</v>
          </cell>
          <cell r="B1851" t="str">
            <v>Apuarema</v>
          </cell>
          <cell r="C1851">
            <v>29</v>
          </cell>
          <cell r="D1851" t="str">
            <v>BA</v>
          </cell>
          <cell r="E1851" t="str">
            <v>Nordeste</v>
          </cell>
          <cell r="F1851">
            <v>0</v>
          </cell>
          <cell r="G1851">
            <v>7114</v>
          </cell>
        </row>
        <row r="1852">
          <cell r="A1852">
            <v>2902005</v>
          </cell>
          <cell r="B1852" t="str">
            <v>Aracatu</v>
          </cell>
          <cell r="C1852">
            <v>29</v>
          </cell>
          <cell r="D1852" t="str">
            <v>BA</v>
          </cell>
          <cell r="E1852" t="str">
            <v>Nordeste</v>
          </cell>
          <cell r="F1852">
            <v>0</v>
          </cell>
          <cell r="G1852">
            <v>14422</v>
          </cell>
        </row>
        <row r="1853">
          <cell r="A1853">
            <v>2902054</v>
          </cell>
          <cell r="B1853" t="str">
            <v>Araçás</v>
          </cell>
          <cell r="C1853">
            <v>29</v>
          </cell>
          <cell r="D1853" t="str">
            <v>BA</v>
          </cell>
          <cell r="E1853" t="str">
            <v>Nordeste</v>
          </cell>
          <cell r="F1853">
            <v>0</v>
          </cell>
          <cell r="G1853">
            <v>11946</v>
          </cell>
        </row>
        <row r="1854">
          <cell r="A1854">
            <v>2902104</v>
          </cell>
          <cell r="B1854" t="str">
            <v>Araci</v>
          </cell>
          <cell r="C1854">
            <v>29</v>
          </cell>
          <cell r="D1854" t="str">
            <v>BA</v>
          </cell>
          <cell r="E1854" t="str">
            <v>Nordeste</v>
          </cell>
          <cell r="F1854">
            <v>3</v>
          </cell>
          <cell r="G1854">
            <v>50336</v>
          </cell>
        </row>
        <row r="1855">
          <cell r="A1855">
            <v>2902203</v>
          </cell>
          <cell r="B1855" t="str">
            <v>Aramari</v>
          </cell>
          <cell r="C1855">
            <v>29</v>
          </cell>
          <cell r="D1855" t="str">
            <v>BA</v>
          </cell>
          <cell r="E1855" t="str">
            <v>Nordeste</v>
          </cell>
          <cell r="F1855">
            <v>0</v>
          </cell>
          <cell r="G1855">
            <v>10122</v>
          </cell>
        </row>
        <row r="1856">
          <cell r="A1856">
            <v>2902252</v>
          </cell>
          <cell r="B1856" t="str">
            <v>Arataca</v>
          </cell>
          <cell r="C1856">
            <v>29</v>
          </cell>
          <cell r="D1856" t="str">
            <v>BA</v>
          </cell>
          <cell r="E1856" t="str">
            <v>Nordeste</v>
          </cell>
          <cell r="F1856">
            <v>0</v>
          </cell>
          <cell r="G1856">
            <v>10463</v>
          </cell>
        </row>
        <row r="1857">
          <cell r="A1857">
            <v>2902302</v>
          </cell>
          <cell r="B1857" t="str">
            <v>Aratuípe</v>
          </cell>
          <cell r="C1857">
            <v>29</v>
          </cell>
          <cell r="D1857" t="str">
            <v>BA</v>
          </cell>
          <cell r="E1857" t="str">
            <v>Nordeste</v>
          </cell>
          <cell r="F1857">
            <v>0</v>
          </cell>
          <cell r="G1857">
            <v>8981</v>
          </cell>
        </row>
        <row r="1858">
          <cell r="A1858">
            <v>2902401</v>
          </cell>
          <cell r="B1858" t="str">
            <v>Aurelino Leal</v>
          </cell>
          <cell r="C1858">
            <v>29</v>
          </cell>
          <cell r="D1858" t="str">
            <v>BA</v>
          </cell>
          <cell r="E1858" t="str">
            <v>Nordeste</v>
          </cell>
          <cell r="F1858">
            <v>0</v>
          </cell>
          <cell r="G1858">
            <v>11409</v>
          </cell>
        </row>
        <row r="1859">
          <cell r="A1859">
            <v>2902500</v>
          </cell>
          <cell r="B1859" t="str">
            <v>Baianópolis</v>
          </cell>
          <cell r="C1859">
            <v>29</v>
          </cell>
          <cell r="D1859" t="str">
            <v>BA</v>
          </cell>
          <cell r="E1859" t="str">
            <v>Nordeste</v>
          </cell>
          <cell r="F1859">
            <v>0</v>
          </cell>
          <cell r="G1859">
            <v>14110</v>
          </cell>
        </row>
        <row r="1860">
          <cell r="A1860">
            <v>2902609</v>
          </cell>
          <cell r="B1860" t="str">
            <v>Baixa Grande</v>
          </cell>
          <cell r="C1860">
            <v>29</v>
          </cell>
          <cell r="D1860" t="str">
            <v>BA</v>
          </cell>
          <cell r="E1860" t="str">
            <v>Nordeste</v>
          </cell>
          <cell r="F1860">
            <v>0</v>
          </cell>
          <cell r="G1860">
            <v>18680</v>
          </cell>
        </row>
        <row r="1861">
          <cell r="A1861">
            <v>2902658</v>
          </cell>
          <cell r="B1861" t="str">
            <v>Banzaê</v>
          </cell>
          <cell r="C1861">
            <v>29</v>
          </cell>
          <cell r="D1861" t="str">
            <v>BA</v>
          </cell>
          <cell r="E1861" t="str">
            <v>Nordeste</v>
          </cell>
          <cell r="F1861">
            <v>1</v>
          </cell>
          <cell r="G1861">
            <v>12309</v>
          </cell>
        </row>
        <row r="1862">
          <cell r="A1862">
            <v>2902708</v>
          </cell>
          <cell r="B1862" t="str">
            <v>Barra</v>
          </cell>
          <cell r="C1862">
            <v>29</v>
          </cell>
          <cell r="D1862" t="str">
            <v>BA</v>
          </cell>
          <cell r="E1862" t="str">
            <v>Nordeste</v>
          </cell>
          <cell r="F1862">
            <v>0</v>
          </cell>
          <cell r="G1862">
            <v>53528</v>
          </cell>
        </row>
        <row r="1863">
          <cell r="A1863">
            <v>2902807</v>
          </cell>
          <cell r="B1863" t="str">
            <v>Barra da Estiva</v>
          </cell>
          <cell r="C1863">
            <v>29</v>
          </cell>
          <cell r="D1863" t="str">
            <v>BA</v>
          </cell>
          <cell r="E1863" t="str">
            <v>Nordeste</v>
          </cell>
          <cell r="F1863">
            <v>0</v>
          </cell>
          <cell r="G1863">
            <v>27582</v>
          </cell>
        </row>
        <row r="1864">
          <cell r="A1864">
            <v>2902906</v>
          </cell>
          <cell r="B1864" t="str">
            <v>Barra do Choça</v>
          </cell>
          <cell r="C1864">
            <v>29</v>
          </cell>
          <cell r="D1864" t="str">
            <v>BA</v>
          </cell>
          <cell r="E1864" t="str">
            <v>Nordeste</v>
          </cell>
          <cell r="F1864">
            <v>0</v>
          </cell>
          <cell r="G1864">
            <v>38481</v>
          </cell>
        </row>
        <row r="1865">
          <cell r="A1865">
            <v>2903003</v>
          </cell>
          <cell r="B1865" t="str">
            <v>Barra do Mendes</v>
          </cell>
          <cell r="C1865">
            <v>29</v>
          </cell>
          <cell r="D1865" t="str">
            <v>BA</v>
          </cell>
          <cell r="E1865" t="str">
            <v>Nordeste</v>
          </cell>
          <cell r="F1865">
            <v>0</v>
          </cell>
          <cell r="G1865">
            <v>14345</v>
          </cell>
        </row>
        <row r="1866">
          <cell r="A1866">
            <v>2903102</v>
          </cell>
          <cell r="B1866" t="str">
            <v>Barra do Rocha</v>
          </cell>
          <cell r="C1866">
            <v>29</v>
          </cell>
          <cell r="D1866" t="str">
            <v>BA</v>
          </cell>
          <cell r="E1866" t="str">
            <v>Nordeste</v>
          </cell>
          <cell r="F1866">
            <v>0</v>
          </cell>
          <cell r="G1866">
            <v>5920</v>
          </cell>
        </row>
        <row r="1867">
          <cell r="A1867">
            <v>2903201</v>
          </cell>
          <cell r="B1867" t="str">
            <v>Barreiras</v>
          </cell>
          <cell r="C1867">
            <v>29</v>
          </cell>
          <cell r="D1867" t="str">
            <v>BA</v>
          </cell>
          <cell r="E1867" t="str">
            <v>Nordeste</v>
          </cell>
          <cell r="F1867">
            <v>263</v>
          </cell>
          <cell r="G1867">
            <v>170667</v>
          </cell>
        </row>
        <row r="1868">
          <cell r="A1868">
            <v>2903235</v>
          </cell>
          <cell r="B1868" t="str">
            <v>Barro Alto</v>
          </cell>
          <cell r="C1868">
            <v>29</v>
          </cell>
          <cell r="D1868" t="str">
            <v>BA</v>
          </cell>
          <cell r="E1868" t="str">
            <v>Nordeste</v>
          </cell>
          <cell r="F1868">
            <v>0</v>
          </cell>
          <cell r="G1868">
            <v>13911</v>
          </cell>
        </row>
        <row r="1869">
          <cell r="A1869">
            <v>2903276</v>
          </cell>
          <cell r="B1869" t="str">
            <v>Barrocas</v>
          </cell>
          <cell r="C1869">
            <v>29</v>
          </cell>
          <cell r="D1869" t="str">
            <v>BA</v>
          </cell>
          <cell r="E1869" t="str">
            <v>Nordeste</v>
          </cell>
          <cell r="F1869">
            <v>0</v>
          </cell>
          <cell r="G1869">
            <v>15743</v>
          </cell>
        </row>
        <row r="1870">
          <cell r="A1870">
            <v>2903300</v>
          </cell>
          <cell r="B1870" t="str">
            <v>Barro Preto</v>
          </cell>
          <cell r="C1870">
            <v>29</v>
          </cell>
          <cell r="D1870" t="str">
            <v>BA</v>
          </cell>
          <cell r="E1870" t="str">
            <v>Nordeste</v>
          </cell>
          <cell r="F1870">
            <v>0</v>
          </cell>
          <cell r="G1870">
            <v>5966</v>
          </cell>
        </row>
        <row r="1871">
          <cell r="A1871">
            <v>2903409</v>
          </cell>
          <cell r="B1871" t="str">
            <v>Belmonte</v>
          </cell>
          <cell r="C1871">
            <v>29</v>
          </cell>
          <cell r="D1871" t="str">
            <v>BA</v>
          </cell>
          <cell r="E1871" t="str">
            <v>Nordeste</v>
          </cell>
          <cell r="F1871">
            <v>2</v>
          </cell>
          <cell r="G1871">
            <v>20567</v>
          </cell>
        </row>
        <row r="1872">
          <cell r="A1872">
            <v>2903508</v>
          </cell>
          <cell r="B1872" t="str">
            <v>Belo Campo</v>
          </cell>
          <cell r="C1872">
            <v>29</v>
          </cell>
          <cell r="D1872" t="str">
            <v>BA</v>
          </cell>
          <cell r="E1872" t="str">
            <v>Nordeste</v>
          </cell>
          <cell r="F1872">
            <v>1</v>
          </cell>
          <cell r="G1872">
            <v>19042</v>
          </cell>
        </row>
        <row r="1873">
          <cell r="A1873">
            <v>2903607</v>
          </cell>
          <cell r="B1873" t="str">
            <v>Biritinga</v>
          </cell>
          <cell r="C1873">
            <v>29</v>
          </cell>
          <cell r="D1873" t="str">
            <v>BA</v>
          </cell>
          <cell r="E1873" t="str">
            <v>Nordeste</v>
          </cell>
          <cell r="F1873">
            <v>4</v>
          </cell>
          <cell r="G1873">
            <v>15606</v>
          </cell>
        </row>
        <row r="1874">
          <cell r="A1874">
            <v>2903706</v>
          </cell>
          <cell r="B1874" t="str">
            <v>Boa Nova</v>
          </cell>
          <cell r="C1874">
            <v>29</v>
          </cell>
          <cell r="D1874" t="str">
            <v>BA</v>
          </cell>
          <cell r="E1874" t="str">
            <v>Nordeste</v>
          </cell>
          <cell r="F1874">
            <v>0</v>
          </cell>
          <cell r="G1874">
            <v>14052</v>
          </cell>
        </row>
        <row r="1875">
          <cell r="A1875">
            <v>2903805</v>
          </cell>
          <cell r="B1875" t="str">
            <v>Boa Vista do Tupim</v>
          </cell>
          <cell r="C1875">
            <v>29</v>
          </cell>
          <cell r="D1875" t="str">
            <v>BA</v>
          </cell>
          <cell r="E1875" t="str">
            <v>Nordeste</v>
          </cell>
          <cell r="F1875">
            <v>0</v>
          </cell>
          <cell r="G1875">
            <v>17307</v>
          </cell>
        </row>
        <row r="1876">
          <cell r="A1876">
            <v>2903904</v>
          </cell>
          <cell r="B1876" t="str">
            <v>Bom Jesus da Lapa</v>
          </cell>
          <cell r="C1876">
            <v>29</v>
          </cell>
          <cell r="D1876" t="str">
            <v>BA</v>
          </cell>
          <cell r="E1876" t="str">
            <v>Nordeste</v>
          </cell>
          <cell r="F1876">
            <v>2</v>
          </cell>
          <cell r="G1876">
            <v>68704</v>
          </cell>
        </row>
        <row r="1877">
          <cell r="A1877">
            <v>2903953</v>
          </cell>
          <cell r="B1877" t="str">
            <v>Bom Jesus da Serra</v>
          </cell>
          <cell r="C1877">
            <v>29</v>
          </cell>
          <cell r="D1877" t="str">
            <v>BA</v>
          </cell>
          <cell r="E1877" t="str">
            <v>Nordeste</v>
          </cell>
          <cell r="F1877">
            <v>0</v>
          </cell>
          <cell r="G1877">
            <v>10028</v>
          </cell>
        </row>
        <row r="1878">
          <cell r="A1878">
            <v>2904001</v>
          </cell>
          <cell r="B1878" t="str">
            <v>Boninal</v>
          </cell>
          <cell r="C1878">
            <v>29</v>
          </cell>
          <cell r="D1878" t="str">
            <v>BA</v>
          </cell>
          <cell r="E1878" t="str">
            <v>Nordeste</v>
          </cell>
          <cell r="F1878">
            <v>1</v>
          </cell>
          <cell r="G1878">
            <v>14104</v>
          </cell>
        </row>
        <row r="1879">
          <cell r="A1879">
            <v>2904050</v>
          </cell>
          <cell r="B1879" t="str">
            <v>Bonito</v>
          </cell>
          <cell r="C1879">
            <v>29</v>
          </cell>
          <cell r="D1879" t="str">
            <v>BA</v>
          </cell>
          <cell r="E1879" t="str">
            <v>Nordeste</v>
          </cell>
          <cell r="F1879">
            <v>2</v>
          </cell>
          <cell r="G1879">
            <v>16393</v>
          </cell>
        </row>
        <row r="1880">
          <cell r="A1880">
            <v>2904100</v>
          </cell>
          <cell r="B1880" t="str">
            <v>Boquira</v>
          </cell>
          <cell r="C1880">
            <v>29</v>
          </cell>
          <cell r="D1880" t="str">
            <v>BA</v>
          </cell>
          <cell r="E1880" t="str">
            <v>Nordeste</v>
          </cell>
          <cell r="F1880">
            <v>0</v>
          </cell>
          <cell r="G1880">
            <v>19829</v>
          </cell>
        </row>
        <row r="1881">
          <cell r="A1881">
            <v>2904209</v>
          </cell>
          <cell r="B1881" t="str">
            <v>Botuporã</v>
          </cell>
          <cell r="C1881">
            <v>29</v>
          </cell>
          <cell r="D1881" t="str">
            <v>BA</v>
          </cell>
          <cell r="E1881" t="str">
            <v>Nordeste</v>
          </cell>
          <cell r="F1881">
            <v>0</v>
          </cell>
          <cell r="G1881">
            <v>11411</v>
          </cell>
        </row>
        <row r="1882">
          <cell r="A1882">
            <v>2904308</v>
          </cell>
          <cell r="B1882" t="str">
            <v>Brejões</v>
          </cell>
          <cell r="C1882">
            <v>29</v>
          </cell>
          <cell r="D1882" t="str">
            <v>BA</v>
          </cell>
          <cell r="E1882" t="str">
            <v>Nordeste</v>
          </cell>
          <cell r="F1882">
            <v>0</v>
          </cell>
          <cell r="G1882">
            <v>13272</v>
          </cell>
        </row>
        <row r="1883">
          <cell r="A1883">
            <v>2904407</v>
          </cell>
          <cell r="B1883" t="str">
            <v>Brejolândia</v>
          </cell>
          <cell r="C1883">
            <v>29</v>
          </cell>
          <cell r="D1883" t="str">
            <v>BA</v>
          </cell>
          <cell r="E1883" t="str">
            <v>Nordeste</v>
          </cell>
          <cell r="F1883">
            <v>0</v>
          </cell>
          <cell r="G1883">
            <v>9377</v>
          </cell>
        </row>
        <row r="1884">
          <cell r="A1884">
            <v>2904506</v>
          </cell>
          <cell r="B1884" t="str">
            <v>Brotas de Macaúbas</v>
          </cell>
          <cell r="C1884">
            <v>29</v>
          </cell>
          <cell r="D1884" t="str">
            <v>BA</v>
          </cell>
          <cell r="E1884" t="str">
            <v>Nordeste</v>
          </cell>
          <cell r="F1884">
            <v>0</v>
          </cell>
          <cell r="G1884">
            <v>12169</v>
          </cell>
        </row>
        <row r="1885">
          <cell r="A1885">
            <v>2904605</v>
          </cell>
          <cell r="B1885" t="str">
            <v>Brumado</v>
          </cell>
          <cell r="C1885">
            <v>29</v>
          </cell>
          <cell r="D1885" t="str">
            <v>BA</v>
          </cell>
          <cell r="E1885" t="str">
            <v>Nordeste</v>
          </cell>
          <cell r="F1885">
            <v>15</v>
          </cell>
          <cell r="G1885">
            <v>74095</v>
          </cell>
        </row>
        <row r="1886">
          <cell r="A1886">
            <v>2904704</v>
          </cell>
          <cell r="B1886" t="str">
            <v>Buerarema</v>
          </cell>
          <cell r="C1886">
            <v>29</v>
          </cell>
          <cell r="D1886" t="str">
            <v>BA</v>
          </cell>
          <cell r="E1886" t="str">
            <v>Nordeste</v>
          </cell>
          <cell r="F1886">
            <v>20</v>
          </cell>
          <cell r="G1886">
            <v>15056</v>
          </cell>
        </row>
        <row r="1887">
          <cell r="A1887">
            <v>2904753</v>
          </cell>
          <cell r="B1887" t="str">
            <v>Buritirama</v>
          </cell>
          <cell r="C1887">
            <v>29</v>
          </cell>
          <cell r="D1887" t="str">
            <v>BA</v>
          </cell>
          <cell r="E1887" t="str">
            <v>Nordeste</v>
          </cell>
          <cell r="F1887">
            <v>0</v>
          </cell>
          <cell r="G1887">
            <v>20212</v>
          </cell>
        </row>
        <row r="1888">
          <cell r="A1888">
            <v>2904803</v>
          </cell>
          <cell r="B1888" t="str">
            <v>Caatiba</v>
          </cell>
          <cell r="C1888">
            <v>29</v>
          </cell>
          <cell r="D1888" t="str">
            <v>BA</v>
          </cell>
          <cell r="E1888" t="str">
            <v>Nordeste</v>
          </cell>
          <cell r="F1888">
            <v>0</v>
          </cell>
          <cell r="G1888">
            <v>6224</v>
          </cell>
        </row>
        <row r="1889">
          <cell r="A1889">
            <v>2904852</v>
          </cell>
          <cell r="B1889" t="str">
            <v>Cabaceiras do Paraguaçu</v>
          </cell>
          <cell r="C1889">
            <v>29</v>
          </cell>
          <cell r="D1889" t="str">
            <v>BA</v>
          </cell>
          <cell r="E1889" t="str">
            <v>Nordeste</v>
          </cell>
          <cell r="F1889">
            <v>0</v>
          </cell>
          <cell r="G1889">
            <v>17039</v>
          </cell>
        </row>
        <row r="1890">
          <cell r="A1890">
            <v>2904902</v>
          </cell>
          <cell r="B1890" t="str">
            <v>Cachoeira</v>
          </cell>
          <cell r="C1890">
            <v>29</v>
          </cell>
          <cell r="D1890" t="str">
            <v>BA</v>
          </cell>
          <cell r="E1890" t="str">
            <v>Nordeste</v>
          </cell>
          <cell r="F1890">
            <v>4</v>
          </cell>
          <cell r="G1890">
            <v>30550</v>
          </cell>
        </row>
        <row r="1891">
          <cell r="A1891">
            <v>2905008</v>
          </cell>
          <cell r="B1891" t="str">
            <v>Caculé</v>
          </cell>
          <cell r="C1891">
            <v>29</v>
          </cell>
          <cell r="D1891" t="str">
            <v>BA</v>
          </cell>
          <cell r="E1891" t="str">
            <v>Nordeste</v>
          </cell>
          <cell r="F1891">
            <v>1</v>
          </cell>
          <cell r="G1891">
            <v>23246</v>
          </cell>
        </row>
        <row r="1892">
          <cell r="A1892">
            <v>2905107</v>
          </cell>
          <cell r="B1892" t="str">
            <v>Caém</v>
          </cell>
          <cell r="C1892">
            <v>29</v>
          </cell>
          <cell r="D1892" t="str">
            <v>BA</v>
          </cell>
          <cell r="E1892" t="str">
            <v>Nordeste</v>
          </cell>
          <cell r="F1892">
            <v>0</v>
          </cell>
          <cell r="G1892">
            <v>10729</v>
          </cell>
        </row>
        <row r="1893">
          <cell r="A1893">
            <v>2905156</v>
          </cell>
          <cell r="B1893" t="str">
            <v>Caetanos</v>
          </cell>
          <cell r="C1893">
            <v>29</v>
          </cell>
          <cell r="D1893" t="str">
            <v>BA</v>
          </cell>
          <cell r="E1893" t="str">
            <v>Nordeste</v>
          </cell>
          <cell r="F1893">
            <v>2</v>
          </cell>
          <cell r="G1893">
            <v>11500</v>
          </cell>
        </row>
        <row r="1894">
          <cell r="A1894">
            <v>2905206</v>
          </cell>
          <cell r="B1894" t="str">
            <v>Caetité</v>
          </cell>
          <cell r="C1894">
            <v>29</v>
          </cell>
          <cell r="D1894" t="str">
            <v>BA</v>
          </cell>
          <cell r="E1894" t="str">
            <v>Nordeste</v>
          </cell>
          <cell r="F1894">
            <v>4</v>
          </cell>
          <cell r="G1894">
            <v>54572</v>
          </cell>
        </row>
        <row r="1895">
          <cell r="A1895">
            <v>2905305</v>
          </cell>
          <cell r="B1895" t="str">
            <v>Cafarnaum</v>
          </cell>
          <cell r="C1895">
            <v>29</v>
          </cell>
          <cell r="D1895" t="str">
            <v>BA</v>
          </cell>
          <cell r="E1895" t="str">
            <v>Nordeste</v>
          </cell>
          <cell r="F1895">
            <v>0</v>
          </cell>
          <cell r="G1895">
            <v>18039</v>
          </cell>
        </row>
        <row r="1896">
          <cell r="A1896">
            <v>2905404</v>
          </cell>
          <cell r="B1896" t="str">
            <v>Cairu</v>
          </cell>
          <cell r="C1896">
            <v>29</v>
          </cell>
          <cell r="D1896" t="str">
            <v>BA</v>
          </cell>
          <cell r="E1896" t="str">
            <v>Nordeste</v>
          </cell>
          <cell r="F1896">
            <v>10</v>
          </cell>
          <cell r="G1896">
            <v>18486</v>
          </cell>
        </row>
        <row r="1897">
          <cell r="A1897">
            <v>2905503</v>
          </cell>
          <cell r="B1897" t="str">
            <v>Caldeirão Grande</v>
          </cell>
          <cell r="C1897">
            <v>29</v>
          </cell>
          <cell r="D1897" t="str">
            <v>BA</v>
          </cell>
          <cell r="E1897" t="str">
            <v>Nordeste</v>
          </cell>
          <cell r="F1897">
            <v>0</v>
          </cell>
          <cell r="G1897">
            <v>13566</v>
          </cell>
        </row>
        <row r="1898">
          <cell r="A1898">
            <v>2905602</v>
          </cell>
          <cell r="B1898" t="str">
            <v>Camacan</v>
          </cell>
          <cell r="C1898">
            <v>29</v>
          </cell>
          <cell r="D1898" t="str">
            <v>BA</v>
          </cell>
          <cell r="E1898" t="str">
            <v>Nordeste</v>
          </cell>
          <cell r="F1898">
            <v>9</v>
          </cell>
          <cell r="G1898">
            <v>22756</v>
          </cell>
        </row>
        <row r="1899">
          <cell r="A1899">
            <v>2905701</v>
          </cell>
          <cell r="B1899" t="str">
            <v>Camaçari</v>
          </cell>
          <cell r="C1899">
            <v>29</v>
          </cell>
          <cell r="D1899" t="str">
            <v>BA</v>
          </cell>
          <cell r="E1899" t="str">
            <v>Nordeste</v>
          </cell>
          <cell r="F1899">
            <v>90</v>
          </cell>
          <cell r="G1899">
            <v>319394</v>
          </cell>
        </row>
        <row r="1900">
          <cell r="A1900">
            <v>2905800</v>
          </cell>
          <cell r="B1900" t="str">
            <v>Camamu</v>
          </cell>
          <cell r="C1900">
            <v>29</v>
          </cell>
          <cell r="D1900" t="str">
            <v>BA</v>
          </cell>
          <cell r="E1900" t="str">
            <v>Nordeste</v>
          </cell>
          <cell r="F1900">
            <v>5</v>
          </cell>
          <cell r="G1900">
            <v>31775</v>
          </cell>
        </row>
        <row r="1901">
          <cell r="A1901">
            <v>2905909</v>
          </cell>
          <cell r="B1901" t="str">
            <v>Campo Alegre de Lourdes</v>
          </cell>
          <cell r="C1901">
            <v>29</v>
          </cell>
          <cell r="D1901" t="str">
            <v>BA</v>
          </cell>
          <cell r="E1901" t="str">
            <v>Nordeste</v>
          </cell>
          <cell r="F1901">
            <v>1</v>
          </cell>
          <cell r="G1901">
            <v>32377</v>
          </cell>
        </row>
        <row r="1902">
          <cell r="A1902">
            <v>2906006</v>
          </cell>
          <cell r="B1902" t="str">
            <v>Campo Formoso</v>
          </cell>
          <cell r="C1902">
            <v>29</v>
          </cell>
          <cell r="D1902" t="str">
            <v>BA</v>
          </cell>
          <cell r="E1902" t="str">
            <v>Nordeste</v>
          </cell>
          <cell r="F1902">
            <v>1</v>
          </cell>
          <cell r="G1902">
            <v>74894</v>
          </cell>
        </row>
        <row r="1903">
          <cell r="A1903">
            <v>2906105</v>
          </cell>
          <cell r="B1903" t="str">
            <v>Canápolis</v>
          </cell>
          <cell r="C1903">
            <v>29</v>
          </cell>
          <cell r="D1903" t="str">
            <v>BA</v>
          </cell>
          <cell r="E1903" t="str">
            <v>Nordeste</v>
          </cell>
          <cell r="F1903">
            <v>0</v>
          </cell>
          <cell r="G1903">
            <v>10612</v>
          </cell>
        </row>
        <row r="1904">
          <cell r="A1904">
            <v>2906204</v>
          </cell>
          <cell r="B1904" t="str">
            <v>Canarana</v>
          </cell>
          <cell r="C1904">
            <v>29</v>
          </cell>
          <cell r="D1904" t="str">
            <v>BA</v>
          </cell>
          <cell r="E1904" t="str">
            <v>Nordeste</v>
          </cell>
          <cell r="F1904">
            <v>0</v>
          </cell>
          <cell r="G1904">
            <v>24989</v>
          </cell>
        </row>
        <row r="1905">
          <cell r="A1905">
            <v>2906303</v>
          </cell>
          <cell r="B1905" t="str">
            <v>Canavieiras</v>
          </cell>
          <cell r="C1905">
            <v>29</v>
          </cell>
          <cell r="D1905" t="str">
            <v>BA</v>
          </cell>
          <cell r="E1905" t="str">
            <v>Nordeste</v>
          </cell>
          <cell r="F1905">
            <v>23</v>
          </cell>
          <cell r="G1905">
            <v>34343</v>
          </cell>
        </row>
        <row r="1906">
          <cell r="A1906">
            <v>2906402</v>
          </cell>
          <cell r="B1906" t="str">
            <v>Candeal</v>
          </cell>
          <cell r="C1906">
            <v>29</v>
          </cell>
          <cell r="D1906" t="str">
            <v>BA</v>
          </cell>
          <cell r="E1906" t="str">
            <v>Nordeste</v>
          </cell>
          <cell r="F1906">
            <v>0</v>
          </cell>
          <cell r="G1906">
            <v>7969</v>
          </cell>
        </row>
        <row r="1907">
          <cell r="A1907">
            <v>2906501</v>
          </cell>
          <cell r="B1907" t="str">
            <v>Candeias</v>
          </cell>
          <cell r="C1907">
            <v>29</v>
          </cell>
          <cell r="D1907" t="str">
            <v>BA</v>
          </cell>
          <cell r="E1907" t="str">
            <v>Nordeste</v>
          </cell>
          <cell r="F1907">
            <v>41</v>
          </cell>
          <cell r="G1907">
            <v>75083</v>
          </cell>
        </row>
        <row r="1908">
          <cell r="A1908">
            <v>2906600</v>
          </cell>
          <cell r="B1908" t="str">
            <v>Candiba</v>
          </cell>
          <cell r="C1908">
            <v>29</v>
          </cell>
          <cell r="D1908" t="str">
            <v>BA</v>
          </cell>
          <cell r="E1908" t="str">
            <v>Nordeste</v>
          </cell>
          <cell r="F1908">
            <v>0</v>
          </cell>
          <cell r="G1908">
            <v>13425</v>
          </cell>
        </row>
        <row r="1909">
          <cell r="A1909">
            <v>2906709</v>
          </cell>
          <cell r="B1909" t="str">
            <v>Cândido Sales</v>
          </cell>
          <cell r="C1909">
            <v>29</v>
          </cell>
          <cell r="D1909" t="str">
            <v>BA</v>
          </cell>
          <cell r="E1909" t="str">
            <v>Nordeste</v>
          </cell>
          <cell r="F1909">
            <v>0</v>
          </cell>
          <cell r="G1909">
            <v>26465</v>
          </cell>
        </row>
        <row r="1910">
          <cell r="A1910">
            <v>2906808</v>
          </cell>
          <cell r="B1910" t="str">
            <v>Cansanção</v>
          </cell>
          <cell r="C1910">
            <v>29</v>
          </cell>
          <cell r="D1910" t="str">
            <v>BA</v>
          </cell>
          <cell r="E1910" t="str">
            <v>Nordeste</v>
          </cell>
          <cell r="F1910">
            <v>1</v>
          </cell>
          <cell r="G1910">
            <v>39556</v>
          </cell>
        </row>
        <row r="1911">
          <cell r="A1911">
            <v>2906824</v>
          </cell>
          <cell r="B1911" t="str">
            <v>Canudos</v>
          </cell>
          <cell r="C1911">
            <v>29</v>
          </cell>
          <cell r="D1911" t="str">
            <v>BA</v>
          </cell>
          <cell r="E1911" t="str">
            <v>Nordeste</v>
          </cell>
          <cell r="F1911">
            <v>0</v>
          </cell>
          <cell r="G1911">
            <v>16662</v>
          </cell>
        </row>
        <row r="1912">
          <cell r="A1912">
            <v>2906857</v>
          </cell>
          <cell r="B1912" t="str">
            <v>Capela do Alto Alegre</v>
          </cell>
          <cell r="C1912">
            <v>29</v>
          </cell>
          <cell r="D1912" t="str">
            <v>BA</v>
          </cell>
          <cell r="E1912" t="str">
            <v>Nordeste</v>
          </cell>
          <cell r="F1912">
            <v>0</v>
          </cell>
          <cell r="G1912">
            <v>11055</v>
          </cell>
        </row>
        <row r="1913">
          <cell r="A1913">
            <v>2906873</v>
          </cell>
          <cell r="B1913" t="str">
            <v>Capim Grosso</v>
          </cell>
          <cell r="C1913">
            <v>29</v>
          </cell>
          <cell r="D1913" t="str">
            <v>BA</v>
          </cell>
          <cell r="E1913" t="str">
            <v>Nordeste</v>
          </cell>
          <cell r="F1913">
            <v>3</v>
          </cell>
          <cell r="G1913">
            <v>35228</v>
          </cell>
        </row>
        <row r="1914">
          <cell r="A1914">
            <v>2906899</v>
          </cell>
          <cell r="B1914" t="str">
            <v>Caraíbas</v>
          </cell>
          <cell r="C1914">
            <v>29</v>
          </cell>
          <cell r="D1914" t="str">
            <v>BA</v>
          </cell>
          <cell r="E1914" t="str">
            <v>Nordeste</v>
          </cell>
          <cell r="F1914">
            <v>0</v>
          </cell>
          <cell r="G1914">
            <v>10260</v>
          </cell>
        </row>
        <row r="1915">
          <cell r="A1915">
            <v>2906907</v>
          </cell>
          <cell r="B1915" t="str">
            <v>Caravelas</v>
          </cell>
          <cell r="C1915">
            <v>29</v>
          </cell>
          <cell r="D1915" t="str">
            <v>BA</v>
          </cell>
          <cell r="E1915" t="str">
            <v>Nordeste</v>
          </cell>
          <cell r="F1915">
            <v>2</v>
          </cell>
          <cell r="G1915">
            <v>21229</v>
          </cell>
        </row>
        <row r="1916">
          <cell r="A1916">
            <v>2907004</v>
          </cell>
          <cell r="B1916" t="str">
            <v>Cardeal da Silva</v>
          </cell>
          <cell r="C1916">
            <v>29</v>
          </cell>
          <cell r="D1916" t="str">
            <v>BA</v>
          </cell>
          <cell r="E1916" t="str">
            <v>Nordeste</v>
          </cell>
          <cell r="F1916">
            <v>0</v>
          </cell>
          <cell r="G1916">
            <v>8634</v>
          </cell>
        </row>
        <row r="1917">
          <cell r="A1917">
            <v>2907103</v>
          </cell>
          <cell r="B1917" t="str">
            <v>Carinhanha</v>
          </cell>
          <cell r="C1917">
            <v>29</v>
          </cell>
          <cell r="D1917" t="str">
            <v>BA</v>
          </cell>
          <cell r="E1917" t="str">
            <v>Nordeste</v>
          </cell>
          <cell r="F1917">
            <v>6</v>
          </cell>
          <cell r="G1917">
            <v>30375</v>
          </cell>
        </row>
        <row r="1918">
          <cell r="A1918">
            <v>2907202</v>
          </cell>
          <cell r="B1918" t="str">
            <v>Casa Nova</v>
          </cell>
          <cell r="C1918">
            <v>29</v>
          </cell>
          <cell r="D1918" t="str">
            <v>BA</v>
          </cell>
          <cell r="E1918" t="str">
            <v>Nordeste</v>
          </cell>
          <cell r="F1918">
            <v>15</v>
          </cell>
          <cell r="G1918">
            <v>75815</v>
          </cell>
        </row>
        <row r="1919">
          <cell r="A1919">
            <v>2907301</v>
          </cell>
          <cell r="B1919" t="str">
            <v>Castro Alves</v>
          </cell>
          <cell r="C1919">
            <v>29</v>
          </cell>
          <cell r="D1919" t="str">
            <v>BA</v>
          </cell>
          <cell r="E1919" t="str">
            <v>Nordeste</v>
          </cell>
          <cell r="F1919">
            <v>0</v>
          </cell>
          <cell r="G1919">
            <v>25471</v>
          </cell>
        </row>
        <row r="1920">
          <cell r="A1920">
            <v>2907400</v>
          </cell>
          <cell r="B1920" t="str">
            <v>Catolândia</v>
          </cell>
          <cell r="C1920">
            <v>29</v>
          </cell>
          <cell r="D1920" t="str">
            <v>BA</v>
          </cell>
          <cell r="E1920" t="str">
            <v>Nordeste</v>
          </cell>
          <cell r="F1920">
            <v>0</v>
          </cell>
          <cell r="G1920">
            <v>3560</v>
          </cell>
        </row>
        <row r="1921">
          <cell r="A1921">
            <v>2907509</v>
          </cell>
          <cell r="B1921" t="str">
            <v>Catu</v>
          </cell>
          <cell r="C1921">
            <v>29</v>
          </cell>
          <cell r="D1921" t="str">
            <v>BA</v>
          </cell>
          <cell r="E1921" t="str">
            <v>Nordeste</v>
          </cell>
          <cell r="F1921">
            <v>4</v>
          </cell>
          <cell r="G1921">
            <v>50153</v>
          </cell>
        </row>
        <row r="1922">
          <cell r="A1922">
            <v>2907558</v>
          </cell>
          <cell r="B1922" t="str">
            <v>Caturama</v>
          </cell>
          <cell r="C1922">
            <v>29</v>
          </cell>
          <cell r="D1922" t="str">
            <v>BA</v>
          </cell>
          <cell r="E1922" t="str">
            <v>Nordeste</v>
          </cell>
          <cell r="F1922">
            <v>0</v>
          </cell>
          <cell r="G1922">
            <v>9115</v>
          </cell>
        </row>
        <row r="1923">
          <cell r="A1923">
            <v>2907608</v>
          </cell>
          <cell r="B1923" t="str">
            <v>Central</v>
          </cell>
          <cell r="C1923">
            <v>29</v>
          </cell>
          <cell r="D1923" t="str">
            <v>BA</v>
          </cell>
          <cell r="E1923" t="str">
            <v>Nordeste</v>
          </cell>
          <cell r="F1923">
            <v>0</v>
          </cell>
          <cell r="G1923">
            <v>16849</v>
          </cell>
        </row>
        <row r="1924">
          <cell r="A1924">
            <v>2907707</v>
          </cell>
          <cell r="B1924" t="str">
            <v>Chorrochó</v>
          </cell>
          <cell r="C1924">
            <v>29</v>
          </cell>
          <cell r="D1924" t="str">
            <v>BA</v>
          </cell>
          <cell r="E1924" t="str">
            <v>Nordeste</v>
          </cell>
          <cell r="F1924">
            <v>0</v>
          </cell>
          <cell r="G1924">
            <v>10929</v>
          </cell>
        </row>
        <row r="1925">
          <cell r="A1925">
            <v>2907806</v>
          </cell>
          <cell r="B1925" t="str">
            <v>Cícero Dantas</v>
          </cell>
          <cell r="C1925">
            <v>29</v>
          </cell>
          <cell r="D1925" t="str">
            <v>BA</v>
          </cell>
          <cell r="E1925" t="str">
            <v>Nordeste</v>
          </cell>
          <cell r="F1925">
            <v>1</v>
          </cell>
          <cell r="G1925">
            <v>32268</v>
          </cell>
        </row>
        <row r="1926">
          <cell r="A1926">
            <v>2907905</v>
          </cell>
          <cell r="B1926" t="str">
            <v>Cipó</v>
          </cell>
          <cell r="C1926">
            <v>29</v>
          </cell>
          <cell r="D1926" t="str">
            <v>BA</v>
          </cell>
          <cell r="E1926" t="str">
            <v>Nordeste</v>
          </cell>
          <cell r="F1926">
            <v>1</v>
          </cell>
          <cell r="G1926">
            <v>17836</v>
          </cell>
        </row>
        <row r="1927">
          <cell r="A1927">
            <v>2908002</v>
          </cell>
          <cell r="B1927" t="str">
            <v>Coaraci</v>
          </cell>
          <cell r="C1927">
            <v>29</v>
          </cell>
          <cell r="D1927" t="str">
            <v>BA</v>
          </cell>
          <cell r="E1927" t="str">
            <v>Nordeste</v>
          </cell>
          <cell r="F1927">
            <v>6</v>
          </cell>
          <cell r="G1927">
            <v>17663</v>
          </cell>
        </row>
        <row r="1928">
          <cell r="A1928">
            <v>2908101</v>
          </cell>
          <cell r="B1928" t="str">
            <v>Cocos</v>
          </cell>
          <cell r="C1928">
            <v>29</v>
          </cell>
          <cell r="D1928" t="str">
            <v>BA</v>
          </cell>
          <cell r="E1928" t="str">
            <v>Nordeste</v>
          </cell>
          <cell r="F1928">
            <v>0</v>
          </cell>
          <cell r="G1928">
            <v>19817</v>
          </cell>
        </row>
        <row r="1929">
          <cell r="A1929">
            <v>2908200</v>
          </cell>
          <cell r="B1929" t="str">
            <v>Conceição da Feira</v>
          </cell>
          <cell r="C1929">
            <v>29</v>
          </cell>
          <cell r="D1929" t="str">
            <v>BA</v>
          </cell>
          <cell r="E1929" t="str">
            <v>Nordeste</v>
          </cell>
          <cell r="F1929">
            <v>2</v>
          </cell>
          <cell r="G1929">
            <v>21499</v>
          </cell>
        </row>
        <row r="1930">
          <cell r="A1930">
            <v>2908309</v>
          </cell>
          <cell r="B1930" t="str">
            <v>Conceição do Almeida</v>
          </cell>
          <cell r="C1930">
            <v>29</v>
          </cell>
          <cell r="D1930" t="str">
            <v>BA</v>
          </cell>
          <cell r="E1930" t="str">
            <v>Nordeste</v>
          </cell>
          <cell r="F1930">
            <v>0</v>
          </cell>
          <cell r="G1930">
            <v>16184</v>
          </cell>
        </row>
        <row r="1931">
          <cell r="A1931">
            <v>2908408</v>
          </cell>
          <cell r="B1931" t="str">
            <v>Conceição do Coité</v>
          </cell>
          <cell r="C1931">
            <v>29</v>
          </cell>
          <cell r="D1931" t="str">
            <v>BA</v>
          </cell>
          <cell r="E1931" t="str">
            <v>Nordeste</v>
          </cell>
          <cell r="F1931">
            <v>2</v>
          </cell>
          <cell r="G1931">
            <v>71316</v>
          </cell>
        </row>
        <row r="1932">
          <cell r="A1932">
            <v>2908507</v>
          </cell>
          <cell r="B1932" t="str">
            <v>Conceição do Jacuípe</v>
          </cell>
          <cell r="C1932">
            <v>29</v>
          </cell>
          <cell r="D1932" t="str">
            <v>BA</v>
          </cell>
          <cell r="E1932" t="str">
            <v>Nordeste</v>
          </cell>
          <cell r="F1932">
            <v>0</v>
          </cell>
          <cell r="G1932">
            <v>37409</v>
          </cell>
        </row>
        <row r="1933">
          <cell r="A1933">
            <v>2908606</v>
          </cell>
          <cell r="B1933" t="str">
            <v>Conde</v>
          </cell>
          <cell r="C1933">
            <v>29</v>
          </cell>
          <cell r="D1933" t="str">
            <v>BA</v>
          </cell>
          <cell r="E1933" t="str">
            <v>Nordeste</v>
          </cell>
          <cell r="F1933">
            <v>0</v>
          </cell>
          <cell r="G1933">
            <v>24434</v>
          </cell>
        </row>
        <row r="1934">
          <cell r="A1934">
            <v>2908705</v>
          </cell>
          <cell r="B1934" t="str">
            <v>Condeúba</v>
          </cell>
          <cell r="C1934">
            <v>29</v>
          </cell>
          <cell r="D1934" t="str">
            <v>BA</v>
          </cell>
          <cell r="E1934" t="str">
            <v>Nordeste</v>
          </cell>
          <cell r="F1934">
            <v>0</v>
          </cell>
          <cell r="G1934">
            <v>17571</v>
          </cell>
        </row>
        <row r="1935">
          <cell r="A1935">
            <v>2908804</v>
          </cell>
          <cell r="B1935" t="str">
            <v>Contendas do Sincorá</v>
          </cell>
          <cell r="C1935">
            <v>29</v>
          </cell>
          <cell r="D1935" t="str">
            <v>BA</v>
          </cell>
          <cell r="E1935" t="str">
            <v>Nordeste</v>
          </cell>
          <cell r="F1935">
            <v>0</v>
          </cell>
          <cell r="G1935">
            <v>4490</v>
          </cell>
        </row>
        <row r="1936">
          <cell r="A1936">
            <v>2908903</v>
          </cell>
          <cell r="B1936" t="str">
            <v>Coração de Maria</v>
          </cell>
          <cell r="C1936">
            <v>29</v>
          </cell>
          <cell r="D1936" t="str">
            <v>BA</v>
          </cell>
          <cell r="E1936" t="str">
            <v>Nordeste</v>
          </cell>
          <cell r="F1936">
            <v>5</v>
          </cell>
          <cell r="G1936">
            <v>28258</v>
          </cell>
        </row>
        <row r="1937">
          <cell r="A1937">
            <v>2909000</v>
          </cell>
          <cell r="B1937" t="str">
            <v>Cordeiros</v>
          </cell>
          <cell r="C1937">
            <v>29</v>
          </cell>
          <cell r="D1937" t="str">
            <v>BA</v>
          </cell>
          <cell r="E1937" t="str">
            <v>Nordeste</v>
          </cell>
          <cell r="F1937">
            <v>0</v>
          </cell>
          <cell r="G1937">
            <v>7763</v>
          </cell>
        </row>
        <row r="1938">
          <cell r="A1938">
            <v>2909109</v>
          </cell>
          <cell r="B1938" t="str">
            <v>Coribe</v>
          </cell>
          <cell r="C1938">
            <v>29</v>
          </cell>
          <cell r="D1938" t="str">
            <v>BA</v>
          </cell>
          <cell r="E1938" t="str">
            <v>Nordeste</v>
          </cell>
          <cell r="F1938">
            <v>0</v>
          </cell>
          <cell r="G1938">
            <v>14464</v>
          </cell>
        </row>
        <row r="1939">
          <cell r="A1939">
            <v>2909208</v>
          </cell>
          <cell r="B1939" t="str">
            <v>Coronel João Sá</v>
          </cell>
          <cell r="C1939">
            <v>29</v>
          </cell>
          <cell r="D1939" t="str">
            <v>BA</v>
          </cell>
          <cell r="E1939" t="str">
            <v>Nordeste</v>
          </cell>
          <cell r="F1939">
            <v>1</v>
          </cell>
          <cell r="G1939">
            <v>17593</v>
          </cell>
        </row>
        <row r="1940">
          <cell r="A1940">
            <v>2909307</v>
          </cell>
          <cell r="B1940" t="str">
            <v>Correntina</v>
          </cell>
          <cell r="C1940">
            <v>29</v>
          </cell>
          <cell r="D1940" t="str">
            <v>BA</v>
          </cell>
          <cell r="E1940" t="str">
            <v>Nordeste</v>
          </cell>
          <cell r="F1940">
            <v>3</v>
          </cell>
          <cell r="G1940">
            <v>34179</v>
          </cell>
        </row>
        <row r="1941">
          <cell r="A1941">
            <v>2909406</v>
          </cell>
          <cell r="B1941" t="str">
            <v>Cotegipe</v>
          </cell>
          <cell r="C1941">
            <v>29</v>
          </cell>
          <cell r="D1941" t="str">
            <v>BA</v>
          </cell>
          <cell r="E1941" t="str">
            <v>Nordeste</v>
          </cell>
          <cell r="F1941">
            <v>0</v>
          </cell>
          <cell r="G1941">
            <v>13472</v>
          </cell>
        </row>
        <row r="1942">
          <cell r="A1942">
            <v>2909505</v>
          </cell>
          <cell r="B1942" t="str">
            <v>Cravolândia</v>
          </cell>
          <cell r="C1942">
            <v>29</v>
          </cell>
          <cell r="D1942" t="str">
            <v>BA</v>
          </cell>
          <cell r="E1942" t="str">
            <v>Nordeste</v>
          </cell>
          <cell r="F1942">
            <v>0</v>
          </cell>
          <cell r="G1942">
            <v>4514</v>
          </cell>
        </row>
        <row r="1943">
          <cell r="A1943">
            <v>2909604</v>
          </cell>
          <cell r="B1943" t="str">
            <v>Crisópolis</v>
          </cell>
          <cell r="C1943">
            <v>29</v>
          </cell>
          <cell r="D1943" t="str">
            <v>BA</v>
          </cell>
          <cell r="E1943" t="str">
            <v>Nordeste</v>
          </cell>
          <cell r="F1943">
            <v>0</v>
          </cell>
          <cell r="G1943">
            <v>20343</v>
          </cell>
        </row>
        <row r="1944">
          <cell r="A1944">
            <v>2909703</v>
          </cell>
          <cell r="B1944" t="str">
            <v>Cristópolis</v>
          </cell>
          <cell r="C1944">
            <v>29</v>
          </cell>
          <cell r="D1944" t="str">
            <v>BA</v>
          </cell>
          <cell r="E1944" t="str">
            <v>Nordeste</v>
          </cell>
          <cell r="F1944">
            <v>0</v>
          </cell>
          <cell r="G1944">
            <v>14514</v>
          </cell>
        </row>
        <row r="1945">
          <cell r="A1945">
            <v>2909802</v>
          </cell>
          <cell r="B1945" t="str">
            <v>Cruz das Almas</v>
          </cell>
          <cell r="C1945">
            <v>29</v>
          </cell>
          <cell r="D1945" t="str">
            <v>BA</v>
          </cell>
          <cell r="E1945" t="str">
            <v>Nordeste</v>
          </cell>
          <cell r="F1945">
            <v>20</v>
          </cell>
          <cell r="G1945">
            <v>63203</v>
          </cell>
        </row>
        <row r="1946">
          <cell r="A1946">
            <v>2909901</v>
          </cell>
          <cell r="B1946" t="str">
            <v>Curaçá</v>
          </cell>
          <cell r="C1946">
            <v>29</v>
          </cell>
          <cell r="D1946" t="str">
            <v>BA</v>
          </cell>
          <cell r="E1946" t="str">
            <v>Nordeste</v>
          </cell>
          <cell r="F1946">
            <v>2</v>
          </cell>
          <cell r="G1946">
            <v>36021</v>
          </cell>
        </row>
        <row r="1947">
          <cell r="A1947">
            <v>2910008</v>
          </cell>
          <cell r="B1947" t="str">
            <v>Dário Meira</v>
          </cell>
          <cell r="C1947">
            <v>29</v>
          </cell>
          <cell r="D1947" t="str">
            <v>BA</v>
          </cell>
          <cell r="E1947" t="str">
            <v>Nordeste</v>
          </cell>
          <cell r="F1947">
            <v>0</v>
          </cell>
          <cell r="G1947">
            <v>11094</v>
          </cell>
        </row>
        <row r="1948">
          <cell r="A1948">
            <v>2910057</v>
          </cell>
          <cell r="B1948" t="str">
            <v>Dias d'Ávila</v>
          </cell>
          <cell r="C1948">
            <v>29</v>
          </cell>
          <cell r="D1948" t="str">
            <v>BA</v>
          </cell>
          <cell r="E1948" t="str">
            <v>Nordeste</v>
          </cell>
          <cell r="F1948">
            <v>2</v>
          </cell>
          <cell r="G1948">
            <v>75053</v>
          </cell>
        </row>
        <row r="1949">
          <cell r="A1949">
            <v>2910107</v>
          </cell>
          <cell r="B1949" t="str">
            <v>Dom Basílio</v>
          </cell>
          <cell r="C1949">
            <v>29</v>
          </cell>
          <cell r="D1949" t="str">
            <v>BA</v>
          </cell>
          <cell r="E1949" t="str">
            <v>Nordeste</v>
          </cell>
          <cell r="F1949">
            <v>0</v>
          </cell>
          <cell r="G1949">
            <v>12309</v>
          </cell>
        </row>
        <row r="1950">
          <cell r="A1950">
            <v>2910206</v>
          </cell>
          <cell r="B1950" t="str">
            <v>Dom Macedo Costa</v>
          </cell>
          <cell r="C1950">
            <v>29</v>
          </cell>
          <cell r="D1950" t="str">
            <v>BA</v>
          </cell>
          <cell r="E1950" t="str">
            <v>Nordeste</v>
          </cell>
          <cell r="F1950">
            <v>0</v>
          </cell>
          <cell r="G1950">
            <v>4588</v>
          </cell>
        </row>
        <row r="1951">
          <cell r="A1951">
            <v>2910305</v>
          </cell>
          <cell r="B1951" t="str">
            <v>Elísio Medrado</v>
          </cell>
          <cell r="C1951">
            <v>29</v>
          </cell>
          <cell r="D1951" t="str">
            <v>BA</v>
          </cell>
          <cell r="E1951" t="str">
            <v>Nordeste</v>
          </cell>
          <cell r="F1951">
            <v>0</v>
          </cell>
          <cell r="G1951">
            <v>8066</v>
          </cell>
        </row>
        <row r="1952">
          <cell r="A1952">
            <v>2910404</v>
          </cell>
          <cell r="B1952" t="str">
            <v>Encruzilhada</v>
          </cell>
          <cell r="C1952">
            <v>29</v>
          </cell>
          <cell r="D1952" t="str">
            <v>BA</v>
          </cell>
          <cell r="E1952" t="str">
            <v>Nordeste</v>
          </cell>
          <cell r="F1952">
            <v>0</v>
          </cell>
          <cell r="G1952">
            <v>19535</v>
          </cell>
        </row>
        <row r="1953">
          <cell r="A1953">
            <v>2910503</v>
          </cell>
          <cell r="B1953" t="str">
            <v>Entre Rios</v>
          </cell>
          <cell r="C1953">
            <v>29</v>
          </cell>
          <cell r="D1953" t="str">
            <v>BA</v>
          </cell>
          <cell r="E1953" t="str">
            <v>Nordeste</v>
          </cell>
          <cell r="F1953">
            <v>6</v>
          </cell>
          <cell r="G1953">
            <v>39902</v>
          </cell>
        </row>
        <row r="1954">
          <cell r="A1954">
            <v>2910602</v>
          </cell>
          <cell r="B1954" t="str">
            <v>Esplanada</v>
          </cell>
          <cell r="C1954">
            <v>29</v>
          </cell>
          <cell r="D1954" t="str">
            <v>BA</v>
          </cell>
          <cell r="E1954" t="str">
            <v>Nordeste</v>
          </cell>
          <cell r="F1954">
            <v>5</v>
          </cell>
          <cell r="G1954">
            <v>34146</v>
          </cell>
        </row>
        <row r="1955">
          <cell r="A1955">
            <v>2910701</v>
          </cell>
          <cell r="B1955" t="str">
            <v>Euclides da Cunha</v>
          </cell>
          <cell r="C1955">
            <v>29</v>
          </cell>
          <cell r="D1955" t="str">
            <v>BA</v>
          </cell>
          <cell r="E1955" t="str">
            <v>Nordeste</v>
          </cell>
          <cell r="F1955">
            <v>15</v>
          </cell>
          <cell r="G1955">
            <v>64547</v>
          </cell>
        </row>
        <row r="1956">
          <cell r="A1956">
            <v>2910727</v>
          </cell>
          <cell r="B1956" t="str">
            <v>Eunápolis</v>
          </cell>
          <cell r="C1956">
            <v>29</v>
          </cell>
          <cell r="D1956" t="str">
            <v>BA</v>
          </cell>
          <cell r="E1956" t="str">
            <v>Nordeste</v>
          </cell>
          <cell r="F1956">
            <v>76</v>
          </cell>
          <cell r="G1956">
            <v>120515</v>
          </cell>
        </row>
        <row r="1957">
          <cell r="A1957">
            <v>2910750</v>
          </cell>
          <cell r="B1957" t="str">
            <v>Fátima</v>
          </cell>
          <cell r="C1957">
            <v>29</v>
          </cell>
          <cell r="D1957" t="str">
            <v>BA</v>
          </cell>
          <cell r="E1957" t="str">
            <v>Nordeste</v>
          </cell>
          <cell r="F1957">
            <v>4</v>
          </cell>
          <cell r="G1957">
            <v>18469</v>
          </cell>
        </row>
        <row r="1958">
          <cell r="A1958">
            <v>2910776</v>
          </cell>
          <cell r="B1958" t="str">
            <v>Feira da Mata</v>
          </cell>
          <cell r="C1958">
            <v>29</v>
          </cell>
          <cell r="D1958" t="str">
            <v>BA</v>
          </cell>
          <cell r="E1958" t="str">
            <v>Nordeste</v>
          </cell>
          <cell r="F1958">
            <v>0</v>
          </cell>
          <cell r="G1958">
            <v>5825</v>
          </cell>
        </row>
        <row r="1959">
          <cell r="A1959">
            <v>2910800</v>
          </cell>
          <cell r="B1959" t="str">
            <v>Feira de Santana</v>
          </cell>
          <cell r="C1959">
            <v>29</v>
          </cell>
          <cell r="D1959" t="str">
            <v>BA</v>
          </cell>
          <cell r="E1959" t="str">
            <v>Nordeste</v>
          </cell>
          <cell r="F1959">
            <v>1410</v>
          </cell>
          <cell r="G1959">
            <v>657948</v>
          </cell>
        </row>
        <row r="1960">
          <cell r="A1960">
            <v>2910859</v>
          </cell>
          <cell r="B1960" t="str">
            <v>Filadélfia</v>
          </cell>
          <cell r="C1960">
            <v>29</v>
          </cell>
          <cell r="D1960" t="str">
            <v>BA</v>
          </cell>
          <cell r="E1960" t="str">
            <v>Nordeste</v>
          </cell>
          <cell r="F1960">
            <v>2</v>
          </cell>
          <cell r="G1960">
            <v>18573</v>
          </cell>
        </row>
        <row r="1961">
          <cell r="A1961">
            <v>2910909</v>
          </cell>
          <cell r="B1961" t="str">
            <v>Firmino Alves</v>
          </cell>
          <cell r="C1961">
            <v>29</v>
          </cell>
          <cell r="D1961" t="str">
            <v>BA</v>
          </cell>
          <cell r="E1961" t="str">
            <v>Nordeste</v>
          </cell>
          <cell r="F1961">
            <v>0</v>
          </cell>
          <cell r="G1961">
            <v>5006</v>
          </cell>
        </row>
        <row r="1962">
          <cell r="A1962">
            <v>2911006</v>
          </cell>
          <cell r="B1962" t="str">
            <v>Floresta Azul</v>
          </cell>
          <cell r="C1962">
            <v>29</v>
          </cell>
          <cell r="D1962" t="str">
            <v>BA</v>
          </cell>
          <cell r="E1962" t="str">
            <v>Nordeste</v>
          </cell>
          <cell r="F1962">
            <v>0</v>
          </cell>
          <cell r="G1962">
            <v>11442</v>
          </cell>
        </row>
        <row r="1963">
          <cell r="A1963">
            <v>2911105</v>
          </cell>
          <cell r="B1963" t="str">
            <v>Formosa do Rio Preto</v>
          </cell>
          <cell r="C1963">
            <v>29</v>
          </cell>
          <cell r="D1963" t="str">
            <v>BA</v>
          </cell>
          <cell r="E1963" t="str">
            <v>Nordeste</v>
          </cell>
          <cell r="F1963">
            <v>0</v>
          </cell>
          <cell r="G1963">
            <v>27421</v>
          </cell>
        </row>
        <row r="1964">
          <cell r="A1964">
            <v>2911204</v>
          </cell>
          <cell r="B1964" t="str">
            <v>Gandu</v>
          </cell>
          <cell r="C1964">
            <v>29</v>
          </cell>
          <cell r="D1964" t="str">
            <v>BA</v>
          </cell>
          <cell r="E1964" t="str">
            <v>Nordeste</v>
          </cell>
          <cell r="F1964">
            <v>2</v>
          </cell>
          <cell r="G1964">
            <v>33938</v>
          </cell>
        </row>
        <row r="1965">
          <cell r="A1965">
            <v>2911253</v>
          </cell>
          <cell r="B1965" t="str">
            <v>Gavião</v>
          </cell>
          <cell r="C1965">
            <v>29</v>
          </cell>
          <cell r="D1965" t="str">
            <v>BA</v>
          </cell>
          <cell r="E1965" t="str">
            <v>Nordeste</v>
          </cell>
          <cell r="F1965">
            <v>0</v>
          </cell>
          <cell r="G1965">
            <v>4493</v>
          </cell>
        </row>
        <row r="1966">
          <cell r="A1966">
            <v>2911303</v>
          </cell>
          <cell r="B1966" t="str">
            <v>Gentio do Ouro</v>
          </cell>
          <cell r="C1966">
            <v>29</v>
          </cell>
          <cell r="D1966" t="str">
            <v>BA</v>
          </cell>
          <cell r="E1966" t="str">
            <v>Nordeste</v>
          </cell>
          <cell r="F1966">
            <v>0</v>
          </cell>
          <cell r="G1966">
            <v>11263</v>
          </cell>
        </row>
        <row r="1967">
          <cell r="A1967">
            <v>2911402</v>
          </cell>
          <cell r="B1967" t="str">
            <v>Glória</v>
          </cell>
          <cell r="C1967">
            <v>29</v>
          </cell>
          <cell r="D1967" t="str">
            <v>BA</v>
          </cell>
          <cell r="E1967" t="str">
            <v>Nordeste</v>
          </cell>
          <cell r="F1967">
            <v>0</v>
          </cell>
          <cell r="G1967">
            <v>16072</v>
          </cell>
        </row>
        <row r="1968">
          <cell r="A1968">
            <v>2911501</v>
          </cell>
          <cell r="B1968" t="str">
            <v>Gongogi</v>
          </cell>
          <cell r="C1968">
            <v>29</v>
          </cell>
          <cell r="D1968" t="str">
            <v>BA</v>
          </cell>
          <cell r="E1968" t="str">
            <v>Nordeste</v>
          </cell>
          <cell r="F1968">
            <v>0</v>
          </cell>
          <cell r="G1968">
            <v>5567</v>
          </cell>
        </row>
        <row r="1969">
          <cell r="A1969">
            <v>2911600</v>
          </cell>
          <cell r="B1969" t="str">
            <v>Governador Mangabeira</v>
          </cell>
          <cell r="C1969">
            <v>29</v>
          </cell>
          <cell r="D1969" t="str">
            <v>BA</v>
          </cell>
          <cell r="E1969" t="str">
            <v>Nordeste</v>
          </cell>
          <cell r="F1969">
            <v>2</v>
          </cell>
          <cell r="G1969">
            <v>21314</v>
          </cell>
        </row>
        <row r="1970">
          <cell r="A1970">
            <v>2911659</v>
          </cell>
          <cell r="B1970" t="str">
            <v>Guajeru</v>
          </cell>
          <cell r="C1970">
            <v>29</v>
          </cell>
          <cell r="D1970" t="str">
            <v>BA</v>
          </cell>
          <cell r="E1970" t="str">
            <v>Nordeste</v>
          </cell>
          <cell r="F1970">
            <v>0</v>
          </cell>
          <cell r="G1970">
            <v>8225</v>
          </cell>
        </row>
        <row r="1971">
          <cell r="A1971">
            <v>2911709</v>
          </cell>
          <cell r="B1971" t="str">
            <v>Guanambi</v>
          </cell>
          <cell r="C1971">
            <v>29</v>
          </cell>
          <cell r="D1971" t="str">
            <v>BA</v>
          </cell>
          <cell r="E1971" t="str">
            <v>Nordeste</v>
          </cell>
          <cell r="F1971">
            <v>15</v>
          </cell>
          <cell r="G1971">
            <v>93065</v>
          </cell>
        </row>
        <row r="1972">
          <cell r="A1972">
            <v>2911808</v>
          </cell>
          <cell r="B1972" t="str">
            <v>Guaratinga</v>
          </cell>
          <cell r="C1972">
            <v>29</v>
          </cell>
          <cell r="D1972" t="str">
            <v>BA</v>
          </cell>
          <cell r="E1972" t="str">
            <v>Nordeste</v>
          </cell>
          <cell r="F1972">
            <v>20</v>
          </cell>
          <cell r="G1972">
            <v>19490</v>
          </cell>
        </row>
        <row r="1973">
          <cell r="A1973">
            <v>2911857</v>
          </cell>
          <cell r="B1973" t="str">
            <v>Heliópolis</v>
          </cell>
          <cell r="C1973">
            <v>29</v>
          </cell>
          <cell r="D1973" t="str">
            <v>BA</v>
          </cell>
          <cell r="E1973" t="str">
            <v>Nordeste</v>
          </cell>
          <cell r="F1973">
            <v>2</v>
          </cell>
          <cell r="G1973">
            <v>13074</v>
          </cell>
        </row>
        <row r="1974">
          <cell r="A1974">
            <v>2911907</v>
          </cell>
          <cell r="B1974" t="str">
            <v>Iaçu</v>
          </cell>
          <cell r="C1974">
            <v>29</v>
          </cell>
          <cell r="D1974" t="str">
            <v>BA</v>
          </cell>
          <cell r="E1974" t="str">
            <v>Nordeste</v>
          </cell>
          <cell r="F1974">
            <v>3</v>
          </cell>
          <cell r="G1974">
            <v>25333</v>
          </cell>
        </row>
        <row r="1975">
          <cell r="A1975">
            <v>2912004</v>
          </cell>
          <cell r="B1975" t="str">
            <v>Ibiassucê</v>
          </cell>
          <cell r="C1975">
            <v>29</v>
          </cell>
          <cell r="D1975" t="str">
            <v>BA</v>
          </cell>
          <cell r="E1975" t="str">
            <v>Nordeste</v>
          </cell>
          <cell r="F1975">
            <v>0</v>
          </cell>
          <cell r="G1975">
            <v>10754</v>
          </cell>
        </row>
        <row r="1976">
          <cell r="A1976">
            <v>2912103</v>
          </cell>
          <cell r="B1976" t="str">
            <v>Ibicaraí</v>
          </cell>
          <cell r="C1976">
            <v>29</v>
          </cell>
          <cell r="D1976" t="str">
            <v>BA</v>
          </cell>
          <cell r="E1976" t="str">
            <v>Nordeste</v>
          </cell>
          <cell r="F1976">
            <v>0</v>
          </cell>
          <cell r="G1976">
            <v>22200</v>
          </cell>
        </row>
        <row r="1977">
          <cell r="A1977">
            <v>2912202</v>
          </cell>
          <cell r="B1977" t="str">
            <v>Ibicoara</v>
          </cell>
          <cell r="C1977">
            <v>29</v>
          </cell>
          <cell r="D1977" t="str">
            <v>BA</v>
          </cell>
          <cell r="E1977" t="str">
            <v>Nordeste</v>
          </cell>
          <cell r="F1977">
            <v>2</v>
          </cell>
          <cell r="G1977">
            <v>21690</v>
          </cell>
        </row>
        <row r="1978">
          <cell r="A1978">
            <v>2912301</v>
          </cell>
          <cell r="B1978" t="str">
            <v>Ibicuí</v>
          </cell>
          <cell r="C1978">
            <v>29</v>
          </cell>
          <cell r="D1978" t="str">
            <v>BA</v>
          </cell>
          <cell r="E1978" t="str">
            <v>Nordeste</v>
          </cell>
          <cell r="F1978">
            <v>0</v>
          </cell>
          <cell r="G1978">
            <v>14306</v>
          </cell>
        </row>
        <row r="1979">
          <cell r="A1979">
            <v>2912400</v>
          </cell>
          <cell r="B1979" t="str">
            <v>Ibipeba</v>
          </cell>
          <cell r="C1979">
            <v>29</v>
          </cell>
          <cell r="D1979" t="str">
            <v>BA</v>
          </cell>
          <cell r="E1979" t="str">
            <v>Nordeste</v>
          </cell>
          <cell r="F1979">
            <v>0</v>
          </cell>
          <cell r="G1979">
            <v>17128</v>
          </cell>
        </row>
        <row r="1980">
          <cell r="A1980">
            <v>2912509</v>
          </cell>
          <cell r="B1980" t="str">
            <v>Ibipitanga</v>
          </cell>
          <cell r="C1980">
            <v>29</v>
          </cell>
          <cell r="D1980" t="str">
            <v>BA</v>
          </cell>
          <cell r="E1980" t="str">
            <v>Nordeste</v>
          </cell>
          <cell r="F1980">
            <v>0</v>
          </cell>
          <cell r="G1980">
            <v>14316</v>
          </cell>
        </row>
        <row r="1981">
          <cell r="A1981">
            <v>2912608</v>
          </cell>
          <cell r="B1981" t="str">
            <v>Ibiquera</v>
          </cell>
          <cell r="C1981">
            <v>29</v>
          </cell>
          <cell r="D1981" t="str">
            <v>BA</v>
          </cell>
          <cell r="E1981" t="str">
            <v>Nordeste</v>
          </cell>
          <cell r="F1981">
            <v>0</v>
          </cell>
          <cell r="G1981">
            <v>3837</v>
          </cell>
        </row>
        <row r="1982">
          <cell r="A1982">
            <v>2912707</v>
          </cell>
          <cell r="B1982" t="str">
            <v>Ibirapitanga</v>
          </cell>
          <cell r="C1982">
            <v>29</v>
          </cell>
          <cell r="D1982" t="str">
            <v>BA</v>
          </cell>
          <cell r="E1982" t="str">
            <v>Nordeste</v>
          </cell>
          <cell r="F1982">
            <v>0</v>
          </cell>
          <cell r="G1982">
            <v>26794</v>
          </cell>
        </row>
        <row r="1983">
          <cell r="A1983">
            <v>2912806</v>
          </cell>
          <cell r="B1983" t="str">
            <v>Ibirapuã</v>
          </cell>
          <cell r="C1983">
            <v>29</v>
          </cell>
          <cell r="D1983" t="str">
            <v>BA</v>
          </cell>
          <cell r="E1983" t="str">
            <v>Nordeste</v>
          </cell>
          <cell r="F1983">
            <v>0</v>
          </cell>
          <cell r="G1983">
            <v>9259</v>
          </cell>
        </row>
        <row r="1984">
          <cell r="A1984">
            <v>2912905</v>
          </cell>
          <cell r="B1984" t="str">
            <v>Ibirataia</v>
          </cell>
          <cell r="C1984">
            <v>29</v>
          </cell>
          <cell r="D1984" t="str">
            <v>BA</v>
          </cell>
          <cell r="E1984" t="str">
            <v>Nordeste</v>
          </cell>
          <cell r="F1984">
            <v>0</v>
          </cell>
          <cell r="G1984">
            <v>19375</v>
          </cell>
        </row>
        <row r="1985">
          <cell r="A1985">
            <v>2913002</v>
          </cell>
          <cell r="B1985" t="str">
            <v>Ibitiara</v>
          </cell>
          <cell r="C1985">
            <v>29</v>
          </cell>
          <cell r="D1985" t="str">
            <v>BA</v>
          </cell>
          <cell r="E1985" t="str">
            <v>Nordeste</v>
          </cell>
          <cell r="F1985">
            <v>1</v>
          </cell>
          <cell r="G1985">
            <v>15062</v>
          </cell>
        </row>
        <row r="1986">
          <cell r="A1986">
            <v>2913101</v>
          </cell>
          <cell r="B1986" t="str">
            <v>Ibititá</v>
          </cell>
          <cell r="C1986">
            <v>29</v>
          </cell>
          <cell r="D1986" t="str">
            <v>BA</v>
          </cell>
          <cell r="E1986" t="str">
            <v>Nordeste</v>
          </cell>
          <cell r="F1986">
            <v>0</v>
          </cell>
          <cell r="G1986">
            <v>17509</v>
          </cell>
        </row>
        <row r="1987">
          <cell r="A1987">
            <v>2913200</v>
          </cell>
          <cell r="B1987" t="str">
            <v>Ibotirama</v>
          </cell>
          <cell r="C1987">
            <v>29</v>
          </cell>
          <cell r="D1987" t="str">
            <v>BA</v>
          </cell>
          <cell r="E1987" t="str">
            <v>Nordeste</v>
          </cell>
          <cell r="F1987">
            <v>18</v>
          </cell>
          <cell r="G1987">
            <v>27670</v>
          </cell>
        </row>
        <row r="1988">
          <cell r="A1988">
            <v>2913309</v>
          </cell>
          <cell r="B1988" t="str">
            <v>Ichu</v>
          </cell>
          <cell r="C1988">
            <v>29</v>
          </cell>
          <cell r="D1988" t="str">
            <v>BA</v>
          </cell>
          <cell r="E1988" t="str">
            <v>Nordeste</v>
          </cell>
          <cell r="F1988">
            <v>1</v>
          </cell>
          <cell r="G1988">
            <v>6415</v>
          </cell>
        </row>
        <row r="1989">
          <cell r="A1989">
            <v>2913408</v>
          </cell>
          <cell r="B1989" t="str">
            <v>Igaporã</v>
          </cell>
          <cell r="C1989">
            <v>29</v>
          </cell>
          <cell r="D1989" t="str">
            <v>BA</v>
          </cell>
          <cell r="E1989" t="str">
            <v>Nordeste</v>
          </cell>
          <cell r="F1989">
            <v>0</v>
          </cell>
          <cell r="G1989">
            <v>16047</v>
          </cell>
        </row>
        <row r="1990">
          <cell r="A1990">
            <v>2913457</v>
          </cell>
          <cell r="B1990" t="str">
            <v>Igrapiúna</v>
          </cell>
          <cell r="C1990">
            <v>29</v>
          </cell>
          <cell r="D1990" t="str">
            <v>BA</v>
          </cell>
          <cell r="E1990" t="str">
            <v>Nordeste</v>
          </cell>
          <cell r="F1990">
            <v>0</v>
          </cell>
          <cell r="G1990">
            <v>13528</v>
          </cell>
        </row>
        <row r="1991">
          <cell r="A1991">
            <v>2913507</v>
          </cell>
          <cell r="B1991" t="str">
            <v>Iguaí</v>
          </cell>
          <cell r="C1991">
            <v>29</v>
          </cell>
          <cell r="D1991" t="str">
            <v>BA</v>
          </cell>
          <cell r="E1991" t="str">
            <v>Nordeste</v>
          </cell>
          <cell r="F1991">
            <v>5</v>
          </cell>
          <cell r="G1991">
            <v>21897</v>
          </cell>
        </row>
        <row r="1992">
          <cell r="A1992">
            <v>2913606</v>
          </cell>
          <cell r="B1992" t="str">
            <v>Ilhéus</v>
          </cell>
          <cell r="C1992">
            <v>29</v>
          </cell>
          <cell r="D1992" t="str">
            <v>BA</v>
          </cell>
          <cell r="E1992" t="str">
            <v>Nordeste</v>
          </cell>
          <cell r="F1992">
            <v>224</v>
          </cell>
          <cell r="G1992">
            <v>189028</v>
          </cell>
        </row>
        <row r="1993">
          <cell r="A1993">
            <v>2913705</v>
          </cell>
          <cell r="B1993" t="str">
            <v>Inhambupe</v>
          </cell>
          <cell r="C1993">
            <v>29</v>
          </cell>
          <cell r="D1993" t="str">
            <v>BA</v>
          </cell>
          <cell r="E1993" t="str">
            <v>Nordeste</v>
          </cell>
          <cell r="F1993">
            <v>2</v>
          </cell>
          <cell r="G1993">
            <v>35397</v>
          </cell>
        </row>
        <row r="1994">
          <cell r="A1994">
            <v>2913804</v>
          </cell>
          <cell r="B1994" t="str">
            <v>Ipecaetá</v>
          </cell>
          <cell r="C1994">
            <v>29</v>
          </cell>
          <cell r="D1994" t="str">
            <v>BA</v>
          </cell>
          <cell r="E1994" t="str">
            <v>Nordeste</v>
          </cell>
          <cell r="F1994">
            <v>0</v>
          </cell>
          <cell r="G1994">
            <v>14064</v>
          </cell>
        </row>
        <row r="1995">
          <cell r="A1995">
            <v>2913903</v>
          </cell>
          <cell r="B1995" t="str">
            <v>Ipiaú</v>
          </cell>
          <cell r="C1995">
            <v>29</v>
          </cell>
          <cell r="D1995" t="str">
            <v>BA</v>
          </cell>
          <cell r="E1995" t="str">
            <v>Nordeste</v>
          </cell>
          <cell r="F1995">
            <v>4</v>
          </cell>
          <cell r="G1995">
            <v>42507</v>
          </cell>
        </row>
        <row r="1996">
          <cell r="A1996">
            <v>2914000</v>
          </cell>
          <cell r="B1996" t="str">
            <v>Ipirá</v>
          </cell>
          <cell r="C1996">
            <v>29</v>
          </cell>
          <cell r="D1996" t="str">
            <v>BA</v>
          </cell>
          <cell r="E1996" t="str">
            <v>Nordeste</v>
          </cell>
          <cell r="F1996">
            <v>1</v>
          </cell>
          <cell r="G1996">
            <v>59264</v>
          </cell>
        </row>
        <row r="1997">
          <cell r="A1997">
            <v>2914109</v>
          </cell>
          <cell r="B1997" t="str">
            <v>Ipupiara</v>
          </cell>
          <cell r="C1997">
            <v>29</v>
          </cell>
          <cell r="D1997" t="str">
            <v>BA</v>
          </cell>
          <cell r="E1997" t="str">
            <v>Nordeste</v>
          </cell>
          <cell r="F1997">
            <v>0</v>
          </cell>
          <cell r="G1997">
            <v>10318</v>
          </cell>
        </row>
        <row r="1998">
          <cell r="A1998">
            <v>2914208</v>
          </cell>
          <cell r="B1998" t="str">
            <v>Irajuba</v>
          </cell>
          <cell r="C1998">
            <v>29</v>
          </cell>
          <cell r="D1998" t="str">
            <v>BA</v>
          </cell>
          <cell r="E1998" t="str">
            <v>Nordeste</v>
          </cell>
          <cell r="F1998">
            <v>0</v>
          </cell>
          <cell r="G1998">
            <v>6255</v>
          </cell>
        </row>
        <row r="1999">
          <cell r="A1999">
            <v>2914307</v>
          </cell>
          <cell r="B1999" t="str">
            <v>Iramaia</v>
          </cell>
          <cell r="C1999">
            <v>29</v>
          </cell>
          <cell r="D1999" t="str">
            <v>BA</v>
          </cell>
          <cell r="E1999" t="str">
            <v>Nordeste</v>
          </cell>
          <cell r="F1999">
            <v>0</v>
          </cell>
          <cell r="G1999">
            <v>11060</v>
          </cell>
        </row>
        <row r="2000">
          <cell r="A2000">
            <v>2914406</v>
          </cell>
          <cell r="B2000" t="str">
            <v>Iraquara</v>
          </cell>
          <cell r="C2000">
            <v>29</v>
          </cell>
          <cell r="D2000" t="str">
            <v>BA</v>
          </cell>
          <cell r="E2000" t="str">
            <v>Nordeste</v>
          </cell>
          <cell r="F2000">
            <v>2</v>
          </cell>
          <cell r="G2000">
            <v>24759</v>
          </cell>
        </row>
        <row r="2001">
          <cell r="A2001">
            <v>2914505</v>
          </cell>
          <cell r="B2001" t="str">
            <v>Irará</v>
          </cell>
          <cell r="C2001">
            <v>29</v>
          </cell>
          <cell r="D2001" t="str">
            <v>BA</v>
          </cell>
          <cell r="E2001" t="str">
            <v>Nordeste</v>
          </cell>
          <cell r="F2001">
            <v>0</v>
          </cell>
          <cell r="G2001">
            <v>29509</v>
          </cell>
        </row>
        <row r="2002">
          <cell r="A2002">
            <v>2914604</v>
          </cell>
          <cell r="B2002" t="str">
            <v>Irecê</v>
          </cell>
          <cell r="C2002">
            <v>29</v>
          </cell>
          <cell r="D2002" t="str">
            <v>BA</v>
          </cell>
          <cell r="E2002" t="str">
            <v>Nordeste</v>
          </cell>
          <cell r="F2002">
            <v>50</v>
          </cell>
          <cell r="G2002">
            <v>78425</v>
          </cell>
        </row>
        <row r="2003">
          <cell r="A2003">
            <v>2914653</v>
          </cell>
          <cell r="B2003" t="str">
            <v>Itabela</v>
          </cell>
          <cell r="C2003">
            <v>29</v>
          </cell>
          <cell r="D2003" t="str">
            <v>BA</v>
          </cell>
          <cell r="E2003" t="str">
            <v>Nordeste</v>
          </cell>
          <cell r="F2003">
            <v>26</v>
          </cell>
          <cell r="G2003">
            <v>29563</v>
          </cell>
        </row>
        <row r="2004">
          <cell r="A2004">
            <v>2914703</v>
          </cell>
          <cell r="B2004" t="str">
            <v>Itaberaba</v>
          </cell>
          <cell r="C2004">
            <v>29</v>
          </cell>
          <cell r="D2004" t="str">
            <v>BA</v>
          </cell>
          <cell r="E2004" t="str">
            <v>Nordeste</v>
          </cell>
          <cell r="F2004">
            <v>21</v>
          </cell>
          <cell r="G2004">
            <v>68244</v>
          </cell>
        </row>
        <row r="2005">
          <cell r="A2005">
            <v>2914802</v>
          </cell>
          <cell r="B2005" t="str">
            <v>Itabuna</v>
          </cell>
          <cell r="C2005">
            <v>29</v>
          </cell>
          <cell r="D2005" t="str">
            <v>BA</v>
          </cell>
          <cell r="E2005" t="str">
            <v>Nordeste</v>
          </cell>
          <cell r="F2005">
            <v>276</v>
          </cell>
          <cell r="G2005">
            <v>196676</v>
          </cell>
        </row>
        <row r="2006">
          <cell r="A2006">
            <v>2914901</v>
          </cell>
          <cell r="B2006" t="str">
            <v>Itacaré</v>
          </cell>
          <cell r="C2006">
            <v>29</v>
          </cell>
          <cell r="D2006" t="str">
            <v>BA</v>
          </cell>
          <cell r="E2006" t="str">
            <v>Nordeste</v>
          </cell>
          <cell r="F2006">
            <v>1</v>
          </cell>
          <cell r="G2006">
            <v>29337</v>
          </cell>
        </row>
        <row r="2007">
          <cell r="A2007">
            <v>2915007</v>
          </cell>
          <cell r="B2007" t="str">
            <v>Itaeté</v>
          </cell>
          <cell r="C2007">
            <v>29</v>
          </cell>
          <cell r="D2007" t="str">
            <v>BA</v>
          </cell>
          <cell r="E2007" t="str">
            <v>Nordeste</v>
          </cell>
          <cell r="F2007">
            <v>0</v>
          </cell>
          <cell r="G2007">
            <v>13822</v>
          </cell>
        </row>
        <row r="2008">
          <cell r="A2008">
            <v>2915106</v>
          </cell>
          <cell r="B2008" t="str">
            <v>Itagi</v>
          </cell>
          <cell r="C2008">
            <v>29</v>
          </cell>
          <cell r="D2008" t="str">
            <v>BA</v>
          </cell>
          <cell r="E2008" t="str">
            <v>Nordeste</v>
          </cell>
          <cell r="F2008">
            <v>0</v>
          </cell>
          <cell r="G2008">
            <v>14314</v>
          </cell>
        </row>
        <row r="2009">
          <cell r="A2009">
            <v>2915205</v>
          </cell>
          <cell r="B2009" t="str">
            <v>Itagibá</v>
          </cell>
          <cell r="C2009">
            <v>29</v>
          </cell>
          <cell r="D2009" t="str">
            <v>BA</v>
          </cell>
          <cell r="E2009" t="str">
            <v>Nordeste</v>
          </cell>
          <cell r="F2009">
            <v>0</v>
          </cell>
          <cell r="G2009">
            <v>15792</v>
          </cell>
        </row>
        <row r="2010">
          <cell r="A2010">
            <v>2915304</v>
          </cell>
          <cell r="B2010" t="str">
            <v>Itagimirim</v>
          </cell>
          <cell r="C2010">
            <v>29</v>
          </cell>
          <cell r="D2010" t="str">
            <v>BA</v>
          </cell>
          <cell r="E2010" t="str">
            <v>Nordeste</v>
          </cell>
          <cell r="F2010">
            <v>0</v>
          </cell>
          <cell r="G2010">
            <v>6512</v>
          </cell>
        </row>
        <row r="2011">
          <cell r="A2011">
            <v>2915353</v>
          </cell>
          <cell r="B2011" t="str">
            <v>Itaguaçu da Bahia</v>
          </cell>
          <cell r="C2011">
            <v>29</v>
          </cell>
          <cell r="D2011" t="str">
            <v>BA</v>
          </cell>
          <cell r="E2011" t="str">
            <v>Nordeste</v>
          </cell>
          <cell r="F2011">
            <v>0</v>
          </cell>
          <cell r="G2011">
            <v>12683</v>
          </cell>
        </row>
        <row r="2012">
          <cell r="A2012">
            <v>2915403</v>
          </cell>
          <cell r="B2012" t="str">
            <v>Itaju do Colônia</v>
          </cell>
          <cell r="C2012">
            <v>29</v>
          </cell>
          <cell r="D2012" t="str">
            <v>BA</v>
          </cell>
          <cell r="E2012" t="str">
            <v>Nordeste</v>
          </cell>
          <cell r="F2012">
            <v>0</v>
          </cell>
          <cell r="G2012">
            <v>6157</v>
          </cell>
        </row>
        <row r="2013">
          <cell r="A2013">
            <v>2915502</v>
          </cell>
          <cell r="B2013" t="str">
            <v>Itajuípe</v>
          </cell>
          <cell r="C2013">
            <v>29</v>
          </cell>
          <cell r="D2013" t="str">
            <v>BA</v>
          </cell>
          <cell r="E2013" t="str">
            <v>Nordeste</v>
          </cell>
          <cell r="F2013">
            <v>5</v>
          </cell>
          <cell r="G2013">
            <v>19249</v>
          </cell>
        </row>
        <row r="2014">
          <cell r="A2014">
            <v>2915601</v>
          </cell>
          <cell r="B2014" t="str">
            <v>Itamaraju</v>
          </cell>
          <cell r="C2014">
            <v>29</v>
          </cell>
          <cell r="D2014" t="str">
            <v>BA</v>
          </cell>
          <cell r="E2014" t="str">
            <v>Nordeste</v>
          </cell>
          <cell r="F2014">
            <v>14</v>
          </cell>
          <cell r="G2014">
            <v>62065</v>
          </cell>
        </row>
        <row r="2015">
          <cell r="A2015">
            <v>2915700</v>
          </cell>
          <cell r="B2015" t="str">
            <v>Itamari</v>
          </cell>
          <cell r="C2015">
            <v>29</v>
          </cell>
          <cell r="D2015" t="str">
            <v>BA</v>
          </cell>
          <cell r="E2015" t="str">
            <v>Nordeste</v>
          </cell>
          <cell r="F2015">
            <v>0</v>
          </cell>
          <cell r="G2015">
            <v>7219</v>
          </cell>
        </row>
        <row r="2016">
          <cell r="A2016">
            <v>2915809</v>
          </cell>
          <cell r="B2016" t="str">
            <v>Itambé</v>
          </cell>
          <cell r="C2016">
            <v>29</v>
          </cell>
          <cell r="D2016" t="str">
            <v>BA</v>
          </cell>
          <cell r="E2016" t="str">
            <v>Nordeste</v>
          </cell>
          <cell r="F2016">
            <v>0</v>
          </cell>
          <cell r="G2016">
            <v>25108</v>
          </cell>
        </row>
        <row r="2017">
          <cell r="A2017">
            <v>2915908</v>
          </cell>
          <cell r="B2017" t="str">
            <v>Itanagra</v>
          </cell>
          <cell r="C2017">
            <v>29</v>
          </cell>
          <cell r="D2017" t="str">
            <v>BA</v>
          </cell>
          <cell r="E2017" t="str">
            <v>Nordeste</v>
          </cell>
          <cell r="F2017">
            <v>0</v>
          </cell>
          <cell r="G2017">
            <v>6087</v>
          </cell>
        </row>
        <row r="2018">
          <cell r="A2018">
            <v>2916005</v>
          </cell>
          <cell r="B2018" t="str">
            <v>Itanhém</v>
          </cell>
          <cell r="C2018">
            <v>29</v>
          </cell>
          <cell r="D2018" t="str">
            <v>BA</v>
          </cell>
          <cell r="E2018" t="str">
            <v>Nordeste</v>
          </cell>
          <cell r="F2018">
            <v>4</v>
          </cell>
          <cell r="G2018">
            <v>18258</v>
          </cell>
        </row>
        <row r="2019">
          <cell r="A2019">
            <v>2916104</v>
          </cell>
          <cell r="B2019" t="str">
            <v>Itaparica</v>
          </cell>
          <cell r="C2019">
            <v>29</v>
          </cell>
          <cell r="D2019" t="str">
            <v>BA</v>
          </cell>
          <cell r="E2019" t="str">
            <v>Nordeste</v>
          </cell>
          <cell r="F2019">
            <v>2</v>
          </cell>
          <cell r="G2019">
            <v>20369</v>
          </cell>
        </row>
        <row r="2020">
          <cell r="A2020">
            <v>2916203</v>
          </cell>
          <cell r="B2020" t="str">
            <v>Itapé</v>
          </cell>
          <cell r="C2020">
            <v>29</v>
          </cell>
          <cell r="D2020" t="str">
            <v>BA</v>
          </cell>
          <cell r="E2020" t="str">
            <v>Nordeste</v>
          </cell>
          <cell r="F2020">
            <v>0</v>
          </cell>
          <cell r="G2020">
            <v>10658</v>
          </cell>
        </row>
        <row r="2021">
          <cell r="A2021">
            <v>2916302</v>
          </cell>
          <cell r="B2021" t="str">
            <v>Itapebi</v>
          </cell>
          <cell r="C2021">
            <v>29</v>
          </cell>
          <cell r="D2021" t="str">
            <v>BA</v>
          </cell>
          <cell r="E2021" t="str">
            <v>Nordeste</v>
          </cell>
          <cell r="F2021">
            <v>0</v>
          </cell>
          <cell r="G2021">
            <v>9501</v>
          </cell>
        </row>
        <row r="2022">
          <cell r="A2022">
            <v>2916401</v>
          </cell>
          <cell r="B2022" t="str">
            <v>Itapetinga</v>
          </cell>
          <cell r="C2022">
            <v>29</v>
          </cell>
          <cell r="D2022" t="str">
            <v>BA</v>
          </cell>
          <cell r="E2022" t="str">
            <v>Nordeste</v>
          </cell>
          <cell r="F2022">
            <v>24</v>
          </cell>
          <cell r="G2022">
            <v>68735</v>
          </cell>
        </row>
        <row r="2023">
          <cell r="A2023">
            <v>2916500</v>
          </cell>
          <cell r="B2023" t="str">
            <v>Itapicuru</v>
          </cell>
          <cell r="C2023">
            <v>29</v>
          </cell>
          <cell r="D2023" t="str">
            <v>BA</v>
          </cell>
          <cell r="E2023" t="str">
            <v>Nordeste</v>
          </cell>
          <cell r="F2023">
            <v>0</v>
          </cell>
          <cell r="G2023">
            <v>33254</v>
          </cell>
        </row>
        <row r="2024">
          <cell r="A2024">
            <v>2916609</v>
          </cell>
          <cell r="B2024" t="str">
            <v>Itapitanga</v>
          </cell>
          <cell r="C2024">
            <v>29</v>
          </cell>
          <cell r="D2024" t="str">
            <v>BA</v>
          </cell>
          <cell r="E2024" t="str">
            <v>Nordeste</v>
          </cell>
          <cell r="F2024">
            <v>1</v>
          </cell>
          <cell r="G2024">
            <v>10630</v>
          </cell>
        </row>
        <row r="2025">
          <cell r="A2025">
            <v>2916708</v>
          </cell>
          <cell r="B2025" t="str">
            <v>Itaquara</v>
          </cell>
          <cell r="C2025">
            <v>29</v>
          </cell>
          <cell r="D2025" t="str">
            <v>BA</v>
          </cell>
          <cell r="E2025" t="str">
            <v>Nordeste</v>
          </cell>
          <cell r="F2025">
            <v>0</v>
          </cell>
          <cell r="G2025">
            <v>8448</v>
          </cell>
        </row>
        <row r="2026">
          <cell r="A2026">
            <v>2916807</v>
          </cell>
          <cell r="B2026" t="str">
            <v>Itarantim</v>
          </cell>
          <cell r="C2026">
            <v>29</v>
          </cell>
          <cell r="D2026" t="str">
            <v>BA</v>
          </cell>
          <cell r="E2026" t="str">
            <v>Nordeste</v>
          </cell>
          <cell r="F2026">
            <v>0</v>
          </cell>
          <cell r="G2026">
            <v>17517</v>
          </cell>
        </row>
        <row r="2027">
          <cell r="A2027">
            <v>2916856</v>
          </cell>
          <cell r="B2027" t="str">
            <v>Itatim</v>
          </cell>
          <cell r="C2027">
            <v>29</v>
          </cell>
          <cell r="D2027" t="str">
            <v>BA</v>
          </cell>
          <cell r="E2027" t="str">
            <v>Nordeste</v>
          </cell>
          <cell r="F2027">
            <v>0</v>
          </cell>
          <cell r="G2027">
            <v>16375</v>
          </cell>
        </row>
        <row r="2028">
          <cell r="A2028">
            <v>2916906</v>
          </cell>
          <cell r="B2028" t="str">
            <v>Itiruçu</v>
          </cell>
          <cell r="C2028">
            <v>29</v>
          </cell>
          <cell r="D2028" t="str">
            <v>BA</v>
          </cell>
          <cell r="E2028" t="str">
            <v>Nordeste</v>
          </cell>
          <cell r="F2028">
            <v>0</v>
          </cell>
          <cell r="G2028">
            <v>11261</v>
          </cell>
        </row>
        <row r="2029">
          <cell r="A2029">
            <v>2917003</v>
          </cell>
          <cell r="B2029" t="str">
            <v>Itiúba</v>
          </cell>
          <cell r="C2029">
            <v>29</v>
          </cell>
          <cell r="D2029" t="str">
            <v>BA</v>
          </cell>
          <cell r="E2029" t="str">
            <v>Nordeste</v>
          </cell>
          <cell r="F2029">
            <v>5</v>
          </cell>
          <cell r="G2029">
            <v>35491</v>
          </cell>
        </row>
        <row r="2030">
          <cell r="A2030">
            <v>2917102</v>
          </cell>
          <cell r="B2030" t="str">
            <v>Itororó</v>
          </cell>
          <cell r="C2030">
            <v>29</v>
          </cell>
          <cell r="D2030" t="str">
            <v>BA</v>
          </cell>
          <cell r="E2030" t="str">
            <v>Nordeste</v>
          </cell>
          <cell r="F2030">
            <v>8</v>
          </cell>
          <cell r="G2030">
            <v>16945</v>
          </cell>
        </row>
        <row r="2031">
          <cell r="A2031">
            <v>2917201</v>
          </cell>
          <cell r="B2031" t="str">
            <v>Ituaçu</v>
          </cell>
          <cell r="C2031">
            <v>29</v>
          </cell>
          <cell r="D2031" t="str">
            <v>BA</v>
          </cell>
          <cell r="E2031" t="str">
            <v>Nordeste</v>
          </cell>
          <cell r="F2031">
            <v>0</v>
          </cell>
          <cell r="G2031">
            <v>18493</v>
          </cell>
        </row>
        <row r="2032">
          <cell r="A2032">
            <v>2917300</v>
          </cell>
          <cell r="B2032" t="str">
            <v>Ituberá</v>
          </cell>
          <cell r="C2032">
            <v>29</v>
          </cell>
          <cell r="D2032" t="str">
            <v>BA</v>
          </cell>
          <cell r="E2032" t="str">
            <v>Nordeste</v>
          </cell>
          <cell r="F2032">
            <v>3</v>
          </cell>
          <cell r="G2032">
            <v>22299</v>
          </cell>
        </row>
        <row r="2033">
          <cell r="A2033">
            <v>2917334</v>
          </cell>
          <cell r="B2033" t="str">
            <v>Iuiu</v>
          </cell>
          <cell r="C2033">
            <v>29</v>
          </cell>
          <cell r="D2033" t="str">
            <v>BA</v>
          </cell>
          <cell r="E2033" t="str">
            <v>Nordeste</v>
          </cell>
          <cell r="F2033">
            <v>0</v>
          </cell>
          <cell r="G2033">
            <v>11532</v>
          </cell>
        </row>
        <row r="2034">
          <cell r="A2034">
            <v>2917359</v>
          </cell>
          <cell r="B2034" t="str">
            <v>Jaborandi</v>
          </cell>
          <cell r="C2034">
            <v>29</v>
          </cell>
          <cell r="D2034" t="str">
            <v>BA</v>
          </cell>
          <cell r="E2034" t="str">
            <v>Nordeste</v>
          </cell>
          <cell r="F2034">
            <v>0</v>
          </cell>
          <cell r="G2034">
            <v>9592</v>
          </cell>
        </row>
        <row r="2035">
          <cell r="A2035">
            <v>2917409</v>
          </cell>
          <cell r="B2035" t="str">
            <v>Jacaraci</v>
          </cell>
          <cell r="C2035">
            <v>29</v>
          </cell>
          <cell r="D2035" t="str">
            <v>BA</v>
          </cell>
          <cell r="E2035" t="str">
            <v>Nordeste</v>
          </cell>
          <cell r="F2035">
            <v>0</v>
          </cell>
          <cell r="G2035">
            <v>14901</v>
          </cell>
        </row>
        <row r="2036">
          <cell r="A2036">
            <v>2917508</v>
          </cell>
          <cell r="B2036" t="str">
            <v>Jacobina</v>
          </cell>
          <cell r="C2036">
            <v>29</v>
          </cell>
          <cell r="D2036" t="str">
            <v>BA</v>
          </cell>
          <cell r="E2036" t="str">
            <v>Nordeste</v>
          </cell>
          <cell r="F2036">
            <v>7</v>
          </cell>
          <cell r="G2036">
            <v>86649</v>
          </cell>
        </row>
        <row r="2037">
          <cell r="A2037">
            <v>2917607</v>
          </cell>
          <cell r="B2037" t="str">
            <v>Jaguaquara</v>
          </cell>
          <cell r="C2037">
            <v>29</v>
          </cell>
          <cell r="D2037" t="str">
            <v>BA</v>
          </cell>
          <cell r="E2037" t="str">
            <v>Nordeste</v>
          </cell>
          <cell r="F2037">
            <v>2</v>
          </cell>
          <cell r="G2037">
            <v>47738</v>
          </cell>
        </row>
        <row r="2038">
          <cell r="A2038">
            <v>2917706</v>
          </cell>
          <cell r="B2038" t="str">
            <v>Jaguarari</v>
          </cell>
          <cell r="C2038">
            <v>29</v>
          </cell>
          <cell r="D2038" t="str">
            <v>BA</v>
          </cell>
          <cell r="E2038" t="str">
            <v>Nordeste</v>
          </cell>
          <cell r="F2038">
            <v>4</v>
          </cell>
          <cell r="G2038">
            <v>34440</v>
          </cell>
        </row>
        <row r="2039">
          <cell r="A2039">
            <v>2917805</v>
          </cell>
          <cell r="B2039" t="str">
            <v>Jaguaripe</v>
          </cell>
          <cell r="C2039">
            <v>29</v>
          </cell>
          <cell r="D2039" t="str">
            <v>BA</v>
          </cell>
          <cell r="E2039" t="str">
            <v>Nordeste</v>
          </cell>
          <cell r="F2039">
            <v>0</v>
          </cell>
          <cell r="G2039">
            <v>18300</v>
          </cell>
        </row>
        <row r="2040">
          <cell r="A2040">
            <v>2917904</v>
          </cell>
          <cell r="B2040" t="str">
            <v>Jandaíra</v>
          </cell>
          <cell r="C2040">
            <v>29</v>
          </cell>
          <cell r="D2040" t="str">
            <v>BA</v>
          </cell>
          <cell r="E2040" t="str">
            <v>Nordeste</v>
          </cell>
          <cell r="F2040">
            <v>0</v>
          </cell>
          <cell r="G2040">
            <v>9535</v>
          </cell>
        </row>
        <row r="2041">
          <cell r="A2041">
            <v>2918001</v>
          </cell>
          <cell r="B2041" t="str">
            <v>Jequié</v>
          </cell>
          <cell r="C2041">
            <v>29</v>
          </cell>
          <cell r="D2041" t="str">
            <v>BA</v>
          </cell>
          <cell r="E2041" t="str">
            <v>Nordeste</v>
          </cell>
          <cell r="F2041">
            <v>92</v>
          </cell>
          <cell r="G2041">
            <v>168733</v>
          </cell>
        </row>
        <row r="2042">
          <cell r="A2042">
            <v>2918100</v>
          </cell>
          <cell r="B2042" t="str">
            <v>Jeremoabo</v>
          </cell>
          <cell r="C2042">
            <v>29</v>
          </cell>
          <cell r="D2042" t="str">
            <v>BA</v>
          </cell>
          <cell r="E2042" t="str">
            <v>Nordeste</v>
          </cell>
          <cell r="F2042">
            <v>0</v>
          </cell>
          <cell r="G2042">
            <v>39501</v>
          </cell>
        </row>
        <row r="2043">
          <cell r="A2043">
            <v>2918209</v>
          </cell>
          <cell r="B2043" t="str">
            <v>Jiquiriçá</v>
          </cell>
          <cell r="C2043">
            <v>29</v>
          </cell>
          <cell r="D2043" t="str">
            <v>BA</v>
          </cell>
          <cell r="E2043" t="str">
            <v>Nordeste</v>
          </cell>
          <cell r="F2043">
            <v>2</v>
          </cell>
          <cell r="G2043">
            <v>14066</v>
          </cell>
        </row>
        <row r="2044">
          <cell r="A2044">
            <v>2918308</v>
          </cell>
          <cell r="B2044" t="str">
            <v>Jitaúna</v>
          </cell>
          <cell r="C2044">
            <v>29</v>
          </cell>
          <cell r="D2044" t="str">
            <v>BA</v>
          </cell>
          <cell r="E2044" t="str">
            <v>Nordeste</v>
          </cell>
          <cell r="F2044">
            <v>1</v>
          </cell>
          <cell r="G2044">
            <v>14815</v>
          </cell>
        </row>
        <row r="2045">
          <cell r="A2045">
            <v>2918357</v>
          </cell>
          <cell r="B2045" t="str">
            <v>João Dourado</v>
          </cell>
          <cell r="C2045">
            <v>29</v>
          </cell>
          <cell r="D2045" t="str">
            <v>BA</v>
          </cell>
          <cell r="E2045" t="str">
            <v>Nordeste</v>
          </cell>
          <cell r="F2045">
            <v>0</v>
          </cell>
          <cell r="G2045">
            <v>25799</v>
          </cell>
        </row>
        <row r="2046">
          <cell r="A2046">
            <v>2918407</v>
          </cell>
          <cell r="B2046" t="str">
            <v>Juazeiro</v>
          </cell>
          <cell r="C2046">
            <v>29</v>
          </cell>
          <cell r="D2046" t="str">
            <v>BA</v>
          </cell>
          <cell r="E2046" t="str">
            <v>Nordeste</v>
          </cell>
          <cell r="F2046">
            <v>448</v>
          </cell>
          <cell r="G2046">
            <v>254481</v>
          </cell>
        </row>
        <row r="2047">
          <cell r="A2047">
            <v>2918456</v>
          </cell>
          <cell r="B2047" t="str">
            <v>Jucuruçu</v>
          </cell>
          <cell r="C2047">
            <v>29</v>
          </cell>
          <cell r="D2047" t="str">
            <v>BA</v>
          </cell>
          <cell r="E2047" t="str">
            <v>Nordeste</v>
          </cell>
          <cell r="F2047">
            <v>0</v>
          </cell>
          <cell r="G2047">
            <v>9944</v>
          </cell>
        </row>
        <row r="2048">
          <cell r="A2048">
            <v>2918506</v>
          </cell>
          <cell r="B2048" t="str">
            <v>Jussara</v>
          </cell>
          <cell r="C2048">
            <v>29</v>
          </cell>
          <cell r="D2048" t="str">
            <v>BA</v>
          </cell>
          <cell r="E2048" t="str">
            <v>Nordeste</v>
          </cell>
          <cell r="F2048">
            <v>0</v>
          </cell>
          <cell r="G2048">
            <v>16956</v>
          </cell>
        </row>
        <row r="2049">
          <cell r="A2049">
            <v>2918555</v>
          </cell>
          <cell r="B2049" t="str">
            <v>Jussari</v>
          </cell>
          <cell r="C2049">
            <v>29</v>
          </cell>
          <cell r="D2049" t="str">
            <v>BA</v>
          </cell>
          <cell r="E2049" t="str">
            <v>Nordeste</v>
          </cell>
          <cell r="F2049">
            <v>0</v>
          </cell>
          <cell r="G2049">
            <v>6059</v>
          </cell>
        </row>
        <row r="2050">
          <cell r="A2050">
            <v>2918605</v>
          </cell>
          <cell r="B2050" t="str">
            <v>Jussiape</v>
          </cell>
          <cell r="C2050">
            <v>29</v>
          </cell>
          <cell r="D2050" t="str">
            <v>BA</v>
          </cell>
          <cell r="E2050" t="str">
            <v>Nordeste</v>
          </cell>
          <cell r="F2050">
            <v>0</v>
          </cell>
          <cell r="G2050">
            <v>7585</v>
          </cell>
        </row>
        <row r="2051">
          <cell r="A2051">
            <v>2918704</v>
          </cell>
          <cell r="B2051" t="str">
            <v>Lafaiete Coutinho</v>
          </cell>
          <cell r="C2051">
            <v>29</v>
          </cell>
          <cell r="D2051" t="str">
            <v>BA</v>
          </cell>
          <cell r="E2051" t="str">
            <v>Nordeste</v>
          </cell>
          <cell r="F2051">
            <v>0</v>
          </cell>
          <cell r="G2051">
            <v>4221</v>
          </cell>
        </row>
        <row r="2052">
          <cell r="A2052">
            <v>2918753</v>
          </cell>
          <cell r="B2052" t="str">
            <v>Lagoa Real</v>
          </cell>
          <cell r="C2052">
            <v>29</v>
          </cell>
          <cell r="D2052" t="str">
            <v>BA</v>
          </cell>
          <cell r="E2052" t="str">
            <v>Nordeste</v>
          </cell>
          <cell r="F2052">
            <v>1</v>
          </cell>
          <cell r="G2052">
            <v>14546</v>
          </cell>
        </row>
        <row r="2053">
          <cell r="A2053">
            <v>2918803</v>
          </cell>
          <cell r="B2053" t="str">
            <v>Laje</v>
          </cell>
          <cell r="C2053">
            <v>29</v>
          </cell>
          <cell r="D2053" t="str">
            <v>BA</v>
          </cell>
          <cell r="E2053" t="str">
            <v>Nordeste</v>
          </cell>
          <cell r="F2053">
            <v>0</v>
          </cell>
          <cell r="G2053">
            <v>21704</v>
          </cell>
        </row>
        <row r="2054">
          <cell r="A2054">
            <v>2918902</v>
          </cell>
          <cell r="B2054" t="str">
            <v>Lajedão</v>
          </cell>
          <cell r="C2054">
            <v>29</v>
          </cell>
          <cell r="D2054" t="str">
            <v>BA</v>
          </cell>
          <cell r="E2054" t="str">
            <v>Nordeste</v>
          </cell>
          <cell r="F2054">
            <v>0</v>
          </cell>
          <cell r="G2054">
            <v>3986</v>
          </cell>
        </row>
        <row r="2055">
          <cell r="A2055">
            <v>2919009</v>
          </cell>
          <cell r="B2055" t="str">
            <v>Lajedinho</v>
          </cell>
          <cell r="C2055">
            <v>29</v>
          </cell>
          <cell r="D2055" t="str">
            <v>BA</v>
          </cell>
          <cell r="E2055" t="str">
            <v>Nordeste</v>
          </cell>
          <cell r="F2055">
            <v>0</v>
          </cell>
          <cell r="G2055">
            <v>3621</v>
          </cell>
        </row>
        <row r="2056">
          <cell r="A2056">
            <v>2919058</v>
          </cell>
          <cell r="B2056" t="str">
            <v>Lajedo do Tabocal</v>
          </cell>
          <cell r="C2056">
            <v>29</v>
          </cell>
          <cell r="D2056" t="str">
            <v>BA</v>
          </cell>
          <cell r="E2056" t="str">
            <v>Nordeste</v>
          </cell>
          <cell r="F2056">
            <v>0</v>
          </cell>
          <cell r="G2056">
            <v>7702</v>
          </cell>
        </row>
        <row r="2057">
          <cell r="A2057">
            <v>2919108</v>
          </cell>
          <cell r="B2057" t="str">
            <v>Lamarão</v>
          </cell>
          <cell r="C2057">
            <v>29</v>
          </cell>
          <cell r="D2057" t="str">
            <v>BA</v>
          </cell>
          <cell r="E2057" t="str">
            <v>Nordeste</v>
          </cell>
          <cell r="F2057">
            <v>0</v>
          </cell>
          <cell r="G2057">
            <v>9305</v>
          </cell>
        </row>
        <row r="2058">
          <cell r="A2058">
            <v>2919157</v>
          </cell>
          <cell r="B2058" t="str">
            <v>Lapão</v>
          </cell>
          <cell r="C2058">
            <v>29</v>
          </cell>
          <cell r="D2058" t="str">
            <v>BA</v>
          </cell>
          <cell r="E2058" t="str">
            <v>Nordeste</v>
          </cell>
          <cell r="F2058">
            <v>0</v>
          </cell>
          <cell r="G2058">
            <v>26998</v>
          </cell>
        </row>
        <row r="2059">
          <cell r="A2059">
            <v>2919207</v>
          </cell>
          <cell r="B2059" t="str">
            <v>Lauro de Freitas</v>
          </cell>
          <cell r="C2059">
            <v>29</v>
          </cell>
          <cell r="D2059" t="str">
            <v>BA</v>
          </cell>
          <cell r="E2059" t="str">
            <v>Nordeste</v>
          </cell>
          <cell r="F2059">
            <v>89</v>
          </cell>
          <cell r="G2059">
            <v>217960</v>
          </cell>
        </row>
        <row r="2060">
          <cell r="A2060">
            <v>2919306</v>
          </cell>
          <cell r="B2060" t="str">
            <v>Lençóis</v>
          </cell>
          <cell r="C2060">
            <v>29</v>
          </cell>
          <cell r="D2060" t="str">
            <v>BA</v>
          </cell>
          <cell r="E2060" t="str">
            <v>Nordeste</v>
          </cell>
          <cell r="F2060">
            <v>3</v>
          </cell>
          <cell r="G2060">
            <v>11170</v>
          </cell>
        </row>
        <row r="2061">
          <cell r="A2061">
            <v>2919405</v>
          </cell>
          <cell r="B2061" t="str">
            <v>Licínio de Almeida</v>
          </cell>
          <cell r="C2061">
            <v>29</v>
          </cell>
          <cell r="D2061" t="str">
            <v>BA</v>
          </cell>
          <cell r="E2061" t="str">
            <v>Nordeste</v>
          </cell>
          <cell r="F2061">
            <v>1</v>
          </cell>
          <cell r="G2061">
            <v>12208</v>
          </cell>
        </row>
        <row r="2062">
          <cell r="A2062">
            <v>2919504</v>
          </cell>
          <cell r="B2062" t="str">
            <v>Livramento de Nossa Senhora</v>
          </cell>
          <cell r="C2062">
            <v>29</v>
          </cell>
          <cell r="D2062" t="str">
            <v>BA</v>
          </cell>
          <cell r="E2062" t="str">
            <v>Nordeste</v>
          </cell>
          <cell r="F2062">
            <v>0</v>
          </cell>
          <cell r="G2062">
            <v>46249</v>
          </cell>
        </row>
        <row r="2063">
          <cell r="A2063">
            <v>2919553</v>
          </cell>
          <cell r="B2063" t="str">
            <v>Luís Eduardo Magalhães</v>
          </cell>
          <cell r="C2063">
            <v>29</v>
          </cell>
          <cell r="D2063" t="str">
            <v>BA</v>
          </cell>
          <cell r="E2063" t="str">
            <v>Nordeste</v>
          </cell>
          <cell r="F2063">
            <v>80</v>
          </cell>
          <cell r="G2063">
            <v>116662</v>
          </cell>
        </row>
        <row r="2064">
          <cell r="A2064">
            <v>2919603</v>
          </cell>
          <cell r="B2064" t="str">
            <v>Macajuba</v>
          </cell>
          <cell r="C2064">
            <v>29</v>
          </cell>
          <cell r="D2064" t="str">
            <v>BA</v>
          </cell>
          <cell r="E2064" t="str">
            <v>Nordeste</v>
          </cell>
          <cell r="F2064">
            <v>0</v>
          </cell>
          <cell r="G2064">
            <v>10758</v>
          </cell>
        </row>
        <row r="2065">
          <cell r="A2065">
            <v>2919702</v>
          </cell>
          <cell r="B2065" t="str">
            <v>Macarani</v>
          </cell>
          <cell r="C2065">
            <v>29</v>
          </cell>
          <cell r="D2065" t="str">
            <v>BA</v>
          </cell>
          <cell r="E2065" t="str">
            <v>Nordeste</v>
          </cell>
          <cell r="F2065">
            <v>0</v>
          </cell>
          <cell r="G2065">
            <v>22596</v>
          </cell>
        </row>
        <row r="2066">
          <cell r="A2066">
            <v>2919801</v>
          </cell>
          <cell r="B2066" t="str">
            <v>Macaúbas</v>
          </cell>
          <cell r="C2066">
            <v>29</v>
          </cell>
          <cell r="D2066" t="str">
            <v>BA</v>
          </cell>
          <cell r="E2066" t="str">
            <v>Nordeste</v>
          </cell>
          <cell r="F2066">
            <v>0</v>
          </cell>
          <cell r="G2066">
            <v>43725</v>
          </cell>
        </row>
        <row r="2067">
          <cell r="A2067">
            <v>2919900</v>
          </cell>
          <cell r="B2067" t="str">
            <v>Macururé</v>
          </cell>
          <cell r="C2067">
            <v>29</v>
          </cell>
          <cell r="D2067" t="str">
            <v>BA</v>
          </cell>
          <cell r="E2067" t="str">
            <v>Nordeste</v>
          </cell>
          <cell r="F2067">
            <v>0</v>
          </cell>
          <cell r="G2067">
            <v>7455</v>
          </cell>
        </row>
        <row r="2068">
          <cell r="A2068">
            <v>2919926</v>
          </cell>
          <cell r="B2068" t="str">
            <v>Madre de Deus</v>
          </cell>
          <cell r="C2068">
            <v>29</v>
          </cell>
          <cell r="D2068" t="str">
            <v>BA</v>
          </cell>
          <cell r="E2068" t="str">
            <v>Nordeste</v>
          </cell>
          <cell r="F2068">
            <v>7</v>
          </cell>
          <cell r="G2068">
            <v>19173</v>
          </cell>
        </row>
        <row r="2069">
          <cell r="A2069">
            <v>2919959</v>
          </cell>
          <cell r="B2069" t="str">
            <v>Maetinga</v>
          </cell>
          <cell r="C2069">
            <v>29</v>
          </cell>
          <cell r="D2069" t="str">
            <v>BA</v>
          </cell>
          <cell r="E2069" t="str">
            <v>Nordeste</v>
          </cell>
          <cell r="F2069">
            <v>0</v>
          </cell>
          <cell r="G2069">
            <v>7212</v>
          </cell>
        </row>
        <row r="2070">
          <cell r="A2070">
            <v>2920007</v>
          </cell>
          <cell r="B2070" t="str">
            <v>Maiquinique</v>
          </cell>
          <cell r="C2070">
            <v>29</v>
          </cell>
          <cell r="D2070" t="str">
            <v>BA</v>
          </cell>
          <cell r="E2070" t="str">
            <v>Nordeste</v>
          </cell>
          <cell r="F2070">
            <v>0</v>
          </cell>
          <cell r="G2070">
            <v>9011</v>
          </cell>
        </row>
        <row r="2071">
          <cell r="A2071">
            <v>2920106</v>
          </cell>
          <cell r="B2071" t="str">
            <v>Mairi</v>
          </cell>
          <cell r="C2071">
            <v>29</v>
          </cell>
          <cell r="D2071" t="str">
            <v>BA</v>
          </cell>
          <cell r="E2071" t="str">
            <v>Nordeste</v>
          </cell>
          <cell r="F2071">
            <v>0</v>
          </cell>
          <cell r="G2071">
            <v>18161</v>
          </cell>
        </row>
        <row r="2072">
          <cell r="A2072">
            <v>2920205</v>
          </cell>
          <cell r="B2072" t="str">
            <v>Malhada</v>
          </cell>
          <cell r="C2072">
            <v>29</v>
          </cell>
          <cell r="D2072" t="str">
            <v>BA</v>
          </cell>
          <cell r="E2072" t="str">
            <v>Nordeste</v>
          </cell>
          <cell r="F2072">
            <v>1</v>
          </cell>
          <cell r="G2072">
            <v>15834</v>
          </cell>
        </row>
        <row r="2073">
          <cell r="A2073">
            <v>2920304</v>
          </cell>
          <cell r="B2073" t="str">
            <v>Malhada de Pedras</v>
          </cell>
          <cell r="C2073">
            <v>29</v>
          </cell>
          <cell r="D2073" t="str">
            <v>BA</v>
          </cell>
          <cell r="E2073" t="str">
            <v>Nordeste</v>
          </cell>
          <cell r="F2073">
            <v>0</v>
          </cell>
          <cell r="G2073">
            <v>8972</v>
          </cell>
        </row>
        <row r="2074">
          <cell r="A2074">
            <v>2920403</v>
          </cell>
          <cell r="B2074" t="str">
            <v>Manoel Vitorino</v>
          </cell>
          <cell r="C2074">
            <v>29</v>
          </cell>
          <cell r="D2074" t="str">
            <v>BA</v>
          </cell>
          <cell r="E2074" t="str">
            <v>Nordeste</v>
          </cell>
          <cell r="F2074">
            <v>0</v>
          </cell>
          <cell r="G2074">
            <v>14295</v>
          </cell>
        </row>
        <row r="2075">
          <cell r="A2075">
            <v>2920452</v>
          </cell>
          <cell r="B2075" t="str">
            <v>Mansidão</v>
          </cell>
          <cell r="C2075">
            <v>29</v>
          </cell>
          <cell r="D2075" t="str">
            <v>BA</v>
          </cell>
          <cell r="E2075" t="str">
            <v>Nordeste</v>
          </cell>
          <cell r="F2075">
            <v>0</v>
          </cell>
          <cell r="G2075">
            <v>14484</v>
          </cell>
        </row>
        <row r="2076">
          <cell r="A2076">
            <v>2920502</v>
          </cell>
          <cell r="B2076" t="str">
            <v>Maracás</v>
          </cell>
          <cell r="C2076">
            <v>29</v>
          </cell>
          <cell r="D2076" t="str">
            <v>BA</v>
          </cell>
          <cell r="E2076" t="str">
            <v>Nordeste</v>
          </cell>
          <cell r="F2076">
            <v>1</v>
          </cell>
          <cell r="G2076">
            <v>29197</v>
          </cell>
        </row>
        <row r="2077">
          <cell r="A2077">
            <v>2920601</v>
          </cell>
          <cell r="B2077" t="str">
            <v>Maragogipe</v>
          </cell>
          <cell r="C2077">
            <v>29</v>
          </cell>
          <cell r="D2077" t="str">
            <v>BA</v>
          </cell>
          <cell r="E2077" t="str">
            <v>Nordeste</v>
          </cell>
          <cell r="F2077">
            <v>8</v>
          </cell>
          <cell r="G2077">
            <v>37225</v>
          </cell>
        </row>
        <row r="2078">
          <cell r="A2078">
            <v>2920700</v>
          </cell>
          <cell r="B2078" t="str">
            <v>Maraú</v>
          </cell>
          <cell r="C2078">
            <v>29</v>
          </cell>
          <cell r="D2078" t="str">
            <v>BA</v>
          </cell>
          <cell r="E2078" t="str">
            <v>Nordeste</v>
          </cell>
          <cell r="F2078">
            <v>0</v>
          </cell>
          <cell r="G2078">
            <v>25626</v>
          </cell>
        </row>
        <row r="2079">
          <cell r="A2079">
            <v>2920809</v>
          </cell>
          <cell r="B2079" t="str">
            <v>Marcionílio Souza</v>
          </cell>
          <cell r="C2079">
            <v>29</v>
          </cell>
          <cell r="D2079" t="str">
            <v>BA</v>
          </cell>
          <cell r="E2079" t="str">
            <v>Nordeste</v>
          </cell>
          <cell r="F2079">
            <v>0</v>
          </cell>
          <cell r="G2079">
            <v>9507</v>
          </cell>
        </row>
        <row r="2080">
          <cell r="A2080">
            <v>2920908</v>
          </cell>
          <cell r="B2080" t="str">
            <v>Mascote</v>
          </cell>
          <cell r="C2080">
            <v>29</v>
          </cell>
          <cell r="D2080" t="str">
            <v>BA</v>
          </cell>
          <cell r="E2080" t="str">
            <v>Nordeste</v>
          </cell>
          <cell r="F2080">
            <v>4</v>
          </cell>
          <cell r="G2080">
            <v>13941</v>
          </cell>
        </row>
        <row r="2081">
          <cell r="A2081">
            <v>2921005</v>
          </cell>
          <cell r="B2081" t="str">
            <v>Mata de São João</v>
          </cell>
          <cell r="C2081">
            <v>29</v>
          </cell>
          <cell r="D2081" t="str">
            <v>BA</v>
          </cell>
          <cell r="E2081" t="str">
            <v>Nordeste</v>
          </cell>
          <cell r="F2081">
            <v>4</v>
          </cell>
          <cell r="G2081">
            <v>44839</v>
          </cell>
        </row>
        <row r="2082">
          <cell r="A2082">
            <v>2921054</v>
          </cell>
          <cell r="B2082" t="str">
            <v>Matina</v>
          </cell>
          <cell r="C2082">
            <v>29</v>
          </cell>
          <cell r="D2082" t="str">
            <v>BA</v>
          </cell>
          <cell r="E2082" t="str">
            <v>Nordeste</v>
          </cell>
          <cell r="F2082">
            <v>0</v>
          </cell>
          <cell r="G2082">
            <v>10629</v>
          </cell>
        </row>
        <row r="2083">
          <cell r="A2083">
            <v>2921104</v>
          </cell>
          <cell r="B2083" t="str">
            <v>Medeiros Neto</v>
          </cell>
          <cell r="C2083">
            <v>29</v>
          </cell>
          <cell r="D2083" t="str">
            <v>BA</v>
          </cell>
          <cell r="E2083" t="str">
            <v>Nordeste</v>
          </cell>
          <cell r="F2083">
            <v>4</v>
          </cell>
          <cell r="G2083">
            <v>22925</v>
          </cell>
        </row>
        <row r="2084">
          <cell r="A2084">
            <v>2921203</v>
          </cell>
          <cell r="B2084" t="str">
            <v>Miguel Calmon</v>
          </cell>
          <cell r="C2084">
            <v>29</v>
          </cell>
          <cell r="D2084" t="str">
            <v>BA</v>
          </cell>
          <cell r="E2084" t="str">
            <v>Nordeste</v>
          </cell>
          <cell r="F2084">
            <v>1</v>
          </cell>
          <cell r="G2084">
            <v>25317</v>
          </cell>
        </row>
        <row r="2085">
          <cell r="A2085">
            <v>2921302</v>
          </cell>
          <cell r="B2085" t="str">
            <v>Milagres</v>
          </cell>
          <cell r="C2085">
            <v>29</v>
          </cell>
          <cell r="D2085" t="str">
            <v>BA</v>
          </cell>
          <cell r="E2085" t="str">
            <v>Nordeste</v>
          </cell>
          <cell r="F2085">
            <v>3</v>
          </cell>
          <cell r="G2085">
            <v>11434</v>
          </cell>
        </row>
        <row r="2086">
          <cell r="A2086">
            <v>2921401</v>
          </cell>
          <cell r="B2086" t="str">
            <v>Mirangaba</v>
          </cell>
          <cell r="C2086">
            <v>29</v>
          </cell>
          <cell r="D2086" t="str">
            <v>BA</v>
          </cell>
          <cell r="E2086" t="str">
            <v>Nordeste</v>
          </cell>
          <cell r="F2086">
            <v>1</v>
          </cell>
          <cell r="G2086">
            <v>16185</v>
          </cell>
        </row>
        <row r="2087">
          <cell r="A2087">
            <v>2921450</v>
          </cell>
          <cell r="B2087" t="str">
            <v>Mirante</v>
          </cell>
          <cell r="C2087">
            <v>29</v>
          </cell>
          <cell r="D2087" t="str">
            <v>BA</v>
          </cell>
          <cell r="E2087" t="str">
            <v>Nordeste</v>
          </cell>
          <cell r="F2087">
            <v>0</v>
          </cell>
          <cell r="G2087">
            <v>10523</v>
          </cell>
        </row>
        <row r="2088">
          <cell r="A2088">
            <v>2921500</v>
          </cell>
          <cell r="B2088" t="str">
            <v>Monte Santo</v>
          </cell>
          <cell r="C2088">
            <v>29</v>
          </cell>
          <cell r="D2088" t="str">
            <v>BA</v>
          </cell>
          <cell r="E2088" t="str">
            <v>Nordeste</v>
          </cell>
          <cell r="F2088">
            <v>36</v>
          </cell>
          <cell r="G2088">
            <v>49823</v>
          </cell>
        </row>
        <row r="2089">
          <cell r="A2089">
            <v>2921609</v>
          </cell>
          <cell r="B2089" t="str">
            <v>Morpará</v>
          </cell>
          <cell r="C2089">
            <v>29</v>
          </cell>
          <cell r="D2089" t="str">
            <v>BA</v>
          </cell>
          <cell r="E2089" t="str">
            <v>Nordeste</v>
          </cell>
          <cell r="F2089">
            <v>0</v>
          </cell>
          <cell r="G2089">
            <v>8232</v>
          </cell>
        </row>
        <row r="2090">
          <cell r="A2090">
            <v>2921708</v>
          </cell>
          <cell r="B2090" t="str">
            <v>Morro do Chapéu</v>
          </cell>
          <cell r="C2090">
            <v>29</v>
          </cell>
          <cell r="D2090" t="str">
            <v>BA</v>
          </cell>
          <cell r="E2090" t="str">
            <v>Nordeste</v>
          </cell>
          <cell r="F2090">
            <v>8</v>
          </cell>
          <cell r="G2090">
            <v>35224</v>
          </cell>
        </row>
        <row r="2091">
          <cell r="A2091">
            <v>2921807</v>
          </cell>
          <cell r="B2091" t="str">
            <v>Mortugaba</v>
          </cell>
          <cell r="C2091">
            <v>29</v>
          </cell>
          <cell r="D2091" t="str">
            <v>BA</v>
          </cell>
          <cell r="E2091" t="str">
            <v>Nordeste</v>
          </cell>
          <cell r="F2091">
            <v>0</v>
          </cell>
          <cell r="G2091">
            <v>11487</v>
          </cell>
        </row>
        <row r="2092">
          <cell r="A2092">
            <v>2921906</v>
          </cell>
          <cell r="B2092" t="str">
            <v>Mucugê</v>
          </cell>
          <cell r="C2092">
            <v>29</v>
          </cell>
          <cell r="D2092" t="str">
            <v>BA</v>
          </cell>
          <cell r="E2092" t="str">
            <v>Nordeste</v>
          </cell>
          <cell r="F2092">
            <v>0</v>
          </cell>
          <cell r="G2092">
            <v>12650</v>
          </cell>
        </row>
        <row r="2093">
          <cell r="A2093">
            <v>2922003</v>
          </cell>
          <cell r="B2093" t="str">
            <v>Mucuri</v>
          </cell>
          <cell r="C2093">
            <v>29</v>
          </cell>
          <cell r="D2093" t="str">
            <v>BA</v>
          </cell>
          <cell r="E2093" t="str">
            <v>Nordeste</v>
          </cell>
          <cell r="F2093">
            <v>13</v>
          </cell>
          <cell r="G2093">
            <v>40005</v>
          </cell>
        </row>
        <row r="2094">
          <cell r="A2094">
            <v>2922052</v>
          </cell>
          <cell r="B2094" t="str">
            <v>Mulungu do Morro</v>
          </cell>
          <cell r="C2094">
            <v>29</v>
          </cell>
          <cell r="D2094" t="str">
            <v>BA</v>
          </cell>
          <cell r="E2094" t="str">
            <v>Nordeste</v>
          </cell>
          <cell r="F2094">
            <v>0</v>
          </cell>
          <cell r="G2094">
            <v>13625</v>
          </cell>
        </row>
        <row r="2095">
          <cell r="A2095">
            <v>2922102</v>
          </cell>
          <cell r="B2095" t="str">
            <v>Mundo Novo</v>
          </cell>
          <cell r="C2095">
            <v>29</v>
          </cell>
          <cell r="D2095" t="str">
            <v>BA</v>
          </cell>
          <cell r="E2095" t="str">
            <v>Nordeste</v>
          </cell>
          <cell r="F2095">
            <v>0</v>
          </cell>
          <cell r="G2095">
            <v>17417</v>
          </cell>
        </row>
        <row r="2096">
          <cell r="A2096">
            <v>2922201</v>
          </cell>
          <cell r="B2096" t="str">
            <v>Muniz Ferreira</v>
          </cell>
          <cell r="C2096">
            <v>29</v>
          </cell>
          <cell r="D2096" t="str">
            <v>BA</v>
          </cell>
          <cell r="E2096" t="str">
            <v>Nordeste</v>
          </cell>
          <cell r="F2096">
            <v>0</v>
          </cell>
          <cell r="G2096">
            <v>7443</v>
          </cell>
        </row>
        <row r="2097">
          <cell r="A2097">
            <v>2922250</v>
          </cell>
          <cell r="B2097" t="str">
            <v>Muquém do São Francisco</v>
          </cell>
          <cell r="C2097">
            <v>29</v>
          </cell>
          <cell r="D2097" t="str">
            <v>BA</v>
          </cell>
          <cell r="E2097" t="str">
            <v>Nordeste</v>
          </cell>
          <cell r="F2097">
            <v>0</v>
          </cell>
          <cell r="G2097">
            <v>10796</v>
          </cell>
        </row>
        <row r="2098">
          <cell r="A2098">
            <v>2922300</v>
          </cell>
          <cell r="B2098" t="str">
            <v>Muritiba</v>
          </cell>
          <cell r="C2098">
            <v>29</v>
          </cell>
          <cell r="D2098" t="str">
            <v>BA</v>
          </cell>
          <cell r="E2098" t="str">
            <v>Nordeste</v>
          </cell>
          <cell r="F2098">
            <v>1</v>
          </cell>
          <cell r="G2098">
            <v>30146</v>
          </cell>
        </row>
        <row r="2099">
          <cell r="A2099">
            <v>2922409</v>
          </cell>
          <cell r="B2099" t="str">
            <v>Mutuípe</v>
          </cell>
          <cell r="C2099">
            <v>29</v>
          </cell>
          <cell r="D2099" t="str">
            <v>BA</v>
          </cell>
          <cell r="E2099" t="str">
            <v>Nordeste</v>
          </cell>
          <cell r="F2099">
            <v>2</v>
          </cell>
          <cell r="G2099">
            <v>20612</v>
          </cell>
        </row>
        <row r="2100">
          <cell r="A2100">
            <v>2922508</v>
          </cell>
          <cell r="B2100" t="str">
            <v>Nazaré</v>
          </cell>
          <cell r="C2100">
            <v>29</v>
          </cell>
          <cell r="D2100" t="str">
            <v>BA</v>
          </cell>
          <cell r="E2100" t="str">
            <v>Nordeste</v>
          </cell>
          <cell r="F2100">
            <v>5</v>
          </cell>
          <cell r="G2100">
            <v>28403</v>
          </cell>
        </row>
        <row r="2101">
          <cell r="A2101">
            <v>2922607</v>
          </cell>
          <cell r="B2101" t="str">
            <v>Nilo Peçanha</v>
          </cell>
          <cell r="C2101">
            <v>29</v>
          </cell>
          <cell r="D2101" t="str">
            <v>BA</v>
          </cell>
          <cell r="E2101" t="str">
            <v>Nordeste</v>
          </cell>
          <cell r="F2101">
            <v>0</v>
          </cell>
          <cell r="G2101">
            <v>12418</v>
          </cell>
        </row>
        <row r="2102">
          <cell r="A2102">
            <v>2922656</v>
          </cell>
          <cell r="B2102" t="str">
            <v>Nordestina</v>
          </cell>
          <cell r="C2102">
            <v>29</v>
          </cell>
          <cell r="D2102" t="str">
            <v>BA</v>
          </cell>
          <cell r="E2102" t="str">
            <v>Nordeste</v>
          </cell>
          <cell r="F2102">
            <v>0</v>
          </cell>
          <cell r="G2102">
            <v>19500</v>
          </cell>
        </row>
        <row r="2103">
          <cell r="A2103">
            <v>2922706</v>
          </cell>
          <cell r="B2103" t="str">
            <v>Nova Canaã</v>
          </cell>
          <cell r="C2103">
            <v>29</v>
          </cell>
          <cell r="D2103" t="str">
            <v>BA</v>
          </cell>
          <cell r="E2103" t="str">
            <v>Nordeste</v>
          </cell>
          <cell r="F2103">
            <v>0</v>
          </cell>
          <cell r="G2103">
            <v>14035</v>
          </cell>
        </row>
        <row r="2104">
          <cell r="A2104">
            <v>2922730</v>
          </cell>
          <cell r="B2104" t="str">
            <v>Nova Fátima</v>
          </cell>
          <cell r="C2104">
            <v>29</v>
          </cell>
          <cell r="D2104" t="str">
            <v>BA</v>
          </cell>
          <cell r="E2104" t="str">
            <v>Nordeste</v>
          </cell>
          <cell r="F2104">
            <v>0</v>
          </cell>
          <cell r="G2104">
            <v>8264</v>
          </cell>
        </row>
        <row r="2105">
          <cell r="A2105">
            <v>2922755</v>
          </cell>
          <cell r="B2105" t="str">
            <v>Nova Ibiá</v>
          </cell>
          <cell r="C2105">
            <v>29</v>
          </cell>
          <cell r="D2105" t="str">
            <v>BA</v>
          </cell>
          <cell r="E2105" t="str">
            <v>Nordeste</v>
          </cell>
          <cell r="F2105">
            <v>0</v>
          </cell>
          <cell r="G2105">
            <v>6701</v>
          </cell>
        </row>
        <row r="2106">
          <cell r="A2106">
            <v>2922805</v>
          </cell>
          <cell r="B2106" t="str">
            <v>Nova Itarana</v>
          </cell>
          <cell r="C2106">
            <v>29</v>
          </cell>
          <cell r="D2106" t="str">
            <v>BA</v>
          </cell>
          <cell r="E2106" t="str">
            <v>Nordeste</v>
          </cell>
          <cell r="F2106">
            <v>0</v>
          </cell>
          <cell r="G2106">
            <v>8059</v>
          </cell>
        </row>
        <row r="2107">
          <cell r="A2107">
            <v>2922854</v>
          </cell>
          <cell r="B2107" t="str">
            <v>Nova Redenção</v>
          </cell>
          <cell r="C2107">
            <v>29</v>
          </cell>
          <cell r="D2107" t="str">
            <v>BA</v>
          </cell>
          <cell r="E2107" t="str">
            <v>Nordeste</v>
          </cell>
          <cell r="F2107">
            <v>1</v>
          </cell>
          <cell r="G2107">
            <v>7708</v>
          </cell>
        </row>
        <row r="2108">
          <cell r="A2108">
            <v>2922904</v>
          </cell>
          <cell r="B2108" t="str">
            <v>Nova Soure</v>
          </cell>
          <cell r="C2108">
            <v>29</v>
          </cell>
          <cell r="D2108" t="str">
            <v>BA</v>
          </cell>
          <cell r="E2108" t="str">
            <v>Nordeste</v>
          </cell>
          <cell r="F2108">
            <v>0</v>
          </cell>
          <cell r="G2108">
            <v>24906</v>
          </cell>
        </row>
        <row r="2109">
          <cell r="A2109">
            <v>2923001</v>
          </cell>
          <cell r="B2109" t="str">
            <v>Nova Viçosa</v>
          </cell>
          <cell r="C2109">
            <v>29</v>
          </cell>
          <cell r="D2109" t="str">
            <v>BA</v>
          </cell>
          <cell r="E2109" t="str">
            <v>Nordeste</v>
          </cell>
          <cell r="F2109">
            <v>5</v>
          </cell>
          <cell r="G2109">
            <v>41551</v>
          </cell>
        </row>
        <row r="2110">
          <cell r="A2110">
            <v>2923035</v>
          </cell>
          <cell r="B2110" t="str">
            <v>Novo Horizonte</v>
          </cell>
          <cell r="C2110">
            <v>29</v>
          </cell>
          <cell r="D2110" t="str">
            <v>BA</v>
          </cell>
          <cell r="E2110" t="str">
            <v>Nordeste</v>
          </cell>
          <cell r="F2110">
            <v>0</v>
          </cell>
          <cell r="G2110">
            <v>11565</v>
          </cell>
        </row>
        <row r="2111">
          <cell r="A2111">
            <v>2923050</v>
          </cell>
          <cell r="B2111" t="str">
            <v>Novo Triunfo</v>
          </cell>
          <cell r="C2111">
            <v>29</v>
          </cell>
          <cell r="D2111" t="str">
            <v>BA</v>
          </cell>
          <cell r="E2111" t="str">
            <v>Nordeste</v>
          </cell>
          <cell r="F2111">
            <v>0</v>
          </cell>
          <cell r="G2111">
            <v>11197</v>
          </cell>
        </row>
        <row r="2112">
          <cell r="A2112">
            <v>2923100</v>
          </cell>
          <cell r="B2112" t="str">
            <v>Olindina</v>
          </cell>
          <cell r="C2112">
            <v>29</v>
          </cell>
          <cell r="D2112" t="str">
            <v>BA</v>
          </cell>
          <cell r="E2112" t="str">
            <v>Nordeste</v>
          </cell>
          <cell r="F2112">
            <v>0</v>
          </cell>
          <cell r="G2112">
            <v>23085</v>
          </cell>
        </row>
        <row r="2113">
          <cell r="A2113">
            <v>2923209</v>
          </cell>
          <cell r="B2113" t="str">
            <v>Oliveira dos Brejinhos</v>
          </cell>
          <cell r="C2113">
            <v>29</v>
          </cell>
          <cell r="D2113" t="str">
            <v>BA</v>
          </cell>
          <cell r="E2113" t="str">
            <v>Nordeste</v>
          </cell>
          <cell r="F2113">
            <v>0</v>
          </cell>
          <cell r="G2113">
            <v>21334</v>
          </cell>
        </row>
        <row r="2114">
          <cell r="A2114">
            <v>2923308</v>
          </cell>
          <cell r="B2114" t="str">
            <v>Ouriçangas</v>
          </cell>
          <cell r="C2114">
            <v>29</v>
          </cell>
          <cell r="D2114" t="str">
            <v>BA</v>
          </cell>
          <cell r="E2114" t="str">
            <v>Nordeste</v>
          </cell>
          <cell r="F2114">
            <v>0</v>
          </cell>
          <cell r="G2114">
            <v>7939</v>
          </cell>
        </row>
        <row r="2115">
          <cell r="A2115">
            <v>2923357</v>
          </cell>
          <cell r="B2115" t="str">
            <v>Ourolândia</v>
          </cell>
          <cell r="C2115">
            <v>29</v>
          </cell>
          <cell r="D2115" t="str">
            <v>BA</v>
          </cell>
          <cell r="E2115" t="str">
            <v>Nordeste</v>
          </cell>
          <cell r="F2115">
            <v>0</v>
          </cell>
          <cell r="G2115">
            <v>20037</v>
          </cell>
        </row>
        <row r="2116">
          <cell r="A2116">
            <v>2923407</v>
          </cell>
          <cell r="B2116" t="str">
            <v>Palmas de Monte Alto</v>
          </cell>
          <cell r="C2116">
            <v>29</v>
          </cell>
          <cell r="D2116" t="str">
            <v>BA</v>
          </cell>
          <cell r="E2116" t="str">
            <v>Nordeste</v>
          </cell>
          <cell r="F2116">
            <v>0</v>
          </cell>
          <cell r="G2116">
            <v>20677</v>
          </cell>
        </row>
        <row r="2117">
          <cell r="A2117">
            <v>2923506</v>
          </cell>
          <cell r="B2117" t="str">
            <v>Palmeiras</v>
          </cell>
          <cell r="C2117">
            <v>29</v>
          </cell>
          <cell r="D2117" t="str">
            <v>BA</v>
          </cell>
          <cell r="E2117" t="str">
            <v>Nordeste</v>
          </cell>
          <cell r="F2117">
            <v>2</v>
          </cell>
          <cell r="G2117">
            <v>10819</v>
          </cell>
        </row>
        <row r="2118">
          <cell r="A2118">
            <v>2923605</v>
          </cell>
          <cell r="B2118" t="str">
            <v>Paramirim</v>
          </cell>
          <cell r="C2118">
            <v>29</v>
          </cell>
          <cell r="D2118" t="str">
            <v>BA</v>
          </cell>
          <cell r="E2118" t="str">
            <v>Nordeste</v>
          </cell>
          <cell r="F2118">
            <v>4</v>
          </cell>
          <cell r="G2118">
            <v>21009</v>
          </cell>
        </row>
        <row r="2119">
          <cell r="A2119">
            <v>2923704</v>
          </cell>
          <cell r="B2119" t="str">
            <v>Paratinga</v>
          </cell>
          <cell r="C2119">
            <v>29</v>
          </cell>
          <cell r="D2119" t="str">
            <v>BA</v>
          </cell>
          <cell r="E2119" t="str">
            <v>Nordeste</v>
          </cell>
          <cell r="F2119">
            <v>0</v>
          </cell>
          <cell r="G2119">
            <v>30671</v>
          </cell>
        </row>
        <row r="2120">
          <cell r="A2120">
            <v>2923803</v>
          </cell>
          <cell r="B2120" t="str">
            <v>Paripiranga</v>
          </cell>
          <cell r="C2120">
            <v>29</v>
          </cell>
          <cell r="D2120" t="str">
            <v>BA</v>
          </cell>
          <cell r="E2120" t="str">
            <v>Nordeste</v>
          </cell>
          <cell r="F2120">
            <v>0</v>
          </cell>
          <cell r="G2120">
            <v>27866</v>
          </cell>
        </row>
        <row r="2121">
          <cell r="A2121">
            <v>2923902</v>
          </cell>
          <cell r="B2121" t="str">
            <v>Pau Brasil</v>
          </cell>
          <cell r="C2121">
            <v>29</v>
          </cell>
          <cell r="D2121" t="str">
            <v>BA</v>
          </cell>
          <cell r="E2121" t="str">
            <v>Nordeste</v>
          </cell>
          <cell r="F2121">
            <v>0</v>
          </cell>
          <cell r="G2121">
            <v>9584</v>
          </cell>
        </row>
        <row r="2122">
          <cell r="A2122">
            <v>2924009</v>
          </cell>
          <cell r="B2122" t="str">
            <v>Paulo Afonso</v>
          </cell>
          <cell r="C2122">
            <v>29</v>
          </cell>
          <cell r="D2122" t="str">
            <v>BA</v>
          </cell>
          <cell r="E2122" t="str">
            <v>Nordeste</v>
          </cell>
          <cell r="F2122">
            <v>75</v>
          </cell>
          <cell r="G2122">
            <v>119128</v>
          </cell>
        </row>
        <row r="2123">
          <cell r="A2123">
            <v>2924058</v>
          </cell>
          <cell r="B2123" t="str">
            <v>Pé de Serra</v>
          </cell>
          <cell r="C2123">
            <v>29</v>
          </cell>
          <cell r="D2123" t="str">
            <v>BA</v>
          </cell>
          <cell r="E2123" t="str">
            <v>Nordeste</v>
          </cell>
          <cell r="F2123">
            <v>0</v>
          </cell>
          <cell r="G2123">
            <v>13675</v>
          </cell>
        </row>
        <row r="2124">
          <cell r="A2124">
            <v>2924108</v>
          </cell>
          <cell r="B2124" t="str">
            <v>Pedrão</v>
          </cell>
          <cell r="C2124">
            <v>29</v>
          </cell>
          <cell r="D2124" t="str">
            <v>BA</v>
          </cell>
          <cell r="E2124" t="str">
            <v>Nordeste</v>
          </cell>
          <cell r="F2124">
            <v>0</v>
          </cell>
          <cell r="G2124">
            <v>6415</v>
          </cell>
        </row>
        <row r="2125">
          <cell r="A2125">
            <v>2924207</v>
          </cell>
          <cell r="B2125" t="str">
            <v>Pedro Alexandre</v>
          </cell>
          <cell r="C2125">
            <v>29</v>
          </cell>
          <cell r="D2125" t="str">
            <v>BA</v>
          </cell>
          <cell r="E2125" t="str">
            <v>Nordeste</v>
          </cell>
          <cell r="F2125">
            <v>0</v>
          </cell>
          <cell r="G2125">
            <v>14288</v>
          </cell>
        </row>
        <row r="2126">
          <cell r="A2126">
            <v>2924306</v>
          </cell>
          <cell r="B2126" t="str">
            <v>Piatã</v>
          </cell>
          <cell r="C2126">
            <v>29</v>
          </cell>
          <cell r="D2126" t="str">
            <v>BA</v>
          </cell>
          <cell r="E2126" t="str">
            <v>Nordeste</v>
          </cell>
          <cell r="F2126">
            <v>0</v>
          </cell>
          <cell r="G2126">
            <v>20859</v>
          </cell>
        </row>
        <row r="2127">
          <cell r="A2127">
            <v>2924405</v>
          </cell>
          <cell r="B2127" t="str">
            <v>Pilão Arcado</v>
          </cell>
          <cell r="C2127">
            <v>29</v>
          </cell>
          <cell r="D2127" t="str">
            <v>BA</v>
          </cell>
          <cell r="E2127" t="str">
            <v>Nordeste</v>
          </cell>
          <cell r="F2127">
            <v>0</v>
          </cell>
          <cell r="G2127">
            <v>37272</v>
          </cell>
        </row>
        <row r="2128">
          <cell r="A2128">
            <v>2924504</v>
          </cell>
          <cell r="B2128" t="str">
            <v>Pindaí</v>
          </cell>
          <cell r="C2128">
            <v>29</v>
          </cell>
          <cell r="D2128" t="str">
            <v>BA</v>
          </cell>
          <cell r="E2128" t="str">
            <v>Nordeste</v>
          </cell>
          <cell r="F2128">
            <v>0</v>
          </cell>
          <cell r="G2128">
            <v>15146</v>
          </cell>
        </row>
        <row r="2129">
          <cell r="A2129">
            <v>2924603</v>
          </cell>
          <cell r="B2129" t="str">
            <v>Pindobaçu</v>
          </cell>
          <cell r="C2129">
            <v>29</v>
          </cell>
          <cell r="D2129" t="str">
            <v>BA</v>
          </cell>
          <cell r="E2129" t="str">
            <v>Nordeste</v>
          </cell>
          <cell r="F2129">
            <v>3</v>
          </cell>
          <cell r="G2129">
            <v>19625</v>
          </cell>
        </row>
        <row r="2130">
          <cell r="A2130">
            <v>2924652</v>
          </cell>
          <cell r="B2130" t="str">
            <v>Pintadas</v>
          </cell>
          <cell r="C2130">
            <v>29</v>
          </cell>
          <cell r="D2130" t="str">
            <v>BA</v>
          </cell>
          <cell r="E2130" t="str">
            <v>Nordeste</v>
          </cell>
          <cell r="F2130">
            <v>0</v>
          </cell>
          <cell r="G2130">
            <v>10656</v>
          </cell>
        </row>
        <row r="2131">
          <cell r="A2131">
            <v>2924678</v>
          </cell>
          <cell r="B2131" t="str">
            <v>Piraí do Norte</v>
          </cell>
          <cell r="C2131">
            <v>29</v>
          </cell>
          <cell r="D2131" t="str">
            <v>BA</v>
          </cell>
          <cell r="E2131" t="str">
            <v>Nordeste</v>
          </cell>
          <cell r="F2131">
            <v>0</v>
          </cell>
          <cell r="G2131">
            <v>11429</v>
          </cell>
        </row>
        <row r="2132">
          <cell r="A2132">
            <v>2924702</v>
          </cell>
          <cell r="B2132" t="str">
            <v>Piripá</v>
          </cell>
          <cell r="C2132">
            <v>29</v>
          </cell>
          <cell r="D2132" t="str">
            <v>BA</v>
          </cell>
          <cell r="E2132" t="str">
            <v>Nordeste</v>
          </cell>
          <cell r="F2132">
            <v>7</v>
          </cell>
          <cell r="G2132">
            <v>9255</v>
          </cell>
        </row>
        <row r="2133">
          <cell r="A2133">
            <v>2924801</v>
          </cell>
          <cell r="B2133" t="str">
            <v>Piritiba</v>
          </cell>
          <cell r="C2133">
            <v>29</v>
          </cell>
          <cell r="D2133" t="str">
            <v>BA</v>
          </cell>
          <cell r="E2133" t="str">
            <v>Nordeste</v>
          </cell>
          <cell r="F2133">
            <v>0</v>
          </cell>
          <cell r="G2133">
            <v>17838</v>
          </cell>
        </row>
        <row r="2134">
          <cell r="A2134">
            <v>2924900</v>
          </cell>
          <cell r="B2134" t="str">
            <v>Planaltino</v>
          </cell>
          <cell r="C2134">
            <v>29</v>
          </cell>
          <cell r="D2134" t="str">
            <v>BA</v>
          </cell>
          <cell r="E2134" t="str">
            <v>Nordeste</v>
          </cell>
          <cell r="F2134">
            <v>0</v>
          </cell>
          <cell r="G2134">
            <v>8254</v>
          </cell>
        </row>
        <row r="2135">
          <cell r="A2135">
            <v>2925006</v>
          </cell>
          <cell r="B2135" t="str">
            <v>Planalto</v>
          </cell>
          <cell r="C2135">
            <v>29</v>
          </cell>
          <cell r="D2135" t="str">
            <v>BA</v>
          </cell>
          <cell r="E2135" t="str">
            <v>Nordeste</v>
          </cell>
          <cell r="F2135">
            <v>7</v>
          </cell>
          <cell r="G2135">
            <v>24036</v>
          </cell>
        </row>
        <row r="2136">
          <cell r="A2136">
            <v>2925105</v>
          </cell>
          <cell r="B2136" t="str">
            <v>Poções</v>
          </cell>
          <cell r="C2136">
            <v>29</v>
          </cell>
          <cell r="D2136" t="str">
            <v>BA</v>
          </cell>
          <cell r="E2136" t="str">
            <v>Nordeste</v>
          </cell>
          <cell r="F2136">
            <v>3</v>
          </cell>
          <cell r="G2136">
            <v>50642</v>
          </cell>
        </row>
        <row r="2137">
          <cell r="A2137">
            <v>2925204</v>
          </cell>
          <cell r="B2137" t="str">
            <v>Pojuca</v>
          </cell>
          <cell r="C2137">
            <v>29</v>
          </cell>
          <cell r="D2137" t="str">
            <v>BA</v>
          </cell>
          <cell r="E2137" t="str">
            <v>Nordeste</v>
          </cell>
          <cell r="F2137">
            <v>5</v>
          </cell>
          <cell r="G2137">
            <v>33608</v>
          </cell>
        </row>
        <row r="2138">
          <cell r="A2138">
            <v>2925253</v>
          </cell>
          <cell r="B2138" t="str">
            <v>Ponto Novo</v>
          </cell>
          <cell r="C2138">
            <v>29</v>
          </cell>
          <cell r="D2138" t="str">
            <v>BA</v>
          </cell>
          <cell r="E2138" t="str">
            <v>Nordeste</v>
          </cell>
          <cell r="F2138">
            <v>1</v>
          </cell>
          <cell r="G2138">
            <v>18670</v>
          </cell>
        </row>
        <row r="2139">
          <cell r="A2139">
            <v>2925303</v>
          </cell>
          <cell r="B2139" t="str">
            <v>Porto Seguro</v>
          </cell>
          <cell r="C2139">
            <v>29</v>
          </cell>
          <cell r="D2139" t="str">
            <v>BA</v>
          </cell>
          <cell r="E2139" t="str">
            <v>Nordeste</v>
          </cell>
          <cell r="F2139">
            <v>248</v>
          </cell>
          <cell r="G2139">
            <v>181007</v>
          </cell>
        </row>
        <row r="2140">
          <cell r="A2140">
            <v>2925402</v>
          </cell>
          <cell r="B2140" t="str">
            <v>Potiraguá</v>
          </cell>
          <cell r="C2140">
            <v>29</v>
          </cell>
          <cell r="D2140" t="str">
            <v>BA</v>
          </cell>
          <cell r="E2140" t="str">
            <v>Nordeste</v>
          </cell>
          <cell r="F2140">
            <v>0</v>
          </cell>
          <cell r="G2140">
            <v>10636</v>
          </cell>
        </row>
        <row r="2141">
          <cell r="A2141">
            <v>2925501</v>
          </cell>
          <cell r="B2141" t="str">
            <v>Prado</v>
          </cell>
          <cell r="C2141">
            <v>29</v>
          </cell>
          <cell r="D2141" t="str">
            <v>BA</v>
          </cell>
          <cell r="E2141" t="str">
            <v>Nordeste</v>
          </cell>
          <cell r="F2141">
            <v>1</v>
          </cell>
          <cell r="G2141">
            <v>37241</v>
          </cell>
        </row>
        <row r="2142">
          <cell r="A2142">
            <v>2925600</v>
          </cell>
          <cell r="B2142" t="str">
            <v>Presidente Dutra</v>
          </cell>
          <cell r="C2142">
            <v>29</v>
          </cell>
          <cell r="D2142" t="str">
            <v>BA</v>
          </cell>
          <cell r="E2142" t="str">
            <v>Nordeste</v>
          </cell>
          <cell r="F2142">
            <v>0</v>
          </cell>
          <cell r="G2142">
            <v>15650</v>
          </cell>
        </row>
        <row r="2143">
          <cell r="A2143">
            <v>2925709</v>
          </cell>
          <cell r="B2143" t="str">
            <v>Presidente Jânio Quadros</v>
          </cell>
          <cell r="C2143">
            <v>29</v>
          </cell>
          <cell r="D2143" t="str">
            <v>BA</v>
          </cell>
          <cell r="E2143" t="str">
            <v>Nordeste</v>
          </cell>
          <cell r="F2143">
            <v>0</v>
          </cell>
          <cell r="G2143">
            <v>12986</v>
          </cell>
        </row>
        <row r="2144">
          <cell r="A2144">
            <v>2925758</v>
          </cell>
          <cell r="B2144" t="str">
            <v>Presidente Tancredo Neves</v>
          </cell>
          <cell r="C2144">
            <v>29</v>
          </cell>
          <cell r="D2144" t="str">
            <v>BA</v>
          </cell>
          <cell r="E2144" t="str">
            <v>Nordeste</v>
          </cell>
          <cell r="F2144">
            <v>3</v>
          </cell>
          <cell r="G2144">
            <v>29343</v>
          </cell>
        </row>
        <row r="2145">
          <cell r="A2145">
            <v>2925808</v>
          </cell>
          <cell r="B2145" t="str">
            <v>Queimadas</v>
          </cell>
          <cell r="C2145">
            <v>29</v>
          </cell>
          <cell r="D2145" t="str">
            <v>BA</v>
          </cell>
          <cell r="E2145" t="str">
            <v>Nordeste</v>
          </cell>
          <cell r="F2145">
            <v>2</v>
          </cell>
          <cell r="G2145">
            <v>27362</v>
          </cell>
        </row>
        <row r="2146">
          <cell r="A2146">
            <v>2925907</v>
          </cell>
          <cell r="B2146" t="str">
            <v>Quijingue</v>
          </cell>
          <cell r="C2146">
            <v>29</v>
          </cell>
          <cell r="D2146" t="str">
            <v>BA</v>
          </cell>
          <cell r="E2146" t="str">
            <v>Nordeste</v>
          </cell>
          <cell r="F2146">
            <v>1</v>
          </cell>
          <cell r="G2146">
            <v>26457</v>
          </cell>
        </row>
        <row r="2147">
          <cell r="A2147">
            <v>2925931</v>
          </cell>
          <cell r="B2147" t="str">
            <v>Quixabeira</v>
          </cell>
          <cell r="C2147">
            <v>29</v>
          </cell>
          <cell r="D2147" t="str">
            <v>BA</v>
          </cell>
          <cell r="E2147" t="str">
            <v>Nordeste</v>
          </cell>
          <cell r="F2147">
            <v>1</v>
          </cell>
          <cell r="G2147">
            <v>9815</v>
          </cell>
        </row>
        <row r="2148">
          <cell r="A2148">
            <v>2925956</v>
          </cell>
          <cell r="B2148" t="str">
            <v>Rafael Jambeiro</v>
          </cell>
          <cell r="C2148">
            <v>29</v>
          </cell>
          <cell r="D2148" t="str">
            <v>BA</v>
          </cell>
          <cell r="E2148" t="str">
            <v>Nordeste</v>
          </cell>
          <cell r="F2148">
            <v>0</v>
          </cell>
          <cell r="G2148">
            <v>20146</v>
          </cell>
        </row>
        <row r="2149">
          <cell r="A2149">
            <v>2926004</v>
          </cell>
          <cell r="B2149" t="str">
            <v>Remanso</v>
          </cell>
          <cell r="C2149">
            <v>29</v>
          </cell>
          <cell r="D2149" t="str">
            <v>BA</v>
          </cell>
          <cell r="E2149" t="str">
            <v>Nordeste</v>
          </cell>
          <cell r="F2149">
            <v>1</v>
          </cell>
          <cell r="G2149">
            <v>42746</v>
          </cell>
        </row>
        <row r="2150">
          <cell r="A2150">
            <v>2926103</v>
          </cell>
          <cell r="B2150" t="str">
            <v>Retirolândia</v>
          </cell>
          <cell r="C2150">
            <v>29</v>
          </cell>
          <cell r="D2150" t="str">
            <v>BA</v>
          </cell>
          <cell r="E2150" t="str">
            <v>Nordeste</v>
          </cell>
          <cell r="F2150">
            <v>0</v>
          </cell>
          <cell r="G2150">
            <v>14147</v>
          </cell>
        </row>
        <row r="2151">
          <cell r="A2151">
            <v>2926202</v>
          </cell>
          <cell r="B2151" t="str">
            <v>Riachão das Neves</v>
          </cell>
          <cell r="C2151">
            <v>29</v>
          </cell>
          <cell r="D2151" t="str">
            <v>BA</v>
          </cell>
          <cell r="E2151" t="str">
            <v>Nordeste</v>
          </cell>
          <cell r="F2151">
            <v>0</v>
          </cell>
          <cell r="G2151">
            <v>22323</v>
          </cell>
        </row>
        <row r="2152">
          <cell r="A2152">
            <v>2926301</v>
          </cell>
          <cell r="B2152" t="str">
            <v>Riachão do Jacuípe</v>
          </cell>
          <cell r="C2152">
            <v>29</v>
          </cell>
          <cell r="D2152" t="str">
            <v>BA</v>
          </cell>
          <cell r="E2152" t="str">
            <v>Nordeste</v>
          </cell>
          <cell r="F2152">
            <v>17</v>
          </cell>
          <cell r="G2152">
            <v>35118</v>
          </cell>
        </row>
        <row r="2153">
          <cell r="A2153">
            <v>2926400</v>
          </cell>
          <cell r="B2153" t="str">
            <v>Riacho de Santana</v>
          </cell>
          <cell r="C2153">
            <v>29</v>
          </cell>
          <cell r="D2153" t="str">
            <v>BA</v>
          </cell>
          <cell r="E2153" t="str">
            <v>Nordeste</v>
          </cell>
          <cell r="F2153">
            <v>2</v>
          </cell>
          <cell r="G2153">
            <v>32103</v>
          </cell>
        </row>
        <row r="2154">
          <cell r="A2154">
            <v>2926509</v>
          </cell>
          <cell r="B2154" t="str">
            <v>Ribeira do Amparo</v>
          </cell>
          <cell r="C2154">
            <v>29</v>
          </cell>
          <cell r="D2154" t="str">
            <v>BA</v>
          </cell>
          <cell r="E2154" t="str">
            <v>Nordeste</v>
          </cell>
          <cell r="F2154">
            <v>0</v>
          </cell>
          <cell r="G2154">
            <v>14525</v>
          </cell>
        </row>
        <row r="2155">
          <cell r="A2155">
            <v>2926608</v>
          </cell>
          <cell r="B2155" t="str">
            <v>Ribeira do Pombal</v>
          </cell>
          <cell r="C2155">
            <v>29</v>
          </cell>
          <cell r="D2155" t="str">
            <v>BA</v>
          </cell>
          <cell r="E2155" t="str">
            <v>Nordeste</v>
          </cell>
          <cell r="F2155">
            <v>4</v>
          </cell>
          <cell r="G2155">
            <v>56170</v>
          </cell>
        </row>
        <row r="2156">
          <cell r="A2156">
            <v>2926657</v>
          </cell>
          <cell r="B2156" t="str">
            <v>Ribeirão do Largo</v>
          </cell>
          <cell r="C2156">
            <v>29</v>
          </cell>
          <cell r="D2156" t="str">
            <v>BA</v>
          </cell>
          <cell r="E2156" t="str">
            <v>Nordeste</v>
          </cell>
          <cell r="F2156">
            <v>0</v>
          </cell>
          <cell r="G2156">
            <v>10039</v>
          </cell>
        </row>
        <row r="2157">
          <cell r="A2157">
            <v>2926707</v>
          </cell>
          <cell r="B2157" t="str">
            <v>Rio de Contas</v>
          </cell>
          <cell r="C2157">
            <v>29</v>
          </cell>
          <cell r="D2157" t="str">
            <v>BA</v>
          </cell>
          <cell r="E2157" t="str">
            <v>Nordeste</v>
          </cell>
          <cell r="F2157">
            <v>0</v>
          </cell>
          <cell r="G2157">
            <v>13627</v>
          </cell>
        </row>
        <row r="2158">
          <cell r="A2158">
            <v>2926806</v>
          </cell>
          <cell r="B2158" t="str">
            <v>Rio do Antônio</v>
          </cell>
          <cell r="C2158">
            <v>29</v>
          </cell>
          <cell r="D2158" t="str">
            <v>BA</v>
          </cell>
          <cell r="E2158" t="str">
            <v>Nordeste</v>
          </cell>
          <cell r="F2158">
            <v>0</v>
          </cell>
          <cell r="G2158">
            <v>13520</v>
          </cell>
        </row>
        <row r="2159">
          <cell r="A2159">
            <v>2926905</v>
          </cell>
          <cell r="B2159" t="str">
            <v>Rio do Pires</v>
          </cell>
          <cell r="C2159">
            <v>29</v>
          </cell>
          <cell r="D2159" t="str">
            <v>BA</v>
          </cell>
          <cell r="E2159" t="str">
            <v>Nordeste</v>
          </cell>
          <cell r="F2159">
            <v>0</v>
          </cell>
          <cell r="G2159">
            <v>10801</v>
          </cell>
        </row>
        <row r="2160">
          <cell r="A2160">
            <v>2927002</v>
          </cell>
          <cell r="B2160" t="str">
            <v>Rio Real</v>
          </cell>
          <cell r="C2160">
            <v>29</v>
          </cell>
          <cell r="D2160" t="str">
            <v>BA</v>
          </cell>
          <cell r="E2160" t="str">
            <v>Nordeste</v>
          </cell>
          <cell r="F2160">
            <v>3</v>
          </cell>
          <cell r="G2160">
            <v>36997</v>
          </cell>
        </row>
        <row r="2161">
          <cell r="A2161">
            <v>2927101</v>
          </cell>
          <cell r="B2161" t="str">
            <v>Rodelas</v>
          </cell>
          <cell r="C2161">
            <v>29</v>
          </cell>
          <cell r="D2161" t="str">
            <v>BA</v>
          </cell>
          <cell r="E2161" t="str">
            <v>Nordeste</v>
          </cell>
          <cell r="F2161">
            <v>0</v>
          </cell>
          <cell r="G2161">
            <v>10801</v>
          </cell>
        </row>
        <row r="2162">
          <cell r="A2162">
            <v>2927200</v>
          </cell>
          <cell r="B2162" t="str">
            <v>Ruy Barbosa</v>
          </cell>
          <cell r="C2162">
            <v>29</v>
          </cell>
          <cell r="D2162" t="str">
            <v>BA</v>
          </cell>
          <cell r="E2162" t="str">
            <v>Nordeste</v>
          </cell>
          <cell r="F2162">
            <v>1</v>
          </cell>
          <cell r="G2162">
            <v>29606</v>
          </cell>
        </row>
        <row r="2163">
          <cell r="A2163">
            <v>2927309</v>
          </cell>
          <cell r="B2163" t="str">
            <v>Salinas da Margarida</v>
          </cell>
          <cell r="C2163">
            <v>29</v>
          </cell>
          <cell r="D2163" t="str">
            <v>BA</v>
          </cell>
          <cell r="E2163" t="str">
            <v>Nordeste</v>
          </cell>
          <cell r="F2163">
            <v>0</v>
          </cell>
          <cell r="G2163">
            <v>15568</v>
          </cell>
        </row>
        <row r="2164">
          <cell r="A2164">
            <v>2927408</v>
          </cell>
          <cell r="B2164" t="str">
            <v>Salvador</v>
          </cell>
          <cell r="C2164">
            <v>29</v>
          </cell>
          <cell r="D2164" t="str">
            <v>BA</v>
          </cell>
          <cell r="E2164" t="str">
            <v>Nordeste</v>
          </cell>
          <cell r="F2164">
            <v>9328</v>
          </cell>
          <cell r="G2164">
            <v>2568928</v>
          </cell>
        </row>
        <row r="2165">
          <cell r="A2165">
            <v>2927507</v>
          </cell>
          <cell r="B2165" t="str">
            <v>Santa Bárbara</v>
          </cell>
          <cell r="C2165">
            <v>29</v>
          </cell>
          <cell r="D2165" t="str">
            <v>BA</v>
          </cell>
          <cell r="E2165" t="str">
            <v>Nordeste</v>
          </cell>
          <cell r="F2165">
            <v>2</v>
          </cell>
          <cell r="G2165">
            <v>21723</v>
          </cell>
        </row>
        <row r="2166">
          <cell r="A2166">
            <v>2927606</v>
          </cell>
          <cell r="B2166" t="str">
            <v>Santa Brígida</v>
          </cell>
          <cell r="C2166">
            <v>29</v>
          </cell>
          <cell r="D2166" t="str">
            <v>BA</v>
          </cell>
          <cell r="E2166" t="str">
            <v>Nordeste</v>
          </cell>
          <cell r="F2166">
            <v>0</v>
          </cell>
          <cell r="G2166">
            <v>15421</v>
          </cell>
        </row>
        <row r="2167">
          <cell r="A2167">
            <v>2927705</v>
          </cell>
          <cell r="B2167" t="str">
            <v>Santa Cruz Cabrália</v>
          </cell>
          <cell r="C2167">
            <v>29</v>
          </cell>
          <cell r="D2167" t="str">
            <v>BA</v>
          </cell>
          <cell r="E2167" t="str">
            <v>Nordeste</v>
          </cell>
          <cell r="F2167">
            <v>7</v>
          </cell>
          <cell r="G2167">
            <v>30862</v>
          </cell>
        </row>
        <row r="2168">
          <cell r="A2168">
            <v>2927804</v>
          </cell>
          <cell r="B2168" t="str">
            <v>Santa Cruz da Vitória</v>
          </cell>
          <cell r="C2168">
            <v>29</v>
          </cell>
          <cell r="D2168" t="str">
            <v>BA</v>
          </cell>
          <cell r="E2168" t="str">
            <v>Nordeste</v>
          </cell>
          <cell r="F2168">
            <v>0</v>
          </cell>
          <cell r="G2168">
            <v>4721</v>
          </cell>
        </row>
        <row r="2169">
          <cell r="A2169">
            <v>2927903</v>
          </cell>
          <cell r="B2169" t="str">
            <v>Santa Inês</v>
          </cell>
          <cell r="C2169">
            <v>29</v>
          </cell>
          <cell r="D2169" t="str">
            <v>BA</v>
          </cell>
          <cell r="E2169" t="str">
            <v>Nordeste</v>
          </cell>
          <cell r="F2169">
            <v>1</v>
          </cell>
          <cell r="G2169">
            <v>10628</v>
          </cell>
        </row>
        <row r="2170">
          <cell r="A2170">
            <v>2928000</v>
          </cell>
          <cell r="B2170" t="str">
            <v>Santaluz</v>
          </cell>
          <cell r="C2170">
            <v>29</v>
          </cell>
          <cell r="D2170" t="str">
            <v>BA</v>
          </cell>
          <cell r="E2170" t="str">
            <v>Nordeste</v>
          </cell>
          <cell r="F2170">
            <v>3</v>
          </cell>
          <cell r="G2170">
            <v>39922</v>
          </cell>
        </row>
        <row r="2171">
          <cell r="A2171">
            <v>2928059</v>
          </cell>
          <cell r="B2171" t="str">
            <v>Santa Luzia</v>
          </cell>
          <cell r="C2171">
            <v>29</v>
          </cell>
          <cell r="D2171" t="str">
            <v>BA</v>
          </cell>
          <cell r="E2171" t="str">
            <v>Nordeste</v>
          </cell>
          <cell r="F2171">
            <v>1</v>
          </cell>
          <cell r="G2171">
            <v>14377</v>
          </cell>
        </row>
        <row r="2172">
          <cell r="A2172">
            <v>2928109</v>
          </cell>
          <cell r="B2172" t="str">
            <v>Santa Maria da Vitória</v>
          </cell>
          <cell r="C2172">
            <v>29</v>
          </cell>
          <cell r="D2172" t="str">
            <v>BA</v>
          </cell>
          <cell r="E2172" t="str">
            <v>Nordeste</v>
          </cell>
          <cell r="F2172">
            <v>7</v>
          </cell>
          <cell r="G2172">
            <v>40467</v>
          </cell>
        </row>
        <row r="2173">
          <cell r="A2173">
            <v>2928208</v>
          </cell>
          <cell r="B2173" t="str">
            <v>Santana</v>
          </cell>
          <cell r="C2173">
            <v>29</v>
          </cell>
          <cell r="D2173" t="str">
            <v>BA</v>
          </cell>
          <cell r="E2173" t="str">
            <v>Nordeste</v>
          </cell>
          <cell r="F2173">
            <v>0</v>
          </cell>
          <cell r="G2173">
            <v>25520</v>
          </cell>
        </row>
        <row r="2174">
          <cell r="A2174">
            <v>2928307</v>
          </cell>
          <cell r="B2174" t="str">
            <v>Santanópolis</v>
          </cell>
          <cell r="C2174">
            <v>29</v>
          </cell>
          <cell r="D2174" t="str">
            <v>BA</v>
          </cell>
          <cell r="E2174" t="str">
            <v>Nordeste</v>
          </cell>
          <cell r="F2174">
            <v>0</v>
          </cell>
          <cell r="G2174">
            <v>9023</v>
          </cell>
        </row>
        <row r="2175">
          <cell r="A2175">
            <v>2928406</v>
          </cell>
          <cell r="B2175" t="str">
            <v>Santa Rita de Cássia</v>
          </cell>
          <cell r="C2175">
            <v>29</v>
          </cell>
          <cell r="D2175" t="str">
            <v>BA</v>
          </cell>
          <cell r="E2175" t="str">
            <v>Nordeste</v>
          </cell>
          <cell r="F2175">
            <v>3</v>
          </cell>
          <cell r="G2175">
            <v>28826</v>
          </cell>
        </row>
        <row r="2176">
          <cell r="A2176">
            <v>2928505</v>
          </cell>
          <cell r="B2176" t="str">
            <v>Santa Terezinha</v>
          </cell>
          <cell r="C2176">
            <v>29</v>
          </cell>
          <cell r="D2176" t="str">
            <v>BA</v>
          </cell>
          <cell r="E2176" t="str">
            <v>Nordeste</v>
          </cell>
          <cell r="F2176">
            <v>0</v>
          </cell>
          <cell r="G2176">
            <v>10847</v>
          </cell>
        </row>
        <row r="2177">
          <cell r="A2177">
            <v>2928604</v>
          </cell>
          <cell r="B2177" t="str">
            <v>Santo Amaro</v>
          </cell>
          <cell r="C2177">
            <v>29</v>
          </cell>
          <cell r="D2177" t="str">
            <v>BA</v>
          </cell>
          <cell r="E2177" t="str">
            <v>Nordeste</v>
          </cell>
          <cell r="F2177">
            <v>3</v>
          </cell>
          <cell r="G2177">
            <v>58413</v>
          </cell>
        </row>
        <row r="2178">
          <cell r="A2178">
            <v>2928703</v>
          </cell>
          <cell r="B2178" t="str">
            <v>Santo Antônio de Jesus</v>
          </cell>
          <cell r="C2178">
            <v>29</v>
          </cell>
          <cell r="D2178" t="str">
            <v>BA</v>
          </cell>
          <cell r="E2178" t="str">
            <v>Nordeste</v>
          </cell>
          <cell r="F2178">
            <v>66</v>
          </cell>
          <cell r="G2178">
            <v>109267</v>
          </cell>
        </row>
        <row r="2179">
          <cell r="A2179">
            <v>2928802</v>
          </cell>
          <cell r="B2179" t="str">
            <v>Santo Estêvão</v>
          </cell>
          <cell r="C2179">
            <v>29</v>
          </cell>
          <cell r="D2179" t="str">
            <v>BA</v>
          </cell>
          <cell r="E2179" t="str">
            <v>Nordeste</v>
          </cell>
          <cell r="F2179">
            <v>0</v>
          </cell>
          <cell r="G2179">
            <v>54940</v>
          </cell>
        </row>
        <row r="2180">
          <cell r="A2180">
            <v>2928901</v>
          </cell>
          <cell r="B2180" t="str">
            <v>São Desidério</v>
          </cell>
          <cell r="C2180">
            <v>29</v>
          </cell>
          <cell r="D2180" t="str">
            <v>BA</v>
          </cell>
          <cell r="E2180" t="str">
            <v>Nordeste</v>
          </cell>
          <cell r="F2180">
            <v>0</v>
          </cell>
          <cell r="G2180">
            <v>34783</v>
          </cell>
        </row>
        <row r="2181">
          <cell r="A2181">
            <v>2928950</v>
          </cell>
          <cell r="B2181" t="str">
            <v>São Domingos</v>
          </cell>
          <cell r="C2181">
            <v>29</v>
          </cell>
          <cell r="D2181" t="str">
            <v>BA</v>
          </cell>
          <cell r="E2181" t="str">
            <v>Nordeste</v>
          </cell>
          <cell r="F2181">
            <v>0</v>
          </cell>
          <cell r="G2181">
            <v>8693</v>
          </cell>
        </row>
        <row r="2182">
          <cell r="A2182">
            <v>2929008</v>
          </cell>
          <cell r="B2182" t="str">
            <v>São Félix</v>
          </cell>
          <cell r="C2182">
            <v>29</v>
          </cell>
          <cell r="D2182" t="str">
            <v>BA</v>
          </cell>
          <cell r="E2182" t="str">
            <v>Nordeste</v>
          </cell>
          <cell r="F2182">
            <v>0</v>
          </cell>
          <cell r="G2182">
            <v>11198</v>
          </cell>
        </row>
        <row r="2183">
          <cell r="A2183">
            <v>2929057</v>
          </cell>
          <cell r="B2183" t="str">
            <v>São Félix do Coribe</v>
          </cell>
          <cell r="C2183">
            <v>29</v>
          </cell>
          <cell r="D2183" t="str">
            <v>BA</v>
          </cell>
          <cell r="E2183" t="str">
            <v>Nordeste</v>
          </cell>
          <cell r="F2183">
            <v>5</v>
          </cell>
          <cell r="G2183">
            <v>15740</v>
          </cell>
        </row>
        <row r="2184">
          <cell r="A2184">
            <v>2929107</v>
          </cell>
          <cell r="B2184" t="str">
            <v>São Felipe</v>
          </cell>
          <cell r="C2184">
            <v>29</v>
          </cell>
          <cell r="D2184" t="str">
            <v>BA</v>
          </cell>
          <cell r="E2184" t="str">
            <v>Nordeste</v>
          </cell>
          <cell r="F2184">
            <v>0</v>
          </cell>
          <cell r="G2184">
            <v>20918</v>
          </cell>
        </row>
        <row r="2185">
          <cell r="A2185">
            <v>2929206</v>
          </cell>
          <cell r="B2185" t="str">
            <v>São Francisco do Conde</v>
          </cell>
          <cell r="C2185">
            <v>29</v>
          </cell>
          <cell r="D2185" t="str">
            <v>BA</v>
          </cell>
          <cell r="E2185" t="str">
            <v>Nordeste</v>
          </cell>
          <cell r="F2185">
            <v>5</v>
          </cell>
          <cell r="G2185">
            <v>40932</v>
          </cell>
        </row>
        <row r="2186">
          <cell r="A2186">
            <v>2929255</v>
          </cell>
          <cell r="B2186" t="str">
            <v>São Gabriel</v>
          </cell>
          <cell r="C2186">
            <v>29</v>
          </cell>
          <cell r="D2186" t="str">
            <v>BA</v>
          </cell>
          <cell r="E2186" t="str">
            <v>Nordeste</v>
          </cell>
          <cell r="F2186">
            <v>1</v>
          </cell>
          <cell r="G2186">
            <v>19210</v>
          </cell>
        </row>
        <row r="2187">
          <cell r="A2187">
            <v>2929305</v>
          </cell>
          <cell r="B2187" t="str">
            <v>São Gonçalo dos Campos</v>
          </cell>
          <cell r="C2187">
            <v>29</v>
          </cell>
          <cell r="D2187" t="str">
            <v>BA</v>
          </cell>
          <cell r="E2187" t="str">
            <v>Nordeste</v>
          </cell>
          <cell r="F2187">
            <v>1</v>
          </cell>
          <cell r="G2187">
            <v>41909</v>
          </cell>
        </row>
        <row r="2188">
          <cell r="A2188">
            <v>2929354</v>
          </cell>
          <cell r="B2188" t="str">
            <v>São José da Vitória</v>
          </cell>
          <cell r="C2188">
            <v>29</v>
          </cell>
          <cell r="D2188" t="str">
            <v>BA</v>
          </cell>
          <cell r="E2188" t="str">
            <v>Nordeste</v>
          </cell>
          <cell r="F2188">
            <v>0</v>
          </cell>
          <cell r="G2188">
            <v>5451</v>
          </cell>
        </row>
        <row r="2189">
          <cell r="A2189">
            <v>2929370</v>
          </cell>
          <cell r="B2189" t="str">
            <v>São José do Jacuípe</v>
          </cell>
          <cell r="C2189">
            <v>29</v>
          </cell>
          <cell r="D2189" t="str">
            <v>BA</v>
          </cell>
          <cell r="E2189" t="str">
            <v>Nordeste</v>
          </cell>
          <cell r="F2189">
            <v>0</v>
          </cell>
          <cell r="G2189">
            <v>10556</v>
          </cell>
        </row>
        <row r="2190">
          <cell r="A2190">
            <v>2929404</v>
          </cell>
          <cell r="B2190" t="str">
            <v>São Miguel das Matas</v>
          </cell>
          <cell r="C2190">
            <v>29</v>
          </cell>
          <cell r="D2190" t="str">
            <v>BA</v>
          </cell>
          <cell r="E2190" t="str">
            <v>Nordeste</v>
          </cell>
          <cell r="F2190">
            <v>0</v>
          </cell>
          <cell r="G2190">
            <v>10634</v>
          </cell>
        </row>
        <row r="2191">
          <cell r="A2191">
            <v>2929503</v>
          </cell>
          <cell r="B2191" t="str">
            <v>São Sebastião do Passé</v>
          </cell>
          <cell r="C2191">
            <v>29</v>
          </cell>
          <cell r="D2191" t="str">
            <v>BA</v>
          </cell>
          <cell r="E2191" t="str">
            <v>Nordeste</v>
          </cell>
          <cell r="F2191">
            <v>0</v>
          </cell>
          <cell r="G2191">
            <v>42936</v>
          </cell>
        </row>
        <row r="2192">
          <cell r="A2192">
            <v>2929602</v>
          </cell>
          <cell r="B2192" t="str">
            <v>Sapeaçu</v>
          </cell>
          <cell r="C2192">
            <v>29</v>
          </cell>
          <cell r="D2192" t="str">
            <v>BA</v>
          </cell>
          <cell r="E2192" t="str">
            <v>Nordeste</v>
          </cell>
          <cell r="F2192">
            <v>1</v>
          </cell>
          <cell r="G2192">
            <v>18609</v>
          </cell>
        </row>
        <row r="2193">
          <cell r="A2193">
            <v>2929701</v>
          </cell>
          <cell r="B2193" t="str">
            <v>Sátiro Dias</v>
          </cell>
          <cell r="C2193">
            <v>29</v>
          </cell>
          <cell r="D2193" t="str">
            <v>BA</v>
          </cell>
          <cell r="E2193" t="str">
            <v>Nordeste</v>
          </cell>
          <cell r="F2193">
            <v>0</v>
          </cell>
          <cell r="G2193">
            <v>16485</v>
          </cell>
        </row>
        <row r="2194">
          <cell r="A2194">
            <v>2929750</v>
          </cell>
          <cell r="B2194" t="str">
            <v>Saubara</v>
          </cell>
          <cell r="C2194">
            <v>29</v>
          </cell>
          <cell r="D2194" t="str">
            <v>BA</v>
          </cell>
          <cell r="E2194" t="str">
            <v>Nordeste</v>
          </cell>
          <cell r="F2194">
            <v>2</v>
          </cell>
          <cell r="G2194">
            <v>11842</v>
          </cell>
        </row>
        <row r="2195">
          <cell r="A2195">
            <v>2929800</v>
          </cell>
          <cell r="B2195" t="str">
            <v>Saúde</v>
          </cell>
          <cell r="C2195">
            <v>29</v>
          </cell>
          <cell r="D2195" t="str">
            <v>BA</v>
          </cell>
          <cell r="E2195" t="str">
            <v>Nordeste</v>
          </cell>
          <cell r="F2195">
            <v>1</v>
          </cell>
          <cell r="G2195">
            <v>10715</v>
          </cell>
        </row>
        <row r="2196">
          <cell r="A2196">
            <v>2929909</v>
          </cell>
          <cell r="B2196" t="str">
            <v>Seabra</v>
          </cell>
          <cell r="C2196">
            <v>29</v>
          </cell>
          <cell r="D2196" t="str">
            <v>BA</v>
          </cell>
          <cell r="E2196" t="str">
            <v>Nordeste</v>
          </cell>
          <cell r="F2196">
            <v>25</v>
          </cell>
          <cell r="G2196">
            <v>48530</v>
          </cell>
        </row>
        <row r="2197">
          <cell r="A2197">
            <v>2930006</v>
          </cell>
          <cell r="B2197" t="str">
            <v>Sebastião Laranjeiras</v>
          </cell>
          <cell r="C2197">
            <v>29</v>
          </cell>
          <cell r="D2197" t="str">
            <v>BA</v>
          </cell>
          <cell r="E2197" t="str">
            <v>Nordeste</v>
          </cell>
          <cell r="F2197">
            <v>0</v>
          </cell>
          <cell r="G2197">
            <v>9610</v>
          </cell>
        </row>
        <row r="2198">
          <cell r="A2198">
            <v>2930105</v>
          </cell>
          <cell r="B2198" t="str">
            <v>Senhor do Bonfim</v>
          </cell>
          <cell r="C2198">
            <v>29</v>
          </cell>
          <cell r="D2198" t="str">
            <v>BA</v>
          </cell>
          <cell r="E2198" t="str">
            <v>Nordeste</v>
          </cell>
          <cell r="F2198">
            <v>39</v>
          </cell>
          <cell r="G2198">
            <v>77976</v>
          </cell>
        </row>
        <row r="2199">
          <cell r="A2199">
            <v>2930154</v>
          </cell>
          <cell r="B2199" t="str">
            <v>Serra do Ramalho</v>
          </cell>
          <cell r="C2199">
            <v>29</v>
          </cell>
          <cell r="D2199" t="str">
            <v>BA</v>
          </cell>
          <cell r="E2199" t="str">
            <v>Nordeste</v>
          </cell>
          <cell r="F2199">
            <v>1</v>
          </cell>
          <cell r="G2199">
            <v>36119</v>
          </cell>
        </row>
        <row r="2200">
          <cell r="A2200">
            <v>2930204</v>
          </cell>
          <cell r="B2200" t="str">
            <v>Sento Sé</v>
          </cell>
          <cell r="C2200">
            <v>29</v>
          </cell>
          <cell r="D2200" t="str">
            <v>BA</v>
          </cell>
          <cell r="E2200" t="str">
            <v>Nordeste</v>
          </cell>
          <cell r="F2200">
            <v>0</v>
          </cell>
          <cell r="G2200">
            <v>40147</v>
          </cell>
        </row>
        <row r="2201">
          <cell r="A2201">
            <v>2930303</v>
          </cell>
          <cell r="B2201" t="str">
            <v>Serra Dourada</v>
          </cell>
          <cell r="C2201">
            <v>29</v>
          </cell>
          <cell r="D2201" t="str">
            <v>BA</v>
          </cell>
          <cell r="E2201" t="str">
            <v>Nordeste</v>
          </cell>
          <cell r="F2201">
            <v>0</v>
          </cell>
          <cell r="G2201">
            <v>17580</v>
          </cell>
        </row>
        <row r="2202">
          <cell r="A2202">
            <v>2930402</v>
          </cell>
          <cell r="B2202" t="str">
            <v>Serra Preta</v>
          </cell>
          <cell r="C2202">
            <v>29</v>
          </cell>
          <cell r="D2202" t="str">
            <v>BA</v>
          </cell>
          <cell r="E2202" t="str">
            <v>Nordeste</v>
          </cell>
          <cell r="F2202">
            <v>0</v>
          </cell>
          <cell r="G2202">
            <v>18685</v>
          </cell>
        </row>
        <row r="2203">
          <cell r="A2203">
            <v>2930501</v>
          </cell>
          <cell r="B2203" t="str">
            <v>Serrinha</v>
          </cell>
          <cell r="C2203">
            <v>29</v>
          </cell>
          <cell r="D2203" t="str">
            <v>BA</v>
          </cell>
          <cell r="E2203" t="str">
            <v>Nordeste</v>
          </cell>
          <cell r="F2203">
            <v>14</v>
          </cell>
          <cell r="G2203">
            <v>84428</v>
          </cell>
        </row>
        <row r="2204">
          <cell r="A2204">
            <v>2930600</v>
          </cell>
          <cell r="B2204" t="str">
            <v>Serrolândia</v>
          </cell>
          <cell r="C2204">
            <v>29</v>
          </cell>
          <cell r="D2204" t="str">
            <v>BA</v>
          </cell>
          <cell r="E2204" t="str">
            <v>Nordeste</v>
          </cell>
          <cell r="F2204">
            <v>0</v>
          </cell>
          <cell r="G2204">
            <v>13831</v>
          </cell>
        </row>
        <row r="2205">
          <cell r="A2205">
            <v>2930709</v>
          </cell>
          <cell r="B2205" t="str">
            <v>Simões Filho</v>
          </cell>
          <cell r="C2205">
            <v>29</v>
          </cell>
          <cell r="D2205" t="str">
            <v>BA</v>
          </cell>
          <cell r="E2205" t="str">
            <v>Nordeste</v>
          </cell>
          <cell r="F2205">
            <v>52</v>
          </cell>
          <cell r="G2205">
            <v>120394</v>
          </cell>
        </row>
        <row r="2206">
          <cell r="A2206">
            <v>2930758</v>
          </cell>
          <cell r="B2206" t="str">
            <v>Sítio do Mato</v>
          </cell>
          <cell r="C2206">
            <v>29</v>
          </cell>
          <cell r="D2206" t="str">
            <v>BA</v>
          </cell>
          <cell r="E2206" t="str">
            <v>Nordeste</v>
          </cell>
          <cell r="F2206">
            <v>1</v>
          </cell>
          <cell r="G2206">
            <v>13935</v>
          </cell>
        </row>
        <row r="2207">
          <cell r="A2207">
            <v>2930766</v>
          </cell>
          <cell r="B2207" t="str">
            <v>Sítio do Quinto</v>
          </cell>
          <cell r="C2207">
            <v>29</v>
          </cell>
          <cell r="D2207" t="str">
            <v>BA</v>
          </cell>
          <cell r="E2207" t="str">
            <v>Nordeste</v>
          </cell>
          <cell r="F2207">
            <v>1</v>
          </cell>
          <cell r="G2207">
            <v>14359</v>
          </cell>
        </row>
        <row r="2208">
          <cell r="A2208">
            <v>2930774</v>
          </cell>
          <cell r="B2208" t="str">
            <v>Sobradinho</v>
          </cell>
          <cell r="C2208">
            <v>29</v>
          </cell>
          <cell r="D2208" t="str">
            <v>BA</v>
          </cell>
          <cell r="E2208" t="str">
            <v>Nordeste</v>
          </cell>
          <cell r="F2208">
            <v>1</v>
          </cell>
          <cell r="G2208">
            <v>26959</v>
          </cell>
        </row>
        <row r="2209">
          <cell r="A2209">
            <v>2930808</v>
          </cell>
          <cell r="B2209" t="str">
            <v>Souto Soares</v>
          </cell>
          <cell r="C2209">
            <v>29</v>
          </cell>
          <cell r="D2209" t="str">
            <v>BA</v>
          </cell>
          <cell r="E2209" t="str">
            <v>Nordeste</v>
          </cell>
          <cell r="F2209">
            <v>0</v>
          </cell>
          <cell r="G2209">
            <v>17674</v>
          </cell>
        </row>
        <row r="2210">
          <cell r="A2210">
            <v>2930907</v>
          </cell>
          <cell r="B2210" t="str">
            <v>Tabocas do Brejo Velho</v>
          </cell>
          <cell r="C2210">
            <v>29</v>
          </cell>
          <cell r="D2210" t="str">
            <v>BA</v>
          </cell>
          <cell r="E2210" t="str">
            <v>Nordeste</v>
          </cell>
          <cell r="F2210">
            <v>0</v>
          </cell>
          <cell r="G2210">
            <v>12368</v>
          </cell>
        </row>
        <row r="2211">
          <cell r="A2211">
            <v>2931004</v>
          </cell>
          <cell r="B2211" t="str">
            <v>Tanhaçu</v>
          </cell>
          <cell r="C2211">
            <v>29</v>
          </cell>
          <cell r="D2211" t="str">
            <v>BA</v>
          </cell>
          <cell r="E2211" t="str">
            <v>Nordeste</v>
          </cell>
          <cell r="F2211">
            <v>0</v>
          </cell>
          <cell r="G2211">
            <v>21741</v>
          </cell>
        </row>
        <row r="2212">
          <cell r="A2212">
            <v>2931053</v>
          </cell>
          <cell r="B2212" t="str">
            <v>Tanque Novo</v>
          </cell>
          <cell r="C2212">
            <v>29</v>
          </cell>
          <cell r="D2212" t="str">
            <v>BA</v>
          </cell>
          <cell r="E2212" t="str">
            <v>Nordeste</v>
          </cell>
          <cell r="F2212">
            <v>0</v>
          </cell>
          <cell r="G2212">
            <v>17770</v>
          </cell>
        </row>
        <row r="2213">
          <cell r="A2213">
            <v>2931103</v>
          </cell>
          <cell r="B2213" t="str">
            <v>Tanquinho</v>
          </cell>
          <cell r="C2213">
            <v>29</v>
          </cell>
          <cell r="D2213" t="str">
            <v>BA</v>
          </cell>
          <cell r="E2213" t="str">
            <v>Nordeste</v>
          </cell>
          <cell r="F2213">
            <v>1</v>
          </cell>
          <cell r="G2213">
            <v>7983</v>
          </cell>
        </row>
        <row r="2214">
          <cell r="A2214">
            <v>2931202</v>
          </cell>
          <cell r="B2214" t="str">
            <v>Taperoá</v>
          </cell>
          <cell r="C2214">
            <v>29</v>
          </cell>
          <cell r="D2214" t="str">
            <v>BA</v>
          </cell>
          <cell r="E2214" t="str">
            <v>Nordeste</v>
          </cell>
          <cell r="F2214">
            <v>1</v>
          </cell>
          <cell r="G2214">
            <v>18571</v>
          </cell>
        </row>
        <row r="2215">
          <cell r="A2215">
            <v>2931301</v>
          </cell>
          <cell r="B2215" t="str">
            <v>Tapiramutá</v>
          </cell>
          <cell r="C2215">
            <v>29</v>
          </cell>
          <cell r="D2215" t="str">
            <v>BA</v>
          </cell>
          <cell r="E2215" t="str">
            <v>Nordeste</v>
          </cell>
          <cell r="F2215">
            <v>1</v>
          </cell>
          <cell r="G2215">
            <v>16253</v>
          </cell>
        </row>
        <row r="2216">
          <cell r="A2216">
            <v>2931350</v>
          </cell>
          <cell r="B2216" t="str">
            <v>Teixeira de Freitas</v>
          </cell>
          <cell r="C2216">
            <v>29</v>
          </cell>
          <cell r="D2216" t="str">
            <v>BA</v>
          </cell>
          <cell r="E2216" t="str">
            <v>Nordeste</v>
          </cell>
          <cell r="F2216">
            <v>123</v>
          </cell>
          <cell r="G2216">
            <v>153332</v>
          </cell>
        </row>
        <row r="2217">
          <cell r="A2217">
            <v>2931400</v>
          </cell>
          <cell r="B2217" t="str">
            <v>Teodoro Sampaio</v>
          </cell>
          <cell r="C2217">
            <v>29</v>
          </cell>
          <cell r="D2217" t="str">
            <v>BA</v>
          </cell>
          <cell r="E2217" t="str">
            <v>Nordeste</v>
          </cell>
          <cell r="F2217">
            <v>0</v>
          </cell>
          <cell r="G2217">
            <v>7301</v>
          </cell>
        </row>
        <row r="2218">
          <cell r="A2218">
            <v>2931509</v>
          </cell>
          <cell r="B2218" t="str">
            <v>Teofilândia</v>
          </cell>
          <cell r="C2218">
            <v>29</v>
          </cell>
          <cell r="D2218" t="str">
            <v>BA</v>
          </cell>
          <cell r="E2218" t="str">
            <v>Nordeste</v>
          </cell>
          <cell r="F2218">
            <v>0</v>
          </cell>
          <cell r="G2218">
            <v>21827</v>
          </cell>
        </row>
        <row r="2219">
          <cell r="A2219">
            <v>2931608</v>
          </cell>
          <cell r="B2219" t="str">
            <v>Teolândia</v>
          </cell>
          <cell r="C2219">
            <v>29</v>
          </cell>
          <cell r="D2219" t="str">
            <v>BA</v>
          </cell>
          <cell r="E2219" t="str">
            <v>Nordeste</v>
          </cell>
          <cell r="F2219">
            <v>2</v>
          </cell>
          <cell r="G2219">
            <v>15919</v>
          </cell>
        </row>
        <row r="2220">
          <cell r="A2220">
            <v>2931707</v>
          </cell>
          <cell r="B2220" t="str">
            <v>Terra Nova</v>
          </cell>
          <cell r="C2220">
            <v>29</v>
          </cell>
          <cell r="D2220" t="str">
            <v>BA</v>
          </cell>
          <cell r="E2220" t="str">
            <v>Nordeste</v>
          </cell>
          <cell r="F2220">
            <v>0</v>
          </cell>
          <cell r="G2220">
            <v>11035</v>
          </cell>
        </row>
        <row r="2221">
          <cell r="A2221">
            <v>2931806</v>
          </cell>
          <cell r="B2221" t="str">
            <v>Tremedal</v>
          </cell>
          <cell r="C2221">
            <v>29</v>
          </cell>
          <cell r="D2221" t="str">
            <v>BA</v>
          </cell>
          <cell r="E2221" t="str">
            <v>Nordeste</v>
          </cell>
          <cell r="F2221">
            <v>0</v>
          </cell>
          <cell r="G2221">
            <v>16691</v>
          </cell>
        </row>
        <row r="2222">
          <cell r="A2222">
            <v>2931905</v>
          </cell>
          <cell r="B2222" t="str">
            <v>Tucano</v>
          </cell>
          <cell r="C2222">
            <v>29</v>
          </cell>
          <cell r="D2222" t="str">
            <v>BA</v>
          </cell>
          <cell r="E2222" t="str">
            <v>Nordeste</v>
          </cell>
          <cell r="F2222">
            <v>17</v>
          </cell>
          <cell r="G2222">
            <v>50959</v>
          </cell>
        </row>
        <row r="2223">
          <cell r="A2223">
            <v>2932002</v>
          </cell>
          <cell r="B2223" t="str">
            <v>Uauá</v>
          </cell>
          <cell r="C2223">
            <v>29</v>
          </cell>
          <cell r="D2223" t="str">
            <v>BA</v>
          </cell>
          <cell r="E2223" t="str">
            <v>Nordeste</v>
          </cell>
          <cell r="F2223">
            <v>0</v>
          </cell>
          <cell r="G2223">
            <v>25441</v>
          </cell>
        </row>
        <row r="2224">
          <cell r="A2224">
            <v>2932101</v>
          </cell>
          <cell r="B2224" t="str">
            <v>Ubaíra</v>
          </cell>
          <cell r="C2224">
            <v>29</v>
          </cell>
          <cell r="D2224" t="str">
            <v>BA</v>
          </cell>
          <cell r="E2224" t="str">
            <v>Nordeste</v>
          </cell>
          <cell r="F2224">
            <v>0</v>
          </cell>
          <cell r="G2224">
            <v>19162</v>
          </cell>
        </row>
        <row r="2225">
          <cell r="A2225">
            <v>2932200</v>
          </cell>
          <cell r="B2225" t="str">
            <v>Ubaitaba</v>
          </cell>
          <cell r="C2225">
            <v>29</v>
          </cell>
          <cell r="D2225" t="str">
            <v>BA</v>
          </cell>
          <cell r="E2225" t="str">
            <v>Nordeste</v>
          </cell>
          <cell r="F2225">
            <v>8</v>
          </cell>
          <cell r="G2225">
            <v>17967</v>
          </cell>
        </row>
        <row r="2226">
          <cell r="A2226">
            <v>2932309</v>
          </cell>
          <cell r="B2226" t="str">
            <v>Ubatã</v>
          </cell>
          <cell r="C2226">
            <v>29</v>
          </cell>
          <cell r="D2226" t="str">
            <v>BA</v>
          </cell>
          <cell r="E2226" t="str">
            <v>Nordeste</v>
          </cell>
          <cell r="F2226">
            <v>0</v>
          </cell>
          <cell r="G2226">
            <v>16097</v>
          </cell>
        </row>
        <row r="2227">
          <cell r="A2227">
            <v>2932408</v>
          </cell>
          <cell r="B2227" t="str">
            <v>Uibaí</v>
          </cell>
          <cell r="C2227">
            <v>29</v>
          </cell>
          <cell r="D2227" t="str">
            <v>BA</v>
          </cell>
          <cell r="E2227" t="str">
            <v>Nordeste</v>
          </cell>
          <cell r="F2227">
            <v>1</v>
          </cell>
          <cell r="G2227">
            <v>13880</v>
          </cell>
        </row>
        <row r="2228">
          <cell r="A2228">
            <v>2932457</v>
          </cell>
          <cell r="B2228" t="str">
            <v>Umburanas</v>
          </cell>
          <cell r="C2228">
            <v>29</v>
          </cell>
          <cell r="D2228" t="str">
            <v>BA</v>
          </cell>
          <cell r="E2228" t="str">
            <v>Nordeste</v>
          </cell>
          <cell r="F2228">
            <v>0</v>
          </cell>
          <cell r="G2228">
            <v>13888</v>
          </cell>
        </row>
        <row r="2229">
          <cell r="A2229">
            <v>2932507</v>
          </cell>
          <cell r="B2229" t="str">
            <v>Una</v>
          </cell>
          <cell r="C2229">
            <v>29</v>
          </cell>
          <cell r="D2229" t="str">
            <v>BA</v>
          </cell>
          <cell r="E2229" t="str">
            <v>Nordeste</v>
          </cell>
          <cell r="F2229">
            <v>5</v>
          </cell>
          <cell r="G2229">
            <v>18403</v>
          </cell>
        </row>
        <row r="2230">
          <cell r="A2230">
            <v>2932606</v>
          </cell>
          <cell r="B2230" t="str">
            <v>Urandi</v>
          </cell>
          <cell r="C2230">
            <v>29</v>
          </cell>
          <cell r="D2230" t="str">
            <v>BA</v>
          </cell>
          <cell r="E2230" t="str">
            <v>Nordeste</v>
          </cell>
          <cell r="F2230">
            <v>0</v>
          </cell>
          <cell r="G2230">
            <v>15794</v>
          </cell>
        </row>
        <row r="2231">
          <cell r="A2231">
            <v>2932705</v>
          </cell>
          <cell r="B2231" t="str">
            <v>Uruçuca</v>
          </cell>
          <cell r="C2231">
            <v>29</v>
          </cell>
          <cell r="D2231" t="str">
            <v>BA</v>
          </cell>
          <cell r="E2231" t="str">
            <v>Nordeste</v>
          </cell>
          <cell r="F2231">
            <v>3</v>
          </cell>
          <cell r="G2231">
            <v>22130</v>
          </cell>
        </row>
        <row r="2232">
          <cell r="A2232">
            <v>2932804</v>
          </cell>
          <cell r="B2232" t="str">
            <v>Utinga</v>
          </cell>
          <cell r="C2232">
            <v>29</v>
          </cell>
          <cell r="D2232" t="str">
            <v>BA</v>
          </cell>
          <cell r="E2232" t="str">
            <v>Nordeste</v>
          </cell>
          <cell r="F2232">
            <v>0</v>
          </cell>
          <cell r="G2232">
            <v>16691</v>
          </cell>
        </row>
        <row r="2233">
          <cell r="A2233">
            <v>2932903</v>
          </cell>
          <cell r="B2233" t="str">
            <v>Valença</v>
          </cell>
          <cell r="C2233">
            <v>29</v>
          </cell>
          <cell r="D2233" t="str">
            <v>BA</v>
          </cell>
          <cell r="E2233" t="str">
            <v>Nordeste</v>
          </cell>
          <cell r="F2233">
            <v>69</v>
          </cell>
          <cell r="G2233">
            <v>90028</v>
          </cell>
        </row>
        <row r="2234">
          <cell r="A2234">
            <v>2933000</v>
          </cell>
          <cell r="B2234" t="str">
            <v>Valente</v>
          </cell>
          <cell r="C2234">
            <v>29</v>
          </cell>
          <cell r="D2234" t="str">
            <v>BA</v>
          </cell>
          <cell r="E2234" t="str">
            <v>Nordeste</v>
          </cell>
          <cell r="F2234">
            <v>0</v>
          </cell>
          <cell r="G2234">
            <v>25126</v>
          </cell>
        </row>
        <row r="2235">
          <cell r="A2235">
            <v>2933059</v>
          </cell>
          <cell r="B2235" t="str">
            <v>Várzea da Roça</v>
          </cell>
          <cell r="C2235">
            <v>29</v>
          </cell>
          <cell r="D2235" t="str">
            <v>BA</v>
          </cell>
          <cell r="E2235" t="str">
            <v>Nordeste</v>
          </cell>
          <cell r="F2235">
            <v>0</v>
          </cell>
          <cell r="G2235">
            <v>14279</v>
          </cell>
        </row>
        <row r="2236">
          <cell r="A2236">
            <v>2933109</v>
          </cell>
          <cell r="B2236" t="str">
            <v>Várzea do Poço</v>
          </cell>
          <cell r="C2236">
            <v>29</v>
          </cell>
          <cell r="D2236" t="str">
            <v>BA</v>
          </cell>
          <cell r="E2236" t="str">
            <v>Nordeste</v>
          </cell>
          <cell r="F2236">
            <v>0</v>
          </cell>
          <cell r="G2236">
            <v>8344</v>
          </cell>
        </row>
        <row r="2237">
          <cell r="A2237">
            <v>2933158</v>
          </cell>
          <cell r="B2237" t="str">
            <v>Várzea Nova</v>
          </cell>
          <cell r="C2237">
            <v>29</v>
          </cell>
          <cell r="D2237" t="str">
            <v>BA</v>
          </cell>
          <cell r="E2237" t="str">
            <v>Nordeste</v>
          </cell>
          <cell r="F2237">
            <v>0</v>
          </cell>
          <cell r="G2237">
            <v>13847</v>
          </cell>
        </row>
        <row r="2238">
          <cell r="A2238">
            <v>2933174</v>
          </cell>
          <cell r="B2238" t="str">
            <v>Varzedo</v>
          </cell>
          <cell r="C2238">
            <v>29</v>
          </cell>
          <cell r="D2238" t="str">
            <v>BA</v>
          </cell>
          <cell r="E2238" t="str">
            <v>Nordeste</v>
          </cell>
          <cell r="F2238">
            <v>0</v>
          </cell>
          <cell r="G2238">
            <v>10296</v>
          </cell>
        </row>
        <row r="2239">
          <cell r="A2239">
            <v>2933208</v>
          </cell>
          <cell r="B2239" t="str">
            <v>Vera Cruz</v>
          </cell>
          <cell r="C2239">
            <v>29</v>
          </cell>
          <cell r="D2239" t="str">
            <v>BA</v>
          </cell>
          <cell r="E2239" t="str">
            <v>Nordeste</v>
          </cell>
          <cell r="F2239">
            <v>0</v>
          </cell>
          <cell r="G2239">
            <v>44978</v>
          </cell>
        </row>
        <row r="2240">
          <cell r="A2240">
            <v>2933257</v>
          </cell>
          <cell r="B2240" t="str">
            <v>Vereda</v>
          </cell>
          <cell r="C2240">
            <v>29</v>
          </cell>
          <cell r="D2240" t="str">
            <v>BA</v>
          </cell>
          <cell r="E2240" t="str">
            <v>Nordeste</v>
          </cell>
          <cell r="F2240">
            <v>0</v>
          </cell>
          <cell r="G2240">
            <v>6171</v>
          </cell>
        </row>
        <row r="2241">
          <cell r="A2241">
            <v>2933307</v>
          </cell>
          <cell r="B2241" t="str">
            <v>Vitória da Conquista</v>
          </cell>
          <cell r="C2241">
            <v>29</v>
          </cell>
          <cell r="D2241" t="str">
            <v>BA</v>
          </cell>
          <cell r="E2241" t="str">
            <v>Nordeste</v>
          </cell>
          <cell r="F2241">
            <v>551</v>
          </cell>
          <cell r="G2241">
            <v>394024</v>
          </cell>
        </row>
        <row r="2242">
          <cell r="A2242">
            <v>2933406</v>
          </cell>
          <cell r="B2242" t="str">
            <v>Wagner</v>
          </cell>
          <cell r="C2242">
            <v>29</v>
          </cell>
          <cell r="D2242" t="str">
            <v>BA</v>
          </cell>
          <cell r="E2242" t="str">
            <v>Nordeste</v>
          </cell>
          <cell r="F2242">
            <v>1</v>
          </cell>
          <cell r="G2242">
            <v>9847</v>
          </cell>
        </row>
        <row r="2243">
          <cell r="A2243">
            <v>2933455</v>
          </cell>
          <cell r="B2243" t="str">
            <v>Wanderley</v>
          </cell>
          <cell r="C2243">
            <v>29</v>
          </cell>
          <cell r="D2243" t="str">
            <v>BA</v>
          </cell>
          <cell r="E2243" t="str">
            <v>Nordeste</v>
          </cell>
          <cell r="F2243">
            <v>0</v>
          </cell>
          <cell r="G2243">
            <v>13436</v>
          </cell>
        </row>
        <row r="2244">
          <cell r="A2244">
            <v>2933505</v>
          </cell>
          <cell r="B2244" t="str">
            <v>Wenceslau Guimarães</v>
          </cell>
          <cell r="C2244">
            <v>29</v>
          </cell>
          <cell r="D2244" t="str">
            <v>BA</v>
          </cell>
          <cell r="E2244" t="str">
            <v>Nordeste</v>
          </cell>
          <cell r="F2244">
            <v>3</v>
          </cell>
          <cell r="G2244">
            <v>25430</v>
          </cell>
        </row>
        <row r="2245">
          <cell r="A2245">
            <v>2933604</v>
          </cell>
          <cell r="B2245" t="str">
            <v>Xique-Xique</v>
          </cell>
          <cell r="C2245">
            <v>29</v>
          </cell>
          <cell r="D2245" t="str">
            <v>BA</v>
          </cell>
          <cell r="E2245" t="str">
            <v>Nordeste</v>
          </cell>
          <cell r="F2245">
            <v>0</v>
          </cell>
          <cell r="G2245">
            <v>46979</v>
          </cell>
        </row>
        <row r="2246">
          <cell r="A2246">
            <v>3100104</v>
          </cell>
          <cell r="B2246" t="str">
            <v>Abadia dos Dourados</v>
          </cell>
          <cell r="C2246">
            <v>31</v>
          </cell>
          <cell r="D2246" t="str">
            <v>MG</v>
          </cell>
          <cell r="E2246" t="str">
            <v>Sudeste</v>
          </cell>
          <cell r="F2246">
            <v>0</v>
          </cell>
          <cell r="G2246">
            <v>6365</v>
          </cell>
        </row>
        <row r="2247">
          <cell r="A2247">
            <v>3100203</v>
          </cell>
          <cell r="B2247" t="str">
            <v>Abaeté</v>
          </cell>
          <cell r="C2247">
            <v>31</v>
          </cell>
          <cell r="D2247" t="str">
            <v>MG</v>
          </cell>
          <cell r="E2247" t="str">
            <v>Sudeste</v>
          </cell>
          <cell r="F2247">
            <v>12</v>
          </cell>
          <cell r="G2247">
            <v>23161</v>
          </cell>
        </row>
        <row r="2248">
          <cell r="A2248">
            <v>3100302</v>
          </cell>
          <cell r="B2248" t="str">
            <v>Abre Campo</v>
          </cell>
          <cell r="C2248">
            <v>31</v>
          </cell>
          <cell r="D2248" t="str">
            <v>MG</v>
          </cell>
          <cell r="E2248" t="str">
            <v>Sudeste</v>
          </cell>
          <cell r="F2248">
            <v>1</v>
          </cell>
          <cell r="G2248">
            <v>14312</v>
          </cell>
        </row>
        <row r="2249">
          <cell r="A2249">
            <v>3100401</v>
          </cell>
          <cell r="B2249" t="str">
            <v>Acaiaca</v>
          </cell>
          <cell r="C2249">
            <v>31</v>
          </cell>
          <cell r="D2249" t="str">
            <v>MG</v>
          </cell>
          <cell r="E2249" t="str">
            <v>Sudeste</v>
          </cell>
          <cell r="F2249">
            <v>0</v>
          </cell>
          <cell r="G2249">
            <v>3997</v>
          </cell>
        </row>
        <row r="2250">
          <cell r="A2250">
            <v>3100500</v>
          </cell>
          <cell r="B2250" t="str">
            <v>Açucena</v>
          </cell>
          <cell r="C2250">
            <v>31</v>
          </cell>
          <cell r="D2250" t="str">
            <v>MG</v>
          </cell>
          <cell r="E2250" t="str">
            <v>Sudeste</v>
          </cell>
          <cell r="F2250">
            <v>0</v>
          </cell>
          <cell r="G2250">
            <v>8995</v>
          </cell>
        </row>
        <row r="2251">
          <cell r="A2251">
            <v>3100609</v>
          </cell>
          <cell r="B2251" t="str">
            <v>Água Boa</v>
          </cell>
          <cell r="C2251">
            <v>31</v>
          </cell>
          <cell r="D2251" t="str">
            <v>MG</v>
          </cell>
          <cell r="E2251" t="str">
            <v>Sudeste</v>
          </cell>
          <cell r="F2251">
            <v>1</v>
          </cell>
          <cell r="G2251">
            <v>12545</v>
          </cell>
        </row>
        <row r="2252">
          <cell r="A2252">
            <v>3100708</v>
          </cell>
          <cell r="B2252" t="str">
            <v>Água Comprida</v>
          </cell>
          <cell r="C2252">
            <v>31</v>
          </cell>
          <cell r="D2252" t="str">
            <v>MG</v>
          </cell>
          <cell r="E2252" t="str">
            <v>Sudeste</v>
          </cell>
          <cell r="F2252">
            <v>0</v>
          </cell>
          <cell r="G2252">
            <v>2165</v>
          </cell>
        </row>
        <row r="2253">
          <cell r="A2253">
            <v>3100807</v>
          </cell>
          <cell r="B2253" t="str">
            <v>Aguanil</v>
          </cell>
          <cell r="C2253">
            <v>31</v>
          </cell>
          <cell r="D2253" t="str">
            <v>MG</v>
          </cell>
          <cell r="E2253" t="str">
            <v>Sudeste</v>
          </cell>
          <cell r="F2253">
            <v>0</v>
          </cell>
          <cell r="G2253">
            <v>4490</v>
          </cell>
        </row>
        <row r="2254">
          <cell r="A2254">
            <v>3100906</v>
          </cell>
          <cell r="B2254" t="str">
            <v>Águas Formosas</v>
          </cell>
          <cell r="C2254">
            <v>31</v>
          </cell>
          <cell r="D2254" t="str">
            <v>MG</v>
          </cell>
          <cell r="E2254" t="str">
            <v>Sudeste</v>
          </cell>
          <cell r="F2254">
            <v>5</v>
          </cell>
          <cell r="G2254">
            <v>18841</v>
          </cell>
        </row>
        <row r="2255">
          <cell r="A2255">
            <v>3101003</v>
          </cell>
          <cell r="B2255" t="str">
            <v>Águas Vermelhas</v>
          </cell>
          <cell r="C2255">
            <v>31</v>
          </cell>
          <cell r="D2255" t="str">
            <v>MG</v>
          </cell>
          <cell r="E2255" t="str">
            <v>Sudeste</v>
          </cell>
          <cell r="F2255">
            <v>0</v>
          </cell>
          <cell r="G2255">
            <v>14486</v>
          </cell>
        </row>
        <row r="2256">
          <cell r="A2256">
            <v>3101102</v>
          </cell>
          <cell r="B2256" t="str">
            <v>Aimorés</v>
          </cell>
          <cell r="C2256">
            <v>31</v>
          </cell>
          <cell r="D2256" t="str">
            <v>MG</v>
          </cell>
          <cell r="E2256" t="str">
            <v>Sudeste</v>
          </cell>
          <cell r="F2256">
            <v>68</v>
          </cell>
          <cell r="G2256">
            <v>26165</v>
          </cell>
        </row>
        <row r="2257">
          <cell r="A2257">
            <v>3101201</v>
          </cell>
          <cell r="B2257" t="str">
            <v>Aiuruoca</v>
          </cell>
          <cell r="C2257">
            <v>31</v>
          </cell>
          <cell r="D2257" t="str">
            <v>MG</v>
          </cell>
          <cell r="E2257" t="str">
            <v>Sudeste</v>
          </cell>
          <cell r="F2257">
            <v>0</v>
          </cell>
          <cell r="G2257">
            <v>6382</v>
          </cell>
        </row>
        <row r="2258">
          <cell r="A2258">
            <v>3101300</v>
          </cell>
          <cell r="B2258" t="str">
            <v>Alagoa</v>
          </cell>
          <cell r="C2258">
            <v>31</v>
          </cell>
          <cell r="D2258" t="str">
            <v>MG</v>
          </cell>
          <cell r="E2258" t="str">
            <v>Sudeste</v>
          </cell>
          <cell r="F2258">
            <v>0</v>
          </cell>
          <cell r="G2258">
            <v>2816</v>
          </cell>
        </row>
        <row r="2259">
          <cell r="A2259">
            <v>3101409</v>
          </cell>
          <cell r="B2259" t="str">
            <v>Albertina</v>
          </cell>
          <cell r="C2259">
            <v>31</v>
          </cell>
          <cell r="D2259" t="str">
            <v>MG</v>
          </cell>
          <cell r="E2259" t="str">
            <v>Sudeste</v>
          </cell>
          <cell r="F2259">
            <v>0</v>
          </cell>
          <cell r="G2259">
            <v>3023</v>
          </cell>
        </row>
        <row r="2260">
          <cell r="A2260">
            <v>3101508</v>
          </cell>
          <cell r="B2260" t="str">
            <v>Além Paraíba</v>
          </cell>
          <cell r="C2260">
            <v>31</v>
          </cell>
          <cell r="D2260" t="str">
            <v>MG</v>
          </cell>
          <cell r="E2260" t="str">
            <v>Sudeste</v>
          </cell>
          <cell r="F2260">
            <v>14</v>
          </cell>
          <cell r="G2260">
            <v>31333</v>
          </cell>
        </row>
        <row r="2261">
          <cell r="A2261">
            <v>3101607</v>
          </cell>
          <cell r="B2261" t="str">
            <v>Alfenas</v>
          </cell>
          <cell r="C2261">
            <v>31</v>
          </cell>
          <cell r="D2261" t="str">
            <v>MG</v>
          </cell>
          <cell r="E2261" t="str">
            <v>Sudeste</v>
          </cell>
          <cell r="F2261">
            <v>308</v>
          </cell>
          <cell r="G2261">
            <v>81950</v>
          </cell>
        </row>
        <row r="2262">
          <cell r="A2262">
            <v>3101631</v>
          </cell>
          <cell r="B2262" t="str">
            <v>Alfredo Vasconcelos</v>
          </cell>
          <cell r="C2262">
            <v>31</v>
          </cell>
          <cell r="D2262" t="str">
            <v>MG</v>
          </cell>
          <cell r="E2262" t="str">
            <v>Sudeste</v>
          </cell>
          <cell r="F2262">
            <v>4</v>
          </cell>
          <cell r="G2262">
            <v>7184</v>
          </cell>
        </row>
        <row r="2263">
          <cell r="A2263">
            <v>3101706</v>
          </cell>
          <cell r="B2263" t="str">
            <v>Almenara</v>
          </cell>
          <cell r="C2263">
            <v>31</v>
          </cell>
          <cell r="D2263" t="str">
            <v>MG</v>
          </cell>
          <cell r="E2263" t="str">
            <v>Sudeste</v>
          </cell>
          <cell r="F2263">
            <v>14</v>
          </cell>
          <cell r="G2263">
            <v>41894</v>
          </cell>
        </row>
        <row r="2264">
          <cell r="A2264">
            <v>3101805</v>
          </cell>
          <cell r="B2264" t="str">
            <v>Alpercata</v>
          </cell>
          <cell r="C2264">
            <v>31</v>
          </cell>
          <cell r="D2264" t="str">
            <v>MG</v>
          </cell>
          <cell r="E2264" t="str">
            <v>Sudeste</v>
          </cell>
          <cell r="F2264">
            <v>0</v>
          </cell>
          <cell r="G2264">
            <v>7029</v>
          </cell>
        </row>
        <row r="2265">
          <cell r="A2265">
            <v>3101904</v>
          </cell>
          <cell r="B2265" t="str">
            <v>Alpinópolis</v>
          </cell>
          <cell r="C2265">
            <v>31</v>
          </cell>
          <cell r="D2265" t="str">
            <v>MG</v>
          </cell>
          <cell r="E2265" t="str">
            <v>Sudeste</v>
          </cell>
          <cell r="F2265">
            <v>5</v>
          </cell>
          <cell r="G2265">
            <v>18672</v>
          </cell>
        </row>
        <row r="2266">
          <cell r="A2266">
            <v>3102001</v>
          </cell>
          <cell r="B2266" t="str">
            <v>Alterosa</v>
          </cell>
          <cell r="C2266">
            <v>31</v>
          </cell>
          <cell r="D2266" t="str">
            <v>MG</v>
          </cell>
          <cell r="E2266" t="str">
            <v>Sudeste</v>
          </cell>
          <cell r="F2266">
            <v>0</v>
          </cell>
          <cell r="G2266">
            <v>14253</v>
          </cell>
        </row>
        <row r="2267">
          <cell r="A2267">
            <v>3102050</v>
          </cell>
          <cell r="B2267" t="str">
            <v>Alto Caparaó</v>
          </cell>
          <cell r="C2267">
            <v>31</v>
          </cell>
          <cell r="D2267" t="str">
            <v>MG</v>
          </cell>
          <cell r="E2267" t="str">
            <v>Sudeste</v>
          </cell>
          <cell r="F2267">
            <v>0</v>
          </cell>
          <cell r="G2267">
            <v>5982</v>
          </cell>
        </row>
        <row r="2268">
          <cell r="A2268">
            <v>3102100</v>
          </cell>
          <cell r="B2268" t="str">
            <v>Alto Rio Doce</v>
          </cell>
          <cell r="C2268">
            <v>31</v>
          </cell>
          <cell r="D2268" t="str">
            <v>MG</v>
          </cell>
          <cell r="E2268" t="str">
            <v>Sudeste</v>
          </cell>
          <cell r="F2268">
            <v>1</v>
          </cell>
          <cell r="G2268">
            <v>10994</v>
          </cell>
        </row>
        <row r="2269">
          <cell r="A2269">
            <v>3102209</v>
          </cell>
          <cell r="B2269" t="str">
            <v>Alvarenga</v>
          </cell>
          <cell r="C2269">
            <v>31</v>
          </cell>
          <cell r="D2269" t="str">
            <v>MG</v>
          </cell>
          <cell r="E2269" t="str">
            <v>Sudeste</v>
          </cell>
          <cell r="F2269">
            <v>2</v>
          </cell>
          <cell r="G2269">
            <v>4012</v>
          </cell>
        </row>
        <row r="2270">
          <cell r="A2270">
            <v>3102308</v>
          </cell>
          <cell r="B2270" t="str">
            <v>Alvinópolis</v>
          </cell>
          <cell r="C2270">
            <v>31</v>
          </cell>
          <cell r="D2270" t="str">
            <v>MG</v>
          </cell>
          <cell r="E2270" t="str">
            <v>Sudeste</v>
          </cell>
          <cell r="F2270">
            <v>0</v>
          </cell>
          <cell r="G2270">
            <v>15360</v>
          </cell>
        </row>
        <row r="2271">
          <cell r="A2271">
            <v>3102407</v>
          </cell>
          <cell r="B2271" t="str">
            <v>Alvorada de Minas</v>
          </cell>
          <cell r="C2271">
            <v>31</v>
          </cell>
          <cell r="D2271" t="str">
            <v>MG</v>
          </cell>
          <cell r="E2271" t="str">
            <v>Sudeste</v>
          </cell>
          <cell r="F2271">
            <v>0</v>
          </cell>
          <cell r="G2271">
            <v>4322</v>
          </cell>
        </row>
        <row r="2272">
          <cell r="A2272">
            <v>3102506</v>
          </cell>
          <cell r="B2272" t="str">
            <v>Amparo do Serra</v>
          </cell>
          <cell r="C2272">
            <v>31</v>
          </cell>
          <cell r="D2272" t="str">
            <v>MG</v>
          </cell>
          <cell r="E2272" t="str">
            <v>Sudeste</v>
          </cell>
          <cell r="F2272">
            <v>2</v>
          </cell>
          <cell r="G2272">
            <v>4595</v>
          </cell>
        </row>
        <row r="2273">
          <cell r="A2273">
            <v>3102605</v>
          </cell>
          <cell r="B2273" t="str">
            <v>Andradas</v>
          </cell>
          <cell r="C2273">
            <v>31</v>
          </cell>
          <cell r="D2273" t="str">
            <v>MG</v>
          </cell>
          <cell r="E2273" t="str">
            <v>Sudeste</v>
          </cell>
          <cell r="F2273">
            <v>94</v>
          </cell>
          <cell r="G2273">
            <v>42282</v>
          </cell>
        </row>
        <row r="2274">
          <cell r="A2274">
            <v>3102704</v>
          </cell>
          <cell r="B2274" t="str">
            <v>Cachoeira de Pajeú</v>
          </cell>
          <cell r="C2274">
            <v>31</v>
          </cell>
          <cell r="D2274" t="str">
            <v>MG</v>
          </cell>
          <cell r="E2274" t="str">
            <v>Sudeste</v>
          </cell>
          <cell r="F2274">
            <v>0</v>
          </cell>
          <cell r="G2274">
            <v>9333</v>
          </cell>
        </row>
        <row r="2275">
          <cell r="A2275">
            <v>3102803</v>
          </cell>
          <cell r="B2275" t="str">
            <v>Andrelândia</v>
          </cell>
          <cell r="C2275">
            <v>31</v>
          </cell>
          <cell r="D2275" t="str">
            <v>MG</v>
          </cell>
          <cell r="E2275" t="str">
            <v>Sudeste</v>
          </cell>
          <cell r="F2275">
            <v>1</v>
          </cell>
          <cell r="G2275">
            <v>12169</v>
          </cell>
        </row>
        <row r="2276">
          <cell r="A2276">
            <v>3102852</v>
          </cell>
          <cell r="B2276" t="str">
            <v>Angelândia</v>
          </cell>
          <cell r="C2276">
            <v>31</v>
          </cell>
          <cell r="D2276" t="str">
            <v>MG</v>
          </cell>
          <cell r="E2276" t="str">
            <v>Sudeste</v>
          </cell>
          <cell r="F2276">
            <v>0</v>
          </cell>
          <cell r="G2276">
            <v>7860</v>
          </cell>
        </row>
        <row r="2277">
          <cell r="A2277">
            <v>3102902</v>
          </cell>
          <cell r="B2277" t="str">
            <v>Antônio Carlos</v>
          </cell>
          <cell r="C2277">
            <v>31</v>
          </cell>
          <cell r="D2277" t="str">
            <v>MG</v>
          </cell>
          <cell r="E2277" t="str">
            <v>Sudeste</v>
          </cell>
          <cell r="F2277">
            <v>1</v>
          </cell>
          <cell r="G2277">
            <v>11345</v>
          </cell>
        </row>
        <row r="2278">
          <cell r="A2278">
            <v>3103009</v>
          </cell>
          <cell r="B2278" t="str">
            <v>Antônio Dias</v>
          </cell>
          <cell r="C2278">
            <v>31</v>
          </cell>
          <cell r="D2278" t="str">
            <v>MG</v>
          </cell>
          <cell r="E2278" t="str">
            <v>Sudeste</v>
          </cell>
          <cell r="F2278">
            <v>2</v>
          </cell>
          <cell r="G2278">
            <v>9388</v>
          </cell>
        </row>
        <row r="2279">
          <cell r="A2279">
            <v>3103108</v>
          </cell>
          <cell r="B2279" t="str">
            <v>Antônio Prado de Minas</v>
          </cell>
          <cell r="C2279">
            <v>31</v>
          </cell>
          <cell r="D2279" t="str">
            <v>MG</v>
          </cell>
          <cell r="E2279" t="str">
            <v>Sudeste</v>
          </cell>
          <cell r="F2279">
            <v>0</v>
          </cell>
          <cell r="G2279">
            <v>1558</v>
          </cell>
        </row>
        <row r="2280">
          <cell r="A2280">
            <v>3103207</v>
          </cell>
          <cell r="B2280" t="str">
            <v>Araçaí</v>
          </cell>
          <cell r="C2280">
            <v>31</v>
          </cell>
          <cell r="D2280" t="str">
            <v>MG</v>
          </cell>
          <cell r="E2280" t="str">
            <v>Sudeste</v>
          </cell>
          <cell r="F2280">
            <v>0</v>
          </cell>
          <cell r="G2280">
            <v>2224</v>
          </cell>
        </row>
        <row r="2281">
          <cell r="A2281">
            <v>3103306</v>
          </cell>
          <cell r="B2281" t="str">
            <v>Aracitaba</v>
          </cell>
          <cell r="C2281">
            <v>31</v>
          </cell>
          <cell r="D2281" t="str">
            <v>MG</v>
          </cell>
          <cell r="E2281" t="str">
            <v>Sudeste</v>
          </cell>
          <cell r="F2281">
            <v>0</v>
          </cell>
          <cell r="G2281">
            <v>2095</v>
          </cell>
        </row>
        <row r="2282">
          <cell r="A2282">
            <v>3103405</v>
          </cell>
          <cell r="B2282" t="str">
            <v>Araçuaí</v>
          </cell>
          <cell r="C2282">
            <v>31</v>
          </cell>
          <cell r="D2282" t="str">
            <v>MG</v>
          </cell>
          <cell r="E2282" t="str">
            <v>Sudeste</v>
          </cell>
          <cell r="F2282">
            <v>1</v>
          </cell>
          <cell r="G2282">
            <v>35250</v>
          </cell>
        </row>
        <row r="2283">
          <cell r="A2283">
            <v>3103504</v>
          </cell>
          <cell r="B2283" t="str">
            <v>Araguari</v>
          </cell>
          <cell r="C2283">
            <v>31</v>
          </cell>
          <cell r="D2283" t="str">
            <v>MG</v>
          </cell>
          <cell r="E2283" t="str">
            <v>Sudeste</v>
          </cell>
          <cell r="F2283">
            <v>170</v>
          </cell>
          <cell r="G2283">
            <v>122874</v>
          </cell>
        </row>
        <row r="2284">
          <cell r="A2284">
            <v>3103603</v>
          </cell>
          <cell r="B2284" t="str">
            <v>Arantina</v>
          </cell>
          <cell r="C2284">
            <v>31</v>
          </cell>
          <cell r="D2284" t="str">
            <v>MG</v>
          </cell>
          <cell r="E2284" t="str">
            <v>Sudeste</v>
          </cell>
          <cell r="F2284">
            <v>0</v>
          </cell>
          <cell r="G2284">
            <v>2991</v>
          </cell>
        </row>
        <row r="2285">
          <cell r="A2285">
            <v>3103702</v>
          </cell>
          <cell r="B2285" t="str">
            <v>Araponga</v>
          </cell>
          <cell r="C2285">
            <v>31</v>
          </cell>
          <cell r="D2285" t="str">
            <v>MG</v>
          </cell>
          <cell r="E2285" t="str">
            <v>Sudeste</v>
          </cell>
          <cell r="F2285">
            <v>0</v>
          </cell>
          <cell r="G2285">
            <v>8218</v>
          </cell>
        </row>
        <row r="2286">
          <cell r="A2286">
            <v>3103751</v>
          </cell>
          <cell r="B2286" t="str">
            <v>Araporã</v>
          </cell>
          <cell r="C2286">
            <v>31</v>
          </cell>
          <cell r="D2286" t="str">
            <v>MG</v>
          </cell>
          <cell r="E2286" t="str">
            <v>Sudeste</v>
          </cell>
          <cell r="F2286">
            <v>3</v>
          </cell>
          <cell r="G2286">
            <v>8935</v>
          </cell>
        </row>
        <row r="2287">
          <cell r="A2287">
            <v>3103801</v>
          </cell>
          <cell r="B2287" t="str">
            <v>Arapuá</v>
          </cell>
          <cell r="C2287">
            <v>31</v>
          </cell>
          <cell r="D2287" t="str">
            <v>MG</v>
          </cell>
          <cell r="E2287" t="str">
            <v>Sudeste</v>
          </cell>
          <cell r="F2287">
            <v>0</v>
          </cell>
          <cell r="G2287">
            <v>2674</v>
          </cell>
        </row>
        <row r="2288">
          <cell r="A2288">
            <v>3103900</v>
          </cell>
          <cell r="B2288" t="str">
            <v>Araújos</v>
          </cell>
          <cell r="C2288">
            <v>31</v>
          </cell>
          <cell r="D2288" t="str">
            <v>MG</v>
          </cell>
          <cell r="E2288" t="str">
            <v>Sudeste</v>
          </cell>
          <cell r="F2288">
            <v>0</v>
          </cell>
          <cell r="G2288">
            <v>9556</v>
          </cell>
        </row>
        <row r="2289">
          <cell r="A2289">
            <v>3104007</v>
          </cell>
          <cell r="B2289" t="str">
            <v>Araxá</v>
          </cell>
          <cell r="C2289">
            <v>31</v>
          </cell>
          <cell r="D2289" t="str">
            <v>MG</v>
          </cell>
          <cell r="E2289" t="str">
            <v>Sudeste</v>
          </cell>
          <cell r="F2289">
            <v>154</v>
          </cell>
          <cell r="G2289">
            <v>117677</v>
          </cell>
        </row>
        <row r="2290">
          <cell r="A2290">
            <v>3104106</v>
          </cell>
          <cell r="B2290" t="str">
            <v>Arceburgo</v>
          </cell>
          <cell r="C2290">
            <v>31</v>
          </cell>
          <cell r="D2290" t="str">
            <v>MG</v>
          </cell>
          <cell r="E2290" t="str">
            <v>Sudeste</v>
          </cell>
          <cell r="F2290">
            <v>10</v>
          </cell>
          <cell r="G2290">
            <v>9348</v>
          </cell>
        </row>
        <row r="2291">
          <cell r="A2291">
            <v>3104205</v>
          </cell>
          <cell r="B2291" t="str">
            <v>Arcos</v>
          </cell>
          <cell r="C2291">
            <v>31</v>
          </cell>
          <cell r="D2291" t="str">
            <v>MG</v>
          </cell>
          <cell r="E2291" t="str">
            <v>Sudeste</v>
          </cell>
          <cell r="F2291">
            <v>14</v>
          </cell>
          <cell r="G2291">
            <v>43348</v>
          </cell>
        </row>
        <row r="2292">
          <cell r="A2292">
            <v>3104304</v>
          </cell>
          <cell r="B2292" t="str">
            <v>Areado</v>
          </cell>
          <cell r="C2292">
            <v>31</v>
          </cell>
          <cell r="D2292" t="str">
            <v>MG</v>
          </cell>
          <cell r="E2292" t="str">
            <v>Sudeste</v>
          </cell>
          <cell r="F2292">
            <v>13</v>
          </cell>
          <cell r="G2292">
            <v>14212</v>
          </cell>
        </row>
        <row r="2293">
          <cell r="A2293">
            <v>3104403</v>
          </cell>
          <cell r="B2293" t="str">
            <v>Argirita</v>
          </cell>
          <cell r="C2293">
            <v>31</v>
          </cell>
          <cell r="D2293" t="str">
            <v>MG</v>
          </cell>
          <cell r="E2293" t="str">
            <v>Sudeste</v>
          </cell>
          <cell r="F2293">
            <v>0</v>
          </cell>
          <cell r="G2293">
            <v>2725</v>
          </cell>
        </row>
        <row r="2294">
          <cell r="A2294">
            <v>3104452</v>
          </cell>
          <cell r="B2294" t="str">
            <v>Aricanduva</v>
          </cell>
          <cell r="C2294">
            <v>31</v>
          </cell>
          <cell r="D2294" t="str">
            <v>MG</v>
          </cell>
          <cell r="E2294" t="str">
            <v>Sudeste</v>
          </cell>
          <cell r="F2294">
            <v>0</v>
          </cell>
          <cell r="G2294">
            <v>4820</v>
          </cell>
        </row>
        <row r="2295">
          <cell r="A2295">
            <v>3104502</v>
          </cell>
          <cell r="B2295" t="str">
            <v>Arinos</v>
          </cell>
          <cell r="C2295">
            <v>31</v>
          </cell>
          <cell r="D2295" t="str">
            <v>MG</v>
          </cell>
          <cell r="E2295" t="str">
            <v>Sudeste</v>
          </cell>
          <cell r="F2295">
            <v>4</v>
          </cell>
          <cell r="G2295">
            <v>17598</v>
          </cell>
        </row>
        <row r="2296">
          <cell r="A2296">
            <v>3104601</v>
          </cell>
          <cell r="B2296" t="str">
            <v>Astolfo Dutra</v>
          </cell>
          <cell r="C2296">
            <v>31</v>
          </cell>
          <cell r="D2296" t="str">
            <v>MG</v>
          </cell>
          <cell r="E2296" t="str">
            <v>Sudeste</v>
          </cell>
          <cell r="F2296">
            <v>3</v>
          </cell>
          <cell r="G2296">
            <v>14565</v>
          </cell>
        </row>
        <row r="2297">
          <cell r="A2297">
            <v>3104700</v>
          </cell>
          <cell r="B2297" t="str">
            <v>Ataléia</v>
          </cell>
          <cell r="C2297">
            <v>31</v>
          </cell>
          <cell r="D2297" t="str">
            <v>MG</v>
          </cell>
          <cell r="E2297" t="str">
            <v>Sudeste</v>
          </cell>
          <cell r="F2297">
            <v>2</v>
          </cell>
          <cell r="G2297">
            <v>13967</v>
          </cell>
        </row>
        <row r="2298">
          <cell r="A2298">
            <v>3104809</v>
          </cell>
          <cell r="B2298" t="str">
            <v>Augusto de Lima</v>
          </cell>
          <cell r="C2298">
            <v>31</v>
          </cell>
          <cell r="D2298" t="str">
            <v>MG</v>
          </cell>
          <cell r="E2298" t="str">
            <v>Sudeste</v>
          </cell>
          <cell r="F2298">
            <v>0</v>
          </cell>
          <cell r="G2298">
            <v>4593</v>
          </cell>
        </row>
        <row r="2299">
          <cell r="A2299">
            <v>3104908</v>
          </cell>
          <cell r="B2299" t="str">
            <v>Baependi</v>
          </cell>
          <cell r="C2299">
            <v>31</v>
          </cell>
          <cell r="D2299" t="str">
            <v>MG</v>
          </cell>
          <cell r="E2299" t="str">
            <v>Sudeste</v>
          </cell>
          <cell r="F2299">
            <v>24</v>
          </cell>
          <cell r="G2299">
            <v>18768</v>
          </cell>
        </row>
        <row r="2300">
          <cell r="A2300">
            <v>3105004</v>
          </cell>
          <cell r="B2300" t="str">
            <v>Baldim</v>
          </cell>
          <cell r="C2300">
            <v>31</v>
          </cell>
          <cell r="D2300" t="str">
            <v>MG</v>
          </cell>
          <cell r="E2300" t="str">
            <v>Sudeste</v>
          </cell>
          <cell r="F2300">
            <v>1</v>
          </cell>
          <cell r="G2300">
            <v>7614</v>
          </cell>
        </row>
        <row r="2301">
          <cell r="A2301">
            <v>3105103</v>
          </cell>
          <cell r="B2301" t="str">
            <v>Bambuí</v>
          </cell>
          <cell r="C2301">
            <v>31</v>
          </cell>
          <cell r="D2301" t="str">
            <v>MG</v>
          </cell>
          <cell r="E2301" t="str">
            <v>Sudeste</v>
          </cell>
          <cell r="F2301">
            <v>20</v>
          </cell>
          <cell r="G2301">
            <v>24144</v>
          </cell>
        </row>
        <row r="2302">
          <cell r="A2302">
            <v>3105202</v>
          </cell>
          <cell r="B2302" t="str">
            <v>Bandeira</v>
          </cell>
          <cell r="C2302">
            <v>31</v>
          </cell>
          <cell r="D2302" t="str">
            <v>MG</v>
          </cell>
          <cell r="E2302" t="str">
            <v>Sudeste</v>
          </cell>
          <cell r="F2302">
            <v>0</v>
          </cell>
          <cell r="G2302">
            <v>4821</v>
          </cell>
        </row>
        <row r="2303">
          <cell r="A2303">
            <v>3105301</v>
          </cell>
          <cell r="B2303" t="str">
            <v>Bandeira do Sul</v>
          </cell>
          <cell r="C2303">
            <v>31</v>
          </cell>
          <cell r="D2303" t="str">
            <v>MG</v>
          </cell>
          <cell r="E2303" t="str">
            <v>Sudeste</v>
          </cell>
          <cell r="F2303">
            <v>4</v>
          </cell>
          <cell r="G2303">
            <v>6146</v>
          </cell>
        </row>
        <row r="2304">
          <cell r="A2304">
            <v>3105400</v>
          </cell>
          <cell r="B2304" t="str">
            <v>Barão de Cocais</v>
          </cell>
          <cell r="C2304">
            <v>31</v>
          </cell>
          <cell r="D2304" t="str">
            <v>MG</v>
          </cell>
          <cell r="E2304" t="str">
            <v>Sudeste</v>
          </cell>
          <cell r="F2304">
            <v>27</v>
          </cell>
          <cell r="G2304">
            <v>32095</v>
          </cell>
        </row>
        <row r="2305">
          <cell r="A2305">
            <v>3105509</v>
          </cell>
          <cell r="B2305" t="str">
            <v>Barão de Monte Alto</v>
          </cell>
          <cell r="C2305">
            <v>31</v>
          </cell>
          <cell r="D2305" t="str">
            <v>MG</v>
          </cell>
          <cell r="E2305" t="str">
            <v>Sudeste</v>
          </cell>
          <cell r="F2305">
            <v>0</v>
          </cell>
          <cell r="G2305">
            <v>4991</v>
          </cell>
        </row>
        <row r="2306">
          <cell r="A2306">
            <v>3105608</v>
          </cell>
          <cell r="B2306" t="str">
            <v>Barbacena</v>
          </cell>
          <cell r="C2306">
            <v>31</v>
          </cell>
          <cell r="D2306" t="str">
            <v>MG</v>
          </cell>
          <cell r="E2306" t="str">
            <v>Sudeste</v>
          </cell>
          <cell r="F2306">
            <v>199</v>
          </cell>
          <cell r="G2306">
            <v>129630</v>
          </cell>
        </row>
        <row r="2307">
          <cell r="A2307">
            <v>3105707</v>
          </cell>
          <cell r="B2307" t="str">
            <v>Barra Longa</v>
          </cell>
          <cell r="C2307">
            <v>31</v>
          </cell>
          <cell r="D2307" t="str">
            <v>MG</v>
          </cell>
          <cell r="E2307" t="str">
            <v>Sudeste</v>
          </cell>
          <cell r="F2307">
            <v>0</v>
          </cell>
          <cell r="G2307">
            <v>5740</v>
          </cell>
        </row>
        <row r="2308">
          <cell r="A2308">
            <v>3105905</v>
          </cell>
          <cell r="B2308" t="str">
            <v>Barroso</v>
          </cell>
          <cell r="C2308">
            <v>31</v>
          </cell>
          <cell r="D2308" t="str">
            <v>MG</v>
          </cell>
          <cell r="E2308" t="str">
            <v>Sudeste</v>
          </cell>
          <cell r="F2308">
            <v>4</v>
          </cell>
          <cell r="G2308">
            <v>20566</v>
          </cell>
        </row>
        <row r="2309">
          <cell r="A2309">
            <v>3106002</v>
          </cell>
          <cell r="B2309" t="str">
            <v>Bela Vista de Minas</v>
          </cell>
          <cell r="C2309">
            <v>31</v>
          </cell>
          <cell r="D2309" t="str">
            <v>MG</v>
          </cell>
          <cell r="E2309" t="str">
            <v>Sudeste</v>
          </cell>
          <cell r="F2309">
            <v>4</v>
          </cell>
          <cell r="G2309">
            <v>10412</v>
          </cell>
        </row>
        <row r="2310">
          <cell r="A2310">
            <v>3106101</v>
          </cell>
          <cell r="B2310" t="str">
            <v>Belmiro Braga</v>
          </cell>
          <cell r="C2310">
            <v>31</v>
          </cell>
          <cell r="D2310" t="str">
            <v>MG</v>
          </cell>
          <cell r="E2310" t="str">
            <v>Sudeste</v>
          </cell>
          <cell r="F2310">
            <v>0</v>
          </cell>
          <cell r="G2310">
            <v>3299</v>
          </cell>
        </row>
        <row r="2311">
          <cell r="A2311">
            <v>3106200</v>
          </cell>
          <cell r="B2311" t="str">
            <v>Belo Horizonte</v>
          </cell>
          <cell r="C2311">
            <v>31</v>
          </cell>
          <cell r="D2311" t="str">
            <v>MG</v>
          </cell>
          <cell r="E2311" t="str">
            <v>Sudeste</v>
          </cell>
          <cell r="F2311">
            <v>13626</v>
          </cell>
          <cell r="G2311">
            <v>2416339</v>
          </cell>
        </row>
        <row r="2312">
          <cell r="A2312">
            <v>3106309</v>
          </cell>
          <cell r="B2312" t="str">
            <v>Belo Oriente</v>
          </cell>
          <cell r="C2312">
            <v>31</v>
          </cell>
          <cell r="D2312" t="str">
            <v>MG</v>
          </cell>
          <cell r="E2312" t="str">
            <v>Sudeste</v>
          </cell>
          <cell r="F2312">
            <v>5</v>
          </cell>
          <cell r="G2312">
            <v>24503</v>
          </cell>
        </row>
        <row r="2313">
          <cell r="A2313">
            <v>3106408</v>
          </cell>
          <cell r="B2313" t="str">
            <v>Belo Vale</v>
          </cell>
          <cell r="C2313">
            <v>31</v>
          </cell>
          <cell r="D2313" t="str">
            <v>MG</v>
          </cell>
          <cell r="E2313" t="str">
            <v>Sudeste</v>
          </cell>
          <cell r="F2313">
            <v>0</v>
          </cell>
          <cell r="G2313">
            <v>8946</v>
          </cell>
        </row>
        <row r="2314">
          <cell r="A2314">
            <v>3106507</v>
          </cell>
          <cell r="B2314" t="str">
            <v>Berilo</v>
          </cell>
          <cell r="C2314">
            <v>31</v>
          </cell>
          <cell r="D2314" t="str">
            <v>MG</v>
          </cell>
          <cell r="E2314" t="str">
            <v>Sudeste</v>
          </cell>
          <cell r="F2314">
            <v>0</v>
          </cell>
          <cell r="G2314">
            <v>9769</v>
          </cell>
        </row>
        <row r="2315">
          <cell r="A2315">
            <v>3106606</v>
          </cell>
          <cell r="B2315" t="str">
            <v>Bertópolis</v>
          </cell>
          <cell r="C2315">
            <v>31</v>
          </cell>
          <cell r="D2315" t="str">
            <v>MG</v>
          </cell>
          <cell r="E2315" t="str">
            <v>Sudeste</v>
          </cell>
          <cell r="F2315">
            <v>0</v>
          </cell>
          <cell r="G2315">
            <v>4546</v>
          </cell>
        </row>
        <row r="2316">
          <cell r="A2316">
            <v>3106655</v>
          </cell>
          <cell r="B2316" t="str">
            <v>Berizal</v>
          </cell>
          <cell r="C2316">
            <v>31</v>
          </cell>
          <cell r="D2316" t="str">
            <v>MG</v>
          </cell>
          <cell r="E2316" t="str">
            <v>Sudeste</v>
          </cell>
          <cell r="F2316">
            <v>0</v>
          </cell>
          <cell r="G2316">
            <v>4277</v>
          </cell>
        </row>
        <row r="2317">
          <cell r="A2317">
            <v>3106705</v>
          </cell>
          <cell r="B2317" t="str">
            <v>Betim</v>
          </cell>
          <cell r="C2317">
            <v>31</v>
          </cell>
          <cell r="D2317" t="str">
            <v>MG</v>
          </cell>
          <cell r="E2317" t="str">
            <v>Sudeste</v>
          </cell>
          <cell r="F2317">
            <v>306</v>
          </cell>
          <cell r="G2317">
            <v>429236</v>
          </cell>
        </row>
        <row r="2318">
          <cell r="A2318">
            <v>3106804</v>
          </cell>
          <cell r="B2318" t="str">
            <v>Bias Fortes</v>
          </cell>
          <cell r="C2318">
            <v>31</v>
          </cell>
          <cell r="D2318" t="str">
            <v>MG</v>
          </cell>
          <cell r="E2318" t="str">
            <v>Sudeste</v>
          </cell>
          <cell r="F2318">
            <v>0</v>
          </cell>
          <cell r="G2318">
            <v>3388</v>
          </cell>
        </row>
        <row r="2319">
          <cell r="A2319">
            <v>3106903</v>
          </cell>
          <cell r="B2319" t="str">
            <v>Bicas</v>
          </cell>
          <cell r="C2319">
            <v>31</v>
          </cell>
          <cell r="D2319" t="str">
            <v>MG</v>
          </cell>
          <cell r="E2319" t="str">
            <v>Sudeste</v>
          </cell>
          <cell r="F2319">
            <v>8</v>
          </cell>
          <cell r="G2319">
            <v>14331</v>
          </cell>
        </row>
        <row r="2320">
          <cell r="A2320">
            <v>3107000</v>
          </cell>
          <cell r="B2320" t="str">
            <v>Biquinhas</v>
          </cell>
          <cell r="C2320">
            <v>31</v>
          </cell>
          <cell r="D2320" t="str">
            <v>MG</v>
          </cell>
          <cell r="E2320" t="str">
            <v>Sudeste</v>
          </cell>
          <cell r="F2320">
            <v>0</v>
          </cell>
          <cell r="G2320">
            <v>2409</v>
          </cell>
        </row>
        <row r="2321">
          <cell r="A2321">
            <v>3107109</v>
          </cell>
          <cell r="B2321" t="str">
            <v>Boa Esperança</v>
          </cell>
          <cell r="C2321">
            <v>31</v>
          </cell>
          <cell r="D2321" t="str">
            <v>MG</v>
          </cell>
          <cell r="E2321" t="str">
            <v>Sudeste</v>
          </cell>
          <cell r="F2321">
            <v>34</v>
          </cell>
          <cell r="G2321">
            <v>41332</v>
          </cell>
        </row>
        <row r="2322">
          <cell r="A2322">
            <v>3107208</v>
          </cell>
          <cell r="B2322" t="str">
            <v>Bocaina de Minas</v>
          </cell>
          <cell r="C2322">
            <v>31</v>
          </cell>
          <cell r="D2322" t="str">
            <v>MG</v>
          </cell>
          <cell r="E2322" t="str">
            <v>Sudeste</v>
          </cell>
          <cell r="F2322">
            <v>2</v>
          </cell>
          <cell r="G2322">
            <v>5508</v>
          </cell>
        </row>
        <row r="2323">
          <cell r="A2323">
            <v>3107307</v>
          </cell>
          <cell r="B2323" t="str">
            <v>Bocaiúva</v>
          </cell>
          <cell r="C2323">
            <v>31</v>
          </cell>
          <cell r="D2323" t="str">
            <v>MG</v>
          </cell>
          <cell r="E2323" t="str">
            <v>Sudeste</v>
          </cell>
          <cell r="F2323">
            <v>18</v>
          </cell>
          <cell r="G2323">
            <v>49668</v>
          </cell>
        </row>
        <row r="2324">
          <cell r="A2324">
            <v>3107406</v>
          </cell>
          <cell r="B2324" t="str">
            <v>Bom Despacho</v>
          </cell>
          <cell r="C2324">
            <v>31</v>
          </cell>
          <cell r="D2324" t="str">
            <v>MG</v>
          </cell>
          <cell r="E2324" t="str">
            <v>Sudeste</v>
          </cell>
          <cell r="F2324">
            <v>33</v>
          </cell>
          <cell r="G2324">
            <v>53995</v>
          </cell>
        </row>
        <row r="2325">
          <cell r="A2325">
            <v>3107505</v>
          </cell>
          <cell r="B2325" t="str">
            <v>Bom Jardim de Minas</v>
          </cell>
          <cell r="C2325">
            <v>31</v>
          </cell>
          <cell r="D2325" t="str">
            <v>MG</v>
          </cell>
          <cell r="E2325" t="str">
            <v>Sudeste</v>
          </cell>
          <cell r="F2325">
            <v>3</v>
          </cell>
          <cell r="G2325">
            <v>6968</v>
          </cell>
        </row>
        <row r="2326">
          <cell r="A2326">
            <v>3107604</v>
          </cell>
          <cell r="B2326" t="str">
            <v>Bom Jesus da Penha</v>
          </cell>
          <cell r="C2326">
            <v>31</v>
          </cell>
          <cell r="D2326" t="str">
            <v>MG</v>
          </cell>
          <cell r="E2326" t="str">
            <v>Sudeste</v>
          </cell>
          <cell r="F2326">
            <v>5</v>
          </cell>
          <cell r="G2326">
            <v>4642</v>
          </cell>
        </row>
        <row r="2327">
          <cell r="A2327">
            <v>3107703</v>
          </cell>
          <cell r="B2327" t="str">
            <v>Bom Jesus do Amparo</v>
          </cell>
          <cell r="C2327">
            <v>31</v>
          </cell>
          <cell r="D2327" t="str">
            <v>MG</v>
          </cell>
          <cell r="E2327" t="str">
            <v>Sudeste</v>
          </cell>
          <cell r="F2327">
            <v>0</v>
          </cell>
          <cell r="G2327">
            <v>5775</v>
          </cell>
        </row>
        <row r="2328">
          <cell r="A2328">
            <v>3107802</v>
          </cell>
          <cell r="B2328" t="str">
            <v>Bom Jesus do Galho</v>
          </cell>
          <cell r="C2328">
            <v>31</v>
          </cell>
          <cell r="D2328" t="str">
            <v>MG</v>
          </cell>
          <cell r="E2328" t="str">
            <v>Sudeste</v>
          </cell>
          <cell r="F2328">
            <v>6</v>
          </cell>
          <cell r="G2328">
            <v>14756</v>
          </cell>
        </row>
        <row r="2329">
          <cell r="A2329">
            <v>3107901</v>
          </cell>
          <cell r="B2329" t="str">
            <v>Bom Repouso</v>
          </cell>
          <cell r="C2329">
            <v>31</v>
          </cell>
          <cell r="D2329" t="str">
            <v>MG</v>
          </cell>
          <cell r="E2329" t="str">
            <v>Sudeste</v>
          </cell>
          <cell r="F2329">
            <v>0</v>
          </cell>
          <cell r="G2329">
            <v>13183</v>
          </cell>
        </row>
        <row r="2330">
          <cell r="A2330">
            <v>3108008</v>
          </cell>
          <cell r="B2330" t="str">
            <v>Bom Sucesso</v>
          </cell>
          <cell r="C2330">
            <v>31</v>
          </cell>
          <cell r="D2330" t="str">
            <v>MG</v>
          </cell>
          <cell r="E2330" t="str">
            <v>Sudeste</v>
          </cell>
          <cell r="F2330">
            <v>4</v>
          </cell>
          <cell r="G2330">
            <v>17510</v>
          </cell>
        </row>
        <row r="2331">
          <cell r="A2331">
            <v>3108107</v>
          </cell>
          <cell r="B2331" t="str">
            <v>Bonfim</v>
          </cell>
          <cell r="C2331">
            <v>31</v>
          </cell>
          <cell r="D2331" t="str">
            <v>MG</v>
          </cell>
          <cell r="E2331" t="str">
            <v>Sudeste</v>
          </cell>
          <cell r="F2331">
            <v>0</v>
          </cell>
          <cell r="G2331">
            <v>7672</v>
          </cell>
        </row>
        <row r="2332">
          <cell r="A2332">
            <v>3108206</v>
          </cell>
          <cell r="B2332" t="str">
            <v>Bonfinópolis de Minas</v>
          </cell>
          <cell r="C2332">
            <v>31</v>
          </cell>
          <cell r="D2332" t="str">
            <v>MG</v>
          </cell>
          <cell r="E2332" t="str">
            <v>Sudeste</v>
          </cell>
          <cell r="F2332">
            <v>0</v>
          </cell>
          <cell r="G2332">
            <v>5615</v>
          </cell>
        </row>
        <row r="2333">
          <cell r="A2333">
            <v>3108255</v>
          </cell>
          <cell r="B2333" t="str">
            <v>Bonito de Minas</v>
          </cell>
          <cell r="C2333">
            <v>31</v>
          </cell>
          <cell r="D2333" t="str">
            <v>MG</v>
          </cell>
          <cell r="E2333" t="str">
            <v>Sudeste</v>
          </cell>
          <cell r="F2333">
            <v>0</v>
          </cell>
          <cell r="G2333">
            <v>10491</v>
          </cell>
        </row>
        <row r="2334">
          <cell r="A2334">
            <v>3108305</v>
          </cell>
          <cell r="B2334" t="str">
            <v>Borda da Mata</v>
          </cell>
          <cell r="C2334">
            <v>31</v>
          </cell>
          <cell r="D2334" t="str">
            <v>MG</v>
          </cell>
          <cell r="E2334" t="str">
            <v>Sudeste</v>
          </cell>
          <cell r="F2334">
            <v>13</v>
          </cell>
          <cell r="G2334">
            <v>17811</v>
          </cell>
        </row>
        <row r="2335">
          <cell r="A2335">
            <v>3108404</v>
          </cell>
          <cell r="B2335" t="str">
            <v>Botelhos</v>
          </cell>
          <cell r="C2335">
            <v>31</v>
          </cell>
          <cell r="D2335" t="str">
            <v>MG</v>
          </cell>
          <cell r="E2335" t="str">
            <v>Sudeste</v>
          </cell>
          <cell r="F2335">
            <v>4</v>
          </cell>
          <cell r="G2335">
            <v>15137</v>
          </cell>
        </row>
        <row r="2336">
          <cell r="A2336">
            <v>3108503</v>
          </cell>
          <cell r="B2336" t="str">
            <v>Botumirim</v>
          </cell>
          <cell r="C2336">
            <v>31</v>
          </cell>
          <cell r="D2336" t="str">
            <v>MG</v>
          </cell>
          <cell r="E2336" t="str">
            <v>Sudeste</v>
          </cell>
          <cell r="F2336">
            <v>1</v>
          </cell>
          <cell r="G2336">
            <v>5841</v>
          </cell>
        </row>
        <row r="2337">
          <cell r="A2337">
            <v>3108552</v>
          </cell>
          <cell r="B2337" t="str">
            <v>Brasilândia de Minas</v>
          </cell>
          <cell r="C2337">
            <v>31</v>
          </cell>
          <cell r="D2337" t="str">
            <v>MG</v>
          </cell>
          <cell r="E2337" t="str">
            <v>Sudeste</v>
          </cell>
          <cell r="F2337">
            <v>0</v>
          </cell>
          <cell r="G2337">
            <v>15432</v>
          </cell>
        </row>
        <row r="2338">
          <cell r="A2338">
            <v>3108602</v>
          </cell>
          <cell r="B2338" t="str">
            <v>Brasília de Minas</v>
          </cell>
          <cell r="C2338">
            <v>31</v>
          </cell>
          <cell r="D2338" t="str">
            <v>MG</v>
          </cell>
          <cell r="E2338" t="str">
            <v>Sudeste</v>
          </cell>
          <cell r="F2338">
            <v>1</v>
          </cell>
          <cell r="G2338">
            <v>33188</v>
          </cell>
        </row>
        <row r="2339">
          <cell r="A2339">
            <v>3108701</v>
          </cell>
          <cell r="B2339" t="str">
            <v>Brás Pires</v>
          </cell>
          <cell r="C2339">
            <v>31</v>
          </cell>
          <cell r="D2339" t="str">
            <v>MG</v>
          </cell>
          <cell r="E2339" t="str">
            <v>Sudeste</v>
          </cell>
          <cell r="F2339">
            <v>1</v>
          </cell>
          <cell r="G2339">
            <v>4314</v>
          </cell>
        </row>
        <row r="2340">
          <cell r="A2340">
            <v>3108800</v>
          </cell>
          <cell r="B2340" t="str">
            <v>Braúnas</v>
          </cell>
          <cell r="C2340">
            <v>31</v>
          </cell>
          <cell r="D2340" t="str">
            <v>MG</v>
          </cell>
          <cell r="E2340" t="str">
            <v>Sudeste</v>
          </cell>
          <cell r="F2340">
            <v>0</v>
          </cell>
          <cell r="G2340">
            <v>4475</v>
          </cell>
        </row>
        <row r="2341">
          <cell r="A2341">
            <v>3108909</v>
          </cell>
          <cell r="B2341" t="str">
            <v>Brazópolis</v>
          </cell>
          <cell r="C2341">
            <v>31</v>
          </cell>
          <cell r="D2341" t="str">
            <v>MG</v>
          </cell>
          <cell r="E2341" t="str">
            <v>Sudeste</v>
          </cell>
          <cell r="F2341">
            <v>2</v>
          </cell>
          <cell r="G2341">
            <v>14506</v>
          </cell>
        </row>
        <row r="2342">
          <cell r="A2342">
            <v>3109006</v>
          </cell>
          <cell r="B2342" t="str">
            <v>Brumadinho</v>
          </cell>
          <cell r="C2342">
            <v>31</v>
          </cell>
          <cell r="D2342" t="str">
            <v>MG</v>
          </cell>
          <cell r="E2342" t="str">
            <v>Sudeste</v>
          </cell>
          <cell r="F2342">
            <v>19</v>
          </cell>
          <cell r="G2342">
            <v>40777</v>
          </cell>
        </row>
        <row r="2343">
          <cell r="A2343">
            <v>3109105</v>
          </cell>
          <cell r="B2343" t="str">
            <v>Bueno Brandão</v>
          </cell>
          <cell r="C2343">
            <v>31</v>
          </cell>
          <cell r="D2343" t="str">
            <v>MG</v>
          </cell>
          <cell r="E2343" t="str">
            <v>Sudeste</v>
          </cell>
          <cell r="F2343">
            <v>0</v>
          </cell>
          <cell r="G2343">
            <v>11161</v>
          </cell>
        </row>
        <row r="2344">
          <cell r="A2344">
            <v>3109204</v>
          </cell>
          <cell r="B2344" t="str">
            <v>Buenópolis</v>
          </cell>
          <cell r="C2344">
            <v>31</v>
          </cell>
          <cell r="D2344" t="str">
            <v>MG</v>
          </cell>
          <cell r="E2344" t="str">
            <v>Sudeste</v>
          </cell>
          <cell r="F2344">
            <v>0</v>
          </cell>
          <cell r="G2344">
            <v>9229</v>
          </cell>
        </row>
        <row r="2345">
          <cell r="A2345">
            <v>3109253</v>
          </cell>
          <cell r="B2345" t="str">
            <v>Bugre</v>
          </cell>
          <cell r="C2345">
            <v>31</v>
          </cell>
          <cell r="D2345" t="str">
            <v>MG</v>
          </cell>
          <cell r="E2345" t="str">
            <v>Sudeste</v>
          </cell>
          <cell r="F2345">
            <v>1</v>
          </cell>
          <cell r="G2345">
            <v>4149</v>
          </cell>
        </row>
        <row r="2346">
          <cell r="A2346">
            <v>3109303</v>
          </cell>
          <cell r="B2346" t="str">
            <v>Buritis</v>
          </cell>
          <cell r="C2346">
            <v>31</v>
          </cell>
          <cell r="D2346" t="str">
            <v>MG</v>
          </cell>
          <cell r="E2346" t="str">
            <v>Sudeste</v>
          </cell>
          <cell r="F2346">
            <v>0</v>
          </cell>
          <cell r="G2346">
            <v>24693</v>
          </cell>
        </row>
        <row r="2347">
          <cell r="A2347">
            <v>3109402</v>
          </cell>
          <cell r="B2347" t="str">
            <v>Buritizeiro</v>
          </cell>
          <cell r="C2347">
            <v>31</v>
          </cell>
          <cell r="D2347" t="str">
            <v>MG</v>
          </cell>
          <cell r="E2347" t="str">
            <v>Sudeste</v>
          </cell>
          <cell r="F2347">
            <v>0</v>
          </cell>
          <cell r="G2347">
            <v>24068</v>
          </cell>
        </row>
        <row r="2348">
          <cell r="A2348">
            <v>3109451</v>
          </cell>
          <cell r="B2348" t="str">
            <v>Cabeceira Grande</v>
          </cell>
          <cell r="C2348">
            <v>31</v>
          </cell>
          <cell r="D2348" t="str">
            <v>MG</v>
          </cell>
          <cell r="E2348" t="str">
            <v>Sudeste</v>
          </cell>
          <cell r="F2348">
            <v>0</v>
          </cell>
          <cell r="G2348">
            <v>6797</v>
          </cell>
        </row>
        <row r="2349">
          <cell r="A2349">
            <v>3109501</v>
          </cell>
          <cell r="B2349" t="str">
            <v>Cabo Verde</v>
          </cell>
          <cell r="C2349">
            <v>31</v>
          </cell>
          <cell r="D2349" t="str">
            <v>MG</v>
          </cell>
          <cell r="E2349" t="str">
            <v>Sudeste</v>
          </cell>
          <cell r="F2349">
            <v>3</v>
          </cell>
          <cell r="G2349">
            <v>11396</v>
          </cell>
        </row>
        <row r="2350">
          <cell r="A2350">
            <v>3109600</v>
          </cell>
          <cell r="B2350" t="str">
            <v>Cachoeira da Prata</v>
          </cell>
          <cell r="C2350">
            <v>31</v>
          </cell>
          <cell r="D2350" t="str">
            <v>MG</v>
          </cell>
          <cell r="E2350" t="str">
            <v>Sudeste</v>
          </cell>
          <cell r="F2350">
            <v>0</v>
          </cell>
          <cell r="G2350">
            <v>3781</v>
          </cell>
        </row>
        <row r="2351">
          <cell r="A2351">
            <v>3109709</v>
          </cell>
          <cell r="B2351" t="str">
            <v>Cachoeira de Minas</v>
          </cell>
          <cell r="C2351">
            <v>31</v>
          </cell>
          <cell r="D2351" t="str">
            <v>MG</v>
          </cell>
          <cell r="E2351" t="str">
            <v>Sudeste</v>
          </cell>
          <cell r="F2351">
            <v>6</v>
          </cell>
          <cell r="G2351">
            <v>12248</v>
          </cell>
        </row>
        <row r="2352">
          <cell r="A2352">
            <v>3109808</v>
          </cell>
          <cell r="B2352" t="str">
            <v>Cachoeira Dourada</v>
          </cell>
          <cell r="C2352">
            <v>31</v>
          </cell>
          <cell r="D2352" t="str">
            <v>MG</v>
          </cell>
          <cell r="E2352" t="str">
            <v>Sudeste</v>
          </cell>
          <cell r="F2352">
            <v>0</v>
          </cell>
          <cell r="G2352">
            <v>2346</v>
          </cell>
        </row>
        <row r="2353">
          <cell r="A2353">
            <v>3109907</v>
          </cell>
          <cell r="B2353" t="str">
            <v>Caetanópolis</v>
          </cell>
          <cell r="C2353">
            <v>31</v>
          </cell>
          <cell r="D2353" t="str">
            <v>MG</v>
          </cell>
          <cell r="E2353" t="str">
            <v>Sudeste</v>
          </cell>
          <cell r="F2353">
            <v>1</v>
          </cell>
          <cell r="G2353">
            <v>11832</v>
          </cell>
        </row>
        <row r="2354">
          <cell r="A2354">
            <v>3110004</v>
          </cell>
          <cell r="B2354" t="str">
            <v>Caeté</v>
          </cell>
          <cell r="C2354">
            <v>31</v>
          </cell>
          <cell r="D2354" t="str">
            <v>MG</v>
          </cell>
          <cell r="E2354" t="str">
            <v>Sudeste</v>
          </cell>
          <cell r="F2354">
            <v>2</v>
          </cell>
          <cell r="G2354">
            <v>39850</v>
          </cell>
        </row>
        <row r="2355">
          <cell r="A2355">
            <v>3110103</v>
          </cell>
          <cell r="B2355" t="str">
            <v>Caiana</v>
          </cell>
          <cell r="C2355">
            <v>31</v>
          </cell>
          <cell r="D2355" t="str">
            <v>MG</v>
          </cell>
          <cell r="E2355" t="str">
            <v>Sudeste</v>
          </cell>
          <cell r="F2355">
            <v>0</v>
          </cell>
          <cell r="G2355">
            <v>5463</v>
          </cell>
        </row>
        <row r="2356">
          <cell r="A2356">
            <v>3110202</v>
          </cell>
          <cell r="B2356" t="str">
            <v>Cajuri</v>
          </cell>
          <cell r="C2356">
            <v>31</v>
          </cell>
          <cell r="D2356" t="str">
            <v>MG</v>
          </cell>
          <cell r="E2356" t="str">
            <v>Sudeste</v>
          </cell>
          <cell r="F2356">
            <v>0</v>
          </cell>
          <cell r="G2356">
            <v>4186</v>
          </cell>
        </row>
        <row r="2357">
          <cell r="A2357">
            <v>3110301</v>
          </cell>
          <cell r="B2357" t="str">
            <v>Caldas</v>
          </cell>
          <cell r="C2357">
            <v>31</v>
          </cell>
          <cell r="D2357" t="str">
            <v>MG</v>
          </cell>
          <cell r="E2357" t="str">
            <v>Sudeste</v>
          </cell>
          <cell r="F2357">
            <v>7</v>
          </cell>
          <cell r="G2357">
            <v>14588</v>
          </cell>
        </row>
        <row r="2358">
          <cell r="A2358">
            <v>3110400</v>
          </cell>
          <cell r="B2358" t="str">
            <v>Camacho</v>
          </cell>
          <cell r="C2358">
            <v>31</v>
          </cell>
          <cell r="D2358" t="str">
            <v>MG</v>
          </cell>
          <cell r="E2358" t="str">
            <v>Sudeste</v>
          </cell>
          <cell r="F2358">
            <v>0</v>
          </cell>
          <cell r="G2358">
            <v>2867</v>
          </cell>
        </row>
        <row r="2359">
          <cell r="A2359">
            <v>3110509</v>
          </cell>
          <cell r="B2359" t="str">
            <v>Camanducaia</v>
          </cell>
          <cell r="C2359">
            <v>31</v>
          </cell>
          <cell r="D2359" t="str">
            <v>MG</v>
          </cell>
          <cell r="E2359" t="str">
            <v>Sudeste</v>
          </cell>
          <cell r="F2359">
            <v>23</v>
          </cell>
          <cell r="G2359">
            <v>27551</v>
          </cell>
        </row>
        <row r="2360">
          <cell r="A2360">
            <v>3110608</v>
          </cell>
          <cell r="B2360" t="str">
            <v>Cambuí</v>
          </cell>
          <cell r="C2360">
            <v>31</v>
          </cell>
          <cell r="D2360" t="str">
            <v>MG</v>
          </cell>
          <cell r="E2360" t="str">
            <v>Sudeste</v>
          </cell>
          <cell r="F2360">
            <v>41</v>
          </cell>
          <cell r="G2360">
            <v>30870</v>
          </cell>
        </row>
        <row r="2361">
          <cell r="A2361">
            <v>3110707</v>
          </cell>
          <cell r="B2361" t="str">
            <v>Cambuquira</v>
          </cell>
          <cell r="C2361">
            <v>31</v>
          </cell>
          <cell r="D2361" t="str">
            <v>MG</v>
          </cell>
          <cell r="E2361" t="str">
            <v>Sudeste</v>
          </cell>
          <cell r="F2361">
            <v>34</v>
          </cell>
          <cell r="G2361">
            <v>12560</v>
          </cell>
        </row>
        <row r="2362">
          <cell r="A2362">
            <v>3110806</v>
          </cell>
          <cell r="B2362" t="str">
            <v>Campanário</v>
          </cell>
          <cell r="C2362">
            <v>31</v>
          </cell>
          <cell r="D2362" t="str">
            <v>MG</v>
          </cell>
          <cell r="E2362" t="str">
            <v>Sudeste</v>
          </cell>
          <cell r="F2362">
            <v>1</v>
          </cell>
          <cell r="G2362">
            <v>2917</v>
          </cell>
        </row>
        <row r="2363">
          <cell r="A2363">
            <v>3110905</v>
          </cell>
          <cell r="B2363" t="str">
            <v>Campanha</v>
          </cell>
          <cell r="C2363">
            <v>31</v>
          </cell>
          <cell r="D2363" t="str">
            <v>MG</v>
          </cell>
          <cell r="E2363" t="str">
            <v>Sudeste</v>
          </cell>
          <cell r="F2363">
            <v>8</v>
          </cell>
          <cell r="G2363">
            <v>16334</v>
          </cell>
        </row>
        <row r="2364">
          <cell r="A2364">
            <v>3111002</v>
          </cell>
          <cell r="B2364" t="str">
            <v>Campestre</v>
          </cell>
          <cell r="C2364">
            <v>31</v>
          </cell>
          <cell r="D2364" t="str">
            <v>MG</v>
          </cell>
          <cell r="E2364" t="str">
            <v>Sudeste</v>
          </cell>
          <cell r="F2364">
            <v>12</v>
          </cell>
          <cell r="G2364">
            <v>21143</v>
          </cell>
        </row>
        <row r="2365">
          <cell r="A2365">
            <v>3111101</v>
          </cell>
          <cell r="B2365" t="str">
            <v>Campina Verde</v>
          </cell>
          <cell r="C2365">
            <v>31</v>
          </cell>
          <cell r="D2365" t="str">
            <v>MG</v>
          </cell>
          <cell r="E2365" t="str">
            <v>Sudeste</v>
          </cell>
          <cell r="F2365">
            <v>2</v>
          </cell>
          <cell r="G2365">
            <v>18250</v>
          </cell>
        </row>
        <row r="2366">
          <cell r="A2366">
            <v>3111150</v>
          </cell>
          <cell r="B2366" t="str">
            <v>Campo Azul</v>
          </cell>
          <cell r="C2366">
            <v>31</v>
          </cell>
          <cell r="D2366" t="str">
            <v>MG</v>
          </cell>
          <cell r="E2366" t="str">
            <v>Sudeste</v>
          </cell>
          <cell r="F2366">
            <v>0</v>
          </cell>
          <cell r="G2366">
            <v>3802</v>
          </cell>
        </row>
        <row r="2367">
          <cell r="A2367">
            <v>3111200</v>
          </cell>
          <cell r="B2367" t="str">
            <v>Campo Belo</v>
          </cell>
          <cell r="C2367">
            <v>31</v>
          </cell>
          <cell r="D2367" t="str">
            <v>MG</v>
          </cell>
          <cell r="E2367" t="str">
            <v>Sudeste</v>
          </cell>
          <cell r="F2367">
            <v>54</v>
          </cell>
          <cell r="G2367">
            <v>53943</v>
          </cell>
        </row>
        <row r="2368">
          <cell r="A2368">
            <v>3111309</v>
          </cell>
          <cell r="B2368" t="str">
            <v>Campo do Meio</v>
          </cell>
          <cell r="C2368">
            <v>31</v>
          </cell>
          <cell r="D2368" t="str">
            <v>MG</v>
          </cell>
          <cell r="E2368" t="str">
            <v>Sudeste</v>
          </cell>
          <cell r="F2368">
            <v>1</v>
          </cell>
          <cell r="G2368">
            <v>11624</v>
          </cell>
        </row>
        <row r="2369">
          <cell r="A2369">
            <v>3111408</v>
          </cell>
          <cell r="B2369" t="str">
            <v>Campo Florido</v>
          </cell>
          <cell r="C2369">
            <v>31</v>
          </cell>
          <cell r="D2369" t="str">
            <v>MG</v>
          </cell>
          <cell r="E2369" t="str">
            <v>Sudeste</v>
          </cell>
          <cell r="F2369">
            <v>2</v>
          </cell>
          <cell r="G2369">
            <v>8838</v>
          </cell>
        </row>
        <row r="2370">
          <cell r="A2370">
            <v>3111507</v>
          </cell>
          <cell r="B2370" t="str">
            <v>Campos Altos</v>
          </cell>
          <cell r="C2370">
            <v>31</v>
          </cell>
          <cell r="D2370" t="str">
            <v>MG</v>
          </cell>
          <cell r="E2370" t="str">
            <v>Sudeste</v>
          </cell>
          <cell r="F2370">
            <v>6</v>
          </cell>
          <cell r="G2370">
            <v>13136</v>
          </cell>
        </row>
        <row r="2371">
          <cell r="A2371">
            <v>3111606</v>
          </cell>
          <cell r="B2371" t="str">
            <v>Campos Gerais</v>
          </cell>
          <cell r="C2371">
            <v>31</v>
          </cell>
          <cell r="D2371" t="str">
            <v>MG</v>
          </cell>
          <cell r="E2371" t="str">
            <v>Sudeste</v>
          </cell>
          <cell r="F2371">
            <v>4</v>
          </cell>
          <cell r="G2371">
            <v>26809</v>
          </cell>
        </row>
        <row r="2372">
          <cell r="A2372">
            <v>3111705</v>
          </cell>
          <cell r="B2372" t="str">
            <v>Canaã</v>
          </cell>
          <cell r="C2372">
            <v>31</v>
          </cell>
          <cell r="D2372" t="str">
            <v>MG</v>
          </cell>
          <cell r="E2372" t="str">
            <v>Sudeste</v>
          </cell>
          <cell r="F2372">
            <v>0</v>
          </cell>
          <cell r="G2372">
            <v>4832</v>
          </cell>
        </row>
        <row r="2373">
          <cell r="A2373">
            <v>3111804</v>
          </cell>
          <cell r="B2373" t="str">
            <v>Canápolis</v>
          </cell>
          <cell r="C2373">
            <v>31</v>
          </cell>
          <cell r="D2373" t="str">
            <v>MG</v>
          </cell>
          <cell r="E2373" t="str">
            <v>Sudeste</v>
          </cell>
          <cell r="F2373">
            <v>0</v>
          </cell>
          <cell r="G2373">
            <v>10755</v>
          </cell>
        </row>
        <row r="2374">
          <cell r="A2374">
            <v>3111903</v>
          </cell>
          <cell r="B2374" t="str">
            <v>Cana Verde</v>
          </cell>
          <cell r="C2374">
            <v>31</v>
          </cell>
          <cell r="D2374" t="str">
            <v>MG</v>
          </cell>
          <cell r="E2374" t="str">
            <v>Sudeste</v>
          </cell>
          <cell r="F2374">
            <v>1</v>
          </cell>
          <cell r="G2374">
            <v>5356</v>
          </cell>
        </row>
        <row r="2375">
          <cell r="A2375">
            <v>3112000</v>
          </cell>
          <cell r="B2375" t="str">
            <v>Candeias</v>
          </cell>
          <cell r="C2375">
            <v>31</v>
          </cell>
          <cell r="D2375" t="str">
            <v>MG</v>
          </cell>
          <cell r="E2375" t="str">
            <v>Sudeste</v>
          </cell>
          <cell r="F2375">
            <v>5</v>
          </cell>
          <cell r="G2375">
            <v>14236</v>
          </cell>
        </row>
        <row r="2376">
          <cell r="A2376">
            <v>3112059</v>
          </cell>
          <cell r="B2376" t="str">
            <v>Cantagalo</v>
          </cell>
          <cell r="C2376">
            <v>31</v>
          </cell>
          <cell r="D2376" t="str">
            <v>MG</v>
          </cell>
          <cell r="E2376" t="str">
            <v>Sudeste</v>
          </cell>
          <cell r="F2376">
            <v>0</v>
          </cell>
          <cell r="G2376">
            <v>4039</v>
          </cell>
        </row>
        <row r="2377">
          <cell r="A2377">
            <v>3112109</v>
          </cell>
          <cell r="B2377" t="str">
            <v>Caparaó</v>
          </cell>
          <cell r="C2377">
            <v>31</v>
          </cell>
          <cell r="D2377" t="str">
            <v>MG</v>
          </cell>
          <cell r="E2377" t="str">
            <v>Sudeste</v>
          </cell>
          <cell r="F2377">
            <v>0</v>
          </cell>
          <cell r="G2377">
            <v>5144</v>
          </cell>
        </row>
        <row r="2378">
          <cell r="A2378">
            <v>3112208</v>
          </cell>
          <cell r="B2378" t="str">
            <v>Capela Nova</v>
          </cell>
          <cell r="C2378">
            <v>31</v>
          </cell>
          <cell r="D2378" t="str">
            <v>MG</v>
          </cell>
          <cell r="E2378" t="str">
            <v>Sudeste</v>
          </cell>
          <cell r="F2378">
            <v>0</v>
          </cell>
          <cell r="G2378">
            <v>4416</v>
          </cell>
        </row>
        <row r="2379">
          <cell r="A2379">
            <v>3112307</v>
          </cell>
          <cell r="B2379" t="str">
            <v>Capelinha</v>
          </cell>
          <cell r="C2379">
            <v>31</v>
          </cell>
          <cell r="D2379" t="str">
            <v>MG</v>
          </cell>
          <cell r="E2379" t="str">
            <v>Sudeste</v>
          </cell>
          <cell r="F2379">
            <v>1</v>
          </cell>
          <cell r="G2379">
            <v>41536</v>
          </cell>
        </row>
        <row r="2380">
          <cell r="A2380">
            <v>3112406</v>
          </cell>
          <cell r="B2380" t="str">
            <v>Capetinga</v>
          </cell>
          <cell r="C2380">
            <v>31</v>
          </cell>
          <cell r="D2380" t="str">
            <v>MG</v>
          </cell>
          <cell r="E2380" t="str">
            <v>Sudeste</v>
          </cell>
          <cell r="F2380">
            <v>5</v>
          </cell>
          <cell r="G2380">
            <v>6652</v>
          </cell>
        </row>
        <row r="2381">
          <cell r="A2381">
            <v>3112505</v>
          </cell>
          <cell r="B2381" t="str">
            <v>Capim Branco</v>
          </cell>
          <cell r="C2381">
            <v>31</v>
          </cell>
          <cell r="D2381" t="str">
            <v>MG</v>
          </cell>
          <cell r="E2381" t="str">
            <v>Sudeste</v>
          </cell>
          <cell r="F2381">
            <v>0</v>
          </cell>
          <cell r="G2381">
            <v>11105</v>
          </cell>
        </row>
        <row r="2382">
          <cell r="A2382">
            <v>3112604</v>
          </cell>
          <cell r="B2382" t="str">
            <v>Capinópolis</v>
          </cell>
          <cell r="C2382">
            <v>31</v>
          </cell>
          <cell r="D2382" t="str">
            <v>MG</v>
          </cell>
          <cell r="E2382" t="str">
            <v>Sudeste</v>
          </cell>
          <cell r="F2382">
            <v>3</v>
          </cell>
          <cell r="G2382">
            <v>14899</v>
          </cell>
        </row>
        <row r="2383">
          <cell r="A2383">
            <v>3112653</v>
          </cell>
          <cell r="B2383" t="str">
            <v>Capitão Andrade</v>
          </cell>
          <cell r="C2383">
            <v>31</v>
          </cell>
          <cell r="D2383" t="str">
            <v>MG</v>
          </cell>
          <cell r="E2383" t="str">
            <v>Sudeste</v>
          </cell>
          <cell r="F2383">
            <v>0</v>
          </cell>
          <cell r="G2383">
            <v>4650</v>
          </cell>
        </row>
        <row r="2384">
          <cell r="A2384">
            <v>3112703</v>
          </cell>
          <cell r="B2384" t="str">
            <v>Capitão Enéas</v>
          </cell>
          <cell r="C2384">
            <v>31</v>
          </cell>
          <cell r="D2384" t="str">
            <v>MG</v>
          </cell>
          <cell r="E2384" t="str">
            <v>Sudeste</v>
          </cell>
          <cell r="F2384">
            <v>1</v>
          </cell>
          <cell r="G2384">
            <v>14401</v>
          </cell>
        </row>
        <row r="2385">
          <cell r="A2385">
            <v>3112802</v>
          </cell>
          <cell r="B2385" t="str">
            <v>Capitólio</v>
          </cell>
          <cell r="C2385">
            <v>31</v>
          </cell>
          <cell r="D2385" t="str">
            <v>MG</v>
          </cell>
          <cell r="E2385" t="str">
            <v>Sudeste</v>
          </cell>
          <cell r="F2385">
            <v>1</v>
          </cell>
          <cell r="G2385">
            <v>10863</v>
          </cell>
        </row>
        <row r="2386">
          <cell r="A2386">
            <v>3112901</v>
          </cell>
          <cell r="B2386" t="str">
            <v>Caputira</v>
          </cell>
          <cell r="C2386">
            <v>31</v>
          </cell>
          <cell r="D2386" t="str">
            <v>MG</v>
          </cell>
          <cell r="E2386" t="str">
            <v>Sudeste</v>
          </cell>
          <cell r="F2386">
            <v>0</v>
          </cell>
          <cell r="G2386">
            <v>9128</v>
          </cell>
        </row>
        <row r="2387">
          <cell r="A2387">
            <v>3113008</v>
          </cell>
          <cell r="B2387" t="str">
            <v>Caraí</v>
          </cell>
          <cell r="C2387">
            <v>31</v>
          </cell>
          <cell r="D2387" t="str">
            <v>MG</v>
          </cell>
          <cell r="E2387" t="str">
            <v>Sudeste</v>
          </cell>
          <cell r="F2387">
            <v>1</v>
          </cell>
          <cell r="G2387">
            <v>19654</v>
          </cell>
        </row>
        <row r="2388">
          <cell r="A2388">
            <v>3113107</v>
          </cell>
          <cell r="B2388" t="str">
            <v>Caranaíba</v>
          </cell>
          <cell r="C2388">
            <v>31</v>
          </cell>
          <cell r="D2388" t="str">
            <v>MG</v>
          </cell>
          <cell r="E2388" t="str">
            <v>Sudeste</v>
          </cell>
          <cell r="F2388">
            <v>0</v>
          </cell>
          <cell r="G2388">
            <v>2960</v>
          </cell>
        </row>
        <row r="2389">
          <cell r="A2389">
            <v>3113206</v>
          </cell>
          <cell r="B2389" t="str">
            <v>Carandaí</v>
          </cell>
          <cell r="C2389">
            <v>31</v>
          </cell>
          <cell r="D2389" t="str">
            <v>MG</v>
          </cell>
          <cell r="E2389" t="str">
            <v>Sudeste</v>
          </cell>
          <cell r="F2389">
            <v>24</v>
          </cell>
          <cell r="G2389">
            <v>24368</v>
          </cell>
        </row>
        <row r="2390">
          <cell r="A2390">
            <v>3113305</v>
          </cell>
          <cell r="B2390" t="str">
            <v>Carangola</v>
          </cell>
          <cell r="C2390">
            <v>31</v>
          </cell>
          <cell r="D2390" t="str">
            <v>MG</v>
          </cell>
          <cell r="E2390" t="str">
            <v>Sudeste</v>
          </cell>
          <cell r="F2390">
            <v>29</v>
          </cell>
          <cell r="G2390">
            <v>32165</v>
          </cell>
        </row>
        <row r="2391">
          <cell r="A2391">
            <v>3113404</v>
          </cell>
          <cell r="B2391" t="str">
            <v>Caratinga</v>
          </cell>
          <cell r="C2391">
            <v>31</v>
          </cell>
          <cell r="D2391" t="str">
            <v>MG</v>
          </cell>
          <cell r="E2391" t="str">
            <v>Sudeste</v>
          </cell>
          <cell r="F2391">
            <v>120</v>
          </cell>
          <cell r="G2391">
            <v>90687</v>
          </cell>
        </row>
        <row r="2392">
          <cell r="A2392">
            <v>3113503</v>
          </cell>
          <cell r="B2392" t="str">
            <v>Carbonita</v>
          </cell>
          <cell r="C2392">
            <v>31</v>
          </cell>
          <cell r="D2392" t="str">
            <v>MG</v>
          </cell>
          <cell r="E2392" t="str">
            <v>Sudeste</v>
          </cell>
          <cell r="F2392">
            <v>0</v>
          </cell>
          <cell r="G2392">
            <v>8633</v>
          </cell>
        </row>
        <row r="2393">
          <cell r="A2393">
            <v>3113602</v>
          </cell>
          <cell r="B2393" t="str">
            <v>Careaçu</v>
          </cell>
          <cell r="C2393">
            <v>31</v>
          </cell>
          <cell r="D2393" t="str">
            <v>MG</v>
          </cell>
          <cell r="E2393" t="str">
            <v>Sudeste</v>
          </cell>
          <cell r="F2393">
            <v>0</v>
          </cell>
          <cell r="G2393">
            <v>7029</v>
          </cell>
        </row>
        <row r="2394">
          <cell r="A2394">
            <v>3113701</v>
          </cell>
          <cell r="B2394" t="str">
            <v>Carlos Chagas</v>
          </cell>
          <cell r="C2394">
            <v>31</v>
          </cell>
          <cell r="D2394" t="str">
            <v>MG</v>
          </cell>
          <cell r="E2394" t="str">
            <v>Sudeste</v>
          </cell>
          <cell r="F2394">
            <v>5</v>
          </cell>
          <cell r="G2394">
            <v>18852</v>
          </cell>
        </row>
        <row r="2395">
          <cell r="A2395">
            <v>3113800</v>
          </cell>
          <cell r="B2395" t="str">
            <v>Carmésia</v>
          </cell>
          <cell r="C2395">
            <v>31</v>
          </cell>
          <cell r="D2395" t="str">
            <v>MG</v>
          </cell>
          <cell r="E2395" t="str">
            <v>Sudeste</v>
          </cell>
          <cell r="F2395">
            <v>1</v>
          </cell>
          <cell r="G2395">
            <v>2682</v>
          </cell>
        </row>
        <row r="2396">
          <cell r="A2396">
            <v>3113909</v>
          </cell>
          <cell r="B2396" t="str">
            <v>Carmo da Cachoeira</v>
          </cell>
          <cell r="C2396">
            <v>31</v>
          </cell>
          <cell r="D2396" t="str">
            <v>MG</v>
          </cell>
          <cell r="E2396" t="str">
            <v>Sudeste</v>
          </cell>
          <cell r="F2396">
            <v>21</v>
          </cell>
          <cell r="G2396">
            <v>11776</v>
          </cell>
        </row>
        <row r="2397">
          <cell r="A2397">
            <v>3114006</v>
          </cell>
          <cell r="B2397" t="str">
            <v>Carmo da Mata</v>
          </cell>
          <cell r="C2397">
            <v>31</v>
          </cell>
          <cell r="D2397" t="str">
            <v>MG</v>
          </cell>
          <cell r="E2397" t="str">
            <v>Sudeste</v>
          </cell>
          <cell r="F2397">
            <v>0</v>
          </cell>
          <cell r="G2397">
            <v>11279</v>
          </cell>
        </row>
        <row r="2398">
          <cell r="A2398">
            <v>3114105</v>
          </cell>
          <cell r="B2398" t="str">
            <v>Carmo de Minas</v>
          </cell>
          <cell r="C2398">
            <v>31</v>
          </cell>
          <cell r="D2398" t="str">
            <v>MG</v>
          </cell>
          <cell r="E2398" t="str">
            <v>Sudeste</v>
          </cell>
          <cell r="F2398">
            <v>2</v>
          </cell>
          <cell r="G2398">
            <v>14114</v>
          </cell>
        </row>
        <row r="2399">
          <cell r="A2399">
            <v>3114204</v>
          </cell>
          <cell r="B2399" t="str">
            <v>Carmo do Cajuru</v>
          </cell>
          <cell r="C2399">
            <v>31</v>
          </cell>
          <cell r="D2399" t="str">
            <v>MG</v>
          </cell>
          <cell r="E2399" t="str">
            <v>Sudeste</v>
          </cell>
          <cell r="F2399">
            <v>9</v>
          </cell>
          <cell r="G2399">
            <v>24376</v>
          </cell>
        </row>
        <row r="2400">
          <cell r="A2400">
            <v>3114303</v>
          </cell>
          <cell r="B2400" t="str">
            <v>Carmo do Paranaíba</v>
          </cell>
          <cell r="C2400">
            <v>31</v>
          </cell>
          <cell r="D2400" t="str">
            <v>MG</v>
          </cell>
          <cell r="E2400" t="str">
            <v>Sudeste</v>
          </cell>
          <cell r="F2400">
            <v>18</v>
          </cell>
          <cell r="G2400">
            <v>29899</v>
          </cell>
        </row>
        <row r="2401">
          <cell r="A2401">
            <v>3114402</v>
          </cell>
          <cell r="B2401" t="str">
            <v>Carmo do Rio Claro</v>
          </cell>
          <cell r="C2401">
            <v>31</v>
          </cell>
          <cell r="D2401" t="str">
            <v>MG</v>
          </cell>
          <cell r="E2401" t="str">
            <v>Sudeste</v>
          </cell>
          <cell r="F2401">
            <v>1</v>
          </cell>
          <cell r="G2401">
            <v>21464</v>
          </cell>
        </row>
        <row r="2402">
          <cell r="A2402">
            <v>3114501</v>
          </cell>
          <cell r="B2402" t="str">
            <v>Carmópolis de Minas</v>
          </cell>
          <cell r="C2402">
            <v>31</v>
          </cell>
          <cell r="D2402" t="str">
            <v>MG</v>
          </cell>
          <cell r="E2402" t="str">
            <v>Sudeste</v>
          </cell>
          <cell r="F2402">
            <v>3</v>
          </cell>
          <cell r="G2402">
            <v>18498</v>
          </cell>
        </row>
        <row r="2403">
          <cell r="A2403">
            <v>3114550</v>
          </cell>
          <cell r="B2403" t="str">
            <v>Carneirinho</v>
          </cell>
          <cell r="C2403">
            <v>31</v>
          </cell>
          <cell r="D2403" t="str">
            <v>MG</v>
          </cell>
          <cell r="E2403" t="str">
            <v>Sudeste</v>
          </cell>
          <cell r="F2403">
            <v>0</v>
          </cell>
          <cell r="G2403">
            <v>9630</v>
          </cell>
        </row>
        <row r="2404">
          <cell r="A2404">
            <v>3114600</v>
          </cell>
          <cell r="B2404" t="str">
            <v>Carrancas</v>
          </cell>
          <cell r="C2404">
            <v>31</v>
          </cell>
          <cell r="D2404" t="str">
            <v>MG</v>
          </cell>
          <cell r="E2404" t="str">
            <v>Sudeste</v>
          </cell>
          <cell r="F2404">
            <v>0</v>
          </cell>
          <cell r="G2404">
            <v>4153</v>
          </cell>
        </row>
        <row r="2405">
          <cell r="A2405">
            <v>3114709</v>
          </cell>
          <cell r="B2405" t="str">
            <v>Carvalhópolis</v>
          </cell>
          <cell r="C2405">
            <v>31</v>
          </cell>
          <cell r="D2405" t="str">
            <v>MG</v>
          </cell>
          <cell r="E2405" t="str">
            <v>Sudeste</v>
          </cell>
          <cell r="F2405">
            <v>0</v>
          </cell>
          <cell r="G2405">
            <v>3417</v>
          </cell>
        </row>
        <row r="2406">
          <cell r="A2406">
            <v>3114808</v>
          </cell>
          <cell r="B2406" t="str">
            <v>Carvalhos</v>
          </cell>
          <cell r="C2406">
            <v>31</v>
          </cell>
          <cell r="D2406" t="str">
            <v>MG</v>
          </cell>
          <cell r="E2406" t="str">
            <v>Sudeste</v>
          </cell>
          <cell r="F2406">
            <v>0</v>
          </cell>
          <cell r="G2406">
            <v>4507</v>
          </cell>
        </row>
        <row r="2407">
          <cell r="A2407">
            <v>3114907</v>
          </cell>
          <cell r="B2407" t="str">
            <v>Casa Grande</v>
          </cell>
          <cell r="C2407">
            <v>31</v>
          </cell>
          <cell r="D2407" t="str">
            <v>MG</v>
          </cell>
          <cell r="E2407" t="str">
            <v>Sudeste</v>
          </cell>
          <cell r="F2407">
            <v>0</v>
          </cell>
          <cell r="G2407">
            <v>2260</v>
          </cell>
        </row>
        <row r="2408">
          <cell r="A2408">
            <v>3115003</v>
          </cell>
          <cell r="B2408" t="str">
            <v>Cascalho Rico</v>
          </cell>
          <cell r="C2408">
            <v>31</v>
          </cell>
          <cell r="D2408" t="str">
            <v>MG</v>
          </cell>
          <cell r="E2408" t="str">
            <v>Sudeste</v>
          </cell>
          <cell r="F2408">
            <v>0</v>
          </cell>
          <cell r="G2408">
            <v>2757</v>
          </cell>
        </row>
        <row r="2409">
          <cell r="A2409">
            <v>3115102</v>
          </cell>
          <cell r="B2409" t="str">
            <v>Cássia</v>
          </cell>
          <cell r="C2409">
            <v>31</v>
          </cell>
          <cell r="D2409" t="str">
            <v>MG</v>
          </cell>
          <cell r="E2409" t="str">
            <v>Sudeste</v>
          </cell>
          <cell r="F2409">
            <v>37</v>
          </cell>
          <cell r="G2409">
            <v>17495</v>
          </cell>
        </row>
        <row r="2410">
          <cell r="A2410">
            <v>3115201</v>
          </cell>
          <cell r="B2410" t="str">
            <v>Conceição da Barra de Minas</v>
          </cell>
          <cell r="C2410">
            <v>31</v>
          </cell>
          <cell r="D2410" t="str">
            <v>MG</v>
          </cell>
          <cell r="E2410" t="str">
            <v>Sudeste</v>
          </cell>
          <cell r="F2410">
            <v>1</v>
          </cell>
          <cell r="G2410">
            <v>3596</v>
          </cell>
        </row>
        <row r="2411">
          <cell r="A2411">
            <v>3115300</v>
          </cell>
          <cell r="B2411" t="str">
            <v>Cataguases</v>
          </cell>
          <cell r="C2411">
            <v>31</v>
          </cell>
          <cell r="D2411" t="str">
            <v>MG</v>
          </cell>
          <cell r="E2411" t="str">
            <v>Sudeste</v>
          </cell>
          <cell r="F2411">
            <v>62</v>
          </cell>
          <cell r="G2411">
            <v>67872</v>
          </cell>
        </row>
        <row r="2412">
          <cell r="A2412">
            <v>3115359</v>
          </cell>
          <cell r="B2412" t="str">
            <v>Catas Altas</v>
          </cell>
          <cell r="C2412">
            <v>31</v>
          </cell>
          <cell r="D2412" t="str">
            <v>MG</v>
          </cell>
          <cell r="E2412" t="str">
            <v>Sudeste</v>
          </cell>
          <cell r="F2412">
            <v>0</v>
          </cell>
          <cell r="G2412">
            <v>5668</v>
          </cell>
        </row>
        <row r="2413">
          <cell r="A2413">
            <v>3115409</v>
          </cell>
          <cell r="B2413" t="str">
            <v>Catas Altas da Noruega</v>
          </cell>
          <cell r="C2413">
            <v>31</v>
          </cell>
          <cell r="D2413" t="str">
            <v>MG</v>
          </cell>
          <cell r="E2413" t="str">
            <v>Sudeste</v>
          </cell>
          <cell r="F2413">
            <v>0</v>
          </cell>
          <cell r="G2413">
            <v>3141</v>
          </cell>
        </row>
        <row r="2414">
          <cell r="A2414">
            <v>3115458</v>
          </cell>
          <cell r="B2414" t="str">
            <v>Catuji</v>
          </cell>
          <cell r="C2414">
            <v>31</v>
          </cell>
          <cell r="D2414" t="str">
            <v>MG</v>
          </cell>
          <cell r="E2414" t="str">
            <v>Sudeste</v>
          </cell>
          <cell r="F2414">
            <v>0</v>
          </cell>
          <cell r="G2414">
            <v>7226</v>
          </cell>
        </row>
        <row r="2415">
          <cell r="A2415">
            <v>3115474</v>
          </cell>
          <cell r="B2415" t="str">
            <v>Catuti</v>
          </cell>
          <cell r="C2415">
            <v>31</v>
          </cell>
          <cell r="D2415" t="str">
            <v>MG</v>
          </cell>
          <cell r="E2415" t="str">
            <v>Sudeste</v>
          </cell>
          <cell r="F2415">
            <v>0</v>
          </cell>
          <cell r="G2415">
            <v>4805</v>
          </cell>
        </row>
        <row r="2416">
          <cell r="A2416">
            <v>3115508</v>
          </cell>
          <cell r="B2416" t="str">
            <v>Caxambu</v>
          </cell>
          <cell r="C2416">
            <v>31</v>
          </cell>
          <cell r="D2416" t="str">
            <v>MG</v>
          </cell>
          <cell r="E2416" t="str">
            <v>Sudeste</v>
          </cell>
          <cell r="F2416">
            <v>5</v>
          </cell>
          <cell r="G2416">
            <v>21436</v>
          </cell>
        </row>
        <row r="2417">
          <cell r="A2417">
            <v>3115607</v>
          </cell>
          <cell r="B2417" t="str">
            <v>Cedro do Abaeté</v>
          </cell>
          <cell r="C2417">
            <v>31</v>
          </cell>
          <cell r="D2417" t="str">
            <v>MG</v>
          </cell>
          <cell r="E2417" t="str">
            <v>Sudeste</v>
          </cell>
          <cell r="F2417">
            <v>0</v>
          </cell>
          <cell r="G2417">
            <v>1091</v>
          </cell>
        </row>
        <row r="2418">
          <cell r="A2418">
            <v>3115706</v>
          </cell>
          <cell r="B2418" t="str">
            <v>Central de Minas</v>
          </cell>
          <cell r="C2418">
            <v>31</v>
          </cell>
          <cell r="D2418" t="str">
            <v>MG</v>
          </cell>
          <cell r="E2418" t="str">
            <v>Sudeste</v>
          </cell>
          <cell r="F2418">
            <v>0</v>
          </cell>
          <cell r="G2418">
            <v>6243</v>
          </cell>
        </row>
        <row r="2419">
          <cell r="A2419">
            <v>3115805</v>
          </cell>
          <cell r="B2419" t="str">
            <v>Centralina</v>
          </cell>
          <cell r="C2419">
            <v>31</v>
          </cell>
          <cell r="D2419" t="str">
            <v>MG</v>
          </cell>
          <cell r="E2419" t="str">
            <v>Sudeste</v>
          </cell>
          <cell r="F2419">
            <v>6</v>
          </cell>
          <cell r="G2419">
            <v>10440</v>
          </cell>
        </row>
        <row r="2420">
          <cell r="A2420">
            <v>3115904</v>
          </cell>
          <cell r="B2420" t="str">
            <v>Chácara</v>
          </cell>
          <cell r="C2420">
            <v>31</v>
          </cell>
          <cell r="D2420" t="str">
            <v>MG</v>
          </cell>
          <cell r="E2420" t="str">
            <v>Sudeste</v>
          </cell>
          <cell r="F2420">
            <v>0</v>
          </cell>
          <cell r="G2420">
            <v>3177</v>
          </cell>
        </row>
        <row r="2421">
          <cell r="A2421">
            <v>3116001</v>
          </cell>
          <cell r="B2421" t="str">
            <v>Chalé</v>
          </cell>
          <cell r="C2421">
            <v>31</v>
          </cell>
          <cell r="D2421" t="str">
            <v>MG</v>
          </cell>
          <cell r="E2421" t="str">
            <v>Sudeste</v>
          </cell>
          <cell r="F2421">
            <v>3</v>
          </cell>
          <cell r="G2421">
            <v>6261</v>
          </cell>
        </row>
        <row r="2422">
          <cell r="A2422">
            <v>3116100</v>
          </cell>
          <cell r="B2422" t="str">
            <v>Chapada do Norte</v>
          </cell>
          <cell r="C2422">
            <v>31</v>
          </cell>
          <cell r="D2422" t="str">
            <v>MG</v>
          </cell>
          <cell r="E2422" t="str">
            <v>Sudeste</v>
          </cell>
          <cell r="F2422">
            <v>0</v>
          </cell>
          <cell r="G2422">
            <v>10024</v>
          </cell>
        </row>
        <row r="2423">
          <cell r="A2423">
            <v>3116159</v>
          </cell>
          <cell r="B2423" t="str">
            <v>Chapada Gaúcha</v>
          </cell>
          <cell r="C2423">
            <v>31</v>
          </cell>
          <cell r="D2423" t="str">
            <v>MG</v>
          </cell>
          <cell r="E2423" t="str">
            <v>Sudeste</v>
          </cell>
          <cell r="F2423">
            <v>0</v>
          </cell>
          <cell r="G2423">
            <v>12810</v>
          </cell>
        </row>
        <row r="2424">
          <cell r="A2424">
            <v>3116209</v>
          </cell>
          <cell r="B2424" t="str">
            <v>Chiador</v>
          </cell>
          <cell r="C2424">
            <v>31</v>
          </cell>
          <cell r="D2424" t="str">
            <v>MG</v>
          </cell>
          <cell r="E2424" t="str">
            <v>Sudeste</v>
          </cell>
          <cell r="F2424">
            <v>0</v>
          </cell>
          <cell r="G2424">
            <v>2865</v>
          </cell>
        </row>
        <row r="2425">
          <cell r="A2425">
            <v>3116308</v>
          </cell>
          <cell r="B2425" t="str">
            <v>Cipotânea</v>
          </cell>
          <cell r="C2425">
            <v>31</v>
          </cell>
          <cell r="D2425" t="str">
            <v>MG</v>
          </cell>
          <cell r="E2425" t="str">
            <v>Sudeste</v>
          </cell>
          <cell r="F2425">
            <v>0</v>
          </cell>
          <cell r="G2425">
            <v>5599</v>
          </cell>
        </row>
        <row r="2426">
          <cell r="A2426">
            <v>3116407</v>
          </cell>
          <cell r="B2426" t="str">
            <v>Claraval</v>
          </cell>
          <cell r="C2426">
            <v>31</v>
          </cell>
          <cell r="D2426" t="str">
            <v>MG</v>
          </cell>
          <cell r="E2426" t="str">
            <v>Sudeste</v>
          </cell>
          <cell r="F2426">
            <v>3</v>
          </cell>
          <cell r="G2426">
            <v>4777</v>
          </cell>
        </row>
        <row r="2427">
          <cell r="A2427">
            <v>3116506</v>
          </cell>
          <cell r="B2427" t="str">
            <v>Claro dos Poções</v>
          </cell>
          <cell r="C2427">
            <v>31</v>
          </cell>
          <cell r="D2427" t="str">
            <v>MG</v>
          </cell>
          <cell r="E2427" t="str">
            <v>Sudeste</v>
          </cell>
          <cell r="F2427">
            <v>1</v>
          </cell>
          <cell r="G2427">
            <v>7259</v>
          </cell>
        </row>
        <row r="2428">
          <cell r="A2428">
            <v>3116605</v>
          </cell>
          <cell r="B2428" t="str">
            <v>Cláudio</v>
          </cell>
          <cell r="C2428">
            <v>31</v>
          </cell>
          <cell r="D2428" t="str">
            <v>MG</v>
          </cell>
          <cell r="E2428" t="str">
            <v>Sudeste</v>
          </cell>
          <cell r="F2428">
            <v>24</v>
          </cell>
          <cell r="G2428">
            <v>31665</v>
          </cell>
        </row>
        <row r="2429">
          <cell r="A2429">
            <v>3116704</v>
          </cell>
          <cell r="B2429" t="str">
            <v>Coimbra</v>
          </cell>
          <cell r="C2429">
            <v>31</v>
          </cell>
          <cell r="D2429" t="str">
            <v>MG</v>
          </cell>
          <cell r="E2429" t="str">
            <v>Sudeste</v>
          </cell>
          <cell r="F2429">
            <v>3</v>
          </cell>
          <cell r="G2429">
            <v>7285</v>
          </cell>
        </row>
        <row r="2430">
          <cell r="A2430">
            <v>3116803</v>
          </cell>
          <cell r="B2430" t="str">
            <v>Coluna</v>
          </cell>
          <cell r="C2430">
            <v>31</v>
          </cell>
          <cell r="D2430" t="str">
            <v>MG</v>
          </cell>
          <cell r="E2430" t="str">
            <v>Sudeste</v>
          </cell>
          <cell r="F2430">
            <v>0</v>
          </cell>
          <cell r="G2430">
            <v>8251</v>
          </cell>
        </row>
        <row r="2431">
          <cell r="A2431">
            <v>3116902</v>
          </cell>
          <cell r="B2431" t="str">
            <v>Comendador Gomes</v>
          </cell>
          <cell r="C2431">
            <v>31</v>
          </cell>
          <cell r="D2431" t="str">
            <v>MG</v>
          </cell>
          <cell r="E2431" t="str">
            <v>Sudeste</v>
          </cell>
          <cell r="F2431">
            <v>0</v>
          </cell>
          <cell r="G2431">
            <v>2813</v>
          </cell>
        </row>
        <row r="2432">
          <cell r="A2432">
            <v>3117009</v>
          </cell>
          <cell r="B2432" t="str">
            <v>Comercinho</v>
          </cell>
          <cell r="C2432">
            <v>31</v>
          </cell>
          <cell r="D2432" t="str">
            <v>MG</v>
          </cell>
          <cell r="E2432" t="str">
            <v>Sudeste</v>
          </cell>
          <cell r="F2432">
            <v>0</v>
          </cell>
          <cell r="G2432">
            <v>6627</v>
          </cell>
        </row>
        <row r="2433">
          <cell r="A2433">
            <v>3117108</v>
          </cell>
          <cell r="B2433" t="str">
            <v>Conceição da Aparecida</v>
          </cell>
          <cell r="C2433">
            <v>31</v>
          </cell>
          <cell r="D2433" t="str">
            <v>MG</v>
          </cell>
          <cell r="E2433" t="str">
            <v>Sudeste</v>
          </cell>
          <cell r="F2433">
            <v>0</v>
          </cell>
          <cell r="G2433">
            <v>10668</v>
          </cell>
        </row>
        <row r="2434">
          <cell r="A2434">
            <v>3117207</v>
          </cell>
          <cell r="B2434" t="str">
            <v>Conceição das Pedras</v>
          </cell>
          <cell r="C2434">
            <v>31</v>
          </cell>
          <cell r="D2434" t="str">
            <v>MG</v>
          </cell>
          <cell r="E2434" t="str">
            <v>Sudeste</v>
          </cell>
          <cell r="F2434">
            <v>0</v>
          </cell>
          <cell r="G2434">
            <v>2837</v>
          </cell>
        </row>
        <row r="2435">
          <cell r="A2435">
            <v>3117306</v>
          </cell>
          <cell r="B2435" t="str">
            <v>Conceição das Alagoas</v>
          </cell>
          <cell r="C2435">
            <v>31</v>
          </cell>
          <cell r="D2435" t="str">
            <v>MG</v>
          </cell>
          <cell r="E2435" t="str">
            <v>Sudeste</v>
          </cell>
          <cell r="F2435">
            <v>22</v>
          </cell>
          <cell r="G2435">
            <v>29949</v>
          </cell>
        </row>
        <row r="2436">
          <cell r="A2436">
            <v>3117405</v>
          </cell>
          <cell r="B2436" t="str">
            <v>Conceição de Ipanema</v>
          </cell>
          <cell r="C2436">
            <v>31</v>
          </cell>
          <cell r="D2436" t="str">
            <v>MG</v>
          </cell>
          <cell r="E2436" t="str">
            <v>Sudeste</v>
          </cell>
          <cell r="F2436">
            <v>0</v>
          </cell>
          <cell r="G2436">
            <v>4503</v>
          </cell>
        </row>
        <row r="2437">
          <cell r="A2437">
            <v>3117504</v>
          </cell>
          <cell r="B2437" t="str">
            <v>Conceição do Mato Dentro</v>
          </cell>
          <cell r="C2437">
            <v>31</v>
          </cell>
          <cell r="D2437" t="str">
            <v>MG</v>
          </cell>
          <cell r="E2437" t="str">
            <v>Sudeste</v>
          </cell>
          <cell r="F2437">
            <v>2</v>
          </cell>
          <cell r="G2437">
            <v>24254</v>
          </cell>
        </row>
        <row r="2438">
          <cell r="A2438">
            <v>3117603</v>
          </cell>
          <cell r="B2438" t="str">
            <v>Conceição do Pará</v>
          </cell>
          <cell r="C2438">
            <v>31</v>
          </cell>
          <cell r="D2438" t="str">
            <v>MG</v>
          </cell>
          <cell r="E2438" t="str">
            <v>Sudeste</v>
          </cell>
          <cell r="F2438">
            <v>2</v>
          </cell>
          <cell r="G2438">
            <v>5567</v>
          </cell>
        </row>
        <row r="2439">
          <cell r="A2439">
            <v>3117702</v>
          </cell>
          <cell r="B2439" t="str">
            <v>Conceição do Rio Verde</v>
          </cell>
          <cell r="C2439">
            <v>31</v>
          </cell>
          <cell r="D2439" t="str">
            <v>MG</v>
          </cell>
          <cell r="E2439" t="str">
            <v>Sudeste</v>
          </cell>
          <cell r="F2439">
            <v>0</v>
          </cell>
          <cell r="G2439">
            <v>12780</v>
          </cell>
        </row>
        <row r="2440">
          <cell r="A2440">
            <v>3117801</v>
          </cell>
          <cell r="B2440" t="str">
            <v>Conceição dos Ouros</v>
          </cell>
          <cell r="C2440">
            <v>31</v>
          </cell>
          <cell r="D2440" t="str">
            <v>MG</v>
          </cell>
          <cell r="E2440" t="str">
            <v>Sudeste</v>
          </cell>
          <cell r="F2440">
            <v>0</v>
          </cell>
          <cell r="G2440">
            <v>11183</v>
          </cell>
        </row>
        <row r="2441">
          <cell r="A2441">
            <v>3117836</v>
          </cell>
          <cell r="B2441" t="str">
            <v>Cônego Marinho</v>
          </cell>
          <cell r="C2441">
            <v>31</v>
          </cell>
          <cell r="D2441" t="str">
            <v>MG</v>
          </cell>
          <cell r="E2441" t="str">
            <v>Sudeste</v>
          </cell>
          <cell r="F2441">
            <v>0</v>
          </cell>
          <cell r="G2441">
            <v>7420</v>
          </cell>
        </row>
        <row r="2442">
          <cell r="A2442">
            <v>3117876</v>
          </cell>
          <cell r="B2442" t="str">
            <v>Confins</v>
          </cell>
          <cell r="C2442">
            <v>31</v>
          </cell>
          <cell r="D2442" t="str">
            <v>MG</v>
          </cell>
          <cell r="E2442" t="str">
            <v>Sudeste</v>
          </cell>
          <cell r="F2442">
            <v>2</v>
          </cell>
          <cell r="G2442">
            <v>7676</v>
          </cell>
        </row>
        <row r="2443">
          <cell r="A2443">
            <v>3117900</v>
          </cell>
          <cell r="B2443" t="str">
            <v>Congonhal</v>
          </cell>
          <cell r="C2443">
            <v>31</v>
          </cell>
          <cell r="D2443" t="str">
            <v>MG</v>
          </cell>
          <cell r="E2443" t="str">
            <v>Sudeste</v>
          </cell>
          <cell r="F2443">
            <v>4</v>
          </cell>
          <cell r="G2443">
            <v>11403</v>
          </cell>
        </row>
        <row r="2444">
          <cell r="A2444">
            <v>3118007</v>
          </cell>
          <cell r="B2444" t="str">
            <v>Congonhas</v>
          </cell>
          <cell r="C2444">
            <v>31</v>
          </cell>
          <cell r="D2444" t="str">
            <v>MG</v>
          </cell>
          <cell r="E2444" t="str">
            <v>Sudeste</v>
          </cell>
          <cell r="F2444">
            <v>46</v>
          </cell>
          <cell r="G2444">
            <v>54986</v>
          </cell>
        </row>
        <row r="2445">
          <cell r="A2445">
            <v>3118106</v>
          </cell>
          <cell r="B2445" t="str">
            <v>Congonhas do Norte</v>
          </cell>
          <cell r="C2445">
            <v>31</v>
          </cell>
          <cell r="D2445" t="str">
            <v>MG</v>
          </cell>
          <cell r="E2445" t="str">
            <v>Sudeste</v>
          </cell>
          <cell r="F2445">
            <v>0</v>
          </cell>
          <cell r="G2445">
            <v>4927</v>
          </cell>
        </row>
        <row r="2446">
          <cell r="A2446">
            <v>3118205</v>
          </cell>
          <cell r="B2446" t="str">
            <v>Conquista</v>
          </cell>
          <cell r="C2446">
            <v>31</v>
          </cell>
          <cell r="D2446" t="str">
            <v>MG</v>
          </cell>
          <cell r="E2446" t="str">
            <v>Sudeste</v>
          </cell>
          <cell r="F2446">
            <v>0</v>
          </cell>
          <cell r="G2446">
            <v>6864</v>
          </cell>
        </row>
        <row r="2447">
          <cell r="A2447">
            <v>3118304</v>
          </cell>
          <cell r="B2447" t="str">
            <v>Conselheiro Lafaiete</v>
          </cell>
          <cell r="C2447">
            <v>31</v>
          </cell>
          <cell r="D2447" t="str">
            <v>MG</v>
          </cell>
          <cell r="E2447" t="str">
            <v>Sudeste</v>
          </cell>
          <cell r="F2447">
            <v>125</v>
          </cell>
          <cell r="G2447">
            <v>137980</v>
          </cell>
        </row>
        <row r="2448">
          <cell r="A2448">
            <v>3118403</v>
          </cell>
          <cell r="B2448" t="str">
            <v>Conselheiro Pena</v>
          </cell>
          <cell r="C2448">
            <v>31</v>
          </cell>
          <cell r="D2448" t="str">
            <v>MG</v>
          </cell>
          <cell r="E2448" t="str">
            <v>Sudeste</v>
          </cell>
          <cell r="F2448">
            <v>23</v>
          </cell>
          <cell r="G2448">
            <v>21113</v>
          </cell>
        </row>
        <row r="2449">
          <cell r="A2449">
            <v>3118502</v>
          </cell>
          <cell r="B2449" t="str">
            <v>Consolação</v>
          </cell>
          <cell r="C2449">
            <v>31</v>
          </cell>
          <cell r="D2449" t="str">
            <v>MG</v>
          </cell>
          <cell r="E2449" t="str">
            <v>Sudeste</v>
          </cell>
          <cell r="F2449">
            <v>0</v>
          </cell>
          <cell r="G2449">
            <v>1578</v>
          </cell>
        </row>
        <row r="2450">
          <cell r="A2450">
            <v>3118601</v>
          </cell>
          <cell r="B2450" t="str">
            <v>Contagem</v>
          </cell>
          <cell r="C2450">
            <v>31</v>
          </cell>
          <cell r="D2450" t="str">
            <v>MG</v>
          </cell>
          <cell r="E2450" t="str">
            <v>Sudeste</v>
          </cell>
          <cell r="F2450">
            <v>779</v>
          </cell>
          <cell r="G2450">
            <v>649975</v>
          </cell>
        </row>
        <row r="2451">
          <cell r="A2451">
            <v>3118700</v>
          </cell>
          <cell r="B2451" t="str">
            <v>Coqueiral</v>
          </cell>
          <cell r="C2451">
            <v>31</v>
          </cell>
          <cell r="D2451" t="str">
            <v>MG</v>
          </cell>
          <cell r="E2451" t="str">
            <v>Sudeste</v>
          </cell>
          <cell r="F2451">
            <v>0</v>
          </cell>
          <cell r="G2451">
            <v>9197</v>
          </cell>
        </row>
        <row r="2452">
          <cell r="A2452">
            <v>3118809</v>
          </cell>
          <cell r="B2452" t="str">
            <v>Coração de Jesus</v>
          </cell>
          <cell r="C2452">
            <v>31</v>
          </cell>
          <cell r="D2452" t="str">
            <v>MG</v>
          </cell>
          <cell r="E2452" t="str">
            <v>Sudeste</v>
          </cell>
          <cell r="F2452">
            <v>0</v>
          </cell>
          <cell r="G2452">
            <v>26151</v>
          </cell>
        </row>
        <row r="2453">
          <cell r="A2453">
            <v>3118908</v>
          </cell>
          <cell r="B2453" t="str">
            <v>Cordisburgo</v>
          </cell>
          <cell r="C2453">
            <v>31</v>
          </cell>
          <cell r="D2453" t="str">
            <v>MG</v>
          </cell>
          <cell r="E2453" t="str">
            <v>Sudeste</v>
          </cell>
          <cell r="F2453">
            <v>7</v>
          </cell>
          <cell r="G2453">
            <v>7592</v>
          </cell>
        </row>
        <row r="2454">
          <cell r="A2454">
            <v>3119005</v>
          </cell>
          <cell r="B2454" t="str">
            <v>Cordislândia</v>
          </cell>
          <cell r="C2454">
            <v>31</v>
          </cell>
          <cell r="D2454" t="str">
            <v>MG</v>
          </cell>
          <cell r="E2454" t="str">
            <v>Sudeste</v>
          </cell>
          <cell r="F2454">
            <v>0</v>
          </cell>
          <cell r="G2454">
            <v>3247</v>
          </cell>
        </row>
        <row r="2455">
          <cell r="A2455">
            <v>3119104</v>
          </cell>
          <cell r="B2455" t="str">
            <v>Corinto</v>
          </cell>
          <cell r="C2455">
            <v>31</v>
          </cell>
          <cell r="D2455" t="str">
            <v>MG</v>
          </cell>
          <cell r="E2455" t="str">
            <v>Sudeste</v>
          </cell>
          <cell r="F2455">
            <v>1</v>
          </cell>
          <cell r="G2455">
            <v>23996</v>
          </cell>
        </row>
        <row r="2456">
          <cell r="A2456">
            <v>3119203</v>
          </cell>
          <cell r="B2456" t="str">
            <v>Coroaci</v>
          </cell>
          <cell r="C2456">
            <v>31</v>
          </cell>
          <cell r="D2456" t="str">
            <v>MG</v>
          </cell>
          <cell r="E2456" t="str">
            <v>Sudeste</v>
          </cell>
          <cell r="F2456">
            <v>0</v>
          </cell>
          <cell r="G2456">
            <v>11200</v>
          </cell>
        </row>
        <row r="2457">
          <cell r="A2457">
            <v>3119302</v>
          </cell>
          <cell r="B2457" t="str">
            <v>Coromandel</v>
          </cell>
          <cell r="C2457">
            <v>31</v>
          </cell>
          <cell r="D2457" t="str">
            <v>MG</v>
          </cell>
          <cell r="E2457" t="str">
            <v>Sudeste</v>
          </cell>
          <cell r="F2457">
            <v>2</v>
          </cell>
          <cell r="G2457">
            <v>30013</v>
          </cell>
        </row>
        <row r="2458">
          <cell r="A2458">
            <v>3119401</v>
          </cell>
          <cell r="B2458" t="str">
            <v>Coronel Fabriciano</v>
          </cell>
          <cell r="C2458">
            <v>31</v>
          </cell>
          <cell r="D2458" t="str">
            <v>MG</v>
          </cell>
          <cell r="E2458" t="str">
            <v>Sudeste</v>
          </cell>
          <cell r="F2458">
            <v>67</v>
          </cell>
          <cell r="G2458">
            <v>108551</v>
          </cell>
        </row>
        <row r="2459">
          <cell r="A2459">
            <v>3119500</v>
          </cell>
          <cell r="B2459" t="str">
            <v>Coronel Murta</v>
          </cell>
          <cell r="C2459">
            <v>31</v>
          </cell>
          <cell r="D2459" t="str">
            <v>MG</v>
          </cell>
          <cell r="E2459" t="str">
            <v>Sudeste</v>
          </cell>
          <cell r="F2459">
            <v>0</v>
          </cell>
          <cell r="G2459">
            <v>8283</v>
          </cell>
        </row>
        <row r="2460">
          <cell r="A2460">
            <v>3119609</v>
          </cell>
          <cell r="B2460" t="str">
            <v>Coronel Pacheco</v>
          </cell>
          <cell r="C2460">
            <v>31</v>
          </cell>
          <cell r="D2460" t="str">
            <v>MG</v>
          </cell>
          <cell r="E2460" t="str">
            <v>Sudeste</v>
          </cell>
          <cell r="F2460">
            <v>0</v>
          </cell>
          <cell r="G2460">
            <v>2799</v>
          </cell>
        </row>
        <row r="2461">
          <cell r="A2461">
            <v>3119708</v>
          </cell>
          <cell r="B2461" t="str">
            <v>Coronel Xavier Chaves</v>
          </cell>
          <cell r="C2461">
            <v>31</v>
          </cell>
          <cell r="D2461" t="str">
            <v>MG</v>
          </cell>
          <cell r="E2461" t="str">
            <v>Sudeste</v>
          </cell>
          <cell r="F2461">
            <v>0</v>
          </cell>
          <cell r="G2461">
            <v>3586</v>
          </cell>
        </row>
        <row r="2462">
          <cell r="A2462">
            <v>3119807</v>
          </cell>
          <cell r="B2462" t="str">
            <v>Córrego Danta</v>
          </cell>
          <cell r="C2462">
            <v>31</v>
          </cell>
          <cell r="D2462" t="str">
            <v>MG</v>
          </cell>
          <cell r="E2462" t="str">
            <v>Sudeste</v>
          </cell>
          <cell r="F2462">
            <v>0</v>
          </cell>
          <cell r="G2462">
            <v>2978</v>
          </cell>
        </row>
        <row r="2463">
          <cell r="A2463">
            <v>3119906</v>
          </cell>
          <cell r="B2463" t="str">
            <v>Córrego do Bom Jesus</v>
          </cell>
          <cell r="C2463">
            <v>31</v>
          </cell>
          <cell r="D2463" t="str">
            <v>MG</v>
          </cell>
          <cell r="E2463" t="str">
            <v>Sudeste</v>
          </cell>
          <cell r="F2463">
            <v>0</v>
          </cell>
          <cell r="G2463">
            <v>4429</v>
          </cell>
        </row>
        <row r="2464">
          <cell r="A2464">
            <v>3119955</v>
          </cell>
          <cell r="B2464" t="str">
            <v>Córrego Fundo</v>
          </cell>
          <cell r="C2464">
            <v>31</v>
          </cell>
          <cell r="D2464" t="str">
            <v>MG</v>
          </cell>
          <cell r="E2464" t="str">
            <v>Sudeste</v>
          </cell>
          <cell r="F2464">
            <v>0</v>
          </cell>
          <cell r="G2464">
            <v>6310</v>
          </cell>
        </row>
        <row r="2465">
          <cell r="A2465">
            <v>3120003</v>
          </cell>
          <cell r="B2465" t="str">
            <v>Córrego Novo</v>
          </cell>
          <cell r="C2465">
            <v>31</v>
          </cell>
          <cell r="D2465" t="str">
            <v>MG</v>
          </cell>
          <cell r="E2465" t="str">
            <v>Sudeste</v>
          </cell>
          <cell r="F2465">
            <v>0</v>
          </cell>
          <cell r="G2465">
            <v>2912</v>
          </cell>
        </row>
        <row r="2466">
          <cell r="A2466">
            <v>3120102</v>
          </cell>
          <cell r="B2466" t="str">
            <v>Couto de Magalhães de Minas</v>
          </cell>
          <cell r="C2466">
            <v>31</v>
          </cell>
          <cell r="D2466" t="str">
            <v>MG</v>
          </cell>
          <cell r="E2466" t="str">
            <v>Sudeste</v>
          </cell>
          <cell r="F2466">
            <v>0</v>
          </cell>
          <cell r="G2466">
            <v>4346</v>
          </cell>
        </row>
        <row r="2467">
          <cell r="A2467">
            <v>3120151</v>
          </cell>
          <cell r="B2467" t="str">
            <v>Crisólita</v>
          </cell>
          <cell r="C2467">
            <v>31</v>
          </cell>
          <cell r="D2467" t="str">
            <v>MG</v>
          </cell>
          <cell r="E2467" t="str">
            <v>Sudeste</v>
          </cell>
          <cell r="F2467">
            <v>0</v>
          </cell>
          <cell r="G2467">
            <v>5296</v>
          </cell>
        </row>
        <row r="2468">
          <cell r="A2468">
            <v>3120201</v>
          </cell>
          <cell r="B2468" t="str">
            <v>Cristais</v>
          </cell>
          <cell r="C2468">
            <v>31</v>
          </cell>
          <cell r="D2468" t="str">
            <v>MG</v>
          </cell>
          <cell r="E2468" t="str">
            <v>Sudeste</v>
          </cell>
          <cell r="F2468">
            <v>2</v>
          </cell>
          <cell r="G2468">
            <v>12576</v>
          </cell>
        </row>
        <row r="2469">
          <cell r="A2469">
            <v>3120300</v>
          </cell>
          <cell r="B2469" t="str">
            <v>Cristália</v>
          </cell>
          <cell r="C2469">
            <v>31</v>
          </cell>
          <cell r="D2469" t="str">
            <v>MG</v>
          </cell>
          <cell r="E2469" t="str">
            <v>Sudeste</v>
          </cell>
          <cell r="F2469">
            <v>0</v>
          </cell>
          <cell r="G2469">
            <v>5165</v>
          </cell>
        </row>
        <row r="2470">
          <cell r="A2470">
            <v>3120409</v>
          </cell>
          <cell r="B2470" t="str">
            <v>Cristiano Otoni</v>
          </cell>
          <cell r="C2470">
            <v>31</v>
          </cell>
          <cell r="D2470" t="str">
            <v>MG</v>
          </cell>
          <cell r="E2470" t="str">
            <v>Sudeste</v>
          </cell>
          <cell r="F2470">
            <v>2</v>
          </cell>
          <cell r="G2470">
            <v>4735</v>
          </cell>
        </row>
        <row r="2471">
          <cell r="A2471">
            <v>3120508</v>
          </cell>
          <cell r="B2471" t="str">
            <v>Cristina</v>
          </cell>
          <cell r="C2471">
            <v>31</v>
          </cell>
          <cell r="D2471" t="str">
            <v>MG</v>
          </cell>
          <cell r="E2471" t="str">
            <v>Sudeste</v>
          </cell>
          <cell r="F2471">
            <v>3</v>
          </cell>
          <cell r="G2471">
            <v>10627</v>
          </cell>
        </row>
        <row r="2472">
          <cell r="A2472">
            <v>3120607</v>
          </cell>
          <cell r="B2472" t="str">
            <v>Crucilândia</v>
          </cell>
          <cell r="C2472">
            <v>31</v>
          </cell>
          <cell r="D2472" t="str">
            <v>MG</v>
          </cell>
          <cell r="E2472" t="str">
            <v>Sudeste</v>
          </cell>
          <cell r="F2472">
            <v>0</v>
          </cell>
          <cell r="G2472">
            <v>5633</v>
          </cell>
        </row>
        <row r="2473">
          <cell r="A2473">
            <v>3120706</v>
          </cell>
          <cell r="B2473" t="str">
            <v>Cruzeiro da Fortaleza</v>
          </cell>
          <cell r="C2473">
            <v>31</v>
          </cell>
          <cell r="D2473" t="str">
            <v>MG</v>
          </cell>
          <cell r="E2473" t="str">
            <v>Sudeste</v>
          </cell>
          <cell r="F2473">
            <v>0</v>
          </cell>
          <cell r="G2473">
            <v>3610</v>
          </cell>
        </row>
        <row r="2474">
          <cell r="A2474">
            <v>3120805</v>
          </cell>
          <cell r="B2474" t="str">
            <v>Cruzília</v>
          </cell>
          <cell r="C2474">
            <v>31</v>
          </cell>
          <cell r="D2474" t="str">
            <v>MG</v>
          </cell>
          <cell r="E2474" t="str">
            <v>Sudeste</v>
          </cell>
          <cell r="F2474">
            <v>2</v>
          </cell>
          <cell r="G2474">
            <v>15779</v>
          </cell>
        </row>
        <row r="2475">
          <cell r="A2475">
            <v>3120839</v>
          </cell>
          <cell r="B2475" t="str">
            <v>Cuparaque</v>
          </cell>
          <cell r="C2475">
            <v>31</v>
          </cell>
          <cell r="D2475" t="str">
            <v>MG</v>
          </cell>
          <cell r="E2475" t="str">
            <v>Sudeste</v>
          </cell>
          <cell r="F2475">
            <v>0</v>
          </cell>
          <cell r="G2475">
            <v>3994</v>
          </cell>
        </row>
        <row r="2476">
          <cell r="A2476">
            <v>3120870</v>
          </cell>
          <cell r="B2476" t="str">
            <v>Curral de Dentro</v>
          </cell>
          <cell r="C2476">
            <v>31</v>
          </cell>
          <cell r="D2476" t="str">
            <v>MG</v>
          </cell>
          <cell r="E2476" t="str">
            <v>Sudeste</v>
          </cell>
          <cell r="F2476">
            <v>0</v>
          </cell>
          <cell r="G2476">
            <v>7630</v>
          </cell>
        </row>
        <row r="2477">
          <cell r="A2477">
            <v>3120904</v>
          </cell>
          <cell r="B2477" t="str">
            <v>Curvelo</v>
          </cell>
          <cell r="C2477">
            <v>31</v>
          </cell>
          <cell r="D2477" t="str">
            <v>MG</v>
          </cell>
          <cell r="E2477" t="str">
            <v>Sudeste</v>
          </cell>
          <cell r="F2477">
            <v>77</v>
          </cell>
          <cell r="G2477">
            <v>83862</v>
          </cell>
        </row>
        <row r="2478">
          <cell r="A2478">
            <v>3121001</v>
          </cell>
          <cell r="B2478" t="str">
            <v>Datas</v>
          </cell>
          <cell r="C2478">
            <v>31</v>
          </cell>
          <cell r="D2478" t="str">
            <v>MG</v>
          </cell>
          <cell r="E2478" t="str">
            <v>Sudeste</v>
          </cell>
          <cell r="F2478">
            <v>0</v>
          </cell>
          <cell r="G2478">
            <v>5618</v>
          </cell>
        </row>
        <row r="2479">
          <cell r="A2479">
            <v>3121100</v>
          </cell>
          <cell r="B2479" t="str">
            <v>Delfim Moreira</v>
          </cell>
          <cell r="C2479">
            <v>31</v>
          </cell>
          <cell r="D2479" t="str">
            <v>MG</v>
          </cell>
          <cell r="E2479" t="str">
            <v>Sudeste</v>
          </cell>
          <cell r="F2479">
            <v>1</v>
          </cell>
          <cell r="G2479">
            <v>8130</v>
          </cell>
        </row>
        <row r="2480">
          <cell r="A2480">
            <v>3121209</v>
          </cell>
          <cell r="B2480" t="str">
            <v>Delfinópolis</v>
          </cell>
          <cell r="C2480">
            <v>31</v>
          </cell>
          <cell r="D2480" t="str">
            <v>MG</v>
          </cell>
          <cell r="E2480" t="str">
            <v>Sudeste</v>
          </cell>
          <cell r="F2480">
            <v>1</v>
          </cell>
          <cell r="G2480">
            <v>8760</v>
          </cell>
        </row>
        <row r="2481">
          <cell r="A2481">
            <v>3121258</v>
          </cell>
          <cell r="B2481" t="str">
            <v>Delta</v>
          </cell>
          <cell r="C2481">
            <v>31</v>
          </cell>
          <cell r="D2481" t="str">
            <v>MG</v>
          </cell>
          <cell r="E2481" t="str">
            <v>Sudeste</v>
          </cell>
          <cell r="F2481">
            <v>0</v>
          </cell>
          <cell r="G2481">
            <v>11003</v>
          </cell>
        </row>
        <row r="2482">
          <cell r="A2482">
            <v>3121308</v>
          </cell>
          <cell r="B2482" t="str">
            <v>Descoberto</v>
          </cell>
          <cell r="C2482">
            <v>31</v>
          </cell>
          <cell r="D2482" t="str">
            <v>MG</v>
          </cell>
          <cell r="E2482" t="str">
            <v>Sudeste</v>
          </cell>
          <cell r="F2482">
            <v>0</v>
          </cell>
          <cell r="G2482">
            <v>5058</v>
          </cell>
        </row>
        <row r="2483">
          <cell r="A2483">
            <v>3121407</v>
          </cell>
          <cell r="B2483" t="str">
            <v>Desterro de Entre Rios</v>
          </cell>
          <cell r="C2483">
            <v>31</v>
          </cell>
          <cell r="D2483" t="str">
            <v>MG</v>
          </cell>
          <cell r="E2483" t="str">
            <v>Sudeste</v>
          </cell>
          <cell r="F2483">
            <v>0</v>
          </cell>
          <cell r="G2483">
            <v>7900</v>
          </cell>
        </row>
        <row r="2484">
          <cell r="A2484">
            <v>3121506</v>
          </cell>
          <cell r="B2484" t="str">
            <v>Desterro do Melo</v>
          </cell>
          <cell r="C2484">
            <v>31</v>
          </cell>
          <cell r="D2484" t="str">
            <v>MG</v>
          </cell>
          <cell r="E2484" t="str">
            <v>Sudeste</v>
          </cell>
          <cell r="F2484">
            <v>0</v>
          </cell>
          <cell r="G2484">
            <v>3059</v>
          </cell>
        </row>
        <row r="2485">
          <cell r="A2485">
            <v>3121605</v>
          </cell>
          <cell r="B2485" t="str">
            <v>Diamantina</v>
          </cell>
          <cell r="C2485">
            <v>31</v>
          </cell>
          <cell r="D2485" t="str">
            <v>MG</v>
          </cell>
          <cell r="E2485" t="str">
            <v>Sudeste</v>
          </cell>
          <cell r="F2485">
            <v>7</v>
          </cell>
          <cell r="G2485">
            <v>49353</v>
          </cell>
        </row>
        <row r="2486">
          <cell r="A2486">
            <v>3121704</v>
          </cell>
          <cell r="B2486" t="str">
            <v>Diogo de Vasconcelos</v>
          </cell>
          <cell r="C2486">
            <v>31</v>
          </cell>
          <cell r="D2486" t="str">
            <v>MG</v>
          </cell>
          <cell r="E2486" t="str">
            <v>Sudeste</v>
          </cell>
          <cell r="F2486">
            <v>0</v>
          </cell>
          <cell r="G2486">
            <v>3596</v>
          </cell>
        </row>
        <row r="2487">
          <cell r="A2487">
            <v>3121803</v>
          </cell>
          <cell r="B2487" t="str">
            <v>Dionísio</v>
          </cell>
          <cell r="C2487">
            <v>31</v>
          </cell>
          <cell r="D2487" t="str">
            <v>MG</v>
          </cell>
          <cell r="E2487" t="str">
            <v>Sudeste</v>
          </cell>
          <cell r="F2487">
            <v>0</v>
          </cell>
          <cell r="G2487">
            <v>6789</v>
          </cell>
        </row>
        <row r="2488">
          <cell r="A2488">
            <v>3121902</v>
          </cell>
          <cell r="B2488" t="str">
            <v>Divinésia</v>
          </cell>
          <cell r="C2488">
            <v>31</v>
          </cell>
          <cell r="D2488" t="str">
            <v>MG</v>
          </cell>
          <cell r="E2488" t="str">
            <v>Sudeste</v>
          </cell>
          <cell r="F2488">
            <v>0</v>
          </cell>
          <cell r="G2488">
            <v>4426</v>
          </cell>
        </row>
        <row r="2489">
          <cell r="A2489">
            <v>3122009</v>
          </cell>
          <cell r="B2489" t="str">
            <v>Divino</v>
          </cell>
          <cell r="C2489">
            <v>31</v>
          </cell>
          <cell r="D2489" t="str">
            <v>MG</v>
          </cell>
          <cell r="E2489" t="str">
            <v>Sudeste</v>
          </cell>
          <cell r="F2489">
            <v>8</v>
          </cell>
          <cell r="G2489">
            <v>21329</v>
          </cell>
        </row>
        <row r="2490">
          <cell r="A2490">
            <v>3122108</v>
          </cell>
          <cell r="B2490" t="str">
            <v>Divino das Laranjeiras</v>
          </cell>
          <cell r="C2490">
            <v>31</v>
          </cell>
          <cell r="D2490" t="str">
            <v>MG</v>
          </cell>
          <cell r="E2490" t="str">
            <v>Sudeste</v>
          </cell>
          <cell r="F2490">
            <v>0</v>
          </cell>
          <cell r="G2490">
            <v>4186</v>
          </cell>
        </row>
        <row r="2491">
          <cell r="A2491">
            <v>3122207</v>
          </cell>
          <cell r="B2491" t="str">
            <v>Divinolândia de Minas</v>
          </cell>
          <cell r="C2491">
            <v>31</v>
          </cell>
          <cell r="D2491" t="str">
            <v>MG</v>
          </cell>
          <cell r="E2491" t="str">
            <v>Sudeste</v>
          </cell>
          <cell r="F2491">
            <v>0</v>
          </cell>
          <cell r="G2491">
            <v>6607</v>
          </cell>
        </row>
        <row r="2492">
          <cell r="A2492">
            <v>3122306</v>
          </cell>
          <cell r="B2492" t="str">
            <v>Divinópolis</v>
          </cell>
          <cell r="C2492">
            <v>31</v>
          </cell>
          <cell r="D2492" t="str">
            <v>MG</v>
          </cell>
          <cell r="E2492" t="str">
            <v>Sudeste</v>
          </cell>
          <cell r="F2492">
            <v>395</v>
          </cell>
          <cell r="G2492">
            <v>242328</v>
          </cell>
        </row>
        <row r="2493">
          <cell r="A2493">
            <v>3122355</v>
          </cell>
          <cell r="B2493" t="str">
            <v>Divisa Alegre</v>
          </cell>
          <cell r="C2493">
            <v>31</v>
          </cell>
          <cell r="D2493" t="str">
            <v>MG</v>
          </cell>
          <cell r="E2493" t="str">
            <v>Sudeste</v>
          </cell>
          <cell r="F2493">
            <v>8</v>
          </cell>
          <cell r="G2493">
            <v>6513</v>
          </cell>
        </row>
        <row r="2494">
          <cell r="A2494">
            <v>3122405</v>
          </cell>
          <cell r="B2494" t="str">
            <v>Divisa Nova</v>
          </cell>
          <cell r="C2494">
            <v>31</v>
          </cell>
          <cell r="D2494" t="str">
            <v>MG</v>
          </cell>
          <cell r="E2494" t="str">
            <v>Sudeste</v>
          </cell>
          <cell r="F2494">
            <v>0</v>
          </cell>
          <cell r="G2494">
            <v>5993</v>
          </cell>
        </row>
        <row r="2495">
          <cell r="A2495">
            <v>3122454</v>
          </cell>
          <cell r="B2495" t="str">
            <v>Divisópolis</v>
          </cell>
          <cell r="C2495">
            <v>31</v>
          </cell>
          <cell r="D2495" t="str">
            <v>MG</v>
          </cell>
          <cell r="E2495" t="str">
            <v>Sudeste</v>
          </cell>
          <cell r="F2495">
            <v>0</v>
          </cell>
          <cell r="G2495">
            <v>10585</v>
          </cell>
        </row>
        <row r="2496">
          <cell r="A2496">
            <v>3122470</v>
          </cell>
          <cell r="B2496" t="str">
            <v>Dom Bosco</v>
          </cell>
          <cell r="C2496">
            <v>31</v>
          </cell>
          <cell r="D2496" t="str">
            <v>MG</v>
          </cell>
          <cell r="E2496" t="str">
            <v>Sudeste</v>
          </cell>
          <cell r="F2496">
            <v>0</v>
          </cell>
          <cell r="G2496">
            <v>3767</v>
          </cell>
        </row>
        <row r="2497">
          <cell r="A2497">
            <v>3122504</v>
          </cell>
          <cell r="B2497" t="str">
            <v>Dom Cavati</v>
          </cell>
          <cell r="C2497">
            <v>31</v>
          </cell>
          <cell r="D2497" t="str">
            <v>MG</v>
          </cell>
          <cell r="E2497" t="str">
            <v>Sudeste</v>
          </cell>
          <cell r="F2497">
            <v>1</v>
          </cell>
          <cell r="G2497">
            <v>4981</v>
          </cell>
        </row>
        <row r="2498">
          <cell r="A2498">
            <v>3122603</v>
          </cell>
          <cell r="B2498" t="str">
            <v>Dom Joaquim</v>
          </cell>
          <cell r="C2498">
            <v>31</v>
          </cell>
          <cell r="D2498" t="str">
            <v>MG</v>
          </cell>
          <cell r="E2498" t="str">
            <v>Sudeste</v>
          </cell>
          <cell r="F2498">
            <v>0</v>
          </cell>
          <cell r="G2498">
            <v>5051</v>
          </cell>
        </row>
        <row r="2499">
          <cell r="A2499">
            <v>3122702</v>
          </cell>
          <cell r="B2499" t="str">
            <v>Dom Silvério</v>
          </cell>
          <cell r="C2499">
            <v>31</v>
          </cell>
          <cell r="D2499" t="str">
            <v>MG</v>
          </cell>
          <cell r="E2499" t="str">
            <v>Sudeste</v>
          </cell>
          <cell r="F2499">
            <v>0</v>
          </cell>
          <cell r="G2499">
            <v>5350</v>
          </cell>
        </row>
        <row r="2500">
          <cell r="A2500">
            <v>3122801</v>
          </cell>
          <cell r="B2500" t="str">
            <v>Dom Viçoso</v>
          </cell>
          <cell r="C2500">
            <v>31</v>
          </cell>
          <cell r="D2500" t="str">
            <v>MG</v>
          </cell>
          <cell r="E2500" t="str">
            <v>Sudeste</v>
          </cell>
          <cell r="F2500">
            <v>0</v>
          </cell>
          <cell r="G2500">
            <v>3176</v>
          </cell>
        </row>
        <row r="2501">
          <cell r="A2501">
            <v>3122900</v>
          </cell>
          <cell r="B2501" t="str">
            <v>Dona Euzébia</v>
          </cell>
          <cell r="C2501">
            <v>31</v>
          </cell>
          <cell r="D2501" t="str">
            <v>MG</v>
          </cell>
          <cell r="E2501" t="str">
            <v>Sudeste</v>
          </cell>
          <cell r="F2501">
            <v>0</v>
          </cell>
          <cell r="G2501">
            <v>6241</v>
          </cell>
        </row>
        <row r="2502">
          <cell r="A2502">
            <v>3123007</v>
          </cell>
          <cell r="B2502" t="str">
            <v>Dores de Campos</v>
          </cell>
          <cell r="C2502">
            <v>31</v>
          </cell>
          <cell r="D2502" t="str">
            <v>MG</v>
          </cell>
          <cell r="E2502" t="str">
            <v>Sudeste</v>
          </cell>
          <cell r="F2502">
            <v>0</v>
          </cell>
          <cell r="G2502">
            <v>10313</v>
          </cell>
        </row>
        <row r="2503">
          <cell r="A2503">
            <v>3123106</v>
          </cell>
          <cell r="B2503" t="str">
            <v>Dores de Guanhães</v>
          </cell>
          <cell r="C2503">
            <v>31</v>
          </cell>
          <cell r="D2503" t="str">
            <v>MG</v>
          </cell>
          <cell r="E2503" t="str">
            <v>Sudeste</v>
          </cell>
          <cell r="F2503">
            <v>0</v>
          </cell>
          <cell r="G2503">
            <v>5121</v>
          </cell>
        </row>
        <row r="2504">
          <cell r="A2504">
            <v>3123205</v>
          </cell>
          <cell r="B2504" t="str">
            <v>Dores do Indaiá</v>
          </cell>
          <cell r="C2504">
            <v>31</v>
          </cell>
          <cell r="D2504" t="str">
            <v>MG</v>
          </cell>
          <cell r="E2504" t="str">
            <v>Sudeste</v>
          </cell>
          <cell r="F2504">
            <v>3</v>
          </cell>
          <cell r="G2504">
            <v>12786</v>
          </cell>
        </row>
        <row r="2505">
          <cell r="A2505">
            <v>3123304</v>
          </cell>
          <cell r="B2505" t="str">
            <v>Dores do Turvo</v>
          </cell>
          <cell r="C2505">
            <v>31</v>
          </cell>
          <cell r="D2505" t="str">
            <v>MG</v>
          </cell>
          <cell r="E2505" t="str">
            <v>Sudeste</v>
          </cell>
          <cell r="F2505">
            <v>1</v>
          </cell>
          <cell r="G2505">
            <v>5159</v>
          </cell>
        </row>
        <row r="2506">
          <cell r="A2506">
            <v>3123403</v>
          </cell>
          <cell r="B2506" t="str">
            <v>Doresópolis</v>
          </cell>
          <cell r="C2506">
            <v>31</v>
          </cell>
          <cell r="D2506" t="str">
            <v>MG</v>
          </cell>
          <cell r="E2506" t="str">
            <v>Sudeste</v>
          </cell>
          <cell r="F2506">
            <v>0</v>
          </cell>
          <cell r="G2506">
            <v>1496</v>
          </cell>
        </row>
        <row r="2507">
          <cell r="A2507">
            <v>3123502</v>
          </cell>
          <cell r="B2507" t="str">
            <v>Douradoquara</v>
          </cell>
          <cell r="C2507">
            <v>31</v>
          </cell>
          <cell r="D2507" t="str">
            <v>MG</v>
          </cell>
          <cell r="E2507" t="str">
            <v>Sudeste</v>
          </cell>
          <cell r="F2507">
            <v>0</v>
          </cell>
          <cell r="G2507">
            <v>1869</v>
          </cell>
        </row>
        <row r="2508">
          <cell r="A2508">
            <v>3123528</v>
          </cell>
          <cell r="B2508" t="str">
            <v>Durandé</v>
          </cell>
          <cell r="C2508">
            <v>31</v>
          </cell>
          <cell r="D2508" t="str">
            <v>MG</v>
          </cell>
          <cell r="E2508" t="str">
            <v>Sudeste</v>
          </cell>
          <cell r="F2508">
            <v>0</v>
          </cell>
          <cell r="G2508">
            <v>8038</v>
          </cell>
        </row>
        <row r="2509">
          <cell r="A2509">
            <v>3123601</v>
          </cell>
          <cell r="B2509" t="str">
            <v>Elói Mendes</v>
          </cell>
          <cell r="C2509">
            <v>31</v>
          </cell>
          <cell r="D2509" t="str">
            <v>MG</v>
          </cell>
          <cell r="E2509" t="str">
            <v>Sudeste</v>
          </cell>
          <cell r="F2509">
            <v>15</v>
          </cell>
          <cell r="G2509">
            <v>27343</v>
          </cell>
        </row>
        <row r="2510">
          <cell r="A2510">
            <v>3123700</v>
          </cell>
          <cell r="B2510" t="str">
            <v>Engenheiro Caldas</v>
          </cell>
          <cell r="C2510">
            <v>31</v>
          </cell>
          <cell r="D2510" t="str">
            <v>MG</v>
          </cell>
          <cell r="E2510" t="str">
            <v>Sudeste</v>
          </cell>
          <cell r="F2510">
            <v>4</v>
          </cell>
          <cell r="G2510">
            <v>14308</v>
          </cell>
        </row>
        <row r="2511">
          <cell r="A2511">
            <v>3123809</v>
          </cell>
          <cell r="B2511" t="str">
            <v>Engenheiro Navarro</v>
          </cell>
          <cell r="C2511">
            <v>31</v>
          </cell>
          <cell r="D2511" t="str">
            <v>MG</v>
          </cell>
          <cell r="E2511" t="str">
            <v>Sudeste</v>
          </cell>
          <cell r="F2511">
            <v>1</v>
          </cell>
          <cell r="G2511">
            <v>6411</v>
          </cell>
        </row>
        <row r="2512">
          <cell r="A2512">
            <v>3123858</v>
          </cell>
          <cell r="B2512" t="str">
            <v>Entre Folhas</v>
          </cell>
          <cell r="C2512">
            <v>31</v>
          </cell>
          <cell r="D2512" t="str">
            <v>MG</v>
          </cell>
          <cell r="E2512" t="str">
            <v>Sudeste</v>
          </cell>
          <cell r="F2512">
            <v>0</v>
          </cell>
          <cell r="G2512">
            <v>5293</v>
          </cell>
        </row>
        <row r="2513">
          <cell r="A2513">
            <v>3123908</v>
          </cell>
          <cell r="B2513" t="str">
            <v>Entre Rios de Minas</v>
          </cell>
          <cell r="C2513">
            <v>31</v>
          </cell>
          <cell r="D2513" t="str">
            <v>MG</v>
          </cell>
          <cell r="E2513" t="str">
            <v>Sudeste</v>
          </cell>
          <cell r="F2513">
            <v>1</v>
          </cell>
          <cell r="G2513">
            <v>15120</v>
          </cell>
        </row>
        <row r="2514">
          <cell r="A2514">
            <v>3124005</v>
          </cell>
          <cell r="B2514" t="str">
            <v>Ervália</v>
          </cell>
          <cell r="C2514">
            <v>31</v>
          </cell>
          <cell r="D2514" t="str">
            <v>MG</v>
          </cell>
          <cell r="E2514" t="str">
            <v>Sudeste</v>
          </cell>
          <cell r="F2514">
            <v>0</v>
          </cell>
          <cell r="G2514">
            <v>20951</v>
          </cell>
        </row>
        <row r="2515">
          <cell r="A2515">
            <v>3124104</v>
          </cell>
          <cell r="B2515" t="str">
            <v>Esmeraldas</v>
          </cell>
          <cell r="C2515">
            <v>31</v>
          </cell>
          <cell r="D2515" t="str">
            <v>MG</v>
          </cell>
          <cell r="E2515" t="str">
            <v>Sudeste</v>
          </cell>
          <cell r="F2515">
            <v>3</v>
          </cell>
          <cell r="G2515">
            <v>91573</v>
          </cell>
        </row>
        <row r="2516">
          <cell r="A2516">
            <v>3124203</v>
          </cell>
          <cell r="B2516" t="str">
            <v>Espera Feliz</v>
          </cell>
          <cell r="C2516">
            <v>31</v>
          </cell>
          <cell r="D2516" t="str">
            <v>MG</v>
          </cell>
          <cell r="E2516" t="str">
            <v>Sudeste</v>
          </cell>
          <cell r="F2516">
            <v>17</v>
          </cell>
          <cell r="G2516">
            <v>24761</v>
          </cell>
        </row>
        <row r="2517">
          <cell r="A2517">
            <v>3124302</v>
          </cell>
          <cell r="B2517" t="str">
            <v>Espinosa</v>
          </cell>
          <cell r="C2517">
            <v>31</v>
          </cell>
          <cell r="D2517" t="str">
            <v>MG</v>
          </cell>
          <cell r="E2517" t="str">
            <v>Sudeste</v>
          </cell>
          <cell r="F2517">
            <v>0</v>
          </cell>
          <cell r="G2517">
            <v>31385</v>
          </cell>
        </row>
        <row r="2518">
          <cell r="A2518">
            <v>3124401</v>
          </cell>
          <cell r="B2518" t="str">
            <v>Espírito Santo do Dourado</v>
          </cell>
          <cell r="C2518">
            <v>31</v>
          </cell>
          <cell r="D2518" t="str">
            <v>MG</v>
          </cell>
          <cell r="E2518" t="str">
            <v>Sudeste</v>
          </cell>
          <cell r="F2518">
            <v>0</v>
          </cell>
          <cell r="G2518">
            <v>7007</v>
          </cell>
        </row>
        <row r="2519">
          <cell r="A2519">
            <v>3124500</v>
          </cell>
          <cell r="B2519" t="str">
            <v>Estiva</v>
          </cell>
          <cell r="C2519">
            <v>31</v>
          </cell>
          <cell r="D2519" t="str">
            <v>MG</v>
          </cell>
          <cell r="E2519" t="str">
            <v>Sudeste</v>
          </cell>
          <cell r="F2519">
            <v>3</v>
          </cell>
          <cell r="G2519">
            <v>11836</v>
          </cell>
        </row>
        <row r="2520">
          <cell r="A2520">
            <v>3124609</v>
          </cell>
          <cell r="B2520" t="str">
            <v>Estrela Dalva</v>
          </cell>
          <cell r="C2520">
            <v>31</v>
          </cell>
          <cell r="D2520" t="str">
            <v>MG</v>
          </cell>
          <cell r="E2520" t="str">
            <v>Sudeste</v>
          </cell>
          <cell r="F2520">
            <v>0</v>
          </cell>
          <cell r="G2520">
            <v>2204</v>
          </cell>
        </row>
        <row r="2521">
          <cell r="A2521">
            <v>3124708</v>
          </cell>
          <cell r="B2521" t="str">
            <v>Estrela do Indaiá</v>
          </cell>
          <cell r="C2521">
            <v>31</v>
          </cell>
          <cell r="D2521" t="str">
            <v>MG</v>
          </cell>
          <cell r="E2521" t="str">
            <v>Sudeste</v>
          </cell>
          <cell r="F2521">
            <v>0</v>
          </cell>
          <cell r="G2521">
            <v>2750</v>
          </cell>
        </row>
        <row r="2522">
          <cell r="A2522">
            <v>3124807</v>
          </cell>
          <cell r="B2522" t="str">
            <v>Estrela do Sul</v>
          </cell>
          <cell r="C2522">
            <v>31</v>
          </cell>
          <cell r="D2522" t="str">
            <v>MG</v>
          </cell>
          <cell r="E2522" t="str">
            <v>Sudeste</v>
          </cell>
          <cell r="F2522">
            <v>0</v>
          </cell>
          <cell r="G2522">
            <v>6926</v>
          </cell>
        </row>
        <row r="2523">
          <cell r="A2523">
            <v>3124906</v>
          </cell>
          <cell r="B2523" t="str">
            <v>Eugenópolis</v>
          </cell>
          <cell r="C2523">
            <v>31</v>
          </cell>
          <cell r="D2523" t="str">
            <v>MG</v>
          </cell>
          <cell r="E2523" t="str">
            <v>Sudeste</v>
          </cell>
          <cell r="F2523">
            <v>0</v>
          </cell>
          <cell r="G2523">
            <v>11075</v>
          </cell>
        </row>
        <row r="2524">
          <cell r="A2524">
            <v>3125002</v>
          </cell>
          <cell r="B2524" t="str">
            <v>Ewbank da Câmara</v>
          </cell>
          <cell r="C2524">
            <v>31</v>
          </cell>
          <cell r="D2524" t="str">
            <v>MG</v>
          </cell>
          <cell r="E2524" t="str">
            <v>Sudeste</v>
          </cell>
          <cell r="F2524">
            <v>2</v>
          </cell>
          <cell r="G2524">
            <v>3977</v>
          </cell>
        </row>
        <row r="2525">
          <cell r="A2525">
            <v>3125101</v>
          </cell>
          <cell r="B2525" t="str">
            <v>Extrema</v>
          </cell>
          <cell r="C2525">
            <v>31</v>
          </cell>
          <cell r="D2525" t="str">
            <v>MG</v>
          </cell>
          <cell r="E2525" t="str">
            <v>Sudeste</v>
          </cell>
          <cell r="F2525">
            <v>42</v>
          </cell>
          <cell r="G2525">
            <v>57913</v>
          </cell>
        </row>
        <row r="2526">
          <cell r="A2526">
            <v>3125200</v>
          </cell>
          <cell r="B2526" t="str">
            <v>Fama</v>
          </cell>
          <cell r="C2526">
            <v>31</v>
          </cell>
          <cell r="D2526" t="str">
            <v>MG</v>
          </cell>
          <cell r="E2526" t="str">
            <v>Sudeste</v>
          </cell>
          <cell r="F2526">
            <v>0</v>
          </cell>
          <cell r="G2526">
            <v>2662</v>
          </cell>
        </row>
        <row r="2527">
          <cell r="A2527">
            <v>3125309</v>
          </cell>
          <cell r="B2527" t="str">
            <v>Faria Lemos</v>
          </cell>
          <cell r="C2527">
            <v>31</v>
          </cell>
          <cell r="D2527" t="str">
            <v>MG</v>
          </cell>
          <cell r="E2527" t="str">
            <v>Sudeste</v>
          </cell>
          <cell r="F2527">
            <v>3</v>
          </cell>
          <cell r="G2527">
            <v>3239</v>
          </cell>
        </row>
        <row r="2528">
          <cell r="A2528">
            <v>3125408</v>
          </cell>
          <cell r="B2528" t="str">
            <v>Felício dos Santos</v>
          </cell>
          <cell r="C2528">
            <v>31</v>
          </cell>
          <cell r="D2528" t="str">
            <v>MG</v>
          </cell>
          <cell r="E2528" t="str">
            <v>Sudeste</v>
          </cell>
          <cell r="F2528">
            <v>1</v>
          </cell>
          <cell r="G2528">
            <v>5248</v>
          </cell>
        </row>
        <row r="2529">
          <cell r="A2529">
            <v>3125507</v>
          </cell>
          <cell r="B2529" t="str">
            <v>São Gonçalo do Rio Preto</v>
          </cell>
          <cell r="C2529">
            <v>31</v>
          </cell>
          <cell r="D2529" t="str">
            <v>MG</v>
          </cell>
          <cell r="E2529" t="str">
            <v>Sudeste</v>
          </cell>
          <cell r="F2529">
            <v>0</v>
          </cell>
          <cell r="G2529">
            <v>3098</v>
          </cell>
        </row>
        <row r="2530">
          <cell r="A2530">
            <v>3125606</v>
          </cell>
          <cell r="B2530" t="str">
            <v>Felisburgo</v>
          </cell>
          <cell r="C2530">
            <v>31</v>
          </cell>
          <cell r="D2530" t="str">
            <v>MG</v>
          </cell>
          <cell r="E2530" t="str">
            <v>Sudeste</v>
          </cell>
          <cell r="F2530">
            <v>0</v>
          </cell>
          <cell r="G2530">
            <v>6592</v>
          </cell>
        </row>
        <row r="2531">
          <cell r="A2531">
            <v>3125705</v>
          </cell>
          <cell r="B2531" t="str">
            <v>Felixlândia</v>
          </cell>
          <cell r="C2531">
            <v>31</v>
          </cell>
          <cell r="D2531" t="str">
            <v>MG</v>
          </cell>
          <cell r="E2531" t="str">
            <v>Sudeste</v>
          </cell>
          <cell r="F2531">
            <v>3</v>
          </cell>
          <cell r="G2531">
            <v>14279</v>
          </cell>
        </row>
        <row r="2532">
          <cell r="A2532">
            <v>3125804</v>
          </cell>
          <cell r="B2532" t="str">
            <v>Fernandes Tourinho</v>
          </cell>
          <cell r="C2532">
            <v>31</v>
          </cell>
          <cell r="D2532" t="str">
            <v>MG</v>
          </cell>
          <cell r="E2532" t="str">
            <v>Sudeste</v>
          </cell>
          <cell r="F2532">
            <v>0</v>
          </cell>
          <cell r="G2532">
            <v>2825</v>
          </cell>
        </row>
        <row r="2533">
          <cell r="A2533">
            <v>3125903</v>
          </cell>
          <cell r="B2533" t="str">
            <v>Ferros</v>
          </cell>
          <cell r="C2533">
            <v>31</v>
          </cell>
          <cell r="D2533" t="str">
            <v>MG</v>
          </cell>
          <cell r="E2533" t="str">
            <v>Sudeste</v>
          </cell>
          <cell r="F2533">
            <v>2</v>
          </cell>
          <cell r="G2533">
            <v>9666</v>
          </cell>
        </row>
        <row r="2534">
          <cell r="A2534">
            <v>3125952</v>
          </cell>
          <cell r="B2534" t="str">
            <v>Fervedouro</v>
          </cell>
          <cell r="C2534">
            <v>31</v>
          </cell>
          <cell r="D2534" t="str">
            <v>MG</v>
          </cell>
          <cell r="E2534" t="str">
            <v>Sudeste</v>
          </cell>
          <cell r="F2534">
            <v>1</v>
          </cell>
          <cell r="G2534">
            <v>10693</v>
          </cell>
        </row>
        <row r="2535">
          <cell r="A2535">
            <v>3126000</v>
          </cell>
          <cell r="B2535" t="str">
            <v>Florestal</v>
          </cell>
          <cell r="C2535">
            <v>31</v>
          </cell>
          <cell r="D2535" t="str">
            <v>MG</v>
          </cell>
          <cell r="E2535" t="str">
            <v>Sudeste</v>
          </cell>
          <cell r="F2535">
            <v>0</v>
          </cell>
          <cell r="G2535">
            <v>8386</v>
          </cell>
        </row>
        <row r="2536">
          <cell r="A2536">
            <v>3126109</v>
          </cell>
          <cell r="B2536" t="str">
            <v>Formiga</v>
          </cell>
          <cell r="C2536">
            <v>31</v>
          </cell>
          <cell r="D2536" t="str">
            <v>MG</v>
          </cell>
          <cell r="E2536" t="str">
            <v>Sudeste</v>
          </cell>
          <cell r="F2536">
            <v>27</v>
          </cell>
          <cell r="G2536">
            <v>70668</v>
          </cell>
        </row>
        <row r="2537">
          <cell r="A2537">
            <v>3126208</v>
          </cell>
          <cell r="B2537" t="str">
            <v>Formoso</v>
          </cell>
          <cell r="C2537">
            <v>31</v>
          </cell>
          <cell r="D2537" t="str">
            <v>MG</v>
          </cell>
          <cell r="E2537" t="str">
            <v>Sudeste</v>
          </cell>
          <cell r="F2537">
            <v>0</v>
          </cell>
          <cell r="G2537">
            <v>8103</v>
          </cell>
        </row>
        <row r="2538">
          <cell r="A2538">
            <v>3126307</v>
          </cell>
          <cell r="B2538" t="str">
            <v>Fortaleza de Minas</v>
          </cell>
          <cell r="C2538">
            <v>31</v>
          </cell>
          <cell r="D2538" t="str">
            <v>MG</v>
          </cell>
          <cell r="E2538" t="str">
            <v>Sudeste</v>
          </cell>
          <cell r="F2538">
            <v>0</v>
          </cell>
          <cell r="G2538">
            <v>3485</v>
          </cell>
        </row>
        <row r="2539">
          <cell r="A2539">
            <v>3126406</v>
          </cell>
          <cell r="B2539" t="str">
            <v>Fortuna de Minas</v>
          </cell>
          <cell r="C2539">
            <v>31</v>
          </cell>
          <cell r="D2539" t="str">
            <v>MG</v>
          </cell>
          <cell r="E2539" t="str">
            <v>Sudeste</v>
          </cell>
          <cell r="F2539">
            <v>0</v>
          </cell>
          <cell r="G2539">
            <v>3207</v>
          </cell>
        </row>
        <row r="2540">
          <cell r="A2540">
            <v>3126505</v>
          </cell>
          <cell r="B2540" t="str">
            <v>Francisco Badaró</v>
          </cell>
          <cell r="C2540">
            <v>31</v>
          </cell>
          <cell r="D2540" t="str">
            <v>MG</v>
          </cell>
          <cell r="E2540" t="str">
            <v>Sudeste</v>
          </cell>
          <cell r="F2540">
            <v>0</v>
          </cell>
          <cell r="G2540">
            <v>7208</v>
          </cell>
        </row>
        <row r="2541">
          <cell r="A2541">
            <v>3126604</v>
          </cell>
          <cell r="B2541" t="str">
            <v>Francisco Dumont</v>
          </cell>
          <cell r="C2541">
            <v>31</v>
          </cell>
          <cell r="D2541" t="str">
            <v>MG</v>
          </cell>
          <cell r="E2541" t="str">
            <v>Sudeste</v>
          </cell>
          <cell r="F2541">
            <v>0</v>
          </cell>
          <cell r="G2541">
            <v>4564</v>
          </cell>
        </row>
        <row r="2542">
          <cell r="A2542">
            <v>3126703</v>
          </cell>
          <cell r="B2542" t="str">
            <v>Francisco Sá</v>
          </cell>
          <cell r="C2542">
            <v>31</v>
          </cell>
          <cell r="D2542" t="str">
            <v>MG</v>
          </cell>
          <cell r="E2542" t="str">
            <v>Sudeste</v>
          </cell>
          <cell r="F2542">
            <v>1</v>
          </cell>
          <cell r="G2542">
            <v>23819</v>
          </cell>
        </row>
        <row r="2543">
          <cell r="A2543">
            <v>3126752</v>
          </cell>
          <cell r="B2543" t="str">
            <v>Franciscópolis</v>
          </cell>
          <cell r="C2543">
            <v>31</v>
          </cell>
          <cell r="D2543" t="str">
            <v>MG</v>
          </cell>
          <cell r="E2543" t="str">
            <v>Sudeste</v>
          </cell>
          <cell r="F2543">
            <v>0</v>
          </cell>
          <cell r="G2543">
            <v>5062</v>
          </cell>
        </row>
        <row r="2544">
          <cell r="A2544">
            <v>3126802</v>
          </cell>
          <cell r="B2544" t="str">
            <v>Frei Gaspar</v>
          </cell>
          <cell r="C2544">
            <v>31</v>
          </cell>
          <cell r="D2544" t="str">
            <v>MG</v>
          </cell>
          <cell r="E2544" t="str">
            <v>Sudeste</v>
          </cell>
          <cell r="F2544">
            <v>0</v>
          </cell>
          <cell r="G2544">
            <v>5741</v>
          </cell>
        </row>
        <row r="2545">
          <cell r="A2545">
            <v>3126901</v>
          </cell>
          <cell r="B2545" t="str">
            <v>Frei Inocêncio</v>
          </cell>
          <cell r="C2545">
            <v>31</v>
          </cell>
          <cell r="D2545" t="str">
            <v>MG</v>
          </cell>
          <cell r="E2545" t="str">
            <v>Sudeste</v>
          </cell>
          <cell r="F2545">
            <v>0</v>
          </cell>
          <cell r="G2545">
            <v>8334</v>
          </cell>
        </row>
        <row r="2546">
          <cell r="A2546">
            <v>3126950</v>
          </cell>
          <cell r="B2546" t="str">
            <v>Frei Lagonegro</v>
          </cell>
          <cell r="C2546">
            <v>31</v>
          </cell>
          <cell r="D2546" t="str">
            <v>MG</v>
          </cell>
          <cell r="E2546" t="str">
            <v>Sudeste</v>
          </cell>
          <cell r="F2546">
            <v>0</v>
          </cell>
          <cell r="G2546">
            <v>3475</v>
          </cell>
        </row>
        <row r="2547">
          <cell r="A2547">
            <v>3127008</v>
          </cell>
          <cell r="B2547" t="str">
            <v>Fronteira</v>
          </cell>
          <cell r="C2547">
            <v>31</v>
          </cell>
          <cell r="D2547" t="str">
            <v>MG</v>
          </cell>
          <cell r="E2547" t="str">
            <v>Sudeste</v>
          </cell>
          <cell r="F2547">
            <v>5</v>
          </cell>
          <cell r="G2547">
            <v>14909</v>
          </cell>
        </row>
        <row r="2548">
          <cell r="A2548">
            <v>3127057</v>
          </cell>
          <cell r="B2548" t="str">
            <v>Fronteira dos Vales</v>
          </cell>
          <cell r="C2548">
            <v>31</v>
          </cell>
          <cell r="D2548" t="str">
            <v>MG</v>
          </cell>
          <cell r="E2548" t="str">
            <v>Sudeste</v>
          </cell>
          <cell r="F2548">
            <v>0</v>
          </cell>
          <cell r="G2548">
            <v>4405</v>
          </cell>
        </row>
        <row r="2549">
          <cell r="A2549">
            <v>3127073</v>
          </cell>
          <cell r="B2549" t="str">
            <v>Fruta de Leite</v>
          </cell>
          <cell r="C2549">
            <v>31</v>
          </cell>
          <cell r="D2549" t="str">
            <v>MG</v>
          </cell>
          <cell r="E2549" t="str">
            <v>Sudeste</v>
          </cell>
          <cell r="F2549">
            <v>1</v>
          </cell>
          <cell r="G2549">
            <v>4607</v>
          </cell>
        </row>
        <row r="2550">
          <cell r="A2550">
            <v>3127107</v>
          </cell>
          <cell r="B2550" t="str">
            <v>Frutal</v>
          </cell>
          <cell r="C2550">
            <v>31</v>
          </cell>
          <cell r="D2550" t="str">
            <v>MG</v>
          </cell>
          <cell r="E2550" t="str">
            <v>Sudeste</v>
          </cell>
          <cell r="F2550">
            <v>59</v>
          </cell>
          <cell r="G2550">
            <v>60942</v>
          </cell>
        </row>
        <row r="2551">
          <cell r="A2551">
            <v>3127206</v>
          </cell>
          <cell r="B2551" t="str">
            <v>Funilândia</v>
          </cell>
          <cell r="C2551">
            <v>31</v>
          </cell>
          <cell r="D2551" t="str">
            <v>MG</v>
          </cell>
          <cell r="E2551" t="str">
            <v>Sudeste</v>
          </cell>
          <cell r="F2551">
            <v>1</v>
          </cell>
          <cell r="G2551">
            <v>4886</v>
          </cell>
        </row>
        <row r="2552">
          <cell r="A2552">
            <v>3127305</v>
          </cell>
          <cell r="B2552" t="str">
            <v>Galiléia</v>
          </cell>
          <cell r="C2552">
            <v>31</v>
          </cell>
          <cell r="D2552" t="str">
            <v>MG</v>
          </cell>
          <cell r="E2552" t="str">
            <v>Sudeste</v>
          </cell>
          <cell r="F2552">
            <v>1</v>
          </cell>
          <cell r="G2552">
            <v>6281</v>
          </cell>
        </row>
        <row r="2553">
          <cell r="A2553">
            <v>3127339</v>
          </cell>
          <cell r="B2553" t="str">
            <v>Gameleiras</v>
          </cell>
          <cell r="C2553">
            <v>31</v>
          </cell>
          <cell r="D2553" t="str">
            <v>MG</v>
          </cell>
          <cell r="E2553" t="str">
            <v>Sudeste</v>
          </cell>
          <cell r="F2553">
            <v>0</v>
          </cell>
          <cell r="G2553">
            <v>4863</v>
          </cell>
        </row>
        <row r="2554">
          <cell r="A2554">
            <v>3127354</v>
          </cell>
          <cell r="B2554" t="str">
            <v>Glaucilândia</v>
          </cell>
          <cell r="C2554">
            <v>31</v>
          </cell>
          <cell r="D2554" t="str">
            <v>MG</v>
          </cell>
          <cell r="E2554" t="str">
            <v>Sudeste</v>
          </cell>
          <cell r="F2554">
            <v>0</v>
          </cell>
          <cell r="G2554">
            <v>2991</v>
          </cell>
        </row>
        <row r="2555">
          <cell r="A2555">
            <v>3127370</v>
          </cell>
          <cell r="B2555" t="str">
            <v>Goiabeira</v>
          </cell>
          <cell r="C2555">
            <v>31</v>
          </cell>
          <cell r="D2555" t="str">
            <v>MG</v>
          </cell>
          <cell r="E2555" t="str">
            <v>Sudeste</v>
          </cell>
          <cell r="F2555">
            <v>0</v>
          </cell>
          <cell r="G2555">
            <v>2869</v>
          </cell>
        </row>
        <row r="2556">
          <cell r="A2556">
            <v>3127388</v>
          </cell>
          <cell r="B2556" t="str">
            <v>Goianá</v>
          </cell>
          <cell r="C2556">
            <v>31</v>
          </cell>
          <cell r="D2556" t="str">
            <v>MG</v>
          </cell>
          <cell r="E2556" t="str">
            <v>Sudeste</v>
          </cell>
          <cell r="F2556">
            <v>2</v>
          </cell>
          <cell r="G2556">
            <v>4190</v>
          </cell>
        </row>
        <row r="2557">
          <cell r="A2557">
            <v>3127404</v>
          </cell>
          <cell r="B2557" t="str">
            <v>Gonçalves</v>
          </cell>
          <cell r="C2557">
            <v>31</v>
          </cell>
          <cell r="D2557" t="str">
            <v>MG</v>
          </cell>
          <cell r="E2557" t="str">
            <v>Sudeste</v>
          </cell>
          <cell r="F2557">
            <v>0</v>
          </cell>
          <cell r="G2557">
            <v>4891</v>
          </cell>
        </row>
        <row r="2558">
          <cell r="A2558">
            <v>3127503</v>
          </cell>
          <cell r="B2558" t="str">
            <v>Gonzaga</v>
          </cell>
          <cell r="C2558">
            <v>31</v>
          </cell>
          <cell r="D2558" t="str">
            <v>MG</v>
          </cell>
          <cell r="E2558" t="str">
            <v>Sudeste</v>
          </cell>
          <cell r="F2558">
            <v>2</v>
          </cell>
          <cell r="G2558">
            <v>5271</v>
          </cell>
        </row>
        <row r="2559">
          <cell r="A2559">
            <v>3127602</v>
          </cell>
          <cell r="B2559" t="str">
            <v>Gouveia</v>
          </cell>
          <cell r="C2559">
            <v>31</v>
          </cell>
          <cell r="D2559" t="str">
            <v>MG</v>
          </cell>
          <cell r="E2559" t="str">
            <v>Sudeste</v>
          </cell>
          <cell r="F2559">
            <v>0</v>
          </cell>
          <cell r="G2559">
            <v>11549</v>
          </cell>
        </row>
        <row r="2560">
          <cell r="A2560">
            <v>3127701</v>
          </cell>
          <cell r="B2560" t="str">
            <v>Governador Valadares</v>
          </cell>
          <cell r="C2560">
            <v>31</v>
          </cell>
          <cell r="D2560" t="str">
            <v>MG</v>
          </cell>
          <cell r="E2560" t="str">
            <v>Sudeste</v>
          </cell>
          <cell r="F2560">
            <v>464</v>
          </cell>
          <cell r="G2560">
            <v>266649</v>
          </cell>
        </row>
        <row r="2561">
          <cell r="A2561">
            <v>3127800</v>
          </cell>
          <cell r="B2561" t="str">
            <v>Grão Mogol</v>
          </cell>
          <cell r="C2561">
            <v>31</v>
          </cell>
          <cell r="D2561" t="str">
            <v>MG</v>
          </cell>
          <cell r="E2561" t="str">
            <v>Sudeste</v>
          </cell>
          <cell r="F2561">
            <v>4</v>
          </cell>
          <cell r="G2561">
            <v>14091</v>
          </cell>
        </row>
        <row r="2562">
          <cell r="A2562">
            <v>3127909</v>
          </cell>
          <cell r="B2562" t="str">
            <v>Grupiara</v>
          </cell>
          <cell r="C2562">
            <v>31</v>
          </cell>
          <cell r="D2562" t="str">
            <v>MG</v>
          </cell>
          <cell r="E2562" t="str">
            <v>Sudeste</v>
          </cell>
          <cell r="F2562">
            <v>0</v>
          </cell>
          <cell r="G2562">
            <v>1426</v>
          </cell>
        </row>
        <row r="2563">
          <cell r="A2563">
            <v>3128006</v>
          </cell>
          <cell r="B2563" t="str">
            <v>Guanhães</v>
          </cell>
          <cell r="C2563">
            <v>31</v>
          </cell>
          <cell r="D2563" t="str">
            <v>MG</v>
          </cell>
          <cell r="E2563" t="str">
            <v>Sudeste</v>
          </cell>
          <cell r="F2563">
            <v>16</v>
          </cell>
          <cell r="G2563">
            <v>33434</v>
          </cell>
        </row>
        <row r="2564">
          <cell r="A2564">
            <v>3128105</v>
          </cell>
          <cell r="B2564" t="str">
            <v>Guapé</v>
          </cell>
          <cell r="C2564">
            <v>31</v>
          </cell>
          <cell r="D2564" t="str">
            <v>MG</v>
          </cell>
          <cell r="E2564" t="str">
            <v>Sudeste</v>
          </cell>
          <cell r="F2564">
            <v>0</v>
          </cell>
          <cell r="G2564">
            <v>14073</v>
          </cell>
        </row>
        <row r="2565">
          <cell r="A2565">
            <v>3128204</v>
          </cell>
          <cell r="B2565" t="str">
            <v>Guaraciaba</v>
          </cell>
          <cell r="C2565">
            <v>31</v>
          </cell>
          <cell r="D2565" t="str">
            <v>MG</v>
          </cell>
          <cell r="E2565" t="str">
            <v>Sudeste</v>
          </cell>
          <cell r="F2565">
            <v>0</v>
          </cell>
          <cell r="G2565">
            <v>9921</v>
          </cell>
        </row>
        <row r="2566">
          <cell r="A2566">
            <v>3128253</v>
          </cell>
          <cell r="B2566" t="str">
            <v>Guaraciama</v>
          </cell>
          <cell r="C2566">
            <v>31</v>
          </cell>
          <cell r="D2566" t="str">
            <v>MG</v>
          </cell>
          <cell r="E2566" t="str">
            <v>Sudeste</v>
          </cell>
          <cell r="F2566">
            <v>0</v>
          </cell>
          <cell r="G2566">
            <v>5203</v>
          </cell>
        </row>
        <row r="2567">
          <cell r="A2567">
            <v>3128303</v>
          </cell>
          <cell r="B2567" t="str">
            <v>Guaranésia</v>
          </cell>
          <cell r="C2567">
            <v>31</v>
          </cell>
          <cell r="D2567" t="str">
            <v>MG</v>
          </cell>
          <cell r="E2567" t="str">
            <v>Sudeste</v>
          </cell>
          <cell r="F2567">
            <v>0</v>
          </cell>
          <cell r="G2567">
            <v>19611</v>
          </cell>
        </row>
        <row r="2568">
          <cell r="A2568">
            <v>3128402</v>
          </cell>
          <cell r="B2568" t="str">
            <v>Guarani</v>
          </cell>
          <cell r="C2568">
            <v>31</v>
          </cell>
          <cell r="D2568" t="str">
            <v>MG</v>
          </cell>
          <cell r="E2568" t="str">
            <v>Sudeste</v>
          </cell>
          <cell r="F2568">
            <v>0</v>
          </cell>
          <cell r="G2568">
            <v>7780</v>
          </cell>
        </row>
        <row r="2569">
          <cell r="A2569">
            <v>3128501</v>
          </cell>
          <cell r="B2569" t="str">
            <v>Guarará</v>
          </cell>
          <cell r="C2569">
            <v>31</v>
          </cell>
          <cell r="D2569" t="str">
            <v>MG</v>
          </cell>
          <cell r="E2569" t="str">
            <v>Sudeste</v>
          </cell>
          <cell r="F2569">
            <v>0</v>
          </cell>
          <cell r="G2569">
            <v>3132</v>
          </cell>
        </row>
        <row r="2570">
          <cell r="A2570">
            <v>3128600</v>
          </cell>
          <cell r="B2570" t="str">
            <v>Guarda-Mor</v>
          </cell>
          <cell r="C2570">
            <v>31</v>
          </cell>
          <cell r="D2570" t="str">
            <v>MG</v>
          </cell>
          <cell r="E2570" t="str">
            <v>Sudeste</v>
          </cell>
          <cell r="F2570">
            <v>0</v>
          </cell>
          <cell r="G2570">
            <v>6684</v>
          </cell>
        </row>
        <row r="2571">
          <cell r="A2571">
            <v>3128709</v>
          </cell>
          <cell r="B2571" t="str">
            <v>Guaxupé</v>
          </cell>
          <cell r="C2571">
            <v>31</v>
          </cell>
          <cell r="D2571" t="str">
            <v>MG</v>
          </cell>
          <cell r="E2571" t="str">
            <v>Sudeste</v>
          </cell>
          <cell r="F2571">
            <v>20</v>
          </cell>
          <cell r="G2571">
            <v>52621</v>
          </cell>
        </row>
        <row r="2572">
          <cell r="A2572">
            <v>3128808</v>
          </cell>
          <cell r="B2572" t="str">
            <v>Guidoval</v>
          </cell>
          <cell r="C2572">
            <v>31</v>
          </cell>
          <cell r="D2572" t="str">
            <v>MG</v>
          </cell>
          <cell r="E2572" t="str">
            <v>Sudeste</v>
          </cell>
          <cell r="F2572">
            <v>1</v>
          </cell>
          <cell r="G2572">
            <v>7284</v>
          </cell>
        </row>
        <row r="2573">
          <cell r="A2573">
            <v>3128907</v>
          </cell>
          <cell r="B2573" t="str">
            <v>Guimarânia</v>
          </cell>
          <cell r="C2573">
            <v>31</v>
          </cell>
          <cell r="D2573" t="str">
            <v>MG</v>
          </cell>
          <cell r="E2573" t="str">
            <v>Sudeste</v>
          </cell>
          <cell r="F2573">
            <v>2</v>
          </cell>
          <cell r="G2573">
            <v>8808</v>
          </cell>
        </row>
        <row r="2574">
          <cell r="A2574">
            <v>3129004</v>
          </cell>
          <cell r="B2574" t="str">
            <v>Guiricema</v>
          </cell>
          <cell r="C2574">
            <v>31</v>
          </cell>
          <cell r="D2574" t="str">
            <v>MG</v>
          </cell>
          <cell r="E2574" t="str">
            <v>Sudeste</v>
          </cell>
          <cell r="F2574">
            <v>1</v>
          </cell>
          <cell r="G2574">
            <v>7850</v>
          </cell>
        </row>
        <row r="2575">
          <cell r="A2575">
            <v>3129103</v>
          </cell>
          <cell r="B2575" t="str">
            <v>Gurinhatã</v>
          </cell>
          <cell r="C2575">
            <v>31</v>
          </cell>
          <cell r="D2575" t="str">
            <v>MG</v>
          </cell>
          <cell r="E2575" t="str">
            <v>Sudeste</v>
          </cell>
          <cell r="F2575">
            <v>0</v>
          </cell>
          <cell r="G2575">
            <v>5203</v>
          </cell>
        </row>
        <row r="2576">
          <cell r="A2576">
            <v>3129202</v>
          </cell>
          <cell r="B2576" t="str">
            <v>Heliodora</v>
          </cell>
          <cell r="C2576">
            <v>31</v>
          </cell>
          <cell r="D2576" t="str">
            <v>MG</v>
          </cell>
          <cell r="E2576" t="str">
            <v>Sudeste</v>
          </cell>
          <cell r="F2576">
            <v>1</v>
          </cell>
          <cell r="G2576">
            <v>6274</v>
          </cell>
        </row>
        <row r="2577">
          <cell r="A2577">
            <v>3129301</v>
          </cell>
          <cell r="B2577" t="str">
            <v>Iapu</v>
          </cell>
          <cell r="C2577">
            <v>31</v>
          </cell>
          <cell r="D2577" t="str">
            <v>MG</v>
          </cell>
          <cell r="E2577" t="str">
            <v>Sudeste</v>
          </cell>
          <cell r="F2577">
            <v>0</v>
          </cell>
          <cell r="G2577">
            <v>12486</v>
          </cell>
        </row>
        <row r="2578">
          <cell r="A2578">
            <v>3129400</v>
          </cell>
          <cell r="B2578" t="str">
            <v>Ibertioga</v>
          </cell>
          <cell r="C2578">
            <v>31</v>
          </cell>
          <cell r="D2578" t="str">
            <v>MG</v>
          </cell>
          <cell r="E2578" t="str">
            <v>Sudeste</v>
          </cell>
          <cell r="F2578">
            <v>0</v>
          </cell>
          <cell r="G2578">
            <v>5334</v>
          </cell>
        </row>
        <row r="2579">
          <cell r="A2579">
            <v>3129509</v>
          </cell>
          <cell r="B2579" t="str">
            <v>Ibiá</v>
          </cell>
          <cell r="C2579">
            <v>31</v>
          </cell>
          <cell r="D2579" t="str">
            <v>MG</v>
          </cell>
          <cell r="E2579" t="str">
            <v>Sudeste</v>
          </cell>
          <cell r="F2579">
            <v>12</v>
          </cell>
          <cell r="G2579">
            <v>22596</v>
          </cell>
        </row>
        <row r="2580">
          <cell r="A2580">
            <v>3129608</v>
          </cell>
          <cell r="B2580" t="str">
            <v>Ibiaí</v>
          </cell>
          <cell r="C2580">
            <v>31</v>
          </cell>
          <cell r="D2580" t="str">
            <v>MG</v>
          </cell>
          <cell r="E2580" t="str">
            <v>Sudeste</v>
          </cell>
          <cell r="F2580">
            <v>0</v>
          </cell>
          <cell r="G2580">
            <v>6254</v>
          </cell>
        </row>
        <row r="2581">
          <cell r="A2581">
            <v>3129657</v>
          </cell>
          <cell r="B2581" t="str">
            <v>Ibiracatu</v>
          </cell>
          <cell r="C2581">
            <v>31</v>
          </cell>
          <cell r="D2581" t="str">
            <v>MG</v>
          </cell>
          <cell r="E2581" t="str">
            <v>Sudeste</v>
          </cell>
          <cell r="F2581">
            <v>0</v>
          </cell>
          <cell r="G2581">
            <v>5139</v>
          </cell>
        </row>
        <row r="2582">
          <cell r="A2582">
            <v>3129707</v>
          </cell>
          <cell r="B2582" t="str">
            <v>Ibiraci</v>
          </cell>
          <cell r="C2582">
            <v>31</v>
          </cell>
          <cell r="D2582" t="str">
            <v>MG</v>
          </cell>
          <cell r="E2582" t="str">
            <v>Sudeste</v>
          </cell>
          <cell r="F2582">
            <v>1</v>
          </cell>
          <cell r="G2582">
            <v>11057</v>
          </cell>
        </row>
        <row r="2583">
          <cell r="A2583">
            <v>3129806</v>
          </cell>
          <cell r="B2583" t="str">
            <v>Ibirité</v>
          </cell>
          <cell r="C2583">
            <v>31</v>
          </cell>
          <cell r="D2583" t="str">
            <v>MG</v>
          </cell>
          <cell r="E2583" t="str">
            <v>Sudeste</v>
          </cell>
          <cell r="F2583">
            <v>81</v>
          </cell>
          <cell r="G2583">
            <v>178713</v>
          </cell>
        </row>
        <row r="2584">
          <cell r="A2584">
            <v>3129905</v>
          </cell>
          <cell r="B2584" t="str">
            <v>Ibitiúra de Minas</v>
          </cell>
          <cell r="C2584">
            <v>31</v>
          </cell>
          <cell r="D2584" t="str">
            <v>MG</v>
          </cell>
          <cell r="E2584" t="str">
            <v>Sudeste</v>
          </cell>
          <cell r="F2584">
            <v>0</v>
          </cell>
          <cell r="G2584">
            <v>3439</v>
          </cell>
        </row>
        <row r="2585">
          <cell r="A2585">
            <v>3130002</v>
          </cell>
          <cell r="B2585" t="str">
            <v>Ibituruna</v>
          </cell>
          <cell r="C2585">
            <v>31</v>
          </cell>
          <cell r="D2585" t="str">
            <v>MG</v>
          </cell>
          <cell r="E2585" t="str">
            <v>Sudeste</v>
          </cell>
          <cell r="F2585">
            <v>0</v>
          </cell>
          <cell r="G2585">
            <v>2740</v>
          </cell>
        </row>
        <row r="2586">
          <cell r="A2586">
            <v>3130051</v>
          </cell>
          <cell r="B2586" t="str">
            <v>Icaraí de Minas</v>
          </cell>
          <cell r="C2586">
            <v>31</v>
          </cell>
          <cell r="D2586" t="str">
            <v>MG</v>
          </cell>
          <cell r="E2586" t="str">
            <v>Sudeste</v>
          </cell>
          <cell r="F2586">
            <v>1</v>
          </cell>
          <cell r="G2586">
            <v>10912</v>
          </cell>
        </row>
        <row r="2587">
          <cell r="A2587">
            <v>3130101</v>
          </cell>
          <cell r="B2587" t="str">
            <v>Igarapé</v>
          </cell>
          <cell r="C2587">
            <v>31</v>
          </cell>
          <cell r="D2587" t="str">
            <v>MG</v>
          </cell>
          <cell r="E2587" t="str">
            <v>Sudeste</v>
          </cell>
          <cell r="F2587">
            <v>14</v>
          </cell>
          <cell r="G2587">
            <v>48475</v>
          </cell>
        </row>
        <row r="2588">
          <cell r="A2588">
            <v>3130200</v>
          </cell>
          <cell r="B2588" t="str">
            <v>Igaratinga</v>
          </cell>
          <cell r="C2588">
            <v>31</v>
          </cell>
          <cell r="D2588" t="str">
            <v>MG</v>
          </cell>
          <cell r="E2588" t="str">
            <v>Sudeste</v>
          </cell>
          <cell r="F2588">
            <v>1</v>
          </cell>
          <cell r="G2588">
            <v>11252</v>
          </cell>
        </row>
        <row r="2589">
          <cell r="A2589">
            <v>3130309</v>
          </cell>
          <cell r="B2589" t="str">
            <v>Iguatama</v>
          </cell>
          <cell r="C2589">
            <v>31</v>
          </cell>
          <cell r="D2589" t="str">
            <v>MG</v>
          </cell>
          <cell r="E2589" t="str">
            <v>Sudeste</v>
          </cell>
          <cell r="F2589">
            <v>1</v>
          </cell>
          <cell r="G2589">
            <v>6845</v>
          </cell>
        </row>
        <row r="2590">
          <cell r="A2590">
            <v>3130408</v>
          </cell>
          <cell r="B2590" t="str">
            <v>Ijaci</v>
          </cell>
          <cell r="C2590">
            <v>31</v>
          </cell>
          <cell r="D2590" t="str">
            <v>MG</v>
          </cell>
          <cell r="E2590" t="str">
            <v>Sudeste</v>
          </cell>
          <cell r="F2590">
            <v>0</v>
          </cell>
          <cell r="G2590">
            <v>7291</v>
          </cell>
        </row>
        <row r="2591">
          <cell r="A2591">
            <v>3130507</v>
          </cell>
          <cell r="B2591" t="str">
            <v>Ilicínea</v>
          </cell>
          <cell r="C2591">
            <v>31</v>
          </cell>
          <cell r="D2591" t="str">
            <v>MG</v>
          </cell>
          <cell r="E2591" t="str">
            <v>Sudeste</v>
          </cell>
          <cell r="F2591">
            <v>0</v>
          </cell>
          <cell r="G2591">
            <v>13171</v>
          </cell>
        </row>
        <row r="2592">
          <cell r="A2592">
            <v>3130556</v>
          </cell>
          <cell r="B2592" t="str">
            <v>Imbé de Minas</v>
          </cell>
          <cell r="C2592">
            <v>31</v>
          </cell>
          <cell r="D2592" t="str">
            <v>MG</v>
          </cell>
          <cell r="E2592" t="str">
            <v>Sudeste</v>
          </cell>
          <cell r="F2592">
            <v>0</v>
          </cell>
          <cell r="G2592">
            <v>7208</v>
          </cell>
        </row>
        <row r="2593">
          <cell r="A2593">
            <v>3130606</v>
          </cell>
          <cell r="B2593" t="str">
            <v>Inconfidentes</v>
          </cell>
          <cell r="C2593">
            <v>31</v>
          </cell>
          <cell r="D2593" t="str">
            <v>MG</v>
          </cell>
          <cell r="E2593" t="str">
            <v>Sudeste</v>
          </cell>
          <cell r="F2593">
            <v>2</v>
          </cell>
          <cell r="G2593">
            <v>7510</v>
          </cell>
        </row>
        <row r="2594">
          <cell r="A2594">
            <v>3130655</v>
          </cell>
          <cell r="B2594" t="str">
            <v>Indaiabira</v>
          </cell>
          <cell r="C2594">
            <v>31</v>
          </cell>
          <cell r="D2594" t="str">
            <v>MG</v>
          </cell>
          <cell r="E2594" t="str">
            <v>Sudeste</v>
          </cell>
          <cell r="F2594">
            <v>0</v>
          </cell>
          <cell r="G2594">
            <v>6379</v>
          </cell>
        </row>
        <row r="2595">
          <cell r="A2595">
            <v>3130705</v>
          </cell>
          <cell r="B2595" t="str">
            <v>Indianópolis</v>
          </cell>
          <cell r="C2595">
            <v>31</v>
          </cell>
          <cell r="D2595" t="str">
            <v>MG</v>
          </cell>
          <cell r="E2595" t="str">
            <v>Sudeste</v>
          </cell>
          <cell r="F2595">
            <v>0</v>
          </cell>
          <cell r="G2595">
            <v>6309</v>
          </cell>
        </row>
        <row r="2596">
          <cell r="A2596">
            <v>3130804</v>
          </cell>
          <cell r="B2596" t="str">
            <v>Ingaí</v>
          </cell>
          <cell r="C2596">
            <v>31</v>
          </cell>
          <cell r="D2596" t="str">
            <v>MG</v>
          </cell>
          <cell r="E2596" t="str">
            <v>Sudeste</v>
          </cell>
          <cell r="F2596">
            <v>0</v>
          </cell>
          <cell r="G2596">
            <v>2633</v>
          </cell>
        </row>
        <row r="2597">
          <cell r="A2597">
            <v>3130903</v>
          </cell>
          <cell r="B2597" t="str">
            <v>Inhapim</v>
          </cell>
          <cell r="C2597">
            <v>31</v>
          </cell>
          <cell r="D2597" t="str">
            <v>MG</v>
          </cell>
          <cell r="E2597" t="str">
            <v>Sudeste</v>
          </cell>
          <cell r="F2597">
            <v>0</v>
          </cell>
          <cell r="G2597">
            <v>23000</v>
          </cell>
        </row>
        <row r="2598">
          <cell r="A2598">
            <v>3131000</v>
          </cell>
          <cell r="B2598" t="str">
            <v>Inhaúma</v>
          </cell>
          <cell r="C2598">
            <v>31</v>
          </cell>
          <cell r="D2598" t="str">
            <v>MG</v>
          </cell>
          <cell r="E2598" t="str">
            <v>Sudeste</v>
          </cell>
          <cell r="F2598">
            <v>0</v>
          </cell>
          <cell r="G2598">
            <v>6435</v>
          </cell>
        </row>
        <row r="2599">
          <cell r="A2599">
            <v>3131109</v>
          </cell>
          <cell r="B2599" t="str">
            <v>Inimutaba</v>
          </cell>
          <cell r="C2599">
            <v>31</v>
          </cell>
          <cell r="D2599" t="str">
            <v>MG</v>
          </cell>
          <cell r="E2599" t="str">
            <v>Sudeste</v>
          </cell>
          <cell r="F2599">
            <v>2</v>
          </cell>
          <cell r="G2599">
            <v>7587</v>
          </cell>
        </row>
        <row r="2600">
          <cell r="A2600">
            <v>3131158</v>
          </cell>
          <cell r="B2600" t="str">
            <v>Ipaba</v>
          </cell>
          <cell r="C2600">
            <v>31</v>
          </cell>
          <cell r="D2600" t="str">
            <v>MG</v>
          </cell>
          <cell r="E2600" t="str">
            <v>Sudeste</v>
          </cell>
          <cell r="F2600">
            <v>1</v>
          </cell>
          <cell r="G2600">
            <v>17554</v>
          </cell>
        </row>
        <row r="2601">
          <cell r="A2601">
            <v>3131208</v>
          </cell>
          <cell r="B2601" t="str">
            <v>Ipanema</v>
          </cell>
          <cell r="C2601">
            <v>31</v>
          </cell>
          <cell r="D2601" t="str">
            <v>MG</v>
          </cell>
          <cell r="E2601" t="str">
            <v>Sudeste</v>
          </cell>
          <cell r="F2601">
            <v>1</v>
          </cell>
          <cell r="G2601">
            <v>20095</v>
          </cell>
        </row>
        <row r="2602">
          <cell r="A2602">
            <v>3131307</v>
          </cell>
          <cell r="B2602" t="str">
            <v>Ipatinga</v>
          </cell>
          <cell r="C2602">
            <v>31</v>
          </cell>
          <cell r="D2602" t="str">
            <v>MG</v>
          </cell>
          <cell r="E2602" t="str">
            <v>Sudeste</v>
          </cell>
          <cell r="F2602">
            <v>197</v>
          </cell>
          <cell r="G2602">
            <v>235445</v>
          </cell>
        </row>
        <row r="2603">
          <cell r="A2603">
            <v>3131406</v>
          </cell>
          <cell r="B2603" t="str">
            <v>Ipiaçu</v>
          </cell>
          <cell r="C2603">
            <v>31</v>
          </cell>
          <cell r="D2603" t="str">
            <v>MG</v>
          </cell>
          <cell r="E2603" t="str">
            <v>Sudeste</v>
          </cell>
          <cell r="F2603">
            <v>0</v>
          </cell>
          <cell r="G2603">
            <v>3823</v>
          </cell>
        </row>
        <row r="2604">
          <cell r="A2604">
            <v>3131505</v>
          </cell>
          <cell r="B2604" t="str">
            <v>Ipuiúna</v>
          </cell>
          <cell r="C2604">
            <v>31</v>
          </cell>
          <cell r="D2604" t="str">
            <v>MG</v>
          </cell>
          <cell r="E2604" t="str">
            <v>Sudeste</v>
          </cell>
          <cell r="F2604">
            <v>2</v>
          </cell>
          <cell r="G2604">
            <v>9299</v>
          </cell>
        </row>
        <row r="2605">
          <cell r="A2605">
            <v>3131604</v>
          </cell>
          <cell r="B2605" t="str">
            <v>Iraí de Minas</v>
          </cell>
          <cell r="C2605">
            <v>31</v>
          </cell>
          <cell r="D2605" t="str">
            <v>MG</v>
          </cell>
          <cell r="E2605" t="str">
            <v>Sudeste</v>
          </cell>
          <cell r="F2605">
            <v>2</v>
          </cell>
          <cell r="G2605">
            <v>7423</v>
          </cell>
        </row>
        <row r="2606">
          <cell r="A2606">
            <v>3131703</v>
          </cell>
          <cell r="B2606" t="str">
            <v>Itabira</v>
          </cell>
          <cell r="C2606">
            <v>31</v>
          </cell>
          <cell r="D2606" t="str">
            <v>MG</v>
          </cell>
          <cell r="E2606" t="str">
            <v>Sudeste</v>
          </cell>
          <cell r="F2606">
            <v>86</v>
          </cell>
          <cell r="G2606">
            <v>117747</v>
          </cell>
        </row>
        <row r="2607">
          <cell r="A2607">
            <v>3131802</v>
          </cell>
          <cell r="B2607" t="str">
            <v>Itabirinha</v>
          </cell>
          <cell r="C2607">
            <v>31</v>
          </cell>
          <cell r="D2607" t="str">
            <v>MG</v>
          </cell>
          <cell r="E2607" t="str">
            <v>Sudeste</v>
          </cell>
          <cell r="F2607">
            <v>0</v>
          </cell>
          <cell r="G2607">
            <v>10560</v>
          </cell>
        </row>
        <row r="2608">
          <cell r="A2608">
            <v>3131901</v>
          </cell>
          <cell r="B2608" t="str">
            <v>Itabirito</v>
          </cell>
          <cell r="C2608">
            <v>31</v>
          </cell>
          <cell r="D2608" t="str">
            <v>MG</v>
          </cell>
          <cell r="E2608" t="str">
            <v>Sudeste</v>
          </cell>
          <cell r="F2608">
            <v>84</v>
          </cell>
          <cell r="G2608">
            <v>55877</v>
          </cell>
        </row>
        <row r="2609">
          <cell r="A2609">
            <v>3132008</v>
          </cell>
          <cell r="B2609" t="str">
            <v>Itacambira</v>
          </cell>
          <cell r="C2609">
            <v>31</v>
          </cell>
          <cell r="D2609" t="str">
            <v>MG</v>
          </cell>
          <cell r="E2609" t="str">
            <v>Sudeste</v>
          </cell>
          <cell r="F2609">
            <v>0</v>
          </cell>
          <cell r="G2609">
            <v>4265</v>
          </cell>
        </row>
        <row r="2610">
          <cell r="A2610">
            <v>3132107</v>
          </cell>
          <cell r="B2610" t="str">
            <v>Itacarambi</v>
          </cell>
          <cell r="C2610">
            <v>31</v>
          </cell>
          <cell r="D2610" t="str">
            <v>MG</v>
          </cell>
          <cell r="E2610" t="str">
            <v>Sudeste</v>
          </cell>
          <cell r="F2610">
            <v>0</v>
          </cell>
          <cell r="G2610">
            <v>17521</v>
          </cell>
        </row>
        <row r="2611">
          <cell r="A2611">
            <v>3132206</v>
          </cell>
          <cell r="B2611" t="str">
            <v>Itaguara</v>
          </cell>
          <cell r="C2611">
            <v>31</v>
          </cell>
          <cell r="D2611" t="str">
            <v>MG</v>
          </cell>
          <cell r="E2611" t="str">
            <v>Sudeste</v>
          </cell>
          <cell r="F2611">
            <v>27</v>
          </cell>
          <cell r="G2611">
            <v>14325</v>
          </cell>
        </row>
        <row r="2612">
          <cell r="A2612">
            <v>3132305</v>
          </cell>
          <cell r="B2612" t="str">
            <v>Itaipé</v>
          </cell>
          <cell r="C2612">
            <v>31</v>
          </cell>
          <cell r="D2612" t="str">
            <v>MG</v>
          </cell>
          <cell r="E2612" t="str">
            <v>Sudeste</v>
          </cell>
          <cell r="F2612">
            <v>1</v>
          </cell>
          <cell r="G2612">
            <v>10549</v>
          </cell>
        </row>
        <row r="2613">
          <cell r="A2613">
            <v>3132404</v>
          </cell>
          <cell r="B2613" t="str">
            <v>Itajubá</v>
          </cell>
          <cell r="C2613">
            <v>31</v>
          </cell>
          <cell r="D2613" t="str">
            <v>MG</v>
          </cell>
          <cell r="E2613" t="str">
            <v>Sudeste</v>
          </cell>
          <cell r="F2613">
            <v>74</v>
          </cell>
          <cell r="G2613">
            <v>96632</v>
          </cell>
        </row>
        <row r="2614">
          <cell r="A2614">
            <v>3132503</v>
          </cell>
          <cell r="B2614" t="str">
            <v>Itamarandiba</v>
          </cell>
          <cell r="C2614">
            <v>31</v>
          </cell>
          <cell r="D2614" t="str">
            <v>MG</v>
          </cell>
          <cell r="E2614" t="str">
            <v>Sudeste</v>
          </cell>
          <cell r="F2614">
            <v>1</v>
          </cell>
          <cell r="G2614">
            <v>34137</v>
          </cell>
        </row>
        <row r="2615">
          <cell r="A2615">
            <v>3132602</v>
          </cell>
          <cell r="B2615" t="str">
            <v>Itamarati de Minas</v>
          </cell>
          <cell r="C2615">
            <v>31</v>
          </cell>
          <cell r="D2615" t="str">
            <v>MG</v>
          </cell>
          <cell r="E2615" t="str">
            <v>Sudeste</v>
          </cell>
          <cell r="F2615">
            <v>1</v>
          </cell>
          <cell r="G2615">
            <v>3730</v>
          </cell>
        </row>
        <row r="2616">
          <cell r="A2616">
            <v>3132701</v>
          </cell>
          <cell r="B2616" t="str">
            <v>Itambacuri</v>
          </cell>
          <cell r="C2616">
            <v>31</v>
          </cell>
          <cell r="D2616" t="str">
            <v>MG</v>
          </cell>
          <cell r="E2616" t="str">
            <v>Sudeste</v>
          </cell>
          <cell r="F2616">
            <v>7</v>
          </cell>
          <cell r="G2616">
            <v>21296</v>
          </cell>
        </row>
        <row r="2617">
          <cell r="A2617">
            <v>3132800</v>
          </cell>
          <cell r="B2617" t="str">
            <v>Itambé do Mato Dentro</v>
          </cell>
          <cell r="C2617">
            <v>31</v>
          </cell>
          <cell r="D2617" t="str">
            <v>MG</v>
          </cell>
          <cell r="E2617" t="str">
            <v>Sudeste</v>
          </cell>
          <cell r="F2617">
            <v>1</v>
          </cell>
          <cell r="G2617">
            <v>2175</v>
          </cell>
        </row>
        <row r="2618">
          <cell r="A2618">
            <v>3132909</v>
          </cell>
          <cell r="B2618" t="str">
            <v>Itamogi</v>
          </cell>
          <cell r="C2618">
            <v>31</v>
          </cell>
          <cell r="D2618" t="str">
            <v>MG</v>
          </cell>
          <cell r="E2618" t="str">
            <v>Sudeste</v>
          </cell>
          <cell r="F2618">
            <v>0</v>
          </cell>
          <cell r="G2618">
            <v>11062</v>
          </cell>
        </row>
        <row r="2619">
          <cell r="A2619">
            <v>3133006</v>
          </cell>
          <cell r="B2619" t="str">
            <v>Itamonte</v>
          </cell>
          <cell r="C2619">
            <v>31</v>
          </cell>
          <cell r="D2619" t="str">
            <v>MG</v>
          </cell>
          <cell r="E2619" t="str">
            <v>Sudeste</v>
          </cell>
          <cell r="F2619">
            <v>0</v>
          </cell>
          <cell r="G2619">
            <v>15193</v>
          </cell>
        </row>
        <row r="2620">
          <cell r="A2620">
            <v>3133105</v>
          </cell>
          <cell r="B2620" t="str">
            <v>Itanhandu</v>
          </cell>
          <cell r="C2620">
            <v>31</v>
          </cell>
          <cell r="D2620" t="str">
            <v>MG</v>
          </cell>
          <cell r="E2620" t="str">
            <v>Sudeste</v>
          </cell>
          <cell r="F2620">
            <v>21</v>
          </cell>
          <cell r="G2620">
            <v>15684</v>
          </cell>
        </row>
        <row r="2621">
          <cell r="A2621">
            <v>3133204</v>
          </cell>
          <cell r="B2621" t="str">
            <v>Itanhomi</v>
          </cell>
          <cell r="C2621">
            <v>31</v>
          </cell>
          <cell r="D2621" t="str">
            <v>MG</v>
          </cell>
          <cell r="E2621" t="str">
            <v>Sudeste</v>
          </cell>
          <cell r="F2621">
            <v>0</v>
          </cell>
          <cell r="G2621">
            <v>11298</v>
          </cell>
        </row>
        <row r="2622">
          <cell r="A2622">
            <v>3133303</v>
          </cell>
          <cell r="B2622" t="str">
            <v>Itaobim</v>
          </cell>
          <cell r="C2622">
            <v>31</v>
          </cell>
          <cell r="D2622" t="str">
            <v>MG</v>
          </cell>
          <cell r="E2622" t="str">
            <v>Sudeste</v>
          </cell>
          <cell r="F2622">
            <v>13</v>
          </cell>
          <cell r="G2622">
            <v>19354</v>
          </cell>
        </row>
        <row r="2623">
          <cell r="A2623">
            <v>3133402</v>
          </cell>
          <cell r="B2623" t="str">
            <v>Itapagipe</v>
          </cell>
          <cell r="C2623">
            <v>31</v>
          </cell>
          <cell r="D2623" t="str">
            <v>MG</v>
          </cell>
          <cell r="E2623" t="str">
            <v>Sudeste</v>
          </cell>
          <cell r="F2623">
            <v>0</v>
          </cell>
          <cell r="G2623">
            <v>14004</v>
          </cell>
        </row>
        <row r="2624">
          <cell r="A2624">
            <v>3133501</v>
          </cell>
          <cell r="B2624" t="str">
            <v>Itapecerica</v>
          </cell>
          <cell r="C2624">
            <v>31</v>
          </cell>
          <cell r="D2624" t="str">
            <v>MG</v>
          </cell>
          <cell r="E2624" t="str">
            <v>Sudeste</v>
          </cell>
          <cell r="F2624">
            <v>12</v>
          </cell>
          <cell r="G2624">
            <v>21462</v>
          </cell>
        </row>
        <row r="2625">
          <cell r="A2625">
            <v>3133600</v>
          </cell>
          <cell r="B2625" t="str">
            <v>Itapeva</v>
          </cell>
          <cell r="C2625">
            <v>31</v>
          </cell>
          <cell r="D2625" t="str">
            <v>MG</v>
          </cell>
          <cell r="E2625" t="str">
            <v>Sudeste</v>
          </cell>
          <cell r="F2625">
            <v>0</v>
          </cell>
          <cell r="G2625">
            <v>13332</v>
          </cell>
        </row>
        <row r="2626">
          <cell r="A2626">
            <v>3133709</v>
          </cell>
          <cell r="B2626" t="str">
            <v>Itatiaiuçu</v>
          </cell>
          <cell r="C2626">
            <v>31</v>
          </cell>
          <cell r="D2626" t="str">
            <v>MG</v>
          </cell>
          <cell r="E2626" t="str">
            <v>Sudeste</v>
          </cell>
          <cell r="F2626">
            <v>2</v>
          </cell>
          <cell r="G2626">
            <v>13603</v>
          </cell>
        </row>
        <row r="2627">
          <cell r="A2627">
            <v>3133758</v>
          </cell>
          <cell r="B2627" t="str">
            <v>Itaú de Minas</v>
          </cell>
          <cell r="C2627">
            <v>31</v>
          </cell>
          <cell r="D2627" t="str">
            <v>MG</v>
          </cell>
          <cell r="E2627" t="str">
            <v>Sudeste</v>
          </cell>
          <cell r="F2627">
            <v>8</v>
          </cell>
          <cell r="G2627">
            <v>14655</v>
          </cell>
        </row>
        <row r="2628">
          <cell r="A2628">
            <v>3133808</v>
          </cell>
          <cell r="B2628" t="str">
            <v>Itaúna</v>
          </cell>
          <cell r="C2628">
            <v>31</v>
          </cell>
          <cell r="D2628" t="str">
            <v>MG</v>
          </cell>
          <cell r="E2628" t="str">
            <v>Sudeste</v>
          </cell>
          <cell r="F2628">
            <v>168</v>
          </cell>
          <cell r="G2628">
            <v>102500</v>
          </cell>
        </row>
        <row r="2629">
          <cell r="A2629">
            <v>3133907</v>
          </cell>
          <cell r="B2629" t="str">
            <v>Itaverava</v>
          </cell>
          <cell r="C2629">
            <v>31</v>
          </cell>
          <cell r="D2629" t="str">
            <v>MG</v>
          </cell>
          <cell r="E2629" t="str">
            <v>Sudeste</v>
          </cell>
          <cell r="F2629">
            <v>0</v>
          </cell>
          <cell r="G2629">
            <v>5752</v>
          </cell>
        </row>
        <row r="2630">
          <cell r="A2630">
            <v>3134004</v>
          </cell>
          <cell r="B2630" t="str">
            <v>Itinga</v>
          </cell>
          <cell r="C2630">
            <v>31</v>
          </cell>
          <cell r="D2630" t="str">
            <v>MG</v>
          </cell>
          <cell r="E2630" t="str">
            <v>Sudeste</v>
          </cell>
          <cell r="F2630">
            <v>1</v>
          </cell>
          <cell r="G2630">
            <v>13982</v>
          </cell>
        </row>
        <row r="2631">
          <cell r="A2631">
            <v>3134103</v>
          </cell>
          <cell r="B2631" t="str">
            <v>Itueta</v>
          </cell>
          <cell r="C2631">
            <v>31</v>
          </cell>
          <cell r="D2631" t="str">
            <v>MG</v>
          </cell>
          <cell r="E2631" t="str">
            <v>Sudeste</v>
          </cell>
          <cell r="F2631">
            <v>0</v>
          </cell>
          <cell r="G2631">
            <v>6218</v>
          </cell>
        </row>
        <row r="2632">
          <cell r="A2632">
            <v>3134202</v>
          </cell>
          <cell r="B2632" t="str">
            <v>Ituiutaba</v>
          </cell>
          <cell r="C2632">
            <v>31</v>
          </cell>
          <cell r="D2632" t="str">
            <v>MG</v>
          </cell>
          <cell r="E2632" t="str">
            <v>Sudeste</v>
          </cell>
          <cell r="F2632">
            <v>144</v>
          </cell>
          <cell r="G2632">
            <v>106397</v>
          </cell>
        </row>
        <row r="2633">
          <cell r="A2633">
            <v>3134301</v>
          </cell>
          <cell r="B2633" t="str">
            <v>Itumirim</v>
          </cell>
          <cell r="C2633">
            <v>31</v>
          </cell>
          <cell r="D2633" t="str">
            <v>MG</v>
          </cell>
          <cell r="E2633" t="str">
            <v>Sudeste</v>
          </cell>
          <cell r="F2633">
            <v>0</v>
          </cell>
          <cell r="G2633">
            <v>6845</v>
          </cell>
        </row>
        <row r="2634">
          <cell r="A2634">
            <v>3134400</v>
          </cell>
          <cell r="B2634" t="str">
            <v>Iturama</v>
          </cell>
          <cell r="C2634">
            <v>31</v>
          </cell>
          <cell r="D2634" t="str">
            <v>MG</v>
          </cell>
          <cell r="E2634" t="str">
            <v>Sudeste</v>
          </cell>
          <cell r="F2634">
            <v>153</v>
          </cell>
          <cell r="G2634">
            <v>40011</v>
          </cell>
        </row>
        <row r="2635">
          <cell r="A2635">
            <v>3134509</v>
          </cell>
          <cell r="B2635" t="str">
            <v>Itutinga</v>
          </cell>
          <cell r="C2635">
            <v>31</v>
          </cell>
          <cell r="D2635" t="str">
            <v>MG</v>
          </cell>
          <cell r="E2635" t="str">
            <v>Sudeste</v>
          </cell>
          <cell r="F2635">
            <v>0</v>
          </cell>
          <cell r="G2635">
            <v>4347</v>
          </cell>
        </row>
        <row r="2636">
          <cell r="A2636">
            <v>3134608</v>
          </cell>
          <cell r="B2636" t="str">
            <v>Jaboticatubas</v>
          </cell>
          <cell r="C2636">
            <v>31</v>
          </cell>
          <cell r="D2636" t="str">
            <v>MG</v>
          </cell>
          <cell r="E2636" t="str">
            <v>Sudeste</v>
          </cell>
          <cell r="F2636">
            <v>0</v>
          </cell>
          <cell r="G2636">
            <v>21214</v>
          </cell>
        </row>
        <row r="2637">
          <cell r="A2637">
            <v>3134707</v>
          </cell>
          <cell r="B2637" t="str">
            <v>Jacinto</v>
          </cell>
          <cell r="C2637">
            <v>31</v>
          </cell>
          <cell r="D2637" t="str">
            <v>MG</v>
          </cell>
          <cell r="E2637" t="str">
            <v>Sudeste</v>
          </cell>
          <cell r="F2637">
            <v>0</v>
          </cell>
          <cell r="G2637">
            <v>11169</v>
          </cell>
        </row>
        <row r="2638">
          <cell r="A2638">
            <v>3134806</v>
          </cell>
          <cell r="B2638" t="str">
            <v>Jacuí</v>
          </cell>
          <cell r="C2638">
            <v>31</v>
          </cell>
          <cell r="D2638" t="str">
            <v>MG</v>
          </cell>
          <cell r="E2638" t="str">
            <v>Sudeste</v>
          </cell>
          <cell r="F2638">
            <v>2</v>
          </cell>
          <cell r="G2638">
            <v>7663</v>
          </cell>
        </row>
        <row r="2639">
          <cell r="A2639">
            <v>3134905</v>
          </cell>
          <cell r="B2639" t="str">
            <v>Jacutinga</v>
          </cell>
          <cell r="C2639">
            <v>31</v>
          </cell>
          <cell r="D2639" t="str">
            <v>MG</v>
          </cell>
          <cell r="E2639" t="str">
            <v>Sudeste</v>
          </cell>
          <cell r="F2639">
            <v>21</v>
          </cell>
          <cell r="G2639">
            <v>26705</v>
          </cell>
        </row>
        <row r="2640">
          <cell r="A2640">
            <v>3135001</v>
          </cell>
          <cell r="B2640" t="str">
            <v>Jaguaraçu</v>
          </cell>
          <cell r="C2640">
            <v>31</v>
          </cell>
          <cell r="D2640" t="str">
            <v>MG</v>
          </cell>
          <cell r="E2640" t="str">
            <v>Sudeste</v>
          </cell>
          <cell r="F2640">
            <v>0</v>
          </cell>
          <cell r="G2640">
            <v>3173</v>
          </cell>
        </row>
        <row r="2641">
          <cell r="A2641">
            <v>3135050</v>
          </cell>
          <cell r="B2641" t="str">
            <v>Jaíba</v>
          </cell>
          <cell r="C2641">
            <v>31</v>
          </cell>
          <cell r="D2641" t="str">
            <v>MG</v>
          </cell>
          <cell r="E2641" t="str">
            <v>Sudeste</v>
          </cell>
          <cell r="F2641">
            <v>6</v>
          </cell>
          <cell r="G2641">
            <v>39379</v>
          </cell>
        </row>
        <row r="2642">
          <cell r="A2642">
            <v>3135076</v>
          </cell>
          <cell r="B2642" t="str">
            <v>Jampruca</v>
          </cell>
          <cell r="C2642">
            <v>31</v>
          </cell>
          <cell r="D2642" t="str">
            <v>MG</v>
          </cell>
          <cell r="E2642" t="str">
            <v>Sudeste</v>
          </cell>
          <cell r="F2642">
            <v>0</v>
          </cell>
          <cell r="G2642">
            <v>4306</v>
          </cell>
        </row>
        <row r="2643">
          <cell r="A2643">
            <v>3135100</v>
          </cell>
          <cell r="B2643" t="str">
            <v>Janaúba</v>
          </cell>
          <cell r="C2643">
            <v>31</v>
          </cell>
          <cell r="D2643" t="str">
            <v>MG</v>
          </cell>
          <cell r="E2643" t="str">
            <v>Sudeste</v>
          </cell>
          <cell r="F2643">
            <v>20</v>
          </cell>
          <cell r="G2643">
            <v>73281</v>
          </cell>
        </row>
        <row r="2644">
          <cell r="A2644">
            <v>3135209</v>
          </cell>
          <cell r="B2644" t="str">
            <v>Januária</v>
          </cell>
          <cell r="C2644">
            <v>31</v>
          </cell>
          <cell r="D2644" t="str">
            <v>MG</v>
          </cell>
          <cell r="E2644" t="str">
            <v>Sudeste</v>
          </cell>
          <cell r="F2644">
            <v>9</v>
          </cell>
          <cell r="G2644">
            <v>67087</v>
          </cell>
        </row>
        <row r="2645">
          <cell r="A2645">
            <v>3135308</v>
          </cell>
          <cell r="B2645" t="str">
            <v>Japaraíba</v>
          </cell>
          <cell r="C2645">
            <v>31</v>
          </cell>
          <cell r="D2645" t="str">
            <v>MG</v>
          </cell>
          <cell r="E2645" t="str">
            <v>Sudeste</v>
          </cell>
          <cell r="F2645">
            <v>0</v>
          </cell>
          <cell r="G2645">
            <v>4672</v>
          </cell>
        </row>
        <row r="2646">
          <cell r="A2646">
            <v>3135357</v>
          </cell>
          <cell r="B2646" t="str">
            <v>Japonvar</v>
          </cell>
          <cell r="C2646">
            <v>31</v>
          </cell>
          <cell r="D2646" t="str">
            <v>MG</v>
          </cell>
          <cell r="E2646" t="str">
            <v>Sudeste</v>
          </cell>
          <cell r="F2646">
            <v>0</v>
          </cell>
          <cell r="G2646">
            <v>8357</v>
          </cell>
        </row>
        <row r="2647">
          <cell r="A2647">
            <v>3135407</v>
          </cell>
          <cell r="B2647" t="str">
            <v>Jeceaba</v>
          </cell>
          <cell r="C2647">
            <v>31</v>
          </cell>
          <cell r="D2647" t="str">
            <v>MG</v>
          </cell>
          <cell r="E2647" t="str">
            <v>Sudeste</v>
          </cell>
          <cell r="F2647">
            <v>3</v>
          </cell>
          <cell r="G2647">
            <v>6428</v>
          </cell>
        </row>
        <row r="2648">
          <cell r="A2648">
            <v>3135456</v>
          </cell>
          <cell r="B2648" t="str">
            <v>Jenipapo de Minas</v>
          </cell>
          <cell r="C2648">
            <v>31</v>
          </cell>
          <cell r="D2648" t="str">
            <v>MG</v>
          </cell>
          <cell r="E2648" t="str">
            <v>Sudeste</v>
          </cell>
          <cell r="F2648">
            <v>0</v>
          </cell>
          <cell r="G2648">
            <v>6124</v>
          </cell>
        </row>
        <row r="2649">
          <cell r="A2649">
            <v>3135506</v>
          </cell>
          <cell r="B2649" t="str">
            <v>Jequeri</v>
          </cell>
          <cell r="C2649">
            <v>31</v>
          </cell>
          <cell r="D2649" t="str">
            <v>MG</v>
          </cell>
          <cell r="E2649" t="str">
            <v>Sudeste</v>
          </cell>
          <cell r="F2649">
            <v>0</v>
          </cell>
          <cell r="G2649">
            <v>12652</v>
          </cell>
        </row>
        <row r="2650">
          <cell r="A2650">
            <v>3135605</v>
          </cell>
          <cell r="B2650" t="str">
            <v>Jequitaí</v>
          </cell>
          <cell r="C2650">
            <v>31</v>
          </cell>
          <cell r="D2650" t="str">
            <v>MG</v>
          </cell>
          <cell r="E2650" t="str">
            <v>Sudeste</v>
          </cell>
          <cell r="F2650">
            <v>0</v>
          </cell>
          <cell r="G2650">
            <v>6460</v>
          </cell>
        </row>
        <row r="2651">
          <cell r="A2651">
            <v>3135704</v>
          </cell>
          <cell r="B2651" t="str">
            <v>Jequitibá</v>
          </cell>
          <cell r="C2651">
            <v>31</v>
          </cell>
          <cell r="D2651" t="str">
            <v>MG</v>
          </cell>
          <cell r="E2651" t="str">
            <v>Sudeste</v>
          </cell>
          <cell r="F2651">
            <v>0</v>
          </cell>
          <cell r="G2651">
            <v>6098</v>
          </cell>
        </row>
        <row r="2652">
          <cell r="A2652">
            <v>3135803</v>
          </cell>
          <cell r="B2652" t="str">
            <v>Jequitinhonha</v>
          </cell>
          <cell r="C2652">
            <v>31</v>
          </cell>
          <cell r="D2652" t="str">
            <v>MG</v>
          </cell>
          <cell r="E2652" t="str">
            <v>Sudeste</v>
          </cell>
          <cell r="F2652">
            <v>6</v>
          </cell>
          <cell r="G2652">
            <v>24509</v>
          </cell>
        </row>
        <row r="2653">
          <cell r="A2653">
            <v>3135902</v>
          </cell>
          <cell r="B2653" t="str">
            <v>Jesuânia</v>
          </cell>
          <cell r="C2653">
            <v>31</v>
          </cell>
          <cell r="D2653" t="str">
            <v>MG</v>
          </cell>
          <cell r="E2653" t="str">
            <v>Sudeste</v>
          </cell>
          <cell r="F2653">
            <v>0</v>
          </cell>
          <cell r="G2653">
            <v>5296</v>
          </cell>
        </row>
        <row r="2654">
          <cell r="A2654">
            <v>3136009</v>
          </cell>
          <cell r="B2654" t="str">
            <v>Joaíma</v>
          </cell>
          <cell r="C2654">
            <v>31</v>
          </cell>
          <cell r="D2654" t="str">
            <v>MG</v>
          </cell>
          <cell r="E2654" t="str">
            <v>Sudeste</v>
          </cell>
          <cell r="F2654">
            <v>1</v>
          </cell>
          <cell r="G2654">
            <v>14084</v>
          </cell>
        </row>
        <row r="2655">
          <cell r="A2655">
            <v>3136108</v>
          </cell>
          <cell r="B2655" t="str">
            <v>Joanésia</v>
          </cell>
          <cell r="C2655">
            <v>31</v>
          </cell>
          <cell r="D2655" t="str">
            <v>MG</v>
          </cell>
          <cell r="E2655" t="str">
            <v>Sudeste</v>
          </cell>
          <cell r="F2655">
            <v>1</v>
          </cell>
          <cell r="G2655">
            <v>4304</v>
          </cell>
        </row>
        <row r="2656">
          <cell r="A2656">
            <v>3136207</v>
          </cell>
          <cell r="B2656" t="str">
            <v>João Monlevade</v>
          </cell>
          <cell r="C2656">
            <v>31</v>
          </cell>
          <cell r="D2656" t="str">
            <v>MG</v>
          </cell>
          <cell r="E2656" t="str">
            <v>Sudeste</v>
          </cell>
          <cell r="F2656">
            <v>43</v>
          </cell>
          <cell r="G2656">
            <v>83360</v>
          </cell>
        </row>
        <row r="2657">
          <cell r="A2657">
            <v>3136306</v>
          </cell>
          <cell r="B2657" t="str">
            <v>João Pinheiro</v>
          </cell>
          <cell r="C2657">
            <v>31</v>
          </cell>
          <cell r="D2657" t="str">
            <v>MG</v>
          </cell>
          <cell r="E2657" t="str">
            <v>Sudeste</v>
          </cell>
          <cell r="F2657">
            <v>57</v>
          </cell>
          <cell r="G2657">
            <v>48532</v>
          </cell>
        </row>
        <row r="2658">
          <cell r="A2658">
            <v>3136405</v>
          </cell>
          <cell r="B2658" t="str">
            <v>Joaquim Felício</v>
          </cell>
          <cell r="C2658">
            <v>31</v>
          </cell>
          <cell r="D2658" t="str">
            <v>MG</v>
          </cell>
          <cell r="E2658" t="str">
            <v>Sudeste</v>
          </cell>
          <cell r="F2658">
            <v>0</v>
          </cell>
          <cell r="G2658">
            <v>3891</v>
          </cell>
        </row>
        <row r="2659">
          <cell r="A2659">
            <v>3136504</v>
          </cell>
          <cell r="B2659" t="str">
            <v>Jordânia</v>
          </cell>
          <cell r="C2659">
            <v>31</v>
          </cell>
          <cell r="D2659" t="str">
            <v>MG</v>
          </cell>
          <cell r="E2659" t="str">
            <v>Sudeste</v>
          </cell>
          <cell r="F2659">
            <v>0</v>
          </cell>
          <cell r="G2659">
            <v>10536</v>
          </cell>
        </row>
        <row r="2660">
          <cell r="A2660">
            <v>3136520</v>
          </cell>
          <cell r="B2660" t="str">
            <v>José Gonçalves de Minas</v>
          </cell>
          <cell r="C2660">
            <v>31</v>
          </cell>
          <cell r="D2660" t="str">
            <v>MG</v>
          </cell>
          <cell r="E2660" t="str">
            <v>Sudeste</v>
          </cell>
          <cell r="F2660">
            <v>0</v>
          </cell>
          <cell r="G2660">
            <v>3993</v>
          </cell>
        </row>
        <row r="2661">
          <cell r="A2661">
            <v>3136553</v>
          </cell>
          <cell r="B2661" t="str">
            <v>José Raydan</v>
          </cell>
          <cell r="C2661">
            <v>31</v>
          </cell>
          <cell r="D2661" t="str">
            <v>MG</v>
          </cell>
          <cell r="E2661" t="str">
            <v>Sudeste</v>
          </cell>
          <cell r="F2661">
            <v>0</v>
          </cell>
          <cell r="G2661">
            <v>4352</v>
          </cell>
        </row>
        <row r="2662">
          <cell r="A2662">
            <v>3136579</v>
          </cell>
          <cell r="B2662" t="str">
            <v>Josenópolis</v>
          </cell>
          <cell r="C2662">
            <v>31</v>
          </cell>
          <cell r="D2662" t="str">
            <v>MG</v>
          </cell>
          <cell r="E2662" t="str">
            <v>Sudeste</v>
          </cell>
          <cell r="F2662">
            <v>0</v>
          </cell>
          <cell r="G2662">
            <v>3607</v>
          </cell>
        </row>
        <row r="2663">
          <cell r="A2663">
            <v>3136603</v>
          </cell>
          <cell r="B2663" t="str">
            <v>Nova União</v>
          </cell>
          <cell r="C2663">
            <v>31</v>
          </cell>
          <cell r="D2663" t="str">
            <v>MG</v>
          </cell>
          <cell r="E2663" t="str">
            <v>Sudeste</v>
          </cell>
          <cell r="F2663">
            <v>0</v>
          </cell>
          <cell r="G2663">
            <v>6083</v>
          </cell>
        </row>
        <row r="2664">
          <cell r="A2664">
            <v>3136652</v>
          </cell>
          <cell r="B2664" t="str">
            <v>Juatuba</v>
          </cell>
          <cell r="C2664">
            <v>31</v>
          </cell>
          <cell r="D2664" t="str">
            <v>MG</v>
          </cell>
          <cell r="E2664" t="str">
            <v>Sudeste</v>
          </cell>
          <cell r="F2664">
            <v>63</v>
          </cell>
          <cell r="G2664">
            <v>32726</v>
          </cell>
        </row>
        <row r="2665">
          <cell r="A2665">
            <v>3136702</v>
          </cell>
          <cell r="B2665" t="str">
            <v>Juiz de Fora</v>
          </cell>
          <cell r="C2665">
            <v>31</v>
          </cell>
          <cell r="D2665" t="str">
            <v>MG</v>
          </cell>
          <cell r="E2665" t="str">
            <v>Sudeste</v>
          </cell>
          <cell r="F2665">
            <v>1459</v>
          </cell>
          <cell r="G2665">
            <v>565764</v>
          </cell>
        </row>
        <row r="2666">
          <cell r="A2666">
            <v>3136801</v>
          </cell>
          <cell r="B2666" t="str">
            <v>Juramento</v>
          </cell>
          <cell r="C2666">
            <v>31</v>
          </cell>
          <cell r="D2666" t="str">
            <v>MG</v>
          </cell>
          <cell r="E2666" t="str">
            <v>Sudeste</v>
          </cell>
          <cell r="F2666">
            <v>0</v>
          </cell>
          <cell r="G2666">
            <v>3815</v>
          </cell>
        </row>
        <row r="2667">
          <cell r="A2667">
            <v>3136900</v>
          </cell>
          <cell r="B2667" t="str">
            <v>Juruaia</v>
          </cell>
          <cell r="C2667">
            <v>31</v>
          </cell>
          <cell r="D2667" t="str">
            <v>MG</v>
          </cell>
          <cell r="E2667" t="str">
            <v>Sudeste</v>
          </cell>
          <cell r="F2667">
            <v>0</v>
          </cell>
          <cell r="G2667">
            <v>11543</v>
          </cell>
        </row>
        <row r="2668">
          <cell r="A2668">
            <v>3136959</v>
          </cell>
          <cell r="B2668" t="str">
            <v>Juvenília</v>
          </cell>
          <cell r="C2668">
            <v>31</v>
          </cell>
          <cell r="D2668" t="str">
            <v>MG</v>
          </cell>
          <cell r="E2668" t="str">
            <v>Sudeste</v>
          </cell>
          <cell r="F2668">
            <v>0</v>
          </cell>
          <cell r="G2668">
            <v>5929</v>
          </cell>
        </row>
        <row r="2669">
          <cell r="A2669">
            <v>3137007</v>
          </cell>
          <cell r="B2669" t="str">
            <v>Ladainha</v>
          </cell>
          <cell r="C2669">
            <v>31</v>
          </cell>
          <cell r="D2669" t="str">
            <v>MG</v>
          </cell>
          <cell r="E2669" t="str">
            <v>Sudeste</v>
          </cell>
          <cell r="F2669">
            <v>0</v>
          </cell>
          <cell r="G2669">
            <v>14399</v>
          </cell>
        </row>
        <row r="2670">
          <cell r="A2670">
            <v>3137106</v>
          </cell>
          <cell r="B2670" t="str">
            <v>Lagamar</v>
          </cell>
          <cell r="C2670">
            <v>31</v>
          </cell>
          <cell r="D2670" t="str">
            <v>MG</v>
          </cell>
          <cell r="E2670" t="str">
            <v>Sudeste</v>
          </cell>
          <cell r="F2670">
            <v>3</v>
          </cell>
          <cell r="G2670">
            <v>6672</v>
          </cell>
        </row>
        <row r="2671">
          <cell r="A2671">
            <v>3137205</v>
          </cell>
          <cell r="B2671" t="str">
            <v>Lagoa da Prata</v>
          </cell>
          <cell r="C2671">
            <v>31</v>
          </cell>
          <cell r="D2671" t="str">
            <v>MG</v>
          </cell>
          <cell r="E2671" t="str">
            <v>Sudeste</v>
          </cell>
          <cell r="F2671">
            <v>40</v>
          </cell>
          <cell r="G2671">
            <v>53583</v>
          </cell>
        </row>
        <row r="2672">
          <cell r="A2672">
            <v>3137304</v>
          </cell>
          <cell r="B2672" t="str">
            <v>Lagoa dos Patos</v>
          </cell>
          <cell r="C2672">
            <v>31</v>
          </cell>
          <cell r="D2672" t="str">
            <v>MG</v>
          </cell>
          <cell r="E2672" t="str">
            <v>Sudeste</v>
          </cell>
          <cell r="F2672">
            <v>0</v>
          </cell>
          <cell r="G2672">
            <v>3285</v>
          </cell>
        </row>
        <row r="2673">
          <cell r="A2673">
            <v>3137403</v>
          </cell>
          <cell r="B2673" t="str">
            <v>Lagoa Dourada</v>
          </cell>
          <cell r="C2673">
            <v>31</v>
          </cell>
          <cell r="D2673" t="str">
            <v>MG</v>
          </cell>
          <cell r="E2673" t="str">
            <v>Sudeste</v>
          </cell>
          <cell r="F2673">
            <v>2</v>
          </cell>
          <cell r="G2673">
            <v>13116</v>
          </cell>
        </row>
        <row r="2674">
          <cell r="A2674">
            <v>3137502</v>
          </cell>
          <cell r="B2674" t="str">
            <v>Lagoa Formosa</v>
          </cell>
          <cell r="C2674">
            <v>31</v>
          </cell>
          <cell r="D2674" t="str">
            <v>MG</v>
          </cell>
          <cell r="E2674" t="str">
            <v>Sudeste</v>
          </cell>
          <cell r="F2674">
            <v>6</v>
          </cell>
          <cell r="G2674">
            <v>19507</v>
          </cell>
        </row>
        <row r="2675">
          <cell r="A2675">
            <v>3137536</v>
          </cell>
          <cell r="B2675" t="str">
            <v>Lagoa Grande</v>
          </cell>
          <cell r="C2675">
            <v>31</v>
          </cell>
          <cell r="D2675" t="str">
            <v>MG</v>
          </cell>
          <cell r="E2675" t="str">
            <v>Sudeste</v>
          </cell>
          <cell r="F2675">
            <v>0</v>
          </cell>
          <cell r="G2675">
            <v>9210</v>
          </cell>
        </row>
        <row r="2676">
          <cell r="A2676">
            <v>3137601</v>
          </cell>
          <cell r="B2676" t="str">
            <v>Lagoa Santa</v>
          </cell>
          <cell r="C2676">
            <v>31</v>
          </cell>
          <cell r="D2676" t="str">
            <v>MG</v>
          </cell>
          <cell r="E2676" t="str">
            <v>Sudeste</v>
          </cell>
          <cell r="F2676">
            <v>81</v>
          </cell>
          <cell r="G2676">
            <v>79981</v>
          </cell>
        </row>
        <row r="2677">
          <cell r="A2677">
            <v>3137700</v>
          </cell>
          <cell r="B2677" t="str">
            <v>Lajinha</v>
          </cell>
          <cell r="C2677">
            <v>31</v>
          </cell>
          <cell r="D2677" t="str">
            <v>MG</v>
          </cell>
          <cell r="E2677" t="str">
            <v>Sudeste</v>
          </cell>
          <cell r="F2677">
            <v>0</v>
          </cell>
          <cell r="G2677">
            <v>21422</v>
          </cell>
        </row>
        <row r="2678">
          <cell r="A2678">
            <v>3137809</v>
          </cell>
          <cell r="B2678" t="str">
            <v>Lambari</v>
          </cell>
          <cell r="C2678">
            <v>31</v>
          </cell>
          <cell r="D2678" t="str">
            <v>MG</v>
          </cell>
          <cell r="E2678" t="str">
            <v>Sudeste</v>
          </cell>
          <cell r="F2678">
            <v>39</v>
          </cell>
          <cell r="G2678">
            <v>20950</v>
          </cell>
        </row>
        <row r="2679">
          <cell r="A2679">
            <v>3137908</v>
          </cell>
          <cell r="B2679" t="str">
            <v>Lamim</v>
          </cell>
          <cell r="C2679">
            <v>31</v>
          </cell>
          <cell r="D2679" t="str">
            <v>MG</v>
          </cell>
          <cell r="E2679" t="str">
            <v>Sudeste</v>
          </cell>
          <cell r="F2679">
            <v>0</v>
          </cell>
          <cell r="G2679">
            <v>3226</v>
          </cell>
        </row>
        <row r="2680">
          <cell r="A2680">
            <v>3138005</v>
          </cell>
          <cell r="B2680" t="str">
            <v>Laranjal</v>
          </cell>
          <cell r="C2680">
            <v>31</v>
          </cell>
          <cell r="D2680" t="str">
            <v>MG</v>
          </cell>
          <cell r="E2680" t="str">
            <v>Sudeste</v>
          </cell>
          <cell r="F2680">
            <v>2</v>
          </cell>
          <cell r="G2680">
            <v>6042</v>
          </cell>
        </row>
        <row r="2681">
          <cell r="A2681">
            <v>3138104</v>
          </cell>
          <cell r="B2681" t="str">
            <v>Lassance</v>
          </cell>
          <cell r="C2681">
            <v>31</v>
          </cell>
          <cell r="D2681" t="str">
            <v>MG</v>
          </cell>
          <cell r="E2681" t="str">
            <v>Sudeste</v>
          </cell>
          <cell r="F2681">
            <v>0</v>
          </cell>
          <cell r="G2681">
            <v>7358</v>
          </cell>
        </row>
        <row r="2682">
          <cell r="A2682">
            <v>3138203</v>
          </cell>
          <cell r="B2682" t="str">
            <v>Lavras</v>
          </cell>
          <cell r="C2682">
            <v>31</v>
          </cell>
          <cell r="D2682" t="str">
            <v>MG</v>
          </cell>
          <cell r="E2682" t="str">
            <v>Sudeste</v>
          </cell>
          <cell r="F2682">
            <v>95</v>
          </cell>
          <cell r="G2682">
            <v>109884</v>
          </cell>
        </row>
        <row r="2683">
          <cell r="A2683">
            <v>3138302</v>
          </cell>
          <cell r="B2683" t="str">
            <v>Leandro Ferreira</v>
          </cell>
          <cell r="C2683">
            <v>31</v>
          </cell>
          <cell r="D2683" t="str">
            <v>MG</v>
          </cell>
          <cell r="E2683" t="str">
            <v>Sudeste</v>
          </cell>
          <cell r="F2683">
            <v>1</v>
          </cell>
          <cell r="G2683">
            <v>3270</v>
          </cell>
        </row>
        <row r="2684">
          <cell r="A2684">
            <v>3138351</v>
          </cell>
          <cell r="B2684" t="str">
            <v>Leme do Prado</v>
          </cell>
          <cell r="C2684">
            <v>31</v>
          </cell>
          <cell r="D2684" t="str">
            <v>MG</v>
          </cell>
          <cell r="E2684" t="str">
            <v>Sudeste</v>
          </cell>
          <cell r="F2684">
            <v>0</v>
          </cell>
          <cell r="G2684">
            <v>4387</v>
          </cell>
        </row>
        <row r="2685">
          <cell r="A2685">
            <v>3138401</v>
          </cell>
          <cell r="B2685" t="str">
            <v>Leopoldina</v>
          </cell>
          <cell r="C2685">
            <v>31</v>
          </cell>
          <cell r="D2685" t="str">
            <v>MG</v>
          </cell>
          <cell r="E2685" t="str">
            <v>Sudeste</v>
          </cell>
          <cell r="F2685">
            <v>51</v>
          </cell>
          <cell r="G2685">
            <v>52696</v>
          </cell>
        </row>
        <row r="2686">
          <cell r="A2686">
            <v>3138500</v>
          </cell>
          <cell r="B2686" t="str">
            <v>Liberdade</v>
          </cell>
          <cell r="C2686">
            <v>31</v>
          </cell>
          <cell r="D2686" t="str">
            <v>MG</v>
          </cell>
          <cell r="E2686" t="str">
            <v>Sudeste</v>
          </cell>
          <cell r="F2686">
            <v>0</v>
          </cell>
          <cell r="G2686">
            <v>4775</v>
          </cell>
        </row>
        <row r="2687">
          <cell r="A2687">
            <v>3138609</v>
          </cell>
          <cell r="B2687" t="str">
            <v>Lima Duarte</v>
          </cell>
          <cell r="C2687">
            <v>31</v>
          </cell>
          <cell r="D2687" t="str">
            <v>MG</v>
          </cell>
          <cell r="E2687" t="str">
            <v>Sudeste</v>
          </cell>
          <cell r="F2687">
            <v>9</v>
          </cell>
          <cell r="G2687">
            <v>17712</v>
          </cell>
        </row>
        <row r="2688">
          <cell r="A2688">
            <v>3138625</v>
          </cell>
          <cell r="B2688" t="str">
            <v>Limeira do Oeste</v>
          </cell>
          <cell r="C2688">
            <v>31</v>
          </cell>
          <cell r="D2688" t="str">
            <v>MG</v>
          </cell>
          <cell r="E2688" t="str">
            <v>Sudeste</v>
          </cell>
          <cell r="F2688">
            <v>0</v>
          </cell>
          <cell r="G2688">
            <v>9087</v>
          </cell>
        </row>
        <row r="2689">
          <cell r="A2689">
            <v>3138658</v>
          </cell>
          <cell r="B2689" t="str">
            <v>Lontra</v>
          </cell>
          <cell r="C2689">
            <v>31</v>
          </cell>
          <cell r="D2689" t="str">
            <v>MG</v>
          </cell>
          <cell r="E2689" t="str">
            <v>Sudeste</v>
          </cell>
          <cell r="F2689">
            <v>0</v>
          </cell>
          <cell r="G2689">
            <v>8968</v>
          </cell>
        </row>
        <row r="2690">
          <cell r="A2690">
            <v>3138674</v>
          </cell>
          <cell r="B2690" t="str">
            <v>Luisburgo</v>
          </cell>
          <cell r="C2690">
            <v>31</v>
          </cell>
          <cell r="D2690" t="str">
            <v>MG</v>
          </cell>
          <cell r="E2690" t="str">
            <v>Sudeste</v>
          </cell>
          <cell r="F2690">
            <v>1</v>
          </cell>
          <cell r="G2690">
            <v>7195</v>
          </cell>
        </row>
        <row r="2691">
          <cell r="A2691">
            <v>3138682</v>
          </cell>
          <cell r="B2691" t="str">
            <v>Luislândia</v>
          </cell>
          <cell r="C2691">
            <v>31</v>
          </cell>
          <cell r="D2691" t="str">
            <v>MG</v>
          </cell>
          <cell r="E2691" t="str">
            <v>Sudeste</v>
          </cell>
          <cell r="F2691">
            <v>0</v>
          </cell>
          <cell r="G2691">
            <v>6329</v>
          </cell>
        </row>
        <row r="2692">
          <cell r="A2692">
            <v>3138708</v>
          </cell>
          <cell r="B2692" t="str">
            <v>Luminárias</v>
          </cell>
          <cell r="C2692">
            <v>31</v>
          </cell>
          <cell r="D2692" t="str">
            <v>MG</v>
          </cell>
          <cell r="E2692" t="str">
            <v>Sudeste</v>
          </cell>
          <cell r="F2692">
            <v>0</v>
          </cell>
          <cell r="G2692">
            <v>5731</v>
          </cell>
        </row>
        <row r="2693">
          <cell r="A2693">
            <v>3138807</v>
          </cell>
          <cell r="B2693" t="str">
            <v>Luz</v>
          </cell>
          <cell r="C2693">
            <v>31</v>
          </cell>
          <cell r="D2693" t="str">
            <v>MG</v>
          </cell>
          <cell r="E2693" t="str">
            <v>Sudeste</v>
          </cell>
          <cell r="F2693">
            <v>16</v>
          </cell>
          <cell r="G2693">
            <v>18304</v>
          </cell>
        </row>
        <row r="2694">
          <cell r="A2694">
            <v>3138906</v>
          </cell>
          <cell r="B2694" t="str">
            <v>Machacalis</v>
          </cell>
          <cell r="C2694">
            <v>31</v>
          </cell>
          <cell r="D2694" t="str">
            <v>MG</v>
          </cell>
          <cell r="E2694" t="str">
            <v>Sudeste</v>
          </cell>
          <cell r="F2694">
            <v>0</v>
          </cell>
          <cell r="G2694">
            <v>6579</v>
          </cell>
        </row>
        <row r="2695">
          <cell r="A2695">
            <v>3139003</v>
          </cell>
          <cell r="B2695" t="str">
            <v>Machado</v>
          </cell>
          <cell r="C2695">
            <v>31</v>
          </cell>
          <cell r="D2695" t="str">
            <v>MG</v>
          </cell>
          <cell r="E2695" t="str">
            <v>Sudeste</v>
          </cell>
          <cell r="F2695">
            <v>4</v>
          </cell>
          <cell r="G2695">
            <v>38831</v>
          </cell>
        </row>
        <row r="2696">
          <cell r="A2696">
            <v>3139102</v>
          </cell>
          <cell r="B2696" t="str">
            <v>Madre de Deus de Minas</v>
          </cell>
          <cell r="C2696">
            <v>31</v>
          </cell>
          <cell r="D2696" t="str">
            <v>MG</v>
          </cell>
          <cell r="E2696" t="str">
            <v>Sudeste</v>
          </cell>
          <cell r="F2696">
            <v>1</v>
          </cell>
          <cell r="G2696">
            <v>5341</v>
          </cell>
        </row>
        <row r="2697">
          <cell r="A2697">
            <v>3139201</v>
          </cell>
          <cell r="B2697" t="str">
            <v>Malacacheta</v>
          </cell>
          <cell r="C2697">
            <v>31</v>
          </cell>
          <cell r="D2697" t="str">
            <v>MG</v>
          </cell>
          <cell r="E2697" t="str">
            <v>Sudeste</v>
          </cell>
          <cell r="F2697">
            <v>2</v>
          </cell>
          <cell r="G2697">
            <v>17751</v>
          </cell>
        </row>
        <row r="2698">
          <cell r="A2698">
            <v>3139250</v>
          </cell>
          <cell r="B2698" t="str">
            <v>Mamonas</v>
          </cell>
          <cell r="C2698">
            <v>31</v>
          </cell>
          <cell r="D2698" t="str">
            <v>MG</v>
          </cell>
          <cell r="E2698" t="str">
            <v>Sudeste</v>
          </cell>
          <cell r="F2698">
            <v>0</v>
          </cell>
          <cell r="G2698">
            <v>6096</v>
          </cell>
        </row>
        <row r="2699">
          <cell r="A2699">
            <v>3139300</v>
          </cell>
          <cell r="B2699" t="str">
            <v>Manga</v>
          </cell>
          <cell r="C2699">
            <v>31</v>
          </cell>
          <cell r="D2699" t="str">
            <v>MG</v>
          </cell>
          <cell r="E2699" t="str">
            <v>Sudeste</v>
          </cell>
          <cell r="F2699">
            <v>4</v>
          </cell>
          <cell r="G2699">
            <v>19188</v>
          </cell>
        </row>
        <row r="2700">
          <cell r="A2700">
            <v>3139409</v>
          </cell>
          <cell r="B2700" t="str">
            <v>Manhuaçu</v>
          </cell>
          <cell r="C2700">
            <v>31</v>
          </cell>
          <cell r="D2700" t="str">
            <v>MG</v>
          </cell>
          <cell r="E2700" t="str">
            <v>Sudeste</v>
          </cell>
          <cell r="F2700">
            <v>35</v>
          </cell>
          <cell r="G2700">
            <v>96545</v>
          </cell>
        </row>
        <row r="2701">
          <cell r="A2701">
            <v>3139508</v>
          </cell>
          <cell r="B2701" t="str">
            <v>Manhumirim</v>
          </cell>
          <cell r="C2701">
            <v>31</v>
          </cell>
          <cell r="D2701" t="str">
            <v>MG</v>
          </cell>
          <cell r="E2701" t="str">
            <v>Sudeste</v>
          </cell>
          <cell r="F2701">
            <v>11</v>
          </cell>
          <cell r="G2701">
            <v>20970</v>
          </cell>
        </row>
        <row r="2702">
          <cell r="A2702">
            <v>3139607</v>
          </cell>
          <cell r="B2702" t="str">
            <v>Mantena</v>
          </cell>
          <cell r="C2702">
            <v>31</v>
          </cell>
          <cell r="D2702" t="str">
            <v>MG</v>
          </cell>
          <cell r="E2702" t="str">
            <v>Sudeste</v>
          </cell>
          <cell r="F2702">
            <v>3</v>
          </cell>
          <cell r="G2702">
            <v>27358</v>
          </cell>
        </row>
        <row r="2703">
          <cell r="A2703">
            <v>3139706</v>
          </cell>
          <cell r="B2703" t="str">
            <v>Maravilhas</v>
          </cell>
          <cell r="C2703">
            <v>31</v>
          </cell>
          <cell r="D2703" t="str">
            <v>MG</v>
          </cell>
          <cell r="E2703" t="str">
            <v>Sudeste</v>
          </cell>
          <cell r="F2703">
            <v>2</v>
          </cell>
          <cell r="G2703">
            <v>7518</v>
          </cell>
        </row>
        <row r="2704">
          <cell r="A2704">
            <v>3139805</v>
          </cell>
          <cell r="B2704" t="str">
            <v>Mar de Espanha</v>
          </cell>
          <cell r="C2704">
            <v>31</v>
          </cell>
          <cell r="D2704" t="str">
            <v>MG</v>
          </cell>
          <cell r="E2704" t="str">
            <v>Sudeste</v>
          </cell>
          <cell r="F2704">
            <v>0</v>
          </cell>
          <cell r="G2704">
            <v>13119</v>
          </cell>
        </row>
        <row r="2705">
          <cell r="A2705">
            <v>3139904</v>
          </cell>
          <cell r="B2705" t="str">
            <v>Maria da Fé</v>
          </cell>
          <cell r="C2705">
            <v>31</v>
          </cell>
          <cell r="D2705" t="str">
            <v>MG</v>
          </cell>
          <cell r="E2705" t="str">
            <v>Sudeste</v>
          </cell>
          <cell r="F2705">
            <v>1</v>
          </cell>
          <cell r="G2705">
            <v>14557</v>
          </cell>
        </row>
        <row r="2706">
          <cell r="A2706">
            <v>3140001</v>
          </cell>
          <cell r="B2706" t="str">
            <v>Mariana</v>
          </cell>
          <cell r="C2706">
            <v>31</v>
          </cell>
          <cell r="D2706" t="str">
            <v>MG</v>
          </cell>
          <cell r="E2706" t="str">
            <v>Sudeste</v>
          </cell>
          <cell r="F2706">
            <v>88</v>
          </cell>
          <cell r="G2706">
            <v>64058</v>
          </cell>
        </row>
        <row r="2707">
          <cell r="A2707">
            <v>3140100</v>
          </cell>
          <cell r="B2707" t="str">
            <v>Marilac</v>
          </cell>
          <cell r="C2707">
            <v>31</v>
          </cell>
          <cell r="D2707" t="str">
            <v>MG</v>
          </cell>
          <cell r="E2707" t="str">
            <v>Sudeste</v>
          </cell>
          <cell r="F2707">
            <v>0</v>
          </cell>
          <cell r="G2707">
            <v>4320</v>
          </cell>
        </row>
        <row r="2708">
          <cell r="A2708">
            <v>3140159</v>
          </cell>
          <cell r="B2708" t="str">
            <v>Mário Campos</v>
          </cell>
          <cell r="C2708">
            <v>31</v>
          </cell>
          <cell r="D2708" t="str">
            <v>MG</v>
          </cell>
          <cell r="E2708" t="str">
            <v>Sudeste</v>
          </cell>
          <cell r="F2708">
            <v>3</v>
          </cell>
          <cell r="G2708">
            <v>16546</v>
          </cell>
        </row>
        <row r="2709">
          <cell r="A2709">
            <v>3140209</v>
          </cell>
          <cell r="B2709" t="str">
            <v>Maripá de Minas</v>
          </cell>
          <cell r="C2709">
            <v>31</v>
          </cell>
          <cell r="D2709" t="str">
            <v>MG</v>
          </cell>
          <cell r="E2709" t="str">
            <v>Sudeste</v>
          </cell>
          <cell r="F2709">
            <v>1</v>
          </cell>
          <cell r="G2709">
            <v>3532</v>
          </cell>
        </row>
        <row r="2710">
          <cell r="A2710">
            <v>3140308</v>
          </cell>
          <cell r="B2710" t="str">
            <v>Marliéria</v>
          </cell>
          <cell r="C2710">
            <v>31</v>
          </cell>
          <cell r="D2710" t="str">
            <v>MG</v>
          </cell>
          <cell r="E2710" t="str">
            <v>Sudeste</v>
          </cell>
          <cell r="F2710">
            <v>1</v>
          </cell>
          <cell r="G2710">
            <v>4761</v>
          </cell>
        </row>
        <row r="2711">
          <cell r="A2711">
            <v>3140407</v>
          </cell>
          <cell r="B2711" t="str">
            <v>Marmelópolis</v>
          </cell>
          <cell r="C2711">
            <v>31</v>
          </cell>
          <cell r="D2711" t="str">
            <v>MG</v>
          </cell>
          <cell r="E2711" t="str">
            <v>Sudeste</v>
          </cell>
          <cell r="F2711">
            <v>0</v>
          </cell>
          <cell r="G2711">
            <v>3299</v>
          </cell>
        </row>
        <row r="2712">
          <cell r="A2712">
            <v>3140506</v>
          </cell>
          <cell r="B2712" t="str">
            <v>Martinho Campos</v>
          </cell>
          <cell r="C2712">
            <v>31</v>
          </cell>
          <cell r="D2712" t="str">
            <v>MG</v>
          </cell>
          <cell r="E2712" t="str">
            <v>Sudeste</v>
          </cell>
          <cell r="F2712">
            <v>21</v>
          </cell>
          <cell r="G2712">
            <v>14461</v>
          </cell>
        </row>
        <row r="2713">
          <cell r="A2713">
            <v>3140530</v>
          </cell>
          <cell r="B2713" t="str">
            <v>Martins Soares</v>
          </cell>
          <cell r="C2713">
            <v>31</v>
          </cell>
          <cell r="D2713" t="str">
            <v>MG</v>
          </cell>
          <cell r="E2713" t="str">
            <v>Sudeste</v>
          </cell>
          <cell r="F2713">
            <v>5</v>
          </cell>
          <cell r="G2713">
            <v>8725</v>
          </cell>
        </row>
        <row r="2714">
          <cell r="A2714">
            <v>3140555</v>
          </cell>
          <cell r="B2714" t="str">
            <v>Mata Verde</v>
          </cell>
          <cell r="C2714">
            <v>31</v>
          </cell>
          <cell r="D2714" t="str">
            <v>MG</v>
          </cell>
          <cell r="E2714" t="str">
            <v>Sudeste</v>
          </cell>
          <cell r="F2714">
            <v>0</v>
          </cell>
          <cell r="G2714">
            <v>9458</v>
          </cell>
        </row>
        <row r="2715">
          <cell r="A2715">
            <v>3140605</v>
          </cell>
          <cell r="B2715" t="str">
            <v>Materlândia</v>
          </cell>
          <cell r="C2715">
            <v>31</v>
          </cell>
          <cell r="D2715" t="str">
            <v>MG</v>
          </cell>
          <cell r="E2715" t="str">
            <v>Sudeste</v>
          </cell>
          <cell r="F2715">
            <v>0</v>
          </cell>
          <cell r="G2715">
            <v>3982</v>
          </cell>
        </row>
        <row r="2716">
          <cell r="A2716">
            <v>3140704</v>
          </cell>
          <cell r="B2716" t="str">
            <v>Mateus Leme</v>
          </cell>
          <cell r="C2716">
            <v>31</v>
          </cell>
          <cell r="D2716" t="str">
            <v>MG</v>
          </cell>
          <cell r="E2716" t="str">
            <v>Sudeste</v>
          </cell>
          <cell r="F2716">
            <v>9</v>
          </cell>
          <cell r="G2716">
            <v>40239</v>
          </cell>
        </row>
        <row r="2717">
          <cell r="A2717">
            <v>3140803</v>
          </cell>
          <cell r="B2717" t="str">
            <v>Matias Barbosa</v>
          </cell>
          <cell r="C2717">
            <v>31</v>
          </cell>
          <cell r="D2717" t="str">
            <v>MG</v>
          </cell>
          <cell r="E2717" t="str">
            <v>Sudeste</v>
          </cell>
          <cell r="F2717">
            <v>11</v>
          </cell>
          <cell r="G2717">
            <v>14501</v>
          </cell>
        </row>
        <row r="2718">
          <cell r="A2718">
            <v>3140852</v>
          </cell>
          <cell r="B2718" t="str">
            <v>Matias Cardoso</v>
          </cell>
          <cell r="C2718">
            <v>31</v>
          </cell>
          <cell r="D2718" t="str">
            <v>MG</v>
          </cell>
          <cell r="E2718" t="str">
            <v>Sudeste</v>
          </cell>
          <cell r="F2718">
            <v>1</v>
          </cell>
          <cell r="G2718">
            <v>8975</v>
          </cell>
        </row>
        <row r="2719">
          <cell r="A2719">
            <v>3140902</v>
          </cell>
          <cell r="B2719" t="str">
            <v>Matipó</v>
          </cell>
          <cell r="C2719">
            <v>31</v>
          </cell>
          <cell r="D2719" t="str">
            <v>MG</v>
          </cell>
          <cell r="E2719" t="str">
            <v>Sudeste</v>
          </cell>
          <cell r="F2719">
            <v>0</v>
          </cell>
          <cell r="G2719">
            <v>19054</v>
          </cell>
        </row>
        <row r="2720">
          <cell r="A2720">
            <v>3141009</v>
          </cell>
          <cell r="B2720" t="str">
            <v>Mato Verde</v>
          </cell>
          <cell r="C2720">
            <v>31</v>
          </cell>
          <cell r="D2720" t="str">
            <v>MG</v>
          </cell>
          <cell r="E2720" t="str">
            <v>Sudeste</v>
          </cell>
          <cell r="F2720">
            <v>0</v>
          </cell>
          <cell r="G2720">
            <v>12238</v>
          </cell>
        </row>
        <row r="2721">
          <cell r="A2721">
            <v>3141108</v>
          </cell>
          <cell r="B2721" t="str">
            <v>Matozinhos</v>
          </cell>
          <cell r="C2721">
            <v>31</v>
          </cell>
          <cell r="D2721" t="str">
            <v>MG</v>
          </cell>
          <cell r="E2721" t="str">
            <v>Sudeste</v>
          </cell>
          <cell r="F2721">
            <v>30</v>
          </cell>
          <cell r="G2721">
            <v>39291</v>
          </cell>
        </row>
        <row r="2722">
          <cell r="A2722">
            <v>3141207</v>
          </cell>
          <cell r="B2722" t="str">
            <v>Matutina</v>
          </cell>
          <cell r="C2722">
            <v>31</v>
          </cell>
          <cell r="D2722" t="str">
            <v>MG</v>
          </cell>
          <cell r="E2722" t="str">
            <v>Sudeste</v>
          </cell>
          <cell r="F2722">
            <v>0</v>
          </cell>
          <cell r="G2722">
            <v>3907</v>
          </cell>
        </row>
        <row r="2723">
          <cell r="A2723">
            <v>3141306</v>
          </cell>
          <cell r="B2723" t="str">
            <v>Medeiros</v>
          </cell>
          <cell r="C2723">
            <v>31</v>
          </cell>
          <cell r="D2723" t="str">
            <v>MG</v>
          </cell>
          <cell r="E2723" t="str">
            <v>Sudeste</v>
          </cell>
          <cell r="F2723">
            <v>0</v>
          </cell>
          <cell r="G2723">
            <v>4040</v>
          </cell>
        </row>
        <row r="2724">
          <cell r="A2724">
            <v>3141405</v>
          </cell>
          <cell r="B2724" t="str">
            <v>Medina</v>
          </cell>
          <cell r="C2724">
            <v>31</v>
          </cell>
          <cell r="D2724" t="str">
            <v>MG</v>
          </cell>
          <cell r="E2724" t="str">
            <v>Sudeste</v>
          </cell>
          <cell r="F2724">
            <v>0</v>
          </cell>
          <cell r="G2724">
            <v>20492</v>
          </cell>
        </row>
        <row r="2725">
          <cell r="A2725">
            <v>3141504</v>
          </cell>
          <cell r="B2725" t="str">
            <v>Mendes Pimentel</v>
          </cell>
          <cell r="C2725">
            <v>31</v>
          </cell>
          <cell r="D2725" t="str">
            <v>MG</v>
          </cell>
          <cell r="E2725" t="str">
            <v>Sudeste</v>
          </cell>
          <cell r="F2725">
            <v>0</v>
          </cell>
          <cell r="G2725">
            <v>5651</v>
          </cell>
        </row>
        <row r="2726">
          <cell r="A2726">
            <v>3141603</v>
          </cell>
          <cell r="B2726" t="str">
            <v>Mercês</v>
          </cell>
          <cell r="C2726">
            <v>31</v>
          </cell>
          <cell r="D2726" t="str">
            <v>MG</v>
          </cell>
          <cell r="E2726" t="str">
            <v>Sudeste</v>
          </cell>
          <cell r="F2726">
            <v>1</v>
          </cell>
          <cell r="G2726">
            <v>10609</v>
          </cell>
        </row>
        <row r="2727">
          <cell r="A2727">
            <v>3141702</v>
          </cell>
          <cell r="B2727" t="str">
            <v>Mesquita</v>
          </cell>
          <cell r="C2727">
            <v>31</v>
          </cell>
          <cell r="D2727" t="str">
            <v>MG</v>
          </cell>
          <cell r="E2727" t="str">
            <v>Sudeste</v>
          </cell>
          <cell r="F2727">
            <v>6</v>
          </cell>
          <cell r="G2727">
            <v>5038</v>
          </cell>
        </row>
        <row r="2728">
          <cell r="A2728">
            <v>3141801</v>
          </cell>
          <cell r="B2728" t="str">
            <v>Minas Novas</v>
          </cell>
          <cell r="C2728">
            <v>31</v>
          </cell>
          <cell r="D2728" t="str">
            <v>MG</v>
          </cell>
          <cell r="E2728" t="str">
            <v>Sudeste</v>
          </cell>
          <cell r="F2728">
            <v>0</v>
          </cell>
          <cell r="G2728">
            <v>24191</v>
          </cell>
        </row>
        <row r="2729">
          <cell r="A2729">
            <v>3141900</v>
          </cell>
          <cell r="B2729" t="str">
            <v>Minduri</v>
          </cell>
          <cell r="C2729">
            <v>31</v>
          </cell>
          <cell r="D2729" t="str">
            <v>MG</v>
          </cell>
          <cell r="E2729" t="str">
            <v>Sudeste</v>
          </cell>
          <cell r="F2729">
            <v>0</v>
          </cell>
          <cell r="G2729">
            <v>3815</v>
          </cell>
        </row>
        <row r="2730">
          <cell r="A2730">
            <v>3142007</v>
          </cell>
          <cell r="B2730" t="str">
            <v>Mirabela</v>
          </cell>
          <cell r="C2730">
            <v>31</v>
          </cell>
          <cell r="D2730" t="str">
            <v>MG</v>
          </cell>
          <cell r="E2730" t="str">
            <v>Sudeste</v>
          </cell>
          <cell r="F2730">
            <v>0</v>
          </cell>
          <cell r="G2730">
            <v>14029</v>
          </cell>
        </row>
        <row r="2731">
          <cell r="A2731">
            <v>3142106</v>
          </cell>
          <cell r="B2731" t="str">
            <v>Miradouro</v>
          </cell>
          <cell r="C2731">
            <v>31</v>
          </cell>
          <cell r="D2731" t="str">
            <v>MG</v>
          </cell>
          <cell r="E2731" t="str">
            <v>Sudeste</v>
          </cell>
          <cell r="F2731">
            <v>4</v>
          </cell>
          <cell r="G2731">
            <v>9026</v>
          </cell>
        </row>
        <row r="2732">
          <cell r="A2732">
            <v>3142205</v>
          </cell>
          <cell r="B2732" t="str">
            <v>Miraí</v>
          </cell>
          <cell r="C2732">
            <v>31</v>
          </cell>
          <cell r="D2732" t="str">
            <v>MG</v>
          </cell>
          <cell r="E2732" t="str">
            <v>Sudeste</v>
          </cell>
          <cell r="F2732">
            <v>3</v>
          </cell>
          <cell r="G2732">
            <v>13922</v>
          </cell>
        </row>
        <row r="2733">
          <cell r="A2733">
            <v>3142254</v>
          </cell>
          <cell r="B2733" t="str">
            <v>Miravânia</v>
          </cell>
          <cell r="C2733">
            <v>31</v>
          </cell>
          <cell r="D2733" t="str">
            <v>MG</v>
          </cell>
          <cell r="E2733" t="str">
            <v>Sudeste</v>
          </cell>
          <cell r="F2733">
            <v>0</v>
          </cell>
          <cell r="G2733">
            <v>4011</v>
          </cell>
        </row>
        <row r="2734">
          <cell r="A2734">
            <v>3142304</v>
          </cell>
          <cell r="B2734" t="str">
            <v>Moeda</v>
          </cell>
          <cell r="C2734">
            <v>31</v>
          </cell>
          <cell r="D2734" t="str">
            <v>MG</v>
          </cell>
          <cell r="E2734" t="str">
            <v>Sudeste</v>
          </cell>
          <cell r="F2734">
            <v>0</v>
          </cell>
          <cell r="G2734">
            <v>5291</v>
          </cell>
        </row>
        <row r="2735">
          <cell r="A2735">
            <v>3142403</v>
          </cell>
          <cell r="B2735" t="str">
            <v>Moema</v>
          </cell>
          <cell r="C2735">
            <v>31</v>
          </cell>
          <cell r="D2735" t="str">
            <v>MG</v>
          </cell>
          <cell r="E2735" t="str">
            <v>Sudeste</v>
          </cell>
          <cell r="F2735">
            <v>1</v>
          </cell>
          <cell r="G2735">
            <v>7778</v>
          </cell>
        </row>
        <row r="2736">
          <cell r="A2736">
            <v>3142502</v>
          </cell>
          <cell r="B2736" t="str">
            <v>Monjolos</v>
          </cell>
          <cell r="C2736">
            <v>31</v>
          </cell>
          <cell r="D2736" t="str">
            <v>MG</v>
          </cell>
          <cell r="E2736" t="str">
            <v>Sudeste</v>
          </cell>
          <cell r="F2736">
            <v>0</v>
          </cell>
          <cell r="G2736">
            <v>2196</v>
          </cell>
        </row>
        <row r="2737">
          <cell r="A2737">
            <v>3142601</v>
          </cell>
          <cell r="B2737" t="str">
            <v>Monsenhor Paulo</v>
          </cell>
          <cell r="C2737">
            <v>31</v>
          </cell>
          <cell r="D2737" t="str">
            <v>MG</v>
          </cell>
          <cell r="E2737" t="str">
            <v>Sudeste</v>
          </cell>
          <cell r="F2737">
            <v>0</v>
          </cell>
          <cell r="G2737">
            <v>8550</v>
          </cell>
        </row>
        <row r="2738">
          <cell r="A2738">
            <v>3142700</v>
          </cell>
          <cell r="B2738" t="str">
            <v>Montalvânia</v>
          </cell>
          <cell r="C2738">
            <v>31</v>
          </cell>
          <cell r="D2738" t="str">
            <v>MG</v>
          </cell>
          <cell r="E2738" t="str">
            <v>Sudeste</v>
          </cell>
          <cell r="F2738">
            <v>0</v>
          </cell>
          <cell r="G2738">
            <v>14160</v>
          </cell>
        </row>
        <row r="2739">
          <cell r="A2739">
            <v>3142809</v>
          </cell>
          <cell r="B2739" t="str">
            <v>Monte Alegre de Minas</v>
          </cell>
          <cell r="C2739">
            <v>31</v>
          </cell>
          <cell r="D2739" t="str">
            <v>MG</v>
          </cell>
          <cell r="E2739" t="str">
            <v>Sudeste</v>
          </cell>
          <cell r="F2739">
            <v>31</v>
          </cell>
          <cell r="G2739">
            <v>20666</v>
          </cell>
        </row>
        <row r="2740">
          <cell r="A2740">
            <v>3142908</v>
          </cell>
          <cell r="B2740" t="str">
            <v>Monte Azul</v>
          </cell>
          <cell r="C2740">
            <v>31</v>
          </cell>
          <cell r="D2740" t="str">
            <v>MG</v>
          </cell>
          <cell r="E2740" t="str">
            <v>Sudeste</v>
          </cell>
          <cell r="F2740">
            <v>0</v>
          </cell>
          <cell r="G2740">
            <v>20577</v>
          </cell>
        </row>
        <row r="2741">
          <cell r="A2741">
            <v>3143005</v>
          </cell>
          <cell r="B2741" t="str">
            <v>Monte Belo</v>
          </cell>
          <cell r="C2741">
            <v>31</v>
          </cell>
          <cell r="D2741" t="str">
            <v>MG</v>
          </cell>
          <cell r="E2741" t="str">
            <v>Sudeste</v>
          </cell>
          <cell r="F2741">
            <v>20</v>
          </cell>
          <cell r="G2741">
            <v>13340</v>
          </cell>
        </row>
        <row r="2742">
          <cell r="A2742">
            <v>3143104</v>
          </cell>
          <cell r="B2742" t="str">
            <v>Monte Carmelo</v>
          </cell>
          <cell r="C2742">
            <v>31</v>
          </cell>
          <cell r="D2742" t="str">
            <v>MG</v>
          </cell>
          <cell r="E2742" t="str">
            <v>Sudeste</v>
          </cell>
          <cell r="F2742">
            <v>31</v>
          </cell>
          <cell r="G2742">
            <v>49354</v>
          </cell>
        </row>
        <row r="2743">
          <cell r="A2743">
            <v>3143153</v>
          </cell>
          <cell r="B2743" t="str">
            <v>Monte Formoso</v>
          </cell>
          <cell r="C2743">
            <v>31</v>
          </cell>
          <cell r="D2743" t="str">
            <v>MG</v>
          </cell>
          <cell r="E2743" t="str">
            <v>Sudeste</v>
          </cell>
          <cell r="F2743">
            <v>1</v>
          </cell>
          <cell r="G2743">
            <v>4449</v>
          </cell>
        </row>
        <row r="2744">
          <cell r="A2744">
            <v>3143203</v>
          </cell>
          <cell r="B2744" t="str">
            <v>Monte Santo de Minas</v>
          </cell>
          <cell r="C2744">
            <v>31</v>
          </cell>
          <cell r="D2744" t="str">
            <v>MG</v>
          </cell>
          <cell r="E2744" t="str">
            <v>Sudeste</v>
          </cell>
          <cell r="F2744">
            <v>23</v>
          </cell>
          <cell r="G2744">
            <v>21301</v>
          </cell>
        </row>
        <row r="2745">
          <cell r="A2745">
            <v>3143302</v>
          </cell>
          <cell r="B2745" t="str">
            <v>Montes Claros</v>
          </cell>
          <cell r="C2745">
            <v>31</v>
          </cell>
          <cell r="D2745" t="str">
            <v>MG</v>
          </cell>
          <cell r="E2745" t="str">
            <v>Sudeste</v>
          </cell>
          <cell r="F2745">
            <v>436</v>
          </cell>
          <cell r="G2745">
            <v>434321</v>
          </cell>
        </row>
        <row r="2746">
          <cell r="A2746">
            <v>3143401</v>
          </cell>
          <cell r="B2746" t="str">
            <v>Monte Sião</v>
          </cell>
          <cell r="C2746">
            <v>31</v>
          </cell>
          <cell r="D2746" t="str">
            <v>MG</v>
          </cell>
          <cell r="E2746" t="str">
            <v>Sudeste</v>
          </cell>
          <cell r="F2746">
            <v>55</v>
          </cell>
          <cell r="G2746">
            <v>24933</v>
          </cell>
        </row>
        <row r="2747">
          <cell r="A2747">
            <v>3143450</v>
          </cell>
          <cell r="B2747" t="str">
            <v>Montezuma</v>
          </cell>
          <cell r="C2747">
            <v>31</v>
          </cell>
          <cell r="D2747" t="str">
            <v>MG</v>
          </cell>
          <cell r="E2747" t="str">
            <v>Sudeste</v>
          </cell>
          <cell r="F2747">
            <v>0</v>
          </cell>
          <cell r="G2747">
            <v>6979</v>
          </cell>
        </row>
        <row r="2748">
          <cell r="A2748">
            <v>3143500</v>
          </cell>
          <cell r="B2748" t="str">
            <v>Morada Nova de Minas</v>
          </cell>
          <cell r="C2748">
            <v>31</v>
          </cell>
          <cell r="D2748" t="str">
            <v>MG</v>
          </cell>
          <cell r="E2748" t="str">
            <v>Sudeste</v>
          </cell>
          <cell r="F2748">
            <v>3</v>
          </cell>
          <cell r="G2748">
            <v>9364</v>
          </cell>
        </row>
        <row r="2749">
          <cell r="A2749">
            <v>3143609</v>
          </cell>
          <cell r="B2749" t="str">
            <v>Morro da Garça</v>
          </cell>
          <cell r="C2749">
            <v>31</v>
          </cell>
          <cell r="D2749" t="str">
            <v>MG</v>
          </cell>
          <cell r="E2749" t="str">
            <v>Sudeste</v>
          </cell>
          <cell r="F2749">
            <v>0</v>
          </cell>
          <cell r="G2749">
            <v>2438</v>
          </cell>
        </row>
        <row r="2750">
          <cell r="A2750">
            <v>3143708</v>
          </cell>
          <cell r="B2750" t="str">
            <v>Morro do Pilar</v>
          </cell>
          <cell r="C2750">
            <v>31</v>
          </cell>
          <cell r="D2750" t="str">
            <v>MG</v>
          </cell>
          <cell r="E2750" t="str">
            <v>Sudeste</v>
          </cell>
          <cell r="F2750">
            <v>0</v>
          </cell>
          <cell r="G2750">
            <v>3174</v>
          </cell>
        </row>
        <row r="2751">
          <cell r="A2751">
            <v>3143807</v>
          </cell>
          <cell r="B2751" t="str">
            <v>Munhoz</v>
          </cell>
          <cell r="C2751">
            <v>31</v>
          </cell>
          <cell r="D2751" t="str">
            <v>MG</v>
          </cell>
          <cell r="E2751" t="str">
            <v>Sudeste</v>
          </cell>
          <cell r="F2751">
            <v>0</v>
          </cell>
          <cell r="G2751">
            <v>7857</v>
          </cell>
        </row>
        <row r="2752">
          <cell r="A2752">
            <v>3143906</v>
          </cell>
          <cell r="B2752" t="str">
            <v>Muriaé</v>
          </cell>
          <cell r="C2752">
            <v>31</v>
          </cell>
          <cell r="D2752" t="str">
            <v>MG</v>
          </cell>
          <cell r="E2752" t="str">
            <v>Sudeste</v>
          </cell>
          <cell r="F2752">
            <v>98</v>
          </cell>
          <cell r="G2752">
            <v>108161</v>
          </cell>
        </row>
        <row r="2753">
          <cell r="A2753">
            <v>3144003</v>
          </cell>
          <cell r="B2753" t="str">
            <v>Mutum</v>
          </cell>
          <cell r="C2753">
            <v>31</v>
          </cell>
          <cell r="D2753" t="str">
            <v>MG</v>
          </cell>
          <cell r="E2753" t="str">
            <v>Sudeste</v>
          </cell>
          <cell r="F2753">
            <v>5</v>
          </cell>
          <cell r="G2753">
            <v>28670</v>
          </cell>
        </row>
        <row r="2754">
          <cell r="A2754">
            <v>3144102</v>
          </cell>
          <cell r="B2754" t="str">
            <v>Muzambinho</v>
          </cell>
          <cell r="C2754">
            <v>31</v>
          </cell>
          <cell r="D2754" t="str">
            <v>MG</v>
          </cell>
          <cell r="E2754" t="str">
            <v>Sudeste</v>
          </cell>
          <cell r="F2754">
            <v>11</v>
          </cell>
          <cell r="G2754">
            <v>22527</v>
          </cell>
        </row>
        <row r="2755">
          <cell r="A2755">
            <v>3144201</v>
          </cell>
          <cell r="B2755" t="str">
            <v>Nacip Raydan</v>
          </cell>
          <cell r="C2755">
            <v>31</v>
          </cell>
          <cell r="D2755" t="str">
            <v>MG</v>
          </cell>
          <cell r="E2755" t="str">
            <v>Sudeste</v>
          </cell>
          <cell r="F2755">
            <v>0</v>
          </cell>
          <cell r="G2755">
            <v>2437</v>
          </cell>
        </row>
        <row r="2756">
          <cell r="A2756">
            <v>3144300</v>
          </cell>
          <cell r="B2756" t="str">
            <v>Nanuque</v>
          </cell>
          <cell r="C2756">
            <v>31</v>
          </cell>
          <cell r="D2756" t="str">
            <v>MG</v>
          </cell>
          <cell r="E2756" t="str">
            <v>Sudeste</v>
          </cell>
          <cell r="F2756">
            <v>35</v>
          </cell>
          <cell r="G2756">
            <v>35554</v>
          </cell>
        </row>
        <row r="2757">
          <cell r="A2757">
            <v>3144359</v>
          </cell>
          <cell r="B2757" t="str">
            <v>Naque</v>
          </cell>
          <cell r="C2757">
            <v>31</v>
          </cell>
          <cell r="D2757" t="str">
            <v>MG</v>
          </cell>
          <cell r="E2757" t="str">
            <v>Sudeste</v>
          </cell>
          <cell r="F2757">
            <v>0</v>
          </cell>
          <cell r="G2757">
            <v>6442</v>
          </cell>
        </row>
        <row r="2758">
          <cell r="A2758">
            <v>3144375</v>
          </cell>
          <cell r="B2758" t="str">
            <v>Natalândia</v>
          </cell>
          <cell r="C2758">
            <v>31</v>
          </cell>
          <cell r="D2758" t="str">
            <v>MG</v>
          </cell>
          <cell r="E2758" t="str">
            <v>Sudeste</v>
          </cell>
          <cell r="F2758">
            <v>0</v>
          </cell>
          <cell r="G2758">
            <v>3626</v>
          </cell>
        </row>
        <row r="2759">
          <cell r="A2759">
            <v>3144409</v>
          </cell>
          <cell r="B2759" t="str">
            <v>Natércia</v>
          </cell>
          <cell r="C2759">
            <v>31</v>
          </cell>
          <cell r="D2759" t="str">
            <v>MG</v>
          </cell>
          <cell r="E2759" t="str">
            <v>Sudeste</v>
          </cell>
          <cell r="F2759">
            <v>0</v>
          </cell>
          <cell r="G2759">
            <v>4800</v>
          </cell>
        </row>
        <row r="2760">
          <cell r="A2760">
            <v>3144508</v>
          </cell>
          <cell r="B2760" t="str">
            <v>Nazareno</v>
          </cell>
          <cell r="C2760">
            <v>31</v>
          </cell>
          <cell r="D2760" t="str">
            <v>MG</v>
          </cell>
          <cell r="E2760" t="str">
            <v>Sudeste</v>
          </cell>
          <cell r="F2760">
            <v>2</v>
          </cell>
          <cell r="G2760">
            <v>8390</v>
          </cell>
        </row>
        <row r="2761">
          <cell r="A2761">
            <v>3144607</v>
          </cell>
          <cell r="B2761" t="str">
            <v>Nepomuceno</v>
          </cell>
          <cell r="C2761">
            <v>31</v>
          </cell>
          <cell r="D2761" t="str">
            <v>MG</v>
          </cell>
          <cell r="E2761" t="str">
            <v>Sudeste</v>
          </cell>
          <cell r="F2761">
            <v>7</v>
          </cell>
          <cell r="G2761">
            <v>25774</v>
          </cell>
        </row>
        <row r="2762">
          <cell r="A2762">
            <v>3144656</v>
          </cell>
          <cell r="B2762" t="str">
            <v>Ninheira</v>
          </cell>
          <cell r="C2762">
            <v>31</v>
          </cell>
          <cell r="D2762" t="str">
            <v>MG</v>
          </cell>
          <cell r="E2762" t="str">
            <v>Sudeste</v>
          </cell>
          <cell r="F2762">
            <v>0</v>
          </cell>
          <cell r="G2762">
            <v>10915</v>
          </cell>
        </row>
        <row r="2763">
          <cell r="A2763">
            <v>3144672</v>
          </cell>
          <cell r="B2763" t="str">
            <v>Nova Belém</v>
          </cell>
          <cell r="C2763">
            <v>31</v>
          </cell>
          <cell r="D2763" t="str">
            <v>MG</v>
          </cell>
          <cell r="E2763" t="str">
            <v>Sudeste</v>
          </cell>
          <cell r="F2763">
            <v>0</v>
          </cell>
          <cell r="G2763">
            <v>3156</v>
          </cell>
        </row>
        <row r="2764">
          <cell r="A2764">
            <v>3144706</v>
          </cell>
          <cell r="B2764" t="str">
            <v>Nova Era</v>
          </cell>
          <cell r="C2764">
            <v>31</v>
          </cell>
          <cell r="D2764" t="str">
            <v>MG</v>
          </cell>
          <cell r="E2764" t="str">
            <v>Sudeste</v>
          </cell>
          <cell r="F2764">
            <v>15</v>
          </cell>
          <cell r="G2764">
            <v>17807</v>
          </cell>
        </row>
        <row r="2765">
          <cell r="A2765">
            <v>3144805</v>
          </cell>
          <cell r="B2765" t="str">
            <v>Nova Lima</v>
          </cell>
          <cell r="C2765">
            <v>31</v>
          </cell>
          <cell r="D2765" t="str">
            <v>MG</v>
          </cell>
          <cell r="E2765" t="str">
            <v>Sudeste</v>
          </cell>
          <cell r="F2765">
            <v>53</v>
          </cell>
          <cell r="G2765">
            <v>119142</v>
          </cell>
        </row>
        <row r="2766">
          <cell r="A2766">
            <v>3144904</v>
          </cell>
          <cell r="B2766" t="str">
            <v>Nova Módica</v>
          </cell>
          <cell r="C2766">
            <v>31</v>
          </cell>
          <cell r="D2766" t="str">
            <v>MG</v>
          </cell>
          <cell r="E2766" t="str">
            <v>Sudeste</v>
          </cell>
          <cell r="F2766">
            <v>1</v>
          </cell>
          <cell r="G2766">
            <v>3731</v>
          </cell>
        </row>
        <row r="2767">
          <cell r="A2767">
            <v>3145000</v>
          </cell>
          <cell r="B2767" t="str">
            <v>Nova Ponte</v>
          </cell>
          <cell r="C2767">
            <v>31</v>
          </cell>
          <cell r="D2767" t="str">
            <v>MG</v>
          </cell>
          <cell r="E2767" t="str">
            <v>Sudeste</v>
          </cell>
          <cell r="F2767">
            <v>0</v>
          </cell>
          <cell r="G2767">
            <v>15113</v>
          </cell>
        </row>
        <row r="2768">
          <cell r="A2768">
            <v>3145059</v>
          </cell>
          <cell r="B2768" t="str">
            <v>Nova Porteirinha</v>
          </cell>
          <cell r="C2768">
            <v>31</v>
          </cell>
          <cell r="D2768" t="str">
            <v>MG</v>
          </cell>
          <cell r="E2768" t="str">
            <v>Sudeste</v>
          </cell>
          <cell r="F2768">
            <v>0</v>
          </cell>
          <cell r="G2768">
            <v>6780</v>
          </cell>
        </row>
        <row r="2769">
          <cell r="A2769">
            <v>3145109</v>
          </cell>
          <cell r="B2769" t="str">
            <v>Nova Resende</v>
          </cell>
          <cell r="C2769">
            <v>31</v>
          </cell>
          <cell r="D2769" t="str">
            <v>MG</v>
          </cell>
          <cell r="E2769" t="str">
            <v>Sudeste</v>
          </cell>
          <cell r="F2769">
            <v>0</v>
          </cell>
          <cell r="G2769">
            <v>16854</v>
          </cell>
        </row>
        <row r="2770">
          <cell r="A2770">
            <v>3145208</v>
          </cell>
          <cell r="B2770" t="str">
            <v>Nova Serrana</v>
          </cell>
          <cell r="C2770">
            <v>31</v>
          </cell>
          <cell r="D2770" t="str">
            <v>MG</v>
          </cell>
          <cell r="E2770" t="str">
            <v>Sudeste</v>
          </cell>
          <cell r="F2770">
            <v>126</v>
          </cell>
          <cell r="G2770">
            <v>112910</v>
          </cell>
        </row>
        <row r="2771">
          <cell r="A2771">
            <v>3145307</v>
          </cell>
          <cell r="B2771" t="str">
            <v>Novo Cruzeiro</v>
          </cell>
          <cell r="C2771">
            <v>31</v>
          </cell>
          <cell r="D2771" t="str">
            <v>MG</v>
          </cell>
          <cell r="E2771" t="str">
            <v>Sudeste</v>
          </cell>
          <cell r="F2771">
            <v>8</v>
          </cell>
          <cell r="G2771">
            <v>27453</v>
          </cell>
        </row>
        <row r="2772">
          <cell r="A2772">
            <v>3145356</v>
          </cell>
          <cell r="B2772" t="str">
            <v>Novo Oriente de Minas</v>
          </cell>
          <cell r="C2772">
            <v>31</v>
          </cell>
          <cell r="D2772" t="str">
            <v>MG</v>
          </cell>
          <cell r="E2772" t="str">
            <v>Sudeste</v>
          </cell>
          <cell r="F2772">
            <v>1</v>
          </cell>
          <cell r="G2772">
            <v>10501</v>
          </cell>
        </row>
        <row r="2773">
          <cell r="A2773">
            <v>3145372</v>
          </cell>
          <cell r="B2773" t="str">
            <v>Novorizonte</v>
          </cell>
          <cell r="C2773">
            <v>31</v>
          </cell>
          <cell r="D2773" t="str">
            <v>MG</v>
          </cell>
          <cell r="E2773" t="str">
            <v>Sudeste</v>
          </cell>
          <cell r="F2773">
            <v>0</v>
          </cell>
          <cell r="G2773">
            <v>4630</v>
          </cell>
        </row>
        <row r="2774">
          <cell r="A2774">
            <v>3145406</v>
          </cell>
          <cell r="B2774" t="str">
            <v>Olaria</v>
          </cell>
          <cell r="C2774">
            <v>31</v>
          </cell>
          <cell r="D2774" t="str">
            <v>MG</v>
          </cell>
          <cell r="E2774" t="str">
            <v>Sudeste</v>
          </cell>
          <cell r="F2774">
            <v>0</v>
          </cell>
          <cell r="G2774">
            <v>1986</v>
          </cell>
        </row>
        <row r="2775">
          <cell r="A2775">
            <v>3145455</v>
          </cell>
          <cell r="B2775" t="str">
            <v>Olhos-d'Água</v>
          </cell>
          <cell r="C2775">
            <v>31</v>
          </cell>
          <cell r="D2775" t="str">
            <v>MG</v>
          </cell>
          <cell r="E2775" t="str">
            <v>Sudeste</v>
          </cell>
          <cell r="F2775">
            <v>0</v>
          </cell>
          <cell r="G2775">
            <v>5520</v>
          </cell>
        </row>
        <row r="2776">
          <cell r="A2776">
            <v>3145505</v>
          </cell>
          <cell r="B2776" t="str">
            <v>Olímpio Noronha</v>
          </cell>
          <cell r="C2776">
            <v>31</v>
          </cell>
          <cell r="D2776" t="str">
            <v>MG</v>
          </cell>
          <cell r="E2776" t="str">
            <v>Sudeste</v>
          </cell>
          <cell r="F2776">
            <v>1</v>
          </cell>
          <cell r="G2776">
            <v>2616</v>
          </cell>
        </row>
        <row r="2777">
          <cell r="A2777">
            <v>3145604</v>
          </cell>
          <cell r="B2777" t="str">
            <v>Oliveira</v>
          </cell>
          <cell r="C2777">
            <v>31</v>
          </cell>
          <cell r="D2777" t="str">
            <v>MG</v>
          </cell>
          <cell r="E2777" t="str">
            <v>Sudeste</v>
          </cell>
          <cell r="F2777">
            <v>58</v>
          </cell>
          <cell r="G2777">
            <v>40552</v>
          </cell>
        </row>
        <row r="2778">
          <cell r="A2778">
            <v>3145703</v>
          </cell>
          <cell r="B2778" t="str">
            <v>Oliveira Fortes</v>
          </cell>
          <cell r="C2778">
            <v>31</v>
          </cell>
          <cell r="D2778" t="str">
            <v>MG</v>
          </cell>
          <cell r="E2778" t="str">
            <v>Sudeste</v>
          </cell>
          <cell r="F2778">
            <v>0</v>
          </cell>
          <cell r="G2778">
            <v>2062</v>
          </cell>
        </row>
        <row r="2779">
          <cell r="A2779">
            <v>3145802</v>
          </cell>
          <cell r="B2779" t="str">
            <v>Onça de Pitangui</v>
          </cell>
          <cell r="C2779">
            <v>31</v>
          </cell>
          <cell r="D2779" t="str">
            <v>MG</v>
          </cell>
          <cell r="E2779" t="str">
            <v>Sudeste</v>
          </cell>
          <cell r="F2779">
            <v>0</v>
          </cell>
          <cell r="G2779">
            <v>3027</v>
          </cell>
        </row>
        <row r="2780">
          <cell r="A2780">
            <v>3145851</v>
          </cell>
          <cell r="B2780" t="str">
            <v>Oratórios</v>
          </cell>
          <cell r="C2780">
            <v>31</v>
          </cell>
          <cell r="D2780" t="str">
            <v>MG</v>
          </cell>
          <cell r="E2780" t="str">
            <v>Sudeste</v>
          </cell>
          <cell r="F2780">
            <v>0</v>
          </cell>
          <cell r="G2780">
            <v>5076</v>
          </cell>
        </row>
        <row r="2781">
          <cell r="A2781">
            <v>3145877</v>
          </cell>
          <cell r="B2781" t="str">
            <v>Orizânia</v>
          </cell>
          <cell r="C2781">
            <v>31</v>
          </cell>
          <cell r="D2781" t="str">
            <v>MG</v>
          </cell>
          <cell r="E2781" t="str">
            <v>Sudeste</v>
          </cell>
          <cell r="F2781">
            <v>0</v>
          </cell>
          <cell r="G2781">
            <v>8759</v>
          </cell>
        </row>
        <row r="2782">
          <cell r="A2782">
            <v>3145901</v>
          </cell>
          <cell r="B2782" t="str">
            <v>Ouro Branco</v>
          </cell>
          <cell r="C2782">
            <v>31</v>
          </cell>
          <cell r="D2782" t="str">
            <v>MG</v>
          </cell>
          <cell r="E2782" t="str">
            <v>Sudeste</v>
          </cell>
          <cell r="F2782">
            <v>29</v>
          </cell>
          <cell r="G2782">
            <v>40411</v>
          </cell>
        </row>
        <row r="2783">
          <cell r="A2783">
            <v>3146008</v>
          </cell>
          <cell r="B2783" t="str">
            <v>Ouro Fino</v>
          </cell>
          <cell r="C2783">
            <v>31</v>
          </cell>
          <cell r="D2783" t="str">
            <v>MG</v>
          </cell>
          <cell r="E2783" t="str">
            <v>Sudeste</v>
          </cell>
          <cell r="F2783">
            <v>26</v>
          </cell>
          <cell r="G2783">
            <v>33227</v>
          </cell>
        </row>
        <row r="2784">
          <cell r="A2784">
            <v>3146107</v>
          </cell>
          <cell r="B2784" t="str">
            <v>Ouro Preto</v>
          </cell>
          <cell r="C2784">
            <v>31</v>
          </cell>
          <cell r="D2784" t="str">
            <v>MG</v>
          </cell>
          <cell r="E2784" t="str">
            <v>Sudeste</v>
          </cell>
          <cell r="F2784">
            <v>81</v>
          </cell>
          <cell r="G2784">
            <v>77601</v>
          </cell>
        </row>
        <row r="2785">
          <cell r="A2785">
            <v>3146206</v>
          </cell>
          <cell r="B2785" t="str">
            <v>Ouro Verde de Minas</v>
          </cell>
          <cell r="C2785">
            <v>31</v>
          </cell>
          <cell r="D2785" t="str">
            <v>MG</v>
          </cell>
          <cell r="E2785" t="str">
            <v>Sudeste</v>
          </cell>
          <cell r="F2785">
            <v>1</v>
          </cell>
          <cell r="G2785">
            <v>5858</v>
          </cell>
        </row>
        <row r="2786">
          <cell r="A2786">
            <v>3146255</v>
          </cell>
          <cell r="B2786" t="str">
            <v>Padre Carvalho</v>
          </cell>
          <cell r="C2786">
            <v>31</v>
          </cell>
          <cell r="D2786" t="str">
            <v>MG</v>
          </cell>
          <cell r="E2786" t="str">
            <v>Sudeste</v>
          </cell>
          <cell r="F2786">
            <v>0</v>
          </cell>
          <cell r="G2786">
            <v>5085</v>
          </cell>
        </row>
        <row r="2787">
          <cell r="A2787">
            <v>3146305</v>
          </cell>
          <cell r="B2787" t="str">
            <v>Padre Paraíso</v>
          </cell>
          <cell r="C2787">
            <v>31</v>
          </cell>
          <cell r="D2787" t="str">
            <v>MG</v>
          </cell>
          <cell r="E2787" t="str">
            <v>Sudeste</v>
          </cell>
          <cell r="F2787">
            <v>0</v>
          </cell>
          <cell r="G2787">
            <v>17537</v>
          </cell>
        </row>
        <row r="2788">
          <cell r="A2788">
            <v>3146404</v>
          </cell>
          <cell r="B2788" t="str">
            <v>Paineiras</v>
          </cell>
          <cell r="C2788">
            <v>31</v>
          </cell>
          <cell r="D2788" t="str">
            <v>MG</v>
          </cell>
          <cell r="E2788" t="str">
            <v>Sudeste</v>
          </cell>
          <cell r="F2788">
            <v>0</v>
          </cell>
          <cell r="G2788">
            <v>4273</v>
          </cell>
        </row>
        <row r="2789">
          <cell r="A2789">
            <v>3146503</v>
          </cell>
          <cell r="B2789" t="str">
            <v>Pains</v>
          </cell>
          <cell r="C2789">
            <v>31</v>
          </cell>
          <cell r="D2789" t="str">
            <v>MG</v>
          </cell>
          <cell r="E2789" t="str">
            <v>Sudeste</v>
          </cell>
          <cell r="F2789">
            <v>0</v>
          </cell>
          <cell r="G2789">
            <v>8341</v>
          </cell>
        </row>
        <row r="2790">
          <cell r="A2790">
            <v>3146552</v>
          </cell>
          <cell r="B2790" t="str">
            <v>Pai Pedro</v>
          </cell>
          <cell r="C2790">
            <v>31</v>
          </cell>
          <cell r="D2790" t="str">
            <v>MG</v>
          </cell>
          <cell r="E2790" t="str">
            <v>Sudeste</v>
          </cell>
          <cell r="F2790">
            <v>0</v>
          </cell>
          <cell r="G2790">
            <v>5634</v>
          </cell>
        </row>
        <row r="2791">
          <cell r="A2791">
            <v>3146602</v>
          </cell>
          <cell r="B2791" t="str">
            <v>Paiva</v>
          </cell>
          <cell r="C2791">
            <v>31</v>
          </cell>
          <cell r="D2791" t="str">
            <v>MG</v>
          </cell>
          <cell r="E2791" t="str">
            <v>Sudeste</v>
          </cell>
          <cell r="F2791">
            <v>0</v>
          </cell>
          <cell r="G2791">
            <v>1498</v>
          </cell>
        </row>
        <row r="2792">
          <cell r="A2792">
            <v>3146701</v>
          </cell>
          <cell r="B2792" t="str">
            <v>Palma</v>
          </cell>
          <cell r="C2792">
            <v>31</v>
          </cell>
          <cell r="D2792" t="str">
            <v>MG</v>
          </cell>
          <cell r="E2792" t="str">
            <v>Sudeste</v>
          </cell>
          <cell r="F2792">
            <v>1</v>
          </cell>
          <cell r="G2792">
            <v>5742</v>
          </cell>
        </row>
        <row r="2793">
          <cell r="A2793">
            <v>3146750</v>
          </cell>
          <cell r="B2793" t="str">
            <v>Palmópolis</v>
          </cell>
          <cell r="C2793">
            <v>31</v>
          </cell>
          <cell r="D2793" t="str">
            <v>MG</v>
          </cell>
          <cell r="E2793" t="str">
            <v>Sudeste</v>
          </cell>
          <cell r="F2793">
            <v>2</v>
          </cell>
          <cell r="G2793">
            <v>6373</v>
          </cell>
        </row>
        <row r="2794">
          <cell r="A2794">
            <v>3146909</v>
          </cell>
          <cell r="B2794" t="str">
            <v>Papagaios</v>
          </cell>
          <cell r="C2794">
            <v>31</v>
          </cell>
          <cell r="D2794" t="str">
            <v>MG</v>
          </cell>
          <cell r="E2794" t="str">
            <v>Sudeste</v>
          </cell>
          <cell r="F2794">
            <v>0</v>
          </cell>
          <cell r="G2794">
            <v>14207</v>
          </cell>
        </row>
        <row r="2795">
          <cell r="A2795">
            <v>3147006</v>
          </cell>
          <cell r="B2795" t="str">
            <v>Paracatu</v>
          </cell>
          <cell r="C2795">
            <v>31</v>
          </cell>
          <cell r="D2795" t="str">
            <v>MG</v>
          </cell>
          <cell r="E2795" t="str">
            <v>Sudeste</v>
          </cell>
          <cell r="F2795">
            <v>127</v>
          </cell>
          <cell r="G2795">
            <v>98397</v>
          </cell>
        </row>
        <row r="2796">
          <cell r="A2796">
            <v>3147105</v>
          </cell>
          <cell r="B2796" t="str">
            <v>Pará de Minas</v>
          </cell>
          <cell r="C2796">
            <v>31</v>
          </cell>
          <cell r="D2796" t="str">
            <v>MG</v>
          </cell>
          <cell r="E2796" t="str">
            <v>Sudeste</v>
          </cell>
          <cell r="F2796">
            <v>164</v>
          </cell>
          <cell r="G2796">
            <v>102033</v>
          </cell>
        </row>
        <row r="2797">
          <cell r="A2797">
            <v>3147204</v>
          </cell>
          <cell r="B2797" t="str">
            <v>Paraguaçu</v>
          </cell>
          <cell r="C2797">
            <v>31</v>
          </cell>
          <cell r="D2797" t="str">
            <v>MG</v>
          </cell>
          <cell r="E2797" t="str">
            <v>Sudeste</v>
          </cell>
          <cell r="F2797">
            <v>20</v>
          </cell>
          <cell r="G2797">
            <v>22357</v>
          </cell>
        </row>
        <row r="2798">
          <cell r="A2798">
            <v>3147303</v>
          </cell>
          <cell r="B2798" t="str">
            <v>Paraisópolis</v>
          </cell>
          <cell r="C2798">
            <v>31</v>
          </cell>
          <cell r="D2798" t="str">
            <v>MG</v>
          </cell>
          <cell r="E2798" t="str">
            <v>Sudeste</v>
          </cell>
          <cell r="F2798">
            <v>19</v>
          </cell>
          <cell r="G2798">
            <v>21005</v>
          </cell>
        </row>
        <row r="2799">
          <cell r="A2799">
            <v>3147402</v>
          </cell>
          <cell r="B2799" t="str">
            <v>Paraopeba</v>
          </cell>
          <cell r="C2799">
            <v>31</v>
          </cell>
          <cell r="D2799" t="str">
            <v>MG</v>
          </cell>
          <cell r="E2799" t="str">
            <v>Sudeste</v>
          </cell>
          <cell r="F2799">
            <v>17</v>
          </cell>
          <cell r="G2799">
            <v>24800</v>
          </cell>
        </row>
        <row r="2800">
          <cell r="A2800">
            <v>3147501</v>
          </cell>
          <cell r="B2800" t="str">
            <v>Passabém</v>
          </cell>
          <cell r="C2800">
            <v>31</v>
          </cell>
          <cell r="D2800" t="str">
            <v>MG</v>
          </cell>
          <cell r="E2800" t="str">
            <v>Sudeste</v>
          </cell>
          <cell r="F2800">
            <v>0</v>
          </cell>
          <cell r="G2800">
            <v>1617</v>
          </cell>
        </row>
        <row r="2801">
          <cell r="A2801">
            <v>3147600</v>
          </cell>
          <cell r="B2801" t="str">
            <v>Passa Quatro</v>
          </cell>
          <cell r="C2801">
            <v>31</v>
          </cell>
          <cell r="D2801" t="str">
            <v>MG</v>
          </cell>
          <cell r="E2801" t="str">
            <v>Sudeste</v>
          </cell>
          <cell r="F2801">
            <v>8</v>
          </cell>
          <cell r="G2801">
            <v>15842</v>
          </cell>
        </row>
        <row r="2802">
          <cell r="A2802">
            <v>3147709</v>
          </cell>
          <cell r="B2802" t="str">
            <v>Passa Tempo</v>
          </cell>
          <cell r="C2802">
            <v>31</v>
          </cell>
          <cell r="D2802" t="str">
            <v>MG</v>
          </cell>
          <cell r="E2802" t="str">
            <v>Sudeste</v>
          </cell>
          <cell r="F2802">
            <v>1</v>
          </cell>
          <cell r="G2802">
            <v>8696</v>
          </cell>
        </row>
        <row r="2803">
          <cell r="A2803">
            <v>3147808</v>
          </cell>
          <cell r="B2803" t="str">
            <v>Passa Vinte</v>
          </cell>
          <cell r="C2803">
            <v>31</v>
          </cell>
          <cell r="D2803" t="str">
            <v>MG</v>
          </cell>
          <cell r="E2803" t="str">
            <v>Sudeste</v>
          </cell>
          <cell r="F2803">
            <v>0</v>
          </cell>
          <cell r="G2803">
            <v>2301</v>
          </cell>
        </row>
        <row r="2804">
          <cell r="A2804">
            <v>3147907</v>
          </cell>
          <cell r="B2804" t="str">
            <v>Passos</v>
          </cell>
          <cell r="C2804">
            <v>31</v>
          </cell>
          <cell r="D2804" t="str">
            <v>MG</v>
          </cell>
          <cell r="E2804" t="str">
            <v>Sudeste</v>
          </cell>
          <cell r="F2804">
            <v>245</v>
          </cell>
          <cell r="G2804">
            <v>116530</v>
          </cell>
        </row>
        <row r="2805">
          <cell r="A2805">
            <v>3147956</v>
          </cell>
          <cell r="B2805" t="str">
            <v>Patis</v>
          </cell>
          <cell r="C2805">
            <v>31</v>
          </cell>
          <cell r="D2805" t="str">
            <v>MG</v>
          </cell>
          <cell r="E2805" t="str">
            <v>Sudeste</v>
          </cell>
          <cell r="F2805">
            <v>0</v>
          </cell>
          <cell r="G2805">
            <v>4863</v>
          </cell>
        </row>
        <row r="2806">
          <cell r="A2806">
            <v>3148004</v>
          </cell>
          <cell r="B2806" t="str">
            <v>Patos de Minas</v>
          </cell>
          <cell r="C2806">
            <v>31</v>
          </cell>
          <cell r="D2806" t="str">
            <v>MG</v>
          </cell>
          <cell r="E2806" t="str">
            <v>Sudeste</v>
          </cell>
          <cell r="F2806">
            <v>89</v>
          </cell>
          <cell r="G2806">
            <v>167870</v>
          </cell>
        </row>
        <row r="2807">
          <cell r="A2807">
            <v>3148103</v>
          </cell>
          <cell r="B2807" t="str">
            <v>Patrocínio</v>
          </cell>
          <cell r="C2807">
            <v>31</v>
          </cell>
          <cell r="D2807" t="str">
            <v>MG</v>
          </cell>
          <cell r="E2807" t="str">
            <v>Sudeste</v>
          </cell>
          <cell r="F2807">
            <v>68</v>
          </cell>
          <cell r="G2807">
            <v>93852</v>
          </cell>
        </row>
        <row r="2808">
          <cell r="A2808">
            <v>3148202</v>
          </cell>
          <cell r="B2808" t="str">
            <v>Patrocínio do Muriaé</v>
          </cell>
          <cell r="C2808">
            <v>31</v>
          </cell>
          <cell r="D2808" t="str">
            <v>MG</v>
          </cell>
          <cell r="E2808" t="str">
            <v>Sudeste</v>
          </cell>
          <cell r="F2808">
            <v>0</v>
          </cell>
          <cell r="G2808">
            <v>5735</v>
          </cell>
        </row>
        <row r="2809">
          <cell r="A2809">
            <v>3148301</v>
          </cell>
          <cell r="B2809" t="str">
            <v>Paula Cândido</v>
          </cell>
          <cell r="C2809">
            <v>31</v>
          </cell>
          <cell r="D2809" t="str">
            <v>MG</v>
          </cell>
          <cell r="E2809" t="str">
            <v>Sudeste</v>
          </cell>
          <cell r="F2809">
            <v>1</v>
          </cell>
          <cell r="G2809">
            <v>8786</v>
          </cell>
        </row>
        <row r="2810">
          <cell r="A2810">
            <v>3148400</v>
          </cell>
          <cell r="B2810" t="str">
            <v>Paulistas</v>
          </cell>
          <cell r="C2810">
            <v>31</v>
          </cell>
          <cell r="D2810" t="str">
            <v>MG</v>
          </cell>
          <cell r="E2810" t="str">
            <v>Sudeste</v>
          </cell>
          <cell r="F2810">
            <v>0</v>
          </cell>
          <cell r="G2810">
            <v>4429</v>
          </cell>
        </row>
        <row r="2811">
          <cell r="A2811">
            <v>3148509</v>
          </cell>
          <cell r="B2811" t="str">
            <v>Pavão</v>
          </cell>
          <cell r="C2811">
            <v>31</v>
          </cell>
          <cell r="D2811" t="str">
            <v>MG</v>
          </cell>
          <cell r="E2811" t="str">
            <v>Sudeste</v>
          </cell>
          <cell r="F2811">
            <v>0</v>
          </cell>
          <cell r="G2811">
            <v>8168</v>
          </cell>
        </row>
        <row r="2812">
          <cell r="A2812">
            <v>3148608</v>
          </cell>
          <cell r="B2812" t="str">
            <v>Peçanha</v>
          </cell>
          <cell r="C2812">
            <v>31</v>
          </cell>
          <cell r="D2812" t="str">
            <v>MG</v>
          </cell>
          <cell r="E2812" t="str">
            <v>Sudeste</v>
          </cell>
          <cell r="F2812">
            <v>0</v>
          </cell>
          <cell r="G2812">
            <v>17843</v>
          </cell>
        </row>
        <row r="2813">
          <cell r="A2813">
            <v>3148707</v>
          </cell>
          <cell r="B2813" t="str">
            <v>Pedra Azul</v>
          </cell>
          <cell r="C2813">
            <v>31</v>
          </cell>
          <cell r="D2813" t="str">
            <v>MG</v>
          </cell>
          <cell r="E2813" t="str">
            <v>Sudeste</v>
          </cell>
          <cell r="F2813">
            <v>1</v>
          </cell>
          <cell r="G2813">
            <v>24999</v>
          </cell>
        </row>
        <row r="2814">
          <cell r="A2814">
            <v>3148756</v>
          </cell>
          <cell r="B2814" t="str">
            <v>Pedra Bonita</v>
          </cell>
          <cell r="C2814">
            <v>31</v>
          </cell>
          <cell r="D2814" t="str">
            <v>MG</v>
          </cell>
          <cell r="E2814" t="str">
            <v>Sudeste</v>
          </cell>
          <cell r="F2814">
            <v>0</v>
          </cell>
          <cell r="G2814">
            <v>7559</v>
          </cell>
        </row>
        <row r="2815">
          <cell r="A2815">
            <v>3148806</v>
          </cell>
          <cell r="B2815" t="str">
            <v>Pedra do Anta</v>
          </cell>
          <cell r="C2815">
            <v>31</v>
          </cell>
          <cell r="D2815" t="str">
            <v>MG</v>
          </cell>
          <cell r="E2815" t="str">
            <v>Sudeste</v>
          </cell>
          <cell r="F2815">
            <v>0</v>
          </cell>
          <cell r="G2815">
            <v>3371</v>
          </cell>
        </row>
        <row r="2816">
          <cell r="A2816">
            <v>3148905</v>
          </cell>
          <cell r="B2816" t="str">
            <v>Pedra do Indaiá</v>
          </cell>
          <cell r="C2816">
            <v>31</v>
          </cell>
          <cell r="D2816" t="str">
            <v>MG</v>
          </cell>
          <cell r="E2816" t="str">
            <v>Sudeste</v>
          </cell>
          <cell r="F2816">
            <v>1</v>
          </cell>
          <cell r="G2816">
            <v>4232</v>
          </cell>
        </row>
        <row r="2817">
          <cell r="A2817">
            <v>3149002</v>
          </cell>
          <cell r="B2817" t="str">
            <v>Pedra Dourada</v>
          </cell>
          <cell r="C2817">
            <v>31</v>
          </cell>
          <cell r="D2817" t="str">
            <v>MG</v>
          </cell>
          <cell r="E2817" t="str">
            <v>Sudeste</v>
          </cell>
          <cell r="F2817">
            <v>0</v>
          </cell>
          <cell r="G2817">
            <v>2883</v>
          </cell>
        </row>
        <row r="2818">
          <cell r="A2818">
            <v>3149101</v>
          </cell>
          <cell r="B2818" t="str">
            <v>Pedralva</v>
          </cell>
          <cell r="C2818">
            <v>31</v>
          </cell>
          <cell r="D2818" t="str">
            <v>MG</v>
          </cell>
          <cell r="E2818" t="str">
            <v>Sudeste</v>
          </cell>
          <cell r="F2818">
            <v>8</v>
          </cell>
          <cell r="G2818">
            <v>10924</v>
          </cell>
        </row>
        <row r="2819">
          <cell r="A2819">
            <v>3149150</v>
          </cell>
          <cell r="B2819" t="str">
            <v>Pedras de Maria da Cruz</v>
          </cell>
          <cell r="C2819">
            <v>31</v>
          </cell>
          <cell r="D2819" t="str">
            <v>MG</v>
          </cell>
          <cell r="E2819" t="str">
            <v>Sudeste</v>
          </cell>
          <cell r="F2819">
            <v>0</v>
          </cell>
          <cell r="G2819">
            <v>10619</v>
          </cell>
        </row>
        <row r="2820">
          <cell r="A2820">
            <v>3149200</v>
          </cell>
          <cell r="B2820" t="str">
            <v>Pedrinópolis</v>
          </cell>
          <cell r="C2820">
            <v>31</v>
          </cell>
          <cell r="D2820" t="str">
            <v>MG</v>
          </cell>
          <cell r="E2820" t="str">
            <v>Sudeste</v>
          </cell>
          <cell r="F2820">
            <v>0</v>
          </cell>
          <cell r="G2820">
            <v>3404</v>
          </cell>
        </row>
        <row r="2821">
          <cell r="A2821">
            <v>3149309</v>
          </cell>
          <cell r="B2821" t="str">
            <v>Pedro Leopoldo</v>
          </cell>
          <cell r="C2821">
            <v>31</v>
          </cell>
          <cell r="D2821" t="str">
            <v>MG</v>
          </cell>
          <cell r="E2821" t="str">
            <v>Sudeste</v>
          </cell>
          <cell r="F2821">
            <v>114</v>
          </cell>
          <cell r="G2821">
            <v>64910</v>
          </cell>
        </row>
        <row r="2822">
          <cell r="A2822">
            <v>3149408</v>
          </cell>
          <cell r="B2822" t="str">
            <v>Pedro Teixeira</v>
          </cell>
          <cell r="C2822">
            <v>31</v>
          </cell>
          <cell r="D2822" t="str">
            <v>MG</v>
          </cell>
          <cell r="E2822" t="str">
            <v>Sudeste</v>
          </cell>
          <cell r="F2822">
            <v>0</v>
          </cell>
          <cell r="G2822">
            <v>1854</v>
          </cell>
        </row>
        <row r="2823">
          <cell r="A2823">
            <v>3149507</v>
          </cell>
          <cell r="B2823" t="str">
            <v>Pequeri</v>
          </cell>
          <cell r="C2823">
            <v>31</v>
          </cell>
          <cell r="D2823" t="str">
            <v>MG</v>
          </cell>
          <cell r="E2823" t="str">
            <v>Sudeste</v>
          </cell>
          <cell r="F2823">
            <v>1</v>
          </cell>
          <cell r="G2823">
            <v>3448</v>
          </cell>
        </row>
        <row r="2824">
          <cell r="A2824">
            <v>3149606</v>
          </cell>
          <cell r="B2824" t="str">
            <v>Pequi</v>
          </cell>
          <cell r="C2824">
            <v>31</v>
          </cell>
          <cell r="D2824" t="str">
            <v>MG</v>
          </cell>
          <cell r="E2824" t="str">
            <v>Sudeste</v>
          </cell>
          <cell r="F2824">
            <v>2</v>
          </cell>
          <cell r="G2824">
            <v>4258</v>
          </cell>
        </row>
        <row r="2825">
          <cell r="A2825">
            <v>3149705</v>
          </cell>
          <cell r="B2825" t="str">
            <v>Perdigão</v>
          </cell>
          <cell r="C2825">
            <v>31</v>
          </cell>
          <cell r="D2825" t="str">
            <v>MG</v>
          </cell>
          <cell r="E2825" t="str">
            <v>Sudeste</v>
          </cell>
          <cell r="F2825">
            <v>3</v>
          </cell>
          <cell r="G2825">
            <v>12925</v>
          </cell>
        </row>
        <row r="2826">
          <cell r="A2826">
            <v>3149804</v>
          </cell>
          <cell r="B2826" t="str">
            <v>Perdizes</v>
          </cell>
          <cell r="C2826">
            <v>31</v>
          </cell>
          <cell r="D2826" t="str">
            <v>MG</v>
          </cell>
          <cell r="E2826" t="str">
            <v>Sudeste</v>
          </cell>
          <cell r="F2826">
            <v>0</v>
          </cell>
          <cell r="G2826">
            <v>17830</v>
          </cell>
        </row>
        <row r="2827">
          <cell r="A2827">
            <v>3149903</v>
          </cell>
          <cell r="B2827" t="str">
            <v>Perdões</v>
          </cell>
          <cell r="C2827">
            <v>31</v>
          </cell>
          <cell r="D2827" t="str">
            <v>MG</v>
          </cell>
          <cell r="E2827" t="str">
            <v>Sudeste</v>
          </cell>
          <cell r="F2827">
            <v>10</v>
          </cell>
          <cell r="G2827">
            <v>21991</v>
          </cell>
        </row>
        <row r="2828">
          <cell r="A2828">
            <v>3149952</v>
          </cell>
          <cell r="B2828" t="str">
            <v>Periquito</v>
          </cell>
          <cell r="C2828">
            <v>31</v>
          </cell>
          <cell r="D2828" t="str">
            <v>MG</v>
          </cell>
          <cell r="E2828" t="str">
            <v>Sudeste</v>
          </cell>
          <cell r="F2828">
            <v>0</v>
          </cell>
          <cell r="G2828">
            <v>6647</v>
          </cell>
        </row>
        <row r="2829">
          <cell r="A2829">
            <v>3150000</v>
          </cell>
          <cell r="B2829" t="str">
            <v>Pescador</v>
          </cell>
          <cell r="C2829">
            <v>31</v>
          </cell>
          <cell r="D2829" t="str">
            <v>MG</v>
          </cell>
          <cell r="E2829" t="str">
            <v>Sudeste</v>
          </cell>
          <cell r="F2829">
            <v>1</v>
          </cell>
          <cell r="G2829">
            <v>3587</v>
          </cell>
        </row>
        <row r="2830">
          <cell r="A2830">
            <v>3150109</v>
          </cell>
          <cell r="B2830" t="str">
            <v>Piau</v>
          </cell>
          <cell r="C2830">
            <v>31</v>
          </cell>
          <cell r="D2830" t="str">
            <v>MG</v>
          </cell>
          <cell r="E2830" t="str">
            <v>Sudeste</v>
          </cell>
          <cell r="F2830">
            <v>1</v>
          </cell>
          <cell r="G2830">
            <v>2854</v>
          </cell>
        </row>
        <row r="2831">
          <cell r="A2831">
            <v>3150158</v>
          </cell>
          <cell r="B2831" t="str">
            <v>Piedade de Caratinga</v>
          </cell>
          <cell r="C2831">
            <v>31</v>
          </cell>
          <cell r="D2831" t="str">
            <v>MG</v>
          </cell>
          <cell r="E2831" t="str">
            <v>Sudeste</v>
          </cell>
          <cell r="F2831">
            <v>1</v>
          </cell>
          <cell r="G2831">
            <v>8883</v>
          </cell>
        </row>
        <row r="2832">
          <cell r="A2832">
            <v>3150208</v>
          </cell>
          <cell r="B2832" t="str">
            <v>Piedade de Ponte Nova</v>
          </cell>
          <cell r="C2832">
            <v>31</v>
          </cell>
          <cell r="D2832" t="str">
            <v>MG</v>
          </cell>
          <cell r="E2832" t="str">
            <v>Sudeste</v>
          </cell>
          <cell r="F2832">
            <v>0</v>
          </cell>
          <cell r="G2832">
            <v>4056</v>
          </cell>
        </row>
        <row r="2833">
          <cell r="A2833">
            <v>3150307</v>
          </cell>
          <cell r="B2833" t="str">
            <v>Piedade do Rio Grande</v>
          </cell>
          <cell r="C2833">
            <v>31</v>
          </cell>
          <cell r="D2833" t="str">
            <v>MG</v>
          </cell>
          <cell r="E2833" t="str">
            <v>Sudeste</v>
          </cell>
          <cell r="F2833">
            <v>0</v>
          </cell>
          <cell r="G2833">
            <v>4697</v>
          </cell>
        </row>
        <row r="2834">
          <cell r="A2834">
            <v>3150406</v>
          </cell>
          <cell r="B2834" t="str">
            <v>Piedade dos Gerais</v>
          </cell>
          <cell r="C2834">
            <v>31</v>
          </cell>
          <cell r="D2834" t="str">
            <v>MG</v>
          </cell>
          <cell r="E2834" t="str">
            <v>Sudeste</v>
          </cell>
          <cell r="F2834">
            <v>0</v>
          </cell>
          <cell r="G2834">
            <v>5175</v>
          </cell>
        </row>
        <row r="2835">
          <cell r="A2835">
            <v>3150505</v>
          </cell>
          <cell r="B2835" t="str">
            <v>Pimenta</v>
          </cell>
          <cell r="C2835">
            <v>31</v>
          </cell>
          <cell r="D2835" t="str">
            <v>MG</v>
          </cell>
          <cell r="E2835" t="str">
            <v>Sudeste</v>
          </cell>
          <cell r="F2835">
            <v>8</v>
          </cell>
          <cell r="G2835">
            <v>8794</v>
          </cell>
        </row>
        <row r="2836">
          <cell r="A2836">
            <v>3150539</v>
          </cell>
          <cell r="B2836" t="str">
            <v>Pingo-d'Água</v>
          </cell>
          <cell r="C2836">
            <v>31</v>
          </cell>
          <cell r="D2836" t="str">
            <v>MG</v>
          </cell>
          <cell r="E2836" t="str">
            <v>Sudeste</v>
          </cell>
          <cell r="F2836">
            <v>0</v>
          </cell>
          <cell r="G2836">
            <v>4845</v>
          </cell>
        </row>
        <row r="2837">
          <cell r="A2837">
            <v>3150570</v>
          </cell>
          <cell r="B2837" t="str">
            <v>Pintópolis</v>
          </cell>
          <cell r="C2837">
            <v>31</v>
          </cell>
          <cell r="D2837" t="str">
            <v>MG</v>
          </cell>
          <cell r="E2837" t="str">
            <v>Sudeste</v>
          </cell>
          <cell r="F2837">
            <v>0</v>
          </cell>
          <cell r="G2837">
            <v>7231</v>
          </cell>
        </row>
        <row r="2838">
          <cell r="A2838">
            <v>3150604</v>
          </cell>
          <cell r="B2838" t="str">
            <v>Piracema</v>
          </cell>
          <cell r="C2838">
            <v>31</v>
          </cell>
          <cell r="D2838" t="str">
            <v>MG</v>
          </cell>
          <cell r="E2838" t="str">
            <v>Sudeste</v>
          </cell>
          <cell r="F2838">
            <v>0</v>
          </cell>
          <cell r="G2838">
            <v>6884</v>
          </cell>
        </row>
        <row r="2839">
          <cell r="A2839">
            <v>3150703</v>
          </cell>
          <cell r="B2839" t="str">
            <v>Pirajuba</v>
          </cell>
          <cell r="C2839">
            <v>31</v>
          </cell>
          <cell r="D2839" t="str">
            <v>MG</v>
          </cell>
          <cell r="E2839" t="str">
            <v>Sudeste</v>
          </cell>
          <cell r="F2839">
            <v>0</v>
          </cell>
          <cell r="G2839">
            <v>5762</v>
          </cell>
        </row>
        <row r="2840">
          <cell r="A2840">
            <v>3150802</v>
          </cell>
          <cell r="B2840" t="str">
            <v>Piranga</v>
          </cell>
          <cell r="C2840">
            <v>31</v>
          </cell>
          <cell r="D2840" t="str">
            <v>MG</v>
          </cell>
          <cell r="E2840" t="str">
            <v>Sudeste</v>
          </cell>
          <cell r="F2840">
            <v>0</v>
          </cell>
          <cell r="G2840">
            <v>17360</v>
          </cell>
        </row>
        <row r="2841">
          <cell r="A2841">
            <v>3150901</v>
          </cell>
          <cell r="B2841" t="str">
            <v>Piranguçu</v>
          </cell>
          <cell r="C2841">
            <v>31</v>
          </cell>
          <cell r="D2841" t="str">
            <v>MG</v>
          </cell>
          <cell r="E2841" t="str">
            <v>Sudeste</v>
          </cell>
          <cell r="F2841">
            <v>1</v>
          </cell>
          <cell r="G2841">
            <v>6271</v>
          </cell>
        </row>
        <row r="2842">
          <cell r="A2842">
            <v>3151008</v>
          </cell>
          <cell r="B2842" t="str">
            <v>Piranguinho</v>
          </cell>
          <cell r="C2842">
            <v>31</v>
          </cell>
          <cell r="D2842" t="str">
            <v>MG</v>
          </cell>
          <cell r="E2842" t="str">
            <v>Sudeste</v>
          </cell>
          <cell r="F2842">
            <v>4</v>
          </cell>
          <cell r="G2842">
            <v>9451</v>
          </cell>
        </row>
        <row r="2843">
          <cell r="A2843">
            <v>3151107</v>
          </cell>
          <cell r="B2843" t="str">
            <v>Pirapetinga</v>
          </cell>
          <cell r="C2843">
            <v>31</v>
          </cell>
          <cell r="D2843" t="str">
            <v>MG</v>
          </cell>
          <cell r="E2843" t="str">
            <v>Sudeste</v>
          </cell>
          <cell r="F2843">
            <v>1</v>
          </cell>
          <cell r="G2843">
            <v>11408</v>
          </cell>
        </row>
        <row r="2844">
          <cell r="A2844">
            <v>3151206</v>
          </cell>
          <cell r="B2844" t="str">
            <v>Pirapora</v>
          </cell>
          <cell r="C2844">
            <v>31</v>
          </cell>
          <cell r="D2844" t="str">
            <v>MG</v>
          </cell>
          <cell r="E2844" t="str">
            <v>Sudeste</v>
          </cell>
          <cell r="F2844">
            <v>87</v>
          </cell>
          <cell r="G2844">
            <v>57543</v>
          </cell>
        </row>
        <row r="2845">
          <cell r="A2845">
            <v>3151305</v>
          </cell>
          <cell r="B2845" t="str">
            <v>Piraúba</v>
          </cell>
          <cell r="C2845">
            <v>31</v>
          </cell>
          <cell r="D2845" t="str">
            <v>MG</v>
          </cell>
          <cell r="E2845" t="str">
            <v>Sudeste</v>
          </cell>
          <cell r="F2845">
            <v>0</v>
          </cell>
          <cell r="G2845">
            <v>11958</v>
          </cell>
        </row>
        <row r="2846">
          <cell r="A2846">
            <v>3151404</v>
          </cell>
          <cell r="B2846" t="str">
            <v>Pitangui</v>
          </cell>
          <cell r="C2846">
            <v>31</v>
          </cell>
          <cell r="D2846" t="str">
            <v>MG</v>
          </cell>
          <cell r="E2846" t="str">
            <v>Sudeste</v>
          </cell>
          <cell r="F2846">
            <v>28</v>
          </cell>
          <cell r="G2846">
            <v>27734</v>
          </cell>
        </row>
        <row r="2847">
          <cell r="A2847">
            <v>3151503</v>
          </cell>
          <cell r="B2847" t="str">
            <v>Piumhi</v>
          </cell>
          <cell r="C2847">
            <v>31</v>
          </cell>
          <cell r="D2847" t="str">
            <v>MG</v>
          </cell>
          <cell r="E2847" t="str">
            <v>Sudeste</v>
          </cell>
          <cell r="F2847">
            <v>37</v>
          </cell>
          <cell r="G2847">
            <v>37742</v>
          </cell>
        </row>
        <row r="2848">
          <cell r="A2848">
            <v>3151602</v>
          </cell>
          <cell r="B2848" t="str">
            <v>Planura</v>
          </cell>
          <cell r="C2848">
            <v>31</v>
          </cell>
          <cell r="D2848" t="str">
            <v>MG</v>
          </cell>
          <cell r="E2848" t="str">
            <v>Sudeste</v>
          </cell>
          <cell r="F2848">
            <v>8</v>
          </cell>
          <cell r="G2848">
            <v>11484</v>
          </cell>
        </row>
        <row r="2849">
          <cell r="A2849">
            <v>3151701</v>
          </cell>
          <cell r="B2849" t="str">
            <v>Poço Fundo</v>
          </cell>
          <cell r="C2849">
            <v>31</v>
          </cell>
          <cell r="D2849" t="str">
            <v>MG</v>
          </cell>
          <cell r="E2849" t="str">
            <v>Sudeste</v>
          </cell>
          <cell r="F2849">
            <v>2</v>
          </cell>
          <cell r="G2849">
            <v>16791</v>
          </cell>
        </row>
        <row r="2850">
          <cell r="A2850">
            <v>3151800</v>
          </cell>
          <cell r="B2850" t="str">
            <v>Poços de Caldas</v>
          </cell>
          <cell r="C2850">
            <v>31</v>
          </cell>
          <cell r="D2850" t="str">
            <v>MG</v>
          </cell>
          <cell r="E2850" t="str">
            <v>Sudeste</v>
          </cell>
          <cell r="F2850">
            <v>415</v>
          </cell>
          <cell r="G2850">
            <v>171533</v>
          </cell>
        </row>
        <row r="2851">
          <cell r="A2851">
            <v>3151909</v>
          </cell>
          <cell r="B2851" t="str">
            <v>Pocrane</v>
          </cell>
          <cell r="C2851">
            <v>31</v>
          </cell>
          <cell r="D2851" t="str">
            <v>MG</v>
          </cell>
          <cell r="E2851" t="str">
            <v>Sudeste</v>
          </cell>
          <cell r="F2851">
            <v>1</v>
          </cell>
          <cell r="G2851">
            <v>8468</v>
          </cell>
        </row>
        <row r="2852">
          <cell r="A2852">
            <v>3152006</v>
          </cell>
          <cell r="B2852" t="str">
            <v>Pompéu</v>
          </cell>
          <cell r="C2852">
            <v>31</v>
          </cell>
          <cell r="D2852" t="str">
            <v>MG</v>
          </cell>
          <cell r="E2852" t="str">
            <v>Sudeste</v>
          </cell>
          <cell r="F2852">
            <v>1</v>
          </cell>
          <cell r="G2852">
            <v>32305</v>
          </cell>
        </row>
        <row r="2853">
          <cell r="A2853">
            <v>3152105</v>
          </cell>
          <cell r="B2853" t="str">
            <v>Ponte Nova</v>
          </cell>
          <cell r="C2853">
            <v>31</v>
          </cell>
          <cell r="D2853" t="str">
            <v>MG</v>
          </cell>
          <cell r="E2853" t="str">
            <v>Sudeste</v>
          </cell>
          <cell r="F2853">
            <v>60</v>
          </cell>
          <cell r="G2853">
            <v>59569</v>
          </cell>
        </row>
        <row r="2854">
          <cell r="A2854">
            <v>3152131</v>
          </cell>
          <cell r="B2854" t="str">
            <v>Ponto Chique</v>
          </cell>
          <cell r="C2854">
            <v>31</v>
          </cell>
          <cell r="D2854" t="str">
            <v>MG</v>
          </cell>
          <cell r="E2854" t="str">
            <v>Sudeste</v>
          </cell>
          <cell r="F2854">
            <v>0</v>
          </cell>
          <cell r="G2854">
            <v>3807</v>
          </cell>
        </row>
        <row r="2855">
          <cell r="A2855">
            <v>3152170</v>
          </cell>
          <cell r="B2855" t="str">
            <v>Ponto dos Volantes</v>
          </cell>
          <cell r="C2855">
            <v>31</v>
          </cell>
          <cell r="D2855" t="str">
            <v>MG</v>
          </cell>
          <cell r="E2855" t="str">
            <v>Sudeste</v>
          </cell>
          <cell r="F2855">
            <v>1</v>
          </cell>
          <cell r="G2855">
            <v>11077</v>
          </cell>
        </row>
        <row r="2856">
          <cell r="A2856">
            <v>3152204</v>
          </cell>
          <cell r="B2856" t="str">
            <v>Porteirinha</v>
          </cell>
          <cell r="C2856">
            <v>31</v>
          </cell>
          <cell r="D2856" t="str">
            <v>MG</v>
          </cell>
          <cell r="E2856" t="str">
            <v>Sudeste</v>
          </cell>
          <cell r="F2856">
            <v>1</v>
          </cell>
          <cell r="G2856">
            <v>38668</v>
          </cell>
        </row>
        <row r="2857">
          <cell r="A2857">
            <v>3152303</v>
          </cell>
          <cell r="B2857" t="str">
            <v>Porto Firme</v>
          </cell>
          <cell r="C2857">
            <v>31</v>
          </cell>
          <cell r="D2857" t="str">
            <v>MG</v>
          </cell>
          <cell r="E2857" t="str">
            <v>Sudeste</v>
          </cell>
          <cell r="F2857">
            <v>0</v>
          </cell>
          <cell r="G2857">
            <v>10825</v>
          </cell>
        </row>
        <row r="2858">
          <cell r="A2858">
            <v>3152402</v>
          </cell>
          <cell r="B2858" t="str">
            <v>Poté</v>
          </cell>
          <cell r="C2858">
            <v>31</v>
          </cell>
          <cell r="D2858" t="str">
            <v>MG</v>
          </cell>
          <cell r="E2858" t="str">
            <v>Sudeste</v>
          </cell>
          <cell r="F2858">
            <v>2</v>
          </cell>
          <cell r="G2858">
            <v>13751</v>
          </cell>
        </row>
        <row r="2859">
          <cell r="A2859">
            <v>3152501</v>
          </cell>
          <cell r="B2859" t="str">
            <v>Pouso Alegre</v>
          </cell>
          <cell r="C2859">
            <v>31</v>
          </cell>
          <cell r="D2859" t="str">
            <v>MG</v>
          </cell>
          <cell r="E2859" t="str">
            <v>Sudeste</v>
          </cell>
          <cell r="F2859">
            <v>311</v>
          </cell>
          <cell r="G2859">
            <v>160751</v>
          </cell>
        </row>
        <row r="2860">
          <cell r="A2860">
            <v>3152600</v>
          </cell>
          <cell r="B2860" t="str">
            <v>Pouso Alto</v>
          </cell>
          <cell r="C2860">
            <v>31</v>
          </cell>
          <cell r="D2860" t="str">
            <v>MG</v>
          </cell>
          <cell r="E2860" t="str">
            <v>Sudeste</v>
          </cell>
          <cell r="F2860">
            <v>2</v>
          </cell>
          <cell r="G2860">
            <v>6755</v>
          </cell>
        </row>
        <row r="2861">
          <cell r="A2861">
            <v>3152709</v>
          </cell>
          <cell r="B2861" t="str">
            <v>Prados</v>
          </cell>
          <cell r="C2861">
            <v>31</v>
          </cell>
          <cell r="D2861" t="str">
            <v>MG</v>
          </cell>
          <cell r="E2861" t="str">
            <v>Sudeste</v>
          </cell>
          <cell r="F2861">
            <v>0</v>
          </cell>
          <cell r="G2861">
            <v>9327</v>
          </cell>
        </row>
        <row r="2862">
          <cell r="A2862">
            <v>3152808</v>
          </cell>
          <cell r="B2862" t="str">
            <v>Prata</v>
          </cell>
          <cell r="C2862">
            <v>31</v>
          </cell>
          <cell r="D2862" t="str">
            <v>MG</v>
          </cell>
          <cell r="E2862" t="str">
            <v>Sudeste</v>
          </cell>
          <cell r="F2862">
            <v>12</v>
          </cell>
          <cell r="G2862">
            <v>29578</v>
          </cell>
        </row>
        <row r="2863">
          <cell r="A2863">
            <v>3152907</v>
          </cell>
          <cell r="B2863" t="str">
            <v>Pratápolis</v>
          </cell>
          <cell r="C2863">
            <v>31</v>
          </cell>
          <cell r="D2863" t="str">
            <v>MG</v>
          </cell>
          <cell r="E2863" t="str">
            <v>Sudeste</v>
          </cell>
          <cell r="F2863">
            <v>2</v>
          </cell>
          <cell r="G2863">
            <v>8551</v>
          </cell>
        </row>
        <row r="2864">
          <cell r="A2864">
            <v>3153004</v>
          </cell>
          <cell r="B2864" t="str">
            <v>Pratinha</v>
          </cell>
          <cell r="C2864">
            <v>31</v>
          </cell>
          <cell r="D2864" t="str">
            <v>MG</v>
          </cell>
          <cell r="E2864" t="str">
            <v>Sudeste</v>
          </cell>
          <cell r="F2864">
            <v>0</v>
          </cell>
          <cell r="G2864">
            <v>3673</v>
          </cell>
        </row>
        <row r="2865">
          <cell r="A2865">
            <v>3153103</v>
          </cell>
          <cell r="B2865" t="str">
            <v>Presidente Bernardes</v>
          </cell>
          <cell r="C2865">
            <v>31</v>
          </cell>
          <cell r="D2865" t="str">
            <v>MG</v>
          </cell>
          <cell r="E2865" t="str">
            <v>Sudeste</v>
          </cell>
          <cell r="F2865">
            <v>1</v>
          </cell>
          <cell r="G2865">
            <v>4883</v>
          </cell>
        </row>
        <row r="2866">
          <cell r="A2866">
            <v>3153202</v>
          </cell>
          <cell r="B2866" t="str">
            <v>Presidente Juscelino</v>
          </cell>
          <cell r="C2866">
            <v>31</v>
          </cell>
          <cell r="D2866" t="str">
            <v>MG</v>
          </cell>
          <cell r="E2866" t="str">
            <v>Sudeste</v>
          </cell>
          <cell r="F2866">
            <v>0</v>
          </cell>
          <cell r="G2866">
            <v>3493</v>
          </cell>
        </row>
        <row r="2867">
          <cell r="A2867">
            <v>3153301</v>
          </cell>
          <cell r="B2867" t="str">
            <v>Presidente Kubitschek</v>
          </cell>
          <cell r="C2867">
            <v>31</v>
          </cell>
          <cell r="D2867" t="str">
            <v>MG</v>
          </cell>
          <cell r="E2867" t="str">
            <v>Sudeste</v>
          </cell>
          <cell r="F2867">
            <v>0</v>
          </cell>
          <cell r="G2867">
            <v>3154</v>
          </cell>
        </row>
        <row r="2868">
          <cell r="A2868">
            <v>3153400</v>
          </cell>
          <cell r="B2868" t="str">
            <v>Presidente Olegário</v>
          </cell>
          <cell r="C2868">
            <v>31</v>
          </cell>
          <cell r="D2868" t="str">
            <v>MG</v>
          </cell>
          <cell r="E2868" t="str">
            <v>Sudeste</v>
          </cell>
          <cell r="F2868">
            <v>0</v>
          </cell>
          <cell r="G2868">
            <v>19177</v>
          </cell>
        </row>
        <row r="2869">
          <cell r="A2869">
            <v>3153509</v>
          </cell>
          <cell r="B2869" t="str">
            <v>Alto Jequitibá</v>
          </cell>
          <cell r="C2869">
            <v>31</v>
          </cell>
          <cell r="D2869" t="str">
            <v>MG</v>
          </cell>
          <cell r="E2869" t="str">
            <v>Sudeste</v>
          </cell>
          <cell r="F2869">
            <v>0</v>
          </cell>
          <cell r="G2869">
            <v>8596</v>
          </cell>
        </row>
        <row r="2870">
          <cell r="A2870">
            <v>3153608</v>
          </cell>
          <cell r="B2870" t="str">
            <v>Prudente de Morais</v>
          </cell>
          <cell r="C2870">
            <v>31</v>
          </cell>
          <cell r="D2870" t="str">
            <v>MG</v>
          </cell>
          <cell r="E2870" t="str">
            <v>Sudeste</v>
          </cell>
          <cell r="F2870">
            <v>4</v>
          </cell>
          <cell r="G2870">
            <v>11940</v>
          </cell>
        </row>
        <row r="2871">
          <cell r="A2871">
            <v>3153707</v>
          </cell>
          <cell r="B2871" t="str">
            <v>Quartel Geral</v>
          </cell>
          <cell r="C2871">
            <v>31</v>
          </cell>
          <cell r="D2871" t="str">
            <v>MG</v>
          </cell>
          <cell r="E2871" t="str">
            <v>Sudeste</v>
          </cell>
          <cell r="F2871">
            <v>0</v>
          </cell>
          <cell r="G2871">
            <v>3237</v>
          </cell>
        </row>
        <row r="2872">
          <cell r="A2872">
            <v>3153806</v>
          </cell>
          <cell r="B2872" t="str">
            <v>Queluzito</v>
          </cell>
          <cell r="C2872">
            <v>31</v>
          </cell>
          <cell r="D2872" t="str">
            <v>MG</v>
          </cell>
          <cell r="E2872" t="str">
            <v>Sudeste</v>
          </cell>
          <cell r="F2872">
            <v>0</v>
          </cell>
          <cell r="G2872">
            <v>1800</v>
          </cell>
        </row>
        <row r="2873">
          <cell r="A2873">
            <v>3153905</v>
          </cell>
          <cell r="B2873" t="str">
            <v>Raposos</v>
          </cell>
          <cell r="C2873">
            <v>31</v>
          </cell>
          <cell r="D2873" t="str">
            <v>MG</v>
          </cell>
          <cell r="E2873" t="str">
            <v>Sudeste</v>
          </cell>
          <cell r="F2873">
            <v>12</v>
          </cell>
          <cell r="G2873">
            <v>16735</v>
          </cell>
        </row>
        <row r="2874">
          <cell r="A2874">
            <v>3154002</v>
          </cell>
          <cell r="B2874" t="str">
            <v>Raul Soares</v>
          </cell>
          <cell r="C2874">
            <v>31</v>
          </cell>
          <cell r="D2874" t="str">
            <v>MG</v>
          </cell>
          <cell r="E2874" t="str">
            <v>Sudeste</v>
          </cell>
          <cell r="F2874">
            <v>5</v>
          </cell>
          <cell r="G2874">
            <v>23882</v>
          </cell>
        </row>
        <row r="2875">
          <cell r="A2875">
            <v>3154101</v>
          </cell>
          <cell r="B2875" t="str">
            <v>Recreio</v>
          </cell>
          <cell r="C2875">
            <v>31</v>
          </cell>
          <cell r="D2875" t="str">
            <v>MG</v>
          </cell>
          <cell r="E2875" t="str">
            <v>Sudeste</v>
          </cell>
          <cell r="F2875">
            <v>3</v>
          </cell>
          <cell r="G2875">
            <v>11337</v>
          </cell>
        </row>
        <row r="2876">
          <cell r="A2876">
            <v>3154150</v>
          </cell>
          <cell r="B2876" t="str">
            <v>Reduto</v>
          </cell>
          <cell r="C2876">
            <v>31</v>
          </cell>
          <cell r="D2876" t="str">
            <v>MG</v>
          </cell>
          <cell r="E2876" t="str">
            <v>Sudeste</v>
          </cell>
          <cell r="F2876">
            <v>0</v>
          </cell>
          <cell r="G2876">
            <v>8170</v>
          </cell>
        </row>
        <row r="2877">
          <cell r="A2877">
            <v>3154200</v>
          </cell>
          <cell r="B2877" t="str">
            <v>Resende Costa</v>
          </cell>
          <cell r="C2877">
            <v>31</v>
          </cell>
          <cell r="D2877" t="str">
            <v>MG</v>
          </cell>
          <cell r="E2877" t="str">
            <v>Sudeste</v>
          </cell>
          <cell r="F2877">
            <v>0</v>
          </cell>
          <cell r="G2877">
            <v>11520</v>
          </cell>
        </row>
        <row r="2878">
          <cell r="A2878">
            <v>3154309</v>
          </cell>
          <cell r="B2878" t="str">
            <v>Resplendor</v>
          </cell>
          <cell r="C2878">
            <v>31</v>
          </cell>
          <cell r="D2878" t="str">
            <v>MG</v>
          </cell>
          <cell r="E2878" t="str">
            <v>Sudeste</v>
          </cell>
          <cell r="F2878">
            <v>3</v>
          </cell>
          <cell r="G2878">
            <v>17612</v>
          </cell>
        </row>
        <row r="2879">
          <cell r="A2879">
            <v>3154408</v>
          </cell>
          <cell r="B2879" t="str">
            <v>Ressaquinha</v>
          </cell>
          <cell r="C2879">
            <v>31</v>
          </cell>
          <cell r="D2879" t="str">
            <v>MG</v>
          </cell>
          <cell r="E2879" t="str">
            <v>Sudeste</v>
          </cell>
          <cell r="F2879">
            <v>1</v>
          </cell>
          <cell r="G2879">
            <v>4641</v>
          </cell>
        </row>
        <row r="2880">
          <cell r="A2880">
            <v>3154457</v>
          </cell>
          <cell r="B2880" t="str">
            <v>Riachinho</v>
          </cell>
          <cell r="C2880">
            <v>31</v>
          </cell>
          <cell r="D2880" t="str">
            <v>MG</v>
          </cell>
          <cell r="E2880" t="str">
            <v>Sudeste</v>
          </cell>
          <cell r="F2880">
            <v>0</v>
          </cell>
          <cell r="G2880">
            <v>6890</v>
          </cell>
        </row>
        <row r="2881">
          <cell r="A2881">
            <v>3154507</v>
          </cell>
          <cell r="B2881" t="str">
            <v>Riacho dos Machados</v>
          </cell>
          <cell r="C2881">
            <v>31</v>
          </cell>
          <cell r="D2881" t="str">
            <v>MG</v>
          </cell>
          <cell r="E2881" t="str">
            <v>Sudeste</v>
          </cell>
          <cell r="F2881">
            <v>0</v>
          </cell>
          <cell r="G2881">
            <v>8886</v>
          </cell>
        </row>
        <row r="2882">
          <cell r="A2882">
            <v>3154606</v>
          </cell>
          <cell r="B2882" t="str">
            <v>Ribeirão das Neves</v>
          </cell>
          <cell r="C2882">
            <v>31</v>
          </cell>
          <cell r="D2882" t="str">
            <v>MG</v>
          </cell>
          <cell r="E2882" t="str">
            <v>Sudeste</v>
          </cell>
          <cell r="F2882">
            <v>151</v>
          </cell>
          <cell r="G2882">
            <v>344828</v>
          </cell>
        </row>
        <row r="2883">
          <cell r="A2883">
            <v>3154705</v>
          </cell>
          <cell r="B2883" t="str">
            <v>Ribeirão Vermelho</v>
          </cell>
          <cell r="C2883">
            <v>31</v>
          </cell>
          <cell r="D2883" t="str">
            <v>MG</v>
          </cell>
          <cell r="E2883" t="str">
            <v>Sudeste</v>
          </cell>
          <cell r="F2883">
            <v>1</v>
          </cell>
          <cell r="G2883">
            <v>4201</v>
          </cell>
        </row>
        <row r="2884">
          <cell r="A2884">
            <v>3154804</v>
          </cell>
          <cell r="B2884" t="str">
            <v>Rio Acima</v>
          </cell>
          <cell r="C2884">
            <v>31</v>
          </cell>
          <cell r="D2884" t="str">
            <v>MG</v>
          </cell>
          <cell r="E2884" t="str">
            <v>Sudeste</v>
          </cell>
          <cell r="F2884">
            <v>7</v>
          </cell>
          <cell r="G2884">
            <v>10626</v>
          </cell>
        </row>
        <row r="2885">
          <cell r="A2885">
            <v>3154903</v>
          </cell>
          <cell r="B2885" t="str">
            <v>Rio Casca</v>
          </cell>
          <cell r="C2885">
            <v>31</v>
          </cell>
          <cell r="D2885" t="str">
            <v>MG</v>
          </cell>
          <cell r="E2885" t="str">
            <v>Sudeste</v>
          </cell>
          <cell r="F2885">
            <v>3</v>
          </cell>
          <cell r="G2885">
            <v>12921</v>
          </cell>
        </row>
        <row r="2886">
          <cell r="A2886">
            <v>3155009</v>
          </cell>
          <cell r="B2886" t="str">
            <v>Rio Doce</v>
          </cell>
          <cell r="C2886">
            <v>31</v>
          </cell>
          <cell r="D2886" t="str">
            <v>MG</v>
          </cell>
          <cell r="E2886" t="str">
            <v>Sudeste</v>
          </cell>
          <cell r="F2886">
            <v>0</v>
          </cell>
          <cell r="G2886">
            <v>2542</v>
          </cell>
        </row>
        <row r="2887">
          <cell r="A2887">
            <v>3155108</v>
          </cell>
          <cell r="B2887" t="str">
            <v>Rio do Prado</v>
          </cell>
          <cell r="C2887">
            <v>31</v>
          </cell>
          <cell r="D2887" t="str">
            <v>MG</v>
          </cell>
          <cell r="E2887" t="str">
            <v>Sudeste</v>
          </cell>
          <cell r="F2887">
            <v>0</v>
          </cell>
          <cell r="G2887">
            <v>4679</v>
          </cell>
        </row>
        <row r="2888">
          <cell r="A2888">
            <v>3155207</v>
          </cell>
          <cell r="B2888" t="str">
            <v>Rio Espera</v>
          </cell>
          <cell r="C2888">
            <v>31</v>
          </cell>
          <cell r="D2888" t="str">
            <v>MG</v>
          </cell>
          <cell r="E2888" t="str">
            <v>Sudeste</v>
          </cell>
          <cell r="F2888">
            <v>0</v>
          </cell>
          <cell r="G2888">
            <v>5479</v>
          </cell>
        </row>
        <row r="2889">
          <cell r="A2889">
            <v>3155306</v>
          </cell>
          <cell r="B2889" t="str">
            <v>Rio Manso</v>
          </cell>
          <cell r="C2889">
            <v>31</v>
          </cell>
          <cell r="D2889" t="str">
            <v>MG</v>
          </cell>
          <cell r="E2889" t="str">
            <v>Sudeste</v>
          </cell>
          <cell r="F2889">
            <v>0</v>
          </cell>
          <cell r="G2889">
            <v>5727</v>
          </cell>
        </row>
        <row r="2890">
          <cell r="A2890">
            <v>3155405</v>
          </cell>
          <cell r="B2890" t="str">
            <v>Rio Novo</v>
          </cell>
          <cell r="C2890">
            <v>31</v>
          </cell>
          <cell r="D2890" t="str">
            <v>MG</v>
          </cell>
          <cell r="E2890" t="str">
            <v>Sudeste</v>
          </cell>
          <cell r="F2890">
            <v>8</v>
          </cell>
          <cell r="G2890">
            <v>8689</v>
          </cell>
        </row>
        <row r="2891">
          <cell r="A2891">
            <v>3155504</v>
          </cell>
          <cell r="B2891" t="str">
            <v>Rio Paranaíba</v>
          </cell>
          <cell r="C2891">
            <v>31</v>
          </cell>
          <cell r="D2891" t="str">
            <v>MG</v>
          </cell>
          <cell r="E2891" t="str">
            <v>Sudeste</v>
          </cell>
          <cell r="F2891">
            <v>0</v>
          </cell>
          <cell r="G2891">
            <v>15143</v>
          </cell>
        </row>
        <row r="2892">
          <cell r="A2892">
            <v>3155603</v>
          </cell>
          <cell r="B2892" t="str">
            <v>Rio Pardo de Minas</v>
          </cell>
          <cell r="C2892">
            <v>31</v>
          </cell>
          <cell r="D2892" t="str">
            <v>MG</v>
          </cell>
          <cell r="E2892" t="str">
            <v>Sudeste</v>
          </cell>
          <cell r="F2892">
            <v>0</v>
          </cell>
          <cell r="G2892">
            <v>29123</v>
          </cell>
        </row>
        <row r="2893">
          <cell r="A2893">
            <v>3155702</v>
          </cell>
          <cell r="B2893" t="str">
            <v>Rio Piracicaba</v>
          </cell>
          <cell r="C2893">
            <v>31</v>
          </cell>
          <cell r="D2893" t="str">
            <v>MG</v>
          </cell>
          <cell r="E2893" t="str">
            <v>Sudeste</v>
          </cell>
          <cell r="F2893">
            <v>2</v>
          </cell>
          <cell r="G2893">
            <v>15001</v>
          </cell>
        </row>
        <row r="2894">
          <cell r="A2894">
            <v>3155801</v>
          </cell>
          <cell r="B2894" t="str">
            <v>Rio Pomba</v>
          </cell>
          <cell r="C2894">
            <v>31</v>
          </cell>
          <cell r="D2894" t="str">
            <v>MG</v>
          </cell>
          <cell r="E2894" t="str">
            <v>Sudeste</v>
          </cell>
          <cell r="F2894">
            <v>4</v>
          </cell>
          <cell r="G2894">
            <v>17856</v>
          </cell>
        </row>
        <row r="2895">
          <cell r="A2895">
            <v>3155900</v>
          </cell>
          <cell r="B2895" t="str">
            <v>Rio Preto</v>
          </cell>
          <cell r="C2895">
            <v>31</v>
          </cell>
          <cell r="D2895" t="str">
            <v>MG</v>
          </cell>
          <cell r="E2895" t="str">
            <v>Sudeste</v>
          </cell>
          <cell r="F2895">
            <v>0</v>
          </cell>
          <cell r="G2895">
            <v>5240</v>
          </cell>
        </row>
        <row r="2896">
          <cell r="A2896">
            <v>3156007</v>
          </cell>
          <cell r="B2896" t="str">
            <v>Rio Vermelho</v>
          </cell>
          <cell r="C2896">
            <v>31</v>
          </cell>
          <cell r="D2896" t="str">
            <v>MG</v>
          </cell>
          <cell r="E2896" t="str">
            <v>Sudeste</v>
          </cell>
          <cell r="F2896">
            <v>2</v>
          </cell>
          <cell r="G2896">
            <v>12815</v>
          </cell>
        </row>
        <row r="2897">
          <cell r="A2897">
            <v>3156106</v>
          </cell>
          <cell r="B2897" t="str">
            <v>Ritápolis</v>
          </cell>
          <cell r="C2897">
            <v>31</v>
          </cell>
          <cell r="D2897" t="str">
            <v>MG</v>
          </cell>
          <cell r="E2897" t="str">
            <v>Sudeste</v>
          </cell>
          <cell r="F2897">
            <v>0</v>
          </cell>
          <cell r="G2897">
            <v>5115</v>
          </cell>
        </row>
        <row r="2898">
          <cell r="A2898">
            <v>3156205</v>
          </cell>
          <cell r="B2898" t="str">
            <v>Rochedo de Minas</v>
          </cell>
          <cell r="C2898">
            <v>31</v>
          </cell>
          <cell r="D2898" t="str">
            <v>MG</v>
          </cell>
          <cell r="E2898" t="str">
            <v>Sudeste</v>
          </cell>
          <cell r="F2898">
            <v>1</v>
          </cell>
          <cell r="G2898">
            <v>2363</v>
          </cell>
        </row>
        <row r="2899">
          <cell r="A2899">
            <v>3156304</v>
          </cell>
          <cell r="B2899" t="str">
            <v>Rodeiro</v>
          </cell>
          <cell r="C2899">
            <v>31</v>
          </cell>
          <cell r="D2899" t="str">
            <v>MG</v>
          </cell>
          <cell r="E2899" t="str">
            <v>Sudeste</v>
          </cell>
          <cell r="F2899">
            <v>0</v>
          </cell>
          <cell r="G2899">
            <v>9064</v>
          </cell>
        </row>
        <row r="2900">
          <cell r="A2900">
            <v>3156403</v>
          </cell>
          <cell r="B2900" t="str">
            <v>Romaria</v>
          </cell>
          <cell r="C2900">
            <v>31</v>
          </cell>
          <cell r="D2900" t="str">
            <v>MG</v>
          </cell>
          <cell r="E2900" t="str">
            <v>Sudeste</v>
          </cell>
          <cell r="F2900">
            <v>0</v>
          </cell>
          <cell r="G2900">
            <v>3440</v>
          </cell>
        </row>
        <row r="2901">
          <cell r="A2901">
            <v>3156452</v>
          </cell>
          <cell r="B2901" t="str">
            <v>Rosário da Limeira</v>
          </cell>
          <cell r="C2901">
            <v>31</v>
          </cell>
          <cell r="D2901" t="str">
            <v>MG</v>
          </cell>
          <cell r="E2901" t="str">
            <v>Sudeste</v>
          </cell>
          <cell r="F2901">
            <v>0</v>
          </cell>
          <cell r="G2901">
            <v>4896</v>
          </cell>
        </row>
        <row r="2902">
          <cell r="A2902">
            <v>3156502</v>
          </cell>
          <cell r="B2902" t="str">
            <v>Rubelita</v>
          </cell>
          <cell r="C2902">
            <v>31</v>
          </cell>
          <cell r="D2902" t="str">
            <v>MG</v>
          </cell>
          <cell r="E2902" t="str">
            <v>Sudeste</v>
          </cell>
          <cell r="F2902">
            <v>0</v>
          </cell>
          <cell r="G2902">
            <v>5572</v>
          </cell>
        </row>
        <row r="2903">
          <cell r="A2903">
            <v>3156601</v>
          </cell>
          <cell r="B2903" t="str">
            <v>Rubim</v>
          </cell>
          <cell r="C2903">
            <v>31</v>
          </cell>
          <cell r="D2903" t="str">
            <v>MG</v>
          </cell>
          <cell r="E2903" t="str">
            <v>Sudeste</v>
          </cell>
          <cell r="F2903">
            <v>0</v>
          </cell>
          <cell r="G2903">
            <v>10575</v>
          </cell>
        </row>
        <row r="2904">
          <cell r="A2904">
            <v>3156700</v>
          </cell>
          <cell r="B2904" t="str">
            <v>Sabará</v>
          </cell>
          <cell r="C2904">
            <v>31</v>
          </cell>
          <cell r="D2904" t="str">
            <v>MG</v>
          </cell>
          <cell r="E2904" t="str">
            <v>Sudeste</v>
          </cell>
          <cell r="F2904">
            <v>54</v>
          </cell>
          <cell r="G2904">
            <v>134286</v>
          </cell>
        </row>
        <row r="2905">
          <cell r="A2905">
            <v>3156809</v>
          </cell>
          <cell r="B2905" t="str">
            <v>Sabinópolis</v>
          </cell>
          <cell r="C2905">
            <v>31</v>
          </cell>
          <cell r="D2905" t="str">
            <v>MG</v>
          </cell>
          <cell r="E2905" t="str">
            <v>Sudeste</v>
          </cell>
          <cell r="F2905">
            <v>2</v>
          </cell>
          <cell r="G2905">
            <v>14382</v>
          </cell>
        </row>
        <row r="2906">
          <cell r="A2906">
            <v>3156908</v>
          </cell>
          <cell r="B2906" t="str">
            <v>Sacramento</v>
          </cell>
          <cell r="C2906">
            <v>31</v>
          </cell>
          <cell r="D2906" t="str">
            <v>MG</v>
          </cell>
          <cell r="E2906" t="str">
            <v>Sudeste</v>
          </cell>
          <cell r="F2906">
            <v>8</v>
          </cell>
          <cell r="G2906">
            <v>27891</v>
          </cell>
        </row>
        <row r="2907">
          <cell r="A2907">
            <v>3157005</v>
          </cell>
          <cell r="B2907" t="str">
            <v>Salinas</v>
          </cell>
          <cell r="C2907">
            <v>31</v>
          </cell>
          <cell r="D2907" t="str">
            <v>MG</v>
          </cell>
          <cell r="E2907" t="str">
            <v>Sudeste</v>
          </cell>
          <cell r="F2907">
            <v>10</v>
          </cell>
          <cell r="G2907">
            <v>41641</v>
          </cell>
        </row>
        <row r="2908">
          <cell r="A2908">
            <v>3157104</v>
          </cell>
          <cell r="B2908" t="str">
            <v>Salto da Divisa</v>
          </cell>
          <cell r="C2908">
            <v>31</v>
          </cell>
          <cell r="D2908" t="str">
            <v>MG</v>
          </cell>
          <cell r="E2908" t="str">
            <v>Sudeste</v>
          </cell>
          <cell r="F2908">
            <v>0</v>
          </cell>
          <cell r="G2908">
            <v>6164</v>
          </cell>
        </row>
        <row r="2909">
          <cell r="A2909">
            <v>3157203</v>
          </cell>
          <cell r="B2909" t="str">
            <v>Santa Bárbara</v>
          </cell>
          <cell r="C2909">
            <v>31</v>
          </cell>
          <cell r="D2909" t="str">
            <v>MG</v>
          </cell>
          <cell r="E2909" t="str">
            <v>Sudeste</v>
          </cell>
          <cell r="F2909">
            <v>0</v>
          </cell>
          <cell r="G2909">
            <v>31756</v>
          </cell>
        </row>
        <row r="2910">
          <cell r="A2910">
            <v>3157252</v>
          </cell>
          <cell r="B2910" t="str">
            <v>Santa Bárbara do Leste</v>
          </cell>
          <cell r="C2910">
            <v>31</v>
          </cell>
          <cell r="D2910" t="str">
            <v>MG</v>
          </cell>
          <cell r="E2910" t="str">
            <v>Sudeste</v>
          </cell>
          <cell r="F2910">
            <v>3</v>
          </cell>
          <cell r="G2910">
            <v>8737</v>
          </cell>
        </row>
        <row r="2911">
          <cell r="A2911">
            <v>3157278</v>
          </cell>
          <cell r="B2911" t="str">
            <v>Santa Bárbara do Monte Verde</v>
          </cell>
          <cell r="C2911">
            <v>31</v>
          </cell>
          <cell r="D2911" t="str">
            <v>MG</v>
          </cell>
          <cell r="E2911" t="str">
            <v>Sudeste</v>
          </cell>
          <cell r="F2911">
            <v>0</v>
          </cell>
          <cell r="G2911">
            <v>3199</v>
          </cell>
        </row>
        <row r="2912">
          <cell r="A2912">
            <v>3157302</v>
          </cell>
          <cell r="B2912" t="str">
            <v>Santa Bárbara do Tugúrio</v>
          </cell>
          <cell r="C2912">
            <v>31</v>
          </cell>
          <cell r="D2912" t="str">
            <v>MG</v>
          </cell>
          <cell r="E2912" t="str">
            <v>Sudeste</v>
          </cell>
          <cell r="F2912">
            <v>0</v>
          </cell>
          <cell r="G2912">
            <v>4262</v>
          </cell>
        </row>
        <row r="2913">
          <cell r="A2913">
            <v>3157336</v>
          </cell>
          <cell r="B2913" t="str">
            <v>Santa Cruz de Minas</v>
          </cell>
          <cell r="C2913">
            <v>31</v>
          </cell>
          <cell r="D2913" t="str">
            <v>MG</v>
          </cell>
          <cell r="E2913" t="str">
            <v>Sudeste</v>
          </cell>
          <cell r="F2913">
            <v>0</v>
          </cell>
          <cell r="G2913">
            <v>8321</v>
          </cell>
        </row>
        <row r="2914">
          <cell r="A2914">
            <v>3157377</v>
          </cell>
          <cell r="B2914" t="str">
            <v>Santa Cruz de Salinas</v>
          </cell>
          <cell r="C2914">
            <v>31</v>
          </cell>
          <cell r="D2914" t="str">
            <v>MG</v>
          </cell>
          <cell r="E2914" t="str">
            <v>Sudeste</v>
          </cell>
          <cell r="F2914">
            <v>0</v>
          </cell>
          <cell r="G2914">
            <v>3944</v>
          </cell>
        </row>
        <row r="2915">
          <cell r="A2915">
            <v>3157401</v>
          </cell>
          <cell r="B2915" t="str">
            <v>Santa Cruz do Escalvado</v>
          </cell>
          <cell r="C2915">
            <v>31</v>
          </cell>
          <cell r="D2915" t="str">
            <v>MG</v>
          </cell>
          <cell r="E2915" t="str">
            <v>Sudeste</v>
          </cell>
          <cell r="F2915">
            <v>0</v>
          </cell>
          <cell r="G2915">
            <v>4743</v>
          </cell>
        </row>
        <row r="2916">
          <cell r="A2916">
            <v>3157500</v>
          </cell>
          <cell r="B2916" t="str">
            <v>Santa Efigênia de Minas</v>
          </cell>
          <cell r="C2916">
            <v>31</v>
          </cell>
          <cell r="D2916" t="str">
            <v>MG</v>
          </cell>
          <cell r="E2916" t="str">
            <v>Sudeste</v>
          </cell>
          <cell r="F2916">
            <v>0</v>
          </cell>
          <cell r="G2916">
            <v>4067</v>
          </cell>
        </row>
        <row r="2917">
          <cell r="A2917">
            <v>3157609</v>
          </cell>
          <cell r="B2917" t="str">
            <v>Santa Fé de Minas</v>
          </cell>
          <cell r="C2917">
            <v>31</v>
          </cell>
          <cell r="D2917" t="str">
            <v>MG</v>
          </cell>
          <cell r="E2917" t="str">
            <v>Sudeste</v>
          </cell>
          <cell r="F2917">
            <v>0</v>
          </cell>
          <cell r="G2917">
            <v>3551</v>
          </cell>
        </row>
        <row r="2918">
          <cell r="A2918">
            <v>3157658</v>
          </cell>
          <cell r="B2918" t="str">
            <v>Santa Helena de Minas</v>
          </cell>
          <cell r="C2918">
            <v>31</v>
          </cell>
          <cell r="D2918" t="str">
            <v>MG</v>
          </cell>
          <cell r="E2918" t="str">
            <v>Sudeste</v>
          </cell>
          <cell r="F2918">
            <v>0</v>
          </cell>
          <cell r="G2918">
            <v>6059</v>
          </cell>
        </row>
        <row r="2919">
          <cell r="A2919">
            <v>3157708</v>
          </cell>
          <cell r="B2919" t="str">
            <v>Santa Juliana</v>
          </cell>
          <cell r="C2919">
            <v>31</v>
          </cell>
          <cell r="D2919" t="str">
            <v>MG</v>
          </cell>
          <cell r="E2919" t="str">
            <v>Sudeste</v>
          </cell>
          <cell r="F2919">
            <v>0</v>
          </cell>
          <cell r="G2919">
            <v>16568</v>
          </cell>
        </row>
        <row r="2920">
          <cell r="A2920">
            <v>3157807</v>
          </cell>
          <cell r="B2920" t="str">
            <v>Santa Luzia</v>
          </cell>
          <cell r="C2920">
            <v>31</v>
          </cell>
          <cell r="D2920" t="str">
            <v>MG</v>
          </cell>
          <cell r="E2920" t="str">
            <v>Sudeste</v>
          </cell>
          <cell r="F2920">
            <v>73</v>
          </cell>
          <cell r="G2920">
            <v>229483</v>
          </cell>
        </row>
        <row r="2921">
          <cell r="A2921">
            <v>3157906</v>
          </cell>
          <cell r="B2921" t="str">
            <v>Santa Margarida</v>
          </cell>
          <cell r="C2921">
            <v>31</v>
          </cell>
          <cell r="D2921" t="str">
            <v>MG</v>
          </cell>
          <cell r="E2921" t="str">
            <v>Sudeste</v>
          </cell>
          <cell r="F2921">
            <v>1</v>
          </cell>
          <cell r="G2921">
            <v>16903</v>
          </cell>
        </row>
        <row r="2922">
          <cell r="A2922">
            <v>3158003</v>
          </cell>
          <cell r="B2922" t="str">
            <v>Santa Maria de Itabira</v>
          </cell>
          <cell r="C2922">
            <v>31</v>
          </cell>
          <cell r="D2922" t="str">
            <v>MG</v>
          </cell>
          <cell r="E2922" t="str">
            <v>Sudeste</v>
          </cell>
          <cell r="F2922">
            <v>2</v>
          </cell>
          <cell r="G2922">
            <v>10716</v>
          </cell>
        </row>
        <row r="2923">
          <cell r="A2923">
            <v>3158102</v>
          </cell>
          <cell r="B2923" t="str">
            <v>Santa Maria do Salto</v>
          </cell>
          <cell r="C2923">
            <v>31</v>
          </cell>
          <cell r="D2923" t="str">
            <v>MG</v>
          </cell>
          <cell r="E2923" t="str">
            <v>Sudeste</v>
          </cell>
          <cell r="F2923">
            <v>0</v>
          </cell>
          <cell r="G2923">
            <v>4803</v>
          </cell>
        </row>
        <row r="2924">
          <cell r="A2924">
            <v>3158201</v>
          </cell>
          <cell r="B2924" t="str">
            <v>Santa Maria do Suaçuí</v>
          </cell>
          <cell r="C2924">
            <v>31</v>
          </cell>
          <cell r="D2924" t="str">
            <v>MG</v>
          </cell>
          <cell r="E2924" t="str">
            <v>Sudeste</v>
          </cell>
          <cell r="F2924">
            <v>1</v>
          </cell>
          <cell r="G2924">
            <v>12898</v>
          </cell>
        </row>
        <row r="2925">
          <cell r="A2925">
            <v>3158300</v>
          </cell>
          <cell r="B2925" t="str">
            <v>Santana da Vargem</v>
          </cell>
          <cell r="C2925">
            <v>31</v>
          </cell>
          <cell r="D2925" t="str">
            <v>MG</v>
          </cell>
          <cell r="E2925" t="str">
            <v>Sudeste</v>
          </cell>
          <cell r="F2925">
            <v>1</v>
          </cell>
          <cell r="G2925">
            <v>6781</v>
          </cell>
        </row>
        <row r="2926">
          <cell r="A2926">
            <v>3158409</v>
          </cell>
          <cell r="B2926" t="str">
            <v>Santana de Cataguases</v>
          </cell>
          <cell r="C2926">
            <v>31</v>
          </cell>
          <cell r="D2926" t="str">
            <v>MG</v>
          </cell>
          <cell r="E2926" t="str">
            <v>Sudeste</v>
          </cell>
          <cell r="F2926">
            <v>1</v>
          </cell>
          <cell r="G2926">
            <v>3553</v>
          </cell>
        </row>
        <row r="2927">
          <cell r="A2927">
            <v>3158508</v>
          </cell>
          <cell r="B2927" t="str">
            <v>Santana de Pirapama</v>
          </cell>
          <cell r="C2927">
            <v>31</v>
          </cell>
          <cell r="D2927" t="str">
            <v>MG</v>
          </cell>
          <cell r="E2927" t="str">
            <v>Sudeste</v>
          </cell>
          <cell r="F2927">
            <v>0</v>
          </cell>
          <cell r="G2927">
            <v>7079</v>
          </cell>
        </row>
        <row r="2928">
          <cell r="A2928">
            <v>3158607</v>
          </cell>
          <cell r="B2928" t="str">
            <v>Santana do Deserto</v>
          </cell>
          <cell r="C2928">
            <v>31</v>
          </cell>
          <cell r="D2928" t="str">
            <v>MG</v>
          </cell>
          <cell r="E2928" t="str">
            <v>Sudeste</v>
          </cell>
          <cell r="F2928">
            <v>0</v>
          </cell>
          <cell r="G2928">
            <v>3819</v>
          </cell>
        </row>
        <row r="2929">
          <cell r="A2929">
            <v>3158706</v>
          </cell>
          <cell r="B2929" t="str">
            <v>Santana do Garambéu</v>
          </cell>
          <cell r="C2929">
            <v>31</v>
          </cell>
          <cell r="D2929" t="str">
            <v>MG</v>
          </cell>
          <cell r="E2929" t="str">
            <v>Sudeste</v>
          </cell>
          <cell r="F2929">
            <v>0</v>
          </cell>
          <cell r="G2929">
            <v>2175</v>
          </cell>
        </row>
        <row r="2930">
          <cell r="A2930">
            <v>3158805</v>
          </cell>
          <cell r="B2930" t="str">
            <v>Santana do Jacaré</v>
          </cell>
          <cell r="C2930">
            <v>31</v>
          </cell>
          <cell r="D2930" t="str">
            <v>MG</v>
          </cell>
          <cell r="E2930" t="str">
            <v>Sudeste</v>
          </cell>
          <cell r="F2930">
            <v>0</v>
          </cell>
          <cell r="G2930">
            <v>4265</v>
          </cell>
        </row>
        <row r="2931">
          <cell r="A2931">
            <v>3158904</v>
          </cell>
          <cell r="B2931" t="str">
            <v>Santana do Manhuaçu</v>
          </cell>
          <cell r="C2931">
            <v>31</v>
          </cell>
          <cell r="D2931" t="str">
            <v>MG</v>
          </cell>
          <cell r="E2931" t="str">
            <v>Sudeste</v>
          </cell>
          <cell r="F2931">
            <v>0</v>
          </cell>
          <cell r="G2931">
            <v>9236</v>
          </cell>
        </row>
        <row r="2932">
          <cell r="A2932">
            <v>3158953</v>
          </cell>
          <cell r="B2932" t="str">
            <v>Santana do Paraíso</v>
          </cell>
          <cell r="C2932">
            <v>31</v>
          </cell>
          <cell r="D2932" t="str">
            <v>MG</v>
          </cell>
          <cell r="E2932" t="str">
            <v>Sudeste</v>
          </cell>
          <cell r="F2932">
            <v>6</v>
          </cell>
          <cell r="G2932">
            <v>48286</v>
          </cell>
        </row>
        <row r="2933">
          <cell r="A2933">
            <v>3159001</v>
          </cell>
          <cell r="B2933" t="str">
            <v>Santana do Riacho</v>
          </cell>
          <cell r="C2933">
            <v>31</v>
          </cell>
          <cell r="D2933" t="str">
            <v>MG</v>
          </cell>
          <cell r="E2933" t="str">
            <v>Sudeste</v>
          </cell>
          <cell r="F2933">
            <v>2</v>
          </cell>
          <cell r="G2933">
            <v>5579</v>
          </cell>
        </row>
        <row r="2934">
          <cell r="A2934">
            <v>3159100</v>
          </cell>
          <cell r="B2934" t="str">
            <v>Santana dos Montes</v>
          </cell>
          <cell r="C2934">
            <v>31</v>
          </cell>
          <cell r="D2934" t="str">
            <v>MG</v>
          </cell>
          <cell r="E2934" t="str">
            <v>Sudeste</v>
          </cell>
          <cell r="F2934">
            <v>0</v>
          </cell>
          <cell r="G2934">
            <v>3507</v>
          </cell>
        </row>
        <row r="2935">
          <cell r="A2935">
            <v>3159209</v>
          </cell>
          <cell r="B2935" t="str">
            <v>Santa Rita de Caldas</v>
          </cell>
          <cell r="C2935">
            <v>31</v>
          </cell>
          <cell r="D2935" t="str">
            <v>MG</v>
          </cell>
          <cell r="E2935" t="str">
            <v>Sudeste</v>
          </cell>
          <cell r="F2935">
            <v>2</v>
          </cell>
          <cell r="G2935">
            <v>8588</v>
          </cell>
        </row>
        <row r="2936">
          <cell r="A2936">
            <v>3159308</v>
          </cell>
          <cell r="B2936" t="str">
            <v>Santa Rita de Jacutinga</v>
          </cell>
          <cell r="C2936">
            <v>31</v>
          </cell>
          <cell r="D2936" t="str">
            <v>MG</v>
          </cell>
          <cell r="E2936" t="str">
            <v>Sudeste</v>
          </cell>
          <cell r="F2936">
            <v>1</v>
          </cell>
          <cell r="G2936">
            <v>4836</v>
          </cell>
        </row>
        <row r="2937">
          <cell r="A2937">
            <v>3159357</v>
          </cell>
          <cell r="B2937" t="str">
            <v>Santa Rita de Minas</v>
          </cell>
          <cell r="C2937">
            <v>31</v>
          </cell>
          <cell r="D2937" t="str">
            <v>MG</v>
          </cell>
          <cell r="E2937" t="str">
            <v>Sudeste</v>
          </cell>
          <cell r="F2937">
            <v>0</v>
          </cell>
          <cell r="G2937">
            <v>6952</v>
          </cell>
        </row>
        <row r="2938">
          <cell r="A2938">
            <v>3159407</v>
          </cell>
          <cell r="B2938" t="str">
            <v>Santa Rita de Ibitipoca</v>
          </cell>
          <cell r="C2938">
            <v>31</v>
          </cell>
          <cell r="D2938" t="str">
            <v>MG</v>
          </cell>
          <cell r="E2938" t="str">
            <v>Sudeste</v>
          </cell>
          <cell r="F2938">
            <v>0</v>
          </cell>
          <cell r="G2938">
            <v>3344</v>
          </cell>
        </row>
        <row r="2939">
          <cell r="A2939">
            <v>3159506</v>
          </cell>
          <cell r="B2939" t="str">
            <v>Santa Rita do Itueto</v>
          </cell>
          <cell r="C2939">
            <v>31</v>
          </cell>
          <cell r="D2939" t="str">
            <v>MG</v>
          </cell>
          <cell r="E2939" t="str">
            <v>Sudeste</v>
          </cell>
          <cell r="F2939">
            <v>0</v>
          </cell>
          <cell r="G2939">
            <v>5973</v>
          </cell>
        </row>
        <row r="2940">
          <cell r="A2940">
            <v>3159605</v>
          </cell>
          <cell r="B2940" t="str">
            <v>Santa Rita do Sapucaí</v>
          </cell>
          <cell r="C2940">
            <v>31</v>
          </cell>
          <cell r="D2940" t="str">
            <v>MG</v>
          </cell>
          <cell r="E2940" t="str">
            <v>Sudeste</v>
          </cell>
          <cell r="F2940">
            <v>65</v>
          </cell>
          <cell r="G2940">
            <v>42320</v>
          </cell>
        </row>
        <row r="2941">
          <cell r="A2941">
            <v>3159704</v>
          </cell>
          <cell r="B2941" t="str">
            <v>Santa Rosa da Serra</v>
          </cell>
          <cell r="C2941">
            <v>31</v>
          </cell>
          <cell r="D2941" t="str">
            <v>MG</v>
          </cell>
          <cell r="E2941" t="str">
            <v>Sudeste</v>
          </cell>
          <cell r="F2941">
            <v>0</v>
          </cell>
          <cell r="G2941">
            <v>3476</v>
          </cell>
        </row>
        <row r="2942">
          <cell r="A2942">
            <v>3159803</v>
          </cell>
          <cell r="B2942" t="str">
            <v>Santa Vitória</v>
          </cell>
          <cell r="C2942">
            <v>31</v>
          </cell>
          <cell r="D2942" t="str">
            <v>MG</v>
          </cell>
          <cell r="E2942" t="str">
            <v>Sudeste</v>
          </cell>
          <cell r="F2942">
            <v>2</v>
          </cell>
          <cell r="G2942">
            <v>21745</v>
          </cell>
        </row>
        <row r="2943">
          <cell r="A2943">
            <v>3159902</v>
          </cell>
          <cell r="B2943" t="str">
            <v>Santo Antônio do Amparo</v>
          </cell>
          <cell r="C2943">
            <v>31</v>
          </cell>
          <cell r="D2943" t="str">
            <v>MG</v>
          </cell>
          <cell r="E2943" t="str">
            <v>Sudeste</v>
          </cell>
          <cell r="F2943">
            <v>6</v>
          </cell>
          <cell r="G2943">
            <v>17651</v>
          </cell>
        </row>
        <row r="2944">
          <cell r="A2944">
            <v>3160009</v>
          </cell>
          <cell r="B2944" t="str">
            <v>Santo Antônio do Aventureiro</v>
          </cell>
          <cell r="C2944">
            <v>31</v>
          </cell>
          <cell r="D2944" t="str">
            <v>MG</v>
          </cell>
          <cell r="E2944" t="str">
            <v>Sudeste</v>
          </cell>
          <cell r="F2944">
            <v>0</v>
          </cell>
          <cell r="G2944">
            <v>3881</v>
          </cell>
        </row>
        <row r="2945">
          <cell r="A2945">
            <v>3160108</v>
          </cell>
          <cell r="B2945" t="str">
            <v>Santo Antônio do Grama</v>
          </cell>
          <cell r="C2945">
            <v>31</v>
          </cell>
          <cell r="D2945" t="str">
            <v>MG</v>
          </cell>
          <cell r="E2945" t="str">
            <v>Sudeste</v>
          </cell>
          <cell r="F2945">
            <v>1</v>
          </cell>
          <cell r="G2945">
            <v>4342</v>
          </cell>
        </row>
        <row r="2946">
          <cell r="A2946">
            <v>3160207</v>
          </cell>
          <cell r="B2946" t="str">
            <v>Santo Antônio do Itambé</v>
          </cell>
          <cell r="C2946">
            <v>31</v>
          </cell>
          <cell r="D2946" t="str">
            <v>MG</v>
          </cell>
          <cell r="E2946" t="str">
            <v>Sudeste</v>
          </cell>
          <cell r="F2946">
            <v>0</v>
          </cell>
          <cell r="G2946">
            <v>3979</v>
          </cell>
        </row>
        <row r="2947">
          <cell r="A2947">
            <v>3160306</v>
          </cell>
          <cell r="B2947" t="str">
            <v>Santo Antônio do Jacinto</v>
          </cell>
          <cell r="C2947">
            <v>31</v>
          </cell>
          <cell r="D2947" t="str">
            <v>MG</v>
          </cell>
          <cell r="E2947" t="str">
            <v>Sudeste</v>
          </cell>
          <cell r="F2947">
            <v>0</v>
          </cell>
          <cell r="G2947">
            <v>10397</v>
          </cell>
        </row>
        <row r="2948">
          <cell r="A2948">
            <v>3160405</v>
          </cell>
          <cell r="B2948" t="str">
            <v>Santo Antônio do Monte</v>
          </cell>
          <cell r="C2948">
            <v>31</v>
          </cell>
          <cell r="D2948" t="str">
            <v>MG</v>
          </cell>
          <cell r="E2948" t="str">
            <v>Sudeste</v>
          </cell>
          <cell r="F2948">
            <v>1</v>
          </cell>
          <cell r="G2948">
            <v>28358</v>
          </cell>
        </row>
        <row r="2949">
          <cell r="A2949">
            <v>3160454</v>
          </cell>
          <cell r="B2949" t="str">
            <v>Santo Antônio do Retiro</v>
          </cell>
          <cell r="C2949">
            <v>31</v>
          </cell>
          <cell r="D2949" t="str">
            <v>MG</v>
          </cell>
          <cell r="E2949" t="str">
            <v>Sudeste</v>
          </cell>
          <cell r="F2949">
            <v>0</v>
          </cell>
          <cell r="G2949">
            <v>6743</v>
          </cell>
        </row>
        <row r="2950">
          <cell r="A2950">
            <v>3160504</v>
          </cell>
          <cell r="B2950" t="str">
            <v>Santo Antônio do Rio Abaixo</v>
          </cell>
          <cell r="C2950">
            <v>31</v>
          </cell>
          <cell r="D2950" t="str">
            <v>MG</v>
          </cell>
          <cell r="E2950" t="str">
            <v>Sudeste</v>
          </cell>
          <cell r="F2950">
            <v>0</v>
          </cell>
          <cell r="G2950">
            <v>1853</v>
          </cell>
        </row>
        <row r="2951">
          <cell r="A2951">
            <v>3160603</v>
          </cell>
          <cell r="B2951" t="str">
            <v>Santo Hipólito</v>
          </cell>
          <cell r="C2951">
            <v>31</v>
          </cell>
          <cell r="D2951" t="str">
            <v>MG</v>
          </cell>
          <cell r="E2951" t="str">
            <v>Sudeste</v>
          </cell>
          <cell r="F2951">
            <v>0</v>
          </cell>
          <cell r="G2951">
            <v>2720</v>
          </cell>
        </row>
        <row r="2952">
          <cell r="A2952">
            <v>3160702</v>
          </cell>
          <cell r="B2952" t="str">
            <v>Santos Dumont</v>
          </cell>
          <cell r="C2952">
            <v>31</v>
          </cell>
          <cell r="D2952" t="str">
            <v>MG</v>
          </cell>
          <cell r="E2952" t="str">
            <v>Sudeste</v>
          </cell>
          <cell r="F2952">
            <v>14</v>
          </cell>
          <cell r="G2952">
            <v>43392</v>
          </cell>
        </row>
        <row r="2953">
          <cell r="A2953">
            <v>3160801</v>
          </cell>
          <cell r="B2953" t="str">
            <v>São Bento Abade</v>
          </cell>
          <cell r="C2953">
            <v>31</v>
          </cell>
          <cell r="D2953" t="str">
            <v>MG</v>
          </cell>
          <cell r="E2953" t="str">
            <v>Sudeste</v>
          </cell>
          <cell r="F2953">
            <v>2</v>
          </cell>
          <cell r="G2953">
            <v>4835</v>
          </cell>
        </row>
        <row r="2954">
          <cell r="A2954">
            <v>3160900</v>
          </cell>
          <cell r="B2954" t="str">
            <v>São Brás do Suaçuí</v>
          </cell>
          <cell r="C2954">
            <v>31</v>
          </cell>
          <cell r="D2954" t="str">
            <v>MG</v>
          </cell>
          <cell r="E2954" t="str">
            <v>Sudeste</v>
          </cell>
          <cell r="F2954">
            <v>2</v>
          </cell>
          <cell r="G2954">
            <v>4133</v>
          </cell>
        </row>
        <row r="2955">
          <cell r="A2955">
            <v>3160959</v>
          </cell>
          <cell r="B2955" t="str">
            <v>São Domingos das Dores</v>
          </cell>
          <cell r="C2955">
            <v>31</v>
          </cell>
          <cell r="D2955" t="str">
            <v>MG</v>
          </cell>
          <cell r="E2955" t="str">
            <v>Sudeste</v>
          </cell>
          <cell r="F2955">
            <v>1</v>
          </cell>
          <cell r="G2955">
            <v>5778</v>
          </cell>
        </row>
        <row r="2956">
          <cell r="A2956">
            <v>3161007</v>
          </cell>
          <cell r="B2956" t="str">
            <v>São Domingos do Prata</v>
          </cell>
          <cell r="C2956">
            <v>31</v>
          </cell>
          <cell r="D2956" t="str">
            <v>MG</v>
          </cell>
          <cell r="E2956" t="str">
            <v>Sudeste</v>
          </cell>
          <cell r="F2956">
            <v>1</v>
          </cell>
          <cell r="G2956">
            <v>17771</v>
          </cell>
        </row>
        <row r="2957">
          <cell r="A2957">
            <v>3161056</v>
          </cell>
          <cell r="B2957" t="str">
            <v>São Félix de Minas</v>
          </cell>
          <cell r="C2957">
            <v>31</v>
          </cell>
          <cell r="D2957" t="str">
            <v>MG</v>
          </cell>
          <cell r="E2957" t="str">
            <v>Sudeste</v>
          </cell>
          <cell r="F2957">
            <v>0</v>
          </cell>
          <cell r="G2957">
            <v>3252</v>
          </cell>
        </row>
        <row r="2958">
          <cell r="A2958">
            <v>3161106</v>
          </cell>
          <cell r="B2958" t="str">
            <v>São Francisco</v>
          </cell>
          <cell r="C2958">
            <v>31</v>
          </cell>
          <cell r="D2958" t="str">
            <v>MG</v>
          </cell>
          <cell r="E2958" t="str">
            <v>Sudeste</v>
          </cell>
          <cell r="F2958">
            <v>18</v>
          </cell>
          <cell r="G2958">
            <v>54239</v>
          </cell>
        </row>
        <row r="2959">
          <cell r="A2959">
            <v>3161205</v>
          </cell>
          <cell r="B2959" t="str">
            <v>São Francisco de Paula</v>
          </cell>
          <cell r="C2959">
            <v>31</v>
          </cell>
          <cell r="D2959" t="str">
            <v>MG</v>
          </cell>
          <cell r="E2959" t="str">
            <v>Sudeste</v>
          </cell>
          <cell r="F2959">
            <v>0</v>
          </cell>
          <cell r="G2959">
            <v>6293</v>
          </cell>
        </row>
        <row r="2960">
          <cell r="A2960">
            <v>3161304</v>
          </cell>
          <cell r="B2960" t="str">
            <v>São Francisco de Sales</v>
          </cell>
          <cell r="C2960">
            <v>31</v>
          </cell>
          <cell r="D2960" t="str">
            <v>MG</v>
          </cell>
          <cell r="E2960" t="str">
            <v>Sudeste</v>
          </cell>
          <cell r="F2960">
            <v>0</v>
          </cell>
          <cell r="G2960">
            <v>5857</v>
          </cell>
        </row>
        <row r="2961">
          <cell r="A2961">
            <v>3161403</v>
          </cell>
          <cell r="B2961" t="str">
            <v>São Francisco do Glória</v>
          </cell>
          <cell r="C2961">
            <v>31</v>
          </cell>
          <cell r="D2961" t="str">
            <v>MG</v>
          </cell>
          <cell r="E2961" t="str">
            <v>Sudeste</v>
          </cell>
          <cell r="F2961">
            <v>0</v>
          </cell>
          <cell r="G2961">
            <v>4866</v>
          </cell>
        </row>
        <row r="2962">
          <cell r="A2962">
            <v>3161502</v>
          </cell>
          <cell r="B2962" t="str">
            <v>São Geraldo</v>
          </cell>
          <cell r="C2962">
            <v>31</v>
          </cell>
          <cell r="D2962" t="str">
            <v>MG</v>
          </cell>
          <cell r="E2962" t="str">
            <v>Sudeste</v>
          </cell>
          <cell r="F2962">
            <v>0</v>
          </cell>
          <cell r="G2962">
            <v>10517</v>
          </cell>
        </row>
        <row r="2963">
          <cell r="A2963">
            <v>3161601</v>
          </cell>
          <cell r="B2963" t="str">
            <v>São Geraldo da Piedade</v>
          </cell>
          <cell r="C2963">
            <v>31</v>
          </cell>
          <cell r="D2963" t="str">
            <v>MG</v>
          </cell>
          <cell r="E2963" t="str">
            <v>Sudeste</v>
          </cell>
          <cell r="F2963">
            <v>0</v>
          </cell>
          <cell r="G2963">
            <v>3258</v>
          </cell>
        </row>
        <row r="2964">
          <cell r="A2964">
            <v>3161650</v>
          </cell>
          <cell r="B2964" t="str">
            <v>São Geraldo do Baixio</v>
          </cell>
          <cell r="C2964">
            <v>31</v>
          </cell>
          <cell r="D2964" t="str">
            <v>MG</v>
          </cell>
          <cell r="E2964" t="str">
            <v>Sudeste</v>
          </cell>
          <cell r="F2964">
            <v>0</v>
          </cell>
          <cell r="G2964">
            <v>3175</v>
          </cell>
        </row>
        <row r="2965">
          <cell r="A2965">
            <v>3161700</v>
          </cell>
          <cell r="B2965" t="str">
            <v>São Gonçalo do Abaeté</v>
          </cell>
          <cell r="C2965">
            <v>31</v>
          </cell>
          <cell r="D2965" t="str">
            <v>MG</v>
          </cell>
          <cell r="E2965" t="str">
            <v>Sudeste</v>
          </cell>
          <cell r="F2965">
            <v>0</v>
          </cell>
          <cell r="G2965">
            <v>7521</v>
          </cell>
        </row>
        <row r="2966">
          <cell r="A2966">
            <v>3161809</v>
          </cell>
          <cell r="B2966" t="str">
            <v>São Gonçalo do Pará</v>
          </cell>
          <cell r="C2966">
            <v>31</v>
          </cell>
          <cell r="D2966" t="str">
            <v>MG</v>
          </cell>
          <cell r="E2966" t="str">
            <v>Sudeste</v>
          </cell>
          <cell r="F2966">
            <v>2</v>
          </cell>
          <cell r="G2966">
            <v>12192</v>
          </cell>
        </row>
        <row r="2967">
          <cell r="A2967">
            <v>3161908</v>
          </cell>
          <cell r="B2967" t="str">
            <v>São Gonçalo do Rio Abaixo</v>
          </cell>
          <cell r="C2967">
            <v>31</v>
          </cell>
          <cell r="D2967" t="str">
            <v>MG</v>
          </cell>
          <cell r="E2967" t="str">
            <v>Sudeste</v>
          </cell>
          <cell r="F2967">
            <v>16</v>
          </cell>
          <cell r="G2967">
            <v>12353</v>
          </cell>
        </row>
        <row r="2968">
          <cell r="A2968">
            <v>3162005</v>
          </cell>
          <cell r="B2968" t="str">
            <v>São Gonçalo do Sapucaí</v>
          </cell>
          <cell r="C2968">
            <v>31</v>
          </cell>
          <cell r="D2968" t="str">
            <v>MG</v>
          </cell>
          <cell r="E2968" t="str">
            <v>Sudeste</v>
          </cell>
          <cell r="F2968">
            <v>0</v>
          </cell>
          <cell r="G2968">
            <v>24480</v>
          </cell>
        </row>
        <row r="2969">
          <cell r="A2969">
            <v>3162104</v>
          </cell>
          <cell r="B2969" t="str">
            <v>São Gotardo</v>
          </cell>
          <cell r="C2969">
            <v>31</v>
          </cell>
          <cell r="D2969" t="str">
            <v>MG</v>
          </cell>
          <cell r="E2969" t="str">
            <v>Sudeste</v>
          </cell>
          <cell r="F2969">
            <v>108</v>
          </cell>
          <cell r="G2969">
            <v>43309</v>
          </cell>
        </row>
        <row r="2970">
          <cell r="A2970">
            <v>3162203</v>
          </cell>
          <cell r="B2970" t="str">
            <v>São João Batista do Glória</v>
          </cell>
          <cell r="C2970">
            <v>31</v>
          </cell>
          <cell r="D2970" t="str">
            <v>MG</v>
          </cell>
          <cell r="E2970" t="str">
            <v>Sudeste</v>
          </cell>
          <cell r="F2970">
            <v>0</v>
          </cell>
          <cell r="G2970">
            <v>7912</v>
          </cell>
        </row>
        <row r="2971">
          <cell r="A2971">
            <v>3162252</v>
          </cell>
          <cell r="B2971" t="str">
            <v>São João da Lagoa</v>
          </cell>
          <cell r="C2971">
            <v>31</v>
          </cell>
          <cell r="D2971" t="str">
            <v>MG</v>
          </cell>
          <cell r="E2971" t="str">
            <v>Sudeste</v>
          </cell>
          <cell r="F2971">
            <v>0</v>
          </cell>
          <cell r="G2971">
            <v>4950</v>
          </cell>
        </row>
        <row r="2972">
          <cell r="A2972">
            <v>3162302</v>
          </cell>
          <cell r="B2972" t="str">
            <v>São João da Mata</v>
          </cell>
          <cell r="C2972">
            <v>31</v>
          </cell>
          <cell r="D2972" t="str">
            <v>MG</v>
          </cell>
          <cell r="E2972" t="str">
            <v>Sudeste</v>
          </cell>
          <cell r="F2972">
            <v>0</v>
          </cell>
          <cell r="G2972">
            <v>3000</v>
          </cell>
        </row>
        <row r="2973">
          <cell r="A2973">
            <v>3162401</v>
          </cell>
          <cell r="B2973" t="str">
            <v>São João da Ponte</v>
          </cell>
          <cell r="C2973">
            <v>31</v>
          </cell>
          <cell r="D2973" t="str">
            <v>MG</v>
          </cell>
          <cell r="E2973" t="str">
            <v>Sudeste</v>
          </cell>
          <cell r="F2973">
            <v>0</v>
          </cell>
          <cell r="G2973">
            <v>24269</v>
          </cell>
        </row>
        <row r="2974">
          <cell r="A2974">
            <v>3162450</v>
          </cell>
          <cell r="B2974" t="str">
            <v>São João das Missões</v>
          </cell>
          <cell r="C2974">
            <v>31</v>
          </cell>
          <cell r="D2974" t="str">
            <v>MG</v>
          </cell>
          <cell r="E2974" t="str">
            <v>Sudeste</v>
          </cell>
          <cell r="F2974">
            <v>0</v>
          </cell>
          <cell r="G2974">
            <v>13467</v>
          </cell>
        </row>
        <row r="2975">
          <cell r="A2975">
            <v>3162500</v>
          </cell>
          <cell r="B2975" t="str">
            <v>São João del Rei</v>
          </cell>
          <cell r="C2975">
            <v>31</v>
          </cell>
          <cell r="D2975" t="str">
            <v>MG</v>
          </cell>
          <cell r="E2975" t="str">
            <v>Sudeste</v>
          </cell>
          <cell r="F2975">
            <v>299</v>
          </cell>
          <cell r="G2975">
            <v>94062</v>
          </cell>
        </row>
        <row r="2976">
          <cell r="A2976">
            <v>3162559</v>
          </cell>
          <cell r="B2976" t="str">
            <v>São João do Manhuaçu</v>
          </cell>
          <cell r="C2976">
            <v>31</v>
          </cell>
          <cell r="D2976" t="str">
            <v>MG</v>
          </cell>
          <cell r="E2976" t="str">
            <v>Sudeste</v>
          </cell>
          <cell r="F2976">
            <v>5</v>
          </cell>
          <cell r="G2976">
            <v>11614</v>
          </cell>
        </row>
        <row r="2977">
          <cell r="A2977">
            <v>3162575</v>
          </cell>
          <cell r="B2977" t="str">
            <v>São João do Manteninha</v>
          </cell>
          <cell r="C2977">
            <v>31</v>
          </cell>
          <cell r="D2977" t="str">
            <v>MG</v>
          </cell>
          <cell r="E2977" t="str">
            <v>Sudeste</v>
          </cell>
          <cell r="F2977">
            <v>0</v>
          </cell>
          <cell r="G2977">
            <v>5468</v>
          </cell>
        </row>
        <row r="2978">
          <cell r="A2978">
            <v>3162609</v>
          </cell>
          <cell r="B2978" t="str">
            <v>São João do Oriente</v>
          </cell>
          <cell r="C2978">
            <v>31</v>
          </cell>
          <cell r="D2978" t="str">
            <v>MG</v>
          </cell>
          <cell r="E2978" t="str">
            <v>Sudeste</v>
          </cell>
          <cell r="F2978">
            <v>0</v>
          </cell>
          <cell r="G2978">
            <v>7139</v>
          </cell>
        </row>
        <row r="2979">
          <cell r="A2979">
            <v>3162658</v>
          </cell>
          <cell r="B2979" t="str">
            <v>São João do Pacuí</v>
          </cell>
          <cell r="C2979">
            <v>31</v>
          </cell>
          <cell r="D2979" t="str">
            <v>MG</v>
          </cell>
          <cell r="E2979" t="str">
            <v>Sudeste</v>
          </cell>
          <cell r="F2979">
            <v>1</v>
          </cell>
          <cell r="G2979">
            <v>4052</v>
          </cell>
        </row>
        <row r="2980">
          <cell r="A2980">
            <v>3162708</v>
          </cell>
          <cell r="B2980" t="str">
            <v>São João do Paraíso</v>
          </cell>
          <cell r="C2980">
            <v>31</v>
          </cell>
          <cell r="D2980" t="str">
            <v>MG</v>
          </cell>
          <cell r="E2980" t="str">
            <v>Sudeste</v>
          </cell>
          <cell r="F2980">
            <v>0</v>
          </cell>
          <cell r="G2980">
            <v>24604</v>
          </cell>
        </row>
        <row r="2981">
          <cell r="A2981">
            <v>3162807</v>
          </cell>
          <cell r="B2981" t="str">
            <v>São João Evangelista</v>
          </cell>
          <cell r="C2981">
            <v>31</v>
          </cell>
          <cell r="D2981" t="str">
            <v>MG</v>
          </cell>
          <cell r="E2981" t="str">
            <v>Sudeste</v>
          </cell>
          <cell r="F2981">
            <v>0</v>
          </cell>
          <cell r="G2981">
            <v>15617</v>
          </cell>
        </row>
        <row r="2982">
          <cell r="A2982">
            <v>3162906</v>
          </cell>
          <cell r="B2982" t="str">
            <v>São João Nepomuceno</v>
          </cell>
          <cell r="C2982">
            <v>31</v>
          </cell>
          <cell r="D2982" t="str">
            <v>MG</v>
          </cell>
          <cell r="E2982" t="str">
            <v>Sudeste</v>
          </cell>
          <cell r="F2982">
            <v>4</v>
          </cell>
          <cell r="G2982">
            <v>26478</v>
          </cell>
        </row>
        <row r="2983">
          <cell r="A2983">
            <v>3162922</v>
          </cell>
          <cell r="B2983" t="str">
            <v>São Joaquim de Bicas</v>
          </cell>
          <cell r="C2983">
            <v>31</v>
          </cell>
          <cell r="D2983" t="str">
            <v>MG</v>
          </cell>
          <cell r="E2983" t="str">
            <v>Sudeste</v>
          </cell>
          <cell r="F2983">
            <v>28</v>
          </cell>
          <cell r="G2983">
            <v>36496</v>
          </cell>
        </row>
        <row r="2984">
          <cell r="A2984">
            <v>3162948</v>
          </cell>
          <cell r="B2984" t="str">
            <v>São José da Barra</v>
          </cell>
          <cell r="C2984">
            <v>31</v>
          </cell>
          <cell r="D2984" t="str">
            <v>MG</v>
          </cell>
          <cell r="E2984" t="str">
            <v>Sudeste</v>
          </cell>
          <cell r="F2984">
            <v>0</v>
          </cell>
          <cell r="G2984">
            <v>8084</v>
          </cell>
        </row>
        <row r="2985">
          <cell r="A2985">
            <v>3162955</v>
          </cell>
          <cell r="B2985" t="str">
            <v>São José da Lapa</v>
          </cell>
          <cell r="C2985">
            <v>31</v>
          </cell>
          <cell r="D2985" t="str">
            <v>MG</v>
          </cell>
          <cell r="E2985" t="str">
            <v>Sudeste</v>
          </cell>
          <cell r="F2985">
            <v>1</v>
          </cell>
          <cell r="G2985">
            <v>27710</v>
          </cell>
        </row>
        <row r="2986">
          <cell r="A2986">
            <v>3163003</v>
          </cell>
          <cell r="B2986" t="str">
            <v>São José da Safira</v>
          </cell>
          <cell r="C2986">
            <v>31</v>
          </cell>
          <cell r="D2986" t="str">
            <v>MG</v>
          </cell>
          <cell r="E2986" t="str">
            <v>Sudeste</v>
          </cell>
          <cell r="F2986">
            <v>0</v>
          </cell>
          <cell r="G2986">
            <v>3861</v>
          </cell>
        </row>
        <row r="2987">
          <cell r="A2987">
            <v>3163102</v>
          </cell>
          <cell r="B2987" t="str">
            <v>São José da Varginha</v>
          </cell>
          <cell r="C2987">
            <v>31</v>
          </cell>
          <cell r="D2987" t="str">
            <v>MG</v>
          </cell>
          <cell r="E2987" t="str">
            <v>Sudeste</v>
          </cell>
          <cell r="F2987">
            <v>0</v>
          </cell>
          <cell r="G2987">
            <v>4677</v>
          </cell>
        </row>
        <row r="2988">
          <cell r="A2988">
            <v>3163201</v>
          </cell>
          <cell r="B2988" t="str">
            <v>São José do Alegre</v>
          </cell>
          <cell r="C2988">
            <v>31</v>
          </cell>
          <cell r="D2988" t="str">
            <v>MG</v>
          </cell>
          <cell r="E2988" t="str">
            <v>Sudeste</v>
          </cell>
          <cell r="F2988">
            <v>0</v>
          </cell>
          <cell r="G2988">
            <v>4242</v>
          </cell>
        </row>
        <row r="2989">
          <cell r="A2989">
            <v>3163300</v>
          </cell>
          <cell r="B2989" t="str">
            <v>São José do Divino</v>
          </cell>
          <cell r="C2989">
            <v>31</v>
          </cell>
          <cell r="D2989" t="str">
            <v>MG</v>
          </cell>
          <cell r="E2989" t="str">
            <v>Sudeste</v>
          </cell>
          <cell r="F2989">
            <v>0</v>
          </cell>
          <cell r="G2989">
            <v>3501</v>
          </cell>
        </row>
        <row r="2990">
          <cell r="A2990">
            <v>3163409</v>
          </cell>
          <cell r="B2990" t="str">
            <v>São José do Goiabal</v>
          </cell>
          <cell r="C2990">
            <v>31</v>
          </cell>
          <cell r="D2990" t="str">
            <v>MG</v>
          </cell>
          <cell r="E2990" t="str">
            <v>Sudeste</v>
          </cell>
          <cell r="F2990">
            <v>1</v>
          </cell>
          <cell r="G2990">
            <v>5492</v>
          </cell>
        </row>
        <row r="2991">
          <cell r="A2991">
            <v>3163508</v>
          </cell>
          <cell r="B2991" t="str">
            <v>São José do Jacuri</v>
          </cell>
          <cell r="C2991">
            <v>31</v>
          </cell>
          <cell r="D2991" t="str">
            <v>MG</v>
          </cell>
          <cell r="E2991" t="str">
            <v>Sudeste</v>
          </cell>
          <cell r="F2991">
            <v>0</v>
          </cell>
          <cell r="G2991">
            <v>6298</v>
          </cell>
        </row>
        <row r="2992">
          <cell r="A2992">
            <v>3163607</v>
          </cell>
          <cell r="B2992" t="str">
            <v>São José do Mantimento</v>
          </cell>
          <cell r="C2992">
            <v>31</v>
          </cell>
          <cell r="D2992" t="str">
            <v>MG</v>
          </cell>
          <cell r="E2992" t="str">
            <v>Sudeste</v>
          </cell>
          <cell r="F2992">
            <v>0</v>
          </cell>
          <cell r="G2992">
            <v>2834</v>
          </cell>
        </row>
        <row r="2993">
          <cell r="A2993">
            <v>3163706</v>
          </cell>
          <cell r="B2993" t="str">
            <v>São Lourenço</v>
          </cell>
          <cell r="C2993">
            <v>31</v>
          </cell>
          <cell r="D2993" t="str">
            <v>MG</v>
          </cell>
          <cell r="E2993" t="str">
            <v>Sudeste</v>
          </cell>
          <cell r="F2993">
            <v>65</v>
          </cell>
          <cell r="G2993">
            <v>46653</v>
          </cell>
        </row>
        <row r="2994">
          <cell r="A2994">
            <v>3163805</v>
          </cell>
          <cell r="B2994" t="str">
            <v>São Miguel do Anta</v>
          </cell>
          <cell r="C2994">
            <v>31</v>
          </cell>
          <cell r="D2994" t="str">
            <v>MG</v>
          </cell>
          <cell r="E2994" t="str">
            <v>Sudeste</v>
          </cell>
          <cell r="F2994">
            <v>0</v>
          </cell>
          <cell r="G2994">
            <v>6430</v>
          </cell>
        </row>
        <row r="2995">
          <cell r="A2995">
            <v>3163904</v>
          </cell>
          <cell r="B2995" t="str">
            <v>São Pedro da União</v>
          </cell>
          <cell r="C2995">
            <v>31</v>
          </cell>
          <cell r="D2995" t="str">
            <v>MG</v>
          </cell>
          <cell r="E2995" t="str">
            <v>Sudeste</v>
          </cell>
          <cell r="F2995">
            <v>0</v>
          </cell>
          <cell r="G2995">
            <v>4979</v>
          </cell>
        </row>
        <row r="2996">
          <cell r="A2996">
            <v>3164001</v>
          </cell>
          <cell r="B2996" t="str">
            <v>São Pedro dos Ferros</v>
          </cell>
          <cell r="C2996">
            <v>31</v>
          </cell>
          <cell r="D2996" t="str">
            <v>MG</v>
          </cell>
          <cell r="E2996" t="str">
            <v>Sudeste</v>
          </cell>
          <cell r="F2996">
            <v>0</v>
          </cell>
          <cell r="G2996">
            <v>7194</v>
          </cell>
        </row>
        <row r="2997">
          <cell r="A2997">
            <v>3164100</v>
          </cell>
          <cell r="B2997" t="str">
            <v>São Pedro do Suaçuí</v>
          </cell>
          <cell r="C2997">
            <v>31</v>
          </cell>
          <cell r="D2997" t="str">
            <v>MG</v>
          </cell>
          <cell r="E2997" t="str">
            <v>Sudeste</v>
          </cell>
          <cell r="F2997">
            <v>0</v>
          </cell>
          <cell r="G2997">
            <v>5166</v>
          </cell>
        </row>
        <row r="2998">
          <cell r="A2998">
            <v>3164209</v>
          </cell>
          <cell r="B2998" t="str">
            <v>São Romão</v>
          </cell>
          <cell r="C2998">
            <v>31</v>
          </cell>
          <cell r="D2998" t="str">
            <v>MG</v>
          </cell>
          <cell r="E2998" t="str">
            <v>Sudeste</v>
          </cell>
          <cell r="F2998">
            <v>1</v>
          </cell>
          <cell r="G2998">
            <v>10553</v>
          </cell>
        </row>
        <row r="2999">
          <cell r="A2999">
            <v>3164308</v>
          </cell>
          <cell r="B2999" t="str">
            <v>São Roque de Minas</v>
          </cell>
          <cell r="C2999">
            <v>31</v>
          </cell>
          <cell r="D2999" t="str">
            <v>MG</v>
          </cell>
          <cell r="E2999" t="str">
            <v>Sudeste</v>
          </cell>
          <cell r="F2999">
            <v>0</v>
          </cell>
          <cell r="G2999">
            <v>7341</v>
          </cell>
        </row>
        <row r="3000">
          <cell r="A3000">
            <v>3164407</v>
          </cell>
          <cell r="B3000" t="str">
            <v>São Sebastião da Bela Vista</v>
          </cell>
          <cell r="C3000">
            <v>31</v>
          </cell>
          <cell r="D3000" t="str">
            <v>MG</v>
          </cell>
          <cell r="E3000" t="str">
            <v>Sudeste</v>
          </cell>
          <cell r="F3000">
            <v>2</v>
          </cell>
          <cell r="G3000">
            <v>6694</v>
          </cell>
        </row>
        <row r="3001">
          <cell r="A3001">
            <v>3164431</v>
          </cell>
          <cell r="B3001" t="str">
            <v>São Sebastião da Vargem Alegre</v>
          </cell>
          <cell r="C3001">
            <v>31</v>
          </cell>
          <cell r="D3001" t="str">
            <v>MG</v>
          </cell>
          <cell r="E3001" t="str">
            <v>Sudeste</v>
          </cell>
          <cell r="F3001">
            <v>0</v>
          </cell>
          <cell r="G3001">
            <v>3219</v>
          </cell>
        </row>
        <row r="3002">
          <cell r="A3002">
            <v>3164472</v>
          </cell>
          <cell r="B3002" t="str">
            <v>São Sebastião do Anta</v>
          </cell>
          <cell r="C3002">
            <v>31</v>
          </cell>
          <cell r="D3002" t="str">
            <v>MG</v>
          </cell>
          <cell r="E3002" t="str">
            <v>Sudeste</v>
          </cell>
          <cell r="F3002">
            <v>0</v>
          </cell>
          <cell r="G3002">
            <v>6386</v>
          </cell>
        </row>
        <row r="3003">
          <cell r="A3003">
            <v>3164506</v>
          </cell>
          <cell r="B3003" t="str">
            <v>São Sebastião do Maranhão</v>
          </cell>
          <cell r="C3003">
            <v>31</v>
          </cell>
          <cell r="D3003" t="str">
            <v>MG</v>
          </cell>
          <cell r="E3003" t="str">
            <v>Sudeste</v>
          </cell>
          <cell r="F3003">
            <v>1</v>
          </cell>
          <cell r="G3003">
            <v>10244</v>
          </cell>
        </row>
        <row r="3004">
          <cell r="A3004">
            <v>3164605</v>
          </cell>
          <cell r="B3004" t="str">
            <v>São Sebastião do Oeste</v>
          </cell>
          <cell r="C3004">
            <v>31</v>
          </cell>
          <cell r="D3004" t="str">
            <v>MG</v>
          </cell>
          <cell r="E3004" t="str">
            <v>Sudeste</v>
          </cell>
          <cell r="F3004">
            <v>1</v>
          </cell>
          <cell r="G3004">
            <v>9355</v>
          </cell>
        </row>
        <row r="3005">
          <cell r="A3005">
            <v>3164704</v>
          </cell>
          <cell r="B3005" t="str">
            <v>São Sebastião do Paraíso</v>
          </cell>
          <cell r="C3005">
            <v>31</v>
          </cell>
          <cell r="D3005" t="str">
            <v>MG</v>
          </cell>
          <cell r="E3005" t="str">
            <v>Sudeste</v>
          </cell>
          <cell r="F3005">
            <v>156</v>
          </cell>
          <cell r="G3005">
            <v>74742</v>
          </cell>
        </row>
        <row r="3006">
          <cell r="A3006">
            <v>3164803</v>
          </cell>
          <cell r="B3006" t="str">
            <v>São Sebastião do Rio Preto</v>
          </cell>
          <cell r="C3006">
            <v>31</v>
          </cell>
          <cell r="D3006" t="str">
            <v>MG</v>
          </cell>
          <cell r="E3006" t="str">
            <v>Sudeste</v>
          </cell>
          <cell r="F3006">
            <v>0</v>
          </cell>
          <cell r="G3006">
            <v>1248</v>
          </cell>
        </row>
        <row r="3007">
          <cell r="A3007">
            <v>3164902</v>
          </cell>
          <cell r="B3007" t="str">
            <v>São Sebastião do Rio Verde</v>
          </cell>
          <cell r="C3007">
            <v>31</v>
          </cell>
          <cell r="D3007" t="str">
            <v>MG</v>
          </cell>
          <cell r="E3007" t="str">
            <v>Sudeste</v>
          </cell>
          <cell r="F3007">
            <v>0</v>
          </cell>
          <cell r="G3007">
            <v>2373</v>
          </cell>
        </row>
        <row r="3008">
          <cell r="A3008">
            <v>3165008</v>
          </cell>
          <cell r="B3008" t="str">
            <v>São Tiago</v>
          </cell>
          <cell r="C3008">
            <v>31</v>
          </cell>
          <cell r="D3008" t="str">
            <v>MG</v>
          </cell>
          <cell r="E3008" t="str">
            <v>Sudeste</v>
          </cell>
          <cell r="F3008">
            <v>1</v>
          </cell>
          <cell r="G3008">
            <v>11517</v>
          </cell>
        </row>
        <row r="3009">
          <cell r="A3009">
            <v>3165107</v>
          </cell>
          <cell r="B3009" t="str">
            <v>São Tomás de Aquino</v>
          </cell>
          <cell r="C3009">
            <v>31</v>
          </cell>
          <cell r="D3009" t="str">
            <v>MG</v>
          </cell>
          <cell r="E3009" t="str">
            <v>Sudeste</v>
          </cell>
          <cell r="F3009">
            <v>0</v>
          </cell>
          <cell r="G3009">
            <v>6853</v>
          </cell>
        </row>
        <row r="3010">
          <cell r="A3010">
            <v>3165206</v>
          </cell>
          <cell r="B3010" t="str">
            <v>São Tomé das Letras</v>
          </cell>
          <cell r="C3010">
            <v>31</v>
          </cell>
          <cell r="D3010" t="str">
            <v>MG</v>
          </cell>
          <cell r="E3010" t="str">
            <v>Sudeste</v>
          </cell>
          <cell r="F3010">
            <v>5</v>
          </cell>
          <cell r="G3010">
            <v>7089</v>
          </cell>
        </row>
        <row r="3011">
          <cell r="A3011">
            <v>3165305</v>
          </cell>
          <cell r="B3011" t="str">
            <v>São Vicente de Minas</v>
          </cell>
          <cell r="C3011">
            <v>31</v>
          </cell>
          <cell r="D3011" t="str">
            <v>MG</v>
          </cell>
          <cell r="E3011" t="str">
            <v>Sudeste</v>
          </cell>
          <cell r="F3011">
            <v>12</v>
          </cell>
          <cell r="G3011">
            <v>6935</v>
          </cell>
        </row>
        <row r="3012">
          <cell r="A3012">
            <v>3165404</v>
          </cell>
          <cell r="B3012" t="str">
            <v>Sapucaí-Mirim</v>
          </cell>
          <cell r="C3012">
            <v>31</v>
          </cell>
          <cell r="D3012" t="str">
            <v>MG</v>
          </cell>
          <cell r="E3012" t="str">
            <v>Sudeste</v>
          </cell>
          <cell r="F3012">
            <v>3</v>
          </cell>
          <cell r="G3012">
            <v>6462</v>
          </cell>
        </row>
        <row r="3013">
          <cell r="A3013">
            <v>3165503</v>
          </cell>
          <cell r="B3013" t="str">
            <v>Sardoá</v>
          </cell>
          <cell r="C3013">
            <v>31</v>
          </cell>
          <cell r="D3013" t="str">
            <v>MG</v>
          </cell>
          <cell r="E3013" t="str">
            <v>Sudeste</v>
          </cell>
          <cell r="F3013">
            <v>0</v>
          </cell>
          <cell r="G3013">
            <v>5164</v>
          </cell>
        </row>
        <row r="3014">
          <cell r="A3014">
            <v>3165537</v>
          </cell>
          <cell r="B3014" t="str">
            <v>Sarzedo</v>
          </cell>
          <cell r="C3014">
            <v>31</v>
          </cell>
          <cell r="D3014" t="str">
            <v>MG</v>
          </cell>
          <cell r="E3014" t="str">
            <v>Sudeste</v>
          </cell>
          <cell r="F3014">
            <v>13</v>
          </cell>
          <cell r="G3014">
            <v>39327</v>
          </cell>
        </row>
        <row r="3015">
          <cell r="A3015">
            <v>3165552</v>
          </cell>
          <cell r="B3015" t="str">
            <v>Setubinha</v>
          </cell>
          <cell r="C3015">
            <v>31</v>
          </cell>
          <cell r="D3015" t="str">
            <v>MG</v>
          </cell>
          <cell r="E3015" t="str">
            <v>Sudeste</v>
          </cell>
          <cell r="F3015">
            <v>0</v>
          </cell>
          <cell r="G3015">
            <v>10032</v>
          </cell>
        </row>
        <row r="3016">
          <cell r="A3016">
            <v>3165560</v>
          </cell>
          <cell r="B3016" t="str">
            <v>Sem-Peixe</v>
          </cell>
          <cell r="C3016">
            <v>31</v>
          </cell>
          <cell r="D3016" t="str">
            <v>MG</v>
          </cell>
          <cell r="E3016" t="str">
            <v>Sudeste</v>
          </cell>
          <cell r="F3016">
            <v>3</v>
          </cell>
          <cell r="G3016">
            <v>2441</v>
          </cell>
        </row>
        <row r="3017">
          <cell r="A3017">
            <v>3165578</v>
          </cell>
          <cell r="B3017" t="str">
            <v>Senador Amaral</v>
          </cell>
          <cell r="C3017">
            <v>31</v>
          </cell>
          <cell r="D3017" t="str">
            <v>MG</v>
          </cell>
          <cell r="E3017" t="str">
            <v>Sudeste</v>
          </cell>
          <cell r="F3017">
            <v>0</v>
          </cell>
          <cell r="G3017">
            <v>6458</v>
          </cell>
        </row>
        <row r="3018">
          <cell r="A3018">
            <v>3165602</v>
          </cell>
          <cell r="B3018" t="str">
            <v>Senador Cortes</v>
          </cell>
          <cell r="C3018">
            <v>31</v>
          </cell>
          <cell r="D3018" t="str">
            <v>MG</v>
          </cell>
          <cell r="E3018" t="str">
            <v>Sudeste</v>
          </cell>
          <cell r="F3018">
            <v>0</v>
          </cell>
          <cell r="G3018">
            <v>2319</v>
          </cell>
        </row>
        <row r="3019">
          <cell r="A3019">
            <v>3165701</v>
          </cell>
          <cell r="B3019" t="str">
            <v>Senador Firmino</v>
          </cell>
          <cell r="C3019">
            <v>31</v>
          </cell>
          <cell r="D3019" t="str">
            <v>MG</v>
          </cell>
          <cell r="E3019" t="str">
            <v>Sudeste</v>
          </cell>
          <cell r="F3019">
            <v>0</v>
          </cell>
          <cell r="G3019">
            <v>7945</v>
          </cell>
        </row>
        <row r="3020">
          <cell r="A3020">
            <v>3165800</v>
          </cell>
          <cell r="B3020" t="str">
            <v>Senador José Bento</v>
          </cell>
          <cell r="C3020">
            <v>31</v>
          </cell>
          <cell r="D3020" t="str">
            <v>MG</v>
          </cell>
          <cell r="E3020" t="str">
            <v>Sudeste</v>
          </cell>
          <cell r="F3020">
            <v>0</v>
          </cell>
          <cell r="G3020">
            <v>2137</v>
          </cell>
        </row>
        <row r="3021">
          <cell r="A3021">
            <v>3165909</v>
          </cell>
          <cell r="B3021" t="str">
            <v>Senador Modestino Gonçalves</v>
          </cell>
          <cell r="C3021">
            <v>31</v>
          </cell>
          <cell r="D3021" t="str">
            <v>MG</v>
          </cell>
          <cell r="E3021" t="str">
            <v>Sudeste</v>
          </cell>
          <cell r="F3021">
            <v>0</v>
          </cell>
          <cell r="G3021">
            <v>4035</v>
          </cell>
        </row>
        <row r="3022">
          <cell r="A3022">
            <v>3166006</v>
          </cell>
          <cell r="B3022" t="str">
            <v>Senhora de Oliveira</v>
          </cell>
          <cell r="C3022">
            <v>31</v>
          </cell>
          <cell r="D3022" t="str">
            <v>MG</v>
          </cell>
          <cell r="E3022" t="str">
            <v>Sudeste</v>
          </cell>
          <cell r="F3022">
            <v>0</v>
          </cell>
          <cell r="G3022">
            <v>5584</v>
          </cell>
        </row>
        <row r="3023">
          <cell r="A3023">
            <v>3166105</v>
          </cell>
          <cell r="B3023" t="str">
            <v>Senhora do Porto</v>
          </cell>
          <cell r="C3023">
            <v>31</v>
          </cell>
          <cell r="D3023" t="str">
            <v>MG</v>
          </cell>
          <cell r="E3023" t="str">
            <v>Sudeste</v>
          </cell>
          <cell r="F3023">
            <v>0</v>
          </cell>
          <cell r="G3023">
            <v>3088</v>
          </cell>
        </row>
        <row r="3024">
          <cell r="A3024">
            <v>3166204</v>
          </cell>
          <cell r="B3024" t="str">
            <v>Senhora dos Remédios</v>
          </cell>
          <cell r="C3024">
            <v>31</v>
          </cell>
          <cell r="D3024" t="str">
            <v>MG</v>
          </cell>
          <cell r="E3024" t="str">
            <v>Sudeste</v>
          </cell>
          <cell r="F3024">
            <v>0</v>
          </cell>
          <cell r="G3024">
            <v>10640</v>
          </cell>
        </row>
        <row r="3025">
          <cell r="A3025">
            <v>3166303</v>
          </cell>
          <cell r="B3025" t="str">
            <v>Sericita</v>
          </cell>
          <cell r="C3025">
            <v>31</v>
          </cell>
          <cell r="D3025" t="str">
            <v>MG</v>
          </cell>
          <cell r="E3025" t="str">
            <v>Sudeste</v>
          </cell>
          <cell r="F3025">
            <v>0</v>
          </cell>
          <cell r="G3025">
            <v>7536</v>
          </cell>
        </row>
        <row r="3026">
          <cell r="A3026">
            <v>3166402</v>
          </cell>
          <cell r="B3026" t="str">
            <v>Seritinga</v>
          </cell>
          <cell r="C3026">
            <v>31</v>
          </cell>
          <cell r="D3026" t="str">
            <v>MG</v>
          </cell>
          <cell r="E3026" t="str">
            <v>Sudeste</v>
          </cell>
          <cell r="F3026">
            <v>0</v>
          </cell>
          <cell r="G3026">
            <v>1864</v>
          </cell>
        </row>
        <row r="3027">
          <cell r="A3027">
            <v>3166501</v>
          </cell>
          <cell r="B3027" t="str">
            <v>Serra Azul de Minas</v>
          </cell>
          <cell r="C3027">
            <v>31</v>
          </cell>
          <cell r="D3027" t="str">
            <v>MG</v>
          </cell>
          <cell r="E3027" t="str">
            <v>Sudeste</v>
          </cell>
          <cell r="F3027">
            <v>0</v>
          </cell>
          <cell r="G3027">
            <v>3829</v>
          </cell>
        </row>
        <row r="3028">
          <cell r="A3028">
            <v>3166600</v>
          </cell>
          <cell r="B3028" t="str">
            <v>Serra da Saudade</v>
          </cell>
          <cell r="C3028">
            <v>31</v>
          </cell>
          <cell r="D3028" t="str">
            <v>MG</v>
          </cell>
          <cell r="E3028" t="str">
            <v>Sudeste</v>
          </cell>
          <cell r="F3028">
            <v>0</v>
          </cell>
          <cell r="G3028">
            <v>854</v>
          </cell>
        </row>
        <row r="3029">
          <cell r="A3029">
            <v>3166709</v>
          </cell>
          <cell r="B3029" t="str">
            <v>Serra dos Aimorés</v>
          </cell>
          <cell r="C3029">
            <v>31</v>
          </cell>
          <cell r="D3029" t="str">
            <v>MG</v>
          </cell>
          <cell r="E3029" t="str">
            <v>Sudeste</v>
          </cell>
          <cell r="F3029">
            <v>2</v>
          </cell>
          <cell r="G3029">
            <v>6936</v>
          </cell>
        </row>
        <row r="3030">
          <cell r="A3030">
            <v>3166808</v>
          </cell>
          <cell r="B3030" t="str">
            <v>Serra do Salitre</v>
          </cell>
          <cell r="C3030">
            <v>31</v>
          </cell>
          <cell r="D3030" t="str">
            <v>MG</v>
          </cell>
          <cell r="E3030" t="str">
            <v>Sudeste</v>
          </cell>
          <cell r="F3030">
            <v>8</v>
          </cell>
          <cell r="G3030">
            <v>12210</v>
          </cell>
        </row>
        <row r="3031">
          <cell r="A3031">
            <v>3166907</v>
          </cell>
          <cell r="B3031" t="str">
            <v>Serrania</v>
          </cell>
          <cell r="C3031">
            <v>31</v>
          </cell>
          <cell r="D3031" t="str">
            <v>MG</v>
          </cell>
          <cell r="E3031" t="str">
            <v>Sudeste</v>
          </cell>
          <cell r="F3031">
            <v>2</v>
          </cell>
          <cell r="G3031">
            <v>7802</v>
          </cell>
        </row>
        <row r="3032">
          <cell r="A3032">
            <v>3166956</v>
          </cell>
          <cell r="B3032" t="str">
            <v>Serranópolis de Minas</v>
          </cell>
          <cell r="C3032">
            <v>31</v>
          </cell>
          <cell r="D3032" t="str">
            <v>MG</v>
          </cell>
          <cell r="E3032" t="str">
            <v>Sudeste</v>
          </cell>
          <cell r="F3032">
            <v>0</v>
          </cell>
          <cell r="G3032">
            <v>4496</v>
          </cell>
        </row>
        <row r="3033">
          <cell r="A3033">
            <v>3167004</v>
          </cell>
          <cell r="B3033" t="str">
            <v>Serranos</v>
          </cell>
          <cell r="C3033">
            <v>31</v>
          </cell>
          <cell r="D3033" t="str">
            <v>MG</v>
          </cell>
          <cell r="E3033" t="str">
            <v>Sudeste</v>
          </cell>
          <cell r="F3033">
            <v>0</v>
          </cell>
          <cell r="G3033">
            <v>2035</v>
          </cell>
        </row>
        <row r="3034">
          <cell r="A3034">
            <v>3167103</v>
          </cell>
          <cell r="B3034" t="str">
            <v>Serro</v>
          </cell>
          <cell r="C3034">
            <v>31</v>
          </cell>
          <cell r="D3034" t="str">
            <v>MG</v>
          </cell>
          <cell r="E3034" t="str">
            <v>Sudeste</v>
          </cell>
          <cell r="F3034">
            <v>5</v>
          </cell>
          <cell r="G3034">
            <v>22550</v>
          </cell>
        </row>
        <row r="3035">
          <cell r="A3035">
            <v>3167202</v>
          </cell>
          <cell r="B3035" t="str">
            <v>Sete Lagoas</v>
          </cell>
          <cell r="C3035">
            <v>31</v>
          </cell>
          <cell r="D3035" t="str">
            <v>MG</v>
          </cell>
          <cell r="E3035" t="str">
            <v>Sudeste</v>
          </cell>
          <cell r="F3035">
            <v>307</v>
          </cell>
          <cell r="G3035">
            <v>237931</v>
          </cell>
        </row>
        <row r="3036">
          <cell r="A3036">
            <v>3167301</v>
          </cell>
          <cell r="B3036" t="str">
            <v>Silveirânia</v>
          </cell>
          <cell r="C3036">
            <v>31</v>
          </cell>
          <cell r="D3036" t="str">
            <v>MG</v>
          </cell>
          <cell r="E3036" t="str">
            <v>Sudeste</v>
          </cell>
          <cell r="F3036">
            <v>0</v>
          </cell>
          <cell r="G3036">
            <v>2391</v>
          </cell>
        </row>
        <row r="3037">
          <cell r="A3037">
            <v>3167400</v>
          </cell>
          <cell r="B3037" t="str">
            <v>Silvianópolis</v>
          </cell>
          <cell r="C3037">
            <v>31</v>
          </cell>
          <cell r="D3037" t="str">
            <v>MG</v>
          </cell>
          <cell r="E3037" t="str">
            <v>Sudeste</v>
          </cell>
          <cell r="F3037">
            <v>0</v>
          </cell>
          <cell r="G3037">
            <v>6336</v>
          </cell>
        </row>
        <row r="3038">
          <cell r="A3038">
            <v>3167509</v>
          </cell>
          <cell r="B3038" t="str">
            <v>Simão Pereira</v>
          </cell>
          <cell r="C3038">
            <v>31</v>
          </cell>
          <cell r="D3038" t="str">
            <v>MG</v>
          </cell>
          <cell r="E3038" t="str">
            <v>Sudeste</v>
          </cell>
          <cell r="F3038">
            <v>0</v>
          </cell>
          <cell r="G3038">
            <v>3060</v>
          </cell>
        </row>
        <row r="3039">
          <cell r="A3039">
            <v>3167608</v>
          </cell>
          <cell r="B3039" t="str">
            <v>Simonésia</v>
          </cell>
          <cell r="C3039">
            <v>31</v>
          </cell>
          <cell r="D3039" t="str">
            <v>MG</v>
          </cell>
          <cell r="E3039" t="str">
            <v>Sudeste</v>
          </cell>
          <cell r="F3039">
            <v>2</v>
          </cell>
          <cell r="G3039">
            <v>20339</v>
          </cell>
        </row>
        <row r="3040">
          <cell r="A3040">
            <v>3167707</v>
          </cell>
          <cell r="B3040" t="str">
            <v>Sobrália</v>
          </cell>
          <cell r="C3040">
            <v>31</v>
          </cell>
          <cell r="D3040" t="str">
            <v>MG</v>
          </cell>
          <cell r="E3040" t="str">
            <v>Sudeste</v>
          </cell>
          <cell r="F3040">
            <v>0</v>
          </cell>
          <cell r="G3040">
            <v>5175</v>
          </cell>
        </row>
        <row r="3041">
          <cell r="A3041">
            <v>3167806</v>
          </cell>
          <cell r="B3041" t="str">
            <v>Soledade de Minas</v>
          </cell>
          <cell r="C3041">
            <v>31</v>
          </cell>
          <cell r="D3041" t="str">
            <v>MG</v>
          </cell>
          <cell r="E3041" t="str">
            <v>Sudeste</v>
          </cell>
          <cell r="F3041">
            <v>1</v>
          </cell>
          <cell r="G3041">
            <v>5733</v>
          </cell>
        </row>
        <row r="3042">
          <cell r="A3042">
            <v>3167905</v>
          </cell>
          <cell r="B3042" t="str">
            <v>Tabuleiro</v>
          </cell>
          <cell r="C3042">
            <v>31</v>
          </cell>
          <cell r="D3042" t="str">
            <v>MG</v>
          </cell>
          <cell r="E3042" t="str">
            <v>Sudeste</v>
          </cell>
          <cell r="F3042">
            <v>1</v>
          </cell>
          <cell r="G3042">
            <v>4098</v>
          </cell>
        </row>
        <row r="3043">
          <cell r="A3043">
            <v>3168002</v>
          </cell>
          <cell r="B3043" t="str">
            <v>Taiobeiras</v>
          </cell>
          <cell r="C3043">
            <v>31</v>
          </cell>
          <cell r="D3043" t="str">
            <v>MG</v>
          </cell>
          <cell r="E3043" t="str">
            <v>Sudeste</v>
          </cell>
          <cell r="F3043">
            <v>5</v>
          </cell>
          <cell r="G3043">
            <v>34392</v>
          </cell>
        </row>
        <row r="3044">
          <cell r="A3044">
            <v>3168051</v>
          </cell>
          <cell r="B3044" t="str">
            <v>Taparuba</v>
          </cell>
          <cell r="C3044">
            <v>31</v>
          </cell>
          <cell r="D3044" t="str">
            <v>MG</v>
          </cell>
          <cell r="E3044" t="str">
            <v>Sudeste</v>
          </cell>
          <cell r="F3044">
            <v>0</v>
          </cell>
          <cell r="G3044">
            <v>3492</v>
          </cell>
        </row>
        <row r="3045">
          <cell r="A3045">
            <v>3168101</v>
          </cell>
          <cell r="B3045" t="str">
            <v>Tapira</v>
          </cell>
          <cell r="C3045">
            <v>31</v>
          </cell>
          <cell r="D3045" t="str">
            <v>MG</v>
          </cell>
          <cell r="E3045" t="str">
            <v>Sudeste</v>
          </cell>
          <cell r="F3045">
            <v>0</v>
          </cell>
          <cell r="G3045">
            <v>4212</v>
          </cell>
        </row>
        <row r="3046">
          <cell r="A3046">
            <v>3168200</v>
          </cell>
          <cell r="B3046" t="str">
            <v>Tapiraí</v>
          </cell>
          <cell r="C3046">
            <v>31</v>
          </cell>
          <cell r="D3046" t="str">
            <v>MG</v>
          </cell>
          <cell r="E3046" t="str">
            <v>Sudeste</v>
          </cell>
          <cell r="F3046">
            <v>1</v>
          </cell>
          <cell r="G3046">
            <v>1707</v>
          </cell>
        </row>
        <row r="3047">
          <cell r="A3047">
            <v>3168309</v>
          </cell>
          <cell r="B3047" t="str">
            <v>Taquaraçu de Minas</v>
          </cell>
          <cell r="C3047">
            <v>31</v>
          </cell>
          <cell r="D3047" t="str">
            <v>MG</v>
          </cell>
          <cell r="E3047" t="str">
            <v>Sudeste</v>
          </cell>
          <cell r="F3047">
            <v>5</v>
          </cell>
          <cell r="G3047">
            <v>4368</v>
          </cell>
        </row>
        <row r="3048">
          <cell r="A3048">
            <v>3168408</v>
          </cell>
          <cell r="B3048" t="str">
            <v>Tarumirim</v>
          </cell>
          <cell r="C3048">
            <v>31</v>
          </cell>
          <cell r="D3048" t="str">
            <v>MG</v>
          </cell>
          <cell r="E3048" t="str">
            <v>Sudeste</v>
          </cell>
          <cell r="F3048">
            <v>0</v>
          </cell>
          <cell r="G3048">
            <v>15072</v>
          </cell>
        </row>
        <row r="3049">
          <cell r="A3049">
            <v>3168507</v>
          </cell>
          <cell r="B3049" t="str">
            <v>Teixeiras</v>
          </cell>
          <cell r="C3049">
            <v>31</v>
          </cell>
          <cell r="D3049" t="str">
            <v>MG</v>
          </cell>
          <cell r="E3049" t="str">
            <v>Sudeste</v>
          </cell>
          <cell r="F3049">
            <v>0</v>
          </cell>
          <cell r="G3049">
            <v>12634</v>
          </cell>
        </row>
        <row r="3050">
          <cell r="A3050">
            <v>3168606</v>
          </cell>
          <cell r="B3050" t="str">
            <v>Teófilo Otoni</v>
          </cell>
          <cell r="C3050">
            <v>31</v>
          </cell>
          <cell r="D3050" t="str">
            <v>MG</v>
          </cell>
          <cell r="E3050" t="str">
            <v>Sudeste</v>
          </cell>
          <cell r="F3050">
            <v>152</v>
          </cell>
          <cell r="G3050">
            <v>142571</v>
          </cell>
        </row>
        <row r="3051">
          <cell r="A3051">
            <v>3168705</v>
          </cell>
          <cell r="B3051" t="str">
            <v>Timóteo</v>
          </cell>
          <cell r="C3051">
            <v>31</v>
          </cell>
          <cell r="D3051" t="str">
            <v>MG</v>
          </cell>
          <cell r="E3051" t="str">
            <v>Sudeste</v>
          </cell>
          <cell r="F3051">
            <v>37</v>
          </cell>
          <cell r="G3051">
            <v>84087</v>
          </cell>
        </row>
        <row r="3052">
          <cell r="A3052">
            <v>3168804</v>
          </cell>
          <cell r="B3052" t="str">
            <v>Tiradentes</v>
          </cell>
          <cell r="C3052">
            <v>31</v>
          </cell>
          <cell r="D3052" t="str">
            <v>MG</v>
          </cell>
          <cell r="E3052" t="str">
            <v>Sudeste</v>
          </cell>
          <cell r="F3052">
            <v>7</v>
          </cell>
          <cell r="G3052">
            <v>8008</v>
          </cell>
        </row>
        <row r="3053">
          <cell r="A3053">
            <v>3168903</v>
          </cell>
          <cell r="B3053" t="str">
            <v>Tiros</v>
          </cell>
          <cell r="C3053">
            <v>31</v>
          </cell>
          <cell r="D3053" t="str">
            <v>MG</v>
          </cell>
          <cell r="E3053" t="str">
            <v>Sudeste</v>
          </cell>
          <cell r="F3053">
            <v>0</v>
          </cell>
          <cell r="G3053">
            <v>8172</v>
          </cell>
        </row>
        <row r="3054">
          <cell r="A3054">
            <v>3169000</v>
          </cell>
          <cell r="B3054" t="str">
            <v>Tocantins</v>
          </cell>
          <cell r="C3054">
            <v>31</v>
          </cell>
          <cell r="D3054" t="str">
            <v>MG</v>
          </cell>
          <cell r="E3054" t="str">
            <v>Sudeste</v>
          </cell>
          <cell r="F3054">
            <v>11</v>
          </cell>
          <cell r="G3054">
            <v>16574</v>
          </cell>
        </row>
        <row r="3055">
          <cell r="A3055">
            <v>3169059</v>
          </cell>
          <cell r="B3055" t="str">
            <v>Tocos do Moji</v>
          </cell>
          <cell r="C3055">
            <v>31</v>
          </cell>
          <cell r="D3055" t="str">
            <v>MG</v>
          </cell>
          <cell r="E3055" t="str">
            <v>Sudeste</v>
          </cell>
          <cell r="F3055">
            <v>0</v>
          </cell>
          <cell r="G3055">
            <v>3899</v>
          </cell>
        </row>
        <row r="3056">
          <cell r="A3056">
            <v>3169109</v>
          </cell>
          <cell r="B3056" t="str">
            <v>Toledo</v>
          </cell>
          <cell r="C3056">
            <v>31</v>
          </cell>
          <cell r="D3056" t="str">
            <v>MG</v>
          </cell>
          <cell r="E3056" t="str">
            <v>Sudeste</v>
          </cell>
          <cell r="F3056">
            <v>0</v>
          </cell>
          <cell r="G3056">
            <v>7541</v>
          </cell>
        </row>
        <row r="3057">
          <cell r="A3057">
            <v>3169208</v>
          </cell>
          <cell r="B3057" t="str">
            <v>Tombos</v>
          </cell>
          <cell r="C3057">
            <v>31</v>
          </cell>
          <cell r="D3057" t="str">
            <v>MG</v>
          </cell>
          <cell r="E3057" t="str">
            <v>Sudeste</v>
          </cell>
          <cell r="F3057">
            <v>0</v>
          </cell>
          <cell r="G3057">
            <v>8699</v>
          </cell>
        </row>
        <row r="3058">
          <cell r="A3058">
            <v>3169307</v>
          </cell>
          <cell r="B3058" t="str">
            <v>Três Corações</v>
          </cell>
          <cell r="C3058">
            <v>31</v>
          </cell>
          <cell r="D3058" t="str">
            <v>MG</v>
          </cell>
          <cell r="E3058" t="str">
            <v>Sudeste</v>
          </cell>
          <cell r="F3058">
            <v>17</v>
          </cell>
          <cell r="G3058">
            <v>78079</v>
          </cell>
        </row>
        <row r="3059">
          <cell r="A3059">
            <v>3169356</v>
          </cell>
          <cell r="B3059" t="str">
            <v>Três Marias</v>
          </cell>
          <cell r="C3059">
            <v>31</v>
          </cell>
          <cell r="D3059" t="str">
            <v>MG</v>
          </cell>
          <cell r="E3059" t="str">
            <v>Sudeste</v>
          </cell>
          <cell r="F3059">
            <v>23</v>
          </cell>
          <cell r="G3059">
            <v>29927</v>
          </cell>
        </row>
        <row r="3060">
          <cell r="A3060">
            <v>3169406</v>
          </cell>
          <cell r="B3060" t="str">
            <v>Três Pontas</v>
          </cell>
          <cell r="C3060">
            <v>31</v>
          </cell>
          <cell r="D3060" t="str">
            <v>MG</v>
          </cell>
          <cell r="E3060" t="str">
            <v>Sudeste</v>
          </cell>
          <cell r="F3060">
            <v>88</v>
          </cell>
          <cell r="G3060">
            <v>57086</v>
          </cell>
        </row>
        <row r="3061">
          <cell r="A3061">
            <v>3169505</v>
          </cell>
          <cell r="B3061" t="str">
            <v>Tumiritinga</v>
          </cell>
          <cell r="C3061">
            <v>31</v>
          </cell>
          <cell r="D3061" t="str">
            <v>MG</v>
          </cell>
          <cell r="E3061" t="str">
            <v>Sudeste</v>
          </cell>
          <cell r="F3061">
            <v>0</v>
          </cell>
          <cell r="G3061">
            <v>5973</v>
          </cell>
        </row>
        <row r="3062">
          <cell r="A3062">
            <v>3169604</v>
          </cell>
          <cell r="B3062" t="str">
            <v>Tupaciguara</v>
          </cell>
          <cell r="C3062">
            <v>31</v>
          </cell>
          <cell r="D3062" t="str">
            <v>MG</v>
          </cell>
          <cell r="E3062" t="str">
            <v>Sudeste</v>
          </cell>
          <cell r="F3062">
            <v>3</v>
          </cell>
          <cell r="G3062">
            <v>26482</v>
          </cell>
        </row>
        <row r="3063">
          <cell r="A3063">
            <v>3169703</v>
          </cell>
          <cell r="B3063" t="str">
            <v>Turmalina</v>
          </cell>
          <cell r="C3063">
            <v>31</v>
          </cell>
          <cell r="D3063" t="str">
            <v>MG</v>
          </cell>
          <cell r="E3063" t="str">
            <v>Sudeste</v>
          </cell>
          <cell r="F3063">
            <v>4</v>
          </cell>
          <cell r="G3063">
            <v>20650</v>
          </cell>
        </row>
        <row r="3064">
          <cell r="A3064">
            <v>3169802</v>
          </cell>
          <cell r="B3064" t="str">
            <v>Turvolândia</v>
          </cell>
          <cell r="C3064">
            <v>31</v>
          </cell>
          <cell r="D3064" t="str">
            <v>MG</v>
          </cell>
          <cell r="E3064" t="str">
            <v>Sudeste</v>
          </cell>
          <cell r="F3064">
            <v>0</v>
          </cell>
          <cell r="G3064">
            <v>5078</v>
          </cell>
        </row>
        <row r="3065">
          <cell r="A3065">
            <v>3169901</v>
          </cell>
          <cell r="B3065" t="str">
            <v>Ubá</v>
          </cell>
          <cell r="C3065">
            <v>31</v>
          </cell>
          <cell r="D3065" t="str">
            <v>MG</v>
          </cell>
          <cell r="E3065" t="str">
            <v>Sudeste</v>
          </cell>
          <cell r="F3065">
            <v>173</v>
          </cell>
          <cell r="G3065">
            <v>107222</v>
          </cell>
        </row>
        <row r="3066">
          <cell r="A3066">
            <v>3170008</v>
          </cell>
          <cell r="B3066" t="str">
            <v>Ubaí</v>
          </cell>
          <cell r="C3066">
            <v>31</v>
          </cell>
          <cell r="D3066" t="str">
            <v>MG</v>
          </cell>
          <cell r="E3066" t="str">
            <v>Sudeste</v>
          </cell>
          <cell r="F3066">
            <v>0</v>
          </cell>
          <cell r="G3066">
            <v>11977</v>
          </cell>
        </row>
        <row r="3067">
          <cell r="A3067">
            <v>3170057</v>
          </cell>
          <cell r="B3067" t="str">
            <v>Ubaporanga</v>
          </cell>
          <cell r="C3067">
            <v>31</v>
          </cell>
          <cell r="D3067" t="str">
            <v>MG</v>
          </cell>
          <cell r="E3067" t="str">
            <v>Sudeste</v>
          </cell>
          <cell r="F3067">
            <v>1</v>
          </cell>
          <cell r="G3067">
            <v>13423</v>
          </cell>
        </row>
        <row r="3068">
          <cell r="A3068">
            <v>3170107</v>
          </cell>
          <cell r="B3068" t="str">
            <v>Uberaba</v>
          </cell>
          <cell r="C3068">
            <v>31</v>
          </cell>
          <cell r="D3068" t="str">
            <v>MG</v>
          </cell>
          <cell r="E3068" t="str">
            <v>Sudeste</v>
          </cell>
          <cell r="F3068">
            <v>357</v>
          </cell>
          <cell r="G3068">
            <v>354142</v>
          </cell>
        </row>
        <row r="3069">
          <cell r="A3069">
            <v>3170206</v>
          </cell>
          <cell r="B3069" t="str">
            <v>Uberlândia</v>
          </cell>
          <cell r="C3069">
            <v>31</v>
          </cell>
          <cell r="D3069" t="str">
            <v>MG</v>
          </cell>
          <cell r="E3069" t="str">
            <v>Sudeste</v>
          </cell>
          <cell r="F3069">
            <v>1049</v>
          </cell>
          <cell r="G3069">
            <v>754954</v>
          </cell>
        </row>
        <row r="3070">
          <cell r="A3070">
            <v>3170305</v>
          </cell>
          <cell r="B3070" t="str">
            <v>Umburatiba</v>
          </cell>
          <cell r="C3070">
            <v>31</v>
          </cell>
          <cell r="D3070" t="str">
            <v>MG</v>
          </cell>
          <cell r="E3070" t="str">
            <v>Sudeste</v>
          </cell>
          <cell r="F3070">
            <v>0</v>
          </cell>
          <cell r="G3070">
            <v>2742</v>
          </cell>
        </row>
        <row r="3071">
          <cell r="A3071">
            <v>3170404</v>
          </cell>
          <cell r="B3071" t="str">
            <v>Unaí</v>
          </cell>
          <cell r="C3071">
            <v>31</v>
          </cell>
          <cell r="D3071" t="str">
            <v>MG</v>
          </cell>
          <cell r="E3071" t="str">
            <v>Sudeste</v>
          </cell>
          <cell r="F3071">
            <v>7</v>
          </cell>
          <cell r="G3071">
            <v>90724</v>
          </cell>
        </row>
        <row r="3072">
          <cell r="A3072">
            <v>3170438</v>
          </cell>
          <cell r="B3072" t="str">
            <v>União de Minas</v>
          </cell>
          <cell r="C3072">
            <v>31</v>
          </cell>
          <cell r="D3072" t="str">
            <v>MG</v>
          </cell>
          <cell r="E3072" t="str">
            <v>Sudeste</v>
          </cell>
          <cell r="F3072">
            <v>0</v>
          </cell>
          <cell r="G3072">
            <v>3848</v>
          </cell>
        </row>
        <row r="3073">
          <cell r="A3073">
            <v>3170479</v>
          </cell>
          <cell r="B3073" t="str">
            <v>Uruana de Minas</v>
          </cell>
          <cell r="C3073">
            <v>31</v>
          </cell>
          <cell r="D3073" t="str">
            <v>MG</v>
          </cell>
          <cell r="E3073" t="str">
            <v>Sudeste</v>
          </cell>
          <cell r="F3073">
            <v>0</v>
          </cell>
          <cell r="G3073">
            <v>3360</v>
          </cell>
        </row>
        <row r="3074">
          <cell r="A3074">
            <v>3170503</v>
          </cell>
          <cell r="B3074" t="str">
            <v>Urucânia</v>
          </cell>
          <cell r="C3074">
            <v>31</v>
          </cell>
          <cell r="D3074" t="str">
            <v>MG</v>
          </cell>
          <cell r="E3074" t="str">
            <v>Sudeste</v>
          </cell>
          <cell r="F3074">
            <v>1</v>
          </cell>
          <cell r="G3074">
            <v>10875</v>
          </cell>
        </row>
        <row r="3075">
          <cell r="A3075">
            <v>3170529</v>
          </cell>
          <cell r="B3075" t="str">
            <v>Urucuia</v>
          </cell>
          <cell r="C3075">
            <v>31</v>
          </cell>
          <cell r="D3075" t="str">
            <v>MG</v>
          </cell>
          <cell r="E3075" t="str">
            <v>Sudeste</v>
          </cell>
          <cell r="F3075">
            <v>0</v>
          </cell>
          <cell r="G3075">
            <v>18291</v>
          </cell>
        </row>
        <row r="3076">
          <cell r="A3076">
            <v>3170578</v>
          </cell>
          <cell r="B3076" t="str">
            <v>Vargem Alegre</v>
          </cell>
          <cell r="C3076">
            <v>31</v>
          </cell>
          <cell r="D3076" t="str">
            <v>MG</v>
          </cell>
          <cell r="E3076" t="str">
            <v>Sudeste</v>
          </cell>
          <cell r="F3076">
            <v>0</v>
          </cell>
          <cell r="G3076">
            <v>5834</v>
          </cell>
        </row>
        <row r="3077">
          <cell r="A3077">
            <v>3170602</v>
          </cell>
          <cell r="B3077" t="str">
            <v>Vargem Bonita</v>
          </cell>
          <cell r="C3077">
            <v>31</v>
          </cell>
          <cell r="D3077" t="str">
            <v>MG</v>
          </cell>
          <cell r="E3077" t="str">
            <v>Sudeste</v>
          </cell>
          <cell r="F3077">
            <v>0</v>
          </cell>
          <cell r="G3077">
            <v>2206</v>
          </cell>
        </row>
        <row r="3078">
          <cell r="A3078">
            <v>3170651</v>
          </cell>
          <cell r="B3078" t="str">
            <v>Vargem Grande do Rio Pardo</v>
          </cell>
          <cell r="C3078">
            <v>31</v>
          </cell>
          <cell r="D3078" t="str">
            <v>MG</v>
          </cell>
          <cell r="E3078" t="str">
            <v>Sudeste</v>
          </cell>
          <cell r="F3078">
            <v>0</v>
          </cell>
          <cell r="G3078">
            <v>4727</v>
          </cell>
        </row>
        <row r="3079">
          <cell r="A3079">
            <v>3170701</v>
          </cell>
          <cell r="B3079" t="str">
            <v>Varginha</v>
          </cell>
          <cell r="C3079">
            <v>31</v>
          </cell>
          <cell r="D3079" t="str">
            <v>MG</v>
          </cell>
          <cell r="E3079" t="str">
            <v>Sudeste</v>
          </cell>
          <cell r="F3079">
            <v>176</v>
          </cell>
          <cell r="G3079">
            <v>142802</v>
          </cell>
        </row>
        <row r="3080">
          <cell r="A3080">
            <v>3170750</v>
          </cell>
          <cell r="B3080" t="str">
            <v>Varjão de Minas</v>
          </cell>
          <cell r="C3080">
            <v>31</v>
          </cell>
          <cell r="D3080" t="str">
            <v>MG</v>
          </cell>
          <cell r="E3080" t="str">
            <v>Sudeste</v>
          </cell>
          <cell r="F3080">
            <v>2</v>
          </cell>
          <cell r="G3080">
            <v>7243</v>
          </cell>
        </row>
        <row r="3081">
          <cell r="A3081">
            <v>3170800</v>
          </cell>
          <cell r="B3081" t="str">
            <v>Várzea da Palma</v>
          </cell>
          <cell r="C3081">
            <v>31</v>
          </cell>
          <cell r="D3081" t="str">
            <v>MG</v>
          </cell>
          <cell r="E3081" t="str">
            <v>Sudeste</v>
          </cell>
          <cell r="F3081">
            <v>7</v>
          </cell>
          <cell r="G3081">
            <v>34639</v>
          </cell>
        </row>
        <row r="3082">
          <cell r="A3082">
            <v>3170909</v>
          </cell>
          <cell r="B3082" t="str">
            <v>Varzelândia</v>
          </cell>
          <cell r="C3082">
            <v>31</v>
          </cell>
          <cell r="D3082" t="str">
            <v>MG</v>
          </cell>
          <cell r="E3082" t="str">
            <v>Sudeste</v>
          </cell>
          <cell r="F3082">
            <v>3</v>
          </cell>
          <cell r="G3082">
            <v>19214</v>
          </cell>
        </row>
        <row r="3083">
          <cell r="A3083">
            <v>3171006</v>
          </cell>
          <cell r="B3083" t="str">
            <v>Vazante</v>
          </cell>
          <cell r="C3083">
            <v>31</v>
          </cell>
          <cell r="D3083" t="str">
            <v>MG</v>
          </cell>
          <cell r="E3083" t="str">
            <v>Sudeste</v>
          </cell>
          <cell r="F3083">
            <v>1</v>
          </cell>
          <cell r="G3083">
            <v>20433</v>
          </cell>
        </row>
        <row r="3084">
          <cell r="A3084">
            <v>3171030</v>
          </cell>
          <cell r="B3084" t="str">
            <v>Verdelândia</v>
          </cell>
          <cell r="C3084">
            <v>31</v>
          </cell>
          <cell r="D3084" t="str">
            <v>MG</v>
          </cell>
          <cell r="E3084" t="str">
            <v>Sudeste</v>
          </cell>
          <cell r="F3084">
            <v>1</v>
          </cell>
          <cell r="G3084">
            <v>7770</v>
          </cell>
        </row>
        <row r="3085">
          <cell r="A3085">
            <v>3171071</v>
          </cell>
          <cell r="B3085" t="str">
            <v>Veredinha</v>
          </cell>
          <cell r="C3085">
            <v>31</v>
          </cell>
          <cell r="D3085" t="str">
            <v>MG</v>
          </cell>
          <cell r="E3085" t="str">
            <v>Sudeste</v>
          </cell>
          <cell r="F3085">
            <v>0</v>
          </cell>
          <cell r="G3085">
            <v>5257</v>
          </cell>
        </row>
        <row r="3086">
          <cell r="A3086">
            <v>3171105</v>
          </cell>
          <cell r="B3086" t="str">
            <v>Veríssimo</v>
          </cell>
          <cell r="C3086">
            <v>31</v>
          </cell>
          <cell r="D3086" t="str">
            <v>MG</v>
          </cell>
          <cell r="E3086" t="str">
            <v>Sudeste</v>
          </cell>
          <cell r="F3086">
            <v>8</v>
          </cell>
          <cell r="G3086">
            <v>3480</v>
          </cell>
        </row>
        <row r="3087">
          <cell r="A3087">
            <v>3171154</v>
          </cell>
          <cell r="B3087" t="str">
            <v>Vermelho Novo</v>
          </cell>
          <cell r="C3087">
            <v>31</v>
          </cell>
          <cell r="D3087" t="str">
            <v>MG</v>
          </cell>
          <cell r="E3087" t="str">
            <v>Sudeste</v>
          </cell>
          <cell r="F3087">
            <v>0</v>
          </cell>
          <cell r="G3087">
            <v>5034</v>
          </cell>
        </row>
        <row r="3088">
          <cell r="A3088">
            <v>3171204</v>
          </cell>
          <cell r="B3088" t="str">
            <v>Vespasiano</v>
          </cell>
          <cell r="C3088">
            <v>31</v>
          </cell>
          <cell r="D3088" t="str">
            <v>MG</v>
          </cell>
          <cell r="E3088" t="str">
            <v>Sudeste</v>
          </cell>
          <cell r="F3088">
            <v>148</v>
          </cell>
          <cell r="G3088">
            <v>136826</v>
          </cell>
        </row>
        <row r="3089">
          <cell r="A3089">
            <v>3171303</v>
          </cell>
          <cell r="B3089" t="str">
            <v>Viçosa</v>
          </cell>
          <cell r="C3089">
            <v>31</v>
          </cell>
          <cell r="D3089" t="str">
            <v>MG</v>
          </cell>
          <cell r="E3089" t="str">
            <v>Sudeste</v>
          </cell>
          <cell r="F3089">
            <v>35</v>
          </cell>
          <cell r="G3089">
            <v>79221</v>
          </cell>
        </row>
        <row r="3090">
          <cell r="A3090">
            <v>3171402</v>
          </cell>
          <cell r="B3090" t="str">
            <v>Vieiras</v>
          </cell>
          <cell r="C3090">
            <v>31</v>
          </cell>
          <cell r="D3090" t="str">
            <v>MG</v>
          </cell>
          <cell r="E3090" t="str">
            <v>Sudeste</v>
          </cell>
          <cell r="F3090">
            <v>0</v>
          </cell>
          <cell r="G3090">
            <v>3780</v>
          </cell>
        </row>
        <row r="3091">
          <cell r="A3091">
            <v>3171501</v>
          </cell>
          <cell r="B3091" t="str">
            <v>Mathias Lobato</v>
          </cell>
          <cell r="C3091">
            <v>31</v>
          </cell>
          <cell r="D3091" t="str">
            <v>MG</v>
          </cell>
          <cell r="E3091" t="str">
            <v>Sudeste</v>
          </cell>
          <cell r="F3091">
            <v>2</v>
          </cell>
          <cell r="G3091">
            <v>3069</v>
          </cell>
        </row>
        <row r="3092">
          <cell r="A3092">
            <v>3171600</v>
          </cell>
          <cell r="B3092" t="str">
            <v>Virgem da Lapa</v>
          </cell>
          <cell r="C3092">
            <v>31</v>
          </cell>
          <cell r="D3092" t="str">
            <v>MG</v>
          </cell>
          <cell r="E3092" t="str">
            <v>Sudeste</v>
          </cell>
          <cell r="F3092">
            <v>0</v>
          </cell>
          <cell r="G3092">
            <v>11867</v>
          </cell>
        </row>
        <row r="3093">
          <cell r="A3093">
            <v>3171709</v>
          </cell>
          <cell r="B3093" t="str">
            <v>Virgínia</v>
          </cell>
          <cell r="C3093">
            <v>31</v>
          </cell>
          <cell r="D3093" t="str">
            <v>MG</v>
          </cell>
          <cell r="E3093" t="str">
            <v>Sudeste</v>
          </cell>
          <cell r="F3093">
            <v>0</v>
          </cell>
          <cell r="G3093">
            <v>9142</v>
          </cell>
        </row>
        <row r="3094">
          <cell r="A3094">
            <v>3171808</v>
          </cell>
          <cell r="B3094" t="str">
            <v>Virginópolis</v>
          </cell>
          <cell r="C3094">
            <v>31</v>
          </cell>
          <cell r="D3094" t="str">
            <v>MG</v>
          </cell>
          <cell r="E3094" t="str">
            <v>Sudeste</v>
          </cell>
          <cell r="F3094">
            <v>0</v>
          </cell>
          <cell r="G3094">
            <v>10519</v>
          </cell>
        </row>
        <row r="3095">
          <cell r="A3095">
            <v>3171907</v>
          </cell>
          <cell r="B3095" t="str">
            <v>Virgolândia</v>
          </cell>
          <cell r="C3095">
            <v>31</v>
          </cell>
          <cell r="D3095" t="str">
            <v>MG</v>
          </cell>
          <cell r="E3095" t="str">
            <v>Sudeste</v>
          </cell>
          <cell r="F3095">
            <v>0</v>
          </cell>
          <cell r="G3095">
            <v>4530</v>
          </cell>
        </row>
        <row r="3096">
          <cell r="A3096">
            <v>3172004</v>
          </cell>
          <cell r="B3096" t="str">
            <v>Visconde do Rio Branco</v>
          </cell>
          <cell r="C3096">
            <v>31</v>
          </cell>
          <cell r="D3096" t="str">
            <v>MG</v>
          </cell>
          <cell r="E3096" t="str">
            <v>Sudeste</v>
          </cell>
          <cell r="F3096">
            <v>47</v>
          </cell>
          <cell r="G3096">
            <v>40608</v>
          </cell>
        </row>
        <row r="3097">
          <cell r="A3097">
            <v>3172103</v>
          </cell>
          <cell r="B3097" t="str">
            <v>Volta Grande</v>
          </cell>
          <cell r="C3097">
            <v>31</v>
          </cell>
          <cell r="D3097" t="str">
            <v>MG</v>
          </cell>
          <cell r="E3097" t="str">
            <v>Sudeste</v>
          </cell>
          <cell r="F3097">
            <v>0</v>
          </cell>
          <cell r="G3097">
            <v>4473</v>
          </cell>
        </row>
        <row r="3098">
          <cell r="A3098">
            <v>3172202</v>
          </cell>
          <cell r="B3098" t="str">
            <v>Wenceslau Braz</v>
          </cell>
          <cell r="C3098">
            <v>31</v>
          </cell>
          <cell r="D3098" t="str">
            <v>MG</v>
          </cell>
          <cell r="E3098" t="str">
            <v>Sudeste</v>
          </cell>
          <cell r="F3098">
            <v>1</v>
          </cell>
          <cell r="G3098">
            <v>2387</v>
          </cell>
        </row>
        <row r="3099">
          <cell r="A3099">
            <v>3200102</v>
          </cell>
          <cell r="B3099" t="str">
            <v>Afonso Cláudio</v>
          </cell>
          <cell r="C3099">
            <v>32</v>
          </cell>
          <cell r="D3099" t="str">
            <v>ES</v>
          </cell>
          <cell r="E3099" t="str">
            <v>Sudeste</v>
          </cell>
          <cell r="F3099">
            <v>6</v>
          </cell>
          <cell r="G3099">
            <v>32446</v>
          </cell>
        </row>
        <row r="3100">
          <cell r="A3100">
            <v>3200136</v>
          </cell>
          <cell r="B3100" t="str">
            <v>Águia Branca</v>
          </cell>
          <cell r="C3100">
            <v>32</v>
          </cell>
          <cell r="D3100" t="str">
            <v>ES</v>
          </cell>
          <cell r="E3100" t="str">
            <v>Sudeste</v>
          </cell>
          <cell r="F3100">
            <v>0</v>
          </cell>
          <cell r="G3100">
            <v>10124</v>
          </cell>
        </row>
        <row r="3101">
          <cell r="A3101">
            <v>3200169</v>
          </cell>
          <cell r="B3101" t="str">
            <v>Água Doce do Norte</v>
          </cell>
          <cell r="C3101">
            <v>32</v>
          </cell>
          <cell r="D3101" t="str">
            <v>ES</v>
          </cell>
          <cell r="E3101" t="str">
            <v>Sudeste</v>
          </cell>
          <cell r="F3101">
            <v>0</v>
          </cell>
          <cell r="G3101">
            <v>12559</v>
          </cell>
        </row>
        <row r="3102">
          <cell r="A3102">
            <v>3200201</v>
          </cell>
          <cell r="B3102" t="str">
            <v>Alegre</v>
          </cell>
          <cell r="C3102">
            <v>32</v>
          </cell>
          <cell r="D3102" t="str">
            <v>ES</v>
          </cell>
          <cell r="E3102" t="str">
            <v>Sudeste</v>
          </cell>
          <cell r="F3102">
            <v>6</v>
          </cell>
          <cell r="G3102">
            <v>30744</v>
          </cell>
        </row>
        <row r="3103">
          <cell r="A3103">
            <v>3200300</v>
          </cell>
          <cell r="B3103" t="str">
            <v>Alfredo Chaves</v>
          </cell>
          <cell r="C3103">
            <v>32</v>
          </cell>
          <cell r="D3103" t="str">
            <v>ES</v>
          </cell>
          <cell r="E3103" t="str">
            <v>Sudeste</v>
          </cell>
          <cell r="F3103">
            <v>7</v>
          </cell>
          <cell r="G3103">
            <v>14373</v>
          </cell>
        </row>
        <row r="3104">
          <cell r="A3104">
            <v>3200359</v>
          </cell>
          <cell r="B3104" t="str">
            <v>Alto Rio Novo</v>
          </cell>
          <cell r="C3104">
            <v>32</v>
          </cell>
          <cell r="D3104" t="str">
            <v>ES</v>
          </cell>
          <cell r="E3104" t="str">
            <v>Sudeste</v>
          </cell>
          <cell r="F3104">
            <v>0</v>
          </cell>
          <cell r="G3104">
            <v>7747</v>
          </cell>
        </row>
        <row r="3105">
          <cell r="A3105">
            <v>3200409</v>
          </cell>
          <cell r="B3105" t="str">
            <v>Anchieta</v>
          </cell>
          <cell r="C3105">
            <v>32</v>
          </cell>
          <cell r="D3105" t="str">
            <v>ES</v>
          </cell>
          <cell r="E3105" t="str">
            <v>Sudeste</v>
          </cell>
          <cell r="F3105">
            <v>41</v>
          </cell>
          <cell r="G3105">
            <v>32584</v>
          </cell>
        </row>
        <row r="3106">
          <cell r="A3106">
            <v>3200508</v>
          </cell>
          <cell r="B3106" t="str">
            <v>Apiacá</v>
          </cell>
          <cell r="C3106">
            <v>32</v>
          </cell>
          <cell r="D3106" t="str">
            <v>ES</v>
          </cell>
          <cell r="E3106" t="str">
            <v>Sudeste</v>
          </cell>
          <cell r="F3106">
            <v>0</v>
          </cell>
          <cell r="G3106">
            <v>7474</v>
          </cell>
        </row>
        <row r="3107">
          <cell r="A3107">
            <v>3200607</v>
          </cell>
          <cell r="B3107" t="str">
            <v>Aracruz</v>
          </cell>
          <cell r="C3107">
            <v>32</v>
          </cell>
          <cell r="D3107" t="str">
            <v>ES</v>
          </cell>
          <cell r="E3107" t="str">
            <v>Sudeste</v>
          </cell>
          <cell r="F3107">
            <v>69</v>
          </cell>
          <cell r="G3107">
            <v>102410</v>
          </cell>
        </row>
        <row r="3108">
          <cell r="A3108">
            <v>3200706</v>
          </cell>
          <cell r="B3108" t="str">
            <v>Atílio Vivácqua</v>
          </cell>
          <cell r="C3108">
            <v>32</v>
          </cell>
          <cell r="D3108" t="str">
            <v>ES</v>
          </cell>
          <cell r="E3108" t="str">
            <v>Sudeste</v>
          </cell>
          <cell r="F3108">
            <v>0</v>
          </cell>
          <cell r="G3108">
            <v>11013</v>
          </cell>
        </row>
        <row r="3109">
          <cell r="A3109">
            <v>3200805</v>
          </cell>
          <cell r="B3109" t="str">
            <v>Baixo Guandu</v>
          </cell>
          <cell r="C3109">
            <v>32</v>
          </cell>
          <cell r="D3109" t="str">
            <v>ES</v>
          </cell>
          <cell r="E3109" t="str">
            <v>Sudeste</v>
          </cell>
          <cell r="F3109">
            <v>47</v>
          </cell>
          <cell r="G3109">
            <v>32694</v>
          </cell>
        </row>
        <row r="3110">
          <cell r="A3110">
            <v>3200904</v>
          </cell>
          <cell r="B3110" t="str">
            <v>Barra de São Francisco</v>
          </cell>
          <cell r="C3110">
            <v>32</v>
          </cell>
          <cell r="D3110" t="str">
            <v>ES</v>
          </cell>
          <cell r="E3110" t="str">
            <v>Sudeste</v>
          </cell>
          <cell r="F3110">
            <v>17</v>
          </cell>
          <cell r="G3110">
            <v>45250</v>
          </cell>
        </row>
        <row r="3111">
          <cell r="A3111">
            <v>3201001</v>
          </cell>
          <cell r="B3111" t="str">
            <v>Boa Esperança</v>
          </cell>
          <cell r="C3111">
            <v>32</v>
          </cell>
          <cell r="D3111" t="str">
            <v>ES</v>
          </cell>
          <cell r="E3111" t="str">
            <v>Sudeste</v>
          </cell>
          <cell r="F3111">
            <v>7</v>
          </cell>
          <cell r="G3111">
            <v>14079</v>
          </cell>
        </row>
        <row r="3112">
          <cell r="A3112">
            <v>3201100</v>
          </cell>
          <cell r="B3112" t="str">
            <v>Bom Jesus do Norte</v>
          </cell>
          <cell r="C3112">
            <v>32</v>
          </cell>
          <cell r="D3112" t="str">
            <v>ES</v>
          </cell>
          <cell r="E3112" t="str">
            <v>Sudeste</v>
          </cell>
          <cell r="F3112">
            <v>2</v>
          </cell>
          <cell r="G3112">
            <v>10764</v>
          </cell>
        </row>
        <row r="3113">
          <cell r="A3113">
            <v>3201159</v>
          </cell>
          <cell r="B3113" t="str">
            <v>Brejetuba</v>
          </cell>
          <cell r="C3113">
            <v>32</v>
          </cell>
          <cell r="D3113" t="str">
            <v>ES</v>
          </cell>
          <cell r="E3113" t="str">
            <v>Sudeste</v>
          </cell>
          <cell r="F3113">
            <v>1</v>
          </cell>
          <cell r="G3113">
            <v>13642</v>
          </cell>
        </row>
        <row r="3114">
          <cell r="A3114">
            <v>3201209</v>
          </cell>
          <cell r="B3114" t="str">
            <v>Cachoeiro de Itapemirim</v>
          </cell>
          <cell r="C3114">
            <v>32</v>
          </cell>
          <cell r="D3114" t="str">
            <v>ES</v>
          </cell>
          <cell r="E3114" t="str">
            <v>Sudeste</v>
          </cell>
          <cell r="F3114">
            <v>253</v>
          </cell>
          <cell r="G3114">
            <v>198323</v>
          </cell>
        </row>
        <row r="3115">
          <cell r="A3115">
            <v>3201308</v>
          </cell>
          <cell r="B3115" t="str">
            <v>Cariacica</v>
          </cell>
          <cell r="C3115">
            <v>32</v>
          </cell>
          <cell r="D3115" t="str">
            <v>ES</v>
          </cell>
          <cell r="E3115" t="str">
            <v>Sudeste</v>
          </cell>
          <cell r="F3115">
            <v>234</v>
          </cell>
          <cell r="G3115">
            <v>375485</v>
          </cell>
        </row>
        <row r="3116">
          <cell r="A3116">
            <v>3201407</v>
          </cell>
          <cell r="B3116" t="str">
            <v>Castelo</v>
          </cell>
          <cell r="C3116">
            <v>32</v>
          </cell>
          <cell r="D3116" t="str">
            <v>ES</v>
          </cell>
          <cell r="E3116" t="str">
            <v>Sudeste</v>
          </cell>
          <cell r="F3116">
            <v>36</v>
          </cell>
          <cell r="G3116">
            <v>39396</v>
          </cell>
        </row>
        <row r="3117">
          <cell r="A3117">
            <v>3201506</v>
          </cell>
          <cell r="B3117" t="str">
            <v>Colatina</v>
          </cell>
          <cell r="C3117">
            <v>32</v>
          </cell>
          <cell r="D3117" t="str">
            <v>ES</v>
          </cell>
          <cell r="E3117" t="str">
            <v>Sudeste</v>
          </cell>
          <cell r="F3117">
            <v>218</v>
          </cell>
          <cell r="G3117">
            <v>128622</v>
          </cell>
        </row>
        <row r="3118">
          <cell r="A3118">
            <v>3201605</v>
          </cell>
          <cell r="B3118" t="str">
            <v>Conceição da Barra</v>
          </cell>
          <cell r="C3118">
            <v>32</v>
          </cell>
          <cell r="D3118" t="str">
            <v>ES</v>
          </cell>
          <cell r="E3118" t="str">
            <v>Sudeste</v>
          </cell>
          <cell r="F3118">
            <v>4</v>
          </cell>
          <cell r="G3118">
            <v>28953</v>
          </cell>
        </row>
        <row r="3119">
          <cell r="A3119">
            <v>3201704</v>
          </cell>
          <cell r="B3119" t="str">
            <v>Conceição do Castelo</v>
          </cell>
          <cell r="C3119">
            <v>32</v>
          </cell>
          <cell r="D3119" t="str">
            <v>ES</v>
          </cell>
          <cell r="E3119" t="str">
            <v>Sudeste</v>
          </cell>
          <cell r="F3119">
            <v>4</v>
          </cell>
          <cell r="G3119">
            <v>12448</v>
          </cell>
        </row>
        <row r="3120">
          <cell r="A3120">
            <v>3201803</v>
          </cell>
          <cell r="B3120" t="str">
            <v>Divino de São Lourenço</v>
          </cell>
          <cell r="C3120">
            <v>32</v>
          </cell>
          <cell r="D3120" t="str">
            <v>ES</v>
          </cell>
          <cell r="E3120" t="str">
            <v>Sudeste</v>
          </cell>
          <cell r="F3120">
            <v>0</v>
          </cell>
          <cell r="G3120">
            <v>5359</v>
          </cell>
        </row>
        <row r="3121">
          <cell r="A3121">
            <v>3201902</v>
          </cell>
          <cell r="B3121" t="str">
            <v>Domingos Martins</v>
          </cell>
          <cell r="C3121">
            <v>32</v>
          </cell>
          <cell r="D3121" t="str">
            <v>ES</v>
          </cell>
          <cell r="E3121" t="str">
            <v>Sudeste</v>
          </cell>
          <cell r="F3121">
            <v>20</v>
          </cell>
          <cell r="G3121">
            <v>37972</v>
          </cell>
        </row>
        <row r="3122">
          <cell r="A3122">
            <v>3202009</v>
          </cell>
          <cell r="B3122" t="str">
            <v>Dores do Rio Preto</v>
          </cell>
          <cell r="C3122">
            <v>32</v>
          </cell>
          <cell r="D3122" t="str">
            <v>ES</v>
          </cell>
          <cell r="E3122" t="str">
            <v>Sudeste</v>
          </cell>
          <cell r="F3122">
            <v>1</v>
          </cell>
          <cell r="G3122">
            <v>6885</v>
          </cell>
        </row>
        <row r="3123">
          <cell r="A3123">
            <v>3202108</v>
          </cell>
          <cell r="B3123" t="str">
            <v>Ecoporanga</v>
          </cell>
          <cell r="C3123">
            <v>32</v>
          </cell>
          <cell r="D3123" t="str">
            <v>ES</v>
          </cell>
          <cell r="E3123" t="str">
            <v>Sudeste</v>
          </cell>
          <cell r="F3123">
            <v>3</v>
          </cell>
          <cell r="G3123">
            <v>22670</v>
          </cell>
        </row>
        <row r="3124">
          <cell r="A3124">
            <v>3202207</v>
          </cell>
          <cell r="B3124" t="str">
            <v>Fundão</v>
          </cell>
          <cell r="C3124">
            <v>32</v>
          </cell>
          <cell r="D3124" t="str">
            <v>ES</v>
          </cell>
          <cell r="E3124" t="str">
            <v>Sudeste</v>
          </cell>
          <cell r="F3124">
            <v>16</v>
          </cell>
          <cell r="G3124">
            <v>18824</v>
          </cell>
        </row>
        <row r="3125">
          <cell r="A3125">
            <v>3202256</v>
          </cell>
          <cell r="B3125" t="str">
            <v>Governador Lindenberg</v>
          </cell>
          <cell r="C3125">
            <v>32</v>
          </cell>
          <cell r="D3125" t="str">
            <v>ES</v>
          </cell>
          <cell r="E3125" t="str">
            <v>Sudeste</v>
          </cell>
          <cell r="F3125">
            <v>1</v>
          </cell>
          <cell r="G3125">
            <v>11467</v>
          </cell>
        </row>
        <row r="3126">
          <cell r="A3126">
            <v>3202306</v>
          </cell>
          <cell r="B3126" t="str">
            <v>Guaçuí</v>
          </cell>
          <cell r="C3126">
            <v>32</v>
          </cell>
          <cell r="D3126" t="str">
            <v>ES</v>
          </cell>
          <cell r="E3126" t="str">
            <v>Sudeste</v>
          </cell>
          <cell r="F3126">
            <v>5</v>
          </cell>
          <cell r="G3126">
            <v>31290</v>
          </cell>
        </row>
        <row r="3127">
          <cell r="A3127">
            <v>3202405</v>
          </cell>
          <cell r="B3127" t="str">
            <v>Guarapari</v>
          </cell>
          <cell r="C3127">
            <v>32</v>
          </cell>
          <cell r="D3127" t="str">
            <v>ES</v>
          </cell>
          <cell r="E3127" t="str">
            <v>Sudeste</v>
          </cell>
          <cell r="F3127">
            <v>158</v>
          </cell>
          <cell r="G3127">
            <v>134944</v>
          </cell>
        </row>
        <row r="3128">
          <cell r="A3128">
            <v>3202454</v>
          </cell>
          <cell r="B3128" t="str">
            <v>Ibatiba</v>
          </cell>
          <cell r="C3128">
            <v>32</v>
          </cell>
          <cell r="D3128" t="str">
            <v>ES</v>
          </cell>
          <cell r="E3128" t="str">
            <v>Sudeste</v>
          </cell>
          <cell r="F3128">
            <v>4</v>
          </cell>
          <cell r="G3128">
            <v>27308</v>
          </cell>
        </row>
        <row r="3129">
          <cell r="A3129">
            <v>3202504</v>
          </cell>
          <cell r="B3129" t="str">
            <v>Ibiraçu</v>
          </cell>
          <cell r="C3129">
            <v>32</v>
          </cell>
          <cell r="D3129" t="str">
            <v>ES</v>
          </cell>
          <cell r="E3129" t="str">
            <v>Sudeste</v>
          </cell>
          <cell r="F3129">
            <v>21</v>
          </cell>
          <cell r="G3129">
            <v>12261</v>
          </cell>
        </row>
        <row r="3130">
          <cell r="A3130">
            <v>3202553</v>
          </cell>
          <cell r="B3130" t="str">
            <v>Ibitirama</v>
          </cell>
          <cell r="C3130">
            <v>32</v>
          </cell>
          <cell r="D3130" t="str">
            <v>ES</v>
          </cell>
          <cell r="E3130" t="str">
            <v>Sudeste</v>
          </cell>
          <cell r="F3130">
            <v>0</v>
          </cell>
          <cell r="G3130">
            <v>9973</v>
          </cell>
        </row>
        <row r="3131">
          <cell r="A3131">
            <v>3202603</v>
          </cell>
          <cell r="B3131" t="str">
            <v>Iconha</v>
          </cell>
          <cell r="C3131">
            <v>32</v>
          </cell>
          <cell r="D3131" t="str">
            <v>ES</v>
          </cell>
          <cell r="E3131" t="str">
            <v>Sudeste</v>
          </cell>
          <cell r="F3131">
            <v>12</v>
          </cell>
          <cell r="G3131">
            <v>12793</v>
          </cell>
        </row>
        <row r="3132">
          <cell r="A3132">
            <v>3202652</v>
          </cell>
          <cell r="B3132" t="str">
            <v>Irupi</v>
          </cell>
          <cell r="C3132">
            <v>32</v>
          </cell>
          <cell r="D3132" t="str">
            <v>ES</v>
          </cell>
          <cell r="E3132" t="str">
            <v>Sudeste</v>
          </cell>
          <cell r="F3132">
            <v>1</v>
          </cell>
          <cell r="G3132">
            <v>14513</v>
          </cell>
        </row>
        <row r="3133">
          <cell r="A3133">
            <v>3202702</v>
          </cell>
          <cell r="B3133" t="str">
            <v>Itaguaçu</v>
          </cell>
          <cell r="C3133">
            <v>32</v>
          </cell>
          <cell r="D3133" t="str">
            <v>ES</v>
          </cell>
          <cell r="E3133" t="str">
            <v>Sudeste</v>
          </cell>
          <cell r="F3133">
            <v>2</v>
          </cell>
          <cell r="G3133">
            <v>14065</v>
          </cell>
        </row>
        <row r="3134">
          <cell r="A3134">
            <v>3202801</v>
          </cell>
          <cell r="B3134" t="str">
            <v>Itapemirim</v>
          </cell>
          <cell r="C3134">
            <v>32</v>
          </cell>
          <cell r="D3134" t="str">
            <v>ES</v>
          </cell>
          <cell r="E3134" t="str">
            <v>Sudeste</v>
          </cell>
          <cell r="F3134">
            <v>16</v>
          </cell>
          <cell r="G3134">
            <v>43362</v>
          </cell>
        </row>
        <row r="3135">
          <cell r="A3135">
            <v>3202900</v>
          </cell>
          <cell r="B3135" t="str">
            <v>Itarana</v>
          </cell>
          <cell r="C3135">
            <v>32</v>
          </cell>
          <cell r="D3135" t="str">
            <v>ES</v>
          </cell>
          <cell r="E3135" t="str">
            <v>Sudeste</v>
          </cell>
          <cell r="F3135">
            <v>5</v>
          </cell>
          <cell r="G3135">
            <v>10984</v>
          </cell>
        </row>
        <row r="3136">
          <cell r="A3136">
            <v>3203007</v>
          </cell>
          <cell r="B3136" t="str">
            <v>Iúna</v>
          </cell>
          <cell r="C3136">
            <v>32</v>
          </cell>
          <cell r="D3136" t="str">
            <v>ES</v>
          </cell>
          <cell r="E3136" t="str">
            <v>Sudeste</v>
          </cell>
          <cell r="F3136">
            <v>5</v>
          </cell>
          <cell r="G3136">
            <v>30444</v>
          </cell>
        </row>
        <row r="3137">
          <cell r="A3137">
            <v>3203056</v>
          </cell>
          <cell r="B3137" t="str">
            <v>Jaguaré</v>
          </cell>
          <cell r="C3137">
            <v>32</v>
          </cell>
          <cell r="D3137" t="str">
            <v>ES</v>
          </cell>
          <cell r="E3137" t="str">
            <v>Sudeste</v>
          </cell>
          <cell r="F3137">
            <v>19</v>
          </cell>
          <cell r="G3137">
            <v>31232</v>
          </cell>
        </row>
        <row r="3138">
          <cell r="A3138">
            <v>3203106</v>
          </cell>
          <cell r="B3138" t="str">
            <v>Jerônimo Monteiro</v>
          </cell>
          <cell r="C3138">
            <v>32</v>
          </cell>
          <cell r="D3138" t="str">
            <v>ES</v>
          </cell>
          <cell r="E3138" t="str">
            <v>Sudeste</v>
          </cell>
          <cell r="F3138">
            <v>2</v>
          </cell>
          <cell r="G3138">
            <v>12079</v>
          </cell>
        </row>
        <row r="3139">
          <cell r="A3139">
            <v>3203130</v>
          </cell>
          <cell r="B3139" t="str">
            <v>João Neiva</v>
          </cell>
          <cell r="C3139">
            <v>32</v>
          </cell>
          <cell r="D3139" t="str">
            <v>ES</v>
          </cell>
          <cell r="E3139" t="str">
            <v>Sudeste</v>
          </cell>
          <cell r="F3139">
            <v>7</v>
          </cell>
          <cell r="G3139">
            <v>14391</v>
          </cell>
        </row>
        <row r="3140">
          <cell r="A3140">
            <v>3203163</v>
          </cell>
          <cell r="B3140" t="str">
            <v>Laranja da Terra</v>
          </cell>
          <cell r="C3140">
            <v>32</v>
          </cell>
          <cell r="D3140" t="str">
            <v>ES</v>
          </cell>
          <cell r="E3140" t="str">
            <v>Sudeste</v>
          </cell>
          <cell r="F3140">
            <v>1</v>
          </cell>
          <cell r="G3140">
            <v>11572</v>
          </cell>
        </row>
        <row r="3141">
          <cell r="A3141">
            <v>3203205</v>
          </cell>
          <cell r="B3141" t="str">
            <v>Linhares</v>
          </cell>
          <cell r="C3141">
            <v>32</v>
          </cell>
          <cell r="D3141" t="str">
            <v>ES</v>
          </cell>
          <cell r="E3141" t="str">
            <v>Sudeste</v>
          </cell>
          <cell r="F3141">
            <v>53</v>
          </cell>
          <cell r="G3141">
            <v>181912</v>
          </cell>
        </row>
        <row r="3142">
          <cell r="A3142">
            <v>3203304</v>
          </cell>
          <cell r="B3142" t="str">
            <v>Mantenópolis</v>
          </cell>
          <cell r="C3142">
            <v>32</v>
          </cell>
          <cell r="D3142" t="str">
            <v>ES</v>
          </cell>
          <cell r="E3142" t="str">
            <v>Sudeste</v>
          </cell>
          <cell r="F3142">
            <v>2</v>
          </cell>
          <cell r="G3142">
            <v>13173</v>
          </cell>
        </row>
        <row r="3143">
          <cell r="A3143">
            <v>3203320</v>
          </cell>
          <cell r="B3143" t="str">
            <v>Marataízes</v>
          </cell>
          <cell r="C3143">
            <v>32</v>
          </cell>
          <cell r="D3143" t="str">
            <v>ES</v>
          </cell>
          <cell r="E3143" t="str">
            <v>Sudeste</v>
          </cell>
          <cell r="F3143">
            <v>70</v>
          </cell>
          <cell r="G3143">
            <v>45418</v>
          </cell>
        </row>
        <row r="3144">
          <cell r="A3144">
            <v>3203346</v>
          </cell>
          <cell r="B3144" t="str">
            <v>Marechal Floriano</v>
          </cell>
          <cell r="C3144">
            <v>32</v>
          </cell>
          <cell r="D3144" t="str">
            <v>ES</v>
          </cell>
          <cell r="E3144" t="str">
            <v>Sudeste</v>
          </cell>
          <cell r="F3144">
            <v>19</v>
          </cell>
          <cell r="G3144">
            <v>18743</v>
          </cell>
        </row>
        <row r="3145">
          <cell r="A3145">
            <v>3203353</v>
          </cell>
          <cell r="B3145" t="str">
            <v>Marilândia</v>
          </cell>
          <cell r="C3145">
            <v>32</v>
          </cell>
          <cell r="D3145" t="str">
            <v>ES</v>
          </cell>
          <cell r="E3145" t="str">
            <v>Sudeste</v>
          </cell>
          <cell r="F3145">
            <v>7</v>
          </cell>
          <cell r="G3145">
            <v>13014</v>
          </cell>
        </row>
        <row r="3146">
          <cell r="A3146">
            <v>3203403</v>
          </cell>
          <cell r="B3146" t="str">
            <v>Mimoso do Sul</v>
          </cell>
          <cell r="C3146">
            <v>32</v>
          </cell>
          <cell r="D3146" t="str">
            <v>ES</v>
          </cell>
          <cell r="E3146" t="str">
            <v>Sudeste</v>
          </cell>
          <cell r="F3146">
            <v>1</v>
          </cell>
          <cell r="G3146">
            <v>25179</v>
          </cell>
        </row>
        <row r="3147">
          <cell r="A3147">
            <v>3203502</v>
          </cell>
          <cell r="B3147" t="str">
            <v>Montanha</v>
          </cell>
          <cell r="C3147">
            <v>32</v>
          </cell>
          <cell r="D3147" t="str">
            <v>ES</v>
          </cell>
          <cell r="E3147" t="str">
            <v>Sudeste</v>
          </cell>
          <cell r="F3147">
            <v>0</v>
          </cell>
          <cell r="G3147">
            <v>19752</v>
          </cell>
        </row>
        <row r="3148">
          <cell r="A3148">
            <v>3203601</v>
          </cell>
          <cell r="B3148" t="str">
            <v>Mucurici</v>
          </cell>
          <cell r="C3148">
            <v>32</v>
          </cell>
          <cell r="D3148" t="str">
            <v>ES</v>
          </cell>
          <cell r="E3148" t="str">
            <v>Sudeste</v>
          </cell>
          <cell r="F3148">
            <v>1</v>
          </cell>
          <cell r="G3148">
            <v>5660</v>
          </cell>
        </row>
        <row r="3149">
          <cell r="A3149">
            <v>3203700</v>
          </cell>
          <cell r="B3149" t="str">
            <v>Muniz Freire</v>
          </cell>
          <cell r="C3149">
            <v>32</v>
          </cell>
          <cell r="D3149" t="str">
            <v>ES</v>
          </cell>
          <cell r="E3149" t="str">
            <v>Sudeste</v>
          </cell>
          <cell r="F3149">
            <v>3</v>
          </cell>
          <cell r="G3149">
            <v>18811</v>
          </cell>
        </row>
        <row r="3150">
          <cell r="A3150">
            <v>3203809</v>
          </cell>
          <cell r="B3150" t="str">
            <v>Muqui</v>
          </cell>
          <cell r="C3150">
            <v>32</v>
          </cell>
          <cell r="D3150" t="str">
            <v>ES</v>
          </cell>
          <cell r="E3150" t="str">
            <v>Sudeste</v>
          </cell>
          <cell r="F3150">
            <v>5</v>
          </cell>
          <cell r="G3150">
            <v>14213</v>
          </cell>
        </row>
        <row r="3151">
          <cell r="A3151">
            <v>3203908</v>
          </cell>
          <cell r="B3151" t="str">
            <v>Nova Venécia</v>
          </cell>
          <cell r="C3151">
            <v>32</v>
          </cell>
          <cell r="D3151" t="str">
            <v>ES</v>
          </cell>
          <cell r="E3151" t="str">
            <v>Sudeste</v>
          </cell>
          <cell r="F3151">
            <v>30</v>
          </cell>
          <cell r="G3151">
            <v>52084</v>
          </cell>
        </row>
        <row r="3152">
          <cell r="A3152">
            <v>3204005</v>
          </cell>
          <cell r="B3152" t="str">
            <v>Pancas</v>
          </cell>
          <cell r="C3152">
            <v>32</v>
          </cell>
          <cell r="D3152" t="str">
            <v>ES</v>
          </cell>
          <cell r="E3152" t="str">
            <v>Sudeste</v>
          </cell>
          <cell r="F3152">
            <v>1</v>
          </cell>
          <cell r="G3152">
            <v>19270</v>
          </cell>
        </row>
        <row r="3153">
          <cell r="A3153">
            <v>3204054</v>
          </cell>
          <cell r="B3153" t="str">
            <v>Pedro Canário</v>
          </cell>
          <cell r="C3153">
            <v>32</v>
          </cell>
          <cell r="D3153" t="str">
            <v>ES</v>
          </cell>
          <cell r="E3153" t="str">
            <v>Sudeste</v>
          </cell>
          <cell r="F3153">
            <v>9</v>
          </cell>
          <cell r="G3153">
            <v>22048</v>
          </cell>
        </row>
        <row r="3154">
          <cell r="A3154">
            <v>3204104</v>
          </cell>
          <cell r="B3154" t="str">
            <v>Pinheiros</v>
          </cell>
          <cell r="C3154">
            <v>32</v>
          </cell>
          <cell r="D3154" t="str">
            <v>ES</v>
          </cell>
          <cell r="E3154" t="str">
            <v>Sudeste</v>
          </cell>
          <cell r="F3154">
            <v>0</v>
          </cell>
          <cell r="G3154">
            <v>24825</v>
          </cell>
        </row>
        <row r="3155">
          <cell r="A3155">
            <v>3204203</v>
          </cell>
          <cell r="B3155" t="str">
            <v>Piúma</v>
          </cell>
          <cell r="C3155">
            <v>32</v>
          </cell>
          <cell r="D3155" t="str">
            <v>ES</v>
          </cell>
          <cell r="E3155" t="str">
            <v>Sudeste</v>
          </cell>
          <cell r="F3155">
            <v>38</v>
          </cell>
          <cell r="G3155">
            <v>23682</v>
          </cell>
        </row>
        <row r="3156">
          <cell r="A3156">
            <v>3204252</v>
          </cell>
          <cell r="B3156" t="str">
            <v>Ponto Belo</v>
          </cell>
          <cell r="C3156">
            <v>32</v>
          </cell>
          <cell r="D3156" t="str">
            <v>ES</v>
          </cell>
          <cell r="E3156" t="str">
            <v>Sudeste</v>
          </cell>
          <cell r="F3156">
            <v>0</v>
          </cell>
          <cell r="G3156">
            <v>6696</v>
          </cell>
        </row>
        <row r="3157">
          <cell r="A3157">
            <v>3204302</v>
          </cell>
          <cell r="B3157" t="str">
            <v>Presidente Kennedy</v>
          </cell>
          <cell r="C3157">
            <v>32</v>
          </cell>
          <cell r="D3157" t="str">
            <v>ES</v>
          </cell>
          <cell r="E3157" t="str">
            <v>Sudeste</v>
          </cell>
          <cell r="F3157">
            <v>4</v>
          </cell>
          <cell r="G3157">
            <v>14647</v>
          </cell>
        </row>
        <row r="3158">
          <cell r="A3158">
            <v>3204351</v>
          </cell>
          <cell r="B3158" t="str">
            <v>Rio Bananal</v>
          </cell>
          <cell r="C3158">
            <v>32</v>
          </cell>
          <cell r="D3158" t="str">
            <v>ES</v>
          </cell>
          <cell r="E3158" t="str">
            <v>Sudeste</v>
          </cell>
          <cell r="F3158">
            <v>0</v>
          </cell>
          <cell r="G3158">
            <v>20229</v>
          </cell>
        </row>
        <row r="3159">
          <cell r="A3159">
            <v>3204401</v>
          </cell>
          <cell r="B3159" t="str">
            <v>Rio Novo do Sul</v>
          </cell>
          <cell r="C3159">
            <v>32</v>
          </cell>
          <cell r="D3159" t="str">
            <v>ES</v>
          </cell>
          <cell r="E3159" t="str">
            <v>Sudeste</v>
          </cell>
          <cell r="F3159">
            <v>0</v>
          </cell>
          <cell r="G3159">
            <v>11479</v>
          </cell>
        </row>
        <row r="3160">
          <cell r="A3160">
            <v>3204500</v>
          </cell>
          <cell r="B3160" t="str">
            <v>Santa Leopoldina</v>
          </cell>
          <cell r="C3160">
            <v>32</v>
          </cell>
          <cell r="D3160" t="str">
            <v>ES</v>
          </cell>
          <cell r="E3160" t="str">
            <v>Sudeste</v>
          </cell>
          <cell r="F3160">
            <v>1</v>
          </cell>
          <cell r="G3160">
            <v>13747</v>
          </cell>
        </row>
        <row r="3161">
          <cell r="A3161">
            <v>3204559</v>
          </cell>
          <cell r="B3161" t="str">
            <v>Santa Maria de Jetibá</v>
          </cell>
          <cell r="C3161">
            <v>32</v>
          </cell>
          <cell r="D3161" t="str">
            <v>ES</v>
          </cell>
          <cell r="E3161" t="str">
            <v>Sudeste</v>
          </cell>
          <cell r="F3161">
            <v>26</v>
          </cell>
          <cell r="G3161">
            <v>45062</v>
          </cell>
        </row>
        <row r="3162">
          <cell r="A3162">
            <v>3204609</v>
          </cell>
          <cell r="B3162" t="str">
            <v>Santa Teresa</v>
          </cell>
          <cell r="C3162">
            <v>32</v>
          </cell>
          <cell r="D3162" t="str">
            <v>ES</v>
          </cell>
          <cell r="E3162" t="str">
            <v>Sudeste</v>
          </cell>
          <cell r="F3162">
            <v>21</v>
          </cell>
          <cell r="G3162">
            <v>23796</v>
          </cell>
        </row>
        <row r="3163">
          <cell r="A3163">
            <v>3204658</v>
          </cell>
          <cell r="B3163" t="str">
            <v>São Domingos do Norte</v>
          </cell>
          <cell r="C3163">
            <v>32</v>
          </cell>
          <cell r="D3163" t="str">
            <v>ES</v>
          </cell>
          <cell r="E3163" t="str">
            <v>Sudeste</v>
          </cell>
          <cell r="F3163">
            <v>1</v>
          </cell>
          <cell r="G3163">
            <v>9008</v>
          </cell>
        </row>
        <row r="3164">
          <cell r="A3164">
            <v>3204708</v>
          </cell>
          <cell r="B3164" t="str">
            <v>São Gabriel da Palha</v>
          </cell>
          <cell r="C3164">
            <v>32</v>
          </cell>
          <cell r="D3164" t="str">
            <v>ES</v>
          </cell>
          <cell r="E3164" t="str">
            <v>Sudeste</v>
          </cell>
          <cell r="F3164">
            <v>9</v>
          </cell>
          <cell r="G3164">
            <v>34210</v>
          </cell>
        </row>
        <row r="3165">
          <cell r="A3165">
            <v>3204807</v>
          </cell>
          <cell r="B3165" t="str">
            <v>São José do Calçado</v>
          </cell>
          <cell r="C3165">
            <v>32</v>
          </cell>
          <cell r="D3165" t="str">
            <v>ES</v>
          </cell>
          <cell r="E3165" t="str">
            <v>Sudeste</v>
          </cell>
          <cell r="F3165">
            <v>0</v>
          </cell>
          <cell r="G3165">
            <v>11373</v>
          </cell>
        </row>
        <row r="3166">
          <cell r="A3166">
            <v>3204906</v>
          </cell>
          <cell r="B3166" t="str">
            <v>São Mateus</v>
          </cell>
          <cell r="C3166">
            <v>32</v>
          </cell>
          <cell r="D3166" t="str">
            <v>ES</v>
          </cell>
          <cell r="E3166" t="str">
            <v>Sudeste</v>
          </cell>
          <cell r="F3166">
            <v>57</v>
          </cell>
          <cell r="G3166">
            <v>133359</v>
          </cell>
        </row>
        <row r="3167">
          <cell r="A3167">
            <v>3204955</v>
          </cell>
          <cell r="B3167" t="str">
            <v>São Roque do Canaã</v>
          </cell>
          <cell r="C3167">
            <v>32</v>
          </cell>
          <cell r="D3167" t="str">
            <v>ES</v>
          </cell>
          <cell r="E3167" t="str">
            <v>Sudeste</v>
          </cell>
          <cell r="F3167">
            <v>11</v>
          </cell>
          <cell r="G3167">
            <v>11271</v>
          </cell>
        </row>
        <row r="3168">
          <cell r="A3168">
            <v>3205002</v>
          </cell>
          <cell r="B3168" t="str">
            <v>Serra</v>
          </cell>
          <cell r="C3168">
            <v>32</v>
          </cell>
          <cell r="D3168" t="str">
            <v>ES</v>
          </cell>
          <cell r="E3168" t="str">
            <v>Sudeste</v>
          </cell>
          <cell r="F3168">
            <v>482</v>
          </cell>
          <cell r="G3168">
            <v>572274</v>
          </cell>
        </row>
        <row r="3169">
          <cell r="A3169">
            <v>3205010</v>
          </cell>
          <cell r="B3169" t="str">
            <v>Sooretama</v>
          </cell>
          <cell r="C3169">
            <v>32</v>
          </cell>
          <cell r="D3169" t="str">
            <v>ES</v>
          </cell>
          <cell r="E3169" t="str">
            <v>Sudeste</v>
          </cell>
          <cell r="F3169">
            <v>7</v>
          </cell>
          <cell r="G3169">
            <v>28453</v>
          </cell>
        </row>
        <row r="3170">
          <cell r="A3170">
            <v>3205036</v>
          </cell>
          <cell r="B3170" t="str">
            <v>Vargem Alta</v>
          </cell>
          <cell r="C3170">
            <v>32</v>
          </cell>
          <cell r="D3170" t="str">
            <v>ES</v>
          </cell>
          <cell r="E3170" t="str">
            <v>Sudeste</v>
          </cell>
          <cell r="F3170">
            <v>3</v>
          </cell>
          <cell r="G3170">
            <v>20353</v>
          </cell>
        </row>
        <row r="3171">
          <cell r="A3171">
            <v>3205069</v>
          </cell>
          <cell r="B3171" t="str">
            <v>Venda Nova do Imigrante</v>
          </cell>
          <cell r="C3171">
            <v>32</v>
          </cell>
          <cell r="D3171" t="str">
            <v>ES</v>
          </cell>
          <cell r="E3171" t="str">
            <v>Sudeste</v>
          </cell>
          <cell r="F3171">
            <v>31</v>
          </cell>
          <cell r="G3171">
            <v>25168</v>
          </cell>
        </row>
        <row r="3172">
          <cell r="A3172">
            <v>3205101</v>
          </cell>
          <cell r="B3172" t="str">
            <v>Viana</v>
          </cell>
          <cell r="C3172">
            <v>32</v>
          </cell>
          <cell r="D3172" t="str">
            <v>ES</v>
          </cell>
          <cell r="E3172" t="str">
            <v>Sudeste</v>
          </cell>
          <cell r="F3172">
            <v>41</v>
          </cell>
          <cell r="G3172">
            <v>78442</v>
          </cell>
        </row>
        <row r="3173">
          <cell r="A3173">
            <v>3205150</v>
          </cell>
          <cell r="B3173" t="str">
            <v>Vila Pavão</v>
          </cell>
          <cell r="C3173">
            <v>32</v>
          </cell>
          <cell r="D3173" t="str">
            <v>ES</v>
          </cell>
          <cell r="E3173" t="str">
            <v>Sudeste</v>
          </cell>
          <cell r="F3173">
            <v>0</v>
          </cell>
          <cell r="G3173">
            <v>9298</v>
          </cell>
        </row>
        <row r="3174">
          <cell r="A3174">
            <v>3205176</v>
          </cell>
          <cell r="B3174" t="str">
            <v>Vila Valério</v>
          </cell>
          <cell r="C3174">
            <v>32</v>
          </cell>
          <cell r="D3174" t="str">
            <v>ES</v>
          </cell>
          <cell r="E3174" t="str">
            <v>Sudeste</v>
          </cell>
          <cell r="F3174">
            <v>11</v>
          </cell>
          <cell r="G3174">
            <v>14263</v>
          </cell>
        </row>
        <row r="3175">
          <cell r="A3175">
            <v>3205200</v>
          </cell>
          <cell r="B3175" t="str">
            <v>Vila Velha</v>
          </cell>
          <cell r="C3175">
            <v>32</v>
          </cell>
          <cell r="D3175" t="str">
            <v>ES</v>
          </cell>
          <cell r="E3175" t="str">
            <v>Sudeste</v>
          </cell>
          <cell r="F3175">
            <v>511</v>
          </cell>
          <cell r="G3175">
            <v>502899</v>
          </cell>
        </row>
        <row r="3176">
          <cell r="A3176">
            <v>3205309</v>
          </cell>
          <cell r="B3176" t="str">
            <v>Vitória</v>
          </cell>
          <cell r="C3176">
            <v>32</v>
          </cell>
          <cell r="D3176" t="str">
            <v>ES</v>
          </cell>
          <cell r="E3176" t="str">
            <v>Sudeste</v>
          </cell>
          <cell r="F3176">
            <v>923</v>
          </cell>
          <cell r="G3176">
            <v>342800</v>
          </cell>
        </row>
        <row r="3177">
          <cell r="A3177">
            <v>3300100</v>
          </cell>
          <cell r="B3177" t="str">
            <v>Angra dos Reis</v>
          </cell>
          <cell r="C3177">
            <v>33</v>
          </cell>
          <cell r="D3177" t="str">
            <v>RJ</v>
          </cell>
          <cell r="E3177" t="str">
            <v>Sudeste</v>
          </cell>
          <cell r="F3177">
            <v>167</v>
          </cell>
          <cell r="G3177">
            <v>179120</v>
          </cell>
        </row>
        <row r="3178">
          <cell r="A3178">
            <v>3300159</v>
          </cell>
          <cell r="B3178" t="str">
            <v>Aperibé</v>
          </cell>
          <cell r="C3178">
            <v>33</v>
          </cell>
          <cell r="D3178" t="str">
            <v>RJ</v>
          </cell>
          <cell r="E3178" t="str">
            <v>Sudeste</v>
          </cell>
          <cell r="F3178">
            <v>1</v>
          </cell>
          <cell r="G3178">
            <v>11420</v>
          </cell>
        </row>
        <row r="3179">
          <cell r="A3179">
            <v>3300209</v>
          </cell>
          <cell r="B3179" t="str">
            <v>Araruama</v>
          </cell>
          <cell r="C3179">
            <v>33</v>
          </cell>
          <cell r="D3179" t="str">
            <v>RJ</v>
          </cell>
          <cell r="E3179" t="str">
            <v>Sudeste</v>
          </cell>
          <cell r="F3179">
            <v>144</v>
          </cell>
          <cell r="G3179">
            <v>137773</v>
          </cell>
        </row>
        <row r="3180">
          <cell r="A3180">
            <v>3300225</v>
          </cell>
          <cell r="B3180" t="str">
            <v>Areal</v>
          </cell>
          <cell r="C3180">
            <v>33</v>
          </cell>
          <cell r="D3180" t="str">
            <v>RJ</v>
          </cell>
          <cell r="E3180" t="str">
            <v>Sudeste</v>
          </cell>
          <cell r="F3180">
            <v>2</v>
          </cell>
          <cell r="G3180">
            <v>12236</v>
          </cell>
        </row>
        <row r="3181">
          <cell r="A3181">
            <v>3300233</v>
          </cell>
          <cell r="B3181" t="str">
            <v>Armação dos Búzios</v>
          </cell>
          <cell r="C3181">
            <v>33</v>
          </cell>
          <cell r="D3181" t="str">
            <v>RJ</v>
          </cell>
          <cell r="E3181" t="str">
            <v>Sudeste</v>
          </cell>
          <cell r="F3181">
            <v>43</v>
          </cell>
          <cell r="G3181">
            <v>42442</v>
          </cell>
        </row>
        <row r="3182">
          <cell r="A3182">
            <v>3300258</v>
          </cell>
          <cell r="B3182" t="str">
            <v>Arraial do Cabo</v>
          </cell>
          <cell r="C3182">
            <v>33</v>
          </cell>
          <cell r="D3182" t="str">
            <v>RJ</v>
          </cell>
          <cell r="E3182" t="str">
            <v>Sudeste</v>
          </cell>
          <cell r="F3182">
            <v>44</v>
          </cell>
          <cell r="G3182">
            <v>32794</v>
          </cell>
        </row>
        <row r="3183">
          <cell r="A3183">
            <v>3300308</v>
          </cell>
          <cell r="B3183" t="str">
            <v>Barra do Piraí</v>
          </cell>
          <cell r="C3183">
            <v>33</v>
          </cell>
          <cell r="D3183" t="str">
            <v>RJ</v>
          </cell>
          <cell r="E3183" t="str">
            <v>Sudeste</v>
          </cell>
          <cell r="F3183">
            <v>86</v>
          </cell>
          <cell r="G3183">
            <v>98501</v>
          </cell>
        </row>
        <row r="3184">
          <cell r="A3184">
            <v>3300407</v>
          </cell>
          <cell r="B3184" t="str">
            <v>Barra Mansa</v>
          </cell>
          <cell r="C3184">
            <v>33</v>
          </cell>
          <cell r="D3184" t="str">
            <v>RJ</v>
          </cell>
          <cell r="E3184" t="str">
            <v>Sudeste</v>
          </cell>
          <cell r="F3184">
            <v>188</v>
          </cell>
          <cell r="G3184">
            <v>181688</v>
          </cell>
        </row>
        <row r="3185">
          <cell r="A3185">
            <v>3300456</v>
          </cell>
          <cell r="B3185" t="str">
            <v>Belford Roxo</v>
          </cell>
          <cell r="C3185">
            <v>33</v>
          </cell>
          <cell r="D3185" t="str">
            <v>RJ</v>
          </cell>
          <cell r="E3185" t="str">
            <v>Sudeste</v>
          </cell>
          <cell r="F3185">
            <v>115</v>
          </cell>
          <cell r="G3185">
            <v>518263</v>
          </cell>
        </row>
        <row r="3186">
          <cell r="A3186">
            <v>3300506</v>
          </cell>
          <cell r="B3186" t="str">
            <v>Bom Jardim</v>
          </cell>
          <cell r="C3186">
            <v>33</v>
          </cell>
          <cell r="D3186" t="str">
            <v>RJ</v>
          </cell>
          <cell r="E3186" t="str">
            <v>Sudeste</v>
          </cell>
          <cell r="F3186">
            <v>5</v>
          </cell>
          <cell r="G3186">
            <v>29736</v>
          </cell>
        </row>
        <row r="3187">
          <cell r="A3187">
            <v>3300605</v>
          </cell>
          <cell r="B3187" t="str">
            <v>Bom Jesus do Itabapoana</v>
          </cell>
          <cell r="C3187">
            <v>33</v>
          </cell>
          <cell r="D3187" t="str">
            <v>RJ</v>
          </cell>
          <cell r="E3187" t="str">
            <v>Sudeste</v>
          </cell>
          <cell r="F3187">
            <v>25</v>
          </cell>
          <cell r="G3187">
            <v>37172</v>
          </cell>
        </row>
        <row r="3188">
          <cell r="A3188">
            <v>3300704</v>
          </cell>
          <cell r="B3188" t="str">
            <v>Cabo Frio</v>
          </cell>
          <cell r="C3188">
            <v>33</v>
          </cell>
          <cell r="D3188" t="str">
            <v>RJ</v>
          </cell>
          <cell r="E3188" t="str">
            <v>Sudeste</v>
          </cell>
          <cell r="F3188">
            <v>281</v>
          </cell>
          <cell r="G3188">
            <v>238166</v>
          </cell>
        </row>
        <row r="3189">
          <cell r="A3189">
            <v>3300803</v>
          </cell>
          <cell r="B3189" t="str">
            <v>Cachoeiras de Macacu</v>
          </cell>
          <cell r="C3189">
            <v>33</v>
          </cell>
          <cell r="D3189" t="str">
            <v>RJ</v>
          </cell>
          <cell r="E3189" t="str">
            <v>Sudeste</v>
          </cell>
          <cell r="F3189">
            <v>61</v>
          </cell>
          <cell r="G3189">
            <v>59837</v>
          </cell>
        </row>
        <row r="3190">
          <cell r="A3190">
            <v>3300902</v>
          </cell>
          <cell r="B3190" t="str">
            <v>Cambuci</v>
          </cell>
          <cell r="C3190">
            <v>33</v>
          </cell>
          <cell r="D3190" t="str">
            <v>RJ</v>
          </cell>
          <cell r="E3190" t="str">
            <v>Sudeste</v>
          </cell>
          <cell r="F3190">
            <v>1</v>
          </cell>
          <cell r="G3190">
            <v>15070</v>
          </cell>
        </row>
        <row r="3191">
          <cell r="A3191">
            <v>3300936</v>
          </cell>
          <cell r="B3191" t="str">
            <v>Carapebus</v>
          </cell>
          <cell r="C3191">
            <v>33</v>
          </cell>
          <cell r="D3191" t="str">
            <v>RJ</v>
          </cell>
          <cell r="E3191" t="str">
            <v>Sudeste</v>
          </cell>
          <cell r="F3191">
            <v>0</v>
          </cell>
          <cell r="G3191">
            <v>14325</v>
          </cell>
        </row>
        <row r="3192">
          <cell r="A3192">
            <v>3300951</v>
          </cell>
          <cell r="B3192" t="str">
            <v>Comendador Levy Gasparian</v>
          </cell>
          <cell r="C3192">
            <v>33</v>
          </cell>
          <cell r="D3192" t="str">
            <v>RJ</v>
          </cell>
          <cell r="E3192" t="str">
            <v>Sudeste</v>
          </cell>
          <cell r="F3192">
            <v>4</v>
          </cell>
          <cell r="G3192">
            <v>9044</v>
          </cell>
        </row>
        <row r="3193">
          <cell r="A3193">
            <v>3301009</v>
          </cell>
          <cell r="B3193" t="str">
            <v>Campos dos Goytacazes</v>
          </cell>
          <cell r="C3193">
            <v>33</v>
          </cell>
          <cell r="D3193" t="str">
            <v>RJ</v>
          </cell>
          <cell r="E3193" t="str">
            <v>Sudeste</v>
          </cell>
          <cell r="F3193">
            <v>319</v>
          </cell>
          <cell r="G3193">
            <v>519011</v>
          </cell>
        </row>
        <row r="3194">
          <cell r="A3194">
            <v>3301108</v>
          </cell>
          <cell r="B3194" t="str">
            <v>Cantagalo</v>
          </cell>
          <cell r="C3194">
            <v>33</v>
          </cell>
          <cell r="D3194" t="str">
            <v>RJ</v>
          </cell>
          <cell r="E3194" t="str">
            <v>Sudeste</v>
          </cell>
          <cell r="F3194">
            <v>0</v>
          </cell>
          <cell r="G3194">
            <v>19996</v>
          </cell>
        </row>
        <row r="3195">
          <cell r="A3195">
            <v>3301157</v>
          </cell>
          <cell r="B3195" t="str">
            <v>Cardoso Moreira</v>
          </cell>
          <cell r="C3195">
            <v>33</v>
          </cell>
          <cell r="D3195" t="str">
            <v>RJ</v>
          </cell>
          <cell r="E3195" t="str">
            <v>Sudeste</v>
          </cell>
          <cell r="F3195">
            <v>0</v>
          </cell>
          <cell r="G3195">
            <v>13403</v>
          </cell>
        </row>
        <row r="3196">
          <cell r="A3196">
            <v>3301207</v>
          </cell>
          <cell r="B3196" t="str">
            <v>Carmo</v>
          </cell>
          <cell r="C3196">
            <v>33</v>
          </cell>
          <cell r="D3196" t="str">
            <v>RJ</v>
          </cell>
          <cell r="E3196" t="str">
            <v>Sudeste</v>
          </cell>
          <cell r="F3196">
            <v>3</v>
          </cell>
          <cell r="G3196">
            <v>17740</v>
          </cell>
        </row>
        <row r="3197">
          <cell r="A3197">
            <v>3301306</v>
          </cell>
          <cell r="B3197" t="str">
            <v>Casimiro de Abreu</v>
          </cell>
          <cell r="C3197">
            <v>33</v>
          </cell>
          <cell r="D3197" t="str">
            <v>RJ</v>
          </cell>
          <cell r="E3197" t="str">
            <v>Sudeste</v>
          </cell>
          <cell r="F3197">
            <v>20</v>
          </cell>
          <cell r="G3197">
            <v>48563</v>
          </cell>
        </row>
        <row r="3198">
          <cell r="A3198">
            <v>3301405</v>
          </cell>
          <cell r="B3198" t="str">
            <v>Conceição de Macabu</v>
          </cell>
          <cell r="C3198">
            <v>33</v>
          </cell>
          <cell r="D3198" t="str">
            <v>RJ</v>
          </cell>
          <cell r="E3198" t="str">
            <v>Sudeste</v>
          </cell>
          <cell r="F3198">
            <v>1</v>
          </cell>
          <cell r="G3198">
            <v>21769</v>
          </cell>
        </row>
        <row r="3199">
          <cell r="A3199">
            <v>3301504</v>
          </cell>
          <cell r="B3199" t="str">
            <v>Cordeiro</v>
          </cell>
          <cell r="C3199">
            <v>33</v>
          </cell>
          <cell r="D3199" t="str">
            <v>RJ</v>
          </cell>
          <cell r="E3199" t="str">
            <v>Sudeste</v>
          </cell>
          <cell r="F3199">
            <v>6</v>
          </cell>
          <cell r="G3199">
            <v>21444</v>
          </cell>
        </row>
        <row r="3200">
          <cell r="A3200">
            <v>3301603</v>
          </cell>
          <cell r="B3200" t="str">
            <v>Duas Barras</v>
          </cell>
          <cell r="C3200">
            <v>33</v>
          </cell>
          <cell r="D3200" t="str">
            <v>RJ</v>
          </cell>
          <cell r="E3200" t="str">
            <v>Sudeste</v>
          </cell>
          <cell r="F3200">
            <v>2</v>
          </cell>
          <cell r="G3200">
            <v>11354</v>
          </cell>
        </row>
        <row r="3201">
          <cell r="A3201">
            <v>3301702</v>
          </cell>
          <cell r="B3201" t="str">
            <v>Duque de Caxias</v>
          </cell>
          <cell r="C3201">
            <v>33</v>
          </cell>
          <cell r="D3201" t="str">
            <v>RJ</v>
          </cell>
          <cell r="E3201" t="str">
            <v>Sudeste</v>
          </cell>
          <cell r="F3201">
            <v>881</v>
          </cell>
          <cell r="G3201">
            <v>866347</v>
          </cell>
        </row>
        <row r="3202">
          <cell r="A3202">
            <v>3301801</v>
          </cell>
          <cell r="B3202" t="str">
            <v>Engenheiro Paulo de Frontin</v>
          </cell>
          <cell r="C3202">
            <v>33</v>
          </cell>
          <cell r="D3202" t="str">
            <v>RJ</v>
          </cell>
          <cell r="E3202" t="str">
            <v>Sudeste</v>
          </cell>
          <cell r="F3202">
            <v>2</v>
          </cell>
          <cell r="G3202">
            <v>12648</v>
          </cell>
        </row>
        <row r="3203">
          <cell r="A3203">
            <v>3301850</v>
          </cell>
          <cell r="B3203" t="str">
            <v>Guapimirim</v>
          </cell>
          <cell r="C3203">
            <v>33</v>
          </cell>
          <cell r="D3203" t="str">
            <v>RJ</v>
          </cell>
          <cell r="E3203" t="str">
            <v>Sudeste</v>
          </cell>
          <cell r="F3203">
            <v>44</v>
          </cell>
          <cell r="G3203">
            <v>54300</v>
          </cell>
        </row>
        <row r="3204">
          <cell r="A3204">
            <v>3301876</v>
          </cell>
          <cell r="B3204" t="str">
            <v>Iguaba Grande</v>
          </cell>
          <cell r="C3204">
            <v>33</v>
          </cell>
          <cell r="D3204" t="str">
            <v>RJ</v>
          </cell>
          <cell r="E3204" t="str">
            <v>Sudeste</v>
          </cell>
          <cell r="F3204">
            <v>28</v>
          </cell>
          <cell r="G3204">
            <v>29577</v>
          </cell>
        </row>
        <row r="3205">
          <cell r="A3205">
            <v>3301900</v>
          </cell>
          <cell r="B3205" t="str">
            <v>Itaboraí</v>
          </cell>
          <cell r="C3205">
            <v>33</v>
          </cell>
          <cell r="D3205" t="str">
            <v>RJ</v>
          </cell>
          <cell r="E3205" t="str">
            <v>Sudeste</v>
          </cell>
          <cell r="F3205">
            <v>73</v>
          </cell>
          <cell r="G3205">
            <v>240040</v>
          </cell>
        </row>
        <row r="3206">
          <cell r="A3206">
            <v>3302007</v>
          </cell>
          <cell r="B3206" t="str">
            <v>Itaguaí</v>
          </cell>
          <cell r="C3206">
            <v>33</v>
          </cell>
          <cell r="D3206" t="str">
            <v>RJ</v>
          </cell>
          <cell r="E3206" t="str">
            <v>Sudeste</v>
          </cell>
          <cell r="F3206">
            <v>216</v>
          </cell>
          <cell r="G3206">
            <v>123980</v>
          </cell>
        </row>
        <row r="3207">
          <cell r="A3207">
            <v>3302056</v>
          </cell>
          <cell r="B3207" t="str">
            <v>Italva</v>
          </cell>
          <cell r="C3207">
            <v>33</v>
          </cell>
          <cell r="D3207" t="str">
            <v>RJ</v>
          </cell>
          <cell r="E3207" t="str">
            <v>Sudeste</v>
          </cell>
          <cell r="F3207">
            <v>0</v>
          </cell>
          <cell r="G3207">
            <v>14517</v>
          </cell>
        </row>
        <row r="3208">
          <cell r="A3208">
            <v>3302106</v>
          </cell>
          <cell r="B3208" t="str">
            <v>Itaocara</v>
          </cell>
          <cell r="C3208">
            <v>33</v>
          </cell>
          <cell r="D3208" t="str">
            <v>RJ</v>
          </cell>
          <cell r="E3208" t="str">
            <v>Sudeste</v>
          </cell>
          <cell r="F3208">
            <v>8</v>
          </cell>
          <cell r="G3208">
            <v>23643</v>
          </cell>
        </row>
        <row r="3209">
          <cell r="A3209">
            <v>3302205</v>
          </cell>
          <cell r="B3209" t="str">
            <v>Itaperuna</v>
          </cell>
          <cell r="C3209">
            <v>33</v>
          </cell>
          <cell r="D3209" t="str">
            <v>RJ</v>
          </cell>
          <cell r="E3209" t="str">
            <v>Sudeste</v>
          </cell>
          <cell r="F3209">
            <v>98</v>
          </cell>
          <cell r="G3209">
            <v>107246</v>
          </cell>
        </row>
        <row r="3210">
          <cell r="A3210">
            <v>3302254</v>
          </cell>
          <cell r="B3210" t="str">
            <v>Itatiaia</v>
          </cell>
          <cell r="C3210">
            <v>33</v>
          </cell>
          <cell r="D3210" t="str">
            <v>RJ</v>
          </cell>
          <cell r="E3210" t="str">
            <v>Sudeste</v>
          </cell>
          <cell r="F3210">
            <v>29</v>
          </cell>
          <cell r="G3210">
            <v>32694</v>
          </cell>
        </row>
        <row r="3211">
          <cell r="A3211">
            <v>3302270</v>
          </cell>
          <cell r="B3211" t="str">
            <v>Japeri</v>
          </cell>
          <cell r="C3211">
            <v>33</v>
          </cell>
          <cell r="D3211" t="str">
            <v>RJ</v>
          </cell>
          <cell r="E3211" t="str">
            <v>Sudeste</v>
          </cell>
          <cell r="F3211">
            <v>61</v>
          </cell>
          <cell r="G3211">
            <v>102149</v>
          </cell>
        </row>
        <row r="3212">
          <cell r="A3212">
            <v>3302304</v>
          </cell>
          <cell r="B3212" t="str">
            <v>Laje do Muriaé</v>
          </cell>
          <cell r="C3212">
            <v>33</v>
          </cell>
          <cell r="D3212" t="str">
            <v>RJ</v>
          </cell>
          <cell r="E3212" t="str">
            <v>Sudeste</v>
          </cell>
          <cell r="F3212">
            <v>1</v>
          </cell>
          <cell r="G3212">
            <v>7584</v>
          </cell>
        </row>
        <row r="3213">
          <cell r="A3213">
            <v>3302403</v>
          </cell>
          <cell r="B3213" t="str">
            <v>Macaé</v>
          </cell>
          <cell r="C3213">
            <v>33</v>
          </cell>
          <cell r="D3213" t="str">
            <v>RJ</v>
          </cell>
          <cell r="E3213" t="str">
            <v>Sudeste</v>
          </cell>
          <cell r="F3213">
            <v>367</v>
          </cell>
          <cell r="G3213">
            <v>264138</v>
          </cell>
        </row>
        <row r="3214">
          <cell r="A3214">
            <v>3302452</v>
          </cell>
          <cell r="B3214" t="str">
            <v>Macuco</v>
          </cell>
          <cell r="C3214">
            <v>33</v>
          </cell>
          <cell r="D3214" t="str">
            <v>RJ</v>
          </cell>
          <cell r="E3214" t="str">
            <v>Sudeste</v>
          </cell>
          <cell r="F3214">
            <v>2</v>
          </cell>
          <cell r="G3214">
            <v>5601</v>
          </cell>
        </row>
        <row r="3215">
          <cell r="A3215">
            <v>3302502</v>
          </cell>
          <cell r="B3215" t="str">
            <v>Magé</v>
          </cell>
          <cell r="C3215">
            <v>33</v>
          </cell>
          <cell r="D3215" t="str">
            <v>RJ</v>
          </cell>
          <cell r="E3215" t="str">
            <v>Sudeste</v>
          </cell>
          <cell r="F3215">
            <v>177</v>
          </cell>
          <cell r="G3215">
            <v>244092</v>
          </cell>
        </row>
        <row r="3216">
          <cell r="A3216">
            <v>3302601</v>
          </cell>
          <cell r="B3216" t="str">
            <v>Mangaratiba</v>
          </cell>
          <cell r="C3216">
            <v>33</v>
          </cell>
          <cell r="D3216" t="str">
            <v>RJ</v>
          </cell>
          <cell r="E3216" t="str">
            <v>Sudeste</v>
          </cell>
          <cell r="F3216">
            <v>52</v>
          </cell>
          <cell r="G3216">
            <v>43624</v>
          </cell>
        </row>
        <row r="3217">
          <cell r="A3217">
            <v>3302700</v>
          </cell>
          <cell r="B3217" t="str">
            <v>Maricá</v>
          </cell>
          <cell r="C3217">
            <v>33</v>
          </cell>
          <cell r="D3217" t="str">
            <v>RJ</v>
          </cell>
          <cell r="E3217" t="str">
            <v>Sudeste</v>
          </cell>
          <cell r="F3217">
            <v>369</v>
          </cell>
          <cell r="G3217">
            <v>211986</v>
          </cell>
        </row>
        <row r="3218">
          <cell r="A3218">
            <v>3302809</v>
          </cell>
          <cell r="B3218" t="str">
            <v>Mendes</v>
          </cell>
          <cell r="C3218">
            <v>33</v>
          </cell>
          <cell r="D3218" t="str">
            <v>RJ</v>
          </cell>
          <cell r="E3218" t="str">
            <v>Sudeste</v>
          </cell>
          <cell r="F3218">
            <v>5</v>
          </cell>
          <cell r="G3218">
            <v>18049</v>
          </cell>
        </row>
        <row r="3219">
          <cell r="A3219">
            <v>3302858</v>
          </cell>
          <cell r="B3219" t="str">
            <v>Mesquita</v>
          </cell>
          <cell r="C3219">
            <v>33</v>
          </cell>
          <cell r="D3219" t="str">
            <v>RJ</v>
          </cell>
          <cell r="E3219" t="str">
            <v>Sudeste</v>
          </cell>
          <cell r="F3219">
            <v>247</v>
          </cell>
          <cell r="G3219">
            <v>178803</v>
          </cell>
        </row>
        <row r="3220">
          <cell r="A3220">
            <v>3302908</v>
          </cell>
          <cell r="B3220" t="str">
            <v>Miguel Pereira</v>
          </cell>
          <cell r="C3220">
            <v>33</v>
          </cell>
          <cell r="D3220" t="str">
            <v>RJ</v>
          </cell>
          <cell r="E3220" t="str">
            <v>Sudeste</v>
          </cell>
          <cell r="F3220">
            <v>0</v>
          </cell>
          <cell r="G3220">
            <v>28123</v>
          </cell>
        </row>
        <row r="3221">
          <cell r="A3221">
            <v>3303005</v>
          </cell>
          <cell r="B3221" t="str">
            <v>Miracema</v>
          </cell>
          <cell r="C3221">
            <v>33</v>
          </cell>
          <cell r="D3221" t="str">
            <v>RJ</v>
          </cell>
          <cell r="E3221" t="str">
            <v>Sudeste</v>
          </cell>
          <cell r="F3221">
            <v>3</v>
          </cell>
          <cell r="G3221">
            <v>28411</v>
          </cell>
        </row>
        <row r="3222">
          <cell r="A3222">
            <v>3303104</v>
          </cell>
          <cell r="B3222" t="str">
            <v>Natividade</v>
          </cell>
          <cell r="C3222">
            <v>33</v>
          </cell>
          <cell r="D3222" t="str">
            <v>RJ</v>
          </cell>
          <cell r="E3222" t="str">
            <v>Sudeste</v>
          </cell>
          <cell r="F3222">
            <v>5</v>
          </cell>
          <cell r="G3222">
            <v>15550</v>
          </cell>
        </row>
        <row r="3223">
          <cell r="A3223">
            <v>3303203</v>
          </cell>
          <cell r="B3223" t="str">
            <v>Nilópolis</v>
          </cell>
          <cell r="C3223">
            <v>33</v>
          </cell>
          <cell r="D3223" t="str">
            <v>RJ</v>
          </cell>
          <cell r="E3223" t="str">
            <v>Sudeste</v>
          </cell>
          <cell r="F3223">
            <v>35</v>
          </cell>
          <cell r="G3223">
            <v>155544</v>
          </cell>
        </row>
        <row r="3224">
          <cell r="A3224">
            <v>3303302</v>
          </cell>
          <cell r="B3224" t="str">
            <v>Niterói</v>
          </cell>
          <cell r="C3224">
            <v>33</v>
          </cell>
          <cell r="D3224" t="str">
            <v>RJ</v>
          </cell>
          <cell r="E3224" t="str">
            <v>Sudeste</v>
          </cell>
          <cell r="F3224">
            <v>945</v>
          </cell>
          <cell r="G3224">
            <v>516720</v>
          </cell>
        </row>
        <row r="3225">
          <cell r="A3225">
            <v>3303401</v>
          </cell>
          <cell r="B3225" t="str">
            <v>Nova Friburgo</v>
          </cell>
          <cell r="C3225">
            <v>33</v>
          </cell>
          <cell r="D3225" t="str">
            <v>RJ</v>
          </cell>
          <cell r="E3225" t="str">
            <v>Sudeste</v>
          </cell>
          <cell r="F3225">
            <v>171</v>
          </cell>
          <cell r="G3225">
            <v>203328</v>
          </cell>
        </row>
        <row r="3226">
          <cell r="A3226">
            <v>3303500</v>
          </cell>
          <cell r="B3226" t="str">
            <v>Nova Iguaçu</v>
          </cell>
          <cell r="C3226">
            <v>33</v>
          </cell>
          <cell r="D3226" t="str">
            <v>RJ</v>
          </cell>
          <cell r="E3226" t="str">
            <v>Sudeste</v>
          </cell>
          <cell r="F3226">
            <v>649</v>
          </cell>
          <cell r="G3226">
            <v>843046</v>
          </cell>
        </row>
        <row r="3227">
          <cell r="A3227">
            <v>3303609</v>
          </cell>
          <cell r="B3227" t="str">
            <v>Paracambi</v>
          </cell>
          <cell r="C3227">
            <v>33</v>
          </cell>
          <cell r="D3227" t="str">
            <v>RJ</v>
          </cell>
          <cell r="E3227" t="str">
            <v>Sudeste</v>
          </cell>
          <cell r="F3227">
            <v>30</v>
          </cell>
          <cell r="G3227">
            <v>43656</v>
          </cell>
        </row>
        <row r="3228">
          <cell r="A3228">
            <v>3303708</v>
          </cell>
          <cell r="B3228" t="str">
            <v>Paraíba do Sul</v>
          </cell>
          <cell r="C3228">
            <v>33</v>
          </cell>
          <cell r="D3228" t="str">
            <v>RJ</v>
          </cell>
          <cell r="E3228" t="str">
            <v>Sudeste</v>
          </cell>
          <cell r="F3228">
            <v>34</v>
          </cell>
          <cell r="G3228">
            <v>44467</v>
          </cell>
        </row>
        <row r="3229">
          <cell r="A3229">
            <v>3303807</v>
          </cell>
          <cell r="B3229" t="str">
            <v>Paraty</v>
          </cell>
          <cell r="C3229">
            <v>33</v>
          </cell>
          <cell r="D3229" t="str">
            <v>RJ</v>
          </cell>
          <cell r="E3229" t="str">
            <v>Sudeste</v>
          </cell>
          <cell r="F3229">
            <v>118</v>
          </cell>
          <cell r="G3229">
            <v>47614</v>
          </cell>
        </row>
        <row r="3230">
          <cell r="A3230">
            <v>3303856</v>
          </cell>
          <cell r="B3230" t="str">
            <v>Paty do Alferes</v>
          </cell>
          <cell r="C3230">
            <v>33</v>
          </cell>
          <cell r="D3230" t="str">
            <v>RJ</v>
          </cell>
          <cell r="E3230" t="str">
            <v>Sudeste</v>
          </cell>
          <cell r="F3230">
            <v>5</v>
          </cell>
          <cell r="G3230">
            <v>31345</v>
          </cell>
        </row>
        <row r="3231">
          <cell r="A3231">
            <v>3303906</v>
          </cell>
          <cell r="B3231" t="str">
            <v>Petrópolis</v>
          </cell>
          <cell r="C3231">
            <v>33</v>
          </cell>
          <cell r="D3231" t="str">
            <v>RJ</v>
          </cell>
          <cell r="E3231" t="str">
            <v>Sudeste</v>
          </cell>
          <cell r="F3231">
            <v>315</v>
          </cell>
          <cell r="G3231">
            <v>294983</v>
          </cell>
        </row>
        <row r="3232">
          <cell r="A3232">
            <v>3303955</v>
          </cell>
          <cell r="B3232" t="str">
            <v>Pinheiral</v>
          </cell>
          <cell r="C3232">
            <v>33</v>
          </cell>
          <cell r="D3232" t="str">
            <v>RJ</v>
          </cell>
          <cell r="E3232" t="str">
            <v>Sudeste</v>
          </cell>
          <cell r="F3232">
            <v>7</v>
          </cell>
          <cell r="G3232">
            <v>25085</v>
          </cell>
        </row>
        <row r="3233">
          <cell r="A3233">
            <v>3304003</v>
          </cell>
          <cell r="B3233" t="str">
            <v>Piraí</v>
          </cell>
          <cell r="C3233">
            <v>33</v>
          </cell>
          <cell r="D3233" t="str">
            <v>RJ</v>
          </cell>
          <cell r="E3233" t="str">
            <v>Sudeste</v>
          </cell>
          <cell r="F3233">
            <v>30</v>
          </cell>
          <cell r="G3233">
            <v>29054</v>
          </cell>
        </row>
        <row r="3234">
          <cell r="A3234">
            <v>3304102</v>
          </cell>
          <cell r="B3234" t="str">
            <v>Porciúncula</v>
          </cell>
          <cell r="C3234">
            <v>33</v>
          </cell>
          <cell r="D3234" t="str">
            <v>RJ</v>
          </cell>
          <cell r="E3234" t="str">
            <v>Sudeste</v>
          </cell>
          <cell r="F3234">
            <v>0</v>
          </cell>
          <cell r="G3234">
            <v>17832</v>
          </cell>
        </row>
        <row r="3235">
          <cell r="A3235">
            <v>3304110</v>
          </cell>
          <cell r="B3235" t="str">
            <v>Porto Real</v>
          </cell>
          <cell r="C3235">
            <v>33</v>
          </cell>
          <cell r="D3235" t="str">
            <v>RJ</v>
          </cell>
          <cell r="E3235" t="str">
            <v>Sudeste</v>
          </cell>
          <cell r="F3235">
            <v>6</v>
          </cell>
          <cell r="G3235">
            <v>21064</v>
          </cell>
        </row>
        <row r="3236">
          <cell r="A3236">
            <v>3304128</v>
          </cell>
          <cell r="B3236" t="str">
            <v>Quatis</v>
          </cell>
          <cell r="C3236">
            <v>33</v>
          </cell>
          <cell r="D3236" t="str">
            <v>RJ</v>
          </cell>
          <cell r="E3236" t="str">
            <v>Sudeste</v>
          </cell>
          <cell r="F3236">
            <v>3</v>
          </cell>
          <cell r="G3236">
            <v>14158</v>
          </cell>
        </row>
        <row r="3237">
          <cell r="A3237">
            <v>3304144</v>
          </cell>
          <cell r="B3237" t="str">
            <v>Queimados</v>
          </cell>
          <cell r="C3237">
            <v>33</v>
          </cell>
          <cell r="D3237" t="str">
            <v>RJ</v>
          </cell>
          <cell r="E3237" t="str">
            <v>Sudeste</v>
          </cell>
          <cell r="F3237">
            <v>58</v>
          </cell>
          <cell r="G3237">
            <v>149093</v>
          </cell>
        </row>
        <row r="3238">
          <cell r="A3238">
            <v>3304151</v>
          </cell>
          <cell r="B3238" t="str">
            <v>Quissamã</v>
          </cell>
          <cell r="C3238">
            <v>33</v>
          </cell>
          <cell r="D3238" t="str">
            <v>RJ</v>
          </cell>
          <cell r="E3238" t="str">
            <v>Sudeste</v>
          </cell>
          <cell r="F3238">
            <v>1</v>
          </cell>
          <cell r="G3238">
            <v>23126</v>
          </cell>
        </row>
        <row r="3239">
          <cell r="A3239">
            <v>3304201</v>
          </cell>
          <cell r="B3239" t="str">
            <v>Resende</v>
          </cell>
          <cell r="C3239">
            <v>33</v>
          </cell>
          <cell r="D3239" t="str">
            <v>RJ</v>
          </cell>
          <cell r="E3239" t="str">
            <v>Sudeste</v>
          </cell>
          <cell r="F3239">
            <v>120</v>
          </cell>
          <cell r="G3239">
            <v>137612</v>
          </cell>
        </row>
        <row r="3240">
          <cell r="A3240">
            <v>3304300</v>
          </cell>
          <cell r="B3240" t="str">
            <v>Rio Bonito</v>
          </cell>
          <cell r="C3240">
            <v>33</v>
          </cell>
          <cell r="D3240" t="str">
            <v>RJ</v>
          </cell>
          <cell r="E3240" t="str">
            <v>Sudeste</v>
          </cell>
          <cell r="F3240">
            <v>42</v>
          </cell>
          <cell r="G3240">
            <v>59113</v>
          </cell>
        </row>
        <row r="3241">
          <cell r="A3241">
            <v>3304409</v>
          </cell>
          <cell r="B3241" t="str">
            <v>Rio Claro</v>
          </cell>
          <cell r="C3241">
            <v>33</v>
          </cell>
          <cell r="D3241" t="str">
            <v>RJ</v>
          </cell>
          <cell r="E3241" t="str">
            <v>Sudeste</v>
          </cell>
          <cell r="F3241">
            <v>5</v>
          </cell>
          <cell r="G3241">
            <v>17950</v>
          </cell>
        </row>
        <row r="3242">
          <cell r="A3242">
            <v>3304508</v>
          </cell>
          <cell r="B3242" t="str">
            <v>Rio das Flores</v>
          </cell>
          <cell r="C3242">
            <v>33</v>
          </cell>
          <cell r="D3242" t="str">
            <v>RJ</v>
          </cell>
          <cell r="E3242" t="str">
            <v>Sudeste</v>
          </cell>
          <cell r="F3242">
            <v>0</v>
          </cell>
          <cell r="G3242">
            <v>9264</v>
          </cell>
        </row>
        <row r="3243">
          <cell r="A3243">
            <v>3304524</v>
          </cell>
          <cell r="B3243" t="str">
            <v>Rio das Ostras</v>
          </cell>
          <cell r="C3243">
            <v>33</v>
          </cell>
          <cell r="D3243" t="str">
            <v>RJ</v>
          </cell>
          <cell r="E3243" t="str">
            <v>Sudeste</v>
          </cell>
          <cell r="F3243">
            <v>233</v>
          </cell>
          <cell r="G3243">
            <v>168099</v>
          </cell>
        </row>
        <row r="3244">
          <cell r="A3244">
            <v>3304557</v>
          </cell>
          <cell r="B3244" t="str">
            <v>Rio de Janeiro</v>
          </cell>
          <cell r="C3244">
            <v>33</v>
          </cell>
          <cell r="D3244" t="str">
            <v>RJ</v>
          </cell>
          <cell r="E3244" t="str">
            <v>Sudeste</v>
          </cell>
          <cell r="F3244">
            <v>20963</v>
          </cell>
          <cell r="G3244">
            <v>6729894</v>
          </cell>
        </row>
        <row r="3245">
          <cell r="A3245">
            <v>3304607</v>
          </cell>
          <cell r="B3245" t="str">
            <v>Santa Maria Madalena</v>
          </cell>
          <cell r="C3245">
            <v>33</v>
          </cell>
          <cell r="D3245" t="str">
            <v>RJ</v>
          </cell>
          <cell r="E3245" t="str">
            <v>Sudeste</v>
          </cell>
          <cell r="F3245">
            <v>0</v>
          </cell>
          <cell r="G3245">
            <v>10579</v>
          </cell>
        </row>
        <row r="3246">
          <cell r="A3246">
            <v>3304706</v>
          </cell>
          <cell r="B3246" t="str">
            <v>Santo Antônio de Pádua</v>
          </cell>
          <cell r="C3246">
            <v>33</v>
          </cell>
          <cell r="D3246" t="str">
            <v>RJ</v>
          </cell>
          <cell r="E3246" t="str">
            <v>Sudeste</v>
          </cell>
          <cell r="F3246">
            <v>15</v>
          </cell>
          <cell r="G3246">
            <v>43686</v>
          </cell>
        </row>
        <row r="3247">
          <cell r="A3247">
            <v>3304755</v>
          </cell>
          <cell r="B3247" t="str">
            <v>São Francisco de Itabapoana</v>
          </cell>
          <cell r="C3247">
            <v>33</v>
          </cell>
          <cell r="D3247" t="str">
            <v>RJ</v>
          </cell>
          <cell r="E3247" t="str">
            <v>Sudeste</v>
          </cell>
          <cell r="F3247">
            <v>8</v>
          </cell>
          <cell r="G3247">
            <v>47368</v>
          </cell>
        </row>
        <row r="3248">
          <cell r="A3248">
            <v>3304805</v>
          </cell>
          <cell r="B3248" t="str">
            <v>São Fidélis</v>
          </cell>
          <cell r="C3248">
            <v>33</v>
          </cell>
          <cell r="D3248" t="str">
            <v>RJ</v>
          </cell>
          <cell r="E3248" t="str">
            <v>Sudeste</v>
          </cell>
          <cell r="F3248">
            <v>12</v>
          </cell>
          <cell r="G3248">
            <v>41197</v>
          </cell>
        </row>
        <row r="3249">
          <cell r="A3249">
            <v>3304904</v>
          </cell>
          <cell r="B3249" t="str">
            <v>São Gonçalo</v>
          </cell>
          <cell r="C3249">
            <v>33</v>
          </cell>
          <cell r="D3249" t="str">
            <v>RJ</v>
          </cell>
          <cell r="E3249" t="str">
            <v>Sudeste</v>
          </cell>
          <cell r="F3249">
            <v>412</v>
          </cell>
          <cell r="G3249">
            <v>960652</v>
          </cell>
        </row>
        <row r="3250">
          <cell r="A3250">
            <v>3305000</v>
          </cell>
          <cell r="B3250" t="str">
            <v>São João da Barra</v>
          </cell>
          <cell r="C3250">
            <v>33</v>
          </cell>
          <cell r="D3250" t="str">
            <v>RJ</v>
          </cell>
          <cell r="E3250" t="str">
            <v>Sudeste</v>
          </cell>
          <cell r="F3250">
            <v>1</v>
          </cell>
          <cell r="G3250">
            <v>38708</v>
          </cell>
        </row>
        <row r="3251">
          <cell r="A3251">
            <v>3305109</v>
          </cell>
          <cell r="B3251" t="str">
            <v>São João de Meriti</v>
          </cell>
          <cell r="C3251">
            <v>33</v>
          </cell>
          <cell r="D3251" t="str">
            <v>RJ</v>
          </cell>
          <cell r="E3251" t="str">
            <v>Sudeste</v>
          </cell>
          <cell r="F3251">
            <v>311</v>
          </cell>
          <cell r="G3251">
            <v>466536</v>
          </cell>
        </row>
        <row r="3252">
          <cell r="A3252">
            <v>3305133</v>
          </cell>
          <cell r="B3252" t="str">
            <v>São José de Ubá</v>
          </cell>
          <cell r="C3252">
            <v>33</v>
          </cell>
          <cell r="D3252" t="str">
            <v>RJ</v>
          </cell>
          <cell r="E3252" t="str">
            <v>Sudeste</v>
          </cell>
          <cell r="F3252">
            <v>0</v>
          </cell>
          <cell r="G3252">
            <v>7315</v>
          </cell>
        </row>
        <row r="3253">
          <cell r="A3253">
            <v>3305158</v>
          </cell>
          <cell r="B3253" t="str">
            <v>São José do Vale do Rio Preto</v>
          </cell>
          <cell r="C3253">
            <v>33</v>
          </cell>
          <cell r="D3253" t="str">
            <v>RJ</v>
          </cell>
          <cell r="E3253" t="str">
            <v>Sudeste</v>
          </cell>
          <cell r="F3253">
            <v>0</v>
          </cell>
          <cell r="G3253">
            <v>22799</v>
          </cell>
        </row>
        <row r="3254">
          <cell r="A3254">
            <v>3305208</v>
          </cell>
          <cell r="B3254" t="str">
            <v>São Pedro da Aldeia</v>
          </cell>
          <cell r="C3254">
            <v>33</v>
          </cell>
          <cell r="D3254" t="str">
            <v>RJ</v>
          </cell>
          <cell r="E3254" t="str">
            <v>Sudeste</v>
          </cell>
          <cell r="F3254">
            <v>68</v>
          </cell>
          <cell r="G3254">
            <v>110556</v>
          </cell>
        </row>
        <row r="3255">
          <cell r="A3255">
            <v>3305307</v>
          </cell>
          <cell r="B3255" t="str">
            <v>São Sebastião do Alto</v>
          </cell>
          <cell r="C3255">
            <v>33</v>
          </cell>
          <cell r="D3255" t="str">
            <v>RJ</v>
          </cell>
          <cell r="E3255" t="str">
            <v>Sudeste</v>
          </cell>
          <cell r="F3255">
            <v>0</v>
          </cell>
          <cell r="G3255">
            <v>7999</v>
          </cell>
        </row>
        <row r="3256">
          <cell r="A3256">
            <v>3305406</v>
          </cell>
          <cell r="B3256" t="str">
            <v>Sapucaia</v>
          </cell>
          <cell r="C3256">
            <v>33</v>
          </cell>
          <cell r="D3256" t="str">
            <v>RJ</v>
          </cell>
          <cell r="E3256" t="str">
            <v>Sudeste</v>
          </cell>
          <cell r="F3256">
            <v>1</v>
          </cell>
          <cell r="G3256">
            <v>18289</v>
          </cell>
        </row>
        <row r="3257">
          <cell r="A3257">
            <v>3305505</v>
          </cell>
          <cell r="B3257" t="str">
            <v>Saquarema</v>
          </cell>
          <cell r="C3257">
            <v>33</v>
          </cell>
          <cell r="D3257" t="str">
            <v>RJ</v>
          </cell>
          <cell r="E3257" t="str">
            <v>Sudeste</v>
          </cell>
          <cell r="F3257">
            <v>72</v>
          </cell>
          <cell r="G3257">
            <v>95201</v>
          </cell>
        </row>
        <row r="3258">
          <cell r="A3258">
            <v>3305554</v>
          </cell>
          <cell r="B3258" t="str">
            <v>Seropédica</v>
          </cell>
          <cell r="C3258">
            <v>33</v>
          </cell>
          <cell r="D3258" t="str">
            <v>RJ</v>
          </cell>
          <cell r="E3258" t="str">
            <v>Sudeste</v>
          </cell>
          <cell r="F3258">
            <v>50</v>
          </cell>
          <cell r="G3258">
            <v>84737</v>
          </cell>
        </row>
        <row r="3259">
          <cell r="A3259">
            <v>3305604</v>
          </cell>
          <cell r="B3259" t="str">
            <v>Silva Jardim</v>
          </cell>
          <cell r="C3259">
            <v>33</v>
          </cell>
          <cell r="D3259" t="str">
            <v>RJ</v>
          </cell>
          <cell r="E3259" t="str">
            <v>Sudeste</v>
          </cell>
          <cell r="F3259">
            <v>4</v>
          </cell>
          <cell r="G3259">
            <v>22026</v>
          </cell>
        </row>
        <row r="3260">
          <cell r="A3260">
            <v>3305703</v>
          </cell>
          <cell r="B3260" t="str">
            <v>Sumidouro</v>
          </cell>
          <cell r="C3260">
            <v>33</v>
          </cell>
          <cell r="D3260" t="str">
            <v>RJ</v>
          </cell>
          <cell r="E3260" t="str">
            <v>Sudeste</v>
          </cell>
          <cell r="F3260">
            <v>0</v>
          </cell>
          <cell r="G3260">
            <v>15690</v>
          </cell>
        </row>
        <row r="3261">
          <cell r="A3261">
            <v>3305752</v>
          </cell>
          <cell r="B3261" t="str">
            <v>Tanguá</v>
          </cell>
          <cell r="C3261">
            <v>33</v>
          </cell>
          <cell r="D3261" t="str">
            <v>RJ</v>
          </cell>
          <cell r="E3261" t="str">
            <v>Sudeste</v>
          </cell>
          <cell r="F3261">
            <v>5</v>
          </cell>
          <cell r="G3261">
            <v>32858</v>
          </cell>
        </row>
        <row r="3262">
          <cell r="A3262">
            <v>3305802</v>
          </cell>
          <cell r="B3262" t="str">
            <v>Teresópolis</v>
          </cell>
          <cell r="C3262">
            <v>33</v>
          </cell>
          <cell r="D3262" t="str">
            <v>RJ</v>
          </cell>
          <cell r="E3262" t="str">
            <v>Sudeste</v>
          </cell>
          <cell r="F3262">
            <v>167</v>
          </cell>
          <cell r="G3262">
            <v>176692</v>
          </cell>
        </row>
        <row r="3263">
          <cell r="A3263">
            <v>3305901</v>
          </cell>
          <cell r="B3263" t="str">
            <v>Trajano de Moraes</v>
          </cell>
          <cell r="C3263">
            <v>33</v>
          </cell>
          <cell r="D3263" t="str">
            <v>RJ</v>
          </cell>
          <cell r="E3263" t="str">
            <v>Sudeste</v>
          </cell>
          <cell r="F3263">
            <v>0</v>
          </cell>
          <cell r="G3263">
            <v>10652</v>
          </cell>
        </row>
        <row r="3264">
          <cell r="A3264">
            <v>3306008</v>
          </cell>
          <cell r="B3264" t="str">
            <v>Três Rios</v>
          </cell>
          <cell r="C3264">
            <v>33</v>
          </cell>
          <cell r="D3264" t="str">
            <v>RJ</v>
          </cell>
          <cell r="E3264" t="str">
            <v>Sudeste</v>
          </cell>
          <cell r="F3264">
            <v>144</v>
          </cell>
          <cell r="G3264">
            <v>82300</v>
          </cell>
        </row>
        <row r="3265">
          <cell r="A3265">
            <v>3306107</v>
          </cell>
          <cell r="B3265" t="str">
            <v>Valença</v>
          </cell>
          <cell r="C3265">
            <v>33</v>
          </cell>
          <cell r="D3265" t="str">
            <v>RJ</v>
          </cell>
          <cell r="E3265" t="str">
            <v>Sudeste</v>
          </cell>
          <cell r="F3265">
            <v>53</v>
          </cell>
          <cell r="G3265">
            <v>71462</v>
          </cell>
        </row>
        <row r="3266">
          <cell r="A3266">
            <v>3306156</v>
          </cell>
          <cell r="B3266" t="str">
            <v>Varre-Sai</v>
          </cell>
          <cell r="C3266">
            <v>33</v>
          </cell>
          <cell r="D3266" t="str">
            <v>RJ</v>
          </cell>
          <cell r="E3266" t="str">
            <v>Sudeste</v>
          </cell>
          <cell r="F3266">
            <v>0</v>
          </cell>
          <cell r="G3266">
            <v>10559</v>
          </cell>
        </row>
        <row r="3267">
          <cell r="A3267">
            <v>3306206</v>
          </cell>
          <cell r="B3267" t="str">
            <v>Vassouras</v>
          </cell>
          <cell r="C3267">
            <v>33</v>
          </cell>
          <cell r="D3267" t="str">
            <v>RJ</v>
          </cell>
          <cell r="E3267" t="str">
            <v>Sudeste</v>
          </cell>
          <cell r="F3267">
            <v>28</v>
          </cell>
          <cell r="G3267">
            <v>35904</v>
          </cell>
        </row>
        <row r="3268">
          <cell r="A3268">
            <v>3306305</v>
          </cell>
          <cell r="B3268" t="str">
            <v>Volta Redonda</v>
          </cell>
          <cell r="C3268">
            <v>33</v>
          </cell>
          <cell r="D3268" t="str">
            <v>RJ</v>
          </cell>
          <cell r="E3268" t="str">
            <v>Sudeste</v>
          </cell>
          <cell r="F3268">
            <v>427</v>
          </cell>
          <cell r="G3268">
            <v>279898</v>
          </cell>
        </row>
        <row r="3269">
          <cell r="A3269">
            <v>3500105</v>
          </cell>
          <cell r="B3269" t="str">
            <v>Adamantina</v>
          </cell>
          <cell r="C3269">
            <v>35</v>
          </cell>
          <cell r="D3269" t="str">
            <v>SP</v>
          </cell>
          <cell r="E3269" t="str">
            <v>Sudeste</v>
          </cell>
          <cell r="F3269">
            <v>12</v>
          </cell>
          <cell r="G3269">
            <v>35642</v>
          </cell>
        </row>
        <row r="3270">
          <cell r="A3270">
            <v>3500204</v>
          </cell>
          <cell r="B3270" t="str">
            <v>Adolfo</v>
          </cell>
          <cell r="C3270">
            <v>35</v>
          </cell>
          <cell r="D3270" t="str">
            <v>SP</v>
          </cell>
          <cell r="E3270" t="str">
            <v>Sudeste</v>
          </cell>
          <cell r="F3270">
            <v>0</v>
          </cell>
          <cell r="G3270">
            <v>4478</v>
          </cell>
        </row>
        <row r="3271">
          <cell r="A3271">
            <v>3500303</v>
          </cell>
          <cell r="B3271" t="str">
            <v>Aguaí</v>
          </cell>
          <cell r="C3271">
            <v>35</v>
          </cell>
          <cell r="D3271" t="str">
            <v>SP</v>
          </cell>
          <cell r="E3271" t="str">
            <v>Sudeste</v>
          </cell>
          <cell r="F3271">
            <v>0</v>
          </cell>
          <cell r="G3271">
            <v>32888</v>
          </cell>
        </row>
        <row r="3272">
          <cell r="A3272">
            <v>3500402</v>
          </cell>
          <cell r="B3272" t="str">
            <v>Águas da Prata</v>
          </cell>
          <cell r="C3272">
            <v>35</v>
          </cell>
          <cell r="D3272" t="str">
            <v>SP</v>
          </cell>
          <cell r="E3272" t="str">
            <v>Sudeste</v>
          </cell>
          <cell r="F3272">
            <v>3</v>
          </cell>
          <cell r="G3272">
            <v>7470</v>
          </cell>
        </row>
        <row r="3273">
          <cell r="A3273">
            <v>3500501</v>
          </cell>
          <cell r="B3273" t="str">
            <v>Águas de Lindóia</v>
          </cell>
          <cell r="C3273">
            <v>35</v>
          </cell>
          <cell r="D3273" t="str">
            <v>SP</v>
          </cell>
          <cell r="E3273" t="str">
            <v>Sudeste</v>
          </cell>
          <cell r="F3273">
            <v>8</v>
          </cell>
          <cell r="G3273">
            <v>18245</v>
          </cell>
        </row>
        <row r="3274">
          <cell r="A3274">
            <v>3500550</v>
          </cell>
          <cell r="B3274" t="str">
            <v>Águas de Santa Bárbara</v>
          </cell>
          <cell r="C3274">
            <v>35</v>
          </cell>
          <cell r="D3274" t="str">
            <v>SP</v>
          </cell>
          <cell r="E3274" t="str">
            <v>Sudeste</v>
          </cell>
          <cell r="F3274">
            <v>2</v>
          </cell>
          <cell r="G3274">
            <v>7407</v>
          </cell>
        </row>
        <row r="3275">
          <cell r="A3275">
            <v>3500600</v>
          </cell>
          <cell r="B3275" t="str">
            <v>Águas de São Pedro</v>
          </cell>
          <cell r="C3275">
            <v>35</v>
          </cell>
          <cell r="D3275" t="str">
            <v>SP</v>
          </cell>
          <cell r="E3275" t="str">
            <v>Sudeste</v>
          </cell>
          <cell r="F3275">
            <v>1</v>
          </cell>
          <cell r="G3275">
            <v>2829</v>
          </cell>
        </row>
        <row r="3276">
          <cell r="A3276">
            <v>3500709</v>
          </cell>
          <cell r="B3276" t="str">
            <v>Agudos</v>
          </cell>
          <cell r="C3276">
            <v>35</v>
          </cell>
          <cell r="D3276" t="str">
            <v>SP</v>
          </cell>
          <cell r="E3276" t="str">
            <v>Sudeste</v>
          </cell>
          <cell r="F3276">
            <v>28</v>
          </cell>
          <cell r="G3276">
            <v>38879</v>
          </cell>
        </row>
        <row r="3277">
          <cell r="A3277">
            <v>3500758</v>
          </cell>
          <cell r="B3277" t="str">
            <v>Alambari</v>
          </cell>
          <cell r="C3277">
            <v>35</v>
          </cell>
          <cell r="D3277" t="str">
            <v>SP</v>
          </cell>
          <cell r="E3277" t="str">
            <v>Sudeste</v>
          </cell>
          <cell r="F3277">
            <v>0</v>
          </cell>
          <cell r="G3277">
            <v>6330</v>
          </cell>
        </row>
        <row r="3278">
          <cell r="A3278">
            <v>3500808</v>
          </cell>
          <cell r="B3278" t="str">
            <v>Alfredo Marcondes</v>
          </cell>
          <cell r="C3278">
            <v>35</v>
          </cell>
          <cell r="D3278" t="str">
            <v>SP</v>
          </cell>
          <cell r="E3278" t="str">
            <v>Sudeste</v>
          </cell>
          <cell r="F3278">
            <v>0</v>
          </cell>
          <cell r="G3278">
            <v>4556</v>
          </cell>
        </row>
        <row r="3279">
          <cell r="A3279">
            <v>3500907</v>
          </cell>
          <cell r="B3279" t="str">
            <v>Altair</v>
          </cell>
          <cell r="C3279">
            <v>35</v>
          </cell>
          <cell r="D3279" t="str">
            <v>SP</v>
          </cell>
          <cell r="E3279" t="str">
            <v>Sudeste</v>
          </cell>
          <cell r="F3279">
            <v>2</v>
          </cell>
          <cell r="G3279">
            <v>3479</v>
          </cell>
        </row>
        <row r="3280">
          <cell r="A3280">
            <v>3501004</v>
          </cell>
          <cell r="B3280" t="str">
            <v>Altinópolis</v>
          </cell>
          <cell r="C3280">
            <v>35</v>
          </cell>
          <cell r="D3280" t="str">
            <v>SP</v>
          </cell>
          <cell r="E3280" t="str">
            <v>Sudeste</v>
          </cell>
          <cell r="F3280">
            <v>11</v>
          </cell>
          <cell r="G3280">
            <v>17156</v>
          </cell>
        </row>
        <row r="3281">
          <cell r="A3281">
            <v>3501103</v>
          </cell>
          <cell r="B3281" t="str">
            <v>Alto Alegre</v>
          </cell>
          <cell r="C3281">
            <v>35</v>
          </cell>
          <cell r="D3281" t="str">
            <v>SP</v>
          </cell>
          <cell r="E3281" t="str">
            <v>Sudeste</v>
          </cell>
          <cell r="F3281">
            <v>0</v>
          </cell>
          <cell r="G3281">
            <v>3883</v>
          </cell>
        </row>
        <row r="3282">
          <cell r="A3282">
            <v>3501152</v>
          </cell>
          <cell r="B3282" t="str">
            <v>Alumínio</v>
          </cell>
          <cell r="C3282">
            <v>35</v>
          </cell>
          <cell r="D3282" t="str">
            <v>SP</v>
          </cell>
          <cell r="E3282" t="str">
            <v>Sudeste</v>
          </cell>
          <cell r="F3282">
            <v>12</v>
          </cell>
          <cell r="G3282">
            <v>17591</v>
          </cell>
        </row>
        <row r="3283">
          <cell r="A3283">
            <v>3501202</v>
          </cell>
          <cell r="B3283" t="str">
            <v>Álvares Florence</v>
          </cell>
          <cell r="C3283">
            <v>35</v>
          </cell>
          <cell r="D3283" t="str">
            <v>SP</v>
          </cell>
          <cell r="E3283" t="str">
            <v>Sudeste</v>
          </cell>
          <cell r="F3283">
            <v>0</v>
          </cell>
          <cell r="G3283">
            <v>3978</v>
          </cell>
        </row>
        <row r="3284">
          <cell r="A3284">
            <v>3501301</v>
          </cell>
          <cell r="B3284" t="str">
            <v>Álvares Machado</v>
          </cell>
          <cell r="C3284">
            <v>35</v>
          </cell>
          <cell r="D3284" t="str">
            <v>SP</v>
          </cell>
          <cell r="E3284" t="str">
            <v>Sudeste</v>
          </cell>
          <cell r="F3284">
            <v>3</v>
          </cell>
          <cell r="G3284">
            <v>28250</v>
          </cell>
        </row>
        <row r="3285">
          <cell r="A3285">
            <v>3501400</v>
          </cell>
          <cell r="B3285" t="str">
            <v>Álvaro de Carvalho</v>
          </cell>
          <cell r="C3285">
            <v>35</v>
          </cell>
          <cell r="D3285" t="str">
            <v>SP</v>
          </cell>
          <cell r="E3285" t="str">
            <v>Sudeste</v>
          </cell>
          <cell r="F3285">
            <v>0</v>
          </cell>
          <cell r="G3285">
            <v>4896</v>
          </cell>
        </row>
        <row r="3286">
          <cell r="A3286">
            <v>3501509</v>
          </cell>
          <cell r="B3286" t="str">
            <v>Alvinlândia</v>
          </cell>
          <cell r="C3286">
            <v>35</v>
          </cell>
          <cell r="D3286" t="str">
            <v>SP</v>
          </cell>
          <cell r="E3286" t="str">
            <v>Sudeste</v>
          </cell>
          <cell r="F3286">
            <v>2</v>
          </cell>
          <cell r="G3286">
            <v>2923</v>
          </cell>
        </row>
        <row r="3287">
          <cell r="A3287">
            <v>3501608</v>
          </cell>
          <cell r="B3287" t="str">
            <v>Americana</v>
          </cell>
          <cell r="C3287">
            <v>35</v>
          </cell>
          <cell r="D3287" t="str">
            <v>SP</v>
          </cell>
          <cell r="E3287" t="str">
            <v>Sudeste</v>
          </cell>
          <cell r="F3287">
            <v>204</v>
          </cell>
          <cell r="G3287">
            <v>246655</v>
          </cell>
        </row>
        <row r="3288">
          <cell r="A3288">
            <v>3501707</v>
          </cell>
          <cell r="B3288" t="str">
            <v>Américo Brasiliense</v>
          </cell>
          <cell r="C3288">
            <v>35</v>
          </cell>
          <cell r="D3288" t="str">
            <v>SP</v>
          </cell>
          <cell r="E3288" t="str">
            <v>Sudeste</v>
          </cell>
          <cell r="F3288">
            <v>31</v>
          </cell>
          <cell r="G3288">
            <v>33757</v>
          </cell>
        </row>
        <row r="3289">
          <cell r="A3289">
            <v>3501806</v>
          </cell>
          <cell r="B3289" t="str">
            <v>Américo de Campos</v>
          </cell>
          <cell r="C3289">
            <v>35</v>
          </cell>
          <cell r="D3289" t="str">
            <v>SP</v>
          </cell>
          <cell r="E3289" t="str">
            <v>Sudeste</v>
          </cell>
          <cell r="F3289">
            <v>1</v>
          </cell>
          <cell r="G3289">
            <v>5975</v>
          </cell>
        </row>
        <row r="3290">
          <cell r="A3290">
            <v>3501905</v>
          </cell>
          <cell r="B3290" t="str">
            <v>Amparo</v>
          </cell>
          <cell r="C3290">
            <v>35</v>
          </cell>
          <cell r="D3290" t="str">
            <v>SP</v>
          </cell>
          <cell r="E3290" t="str">
            <v>Sudeste</v>
          </cell>
          <cell r="F3290">
            <v>113</v>
          </cell>
          <cell r="G3290">
            <v>69717</v>
          </cell>
        </row>
        <row r="3291">
          <cell r="A3291">
            <v>3502002</v>
          </cell>
          <cell r="B3291" t="str">
            <v>Analândia</v>
          </cell>
          <cell r="C3291">
            <v>35</v>
          </cell>
          <cell r="D3291" t="str">
            <v>SP</v>
          </cell>
          <cell r="E3291" t="str">
            <v>Sudeste</v>
          </cell>
          <cell r="F3291">
            <v>3</v>
          </cell>
          <cell r="G3291">
            <v>4684</v>
          </cell>
        </row>
        <row r="3292">
          <cell r="A3292">
            <v>3502101</v>
          </cell>
          <cell r="B3292" t="str">
            <v>Andradina</v>
          </cell>
          <cell r="C3292">
            <v>35</v>
          </cell>
          <cell r="D3292" t="str">
            <v>SP</v>
          </cell>
          <cell r="E3292" t="str">
            <v>Sudeste</v>
          </cell>
          <cell r="F3292">
            <v>83</v>
          </cell>
          <cell r="G3292">
            <v>61473</v>
          </cell>
        </row>
        <row r="3293">
          <cell r="A3293">
            <v>3502200</v>
          </cell>
          <cell r="B3293" t="str">
            <v>Angatuba</v>
          </cell>
          <cell r="C3293">
            <v>35</v>
          </cell>
          <cell r="D3293" t="str">
            <v>SP</v>
          </cell>
          <cell r="E3293" t="str">
            <v>Sudeste</v>
          </cell>
          <cell r="F3293">
            <v>5</v>
          </cell>
          <cell r="G3293">
            <v>24512</v>
          </cell>
        </row>
        <row r="3294">
          <cell r="A3294">
            <v>3502309</v>
          </cell>
          <cell r="B3294" t="str">
            <v>Anhembi</v>
          </cell>
          <cell r="C3294">
            <v>35</v>
          </cell>
          <cell r="D3294" t="str">
            <v>SP</v>
          </cell>
          <cell r="E3294" t="str">
            <v>Sudeste</v>
          </cell>
          <cell r="F3294">
            <v>0</v>
          </cell>
          <cell r="G3294">
            <v>5766</v>
          </cell>
        </row>
        <row r="3295">
          <cell r="A3295">
            <v>3502408</v>
          </cell>
          <cell r="B3295" t="str">
            <v>Anhumas</v>
          </cell>
          <cell r="C3295">
            <v>35</v>
          </cell>
          <cell r="D3295" t="str">
            <v>SP</v>
          </cell>
          <cell r="E3295" t="str">
            <v>Sudeste</v>
          </cell>
          <cell r="F3295">
            <v>1</v>
          </cell>
          <cell r="G3295">
            <v>4108</v>
          </cell>
        </row>
        <row r="3296">
          <cell r="A3296">
            <v>3502507</v>
          </cell>
          <cell r="B3296" t="str">
            <v>Aparecida</v>
          </cell>
          <cell r="C3296">
            <v>35</v>
          </cell>
          <cell r="D3296" t="str">
            <v>SP</v>
          </cell>
          <cell r="E3296" t="str">
            <v>Sudeste</v>
          </cell>
          <cell r="F3296">
            <v>25</v>
          </cell>
          <cell r="G3296">
            <v>33223</v>
          </cell>
        </row>
        <row r="3297">
          <cell r="A3297">
            <v>3502606</v>
          </cell>
          <cell r="B3297" t="str">
            <v>Aparecida d'Oeste</v>
          </cell>
          <cell r="C3297">
            <v>35</v>
          </cell>
          <cell r="D3297" t="str">
            <v>SP</v>
          </cell>
          <cell r="E3297" t="str">
            <v>Sudeste</v>
          </cell>
          <cell r="F3297">
            <v>1</v>
          </cell>
          <cell r="G3297">
            <v>4124</v>
          </cell>
        </row>
        <row r="3298">
          <cell r="A3298">
            <v>3502705</v>
          </cell>
          <cell r="B3298" t="str">
            <v>Apiaí</v>
          </cell>
          <cell r="C3298">
            <v>35</v>
          </cell>
          <cell r="D3298" t="str">
            <v>SP</v>
          </cell>
          <cell r="E3298" t="str">
            <v>Sudeste</v>
          </cell>
          <cell r="F3298">
            <v>14</v>
          </cell>
          <cell r="G3298">
            <v>24886</v>
          </cell>
        </row>
        <row r="3299">
          <cell r="A3299">
            <v>3502754</v>
          </cell>
          <cell r="B3299" t="str">
            <v>Araçariguama</v>
          </cell>
          <cell r="C3299">
            <v>35</v>
          </cell>
          <cell r="D3299" t="str">
            <v>SP</v>
          </cell>
          <cell r="E3299" t="str">
            <v>Sudeste</v>
          </cell>
          <cell r="F3299">
            <v>0</v>
          </cell>
          <cell r="G3299">
            <v>22168</v>
          </cell>
        </row>
        <row r="3300">
          <cell r="A3300">
            <v>3502804</v>
          </cell>
          <cell r="B3300" t="str">
            <v>Araçatuba</v>
          </cell>
          <cell r="C3300">
            <v>35</v>
          </cell>
          <cell r="D3300" t="str">
            <v>SP</v>
          </cell>
          <cell r="E3300" t="str">
            <v>Sudeste</v>
          </cell>
          <cell r="F3300">
            <v>443</v>
          </cell>
          <cell r="G3300">
            <v>207775</v>
          </cell>
        </row>
        <row r="3301">
          <cell r="A3301">
            <v>3502903</v>
          </cell>
          <cell r="B3301" t="str">
            <v>Araçoiaba da Serra</v>
          </cell>
          <cell r="C3301">
            <v>35</v>
          </cell>
          <cell r="D3301" t="str">
            <v>SP</v>
          </cell>
          <cell r="E3301" t="str">
            <v>Sudeste</v>
          </cell>
          <cell r="F3301">
            <v>28</v>
          </cell>
          <cell r="G3301">
            <v>33656</v>
          </cell>
        </row>
        <row r="3302">
          <cell r="A3302">
            <v>3503000</v>
          </cell>
          <cell r="B3302" t="str">
            <v>Aramina</v>
          </cell>
          <cell r="C3302">
            <v>35</v>
          </cell>
          <cell r="D3302" t="str">
            <v>SP</v>
          </cell>
          <cell r="E3302" t="str">
            <v>Sudeste</v>
          </cell>
          <cell r="F3302">
            <v>10</v>
          </cell>
          <cell r="G3302">
            <v>5526</v>
          </cell>
        </row>
        <row r="3303">
          <cell r="A3303">
            <v>3503109</v>
          </cell>
          <cell r="B3303" t="str">
            <v>Arandu</v>
          </cell>
          <cell r="C3303">
            <v>35</v>
          </cell>
          <cell r="D3303" t="str">
            <v>SP</v>
          </cell>
          <cell r="E3303" t="str">
            <v>Sudeste</v>
          </cell>
          <cell r="F3303">
            <v>8</v>
          </cell>
          <cell r="G3303">
            <v>7050</v>
          </cell>
        </row>
        <row r="3304">
          <cell r="A3304">
            <v>3503158</v>
          </cell>
          <cell r="B3304" t="str">
            <v>Arapeí</v>
          </cell>
          <cell r="C3304">
            <v>35</v>
          </cell>
          <cell r="D3304" t="str">
            <v>SP</v>
          </cell>
          <cell r="E3304" t="str">
            <v>Sudeste</v>
          </cell>
          <cell r="F3304">
            <v>2</v>
          </cell>
          <cell r="G3304">
            <v>2355</v>
          </cell>
        </row>
        <row r="3305">
          <cell r="A3305">
            <v>3503208</v>
          </cell>
          <cell r="B3305" t="str">
            <v>Araraquara</v>
          </cell>
          <cell r="C3305">
            <v>35</v>
          </cell>
          <cell r="D3305" t="str">
            <v>SP</v>
          </cell>
          <cell r="E3305" t="str">
            <v>Sudeste</v>
          </cell>
          <cell r="F3305">
            <v>392</v>
          </cell>
          <cell r="G3305">
            <v>252318</v>
          </cell>
        </row>
        <row r="3306">
          <cell r="A3306">
            <v>3503307</v>
          </cell>
          <cell r="B3306" t="str">
            <v>Araras</v>
          </cell>
          <cell r="C3306">
            <v>35</v>
          </cell>
          <cell r="D3306" t="str">
            <v>SP</v>
          </cell>
          <cell r="E3306" t="str">
            <v>Sudeste</v>
          </cell>
          <cell r="F3306">
            <v>232</v>
          </cell>
          <cell r="G3306">
            <v>135331</v>
          </cell>
        </row>
        <row r="3307">
          <cell r="A3307">
            <v>3503356</v>
          </cell>
          <cell r="B3307" t="str">
            <v>Arco-Íris</v>
          </cell>
          <cell r="C3307">
            <v>35</v>
          </cell>
          <cell r="D3307" t="str">
            <v>SP</v>
          </cell>
          <cell r="E3307" t="str">
            <v>Sudeste</v>
          </cell>
          <cell r="F3307">
            <v>0</v>
          </cell>
          <cell r="G3307">
            <v>2085</v>
          </cell>
        </row>
        <row r="3308">
          <cell r="A3308">
            <v>3503406</v>
          </cell>
          <cell r="B3308" t="str">
            <v>Arealva</v>
          </cell>
          <cell r="C3308">
            <v>35</v>
          </cell>
          <cell r="D3308" t="str">
            <v>SP</v>
          </cell>
          <cell r="E3308" t="str">
            <v>Sudeste</v>
          </cell>
          <cell r="F3308">
            <v>2</v>
          </cell>
          <cell r="G3308">
            <v>8280</v>
          </cell>
        </row>
        <row r="3309">
          <cell r="A3309">
            <v>3503505</v>
          </cell>
          <cell r="B3309" t="str">
            <v>Areias</v>
          </cell>
          <cell r="C3309">
            <v>35</v>
          </cell>
          <cell r="D3309" t="str">
            <v>SP</v>
          </cell>
          <cell r="E3309" t="str">
            <v>Sudeste</v>
          </cell>
          <cell r="F3309">
            <v>0</v>
          </cell>
          <cell r="G3309">
            <v>3625</v>
          </cell>
        </row>
        <row r="3310">
          <cell r="A3310">
            <v>3503604</v>
          </cell>
          <cell r="B3310" t="str">
            <v>Areiópolis</v>
          </cell>
          <cell r="C3310">
            <v>35</v>
          </cell>
          <cell r="D3310" t="str">
            <v>SP</v>
          </cell>
          <cell r="E3310" t="str">
            <v>Sudeste</v>
          </cell>
          <cell r="F3310">
            <v>7</v>
          </cell>
          <cell r="G3310">
            <v>10257</v>
          </cell>
        </row>
        <row r="3311">
          <cell r="A3311">
            <v>3503703</v>
          </cell>
          <cell r="B3311" t="str">
            <v>Ariranha</v>
          </cell>
          <cell r="C3311">
            <v>35</v>
          </cell>
          <cell r="D3311" t="str">
            <v>SP</v>
          </cell>
          <cell r="E3311" t="str">
            <v>Sudeste</v>
          </cell>
          <cell r="F3311">
            <v>0</v>
          </cell>
          <cell r="G3311">
            <v>7653</v>
          </cell>
        </row>
        <row r="3312">
          <cell r="A3312">
            <v>3503802</v>
          </cell>
          <cell r="B3312" t="str">
            <v>Artur Nogueira</v>
          </cell>
          <cell r="C3312">
            <v>35</v>
          </cell>
          <cell r="D3312" t="str">
            <v>SP</v>
          </cell>
          <cell r="E3312" t="str">
            <v>Sudeste</v>
          </cell>
          <cell r="F3312">
            <v>30</v>
          </cell>
          <cell r="G3312">
            <v>53157</v>
          </cell>
        </row>
        <row r="3313">
          <cell r="A3313">
            <v>3503901</v>
          </cell>
          <cell r="B3313" t="str">
            <v>Arujá</v>
          </cell>
          <cell r="C3313">
            <v>35</v>
          </cell>
          <cell r="D3313" t="str">
            <v>SP</v>
          </cell>
          <cell r="E3313" t="str">
            <v>Sudeste</v>
          </cell>
          <cell r="F3313">
            <v>68</v>
          </cell>
          <cell r="G3313">
            <v>89943</v>
          </cell>
        </row>
        <row r="3314">
          <cell r="A3314">
            <v>3503950</v>
          </cell>
          <cell r="B3314" t="str">
            <v>Aspásia</v>
          </cell>
          <cell r="C3314">
            <v>35</v>
          </cell>
          <cell r="D3314" t="str">
            <v>SP</v>
          </cell>
          <cell r="E3314" t="str">
            <v>Sudeste</v>
          </cell>
          <cell r="F3314">
            <v>0</v>
          </cell>
          <cell r="G3314">
            <v>1873</v>
          </cell>
        </row>
        <row r="3315">
          <cell r="A3315">
            <v>3504008</v>
          </cell>
          <cell r="B3315" t="str">
            <v>Assis</v>
          </cell>
          <cell r="C3315">
            <v>35</v>
          </cell>
          <cell r="D3315" t="str">
            <v>SP</v>
          </cell>
          <cell r="E3315" t="str">
            <v>Sudeste</v>
          </cell>
          <cell r="F3315">
            <v>100</v>
          </cell>
          <cell r="G3315">
            <v>104642</v>
          </cell>
        </row>
        <row r="3316">
          <cell r="A3316">
            <v>3504107</v>
          </cell>
          <cell r="B3316" t="str">
            <v>Atibaia</v>
          </cell>
          <cell r="C3316">
            <v>35</v>
          </cell>
          <cell r="D3316" t="str">
            <v>SP</v>
          </cell>
          <cell r="E3316" t="str">
            <v>Sudeste</v>
          </cell>
          <cell r="F3316">
            <v>232</v>
          </cell>
          <cell r="G3316">
            <v>166043</v>
          </cell>
        </row>
        <row r="3317">
          <cell r="A3317">
            <v>3504206</v>
          </cell>
          <cell r="B3317" t="str">
            <v>Auriflama</v>
          </cell>
          <cell r="C3317">
            <v>35</v>
          </cell>
          <cell r="D3317" t="str">
            <v>SP</v>
          </cell>
          <cell r="E3317" t="str">
            <v>Sudeste</v>
          </cell>
          <cell r="F3317">
            <v>0</v>
          </cell>
          <cell r="G3317">
            <v>13873</v>
          </cell>
        </row>
        <row r="3318">
          <cell r="A3318">
            <v>3504305</v>
          </cell>
          <cell r="B3318" t="str">
            <v>Avaí</v>
          </cell>
          <cell r="C3318">
            <v>35</v>
          </cell>
          <cell r="D3318" t="str">
            <v>SP</v>
          </cell>
          <cell r="E3318" t="str">
            <v>Sudeste</v>
          </cell>
          <cell r="F3318">
            <v>0</v>
          </cell>
          <cell r="G3318">
            <v>4519</v>
          </cell>
        </row>
        <row r="3319">
          <cell r="A3319">
            <v>3504404</v>
          </cell>
          <cell r="B3319" t="str">
            <v>Avanhandava</v>
          </cell>
          <cell r="C3319">
            <v>35</v>
          </cell>
          <cell r="D3319" t="str">
            <v>SP</v>
          </cell>
          <cell r="E3319" t="str">
            <v>Sudeste</v>
          </cell>
          <cell r="F3319">
            <v>3</v>
          </cell>
          <cell r="G3319">
            <v>11438</v>
          </cell>
        </row>
        <row r="3320">
          <cell r="A3320">
            <v>3504503</v>
          </cell>
          <cell r="B3320" t="str">
            <v>Avaré</v>
          </cell>
          <cell r="C3320">
            <v>35</v>
          </cell>
          <cell r="D3320" t="str">
            <v>SP</v>
          </cell>
          <cell r="E3320" t="str">
            <v>Sudeste</v>
          </cell>
          <cell r="F3320">
            <v>159</v>
          </cell>
          <cell r="G3320">
            <v>96098</v>
          </cell>
        </row>
        <row r="3321">
          <cell r="A3321">
            <v>3504602</v>
          </cell>
          <cell r="B3321" t="str">
            <v>Bady Bassitt</v>
          </cell>
          <cell r="C3321">
            <v>35</v>
          </cell>
          <cell r="D3321" t="str">
            <v>SP</v>
          </cell>
          <cell r="E3321" t="str">
            <v>Sudeste</v>
          </cell>
          <cell r="F3321">
            <v>35</v>
          </cell>
          <cell r="G3321">
            <v>28909</v>
          </cell>
        </row>
        <row r="3322">
          <cell r="A3322">
            <v>3504701</v>
          </cell>
          <cell r="B3322" t="str">
            <v>Balbinos</v>
          </cell>
          <cell r="C3322">
            <v>35</v>
          </cell>
          <cell r="D3322" t="str">
            <v>SP</v>
          </cell>
          <cell r="E3322" t="str">
            <v>Sudeste</v>
          </cell>
          <cell r="F3322">
            <v>0</v>
          </cell>
          <cell r="G3322">
            <v>3963</v>
          </cell>
        </row>
        <row r="3323">
          <cell r="A3323">
            <v>3504800</v>
          </cell>
          <cell r="B3323" t="str">
            <v>Bálsamo</v>
          </cell>
          <cell r="C3323">
            <v>35</v>
          </cell>
          <cell r="D3323" t="str">
            <v>SP</v>
          </cell>
          <cell r="E3323" t="str">
            <v>Sudeste</v>
          </cell>
          <cell r="F3323">
            <v>8</v>
          </cell>
          <cell r="G3323">
            <v>9854</v>
          </cell>
        </row>
        <row r="3324">
          <cell r="A3324">
            <v>3504909</v>
          </cell>
          <cell r="B3324" t="str">
            <v>Bananal</v>
          </cell>
          <cell r="C3324">
            <v>35</v>
          </cell>
          <cell r="D3324" t="str">
            <v>SP</v>
          </cell>
          <cell r="E3324" t="str">
            <v>Sudeste</v>
          </cell>
          <cell r="F3324">
            <v>0</v>
          </cell>
          <cell r="G3324">
            <v>10109</v>
          </cell>
        </row>
        <row r="3325">
          <cell r="A3325">
            <v>3505005</v>
          </cell>
          <cell r="B3325" t="str">
            <v>Barão de Antonina</v>
          </cell>
          <cell r="C3325">
            <v>35</v>
          </cell>
          <cell r="D3325" t="str">
            <v>SP</v>
          </cell>
          <cell r="E3325" t="str">
            <v>Sudeste</v>
          </cell>
          <cell r="F3325">
            <v>0</v>
          </cell>
          <cell r="G3325">
            <v>3618</v>
          </cell>
        </row>
        <row r="3326">
          <cell r="A3326">
            <v>3505104</v>
          </cell>
          <cell r="B3326" t="str">
            <v>Barbosa</v>
          </cell>
          <cell r="C3326">
            <v>35</v>
          </cell>
          <cell r="D3326" t="str">
            <v>SP</v>
          </cell>
          <cell r="E3326" t="str">
            <v>Sudeste</v>
          </cell>
          <cell r="F3326">
            <v>0</v>
          </cell>
          <cell r="G3326">
            <v>5659</v>
          </cell>
        </row>
        <row r="3327">
          <cell r="A3327">
            <v>3505203</v>
          </cell>
          <cell r="B3327" t="str">
            <v>Bariri</v>
          </cell>
          <cell r="C3327">
            <v>35</v>
          </cell>
          <cell r="D3327" t="str">
            <v>SP</v>
          </cell>
          <cell r="E3327" t="str">
            <v>Sudeste</v>
          </cell>
          <cell r="F3327">
            <v>33</v>
          </cell>
          <cell r="G3327">
            <v>32405</v>
          </cell>
        </row>
        <row r="3328">
          <cell r="A3328">
            <v>3505302</v>
          </cell>
          <cell r="B3328" t="str">
            <v>Barra Bonita</v>
          </cell>
          <cell r="C3328">
            <v>35</v>
          </cell>
          <cell r="D3328" t="str">
            <v>SP</v>
          </cell>
          <cell r="E3328" t="str">
            <v>Sudeste</v>
          </cell>
          <cell r="F3328">
            <v>9</v>
          </cell>
          <cell r="G3328">
            <v>35159</v>
          </cell>
        </row>
        <row r="3329">
          <cell r="A3329">
            <v>3505351</v>
          </cell>
          <cell r="B3329" t="str">
            <v>Barra do Chapéu</v>
          </cell>
          <cell r="C3329">
            <v>35</v>
          </cell>
          <cell r="D3329" t="str">
            <v>SP</v>
          </cell>
          <cell r="E3329" t="str">
            <v>Sudeste</v>
          </cell>
          <cell r="F3329">
            <v>0</v>
          </cell>
          <cell r="G3329">
            <v>5256</v>
          </cell>
        </row>
        <row r="3330">
          <cell r="A3330">
            <v>3505401</v>
          </cell>
          <cell r="B3330" t="str">
            <v>Barra do Turvo</v>
          </cell>
          <cell r="C3330">
            <v>35</v>
          </cell>
          <cell r="D3330" t="str">
            <v>SP</v>
          </cell>
          <cell r="E3330" t="str">
            <v>Sudeste</v>
          </cell>
          <cell r="F3330">
            <v>0</v>
          </cell>
          <cell r="G3330">
            <v>6922</v>
          </cell>
        </row>
        <row r="3331">
          <cell r="A3331">
            <v>3505500</v>
          </cell>
          <cell r="B3331" t="str">
            <v>Barretos</v>
          </cell>
          <cell r="C3331">
            <v>35</v>
          </cell>
          <cell r="D3331" t="str">
            <v>SP</v>
          </cell>
          <cell r="E3331" t="str">
            <v>Sudeste</v>
          </cell>
          <cell r="F3331">
            <v>391</v>
          </cell>
          <cell r="G3331">
            <v>126600</v>
          </cell>
        </row>
        <row r="3332">
          <cell r="A3332">
            <v>3505609</v>
          </cell>
          <cell r="B3332" t="str">
            <v>Barrinha</v>
          </cell>
          <cell r="C3332">
            <v>35</v>
          </cell>
          <cell r="D3332" t="str">
            <v>SP</v>
          </cell>
          <cell r="E3332" t="str">
            <v>Sudeste</v>
          </cell>
          <cell r="F3332">
            <v>3</v>
          </cell>
          <cell r="G3332">
            <v>33181</v>
          </cell>
        </row>
        <row r="3333">
          <cell r="A3333">
            <v>3505708</v>
          </cell>
          <cell r="B3333" t="str">
            <v>Barueri</v>
          </cell>
          <cell r="C3333">
            <v>35</v>
          </cell>
          <cell r="D3333" t="str">
            <v>SP</v>
          </cell>
          <cell r="E3333" t="str">
            <v>Sudeste</v>
          </cell>
          <cell r="F3333">
            <v>578</v>
          </cell>
          <cell r="G3333">
            <v>330339</v>
          </cell>
        </row>
        <row r="3334">
          <cell r="A3334">
            <v>3505807</v>
          </cell>
          <cell r="B3334" t="str">
            <v>Bastos</v>
          </cell>
          <cell r="C3334">
            <v>35</v>
          </cell>
          <cell r="D3334" t="str">
            <v>SP</v>
          </cell>
          <cell r="E3334" t="str">
            <v>Sudeste</v>
          </cell>
          <cell r="F3334">
            <v>15</v>
          </cell>
          <cell r="G3334">
            <v>21900</v>
          </cell>
        </row>
        <row r="3335">
          <cell r="A3335">
            <v>3505906</v>
          </cell>
          <cell r="B3335" t="str">
            <v>Batatais</v>
          </cell>
          <cell r="C3335">
            <v>35</v>
          </cell>
          <cell r="D3335" t="str">
            <v>SP</v>
          </cell>
          <cell r="E3335" t="str">
            <v>Sudeste</v>
          </cell>
          <cell r="F3335">
            <v>316</v>
          </cell>
          <cell r="G3335">
            <v>59873</v>
          </cell>
        </row>
        <row r="3336">
          <cell r="A3336">
            <v>3506003</v>
          </cell>
          <cell r="B3336" t="str">
            <v>Bauru</v>
          </cell>
          <cell r="C3336">
            <v>35</v>
          </cell>
          <cell r="D3336" t="str">
            <v>SP</v>
          </cell>
          <cell r="E3336" t="str">
            <v>Sudeste</v>
          </cell>
          <cell r="F3336">
            <v>445</v>
          </cell>
          <cell r="G3336">
            <v>391740</v>
          </cell>
        </row>
        <row r="3337">
          <cell r="A3337">
            <v>3506102</v>
          </cell>
          <cell r="B3337" t="str">
            <v>Bebedouro</v>
          </cell>
          <cell r="C3337">
            <v>35</v>
          </cell>
          <cell r="D3337" t="str">
            <v>SP</v>
          </cell>
          <cell r="E3337" t="str">
            <v>Sudeste</v>
          </cell>
          <cell r="F3337">
            <v>117</v>
          </cell>
          <cell r="G3337">
            <v>78210</v>
          </cell>
        </row>
        <row r="3338">
          <cell r="A3338">
            <v>3506201</v>
          </cell>
          <cell r="B3338" t="str">
            <v>Bento de Abreu</v>
          </cell>
          <cell r="C3338">
            <v>35</v>
          </cell>
          <cell r="D3338" t="str">
            <v>SP</v>
          </cell>
          <cell r="E3338" t="str">
            <v>Sudeste</v>
          </cell>
          <cell r="F3338">
            <v>0</v>
          </cell>
          <cell r="G3338">
            <v>2642</v>
          </cell>
        </row>
        <row r="3339">
          <cell r="A3339">
            <v>3506300</v>
          </cell>
          <cell r="B3339" t="str">
            <v>Bernardino de Campos</v>
          </cell>
          <cell r="C3339">
            <v>35</v>
          </cell>
          <cell r="D3339" t="str">
            <v>SP</v>
          </cell>
          <cell r="E3339" t="str">
            <v>Sudeste</v>
          </cell>
          <cell r="F3339">
            <v>6</v>
          </cell>
          <cell r="G3339">
            <v>11852</v>
          </cell>
        </row>
        <row r="3340">
          <cell r="A3340">
            <v>3506359</v>
          </cell>
          <cell r="B3340" t="str">
            <v>Bertioga</v>
          </cell>
          <cell r="C3340">
            <v>35</v>
          </cell>
          <cell r="D3340" t="str">
            <v>SP</v>
          </cell>
          <cell r="E3340" t="str">
            <v>Sudeste</v>
          </cell>
          <cell r="F3340">
            <v>262</v>
          </cell>
          <cell r="G3340">
            <v>66873</v>
          </cell>
        </row>
        <row r="3341">
          <cell r="A3341">
            <v>3506409</v>
          </cell>
          <cell r="B3341" t="str">
            <v>Bilac</v>
          </cell>
          <cell r="C3341">
            <v>35</v>
          </cell>
          <cell r="D3341" t="str">
            <v>SP</v>
          </cell>
          <cell r="E3341" t="str">
            <v>Sudeste</v>
          </cell>
          <cell r="F3341">
            <v>4</v>
          </cell>
          <cell r="G3341">
            <v>7455</v>
          </cell>
        </row>
        <row r="3342">
          <cell r="A3342">
            <v>3506508</v>
          </cell>
          <cell r="B3342" t="str">
            <v>Birigui</v>
          </cell>
          <cell r="C3342">
            <v>35</v>
          </cell>
          <cell r="D3342" t="str">
            <v>SP</v>
          </cell>
          <cell r="E3342" t="str">
            <v>Sudeste</v>
          </cell>
          <cell r="F3342">
            <v>199</v>
          </cell>
          <cell r="G3342">
            <v>122988</v>
          </cell>
        </row>
        <row r="3343">
          <cell r="A3343">
            <v>3506607</v>
          </cell>
          <cell r="B3343" t="str">
            <v>Biritiba Mirim</v>
          </cell>
          <cell r="C3343">
            <v>35</v>
          </cell>
          <cell r="D3343" t="str">
            <v>SP</v>
          </cell>
          <cell r="E3343" t="str">
            <v>Sudeste</v>
          </cell>
          <cell r="F3343">
            <v>11</v>
          </cell>
          <cell r="G3343">
            <v>30526</v>
          </cell>
        </row>
        <row r="3344">
          <cell r="A3344">
            <v>3506706</v>
          </cell>
          <cell r="B3344" t="str">
            <v>Boa Esperança do Sul</v>
          </cell>
          <cell r="C3344">
            <v>35</v>
          </cell>
          <cell r="D3344" t="str">
            <v>SP</v>
          </cell>
          <cell r="E3344" t="str">
            <v>Sudeste</v>
          </cell>
          <cell r="F3344">
            <v>1</v>
          </cell>
          <cell r="G3344">
            <v>13135</v>
          </cell>
        </row>
        <row r="3345">
          <cell r="A3345">
            <v>3506805</v>
          </cell>
          <cell r="B3345" t="str">
            <v>Bocaina</v>
          </cell>
          <cell r="C3345">
            <v>35</v>
          </cell>
          <cell r="D3345" t="str">
            <v>SP</v>
          </cell>
          <cell r="E3345" t="str">
            <v>Sudeste</v>
          </cell>
          <cell r="F3345">
            <v>6</v>
          </cell>
          <cell r="G3345">
            <v>11467</v>
          </cell>
        </row>
        <row r="3346">
          <cell r="A3346">
            <v>3506904</v>
          </cell>
          <cell r="B3346" t="str">
            <v>Bofete</v>
          </cell>
          <cell r="C3346">
            <v>35</v>
          </cell>
          <cell r="D3346" t="str">
            <v>SP</v>
          </cell>
          <cell r="E3346" t="str">
            <v>Sudeste</v>
          </cell>
          <cell r="F3346">
            <v>2</v>
          </cell>
          <cell r="G3346">
            <v>10688</v>
          </cell>
        </row>
        <row r="3347">
          <cell r="A3347">
            <v>3507001</v>
          </cell>
          <cell r="B3347" t="str">
            <v>Boituva</v>
          </cell>
          <cell r="C3347">
            <v>35</v>
          </cell>
          <cell r="D3347" t="str">
            <v>SP</v>
          </cell>
          <cell r="E3347" t="str">
            <v>Sudeste</v>
          </cell>
          <cell r="F3347">
            <v>130</v>
          </cell>
          <cell r="G3347">
            <v>63415</v>
          </cell>
        </row>
        <row r="3348">
          <cell r="A3348">
            <v>3507100</v>
          </cell>
          <cell r="B3348" t="str">
            <v>Bom Jesus dos Perdões</v>
          </cell>
          <cell r="C3348">
            <v>35</v>
          </cell>
          <cell r="D3348" t="str">
            <v>SP</v>
          </cell>
          <cell r="E3348" t="str">
            <v>Sudeste</v>
          </cell>
          <cell r="F3348">
            <v>69</v>
          </cell>
          <cell r="G3348">
            <v>22501</v>
          </cell>
        </row>
        <row r="3349">
          <cell r="A3349">
            <v>3507159</v>
          </cell>
          <cell r="B3349" t="str">
            <v>Bom Sucesso de Itararé</v>
          </cell>
          <cell r="C3349">
            <v>35</v>
          </cell>
          <cell r="D3349" t="str">
            <v>SP</v>
          </cell>
          <cell r="E3349" t="str">
            <v>Sudeste</v>
          </cell>
          <cell r="F3349">
            <v>0</v>
          </cell>
          <cell r="G3349">
            <v>3610</v>
          </cell>
        </row>
        <row r="3350">
          <cell r="A3350">
            <v>3507209</v>
          </cell>
          <cell r="B3350" t="str">
            <v>Borá</v>
          </cell>
          <cell r="C3350">
            <v>35</v>
          </cell>
          <cell r="D3350" t="str">
            <v>SP</v>
          </cell>
          <cell r="E3350" t="str">
            <v>Sudeste</v>
          </cell>
          <cell r="F3350">
            <v>0</v>
          </cell>
          <cell r="G3350">
            <v>928</v>
          </cell>
        </row>
        <row r="3351">
          <cell r="A3351">
            <v>3507308</v>
          </cell>
          <cell r="B3351" t="str">
            <v>Boracéia</v>
          </cell>
          <cell r="C3351">
            <v>35</v>
          </cell>
          <cell r="D3351" t="str">
            <v>SP</v>
          </cell>
          <cell r="E3351" t="str">
            <v>Sudeste</v>
          </cell>
          <cell r="F3351">
            <v>0</v>
          </cell>
          <cell r="G3351">
            <v>4823</v>
          </cell>
        </row>
        <row r="3352">
          <cell r="A3352">
            <v>3507407</v>
          </cell>
          <cell r="B3352" t="str">
            <v>Borborema</v>
          </cell>
          <cell r="C3352">
            <v>35</v>
          </cell>
          <cell r="D3352" t="str">
            <v>SP</v>
          </cell>
          <cell r="E3352" t="str">
            <v>Sudeste</v>
          </cell>
          <cell r="F3352">
            <v>18</v>
          </cell>
          <cell r="G3352">
            <v>14415</v>
          </cell>
        </row>
        <row r="3353">
          <cell r="A3353">
            <v>3507456</v>
          </cell>
          <cell r="B3353" t="str">
            <v>Borebi</v>
          </cell>
          <cell r="C3353">
            <v>35</v>
          </cell>
          <cell r="D3353" t="str">
            <v>SP</v>
          </cell>
          <cell r="E3353" t="str">
            <v>Sudeste</v>
          </cell>
          <cell r="F3353">
            <v>0</v>
          </cell>
          <cell r="G3353">
            <v>2787</v>
          </cell>
        </row>
        <row r="3354">
          <cell r="A3354">
            <v>3507506</v>
          </cell>
          <cell r="B3354" t="str">
            <v>Botucatu</v>
          </cell>
          <cell r="C3354">
            <v>35</v>
          </cell>
          <cell r="D3354" t="str">
            <v>SP</v>
          </cell>
          <cell r="E3354" t="str">
            <v>Sudeste</v>
          </cell>
          <cell r="F3354">
            <v>109</v>
          </cell>
          <cell r="G3354">
            <v>150442</v>
          </cell>
        </row>
        <row r="3355">
          <cell r="A3355">
            <v>3507605</v>
          </cell>
          <cell r="B3355" t="str">
            <v>Bragança Paulista</v>
          </cell>
          <cell r="C3355">
            <v>35</v>
          </cell>
          <cell r="D3355" t="str">
            <v>SP</v>
          </cell>
          <cell r="E3355" t="str">
            <v>Sudeste</v>
          </cell>
          <cell r="F3355">
            <v>121</v>
          </cell>
          <cell r="G3355">
            <v>184634</v>
          </cell>
        </row>
        <row r="3356">
          <cell r="A3356">
            <v>3507704</v>
          </cell>
          <cell r="B3356" t="str">
            <v>Braúna</v>
          </cell>
          <cell r="C3356">
            <v>35</v>
          </cell>
          <cell r="D3356" t="str">
            <v>SP</v>
          </cell>
          <cell r="E3356" t="str">
            <v>Sudeste</v>
          </cell>
          <cell r="F3356">
            <v>0</v>
          </cell>
          <cell r="G3356">
            <v>5466</v>
          </cell>
        </row>
        <row r="3357">
          <cell r="A3357">
            <v>3507753</v>
          </cell>
          <cell r="B3357" t="str">
            <v>Brejo Alegre</v>
          </cell>
          <cell r="C3357">
            <v>35</v>
          </cell>
          <cell r="D3357" t="str">
            <v>SP</v>
          </cell>
          <cell r="E3357" t="str">
            <v>Sudeste</v>
          </cell>
          <cell r="F3357">
            <v>0</v>
          </cell>
          <cell r="G3357">
            <v>2605</v>
          </cell>
        </row>
        <row r="3358">
          <cell r="A3358">
            <v>3507803</v>
          </cell>
          <cell r="B3358" t="str">
            <v>Brodowski</v>
          </cell>
          <cell r="C3358">
            <v>35</v>
          </cell>
          <cell r="D3358" t="str">
            <v>SP</v>
          </cell>
          <cell r="E3358" t="str">
            <v>Sudeste</v>
          </cell>
          <cell r="F3358">
            <v>23</v>
          </cell>
          <cell r="G3358">
            <v>26167</v>
          </cell>
        </row>
        <row r="3359">
          <cell r="A3359">
            <v>3507902</v>
          </cell>
          <cell r="B3359" t="str">
            <v>Brotas</v>
          </cell>
          <cell r="C3359">
            <v>35</v>
          </cell>
          <cell r="D3359" t="str">
            <v>SP</v>
          </cell>
          <cell r="E3359" t="str">
            <v>Sudeste</v>
          </cell>
          <cell r="F3359">
            <v>27</v>
          </cell>
          <cell r="G3359">
            <v>24423</v>
          </cell>
        </row>
        <row r="3360">
          <cell r="A3360">
            <v>3508009</v>
          </cell>
          <cell r="B3360" t="str">
            <v>Buri</v>
          </cell>
          <cell r="C3360">
            <v>35</v>
          </cell>
          <cell r="D3360" t="str">
            <v>SP</v>
          </cell>
          <cell r="E3360" t="str">
            <v>Sudeste</v>
          </cell>
          <cell r="F3360">
            <v>49</v>
          </cell>
          <cell r="G3360">
            <v>20674</v>
          </cell>
        </row>
        <row r="3361">
          <cell r="A3361">
            <v>3508108</v>
          </cell>
          <cell r="B3361" t="str">
            <v>Buritama</v>
          </cell>
          <cell r="C3361">
            <v>35</v>
          </cell>
          <cell r="D3361" t="str">
            <v>SP</v>
          </cell>
          <cell r="E3361" t="str">
            <v>Sudeste</v>
          </cell>
          <cell r="F3361">
            <v>6</v>
          </cell>
          <cell r="G3361">
            <v>17597</v>
          </cell>
        </row>
        <row r="3362">
          <cell r="A3362">
            <v>3508207</v>
          </cell>
          <cell r="B3362" t="str">
            <v>Buritizal</v>
          </cell>
          <cell r="C3362">
            <v>35</v>
          </cell>
          <cell r="D3362" t="str">
            <v>SP</v>
          </cell>
          <cell r="E3362" t="str">
            <v>Sudeste</v>
          </cell>
          <cell r="F3362">
            <v>2</v>
          </cell>
          <cell r="G3362">
            <v>4447</v>
          </cell>
        </row>
        <row r="3363">
          <cell r="A3363">
            <v>3508306</v>
          </cell>
          <cell r="B3363" t="str">
            <v>Cabrália Paulista</v>
          </cell>
          <cell r="C3363">
            <v>35</v>
          </cell>
          <cell r="D3363" t="str">
            <v>SP</v>
          </cell>
          <cell r="E3363" t="str">
            <v>Sudeste</v>
          </cell>
          <cell r="F3363">
            <v>1</v>
          </cell>
          <cell r="G3363">
            <v>4362</v>
          </cell>
        </row>
        <row r="3364">
          <cell r="A3364">
            <v>3508405</v>
          </cell>
          <cell r="B3364" t="str">
            <v>Cabreúva</v>
          </cell>
          <cell r="C3364">
            <v>35</v>
          </cell>
          <cell r="D3364" t="str">
            <v>SP</v>
          </cell>
          <cell r="E3364" t="str">
            <v>Sudeste</v>
          </cell>
          <cell r="F3364">
            <v>42</v>
          </cell>
          <cell r="G3364">
            <v>48473</v>
          </cell>
        </row>
        <row r="3365">
          <cell r="A3365">
            <v>3508504</v>
          </cell>
          <cell r="B3365" t="str">
            <v>Caçapava</v>
          </cell>
          <cell r="C3365">
            <v>35</v>
          </cell>
          <cell r="D3365" t="str">
            <v>SP</v>
          </cell>
          <cell r="E3365" t="str">
            <v>Sudeste</v>
          </cell>
          <cell r="F3365">
            <v>100</v>
          </cell>
          <cell r="G3365">
            <v>99678</v>
          </cell>
        </row>
        <row r="3366">
          <cell r="A3366">
            <v>3508603</v>
          </cell>
          <cell r="B3366" t="str">
            <v>Cachoeira Paulista</v>
          </cell>
          <cell r="C3366">
            <v>35</v>
          </cell>
          <cell r="D3366" t="str">
            <v>SP</v>
          </cell>
          <cell r="E3366" t="str">
            <v>Sudeste</v>
          </cell>
          <cell r="F3366">
            <v>7</v>
          </cell>
          <cell r="G3366">
            <v>32482</v>
          </cell>
        </row>
        <row r="3367">
          <cell r="A3367">
            <v>3508702</v>
          </cell>
          <cell r="B3367" t="str">
            <v>Caconde</v>
          </cell>
          <cell r="C3367">
            <v>35</v>
          </cell>
          <cell r="D3367" t="str">
            <v>SP</v>
          </cell>
          <cell r="E3367" t="str">
            <v>Sudeste</v>
          </cell>
          <cell r="F3367">
            <v>2</v>
          </cell>
          <cell r="G3367">
            <v>17266</v>
          </cell>
        </row>
        <row r="3368">
          <cell r="A3368">
            <v>3508801</v>
          </cell>
          <cell r="B3368" t="str">
            <v>Cafelândia</v>
          </cell>
          <cell r="C3368">
            <v>35</v>
          </cell>
          <cell r="D3368" t="str">
            <v>SP</v>
          </cell>
          <cell r="E3368" t="str">
            <v>Sudeste</v>
          </cell>
          <cell r="F3368">
            <v>18</v>
          </cell>
          <cell r="G3368">
            <v>16905</v>
          </cell>
        </row>
        <row r="3369">
          <cell r="A3369">
            <v>3508900</v>
          </cell>
          <cell r="B3369" t="str">
            <v>Caiabu</v>
          </cell>
          <cell r="C3369">
            <v>35</v>
          </cell>
          <cell r="D3369" t="str">
            <v>SP</v>
          </cell>
          <cell r="E3369" t="str">
            <v>Sudeste</v>
          </cell>
          <cell r="F3369">
            <v>0</v>
          </cell>
          <cell r="G3369">
            <v>3745</v>
          </cell>
        </row>
        <row r="3370">
          <cell r="A3370">
            <v>3509007</v>
          </cell>
          <cell r="B3370" t="str">
            <v>Caieiras</v>
          </cell>
          <cell r="C3370">
            <v>35</v>
          </cell>
          <cell r="D3370" t="str">
            <v>SP</v>
          </cell>
          <cell r="E3370" t="str">
            <v>Sudeste</v>
          </cell>
          <cell r="F3370">
            <v>92</v>
          </cell>
          <cell r="G3370">
            <v>98257</v>
          </cell>
        </row>
        <row r="3371">
          <cell r="A3371">
            <v>3509106</v>
          </cell>
          <cell r="B3371" t="str">
            <v>Caiuá</v>
          </cell>
          <cell r="C3371">
            <v>35</v>
          </cell>
          <cell r="D3371" t="str">
            <v>SP</v>
          </cell>
          <cell r="E3371" t="str">
            <v>Sudeste</v>
          </cell>
          <cell r="F3371">
            <v>0</v>
          </cell>
          <cell r="G3371">
            <v>5585</v>
          </cell>
        </row>
        <row r="3372">
          <cell r="A3372">
            <v>3509205</v>
          </cell>
          <cell r="B3372" t="str">
            <v>Cajamar</v>
          </cell>
          <cell r="C3372">
            <v>35</v>
          </cell>
          <cell r="D3372" t="str">
            <v>SP</v>
          </cell>
          <cell r="E3372" t="str">
            <v>Sudeste</v>
          </cell>
          <cell r="F3372">
            <v>69</v>
          </cell>
          <cell r="G3372">
            <v>97363</v>
          </cell>
        </row>
        <row r="3373">
          <cell r="A3373">
            <v>3509254</v>
          </cell>
          <cell r="B3373" t="str">
            <v>Cajati</v>
          </cell>
          <cell r="C3373">
            <v>35</v>
          </cell>
          <cell r="D3373" t="str">
            <v>SP</v>
          </cell>
          <cell r="E3373" t="str">
            <v>Sudeste</v>
          </cell>
          <cell r="F3373">
            <v>96</v>
          </cell>
          <cell r="G3373">
            <v>29257</v>
          </cell>
        </row>
        <row r="3374">
          <cell r="A3374">
            <v>3509304</v>
          </cell>
          <cell r="B3374" t="str">
            <v>Cajobi</v>
          </cell>
          <cell r="C3374">
            <v>35</v>
          </cell>
          <cell r="D3374" t="str">
            <v>SP</v>
          </cell>
          <cell r="E3374" t="str">
            <v>Sudeste</v>
          </cell>
          <cell r="F3374">
            <v>0</v>
          </cell>
          <cell r="G3374">
            <v>9232</v>
          </cell>
        </row>
        <row r="3375">
          <cell r="A3375">
            <v>3509403</v>
          </cell>
          <cell r="B3375" t="str">
            <v>Cajuru</v>
          </cell>
          <cell r="C3375">
            <v>35</v>
          </cell>
          <cell r="D3375" t="str">
            <v>SP</v>
          </cell>
          <cell r="E3375" t="str">
            <v>Sudeste</v>
          </cell>
          <cell r="F3375">
            <v>11</v>
          </cell>
          <cell r="G3375">
            <v>24217</v>
          </cell>
        </row>
        <row r="3376">
          <cell r="A3376">
            <v>3509452</v>
          </cell>
          <cell r="B3376" t="str">
            <v>Campina do Monte Alegre</v>
          </cell>
          <cell r="C3376">
            <v>35</v>
          </cell>
          <cell r="D3376" t="str">
            <v>SP</v>
          </cell>
          <cell r="E3376" t="str">
            <v>Sudeste</v>
          </cell>
          <cell r="F3376">
            <v>0</v>
          </cell>
          <cell r="G3376">
            <v>6077</v>
          </cell>
        </row>
        <row r="3377">
          <cell r="A3377">
            <v>3509502</v>
          </cell>
          <cell r="B3377" t="str">
            <v>Campinas</v>
          </cell>
          <cell r="C3377">
            <v>35</v>
          </cell>
          <cell r="D3377" t="str">
            <v>SP</v>
          </cell>
          <cell r="E3377" t="str">
            <v>Sudeste</v>
          </cell>
          <cell r="F3377">
            <v>2570</v>
          </cell>
          <cell r="G3377">
            <v>1185977</v>
          </cell>
        </row>
        <row r="3378">
          <cell r="A3378">
            <v>3509601</v>
          </cell>
          <cell r="B3378" t="str">
            <v>Campo Limpo Paulista</v>
          </cell>
          <cell r="C3378">
            <v>35</v>
          </cell>
          <cell r="D3378" t="str">
            <v>SP</v>
          </cell>
          <cell r="E3378" t="str">
            <v>Sudeste</v>
          </cell>
          <cell r="F3378">
            <v>126</v>
          </cell>
          <cell r="G3378">
            <v>79663</v>
          </cell>
        </row>
        <row r="3379">
          <cell r="A3379">
            <v>3509700</v>
          </cell>
          <cell r="B3379" t="str">
            <v>Campos do Jordão</v>
          </cell>
          <cell r="C3379">
            <v>35</v>
          </cell>
          <cell r="D3379" t="str">
            <v>SP</v>
          </cell>
          <cell r="E3379" t="str">
            <v>Sudeste</v>
          </cell>
          <cell r="F3379">
            <v>25</v>
          </cell>
          <cell r="G3379">
            <v>47983</v>
          </cell>
        </row>
        <row r="3380">
          <cell r="A3380">
            <v>3509809</v>
          </cell>
          <cell r="B3380" t="str">
            <v>Campos Novos Paulista</v>
          </cell>
          <cell r="C3380">
            <v>35</v>
          </cell>
          <cell r="D3380" t="str">
            <v>SP</v>
          </cell>
          <cell r="E3380" t="str">
            <v>Sudeste</v>
          </cell>
          <cell r="F3380">
            <v>4</v>
          </cell>
          <cell r="G3380">
            <v>4991</v>
          </cell>
        </row>
        <row r="3381">
          <cell r="A3381">
            <v>3509908</v>
          </cell>
          <cell r="B3381" t="str">
            <v>Cananéia</v>
          </cell>
          <cell r="C3381">
            <v>35</v>
          </cell>
          <cell r="D3381" t="str">
            <v>SP</v>
          </cell>
          <cell r="E3381" t="str">
            <v>Sudeste</v>
          </cell>
          <cell r="F3381">
            <v>20</v>
          </cell>
          <cell r="G3381">
            <v>12489</v>
          </cell>
        </row>
        <row r="3382">
          <cell r="A3382">
            <v>3509957</v>
          </cell>
          <cell r="B3382" t="str">
            <v>Canas</v>
          </cell>
          <cell r="C3382">
            <v>35</v>
          </cell>
          <cell r="D3382" t="str">
            <v>SP</v>
          </cell>
          <cell r="E3382" t="str">
            <v>Sudeste</v>
          </cell>
          <cell r="F3382">
            <v>5</v>
          </cell>
          <cell r="G3382">
            <v>5049</v>
          </cell>
        </row>
        <row r="3383">
          <cell r="A3383">
            <v>3510005</v>
          </cell>
          <cell r="B3383" t="str">
            <v>Cândido Mota</v>
          </cell>
          <cell r="C3383">
            <v>35</v>
          </cell>
          <cell r="D3383" t="str">
            <v>SP</v>
          </cell>
          <cell r="E3383" t="str">
            <v>Sudeste</v>
          </cell>
          <cell r="F3383">
            <v>10</v>
          </cell>
          <cell r="G3383">
            <v>30172</v>
          </cell>
        </row>
        <row r="3384">
          <cell r="A3384">
            <v>3510104</v>
          </cell>
          <cell r="B3384" t="str">
            <v>Cândido Rodrigues</v>
          </cell>
          <cell r="C3384">
            <v>35</v>
          </cell>
          <cell r="D3384" t="str">
            <v>SP</v>
          </cell>
          <cell r="E3384" t="str">
            <v>Sudeste</v>
          </cell>
          <cell r="F3384">
            <v>1</v>
          </cell>
          <cell r="G3384">
            <v>2951</v>
          </cell>
        </row>
        <row r="3385">
          <cell r="A3385">
            <v>3510153</v>
          </cell>
          <cell r="B3385" t="str">
            <v>Canitar</v>
          </cell>
          <cell r="C3385">
            <v>35</v>
          </cell>
          <cell r="D3385" t="str">
            <v>SP</v>
          </cell>
          <cell r="E3385" t="str">
            <v>Sudeste</v>
          </cell>
          <cell r="F3385">
            <v>4</v>
          </cell>
          <cell r="G3385">
            <v>6524</v>
          </cell>
        </row>
        <row r="3386">
          <cell r="A3386">
            <v>3510203</v>
          </cell>
          <cell r="B3386" t="str">
            <v>Capão Bonito</v>
          </cell>
          <cell r="C3386">
            <v>35</v>
          </cell>
          <cell r="D3386" t="str">
            <v>SP</v>
          </cell>
          <cell r="E3386" t="str">
            <v>Sudeste</v>
          </cell>
          <cell r="F3386">
            <v>33</v>
          </cell>
          <cell r="G3386">
            <v>47403</v>
          </cell>
        </row>
        <row r="3387">
          <cell r="A3387">
            <v>3510302</v>
          </cell>
          <cell r="B3387" t="str">
            <v>Capela do Alto</v>
          </cell>
          <cell r="C3387">
            <v>35</v>
          </cell>
          <cell r="D3387" t="str">
            <v>SP</v>
          </cell>
          <cell r="E3387" t="str">
            <v>Sudeste</v>
          </cell>
          <cell r="F3387">
            <v>13</v>
          </cell>
          <cell r="G3387">
            <v>23597</v>
          </cell>
        </row>
        <row r="3388">
          <cell r="A3388">
            <v>3510401</v>
          </cell>
          <cell r="B3388" t="str">
            <v>Capivari</v>
          </cell>
          <cell r="C3388">
            <v>35</v>
          </cell>
          <cell r="D3388" t="str">
            <v>SP</v>
          </cell>
          <cell r="E3388" t="str">
            <v>Sudeste</v>
          </cell>
          <cell r="F3388">
            <v>34</v>
          </cell>
          <cell r="G3388">
            <v>51318</v>
          </cell>
        </row>
        <row r="3389">
          <cell r="A3389">
            <v>3510500</v>
          </cell>
          <cell r="B3389" t="str">
            <v>Caraguatatuba</v>
          </cell>
          <cell r="C3389">
            <v>35</v>
          </cell>
          <cell r="D3389" t="str">
            <v>SP</v>
          </cell>
          <cell r="E3389" t="str">
            <v>Sudeste</v>
          </cell>
          <cell r="F3389">
            <v>581</v>
          </cell>
          <cell r="G3389">
            <v>141084</v>
          </cell>
        </row>
        <row r="3390">
          <cell r="A3390">
            <v>3510609</v>
          </cell>
          <cell r="B3390" t="str">
            <v>Carapicuíba</v>
          </cell>
          <cell r="C3390">
            <v>35</v>
          </cell>
          <cell r="D3390" t="str">
            <v>SP</v>
          </cell>
          <cell r="E3390" t="str">
            <v>Sudeste</v>
          </cell>
          <cell r="F3390">
            <v>472</v>
          </cell>
          <cell r="G3390">
            <v>398462</v>
          </cell>
        </row>
        <row r="3391">
          <cell r="A3391">
            <v>3510708</v>
          </cell>
          <cell r="B3391" t="str">
            <v>Cardoso</v>
          </cell>
          <cell r="C3391">
            <v>35</v>
          </cell>
          <cell r="D3391" t="str">
            <v>SP</v>
          </cell>
          <cell r="E3391" t="str">
            <v>Sudeste</v>
          </cell>
          <cell r="F3391">
            <v>1</v>
          </cell>
          <cell r="G3391">
            <v>11491</v>
          </cell>
        </row>
        <row r="3392">
          <cell r="A3392">
            <v>3510807</v>
          </cell>
          <cell r="B3392" t="str">
            <v>Casa Branca</v>
          </cell>
          <cell r="C3392">
            <v>35</v>
          </cell>
          <cell r="D3392" t="str">
            <v>SP</v>
          </cell>
          <cell r="E3392" t="str">
            <v>Sudeste</v>
          </cell>
          <cell r="F3392">
            <v>34</v>
          </cell>
          <cell r="G3392">
            <v>28786</v>
          </cell>
        </row>
        <row r="3393">
          <cell r="A3393">
            <v>3510906</v>
          </cell>
          <cell r="B3393" t="str">
            <v>Cássia dos Coqueiros</v>
          </cell>
          <cell r="C3393">
            <v>35</v>
          </cell>
          <cell r="D3393" t="str">
            <v>SP</v>
          </cell>
          <cell r="E3393" t="str">
            <v>Sudeste</v>
          </cell>
          <cell r="F3393">
            <v>1</v>
          </cell>
          <cell r="G3393">
            <v>2855</v>
          </cell>
        </row>
        <row r="3394">
          <cell r="A3394">
            <v>3511003</v>
          </cell>
          <cell r="B3394" t="str">
            <v>Castilho</v>
          </cell>
          <cell r="C3394">
            <v>35</v>
          </cell>
          <cell r="D3394" t="str">
            <v>SP</v>
          </cell>
          <cell r="E3394" t="str">
            <v>Sudeste</v>
          </cell>
          <cell r="F3394">
            <v>21</v>
          </cell>
          <cell r="G3394">
            <v>20418</v>
          </cell>
        </row>
        <row r="3395">
          <cell r="A3395">
            <v>3511102</v>
          </cell>
          <cell r="B3395" t="str">
            <v>Catanduva</v>
          </cell>
          <cell r="C3395">
            <v>35</v>
          </cell>
          <cell r="D3395" t="str">
            <v>SP</v>
          </cell>
          <cell r="E3395" t="str">
            <v>Sudeste</v>
          </cell>
          <cell r="F3395">
            <v>77</v>
          </cell>
          <cell r="G3395">
            <v>119172</v>
          </cell>
        </row>
        <row r="3396">
          <cell r="A3396">
            <v>3511201</v>
          </cell>
          <cell r="B3396" t="str">
            <v>Catiguá</v>
          </cell>
          <cell r="C3396">
            <v>35</v>
          </cell>
          <cell r="D3396" t="str">
            <v>SP</v>
          </cell>
          <cell r="E3396" t="str">
            <v>Sudeste</v>
          </cell>
          <cell r="F3396">
            <v>1</v>
          </cell>
          <cell r="G3396">
            <v>7105</v>
          </cell>
        </row>
        <row r="3397">
          <cell r="A3397">
            <v>3511300</v>
          </cell>
          <cell r="B3397" t="str">
            <v>Cedral</v>
          </cell>
          <cell r="C3397">
            <v>35</v>
          </cell>
          <cell r="D3397" t="str">
            <v>SP</v>
          </cell>
          <cell r="E3397" t="str">
            <v>Sudeste</v>
          </cell>
          <cell r="F3397">
            <v>0</v>
          </cell>
          <cell r="G3397">
            <v>13160</v>
          </cell>
        </row>
        <row r="3398">
          <cell r="A3398">
            <v>3511409</v>
          </cell>
          <cell r="B3398" t="str">
            <v>Cerqueira César</v>
          </cell>
          <cell r="C3398">
            <v>35</v>
          </cell>
          <cell r="D3398" t="str">
            <v>SP</v>
          </cell>
          <cell r="E3398" t="str">
            <v>Sudeste</v>
          </cell>
          <cell r="F3398">
            <v>6</v>
          </cell>
          <cell r="G3398">
            <v>22076</v>
          </cell>
        </row>
        <row r="3399">
          <cell r="A3399">
            <v>3511508</v>
          </cell>
          <cell r="B3399" t="str">
            <v>Cerquilho</v>
          </cell>
          <cell r="C3399">
            <v>35</v>
          </cell>
          <cell r="D3399" t="str">
            <v>SP</v>
          </cell>
          <cell r="E3399" t="str">
            <v>Sudeste</v>
          </cell>
          <cell r="F3399">
            <v>28</v>
          </cell>
          <cell r="G3399">
            <v>46217</v>
          </cell>
        </row>
        <row r="3400">
          <cell r="A3400">
            <v>3511607</v>
          </cell>
          <cell r="B3400" t="str">
            <v>Cesário Lange</v>
          </cell>
          <cell r="C3400">
            <v>35</v>
          </cell>
          <cell r="D3400" t="str">
            <v>SP</v>
          </cell>
          <cell r="E3400" t="str">
            <v>Sudeste</v>
          </cell>
          <cell r="F3400">
            <v>14</v>
          </cell>
          <cell r="G3400">
            <v>19588</v>
          </cell>
        </row>
        <row r="3401">
          <cell r="A3401">
            <v>3511706</v>
          </cell>
          <cell r="B3401" t="str">
            <v>Charqueada</v>
          </cell>
          <cell r="C3401">
            <v>35</v>
          </cell>
          <cell r="D3401" t="str">
            <v>SP</v>
          </cell>
          <cell r="E3401" t="str">
            <v>Sudeste</v>
          </cell>
          <cell r="F3401">
            <v>0</v>
          </cell>
          <cell r="G3401">
            <v>15798</v>
          </cell>
        </row>
        <row r="3402">
          <cell r="A3402">
            <v>3511904</v>
          </cell>
          <cell r="B3402" t="str">
            <v>Clementina</v>
          </cell>
          <cell r="C3402">
            <v>35</v>
          </cell>
          <cell r="D3402" t="str">
            <v>SP</v>
          </cell>
          <cell r="E3402" t="str">
            <v>Sudeste</v>
          </cell>
          <cell r="F3402">
            <v>1</v>
          </cell>
          <cell r="G3402">
            <v>7087</v>
          </cell>
        </row>
        <row r="3403">
          <cell r="A3403">
            <v>3512001</v>
          </cell>
          <cell r="B3403" t="str">
            <v>Colina</v>
          </cell>
          <cell r="C3403">
            <v>35</v>
          </cell>
          <cell r="D3403" t="str">
            <v>SP</v>
          </cell>
          <cell r="E3403" t="str">
            <v>Sudeste</v>
          </cell>
          <cell r="F3403">
            <v>13</v>
          </cell>
          <cell r="G3403">
            <v>18842</v>
          </cell>
        </row>
        <row r="3404">
          <cell r="A3404">
            <v>3512100</v>
          </cell>
          <cell r="B3404" t="str">
            <v>Colômbia</v>
          </cell>
          <cell r="C3404">
            <v>35</v>
          </cell>
          <cell r="D3404" t="str">
            <v>SP</v>
          </cell>
          <cell r="E3404" t="str">
            <v>Sudeste</v>
          </cell>
          <cell r="F3404">
            <v>4</v>
          </cell>
          <cell r="G3404">
            <v>6781</v>
          </cell>
        </row>
        <row r="3405">
          <cell r="A3405">
            <v>3512209</v>
          </cell>
          <cell r="B3405" t="str">
            <v>Conchal</v>
          </cell>
          <cell r="C3405">
            <v>35</v>
          </cell>
          <cell r="D3405" t="str">
            <v>SP</v>
          </cell>
          <cell r="E3405" t="str">
            <v>Sudeste</v>
          </cell>
          <cell r="F3405">
            <v>44</v>
          </cell>
          <cell r="G3405">
            <v>29034</v>
          </cell>
        </row>
        <row r="3406">
          <cell r="A3406">
            <v>3512308</v>
          </cell>
          <cell r="B3406" t="str">
            <v>Conchas</v>
          </cell>
          <cell r="C3406">
            <v>35</v>
          </cell>
          <cell r="D3406" t="str">
            <v>SP</v>
          </cell>
          <cell r="E3406" t="str">
            <v>Sudeste</v>
          </cell>
          <cell r="F3406">
            <v>22</v>
          </cell>
          <cell r="G3406">
            <v>15381</v>
          </cell>
        </row>
        <row r="3407">
          <cell r="A3407">
            <v>3512407</v>
          </cell>
          <cell r="B3407" t="str">
            <v>Cordeirópolis</v>
          </cell>
          <cell r="C3407">
            <v>35</v>
          </cell>
          <cell r="D3407" t="str">
            <v>SP</v>
          </cell>
          <cell r="E3407" t="str">
            <v>Sudeste</v>
          </cell>
          <cell r="F3407">
            <v>29</v>
          </cell>
          <cell r="G3407">
            <v>25130</v>
          </cell>
        </row>
        <row r="3408">
          <cell r="A3408">
            <v>3512506</v>
          </cell>
          <cell r="B3408" t="str">
            <v>Coroados</v>
          </cell>
          <cell r="C3408">
            <v>35</v>
          </cell>
          <cell r="D3408" t="str">
            <v>SP</v>
          </cell>
          <cell r="E3408" t="str">
            <v>Sudeste</v>
          </cell>
          <cell r="F3408">
            <v>2</v>
          </cell>
          <cell r="G3408">
            <v>5498</v>
          </cell>
        </row>
        <row r="3409">
          <cell r="A3409">
            <v>3512605</v>
          </cell>
          <cell r="B3409" t="str">
            <v>Coronel Macedo</v>
          </cell>
          <cell r="C3409">
            <v>35</v>
          </cell>
          <cell r="D3409" t="str">
            <v>SP</v>
          </cell>
          <cell r="E3409" t="str">
            <v>Sudeste</v>
          </cell>
          <cell r="F3409">
            <v>0</v>
          </cell>
          <cell r="G3409">
            <v>4295</v>
          </cell>
        </row>
        <row r="3410">
          <cell r="A3410">
            <v>3512704</v>
          </cell>
          <cell r="B3410" t="str">
            <v>Corumbataí</v>
          </cell>
          <cell r="C3410">
            <v>35</v>
          </cell>
          <cell r="D3410" t="str">
            <v>SP</v>
          </cell>
          <cell r="E3410" t="str">
            <v>Sudeste</v>
          </cell>
          <cell r="F3410">
            <v>2</v>
          </cell>
          <cell r="G3410">
            <v>4285</v>
          </cell>
        </row>
        <row r="3411">
          <cell r="A3411">
            <v>3512803</v>
          </cell>
          <cell r="B3411" t="str">
            <v>Cosmópolis</v>
          </cell>
          <cell r="C3411">
            <v>35</v>
          </cell>
          <cell r="D3411" t="str">
            <v>SP</v>
          </cell>
          <cell r="E3411" t="str">
            <v>Sudeste</v>
          </cell>
          <cell r="F3411">
            <v>20</v>
          </cell>
          <cell r="G3411">
            <v>61204</v>
          </cell>
        </row>
        <row r="3412">
          <cell r="A3412">
            <v>3512902</v>
          </cell>
          <cell r="B3412" t="str">
            <v>Cosmorama</v>
          </cell>
          <cell r="C3412">
            <v>35</v>
          </cell>
          <cell r="D3412" t="str">
            <v>SP</v>
          </cell>
          <cell r="E3412" t="str">
            <v>Sudeste</v>
          </cell>
          <cell r="F3412">
            <v>2</v>
          </cell>
          <cell r="G3412">
            <v>8968</v>
          </cell>
        </row>
        <row r="3413">
          <cell r="A3413">
            <v>3513009</v>
          </cell>
          <cell r="B3413" t="str">
            <v>Cotia</v>
          </cell>
          <cell r="C3413">
            <v>35</v>
          </cell>
          <cell r="D3413" t="str">
            <v>SP</v>
          </cell>
          <cell r="E3413" t="str">
            <v>Sudeste</v>
          </cell>
          <cell r="F3413">
            <v>173</v>
          </cell>
          <cell r="G3413">
            <v>287004</v>
          </cell>
        </row>
        <row r="3414">
          <cell r="A3414">
            <v>3513108</v>
          </cell>
          <cell r="B3414" t="str">
            <v>Cravinhos</v>
          </cell>
          <cell r="C3414">
            <v>35</v>
          </cell>
          <cell r="D3414" t="str">
            <v>SP</v>
          </cell>
          <cell r="E3414" t="str">
            <v>Sudeste</v>
          </cell>
          <cell r="F3414">
            <v>47</v>
          </cell>
          <cell r="G3414">
            <v>34252</v>
          </cell>
        </row>
        <row r="3415">
          <cell r="A3415">
            <v>3513207</v>
          </cell>
          <cell r="B3415" t="str">
            <v>Cristais Paulista</v>
          </cell>
          <cell r="C3415">
            <v>35</v>
          </cell>
          <cell r="D3415" t="str">
            <v>SP</v>
          </cell>
          <cell r="E3415" t="str">
            <v>Sudeste</v>
          </cell>
          <cell r="F3415">
            <v>9</v>
          </cell>
          <cell r="G3415">
            <v>9543</v>
          </cell>
        </row>
        <row r="3416">
          <cell r="A3416">
            <v>3513306</v>
          </cell>
          <cell r="B3416" t="str">
            <v>Cruzália</v>
          </cell>
          <cell r="C3416">
            <v>35</v>
          </cell>
          <cell r="D3416" t="str">
            <v>SP</v>
          </cell>
          <cell r="E3416" t="str">
            <v>Sudeste</v>
          </cell>
          <cell r="F3416">
            <v>0</v>
          </cell>
          <cell r="G3416">
            <v>2129</v>
          </cell>
        </row>
        <row r="3417">
          <cell r="A3417">
            <v>3513405</v>
          </cell>
          <cell r="B3417" t="str">
            <v>Cruzeiro</v>
          </cell>
          <cell r="C3417">
            <v>35</v>
          </cell>
          <cell r="D3417" t="str">
            <v>SP</v>
          </cell>
          <cell r="E3417" t="str">
            <v>Sudeste</v>
          </cell>
          <cell r="F3417">
            <v>189</v>
          </cell>
          <cell r="G3417">
            <v>76513</v>
          </cell>
        </row>
        <row r="3418">
          <cell r="A3418">
            <v>3513504</v>
          </cell>
          <cell r="B3418" t="str">
            <v>Cubatão</v>
          </cell>
          <cell r="C3418">
            <v>35</v>
          </cell>
          <cell r="D3418" t="str">
            <v>SP</v>
          </cell>
          <cell r="E3418" t="str">
            <v>Sudeste</v>
          </cell>
          <cell r="F3418">
            <v>298</v>
          </cell>
          <cell r="G3418">
            <v>115082</v>
          </cell>
        </row>
        <row r="3419">
          <cell r="A3419">
            <v>3513603</v>
          </cell>
          <cell r="B3419" t="str">
            <v>Cunha</v>
          </cell>
          <cell r="C3419">
            <v>35</v>
          </cell>
          <cell r="D3419" t="str">
            <v>SP</v>
          </cell>
          <cell r="E3419" t="str">
            <v>Sudeste</v>
          </cell>
          <cell r="F3419">
            <v>9</v>
          </cell>
          <cell r="G3419">
            <v>22456</v>
          </cell>
        </row>
        <row r="3420">
          <cell r="A3420">
            <v>3513702</v>
          </cell>
          <cell r="B3420" t="str">
            <v>Descalvado</v>
          </cell>
          <cell r="C3420">
            <v>35</v>
          </cell>
          <cell r="D3420" t="str">
            <v>SP</v>
          </cell>
          <cell r="E3420" t="str">
            <v>Sudeste</v>
          </cell>
          <cell r="F3420">
            <v>65</v>
          </cell>
          <cell r="G3420">
            <v>32622</v>
          </cell>
        </row>
        <row r="3421">
          <cell r="A3421">
            <v>3513801</v>
          </cell>
          <cell r="B3421" t="str">
            <v>Diadema</v>
          </cell>
          <cell r="C3421">
            <v>35</v>
          </cell>
          <cell r="D3421" t="str">
            <v>SP</v>
          </cell>
          <cell r="E3421" t="str">
            <v>Sudeste</v>
          </cell>
          <cell r="F3421">
            <v>437</v>
          </cell>
          <cell r="G3421">
            <v>404118</v>
          </cell>
        </row>
        <row r="3422">
          <cell r="A3422">
            <v>3513850</v>
          </cell>
          <cell r="B3422" t="str">
            <v>Dirce Reis</v>
          </cell>
          <cell r="C3422">
            <v>35</v>
          </cell>
          <cell r="D3422" t="str">
            <v>SP</v>
          </cell>
          <cell r="E3422" t="str">
            <v>Sudeste</v>
          </cell>
          <cell r="F3422">
            <v>1</v>
          </cell>
          <cell r="G3422">
            <v>1641</v>
          </cell>
        </row>
        <row r="3423">
          <cell r="A3423">
            <v>3513900</v>
          </cell>
          <cell r="B3423" t="str">
            <v>Divinolândia</v>
          </cell>
          <cell r="C3423">
            <v>35</v>
          </cell>
          <cell r="D3423" t="str">
            <v>SP</v>
          </cell>
          <cell r="E3423" t="str">
            <v>Sudeste</v>
          </cell>
          <cell r="F3423">
            <v>0</v>
          </cell>
          <cell r="G3423">
            <v>11314</v>
          </cell>
        </row>
        <row r="3424">
          <cell r="A3424">
            <v>3514007</v>
          </cell>
          <cell r="B3424" t="str">
            <v>Dobrada</v>
          </cell>
          <cell r="C3424">
            <v>35</v>
          </cell>
          <cell r="D3424" t="str">
            <v>SP</v>
          </cell>
          <cell r="E3424" t="str">
            <v>Sudeste</v>
          </cell>
          <cell r="F3424">
            <v>3</v>
          </cell>
          <cell r="G3424">
            <v>8958</v>
          </cell>
        </row>
        <row r="3425">
          <cell r="A3425">
            <v>3514106</v>
          </cell>
          <cell r="B3425" t="str">
            <v>Dois Córregos</v>
          </cell>
          <cell r="C3425">
            <v>35</v>
          </cell>
          <cell r="D3425" t="str">
            <v>SP</v>
          </cell>
          <cell r="E3425" t="str">
            <v>Sudeste</v>
          </cell>
          <cell r="F3425">
            <v>18</v>
          </cell>
          <cell r="G3425">
            <v>24855</v>
          </cell>
        </row>
        <row r="3426">
          <cell r="A3426">
            <v>3514205</v>
          </cell>
          <cell r="B3426" t="str">
            <v>Dolcinópolis</v>
          </cell>
          <cell r="C3426">
            <v>35</v>
          </cell>
          <cell r="D3426" t="str">
            <v>SP</v>
          </cell>
          <cell r="E3426" t="str">
            <v>Sudeste</v>
          </cell>
          <cell r="F3426">
            <v>0</v>
          </cell>
          <cell r="G3426">
            <v>2250</v>
          </cell>
        </row>
        <row r="3427">
          <cell r="A3427">
            <v>3514304</v>
          </cell>
          <cell r="B3427" t="str">
            <v>Dourado</v>
          </cell>
          <cell r="C3427">
            <v>35</v>
          </cell>
          <cell r="D3427" t="str">
            <v>SP</v>
          </cell>
          <cell r="E3427" t="str">
            <v>Sudeste</v>
          </cell>
          <cell r="F3427">
            <v>0</v>
          </cell>
          <cell r="G3427">
            <v>8186</v>
          </cell>
        </row>
        <row r="3428">
          <cell r="A3428">
            <v>3514403</v>
          </cell>
          <cell r="B3428" t="str">
            <v>Dracena</v>
          </cell>
          <cell r="C3428">
            <v>35</v>
          </cell>
          <cell r="D3428" t="str">
            <v>SP</v>
          </cell>
          <cell r="E3428" t="str">
            <v>Sudeste</v>
          </cell>
          <cell r="F3428">
            <v>93</v>
          </cell>
          <cell r="G3428">
            <v>46664</v>
          </cell>
        </row>
        <row r="3429">
          <cell r="A3429">
            <v>3514502</v>
          </cell>
          <cell r="B3429" t="str">
            <v>Duartina</v>
          </cell>
          <cell r="C3429">
            <v>35</v>
          </cell>
          <cell r="D3429" t="str">
            <v>SP</v>
          </cell>
          <cell r="E3429" t="str">
            <v>Sudeste</v>
          </cell>
          <cell r="F3429">
            <v>14</v>
          </cell>
          <cell r="G3429">
            <v>12529</v>
          </cell>
        </row>
        <row r="3430">
          <cell r="A3430">
            <v>3514601</v>
          </cell>
          <cell r="B3430" t="str">
            <v>Dumont</v>
          </cell>
          <cell r="C3430">
            <v>35</v>
          </cell>
          <cell r="D3430" t="str">
            <v>SP</v>
          </cell>
          <cell r="E3430" t="str">
            <v>Sudeste</v>
          </cell>
          <cell r="F3430">
            <v>5</v>
          </cell>
          <cell r="G3430">
            <v>9719</v>
          </cell>
        </row>
        <row r="3431">
          <cell r="A3431">
            <v>3514700</v>
          </cell>
          <cell r="B3431" t="str">
            <v>Echaporã</v>
          </cell>
          <cell r="C3431">
            <v>35</v>
          </cell>
          <cell r="D3431" t="str">
            <v>SP</v>
          </cell>
          <cell r="E3431" t="str">
            <v>Sudeste</v>
          </cell>
          <cell r="F3431">
            <v>2</v>
          </cell>
          <cell r="G3431">
            <v>6295</v>
          </cell>
        </row>
        <row r="3432">
          <cell r="A3432">
            <v>3514809</v>
          </cell>
          <cell r="B3432" t="str">
            <v>Eldorado</v>
          </cell>
          <cell r="C3432">
            <v>35</v>
          </cell>
          <cell r="D3432" t="str">
            <v>SP</v>
          </cell>
          <cell r="E3432" t="str">
            <v>Sudeste</v>
          </cell>
          <cell r="F3432">
            <v>3</v>
          </cell>
          <cell r="G3432">
            <v>13162</v>
          </cell>
        </row>
        <row r="3433">
          <cell r="A3433">
            <v>3514908</v>
          </cell>
          <cell r="B3433" t="str">
            <v>Elias Fausto</v>
          </cell>
          <cell r="C3433">
            <v>35</v>
          </cell>
          <cell r="D3433" t="str">
            <v>SP</v>
          </cell>
          <cell r="E3433" t="str">
            <v>Sudeste</v>
          </cell>
          <cell r="F3433">
            <v>4</v>
          </cell>
          <cell r="G3433">
            <v>18103</v>
          </cell>
        </row>
        <row r="3434">
          <cell r="A3434">
            <v>3514924</v>
          </cell>
          <cell r="B3434" t="str">
            <v>Elisiário</v>
          </cell>
          <cell r="C3434">
            <v>35</v>
          </cell>
          <cell r="D3434" t="str">
            <v>SP</v>
          </cell>
          <cell r="E3434" t="str">
            <v>Sudeste</v>
          </cell>
          <cell r="F3434">
            <v>0</v>
          </cell>
          <cell r="G3434">
            <v>3189</v>
          </cell>
        </row>
        <row r="3435">
          <cell r="A3435">
            <v>3514957</v>
          </cell>
          <cell r="B3435" t="str">
            <v>Embaúba</v>
          </cell>
          <cell r="C3435">
            <v>35</v>
          </cell>
          <cell r="D3435" t="str">
            <v>SP</v>
          </cell>
          <cell r="E3435" t="str">
            <v>Sudeste</v>
          </cell>
          <cell r="F3435">
            <v>0</v>
          </cell>
          <cell r="G3435">
            <v>2353</v>
          </cell>
        </row>
        <row r="3436">
          <cell r="A3436">
            <v>3515004</v>
          </cell>
          <cell r="B3436" t="str">
            <v>Embu das Artes</v>
          </cell>
          <cell r="C3436">
            <v>35</v>
          </cell>
          <cell r="D3436" t="str">
            <v>SP</v>
          </cell>
          <cell r="E3436" t="str">
            <v>Sudeste</v>
          </cell>
          <cell r="F3436">
            <v>186</v>
          </cell>
          <cell r="G3436">
            <v>259323</v>
          </cell>
        </row>
        <row r="3437">
          <cell r="A3437">
            <v>3515103</v>
          </cell>
          <cell r="B3437" t="str">
            <v>Embu-Guaçu</v>
          </cell>
          <cell r="C3437">
            <v>35</v>
          </cell>
          <cell r="D3437" t="str">
            <v>SP</v>
          </cell>
          <cell r="E3437" t="str">
            <v>Sudeste</v>
          </cell>
          <cell r="F3437">
            <v>71</v>
          </cell>
          <cell r="G3437">
            <v>68805</v>
          </cell>
        </row>
        <row r="3438">
          <cell r="A3438">
            <v>3515129</v>
          </cell>
          <cell r="B3438" t="str">
            <v>Emilianópolis</v>
          </cell>
          <cell r="C3438">
            <v>35</v>
          </cell>
          <cell r="D3438" t="str">
            <v>SP</v>
          </cell>
          <cell r="E3438" t="str">
            <v>Sudeste</v>
          </cell>
          <cell r="F3438">
            <v>1</v>
          </cell>
          <cell r="G3438">
            <v>3062</v>
          </cell>
        </row>
        <row r="3439">
          <cell r="A3439">
            <v>3515152</v>
          </cell>
          <cell r="B3439" t="str">
            <v>Engenheiro Coelho</v>
          </cell>
          <cell r="C3439">
            <v>35</v>
          </cell>
          <cell r="D3439" t="str">
            <v>SP</v>
          </cell>
          <cell r="E3439" t="str">
            <v>Sudeste</v>
          </cell>
          <cell r="F3439">
            <v>3</v>
          </cell>
          <cell r="G3439">
            <v>20139</v>
          </cell>
        </row>
        <row r="3440">
          <cell r="A3440">
            <v>3515186</v>
          </cell>
          <cell r="B3440" t="str">
            <v>Espírito Santo do Pinhal</v>
          </cell>
          <cell r="C3440">
            <v>35</v>
          </cell>
          <cell r="D3440" t="str">
            <v>SP</v>
          </cell>
          <cell r="E3440" t="str">
            <v>Sudeste</v>
          </cell>
          <cell r="F3440">
            <v>75</v>
          </cell>
          <cell r="G3440">
            <v>40681</v>
          </cell>
        </row>
        <row r="3441">
          <cell r="A3441">
            <v>3515194</v>
          </cell>
          <cell r="B3441" t="str">
            <v>Espírito Santo do Turvo</v>
          </cell>
          <cell r="C3441">
            <v>35</v>
          </cell>
          <cell r="D3441" t="str">
            <v>SP</v>
          </cell>
          <cell r="E3441" t="str">
            <v>Sudeste</v>
          </cell>
          <cell r="F3441">
            <v>0</v>
          </cell>
          <cell r="G3441">
            <v>4217</v>
          </cell>
        </row>
        <row r="3442">
          <cell r="A3442">
            <v>3515202</v>
          </cell>
          <cell r="B3442" t="str">
            <v>Estrela d'Oeste</v>
          </cell>
          <cell r="C3442">
            <v>35</v>
          </cell>
          <cell r="D3442" t="str">
            <v>SP</v>
          </cell>
          <cell r="E3442" t="str">
            <v>Sudeste</v>
          </cell>
          <cell r="F3442">
            <v>2</v>
          </cell>
          <cell r="G3442">
            <v>9655</v>
          </cell>
        </row>
        <row r="3443">
          <cell r="A3443">
            <v>3515301</v>
          </cell>
          <cell r="B3443" t="str">
            <v>Estrela do Norte</v>
          </cell>
          <cell r="C3443">
            <v>35</v>
          </cell>
          <cell r="D3443" t="str">
            <v>SP</v>
          </cell>
          <cell r="E3443" t="str">
            <v>Sudeste</v>
          </cell>
          <cell r="F3443">
            <v>0</v>
          </cell>
          <cell r="G3443">
            <v>2749</v>
          </cell>
        </row>
        <row r="3444">
          <cell r="A3444">
            <v>3515350</v>
          </cell>
          <cell r="B3444" t="str">
            <v>Euclides da Cunha Paulista</v>
          </cell>
          <cell r="C3444">
            <v>35</v>
          </cell>
          <cell r="D3444" t="str">
            <v>SP</v>
          </cell>
          <cell r="E3444" t="str">
            <v>Sudeste</v>
          </cell>
          <cell r="F3444">
            <v>3</v>
          </cell>
          <cell r="G3444">
            <v>7928</v>
          </cell>
        </row>
        <row r="3445">
          <cell r="A3445">
            <v>3515400</v>
          </cell>
          <cell r="B3445" t="str">
            <v>Fartura</v>
          </cell>
          <cell r="C3445">
            <v>35</v>
          </cell>
          <cell r="D3445" t="str">
            <v>SP</v>
          </cell>
          <cell r="E3445" t="str">
            <v>Sudeste</v>
          </cell>
          <cell r="F3445">
            <v>15</v>
          </cell>
          <cell r="G3445">
            <v>16984</v>
          </cell>
        </row>
        <row r="3446">
          <cell r="A3446">
            <v>3515509</v>
          </cell>
          <cell r="B3446" t="str">
            <v>Fernandópolis</v>
          </cell>
          <cell r="C3446">
            <v>35</v>
          </cell>
          <cell r="D3446" t="str">
            <v>SP</v>
          </cell>
          <cell r="E3446" t="str">
            <v>Sudeste</v>
          </cell>
          <cell r="F3446">
            <v>40</v>
          </cell>
          <cell r="G3446">
            <v>73286</v>
          </cell>
        </row>
        <row r="3447">
          <cell r="A3447">
            <v>3515608</v>
          </cell>
          <cell r="B3447" t="str">
            <v>Fernando Prestes</v>
          </cell>
          <cell r="C3447">
            <v>35</v>
          </cell>
          <cell r="D3447" t="str">
            <v>SP</v>
          </cell>
          <cell r="E3447" t="str">
            <v>Sudeste</v>
          </cell>
          <cell r="F3447">
            <v>0</v>
          </cell>
          <cell r="G3447">
            <v>6066</v>
          </cell>
        </row>
        <row r="3448">
          <cell r="A3448">
            <v>3515657</v>
          </cell>
          <cell r="B3448" t="str">
            <v>Fernão</v>
          </cell>
          <cell r="C3448">
            <v>35</v>
          </cell>
          <cell r="D3448" t="str">
            <v>SP</v>
          </cell>
          <cell r="E3448" t="str">
            <v>Sudeste</v>
          </cell>
          <cell r="F3448">
            <v>0</v>
          </cell>
          <cell r="G3448">
            <v>1689</v>
          </cell>
        </row>
        <row r="3449">
          <cell r="A3449">
            <v>3515707</v>
          </cell>
          <cell r="B3449" t="str">
            <v>Ferraz de Vasconcelos</v>
          </cell>
          <cell r="C3449">
            <v>35</v>
          </cell>
          <cell r="D3449" t="str">
            <v>SP</v>
          </cell>
          <cell r="E3449" t="str">
            <v>Sudeste</v>
          </cell>
          <cell r="F3449">
            <v>142</v>
          </cell>
          <cell r="G3449">
            <v>185622</v>
          </cell>
        </row>
        <row r="3450">
          <cell r="A3450">
            <v>3515806</v>
          </cell>
          <cell r="B3450" t="str">
            <v>Flora Rica</v>
          </cell>
          <cell r="C3450">
            <v>35</v>
          </cell>
          <cell r="D3450" t="str">
            <v>SP</v>
          </cell>
          <cell r="E3450" t="str">
            <v>Sudeste</v>
          </cell>
          <cell r="F3450">
            <v>0</v>
          </cell>
          <cell r="G3450">
            <v>1492</v>
          </cell>
        </row>
        <row r="3451">
          <cell r="A3451">
            <v>3515905</v>
          </cell>
          <cell r="B3451" t="str">
            <v>Floreal</v>
          </cell>
          <cell r="C3451">
            <v>35</v>
          </cell>
          <cell r="D3451" t="str">
            <v>SP</v>
          </cell>
          <cell r="E3451" t="str">
            <v>Sudeste</v>
          </cell>
          <cell r="F3451">
            <v>0</v>
          </cell>
          <cell r="G3451">
            <v>2756</v>
          </cell>
        </row>
        <row r="3452">
          <cell r="A3452">
            <v>3516002</v>
          </cell>
          <cell r="B3452" t="str">
            <v>Flórida Paulista</v>
          </cell>
          <cell r="C3452">
            <v>35</v>
          </cell>
          <cell r="D3452" t="str">
            <v>SP</v>
          </cell>
          <cell r="E3452" t="str">
            <v>Sudeste</v>
          </cell>
          <cell r="F3452">
            <v>0</v>
          </cell>
          <cell r="G3452">
            <v>13171</v>
          </cell>
        </row>
        <row r="3453">
          <cell r="A3453">
            <v>3516101</v>
          </cell>
          <cell r="B3453" t="str">
            <v>Florínea</v>
          </cell>
          <cell r="C3453">
            <v>35</v>
          </cell>
          <cell r="D3453" t="str">
            <v>SP</v>
          </cell>
          <cell r="E3453" t="str">
            <v>Sudeste</v>
          </cell>
          <cell r="F3453">
            <v>3</v>
          </cell>
          <cell r="G3453">
            <v>3987</v>
          </cell>
        </row>
        <row r="3454">
          <cell r="A3454">
            <v>3516200</v>
          </cell>
          <cell r="B3454" t="str">
            <v>Franca</v>
          </cell>
          <cell r="C3454">
            <v>35</v>
          </cell>
          <cell r="D3454" t="str">
            <v>SP</v>
          </cell>
          <cell r="E3454" t="str">
            <v>Sudeste</v>
          </cell>
          <cell r="F3454">
            <v>821</v>
          </cell>
          <cell r="G3454">
            <v>364331</v>
          </cell>
        </row>
        <row r="3455">
          <cell r="A3455">
            <v>3516309</v>
          </cell>
          <cell r="B3455" t="str">
            <v>Francisco Morato</v>
          </cell>
          <cell r="C3455">
            <v>35</v>
          </cell>
          <cell r="D3455" t="str">
            <v>SP</v>
          </cell>
          <cell r="E3455" t="str">
            <v>Sudeste</v>
          </cell>
          <cell r="F3455">
            <v>181</v>
          </cell>
          <cell r="G3455">
            <v>171107</v>
          </cell>
        </row>
        <row r="3456">
          <cell r="A3456">
            <v>3516408</v>
          </cell>
          <cell r="B3456" t="str">
            <v>Franco da Rocha</v>
          </cell>
          <cell r="C3456">
            <v>35</v>
          </cell>
          <cell r="D3456" t="str">
            <v>SP</v>
          </cell>
          <cell r="E3456" t="str">
            <v>Sudeste</v>
          </cell>
          <cell r="F3456">
            <v>123</v>
          </cell>
          <cell r="G3456">
            <v>149786</v>
          </cell>
        </row>
        <row r="3457">
          <cell r="A3457">
            <v>3516507</v>
          </cell>
          <cell r="B3457" t="str">
            <v>Gabriel Monteiro</v>
          </cell>
          <cell r="C3457">
            <v>35</v>
          </cell>
          <cell r="D3457" t="str">
            <v>SP</v>
          </cell>
          <cell r="E3457" t="str">
            <v>Sudeste</v>
          </cell>
          <cell r="F3457">
            <v>0</v>
          </cell>
          <cell r="G3457">
            <v>2811</v>
          </cell>
        </row>
        <row r="3458">
          <cell r="A3458">
            <v>3516606</v>
          </cell>
          <cell r="B3458" t="str">
            <v>Gália</v>
          </cell>
          <cell r="C3458">
            <v>35</v>
          </cell>
          <cell r="D3458" t="str">
            <v>SP</v>
          </cell>
          <cell r="E3458" t="str">
            <v>Sudeste</v>
          </cell>
          <cell r="F3458">
            <v>3</v>
          </cell>
          <cell r="G3458">
            <v>6435</v>
          </cell>
        </row>
        <row r="3459">
          <cell r="A3459">
            <v>3516705</v>
          </cell>
          <cell r="B3459" t="str">
            <v>Garça</v>
          </cell>
          <cell r="C3459">
            <v>35</v>
          </cell>
          <cell r="D3459" t="str">
            <v>SP</v>
          </cell>
          <cell r="E3459" t="str">
            <v>Sudeste</v>
          </cell>
          <cell r="F3459">
            <v>70</v>
          </cell>
          <cell r="G3459">
            <v>43115</v>
          </cell>
        </row>
        <row r="3460">
          <cell r="A3460">
            <v>3516804</v>
          </cell>
          <cell r="B3460" t="str">
            <v>Gastão Vidigal</v>
          </cell>
          <cell r="C3460">
            <v>35</v>
          </cell>
          <cell r="D3460" t="str">
            <v>SP</v>
          </cell>
          <cell r="E3460" t="str">
            <v>Sudeste</v>
          </cell>
          <cell r="F3460">
            <v>0</v>
          </cell>
          <cell r="G3460">
            <v>3235</v>
          </cell>
        </row>
        <row r="3461">
          <cell r="A3461">
            <v>3516853</v>
          </cell>
          <cell r="B3461" t="str">
            <v>Gavião Peixoto</v>
          </cell>
          <cell r="C3461">
            <v>35</v>
          </cell>
          <cell r="D3461" t="str">
            <v>SP</v>
          </cell>
          <cell r="E3461" t="str">
            <v>Sudeste</v>
          </cell>
          <cell r="F3461">
            <v>1</v>
          </cell>
          <cell r="G3461">
            <v>4797</v>
          </cell>
        </row>
        <row r="3462">
          <cell r="A3462">
            <v>3516903</v>
          </cell>
          <cell r="B3462" t="str">
            <v>General Salgado</v>
          </cell>
          <cell r="C3462">
            <v>35</v>
          </cell>
          <cell r="D3462" t="str">
            <v>SP</v>
          </cell>
          <cell r="E3462" t="str">
            <v>Sudeste</v>
          </cell>
          <cell r="F3462">
            <v>10</v>
          </cell>
          <cell r="G3462">
            <v>10449</v>
          </cell>
        </row>
        <row r="3463">
          <cell r="A3463">
            <v>3517000</v>
          </cell>
          <cell r="B3463" t="str">
            <v>Getulina</v>
          </cell>
          <cell r="C3463">
            <v>35</v>
          </cell>
          <cell r="D3463" t="str">
            <v>SP</v>
          </cell>
          <cell r="E3463" t="str">
            <v>Sudeste</v>
          </cell>
          <cell r="F3463">
            <v>2</v>
          </cell>
          <cell r="G3463">
            <v>10355</v>
          </cell>
        </row>
        <row r="3464">
          <cell r="A3464">
            <v>3517109</v>
          </cell>
          <cell r="B3464" t="str">
            <v>Glicério</v>
          </cell>
          <cell r="C3464">
            <v>35</v>
          </cell>
          <cell r="D3464" t="str">
            <v>SP</v>
          </cell>
          <cell r="E3464" t="str">
            <v>Sudeste</v>
          </cell>
          <cell r="F3464">
            <v>0</v>
          </cell>
          <cell r="G3464">
            <v>4173</v>
          </cell>
        </row>
        <row r="3465">
          <cell r="A3465">
            <v>3517208</v>
          </cell>
          <cell r="B3465" t="str">
            <v>Guaiçara</v>
          </cell>
          <cell r="C3465">
            <v>35</v>
          </cell>
          <cell r="D3465" t="str">
            <v>SP</v>
          </cell>
          <cell r="E3465" t="str">
            <v>Sudeste</v>
          </cell>
          <cell r="F3465">
            <v>12</v>
          </cell>
          <cell r="G3465">
            <v>11459</v>
          </cell>
        </row>
        <row r="3466">
          <cell r="A3466">
            <v>3517307</v>
          </cell>
          <cell r="B3466" t="str">
            <v>Guaimbê</v>
          </cell>
          <cell r="C3466">
            <v>35</v>
          </cell>
          <cell r="D3466" t="str">
            <v>SP</v>
          </cell>
          <cell r="E3466" t="str">
            <v>Sudeste</v>
          </cell>
          <cell r="F3466">
            <v>0</v>
          </cell>
          <cell r="G3466">
            <v>5606</v>
          </cell>
        </row>
        <row r="3467">
          <cell r="A3467">
            <v>3517406</v>
          </cell>
          <cell r="B3467" t="str">
            <v>Guaíra</v>
          </cell>
          <cell r="C3467">
            <v>35</v>
          </cell>
          <cell r="D3467" t="str">
            <v>SP</v>
          </cell>
          <cell r="E3467" t="str">
            <v>Sudeste</v>
          </cell>
          <cell r="F3467">
            <v>35</v>
          </cell>
          <cell r="G3467">
            <v>40424</v>
          </cell>
        </row>
        <row r="3468">
          <cell r="A3468">
            <v>3517505</v>
          </cell>
          <cell r="B3468" t="str">
            <v>Guapiaçu</v>
          </cell>
          <cell r="C3468">
            <v>35</v>
          </cell>
          <cell r="D3468" t="str">
            <v>SP</v>
          </cell>
          <cell r="E3468" t="str">
            <v>Sudeste</v>
          </cell>
          <cell r="F3468">
            <v>6</v>
          </cell>
          <cell r="G3468">
            <v>22316</v>
          </cell>
        </row>
        <row r="3469">
          <cell r="A3469">
            <v>3517604</v>
          </cell>
          <cell r="B3469" t="str">
            <v>Guapiara</v>
          </cell>
          <cell r="C3469">
            <v>35</v>
          </cell>
          <cell r="D3469" t="str">
            <v>SP</v>
          </cell>
          <cell r="E3469" t="str">
            <v>Sudeste</v>
          </cell>
          <cell r="F3469">
            <v>5</v>
          </cell>
          <cell r="G3469">
            <v>17256</v>
          </cell>
        </row>
        <row r="3470">
          <cell r="A3470">
            <v>3517703</v>
          </cell>
          <cell r="B3470" t="str">
            <v>Guará</v>
          </cell>
          <cell r="C3470">
            <v>35</v>
          </cell>
          <cell r="D3470" t="str">
            <v>SP</v>
          </cell>
          <cell r="E3470" t="str">
            <v>Sudeste</v>
          </cell>
          <cell r="F3470">
            <v>11</v>
          </cell>
          <cell r="G3470">
            <v>18790</v>
          </cell>
        </row>
        <row r="3471">
          <cell r="A3471">
            <v>3517802</v>
          </cell>
          <cell r="B3471" t="str">
            <v>Guaraçaí</v>
          </cell>
          <cell r="C3471">
            <v>35</v>
          </cell>
          <cell r="D3471" t="str">
            <v>SP</v>
          </cell>
          <cell r="E3471" t="str">
            <v>Sudeste</v>
          </cell>
          <cell r="F3471">
            <v>4</v>
          </cell>
          <cell r="G3471">
            <v>7486</v>
          </cell>
        </row>
        <row r="3472">
          <cell r="A3472">
            <v>3517901</v>
          </cell>
          <cell r="B3472" t="str">
            <v>Guaraci</v>
          </cell>
          <cell r="C3472">
            <v>35</v>
          </cell>
          <cell r="D3472" t="str">
            <v>SP</v>
          </cell>
          <cell r="E3472" t="str">
            <v>Sudeste</v>
          </cell>
          <cell r="F3472">
            <v>1</v>
          </cell>
          <cell r="G3472">
            <v>10542</v>
          </cell>
        </row>
        <row r="3473">
          <cell r="A3473">
            <v>3518008</v>
          </cell>
          <cell r="B3473" t="str">
            <v>Guarani d'Oeste</v>
          </cell>
          <cell r="C3473">
            <v>35</v>
          </cell>
          <cell r="D3473" t="str">
            <v>SP</v>
          </cell>
          <cell r="E3473" t="str">
            <v>Sudeste</v>
          </cell>
          <cell r="F3473">
            <v>0</v>
          </cell>
          <cell r="G3473">
            <v>1999</v>
          </cell>
        </row>
        <row r="3474">
          <cell r="A3474">
            <v>3518107</v>
          </cell>
          <cell r="B3474" t="str">
            <v>Guarantã</v>
          </cell>
          <cell r="C3474">
            <v>35</v>
          </cell>
          <cell r="D3474" t="str">
            <v>SP</v>
          </cell>
          <cell r="E3474" t="str">
            <v>Sudeste</v>
          </cell>
          <cell r="F3474">
            <v>0</v>
          </cell>
          <cell r="G3474">
            <v>6531</v>
          </cell>
        </row>
        <row r="3475">
          <cell r="A3475">
            <v>3518206</v>
          </cell>
          <cell r="B3475" t="str">
            <v>Guararapes</v>
          </cell>
          <cell r="C3475">
            <v>35</v>
          </cell>
          <cell r="D3475" t="str">
            <v>SP</v>
          </cell>
          <cell r="E3475" t="str">
            <v>Sudeste</v>
          </cell>
          <cell r="F3475">
            <v>25</v>
          </cell>
          <cell r="G3475">
            <v>31872</v>
          </cell>
        </row>
        <row r="3476">
          <cell r="A3476">
            <v>3518305</v>
          </cell>
          <cell r="B3476" t="str">
            <v>Guararema</v>
          </cell>
          <cell r="C3476">
            <v>35</v>
          </cell>
          <cell r="D3476" t="str">
            <v>SP</v>
          </cell>
          <cell r="E3476" t="str">
            <v>Sudeste</v>
          </cell>
          <cell r="F3476">
            <v>25</v>
          </cell>
          <cell r="G3476">
            <v>32436</v>
          </cell>
        </row>
        <row r="3477">
          <cell r="A3477">
            <v>3518404</v>
          </cell>
          <cell r="B3477" t="str">
            <v>Guaratinguetá</v>
          </cell>
          <cell r="C3477">
            <v>35</v>
          </cell>
          <cell r="D3477" t="str">
            <v>SP</v>
          </cell>
          <cell r="E3477" t="str">
            <v>Sudeste</v>
          </cell>
          <cell r="F3477">
            <v>201</v>
          </cell>
          <cell r="G3477">
            <v>121710</v>
          </cell>
        </row>
        <row r="3478">
          <cell r="A3478">
            <v>3518503</v>
          </cell>
          <cell r="B3478" t="str">
            <v>Guareí</v>
          </cell>
          <cell r="C3478">
            <v>35</v>
          </cell>
          <cell r="D3478" t="str">
            <v>SP</v>
          </cell>
          <cell r="E3478" t="str">
            <v>Sudeste</v>
          </cell>
          <cell r="F3478">
            <v>1</v>
          </cell>
          <cell r="G3478">
            <v>15268</v>
          </cell>
        </row>
        <row r="3479">
          <cell r="A3479">
            <v>3518602</v>
          </cell>
          <cell r="B3479" t="str">
            <v>Guariba</v>
          </cell>
          <cell r="C3479">
            <v>35</v>
          </cell>
          <cell r="D3479" t="str">
            <v>SP</v>
          </cell>
          <cell r="E3479" t="str">
            <v>Sudeste</v>
          </cell>
          <cell r="F3479">
            <v>35</v>
          </cell>
          <cell r="G3479">
            <v>38609</v>
          </cell>
        </row>
        <row r="3480">
          <cell r="A3480">
            <v>3518701</v>
          </cell>
          <cell r="B3480" t="str">
            <v>Guarujá</v>
          </cell>
          <cell r="C3480">
            <v>35</v>
          </cell>
          <cell r="D3480" t="str">
            <v>SP</v>
          </cell>
          <cell r="E3480" t="str">
            <v>Sudeste</v>
          </cell>
          <cell r="F3480">
            <v>470</v>
          </cell>
          <cell r="G3480">
            <v>294973</v>
          </cell>
        </row>
        <row r="3481">
          <cell r="A3481">
            <v>3518800</v>
          </cell>
          <cell r="B3481" t="str">
            <v>Guarulhos</v>
          </cell>
          <cell r="C3481">
            <v>35</v>
          </cell>
          <cell r="D3481" t="str">
            <v>SP</v>
          </cell>
          <cell r="E3481" t="str">
            <v>Sudeste</v>
          </cell>
          <cell r="F3481">
            <v>2222</v>
          </cell>
          <cell r="G3481">
            <v>1345364</v>
          </cell>
        </row>
        <row r="3482">
          <cell r="A3482">
            <v>3518859</v>
          </cell>
          <cell r="B3482" t="str">
            <v>Guatapará</v>
          </cell>
          <cell r="C3482">
            <v>35</v>
          </cell>
          <cell r="D3482" t="str">
            <v>SP</v>
          </cell>
          <cell r="E3482" t="str">
            <v>Sudeste</v>
          </cell>
          <cell r="F3482">
            <v>3</v>
          </cell>
          <cell r="G3482">
            <v>7462</v>
          </cell>
        </row>
        <row r="3483">
          <cell r="A3483">
            <v>3518909</v>
          </cell>
          <cell r="B3483" t="str">
            <v>Guzolândia</v>
          </cell>
          <cell r="C3483">
            <v>35</v>
          </cell>
          <cell r="D3483" t="str">
            <v>SP</v>
          </cell>
          <cell r="E3483" t="str">
            <v>Sudeste</v>
          </cell>
          <cell r="F3483">
            <v>0</v>
          </cell>
          <cell r="G3483">
            <v>4276</v>
          </cell>
        </row>
        <row r="3484">
          <cell r="A3484">
            <v>3519006</v>
          </cell>
          <cell r="B3484" t="str">
            <v>Herculândia</v>
          </cell>
          <cell r="C3484">
            <v>35</v>
          </cell>
          <cell r="D3484" t="str">
            <v>SP</v>
          </cell>
          <cell r="E3484" t="str">
            <v>Sudeste</v>
          </cell>
          <cell r="F3484">
            <v>0</v>
          </cell>
          <cell r="G3484">
            <v>9302</v>
          </cell>
        </row>
        <row r="3485">
          <cell r="A3485">
            <v>3519055</v>
          </cell>
          <cell r="B3485" t="str">
            <v>Holambra</v>
          </cell>
          <cell r="C3485">
            <v>35</v>
          </cell>
          <cell r="D3485" t="str">
            <v>SP</v>
          </cell>
          <cell r="E3485" t="str">
            <v>Sudeste</v>
          </cell>
          <cell r="F3485">
            <v>14</v>
          </cell>
          <cell r="G3485">
            <v>15596</v>
          </cell>
        </row>
        <row r="3486">
          <cell r="A3486">
            <v>3519071</v>
          </cell>
          <cell r="B3486" t="str">
            <v>Hortolândia</v>
          </cell>
          <cell r="C3486">
            <v>35</v>
          </cell>
          <cell r="D3486" t="str">
            <v>SP</v>
          </cell>
          <cell r="E3486" t="str">
            <v>Sudeste</v>
          </cell>
          <cell r="F3486">
            <v>332</v>
          </cell>
          <cell r="G3486">
            <v>247331</v>
          </cell>
        </row>
        <row r="3487">
          <cell r="A3487">
            <v>3519105</v>
          </cell>
          <cell r="B3487" t="str">
            <v>Iacanga</v>
          </cell>
          <cell r="C3487">
            <v>35</v>
          </cell>
          <cell r="D3487" t="str">
            <v>SP</v>
          </cell>
          <cell r="E3487" t="str">
            <v>Sudeste</v>
          </cell>
          <cell r="F3487">
            <v>8</v>
          </cell>
          <cell r="G3487">
            <v>10633</v>
          </cell>
        </row>
        <row r="3488">
          <cell r="A3488">
            <v>3519204</v>
          </cell>
          <cell r="B3488" t="str">
            <v>Iacri</v>
          </cell>
          <cell r="C3488">
            <v>35</v>
          </cell>
          <cell r="D3488" t="str">
            <v>SP</v>
          </cell>
          <cell r="E3488" t="str">
            <v>Sudeste</v>
          </cell>
          <cell r="F3488">
            <v>1</v>
          </cell>
          <cell r="G3488">
            <v>6207</v>
          </cell>
        </row>
        <row r="3489">
          <cell r="A3489">
            <v>3519253</v>
          </cell>
          <cell r="B3489" t="str">
            <v>Iaras</v>
          </cell>
          <cell r="C3489">
            <v>35</v>
          </cell>
          <cell r="D3489" t="str">
            <v>SP</v>
          </cell>
          <cell r="E3489" t="str">
            <v>Sudeste</v>
          </cell>
          <cell r="F3489">
            <v>3</v>
          </cell>
          <cell r="G3489">
            <v>8257</v>
          </cell>
        </row>
        <row r="3490">
          <cell r="A3490">
            <v>3519303</v>
          </cell>
          <cell r="B3490" t="str">
            <v>Ibaté</v>
          </cell>
          <cell r="C3490">
            <v>35</v>
          </cell>
          <cell r="D3490" t="str">
            <v>SP</v>
          </cell>
          <cell r="E3490" t="str">
            <v>Sudeste</v>
          </cell>
          <cell r="F3490">
            <v>44</v>
          </cell>
          <cell r="G3490">
            <v>33110</v>
          </cell>
        </row>
        <row r="3491">
          <cell r="A3491">
            <v>3519402</v>
          </cell>
          <cell r="B3491" t="str">
            <v>Ibirá</v>
          </cell>
          <cell r="C3491">
            <v>35</v>
          </cell>
          <cell r="D3491" t="str">
            <v>SP</v>
          </cell>
          <cell r="E3491" t="str">
            <v>Sudeste</v>
          </cell>
          <cell r="F3491">
            <v>7</v>
          </cell>
          <cell r="G3491">
            <v>11934</v>
          </cell>
        </row>
        <row r="3492">
          <cell r="A3492">
            <v>3519501</v>
          </cell>
          <cell r="B3492" t="str">
            <v>Ibirarema</v>
          </cell>
          <cell r="C3492">
            <v>35</v>
          </cell>
          <cell r="D3492" t="str">
            <v>SP</v>
          </cell>
          <cell r="E3492" t="str">
            <v>Sudeste</v>
          </cell>
          <cell r="F3492">
            <v>0</v>
          </cell>
          <cell r="G3492">
            <v>6461</v>
          </cell>
        </row>
        <row r="3493">
          <cell r="A3493">
            <v>3519600</v>
          </cell>
          <cell r="B3493" t="str">
            <v>Ibitinga</v>
          </cell>
          <cell r="C3493">
            <v>35</v>
          </cell>
          <cell r="D3493" t="str">
            <v>SP</v>
          </cell>
          <cell r="E3493" t="str">
            <v>Sudeste</v>
          </cell>
          <cell r="F3493">
            <v>69</v>
          </cell>
          <cell r="G3493">
            <v>61908</v>
          </cell>
        </row>
        <row r="3494">
          <cell r="A3494">
            <v>3519709</v>
          </cell>
          <cell r="B3494" t="str">
            <v>Ibiúna</v>
          </cell>
          <cell r="C3494">
            <v>35</v>
          </cell>
          <cell r="D3494" t="str">
            <v>SP</v>
          </cell>
          <cell r="E3494" t="str">
            <v>Sudeste</v>
          </cell>
          <cell r="F3494">
            <v>195</v>
          </cell>
          <cell r="G3494">
            <v>77651</v>
          </cell>
        </row>
        <row r="3495">
          <cell r="A3495">
            <v>3519808</v>
          </cell>
          <cell r="B3495" t="str">
            <v>Icém</v>
          </cell>
          <cell r="C3495">
            <v>35</v>
          </cell>
          <cell r="D3495" t="str">
            <v>SP</v>
          </cell>
          <cell r="E3495" t="str">
            <v>Sudeste</v>
          </cell>
          <cell r="F3495">
            <v>4</v>
          </cell>
          <cell r="G3495">
            <v>7969</v>
          </cell>
        </row>
        <row r="3496">
          <cell r="A3496">
            <v>3519907</v>
          </cell>
          <cell r="B3496" t="str">
            <v>Iepê</v>
          </cell>
          <cell r="C3496">
            <v>35</v>
          </cell>
          <cell r="D3496" t="str">
            <v>SP</v>
          </cell>
          <cell r="E3496" t="str">
            <v>Sudeste</v>
          </cell>
          <cell r="F3496">
            <v>0</v>
          </cell>
          <cell r="G3496">
            <v>7739</v>
          </cell>
        </row>
        <row r="3497">
          <cell r="A3497">
            <v>3520004</v>
          </cell>
          <cell r="B3497" t="str">
            <v>Igaraçu do Tietê</v>
          </cell>
          <cell r="C3497">
            <v>35</v>
          </cell>
          <cell r="D3497" t="str">
            <v>SP</v>
          </cell>
          <cell r="E3497" t="str">
            <v>Sudeste</v>
          </cell>
          <cell r="F3497">
            <v>19</v>
          </cell>
          <cell r="G3497">
            <v>23430</v>
          </cell>
        </row>
        <row r="3498">
          <cell r="A3498">
            <v>3520103</v>
          </cell>
          <cell r="B3498" t="str">
            <v>Igarapava</v>
          </cell>
          <cell r="C3498">
            <v>35</v>
          </cell>
          <cell r="D3498" t="str">
            <v>SP</v>
          </cell>
          <cell r="E3498" t="str">
            <v>Sudeste</v>
          </cell>
          <cell r="F3498">
            <v>0</v>
          </cell>
          <cell r="G3498">
            <v>26755</v>
          </cell>
        </row>
        <row r="3499">
          <cell r="A3499">
            <v>3520202</v>
          </cell>
          <cell r="B3499" t="str">
            <v>Igaratá</v>
          </cell>
          <cell r="C3499">
            <v>35</v>
          </cell>
          <cell r="D3499" t="str">
            <v>SP</v>
          </cell>
          <cell r="E3499" t="str">
            <v>Sudeste</v>
          </cell>
          <cell r="F3499">
            <v>3</v>
          </cell>
          <cell r="G3499">
            <v>10904</v>
          </cell>
        </row>
        <row r="3500">
          <cell r="A3500">
            <v>3520301</v>
          </cell>
          <cell r="B3500" t="str">
            <v>Iguape</v>
          </cell>
          <cell r="C3500">
            <v>35</v>
          </cell>
          <cell r="D3500" t="str">
            <v>SP</v>
          </cell>
          <cell r="E3500" t="str">
            <v>Sudeste</v>
          </cell>
          <cell r="F3500">
            <v>50</v>
          </cell>
          <cell r="G3500">
            <v>29881</v>
          </cell>
        </row>
        <row r="3501">
          <cell r="A3501">
            <v>3520400</v>
          </cell>
          <cell r="B3501" t="str">
            <v>Ilhabela</v>
          </cell>
          <cell r="C3501">
            <v>35</v>
          </cell>
          <cell r="D3501" t="str">
            <v>SP</v>
          </cell>
          <cell r="E3501" t="str">
            <v>Sudeste</v>
          </cell>
          <cell r="F3501">
            <v>36</v>
          </cell>
          <cell r="G3501">
            <v>36329</v>
          </cell>
        </row>
        <row r="3502">
          <cell r="A3502">
            <v>3520426</v>
          </cell>
          <cell r="B3502" t="str">
            <v>Ilha Comprida</v>
          </cell>
          <cell r="C3502">
            <v>35</v>
          </cell>
          <cell r="D3502" t="str">
            <v>SP</v>
          </cell>
          <cell r="E3502" t="str">
            <v>Sudeste</v>
          </cell>
          <cell r="F3502">
            <v>8</v>
          </cell>
          <cell r="G3502">
            <v>13955</v>
          </cell>
        </row>
        <row r="3503">
          <cell r="A3503">
            <v>3520442</v>
          </cell>
          <cell r="B3503" t="str">
            <v>Ilha Solteira</v>
          </cell>
          <cell r="C3503">
            <v>35</v>
          </cell>
          <cell r="D3503" t="str">
            <v>SP</v>
          </cell>
          <cell r="E3503" t="str">
            <v>Sudeste</v>
          </cell>
          <cell r="F3503">
            <v>32</v>
          </cell>
          <cell r="G3503">
            <v>26240</v>
          </cell>
        </row>
        <row r="3504">
          <cell r="A3504">
            <v>3520509</v>
          </cell>
          <cell r="B3504" t="str">
            <v>Indaiatuba</v>
          </cell>
          <cell r="C3504">
            <v>35</v>
          </cell>
          <cell r="D3504" t="str">
            <v>SP</v>
          </cell>
          <cell r="E3504" t="str">
            <v>Sudeste</v>
          </cell>
          <cell r="F3504">
            <v>481</v>
          </cell>
          <cell r="G3504">
            <v>267796</v>
          </cell>
        </row>
        <row r="3505">
          <cell r="A3505">
            <v>3520608</v>
          </cell>
          <cell r="B3505" t="str">
            <v>Indiana</v>
          </cell>
          <cell r="C3505">
            <v>35</v>
          </cell>
          <cell r="D3505" t="str">
            <v>SP</v>
          </cell>
          <cell r="E3505" t="str">
            <v>Sudeste</v>
          </cell>
          <cell r="F3505">
            <v>0</v>
          </cell>
          <cell r="G3505">
            <v>5191</v>
          </cell>
        </row>
        <row r="3506">
          <cell r="A3506">
            <v>3520707</v>
          </cell>
          <cell r="B3506" t="str">
            <v>Indiaporã</v>
          </cell>
          <cell r="C3506">
            <v>35</v>
          </cell>
          <cell r="D3506" t="str">
            <v>SP</v>
          </cell>
          <cell r="E3506" t="str">
            <v>Sudeste</v>
          </cell>
          <cell r="F3506">
            <v>0</v>
          </cell>
          <cell r="G3506">
            <v>4109</v>
          </cell>
        </row>
        <row r="3507">
          <cell r="A3507">
            <v>3520806</v>
          </cell>
          <cell r="B3507" t="str">
            <v>Inúbia Paulista</v>
          </cell>
          <cell r="C3507">
            <v>35</v>
          </cell>
          <cell r="D3507" t="str">
            <v>SP</v>
          </cell>
          <cell r="E3507" t="str">
            <v>Sudeste</v>
          </cell>
          <cell r="F3507">
            <v>0</v>
          </cell>
          <cell r="G3507">
            <v>3671</v>
          </cell>
        </row>
        <row r="3508">
          <cell r="A3508">
            <v>3520905</v>
          </cell>
          <cell r="B3508" t="str">
            <v>Ipaussu</v>
          </cell>
          <cell r="C3508">
            <v>35</v>
          </cell>
          <cell r="D3508" t="str">
            <v>SP</v>
          </cell>
          <cell r="E3508" t="str">
            <v>Sudeste</v>
          </cell>
          <cell r="F3508">
            <v>10</v>
          </cell>
          <cell r="G3508">
            <v>13933</v>
          </cell>
        </row>
        <row r="3509">
          <cell r="A3509">
            <v>3521002</v>
          </cell>
          <cell r="B3509" t="str">
            <v>Iperó</v>
          </cell>
          <cell r="C3509">
            <v>35</v>
          </cell>
          <cell r="D3509" t="str">
            <v>SP</v>
          </cell>
          <cell r="E3509" t="str">
            <v>Sudeste</v>
          </cell>
          <cell r="F3509">
            <v>11</v>
          </cell>
          <cell r="G3509">
            <v>37999</v>
          </cell>
        </row>
        <row r="3510">
          <cell r="A3510">
            <v>3521101</v>
          </cell>
          <cell r="B3510" t="str">
            <v>Ipeúna</v>
          </cell>
          <cell r="C3510">
            <v>35</v>
          </cell>
          <cell r="D3510" t="str">
            <v>SP</v>
          </cell>
          <cell r="E3510" t="str">
            <v>Sudeste</v>
          </cell>
          <cell r="F3510">
            <v>1</v>
          </cell>
          <cell r="G3510">
            <v>6999</v>
          </cell>
        </row>
        <row r="3511">
          <cell r="A3511">
            <v>3521150</v>
          </cell>
          <cell r="B3511" t="str">
            <v>Ipiguá</v>
          </cell>
          <cell r="C3511">
            <v>35</v>
          </cell>
          <cell r="D3511" t="str">
            <v>SP</v>
          </cell>
          <cell r="E3511" t="str">
            <v>Sudeste</v>
          </cell>
          <cell r="F3511">
            <v>1</v>
          </cell>
          <cell r="G3511">
            <v>7037</v>
          </cell>
        </row>
        <row r="3512">
          <cell r="A3512">
            <v>3521200</v>
          </cell>
          <cell r="B3512" t="str">
            <v>Iporanga</v>
          </cell>
          <cell r="C3512">
            <v>35</v>
          </cell>
          <cell r="D3512" t="str">
            <v>SP</v>
          </cell>
          <cell r="E3512" t="str">
            <v>Sudeste</v>
          </cell>
          <cell r="F3512">
            <v>1</v>
          </cell>
          <cell r="G3512">
            <v>4091</v>
          </cell>
        </row>
        <row r="3513">
          <cell r="A3513">
            <v>3521309</v>
          </cell>
          <cell r="B3513" t="str">
            <v>Ipuã</v>
          </cell>
          <cell r="C3513">
            <v>35</v>
          </cell>
          <cell r="D3513" t="str">
            <v>SP</v>
          </cell>
          <cell r="E3513" t="str">
            <v>Sudeste</v>
          </cell>
          <cell r="F3513">
            <v>11</v>
          </cell>
          <cell r="G3513">
            <v>14691</v>
          </cell>
        </row>
        <row r="3514">
          <cell r="A3514">
            <v>3521408</v>
          </cell>
          <cell r="B3514" t="str">
            <v>Iracemápolis</v>
          </cell>
          <cell r="C3514">
            <v>35</v>
          </cell>
          <cell r="D3514" t="str">
            <v>SP</v>
          </cell>
          <cell r="E3514" t="str">
            <v>Sudeste</v>
          </cell>
          <cell r="F3514">
            <v>6</v>
          </cell>
          <cell r="G3514">
            <v>22435</v>
          </cell>
        </row>
        <row r="3515">
          <cell r="A3515">
            <v>3521507</v>
          </cell>
          <cell r="B3515" t="str">
            <v>Irapuã</v>
          </cell>
          <cell r="C3515">
            <v>35</v>
          </cell>
          <cell r="D3515" t="str">
            <v>SP</v>
          </cell>
          <cell r="E3515" t="str">
            <v>Sudeste</v>
          </cell>
          <cell r="F3515">
            <v>0</v>
          </cell>
          <cell r="G3515">
            <v>6946</v>
          </cell>
        </row>
        <row r="3516">
          <cell r="A3516">
            <v>3521606</v>
          </cell>
          <cell r="B3516" t="str">
            <v>Irapuru</v>
          </cell>
          <cell r="C3516">
            <v>35</v>
          </cell>
          <cell r="D3516" t="str">
            <v>SP</v>
          </cell>
          <cell r="E3516" t="str">
            <v>Sudeste</v>
          </cell>
          <cell r="F3516">
            <v>1</v>
          </cell>
          <cell r="G3516">
            <v>7145</v>
          </cell>
        </row>
        <row r="3517">
          <cell r="A3517">
            <v>3521705</v>
          </cell>
          <cell r="B3517" t="str">
            <v>Itaberá</v>
          </cell>
          <cell r="C3517">
            <v>35</v>
          </cell>
          <cell r="D3517" t="str">
            <v>SP</v>
          </cell>
          <cell r="E3517" t="str">
            <v>Sudeste</v>
          </cell>
          <cell r="F3517">
            <v>3</v>
          </cell>
          <cell r="G3517">
            <v>18258</v>
          </cell>
        </row>
        <row r="3518">
          <cell r="A3518">
            <v>3521804</v>
          </cell>
          <cell r="B3518" t="str">
            <v>Itaí</v>
          </cell>
          <cell r="C3518">
            <v>35</v>
          </cell>
          <cell r="D3518" t="str">
            <v>SP</v>
          </cell>
          <cell r="E3518" t="str">
            <v>Sudeste</v>
          </cell>
          <cell r="F3518">
            <v>20</v>
          </cell>
          <cell r="G3518">
            <v>25930</v>
          </cell>
        </row>
        <row r="3519">
          <cell r="A3519">
            <v>3521903</v>
          </cell>
          <cell r="B3519" t="str">
            <v>Itajobi</v>
          </cell>
          <cell r="C3519">
            <v>35</v>
          </cell>
          <cell r="D3519" t="str">
            <v>SP</v>
          </cell>
          <cell r="E3519" t="str">
            <v>Sudeste</v>
          </cell>
          <cell r="F3519">
            <v>6</v>
          </cell>
          <cell r="G3519">
            <v>17420</v>
          </cell>
        </row>
        <row r="3520">
          <cell r="A3520">
            <v>3522000</v>
          </cell>
          <cell r="B3520" t="str">
            <v>Itaju</v>
          </cell>
          <cell r="C3520">
            <v>35</v>
          </cell>
          <cell r="D3520" t="str">
            <v>SP</v>
          </cell>
          <cell r="E3520" t="str">
            <v>Sudeste</v>
          </cell>
          <cell r="F3520">
            <v>0</v>
          </cell>
          <cell r="G3520">
            <v>3702</v>
          </cell>
        </row>
        <row r="3521">
          <cell r="A3521">
            <v>3522109</v>
          </cell>
          <cell r="B3521" t="str">
            <v>Itanhaém</v>
          </cell>
          <cell r="C3521">
            <v>35</v>
          </cell>
          <cell r="D3521" t="str">
            <v>SP</v>
          </cell>
          <cell r="E3521" t="str">
            <v>Sudeste</v>
          </cell>
          <cell r="F3521">
            <v>202</v>
          </cell>
          <cell r="G3521">
            <v>117435</v>
          </cell>
        </row>
        <row r="3522">
          <cell r="A3522">
            <v>3522158</v>
          </cell>
          <cell r="B3522" t="str">
            <v>Itaoca</v>
          </cell>
          <cell r="C3522">
            <v>35</v>
          </cell>
          <cell r="D3522" t="str">
            <v>SP</v>
          </cell>
          <cell r="E3522" t="str">
            <v>Sudeste</v>
          </cell>
          <cell r="F3522">
            <v>0</v>
          </cell>
          <cell r="G3522">
            <v>3490</v>
          </cell>
        </row>
        <row r="3523">
          <cell r="A3523">
            <v>3522208</v>
          </cell>
          <cell r="B3523" t="str">
            <v>Itapecerica da Serra</v>
          </cell>
          <cell r="C3523">
            <v>35</v>
          </cell>
          <cell r="D3523" t="str">
            <v>SP</v>
          </cell>
          <cell r="E3523" t="str">
            <v>Sudeste</v>
          </cell>
          <cell r="F3523">
            <v>128</v>
          </cell>
          <cell r="G3523">
            <v>163928</v>
          </cell>
        </row>
        <row r="3524">
          <cell r="A3524">
            <v>3522307</v>
          </cell>
          <cell r="B3524" t="str">
            <v>Itapetininga</v>
          </cell>
          <cell r="C3524">
            <v>35</v>
          </cell>
          <cell r="D3524" t="str">
            <v>SP</v>
          </cell>
          <cell r="E3524" t="str">
            <v>Sudeste</v>
          </cell>
          <cell r="F3524">
            <v>225</v>
          </cell>
          <cell r="G3524">
            <v>163774</v>
          </cell>
        </row>
        <row r="3525">
          <cell r="A3525">
            <v>3522406</v>
          </cell>
          <cell r="B3525" t="str">
            <v>Itapeva</v>
          </cell>
          <cell r="C3525">
            <v>35</v>
          </cell>
          <cell r="D3525" t="str">
            <v>SP</v>
          </cell>
          <cell r="E3525" t="str">
            <v>Sudeste</v>
          </cell>
          <cell r="F3525">
            <v>84</v>
          </cell>
          <cell r="G3525">
            <v>92324</v>
          </cell>
        </row>
        <row r="3526">
          <cell r="A3526">
            <v>3522505</v>
          </cell>
          <cell r="B3526" t="str">
            <v>Itapevi</v>
          </cell>
          <cell r="C3526">
            <v>35</v>
          </cell>
          <cell r="D3526" t="str">
            <v>SP</v>
          </cell>
          <cell r="E3526" t="str">
            <v>Sudeste</v>
          </cell>
          <cell r="F3526">
            <v>93</v>
          </cell>
          <cell r="G3526">
            <v>241924</v>
          </cell>
        </row>
        <row r="3527">
          <cell r="A3527">
            <v>3522604</v>
          </cell>
          <cell r="B3527" t="str">
            <v>Itapira</v>
          </cell>
          <cell r="C3527">
            <v>35</v>
          </cell>
          <cell r="D3527" t="str">
            <v>SP</v>
          </cell>
          <cell r="E3527" t="str">
            <v>Sudeste</v>
          </cell>
          <cell r="F3527">
            <v>155</v>
          </cell>
          <cell r="G3527">
            <v>73919</v>
          </cell>
        </row>
        <row r="3528">
          <cell r="A3528">
            <v>3522653</v>
          </cell>
          <cell r="B3528" t="str">
            <v>Itapirapuã Paulista</v>
          </cell>
          <cell r="C3528">
            <v>35</v>
          </cell>
          <cell r="D3528" t="str">
            <v>SP</v>
          </cell>
          <cell r="E3528" t="str">
            <v>Sudeste</v>
          </cell>
          <cell r="F3528">
            <v>0</v>
          </cell>
          <cell r="G3528">
            <v>4405</v>
          </cell>
        </row>
        <row r="3529">
          <cell r="A3529">
            <v>3522703</v>
          </cell>
          <cell r="B3529" t="str">
            <v>Itápolis</v>
          </cell>
          <cell r="C3529">
            <v>35</v>
          </cell>
          <cell r="D3529" t="str">
            <v>SP</v>
          </cell>
          <cell r="E3529" t="str">
            <v>Sudeste</v>
          </cell>
          <cell r="F3529">
            <v>50</v>
          </cell>
          <cell r="G3529">
            <v>40464</v>
          </cell>
        </row>
        <row r="3530">
          <cell r="A3530">
            <v>3522802</v>
          </cell>
          <cell r="B3530" t="str">
            <v>Itaporanga</v>
          </cell>
          <cell r="C3530">
            <v>35</v>
          </cell>
          <cell r="D3530" t="str">
            <v>SP</v>
          </cell>
          <cell r="E3530" t="str">
            <v>Sudeste</v>
          </cell>
          <cell r="F3530">
            <v>3</v>
          </cell>
          <cell r="G3530">
            <v>14260</v>
          </cell>
        </row>
        <row r="3531">
          <cell r="A3531">
            <v>3522901</v>
          </cell>
          <cell r="B3531" t="str">
            <v>Itapuí</v>
          </cell>
          <cell r="C3531">
            <v>35</v>
          </cell>
          <cell r="D3531" t="str">
            <v>SP</v>
          </cell>
          <cell r="E3531" t="str">
            <v>Sudeste</v>
          </cell>
          <cell r="F3531">
            <v>7</v>
          </cell>
          <cell r="G3531">
            <v>13984</v>
          </cell>
        </row>
        <row r="3532">
          <cell r="A3532">
            <v>3523008</v>
          </cell>
          <cell r="B3532" t="str">
            <v>Itapura</v>
          </cell>
          <cell r="C3532">
            <v>35</v>
          </cell>
          <cell r="D3532" t="str">
            <v>SP</v>
          </cell>
          <cell r="E3532" t="str">
            <v>Sudeste</v>
          </cell>
          <cell r="F3532">
            <v>2</v>
          </cell>
          <cell r="G3532">
            <v>4014</v>
          </cell>
        </row>
        <row r="3533">
          <cell r="A3533">
            <v>3523107</v>
          </cell>
          <cell r="B3533" t="str">
            <v>Itaquaquecetuba</v>
          </cell>
          <cell r="C3533">
            <v>35</v>
          </cell>
          <cell r="D3533" t="str">
            <v>SP</v>
          </cell>
          <cell r="E3533" t="str">
            <v>Sudeste</v>
          </cell>
          <cell r="F3533">
            <v>183</v>
          </cell>
          <cell r="G3533">
            <v>382521</v>
          </cell>
        </row>
        <row r="3534">
          <cell r="A3534">
            <v>3523206</v>
          </cell>
          <cell r="B3534" t="str">
            <v>Itararé</v>
          </cell>
          <cell r="C3534">
            <v>35</v>
          </cell>
          <cell r="D3534" t="str">
            <v>SP</v>
          </cell>
          <cell r="E3534" t="str">
            <v>Sudeste</v>
          </cell>
          <cell r="F3534">
            <v>124</v>
          </cell>
          <cell r="G3534">
            <v>45327</v>
          </cell>
        </row>
        <row r="3535">
          <cell r="A3535">
            <v>3523305</v>
          </cell>
          <cell r="B3535" t="str">
            <v>Itariri</v>
          </cell>
          <cell r="C3535">
            <v>35</v>
          </cell>
          <cell r="D3535" t="str">
            <v>SP</v>
          </cell>
          <cell r="E3535" t="str">
            <v>Sudeste</v>
          </cell>
          <cell r="F3535">
            <v>8</v>
          </cell>
          <cell r="G3535">
            <v>15762</v>
          </cell>
        </row>
        <row r="3536">
          <cell r="A3536">
            <v>3523404</v>
          </cell>
          <cell r="B3536" t="str">
            <v>Itatiba</v>
          </cell>
          <cell r="C3536">
            <v>35</v>
          </cell>
          <cell r="D3536" t="str">
            <v>SP</v>
          </cell>
          <cell r="E3536" t="str">
            <v>Sudeste</v>
          </cell>
          <cell r="F3536">
            <v>215</v>
          </cell>
          <cell r="G3536">
            <v>126403</v>
          </cell>
        </row>
        <row r="3537">
          <cell r="A3537">
            <v>3523503</v>
          </cell>
          <cell r="B3537" t="str">
            <v>Itatinga</v>
          </cell>
          <cell r="C3537">
            <v>35</v>
          </cell>
          <cell r="D3537" t="str">
            <v>SP</v>
          </cell>
          <cell r="E3537" t="str">
            <v>Sudeste</v>
          </cell>
          <cell r="F3537">
            <v>22</v>
          </cell>
          <cell r="G3537">
            <v>19427</v>
          </cell>
        </row>
        <row r="3538">
          <cell r="A3538">
            <v>3523602</v>
          </cell>
          <cell r="B3538" t="str">
            <v>Itirapina</v>
          </cell>
          <cell r="C3538">
            <v>35</v>
          </cell>
          <cell r="D3538" t="str">
            <v>SP</v>
          </cell>
          <cell r="E3538" t="str">
            <v>Sudeste</v>
          </cell>
          <cell r="F3538">
            <v>11</v>
          </cell>
          <cell r="G3538">
            <v>16433</v>
          </cell>
        </row>
        <row r="3539">
          <cell r="A3539">
            <v>3523701</v>
          </cell>
          <cell r="B3539" t="str">
            <v>Itirapuã</v>
          </cell>
          <cell r="C3539">
            <v>35</v>
          </cell>
          <cell r="D3539" t="str">
            <v>SP</v>
          </cell>
          <cell r="E3539" t="str">
            <v>Sudeste</v>
          </cell>
          <cell r="F3539">
            <v>4</v>
          </cell>
          <cell r="G3539">
            <v>5861</v>
          </cell>
        </row>
        <row r="3540">
          <cell r="A3540">
            <v>3523800</v>
          </cell>
          <cell r="B3540" t="str">
            <v>Itobi</v>
          </cell>
          <cell r="C3540">
            <v>35</v>
          </cell>
          <cell r="D3540" t="str">
            <v>SP</v>
          </cell>
          <cell r="E3540" t="str">
            <v>Sudeste</v>
          </cell>
          <cell r="F3540">
            <v>0</v>
          </cell>
          <cell r="G3540">
            <v>8210</v>
          </cell>
        </row>
        <row r="3541">
          <cell r="A3541">
            <v>3523909</v>
          </cell>
          <cell r="B3541" t="str">
            <v>Itu</v>
          </cell>
          <cell r="C3541">
            <v>35</v>
          </cell>
          <cell r="D3541" t="str">
            <v>SP</v>
          </cell>
          <cell r="E3541" t="str">
            <v>Sudeste</v>
          </cell>
          <cell r="F3541">
            <v>436</v>
          </cell>
          <cell r="G3541">
            <v>174561</v>
          </cell>
        </row>
        <row r="3542">
          <cell r="A3542">
            <v>3524006</v>
          </cell>
          <cell r="B3542" t="str">
            <v>Itupeva</v>
          </cell>
          <cell r="C3542">
            <v>35</v>
          </cell>
          <cell r="D3542" t="str">
            <v>SP</v>
          </cell>
          <cell r="E3542" t="str">
            <v>Sudeste</v>
          </cell>
          <cell r="F3542">
            <v>25</v>
          </cell>
          <cell r="G3542">
            <v>74119</v>
          </cell>
        </row>
        <row r="3543">
          <cell r="A3543">
            <v>3524105</v>
          </cell>
          <cell r="B3543" t="str">
            <v>Ituverava</v>
          </cell>
          <cell r="C3543">
            <v>35</v>
          </cell>
          <cell r="D3543" t="str">
            <v>SP</v>
          </cell>
          <cell r="E3543" t="str">
            <v>Sudeste</v>
          </cell>
          <cell r="F3543">
            <v>45</v>
          </cell>
          <cell r="G3543">
            <v>38451</v>
          </cell>
        </row>
        <row r="3544">
          <cell r="A3544">
            <v>3524204</v>
          </cell>
          <cell r="B3544" t="str">
            <v>Jaborandi</v>
          </cell>
          <cell r="C3544">
            <v>35</v>
          </cell>
          <cell r="D3544" t="str">
            <v>SP</v>
          </cell>
          <cell r="E3544" t="str">
            <v>Sudeste</v>
          </cell>
          <cell r="F3544">
            <v>0</v>
          </cell>
          <cell r="G3544">
            <v>6293</v>
          </cell>
        </row>
        <row r="3545">
          <cell r="A3545">
            <v>3524303</v>
          </cell>
          <cell r="B3545" t="str">
            <v>Jaboticabal</v>
          </cell>
          <cell r="C3545">
            <v>35</v>
          </cell>
          <cell r="D3545" t="str">
            <v>SP</v>
          </cell>
          <cell r="E3545" t="str">
            <v>Sudeste</v>
          </cell>
          <cell r="F3545">
            <v>209</v>
          </cell>
          <cell r="G3545">
            <v>73467</v>
          </cell>
        </row>
        <row r="3546">
          <cell r="A3546">
            <v>3524402</v>
          </cell>
          <cell r="B3546" t="str">
            <v>Jacareí</v>
          </cell>
          <cell r="C3546">
            <v>35</v>
          </cell>
          <cell r="D3546" t="str">
            <v>SP</v>
          </cell>
          <cell r="E3546" t="str">
            <v>Sudeste</v>
          </cell>
          <cell r="F3546">
            <v>284</v>
          </cell>
          <cell r="G3546">
            <v>249968</v>
          </cell>
        </row>
        <row r="3547">
          <cell r="A3547">
            <v>3524501</v>
          </cell>
          <cell r="B3547" t="str">
            <v>Jaci</v>
          </cell>
          <cell r="C3547">
            <v>35</v>
          </cell>
          <cell r="D3547" t="str">
            <v>SP</v>
          </cell>
          <cell r="E3547" t="str">
            <v>Sudeste</v>
          </cell>
          <cell r="F3547">
            <v>9</v>
          </cell>
          <cell r="G3547">
            <v>7878</v>
          </cell>
        </row>
        <row r="3548">
          <cell r="A3548">
            <v>3524600</v>
          </cell>
          <cell r="B3548" t="str">
            <v>Jacupiranga</v>
          </cell>
          <cell r="C3548">
            <v>35</v>
          </cell>
          <cell r="D3548" t="str">
            <v>SP</v>
          </cell>
          <cell r="E3548" t="str">
            <v>Sudeste</v>
          </cell>
          <cell r="F3548">
            <v>22</v>
          </cell>
          <cell r="G3548">
            <v>16254</v>
          </cell>
        </row>
        <row r="3549">
          <cell r="A3549">
            <v>3524709</v>
          </cell>
          <cell r="B3549" t="str">
            <v>Jaguariúna</v>
          </cell>
          <cell r="C3549">
            <v>35</v>
          </cell>
          <cell r="D3549" t="str">
            <v>SP</v>
          </cell>
          <cell r="E3549" t="str">
            <v>Sudeste</v>
          </cell>
          <cell r="F3549">
            <v>71</v>
          </cell>
          <cell r="G3549">
            <v>61801</v>
          </cell>
        </row>
        <row r="3550">
          <cell r="A3550">
            <v>3524808</v>
          </cell>
          <cell r="B3550" t="str">
            <v>Jales</v>
          </cell>
          <cell r="C3550">
            <v>35</v>
          </cell>
          <cell r="D3550" t="str">
            <v>SP</v>
          </cell>
          <cell r="E3550" t="str">
            <v>Sudeste</v>
          </cell>
          <cell r="F3550">
            <v>60</v>
          </cell>
          <cell r="G3550">
            <v>50017</v>
          </cell>
        </row>
        <row r="3551">
          <cell r="A3551">
            <v>3524907</v>
          </cell>
          <cell r="B3551" t="str">
            <v>Jambeiro</v>
          </cell>
          <cell r="C3551">
            <v>35</v>
          </cell>
          <cell r="D3551" t="str">
            <v>SP</v>
          </cell>
          <cell r="E3551" t="str">
            <v>Sudeste</v>
          </cell>
          <cell r="F3551">
            <v>0</v>
          </cell>
          <cell r="G3551">
            <v>6575</v>
          </cell>
        </row>
        <row r="3552">
          <cell r="A3552">
            <v>3525003</v>
          </cell>
          <cell r="B3552" t="str">
            <v>Jandira</v>
          </cell>
          <cell r="C3552">
            <v>35</v>
          </cell>
          <cell r="D3552" t="str">
            <v>SP</v>
          </cell>
          <cell r="E3552" t="str">
            <v>Sudeste</v>
          </cell>
          <cell r="F3552">
            <v>105</v>
          </cell>
          <cell r="G3552">
            <v>121988</v>
          </cell>
        </row>
        <row r="3553">
          <cell r="A3553">
            <v>3525102</v>
          </cell>
          <cell r="B3553" t="str">
            <v>Jardinópolis</v>
          </cell>
          <cell r="C3553">
            <v>35</v>
          </cell>
          <cell r="D3553" t="str">
            <v>SP</v>
          </cell>
          <cell r="E3553" t="str">
            <v>Sudeste</v>
          </cell>
          <cell r="F3553">
            <v>47</v>
          </cell>
          <cell r="G3553">
            <v>46868</v>
          </cell>
        </row>
        <row r="3554">
          <cell r="A3554">
            <v>3525201</v>
          </cell>
          <cell r="B3554" t="str">
            <v>Jarinu</v>
          </cell>
          <cell r="C3554">
            <v>35</v>
          </cell>
          <cell r="D3554" t="str">
            <v>SP</v>
          </cell>
          <cell r="E3554" t="str">
            <v>Sudeste</v>
          </cell>
          <cell r="F3554">
            <v>24</v>
          </cell>
          <cell r="G3554">
            <v>39531</v>
          </cell>
        </row>
        <row r="3555">
          <cell r="A3555">
            <v>3525300</v>
          </cell>
          <cell r="B3555" t="str">
            <v>Jaú</v>
          </cell>
          <cell r="C3555">
            <v>35</v>
          </cell>
          <cell r="D3555" t="str">
            <v>SP</v>
          </cell>
          <cell r="E3555" t="str">
            <v>Sudeste</v>
          </cell>
          <cell r="F3555">
            <v>271</v>
          </cell>
          <cell r="G3555">
            <v>137323</v>
          </cell>
        </row>
        <row r="3556">
          <cell r="A3556">
            <v>3525409</v>
          </cell>
          <cell r="B3556" t="str">
            <v>Jeriquara</v>
          </cell>
          <cell r="C3556">
            <v>35</v>
          </cell>
          <cell r="D3556" t="str">
            <v>SP</v>
          </cell>
          <cell r="E3556" t="str">
            <v>Sudeste</v>
          </cell>
          <cell r="F3556">
            <v>0</v>
          </cell>
          <cell r="G3556">
            <v>3976</v>
          </cell>
        </row>
        <row r="3557">
          <cell r="A3557">
            <v>3525508</v>
          </cell>
          <cell r="B3557" t="str">
            <v>Joanópolis</v>
          </cell>
          <cell r="C3557">
            <v>35</v>
          </cell>
          <cell r="D3557" t="str">
            <v>SP</v>
          </cell>
          <cell r="E3557" t="str">
            <v>Sudeste</v>
          </cell>
          <cell r="F3557">
            <v>10</v>
          </cell>
          <cell r="G3557">
            <v>13095</v>
          </cell>
        </row>
        <row r="3558">
          <cell r="A3558">
            <v>3525607</v>
          </cell>
          <cell r="B3558" t="str">
            <v>João Ramalho</v>
          </cell>
          <cell r="C3558">
            <v>35</v>
          </cell>
          <cell r="D3558" t="str">
            <v>SP</v>
          </cell>
          <cell r="E3558" t="str">
            <v>Sudeste</v>
          </cell>
          <cell r="F3558">
            <v>0</v>
          </cell>
          <cell r="G3558">
            <v>4456</v>
          </cell>
        </row>
        <row r="3559">
          <cell r="A3559">
            <v>3525706</v>
          </cell>
          <cell r="B3559" t="str">
            <v>José Bonifácio</v>
          </cell>
          <cell r="C3559">
            <v>35</v>
          </cell>
          <cell r="D3559" t="str">
            <v>SP</v>
          </cell>
          <cell r="E3559" t="str">
            <v>Sudeste</v>
          </cell>
          <cell r="F3559">
            <v>51</v>
          </cell>
          <cell r="G3559">
            <v>37859</v>
          </cell>
        </row>
        <row r="3560">
          <cell r="A3560">
            <v>3525805</v>
          </cell>
          <cell r="B3560" t="str">
            <v>Júlio Mesquita</v>
          </cell>
          <cell r="C3560">
            <v>35</v>
          </cell>
          <cell r="D3560" t="str">
            <v>SP</v>
          </cell>
          <cell r="E3560" t="str">
            <v>Sudeste</v>
          </cell>
          <cell r="F3560">
            <v>0</v>
          </cell>
          <cell r="G3560">
            <v>4308</v>
          </cell>
        </row>
        <row r="3561">
          <cell r="A3561">
            <v>3525854</v>
          </cell>
          <cell r="B3561" t="str">
            <v>Jumirim</v>
          </cell>
          <cell r="C3561">
            <v>35</v>
          </cell>
          <cell r="D3561" t="str">
            <v>SP</v>
          </cell>
          <cell r="E3561" t="str">
            <v>Sudeste</v>
          </cell>
          <cell r="F3561">
            <v>2</v>
          </cell>
          <cell r="G3561">
            <v>3123</v>
          </cell>
        </row>
        <row r="3562">
          <cell r="A3562">
            <v>3525904</v>
          </cell>
          <cell r="B3562" t="str">
            <v>Jundiaí</v>
          </cell>
          <cell r="C3562">
            <v>35</v>
          </cell>
          <cell r="D3562" t="str">
            <v>SP</v>
          </cell>
          <cell r="E3562" t="str">
            <v>Sudeste</v>
          </cell>
          <cell r="F3562">
            <v>304</v>
          </cell>
          <cell r="G3562">
            <v>460313</v>
          </cell>
        </row>
        <row r="3563">
          <cell r="A3563">
            <v>3526001</v>
          </cell>
          <cell r="B3563" t="str">
            <v>Junqueirópolis</v>
          </cell>
          <cell r="C3563">
            <v>35</v>
          </cell>
          <cell r="D3563" t="str">
            <v>SP</v>
          </cell>
          <cell r="E3563" t="str">
            <v>Sudeste</v>
          </cell>
          <cell r="F3563">
            <v>5</v>
          </cell>
          <cell r="G3563">
            <v>20878</v>
          </cell>
        </row>
        <row r="3564">
          <cell r="A3564">
            <v>3526100</v>
          </cell>
          <cell r="B3564" t="str">
            <v>Juquiá</v>
          </cell>
          <cell r="C3564">
            <v>35</v>
          </cell>
          <cell r="D3564" t="str">
            <v>SP</v>
          </cell>
          <cell r="E3564" t="str">
            <v>Sudeste</v>
          </cell>
          <cell r="F3564">
            <v>45</v>
          </cell>
          <cell r="G3564">
            <v>17255</v>
          </cell>
        </row>
        <row r="3565">
          <cell r="A3565">
            <v>3526209</v>
          </cell>
          <cell r="B3565" t="str">
            <v>Juquitiba</v>
          </cell>
          <cell r="C3565">
            <v>35</v>
          </cell>
          <cell r="D3565" t="str">
            <v>SP</v>
          </cell>
          <cell r="E3565" t="str">
            <v>Sudeste</v>
          </cell>
          <cell r="F3565">
            <v>56</v>
          </cell>
          <cell r="G3565">
            <v>28007</v>
          </cell>
        </row>
        <row r="3566">
          <cell r="A3566">
            <v>3526308</v>
          </cell>
          <cell r="B3566" t="str">
            <v>Lagoinha</v>
          </cell>
          <cell r="C3566">
            <v>35</v>
          </cell>
          <cell r="D3566" t="str">
            <v>SP</v>
          </cell>
          <cell r="E3566" t="str">
            <v>Sudeste</v>
          </cell>
          <cell r="F3566">
            <v>0</v>
          </cell>
          <cell r="G3566">
            <v>5182</v>
          </cell>
        </row>
        <row r="3567">
          <cell r="A3567">
            <v>3526407</v>
          </cell>
          <cell r="B3567" t="str">
            <v>Laranjal Paulista</v>
          </cell>
          <cell r="C3567">
            <v>35</v>
          </cell>
          <cell r="D3567" t="str">
            <v>SP</v>
          </cell>
          <cell r="E3567" t="str">
            <v>Sudeste</v>
          </cell>
          <cell r="F3567">
            <v>49</v>
          </cell>
          <cell r="G3567">
            <v>27009</v>
          </cell>
        </row>
        <row r="3568">
          <cell r="A3568">
            <v>3526506</v>
          </cell>
          <cell r="B3568" t="str">
            <v>Lavínia</v>
          </cell>
          <cell r="C3568">
            <v>35</v>
          </cell>
          <cell r="D3568" t="str">
            <v>SP</v>
          </cell>
          <cell r="E3568" t="str">
            <v>Sudeste</v>
          </cell>
          <cell r="F3568">
            <v>0</v>
          </cell>
          <cell r="G3568">
            <v>9909</v>
          </cell>
        </row>
        <row r="3569">
          <cell r="A3569">
            <v>3526605</v>
          </cell>
          <cell r="B3569" t="str">
            <v>Lavrinhas</v>
          </cell>
          <cell r="C3569">
            <v>35</v>
          </cell>
          <cell r="D3569" t="str">
            <v>SP</v>
          </cell>
          <cell r="E3569" t="str">
            <v>Sudeste</v>
          </cell>
          <cell r="F3569">
            <v>0</v>
          </cell>
          <cell r="G3569">
            <v>7328</v>
          </cell>
        </row>
        <row r="3570">
          <cell r="A3570">
            <v>3526704</v>
          </cell>
          <cell r="B3570" t="str">
            <v>Leme</v>
          </cell>
          <cell r="C3570">
            <v>35</v>
          </cell>
          <cell r="D3570" t="str">
            <v>SP</v>
          </cell>
          <cell r="E3570" t="str">
            <v>Sudeste</v>
          </cell>
          <cell r="F3570">
            <v>133</v>
          </cell>
          <cell r="G3570">
            <v>101316</v>
          </cell>
        </row>
        <row r="3571">
          <cell r="A3571">
            <v>3526803</v>
          </cell>
          <cell r="B3571" t="str">
            <v>Lençóis Paulista</v>
          </cell>
          <cell r="C3571">
            <v>35</v>
          </cell>
          <cell r="D3571" t="str">
            <v>SP</v>
          </cell>
          <cell r="E3571" t="str">
            <v>Sudeste</v>
          </cell>
          <cell r="F3571">
            <v>107</v>
          </cell>
          <cell r="G3571">
            <v>68395</v>
          </cell>
        </row>
        <row r="3572">
          <cell r="A3572">
            <v>3526902</v>
          </cell>
          <cell r="B3572" t="str">
            <v>Limeira</v>
          </cell>
          <cell r="C3572">
            <v>35</v>
          </cell>
          <cell r="D3572" t="str">
            <v>SP</v>
          </cell>
          <cell r="E3572" t="str">
            <v>Sudeste</v>
          </cell>
          <cell r="F3572">
            <v>353</v>
          </cell>
          <cell r="G3572">
            <v>300728</v>
          </cell>
        </row>
        <row r="3573">
          <cell r="A3573">
            <v>3527009</v>
          </cell>
          <cell r="B3573" t="str">
            <v>Lindóia</v>
          </cell>
          <cell r="C3573">
            <v>35</v>
          </cell>
          <cell r="D3573" t="str">
            <v>SP</v>
          </cell>
          <cell r="E3573" t="str">
            <v>Sudeste</v>
          </cell>
          <cell r="F3573">
            <v>1</v>
          </cell>
          <cell r="G3573">
            <v>7147</v>
          </cell>
        </row>
        <row r="3574">
          <cell r="A3574">
            <v>3527108</v>
          </cell>
          <cell r="B3574" t="str">
            <v>Lins</v>
          </cell>
          <cell r="C3574">
            <v>35</v>
          </cell>
          <cell r="D3574" t="str">
            <v>SP</v>
          </cell>
          <cell r="E3574" t="str">
            <v>Sudeste</v>
          </cell>
          <cell r="F3574">
            <v>95</v>
          </cell>
          <cell r="G3574">
            <v>76729</v>
          </cell>
        </row>
        <row r="3575">
          <cell r="A3575">
            <v>3527207</v>
          </cell>
          <cell r="B3575" t="str">
            <v>Lorena</v>
          </cell>
          <cell r="C3575">
            <v>35</v>
          </cell>
          <cell r="D3575" t="str">
            <v>SP</v>
          </cell>
          <cell r="E3575" t="str">
            <v>Sudeste</v>
          </cell>
          <cell r="F3575">
            <v>155</v>
          </cell>
          <cell r="G3575">
            <v>87370</v>
          </cell>
        </row>
        <row r="3576">
          <cell r="A3576">
            <v>3527256</v>
          </cell>
          <cell r="B3576" t="str">
            <v>Lourdes</v>
          </cell>
          <cell r="C3576">
            <v>35</v>
          </cell>
          <cell r="D3576" t="str">
            <v>SP</v>
          </cell>
          <cell r="E3576" t="str">
            <v>Sudeste</v>
          </cell>
          <cell r="F3576">
            <v>0</v>
          </cell>
          <cell r="G3576">
            <v>1968</v>
          </cell>
        </row>
        <row r="3577">
          <cell r="A3577">
            <v>3527306</v>
          </cell>
          <cell r="B3577" t="str">
            <v>Louveira</v>
          </cell>
          <cell r="C3577">
            <v>35</v>
          </cell>
          <cell r="D3577" t="str">
            <v>SP</v>
          </cell>
          <cell r="E3577" t="str">
            <v>Sudeste</v>
          </cell>
          <cell r="F3577">
            <v>55</v>
          </cell>
          <cell r="G3577">
            <v>54111</v>
          </cell>
        </row>
        <row r="3578">
          <cell r="A3578">
            <v>3527405</v>
          </cell>
          <cell r="B3578" t="str">
            <v>Lucélia</v>
          </cell>
          <cell r="C3578">
            <v>35</v>
          </cell>
          <cell r="D3578" t="str">
            <v>SP</v>
          </cell>
          <cell r="E3578" t="str">
            <v>Sudeste</v>
          </cell>
          <cell r="F3578">
            <v>0</v>
          </cell>
          <cell r="G3578">
            <v>20372</v>
          </cell>
        </row>
        <row r="3579">
          <cell r="A3579">
            <v>3527504</v>
          </cell>
          <cell r="B3579" t="str">
            <v>Lucianópolis</v>
          </cell>
          <cell r="C3579">
            <v>35</v>
          </cell>
          <cell r="D3579" t="str">
            <v>SP</v>
          </cell>
          <cell r="E3579" t="str">
            <v>Sudeste</v>
          </cell>
          <cell r="F3579">
            <v>0</v>
          </cell>
          <cell r="G3579">
            <v>2419</v>
          </cell>
        </row>
        <row r="3580">
          <cell r="A3580">
            <v>3527603</v>
          </cell>
          <cell r="B3580" t="str">
            <v>Luís Antônio</v>
          </cell>
          <cell r="C3580">
            <v>35</v>
          </cell>
          <cell r="D3580" t="str">
            <v>SP</v>
          </cell>
          <cell r="E3580" t="str">
            <v>Sudeste</v>
          </cell>
          <cell r="F3580">
            <v>0</v>
          </cell>
          <cell r="G3580">
            <v>12531</v>
          </cell>
        </row>
        <row r="3581">
          <cell r="A3581">
            <v>3527702</v>
          </cell>
          <cell r="B3581" t="str">
            <v>Luiziânia</v>
          </cell>
          <cell r="C3581">
            <v>35</v>
          </cell>
          <cell r="D3581" t="str">
            <v>SP</v>
          </cell>
          <cell r="E3581" t="str">
            <v>Sudeste</v>
          </cell>
          <cell r="F3581">
            <v>0</v>
          </cell>
          <cell r="G3581">
            <v>4751</v>
          </cell>
        </row>
        <row r="3582">
          <cell r="A3582">
            <v>3527801</v>
          </cell>
          <cell r="B3582" t="str">
            <v>Lupércio</v>
          </cell>
          <cell r="C3582">
            <v>35</v>
          </cell>
          <cell r="D3582" t="str">
            <v>SP</v>
          </cell>
          <cell r="E3582" t="str">
            <v>Sudeste</v>
          </cell>
          <cell r="F3582">
            <v>0</v>
          </cell>
          <cell r="G3582">
            <v>4017</v>
          </cell>
        </row>
        <row r="3583">
          <cell r="A3583">
            <v>3527900</v>
          </cell>
          <cell r="B3583" t="str">
            <v>Lutécia</v>
          </cell>
          <cell r="C3583">
            <v>35</v>
          </cell>
          <cell r="D3583" t="str">
            <v>SP</v>
          </cell>
          <cell r="E3583" t="str">
            <v>Sudeste</v>
          </cell>
          <cell r="F3583">
            <v>0</v>
          </cell>
          <cell r="G3583">
            <v>2699</v>
          </cell>
        </row>
        <row r="3584">
          <cell r="A3584">
            <v>3528007</v>
          </cell>
          <cell r="B3584" t="str">
            <v>Macatuba</v>
          </cell>
          <cell r="C3584">
            <v>35</v>
          </cell>
          <cell r="D3584" t="str">
            <v>SP</v>
          </cell>
          <cell r="E3584" t="str">
            <v>Sudeste</v>
          </cell>
          <cell r="F3584">
            <v>21</v>
          </cell>
          <cell r="G3584">
            <v>17120</v>
          </cell>
        </row>
        <row r="3585">
          <cell r="A3585">
            <v>3528106</v>
          </cell>
          <cell r="B3585" t="str">
            <v>Macaubal</v>
          </cell>
          <cell r="C3585">
            <v>35</v>
          </cell>
          <cell r="D3585" t="str">
            <v>SP</v>
          </cell>
          <cell r="E3585" t="str">
            <v>Sudeste</v>
          </cell>
          <cell r="F3585">
            <v>2</v>
          </cell>
          <cell r="G3585">
            <v>7587</v>
          </cell>
        </row>
        <row r="3586">
          <cell r="A3586">
            <v>3528205</v>
          </cell>
          <cell r="B3586" t="str">
            <v>Macedônia</v>
          </cell>
          <cell r="C3586">
            <v>35</v>
          </cell>
          <cell r="D3586" t="str">
            <v>SP</v>
          </cell>
          <cell r="E3586" t="str">
            <v>Sudeste</v>
          </cell>
          <cell r="F3586">
            <v>0</v>
          </cell>
          <cell r="G3586">
            <v>4048</v>
          </cell>
        </row>
        <row r="3587">
          <cell r="A3587">
            <v>3528304</v>
          </cell>
          <cell r="B3587" t="str">
            <v>Magda</v>
          </cell>
          <cell r="C3587">
            <v>35</v>
          </cell>
          <cell r="D3587" t="str">
            <v>SP</v>
          </cell>
          <cell r="E3587" t="str">
            <v>Sudeste</v>
          </cell>
          <cell r="F3587">
            <v>0</v>
          </cell>
          <cell r="G3587">
            <v>3212</v>
          </cell>
        </row>
        <row r="3588">
          <cell r="A3588">
            <v>3528403</v>
          </cell>
          <cell r="B3588" t="str">
            <v>Mairinque</v>
          </cell>
          <cell r="C3588">
            <v>35</v>
          </cell>
          <cell r="D3588" t="str">
            <v>SP</v>
          </cell>
          <cell r="E3588" t="str">
            <v>Sudeste</v>
          </cell>
          <cell r="F3588">
            <v>13</v>
          </cell>
          <cell r="G3588">
            <v>51660</v>
          </cell>
        </row>
        <row r="3589">
          <cell r="A3589">
            <v>3528502</v>
          </cell>
          <cell r="B3589" t="str">
            <v>Mairiporã</v>
          </cell>
          <cell r="C3589">
            <v>35</v>
          </cell>
          <cell r="D3589" t="str">
            <v>SP</v>
          </cell>
          <cell r="E3589" t="str">
            <v>Sudeste</v>
          </cell>
          <cell r="F3589">
            <v>132</v>
          </cell>
          <cell r="G3589">
            <v>97399</v>
          </cell>
        </row>
        <row r="3590">
          <cell r="A3590">
            <v>3528601</v>
          </cell>
          <cell r="B3590" t="str">
            <v>Manduri</v>
          </cell>
          <cell r="C3590">
            <v>35</v>
          </cell>
          <cell r="D3590" t="str">
            <v>SP</v>
          </cell>
          <cell r="E3590" t="str">
            <v>Sudeste</v>
          </cell>
          <cell r="F3590">
            <v>1</v>
          </cell>
          <cell r="G3590">
            <v>10092</v>
          </cell>
        </row>
        <row r="3591">
          <cell r="A3591">
            <v>3528700</v>
          </cell>
          <cell r="B3591" t="str">
            <v>Marabá Paulista</v>
          </cell>
          <cell r="C3591">
            <v>35</v>
          </cell>
          <cell r="D3591" t="str">
            <v>SP</v>
          </cell>
          <cell r="E3591" t="str">
            <v>Sudeste</v>
          </cell>
          <cell r="F3591">
            <v>0</v>
          </cell>
          <cell r="G3591">
            <v>4627</v>
          </cell>
        </row>
        <row r="3592">
          <cell r="A3592">
            <v>3528809</v>
          </cell>
          <cell r="B3592" t="str">
            <v>Maracaí</v>
          </cell>
          <cell r="C3592">
            <v>35</v>
          </cell>
          <cell r="D3592" t="str">
            <v>SP</v>
          </cell>
          <cell r="E3592" t="str">
            <v>Sudeste</v>
          </cell>
          <cell r="F3592">
            <v>0</v>
          </cell>
          <cell r="G3592">
            <v>12826</v>
          </cell>
        </row>
        <row r="3593">
          <cell r="A3593">
            <v>3528858</v>
          </cell>
          <cell r="B3593" t="str">
            <v>Marapoama</v>
          </cell>
          <cell r="C3593">
            <v>35</v>
          </cell>
          <cell r="D3593" t="str">
            <v>SP</v>
          </cell>
          <cell r="E3593" t="str">
            <v>Sudeste</v>
          </cell>
          <cell r="F3593">
            <v>0</v>
          </cell>
          <cell r="G3593">
            <v>3392</v>
          </cell>
        </row>
        <row r="3594">
          <cell r="A3594">
            <v>3528908</v>
          </cell>
          <cell r="B3594" t="str">
            <v>Mariápolis</v>
          </cell>
          <cell r="C3594">
            <v>35</v>
          </cell>
          <cell r="D3594" t="str">
            <v>SP</v>
          </cell>
          <cell r="E3594" t="str">
            <v>Sudeste</v>
          </cell>
          <cell r="F3594">
            <v>0</v>
          </cell>
          <cell r="G3594">
            <v>3539</v>
          </cell>
        </row>
        <row r="3595">
          <cell r="A3595">
            <v>3529005</v>
          </cell>
          <cell r="B3595" t="str">
            <v>Marília</v>
          </cell>
          <cell r="C3595">
            <v>35</v>
          </cell>
          <cell r="D3595" t="str">
            <v>SP</v>
          </cell>
          <cell r="E3595" t="str">
            <v>Sudeste</v>
          </cell>
          <cell r="F3595">
            <v>337</v>
          </cell>
          <cell r="G3595">
            <v>246627</v>
          </cell>
        </row>
        <row r="3596">
          <cell r="A3596">
            <v>3529104</v>
          </cell>
          <cell r="B3596" t="str">
            <v>Marinópolis</v>
          </cell>
          <cell r="C3596">
            <v>35</v>
          </cell>
          <cell r="D3596" t="str">
            <v>SP</v>
          </cell>
          <cell r="E3596" t="str">
            <v>Sudeste</v>
          </cell>
          <cell r="F3596">
            <v>0</v>
          </cell>
          <cell r="G3596">
            <v>1870</v>
          </cell>
        </row>
        <row r="3597">
          <cell r="A3597">
            <v>3529203</v>
          </cell>
          <cell r="B3597" t="str">
            <v>Martinópolis</v>
          </cell>
          <cell r="C3597">
            <v>35</v>
          </cell>
          <cell r="D3597" t="str">
            <v>SP</v>
          </cell>
          <cell r="E3597" t="str">
            <v>Sudeste</v>
          </cell>
          <cell r="F3597">
            <v>10</v>
          </cell>
          <cell r="G3597">
            <v>25299</v>
          </cell>
        </row>
        <row r="3598">
          <cell r="A3598">
            <v>3529302</v>
          </cell>
          <cell r="B3598" t="str">
            <v>Matão</v>
          </cell>
          <cell r="C3598">
            <v>35</v>
          </cell>
          <cell r="D3598" t="str">
            <v>SP</v>
          </cell>
          <cell r="E3598" t="str">
            <v>Sudeste</v>
          </cell>
          <cell r="F3598">
            <v>186</v>
          </cell>
          <cell r="G3598">
            <v>80998</v>
          </cell>
        </row>
        <row r="3599">
          <cell r="A3599">
            <v>3529401</v>
          </cell>
          <cell r="B3599" t="str">
            <v>Mauá</v>
          </cell>
          <cell r="C3599">
            <v>35</v>
          </cell>
          <cell r="D3599" t="str">
            <v>SP</v>
          </cell>
          <cell r="E3599" t="str">
            <v>Sudeste</v>
          </cell>
          <cell r="F3599">
            <v>236</v>
          </cell>
          <cell r="G3599">
            <v>429380</v>
          </cell>
        </row>
        <row r="3600">
          <cell r="A3600">
            <v>3529500</v>
          </cell>
          <cell r="B3600" t="str">
            <v>Mendonça</v>
          </cell>
          <cell r="C3600">
            <v>35</v>
          </cell>
          <cell r="D3600" t="str">
            <v>SP</v>
          </cell>
          <cell r="E3600" t="str">
            <v>Sudeste</v>
          </cell>
          <cell r="F3600">
            <v>0</v>
          </cell>
          <cell r="G3600">
            <v>6369</v>
          </cell>
        </row>
        <row r="3601">
          <cell r="A3601">
            <v>3529609</v>
          </cell>
          <cell r="B3601" t="str">
            <v>Meridiano</v>
          </cell>
          <cell r="C3601">
            <v>35</v>
          </cell>
          <cell r="D3601" t="str">
            <v>SP</v>
          </cell>
          <cell r="E3601" t="str">
            <v>Sudeste</v>
          </cell>
          <cell r="F3601">
            <v>1</v>
          </cell>
          <cell r="G3601">
            <v>4697</v>
          </cell>
        </row>
        <row r="3602">
          <cell r="A3602">
            <v>3529658</v>
          </cell>
          <cell r="B3602" t="str">
            <v>Mesópolis</v>
          </cell>
          <cell r="C3602">
            <v>35</v>
          </cell>
          <cell r="D3602" t="str">
            <v>SP</v>
          </cell>
          <cell r="E3602" t="str">
            <v>Sudeste</v>
          </cell>
          <cell r="F3602">
            <v>0</v>
          </cell>
          <cell r="G3602">
            <v>1988</v>
          </cell>
        </row>
        <row r="3603">
          <cell r="A3603">
            <v>3529708</v>
          </cell>
          <cell r="B3603" t="str">
            <v>Miguelópolis</v>
          </cell>
          <cell r="C3603">
            <v>35</v>
          </cell>
          <cell r="D3603" t="str">
            <v>SP</v>
          </cell>
          <cell r="E3603" t="str">
            <v>Sudeste</v>
          </cell>
          <cell r="F3603">
            <v>7</v>
          </cell>
          <cell r="G3603">
            <v>19655</v>
          </cell>
        </row>
        <row r="3604">
          <cell r="A3604">
            <v>3529807</v>
          </cell>
          <cell r="B3604" t="str">
            <v>Mineiros do Tietê</v>
          </cell>
          <cell r="C3604">
            <v>35</v>
          </cell>
          <cell r="D3604" t="str">
            <v>SP</v>
          </cell>
          <cell r="E3604" t="str">
            <v>Sudeste</v>
          </cell>
          <cell r="F3604">
            <v>1</v>
          </cell>
          <cell r="G3604">
            <v>11349</v>
          </cell>
        </row>
        <row r="3605">
          <cell r="A3605">
            <v>3529906</v>
          </cell>
          <cell r="B3605" t="str">
            <v>Miracatu</v>
          </cell>
          <cell r="C3605">
            <v>35</v>
          </cell>
          <cell r="D3605" t="str">
            <v>SP</v>
          </cell>
          <cell r="E3605" t="str">
            <v>Sudeste</v>
          </cell>
          <cell r="F3605">
            <v>27</v>
          </cell>
          <cell r="G3605">
            <v>18679</v>
          </cell>
        </row>
        <row r="3606">
          <cell r="A3606">
            <v>3530003</v>
          </cell>
          <cell r="B3606" t="str">
            <v>Mira Estrela</v>
          </cell>
          <cell r="C3606">
            <v>35</v>
          </cell>
          <cell r="D3606" t="str">
            <v>SP</v>
          </cell>
          <cell r="E3606" t="str">
            <v>Sudeste</v>
          </cell>
          <cell r="F3606">
            <v>0</v>
          </cell>
          <cell r="G3606">
            <v>3199</v>
          </cell>
        </row>
        <row r="3607">
          <cell r="A3607">
            <v>3530102</v>
          </cell>
          <cell r="B3607" t="str">
            <v>Mirandópolis</v>
          </cell>
          <cell r="C3607">
            <v>35</v>
          </cell>
          <cell r="D3607" t="str">
            <v>SP</v>
          </cell>
          <cell r="E3607" t="str">
            <v>Sudeste</v>
          </cell>
          <cell r="F3607">
            <v>13</v>
          </cell>
          <cell r="G3607">
            <v>28737</v>
          </cell>
        </row>
        <row r="3608">
          <cell r="A3608">
            <v>3530201</v>
          </cell>
          <cell r="B3608" t="str">
            <v>Mirante do Paranapanema</v>
          </cell>
          <cell r="C3608">
            <v>35</v>
          </cell>
          <cell r="D3608" t="str">
            <v>SP</v>
          </cell>
          <cell r="E3608" t="str">
            <v>Sudeste</v>
          </cell>
          <cell r="F3608">
            <v>1</v>
          </cell>
          <cell r="G3608">
            <v>16069</v>
          </cell>
        </row>
        <row r="3609">
          <cell r="A3609">
            <v>3530300</v>
          </cell>
          <cell r="B3609" t="str">
            <v>Mirassol</v>
          </cell>
          <cell r="C3609">
            <v>35</v>
          </cell>
          <cell r="D3609" t="str">
            <v>SP</v>
          </cell>
          <cell r="E3609" t="str">
            <v>Sudeste</v>
          </cell>
          <cell r="F3609">
            <v>102</v>
          </cell>
          <cell r="G3609">
            <v>65485</v>
          </cell>
        </row>
        <row r="3610">
          <cell r="A3610">
            <v>3530409</v>
          </cell>
          <cell r="B3610" t="str">
            <v>Mirassolândia</v>
          </cell>
          <cell r="C3610">
            <v>35</v>
          </cell>
          <cell r="D3610" t="str">
            <v>SP</v>
          </cell>
          <cell r="E3610" t="str">
            <v>Sudeste</v>
          </cell>
          <cell r="F3610">
            <v>0</v>
          </cell>
          <cell r="G3610">
            <v>4771</v>
          </cell>
        </row>
        <row r="3611">
          <cell r="A3611">
            <v>3530508</v>
          </cell>
          <cell r="B3611" t="str">
            <v>Mococa</v>
          </cell>
          <cell r="C3611">
            <v>35</v>
          </cell>
          <cell r="D3611" t="str">
            <v>SP</v>
          </cell>
          <cell r="E3611" t="str">
            <v>Sudeste</v>
          </cell>
          <cell r="F3611">
            <v>135</v>
          </cell>
          <cell r="G3611">
            <v>69324</v>
          </cell>
        </row>
        <row r="3612">
          <cell r="A3612">
            <v>3530607</v>
          </cell>
          <cell r="B3612" t="str">
            <v>Mogi das Cruzes</v>
          </cell>
          <cell r="C3612">
            <v>35</v>
          </cell>
          <cell r="D3612" t="str">
            <v>SP</v>
          </cell>
          <cell r="E3612" t="str">
            <v>Sudeste</v>
          </cell>
          <cell r="F3612">
            <v>541</v>
          </cell>
          <cell r="G3612">
            <v>468120</v>
          </cell>
        </row>
        <row r="3613">
          <cell r="A3613">
            <v>3530706</v>
          </cell>
          <cell r="B3613" t="str">
            <v>Mogi Guaçu</v>
          </cell>
          <cell r="C3613">
            <v>35</v>
          </cell>
          <cell r="D3613" t="str">
            <v>SP</v>
          </cell>
          <cell r="E3613" t="str">
            <v>Sudeste</v>
          </cell>
          <cell r="F3613">
            <v>232</v>
          </cell>
          <cell r="G3613">
            <v>159735</v>
          </cell>
        </row>
        <row r="3614">
          <cell r="A3614">
            <v>3530805</v>
          </cell>
          <cell r="B3614" t="str">
            <v>Mogi Mirim</v>
          </cell>
          <cell r="C3614">
            <v>35</v>
          </cell>
          <cell r="D3614" t="str">
            <v>SP</v>
          </cell>
          <cell r="E3614" t="str">
            <v>Sudeste</v>
          </cell>
          <cell r="F3614">
            <v>243</v>
          </cell>
          <cell r="G3614">
            <v>95534</v>
          </cell>
        </row>
        <row r="3615">
          <cell r="A3615">
            <v>3530904</v>
          </cell>
          <cell r="B3615" t="str">
            <v>Mombuca</v>
          </cell>
          <cell r="C3615">
            <v>35</v>
          </cell>
          <cell r="D3615" t="str">
            <v>SP</v>
          </cell>
          <cell r="E3615" t="str">
            <v>Sudeste</v>
          </cell>
          <cell r="F3615">
            <v>0</v>
          </cell>
          <cell r="G3615">
            <v>3815</v>
          </cell>
        </row>
        <row r="3616">
          <cell r="A3616">
            <v>3531001</v>
          </cell>
          <cell r="B3616" t="str">
            <v>Monções</v>
          </cell>
          <cell r="C3616">
            <v>35</v>
          </cell>
          <cell r="D3616" t="str">
            <v>SP</v>
          </cell>
          <cell r="E3616" t="str">
            <v>Sudeste</v>
          </cell>
          <cell r="F3616">
            <v>0</v>
          </cell>
          <cell r="G3616">
            <v>1954</v>
          </cell>
        </row>
        <row r="3617">
          <cell r="A3617">
            <v>3531100</v>
          </cell>
          <cell r="B3617" t="str">
            <v>Mongaguá</v>
          </cell>
          <cell r="C3617">
            <v>35</v>
          </cell>
          <cell r="D3617" t="str">
            <v>SP</v>
          </cell>
          <cell r="E3617" t="str">
            <v>Sudeste</v>
          </cell>
          <cell r="F3617">
            <v>198</v>
          </cell>
          <cell r="G3617">
            <v>64519</v>
          </cell>
        </row>
        <row r="3618">
          <cell r="A3618">
            <v>3531209</v>
          </cell>
          <cell r="B3618" t="str">
            <v>Monte Alegre do Sul</v>
          </cell>
          <cell r="C3618">
            <v>35</v>
          </cell>
          <cell r="D3618" t="str">
            <v>SP</v>
          </cell>
          <cell r="E3618" t="str">
            <v>Sudeste</v>
          </cell>
          <cell r="F3618">
            <v>1</v>
          </cell>
          <cell r="G3618">
            <v>8873</v>
          </cell>
        </row>
        <row r="3619">
          <cell r="A3619">
            <v>3531308</v>
          </cell>
          <cell r="B3619" t="str">
            <v>Monte Alto</v>
          </cell>
          <cell r="C3619">
            <v>35</v>
          </cell>
          <cell r="D3619" t="str">
            <v>SP</v>
          </cell>
          <cell r="E3619" t="str">
            <v>Sudeste</v>
          </cell>
          <cell r="F3619">
            <v>100</v>
          </cell>
          <cell r="G3619">
            <v>48725</v>
          </cell>
        </row>
        <row r="3620">
          <cell r="A3620">
            <v>3531407</v>
          </cell>
          <cell r="B3620" t="str">
            <v>Monte Aprazível</v>
          </cell>
          <cell r="C3620">
            <v>35</v>
          </cell>
          <cell r="D3620" t="str">
            <v>SP</v>
          </cell>
          <cell r="E3620" t="str">
            <v>Sudeste</v>
          </cell>
          <cell r="F3620">
            <v>13</v>
          </cell>
          <cell r="G3620">
            <v>22650</v>
          </cell>
        </row>
        <row r="3621">
          <cell r="A3621">
            <v>3531506</v>
          </cell>
          <cell r="B3621" t="str">
            <v>Monte Azul Paulista</v>
          </cell>
          <cell r="C3621">
            <v>35</v>
          </cell>
          <cell r="D3621" t="str">
            <v>SP</v>
          </cell>
          <cell r="E3621" t="str">
            <v>Sudeste</v>
          </cell>
          <cell r="F3621">
            <v>5</v>
          </cell>
          <cell r="G3621">
            <v>18363</v>
          </cell>
        </row>
        <row r="3622">
          <cell r="A3622">
            <v>3531605</v>
          </cell>
          <cell r="B3622" t="str">
            <v>Monte Castelo</v>
          </cell>
          <cell r="C3622">
            <v>35</v>
          </cell>
          <cell r="D3622" t="str">
            <v>SP</v>
          </cell>
          <cell r="E3622" t="str">
            <v>Sudeste</v>
          </cell>
          <cell r="F3622">
            <v>0</v>
          </cell>
          <cell r="G3622">
            <v>4301</v>
          </cell>
        </row>
        <row r="3623">
          <cell r="A3623">
            <v>3531704</v>
          </cell>
          <cell r="B3623" t="str">
            <v>Monteiro Lobato</v>
          </cell>
          <cell r="C3623">
            <v>35</v>
          </cell>
          <cell r="D3623" t="str">
            <v>SP</v>
          </cell>
          <cell r="E3623" t="str">
            <v>Sudeste</v>
          </cell>
          <cell r="F3623">
            <v>0</v>
          </cell>
          <cell r="G3623">
            <v>4205</v>
          </cell>
        </row>
        <row r="3624">
          <cell r="A3624">
            <v>3531803</v>
          </cell>
          <cell r="B3624" t="str">
            <v>Monte Mor</v>
          </cell>
          <cell r="C3624">
            <v>35</v>
          </cell>
          <cell r="D3624" t="str">
            <v>SP</v>
          </cell>
          <cell r="E3624" t="str">
            <v>Sudeste</v>
          </cell>
          <cell r="F3624">
            <v>34</v>
          </cell>
          <cell r="G3624">
            <v>67296</v>
          </cell>
        </row>
        <row r="3625">
          <cell r="A3625">
            <v>3531902</v>
          </cell>
          <cell r="B3625" t="str">
            <v>Morro Agudo</v>
          </cell>
          <cell r="C3625">
            <v>35</v>
          </cell>
          <cell r="D3625" t="str">
            <v>SP</v>
          </cell>
          <cell r="E3625" t="str">
            <v>Sudeste</v>
          </cell>
          <cell r="F3625">
            <v>39</v>
          </cell>
          <cell r="G3625">
            <v>28561</v>
          </cell>
        </row>
        <row r="3626">
          <cell r="A3626">
            <v>3532009</v>
          </cell>
          <cell r="B3626" t="str">
            <v>Morungaba</v>
          </cell>
          <cell r="C3626">
            <v>35</v>
          </cell>
          <cell r="D3626" t="str">
            <v>SP</v>
          </cell>
          <cell r="E3626" t="str">
            <v>Sudeste</v>
          </cell>
          <cell r="F3626">
            <v>5</v>
          </cell>
          <cell r="G3626">
            <v>14081</v>
          </cell>
        </row>
        <row r="3627">
          <cell r="A3627">
            <v>3532058</v>
          </cell>
          <cell r="B3627" t="str">
            <v>Motuca</v>
          </cell>
          <cell r="C3627">
            <v>35</v>
          </cell>
          <cell r="D3627" t="str">
            <v>SP</v>
          </cell>
          <cell r="E3627" t="str">
            <v>Sudeste</v>
          </cell>
          <cell r="F3627">
            <v>0</v>
          </cell>
          <cell r="G3627">
            <v>4079</v>
          </cell>
        </row>
        <row r="3628">
          <cell r="A3628">
            <v>3532108</v>
          </cell>
          <cell r="B3628" t="str">
            <v>Murutinga do Sul</v>
          </cell>
          <cell r="C3628">
            <v>35</v>
          </cell>
          <cell r="D3628" t="str">
            <v>SP</v>
          </cell>
          <cell r="E3628" t="str">
            <v>Sudeste</v>
          </cell>
          <cell r="F3628">
            <v>0</v>
          </cell>
          <cell r="G3628">
            <v>3763</v>
          </cell>
        </row>
        <row r="3629">
          <cell r="A3629">
            <v>3532157</v>
          </cell>
          <cell r="B3629" t="str">
            <v>Nantes</v>
          </cell>
          <cell r="C3629">
            <v>35</v>
          </cell>
          <cell r="D3629" t="str">
            <v>SP</v>
          </cell>
          <cell r="E3629" t="str">
            <v>Sudeste</v>
          </cell>
          <cell r="F3629">
            <v>0</v>
          </cell>
          <cell r="G3629">
            <v>2699</v>
          </cell>
        </row>
        <row r="3630">
          <cell r="A3630">
            <v>3532207</v>
          </cell>
          <cell r="B3630" t="str">
            <v>Narandiba</v>
          </cell>
          <cell r="C3630">
            <v>35</v>
          </cell>
          <cell r="D3630" t="str">
            <v>SP</v>
          </cell>
          <cell r="E3630" t="str">
            <v>Sudeste</v>
          </cell>
          <cell r="F3630">
            <v>2</v>
          </cell>
          <cell r="G3630">
            <v>5908</v>
          </cell>
        </row>
        <row r="3631">
          <cell r="A3631">
            <v>3532306</v>
          </cell>
          <cell r="B3631" t="str">
            <v>Natividade da Serra</v>
          </cell>
          <cell r="C3631">
            <v>35</v>
          </cell>
          <cell r="D3631" t="str">
            <v>SP</v>
          </cell>
          <cell r="E3631" t="str">
            <v>Sudeste</v>
          </cell>
          <cell r="F3631">
            <v>0</v>
          </cell>
          <cell r="G3631">
            <v>7134</v>
          </cell>
        </row>
        <row r="3632">
          <cell r="A3632">
            <v>3532405</v>
          </cell>
          <cell r="B3632" t="str">
            <v>Nazaré Paulista</v>
          </cell>
          <cell r="C3632">
            <v>35</v>
          </cell>
          <cell r="D3632" t="str">
            <v>SP</v>
          </cell>
          <cell r="E3632" t="str">
            <v>Sudeste</v>
          </cell>
          <cell r="F3632">
            <v>9</v>
          </cell>
          <cell r="G3632">
            <v>18620</v>
          </cell>
        </row>
        <row r="3633">
          <cell r="A3633">
            <v>3532504</v>
          </cell>
          <cell r="B3633" t="str">
            <v>Neves Paulista</v>
          </cell>
          <cell r="C3633">
            <v>35</v>
          </cell>
          <cell r="D3633" t="str">
            <v>SP</v>
          </cell>
          <cell r="E3633" t="str">
            <v>Sudeste</v>
          </cell>
          <cell r="F3633">
            <v>0</v>
          </cell>
          <cell r="G3633">
            <v>9921</v>
          </cell>
        </row>
        <row r="3634">
          <cell r="A3634">
            <v>3532603</v>
          </cell>
          <cell r="B3634" t="str">
            <v>Nhandeara</v>
          </cell>
          <cell r="C3634">
            <v>35</v>
          </cell>
          <cell r="D3634" t="str">
            <v>SP</v>
          </cell>
          <cell r="E3634" t="str">
            <v>Sudeste</v>
          </cell>
          <cell r="F3634">
            <v>0</v>
          </cell>
          <cell r="G3634">
            <v>9944</v>
          </cell>
        </row>
        <row r="3635">
          <cell r="A3635">
            <v>3532702</v>
          </cell>
          <cell r="B3635" t="str">
            <v>Nipoã</v>
          </cell>
          <cell r="C3635">
            <v>35</v>
          </cell>
          <cell r="D3635" t="str">
            <v>SP</v>
          </cell>
          <cell r="E3635" t="str">
            <v>Sudeste</v>
          </cell>
          <cell r="F3635">
            <v>0</v>
          </cell>
          <cell r="G3635">
            <v>4860</v>
          </cell>
        </row>
        <row r="3636">
          <cell r="A3636">
            <v>3532801</v>
          </cell>
          <cell r="B3636" t="str">
            <v>Nova Aliança</v>
          </cell>
          <cell r="C3636">
            <v>35</v>
          </cell>
          <cell r="D3636" t="str">
            <v>SP</v>
          </cell>
          <cell r="E3636" t="str">
            <v>Sudeste</v>
          </cell>
          <cell r="F3636">
            <v>0</v>
          </cell>
          <cell r="G3636">
            <v>6858</v>
          </cell>
        </row>
        <row r="3637">
          <cell r="A3637">
            <v>3532827</v>
          </cell>
          <cell r="B3637" t="str">
            <v>Nova Campina</v>
          </cell>
          <cell r="C3637">
            <v>35</v>
          </cell>
          <cell r="D3637" t="str">
            <v>SP</v>
          </cell>
          <cell r="E3637" t="str">
            <v>Sudeste</v>
          </cell>
          <cell r="F3637">
            <v>0</v>
          </cell>
          <cell r="G3637">
            <v>8631</v>
          </cell>
        </row>
        <row r="3638">
          <cell r="A3638">
            <v>3532843</v>
          </cell>
          <cell r="B3638" t="str">
            <v>Nova Canaã Paulista</v>
          </cell>
          <cell r="C3638">
            <v>35</v>
          </cell>
          <cell r="D3638" t="str">
            <v>SP</v>
          </cell>
          <cell r="E3638" t="str">
            <v>Sudeste</v>
          </cell>
          <cell r="F3638">
            <v>0</v>
          </cell>
          <cell r="G3638">
            <v>2058</v>
          </cell>
        </row>
        <row r="3639">
          <cell r="A3639">
            <v>3532868</v>
          </cell>
          <cell r="B3639" t="str">
            <v>Nova Castilho</v>
          </cell>
          <cell r="C3639">
            <v>35</v>
          </cell>
          <cell r="D3639" t="str">
            <v>SP</v>
          </cell>
          <cell r="E3639" t="str">
            <v>Sudeste</v>
          </cell>
          <cell r="F3639">
            <v>0</v>
          </cell>
          <cell r="G3639">
            <v>1074</v>
          </cell>
        </row>
        <row r="3640">
          <cell r="A3640">
            <v>3532900</v>
          </cell>
          <cell r="B3640" t="str">
            <v>Nova Europa</v>
          </cell>
          <cell r="C3640">
            <v>35</v>
          </cell>
          <cell r="D3640" t="str">
            <v>SP</v>
          </cell>
          <cell r="E3640" t="str">
            <v>Sudeste</v>
          </cell>
          <cell r="F3640">
            <v>2</v>
          </cell>
          <cell r="G3640">
            <v>9459</v>
          </cell>
        </row>
        <row r="3641">
          <cell r="A3641">
            <v>3533007</v>
          </cell>
          <cell r="B3641" t="str">
            <v>Nova Granada</v>
          </cell>
          <cell r="C3641">
            <v>35</v>
          </cell>
          <cell r="D3641" t="str">
            <v>SP</v>
          </cell>
          <cell r="E3641" t="str">
            <v>Sudeste</v>
          </cell>
          <cell r="F3641">
            <v>35</v>
          </cell>
          <cell r="G3641">
            <v>19725</v>
          </cell>
        </row>
        <row r="3642">
          <cell r="A3642">
            <v>3533106</v>
          </cell>
          <cell r="B3642" t="str">
            <v>Nova Guataporanga</v>
          </cell>
          <cell r="C3642">
            <v>35</v>
          </cell>
          <cell r="D3642" t="str">
            <v>SP</v>
          </cell>
          <cell r="E3642" t="str">
            <v>Sudeste</v>
          </cell>
          <cell r="F3642">
            <v>0</v>
          </cell>
          <cell r="G3642">
            <v>2188</v>
          </cell>
        </row>
        <row r="3643">
          <cell r="A3643">
            <v>3533205</v>
          </cell>
          <cell r="B3643" t="str">
            <v>Nova Independência</v>
          </cell>
          <cell r="C3643">
            <v>35</v>
          </cell>
          <cell r="D3643" t="str">
            <v>SP</v>
          </cell>
          <cell r="E3643" t="str">
            <v>Sudeste</v>
          </cell>
          <cell r="F3643">
            <v>0</v>
          </cell>
          <cell r="G3643">
            <v>4795</v>
          </cell>
        </row>
        <row r="3644">
          <cell r="A3644">
            <v>3533254</v>
          </cell>
          <cell r="B3644" t="str">
            <v>Novais</v>
          </cell>
          <cell r="C3644">
            <v>35</v>
          </cell>
          <cell r="D3644" t="str">
            <v>SP</v>
          </cell>
          <cell r="E3644" t="str">
            <v>Sudeste</v>
          </cell>
          <cell r="F3644">
            <v>0</v>
          </cell>
          <cell r="G3644">
            <v>4469</v>
          </cell>
        </row>
        <row r="3645">
          <cell r="A3645">
            <v>3533304</v>
          </cell>
          <cell r="B3645" t="str">
            <v>Nova Luzitânia</v>
          </cell>
          <cell r="C3645">
            <v>35</v>
          </cell>
          <cell r="D3645" t="str">
            <v>SP</v>
          </cell>
          <cell r="E3645" t="str">
            <v>Sudeste</v>
          </cell>
          <cell r="F3645">
            <v>0</v>
          </cell>
          <cell r="G3645">
            <v>2838</v>
          </cell>
        </row>
        <row r="3646">
          <cell r="A3646">
            <v>3533403</v>
          </cell>
          <cell r="B3646" t="str">
            <v>Nova Odessa</v>
          </cell>
          <cell r="C3646">
            <v>35</v>
          </cell>
          <cell r="D3646" t="str">
            <v>SP</v>
          </cell>
          <cell r="E3646" t="str">
            <v>Sudeste</v>
          </cell>
          <cell r="F3646">
            <v>101</v>
          </cell>
          <cell r="G3646">
            <v>64228</v>
          </cell>
        </row>
        <row r="3647">
          <cell r="A3647">
            <v>3533502</v>
          </cell>
          <cell r="B3647" t="str">
            <v>Novo Horizonte</v>
          </cell>
          <cell r="C3647">
            <v>35</v>
          </cell>
          <cell r="D3647" t="str">
            <v>SP</v>
          </cell>
          <cell r="E3647" t="str">
            <v>Sudeste</v>
          </cell>
          <cell r="F3647">
            <v>13</v>
          </cell>
          <cell r="G3647">
            <v>39435</v>
          </cell>
        </row>
        <row r="3648">
          <cell r="A3648">
            <v>3533601</v>
          </cell>
          <cell r="B3648" t="str">
            <v>Nuporanga</v>
          </cell>
          <cell r="C3648">
            <v>35</v>
          </cell>
          <cell r="D3648" t="str">
            <v>SP</v>
          </cell>
          <cell r="E3648" t="str">
            <v>Sudeste</v>
          </cell>
          <cell r="F3648">
            <v>0</v>
          </cell>
          <cell r="G3648">
            <v>7550</v>
          </cell>
        </row>
        <row r="3649">
          <cell r="A3649">
            <v>3533700</v>
          </cell>
          <cell r="B3649" t="str">
            <v>Ocauçu</v>
          </cell>
          <cell r="C3649">
            <v>35</v>
          </cell>
          <cell r="D3649" t="str">
            <v>SP</v>
          </cell>
          <cell r="E3649" t="str">
            <v>Sudeste</v>
          </cell>
          <cell r="F3649">
            <v>1</v>
          </cell>
          <cell r="G3649">
            <v>4412</v>
          </cell>
        </row>
        <row r="3650">
          <cell r="A3650">
            <v>3533809</v>
          </cell>
          <cell r="B3650" t="str">
            <v>Óleo</v>
          </cell>
          <cell r="C3650">
            <v>35</v>
          </cell>
          <cell r="D3650" t="str">
            <v>SP</v>
          </cell>
          <cell r="E3650" t="str">
            <v>Sudeste</v>
          </cell>
          <cell r="F3650">
            <v>2</v>
          </cell>
          <cell r="G3650">
            <v>2540</v>
          </cell>
        </row>
        <row r="3651">
          <cell r="A3651">
            <v>3533908</v>
          </cell>
          <cell r="B3651" t="str">
            <v>Olímpia</v>
          </cell>
          <cell r="C3651">
            <v>35</v>
          </cell>
          <cell r="D3651" t="str">
            <v>SP</v>
          </cell>
          <cell r="E3651" t="str">
            <v>Sudeste</v>
          </cell>
          <cell r="F3651">
            <v>91</v>
          </cell>
          <cell r="G3651">
            <v>56701</v>
          </cell>
        </row>
        <row r="3652">
          <cell r="A3652">
            <v>3534005</v>
          </cell>
          <cell r="B3652" t="str">
            <v>Onda Verde</v>
          </cell>
          <cell r="C3652">
            <v>35</v>
          </cell>
          <cell r="D3652" t="str">
            <v>SP</v>
          </cell>
          <cell r="E3652" t="str">
            <v>Sudeste</v>
          </cell>
          <cell r="F3652">
            <v>0</v>
          </cell>
          <cell r="G3652">
            <v>4912</v>
          </cell>
        </row>
        <row r="3653">
          <cell r="A3653">
            <v>3534104</v>
          </cell>
          <cell r="B3653" t="str">
            <v>Oriente</v>
          </cell>
          <cell r="C3653">
            <v>35</v>
          </cell>
          <cell r="D3653" t="str">
            <v>SP</v>
          </cell>
          <cell r="E3653" t="str">
            <v>Sudeste</v>
          </cell>
          <cell r="F3653">
            <v>0</v>
          </cell>
          <cell r="G3653">
            <v>6180</v>
          </cell>
        </row>
        <row r="3654">
          <cell r="A3654">
            <v>3534203</v>
          </cell>
          <cell r="B3654" t="str">
            <v>Orindiúva</v>
          </cell>
          <cell r="C3654">
            <v>35</v>
          </cell>
          <cell r="D3654" t="str">
            <v>SP</v>
          </cell>
          <cell r="E3654" t="str">
            <v>Sudeste</v>
          </cell>
          <cell r="F3654">
            <v>3</v>
          </cell>
          <cell r="G3654">
            <v>6145</v>
          </cell>
        </row>
        <row r="3655">
          <cell r="A3655">
            <v>3534302</v>
          </cell>
          <cell r="B3655" t="str">
            <v>Orlândia</v>
          </cell>
          <cell r="C3655">
            <v>35</v>
          </cell>
          <cell r="D3655" t="str">
            <v>SP</v>
          </cell>
          <cell r="E3655" t="str">
            <v>Sudeste</v>
          </cell>
          <cell r="F3655">
            <v>36</v>
          </cell>
          <cell r="G3655">
            <v>39193</v>
          </cell>
        </row>
        <row r="3656">
          <cell r="A3656">
            <v>3534401</v>
          </cell>
          <cell r="B3656" t="str">
            <v>Osasco</v>
          </cell>
          <cell r="C3656">
            <v>35</v>
          </cell>
          <cell r="D3656" t="str">
            <v>SP</v>
          </cell>
          <cell r="E3656" t="str">
            <v>Sudeste</v>
          </cell>
          <cell r="F3656">
            <v>1434</v>
          </cell>
          <cell r="G3656">
            <v>756952</v>
          </cell>
        </row>
        <row r="3657">
          <cell r="A3657">
            <v>3534500</v>
          </cell>
          <cell r="B3657" t="str">
            <v>Oscar Bressane</v>
          </cell>
          <cell r="C3657">
            <v>35</v>
          </cell>
          <cell r="D3657" t="str">
            <v>SP</v>
          </cell>
          <cell r="E3657" t="str">
            <v>Sudeste</v>
          </cell>
          <cell r="F3657">
            <v>2</v>
          </cell>
          <cell r="G3657">
            <v>2504</v>
          </cell>
        </row>
        <row r="3658">
          <cell r="A3658">
            <v>3534609</v>
          </cell>
          <cell r="B3658" t="str">
            <v>Osvaldo Cruz</v>
          </cell>
          <cell r="C3658">
            <v>35</v>
          </cell>
          <cell r="D3658" t="str">
            <v>SP</v>
          </cell>
          <cell r="E3658" t="str">
            <v>Sudeste</v>
          </cell>
          <cell r="F3658">
            <v>8</v>
          </cell>
          <cell r="G3658">
            <v>32099</v>
          </cell>
        </row>
        <row r="3659">
          <cell r="A3659">
            <v>3534708</v>
          </cell>
          <cell r="B3659" t="str">
            <v>Ourinhos</v>
          </cell>
          <cell r="C3659">
            <v>35</v>
          </cell>
          <cell r="D3659" t="str">
            <v>SP</v>
          </cell>
          <cell r="E3659" t="str">
            <v>Sudeste</v>
          </cell>
          <cell r="F3659">
            <v>335</v>
          </cell>
          <cell r="G3659">
            <v>106877</v>
          </cell>
        </row>
        <row r="3660">
          <cell r="A3660">
            <v>3534757</v>
          </cell>
          <cell r="B3660" t="str">
            <v>Ouroeste</v>
          </cell>
          <cell r="C3660">
            <v>35</v>
          </cell>
          <cell r="D3660" t="str">
            <v>SP</v>
          </cell>
          <cell r="E3660" t="str">
            <v>Sudeste</v>
          </cell>
          <cell r="F3660">
            <v>7</v>
          </cell>
          <cell r="G3660">
            <v>10596</v>
          </cell>
        </row>
        <row r="3661">
          <cell r="A3661">
            <v>3534807</v>
          </cell>
          <cell r="B3661" t="str">
            <v>Ouro Verde</v>
          </cell>
          <cell r="C3661">
            <v>35</v>
          </cell>
          <cell r="D3661" t="str">
            <v>SP</v>
          </cell>
          <cell r="E3661" t="str">
            <v>Sudeste</v>
          </cell>
          <cell r="F3661">
            <v>4</v>
          </cell>
          <cell r="G3661">
            <v>7901</v>
          </cell>
        </row>
        <row r="3662">
          <cell r="A3662">
            <v>3534906</v>
          </cell>
          <cell r="B3662" t="str">
            <v>Pacaembu</v>
          </cell>
          <cell r="C3662">
            <v>35</v>
          </cell>
          <cell r="D3662" t="str">
            <v>SP</v>
          </cell>
          <cell r="E3662" t="str">
            <v>Sudeste</v>
          </cell>
          <cell r="F3662">
            <v>0</v>
          </cell>
          <cell r="G3662">
            <v>15217</v>
          </cell>
        </row>
        <row r="3663">
          <cell r="A3663">
            <v>3535002</v>
          </cell>
          <cell r="B3663" t="str">
            <v>Palestina</v>
          </cell>
          <cell r="C3663">
            <v>35</v>
          </cell>
          <cell r="D3663" t="str">
            <v>SP</v>
          </cell>
          <cell r="E3663" t="str">
            <v>Sudeste</v>
          </cell>
          <cell r="F3663">
            <v>0</v>
          </cell>
          <cell r="G3663">
            <v>11689</v>
          </cell>
        </row>
        <row r="3664">
          <cell r="A3664">
            <v>3535101</v>
          </cell>
          <cell r="B3664" t="str">
            <v>Palmares Paulista</v>
          </cell>
          <cell r="C3664">
            <v>35</v>
          </cell>
          <cell r="D3664" t="str">
            <v>SP</v>
          </cell>
          <cell r="E3664" t="str">
            <v>Sudeste</v>
          </cell>
          <cell r="F3664">
            <v>1</v>
          </cell>
          <cell r="G3664">
            <v>9709</v>
          </cell>
        </row>
        <row r="3665">
          <cell r="A3665">
            <v>3535200</v>
          </cell>
          <cell r="B3665" t="str">
            <v>Palmeira d'Oeste</v>
          </cell>
          <cell r="C3665">
            <v>35</v>
          </cell>
          <cell r="D3665" t="str">
            <v>SP</v>
          </cell>
          <cell r="E3665" t="str">
            <v>Sudeste</v>
          </cell>
          <cell r="F3665">
            <v>0</v>
          </cell>
          <cell r="G3665">
            <v>8994</v>
          </cell>
        </row>
        <row r="3666">
          <cell r="A3666">
            <v>3535309</v>
          </cell>
          <cell r="B3666" t="str">
            <v>Palmital</v>
          </cell>
          <cell r="C3666">
            <v>35</v>
          </cell>
          <cell r="D3666" t="str">
            <v>SP</v>
          </cell>
          <cell r="E3666" t="str">
            <v>Sudeste</v>
          </cell>
          <cell r="F3666">
            <v>18</v>
          </cell>
          <cell r="G3666">
            <v>19767</v>
          </cell>
        </row>
        <row r="3667">
          <cell r="A3667">
            <v>3535408</v>
          </cell>
          <cell r="B3667" t="str">
            <v>Panorama</v>
          </cell>
          <cell r="C3667">
            <v>35</v>
          </cell>
          <cell r="D3667" t="str">
            <v>SP</v>
          </cell>
          <cell r="E3667" t="str">
            <v>Sudeste</v>
          </cell>
          <cell r="F3667">
            <v>18</v>
          </cell>
          <cell r="G3667">
            <v>15214</v>
          </cell>
        </row>
        <row r="3668">
          <cell r="A3668">
            <v>3535507</v>
          </cell>
          <cell r="B3668" t="str">
            <v>Paraguaçu Paulista</v>
          </cell>
          <cell r="C3668">
            <v>35</v>
          </cell>
          <cell r="D3668" t="str">
            <v>SP</v>
          </cell>
          <cell r="E3668" t="str">
            <v>Sudeste</v>
          </cell>
          <cell r="F3668">
            <v>26</v>
          </cell>
          <cell r="G3668">
            <v>42087</v>
          </cell>
        </row>
        <row r="3669">
          <cell r="A3669">
            <v>3535606</v>
          </cell>
          <cell r="B3669" t="str">
            <v>Paraibuna</v>
          </cell>
          <cell r="C3669">
            <v>35</v>
          </cell>
          <cell r="D3669" t="str">
            <v>SP</v>
          </cell>
          <cell r="E3669" t="str">
            <v>Sudeste</v>
          </cell>
          <cell r="F3669">
            <v>7</v>
          </cell>
          <cell r="G3669">
            <v>17950</v>
          </cell>
        </row>
        <row r="3670">
          <cell r="A3670">
            <v>3535705</v>
          </cell>
          <cell r="B3670" t="str">
            <v>Paraíso</v>
          </cell>
          <cell r="C3670">
            <v>35</v>
          </cell>
          <cell r="D3670" t="str">
            <v>SP</v>
          </cell>
          <cell r="E3670" t="str">
            <v>Sudeste</v>
          </cell>
          <cell r="F3670">
            <v>1</v>
          </cell>
          <cell r="G3670">
            <v>6211</v>
          </cell>
        </row>
        <row r="3671">
          <cell r="A3671">
            <v>3535804</v>
          </cell>
          <cell r="B3671" t="str">
            <v>Paranapanema</v>
          </cell>
          <cell r="C3671">
            <v>35</v>
          </cell>
          <cell r="D3671" t="str">
            <v>SP</v>
          </cell>
          <cell r="E3671" t="str">
            <v>Sudeste</v>
          </cell>
          <cell r="F3671">
            <v>10</v>
          </cell>
          <cell r="G3671">
            <v>19799</v>
          </cell>
        </row>
        <row r="3672">
          <cell r="A3672">
            <v>3535903</v>
          </cell>
          <cell r="B3672" t="str">
            <v>Paranapuã</v>
          </cell>
          <cell r="C3672">
            <v>35</v>
          </cell>
          <cell r="D3672" t="str">
            <v>SP</v>
          </cell>
          <cell r="E3672" t="str">
            <v>Sudeste</v>
          </cell>
          <cell r="F3672">
            <v>0</v>
          </cell>
          <cell r="G3672">
            <v>4111</v>
          </cell>
        </row>
        <row r="3673">
          <cell r="A3673">
            <v>3536000</v>
          </cell>
          <cell r="B3673" t="str">
            <v>Parapuã</v>
          </cell>
          <cell r="C3673">
            <v>35</v>
          </cell>
          <cell r="D3673" t="str">
            <v>SP</v>
          </cell>
          <cell r="E3673" t="str">
            <v>Sudeste</v>
          </cell>
          <cell r="F3673">
            <v>1</v>
          </cell>
          <cell r="G3673">
            <v>10729</v>
          </cell>
        </row>
        <row r="3674">
          <cell r="A3674">
            <v>3536109</v>
          </cell>
          <cell r="B3674" t="str">
            <v>Pardinho</v>
          </cell>
          <cell r="C3674">
            <v>35</v>
          </cell>
          <cell r="D3674" t="str">
            <v>SP</v>
          </cell>
          <cell r="E3674" t="str">
            <v>Sudeste</v>
          </cell>
          <cell r="F3674">
            <v>2</v>
          </cell>
          <cell r="G3674">
            <v>7382</v>
          </cell>
        </row>
        <row r="3675">
          <cell r="A3675">
            <v>3536208</v>
          </cell>
          <cell r="B3675" t="str">
            <v>Pariquera-Açu</v>
          </cell>
          <cell r="C3675">
            <v>35</v>
          </cell>
          <cell r="D3675" t="str">
            <v>SP</v>
          </cell>
          <cell r="E3675" t="str">
            <v>Sudeste</v>
          </cell>
          <cell r="F3675">
            <v>39</v>
          </cell>
          <cell r="G3675">
            <v>19576</v>
          </cell>
        </row>
        <row r="3676">
          <cell r="A3676">
            <v>3536257</v>
          </cell>
          <cell r="B3676" t="str">
            <v>Parisi</v>
          </cell>
          <cell r="C3676">
            <v>35</v>
          </cell>
          <cell r="D3676" t="str">
            <v>SP</v>
          </cell>
          <cell r="E3676" t="str">
            <v>Sudeste</v>
          </cell>
          <cell r="F3676">
            <v>1</v>
          </cell>
          <cell r="G3676">
            <v>3001</v>
          </cell>
        </row>
        <row r="3677">
          <cell r="A3677">
            <v>3536307</v>
          </cell>
          <cell r="B3677" t="str">
            <v>Patrocínio Paulista</v>
          </cell>
          <cell r="C3677">
            <v>35</v>
          </cell>
          <cell r="D3677" t="str">
            <v>SP</v>
          </cell>
          <cell r="E3677" t="str">
            <v>Sudeste</v>
          </cell>
          <cell r="F3677">
            <v>2</v>
          </cell>
          <cell r="G3677">
            <v>14837</v>
          </cell>
        </row>
        <row r="3678">
          <cell r="A3678">
            <v>3536406</v>
          </cell>
          <cell r="B3678" t="str">
            <v>Paulicéia</v>
          </cell>
          <cell r="C3678">
            <v>35</v>
          </cell>
          <cell r="D3678" t="str">
            <v>SP</v>
          </cell>
          <cell r="E3678" t="str">
            <v>Sudeste</v>
          </cell>
          <cell r="F3678">
            <v>5</v>
          </cell>
          <cell r="G3678">
            <v>8200</v>
          </cell>
        </row>
        <row r="3679">
          <cell r="A3679">
            <v>3536505</v>
          </cell>
          <cell r="B3679" t="str">
            <v>Paulínia</v>
          </cell>
          <cell r="C3679">
            <v>35</v>
          </cell>
          <cell r="D3679" t="str">
            <v>SP</v>
          </cell>
          <cell r="E3679" t="str">
            <v>Sudeste</v>
          </cell>
          <cell r="F3679">
            <v>264</v>
          </cell>
          <cell r="G3679">
            <v>115690</v>
          </cell>
        </row>
        <row r="3680">
          <cell r="A3680">
            <v>3536570</v>
          </cell>
          <cell r="B3680" t="str">
            <v>Paulistânia</v>
          </cell>
          <cell r="C3680">
            <v>35</v>
          </cell>
          <cell r="D3680" t="str">
            <v>SP</v>
          </cell>
          <cell r="E3680" t="str">
            <v>Sudeste</v>
          </cell>
          <cell r="F3680">
            <v>1</v>
          </cell>
          <cell r="G3680">
            <v>2146</v>
          </cell>
        </row>
        <row r="3681">
          <cell r="A3681">
            <v>3536604</v>
          </cell>
          <cell r="B3681" t="str">
            <v>Paulo de Faria</v>
          </cell>
          <cell r="C3681">
            <v>35</v>
          </cell>
          <cell r="D3681" t="str">
            <v>SP</v>
          </cell>
          <cell r="E3681" t="str">
            <v>Sudeste</v>
          </cell>
          <cell r="F3681">
            <v>0</v>
          </cell>
          <cell r="G3681">
            <v>7430</v>
          </cell>
        </row>
        <row r="3682">
          <cell r="A3682">
            <v>3536703</v>
          </cell>
          <cell r="B3682" t="str">
            <v>Pederneiras</v>
          </cell>
          <cell r="C3682">
            <v>35</v>
          </cell>
          <cell r="D3682" t="str">
            <v>SP</v>
          </cell>
          <cell r="E3682" t="str">
            <v>Sudeste</v>
          </cell>
          <cell r="F3682">
            <v>51</v>
          </cell>
          <cell r="G3682">
            <v>46223</v>
          </cell>
        </row>
        <row r="3683">
          <cell r="A3683">
            <v>3536802</v>
          </cell>
          <cell r="B3683" t="str">
            <v>Pedra Bela</v>
          </cell>
          <cell r="C3683">
            <v>35</v>
          </cell>
          <cell r="D3683" t="str">
            <v>SP</v>
          </cell>
          <cell r="E3683" t="str">
            <v>Sudeste</v>
          </cell>
          <cell r="F3683">
            <v>0</v>
          </cell>
          <cell r="G3683">
            <v>6718</v>
          </cell>
        </row>
        <row r="3684">
          <cell r="A3684">
            <v>3536901</v>
          </cell>
          <cell r="B3684" t="str">
            <v>Pedranópolis</v>
          </cell>
          <cell r="C3684">
            <v>35</v>
          </cell>
          <cell r="D3684" t="str">
            <v>SP</v>
          </cell>
          <cell r="E3684" t="str">
            <v>Sudeste</v>
          </cell>
          <cell r="F3684">
            <v>0</v>
          </cell>
          <cell r="G3684">
            <v>2848</v>
          </cell>
        </row>
        <row r="3685">
          <cell r="A3685">
            <v>3537008</v>
          </cell>
          <cell r="B3685" t="str">
            <v>Pedregulho</v>
          </cell>
          <cell r="C3685">
            <v>35</v>
          </cell>
          <cell r="D3685" t="str">
            <v>SP</v>
          </cell>
          <cell r="E3685" t="str">
            <v>Sudeste</v>
          </cell>
          <cell r="F3685">
            <v>8</v>
          </cell>
          <cell r="G3685">
            <v>15742</v>
          </cell>
        </row>
        <row r="3686">
          <cell r="A3686">
            <v>3537107</v>
          </cell>
          <cell r="B3686" t="str">
            <v>Pedreira</v>
          </cell>
          <cell r="C3686">
            <v>35</v>
          </cell>
          <cell r="D3686" t="str">
            <v>SP</v>
          </cell>
          <cell r="E3686" t="str">
            <v>Sudeste</v>
          </cell>
          <cell r="F3686">
            <v>82</v>
          </cell>
          <cell r="G3686">
            <v>44332</v>
          </cell>
        </row>
        <row r="3687">
          <cell r="A3687">
            <v>3537156</v>
          </cell>
          <cell r="B3687" t="str">
            <v>Pedrinhas Paulista</v>
          </cell>
          <cell r="C3687">
            <v>35</v>
          </cell>
          <cell r="D3687" t="str">
            <v>SP</v>
          </cell>
          <cell r="E3687" t="str">
            <v>Sudeste</v>
          </cell>
          <cell r="F3687">
            <v>0</v>
          </cell>
          <cell r="G3687">
            <v>2838</v>
          </cell>
        </row>
        <row r="3688">
          <cell r="A3688">
            <v>3537206</v>
          </cell>
          <cell r="B3688" t="str">
            <v>Pedro de Toledo</v>
          </cell>
          <cell r="C3688">
            <v>35</v>
          </cell>
          <cell r="D3688" t="str">
            <v>SP</v>
          </cell>
          <cell r="E3688" t="str">
            <v>Sudeste</v>
          </cell>
          <cell r="F3688">
            <v>7</v>
          </cell>
          <cell r="G3688">
            <v>11539</v>
          </cell>
        </row>
        <row r="3689">
          <cell r="A3689">
            <v>3537305</v>
          </cell>
          <cell r="B3689" t="str">
            <v>Penápolis</v>
          </cell>
          <cell r="C3689">
            <v>35</v>
          </cell>
          <cell r="D3689" t="str">
            <v>SP</v>
          </cell>
          <cell r="E3689" t="str">
            <v>Sudeste</v>
          </cell>
          <cell r="F3689">
            <v>129</v>
          </cell>
          <cell r="G3689">
            <v>63317</v>
          </cell>
        </row>
        <row r="3690">
          <cell r="A3690">
            <v>3537404</v>
          </cell>
          <cell r="B3690" t="str">
            <v>Pereira Barreto</v>
          </cell>
          <cell r="C3690">
            <v>35</v>
          </cell>
          <cell r="D3690" t="str">
            <v>SP</v>
          </cell>
          <cell r="E3690" t="str">
            <v>Sudeste</v>
          </cell>
          <cell r="F3690">
            <v>11</v>
          </cell>
          <cell r="G3690">
            <v>24389</v>
          </cell>
        </row>
        <row r="3691">
          <cell r="A3691">
            <v>3537503</v>
          </cell>
          <cell r="B3691" t="str">
            <v>Pereiras</v>
          </cell>
          <cell r="C3691">
            <v>35</v>
          </cell>
          <cell r="D3691" t="str">
            <v>SP</v>
          </cell>
          <cell r="E3691" t="str">
            <v>Sudeste</v>
          </cell>
          <cell r="F3691">
            <v>1</v>
          </cell>
          <cell r="G3691">
            <v>8969</v>
          </cell>
        </row>
        <row r="3692">
          <cell r="A3692">
            <v>3537602</v>
          </cell>
          <cell r="B3692" t="str">
            <v>Peruíbe</v>
          </cell>
          <cell r="C3692">
            <v>35</v>
          </cell>
          <cell r="D3692" t="str">
            <v>SP</v>
          </cell>
          <cell r="E3692" t="str">
            <v>Sudeste</v>
          </cell>
          <cell r="F3692">
            <v>170</v>
          </cell>
          <cell r="G3692">
            <v>70543</v>
          </cell>
        </row>
        <row r="3693">
          <cell r="A3693">
            <v>3537701</v>
          </cell>
          <cell r="B3693" t="str">
            <v>Piacatu</v>
          </cell>
          <cell r="C3693">
            <v>35</v>
          </cell>
          <cell r="D3693" t="str">
            <v>SP</v>
          </cell>
          <cell r="E3693" t="str">
            <v>Sudeste</v>
          </cell>
          <cell r="F3693">
            <v>0</v>
          </cell>
          <cell r="G3693">
            <v>5623</v>
          </cell>
        </row>
        <row r="3694">
          <cell r="A3694">
            <v>3537800</v>
          </cell>
          <cell r="B3694" t="str">
            <v>Piedade</v>
          </cell>
          <cell r="C3694">
            <v>35</v>
          </cell>
          <cell r="D3694" t="str">
            <v>SP</v>
          </cell>
          <cell r="E3694" t="str">
            <v>Sudeste</v>
          </cell>
          <cell r="F3694">
            <v>187</v>
          </cell>
          <cell r="G3694">
            <v>54237</v>
          </cell>
        </row>
        <row r="3695">
          <cell r="A3695">
            <v>3537909</v>
          </cell>
          <cell r="B3695" t="str">
            <v>Pilar do Sul</v>
          </cell>
          <cell r="C3695">
            <v>35</v>
          </cell>
          <cell r="D3695" t="str">
            <v>SP</v>
          </cell>
          <cell r="E3695" t="str">
            <v>Sudeste</v>
          </cell>
          <cell r="F3695">
            <v>14</v>
          </cell>
          <cell r="G3695">
            <v>28417</v>
          </cell>
        </row>
        <row r="3696">
          <cell r="A3696">
            <v>3538006</v>
          </cell>
          <cell r="B3696" t="str">
            <v>Pindamonhangaba</v>
          </cell>
          <cell r="C3696">
            <v>35</v>
          </cell>
          <cell r="D3696" t="str">
            <v>SP</v>
          </cell>
          <cell r="E3696" t="str">
            <v>Sudeste</v>
          </cell>
          <cell r="F3696">
            <v>240</v>
          </cell>
          <cell r="G3696">
            <v>172027</v>
          </cell>
        </row>
        <row r="3697">
          <cell r="A3697">
            <v>3538105</v>
          </cell>
          <cell r="B3697" t="str">
            <v>Pindorama</v>
          </cell>
          <cell r="C3697">
            <v>35</v>
          </cell>
          <cell r="D3697" t="str">
            <v>SP</v>
          </cell>
          <cell r="E3697" t="str">
            <v>Sudeste</v>
          </cell>
          <cell r="F3697">
            <v>7</v>
          </cell>
          <cell r="G3697">
            <v>14721</v>
          </cell>
        </row>
        <row r="3698">
          <cell r="A3698">
            <v>3538204</v>
          </cell>
          <cell r="B3698" t="str">
            <v>Pinhalzinho</v>
          </cell>
          <cell r="C3698">
            <v>35</v>
          </cell>
          <cell r="D3698" t="str">
            <v>SP</v>
          </cell>
          <cell r="E3698" t="str">
            <v>Sudeste</v>
          </cell>
          <cell r="F3698">
            <v>6</v>
          </cell>
          <cell r="G3698">
            <v>15605</v>
          </cell>
        </row>
        <row r="3699">
          <cell r="A3699">
            <v>3538303</v>
          </cell>
          <cell r="B3699" t="str">
            <v>Piquerobi</v>
          </cell>
          <cell r="C3699">
            <v>35</v>
          </cell>
          <cell r="D3699" t="str">
            <v>SP</v>
          </cell>
          <cell r="E3699" t="str">
            <v>Sudeste</v>
          </cell>
          <cell r="F3699">
            <v>0</v>
          </cell>
          <cell r="G3699">
            <v>3296</v>
          </cell>
        </row>
        <row r="3700">
          <cell r="A3700">
            <v>3538501</v>
          </cell>
          <cell r="B3700" t="str">
            <v>Piquete</v>
          </cell>
          <cell r="C3700">
            <v>35</v>
          </cell>
          <cell r="D3700" t="str">
            <v>SP</v>
          </cell>
          <cell r="E3700" t="str">
            <v>Sudeste</v>
          </cell>
          <cell r="F3700">
            <v>5</v>
          </cell>
          <cell r="G3700">
            <v>12570</v>
          </cell>
        </row>
        <row r="3701">
          <cell r="A3701">
            <v>3538600</v>
          </cell>
          <cell r="B3701" t="str">
            <v>Piracaia</v>
          </cell>
          <cell r="C3701">
            <v>35</v>
          </cell>
          <cell r="D3701" t="str">
            <v>SP</v>
          </cell>
          <cell r="E3701" t="str">
            <v>Sudeste</v>
          </cell>
          <cell r="F3701">
            <v>23</v>
          </cell>
          <cell r="G3701">
            <v>26764</v>
          </cell>
        </row>
        <row r="3702">
          <cell r="A3702">
            <v>3538709</v>
          </cell>
          <cell r="B3702" t="str">
            <v>Piracicaba</v>
          </cell>
          <cell r="C3702">
            <v>35</v>
          </cell>
          <cell r="D3702" t="str">
            <v>SP</v>
          </cell>
          <cell r="E3702" t="str">
            <v>Sudeste</v>
          </cell>
          <cell r="F3702">
            <v>729</v>
          </cell>
          <cell r="G3702">
            <v>438827</v>
          </cell>
        </row>
        <row r="3703">
          <cell r="A3703">
            <v>3538808</v>
          </cell>
          <cell r="B3703" t="str">
            <v>Piraju</v>
          </cell>
          <cell r="C3703">
            <v>35</v>
          </cell>
          <cell r="D3703" t="str">
            <v>SP</v>
          </cell>
          <cell r="E3703" t="str">
            <v>Sudeste</v>
          </cell>
          <cell r="F3703">
            <v>12</v>
          </cell>
          <cell r="G3703">
            <v>30261</v>
          </cell>
        </row>
        <row r="3704">
          <cell r="A3704">
            <v>3538907</v>
          </cell>
          <cell r="B3704" t="str">
            <v>Pirajuí</v>
          </cell>
          <cell r="C3704">
            <v>35</v>
          </cell>
          <cell r="D3704" t="str">
            <v>SP</v>
          </cell>
          <cell r="E3704" t="str">
            <v>Sudeste</v>
          </cell>
          <cell r="F3704">
            <v>34</v>
          </cell>
          <cell r="G3704">
            <v>22743</v>
          </cell>
        </row>
        <row r="3705">
          <cell r="A3705">
            <v>3539004</v>
          </cell>
          <cell r="B3705" t="str">
            <v>Pirangi</v>
          </cell>
          <cell r="C3705">
            <v>35</v>
          </cell>
          <cell r="D3705" t="str">
            <v>SP</v>
          </cell>
          <cell r="E3705" t="str">
            <v>Sudeste</v>
          </cell>
          <cell r="F3705">
            <v>2</v>
          </cell>
          <cell r="G3705">
            <v>11076</v>
          </cell>
        </row>
        <row r="3706">
          <cell r="A3706">
            <v>3539103</v>
          </cell>
          <cell r="B3706" t="str">
            <v>Pirapora do Bom Jesus</v>
          </cell>
          <cell r="C3706">
            <v>35</v>
          </cell>
          <cell r="D3706" t="str">
            <v>SP</v>
          </cell>
          <cell r="E3706" t="str">
            <v>Sudeste</v>
          </cell>
          <cell r="F3706">
            <v>25</v>
          </cell>
          <cell r="G3706">
            <v>18836</v>
          </cell>
        </row>
        <row r="3707">
          <cell r="A3707">
            <v>3539202</v>
          </cell>
          <cell r="B3707" t="str">
            <v>Pirapozinho</v>
          </cell>
          <cell r="C3707">
            <v>35</v>
          </cell>
          <cell r="D3707" t="str">
            <v>SP</v>
          </cell>
          <cell r="E3707" t="str">
            <v>Sudeste</v>
          </cell>
          <cell r="F3707">
            <v>4</v>
          </cell>
          <cell r="G3707">
            <v>26065</v>
          </cell>
        </row>
        <row r="3708">
          <cell r="A3708">
            <v>3539301</v>
          </cell>
          <cell r="B3708" t="str">
            <v>Pirassununga</v>
          </cell>
          <cell r="C3708">
            <v>35</v>
          </cell>
          <cell r="D3708" t="str">
            <v>SP</v>
          </cell>
          <cell r="E3708" t="str">
            <v>Sudeste</v>
          </cell>
          <cell r="F3708">
            <v>117</v>
          </cell>
          <cell r="G3708">
            <v>75475</v>
          </cell>
        </row>
        <row r="3709">
          <cell r="A3709">
            <v>3539400</v>
          </cell>
          <cell r="B3709" t="str">
            <v>Piratininga</v>
          </cell>
          <cell r="C3709">
            <v>35</v>
          </cell>
          <cell r="D3709" t="str">
            <v>SP</v>
          </cell>
          <cell r="E3709" t="str">
            <v>Sudeste</v>
          </cell>
          <cell r="F3709">
            <v>15</v>
          </cell>
          <cell r="G3709">
            <v>15554</v>
          </cell>
        </row>
        <row r="3710">
          <cell r="A3710">
            <v>3539509</v>
          </cell>
          <cell r="B3710" t="str">
            <v>Pitangueiras</v>
          </cell>
          <cell r="C3710">
            <v>35</v>
          </cell>
          <cell r="D3710" t="str">
            <v>SP</v>
          </cell>
          <cell r="E3710" t="str">
            <v>Sudeste</v>
          </cell>
          <cell r="F3710">
            <v>21</v>
          </cell>
          <cell r="G3710">
            <v>34416</v>
          </cell>
        </row>
        <row r="3711">
          <cell r="A3711">
            <v>3539608</v>
          </cell>
          <cell r="B3711" t="str">
            <v>Planalto</v>
          </cell>
          <cell r="C3711">
            <v>35</v>
          </cell>
          <cell r="D3711" t="str">
            <v>SP</v>
          </cell>
          <cell r="E3711" t="str">
            <v>Sudeste</v>
          </cell>
          <cell r="F3711">
            <v>0</v>
          </cell>
          <cell r="G3711">
            <v>4454</v>
          </cell>
        </row>
        <row r="3712">
          <cell r="A3712">
            <v>3539707</v>
          </cell>
          <cell r="B3712" t="str">
            <v>Platina</v>
          </cell>
          <cell r="C3712">
            <v>35</v>
          </cell>
          <cell r="D3712" t="str">
            <v>SP</v>
          </cell>
          <cell r="E3712" t="str">
            <v>Sudeste</v>
          </cell>
          <cell r="F3712">
            <v>0</v>
          </cell>
          <cell r="G3712">
            <v>3061</v>
          </cell>
        </row>
        <row r="3713">
          <cell r="A3713">
            <v>3539806</v>
          </cell>
          <cell r="B3713" t="str">
            <v>Poá</v>
          </cell>
          <cell r="C3713">
            <v>35</v>
          </cell>
          <cell r="D3713" t="str">
            <v>SP</v>
          </cell>
          <cell r="E3713" t="str">
            <v>Sudeste</v>
          </cell>
          <cell r="F3713">
            <v>297</v>
          </cell>
          <cell r="G3713">
            <v>106431</v>
          </cell>
        </row>
        <row r="3714">
          <cell r="A3714">
            <v>3539905</v>
          </cell>
          <cell r="B3714" t="str">
            <v>Poloni</v>
          </cell>
          <cell r="C3714">
            <v>35</v>
          </cell>
          <cell r="D3714" t="str">
            <v>SP</v>
          </cell>
          <cell r="E3714" t="str">
            <v>Sudeste</v>
          </cell>
          <cell r="F3714">
            <v>0</v>
          </cell>
          <cell r="G3714">
            <v>5696</v>
          </cell>
        </row>
        <row r="3715">
          <cell r="A3715">
            <v>3540002</v>
          </cell>
          <cell r="B3715" t="str">
            <v>Pompéia</v>
          </cell>
          <cell r="C3715">
            <v>35</v>
          </cell>
          <cell r="D3715" t="str">
            <v>SP</v>
          </cell>
          <cell r="E3715" t="str">
            <v>Sudeste</v>
          </cell>
          <cell r="F3715">
            <v>0</v>
          </cell>
          <cell r="G3715">
            <v>20512</v>
          </cell>
        </row>
        <row r="3716">
          <cell r="A3716">
            <v>3540101</v>
          </cell>
          <cell r="B3716" t="str">
            <v>Pongaí</v>
          </cell>
          <cell r="C3716">
            <v>35</v>
          </cell>
          <cell r="D3716" t="str">
            <v>SP</v>
          </cell>
          <cell r="E3716" t="str">
            <v>Sudeste</v>
          </cell>
          <cell r="F3716">
            <v>0</v>
          </cell>
          <cell r="G3716">
            <v>3443</v>
          </cell>
        </row>
        <row r="3717">
          <cell r="A3717">
            <v>3540200</v>
          </cell>
          <cell r="B3717" t="str">
            <v>Pontal</v>
          </cell>
          <cell r="C3717">
            <v>35</v>
          </cell>
          <cell r="D3717" t="str">
            <v>SP</v>
          </cell>
          <cell r="E3717" t="str">
            <v>Sudeste</v>
          </cell>
          <cell r="F3717">
            <v>41</v>
          </cell>
          <cell r="G3717">
            <v>38376</v>
          </cell>
        </row>
        <row r="3718">
          <cell r="A3718">
            <v>3540259</v>
          </cell>
          <cell r="B3718" t="str">
            <v>Pontalinda</v>
          </cell>
          <cell r="C3718">
            <v>35</v>
          </cell>
          <cell r="D3718" t="str">
            <v>SP</v>
          </cell>
          <cell r="E3718" t="str">
            <v>Sudeste</v>
          </cell>
          <cell r="F3718">
            <v>1</v>
          </cell>
          <cell r="G3718">
            <v>4196</v>
          </cell>
        </row>
        <row r="3719">
          <cell r="A3719">
            <v>3540309</v>
          </cell>
          <cell r="B3719" t="str">
            <v>Pontes Gestal</v>
          </cell>
          <cell r="C3719">
            <v>35</v>
          </cell>
          <cell r="D3719" t="str">
            <v>SP</v>
          </cell>
          <cell r="E3719" t="str">
            <v>Sudeste</v>
          </cell>
          <cell r="F3719">
            <v>0</v>
          </cell>
          <cell r="G3719">
            <v>2415</v>
          </cell>
        </row>
        <row r="3720">
          <cell r="A3720">
            <v>3540408</v>
          </cell>
          <cell r="B3720" t="str">
            <v>Populina</v>
          </cell>
          <cell r="C3720">
            <v>35</v>
          </cell>
          <cell r="D3720" t="str">
            <v>SP</v>
          </cell>
          <cell r="E3720" t="str">
            <v>Sudeste</v>
          </cell>
          <cell r="F3720">
            <v>0</v>
          </cell>
          <cell r="G3720">
            <v>4185</v>
          </cell>
        </row>
        <row r="3721">
          <cell r="A3721">
            <v>3540507</v>
          </cell>
          <cell r="B3721" t="str">
            <v>Porangaba</v>
          </cell>
          <cell r="C3721">
            <v>35</v>
          </cell>
          <cell r="D3721" t="str">
            <v>SP</v>
          </cell>
          <cell r="E3721" t="str">
            <v>Sudeste</v>
          </cell>
          <cell r="F3721">
            <v>0</v>
          </cell>
          <cell r="G3721">
            <v>10773</v>
          </cell>
        </row>
        <row r="3722">
          <cell r="A3722">
            <v>3540606</v>
          </cell>
          <cell r="B3722" t="str">
            <v>Porto Feliz</v>
          </cell>
          <cell r="C3722">
            <v>35</v>
          </cell>
          <cell r="D3722" t="str">
            <v>SP</v>
          </cell>
          <cell r="E3722" t="str">
            <v>Sudeste</v>
          </cell>
          <cell r="F3722">
            <v>117</v>
          </cell>
          <cell r="G3722">
            <v>58345</v>
          </cell>
        </row>
        <row r="3723">
          <cell r="A3723">
            <v>3540705</v>
          </cell>
          <cell r="B3723" t="str">
            <v>Porto Ferreira</v>
          </cell>
          <cell r="C3723">
            <v>35</v>
          </cell>
          <cell r="D3723" t="str">
            <v>SP</v>
          </cell>
          <cell r="E3723" t="str">
            <v>Sudeste</v>
          </cell>
          <cell r="F3723">
            <v>140</v>
          </cell>
          <cell r="G3723">
            <v>53940</v>
          </cell>
        </row>
        <row r="3724">
          <cell r="A3724">
            <v>3540754</v>
          </cell>
          <cell r="B3724" t="str">
            <v>Potim</v>
          </cell>
          <cell r="C3724">
            <v>35</v>
          </cell>
          <cell r="D3724" t="str">
            <v>SP</v>
          </cell>
          <cell r="E3724" t="str">
            <v>Sudeste</v>
          </cell>
          <cell r="F3724">
            <v>1</v>
          </cell>
          <cell r="G3724">
            <v>20767</v>
          </cell>
        </row>
        <row r="3725">
          <cell r="A3725">
            <v>3540804</v>
          </cell>
          <cell r="B3725" t="str">
            <v>Potirendaba</v>
          </cell>
          <cell r="C3725">
            <v>35</v>
          </cell>
          <cell r="D3725" t="str">
            <v>SP</v>
          </cell>
          <cell r="E3725" t="str">
            <v>Sudeste</v>
          </cell>
          <cell r="F3725">
            <v>1</v>
          </cell>
          <cell r="G3725">
            <v>18994</v>
          </cell>
        </row>
        <row r="3726">
          <cell r="A3726">
            <v>3540853</v>
          </cell>
          <cell r="B3726" t="str">
            <v>Pracinha</v>
          </cell>
          <cell r="C3726">
            <v>35</v>
          </cell>
          <cell r="D3726" t="str">
            <v>SP</v>
          </cell>
          <cell r="E3726" t="str">
            <v>Sudeste</v>
          </cell>
          <cell r="F3726">
            <v>0</v>
          </cell>
          <cell r="G3726">
            <v>2599</v>
          </cell>
        </row>
        <row r="3727">
          <cell r="A3727">
            <v>3540903</v>
          </cell>
          <cell r="B3727" t="str">
            <v>Pradópolis</v>
          </cell>
          <cell r="C3727">
            <v>35</v>
          </cell>
          <cell r="D3727" t="str">
            <v>SP</v>
          </cell>
          <cell r="E3727" t="str">
            <v>Sudeste</v>
          </cell>
          <cell r="F3727">
            <v>7</v>
          </cell>
          <cell r="G3727">
            <v>17309</v>
          </cell>
        </row>
        <row r="3728">
          <cell r="A3728">
            <v>3541000</v>
          </cell>
          <cell r="B3728" t="str">
            <v>Praia Grande</v>
          </cell>
          <cell r="C3728">
            <v>35</v>
          </cell>
          <cell r="D3728" t="str">
            <v>SP</v>
          </cell>
          <cell r="E3728" t="str">
            <v>Sudeste</v>
          </cell>
          <cell r="F3728">
            <v>563</v>
          </cell>
          <cell r="G3728">
            <v>365577</v>
          </cell>
        </row>
        <row r="3729">
          <cell r="A3729">
            <v>3541059</v>
          </cell>
          <cell r="B3729" t="str">
            <v>Pratânia</v>
          </cell>
          <cell r="C3729">
            <v>35</v>
          </cell>
          <cell r="D3729" t="str">
            <v>SP</v>
          </cell>
          <cell r="E3729" t="str">
            <v>Sudeste</v>
          </cell>
          <cell r="F3729">
            <v>4</v>
          </cell>
          <cell r="G3729">
            <v>5246</v>
          </cell>
        </row>
        <row r="3730">
          <cell r="A3730">
            <v>3541109</v>
          </cell>
          <cell r="B3730" t="str">
            <v>Presidente Alves</v>
          </cell>
          <cell r="C3730">
            <v>35</v>
          </cell>
          <cell r="D3730" t="str">
            <v>SP</v>
          </cell>
          <cell r="E3730" t="str">
            <v>Sudeste</v>
          </cell>
          <cell r="F3730">
            <v>0</v>
          </cell>
          <cell r="G3730">
            <v>3841</v>
          </cell>
        </row>
        <row r="3731">
          <cell r="A3731">
            <v>3541208</v>
          </cell>
          <cell r="B3731" t="str">
            <v>Presidente Bernardes</v>
          </cell>
          <cell r="C3731">
            <v>35</v>
          </cell>
          <cell r="D3731" t="str">
            <v>SP</v>
          </cell>
          <cell r="E3731" t="str">
            <v>Sudeste</v>
          </cell>
          <cell r="F3731">
            <v>0</v>
          </cell>
          <cell r="G3731">
            <v>14772</v>
          </cell>
        </row>
        <row r="3732">
          <cell r="A3732">
            <v>3541307</v>
          </cell>
          <cell r="B3732" t="str">
            <v>Presidente Epitácio</v>
          </cell>
          <cell r="C3732">
            <v>35</v>
          </cell>
          <cell r="D3732" t="str">
            <v>SP</v>
          </cell>
          <cell r="E3732" t="str">
            <v>Sudeste</v>
          </cell>
          <cell r="F3732">
            <v>48</v>
          </cell>
          <cell r="G3732">
            <v>40383</v>
          </cell>
        </row>
        <row r="3733">
          <cell r="A3733">
            <v>3541406</v>
          </cell>
          <cell r="B3733" t="str">
            <v>Presidente Prudente</v>
          </cell>
          <cell r="C3733">
            <v>35</v>
          </cell>
          <cell r="D3733" t="str">
            <v>SP</v>
          </cell>
          <cell r="E3733" t="str">
            <v>Sudeste</v>
          </cell>
          <cell r="F3733">
            <v>406</v>
          </cell>
          <cell r="G3733">
            <v>234083</v>
          </cell>
        </row>
        <row r="3734">
          <cell r="A3734">
            <v>3541505</v>
          </cell>
          <cell r="B3734" t="str">
            <v>Presidente Venceslau</v>
          </cell>
          <cell r="C3734">
            <v>35</v>
          </cell>
          <cell r="D3734" t="str">
            <v>SP</v>
          </cell>
          <cell r="E3734" t="str">
            <v>Sudeste</v>
          </cell>
          <cell r="F3734">
            <v>13</v>
          </cell>
          <cell r="G3734">
            <v>35902</v>
          </cell>
        </row>
        <row r="3735">
          <cell r="A3735">
            <v>3541604</v>
          </cell>
          <cell r="B3735" t="str">
            <v>Promissão</v>
          </cell>
          <cell r="C3735">
            <v>35</v>
          </cell>
          <cell r="D3735" t="str">
            <v>SP</v>
          </cell>
          <cell r="E3735" t="str">
            <v>Sudeste</v>
          </cell>
          <cell r="F3735">
            <v>21</v>
          </cell>
          <cell r="G3735">
            <v>35991</v>
          </cell>
        </row>
        <row r="3736">
          <cell r="A3736">
            <v>3541653</v>
          </cell>
          <cell r="B3736" t="str">
            <v>Quadra</v>
          </cell>
          <cell r="C3736">
            <v>35</v>
          </cell>
          <cell r="D3736" t="str">
            <v>SP</v>
          </cell>
          <cell r="E3736" t="str">
            <v>Sudeste</v>
          </cell>
          <cell r="F3736">
            <v>0</v>
          </cell>
          <cell r="G3736">
            <v>3472</v>
          </cell>
        </row>
        <row r="3737">
          <cell r="A3737">
            <v>3541703</v>
          </cell>
          <cell r="B3737" t="str">
            <v>Quatá</v>
          </cell>
          <cell r="C3737">
            <v>35</v>
          </cell>
          <cell r="D3737" t="str">
            <v>SP</v>
          </cell>
          <cell r="E3737" t="str">
            <v>Sudeste</v>
          </cell>
          <cell r="F3737">
            <v>8</v>
          </cell>
          <cell r="G3737">
            <v>13399</v>
          </cell>
        </row>
        <row r="3738">
          <cell r="A3738">
            <v>3541802</v>
          </cell>
          <cell r="B3738" t="str">
            <v>Queiroz</v>
          </cell>
          <cell r="C3738">
            <v>35</v>
          </cell>
          <cell r="D3738" t="str">
            <v>SP</v>
          </cell>
          <cell r="E3738" t="str">
            <v>Sudeste</v>
          </cell>
          <cell r="F3738">
            <v>0</v>
          </cell>
          <cell r="G3738">
            <v>3351</v>
          </cell>
        </row>
        <row r="3739">
          <cell r="A3739">
            <v>3541901</v>
          </cell>
          <cell r="B3739" t="str">
            <v>Queluz</v>
          </cell>
          <cell r="C3739">
            <v>35</v>
          </cell>
          <cell r="D3739" t="str">
            <v>SP</v>
          </cell>
          <cell r="E3739" t="str">
            <v>Sudeste</v>
          </cell>
          <cell r="F3739">
            <v>1</v>
          </cell>
          <cell r="G3739">
            <v>9146</v>
          </cell>
        </row>
        <row r="3740">
          <cell r="A3740">
            <v>3542008</v>
          </cell>
          <cell r="B3740" t="str">
            <v>Quintana</v>
          </cell>
          <cell r="C3740">
            <v>35</v>
          </cell>
          <cell r="D3740" t="str">
            <v>SP</v>
          </cell>
          <cell r="E3740" t="str">
            <v>Sudeste</v>
          </cell>
          <cell r="F3740">
            <v>0</v>
          </cell>
          <cell r="G3740">
            <v>7225</v>
          </cell>
        </row>
        <row r="3741">
          <cell r="A3741">
            <v>3542107</v>
          </cell>
          <cell r="B3741" t="str">
            <v>Rafard</v>
          </cell>
          <cell r="C3741">
            <v>35</v>
          </cell>
          <cell r="D3741" t="str">
            <v>SP</v>
          </cell>
          <cell r="E3741" t="str">
            <v>Sudeste</v>
          </cell>
          <cell r="F3741">
            <v>1</v>
          </cell>
          <cell r="G3741">
            <v>9133</v>
          </cell>
        </row>
        <row r="3742">
          <cell r="A3742">
            <v>3542206</v>
          </cell>
          <cell r="B3742" t="str">
            <v>Rancharia</v>
          </cell>
          <cell r="C3742">
            <v>35</v>
          </cell>
          <cell r="D3742" t="str">
            <v>SP</v>
          </cell>
          <cell r="E3742" t="str">
            <v>Sudeste</v>
          </cell>
          <cell r="F3742">
            <v>20</v>
          </cell>
          <cell r="G3742">
            <v>29305</v>
          </cell>
        </row>
        <row r="3743">
          <cell r="A3743">
            <v>3542305</v>
          </cell>
          <cell r="B3743" t="str">
            <v>Redenção da Serra</v>
          </cell>
          <cell r="C3743">
            <v>35</v>
          </cell>
          <cell r="D3743" t="str">
            <v>SP</v>
          </cell>
          <cell r="E3743" t="str">
            <v>Sudeste</v>
          </cell>
          <cell r="F3743">
            <v>0</v>
          </cell>
          <cell r="G3743">
            <v>4611</v>
          </cell>
        </row>
        <row r="3744">
          <cell r="A3744">
            <v>3542404</v>
          </cell>
          <cell r="B3744" t="str">
            <v>Regente Feijó</v>
          </cell>
          <cell r="C3744">
            <v>35</v>
          </cell>
          <cell r="D3744" t="str">
            <v>SP</v>
          </cell>
          <cell r="E3744" t="str">
            <v>Sudeste</v>
          </cell>
          <cell r="F3744">
            <v>14</v>
          </cell>
          <cell r="G3744">
            <v>20565</v>
          </cell>
        </row>
        <row r="3745">
          <cell r="A3745">
            <v>3542503</v>
          </cell>
          <cell r="B3745" t="str">
            <v>Reginópolis</v>
          </cell>
          <cell r="C3745">
            <v>35</v>
          </cell>
          <cell r="D3745" t="str">
            <v>SP</v>
          </cell>
          <cell r="E3745" t="str">
            <v>Sudeste</v>
          </cell>
          <cell r="F3745">
            <v>0</v>
          </cell>
          <cell r="G3745">
            <v>7808</v>
          </cell>
        </row>
        <row r="3746">
          <cell r="A3746">
            <v>3542602</v>
          </cell>
          <cell r="B3746" t="str">
            <v>Registro</v>
          </cell>
          <cell r="C3746">
            <v>35</v>
          </cell>
          <cell r="D3746" t="str">
            <v>SP</v>
          </cell>
          <cell r="E3746" t="str">
            <v>Sudeste</v>
          </cell>
          <cell r="F3746">
            <v>200</v>
          </cell>
          <cell r="G3746">
            <v>61732</v>
          </cell>
        </row>
        <row r="3747">
          <cell r="A3747">
            <v>3542701</v>
          </cell>
          <cell r="B3747" t="str">
            <v>Restinga</v>
          </cell>
          <cell r="C3747">
            <v>35</v>
          </cell>
          <cell r="D3747" t="str">
            <v>SP</v>
          </cell>
          <cell r="E3747" t="str">
            <v>Sudeste</v>
          </cell>
          <cell r="F3747">
            <v>4</v>
          </cell>
          <cell r="G3747">
            <v>6492</v>
          </cell>
        </row>
        <row r="3748">
          <cell r="A3748">
            <v>3542800</v>
          </cell>
          <cell r="B3748" t="str">
            <v>Ribeira</v>
          </cell>
          <cell r="C3748">
            <v>35</v>
          </cell>
          <cell r="D3748" t="str">
            <v>SP</v>
          </cell>
          <cell r="E3748" t="str">
            <v>Sudeste</v>
          </cell>
          <cell r="F3748">
            <v>0</v>
          </cell>
          <cell r="G3748">
            <v>3166</v>
          </cell>
        </row>
        <row r="3749">
          <cell r="A3749">
            <v>3542909</v>
          </cell>
          <cell r="B3749" t="str">
            <v>Ribeirão Bonito</v>
          </cell>
          <cell r="C3749">
            <v>35</v>
          </cell>
          <cell r="D3749" t="str">
            <v>SP</v>
          </cell>
          <cell r="E3749" t="str">
            <v>Sudeste</v>
          </cell>
          <cell r="F3749">
            <v>2</v>
          </cell>
          <cell r="G3749">
            <v>11079</v>
          </cell>
        </row>
        <row r="3750">
          <cell r="A3750">
            <v>3543006</v>
          </cell>
          <cell r="B3750" t="str">
            <v>Ribeirão Branco</v>
          </cell>
          <cell r="C3750">
            <v>35</v>
          </cell>
          <cell r="D3750" t="str">
            <v>SP</v>
          </cell>
          <cell r="E3750" t="str">
            <v>Sudeste</v>
          </cell>
          <cell r="F3750">
            <v>0</v>
          </cell>
          <cell r="G3750">
            <v>18930</v>
          </cell>
        </row>
        <row r="3751">
          <cell r="A3751">
            <v>3543105</v>
          </cell>
          <cell r="B3751" t="str">
            <v>Ribeirão Corrente</v>
          </cell>
          <cell r="C3751">
            <v>35</v>
          </cell>
          <cell r="D3751" t="str">
            <v>SP</v>
          </cell>
          <cell r="E3751" t="str">
            <v>Sudeste</v>
          </cell>
          <cell r="F3751">
            <v>5</v>
          </cell>
          <cell r="G3751">
            <v>4706</v>
          </cell>
        </row>
        <row r="3752">
          <cell r="A3752">
            <v>3543204</v>
          </cell>
          <cell r="B3752" t="str">
            <v>Ribeirão do Sul</v>
          </cell>
          <cell r="C3752">
            <v>35</v>
          </cell>
          <cell r="D3752" t="str">
            <v>SP</v>
          </cell>
          <cell r="E3752" t="str">
            <v>Sudeste</v>
          </cell>
          <cell r="F3752">
            <v>2</v>
          </cell>
          <cell r="G3752">
            <v>4768</v>
          </cell>
        </row>
        <row r="3753">
          <cell r="A3753">
            <v>3543238</v>
          </cell>
          <cell r="B3753" t="str">
            <v>Ribeirão dos Índios</v>
          </cell>
          <cell r="C3753">
            <v>35</v>
          </cell>
          <cell r="D3753" t="str">
            <v>SP</v>
          </cell>
          <cell r="E3753" t="str">
            <v>Sudeste</v>
          </cell>
          <cell r="F3753">
            <v>0</v>
          </cell>
          <cell r="G3753">
            <v>2045</v>
          </cell>
        </row>
        <row r="3754">
          <cell r="A3754">
            <v>3543253</v>
          </cell>
          <cell r="B3754" t="str">
            <v>Ribeirão Grande</v>
          </cell>
          <cell r="C3754">
            <v>35</v>
          </cell>
          <cell r="D3754" t="str">
            <v>SP</v>
          </cell>
          <cell r="E3754" t="str">
            <v>Sudeste</v>
          </cell>
          <cell r="F3754">
            <v>0</v>
          </cell>
          <cell r="G3754">
            <v>7570</v>
          </cell>
        </row>
        <row r="3755">
          <cell r="A3755">
            <v>3543303</v>
          </cell>
          <cell r="B3755" t="str">
            <v>Ribeirão Pires</v>
          </cell>
          <cell r="C3755">
            <v>35</v>
          </cell>
          <cell r="D3755" t="str">
            <v>SP</v>
          </cell>
          <cell r="E3755" t="str">
            <v>Sudeste</v>
          </cell>
          <cell r="F3755">
            <v>115</v>
          </cell>
          <cell r="G3755">
            <v>118877</v>
          </cell>
        </row>
        <row r="3756">
          <cell r="A3756">
            <v>3543402</v>
          </cell>
          <cell r="B3756" t="str">
            <v>Ribeirão Preto</v>
          </cell>
          <cell r="C3756">
            <v>35</v>
          </cell>
          <cell r="D3756" t="str">
            <v>SP</v>
          </cell>
          <cell r="E3756" t="str">
            <v>Sudeste</v>
          </cell>
          <cell r="F3756">
            <v>781</v>
          </cell>
          <cell r="G3756">
            <v>728400</v>
          </cell>
        </row>
        <row r="3757">
          <cell r="A3757">
            <v>3543501</v>
          </cell>
          <cell r="B3757" t="str">
            <v>Riversul</v>
          </cell>
          <cell r="C3757">
            <v>35</v>
          </cell>
          <cell r="D3757" t="str">
            <v>SP</v>
          </cell>
          <cell r="E3757" t="str">
            <v>Sudeste</v>
          </cell>
          <cell r="F3757">
            <v>5</v>
          </cell>
          <cell r="G3757">
            <v>5647</v>
          </cell>
        </row>
        <row r="3758">
          <cell r="A3758">
            <v>3543600</v>
          </cell>
          <cell r="B3758" t="str">
            <v>Rifaina</v>
          </cell>
          <cell r="C3758">
            <v>35</v>
          </cell>
          <cell r="D3758" t="str">
            <v>SP</v>
          </cell>
          <cell r="E3758" t="str">
            <v>Sudeste</v>
          </cell>
          <cell r="F3758">
            <v>17</v>
          </cell>
          <cell r="G3758">
            <v>4158</v>
          </cell>
        </row>
        <row r="3759">
          <cell r="A3759">
            <v>3543709</v>
          </cell>
          <cell r="B3759" t="str">
            <v>Rincão</v>
          </cell>
          <cell r="C3759">
            <v>35</v>
          </cell>
          <cell r="D3759" t="str">
            <v>SP</v>
          </cell>
          <cell r="E3759" t="str">
            <v>Sudeste</v>
          </cell>
          <cell r="F3759">
            <v>3</v>
          </cell>
          <cell r="G3759">
            <v>9145</v>
          </cell>
        </row>
        <row r="3760">
          <cell r="A3760">
            <v>3543808</v>
          </cell>
          <cell r="B3760" t="str">
            <v>Rinópolis</v>
          </cell>
          <cell r="C3760">
            <v>35</v>
          </cell>
          <cell r="D3760" t="str">
            <v>SP</v>
          </cell>
          <cell r="E3760" t="str">
            <v>Sudeste</v>
          </cell>
          <cell r="F3760">
            <v>3</v>
          </cell>
          <cell r="G3760">
            <v>9357</v>
          </cell>
        </row>
        <row r="3761">
          <cell r="A3761">
            <v>3543907</v>
          </cell>
          <cell r="B3761" t="str">
            <v>Rio Claro</v>
          </cell>
          <cell r="C3761">
            <v>35</v>
          </cell>
          <cell r="D3761" t="str">
            <v>SP</v>
          </cell>
          <cell r="E3761" t="str">
            <v>Sudeste</v>
          </cell>
          <cell r="F3761">
            <v>537</v>
          </cell>
          <cell r="G3761">
            <v>208857</v>
          </cell>
        </row>
        <row r="3762">
          <cell r="A3762">
            <v>3544004</v>
          </cell>
          <cell r="B3762" t="str">
            <v>Rio das Pedras</v>
          </cell>
          <cell r="C3762">
            <v>35</v>
          </cell>
          <cell r="D3762" t="str">
            <v>SP</v>
          </cell>
          <cell r="E3762" t="str">
            <v>Sudeste</v>
          </cell>
          <cell r="F3762">
            <v>9</v>
          </cell>
          <cell r="G3762">
            <v>32267</v>
          </cell>
        </row>
        <row r="3763">
          <cell r="A3763">
            <v>3544103</v>
          </cell>
          <cell r="B3763" t="str">
            <v>Rio Grande da Serra</v>
          </cell>
          <cell r="C3763">
            <v>35</v>
          </cell>
          <cell r="D3763" t="str">
            <v>SP</v>
          </cell>
          <cell r="E3763" t="str">
            <v>Sudeste</v>
          </cell>
          <cell r="F3763">
            <v>50</v>
          </cell>
          <cell r="G3763">
            <v>45317</v>
          </cell>
        </row>
        <row r="3764">
          <cell r="A3764">
            <v>3544202</v>
          </cell>
          <cell r="B3764" t="str">
            <v>Riolândia</v>
          </cell>
          <cell r="C3764">
            <v>35</v>
          </cell>
          <cell r="D3764" t="str">
            <v>SP</v>
          </cell>
          <cell r="E3764" t="str">
            <v>Sudeste</v>
          </cell>
          <cell r="F3764">
            <v>0</v>
          </cell>
          <cell r="G3764">
            <v>10453</v>
          </cell>
        </row>
        <row r="3765">
          <cell r="A3765">
            <v>3544251</v>
          </cell>
          <cell r="B3765" t="str">
            <v>Rosana</v>
          </cell>
          <cell r="C3765">
            <v>35</v>
          </cell>
          <cell r="D3765" t="str">
            <v>SP</v>
          </cell>
          <cell r="E3765" t="str">
            <v>Sudeste</v>
          </cell>
          <cell r="F3765">
            <v>0</v>
          </cell>
          <cell r="G3765">
            <v>17533</v>
          </cell>
        </row>
        <row r="3766">
          <cell r="A3766">
            <v>3544301</v>
          </cell>
          <cell r="B3766" t="str">
            <v>Roseira</v>
          </cell>
          <cell r="C3766">
            <v>35</v>
          </cell>
          <cell r="D3766" t="str">
            <v>SP</v>
          </cell>
          <cell r="E3766" t="str">
            <v>Sudeste</v>
          </cell>
          <cell r="F3766">
            <v>7</v>
          </cell>
          <cell r="G3766">
            <v>11095</v>
          </cell>
        </row>
        <row r="3767">
          <cell r="A3767">
            <v>3544400</v>
          </cell>
          <cell r="B3767" t="str">
            <v>Rubiácea</v>
          </cell>
          <cell r="C3767">
            <v>35</v>
          </cell>
          <cell r="D3767" t="str">
            <v>SP</v>
          </cell>
          <cell r="E3767" t="str">
            <v>Sudeste</v>
          </cell>
          <cell r="F3767">
            <v>0</v>
          </cell>
          <cell r="G3767">
            <v>2741</v>
          </cell>
        </row>
        <row r="3768">
          <cell r="A3768">
            <v>3544509</v>
          </cell>
          <cell r="B3768" t="str">
            <v>Rubinéia</v>
          </cell>
          <cell r="C3768">
            <v>35</v>
          </cell>
          <cell r="D3768" t="str">
            <v>SP</v>
          </cell>
          <cell r="E3768" t="str">
            <v>Sudeste</v>
          </cell>
          <cell r="F3768">
            <v>5</v>
          </cell>
          <cell r="G3768">
            <v>3965</v>
          </cell>
        </row>
        <row r="3769">
          <cell r="A3769">
            <v>3544608</v>
          </cell>
          <cell r="B3769" t="str">
            <v>Sabino</v>
          </cell>
          <cell r="C3769">
            <v>35</v>
          </cell>
          <cell r="D3769" t="str">
            <v>SP</v>
          </cell>
          <cell r="E3769" t="str">
            <v>Sudeste</v>
          </cell>
          <cell r="F3769">
            <v>4</v>
          </cell>
          <cell r="G3769">
            <v>5185</v>
          </cell>
        </row>
        <row r="3770">
          <cell r="A3770">
            <v>3544707</v>
          </cell>
          <cell r="B3770" t="str">
            <v>Sagres</v>
          </cell>
          <cell r="C3770">
            <v>35</v>
          </cell>
          <cell r="D3770" t="str">
            <v>SP</v>
          </cell>
          <cell r="E3770" t="str">
            <v>Sudeste</v>
          </cell>
          <cell r="F3770">
            <v>0</v>
          </cell>
          <cell r="G3770">
            <v>2519</v>
          </cell>
        </row>
        <row r="3771">
          <cell r="A3771">
            <v>3544806</v>
          </cell>
          <cell r="B3771" t="str">
            <v>Sales</v>
          </cell>
          <cell r="C3771">
            <v>35</v>
          </cell>
          <cell r="D3771" t="str">
            <v>SP</v>
          </cell>
          <cell r="E3771" t="str">
            <v>Sudeste</v>
          </cell>
          <cell r="F3771">
            <v>0</v>
          </cell>
          <cell r="G3771">
            <v>6612</v>
          </cell>
        </row>
        <row r="3772">
          <cell r="A3772">
            <v>3544905</v>
          </cell>
          <cell r="B3772" t="str">
            <v>Sales Oliveira</v>
          </cell>
          <cell r="C3772">
            <v>35</v>
          </cell>
          <cell r="D3772" t="str">
            <v>SP</v>
          </cell>
          <cell r="E3772" t="str">
            <v>Sudeste</v>
          </cell>
          <cell r="F3772">
            <v>3</v>
          </cell>
          <cell r="G3772">
            <v>11654</v>
          </cell>
        </row>
        <row r="3773">
          <cell r="A3773">
            <v>3545001</v>
          </cell>
          <cell r="B3773" t="str">
            <v>Salesópolis</v>
          </cell>
          <cell r="C3773">
            <v>35</v>
          </cell>
          <cell r="D3773" t="str">
            <v>SP</v>
          </cell>
          <cell r="E3773" t="str">
            <v>Sudeste</v>
          </cell>
          <cell r="F3773">
            <v>5</v>
          </cell>
          <cell r="G3773">
            <v>15396</v>
          </cell>
        </row>
        <row r="3774">
          <cell r="A3774">
            <v>3545100</v>
          </cell>
          <cell r="B3774" t="str">
            <v>Salmourão</v>
          </cell>
          <cell r="C3774">
            <v>35</v>
          </cell>
          <cell r="D3774" t="str">
            <v>SP</v>
          </cell>
          <cell r="E3774" t="str">
            <v>Sudeste</v>
          </cell>
          <cell r="F3774">
            <v>0</v>
          </cell>
          <cell r="G3774">
            <v>4883</v>
          </cell>
        </row>
        <row r="3775">
          <cell r="A3775">
            <v>3545159</v>
          </cell>
          <cell r="B3775" t="str">
            <v>Saltinho</v>
          </cell>
          <cell r="C3775">
            <v>35</v>
          </cell>
          <cell r="D3775" t="str">
            <v>SP</v>
          </cell>
          <cell r="E3775" t="str">
            <v>Sudeste</v>
          </cell>
          <cell r="F3775">
            <v>1</v>
          </cell>
          <cell r="G3775">
            <v>8371</v>
          </cell>
        </row>
        <row r="3776">
          <cell r="A3776">
            <v>3545209</v>
          </cell>
          <cell r="B3776" t="str">
            <v>Salto</v>
          </cell>
          <cell r="C3776">
            <v>35</v>
          </cell>
          <cell r="D3776" t="str">
            <v>SP</v>
          </cell>
          <cell r="E3776" t="str">
            <v>Sudeste</v>
          </cell>
          <cell r="F3776">
            <v>200</v>
          </cell>
          <cell r="G3776">
            <v>140125</v>
          </cell>
        </row>
        <row r="3777">
          <cell r="A3777">
            <v>3545308</v>
          </cell>
          <cell r="B3777" t="str">
            <v>Salto de Pirapora</v>
          </cell>
          <cell r="C3777">
            <v>35</v>
          </cell>
          <cell r="D3777" t="str">
            <v>SP</v>
          </cell>
          <cell r="E3777" t="str">
            <v>Sudeste</v>
          </cell>
          <cell r="F3777">
            <v>65</v>
          </cell>
          <cell r="G3777">
            <v>45138</v>
          </cell>
        </row>
        <row r="3778">
          <cell r="A3778">
            <v>3545407</v>
          </cell>
          <cell r="B3778" t="str">
            <v>Salto Grande</v>
          </cell>
          <cell r="C3778">
            <v>35</v>
          </cell>
          <cell r="D3778" t="str">
            <v>SP</v>
          </cell>
          <cell r="E3778" t="str">
            <v>Sudeste</v>
          </cell>
          <cell r="F3778">
            <v>1</v>
          </cell>
          <cell r="G3778">
            <v>9212</v>
          </cell>
        </row>
        <row r="3779">
          <cell r="A3779">
            <v>3545506</v>
          </cell>
          <cell r="B3779" t="str">
            <v>Sandovalina</v>
          </cell>
          <cell r="C3779">
            <v>35</v>
          </cell>
          <cell r="D3779" t="str">
            <v>SP</v>
          </cell>
          <cell r="E3779" t="str">
            <v>Sudeste</v>
          </cell>
          <cell r="F3779">
            <v>0</v>
          </cell>
          <cell r="G3779">
            <v>3699</v>
          </cell>
        </row>
        <row r="3780">
          <cell r="A3780">
            <v>3545605</v>
          </cell>
          <cell r="B3780" t="str">
            <v>Santa Adélia</v>
          </cell>
          <cell r="C3780">
            <v>35</v>
          </cell>
          <cell r="D3780" t="str">
            <v>SP</v>
          </cell>
          <cell r="E3780" t="str">
            <v>Sudeste</v>
          </cell>
          <cell r="F3780">
            <v>4</v>
          </cell>
          <cell r="G3780">
            <v>14203</v>
          </cell>
        </row>
        <row r="3781">
          <cell r="A3781">
            <v>3545704</v>
          </cell>
          <cell r="B3781" t="str">
            <v>Santa Albertina</v>
          </cell>
          <cell r="C3781">
            <v>35</v>
          </cell>
          <cell r="D3781" t="str">
            <v>SP</v>
          </cell>
          <cell r="E3781" t="str">
            <v>Sudeste</v>
          </cell>
          <cell r="F3781">
            <v>0</v>
          </cell>
          <cell r="G3781">
            <v>6543</v>
          </cell>
        </row>
        <row r="3782">
          <cell r="A3782">
            <v>3545803</v>
          </cell>
          <cell r="B3782" t="str">
            <v>Santa Bárbara d'Oeste</v>
          </cell>
          <cell r="C3782">
            <v>35</v>
          </cell>
          <cell r="D3782" t="str">
            <v>SP</v>
          </cell>
          <cell r="E3782" t="str">
            <v>Sudeste</v>
          </cell>
          <cell r="F3782">
            <v>62</v>
          </cell>
          <cell r="G3782">
            <v>189338</v>
          </cell>
        </row>
        <row r="3783">
          <cell r="A3783">
            <v>3546009</v>
          </cell>
          <cell r="B3783" t="str">
            <v>Santa Branca</v>
          </cell>
          <cell r="C3783">
            <v>35</v>
          </cell>
          <cell r="D3783" t="str">
            <v>SP</v>
          </cell>
          <cell r="E3783" t="str">
            <v>Sudeste</v>
          </cell>
          <cell r="F3783">
            <v>7</v>
          </cell>
          <cell r="G3783">
            <v>14212</v>
          </cell>
        </row>
        <row r="3784">
          <cell r="A3784">
            <v>3546108</v>
          </cell>
          <cell r="B3784" t="str">
            <v>Santa Clara d'Oeste</v>
          </cell>
          <cell r="C3784">
            <v>35</v>
          </cell>
          <cell r="D3784" t="str">
            <v>SP</v>
          </cell>
          <cell r="E3784" t="str">
            <v>Sudeste</v>
          </cell>
          <cell r="F3784">
            <v>1</v>
          </cell>
          <cell r="G3784">
            <v>2677</v>
          </cell>
        </row>
        <row r="3785">
          <cell r="A3785">
            <v>3546207</v>
          </cell>
          <cell r="B3785" t="str">
            <v>Santa Cruz da Conceição</v>
          </cell>
          <cell r="C3785">
            <v>35</v>
          </cell>
          <cell r="D3785" t="str">
            <v>SP</v>
          </cell>
          <cell r="E3785" t="str">
            <v>Sudeste</v>
          </cell>
          <cell r="F3785">
            <v>2</v>
          </cell>
          <cell r="G3785">
            <v>4365</v>
          </cell>
        </row>
        <row r="3786">
          <cell r="A3786">
            <v>3546256</v>
          </cell>
          <cell r="B3786" t="str">
            <v>Santa Cruz da Esperança</v>
          </cell>
          <cell r="C3786">
            <v>35</v>
          </cell>
          <cell r="D3786" t="str">
            <v>SP</v>
          </cell>
          <cell r="E3786" t="str">
            <v>Sudeste</v>
          </cell>
          <cell r="F3786">
            <v>0</v>
          </cell>
          <cell r="G3786">
            <v>2162</v>
          </cell>
        </row>
        <row r="3787">
          <cell r="A3787">
            <v>3546306</v>
          </cell>
          <cell r="B3787" t="str">
            <v>Santa Cruz das Palmeiras</v>
          </cell>
          <cell r="C3787">
            <v>35</v>
          </cell>
          <cell r="D3787" t="str">
            <v>SP</v>
          </cell>
          <cell r="E3787" t="str">
            <v>Sudeste</v>
          </cell>
          <cell r="F3787">
            <v>28</v>
          </cell>
          <cell r="G3787">
            <v>29525</v>
          </cell>
        </row>
        <row r="3788">
          <cell r="A3788">
            <v>3546405</v>
          </cell>
          <cell r="B3788" t="str">
            <v>Santa Cruz do Rio Pardo</v>
          </cell>
          <cell r="C3788">
            <v>35</v>
          </cell>
          <cell r="D3788" t="str">
            <v>SP</v>
          </cell>
          <cell r="E3788" t="str">
            <v>Sudeste</v>
          </cell>
          <cell r="F3788">
            <v>52</v>
          </cell>
          <cell r="G3788">
            <v>47677</v>
          </cell>
        </row>
        <row r="3789">
          <cell r="A3789">
            <v>3546504</v>
          </cell>
          <cell r="B3789" t="str">
            <v>Santa Ernestina</v>
          </cell>
          <cell r="C3789">
            <v>35</v>
          </cell>
          <cell r="D3789" t="str">
            <v>SP</v>
          </cell>
          <cell r="E3789" t="str">
            <v>Sudeste</v>
          </cell>
          <cell r="F3789">
            <v>1</v>
          </cell>
          <cell r="G3789">
            <v>6256</v>
          </cell>
        </row>
        <row r="3790">
          <cell r="A3790">
            <v>3546603</v>
          </cell>
          <cell r="B3790" t="str">
            <v>Santa Fé do Sul</v>
          </cell>
          <cell r="C3790">
            <v>35</v>
          </cell>
          <cell r="D3790" t="str">
            <v>SP</v>
          </cell>
          <cell r="E3790" t="str">
            <v>Sudeste</v>
          </cell>
          <cell r="F3790">
            <v>46</v>
          </cell>
          <cell r="G3790">
            <v>36098</v>
          </cell>
        </row>
        <row r="3791">
          <cell r="A3791">
            <v>3546702</v>
          </cell>
          <cell r="B3791" t="str">
            <v>Santa Gertrudes</v>
          </cell>
          <cell r="C3791">
            <v>35</v>
          </cell>
          <cell r="D3791" t="str">
            <v>SP</v>
          </cell>
          <cell r="E3791" t="str">
            <v>Sudeste</v>
          </cell>
          <cell r="F3791">
            <v>22</v>
          </cell>
          <cell r="G3791">
            <v>24107</v>
          </cell>
        </row>
        <row r="3792">
          <cell r="A3792">
            <v>3546801</v>
          </cell>
          <cell r="B3792" t="str">
            <v>Santa Isabel</v>
          </cell>
          <cell r="C3792">
            <v>35</v>
          </cell>
          <cell r="D3792" t="str">
            <v>SP</v>
          </cell>
          <cell r="E3792" t="str">
            <v>Sudeste</v>
          </cell>
          <cell r="F3792">
            <v>54</v>
          </cell>
          <cell r="G3792">
            <v>54586</v>
          </cell>
        </row>
        <row r="3793">
          <cell r="A3793">
            <v>3546900</v>
          </cell>
          <cell r="B3793" t="str">
            <v>Santa Lúcia</v>
          </cell>
          <cell r="C3793">
            <v>35</v>
          </cell>
          <cell r="D3793" t="str">
            <v>SP</v>
          </cell>
          <cell r="E3793" t="str">
            <v>Sudeste</v>
          </cell>
          <cell r="F3793">
            <v>5</v>
          </cell>
          <cell r="G3793">
            <v>7181</v>
          </cell>
        </row>
        <row r="3794">
          <cell r="A3794">
            <v>3547007</v>
          </cell>
          <cell r="B3794" t="str">
            <v>Santa Maria da Serra</v>
          </cell>
          <cell r="C3794">
            <v>35</v>
          </cell>
          <cell r="D3794" t="str">
            <v>SP</v>
          </cell>
          <cell r="E3794" t="str">
            <v>Sudeste</v>
          </cell>
          <cell r="F3794">
            <v>0</v>
          </cell>
          <cell r="G3794">
            <v>5314</v>
          </cell>
        </row>
        <row r="3795">
          <cell r="A3795">
            <v>3547106</v>
          </cell>
          <cell r="B3795" t="str">
            <v>Santa Mercedes</v>
          </cell>
          <cell r="C3795">
            <v>35</v>
          </cell>
          <cell r="D3795" t="str">
            <v>SP</v>
          </cell>
          <cell r="E3795" t="str">
            <v>Sudeste</v>
          </cell>
          <cell r="F3795">
            <v>0</v>
          </cell>
          <cell r="G3795">
            <v>3012</v>
          </cell>
        </row>
        <row r="3796">
          <cell r="A3796">
            <v>3547205</v>
          </cell>
          <cell r="B3796" t="str">
            <v>Santana da Ponte Pensa</v>
          </cell>
          <cell r="C3796">
            <v>35</v>
          </cell>
          <cell r="D3796" t="str">
            <v>SP</v>
          </cell>
          <cell r="E3796" t="str">
            <v>Sudeste</v>
          </cell>
          <cell r="F3796">
            <v>0</v>
          </cell>
          <cell r="G3796">
            <v>1698</v>
          </cell>
        </row>
        <row r="3797">
          <cell r="A3797">
            <v>3547304</v>
          </cell>
          <cell r="B3797" t="str">
            <v>Santana de Parnaíba</v>
          </cell>
          <cell r="C3797">
            <v>35</v>
          </cell>
          <cell r="D3797" t="str">
            <v>SP</v>
          </cell>
          <cell r="E3797" t="str">
            <v>Sudeste</v>
          </cell>
          <cell r="F3797">
            <v>12</v>
          </cell>
          <cell r="G3797">
            <v>162341</v>
          </cell>
        </row>
        <row r="3798">
          <cell r="A3798">
            <v>3547403</v>
          </cell>
          <cell r="B3798" t="str">
            <v>Santa Rita d'Oeste</v>
          </cell>
          <cell r="C3798">
            <v>35</v>
          </cell>
          <cell r="D3798" t="str">
            <v>SP</v>
          </cell>
          <cell r="E3798" t="str">
            <v>Sudeste</v>
          </cell>
          <cell r="F3798">
            <v>0</v>
          </cell>
          <cell r="G3798">
            <v>2790</v>
          </cell>
        </row>
        <row r="3799">
          <cell r="A3799">
            <v>3547502</v>
          </cell>
          <cell r="B3799" t="str">
            <v>Santa Rita do Passa Quatro</v>
          </cell>
          <cell r="C3799">
            <v>35</v>
          </cell>
          <cell r="D3799" t="str">
            <v>SP</v>
          </cell>
          <cell r="E3799" t="str">
            <v>Sudeste</v>
          </cell>
          <cell r="F3799">
            <v>17</v>
          </cell>
          <cell r="G3799">
            <v>25060</v>
          </cell>
        </row>
        <row r="3800">
          <cell r="A3800">
            <v>3547601</v>
          </cell>
          <cell r="B3800" t="str">
            <v>Santa Rosa de Viterbo</v>
          </cell>
          <cell r="C3800">
            <v>35</v>
          </cell>
          <cell r="D3800" t="str">
            <v>SP</v>
          </cell>
          <cell r="E3800" t="str">
            <v>Sudeste</v>
          </cell>
          <cell r="F3800">
            <v>10</v>
          </cell>
          <cell r="G3800">
            <v>23725</v>
          </cell>
        </row>
        <row r="3801">
          <cell r="A3801">
            <v>3547650</v>
          </cell>
          <cell r="B3801" t="str">
            <v>Santa Salete</v>
          </cell>
          <cell r="C3801">
            <v>35</v>
          </cell>
          <cell r="D3801" t="str">
            <v>SP</v>
          </cell>
          <cell r="E3801" t="str">
            <v>Sudeste</v>
          </cell>
          <cell r="F3801">
            <v>0</v>
          </cell>
          <cell r="G3801">
            <v>1686</v>
          </cell>
        </row>
        <row r="3802">
          <cell r="A3802">
            <v>3547700</v>
          </cell>
          <cell r="B3802" t="str">
            <v>Santo Anastácio</v>
          </cell>
          <cell r="C3802">
            <v>35</v>
          </cell>
          <cell r="D3802" t="str">
            <v>SP</v>
          </cell>
          <cell r="E3802" t="str">
            <v>Sudeste</v>
          </cell>
          <cell r="F3802">
            <v>9</v>
          </cell>
          <cell r="G3802">
            <v>18045</v>
          </cell>
        </row>
        <row r="3803">
          <cell r="A3803">
            <v>3547809</v>
          </cell>
          <cell r="B3803" t="str">
            <v>Santo André</v>
          </cell>
          <cell r="C3803">
            <v>35</v>
          </cell>
          <cell r="D3803" t="str">
            <v>SP</v>
          </cell>
          <cell r="E3803" t="str">
            <v>Sudeste</v>
          </cell>
          <cell r="F3803">
            <v>579</v>
          </cell>
          <cell r="G3803">
            <v>778711</v>
          </cell>
        </row>
        <row r="3804">
          <cell r="A3804">
            <v>3547908</v>
          </cell>
          <cell r="B3804" t="str">
            <v>Santo Antônio da Alegria</v>
          </cell>
          <cell r="C3804">
            <v>35</v>
          </cell>
          <cell r="D3804" t="str">
            <v>SP</v>
          </cell>
          <cell r="E3804" t="str">
            <v>Sudeste</v>
          </cell>
          <cell r="F3804">
            <v>0</v>
          </cell>
          <cell r="G3804">
            <v>6917</v>
          </cell>
        </row>
        <row r="3805">
          <cell r="A3805">
            <v>3548005</v>
          </cell>
          <cell r="B3805" t="str">
            <v>Santo Antônio de Posse</v>
          </cell>
          <cell r="C3805">
            <v>35</v>
          </cell>
          <cell r="D3805" t="str">
            <v>SP</v>
          </cell>
          <cell r="E3805" t="str">
            <v>Sudeste</v>
          </cell>
          <cell r="F3805">
            <v>18</v>
          </cell>
          <cell r="G3805">
            <v>23779</v>
          </cell>
        </row>
        <row r="3806">
          <cell r="A3806">
            <v>3548054</v>
          </cell>
          <cell r="B3806" t="str">
            <v>Santo Antônio do Aracanguá</v>
          </cell>
          <cell r="C3806">
            <v>35</v>
          </cell>
          <cell r="D3806" t="str">
            <v>SP</v>
          </cell>
          <cell r="E3806" t="str">
            <v>Sudeste</v>
          </cell>
          <cell r="F3806">
            <v>1</v>
          </cell>
          <cell r="G3806">
            <v>8568</v>
          </cell>
        </row>
        <row r="3807">
          <cell r="A3807">
            <v>3548104</v>
          </cell>
          <cell r="B3807" t="str">
            <v>Santo Antônio do Jardim</v>
          </cell>
          <cell r="C3807">
            <v>35</v>
          </cell>
          <cell r="D3807" t="str">
            <v>SP</v>
          </cell>
          <cell r="E3807" t="str">
            <v>Sudeste</v>
          </cell>
          <cell r="F3807">
            <v>1</v>
          </cell>
          <cell r="G3807">
            <v>6237</v>
          </cell>
        </row>
        <row r="3808">
          <cell r="A3808">
            <v>3548203</v>
          </cell>
          <cell r="B3808" t="str">
            <v>Santo Antônio do Pinhal</v>
          </cell>
          <cell r="C3808">
            <v>35</v>
          </cell>
          <cell r="D3808" t="str">
            <v>SP</v>
          </cell>
          <cell r="E3808" t="str">
            <v>Sudeste</v>
          </cell>
          <cell r="F3808">
            <v>5</v>
          </cell>
          <cell r="G3808">
            <v>7294</v>
          </cell>
        </row>
        <row r="3809">
          <cell r="A3809">
            <v>3548302</v>
          </cell>
          <cell r="B3809" t="str">
            <v>Santo Expedito</v>
          </cell>
          <cell r="C3809">
            <v>35</v>
          </cell>
          <cell r="D3809" t="str">
            <v>SP</v>
          </cell>
          <cell r="E3809" t="str">
            <v>Sudeste</v>
          </cell>
          <cell r="F3809">
            <v>0</v>
          </cell>
          <cell r="G3809">
            <v>3063</v>
          </cell>
        </row>
        <row r="3810">
          <cell r="A3810">
            <v>3548401</v>
          </cell>
          <cell r="B3810" t="str">
            <v>Santópolis do Aguapeí</v>
          </cell>
          <cell r="C3810">
            <v>35</v>
          </cell>
          <cell r="D3810" t="str">
            <v>SP</v>
          </cell>
          <cell r="E3810" t="str">
            <v>Sudeste</v>
          </cell>
          <cell r="F3810">
            <v>0</v>
          </cell>
          <cell r="G3810">
            <v>3933</v>
          </cell>
        </row>
        <row r="3811">
          <cell r="A3811">
            <v>3548500</v>
          </cell>
          <cell r="B3811" t="str">
            <v>Santos</v>
          </cell>
          <cell r="C3811">
            <v>35</v>
          </cell>
          <cell r="D3811" t="str">
            <v>SP</v>
          </cell>
          <cell r="E3811" t="str">
            <v>Sudeste</v>
          </cell>
          <cell r="F3811">
            <v>1697</v>
          </cell>
          <cell r="G3811">
            <v>429567</v>
          </cell>
        </row>
        <row r="3812">
          <cell r="A3812">
            <v>3548609</v>
          </cell>
          <cell r="B3812" t="str">
            <v>São Bento do Sapucaí</v>
          </cell>
          <cell r="C3812">
            <v>35</v>
          </cell>
          <cell r="D3812" t="str">
            <v>SP</v>
          </cell>
          <cell r="E3812" t="str">
            <v>Sudeste</v>
          </cell>
          <cell r="F3812">
            <v>1</v>
          </cell>
          <cell r="G3812">
            <v>11948</v>
          </cell>
        </row>
        <row r="3813">
          <cell r="A3813">
            <v>3548708</v>
          </cell>
          <cell r="B3813" t="str">
            <v>São Bernardo do Campo</v>
          </cell>
          <cell r="C3813">
            <v>35</v>
          </cell>
          <cell r="D3813" t="str">
            <v>SP</v>
          </cell>
          <cell r="E3813" t="str">
            <v>Sudeste</v>
          </cell>
          <cell r="F3813">
            <v>1039</v>
          </cell>
          <cell r="G3813">
            <v>840499</v>
          </cell>
        </row>
        <row r="3814">
          <cell r="A3814">
            <v>3548807</v>
          </cell>
          <cell r="B3814" t="str">
            <v>São Caetano do Sul</v>
          </cell>
          <cell r="C3814">
            <v>35</v>
          </cell>
          <cell r="D3814" t="str">
            <v>SP</v>
          </cell>
          <cell r="E3814" t="str">
            <v>Sudeste</v>
          </cell>
          <cell r="F3814">
            <v>247</v>
          </cell>
          <cell r="G3814">
            <v>172109</v>
          </cell>
        </row>
        <row r="3815">
          <cell r="A3815">
            <v>3548906</v>
          </cell>
          <cell r="B3815" t="str">
            <v>São Carlos</v>
          </cell>
          <cell r="C3815">
            <v>35</v>
          </cell>
          <cell r="D3815" t="str">
            <v>SP</v>
          </cell>
          <cell r="E3815" t="str">
            <v>Sudeste</v>
          </cell>
          <cell r="F3815">
            <v>518</v>
          </cell>
          <cell r="G3815">
            <v>265294</v>
          </cell>
        </row>
        <row r="3816">
          <cell r="A3816">
            <v>3549003</v>
          </cell>
          <cell r="B3816" t="str">
            <v>São Francisco</v>
          </cell>
          <cell r="C3816">
            <v>35</v>
          </cell>
          <cell r="D3816" t="str">
            <v>SP</v>
          </cell>
          <cell r="E3816" t="str">
            <v>Sudeste</v>
          </cell>
          <cell r="F3816">
            <v>0</v>
          </cell>
          <cell r="G3816">
            <v>2629</v>
          </cell>
        </row>
        <row r="3817">
          <cell r="A3817">
            <v>3549102</v>
          </cell>
          <cell r="B3817" t="str">
            <v>São João da Boa Vista</v>
          </cell>
          <cell r="C3817">
            <v>35</v>
          </cell>
          <cell r="D3817" t="str">
            <v>SP</v>
          </cell>
          <cell r="E3817" t="str">
            <v>Sudeste</v>
          </cell>
          <cell r="F3817">
            <v>118</v>
          </cell>
          <cell r="G3817">
            <v>95762</v>
          </cell>
        </row>
        <row r="3818">
          <cell r="A3818">
            <v>3549201</v>
          </cell>
          <cell r="B3818" t="str">
            <v>São João das Duas Pontes</v>
          </cell>
          <cell r="C3818">
            <v>35</v>
          </cell>
          <cell r="D3818" t="str">
            <v>SP</v>
          </cell>
          <cell r="E3818" t="str">
            <v>Sudeste</v>
          </cell>
          <cell r="F3818">
            <v>1</v>
          </cell>
          <cell r="G3818">
            <v>2622</v>
          </cell>
        </row>
        <row r="3819">
          <cell r="A3819">
            <v>3549250</v>
          </cell>
          <cell r="B3819" t="str">
            <v>São João de Iracema</v>
          </cell>
          <cell r="C3819">
            <v>35</v>
          </cell>
          <cell r="D3819" t="str">
            <v>SP</v>
          </cell>
          <cell r="E3819" t="str">
            <v>Sudeste</v>
          </cell>
          <cell r="F3819">
            <v>0</v>
          </cell>
          <cell r="G3819">
            <v>1880</v>
          </cell>
        </row>
        <row r="3820">
          <cell r="A3820">
            <v>3549300</v>
          </cell>
          <cell r="B3820" t="str">
            <v>São João do Pau d'Alho</v>
          </cell>
          <cell r="C3820">
            <v>35</v>
          </cell>
          <cell r="D3820" t="str">
            <v>SP</v>
          </cell>
          <cell r="E3820" t="str">
            <v>Sudeste</v>
          </cell>
          <cell r="F3820">
            <v>0</v>
          </cell>
          <cell r="G3820">
            <v>2288</v>
          </cell>
        </row>
        <row r="3821">
          <cell r="A3821">
            <v>3549409</v>
          </cell>
          <cell r="B3821" t="str">
            <v>São Joaquim da Barra</v>
          </cell>
          <cell r="C3821">
            <v>35</v>
          </cell>
          <cell r="D3821" t="str">
            <v>SP</v>
          </cell>
          <cell r="E3821" t="str">
            <v>Sudeste</v>
          </cell>
          <cell r="F3821">
            <v>87</v>
          </cell>
          <cell r="G3821">
            <v>49815</v>
          </cell>
        </row>
        <row r="3822">
          <cell r="A3822">
            <v>3549508</v>
          </cell>
          <cell r="B3822" t="str">
            <v>São José da Bela Vista</v>
          </cell>
          <cell r="C3822">
            <v>35</v>
          </cell>
          <cell r="D3822" t="str">
            <v>SP</v>
          </cell>
          <cell r="E3822" t="str">
            <v>Sudeste</v>
          </cell>
          <cell r="F3822">
            <v>1</v>
          </cell>
          <cell r="G3822">
            <v>7690</v>
          </cell>
        </row>
        <row r="3823">
          <cell r="A3823">
            <v>3549607</v>
          </cell>
          <cell r="B3823" t="str">
            <v>São José do Barreiro</v>
          </cell>
          <cell r="C3823">
            <v>35</v>
          </cell>
          <cell r="D3823" t="str">
            <v>SP</v>
          </cell>
          <cell r="E3823" t="str">
            <v>Sudeste</v>
          </cell>
          <cell r="F3823">
            <v>0</v>
          </cell>
          <cell r="G3823">
            <v>3898</v>
          </cell>
        </row>
        <row r="3824">
          <cell r="A3824">
            <v>3549706</v>
          </cell>
          <cell r="B3824" t="str">
            <v>São José do Rio Pardo</v>
          </cell>
          <cell r="C3824">
            <v>35</v>
          </cell>
          <cell r="D3824" t="str">
            <v>SP</v>
          </cell>
          <cell r="E3824" t="str">
            <v>Sudeste</v>
          </cell>
          <cell r="F3824">
            <v>53</v>
          </cell>
          <cell r="G3824">
            <v>53416</v>
          </cell>
        </row>
        <row r="3825">
          <cell r="A3825">
            <v>3549805</v>
          </cell>
          <cell r="B3825" t="str">
            <v>São José do Rio Preto</v>
          </cell>
          <cell r="C3825">
            <v>35</v>
          </cell>
          <cell r="D3825" t="str">
            <v>SP</v>
          </cell>
          <cell r="E3825" t="str">
            <v>Sudeste</v>
          </cell>
          <cell r="F3825">
            <v>1237</v>
          </cell>
          <cell r="G3825">
            <v>501597</v>
          </cell>
        </row>
        <row r="3826">
          <cell r="A3826">
            <v>3549904</v>
          </cell>
          <cell r="B3826" t="str">
            <v>São José dos Campos</v>
          </cell>
          <cell r="C3826">
            <v>35</v>
          </cell>
          <cell r="D3826" t="str">
            <v>SP</v>
          </cell>
          <cell r="E3826" t="str">
            <v>Sudeste</v>
          </cell>
          <cell r="F3826">
            <v>1002</v>
          </cell>
          <cell r="G3826">
            <v>724756</v>
          </cell>
        </row>
        <row r="3827">
          <cell r="A3827">
            <v>3549953</v>
          </cell>
          <cell r="B3827" t="str">
            <v>São Lourenço da Serra</v>
          </cell>
          <cell r="C3827">
            <v>35</v>
          </cell>
          <cell r="D3827" t="str">
            <v>SP</v>
          </cell>
          <cell r="E3827" t="str">
            <v>Sudeste</v>
          </cell>
          <cell r="F3827">
            <v>7</v>
          </cell>
          <cell r="G3827">
            <v>16458</v>
          </cell>
        </row>
        <row r="3828">
          <cell r="A3828">
            <v>3550001</v>
          </cell>
          <cell r="B3828" t="str">
            <v>São Luiz do Paraitinga</v>
          </cell>
          <cell r="C3828">
            <v>35</v>
          </cell>
          <cell r="D3828" t="str">
            <v>SP</v>
          </cell>
          <cell r="E3828" t="str">
            <v>Sudeste</v>
          </cell>
          <cell r="F3828">
            <v>2</v>
          </cell>
          <cell r="G3828">
            <v>10497</v>
          </cell>
        </row>
        <row r="3829">
          <cell r="A3829">
            <v>3550100</v>
          </cell>
          <cell r="B3829" t="str">
            <v>São Manuel</v>
          </cell>
          <cell r="C3829">
            <v>35</v>
          </cell>
          <cell r="D3829" t="str">
            <v>SP</v>
          </cell>
          <cell r="E3829" t="str">
            <v>Sudeste</v>
          </cell>
          <cell r="F3829">
            <v>91</v>
          </cell>
          <cell r="G3829">
            <v>38166</v>
          </cell>
        </row>
        <row r="3830">
          <cell r="A3830">
            <v>3550209</v>
          </cell>
          <cell r="B3830" t="str">
            <v>São Miguel Arcanjo</v>
          </cell>
          <cell r="C3830">
            <v>35</v>
          </cell>
          <cell r="D3830" t="str">
            <v>SP</v>
          </cell>
          <cell r="E3830" t="str">
            <v>Sudeste</v>
          </cell>
          <cell r="F3830">
            <v>16</v>
          </cell>
          <cell r="G3830">
            <v>32904</v>
          </cell>
        </row>
        <row r="3831">
          <cell r="A3831">
            <v>3550308</v>
          </cell>
          <cell r="B3831" t="str">
            <v>São Paulo</v>
          </cell>
          <cell r="C3831">
            <v>35</v>
          </cell>
          <cell r="D3831" t="str">
            <v>SP</v>
          </cell>
          <cell r="E3831" t="str">
            <v>Sudeste</v>
          </cell>
          <cell r="F3831">
            <v>81760</v>
          </cell>
          <cell r="G3831">
            <v>11895578</v>
          </cell>
        </row>
        <row r="3832">
          <cell r="A3832">
            <v>3550407</v>
          </cell>
          <cell r="B3832" t="str">
            <v>São Pedro</v>
          </cell>
          <cell r="C3832">
            <v>35</v>
          </cell>
          <cell r="D3832" t="str">
            <v>SP</v>
          </cell>
          <cell r="E3832" t="str">
            <v>Sudeste</v>
          </cell>
          <cell r="F3832">
            <v>1</v>
          </cell>
          <cell r="G3832">
            <v>39725</v>
          </cell>
        </row>
        <row r="3833">
          <cell r="A3833">
            <v>3550506</v>
          </cell>
          <cell r="B3833" t="str">
            <v>São Pedro do Turvo</v>
          </cell>
          <cell r="C3833">
            <v>35</v>
          </cell>
          <cell r="D3833" t="str">
            <v>SP</v>
          </cell>
          <cell r="E3833" t="str">
            <v>Sudeste</v>
          </cell>
          <cell r="F3833">
            <v>7</v>
          </cell>
          <cell r="G3833">
            <v>7333</v>
          </cell>
        </row>
        <row r="3834">
          <cell r="A3834">
            <v>3550605</v>
          </cell>
          <cell r="B3834" t="str">
            <v>São Roque</v>
          </cell>
          <cell r="C3834">
            <v>35</v>
          </cell>
          <cell r="D3834" t="str">
            <v>SP</v>
          </cell>
          <cell r="E3834" t="str">
            <v>Sudeste</v>
          </cell>
          <cell r="F3834">
            <v>129</v>
          </cell>
          <cell r="G3834">
            <v>81342</v>
          </cell>
        </row>
        <row r="3835">
          <cell r="A3835">
            <v>3550704</v>
          </cell>
          <cell r="B3835" t="str">
            <v>São Sebastião</v>
          </cell>
          <cell r="C3835">
            <v>35</v>
          </cell>
          <cell r="D3835" t="str">
            <v>SP</v>
          </cell>
          <cell r="E3835" t="str">
            <v>Sudeste</v>
          </cell>
          <cell r="F3835">
            <v>261</v>
          </cell>
          <cell r="G3835">
            <v>84019</v>
          </cell>
        </row>
        <row r="3836">
          <cell r="A3836">
            <v>3550803</v>
          </cell>
          <cell r="B3836" t="str">
            <v>São Sebastião da Grama</v>
          </cell>
          <cell r="C3836">
            <v>35</v>
          </cell>
          <cell r="D3836" t="str">
            <v>SP</v>
          </cell>
          <cell r="E3836" t="str">
            <v>Sudeste</v>
          </cell>
          <cell r="F3836">
            <v>4</v>
          </cell>
          <cell r="G3836">
            <v>10484</v>
          </cell>
        </row>
        <row r="3837">
          <cell r="A3837">
            <v>3550902</v>
          </cell>
          <cell r="B3837" t="str">
            <v>São Simão</v>
          </cell>
          <cell r="C3837">
            <v>35</v>
          </cell>
          <cell r="D3837" t="str">
            <v>SP</v>
          </cell>
          <cell r="E3837" t="str">
            <v>Sudeste</v>
          </cell>
          <cell r="F3837">
            <v>14</v>
          </cell>
          <cell r="G3837">
            <v>13590</v>
          </cell>
        </row>
        <row r="3838">
          <cell r="A3838">
            <v>3551009</v>
          </cell>
          <cell r="B3838" t="str">
            <v>São Vicente</v>
          </cell>
          <cell r="C3838">
            <v>35</v>
          </cell>
          <cell r="D3838" t="str">
            <v>SP</v>
          </cell>
          <cell r="E3838" t="str">
            <v>Sudeste</v>
          </cell>
          <cell r="F3838">
            <v>828</v>
          </cell>
          <cell r="G3838">
            <v>338407</v>
          </cell>
        </row>
        <row r="3839">
          <cell r="A3839">
            <v>3551108</v>
          </cell>
          <cell r="B3839" t="str">
            <v>Sarapuí</v>
          </cell>
          <cell r="C3839">
            <v>35</v>
          </cell>
          <cell r="D3839" t="str">
            <v>SP</v>
          </cell>
          <cell r="E3839" t="str">
            <v>Sudeste</v>
          </cell>
          <cell r="F3839">
            <v>3</v>
          </cell>
          <cell r="G3839">
            <v>10632</v>
          </cell>
        </row>
        <row r="3840">
          <cell r="A3840">
            <v>3551207</v>
          </cell>
          <cell r="B3840" t="str">
            <v>Sarutaiá</v>
          </cell>
          <cell r="C3840">
            <v>35</v>
          </cell>
          <cell r="D3840" t="str">
            <v>SP</v>
          </cell>
          <cell r="E3840" t="str">
            <v>Sudeste</v>
          </cell>
          <cell r="F3840">
            <v>0</v>
          </cell>
          <cell r="G3840">
            <v>3769</v>
          </cell>
        </row>
        <row r="3841">
          <cell r="A3841">
            <v>3551306</v>
          </cell>
          <cell r="B3841" t="str">
            <v>Sebastianópolis do Sul</v>
          </cell>
          <cell r="C3841">
            <v>35</v>
          </cell>
          <cell r="D3841" t="str">
            <v>SP</v>
          </cell>
          <cell r="E3841" t="str">
            <v>Sudeste</v>
          </cell>
          <cell r="F3841">
            <v>0</v>
          </cell>
          <cell r="G3841">
            <v>3187</v>
          </cell>
        </row>
        <row r="3842">
          <cell r="A3842">
            <v>3551405</v>
          </cell>
          <cell r="B3842" t="str">
            <v>Serra Azul</v>
          </cell>
          <cell r="C3842">
            <v>35</v>
          </cell>
          <cell r="D3842" t="str">
            <v>SP</v>
          </cell>
          <cell r="E3842" t="str">
            <v>Sudeste</v>
          </cell>
          <cell r="F3842">
            <v>0</v>
          </cell>
          <cell r="G3842">
            <v>13058</v>
          </cell>
        </row>
        <row r="3843">
          <cell r="A3843">
            <v>3551504</v>
          </cell>
          <cell r="B3843" t="str">
            <v>Serrana</v>
          </cell>
          <cell r="C3843">
            <v>35</v>
          </cell>
          <cell r="D3843" t="str">
            <v>SP</v>
          </cell>
          <cell r="E3843" t="str">
            <v>Sudeste</v>
          </cell>
          <cell r="F3843">
            <v>33</v>
          </cell>
          <cell r="G3843">
            <v>45408</v>
          </cell>
        </row>
        <row r="3844">
          <cell r="A3844">
            <v>3551603</v>
          </cell>
          <cell r="B3844" t="str">
            <v>Serra Negra</v>
          </cell>
          <cell r="C3844">
            <v>35</v>
          </cell>
          <cell r="D3844" t="str">
            <v>SP</v>
          </cell>
          <cell r="E3844" t="str">
            <v>Sudeste</v>
          </cell>
          <cell r="F3844">
            <v>4</v>
          </cell>
          <cell r="G3844">
            <v>30920</v>
          </cell>
        </row>
        <row r="3845">
          <cell r="A3845">
            <v>3551702</v>
          </cell>
          <cell r="B3845" t="str">
            <v>Sertãozinho</v>
          </cell>
          <cell r="C3845">
            <v>35</v>
          </cell>
          <cell r="D3845" t="str">
            <v>SP</v>
          </cell>
          <cell r="E3845" t="str">
            <v>Sudeste</v>
          </cell>
          <cell r="F3845">
            <v>134</v>
          </cell>
          <cell r="G3845">
            <v>131600</v>
          </cell>
        </row>
        <row r="3846">
          <cell r="A3846">
            <v>3551801</v>
          </cell>
          <cell r="B3846" t="str">
            <v>Sete Barras</v>
          </cell>
          <cell r="C3846">
            <v>35</v>
          </cell>
          <cell r="D3846" t="str">
            <v>SP</v>
          </cell>
          <cell r="E3846" t="str">
            <v>Sudeste</v>
          </cell>
          <cell r="F3846">
            <v>0</v>
          </cell>
          <cell r="G3846">
            <v>12912</v>
          </cell>
        </row>
        <row r="3847">
          <cell r="A3847">
            <v>3551900</v>
          </cell>
          <cell r="B3847" t="str">
            <v>Severínia</v>
          </cell>
          <cell r="C3847">
            <v>35</v>
          </cell>
          <cell r="D3847" t="str">
            <v>SP</v>
          </cell>
          <cell r="E3847" t="str">
            <v>Sudeste</v>
          </cell>
          <cell r="F3847">
            <v>2</v>
          </cell>
          <cell r="G3847">
            <v>14724</v>
          </cell>
        </row>
        <row r="3848">
          <cell r="A3848">
            <v>3552007</v>
          </cell>
          <cell r="B3848" t="str">
            <v>Silveiras</v>
          </cell>
          <cell r="C3848">
            <v>35</v>
          </cell>
          <cell r="D3848" t="str">
            <v>SP</v>
          </cell>
          <cell r="E3848" t="str">
            <v>Sudeste</v>
          </cell>
          <cell r="F3848">
            <v>0</v>
          </cell>
          <cell r="G3848">
            <v>6313</v>
          </cell>
        </row>
        <row r="3849">
          <cell r="A3849">
            <v>3552106</v>
          </cell>
          <cell r="B3849" t="str">
            <v>Socorro</v>
          </cell>
          <cell r="C3849">
            <v>35</v>
          </cell>
          <cell r="D3849" t="str">
            <v>SP</v>
          </cell>
          <cell r="E3849" t="str">
            <v>Sudeste</v>
          </cell>
          <cell r="F3849">
            <v>28</v>
          </cell>
          <cell r="G3849">
            <v>41405</v>
          </cell>
        </row>
        <row r="3850">
          <cell r="A3850">
            <v>3552205</v>
          </cell>
          <cell r="B3850" t="str">
            <v>Sorocaba</v>
          </cell>
          <cell r="C3850">
            <v>35</v>
          </cell>
          <cell r="D3850" t="str">
            <v>SP</v>
          </cell>
          <cell r="E3850" t="str">
            <v>Sudeste</v>
          </cell>
          <cell r="F3850">
            <v>909</v>
          </cell>
          <cell r="G3850">
            <v>757459</v>
          </cell>
        </row>
        <row r="3851">
          <cell r="A3851">
            <v>3552304</v>
          </cell>
          <cell r="B3851" t="str">
            <v>Sud Mennucci</v>
          </cell>
          <cell r="C3851">
            <v>35</v>
          </cell>
          <cell r="D3851" t="str">
            <v>SP</v>
          </cell>
          <cell r="E3851" t="str">
            <v>Sudeste</v>
          </cell>
          <cell r="F3851">
            <v>1</v>
          </cell>
          <cell r="G3851">
            <v>7466</v>
          </cell>
        </row>
        <row r="3852">
          <cell r="A3852">
            <v>3552403</v>
          </cell>
          <cell r="B3852" t="str">
            <v>Sumaré</v>
          </cell>
          <cell r="C3852">
            <v>35</v>
          </cell>
          <cell r="D3852" t="str">
            <v>SP</v>
          </cell>
          <cell r="E3852" t="str">
            <v>Sudeste</v>
          </cell>
          <cell r="F3852">
            <v>270</v>
          </cell>
          <cell r="G3852">
            <v>289787</v>
          </cell>
        </row>
        <row r="3853">
          <cell r="A3853">
            <v>3552502</v>
          </cell>
          <cell r="B3853" t="str">
            <v>Suzano</v>
          </cell>
          <cell r="C3853">
            <v>35</v>
          </cell>
          <cell r="D3853" t="str">
            <v>SP</v>
          </cell>
          <cell r="E3853" t="str">
            <v>Sudeste</v>
          </cell>
          <cell r="F3853">
            <v>500</v>
          </cell>
          <cell r="G3853">
            <v>318765</v>
          </cell>
        </row>
        <row r="3854">
          <cell r="A3854">
            <v>3552551</v>
          </cell>
          <cell r="B3854" t="str">
            <v>Suzanápolis</v>
          </cell>
          <cell r="C3854">
            <v>35</v>
          </cell>
          <cell r="D3854" t="str">
            <v>SP</v>
          </cell>
          <cell r="E3854" t="str">
            <v>Sudeste</v>
          </cell>
          <cell r="F3854">
            <v>0</v>
          </cell>
          <cell r="G3854">
            <v>3464</v>
          </cell>
        </row>
        <row r="3855">
          <cell r="A3855">
            <v>3552601</v>
          </cell>
          <cell r="B3855" t="str">
            <v>Tabapuã</v>
          </cell>
          <cell r="C3855">
            <v>35</v>
          </cell>
          <cell r="D3855" t="str">
            <v>SP</v>
          </cell>
          <cell r="E3855" t="str">
            <v>Sudeste</v>
          </cell>
          <cell r="F3855">
            <v>1</v>
          </cell>
          <cell r="G3855">
            <v>11499</v>
          </cell>
        </row>
        <row r="3856">
          <cell r="A3856">
            <v>3552700</v>
          </cell>
          <cell r="B3856" t="str">
            <v>Tabatinga</v>
          </cell>
          <cell r="C3856">
            <v>35</v>
          </cell>
          <cell r="D3856" t="str">
            <v>SP</v>
          </cell>
          <cell r="E3856" t="str">
            <v>Sudeste</v>
          </cell>
          <cell r="F3856">
            <v>2</v>
          </cell>
          <cell r="G3856">
            <v>14994</v>
          </cell>
        </row>
        <row r="3857">
          <cell r="A3857">
            <v>3552809</v>
          </cell>
          <cell r="B3857" t="str">
            <v>Taboão da Serra</v>
          </cell>
          <cell r="C3857">
            <v>35</v>
          </cell>
          <cell r="D3857" t="str">
            <v>SP</v>
          </cell>
          <cell r="E3857" t="str">
            <v>Sudeste</v>
          </cell>
          <cell r="F3857">
            <v>166</v>
          </cell>
          <cell r="G3857">
            <v>284274</v>
          </cell>
        </row>
        <row r="3858">
          <cell r="A3858">
            <v>3552908</v>
          </cell>
          <cell r="B3858" t="str">
            <v>Taciba</v>
          </cell>
          <cell r="C3858">
            <v>35</v>
          </cell>
          <cell r="D3858" t="str">
            <v>SP</v>
          </cell>
          <cell r="E3858" t="str">
            <v>Sudeste</v>
          </cell>
          <cell r="F3858">
            <v>0</v>
          </cell>
          <cell r="G3858">
            <v>6399</v>
          </cell>
        </row>
        <row r="3859">
          <cell r="A3859">
            <v>3553005</v>
          </cell>
          <cell r="B3859" t="str">
            <v>Taguaí</v>
          </cell>
          <cell r="C3859">
            <v>35</v>
          </cell>
          <cell r="D3859" t="str">
            <v>SP</v>
          </cell>
          <cell r="E3859" t="str">
            <v>Sudeste</v>
          </cell>
          <cell r="F3859">
            <v>1</v>
          </cell>
          <cell r="G3859">
            <v>13006</v>
          </cell>
        </row>
        <row r="3860">
          <cell r="A3860">
            <v>3553104</v>
          </cell>
          <cell r="B3860" t="str">
            <v>Taiaçu</v>
          </cell>
          <cell r="C3860">
            <v>35</v>
          </cell>
          <cell r="D3860" t="str">
            <v>SP</v>
          </cell>
          <cell r="E3860" t="str">
            <v>Sudeste</v>
          </cell>
          <cell r="F3860">
            <v>3</v>
          </cell>
          <cell r="G3860">
            <v>5751</v>
          </cell>
        </row>
        <row r="3861">
          <cell r="A3861">
            <v>3553203</v>
          </cell>
          <cell r="B3861" t="str">
            <v>Taiúva</v>
          </cell>
          <cell r="C3861">
            <v>35</v>
          </cell>
          <cell r="D3861" t="str">
            <v>SP</v>
          </cell>
          <cell r="E3861" t="str">
            <v>Sudeste</v>
          </cell>
          <cell r="F3861">
            <v>2</v>
          </cell>
          <cell r="G3861">
            <v>6733</v>
          </cell>
        </row>
        <row r="3862">
          <cell r="A3862">
            <v>3553302</v>
          </cell>
          <cell r="B3862" t="str">
            <v>Tambaú</v>
          </cell>
          <cell r="C3862">
            <v>35</v>
          </cell>
          <cell r="D3862" t="str">
            <v>SP</v>
          </cell>
          <cell r="E3862" t="str">
            <v>Sudeste</v>
          </cell>
          <cell r="F3862">
            <v>15</v>
          </cell>
          <cell r="G3862">
            <v>21682</v>
          </cell>
        </row>
        <row r="3863">
          <cell r="A3863">
            <v>3553401</v>
          </cell>
          <cell r="B3863" t="str">
            <v>Tanabi</v>
          </cell>
          <cell r="C3863">
            <v>35</v>
          </cell>
          <cell r="D3863" t="str">
            <v>SP</v>
          </cell>
          <cell r="E3863" t="str">
            <v>Sudeste</v>
          </cell>
          <cell r="F3863">
            <v>110</v>
          </cell>
          <cell r="G3863">
            <v>26021</v>
          </cell>
        </row>
        <row r="3864">
          <cell r="A3864">
            <v>3553500</v>
          </cell>
          <cell r="B3864" t="str">
            <v>Tapiraí</v>
          </cell>
          <cell r="C3864">
            <v>35</v>
          </cell>
          <cell r="D3864" t="str">
            <v>SP</v>
          </cell>
          <cell r="E3864" t="str">
            <v>Sudeste</v>
          </cell>
          <cell r="F3864">
            <v>5</v>
          </cell>
          <cell r="G3864">
            <v>8122</v>
          </cell>
        </row>
        <row r="3865">
          <cell r="A3865">
            <v>3553609</v>
          </cell>
          <cell r="B3865" t="str">
            <v>Tapiratiba</v>
          </cell>
          <cell r="C3865">
            <v>35</v>
          </cell>
          <cell r="D3865" t="str">
            <v>SP</v>
          </cell>
          <cell r="E3865" t="str">
            <v>Sudeste</v>
          </cell>
          <cell r="F3865">
            <v>4</v>
          </cell>
          <cell r="G3865">
            <v>11936</v>
          </cell>
        </row>
        <row r="3866">
          <cell r="A3866">
            <v>3553658</v>
          </cell>
          <cell r="B3866" t="str">
            <v>Taquaral</v>
          </cell>
          <cell r="C3866">
            <v>35</v>
          </cell>
          <cell r="D3866" t="str">
            <v>SP</v>
          </cell>
          <cell r="E3866" t="str">
            <v>Sudeste</v>
          </cell>
          <cell r="F3866">
            <v>0</v>
          </cell>
          <cell r="G3866">
            <v>2652</v>
          </cell>
        </row>
        <row r="3867">
          <cell r="A3867">
            <v>3553708</v>
          </cell>
          <cell r="B3867" t="str">
            <v>Taquaritinga</v>
          </cell>
          <cell r="C3867">
            <v>35</v>
          </cell>
          <cell r="D3867" t="str">
            <v>SP</v>
          </cell>
          <cell r="E3867" t="str">
            <v>Sudeste</v>
          </cell>
          <cell r="F3867">
            <v>75</v>
          </cell>
          <cell r="G3867">
            <v>53322</v>
          </cell>
        </row>
        <row r="3868">
          <cell r="A3868">
            <v>3553807</v>
          </cell>
          <cell r="B3868" t="str">
            <v>Taquarituba</v>
          </cell>
          <cell r="C3868">
            <v>35</v>
          </cell>
          <cell r="D3868" t="str">
            <v>SP</v>
          </cell>
          <cell r="E3868" t="str">
            <v>Sudeste</v>
          </cell>
          <cell r="F3868">
            <v>19</v>
          </cell>
          <cell r="G3868">
            <v>24863</v>
          </cell>
        </row>
        <row r="3869">
          <cell r="A3869">
            <v>3553856</v>
          </cell>
          <cell r="B3869" t="str">
            <v>Taquarivaí</v>
          </cell>
          <cell r="C3869">
            <v>35</v>
          </cell>
          <cell r="D3869" t="str">
            <v>SP</v>
          </cell>
          <cell r="E3869" t="str">
            <v>Sudeste</v>
          </cell>
          <cell r="F3869">
            <v>1</v>
          </cell>
          <cell r="G3869">
            <v>7112</v>
          </cell>
        </row>
        <row r="3870">
          <cell r="A3870">
            <v>3553906</v>
          </cell>
          <cell r="B3870" t="str">
            <v>Tarabai</v>
          </cell>
          <cell r="C3870">
            <v>35</v>
          </cell>
          <cell r="D3870" t="str">
            <v>SP</v>
          </cell>
          <cell r="E3870" t="str">
            <v>Sudeste</v>
          </cell>
          <cell r="F3870">
            <v>2</v>
          </cell>
          <cell r="G3870">
            <v>6635</v>
          </cell>
        </row>
        <row r="3871">
          <cell r="A3871">
            <v>3553955</v>
          </cell>
          <cell r="B3871" t="str">
            <v>Tarumã</v>
          </cell>
          <cell r="C3871">
            <v>35</v>
          </cell>
          <cell r="D3871" t="str">
            <v>SP</v>
          </cell>
          <cell r="E3871" t="str">
            <v>Sudeste</v>
          </cell>
          <cell r="F3871">
            <v>7</v>
          </cell>
          <cell r="G3871">
            <v>15248</v>
          </cell>
        </row>
        <row r="3872">
          <cell r="A3872">
            <v>3554003</v>
          </cell>
          <cell r="B3872" t="str">
            <v>Tatuí</v>
          </cell>
          <cell r="C3872">
            <v>35</v>
          </cell>
          <cell r="D3872" t="str">
            <v>SP</v>
          </cell>
          <cell r="E3872" t="str">
            <v>Sudeste</v>
          </cell>
          <cell r="F3872">
            <v>184</v>
          </cell>
          <cell r="G3872">
            <v>128560</v>
          </cell>
        </row>
        <row r="3873">
          <cell r="A3873">
            <v>3554102</v>
          </cell>
          <cell r="B3873" t="str">
            <v>Taubaté</v>
          </cell>
          <cell r="C3873">
            <v>35</v>
          </cell>
          <cell r="D3873" t="str">
            <v>SP</v>
          </cell>
          <cell r="E3873" t="str">
            <v>Sudeste</v>
          </cell>
          <cell r="F3873">
            <v>493</v>
          </cell>
          <cell r="G3873">
            <v>321298</v>
          </cell>
        </row>
        <row r="3874">
          <cell r="A3874">
            <v>3554201</v>
          </cell>
          <cell r="B3874" t="str">
            <v>Tejupá</v>
          </cell>
          <cell r="C3874">
            <v>35</v>
          </cell>
          <cell r="D3874" t="str">
            <v>SP</v>
          </cell>
          <cell r="E3874" t="str">
            <v>Sudeste</v>
          </cell>
          <cell r="F3874">
            <v>0</v>
          </cell>
          <cell r="G3874">
            <v>4142</v>
          </cell>
        </row>
        <row r="3875">
          <cell r="A3875">
            <v>3554300</v>
          </cell>
          <cell r="B3875" t="str">
            <v>Teodoro Sampaio</v>
          </cell>
          <cell r="C3875">
            <v>35</v>
          </cell>
          <cell r="D3875" t="str">
            <v>SP</v>
          </cell>
          <cell r="E3875" t="str">
            <v>Sudeste</v>
          </cell>
          <cell r="F3875">
            <v>6</v>
          </cell>
          <cell r="G3875">
            <v>22559</v>
          </cell>
        </row>
        <row r="3876">
          <cell r="A3876">
            <v>3554409</v>
          </cell>
          <cell r="B3876" t="str">
            <v>Terra Roxa</v>
          </cell>
          <cell r="C3876">
            <v>35</v>
          </cell>
          <cell r="D3876" t="str">
            <v>SP</v>
          </cell>
          <cell r="E3876" t="str">
            <v>Sudeste</v>
          </cell>
          <cell r="F3876">
            <v>6</v>
          </cell>
          <cell r="G3876">
            <v>7985</v>
          </cell>
        </row>
        <row r="3877">
          <cell r="A3877">
            <v>3554508</v>
          </cell>
          <cell r="B3877" t="str">
            <v>Tietê</v>
          </cell>
          <cell r="C3877">
            <v>35</v>
          </cell>
          <cell r="D3877" t="str">
            <v>SP</v>
          </cell>
          <cell r="E3877" t="str">
            <v>Sudeste</v>
          </cell>
          <cell r="F3877">
            <v>62</v>
          </cell>
          <cell r="G3877">
            <v>38690</v>
          </cell>
        </row>
        <row r="3878">
          <cell r="A3878">
            <v>3554607</v>
          </cell>
          <cell r="B3878" t="str">
            <v>Timburi</v>
          </cell>
          <cell r="C3878">
            <v>35</v>
          </cell>
          <cell r="D3878" t="str">
            <v>SP</v>
          </cell>
          <cell r="E3878" t="str">
            <v>Sudeste</v>
          </cell>
          <cell r="F3878">
            <v>0</v>
          </cell>
          <cell r="G3878">
            <v>2490</v>
          </cell>
        </row>
        <row r="3879">
          <cell r="A3879">
            <v>3554656</v>
          </cell>
          <cell r="B3879" t="str">
            <v>Torre de Pedra</v>
          </cell>
          <cell r="C3879">
            <v>35</v>
          </cell>
          <cell r="D3879" t="str">
            <v>SP</v>
          </cell>
          <cell r="E3879" t="str">
            <v>Sudeste</v>
          </cell>
          <cell r="F3879">
            <v>0</v>
          </cell>
          <cell r="G3879">
            <v>2063</v>
          </cell>
        </row>
        <row r="3880">
          <cell r="A3880">
            <v>3554706</v>
          </cell>
          <cell r="B3880" t="str">
            <v>Torrinha</v>
          </cell>
          <cell r="C3880">
            <v>35</v>
          </cell>
          <cell r="D3880" t="str">
            <v>SP</v>
          </cell>
          <cell r="E3880" t="str">
            <v>Sudeste</v>
          </cell>
          <cell r="F3880">
            <v>8</v>
          </cell>
          <cell r="G3880">
            <v>9484</v>
          </cell>
        </row>
        <row r="3881">
          <cell r="A3881">
            <v>3554755</v>
          </cell>
          <cell r="B3881" t="str">
            <v>Trabiju</v>
          </cell>
          <cell r="C3881">
            <v>35</v>
          </cell>
          <cell r="D3881" t="str">
            <v>SP</v>
          </cell>
          <cell r="E3881" t="str">
            <v>Sudeste</v>
          </cell>
          <cell r="F3881">
            <v>0</v>
          </cell>
          <cell r="G3881">
            <v>1719</v>
          </cell>
        </row>
        <row r="3882">
          <cell r="A3882">
            <v>3554805</v>
          </cell>
          <cell r="B3882" t="str">
            <v>Tremembé</v>
          </cell>
          <cell r="C3882">
            <v>35</v>
          </cell>
          <cell r="D3882" t="str">
            <v>SP</v>
          </cell>
          <cell r="E3882" t="str">
            <v>Sudeste</v>
          </cell>
          <cell r="F3882">
            <v>38</v>
          </cell>
          <cell r="G3882">
            <v>53083</v>
          </cell>
        </row>
        <row r="3883">
          <cell r="A3883">
            <v>3554904</v>
          </cell>
          <cell r="B3883" t="str">
            <v>Três Fronteiras</v>
          </cell>
          <cell r="C3883">
            <v>35</v>
          </cell>
          <cell r="D3883" t="str">
            <v>SP</v>
          </cell>
          <cell r="E3883" t="str">
            <v>Sudeste</v>
          </cell>
          <cell r="F3883">
            <v>5</v>
          </cell>
          <cell r="G3883">
            <v>7013</v>
          </cell>
        </row>
        <row r="3884">
          <cell r="A3884">
            <v>3554953</v>
          </cell>
          <cell r="B3884" t="str">
            <v>Tuiuti</v>
          </cell>
          <cell r="C3884">
            <v>35</v>
          </cell>
          <cell r="D3884" t="str">
            <v>SP</v>
          </cell>
          <cell r="E3884" t="str">
            <v>Sudeste</v>
          </cell>
          <cell r="F3884">
            <v>0</v>
          </cell>
          <cell r="G3884">
            <v>6947</v>
          </cell>
        </row>
        <row r="3885">
          <cell r="A3885">
            <v>3555000</v>
          </cell>
          <cell r="B3885" t="str">
            <v>Tupã</v>
          </cell>
          <cell r="C3885">
            <v>35</v>
          </cell>
          <cell r="D3885" t="str">
            <v>SP</v>
          </cell>
          <cell r="E3885" t="str">
            <v>Sudeste</v>
          </cell>
          <cell r="F3885">
            <v>110</v>
          </cell>
          <cell r="G3885">
            <v>65416</v>
          </cell>
        </row>
        <row r="3886">
          <cell r="A3886">
            <v>3555109</v>
          </cell>
          <cell r="B3886" t="str">
            <v>Tupi Paulista</v>
          </cell>
          <cell r="C3886">
            <v>35</v>
          </cell>
          <cell r="D3886" t="str">
            <v>SP</v>
          </cell>
          <cell r="E3886" t="str">
            <v>Sudeste</v>
          </cell>
          <cell r="F3886">
            <v>7</v>
          </cell>
          <cell r="G3886">
            <v>16206</v>
          </cell>
        </row>
        <row r="3887">
          <cell r="A3887">
            <v>3555208</v>
          </cell>
          <cell r="B3887" t="str">
            <v>Turiúba</v>
          </cell>
          <cell r="C3887">
            <v>35</v>
          </cell>
          <cell r="D3887" t="str">
            <v>SP</v>
          </cell>
          <cell r="E3887" t="str">
            <v>Sudeste</v>
          </cell>
          <cell r="F3887">
            <v>4</v>
          </cell>
          <cell r="G3887">
            <v>1839</v>
          </cell>
        </row>
        <row r="3888">
          <cell r="A3888">
            <v>3555307</v>
          </cell>
          <cell r="B3888" t="str">
            <v>Turmalina</v>
          </cell>
          <cell r="C3888">
            <v>35</v>
          </cell>
          <cell r="D3888" t="str">
            <v>SP</v>
          </cell>
          <cell r="E3888" t="str">
            <v>Sudeste</v>
          </cell>
          <cell r="F3888">
            <v>0</v>
          </cell>
          <cell r="G3888">
            <v>1672</v>
          </cell>
        </row>
        <row r="3889">
          <cell r="A3889">
            <v>3555356</v>
          </cell>
          <cell r="B3889" t="str">
            <v>Ubarana</v>
          </cell>
          <cell r="C3889">
            <v>35</v>
          </cell>
          <cell r="D3889" t="str">
            <v>SP</v>
          </cell>
          <cell r="E3889" t="str">
            <v>Sudeste</v>
          </cell>
          <cell r="F3889">
            <v>0</v>
          </cell>
          <cell r="G3889">
            <v>5456</v>
          </cell>
        </row>
        <row r="3890">
          <cell r="A3890">
            <v>3555406</v>
          </cell>
          <cell r="B3890" t="str">
            <v>Ubatuba</v>
          </cell>
          <cell r="C3890">
            <v>35</v>
          </cell>
          <cell r="D3890" t="str">
            <v>SP</v>
          </cell>
          <cell r="E3890" t="str">
            <v>Sudeste</v>
          </cell>
          <cell r="F3890">
            <v>283</v>
          </cell>
          <cell r="G3890">
            <v>96598</v>
          </cell>
        </row>
        <row r="3891">
          <cell r="A3891">
            <v>3555505</v>
          </cell>
          <cell r="B3891" t="str">
            <v>Ubirajara</v>
          </cell>
          <cell r="C3891">
            <v>35</v>
          </cell>
          <cell r="D3891" t="str">
            <v>SP</v>
          </cell>
          <cell r="E3891" t="str">
            <v>Sudeste</v>
          </cell>
          <cell r="F3891">
            <v>0</v>
          </cell>
          <cell r="G3891">
            <v>5265</v>
          </cell>
        </row>
        <row r="3892">
          <cell r="A3892">
            <v>3555604</v>
          </cell>
          <cell r="B3892" t="str">
            <v>Uchoa</v>
          </cell>
          <cell r="C3892">
            <v>35</v>
          </cell>
          <cell r="D3892" t="str">
            <v>SP</v>
          </cell>
          <cell r="E3892" t="str">
            <v>Sudeste</v>
          </cell>
          <cell r="F3892">
            <v>2</v>
          </cell>
          <cell r="G3892">
            <v>10627</v>
          </cell>
        </row>
        <row r="3893">
          <cell r="A3893">
            <v>3555703</v>
          </cell>
          <cell r="B3893" t="str">
            <v>União Paulista</v>
          </cell>
          <cell r="C3893">
            <v>35</v>
          </cell>
          <cell r="D3893" t="str">
            <v>SP</v>
          </cell>
          <cell r="E3893" t="str">
            <v>Sudeste</v>
          </cell>
          <cell r="F3893">
            <v>2</v>
          </cell>
          <cell r="G3893">
            <v>1628</v>
          </cell>
        </row>
        <row r="3894">
          <cell r="A3894">
            <v>3555802</v>
          </cell>
          <cell r="B3894" t="str">
            <v>Urânia</v>
          </cell>
          <cell r="C3894">
            <v>35</v>
          </cell>
          <cell r="D3894" t="str">
            <v>SP</v>
          </cell>
          <cell r="E3894" t="str">
            <v>Sudeste</v>
          </cell>
          <cell r="F3894">
            <v>0</v>
          </cell>
          <cell r="G3894">
            <v>8973</v>
          </cell>
        </row>
        <row r="3895">
          <cell r="A3895">
            <v>3555901</v>
          </cell>
          <cell r="B3895" t="str">
            <v>Uru</v>
          </cell>
          <cell r="C3895">
            <v>35</v>
          </cell>
          <cell r="D3895" t="str">
            <v>SP</v>
          </cell>
          <cell r="E3895" t="str">
            <v>Sudeste</v>
          </cell>
          <cell r="F3895">
            <v>0</v>
          </cell>
          <cell r="G3895">
            <v>1419</v>
          </cell>
        </row>
        <row r="3896">
          <cell r="A3896">
            <v>3556008</v>
          </cell>
          <cell r="B3896" t="str">
            <v>Urupês</v>
          </cell>
          <cell r="C3896">
            <v>35</v>
          </cell>
          <cell r="D3896" t="str">
            <v>SP</v>
          </cell>
          <cell r="E3896" t="str">
            <v>Sudeste</v>
          </cell>
          <cell r="F3896">
            <v>0</v>
          </cell>
          <cell r="G3896">
            <v>14038</v>
          </cell>
        </row>
        <row r="3897">
          <cell r="A3897">
            <v>3556107</v>
          </cell>
          <cell r="B3897" t="str">
            <v>Valentim Gentil</v>
          </cell>
          <cell r="C3897">
            <v>35</v>
          </cell>
          <cell r="D3897" t="str">
            <v>SP</v>
          </cell>
          <cell r="E3897" t="str">
            <v>Sudeste</v>
          </cell>
          <cell r="F3897">
            <v>0</v>
          </cell>
          <cell r="G3897">
            <v>14531</v>
          </cell>
        </row>
        <row r="3898">
          <cell r="A3898">
            <v>3556206</v>
          </cell>
          <cell r="B3898" t="str">
            <v>Valinhos</v>
          </cell>
          <cell r="C3898">
            <v>35</v>
          </cell>
          <cell r="D3898" t="str">
            <v>SP</v>
          </cell>
          <cell r="E3898" t="str">
            <v>Sudeste</v>
          </cell>
          <cell r="F3898">
            <v>180</v>
          </cell>
          <cell r="G3898">
            <v>131277</v>
          </cell>
        </row>
        <row r="3899">
          <cell r="A3899">
            <v>3556305</v>
          </cell>
          <cell r="B3899" t="str">
            <v>Valparaíso</v>
          </cell>
          <cell r="C3899">
            <v>35</v>
          </cell>
          <cell r="D3899" t="str">
            <v>SP</v>
          </cell>
          <cell r="E3899" t="str">
            <v>Sudeste</v>
          </cell>
          <cell r="F3899">
            <v>20</v>
          </cell>
          <cell r="G3899">
            <v>24723</v>
          </cell>
        </row>
        <row r="3900">
          <cell r="A3900">
            <v>3556354</v>
          </cell>
          <cell r="B3900" t="str">
            <v>Vargem</v>
          </cell>
          <cell r="C3900">
            <v>35</v>
          </cell>
          <cell r="D3900" t="str">
            <v>SP</v>
          </cell>
          <cell r="E3900" t="str">
            <v>Sudeste</v>
          </cell>
          <cell r="F3900">
            <v>2</v>
          </cell>
          <cell r="G3900">
            <v>10805</v>
          </cell>
        </row>
        <row r="3901">
          <cell r="A3901">
            <v>3556404</v>
          </cell>
          <cell r="B3901" t="str">
            <v>Vargem Grande do Sul</v>
          </cell>
          <cell r="C3901">
            <v>35</v>
          </cell>
          <cell r="D3901" t="str">
            <v>SP</v>
          </cell>
          <cell r="E3901" t="str">
            <v>Sudeste</v>
          </cell>
          <cell r="F3901">
            <v>29</v>
          </cell>
          <cell r="G3901">
            <v>41226</v>
          </cell>
        </row>
        <row r="3902">
          <cell r="A3902">
            <v>3556453</v>
          </cell>
          <cell r="B3902" t="str">
            <v>Vargem Grande Paulista</v>
          </cell>
          <cell r="C3902">
            <v>35</v>
          </cell>
          <cell r="D3902" t="str">
            <v>SP</v>
          </cell>
          <cell r="E3902" t="str">
            <v>Sudeste</v>
          </cell>
          <cell r="F3902">
            <v>64</v>
          </cell>
          <cell r="G3902">
            <v>52103</v>
          </cell>
        </row>
        <row r="3903">
          <cell r="A3903">
            <v>3556503</v>
          </cell>
          <cell r="B3903" t="str">
            <v>Várzea Paulista</v>
          </cell>
          <cell r="C3903">
            <v>35</v>
          </cell>
          <cell r="D3903" t="str">
            <v>SP</v>
          </cell>
          <cell r="E3903" t="str">
            <v>Sudeste</v>
          </cell>
          <cell r="F3903">
            <v>112</v>
          </cell>
          <cell r="G3903">
            <v>119576</v>
          </cell>
        </row>
        <row r="3904">
          <cell r="A3904">
            <v>3556602</v>
          </cell>
          <cell r="B3904" t="str">
            <v>Vera Cruz</v>
          </cell>
          <cell r="C3904">
            <v>35</v>
          </cell>
          <cell r="D3904" t="str">
            <v>SP</v>
          </cell>
          <cell r="E3904" t="str">
            <v>Sudeste</v>
          </cell>
          <cell r="F3904">
            <v>3</v>
          </cell>
          <cell r="G3904">
            <v>10294</v>
          </cell>
        </row>
        <row r="3905">
          <cell r="A3905">
            <v>3556701</v>
          </cell>
          <cell r="B3905" t="str">
            <v>Vinhedo</v>
          </cell>
          <cell r="C3905">
            <v>35</v>
          </cell>
          <cell r="D3905" t="str">
            <v>SP</v>
          </cell>
          <cell r="E3905" t="str">
            <v>Sudeste</v>
          </cell>
          <cell r="F3905">
            <v>215</v>
          </cell>
          <cell r="G3905">
            <v>79235</v>
          </cell>
        </row>
        <row r="3906">
          <cell r="A3906">
            <v>3556800</v>
          </cell>
          <cell r="B3906" t="str">
            <v>Viradouro</v>
          </cell>
          <cell r="C3906">
            <v>35</v>
          </cell>
          <cell r="D3906" t="str">
            <v>SP</v>
          </cell>
          <cell r="E3906" t="str">
            <v>Sudeste</v>
          </cell>
          <cell r="F3906">
            <v>0</v>
          </cell>
          <cell r="G3906">
            <v>17681</v>
          </cell>
        </row>
        <row r="3907">
          <cell r="A3907">
            <v>3556909</v>
          </cell>
          <cell r="B3907" t="str">
            <v>Vista Alegre do Alto</v>
          </cell>
          <cell r="C3907">
            <v>35</v>
          </cell>
          <cell r="D3907" t="str">
            <v>SP</v>
          </cell>
          <cell r="E3907" t="str">
            <v>Sudeste</v>
          </cell>
          <cell r="F3907">
            <v>0</v>
          </cell>
          <cell r="G3907">
            <v>8327</v>
          </cell>
        </row>
        <row r="3908">
          <cell r="A3908">
            <v>3556958</v>
          </cell>
          <cell r="B3908" t="str">
            <v>Vitória Brasil</v>
          </cell>
          <cell r="C3908">
            <v>35</v>
          </cell>
          <cell r="D3908" t="str">
            <v>SP</v>
          </cell>
          <cell r="E3908" t="str">
            <v>Sudeste</v>
          </cell>
          <cell r="F3908">
            <v>0</v>
          </cell>
          <cell r="G3908">
            <v>1826</v>
          </cell>
        </row>
        <row r="3909">
          <cell r="A3909">
            <v>3557006</v>
          </cell>
          <cell r="B3909" t="str">
            <v>Votorantim</v>
          </cell>
          <cell r="C3909">
            <v>35</v>
          </cell>
          <cell r="D3909" t="str">
            <v>SP</v>
          </cell>
          <cell r="E3909" t="str">
            <v>Sudeste</v>
          </cell>
          <cell r="F3909">
            <v>112</v>
          </cell>
          <cell r="G3909">
            <v>132849</v>
          </cell>
        </row>
        <row r="3910">
          <cell r="A3910">
            <v>3557105</v>
          </cell>
          <cell r="B3910" t="str">
            <v>Votuporanga</v>
          </cell>
          <cell r="C3910">
            <v>35</v>
          </cell>
          <cell r="D3910" t="str">
            <v>SP</v>
          </cell>
          <cell r="E3910" t="str">
            <v>Sudeste</v>
          </cell>
          <cell r="F3910">
            <v>88</v>
          </cell>
          <cell r="G3910">
            <v>100159</v>
          </cell>
        </row>
        <row r="3911">
          <cell r="A3911">
            <v>3557154</v>
          </cell>
          <cell r="B3911" t="str">
            <v>Zacarias</v>
          </cell>
          <cell r="C3911">
            <v>35</v>
          </cell>
          <cell r="D3911" t="str">
            <v>SP</v>
          </cell>
          <cell r="E3911" t="str">
            <v>Sudeste</v>
          </cell>
          <cell r="F3911">
            <v>0</v>
          </cell>
          <cell r="G3911">
            <v>2761</v>
          </cell>
        </row>
        <row r="3912">
          <cell r="A3912">
            <v>3557204</v>
          </cell>
          <cell r="B3912" t="str">
            <v>Chavantes</v>
          </cell>
          <cell r="C3912">
            <v>35</v>
          </cell>
          <cell r="D3912" t="str">
            <v>SP</v>
          </cell>
          <cell r="E3912" t="str">
            <v>Sudeste</v>
          </cell>
          <cell r="F3912">
            <v>0</v>
          </cell>
          <cell r="G3912">
            <v>12411</v>
          </cell>
        </row>
        <row r="3913">
          <cell r="A3913">
            <v>3557303</v>
          </cell>
          <cell r="B3913" t="str">
            <v>Estiva Gerbi</v>
          </cell>
          <cell r="C3913">
            <v>35</v>
          </cell>
          <cell r="D3913" t="str">
            <v>SP</v>
          </cell>
          <cell r="E3913" t="str">
            <v>Sudeste</v>
          </cell>
          <cell r="F3913">
            <v>1</v>
          </cell>
          <cell r="G3913">
            <v>11566</v>
          </cell>
        </row>
        <row r="3914">
          <cell r="A3914">
            <v>4100103</v>
          </cell>
          <cell r="B3914" t="str">
            <v>Abatiá</v>
          </cell>
          <cell r="C3914">
            <v>41</v>
          </cell>
          <cell r="D3914" t="str">
            <v>PR</v>
          </cell>
          <cell r="E3914" t="str">
            <v>Sul</v>
          </cell>
          <cell r="F3914">
            <v>5</v>
          </cell>
          <cell r="G3914">
            <v>7271</v>
          </cell>
        </row>
        <row r="3915">
          <cell r="A3915">
            <v>4100202</v>
          </cell>
          <cell r="B3915" t="str">
            <v>Adrianópolis</v>
          </cell>
          <cell r="C3915">
            <v>41</v>
          </cell>
          <cell r="D3915" t="str">
            <v>PR</v>
          </cell>
          <cell r="E3915" t="str">
            <v>Sul</v>
          </cell>
          <cell r="F3915">
            <v>1</v>
          </cell>
          <cell r="G3915">
            <v>6327</v>
          </cell>
        </row>
        <row r="3916">
          <cell r="A3916">
            <v>4100301</v>
          </cell>
          <cell r="B3916" t="str">
            <v>Agudos do Sul</v>
          </cell>
          <cell r="C3916">
            <v>41</v>
          </cell>
          <cell r="D3916" t="str">
            <v>PR</v>
          </cell>
          <cell r="E3916" t="str">
            <v>Sul</v>
          </cell>
          <cell r="F3916">
            <v>1</v>
          </cell>
          <cell r="G3916">
            <v>10646</v>
          </cell>
        </row>
        <row r="3917">
          <cell r="A3917">
            <v>4100400</v>
          </cell>
          <cell r="B3917" t="str">
            <v>Almirante Tamandaré</v>
          </cell>
          <cell r="C3917">
            <v>41</v>
          </cell>
          <cell r="D3917" t="str">
            <v>PR</v>
          </cell>
          <cell r="E3917" t="str">
            <v>Sul</v>
          </cell>
          <cell r="F3917">
            <v>63</v>
          </cell>
          <cell r="G3917">
            <v>124788</v>
          </cell>
        </row>
        <row r="3918">
          <cell r="A3918">
            <v>4100459</v>
          </cell>
          <cell r="B3918" t="str">
            <v>Altamira do Paraná</v>
          </cell>
          <cell r="C3918">
            <v>41</v>
          </cell>
          <cell r="D3918" t="str">
            <v>PR</v>
          </cell>
          <cell r="E3918" t="str">
            <v>Sul</v>
          </cell>
          <cell r="F3918">
            <v>0</v>
          </cell>
          <cell r="G3918">
            <v>3543</v>
          </cell>
        </row>
        <row r="3919">
          <cell r="A3919">
            <v>4100509</v>
          </cell>
          <cell r="B3919" t="str">
            <v>Altônia</v>
          </cell>
          <cell r="C3919">
            <v>41</v>
          </cell>
          <cell r="D3919" t="str">
            <v>PR</v>
          </cell>
          <cell r="E3919" t="str">
            <v>Sul</v>
          </cell>
          <cell r="F3919">
            <v>2</v>
          </cell>
          <cell r="G3919">
            <v>18750</v>
          </cell>
        </row>
        <row r="3920">
          <cell r="A3920">
            <v>4100608</v>
          </cell>
          <cell r="B3920" t="str">
            <v>Alto Paraná</v>
          </cell>
          <cell r="C3920">
            <v>41</v>
          </cell>
          <cell r="D3920" t="str">
            <v>PR</v>
          </cell>
          <cell r="E3920" t="str">
            <v>Sul</v>
          </cell>
          <cell r="F3920">
            <v>0</v>
          </cell>
          <cell r="G3920">
            <v>14138</v>
          </cell>
        </row>
        <row r="3921">
          <cell r="A3921">
            <v>4100707</v>
          </cell>
          <cell r="B3921" t="str">
            <v>Alto Piquiri</v>
          </cell>
          <cell r="C3921">
            <v>41</v>
          </cell>
          <cell r="D3921" t="str">
            <v>PR</v>
          </cell>
          <cell r="E3921" t="str">
            <v>Sul</v>
          </cell>
          <cell r="F3921">
            <v>6</v>
          </cell>
          <cell r="G3921">
            <v>9802</v>
          </cell>
        </row>
        <row r="3922">
          <cell r="A3922">
            <v>4100806</v>
          </cell>
          <cell r="B3922" t="str">
            <v>Alvorada do Sul</v>
          </cell>
          <cell r="C3922">
            <v>41</v>
          </cell>
          <cell r="D3922" t="str">
            <v>PR</v>
          </cell>
          <cell r="E3922" t="str">
            <v>Sul</v>
          </cell>
          <cell r="F3922">
            <v>0</v>
          </cell>
          <cell r="G3922">
            <v>10478</v>
          </cell>
        </row>
        <row r="3923">
          <cell r="A3923">
            <v>4100905</v>
          </cell>
          <cell r="B3923" t="str">
            <v>Amaporã</v>
          </cell>
          <cell r="C3923">
            <v>41</v>
          </cell>
          <cell r="D3923" t="str">
            <v>PR</v>
          </cell>
          <cell r="E3923" t="str">
            <v>Sul</v>
          </cell>
          <cell r="F3923">
            <v>0</v>
          </cell>
          <cell r="G3923">
            <v>4736</v>
          </cell>
        </row>
        <row r="3924">
          <cell r="A3924">
            <v>4101002</v>
          </cell>
          <cell r="B3924" t="str">
            <v>Ampére</v>
          </cell>
          <cell r="C3924">
            <v>41</v>
          </cell>
          <cell r="D3924" t="str">
            <v>PR</v>
          </cell>
          <cell r="E3924" t="str">
            <v>Sul</v>
          </cell>
          <cell r="F3924">
            <v>0</v>
          </cell>
          <cell r="G3924">
            <v>20199</v>
          </cell>
        </row>
        <row r="3925">
          <cell r="A3925">
            <v>4101051</v>
          </cell>
          <cell r="B3925" t="str">
            <v>Anahy</v>
          </cell>
          <cell r="C3925">
            <v>41</v>
          </cell>
          <cell r="D3925" t="str">
            <v>PR</v>
          </cell>
          <cell r="E3925" t="str">
            <v>Sul</v>
          </cell>
          <cell r="F3925">
            <v>0</v>
          </cell>
          <cell r="G3925">
            <v>2965</v>
          </cell>
        </row>
        <row r="3926">
          <cell r="A3926">
            <v>4101101</v>
          </cell>
          <cell r="B3926" t="str">
            <v>Andirá</v>
          </cell>
          <cell r="C3926">
            <v>41</v>
          </cell>
          <cell r="D3926" t="str">
            <v>PR</v>
          </cell>
          <cell r="E3926" t="str">
            <v>Sul</v>
          </cell>
          <cell r="F3926">
            <v>16</v>
          </cell>
          <cell r="G3926">
            <v>20044</v>
          </cell>
        </row>
        <row r="3927">
          <cell r="A3927">
            <v>4101150</v>
          </cell>
          <cell r="B3927" t="str">
            <v>Ângulo</v>
          </cell>
          <cell r="C3927">
            <v>41</v>
          </cell>
          <cell r="D3927" t="str">
            <v>PR</v>
          </cell>
          <cell r="E3927" t="str">
            <v>Sul</v>
          </cell>
          <cell r="F3927">
            <v>3</v>
          </cell>
          <cell r="G3927">
            <v>3332</v>
          </cell>
        </row>
        <row r="3928">
          <cell r="A3928">
            <v>4101200</v>
          </cell>
          <cell r="B3928" t="str">
            <v>Antonina</v>
          </cell>
          <cell r="C3928">
            <v>41</v>
          </cell>
          <cell r="D3928" t="str">
            <v>PR</v>
          </cell>
          <cell r="E3928" t="str">
            <v>Sul</v>
          </cell>
          <cell r="F3928">
            <v>17</v>
          </cell>
          <cell r="G3928">
            <v>18223</v>
          </cell>
        </row>
        <row r="3929">
          <cell r="A3929">
            <v>4101309</v>
          </cell>
          <cell r="B3929" t="str">
            <v>Antônio Olinto</v>
          </cell>
          <cell r="C3929">
            <v>41</v>
          </cell>
          <cell r="D3929" t="str">
            <v>PR</v>
          </cell>
          <cell r="E3929" t="str">
            <v>Sul</v>
          </cell>
          <cell r="F3929">
            <v>0</v>
          </cell>
          <cell r="G3929">
            <v>7071</v>
          </cell>
        </row>
        <row r="3930">
          <cell r="A3930">
            <v>4101408</v>
          </cell>
          <cell r="B3930" t="str">
            <v>Apucarana</v>
          </cell>
          <cell r="C3930">
            <v>41</v>
          </cell>
          <cell r="D3930" t="str">
            <v>PR</v>
          </cell>
          <cell r="E3930" t="str">
            <v>Sul</v>
          </cell>
          <cell r="F3930">
            <v>254</v>
          </cell>
          <cell r="G3930">
            <v>134306</v>
          </cell>
        </row>
        <row r="3931">
          <cell r="A3931">
            <v>4101507</v>
          </cell>
          <cell r="B3931" t="str">
            <v>Arapongas</v>
          </cell>
          <cell r="C3931">
            <v>41</v>
          </cell>
          <cell r="D3931" t="str">
            <v>PR</v>
          </cell>
          <cell r="E3931" t="str">
            <v>Sul</v>
          </cell>
          <cell r="F3931">
            <v>126</v>
          </cell>
          <cell r="G3931">
            <v>123863</v>
          </cell>
        </row>
        <row r="3932">
          <cell r="A3932">
            <v>4101606</v>
          </cell>
          <cell r="B3932" t="str">
            <v>Arapoti</v>
          </cell>
          <cell r="C3932">
            <v>41</v>
          </cell>
          <cell r="D3932" t="str">
            <v>PR</v>
          </cell>
          <cell r="E3932" t="str">
            <v>Sul</v>
          </cell>
          <cell r="F3932">
            <v>16</v>
          </cell>
          <cell r="G3932">
            <v>26310</v>
          </cell>
        </row>
        <row r="3933">
          <cell r="A3933">
            <v>4101655</v>
          </cell>
          <cell r="B3933" t="str">
            <v>Arapuã</v>
          </cell>
          <cell r="C3933">
            <v>41</v>
          </cell>
          <cell r="D3933" t="str">
            <v>PR</v>
          </cell>
          <cell r="E3933" t="str">
            <v>Sul</v>
          </cell>
          <cell r="F3933">
            <v>0</v>
          </cell>
          <cell r="G3933">
            <v>3573</v>
          </cell>
        </row>
        <row r="3934">
          <cell r="A3934">
            <v>4101705</v>
          </cell>
          <cell r="B3934" t="str">
            <v>Araruna</v>
          </cell>
          <cell r="C3934">
            <v>41</v>
          </cell>
          <cell r="D3934" t="str">
            <v>PR</v>
          </cell>
          <cell r="E3934" t="str">
            <v>Sul</v>
          </cell>
          <cell r="F3934">
            <v>0</v>
          </cell>
          <cell r="G3934">
            <v>14824</v>
          </cell>
        </row>
        <row r="3935">
          <cell r="A3935">
            <v>4101804</v>
          </cell>
          <cell r="B3935" t="str">
            <v>Araucária</v>
          </cell>
          <cell r="C3935">
            <v>41</v>
          </cell>
          <cell r="D3935" t="str">
            <v>PR</v>
          </cell>
          <cell r="E3935" t="str">
            <v>Sul</v>
          </cell>
          <cell r="F3935">
            <v>270</v>
          </cell>
          <cell r="G3935">
            <v>160038</v>
          </cell>
        </row>
        <row r="3936">
          <cell r="A3936">
            <v>4101853</v>
          </cell>
          <cell r="B3936" t="str">
            <v>Ariranha do Ivaí</v>
          </cell>
          <cell r="C3936">
            <v>41</v>
          </cell>
          <cell r="D3936" t="str">
            <v>PR</v>
          </cell>
          <cell r="E3936" t="str">
            <v>Sul</v>
          </cell>
          <cell r="F3936">
            <v>0</v>
          </cell>
          <cell r="G3936">
            <v>2351</v>
          </cell>
        </row>
        <row r="3937">
          <cell r="A3937">
            <v>4101903</v>
          </cell>
          <cell r="B3937" t="str">
            <v>Assaí</v>
          </cell>
          <cell r="C3937">
            <v>41</v>
          </cell>
          <cell r="D3937" t="str">
            <v>PR</v>
          </cell>
          <cell r="E3937" t="str">
            <v>Sul</v>
          </cell>
          <cell r="F3937">
            <v>0</v>
          </cell>
          <cell r="G3937">
            <v>13643</v>
          </cell>
        </row>
        <row r="3938">
          <cell r="A3938">
            <v>4102000</v>
          </cell>
          <cell r="B3938" t="str">
            <v>Assis Chateaubriand</v>
          </cell>
          <cell r="C3938">
            <v>41</v>
          </cell>
          <cell r="D3938" t="str">
            <v>PR</v>
          </cell>
          <cell r="E3938" t="str">
            <v>Sul</v>
          </cell>
          <cell r="F3938">
            <v>15</v>
          </cell>
          <cell r="G3938">
            <v>38105</v>
          </cell>
        </row>
        <row r="3939">
          <cell r="A3939">
            <v>4102109</v>
          </cell>
          <cell r="B3939" t="str">
            <v>Astorga</v>
          </cell>
          <cell r="C3939">
            <v>41</v>
          </cell>
          <cell r="D3939" t="str">
            <v>PR</v>
          </cell>
          <cell r="E3939" t="str">
            <v>Sul</v>
          </cell>
          <cell r="F3939">
            <v>45</v>
          </cell>
          <cell r="G3939">
            <v>26145</v>
          </cell>
        </row>
        <row r="3940">
          <cell r="A3940">
            <v>4102208</v>
          </cell>
          <cell r="B3940" t="str">
            <v>Atalaia</v>
          </cell>
          <cell r="C3940">
            <v>41</v>
          </cell>
          <cell r="D3940" t="str">
            <v>PR</v>
          </cell>
          <cell r="E3940" t="str">
            <v>Sul</v>
          </cell>
          <cell r="F3940">
            <v>0</v>
          </cell>
          <cell r="G3940">
            <v>4045</v>
          </cell>
        </row>
        <row r="3941">
          <cell r="A3941">
            <v>4102307</v>
          </cell>
          <cell r="B3941" t="str">
            <v>Balsa Nova</v>
          </cell>
          <cell r="C3941">
            <v>41</v>
          </cell>
          <cell r="D3941" t="str">
            <v>PR</v>
          </cell>
          <cell r="E3941" t="str">
            <v>Sul</v>
          </cell>
          <cell r="F3941">
            <v>5</v>
          </cell>
          <cell r="G3941">
            <v>13871</v>
          </cell>
        </row>
        <row r="3942">
          <cell r="A3942">
            <v>4102406</v>
          </cell>
          <cell r="B3942" t="str">
            <v>Bandeirantes</v>
          </cell>
          <cell r="C3942">
            <v>41</v>
          </cell>
          <cell r="D3942" t="str">
            <v>PR</v>
          </cell>
          <cell r="E3942" t="str">
            <v>Sul</v>
          </cell>
          <cell r="F3942">
            <v>19</v>
          </cell>
          <cell r="G3942">
            <v>31807</v>
          </cell>
        </row>
        <row r="3943">
          <cell r="A3943">
            <v>4102505</v>
          </cell>
          <cell r="B3943" t="str">
            <v>Barbosa Ferraz</v>
          </cell>
          <cell r="C3943">
            <v>41</v>
          </cell>
          <cell r="D3943" t="str">
            <v>PR</v>
          </cell>
          <cell r="E3943" t="str">
            <v>Sul</v>
          </cell>
          <cell r="F3943">
            <v>0</v>
          </cell>
          <cell r="G3943">
            <v>10692</v>
          </cell>
        </row>
        <row r="3944">
          <cell r="A3944">
            <v>4102604</v>
          </cell>
          <cell r="B3944" t="str">
            <v>Barracão</v>
          </cell>
          <cell r="C3944">
            <v>41</v>
          </cell>
          <cell r="D3944" t="str">
            <v>PR</v>
          </cell>
          <cell r="E3944" t="str">
            <v>Sul</v>
          </cell>
          <cell r="F3944">
            <v>11</v>
          </cell>
          <cell r="G3944">
            <v>9900</v>
          </cell>
        </row>
        <row r="3945">
          <cell r="A3945">
            <v>4102703</v>
          </cell>
          <cell r="B3945" t="str">
            <v>Barra do Jacaré</v>
          </cell>
          <cell r="C3945">
            <v>41</v>
          </cell>
          <cell r="D3945" t="str">
            <v>PR</v>
          </cell>
          <cell r="E3945" t="str">
            <v>Sul</v>
          </cell>
          <cell r="F3945">
            <v>0</v>
          </cell>
          <cell r="G3945">
            <v>2866</v>
          </cell>
        </row>
        <row r="3946">
          <cell r="A3946">
            <v>4102752</v>
          </cell>
          <cell r="B3946" t="str">
            <v>Bela Vista da Caroba</v>
          </cell>
          <cell r="C3946">
            <v>41</v>
          </cell>
          <cell r="D3946" t="str">
            <v>PR</v>
          </cell>
          <cell r="E3946" t="str">
            <v>Sul</v>
          </cell>
          <cell r="F3946">
            <v>0</v>
          </cell>
          <cell r="G3946">
            <v>4100</v>
          </cell>
        </row>
        <row r="3947">
          <cell r="A3947">
            <v>4102802</v>
          </cell>
          <cell r="B3947" t="str">
            <v>Bela Vista do Paraíso</v>
          </cell>
          <cell r="C3947">
            <v>41</v>
          </cell>
          <cell r="D3947" t="str">
            <v>PR</v>
          </cell>
          <cell r="E3947" t="str">
            <v>Sul</v>
          </cell>
          <cell r="F3947">
            <v>14</v>
          </cell>
          <cell r="G3947">
            <v>14998</v>
          </cell>
        </row>
        <row r="3948">
          <cell r="A3948">
            <v>4102901</v>
          </cell>
          <cell r="B3948" t="str">
            <v>Bituruna</v>
          </cell>
          <cell r="C3948">
            <v>41</v>
          </cell>
          <cell r="D3948" t="str">
            <v>PR</v>
          </cell>
          <cell r="E3948" t="str">
            <v>Sul</v>
          </cell>
          <cell r="F3948">
            <v>0</v>
          </cell>
          <cell r="G3948">
            <v>15689</v>
          </cell>
        </row>
        <row r="3949">
          <cell r="A3949">
            <v>4103008</v>
          </cell>
          <cell r="B3949" t="str">
            <v>Boa Esperança</v>
          </cell>
          <cell r="C3949">
            <v>41</v>
          </cell>
          <cell r="D3949" t="str">
            <v>PR</v>
          </cell>
          <cell r="E3949" t="str">
            <v>Sul</v>
          </cell>
          <cell r="F3949">
            <v>0</v>
          </cell>
          <cell r="G3949">
            <v>4622</v>
          </cell>
        </row>
        <row r="3950">
          <cell r="A3950">
            <v>4103024</v>
          </cell>
          <cell r="B3950" t="str">
            <v>Boa Esperança do Iguaçu</v>
          </cell>
          <cell r="C3950">
            <v>41</v>
          </cell>
          <cell r="D3950" t="str">
            <v>PR</v>
          </cell>
          <cell r="E3950" t="str">
            <v>Sul</v>
          </cell>
          <cell r="F3950">
            <v>0</v>
          </cell>
          <cell r="G3950">
            <v>2448</v>
          </cell>
        </row>
        <row r="3951">
          <cell r="A3951">
            <v>4103040</v>
          </cell>
          <cell r="B3951" t="str">
            <v>Boa Ventura de São Roque</v>
          </cell>
          <cell r="C3951">
            <v>41</v>
          </cell>
          <cell r="D3951" t="str">
            <v>PR</v>
          </cell>
          <cell r="E3951" t="str">
            <v>Sul</v>
          </cell>
          <cell r="F3951">
            <v>0</v>
          </cell>
          <cell r="G3951">
            <v>6244</v>
          </cell>
        </row>
        <row r="3952">
          <cell r="A3952">
            <v>4103057</v>
          </cell>
          <cell r="B3952" t="str">
            <v>Boa Vista da Aparecida</v>
          </cell>
          <cell r="C3952">
            <v>41</v>
          </cell>
          <cell r="D3952" t="str">
            <v>PR</v>
          </cell>
          <cell r="E3952" t="str">
            <v>Sul</v>
          </cell>
          <cell r="F3952">
            <v>0</v>
          </cell>
          <cell r="G3952">
            <v>8034</v>
          </cell>
        </row>
        <row r="3953">
          <cell r="A3953">
            <v>4103107</v>
          </cell>
          <cell r="B3953" t="str">
            <v>Bocaiúva do Sul</v>
          </cell>
          <cell r="C3953">
            <v>41</v>
          </cell>
          <cell r="D3953" t="str">
            <v>PR</v>
          </cell>
          <cell r="E3953" t="str">
            <v>Sul</v>
          </cell>
          <cell r="F3953">
            <v>2</v>
          </cell>
          <cell r="G3953">
            <v>13804</v>
          </cell>
        </row>
        <row r="3954">
          <cell r="A3954">
            <v>4103156</v>
          </cell>
          <cell r="B3954" t="str">
            <v>Bom Jesus do Sul</v>
          </cell>
          <cell r="C3954">
            <v>41</v>
          </cell>
          <cell r="D3954" t="str">
            <v>PR</v>
          </cell>
          <cell r="E3954" t="str">
            <v>Sul</v>
          </cell>
          <cell r="F3954">
            <v>0</v>
          </cell>
          <cell r="G3954">
            <v>4061</v>
          </cell>
        </row>
        <row r="3955">
          <cell r="A3955">
            <v>4103206</v>
          </cell>
          <cell r="B3955" t="str">
            <v>Bom Sucesso</v>
          </cell>
          <cell r="C3955">
            <v>41</v>
          </cell>
          <cell r="D3955" t="str">
            <v>PR</v>
          </cell>
          <cell r="E3955" t="str">
            <v>Sul</v>
          </cell>
          <cell r="F3955">
            <v>0</v>
          </cell>
          <cell r="G3955">
            <v>6677</v>
          </cell>
        </row>
        <row r="3956">
          <cell r="A3956">
            <v>4103222</v>
          </cell>
          <cell r="B3956" t="str">
            <v>Bom Sucesso do Sul</v>
          </cell>
          <cell r="C3956">
            <v>41</v>
          </cell>
          <cell r="D3956" t="str">
            <v>PR</v>
          </cell>
          <cell r="E3956" t="str">
            <v>Sul</v>
          </cell>
          <cell r="F3956">
            <v>0</v>
          </cell>
          <cell r="G3956">
            <v>3234</v>
          </cell>
        </row>
        <row r="3957">
          <cell r="A3957">
            <v>4103305</v>
          </cell>
          <cell r="B3957" t="str">
            <v>Borrazópolis</v>
          </cell>
          <cell r="C3957">
            <v>41</v>
          </cell>
          <cell r="D3957" t="str">
            <v>PR</v>
          </cell>
          <cell r="E3957" t="str">
            <v>Sul</v>
          </cell>
          <cell r="F3957">
            <v>0</v>
          </cell>
          <cell r="G3957">
            <v>7824</v>
          </cell>
        </row>
        <row r="3958">
          <cell r="A3958">
            <v>4103354</v>
          </cell>
          <cell r="B3958" t="str">
            <v>Braganey</v>
          </cell>
          <cell r="C3958">
            <v>41</v>
          </cell>
          <cell r="D3958" t="str">
            <v>PR</v>
          </cell>
          <cell r="E3958" t="str">
            <v>Sul</v>
          </cell>
          <cell r="F3958">
            <v>0</v>
          </cell>
          <cell r="G3958">
            <v>4802</v>
          </cell>
        </row>
        <row r="3959">
          <cell r="A3959">
            <v>4103370</v>
          </cell>
          <cell r="B3959" t="str">
            <v>Brasilândia do Sul</v>
          </cell>
          <cell r="C3959">
            <v>41</v>
          </cell>
          <cell r="D3959" t="str">
            <v>PR</v>
          </cell>
          <cell r="E3959" t="str">
            <v>Sul</v>
          </cell>
          <cell r="F3959">
            <v>0</v>
          </cell>
          <cell r="G3959">
            <v>3828</v>
          </cell>
        </row>
        <row r="3960">
          <cell r="A3960">
            <v>4103404</v>
          </cell>
          <cell r="B3960" t="str">
            <v>Cafeara</v>
          </cell>
          <cell r="C3960">
            <v>41</v>
          </cell>
          <cell r="D3960" t="str">
            <v>PR</v>
          </cell>
          <cell r="E3960" t="str">
            <v>Sul</v>
          </cell>
          <cell r="F3960">
            <v>0</v>
          </cell>
          <cell r="G3960">
            <v>2655</v>
          </cell>
        </row>
        <row r="3961">
          <cell r="A3961">
            <v>4103453</v>
          </cell>
          <cell r="B3961" t="str">
            <v>Cafelândia</v>
          </cell>
          <cell r="C3961">
            <v>41</v>
          </cell>
          <cell r="D3961" t="str">
            <v>PR</v>
          </cell>
          <cell r="E3961" t="str">
            <v>Sul</v>
          </cell>
          <cell r="F3961">
            <v>2</v>
          </cell>
          <cell r="G3961">
            <v>19844</v>
          </cell>
        </row>
        <row r="3962">
          <cell r="A3962">
            <v>4103479</v>
          </cell>
          <cell r="B3962" t="str">
            <v>Cafezal do Sul</v>
          </cell>
          <cell r="C3962">
            <v>41</v>
          </cell>
          <cell r="D3962" t="str">
            <v>PR</v>
          </cell>
          <cell r="E3962" t="str">
            <v>Sul</v>
          </cell>
          <cell r="F3962">
            <v>0</v>
          </cell>
          <cell r="G3962">
            <v>4561</v>
          </cell>
        </row>
        <row r="3963">
          <cell r="A3963">
            <v>4103503</v>
          </cell>
          <cell r="B3963" t="str">
            <v>Califórnia</v>
          </cell>
          <cell r="C3963">
            <v>41</v>
          </cell>
          <cell r="D3963" t="str">
            <v>PR</v>
          </cell>
          <cell r="E3963" t="str">
            <v>Sul</v>
          </cell>
          <cell r="F3963">
            <v>3</v>
          </cell>
          <cell r="G3963">
            <v>8921</v>
          </cell>
        </row>
        <row r="3964">
          <cell r="A3964">
            <v>4103602</v>
          </cell>
          <cell r="B3964" t="str">
            <v>Cambará</v>
          </cell>
          <cell r="C3964">
            <v>41</v>
          </cell>
          <cell r="D3964" t="str">
            <v>PR</v>
          </cell>
          <cell r="E3964" t="str">
            <v>Sul</v>
          </cell>
          <cell r="F3964">
            <v>23</v>
          </cell>
          <cell r="G3964">
            <v>23430</v>
          </cell>
        </row>
        <row r="3965">
          <cell r="A3965">
            <v>4103701</v>
          </cell>
          <cell r="B3965" t="str">
            <v>Cambé</v>
          </cell>
          <cell r="C3965">
            <v>41</v>
          </cell>
          <cell r="D3965" t="str">
            <v>PR</v>
          </cell>
          <cell r="E3965" t="str">
            <v>Sul</v>
          </cell>
          <cell r="F3965">
            <v>138</v>
          </cell>
          <cell r="G3965">
            <v>111009</v>
          </cell>
        </row>
        <row r="3966">
          <cell r="A3966">
            <v>4103800</v>
          </cell>
          <cell r="B3966" t="str">
            <v>Cambira</v>
          </cell>
          <cell r="C3966">
            <v>41</v>
          </cell>
          <cell r="D3966" t="str">
            <v>PR</v>
          </cell>
          <cell r="E3966" t="str">
            <v>Sul</v>
          </cell>
          <cell r="F3966">
            <v>10</v>
          </cell>
          <cell r="G3966">
            <v>9899</v>
          </cell>
        </row>
        <row r="3967">
          <cell r="A3967">
            <v>4103909</v>
          </cell>
          <cell r="B3967" t="str">
            <v>Campina da Lagoa</v>
          </cell>
          <cell r="C3967">
            <v>41</v>
          </cell>
          <cell r="D3967" t="str">
            <v>PR</v>
          </cell>
          <cell r="E3967" t="str">
            <v>Sul</v>
          </cell>
          <cell r="F3967">
            <v>14</v>
          </cell>
          <cell r="G3967">
            <v>15979</v>
          </cell>
        </row>
        <row r="3968">
          <cell r="A3968">
            <v>4103958</v>
          </cell>
          <cell r="B3968" t="str">
            <v>Campina do Simão</v>
          </cell>
          <cell r="C3968">
            <v>41</v>
          </cell>
          <cell r="D3968" t="str">
            <v>PR</v>
          </cell>
          <cell r="E3968" t="str">
            <v>Sul</v>
          </cell>
          <cell r="F3968">
            <v>0</v>
          </cell>
          <cell r="G3968">
            <v>3973</v>
          </cell>
        </row>
        <row r="3969">
          <cell r="A3969">
            <v>4104006</v>
          </cell>
          <cell r="B3969" t="str">
            <v>Campina Grande do Sul</v>
          </cell>
          <cell r="C3969">
            <v>41</v>
          </cell>
          <cell r="D3969" t="str">
            <v>PR</v>
          </cell>
          <cell r="E3969" t="str">
            <v>Sul</v>
          </cell>
          <cell r="F3969">
            <v>29</v>
          </cell>
          <cell r="G3969">
            <v>49971</v>
          </cell>
        </row>
        <row r="3970">
          <cell r="A3970">
            <v>4104055</v>
          </cell>
          <cell r="B3970" t="str">
            <v>Campo Bonito</v>
          </cell>
          <cell r="C3970">
            <v>41</v>
          </cell>
          <cell r="D3970" t="str">
            <v>PR</v>
          </cell>
          <cell r="E3970" t="str">
            <v>Sul</v>
          </cell>
          <cell r="F3970">
            <v>0</v>
          </cell>
          <cell r="G3970">
            <v>4032</v>
          </cell>
        </row>
        <row r="3971">
          <cell r="A3971">
            <v>4104105</v>
          </cell>
          <cell r="B3971" t="str">
            <v>Campo do Tenente</v>
          </cell>
          <cell r="C3971">
            <v>41</v>
          </cell>
          <cell r="D3971" t="str">
            <v>PR</v>
          </cell>
          <cell r="E3971" t="str">
            <v>Sul</v>
          </cell>
          <cell r="F3971">
            <v>0</v>
          </cell>
          <cell r="G3971">
            <v>7666</v>
          </cell>
        </row>
        <row r="3972">
          <cell r="A3972">
            <v>4104204</v>
          </cell>
          <cell r="B3972" t="str">
            <v>Campo Largo</v>
          </cell>
          <cell r="C3972">
            <v>41</v>
          </cell>
          <cell r="D3972" t="str">
            <v>PR</v>
          </cell>
          <cell r="E3972" t="str">
            <v>Sul</v>
          </cell>
          <cell r="F3972">
            <v>281</v>
          </cell>
          <cell r="G3972">
            <v>142695</v>
          </cell>
        </row>
        <row r="3973">
          <cell r="A3973">
            <v>4104253</v>
          </cell>
          <cell r="B3973" t="str">
            <v>Campo Magro</v>
          </cell>
          <cell r="C3973">
            <v>41</v>
          </cell>
          <cell r="D3973" t="str">
            <v>PR</v>
          </cell>
          <cell r="E3973" t="str">
            <v>Sul</v>
          </cell>
          <cell r="F3973">
            <v>8</v>
          </cell>
          <cell r="G3973">
            <v>31555</v>
          </cell>
        </row>
        <row r="3974">
          <cell r="A3974">
            <v>4104303</v>
          </cell>
          <cell r="B3974" t="str">
            <v>Campo Mourão</v>
          </cell>
          <cell r="C3974">
            <v>41</v>
          </cell>
          <cell r="D3974" t="str">
            <v>PR</v>
          </cell>
          <cell r="E3974" t="str">
            <v>Sul</v>
          </cell>
          <cell r="F3974">
            <v>197</v>
          </cell>
          <cell r="G3974">
            <v>103340</v>
          </cell>
        </row>
        <row r="3975">
          <cell r="A3975">
            <v>4104402</v>
          </cell>
          <cell r="B3975" t="str">
            <v>Cândido de Abreu</v>
          </cell>
          <cell r="C3975">
            <v>41</v>
          </cell>
          <cell r="D3975" t="str">
            <v>PR</v>
          </cell>
          <cell r="E3975" t="str">
            <v>Sul</v>
          </cell>
          <cell r="F3975">
            <v>5</v>
          </cell>
          <cell r="G3975">
            <v>15255</v>
          </cell>
        </row>
        <row r="3976">
          <cell r="A3976">
            <v>4104428</v>
          </cell>
          <cell r="B3976" t="str">
            <v>Candói</v>
          </cell>
          <cell r="C3976">
            <v>41</v>
          </cell>
          <cell r="D3976" t="str">
            <v>PR</v>
          </cell>
          <cell r="E3976" t="str">
            <v>Sul</v>
          </cell>
          <cell r="F3976">
            <v>0</v>
          </cell>
          <cell r="G3976">
            <v>15174</v>
          </cell>
        </row>
        <row r="3977">
          <cell r="A3977">
            <v>4104451</v>
          </cell>
          <cell r="B3977" t="str">
            <v>Cantagalo</v>
          </cell>
          <cell r="C3977">
            <v>41</v>
          </cell>
          <cell r="D3977" t="str">
            <v>PR</v>
          </cell>
          <cell r="E3977" t="str">
            <v>Sul</v>
          </cell>
          <cell r="F3977">
            <v>0</v>
          </cell>
          <cell r="G3977">
            <v>10799</v>
          </cell>
        </row>
        <row r="3978">
          <cell r="A3978">
            <v>4104501</v>
          </cell>
          <cell r="B3978" t="str">
            <v>Capanema</v>
          </cell>
          <cell r="C3978">
            <v>41</v>
          </cell>
          <cell r="D3978" t="str">
            <v>PR</v>
          </cell>
          <cell r="E3978" t="str">
            <v>Sul</v>
          </cell>
          <cell r="F3978">
            <v>0</v>
          </cell>
          <cell r="G3978">
            <v>21022</v>
          </cell>
        </row>
        <row r="3979">
          <cell r="A3979">
            <v>4104600</v>
          </cell>
          <cell r="B3979" t="str">
            <v>Capitão Leônidas Marques</v>
          </cell>
          <cell r="C3979">
            <v>41</v>
          </cell>
          <cell r="D3979" t="str">
            <v>PR</v>
          </cell>
          <cell r="E3979" t="str">
            <v>Sul</v>
          </cell>
          <cell r="F3979">
            <v>0</v>
          </cell>
          <cell r="G3979">
            <v>14796</v>
          </cell>
        </row>
        <row r="3980">
          <cell r="A3980">
            <v>4104659</v>
          </cell>
          <cell r="B3980" t="str">
            <v>Carambeí</v>
          </cell>
          <cell r="C3980">
            <v>41</v>
          </cell>
          <cell r="D3980" t="str">
            <v>PR</v>
          </cell>
          <cell r="E3980" t="str">
            <v>Sul</v>
          </cell>
          <cell r="F3980">
            <v>18</v>
          </cell>
          <cell r="G3980">
            <v>24159</v>
          </cell>
        </row>
        <row r="3981">
          <cell r="A3981">
            <v>4104709</v>
          </cell>
          <cell r="B3981" t="str">
            <v>Carlópolis</v>
          </cell>
          <cell r="C3981">
            <v>41</v>
          </cell>
          <cell r="D3981" t="str">
            <v>PR</v>
          </cell>
          <cell r="E3981" t="str">
            <v>Sul</v>
          </cell>
          <cell r="F3981">
            <v>7</v>
          </cell>
          <cell r="G3981">
            <v>17567</v>
          </cell>
        </row>
        <row r="3982">
          <cell r="A3982">
            <v>4104808</v>
          </cell>
          <cell r="B3982" t="str">
            <v>Cascavel</v>
          </cell>
          <cell r="C3982">
            <v>41</v>
          </cell>
          <cell r="D3982" t="str">
            <v>PR</v>
          </cell>
          <cell r="E3982" t="str">
            <v>Sul</v>
          </cell>
          <cell r="F3982">
            <v>555</v>
          </cell>
          <cell r="G3982">
            <v>364104</v>
          </cell>
        </row>
        <row r="3983">
          <cell r="A3983">
            <v>4104907</v>
          </cell>
          <cell r="B3983" t="str">
            <v>Castro</v>
          </cell>
          <cell r="C3983">
            <v>41</v>
          </cell>
          <cell r="D3983" t="str">
            <v>PR</v>
          </cell>
          <cell r="E3983" t="str">
            <v>Sul</v>
          </cell>
          <cell r="F3983">
            <v>78</v>
          </cell>
          <cell r="G3983">
            <v>75291</v>
          </cell>
        </row>
        <row r="3984">
          <cell r="A3984">
            <v>4105003</v>
          </cell>
          <cell r="B3984" t="str">
            <v>Catanduvas</v>
          </cell>
          <cell r="C3984">
            <v>41</v>
          </cell>
          <cell r="D3984" t="str">
            <v>PR</v>
          </cell>
          <cell r="E3984" t="str">
            <v>Sul</v>
          </cell>
          <cell r="F3984">
            <v>0</v>
          </cell>
          <cell r="G3984">
            <v>10627</v>
          </cell>
        </row>
        <row r="3985">
          <cell r="A3985">
            <v>4105102</v>
          </cell>
          <cell r="B3985" t="str">
            <v>Centenário do Sul</v>
          </cell>
          <cell r="C3985">
            <v>41</v>
          </cell>
          <cell r="D3985" t="str">
            <v>PR</v>
          </cell>
          <cell r="E3985" t="str">
            <v>Sul</v>
          </cell>
          <cell r="F3985">
            <v>0</v>
          </cell>
          <cell r="G3985">
            <v>10936</v>
          </cell>
        </row>
        <row r="3986">
          <cell r="A3986">
            <v>4105201</v>
          </cell>
          <cell r="B3986" t="str">
            <v>Cerro Azul</v>
          </cell>
          <cell r="C3986">
            <v>41</v>
          </cell>
          <cell r="D3986" t="str">
            <v>PR</v>
          </cell>
          <cell r="E3986" t="str">
            <v>Sul</v>
          </cell>
          <cell r="F3986">
            <v>0</v>
          </cell>
          <cell r="G3986">
            <v>16240</v>
          </cell>
        </row>
        <row r="3987">
          <cell r="A3987">
            <v>4105300</v>
          </cell>
          <cell r="B3987" t="str">
            <v>Céu Azul</v>
          </cell>
          <cell r="C3987">
            <v>41</v>
          </cell>
          <cell r="D3987" t="str">
            <v>PR</v>
          </cell>
          <cell r="E3987" t="str">
            <v>Sul</v>
          </cell>
          <cell r="F3987">
            <v>5</v>
          </cell>
          <cell r="G3987">
            <v>11251</v>
          </cell>
        </row>
        <row r="3988">
          <cell r="A3988">
            <v>4105409</v>
          </cell>
          <cell r="B3988" t="str">
            <v>Chopinzinho</v>
          </cell>
          <cell r="C3988">
            <v>41</v>
          </cell>
          <cell r="D3988" t="str">
            <v>PR</v>
          </cell>
          <cell r="E3988" t="str">
            <v>Sul</v>
          </cell>
          <cell r="F3988">
            <v>1</v>
          </cell>
          <cell r="G3988">
            <v>21559</v>
          </cell>
        </row>
        <row r="3989">
          <cell r="A3989">
            <v>4105508</v>
          </cell>
          <cell r="B3989" t="str">
            <v>Cianorte</v>
          </cell>
          <cell r="C3989">
            <v>41</v>
          </cell>
          <cell r="D3989" t="str">
            <v>PR</v>
          </cell>
          <cell r="E3989" t="str">
            <v>Sul</v>
          </cell>
          <cell r="F3989">
            <v>128</v>
          </cell>
          <cell r="G3989">
            <v>82359</v>
          </cell>
        </row>
        <row r="3990">
          <cell r="A3990">
            <v>4105607</v>
          </cell>
          <cell r="B3990" t="str">
            <v>Cidade Gaúcha</v>
          </cell>
          <cell r="C3990">
            <v>41</v>
          </cell>
          <cell r="D3990" t="str">
            <v>PR</v>
          </cell>
          <cell r="E3990" t="str">
            <v>Sul</v>
          </cell>
          <cell r="F3990">
            <v>1</v>
          </cell>
          <cell r="G3990">
            <v>11684</v>
          </cell>
        </row>
        <row r="3991">
          <cell r="A3991">
            <v>4105706</v>
          </cell>
          <cell r="B3991" t="str">
            <v>Clevelândia</v>
          </cell>
          <cell r="C3991">
            <v>41</v>
          </cell>
          <cell r="D3991" t="str">
            <v>PR</v>
          </cell>
          <cell r="E3991" t="str">
            <v>Sul</v>
          </cell>
          <cell r="F3991">
            <v>1</v>
          </cell>
          <cell r="G3991">
            <v>14975</v>
          </cell>
        </row>
        <row r="3992">
          <cell r="A3992">
            <v>4105805</v>
          </cell>
          <cell r="B3992" t="str">
            <v>Colombo</v>
          </cell>
          <cell r="C3992">
            <v>41</v>
          </cell>
          <cell r="D3992" t="str">
            <v>PR</v>
          </cell>
          <cell r="E3992" t="str">
            <v>Sul</v>
          </cell>
          <cell r="F3992">
            <v>158</v>
          </cell>
          <cell r="G3992">
            <v>240720</v>
          </cell>
        </row>
        <row r="3993">
          <cell r="A3993">
            <v>4105904</v>
          </cell>
          <cell r="B3993" t="str">
            <v>Colorado</v>
          </cell>
          <cell r="C3993">
            <v>41</v>
          </cell>
          <cell r="D3993" t="str">
            <v>PR</v>
          </cell>
          <cell r="E3993" t="str">
            <v>Sul</v>
          </cell>
          <cell r="F3993">
            <v>8</v>
          </cell>
          <cell r="G3993">
            <v>23278</v>
          </cell>
        </row>
        <row r="3994">
          <cell r="A3994">
            <v>4106001</v>
          </cell>
          <cell r="B3994" t="str">
            <v>Congonhinhas</v>
          </cell>
          <cell r="C3994">
            <v>41</v>
          </cell>
          <cell r="D3994" t="str">
            <v>PR</v>
          </cell>
          <cell r="E3994" t="str">
            <v>Sul</v>
          </cell>
          <cell r="F3994">
            <v>4</v>
          </cell>
          <cell r="G3994">
            <v>8442</v>
          </cell>
        </row>
        <row r="3995">
          <cell r="A3995">
            <v>4106100</v>
          </cell>
          <cell r="B3995" t="str">
            <v>Conselheiro Mairinck</v>
          </cell>
          <cell r="C3995">
            <v>41</v>
          </cell>
          <cell r="D3995" t="str">
            <v>PR</v>
          </cell>
          <cell r="E3995" t="str">
            <v>Sul</v>
          </cell>
          <cell r="F3995">
            <v>0</v>
          </cell>
          <cell r="G3995">
            <v>3486</v>
          </cell>
        </row>
        <row r="3996">
          <cell r="A3996">
            <v>4106209</v>
          </cell>
          <cell r="B3996" t="str">
            <v>Contenda</v>
          </cell>
          <cell r="C3996">
            <v>41</v>
          </cell>
          <cell r="D3996" t="str">
            <v>PR</v>
          </cell>
          <cell r="E3996" t="str">
            <v>Sul</v>
          </cell>
          <cell r="F3996">
            <v>10</v>
          </cell>
          <cell r="G3996">
            <v>19827</v>
          </cell>
        </row>
        <row r="3997">
          <cell r="A3997">
            <v>4106308</v>
          </cell>
          <cell r="B3997" t="str">
            <v>Corbélia</v>
          </cell>
          <cell r="C3997">
            <v>41</v>
          </cell>
          <cell r="D3997" t="str">
            <v>PR</v>
          </cell>
          <cell r="E3997" t="str">
            <v>Sul</v>
          </cell>
          <cell r="F3997">
            <v>5</v>
          </cell>
          <cell r="G3997">
            <v>17862</v>
          </cell>
        </row>
        <row r="3998">
          <cell r="A3998">
            <v>4106407</v>
          </cell>
          <cell r="B3998" t="str">
            <v>Cornélio Procópio</v>
          </cell>
          <cell r="C3998">
            <v>41</v>
          </cell>
          <cell r="D3998" t="str">
            <v>PR</v>
          </cell>
          <cell r="E3998" t="str">
            <v>Sul</v>
          </cell>
          <cell r="F3998">
            <v>47</v>
          </cell>
          <cell r="G3998">
            <v>45830</v>
          </cell>
        </row>
        <row r="3999">
          <cell r="A3999">
            <v>4106456</v>
          </cell>
          <cell r="B3999" t="str">
            <v>Coronel Domingos Soares</v>
          </cell>
          <cell r="C3999">
            <v>41</v>
          </cell>
          <cell r="D3999" t="str">
            <v>PR</v>
          </cell>
          <cell r="E3999" t="str">
            <v>Sul</v>
          </cell>
          <cell r="F3999">
            <v>0</v>
          </cell>
          <cell r="G3999">
            <v>5516</v>
          </cell>
        </row>
        <row r="4000">
          <cell r="A4000">
            <v>4106506</v>
          </cell>
          <cell r="B4000" t="str">
            <v>Coronel Vivida</v>
          </cell>
          <cell r="C4000">
            <v>41</v>
          </cell>
          <cell r="D4000" t="str">
            <v>PR</v>
          </cell>
          <cell r="E4000" t="str">
            <v>Sul</v>
          </cell>
          <cell r="F4000">
            <v>5</v>
          </cell>
          <cell r="G4000">
            <v>23859</v>
          </cell>
        </row>
        <row r="4001">
          <cell r="A4001">
            <v>4106555</v>
          </cell>
          <cell r="B4001" t="str">
            <v>Corumbataí do Sul</v>
          </cell>
          <cell r="C4001">
            <v>41</v>
          </cell>
          <cell r="D4001" t="str">
            <v>PR</v>
          </cell>
          <cell r="E4001" t="str">
            <v>Sul</v>
          </cell>
          <cell r="F4001">
            <v>0</v>
          </cell>
          <cell r="G4001">
            <v>3780</v>
          </cell>
        </row>
        <row r="4002">
          <cell r="A4002">
            <v>4106571</v>
          </cell>
          <cell r="B4002" t="str">
            <v>Cruzeiro do Iguaçu</v>
          </cell>
          <cell r="C4002">
            <v>41</v>
          </cell>
          <cell r="D4002" t="str">
            <v>PR</v>
          </cell>
          <cell r="E4002" t="str">
            <v>Sul</v>
          </cell>
          <cell r="F4002">
            <v>0</v>
          </cell>
          <cell r="G4002">
            <v>4171</v>
          </cell>
        </row>
        <row r="4003">
          <cell r="A4003">
            <v>4106605</v>
          </cell>
          <cell r="B4003" t="str">
            <v>Cruzeiro do Oeste</v>
          </cell>
          <cell r="C4003">
            <v>41</v>
          </cell>
          <cell r="D4003" t="str">
            <v>PR</v>
          </cell>
          <cell r="E4003" t="str">
            <v>Sul</v>
          </cell>
          <cell r="F4003">
            <v>5</v>
          </cell>
          <cell r="G4003">
            <v>24622</v>
          </cell>
        </row>
        <row r="4004">
          <cell r="A4004">
            <v>4106704</v>
          </cell>
          <cell r="B4004" t="str">
            <v>Cruzeiro do Sul</v>
          </cell>
          <cell r="C4004">
            <v>41</v>
          </cell>
          <cell r="D4004" t="str">
            <v>PR</v>
          </cell>
          <cell r="E4004" t="str">
            <v>Sul</v>
          </cell>
          <cell r="F4004">
            <v>1</v>
          </cell>
          <cell r="G4004">
            <v>4547</v>
          </cell>
        </row>
        <row r="4005">
          <cell r="A4005">
            <v>4106803</v>
          </cell>
          <cell r="B4005" t="str">
            <v>Cruz Machado</v>
          </cell>
          <cell r="C4005">
            <v>41</v>
          </cell>
          <cell r="D4005" t="str">
            <v>PR</v>
          </cell>
          <cell r="E4005" t="str">
            <v>Sul</v>
          </cell>
          <cell r="F4005">
            <v>2</v>
          </cell>
          <cell r="G4005">
            <v>15910</v>
          </cell>
        </row>
        <row r="4006">
          <cell r="A4006">
            <v>4106852</v>
          </cell>
          <cell r="B4006" t="str">
            <v>Cruzmaltina</v>
          </cell>
          <cell r="C4006">
            <v>41</v>
          </cell>
          <cell r="D4006" t="str">
            <v>PR</v>
          </cell>
          <cell r="E4006" t="str">
            <v>Sul</v>
          </cell>
          <cell r="F4006">
            <v>0</v>
          </cell>
          <cell r="G4006">
            <v>2896</v>
          </cell>
        </row>
        <row r="4007">
          <cell r="A4007">
            <v>4106902</v>
          </cell>
          <cell r="B4007" t="str">
            <v>Curitiba</v>
          </cell>
          <cell r="C4007">
            <v>41</v>
          </cell>
          <cell r="D4007" t="str">
            <v>PR</v>
          </cell>
          <cell r="E4007" t="str">
            <v>Sul</v>
          </cell>
          <cell r="F4007">
            <v>4046</v>
          </cell>
          <cell r="G4007">
            <v>1829225</v>
          </cell>
        </row>
        <row r="4008">
          <cell r="A4008">
            <v>4107009</v>
          </cell>
          <cell r="B4008" t="str">
            <v>Curiúva</v>
          </cell>
          <cell r="C4008">
            <v>41</v>
          </cell>
          <cell r="D4008" t="str">
            <v>PR</v>
          </cell>
          <cell r="E4008" t="str">
            <v>Sul</v>
          </cell>
          <cell r="F4008">
            <v>2</v>
          </cell>
          <cell r="G4008">
            <v>13802</v>
          </cell>
        </row>
        <row r="4009">
          <cell r="A4009">
            <v>4107108</v>
          </cell>
          <cell r="B4009" t="str">
            <v>Diamante do Norte</v>
          </cell>
          <cell r="C4009">
            <v>41</v>
          </cell>
          <cell r="D4009" t="str">
            <v>PR</v>
          </cell>
          <cell r="E4009" t="str">
            <v>Sul</v>
          </cell>
          <cell r="F4009">
            <v>0</v>
          </cell>
          <cell r="G4009">
            <v>5164</v>
          </cell>
        </row>
        <row r="4010">
          <cell r="A4010">
            <v>4107124</v>
          </cell>
          <cell r="B4010" t="str">
            <v>Diamante do Sul</v>
          </cell>
          <cell r="C4010">
            <v>41</v>
          </cell>
          <cell r="D4010" t="str">
            <v>PR</v>
          </cell>
          <cell r="E4010" t="str">
            <v>Sul</v>
          </cell>
          <cell r="F4010">
            <v>0</v>
          </cell>
          <cell r="G4010">
            <v>3170</v>
          </cell>
        </row>
        <row r="4011">
          <cell r="A4011">
            <v>4107157</v>
          </cell>
          <cell r="B4011" t="str">
            <v>Diamante D'Oeste</v>
          </cell>
          <cell r="C4011">
            <v>41</v>
          </cell>
          <cell r="D4011" t="str">
            <v>PR</v>
          </cell>
          <cell r="E4011" t="str">
            <v>Sul</v>
          </cell>
          <cell r="F4011">
            <v>0</v>
          </cell>
          <cell r="G4011">
            <v>4557</v>
          </cell>
        </row>
        <row r="4012">
          <cell r="A4012">
            <v>4107207</v>
          </cell>
          <cell r="B4012" t="str">
            <v>Dois Vizinhos</v>
          </cell>
          <cell r="C4012">
            <v>41</v>
          </cell>
          <cell r="D4012" t="str">
            <v>PR</v>
          </cell>
          <cell r="E4012" t="str">
            <v>Sul</v>
          </cell>
          <cell r="F4012">
            <v>4</v>
          </cell>
          <cell r="G4012">
            <v>47014</v>
          </cell>
        </row>
        <row r="4013">
          <cell r="A4013">
            <v>4107256</v>
          </cell>
          <cell r="B4013" t="str">
            <v>Douradina</v>
          </cell>
          <cell r="C4013">
            <v>41</v>
          </cell>
          <cell r="D4013" t="str">
            <v>PR</v>
          </cell>
          <cell r="E4013" t="str">
            <v>Sul</v>
          </cell>
          <cell r="F4013">
            <v>1</v>
          </cell>
          <cell r="G4013">
            <v>9525</v>
          </cell>
        </row>
        <row r="4014">
          <cell r="A4014">
            <v>4107306</v>
          </cell>
          <cell r="B4014" t="str">
            <v>Doutor Camargo</v>
          </cell>
          <cell r="C4014">
            <v>41</v>
          </cell>
          <cell r="D4014" t="str">
            <v>PR</v>
          </cell>
          <cell r="E4014" t="str">
            <v>Sul</v>
          </cell>
          <cell r="F4014">
            <v>7</v>
          </cell>
          <cell r="G4014">
            <v>6484</v>
          </cell>
        </row>
        <row r="4015">
          <cell r="A4015">
            <v>4107405</v>
          </cell>
          <cell r="B4015" t="str">
            <v>Enéas Marques</v>
          </cell>
          <cell r="C4015">
            <v>41</v>
          </cell>
          <cell r="D4015" t="str">
            <v>PR</v>
          </cell>
          <cell r="E4015" t="str">
            <v>Sul</v>
          </cell>
          <cell r="F4015">
            <v>0</v>
          </cell>
          <cell r="G4015">
            <v>6070</v>
          </cell>
        </row>
        <row r="4016">
          <cell r="A4016">
            <v>4107504</v>
          </cell>
          <cell r="B4016" t="str">
            <v>Engenheiro Beltrão</v>
          </cell>
          <cell r="C4016">
            <v>41</v>
          </cell>
          <cell r="D4016" t="str">
            <v>PR</v>
          </cell>
          <cell r="E4016" t="str">
            <v>Sul</v>
          </cell>
          <cell r="F4016">
            <v>8</v>
          </cell>
          <cell r="G4016">
            <v>12431</v>
          </cell>
        </row>
        <row r="4017">
          <cell r="A4017">
            <v>4107520</v>
          </cell>
          <cell r="B4017" t="str">
            <v>Esperança Nova</v>
          </cell>
          <cell r="C4017">
            <v>41</v>
          </cell>
          <cell r="D4017" t="str">
            <v>PR</v>
          </cell>
          <cell r="E4017" t="str">
            <v>Sul</v>
          </cell>
          <cell r="F4017">
            <v>0</v>
          </cell>
          <cell r="G4017">
            <v>1858</v>
          </cell>
        </row>
        <row r="4018">
          <cell r="A4018">
            <v>4107538</v>
          </cell>
          <cell r="B4018" t="str">
            <v>Entre Rios do Oeste</v>
          </cell>
          <cell r="C4018">
            <v>41</v>
          </cell>
          <cell r="D4018" t="str">
            <v>PR</v>
          </cell>
          <cell r="E4018" t="str">
            <v>Sul</v>
          </cell>
          <cell r="F4018">
            <v>0</v>
          </cell>
          <cell r="G4018">
            <v>4729</v>
          </cell>
        </row>
        <row r="4019">
          <cell r="A4019">
            <v>4107546</v>
          </cell>
          <cell r="B4019" t="str">
            <v>Espigão Alto do Iguaçu</v>
          </cell>
          <cell r="C4019">
            <v>41</v>
          </cell>
          <cell r="D4019" t="str">
            <v>PR</v>
          </cell>
          <cell r="E4019" t="str">
            <v>Sul</v>
          </cell>
          <cell r="F4019">
            <v>0</v>
          </cell>
          <cell r="G4019">
            <v>4881</v>
          </cell>
        </row>
        <row r="4020">
          <cell r="A4020">
            <v>4107553</v>
          </cell>
          <cell r="B4020" t="str">
            <v>Farol</v>
          </cell>
          <cell r="C4020">
            <v>41</v>
          </cell>
          <cell r="D4020" t="str">
            <v>PR</v>
          </cell>
          <cell r="E4020" t="str">
            <v>Sul</v>
          </cell>
          <cell r="F4020">
            <v>0</v>
          </cell>
          <cell r="G4020">
            <v>3023</v>
          </cell>
        </row>
        <row r="4021">
          <cell r="A4021">
            <v>4107603</v>
          </cell>
          <cell r="B4021" t="str">
            <v>Faxinal</v>
          </cell>
          <cell r="C4021">
            <v>41</v>
          </cell>
          <cell r="D4021" t="str">
            <v>PR</v>
          </cell>
          <cell r="E4021" t="str">
            <v>Sul</v>
          </cell>
          <cell r="F4021">
            <v>2</v>
          </cell>
          <cell r="G4021">
            <v>16618</v>
          </cell>
        </row>
        <row r="4022">
          <cell r="A4022">
            <v>4107652</v>
          </cell>
          <cell r="B4022" t="str">
            <v>Fazenda Rio Grande</v>
          </cell>
          <cell r="C4022">
            <v>41</v>
          </cell>
          <cell r="D4022" t="str">
            <v>PR</v>
          </cell>
          <cell r="E4022" t="str">
            <v>Sul</v>
          </cell>
          <cell r="F4022">
            <v>213</v>
          </cell>
          <cell r="G4022">
            <v>161506</v>
          </cell>
        </row>
        <row r="4023">
          <cell r="A4023">
            <v>4107702</v>
          </cell>
          <cell r="B4023" t="str">
            <v>Fênix</v>
          </cell>
          <cell r="C4023">
            <v>41</v>
          </cell>
          <cell r="D4023" t="str">
            <v>PR</v>
          </cell>
          <cell r="E4023" t="str">
            <v>Sul</v>
          </cell>
          <cell r="F4023">
            <v>0</v>
          </cell>
          <cell r="G4023">
            <v>4512</v>
          </cell>
        </row>
        <row r="4024">
          <cell r="A4024">
            <v>4107736</v>
          </cell>
          <cell r="B4024" t="str">
            <v>Fernandes Pinheiro</v>
          </cell>
          <cell r="C4024">
            <v>41</v>
          </cell>
          <cell r="D4024" t="str">
            <v>PR</v>
          </cell>
          <cell r="E4024" t="str">
            <v>Sul</v>
          </cell>
          <cell r="F4024">
            <v>0</v>
          </cell>
          <cell r="G4024">
            <v>6387</v>
          </cell>
        </row>
        <row r="4025">
          <cell r="A4025">
            <v>4107751</v>
          </cell>
          <cell r="B4025" t="str">
            <v>Figueira</v>
          </cell>
          <cell r="C4025">
            <v>41</v>
          </cell>
          <cell r="D4025" t="str">
            <v>PR</v>
          </cell>
          <cell r="E4025" t="str">
            <v>Sul</v>
          </cell>
          <cell r="F4025">
            <v>0</v>
          </cell>
          <cell r="G4025">
            <v>8144</v>
          </cell>
        </row>
        <row r="4026">
          <cell r="A4026">
            <v>4107801</v>
          </cell>
          <cell r="B4026" t="str">
            <v>Floraí</v>
          </cell>
          <cell r="C4026">
            <v>41</v>
          </cell>
          <cell r="D4026" t="str">
            <v>PR</v>
          </cell>
          <cell r="E4026" t="str">
            <v>Sul</v>
          </cell>
          <cell r="F4026">
            <v>0</v>
          </cell>
          <cell r="G4026">
            <v>4825</v>
          </cell>
        </row>
        <row r="4027">
          <cell r="A4027">
            <v>4107850</v>
          </cell>
          <cell r="B4027" t="str">
            <v>Flor da Serra do Sul</v>
          </cell>
          <cell r="C4027">
            <v>41</v>
          </cell>
          <cell r="D4027" t="str">
            <v>PR</v>
          </cell>
          <cell r="E4027" t="str">
            <v>Sul</v>
          </cell>
          <cell r="F4027">
            <v>1</v>
          </cell>
          <cell r="G4027">
            <v>4367</v>
          </cell>
        </row>
        <row r="4028">
          <cell r="A4028">
            <v>4107900</v>
          </cell>
          <cell r="B4028" t="str">
            <v>Floresta</v>
          </cell>
          <cell r="C4028">
            <v>41</v>
          </cell>
          <cell r="D4028" t="str">
            <v>PR</v>
          </cell>
          <cell r="E4028" t="str">
            <v>Sul</v>
          </cell>
          <cell r="F4028">
            <v>0</v>
          </cell>
          <cell r="G4028">
            <v>11226</v>
          </cell>
        </row>
        <row r="4029">
          <cell r="A4029">
            <v>4108007</v>
          </cell>
          <cell r="B4029" t="str">
            <v>Florestópolis</v>
          </cell>
          <cell r="C4029">
            <v>41</v>
          </cell>
          <cell r="D4029" t="str">
            <v>PR</v>
          </cell>
          <cell r="E4029" t="str">
            <v>Sul</v>
          </cell>
          <cell r="F4029">
            <v>0</v>
          </cell>
          <cell r="G4029">
            <v>11639</v>
          </cell>
        </row>
        <row r="4030">
          <cell r="A4030">
            <v>4108106</v>
          </cell>
          <cell r="B4030" t="str">
            <v>Flórida</v>
          </cell>
          <cell r="C4030">
            <v>41</v>
          </cell>
          <cell r="D4030" t="str">
            <v>PR</v>
          </cell>
          <cell r="E4030" t="str">
            <v>Sul</v>
          </cell>
          <cell r="F4030">
            <v>0</v>
          </cell>
          <cell r="G4030">
            <v>2704</v>
          </cell>
        </row>
        <row r="4031">
          <cell r="A4031">
            <v>4108205</v>
          </cell>
          <cell r="B4031" t="str">
            <v>Formosa do Oeste</v>
          </cell>
          <cell r="C4031">
            <v>41</v>
          </cell>
          <cell r="D4031" t="str">
            <v>PR</v>
          </cell>
          <cell r="E4031" t="str">
            <v>Sul</v>
          </cell>
          <cell r="F4031">
            <v>3</v>
          </cell>
          <cell r="G4031">
            <v>7756</v>
          </cell>
        </row>
        <row r="4032">
          <cell r="A4032">
            <v>4108304</v>
          </cell>
          <cell r="B4032" t="str">
            <v>Foz do Iguaçu</v>
          </cell>
          <cell r="C4032">
            <v>41</v>
          </cell>
          <cell r="D4032" t="str">
            <v>PR</v>
          </cell>
          <cell r="E4032" t="str">
            <v>Sul</v>
          </cell>
          <cell r="F4032">
            <v>1015</v>
          </cell>
          <cell r="G4032">
            <v>295500</v>
          </cell>
        </row>
        <row r="4033">
          <cell r="A4033">
            <v>4108320</v>
          </cell>
          <cell r="B4033" t="str">
            <v>Francisco Alves</v>
          </cell>
          <cell r="C4033">
            <v>41</v>
          </cell>
          <cell r="D4033" t="str">
            <v>PR</v>
          </cell>
          <cell r="E4033" t="str">
            <v>Sul</v>
          </cell>
          <cell r="F4033">
            <v>1</v>
          </cell>
          <cell r="G4033">
            <v>8464</v>
          </cell>
        </row>
        <row r="4034">
          <cell r="A4034">
            <v>4108403</v>
          </cell>
          <cell r="B4034" t="str">
            <v>Francisco Beltrão</v>
          </cell>
          <cell r="C4034">
            <v>41</v>
          </cell>
          <cell r="D4034" t="str">
            <v>PR</v>
          </cell>
          <cell r="E4034" t="str">
            <v>Sul</v>
          </cell>
          <cell r="F4034">
            <v>47</v>
          </cell>
          <cell r="G4034">
            <v>101302</v>
          </cell>
        </row>
        <row r="4035">
          <cell r="A4035">
            <v>4108452</v>
          </cell>
          <cell r="B4035" t="str">
            <v>Foz do Jordão</v>
          </cell>
          <cell r="C4035">
            <v>41</v>
          </cell>
          <cell r="D4035" t="str">
            <v>PR</v>
          </cell>
          <cell r="E4035" t="str">
            <v>Sul</v>
          </cell>
          <cell r="F4035">
            <v>2</v>
          </cell>
          <cell r="G4035">
            <v>4925</v>
          </cell>
        </row>
        <row r="4036">
          <cell r="A4036">
            <v>4108502</v>
          </cell>
          <cell r="B4036" t="str">
            <v>General Carneiro</v>
          </cell>
          <cell r="C4036">
            <v>41</v>
          </cell>
          <cell r="D4036" t="str">
            <v>PR</v>
          </cell>
          <cell r="E4036" t="str">
            <v>Sul</v>
          </cell>
          <cell r="F4036">
            <v>2</v>
          </cell>
          <cell r="G4036">
            <v>10861</v>
          </cell>
        </row>
        <row r="4037">
          <cell r="A4037">
            <v>4108551</v>
          </cell>
          <cell r="B4037" t="str">
            <v>Godoy Moreira</v>
          </cell>
          <cell r="C4037">
            <v>41</v>
          </cell>
          <cell r="D4037" t="str">
            <v>PR</v>
          </cell>
          <cell r="E4037" t="str">
            <v>Sul</v>
          </cell>
          <cell r="F4037">
            <v>0</v>
          </cell>
          <cell r="G4037">
            <v>2970</v>
          </cell>
        </row>
        <row r="4038">
          <cell r="A4038">
            <v>4108601</v>
          </cell>
          <cell r="B4038" t="str">
            <v>Goioerê</v>
          </cell>
          <cell r="C4038">
            <v>41</v>
          </cell>
          <cell r="D4038" t="str">
            <v>PR</v>
          </cell>
          <cell r="E4038" t="str">
            <v>Sul</v>
          </cell>
          <cell r="F4038">
            <v>34</v>
          </cell>
          <cell r="G4038">
            <v>28970</v>
          </cell>
        </row>
        <row r="4039">
          <cell r="A4039">
            <v>4108650</v>
          </cell>
          <cell r="B4039" t="str">
            <v>Goioxim</v>
          </cell>
          <cell r="C4039">
            <v>41</v>
          </cell>
          <cell r="D4039" t="str">
            <v>PR</v>
          </cell>
          <cell r="E4039" t="str">
            <v>Sul</v>
          </cell>
          <cell r="F4039">
            <v>0</v>
          </cell>
          <cell r="G4039">
            <v>6531</v>
          </cell>
        </row>
        <row r="4040">
          <cell r="A4040">
            <v>4108700</v>
          </cell>
          <cell r="B4040" t="str">
            <v>Grandes Rios</v>
          </cell>
          <cell r="C4040">
            <v>41</v>
          </cell>
          <cell r="D4040" t="str">
            <v>PR</v>
          </cell>
          <cell r="E4040" t="str">
            <v>Sul</v>
          </cell>
          <cell r="F4040">
            <v>6</v>
          </cell>
          <cell r="G4040">
            <v>5586</v>
          </cell>
        </row>
        <row r="4041">
          <cell r="A4041">
            <v>4108809</v>
          </cell>
          <cell r="B4041" t="str">
            <v>Guaíra</v>
          </cell>
          <cell r="C4041">
            <v>41</v>
          </cell>
          <cell r="D4041" t="str">
            <v>PR</v>
          </cell>
          <cell r="E4041" t="str">
            <v>Sul</v>
          </cell>
          <cell r="F4041">
            <v>31</v>
          </cell>
          <cell r="G4041">
            <v>32966</v>
          </cell>
        </row>
        <row r="4042">
          <cell r="A4042">
            <v>4108908</v>
          </cell>
          <cell r="B4042" t="str">
            <v>Guairaçá</v>
          </cell>
          <cell r="C4042">
            <v>41</v>
          </cell>
          <cell r="D4042" t="str">
            <v>PR</v>
          </cell>
          <cell r="E4042" t="str">
            <v>Sul</v>
          </cell>
          <cell r="F4042">
            <v>0</v>
          </cell>
          <cell r="G4042">
            <v>6733</v>
          </cell>
        </row>
        <row r="4043">
          <cell r="A4043">
            <v>4108957</v>
          </cell>
          <cell r="B4043" t="str">
            <v>Guamiranga</v>
          </cell>
          <cell r="C4043">
            <v>41</v>
          </cell>
          <cell r="D4043" t="str">
            <v>PR</v>
          </cell>
          <cell r="E4043" t="str">
            <v>Sul</v>
          </cell>
          <cell r="F4043">
            <v>0</v>
          </cell>
          <cell r="G4043">
            <v>7961</v>
          </cell>
        </row>
        <row r="4044">
          <cell r="A4044">
            <v>4109005</v>
          </cell>
          <cell r="B4044" t="str">
            <v>Guapirama</v>
          </cell>
          <cell r="C4044">
            <v>41</v>
          </cell>
          <cell r="D4044" t="str">
            <v>PR</v>
          </cell>
          <cell r="E4044" t="str">
            <v>Sul</v>
          </cell>
          <cell r="F4044">
            <v>0</v>
          </cell>
          <cell r="G4044">
            <v>4792</v>
          </cell>
        </row>
        <row r="4045">
          <cell r="A4045">
            <v>4109104</v>
          </cell>
          <cell r="B4045" t="str">
            <v>Guaporema</v>
          </cell>
          <cell r="C4045">
            <v>41</v>
          </cell>
          <cell r="D4045" t="str">
            <v>PR</v>
          </cell>
          <cell r="E4045" t="str">
            <v>Sul</v>
          </cell>
          <cell r="F4045">
            <v>0</v>
          </cell>
          <cell r="G4045">
            <v>2217</v>
          </cell>
        </row>
        <row r="4046">
          <cell r="A4046">
            <v>4109203</v>
          </cell>
          <cell r="B4046" t="str">
            <v>Guaraci</v>
          </cell>
          <cell r="C4046">
            <v>41</v>
          </cell>
          <cell r="D4046" t="str">
            <v>PR</v>
          </cell>
          <cell r="E4046" t="str">
            <v>Sul</v>
          </cell>
          <cell r="F4046">
            <v>1</v>
          </cell>
          <cell r="G4046">
            <v>4762</v>
          </cell>
        </row>
        <row r="4047">
          <cell r="A4047">
            <v>4109302</v>
          </cell>
          <cell r="B4047" t="str">
            <v>Guaraniaçu</v>
          </cell>
          <cell r="C4047">
            <v>41</v>
          </cell>
          <cell r="D4047" t="str">
            <v>PR</v>
          </cell>
          <cell r="E4047" t="str">
            <v>Sul</v>
          </cell>
          <cell r="F4047">
            <v>0</v>
          </cell>
          <cell r="G4047">
            <v>13814</v>
          </cell>
        </row>
        <row r="4048">
          <cell r="A4048">
            <v>4109401</v>
          </cell>
          <cell r="B4048" t="str">
            <v>Guarapuava</v>
          </cell>
          <cell r="C4048">
            <v>41</v>
          </cell>
          <cell r="D4048" t="str">
            <v>PR</v>
          </cell>
          <cell r="E4048" t="str">
            <v>Sul</v>
          </cell>
          <cell r="F4048">
            <v>194</v>
          </cell>
          <cell r="G4048">
            <v>188710</v>
          </cell>
        </row>
        <row r="4049">
          <cell r="A4049">
            <v>4109500</v>
          </cell>
          <cell r="B4049" t="str">
            <v>Guaraqueçaba</v>
          </cell>
          <cell r="C4049">
            <v>41</v>
          </cell>
          <cell r="D4049" t="str">
            <v>PR</v>
          </cell>
          <cell r="E4049" t="str">
            <v>Sul</v>
          </cell>
          <cell r="F4049">
            <v>0</v>
          </cell>
          <cell r="G4049">
            <v>7474</v>
          </cell>
        </row>
        <row r="4050">
          <cell r="A4050">
            <v>4109609</v>
          </cell>
          <cell r="B4050" t="str">
            <v>Guaratuba</v>
          </cell>
          <cell r="C4050">
            <v>41</v>
          </cell>
          <cell r="D4050" t="str">
            <v>PR</v>
          </cell>
          <cell r="E4050" t="str">
            <v>Sul</v>
          </cell>
          <cell r="F4050">
            <v>286</v>
          </cell>
          <cell r="G4050">
            <v>44323</v>
          </cell>
        </row>
        <row r="4051">
          <cell r="A4051">
            <v>4109658</v>
          </cell>
          <cell r="B4051" t="str">
            <v>Honório Serpa</v>
          </cell>
          <cell r="C4051">
            <v>41</v>
          </cell>
          <cell r="D4051" t="str">
            <v>PR</v>
          </cell>
          <cell r="E4051" t="str">
            <v>Sul</v>
          </cell>
          <cell r="F4051">
            <v>0</v>
          </cell>
          <cell r="G4051">
            <v>4872</v>
          </cell>
        </row>
        <row r="4052">
          <cell r="A4052">
            <v>4109708</v>
          </cell>
          <cell r="B4052" t="str">
            <v>Ibaiti</v>
          </cell>
          <cell r="C4052">
            <v>41</v>
          </cell>
          <cell r="D4052" t="str">
            <v>PR</v>
          </cell>
          <cell r="E4052" t="str">
            <v>Sul</v>
          </cell>
          <cell r="F4052">
            <v>9</v>
          </cell>
          <cell r="G4052">
            <v>29440</v>
          </cell>
        </row>
        <row r="4053">
          <cell r="A4053">
            <v>4109757</v>
          </cell>
          <cell r="B4053" t="str">
            <v>Ibema</v>
          </cell>
          <cell r="C4053">
            <v>41</v>
          </cell>
          <cell r="D4053" t="str">
            <v>PR</v>
          </cell>
          <cell r="E4053" t="str">
            <v>Sul</v>
          </cell>
          <cell r="F4053">
            <v>0</v>
          </cell>
          <cell r="G4053">
            <v>6327</v>
          </cell>
        </row>
        <row r="4054">
          <cell r="A4054">
            <v>4109807</v>
          </cell>
          <cell r="B4054" t="str">
            <v>Ibiporã</v>
          </cell>
          <cell r="C4054">
            <v>41</v>
          </cell>
          <cell r="D4054" t="str">
            <v>PR</v>
          </cell>
          <cell r="E4054" t="str">
            <v>Sul</v>
          </cell>
          <cell r="F4054">
            <v>127</v>
          </cell>
          <cell r="G4054">
            <v>53054</v>
          </cell>
        </row>
        <row r="4055">
          <cell r="A4055">
            <v>4109906</v>
          </cell>
          <cell r="B4055" t="str">
            <v>Icaraíma</v>
          </cell>
          <cell r="C4055">
            <v>41</v>
          </cell>
          <cell r="D4055" t="str">
            <v>PR</v>
          </cell>
          <cell r="E4055" t="str">
            <v>Sul</v>
          </cell>
          <cell r="F4055">
            <v>0</v>
          </cell>
          <cell r="G4055">
            <v>9139</v>
          </cell>
        </row>
        <row r="4056">
          <cell r="A4056">
            <v>4110003</v>
          </cell>
          <cell r="B4056" t="str">
            <v>Iguaraçu</v>
          </cell>
          <cell r="C4056">
            <v>41</v>
          </cell>
          <cell r="D4056" t="str">
            <v>PR</v>
          </cell>
          <cell r="E4056" t="str">
            <v>Sul</v>
          </cell>
          <cell r="F4056">
            <v>4</v>
          </cell>
          <cell r="G4056">
            <v>5599</v>
          </cell>
        </row>
        <row r="4057">
          <cell r="A4057">
            <v>4110052</v>
          </cell>
          <cell r="B4057" t="str">
            <v>Iguatu</v>
          </cell>
          <cell r="C4057">
            <v>41</v>
          </cell>
          <cell r="D4057" t="str">
            <v>PR</v>
          </cell>
          <cell r="E4057" t="str">
            <v>Sul</v>
          </cell>
          <cell r="F4057">
            <v>0</v>
          </cell>
          <cell r="G4057">
            <v>2162</v>
          </cell>
        </row>
        <row r="4058">
          <cell r="A4058">
            <v>4110078</v>
          </cell>
          <cell r="B4058" t="str">
            <v>Imbaú</v>
          </cell>
          <cell r="C4058">
            <v>41</v>
          </cell>
          <cell r="D4058" t="str">
            <v>PR</v>
          </cell>
          <cell r="E4058" t="str">
            <v>Sul</v>
          </cell>
          <cell r="F4058">
            <v>4</v>
          </cell>
          <cell r="G4058">
            <v>14815</v>
          </cell>
        </row>
        <row r="4059">
          <cell r="A4059">
            <v>4110102</v>
          </cell>
          <cell r="B4059" t="str">
            <v>Imbituva</v>
          </cell>
          <cell r="C4059">
            <v>41</v>
          </cell>
          <cell r="D4059" t="str">
            <v>PR</v>
          </cell>
          <cell r="E4059" t="str">
            <v>Sul</v>
          </cell>
          <cell r="F4059">
            <v>5</v>
          </cell>
          <cell r="G4059">
            <v>30757</v>
          </cell>
        </row>
        <row r="4060">
          <cell r="A4060">
            <v>4110201</v>
          </cell>
          <cell r="B4060" t="str">
            <v>Inácio Martins</v>
          </cell>
          <cell r="C4060">
            <v>41</v>
          </cell>
          <cell r="D4060" t="str">
            <v>PR</v>
          </cell>
          <cell r="E4060" t="str">
            <v>Sul</v>
          </cell>
          <cell r="F4060">
            <v>0</v>
          </cell>
          <cell r="G4060">
            <v>9633</v>
          </cell>
        </row>
        <row r="4061">
          <cell r="A4061">
            <v>4110300</v>
          </cell>
          <cell r="B4061" t="str">
            <v>Inajá</v>
          </cell>
          <cell r="C4061">
            <v>41</v>
          </cell>
          <cell r="D4061" t="str">
            <v>PR</v>
          </cell>
          <cell r="E4061" t="str">
            <v>Sul</v>
          </cell>
          <cell r="F4061">
            <v>0</v>
          </cell>
          <cell r="G4061">
            <v>2510</v>
          </cell>
        </row>
        <row r="4062">
          <cell r="A4062">
            <v>4110409</v>
          </cell>
          <cell r="B4062" t="str">
            <v>Indianópolis</v>
          </cell>
          <cell r="C4062">
            <v>41</v>
          </cell>
          <cell r="D4062" t="str">
            <v>PR</v>
          </cell>
          <cell r="E4062" t="str">
            <v>Sul</v>
          </cell>
          <cell r="F4062">
            <v>0</v>
          </cell>
          <cell r="G4062">
            <v>4531</v>
          </cell>
        </row>
        <row r="4063">
          <cell r="A4063">
            <v>4110508</v>
          </cell>
          <cell r="B4063" t="str">
            <v>Ipiranga</v>
          </cell>
          <cell r="C4063">
            <v>41</v>
          </cell>
          <cell r="D4063" t="str">
            <v>PR</v>
          </cell>
          <cell r="E4063" t="str">
            <v>Sul</v>
          </cell>
          <cell r="F4063">
            <v>2</v>
          </cell>
          <cell r="G4063">
            <v>14338</v>
          </cell>
        </row>
        <row r="4064">
          <cell r="A4064">
            <v>4110607</v>
          </cell>
          <cell r="B4064" t="str">
            <v>Iporã</v>
          </cell>
          <cell r="C4064">
            <v>41</v>
          </cell>
          <cell r="D4064" t="str">
            <v>PR</v>
          </cell>
          <cell r="E4064" t="str">
            <v>Sul</v>
          </cell>
          <cell r="F4064">
            <v>3</v>
          </cell>
          <cell r="G4064">
            <v>16062</v>
          </cell>
        </row>
        <row r="4065">
          <cell r="A4065">
            <v>4110656</v>
          </cell>
          <cell r="B4065" t="str">
            <v>Iracema do Oeste</v>
          </cell>
          <cell r="C4065">
            <v>41</v>
          </cell>
          <cell r="D4065" t="str">
            <v>PR</v>
          </cell>
          <cell r="E4065" t="str">
            <v>Sul</v>
          </cell>
          <cell r="F4065">
            <v>0</v>
          </cell>
          <cell r="G4065">
            <v>2344</v>
          </cell>
        </row>
        <row r="4066">
          <cell r="A4066">
            <v>4110706</v>
          </cell>
          <cell r="B4066" t="str">
            <v>Irati</v>
          </cell>
          <cell r="C4066">
            <v>41</v>
          </cell>
          <cell r="D4066" t="str">
            <v>PR</v>
          </cell>
          <cell r="E4066" t="str">
            <v>Sul</v>
          </cell>
          <cell r="F4066">
            <v>44</v>
          </cell>
          <cell r="G4066">
            <v>60796</v>
          </cell>
        </row>
        <row r="4067">
          <cell r="A4067">
            <v>4110805</v>
          </cell>
          <cell r="B4067" t="str">
            <v>Iretama</v>
          </cell>
          <cell r="C4067">
            <v>41</v>
          </cell>
          <cell r="D4067" t="str">
            <v>PR</v>
          </cell>
          <cell r="E4067" t="str">
            <v>Sul</v>
          </cell>
          <cell r="F4067">
            <v>2</v>
          </cell>
          <cell r="G4067">
            <v>10843</v>
          </cell>
        </row>
        <row r="4068">
          <cell r="A4068">
            <v>4110904</v>
          </cell>
          <cell r="B4068" t="str">
            <v>Itaguajé</v>
          </cell>
          <cell r="C4068">
            <v>41</v>
          </cell>
          <cell r="D4068" t="str">
            <v>PR</v>
          </cell>
          <cell r="E4068" t="str">
            <v>Sul</v>
          </cell>
          <cell r="F4068">
            <v>0</v>
          </cell>
          <cell r="G4068">
            <v>4532</v>
          </cell>
        </row>
        <row r="4069">
          <cell r="A4069">
            <v>4110953</v>
          </cell>
          <cell r="B4069" t="str">
            <v>Itaipulândia</v>
          </cell>
          <cell r="C4069">
            <v>41</v>
          </cell>
          <cell r="D4069" t="str">
            <v>PR</v>
          </cell>
          <cell r="E4069" t="str">
            <v>Sul</v>
          </cell>
          <cell r="F4069">
            <v>0</v>
          </cell>
          <cell r="G4069">
            <v>11984</v>
          </cell>
        </row>
        <row r="4070">
          <cell r="A4070">
            <v>4111001</v>
          </cell>
          <cell r="B4070" t="str">
            <v>Itambaracá</v>
          </cell>
          <cell r="C4070">
            <v>41</v>
          </cell>
          <cell r="D4070" t="str">
            <v>PR</v>
          </cell>
          <cell r="E4070" t="str">
            <v>Sul</v>
          </cell>
          <cell r="F4070">
            <v>0</v>
          </cell>
          <cell r="G4070">
            <v>5874</v>
          </cell>
        </row>
        <row r="4071">
          <cell r="A4071">
            <v>4111100</v>
          </cell>
          <cell r="B4071" t="str">
            <v>Itambé</v>
          </cell>
          <cell r="C4071">
            <v>41</v>
          </cell>
          <cell r="D4071" t="str">
            <v>PR</v>
          </cell>
          <cell r="E4071" t="str">
            <v>Sul</v>
          </cell>
          <cell r="F4071">
            <v>0</v>
          </cell>
          <cell r="G4071">
            <v>6215</v>
          </cell>
        </row>
        <row r="4072">
          <cell r="A4072">
            <v>4111209</v>
          </cell>
          <cell r="B4072" t="str">
            <v>Itapejara d'Oeste</v>
          </cell>
          <cell r="C4072">
            <v>41</v>
          </cell>
          <cell r="D4072" t="str">
            <v>PR</v>
          </cell>
          <cell r="E4072" t="str">
            <v>Sul</v>
          </cell>
          <cell r="F4072">
            <v>3</v>
          </cell>
          <cell r="G4072">
            <v>12766</v>
          </cell>
        </row>
        <row r="4073">
          <cell r="A4073">
            <v>4111258</v>
          </cell>
          <cell r="B4073" t="str">
            <v>Itaperuçu</v>
          </cell>
          <cell r="C4073">
            <v>41</v>
          </cell>
          <cell r="D4073" t="str">
            <v>PR</v>
          </cell>
          <cell r="E4073" t="str">
            <v>Sul</v>
          </cell>
          <cell r="F4073">
            <v>21</v>
          </cell>
          <cell r="G4073">
            <v>32890</v>
          </cell>
        </row>
        <row r="4074">
          <cell r="A4074">
            <v>4111308</v>
          </cell>
          <cell r="B4074" t="str">
            <v>Itaúna do Sul</v>
          </cell>
          <cell r="C4074">
            <v>41</v>
          </cell>
          <cell r="D4074" t="str">
            <v>PR</v>
          </cell>
          <cell r="E4074" t="str">
            <v>Sul</v>
          </cell>
          <cell r="F4074">
            <v>0</v>
          </cell>
          <cell r="G4074">
            <v>3620</v>
          </cell>
        </row>
        <row r="4075">
          <cell r="A4075">
            <v>4111407</v>
          </cell>
          <cell r="B4075" t="str">
            <v>Ivaí</v>
          </cell>
          <cell r="C4075">
            <v>41</v>
          </cell>
          <cell r="D4075" t="str">
            <v>PR</v>
          </cell>
          <cell r="E4075" t="str">
            <v>Sul</v>
          </cell>
          <cell r="F4075">
            <v>1</v>
          </cell>
          <cell r="G4075">
            <v>13473</v>
          </cell>
        </row>
        <row r="4076">
          <cell r="A4076">
            <v>4111506</v>
          </cell>
          <cell r="B4076" t="str">
            <v>Ivaiporã</v>
          </cell>
          <cell r="C4076">
            <v>41</v>
          </cell>
          <cell r="D4076" t="str">
            <v>PR</v>
          </cell>
          <cell r="E4076" t="str">
            <v>Sul</v>
          </cell>
          <cell r="F4076">
            <v>12</v>
          </cell>
          <cell r="G4076">
            <v>33529</v>
          </cell>
        </row>
        <row r="4077">
          <cell r="A4077">
            <v>4111555</v>
          </cell>
          <cell r="B4077" t="str">
            <v>Ivaté</v>
          </cell>
          <cell r="C4077">
            <v>41</v>
          </cell>
          <cell r="D4077" t="str">
            <v>PR</v>
          </cell>
          <cell r="E4077" t="str">
            <v>Sul</v>
          </cell>
          <cell r="F4077">
            <v>1</v>
          </cell>
          <cell r="G4077">
            <v>6833</v>
          </cell>
        </row>
        <row r="4078">
          <cell r="A4078">
            <v>4111605</v>
          </cell>
          <cell r="B4078" t="str">
            <v>Ivatuba</v>
          </cell>
          <cell r="C4078">
            <v>41</v>
          </cell>
          <cell r="D4078" t="str">
            <v>PR</v>
          </cell>
          <cell r="E4078" t="str">
            <v>Sul</v>
          </cell>
          <cell r="F4078">
            <v>0</v>
          </cell>
          <cell r="G4078">
            <v>2705</v>
          </cell>
        </row>
        <row r="4079">
          <cell r="A4079">
            <v>4111704</v>
          </cell>
          <cell r="B4079" t="str">
            <v>Jaboti</v>
          </cell>
          <cell r="C4079">
            <v>41</v>
          </cell>
          <cell r="D4079" t="str">
            <v>PR</v>
          </cell>
          <cell r="E4079" t="str">
            <v>Sul</v>
          </cell>
          <cell r="F4079">
            <v>0</v>
          </cell>
          <cell r="G4079">
            <v>5576</v>
          </cell>
        </row>
        <row r="4080">
          <cell r="A4080">
            <v>4111803</v>
          </cell>
          <cell r="B4080" t="str">
            <v>Jacarezinho</v>
          </cell>
          <cell r="C4080">
            <v>41</v>
          </cell>
          <cell r="D4080" t="str">
            <v>PR</v>
          </cell>
          <cell r="E4080" t="str">
            <v>Sul</v>
          </cell>
          <cell r="F4080">
            <v>116</v>
          </cell>
          <cell r="G4080">
            <v>41400</v>
          </cell>
        </row>
        <row r="4081">
          <cell r="A4081">
            <v>4111902</v>
          </cell>
          <cell r="B4081" t="str">
            <v>Jaguapitã</v>
          </cell>
          <cell r="C4081">
            <v>41</v>
          </cell>
          <cell r="D4081" t="str">
            <v>PR</v>
          </cell>
          <cell r="E4081" t="str">
            <v>Sul</v>
          </cell>
          <cell r="F4081">
            <v>0</v>
          </cell>
          <cell r="G4081">
            <v>15719</v>
          </cell>
        </row>
        <row r="4082">
          <cell r="A4082">
            <v>4112009</v>
          </cell>
          <cell r="B4082" t="str">
            <v>Jaguariaíva</v>
          </cell>
          <cell r="C4082">
            <v>41</v>
          </cell>
          <cell r="D4082" t="str">
            <v>PR</v>
          </cell>
          <cell r="E4082" t="str">
            <v>Sul</v>
          </cell>
          <cell r="F4082">
            <v>22</v>
          </cell>
          <cell r="G4082">
            <v>36231</v>
          </cell>
        </row>
        <row r="4083">
          <cell r="A4083">
            <v>4112108</v>
          </cell>
          <cell r="B4083" t="str">
            <v>Jandaia do Sul</v>
          </cell>
          <cell r="C4083">
            <v>41</v>
          </cell>
          <cell r="D4083" t="str">
            <v>PR</v>
          </cell>
          <cell r="E4083" t="str">
            <v>Sul</v>
          </cell>
          <cell r="F4083">
            <v>12</v>
          </cell>
          <cell r="G4083">
            <v>21851</v>
          </cell>
        </row>
        <row r="4084">
          <cell r="A4084">
            <v>4112207</v>
          </cell>
          <cell r="B4084" t="str">
            <v>Janiópolis</v>
          </cell>
          <cell r="C4084">
            <v>41</v>
          </cell>
          <cell r="D4084" t="str">
            <v>PR</v>
          </cell>
          <cell r="E4084" t="str">
            <v>Sul</v>
          </cell>
          <cell r="F4084">
            <v>0</v>
          </cell>
          <cell r="G4084">
            <v>5835</v>
          </cell>
        </row>
        <row r="4085">
          <cell r="A4085">
            <v>4112306</v>
          </cell>
          <cell r="B4085" t="str">
            <v>Japira</v>
          </cell>
          <cell r="C4085">
            <v>41</v>
          </cell>
          <cell r="D4085" t="str">
            <v>PR</v>
          </cell>
          <cell r="E4085" t="str">
            <v>Sul</v>
          </cell>
          <cell r="F4085">
            <v>0</v>
          </cell>
          <cell r="G4085">
            <v>5060</v>
          </cell>
        </row>
        <row r="4086">
          <cell r="A4086">
            <v>4112405</v>
          </cell>
          <cell r="B4086" t="str">
            <v>Japurá</v>
          </cell>
          <cell r="C4086">
            <v>41</v>
          </cell>
          <cell r="D4086" t="str">
            <v>PR</v>
          </cell>
          <cell r="E4086" t="str">
            <v>Sul</v>
          </cell>
          <cell r="F4086">
            <v>0</v>
          </cell>
          <cell r="G4086">
            <v>9354</v>
          </cell>
        </row>
        <row r="4087">
          <cell r="A4087">
            <v>4112504</v>
          </cell>
          <cell r="B4087" t="str">
            <v>Jardim Alegre</v>
          </cell>
          <cell r="C4087">
            <v>41</v>
          </cell>
          <cell r="D4087" t="str">
            <v>PR</v>
          </cell>
          <cell r="E4087" t="str">
            <v>Sul</v>
          </cell>
          <cell r="F4087">
            <v>1</v>
          </cell>
          <cell r="G4087">
            <v>12130</v>
          </cell>
        </row>
        <row r="4088">
          <cell r="A4088">
            <v>4112603</v>
          </cell>
          <cell r="B4088" t="str">
            <v>Jardim Olinda</v>
          </cell>
          <cell r="C4088">
            <v>41</v>
          </cell>
          <cell r="D4088" t="str">
            <v>PR</v>
          </cell>
          <cell r="E4088" t="str">
            <v>Sul</v>
          </cell>
          <cell r="F4088">
            <v>0</v>
          </cell>
          <cell r="G4088">
            <v>1353</v>
          </cell>
        </row>
        <row r="4089">
          <cell r="A4089">
            <v>4112702</v>
          </cell>
          <cell r="B4089" t="str">
            <v>Jataizinho</v>
          </cell>
          <cell r="C4089">
            <v>41</v>
          </cell>
          <cell r="D4089" t="str">
            <v>PR</v>
          </cell>
          <cell r="E4089" t="str">
            <v>Sul</v>
          </cell>
          <cell r="F4089">
            <v>8</v>
          </cell>
          <cell r="G4089">
            <v>11971</v>
          </cell>
        </row>
        <row r="4090">
          <cell r="A4090">
            <v>4112751</v>
          </cell>
          <cell r="B4090" t="str">
            <v>Jesuítas</v>
          </cell>
          <cell r="C4090">
            <v>41</v>
          </cell>
          <cell r="D4090" t="str">
            <v>PR</v>
          </cell>
          <cell r="E4090" t="str">
            <v>Sul</v>
          </cell>
          <cell r="F4090">
            <v>2</v>
          </cell>
          <cell r="G4090">
            <v>10860</v>
          </cell>
        </row>
        <row r="4091">
          <cell r="A4091">
            <v>4112801</v>
          </cell>
          <cell r="B4091" t="str">
            <v>Joaquim Távora</v>
          </cell>
          <cell r="C4091">
            <v>41</v>
          </cell>
          <cell r="D4091" t="str">
            <v>PR</v>
          </cell>
          <cell r="E4091" t="str">
            <v>Sul</v>
          </cell>
          <cell r="F4091">
            <v>20</v>
          </cell>
          <cell r="G4091">
            <v>12280</v>
          </cell>
        </row>
        <row r="4092">
          <cell r="A4092">
            <v>4112900</v>
          </cell>
          <cell r="B4092" t="str">
            <v>Jundiaí do Sul</v>
          </cell>
          <cell r="C4092">
            <v>41</v>
          </cell>
          <cell r="D4092" t="str">
            <v>PR</v>
          </cell>
          <cell r="E4092" t="str">
            <v>Sul</v>
          </cell>
          <cell r="F4092">
            <v>0</v>
          </cell>
          <cell r="G4092">
            <v>3366</v>
          </cell>
        </row>
        <row r="4093">
          <cell r="A4093">
            <v>4112959</v>
          </cell>
          <cell r="B4093" t="str">
            <v>Juranda</v>
          </cell>
          <cell r="C4093">
            <v>41</v>
          </cell>
          <cell r="D4093" t="str">
            <v>PR</v>
          </cell>
          <cell r="E4093" t="str">
            <v>Sul</v>
          </cell>
          <cell r="F4093">
            <v>0</v>
          </cell>
          <cell r="G4093">
            <v>7898</v>
          </cell>
        </row>
        <row r="4094">
          <cell r="A4094">
            <v>4113007</v>
          </cell>
          <cell r="B4094" t="str">
            <v>Jussara</v>
          </cell>
          <cell r="C4094">
            <v>41</v>
          </cell>
          <cell r="D4094" t="str">
            <v>PR</v>
          </cell>
          <cell r="E4094" t="str">
            <v>Sul</v>
          </cell>
          <cell r="F4094">
            <v>1</v>
          </cell>
          <cell r="G4094">
            <v>6795</v>
          </cell>
        </row>
        <row r="4095">
          <cell r="A4095">
            <v>4113106</v>
          </cell>
          <cell r="B4095" t="str">
            <v>Kaloré</v>
          </cell>
          <cell r="C4095">
            <v>41</v>
          </cell>
          <cell r="D4095" t="str">
            <v>PR</v>
          </cell>
          <cell r="E4095" t="str">
            <v>Sul</v>
          </cell>
          <cell r="F4095">
            <v>0</v>
          </cell>
          <cell r="G4095">
            <v>4657</v>
          </cell>
        </row>
        <row r="4096">
          <cell r="A4096">
            <v>4113205</v>
          </cell>
          <cell r="B4096" t="str">
            <v>Lapa</v>
          </cell>
          <cell r="C4096">
            <v>41</v>
          </cell>
          <cell r="D4096" t="str">
            <v>PR</v>
          </cell>
          <cell r="E4096" t="str">
            <v>Sul</v>
          </cell>
          <cell r="F4096">
            <v>21</v>
          </cell>
          <cell r="G4096">
            <v>45857</v>
          </cell>
        </row>
        <row r="4097">
          <cell r="A4097">
            <v>4113254</v>
          </cell>
          <cell r="B4097" t="str">
            <v>Laranjal</v>
          </cell>
          <cell r="C4097">
            <v>41</v>
          </cell>
          <cell r="D4097" t="str">
            <v>PR</v>
          </cell>
          <cell r="E4097" t="str">
            <v>Sul</v>
          </cell>
          <cell r="F4097">
            <v>0</v>
          </cell>
          <cell r="G4097">
            <v>5575</v>
          </cell>
        </row>
        <row r="4098">
          <cell r="A4098">
            <v>4113304</v>
          </cell>
          <cell r="B4098" t="str">
            <v>Laranjeiras do Sul</v>
          </cell>
          <cell r="C4098">
            <v>41</v>
          </cell>
          <cell r="D4098" t="str">
            <v>PR</v>
          </cell>
          <cell r="E4098" t="str">
            <v>Sul</v>
          </cell>
          <cell r="F4098">
            <v>5</v>
          </cell>
          <cell r="G4098">
            <v>33103</v>
          </cell>
        </row>
        <row r="4099">
          <cell r="A4099">
            <v>4113403</v>
          </cell>
          <cell r="B4099" t="str">
            <v>Leópolis</v>
          </cell>
          <cell r="C4099">
            <v>41</v>
          </cell>
          <cell r="D4099" t="str">
            <v>PR</v>
          </cell>
          <cell r="E4099" t="str">
            <v>Sul</v>
          </cell>
          <cell r="F4099">
            <v>0</v>
          </cell>
          <cell r="G4099">
            <v>3751</v>
          </cell>
        </row>
        <row r="4100">
          <cell r="A4100">
            <v>4113429</v>
          </cell>
          <cell r="B4100" t="str">
            <v>Lidianópolis</v>
          </cell>
          <cell r="C4100">
            <v>41</v>
          </cell>
          <cell r="D4100" t="str">
            <v>PR</v>
          </cell>
          <cell r="E4100" t="str">
            <v>Sul</v>
          </cell>
          <cell r="F4100">
            <v>0</v>
          </cell>
          <cell r="G4100">
            <v>3989</v>
          </cell>
        </row>
        <row r="4101">
          <cell r="A4101">
            <v>4113452</v>
          </cell>
          <cell r="B4101" t="str">
            <v>Lindoeste</v>
          </cell>
          <cell r="C4101">
            <v>41</v>
          </cell>
          <cell r="D4101" t="str">
            <v>PR</v>
          </cell>
          <cell r="E4101" t="str">
            <v>Sul</v>
          </cell>
          <cell r="F4101">
            <v>0</v>
          </cell>
          <cell r="G4101">
            <v>5226</v>
          </cell>
        </row>
        <row r="4102">
          <cell r="A4102">
            <v>4113502</v>
          </cell>
          <cell r="B4102" t="str">
            <v>Loanda</v>
          </cell>
          <cell r="C4102">
            <v>41</v>
          </cell>
          <cell r="D4102" t="str">
            <v>PR</v>
          </cell>
          <cell r="E4102" t="str">
            <v>Sul</v>
          </cell>
          <cell r="F4102">
            <v>11</v>
          </cell>
          <cell r="G4102">
            <v>23813</v>
          </cell>
        </row>
        <row r="4103">
          <cell r="A4103">
            <v>4113601</v>
          </cell>
          <cell r="B4103" t="str">
            <v>Lobato</v>
          </cell>
          <cell r="C4103">
            <v>41</v>
          </cell>
          <cell r="D4103" t="str">
            <v>PR</v>
          </cell>
          <cell r="E4103" t="str">
            <v>Sul</v>
          </cell>
          <cell r="F4103">
            <v>1</v>
          </cell>
          <cell r="G4103">
            <v>4693</v>
          </cell>
        </row>
        <row r="4104">
          <cell r="A4104">
            <v>4113700</v>
          </cell>
          <cell r="B4104" t="str">
            <v>Londrina</v>
          </cell>
          <cell r="C4104">
            <v>41</v>
          </cell>
          <cell r="D4104" t="str">
            <v>PR</v>
          </cell>
          <cell r="E4104" t="str">
            <v>Sul</v>
          </cell>
          <cell r="F4104">
            <v>730</v>
          </cell>
          <cell r="G4104">
            <v>577318</v>
          </cell>
        </row>
        <row r="4105">
          <cell r="A4105">
            <v>4113734</v>
          </cell>
          <cell r="B4105" t="str">
            <v>Luiziana</v>
          </cell>
          <cell r="C4105">
            <v>41</v>
          </cell>
          <cell r="D4105" t="str">
            <v>PR</v>
          </cell>
          <cell r="E4105" t="str">
            <v>Sul</v>
          </cell>
          <cell r="F4105">
            <v>0</v>
          </cell>
          <cell r="G4105">
            <v>6696</v>
          </cell>
        </row>
        <row r="4106">
          <cell r="A4106">
            <v>4113759</v>
          </cell>
          <cell r="B4106" t="str">
            <v>Lunardelli</v>
          </cell>
          <cell r="C4106">
            <v>41</v>
          </cell>
          <cell r="D4106" t="str">
            <v>PR</v>
          </cell>
          <cell r="E4106" t="str">
            <v>Sul</v>
          </cell>
          <cell r="F4106">
            <v>0</v>
          </cell>
          <cell r="G4106">
            <v>4902</v>
          </cell>
        </row>
        <row r="4107">
          <cell r="A4107">
            <v>4113809</v>
          </cell>
          <cell r="B4107" t="str">
            <v>Lupionópolis</v>
          </cell>
          <cell r="C4107">
            <v>41</v>
          </cell>
          <cell r="D4107" t="str">
            <v>PR</v>
          </cell>
          <cell r="E4107" t="str">
            <v>Sul</v>
          </cell>
          <cell r="F4107">
            <v>1</v>
          </cell>
          <cell r="G4107">
            <v>4911</v>
          </cell>
        </row>
        <row r="4108">
          <cell r="A4108">
            <v>4113908</v>
          </cell>
          <cell r="B4108" t="str">
            <v>Mallet</v>
          </cell>
          <cell r="C4108">
            <v>41</v>
          </cell>
          <cell r="D4108" t="str">
            <v>PR</v>
          </cell>
          <cell r="E4108" t="str">
            <v>Sul</v>
          </cell>
          <cell r="F4108">
            <v>0</v>
          </cell>
          <cell r="G4108">
            <v>13655</v>
          </cell>
        </row>
        <row r="4109">
          <cell r="A4109">
            <v>4114005</v>
          </cell>
          <cell r="B4109" t="str">
            <v>Mamborê</v>
          </cell>
          <cell r="C4109">
            <v>41</v>
          </cell>
          <cell r="D4109" t="str">
            <v>PR</v>
          </cell>
          <cell r="E4109" t="str">
            <v>Sul</v>
          </cell>
          <cell r="F4109">
            <v>0</v>
          </cell>
          <cell r="G4109">
            <v>13572</v>
          </cell>
        </row>
        <row r="4110">
          <cell r="A4110">
            <v>4114104</v>
          </cell>
          <cell r="B4110" t="str">
            <v>Mandaguaçu</v>
          </cell>
          <cell r="C4110">
            <v>41</v>
          </cell>
          <cell r="D4110" t="str">
            <v>PR</v>
          </cell>
          <cell r="E4110" t="str">
            <v>Sul</v>
          </cell>
          <cell r="F4110">
            <v>9</v>
          </cell>
          <cell r="G4110">
            <v>33752</v>
          </cell>
        </row>
        <row r="4111">
          <cell r="A4111">
            <v>4114203</v>
          </cell>
          <cell r="B4111" t="str">
            <v>Mandaguari</v>
          </cell>
          <cell r="C4111">
            <v>41</v>
          </cell>
          <cell r="D4111" t="str">
            <v>PR</v>
          </cell>
          <cell r="E4111" t="str">
            <v>Sul</v>
          </cell>
          <cell r="F4111">
            <v>31</v>
          </cell>
          <cell r="G4111">
            <v>38050</v>
          </cell>
        </row>
        <row r="4112">
          <cell r="A4112">
            <v>4114302</v>
          </cell>
          <cell r="B4112" t="str">
            <v>Mandirituba</v>
          </cell>
          <cell r="C4112">
            <v>41</v>
          </cell>
          <cell r="D4112" t="str">
            <v>PR</v>
          </cell>
          <cell r="E4112" t="str">
            <v>Sul</v>
          </cell>
          <cell r="F4112">
            <v>7</v>
          </cell>
          <cell r="G4112">
            <v>28761</v>
          </cell>
        </row>
        <row r="4113">
          <cell r="A4113">
            <v>4114351</v>
          </cell>
          <cell r="B4113" t="str">
            <v>Manfrinópolis</v>
          </cell>
          <cell r="C4113">
            <v>41</v>
          </cell>
          <cell r="D4113" t="str">
            <v>PR</v>
          </cell>
          <cell r="E4113" t="str">
            <v>Sul</v>
          </cell>
          <cell r="F4113">
            <v>0</v>
          </cell>
          <cell r="G4113">
            <v>2761</v>
          </cell>
        </row>
        <row r="4114">
          <cell r="A4114">
            <v>4114401</v>
          </cell>
          <cell r="B4114" t="str">
            <v>Mangueirinha</v>
          </cell>
          <cell r="C4114">
            <v>41</v>
          </cell>
          <cell r="D4114" t="str">
            <v>PR</v>
          </cell>
          <cell r="E4114" t="str">
            <v>Sul</v>
          </cell>
          <cell r="F4114">
            <v>0</v>
          </cell>
          <cell r="G4114">
            <v>16764</v>
          </cell>
        </row>
        <row r="4115">
          <cell r="A4115">
            <v>4114500</v>
          </cell>
          <cell r="B4115" t="str">
            <v>Manoel Ribas</v>
          </cell>
          <cell r="C4115">
            <v>41</v>
          </cell>
          <cell r="D4115" t="str">
            <v>PR</v>
          </cell>
          <cell r="E4115" t="str">
            <v>Sul</v>
          </cell>
          <cell r="F4115">
            <v>2</v>
          </cell>
          <cell r="G4115">
            <v>14576</v>
          </cell>
        </row>
        <row r="4116">
          <cell r="A4116">
            <v>4114609</v>
          </cell>
          <cell r="B4116" t="str">
            <v>Marechal Cândido Rondon</v>
          </cell>
          <cell r="C4116">
            <v>41</v>
          </cell>
          <cell r="D4116" t="str">
            <v>PR</v>
          </cell>
          <cell r="E4116" t="str">
            <v>Sul</v>
          </cell>
          <cell r="F4116">
            <v>24</v>
          </cell>
          <cell r="G4116">
            <v>58140</v>
          </cell>
        </row>
        <row r="4117">
          <cell r="A4117">
            <v>4114708</v>
          </cell>
          <cell r="B4117" t="str">
            <v>Maria Helena</v>
          </cell>
          <cell r="C4117">
            <v>41</v>
          </cell>
          <cell r="D4117" t="str">
            <v>PR</v>
          </cell>
          <cell r="E4117" t="str">
            <v>Sul</v>
          </cell>
          <cell r="F4117">
            <v>2</v>
          </cell>
          <cell r="G4117">
            <v>5935</v>
          </cell>
        </row>
        <row r="4118">
          <cell r="A4118">
            <v>4114807</v>
          </cell>
          <cell r="B4118" t="str">
            <v>Marialva</v>
          </cell>
          <cell r="C4118">
            <v>41</v>
          </cell>
          <cell r="D4118" t="str">
            <v>PR</v>
          </cell>
          <cell r="E4118" t="str">
            <v>Sul</v>
          </cell>
          <cell r="F4118">
            <v>9</v>
          </cell>
          <cell r="G4118">
            <v>44098</v>
          </cell>
        </row>
        <row r="4119">
          <cell r="A4119">
            <v>4114906</v>
          </cell>
          <cell r="B4119" t="str">
            <v>Marilândia do Sul</v>
          </cell>
          <cell r="C4119">
            <v>41</v>
          </cell>
          <cell r="D4119" t="str">
            <v>PR</v>
          </cell>
          <cell r="E4119" t="str">
            <v>Sul</v>
          </cell>
          <cell r="F4119">
            <v>8</v>
          </cell>
          <cell r="G4119">
            <v>8774</v>
          </cell>
        </row>
        <row r="4120">
          <cell r="A4120">
            <v>4115002</v>
          </cell>
          <cell r="B4120" t="str">
            <v>Marilena</v>
          </cell>
          <cell r="C4120">
            <v>41</v>
          </cell>
          <cell r="D4120" t="str">
            <v>PR</v>
          </cell>
          <cell r="E4120" t="str">
            <v>Sul</v>
          </cell>
          <cell r="F4120">
            <v>3</v>
          </cell>
          <cell r="G4120">
            <v>7409</v>
          </cell>
        </row>
        <row r="4121">
          <cell r="A4121">
            <v>4115101</v>
          </cell>
          <cell r="B4121" t="str">
            <v>Mariluz</v>
          </cell>
          <cell r="C4121">
            <v>41</v>
          </cell>
          <cell r="D4121" t="str">
            <v>PR</v>
          </cell>
          <cell r="E4121" t="str">
            <v>Sul</v>
          </cell>
          <cell r="F4121">
            <v>2</v>
          </cell>
          <cell r="G4121">
            <v>9934</v>
          </cell>
        </row>
        <row r="4122">
          <cell r="A4122">
            <v>4115200</v>
          </cell>
          <cell r="B4122" t="str">
            <v>Maringá</v>
          </cell>
          <cell r="C4122">
            <v>41</v>
          </cell>
          <cell r="D4122" t="str">
            <v>PR</v>
          </cell>
          <cell r="E4122" t="str">
            <v>Sul</v>
          </cell>
          <cell r="F4122">
            <v>846</v>
          </cell>
          <cell r="G4122">
            <v>425983</v>
          </cell>
        </row>
        <row r="4123">
          <cell r="A4123">
            <v>4115309</v>
          </cell>
          <cell r="B4123" t="str">
            <v>Mariópolis</v>
          </cell>
          <cell r="C4123">
            <v>41</v>
          </cell>
          <cell r="D4123" t="str">
            <v>PR</v>
          </cell>
          <cell r="E4123" t="str">
            <v>Sul</v>
          </cell>
          <cell r="F4123">
            <v>0</v>
          </cell>
          <cell r="G4123">
            <v>6475</v>
          </cell>
        </row>
        <row r="4124">
          <cell r="A4124">
            <v>4115358</v>
          </cell>
          <cell r="B4124" t="str">
            <v>Maripá</v>
          </cell>
          <cell r="C4124">
            <v>41</v>
          </cell>
          <cell r="D4124" t="str">
            <v>PR</v>
          </cell>
          <cell r="E4124" t="str">
            <v>Sul</v>
          </cell>
          <cell r="F4124">
            <v>0</v>
          </cell>
          <cell r="G4124">
            <v>6767</v>
          </cell>
        </row>
        <row r="4125">
          <cell r="A4125">
            <v>4115408</v>
          </cell>
          <cell r="B4125" t="str">
            <v>Marmeleiro</v>
          </cell>
          <cell r="C4125">
            <v>41</v>
          </cell>
          <cell r="D4125" t="str">
            <v>PR</v>
          </cell>
          <cell r="E4125" t="str">
            <v>Sul</v>
          </cell>
          <cell r="F4125">
            <v>4</v>
          </cell>
          <cell r="G4125">
            <v>16386</v>
          </cell>
        </row>
        <row r="4126">
          <cell r="A4126">
            <v>4115457</v>
          </cell>
          <cell r="B4126" t="str">
            <v>Marquinho</v>
          </cell>
          <cell r="C4126">
            <v>41</v>
          </cell>
          <cell r="D4126" t="str">
            <v>PR</v>
          </cell>
          <cell r="E4126" t="str">
            <v>Sul</v>
          </cell>
          <cell r="F4126">
            <v>0</v>
          </cell>
          <cell r="G4126">
            <v>4521</v>
          </cell>
        </row>
        <row r="4127">
          <cell r="A4127">
            <v>4115507</v>
          </cell>
          <cell r="B4127" t="str">
            <v>Marumbi</v>
          </cell>
          <cell r="C4127">
            <v>41</v>
          </cell>
          <cell r="D4127" t="str">
            <v>PR</v>
          </cell>
          <cell r="E4127" t="str">
            <v>Sul</v>
          </cell>
          <cell r="F4127">
            <v>0</v>
          </cell>
          <cell r="G4127">
            <v>4778</v>
          </cell>
        </row>
        <row r="4128">
          <cell r="A4128">
            <v>4115606</v>
          </cell>
          <cell r="B4128" t="str">
            <v>Matelândia</v>
          </cell>
          <cell r="C4128">
            <v>41</v>
          </cell>
          <cell r="D4128" t="str">
            <v>PR</v>
          </cell>
          <cell r="E4128" t="str">
            <v>Sul</v>
          </cell>
          <cell r="F4128">
            <v>3</v>
          </cell>
          <cell r="G4128">
            <v>19022</v>
          </cell>
        </row>
        <row r="4129">
          <cell r="A4129">
            <v>4115705</v>
          </cell>
          <cell r="B4129" t="str">
            <v>Matinhos</v>
          </cell>
          <cell r="C4129">
            <v>41</v>
          </cell>
          <cell r="D4129" t="str">
            <v>PR</v>
          </cell>
          <cell r="E4129" t="str">
            <v>Sul</v>
          </cell>
          <cell r="F4129">
            <v>206</v>
          </cell>
          <cell r="G4129">
            <v>41416</v>
          </cell>
        </row>
        <row r="4130">
          <cell r="A4130">
            <v>4115739</v>
          </cell>
          <cell r="B4130" t="str">
            <v>Mato Rico</v>
          </cell>
          <cell r="C4130">
            <v>41</v>
          </cell>
          <cell r="D4130" t="str">
            <v>PR</v>
          </cell>
          <cell r="E4130" t="str">
            <v>Sul</v>
          </cell>
          <cell r="F4130">
            <v>0</v>
          </cell>
          <cell r="G4130">
            <v>3237</v>
          </cell>
        </row>
        <row r="4131">
          <cell r="A4131">
            <v>4115754</v>
          </cell>
          <cell r="B4131" t="str">
            <v>Mauá da Serra</v>
          </cell>
          <cell r="C4131">
            <v>41</v>
          </cell>
          <cell r="D4131" t="str">
            <v>PR</v>
          </cell>
          <cell r="E4131" t="str">
            <v>Sul</v>
          </cell>
          <cell r="F4131">
            <v>0</v>
          </cell>
          <cell r="G4131">
            <v>9628</v>
          </cell>
        </row>
        <row r="4132">
          <cell r="A4132">
            <v>4115804</v>
          </cell>
          <cell r="B4132" t="str">
            <v>Medianeira</v>
          </cell>
          <cell r="C4132">
            <v>41</v>
          </cell>
          <cell r="D4132" t="str">
            <v>PR</v>
          </cell>
          <cell r="E4132" t="str">
            <v>Sul</v>
          </cell>
          <cell r="F4132">
            <v>29</v>
          </cell>
          <cell r="G4132">
            <v>57120</v>
          </cell>
        </row>
        <row r="4133">
          <cell r="A4133">
            <v>4115853</v>
          </cell>
          <cell r="B4133" t="str">
            <v>Mercedes</v>
          </cell>
          <cell r="C4133">
            <v>41</v>
          </cell>
          <cell r="D4133" t="str">
            <v>PR</v>
          </cell>
          <cell r="E4133" t="str">
            <v>Sul</v>
          </cell>
          <cell r="F4133">
            <v>1</v>
          </cell>
          <cell r="G4133">
            <v>6136</v>
          </cell>
        </row>
        <row r="4134">
          <cell r="A4134">
            <v>4115903</v>
          </cell>
          <cell r="B4134" t="str">
            <v>Mirador</v>
          </cell>
          <cell r="C4134">
            <v>41</v>
          </cell>
          <cell r="D4134" t="str">
            <v>PR</v>
          </cell>
          <cell r="E4134" t="str">
            <v>Sul</v>
          </cell>
          <cell r="F4134">
            <v>0</v>
          </cell>
          <cell r="G4134">
            <v>2258</v>
          </cell>
        </row>
        <row r="4135">
          <cell r="A4135">
            <v>4116000</v>
          </cell>
          <cell r="B4135" t="str">
            <v>Miraselva</v>
          </cell>
          <cell r="C4135">
            <v>41</v>
          </cell>
          <cell r="D4135" t="str">
            <v>PR</v>
          </cell>
          <cell r="E4135" t="str">
            <v>Sul</v>
          </cell>
          <cell r="F4135">
            <v>0</v>
          </cell>
          <cell r="G4135">
            <v>2008</v>
          </cell>
        </row>
        <row r="4136">
          <cell r="A4136">
            <v>4116059</v>
          </cell>
          <cell r="B4136" t="str">
            <v>Missal</v>
          </cell>
          <cell r="C4136">
            <v>41</v>
          </cell>
          <cell r="D4136" t="str">
            <v>PR</v>
          </cell>
          <cell r="E4136" t="str">
            <v>Sul</v>
          </cell>
          <cell r="F4136">
            <v>0</v>
          </cell>
          <cell r="G4136">
            <v>11301</v>
          </cell>
        </row>
        <row r="4137">
          <cell r="A4137">
            <v>4116109</v>
          </cell>
          <cell r="B4137" t="str">
            <v>Moreira Sales</v>
          </cell>
          <cell r="C4137">
            <v>41</v>
          </cell>
          <cell r="D4137" t="str">
            <v>PR</v>
          </cell>
          <cell r="E4137" t="str">
            <v>Sul</v>
          </cell>
          <cell r="F4137">
            <v>0</v>
          </cell>
          <cell r="G4137">
            <v>11137</v>
          </cell>
        </row>
        <row r="4138">
          <cell r="A4138">
            <v>4116208</v>
          </cell>
          <cell r="B4138" t="str">
            <v>Morretes</v>
          </cell>
          <cell r="C4138">
            <v>41</v>
          </cell>
          <cell r="D4138" t="str">
            <v>PR</v>
          </cell>
          <cell r="E4138" t="str">
            <v>Sul</v>
          </cell>
          <cell r="F4138">
            <v>19</v>
          </cell>
          <cell r="G4138">
            <v>18908</v>
          </cell>
        </row>
        <row r="4139">
          <cell r="A4139">
            <v>4116307</v>
          </cell>
          <cell r="B4139" t="str">
            <v>Munhoz de Melo</v>
          </cell>
          <cell r="C4139">
            <v>41</v>
          </cell>
          <cell r="D4139" t="str">
            <v>PR</v>
          </cell>
          <cell r="E4139" t="str">
            <v>Sul</v>
          </cell>
          <cell r="F4139">
            <v>0</v>
          </cell>
          <cell r="G4139">
            <v>4045</v>
          </cell>
        </row>
        <row r="4140">
          <cell r="A4140">
            <v>4116406</v>
          </cell>
          <cell r="B4140" t="str">
            <v>Nossa Senhora das Graças</v>
          </cell>
          <cell r="C4140">
            <v>41</v>
          </cell>
          <cell r="D4140" t="str">
            <v>PR</v>
          </cell>
          <cell r="E4140" t="str">
            <v>Sul</v>
          </cell>
          <cell r="F4140">
            <v>0</v>
          </cell>
          <cell r="G4140">
            <v>3685</v>
          </cell>
        </row>
        <row r="4141">
          <cell r="A4141">
            <v>4116505</v>
          </cell>
          <cell r="B4141" t="str">
            <v>Nova Aliança do Ivaí</v>
          </cell>
          <cell r="C4141">
            <v>41</v>
          </cell>
          <cell r="D4141" t="str">
            <v>PR</v>
          </cell>
          <cell r="E4141" t="str">
            <v>Sul</v>
          </cell>
          <cell r="F4141">
            <v>0</v>
          </cell>
          <cell r="G4141">
            <v>1327</v>
          </cell>
        </row>
        <row r="4142">
          <cell r="A4142">
            <v>4116604</v>
          </cell>
          <cell r="B4142" t="str">
            <v>Nova América da Colina</v>
          </cell>
          <cell r="C4142">
            <v>41</v>
          </cell>
          <cell r="D4142" t="str">
            <v>PR</v>
          </cell>
          <cell r="E4142" t="str">
            <v>Sul</v>
          </cell>
          <cell r="F4142">
            <v>1</v>
          </cell>
          <cell r="G4142">
            <v>3299</v>
          </cell>
        </row>
        <row r="4143">
          <cell r="A4143">
            <v>4116703</v>
          </cell>
          <cell r="B4143" t="str">
            <v>Nova Aurora</v>
          </cell>
          <cell r="C4143">
            <v>41</v>
          </cell>
          <cell r="D4143" t="str">
            <v>PR</v>
          </cell>
          <cell r="E4143" t="str">
            <v>Sul</v>
          </cell>
          <cell r="F4143">
            <v>1</v>
          </cell>
          <cell r="G4143">
            <v>14219</v>
          </cell>
        </row>
        <row r="4144">
          <cell r="A4144">
            <v>4116802</v>
          </cell>
          <cell r="B4144" t="str">
            <v>Nova Cantu</v>
          </cell>
          <cell r="C4144">
            <v>41</v>
          </cell>
          <cell r="D4144" t="str">
            <v>PR</v>
          </cell>
          <cell r="E4144" t="str">
            <v>Sul</v>
          </cell>
          <cell r="F4144">
            <v>2</v>
          </cell>
          <cell r="G4144">
            <v>6799</v>
          </cell>
        </row>
        <row r="4145">
          <cell r="A4145">
            <v>4116901</v>
          </cell>
          <cell r="B4145" t="str">
            <v>Nova Esperança</v>
          </cell>
          <cell r="C4145">
            <v>41</v>
          </cell>
          <cell r="D4145" t="str">
            <v>PR</v>
          </cell>
          <cell r="E4145" t="str">
            <v>Sul</v>
          </cell>
          <cell r="F4145">
            <v>13</v>
          </cell>
          <cell r="G4145">
            <v>27142</v>
          </cell>
        </row>
        <row r="4146">
          <cell r="A4146">
            <v>4116950</v>
          </cell>
          <cell r="B4146" t="str">
            <v>Nova Esperança do Sudoeste</v>
          </cell>
          <cell r="C4146">
            <v>41</v>
          </cell>
          <cell r="D4146" t="str">
            <v>PR</v>
          </cell>
          <cell r="E4146" t="str">
            <v>Sul</v>
          </cell>
          <cell r="F4146">
            <v>0</v>
          </cell>
          <cell r="G4146">
            <v>5744</v>
          </cell>
        </row>
        <row r="4147">
          <cell r="A4147">
            <v>4117008</v>
          </cell>
          <cell r="B4147" t="str">
            <v>Nova Fátima</v>
          </cell>
          <cell r="C4147">
            <v>41</v>
          </cell>
          <cell r="D4147" t="str">
            <v>PR</v>
          </cell>
          <cell r="E4147" t="str">
            <v>Sul</v>
          </cell>
          <cell r="F4147">
            <v>0</v>
          </cell>
          <cell r="G4147">
            <v>7201</v>
          </cell>
        </row>
        <row r="4148">
          <cell r="A4148">
            <v>4117057</v>
          </cell>
          <cell r="B4148" t="str">
            <v>Nova Laranjeiras</v>
          </cell>
          <cell r="C4148">
            <v>41</v>
          </cell>
          <cell r="D4148" t="str">
            <v>PR</v>
          </cell>
          <cell r="E4148" t="str">
            <v>Sul</v>
          </cell>
          <cell r="F4148">
            <v>1</v>
          </cell>
          <cell r="G4148">
            <v>12287</v>
          </cell>
        </row>
        <row r="4149">
          <cell r="A4149">
            <v>4117107</v>
          </cell>
          <cell r="B4149" t="str">
            <v>Nova Londrina</v>
          </cell>
          <cell r="C4149">
            <v>41</v>
          </cell>
          <cell r="D4149" t="str">
            <v>PR</v>
          </cell>
          <cell r="E4149" t="str">
            <v>Sul</v>
          </cell>
          <cell r="F4149">
            <v>14</v>
          </cell>
          <cell r="G4149">
            <v>13085</v>
          </cell>
        </row>
        <row r="4150">
          <cell r="A4150">
            <v>4117206</v>
          </cell>
          <cell r="B4150" t="str">
            <v>Nova Olímpia</v>
          </cell>
          <cell r="C4150">
            <v>41</v>
          </cell>
          <cell r="D4150" t="str">
            <v>PR</v>
          </cell>
          <cell r="E4150" t="str">
            <v>Sul</v>
          </cell>
          <cell r="F4150">
            <v>2</v>
          </cell>
          <cell r="G4150">
            <v>5960</v>
          </cell>
        </row>
        <row r="4151">
          <cell r="A4151">
            <v>4117214</v>
          </cell>
          <cell r="B4151" t="str">
            <v>Nova Santa Bárbara</v>
          </cell>
          <cell r="C4151">
            <v>41</v>
          </cell>
          <cell r="D4151" t="str">
            <v>PR</v>
          </cell>
          <cell r="E4151" t="str">
            <v>Sul</v>
          </cell>
          <cell r="F4151">
            <v>0</v>
          </cell>
          <cell r="G4151">
            <v>4280</v>
          </cell>
        </row>
        <row r="4152">
          <cell r="A4152">
            <v>4117222</v>
          </cell>
          <cell r="B4152" t="str">
            <v>Nova Santa Rosa</v>
          </cell>
          <cell r="C4152">
            <v>41</v>
          </cell>
          <cell r="D4152" t="str">
            <v>PR</v>
          </cell>
          <cell r="E4152" t="str">
            <v>Sul</v>
          </cell>
          <cell r="F4152">
            <v>0</v>
          </cell>
          <cell r="G4152">
            <v>8535</v>
          </cell>
        </row>
        <row r="4153">
          <cell r="A4153">
            <v>4117255</v>
          </cell>
          <cell r="B4153" t="str">
            <v>Nova Prata do Iguaçu</v>
          </cell>
          <cell r="C4153">
            <v>41</v>
          </cell>
          <cell r="D4153" t="str">
            <v>PR</v>
          </cell>
          <cell r="E4153" t="str">
            <v>Sul</v>
          </cell>
          <cell r="F4153">
            <v>0</v>
          </cell>
          <cell r="G4153">
            <v>13196</v>
          </cell>
        </row>
        <row r="4154">
          <cell r="A4154">
            <v>4117271</v>
          </cell>
          <cell r="B4154" t="str">
            <v>Nova Tebas</v>
          </cell>
          <cell r="C4154">
            <v>41</v>
          </cell>
          <cell r="D4154" t="str">
            <v>PR</v>
          </cell>
          <cell r="E4154" t="str">
            <v>Sul</v>
          </cell>
          <cell r="F4154">
            <v>0</v>
          </cell>
          <cell r="G4154">
            <v>6870</v>
          </cell>
        </row>
        <row r="4155">
          <cell r="A4155">
            <v>4117297</v>
          </cell>
          <cell r="B4155" t="str">
            <v>Novo Itacolomi</v>
          </cell>
          <cell r="C4155">
            <v>41</v>
          </cell>
          <cell r="D4155" t="str">
            <v>PR</v>
          </cell>
          <cell r="E4155" t="str">
            <v>Sul</v>
          </cell>
          <cell r="F4155">
            <v>0</v>
          </cell>
          <cell r="G4155">
            <v>3210</v>
          </cell>
        </row>
        <row r="4156">
          <cell r="A4156">
            <v>4117305</v>
          </cell>
          <cell r="B4156" t="str">
            <v>Ortigueira</v>
          </cell>
          <cell r="C4156">
            <v>41</v>
          </cell>
          <cell r="D4156" t="str">
            <v>PR</v>
          </cell>
          <cell r="E4156" t="str">
            <v>Sul</v>
          </cell>
          <cell r="F4156">
            <v>23</v>
          </cell>
          <cell r="G4156">
            <v>24627</v>
          </cell>
        </row>
        <row r="4157">
          <cell r="A4157">
            <v>4117404</v>
          </cell>
          <cell r="B4157" t="str">
            <v>Ourizona</v>
          </cell>
          <cell r="C4157">
            <v>41</v>
          </cell>
          <cell r="D4157" t="str">
            <v>PR</v>
          </cell>
          <cell r="E4157" t="str">
            <v>Sul</v>
          </cell>
          <cell r="F4157">
            <v>0</v>
          </cell>
          <cell r="G4157">
            <v>3206</v>
          </cell>
        </row>
        <row r="4158">
          <cell r="A4158">
            <v>4117453</v>
          </cell>
          <cell r="B4158" t="str">
            <v>Ouro Verde do Oeste</v>
          </cell>
          <cell r="C4158">
            <v>41</v>
          </cell>
          <cell r="D4158" t="str">
            <v>PR</v>
          </cell>
          <cell r="E4158" t="str">
            <v>Sul</v>
          </cell>
          <cell r="F4158">
            <v>1</v>
          </cell>
          <cell r="G4158">
            <v>7031</v>
          </cell>
        </row>
        <row r="4159">
          <cell r="A4159">
            <v>4117503</v>
          </cell>
          <cell r="B4159" t="str">
            <v>Paiçandu</v>
          </cell>
          <cell r="C4159">
            <v>41</v>
          </cell>
          <cell r="D4159" t="str">
            <v>PR</v>
          </cell>
          <cell r="E4159" t="str">
            <v>Sul</v>
          </cell>
          <cell r="F4159">
            <v>41</v>
          </cell>
          <cell r="G4159">
            <v>48207</v>
          </cell>
        </row>
        <row r="4160">
          <cell r="A4160">
            <v>4117602</v>
          </cell>
          <cell r="B4160" t="str">
            <v>Palmas</v>
          </cell>
          <cell r="C4160">
            <v>41</v>
          </cell>
          <cell r="D4160" t="str">
            <v>PR</v>
          </cell>
          <cell r="E4160" t="str">
            <v>Sul</v>
          </cell>
          <cell r="F4160">
            <v>23</v>
          </cell>
          <cell r="G4160">
            <v>49891</v>
          </cell>
        </row>
        <row r="4161">
          <cell r="A4161">
            <v>4117701</v>
          </cell>
          <cell r="B4161" t="str">
            <v>Palmeira</v>
          </cell>
          <cell r="C4161">
            <v>41</v>
          </cell>
          <cell r="D4161" t="str">
            <v>PR</v>
          </cell>
          <cell r="E4161" t="str">
            <v>Sul</v>
          </cell>
          <cell r="F4161">
            <v>10</v>
          </cell>
          <cell r="G4161">
            <v>34806</v>
          </cell>
        </row>
        <row r="4162">
          <cell r="A4162">
            <v>4117800</v>
          </cell>
          <cell r="B4162" t="str">
            <v>Palmital</v>
          </cell>
          <cell r="C4162">
            <v>41</v>
          </cell>
          <cell r="D4162" t="str">
            <v>PR</v>
          </cell>
          <cell r="E4162" t="str">
            <v>Sul</v>
          </cell>
          <cell r="F4162">
            <v>1</v>
          </cell>
          <cell r="G4162">
            <v>12967</v>
          </cell>
        </row>
        <row r="4163">
          <cell r="A4163">
            <v>4117909</v>
          </cell>
          <cell r="B4163" t="str">
            <v>Palotina</v>
          </cell>
          <cell r="C4163">
            <v>41</v>
          </cell>
          <cell r="D4163" t="str">
            <v>PR</v>
          </cell>
          <cell r="E4163" t="str">
            <v>Sul</v>
          </cell>
          <cell r="F4163">
            <v>21</v>
          </cell>
          <cell r="G4163">
            <v>36623</v>
          </cell>
        </row>
        <row r="4164">
          <cell r="A4164">
            <v>4118006</v>
          </cell>
          <cell r="B4164" t="str">
            <v>Paraíso do Norte</v>
          </cell>
          <cell r="C4164">
            <v>41</v>
          </cell>
          <cell r="D4164" t="str">
            <v>PR</v>
          </cell>
          <cell r="E4164" t="str">
            <v>Sul</v>
          </cell>
          <cell r="F4164">
            <v>3</v>
          </cell>
          <cell r="G4164">
            <v>13634</v>
          </cell>
        </row>
        <row r="4165">
          <cell r="A4165">
            <v>4118105</v>
          </cell>
          <cell r="B4165" t="str">
            <v>Paranacity</v>
          </cell>
          <cell r="C4165">
            <v>41</v>
          </cell>
          <cell r="D4165" t="str">
            <v>PR</v>
          </cell>
          <cell r="E4165" t="str">
            <v>Sul</v>
          </cell>
          <cell r="F4165">
            <v>0</v>
          </cell>
          <cell r="G4165">
            <v>9597</v>
          </cell>
        </row>
        <row r="4166">
          <cell r="A4166">
            <v>4118204</v>
          </cell>
          <cell r="B4166" t="str">
            <v>Paranaguá</v>
          </cell>
          <cell r="C4166">
            <v>41</v>
          </cell>
          <cell r="D4166" t="str">
            <v>PR</v>
          </cell>
          <cell r="E4166" t="str">
            <v>Sul</v>
          </cell>
          <cell r="F4166">
            <v>255</v>
          </cell>
          <cell r="G4166">
            <v>149819</v>
          </cell>
        </row>
        <row r="4167">
          <cell r="A4167">
            <v>4118303</v>
          </cell>
          <cell r="B4167" t="str">
            <v>Paranapoema</v>
          </cell>
          <cell r="C4167">
            <v>41</v>
          </cell>
          <cell r="D4167" t="str">
            <v>PR</v>
          </cell>
          <cell r="E4167" t="str">
            <v>Sul</v>
          </cell>
          <cell r="F4167">
            <v>0</v>
          </cell>
          <cell r="G4167">
            <v>2378</v>
          </cell>
        </row>
        <row r="4168">
          <cell r="A4168">
            <v>4118402</v>
          </cell>
          <cell r="B4168" t="str">
            <v>Paranavaí</v>
          </cell>
          <cell r="C4168">
            <v>41</v>
          </cell>
          <cell r="D4168" t="str">
            <v>PR</v>
          </cell>
          <cell r="E4168" t="str">
            <v>Sul</v>
          </cell>
          <cell r="F4168">
            <v>39</v>
          </cell>
          <cell r="G4168">
            <v>95525</v>
          </cell>
        </row>
        <row r="4169">
          <cell r="A4169">
            <v>4118451</v>
          </cell>
          <cell r="B4169" t="str">
            <v>Pato Bragado</v>
          </cell>
          <cell r="C4169">
            <v>41</v>
          </cell>
          <cell r="D4169" t="str">
            <v>PR</v>
          </cell>
          <cell r="E4169" t="str">
            <v>Sul</v>
          </cell>
          <cell r="F4169">
            <v>0</v>
          </cell>
          <cell r="G4169">
            <v>5939</v>
          </cell>
        </row>
        <row r="4170">
          <cell r="A4170">
            <v>4118501</v>
          </cell>
          <cell r="B4170" t="str">
            <v>Pato Branco</v>
          </cell>
          <cell r="C4170">
            <v>41</v>
          </cell>
          <cell r="D4170" t="str">
            <v>PR</v>
          </cell>
          <cell r="E4170" t="str">
            <v>Sul</v>
          </cell>
          <cell r="F4170">
            <v>25</v>
          </cell>
          <cell r="G4170">
            <v>96602</v>
          </cell>
        </row>
        <row r="4171">
          <cell r="A4171">
            <v>4118600</v>
          </cell>
          <cell r="B4171" t="str">
            <v>Paula Freitas</v>
          </cell>
          <cell r="C4171">
            <v>41</v>
          </cell>
          <cell r="D4171" t="str">
            <v>PR</v>
          </cell>
          <cell r="E4171" t="str">
            <v>Sul</v>
          </cell>
          <cell r="F4171">
            <v>1</v>
          </cell>
          <cell r="G4171">
            <v>5778</v>
          </cell>
        </row>
        <row r="4172">
          <cell r="A4172">
            <v>4118709</v>
          </cell>
          <cell r="B4172" t="str">
            <v>Paulo Frontin</v>
          </cell>
          <cell r="C4172">
            <v>41</v>
          </cell>
          <cell r="D4172" t="str">
            <v>PR</v>
          </cell>
          <cell r="E4172" t="str">
            <v>Sul</v>
          </cell>
          <cell r="F4172">
            <v>0</v>
          </cell>
          <cell r="G4172">
            <v>6369</v>
          </cell>
        </row>
        <row r="4173">
          <cell r="A4173">
            <v>4118808</v>
          </cell>
          <cell r="B4173" t="str">
            <v>Peabiru</v>
          </cell>
          <cell r="C4173">
            <v>41</v>
          </cell>
          <cell r="D4173" t="str">
            <v>PR</v>
          </cell>
          <cell r="E4173" t="str">
            <v>Sul</v>
          </cell>
          <cell r="F4173">
            <v>0</v>
          </cell>
          <cell r="G4173">
            <v>13496</v>
          </cell>
        </row>
        <row r="4174">
          <cell r="A4174">
            <v>4118857</v>
          </cell>
          <cell r="B4174" t="str">
            <v>Perobal</v>
          </cell>
          <cell r="C4174">
            <v>41</v>
          </cell>
          <cell r="D4174" t="str">
            <v>PR</v>
          </cell>
          <cell r="E4174" t="str">
            <v>Sul</v>
          </cell>
          <cell r="F4174">
            <v>0</v>
          </cell>
          <cell r="G4174">
            <v>7496</v>
          </cell>
        </row>
        <row r="4175">
          <cell r="A4175">
            <v>4118907</v>
          </cell>
          <cell r="B4175" t="str">
            <v>Pérola</v>
          </cell>
          <cell r="C4175">
            <v>41</v>
          </cell>
          <cell r="D4175" t="str">
            <v>PR</v>
          </cell>
          <cell r="E4175" t="str">
            <v>Sul</v>
          </cell>
          <cell r="F4175">
            <v>2</v>
          </cell>
          <cell r="G4175">
            <v>12275</v>
          </cell>
        </row>
        <row r="4176">
          <cell r="A4176">
            <v>4119004</v>
          </cell>
          <cell r="B4176" t="str">
            <v>Pérola d'Oeste</v>
          </cell>
          <cell r="C4176">
            <v>41</v>
          </cell>
          <cell r="D4176" t="str">
            <v>PR</v>
          </cell>
          <cell r="E4176" t="str">
            <v>Sul</v>
          </cell>
          <cell r="F4176">
            <v>0</v>
          </cell>
          <cell r="G4176">
            <v>6235</v>
          </cell>
        </row>
        <row r="4177">
          <cell r="A4177">
            <v>4119103</v>
          </cell>
          <cell r="B4177" t="str">
            <v>Piên</v>
          </cell>
          <cell r="C4177">
            <v>41</v>
          </cell>
          <cell r="D4177" t="str">
            <v>PR</v>
          </cell>
          <cell r="E4177" t="str">
            <v>Sul</v>
          </cell>
          <cell r="F4177">
            <v>3</v>
          </cell>
          <cell r="G4177">
            <v>14179</v>
          </cell>
        </row>
        <row r="4178">
          <cell r="A4178">
            <v>4119152</v>
          </cell>
          <cell r="B4178" t="str">
            <v>Pinhais</v>
          </cell>
          <cell r="C4178">
            <v>41</v>
          </cell>
          <cell r="D4178" t="str">
            <v>PR</v>
          </cell>
          <cell r="E4178" t="str">
            <v>Sul</v>
          </cell>
          <cell r="F4178">
            <v>294</v>
          </cell>
          <cell r="G4178">
            <v>131199</v>
          </cell>
        </row>
        <row r="4179">
          <cell r="A4179">
            <v>4119202</v>
          </cell>
          <cell r="B4179" t="str">
            <v>Pinhalão</v>
          </cell>
          <cell r="C4179">
            <v>41</v>
          </cell>
          <cell r="D4179" t="str">
            <v>PR</v>
          </cell>
          <cell r="E4179" t="str">
            <v>Sul</v>
          </cell>
          <cell r="F4179">
            <v>0</v>
          </cell>
          <cell r="G4179">
            <v>6707</v>
          </cell>
        </row>
        <row r="4180">
          <cell r="A4180">
            <v>4119251</v>
          </cell>
          <cell r="B4180" t="str">
            <v>Pinhal de São Bento</v>
          </cell>
          <cell r="C4180">
            <v>41</v>
          </cell>
          <cell r="D4180" t="str">
            <v>PR</v>
          </cell>
          <cell r="E4180" t="str">
            <v>Sul</v>
          </cell>
          <cell r="F4180">
            <v>0</v>
          </cell>
          <cell r="G4180">
            <v>2819</v>
          </cell>
        </row>
        <row r="4181">
          <cell r="A4181">
            <v>4119301</v>
          </cell>
          <cell r="B4181" t="str">
            <v>Pinhão</v>
          </cell>
          <cell r="C4181">
            <v>41</v>
          </cell>
          <cell r="D4181" t="str">
            <v>PR</v>
          </cell>
          <cell r="E4181" t="str">
            <v>Sul</v>
          </cell>
          <cell r="F4181">
            <v>1</v>
          </cell>
          <cell r="G4181">
            <v>30472</v>
          </cell>
        </row>
        <row r="4182">
          <cell r="A4182">
            <v>4119400</v>
          </cell>
          <cell r="B4182" t="str">
            <v>Piraí do Sul</v>
          </cell>
          <cell r="C4182">
            <v>41</v>
          </cell>
          <cell r="D4182" t="str">
            <v>PR</v>
          </cell>
          <cell r="E4182" t="str">
            <v>Sul</v>
          </cell>
          <cell r="F4182">
            <v>21</v>
          </cell>
          <cell r="G4182">
            <v>24000</v>
          </cell>
        </row>
        <row r="4183">
          <cell r="A4183">
            <v>4119509</v>
          </cell>
          <cell r="B4183" t="str">
            <v>Piraquara</v>
          </cell>
          <cell r="C4183">
            <v>41</v>
          </cell>
          <cell r="D4183" t="str">
            <v>PR</v>
          </cell>
          <cell r="E4183" t="str">
            <v>Sul</v>
          </cell>
          <cell r="F4183">
            <v>42</v>
          </cell>
          <cell r="G4183">
            <v>124934</v>
          </cell>
        </row>
        <row r="4184">
          <cell r="A4184">
            <v>4119608</v>
          </cell>
          <cell r="B4184" t="str">
            <v>Pitanga</v>
          </cell>
          <cell r="C4184">
            <v>41</v>
          </cell>
          <cell r="D4184" t="str">
            <v>PR</v>
          </cell>
          <cell r="E4184" t="str">
            <v>Sul</v>
          </cell>
          <cell r="F4184">
            <v>18</v>
          </cell>
          <cell r="G4184">
            <v>34513</v>
          </cell>
        </row>
        <row r="4185">
          <cell r="A4185">
            <v>4119657</v>
          </cell>
          <cell r="B4185" t="str">
            <v>Pitangueiras</v>
          </cell>
          <cell r="C4185">
            <v>41</v>
          </cell>
          <cell r="D4185" t="str">
            <v>PR</v>
          </cell>
          <cell r="E4185" t="str">
            <v>Sul</v>
          </cell>
          <cell r="F4185">
            <v>3</v>
          </cell>
          <cell r="G4185">
            <v>3121</v>
          </cell>
        </row>
        <row r="4186">
          <cell r="A4186">
            <v>4119707</v>
          </cell>
          <cell r="B4186" t="str">
            <v>Planaltina do Paraná</v>
          </cell>
          <cell r="C4186">
            <v>41</v>
          </cell>
          <cell r="D4186" t="str">
            <v>PR</v>
          </cell>
          <cell r="E4186" t="str">
            <v>Sul</v>
          </cell>
          <cell r="F4186">
            <v>0</v>
          </cell>
          <cell r="G4186">
            <v>4123</v>
          </cell>
        </row>
        <row r="4187">
          <cell r="A4187">
            <v>4119806</v>
          </cell>
          <cell r="B4187" t="str">
            <v>Planalto</v>
          </cell>
          <cell r="C4187">
            <v>41</v>
          </cell>
          <cell r="D4187" t="str">
            <v>PR</v>
          </cell>
          <cell r="E4187" t="str">
            <v>Sul</v>
          </cell>
          <cell r="F4187">
            <v>0</v>
          </cell>
          <cell r="G4187">
            <v>14663</v>
          </cell>
        </row>
        <row r="4188">
          <cell r="A4188">
            <v>4119905</v>
          </cell>
          <cell r="B4188" t="str">
            <v>Ponta Grossa</v>
          </cell>
          <cell r="C4188">
            <v>41</v>
          </cell>
          <cell r="D4188" t="str">
            <v>PR</v>
          </cell>
          <cell r="E4188" t="str">
            <v>Sul</v>
          </cell>
          <cell r="F4188">
            <v>911</v>
          </cell>
          <cell r="G4188">
            <v>372562</v>
          </cell>
        </row>
        <row r="4189">
          <cell r="A4189">
            <v>4119954</v>
          </cell>
          <cell r="B4189" t="str">
            <v>Pontal do Paraná</v>
          </cell>
          <cell r="C4189">
            <v>41</v>
          </cell>
          <cell r="D4189" t="str">
            <v>PR</v>
          </cell>
          <cell r="E4189" t="str">
            <v>Sul</v>
          </cell>
          <cell r="F4189">
            <v>28</v>
          </cell>
          <cell r="G4189">
            <v>32426</v>
          </cell>
        </row>
        <row r="4190">
          <cell r="A4190">
            <v>4120002</v>
          </cell>
          <cell r="B4190" t="str">
            <v>Porecatu</v>
          </cell>
          <cell r="C4190">
            <v>41</v>
          </cell>
          <cell r="D4190" t="str">
            <v>PR</v>
          </cell>
          <cell r="E4190" t="str">
            <v>Sul</v>
          </cell>
          <cell r="F4190">
            <v>11</v>
          </cell>
          <cell r="G4190">
            <v>11438</v>
          </cell>
        </row>
        <row r="4191">
          <cell r="A4191">
            <v>4120101</v>
          </cell>
          <cell r="B4191" t="str">
            <v>Porto Amazonas</v>
          </cell>
          <cell r="C4191">
            <v>41</v>
          </cell>
          <cell r="D4191" t="str">
            <v>PR</v>
          </cell>
          <cell r="E4191" t="str">
            <v>Sul</v>
          </cell>
          <cell r="F4191">
            <v>0</v>
          </cell>
          <cell r="G4191">
            <v>4099</v>
          </cell>
        </row>
        <row r="4192">
          <cell r="A4192">
            <v>4120150</v>
          </cell>
          <cell r="B4192" t="str">
            <v>Porto Barreiro</v>
          </cell>
          <cell r="C4192">
            <v>41</v>
          </cell>
          <cell r="D4192" t="str">
            <v>PR</v>
          </cell>
          <cell r="E4192" t="str">
            <v>Sul</v>
          </cell>
          <cell r="F4192">
            <v>0</v>
          </cell>
          <cell r="G4192">
            <v>3078</v>
          </cell>
        </row>
        <row r="4193">
          <cell r="A4193">
            <v>4120200</v>
          </cell>
          <cell r="B4193" t="str">
            <v>Porto Rico</v>
          </cell>
          <cell r="C4193">
            <v>41</v>
          </cell>
          <cell r="D4193" t="str">
            <v>PR</v>
          </cell>
          <cell r="E4193" t="str">
            <v>Sul</v>
          </cell>
          <cell r="F4193">
            <v>0</v>
          </cell>
          <cell r="G4193">
            <v>3316</v>
          </cell>
        </row>
        <row r="4194">
          <cell r="A4194">
            <v>4120309</v>
          </cell>
          <cell r="B4194" t="str">
            <v>Porto Vitória</v>
          </cell>
          <cell r="C4194">
            <v>41</v>
          </cell>
          <cell r="D4194" t="str">
            <v>PR</v>
          </cell>
          <cell r="E4194" t="str">
            <v>Sul</v>
          </cell>
          <cell r="F4194">
            <v>0</v>
          </cell>
          <cell r="G4194">
            <v>3549</v>
          </cell>
        </row>
        <row r="4195">
          <cell r="A4195">
            <v>4120333</v>
          </cell>
          <cell r="B4195" t="str">
            <v>Prado Ferreira</v>
          </cell>
          <cell r="C4195">
            <v>41</v>
          </cell>
          <cell r="D4195" t="str">
            <v>PR</v>
          </cell>
          <cell r="E4195" t="str">
            <v>Sul</v>
          </cell>
          <cell r="F4195">
            <v>0</v>
          </cell>
          <cell r="G4195">
            <v>3799</v>
          </cell>
        </row>
        <row r="4196">
          <cell r="A4196">
            <v>4120358</v>
          </cell>
          <cell r="B4196" t="str">
            <v>Pranchita</v>
          </cell>
          <cell r="C4196">
            <v>41</v>
          </cell>
          <cell r="D4196" t="str">
            <v>PR</v>
          </cell>
          <cell r="E4196" t="str">
            <v>Sul</v>
          </cell>
          <cell r="F4196">
            <v>0</v>
          </cell>
          <cell r="G4196">
            <v>5833</v>
          </cell>
        </row>
        <row r="4197">
          <cell r="A4197">
            <v>4120408</v>
          </cell>
          <cell r="B4197" t="str">
            <v>Presidente Castelo Branco</v>
          </cell>
          <cell r="C4197">
            <v>41</v>
          </cell>
          <cell r="D4197" t="str">
            <v>PR</v>
          </cell>
          <cell r="E4197" t="str">
            <v>Sul</v>
          </cell>
          <cell r="F4197">
            <v>3</v>
          </cell>
          <cell r="G4197">
            <v>4336</v>
          </cell>
        </row>
        <row r="4198">
          <cell r="A4198">
            <v>4120507</v>
          </cell>
          <cell r="B4198" t="str">
            <v>Primeiro de Maio</v>
          </cell>
          <cell r="C4198">
            <v>41</v>
          </cell>
          <cell r="D4198" t="str">
            <v>PR</v>
          </cell>
          <cell r="E4198" t="str">
            <v>Sul</v>
          </cell>
          <cell r="F4198">
            <v>5</v>
          </cell>
          <cell r="G4198">
            <v>10121</v>
          </cell>
        </row>
        <row r="4199">
          <cell r="A4199">
            <v>4120606</v>
          </cell>
          <cell r="B4199" t="str">
            <v>Prudentópolis</v>
          </cell>
          <cell r="C4199">
            <v>41</v>
          </cell>
          <cell r="D4199" t="str">
            <v>PR</v>
          </cell>
          <cell r="E4199" t="str">
            <v>Sul</v>
          </cell>
          <cell r="F4199">
            <v>35</v>
          </cell>
          <cell r="G4199">
            <v>50428</v>
          </cell>
        </row>
        <row r="4200">
          <cell r="A4200">
            <v>4120655</v>
          </cell>
          <cell r="B4200" t="str">
            <v>Quarto Centenário</v>
          </cell>
          <cell r="C4200">
            <v>41</v>
          </cell>
          <cell r="D4200" t="str">
            <v>PR</v>
          </cell>
          <cell r="E4200" t="str">
            <v>Sul</v>
          </cell>
          <cell r="F4200">
            <v>0</v>
          </cell>
          <cell r="G4200">
            <v>4170</v>
          </cell>
        </row>
        <row r="4201">
          <cell r="A4201">
            <v>4120705</v>
          </cell>
          <cell r="B4201" t="str">
            <v>Quatiguá</v>
          </cell>
          <cell r="C4201">
            <v>41</v>
          </cell>
          <cell r="D4201" t="str">
            <v>PR</v>
          </cell>
          <cell r="E4201" t="str">
            <v>Sul</v>
          </cell>
          <cell r="F4201">
            <v>1</v>
          </cell>
          <cell r="G4201">
            <v>8357</v>
          </cell>
        </row>
        <row r="4202">
          <cell r="A4202">
            <v>4120804</v>
          </cell>
          <cell r="B4202" t="str">
            <v>Quatro Barras</v>
          </cell>
          <cell r="C4202">
            <v>41</v>
          </cell>
          <cell r="D4202" t="str">
            <v>PR</v>
          </cell>
          <cell r="E4202" t="str">
            <v>Sul</v>
          </cell>
          <cell r="F4202">
            <v>11</v>
          </cell>
          <cell r="G4202">
            <v>25109</v>
          </cell>
        </row>
        <row r="4203">
          <cell r="A4203">
            <v>4120853</v>
          </cell>
          <cell r="B4203" t="str">
            <v>Quatro Pontes</v>
          </cell>
          <cell r="C4203">
            <v>41</v>
          </cell>
          <cell r="D4203" t="str">
            <v>PR</v>
          </cell>
          <cell r="E4203" t="str">
            <v>Sul</v>
          </cell>
          <cell r="F4203">
            <v>0</v>
          </cell>
          <cell r="G4203">
            <v>4636</v>
          </cell>
        </row>
        <row r="4204">
          <cell r="A4204">
            <v>4120903</v>
          </cell>
          <cell r="B4204" t="str">
            <v>Quedas do Iguaçu</v>
          </cell>
          <cell r="C4204">
            <v>41</v>
          </cell>
          <cell r="D4204" t="str">
            <v>PR</v>
          </cell>
          <cell r="E4204" t="str">
            <v>Sul</v>
          </cell>
          <cell r="F4204">
            <v>2</v>
          </cell>
          <cell r="G4204">
            <v>31405</v>
          </cell>
        </row>
        <row r="4205">
          <cell r="A4205">
            <v>4121000</v>
          </cell>
          <cell r="B4205" t="str">
            <v>Querência do Norte</v>
          </cell>
          <cell r="C4205">
            <v>41</v>
          </cell>
          <cell r="D4205" t="str">
            <v>PR</v>
          </cell>
          <cell r="E4205" t="str">
            <v>Sul</v>
          </cell>
          <cell r="F4205">
            <v>1</v>
          </cell>
          <cell r="G4205">
            <v>10693</v>
          </cell>
        </row>
        <row r="4206">
          <cell r="A4206">
            <v>4121109</v>
          </cell>
          <cell r="B4206" t="str">
            <v>Quinta do Sol</v>
          </cell>
          <cell r="C4206">
            <v>41</v>
          </cell>
          <cell r="D4206" t="str">
            <v>PR</v>
          </cell>
          <cell r="E4206" t="str">
            <v>Sul</v>
          </cell>
          <cell r="F4206">
            <v>1</v>
          </cell>
          <cell r="G4206">
            <v>5060</v>
          </cell>
        </row>
        <row r="4207">
          <cell r="A4207">
            <v>4121208</v>
          </cell>
          <cell r="B4207" t="str">
            <v>Quitandinha</v>
          </cell>
          <cell r="C4207">
            <v>41</v>
          </cell>
          <cell r="D4207" t="str">
            <v>PR</v>
          </cell>
          <cell r="E4207" t="str">
            <v>Sul</v>
          </cell>
          <cell r="F4207">
            <v>0</v>
          </cell>
          <cell r="G4207">
            <v>18823</v>
          </cell>
        </row>
        <row r="4208">
          <cell r="A4208">
            <v>4121257</v>
          </cell>
          <cell r="B4208" t="str">
            <v>Ramilândia</v>
          </cell>
          <cell r="C4208">
            <v>41</v>
          </cell>
          <cell r="D4208" t="str">
            <v>PR</v>
          </cell>
          <cell r="E4208" t="str">
            <v>Sul</v>
          </cell>
          <cell r="F4208">
            <v>0</v>
          </cell>
          <cell r="G4208">
            <v>4293</v>
          </cell>
        </row>
        <row r="4209">
          <cell r="A4209">
            <v>4121307</v>
          </cell>
          <cell r="B4209" t="str">
            <v>Rancho Alegre</v>
          </cell>
          <cell r="C4209">
            <v>41</v>
          </cell>
          <cell r="D4209" t="str">
            <v>PR</v>
          </cell>
          <cell r="E4209" t="str">
            <v>Sul</v>
          </cell>
          <cell r="F4209">
            <v>3</v>
          </cell>
          <cell r="G4209">
            <v>3501</v>
          </cell>
        </row>
        <row r="4210">
          <cell r="A4210">
            <v>4121356</v>
          </cell>
          <cell r="B4210" t="str">
            <v>Rancho Alegre D'Oeste</v>
          </cell>
          <cell r="C4210">
            <v>41</v>
          </cell>
          <cell r="D4210" t="str">
            <v>PR</v>
          </cell>
          <cell r="E4210" t="str">
            <v>Sul</v>
          </cell>
          <cell r="F4210">
            <v>0</v>
          </cell>
          <cell r="G4210">
            <v>2638</v>
          </cell>
        </row>
        <row r="4211">
          <cell r="A4211">
            <v>4121406</v>
          </cell>
          <cell r="B4211" t="str">
            <v>Realeza</v>
          </cell>
          <cell r="C4211">
            <v>41</v>
          </cell>
          <cell r="D4211" t="str">
            <v>PR</v>
          </cell>
          <cell r="E4211" t="str">
            <v>Sul</v>
          </cell>
          <cell r="F4211">
            <v>12</v>
          </cell>
          <cell r="G4211">
            <v>19903</v>
          </cell>
        </row>
        <row r="4212">
          <cell r="A4212">
            <v>4121505</v>
          </cell>
          <cell r="B4212" t="str">
            <v>Rebouças</v>
          </cell>
          <cell r="C4212">
            <v>41</v>
          </cell>
          <cell r="D4212" t="str">
            <v>PR</v>
          </cell>
          <cell r="E4212" t="str">
            <v>Sul</v>
          </cell>
          <cell r="F4212">
            <v>6</v>
          </cell>
          <cell r="G4212">
            <v>14754</v>
          </cell>
        </row>
        <row r="4213">
          <cell r="A4213">
            <v>4121604</v>
          </cell>
          <cell r="B4213" t="str">
            <v>Renascença</v>
          </cell>
          <cell r="C4213">
            <v>41</v>
          </cell>
          <cell r="D4213" t="str">
            <v>PR</v>
          </cell>
          <cell r="E4213" t="str">
            <v>Sul</v>
          </cell>
          <cell r="F4213">
            <v>2</v>
          </cell>
          <cell r="G4213">
            <v>6946</v>
          </cell>
        </row>
        <row r="4214">
          <cell r="A4214">
            <v>4121703</v>
          </cell>
          <cell r="B4214" t="str">
            <v>Reserva</v>
          </cell>
          <cell r="C4214">
            <v>41</v>
          </cell>
          <cell r="D4214" t="str">
            <v>PR</v>
          </cell>
          <cell r="E4214" t="str">
            <v>Sul</v>
          </cell>
          <cell r="F4214">
            <v>4</v>
          </cell>
          <cell r="G4214">
            <v>24851</v>
          </cell>
        </row>
        <row r="4215">
          <cell r="A4215">
            <v>4121752</v>
          </cell>
          <cell r="B4215" t="str">
            <v>Reserva do Iguaçu</v>
          </cell>
          <cell r="C4215">
            <v>41</v>
          </cell>
          <cell r="D4215" t="str">
            <v>PR</v>
          </cell>
          <cell r="E4215" t="str">
            <v>Sul</v>
          </cell>
          <cell r="F4215">
            <v>0</v>
          </cell>
          <cell r="G4215">
            <v>6543</v>
          </cell>
        </row>
        <row r="4216">
          <cell r="A4216">
            <v>4121802</v>
          </cell>
          <cell r="B4216" t="str">
            <v>Ribeirão Claro</v>
          </cell>
          <cell r="C4216">
            <v>41</v>
          </cell>
          <cell r="D4216" t="str">
            <v>PR</v>
          </cell>
          <cell r="E4216" t="str">
            <v>Sul</v>
          </cell>
          <cell r="F4216">
            <v>2</v>
          </cell>
          <cell r="G4216">
            <v>12770</v>
          </cell>
        </row>
        <row r="4217">
          <cell r="A4217">
            <v>4121901</v>
          </cell>
          <cell r="B4217" t="str">
            <v>Ribeirão do Pinhal</v>
          </cell>
          <cell r="C4217">
            <v>41</v>
          </cell>
          <cell r="D4217" t="str">
            <v>PR</v>
          </cell>
          <cell r="E4217" t="str">
            <v>Sul</v>
          </cell>
          <cell r="F4217">
            <v>6</v>
          </cell>
          <cell r="G4217">
            <v>13180</v>
          </cell>
        </row>
        <row r="4218">
          <cell r="A4218">
            <v>4122008</v>
          </cell>
          <cell r="B4218" t="str">
            <v>Rio Azul</v>
          </cell>
          <cell r="C4218">
            <v>41</v>
          </cell>
          <cell r="D4218" t="str">
            <v>PR</v>
          </cell>
          <cell r="E4218" t="str">
            <v>Sul</v>
          </cell>
          <cell r="F4218">
            <v>0</v>
          </cell>
          <cell r="G4218">
            <v>14214</v>
          </cell>
        </row>
        <row r="4219">
          <cell r="A4219">
            <v>4122107</v>
          </cell>
          <cell r="B4219" t="str">
            <v>Rio Bom</v>
          </cell>
          <cell r="C4219">
            <v>41</v>
          </cell>
          <cell r="D4219" t="str">
            <v>PR</v>
          </cell>
          <cell r="E4219" t="str">
            <v>Sul</v>
          </cell>
          <cell r="F4219">
            <v>1</v>
          </cell>
          <cell r="G4219">
            <v>3223</v>
          </cell>
        </row>
        <row r="4220">
          <cell r="A4220">
            <v>4122156</v>
          </cell>
          <cell r="B4220" t="str">
            <v>Rio Bonito do Iguaçu</v>
          </cell>
          <cell r="C4220">
            <v>41</v>
          </cell>
          <cell r="D4220" t="str">
            <v>PR</v>
          </cell>
          <cell r="E4220" t="str">
            <v>Sul</v>
          </cell>
          <cell r="F4220">
            <v>3</v>
          </cell>
          <cell r="G4220">
            <v>14234</v>
          </cell>
        </row>
        <row r="4221">
          <cell r="A4221">
            <v>4122172</v>
          </cell>
          <cell r="B4221" t="str">
            <v>Rio Branco do Ivaí</v>
          </cell>
          <cell r="C4221">
            <v>41</v>
          </cell>
          <cell r="D4221" t="str">
            <v>PR</v>
          </cell>
          <cell r="E4221" t="str">
            <v>Sul</v>
          </cell>
          <cell r="F4221">
            <v>0</v>
          </cell>
          <cell r="G4221">
            <v>3850</v>
          </cell>
        </row>
        <row r="4222">
          <cell r="A4222">
            <v>4122206</v>
          </cell>
          <cell r="B4222" t="str">
            <v>Rio Branco do Sul</v>
          </cell>
          <cell r="C4222">
            <v>41</v>
          </cell>
          <cell r="D4222" t="str">
            <v>PR</v>
          </cell>
          <cell r="E4222" t="str">
            <v>Sul</v>
          </cell>
          <cell r="F4222">
            <v>19</v>
          </cell>
          <cell r="G4222">
            <v>39307</v>
          </cell>
        </row>
        <row r="4223">
          <cell r="A4223">
            <v>4122305</v>
          </cell>
          <cell r="B4223" t="str">
            <v>Rio Negro</v>
          </cell>
          <cell r="C4223">
            <v>41</v>
          </cell>
          <cell r="D4223" t="str">
            <v>PR</v>
          </cell>
          <cell r="E4223" t="str">
            <v>Sul</v>
          </cell>
          <cell r="F4223">
            <v>14</v>
          </cell>
          <cell r="G4223">
            <v>31992</v>
          </cell>
        </row>
        <row r="4224">
          <cell r="A4224">
            <v>4122404</v>
          </cell>
          <cell r="B4224" t="str">
            <v>Rolândia</v>
          </cell>
          <cell r="C4224">
            <v>41</v>
          </cell>
          <cell r="D4224" t="str">
            <v>PR</v>
          </cell>
          <cell r="E4224" t="str">
            <v>Sul</v>
          </cell>
          <cell r="F4224">
            <v>158</v>
          </cell>
          <cell r="G4224">
            <v>74935</v>
          </cell>
        </row>
        <row r="4225">
          <cell r="A4225">
            <v>4122503</v>
          </cell>
          <cell r="B4225" t="str">
            <v>Roncador</v>
          </cell>
          <cell r="C4225">
            <v>41</v>
          </cell>
          <cell r="D4225" t="str">
            <v>PR</v>
          </cell>
          <cell r="E4225" t="str">
            <v>Sul</v>
          </cell>
          <cell r="F4225">
            <v>1</v>
          </cell>
          <cell r="G4225">
            <v>11371</v>
          </cell>
        </row>
        <row r="4226">
          <cell r="A4226">
            <v>4122602</v>
          </cell>
          <cell r="B4226" t="str">
            <v>Rondon</v>
          </cell>
          <cell r="C4226">
            <v>41</v>
          </cell>
          <cell r="D4226" t="str">
            <v>PR</v>
          </cell>
          <cell r="E4226" t="str">
            <v>Sul</v>
          </cell>
          <cell r="F4226">
            <v>2</v>
          </cell>
          <cell r="G4226">
            <v>9240</v>
          </cell>
        </row>
        <row r="4227">
          <cell r="A4227">
            <v>4122651</v>
          </cell>
          <cell r="B4227" t="str">
            <v>Rosário do Ivaí</v>
          </cell>
          <cell r="C4227">
            <v>41</v>
          </cell>
          <cell r="D4227" t="str">
            <v>PR</v>
          </cell>
          <cell r="E4227" t="str">
            <v>Sul</v>
          </cell>
          <cell r="F4227">
            <v>0</v>
          </cell>
          <cell r="G4227">
            <v>5491</v>
          </cell>
        </row>
        <row r="4228">
          <cell r="A4228">
            <v>4122701</v>
          </cell>
          <cell r="B4228" t="str">
            <v>Sabáudia</v>
          </cell>
          <cell r="C4228">
            <v>41</v>
          </cell>
          <cell r="D4228" t="str">
            <v>PR</v>
          </cell>
          <cell r="E4228" t="str">
            <v>Sul</v>
          </cell>
          <cell r="F4228">
            <v>2</v>
          </cell>
          <cell r="G4228">
            <v>9320</v>
          </cell>
        </row>
        <row r="4229">
          <cell r="A4229">
            <v>4122800</v>
          </cell>
          <cell r="B4229" t="str">
            <v>Salgado Filho</v>
          </cell>
          <cell r="C4229">
            <v>41</v>
          </cell>
          <cell r="D4229" t="str">
            <v>PR</v>
          </cell>
          <cell r="E4229" t="str">
            <v>Sul</v>
          </cell>
          <cell r="F4229">
            <v>0</v>
          </cell>
          <cell r="G4229">
            <v>4097</v>
          </cell>
        </row>
        <row r="4230">
          <cell r="A4230">
            <v>4122909</v>
          </cell>
          <cell r="B4230" t="str">
            <v>Salto do Itararé</v>
          </cell>
          <cell r="C4230">
            <v>41</v>
          </cell>
          <cell r="D4230" t="str">
            <v>PR</v>
          </cell>
          <cell r="E4230" t="str">
            <v>Sul</v>
          </cell>
          <cell r="F4230">
            <v>0</v>
          </cell>
          <cell r="G4230">
            <v>5267</v>
          </cell>
        </row>
        <row r="4231">
          <cell r="A4231">
            <v>4123006</v>
          </cell>
          <cell r="B4231" t="str">
            <v>Salto do Lontra</v>
          </cell>
          <cell r="C4231">
            <v>41</v>
          </cell>
          <cell r="D4231" t="str">
            <v>PR</v>
          </cell>
          <cell r="E4231" t="str">
            <v>Sul</v>
          </cell>
          <cell r="F4231">
            <v>0</v>
          </cell>
          <cell r="G4231">
            <v>15636</v>
          </cell>
        </row>
        <row r="4232">
          <cell r="A4232">
            <v>4123105</v>
          </cell>
          <cell r="B4232" t="str">
            <v>Santa Amélia</v>
          </cell>
          <cell r="C4232">
            <v>41</v>
          </cell>
          <cell r="D4232" t="str">
            <v>PR</v>
          </cell>
          <cell r="E4232" t="str">
            <v>Sul</v>
          </cell>
          <cell r="F4232">
            <v>0</v>
          </cell>
          <cell r="G4232">
            <v>3386</v>
          </cell>
        </row>
        <row r="4233">
          <cell r="A4233">
            <v>4123204</v>
          </cell>
          <cell r="B4233" t="str">
            <v>Santa Cecília do Pavão</v>
          </cell>
          <cell r="C4233">
            <v>41</v>
          </cell>
          <cell r="D4233" t="str">
            <v>PR</v>
          </cell>
          <cell r="E4233" t="str">
            <v>Sul</v>
          </cell>
          <cell r="F4233">
            <v>0</v>
          </cell>
          <cell r="G4233">
            <v>3375</v>
          </cell>
        </row>
        <row r="4234">
          <cell r="A4234">
            <v>4123303</v>
          </cell>
          <cell r="B4234" t="str">
            <v>Santa Cruz de Monte Castelo</v>
          </cell>
          <cell r="C4234">
            <v>41</v>
          </cell>
          <cell r="D4234" t="str">
            <v>PR</v>
          </cell>
          <cell r="E4234" t="str">
            <v>Sul</v>
          </cell>
          <cell r="F4234">
            <v>5</v>
          </cell>
          <cell r="G4234">
            <v>8806</v>
          </cell>
        </row>
        <row r="4235">
          <cell r="A4235">
            <v>4123402</v>
          </cell>
          <cell r="B4235" t="str">
            <v>Santa Fé</v>
          </cell>
          <cell r="C4235">
            <v>41</v>
          </cell>
          <cell r="D4235" t="str">
            <v>PR</v>
          </cell>
          <cell r="E4235" t="str">
            <v>Sul</v>
          </cell>
          <cell r="F4235">
            <v>2</v>
          </cell>
          <cell r="G4235">
            <v>11669</v>
          </cell>
        </row>
        <row r="4236">
          <cell r="A4236">
            <v>4123501</v>
          </cell>
          <cell r="B4236" t="str">
            <v>Santa Helena</v>
          </cell>
          <cell r="C4236">
            <v>41</v>
          </cell>
          <cell r="D4236" t="str">
            <v>PR</v>
          </cell>
          <cell r="E4236" t="str">
            <v>Sul</v>
          </cell>
          <cell r="F4236">
            <v>9</v>
          </cell>
          <cell r="G4236">
            <v>26341</v>
          </cell>
        </row>
        <row r="4237">
          <cell r="A4237">
            <v>4123600</v>
          </cell>
          <cell r="B4237" t="str">
            <v>Santa Inês</v>
          </cell>
          <cell r="C4237">
            <v>41</v>
          </cell>
          <cell r="D4237" t="str">
            <v>PR</v>
          </cell>
          <cell r="E4237" t="str">
            <v>Sul</v>
          </cell>
          <cell r="F4237">
            <v>0</v>
          </cell>
          <cell r="G4237">
            <v>1760</v>
          </cell>
        </row>
        <row r="4238">
          <cell r="A4238">
            <v>4123709</v>
          </cell>
          <cell r="B4238" t="str">
            <v>Santa Isabel do Ivaí</v>
          </cell>
          <cell r="C4238">
            <v>41</v>
          </cell>
          <cell r="D4238" t="str">
            <v>PR</v>
          </cell>
          <cell r="E4238" t="str">
            <v>Sul</v>
          </cell>
          <cell r="F4238">
            <v>2</v>
          </cell>
          <cell r="G4238">
            <v>9059</v>
          </cell>
        </row>
        <row r="4239">
          <cell r="A4239">
            <v>4123808</v>
          </cell>
          <cell r="B4239" t="str">
            <v>Santa Izabel do Oeste</v>
          </cell>
          <cell r="C4239">
            <v>41</v>
          </cell>
          <cell r="D4239" t="str">
            <v>PR</v>
          </cell>
          <cell r="E4239" t="str">
            <v>Sul</v>
          </cell>
          <cell r="F4239">
            <v>1</v>
          </cell>
          <cell r="G4239">
            <v>14385</v>
          </cell>
        </row>
        <row r="4240">
          <cell r="A4240">
            <v>4123824</v>
          </cell>
          <cell r="B4240" t="str">
            <v>Santa Lúcia</v>
          </cell>
          <cell r="C4240">
            <v>41</v>
          </cell>
          <cell r="D4240" t="str">
            <v>PR</v>
          </cell>
          <cell r="E4240" t="str">
            <v>Sul</v>
          </cell>
          <cell r="F4240">
            <v>0</v>
          </cell>
          <cell r="G4240">
            <v>3657</v>
          </cell>
        </row>
        <row r="4241">
          <cell r="A4241">
            <v>4123857</v>
          </cell>
          <cell r="B4241" t="str">
            <v>Santa Maria do Oeste</v>
          </cell>
          <cell r="C4241">
            <v>41</v>
          </cell>
          <cell r="D4241" t="str">
            <v>PR</v>
          </cell>
          <cell r="E4241" t="str">
            <v>Sul</v>
          </cell>
          <cell r="F4241">
            <v>0</v>
          </cell>
          <cell r="G4241">
            <v>9985</v>
          </cell>
        </row>
        <row r="4242">
          <cell r="A4242">
            <v>4123907</v>
          </cell>
          <cell r="B4242" t="str">
            <v>Santa Mariana</v>
          </cell>
          <cell r="C4242">
            <v>41</v>
          </cell>
          <cell r="D4242" t="str">
            <v>PR</v>
          </cell>
          <cell r="E4242" t="str">
            <v>Sul</v>
          </cell>
          <cell r="F4242">
            <v>0</v>
          </cell>
          <cell r="G4242">
            <v>11034</v>
          </cell>
        </row>
        <row r="4243">
          <cell r="A4243">
            <v>4123956</v>
          </cell>
          <cell r="B4243" t="str">
            <v>Santa Mônica</v>
          </cell>
          <cell r="C4243">
            <v>41</v>
          </cell>
          <cell r="D4243" t="str">
            <v>PR</v>
          </cell>
          <cell r="E4243" t="str">
            <v>Sul</v>
          </cell>
          <cell r="F4243">
            <v>0</v>
          </cell>
          <cell r="G4243">
            <v>3373</v>
          </cell>
        </row>
        <row r="4244">
          <cell r="A4244">
            <v>4124004</v>
          </cell>
          <cell r="B4244" t="str">
            <v>Santana do Itararé</v>
          </cell>
          <cell r="C4244">
            <v>41</v>
          </cell>
          <cell r="D4244" t="str">
            <v>PR</v>
          </cell>
          <cell r="E4244" t="str">
            <v>Sul</v>
          </cell>
          <cell r="F4244">
            <v>0</v>
          </cell>
          <cell r="G4244">
            <v>5628</v>
          </cell>
        </row>
        <row r="4245">
          <cell r="A4245">
            <v>4124020</v>
          </cell>
          <cell r="B4245" t="str">
            <v>Santa Tereza do Oeste</v>
          </cell>
          <cell r="C4245">
            <v>41</v>
          </cell>
          <cell r="D4245" t="str">
            <v>PR</v>
          </cell>
          <cell r="E4245" t="str">
            <v>Sul</v>
          </cell>
          <cell r="F4245">
            <v>2</v>
          </cell>
          <cell r="G4245">
            <v>13749</v>
          </cell>
        </row>
        <row r="4246">
          <cell r="A4246">
            <v>4124053</v>
          </cell>
          <cell r="B4246" t="str">
            <v>Santa Terezinha de Itaipu</v>
          </cell>
          <cell r="C4246">
            <v>41</v>
          </cell>
          <cell r="D4246" t="str">
            <v>PR</v>
          </cell>
          <cell r="E4246" t="str">
            <v>Sul</v>
          </cell>
          <cell r="F4246">
            <v>6</v>
          </cell>
          <cell r="G4246">
            <v>25055</v>
          </cell>
        </row>
        <row r="4247">
          <cell r="A4247">
            <v>4124103</v>
          </cell>
          <cell r="B4247" t="str">
            <v>Santo Antônio da Platina</v>
          </cell>
          <cell r="C4247">
            <v>41</v>
          </cell>
          <cell r="D4247" t="str">
            <v>PR</v>
          </cell>
          <cell r="E4247" t="str">
            <v>Sul</v>
          </cell>
          <cell r="F4247">
            <v>81</v>
          </cell>
          <cell r="G4247">
            <v>45534</v>
          </cell>
        </row>
        <row r="4248">
          <cell r="A4248">
            <v>4124202</v>
          </cell>
          <cell r="B4248" t="str">
            <v>Santo Antônio do Caiuá</v>
          </cell>
          <cell r="C4248">
            <v>41</v>
          </cell>
          <cell r="D4248" t="str">
            <v>PR</v>
          </cell>
          <cell r="E4248" t="str">
            <v>Sul</v>
          </cell>
          <cell r="F4248">
            <v>0</v>
          </cell>
          <cell r="G4248">
            <v>2496</v>
          </cell>
        </row>
        <row r="4249">
          <cell r="A4249">
            <v>4124301</v>
          </cell>
          <cell r="B4249" t="str">
            <v>Santo Antônio do Paraíso</v>
          </cell>
          <cell r="C4249">
            <v>41</v>
          </cell>
          <cell r="D4249" t="str">
            <v>PR</v>
          </cell>
          <cell r="E4249" t="str">
            <v>Sul</v>
          </cell>
          <cell r="F4249">
            <v>0</v>
          </cell>
          <cell r="G4249">
            <v>2116</v>
          </cell>
        </row>
        <row r="4250">
          <cell r="A4250">
            <v>4124400</v>
          </cell>
          <cell r="B4250" t="str">
            <v>Santo Antônio do Sudoeste</v>
          </cell>
          <cell r="C4250">
            <v>41</v>
          </cell>
          <cell r="D4250" t="str">
            <v>PR</v>
          </cell>
          <cell r="E4250" t="str">
            <v>Sul</v>
          </cell>
          <cell r="F4250">
            <v>0</v>
          </cell>
          <cell r="G4250">
            <v>24644</v>
          </cell>
        </row>
        <row r="4251">
          <cell r="A4251">
            <v>4124509</v>
          </cell>
          <cell r="B4251" t="str">
            <v>Santo Inácio</v>
          </cell>
          <cell r="C4251">
            <v>41</v>
          </cell>
          <cell r="D4251" t="str">
            <v>PR</v>
          </cell>
          <cell r="E4251" t="str">
            <v>Sul</v>
          </cell>
          <cell r="F4251">
            <v>0</v>
          </cell>
          <cell r="G4251">
            <v>6397</v>
          </cell>
        </row>
        <row r="4252">
          <cell r="A4252">
            <v>4124608</v>
          </cell>
          <cell r="B4252" t="str">
            <v>São Carlos do Ivaí</v>
          </cell>
          <cell r="C4252">
            <v>41</v>
          </cell>
          <cell r="D4252" t="str">
            <v>PR</v>
          </cell>
          <cell r="E4252" t="str">
            <v>Sul</v>
          </cell>
          <cell r="F4252">
            <v>0</v>
          </cell>
          <cell r="G4252">
            <v>6712</v>
          </cell>
        </row>
        <row r="4253">
          <cell r="A4253">
            <v>4124707</v>
          </cell>
          <cell r="B4253" t="str">
            <v>São Jerônimo da Serra</v>
          </cell>
          <cell r="C4253">
            <v>41</v>
          </cell>
          <cell r="D4253" t="str">
            <v>PR</v>
          </cell>
          <cell r="E4253" t="str">
            <v>Sul</v>
          </cell>
          <cell r="F4253">
            <v>1</v>
          </cell>
          <cell r="G4253">
            <v>10913</v>
          </cell>
        </row>
        <row r="4254">
          <cell r="A4254">
            <v>4124806</v>
          </cell>
          <cell r="B4254" t="str">
            <v>São João</v>
          </cell>
          <cell r="C4254">
            <v>41</v>
          </cell>
          <cell r="D4254" t="str">
            <v>PR</v>
          </cell>
          <cell r="E4254" t="str">
            <v>Sul</v>
          </cell>
          <cell r="F4254">
            <v>0</v>
          </cell>
          <cell r="G4254">
            <v>12230</v>
          </cell>
        </row>
        <row r="4255">
          <cell r="A4255">
            <v>4124905</v>
          </cell>
          <cell r="B4255" t="str">
            <v>São João do Caiuá</v>
          </cell>
          <cell r="C4255">
            <v>41</v>
          </cell>
          <cell r="D4255" t="str">
            <v>PR</v>
          </cell>
          <cell r="E4255" t="str">
            <v>Sul</v>
          </cell>
          <cell r="F4255">
            <v>0</v>
          </cell>
          <cell r="G4255">
            <v>5620</v>
          </cell>
        </row>
        <row r="4256">
          <cell r="A4256">
            <v>4125001</v>
          </cell>
          <cell r="B4256" t="str">
            <v>São João do Ivaí</v>
          </cell>
          <cell r="C4256">
            <v>41</v>
          </cell>
          <cell r="D4256" t="str">
            <v>PR</v>
          </cell>
          <cell r="E4256" t="str">
            <v>Sul</v>
          </cell>
          <cell r="F4256">
            <v>1</v>
          </cell>
          <cell r="G4256">
            <v>10700</v>
          </cell>
        </row>
        <row r="4257">
          <cell r="A4257">
            <v>4125100</v>
          </cell>
          <cell r="B4257" t="str">
            <v>São João do Triunfo</v>
          </cell>
          <cell r="C4257">
            <v>41</v>
          </cell>
          <cell r="D4257" t="str">
            <v>PR</v>
          </cell>
          <cell r="E4257" t="str">
            <v>Sul</v>
          </cell>
          <cell r="F4257">
            <v>1</v>
          </cell>
          <cell r="G4257">
            <v>13923</v>
          </cell>
        </row>
        <row r="4258">
          <cell r="A4258">
            <v>4125209</v>
          </cell>
          <cell r="B4258" t="str">
            <v>São Jorge d'Oeste</v>
          </cell>
          <cell r="C4258">
            <v>41</v>
          </cell>
          <cell r="D4258" t="str">
            <v>PR</v>
          </cell>
          <cell r="E4258" t="str">
            <v>Sul</v>
          </cell>
          <cell r="F4258">
            <v>0</v>
          </cell>
          <cell r="G4258">
            <v>9550</v>
          </cell>
        </row>
        <row r="4259">
          <cell r="A4259">
            <v>4125308</v>
          </cell>
          <cell r="B4259" t="str">
            <v>São Jorge do Ivaí</v>
          </cell>
          <cell r="C4259">
            <v>41</v>
          </cell>
          <cell r="D4259" t="str">
            <v>PR</v>
          </cell>
          <cell r="E4259" t="str">
            <v>Sul</v>
          </cell>
          <cell r="F4259">
            <v>1</v>
          </cell>
          <cell r="G4259">
            <v>5193</v>
          </cell>
        </row>
        <row r="4260">
          <cell r="A4260">
            <v>4125357</v>
          </cell>
          <cell r="B4260" t="str">
            <v>São Jorge do Patrocínio</v>
          </cell>
          <cell r="C4260">
            <v>41</v>
          </cell>
          <cell r="D4260" t="str">
            <v>PR</v>
          </cell>
          <cell r="E4260" t="str">
            <v>Sul</v>
          </cell>
          <cell r="F4260">
            <v>0</v>
          </cell>
          <cell r="G4260">
            <v>6659</v>
          </cell>
        </row>
        <row r="4261">
          <cell r="A4261">
            <v>4125407</v>
          </cell>
          <cell r="B4261" t="str">
            <v>São José da Boa Vista</v>
          </cell>
          <cell r="C4261">
            <v>41</v>
          </cell>
          <cell r="D4261" t="str">
            <v>PR</v>
          </cell>
          <cell r="E4261" t="str">
            <v>Sul</v>
          </cell>
          <cell r="F4261">
            <v>0</v>
          </cell>
          <cell r="G4261">
            <v>6060</v>
          </cell>
        </row>
        <row r="4262">
          <cell r="A4262">
            <v>4125456</v>
          </cell>
          <cell r="B4262" t="str">
            <v>São José das Palmeiras</v>
          </cell>
          <cell r="C4262">
            <v>41</v>
          </cell>
          <cell r="D4262" t="str">
            <v>PR</v>
          </cell>
          <cell r="E4262" t="str">
            <v>Sul</v>
          </cell>
          <cell r="F4262">
            <v>0</v>
          </cell>
          <cell r="G4262">
            <v>4030</v>
          </cell>
        </row>
        <row r="4263">
          <cell r="A4263">
            <v>4125506</v>
          </cell>
          <cell r="B4263" t="str">
            <v>São José dos Pinhais</v>
          </cell>
          <cell r="C4263">
            <v>41</v>
          </cell>
          <cell r="D4263" t="str">
            <v>PR</v>
          </cell>
          <cell r="E4263" t="str">
            <v>Sul</v>
          </cell>
          <cell r="F4263">
            <v>811</v>
          </cell>
          <cell r="G4263">
            <v>345644</v>
          </cell>
        </row>
        <row r="4264">
          <cell r="A4264">
            <v>4125555</v>
          </cell>
          <cell r="B4264" t="str">
            <v>São Manoel do Paraná</v>
          </cell>
          <cell r="C4264">
            <v>41</v>
          </cell>
          <cell r="D4264" t="str">
            <v>PR</v>
          </cell>
          <cell r="E4264" t="str">
            <v>Sul</v>
          </cell>
          <cell r="F4264">
            <v>0</v>
          </cell>
          <cell r="G4264">
            <v>2173</v>
          </cell>
        </row>
        <row r="4265">
          <cell r="A4265">
            <v>4125605</v>
          </cell>
          <cell r="B4265" t="str">
            <v>São Mateus do Sul</v>
          </cell>
          <cell r="C4265">
            <v>41</v>
          </cell>
          <cell r="D4265" t="str">
            <v>PR</v>
          </cell>
          <cell r="E4265" t="str">
            <v>Sul</v>
          </cell>
          <cell r="F4265">
            <v>26</v>
          </cell>
          <cell r="G4265">
            <v>43413</v>
          </cell>
        </row>
        <row r="4266">
          <cell r="A4266">
            <v>4125704</v>
          </cell>
          <cell r="B4266" t="str">
            <v>São Miguel do Iguaçu</v>
          </cell>
          <cell r="C4266">
            <v>41</v>
          </cell>
          <cell r="D4266" t="str">
            <v>PR</v>
          </cell>
          <cell r="E4266" t="str">
            <v>Sul</v>
          </cell>
          <cell r="F4266">
            <v>12</v>
          </cell>
          <cell r="G4266">
            <v>30198</v>
          </cell>
        </row>
        <row r="4267">
          <cell r="A4267">
            <v>4125753</v>
          </cell>
          <cell r="B4267" t="str">
            <v>São Pedro do Iguaçu</v>
          </cell>
          <cell r="C4267">
            <v>41</v>
          </cell>
          <cell r="D4267" t="str">
            <v>PR</v>
          </cell>
          <cell r="E4267" t="str">
            <v>Sul</v>
          </cell>
          <cell r="F4267">
            <v>0</v>
          </cell>
          <cell r="G4267">
            <v>5769</v>
          </cell>
        </row>
        <row r="4268">
          <cell r="A4268">
            <v>4125803</v>
          </cell>
          <cell r="B4268" t="str">
            <v>São Pedro do Ivaí</v>
          </cell>
          <cell r="C4268">
            <v>41</v>
          </cell>
          <cell r="D4268" t="str">
            <v>PR</v>
          </cell>
          <cell r="E4268" t="str">
            <v>Sul</v>
          </cell>
          <cell r="F4268">
            <v>1</v>
          </cell>
          <cell r="G4268">
            <v>8611</v>
          </cell>
        </row>
        <row r="4269">
          <cell r="A4269">
            <v>4125902</v>
          </cell>
          <cell r="B4269" t="str">
            <v>São Pedro do Paraná</v>
          </cell>
          <cell r="C4269">
            <v>41</v>
          </cell>
          <cell r="D4269" t="str">
            <v>PR</v>
          </cell>
          <cell r="E4269" t="str">
            <v>Sul</v>
          </cell>
          <cell r="F4269">
            <v>0</v>
          </cell>
          <cell r="G4269">
            <v>2722</v>
          </cell>
        </row>
        <row r="4270">
          <cell r="A4270">
            <v>4126009</v>
          </cell>
          <cell r="B4270" t="str">
            <v>São Sebastião da Amoreira</v>
          </cell>
          <cell r="C4270">
            <v>41</v>
          </cell>
          <cell r="D4270" t="str">
            <v>PR</v>
          </cell>
          <cell r="E4270" t="str">
            <v>Sul</v>
          </cell>
          <cell r="F4270">
            <v>1</v>
          </cell>
          <cell r="G4270">
            <v>8100</v>
          </cell>
        </row>
        <row r="4271">
          <cell r="A4271">
            <v>4126108</v>
          </cell>
          <cell r="B4271" t="str">
            <v>São Tomé</v>
          </cell>
          <cell r="C4271">
            <v>41</v>
          </cell>
          <cell r="D4271" t="str">
            <v>PR</v>
          </cell>
          <cell r="E4271" t="str">
            <v>Sul</v>
          </cell>
          <cell r="F4271">
            <v>0</v>
          </cell>
          <cell r="G4271">
            <v>5290</v>
          </cell>
        </row>
        <row r="4272">
          <cell r="A4272">
            <v>4126207</v>
          </cell>
          <cell r="B4272" t="str">
            <v>Sapopema</v>
          </cell>
          <cell r="C4272">
            <v>41</v>
          </cell>
          <cell r="D4272" t="str">
            <v>PR</v>
          </cell>
          <cell r="E4272" t="str">
            <v>Sul</v>
          </cell>
          <cell r="F4272">
            <v>1</v>
          </cell>
          <cell r="G4272">
            <v>6784</v>
          </cell>
        </row>
        <row r="4273">
          <cell r="A4273">
            <v>4126256</v>
          </cell>
          <cell r="B4273" t="str">
            <v>Sarandi</v>
          </cell>
          <cell r="C4273">
            <v>41</v>
          </cell>
          <cell r="D4273" t="str">
            <v>PR</v>
          </cell>
          <cell r="E4273" t="str">
            <v>Sul</v>
          </cell>
          <cell r="F4273">
            <v>61</v>
          </cell>
          <cell r="G4273">
            <v>125785</v>
          </cell>
        </row>
        <row r="4274">
          <cell r="A4274">
            <v>4126272</v>
          </cell>
          <cell r="B4274" t="str">
            <v>Saudade do Iguaçu</v>
          </cell>
          <cell r="C4274">
            <v>41</v>
          </cell>
          <cell r="D4274" t="str">
            <v>PR</v>
          </cell>
          <cell r="E4274" t="str">
            <v>Sul</v>
          </cell>
          <cell r="F4274">
            <v>0</v>
          </cell>
          <cell r="G4274">
            <v>6342</v>
          </cell>
        </row>
        <row r="4275">
          <cell r="A4275">
            <v>4126306</v>
          </cell>
          <cell r="B4275" t="str">
            <v>Sengés</v>
          </cell>
          <cell r="C4275">
            <v>41</v>
          </cell>
          <cell r="D4275" t="str">
            <v>PR</v>
          </cell>
          <cell r="E4275" t="str">
            <v>Sul</v>
          </cell>
          <cell r="F4275">
            <v>0</v>
          </cell>
          <cell r="G4275">
            <v>17344</v>
          </cell>
        </row>
        <row r="4276">
          <cell r="A4276">
            <v>4126355</v>
          </cell>
          <cell r="B4276" t="str">
            <v>Serranópolis do Iguaçu</v>
          </cell>
          <cell r="C4276">
            <v>41</v>
          </cell>
          <cell r="D4276" t="str">
            <v>PR</v>
          </cell>
          <cell r="E4276" t="str">
            <v>Sul</v>
          </cell>
          <cell r="F4276">
            <v>0</v>
          </cell>
          <cell r="G4276">
            <v>5138</v>
          </cell>
        </row>
        <row r="4277">
          <cell r="A4277">
            <v>4126405</v>
          </cell>
          <cell r="B4277" t="str">
            <v>Sertaneja</v>
          </cell>
          <cell r="C4277">
            <v>41</v>
          </cell>
          <cell r="D4277" t="str">
            <v>PR</v>
          </cell>
          <cell r="E4277" t="str">
            <v>Sul</v>
          </cell>
          <cell r="F4277">
            <v>0</v>
          </cell>
          <cell r="G4277">
            <v>5667</v>
          </cell>
        </row>
        <row r="4278">
          <cell r="A4278">
            <v>4126504</v>
          </cell>
          <cell r="B4278" t="str">
            <v>Sertanópolis</v>
          </cell>
          <cell r="C4278">
            <v>41</v>
          </cell>
          <cell r="D4278" t="str">
            <v>PR</v>
          </cell>
          <cell r="E4278" t="str">
            <v>Sul</v>
          </cell>
          <cell r="F4278">
            <v>9</v>
          </cell>
          <cell r="G4278">
            <v>16183</v>
          </cell>
        </row>
        <row r="4279">
          <cell r="A4279">
            <v>4126603</v>
          </cell>
          <cell r="B4279" t="str">
            <v>Siqueira Campos</v>
          </cell>
          <cell r="C4279">
            <v>41</v>
          </cell>
          <cell r="D4279" t="str">
            <v>PR</v>
          </cell>
          <cell r="E4279" t="str">
            <v>Sul</v>
          </cell>
          <cell r="F4279">
            <v>17</v>
          </cell>
          <cell r="G4279">
            <v>23712</v>
          </cell>
        </row>
        <row r="4280">
          <cell r="A4280">
            <v>4126652</v>
          </cell>
          <cell r="B4280" t="str">
            <v>Sulina</v>
          </cell>
          <cell r="C4280">
            <v>41</v>
          </cell>
          <cell r="D4280" t="str">
            <v>PR</v>
          </cell>
          <cell r="E4280" t="str">
            <v>Sul</v>
          </cell>
          <cell r="F4280">
            <v>0</v>
          </cell>
          <cell r="G4280">
            <v>3495</v>
          </cell>
        </row>
        <row r="4281">
          <cell r="A4281">
            <v>4126678</v>
          </cell>
          <cell r="B4281" t="str">
            <v>Tamarana</v>
          </cell>
          <cell r="C4281">
            <v>41</v>
          </cell>
          <cell r="D4281" t="str">
            <v>PR</v>
          </cell>
          <cell r="E4281" t="str">
            <v>Sul</v>
          </cell>
          <cell r="F4281">
            <v>13</v>
          </cell>
          <cell r="G4281">
            <v>10645</v>
          </cell>
        </row>
        <row r="4282">
          <cell r="A4282">
            <v>4126702</v>
          </cell>
          <cell r="B4282" t="str">
            <v>Tamboara</v>
          </cell>
          <cell r="C4282">
            <v>41</v>
          </cell>
          <cell r="D4282" t="str">
            <v>PR</v>
          </cell>
          <cell r="E4282" t="str">
            <v>Sul</v>
          </cell>
          <cell r="F4282">
            <v>0</v>
          </cell>
          <cell r="G4282">
            <v>4979</v>
          </cell>
        </row>
        <row r="4283">
          <cell r="A4283">
            <v>4126801</v>
          </cell>
          <cell r="B4283" t="str">
            <v>Tapejara</v>
          </cell>
          <cell r="C4283">
            <v>41</v>
          </cell>
          <cell r="D4283" t="str">
            <v>PR</v>
          </cell>
          <cell r="E4283" t="str">
            <v>Sul</v>
          </cell>
          <cell r="F4283">
            <v>1</v>
          </cell>
          <cell r="G4283">
            <v>16255</v>
          </cell>
        </row>
        <row r="4284">
          <cell r="A4284">
            <v>4126900</v>
          </cell>
          <cell r="B4284" t="str">
            <v>Tapira</v>
          </cell>
          <cell r="C4284">
            <v>41</v>
          </cell>
          <cell r="D4284" t="str">
            <v>PR</v>
          </cell>
          <cell r="E4284" t="str">
            <v>Sul</v>
          </cell>
          <cell r="F4284">
            <v>0</v>
          </cell>
          <cell r="G4284">
            <v>5813</v>
          </cell>
        </row>
        <row r="4285">
          <cell r="A4285">
            <v>4127007</v>
          </cell>
          <cell r="B4285" t="str">
            <v>Teixeira Soares</v>
          </cell>
          <cell r="C4285">
            <v>41</v>
          </cell>
          <cell r="D4285" t="str">
            <v>PR</v>
          </cell>
          <cell r="E4285" t="str">
            <v>Sul</v>
          </cell>
          <cell r="F4285">
            <v>1</v>
          </cell>
          <cell r="G4285">
            <v>9581</v>
          </cell>
        </row>
        <row r="4286">
          <cell r="A4286">
            <v>4127106</v>
          </cell>
          <cell r="B4286" t="str">
            <v>Telêmaco Borba</v>
          </cell>
          <cell r="C4286">
            <v>41</v>
          </cell>
          <cell r="D4286" t="str">
            <v>PR</v>
          </cell>
          <cell r="E4286" t="str">
            <v>Sul</v>
          </cell>
          <cell r="F4286">
            <v>39</v>
          </cell>
          <cell r="G4286">
            <v>77182</v>
          </cell>
        </row>
        <row r="4287">
          <cell r="A4287">
            <v>4127205</v>
          </cell>
          <cell r="B4287" t="str">
            <v>Terra Boa</v>
          </cell>
          <cell r="C4287">
            <v>41</v>
          </cell>
          <cell r="D4287" t="str">
            <v>PR</v>
          </cell>
          <cell r="E4287" t="str">
            <v>Sul</v>
          </cell>
          <cell r="F4287">
            <v>2</v>
          </cell>
          <cell r="G4287">
            <v>18048</v>
          </cell>
        </row>
        <row r="4288">
          <cell r="A4288">
            <v>4127304</v>
          </cell>
          <cell r="B4288" t="str">
            <v>Terra Rica</v>
          </cell>
          <cell r="C4288">
            <v>41</v>
          </cell>
          <cell r="D4288" t="str">
            <v>PR</v>
          </cell>
          <cell r="E4288" t="str">
            <v>Sul</v>
          </cell>
          <cell r="F4288">
            <v>3</v>
          </cell>
          <cell r="G4288">
            <v>14989</v>
          </cell>
        </row>
        <row r="4289">
          <cell r="A4289">
            <v>4127403</v>
          </cell>
          <cell r="B4289" t="str">
            <v>Terra Roxa</v>
          </cell>
          <cell r="C4289">
            <v>41</v>
          </cell>
          <cell r="D4289" t="str">
            <v>PR</v>
          </cell>
          <cell r="E4289" t="str">
            <v>Sul</v>
          </cell>
          <cell r="F4289">
            <v>2</v>
          </cell>
          <cell r="G4289">
            <v>18548</v>
          </cell>
        </row>
        <row r="4290">
          <cell r="A4290">
            <v>4127502</v>
          </cell>
          <cell r="B4290" t="str">
            <v>Tibagi</v>
          </cell>
          <cell r="C4290">
            <v>41</v>
          </cell>
          <cell r="D4290" t="str">
            <v>PR</v>
          </cell>
          <cell r="E4290" t="str">
            <v>Sul</v>
          </cell>
          <cell r="F4290">
            <v>0</v>
          </cell>
          <cell r="G4290">
            <v>20304</v>
          </cell>
        </row>
        <row r="4291">
          <cell r="A4291">
            <v>4127601</v>
          </cell>
          <cell r="B4291" t="str">
            <v>Tijucas do Sul</v>
          </cell>
          <cell r="C4291">
            <v>41</v>
          </cell>
          <cell r="D4291" t="str">
            <v>PR</v>
          </cell>
          <cell r="E4291" t="str">
            <v>Sul</v>
          </cell>
          <cell r="F4291">
            <v>3</v>
          </cell>
          <cell r="G4291">
            <v>18279</v>
          </cell>
        </row>
        <row r="4292">
          <cell r="A4292">
            <v>4127700</v>
          </cell>
          <cell r="B4292" t="str">
            <v>Toledo</v>
          </cell>
          <cell r="C4292">
            <v>41</v>
          </cell>
          <cell r="D4292" t="str">
            <v>PR</v>
          </cell>
          <cell r="E4292" t="str">
            <v>Sul</v>
          </cell>
          <cell r="F4292">
            <v>196</v>
          </cell>
          <cell r="G4292">
            <v>158620</v>
          </cell>
        </row>
        <row r="4293">
          <cell r="A4293">
            <v>4127809</v>
          </cell>
          <cell r="B4293" t="str">
            <v>Tomazina</v>
          </cell>
          <cell r="C4293">
            <v>41</v>
          </cell>
          <cell r="D4293" t="str">
            <v>PR</v>
          </cell>
          <cell r="E4293" t="str">
            <v>Sul</v>
          </cell>
          <cell r="F4293">
            <v>3</v>
          </cell>
          <cell r="G4293">
            <v>8495</v>
          </cell>
        </row>
        <row r="4294">
          <cell r="A4294">
            <v>4127858</v>
          </cell>
          <cell r="B4294" t="str">
            <v>Três Barras do Paraná</v>
          </cell>
          <cell r="C4294">
            <v>41</v>
          </cell>
          <cell r="D4294" t="str">
            <v>PR</v>
          </cell>
          <cell r="E4294" t="str">
            <v>Sul</v>
          </cell>
          <cell r="F4294">
            <v>0</v>
          </cell>
          <cell r="G4294">
            <v>11197</v>
          </cell>
        </row>
        <row r="4295">
          <cell r="A4295">
            <v>4127882</v>
          </cell>
          <cell r="B4295" t="str">
            <v>Tunas do Paraná</v>
          </cell>
          <cell r="C4295">
            <v>41</v>
          </cell>
          <cell r="D4295" t="str">
            <v>PR</v>
          </cell>
          <cell r="E4295" t="str">
            <v>Sul</v>
          </cell>
          <cell r="F4295">
            <v>0</v>
          </cell>
          <cell r="G4295">
            <v>6302</v>
          </cell>
        </row>
        <row r="4296">
          <cell r="A4296">
            <v>4127908</v>
          </cell>
          <cell r="B4296" t="str">
            <v>Tuneiras do Oeste</v>
          </cell>
          <cell r="C4296">
            <v>41</v>
          </cell>
          <cell r="D4296" t="str">
            <v>PR</v>
          </cell>
          <cell r="E4296" t="str">
            <v>Sul</v>
          </cell>
          <cell r="F4296">
            <v>1</v>
          </cell>
          <cell r="G4296">
            <v>8095</v>
          </cell>
        </row>
        <row r="4297">
          <cell r="A4297">
            <v>4127957</v>
          </cell>
          <cell r="B4297" t="str">
            <v>Tupãssi</v>
          </cell>
          <cell r="C4297">
            <v>41</v>
          </cell>
          <cell r="D4297" t="str">
            <v>PR</v>
          </cell>
          <cell r="E4297" t="str">
            <v>Sul</v>
          </cell>
          <cell r="F4297">
            <v>0</v>
          </cell>
          <cell r="G4297">
            <v>8204</v>
          </cell>
        </row>
        <row r="4298">
          <cell r="A4298">
            <v>4127965</v>
          </cell>
          <cell r="B4298" t="str">
            <v>Turvo</v>
          </cell>
          <cell r="C4298">
            <v>41</v>
          </cell>
          <cell r="D4298" t="str">
            <v>PR</v>
          </cell>
          <cell r="E4298" t="str">
            <v>Sul</v>
          </cell>
          <cell r="F4298">
            <v>2</v>
          </cell>
          <cell r="G4298">
            <v>14443</v>
          </cell>
        </row>
        <row r="4299">
          <cell r="A4299">
            <v>4128005</v>
          </cell>
          <cell r="B4299" t="str">
            <v>Ubiratã</v>
          </cell>
          <cell r="C4299">
            <v>41</v>
          </cell>
          <cell r="D4299" t="str">
            <v>PR</v>
          </cell>
          <cell r="E4299" t="str">
            <v>Sul</v>
          </cell>
          <cell r="F4299">
            <v>35</v>
          </cell>
          <cell r="G4299">
            <v>25517</v>
          </cell>
        </row>
        <row r="4300">
          <cell r="A4300">
            <v>4128104</v>
          </cell>
          <cell r="B4300" t="str">
            <v>Umuarama</v>
          </cell>
          <cell r="C4300">
            <v>41</v>
          </cell>
          <cell r="D4300" t="str">
            <v>PR</v>
          </cell>
          <cell r="E4300" t="str">
            <v>Sul</v>
          </cell>
          <cell r="F4300">
            <v>251</v>
          </cell>
          <cell r="G4300">
            <v>121972</v>
          </cell>
        </row>
        <row r="4301">
          <cell r="A4301">
            <v>4128203</v>
          </cell>
          <cell r="B4301" t="str">
            <v>União da Vitória</v>
          </cell>
          <cell r="C4301">
            <v>41</v>
          </cell>
          <cell r="D4301" t="str">
            <v>PR</v>
          </cell>
          <cell r="E4301" t="str">
            <v>Sul</v>
          </cell>
          <cell r="F4301">
            <v>15</v>
          </cell>
          <cell r="G4301">
            <v>56397</v>
          </cell>
        </row>
        <row r="4302">
          <cell r="A4302">
            <v>4128302</v>
          </cell>
          <cell r="B4302" t="str">
            <v>Uniflor</v>
          </cell>
          <cell r="C4302">
            <v>41</v>
          </cell>
          <cell r="D4302" t="str">
            <v>PR</v>
          </cell>
          <cell r="E4302" t="str">
            <v>Sul</v>
          </cell>
          <cell r="F4302">
            <v>0</v>
          </cell>
          <cell r="G4302">
            <v>2121</v>
          </cell>
        </row>
        <row r="4303">
          <cell r="A4303">
            <v>4128401</v>
          </cell>
          <cell r="B4303" t="str">
            <v>Uraí</v>
          </cell>
          <cell r="C4303">
            <v>41</v>
          </cell>
          <cell r="D4303" t="str">
            <v>PR</v>
          </cell>
          <cell r="E4303" t="str">
            <v>Sul</v>
          </cell>
          <cell r="F4303">
            <v>2</v>
          </cell>
          <cell r="G4303">
            <v>10407</v>
          </cell>
        </row>
        <row r="4304">
          <cell r="A4304">
            <v>4128500</v>
          </cell>
          <cell r="B4304" t="str">
            <v>Wenceslau Braz</v>
          </cell>
          <cell r="C4304">
            <v>41</v>
          </cell>
          <cell r="D4304" t="str">
            <v>PR</v>
          </cell>
          <cell r="E4304" t="str">
            <v>Sul</v>
          </cell>
          <cell r="F4304">
            <v>14</v>
          </cell>
          <cell r="G4304">
            <v>19430</v>
          </cell>
        </row>
        <row r="4305">
          <cell r="A4305">
            <v>4128534</v>
          </cell>
          <cell r="B4305" t="str">
            <v>Ventania</v>
          </cell>
          <cell r="C4305">
            <v>41</v>
          </cell>
          <cell r="D4305" t="str">
            <v>PR</v>
          </cell>
          <cell r="E4305" t="str">
            <v>Sul</v>
          </cell>
          <cell r="F4305">
            <v>0</v>
          </cell>
          <cell r="G4305">
            <v>9779</v>
          </cell>
        </row>
        <row r="4306">
          <cell r="A4306">
            <v>4128559</v>
          </cell>
          <cell r="B4306" t="str">
            <v>Vera Cruz do Oeste</v>
          </cell>
          <cell r="C4306">
            <v>41</v>
          </cell>
          <cell r="D4306" t="str">
            <v>PR</v>
          </cell>
          <cell r="E4306" t="str">
            <v>Sul</v>
          </cell>
          <cell r="F4306">
            <v>0</v>
          </cell>
          <cell r="G4306">
            <v>8227</v>
          </cell>
        </row>
        <row r="4307">
          <cell r="A4307">
            <v>4128609</v>
          </cell>
          <cell r="B4307" t="str">
            <v>Verê</v>
          </cell>
          <cell r="C4307">
            <v>41</v>
          </cell>
          <cell r="D4307" t="str">
            <v>PR</v>
          </cell>
          <cell r="E4307" t="str">
            <v>Sul</v>
          </cell>
          <cell r="F4307">
            <v>0</v>
          </cell>
          <cell r="G4307">
            <v>8051</v>
          </cell>
        </row>
        <row r="4308">
          <cell r="A4308">
            <v>4128625</v>
          </cell>
          <cell r="B4308" t="str">
            <v>Alto Paraíso</v>
          </cell>
          <cell r="C4308">
            <v>41</v>
          </cell>
          <cell r="D4308" t="str">
            <v>PR</v>
          </cell>
          <cell r="E4308" t="str">
            <v>Sul</v>
          </cell>
          <cell r="F4308">
            <v>1</v>
          </cell>
          <cell r="G4308">
            <v>3077</v>
          </cell>
        </row>
        <row r="4309">
          <cell r="A4309">
            <v>4128633</v>
          </cell>
          <cell r="B4309" t="str">
            <v>Doutor Ulysses</v>
          </cell>
          <cell r="C4309">
            <v>41</v>
          </cell>
          <cell r="D4309" t="str">
            <v>PR</v>
          </cell>
          <cell r="E4309" t="str">
            <v>Sul</v>
          </cell>
          <cell r="F4309">
            <v>0</v>
          </cell>
          <cell r="G4309">
            <v>5773</v>
          </cell>
        </row>
        <row r="4310">
          <cell r="A4310">
            <v>4128658</v>
          </cell>
          <cell r="B4310" t="str">
            <v>Virmond</v>
          </cell>
          <cell r="C4310">
            <v>41</v>
          </cell>
          <cell r="D4310" t="str">
            <v>PR</v>
          </cell>
          <cell r="E4310" t="str">
            <v>Sul</v>
          </cell>
          <cell r="F4310">
            <v>0</v>
          </cell>
          <cell r="G4310">
            <v>3842</v>
          </cell>
        </row>
        <row r="4311">
          <cell r="A4311">
            <v>4128708</v>
          </cell>
          <cell r="B4311" t="str">
            <v>Vitorino</v>
          </cell>
          <cell r="C4311">
            <v>41</v>
          </cell>
          <cell r="D4311" t="str">
            <v>PR</v>
          </cell>
          <cell r="E4311" t="str">
            <v>Sul</v>
          </cell>
          <cell r="F4311">
            <v>0</v>
          </cell>
          <cell r="G4311">
            <v>10280</v>
          </cell>
        </row>
        <row r="4312">
          <cell r="A4312">
            <v>4128807</v>
          </cell>
          <cell r="B4312" t="str">
            <v>Xambrê</v>
          </cell>
          <cell r="C4312">
            <v>41</v>
          </cell>
          <cell r="D4312" t="str">
            <v>PR</v>
          </cell>
          <cell r="E4312" t="str">
            <v>Sul</v>
          </cell>
          <cell r="F4312">
            <v>0</v>
          </cell>
          <cell r="G4312">
            <v>5851</v>
          </cell>
        </row>
        <row r="4313">
          <cell r="A4313">
            <v>4200051</v>
          </cell>
          <cell r="B4313" t="str">
            <v>Abdon Batista</v>
          </cell>
          <cell r="C4313">
            <v>42</v>
          </cell>
          <cell r="D4313" t="str">
            <v>SC</v>
          </cell>
          <cell r="E4313" t="str">
            <v>Sul</v>
          </cell>
          <cell r="F4313">
            <v>0</v>
          </cell>
          <cell r="G4313">
            <v>2633</v>
          </cell>
        </row>
        <row r="4314">
          <cell r="A4314">
            <v>4200101</v>
          </cell>
          <cell r="B4314" t="str">
            <v>Abelardo Luz</v>
          </cell>
          <cell r="C4314">
            <v>42</v>
          </cell>
          <cell r="D4314" t="str">
            <v>SC</v>
          </cell>
          <cell r="E4314" t="str">
            <v>Sul</v>
          </cell>
          <cell r="F4314">
            <v>0</v>
          </cell>
          <cell r="G4314">
            <v>17736</v>
          </cell>
        </row>
        <row r="4315">
          <cell r="A4315">
            <v>4200200</v>
          </cell>
          <cell r="B4315" t="str">
            <v>Agrolândia</v>
          </cell>
          <cell r="C4315">
            <v>42</v>
          </cell>
          <cell r="D4315" t="str">
            <v>SC</v>
          </cell>
          <cell r="E4315" t="str">
            <v>Sul</v>
          </cell>
          <cell r="F4315">
            <v>0</v>
          </cell>
          <cell r="G4315">
            <v>11491</v>
          </cell>
        </row>
        <row r="4316">
          <cell r="A4316">
            <v>4200309</v>
          </cell>
          <cell r="B4316" t="str">
            <v>Agronômica</v>
          </cell>
          <cell r="C4316">
            <v>42</v>
          </cell>
          <cell r="D4316" t="str">
            <v>SC</v>
          </cell>
          <cell r="E4316" t="str">
            <v>Sul</v>
          </cell>
          <cell r="F4316">
            <v>0</v>
          </cell>
          <cell r="G4316">
            <v>6394</v>
          </cell>
        </row>
        <row r="4317">
          <cell r="A4317">
            <v>4200408</v>
          </cell>
          <cell r="B4317" t="str">
            <v>Água Doce</v>
          </cell>
          <cell r="C4317">
            <v>42</v>
          </cell>
          <cell r="D4317" t="str">
            <v>SC</v>
          </cell>
          <cell r="E4317" t="str">
            <v>Sul</v>
          </cell>
          <cell r="F4317">
            <v>1</v>
          </cell>
          <cell r="G4317">
            <v>6625</v>
          </cell>
        </row>
        <row r="4318">
          <cell r="A4318">
            <v>4200507</v>
          </cell>
          <cell r="B4318" t="str">
            <v>Águas de Chapecó</v>
          </cell>
          <cell r="C4318">
            <v>42</v>
          </cell>
          <cell r="D4318" t="str">
            <v>SC</v>
          </cell>
          <cell r="E4318" t="str">
            <v>Sul</v>
          </cell>
          <cell r="F4318">
            <v>0</v>
          </cell>
          <cell r="G4318">
            <v>6128</v>
          </cell>
        </row>
        <row r="4319">
          <cell r="A4319">
            <v>4200556</v>
          </cell>
          <cell r="B4319" t="str">
            <v>Águas Frias</v>
          </cell>
          <cell r="C4319">
            <v>42</v>
          </cell>
          <cell r="D4319" t="str">
            <v>SC</v>
          </cell>
          <cell r="E4319" t="str">
            <v>Sul</v>
          </cell>
          <cell r="F4319">
            <v>0</v>
          </cell>
          <cell r="G4319">
            <v>2963</v>
          </cell>
        </row>
        <row r="4320">
          <cell r="A4320">
            <v>4200606</v>
          </cell>
          <cell r="B4320" t="str">
            <v>Águas Mornas</v>
          </cell>
          <cell r="C4320">
            <v>42</v>
          </cell>
          <cell r="D4320" t="str">
            <v>SC</v>
          </cell>
          <cell r="E4320" t="str">
            <v>Sul</v>
          </cell>
          <cell r="F4320">
            <v>1</v>
          </cell>
          <cell r="G4320">
            <v>7082</v>
          </cell>
        </row>
        <row r="4321">
          <cell r="A4321">
            <v>4200705</v>
          </cell>
          <cell r="B4321" t="str">
            <v>Alfredo Wagner</v>
          </cell>
          <cell r="C4321">
            <v>42</v>
          </cell>
          <cell r="D4321" t="str">
            <v>SC</v>
          </cell>
          <cell r="E4321" t="str">
            <v>Sul</v>
          </cell>
          <cell r="F4321">
            <v>13</v>
          </cell>
          <cell r="G4321">
            <v>10862</v>
          </cell>
        </row>
        <row r="4322">
          <cell r="A4322">
            <v>4200754</v>
          </cell>
          <cell r="B4322" t="str">
            <v>Alto Bela Vista</v>
          </cell>
          <cell r="C4322">
            <v>42</v>
          </cell>
          <cell r="D4322" t="str">
            <v>SC</v>
          </cell>
          <cell r="E4322" t="str">
            <v>Sul</v>
          </cell>
          <cell r="F4322">
            <v>0</v>
          </cell>
          <cell r="G4322">
            <v>1860</v>
          </cell>
        </row>
        <row r="4323">
          <cell r="A4323">
            <v>4200804</v>
          </cell>
          <cell r="B4323" t="str">
            <v>Anchieta</v>
          </cell>
          <cell r="C4323">
            <v>42</v>
          </cell>
          <cell r="D4323" t="str">
            <v>SC</v>
          </cell>
          <cell r="E4323" t="str">
            <v>Sul</v>
          </cell>
          <cell r="F4323">
            <v>0</v>
          </cell>
          <cell r="G4323">
            <v>5984</v>
          </cell>
        </row>
        <row r="4324">
          <cell r="A4324">
            <v>4200903</v>
          </cell>
          <cell r="B4324" t="str">
            <v>Angelina</v>
          </cell>
          <cell r="C4324">
            <v>42</v>
          </cell>
          <cell r="D4324" t="str">
            <v>SC</v>
          </cell>
          <cell r="E4324" t="str">
            <v>Sul</v>
          </cell>
          <cell r="F4324">
            <v>0</v>
          </cell>
          <cell r="G4324">
            <v>5472</v>
          </cell>
        </row>
        <row r="4325">
          <cell r="A4325">
            <v>4201000</v>
          </cell>
          <cell r="B4325" t="str">
            <v>Anita Garibaldi</v>
          </cell>
          <cell r="C4325">
            <v>42</v>
          </cell>
          <cell r="D4325" t="str">
            <v>SC</v>
          </cell>
          <cell r="E4325" t="str">
            <v>Sul</v>
          </cell>
          <cell r="F4325">
            <v>0</v>
          </cell>
          <cell r="G4325">
            <v>8367</v>
          </cell>
        </row>
        <row r="4326">
          <cell r="A4326">
            <v>4201109</v>
          </cell>
          <cell r="B4326" t="str">
            <v>Anitápolis</v>
          </cell>
          <cell r="C4326">
            <v>42</v>
          </cell>
          <cell r="D4326" t="str">
            <v>SC</v>
          </cell>
          <cell r="E4326" t="str">
            <v>Sul</v>
          </cell>
          <cell r="F4326">
            <v>0</v>
          </cell>
          <cell r="G4326">
            <v>3726</v>
          </cell>
        </row>
        <row r="4327">
          <cell r="A4327">
            <v>4201208</v>
          </cell>
          <cell r="B4327" t="str">
            <v>Antônio Carlos</v>
          </cell>
          <cell r="C4327">
            <v>42</v>
          </cell>
          <cell r="D4327" t="str">
            <v>SC</v>
          </cell>
          <cell r="E4327" t="str">
            <v>Sul</v>
          </cell>
          <cell r="F4327">
            <v>3</v>
          </cell>
          <cell r="G4327">
            <v>12118</v>
          </cell>
        </row>
        <row r="4328">
          <cell r="A4328">
            <v>4201257</v>
          </cell>
          <cell r="B4328" t="str">
            <v>Apiúna</v>
          </cell>
          <cell r="C4328">
            <v>42</v>
          </cell>
          <cell r="D4328" t="str">
            <v>SC</v>
          </cell>
          <cell r="E4328" t="str">
            <v>Sul</v>
          </cell>
          <cell r="F4328">
            <v>1</v>
          </cell>
          <cell r="G4328">
            <v>10020</v>
          </cell>
        </row>
        <row r="4329">
          <cell r="A4329">
            <v>4201273</v>
          </cell>
          <cell r="B4329" t="str">
            <v>Arabutã</v>
          </cell>
          <cell r="C4329">
            <v>42</v>
          </cell>
          <cell r="D4329" t="str">
            <v>SC</v>
          </cell>
          <cell r="E4329" t="str">
            <v>Sul</v>
          </cell>
          <cell r="F4329">
            <v>0</v>
          </cell>
          <cell r="G4329">
            <v>4487</v>
          </cell>
        </row>
        <row r="4330">
          <cell r="A4330">
            <v>4201307</v>
          </cell>
          <cell r="B4330" t="str">
            <v>Araquari</v>
          </cell>
          <cell r="C4330">
            <v>42</v>
          </cell>
          <cell r="D4330" t="str">
            <v>SC</v>
          </cell>
          <cell r="E4330" t="str">
            <v>Sul</v>
          </cell>
          <cell r="F4330">
            <v>70</v>
          </cell>
          <cell r="G4330">
            <v>50178</v>
          </cell>
        </row>
        <row r="4331">
          <cell r="A4331">
            <v>4201406</v>
          </cell>
          <cell r="B4331" t="str">
            <v>Araranguá</v>
          </cell>
          <cell r="C4331">
            <v>42</v>
          </cell>
          <cell r="D4331" t="str">
            <v>SC</v>
          </cell>
          <cell r="E4331" t="str">
            <v>Sul</v>
          </cell>
          <cell r="F4331">
            <v>71</v>
          </cell>
          <cell r="G4331">
            <v>75597</v>
          </cell>
        </row>
        <row r="4332">
          <cell r="A4332">
            <v>4201505</v>
          </cell>
          <cell r="B4332" t="str">
            <v>Armazém</v>
          </cell>
          <cell r="C4332">
            <v>42</v>
          </cell>
          <cell r="D4332" t="str">
            <v>SC</v>
          </cell>
          <cell r="E4332" t="str">
            <v>Sul</v>
          </cell>
          <cell r="F4332">
            <v>4</v>
          </cell>
          <cell r="G4332">
            <v>9188</v>
          </cell>
        </row>
        <row r="4333">
          <cell r="A4333">
            <v>4201604</v>
          </cell>
          <cell r="B4333" t="str">
            <v>Arroio Trinta</v>
          </cell>
          <cell r="C4333">
            <v>42</v>
          </cell>
          <cell r="D4333" t="str">
            <v>SC</v>
          </cell>
          <cell r="E4333" t="str">
            <v>Sul</v>
          </cell>
          <cell r="F4333">
            <v>0</v>
          </cell>
          <cell r="G4333">
            <v>3628</v>
          </cell>
        </row>
        <row r="4334">
          <cell r="A4334">
            <v>4201653</v>
          </cell>
          <cell r="B4334" t="str">
            <v>Arvoredo</v>
          </cell>
          <cell r="C4334">
            <v>42</v>
          </cell>
          <cell r="D4334" t="str">
            <v>SC</v>
          </cell>
          <cell r="E4334" t="str">
            <v>Sul</v>
          </cell>
          <cell r="F4334">
            <v>0</v>
          </cell>
          <cell r="G4334">
            <v>2600</v>
          </cell>
        </row>
        <row r="4335">
          <cell r="A4335">
            <v>4201703</v>
          </cell>
          <cell r="B4335" t="str">
            <v>Ascurra</v>
          </cell>
          <cell r="C4335">
            <v>42</v>
          </cell>
          <cell r="D4335" t="str">
            <v>SC</v>
          </cell>
          <cell r="E4335" t="str">
            <v>Sul</v>
          </cell>
          <cell r="F4335">
            <v>6</v>
          </cell>
          <cell r="G4335">
            <v>8635</v>
          </cell>
        </row>
        <row r="4336">
          <cell r="A4336">
            <v>4201802</v>
          </cell>
          <cell r="B4336" t="str">
            <v>Atalanta</v>
          </cell>
          <cell r="C4336">
            <v>42</v>
          </cell>
          <cell r="D4336" t="str">
            <v>SC</v>
          </cell>
          <cell r="E4336" t="str">
            <v>Sul</v>
          </cell>
          <cell r="F4336">
            <v>0</v>
          </cell>
          <cell r="G4336">
            <v>3270</v>
          </cell>
        </row>
        <row r="4337">
          <cell r="A4337">
            <v>4201901</v>
          </cell>
          <cell r="B4337" t="str">
            <v>Aurora</v>
          </cell>
          <cell r="C4337">
            <v>42</v>
          </cell>
          <cell r="D4337" t="str">
            <v>SC</v>
          </cell>
          <cell r="E4337" t="str">
            <v>Sul</v>
          </cell>
          <cell r="F4337">
            <v>0</v>
          </cell>
          <cell r="G4337">
            <v>7127</v>
          </cell>
        </row>
        <row r="4338">
          <cell r="A4338">
            <v>4201950</v>
          </cell>
          <cell r="B4338" t="str">
            <v>Balneário Arroio do Silva</v>
          </cell>
          <cell r="C4338">
            <v>42</v>
          </cell>
          <cell r="D4338" t="str">
            <v>SC</v>
          </cell>
          <cell r="E4338" t="str">
            <v>Sul</v>
          </cell>
          <cell r="F4338">
            <v>17</v>
          </cell>
          <cell r="G4338">
            <v>17215</v>
          </cell>
        </row>
        <row r="4339">
          <cell r="A4339">
            <v>4202008</v>
          </cell>
          <cell r="B4339" t="str">
            <v>Balneário Camboriú</v>
          </cell>
          <cell r="C4339">
            <v>42</v>
          </cell>
          <cell r="D4339" t="str">
            <v>SC</v>
          </cell>
          <cell r="E4339" t="str">
            <v>Sul</v>
          </cell>
          <cell r="F4339">
            <v>442</v>
          </cell>
          <cell r="G4339">
            <v>148758</v>
          </cell>
        </row>
        <row r="4340">
          <cell r="A4340">
            <v>4202057</v>
          </cell>
          <cell r="B4340" t="str">
            <v>Balneário Barra do Sul</v>
          </cell>
          <cell r="C4340">
            <v>42</v>
          </cell>
          <cell r="D4340" t="str">
            <v>SC</v>
          </cell>
          <cell r="E4340" t="str">
            <v>Sul</v>
          </cell>
          <cell r="F4340">
            <v>5</v>
          </cell>
          <cell r="G4340">
            <v>16360</v>
          </cell>
        </row>
        <row r="4341">
          <cell r="A4341">
            <v>4202073</v>
          </cell>
          <cell r="B4341" t="str">
            <v>Balneário Gaivota</v>
          </cell>
          <cell r="C4341">
            <v>42</v>
          </cell>
          <cell r="D4341" t="str">
            <v>SC</v>
          </cell>
          <cell r="E4341" t="str">
            <v>Sul</v>
          </cell>
          <cell r="F4341">
            <v>14</v>
          </cell>
          <cell r="G4341">
            <v>17306</v>
          </cell>
        </row>
        <row r="4342">
          <cell r="A4342">
            <v>4202081</v>
          </cell>
          <cell r="B4342" t="str">
            <v>Bandeirante</v>
          </cell>
          <cell r="C4342">
            <v>42</v>
          </cell>
          <cell r="D4342" t="str">
            <v>SC</v>
          </cell>
          <cell r="E4342" t="str">
            <v>Sul</v>
          </cell>
          <cell r="F4342">
            <v>0</v>
          </cell>
          <cell r="G4342">
            <v>3243</v>
          </cell>
        </row>
        <row r="4343">
          <cell r="A4343">
            <v>4202099</v>
          </cell>
          <cell r="B4343" t="str">
            <v>Barra Bonita</v>
          </cell>
          <cell r="C4343">
            <v>42</v>
          </cell>
          <cell r="D4343" t="str">
            <v>SC</v>
          </cell>
          <cell r="E4343" t="str">
            <v>Sul</v>
          </cell>
          <cell r="F4343">
            <v>0</v>
          </cell>
          <cell r="G4343">
            <v>1662</v>
          </cell>
        </row>
        <row r="4344">
          <cell r="A4344">
            <v>4202107</v>
          </cell>
          <cell r="B4344" t="str">
            <v>Barra Velha</v>
          </cell>
          <cell r="C4344">
            <v>42</v>
          </cell>
          <cell r="D4344" t="str">
            <v>SC</v>
          </cell>
          <cell r="E4344" t="str">
            <v>Sul</v>
          </cell>
          <cell r="F4344">
            <v>84</v>
          </cell>
          <cell r="G4344">
            <v>50730</v>
          </cell>
        </row>
        <row r="4345">
          <cell r="A4345">
            <v>4202131</v>
          </cell>
          <cell r="B4345" t="str">
            <v>Bela Vista do Toldo</v>
          </cell>
          <cell r="C4345">
            <v>42</v>
          </cell>
          <cell r="D4345" t="str">
            <v>SC</v>
          </cell>
          <cell r="E4345" t="str">
            <v>Sul</v>
          </cell>
          <cell r="F4345">
            <v>0</v>
          </cell>
          <cell r="G4345">
            <v>5950</v>
          </cell>
        </row>
        <row r="4346">
          <cell r="A4346">
            <v>4202156</v>
          </cell>
          <cell r="B4346" t="str">
            <v>Belmonte</v>
          </cell>
          <cell r="C4346">
            <v>42</v>
          </cell>
          <cell r="D4346" t="str">
            <v>SC</v>
          </cell>
          <cell r="E4346" t="str">
            <v>Sul</v>
          </cell>
          <cell r="F4346">
            <v>0</v>
          </cell>
          <cell r="G4346">
            <v>2709</v>
          </cell>
        </row>
        <row r="4347">
          <cell r="A4347">
            <v>4202206</v>
          </cell>
          <cell r="B4347" t="str">
            <v>Benedito Novo</v>
          </cell>
          <cell r="C4347">
            <v>42</v>
          </cell>
          <cell r="D4347" t="str">
            <v>SC</v>
          </cell>
          <cell r="E4347" t="str">
            <v>Sul</v>
          </cell>
          <cell r="F4347">
            <v>0</v>
          </cell>
          <cell r="G4347">
            <v>10738</v>
          </cell>
        </row>
        <row r="4348">
          <cell r="A4348">
            <v>4202305</v>
          </cell>
          <cell r="B4348" t="str">
            <v>Biguaçu</v>
          </cell>
          <cell r="C4348">
            <v>42</v>
          </cell>
          <cell r="D4348" t="str">
            <v>SC</v>
          </cell>
          <cell r="E4348" t="str">
            <v>Sul</v>
          </cell>
          <cell r="F4348">
            <v>211</v>
          </cell>
          <cell r="G4348">
            <v>82028</v>
          </cell>
        </row>
        <row r="4349">
          <cell r="A4349">
            <v>4202404</v>
          </cell>
          <cell r="B4349" t="str">
            <v>Blumenau</v>
          </cell>
          <cell r="C4349">
            <v>42</v>
          </cell>
          <cell r="D4349" t="str">
            <v>SC</v>
          </cell>
          <cell r="E4349" t="str">
            <v>Sul</v>
          </cell>
          <cell r="F4349">
            <v>528</v>
          </cell>
          <cell r="G4349">
            <v>380597</v>
          </cell>
        </row>
        <row r="4350">
          <cell r="A4350">
            <v>4202438</v>
          </cell>
          <cell r="B4350" t="str">
            <v>Bocaina do Sul</v>
          </cell>
          <cell r="C4350">
            <v>42</v>
          </cell>
          <cell r="D4350" t="str">
            <v>SC</v>
          </cell>
          <cell r="E4350" t="str">
            <v>Sul</v>
          </cell>
          <cell r="F4350">
            <v>0</v>
          </cell>
          <cell r="G4350">
            <v>3618</v>
          </cell>
        </row>
        <row r="4351">
          <cell r="A4351">
            <v>4202453</v>
          </cell>
          <cell r="B4351" t="str">
            <v>Bombinhas</v>
          </cell>
          <cell r="C4351">
            <v>42</v>
          </cell>
          <cell r="D4351" t="str">
            <v>SC</v>
          </cell>
          <cell r="E4351" t="str">
            <v>Sul</v>
          </cell>
          <cell r="F4351">
            <v>46</v>
          </cell>
          <cell r="G4351">
            <v>27732</v>
          </cell>
        </row>
        <row r="4352">
          <cell r="A4352">
            <v>4202503</v>
          </cell>
          <cell r="B4352" t="str">
            <v>Bom Jardim da Serra</v>
          </cell>
          <cell r="C4352">
            <v>42</v>
          </cell>
          <cell r="D4352" t="str">
            <v>SC</v>
          </cell>
          <cell r="E4352" t="str">
            <v>Sul</v>
          </cell>
          <cell r="F4352">
            <v>1</v>
          </cell>
          <cell r="G4352">
            <v>4028</v>
          </cell>
        </row>
        <row r="4353">
          <cell r="A4353">
            <v>4202537</v>
          </cell>
          <cell r="B4353" t="str">
            <v>Bom Jesus</v>
          </cell>
          <cell r="C4353">
            <v>42</v>
          </cell>
          <cell r="D4353" t="str">
            <v>SC</v>
          </cell>
          <cell r="E4353" t="str">
            <v>Sul</v>
          </cell>
          <cell r="F4353">
            <v>0</v>
          </cell>
          <cell r="G4353">
            <v>2872</v>
          </cell>
        </row>
        <row r="4354">
          <cell r="A4354">
            <v>4202578</v>
          </cell>
          <cell r="B4354" t="str">
            <v>Bom Jesus do Oeste</v>
          </cell>
          <cell r="C4354">
            <v>42</v>
          </cell>
          <cell r="D4354" t="str">
            <v>SC</v>
          </cell>
          <cell r="E4354" t="str">
            <v>Sul</v>
          </cell>
          <cell r="F4354">
            <v>0</v>
          </cell>
          <cell r="G4354">
            <v>2234</v>
          </cell>
        </row>
        <row r="4355">
          <cell r="A4355">
            <v>4202602</v>
          </cell>
          <cell r="B4355" t="str">
            <v>Bom Retiro</v>
          </cell>
          <cell r="C4355">
            <v>42</v>
          </cell>
          <cell r="D4355" t="str">
            <v>SC</v>
          </cell>
          <cell r="E4355" t="str">
            <v>Sul</v>
          </cell>
          <cell r="F4355">
            <v>0</v>
          </cell>
          <cell r="G4355">
            <v>8468</v>
          </cell>
        </row>
        <row r="4356">
          <cell r="A4356">
            <v>4202701</v>
          </cell>
          <cell r="B4356" t="str">
            <v>Botuverá</v>
          </cell>
          <cell r="C4356">
            <v>42</v>
          </cell>
          <cell r="D4356" t="str">
            <v>SC</v>
          </cell>
          <cell r="E4356" t="str">
            <v>Sul</v>
          </cell>
          <cell r="F4356">
            <v>1</v>
          </cell>
          <cell r="G4356">
            <v>5623</v>
          </cell>
        </row>
        <row r="4357">
          <cell r="A4357">
            <v>4202800</v>
          </cell>
          <cell r="B4357" t="str">
            <v>Braço do Norte</v>
          </cell>
          <cell r="C4357">
            <v>42</v>
          </cell>
          <cell r="D4357" t="str">
            <v>SC</v>
          </cell>
          <cell r="E4357" t="str">
            <v>Sul</v>
          </cell>
          <cell r="F4357">
            <v>24</v>
          </cell>
          <cell r="G4357">
            <v>35534</v>
          </cell>
        </row>
        <row r="4358">
          <cell r="A4358">
            <v>4202859</v>
          </cell>
          <cell r="B4358" t="str">
            <v>Braço do Trombudo</v>
          </cell>
          <cell r="C4358">
            <v>42</v>
          </cell>
          <cell r="D4358" t="str">
            <v>SC</v>
          </cell>
          <cell r="E4358" t="str">
            <v>Sul</v>
          </cell>
          <cell r="F4358">
            <v>0</v>
          </cell>
          <cell r="G4358">
            <v>4203</v>
          </cell>
        </row>
        <row r="4359">
          <cell r="A4359">
            <v>4202875</v>
          </cell>
          <cell r="B4359" t="str">
            <v>Brunópolis</v>
          </cell>
          <cell r="C4359">
            <v>42</v>
          </cell>
          <cell r="D4359" t="str">
            <v>SC</v>
          </cell>
          <cell r="E4359" t="str">
            <v>Sul</v>
          </cell>
          <cell r="F4359">
            <v>0</v>
          </cell>
          <cell r="G4359">
            <v>2466</v>
          </cell>
        </row>
        <row r="4360">
          <cell r="A4360">
            <v>4202909</v>
          </cell>
          <cell r="B4360" t="str">
            <v>Brusque</v>
          </cell>
          <cell r="C4360">
            <v>42</v>
          </cell>
          <cell r="D4360" t="str">
            <v>SC</v>
          </cell>
          <cell r="E4360" t="str">
            <v>Sul</v>
          </cell>
          <cell r="F4360">
            <v>188</v>
          </cell>
          <cell r="G4360">
            <v>151949</v>
          </cell>
        </row>
        <row r="4361">
          <cell r="A4361">
            <v>4203006</v>
          </cell>
          <cell r="B4361" t="str">
            <v>Caçador</v>
          </cell>
          <cell r="C4361">
            <v>42</v>
          </cell>
          <cell r="D4361" t="str">
            <v>SC</v>
          </cell>
          <cell r="E4361" t="str">
            <v>Sul</v>
          </cell>
          <cell r="F4361">
            <v>41</v>
          </cell>
          <cell r="G4361">
            <v>75998</v>
          </cell>
        </row>
        <row r="4362">
          <cell r="A4362">
            <v>4203105</v>
          </cell>
          <cell r="B4362" t="str">
            <v>Caibi</v>
          </cell>
          <cell r="C4362">
            <v>42</v>
          </cell>
          <cell r="D4362" t="str">
            <v>SC</v>
          </cell>
          <cell r="E4362" t="str">
            <v>Sul</v>
          </cell>
          <cell r="F4362">
            <v>0</v>
          </cell>
          <cell r="G4362">
            <v>6431</v>
          </cell>
        </row>
        <row r="4363">
          <cell r="A4363">
            <v>4203154</v>
          </cell>
          <cell r="B4363" t="str">
            <v>Calmon</v>
          </cell>
          <cell r="C4363">
            <v>42</v>
          </cell>
          <cell r="D4363" t="str">
            <v>SC</v>
          </cell>
          <cell r="E4363" t="str">
            <v>Sul</v>
          </cell>
          <cell r="F4363">
            <v>0</v>
          </cell>
          <cell r="G4363">
            <v>3513</v>
          </cell>
        </row>
        <row r="4364">
          <cell r="A4364">
            <v>4203204</v>
          </cell>
          <cell r="B4364" t="str">
            <v>Camboriú</v>
          </cell>
          <cell r="C4364">
            <v>42</v>
          </cell>
          <cell r="D4364" t="str">
            <v>SC</v>
          </cell>
          <cell r="E4364" t="str">
            <v>Sul</v>
          </cell>
          <cell r="F4364">
            <v>63</v>
          </cell>
          <cell r="G4364">
            <v>113525</v>
          </cell>
        </row>
        <row r="4365">
          <cell r="A4365">
            <v>4203253</v>
          </cell>
          <cell r="B4365" t="str">
            <v>Capão Alto</v>
          </cell>
          <cell r="C4365">
            <v>42</v>
          </cell>
          <cell r="D4365" t="str">
            <v>SC</v>
          </cell>
          <cell r="E4365" t="str">
            <v>Sul</v>
          </cell>
          <cell r="F4365">
            <v>4</v>
          </cell>
          <cell r="G4365">
            <v>2647</v>
          </cell>
        </row>
        <row r="4366">
          <cell r="A4366">
            <v>4203303</v>
          </cell>
          <cell r="B4366" t="str">
            <v>Campo Alegre</v>
          </cell>
          <cell r="C4366">
            <v>42</v>
          </cell>
          <cell r="D4366" t="str">
            <v>SC</v>
          </cell>
          <cell r="E4366" t="str">
            <v>Sul</v>
          </cell>
          <cell r="F4366">
            <v>2</v>
          </cell>
          <cell r="G4366">
            <v>12815</v>
          </cell>
        </row>
        <row r="4367">
          <cell r="A4367">
            <v>4203402</v>
          </cell>
          <cell r="B4367" t="str">
            <v>Campo Belo do Sul</v>
          </cell>
          <cell r="C4367">
            <v>42</v>
          </cell>
          <cell r="D4367" t="str">
            <v>SC</v>
          </cell>
          <cell r="E4367" t="str">
            <v>Sul</v>
          </cell>
          <cell r="F4367">
            <v>0</v>
          </cell>
          <cell r="G4367">
            <v>7342</v>
          </cell>
        </row>
        <row r="4368">
          <cell r="A4368">
            <v>4203501</v>
          </cell>
          <cell r="B4368" t="str">
            <v>Campo Erê</v>
          </cell>
          <cell r="C4368">
            <v>42</v>
          </cell>
          <cell r="D4368" t="str">
            <v>SC</v>
          </cell>
          <cell r="E4368" t="str">
            <v>Sul</v>
          </cell>
          <cell r="F4368">
            <v>0</v>
          </cell>
          <cell r="G4368">
            <v>9838</v>
          </cell>
        </row>
        <row r="4369">
          <cell r="A4369">
            <v>4203600</v>
          </cell>
          <cell r="B4369" t="str">
            <v>Campos Novos</v>
          </cell>
          <cell r="C4369">
            <v>42</v>
          </cell>
          <cell r="D4369" t="str">
            <v>SC</v>
          </cell>
          <cell r="E4369" t="str">
            <v>Sul</v>
          </cell>
          <cell r="F4369">
            <v>4</v>
          </cell>
          <cell r="G4369">
            <v>38656</v>
          </cell>
        </row>
        <row r="4370">
          <cell r="A4370">
            <v>4203709</v>
          </cell>
          <cell r="B4370" t="str">
            <v>Canelinha</v>
          </cell>
          <cell r="C4370">
            <v>42</v>
          </cell>
          <cell r="D4370" t="str">
            <v>SC</v>
          </cell>
          <cell r="E4370" t="str">
            <v>Sul</v>
          </cell>
          <cell r="F4370">
            <v>4</v>
          </cell>
          <cell r="G4370">
            <v>13413</v>
          </cell>
        </row>
        <row r="4371">
          <cell r="A4371">
            <v>4203808</v>
          </cell>
          <cell r="B4371" t="str">
            <v>Canoinhas</v>
          </cell>
          <cell r="C4371">
            <v>42</v>
          </cell>
          <cell r="D4371" t="str">
            <v>SC</v>
          </cell>
          <cell r="E4371" t="str">
            <v>Sul</v>
          </cell>
          <cell r="F4371">
            <v>32</v>
          </cell>
          <cell r="G4371">
            <v>56721</v>
          </cell>
        </row>
        <row r="4372">
          <cell r="A4372">
            <v>4203907</v>
          </cell>
          <cell r="B4372" t="str">
            <v>Capinzal</v>
          </cell>
          <cell r="C4372">
            <v>42</v>
          </cell>
          <cell r="D4372" t="str">
            <v>SC</v>
          </cell>
          <cell r="E4372" t="str">
            <v>Sul</v>
          </cell>
          <cell r="F4372">
            <v>17</v>
          </cell>
          <cell r="G4372">
            <v>24176</v>
          </cell>
        </row>
        <row r="4373">
          <cell r="A4373">
            <v>4203956</v>
          </cell>
          <cell r="B4373" t="str">
            <v>Capivari de Baixo</v>
          </cell>
          <cell r="C4373">
            <v>42</v>
          </cell>
          <cell r="D4373" t="str">
            <v>SC</v>
          </cell>
          <cell r="E4373" t="str">
            <v>Sul</v>
          </cell>
          <cell r="F4373">
            <v>24</v>
          </cell>
          <cell r="G4373">
            <v>24799</v>
          </cell>
        </row>
        <row r="4374">
          <cell r="A4374">
            <v>4204004</v>
          </cell>
          <cell r="B4374" t="str">
            <v>Catanduvas</v>
          </cell>
          <cell r="C4374">
            <v>42</v>
          </cell>
          <cell r="D4374" t="str">
            <v>SC</v>
          </cell>
          <cell r="E4374" t="str">
            <v>Sul</v>
          </cell>
          <cell r="F4374">
            <v>5</v>
          </cell>
          <cell r="G4374">
            <v>10938</v>
          </cell>
        </row>
        <row r="4375">
          <cell r="A4375">
            <v>4204103</v>
          </cell>
          <cell r="B4375" t="str">
            <v>Caxambu do Sul</v>
          </cell>
          <cell r="C4375">
            <v>42</v>
          </cell>
          <cell r="D4375" t="str">
            <v>SC</v>
          </cell>
          <cell r="E4375" t="str">
            <v>Sul</v>
          </cell>
          <cell r="F4375">
            <v>0</v>
          </cell>
          <cell r="G4375">
            <v>4732</v>
          </cell>
        </row>
        <row r="4376">
          <cell r="A4376">
            <v>4204152</v>
          </cell>
          <cell r="B4376" t="str">
            <v>Celso Ramos</v>
          </cell>
          <cell r="C4376">
            <v>42</v>
          </cell>
          <cell r="D4376" t="str">
            <v>SC</v>
          </cell>
          <cell r="E4376" t="str">
            <v>Sul</v>
          </cell>
          <cell r="F4376">
            <v>0</v>
          </cell>
          <cell r="G4376">
            <v>2860</v>
          </cell>
        </row>
        <row r="4377">
          <cell r="A4377">
            <v>4204178</v>
          </cell>
          <cell r="B4377" t="str">
            <v>Cerro Negro</v>
          </cell>
          <cell r="C4377">
            <v>42</v>
          </cell>
          <cell r="D4377" t="str">
            <v>SC</v>
          </cell>
          <cell r="E4377" t="str">
            <v>Sul</v>
          </cell>
          <cell r="F4377">
            <v>3</v>
          </cell>
          <cell r="G4377">
            <v>3326</v>
          </cell>
        </row>
        <row r="4378">
          <cell r="A4378">
            <v>4204194</v>
          </cell>
          <cell r="B4378" t="str">
            <v>Chapadão do Lageado</v>
          </cell>
          <cell r="C4378">
            <v>42</v>
          </cell>
          <cell r="D4378" t="str">
            <v>SC</v>
          </cell>
          <cell r="E4378" t="str">
            <v>Sul</v>
          </cell>
          <cell r="F4378">
            <v>0</v>
          </cell>
          <cell r="G4378">
            <v>3036</v>
          </cell>
        </row>
        <row r="4379">
          <cell r="A4379">
            <v>4204202</v>
          </cell>
          <cell r="B4379" t="str">
            <v>Chapecó</v>
          </cell>
          <cell r="C4379">
            <v>42</v>
          </cell>
          <cell r="D4379" t="str">
            <v>SC</v>
          </cell>
          <cell r="E4379" t="str">
            <v>Sul</v>
          </cell>
          <cell r="F4379">
            <v>42</v>
          </cell>
          <cell r="G4379">
            <v>275959</v>
          </cell>
        </row>
        <row r="4380">
          <cell r="A4380">
            <v>4204251</v>
          </cell>
          <cell r="B4380" t="str">
            <v>Cocal do Sul</v>
          </cell>
          <cell r="C4380">
            <v>42</v>
          </cell>
          <cell r="D4380" t="str">
            <v>SC</v>
          </cell>
          <cell r="E4380" t="str">
            <v>Sul</v>
          </cell>
          <cell r="F4380">
            <v>0</v>
          </cell>
          <cell r="G4380">
            <v>17912</v>
          </cell>
        </row>
        <row r="4381">
          <cell r="A4381">
            <v>4204301</v>
          </cell>
          <cell r="B4381" t="str">
            <v>Concórdia</v>
          </cell>
          <cell r="C4381">
            <v>42</v>
          </cell>
          <cell r="D4381" t="str">
            <v>SC</v>
          </cell>
          <cell r="E4381" t="str">
            <v>Sul</v>
          </cell>
          <cell r="F4381">
            <v>26</v>
          </cell>
          <cell r="G4381">
            <v>85982</v>
          </cell>
        </row>
        <row r="4382">
          <cell r="A4382">
            <v>4204350</v>
          </cell>
          <cell r="B4382" t="str">
            <v>Cordilheira Alta</v>
          </cell>
          <cell r="C4382">
            <v>42</v>
          </cell>
          <cell r="D4382" t="str">
            <v>SC</v>
          </cell>
          <cell r="E4382" t="str">
            <v>Sul</v>
          </cell>
          <cell r="F4382">
            <v>0</v>
          </cell>
          <cell r="G4382">
            <v>5099</v>
          </cell>
        </row>
        <row r="4383">
          <cell r="A4383">
            <v>4204400</v>
          </cell>
          <cell r="B4383" t="str">
            <v>Coronel Freitas</v>
          </cell>
          <cell r="C4383">
            <v>42</v>
          </cell>
          <cell r="D4383" t="str">
            <v>SC</v>
          </cell>
          <cell r="E4383" t="str">
            <v>Sul</v>
          </cell>
          <cell r="F4383">
            <v>0</v>
          </cell>
          <cell r="G4383">
            <v>10583</v>
          </cell>
        </row>
        <row r="4384">
          <cell r="A4384">
            <v>4204459</v>
          </cell>
          <cell r="B4384" t="str">
            <v>Coronel Martins</v>
          </cell>
          <cell r="C4384">
            <v>42</v>
          </cell>
          <cell r="D4384" t="str">
            <v>SC</v>
          </cell>
          <cell r="E4384" t="str">
            <v>Sul</v>
          </cell>
          <cell r="F4384">
            <v>0</v>
          </cell>
          <cell r="G4384">
            <v>2028</v>
          </cell>
        </row>
        <row r="4385">
          <cell r="A4385">
            <v>4204509</v>
          </cell>
          <cell r="B4385" t="str">
            <v>Corupá</v>
          </cell>
          <cell r="C4385">
            <v>42</v>
          </cell>
          <cell r="D4385" t="str">
            <v>SC</v>
          </cell>
          <cell r="E4385" t="str">
            <v>Sul</v>
          </cell>
          <cell r="F4385">
            <v>7</v>
          </cell>
          <cell r="G4385">
            <v>15781</v>
          </cell>
        </row>
        <row r="4386">
          <cell r="A4386">
            <v>4204558</v>
          </cell>
          <cell r="B4386" t="str">
            <v>Correia Pinto</v>
          </cell>
          <cell r="C4386">
            <v>42</v>
          </cell>
          <cell r="D4386" t="str">
            <v>SC</v>
          </cell>
          <cell r="E4386" t="str">
            <v>Sul</v>
          </cell>
          <cell r="F4386">
            <v>6</v>
          </cell>
          <cell r="G4386">
            <v>16163</v>
          </cell>
        </row>
        <row r="4387">
          <cell r="A4387">
            <v>4204608</v>
          </cell>
          <cell r="B4387" t="str">
            <v>Criciúma</v>
          </cell>
          <cell r="C4387">
            <v>42</v>
          </cell>
          <cell r="D4387" t="str">
            <v>SC</v>
          </cell>
          <cell r="E4387" t="str">
            <v>Sul</v>
          </cell>
          <cell r="F4387">
            <v>409</v>
          </cell>
          <cell r="G4387">
            <v>225281</v>
          </cell>
        </row>
        <row r="4388">
          <cell r="A4388">
            <v>4204707</v>
          </cell>
          <cell r="B4388" t="str">
            <v>Cunha Porã</v>
          </cell>
          <cell r="C4388">
            <v>42</v>
          </cell>
          <cell r="D4388" t="str">
            <v>SC</v>
          </cell>
          <cell r="E4388" t="str">
            <v>Sul</v>
          </cell>
          <cell r="F4388">
            <v>0</v>
          </cell>
          <cell r="G4388">
            <v>11208</v>
          </cell>
        </row>
        <row r="4389">
          <cell r="A4389">
            <v>4204756</v>
          </cell>
          <cell r="B4389" t="str">
            <v>Cunhataí</v>
          </cell>
          <cell r="C4389">
            <v>42</v>
          </cell>
          <cell r="D4389" t="str">
            <v>SC</v>
          </cell>
          <cell r="E4389" t="str">
            <v>Sul</v>
          </cell>
          <cell r="F4389">
            <v>0</v>
          </cell>
          <cell r="G4389">
            <v>2018</v>
          </cell>
        </row>
        <row r="4390">
          <cell r="A4390">
            <v>4204806</v>
          </cell>
          <cell r="B4390" t="str">
            <v>Curitibanos</v>
          </cell>
          <cell r="C4390">
            <v>42</v>
          </cell>
          <cell r="D4390" t="str">
            <v>SC</v>
          </cell>
          <cell r="E4390" t="str">
            <v>Sul</v>
          </cell>
          <cell r="F4390">
            <v>16</v>
          </cell>
          <cell r="G4390">
            <v>41512</v>
          </cell>
        </row>
        <row r="4391">
          <cell r="A4391">
            <v>4204905</v>
          </cell>
          <cell r="B4391" t="str">
            <v>Descanso</v>
          </cell>
          <cell r="C4391">
            <v>42</v>
          </cell>
          <cell r="D4391" t="str">
            <v>SC</v>
          </cell>
          <cell r="E4391" t="str">
            <v>Sul</v>
          </cell>
          <cell r="F4391">
            <v>0</v>
          </cell>
          <cell r="G4391">
            <v>8660</v>
          </cell>
        </row>
        <row r="4392">
          <cell r="A4392">
            <v>4205001</v>
          </cell>
          <cell r="B4392" t="str">
            <v>Dionísio Cerqueira</v>
          </cell>
          <cell r="C4392">
            <v>42</v>
          </cell>
          <cell r="D4392" t="str">
            <v>SC</v>
          </cell>
          <cell r="E4392" t="str">
            <v>Sul</v>
          </cell>
          <cell r="F4392">
            <v>0</v>
          </cell>
          <cell r="G4392">
            <v>15294</v>
          </cell>
        </row>
        <row r="4393">
          <cell r="A4393">
            <v>4205100</v>
          </cell>
          <cell r="B4393" t="str">
            <v>Dona Emma</v>
          </cell>
          <cell r="C4393">
            <v>42</v>
          </cell>
          <cell r="D4393" t="str">
            <v>SC</v>
          </cell>
          <cell r="E4393" t="str">
            <v>Sul</v>
          </cell>
          <cell r="F4393">
            <v>0</v>
          </cell>
          <cell r="G4393">
            <v>4388</v>
          </cell>
        </row>
        <row r="4394">
          <cell r="A4394">
            <v>4205159</v>
          </cell>
          <cell r="B4394" t="str">
            <v>Doutor Pedrinho</v>
          </cell>
          <cell r="C4394">
            <v>42</v>
          </cell>
          <cell r="D4394" t="str">
            <v>SC</v>
          </cell>
          <cell r="E4394" t="str">
            <v>Sul</v>
          </cell>
          <cell r="F4394">
            <v>0</v>
          </cell>
          <cell r="G4394">
            <v>3719</v>
          </cell>
        </row>
        <row r="4395">
          <cell r="A4395">
            <v>4205175</v>
          </cell>
          <cell r="B4395" t="str">
            <v>Entre Rios</v>
          </cell>
          <cell r="C4395">
            <v>42</v>
          </cell>
          <cell r="D4395" t="str">
            <v>SC</v>
          </cell>
          <cell r="E4395" t="str">
            <v>Sul</v>
          </cell>
          <cell r="F4395">
            <v>1</v>
          </cell>
          <cell r="G4395">
            <v>3525</v>
          </cell>
        </row>
        <row r="4396">
          <cell r="A4396">
            <v>4205191</v>
          </cell>
          <cell r="B4396" t="str">
            <v>Ermo</v>
          </cell>
          <cell r="C4396">
            <v>42</v>
          </cell>
          <cell r="D4396" t="str">
            <v>SC</v>
          </cell>
          <cell r="E4396" t="str">
            <v>Sul</v>
          </cell>
          <cell r="F4396">
            <v>0</v>
          </cell>
          <cell r="G4396">
            <v>2349</v>
          </cell>
        </row>
        <row r="4397">
          <cell r="A4397">
            <v>4205209</v>
          </cell>
          <cell r="B4397" t="str">
            <v>Erval Velho</v>
          </cell>
          <cell r="C4397">
            <v>42</v>
          </cell>
          <cell r="D4397" t="str">
            <v>SC</v>
          </cell>
          <cell r="E4397" t="str">
            <v>Sul</v>
          </cell>
          <cell r="F4397">
            <v>0</v>
          </cell>
          <cell r="G4397">
            <v>5081</v>
          </cell>
        </row>
        <row r="4398">
          <cell r="A4398">
            <v>4205308</v>
          </cell>
          <cell r="B4398" t="str">
            <v>Faxinal dos Guedes</v>
          </cell>
          <cell r="C4398">
            <v>42</v>
          </cell>
          <cell r="D4398" t="str">
            <v>SC</v>
          </cell>
          <cell r="E4398" t="str">
            <v>Sul</v>
          </cell>
          <cell r="F4398">
            <v>1</v>
          </cell>
          <cell r="G4398">
            <v>11486</v>
          </cell>
        </row>
        <row r="4399">
          <cell r="A4399">
            <v>4205357</v>
          </cell>
          <cell r="B4399" t="str">
            <v>Flor do Sertão</v>
          </cell>
          <cell r="C4399">
            <v>42</v>
          </cell>
          <cell r="D4399" t="str">
            <v>SC</v>
          </cell>
          <cell r="E4399" t="str">
            <v>Sul</v>
          </cell>
          <cell r="F4399">
            <v>0</v>
          </cell>
          <cell r="G4399">
            <v>1850</v>
          </cell>
        </row>
        <row r="4400">
          <cell r="A4400">
            <v>4205407</v>
          </cell>
          <cell r="B4400" t="str">
            <v>Florianópolis</v>
          </cell>
          <cell r="C4400">
            <v>42</v>
          </cell>
          <cell r="D4400" t="str">
            <v>SC</v>
          </cell>
          <cell r="E4400" t="str">
            <v>Sul</v>
          </cell>
          <cell r="F4400">
            <v>3470</v>
          </cell>
          <cell r="G4400">
            <v>576361</v>
          </cell>
        </row>
        <row r="4401">
          <cell r="A4401">
            <v>4205431</v>
          </cell>
          <cell r="B4401" t="str">
            <v>Formosa do Sul</v>
          </cell>
          <cell r="C4401">
            <v>42</v>
          </cell>
          <cell r="D4401" t="str">
            <v>SC</v>
          </cell>
          <cell r="E4401" t="str">
            <v>Sul</v>
          </cell>
          <cell r="F4401">
            <v>0</v>
          </cell>
          <cell r="G4401">
            <v>2743</v>
          </cell>
        </row>
        <row r="4402">
          <cell r="A4402">
            <v>4205456</v>
          </cell>
          <cell r="B4402" t="str">
            <v>Forquilhinha</v>
          </cell>
          <cell r="C4402">
            <v>42</v>
          </cell>
          <cell r="D4402" t="str">
            <v>SC</v>
          </cell>
          <cell r="E4402" t="str">
            <v>Sul</v>
          </cell>
          <cell r="F4402">
            <v>0</v>
          </cell>
          <cell r="G4402">
            <v>33929</v>
          </cell>
        </row>
        <row r="4403">
          <cell r="A4403">
            <v>4205506</v>
          </cell>
          <cell r="B4403" t="str">
            <v>Fraiburgo</v>
          </cell>
          <cell r="C4403">
            <v>42</v>
          </cell>
          <cell r="D4403" t="str">
            <v>SC</v>
          </cell>
          <cell r="E4403" t="str">
            <v>Sul</v>
          </cell>
          <cell r="F4403">
            <v>30</v>
          </cell>
          <cell r="G4403">
            <v>34148</v>
          </cell>
        </row>
        <row r="4404">
          <cell r="A4404">
            <v>4205555</v>
          </cell>
          <cell r="B4404" t="str">
            <v>Frei Rogério</v>
          </cell>
          <cell r="C4404">
            <v>42</v>
          </cell>
          <cell r="D4404" t="str">
            <v>SC</v>
          </cell>
          <cell r="E4404" t="str">
            <v>Sul</v>
          </cell>
          <cell r="F4404">
            <v>0</v>
          </cell>
          <cell r="G4404">
            <v>2442</v>
          </cell>
        </row>
        <row r="4405">
          <cell r="A4405">
            <v>4205605</v>
          </cell>
          <cell r="B4405" t="str">
            <v>Galvão</v>
          </cell>
          <cell r="C4405">
            <v>42</v>
          </cell>
          <cell r="D4405" t="str">
            <v>SC</v>
          </cell>
          <cell r="E4405" t="str">
            <v>Sul</v>
          </cell>
          <cell r="F4405">
            <v>0</v>
          </cell>
          <cell r="G4405">
            <v>3200</v>
          </cell>
        </row>
        <row r="4406">
          <cell r="A4406">
            <v>4205704</v>
          </cell>
          <cell r="B4406" t="str">
            <v>Garopaba</v>
          </cell>
          <cell r="C4406">
            <v>42</v>
          </cell>
          <cell r="D4406" t="str">
            <v>SC</v>
          </cell>
          <cell r="E4406" t="str">
            <v>Sul</v>
          </cell>
          <cell r="F4406">
            <v>60</v>
          </cell>
          <cell r="G4406">
            <v>32962</v>
          </cell>
        </row>
        <row r="4407">
          <cell r="A4407">
            <v>4205803</v>
          </cell>
          <cell r="B4407" t="str">
            <v>Garuva</v>
          </cell>
          <cell r="C4407">
            <v>42</v>
          </cell>
          <cell r="D4407" t="str">
            <v>SC</v>
          </cell>
          <cell r="E4407" t="str">
            <v>Sul</v>
          </cell>
          <cell r="F4407">
            <v>1</v>
          </cell>
          <cell r="G4407">
            <v>19554</v>
          </cell>
        </row>
        <row r="4408">
          <cell r="A4408">
            <v>4205902</v>
          </cell>
          <cell r="B4408" t="str">
            <v>Gaspar</v>
          </cell>
          <cell r="C4408">
            <v>42</v>
          </cell>
          <cell r="D4408" t="str">
            <v>SC</v>
          </cell>
          <cell r="E4408" t="str">
            <v>Sul</v>
          </cell>
          <cell r="F4408">
            <v>118</v>
          </cell>
          <cell r="G4408">
            <v>76982</v>
          </cell>
        </row>
        <row r="4409">
          <cell r="A4409">
            <v>4206009</v>
          </cell>
          <cell r="B4409" t="str">
            <v>Governador Celso Ramos</v>
          </cell>
          <cell r="C4409">
            <v>42</v>
          </cell>
          <cell r="D4409" t="str">
            <v>SC</v>
          </cell>
          <cell r="E4409" t="str">
            <v>Sul</v>
          </cell>
          <cell r="F4409">
            <v>8</v>
          </cell>
          <cell r="G4409">
            <v>17920</v>
          </cell>
        </row>
        <row r="4410">
          <cell r="A4410">
            <v>4206108</v>
          </cell>
          <cell r="B4410" t="str">
            <v>Grão Pará</v>
          </cell>
          <cell r="C4410">
            <v>42</v>
          </cell>
          <cell r="D4410" t="str">
            <v>SC</v>
          </cell>
          <cell r="E4410" t="str">
            <v>Sul</v>
          </cell>
          <cell r="F4410">
            <v>0</v>
          </cell>
          <cell r="G4410">
            <v>6397</v>
          </cell>
        </row>
        <row r="4411">
          <cell r="A4411">
            <v>4206207</v>
          </cell>
          <cell r="B4411" t="str">
            <v>Gravatal</v>
          </cell>
          <cell r="C4411">
            <v>42</v>
          </cell>
          <cell r="D4411" t="str">
            <v>SC</v>
          </cell>
          <cell r="E4411" t="str">
            <v>Sul</v>
          </cell>
          <cell r="F4411">
            <v>1</v>
          </cell>
          <cell r="G4411">
            <v>12989</v>
          </cell>
        </row>
        <row r="4412">
          <cell r="A4412">
            <v>4206306</v>
          </cell>
          <cell r="B4412" t="str">
            <v>Guabiruba</v>
          </cell>
          <cell r="C4412">
            <v>42</v>
          </cell>
          <cell r="D4412" t="str">
            <v>SC</v>
          </cell>
          <cell r="E4412" t="str">
            <v>Sul</v>
          </cell>
          <cell r="F4412">
            <v>1</v>
          </cell>
          <cell r="G4412">
            <v>26082</v>
          </cell>
        </row>
        <row r="4413">
          <cell r="A4413">
            <v>4206405</v>
          </cell>
          <cell r="B4413" t="str">
            <v>Guaraciaba</v>
          </cell>
          <cell r="C4413">
            <v>42</v>
          </cell>
          <cell r="D4413" t="str">
            <v>SC</v>
          </cell>
          <cell r="E4413" t="str">
            <v>Sul</v>
          </cell>
          <cell r="F4413">
            <v>0</v>
          </cell>
          <cell r="G4413">
            <v>11040</v>
          </cell>
        </row>
        <row r="4414">
          <cell r="A4414">
            <v>4206504</v>
          </cell>
          <cell r="B4414" t="str">
            <v>Guaramirim</v>
          </cell>
          <cell r="C4414">
            <v>42</v>
          </cell>
          <cell r="D4414" t="str">
            <v>SC</v>
          </cell>
          <cell r="E4414" t="str">
            <v>Sul</v>
          </cell>
          <cell r="F4414">
            <v>78</v>
          </cell>
          <cell r="G4414">
            <v>49941</v>
          </cell>
        </row>
        <row r="4415">
          <cell r="A4415">
            <v>4206603</v>
          </cell>
          <cell r="B4415" t="str">
            <v>Guarujá do Sul</v>
          </cell>
          <cell r="C4415">
            <v>42</v>
          </cell>
          <cell r="D4415" t="str">
            <v>SC</v>
          </cell>
          <cell r="E4415" t="str">
            <v>Sul</v>
          </cell>
          <cell r="F4415">
            <v>1</v>
          </cell>
          <cell r="G4415">
            <v>4899</v>
          </cell>
        </row>
        <row r="4416">
          <cell r="A4416">
            <v>4206652</v>
          </cell>
          <cell r="B4416" t="str">
            <v>Guatambú</v>
          </cell>
          <cell r="C4416">
            <v>42</v>
          </cell>
          <cell r="D4416" t="str">
            <v>SC</v>
          </cell>
          <cell r="E4416" t="str">
            <v>Sul</v>
          </cell>
          <cell r="F4416">
            <v>0</v>
          </cell>
          <cell r="G4416">
            <v>9267</v>
          </cell>
        </row>
        <row r="4417">
          <cell r="A4417">
            <v>4206702</v>
          </cell>
          <cell r="B4417" t="str">
            <v>Herval d'Oeste</v>
          </cell>
          <cell r="C4417">
            <v>42</v>
          </cell>
          <cell r="D4417" t="str">
            <v>SC</v>
          </cell>
          <cell r="E4417" t="str">
            <v>Sul</v>
          </cell>
          <cell r="F4417">
            <v>9</v>
          </cell>
          <cell r="G4417">
            <v>22173</v>
          </cell>
        </row>
        <row r="4418">
          <cell r="A4418">
            <v>4206751</v>
          </cell>
          <cell r="B4418" t="str">
            <v>Ibiam</v>
          </cell>
          <cell r="C4418">
            <v>42</v>
          </cell>
          <cell r="D4418" t="str">
            <v>SC</v>
          </cell>
          <cell r="E4418" t="str">
            <v>Sul</v>
          </cell>
          <cell r="F4418">
            <v>0</v>
          </cell>
          <cell r="G4418">
            <v>2055</v>
          </cell>
        </row>
        <row r="4419">
          <cell r="A4419">
            <v>4206801</v>
          </cell>
          <cell r="B4419" t="str">
            <v>Ibicaré</v>
          </cell>
          <cell r="C4419">
            <v>42</v>
          </cell>
          <cell r="D4419" t="str">
            <v>SC</v>
          </cell>
          <cell r="E4419" t="str">
            <v>Sul</v>
          </cell>
          <cell r="F4419">
            <v>0</v>
          </cell>
          <cell r="G4419">
            <v>3304</v>
          </cell>
        </row>
        <row r="4420">
          <cell r="A4420">
            <v>4206900</v>
          </cell>
          <cell r="B4420" t="str">
            <v>Ibirama</v>
          </cell>
          <cell r="C4420">
            <v>42</v>
          </cell>
          <cell r="D4420" t="str">
            <v>SC</v>
          </cell>
          <cell r="E4420" t="str">
            <v>Sul</v>
          </cell>
          <cell r="F4420">
            <v>13</v>
          </cell>
          <cell r="G4420">
            <v>20663</v>
          </cell>
        </row>
        <row r="4421">
          <cell r="A4421">
            <v>4207007</v>
          </cell>
          <cell r="B4421" t="str">
            <v>Içara</v>
          </cell>
          <cell r="C4421">
            <v>42</v>
          </cell>
          <cell r="D4421" t="str">
            <v>SC</v>
          </cell>
          <cell r="E4421" t="str">
            <v>Sul</v>
          </cell>
          <cell r="F4421">
            <v>32</v>
          </cell>
          <cell r="G4421">
            <v>62455</v>
          </cell>
        </row>
        <row r="4422">
          <cell r="A4422">
            <v>4207106</v>
          </cell>
          <cell r="B4422" t="str">
            <v>Ilhota</v>
          </cell>
          <cell r="C4422">
            <v>42</v>
          </cell>
          <cell r="D4422" t="str">
            <v>SC</v>
          </cell>
          <cell r="E4422" t="str">
            <v>Sul</v>
          </cell>
          <cell r="F4422">
            <v>12</v>
          </cell>
          <cell r="G4422">
            <v>18197</v>
          </cell>
        </row>
        <row r="4423">
          <cell r="A4423">
            <v>4207205</v>
          </cell>
          <cell r="B4423" t="str">
            <v>Imaruí</v>
          </cell>
          <cell r="C4423">
            <v>42</v>
          </cell>
          <cell r="D4423" t="str">
            <v>SC</v>
          </cell>
          <cell r="E4423" t="str">
            <v>Sul</v>
          </cell>
          <cell r="F4423">
            <v>0</v>
          </cell>
          <cell r="G4423">
            <v>12127</v>
          </cell>
        </row>
        <row r="4424">
          <cell r="A4424">
            <v>4207304</v>
          </cell>
          <cell r="B4424" t="str">
            <v>Imbituba</v>
          </cell>
          <cell r="C4424">
            <v>42</v>
          </cell>
          <cell r="D4424" t="str">
            <v>SC</v>
          </cell>
          <cell r="E4424" t="str">
            <v>Sul</v>
          </cell>
          <cell r="F4424">
            <v>66</v>
          </cell>
          <cell r="G4424">
            <v>56107</v>
          </cell>
        </row>
        <row r="4425">
          <cell r="A4425">
            <v>4207403</v>
          </cell>
          <cell r="B4425" t="str">
            <v>Imbuia</v>
          </cell>
          <cell r="C4425">
            <v>42</v>
          </cell>
          <cell r="D4425" t="str">
            <v>SC</v>
          </cell>
          <cell r="E4425" t="str">
            <v>Sul</v>
          </cell>
          <cell r="F4425">
            <v>0</v>
          </cell>
          <cell r="G4425">
            <v>6139</v>
          </cell>
        </row>
        <row r="4426">
          <cell r="A4426">
            <v>4207502</v>
          </cell>
          <cell r="B4426" t="str">
            <v>Indaial</v>
          </cell>
          <cell r="C4426">
            <v>42</v>
          </cell>
          <cell r="D4426" t="str">
            <v>SC</v>
          </cell>
          <cell r="E4426" t="str">
            <v>Sul</v>
          </cell>
          <cell r="F4426">
            <v>58</v>
          </cell>
          <cell r="G4426">
            <v>76333</v>
          </cell>
        </row>
        <row r="4427">
          <cell r="A4427">
            <v>4207577</v>
          </cell>
          <cell r="B4427" t="str">
            <v>Iomerê</v>
          </cell>
          <cell r="C4427">
            <v>42</v>
          </cell>
          <cell r="D4427" t="str">
            <v>SC</v>
          </cell>
          <cell r="E4427" t="str">
            <v>Sul</v>
          </cell>
          <cell r="F4427">
            <v>1</v>
          </cell>
          <cell r="G4427">
            <v>2953</v>
          </cell>
        </row>
        <row r="4428">
          <cell r="A4428">
            <v>4207601</v>
          </cell>
          <cell r="B4428" t="str">
            <v>Ipira</v>
          </cell>
          <cell r="C4428">
            <v>42</v>
          </cell>
          <cell r="D4428" t="str">
            <v>SC</v>
          </cell>
          <cell r="E4428" t="str">
            <v>Sul</v>
          </cell>
          <cell r="F4428">
            <v>0</v>
          </cell>
          <cell r="G4428">
            <v>4635</v>
          </cell>
        </row>
        <row r="4429">
          <cell r="A4429">
            <v>4207650</v>
          </cell>
          <cell r="B4429" t="str">
            <v>Iporã do Oeste</v>
          </cell>
          <cell r="C4429">
            <v>42</v>
          </cell>
          <cell r="D4429" t="str">
            <v>SC</v>
          </cell>
          <cell r="E4429" t="str">
            <v>Sul</v>
          </cell>
          <cell r="F4429">
            <v>0</v>
          </cell>
          <cell r="G4429">
            <v>9672</v>
          </cell>
        </row>
        <row r="4430">
          <cell r="A4430">
            <v>4207684</v>
          </cell>
          <cell r="B4430" t="str">
            <v>Ipuaçu</v>
          </cell>
          <cell r="C4430">
            <v>42</v>
          </cell>
          <cell r="D4430" t="str">
            <v>SC</v>
          </cell>
          <cell r="E4430" t="str">
            <v>Sul</v>
          </cell>
          <cell r="F4430">
            <v>0</v>
          </cell>
          <cell r="G4430">
            <v>8046</v>
          </cell>
        </row>
        <row r="4431">
          <cell r="A4431">
            <v>4207700</v>
          </cell>
          <cell r="B4431" t="str">
            <v>Ipumirim</v>
          </cell>
          <cell r="C4431">
            <v>42</v>
          </cell>
          <cell r="D4431" t="str">
            <v>SC</v>
          </cell>
          <cell r="E4431" t="str">
            <v>Sul</v>
          </cell>
          <cell r="F4431">
            <v>0</v>
          </cell>
          <cell r="G4431">
            <v>8065</v>
          </cell>
        </row>
        <row r="4432">
          <cell r="A4432">
            <v>4207759</v>
          </cell>
          <cell r="B4432" t="str">
            <v>Iraceminha</v>
          </cell>
          <cell r="C4432">
            <v>42</v>
          </cell>
          <cell r="D4432" t="str">
            <v>SC</v>
          </cell>
          <cell r="E4432" t="str">
            <v>Sul</v>
          </cell>
          <cell r="F4432">
            <v>0</v>
          </cell>
          <cell r="G4432">
            <v>4005</v>
          </cell>
        </row>
        <row r="4433">
          <cell r="A4433">
            <v>4207809</v>
          </cell>
          <cell r="B4433" t="str">
            <v>Irani</v>
          </cell>
          <cell r="C4433">
            <v>42</v>
          </cell>
          <cell r="D4433" t="str">
            <v>SC</v>
          </cell>
          <cell r="E4433" t="str">
            <v>Sul</v>
          </cell>
          <cell r="F4433">
            <v>1</v>
          </cell>
          <cell r="G4433">
            <v>10497</v>
          </cell>
        </row>
        <row r="4434">
          <cell r="A4434">
            <v>4207858</v>
          </cell>
          <cell r="B4434" t="str">
            <v>Irati</v>
          </cell>
          <cell r="C4434">
            <v>42</v>
          </cell>
          <cell r="D4434" t="str">
            <v>SC</v>
          </cell>
          <cell r="E4434" t="str">
            <v>Sul</v>
          </cell>
          <cell r="F4434">
            <v>0</v>
          </cell>
          <cell r="G4434">
            <v>2100</v>
          </cell>
        </row>
        <row r="4435">
          <cell r="A4435">
            <v>4207908</v>
          </cell>
          <cell r="B4435" t="str">
            <v>Irineópolis</v>
          </cell>
          <cell r="C4435">
            <v>42</v>
          </cell>
          <cell r="D4435" t="str">
            <v>SC</v>
          </cell>
          <cell r="E4435" t="str">
            <v>Sul</v>
          </cell>
          <cell r="F4435">
            <v>1</v>
          </cell>
          <cell r="G4435">
            <v>10437</v>
          </cell>
        </row>
        <row r="4436">
          <cell r="A4436">
            <v>4208005</v>
          </cell>
          <cell r="B4436" t="str">
            <v>Itá</v>
          </cell>
          <cell r="C4436">
            <v>42</v>
          </cell>
          <cell r="D4436" t="str">
            <v>SC</v>
          </cell>
          <cell r="E4436" t="str">
            <v>Sul</v>
          </cell>
          <cell r="F4436">
            <v>0</v>
          </cell>
          <cell r="G4436">
            <v>7310</v>
          </cell>
        </row>
        <row r="4437">
          <cell r="A4437">
            <v>4208104</v>
          </cell>
          <cell r="B4437" t="str">
            <v>Itaiópolis</v>
          </cell>
          <cell r="C4437">
            <v>42</v>
          </cell>
          <cell r="D4437" t="str">
            <v>SC</v>
          </cell>
          <cell r="E4437" t="str">
            <v>Sul</v>
          </cell>
          <cell r="F4437">
            <v>8</v>
          </cell>
          <cell r="G4437">
            <v>22741</v>
          </cell>
        </row>
        <row r="4438">
          <cell r="A4438">
            <v>4208203</v>
          </cell>
          <cell r="B4438" t="str">
            <v>Itajaí</v>
          </cell>
          <cell r="C4438">
            <v>42</v>
          </cell>
          <cell r="D4438" t="str">
            <v>SC</v>
          </cell>
          <cell r="E4438" t="str">
            <v>Sul</v>
          </cell>
          <cell r="F4438">
            <v>748</v>
          </cell>
          <cell r="G4438">
            <v>287289</v>
          </cell>
        </row>
        <row r="4439">
          <cell r="A4439">
            <v>4208302</v>
          </cell>
          <cell r="B4439" t="str">
            <v>Itapema</v>
          </cell>
          <cell r="C4439">
            <v>42</v>
          </cell>
          <cell r="D4439" t="str">
            <v>SC</v>
          </cell>
          <cell r="E4439" t="str">
            <v>Sul</v>
          </cell>
          <cell r="F4439">
            <v>136</v>
          </cell>
          <cell r="G4439">
            <v>83330</v>
          </cell>
        </row>
        <row r="4440">
          <cell r="A4440">
            <v>4208401</v>
          </cell>
          <cell r="B4440" t="str">
            <v>Itapiranga</v>
          </cell>
          <cell r="C4440">
            <v>42</v>
          </cell>
          <cell r="D4440" t="str">
            <v>SC</v>
          </cell>
          <cell r="E4440" t="str">
            <v>Sul</v>
          </cell>
          <cell r="F4440">
            <v>0</v>
          </cell>
          <cell r="G4440">
            <v>17149</v>
          </cell>
        </row>
        <row r="4441">
          <cell r="A4441">
            <v>4208450</v>
          </cell>
          <cell r="B4441" t="str">
            <v>Itapoá</v>
          </cell>
          <cell r="C4441">
            <v>42</v>
          </cell>
          <cell r="D4441" t="str">
            <v>SC</v>
          </cell>
          <cell r="E4441" t="str">
            <v>Sul</v>
          </cell>
          <cell r="F4441">
            <v>76</v>
          </cell>
          <cell r="G4441">
            <v>34546</v>
          </cell>
        </row>
        <row r="4442">
          <cell r="A4442">
            <v>4208500</v>
          </cell>
          <cell r="B4442" t="str">
            <v>Ituporanga</v>
          </cell>
          <cell r="C4442">
            <v>42</v>
          </cell>
          <cell r="D4442" t="str">
            <v>SC</v>
          </cell>
          <cell r="E4442" t="str">
            <v>Sul</v>
          </cell>
          <cell r="F4442">
            <v>34</v>
          </cell>
          <cell r="G4442">
            <v>28042</v>
          </cell>
        </row>
        <row r="4443">
          <cell r="A4443">
            <v>4208609</v>
          </cell>
          <cell r="B4443" t="str">
            <v>Jaborá</v>
          </cell>
          <cell r="C4443">
            <v>42</v>
          </cell>
          <cell r="D4443" t="str">
            <v>SC</v>
          </cell>
          <cell r="E4443" t="str">
            <v>Sul</v>
          </cell>
          <cell r="F4443">
            <v>1</v>
          </cell>
          <cell r="G4443">
            <v>4435</v>
          </cell>
        </row>
        <row r="4444">
          <cell r="A4444">
            <v>4208708</v>
          </cell>
          <cell r="B4444" t="str">
            <v>Jacinto Machado</v>
          </cell>
          <cell r="C4444">
            <v>42</v>
          </cell>
          <cell r="D4444" t="str">
            <v>SC</v>
          </cell>
          <cell r="E4444" t="str">
            <v>Sul</v>
          </cell>
          <cell r="F4444">
            <v>1</v>
          </cell>
          <cell r="G4444">
            <v>10813</v>
          </cell>
        </row>
        <row r="4445">
          <cell r="A4445">
            <v>4208807</v>
          </cell>
          <cell r="B4445" t="str">
            <v>Jaguaruna</v>
          </cell>
          <cell r="C4445">
            <v>42</v>
          </cell>
          <cell r="D4445" t="str">
            <v>SC</v>
          </cell>
          <cell r="E4445" t="str">
            <v>Sul</v>
          </cell>
          <cell r="F4445">
            <v>20</v>
          </cell>
          <cell r="G4445">
            <v>21284</v>
          </cell>
        </row>
        <row r="4446">
          <cell r="A4446">
            <v>4208906</v>
          </cell>
          <cell r="B4446" t="str">
            <v>Jaraguá do Sul</v>
          </cell>
          <cell r="C4446">
            <v>42</v>
          </cell>
          <cell r="D4446" t="str">
            <v>SC</v>
          </cell>
          <cell r="E4446" t="str">
            <v>Sul</v>
          </cell>
          <cell r="F4446">
            <v>191</v>
          </cell>
          <cell r="G4446">
            <v>195753</v>
          </cell>
        </row>
        <row r="4447">
          <cell r="A4447">
            <v>4208955</v>
          </cell>
          <cell r="B4447" t="str">
            <v>Jardinópolis</v>
          </cell>
          <cell r="C4447">
            <v>42</v>
          </cell>
          <cell r="D4447" t="str">
            <v>SC</v>
          </cell>
          <cell r="E4447" t="str">
            <v>Sul</v>
          </cell>
          <cell r="F4447">
            <v>0</v>
          </cell>
          <cell r="G4447">
            <v>1808</v>
          </cell>
        </row>
        <row r="4448">
          <cell r="A4448">
            <v>4209003</v>
          </cell>
          <cell r="B4448" t="str">
            <v>Joaçaba</v>
          </cell>
          <cell r="C4448">
            <v>42</v>
          </cell>
          <cell r="D4448" t="str">
            <v>SC</v>
          </cell>
          <cell r="E4448" t="str">
            <v>Sul</v>
          </cell>
          <cell r="F4448">
            <v>31</v>
          </cell>
          <cell r="G4448">
            <v>31509</v>
          </cell>
        </row>
        <row r="4449">
          <cell r="A4449">
            <v>4209102</v>
          </cell>
          <cell r="B4449" t="str">
            <v>Joinville</v>
          </cell>
          <cell r="C4449">
            <v>42</v>
          </cell>
          <cell r="D4449" t="str">
            <v>SC</v>
          </cell>
          <cell r="E4449" t="str">
            <v>Sul</v>
          </cell>
          <cell r="F4449">
            <v>1064</v>
          </cell>
          <cell r="G4449">
            <v>654888</v>
          </cell>
        </row>
        <row r="4450">
          <cell r="A4450">
            <v>4209151</v>
          </cell>
          <cell r="B4450" t="str">
            <v>José Boiteux</v>
          </cell>
          <cell r="C4450">
            <v>42</v>
          </cell>
          <cell r="D4450" t="str">
            <v>SC</v>
          </cell>
          <cell r="E4450" t="str">
            <v>Sul</v>
          </cell>
          <cell r="F4450">
            <v>0</v>
          </cell>
          <cell r="G4450">
            <v>6307</v>
          </cell>
        </row>
        <row r="4451">
          <cell r="A4451">
            <v>4209177</v>
          </cell>
          <cell r="B4451" t="str">
            <v>Jupiá</v>
          </cell>
          <cell r="C4451">
            <v>42</v>
          </cell>
          <cell r="D4451" t="str">
            <v>SC</v>
          </cell>
          <cell r="E4451" t="str">
            <v>Sul</v>
          </cell>
          <cell r="F4451">
            <v>0</v>
          </cell>
          <cell r="G4451">
            <v>2675</v>
          </cell>
        </row>
        <row r="4452">
          <cell r="A4452">
            <v>4209201</v>
          </cell>
          <cell r="B4452" t="str">
            <v>Lacerdópolis</v>
          </cell>
          <cell r="C4452">
            <v>42</v>
          </cell>
          <cell r="D4452" t="str">
            <v>SC</v>
          </cell>
          <cell r="E4452" t="str">
            <v>Sul</v>
          </cell>
          <cell r="F4452">
            <v>0</v>
          </cell>
          <cell r="G4452">
            <v>2296</v>
          </cell>
        </row>
        <row r="4453">
          <cell r="A4453">
            <v>4209300</v>
          </cell>
          <cell r="B4453" t="str">
            <v>Lages</v>
          </cell>
          <cell r="C4453">
            <v>42</v>
          </cell>
          <cell r="D4453" t="str">
            <v>SC</v>
          </cell>
          <cell r="E4453" t="str">
            <v>Sul</v>
          </cell>
          <cell r="F4453">
            <v>412</v>
          </cell>
          <cell r="G4453">
            <v>171609</v>
          </cell>
        </row>
        <row r="4454">
          <cell r="A4454">
            <v>4209409</v>
          </cell>
          <cell r="B4454" t="str">
            <v>Laguna</v>
          </cell>
          <cell r="C4454">
            <v>42</v>
          </cell>
          <cell r="D4454" t="str">
            <v>SC</v>
          </cell>
          <cell r="E4454" t="str">
            <v>Sul</v>
          </cell>
          <cell r="F4454">
            <v>64</v>
          </cell>
          <cell r="G4454">
            <v>43992</v>
          </cell>
        </row>
        <row r="4455">
          <cell r="A4455">
            <v>4209458</v>
          </cell>
          <cell r="B4455" t="str">
            <v>Lajeado Grande</v>
          </cell>
          <cell r="C4455">
            <v>42</v>
          </cell>
          <cell r="D4455" t="str">
            <v>SC</v>
          </cell>
          <cell r="E4455" t="str">
            <v>Sul</v>
          </cell>
          <cell r="F4455">
            <v>0</v>
          </cell>
          <cell r="G4455">
            <v>1771</v>
          </cell>
        </row>
        <row r="4456">
          <cell r="A4456">
            <v>4209508</v>
          </cell>
          <cell r="B4456" t="str">
            <v>Laurentino</v>
          </cell>
          <cell r="C4456">
            <v>42</v>
          </cell>
          <cell r="D4456" t="str">
            <v>SC</v>
          </cell>
          <cell r="E4456" t="str">
            <v>Sul</v>
          </cell>
          <cell r="F4456">
            <v>3</v>
          </cell>
          <cell r="G4456">
            <v>8427</v>
          </cell>
        </row>
        <row r="4457">
          <cell r="A4457">
            <v>4209607</v>
          </cell>
          <cell r="B4457" t="str">
            <v>Lauro Müller</v>
          </cell>
          <cell r="C4457">
            <v>42</v>
          </cell>
          <cell r="D4457" t="str">
            <v>SC</v>
          </cell>
          <cell r="E4457" t="str">
            <v>Sul</v>
          </cell>
          <cell r="F4457">
            <v>2</v>
          </cell>
          <cell r="G4457">
            <v>14622</v>
          </cell>
        </row>
        <row r="4458">
          <cell r="A4458">
            <v>4209706</v>
          </cell>
          <cell r="B4458" t="str">
            <v>Lebon Régis</v>
          </cell>
          <cell r="C4458">
            <v>42</v>
          </cell>
          <cell r="D4458" t="str">
            <v>SC</v>
          </cell>
          <cell r="E4458" t="str">
            <v>Sul</v>
          </cell>
          <cell r="F4458">
            <v>4</v>
          </cell>
          <cell r="G4458">
            <v>11605</v>
          </cell>
        </row>
        <row r="4459">
          <cell r="A4459">
            <v>4209805</v>
          </cell>
          <cell r="B4459" t="str">
            <v>Leoberto Leal</v>
          </cell>
          <cell r="C4459">
            <v>42</v>
          </cell>
          <cell r="D4459" t="str">
            <v>SC</v>
          </cell>
          <cell r="E4459" t="str">
            <v>Sul</v>
          </cell>
          <cell r="F4459">
            <v>0</v>
          </cell>
          <cell r="G4459">
            <v>3381</v>
          </cell>
        </row>
        <row r="4460">
          <cell r="A4460">
            <v>4209854</v>
          </cell>
          <cell r="B4460" t="str">
            <v>Lindóia do Sul</v>
          </cell>
          <cell r="C4460">
            <v>42</v>
          </cell>
          <cell r="D4460" t="str">
            <v>SC</v>
          </cell>
          <cell r="E4460" t="str">
            <v>Sul</v>
          </cell>
          <cell r="F4460">
            <v>0</v>
          </cell>
          <cell r="G4460">
            <v>4611</v>
          </cell>
        </row>
        <row r="4461">
          <cell r="A4461">
            <v>4209904</v>
          </cell>
          <cell r="B4461" t="str">
            <v>Lontras</v>
          </cell>
          <cell r="C4461">
            <v>42</v>
          </cell>
          <cell r="D4461" t="str">
            <v>SC</v>
          </cell>
          <cell r="E4461" t="str">
            <v>Sul</v>
          </cell>
          <cell r="F4461">
            <v>0</v>
          </cell>
          <cell r="G4461">
            <v>13586</v>
          </cell>
        </row>
        <row r="4462">
          <cell r="A4462">
            <v>4210001</v>
          </cell>
          <cell r="B4462" t="str">
            <v>Luiz Alves</v>
          </cell>
          <cell r="C4462">
            <v>42</v>
          </cell>
          <cell r="D4462" t="str">
            <v>SC</v>
          </cell>
          <cell r="E4462" t="str">
            <v>Sul</v>
          </cell>
          <cell r="F4462">
            <v>1</v>
          </cell>
          <cell r="G4462">
            <v>12126</v>
          </cell>
        </row>
        <row r="4463">
          <cell r="A4463">
            <v>4210035</v>
          </cell>
          <cell r="B4463" t="str">
            <v>Luzerna</v>
          </cell>
          <cell r="C4463">
            <v>42</v>
          </cell>
          <cell r="D4463" t="str">
            <v>SC</v>
          </cell>
          <cell r="E4463" t="str">
            <v>Sul</v>
          </cell>
          <cell r="F4463">
            <v>0</v>
          </cell>
          <cell r="G4463">
            <v>5931</v>
          </cell>
        </row>
        <row r="4464">
          <cell r="A4464">
            <v>4210050</v>
          </cell>
          <cell r="B4464" t="str">
            <v>Macieira</v>
          </cell>
          <cell r="C4464">
            <v>42</v>
          </cell>
          <cell r="D4464" t="str">
            <v>SC</v>
          </cell>
          <cell r="E4464" t="str">
            <v>Sul</v>
          </cell>
          <cell r="F4464">
            <v>0</v>
          </cell>
          <cell r="G4464">
            <v>1800</v>
          </cell>
        </row>
        <row r="4465">
          <cell r="A4465">
            <v>4210100</v>
          </cell>
          <cell r="B4465" t="str">
            <v>Mafra</v>
          </cell>
          <cell r="C4465">
            <v>42</v>
          </cell>
          <cell r="D4465" t="str">
            <v>SC</v>
          </cell>
          <cell r="E4465" t="str">
            <v>Sul</v>
          </cell>
          <cell r="F4465">
            <v>41</v>
          </cell>
          <cell r="G4465">
            <v>57023</v>
          </cell>
        </row>
        <row r="4466">
          <cell r="A4466">
            <v>4210209</v>
          </cell>
          <cell r="B4466" t="str">
            <v>Major Gercino</v>
          </cell>
          <cell r="C4466">
            <v>42</v>
          </cell>
          <cell r="D4466" t="str">
            <v>SC</v>
          </cell>
          <cell r="E4466" t="str">
            <v>Sul</v>
          </cell>
          <cell r="F4466">
            <v>0</v>
          </cell>
          <cell r="G4466">
            <v>3258</v>
          </cell>
        </row>
        <row r="4467">
          <cell r="A4467">
            <v>4210308</v>
          </cell>
          <cell r="B4467" t="str">
            <v>Major Vieira</v>
          </cell>
          <cell r="C4467">
            <v>42</v>
          </cell>
          <cell r="D4467" t="str">
            <v>SC</v>
          </cell>
          <cell r="E4467" t="str">
            <v>Sul</v>
          </cell>
          <cell r="F4467">
            <v>0</v>
          </cell>
          <cell r="G4467">
            <v>7545</v>
          </cell>
        </row>
        <row r="4468">
          <cell r="A4468">
            <v>4210407</v>
          </cell>
          <cell r="B4468" t="str">
            <v>Maracajá</v>
          </cell>
          <cell r="C4468">
            <v>42</v>
          </cell>
          <cell r="D4468" t="str">
            <v>SC</v>
          </cell>
          <cell r="E4468" t="str">
            <v>Sul</v>
          </cell>
          <cell r="F4468">
            <v>6</v>
          </cell>
          <cell r="G4468">
            <v>8213</v>
          </cell>
        </row>
        <row r="4469">
          <cell r="A4469">
            <v>4210506</v>
          </cell>
          <cell r="B4469" t="str">
            <v>Maravilha</v>
          </cell>
          <cell r="C4469">
            <v>42</v>
          </cell>
          <cell r="D4469" t="str">
            <v>SC</v>
          </cell>
          <cell r="E4469" t="str">
            <v>Sul</v>
          </cell>
          <cell r="F4469">
            <v>13</v>
          </cell>
          <cell r="G4469">
            <v>30155</v>
          </cell>
        </row>
        <row r="4470">
          <cell r="A4470">
            <v>4210555</v>
          </cell>
          <cell r="B4470" t="str">
            <v>Marema</v>
          </cell>
          <cell r="C4470">
            <v>42</v>
          </cell>
          <cell r="D4470" t="str">
            <v>SC</v>
          </cell>
          <cell r="E4470" t="str">
            <v>Sul</v>
          </cell>
          <cell r="F4470">
            <v>0</v>
          </cell>
          <cell r="G4470">
            <v>2219</v>
          </cell>
        </row>
        <row r="4471">
          <cell r="A4471">
            <v>4210605</v>
          </cell>
          <cell r="B4471" t="str">
            <v>Massaranduba</v>
          </cell>
          <cell r="C4471">
            <v>42</v>
          </cell>
          <cell r="D4471" t="str">
            <v>SC</v>
          </cell>
          <cell r="E4471" t="str">
            <v>Sul</v>
          </cell>
          <cell r="F4471">
            <v>5</v>
          </cell>
          <cell r="G4471">
            <v>17897</v>
          </cell>
        </row>
        <row r="4472">
          <cell r="A4472">
            <v>4210704</v>
          </cell>
          <cell r="B4472" t="str">
            <v>Matos Costa</v>
          </cell>
          <cell r="C4472">
            <v>42</v>
          </cell>
          <cell r="D4472" t="str">
            <v>SC</v>
          </cell>
          <cell r="E4472" t="str">
            <v>Sul</v>
          </cell>
          <cell r="F4472">
            <v>0</v>
          </cell>
          <cell r="G4472">
            <v>2795</v>
          </cell>
        </row>
        <row r="4473">
          <cell r="A4473">
            <v>4210803</v>
          </cell>
          <cell r="B4473" t="str">
            <v>Meleiro</v>
          </cell>
          <cell r="C4473">
            <v>42</v>
          </cell>
          <cell r="D4473" t="str">
            <v>SC</v>
          </cell>
          <cell r="E4473" t="str">
            <v>Sul</v>
          </cell>
          <cell r="F4473">
            <v>4</v>
          </cell>
          <cell r="G4473">
            <v>7127</v>
          </cell>
        </row>
        <row r="4474">
          <cell r="A4474">
            <v>4210852</v>
          </cell>
          <cell r="B4474" t="str">
            <v>Mirim Doce</v>
          </cell>
          <cell r="C4474">
            <v>42</v>
          </cell>
          <cell r="D4474" t="str">
            <v>SC</v>
          </cell>
          <cell r="E4474" t="str">
            <v>Sul</v>
          </cell>
          <cell r="F4474">
            <v>0</v>
          </cell>
          <cell r="G4474">
            <v>2554</v>
          </cell>
        </row>
        <row r="4475">
          <cell r="A4475">
            <v>4210902</v>
          </cell>
          <cell r="B4475" t="str">
            <v>Modelo</v>
          </cell>
          <cell r="C4475">
            <v>42</v>
          </cell>
          <cell r="D4475" t="str">
            <v>SC</v>
          </cell>
          <cell r="E4475" t="str">
            <v>Sul</v>
          </cell>
          <cell r="F4475">
            <v>0</v>
          </cell>
          <cell r="G4475">
            <v>4156</v>
          </cell>
        </row>
        <row r="4476">
          <cell r="A4476">
            <v>4211009</v>
          </cell>
          <cell r="B4476" t="str">
            <v>Mondaí</v>
          </cell>
          <cell r="C4476">
            <v>42</v>
          </cell>
          <cell r="D4476" t="str">
            <v>SC</v>
          </cell>
          <cell r="E4476" t="str">
            <v>Sul</v>
          </cell>
          <cell r="F4476">
            <v>0</v>
          </cell>
          <cell r="G4476">
            <v>10216</v>
          </cell>
        </row>
        <row r="4477">
          <cell r="A4477">
            <v>4211058</v>
          </cell>
          <cell r="B4477" t="str">
            <v>Monte Carlo</v>
          </cell>
          <cell r="C4477">
            <v>42</v>
          </cell>
          <cell r="D4477" t="str">
            <v>SC</v>
          </cell>
          <cell r="E4477" t="str">
            <v>Sul</v>
          </cell>
          <cell r="F4477">
            <v>0</v>
          </cell>
          <cell r="G4477">
            <v>9235</v>
          </cell>
        </row>
        <row r="4478">
          <cell r="A4478">
            <v>4211108</v>
          </cell>
          <cell r="B4478" t="str">
            <v>Monte Castelo</v>
          </cell>
          <cell r="C4478">
            <v>42</v>
          </cell>
          <cell r="D4478" t="str">
            <v>SC</v>
          </cell>
          <cell r="E4478" t="str">
            <v>Sul</v>
          </cell>
          <cell r="F4478">
            <v>0</v>
          </cell>
          <cell r="G4478">
            <v>7787</v>
          </cell>
        </row>
        <row r="4479">
          <cell r="A4479">
            <v>4211207</v>
          </cell>
          <cell r="B4479" t="str">
            <v>Morro da Fumaça</v>
          </cell>
          <cell r="C4479">
            <v>42</v>
          </cell>
          <cell r="D4479" t="str">
            <v>SC</v>
          </cell>
          <cell r="E4479" t="str">
            <v>Sul</v>
          </cell>
          <cell r="F4479">
            <v>12</v>
          </cell>
          <cell r="G4479">
            <v>19265</v>
          </cell>
        </row>
        <row r="4480">
          <cell r="A4480">
            <v>4211256</v>
          </cell>
          <cell r="B4480" t="str">
            <v>Morro Grande</v>
          </cell>
          <cell r="C4480">
            <v>42</v>
          </cell>
          <cell r="D4480" t="str">
            <v>SC</v>
          </cell>
          <cell r="E4480" t="str">
            <v>Sul</v>
          </cell>
          <cell r="F4480">
            <v>0</v>
          </cell>
          <cell r="G4480">
            <v>3085</v>
          </cell>
        </row>
        <row r="4481">
          <cell r="A4481">
            <v>4211306</v>
          </cell>
          <cell r="B4481" t="str">
            <v>Navegantes</v>
          </cell>
          <cell r="C4481">
            <v>42</v>
          </cell>
          <cell r="D4481" t="str">
            <v>SC</v>
          </cell>
          <cell r="E4481" t="str">
            <v>Sul</v>
          </cell>
          <cell r="F4481">
            <v>184</v>
          </cell>
          <cell r="G4481">
            <v>93619</v>
          </cell>
        </row>
        <row r="4482">
          <cell r="A4482">
            <v>4211405</v>
          </cell>
          <cell r="B4482" t="str">
            <v>Nova Erechim</v>
          </cell>
          <cell r="C4482">
            <v>42</v>
          </cell>
          <cell r="D4482" t="str">
            <v>SC</v>
          </cell>
          <cell r="E4482" t="str">
            <v>Sul</v>
          </cell>
          <cell r="F4482">
            <v>0</v>
          </cell>
          <cell r="G4482">
            <v>5408</v>
          </cell>
        </row>
        <row r="4483">
          <cell r="A4483">
            <v>4211454</v>
          </cell>
          <cell r="B4483" t="str">
            <v>Nova Itaberaba</v>
          </cell>
          <cell r="C4483">
            <v>42</v>
          </cell>
          <cell r="D4483" t="str">
            <v>SC</v>
          </cell>
          <cell r="E4483" t="str">
            <v>Sul</v>
          </cell>
          <cell r="F4483">
            <v>0</v>
          </cell>
          <cell r="G4483">
            <v>4648</v>
          </cell>
        </row>
        <row r="4484">
          <cell r="A4484">
            <v>4211504</v>
          </cell>
          <cell r="B4484" t="str">
            <v>Nova Trento</v>
          </cell>
          <cell r="C4484">
            <v>42</v>
          </cell>
          <cell r="D4484" t="str">
            <v>SC</v>
          </cell>
          <cell r="E4484" t="str">
            <v>Sul</v>
          </cell>
          <cell r="F4484">
            <v>6</v>
          </cell>
          <cell r="G4484">
            <v>14252</v>
          </cell>
        </row>
        <row r="4485">
          <cell r="A4485">
            <v>4211603</v>
          </cell>
          <cell r="B4485" t="str">
            <v>Nova Veneza</v>
          </cell>
          <cell r="C4485">
            <v>42</v>
          </cell>
          <cell r="D4485" t="str">
            <v>SC</v>
          </cell>
          <cell r="E4485" t="str">
            <v>Sul</v>
          </cell>
          <cell r="F4485">
            <v>0</v>
          </cell>
          <cell r="G4485">
            <v>13968</v>
          </cell>
        </row>
        <row r="4486">
          <cell r="A4486">
            <v>4211652</v>
          </cell>
          <cell r="B4486" t="str">
            <v>Novo Horizonte</v>
          </cell>
          <cell r="C4486">
            <v>42</v>
          </cell>
          <cell r="D4486" t="str">
            <v>SC</v>
          </cell>
          <cell r="E4486" t="str">
            <v>Sul</v>
          </cell>
          <cell r="F4486">
            <v>2</v>
          </cell>
          <cell r="G4486">
            <v>2670</v>
          </cell>
        </row>
        <row r="4487">
          <cell r="A4487">
            <v>4211702</v>
          </cell>
          <cell r="B4487" t="str">
            <v>Orleans</v>
          </cell>
          <cell r="C4487">
            <v>42</v>
          </cell>
          <cell r="D4487" t="str">
            <v>SC</v>
          </cell>
          <cell r="E4487" t="str">
            <v>Sul</v>
          </cell>
          <cell r="F4487">
            <v>0</v>
          </cell>
          <cell r="G4487">
            <v>24474</v>
          </cell>
        </row>
        <row r="4488">
          <cell r="A4488">
            <v>4211751</v>
          </cell>
          <cell r="B4488" t="str">
            <v>Otacílio Costa</v>
          </cell>
          <cell r="C4488">
            <v>42</v>
          </cell>
          <cell r="D4488" t="str">
            <v>SC</v>
          </cell>
          <cell r="E4488" t="str">
            <v>Sul</v>
          </cell>
          <cell r="F4488">
            <v>0</v>
          </cell>
          <cell r="G4488">
            <v>17780</v>
          </cell>
        </row>
        <row r="4489">
          <cell r="A4489">
            <v>4211801</v>
          </cell>
          <cell r="B4489" t="str">
            <v>Ouro</v>
          </cell>
          <cell r="C4489">
            <v>42</v>
          </cell>
          <cell r="D4489" t="str">
            <v>SC</v>
          </cell>
          <cell r="E4489" t="str">
            <v>Sul</v>
          </cell>
          <cell r="F4489">
            <v>2</v>
          </cell>
          <cell r="G4489">
            <v>7091</v>
          </cell>
        </row>
        <row r="4490">
          <cell r="A4490">
            <v>4211850</v>
          </cell>
          <cell r="B4490" t="str">
            <v>Ouro Verde</v>
          </cell>
          <cell r="C4490">
            <v>42</v>
          </cell>
          <cell r="D4490" t="str">
            <v>SC</v>
          </cell>
          <cell r="E4490" t="str">
            <v>Sul</v>
          </cell>
          <cell r="F4490">
            <v>0</v>
          </cell>
          <cell r="G4490">
            <v>2203</v>
          </cell>
        </row>
        <row r="4491">
          <cell r="A4491">
            <v>4211876</v>
          </cell>
          <cell r="B4491" t="str">
            <v>Paial</v>
          </cell>
          <cell r="C4491">
            <v>42</v>
          </cell>
          <cell r="D4491" t="str">
            <v>SC</v>
          </cell>
          <cell r="E4491" t="str">
            <v>Sul</v>
          </cell>
          <cell r="F4491">
            <v>0</v>
          </cell>
          <cell r="G4491">
            <v>1992</v>
          </cell>
        </row>
        <row r="4492">
          <cell r="A4492">
            <v>4211892</v>
          </cell>
          <cell r="B4492" t="str">
            <v>Painel</v>
          </cell>
          <cell r="C4492">
            <v>42</v>
          </cell>
          <cell r="D4492" t="str">
            <v>SC</v>
          </cell>
          <cell r="E4492" t="str">
            <v>Sul</v>
          </cell>
          <cell r="F4492">
            <v>0</v>
          </cell>
          <cell r="G4492">
            <v>2228</v>
          </cell>
        </row>
        <row r="4493">
          <cell r="A4493">
            <v>4211900</v>
          </cell>
          <cell r="B4493" t="str">
            <v>Palhoça</v>
          </cell>
          <cell r="C4493">
            <v>42</v>
          </cell>
          <cell r="D4493" t="str">
            <v>SC</v>
          </cell>
          <cell r="E4493" t="str">
            <v>Sul</v>
          </cell>
          <cell r="F4493">
            <v>228</v>
          </cell>
          <cell r="G4493">
            <v>245477</v>
          </cell>
        </row>
        <row r="4494">
          <cell r="A4494">
            <v>4212007</v>
          </cell>
          <cell r="B4494" t="str">
            <v>Palma Sola</v>
          </cell>
          <cell r="C4494">
            <v>42</v>
          </cell>
          <cell r="D4494" t="str">
            <v>SC</v>
          </cell>
          <cell r="E4494" t="str">
            <v>Sul</v>
          </cell>
          <cell r="F4494">
            <v>0</v>
          </cell>
          <cell r="G4494">
            <v>7709</v>
          </cell>
        </row>
        <row r="4495">
          <cell r="A4495">
            <v>4212056</v>
          </cell>
          <cell r="B4495" t="str">
            <v>Palmeira</v>
          </cell>
          <cell r="C4495">
            <v>42</v>
          </cell>
          <cell r="D4495" t="str">
            <v>SC</v>
          </cell>
          <cell r="E4495" t="str">
            <v>Sul</v>
          </cell>
          <cell r="F4495">
            <v>0</v>
          </cell>
          <cell r="G4495">
            <v>2640</v>
          </cell>
        </row>
        <row r="4496">
          <cell r="A4496">
            <v>4212106</v>
          </cell>
          <cell r="B4496" t="str">
            <v>Palmitos</v>
          </cell>
          <cell r="C4496">
            <v>42</v>
          </cell>
          <cell r="D4496" t="str">
            <v>SC</v>
          </cell>
          <cell r="E4496" t="str">
            <v>Sul</v>
          </cell>
          <cell r="F4496">
            <v>0</v>
          </cell>
          <cell r="G4496">
            <v>15812</v>
          </cell>
        </row>
        <row r="4497">
          <cell r="A4497">
            <v>4212205</v>
          </cell>
          <cell r="B4497" t="str">
            <v>Papanduva</v>
          </cell>
          <cell r="C4497">
            <v>42</v>
          </cell>
          <cell r="D4497" t="str">
            <v>SC</v>
          </cell>
          <cell r="E4497" t="str">
            <v>Sul</v>
          </cell>
          <cell r="F4497">
            <v>12</v>
          </cell>
          <cell r="G4497">
            <v>19667</v>
          </cell>
        </row>
        <row r="4498">
          <cell r="A4498">
            <v>4212239</v>
          </cell>
          <cell r="B4498" t="str">
            <v>Paraíso</v>
          </cell>
          <cell r="C4498">
            <v>42</v>
          </cell>
          <cell r="D4498" t="str">
            <v>SC</v>
          </cell>
          <cell r="E4498" t="str">
            <v>Sul</v>
          </cell>
          <cell r="F4498">
            <v>0</v>
          </cell>
          <cell r="G4498">
            <v>4376</v>
          </cell>
        </row>
        <row r="4499">
          <cell r="A4499">
            <v>4212254</v>
          </cell>
          <cell r="B4499" t="str">
            <v>Passo de Torres</v>
          </cell>
          <cell r="C4499">
            <v>42</v>
          </cell>
          <cell r="D4499" t="str">
            <v>SC</v>
          </cell>
          <cell r="E4499" t="str">
            <v>Sul</v>
          </cell>
          <cell r="F4499">
            <v>0</v>
          </cell>
          <cell r="G4499">
            <v>14284</v>
          </cell>
        </row>
        <row r="4500">
          <cell r="A4500">
            <v>4212270</v>
          </cell>
          <cell r="B4500" t="str">
            <v>Passos Maia</v>
          </cell>
          <cell r="C4500">
            <v>42</v>
          </cell>
          <cell r="D4500" t="str">
            <v>SC</v>
          </cell>
          <cell r="E4500" t="str">
            <v>Sul</v>
          </cell>
          <cell r="F4500">
            <v>0</v>
          </cell>
          <cell r="G4500">
            <v>4032</v>
          </cell>
        </row>
        <row r="4501">
          <cell r="A4501">
            <v>4212304</v>
          </cell>
          <cell r="B4501" t="str">
            <v>Paulo Lopes</v>
          </cell>
          <cell r="C4501">
            <v>42</v>
          </cell>
          <cell r="D4501" t="str">
            <v>SC</v>
          </cell>
          <cell r="E4501" t="str">
            <v>Sul</v>
          </cell>
          <cell r="F4501">
            <v>9</v>
          </cell>
          <cell r="G4501">
            <v>9661</v>
          </cell>
        </row>
        <row r="4502">
          <cell r="A4502">
            <v>4212403</v>
          </cell>
          <cell r="B4502" t="str">
            <v>Pedras Grandes</v>
          </cell>
          <cell r="C4502">
            <v>42</v>
          </cell>
          <cell r="D4502" t="str">
            <v>SC</v>
          </cell>
          <cell r="E4502" t="str">
            <v>Sul</v>
          </cell>
          <cell r="F4502">
            <v>0</v>
          </cell>
          <cell r="G4502">
            <v>4343</v>
          </cell>
        </row>
        <row r="4503">
          <cell r="A4503">
            <v>4212502</v>
          </cell>
          <cell r="B4503" t="str">
            <v>Penha</v>
          </cell>
          <cell r="C4503">
            <v>42</v>
          </cell>
          <cell r="D4503" t="str">
            <v>SC</v>
          </cell>
          <cell r="E4503" t="str">
            <v>Sul</v>
          </cell>
          <cell r="F4503">
            <v>75</v>
          </cell>
          <cell r="G4503">
            <v>36124</v>
          </cell>
        </row>
        <row r="4504">
          <cell r="A4504">
            <v>4212601</v>
          </cell>
          <cell r="B4504" t="str">
            <v>Peritiba</v>
          </cell>
          <cell r="C4504">
            <v>42</v>
          </cell>
          <cell r="D4504" t="str">
            <v>SC</v>
          </cell>
          <cell r="E4504" t="str">
            <v>Sul</v>
          </cell>
          <cell r="F4504">
            <v>0</v>
          </cell>
          <cell r="G4504">
            <v>3039</v>
          </cell>
        </row>
        <row r="4505">
          <cell r="A4505">
            <v>4212650</v>
          </cell>
          <cell r="B4505" t="str">
            <v>Pescaria Brava</v>
          </cell>
          <cell r="C4505">
            <v>42</v>
          </cell>
          <cell r="D4505" t="str">
            <v>SC</v>
          </cell>
          <cell r="E4505" t="str">
            <v>Sul</v>
          </cell>
          <cell r="F4505">
            <v>0</v>
          </cell>
          <cell r="G4505">
            <v>10531</v>
          </cell>
        </row>
        <row r="4506">
          <cell r="A4506">
            <v>4212700</v>
          </cell>
          <cell r="B4506" t="str">
            <v>Petrolândia</v>
          </cell>
          <cell r="C4506">
            <v>42</v>
          </cell>
          <cell r="D4506" t="str">
            <v>SC</v>
          </cell>
          <cell r="E4506" t="str">
            <v>Sul</v>
          </cell>
          <cell r="F4506">
            <v>0</v>
          </cell>
          <cell r="G4506">
            <v>6942</v>
          </cell>
        </row>
        <row r="4507">
          <cell r="A4507">
            <v>4212809</v>
          </cell>
          <cell r="B4507" t="str">
            <v>Balneário Piçarras</v>
          </cell>
          <cell r="C4507">
            <v>42</v>
          </cell>
          <cell r="D4507" t="str">
            <v>SC</v>
          </cell>
          <cell r="E4507" t="str">
            <v>Sul</v>
          </cell>
          <cell r="F4507">
            <v>86</v>
          </cell>
          <cell r="G4507">
            <v>29725</v>
          </cell>
        </row>
        <row r="4508">
          <cell r="A4508">
            <v>4212908</v>
          </cell>
          <cell r="B4508" t="str">
            <v>Pinhalzinho</v>
          </cell>
          <cell r="C4508">
            <v>42</v>
          </cell>
          <cell r="D4508" t="str">
            <v>SC</v>
          </cell>
          <cell r="E4508" t="str">
            <v>Sul</v>
          </cell>
          <cell r="F4508">
            <v>1</v>
          </cell>
          <cell r="G4508">
            <v>23379</v>
          </cell>
        </row>
        <row r="4509">
          <cell r="A4509">
            <v>4213005</v>
          </cell>
          <cell r="B4509" t="str">
            <v>Pinheiro Preto</v>
          </cell>
          <cell r="C4509">
            <v>42</v>
          </cell>
          <cell r="D4509" t="str">
            <v>SC</v>
          </cell>
          <cell r="E4509" t="str">
            <v>Sul</v>
          </cell>
          <cell r="F4509">
            <v>0</v>
          </cell>
          <cell r="G4509">
            <v>3598</v>
          </cell>
        </row>
        <row r="4510">
          <cell r="A4510">
            <v>4213104</v>
          </cell>
          <cell r="B4510" t="str">
            <v>Piratuba</v>
          </cell>
          <cell r="C4510">
            <v>42</v>
          </cell>
          <cell r="D4510" t="str">
            <v>SC</v>
          </cell>
          <cell r="E4510" t="str">
            <v>Sul</v>
          </cell>
          <cell r="F4510">
            <v>0</v>
          </cell>
          <cell r="G4510">
            <v>6053</v>
          </cell>
        </row>
        <row r="4511">
          <cell r="A4511">
            <v>4213153</v>
          </cell>
          <cell r="B4511" t="str">
            <v>Planalto Alegre</v>
          </cell>
          <cell r="C4511">
            <v>42</v>
          </cell>
          <cell r="D4511" t="str">
            <v>SC</v>
          </cell>
          <cell r="E4511" t="str">
            <v>Sul</v>
          </cell>
          <cell r="F4511">
            <v>0</v>
          </cell>
          <cell r="G4511">
            <v>3053</v>
          </cell>
        </row>
        <row r="4512">
          <cell r="A4512">
            <v>4213203</v>
          </cell>
          <cell r="B4512" t="str">
            <v>Pomerode</v>
          </cell>
          <cell r="C4512">
            <v>42</v>
          </cell>
          <cell r="D4512" t="str">
            <v>SC</v>
          </cell>
          <cell r="E4512" t="str">
            <v>Sul</v>
          </cell>
          <cell r="F4512">
            <v>4</v>
          </cell>
          <cell r="G4512">
            <v>36392</v>
          </cell>
        </row>
        <row r="4513">
          <cell r="A4513">
            <v>4213302</v>
          </cell>
          <cell r="B4513" t="str">
            <v>Ponte Alta</v>
          </cell>
          <cell r="C4513">
            <v>42</v>
          </cell>
          <cell r="D4513" t="str">
            <v>SC</v>
          </cell>
          <cell r="E4513" t="str">
            <v>Sul</v>
          </cell>
          <cell r="F4513">
            <v>0</v>
          </cell>
          <cell r="G4513">
            <v>4430</v>
          </cell>
        </row>
        <row r="4514">
          <cell r="A4514">
            <v>4213351</v>
          </cell>
          <cell r="B4514" t="str">
            <v>Ponte Alta do Norte</v>
          </cell>
          <cell r="C4514">
            <v>42</v>
          </cell>
          <cell r="D4514" t="str">
            <v>SC</v>
          </cell>
          <cell r="E4514" t="str">
            <v>Sul</v>
          </cell>
          <cell r="F4514">
            <v>1</v>
          </cell>
          <cell r="G4514">
            <v>3249</v>
          </cell>
        </row>
        <row r="4515">
          <cell r="A4515">
            <v>4213401</v>
          </cell>
          <cell r="B4515" t="str">
            <v>Ponte Serrada</v>
          </cell>
          <cell r="C4515">
            <v>42</v>
          </cell>
          <cell r="D4515" t="str">
            <v>SC</v>
          </cell>
          <cell r="E4515" t="str">
            <v>Sul</v>
          </cell>
          <cell r="F4515">
            <v>1</v>
          </cell>
          <cell r="G4515">
            <v>10764</v>
          </cell>
        </row>
        <row r="4516">
          <cell r="A4516">
            <v>4213500</v>
          </cell>
          <cell r="B4516" t="str">
            <v>Porto Belo</v>
          </cell>
          <cell r="C4516">
            <v>42</v>
          </cell>
          <cell r="D4516" t="str">
            <v>SC</v>
          </cell>
          <cell r="E4516" t="str">
            <v>Sul</v>
          </cell>
          <cell r="F4516">
            <v>28</v>
          </cell>
          <cell r="G4516">
            <v>30590</v>
          </cell>
        </row>
        <row r="4517">
          <cell r="A4517">
            <v>4213609</v>
          </cell>
          <cell r="B4517" t="str">
            <v>Porto União</v>
          </cell>
          <cell r="C4517">
            <v>42</v>
          </cell>
          <cell r="D4517" t="str">
            <v>SC</v>
          </cell>
          <cell r="E4517" t="str">
            <v>Sul</v>
          </cell>
          <cell r="F4517">
            <v>2</v>
          </cell>
          <cell r="G4517">
            <v>33727</v>
          </cell>
        </row>
        <row r="4518">
          <cell r="A4518">
            <v>4213708</v>
          </cell>
          <cell r="B4518" t="str">
            <v>Pouso Redondo</v>
          </cell>
          <cell r="C4518">
            <v>42</v>
          </cell>
          <cell r="D4518" t="str">
            <v>SC</v>
          </cell>
          <cell r="E4518" t="str">
            <v>Sul</v>
          </cell>
          <cell r="F4518">
            <v>7</v>
          </cell>
          <cell r="G4518">
            <v>17836</v>
          </cell>
        </row>
        <row r="4519">
          <cell r="A4519">
            <v>4213807</v>
          </cell>
          <cell r="B4519" t="str">
            <v>Praia Grande</v>
          </cell>
          <cell r="C4519">
            <v>42</v>
          </cell>
          <cell r="D4519" t="str">
            <v>SC</v>
          </cell>
          <cell r="E4519" t="str">
            <v>Sul</v>
          </cell>
          <cell r="F4519">
            <v>1</v>
          </cell>
          <cell r="G4519">
            <v>8602</v>
          </cell>
        </row>
        <row r="4520">
          <cell r="A4520">
            <v>4213906</v>
          </cell>
          <cell r="B4520" t="str">
            <v>Presidente Castello Branco</v>
          </cell>
          <cell r="C4520">
            <v>42</v>
          </cell>
          <cell r="D4520" t="str">
            <v>SC</v>
          </cell>
          <cell r="E4520" t="str">
            <v>Sul</v>
          </cell>
          <cell r="F4520">
            <v>0</v>
          </cell>
          <cell r="G4520">
            <v>1711</v>
          </cell>
        </row>
        <row r="4521">
          <cell r="A4521">
            <v>4214003</v>
          </cell>
          <cell r="B4521" t="str">
            <v>Presidente Getúlio</v>
          </cell>
          <cell r="C4521">
            <v>42</v>
          </cell>
          <cell r="D4521" t="str">
            <v>SC</v>
          </cell>
          <cell r="E4521" t="str">
            <v>Sul</v>
          </cell>
          <cell r="F4521">
            <v>3</v>
          </cell>
          <cell r="G4521">
            <v>21293</v>
          </cell>
        </row>
        <row r="4522">
          <cell r="A4522">
            <v>4214102</v>
          </cell>
          <cell r="B4522" t="str">
            <v>Presidente Nereu</v>
          </cell>
          <cell r="C4522">
            <v>42</v>
          </cell>
          <cell r="D4522" t="str">
            <v>SC</v>
          </cell>
          <cell r="E4522" t="str">
            <v>Sul</v>
          </cell>
          <cell r="F4522">
            <v>0</v>
          </cell>
          <cell r="G4522">
            <v>2345</v>
          </cell>
        </row>
        <row r="4523">
          <cell r="A4523">
            <v>4214151</v>
          </cell>
          <cell r="B4523" t="str">
            <v>Princesa</v>
          </cell>
          <cell r="C4523">
            <v>42</v>
          </cell>
          <cell r="D4523" t="str">
            <v>SC</v>
          </cell>
          <cell r="E4523" t="str">
            <v>Sul</v>
          </cell>
          <cell r="F4523">
            <v>0</v>
          </cell>
          <cell r="G4523">
            <v>3054</v>
          </cell>
        </row>
        <row r="4524">
          <cell r="A4524">
            <v>4214201</v>
          </cell>
          <cell r="B4524" t="str">
            <v>Quilombo</v>
          </cell>
          <cell r="C4524">
            <v>42</v>
          </cell>
          <cell r="D4524" t="str">
            <v>SC</v>
          </cell>
          <cell r="E4524" t="str">
            <v>Sul</v>
          </cell>
          <cell r="F4524">
            <v>0</v>
          </cell>
          <cell r="G4524">
            <v>11359</v>
          </cell>
        </row>
        <row r="4525">
          <cell r="A4525">
            <v>4214300</v>
          </cell>
          <cell r="B4525" t="str">
            <v>Rancho Queimado</v>
          </cell>
          <cell r="C4525">
            <v>42</v>
          </cell>
          <cell r="D4525" t="str">
            <v>SC</v>
          </cell>
          <cell r="E4525" t="str">
            <v>Sul</v>
          </cell>
          <cell r="F4525">
            <v>0</v>
          </cell>
          <cell r="G4525">
            <v>3435</v>
          </cell>
        </row>
        <row r="4526">
          <cell r="A4526">
            <v>4214409</v>
          </cell>
          <cell r="B4526" t="str">
            <v>Rio das Antas</v>
          </cell>
          <cell r="C4526">
            <v>42</v>
          </cell>
          <cell r="D4526" t="str">
            <v>SC</v>
          </cell>
          <cell r="E4526" t="str">
            <v>Sul</v>
          </cell>
          <cell r="F4526">
            <v>0</v>
          </cell>
          <cell r="G4526">
            <v>6386</v>
          </cell>
        </row>
        <row r="4527">
          <cell r="A4527">
            <v>4214508</v>
          </cell>
          <cell r="B4527" t="str">
            <v>Rio do Campo</v>
          </cell>
          <cell r="C4527">
            <v>42</v>
          </cell>
          <cell r="D4527" t="str">
            <v>SC</v>
          </cell>
          <cell r="E4527" t="str">
            <v>Sul</v>
          </cell>
          <cell r="F4527">
            <v>1</v>
          </cell>
          <cell r="G4527">
            <v>6613</v>
          </cell>
        </row>
        <row r="4528">
          <cell r="A4528">
            <v>4214607</v>
          </cell>
          <cell r="B4528" t="str">
            <v>Rio do Oeste</v>
          </cell>
          <cell r="C4528">
            <v>42</v>
          </cell>
          <cell r="D4528" t="str">
            <v>SC</v>
          </cell>
          <cell r="E4528" t="str">
            <v>Sul</v>
          </cell>
          <cell r="F4528">
            <v>0</v>
          </cell>
          <cell r="G4528">
            <v>8008</v>
          </cell>
        </row>
        <row r="4529">
          <cell r="A4529">
            <v>4214706</v>
          </cell>
          <cell r="B4529" t="str">
            <v>Rio dos Cedros</v>
          </cell>
          <cell r="C4529">
            <v>42</v>
          </cell>
          <cell r="D4529" t="str">
            <v>SC</v>
          </cell>
          <cell r="E4529" t="str">
            <v>Sul</v>
          </cell>
          <cell r="F4529">
            <v>0</v>
          </cell>
          <cell r="G4529">
            <v>11163</v>
          </cell>
        </row>
        <row r="4530">
          <cell r="A4530">
            <v>4214805</v>
          </cell>
          <cell r="B4530" t="str">
            <v>Rio do Sul</v>
          </cell>
          <cell r="C4530">
            <v>42</v>
          </cell>
          <cell r="D4530" t="str">
            <v>SC</v>
          </cell>
          <cell r="E4530" t="str">
            <v>Sul</v>
          </cell>
          <cell r="F4530">
            <v>76</v>
          </cell>
          <cell r="G4530">
            <v>76390</v>
          </cell>
        </row>
        <row r="4531">
          <cell r="A4531">
            <v>4214904</v>
          </cell>
          <cell r="B4531" t="str">
            <v>Rio Fortuna</v>
          </cell>
          <cell r="C4531">
            <v>42</v>
          </cell>
          <cell r="D4531" t="str">
            <v>SC</v>
          </cell>
          <cell r="E4531" t="str">
            <v>Sul</v>
          </cell>
          <cell r="F4531">
            <v>0</v>
          </cell>
          <cell r="G4531">
            <v>5006</v>
          </cell>
        </row>
        <row r="4532">
          <cell r="A4532">
            <v>4215000</v>
          </cell>
          <cell r="B4532" t="str">
            <v>Rio Negrinho</v>
          </cell>
          <cell r="C4532">
            <v>42</v>
          </cell>
          <cell r="D4532" t="str">
            <v>SC</v>
          </cell>
          <cell r="E4532" t="str">
            <v>Sul</v>
          </cell>
          <cell r="F4532">
            <v>24</v>
          </cell>
          <cell r="G4532">
            <v>40168</v>
          </cell>
        </row>
        <row r="4533">
          <cell r="A4533">
            <v>4215059</v>
          </cell>
          <cell r="B4533" t="str">
            <v>Rio Rufino</v>
          </cell>
          <cell r="C4533">
            <v>42</v>
          </cell>
          <cell r="D4533" t="str">
            <v>SC</v>
          </cell>
          <cell r="E4533" t="str">
            <v>Sul</v>
          </cell>
          <cell r="F4533">
            <v>0</v>
          </cell>
          <cell r="G4533">
            <v>2432</v>
          </cell>
        </row>
        <row r="4534">
          <cell r="A4534">
            <v>4215075</v>
          </cell>
          <cell r="B4534" t="str">
            <v>Riqueza</v>
          </cell>
          <cell r="C4534">
            <v>42</v>
          </cell>
          <cell r="D4534" t="str">
            <v>SC</v>
          </cell>
          <cell r="E4534" t="str">
            <v>Sul</v>
          </cell>
          <cell r="F4534">
            <v>0</v>
          </cell>
          <cell r="G4534">
            <v>4835</v>
          </cell>
        </row>
        <row r="4535">
          <cell r="A4535">
            <v>4215109</v>
          </cell>
          <cell r="B4535" t="str">
            <v>Rodeio</v>
          </cell>
          <cell r="C4535">
            <v>42</v>
          </cell>
          <cell r="D4535" t="str">
            <v>SC</v>
          </cell>
          <cell r="E4535" t="str">
            <v>Sul</v>
          </cell>
          <cell r="F4535">
            <v>0</v>
          </cell>
          <cell r="G4535">
            <v>13321</v>
          </cell>
        </row>
        <row r="4536">
          <cell r="A4536">
            <v>4215208</v>
          </cell>
          <cell r="B4536" t="str">
            <v>Romelândia</v>
          </cell>
          <cell r="C4536">
            <v>42</v>
          </cell>
          <cell r="D4536" t="str">
            <v>SC</v>
          </cell>
          <cell r="E4536" t="str">
            <v>Sul</v>
          </cell>
          <cell r="F4536">
            <v>0</v>
          </cell>
          <cell r="G4536">
            <v>4757</v>
          </cell>
        </row>
        <row r="4537">
          <cell r="A4537">
            <v>4215307</v>
          </cell>
          <cell r="B4537" t="str">
            <v>Salete</v>
          </cell>
          <cell r="C4537">
            <v>42</v>
          </cell>
          <cell r="D4537" t="str">
            <v>SC</v>
          </cell>
          <cell r="E4537" t="str">
            <v>Sul</v>
          </cell>
          <cell r="F4537">
            <v>1</v>
          </cell>
          <cell r="G4537">
            <v>7643</v>
          </cell>
        </row>
        <row r="4538">
          <cell r="A4538">
            <v>4215356</v>
          </cell>
          <cell r="B4538" t="str">
            <v>Saltinho</v>
          </cell>
          <cell r="C4538">
            <v>42</v>
          </cell>
          <cell r="D4538" t="str">
            <v>SC</v>
          </cell>
          <cell r="E4538" t="str">
            <v>Sul</v>
          </cell>
          <cell r="F4538">
            <v>0</v>
          </cell>
          <cell r="G4538">
            <v>3633</v>
          </cell>
        </row>
        <row r="4539">
          <cell r="A4539">
            <v>4215406</v>
          </cell>
          <cell r="B4539" t="str">
            <v>Salto Veloso</v>
          </cell>
          <cell r="C4539">
            <v>42</v>
          </cell>
          <cell r="D4539" t="str">
            <v>SC</v>
          </cell>
          <cell r="E4539" t="str">
            <v>Sul</v>
          </cell>
          <cell r="F4539">
            <v>0</v>
          </cell>
          <cell r="G4539">
            <v>4486</v>
          </cell>
        </row>
        <row r="4540">
          <cell r="A4540">
            <v>4215455</v>
          </cell>
          <cell r="B4540" t="str">
            <v>Sangão</v>
          </cell>
          <cell r="C4540">
            <v>42</v>
          </cell>
          <cell r="D4540" t="str">
            <v>SC</v>
          </cell>
          <cell r="E4540" t="str">
            <v>Sul</v>
          </cell>
          <cell r="F4540">
            <v>1</v>
          </cell>
          <cell r="G4540">
            <v>13567</v>
          </cell>
        </row>
        <row r="4541">
          <cell r="A4541">
            <v>4215505</v>
          </cell>
          <cell r="B4541" t="str">
            <v>Santa Cecília</v>
          </cell>
          <cell r="C4541">
            <v>42</v>
          </cell>
          <cell r="D4541" t="str">
            <v>SC</v>
          </cell>
          <cell r="E4541" t="str">
            <v>Sul</v>
          </cell>
          <cell r="F4541">
            <v>6</v>
          </cell>
          <cell r="G4541">
            <v>15764</v>
          </cell>
        </row>
        <row r="4542">
          <cell r="A4542">
            <v>4215554</v>
          </cell>
          <cell r="B4542" t="str">
            <v>Santa Helena</v>
          </cell>
          <cell r="C4542">
            <v>42</v>
          </cell>
          <cell r="D4542" t="str">
            <v>SC</v>
          </cell>
          <cell r="E4542" t="str">
            <v>Sul</v>
          </cell>
          <cell r="F4542">
            <v>0</v>
          </cell>
          <cell r="G4542">
            <v>2473</v>
          </cell>
        </row>
        <row r="4543">
          <cell r="A4543">
            <v>4215604</v>
          </cell>
          <cell r="B4543" t="str">
            <v>Santa Rosa de Lima</v>
          </cell>
          <cell r="C4543">
            <v>42</v>
          </cell>
          <cell r="D4543" t="str">
            <v>SC</v>
          </cell>
          <cell r="E4543" t="str">
            <v>Sul</v>
          </cell>
          <cell r="F4543">
            <v>0</v>
          </cell>
          <cell r="G4543">
            <v>2128</v>
          </cell>
        </row>
        <row r="4544">
          <cell r="A4544">
            <v>4215653</v>
          </cell>
          <cell r="B4544" t="str">
            <v>Santa Rosa do Sul</v>
          </cell>
          <cell r="C4544">
            <v>42</v>
          </cell>
          <cell r="D4544" t="str">
            <v>SC</v>
          </cell>
          <cell r="E4544" t="str">
            <v>Sul</v>
          </cell>
          <cell r="F4544">
            <v>0</v>
          </cell>
          <cell r="G4544">
            <v>10288</v>
          </cell>
        </row>
        <row r="4545">
          <cell r="A4545">
            <v>4215679</v>
          </cell>
          <cell r="B4545" t="str">
            <v>Santa Terezinha</v>
          </cell>
          <cell r="C4545">
            <v>42</v>
          </cell>
          <cell r="D4545" t="str">
            <v>SC</v>
          </cell>
          <cell r="E4545" t="str">
            <v>Sul</v>
          </cell>
          <cell r="F4545">
            <v>1</v>
          </cell>
          <cell r="G4545">
            <v>8077</v>
          </cell>
        </row>
        <row r="4546">
          <cell r="A4546">
            <v>4215687</v>
          </cell>
          <cell r="B4546" t="str">
            <v>Santa Terezinha do Progresso</v>
          </cell>
          <cell r="C4546">
            <v>42</v>
          </cell>
          <cell r="D4546" t="str">
            <v>SC</v>
          </cell>
          <cell r="E4546" t="str">
            <v>Sul</v>
          </cell>
          <cell r="F4546">
            <v>0</v>
          </cell>
          <cell r="G4546">
            <v>2562</v>
          </cell>
        </row>
        <row r="4547">
          <cell r="A4547">
            <v>4215695</v>
          </cell>
          <cell r="B4547" t="str">
            <v>Santiago do Sul</v>
          </cell>
          <cell r="C4547">
            <v>42</v>
          </cell>
          <cell r="D4547" t="str">
            <v>SC</v>
          </cell>
          <cell r="E4547" t="str">
            <v>Sul</v>
          </cell>
          <cell r="F4547">
            <v>0</v>
          </cell>
          <cell r="G4547">
            <v>1714</v>
          </cell>
        </row>
        <row r="4548">
          <cell r="A4548">
            <v>4215703</v>
          </cell>
          <cell r="B4548" t="str">
            <v>Santo Amaro da Imperatriz</v>
          </cell>
          <cell r="C4548">
            <v>42</v>
          </cell>
          <cell r="D4548" t="str">
            <v>SC</v>
          </cell>
          <cell r="E4548" t="str">
            <v>Sul</v>
          </cell>
          <cell r="F4548">
            <v>15</v>
          </cell>
          <cell r="G4548">
            <v>29392</v>
          </cell>
        </row>
        <row r="4549">
          <cell r="A4549">
            <v>4215752</v>
          </cell>
          <cell r="B4549" t="str">
            <v>São Bernardino</v>
          </cell>
          <cell r="C4549">
            <v>42</v>
          </cell>
          <cell r="D4549" t="str">
            <v>SC</v>
          </cell>
          <cell r="E4549" t="str">
            <v>Sul</v>
          </cell>
          <cell r="F4549">
            <v>0</v>
          </cell>
          <cell r="G4549">
            <v>2719</v>
          </cell>
        </row>
        <row r="4550">
          <cell r="A4550">
            <v>4215802</v>
          </cell>
          <cell r="B4550" t="str">
            <v>São Bento do Sul</v>
          </cell>
          <cell r="C4550">
            <v>42</v>
          </cell>
          <cell r="D4550" t="str">
            <v>SC</v>
          </cell>
          <cell r="E4550" t="str">
            <v>Sul</v>
          </cell>
          <cell r="F4550">
            <v>89</v>
          </cell>
          <cell r="G4550">
            <v>86851</v>
          </cell>
        </row>
        <row r="4551">
          <cell r="A4551">
            <v>4215901</v>
          </cell>
          <cell r="B4551" t="str">
            <v>São Bonifácio</v>
          </cell>
          <cell r="C4551">
            <v>42</v>
          </cell>
          <cell r="D4551" t="str">
            <v>SC</v>
          </cell>
          <cell r="E4551" t="str">
            <v>Sul</v>
          </cell>
          <cell r="F4551">
            <v>0</v>
          </cell>
          <cell r="G4551">
            <v>2986</v>
          </cell>
        </row>
        <row r="4552">
          <cell r="A4552">
            <v>4216008</v>
          </cell>
          <cell r="B4552" t="str">
            <v>São Carlos</v>
          </cell>
          <cell r="C4552">
            <v>42</v>
          </cell>
          <cell r="D4552" t="str">
            <v>SC</v>
          </cell>
          <cell r="E4552" t="str">
            <v>Sul</v>
          </cell>
          <cell r="F4552">
            <v>3</v>
          </cell>
          <cell r="G4552">
            <v>10460</v>
          </cell>
        </row>
        <row r="4553">
          <cell r="A4553">
            <v>4216057</v>
          </cell>
          <cell r="B4553" t="str">
            <v>São Cristóvão do Sul</v>
          </cell>
          <cell r="C4553">
            <v>42</v>
          </cell>
          <cell r="D4553" t="str">
            <v>SC</v>
          </cell>
          <cell r="E4553" t="str">
            <v>Sul</v>
          </cell>
          <cell r="F4553">
            <v>0</v>
          </cell>
          <cell r="G4553">
            <v>6389</v>
          </cell>
        </row>
        <row r="4554">
          <cell r="A4554">
            <v>4216107</v>
          </cell>
          <cell r="B4554" t="str">
            <v>São Domingos</v>
          </cell>
          <cell r="C4554">
            <v>42</v>
          </cell>
          <cell r="D4554" t="str">
            <v>SC</v>
          </cell>
          <cell r="E4554" t="str">
            <v>Sul</v>
          </cell>
          <cell r="F4554">
            <v>0</v>
          </cell>
          <cell r="G4554">
            <v>9356</v>
          </cell>
        </row>
        <row r="4555">
          <cell r="A4555">
            <v>4216206</v>
          </cell>
          <cell r="B4555" t="str">
            <v>São Francisco do Sul</v>
          </cell>
          <cell r="C4555">
            <v>42</v>
          </cell>
          <cell r="D4555" t="str">
            <v>SC</v>
          </cell>
          <cell r="E4555" t="str">
            <v>Sul</v>
          </cell>
          <cell r="F4555">
            <v>58</v>
          </cell>
          <cell r="G4555">
            <v>55784</v>
          </cell>
        </row>
        <row r="4556">
          <cell r="A4556">
            <v>4216255</v>
          </cell>
          <cell r="B4556" t="str">
            <v>São João do Oeste</v>
          </cell>
          <cell r="C4556">
            <v>42</v>
          </cell>
          <cell r="D4556" t="str">
            <v>SC</v>
          </cell>
          <cell r="E4556" t="str">
            <v>Sul</v>
          </cell>
          <cell r="F4556">
            <v>0</v>
          </cell>
          <cell r="G4556">
            <v>6446</v>
          </cell>
        </row>
        <row r="4557">
          <cell r="A4557">
            <v>4216305</v>
          </cell>
          <cell r="B4557" t="str">
            <v>São João Batista</v>
          </cell>
          <cell r="C4557">
            <v>42</v>
          </cell>
          <cell r="D4557" t="str">
            <v>SC</v>
          </cell>
          <cell r="E4557" t="str">
            <v>Sul</v>
          </cell>
          <cell r="F4557">
            <v>10</v>
          </cell>
          <cell r="G4557">
            <v>34733</v>
          </cell>
        </row>
        <row r="4558">
          <cell r="A4558">
            <v>4216354</v>
          </cell>
          <cell r="B4558" t="str">
            <v>São João do Itaperiú</v>
          </cell>
          <cell r="C4558">
            <v>42</v>
          </cell>
          <cell r="D4558" t="str">
            <v>SC</v>
          </cell>
          <cell r="E4558" t="str">
            <v>Sul</v>
          </cell>
          <cell r="F4558">
            <v>0</v>
          </cell>
          <cell r="G4558">
            <v>4732</v>
          </cell>
        </row>
        <row r="4559">
          <cell r="A4559">
            <v>4216404</v>
          </cell>
          <cell r="B4559" t="str">
            <v>São João do Sul</v>
          </cell>
          <cell r="C4559">
            <v>42</v>
          </cell>
          <cell r="D4559" t="str">
            <v>SC</v>
          </cell>
          <cell r="E4559" t="str">
            <v>Sul</v>
          </cell>
          <cell r="F4559">
            <v>47</v>
          </cell>
          <cell r="G4559">
            <v>9126</v>
          </cell>
        </row>
        <row r="4560">
          <cell r="A4560">
            <v>4216503</v>
          </cell>
          <cell r="B4560" t="str">
            <v>São Joaquim</v>
          </cell>
          <cell r="C4560">
            <v>42</v>
          </cell>
          <cell r="D4560" t="str">
            <v>SC</v>
          </cell>
          <cell r="E4560" t="str">
            <v>Sul</v>
          </cell>
          <cell r="F4560">
            <v>30</v>
          </cell>
          <cell r="G4560">
            <v>26852</v>
          </cell>
        </row>
        <row r="4561">
          <cell r="A4561">
            <v>4216602</v>
          </cell>
          <cell r="B4561" t="str">
            <v>São José</v>
          </cell>
          <cell r="C4561">
            <v>42</v>
          </cell>
          <cell r="D4561" t="str">
            <v>SC</v>
          </cell>
          <cell r="E4561" t="str">
            <v>Sul</v>
          </cell>
          <cell r="F4561">
            <v>338</v>
          </cell>
          <cell r="G4561">
            <v>289949</v>
          </cell>
        </row>
        <row r="4562">
          <cell r="A4562">
            <v>4216701</v>
          </cell>
          <cell r="B4562" t="str">
            <v>São José do Cedro</v>
          </cell>
          <cell r="C4562">
            <v>42</v>
          </cell>
          <cell r="D4562" t="str">
            <v>SC</v>
          </cell>
          <cell r="E4562" t="str">
            <v>Sul</v>
          </cell>
          <cell r="F4562">
            <v>1</v>
          </cell>
          <cell r="G4562">
            <v>14491</v>
          </cell>
        </row>
        <row r="4563">
          <cell r="A4563">
            <v>4216800</v>
          </cell>
          <cell r="B4563" t="str">
            <v>São José do Cerrito</v>
          </cell>
          <cell r="C4563">
            <v>42</v>
          </cell>
          <cell r="D4563" t="str">
            <v>SC</v>
          </cell>
          <cell r="E4563" t="str">
            <v>Sul</v>
          </cell>
          <cell r="F4563">
            <v>7</v>
          </cell>
          <cell r="G4563">
            <v>8755</v>
          </cell>
        </row>
        <row r="4564">
          <cell r="A4564">
            <v>4216909</v>
          </cell>
          <cell r="B4564" t="str">
            <v>São Lourenço do Oeste</v>
          </cell>
          <cell r="C4564">
            <v>42</v>
          </cell>
          <cell r="D4564" t="str">
            <v>SC</v>
          </cell>
          <cell r="E4564" t="str">
            <v>Sul</v>
          </cell>
          <cell r="F4564">
            <v>0</v>
          </cell>
          <cell r="G4564">
            <v>25770</v>
          </cell>
        </row>
        <row r="4565">
          <cell r="A4565">
            <v>4217006</v>
          </cell>
          <cell r="B4565" t="str">
            <v>São Ludgero</v>
          </cell>
          <cell r="C4565">
            <v>42</v>
          </cell>
          <cell r="D4565" t="str">
            <v>SC</v>
          </cell>
          <cell r="E4565" t="str">
            <v>Sul</v>
          </cell>
          <cell r="F4565">
            <v>2</v>
          </cell>
          <cell r="G4565">
            <v>14211</v>
          </cell>
        </row>
        <row r="4566">
          <cell r="A4566">
            <v>4217105</v>
          </cell>
          <cell r="B4566" t="str">
            <v>São Martinho</v>
          </cell>
          <cell r="C4566">
            <v>42</v>
          </cell>
          <cell r="D4566" t="str">
            <v>SC</v>
          </cell>
          <cell r="E4566" t="str">
            <v>Sul</v>
          </cell>
          <cell r="F4566">
            <v>0</v>
          </cell>
          <cell r="G4566">
            <v>3501</v>
          </cell>
        </row>
        <row r="4567">
          <cell r="A4567">
            <v>4217154</v>
          </cell>
          <cell r="B4567" t="str">
            <v>São Miguel da Boa Vista</v>
          </cell>
          <cell r="C4567">
            <v>42</v>
          </cell>
          <cell r="D4567" t="str">
            <v>SC</v>
          </cell>
          <cell r="E4567" t="str">
            <v>Sul</v>
          </cell>
          <cell r="F4567">
            <v>0</v>
          </cell>
          <cell r="G4567">
            <v>1788</v>
          </cell>
        </row>
        <row r="4568">
          <cell r="A4568">
            <v>4217204</v>
          </cell>
          <cell r="B4568" t="str">
            <v>São Miguel do Oeste</v>
          </cell>
          <cell r="C4568">
            <v>42</v>
          </cell>
          <cell r="D4568" t="str">
            <v>SC</v>
          </cell>
          <cell r="E4568" t="str">
            <v>Sul</v>
          </cell>
          <cell r="F4568">
            <v>23</v>
          </cell>
          <cell r="G4568">
            <v>46969</v>
          </cell>
        </row>
        <row r="4569">
          <cell r="A4569">
            <v>4217253</v>
          </cell>
          <cell r="B4569" t="str">
            <v>São Pedro de Alcântara</v>
          </cell>
          <cell r="C4569">
            <v>42</v>
          </cell>
          <cell r="D4569" t="str">
            <v>SC</v>
          </cell>
          <cell r="E4569" t="str">
            <v>Sul</v>
          </cell>
          <cell r="F4569">
            <v>0</v>
          </cell>
          <cell r="G4569">
            <v>6076</v>
          </cell>
        </row>
        <row r="4570">
          <cell r="A4570">
            <v>4217303</v>
          </cell>
          <cell r="B4570" t="str">
            <v>Saudades</v>
          </cell>
          <cell r="C4570">
            <v>42</v>
          </cell>
          <cell r="D4570" t="str">
            <v>SC</v>
          </cell>
          <cell r="E4570" t="str">
            <v>Sul</v>
          </cell>
          <cell r="F4570">
            <v>0</v>
          </cell>
          <cell r="G4570">
            <v>10680</v>
          </cell>
        </row>
        <row r="4571">
          <cell r="A4571">
            <v>4217402</v>
          </cell>
          <cell r="B4571" t="str">
            <v>Schroeder</v>
          </cell>
          <cell r="C4571">
            <v>42</v>
          </cell>
          <cell r="D4571" t="str">
            <v>SC</v>
          </cell>
          <cell r="E4571" t="str">
            <v>Sul</v>
          </cell>
          <cell r="F4571">
            <v>1</v>
          </cell>
          <cell r="G4571">
            <v>21273</v>
          </cell>
        </row>
        <row r="4572">
          <cell r="A4572">
            <v>4217501</v>
          </cell>
          <cell r="B4572" t="str">
            <v>Seara</v>
          </cell>
          <cell r="C4572">
            <v>42</v>
          </cell>
          <cell r="D4572" t="str">
            <v>SC</v>
          </cell>
          <cell r="E4572" t="str">
            <v>Sul</v>
          </cell>
          <cell r="F4572">
            <v>1</v>
          </cell>
          <cell r="G4572">
            <v>19241</v>
          </cell>
        </row>
        <row r="4573">
          <cell r="A4573">
            <v>4217550</v>
          </cell>
          <cell r="B4573" t="str">
            <v>Serra Alta</v>
          </cell>
          <cell r="C4573">
            <v>42</v>
          </cell>
          <cell r="D4573" t="str">
            <v>SC</v>
          </cell>
          <cell r="E4573" t="str">
            <v>Sul</v>
          </cell>
          <cell r="F4573">
            <v>0</v>
          </cell>
          <cell r="G4573">
            <v>3367</v>
          </cell>
        </row>
        <row r="4574">
          <cell r="A4574">
            <v>4217600</v>
          </cell>
          <cell r="B4574" t="str">
            <v>Siderópolis</v>
          </cell>
          <cell r="C4574">
            <v>42</v>
          </cell>
          <cell r="D4574" t="str">
            <v>SC</v>
          </cell>
          <cell r="E4574" t="str">
            <v>Sul</v>
          </cell>
          <cell r="F4574">
            <v>1</v>
          </cell>
          <cell r="G4574">
            <v>14087</v>
          </cell>
        </row>
        <row r="4575">
          <cell r="A4575">
            <v>4217709</v>
          </cell>
          <cell r="B4575" t="str">
            <v>Sombrio</v>
          </cell>
          <cell r="C4575">
            <v>42</v>
          </cell>
          <cell r="D4575" t="str">
            <v>SC</v>
          </cell>
          <cell r="E4575" t="str">
            <v>Sul</v>
          </cell>
          <cell r="F4575">
            <v>121</v>
          </cell>
          <cell r="G4575">
            <v>31397</v>
          </cell>
        </row>
        <row r="4576">
          <cell r="A4576">
            <v>4217758</v>
          </cell>
          <cell r="B4576" t="str">
            <v>Sul Brasil</v>
          </cell>
          <cell r="C4576">
            <v>42</v>
          </cell>
          <cell r="D4576" t="str">
            <v>SC</v>
          </cell>
          <cell r="E4576" t="str">
            <v>Sul</v>
          </cell>
          <cell r="F4576">
            <v>0</v>
          </cell>
          <cell r="G4576">
            <v>2894</v>
          </cell>
        </row>
        <row r="4577">
          <cell r="A4577">
            <v>4217808</v>
          </cell>
          <cell r="B4577" t="str">
            <v>Taió</v>
          </cell>
          <cell r="C4577">
            <v>42</v>
          </cell>
          <cell r="D4577" t="str">
            <v>SC</v>
          </cell>
          <cell r="E4577" t="str">
            <v>Sul</v>
          </cell>
          <cell r="F4577">
            <v>16</v>
          </cell>
          <cell r="G4577">
            <v>18808</v>
          </cell>
        </row>
        <row r="4578">
          <cell r="A4578">
            <v>4217907</v>
          </cell>
          <cell r="B4578" t="str">
            <v>Tangará</v>
          </cell>
          <cell r="C4578">
            <v>42</v>
          </cell>
          <cell r="D4578" t="str">
            <v>SC</v>
          </cell>
          <cell r="E4578" t="str">
            <v>Sul</v>
          </cell>
          <cell r="F4578">
            <v>0</v>
          </cell>
          <cell r="G4578">
            <v>8189</v>
          </cell>
        </row>
        <row r="4579">
          <cell r="A4579">
            <v>4217956</v>
          </cell>
          <cell r="B4579" t="str">
            <v>Tigrinhos</v>
          </cell>
          <cell r="C4579">
            <v>42</v>
          </cell>
          <cell r="D4579" t="str">
            <v>SC</v>
          </cell>
          <cell r="E4579" t="str">
            <v>Sul</v>
          </cell>
          <cell r="F4579">
            <v>0</v>
          </cell>
          <cell r="G4579">
            <v>2480</v>
          </cell>
        </row>
        <row r="4580">
          <cell r="A4580">
            <v>4218004</v>
          </cell>
          <cell r="B4580" t="str">
            <v>Tijucas</v>
          </cell>
          <cell r="C4580">
            <v>42</v>
          </cell>
          <cell r="D4580" t="str">
            <v>SC</v>
          </cell>
          <cell r="E4580" t="str">
            <v>Sul</v>
          </cell>
          <cell r="F4580">
            <v>32</v>
          </cell>
          <cell r="G4580">
            <v>56674</v>
          </cell>
        </row>
        <row r="4581">
          <cell r="A4581">
            <v>4218103</v>
          </cell>
          <cell r="B4581" t="str">
            <v>Timbé do Sul</v>
          </cell>
          <cell r="C4581">
            <v>42</v>
          </cell>
          <cell r="D4581" t="str">
            <v>SC</v>
          </cell>
          <cell r="E4581" t="str">
            <v>Sul</v>
          </cell>
          <cell r="F4581">
            <v>1</v>
          </cell>
          <cell r="G4581">
            <v>5495</v>
          </cell>
        </row>
        <row r="4582">
          <cell r="A4582">
            <v>4218202</v>
          </cell>
          <cell r="B4582" t="str">
            <v>Timbó</v>
          </cell>
          <cell r="C4582">
            <v>42</v>
          </cell>
          <cell r="D4582" t="str">
            <v>SC</v>
          </cell>
          <cell r="E4582" t="str">
            <v>Sul</v>
          </cell>
          <cell r="F4582">
            <v>9</v>
          </cell>
          <cell r="G4582">
            <v>48903</v>
          </cell>
        </row>
        <row r="4583">
          <cell r="A4583">
            <v>4218251</v>
          </cell>
          <cell r="B4583" t="str">
            <v>Timbó Grande</v>
          </cell>
          <cell r="C4583">
            <v>42</v>
          </cell>
          <cell r="D4583" t="str">
            <v>SC</v>
          </cell>
          <cell r="E4583" t="str">
            <v>Sul</v>
          </cell>
          <cell r="F4583">
            <v>0</v>
          </cell>
          <cell r="G4583">
            <v>7503</v>
          </cell>
        </row>
        <row r="4584">
          <cell r="A4584">
            <v>4218301</v>
          </cell>
          <cell r="B4584" t="str">
            <v>Três Barras</v>
          </cell>
          <cell r="C4584">
            <v>42</v>
          </cell>
          <cell r="D4584" t="str">
            <v>SC</v>
          </cell>
          <cell r="E4584" t="str">
            <v>Sul</v>
          </cell>
          <cell r="F4584">
            <v>1</v>
          </cell>
          <cell r="G4584">
            <v>20373</v>
          </cell>
        </row>
        <row r="4585">
          <cell r="A4585">
            <v>4218350</v>
          </cell>
          <cell r="B4585" t="str">
            <v>Treviso</v>
          </cell>
          <cell r="C4585">
            <v>42</v>
          </cell>
          <cell r="D4585" t="str">
            <v>SC</v>
          </cell>
          <cell r="E4585" t="str">
            <v>Sul</v>
          </cell>
          <cell r="F4585">
            <v>0</v>
          </cell>
          <cell r="G4585">
            <v>3895</v>
          </cell>
        </row>
        <row r="4586">
          <cell r="A4586">
            <v>4218400</v>
          </cell>
          <cell r="B4586" t="str">
            <v>Treze de Maio</v>
          </cell>
          <cell r="C4586">
            <v>42</v>
          </cell>
          <cell r="D4586" t="str">
            <v>SC</v>
          </cell>
          <cell r="E4586" t="str">
            <v>Sul</v>
          </cell>
          <cell r="F4586">
            <v>0</v>
          </cell>
          <cell r="G4586">
            <v>7585</v>
          </cell>
        </row>
        <row r="4587">
          <cell r="A4587">
            <v>4218509</v>
          </cell>
          <cell r="B4587" t="str">
            <v>Treze Tílias</v>
          </cell>
          <cell r="C4587">
            <v>42</v>
          </cell>
          <cell r="D4587" t="str">
            <v>SC</v>
          </cell>
          <cell r="E4587" t="str">
            <v>Sul</v>
          </cell>
          <cell r="F4587">
            <v>0</v>
          </cell>
          <cell r="G4587">
            <v>9308</v>
          </cell>
        </row>
        <row r="4588">
          <cell r="A4588">
            <v>4218608</v>
          </cell>
          <cell r="B4588" t="str">
            <v>Trombudo Central</v>
          </cell>
          <cell r="C4588">
            <v>42</v>
          </cell>
          <cell r="D4588" t="str">
            <v>SC</v>
          </cell>
          <cell r="E4588" t="str">
            <v>Sul</v>
          </cell>
          <cell r="F4588">
            <v>0</v>
          </cell>
          <cell r="G4588">
            <v>7532</v>
          </cell>
        </row>
        <row r="4589">
          <cell r="A4589">
            <v>4218707</v>
          </cell>
          <cell r="B4589" t="str">
            <v>Tubarão</v>
          </cell>
          <cell r="C4589">
            <v>42</v>
          </cell>
          <cell r="D4589" t="str">
            <v>SC</v>
          </cell>
          <cell r="E4589" t="str">
            <v>Sul</v>
          </cell>
          <cell r="F4589">
            <v>251</v>
          </cell>
          <cell r="G4589">
            <v>115495</v>
          </cell>
        </row>
        <row r="4590">
          <cell r="A4590">
            <v>4218756</v>
          </cell>
          <cell r="B4590" t="str">
            <v>Tunápolis</v>
          </cell>
          <cell r="C4590">
            <v>42</v>
          </cell>
          <cell r="D4590" t="str">
            <v>SC</v>
          </cell>
          <cell r="E4590" t="str">
            <v>Sul</v>
          </cell>
          <cell r="F4590">
            <v>0</v>
          </cell>
          <cell r="G4590">
            <v>5054</v>
          </cell>
        </row>
        <row r="4591">
          <cell r="A4591">
            <v>4218806</v>
          </cell>
          <cell r="B4591" t="str">
            <v>Turvo</v>
          </cell>
          <cell r="C4591">
            <v>42</v>
          </cell>
          <cell r="D4591" t="str">
            <v>SC</v>
          </cell>
          <cell r="E4591" t="str">
            <v>Sul</v>
          </cell>
          <cell r="F4591">
            <v>3</v>
          </cell>
          <cell r="G4591">
            <v>13492</v>
          </cell>
        </row>
        <row r="4592">
          <cell r="A4592">
            <v>4218855</v>
          </cell>
          <cell r="B4592" t="str">
            <v>União do Oeste</v>
          </cell>
          <cell r="C4592">
            <v>42</v>
          </cell>
          <cell r="D4592" t="str">
            <v>SC</v>
          </cell>
          <cell r="E4592" t="str">
            <v>Sul</v>
          </cell>
          <cell r="F4592">
            <v>0</v>
          </cell>
          <cell r="G4592">
            <v>2801</v>
          </cell>
        </row>
        <row r="4593">
          <cell r="A4593">
            <v>4218905</v>
          </cell>
          <cell r="B4593" t="str">
            <v>Urubici</v>
          </cell>
          <cell r="C4593">
            <v>42</v>
          </cell>
          <cell r="D4593" t="str">
            <v>SC</v>
          </cell>
          <cell r="E4593" t="str">
            <v>Sul</v>
          </cell>
          <cell r="F4593">
            <v>1</v>
          </cell>
          <cell r="G4593">
            <v>11048</v>
          </cell>
        </row>
        <row r="4594">
          <cell r="A4594">
            <v>4218954</v>
          </cell>
          <cell r="B4594" t="str">
            <v>Urupema</v>
          </cell>
          <cell r="C4594">
            <v>42</v>
          </cell>
          <cell r="D4594" t="str">
            <v>SC</v>
          </cell>
          <cell r="E4594" t="str">
            <v>Sul</v>
          </cell>
          <cell r="F4594">
            <v>0</v>
          </cell>
          <cell r="G4594">
            <v>2735</v>
          </cell>
        </row>
        <row r="4595">
          <cell r="A4595">
            <v>4219002</v>
          </cell>
          <cell r="B4595" t="str">
            <v>Urussanga</v>
          </cell>
          <cell r="C4595">
            <v>42</v>
          </cell>
          <cell r="D4595" t="str">
            <v>SC</v>
          </cell>
          <cell r="E4595" t="str">
            <v>Sul</v>
          </cell>
          <cell r="F4595">
            <v>11</v>
          </cell>
          <cell r="G4595">
            <v>21395</v>
          </cell>
        </row>
        <row r="4596">
          <cell r="A4596">
            <v>4219101</v>
          </cell>
          <cell r="B4596" t="str">
            <v>Vargeão</v>
          </cell>
          <cell r="C4596">
            <v>42</v>
          </cell>
          <cell r="D4596" t="str">
            <v>SC</v>
          </cell>
          <cell r="E4596" t="str">
            <v>Sul</v>
          </cell>
          <cell r="F4596">
            <v>1</v>
          </cell>
          <cell r="G4596">
            <v>3716</v>
          </cell>
        </row>
        <row r="4597">
          <cell r="A4597">
            <v>4219150</v>
          </cell>
          <cell r="B4597" t="str">
            <v>Vargem</v>
          </cell>
          <cell r="C4597">
            <v>42</v>
          </cell>
          <cell r="D4597" t="str">
            <v>SC</v>
          </cell>
          <cell r="E4597" t="str">
            <v>Sul</v>
          </cell>
          <cell r="F4597">
            <v>1</v>
          </cell>
          <cell r="G4597">
            <v>2632</v>
          </cell>
        </row>
        <row r="4598">
          <cell r="A4598">
            <v>4219176</v>
          </cell>
          <cell r="B4598" t="str">
            <v>Vargem Bonita</v>
          </cell>
          <cell r="C4598">
            <v>42</v>
          </cell>
          <cell r="D4598" t="str">
            <v>SC</v>
          </cell>
          <cell r="E4598" t="str">
            <v>Sul</v>
          </cell>
          <cell r="F4598">
            <v>1</v>
          </cell>
          <cell r="G4598">
            <v>4615</v>
          </cell>
        </row>
        <row r="4599">
          <cell r="A4599">
            <v>4219200</v>
          </cell>
          <cell r="B4599" t="str">
            <v>Vidal Ramos</v>
          </cell>
          <cell r="C4599">
            <v>42</v>
          </cell>
          <cell r="D4599" t="str">
            <v>SC</v>
          </cell>
          <cell r="E4599" t="str">
            <v>Sul</v>
          </cell>
          <cell r="F4599">
            <v>0</v>
          </cell>
          <cell r="G4599">
            <v>6275</v>
          </cell>
        </row>
        <row r="4600">
          <cell r="A4600">
            <v>4219309</v>
          </cell>
          <cell r="B4600" t="str">
            <v>Videira</v>
          </cell>
          <cell r="C4600">
            <v>42</v>
          </cell>
          <cell r="D4600" t="str">
            <v>SC</v>
          </cell>
          <cell r="E4600" t="str">
            <v>Sul</v>
          </cell>
          <cell r="F4600">
            <v>26</v>
          </cell>
          <cell r="G4600">
            <v>58299</v>
          </cell>
        </row>
        <row r="4601">
          <cell r="A4601">
            <v>4219358</v>
          </cell>
          <cell r="B4601" t="str">
            <v>Vitor Meireles</v>
          </cell>
          <cell r="C4601">
            <v>42</v>
          </cell>
          <cell r="D4601" t="str">
            <v>SC</v>
          </cell>
          <cell r="E4601" t="str">
            <v>Sul</v>
          </cell>
          <cell r="F4601">
            <v>0</v>
          </cell>
          <cell r="G4601">
            <v>5492</v>
          </cell>
        </row>
        <row r="4602">
          <cell r="A4602">
            <v>4219408</v>
          </cell>
          <cell r="B4602" t="str">
            <v>Witmarsum</v>
          </cell>
          <cell r="C4602">
            <v>42</v>
          </cell>
          <cell r="D4602" t="str">
            <v>SC</v>
          </cell>
          <cell r="E4602" t="str">
            <v>Sul</v>
          </cell>
          <cell r="F4602">
            <v>1</v>
          </cell>
          <cell r="G4602">
            <v>4451</v>
          </cell>
        </row>
        <row r="4603">
          <cell r="A4603">
            <v>4219507</v>
          </cell>
          <cell r="B4603" t="str">
            <v>Xanxerê</v>
          </cell>
          <cell r="C4603">
            <v>42</v>
          </cell>
          <cell r="D4603" t="str">
            <v>SC</v>
          </cell>
          <cell r="E4603" t="str">
            <v>Sul</v>
          </cell>
          <cell r="F4603">
            <v>7</v>
          </cell>
          <cell r="G4603">
            <v>54194</v>
          </cell>
        </row>
        <row r="4604">
          <cell r="A4604">
            <v>4219606</v>
          </cell>
          <cell r="B4604" t="str">
            <v>Xavantina</v>
          </cell>
          <cell r="C4604">
            <v>42</v>
          </cell>
          <cell r="D4604" t="str">
            <v>SC</v>
          </cell>
          <cell r="E4604" t="str">
            <v>Sul</v>
          </cell>
          <cell r="F4604">
            <v>0</v>
          </cell>
          <cell r="G4604">
            <v>3627</v>
          </cell>
        </row>
        <row r="4605">
          <cell r="A4605">
            <v>4219705</v>
          </cell>
          <cell r="B4605" t="str">
            <v>Xaxim</v>
          </cell>
          <cell r="C4605">
            <v>42</v>
          </cell>
          <cell r="D4605" t="str">
            <v>SC</v>
          </cell>
          <cell r="E4605" t="str">
            <v>Sul</v>
          </cell>
          <cell r="F4605">
            <v>1</v>
          </cell>
          <cell r="G4605">
            <v>33902</v>
          </cell>
        </row>
        <row r="4606">
          <cell r="A4606">
            <v>4219853</v>
          </cell>
          <cell r="B4606" t="str">
            <v>Zortéa</v>
          </cell>
          <cell r="C4606">
            <v>42</v>
          </cell>
          <cell r="D4606" t="str">
            <v>SC</v>
          </cell>
          <cell r="E4606" t="str">
            <v>Sul</v>
          </cell>
          <cell r="F4606">
            <v>0</v>
          </cell>
          <cell r="G4606">
            <v>4170</v>
          </cell>
        </row>
        <row r="4607">
          <cell r="A4607">
            <v>4220000</v>
          </cell>
          <cell r="B4607" t="str">
            <v>Balneário Rincão</v>
          </cell>
          <cell r="C4607">
            <v>42</v>
          </cell>
          <cell r="D4607" t="str">
            <v>SC</v>
          </cell>
          <cell r="E4607" t="str">
            <v>Sul</v>
          </cell>
          <cell r="F4607">
            <v>9</v>
          </cell>
          <cell r="G4607">
            <v>17226</v>
          </cell>
        </row>
        <row r="4608">
          <cell r="A4608">
            <v>4300034</v>
          </cell>
          <cell r="B4608" t="str">
            <v>Aceguá</v>
          </cell>
          <cell r="C4608">
            <v>43</v>
          </cell>
          <cell r="D4608" t="str">
            <v>RS</v>
          </cell>
          <cell r="E4608" t="str">
            <v>Sul</v>
          </cell>
          <cell r="F4608">
            <v>0</v>
          </cell>
          <cell r="G4608">
            <v>4253</v>
          </cell>
        </row>
        <row r="4609">
          <cell r="A4609">
            <v>4300059</v>
          </cell>
          <cell r="B4609" t="str">
            <v>Água Santa</v>
          </cell>
          <cell r="C4609">
            <v>43</v>
          </cell>
          <cell r="D4609" t="str">
            <v>RS</v>
          </cell>
          <cell r="E4609" t="str">
            <v>Sul</v>
          </cell>
          <cell r="F4609">
            <v>0</v>
          </cell>
          <cell r="G4609">
            <v>4000</v>
          </cell>
        </row>
        <row r="4610">
          <cell r="A4610">
            <v>4300109</v>
          </cell>
          <cell r="B4610" t="str">
            <v>Agudo</v>
          </cell>
          <cell r="C4610">
            <v>43</v>
          </cell>
          <cell r="D4610" t="str">
            <v>RS</v>
          </cell>
          <cell r="E4610" t="str">
            <v>Sul</v>
          </cell>
          <cell r="F4610">
            <v>2</v>
          </cell>
          <cell r="G4610">
            <v>16346</v>
          </cell>
        </row>
        <row r="4611">
          <cell r="A4611">
            <v>4300208</v>
          </cell>
          <cell r="B4611" t="str">
            <v>Ajuricaba</v>
          </cell>
          <cell r="C4611">
            <v>43</v>
          </cell>
          <cell r="D4611" t="str">
            <v>RS</v>
          </cell>
          <cell r="E4611" t="str">
            <v>Sul</v>
          </cell>
          <cell r="F4611">
            <v>0</v>
          </cell>
          <cell r="G4611">
            <v>6848</v>
          </cell>
        </row>
        <row r="4612">
          <cell r="A4612">
            <v>4300307</v>
          </cell>
          <cell r="B4612" t="str">
            <v>Alecrim</v>
          </cell>
          <cell r="C4612">
            <v>43</v>
          </cell>
          <cell r="D4612" t="str">
            <v>RS</v>
          </cell>
          <cell r="E4612" t="str">
            <v>Sul</v>
          </cell>
          <cell r="F4612">
            <v>0</v>
          </cell>
          <cell r="G4612">
            <v>6228</v>
          </cell>
        </row>
        <row r="4613">
          <cell r="A4613">
            <v>4300406</v>
          </cell>
          <cell r="B4613" t="str">
            <v>Alegrete</v>
          </cell>
          <cell r="C4613">
            <v>43</v>
          </cell>
          <cell r="D4613" t="str">
            <v>RS</v>
          </cell>
          <cell r="E4613" t="str">
            <v>Sul</v>
          </cell>
          <cell r="F4613">
            <v>40</v>
          </cell>
          <cell r="G4613">
            <v>74329</v>
          </cell>
        </row>
        <row r="4614">
          <cell r="A4614">
            <v>4300455</v>
          </cell>
          <cell r="B4614" t="str">
            <v>Alegria</v>
          </cell>
          <cell r="C4614">
            <v>43</v>
          </cell>
          <cell r="D4614" t="str">
            <v>RS</v>
          </cell>
          <cell r="E4614" t="str">
            <v>Sul</v>
          </cell>
          <cell r="F4614">
            <v>0</v>
          </cell>
          <cell r="G4614">
            <v>3711</v>
          </cell>
        </row>
        <row r="4615">
          <cell r="A4615">
            <v>4300471</v>
          </cell>
          <cell r="B4615" t="str">
            <v>Almirante Tamandaré do Sul</v>
          </cell>
          <cell r="C4615">
            <v>43</v>
          </cell>
          <cell r="D4615" t="str">
            <v>RS</v>
          </cell>
          <cell r="E4615" t="str">
            <v>Sul</v>
          </cell>
          <cell r="F4615">
            <v>0</v>
          </cell>
          <cell r="G4615">
            <v>2008</v>
          </cell>
        </row>
        <row r="4616">
          <cell r="A4616">
            <v>4300505</v>
          </cell>
          <cell r="B4616" t="str">
            <v>Alpestre</v>
          </cell>
          <cell r="C4616">
            <v>43</v>
          </cell>
          <cell r="D4616" t="str">
            <v>RS</v>
          </cell>
          <cell r="E4616" t="str">
            <v>Sul</v>
          </cell>
          <cell r="F4616">
            <v>0</v>
          </cell>
          <cell r="G4616">
            <v>7243</v>
          </cell>
        </row>
        <row r="4617">
          <cell r="A4617">
            <v>4300554</v>
          </cell>
          <cell r="B4617" t="str">
            <v>Alto Alegre</v>
          </cell>
          <cell r="C4617">
            <v>43</v>
          </cell>
          <cell r="D4617" t="str">
            <v>RS</v>
          </cell>
          <cell r="E4617" t="str">
            <v>Sul</v>
          </cell>
          <cell r="F4617">
            <v>0</v>
          </cell>
          <cell r="G4617">
            <v>1837</v>
          </cell>
        </row>
        <row r="4618">
          <cell r="A4618">
            <v>4300570</v>
          </cell>
          <cell r="B4618" t="str">
            <v>Alto Feliz</v>
          </cell>
          <cell r="C4618">
            <v>43</v>
          </cell>
          <cell r="D4618" t="str">
            <v>RS</v>
          </cell>
          <cell r="E4618" t="str">
            <v>Sul</v>
          </cell>
          <cell r="F4618">
            <v>0</v>
          </cell>
          <cell r="G4618">
            <v>3143</v>
          </cell>
        </row>
        <row r="4619">
          <cell r="A4619">
            <v>4300604</v>
          </cell>
          <cell r="B4619" t="str">
            <v>Alvorada</v>
          </cell>
          <cell r="C4619">
            <v>43</v>
          </cell>
          <cell r="D4619" t="str">
            <v>RS</v>
          </cell>
          <cell r="E4619" t="str">
            <v>Sul</v>
          </cell>
          <cell r="F4619">
            <v>276</v>
          </cell>
          <cell r="G4619">
            <v>194116</v>
          </cell>
        </row>
        <row r="4620">
          <cell r="A4620">
            <v>4300638</v>
          </cell>
          <cell r="B4620" t="str">
            <v>Amaral Ferrador</v>
          </cell>
          <cell r="C4620">
            <v>43</v>
          </cell>
          <cell r="D4620" t="str">
            <v>RS</v>
          </cell>
          <cell r="E4620" t="str">
            <v>Sul</v>
          </cell>
          <cell r="F4620">
            <v>0</v>
          </cell>
          <cell r="G4620">
            <v>5394</v>
          </cell>
        </row>
        <row r="4621">
          <cell r="A4621">
            <v>4300646</v>
          </cell>
          <cell r="B4621" t="str">
            <v>Ametista do Sul</v>
          </cell>
          <cell r="C4621">
            <v>43</v>
          </cell>
          <cell r="D4621" t="str">
            <v>RS</v>
          </cell>
          <cell r="E4621" t="str">
            <v>Sul</v>
          </cell>
          <cell r="F4621">
            <v>0</v>
          </cell>
          <cell r="G4621">
            <v>7822</v>
          </cell>
        </row>
        <row r="4622">
          <cell r="A4622">
            <v>4300661</v>
          </cell>
          <cell r="B4622" t="str">
            <v>André da Rocha</v>
          </cell>
          <cell r="C4622">
            <v>43</v>
          </cell>
          <cell r="D4622" t="str">
            <v>RS</v>
          </cell>
          <cell r="E4622" t="str">
            <v>Sul</v>
          </cell>
          <cell r="F4622">
            <v>0</v>
          </cell>
          <cell r="G4622">
            <v>1157</v>
          </cell>
        </row>
        <row r="4623">
          <cell r="A4623">
            <v>4300703</v>
          </cell>
          <cell r="B4623" t="str">
            <v>Anta Gorda</v>
          </cell>
          <cell r="C4623">
            <v>43</v>
          </cell>
          <cell r="D4623" t="str">
            <v>RS</v>
          </cell>
          <cell r="E4623" t="str">
            <v>Sul</v>
          </cell>
          <cell r="F4623">
            <v>0</v>
          </cell>
          <cell r="G4623">
            <v>6080</v>
          </cell>
        </row>
        <row r="4624">
          <cell r="A4624">
            <v>4300802</v>
          </cell>
          <cell r="B4624" t="str">
            <v>Antônio Prado</v>
          </cell>
          <cell r="C4624">
            <v>43</v>
          </cell>
          <cell r="D4624" t="str">
            <v>RS</v>
          </cell>
          <cell r="E4624" t="str">
            <v>Sul</v>
          </cell>
          <cell r="F4624">
            <v>3</v>
          </cell>
          <cell r="G4624">
            <v>13328</v>
          </cell>
        </row>
        <row r="4625">
          <cell r="A4625">
            <v>4300851</v>
          </cell>
          <cell r="B4625" t="str">
            <v>Arambaré</v>
          </cell>
          <cell r="C4625">
            <v>43</v>
          </cell>
          <cell r="D4625" t="str">
            <v>RS</v>
          </cell>
          <cell r="E4625" t="str">
            <v>Sul</v>
          </cell>
          <cell r="F4625">
            <v>3</v>
          </cell>
          <cell r="G4625">
            <v>4211</v>
          </cell>
        </row>
        <row r="4626">
          <cell r="A4626">
            <v>4300877</v>
          </cell>
          <cell r="B4626" t="str">
            <v>Araricá</v>
          </cell>
          <cell r="C4626">
            <v>43</v>
          </cell>
          <cell r="D4626" t="str">
            <v>RS</v>
          </cell>
          <cell r="E4626" t="str">
            <v>Sul</v>
          </cell>
          <cell r="F4626">
            <v>0</v>
          </cell>
          <cell r="G4626">
            <v>8794</v>
          </cell>
        </row>
        <row r="4627">
          <cell r="A4627">
            <v>4300901</v>
          </cell>
          <cell r="B4627" t="str">
            <v>Aratiba</v>
          </cell>
          <cell r="C4627">
            <v>43</v>
          </cell>
          <cell r="D4627" t="str">
            <v>RS</v>
          </cell>
          <cell r="E4627" t="str">
            <v>Sul</v>
          </cell>
          <cell r="F4627">
            <v>0</v>
          </cell>
          <cell r="G4627">
            <v>6618</v>
          </cell>
        </row>
        <row r="4628">
          <cell r="A4628">
            <v>4301008</v>
          </cell>
          <cell r="B4628" t="str">
            <v>Arroio do Meio</v>
          </cell>
          <cell r="C4628">
            <v>43</v>
          </cell>
          <cell r="D4628" t="str">
            <v>RS</v>
          </cell>
          <cell r="E4628" t="str">
            <v>Sul</v>
          </cell>
          <cell r="F4628">
            <v>1</v>
          </cell>
          <cell r="G4628">
            <v>22490</v>
          </cell>
        </row>
        <row r="4629">
          <cell r="A4629">
            <v>4301057</v>
          </cell>
          <cell r="B4629" t="str">
            <v>Arroio do Sal</v>
          </cell>
          <cell r="C4629">
            <v>43</v>
          </cell>
          <cell r="D4629" t="str">
            <v>RS</v>
          </cell>
          <cell r="E4629" t="str">
            <v>Sul</v>
          </cell>
          <cell r="F4629">
            <v>9</v>
          </cell>
          <cell r="G4629">
            <v>11384</v>
          </cell>
        </row>
        <row r="4630">
          <cell r="A4630">
            <v>4301073</v>
          </cell>
          <cell r="B4630" t="str">
            <v>Arroio do Padre</v>
          </cell>
          <cell r="C4630">
            <v>43</v>
          </cell>
          <cell r="D4630" t="str">
            <v>RS</v>
          </cell>
          <cell r="E4630" t="str">
            <v>Sul</v>
          </cell>
          <cell r="F4630">
            <v>0</v>
          </cell>
          <cell r="G4630">
            <v>2651</v>
          </cell>
        </row>
        <row r="4631">
          <cell r="A4631">
            <v>4301107</v>
          </cell>
          <cell r="B4631" t="str">
            <v>Arroio dos Ratos</v>
          </cell>
          <cell r="C4631">
            <v>43</v>
          </cell>
          <cell r="D4631" t="str">
            <v>RS</v>
          </cell>
          <cell r="E4631" t="str">
            <v>Sul</v>
          </cell>
          <cell r="F4631">
            <v>0</v>
          </cell>
          <cell r="G4631">
            <v>14923</v>
          </cell>
        </row>
        <row r="4632">
          <cell r="A4632">
            <v>4301206</v>
          </cell>
          <cell r="B4632" t="str">
            <v>Arroio do Tigre</v>
          </cell>
          <cell r="C4632">
            <v>43</v>
          </cell>
          <cell r="D4632" t="str">
            <v>RS</v>
          </cell>
          <cell r="E4632" t="str">
            <v>Sul</v>
          </cell>
          <cell r="F4632">
            <v>1</v>
          </cell>
          <cell r="G4632">
            <v>12296</v>
          </cell>
        </row>
        <row r="4633">
          <cell r="A4633">
            <v>4301305</v>
          </cell>
          <cell r="B4633" t="str">
            <v>Arroio Grande</v>
          </cell>
          <cell r="C4633">
            <v>43</v>
          </cell>
          <cell r="D4633" t="str">
            <v>RS</v>
          </cell>
          <cell r="E4633" t="str">
            <v>Sul</v>
          </cell>
          <cell r="F4633">
            <v>1</v>
          </cell>
          <cell r="G4633">
            <v>17887</v>
          </cell>
        </row>
        <row r="4634">
          <cell r="A4634">
            <v>4301404</v>
          </cell>
          <cell r="B4634" t="str">
            <v>Arvorezinha</v>
          </cell>
          <cell r="C4634">
            <v>43</v>
          </cell>
          <cell r="D4634" t="str">
            <v>RS</v>
          </cell>
          <cell r="E4634" t="str">
            <v>Sul</v>
          </cell>
          <cell r="F4634">
            <v>0</v>
          </cell>
          <cell r="G4634">
            <v>10545</v>
          </cell>
        </row>
        <row r="4635">
          <cell r="A4635">
            <v>4301503</v>
          </cell>
          <cell r="B4635" t="str">
            <v>Augusto Pestana</v>
          </cell>
          <cell r="C4635">
            <v>43</v>
          </cell>
          <cell r="D4635" t="str">
            <v>RS</v>
          </cell>
          <cell r="E4635" t="str">
            <v>Sul</v>
          </cell>
          <cell r="F4635">
            <v>1</v>
          </cell>
          <cell r="G4635">
            <v>7302</v>
          </cell>
        </row>
        <row r="4636">
          <cell r="A4636">
            <v>4301552</v>
          </cell>
          <cell r="B4636" t="str">
            <v>Áurea</v>
          </cell>
          <cell r="C4636">
            <v>43</v>
          </cell>
          <cell r="D4636" t="str">
            <v>RS</v>
          </cell>
          <cell r="E4636" t="str">
            <v>Sul</v>
          </cell>
          <cell r="F4636">
            <v>0</v>
          </cell>
          <cell r="G4636">
            <v>3460</v>
          </cell>
        </row>
        <row r="4637">
          <cell r="A4637">
            <v>4301602</v>
          </cell>
          <cell r="B4637" t="str">
            <v>Bagé</v>
          </cell>
          <cell r="C4637">
            <v>43</v>
          </cell>
          <cell r="D4637" t="str">
            <v>RS</v>
          </cell>
          <cell r="E4637" t="str">
            <v>Sul</v>
          </cell>
          <cell r="F4637">
            <v>45</v>
          </cell>
          <cell r="G4637">
            <v>121900</v>
          </cell>
        </row>
        <row r="4638">
          <cell r="A4638">
            <v>4301636</v>
          </cell>
          <cell r="B4638" t="str">
            <v>Balneário Pinhal</v>
          </cell>
          <cell r="C4638">
            <v>43</v>
          </cell>
          <cell r="D4638" t="str">
            <v>RS</v>
          </cell>
          <cell r="E4638" t="str">
            <v>Sul</v>
          </cell>
          <cell r="F4638">
            <v>4</v>
          </cell>
          <cell r="G4638">
            <v>15371</v>
          </cell>
        </row>
        <row r="4639">
          <cell r="A4639">
            <v>4301651</v>
          </cell>
          <cell r="B4639" t="str">
            <v>Barão</v>
          </cell>
          <cell r="C4639">
            <v>43</v>
          </cell>
          <cell r="D4639" t="str">
            <v>RS</v>
          </cell>
          <cell r="E4639" t="str">
            <v>Sul</v>
          </cell>
          <cell r="F4639">
            <v>0</v>
          </cell>
          <cell r="G4639">
            <v>6489</v>
          </cell>
        </row>
        <row r="4640">
          <cell r="A4640">
            <v>4301701</v>
          </cell>
          <cell r="B4640" t="str">
            <v>Barão de Cotegipe</v>
          </cell>
          <cell r="C4640">
            <v>43</v>
          </cell>
          <cell r="D4640" t="str">
            <v>RS</v>
          </cell>
          <cell r="E4640" t="str">
            <v>Sul</v>
          </cell>
          <cell r="F4640">
            <v>0</v>
          </cell>
          <cell r="G4640">
            <v>7313</v>
          </cell>
        </row>
        <row r="4641">
          <cell r="A4641">
            <v>4301750</v>
          </cell>
          <cell r="B4641" t="str">
            <v>Barão do Triunfo</v>
          </cell>
          <cell r="C4641">
            <v>43</v>
          </cell>
          <cell r="D4641" t="str">
            <v>RS</v>
          </cell>
          <cell r="E4641" t="str">
            <v>Sul</v>
          </cell>
          <cell r="F4641">
            <v>0</v>
          </cell>
          <cell r="G4641">
            <v>5983</v>
          </cell>
        </row>
        <row r="4642">
          <cell r="A4642">
            <v>4301800</v>
          </cell>
          <cell r="B4642" t="str">
            <v>Barracão</v>
          </cell>
          <cell r="C4642">
            <v>43</v>
          </cell>
          <cell r="D4642" t="str">
            <v>RS</v>
          </cell>
          <cell r="E4642" t="str">
            <v>Sul</v>
          </cell>
          <cell r="F4642">
            <v>0</v>
          </cell>
          <cell r="G4642">
            <v>4920</v>
          </cell>
        </row>
        <row r="4643">
          <cell r="A4643">
            <v>4301859</v>
          </cell>
          <cell r="B4643" t="str">
            <v>Barra do Guarita</v>
          </cell>
          <cell r="C4643">
            <v>43</v>
          </cell>
          <cell r="D4643" t="str">
            <v>RS</v>
          </cell>
          <cell r="E4643" t="str">
            <v>Sul</v>
          </cell>
          <cell r="F4643">
            <v>0</v>
          </cell>
          <cell r="G4643">
            <v>3230</v>
          </cell>
        </row>
        <row r="4644">
          <cell r="A4644">
            <v>4301875</v>
          </cell>
          <cell r="B4644" t="str">
            <v>Barra do Quaraí</v>
          </cell>
          <cell r="C4644">
            <v>43</v>
          </cell>
          <cell r="D4644" t="str">
            <v>RS</v>
          </cell>
          <cell r="E4644" t="str">
            <v>Sul</v>
          </cell>
          <cell r="F4644">
            <v>3</v>
          </cell>
          <cell r="G4644">
            <v>4337</v>
          </cell>
        </row>
        <row r="4645">
          <cell r="A4645">
            <v>4301909</v>
          </cell>
          <cell r="B4645" t="str">
            <v>Barra do Ribeiro</v>
          </cell>
          <cell r="C4645">
            <v>43</v>
          </cell>
          <cell r="D4645" t="str">
            <v>RS</v>
          </cell>
          <cell r="E4645" t="str">
            <v>Sul</v>
          </cell>
          <cell r="F4645">
            <v>3</v>
          </cell>
          <cell r="G4645">
            <v>12475</v>
          </cell>
        </row>
        <row r="4646">
          <cell r="A4646">
            <v>4301925</v>
          </cell>
          <cell r="B4646" t="str">
            <v>Barra do Rio Azul</v>
          </cell>
          <cell r="C4646">
            <v>43</v>
          </cell>
          <cell r="D4646" t="str">
            <v>RS</v>
          </cell>
          <cell r="E4646" t="str">
            <v>Sul</v>
          </cell>
          <cell r="F4646">
            <v>0</v>
          </cell>
          <cell r="G4646">
            <v>1724</v>
          </cell>
        </row>
        <row r="4647">
          <cell r="A4647">
            <v>4301958</v>
          </cell>
          <cell r="B4647" t="str">
            <v>Barra Funda</v>
          </cell>
          <cell r="C4647">
            <v>43</v>
          </cell>
          <cell r="D4647" t="str">
            <v>RS</v>
          </cell>
          <cell r="E4647" t="str">
            <v>Sul</v>
          </cell>
          <cell r="F4647">
            <v>0</v>
          </cell>
          <cell r="G4647">
            <v>2555</v>
          </cell>
        </row>
        <row r="4648">
          <cell r="A4648">
            <v>4302006</v>
          </cell>
          <cell r="B4648" t="str">
            <v>Barros Cassal</v>
          </cell>
          <cell r="C4648">
            <v>43</v>
          </cell>
          <cell r="D4648" t="str">
            <v>RS</v>
          </cell>
          <cell r="E4648" t="str">
            <v>Sul</v>
          </cell>
          <cell r="F4648">
            <v>0</v>
          </cell>
          <cell r="G4648">
            <v>9442</v>
          </cell>
        </row>
        <row r="4649">
          <cell r="A4649">
            <v>4302055</v>
          </cell>
          <cell r="B4649" t="str">
            <v>Benjamin Constant do Sul</v>
          </cell>
          <cell r="C4649">
            <v>43</v>
          </cell>
          <cell r="D4649" t="str">
            <v>RS</v>
          </cell>
          <cell r="E4649" t="str">
            <v>Sul</v>
          </cell>
          <cell r="F4649">
            <v>0</v>
          </cell>
          <cell r="G4649">
            <v>2120</v>
          </cell>
        </row>
        <row r="4650">
          <cell r="A4650">
            <v>4302105</v>
          </cell>
          <cell r="B4650" t="str">
            <v>Bento Gonçalves</v>
          </cell>
          <cell r="C4650">
            <v>43</v>
          </cell>
          <cell r="D4650" t="str">
            <v>RS</v>
          </cell>
          <cell r="E4650" t="str">
            <v>Sul</v>
          </cell>
          <cell r="F4650">
            <v>98</v>
          </cell>
          <cell r="G4650">
            <v>127775</v>
          </cell>
        </row>
        <row r="4651">
          <cell r="A4651">
            <v>4302154</v>
          </cell>
          <cell r="B4651" t="str">
            <v>Boa Vista das Missões</v>
          </cell>
          <cell r="C4651">
            <v>43</v>
          </cell>
          <cell r="D4651" t="str">
            <v>RS</v>
          </cell>
          <cell r="E4651" t="str">
            <v>Sul</v>
          </cell>
          <cell r="F4651">
            <v>0</v>
          </cell>
          <cell r="G4651">
            <v>1969</v>
          </cell>
        </row>
        <row r="4652">
          <cell r="A4652">
            <v>4302204</v>
          </cell>
          <cell r="B4652" t="str">
            <v>Boa Vista do Buricá</v>
          </cell>
          <cell r="C4652">
            <v>43</v>
          </cell>
          <cell r="D4652" t="str">
            <v>RS</v>
          </cell>
          <cell r="E4652" t="str">
            <v>Sul</v>
          </cell>
          <cell r="F4652">
            <v>2</v>
          </cell>
          <cell r="G4652">
            <v>7125</v>
          </cell>
        </row>
        <row r="4653">
          <cell r="A4653">
            <v>4302220</v>
          </cell>
          <cell r="B4653" t="str">
            <v>Boa Vista do Cadeado</v>
          </cell>
          <cell r="C4653">
            <v>43</v>
          </cell>
          <cell r="D4653" t="str">
            <v>RS</v>
          </cell>
          <cell r="E4653" t="str">
            <v>Sul</v>
          </cell>
          <cell r="F4653">
            <v>0</v>
          </cell>
          <cell r="G4653">
            <v>2271</v>
          </cell>
        </row>
        <row r="4654">
          <cell r="A4654">
            <v>4302238</v>
          </cell>
          <cell r="B4654" t="str">
            <v>Boa Vista do Incra</v>
          </cell>
          <cell r="C4654">
            <v>43</v>
          </cell>
          <cell r="D4654" t="str">
            <v>RS</v>
          </cell>
          <cell r="E4654" t="str">
            <v>Sul</v>
          </cell>
          <cell r="F4654">
            <v>0</v>
          </cell>
          <cell r="G4654">
            <v>2315</v>
          </cell>
        </row>
        <row r="4655">
          <cell r="A4655">
            <v>4302253</v>
          </cell>
          <cell r="B4655" t="str">
            <v>Boa Vista do Sul</v>
          </cell>
          <cell r="C4655">
            <v>43</v>
          </cell>
          <cell r="D4655" t="str">
            <v>RS</v>
          </cell>
          <cell r="E4655" t="str">
            <v>Sul</v>
          </cell>
          <cell r="F4655">
            <v>0</v>
          </cell>
          <cell r="G4655">
            <v>2815</v>
          </cell>
        </row>
        <row r="4656">
          <cell r="A4656">
            <v>4302303</v>
          </cell>
          <cell r="B4656" t="str">
            <v>Bom Jesus</v>
          </cell>
          <cell r="C4656">
            <v>43</v>
          </cell>
          <cell r="D4656" t="str">
            <v>RS</v>
          </cell>
          <cell r="E4656" t="str">
            <v>Sul</v>
          </cell>
          <cell r="F4656">
            <v>0</v>
          </cell>
          <cell r="G4656">
            <v>11431</v>
          </cell>
        </row>
        <row r="4657">
          <cell r="A4657">
            <v>4302352</v>
          </cell>
          <cell r="B4657" t="str">
            <v>Bom Princípio</v>
          </cell>
          <cell r="C4657">
            <v>43</v>
          </cell>
          <cell r="D4657" t="str">
            <v>RS</v>
          </cell>
          <cell r="E4657" t="str">
            <v>Sul</v>
          </cell>
          <cell r="F4657">
            <v>3</v>
          </cell>
          <cell r="G4657">
            <v>13650</v>
          </cell>
        </row>
        <row r="4658">
          <cell r="A4658">
            <v>4302378</v>
          </cell>
          <cell r="B4658" t="str">
            <v>Bom Progresso</v>
          </cell>
          <cell r="C4658">
            <v>43</v>
          </cell>
          <cell r="D4658" t="str">
            <v>RS</v>
          </cell>
          <cell r="E4658" t="str">
            <v>Sul</v>
          </cell>
          <cell r="F4658">
            <v>0</v>
          </cell>
          <cell r="G4658">
            <v>2134</v>
          </cell>
        </row>
        <row r="4659">
          <cell r="A4659">
            <v>4302402</v>
          </cell>
          <cell r="B4659" t="str">
            <v>Bom Retiro do Sul</v>
          </cell>
          <cell r="C4659">
            <v>43</v>
          </cell>
          <cell r="D4659" t="str">
            <v>RS</v>
          </cell>
          <cell r="E4659" t="str">
            <v>Sul</v>
          </cell>
          <cell r="F4659">
            <v>0</v>
          </cell>
          <cell r="G4659">
            <v>12578</v>
          </cell>
        </row>
        <row r="4660">
          <cell r="A4660">
            <v>4302451</v>
          </cell>
          <cell r="B4660" t="str">
            <v>Boqueirão do Leão</v>
          </cell>
          <cell r="C4660">
            <v>43</v>
          </cell>
          <cell r="D4660" t="str">
            <v>RS</v>
          </cell>
          <cell r="E4660" t="str">
            <v>Sul</v>
          </cell>
          <cell r="F4660">
            <v>0</v>
          </cell>
          <cell r="G4660">
            <v>6215</v>
          </cell>
        </row>
        <row r="4661">
          <cell r="A4661">
            <v>4302501</v>
          </cell>
          <cell r="B4661" t="str">
            <v>Bossoroca</v>
          </cell>
          <cell r="C4661">
            <v>43</v>
          </cell>
          <cell r="D4661" t="str">
            <v>RS</v>
          </cell>
          <cell r="E4661" t="str">
            <v>Sul</v>
          </cell>
          <cell r="F4661">
            <v>0</v>
          </cell>
          <cell r="G4661">
            <v>5988</v>
          </cell>
        </row>
        <row r="4662">
          <cell r="A4662">
            <v>4302584</v>
          </cell>
          <cell r="B4662" t="str">
            <v>Bozano</v>
          </cell>
          <cell r="C4662">
            <v>43</v>
          </cell>
          <cell r="D4662" t="str">
            <v>RS</v>
          </cell>
          <cell r="E4662" t="str">
            <v>Sul</v>
          </cell>
          <cell r="F4662">
            <v>0</v>
          </cell>
          <cell r="G4662">
            <v>2195</v>
          </cell>
        </row>
        <row r="4663">
          <cell r="A4663">
            <v>4302600</v>
          </cell>
          <cell r="B4663" t="str">
            <v>Braga</v>
          </cell>
          <cell r="C4663">
            <v>43</v>
          </cell>
          <cell r="D4663" t="str">
            <v>RS</v>
          </cell>
          <cell r="E4663" t="str">
            <v>Sul</v>
          </cell>
          <cell r="F4663">
            <v>0</v>
          </cell>
          <cell r="G4663">
            <v>3326</v>
          </cell>
        </row>
        <row r="4664">
          <cell r="A4664">
            <v>4302659</v>
          </cell>
          <cell r="B4664" t="str">
            <v>Brochier</v>
          </cell>
          <cell r="C4664">
            <v>43</v>
          </cell>
          <cell r="D4664" t="str">
            <v>RS</v>
          </cell>
          <cell r="E4664" t="str">
            <v>Sul</v>
          </cell>
          <cell r="F4664">
            <v>0</v>
          </cell>
          <cell r="G4664">
            <v>5079</v>
          </cell>
        </row>
        <row r="4665">
          <cell r="A4665">
            <v>4302709</v>
          </cell>
          <cell r="B4665" t="str">
            <v>Butiá</v>
          </cell>
          <cell r="C4665">
            <v>43</v>
          </cell>
          <cell r="D4665" t="str">
            <v>RS</v>
          </cell>
          <cell r="E4665" t="str">
            <v>Sul</v>
          </cell>
          <cell r="F4665">
            <v>18</v>
          </cell>
          <cell r="G4665">
            <v>19433</v>
          </cell>
        </row>
        <row r="4666">
          <cell r="A4666">
            <v>4302808</v>
          </cell>
          <cell r="B4666" t="str">
            <v>Caçapava do Sul</v>
          </cell>
          <cell r="C4666">
            <v>43</v>
          </cell>
          <cell r="D4666" t="str">
            <v>RS</v>
          </cell>
          <cell r="E4666" t="str">
            <v>Sul</v>
          </cell>
          <cell r="F4666">
            <v>30</v>
          </cell>
          <cell r="G4666">
            <v>33508</v>
          </cell>
        </row>
        <row r="4667">
          <cell r="A4667">
            <v>4302907</v>
          </cell>
          <cell r="B4667" t="str">
            <v>Cacequi</v>
          </cell>
          <cell r="C4667">
            <v>43</v>
          </cell>
          <cell r="D4667" t="str">
            <v>RS</v>
          </cell>
          <cell r="E4667" t="str">
            <v>Sul</v>
          </cell>
          <cell r="F4667">
            <v>0</v>
          </cell>
          <cell r="G4667">
            <v>11324</v>
          </cell>
        </row>
        <row r="4668">
          <cell r="A4668">
            <v>4303004</v>
          </cell>
          <cell r="B4668" t="str">
            <v>Cachoeira do Sul</v>
          </cell>
          <cell r="C4668">
            <v>43</v>
          </cell>
          <cell r="D4668" t="str">
            <v>RS</v>
          </cell>
          <cell r="E4668" t="str">
            <v>Sul</v>
          </cell>
          <cell r="F4668">
            <v>95</v>
          </cell>
          <cell r="G4668">
            <v>82250</v>
          </cell>
        </row>
        <row r="4669">
          <cell r="A4669">
            <v>4303103</v>
          </cell>
          <cell r="B4669" t="str">
            <v>Cachoeirinha</v>
          </cell>
          <cell r="C4669">
            <v>43</v>
          </cell>
          <cell r="D4669" t="str">
            <v>RS</v>
          </cell>
          <cell r="E4669" t="str">
            <v>Sul</v>
          </cell>
          <cell r="F4669">
            <v>125</v>
          </cell>
          <cell r="G4669">
            <v>141303</v>
          </cell>
        </row>
        <row r="4670">
          <cell r="A4670">
            <v>4303202</v>
          </cell>
          <cell r="B4670" t="str">
            <v>Cacique Doble</v>
          </cell>
          <cell r="C4670">
            <v>43</v>
          </cell>
          <cell r="D4670" t="str">
            <v>RS</v>
          </cell>
          <cell r="E4670" t="str">
            <v>Sul</v>
          </cell>
          <cell r="F4670">
            <v>0</v>
          </cell>
          <cell r="G4670">
            <v>4694</v>
          </cell>
        </row>
        <row r="4671">
          <cell r="A4671">
            <v>4303301</v>
          </cell>
          <cell r="B4671" t="str">
            <v>Caibaté</v>
          </cell>
          <cell r="C4671">
            <v>43</v>
          </cell>
          <cell r="D4671" t="str">
            <v>RS</v>
          </cell>
          <cell r="E4671" t="str">
            <v>Sul</v>
          </cell>
          <cell r="F4671">
            <v>0</v>
          </cell>
          <cell r="G4671">
            <v>4797</v>
          </cell>
        </row>
        <row r="4672">
          <cell r="A4672">
            <v>4303400</v>
          </cell>
          <cell r="B4672" t="str">
            <v>Caiçara</v>
          </cell>
          <cell r="C4672">
            <v>43</v>
          </cell>
          <cell r="D4672" t="str">
            <v>RS</v>
          </cell>
          <cell r="E4672" t="str">
            <v>Sul</v>
          </cell>
          <cell r="F4672">
            <v>0</v>
          </cell>
          <cell r="G4672">
            <v>4933</v>
          </cell>
        </row>
        <row r="4673">
          <cell r="A4673">
            <v>4303509</v>
          </cell>
          <cell r="B4673" t="str">
            <v>Camaquã</v>
          </cell>
          <cell r="C4673">
            <v>43</v>
          </cell>
          <cell r="D4673" t="str">
            <v>RS</v>
          </cell>
          <cell r="E4673" t="str">
            <v>Sul</v>
          </cell>
          <cell r="F4673">
            <v>28</v>
          </cell>
          <cell r="G4673">
            <v>63959</v>
          </cell>
        </row>
        <row r="4674">
          <cell r="A4674">
            <v>4303558</v>
          </cell>
          <cell r="B4674" t="str">
            <v>Camargo</v>
          </cell>
          <cell r="C4674">
            <v>43</v>
          </cell>
          <cell r="D4674" t="str">
            <v>RS</v>
          </cell>
          <cell r="E4674" t="str">
            <v>Sul</v>
          </cell>
          <cell r="F4674">
            <v>1</v>
          </cell>
          <cell r="G4674">
            <v>3056</v>
          </cell>
        </row>
        <row r="4675">
          <cell r="A4675">
            <v>4303608</v>
          </cell>
          <cell r="B4675" t="str">
            <v>Cambará do Sul</v>
          </cell>
          <cell r="C4675">
            <v>43</v>
          </cell>
          <cell r="D4675" t="str">
            <v>RS</v>
          </cell>
          <cell r="E4675" t="str">
            <v>Sul</v>
          </cell>
          <cell r="F4675">
            <v>0</v>
          </cell>
          <cell r="G4675">
            <v>6492</v>
          </cell>
        </row>
        <row r="4676">
          <cell r="A4676">
            <v>4303673</v>
          </cell>
          <cell r="B4676" t="str">
            <v>Campestre da Serra</v>
          </cell>
          <cell r="C4676">
            <v>43</v>
          </cell>
          <cell r="D4676" t="str">
            <v>RS</v>
          </cell>
          <cell r="E4676" t="str">
            <v>Sul</v>
          </cell>
          <cell r="F4676">
            <v>1</v>
          </cell>
          <cell r="G4676">
            <v>3311</v>
          </cell>
        </row>
        <row r="4677">
          <cell r="A4677">
            <v>4303707</v>
          </cell>
          <cell r="B4677" t="str">
            <v>Campina das Missões</v>
          </cell>
          <cell r="C4677">
            <v>43</v>
          </cell>
          <cell r="D4677" t="str">
            <v>RS</v>
          </cell>
          <cell r="E4677" t="str">
            <v>Sul</v>
          </cell>
          <cell r="F4677">
            <v>0</v>
          </cell>
          <cell r="G4677">
            <v>6001</v>
          </cell>
        </row>
        <row r="4678">
          <cell r="A4678">
            <v>4303806</v>
          </cell>
          <cell r="B4678" t="str">
            <v>Campinas do Sul</v>
          </cell>
          <cell r="C4678">
            <v>43</v>
          </cell>
          <cell r="D4678" t="str">
            <v>RS</v>
          </cell>
          <cell r="E4678" t="str">
            <v>Sul</v>
          </cell>
          <cell r="F4678">
            <v>0</v>
          </cell>
          <cell r="G4678">
            <v>5390</v>
          </cell>
        </row>
        <row r="4679">
          <cell r="A4679">
            <v>4303905</v>
          </cell>
          <cell r="B4679" t="str">
            <v>Campo Bom</v>
          </cell>
          <cell r="C4679">
            <v>43</v>
          </cell>
          <cell r="D4679" t="str">
            <v>RS</v>
          </cell>
          <cell r="E4679" t="str">
            <v>Sul</v>
          </cell>
          <cell r="F4679">
            <v>86</v>
          </cell>
          <cell r="G4679">
            <v>64704</v>
          </cell>
        </row>
        <row r="4680">
          <cell r="A4680">
            <v>4304002</v>
          </cell>
          <cell r="B4680" t="str">
            <v>Campo Novo</v>
          </cell>
          <cell r="C4680">
            <v>43</v>
          </cell>
          <cell r="D4680" t="str">
            <v>RS</v>
          </cell>
          <cell r="E4680" t="str">
            <v>Sul</v>
          </cell>
          <cell r="F4680">
            <v>11</v>
          </cell>
          <cell r="G4680">
            <v>5068</v>
          </cell>
        </row>
        <row r="4681">
          <cell r="A4681">
            <v>4304101</v>
          </cell>
          <cell r="B4681" t="str">
            <v>Campos Borges</v>
          </cell>
          <cell r="C4681">
            <v>43</v>
          </cell>
          <cell r="D4681" t="str">
            <v>RS</v>
          </cell>
          <cell r="E4681" t="str">
            <v>Sul</v>
          </cell>
          <cell r="F4681">
            <v>1</v>
          </cell>
          <cell r="G4681">
            <v>3693</v>
          </cell>
        </row>
        <row r="4682">
          <cell r="A4682">
            <v>4304200</v>
          </cell>
          <cell r="B4682" t="str">
            <v>Candelária</v>
          </cell>
          <cell r="C4682">
            <v>43</v>
          </cell>
          <cell r="D4682" t="str">
            <v>RS</v>
          </cell>
          <cell r="E4682" t="str">
            <v>Sul</v>
          </cell>
          <cell r="F4682">
            <v>12</v>
          </cell>
          <cell r="G4682">
            <v>29783</v>
          </cell>
        </row>
        <row r="4683">
          <cell r="A4683">
            <v>4304309</v>
          </cell>
          <cell r="B4683" t="str">
            <v>Cândido Godói</v>
          </cell>
          <cell r="C4683">
            <v>43</v>
          </cell>
          <cell r="D4683" t="str">
            <v>RS</v>
          </cell>
          <cell r="E4683" t="str">
            <v>Sul</v>
          </cell>
          <cell r="F4683">
            <v>0</v>
          </cell>
          <cell r="G4683">
            <v>6421</v>
          </cell>
        </row>
        <row r="4684">
          <cell r="A4684">
            <v>4304358</v>
          </cell>
          <cell r="B4684" t="str">
            <v>Candiota</v>
          </cell>
          <cell r="C4684">
            <v>43</v>
          </cell>
          <cell r="D4684" t="str">
            <v>RS</v>
          </cell>
          <cell r="E4684" t="str">
            <v>Sul</v>
          </cell>
          <cell r="F4684">
            <v>0</v>
          </cell>
          <cell r="G4684">
            <v>10992</v>
          </cell>
        </row>
        <row r="4685">
          <cell r="A4685">
            <v>4304408</v>
          </cell>
          <cell r="B4685" t="str">
            <v>Canela</v>
          </cell>
          <cell r="C4685">
            <v>43</v>
          </cell>
          <cell r="D4685" t="str">
            <v>RS</v>
          </cell>
          <cell r="E4685" t="str">
            <v>Sul</v>
          </cell>
          <cell r="F4685">
            <v>1</v>
          </cell>
          <cell r="G4685">
            <v>50613</v>
          </cell>
        </row>
        <row r="4686">
          <cell r="A4686">
            <v>4304507</v>
          </cell>
          <cell r="B4686" t="str">
            <v>Canguçu</v>
          </cell>
          <cell r="C4686">
            <v>43</v>
          </cell>
          <cell r="D4686" t="str">
            <v>RS</v>
          </cell>
          <cell r="E4686" t="str">
            <v>Sul</v>
          </cell>
          <cell r="F4686">
            <v>8</v>
          </cell>
          <cell r="G4686">
            <v>50998</v>
          </cell>
        </row>
        <row r="4687">
          <cell r="A4687">
            <v>4304606</v>
          </cell>
          <cell r="B4687" t="str">
            <v>Canoas</v>
          </cell>
          <cell r="C4687">
            <v>43</v>
          </cell>
          <cell r="D4687" t="str">
            <v>RS</v>
          </cell>
          <cell r="E4687" t="str">
            <v>Sul</v>
          </cell>
          <cell r="F4687">
            <v>213</v>
          </cell>
          <cell r="G4687">
            <v>359554</v>
          </cell>
        </row>
        <row r="4688">
          <cell r="A4688">
            <v>4304614</v>
          </cell>
          <cell r="B4688" t="str">
            <v>Canudos do Vale</v>
          </cell>
          <cell r="C4688">
            <v>43</v>
          </cell>
          <cell r="D4688" t="str">
            <v>RS</v>
          </cell>
          <cell r="E4688" t="str">
            <v>Sul</v>
          </cell>
          <cell r="F4688">
            <v>0</v>
          </cell>
          <cell r="G4688">
            <v>1687</v>
          </cell>
        </row>
        <row r="4689">
          <cell r="A4689">
            <v>4304622</v>
          </cell>
          <cell r="B4689" t="str">
            <v>Capão Bonito do Sul</v>
          </cell>
          <cell r="C4689">
            <v>43</v>
          </cell>
          <cell r="D4689" t="str">
            <v>RS</v>
          </cell>
          <cell r="E4689" t="str">
            <v>Sul</v>
          </cell>
          <cell r="F4689">
            <v>1</v>
          </cell>
          <cell r="G4689">
            <v>1769</v>
          </cell>
        </row>
        <row r="4690">
          <cell r="A4690">
            <v>4304630</v>
          </cell>
          <cell r="B4690" t="str">
            <v>Capão da Canoa</v>
          </cell>
          <cell r="C4690">
            <v>43</v>
          </cell>
          <cell r="D4690" t="str">
            <v>RS</v>
          </cell>
          <cell r="E4690" t="str">
            <v>Sul</v>
          </cell>
          <cell r="F4690">
            <v>150</v>
          </cell>
          <cell r="G4690">
            <v>66012</v>
          </cell>
        </row>
        <row r="4691">
          <cell r="A4691">
            <v>4304655</v>
          </cell>
          <cell r="B4691" t="str">
            <v>Capão do Cipó</v>
          </cell>
          <cell r="C4691">
            <v>43</v>
          </cell>
          <cell r="D4691" t="str">
            <v>RS</v>
          </cell>
          <cell r="E4691" t="str">
            <v>Sul</v>
          </cell>
          <cell r="F4691">
            <v>0</v>
          </cell>
          <cell r="G4691">
            <v>3186</v>
          </cell>
        </row>
        <row r="4692">
          <cell r="A4692">
            <v>4304663</v>
          </cell>
          <cell r="B4692" t="str">
            <v>Capão do Leão</v>
          </cell>
          <cell r="C4692">
            <v>43</v>
          </cell>
          <cell r="D4692" t="str">
            <v>RS</v>
          </cell>
          <cell r="E4692" t="str">
            <v>Sul</v>
          </cell>
          <cell r="F4692">
            <v>2</v>
          </cell>
          <cell r="G4692">
            <v>27389</v>
          </cell>
        </row>
        <row r="4693">
          <cell r="A4693">
            <v>4304671</v>
          </cell>
          <cell r="B4693" t="str">
            <v>Capivari do Sul</v>
          </cell>
          <cell r="C4693">
            <v>43</v>
          </cell>
          <cell r="D4693" t="str">
            <v>RS</v>
          </cell>
          <cell r="E4693" t="str">
            <v>Sul</v>
          </cell>
          <cell r="F4693">
            <v>1</v>
          </cell>
          <cell r="G4693">
            <v>4079</v>
          </cell>
        </row>
        <row r="4694">
          <cell r="A4694">
            <v>4304689</v>
          </cell>
          <cell r="B4694" t="str">
            <v>Capela de Santana</v>
          </cell>
          <cell r="C4694">
            <v>43</v>
          </cell>
          <cell r="D4694" t="str">
            <v>RS</v>
          </cell>
          <cell r="E4694" t="str">
            <v>Sul</v>
          </cell>
          <cell r="F4694">
            <v>1</v>
          </cell>
          <cell r="G4694">
            <v>11416</v>
          </cell>
        </row>
        <row r="4695">
          <cell r="A4695">
            <v>4304697</v>
          </cell>
          <cell r="B4695" t="str">
            <v>Capitão</v>
          </cell>
          <cell r="C4695">
            <v>43</v>
          </cell>
          <cell r="D4695" t="str">
            <v>RS</v>
          </cell>
          <cell r="E4695" t="str">
            <v>Sul</v>
          </cell>
          <cell r="F4695">
            <v>0</v>
          </cell>
          <cell r="G4695">
            <v>2991</v>
          </cell>
        </row>
        <row r="4696">
          <cell r="A4696">
            <v>4304705</v>
          </cell>
          <cell r="B4696" t="str">
            <v>Carazinho</v>
          </cell>
          <cell r="C4696">
            <v>43</v>
          </cell>
          <cell r="D4696" t="str">
            <v>RS</v>
          </cell>
          <cell r="E4696" t="str">
            <v>Sul</v>
          </cell>
          <cell r="F4696">
            <v>40</v>
          </cell>
          <cell r="G4696">
            <v>63638</v>
          </cell>
        </row>
        <row r="4697">
          <cell r="A4697">
            <v>4304713</v>
          </cell>
          <cell r="B4697" t="str">
            <v>Caraá</v>
          </cell>
          <cell r="C4697">
            <v>43</v>
          </cell>
          <cell r="D4697" t="str">
            <v>RS</v>
          </cell>
          <cell r="E4697" t="str">
            <v>Sul</v>
          </cell>
          <cell r="F4697">
            <v>0</v>
          </cell>
          <cell r="G4697">
            <v>7553</v>
          </cell>
        </row>
        <row r="4698">
          <cell r="A4698">
            <v>4304804</v>
          </cell>
          <cell r="B4698" t="str">
            <v>Carlos Barbosa</v>
          </cell>
          <cell r="C4698">
            <v>43</v>
          </cell>
          <cell r="D4698" t="str">
            <v>RS</v>
          </cell>
          <cell r="E4698" t="str">
            <v>Sul</v>
          </cell>
          <cell r="F4698">
            <v>0</v>
          </cell>
          <cell r="G4698">
            <v>31528</v>
          </cell>
        </row>
        <row r="4699">
          <cell r="A4699">
            <v>4304853</v>
          </cell>
          <cell r="B4699" t="str">
            <v>Carlos Gomes</v>
          </cell>
          <cell r="C4699">
            <v>43</v>
          </cell>
          <cell r="D4699" t="str">
            <v>RS</v>
          </cell>
          <cell r="E4699" t="str">
            <v>Sul</v>
          </cell>
          <cell r="F4699">
            <v>0</v>
          </cell>
          <cell r="G4699">
            <v>1387</v>
          </cell>
        </row>
        <row r="4700">
          <cell r="A4700">
            <v>4304903</v>
          </cell>
          <cell r="B4700" t="str">
            <v>Casca</v>
          </cell>
          <cell r="C4700">
            <v>43</v>
          </cell>
          <cell r="D4700" t="str">
            <v>RS</v>
          </cell>
          <cell r="E4700" t="str">
            <v>Sul</v>
          </cell>
          <cell r="F4700">
            <v>1</v>
          </cell>
          <cell r="G4700">
            <v>9689</v>
          </cell>
        </row>
        <row r="4701">
          <cell r="A4701">
            <v>4304952</v>
          </cell>
          <cell r="B4701" t="str">
            <v>Caseiros</v>
          </cell>
          <cell r="C4701">
            <v>43</v>
          </cell>
          <cell r="D4701" t="str">
            <v>RS</v>
          </cell>
          <cell r="E4701" t="str">
            <v>Sul</v>
          </cell>
          <cell r="F4701">
            <v>0</v>
          </cell>
          <cell r="G4701">
            <v>3064</v>
          </cell>
        </row>
        <row r="4702">
          <cell r="A4702">
            <v>4305009</v>
          </cell>
          <cell r="B4702" t="str">
            <v>Catuípe</v>
          </cell>
          <cell r="C4702">
            <v>43</v>
          </cell>
          <cell r="D4702" t="str">
            <v>RS</v>
          </cell>
          <cell r="E4702" t="str">
            <v>Sul</v>
          </cell>
          <cell r="F4702">
            <v>0</v>
          </cell>
          <cell r="G4702">
            <v>8840</v>
          </cell>
        </row>
        <row r="4703">
          <cell r="A4703">
            <v>4305108</v>
          </cell>
          <cell r="B4703" t="str">
            <v>Caxias do Sul</v>
          </cell>
          <cell r="C4703">
            <v>43</v>
          </cell>
          <cell r="D4703" t="str">
            <v>RS</v>
          </cell>
          <cell r="E4703" t="str">
            <v>Sul</v>
          </cell>
          <cell r="F4703">
            <v>934</v>
          </cell>
          <cell r="G4703">
            <v>479256</v>
          </cell>
        </row>
        <row r="4704">
          <cell r="A4704">
            <v>4305116</v>
          </cell>
          <cell r="B4704" t="str">
            <v>Centenário</v>
          </cell>
          <cell r="C4704">
            <v>43</v>
          </cell>
          <cell r="D4704" t="str">
            <v>RS</v>
          </cell>
          <cell r="E4704" t="str">
            <v>Sul</v>
          </cell>
          <cell r="F4704">
            <v>0</v>
          </cell>
          <cell r="G4704">
            <v>2779</v>
          </cell>
        </row>
        <row r="4705">
          <cell r="A4705">
            <v>4305124</v>
          </cell>
          <cell r="B4705" t="str">
            <v>Cerrito</v>
          </cell>
          <cell r="C4705">
            <v>43</v>
          </cell>
          <cell r="D4705" t="str">
            <v>RS</v>
          </cell>
          <cell r="E4705" t="str">
            <v>Sul</v>
          </cell>
          <cell r="F4705">
            <v>0</v>
          </cell>
          <cell r="G4705">
            <v>5915</v>
          </cell>
        </row>
        <row r="4706">
          <cell r="A4706">
            <v>4305132</v>
          </cell>
          <cell r="B4706" t="str">
            <v>Cerro Branco</v>
          </cell>
          <cell r="C4706">
            <v>43</v>
          </cell>
          <cell r="D4706" t="str">
            <v>RS</v>
          </cell>
          <cell r="E4706" t="str">
            <v>Sul</v>
          </cell>
          <cell r="F4706">
            <v>0</v>
          </cell>
          <cell r="G4706">
            <v>3865</v>
          </cell>
        </row>
        <row r="4707">
          <cell r="A4707">
            <v>4305157</v>
          </cell>
          <cell r="B4707" t="str">
            <v>Cerro Grande</v>
          </cell>
          <cell r="C4707">
            <v>43</v>
          </cell>
          <cell r="D4707" t="str">
            <v>RS</v>
          </cell>
          <cell r="E4707" t="str">
            <v>Sul</v>
          </cell>
          <cell r="F4707">
            <v>0</v>
          </cell>
          <cell r="G4707">
            <v>2429</v>
          </cell>
        </row>
        <row r="4708">
          <cell r="A4708">
            <v>4305173</v>
          </cell>
          <cell r="B4708" t="str">
            <v>Cerro Grande do Sul</v>
          </cell>
          <cell r="C4708">
            <v>43</v>
          </cell>
          <cell r="D4708" t="str">
            <v>RS</v>
          </cell>
          <cell r="E4708" t="str">
            <v>Sul</v>
          </cell>
          <cell r="F4708">
            <v>0</v>
          </cell>
          <cell r="G4708">
            <v>9343</v>
          </cell>
        </row>
        <row r="4709">
          <cell r="A4709">
            <v>4305207</v>
          </cell>
          <cell r="B4709" t="str">
            <v>Cerro Largo</v>
          </cell>
          <cell r="C4709">
            <v>43</v>
          </cell>
          <cell r="D4709" t="str">
            <v>RS</v>
          </cell>
          <cell r="E4709" t="str">
            <v>Sul</v>
          </cell>
          <cell r="F4709">
            <v>5</v>
          </cell>
          <cell r="G4709">
            <v>14009</v>
          </cell>
        </row>
        <row r="4710">
          <cell r="A4710">
            <v>4305306</v>
          </cell>
          <cell r="B4710" t="str">
            <v>Chapada</v>
          </cell>
          <cell r="C4710">
            <v>43</v>
          </cell>
          <cell r="D4710" t="str">
            <v>RS</v>
          </cell>
          <cell r="E4710" t="str">
            <v>Sul</v>
          </cell>
          <cell r="F4710">
            <v>0</v>
          </cell>
          <cell r="G4710">
            <v>9748</v>
          </cell>
        </row>
        <row r="4711">
          <cell r="A4711">
            <v>4305355</v>
          </cell>
          <cell r="B4711" t="str">
            <v>Charqueadas</v>
          </cell>
          <cell r="C4711">
            <v>43</v>
          </cell>
          <cell r="D4711" t="str">
            <v>RS</v>
          </cell>
          <cell r="E4711" t="str">
            <v>Sul</v>
          </cell>
          <cell r="F4711">
            <v>13</v>
          </cell>
          <cell r="G4711">
            <v>36109</v>
          </cell>
        </row>
        <row r="4712">
          <cell r="A4712">
            <v>4305371</v>
          </cell>
          <cell r="B4712" t="str">
            <v>Charrua</v>
          </cell>
          <cell r="C4712">
            <v>43</v>
          </cell>
          <cell r="D4712" t="str">
            <v>RS</v>
          </cell>
          <cell r="E4712" t="str">
            <v>Sul</v>
          </cell>
          <cell r="F4712">
            <v>0</v>
          </cell>
          <cell r="G4712">
            <v>2807</v>
          </cell>
        </row>
        <row r="4713">
          <cell r="A4713">
            <v>4305405</v>
          </cell>
          <cell r="B4713" t="str">
            <v>Chiapetta</v>
          </cell>
          <cell r="C4713">
            <v>43</v>
          </cell>
          <cell r="D4713" t="str">
            <v>RS</v>
          </cell>
          <cell r="E4713" t="str">
            <v>Sul</v>
          </cell>
          <cell r="F4713">
            <v>0</v>
          </cell>
          <cell r="G4713">
            <v>3992</v>
          </cell>
        </row>
        <row r="4714">
          <cell r="A4714">
            <v>4305439</v>
          </cell>
          <cell r="B4714" t="str">
            <v>Chuí</v>
          </cell>
          <cell r="C4714">
            <v>43</v>
          </cell>
          <cell r="D4714" t="str">
            <v>RS</v>
          </cell>
          <cell r="E4714" t="str">
            <v>Sul</v>
          </cell>
          <cell r="F4714">
            <v>14</v>
          </cell>
          <cell r="G4714">
            <v>6405</v>
          </cell>
        </row>
        <row r="4715">
          <cell r="A4715">
            <v>4305447</v>
          </cell>
          <cell r="B4715" t="str">
            <v>Chuvisca</v>
          </cell>
          <cell r="C4715">
            <v>43</v>
          </cell>
          <cell r="D4715" t="str">
            <v>RS</v>
          </cell>
          <cell r="E4715" t="str">
            <v>Sul</v>
          </cell>
          <cell r="F4715">
            <v>0</v>
          </cell>
          <cell r="G4715">
            <v>4686</v>
          </cell>
        </row>
        <row r="4716">
          <cell r="A4716">
            <v>4305454</v>
          </cell>
          <cell r="B4716" t="str">
            <v>Cidreira</v>
          </cell>
          <cell r="C4716">
            <v>43</v>
          </cell>
          <cell r="D4716" t="str">
            <v>RS</v>
          </cell>
          <cell r="E4716" t="str">
            <v>Sul</v>
          </cell>
          <cell r="F4716">
            <v>8</v>
          </cell>
          <cell r="G4716">
            <v>17538</v>
          </cell>
        </row>
        <row r="4717">
          <cell r="A4717">
            <v>4305504</v>
          </cell>
          <cell r="B4717" t="str">
            <v>Ciríaco</v>
          </cell>
          <cell r="C4717">
            <v>43</v>
          </cell>
          <cell r="D4717" t="str">
            <v>RS</v>
          </cell>
          <cell r="E4717" t="str">
            <v>Sul</v>
          </cell>
          <cell r="F4717">
            <v>0</v>
          </cell>
          <cell r="G4717">
            <v>4215</v>
          </cell>
        </row>
        <row r="4718">
          <cell r="A4718">
            <v>4305587</v>
          </cell>
          <cell r="B4718" t="str">
            <v>Colinas</v>
          </cell>
          <cell r="C4718">
            <v>43</v>
          </cell>
          <cell r="D4718" t="str">
            <v>RS</v>
          </cell>
          <cell r="E4718" t="str">
            <v>Sul</v>
          </cell>
          <cell r="F4718">
            <v>0</v>
          </cell>
          <cell r="G4718">
            <v>2474</v>
          </cell>
        </row>
        <row r="4719">
          <cell r="A4719">
            <v>4305603</v>
          </cell>
          <cell r="B4719" t="str">
            <v>Colorado</v>
          </cell>
          <cell r="C4719">
            <v>43</v>
          </cell>
          <cell r="D4719" t="str">
            <v>RS</v>
          </cell>
          <cell r="E4719" t="str">
            <v>Sul</v>
          </cell>
          <cell r="F4719">
            <v>0</v>
          </cell>
          <cell r="G4719">
            <v>3319</v>
          </cell>
        </row>
        <row r="4720">
          <cell r="A4720">
            <v>4305702</v>
          </cell>
          <cell r="B4720" t="str">
            <v>Condor</v>
          </cell>
          <cell r="C4720">
            <v>43</v>
          </cell>
          <cell r="D4720" t="str">
            <v>RS</v>
          </cell>
          <cell r="E4720" t="str">
            <v>Sul</v>
          </cell>
          <cell r="F4720">
            <v>0</v>
          </cell>
          <cell r="G4720">
            <v>6539</v>
          </cell>
        </row>
        <row r="4721">
          <cell r="A4721">
            <v>4305801</v>
          </cell>
          <cell r="B4721" t="str">
            <v>Constantina</v>
          </cell>
          <cell r="C4721">
            <v>43</v>
          </cell>
          <cell r="D4721" t="str">
            <v>RS</v>
          </cell>
          <cell r="E4721" t="str">
            <v>Sul</v>
          </cell>
          <cell r="F4721">
            <v>0</v>
          </cell>
          <cell r="G4721">
            <v>10623</v>
          </cell>
        </row>
        <row r="4722">
          <cell r="A4722">
            <v>4305835</v>
          </cell>
          <cell r="B4722" t="str">
            <v>Coqueiro Baixo</v>
          </cell>
          <cell r="C4722">
            <v>43</v>
          </cell>
          <cell r="D4722" t="str">
            <v>RS</v>
          </cell>
          <cell r="E4722" t="str">
            <v>Sul</v>
          </cell>
          <cell r="F4722">
            <v>0</v>
          </cell>
          <cell r="G4722">
            <v>1311</v>
          </cell>
        </row>
        <row r="4723">
          <cell r="A4723">
            <v>4305850</v>
          </cell>
          <cell r="B4723" t="str">
            <v>Coqueiros do Sul</v>
          </cell>
          <cell r="C4723">
            <v>43</v>
          </cell>
          <cell r="D4723" t="str">
            <v>RS</v>
          </cell>
          <cell r="E4723" t="str">
            <v>Sul</v>
          </cell>
          <cell r="F4723">
            <v>0</v>
          </cell>
          <cell r="G4723">
            <v>2251</v>
          </cell>
        </row>
        <row r="4724">
          <cell r="A4724">
            <v>4305871</v>
          </cell>
          <cell r="B4724" t="str">
            <v>Coronel Barros</v>
          </cell>
          <cell r="C4724">
            <v>43</v>
          </cell>
          <cell r="D4724" t="str">
            <v>RS</v>
          </cell>
          <cell r="E4724" t="str">
            <v>Sul</v>
          </cell>
          <cell r="F4724">
            <v>0</v>
          </cell>
          <cell r="G4724">
            <v>2892</v>
          </cell>
        </row>
        <row r="4725">
          <cell r="A4725">
            <v>4305900</v>
          </cell>
          <cell r="B4725" t="str">
            <v>Coronel Bicaco</v>
          </cell>
          <cell r="C4725">
            <v>43</v>
          </cell>
          <cell r="D4725" t="str">
            <v>RS</v>
          </cell>
          <cell r="E4725" t="str">
            <v>Sul</v>
          </cell>
          <cell r="F4725">
            <v>0</v>
          </cell>
          <cell r="G4725">
            <v>6230</v>
          </cell>
        </row>
        <row r="4726">
          <cell r="A4726">
            <v>4305934</v>
          </cell>
          <cell r="B4726" t="str">
            <v>Coronel Pilar</v>
          </cell>
          <cell r="C4726">
            <v>43</v>
          </cell>
          <cell r="D4726" t="str">
            <v>RS</v>
          </cell>
          <cell r="E4726" t="str">
            <v>Sul</v>
          </cell>
          <cell r="F4726">
            <v>0</v>
          </cell>
          <cell r="G4726">
            <v>1638</v>
          </cell>
        </row>
        <row r="4727">
          <cell r="A4727">
            <v>4305959</v>
          </cell>
          <cell r="B4727" t="str">
            <v>Cotiporã</v>
          </cell>
          <cell r="C4727">
            <v>43</v>
          </cell>
          <cell r="D4727" t="str">
            <v>RS</v>
          </cell>
          <cell r="E4727" t="str">
            <v>Sul</v>
          </cell>
          <cell r="F4727">
            <v>0</v>
          </cell>
          <cell r="G4727">
            <v>3926</v>
          </cell>
        </row>
        <row r="4728">
          <cell r="A4728">
            <v>4305975</v>
          </cell>
          <cell r="B4728" t="str">
            <v>Coxilha</v>
          </cell>
          <cell r="C4728">
            <v>43</v>
          </cell>
          <cell r="D4728" t="str">
            <v>RS</v>
          </cell>
          <cell r="E4728" t="str">
            <v>Sul</v>
          </cell>
          <cell r="F4728">
            <v>0</v>
          </cell>
          <cell r="G4728">
            <v>2719</v>
          </cell>
        </row>
        <row r="4729">
          <cell r="A4729">
            <v>4306007</v>
          </cell>
          <cell r="B4729" t="str">
            <v>Crissiumal</v>
          </cell>
          <cell r="C4729">
            <v>43</v>
          </cell>
          <cell r="D4729" t="str">
            <v>RS</v>
          </cell>
          <cell r="E4729" t="str">
            <v>Sul</v>
          </cell>
          <cell r="F4729">
            <v>0</v>
          </cell>
          <cell r="G4729">
            <v>13127</v>
          </cell>
        </row>
        <row r="4730">
          <cell r="A4730">
            <v>4306056</v>
          </cell>
          <cell r="B4730" t="str">
            <v>Cristal</v>
          </cell>
          <cell r="C4730">
            <v>43</v>
          </cell>
          <cell r="D4730" t="str">
            <v>RS</v>
          </cell>
          <cell r="E4730" t="str">
            <v>Sul</v>
          </cell>
          <cell r="F4730">
            <v>0</v>
          </cell>
          <cell r="G4730">
            <v>7454</v>
          </cell>
        </row>
        <row r="4731">
          <cell r="A4731">
            <v>4306072</v>
          </cell>
          <cell r="B4731" t="str">
            <v>Cristal do Sul</v>
          </cell>
          <cell r="C4731">
            <v>43</v>
          </cell>
          <cell r="D4731" t="str">
            <v>RS</v>
          </cell>
          <cell r="E4731" t="str">
            <v>Sul</v>
          </cell>
          <cell r="F4731">
            <v>0</v>
          </cell>
          <cell r="G4731">
            <v>2746</v>
          </cell>
        </row>
        <row r="4732">
          <cell r="A4732">
            <v>4306106</v>
          </cell>
          <cell r="B4732" t="str">
            <v>Cruz Alta</v>
          </cell>
          <cell r="C4732">
            <v>43</v>
          </cell>
          <cell r="D4732" t="str">
            <v>RS</v>
          </cell>
          <cell r="E4732" t="str">
            <v>Sul</v>
          </cell>
          <cell r="F4732">
            <v>77</v>
          </cell>
          <cell r="G4732">
            <v>60486</v>
          </cell>
        </row>
        <row r="4733">
          <cell r="A4733">
            <v>4306130</v>
          </cell>
          <cell r="B4733" t="str">
            <v>Cruzaltense</v>
          </cell>
          <cell r="C4733">
            <v>43</v>
          </cell>
          <cell r="D4733" t="str">
            <v>RS</v>
          </cell>
          <cell r="E4733" t="str">
            <v>Sul</v>
          </cell>
          <cell r="F4733">
            <v>0</v>
          </cell>
          <cell r="G4733">
            <v>1655</v>
          </cell>
        </row>
        <row r="4734">
          <cell r="A4734">
            <v>4306205</v>
          </cell>
          <cell r="B4734" t="str">
            <v>Cruzeiro do Sul</v>
          </cell>
          <cell r="C4734">
            <v>43</v>
          </cell>
          <cell r="D4734" t="str">
            <v>RS</v>
          </cell>
          <cell r="E4734" t="str">
            <v>Sul</v>
          </cell>
          <cell r="F4734">
            <v>0</v>
          </cell>
          <cell r="G4734">
            <v>12571</v>
          </cell>
        </row>
        <row r="4735">
          <cell r="A4735">
            <v>4306304</v>
          </cell>
          <cell r="B4735" t="str">
            <v>David Canabarro</v>
          </cell>
          <cell r="C4735">
            <v>43</v>
          </cell>
          <cell r="D4735" t="str">
            <v>RS</v>
          </cell>
          <cell r="E4735" t="str">
            <v>Sul</v>
          </cell>
          <cell r="F4735">
            <v>0</v>
          </cell>
          <cell r="G4735">
            <v>4403</v>
          </cell>
        </row>
        <row r="4736">
          <cell r="A4736">
            <v>4306320</v>
          </cell>
          <cell r="B4736" t="str">
            <v>Derrubadas</v>
          </cell>
          <cell r="C4736">
            <v>43</v>
          </cell>
          <cell r="D4736" t="str">
            <v>RS</v>
          </cell>
          <cell r="E4736" t="str">
            <v>Sul</v>
          </cell>
          <cell r="F4736">
            <v>0</v>
          </cell>
          <cell r="G4736">
            <v>2797</v>
          </cell>
        </row>
        <row r="4737">
          <cell r="A4737">
            <v>4306353</v>
          </cell>
          <cell r="B4737" t="str">
            <v>Dezesseis de Novembro</v>
          </cell>
          <cell r="C4737">
            <v>43</v>
          </cell>
          <cell r="D4737" t="str">
            <v>RS</v>
          </cell>
          <cell r="E4737" t="str">
            <v>Sul</v>
          </cell>
          <cell r="F4737">
            <v>0</v>
          </cell>
          <cell r="G4737">
            <v>2544</v>
          </cell>
        </row>
        <row r="4738">
          <cell r="A4738">
            <v>4306379</v>
          </cell>
          <cell r="B4738" t="str">
            <v>Dilermando de Aguiar</v>
          </cell>
          <cell r="C4738">
            <v>43</v>
          </cell>
          <cell r="D4738" t="str">
            <v>RS</v>
          </cell>
          <cell r="E4738" t="str">
            <v>Sul</v>
          </cell>
          <cell r="F4738">
            <v>0</v>
          </cell>
          <cell r="G4738">
            <v>2859</v>
          </cell>
        </row>
        <row r="4739">
          <cell r="A4739">
            <v>4306403</v>
          </cell>
          <cell r="B4739" t="str">
            <v>Dois Irmãos</v>
          </cell>
          <cell r="C4739">
            <v>43</v>
          </cell>
          <cell r="D4739" t="str">
            <v>RS</v>
          </cell>
          <cell r="E4739" t="str">
            <v>Sul</v>
          </cell>
          <cell r="F4739">
            <v>6</v>
          </cell>
          <cell r="G4739">
            <v>31769</v>
          </cell>
        </row>
        <row r="4740">
          <cell r="A4740">
            <v>4306429</v>
          </cell>
          <cell r="B4740" t="str">
            <v>Dois Irmãos das Missões</v>
          </cell>
          <cell r="C4740">
            <v>43</v>
          </cell>
          <cell r="D4740" t="str">
            <v>RS</v>
          </cell>
          <cell r="E4740" t="str">
            <v>Sul</v>
          </cell>
          <cell r="F4740">
            <v>0</v>
          </cell>
          <cell r="G4740">
            <v>2133</v>
          </cell>
        </row>
        <row r="4741">
          <cell r="A4741">
            <v>4306452</v>
          </cell>
          <cell r="B4741" t="str">
            <v>Dois Lajeados</v>
          </cell>
          <cell r="C4741">
            <v>43</v>
          </cell>
          <cell r="D4741" t="str">
            <v>RS</v>
          </cell>
          <cell r="E4741" t="str">
            <v>Sul</v>
          </cell>
          <cell r="F4741">
            <v>0</v>
          </cell>
          <cell r="G4741">
            <v>3158</v>
          </cell>
        </row>
        <row r="4742">
          <cell r="A4742">
            <v>4306502</v>
          </cell>
          <cell r="B4742" t="str">
            <v>Dom Feliciano</v>
          </cell>
          <cell r="C4742">
            <v>43</v>
          </cell>
          <cell r="D4742" t="str">
            <v>RS</v>
          </cell>
          <cell r="E4742" t="str">
            <v>Sul</v>
          </cell>
          <cell r="F4742">
            <v>3</v>
          </cell>
          <cell r="G4742">
            <v>13291</v>
          </cell>
        </row>
        <row r="4743">
          <cell r="A4743">
            <v>4306551</v>
          </cell>
          <cell r="B4743" t="str">
            <v>Dom Pedro de Alcântara</v>
          </cell>
          <cell r="C4743">
            <v>43</v>
          </cell>
          <cell r="D4743" t="str">
            <v>RS</v>
          </cell>
          <cell r="E4743" t="str">
            <v>Sul</v>
          </cell>
          <cell r="F4743">
            <v>1</v>
          </cell>
          <cell r="G4743">
            <v>2617</v>
          </cell>
        </row>
        <row r="4744">
          <cell r="A4744">
            <v>4306601</v>
          </cell>
          <cell r="B4744" t="str">
            <v>Dom Pedrito</v>
          </cell>
          <cell r="C4744">
            <v>43</v>
          </cell>
          <cell r="D4744" t="str">
            <v>RS</v>
          </cell>
          <cell r="E4744" t="str">
            <v>Sul</v>
          </cell>
          <cell r="F4744">
            <v>23</v>
          </cell>
          <cell r="G4744">
            <v>38094</v>
          </cell>
        </row>
        <row r="4745">
          <cell r="A4745">
            <v>4306700</v>
          </cell>
          <cell r="B4745" t="str">
            <v>Dona Francisca</v>
          </cell>
          <cell r="C4745">
            <v>43</v>
          </cell>
          <cell r="D4745" t="str">
            <v>RS</v>
          </cell>
          <cell r="E4745" t="str">
            <v>Sul</v>
          </cell>
          <cell r="F4745">
            <v>0</v>
          </cell>
          <cell r="G4745">
            <v>3136</v>
          </cell>
        </row>
        <row r="4746">
          <cell r="A4746">
            <v>4306734</v>
          </cell>
          <cell r="B4746" t="str">
            <v>Doutor Maurício Cardoso</v>
          </cell>
          <cell r="C4746">
            <v>43</v>
          </cell>
          <cell r="D4746" t="str">
            <v>RS</v>
          </cell>
          <cell r="E4746" t="str">
            <v>Sul</v>
          </cell>
          <cell r="F4746">
            <v>0</v>
          </cell>
          <cell r="G4746">
            <v>4542</v>
          </cell>
        </row>
        <row r="4747">
          <cell r="A4747">
            <v>4306759</v>
          </cell>
          <cell r="B4747" t="str">
            <v>Doutor Ricardo</v>
          </cell>
          <cell r="C4747">
            <v>43</v>
          </cell>
          <cell r="D4747" t="str">
            <v>RS</v>
          </cell>
          <cell r="E4747" t="str">
            <v>Sul</v>
          </cell>
          <cell r="F4747">
            <v>0</v>
          </cell>
          <cell r="G4747">
            <v>1925</v>
          </cell>
        </row>
        <row r="4748">
          <cell r="A4748">
            <v>4306767</v>
          </cell>
          <cell r="B4748" t="str">
            <v>Eldorado do Sul</v>
          </cell>
          <cell r="C4748">
            <v>43</v>
          </cell>
          <cell r="D4748" t="str">
            <v>RS</v>
          </cell>
          <cell r="E4748" t="str">
            <v>Sul</v>
          </cell>
          <cell r="F4748">
            <v>18</v>
          </cell>
          <cell r="G4748">
            <v>40954</v>
          </cell>
        </row>
        <row r="4749">
          <cell r="A4749">
            <v>4306809</v>
          </cell>
          <cell r="B4749" t="str">
            <v>Encantado</v>
          </cell>
          <cell r="C4749">
            <v>43</v>
          </cell>
          <cell r="D4749" t="str">
            <v>RS</v>
          </cell>
          <cell r="E4749" t="str">
            <v>Sul</v>
          </cell>
          <cell r="F4749">
            <v>0</v>
          </cell>
          <cell r="G4749">
            <v>23494</v>
          </cell>
        </row>
        <row r="4750">
          <cell r="A4750">
            <v>4306908</v>
          </cell>
          <cell r="B4750" t="str">
            <v>Encruzilhada do Sul</v>
          </cell>
          <cell r="C4750">
            <v>43</v>
          </cell>
          <cell r="D4750" t="str">
            <v>RS</v>
          </cell>
          <cell r="E4750" t="str">
            <v>Sul</v>
          </cell>
          <cell r="F4750">
            <v>1</v>
          </cell>
          <cell r="G4750">
            <v>24280</v>
          </cell>
        </row>
        <row r="4751">
          <cell r="A4751">
            <v>4306924</v>
          </cell>
          <cell r="B4751" t="str">
            <v>Engenho Velho</v>
          </cell>
          <cell r="C4751">
            <v>43</v>
          </cell>
          <cell r="D4751" t="str">
            <v>RS</v>
          </cell>
          <cell r="E4751" t="str">
            <v>Sul</v>
          </cell>
          <cell r="F4751">
            <v>0</v>
          </cell>
          <cell r="G4751">
            <v>1317</v>
          </cell>
        </row>
        <row r="4752">
          <cell r="A4752">
            <v>4306932</v>
          </cell>
          <cell r="B4752" t="str">
            <v>Entre-Ijuís</v>
          </cell>
          <cell r="C4752">
            <v>43</v>
          </cell>
          <cell r="D4752" t="str">
            <v>RS</v>
          </cell>
          <cell r="E4752" t="str">
            <v>Sul</v>
          </cell>
          <cell r="F4752">
            <v>0</v>
          </cell>
          <cell r="G4752">
            <v>9364</v>
          </cell>
        </row>
        <row r="4753">
          <cell r="A4753">
            <v>4306957</v>
          </cell>
          <cell r="B4753" t="str">
            <v>Entre Rios do Sul</v>
          </cell>
          <cell r="C4753">
            <v>43</v>
          </cell>
          <cell r="D4753" t="str">
            <v>RS</v>
          </cell>
          <cell r="E4753" t="str">
            <v>Sul</v>
          </cell>
          <cell r="F4753">
            <v>1</v>
          </cell>
          <cell r="G4753">
            <v>2731</v>
          </cell>
        </row>
        <row r="4754">
          <cell r="A4754">
            <v>4306973</v>
          </cell>
          <cell r="B4754" t="str">
            <v>Erebango</v>
          </cell>
          <cell r="C4754">
            <v>43</v>
          </cell>
          <cell r="D4754" t="str">
            <v>RS</v>
          </cell>
          <cell r="E4754" t="str">
            <v>Sul</v>
          </cell>
          <cell r="F4754">
            <v>0</v>
          </cell>
          <cell r="G4754">
            <v>3121</v>
          </cell>
        </row>
        <row r="4755">
          <cell r="A4755">
            <v>4307005</v>
          </cell>
          <cell r="B4755" t="str">
            <v>Erechim</v>
          </cell>
          <cell r="C4755">
            <v>43</v>
          </cell>
          <cell r="D4755" t="str">
            <v>RS</v>
          </cell>
          <cell r="E4755" t="str">
            <v>Sul</v>
          </cell>
          <cell r="F4755">
            <v>93</v>
          </cell>
          <cell r="G4755">
            <v>109497</v>
          </cell>
        </row>
        <row r="4756">
          <cell r="A4756">
            <v>4307054</v>
          </cell>
          <cell r="B4756" t="str">
            <v>Ernestina</v>
          </cell>
          <cell r="C4756">
            <v>43</v>
          </cell>
          <cell r="D4756" t="str">
            <v>RS</v>
          </cell>
          <cell r="E4756" t="str">
            <v>Sul</v>
          </cell>
          <cell r="F4756">
            <v>0</v>
          </cell>
          <cell r="G4756">
            <v>3097</v>
          </cell>
        </row>
        <row r="4757">
          <cell r="A4757">
            <v>4307104</v>
          </cell>
          <cell r="B4757" t="str">
            <v>Herval</v>
          </cell>
          <cell r="C4757">
            <v>43</v>
          </cell>
          <cell r="D4757" t="str">
            <v>RS</v>
          </cell>
          <cell r="E4757" t="str">
            <v>Sul</v>
          </cell>
          <cell r="F4757">
            <v>0</v>
          </cell>
          <cell r="G4757">
            <v>6307</v>
          </cell>
        </row>
        <row r="4758">
          <cell r="A4758">
            <v>4307203</v>
          </cell>
          <cell r="B4758" t="str">
            <v>Erval Grande</v>
          </cell>
          <cell r="C4758">
            <v>43</v>
          </cell>
          <cell r="D4758" t="str">
            <v>RS</v>
          </cell>
          <cell r="E4758" t="str">
            <v>Sul</v>
          </cell>
          <cell r="F4758">
            <v>0</v>
          </cell>
          <cell r="G4758">
            <v>5029</v>
          </cell>
        </row>
        <row r="4759">
          <cell r="A4759">
            <v>4307302</v>
          </cell>
          <cell r="B4759" t="str">
            <v>Erval Seco</v>
          </cell>
          <cell r="C4759">
            <v>43</v>
          </cell>
          <cell r="D4759" t="str">
            <v>RS</v>
          </cell>
          <cell r="E4759" t="str">
            <v>Sul</v>
          </cell>
          <cell r="F4759">
            <v>0</v>
          </cell>
          <cell r="G4759">
            <v>6902</v>
          </cell>
        </row>
        <row r="4760">
          <cell r="A4760">
            <v>4307401</v>
          </cell>
          <cell r="B4760" t="str">
            <v>Esmeralda</v>
          </cell>
          <cell r="C4760">
            <v>43</v>
          </cell>
          <cell r="D4760" t="str">
            <v>RS</v>
          </cell>
          <cell r="E4760" t="str">
            <v>Sul</v>
          </cell>
          <cell r="F4760">
            <v>0</v>
          </cell>
          <cell r="G4760">
            <v>3264</v>
          </cell>
        </row>
        <row r="4761">
          <cell r="A4761">
            <v>4307450</v>
          </cell>
          <cell r="B4761" t="str">
            <v>Esperança do Sul</v>
          </cell>
          <cell r="C4761">
            <v>43</v>
          </cell>
          <cell r="D4761" t="str">
            <v>RS</v>
          </cell>
          <cell r="E4761" t="str">
            <v>Sul</v>
          </cell>
          <cell r="F4761">
            <v>0</v>
          </cell>
          <cell r="G4761">
            <v>3294</v>
          </cell>
        </row>
        <row r="4762">
          <cell r="A4762">
            <v>4307500</v>
          </cell>
          <cell r="B4762" t="str">
            <v>Espumoso</v>
          </cell>
          <cell r="C4762">
            <v>43</v>
          </cell>
          <cell r="D4762" t="str">
            <v>RS</v>
          </cell>
          <cell r="E4762" t="str">
            <v>Sul</v>
          </cell>
          <cell r="F4762">
            <v>0</v>
          </cell>
          <cell r="G4762">
            <v>15478</v>
          </cell>
        </row>
        <row r="4763">
          <cell r="A4763">
            <v>4307559</v>
          </cell>
          <cell r="B4763" t="str">
            <v>Estação</v>
          </cell>
          <cell r="C4763">
            <v>43</v>
          </cell>
          <cell r="D4763" t="str">
            <v>RS</v>
          </cell>
          <cell r="E4763" t="str">
            <v>Sul</v>
          </cell>
          <cell r="F4763">
            <v>0</v>
          </cell>
          <cell r="G4763">
            <v>5688</v>
          </cell>
        </row>
        <row r="4764">
          <cell r="A4764">
            <v>4307609</v>
          </cell>
          <cell r="B4764" t="str">
            <v>Estância Velha</v>
          </cell>
          <cell r="C4764">
            <v>43</v>
          </cell>
          <cell r="D4764" t="str">
            <v>RS</v>
          </cell>
          <cell r="E4764" t="str">
            <v>Sul</v>
          </cell>
          <cell r="F4764">
            <v>3</v>
          </cell>
          <cell r="G4764">
            <v>49440</v>
          </cell>
        </row>
        <row r="4765">
          <cell r="A4765">
            <v>4307708</v>
          </cell>
          <cell r="B4765" t="str">
            <v>Esteio</v>
          </cell>
          <cell r="C4765">
            <v>43</v>
          </cell>
          <cell r="D4765" t="str">
            <v>RS</v>
          </cell>
          <cell r="E4765" t="str">
            <v>Sul</v>
          </cell>
          <cell r="F4765">
            <v>152</v>
          </cell>
          <cell r="G4765">
            <v>78181</v>
          </cell>
        </row>
        <row r="4766">
          <cell r="A4766">
            <v>4307807</v>
          </cell>
          <cell r="B4766" t="str">
            <v>Estrela</v>
          </cell>
          <cell r="C4766">
            <v>43</v>
          </cell>
          <cell r="D4766" t="str">
            <v>RS</v>
          </cell>
          <cell r="E4766" t="str">
            <v>Sul</v>
          </cell>
          <cell r="F4766">
            <v>0</v>
          </cell>
          <cell r="G4766">
            <v>33243</v>
          </cell>
        </row>
        <row r="4767">
          <cell r="A4767">
            <v>4307815</v>
          </cell>
          <cell r="B4767" t="str">
            <v>Estrela Velha</v>
          </cell>
          <cell r="C4767">
            <v>43</v>
          </cell>
          <cell r="D4767" t="str">
            <v>RS</v>
          </cell>
          <cell r="E4767" t="str">
            <v>Sul</v>
          </cell>
          <cell r="F4767">
            <v>1</v>
          </cell>
          <cell r="G4767">
            <v>3120</v>
          </cell>
        </row>
        <row r="4768">
          <cell r="A4768">
            <v>4307831</v>
          </cell>
          <cell r="B4768" t="str">
            <v>Eugênio de Castro</v>
          </cell>
          <cell r="C4768">
            <v>43</v>
          </cell>
          <cell r="D4768" t="str">
            <v>RS</v>
          </cell>
          <cell r="E4768" t="str">
            <v>Sul</v>
          </cell>
          <cell r="F4768">
            <v>0</v>
          </cell>
          <cell r="G4768">
            <v>2685</v>
          </cell>
        </row>
        <row r="4769">
          <cell r="A4769">
            <v>4307864</v>
          </cell>
          <cell r="B4769" t="str">
            <v>Fagundes Varela</v>
          </cell>
          <cell r="C4769">
            <v>43</v>
          </cell>
          <cell r="D4769" t="str">
            <v>RS</v>
          </cell>
          <cell r="E4769" t="str">
            <v>Sul</v>
          </cell>
          <cell r="F4769">
            <v>0</v>
          </cell>
          <cell r="G4769">
            <v>2620</v>
          </cell>
        </row>
        <row r="4770">
          <cell r="A4770">
            <v>4307906</v>
          </cell>
          <cell r="B4770" t="str">
            <v>Farroupilha</v>
          </cell>
          <cell r="C4770">
            <v>43</v>
          </cell>
          <cell r="D4770" t="str">
            <v>RS</v>
          </cell>
          <cell r="E4770" t="str">
            <v>Sul</v>
          </cell>
          <cell r="F4770">
            <v>68</v>
          </cell>
          <cell r="G4770">
            <v>72477</v>
          </cell>
        </row>
        <row r="4771">
          <cell r="A4771">
            <v>4308003</v>
          </cell>
          <cell r="B4771" t="str">
            <v>Faxinal do Soturno</v>
          </cell>
          <cell r="C4771">
            <v>43</v>
          </cell>
          <cell r="D4771" t="str">
            <v>RS</v>
          </cell>
          <cell r="E4771" t="str">
            <v>Sul</v>
          </cell>
          <cell r="F4771">
            <v>0</v>
          </cell>
          <cell r="G4771">
            <v>6846</v>
          </cell>
        </row>
        <row r="4772">
          <cell r="A4772">
            <v>4308052</v>
          </cell>
          <cell r="B4772" t="str">
            <v>Faxinalzinho</v>
          </cell>
          <cell r="C4772">
            <v>43</v>
          </cell>
          <cell r="D4772" t="str">
            <v>RS</v>
          </cell>
          <cell r="E4772" t="str">
            <v>Sul</v>
          </cell>
          <cell r="F4772">
            <v>0</v>
          </cell>
          <cell r="G4772">
            <v>2572</v>
          </cell>
        </row>
        <row r="4773">
          <cell r="A4773">
            <v>4308078</v>
          </cell>
          <cell r="B4773" t="str">
            <v>Fazenda Vilanova</v>
          </cell>
          <cell r="C4773">
            <v>43</v>
          </cell>
          <cell r="D4773" t="str">
            <v>RS</v>
          </cell>
          <cell r="E4773" t="str">
            <v>Sul</v>
          </cell>
          <cell r="F4773">
            <v>0</v>
          </cell>
          <cell r="G4773">
            <v>4399</v>
          </cell>
        </row>
        <row r="4774">
          <cell r="A4774">
            <v>4308102</v>
          </cell>
          <cell r="B4774" t="str">
            <v>Feliz</v>
          </cell>
          <cell r="C4774">
            <v>43</v>
          </cell>
          <cell r="D4774" t="str">
            <v>RS</v>
          </cell>
          <cell r="E4774" t="str">
            <v>Sul</v>
          </cell>
          <cell r="F4774">
            <v>4</v>
          </cell>
          <cell r="G4774">
            <v>13979</v>
          </cell>
        </row>
        <row r="4775">
          <cell r="A4775">
            <v>4308201</v>
          </cell>
          <cell r="B4775" t="str">
            <v>Flores da Cunha</v>
          </cell>
          <cell r="C4775">
            <v>43</v>
          </cell>
          <cell r="D4775" t="str">
            <v>RS</v>
          </cell>
          <cell r="E4775" t="str">
            <v>Sul</v>
          </cell>
          <cell r="F4775">
            <v>10</v>
          </cell>
          <cell r="G4775">
            <v>31973</v>
          </cell>
        </row>
        <row r="4776">
          <cell r="A4776">
            <v>4308250</v>
          </cell>
          <cell r="B4776" t="str">
            <v>Floriano Peixoto</v>
          </cell>
          <cell r="C4776">
            <v>43</v>
          </cell>
          <cell r="D4776" t="str">
            <v>RS</v>
          </cell>
          <cell r="E4776" t="str">
            <v>Sul</v>
          </cell>
          <cell r="F4776">
            <v>0</v>
          </cell>
          <cell r="G4776">
            <v>1694</v>
          </cell>
        </row>
        <row r="4777">
          <cell r="A4777">
            <v>4308300</v>
          </cell>
          <cell r="B4777" t="str">
            <v>Fontoura Xavier</v>
          </cell>
          <cell r="C4777">
            <v>43</v>
          </cell>
          <cell r="D4777" t="str">
            <v>RS</v>
          </cell>
          <cell r="E4777" t="str">
            <v>Sul</v>
          </cell>
          <cell r="F4777">
            <v>0</v>
          </cell>
          <cell r="G4777">
            <v>9721</v>
          </cell>
        </row>
        <row r="4778">
          <cell r="A4778">
            <v>4308409</v>
          </cell>
          <cell r="B4778" t="str">
            <v>Formigueiro</v>
          </cell>
          <cell r="C4778">
            <v>43</v>
          </cell>
          <cell r="D4778" t="str">
            <v>RS</v>
          </cell>
          <cell r="E4778" t="str">
            <v>Sul</v>
          </cell>
          <cell r="F4778">
            <v>1</v>
          </cell>
          <cell r="G4778">
            <v>6533</v>
          </cell>
        </row>
        <row r="4779">
          <cell r="A4779">
            <v>4308433</v>
          </cell>
          <cell r="B4779" t="str">
            <v>Forquetinha</v>
          </cell>
          <cell r="C4779">
            <v>43</v>
          </cell>
          <cell r="D4779" t="str">
            <v>RS</v>
          </cell>
          <cell r="E4779" t="str">
            <v>Sul</v>
          </cell>
          <cell r="F4779">
            <v>0</v>
          </cell>
          <cell r="G4779">
            <v>2441</v>
          </cell>
        </row>
        <row r="4780">
          <cell r="A4780">
            <v>4308458</v>
          </cell>
          <cell r="B4780" t="str">
            <v>Fortaleza dos Valos</v>
          </cell>
          <cell r="C4780">
            <v>43</v>
          </cell>
          <cell r="D4780" t="str">
            <v>RS</v>
          </cell>
          <cell r="E4780" t="str">
            <v>Sul</v>
          </cell>
          <cell r="F4780">
            <v>0</v>
          </cell>
          <cell r="G4780">
            <v>4569</v>
          </cell>
        </row>
        <row r="4781">
          <cell r="A4781">
            <v>4308508</v>
          </cell>
          <cell r="B4781" t="str">
            <v>Frederico Westphalen</v>
          </cell>
          <cell r="C4781">
            <v>43</v>
          </cell>
          <cell r="D4781" t="str">
            <v>RS</v>
          </cell>
          <cell r="E4781" t="str">
            <v>Sul</v>
          </cell>
          <cell r="F4781">
            <v>4</v>
          </cell>
          <cell r="G4781">
            <v>33684</v>
          </cell>
        </row>
        <row r="4782">
          <cell r="A4782">
            <v>4308607</v>
          </cell>
          <cell r="B4782" t="str">
            <v>Garibaldi</v>
          </cell>
          <cell r="C4782">
            <v>43</v>
          </cell>
          <cell r="D4782" t="str">
            <v>RS</v>
          </cell>
          <cell r="E4782" t="str">
            <v>Sul</v>
          </cell>
          <cell r="F4782">
            <v>15</v>
          </cell>
          <cell r="G4782">
            <v>35522</v>
          </cell>
        </row>
        <row r="4783">
          <cell r="A4783">
            <v>4308656</v>
          </cell>
          <cell r="B4783" t="str">
            <v>Garruchos</v>
          </cell>
          <cell r="C4783">
            <v>43</v>
          </cell>
          <cell r="D4783" t="str">
            <v>RS</v>
          </cell>
          <cell r="E4783" t="str">
            <v>Sul</v>
          </cell>
          <cell r="F4783">
            <v>0</v>
          </cell>
          <cell r="G4783">
            <v>2729</v>
          </cell>
        </row>
        <row r="4784">
          <cell r="A4784">
            <v>4308706</v>
          </cell>
          <cell r="B4784" t="str">
            <v>Gaurama</v>
          </cell>
          <cell r="C4784">
            <v>43</v>
          </cell>
          <cell r="D4784" t="str">
            <v>RS</v>
          </cell>
          <cell r="E4784" t="str">
            <v>Sul</v>
          </cell>
          <cell r="F4784">
            <v>0</v>
          </cell>
          <cell r="G4784">
            <v>5780</v>
          </cell>
        </row>
        <row r="4785">
          <cell r="A4785">
            <v>4308805</v>
          </cell>
          <cell r="B4785" t="str">
            <v>General Câmara</v>
          </cell>
          <cell r="C4785">
            <v>43</v>
          </cell>
          <cell r="D4785" t="str">
            <v>RS</v>
          </cell>
          <cell r="E4785" t="str">
            <v>Sul</v>
          </cell>
          <cell r="F4785">
            <v>2</v>
          </cell>
          <cell r="G4785">
            <v>7751</v>
          </cell>
        </row>
        <row r="4786">
          <cell r="A4786">
            <v>4308854</v>
          </cell>
          <cell r="B4786" t="str">
            <v>Gentil</v>
          </cell>
          <cell r="C4786">
            <v>43</v>
          </cell>
          <cell r="D4786" t="str">
            <v>RS</v>
          </cell>
          <cell r="E4786" t="str">
            <v>Sul</v>
          </cell>
          <cell r="F4786">
            <v>0</v>
          </cell>
          <cell r="G4786">
            <v>1783</v>
          </cell>
        </row>
        <row r="4787">
          <cell r="A4787">
            <v>4308904</v>
          </cell>
          <cell r="B4787" t="str">
            <v>Getúlio Vargas</v>
          </cell>
          <cell r="C4787">
            <v>43</v>
          </cell>
          <cell r="D4787" t="str">
            <v>RS</v>
          </cell>
          <cell r="E4787" t="str">
            <v>Sul</v>
          </cell>
          <cell r="F4787">
            <v>0</v>
          </cell>
          <cell r="G4787">
            <v>16950</v>
          </cell>
        </row>
        <row r="4788">
          <cell r="A4788">
            <v>4309001</v>
          </cell>
          <cell r="B4788" t="str">
            <v>Giruá</v>
          </cell>
          <cell r="C4788">
            <v>43</v>
          </cell>
          <cell r="D4788" t="str">
            <v>RS</v>
          </cell>
          <cell r="E4788" t="str">
            <v>Sul</v>
          </cell>
          <cell r="F4788">
            <v>4</v>
          </cell>
          <cell r="G4788">
            <v>16282</v>
          </cell>
        </row>
        <row r="4789">
          <cell r="A4789">
            <v>4309050</v>
          </cell>
          <cell r="B4789" t="str">
            <v>Glorinha</v>
          </cell>
          <cell r="C4789">
            <v>43</v>
          </cell>
          <cell r="D4789" t="str">
            <v>RS</v>
          </cell>
          <cell r="E4789" t="str">
            <v>Sul</v>
          </cell>
          <cell r="F4789">
            <v>1</v>
          </cell>
          <cell r="G4789">
            <v>7842</v>
          </cell>
        </row>
        <row r="4790">
          <cell r="A4790">
            <v>4309100</v>
          </cell>
          <cell r="B4790" t="str">
            <v>Gramado</v>
          </cell>
          <cell r="C4790">
            <v>43</v>
          </cell>
          <cell r="D4790" t="str">
            <v>RS</v>
          </cell>
          <cell r="E4790" t="str">
            <v>Sul</v>
          </cell>
          <cell r="F4790">
            <v>3</v>
          </cell>
          <cell r="G4790">
            <v>41621</v>
          </cell>
        </row>
        <row r="4791">
          <cell r="A4791">
            <v>4309126</v>
          </cell>
          <cell r="B4791" t="str">
            <v>Gramado dos Loureiros</v>
          </cell>
          <cell r="C4791">
            <v>43</v>
          </cell>
          <cell r="D4791" t="str">
            <v>RS</v>
          </cell>
          <cell r="E4791" t="str">
            <v>Sul</v>
          </cell>
          <cell r="F4791">
            <v>0</v>
          </cell>
          <cell r="G4791">
            <v>2049</v>
          </cell>
        </row>
        <row r="4792">
          <cell r="A4792">
            <v>4309159</v>
          </cell>
          <cell r="B4792" t="str">
            <v>Gramado Xavier</v>
          </cell>
          <cell r="C4792">
            <v>43</v>
          </cell>
          <cell r="D4792" t="str">
            <v>RS</v>
          </cell>
          <cell r="E4792" t="str">
            <v>Sul</v>
          </cell>
          <cell r="F4792">
            <v>0</v>
          </cell>
          <cell r="G4792">
            <v>3356</v>
          </cell>
        </row>
        <row r="4793">
          <cell r="A4793">
            <v>4309209</v>
          </cell>
          <cell r="B4793" t="str">
            <v>Gravataí</v>
          </cell>
          <cell r="C4793">
            <v>43</v>
          </cell>
          <cell r="D4793" t="str">
            <v>RS</v>
          </cell>
          <cell r="E4793" t="str">
            <v>Sul</v>
          </cell>
          <cell r="F4793">
            <v>322</v>
          </cell>
          <cell r="G4793">
            <v>275294</v>
          </cell>
        </row>
        <row r="4794">
          <cell r="A4794">
            <v>4309258</v>
          </cell>
          <cell r="B4794" t="str">
            <v>Guabiju</v>
          </cell>
          <cell r="C4794">
            <v>43</v>
          </cell>
          <cell r="D4794" t="str">
            <v>RS</v>
          </cell>
          <cell r="E4794" t="str">
            <v>Sul</v>
          </cell>
          <cell r="F4794">
            <v>0</v>
          </cell>
          <cell r="G4794">
            <v>1442</v>
          </cell>
        </row>
        <row r="4795">
          <cell r="A4795">
            <v>4309308</v>
          </cell>
          <cell r="B4795" t="str">
            <v>Guaíba</v>
          </cell>
          <cell r="C4795">
            <v>43</v>
          </cell>
          <cell r="D4795" t="str">
            <v>RS</v>
          </cell>
          <cell r="E4795" t="str">
            <v>Sul</v>
          </cell>
          <cell r="F4795">
            <v>194</v>
          </cell>
          <cell r="G4795">
            <v>95956</v>
          </cell>
        </row>
        <row r="4796">
          <cell r="A4796">
            <v>4309407</v>
          </cell>
          <cell r="B4796" t="str">
            <v>Guaporé</v>
          </cell>
          <cell r="C4796">
            <v>43</v>
          </cell>
          <cell r="D4796" t="str">
            <v>RS</v>
          </cell>
          <cell r="E4796" t="str">
            <v>Sul</v>
          </cell>
          <cell r="F4796">
            <v>1</v>
          </cell>
          <cell r="G4796">
            <v>26138</v>
          </cell>
        </row>
        <row r="4797">
          <cell r="A4797">
            <v>4309506</v>
          </cell>
          <cell r="B4797" t="str">
            <v>Guarani das Missões</v>
          </cell>
          <cell r="C4797">
            <v>43</v>
          </cell>
          <cell r="D4797" t="str">
            <v>RS</v>
          </cell>
          <cell r="E4797" t="str">
            <v>Sul</v>
          </cell>
          <cell r="F4797">
            <v>0</v>
          </cell>
          <cell r="G4797">
            <v>7553</v>
          </cell>
        </row>
        <row r="4798">
          <cell r="A4798">
            <v>4309555</v>
          </cell>
          <cell r="B4798" t="str">
            <v>Harmonia</v>
          </cell>
          <cell r="C4798">
            <v>43</v>
          </cell>
          <cell r="D4798" t="str">
            <v>RS</v>
          </cell>
          <cell r="E4798" t="str">
            <v>Sul</v>
          </cell>
          <cell r="F4798">
            <v>0</v>
          </cell>
          <cell r="G4798">
            <v>5524</v>
          </cell>
        </row>
        <row r="4799">
          <cell r="A4799">
            <v>4309571</v>
          </cell>
          <cell r="B4799" t="str">
            <v>Herveiras</v>
          </cell>
          <cell r="C4799">
            <v>43</v>
          </cell>
          <cell r="D4799" t="str">
            <v>RS</v>
          </cell>
          <cell r="E4799" t="str">
            <v>Sul</v>
          </cell>
          <cell r="F4799">
            <v>0</v>
          </cell>
          <cell r="G4799">
            <v>2608</v>
          </cell>
        </row>
        <row r="4800">
          <cell r="A4800">
            <v>4309605</v>
          </cell>
          <cell r="B4800" t="str">
            <v>Horizontina</v>
          </cell>
          <cell r="C4800">
            <v>43</v>
          </cell>
          <cell r="D4800" t="str">
            <v>RS</v>
          </cell>
          <cell r="E4800" t="str">
            <v>Sul</v>
          </cell>
          <cell r="F4800">
            <v>0</v>
          </cell>
          <cell r="G4800">
            <v>19246</v>
          </cell>
        </row>
        <row r="4801">
          <cell r="A4801">
            <v>4309654</v>
          </cell>
          <cell r="B4801" t="str">
            <v>Hulha Negra</v>
          </cell>
          <cell r="C4801">
            <v>43</v>
          </cell>
          <cell r="D4801" t="str">
            <v>RS</v>
          </cell>
          <cell r="E4801" t="str">
            <v>Sul</v>
          </cell>
          <cell r="F4801">
            <v>0</v>
          </cell>
          <cell r="G4801">
            <v>6102</v>
          </cell>
        </row>
        <row r="4802">
          <cell r="A4802">
            <v>4309704</v>
          </cell>
          <cell r="B4802" t="str">
            <v>Humaitá</v>
          </cell>
          <cell r="C4802">
            <v>43</v>
          </cell>
          <cell r="D4802" t="str">
            <v>RS</v>
          </cell>
          <cell r="E4802" t="str">
            <v>Sul</v>
          </cell>
          <cell r="F4802">
            <v>0</v>
          </cell>
          <cell r="G4802">
            <v>4774</v>
          </cell>
        </row>
        <row r="4803">
          <cell r="A4803">
            <v>4309753</v>
          </cell>
          <cell r="B4803" t="str">
            <v>Ibarama</v>
          </cell>
          <cell r="C4803">
            <v>43</v>
          </cell>
          <cell r="D4803" t="str">
            <v>RS</v>
          </cell>
          <cell r="E4803" t="str">
            <v>Sul</v>
          </cell>
          <cell r="F4803">
            <v>0</v>
          </cell>
          <cell r="G4803">
            <v>3793</v>
          </cell>
        </row>
        <row r="4804">
          <cell r="A4804">
            <v>4309803</v>
          </cell>
          <cell r="B4804" t="str">
            <v>Ibiaçá</v>
          </cell>
          <cell r="C4804">
            <v>43</v>
          </cell>
          <cell r="D4804" t="str">
            <v>RS</v>
          </cell>
          <cell r="E4804" t="str">
            <v>Sul</v>
          </cell>
          <cell r="F4804">
            <v>0</v>
          </cell>
          <cell r="G4804">
            <v>4618</v>
          </cell>
        </row>
        <row r="4805">
          <cell r="A4805">
            <v>4309902</v>
          </cell>
          <cell r="B4805" t="str">
            <v>Ibiraiaras</v>
          </cell>
          <cell r="C4805">
            <v>43</v>
          </cell>
          <cell r="D4805" t="str">
            <v>RS</v>
          </cell>
          <cell r="E4805" t="str">
            <v>Sul</v>
          </cell>
          <cell r="F4805">
            <v>2</v>
          </cell>
          <cell r="G4805">
            <v>6830</v>
          </cell>
        </row>
        <row r="4806">
          <cell r="A4806">
            <v>4309951</v>
          </cell>
          <cell r="B4806" t="str">
            <v>Ibirapuitã</v>
          </cell>
          <cell r="C4806">
            <v>43</v>
          </cell>
          <cell r="D4806" t="str">
            <v>RS</v>
          </cell>
          <cell r="E4806" t="str">
            <v>Sul</v>
          </cell>
          <cell r="F4806">
            <v>0</v>
          </cell>
          <cell r="G4806">
            <v>3793</v>
          </cell>
        </row>
        <row r="4807">
          <cell r="A4807">
            <v>4310009</v>
          </cell>
          <cell r="B4807" t="str">
            <v>Ibirubá</v>
          </cell>
          <cell r="C4807">
            <v>43</v>
          </cell>
          <cell r="D4807" t="str">
            <v>RS</v>
          </cell>
          <cell r="E4807" t="str">
            <v>Sul</v>
          </cell>
          <cell r="F4807">
            <v>1</v>
          </cell>
          <cell r="G4807">
            <v>22082</v>
          </cell>
        </row>
        <row r="4808">
          <cell r="A4808">
            <v>4310108</v>
          </cell>
          <cell r="B4808" t="str">
            <v>Igrejinha</v>
          </cell>
          <cell r="C4808">
            <v>43</v>
          </cell>
          <cell r="D4808" t="str">
            <v>RS</v>
          </cell>
          <cell r="E4808" t="str">
            <v>Sul</v>
          </cell>
          <cell r="F4808">
            <v>23</v>
          </cell>
          <cell r="G4808">
            <v>34763</v>
          </cell>
        </row>
        <row r="4809">
          <cell r="A4809">
            <v>4310207</v>
          </cell>
          <cell r="B4809" t="str">
            <v>Ijuí</v>
          </cell>
          <cell r="C4809">
            <v>43</v>
          </cell>
          <cell r="D4809" t="str">
            <v>RS</v>
          </cell>
          <cell r="E4809" t="str">
            <v>Sul</v>
          </cell>
          <cell r="F4809">
            <v>29</v>
          </cell>
          <cell r="G4809">
            <v>87775</v>
          </cell>
        </row>
        <row r="4810">
          <cell r="A4810">
            <v>4310306</v>
          </cell>
          <cell r="B4810" t="str">
            <v>Ilópolis</v>
          </cell>
          <cell r="C4810">
            <v>43</v>
          </cell>
          <cell r="D4810" t="str">
            <v>RS</v>
          </cell>
          <cell r="E4810" t="str">
            <v>Sul</v>
          </cell>
          <cell r="F4810">
            <v>0</v>
          </cell>
          <cell r="G4810">
            <v>4245</v>
          </cell>
        </row>
        <row r="4811">
          <cell r="A4811">
            <v>4310330</v>
          </cell>
          <cell r="B4811" t="str">
            <v>Imbé</v>
          </cell>
          <cell r="C4811">
            <v>43</v>
          </cell>
          <cell r="D4811" t="str">
            <v>RS</v>
          </cell>
          <cell r="E4811" t="str">
            <v>Sul</v>
          </cell>
          <cell r="F4811">
            <v>108</v>
          </cell>
          <cell r="G4811">
            <v>27931</v>
          </cell>
        </row>
        <row r="4812">
          <cell r="A4812">
            <v>4310363</v>
          </cell>
          <cell r="B4812" t="str">
            <v>Imigrante</v>
          </cell>
          <cell r="C4812">
            <v>43</v>
          </cell>
          <cell r="D4812" t="str">
            <v>RS</v>
          </cell>
          <cell r="E4812" t="str">
            <v>Sul</v>
          </cell>
          <cell r="F4812">
            <v>0</v>
          </cell>
          <cell r="G4812">
            <v>3148</v>
          </cell>
        </row>
        <row r="4813">
          <cell r="A4813">
            <v>4310405</v>
          </cell>
          <cell r="B4813" t="str">
            <v>Independência</v>
          </cell>
          <cell r="C4813">
            <v>43</v>
          </cell>
          <cell r="D4813" t="str">
            <v>RS</v>
          </cell>
          <cell r="E4813" t="str">
            <v>Sul</v>
          </cell>
          <cell r="F4813">
            <v>0</v>
          </cell>
          <cell r="G4813">
            <v>6558</v>
          </cell>
        </row>
        <row r="4814">
          <cell r="A4814">
            <v>4310413</v>
          </cell>
          <cell r="B4814" t="str">
            <v>Inhacorá</v>
          </cell>
          <cell r="C4814">
            <v>43</v>
          </cell>
          <cell r="D4814" t="str">
            <v>RS</v>
          </cell>
          <cell r="E4814" t="str">
            <v>Sul</v>
          </cell>
          <cell r="F4814">
            <v>0</v>
          </cell>
          <cell r="G4814">
            <v>2049</v>
          </cell>
        </row>
        <row r="4815">
          <cell r="A4815">
            <v>4310439</v>
          </cell>
          <cell r="B4815" t="str">
            <v>Ipê</v>
          </cell>
          <cell r="C4815">
            <v>43</v>
          </cell>
          <cell r="D4815" t="str">
            <v>RS</v>
          </cell>
          <cell r="E4815" t="str">
            <v>Sul</v>
          </cell>
          <cell r="F4815">
            <v>0</v>
          </cell>
          <cell r="G4815">
            <v>5496</v>
          </cell>
        </row>
        <row r="4816">
          <cell r="A4816">
            <v>4310462</v>
          </cell>
          <cell r="B4816" t="str">
            <v>Ipiranga do Sul</v>
          </cell>
          <cell r="C4816">
            <v>43</v>
          </cell>
          <cell r="D4816" t="str">
            <v>RS</v>
          </cell>
          <cell r="E4816" t="str">
            <v>Sul</v>
          </cell>
          <cell r="F4816">
            <v>0</v>
          </cell>
          <cell r="G4816">
            <v>1750</v>
          </cell>
        </row>
        <row r="4817">
          <cell r="A4817">
            <v>4310504</v>
          </cell>
          <cell r="B4817" t="str">
            <v>Iraí</v>
          </cell>
          <cell r="C4817">
            <v>43</v>
          </cell>
          <cell r="D4817" t="str">
            <v>RS</v>
          </cell>
          <cell r="E4817" t="str">
            <v>Sul</v>
          </cell>
          <cell r="F4817">
            <v>0</v>
          </cell>
          <cell r="G4817">
            <v>7624</v>
          </cell>
        </row>
        <row r="4818">
          <cell r="A4818">
            <v>4310538</v>
          </cell>
          <cell r="B4818" t="str">
            <v>Itaara</v>
          </cell>
          <cell r="C4818">
            <v>43</v>
          </cell>
          <cell r="D4818" t="str">
            <v>RS</v>
          </cell>
          <cell r="E4818" t="str">
            <v>Sul</v>
          </cell>
          <cell r="F4818">
            <v>2</v>
          </cell>
          <cell r="G4818">
            <v>5706</v>
          </cell>
        </row>
        <row r="4819">
          <cell r="A4819">
            <v>4310553</v>
          </cell>
          <cell r="B4819" t="str">
            <v>Itacurubi</v>
          </cell>
          <cell r="C4819">
            <v>43</v>
          </cell>
          <cell r="D4819" t="str">
            <v>RS</v>
          </cell>
          <cell r="E4819" t="str">
            <v>Sul</v>
          </cell>
          <cell r="F4819">
            <v>0</v>
          </cell>
          <cell r="G4819">
            <v>3042</v>
          </cell>
        </row>
        <row r="4820">
          <cell r="A4820">
            <v>4310579</v>
          </cell>
          <cell r="B4820" t="str">
            <v>Itapuca</v>
          </cell>
          <cell r="C4820">
            <v>43</v>
          </cell>
          <cell r="D4820" t="str">
            <v>RS</v>
          </cell>
          <cell r="E4820" t="str">
            <v>Sul</v>
          </cell>
          <cell r="F4820">
            <v>0</v>
          </cell>
          <cell r="G4820">
            <v>1967</v>
          </cell>
        </row>
        <row r="4821">
          <cell r="A4821">
            <v>4310603</v>
          </cell>
          <cell r="B4821" t="str">
            <v>Itaqui</v>
          </cell>
          <cell r="C4821">
            <v>43</v>
          </cell>
          <cell r="D4821" t="str">
            <v>RS</v>
          </cell>
          <cell r="E4821" t="str">
            <v>Sul</v>
          </cell>
          <cell r="F4821">
            <v>24</v>
          </cell>
          <cell r="G4821">
            <v>36830</v>
          </cell>
        </row>
        <row r="4822">
          <cell r="A4822">
            <v>4310652</v>
          </cell>
          <cell r="B4822" t="str">
            <v>Itati</v>
          </cell>
          <cell r="C4822">
            <v>43</v>
          </cell>
          <cell r="D4822" t="str">
            <v>RS</v>
          </cell>
          <cell r="E4822" t="str">
            <v>Sul</v>
          </cell>
          <cell r="F4822">
            <v>0</v>
          </cell>
          <cell r="G4822">
            <v>2695</v>
          </cell>
        </row>
        <row r="4823">
          <cell r="A4823">
            <v>4310702</v>
          </cell>
          <cell r="B4823" t="str">
            <v>Itatiba do Sul</v>
          </cell>
          <cell r="C4823">
            <v>43</v>
          </cell>
          <cell r="D4823" t="str">
            <v>RS</v>
          </cell>
          <cell r="E4823" t="str">
            <v>Sul</v>
          </cell>
          <cell r="F4823">
            <v>0</v>
          </cell>
          <cell r="G4823">
            <v>3249</v>
          </cell>
        </row>
        <row r="4824">
          <cell r="A4824">
            <v>4310751</v>
          </cell>
          <cell r="B4824" t="str">
            <v>Ivorá</v>
          </cell>
          <cell r="C4824">
            <v>43</v>
          </cell>
          <cell r="D4824" t="str">
            <v>RS</v>
          </cell>
          <cell r="E4824" t="str">
            <v>Sul</v>
          </cell>
          <cell r="F4824">
            <v>0</v>
          </cell>
          <cell r="G4824">
            <v>1964</v>
          </cell>
        </row>
        <row r="4825">
          <cell r="A4825">
            <v>4310801</v>
          </cell>
          <cell r="B4825" t="str">
            <v>Ivoti</v>
          </cell>
          <cell r="C4825">
            <v>43</v>
          </cell>
          <cell r="D4825" t="str">
            <v>RS</v>
          </cell>
          <cell r="E4825" t="str">
            <v>Sul</v>
          </cell>
          <cell r="F4825">
            <v>2</v>
          </cell>
          <cell r="G4825">
            <v>23533</v>
          </cell>
        </row>
        <row r="4826">
          <cell r="A4826">
            <v>4310850</v>
          </cell>
          <cell r="B4826" t="str">
            <v>Jaboticaba</v>
          </cell>
          <cell r="C4826">
            <v>43</v>
          </cell>
          <cell r="D4826" t="str">
            <v>RS</v>
          </cell>
          <cell r="E4826" t="str">
            <v>Sul</v>
          </cell>
          <cell r="F4826">
            <v>0</v>
          </cell>
          <cell r="G4826">
            <v>3850</v>
          </cell>
        </row>
        <row r="4827">
          <cell r="A4827">
            <v>4310876</v>
          </cell>
          <cell r="B4827" t="str">
            <v>Jacuizinho</v>
          </cell>
          <cell r="C4827">
            <v>43</v>
          </cell>
          <cell r="D4827" t="str">
            <v>RS</v>
          </cell>
          <cell r="E4827" t="str">
            <v>Sul</v>
          </cell>
          <cell r="F4827">
            <v>0</v>
          </cell>
          <cell r="G4827">
            <v>2070</v>
          </cell>
        </row>
        <row r="4828">
          <cell r="A4828">
            <v>4310900</v>
          </cell>
          <cell r="B4828" t="str">
            <v>Jacutinga</v>
          </cell>
          <cell r="C4828">
            <v>43</v>
          </cell>
          <cell r="D4828" t="str">
            <v>RS</v>
          </cell>
          <cell r="E4828" t="str">
            <v>Sul</v>
          </cell>
          <cell r="F4828">
            <v>0</v>
          </cell>
          <cell r="G4828">
            <v>3401</v>
          </cell>
        </row>
        <row r="4829">
          <cell r="A4829">
            <v>4311007</v>
          </cell>
          <cell r="B4829" t="str">
            <v>Jaguarão</v>
          </cell>
          <cell r="C4829">
            <v>43</v>
          </cell>
          <cell r="D4829" t="str">
            <v>RS</v>
          </cell>
          <cell r="E4829" t="str">
            <v>Sul</v>
          </cell>
          <cell r="F4829">
            <v>39</v>
          </cell>
          <cell r="G4829">
            <v>27406</v>
          </cell>
        </row>
        <row r="4830">
          <cell r="A4830">
            <v>4311106</v>
          </cell>
          <cell r="B4830" t="str">
            <v>Jaguari</v>
          </cell>
          <cell r="C4830">
            <v>43</v>
          </cell>
          <cell r="D4830" t="str">
            <v>RS</v>
          </cell>
          <cell r="E4830" t="str">
            <v>Sul</v>
          </cell>
          <cell r="F4830">
            <v>0</v>
          </cell>
          <cell r="G4830">
            <v>10779</v>
          </cell>
        </row>
        <row r="4831">
          <cell r="A4831">
            <v>4311122</v>
          </cell>
          <cell r="B4831" t="str">
            <v>Jaquirana</v>
          </cell>
          <cell r="C4831">
            <v>43</v>
          </cell>
          <cell r="D4831" t="str">
            <v>RS</v>
          </cell>
          <cell r="E4831" t="str">
            <v>Sul</v>
          </cell>
          <cell r="F4831">
            <v>0</v>
          </cell>
          <cell r="G4831">
            <v>3755</v>
          </cell>
        </row>
        <row r="4832">
          <cell r="A4832">
            <v>4311130</v>
          </cell>
          <cell r="B4832" t="str">
            <v>Jari</v>
          </cell>
          <cell r="C4832">
            <v>43</v>
          </cell>
          <cell r="D4832" t="str">
            <v>RS</v>
          </cell>
          <cell r="E4832" t="str">
            <v>Sul</v>
          </cell>
          <cell r="F4832">
            <v>0</v>
          </cell>
          <cell r="G4832">
            <v>3414</v>
          </cell>
        </row>
        <row r="4833">
          <cell r="A4833">
            <v>4311155</v>
          </cell>
          <cell r="B4833" t="str">
            <v>Jóia</v>
          </cell>
          <cell r="C4833">
            <v>43</v>
          </cell>
          <cell r="D4833" t="str">
            <v>RS</v>
          </cell>
          <cell r="E4833" t="str">
            <v>Sul</v>
          </cell>
          <cell r="F4833">
            <v>0</v>
          </cell>
          <cell r="G4833">
            <v>7305</v>
          </cell>
        </row>
        <row r="4834">
          <cell r="A4834">
            <v>4311205</v>
          </cell>
          <cell r="B4834" t="str">
            <v>Júlio de Castilhos</v>
          </cell>
          <cell r="C4834">
            <v>43</v>
          </cell>
          <cell r="D4834" t="str">
            <v>RS</v>
          </cell>
          <cell r="E4834" t="str">
            <v>Sul</v>
          </cell>
          <cell r="F4834">
            <v>0</v>
          </cell>
          <cell r="G4834">
            <v>18557</v>
          </cell>
        </row>
        <row r="4835">
          <cell r="A4835">
            <v>4311239</v>
          </cell>
          <cell r="B4835" t="str">
            <v>Lagoa Bonita do Sul</v>
          </cell>
          <cell r="C4835">
            <v>43</v>
          </cell>
          <cell r="D4835" t="str">
            <v>RS</v>
          </cell>
          <cell r="E4835" t="str">
            <v>Sul</v>
          </cell>
          <cell r="F4835">
            <v>1</v>
          </cell>
          <cell r="G4835">
            <v>2287</v>
          </cell>
        </row>
        <row r="4836">
          <cell r="A4836">
            <v>4311254</v>
          </cell>
          <cell r="B4836" t="str">
            <v>Lagoão</v>
          </cell>
          <cell r="C4836">
            <v>43</v>
          </cell>
          <cell r="D4836" t="str">
            <v>RS</v>
          </cell>
          <cell r="E4836" t="str">
            <v>Sul</v>
          </cell>
          <cell r="F4836">
            <v>1</v>
          </cell>
          <cell r="G4836">
            <v>5429</v>
          </cell>
        </row>
        <row r="4837">
          <cell r="A4837">
            <v>4311270</v>
          </cell>
          <cell r="B4837" t="str">
            <v>Lagoa dos Três Cantos</v>
          </cell>
          <cell r="C4837">
            <v>43</v>
          </cell>
          <cell r="D4837" t="str">
            <v>RS</v>
          </cell>
          <cell r="E4837" t="str">
            <v>Sul</v>
          </cell>
          <cell r="F4837">
            <v>0</v>
          </cell>
          <cell r="G4837">
            <v>1779</v>
          </cell>
        </row>
        <row r="4838">
          <cell r="A4838">
            <v>4311304</v>
          </cell>
          <cell r="B4838" t="str">
            <v>Lagoa Vermelha</v>
          </cell>
          <cell r="C4838">
            <v>43</v>
          </cell>
          <cell r="D4838" t="str">
            <v>RS</v>
          </cell>
          <cell r="E4838" t="str">
            <v>Sul</v>
          </cell>
          <cell r="F4838">
            <v>4</v>
          </cell>
          <cell r="G4838">
            <v>28617</v>
          </cell>
        </row>
        <row r="4839">
          <cell r="A4839">
            <v>4311403</v>
          </cell>
          <cell r="B4839" t="str">
            <v>Lajeado</v>
          </cell>
          <cell r="C4839">
            <v>43</v>
          </cell>
          <cell r="D4839" t="str">
            <v>RS</v>
          </cell>
          <cell r="E4839" t="str">
            <v>Sul</v>
          </cell>
          <cell r="F4839">
            <v>80</v>
          </cell>
          <cell r="G4839">
            <v>96651</v>
          </cell>
        </row>
        <row r="4840">
          <cell r="A4840">
            <v>4311429</v>
          </cell>
          <cell r="B4840" t="str">
            <v>Lajeado do Bugre</v>
          </cell>
          <cell r="C4840">
            <v>43</v>
          </cell>
          <cell r="D4840" t="str">
            <v>RS</v>
          </cell>
          <cell r="E4840" t="str">
            <v>Sul</v>
          </cell>
          <cell r="F4840">
            <v>0</v>
          </cell>
          <cell r="G4840">
            <v>2660</v>
          </cell>
        </row>
        <row r="4841">
          <cell r="A4841">
            <v>4311502</v>
          </cell>
          <cell r="B4841" t="str">
            <v>Lavras do Sul</v>
          </cell>
          <cell r="C4841">
            <v>43</v>
          </cell>
          <cell r="D4841" t="str">
            <v>RS</v>
          </cell>
          <cell r="E4841" t="str">
            <v>Sul</v>
          </cell>
          <cell r="F4841">
            <v>0</v>
          </cell>
          <cell r="G4841">
            <v>7294</v>
          </cell>
        </row>
        <row r="4842">
          <cell r="A4842">
            <v>4311601</v>
          </cell>
          <cell r="B4842" t="str">
            <v>Liberato Salzano</v>
          </cell>
          <cell r="C4842">
            <v>43</v>
          </cell>
          <cell r="D4842" t="str">
            <v>RS</v>
          </cell>
          <cell r="E4842" t="str">
            <v>Sul</v>
          </cell>
          <cell r="F4842">
            <v>0</v>
          </cell>
          <cell r="G4842">
            <v>4854</v>
          </cell>
        </row>
        <row r="4843">
          <cell r="A4843">
            <v>4311627</v>
          </cell>
          <cell r="B4843" t="str">
            <v>Lindolfo Collor</v>
          </cell>
          <cell r="C4843">
            <v>43</v>
          </cell>
          <cell r="D4843" t="str">
            <v>RS</v>
          </cell>
          <cell r="E4843" t="str">
            <v>Sul</v>
          </cell>
          <cell r="F4843">
            <v>2</v>
          </cell>
          <cell r="G4843">
            <v>6409</v>
          </cell>
        </row>
        <row r="4844">
          <cell r="A4844">
            <v>4311643</v>
          </cell>
          <cell r="B4844" t="str">
            <v>Linha Nova</v>
          </cell>
          <cell r="C4844">
            <v>43</v>
          </cell>
          <cell r="D4844" t="str">
            <v>RS</v>
          </cell>
          <cell r="E4844" t="str">
            <v>Sul</v>
          </cell>
          <cell r="F4844">
            <v>0</v>
          </cell>
          <cell r="G4844">
            <v>1720</v>
          </cell>
        </row>
        <row r="4845">
          <cell r="A4845">
            <v>4311700</v>
          </cell>
          <cell r="B4845" t="str">
            <v>Machadinho</v>
          </cell>
          <cell r="C4845">
            <v>43</v>
          </cell>
          <cell r="D4845" t="str">
            <v>RS</v>
          </cell>
          <cell r="E4845" t="str">
            <v>Sul</v>
          </cell>
          <cell r="F4845">
            <v>2</v>
          </cell>
          <cell r="G4845">
            <v>5864</v>
          </cell>
        </row>
        <row r="4846">
          <cell r="A4846">
            <v>4311718</v>
          </cell>
          <cell r="B4846" t="str">
            <v>Maçambará</v>
          </cell>
          <cell r="C4846">
            <v>43</v>
          </cell>
          <cell r="D4846" t="str">
            <v>RS</v>
          </cell>
          <cell r="E4846" t="str">
            <v>Sul</v>
          </cell>
          <cell r="F4846">
            <v>1</v>
          </cell>
          <cell r="G4846">
            <v>4487</v>
          </cell>
        </row>
        <row r="4847">
          <cell r="A4847">
            <v>4311734</v>
          </cell>
          <cell r="B4847" t="str">
            <v>Mampituba</v>
          </cell>
          <cell r="C4847">
            <v>43</v>
          </cell>
          <cell r="D4847" t="str">
            <v>RS</v>
          </cell>
          <cell r="E4847" t="str">
            <v>Sul</v>
          </cell>
          <cell r="F4847">
            <v>0</v>
          </cell>
          <cell r="G4847">
            <v>3201</v>
          </cell>
        </row>
        <row r="4848">
          <cell r="A4848">
            <v>4311759</v>
          </cell>
          <cell r="B4848" t="str">
            <v>Manoel Viana</v>
          </cell>
          <cell r="C4848">
            <v>43</v>
          </cell>
          <cell r="D4848" t="str">
            <v>RS</v>
          </cell>
          <cell r="E4848" t="str">
            <v>Sul</v>
          </cell>
          <cell r="F4848">
            <v>0</v>
          </cell>
          <cell r="G4848">
            <v>6917</v>
          </cell>
        </row>
        <row r="4849">
          <cell r="A4849">
            <v>4311775</v>
          </cell>
          <cell r="B4849" t="str">
            <v>Maquiné</v>
          </cell>
          <cell r="C4849">
            <v>43</v>
          </cell>
          <cell r="D4849" t="str">
            <v>RS</v>
          </cell>
          <cell r="E4849" t="str">
            <v>Sul</v>
          </cell>
          <cell r="F4849">
            <v>1</v>
          </cell>
          <cell r="G4849">
            <v>7588</v>
          </cell>
        </row>
        <row r="4850">
          <cell r="A4850">
            <v>4311791</v>
          </cell>
          <cell r="B4850" t="str">
            <v>Maratá</v>
          </cell>
          <cell r="C4850">
            <v>43</v>
          </cell>
          <cell r="D4850" t="str">
            <v>RS</v>
          </cell>
          <cell r="E4850" t="str">
            <v>Sul</v>
          </cell>
          <cell r="F4850">
            <v>0</v>
          </cell>
          <cell r="G4850">
            <v>2521</v>
          </cell>
        </row>
        <row r="4851">
          <cell r="A4851">
            <v>4311809</v>
          </cell>
          <cell r="B4851" t="str">
            <v>Marau</v>
          </cell>
          <cell r="C4851">
            <v>43</v>
          </cell>
          <cell r="D4851" t="str">
            <v>RS</v>
          </cell>
          <cell r="E4851" t="str">
            <v>Sul</v>
          </cell>
          <cell r="F4851">
            <v>6</v>
          </cell>
          <cell r="G4851">
            <v>46656</v>
          </cell>
        </row>
        <row r="4852">
          <cell r="A4852">
            <v>4311908</v>
          </cell>
          <cell r="B4852" t="str">
            <v>Marcelino Ramos</v>
          </cell>
          <cell r="C4852">
            <v>43</v>
          </cell>
          <cell r="D4852" t="str">
            <v>RS</v>
          </cell>
          <cell r="E4852" t="str">
            <v>Sul</v>
          </cell>
          <cell r="F4852">
            <v>0</v>
          </cell>
          <cell r="G4852">
            <v>4389</v>
          </cell>
        </row>
        <row r="4853">
          <cell r="A4853">
            <v>4311981</v>
          </cell>
          <cell r="B4853" t="str">
            <v>Mariana Pimentel</v>
          </cell>
          <cell r="C4853">
            <v>43</v>
          </cell>
          <cell r="D4853" t="str">
            <v>RS</v>
          </cell>
          <cell r="E4853" t="str">
            <v>Sul</v>
          </cell>
          <cell r="F4853">
            <v>0</v>
          </cell>
          <cell r="G4853">
            <v>4003</v>
          </cell>
        </row>
        <row r="4854">
          <cell r="A4854">
            <v>4312005</v>
          </cell>
          <cell r="B4854" t="str">
            <v>Mariano Moro</v>
          </cell>
          <cell r="C4854">
            <v>43</v>
          </cell>
          <cell r="D4854" t="str">
            <v>RS</v>
          </cell>
          <cell r="E4854" t="str">
            <v>Sul</v>
          </cell>
          <cell r="F4854">
            <v>0</v>
          </cell>
          <cell r="G4854">
            <v>1888</v>
          </cell>
        </row>
        <row r="4855">
          <cell r="A4855">
            <v>4312054</v>
          </cell>
          <cell r="B4855" t="str">
            <v>Marques de Souza</v>
          </cell>
          <cell r="C4855">
            <v>43</v>
          </cell>
          <cell r="D4855" t="str">
            <v>RS</v>
          </cell>
          <cell r="E4855" t="str">
            <v>Sul</v>
          </cell>
          <cell r="F4855">
            <v>0</v>
          </cell>
          <cell r="G4855">
            <v>4050</v>
          </cell>
        </row>
        <row r="4856">
          <cell r="A4856">
            <v>4312104</v>
          </cell>
          <cell r="B4856" t="str">
            <v>Mata</v>
          </cell>
          <cell r="C4856">
            <v>43</v>
          </cell>
          <cell r="D4856" t="str">
            <v>RS</v>
          </cell>
          <cell r="E4856" t="str">
            <v>Sul</v>
          </cell>
          <cell r="F4856">
            <v>0</v>
          </cell>
          <cell r="G4856">
            <v>4786</v>
          </cell>
        </row>
        <row r="4857">
          <cell r="A4857">
            <v>4312138</v>
          </cell>
          <cell r="B4857" t="str">
            <v>Mato Castelhano</v>
          </cell>
          <cell r="C4857">
            <v>43</v>
          </cell>
          <cell r="D4857" t="str">
            <v>RS</v>
          </cell>
          <cell r="E4857" t="str">
            <v>Sul</v>
          </cell>
          <cell r="F4857">
            <v>0</v>
          </cell>
          <cell r="G4857">
            <v>2610</v>
          </cell>
        </row>
        <row r="4858">
          <cell r="A4858">
            <v>4312153</v>
          </cell>
          <cell r="B4858" t="str">
            <v>Mato Leitão</v>
          </cell>
          <cell r="C4858">
            <v>43</v>
          </cell>
          <cell r="D4858" t="str">
            <v>RS</v>
          </cell>
          <cell r="E4858" t="str">
            <v>Sul</v>
          </cell>
          <cell r="F4858">
            <v>0</v>
          </cell>
          <cell r="G4858">
            <v>4990</v>
          </cell>
        </row>
        <row r="4859">
          <cell r="A4859">
            <v>4312179</v>
          </cell>
          <cell r="B4859" t="str">
            <v>Mato Queimado</v>
          </cell>
          <cell r="C4859">
            <v>43</v>
          </cell>
          <cell r="D4859" t="str">
            <v>RS</v>
          </cell>
          <cell r="E4859" t="str">
            <v>Sul</v>
          </cell>
          <cell r="F4859">
            <v>0</v>
          </cell>
          <cell r="G4859">
            <v>1833</v>
          </cell>
        </row>
        <row r="4860">
          <cell r="A4860">
            <v>4312203</v>
          </cell>
          <cell r="B4860" t="str">
            <v>Maximiliano de Almeida</v>
          </cell>
          <cell r="C4860">
            <v>43</v>
          </cell>
          <cell r="D4860" t="str">
            <v>RS</v>
          </cell>
          <cell r="E4860" t="str">
            <v>Sul</v>
          </cell>
          <cell r="F4860">
            <v>0</v>
          </cell>
          <cell r="G4860">
            <v>4258</v>
          </cell>
        </row>
        <row r="4861">
          <cell r="A4861">
            <v>4312252</v>
          </cell>
          <cell r="B4861" t="str">
            <v>Minas do Leão</v>
          </cell>
          <cell r="C4861">
            <v>43</v>
          </cell>
          <cell r="D4861" t="str">
            <v>RS</v>
          </cell>
          <cell r="E4861" t="str">
            <v>Sul</v>
          </cell>
          <cell r="F4861">
            <v>3</v>
          </cell>
          <cell r="G4861">
            <v>7661</v>
          </cell>
        </row>
        <row r="4862">
          <cell r="A4862">
            <v>4312302</v>
          </cell>
          <cell r="B4862" t="str">
            <v>Miraguaí</v>
          </cell>
          <cell r="C4862">
            <v>43</v>
          </cell>
          <cell r="D4862" t="str">
            <v>RS</v>
          </cell>
          <cell r="E4862" t="str">
            <v>Sul</v>
          </cell>
          <cell r="F4862">
            <v>0</v>
          </cell>
          <cell r="G4862">
            <v>4506</v>
          </cell>
        </row>
        <row r="4863">
          <cell r="A4863">
            <v>4312351</v>
          </cell>
          <cell r="B4863" t="str">
            <v>Montauri</v>
          </cell>
          <cell r="C4863">
            <v>43</v>
          </cell>
          <cell r="D4863" t="str">
            <v>RS</v>
          </cell>
          <cell r="E4863" t="str">
            <v>Sul</v>
          </cell>
          <cell r="F4863">
            <v>0</v>
          </cell>
          <cell r="G4863">
            <v>1530</v>
          </cell>
        </row>
        <row r="4864">
          <cell r="A4864">
            <v>4312377</v>
          </cell>
          <cell r="B4864" t="str">
            <v>Monte Alegre dos Campos</v>
          </cell>
          <cell r="C4864">
            <v>43</v>
          </cell>
          <cell r="D4864" t="str">
            <v>RS</v>
          </cell>
          <cell r="E4864" t="str">
            <v>Sul</v>
          </cell>
          <cell r="F4864">
            <v>0</v>
          </cell>
          <cell r="G4864">
            <v>3250</v>
          </cell>
        </row>
        <row r="4865">
          <cell r="A4865">
            <v>4312385</v>
          </cell>
          <cell r="B4865" t="str">
            <v>Monte Belo do Sul</v>
          </cell>
          <cell r="C4865">
            <v>43</v>
          </cell>
          <cell r="D4865" t="str">
            <v>RS</v>
          </cell>
          <cell r="E4865" t="str">
            <v>Sul</v>
          </cell>
          <cell r="F4865">
            <v>0</v>
          </cell>
          <cell r="G4865">
            <v>2609</v>
          </cell>
        </row>
        <row r="4866">
          <cell r="A4866">
            <v>4312401</v>
          </cell>
          <cell r="B4866" t="str">
            <v>Montenegro</v>
          </cell>
          <cell r="C4866">
            <v>43</v>
          </cell>
          <cell r="D4866" t="str">
            <v>RS</v>
          </cell>
          <cell r="E4866" t="str">
            <v>Sul</v>
          </cell>
          <cell r="F4866">
            <v>45</v>
          </cell>
          <cell r="G4866">
            <v>66295</v>
          </cell>
        </row>
        <row r="4867">
          <cell r="A4867">
            <v>4312427</v>
          </cell>
          <cell r="B4867" t="str">
            <v>Mormaço</v>
          </cell>
          <cell r="C4867">
            <v>43</v>
          </cell>
          <cell r="D4867" t="str">
            <v>RS</v>
          </cell>
          <cell r="E4867" t="str">
            <v>Sul</v>
          </cell>
          <cell r="F4867">
            <v>0</v>
          </cell>
          <cell r="G4867">
            <v>2815</v>
          </cell>
        </row>
        <row r="4868">
          <cell r="A4868">
            <v>4312443</v>
          </cell>
          <cell r="B4868" t="str">
            <v>Morrinhos do Sul</v>
          </cell>
          <cell r="C4868">
            <v>43</v>
          </cell>
          <cell r="D4868" t="str">
            <v>RS</v>
          </cell>
          <cell r="E4868" t="str">
            <v>Sul</v>
          </cell>
          <cell r="F4868">
            <v>0</v>
          </cell>
          <cell r="G4868">
            <v>3134</v>
          </cell>
        </row>
        <row r="4869">
          <cell r="A4869">
            <v>4312450</v>
          </cell>
          <cell r="B4869" t="str">
            <v>Morro Redondo</v>
          </cell>
          <cell r="C4869">
            <v>43</v>
          </cell>
          <cell r="D4869" t="str">
            <v>RS</v>
          </cell>
          <cell r="E4869" t="str">
            <v>Sul</v>
          </cell>
          <cell r="F4869">
            <v>0</v>
          </cell>
          <cell r="G4869">
            <v>6169</v>
          </cell>
        </row>
        <row r="4870">
          <cell r="A4870">
            <v>4312476</v>
          </cell>
          <cell r="B4870" t="str">
            <v>Morro Reuter</v>
          </cell>
          <cell r="C4870">
            <v>43</v>
          </cell>
          <cell r="D4870" t="str">
            <v>RS</v>
          </cell>
          <cell r="E4870" t="str">
            <v>Sul</v>
          </cell>
          <cell r="F4870">
            <v>0</v>
          </cell>
          <cell r="G4870">
            <v>6163</v>
          </cell>
        </row>
        <row r="4871">
          <cell r="A4871">
            <v>4312500</v>
          </cell>
          <cell r="B4871" t="str">
            <v>Mostardas</v>
          </cell>
          <cell r="C4871">
            <v>43</v>
          </cell>
          <cell r="D4871" t="str">
            <v>RS</v>
          </cell>
          <cell r="E4871" t="str">
            <v>Sul</v>
          </cell>
          <cell r="F4871">
            <v>1</v>
          </cell>
          <cell r="G4871">
            <v>12346</v>
          </cell>
        </row>
        <row r="4872">
          <cell r="A4872">
            <v>4312609</v>
          </cell>
          <cell r="B4872" t="str">
            <v>Muçum</v>
          </cell>
          <cell r="C4872">
            <v>43</v>
          </cell>
          <cell r="D4872" t="str">
            <v>RS</v>
          </cell>
          <cell r="E4872" t="str">
            <v>Sul</v>
          </cell>
          <cell r="F4872">
            <v>0</v>
          </cell>
          <cell r="G4872">
            <v>4694</v>
          </cell>
        </row>
        <row r="4873">
          <cell r="A4873">
            <v>4312617</v>
          </cell>
          <cell r="B4873" t="str">
            <v>Muitos Capões</v>
          </cell>
          <cell r="C4873">
            <v>43</v>
          </cell>
          <cell r="D4873" t="str">
            <v>RS</v>
          </cell>
          <cell r="E4873" t="str">
            <v>Sul</v>
          </cell>
          <cell r="F4873">
            <v>0</v>
          </cell>
          <cell r="G4873">
            <v>2938</v>
          </cell>
        </row>
        <row r="4874">
          <cell r="A4874">
            <v>4312625</v>
          </cell>
          <cell r="B4874" t="str">
            <v>Muliterno</v>
          </cell>
          <cell r="C4874">
            <v>43</v>
          </cell>
          <cell r="D4874" t="str">
            <v>RS</v>
          </cell>
          <cell r="E4874" t="str">
            <v>Sul</v>
          </cell>
          <cell r="F4874">
            <v>0</v>
          </cell>
          <cell r="G4874">
            <v>1755</v>
          </cell>
        </row>
        <row r="4875">
          <cell r="A4875">
            <v>4312658</v>
          </cell>
          <cell r="B4875" t="str">
            <v>Não-Me-Toque</v>
          </cell>
          <cell r="C4875">
            <v>43</v>
          </cell>
          <cell r="D4875" t="str">
            <v>RS</v>
          </cell>
          <cell r="E4875" t="str">
            <v>Sul</v>
          </cell>
          <cell r="F4875">
            <v>2</v>
          </cell>
          <cell r="G4875">
            <v>18314</v>
          </cell>
        </row>
        <row r="4876">
          <cell r="A4876">
            <v>4312674</v>
          </cell>
          <cell r="B4876" t="str">
            <v>Nicolau Vergueiro</v>
          </cell>
          <cell r="C4876">
            <v>43</v>
          </cell>
          <cell r="D4876" t="str">
            <v>RS</v>
          </cell>
          <cell r="E4876" t="str">
            <v>Sul</v>
          </cell>
          <cell r="F4876">
            <v>0</v>
          </cell>
          <cell r="G4876">
            <v>1979</v>
          </cell>
        </row>
        <row r="4877">
          <cell r="A4877">
            <v>4312708</v>
          </cell>
          <cell r="B4877" t="str">
            <v>Nonoai</v>
          </cell>
          <cell r="C4877">
            <v>43</v>
          </cell>
          <cell r="D4877" t="str">
            <v>RS</v>
          </cell>
          <cell r="E4877" t="str">
            <v>Sul</v>
          </cell>
          <cell r="F4877">
            <v>0</v>
          </cell>
          <cell r="G4877">
            <v>14056</v>
          </cell>
        </row>
        <row r="4878">
          <cell r="A4878">
            <v>4312757</v>
          </cell>
          <cell r="B4878" t="str">
            <v>Nova Alvorada</v>
          </cell>
          <cell r="C4878">
            <v>43</v>
          </cell>
          <cell r="D4878" t="str">
            <v>RS</v>
          </cell>
          <cell r="E4878" t="str">
            <v>Sul</v>
          </cell>
          <cell r="F4878">
            <v>0</v>
          </cell>
          <cell r="G4878">
            <v>3229</v>
          </cell>
        </row>
        <row r="4879">
          <cell r="A4879">
            <v>4312807</v>
          </cell>
          <cell r="B4879" t="str">
            <v>Nova Araçá</v>
          </cell>
          <cell r="C4879">
            <v>43</v>
          </cell>
          <cell r="D4879" t="str">
            <v>RS</v>
          </cell>
          <cell r="E4879" t="str">
            <v>Sul</v>
          </cell>
          <cell r="F4879">
            <v>0</v>
          </cell>
          <cell r="G4879">
            <v>5086</v>
          </cell>
        </row>
        <row r="4880">
          <cell r="A4880">
            <v>4312906</v>
          </cell>
          <cell r="B4880" t="str">
            <v>Nova Bassano</v>
          </cell>
          <cell r="C4880">
            <v>43</v>
          </cell>
          <cell r="D4880" t="str">
            <v>RS</v>
          </cell>
          <cell r="E4880" t="str">
            <v>Sul</v>
          </cell>
          <cell r="F4880">
            <v>0</v>
          </cell>
          <cell r="G4880">
            <v>9877</v>
          </cell>
        </row>
        <row r="4881">
          <cell r="A4881">
            <v>4312955</v>
          </cell>
          <cell r="B4881" t="str">
            <v>Nova Boa Vista</v>
          </cell>
          <cell r="C4881">
            <v>43</v>
          </cell>
          <cell r="D4881" t="str">
            <v>RS</v>
          </cell>
          <cell r="E4881" t="str">
            <v>Sul</v>
          </cell>
          <cell r="F4881">
            <v>0</v>
          </cell>
          <cell r="G4881">
            <v>2088</v>
          </cell>
        </row>
        <row r="4882">
          <cell r="A4882">
            <v>4313003</v>
          </cell>
          <cell r="B4882" t="str">
            <v>Nova Bréscia</v>
          </cell>
          <cell r="C4882">
            <v>43</v>
          </cell>
          <cell r="D4882" t="str">
            <v>RS</v>
          </cell>
          <cell r="E4882" t="str">
            <v>Sul</v>
          </cell>
          <cell r="F4882">
            <v>0</v>
          </cell>
          <cell r="G4882">
            <v>3105</v>
          </cell>
        </row>
        <row r="4883">
          <cell r="A4883">
            <v>4313011</v>
          </cell>
          <cell r="B4883" t="str">
            <v>Nova Candelária</v>
          </cell>
          <cell r="C4883">
            <v>43</v>
          </cell>
          <cell r="D4883" t="str">
            <v>RS</v>
          </cell>
          <cell r="E4883" t="str">
            <v>Sul</v>
          </cell>
          <cell r="F4883">
            <v>0</v>
          </cell>
          <cell r="G4883">
            <v>3134</v>
          </cell>
        </row>
        <row r="4884">
          <cell r="A4884">
            <v>4313037</v>
          </cell>
          <cell r="B4884" t="str">
            <v>Nova Esperança do Sul</v>
          </cell>
          <cell r="C4884">
            <v>43</v>
          </cell>
          <cell r="D4884" t="str">
            <v>RS</v>
          </cell>
          <cell r="E4884" t="str">
            <v>Sul</v>
          </cell>
          <cell r="F4884">
            <v>0</v>
          </cell>
          <cell r="G4884">
            <v>4974</v>
          </cell>
        </row>
        <row r="4885">
          <cell r="A4885">
            <v>4313060</v>
          </cell>
          <cell r="B4885" t="str">
            <v>Nova Hartz</v>
          </cell>
          <cell r="C4885">
            <v>43</v>
          </cell>
          <cell r="D4885" t="str">
            <v>RS</v>
          </cell>
          <cell r="E4885" t="str">
            <v>Sul</v>
          </cell>
          <cell r="F4885">
            <v>0</v>
          </cell>
          <cell r="G4885">
            <v>20539</v>
          </cell>
        </row>
        <row r="4886">
          <cell r="A4886">
            <v>4313086</v>
          </cell>
          <cell r="B4886" t="str">
            <v>Nova Pádua</v>
          </cell>
          <cell r="C4886">
            <v>43</v>
          </cell>
          <cell r="D4886" t="str">
            <v>RS</v>
          </cell>
          <cell r="E4886" t="str">
            <v>Sul</v>
          </cell>
          <cell r="F4886">
            <v>0</v>
          </cell>
          <cell r="G4886">
            <v>2390</v>
          </cell>
        </row>
        <row r="4887">
          <cell r="A4887">
            <v>4313102</v>
          </cell>
          <cell r="B4887" t="str">
            <v>Nova Palma</v>
          </cell>
          <cell r="C4887">
            <v>43</v>
          </cell>
          <cell r="D4887" t="str">
            <v>RS</v>
          </cell>
          <cell r="E4887" t="str">
            <v>Sul</v>
          </cell>
          <cell r="F4887">
            <v>0</v>
          </cell>
          <cell r="G4887">
            <v>5683</v>
          </cell>
        </row>
        <row r="4888">
          <cell r="A4888">
            <v>4313201</v>
          </cell>
          <cell r="B4888" t="str">
            <v>Nova Petrópolis</v>
          </cell>
          <cell r="C4888">
            <v>43</v>
          </cell>
          <cell r="D4888" t="str">
            <v>RS</v>
          </cell>
          <cell r="E4888" t="str">
            <v>Sul</v>
          </cell>
          <cell r="F4888">
            <v>3</v>
          </cell>
          <cell r="G4888">
            <v>23889</v>
          </cell>
        </row>
        <row r="4889">
          <cell r="A4889">
            <v>4313300</v>
          </cell>
          <cell r="B4889" t="str">
            <v>Nova Prata</v>
          </cell>
          <cell r="C4889">
            <v>43</v>
          </cell>
          <cell r="D4889" t="str">
            <v>RS</v>
          </cell>
          <cell r="E4889" t="str">
            <v>Sul</v>
          </cell>
          <cell r="F4889">
            <v>9</v>
          </cell>
          <cell r="G4889">
            <v>26587</v>
          </cell>
        </row>
        <row r="4890">
          <cell r="A4890">
            <v>4313334</v>
          </cell>
          <cell r="B4890" t="str">
            <v>Nova Ramada</v>
          </cell>
          <cell r="C4890">
            <v>43</v>
          </cell>
          <cell r="D4890" t="str">
            <v>RS</v>
          </cell>
          <cell r="E4890" t="str">
            <v>Sul</v>
          </cell>
          <cell r="F4890">
            <v>0</v>
          </cell>
          <cell r="G4890">
            <v>2201</v>
          </cell>
        </row>
        <row r="4891">
          <cell r="A4891">
            <v>4313359</v>
          </cell>
          <cell r="B4891" t="str">
            <v>Nova Roma do Sul</v>
          </cell>
          <cell r="C4891">
            <v>43</v>
          </cell>
          <cell r="D4891" t="str">
            <v>RS</v>
          </cell>
          <cell r="E4891" t="str">
            <v>Sul</v>
          </cell>
          <cell r="F4891">
            <v>0</v>
          </cell>
          <cell r="G4891">
            <v>3543</v>
          </cell>
        </row>
        <row r="4892">
          <cell r="A4892">
            <v>4313375</v>
          </cell>
          <cell r="B4892" t="str">
            <v>Nova Santa Rita</v>
          </cell>
          <cell r="C4892">
            <v>43</v>
          </cell>
          <cell r="D4892" t="str">
            <v>RS</v>
          </cell>
          <cell r="E4892" t="str">
            <v>Sul</v>
          </cell>
          <cell r="F4892">
            <v>3</v>
          </cell>
          <cell r="G4892">
            <v>30121</v>
          </cell>
        </row>
        <row r="4893">
          <cell r="A4893">
            <v>4313391</v>
          </cell>
          <cell r="B4893" t="str">
            <v>Novo Cabrais</v>
          </cell>
          <cell r="C4893">
            <v>43</v>
          </cell>
          <cell r="D4893" t="str">
            <v>RS</v>
          </cell>
          <cell r="E4893" t="str">
            <v>Sul</v>
          </cell>
          <cell r="F4893">
            <v>0</v>
          </cell>
          <cell r="G4893">
            <v>3636</v>
          </cell>
        </row>
        <row r="4894">
          <cell r="A4894">
            <v>4313409</v>
          </cell>
          <cell r="B4894" t="str">
            <v>Novo Hamburgo</v>
          </cell>
          <cell r="C4894">
            <v>43</v>
          </cell>
          <cell r="D4894" t="str">
            <v>RS</v>
          </cell>
          <cell r="E4894" t="str">
            <v>Sul</v>
          </cell>
          <cell r="F4894">
            <v>398</v>
          </cell>
          <cell r="G4894">
            <v>235879</v>
          </cell>
        </row>
        <row r="4895">
          <cell r="A4895">
            <v>4313425</v>
          </cell>
          <cell r="B4895" t="str">
            <v>Novo Machado</v>
          </cell>
          <cell r="C4895">
            <v>43</v>
          </cell>
          <cell r="D4895" t="str">
            <v>RS</v>
          </cell>
          <cell r="E4895" t="str">
            <v>Sul</v>
          </cell>
          <cell r="F4895">
            <v>0</v>
          </cell>
          <cell r="G4895">
            <v>3246</v>
          </cell>
        </row>
        <row r="4896">
          <cell r="A4896">
            <v>4313441</v>
          </cell>
          <cell r="B4896" t="str">
            <v>Novo Tiradentes</v>
          </cell>
          <cell r="C4896">
            <v>43</v>
          </cell>
          <cell r="D4896" t="str">
            <v>RS</v>
          </cell>
          <cell r="E4896" t="str">
            <v>Sul</v>
          </cell>
          <cell r="F4896">
            <v>0</v>
          </cell>
          <cell r="G4896">
            <v>2188</v>
          </cell>
        </row>
        <row r="4897">
          <cell r="A4897">
            <v>4313466</v>
          </cell>
          <cell r="B4897" t="str">
            <v>Novo Xingu</v>
          </cell>
          <cell r="C4897">
            <v>43</v>
          </cell>
          <cell r="D4897" t="str">
            <v>RS</v>
          </cell>
          <cell r="E4897" t="str">
            <v>Sul</v>
          </cell>
          <cell r="F4897">
            <v>0</v>
          </cell>
          <cell r="G4897">
            <v>1678</v>
          </cell>
        </row>
        <row r="4898">
          <cell r="A4898">
            <v>4313490</v>
          </cell>
          <cell r="B4898" t="str">
            <v>Novo Barreiro</v>
          </cell>
          <cell r="C4898">
            <v>43</v>
          </cell>
          <cell r="D4898" t="str">
            <v>RS</v>
          </cell>
          <cell r="E4898" t="str">
            <v>Sul</v>
          </cell>
          <cell r="F4898">
            <v>0</v>
          </cell>
          <cell r="G4898">
            <v>4371</v>
          </cell>
        </row>
        <row r="4899">
          <cell r="A4899">
            <v>4313508</v>
          </cell>
          <cell r="B4899" t="str">
            <v>Osório</v>
          </cell>
          <cell r="C4899">
            <v>43</v>
          </cell>
          <cell r="D4899" t="str">
            <v>RS</v>
          </cell>
          <cell r="E4899" t="str">
            <v>Sul</v>
          </cell>
          <cell r="F4899">
            <v>100</v>
          </cell>
          <cell r="G4899">
            <v>48929</v>
          </cell>
        </row>
        <row r="4900">
          <cell r="A4900">
            <v>4313607</v>
          </cell>
          <cell r="B4900" t="str">
            <v>Paim Filho</v>
          </cell>
          <cell r="C4900">
            <v>43</v>
          </cell>
          <cell r="D4900" t="str">
            <v>RS</v>
          </cell>
          <cell r="E4900" t="str">
            <v>Sul</v>
          </cell>
          <cell r="F4900">
            <v>0</v>
          </cell>
          <cell r="G4900">
            <v>3691</v>
          </cell>
        </row>
        <row r="4901">
          <cell r="A4901">
            <v>4313656</v>
          </cell>
          <cell r="B4901" t="str">
            <v>Palmares do Sul</v>
          </cell>
          <cell r="C4901">
            <v>43</v>
          </cell>
          <cell r="D4901" t="str">
            <v>RS</v>
          </cell>
          <cell r="E4901" t="str">
            <v>Sul</v>
          </cell>
          <cell r="F4901">
            <v>2</v>
          </cell>
          <cell r="G4901">
            <v>13170</v>
          </cell>
        </row>
        <row r="4902">
          <cell r="A4902">
            <v>4313706</v>
          </cell>
          <cell r="B4902" t="str">
            <v>Palmeira das Missões</v>
          </cell>
          <cell r="C4902">
            <v>43</v>
          </cell>
          <cell r="D4902" t="str">
            <v>RS</v>
          </cell>
          <cell r="E4902" t="str">
            <v>Sul</v>
          </cell>
          <cell r="F4902">
            <v>13</v>
          </cell>
          <cell r="G4902">
            <v>34233</v>
          </cell>
        </row>
        <row r="4903">
          <cell r="A4903">
            <v>4313805</v>
          </cell>
          <cell r="B4903" t="str">
            <v>Palmitinho</v>
          </cell>
          <cell r="C4903">
            <v>43</v>
          </cell>
          <cell r="D4903" t="str">
            <v>RS</v>
          </cell>
          <cell r="E4903" t="str">
            <v>Sul</v>
          </cell>
          <cell r="F4903">
            <v>0</v>
          </cell>
          <cell r="G4903">
            <v>8032</v>
          </cell>
        </row>
        <row r="4904">
          <cell r="A4904">
            <v>4313904</v>
          </cell>
          <cell r="B4904" t="str">
            <v>Panambi</v>
          </cell>
          <cell r="C4904">
            <v>43</v>
          </cell>
          <cell r="D4904" t="str">
            <v>RS</v>
          </cell>
          <cell r="E4904" t="str">
            <v>Sul</v>
          </cell>
          <cell r="F4904">
            <v>14</v>
          </cell>
          <cell r="G4904">
            <v>45042</v>
          </cell>
        </row>
        <row r="4905">
          <cell r="A4905">
            <v>4313953</v>
          </cell>
          <cell r="B4905" t="str">
            <v>Pantano Grande</v>
          </cell>
          <cell r="C4905">
            <v>43</v>
          </cell>
          <cell r="D4905" t="str">
            <v>RS</v>
          </cell>
          <cell r="E4905" t="str">
            <v>Sul</v>
          </cell>
          <cell r="F4905">
            <v>7</v>
          </cell>
          <cell r="G4905">
            <v>10438</v>
          </cell>
        </row>
        <row r="4906">
          <cell r="A4906">
            <v>4314001</v>
          </cell>
          <cell r="B4906" t="str">
            <v>Paraí</v>
          </cell>
          <cell r="C4906">
            <v>43</v>
          </cell>
          <cell r="D4906" t="str">
            <v>RS</v>
          </cell>
          <cell r="E4906" t="str">
            <v>Sul</v>
          </cell>
          <cell r="F4906">
            <v>0</v>
          </cell>
          <cell r="G4906">
            <v>7357</v>
          </cell>
        </row>
        <row r="4907">
          <cell r="A4907">
            <v>4314027</v>
          </cell>
          <cell r="B4907" t="str">
            <v>Paraíso do Sul</v>
          </cell>
          <cell r="C4907">
            <v>43</v>
          </cell>
          <cell r="D4907" t="str">
            <v>RS</v>
          </cell>
          <cell r="E4907" t="str">
            <v>Sul</v>
          </cell>
          <cell r="F4907">
            <v>0</v>
          </cell>
          <cell r="G4907">
            <v>6635</v>
          </cell>
        </row>
        <row r="4908">
          <cell r="A4908">
            <v>4314035</v>
          </cell>
          <cell r="B4908" t="str">
            <v>Pareci Novo</v>
          </cell>
          <cell r="C4908">
            <v>43</v>
          </cell>
          <cell r="D4908" t="str">
            <v>RS</v>
          </cell>
          <cell r="E4908" t="str">
            <v>Sul</v>
          </cell>
          <cell r="F4908">
            <v>2</v>
          </cell>
          <cell r="G4908">
            <v>4433</v>
          </cell>
        </row>
        <row r="4909">
          <cell r="A4909">
            <v>4314050</v>
          </cell>
          <cell r="B4909" t="str">
            <v>Parobé</v>
          </cell>
          <cell r="C4909">
            <v>43</v>
          </cell>
          <cell r="D4909" t="str">
            <v>RS</v>
          </cell>
          <cell r="E4909" t="str">
            <v>Sul</v>
          </cell>
          <cell r="F4909">
            <v>29</v>
          </cell>
          <cell r="G4909">
            <v>53555</v>
          </cell>
        </row>
        <row r="4910">
          <cell r="A4910">
            <v>4314068</v>
          </cell>
          <cell r="B4910" t="str">
            <v>Passa Sete</v>
          </cell>
          <cell r="C4910">
            <v>43</v>
          </cell>
          <cell r="D4910" t="str">
            <v>RS</v>
          </cell>
          <cell r="E4910" t="str">
            <v>Sul</v>
          </cell>
          <cell r="F4910">
            <v>0</v>
          </cell>
          <cell r="G4910">
            <v>4036</v>
          </cell>
        </row>
        <row r="4911">
          <cell r="A4911">
            <v>4314076</v>
          </cell>
          <cell r="B4911" t="str">
            <v>Passo do Sobrado</v>
          </cell>
          <cell r="C4911">
            <v>43</v>
          </cell>
          <cell r="D4911" t="str">
            <v>RS</v>
          </cell>
          <cell r="E4911" t="str">
            <v>Sul</v>
          </cell>
          <cell r="F4911">
            <v>0</v>
          </cell>
          <cell r="G4911">
            <v>6154</v>
          </cell>
        </row>
        <row r="4912">
          <cell r="A4912">
            <v>4314100</v>
          </cell>
          <cell r="B4912" t="str">
            <v>Passo Fundo</v>
          </cell>
          <cell r="C4912">
            <v>43</v>
          </cell>
          <cell r="D4912" t="str">
            <v>RS</v>
          </cell>
          <cell r="E4912" t="str">
            <v>Sul</v>
          </cell>
          <cell r="F4912">
            <v>173</v>
          </cell>
          <cell r="G4912">
            <v>214564</v>
          </cell>
        </row>
        <row r="4913">
          <cell r="A4913">
            <v>4314134</v>
          </cell>
          <cell r="B4913" t="str">
            <v>Paulo Bento</v>
          </cell>
          <cell r="C4913">
            <v>43</v>
          </cell>
          <cell r="D4913" t="str">
            <v>RS</v>
          </cell>
          <cell r="E4913" t="str">
            <v>Sul</v>
          </cell>
          <cell r="F4913">
            <v>0</v>
          </cell>
          <cell r="G4913">
            <v>2188</v>
          </cell>
        </row>
        <row r="4914">
          <cell r="A4914">
            <v>4314159</v>
          </cell>
          <cell r="B4914" t="str">
            <v>Paverama</v>
          </cell>
          <cell r="C4914">
            <v>43</v>
          </cell>
          <cell r="D4914" t="str">
            <v>RS</v>
          </cell>
          <cell r="E4914" t="str">
            <v>Sul</v>
          </cell>
          <cell r="F4914">
            <v>0</v>
          </cell>
          <cell r="G4914">
            <v>8146</v>
          </cell>
        </row>
        <row r="4915">
          <cell r="A4915">
            <v>4314175</v>
          </cell>
          <cell r="B4915" t="str">
            <v>Pedras Altas</v>
          </cell>
          <cell r="C4915">
            <v>43</v>
          </cell>
          <cell r="D4915" t="str">
            <v>RS</v>
          </cell>
          <cell r="E4915" t="str">
            <v>Sul</v>
          </cell>
          <cell r="F4915">
            <v>0</v>
          </cell>
          <cell r="G4915">
            <v>2100</v>
          </cell>
        </row>
        <row r="4916">
          <cell r="A4916">
            <v>4314209</v>
          </cell>
          <cell r="B4916" t="str">
            <v>Pedro Osório</v>
          </cell>
          <cell r="C4916">
            <v>43</v>
          </cell>
          <cell r="D4916" t="str">
            <v>RS</v>
          </cell>
          <cell r="E4916" t="str">
            <v>Sul</v>
          </cell>
          <cell r="F4916">
            <v>0</v>
          </cell>
          <cell r="G4916">
            <v>7634</v>
          </cell>
        </row>
        <row r="4917">
          <cell r="A4917">
            <v>4314308</v>
          </cell>
          <cell r="B4917" t="str">
            <v>Pejuçara</v>
          </cell>
          <cell r="C4917">
            <v>43</v>
          </cell>
          <cell r="D4917" t="str">
            <v>RS</v>
          </cell>
          <cell r="E4917" t="str">
            <v>Sul</v>
          </cell>
          <cell r="F4917">
            <v>0</v>
          </cell>
          <cell r="G4917">
            <v>3819</v>
          </cell>
        </row>
        <row r="4918">
          <cell r="A4918">
            <v>4314407</v>
          </cell>
          <cell r="B4918" t="str">
            <v>Pelotas</v>
          </cell>
          <cell r="C4918">
            <v>43</v>
          </cell>
          <cell r="D4918" t="str">
            <v>RS</v>
          </cell>
          <cell r="E4918" t="str">
            <v>Sul</v>
          </cell>
          <cell r="F4918">
            <v>774</v>
          </cell>
          <cell r="G4918">
            <v>336131</v>
          </cell>
        </row>
        <row r="4919">
          <cell r="A4919">
            <v>4314423</v>
          </cell>
          <cell r="B4919" t="str">
            <v>Picada Café</v>
          </cell>
          <cell r="C4919">
            <v>43</v>
          </cell>
          <cell r="D4919" t="str">
            <v>RS</v>
          </cell>
          <cell r="E4919" t="str">
            <v>Sul</v>
          </cell>
          <cell r="F4919">
            <v>0</v>
          </cell>
          <cell r="G4919">
            <v>5470</v>
          </cell>
        </row>
        <row r="4920">
          <cell r="A4920">
            <v>4314456</v>
          </cell>
          <cell r="B4920" t="str">
            <v>Pinhal</v>
          </cell>
          <cell r="C4920">
            <v>43</v>
          </cell>
          <cell r="D4920" t="str">
            <v>RS</v>
          </cell>
          <cell r="E4920" t="str">
            <v>Sul</v>
          </cell>
          <cell r="F4920">
            <v>0</v>
          </cell>
          <cell r="G4920">
            <v>3034</v>
          </cell>
        </row>
        <row r="4921">
          <cell r="A4921">
            <v>4314464</v>
          </cell>
          <cell r="B4921" t="str">
            <v>Pinhal da Serra</v>
          </cell>
          <cell r="C4921">
            <v>43</v>
          </cell>
          <cell r="D4921" t="str">
            <v>RS</v>
          </cell>
          <cell r="E4921" t="str">
            <v>Sul</v>
          </cell>
          <cell r="F4921">
            <v>0</v>
          </cell>
          <cell r="G4921">
            <v>2299</v>
          </cell>
        </row>
        <row r="4922">
          <cell r="A4922">
            <v>4314472</v>
          </cell>
          <cell r="B4922" t="str">
            <v>Pinhal Grande</v>
          </cell>
          <cell r="C4922">
            <v>43</v>
          </cell>
          <cell r="D4922" t="str">
            <v>RS</v>
          </cell>
          <cell r="E4922" t="str">
            <v>Sul</v>
          </cell>
          <cell r="F4922">
            <v>0</v>
          </cell>
          <cell r="G4922">
            <v>3867</v>
          </cell>
        </row>
        <row r="4923">
          <cell r="A4923">
            <v>4314498</v>
          </cell>
          <cell r="B4923" t="str">
            <v>Pinheirinho do Vale</v>
          </cell>
          <cell r="C4923">
            <v>43</v>
          </cell>
          <cell r="D4923" t="str">
            <v>RS</v>
          </cell>
          <cell r="E4923" t="str">
            <v>Sul</v>
          </cell>
          <cell r="F4923">
            <v>0</v>
          </cell>
          <cell r="G4923">
            <v>4637</v>
          </cell>
        </row>
        <row r="4924">
          <cell r="A4924">
            <v>4314506</v>
          </cell>
          <cell r="B4924" t="str">
            <v>Pinheiro Machado</v>
          </cell>
          <cell r="C4924">
            <v>43</v>
          </cell>
          <cell r="D4924" t="str">
            <v>RS</v>
          </cell>
          <cell r="E4924" t="str">
            <v>Sul</v>
          </cell>
          <cell r="F4924">
            <v>0</v>
          </cell>
          <cell r="G4924">
            <v>11409</v>
          </cell>
        </row>
        <row r="4925">
          <cell r="A4925">
            <v>4314548</v>
          </cell>
          <cell r="B4925" t="str">
            <v>Pinto Bandeira</v>
          </cell>
          <cell r="C4925">
            <v>43</v>
          </cell>
          <cell r="D4925" t="str">
            <v>RS</v>
          </cell>
          <cell r="E4925" t="str">
            <v>Sul</v>
          </cell>
          <cell r="F4925">
            <v>0</v>
          </cell>
          <cell r="G4925">
            <v>2784</v>
          </cell>
        </row>
        <row r="4926">
          <cell r="A4926">
            <v>4314555</v>
          </cell>
          <cell r="B4926" t="str">
            <v>Pirapó</v>
          </cell>
          <cell r="C4926">
            <v>43</v>
          </cell>
          <cell r="D4926" t="str">
            <v>RS</v>
          </cell>
          <cell r="E4926" t="str">
            <v>Sul</v>
          </cell>
          <cell r="F4926">
            <v>0</v>
          </cell>
          <cell r="G4926">
            <v>2260</v>
          </cell>
        </row>
        <row r="4927">
          <cell r="A4927">
            <v>4314605</v>
          </cell>
          <cell r="B4927" t="str">
            <v>Piratini</v>
          </cell>
          <cell r="C4927">
            <v>43</v>
          </cell>
          <cell r="D4927" t="str">
            <v>RS</v>
          </cell>
          <cell r="E4927" t="str">
            <v>Sul</v>
          </cell>
          <cell r="F4927">
            <v>2</v>
          </cell>
          <cell r="G4927">
            <v>17792</v>
          </cell>
        </row>
        <row r="4928">
          <cell r="A4928">
            <v>4314704</v>
          </cell>
          <cell r="B4928" t="str">
            <v>Planalto</v>
          </cell>
          <cell r="C4928">
            <v>43</v>
          </cell>
          <cell r="D4928" t="str">
            <v>RS</v>
          </cell>
          <cell r="E4928" t="str">
            <v>Sul</v>
          </cell>
          <cell r="F4928">
            <v>0</v>
          </cell>
          <cell r="G4928">
            <v>10624</v>
          </cell>
        </row>
        <row r="4929">
          <cell r="A4929">
            <v>4314753</v>
          </cell>
          <cell r="B4929" t="str">
            <v>Poço das Antas</v>
          </cell>
          <cell r="C4929">
            <v>43</v>
          </cell>
          <cell r="D4929" t="str">
            <v>RS</v>
          </cell>
          <cell r="E4929" t="str">
            <v>Sul</v>
          </cell>
          <cell r="F4929">
            <v>0</v>
          </cell>
          <cell r="G4929">
            <v>2222</v>
          </cell>
        </row>
        <row r="4930">
          <cell r="A4930">
            <v>4314779</v>
          </cell>
          <cell r="B4930" t="str">
            <v>Pontão</v>
          </cell>
          <cell r="C4930">
            <v>43</v>
          </cell>
          <cell r="D4930" t="str">
            <v>RS</v>
          </cell>
          <cell r="E4930" t="str">
            <v>Sul</v>
          </cell>
          <cell r="F4930">
            <v>0</v>
          </cell>
          <cell r="G4930">
            <v>3350</v>
          </cell>
        </row>
        <row r="4931">
          <cell r="A4931">
            <v>4314787</v>
          </cell>
          <cell r="B4931" t="str">
            <v>Ponte Preta</v>
          </cell>
          <cell r="C4931">
            <v>43</v>
          </cell>
          <cell r="D4931" t="str">
            <v>RS</v>
          </cell>
          <cell r="E4931" t="str">
            <v>Sul</v>
          </cell>
          <cell r="F4931">
            <v>0</v>
          </cell>
          <cell r="G4931">
            <v>1604</v>
          </cell>
        </row>
        <row r="4932">
          <cell r="A4932">
            <v>4314803</v>
          </cell>
          <cell r="B4932" t="str">
            <v>Portão</v>
          </cell>
          <cell r="C4932">
            <v>43</v>
          </cell>
          <cell r="D4932" t="str">
            <v>RS</v>
          </cell>
          <cell r="E4932" t="str">
            <v>Sul</v>
          </cell>
          <cell r="F4932">
            <v>16</v>
          </cell>
          <cell r="G4932">
            <v>35237</v>
          </cell>
        </row>
        <row r="4933">
          <cell r="A4933">
            <v>4314902</v>
          </cell>
          <cell r="B4933" t="str">
            <v>Porto Alegre</v>
          </cell>
          <cell r="C4933">
            <v>43</v>
          </cell>
          <cell r="D4933" t="str">
            <v>RS</v>
          </cell>
          <cell r="E4933" t="str">
            <v>Sul</v>
          </cell>
          <cell r="F4933">
            <v>4856</v>
          </cell>
          <cell r="G4933">
            <v>1389322</v>
          </cell>
        </row>
        <row r="4934">
          <cell r="A4934">
            <v>4315008</v>
          </cell>
          <cell r="B4934" t="str">
            <v>Porto Lucena</v>
          </cell>
          <cell r="C4934">
            <v>43</v>
          </cell>
          <cell r="D4934" t="str">
            <v>RS</v>
          </cell>
          <cell r="E4934" t="str">
            <v>Sul</v>
          </cell>
          <cell r="F4934">
            <v>0</v>
          </cell>
          <cell r="G4934">
            <v>4424</v>
          </cell>
        </row>
        <row r="4935">
          <cell r="A4935">
            <v>4315057</v>
          </cell>
          <cell r="B4935" t="str">
            <v>Porto Mauá</v>
          </cell>
          <cell r="C4935">
            <v>43</v>
          </cell>
          <cell r="D4935" t="str">
            <v>RS</v>
          </cell>
          <cell r="E4935" t="str">
            <v>Sul</v>
          </cell>
          <cell r="F4935">
            <v>0</v>
          </cell>
          <cell r="G4935">
            <v>2176</v>
          </cell>
        </row>
        <row r="4936">
          <cell r="A4936">
            <v>4315073</v>
          </cell>
          <cell r="B4936" t="str">
            <v>Porto Vera Cruz</v>
          </cell>
          <cell r="C4936">
            <v>43</v>
          </cell>
          <cell r="D4936" t="str">
            <v>RS</v>
          </cell>
          <cell r="E4936" t="str">
            <v>Sul</v>
          </cell>
          <cell r="F4936">
            <v>0</v>
          </cell>
          <cell r="G4936">
            <v>1585</v>
          </cell>
        </row>
        <row r="4937">
          <cell r="A4937">
            <v>4315107</v>
          </cell>
          <cell r="B4937" t="str">
            <v>Porto Xavier</v>
          </cell>
          <cell r="C4937">
            <v>43</v>
          </cell>
          <cell r="D4937" t="str">
            <v>RS</v>
          </cell>
          <cell r="E4937" t="str">
            <v>Sul</v>
          </cell>
          <cell r="F4937">
            <v>0</v>
          </cell>
          <cell r="G4937">
            <v>10132</v>
          </cell>
        </row>
        <row r="4938">
          <cell r="A4938">
            <v>4315131</v>
          </cell>
          <cell r="B4938" t="str">
            <v>Pouso Novo</v>
          </cell>
          <cell r="C4938">
            <v>43</v>
          </cell>
          <cell r="D4938" t="str">
            <v>RS</v>
          </cell>
          <cell r="E4938" t="str">
            <v>Sul</v>
          </cell>
          <cell r="F4938">
            <v>0</v>
          </cell>
          <cell r="G4938">
            <v>1773</v>
          </cell>
        </row>
        <row r="4939">
          <cell r="A4939">
            <v>4315149</v>
          </cell>
          <cell r="B4939" t="str">
            <v>Presidente Lucena</v>
          </cell>
          <cell r="C4939">
            <v>43</v>
          </cell>
          <cell r="D4939" t="str">
            <v>RS</v>
          </cell>
          <cell r="E4939" t="str">
            <v>Sul</v>
          </cell>
          <cell r="F4939">
            <v>0</v>
          </cell>
          <cell r="G4939">
            <v>3159</v>
          </cell>
        </row>
        <row r="4940">
          <cell r="A4940">
            <v>4315156</v>
          </cell>
          <cell r="B4940" t="str">
            <v>Progresso</v>
          </cell>
          <cell r="C4940">
            <v>43</v>
          </cell>
          <cell r="D4940" t="str">
            <v>RS</v>
          </cell>
          <cell r="E4940" t="str">
            <v>Sul</v>
          </cell>
          <cell r="F4940">
            <v>0</v>
          </cell>
          <cell r="G4940">
            <v>5430</v>
          </cell>
        </row>
        <row r="4941">
          <cell r="A4941">
            <v>4315172</v>
          </cell>
          <cell r="B4941" t="str">
            <v>Protásio Alves</v>
          </cell>
          <cell r="C4941">
            <v>43</v>
          </cell>
          <cell r="D4941" t="str">
            <v>RS</v>
          </cell>
          <cell r="E4941" t="str">
            <v>Sul</v>
          </cell>
          <cell r="F4941">
            <v>0</v>
          </cell>
          <cell r="G4941">
            <v>2069</v>
          </cell>
        </row>
        <row r="4942">
          <cell r="A4942">
            <v>4315206</v>
          </cell>
          <cell r="B4942" t="str">
            <v>Putinga</v>
          </cell>
          <cell r="C4942">
            <v>43</v>
          </cell>
          <cell r="D4942" t="str">
            <v>RS</v>
          </cell>
          <cell r="E4942" t="str">
            <v>Sul</v>
          </cell>
          <cell r="F4942">
            <v>0</v>
          </cell>
          <cell r="G4942">
            <v>3814</v>
          </cell>
        </row>
        <row r="4943">
          <cell r="A4943">
            <v>4315305</v>
          </cell>
          <cell r="B4943" t="str">
            <v>Quaraí</v>
          </cell>
          <cell r="C4943">
            <v>43</v>
          </cell>
          <cell r="D4943" t="str">
            <v>RS</v>
          </cell>
          <cell r="E4943" t="str">
            <v>Sul</v>
          </cell>
          <cell r="F4943">
            <v>8</v>
          </cell>
          <cell r="G4943">
            <v>23988</v>
          </cell>
        </row>
        <row r="4944">
          <cell r="A4944">
            <v>4315313</v>
          </cell>
          <cell r="B4944" t="str">
            <v>Quatro Irmãos</v>
          </cell>
          <cell r="C4944">
            <v>43</v>
          </cell>
          <cell r="D4944" t="str">
            <v>RS</v>
          </cell>
          <cell r="E4944" t="str">
            <v>Sul</v>
          </cell>
          <cell r="F4944">
            <v>0</v>
          </cell>
          <cell r="G4944">
            <v>1579</v>
          </cell>
        </row>
        <row r="4945">
          <cell r="A4945">
            <v>4315321</v>
          </cell>
          <cell r="B4945" t="str">
            <v>Quevedos</v>
          </cell>
          <cell r="C4945">
            <v>43</v>
          </cell>
          <cell r="D4945" t="str">
            <v>RS</v>
          </cell>
          <cell r="E4945" t="str">
            <v>Sul</v>
          </cell>
          <cell r="F4945">
            <v>0</v>
          </cell>
          <cell r="G4945">
            <v>2555</v>
          </cell>
        </row>
        <row r="4946">
          <cell r="A4946">
            <v>4315354</v>
          </cell>
          <cell r="B4946" t="str">
            <v>Quinze de Novembro</v>
          </cell>
          <cell r="C4946">
            <v>43</v>
          </cell>
          <cell r="D4946" t="str">
            <v>RS</v>
          </cell>
          <cell r="E4946" t="str">
            <v>Sul</v>
          </cell>
          <cell r="F4946">
            <v>0</v>
          </cell>
          <cell r="G4946">
            <v>4000</v>
          </cell>
        </row>
        <row r="4947">
          <cell r="A4947">
            <v>4315404</v>
          </cell>
          <cell r="B4947" t="str">
            <v>Redentora</v>
          </cell>
          <cell r="C4947">
            <v>43</v>
          </cell>
          <cell r="D4947" t="str">
            <v>RS</v>
          </cell>
          <cell r="E4947" t="str">
            <v>Sul</v>
          </cell>
          <cell r="F4947">
            <v>0</v>
          </cell>
          <cell r="G4947">
            <v>9934</v>
          </cell>
        </row>
        <row r="4948">
          <cell r="A4948">
            <v>4315453</v>
          </cell>
          <cell r="B4948" t="str">
            <v>Relvado</v>
          </cell>
          <cell r="C4948">
            <v>43</v>
          </cell>
          <cell r="D4948" t="str">
            <v>RS</v>
          </cell>
          <cell r="E4948" t="str">
            <v>Sul</v>
          </cell>
          <cell r="F4948">
            <v>0</v>
          </cell>
          <cell r="G4948">
            <v>1828</v>
          </cell>
        </row>
        <row r="4949">
          <cell r="A4949">
            <v>4315503</v>
          </cell>
          <cell r="B4949" t="str">
            <v>Restinga Sêca</v>
          </cell>
          <cell r="C4949">
            <v>43</v>
          </cell>
          <cell r="D4949" t="str">
            <v>RS</v>
          </cell>
          <cell r="E4949" t="str">
            <v>Sul</v>
          </cell>
          <cell r="F4949">
            <v>0</v>
          </cell>
          <cell r="G4949">
            <v>15213</v>
          </cell>
        </row>
        <row r="4950">
          <cell r="A4950">
            <v>4315552</v>
          </cell>
          <cell r="B4950" t="str">
            <v>Rio dos Índios</v>
          </cell>
          <cell r="C4950">
            <v>43</v>
          </cell>
          <cell r="D4950" t="str">
            <v>RS</v>
          </cell>
          <cell r="E4950" t="str">
            <v>Sul</v>
          </cell>
          <cell r="F4950">
            <v>0</v>
          </cell>
          <cell r="G4950">
            <v>2874</v>
          </cell>
        </row>
        <row r="4951">
          <cell r="A4951">
            <v>4315602</v>
          </cell>
          <cell r="B4951" t="str">
            <v>Rio Grande</v>
          </cell>
          <cell r="C4951">
            <v>43</v>
          </cell>
          <cell r="D4951" t="str">
            <v>RS</v>
          </cell>
          <cell r="E4951" t="str">
            <v>Sul</v>
          </cell>
          <cell r="F4951">
            <v>319</v>
          </cell>
          <cell r="G4951">
            <v>198958</v>
          </cell>
        </row>
        <row r="4952">
          <cell r="A4952">
            <v>4315701</v>
          </cell>
          <cell r="B4952" t="str">
            <v>Rio Pardo</v>
          </cell>
          <cell r="C4952">
            <v>43</v>
          </cell>
          <cell r="D4952" t="str">
            <v>RS</v>
          </cell>
          <cell r="E4952" t="str">
            <v>Sul</v>
          </cell>
          <cell r="F4952">
            <v>19</v>
          </cell>
          <cell r="G4952">
            <v>35666</v>
          </cell>
        </row>
        <row r="4953">
          <cell r="A4953">
            <v>4315750</v>
          </cell>
          <cell r="B4953" t="str">
            <v>Riozinho</v>
          </cell>
          <cell r="C4953">
            <v>43</v>
          </cell>
          <cell r="D4953" t="str">
            <v>RS</v>
          </cell>
          <cell r="E4953" t="str">
            <v>Sul</v>
          </cell>
          <cell r="F4953">
            <v>1</v>
          </cell>
          <cell r="G4953">
            <v>4572</v>
          </cell>
        </row>
        <row r="4954">
          <cell r="A4954">
            <v>4315800</v>
          </cell>
          <cell r="B4954" t="str">
            <v>Roca Sales</v>
          </cell>
          <cell r="C4954">
            <v>43</v>
          </cell>
          <cell r="D4954" t="str">
            <v>RS</v>
          </cell>
          <cell r="E4954" t="str">
            <v>Sul</v>
          </cell>
          <cell r="F4954">
            <v>0</v>
          </cell>
          <cell r="G4954">
            <v>10644</v>
          </cell>
        </row>
        <row r="4955">
          <cell r="A4955">
            <v>4315909</v>
          </cell>
          <cell r="B4955" t="str">
            <v>Rodeio Bonito</v>
          </cell>
          <cell r="C4955">
            <v>43</v>
          </cell>
          <cell r="D4955" t="str">
            <v>RS</v>
          </cell>
          <cell r="E4955" t="str">
            <v>Sul</v>
          </cell>
          <cell r="F4955">
            <v>1</v>
          </cell>
          <cell r="G4955">
            <v>6821</v>
          </cell>
        </row>
        <row r="4956">
          <cell r="A4956">
            <v>4315958</v>
          </cell>
          <cell r="B4956" t="str">
            <v>Rolador</v>
          </cell>
          <cell r="C4956">
            <v>43</v>
          </cell>
          <cell r="D4956" t="str">
            <v>RS</v>
          </cell>
          <cell r="E4956" t="str">
            <v>Sul</v>
          </cell>
          <cell r="F4956">
            <v>0</v>
          </cell>
          <cell r="G4956">
            <v>2332</v>
          </cell>
        </row>
        <row r="4957">
          <cell r="A4957">
            <v>4316006</v>
          </cell>
          <cell r="B4957" t="str">
            <v>Rolante</v>
          </cell>
          <cell r="C4957">
            <v>43</v>
          </cell>
          <cell r="D4957" t="str">
            <v>RS</v>
          </cell>
          <cell r="E4957" t="str">
            <v>Sul</v>
          </cell>
          <cell r="F4957">
            <v>8</v>
          </cell>
          <cell r="G4957">
            <v>21733</v>
          </cell>
        </row>
        <row r="4958">
          <cell r="A4958">
            <v>4316105</v>
          </cell>
          <cell r="B4958" t="str">
            <v>Ronda Alta</v>
          </cell>
          <cell r="C4958">
            <v>43</v>
          </cell>
          <cell r="D4958" t="str">
            <v>RS</v>
          </cell>
          <cell r="E4958" t="str">
            <v>Sul</v>
          </cell>
          <cell r="F4958">
            <v>0</v>
          </cell>
          <cell r="G4958">
            <v>9972</v>
          </cell>
        </row>
        <row r="4959">
          <cell r="A4959">
            <v>4316204</v>
          </cell>
          <cell r="B4959" t="str">
            <v>Rondinha</v>
          </cell>
          <cell r="C4959">
            <v>43</v>
          </cell>
          <cell r="D4959" t="str">
            <v>RS</v>
          </cell>
          <cell r="E4959" t="str">
            <v>Sul</v>
          </cell>
          <cell r="F4959">
            <v>1</v>
          </cell>
          <cell r="G4959">
            <v>5083</v>
          </cell>
        </row>
        <row r="4960">
          <cell r="A4960">
            <v>4316303</v>
          </cell>
          <cell r="B4960" t="str">
            <v>Roque Gonzales</v>
          </cell>
          <cell r="C4960">
            <v>43</v>
          </cell>
          <cell r="D4960" t="str">
            <v>RS</v>
          </cell>
          <cell r="E4960" t="str">
            <v>Sul</v>
          </cell>
          <cell r="F4960">
            <v>0</v>
          </cell>
          <cell r="G4960">
            <v>6698</v>
          </cell>
        </row>
        <row r="4961">
          <cell r="A4961">
            <v>4316402</v>
          </cell>
          <cell r="B4961" t="str">
            <v>Rosário do Sul</v>
          </cell>
          <cell r="C4961">
            <v>43</v>
          </cell>
          <cell r="D4961" t="str">
            <v>RS</v>
          </cell>
          <cell r="E4961" t="str">
            <v>Sul</v>
          </cell>
          <cell r="F4961">
            <v>10</v>
          </cell>
          <cell r="G4961">
            <v>37700</v>
          </cell>
        </row>
        <row r="4962">
          <cell r="A4962">
            <v>4316428</v>
          </cell>
          <cell r="B4962" t="str">
            <v>Sagrada Família</v>
          </cell>
          <cell r="C4962">
            <v>43</v>
          </cell>
          <cell r="D4962" t="str">
            <v>RS</v>
          </cell>
          <cell r="E4962" t="str">
            <v>Sul</v>
          </cell>
          <cell r="F4962">
            <v>0</v>
          </cell>
          <cell r="G4962">
            <v>2529</v>
          </cell>
        </row>
        <row r="4963">
          <cell r="A4963">
            <v>4316436</v>
          </cell>
          <cell r="B4963" t="str">
            <v>Saldanha Marinho</v>
          </cell>
          <cell r="C4963">
            <v>43</v>
          </cell>
          <cell r="D4963" t="str">
            <v>RS</v>
          </cell>
          <cell r="E4963" t="str">
            <v>Sul</v>
          </cell>
          <cell r="F4963">
            <v>0</v>
          </cell>
          <cell r="G4963">
            <v>2621</v>
          </cell>
        </row>
        <row r="4964">
          <cell r="A4964">
            <v>4316451</v>
          </cell>
          <cell r="B4964" t="str">
            <v>Salto do Jacuí</v>
          </cell>
          <cell r="C4964">
            <v>43</v>
          </cell>
          <cell r="D4964" t="str">
            <v>RS</v>
          </cell>
          <cell r="E4964" t="str">
            <v>Sul</v>
          </cell>
          <cell r="F4964">
            <v>1</v>
          </cell>
          <cell r="G4964">
            <v>10373</v>
          </cell>
        </row>
        <row r="4965">
          <cell r="A4965">
            <v>4316477</v>
          </cell>
          <cell r="B4965" t="str">
            <v>Salvador das Missões</v>
          </cell>
          <cell r="C4965">
            <v>43</v>
          </cell>
          <cell r="D4965" t="str">
            <v>RS</v>
          </cell>
          <cell r="E4965" t="str">
            <v>Sul</v>
          </cell>
          <cell r="F4965">
            <v>0</v>
          </cell>
          <cell r="G4965">
            <v>2953</v>
          </cell>
        </row>
        <row r="4966">
          <cell r="A4966">
            <v>4316501</v>
          </cell>
          <cell r="B4966" t="str">
            <v>Salvador do Sul</v>
          </cell>
          <cell r="C4966">
            <v>43</v>
          </cell>
          <cell r="D4966" t="str">
            <v>RS</v>
          </cell>
          <cell r="E4966" t="str">
            <v>Sul</v>
          </cell>
          <cell r="F4966">
            <v>0</v>
          </cell>
          <cell r="G4966">
            <v>7182</v>
          </cell>
        </row>
        <row r="4967">
          <cell r="A4967">
            <v>4316600</v>
          </cell>
          <cell r="B4967" t="str">
            <v>Sananduva</v>
          </cell>
          <cell r="C4967">
            <v>43</v>
          </cell>
          <cell r="D4967" t="str">
            <v>RS</v>
          </cell>
          <cell r="E4967" t="str">
            <v>Sul</v>
          </cell>
          <cell r="F4967">
            <v>2</v>
          </cell>
          <cell r="G4967">
            <v>16759</v>
          </cell>
        </row>
        <row r="4968">
          <cell r="A4968">
            <v>4316709</v>
          </cell>
          <cell r="B4968" t="str">
            <v>Santa Bárbara do Sul</v>
          </cell>
          <cell r="C4968">
            <v>43</v>
          </cell>
          <cell r="D4968" t="str">
            <v>RS</v>
          </cell>
          <cell r="E4968" t="str">
            <v>Sul</v>
          </cell>
          <cell r="F4968">
            <v>0</v>
          </cell>
          <cell r="G4968">
            <v>8275</v>
          </cell>
        </row>
        <row r="4969">
          <cell r="A4969">
            <v>4316733</v>
          </cell>
          <cell r="B4969" t="str">
            <v>Santa Cecília do Sul</v>
          </cell>
          <cell r="C4969">
            <v>43</v>
          </cell>
          <cell r="D4969" t="str">
            <v>RS</v>
          </cell>
          <cell r="E4969" t="str">
            <v>Sul</v>
          </cell>
          <cell r="F4969">
            <v>0</v>
          </cell>
          <cell r="G4969">
            <v>1710</v>
          </cell>
        </row>
        <row r="4970">
          <cell r="A4970">
            <v>4316758</v>
          </cell>
          <cell r="B4970" t="str">
            <v>Santa Clara do Sul</v>
          </cell>
          <cell r="C4970">
            <v>43</v>
          </cell>
          <cell r="D4970" t="str">
            <v>RS</v>
          </cell>
          <cell r="E4970" t="str">
            <v>Sul</v>
          </cell>
          <cell r="F4970">
            <v>0</v>
          </cell>
          <cell r="G4970">
            <v>7067</v>
          </cell>
        </row>
        <row r="4971">
          <cell r="A4971">
            <v>4316808</v>
          </cell>
          <cell r="B4971" t="str">
            <v>Santa Cruz do Sul</v>
          </cell>
          <cell r="C4971">
            <v>43</v>
          </cell>
          <cell r="D4971" t="str">
            <v>RS</v>
          </cell>
          <cell r="E4971" t="str">
            <v>Sul</v>
          </cell>
          <cell r="F4971">
            <v>237</v>
          </cell>
          <cell r="G4971">
            <v>138104</v>
          </cell>
        </row>
        <row r="4972">
          <cell r="A4972">
            <v>4316907</v>
          </cell>
          <cell r="B4972" t="str">
            <v>Santa Maria</v>
          </cell>
          <cell r="C4972">
            <v>43</v>
          </cell>
          <cell r="D4972" t="str">
            <v>RS</v>
          </cell>
          <cell r="E4972" t="str">
            <v>Sul</v>
          </cell>
          <cell r="F4972">
            <v>422</v>
          </cell>
          <cell r="G4972">
            <v>282244</v>
          </cell>
        </row>
        <row r="4973">
          <cell r="A4973">
            <v>4316956</v>
          </cell>
          <cell r="B4973" t="str">
            <v>Santa Maria do Herval</v>
          </cell>
          <cell r="C4973">
            <v>43</v>
          </cell>
          <cell r="D4973" t="str">
            <v>RS</v>
          </cell>
          <cell r="E4973" t="str">
            <v>Sul</v>
          </cell>
          <cell r="F4973">
            <v>0</v>
          </cell>
          <cell r="G4973">
            <v>6482</v>
          </cell>
        </row>
        <row r="4974">
          <cell r="A4974">
            <v>4316972</v>
          </cell>
          <cell r="B4974" t="str">
            <v>Santa Margarida do Sul</v>
          </cell>
          <cell r="C4974">
            <v>43</v>
          </cell>
          <cell r="D4974" t="str">
            <v>RS</v>
          </cell>
          <cell r="E4974" t="str">
            <v>Sul</v>
          </cell>
          <cell r="F4974">
            <v>0</v>
          </cell>
          <cell r="G4974">
            <v>2658</v>
          </cell>
        </row>
        <row r="4975">
          <cell r="A4975">
            <v>4317004</v>
          </cell>
          <cell r="B4975" t="str">
            <v>Santana da Boa Vista</v>
          </cell>
          <cell r="C4975">
            <v>43</v>
          </cell>
          <cell r="D4975" t="str">
            <v>RS</v>
          </cell>
          <cell r="E4975" t="str">
            <v>Sul</v>
          </cell>
          <cell r="F4975">
            <v>0</v>
          </cell>
          <cell r="G4975">
            <v>7140</v>
          </cell>
        </row>
        <row r="4976">
          <cell r="A4976">
            <v>4317103</v>
          </cell>
          <cell r="B4976" t="str">
            <v>Sant'Ana do Livramento</v>
          </cell>
          <cell r="C4976">
            <v>43</v>
          </cell>
          <cell r="D4976" t="str">
            <v>RS</v>
          </cell>
          <cell r="E4976" t="str">
            <v>Sul</v>
          </cell>
          <cell r="F4976">
            <v>138</v>
          </cell>
          <cell r="G4976">
            <v>87296</v>
          </cell>
        </row>
        <row r="4977">
          <cell r="A4977">
            <v>4317202</v>
          </cell>
          <cell r="B4977" t="str">
            <v>Santa Rosa</v>
          </cell>
          <cell r="C4977">
            <v>43</v>
          </cell>
          <cell r="D4977" t="str">
            <v>RS</v>
          </cell>
          <cell r="E4977" t="str">
            <v>Sul</v>
          </cell>
          <cell r="F4977">
            <v>21</v>
          </cell>
          <cell r="G4977">
            <v>79395</v>
          </cell>
        </row>
        <row r="4978">
          <cell r="A4978">
            <v>4317251</v>
          </cell>
          <cell r="B4978" t="str">
            <v>Santa Tereza</v>
          </cell>
          <cell r="C4978">
            <v>43</v>
          </cell>
          <cell r="D4978" t="str">
            <v>RS</v>
          </cell>
          <cell r="E4978" t="str">
            <v>Sul</v>
          </cell>
          <cell r="F4978">
            <v>0</v>
          </cell>
          <cell r="G4978">
            <v>1531</v>
          </cell>
        </row>
        <row r="4979">
          <cell r="A4979">
            <v>4317301</v>
          </cell>
          <cell r="B4979" t="str">
            <v>Santa Vitória do Palmar</v>
          </cell>
          <cell r="C4979">
            <v>43</v>
          </cell>
          <cell r="D4979" t="str">
            <v>RS</v>
          </cell>
          <cell r="E4979" t="str">
            <v>Sul</v>
          </cell>
          <cell r="F4979">
            <v>15</v>
          </cell>
          <cell r="G4979">
            <v>31961</v>
          </cell>
        </row>
        <row r="4980">
          <cell r="A4980">
            <v>4317400</v>
          </cell>
          <cell r="B4980" t="str">
            <v>Santiago</v>
          </cell>
          <cell r="C4980">
            <v>43</v>
          </cell>
          <cell r="D4980" t="str">
            <v>RS</v>
          </cell>
          <cell r="E4980" t="str">
            <v>Sul</v>
          </cell>
          <cell r="F4980">
            <v>13</v>
          </cell>
          <cell r="G4980">
            <v>50331</v>
          </cell>
        </row>
        <row r="4981">
          <cell r="A4981">
            <v>4317509</v>
          </cell>
          <cell r="B4981" t="str">
            <v>Santo Ângelo</v>
          </cell>
          <cell r="C4981">
            <v>43</v>
          </cell>
          <cell r="D4981" t="str">
            <v>RS</v>
          </cell>
          <cell r="E4981" t="str">
            <v>Sul</v>
          </cell>
          <cell r="F4981">
            <v>79</v>
          </cell>
          <cell r="G4981">
            <v>79130</v>
          </cell>
        </row>
        <row r="4982">
          <cell r="A4982">
            <v>4317558</v>
          </cell>
          <cell r="B4982" t="str">
            <v>Santo Antônio do Palma</v>
          </cell>
          <cell r="C4982">
            <v>43</v>
          </cell>
          <cell r="D4982" t="str">
            <v>RS</v>
          </cell>
          <cell r="E4982" t="str">
            <v>Sul</v>
          </cell>
          <cell r="F4982">
            <v>0</v>
          </cell>
          <cell r="G4982">
            <v>2134</v>
          </cell>
        </row>
        <row r="4983">
          <cell r="A4983">
            <v>4317608</v>
          </cell>
          <cell r="B4983" t="str">
            <v>Santo Antônio da Patrulha</v>
          </cell>
          <cell r="C4983">
            <v>43</v>
          </cell>
          <cell r="D4983" t="str">
            <v>RS</v>
          </cell>
          <cell r="E4983" t="str">
            <v>Sul</v>
          </cell>
          <cell r="F4983">
            <v>48</v>
          </cell>
          <cell r="G4983">
            <v>44393</v>
          </cell>
        </row>
        <row r="4984">
          <cell r="A4984">
            <v>4317707</v>
          </cell>
          <cell r="B4984" t="str">
            <v>Santo Antônio das Missões</v>
          </cell>
          <cell r="C4984">
            <v>43</v>
          </cell>
          <cell r="D4984" t="str">
            <v>RS</v>
          </cell>
          <cell r="E4984" t="str">
            <v>Sul</v>
          </cell>
          <cell r="F4984">
            <v>1</v>
          </cell>
          <cell r="G4984">
            <v>10493</v>
          </cell>
        </row>
        <row r="4985">
          <cell r="A4985">
            <v>4317756</v>
          </cell>
          <cell r="B4985" t="str">
            <v>Santo Antônio do Planalto</v>
          </cell>
          <cell r="C4985">
            <v>43</v>
          </cell>
          <cell r="D4985" t="str">
            <v>RS</v>
          </cell>
          <cell r="E4985" t="str">
            <v>Sul</v>
          </cell>
          <cell r="F4985">
            <v>0</v>
          </cell>
          <cell r="G4985">
            <v>2136</v>
          </cell>
        </row>
        <row r="4986">
          <cell r="A4986">
            <v>4317806</v>
          </cell>
          <cell r="B4986" t="str">
            <v>Santo Augusto</v>
          </cell>
          <cell r="C4986">
            <v>43</v>
          </cell>
          <cell r="D4986" t="str">
            <v>RS</v>
          </cell>
          <cell r="E4986" t="str">
            <v>Sul</v>
          </cell>
          <cell r="F4986">
            <v>4</v>
          </cell>
          <cell r="G4986">
            <v>14196</v>
          </cell>
        </row>
        <row r="4987">
          <cell r="A4987">
            <v>4317905</v>
          </cell>
          <cell r="B4987" t="str">
            <v>Santo Cristo</v>
          </cell>
          <cell r="C4987">
            <v>43</v>
          </cell>
          <cell r="D4987" t="str">
            <v>RS</v>
          </cell>
          <cell r="E4987" t="str">
            <v>Sul</v>
          </cell>
          <cell r="F4987">
            <v>0</v>
          </cell>
          <cell r="G4987">
            <v>15656</v>
          </cell>
        </row>
        <row r="4988">
          <cell r="A4988">
            <v>4317954</v>
          </cell>
          <cell r="B4988" t="str">
            <v>Santo Expedito do Sul</v>
          </cell>
          <cell r="C4988">
            <v>43</v>
          </cell>
          <cell r="D4988" t="str">
            <v>RS</v>
          </cell>
          <cell r="E4988" t="str">
            <v>Sul</v>
          </cell>
          <cell r="F4988">
            <v>0</v>
          </cell>
          <cell r="G4988">
            <v>2395</v>
          </cell>
        </row>
        <row r="4989">
          <cell r="A4989">
            <v>4318002</v>
          </cell>
          <cell r="B4989" t="str">
            <v>São Borja</v>
          </cell>
          <cell r="C4989">
            <v>43</v>
          </cell>
          <cell r="D4989" t="str">
            <v>RS</v>
          </cell>
          <cell r="E4989" t="str">
            <v>Sul</v>
          </cell>
          <cell r="F4989">
            <v>115</v>
          </cell>
          <cell r="G4989">
            <v>61323</v>
          </cell>
        </row>
        <row r="4990">
          <cell r="A4990">
            <v>4318051</v>
          </cell>
          <cell r="B4990" t="str">
            <v>São Domingos do Sul</v>
          </cell>
          <cell r="C4990">
            <v>43</v>
          </cell>
          <cell r="D4990" t="str">
            <v>RS</v>
          </cell>
          <cell r="E4990" t="str">
            <v>Sul</v>
          </cell>
          <cell r="F4990">
            <v>0</v>
          </cell>
          <cell r="G4990">
            <v>2808</v>
          </cell>
        </row>
        <row r="4991">
          <cell r="A4991">
            <v>4318101</v>
          </cell>
          <cell r="B4991" t="str">
            <v>São Francisco de Assis</v>
          </cell>
          <cell r="C4991">
            <v>43</v>
          </cell>
          <cell r="D4991" t="str">
            <v>RS</v>
          </cell>
          <cell r="E4991" t="str">
            <v>Sul</v>
          </cell>
          <cell r="F4991">
            <v>0</v>
          </cell>
          <cell r="G4991">
            <v>17949</v>
          </cell>
        </row>
        <row r="4992">
          <cell r="A4992">
            <v>4318200</v>
          </cell>
          <cell r="B4992" t="str">
            <v>São Francisco de Paula</v>
          </cell>
          <cell r="C4992">
            <v>43</v>
          </cell>
          <cell r="D4992" t="str">
            <v>RS</v>
          </cell>
          <cell r="E4992" t="str">
            <v>Sul</v>
          </cell>
          <cell r="F4992">
            <v>13</v>
          </cell>
          <cell r="G4992">
            <v>22373</v>
          </cell>
        </row>
        <row r="4993">
          <cell r="A4993">
            <v>4318309</v>
          </cell>
          <cell r="B4993" t="str">
            <v>São Gabriel</v>
          </cell>
          <cell r="C4993">
            <v>43</v>
          </cell>
          <cell r="D4993" t="str">
            <v>RS</v>
          </cell>
          <cell r="E4993" t="str">
            <v>Sul</v>
          </cell>
          <cell r="F4993">
            <v>31</v>
          </cell>
          <cell r="G4993">
            <v>60102</v>
          </cell>
        </row>
        <row r="4994">
          <cell r="A4994">
            <v>4318408</v>
          </cell>
          <cell r="B4994" t="str">
            <v>São Jerônimo</v>
          </cell>
          <cell r="C4994">
            <v>43</v>
          </cell>
          <cell r="D4994" t="str">
            <v>RS</v>
          </cell>
          <cell r="E4994" t="str">
            <v>Sul</v>
          </cell>
          <cell r="F4994">
            <v>4</v>
          </cell>
          <cell r="G4994">
            <v>21421</v>
          </cell>
        </row>
        <row r="4995">
          <cell r="A4995">
            <v>4318424</v>
          </cell>
          <cell r="B4995" t="str">
            <v>São João da Urtiga</v>
          </cell>
          <cell r="C4995">
            <v>43</v>
          </cell>
          <cell r="D4995" t="str">
            <v>RS</v>
          </cell>
          <cell r="E4995" t="str">
            <v>Sul</v>
          </cell>
          <cell r="F4995">
            <v>0</v>
          </cell>
          <cell r="G4995">
            <v>4549</v>
          </cell>
        </row>
        <row r="4996">
          <cell r="A4996">
            <v>4318432</v>
          </cell>
          <cell r="B4996" t="str">
            <v>São João do Polêsine</v>
          </cell>
          <cell r="C4996">
            <v>43</v>
          </cell>
          <cell r="D4996" t="str">
            <v>RS</v>
          </cell>
          <cell r="E4996" t="str">
            <v>Sul</v>
          </cell>
          <cell r="F4996">
            <v>0</v>
          </cell>
          <cell r="G4996">
            <v>2707</v>
          </cell>
        </row>
        <row r="4997">
          <cell r="A4997">
            <v>4318440</v>
          </cell>
          <cell r="B4997" t="str">
            <v>São Jorge</v>
          </cell>
          <cell r="C4997">
            <v>43</v>
          </cell>
          <cell r="D4997" t="str">
            <v>RS</v>
          </cell>
          <cell r="E4997" t="str">
            <v>Sul</v>
          </cell>
          <cell r="F4997">
            <v>0</v>
          </cell>
          <cell r="G4997">
            <v>2976</v>
          </cell>
        </row>
        <row r="4998">
          <cell r="A4998">
            <v>4318457</v>
          </cell>
          <cell r="B4998" t="str">
            <v>São José das Missões</v>
          </cell>
          <cell r="C4998">
            <v>43</v>
          </cell>
          <cell r="D4998" t="str">
            <v>RS</v>
          </cell>
          <cell r="E4998" t="str">
            <v>Sul</v>
          </cell>
          <cell r="F4998">
            <v>0</v>
          </cell>
          <cell r="G4998">
            <v>2403</v>
          </cell>
        </row>
        <row r="4999">
          <cell r="A4999">
            <v>4318465</v>
          </cell>
          <cell r="B4999" t="str">
            <v>São José do Herval</v>
          </cell>
          <cell r="C4999">
            <v>43</v>
          </cell>
          <cell r="D4999" t="str">
            <v>RS</v>
          </cell>
          <cell r="E4999" t="str">
            <v>Sul</v>
          </cell>
          <cell r="F4999">
            <v>0</v>
          </cell>
          <cell r="G4999">
            <v>1934</v>
          </cell>
        </row>
        <row r="5000">
          <cell r="A5000">
            <v>4318481</v>
          </cell>
          <cell r="B5000" t="str">
            <v>São José do Hortêncio</v>
          </cell>
          <cell r="C5000">
            <v>43</v>
          </cell>
          <cell r="D5000" t="str">
            <v>RS</v>
          </cell>
          <cell r="E5000" t="str">
            <v>Sul</v>
          </cell>
          <cell r="F5000">
            <v>1</v>
          </cell>
          <cell r="G5000">
            <v>4551</v>
          </cell>
        </row>
        <row r="5001">
          <cell r="A5001">
            <v>4318499</v>
          </cell>
          <cell r="B5001" t="str">
            <v>São José do Inhacorá</v>
          </cell>
          <cell r="C5001">
            <v>43</v>
          </cell>
          <cell r="D5001" t="str">
            <v>RS</v>
          </cell>
          <cell r="E5001" t="str">
            <v>Sul</v>
          </cell>
          <cell r="F5001">
            <v>0</v>
          </cell>
          <cell r="G5001">
            <v>2463</v>
          </cell>
        </row>
        <row r="5002">
          <cell r="A5002">
            <v>4318507</v>
          </cell>
          <cell r="B5002" t="str">
            <v>São José do Norte</v>
          </cell>
          <cell r="C5002">
            <v>43</v>
          </cell>
          <cell r="D5002" t="str">
            <v>RS</v>
          </cell>
          <cell r="E5002" t="str">
            <v>Sul</v>
          </cell>
          <cell r="F5002">
            <v>8</v>
          </cell>
          <cell r="G5002">
            <v>26245</v>
          </cell>
        </row>
        <row r="5003">
          <cell r="A5003">
            <v>4318606</v>
          </cell>
          <cell r="B5003" t="str">
            <v>São José do Ouro</v>
          </cell>
          <cell r="C5003">
            <v>43</v>
          </cell>
          <cell r="D5003" t="str">
            <v>RS</v>
          </cell>
          <cell r="E5003" t="str">
            <v>Sul</v>
          </cell>
          <cell r="F5003">
            <v>1</v>
          </cell>
          <cell r="G5003">
            <v>6978</v>
          </cell>
        </row>
        <row r="5004">
          <cell r="A5004">
            <v>4318614</v>
          </cell>
          <cell r="B5004" t="str">
            <v>São José do Sul</v>
          </cell>
          <cell r="C5004">
            <v>43</v>
          </cell>
          <cell r="D5004" t="str">
            <v>RS</v>
          </cell>
          <cell r="E5004" t="str">
            <v>Sul</v>
          </cell>
          <cell r="F5004">
            <v>0</v>
          </cell>
          <cell r="G5004">
            <v>2440</v>
          </cell>
        </row>
        <row r="5005">
          <cell r="A5005">
            <v>4318622</v>
          </cell>
          <cell r="B5005" t="str">
            <v>São José dos Ausentes</v>
          </cell>
          <cell r="C5005">
            <v>43</v>
          </cell>
          <cell r="D5005" t="str">
            <v>RS</v>
          </cell>
          <cell r="E5005" t="str">
            <v>Sul</v>
          </cell>
          <cell r="F5005">
            <v>0</v>
          </cell>
          <cell r="G5005">
            <v>4286</v>
          </cell>
        </row>
        <row r="5006">
          <cell r="A5006">
            <v>4318705</v>
          </cell>
          <cell r="B5006" t="str">
            <v>São Leopoldo</v>
          </cell>
          <cell r="C5006">
            <v>43</v>
          </cell>
          <cell r="D5006" t="str">
            <v>RS</v>
          </cell>
          <cell r="E5006" t="str">
            <v>Sul</v>
          </cell>
          <cell r="F5006">
            <v>337</v>
          </cell>
          <cell r="G5006">
            <v>225669</v>
          </cell>
        </row>
        <row r="5007">
          <cell r="A5007">
            <v>4318804</v>
          </cell>
          <cell r="B5007" t="str">
            <v>São Lourenço do Sul</v>
          </cell>
          <cell r="C5007">
            <v>43</v>
          </cell>
          <cell r="D5007" t="str">
            <v>RS</v>
          </cell>
          <cell r="E5007" t="str">
            <v>Sul</v>
          </cell>
          <cell r="F5007">
            <v>10</v>
          </cell>
          <cell r="G5007">
            <v>43283</v>
          </cell>
        </row>
        <row r="5008">
          <cell r="A5008">
            <v>4318903</v>
          </cell>
          <cell r="B5008" t="str">
            <v>São Luiz Gonzaga</v>
          </cell>
          <cell r="C5008">
            <v>43</v>
          </cell>
          <cell r="D5008" t="str">
            <v>RS</v>
          </cell>
          <cell r="E5008" t="str">
            <v>Sul</v>
          </cell>
          <cell r="F5008">
            <v>1</v>
          </cell>
          <cell r="G5008">
            <v>35858</v>
          </cell>
        </row>
        <row r="5009">
          <cell r="A5009">
            <v>4319000</v>
          </cell>
          <cell r="B5009" t="str">
            <v>São Marcos</v>
          </cell>
          <cell r="C5009">
            <v>43</v>
          </cell>
          <cell r="D5009" t="str">
            <v>RS</v>
          </cell>
          <cell r="E5009" t="str">
            <v>Sul</v>
          </cell>
          <cell r="F5009">
            <v>16</v>
          </cell>
          <cell r="G5009">
            <v>21537</v>
          </cell>
        </row>
        <row r="5010">
          <cell r="A5010">
            <v>4319109</v>
          </cell>
          <cell r="B5010" t="str">
            <v>São Martinho</v>
          </cell>
          <cell r="C5010">
            <v>43</v>
          </cell>
          <cell r="D5010" t="str">
            <v>RS</v>
          </cell>
          <cell r="E5010" t="str">
            <v>Sul</v>
          </cell>
          <cell r="F5010">
            <v>0</v>
          </cell>
          <cell r="G5010">
            <v>5589</v>
          </cell>
        </row>
        <row r="5011">
          <cell r="A5011">
            <v>4319125</v>
          </cell>
          <cell r="B5011" t="str">
            <v>São Martinho da Serra</v>
          </cell>
          <cell r="C5011">
            <v>43</v>
          </cell>
          <cell r="D5011" t="str">
            <v>RS</v>
          </cell>
          <cell r="E5011" t="str">
            <v>Sul</v>
          </cell>
          <cell r="F5011">
            <v>0</v>
          </cell>
          <cell r="G5011">
            <v>2911</v>
          </cell>
        </row>
        <row r="5012">
          <cell r="A5012">
            <v>4319158</v>
          </cell>
          <cell r="B5012" t="str">
            <v>São Miguel das Missões</v>
          </cell>
          <cell r="C5012">
            <v>43</v>
          </cell>
          <cell r="D5012" t="str">
            <v>RS</v>
          </cell>
          <cell r="E5012" t="str">
            <v>Sul</v>
          </cell>
          <cell r="F5012">
            <v>0</v>
          </cell>
          <cell r="G5012">
            <v>7196</v>
          </cell>
        </row>
        <row r="5013">
          <cell r="A5013">
            <v>4319208</v>
          </cell>
          <cell r="B5013" t="str">
            <v>São Nicolau</v>
          </cell>
          <cell r="C5013">
            <v>43</v>
          </cell>
          <cell r="D5013" t="str">
            <v>RS</v>
          </cell>
          <cell r="E5013" t="str">
            <v>Sul</v>
          </cell>
          <cell r="F5013">
            <v>0</v>
          </cell>
          <cell r="G5013">
            <v>5248</v>
          </cell>
        </row>
        <row r="5014">
          <cell r="A5014">
            <v>4319307</v>
          </cell>
          <cell r="B5014" t="str">
            <v>São Paulo das Missões</v>
          </cell>
          <cell r="C5014">
            <v>43</v>
          </cell>
          <cell r="D5014" t="str">
            <v>RS</v>
          </cell>
          <cell r="E5014" t="str">
            <v>Sul</v>
          </cell>
          <cell r="F5014">
            <v>0</v>
          </cell>
          <cell r="G5014">
            <v>5948</v>
          </cell>
        </row>
        <row r="5015">
          <cell r="A5015">
            <v>4319356</v>
          </cell>
          <cell r="B5015" t="str">
            <v>São Pedro da Serra</v>
          </cell>
          <cell r="C5015">
            <v>43</v>
          </cell>
          <cell r="D5015" t="str">
            <v>RS</v>
          </cell>
          <cell r="E5015" t="str">
            <v>Sul</v>
          </cell>
          <cell r="F5015">
            <v>0</v>
          </cell>
          <cell r="G5015">
            <v>3614</v>
          </cell>
        </row>
        <row r="5016">
          <cell r="A5016">
            <v>4319364</v>
          </cell>
          <cell r="B5016" t="str">
            <v>São Pedro das Missões</v>
          </cell>
          <cell r="C5016">
            <v>43</v>
          </cell>
          <cell r="D5016" t="str">
            <v>RS</v>
          </cell>
          <cell r="E5016" t="str">
            <v>Sul</v>
          </cell>
          <cell r="F5016">
            <v>0</v>
          </cell>
          <cell r="G5016">
            <v>1791</v>
          </cell>
        </row>
        <row r="5017">
          <cell r="A5017">
            <v>4319372</v>
          </cell>
          <cell r="B5017" t="str">
            <v>São Pedro do Butiá</v>
          </cell>
          <cell r="C5017">
            <v>43</v>
          </cell>
          <cell r="D5017" t="str">
            <v>RS</v>
          </cell>
          <cell r="E5017" t="str">
            <v>Sul</v>
          </cell>
          <cell r="F5017">
            <v>0</v>
          </cell>
          <cell r="G5017">
            <v>3139</v>
          </cell>
        </row>
        <row r="5018">
          <cell r="A5018">
            <v>4319406</v>
          </cell>
          <cell r="B5018" t="str">
            <v>São Pedro do Sul</v>
          </cell>
          <cell r="C5018">
            <v>43</v>
          </cell>
          <cell r="D5018" t="str">
            <v>RS</v>
          </cell>
          <cell r="E5018" t="str">
            <v>Sul</v>
          </cell>
          <cell r="F5018">
            <v>2</v>
          </cell>
          <cell r="G5018">
            <v>15870</v>
          </cell>
        </row>
        <row r="5019">
          <cell r="A5019">
            <v>4319505</v>
          </cell>
          <cell r="B5019" t="str">
            <v>São Sebastião do Caí</v>
          </cell>
          <cell r="C5019">
            <v>43</v>
          </cell>
          <cell r="D5019" t="str">
            <v>RS</v>
          </cell>
          <cell r="E5019" t="str">
            <v>Sul</v>
          </cell>
          <cell r="F5019">
            <v>0</v>
          </cell>
          <cell r="G5019">
            <v>24883</v>
          </cell>
        </row>
        <row r="5020">
          <cell r="A5020">
            <v>4319604</v>
          </cell>
          <cell r="B5020" t="str">
            <v>São Sepé</v>
          </cell>
          <cell r="C5020">
            <v>43</v>
          </cell>
          <cell r="D5020" t="str">
            <v>RS</v>
          </cell>
          <cell r="E5020" t="str">
            <v>Sul</v>
          </cell>
          <cell r="F5020">
            <v>7</v>
          </cell>
          <cell r="G5020">
            <v>21575</v>
          </cell>
        </row>
        <row r="5021">
          <cell r="A5021">
            <v>4319703</v>
          </cell>
          <cell r="B5021" t="str">
            <v>São Valentim</v>
          </cell>
          <cell r="C5021">
            <v>43</v>
          </cell>
          <cell r="D5021" t="str">
            <v>RS</v>
          </cell>
          <cell r="E5021" t="str">
            <v>Sul</v>
          </cell>
          <cell r="F5021">
            <v>0</v>
          </cell>
          <cell r="G5021">
            <v>3324</v>
          </cell>
        </row>
        <row r="5022">
          <cell r="A5022">
            <v>4319711</v>
          </cell>
          <cell r="B5022" t="str">
            <v>São Valentim do Sul</v>
          </cell>
          <cell r="C5022">
            <v>43</v>
          </cell>
          <cell r="D5022" t="str">
            <v>RS</v>
          </cell>
          <cell r="E5022" t="str">
            <v>Sul</v>
          </cell>
          <cell r="F5022">
            <v>0</v>
          </cell>
          <cell r="G5022">
            <v>2255</v>
          </cell>
        </row>
        <row r="5023">
          <cell r="A5023">
            <v>4319737</v>
          </cell>
          <cell r="B5023" t="str">
            <v>São Valério do Sul</v>
          </cell>
          <cell r="C5023">
            <v>43</v>
          </cell>
          <cell r="D5023" t="str">
            <v>RS</v>
          </cell>
          <cell r="E5023" t="str">
            <v>Sul</v>
          </cell>
          <cell r="F5023">
            <v>0</v>
          </cell>
          <cell r="G5023">
            <v>2594</v>
          </cell>
        </row>
        <row r="5024">
          <cell r="A5024">
            <v>4319752</v>
          </cell>
          <cell r="B5024" t="str">
            <v>São Vendelino</v>
          </cell>
          <cell r="C5024">
            <v>43</v>
          </cell>
          <cell r="D5024" t="str">
            <v>RS</v>
          </cell>
          <cell r="E5024" t="str">
            <v>Sul</v>
          </cell>
          <cell r="F5024">
            <v>0</v>
          </cell>
          <cell r="G5024">
            <v>2306</v>
          </cell>
        </row>
        <row r="5025">
          <cell r="A5025">
            <v>4319802</v>
          </cell>
          <cell r="B5025" t="str">
            <v>São Vicente do Sul</v>
          </cell>
          <cell r="C5025">
            <v>43</v>
          </cell>
          <cell r="D5025" t="str">
            <v>RS</v>
          </cell>
          <cell r="E5025" t="str">
            <v>Sul</v>
          </cell>
          <cell r="F5025">
            <v>0</v>
          </cell>
          <cell r="G5025">
            <v>8259</v>
          </cell>
        </row>
        <row r="5026">
          <cell r="A5026">
            <v>4319901</v>
          </cell>
          <cell r="B5026" t="str">
            <v>Sapiranga</v>
          </cell>
          <cell r="C5026">
            <v>43</v>
          </cell>
          <cell r="D5026" t="str">
            <v>RS</v>
          </cell>
          <cell r="E5026" t="str">
            <v>Sul</v>
          </cell>
          <cell r="F5026">
            <v>134</v>
          </cell>
          <cell r="G5026">
            <v>77898</v>
          </cell>
        </row>
        <row r="5027">
          <cell r="A5027">
            <v>4320008</v>
          </cell>
          <cell r="B5027" t="str">
            <v>Sapucaia do Sul</v>
          </cell>
          <cell r="C5027">
            <v>43</v>
          </cell>
          <cell r="D5027" t="str">
            <v>RS</v>
          </cell>
          <cell r="E5027" t="str">
            <v>Sul</v>
          </cell>
          <cell r="F5027">
            <v>232</v>
          </cell>
          <cell r="G5027">
            <v>136542</v>
          </cell>
        </row>
        <row r="5028">
          <cell r="A5028">
            <v>4320107</v>
          </cell>
          <cell r="B5028" t="str">
            <v>Sarandi</v>
          </cell>
          <cell r="C5028">
            <v>43</v>
          </cell>
          <cell r="D5028" t="str">
            <v>RS</v>
          </cell>
          <cell r="E5028" t="str">
            <v>Sul</v>
          </cell>
          <cell r="F5028">
            <v>5</v>
          </cell>
          <cell r="G5028">
            <v>23356</v>
          </cell>
        </row>
        <row r="5029">
          <cell r="A5029">
            <v>4320206</v>
          </cell>
          <cell r="B5029" t="str">
            <v>Seberi</v>
          </cell>
          <cell r="C5029">
            <v>43</v>
          </cell>
          <cell r="D5029" t="str">
            <v>RS</v>
          </cell>
          <cell r="E5029" t="str">
            <v>Sul</v>
          </cell>
          <cell r="F5029">
            <v>1</v>
          </cell>
          <cell r="G5029">
            <v>12313</v>
          </cell>
        </row>
        <row r="5030">
          <cell r="A5030">
            <v>4320230</v>
          </cell>
          <cell r="B5030" t="str">
            <v>Sede Nova</v>
          </cell>
          <cell r="C5030">
            <v>43</v>
          </cell>
          <cell r="D5030" t="str">
            <v>RS</v>
          </cell>
          <cell r="E5030" t="str">
            <v>Sul</v>
          </cell>
          <cell r="F5030">
            <v>0</v>
          </cell>
          <cell r="G5030">
            <v>2753</v>
          </cell>
        </row>
        <row r="5031">
          <cell r="A5031">
            <v>4320263</v>
          </cell>
          <cell r="B5031" t="str">
            <v>Segredo</v>
          </cell>
          <cell r="C5031">
            <v>43</v>
          </cell>
          <cell r="D5031" t="str">
            <v>RS</v>
          </cell>
          <cell r="E5031" t="str">
            <v>Sul</v>
          </cell>
          <cell r="F5031">
            <v>0</v>
          </cell>
          <cell r="G5031">
            <v>6107</v>
          </cell>
        </row>
        <row r="5032">
          <cell r="A5032">
            <v>4320305</v>
          </cell>
          <cell r="B5032" t="str">
            <v>Selbach</v>
          </cell>
          <cell r="C5032">
            <v>43</v>
          </cell>
          <cell r="D5032" t="str">
            <v>RS</v>
          </cell>
          <cell r="E5032" t="str">
            <v>Sul</v>
          </cell>
          <cell r="F5032">
            <v>0</v>
          </cell>
          <cell r="G5032">
            <v>5220</v>
          </cell>
        </row>
        <row r="5033">
          <cell r="A5033">
            <v>4320321</v>
          </cell>
          <cell r="B5033" t="str">
            <v>Senador Salgado Filho</v>
          </cell>
          <cell r="C5033">
            <v>43</v>
          </cell>
          <cell r="D5033" t="str">
            <v>RS</v>
          </cell>
          <cell r="E5033" t="str">
            <v>Sul</v>
          </cell>
          <cell r="F5033">
            <v>0</v>
          </cell>
          <cell r="G5033">
            <v>2726</v>
          </cell>
        </row>
        <row r="5034">
          <cell r="A5034">
            <v>4320354</v>
          </cell>
          <cell r="B5034" t="str">
            <v>Sentinela do Sul</v>
          </cell>
          <cell r="C5034">
            <v>43</v>
          </cell>
          <cell r="D5034" t="str">
            <v>RS</v>
          </cell>
          <cell r="E5034" t="str">
            <v>Sul</v>
          </cell>
          <cell r="F5034">
            <v>1</v>
          </cell>
          <cell r="G5034">
            <v>5422</v>
          </cell>
        </row>
        <row r="5035">
          <cell r="A5035">
            <v>4320404</v>
          </cell>
          <cell r="B5035" t="str">
            <v>Serafina Corrêa</v>
          </cell>
          <cell r="C5035">
            <v>43</v>
          </cell>
          <cell r="D5035" t="str">
            <v>RS</v>
          </cell>
          <cell r="E5035" t="str">
            <v>Sul</v>
          </cell>
          <cell r="F5035">
            <v>1</v>
          </cell>
          <cell r="G5035">
            <v>17379</v>
          </cell>
        </row>
        <row r="5036">
          <cell r="A5036">
            <v>4320453</v>
          </cell>
          <cell r="B5036" t="str">
            <v>Sério</v>
          </cell>
          <cell r="C5036">
            <v>43</v>
          </cell>
          <cell r="D5036" t="str">
            <v>RS</v>
          </cell>
          <cell r="E5036" t="str">
            <v>Sul</v>
          </cell>
          <cell r="F5036">
            <v>0</v>
          </cell>
          <cell r="G5036">
            <v>2093</v>
          </cell>
        </row>
        <row r="5037">
          <cell r="A5037">
            <v>4320503</v>
          </cell>
          <cell r="B5037" t="str">
            <v>Sertão</v>
          </cell>
          <cell r="C5037">
            <v>43</v>
          </cell>
          <cell r="D5037" t="str">
            <v>RS</v>
          </cell>
          <cell r="E5037" t="str">
            <v>Sul</v>
          </cell>
          <cell r="F5037">
            <v>4</v>
          </cell>
          <cell r="G5037">
            <v>5637</v>
          </cell>
        </row>
        <row r="5038">
          <cell r="A5038">
            <v>4320552</v>
          </cell>
          <cell r="B5038" t="str">
            <v>Sertão Santana</v>
          </cell>
          <cell r="C5038">
            <v>43</v>
          </cell>
          <cell r="D5038" t="str">
            <v>RS</v>
          </cell>
          <cell r="E5038" t="str">
            <v>Sul</v>
          </cell>
          <cell r="F5038">
            <v>0</v>
          </cell>
          <cell r="G5038">
            <v>5988</v>
          </cell>
        </row>
        <row r="5039">
          <cell r="A5039">
            <v>4320578</v>
          </cell>
          <cell r="B5039" t="str">
            <v>Sete de Setembro</v>
          </cell>
          <cell r="C5039">
            <v>43</v>
          </cell>
          <cell r="D5039" t="str">
            <v>RS</v>
          </cell>
          <cell r="E5039" t="str">
            <v>Sul</v>
          </cell>
          <cell r="F5039">
            <v>0</v>
          </cell>
          <cell r="G5039">
            <v>1884</v>
          </cell>
        </row>
        <row r="5040">
          <cell r="A5040">
            <v>4320602</v>
          </cell>
          <cell r="B5040" t="str">
            <v>Severiano de Almeida</v>
          </cell>
          <cell r="C5040">
            <v>43</v>
          </cell>
          <cell r="D5040" t="str">
            <v>RS</v>
          </cell>
          <cell r="E5040" t="str">
            <v>Sul</v>
          </cell>
          <cell r="F5040">
            <v>0</v>
          </cell>
          <cell r="G5040">
            <v>3467</v>
          </cell>
        </row>
        <row r="5041">
          <cell r="A5041">
            <v>4320651</v>
          </cell>
          <cell r="B5041" t="str">
            <v>Silveira Martins</v>
          </cell>
          <cell r="C5041">
            <v>43</v>
          </cell>
          <cell r="D5041" t="str">
            <v>RS</v>
          </cell>
          <cell r="E5041" t="str">
            <v>Sul</v>
          </cell>
          <cell r="F5041">
            <v>0</v>
          </cell>
          <cell r="G5041">
            <v>2060</v>
          </cell>
        </row>
        <row r="5042">
          <cell r="A5042">
            <v>4320677</v>
          </cell>
          <cell r="B5042" t="str">
            <v>Sinimbu</v>
          </cell>
          <cell r="C5042">
            <v>43</v>
          </cell>
          <cell r="D5042" t="str">
            <v>RS</v>
          </cell>
          <cell r="E5042" t="str">
            <v>Sul</v>
          </cell>
          <cell r="F5042">
            <v>0</v>
          </cell>
          <cell r="G5042">
            <v>8698</v>
          </cell>
        </row>
        <row r="5043">
          <cell r="A5043">
            <v>4320701</v>
          </cell>
          <cell r="B5043" t="str">
            <v>Sobradinho</v>
          </cell>
          <cell r="C5043">
            <v>43</v>
          </cell>
          <cell r="D5043" t="str">
            <v>RS</v>
          </cell>
          <cell r="E5043" t="str">
            <v>Sul</v>
          </cell>
          <cell r="F5043">
            <v>11</v>
          </cell>
          <cell r="G5043">
            <v>14512</v>
          </cell>
        </row>
        <row r="5044">
          <cell r="A5044">
            <v>4320800</v>
          </cell>
          <cell r="B5044" t="str">
            <v>Soledade</v>
          </cell>
          <cell r="C5044">
            <v>43</v>
          </cell>
          <cell r="D5044" t="str">
            <v>RS</v>
          </cell>
          <cell r="E5044" t="str">
            <v>Sul</v>
          </cell>
          <cell r="F5044">
            <v>19</v>
          </cell>
          <cell r="G5044">
            <v>30936</v>
          </cell>
        </row>
        <row r="5045">
          <cell r="A5045">
            <v>4320859</v>
          </cell>
          <cell r="B5045" t="str">
            <v>Tabaí</v>
          </cell>
          <cell r="C5045">
            <v>43</v>
          </cell>
          <cell r="D5045" t="str">
            <v>RS</v>
          </cell>
          <cell r="E5045" t="str">
            <v>Sul</v>
          </cell>
          <cell r="F5045">
            <v>0</v>
          </cell>
          <cell r="G5045">
            <v>4565</v>
          </cell>
        </row>
        <row r="5046">
          <cell r="A5046">
            <v>4320909</v>
          </cell>
          <cell r="B5046" t="str">
            <v>Tapejara</v>
          </cell>
          <cell r="C5046">
            <v>43</v>
          </cell>
          <cell r="D5046" t="str">
            <v>RS</v>
          </cell>
          <cell r="E5046" t="str">
            <v>Sul</v>
          </cell>
          <cell r="F5046">
            <v>7</v>
          </cell>
          <cell r="G5046">
            <v>25201</v>
          </cell>
        </row>
        <row r="5047">
          <cell r="A5047">
            <v>4321006</v>
          </cell>
          <cell r="B5047" t="str">
            <v>Tapera</v>
          </cell>
          <cell r="C5047">
            <v>43</v>
          </cell>
          <cell r="D5047" t="str">
            <v>RS</v>
          </cell>
          <cell r="E5047" t="str">
            <v>Sul</v>
          </cell>
          <cell r="F5047">
            <v>0</v>
          </cell>
          <cell r="G5047">
            <v>10822</v>
          </cell>
        </row>
        <row r="5048">
          <cell r="A5048">
            <v>4321105</v>
          </cell>
          <cell r="B5048" t="str">
            <v>Tapes</v>
          </cell>
          <cell r="C5048">
            <v>43</v>
          </cell>
          <cell r="D5048" t="str">
            <v>RS</v>
          </cell>
          <cell r="E5048" t="str">
            <v>Sul</v>
          </cell>
          <cell r="F5048">
            <v>22</v>
          </cell>
          <cell r="G5048">
            <v>14938</v>
          </cell>
        </row>
        <row r="5049">
          <cell r="A5049">
            <v>4321204</v>
          </cell>
          <cell r="B5049" t="str">
            <v>Taquara</v>
          </cell>
          <cell r="C5049">
            <v>43</v>
          </cell>
          <cell r="D5049" t="str">
            <v>RS</v>
          </cell>
          <cell r="E5049" t="str">
            <v>Sul</v>
          </cell>
          <cell r="F5049">
            <v>126</v>
          </cell>
          <cell r="G5049">
            <v>54360</v>
          </cell>
        </row>
        <row r="5050">
          <cell r="A5050">
            <v>4321303</v>
          </cell>
          <cell r="B5050" t="str">
            <v>Taquari</v>
          </cell>
          <cell r="C5050">
            <v>43</v>
          </cell>
          <cell r="D5050" t="str">
            <v>RS</v>
          </cell>
          <cell r="E5050" t="str">
            <v>Sul</v>
          </cell>
          <cell r="F5050">
            <v>0</v>
          </cell>
          <cell r="G5050">
            <v>25968</v>
          </cell>
        </row>
        <row r="5051">
          <cell r="A5051">
            <v>4321329</v>
          </cell>
          <cell r="B5051" t="str">
            <v>Taquaruçu do Sul</v>
          </cell>
          <cell r="C5051">
            <v>43</v>
          </cell>
          <cell r="D5051" t="str">
            <v>RS</v>
          </cell>
          <cell r="E5051" t="str">
            <v>Sul</v>
          </cell>
          <cell r="F5051">
            <v>0</v>
          </cell>
          <cell r="G5051">
            <v>3190</v>
          </cell>
        </row>
        <row r="5052">
          <cell r="A5052">
            <v>4321352</v>
          </cell>
          <cell r="B5052" t="str">
            <v>Tavares</v>
          </cell>
          <cell r="C5052">
            <v>43</v>
          </cell>
          <cell r="D5052" t="str">
            <v>RS</v>
          </cell>
          <cell r="E5052" t="str">
            <v>Sul</v>
          </cell>
          <cell r="F5052">
            <v>1</v>
          </cell>
          <cell r="G5052">
            <v>5319</v>
          </cell>
        </row>
        <row r="5053">
          <cell r="A5053">
            <v>4321402</v>
          </cell>
          <cell r="B5053" t="str">
            <v>Tenente Portela</v>
          </cell>
          <cell r="C5053">
            <v>43</v>
          </cell>
          <cell r="D5053" t="str">
            <v>RS</v>
          </cell>
          <cell r="E5053" t="str">
            <v>Sul</v>
          </cell>
          <cell r="F5053">
            <v>1</v>
          </cell>
          <cell r="G5053">
            <v>14811</v>
          </cell>
        </row>
        <row r="5054">
          <cell r="A5054">
            <v>4321436</v>
          </cell>
          <cell r="B5054" t="str">
            <v>Terra de Areia</v>
          </cell>
          <cell r="C5054">
            <v>43</v>
          </cell>
          <cell r="D5054" t="str">
            <v>RS</v>
          </cell>
          <cell r="E5054" t="str">
            <v>Sul</v>
          </cell>
          <cell r="F5054">
            <v>13</v>
          </cell>
          <cell r="G5054">
            <v>10569</v>
          </cell>
        </row>
        <row r="5055">
          <cell r="A5055">
            <v>4321451</v>
          </cell>
          <cell r="B5055" t="str">
            <v>Teutônia</v>
          </cell>
          <cell r="C5055">
            <v>43</v>
          </cell>
          <cell r="D5055" t="str">
            <v>RS</v>
          </cell>
          <cell r="E5055" t="str">
            <v>Sul</v>
          </cell>
          <cell r="F5055">
            <v>2</v>
          </cell>
          <cell r="G5055">
            <v>33963</v>
          </cell>
        </row>
        <row r="5056">
          <cell r="A5056">
            <v>4321469</v>
          </cell>
          <cell r="B5056" t="str">
            <v>Tio Hugo</v>
          </cell>
          <cell r="C5056">
            <v>43</v>
          </cell>
          <cell r="D5056" t="str">
            <v>RS</v>
          </cell>
          <cell r="E5056" t="str">
            <v>Sul</v>
          </cell>
          <cell r="F5056">
            <v>0</v>
          </cell>
          <cell r="G5056">
            <v>3352</v>
          </cell>
        </row>
        <row r="5057">
          <cell r="A5057">
            <v>4321477</v>
          </cell>
          <cell r="B5057" t="str">
            <v>Tiradentes do Sul</v>
          </cell>
          <cell r="C5057">
            <v>43</v>
          </cell>
          <cell r="D5057" t="str">
            <v>RS</v>
          </cell>
          <cell r="E5057" t="str">
            <v>Sul</v>
          </cell>
          <cell r="F5057">
            <v>0</v>
          </cell>
          <cell r="G5057">
            <v>5201</v>
          </cell>
        </row>
        <row r="5058">
          <cell r="A5058">
            <v>4321493</v>
          </cell>
          <cell r="B5058" t="str">
            <v>Toropi</v>
          </cell>
          <cell r="C5058">
            <v>43</v>
          </cell>
          <cell r="D5058" t="str">
            <v>RS</v>
          </cell>
          <cell r="E5058" t="str">
            <v>Sul</v>
          </cell>
          <cell r="F5058">
            <v>0</v>
          </cell>
          <cell r="G5058">
            <v>2598</v>
          </cell>
        </row>
        <row r="5059">
          <cell r="A5059">
            <v>4321501</v>
          </cell>
          <cell r="B5059" t="str">
            <v>Torres</v>
          </cell>
          <cell r="C5059">
            <v>43</v>
          </cell>
          <cell r="D5059" t="str">
            <v>RS</v>
          </cell>
          <cell r="E5059" t="str">
            <v>Sul</v>
          </cell>
          <cell r="F5059">
            <v>191</v>
          </cell>
          <cell r="G5059">
            <v>43268</v>
          </cell>
        </row>
        <row r="5060">
          <cell r="A5060">
            <v>4321600</v>
          </cell>
          <cell r="B5060" t="str">
            <v>Tramandaí</v>
          </cell>
          <cell r="C5060">
            <v>43</v>
          </cell>
          <cell r="D5060" t="str">
            <v>RS</v>
          </cell>
          <cell r="E5060" t="str">
            <v>Sul</v>
          </cell>
          <cell r="F5060">
            <v>85</v>
          </cell>
          <cell r="G5060">
            <v>56296</v>
          </cell>
        </row>
        <row r="5061">
          <cell r="A5061">
            <v>4321626</v>
          </cell>
          <cell r="B5061" t="str">
            <v>Travesseiro</v>
          </cell>
          <cell r="C5061">
            <v>43</v>
          </cell>
          <cell r="D5061" t="str">
            <v>RS</v>
          </cell>
          <cell r="E5061" t="str">
            <v>Sul</v>
          </cell>
          <cell r="F5061">
            <v>0</v>
          </cell>
          <cell r="G5061">
            <v>2193</v>
          </cell>
        </row>
        <row r="5062">
          <cell r="A5062">
            <v>4321634</v>
          </cell>
          <cell r="B5062" t="str">
            <v>Três Arroios</v>
          </cell>
          <cell r="C5062">
            <v>43</v>
          </cell>
          <cell r="D5062" t="str">
            <v>RS</v>
          </cell>
          <cell r="E5062" t="str">
            <v>Sul</v>
          </cell>
          <cell r="F5062">
            <v>0</v>
          </cell>
          <cell r="G5062">
            <v>2638</v>
          </cell>
        </row>
        <row r="5063">
          <cell r="A5063">
            <v>4321667</v>
          </cell>
          <cell r="B5063" t="str">
            <v>Três Cachoeiras</v>
          </cell>
          <cell r="C5063">
            <v>43</v>
          </cell>
          <cell r="D5063" t="str">
            <v>RS</v>
          </cell>
          <cell r="E5063" t="str">
            <v>Sul</v>
          </cell>
          <cell r="F5063">
            <v>3</v>
          </cell>
          <cell r="G5063">
            <v>11216</v>
          </cell>
        </row>
        <row r="5064">
          <cell r="A5064">
            <v>4321709</v>
          </cell>
          <cell r="B5064" t="str">
            <v>Três Coroas</v>
          </cell>
          <cell r="C5064">
            <v>43</v>
          </cell>
          <cell r="D5064" t="str">
            <v>RS</v>
          </cell>
          <cell r="E5064" t="str">
            <v>Sul</v>
          </cell>
          <cell r="F5064">
            <v>3</v>
          </cell>
          <cell r="G5064">
            <v>24420</v>
          </cell>
        </row>
        <row r="5065">
          <cell r="A5065">
            <v>4321808</v>
          </cell>
          <cell r="B5065" t="str">
            <v>Três de Maio</v>
          </cell>
          <cell r="C5065">
            <v>43</v>
          </cell>
          <cell r="D5065" t="str">
            <v>RS</v>
          </cell>
          <cell r="E5065" t="str">
            <v>Sul</v>
          </cell>
          <cell r="F5065">
            <v>7</v>
          </cell>
          <cell r="G5065">
            <v>25452</v>
          </cell>
        </row>
        <row r="5066">
          <cell r="A5066">
            <v>4321832</v>
          </cell>
          <cell r="B5066" t="str">
            <v>Três Forquilhas</v>
          </cell>
          <cell r="C5066">
            <v>43</v>
          </cell>
          <cell r="D5066" t="str">
            <v>RS</v>
          </cell>
          <cell r="E5066" t="str">
            <v>Sul</v>
          </cell>
          <cell r="F5066">
            <v>0</v>
          </cell>
          <cell r="G5066">
            <v>2814</v>
          </cell>
        </row>
        <row r="5067">
          <cell r="A5067">
            <v>4321857</v>
          </cell>
          <cell r="B5067" t="str">
            <v>Três Palmeiras</v>
          </cell>
          <cell r="C5067">
            <v>43</v>
          </cell>
          <cell r="D5067" t="str">
            <v>RS</v>
          </cell>
          <cell r="E5067" t="str">
            <v>Sul</v>
          </cell>
          <cell r="F5067">
            <v>0</v>
          </cell>
          <cell r="G5067">
            <v>4826</v>
          </cell>
        </row>
        <row r="5068">
          <cell r="A5068">
            <v>4321907</v>
          </cell>
          <cell r="B5068" t="str">
            <v>Três Passos</v>
          </cell>
          <cell r="C5068">
            <v>43</v>
          </cell>
          <cell r="D5068" t="str">
            <v>RS</v>
          </cell>
          <cell r="E5068" t="str">
            <v>Sul</v>
          </cell>
          <cell r="F5068">
            <v>6</v>
          </cell>
          <cell r="G5068">
            <v>26284</v>
          </cell>
        </row>
        <row r="5069">
          <cell r="A5069">
            <v>4321956</v>
          </cell>
          <cell r="B5069" t="str">
            <v>Trindade do Sul</v>
          </cell>
          <cell r="C5069">
            <v>43</v>
          </cell>
          <cell r="D5069" t="str">
            <v>RS</v>
          </cell>
          <cell r="E5069" t="str">
            <v>Sul</v>
          </cell>
          <cell r="F5069">
            <v>0</v>
          </cell>
          <cell r="G5069">
            <v>7766</v>
          </cell>
        </row>
        <row r="5070">
          <cell r="A5070">
            <v>4322004</v>
          </cell>
          <cell r="B5070" t="str">
            <v>Triunfo</v>
          </cell>
          <cell r="C5070">
            <v>43</v>
          </cell>
          <cell r="D5070" t="str">
            <v>RS</v>
          </cell>
          <cell r="E5070" t="str">
            <v>Sul</v>
          </cell>
          <cell r="F5070">
            <v>16</v>
          </cell>
          <cell r="G5070">
            <v>28414</v>
          </cell>
        </row>
        <row r="5071">
          <cell r="A5071">
            <v>4322103</v>
          </cell>
          <cell r="B5071" t="str">
            <v>Tucunduva</v>
          </cell>
          <cell r="C5071">
            <v>43</v>
          </cell>
          <cell r="D5071" t="str">
            <v>RS</v>
          </cell>
          <cell r="E5071" t="str">
            <v>Sul</v>
          </cell>
          <cell r="F5071">
            <v>0</v>
          </cell>
          <cell r="G5071">
            <v>5649</v>
          </cell>
        </row>
        <row r="5072">
          <cell r="A5072">
            <v>4322152</v>
          </cell>
          <cell r="B5072" t="str">
            <v>Tunas</v>
          </cell>
          <cell r="C5072">
            <v>43</v>
          </cell>
          <cell r="D5072" t="str">
            <v>RS</v>
          </cell>
          <cell r="E5072" t="str">
            <v>Sul</v>
          </cell>
          <cell r="F5072">
            <v>0</v>
          </cell>
          <cell r="G5072">
            <v>3739</v>
          </cell>
        </row>
        <row r="5073">
          <cell r="A5073">
            <v>4322186</v>
          </cell>
          <cell r="B5073" t="str">
            <v>Tupanci do Sul</v>
          </cell>
          <cell r="C5073">
            <v>43</v>
          </cell>
          <cell r="D5073" t="str">
            <v>RS</v>
          </cell>
          <cell r="E5073" t="str">
            <v>Sul</v>
          </cell>
          <cell r="F5073">
            <v>0</v>
          </cell>
          <cell r="G5073">
            <v>1398</v>
          </cell>
        </row>
        <row r="5074">
          <cell r="A5074">
            <v>4322202</v>
          </cell>
          <cell r="B5074" t="str">
            <v>Tupanciretã</v>
          </cell>
          <cell r="C5074">
            <v>43</v>
          </cell>
          <cell r="D5074" t="str">
            <v>RS</v>
          </cell>
          <cell r="E5074" t="str">
            <v>Sul</v>
          </cell>
          <cell r="F5074">
            <v>4</v>
          </cell>
          <cell r="G5074">
            <v>20345</v>
          </cell>
        </row>
        <row r="5075">
          <cell r="A5075">
            <v>4322251</v>
          </cell>
          <cell r="B5075" t="str">
            <v>Tupandi</v>
          </cell>
          <cell r="C5075">
            <v>43</v>
          </cell>
          <cell r="D5075" t="str">
            <v>RS</v>
          </cell>
          <cell r="E5075" t="str">
            <v>Sul</v>
          </cell>
          <cell r="F5075">
            <v>0</v>
          </cell>
          <cell r="G5075">
            <v>5160</v>
          </cell>
        </row>
        <row r="5076">
          <cell r="A5076">
            <v>4322301</v>
          </cell>
          <cell r="B5076" t="str">
            <v>Tuparendi</v>
          </cell>
          <cell r="C5076">
            <v>43</v>
          </cell>
          <cell r="D5076" t="str">
            <v>RS</v>
          </cell>
          <cell r="E5076" t="str">
            <v>Sul</v>
          </cell>
          <cell r="F5076">
            <v>0</v>
          </cell>
          <cell r="G5076">
            <v>8536</v>
          </cell>
        </row>
        <row r="5077">
          <cell r="A5077">
            <v>4322327</v>
          </cell>
          <cell r="B5077" t="str">
            <v>Turuçu</v>
          </cell>
          <cell r="C5077">
            <v>43</v>
          </cell>
          <cell r="D5077" t="str">
            <v>RS</v>
          </cell>
          <cell r="E5077" t="str">
            <v>Sul</v>
          </cell>
          <cell r="F5077">
            <v>2</v>
          </cell>
          <cell r="G5077">
            <v>3489</v>
          </cell>
        </row>
        <row r="5078">
          <cell r="A5078">
            <v>4322343</v>
          </cell>
          <cell r="B5078" t="str">
            <v>Ubiretama</v>
          </cell>
          <cell r="C5078">
            <v>43</v>
          </cell>
          <cell r="D5078" t="str">
            <v>RS</v>
          </cell>
          <cell r="E5078" t="str">
            <v>Sul</v>
          </cell>
          <cell r="F5078">
            <v>0</v>
          </cell>
          <cell r="G5078">
            <v>2028</v>
          </cell>
        </row>
        <row r="5079">
          <cell r="A5079">
            <v>4322350</v>
          </cell>
          <cell r="B5079" t="str">
            <v>União da Serra</v>
          </cell>
          <cell r="C5079">
            <v>43</v>
          </cell>
          <cell r="D5079" t="str">
            <v>RS</v>
          </cell>
          <cell r="E5079" t="str">
            <v>Sul</v>
          </cell>
          <cell r="F5079">
            <v>0</v>
          </cell>
          <cell r="G5079">
            <v>1186</v>
          </cell>
        </row>
        <row r="5080">
          <cell r="A5080">
            <v>4322376</v>
          </cell>
          <cell r="B5080" t="str">
            <v>Unistalda</v>
          </cell>
          <cell r="C5080">
            <v>43</v>
          </cell>
          <cell r="D5080" t="str">
            <v>RS</v>
          </cell>
          <cell r="E5080" t="str">
            <v>Sul</v>
          </cell>
          <cell r="F5080">
            <v>0</v>
          </cell>
          <cell r="G5080">
            <v>2052</v>
          </cell>
        </row>
        <row r="5081">
          <cell r="A5081">
            <v>4322400</v>
          </cell>
          <cell r="B5081" t="str">
            <v>Uruguaiana</v>
          </cell>
          <cell r="C5081">
            <v>43</v>
          </cell>
          <cell r="D5081" t="str">
            <v>RS</v>
          </cell>
          <cell r="E5081" t="str">
            <v>Sul</v>
          </cell>
          <cell r="F5081">
            <v>92</v>
          </cell>
          <cell r="G5081">
            <v>120885</v>
          </cell>
        </row>
        <row r="5082">
          <cell r="A5082">
            <v>4322509</v>
          </cell>
          <cell r="B5082" t="str">
            <v>Vacaria</v>
          </cell>
          <cell r="C5082">
            <v>43</v>
          </cell>
          <cell r="D5082" t="str">
            <v>RS</v>
          </cell>
          <cell r="E5082" t="str">
            <v>Sul</v>
          </cell>
          <cell r="F5082">
            <v>208</v>
          </cell>
          <cell r="G5082">
            <v>66110</v>
          </cell>
        </row>
        <row r="5083">
          <cell r="A5083">
            <v>4322525</v>
          </cell>
          <cell r="B5083" t="str">
            <v>Vale Verde</v>
          </cell>
          <cell r="C5083">
            <v>43</v>
          </cell>
          <cell r="D5083" t="str">
            <v>RS</v>
          </cell>
          <cell r="E5083" t="str">
            <v>Sul</v>
          </cell>
          <cell r="F5083">
            <v>0</v>
          </cell>
          <cell r="G5083">
            <v>3214</v>
          </cell>
        </row>
        <row r="5084">
          <cell r="A5084">
            <v>4322533</v>
          </cell>
          <cell r="B5084" t="str">
            <v>Vale do Sol</v>
          </cell>
          <cell r="C5084">
            <v>43</v>
          </cell>
          <cell r="D5084" t="str">
            <v>RS</v>
          </cell>
          <cell r="E5084" t="str">
            <v>Sul</v>
          </cell>
          <cell r="F5084">
            <v>0</v>
          </cell>
          <cell r="G5084">
            <v>10080</v>
          </cell>
        </row>
        <row r="5085">
          <cell r="A5085">
            <v>4322541</v>
          </cell>
          <cell r="B5085" t="str">
            <v>Vale Real</v>
          </cell>
          <cell r="C5085">
            <v>43</v>
          </cell>
          <cell r="D5085" t="str">
            <v>RS</v>
          </cell>
          <cell r="E5085" t="str">
            <v>Sul</v>
          </cell>
          <cell r="F5085">
            <v>0</v>
          </cell>
          <cell r="G5085">
            <v>6213</v>
          </cell>
        </row>
        <row r="5086">
          <cell r="A5086">
            <v>4322558</v>
          </cell>
          <cell r="B5086" t="str">
            <v>Vanini</v>
          </cell>
          <cell r="C5086">
            <v>43</v>
          </cell>
          <cell r="D5086" t="str">
            <v>RS</v>
          </cell>
          <cell r="E5086" t="str">
            <v>Sul</v>
          </cell>
          <cell r="F5086">
            <v>0</v>
          </cell>
          <cell r="G5086">
            <v>2047</v>
          </cell>
        </row>
        <row r="5087">
          <cell r="A5087">
            <v>4322608</v>
          </cell>
          <cell r="B5087" t="str">
            <v>Venâncio Aires</v>
          </cell>
          <cell r="C5087">
            <v>43</v>
          </cell>
          <cell r="D5087" t="str">
            <v>RS</v>
          </cell>
          <cell r="E5087" t="str">
            <v>Sul</v>
          </cell>
          <cell r="F5087">
            <v>27</v>
          </cell>
          <cell r="G5087">
            <v>70805</v>
          </cell>
        </row>
        <row r="5088">
          <cell r="A5088">
            <v>4322707</v>
          </cell>
          <cell r="B5088" t="str">
            <v>Vera Cruz</v>
          </cell>
          <cell r="C5088">
            <v>43</v>
          </cell>
          <cell r="D5088" t="str">
            <v>RS</v>
          </cell>
          <cell r="E5088" t="str">
            <v>Sul</v>
          </cell>
          <cell r="F5088">
            <v>1</v>
          </cell>
          <cell r="G5088">
            <v>27638</v>
          </cell>
        </row>
        <row r="5089">
          <cell r="A5089">
            <v>4322806</v>
          </cell>
          <cell r="B5089" t="str">
            <v>Veranópolis</v>
          </cell>
          <cell r="C5089">
            <v>43</v>
          </cell>
          <cell r="D5089" t="str">
            <v>RS</v>
          </cell>
          <cell r="E5089" t="str">
            <v>Sul</v>
          </cell>
          <cell r="F5089">
            <v>4</v>
          </cell>
          <cell r="G5089">
            <v>24540</v>
          </cell>
        </row>
        <row r="5090">
          <cell r="A5090">
            <v>4322855</v>
          </cell>
          <cell r="B5090" t="str">
            <v>Vespasiano Corrêa</v>
          </cell>
          <cell r="C5090">
            <v>43</v>
          </cell>
          <cell r="D5090" t="str">
            <v>RS</v>
          </cell>
          <cell r="E5090" t="str">
            <v>Sul</v>
          </cell>
          <cell r="F5090">
            <v>0</v>
          </cell>
          <cell r="G5090">
            <v>1852</v>
          </cell>
        </row>
        <row r="5091">
          <cell r="A5091">
            <v>4322905</v>
          </cell>
          <cell r="B5091" t="str">
            <v>Viadutos</v>
          </cell>
          <cell r="C5091">
            <v>43</v>
          </cell>
          <cell r="D5091" t="str">
            <v>RS</v>
          </cell>
          <cell r="E5091" t="str">
            <v>Sul</v>
          </cell>
          <cell r="F5091">
            <v>0</v>
          </cell>
          <cell r="G5091">
            <v>4852</v>
          </cell>
        </row>
        <row r="5092">
          <cell r="A5092">
            <v>4323002</v>
          </cell>
          <cell r="B5092" t="str">
            <v>Viamão</v>
          </cell>
          <cell r="C5092">
            <v>43</v>
          </cell>
          <cell r="D5092" t="str">
            <v>RS</v>
          </cell>
          <cell r="E5092" t="str">
            <v>Sul</v>
          </cell>
          <cell r="F5092">
            <v>122</v>
          </cell>
          <cell r="G5092">
            <v>232113</v>
          </cell>
        </row>
        <row r="5093">
          <cell r="A5093">
            <v>4323101</v>
          </cell>
          <cell r="B5093" t="str">
            <v>Vicente Dutra</v>
          </cell>
          <cell r="C5093">
            <v>43</v>
          </cell>
          <cell r="D5093" t="str">
            <v>RS</v>
          </cell>
          <cell r="E5093" t="str">
            <v>Sul</v>
          </cell>
          <cell r="F5093">
            <v>1</v>
          </cell>
          <cell r="G5093">
            <v>4747</v>
          </cell>
        </row>
        <row r="5094">
          <cell r="A5094">
            <v>4323200</v>
          </cell>
          <cell r="B5094" t="str">
            <v>Victor Graeff</v>
          </cell>
          <cell r="C5094">
            <v>43</v>
          </cell>
          <cell r="D5094" t="str">
            <v>RS</v>
          </cell>
          <cell r="E5094" t="str">
            <v>Sul</v>
          </cell>
          <cell r="F5094">
            <v>0</v>
          </cell>
          <cell r="G5094">
            <v>2832</v>
          </cell>
        </row>
        <row r="5095">
          <cell r="A5095">
            <v>4323309</v>
          </cell>
          <cell r="B5095" t="str">
            <v>Vila Flores</v>
          </cell>
          <cell r="C5095">
            <v>43</v>
          </cell>
          <cell r="D5095" t="str">
            <v>RS</v>
          </cell>
          <cell r="E5095" t="str">
            <v>Sul</v>
          </cell>
          <cell r="F5095">
            <v>0</v>
          </cell>
          <cell r="G5095">
            <v>3736</v>
          </cell>
        </row>
        <row r="5096">
          <cell r="A5096">
            <v>4323358</v>
          </cell>
          <cell r="B5096" t="str">
            <v>Vila Lângaro</v>
          </cell>
          <cell r="C5096">
            <v>43</v>
          </cell>
          <cell r="D5096" t="str">
            <v>RS</v>
          </cell>
          <cell r="E5096" t="str">
            <v>Sul</v>
          </cell>
          <cell r="F5096">
            <v>0</v>
          </cell>
          <cell r="G5096">
            <v>2122</v>
          </cell>
        </row>
        <row r="5097">
          <cell r="A5097">
            <v>4323408</v>
          </cell>
          <cell r="B5097" t="str">
            <v>Vila Maria</v>
          </cell>
          <cell r="C5097">
            <v>43</v>
          </cell>
          <cell r="D5097" t="str">
            <v>RS</v>
          </cell>
          <cell r="E5097" t="str">
            <v>Sul</v>
          </cell>
          <cell r="F5097">
            <v>0</v>
          </cell>
          <cell r="G5097">
            <v>4512</v>
          </cell>
        </row>
        <row r="5098">
          <cell r="A5098">
            <v>4323457</v>
          </cell>
          <cell r="B5098" t="str">
            <v>Vila Nova do Sul</v>
          </cell>
          <cell r="C5098">
            <v>43</v>
          </cell>
          <cell r="D5098" t="str">
            <v>RS</v>
          </cell>
          <cell r="E5098" t="str">
            <v>Sul</v>
          </cell>
          <cell r="F5098">
            <v>2</v>
          </cell>
          <cell r="G5098">
            <v>3935</v>
          </cell>
        </row>
        <row r="5099">
          <cell r="A5099">
            <v>4323507</v>
          </cell>
          <cell r="B5099" t="str">
            <v>Vista Alegre</v>
          </cell>
          <cell r="C5099">
            <v>43</v>
          </cell>
          <cell r="D5099" t="str">
            <v>RS</v>
          </cell>
          <cell r="E5099" t="str">
            <v>Sul</v>
          </cell>
          <cell r="F5099">
            <v>0</v>
          </cell>
          <cell r="G5099">
            <v>2712</v>
          </cell>
        </row>
        <row r="5100">
          <cell r="A5100">
            <v>4323606</v>
          </cell>
          <cell r="B5100" t="str">
            <v>Vista Alegre do Prata</v>
          </cell>
          <cell r="C5100">
            <v>43</v>
          </cell>
          <cell r="D5100" t="str">
            <v>RS</v>
          </cell>
          <cell r="E5100" t="str">
            <v>Sul</v>
          </cell>
          <cell r="F5100">
            <v>0</v>
          </cell>
          <cell r="G5100">
            <v>1624</v>
          </cell>
        </row>
        <row r="5101">
          <cell r="A5101">
            <v>4323705</v>
          </cell>
          <cell r="B5101" t="str">
            <v>Vista Gaúcha</v>
          </cell>
          <cell r="C5101">
            <v>43</v>
          </cell>
          <cell r="D5101" t="str">
            <v>RS</v>
          </cell>
          <cell r="E5101" t="str">
            <v>Sul</v>
          </cell>
          <cell r="F5101">
            <v>0</v>
          </cell>
          <cell r="G5101">
            <v>2842</v>
          </cell>
        </row>
        <row r="5102">
          <cell r="A5102">
            <v>4323754</v>
          </cell>
          <cell r="B5102" t="str">
            <v>Vitória das Missões</v>
          </cell>
          <cell r="C5102">
            <v>43</v>
          </cell>
          <cell r="D5102" t="str">
            <v>RS</v>
          </cell>
          <cell r="E5102" t="str">
            <v>Sul</v>
          </cell>
          <cell r="F5102">
            <v>0</v>
          </cell>
          <cell r="G5102">
            <v>3318</v>
          </cell>
        </row>
        <row r="5103">
          <cell r="A5103">
            <v>4323770</v>
          </cell>
          <cell r="B5103" t="str">
            <v>Westfália</v>
          </cell>
          <cell r="C5103">
            <v>43</v>
          </cell>
          <cell r="D5103" t="str">
            <v>RS</v>
          </cell>
          <cell r="E5103" t="str">
            <v>Sul</v>
          </cell>
          <cell r="F5103">
            <v>0</v>
          </cell>
          <cell r="G5103">
            <v>3219</v>
          </cell>
        </row>
        <row r="5104">
          <cell r="A5104">
            <v>4323804</v>
          </cell>
          <cell r="B5104" t="str">
            <v>Xangri-lá</v>
          </cell>
          <cell r="C5104">
            <v>43</v>
          </cell>
          <cell r="D5104" t="str">
            <v>RS</v>
          </cell>
          <cell r="E5104" t="str">
            <v>Sul</v>
          </cell>
          <cell r="F5104">
            <v>18</v>
          </cell>
          <cell r="G5104">
            <v>16907</v>
          </cell>
        </row>
        <row r="5105">
          <cell r="A5105">
            <v>5000203</v>
          </cell>
          <cell r="B5105" t="str">
            <v>Água Clara</v>
          </cell>
          <cell r="C5105">
            <v>50</v>
          </cell>
          <cell r="D5105" t="str">
            <v>MS</v>
          </cell>
          <cell r="E5105" t="str">
            <v>Centro-Oeste</v>
          </cell>
          <cell r="F5105">
            <v>3</v>
          </cell>
          <cell r="G5105">
            <v>17647</v>
          </cell>
        </row>
        <row r="5106">
          <cell r="A5106">
            <v>5000252</v>
          </cell>
          <cell r="B5106" t="str">
            <v>Alcinópolis</v>
          </cell>
          <cell r="C5106">
            <v>50</v>
          </cell>
          <cell r="D5106" t="str">
            <v>MS</v>
          </cell>
          <cell r="E5106" t="str">
            <v>Centro-Oeste</v>
          </cell>
          <cell r="F5106">
            <v>0</v>
          </cell>
          <cell r="G5106">
            <v>4648</v>
          </cell>
        </row>
        <row r="5107">
          <cell r="A5107">
            <v>5000609</v>
          </cell>
          <cell r="B5107" t="str">
            <v>Amambai</v>
          </cell>
          <cell r="C5107">
            <v>50</v>
          </cell>
          <cell r="D5107" t="str">
            <v>MS</v>
          </cell>
          <cell r="E5107" t="str">
            <v>Centro-Oeste</v>
          </cell>
          <cell r="F5107">
            <v>3</v>
          </cell>
          <cell r="G5107">
            <v>41414</v>
          </cell>
        </row>
        <row r="5108">
          <cell r="A5108">
            <v>5000708</v>
          </cell>
          <cell r="B5108" t="str">
            <v>Anastácio</v>
          </cell>
          <cell r="C5108">
            <v>50</v>
          </cell>
          <cell r="D5108" t="str">
            <v>MS</v>
          </cell>
          <cell r="E5108" t="str">
            <v>Centro-Oeste</v>
          </cell>
          <cell r="F5108">
            <v>9</v>
          </cell>
          <cell r="G5108">
            <v>24741</v>
          </cell>
        </row>
        <row r="5109">
          <cell r="A5109">
            <v>5000807</v>
          </cell>
          <cell r="B5109" t="str">
            <v>Anaurilândia</v>
          </cell>
          <cell r="C5109">
            <v>50</v>
          </cell>
          <cell r="D5109" t="str">
            <v>MS</v>
          </cell>
          <cell r="E5109" t="str">
            <v>Centro-Oeste</v>
          </cell>
          <cell r="F5109">
            <v>1</v>
          </cell>
          <cell r="G5109">
            <v>7735</v>
          </cell>
        </row>
        <row r="5110">
          <cell r="A5110">
            <v>5000856</v>
          </cell>
          <cell r="B5110" t="str">
            <v>Angélica</v>
          </cell>
          <cell r="C5110">
            <v>50</v>
          </cell>
          <cell r="D5110" t="str">
            <v>MS</v>
          </cell>
          <cell r="E5110" t="str">
            <v>Centro-Oeste</v>
          </cell>
          <cell r="F5110">
            <v>0</v>
          </cell>
          <cell r="G5110">
            <v>11203</v>
          </cell>
        </row>
        <row r="5111">
          <cell r="A5111">
            <v>5000906</v>
          </cell>
          <cell r="B5111" t="str">
            <v>Antônio João</v>
          </cell>
          <cell r="C5111">
            <v>50</v>
          </cell>
          <cell r="D5111" t="str">
            <v>MS</v>
          </cell>
          <cell r="E5111" t="str">
            <v>Centro-Oeste</v>
          </cell>
          <cell r="F5111">
            <v>0</v>
          </cell>
          <cell r="G5111">
            <v>9641</v>
          </cell>
        </row>
        <row r="5112">
          <cell r="A5112">
            <v>5001003</v>
          </cell>
          <cell r="B5112" t="str">
            <v>Aparecida do Taboado</v>
          </cell>
          <cell r="C5112">
            <v>50</v>
          </cell>
          <cell r="D5112" t="str">
            <v>MS</v>
          </cell>
          <cell r="E5112" t="str">
            <v>Centro-Oeste</v>
          </cell>
          <cell r="F5112">
            <v>6</v>
          </cell>
          <cell r="G5112">
            <v>29446</v>
          </cell>
        </row>
        <row r="5113">
          <cell r="A5113">
            <v>5001102</v>
          </cell>
          <cell r="B5113" t="str">
            <v>Aquidauana</v>
          </cell>
          <cell r="C5113">
            <v>50</v>
          </cell>
          <cell r="D5113" t="str">
            <v>MS</v>
          </cell>
          <cell r="E5113" t="str">
            <v>Centro-Oeste</v>
          </cell>
          <cell r="F5113">
            <v>3</v>
          </cell>
          <cell r="G5113">
            <v>48561</v>
          </cell>
        </row>
        <row r="5114">
          <cell r="A5114">
            <v>5001243</v>
          </cell>
          <cell r="B5114" t="str">
            <v>Aral Moreira</v>
          </cell>
          <cell r="C5114">
            <v>50</v>
          </cell>
          <cell r="D5114" t="str">
            <v>MS</v>
          </cell>
          <cell r="E5114" t="str">
            <v>Centro-Oeste</v>
          </cell>
          <cell r="F5114">
            <v>0</v>
          </cell>
          <cell r="G5114">
            <v>11085</v>
          </cell>
        </row>
        <row r="5115">
          <cell r="A5115">
            <v>5001508</v>
          </cell>
          <cell r="B5115" t="str">
            <v>Bandeirantes</v>
          </cell>
          <cell r="C5115">
            <v>50</v>
          </cell>
          <cell r="D5115" t="str">
            <v>MS</v>
          </cell>
          <cell r="E5115" t="str">
            <v>Centro-Oeste</v>
          </cell>
          <cell r="F5115">
            <v>0</v>
          </cell>
          <cell r="G5115">
            <v>8276</v>
          </cell>
        </row>
        <row r="5116">
          <cell r="A5116">
            <v>5001904</v>
          </cell>
          <cell r="B5116" t="str">
            <v>Bataguassu</v>
          </cell>
          <cell r="C5116">
            <v>50</v>
          </cell>
          <cell r="D5116" t="str">
            <v>MS</v>
          </cell>
          <cell r="E5116" t="str">
            <v>Centro-Oeste</v>
          </cell>
          <cell r="F5116">
            <v>10</v>
          </cell>
          <cell r="G5116">
            <v>24004</v>
          </cell>
        </row>
        <row r="5117">
          <cell r="A5117">
            <v>5002001</v>
          </cell>
          <cell r="B5117" t="str">
            <v>Batayporã</v>
          </cell>
          <cell r="C5117">
            <v>50</v>
          </cell>
          <cell r="D5117" t="str">
            <v>MS</v>
          </cell>
          <cell r="E5117" t="str">
            <v>Centro-Oeste</v>
          </cell>
          <cell r="F5117">
            <v>5</v>
          </cell>
          <cell r="G5117">
            <v>10953</v>
          </cell>
        </row>
        <row r="5118">
          <cell r="A5118">
            <v>5002100</v>
          </cell>
          <cell r="B5118" t="str">
            <v>Bela Vista</v>
          </cell>
          <cell r="C5118">
            <v>50</v>
          </cell>
          <cell r="D5118" t="str">
            <v>MS</v>
          </cell>
          <cell r="E5118" t="str">
            <v>Centro-Oeste</v>
          </cell>
          <cell r="F5118">
            <v>5</v>
          </cell>
          <cell r="G5118">
            <v>21965</v>
          </cell>
        </row>
        <row r="5119">
          <cell r="A5119">
            <v>5002159</v>
          </cell>
          <cell r="B5119" t="str">
            <v>Bodoquena</v>
          </cell>
          <cell r="C5119">
            <v>50</v>
          </cell>
          <cell r="D5119" t="str">
            <v>MS</v>
          </cell>
          <cell r="E5119" t="str">
            <v>Centro-Oeste</v>
          </cell>
          <cell r="F5119">
            <v>0</v>
          </cell>
          <cell r="G5119">
            <v>8849</v>
          </cell>
        </row>
        <row r="5120">
          <cell r="A5120">
            <v>5002209</v>
          </cell>
          <cell r="B5120" t="str">
            <v>Bonito</v>
          </cell>
          <cell r="C5120">
            <v>50</v>
          </cell>
          <cell r="D5120" t="str">
            <v>MS</v>
          </cell>
          <cell r="E5120" t="str">
            <v>Centro-Oeste</v>
          </cell>
          <cell r="F5120">
            <v>5</v>
          </cell>
          <cell r="G5120">
            <v>24761</v>
          </cell>
        </row>
        <row r="5121">
          <cell r="A5121">
            <v>5002308</v>
          </cell>
          <cell r="B5121" t="str">
            <v>Brasilândia</v>
          </cell>
          <cell r="C5121">
            <v>50</v>
          </cell>
          <cell r="D5121" t="str">
            <v>MS</v>
          </cell>
          <cell r="E5121" t="str">
            <v>Centro-Oeste</v>
          </cell>
          <cell r="F5121">
            <v>12</v>
          </cell>
          <cell r="G5121">
            <v>11840</v>
          </cell>
        </row>
        <row r="5122">
          <cell r="A5122">
            <v>5002407</v>
          </cell>
          <cell r="B5122" t="str">
            <v>Caarapó</v>
          </cell>
          <cell r="C5122">
            <v>50</v>
          </cell>
          <cell r="D5122" t="str">
            <v>MS</v>
          </cell>
          <cell r="E5122" t="str">
            <v>Centro-Oeste</v>
          </cell>
          <cell r="F5122">
            <v>8</v>
          </cell>
          <cell r="G5122">
            <v>32406</v>
          </cell>
        </row>
        <row r="5123">
          <cell r="A5123">
            <v>5002605</v>
          </cell>
          <cell r="B5123" t="str">
            <v>Camapuã</v>
          </cell>
          <cell r="C5123">
            <v>50</v>
          </cell>
          <cell r="D5123" t="str">
            <v>MS</v>
          </cell>
          <cell r="E5123" t="str">
            <v>Centro-Oeste</v>
          </cell>
          <cell r="F5123">
            <v>0</v>
          </cell>
          <cell r="G5123">
            <v>13920</v>
          </cell>
        </row>
        <row r="5124">
          <cell r="A5124">
            <v>5002704</v>
          </cell>
          <cell r="B5124" t="str">
            <v>Campo Grande</v>
          </cell>
          <cell r="C5124">
            <v>50</v>
          </cell>
          <cell r="D5124" t="str">
            <v>MS</v>
          </cell>
          <cell r="E5124" t="str">
            <v>Centro-Oeste</v>
          </cell>
          <cell r="F5124">
            <v>1051</v>
          </cell>
          <cell r="G5124">
            <v>954537</v>
          </cell>
        </row>
        <row r="5125">
          <cell r="A5125">
            <v>5002803</v>
          </cell>
          <cell r="B5125" t="str">
            <v>Caracol</v>
          </cell>
          <cell r="C5125">
            <v>50</v>
          </cell>
          <cell r="D5125" t="str">
            <v>MS</v>
          </cell>
          <cell r="E5125" t="str">
            <v>Centro-Oeste</v>
          </cell>
          <cell r="F5125">
            <v>0</v>
          </cell>
          <cell r="G5125">
            <v>5115</v>
          </cell>
        </row>
        <row r="5126">
          <cell r="A5126">
            <v>5002902</v>
          </cell>
          <cell r="B5126" t="str">
            <v>Cassilândia</v>
          </cell>
          <cell r="C5126">
            <v>50</v>
          </cell>
          <cell r="D5126" t="str">
            <v>MS</v>
          </cell>
          <cell r="E5126" t="str">
            <v>Centro-Oeste</v>
          </cell>
          <cell r="F5126">
            <v>54</v>
          </cell>
          <cell r="G5126">
            <v>21549</v>
          </cell>
        </row>
        <row r="5127">
          <cell r="A5127">
            <v>5002951</v>
          </cell>
          <cell r="B5127" t="str">
            <v>Chapadão do Sul</v>
          </cell>
          <cell r="C5127">
            <v>50</v>
          </cell>
          <cell r="D5127" t="str">
            <v>MS</v>
          </cell>
          <cell r="E5127" t="str">
            <v>Centro-Oeste</v>
          </cell>
          <cell r="F5127">
            <v>18</v>
          </cell>
          <cell r="G5127">
            <v>33791</v>
          </cell>
        </row>
        <row r="5128">
          <cell r="A5128">
            <v>5003108</v>
          </cell>
          <cell r="B5128" t="str">
            <v>Corguinho</v>
          </cell>
          <cell r="C5128">
            <v>50</v>
          </cell>
          <cell r="D5128" t="str">
            <v>MS</v>
          </cell>
          <cell r="E5128" t="str">
            <v>Centro-Oeste</v>
          </cell>
          <cell r="F5128">
            <v>0</v>
          </cell>
          <cell r="G5128">
            <v>4893</v>
          </cell>
        </row>
        <row r="5129">
          <cell r="A5129">
            <v>5003157</v>
          </cell>
          <cell r="B5129" t="str">
            <v>Coronel Sapucaia</v>
          </cell>
          <cell r="C5129">
            <v>50</v>
          </cell>
          <cell r="D5129" t="str">
            <v>MS</v>
          </cell>
          <cell r="E5129" t="str">
            <v>Centro-Oeste</v>
          </cell>
          <cell r="F5129">
            <v>3</v>
          </cell>
          <cell r="G5129">
            <v>14661</v>
          </cell>
        </row>
        <row r="5130">
          <cell r="A5130">
            <v>5003207</v>
          </cell>
          <cell r="B5130" t="str">
            <v>Corumbá</v>
          </cell>
          <cell r="C5130">
            <v>50</v>
          </cell>
          <cell r="D5130" t="str">
            <v>MS</v>
          </cell>
          <cell r="E5130" t="str">
            <v>Centro-Oeste</v>
          </cell>
          <cell r="F5130">
            <v>4</v>
          </cell>
          <cell r="G5130">
            <v>99107</v>
          </cell>
        </row>
        <row r="5131">
          <cell r="A5131">
            <v>5003256</v>
          </cell>
          <cell r="B5131" t="str">
            <v>Costa Rica</v>
          </cell>
          <cell r="C5131">
            <v>50</v>
          </cell>
          <cell r="D5131" t="str">
            <v>MS</v>
          </cell>
          <cell r="E5131" t="str">
            <v>Centro-Oeste</v>
          </cell>
          <cell r="F5131">
            <v>1</v>
          </cell>
          <cell r="G5131">
            <v>28163</v>
          </cell>
        </row>
        <row r="5132">
          <cell r="A5132">
            <v>5003306</v>
          </cell>
          <cell r="B5132" t="str">
            <v>Coxim</v>
          </cell>
          <cell r="C5132">
            <v>50</v>
          </cell>
          <cell r="D5132" t="str">
            <v>MS</v>
          </cell>
          <cell r="E5132" t="str">
            <v>Centro-Oeste</v>
          </cell>
          <cell r="F5132">
            <v>25</v>
          </cell>
          <cell r="G5132">
            <v>33390</v>
          </cell>
        </row>
        <row r="5133">
          <cell r="A5133">
            <v>5003454</v>
          </cell>
          <cell r="B5133" t="str">
            <v>Deodápolis</v>
          </cell>
          <cell r="C5133">
            <v>50</v>
          </cell>
          <cell r="D5133" t="str">
            <v>MS</v>
          </cell>
          <cell r="E5133" t="str">
            <v>Centro-Oeste</v>
          </cell>
          <cell r="F5133">
            <v>1</v>
          </cell>
          <cell r="G5133">
            <v>14210</v>
          </cell>
        </row>
        <row r="5134">
          <cell r="A5134">
            <v>5003488</v>
          </cell>
          <cell r="B5134" t="str">
            <v>Dois Irmãos do Buriti</v>
          </cell>
          <cell r="C5134">
            <v>50</v>
          </cell>
          <cell r="D5134" t="str">
            <v>MS</v>
          </cell>
          <cell r="E5134" t="str">
            <v>Centro-Oeste</v>
          </cell>
          <cell r="F5134">
            <v>0</v>
          </cell>
          <cell r="G5134">
            <v>11470</v>
          </cell>
        </row>
        <row r="5135">
          <cell r="A5135">
            <v>5003504</v>
          </cell>
          <cell r="B5135" t="str">
            <v>Douradina</v>
          </cell>
          <cell r="C5135">
            <v>50</v>
          </cell>
          <cell r="D5135" t="str">
            <v>MS</v>
          </cell>
          <cell r="E5135" t="str">
            <v>Centro-Oeste</v>
          </cell>
          <cell r="F5135">
            <v>0</v>
          </cell>
          <cell r="G5135">
            <v>5749</v>
          </cell>
        </row>
        <row r="5136">
          <cell r="A5136">
            <v>5003702</v>
          </cell>
          <cell r="B5136" t="str">
            <v>Dourados</v>
          </cell>
          <cell r="C5136">
            <v>50</v>
          </cell>
          <cell r="D5136" t="str">
            <v>MS</v>
          </cell>
          <cell r="E5136" t="str">
            <v>Centro-Oeste</v>
          </cell>
          <cell r="F5136">
            <v>248</v>
          </cell>
          <cell r="G5136">
            <v>260640</v>
          </cell>
        </row>
        <row r="5137">
          <cell r="A5137">
            <v>5003751</v>
          </cell>
          <cell r="B5137" t="str">
            <v>Eldorado</v>
          </cell>
          <cell r="C5137">
            <v>50</v>
          </cell>
          <cell r="D5137" t="str">
            <v>MS</v>
          </cell>
          <cell r="E5137" t="str">
            <v>Centro-Oeste</v>
          </cell>
          <cell r="F5137">
            <v>1</v>
          </cell>
          <cell r="G5137">
            <v>11633</v>
          </cell>
        </row>
        <row r="5138">
          <cell r="A5138">
            <v>5003801</v>
          </cell>
          <cell r="B5138" t="str">
            <v>Fátima do Sul</v>
          </cell>
          <cell r="C5138">
            <v>50</v>
          </cell>
          <cell r="D5138" t="str">
            <v>MS</v>
          </cell>
          <cell r="E5138" t="str">
            <v>Centro-Oeste</v>
          </cell>
          <cell r="F5138">
            <v>6</v>
          </cell>
          <cell r="G5138">
            <v>21388</v>
          </cell>
        </row>
        <row r="5139">
          <cell r="A5139">
            <v>5003900</v>
          </cell>
          <cell r="B5139" t="str">
            <v>Figueirão</v>
          </cell>
          <cell r="C5139">
            <v>50</v>
          </cell>
          <cell r="D5139" t="str">
            <v>MS</v>
          </cell>
          <cell r="E5139" t="str">
            <v>Centro-Oeste</v>
          </cell>
          <cell r="F5139">
            <v>0</v>
          </cell>
          <cell r="G5139">
            <v>3709</v>
          </cell>
        </row>
        <row r="5140">
          <cell r="A5140">
            <v>5004007</v>
          </cell>
          <cell r="B5140" t="str">
            <v>Glória de Dourados</v>
          </cell>
          <cell r="C5140">
            <v>50</v>
          </cell>
          <cell r="D5140" t="str">
            <v>MS</v>
          </cell>
          <cell r="E5140" t="str">
            <v>Centro-Oeste</v>
          </cell>
          <cell r="F5140">
            <v>0</v>
          </cell>
          <cell r="G5140">
            <v>10777</v>
          </cell>
        </row>
        <row r="5141">
          <cell r="A5141">
            <v>5004106</v>
          </cell>
          <cell r="B5141" t="str">
            <v>Guia Lopes da Laguna</v>
          </cell>
          <cell r="C5141">
            <v>50</v>
          </cell>
          <cell r="D5141" t="str">
            <v>MS</v>
          </cell>
          <cell r="E5141" t="str">
            <v>Centro-Oeste</v>
          </cell>
          <cell r="F5141">
            <v>0</v>
          </cell>
          <cell r="G5141">
            <v>10135</v>
          </cell>
        </row>
        <row r="5142">
          <cell r="A5142">
            <v>5004304</v>
          </cell>
          <cell r="B5142" t="str">
            <v>Iguatemi</v>
          </cell>
          <cell r="C5142">
            <v>50</v>
          </cell>
          <cell r="D5142" t="str">
            <v>MS</v>
          </cell>
          <cell r="E5142" t="str">
            <v>Centro-Oeste</v>
          </cell>
          <cell r="F5142">
            <v>4</v>
          </cell>
          <cell r="G5142">
            <v>14017</v>
          </cell>
        </row>
        <row r="5143">
          <cell r="A5143">
            <v>5004403</v>
          </cell>
          <cell r="B5143" t="str">
            <v>Inocência</v>
          </cell>
          <cell r="C5143">
            <v>50</v>
          </cell>
          <cell r="D5143" t="str">
            <v>MS</v>
          </cell>
          <cell r="E5143" t="str">
            <v>Centro-Oeste</v>
          </cell>
          <cell r="F5143">
            <v>9</v>
          </cell>
          <cell r="G5143">
            <v>8712</v>
          </cell>
        </row>
        <row r="5144">
          <cell r="A5144">
            <v>5004502</v>
          </cell>
          <cell r="B5144" t="str">
            <v>Itaporã</v>
          </cell>
          <cell r="C5144">
            <v>50</v>
          </cell>
          <cell r="D5144" t="str">
            <v>MS</v>
          </cell>
          <cell r="E5144" t="str">
            <v>Centro-Oeste</v>
          </cell>
          <cell r="F5144">
            <v>0</v>
          </cell>
          <cell r="G5144">
            <v>25075</v>
          </cell>
        </row>
        <row r="5145">
          <cell r="A5145">
            <v>5004601</v>
          </cell>
          <cell r="B5145" t="str">
            <v>Itaquiraí</v>
          </cell>
          <cell r="C5145">
            <v>50</v>
          </cell>
          <cell r="D5145" t="str">
            <v>MS</v>
          </cell>
          <cell r="E5145" t="str">
            <v>Centro-Oeste</v>
          </cell>
          <cell r="F5145">
            <v>9</v>
          </cell>
          <cell r="G5145">
            <v>19996</v>
          </cell>
        </row>
        <row r="5146">
          <cell r="A5146">
            <v>5004700</v>
          </cell>
          <cell r="B5146" t="str">
            <v>Ivinhema</v>
          </cell>
          <cell r="C5146">
            <v>50</v>
          </cell>
          <cell r="D5146" t="str">
            <v>MS</v>
          </cell>
          <cell r="E5146" t="str">
            <v>Centro-Oeste</v>
          </cell>
          <cell r="F5146">
            <v>4</v>
          </cell>
          <cell r="G5146">
            <v>29613</v>
          </cell>
        </row>
        <row r="5147">
          <cell r="A5147">
            <v>5004809</v>
          </cell>
          <cell r="B5147" t="str">
            <v>Japorã</v>
          </cell>
          <cell r="C5147">
            <v>50</v>
          </cell>
          <cell r="D5147" t="str">
            <v>MS</v>
          </cell>
          <cell r="E5147" t="str">
            <v>Centro-Oeste</v>
          </cell>
          <cell r="F5147">
            <v>0</v>
          </cell>
          <cell r="G5147">
            <v>8409</v>
          </cell>
        </row>
        <row r="5148">
          <cell r="A5148">
            <v>5004908</v>
          </cell>
          <cell r="B5148" t="str">
            <v>Jaraguari</v>
          </cell>
          <cell r="C5148">
            <v>50</v>
          </cell>
          <cell r="D5148" t="str">
            <v>MS</v>
          </cell>
          <cell r="E5148" t="str">
            <v>Centro-Oeste</v>
          </cell>
          <cell r="F5148">
            <v>0</v>
          </cell>
          <cell r="G5148">
            <v>7425</v>
          </cell>
        </row>
        <row r="5149">
          <cell r="A5149">
            <v>5005004</v>
          </cell>
          <cell r="B5149" t="str">
            <v>Jardim</v>
          </cell>
          <cell r="C5149">
            <v>50</v>
          </cell>
          <cell r="D5149" t="str">
            <v>MS</v>
          </cell>
          <cell r="E5149" t="str">
            <v>Centro-Oeste</v>
          </cell>
          <cell r="F5149">
            <v>3</v>
          </cell>
          <cell r="G5149">
            <v>24509</v>
          </cell>
        </row>
        <row r="5150">
          <cell r="A5150">
            <v>5005103</v>
          </cell>
          <cell r="B5150" t="str">
            <v>Jateí</v>
          </cell>
          <cell r="C5150">
            <v>50</v>
          </cell>
          <cell r="D5150" t="str">
            <v>MS</v>
          </cell>
          <cell r="E5150" t="str">
            <v>Centro-Oeste</v>
          </cell>
          <cell r="F5150">
            <v>0</v>
          </cell>
          <cell r="G5150">
            <v>3620</v>
          </cell>
        </row>
        <row r="5151">
          <cell r="A5151">
            <v>5005152</v>
          </cell>
          <cell r="B5151" t="str">
            <v>Juti</v>
          </cell>
          <cell r="C5151">
            <v>50</v>
          </cell>
          <cell r="D5151" t="str">
            <v>MS</v>
          </cell>
          <cell r="E5151" t="str">
            <v>Centro-Oeste</v>
          </cell>
          <cell r="F5151">
            <v>0</v>
          </cell>
          <cell r="G5151">
            <v>7009</v>
          </cell>
        </row>
        <row r="5152">
          <cell r="A5152">
            <v>5005202</v>
          </cell>
          <cell r="B5152" t="str">
            <v>Ladário</v>
          </cell>
          <cell r="C5152">
            <v>50</v>
          </cell>
          <cell r="D5152" t="str">
            <v>MS</v>
          </cell>
          <cell r="E5152" t="str">
            <v>Centro-Oeste</v>
          </cell>
          <cell r="F5152">
            <v>2</v>
          </cell>
          <cell r="G5152">
            <v>22290</v>
          </cell>
        </row>
        <row r="5153">
          <cell r="A5153">
            <v>5005251</v>
          </cell>
          <cell r="B5153" t="str">
            <v>Laguna Carapã</v>
          </cell>
          <cell r="C5153">
            <v>50</v>
          </cell>
          <cell r="D5153" t="str">
            <v>MS</v>
          </cell>
          <cell r="E5153" t="str">
            <v>Centro-Oeste</v>
          </cell>
          <cell r="F5153">
            <v>0</v>
          </cell>
          <cell r="G5153">
            <v>7012</v>
          </cell>
        </row>
        <row r="5154">
          <cell r="A5154">
            <v>5005400</v>
          </cell>
          <cell r="B5154" t="str">
            <v>Maracaju</v>
          </cell>
          <cell r="C5154">
            <v>50</v>
          </cell>
          <cell r="D5154" t="str">
            <v>MS</v>
          </cell>
          <cell r="E5154" t="str">
            <v>Centro-Oeste</v>
          </cell>
          <cell r="F5154">
            <v>3</v>
          </cell>
          <cell r="G5154">
            <v>47558</v>
          </cell>
        </row>
        <row r="5155">
          <cell r="A5155">
            <v>5005608</v>
          </cell>
          <cell r="B5155" t="str">
            <v>Miranda</v>
          </cell>
          <cell r="C5155">
            <v>50</v>
          </cell>
          <cell r="D5155" t="str">
            <v>MS</v>
          </cell>
          <cell r="E5155" t="str">
            <v>Centro-Oeste</v>
          </cell>
          <cell r="F5155">
            <v>1</v>
          </cell>
          <cell r="G5155">
            <v>26487</v>
          </cell>
        </row>
        <row r="5156">
          <cell r="A5156">
            <v>5005681</v>
          </cell>
          <cell r="B5156" t="str">
            <v>Mundo Novo</v>
          </cell>
          <cell r="C5156">
            <v>50</v>
          </cell>
          <cell r="D5156" t="str">
            <v>MS</v>
          </cell>
          <cell r="E5156" t="str">
            <v>Centro-Oeste</v>
          </cell>
          <cell r="F5156">
            <v>4</v>
          </cell>
          <cell r="G5156">
            <v>19937</v>
          </cell>
        </row>
        <row r="5157">
          <cell r="A5157">
            <v>5005707</v>
          </cell>
          <cell r="B5157" t="str">
            <v>Naviraí</v>
          </cell>
          <cell r="C5157">
            <v>50</v>
          </cell>
          <cell r="D5157" t="str">
            <v>MS</v>
          </cell>
          <cell r="E5157" t="str">
            <v>Centro-Oeste</v>
          </cell>
          <cell r="F5157">
            <v>60</v>
          </cell>
          <cell r="G5157">
            <v>52707</v>
          </cell>
        </row>
        <row r="5158">
          <cell r="A5158">
            <v>5005806</v>
          </cell>
          <cell r="B5158" t="str">
            <v>Nioaque</v>
          </cell>
          <cell r="C5158">
            <v>50</v>
          </cell>
          <cell r="D5158" t="str">
            <v>MS</v>
          </cell>
          <cell r="E5158" t="str">
            <v>Centro-Oeste</v>
          </cell>
          <cell r="F5158">
            <v>1</v>
          </cell>
          <cell r="G5158">
            <v>13412</v>
          </cell>
        </row>
        <row r="5159">
          <cell r="A5159">
            <v>5006002</v>
          </cell>
          <cell r="B5159" t="str">
            <v>Nova Alvorada do Sul</v>
          </cell>
          <cell r="C5159">
            <v>50</v>
          </cell>
          <cell r="D5159" t="str">
            <v>MS</v>
          </cell>
          <cell r="E5159" t="str">
            <v>Centro-Oeste</v>
          </cell>
          <cell r="F5159">
            <v>3</v>
          </cell>
          <cell r="G5159">
            <v>23054</v>
          </cell>
        </row>
        <row r="5160">
          <cell r="A5160">
            <v>5006200</v>
          </cell>
          <cell r="B5160" t="str">
            <v>Nova Andradina</v>
          </cell>
          <cell r="C5160">
            <v>50</v>
          </cell>
          <cell r="D5160" t="str">
            <v>MS</v>
          </cell>
          <cell r="E5160" t="str">
            <v>Centro-Oeste</v>
          </cell>
          <cell r="F5160">
            <v>19</v>
          </cell>
          <cell r="G5160">
            <v>50610</v>
          </cell>
        </row>
        <row r="5161">
          <cell r="A5161">
            <v>5006259</v>
          </cell>
          <cell r="B5161" t="str">
            <v>Novo Horizonte do Sul</v>
          </cell>
          <cell r="C5161">
            <v>50</v>
          </cell>
          <cell r="D5161" t="str">
            <v>MS</v>
          </cell>
          <cell r="E5161" t="str">
            <v>Centro-Oeste</v>
          </cell>
          <cell r="F5161">
            <v>0</v>
          </cell>
          <cell r="G5161">
            <v>4811</v>
          </cell>
        </row>
        <row r="5162">
          <cell r="A5162">
            <v>5006275</v>
          </cell>
          <cell r="B5162" t="str">
            <v>Paraíso das Águas</v>
          </cell>
          <cell r="C5162">
            <v>50</v>
          </cell>
          <cell r="D5162" t="str">
            <v>MS</v>
          </cell>
          <cell r="E5162" t="str">
            <v>Centro-Oeste</v>
          </cell>
          <cell r="F5162">
            <v>1</v>
          </cell>
          <cell r="G5162">
            <v>5777</v>
          </cell>
        </row>
        <row r="5163">
          <cell r="A5163">
            <v>5006309</v>
          </cell>
          <cell r="B5163" t="str">
            <v>Paranaíba</v>
          </cell>
          <cell r="C5163">
            <v>50</v>
          </cell>
          <cell r="D5163" t="str">
            <v>MS</v>
          </cell>
          <cell r="E5163" t="str">
            <v>Centro-Oeste</v>
          </cell>
          <cell r="F5163">
            <v>16</v>
          </cell>
          <cell r="G5163">
            <v>42543</v>
          </cell>
        </row>
        <row r="5164">
          <cell r="A5164">
            <v>5006358</v>
          </cell>
          <cell r="B5164" t="str">
            <v>Paranhos</v>
          </cell>
          <cell r="C5164">
            <v>50</v>
          </cell>
          <cell r="D5164" t="str">
            <v>MS</v>
          </cell>
          <cell r="E5164" t="str">
            <v>Centro-Oeste</v>
          </cell>
          <cell r="F5164">
            <v>0</v>
          </cell>
          <cell r="G5164">
            <v>13323</v>
          </cell>
        </row>
        <row r="5165">
          <cell r="A5165">
            <v>5006408</v>
          </cell>
          <cell r="B5165" t="str">
            <v>Pedro Gomes</v>
          </cell>
          <cell r="C5165">
            <v>50</v>
          </cell>
          <cell r="D5165" t="str">
            <v>MS</v>
          </cell>
          <cell r="E5165" t="str">
            <v>Centro-Oeste</v>
          </cell>
          <cell r="F5165">
            <v>0</v>
          </cell>
          <cell r="G5165">
            <v>6974</v>
          </cell>
        </row>
        <row r="5166">
          <cell r="A5166">
            <v>5006606</v>
          </cell>
          <cell r="B5166" t="str">
            <v>Ponta Porã</v>
          </cell>
          <cell r="C5166">
            <v>50</v>
          </cell>
          <cell r="D5166" t="str">
            <v>MS</v>
          </cell>
          <cell r="E5166" t="str">
            <v>Centro-Oeste</v>
          </cell>
          <cell r="F5166">
            <v>18</v>
          </cell>
          <cell r="G5166">
            <v>97577</v>
          </cell>
        </row>
        <row r="5167">
          <cell r="A5167">
            <v>5006903</v>
          </cell>
          <cell r="B5167" t="str">
            <v>Porto Murtinho</v>
          </cell>
          <cell r="C5167">
            <v>50</v>
          </cell>
          <cell r="D5167" t="str">
            <v>MS</v>
          </cell>
          <cell r="E5167" t="str">
            <v>Centro-Oeste</v>
          </cell>
          <cell r="F5167">
            <v>4</v>
          </cell>
          <cell r="G5167">
            <v>12864</v>
          </cell>
        </row>
        <row r="5168">
          <cell r="A5168">
            <v>5007109</v>
          </cell>
          <cell r="B5168" t="str">
            <v>Ribas do Rio Pardo</v>
          </cell>
          <cell r="C5168">
            <v>50</v>
          </cell>
          <cell r="D5168" t="str">
            <v>MS</v>
          </cell>
          <cell r="E5168" t="str">
            <v>Centro-Oeste</v>
          </cell>
          <cell r="F5168">
            <v>19</v>
          </cell>
          <cell r="G5168">
            <v>23996</v>
          </cell>
        </row>
        <row r="5169">
          <cell r="A5169">
            <v>5007208</v>
          </cell>
          <cell r="B5169" t="str">
            <v>Rio Brilhante</v>
          </cell>
          <cell r="C5169">
            <v>50</v>
          </cell>
          <cell r="D5169" t="str">
            <v>MS</v>
          </cell>
          <cell r="E5169" t="str">
            <v>Centro-Oeste</v>
          </cell>
          <cell r="F5169">
            <v>5</v>
          </cell>
          <cell r="G5169">
            <v>39936</v>
          </cell>
        </row>
        <row r="5170">
          <cell r="A5170">
            <v>5007307</v>
          </cell>
          <cell r="B5170" t="str">
            <v>Rio Negro</v>
          </cell>
          <cell r="C5170">
            <v>50</v>
          </cell>
          <cell r="D5170" t="str">
            <v>MS</v>
          </cell>
          <cell r="E5170" t="str">
            <v>Centro-Oeste</v>
          </cell>
          <cell r="F5170">
            <v>0</v>
          </cell>
          <cell r="G5170">
            <v>4933</v>
          </cell>
        </row>
        <row r="5171">
          <cell r="A5171">
            <v>5007406</v>
          </cell>
          <cell r="B5171" t="str">
            <v>Rio Verde de Mato Grosso</v>
          </cell>
          <cell r="C5171">
            <v>50</v>
          </cell>
          <cell r="D5171" t="str">
            <v>MS</v>
          </cell>
          <cell r="E5171" t="str">
            <v>Centro-Oeste</v>
          </cell>
          <cell r="F5171">
            <v>2</v>
          </cell>
          <cell r="G5171">
            <v>20393</v>
          </cell>
        </row>
        <row r="5172">
          <cell r="A5172">
            <v>5007505</v>
          </cell>
          <cell r="B5172" t="str">
            <v>Rochedo</v>
          </cell>
          <cell r="C5172">
            <v>50</v>
          </cell>
          <cell r="D5172" t="str">
            <v>MS</v>
          </cell>
          <cell r="E5172" t="str">
            <v>Centro-Oeste</v>
          </cell>
          <cell r="F5172">
            <v>0</v>
          </cell>
          <cell r="G5172">
            <v>5407</v>
          </cell>
        </row>
        <row r="5173">
          <cell r="A5173">
            <v>5007554</v>
          </cell>
          <cell r="B5173" t="str">
            <v>Santa Rita do Pardo</v>
          </cell>
          <cell r="C5173">
            <v>50</v>
          </cell>
          <cell r="D5173" t="str">
            <v>MS</v>
          </cell>
          <cell r="E5173" t="str">
            <v>Centro-Oeste</v>
          </cell>
          <cell r="F5173">
            <v>0</v>
          </cell>
          <cell r="G5173">
            <v>7174</v>
          </cell>
        </row>
        <row r="5174">
          <cell r="A5174">
            <v>5007695</v>
          </cell>
          <cell r="B5174" t="str">
            <v>São Gabriel do Oeste</v>
          </cell>
          <cell r="C5174">
            <v>50</v>
          </cell>
          <cell r="D5174" t="str">
            <v>MS</v>
          </cell>
          <cell r="E5174" t="str">
            <v>Centro-Oeste</v>
          </cell>
          <cell r="F5174">
            <v>4</v>
          </cell>
          <cell r="G5174">
            <v>31694</v>
          </cell>
        </row>
        <row r="5175">
          <cell r="A5175">
            <v>5007703</v>
          </cell>
          <cell r="B5175" t="str">
            <v>Sete Quedas</v>
          </cell>
          <cell r="C5175">
            <v>50</v>
          </cell>
          <cell r="D5175" t="str">
            <v>MS</v>
          </cell>
          <cell r="E5175" t="str">
            <v>Centro-Oeste</v>
          </cell>
          <cell r="F5175">
            <v>1</v>
          </cell>
          <cell r="G5175">
            <v>11301</v>
          </cell>
        </row>
        <row r="5176">
          <cell r="A5176">
            <v>5007802</v>
          </cell>
          <cell r="B5176" t="str">
            <v>Selvíria</v>
          </cell>
          <cell r="C5176">
            <v>50</v>
          </cell>
          <cell r="D5176" t="str">
            <v>MS</v>
          </cell>
          <cell r="E5176" t="str">
            <v>Centro-Oeste</v>
          </cell>
          <cell r="F5176">
            <v>0</v>
          </cell>
          <cell r="G5176">
            <v>8593</v>
          </cell>
        </row>
        <row r="5177">
          <cell r="A5177">
            <v>5007901</v>
          </cell>
          <cell r="B5177" t="str">
            <v>Sidrolândia</v>
          </cell>
          <cell r="C5177">
            <v>50</v>
          </cell>
          <cell r="D5177" t="str">
            <v>MS</v>
          </cell>
          <cell r="E5177" t="str">
            <v>Centro-Oeste</v>
          </cell>
          <cell r="F5177">
            <v>17</v>
          </cell>
          <cell r="G5177">
            <v>49374</v>
          </cell>
        </row>
        <row r="5178">
          <cell r="A5178">
            <v>5007935</v>
          </cell>
          <cell r="B5178" t="str">
            <v>Sonora</v>
          </cell>
          <cell r="C5178">
            <v>50</v>
          </cell>
          <cell r="D5178" t="str">
            <v>MS</v>
          </cell>
          <cell r="E5178" t="str">
            <v>Centro-Oeste</v>
          </cell>
          <cell r="F5178">
            <v>4</v>
          </cell>
          <cell r="G5178">
            <v>14822</v>
          </cell>
        </row>
        <row r="5179">
          <cell r="A5179">
            <v>5007950</v>
          </cell>
          <cell r="B5179" t="str">
            <v>Tacuru</v>
          </cell>
          <cell r="C5179">
            <v>50</v>
          </cell>
          <cell r="D5179" t="str">
            <v>MS</v>
          </cell>
          <cell r="E5179" t="str">
            <v>Centro-Oeste</v>
          </cell>
          <cell r="F5179">
            <v>0</v>
          </cell>
          <cell r="G5179">
            <v>11159</v>
          </cell>
        </row>
        <row r="5180">
          <cell r="A5180">
            <v>5007976</v>
          </cell>
          <cell r="B5180" t="str">
            <v>Taquarussu</v>
          </cell>
          <cell r="C5180">
            <v>50</v>
          </cell>
          <cell r="D5180" t="str">
            <v>MS</v>
          </cell>
          <cell r="E5180" t="str">
            <v>Centro-Oeste</v>
          </cell>
          <cell r="F5180">
            <v>0</v>
          </cell>
          <cell r="G5180">
            <v>3730</v>
          </cell>
        </row>
        <row r="5181">
          <cell r="A5181">
            <v>5008008</v>
          </cell>
          <cell r="B5181" t="str">
            <v>Terenos</v>
          </cell>
          <cell r="C5181">
            <v>50</v>
          </cell>
          <cell r="D5181" t="str">
            <v>MS</v>
          </cell>
          <cell r="E5181" t="str">
            <v>Centro-Oeste</v>
          </cell>
          <cell r="F5181">
            <v>3</v>
          </cell>
          <cell r="G5181">
            <v>18139</v>
          </cell>
        </row>
        <row r="5182">
          <cell r="A5182">
            <v>5008305</v>
          </cell>
          <cell r="B5182" t="str">
            <v>Três Lagoas</v>
          </cell>
          <cell r="C5182">
            <v>50</v>
          </cell>
          <cell r="D5182" t="str">
            <v>MS</v>
          </cell>
          <cell r="E5182" t="str">
            <v>Centro-Oeste</v>
          </cell>
          <cell r="F5182">
            <v>148</v>
          </cell>
          <cell r="G5182">
            <v>141435</v>
          </cell>
        </row>
        <row r="5183">
          <cell r="A5183">
            <v>5008404</v>
          </cell>
          <cell r="B5183" t="str">
            <v>Vicentina</v>
          </cell>
          <cell r="C5183">
            <v>50</v>
          </cell>
          <cell r="D5183" t="str">
            <v>MS</v>
          </cell>
          <cell r="E5183" t="str">
            <v>Centro-Oeste</v>
          </cell>
          <cell r="F5183">
            <v>0</v>
          </cell>
          <cell r="G5183">
            <v>6476</v>
          </cell>
        </row>
        <row r="5184">
          <cell r="A5184">
            <v>5100102</v>
          </cell>
          <cell r="B5184" t="str">
            <v>Acorizal</v>
          </cell>
          <cell r="C5184">
            <v>51</v>
          </cell>
          <cell r="D5184" t="str">
            <v>MT</v>
          </cell>
          <cell r="E5184" t="str">
            <v>Centro-Oeste</v>
          </cell>
          <cell r="F5184">
            <v>0</v>
          </cell>
          <cell r="G5184">
            <v>4990</v>
          </cell>
        </row>
        <row r="5185">
          <cell r="A5185">
            <v>5100201</v>
          </cell>
          <cell r="B5185" t="str">
            <v>Água Boa</v>
          </cell>
          <cell r="C5185">
            <v>51</v>
          </cell>
          <cell r="D5185" t="str">
            <v>MT</v>
          </cell>
          <cell r="E5185" t="str">
            <v>Centro-Oeste</v>
          </cell>
          <cell r="F5185">
            <v>16</v>
          </cell>
          <cell r="G5185">
            <v>31314</v>
          </cell>
        </row>
        <row r="5186">
          <cell r="A5186">
            <v>5100250</v>
          </cell>
          <cell r="B5186" t="str">
            <v>Alta Floresta</v>
          </cell>
          <cell r="C5186">
            <v>51</v>
          </cell>
          <cell r="D5186" t="str">
            <v>MT</v>
          </cell>
          <cell r="E5186" t="str">
            <v>Centro-Oeste</v>
          </cell>
          <cell r="F5186">
            <v>17</v>
          </cell>
          <cell r="G5186">
            <v>61291</v>
          </cell>
        </row>
        <row r="5187">
          <cell r="A5187">
            <v>5100300</v>
          </cell>
          <cell r="B5187" t="str">
            <v>Alto Araguaia</v>
          </cell>
          <cell r="C5187">
            <v>51</v>
          </cell>
          <cell r="D5187" t="str">
            <v>MT</v>
          </cell>
          <cell r="E5187" t="str">
            <v>Centro-Oeste</v>
          </cell>
          <cell r="F5187">
            <v>2</v>
          </cell>
          <cell r="G5187">
            <v>17657</v>
          </cell>
        </row>
        <row r="5188">
          <cell r="A5188">
            <v>5100359</v>
          </cell>
          <cell r="B5188" t="str">
            <v>Alto Boa Vista</v>
          </cell>
          <cell r="C5188">
            <v>51</v>
          </cell>
          <cell r="D5188" t="str">
            <v>MT</v>
          </cell>
          <cell r="E5188" t="str">
            <v>Centro-Oeste</v>
          </cell>
          <cell r="F5188">
            <v>3</v>
          </cell>
          <cell r="G5188">
            <v>5875</v>
          </cell>
        </row>
        <row r="5189">
          <cell r="A5189">
            <v>5100409</v>
          </cell>
          <cell r="B5189" t="str">
            <v>Alto Garças</v>
          </cell>
          <cell r="C5189">
            <v>51</v>
          </cell>
          <cell r="D5189" t="str">
            <v>MT</v>
          </cell>
          <cell r="E5189" t="str">
            <v>Centro-Oeste</v>
          </cell>
          <cell r="F5189">
            <v>5</v>
          </cell>
          <cell r="G5189">
            <v>13707</v>
          </cell>
        </row>
        <row r="5190">
          <cell r="A5190">
            <v>5100508</v>
          </cell>
          <cell r="B5190" t="str">
            <v>Alto Paraguai</v>
          </cell>
          <cell r="C5190">
            <v>51</v>
          </cell>
          <cell r="D5190" t="str">
            <v>MT</v>
          </cell>
          <cell r="E5190" t="str">
            <v>Centro-Oeste</v>
          </cell>
          <cell r="F5190">
            <v>0</v>
          </cell>
          <cell r="G5190">
            <v>7717</v>
          </cell>
        </row>
        <row r="5191">
          <cell r="A5191">
            <v>5100607</v>
          </cell>
          <cell r="B5191" t="str">
            <v>Alto Taquari</v>
          </cell>
          <cell r="C5191">
            <v>51</v>
          </cell>
          <cell r="D5191" t="str">
            <v>MT</v>
          </cell>
          <cell r="E5191" t="str">
            <v>Centro-Oeste</v>
          </cell>
          <cell r="F5191">
            <v>0</v>
          </cell>
          <cell r="G5191">
            <v>11571</v>
          </cell>
        </row>
        <row r="5192">
          <cell r="A5192">
            <v>5100805</v>
          </cell>
          <cell r="B5192" t="str">
            <v>Apiacás</v>
          </cell>
          <cell r="C5192">
            <v>51</v>
          </cell>
          <cell r="D5192" t="str">
            <v>MT</v>
          </cell>
          <cell r="E5192" t="str">
            <v>Centro-Oeste</v>
          </cell>
          <cell r="F5192">
            <v>7</v>
          </cell>
          <cell r="G5192">
            <v>8692</v>
          </cell>
        </row>
        <row r="5193">
          <cell r="A5193">
            <v>5101001</v>
          </cell>
          <cell r="B5193" t="str">
            <v>Araguaiana</v>
          </cell>
          <cell r="C5193">
            <v>51</v>
          </cell>
          <cell r="D5193" t="str">
            <v>MT</v>
          </cell>
          <cell r="E5193" t="str">
            <v>Centro-Oeste</v>
          </cell>
          <cell r="F5193">
            <v>2</v>
          </cell>
          <cell r="G5193">
            <v>3950</v>
          </cell>
        </row>
        <row r="5194">
          <cell r="A5194">
            <v>5101209</v>
          </cell>
          <cell r="B5194" t="str">
            <v>Araguainha</v>
          </cell>
          <cell r="C5194">
            <v>51</v>
          </cell>
          <cell r="D5194" t="str">
            <v>MT</v>
          </cell>
          <cell r="E5194" t="str">
            <v>Centro-Oeste</v>
          </cell>
          <cell r="F5194">
            <v>0</v>
          </cell>
          <cell r="G5194">
            <v>1006</v>
          </cell>
        </row>
        <row r="5195">
          <cell r="A5195">
            <v>5101258</v>
          </cell>
          <cell r="B5195" t="str">
            <v>Araputanga</v>
          </cell>
          <cell r="C5195">
            <v>51</v>
          </cell>
          <cell r="D5195" t="str">
            <v>MT</v>
          </cell>
          <cell r="E5195" t="str">
            <v>Centro-Oeste</v>
          </cell>
          <cell r="F5195">
            <v>0</v>
          </cell>
          <cell r="G5195">
            <v>14854</v>
          </cell>
        </row>
        <row r="5196">
          <cell r="A5196">
            <v>5101308</v>
          </cell>
          <cell r="B5196" t="str">
            <v>Arenápolis</v>
          </cell>
          <cell r="C5196">
            <v>51</v>
          </cell>
          <cell r="D5196" t="str">
            <v>MT</v>
          </cell>
          <cell r="E5196" t="str">
            <v>Centro-Oeste</v>
          </cell>
          <cell r="F5196">
            <v>0</v>
          </cell>
          <cell r="G5196">
            <v>10747</v>
          </cell>
        </row>
        <row r="5197">
          <cell r="A5197">
            <v>5101407</v>
          </cell>
          <cell r="B5197" t="str">
            <v>Aripuanã</v>
          </cell>
          <cell r="C5197">
            <v>51</v>
          </cell>
          <cell r="D5197" t="str">
            <v>MT</v>
          </cell>
          <cell r="E5197" t="str">
            <v>Centro-Oeste</v>
          </cell>
          <cell r="F5197">
            <v>1</v>
          </cell>
          <cell r="G5197">
            <v>26010</v>
          </cell>
        </row>
        <row r="5198">
          <cell r="A5198">
            <v>5101605</v>
          </cell>
          <cell r="B5198" t="str">
            <v>Barão de Melgaço</v>
          </cell>
          <cell r="C5198">
            <v>51</v>
          </cell>
          <cell r="D5198" t="str">
            <v>MT</v>
          </cell>
          <cell r="E5198" t="str">
            <v>Centro-Oeste</v>
          </cell>
          <cell r="F5198">
            <v>3</v>
          </cell>
          <cell r="G5198">
            <v>7204</v>
          </cell>
        </row>
        <row r="5199">
          <cell r="A5199">
            <v>5101704</v>
          </cell>
          <cell r="B5199" t="str">
            <v>Barra do Bugres</v>
          </cell>
          <cell r="C5199">
            <v>51</v>
          </cell>
          <cell r="D5199" t="str">
            <v>MT</v>
          </cell>
          <cell r="E5199" t="str">
            <v>Centro-Oeste</v>
          </cell>
          <cell r="F5199">
            <v>6</v>
          </cell>
          <cell r="G5199">
            <v>29576</v>
          </cell>
        </row>
        <row r="5200">
          <cell r="A5200">
            <v>5101803</v>
          </cell>
          <cell r="B5200" t="str">
            <v>Barra do Garças</v>
          </cell>
          <cell r="C5200">
            <v>51</v>
          </cell>
          <cell r="D5200" t="str">
            <v>MT</v>
          </cell>
          <cell r="E5200" t="str">
            <v>Centro-Oeste</v>
          </cell>
          <cell r="F5200">
            <v>121</v>
          </cell>
          <cell r="G5200">
            <v>72694</v>
          </cell>
        </row>
        <row r="5201">
          <cell r="A5201">
            <v>5101852</v>
          </cell>
          <cell r="B5201" t="str">
            <v>Bom Jesus do Araguaia</v>
          </cell>
          <cell r="C5201">
            <v>51</v>
          </cell>
          <cell r="D5201" t="str">
            <v>MT</v>
          </cell>
          <cell r="E5201" t="str">
            <v>Centro-Oeste</v>
          </cell>
          <cell r="F5201">
            <v>0</v>
          </cell>
          <cell r="G5201">
            <v>7731</v>
          </cell>
        </row>
        <row r="5202">
          <cell r="A5202">
            <v>5101902</v>
          </cell>
          <cell r="B5202" t="str">
            <v>Brasnorte</v>
          </cell>
          <cell r="C5202">
            <v>51</v>
          </cell>
          <cell r="D5202" t="str">
            <v>MT</v>
          </cell>
          <cell r="E5202" t="str">
            <v>Centro-Oeste</v>
          </cell>
          <cell r="F5202">
            <v>2</v>
          </cell>
          <cell r="G5202">
            <v>17496</v>
          </cell>
        </row>
        <row r="5203">
          <cell r="A5203">
            <v>5102504</v>
          </cell>
          <cell r="B5203" t="str">
            <v>Cáceres</v>
          </cell>
          <cell r="C5203">
            <v>51</v>
          </cell>
          <cell r="D5203" t="str">
            <v>MT</v>
          </cell>
          <cell r="E5203" t="str">
            <v>Centro-Oeste</v>
          </cell>
          <cell r="F5203">
            <v>118</v>
          </cell>
          <cell r="G5203">
            <v>91626</v>
          </cell>
        </row>
        <row r="5204">
          <cell r="A5204">
            <v>5102603</v>
          </cell>
          <cell r="B5204" t="str">
            <v>Campinápolis</v>
          </cell>
          <cell r="C5204">
            <v>51</v>
          </cell>
          <cell r="D5204" t="str">
            <v>MT</v>
          </cell>
          <cell r="E5204" t="str">
            <v>Centro-Oeste</v>
          </cell>
          <cell r="F5204">
            <v>1</v>
          </cell>
          <cell r="G5204">
            <v>15713</v>
          </cell>
        </row>
        <row r="5205">
          <cell r="A5205">
            <v>5102637</v>
          </cell>
          <cell r="B5205" t="str">
            <v>Campo Novo do Parecis</v>
          </cell>
          <cell r="C5205">
            <v>51</v>
          </cell>
          <cell r="D5205" t="str">
            <v>MT</v>
          </cell>
          <cell r="E5205" t="str">
            <v>Centro-Oeste</v>
          </cell>
          <cell r="F5205">
            <v>64</v>
          </cell>
          <cell r="G5205">
            <v>50033</v>
          </cell>
        </row>
        <row r="5206">
          <cell r="A5206">
            <v>5102678</v>
          </cell>
          <cell r="B5206" t="str">
            <v>Campo Verde</v>
          </cell>
          <cell r="C5206">
            <v>51</v>
          </cell>
          <cell r="D5206" t="str">
            <v>MT</v>
          </cell>
          <cell r="E5206" t="str">
            <v>Centro-Oeste</v>
          </cell>
          <cell r="F5206">
            <v>33</v>
          </cell>
          <cell r="G5206">
            <v>47831</v>
          </cell>
        </row>
        <row r="5207">
          <cell r="A5207">
            <v>5102686</v>
          </cell>
          <cell r="B5207" t="str">
            <v>Campos de Júlio</v>
          </cell>
          <cell r="C5207">
            <v>51</v>
          </cell>
          <cell r="D5207" t="str">
            <v>MT</v>
          </cell>
          <cell r="E5207" t="str">
            <v>Centro-Oeste</v>
          </cell>
          <cell r="F5207">
            <v>1</v>
          </cell>
          <cell r="G5207">
            <v>9608</v>
          </cell>
        </row>
        <row r="5208">
          <cell r="A5208">
            <v>5102694</v>
          </cell>
          <cell r="B5208" t="str">
            <v>Canabrava do Norte</v>
          </cell>
          <cell r="C5208">
            <v>51</v>
          </cell>
          <cell r="D5208" t="str">
            <v>MT</v>
          </cell>
          <cell r="E5208" t="str">
            <v>Centro-Oeste</v>
          </cell>
          <cell r="F5208">
            <v>0</v>
          </cell>
          <cell r="G5208">
            <v>4480</v>
          </cell>
        </row>
        <row r="5209">
          <cell r="A5209">
            <v>5102702</v>
          </cell>
          <cell r="B5209" t="str">
            <v>Canarana</v>
          </cell>
          <cell r="C5209">
            <v>51</v>
          </cell>
          <cell r="D5209" t="str">
            <v>MT</v>
          </cell>
          <cell r="E5209" t="str">
            <v>Centro-Oeste</v>
          </cell>
          <cell r="F5209">
            <v>1</v>
          </cell>
          <cell r="G5209">
            <v>27657</v>
          </cell>
        </row>
        <row r="5210">
          <cell r="A5210">
            <v>5102793</v>
          </cell>
          <cell r="B5210" t="str">
            <v>Carlinda</v>
          </cell>
          <cell r="C5210">
            <v>51</v>
          </cell>
          <cell r="D5210" t="str">
            <v>MT</v>
          </cell>
          <cell r="E5210" t="str">
            <v>Centro-Oeste</v>
          </cell>
          <cell r="F5210">
            <v>0</v>
          </cell>
          <cell r="G5210">
            <v>10324</v>
          </cell>
        </row>
        <row r="5211">
          <cell r="A5211">
            <v>5102850</v>
          </cell>
          <cell r="B5211" t="str">
            <v>Castanheira</v>
          </cell>
          <cell r="C5211">
            <v>51</v>
          </cell>
          <cell r="D5211" t="str">
            <v>MT</v>
          </cell>
          <cell r="E5211" t="str">
            <v>Centro-Oeste</v>
          </cell>
          <cell r="F5211">
            <v>0</v>
          </cell>
          <cell r="G5211">
            <v>7459</v>
          </cell>
        </row>
        <row r="5212">
          <cell r="A5212">
            <v>5103007</v>
          </cell>
          <cell r="B5212" t="str">
            <v>Chapada dos Guimarães</v>
          </cell>
          <cell r="C5212">
            <v>51</v>
          </cell>
          <cell r="D5212" t="str">
            <v>MT</v>
          </cell>
          <cell r="E5212" t="str">
            <v>Centro-Oeste</v>
          </cell>
          <cell r="F5212">
            <v>23</v>
          </cell>
          <cell r="G5212">
            <v>19374</v>
          </cell>
        </row>
        <row r="5213">
          <cell r="A5213">
            <v>5103056</v>
          </cell>
          <cell r="B5213" t="str">
            <v>Cláudia</v>
          </cell>
          <cell r="C5213">
            <v>51</v>
          </cell>
          <cell r="D5213" t="str">
            <v>MT</v>
          </cell>
          <cell r="E5213" t="str">
            <v>Centro-Oeste</v>
          </cell>
          <cell r="F5213">
            <v>0</v>
          </cell>
          <cell r="G5213">
            <v>9436</v>
          </cell>
        </row>
        <row r="5214">
          <cell r="A5214">
            <v>5103106</v>
          </cell>
          <cell r="B5214" t="str">
            <v>Cocalinho</v>
          </cell>
          <cell r="C5214">
            <v>51</v>
          </cell>
          <cell r="D5214" t="str">
            <v>MT</v>
          </cell>
          <cell r="E5214" t="str">
            <v>Centro-Oeste</v>
          </cell>
          <cell r="F5214">
            <v>0</v>
          </cell>
          <cell r="G5214">
            <v>6428</v>
          </cell>
        </row>
        <row r="5215">
          <cell r="A5215">
            <v>5103205</v>
          </cell>
          <cell r="B5215" t="str">
            <v>Colíder</v>
          </cell>
          <cell r="C5215">
            <v>51</v>
          </cell>
          <cell r="D5215" t="str">
            <v>MT</v>
          </cell>
          <cell r="E5215" t="str">
            <v>Centro-Oeste</v>
          </cell>
          <cell r="F5215">
            <v>7</v>
          </cell>
          <cell r="G5215">
            <v>32010</v>
          </cell>
        </row>
        <row r="5216">
          <cell r="A5216">
            <v>5103254</v>
          </cell>
          <cell r="B5216" t="str">
            <v>Colniza</v>
          </cell>
          <cell r="C5216">
            <v>51</v>
          </cell>
          <cell r="D5216" t="str">
            <v>MT</v>
          </cell>
          <cell r="E5216" t="str">
            <v>Centro-Oeste</v>
          </cell>
          <cell r="F5216">
            <v>4</v>
          </cell>
          <cell r="G5216">
            <v>26090</v>
          </cell>
        </row>
        <row r="5217">
          <cell r="A5217">
            <v>5103304</v>
          </cell>
          <cell r="B5217" t="str">
            <v>Comodoro</v>
          </cell>
          <cell r="C5217">
            <v>51</v>
          </cell>
          <cell r="D5217" t="str">
            <v>MT</v>
          </cell>
          <cell r="E5217" t="str">
            <v>Centro-Oeste</v>
          </cell>
          <cell r="F5217">
            <v>9</v>
          </cell>
          <cell r="G5217">
            <v>18461</v>
          </cell>
        </row>
        <row r="5218">
          <cell r="A5218">
            <v>5103353</v>
          </cell>
          <cell r="B5218" t="str">
            <v>Confresa</v>
          </cell>
          <cell r="C5218">
            <v>51</v>
          </cell>
          <cell r="D5218" t="str">
            <v>MT</v>
          </cell>
          <cell r="E5218" t="str">
            <v>Centro-Oeste</v>
          </cell>
          <cell r="F5218">
            <v>14</v>
          </cell>
          <cell r="G5218">
            <v>37541</v>
          </cell>
        </row>
        <row r="5219">
          <cell r="A5219">
            <v>5103361</v>
          </cell>
          <cell r="B5219" t="str">
            <v>Conquista D'Oeste</v>
          </cell>
          <cell r="C5219">
            <v>51</v>
          </cell>
          <cell r="D5219" t="str">
            <v>MT</v>
          </cell>
          <cell r="E5219" t="str">
            <v>Centro-Oeste</v>
          </cell>
          <cell r="F5219">
            <v>0</v>
          </cell>
          <cell r="G5219">
            <v>3874</v>
          </cell>
        </row>
        <row r="5220">
          <cell r="A5220">
            <v>5103379</v>
          </cell>
          <cell r="B5220" t="str">
            <v>Cotriguaçu</v>
          </cell>
          <cell r="C5220">
            <v>51</v>
          </cell>
          <cell r="D5220" t="str">
            <v>MT</v>
          </cell>
          <cell r="E5220" t="str">
            <v>Centro-Oeste</v>
          </cell>
          <cell r="F5220">
            <v>0</v>
          </cell>
          <cell r="G5220">
            <v>10398</v>
          </cell>
        </row>
        <row r="5221">
          <cell r="A5221">
            <v>5103403</v>
          </cell>
          <cell r="B5221" t="str">
            <v>Cuiabá</v>
          </cell>
          <cell r="C5221">
            <v>51</v>
          </cell>
          <cell r="D5221" t="str">
            <v>MT</v>
          </cell>
          <cell r="E5221" t="str">
            <v>Centro-Oeste</v>
          </cell>
          <cell r="F5221">
            <v>1483</v>
          </cell>
          <cell r="G5221">
            <v>682932</v>
          </cell>
        </row>
        <row r="5222">
          <cell r="A5222">
            <v>5103437</v>
          </cell>
          <cell r="B5222" t="str">
            <v>Curvelândia</v>
          </cell>
          <cell r="C5222">
            <v>51</v>
          </cell>
          <cell r="D5222" t="str">
            <v>MT</v>
          </cell>
          <cell r="E5222" t="str">
            <v>Centro-Oeste</v>
          </cell>
          <cell r="F5222">
            <v>0</v>
          </cell>
          <cell r="G5222">
            <v>4967</v>
          </cell>
        </row>
        <row r="5223">
          <cell r="A5223">
            <v>5103452</v>
          </cell>
          <cell r="B5223" t="str">
            <v>Denise</v>
          </cell>
          <cell r="C5223">
            <v>51</v>
          </cell>
          <cell r="D5223" t="str">
            <v>MT</v>
          </cell>
          <cell r="E5223" t="str">
            <v>Centro-Oeste</v>
          </cell>
          <cell r="F5223">
            <v>0</v>
          </cell>
          <cell r="G5223">
            <v>6815</v>
          </cell>
        </row>
        <row r="5224">
          <cell r="A5224">
            <v>5103502</v>
          </cell>
          <cell r="B5224" t="str">
            <v>Diamantino</v>
          </cell>
          <cell r="C5224">
            <v>51</v>
          </cell>
          <cell r="D5224" t="str">
            <v>MT</v>
          </cell>
          <cell r="E5224" t="str">
            <v>Centro-Oeste</v>
          </cell>
          <cell r="F5224">
            <v>4</v>
          </cell>
          <cell r="G5224">
            <v>22479</v>
          </cell>
        </row>
        <row r="5225">
          <cell r="A5225">
            <v>5103601</v>
          </cell>
          <cell r="B5225" t="str">
            <v>Dom Aquino</v>
          </cell>
          <cell r="C5225">
            <v>51</v>
          </cell>
          <cell r="D5225" t="str">
            <v>MT</v>
          </cell>
          <cell r="E5225" t="str">
            <v>Centro-Oeste</v>
          </cell>
          <cell r="F5225">
            <v>1</v>
          </cell>
          <cell r="G5225">
            <v>7915</v>
          </cell>
        </row>
        <row r="5226">
          <cell r="A5226">
            <v>5103700</v>
          </cell>
          <cell r="B5226" t="str">
            <v>Feliz Natal</v>
          </cell>
          <cell r="C5226">
            <v>51</v>
          </cell>
          <cell r="D5226" t="str">
            <v>MT</v>
          </cell>
          <cell r="E5226" t="str">
            <v>Centro-Oeste</v>
          </cell>
          <cell r="F5226">
            <v>1</v>
          </cell>
          <cell r="G5226">
            <v>10564</v>
          </cell>
        </row>
        <row r="5227">
          <cell r="A5227">
            <v>5103809</v>
          </cell>
          <cell r="B5227" t="str">
            <v>Figueirópolis D'Oeste</v>
          </cell>
          <cell r="C5227">
            <v>51</v>
          </cell>
          <cell r="D5227" t="str">
            <v>MT</v>
          </cell>
          <cell r="E5227" t="str">
            <v>Centro-Oeste</v>
          </cell>
          <cell r="F5227">
            <v>0</v>
          </cell>
          <cell r="G5227">
            <v>3112</v>
          </cell>
        </row>
        <row r="5228">
          <cell r="A5228">
            <v>5103858</v>
          </cell>
          <cell r="B5228" t="str">
            <v>Gaúcha do Norte</v>
          </cell>
          <cell r="C5228">
            <v>51</v>
          </cell>
          <cell r="D5228" t="str">
            <v>MT</v>
          </cell>
          <cell r="E5228" t="str">
            <v>Centro-Oeste</v>
          </cell>
          <cell r="F5228">
            <v>0</v>
          </cell>
          <cell r="G5228">
            <v>9181</v>
          </cell>
        </row>
        <row r="5229">
          <cell r="A5229">
            <v>5103908</v>
          </cell>
          <cell r="B5229" t="str">
            <v>General Carneiro</v>
          </cell>
          <cell r="C5229">
            <v>51</v>
          </cell>
          <cell r="D5229" t="str">
            <v>MT</v>
          </cell>
          <cell r="E5229" t="str">
            <v>Centro-Oeste</v>
          </cell>
          <cell r="F5229">
            <v>1</v>
          </cell>
          <cell r="G5229">
            <v>6250</v>
          </cell>
        </row>
        <row r="5230">
          <cell r="A5230">
            <v>5103957</v>
          </cell>
          <cell r="B5230" t="str">
            <v>Glória D'Oeste</v>
          </cell>
          <cell r="C5230">
            <v>51</v>
          </cell>
          <cell r="D5230" t="str">
            <v>MT</v>
          </cell>
          <cell r="E5230" t="str">
            <v>Centro-Oeste</v>
          </cell>
          <cell r="F5230">
            <v>0</v>
          </cell>
          <cell r="G5230">
            <v>2899</v>
          </cell>
        </row>
        <row r="5231">
          <cell r="A5231">
            <v>5104104</v>
          </cell>
          <cell r="B5231" t="str">
            <v>Guarantã do Norte</v>
          </cell>
          <cell r="C5231">
            <v>51</v>
          </cell>
          <cell r="D5231" t="str">
            <v>MT</v>
          </cell>
          <cell r="E5231" t="str">
            <v>Centro-Oeste</v>
          </cell>
          <cell r="F5231">
            <v>6</v>
          </cell>
          <cell r="G5231">
            <v>31328</v>
          </cell>
        </row>
        <row r="5232">
          <cell r="A5232">
            <v>5104203</v>
          </cell>
          <cell r="B5232" t="str">
            <v>Guiratinga</v>
          </cell>
          <cell r="C5232">
            <v>51</v>
          </cell>
          <cell r="D5232" t="str">
            <v>MT</v>
          </cell>
          <cell r="E5232" t="str">
            <v>Centro-Oeste</v>
          </cell>
          <cell r="F5232">
            <v>0</v>
          </cell>
          <cell r="G5232">
            <v>10532</v>
          </cell>
        </row>
        <row r="5233">
          <cell r="A5233">
            <v>5104500</v>
          </cell>
          <cell r="B5233" t="str">
            <v>Indiavaí</v>
          </cell>
          <cell r="C5233">
            <v>51</v>
          </cell>
          <cell r="D5233" t="str">
            <v>MT</v>
          </cell>
          <cell r="E5233" t="str">
            <v>Centro-Oeste</v>
          </cell>
          <cell r="F5233">
            <v>0</v>
          </cell>
          <cell r="G5233">
            <v>2194</v>
          </cell>
        </row>
        <row r="5234">
          <cell r="A5234">
            <v>5104526</v>
          </cell>
          <cell r="B5234" t="str">
            <v>Ipiranga do Norte</v>
          </cell>
          <cell r="C5234">
            <v>51</v>
          </cell>
          <cell r="D5234" t="str">
            <v>MT</v>
          </cell>
          <cell r="E5234" t="str">
            <v>Centro-Oeste</v>
          </cell>
          <cell r="F5234">
            <v>1</v>
          </cell>
          <cell r="G5234">
            <v>8409</v>
          </cell>
        </row>
        <row r="5235">
          <cell r="A5235">
            <v>5104542</v>
          </cell>
          <cell r="B5235" t="str">
            <v>Itanhangá</v>
          </cell>
          <cell r="C5235">
            <v>51</v>
          </cell>
          <cell r="D5235" t="str">
            <v>MT</v>
          </cell>
          <cell r="E5235" t="str">
            <v>Centro-Oeste</v>
          </cell>
          <cell r="F5235">
            <v>0</v>
          </cell>
          <cell r="G5235">
            <v>8049</v>
          </cell>
        </row>
        <row r="5236">
          <cell r="A5236">
            <v>5104559</v>
          </cell>
          <cell r="B5236" t="str">
            <v>Itaúba</v>
          </cell>
          <cell r="C5236">
            <v>51</v>
          </cell>
          <cell r="D5236" t="str">
            <v>MT</v>
          </cell>
          <cell r="E5236" t="str">
            <v>Centro-Oeste</v>
          </cell>
          <cell r="F5236">
            <v>0</v>
          </cell>
          <cell r="G5236">
            <v>5161</v>
          </cell>
        </row>
        <row r="5237">
          <cell r="A5237">
            <v>5104609</v>
          </cell>
          <cell r="B5237" t="str">
            <v>Itiquira</v>
          </cell>
          <cell r="C5237">
            <v>51</v>
          </cell>
          <cell r="D5237" t="str">
            <v>MT</v>
          </cell>
          <cell r="E5237" t="str">
            <v>Centro-Oeste</v>
          </cell>
          <cell r="F5237">
            <v>0</v>
          </cell>
          <cell r="G5237">
            <v>12519</v>
          </cell>
        </row>
        <row r="5238">
          <cell r="A5238">
            <v>5104807</v>
          </cell>
          <cell r="B5238" t="str">
            <v>Jaciara</v>
          </cell>
          <cell r="C5238">
            <v>51</v>
          </cell>
          <cell r="D5238" t="str">
            <v>MT</v>
          </cell>
          <cell r="E5238" t="str">
            <v>Centro-Oeste</v>
          </cell>
          <cell r="F5238">
            <v>61</v>
          </cell>
          <cell r="G5238">
            <v>29560</v>
          </cell>
        </row>
        <row r="5239">
          <cell r="A5239">
            <v>5104906</v>
          </cell>
          <cell r="B5239" t="str">
            <v>Jangada</v>
          </cell>
          <cell r="C5239">
            <v>51</v>
          </cell>
          <cell r="D5239" t="str">
            <v>MT</v>
          </cell>
          <cell r="E5239" t="str">
            <v>Centro-Oeste</v>
          </cell>
          <cell r="F5239">
            <v>0</v>
          </cell>
          <cell r="G5239">
            <v>7447</v>
          </cell>
        </row>
        <row r="5240">
          <cell r="A5240">
            <v>5105002</v>
          </cell>
          <cell r="B5240" t="str">
            <v>Jauru</v>
          </cell>
          <cell r="C5240">
            <v>51</v>
          </cell>
          <cell r="D5240" t="str">
            <v>MT</v>
          </cell>
          <cell r="E5240" t="str">
            <v>Centro-Oeste</v>
          </cell>
          <cell r="F5240">
            <v>0</v>
          </cell>
          <cell r="G5240">
            <v>8076</v>
          </cell>
        </row>
        <row r="5241">
          <cell r="A5241">
            <v>5105101</v>
          </cell>
          <cell r="B5241" t="str">
            <v>Juara</v>
          </cell>
          <cell r="C5241">
            <v>51</v>
          </cell>
          <cell r="D5241" t="str">
            <v>MT</v>
          </cell>
          <cell r="E5241" t="str">
            <v>Centro-Oeste</v>
          </cell>
          <cell r="F5241">
            <v>4</v>
          </cell>
          <cell r="G5241">
            <v>35899</v>
          </cell>
        </row>
        <row r="5242">
          <cell r="A5242">
            <v>5105150</v>
          </cell>
          <cell r="B5242" t="str">
            <v>Juína</v>
          </cell>
          <cell r="C5242">
            <v>51</v>
          </cell>
          <cell r="D5242" t="str">
            <v>MT</v>
          </cell>
          <cell r="E5242" t="str">
            <v>Centro-Oeste</v>
          </cell>
          <cell r="F5242">
            <v>3</v>
          </cell>
          <cell r="G5242">
            <v>47800</v>
          </cell>
        </row>
        <row r="5243">
          <cell r="A5243">
            <v>5105176</v>
          </cell>
          <cell r="B5243" t="str">
            <v>Juruena</v>
          </cell>
          <cell r="C5243">
            <v>51</v>
          </cell>
          <cell r="D5243" t="str">
            <v>MT</v>
          </cell>
          <cell r="E5243" t="str">
            <v>Centro-Oeste</v>
          </cell>
          <cell r="F5243">
            <v>3</v>
          </cell>
          <cell r="G5243">
            <v>10149</v>
          </cell>
        </row>
        <row r="5244">
          <cell r="A5244">
            <v>5105200</v>
          </cell>
          <cell r="B5244" t="str">
            <v>Juscimeira</v>
          </cell>
          <cell r="C5244">
            <v>51</v>
          </cell>
          <cell r="D5244" t="str">
            <v>MT</v>
          </cell>
          <cell r="E5244" t="str">
            <v>Centro-Oeste</v>
          </cell>
          <cell r="F5244">
            <v>0</v>
          </cell>
          <cell r="G5244">
            <v>11620</v>
          </cell>
        </row>
        <row r="5245">
          <cell r="A5245">
            <v>5105234</v>
          </cell>
          <cell r="B5245" t="str">
            <v>Lambari D'Oeste</v>
          </cell>
          <cell r="C5245">
            <v>51</v>
          </cell>
          <cell r="D5245" t="str">
            <v>MT</v>
          </cell>
          <cell r="E5245" t="str">
            <v>Centro-Oeste</v>
          </cell>
          <cell r="F5245">
            <v>0</v>
          </cell>
          <cell r="G5245">
            <v>4724</v>
          </cell>
        </row>
        <row r="5246">
          <cell r="A5246">
            <v>5105259</v>
          </cell>
          <cell r="B5246" t="str">
            <v>Lucas do Rio Verde</v>
          </cell>
          <cell r="C5246">
            <v>51</v>
          </cell>
          <cell r="D5246" t="str">
            <v>MT</v>
          </cell>
          <cell r="E5246" t="str">
            <v>Centro-Oeste</v>
          </cell>
          <cell r="F5246">
            <v>190</v>
          </cell>
          <cell r="G5246">
            <v>92256</v>
          </cell>
        </row>
        <row r="5247">
          <cell r="A5247">
            <v>5105309</v>
          </cell>
          <cell r="B5247" t="str">
            <v>Luciara</v>
          </cell>
          <cell r="C5247">
            <v>51</v>
          </cell>
          <cell r="D5247" t="str">
            <v>MT</v>
          </cell>
          <cell r="E5247" t="str">
            <v>Centro-Oeste</v>
          </cell>
          <cell r="F5247">
            <v>0</v>
          </cell>
          <cell r="G5247">
            <v>2591</v>
          </cell>
        </row>
        <row r="5248">
          <cell r="A5248">
            <v>5105507</v>
          </cell>
          <cell r="B5248" t="str">
            <v>Vila Bela da Santíssima Trindade</v>
          </cell>
          <cell r="C5248">
            <v>51</v>
          </cell>
          <cell r="D5248" t="str">
            <v>MT</v>
          </cell>
          <cell r="E5248" t="str">
            <v>Centro-Oeste</v>
          </cell>
          <cell r="F5248">
            <v>1</v>
          </cell>
          <cell r="G5248">
            <v>17384</v>
          </cell>
        </row>
        <row r="5249">
          <cell r="A5249">
            <v>5105580</v>
          </cell>
          <cell r="B5249" t="str">
            <v>Marcelândia</v>
          </cell>
          <cell r="C5249">
            <v>51</v>
          </cell>
          <cell r="D5249" t="str">
            <v>MT</v>
          </cell>
          <cell r="E5249" t="str">
            <v>Centro-Oeste</v>
          </cell>
          <cell r="F5249">
            <v>0</v>
          </cell>
          <cell r="G5249">
            <v>11414</v>
          </cell>
        </row>
        <row r="5250">
          <cell r="A5250">
            <v>5105606</v>
          </cell>
          <cell r="B5250" t="str">
            <v>Matupá</v>
          </cell>
          <cell r="C5250">
            <v>51</v>
          </cell>
          <cell r="D5250" t="str">
            <v>MT</v>
          </cell>
          <cell r="E5250" t="str">
            <v>Centro-Oeste</v>
          </cell>
          <cell r="F5250">
            <v>11</v>
          </cell>
          <cell r="G5250">
            <v>21415</v>
          </cell>
        </row>
        <row r="5251">
          <cell r="A5251">
            <v>5105622</v>
          </cell>
          <cell r="B5251" t="str">
            <v>Mirassol d'Oeste</v>
          </cell>
          <cell r="C5251">
            <v>51</v>
          </cell>
          <cell r="D5251" t="str">
            <v>MT</v>
          </cell>
          <cell r="E5251" t="str">
            <v>Centro-Oeste</v>
          </cell>
          <cell r="F5251">
            <v>4</v>
          </cell>
          <cell r="G5251">
            <v>27511</v>
          </cell>
        </row>
        <row r="5252">
          <cell r="A5252">
            <v>5105903</v>
          </cell>
          <cell r="B5252" t="str">
            <v>Nobres</v>
          </cell>
          <cell r="C5252">
            <v>51</v>
          </cell>
          <cell r="D5252" t="str">
            <v>MT</v>
          </cell>
          <cell r="E5252" t="str">
            <v>Centro-Oeste</v>
          </cell>
          <cell r="F5252">
            <v>0</v>
          </cell>
          <cell r="G5252">
            <v>15753</v>
          </cell>
        </row>
        <row r="5253">
          <cell r="A5253">
            <v>5106000</v>
          </cell>
          <cell r="B5253" t="str">
            <v>Nortelândia</v>
          </cell>
          <cell r="C5253">
            <v>51</v>
          </cell>
          <cell r="D5253" t="str">
            <v>MT</v>
          </cell>
          <cell r="E5253" t="str">
            <v>Centro-Oeste</v>
          </cell>
          <cell r="F5253">
            <v>1</v>
          </cell>
          <cell r="G5253">
            <v>5935</v>
          </cell>
        </row>
        <row r="5254">
          <cell r="A5254">
            <v>5106109</v>
          </cell>
          <cell r="B5254" t="str">
            <v>Nossa Senhora do Livramento</v>
          </cell>
          <cell r="C5254">
            <v>51</v>
          </cell>
          <cell r="D5254" t="str">
            <v>MT</v>
          </cell>
          <cell r="E5254" t="str">
            <v>Centro-Oeste</v>
          </cell>
          <cell r="F5254">
            <v>6</v>
          </cell>
          <cell r="G5254">
            <v>11658</v>
          </cell>
        </row>
        <row r="5255">
          <cell r="A5255">
            <v>5106158</v>
          </cell>
          <cell r="B5255" t="str">
            <v>Nova Bandeirantes</v>
          </cell>
          <cell r="C5255">
            <v>51</v>
          </cell>
          <cell r="D5255" t="str">
            <v>MT</v>
          </cell>
          <cell r="E5255" t="str">
            <v>Centro-Oeste</v>
          </cell>
          <cell r="F5255">
            <v>5</v>
          </cell>
          <cell r="G5255">
            <v>14160</v>
          </cell>
        </row>
        <row r="5256">
          <cell r="A5256">
            <v>5106174</v>
          </cell>
          <cell r="B5256" t="str">
            <v>Nova Nazaré</v>
          </cell>
          <cell r="C5256">
            <v>51</v>
          </cell>
          <cell r="D5256" t="str">
            <v>MT</v>
          </cell>
          <cell r="E5256" t="str">
            <v>Centro-Oeste</v>
          </cell>
          <cell r="F5256">
            <v>0</v>
          </cell>
          <cell r="G5256">
            <v>4467</v>
          </cell>
        </row>
        <row r="5257">
          <cell r="A5257">
            <v>5106182</v>
          </cell>
          <cell r="B5257" t="str">
            <v>Nova Lacerda</v>
          </cell>
          <cell r="C5257">
            <v>51</v>
          </cell>
          <cell r="D5257" t="str">
            <v>MT</v>
          </cell>
          <cell r="E5257" t="str">
            <v>Centro-Oeste</v>
          </cell>
          <cell r="F5257">
            <v>3</v>
          </cell>
          <cell r="G5257">
            <v>6965</v>
          </cell>
        </row>
        <row r="5258">
          <cell r="A5258">
            <v>5106190</v>
          </cell>
          <cell r="B5258" t="str">
            <v>Nova Santa Helena</v>
          </cell>
          <cell r="C5258">
            <v>51</v>
          </cell>
          <cell r="D5258" t="str">
            <v>MT</v>
          </cell>
          <cell r="E5258" t="str">
            <v>Centro-Oeste</v>
          </cell>
          <cell r="F5258">
            <v>0</v>
          </cell>
          <cell r="G5258">
            <v>4431</v>
          </cell>
        </row>
        <row r="5259">
          <cell r="A5259">
            <v>5106208</v>
          </cell>
          <cell r="B5259" t="str">
            <v>Nova Brasilândia</v>
          </cell>
          <cell r="C5259">
            <v>51</v>
          </cell>
          <cell r="D5259" t="str">
            <v>MT</v>
          </cell>
          <cell r="E5259" t="str">
            <v>Centro-Oeste</v>
          </cell>
          <cell r="F5259">
            <v>0</v>
          </cell>
          <cell r="G5259">
            <v>3853</v>
          </cell>
        </row>
        <row r="5260">
          <cell r="A5260">
            <v>5106216</v>
          </cell>
          <cell r="B5260" t="str">
            <v>Nova Canaã do Norte</v>
          </cell>
          <cell r="C5260">
            <v>51</v>
          </cell>
          <cell r="D5260" t="str">
            <v>MT</v>
          </cell>
          <cell r="E5260" t="str">
            <v>Centro-Oeste</v>
          </cell>
          <cell r="F5260">
            <v>1</v>
          </cell>
          <cell r="G5260">
            <v>11771</v>
          </cell>
        </row>
        <row r="5261">
          <cell r="A5261">
            <v>5106224</v>
          </cell>
          <cell r="B5261" t="str">
            <v>Nova Mutum</v>
          </cell>
          <cell r="C5261">
            <v>51</v>
          </cell>
          <cell r="D5261" t="str">
            <v>MT</v>
          </cell>
          <cell r="E5261" t="str">
            <v>Centro-Oeste</v>
          </cell>
          <cell r="F5261">
            <v>8</v>
          </cell>
          <cell r="G5261">
            <v>61223</v>
          </cell>
        </row>
        <row r="5262">
          <cell r="A5262">
            <v>5106232</v>
          </cell>
          <cell r="B5262" t="str">
            <v>Nova Olímpia</v>
          </cell>
          <cell r="C5262">
            <v>51</v>
          </cell>
          <cell r="D5262" t="str">
            <v>MT</v>
          </cell>
          <cell r="E5262" t="str">
            <v>Centro-Oeste</v>
          </cell>
          <cell r="F5262">
            <v>2</v>
          </cell>
          <cell r="G5262">
            <v>16314</v>
          </cell>
        </row>
        <row r="5263">
          <cell r="A5263">
            <v>5106240</v>
          </cell>
          <cell r="B5263" t="str">
            <v>Nova Ubiratã</v>
          </cell>
          <cell r="C5263">
            <v>51</v>
          </cell>
          <cell r="D5263" t="str">
            <v>MT</v>
          </cell>
          <cell r="E5263" t="str">
            <v>Centro-Oeste</v>
          </cell>
          <cell r="F5263">
            <v>5</v>
          </cell>
          <cell r="G5263">
            <v>12108</v>
          </cell>
        </row>
        <row r="5264">
          <cell r="A5264">
            <v>5106257</v>
          </cell>
          <cell r="B5264" t="str">
            <v>Nova Xavantina</v>
          </cell>
          <cell r="C5264">
            <v>51</v>
          </cell>
          <cell r="D5264" t="str">
            <v>MT</v>
          </cell>
          <cell r="E5264" t="str">
            <v>Centro-Oeste</v>
          </cell>
          <cell r="F5264">
            <v>7</v>
          </cell>
          <cell r="G5264">
            <v>25486</v>
          </cell>
        </row>
        <row r="5265">
          <cell r="A5265">
            <v>5106265</v>
          </cell>
          <cell r="B5265" t="str">
            <v>Novo Mundo</v>
          </cell>
          <cell r="C5265">
            <v>51</v>
          </cell>
          <cell r="D5265" t="str">
            <v>MT</v>
          </cell>
          <cell r="E5265" t="str">
            <v>Centro-Oeste</v>
          </cell>
          <cell r="F5265">
            <v>1</v>
          </cell>
          <cell r="G5265">
            <v>6444</v>
          </cell>
        </row>
        <row r="5266">
          <cell r="A5266">
            <v>5106273</v>
          </cell>
          <cell r="B5266" t="str">
            <v>Novo Horizonte do Norte</v>
          </cell>
          <cell r="C5266">
            <v>51</v>
          </cell>
          <cell r="D5266" t="str">
            <v>MT</v>
          </cell>
          <cell r="E5266" t="str">
            <v>Centro-Oeste</v>
          </cell>
          <cell r="F5266">
            <v>0</v>
          </cell>
          <cell r="G5266">
            <v>3307</v>
          </cell>
        </row>
        <row r="5267">
          <cell r="A5267">
            <v>5106281</v>
          </cell>
          <cell r="B5267" t="str">
            <v>Novo São Joaquim</v>
          </cell>
          <cell r="C5267">
            <v>51</v>
          </cell>
          <cell r="D5267" t="str">
            <v>MT</v>
          </cell>
          <cell r="E5267" t="str">
            <v>Centro-Oeste</v>
          </cell>
          <cell r="F5267">
            <v>0</v>
          </cell>
          <cell r="G5267">
            <v>7160</v>
          </cell>
        </row>
        <row r="5268">
          <cell r="A5268">
            <v>5106299</v>
          </cell>
          <cell r="B5268" t="str">
            <v>Paranaíta</v>
          </cell>
          <cell r="C5268">
            <v>51</v>
          </cell>
          <cell r="D5268" t="str">
            <v>MT</v>
          </cell>
          <cell r="E5268" t="str">
            <v>Centro-Oeste</v>
          </cell>
          <cell r="F5268">
            <v>0</v>
          </cell>
          <cell r="G5268">
            <v>11989</v>
          </cell>
        </row>
        <row r="5269">
          <cell r="A5269">
            <v>5106307</v>
          </cell>
          <cell r="B5269" t="str">
            <v>Paranatinga</v>
          </cell>
          <cell r="C5269">
            <v>51</v>
          </cell>
          <cell r="D5269" t="str">
            <v>MT</v>
          </cell>
          <cell r="E5269" t="str">
            <v>Centro-Oeste</v>
          </cell>
          <cell r="F5269">
            <v>5</v>
          </cell>
          <cell r="G5269">
            <v>28228</v>
          </cell>
        </row>
        <row r="5270">
          <cell r="A5270">
            <v>5106315</v>
          </cell>
          <cell r="B5270" t="str">
            <v>Novo Santo Antônio</v>
          </cell>
          <cell r="C5270">
            <v>51</v>
          </cell>
          <cell r="D5270" t="str">
            <v>MT</v>
          </cell>
          <cell r="E5270" t="str">
            <v>Centro-Oeste</v>
          </cell>
          <cell r="F5270">
            <v>0</v>
          </cell>
          <cell r="G5270">
            <v>2040</v>
          </cell>
        </row>
        <row r="5271">
          <cell r="A5271">
            <v>5106372</v>
          </cell>
          <cell r="B5271" t="str">
            <v>Pedra Preta</v>
          </cell>
          <cell r="C5271">
            <v>51</v>
          </cell>
          <cell r="D5271" t="str">
            <v>MT</v>
          </cell>
          <cell r="E5271" t="str">
            <v>Centro-Oeste</v>
          </cell>
          <cell r="F5271">
            <v>1</v>
          </cell>
          <cell r="G5271">
            <v>18722</v>
          </cell>
        </row>
        <row r="5272">
          <cell r="A5272">
            <v>5106422</v>
          </cell>
          <cell r="B5272" t="str">
            <v>Peixoto de Azevedo</v>
          </cell>
          <cell r="C5272">
            <v>51</v>
          </cell>
          <cell r="D5272" t="str">
            <v>MT</v>
          </cell>
          <cell r="E5272" t="str">
            <v>Centro-Oeste</v>
          </cell>
          <cell r="F5272">
            <v>30</v>
          </cell>
          <cell r="G5272">
            <v>33599</v>
          </cell>
        </row>
        <row r="5273">
          <cell r="A5273">
            <v>5106455</v>
          </cell>
          <cell r="B5273" t="str">
            <v>Planalto da Serra</v>
          </cell>
          <cell r="C5273">
            <v>51</v>
          </cell>
          <cell r="D5273" t="str">
            <v>MT</v>
          </cell>
          <cell r="E5273" t="str">
            <v>Centro-Oeste</v>
          </cell>
          <cell r="F5273">
            <v>1</v>
          </cell>
          <cell r="G5273">
            <v>3287</v>
          </cell>
        </row>
        <row r="5274">
          <cell r="A5274">
            <v>5106505</v>
          </cell>
          <cell r="B5274" t="str">
            <v>Poconé</v>
          </cell>
          <cell r="C5274">
            <v>51</v>
          </cell>
          <cell r="D5274" t="str">
            <v>MT</v>
          </cell>
          <cell r="E5274" t="str">
            <v>Centro-Oeste</v>
          </cell>
          <cell r="F5274">
            <v>0</v>
          </cell>
          <cell r="G5274">
            <v>31269</v>
          </cell>
        </row>
        <row r="5275">
          <cell r="A5275">
            <v>5106653</v>
          </cell>
          <cell r="B5275" t="str">
            <v>Pontal do Araguaia</v>
          </cell>
          <cell r="C5275">
            <v>51</v>
          </cell>
          <cell r="D5275" t="str">
            <v>MT</v>
          </cell>
          <cell r="E5275" t="str">
            <v>Centro-Oeste</v>
          </cell>
          <cell r="F5275">
            <v>0</v>
          </cell>
          <cell r="G5275">
            <v>7299</v>
          </cell>
        </row>
        <row r="5276">
          <cell r="A5276">
            <v>5106703</v>
          </cell>
          <cell r="B5276" t="str">
            <v>Ponte Branca</v>
          </cell>
          <cell r="C5276">
            <v>51</v>
          </cell>
          <cell r="D5276" t="str">
            <v>MT</v>
          </cell>
          <cell r="E5276" t="str">
            <v>Centro-Oeste</v>
          </cell>
          <cell r="F5276">
            <v>0</v>
          </cell>
          <cell r="G5276">
            <v>2076</v>
          </cell>
        </row>
        <row r="5277">
          <cell r="A5277">
            <v>5106752</v>
          </cell>
          <cell r="B5277" t="str">
            <v>Pontes e Lacerda</v>
          </cell>
          <cell r="C5277">
            <v>51</v>
          </cell>
          <cell r="D5277" t="str">
            <v>MT</v>
          </cell>
          <cell r="E5277" t="str">
            <v>Centro-Oeste</v>
          </cell>
          <cell r="F5277">
            <v>22</v>
          </cell>
          <cell r="G5277">
            <v>54795</v>
          </cell>
        </row>
        <row r="5278">
          <cell r="A5278">
            <v>5106778</v>
          </cell>
          <cell r="B5278" t="str">
            <v>Porto Alegre do Norte</v>
          </cell>
          <cell r="C5278">
            <v>51</v>
          </cell>
          <cell r="D5278" t="str">
            <v>MT</v>
          </cell>
          <cell r="E5278" t="str">
            <v>Centro-Oeste</v>
          </cell>
          <cell r="F5278">
            <v>0</v>
          </cell>
          <cell r="G5278">
            <v>12524</v>
          </cell>
        </row>
        <row r="5279">
          <cell r="A5279">
            <v>5106802</v>
          </cell>
          <cell r="B5279" t="str">
            <v>Porto dos Gaúchos</v>
          </cell>
          <cell r="C5279">
            <v>51</v>
          </cell>
          <cell r="D5279" t="str">
            <v>MT</v>
          </cell>
          <cell r="E5279" t="str">
            <v>Centro-Oeste</v>
          </cell>
          <cell r="F5279">
            <v>0</v>
          </cell>
          <cell r="G5279">
            <v>5690</v>
          </cell>
        </row>
        <row r="5280">
          <cell r="A5280">
            <v>5106828</v>
          </cell>
          <cell r="B5280" t="str">
            <v>Porto Esperidião</v>
          </cell>
          <cell r="C5280">
            <v>51</v>
          </cell>
          <cell r="D5280" t="str">
            <v>MT</v>
          </cell>
          <cell r="E5280" t="str">
            <v>Centro-Oeste</v>
          </cell>
          <cell r="F5280">
            <v>1</v>
          </cell>
          <cell r="G5280">
            <v>10167</v>
          </cell>
        </row>
        <row r="5281">
          <cell r="A5281">
            <v>5106851</v>
          </cell>
          <cell r="B5281" t="str">
            <v>Porto Estrela</v>
          </cell>
          <cell r="C5281">
            <v>51</v>
          </cell>
          <cell r="D5281" t="str">
            <v>MT</v>
          </cell>
          <cell r="E5281" t="str">
            <v>Centro-Oeste</v>
          </cell>
          <cell r="F5281">
            <v>0</v>
          </cell>
          <cell r="G5281">
            <v>3181</v>
          </cell>
        </row>
        <row r="5282">
          <cell r="A5282">
            <v>5107008</v>
          </cell>
          <cell r="B5282" t="str">
            <v>Poxoréu</v>
          </cell>
          <cell r="C5282">
            <v>51</v>
          </cell>
          <cell r="D5282" t="str">
            <v>MT</v>
          </cell>
          <cell r="E5282" t="str">
            <v>Centro-Oeste</v>
          </cell>
          <cell r="F5282">
            <v>16</v>
          </cell>
          <cell r="G5282">
            <v>24587</v>
          </cell>
        </row>
        <row r="5283">
          <cell r="A5283">
            <v>5107040</v>
          </cell>
          <cell r="B5283" t="str">
            <v>Primavera do Leste</v>
          </cell>
          <cell r="C5283">
            <v>51</v>
          </cell>
          <cell r="D5283" t="str">
            <v>MT</v>
          </cell>
          <cell r="E5283" t="str">
            <v>Centro-Oeste</v>
          </cell>
          <cell r="F5283">
            <v>221</v>
          </cell>
          <cell r="G5283">
            <v>92927</v>
          </cell>
        </row>
        <row r="5284">
          <cell r="A5284">
            <v>5107065</v>
          </cell>
          <cell r="B5284" t="str">
            <v>Querência</v>
          </cell>
          <cell r="C5284">
            <v>51</v>
          </cell>
          <cell r="D5284" t="str">
            <v>MT</v>
          </cell>
          <cell r="E5284" t="str">
            <v>Centro-Oeste</v>
          </cell>
          <cell r="F5284">
            <v>4</v>
          </cell>
          <cell r="G5284">
            <v>29820</v>
          </cell>
        </row>
        <row r="5285">
          <cell r="A5285">
            <v>5107107</v>
          </cell>
          <cell r="B5285" t="str">
            <v>São José dos Quatro Marcos</v>
          </cell>
          <cell r="C5285">
            <v>51</v>
          </cell>
          <cell r="D5285" t="str">
            <v>MT</v>
          </cell>
          <cell r="E5285" t="str">
            <v>Centro-Oeste</v>
          </cell>
          <cell r="F5285">
            <v>1</v>
          </cell>
          <cell r="G5285">
            <v>17830</v>
          </cell>
        </row>
        <row r="5286">
          <cell r="A5286">
            <v>5107156</v>
          </cell>
          <cell r="B5286" t="str">
            <v>Reserva do Cabaçal</v>
          </cell>
          <cell r="C5286">
            <v>51</v>
          </cell>
          <cell r="D5286" t="str">
            <v>MT</v>
          </cell>
          <cell r="E5286" t="str">
            <v>Centro-Oeste</v>
          </cell>
          <cell r="F5286">
            <v>0</v>
          </cell>
          <cell r="G5286">
            <v>2062</v>
          </cell>
        </row>
        <row r="5287">
          <cell r="A5287">
            <v>5107180</v>
          </cell>
          <cell r="B5287" t="str">
            <v>Ribeirão Cascalheira</v>
          </cell>
          <cell r="C5287">
            <v>51</v>
          </cell>
          <cell r="D5287" t="str">
            <v>MT</v>
          </cell>
          <cell r="E5287" t="str">
            <v>Centro-Oeste</v>
          </cell>
          <cell r="F5287">
            <v>0</v>
          </cell>
          <cell r="G5287">
            <v>10431</v>
          </cell>
        </row>
        <row r="5288">
          <cell r="A5288">
            <v>5107198</v>
          </cell>
          <cell r="B5288" t="str">
            <v>Ribeirãozinho</v>
          </cell>
          <cell r="C5288">
            <v>51</v>
          </cell>
          <cell r="D5288" t="str">
            <v>MT</v>
          </cell>
          <cell r="E5288" t="str">
            <v>Centro-Oeste</v>
          </cell>
          <cell r="F5288">
            <v>0</v>
          </cell>
          <cell r="G5288">
            <v>2697</v>
          </cell>
        </row>
        <row r="5289">
          <cell r="A5289">
            <v>5107206</v>
          </cell>
          <cell r="B5289" t="str">
            <v>Rio Branco</v>
          </cell>
          <cell r="C5289">
            <v>51</v>
          </cell>
          <cell r="D5289" t="str">
            <v>MT</v>
          </cell>
          <cell r="E5289" t="str">
            <v>Centro-Oeste</v>
          </cell>
          <cell r="F5289">
            <v>0</v>
          </cell>
          <cell r="G5289">
            <v>4489</v>
          </cell>
        </row>
        <row r="5290">
          <cell r="A5290">
            <v>5107248</v>
          </cell>
          <cell r="B5290" t="str">
            <v>Santa Carmem</v>
          </cell>
          <cell r="C5290">
            <v>51</v>
          </cell>
          <cell r="D5290" t="str">
            <v>MT</v>
          </cell>
          <cell r="E5290" t="str">
            <v>Centro-Oeste</v>
          </cell>
          <cell r="F5290">
            <v>0</v>
          </cell>
          <cell r="G5290">
            <v>5677</v>
          </cell>
        </row>
        <row r="5291">
          <cell r="A5291">
            <v>5107263</v>
          </cell>
          <cell r="B5291" t="str">
            <v>Santo Afonso</v>
          </cell>
          <cell r="C5291">
            <v>51</v>
          </cell>
          <cell r="D5291" t="str">
            <v>MT</v>
          </cell>
          <cell r="E5291" t="str">
            <v>Centro-Oeste</v>
          </cell>
          <cell r="F5291">
            <v>0</v>
          </cell>
          <cell r="G5291">
            <v>2460</v>
          </cell>
        </row>
        <row r="5292">
          <cell r="A5292">
            <v>5107297</v>
          </cell>
          <cell r="B5292" t="str">
            <v>São José do Povo</v>
          </cell>
          <cell r="C5292">
            <v>51</v>
          </cell>
          <cell r="D5292" t="str">
            <v>MT</v>
          </cell>
          <cell r="E5292" t="str">
            <v>Centro-Oeste</v>
          </cell>
          <cell r="F5292">
            <v>0</v>
          </cell>
          <cell r="G5292">
            <v>2780</v>
          </cell>
        </row>
        <row r="5293">
          <cell r="A5293">
            <v>5107305</v>
          </cell>
          <cell r="B5293" t="str">
            <v>São José do Rio Claro</v>
          </cell>
          <cell r="C5293">
            <v>51</v>
          </cell>
          <cell r="D5293" t="str">
            <v>MT</v>
          </cell>
          <cell r="E5293" t="str">
            <v>Centro-Oeste</v>
          </cell>
          <cell r="F5293">
            <v>1</v>
          </cell>
          <cell r="G5293">
            <v>14662</v>
          </cell>
        </row>
        <row r="5294">
          <cell r="A5294">
            <v>5107354</v>
          </cell>
          <cell r="B5294" t="str">
            <v>São José do Xingu</v>
          </cell>
          <cell r="C5294">
            <v>51</v>
          </cell>
          <cell r="D5294" t="str">
            <v>MT</v>
          </cell>
          <cell r="E5294" t="str">
            <v>Centro-Oeste</v>
          </cell>
          <cell r="F5294">
            <v>1</v>
          </cell>
          <cell r="G5294">
            <v>6168</v>
          </cell>
        </row>
        <row r="5295">
          <cell r="A5295">
            <v>5107404</v>
          </cell>
          <cell r="B5295" t="str">
            <v>São Pedro da Cipa</v>
          </cell>
          <cell r="C5295">
            <v>51</v>
          </cell>
          <cell r="D5295" t="str">
            <v>MT</v>
          </cell>
          <cell r="E5295" t="str">
            <v>Centro-Oeste</v>
          </cell>
          <cell r="F5295">
            <v>1</v>
          </cell>
          <cell r="G5295">
            <v>4247</v>
          </cell>
        </row>
        <row r="5296">
          <cell r="A5296">
            <v>5107578</v>
          </cell>
          <cell r="B5296" t="str">
            <v>Rondolândia</v>
          </cell>
          <cell r="C5296">
            <v>51</v>
          </cell>
          <cell r="D5296" t="str">
            <v>MT</v>
          </cell>
          <cell r="E5296" t="str">
            <v>Centro-Oeste</v>
          </cell>
          <cell r="F5296">
            <v>4</v>
          </cell>
          <cell r="G5296">
            <v>3527</v>
          </cell>
        </row>
        <row r="5297">
          <cell r="A5297">
            <v>5107602</v>
          </cell>
          <cell r="B5297" t="str">
            <v>Rondonópolis</v>
          </cell>
          <cell r="C5297">
            <v>51</v>
          </cell>
          <cell r="D5297" t="str">
            <v>MT</v>
          </cell>
          <cell r="E5297" t="str">
            <v>Centro-Oeste</v>
          </cell>
          <cell r="F5297">
            <v>296</v>
          </cell>
          <cell r="G5297">
            <v>259167</v>
          </cell>
        </row>
        <row r="5298">
          <cell r="A5298">
            <v>5107701</v>
          </cell>
          <cell r="B5298" t="str">
            <v>Rosário Oeste</v>
          </cell>
          <cell r="C5298">
            <v>51</v>
          </cell>
          <cell r="D5298" t="str">
            <v>MT</v>
          </cell>
          <cell r="E5298" t="str">
            <v>Centro-Oeste</v>
          </cell>
          <cell r="F5298">
            <v>1</v>
          </cell>
          <cell r="G5298">
            <v>15236</v>
          </cell>
        </row>
        <row r="5299">
          <cell r="A5299">
            <v>5107743</v>
          </cell>
          <cell r="B5299" t="str">
            <v>Santa Cruz do Xingu</v>
          </cell>
          <cell r="C5299">
            <v>51</v>
          </cell>
          <cell r="D5299" t="str">
            <v>MT</v>
          </cell>
          <cell r="E5299" t="str">
            <v>Centro-Oeste</v>
          </cell>
          <cell r="F5299">
            <v>1</v>
          </cell>
          <cell r="G5299">
            <v>2834</v>
          </cell>
        </row>
        <row r="5300">
          <cell r="A5300">
            <v>5107750</v>
          </cell>
          <cell r="B5300" t="str">
            <v>Salto do Céu</v>
          </cell>
          <cell r="C5300">
            <v>51</v>
          </cell>
          <cell r="D5300" t="str">
            <v>MT</v>
          </cell>
          <cell r="E5300" t="str">
            <v>Centro-Oeste</v>
          </cell>
          <cell r="F5300">
            <v>0</v>
          </cell>
          <cell r="G5300">
            <v>3679</v>
          </cell>
        </row>
        <row r="5301">
          <cell r="A5301">
            <v>5107768</v>
          </cell>
          <cell r="B5301" t="str">
            <v>Santa Rita do Trivelato</v>
          </cell>
          <cell r="C5301">
            <v>51</v>
          </cell>
          <cell r="D5301" t="str">
            <v>MT</v>
          </cell>
          <cell r="E5301" t="str">
            <v>Centro-Oeste</v>
          </cell>
          <cell r="F5301">
            <v>0</v>
          </cell>
          <cell r="G5301">
            <v>3463</v>
          </cell>
        </row>
        <row r="5302">
          <cell r="A5302">
            <v>5107776</v>
          </cell>
          <cell r="B5302" t="str">
            <v>Santa Terezinha</v>
          </cell>
          <cell r="C5302">
            <v>51</v>
          </cell>
          <cell r="D5302" t="str">
            <v>MT</v>
          </cell>
          <cell r="E5302" t="str">
            <v>Centro-Oeste</v>
          </cell>
          <cell r="F5302">
            <v>0</v>
          </cell>
          <cell r="G5302">
            <v>7720</v>
          </cell>
        </row>
        <row r="5303">
          <cell r="A5303">
            <v>5107792</v>
          </cell>
          <cell r="B5303" t="str">
            <v>Santo Antônio do Leste</v>
          </cell>
          <cell r="C5303">
            <v>51</v>
          </cell>
          <cell r="D5303" t="str">
            <v>MT</v>
          </cell>
          <cell r="E5303" t="str">
            <v>Centro-Oeste</v>
          </cell>
          <cell r="F5303">
            <v>0</v>
          </cell>
          <cell r="G5303">
            <v>4212</v>
          </cell>
        </row>
        <row r="5304">
          <cell r="A5304">
            <v>5107800</v>
          </cell>
          <cell r="B5304" t="str">
            <v>Santo Antônio do Leverger</v>
          </cell>
          <cell r="C5304">
            <v>51</v>
          </cell>
          <cell r="D5304" t="str">
            <v>MT</v>
          </cell>
          <cell r="E5304" t="str">
            <v>Centro-Oeste</v>
          </cell>
          <cell r="F5304">
            <v>0</v>
          </cell>
          <cell r="G5304">
            <v>16795</v>
          </cell>
        </row>
        <row r="5305">
          <cell r="A5305">
            <v>5107859</v>
          </cell>
          <cell r="B5305" t="str">
            <v>São Félix do Araguaia</v>
          </cell>
          <cell r="C5305">
            <v>51</v>
          </cell>
          <cell r="D5305" t="str">
            <v>MT</v>
          </cell>
          <cell r="E5305" t="str">
            <v>Centro-Oeste</v>
          </cell>
          <cell r="F5305">
            <v>0</v>
          </cell>
          <cell r="G5305">
            <v>14332</v>
          </cell>
        </row>
        <row r="5306">
          <cell r="A5306">
            <v>5107875</v>
          </cell>
          <cell r="B5306" t="str">
            <v>Sapezal</v>
          </cell>
          <cell r="C5306">
            <v>51</v>
          </cell>
          <cell r="D5306" t="str">
            <v>MT</v>
          </cell>
          <cell r="E5306" t="str">
            <v>Centro-Oeste</v>
          </cell>
          <cell r="F5306">
            <v>15</v>
          </cell>
          <cell r="G5306">
            <v>31499</v>
          </cell>
        </row>
        <row r="5307">
          <cell r="A5307">
            <v>5107883</v>
          </cell>
          <cell r="B5307" t="str">
            <v>Serra Nova Dourada</v>
          </cell>
          <cell r="C5307">
            <v>51</v>
          </cell>
          <cell r="D5307" t="str">
            <v>MT</v>
          </cell>
          <cell r="E5307" t="str">
            <v>Centro-Oeste</v>
          </cell>
          <cell r="F5307">
            <v>0</v>
          </cell>
          <cell r="G5307">
            <v>1901</v>
          </cell>
        </row>
        <row r="5308">
          <cell r="A5308">
            <v>5107909</v>
          </cell>
          <cell r="B5308" t="str">
            <v>Sinop</v>
          </cell>
          <cell r="C5308">
            <v>51</v>
          </cell>
          <cell r="D5308" t="str">
            <v>MT</v>
          </cell>
          <cell r="E5308" t="str">
            <v>Centro-Oeste</v>
          </cell>
          <cell r="F5308">
            <v>158</v>
          </cell>
          <cell r="G5308">
            <v>216029</v>
          </cell>
        </row>
        <row r="5309">
          <cell r="A5309">
            <v>5107925</v>
          </cell>
          <cell r="B5309" t="str">
            <v>Sorriso</v>
          </cell>
          <cell r="C5309">
            <v>51</v>
          </cell>
          <cell r="D5309" t="str">
            <v>MT</v>
          </cell>
          <cell r="E5309" t="str">
            <v>Centro-Oeste</v>
          </cell>
          <cell r="F5309">
            <v>80</v>
          </cell>
          <cell r="G5309">
            <v>120985</v>
          </cell>
        </row>
        <row r="5310">
          <cell r="A5310">
            <v>5107941</v>
          </cell>
          <cell r="B5310" t="str">
            <v>Tabaporã</v>
          </cell>
          <cell r="C5310">
            <v>51</v>
          </cell>
          <cell r="D5310" t="str">
            <v>MT</v>
          </cell>
          <cell r="E5310" t="str">
            <v>Centro-Oeste</v>
          </cell>
          <cell r="F5310">
            <v>0</v>
          </cell>
          <cell r="G5310">
            <v>9908</v>
          </cell>
        </row>
        <row r="5311">
          <cell r="A5311">
            <v>5107958</v>
          </cell>
          <cell r="B5311" t="str">
            <v>Tangará da Serra</v>
          </cell>
          <cell r="C5311">
            <v>51</v>
          </cell>
          <cell r="D5311" t="str">
            <v>MT</v>
          </cell>
          <cell r="E5311" t="str">
            <v>Centro-Oeste</v>
          </cell>
          <cell r="F5311">
            <v>88</v>
          </cell>
          <cell r="G5311">
            <v>112547</v>
          </cell>
        </row>
        <row r="5312">
          <cell r="A5312">
            <v>5108006</v>
          </cell>
          <cell r="B5312" t="str">
            <v>Tapurah</v>
          </cell>
          <cell r="C5312">
            <v>51</v>
          </cell>
          <cell r="D5312" t="str">
            <v>MT</v>
          </cell>
          <cell r="E5312" t="str">
            <v>Centro-Oeste</v>
          </cell>
          <cell r="F5312">
            <v>6</v>
          </cell>
          <cell r="G5312">
            <v>15272</v>
          </cell>
        </row>
        <row r="5313">
          <cell r="A5313">
            <v>5108055</v>
          </cell>
          <cell r="B5313" t="str">
            <v>Terra Nova do Norte</v>
          </cell>
          <cell r="C5313">
            <v>51</v>
          </cell>
          <cell r="D5313" t="str">
            <v>MT</v>
          </cell>
          <cell r="E5313" t="str">
            <v>Centro-Oeste</v>
          </cell>
          <cell r="F5313">
            <v>1</v>
          </cell>
          <cell r="G5313">
            <v>10641</v>
          </cell>
        </row>
        <row r="5314">
          <cell r="A5314">
            <v>5108105</v>
          </cell>
          <cell r="B5314" t="str">
            <v>Tesouro</v>
          </cell>
          <cell r="C5314">
            <v>51</v>
          </cell>
          <cell r="D5314" t="str">
            <v>MT</v>
          </cell>
          <cell r="E5314" t="str">
            <v>Centro-Oeste</v>
          </cell>
          <cell r="F5314">
            <v>0</v>
          </cell>
          <cell r="G5314">
            <v>2977</v>
          </cell>
        </row>
        <row r="5315">
          <cell r="A5315">
            <v>5108204</v>
          </cell>
          <cell r="B5315" t="str">
            <v>Torixoréu</v>
          </cell>
          <cell r="C5315">
            <v>51</v>
          </cell>
          <cell r="D5315" t="str">
            <v>MT</v>
          </cell>
          <cell r="E5315" t="str">
            <v>Centro-Oeste</v>
          </cell>
          <cell r="F5315">
            <v>0</v>
          </cell>
          <cell r="G5315">
            <v>4230</v>
          </cell>
        </row>
        <row r="5316">
          <cell r="A5316">
            <v>5108303</v>
          </cell>
          <cell r="B5316" t="str">
            <v>União do Sul</v>
          </cell>
          <cell r="C5316">
            <v>51</v>
          </cell>
          <cell r="D5316" t="str">
            <v>MT</v>
          </cell>
          <cell r="E5316" t="str">
            <v>Centro-Oeste</v>
          </cell>
          <cell r="F5316">
            <v>0</v>
          </cell>
          <cell r="G5316">
            <v>3897</v>
          </cell>
        </row>
        <row r="5317">
          <cell r="A5317">
            <v>5108352</v>
          </cell>
          <cell r="B5317" t="str">
            <v>Vale de São Domingos</v>
          </cell>
          <cell r="C5317">
            <v>51</v>
          </cell>
          <cell r="D5317" t="str">
            <v>MT</v>
          </cell>
          <cell r="E5317" t="str">
            <v>Centro-Oeste</v>
          </cell>
          <cell r="F5317">
            <v>0</v>
          </cell>
          <cell r="G5317">
            <v>2907</v>
          </cell>
        </row>
        <row r="5318">
          <cell r="A5318">
            <v>5108402</v>
          </cell>
          <cell r="B5318" t="str">
            <v>Várzea Grande</v>
          </cell>
          <cell r="C5318">
            <v>51</v>
          </cell>
          <cell r="D5318" t="str">
            <v>MT</v>
          </cell>
          <cell r="E5318" t="str">
            <v>Centro-Oeste</v>
          </cell>
          <cell r="F5318">
            <v>186</v>
          </cell>
          <cell r="G5318">
            <v>314627</v>
          </cell>
        </row>
        <row r="5319">
          <cell r="A5319">
            <v>5108501</v>
          </cell>
          <cell r="B5319" t="str">
            <v>Vera</v>
          </cell>
          <cell r="C5319">
            <v>51</v>
          </cell>
          <cell r="D5319" t="str">
            <v>MT</v>
          </cell>
          <cell r="E5319" t="str">
            <v>Centro-Oeste</v>
          </cell>
          <cell r="F5319">
            <v>0</v>
          </cell>
          <cell r="G5319">
            <v>13389</v>
          </cell>
        </row>
        <row r="5320">
          <cell r="A5320">
            <v>5108600</v>
          </cell>
          <cell r="B5320" t="str">
            <v>Vila Rica</v>
          </cell>
          <cell r="C5320">
            <v>51</v>
          </cell>
          <cell r="D5320" t="str">
            <v>MT</v>
          </cell>
          <cell r="E5320" t="str">
            <v>Centro-Oeste</v>
          </cell>
          <cell r="F5320">
            <v>0</v>
          </cell>
          <cell r="G5320">
            <v>19827</v>
          </cell>
        </row>
        <row r="5321">
          <cell r="A5321">
            <v>5108808</v>
          </cell>
          <cell r="B5321" t="str">
            <v>Nova Guarita</v>
          </cell>
          <cell r="C5321">
            <v>51</v>
          </cell>
          <cell r="D5321" t="str">
            <v>MT</v>
          </cell>
          <cell r="E5321" t="str">
            <v>Centro-Oeste</v>
          </cell>
          <cell r="F5321">
            <v>0</v>
          </cell>
          <cell r="G5321">
            <v>4579</v>
          </cell>
        </row>
        <row r="5322">
          <cell r="A5322">
            <v>5108857</v>
          </cell>
          <cell r="B5322" t="str">
            <v>Nova Marilândia</v>
          </cell>
          <cell r="C5322">
            <v>51</v>
          </cell>
          <cell r="D5322" t="str">
            <v>MT</v>
          </cell>
          <cell r="E5322" t="str">
            <v>Centro-Oeste</v>
          </cell>
          <cell r="F5322">
            <v>0</v>
          </cell>
          <cell r="G5322">
            <v>3678</v>
          </cell>
        </row>
        <row r="5323">
          <cell r="A5323">
            <v>5108907</v>
          </cell>
          <cell r="B5323" t="str">
            <v>Nova Maringá</v>
          </cell>
          <cell r="C5323">
            <v>51</v>
          </cell>
          <cell r="D5323" t="str">
            <v>MT</v>
          </cell>
          <cell r="E5323" t="str">
            <v>Centro-Oeste</v>
          </cell>
          <cell r="F5323">
            <v>0</v>
          </cell>
          <cell r="G5323">
            <v>5775</v>
          </cell>
        </row>
        <row r="5324">
          <cell r="A5324">
            <v>5108956</v>
          </cell>
          <cell r="B5324" t="str">
            <v>Nova Monte Verde</v>
          </cell>
          <cell r="C5324">
            <v>51</v>
          </cell>
          <cell r="D5324" t="str">
            <v>MT</v>
          </cell>
          <cell r="E5324" t="str">
            <v>Centro-Oeste</v>
          </cell>
          <cell r="F5324">
            <v>1</v>
          </cell>
          <cell r="G5324">
            <v>8451</v>
          </cell>
        </row>
        <row r="5325">
          <cell r="A5325">
            <v>5200050</v>
          </cell>
          <cell r="B5325" t="str">
            <v>Abadia de Goiás</v>
          </cell>
          <cell r="C5325">
            <v>52</v>
          </cell>
          <cell r="D5325" t="str">
            <v>GO</v>
          </cell>
          <cell r="E5325" t="str">
            <v>Centro-Oeste</v>
          </cell>
          <cell r="F5325">
            <v>0</v>
          </cell>
          <cell r="G5325">
            <v>21165</v>
          </cell>
        </row>
        <row r="5326">
          <cell r="A5326">
            <v>5200100</v>
          </cell>
          <cell r="B5326" t="str">
            <v>Abadiânia</v>
          </cell>
          <cell r="C5326">
            <v>52</v>
          </cell>
          <cell r="D5326" t="str">
            <v>GO</v>
          </cell>
          <cell r="E5326" t="str">
            <v>Centro-Oeste</v>
          </cell>
          <cell r="F5326">
            <v>14</v>
          </cell>
          <cell r="G5326">
            <v>17638</v>
          </cell>
        </row>
        <row r="5327">
          <cell r="A5327">
            <v>5200134</v>
          </cell>
          <cell r="B5327" t="str">
            <v>Acreúna</v>
          </cell>
          <cell r="C5327">
            <v>52</v>
          </cell>
          <cell r="D5327" t="str">
            <v>GO</v>
          </cell>
          <cell r="E5327" t="str">
            <v>Centro-Oeste</v>
          </cell>
          <cell r="F5327">
            <v>6</v>
          </cell>
          <cell r="G5327">
            <v>21995</v>
          </cell>
        </row>
        <row r="5328">
          <cell r="A5328">
            <v>5200159</v>
          </cell>
          <cell r="B5328" t="str">
            <v>Adelândia</v>
          </cell>
          <cell r="C5328">
            <v>52</v>
          </cell>
          <cell r="D5328" t="str">
            <v>GO</v>
          </cell>
          <cell r="E5328" t="str">
            <v>Centro-Oeste</v>
          </cell>
          <cell r="F5328">
            <v>0</v>
          </cell>
          <cell r="G5328">
            <v>2297</v>
          </cell>
        </row>
        <row r="5329">
          <cell r="A5329">
            <v>5200175</v>
          </cell>
          <cell r="B5329" t="str">
            <v>Água Fria de Goiás</v>
          </cell>
          <cell r="C5329">
            <v>52</v>
          </cell>
          <cell r="D5329" t="str">
            <v>GO</v>
          </cell>
          <cell r="E5329" t="str">
            <v>Centro-Oeste</v>
          </cell>
          <cell r="F5329">
            <v>0</v>
          </cell>
          <cell r="G5329">
            <v>4991</v>
          </cell>
        </row>
        <row r="5330">
          <cell r="A5330">
            <v>5200209</v>
          </cell>
          <cell r="B5330" t="str">
            <v>Água Limpa</v>
          </cell>
          <cell r="C5330">
            <v>52</v>
          </cell>
          <cell r="D5330" t="str">
            <v>GO</v>
          </cell>
          <cell r="E5330" t="str">
            <v>Centro-Oeste</v>
          </cell>
          <cell r="F5330">
            <v>0</v>
          </cell>
          <cell r="G5330">
            <v>1856</v>
          </cell>
        </row>
        <row r="5331">
          <cell r="A5331">
            <v>5200258</v>
          </cell>
          <cell r="B5331" t="str">
            <v>Águas Lindas de Goiás</v>
          </cell>
          <cell r="C5331">
            <v>52</v>
          </cell>
          <cell r="D5331" t="str">
            <v>GO</v>
          </cell>
          <cell r="E5331" t="str">
            <v>Centro-Oeste</v>
          </cell>
          <cell r="F5331">
            <v>31</v>
          </cell>
          <cell r="G5331">
            <v>240613</v>
          </cell>
        </row>
        <row r="5332">
          <cell r="A5332">
            <v>5200308</v>
          </cell>
          <cell r="B5332" t="str">
            <v>Alexânia</v>
          </cell>
          <cell r="C5332">
            <v>52</v>
          </cell>
          <cell r="D5332" t="str">
            <v>GO</v>
          </cell>
          <cell r="E5332" t="str">
            <v>Centro-Oeste</v>
          </cell>
          <cell r="F5332">
            <v>28</v>
          </cell>
          <cell r="G5332">
            <v>28009</v>
          </cell>
        </row>
        <row r="5333">
          <cell r="A5333">
            <v>5200506</v>
          </cell>
          <cell r="B5333" t="str">
            <v>Aloândia</v>
          </cell>
          <cell r="C5333">
            <v>52</v>
          </cell>
          <cell r="D5333" t="str">
            <v>GO</v>
          </cell>
          <cell r="E5333" t="str">
            <v>Centro-Oeste</v>
          </cell>
          <cell r="F5333">
            <v>0</v>
          </cell>
          <cell r="G5333">
            <v>1984</v>
          </cell>
        </row>
        <row r="5334">
          <cell r="A5334">
            <v>5200555</v>
          </cell>
          <cell r="B5334" t="str">
            <v>Alto Horizonte</v>
          </cell>
          <cell r="C5334">
            <v>52</v>
          </cell>
          <cell r="D5334" t="str">
            <v>GO</v>
          </cell>
          <cell r="E5334" t="str">
            <v>Centro-Oeste</v>
          </cell>
          <cell r="F5334">
            <v>0</v>
          </cell>
          <cell r="G5334">
            <v>6375</v>
          </cell>
        </row>
        <row r="5335">
          <cell r="A5335">
            <v>5200605</v>
          </cell>
          <cell r="B5335" t="str">
            <v>Alto Paraíso de Goiás</v>
          </cell>
          <cell r="C5335">
            <v>52</v>
          </cell>
          <cell r="D5335" t="str">
            <v>GO</v>
          </cell>
          <cell r="E5335" t="str">
            <v>Centro-Oeste</v>
          </cell>
          <cell r="F5335">
            <v>16</v>
          </cell>
          <cell r="G5335">
            <v>10936</v>
          </cell>
        </row>
        <row r="5336">
          <cell r="A5336">
            <v>5200803</v>
          </cell>
          <cell r="B5336" t="str">
            <v>Alvorada do Norte</v>
          </cell>
          <cell r="C5336">
            <v>52</v>
          </cell>
          <cell r="D5336" t="str">
            <v>GO</v>
          </cell>
          <cell r="E5336" t="str">
            <v>Centro-Oeste</v>
          </cell>
          <cell r="F5336">
            <v>3</v>
          </cell>
          <cell r="G5336">
            <v>8597</v>
          </cell>
        </row>
        <row r="5337">
          <cell r="A5337">
            <v>5200829</v>
          </cell>
          <cell r="B5337" t="str">
            <v>Amaralina</v>
          </cell>
          <cell r="C5337">
            <v>52</v>
          </cell>
          <cell r="D5337" t="str">
            <v>GO</v>
          </cell>
          <cell r="E5337" t="str">
            <v>Centro-Oeste</v>
          </cell>
          <cell r="F5337">
            <v>0</v>
          </cell>
          <cell r="G5337">
            <v>3281</v>
          </cell>
        </row>
        <row r="5338">
          <cell r="A5338">
            <v>5200852</v>
          </cell>
          <cell r="B5338" t="str">
            <v>Americano do Brasil</v>
          </cell>
          <cell r="C5338">
            <v>52</v>
          </cell>
          <cell r="D5338" t="str">
            <v>GO</v>
          </cell>
          <cell r="E5338" t="str">
            <v>Centro-Oeste</v>
          </cell>
          <cell r="F5338">
            <v>0</v>
          </cell>
          <cell r="G5338">
            <v>5281</v>
          </cell>
        </row>
        <row r="5339">
          <cell r="A5339">
            <v>5200902</v>
          </cell>
          <cell r="B5339" t="str">
            <v>Amorinópolis</v>
          </cell>
          <cell r="C5339">
            <v>52</v>
          </cell>
          <cell r="D5339" t="str">
            <v>GO</v>
          </cell>
          <cell r="E5339" t="str">
            <v>Centro-Oeste</v>
          </cell>
          <cell r="F5339">
            <v>0</v>
          </cell>
          <cell r="G5339">
            <v>2952</v>
          </cell>
        </row>
        <row r="5340">
          <cell r="A5340">
            <v>5201108</v>
          </cell>
          <cell r="B5340" t="str">
            <v>Anápolis</v>
          </cell>
          <cell r="C5340">
            <v>52</v>
          </cell>
          <cell r="D5340" t="str">
            <v>GO</v>
          </cell>
          <cell r="E5340" t="str">
            <v>Centro-Oeste</v>
          </cell>
          <cell r="F5340">
            <v>189</v>
          </cell>
          <cell r="G5340">
            <v>415847</v>
          </cell>
        </row>
        <row r="5341">
          <cell r="A5341">
            <v>5201207</v>
          </cell>
          <cell r="B5341" t="str">
            <v>Anhanguera</v>
          </cell>
          <cell r="C5341">
            <v>52</v>
          </cell>
          <cell r="D5341" t="str">
            <v>GO</v>
          </cell>
          <cell r="E5341" t="str">
            <v>Centro-Oeste</v>
          </cell>
          <cell r="F5341">
            <v>1</v>
          </cell>
          <cell r="G5341">
            <v>921</v>
          </cell>
        </row>
        <row r="5342">
          <cell r="A5342">
            <v>5201306</v>
          </cell>
          <cell r="B5342" t="str">
            <v>Anicuns</v>
          </cell>
          <cell r="C5342">
            <v>52</v>
          </cell>
          <cell r="D5342" t="str">
            <v>GO</v>
          </cell>
          <cell r="E5342" t="str">
            <v>Centro-Oeste</v>
          </cell>
          <cell r="F5342">
            <v>4</v>
          </cell>
          <cell r="G5342">
            <v>18443</v>
          </cell>
        </row>
        <row r="5343">
          <cell r="A5343">
            <v>5201405</v>
          </cell>
          <cell r="B5343" t="str">
            <v>Aparecida de Goiânia</v>
          </cell>
          <cell r="C5343">
            <v>52</v>
          </cell>
          <cell r="D5343" t="str">
            <v>GO</v>
          </cell>
          <cell r="E5343" t="str">
            <v>Centro-Oeste</v>
          </cell>
          <cell r="F5343">
            <v>224</v>
          </cell>
          <cell r="G5343">
            <v>550925</v>
          </cell>
        </row>
        <row r="5344">
          <cell r="A5344">
            <v>5201454</v>
          </cell>
          <cell r="B5344" t="str">
            <v>Aparecida do Rio Doce</v>
          </cell>
          <cell r="C5344">
            <v>52</v>
          </cell>
          <cell r="D5344" t="str">
            <v>GO</v>
          </cell>
          <cell r="E5344" t="str">
            <v>Centro-Oeste</v>
          </cell>
          <cell r="F5344">
            <v>0</v>
          </cell>
          <cell r="G5344">
            <v>3012</v>
          </cell>
        </row>
        <row r="5345">
          <cell r="A5345">
            <v>5201504</v>
          </cell>
          <cell r="B5345" t="str">
            <v>Aporé</v>
          </cell>
          <cell r="C5345">
            <v>52</v>
          </cell>
          <cell r="D5345" t="str">
            <v>GO</v>
          </cell>
          <cell r="E5345" t="str">
            <v>Centro-Oeste</v>
          </cell>
          <cell r="F5345">
            <v>0</v>
          </cell>
          <cell r="G5345">
            <v>4452</v>
          </cell>
        </row>
        <row r="5346">
          <cell r="A5346">
            <v>5201603</v>
          </cell>
          <cell r="B5346" t="str">
            <v>Araçu</v>
          </cell>
          <cell r="C5346">
            <v>52</v>
          </cell>
          <cell r="D5346" t="str">
            <v>GO</v>
          </cell>
          <cell r="E5346" t="str">
            <v>Centro-Oeste</v>
          </cell>
          <cell r="F5346">
            <v>0</v>
          </cell>
          <cell r="G5346">
            <v>3842</v>
          </cell>
        </row>
        <row r="5347">
          <cell r="A5347">
            <v>5201702</v>
          </cell>
          <cell r="B5347" t="str">
            <v>Aragarças</v>
          </cell>
          <cell r="C5347">
            <v>52</v>
          </cell>
          <cell r="D5347" t="str">
            <v>GO</v>
          </cell>
          <cell r="E5347" t="str">
            <v>Centro-Oeste</v>
          </cell>
          <cell r="F5347">
            <v>8</v>
          </cell>
          <cell r="G5347">
            <v>18604</v>
          </cell>
        </row>
        <row r="5348">
          <cell r="A5348">
            <v>5201801</v>
          </cell>
          <cell r="B5348" t="str">
            <v>Aragoiânia</v>
          </cell>
          <cell r="C5348">
            <v>52</v>
          </cell>
          <cell r="D5348" t="str">
            <v>GO</v>
          </cell>
          <cell r="E5348" t="str">
            <v>Centro-Oeste</v>
          </cell>
          <cell r="F5348">
            <v>0</v>
          </cell>
          <cell r="G5348">
            <v>12554</v>
          </cell>
        </row>
        <row r="5349">
          <cell r="A5349">
            <v>5202155</v>
          </cell>
          <cell r="B5349" t="str">
            <v>Araguapaz</v>
          </cell>
          <cell r="C5349">
            <v>52</v>
          </cell>
          <cell r="D5349" t="str">
            <v>GO</v>
          </cell>
          <cell r="E5349" t="str">
            <v>Centro-Oeste</v>
          </cell>
          <cell r="F5349">
            <v>0</v>
          </cell>
          <cell r="G5349">
            <v>7182</v>
          </cell>
        </row>
        <row r="5350">
          <cell r="A5350">
            <v>5202353</v>
          </cell>
          <cell r="B5350" t="str">
            <v>Arenópolis</v>
          </cell>
          <cell r="C5350">
            <v>52</v>
          </cell>
          <cell r="D5350" t="str">
            <v>GO</v>
          </cell>
          <cell r="E5350" t="str">
            <v>Centro-Oeste</v>
          </cell>
          <cell r="F5350">
            <v>0</v>
          </cell>
          <cell r="G5350">
            <v>2930</v>
          </cell>
        </row>
        <row r="5351">
          <cell r="A5351">
            <v>5202502</v>
          </cell>
          <cell r="B5351" t="str">
            <v>Aruanã</v>
          </cell>
          <cell r="C5351">
            <v>52</v>
          </cell>
          <cell r="D5351" t="str">
            <v>GO</v>
          </cell>
          <cell r="E5351" t="str">
            <v>Centro-Oeste</v>
          </cell>
          <cell r="F5351">
            <v>1</v>
          </cell>
          <cell r="G5351">
            <v>8515</v>
          </cell>
        </row>
        <row r="5352">
          <cell r="A5352">
            <v>5202601</v>
          </cell>
          <cell r="B5352" t="str">
            <v>Aurilândia</v>
          </cell>
          <cell r="C5352">
            <v>52</v>
          </cell>
          <cell r="D5352" t="str">
            <v>GO</v>
          </cell>
          <cell r="E5352" t="str">
            <v>Centro-Oeste</v>
          </cell>
          <cell r="F5352">
            <v>0</v>
          </cell>
          <cell r="G5352">
            <v>3266</v>
          </cell>
        </row>
        <row r="5353">
          <cell r="A5353">
            <v>5202809</v>
          </cell>
          <cell r="B5353" t="str">
            <v>Avelinópolis</v>
          </cell>
          <cell r="C5353">
            <v>52</v>
          </cell>
          <cell r="D5353" t="str">
            <v>GO</v>
          </cell>
          <cell r="E5353" t="str">
            <v>Centro-Oeste</v>
          </cell>
          <cell r="F5353">
            <v>1</v>
          </cell>
          <cell r="G5353">
            <v>2963</v>
          </cell>
        </row>
        <row r="5354">
          <cell r="A5354">
            <v>5203104</v>
          </cell>
          <cell r="B5354" t="str">
            <v>Baliza</v>
          </cell>
          <cell r="C5354">
            <v>52</v>
          </cell>
          <cell r="D5354" t="str">
            <v>GO</v>
          </cell>
          <cell r="E5354" t="str">
            <v>Centro-Oeste</v>
          </cell>
          <cell r="F5354">
            <v>0</v>
          </cell>
          <cell r="G5354">
            <v>3335</v>
          </cell>
        </row>
        <row r="5355">
          <cell r="A5355">
            <v>5203203</v>
          </cell>
          <cell r="B5355" t="str">
            <v>Barro Alto</v>
          </cell>
          <cell r="C5355">
            <v>52</v>
          </cell>
          <cell r="D5355" t="str">
            <v>GO</v>
          </cell>
          <cell r="E5355" t="str">
            <v>Centro-Oeste</v>
          </cell>
          <cell r="F5355">
            <v>0</v>
          </cell>
          <cell r="G5355">
            <v>10738</v>
          </cell>
        </row>
        <row r="5356">
          <cell r="A5356">
            <v>5203302</v>
          </cell>
          <cell r="B5356" t="str">
            <v>Bela Vista de Goiás</v>
          </cell>
          <cell r="C5356">
            <v>52</v>
          </cell>
          <cell r="D5356" t="str">
            <v>GO</v>
          </cell>
          <cell r="E5356" t="str">
            <v>Centro-Oeste</v>
          </cell>
          <cell r="F5356">
            <v>8</v>
          </cell>
          <cell r="G5356">
            <v>36583</v>
          </cell>
        </row>
        <row r="5357">
          <cell r="A5357">
            <v>5203401</v>
          </cell>
          <cell r="B5357" t="str">
            <v>Bom Jardim de Goiás</v>
          </cell>
          <cell r="C5357">
            <v>52</v>
          </cell>
          <cell r="D5357" t="str">
            <v>GO</v>
          </cell>
          <cell r="E5357" t="str">
            <v>Centro-Oeste</v>
          </cell>
          <cell r="F5357">
            <v>6</v>
          </cell>
          <cell r="G5357">
            <v>7824</v>
          </cell>
        </row>
        <row r="5358">
          <cell r="A5358">
            <v>5203500</v>
          </cell>
          <cell r="B5358" t="str">
            <v>Bom Jesus de Goiás</v>
          </cell>
          <cell r="C5358">
            <v>52</v>
          </cell>
          <cell r="D5358" t="str">
            <v>GO</v>
          </cell>
          <cell r="E5358" t="str">
            <v>Centro-Oeste</v>
          </cell>
          <cell r="F5358">
            <v>3</v>
          </cell>
          <cell r="G5358">
            <v>24701</v>
          </cell>
        </row>
        <row r="5359">
          <cell r="A5359">
            <v>5203559</v>
          </cell>
          <cell r="B5359" t="str">
            <v>Bonfinópolis</v>
          </cell>
          <cell r="C5359">
            <v>52</v>
          </cell>
          <cell r="D5359" t="str">
            <v>GO</v>
          </cell>
          <cell r="E5359" t="str">
            <v>Centro-Oeste</v>
          </cell>
          <cell r="F5359">
            <v>0</v>
          </cell>
          <cell r="G5359">
            <v>10828</v>
          </cell>
        </row>
        <row r="5360">
          <cell r="A5360">
            <v>5203575</v>
          </cell>
          <cell r="B5360" t="str">
            <v>Bonópolis</v>
          </cell>
          <cell r="C5360">
            <v>52</v>
          </cell>
          <cell r="D5360" t="str">
            <v>GO</v>
          </cell>
          <cell r="E5360" t="str">
            <v>Centro-Oeste</v>
          </cell>
          <cell r="F5360">
            <v>0</v>
          </cell>
          <cell r="G5360">
            <v>3306</v>
          </cell>
        </row>
        <row r="5361">
          <cell r="A5361">
            <v>5203609</v>
          </cell>
          <cell r="B5361" t="str">
            <v>Brazabrantes</v>
          </cell>
          <cell r="C5361">
            <v>52</v>
          </cell>
          <cell r="D5361" t="str">
            <v>GO</v>
          </cell>
          <cell r="E5361" t="str">
            <v>Centro-Oeste</v>
          </cell>
          <cell r="F5361">
            <v>0</v>
          </cell>
          <cell r="G5361">
            <v>4149</v>
          </cell>
        </row>
        <row r="5362">
          <cell r="A5362">
            <v>5203807</v>
          </cell>
          <cell r="B5362" t="str">
            <v>Britânia</v>
          </cell>
          <cell r="C5362">
            <v>52</v>
          </cell>
          <cell r="D5362" t="str">
            <v>GO</v>
          </cell>
          <cell r="E5362" t="str">
            <v>Centro-Oeste</v>
          </cell>
          <cell r="F5362">
            <v>0</v>
          </cell>
          <cell r="G5362">
            <v>5788</v>
          </cell>
        </row>
        <row r="5363">
          <cell r="A5363">
            <v>5203906</v>
          </cell>
          <cell r="B5363" t="str">
            <v>Buriti Alegre</v>
          </cell>
          <cell r="C5363">
            <v>52</v>
          </cell>
          <cell r="D5363" t="str">
            <v>GO</v>
          </cell>
          <cell r="E5363" t="str">
            <v>Centro-Oeste</v>
          </cell>
          <cell r="F5363">
            <v>0</v>
          </cell>
          <cell r="G5363">
            <v>10831</v>
          </cell>
        </row>
        <row r="5364">
          <cell r="A5364">
            <v>5203939</v>
          </cell>
          <cell r="B5364" t="str">
            <v>Buriti de Goiás</v>
          </cell>
          <cell r="C5364">
            <v>52</v>
          </cell>
          <cell r="D5364" t="str">
            <v>GO</v>
          </cell>
          <cell r="E5364" t="str">
            <v>Centro-Oeste</v>
          </cell>
          <cell r="F5364">
            <v>0</v>
          </cell>
          <cell r="G5364">
            <v>2789</v>
          </cell>
        </row>
        <row r="5365">
          <cell r="A5365">
            <v>5203962</v>
          </cell>
          <cell r="B5365" t="str">
            <v>Buritinópolis</v>
          </cell>
          <cell r="C5365">
            <v>52</v>
          </cell>
          <cell r="D5365" t="str">
            <v>GO</v>
          </cell>
          <cell r="E5365" t="str">
            <v>Centro-Oeste</v>
          </cell>
          <cell r="F5365">
            <v>0</v>
          </cell>
          <cell r="G5365">
            <v>3154</v>
          </cell>
        </row>
        <row r="5366">
          <cell r="A5366">
            <v>5204003</v>
          </cell>
          <cell r="B5366" t="str">
            <v>Cabeceiras</v>
          </cell>
          <cell r="C5366">
            <v>52</v>
          </cell>
          <cell r="D5366" t="str">
            <v>GO</v>
          </cell>
          <cell r="E5366" t="str">
            <v>Centro-Oeste</v>
          </cell>
          <cell r="F5366">
            <v>0</v>
          </cell>
          <cell r="G5366">
            <v>7678</v>
          </cell>
        </row>
        <row r="5367">
          <cell r="A5367">
            <v>5204102</v>
          </cell>
          <cell r="B5367" t="str">
            <v>Cachoeira Alta</v>
          </cell>
          <cell r="C5367">
            <v>52</v>
          </cell>
          <cell r="D5367" t="str">
            <v>GO</v>
          </cell>
          <cell r="E5367" t="str">
            <v>Centro-Oeste</v>
          </cell>
          <cell r="F5367">
            <v>0</v>
          </cell>
          <cell r="G5367">
            <v>11789</v>
          </cell>
        </row>
        <row r="5368">
          <cell r="A5368">
            <v>5204201</v>
          </cell>
          <cell r="B5368" t="str">
            <v>Cachoeira de Goiás</v>
          </cell>
          <cell r="C5368">
            <v>52</v>
          </cell>
          <cell r="D5368" t="str">
            <v>GO</v>
          </cell>
          <cell r="E5368" t="str">
            <v>Centro-Oeste</v>
          </cell>
          <cell r="F5368">
            <v>0</v>
          </cell>
          <cell r="G5368">
            <v>1419</v>
          </cell>
        </row>
        <row r="5369">
          <cell r="A5369">
            <v>5204250</v>
          </cell>
          <cell r="B5369" t="str">
            <v>Cachoeira Dourada</v>
          </cell>
          <cell r="C5369">
            <v>52</v>
          </cell>
          <cell r="D5369" t="str">
            <v>GO</v>
          </cell>
          <cell r="E5369" t="str">
            <v>Centro-Oeste</v>
          </cell>
          <cell r="F5369">
            <v>0</v>
          </cell>
          <cell r="G5369">
            <v>7801</v>
          </cell>
        </row>
        <row r="5370">
          <cell r="A5370">
            <v>5204300</v>
          </cell>
          <cell r="B5370" t="str">
            <v>Caçu</v>
          </cell>
          <cell r="C5370">
            <v>52</v>
          </cell>
          <cell r="D5370" t="str">
            <v>GO</v>
          </cell>
          <cell r="E5370" t="str">
            <v>Centro-Oeste</v>
          </cell>
          <cell r="F5370">
            <v>0</v>
          </cell>
          <cell r="G5370">
            <v>14006</v>
          </cell>
        </row>
        <row r="5371">
          <cell r="A5371">
            <v>5204409</v>
          </cell>
          <cell r="B5371" t="str">
            <v>Caiapônia</v>
          </cell>
          <cell r="C5371">
            <v>52</v>
          </cell>
          <cell r="D5371" t="str">
            <v>GO</v>
          </cell>
          <cell r="E5371" t="str">
            <v>Centro-Oeste</v>
          </cell>
          <cell r="F5371">
            <v>0</v>
          </cell>
          <cell r="G5371">
            <v>16655</v>
          </cell>
        </row>
        <row r="5372">
          <cell r="A5372">
            <v>5204508</v>
          </cell>
          <cell r="B5372" t="str">
            <v>Caldas Novas</v>
          </cell>
          <cell r="C5372">
            <v>52</v>
          </cell>
          <cell r="D5372" t="str">
            <v>GO</v>
          </cell>
          <cell r="E5372" t="str">
            <v>Centro-Oeste</v>
          </cell>
          <cell r="F5372">
            <v>36</v>
          </cell>
          <cell r="G5372">
            <v>104788</v>
          </cell>
        </row>
        <row r="5373">
          <cell r="A5373">
            <v>5204557</v>
          </cell>
          <cell r="B5373" t="str">
            <v>Caldazinha</v>
          </cell>
          <cell r="C5373">
            <v>52</v>
          </cell>
          <cell r="D5373" t="str">
            <v>GO</v>
          </cell>
          <cell r="E5373" t="str">
            <v>Centro-Oeste</v>
          </cell>
          <cell r="F5373">
            <v>0</v>
          </cell>
          <cell r="G5373">
            <v>4735</v>
          </cell>
        </row>
        <row r="5374">
          <cell r="A5374">
            <v>5204607</v>
          </cell>
          <cell r="B5374" t="str">
            <v>Campestre de Goiás</v>
          </cell>
          <cell r="C5374">
            <v>52</v>
          </cell>
          <cell r="D5374" t="str">
            <v>GO</v>
          </cell>
          <cell r="E5374" t="str">
            <v>Centro-Oeste</v>
          </cell>
          <cell r="F5374">
            <v>0</v>
          </cell>
          <cell r="G5374">
            <v>3854</v>
          </cell>
        </row>
        <row r="5375">
          <cell r="A5375">
            <v>5204656</v>
          </cell>
          <cell r="B5375" t="str">
            <v>Campinaçu</v>
          </cell>
          <cell r="C5375">
            <v>52</v>
          </cell>
          <cell r="D5375" t="str">
            <v>GO</v>
          </cell>
          <cell r="E5375" t="str">
            <v>Centro-Oeste</v>
          </cell>
          <cell r="F5375">
            <v>0</v>
          </cell>
          <cell r="G5375">
            <v>3758</v>
          </cell>
        </row>
        <row r="5376">
          <cell r="A5376">
            <v>5204706</v>
          </cell>
          <cell r="B5376" t="str">
            <v>Campinorte</v>
          </cell>
          <cell r="C5376">
            <v>52</v>
          </cell>
          <cell r="D5376" t="str">
            <v>GO</v>
          </cell>
          <cell r="E5376" t="str">
            <v>Centro-Oeste</v>
          </cell>
          <cell r="F5376">
            <v>0</v>
          </cell>
          <cell r="G5376">
            <v>12879</v>
          </cell>
        </row>
        <row r="5377">
          <cell r="A5377">
            <v>5204805</v>
          </cell>
          <cell r="B5377" t="str">
            <v>Campo Alegre de Goiás</v>
          </cell>
          <cell r="C5377">
            <v>52</v>
          </cell>
          <cell r="D5377" t="str">
            <v>GO</v>
          </cell>
          <cell r="E5377" t="str">
            <v>Centro-Oeste</v>
          </cell>
          <cell r="F5377">
            <v>0</v>
          </cell>
          <cell r="G5377">
            <v>7711</v>
          </cell>
        </row>
        <row r="5378">
          <cell r="A5378">
            <v>5204854</v>
          </cell>
          <cell r="B5378" t="str">
            <v>Campo Limpo de Goiás</v>
          </cell>
          <cell r="C5378">
            <v>52</v>
          </cell>
          <cell r="D5378" t="str">
            <v>GO</v>
          </cell>
          <cell r="E5378" t="str">
            <v>Centro-Oeste</v>
          </cell>
          <cell r="F5378">
            <v>6</v>
          </cell>
          <cell r="G5378">
            <v>8449</v>
          </cell>
        </row>
        <row r="5379">
          <cell r="A5379">
            <v>5204904</v>
          </cell>
          <cell r="B5379" t="str">
            <v>Campos Belos</v>
          </cell>
          <cell r="C5379">
            <v>52</v>
          </cell>
          <cell r="D5379" t="str">
            <v>GO</v>
          </cell>
          <cell r="E5379" t="str">
            <v>Centro-Oeste</v>
          </cell>
          <cell r="F5379">
            <v>0</v>
          </cell>
          <cell r="G5379">
            <v>18258</v>
          </cell>
        </row>
        <row r="5380">
          <cell r="A5380">
            <v>5204953</v>
          </cell>
          <cell r="B5380" t="str">
            <v>Campos Verdes</v>
          </cell>
          <cell r="C5380">
            <v>52</v>
          </cell>
          <cell r="D5380" t="str">
            <v>GO</v>
          </cell>
          <cell r="E5380" t="str">
            <v>Centro-Oeste</v>
          </cell>
          <cell r="F5380">
            <v>0</v>
          </cell>
          <cell r="G5380">
            <v>3899</v>
          </cell>
        </row>
        <row r="5381">
          <cell r="A5381">
            <v>5205000</v>
          </cell>
          <cell r="B5381" t="str">
            <v>Carmo do Rio Verde</v>
          </cell>
          <cell r="C5381">
            <v>52</v>
          </cell>
          <cell r="D5381" t="str">
            <v>GO</v>
          </cell>
          <cell r="E5381" t="str">
            <v>Centro-Oeste</v>
          </cell>
          <cell r="F5381">
            <v>0</v>
          </cell>
          <cell r="G5381">
            <v>9937</v>
          </cell>
        </row>
        <row r="5382">
          <cell r="A5382">
            <v>5205059</v>
          </cell>
          <cell r="B5382" t="str">
            <v>Castelândia</v>
          </cell>
          <cell r="C5382">
            <v>52</v>
          </cell>
          <cell r="D5382" t="str">
            <v>GO</v>
          </cell>
          <cell r="E5382" t="str">
            <v>Centro-Oeste</v>
          </cell>
          <cell r="F5382">
            <v>0</v>
          </cell>
          <cell r="G5382">
            <v>2921</v>
          </cell>
        </row>
        <row r="5383">
          <cell r="A5383">
            <v>5205109</v>
          </cell>
          <cell r="B5383" t="str">
            <v>Catalão</v>
          </cell>
          <cell r="C5383">
            <v>52</v>
          </cell>
          <cell r="D5383" t="str">
            <v>GO</v>
          </cell>
          <cell r="E5383" t="str">
            <v>Centro-Oeste</v>
          </cell>
          <cell r="F5383">
            <v>89</v>
          </cell>
          <cell r="G5383">
            <v>120789</v>
          </cell>
        </row>
        <row r="5384">
          <cell r="A5384">
            <v>5205208</v>
          </cell>
          <cell r="B5384" t="str">
            <v>Caturaí</v>
          </cell>
          <cell r="C5384">
            <v>52</v>
          </cell>
          <cell r="D5384" t="str">
            <v>GO</v>
          </cell>
          <cell r="E5384" t="str">
            <v>Centro-Oeste</v>
          </cell>
          <cell r="F5384">
            <v>1</v>
          </cell>
          <cell r="G5384">
            <v>5318</v>
          </cell>
        </row>
        <row r="5385">
          <cell r="A5385">
            <v>5205307</v>
          </cell>
          <cell r="B5385" t="str">
            <v>Cavalcante</v>
          </cell>
          <cell r="C5385">
            <v>52</v>
          </cell>
          <cell r="D5385" t="str">
            <v>GO</v>
          </cell>
          <cell r="E5385" t="str">
            <v>Centro-Oeste</v>
          </cell>
          <cell r="F5385">
            <v>1</v>
          </cell>
          <cell r="G5385">
            <v>9721</v>
          </cell>
        </row>
        <row r="5386">
          <cell r="A5386">
            <v>5205406</v>
          </cell>
          <cell r="B5386" t="str">
            <v>Ceres</v>
          </cell>
          <cell r="C5386">
            <v>52</v>
          </cell>
          <cell r="D5386" t="str">
            <v>GO</v>
          </cell>
          <cell r="E5386" t="str">
            <v>Centro-Oeste</v>
          </cell>
          <cell r="F5386">
            <v>11</v>
          </cell>
          <cell r="G5386">
            <v>22484</v>
          </cell>
        </row>
        <row r="5387">
          <cell r="A5387">
            <v>5205455</v>
          </cell>
          <cell r="B5387" t="str">
            <v>Cezarina</v>
          </cell>
          <cell r="C5387">
            <v>52</v>
          </cell>
          <cell r="D5387" t="str">
            <v>GO</v>
          </cell>
          <cell r="E5387" t="str">
            <v>Centro-Oeste</v>
          </cell>
          <cell r="F5387">
            <v>0</v>
          </cell>
          <cell r="G5387">
            <v>8265</v>
          </cell>
        </row>
        <row r="5388">
          <cell r="A5388">
            <v>5205471</v>
          </cell>
          <cell r="B5388" t="str">
            <v>Chapadão do Céu</v>
          </cell>
          <cell r="C5388">
            <v>52</v>
          </cell>
          <cell r="D5388" t="str">
            <v>GO</v>
          </cell>
          <cell r="E5388" t="str">
            <v>Centro-Oeste</v>
          </cell>
          <cell r="F5388">
            <v>0</v>
          </cell>
          <cell r="G5388">
            <v>13897</v>
          </cell>
        </row>
        <row r="5389">
          <cell r="A5389">
            <v>5205497</v>
          </cell>
          <cell r="B5389" t="str">
            <v>Cidade Ocidental</v>
          </cell>
          <cell r="C5389">
            <v>52</v>
          </cell>
          <cell r="D5389" t="str">
            <v>GO</v>
          </cell>
          <cell r="E5389" t="str">
            <v>Centro-Oeste</v>
          </cell>
          <cell r="F5389">
            <v>37</v>
          </cell>
          <cell r="G5389">
            <v>98963</v>
          </cell>
        </row>
        <row r="5390">
          <cell r="A5390">
            <v>5205513</v>
          </cell>
          <cell r="B5390" t="str">
            <v>Cocalzinho de Goiás</v>
          </cell>
          <cell r="C5390">
            <v>52</v>
          </cell>
          <cell r="D5390" t="str">
            <v>GO</v>
          </cell>
          <cell r="E5390" t="str">
            <v>Centro-Oeste</v>
          </cell>
          <cell r="F5390">
            <v>2</v>
          </cell>
          <cell r="G5390">
            <v>26638</v>
          </cell>
        </row>
        <row r="5391">
          <cell r="A5391">
            <v>5205521</v>
          </cell>
          <cell r="B5391" t="str">
            <v>Colinas do Sul</v>
          </cell>
          <cell r="C5391">
            <v>52</v>
          </cell>
          <cell r="D5391" t="str">
            <v>GO</v>
          </cell>
          <cell r="E5391" t="str">
            <v>Centro-Oeste</v>
          </cell>
          <cell r="F5391">
            <v>0</v>
          </cell>
          <cell r="G5391">
            <v>4153</v>
          </cell>
        </row>
        <row r="5392">
          <cell r="A5392">
            <v>5205703</v>
          </cell>
          <cell r="B5392" t="str">
            <v>Córrego do Ouro</v>
          </cell>
          <cell r="C5392">
            <v>52</v>
          </cell>
          <cell r="D5392" t="str">
            <v>GO</v>
          </cell>
          <cell r="E5392" t="str">
            <v>Centro-Oeste</v>
          </cell>
          <cell r="F5392">
            <v>0</v>
          </cell>
          <cell r="G5392">
            <v>2456</v>
          </cell>
        </row>
        <row r="5393">
          <cell r="A5393">
            <v>5205802</v>
          </cell>
          <cell r="B5393" t="str">
            <v>Corumbá de Goiás</v>
          </cell>
          <cell r="C5393">
            <v>52</v>
          </cell>
          <cell r="D5393" t="str">
            <v>GO</v>
          </cell>
          <cell r="E5393" t="str">
            <v>Centro-Oeste</v>
          </cell>
          <cell r="F5393">
            <v>0</v>
          </cell>
          <cell r="G5393">
            <v>10714</v>
          </cell>
        </row>
        <row r="5394">
          <cell r="A5394">
            <v>5205901</v>
          </cell>
          <cell r="B5394" t="str">
            <v>Corumbaíba</v>
          </cell>
          <cell r="C5394">
            <v>52</v>
          </cell>
          <cell r="D5394" t="str">
            <v>GO</v>
          </cell>
          <cell r="E5394" t="str">
            <v>Centro-Oeste</v>
          </cell>
          <cell r="F5394">
            <v>0</v>
          </cell>
          <cell r="G5394">
            <v>9416</v>
          </cell>
        </row>
        <row r="5395">
          <cell r="A5395">
            <v>5206206</v>
          </cell>
          <cell r="B5395" t="str">
            <v>Cristalina</v>
          </cell>
          <cell r="C5395">
            <v>52</v>
          </cell>
          <cell r="D5395" t="str">
            <v>GO</v>
          </cell>
          <cell r="E5395" t="str">
            <v>Centro-Oeste</v>
          </cell>
          <cell r="F5395">
            <v>49</v>
          </cell>
          <cell r="G5395">
            <v>65705</v>
          </cell>
        </row>
        <row r="5396">
          <cell r="A5396">
            <v>5206305</v>
          </cell>
          <cell r="B5396" t="str">
            <v>Cristianópolis</v>
          </cell>
          <cell r="C5396">
            <v>52</v>
          </cell>
          <cell r="D5396" t="str">
            <v>GO</v>
          </cell>
          <cell r="E5396" t="str">
            <v>Centro-Oeste</v>
          </cell>
          <cell r="F5396">
            <v>0</v>
          </cell>
          <cell r="G5396">
            <v>3630</v>
          </cell>
        </row>
        <row r="5397">
          <cell r="A5397">
            <v>5206404</v>
          </cell>
          <cell r="B5397" t="str">
            <v>Crixás</v>
          </cell>
          <cell r="C5397">
            <v>52</v>
          </cell>
          <cell r="D5397" t="str">
            <v>GO</v>
          </cell>
          <cell r="E5397" t="str">
            <v>Centro-Oeste</v>
          </cell>
          <cell r="F5397">
            <v>0</v>
          </cell>
          <cell r="G5397">
            <v>17445</v>
          </cell>
        </row>
        <row r="5398">
          <cell r="A5398">
            <v>5206503</v>
          </cell>
          <cell r="B5398" t="str">
            <v>Cromínia</v>
          </cell>
          <cell r="C5398">
            <v>52</v>
          </cell>
          <cell r="D5398" t="str">
            <v>GO</v>
          </cell>
          <cell r="E5398" t="str">
            <v>Centro-Oeste</v>
          </cell>
          <cell r="F5398">
            <v>0</v>
          </cell>
          <cell r="G5398">
            <v>3977</v>
          </cell>
        </row>
        <row r="5399">
          <cell r="A5399">
            <v>5206602</v>
          </cell>
          <cell r="B5399" t="str">
            <v>Cumari</v>
          </cell>
          <cell r="C5399">
            <v>52</v>
          </cell>
          <cell r="D5399" t="str">
            <v>GO</v>
          </cell>
          <cell r="E5399" t="str">
            <v>Centro-Oeste</v>
          </cell>
          <cell r="F5399">
            <v>1</v>
          </cell>
          <cell r="G5399">
            <v>2955</v>
          </cell>
        </row>
        <row r="5400">
          <cell r="A5400">
            <v>5206701</v>
          </cell>
          <cell r="B5400" t="str">
            <v>Damianópolis</v>
          </cell>
          <cell r="C5400">
            <v>52</v>
          </cell>
          <cell r="D5400" t="str">
            <v>GO</v>
          </cell>
          <cell r="E5400" t="str">
            <v>Centro-Oeste</v>
          </cell>
          <cell r="F5400">
            <v>0</v>
          </cell>
          <cell r="G5400">
            <v>3884</v>
          </cell>
        </row>
        <row r="5401">
          <cell r="A5401">
            <v>5206800</v>
          </cell>
          <cell r="B5401" t="str">
            <v>Damolândia</v>
          </cell>
          <cell r="C5401">
            <v>52</v>
          </cell>
          <cell r="D5401" t="str">
            <v>GO</v>
          </cell>
          <cell r="E5401" t="str">
            <v>Centro-Oeste</v>
          </cell>
          <cell r="F5401">
            <v>0</v>
          </cell>
          <cell r="G5401">
            <v>2755</v>
          </cell>
        </row>
        <row r="5402">
          <cell r="A5402">
            <v>5206909</v>
          </cell>
          <cell r="B5402" t="str">
            <v>Davinópolis</v>
          </cell>
          <cell r="C5402">
            <v>52</v>
          </cell>
          <cell r="D5402" t="str">
            <v>GO</v>
          </cell>
          <cell r="E5402" t="str">
            <v>Centro-Oeste</v>
          </cell>
          <cell r="F5402">
            <v>0</v>
          </cell>
          <cell r="G5402">
            <v>1901</v>
          </cell>
        </row>
        <row r="5403">
          <cell r="A5403">
            <v>5207105</v>
          </cell>
          <cell r="B5403" t="str">
            <v>Diorama</v>
          </cell>
          <cell r="C5403">
            <v>52</v>
          </cell>
          <cell r="D5403" t="str">
            <v>GO</v>
          </cell>
          <cell r="E5403" t="str">
            <v>Centro-Oeste</v>
          </cell>
          <cell r="F5403">
            <v>0</v>
          </cell>
          <cell r="G5403">
            <v>2023</v>
          </cell>
        </row>
        <row r="5404">
          <cell r="A5404">
            <v>5207253</v>
          </cell>
          <cell r="B5404" t="str">
            <v>Doverlândia</v>
          </cell>
          <cell r="C5404">
            <v>52</v>
          </cell>
          <cell r="D5404" t="str">
            <v>GO</v>
          </cell>
          <cell r="E5404" t="str">
            <v>Centro-Oeste</v>
          </cell>
          <cell r="F5404">
            <v>0</v>
          </cell>
          <cell r="G5404">
            <v>6895</v>
          </cell>
        </row>
        <row r="5405">
          <cell r="A5405">
            <v>5207352</v>
          </cell>
          <cell r="B5405" t="str">
            <v>Edealina</v>
          </cell>
          <cell r="C5405">
            <v>52</v>
          </cell>
          <cell r="D5405" t="str">
            <v>GO</v>
          </cell>
          <cell r="E5405" t="str">
            <v>Centro-Oeste</v>
          </cell>
          <cell r="F5405">
            <v>0</v>
          </cell>
          <cell r="G5405">
            <v>4087</v>
          </cell>
        </row>
        <row r="5406">
          <cell r="A5406">
            <v>5207402</v>
          </cell>
          <cell r="B5406" t="str">
            <v>Edéia</v>
          </cell>
          <cell r="C5406">
            <v>52</v>
          </cell>
          <cell r="D5406" t="str">
            <v>GO</v>
          </cell>
          <cell r="E5406" t="str">
            <v>Centro-Oeste</v>
          </cell>
          <cell r="F5406">
            <v>2</v>
          </cell>
          <cell r="G5406">
            <v>11953</v>
          </cell>
        </row>
        <row r="5407">
          <cell r="A5407">
            <v>5207501</v>
          </cell>
          <cell r="B5407" t="str">
            <v>Estrela do Norte</v>
          </cell>
          <cell r="C5407">
            <v>52</v>
          </cell>
          <cell r="D5407" t="str">
            <v>GO</v>
          </cell>
          <cell r="E5407" t="str">
            <v>Centro-Oeste</v>
          </cell>
          <cell r="F5407">
            <v>0</v>
          </cell>
          <cell r="G5407">
            <v>3224</v>
          </cell>
        </row>
        <row r="5408">
          <cell r="A5408">
            <v>5207535</v>
          </cell>
          <cell r="B5408" t="str">
            <v>Faina</v>
          </cell>
          <cell r="C5408">
            <v>52</v>
          </cell>
          <cell r="D5408" t="str">
            <v>GO</v>
          </cell>
          <cell r="E5408" t="str">
            <v>Centro-Oeste</v>
          </cell>
          <cell r="F5408">
            <v>2</v>
          </cell>
          <cell r="G5408">
            <v>7164</v>
          </cell>
        </row>
        <row r="5409">
          <cell r="A5409">
            <v>5207600</v>
          </cell>
          <cell r="B5409" t="str">
            <v>Fazenda Nova</v>
          </cell>
          <cell r="C5409">
            <v>52</v>
          </cell>
          <cell r="D5409" t="str">
            <v>GO</v>
          </cell>
          <cell r="E5409" t="str">
            <v>Centro-Oeste</v>
          </cell>
          <cell r="F5409">
            <v>0</v>
          </cell>
          <cell r="G5409">
            <v>5878</v>
          </cell>
        </row>
        <row r="5410">
          <cell r="A5410">
            <v>5207808</v>
          </cell>
          <cell r="B5410" t="str">
            <v>Firminópolis</v>
          </cell>
          <cell r="C5410">
            <v>52</v>
          </cell>
          <cell r="D5410" t="str">
            <v>GO</v>
          </cell>
          <cell r="E5410" t="str">
            <v>Centro-Oeste</v>
          </cell>
          <cell r="F5410">
            <v>1</v>
          </cell>
          <cell r="G5410">
            <v>10365</v>
          </cell>
        </row>
        <row r="5411">
          <cell r="A5411">
            <v>5207907</v>
          </cell>
          <cell r="B5411" t="str">
            <v>Flores de Goiás</v>
          </cell>
          <cell r="C5411">
            <v>52</v>
          </cell>
          <cell r="D5411" t="str">
            <v>GO</v>
          </cell>
          <cell r="E5411" t="str">
            <v>Centro-Oeste</v>
          </cell>
          <cell r="F5411">
            <v>0</v>
          </cell>
          <cell r="G5411">
            <v>14156</v>
          </cell>
        </row>
        <row r="5412">
          <cell r="A5412">
            <v>5208004</v>
          </cell>
          <cell r="B5412" t="str">
            <v>Formosa</v>
          </cell>
          <cell r="C5412">
            <v>52</v>
          </cell>
          <cell r="D5412" t="str">
            <v>GO</v>
          </cell>
          <cell r="E5412" t="str">
            <v>Centro-Oeste</v>
          </cell>
          <cell r="F5412">
            <v>149</v>
          </cell>
          <cell r="G5412">
            <v>120478</v>
          </cell>
        </row>
        <row r="5413">
          <cell r="A5413">
            <v>5208103</v>
          </cell>
          <cell r="B5413" t="str">
            <v>Formoso</v>
          </cell>
          <cell r="C5413">
            <v>52</v>
          </cell>
          <cell r="D5413" t="str">
            <v>GO</v>
          </cell>
          <cell r="E5413" t="str">
            <v>Centro-Oeste</v>
          </cell>
          <cell r="F5413">
            <v>0</v>
          </cell>
          <cell r="G5413">
            <v>4681</v>
          </cell>
        </row>
        <row r="5414">
          <cell r="A5414">
            <v>5208152</v>
          </cell>
          <cell r="B5414" t="str">
            <v>Gameleira de Goiás</v>
          </cell>
          <cell r="C5414">
            <v>52</v>
          </cell>
          <cell r="D5414" t="str">
            <v>GO</v>
          </cell>
          <cell r="E5414" t="str">
            <v>Centro-Oeste</v>
          </cell>
          <cell r="F5414">
            <v>0</v>
          </cell>
          <cell r="G5414">
            <v>3542</v>
          </cell>
        </row>
        <row r="5415">
          <cell r="A5415">
            <v>5208301</v>
          </cell>
          <cell r="B5415" t="str">
            <v>Divinópolis de Goiás</v>
          </cell>
          <cell r="C5415">
            <v>52</v>
          </cell>
          <cell r="D5415" t="str">
            <v>GO</v>
          </cell>
          <cell r="E5415" t="str">
            <v>Centro-Oeste</v>
          </cell>
          <cell r="F5415">
            <v>0</v>
          </cell>
          <cell r="G5415">
            <v>4440</v>
          </cell>
        </row>
        <row r="5416">
          <cell r="A5416">
            <v>5208400</v>
          </cell>
          <cell r="B5416" t="str">
            <v>Goianápolis</v>
          </cell>
          <cell r="C5416">
            <v>52</v>
          </cell>
          <cell r="D5416" t="str">
            <v>GO</v>
          </cell>
          <cell r="E5416" t="str">
            <v>Centro-Oeste</v>
          </cell>
          <cell r="F5416">
            <v>0</v>
          </cell>
          <cell r="G5416">
            <v>14555</v>
          </cell>
        </row>
        <row r="5417">
          <cell r="A5417">
            <v>5208509</v>
          </cell>
          <cell r="B5417" t="str">
            <v>Goiandira</v>
          </cell>
          <cell r="C5417">
            <v>52</v>
          </cell>
          <cell r="D5417" t="str">
            <v>GO</v>
          </cell>
          <cell r="E5417" t="str">
            <v>Centro-Oeste</v>
          </cell>
          <cell r="F5417">
            <v>0</v>
          </cell>
          <cell r="G5417">
            <v>4986</v>
          </cell>
        </row>
        <row r="5418">
          <cell r="A5418">
            <v>5208608</v>
          </cell>
          <cell r="B5418" t="str">
            <v>Goianésia</v>
          </cell>
          <cell r="C5418">
            <v>52</v>
          </cell>
          <cell r="D5418" t="str">
            <v>GO</v>
          </cell>
          <cell r="E5418" t="str">
            <v>Centro-Oeste</v>
          </cell>
          <cell r="F5418">
            <v>17</v>
          </cell>
          <cell r="G5418">
            <v>77014</v>
          </cell>
        </row>
        <row r="5419">
          <cell r="A5419">
            <v>5208707</v>
          </cell>
          <cell r="B5419" t="str">
            <v>Goiânia</v>
          </cell>
          <cell r="C5419">
            <v>52</v>
          </cell>
          <cell r="D5419" t="str">
            <v>GO</v>
          </cell>
          <cell r="E5419" t="str">
            <v>Centro-Oeste</v>
          </cell>
          <cell r="F5419">
            <v>1765</v>
          </cell>
          <cell r="G5419">
            <v>1494599</v>
          </cell>
        </row>
        <row r="5420">
          <cell r="A5420">
            <v>5208806</v>
          </cell>
          <cell r="B5420" t="str">
            <v>Goianira</v>
          </cell>
          <cell r="C5420">
            <v>52</v>
          </cell>
          <cell r="D5420" t="str">
            <v>GO</v>
          </cell>
          <cell r="E5420" t="str">
            <v>Centro-Oeste</v>
          </cell>
          <cell r="F5420">
            <v>25</v>
          </cell>
          <cell r="G5420">
            <v>78754</v>
          </cell>
        </row>
        <row r="5421">
          <cell r="A5421">
            <v>5208905</v>
          </cell>
          <cell r="B5421" t="str">
            <v>Goiás</v>
          </cell>
          <cell r="C5421">
            <v>52</v>
          </cell>
          <cell r="D5421" t="str">
            <v>GO</v>
          </cell>
          <cell r="E5421" t="str">
            <v>Centro-Oeste</v>
          </cell>
          <cell r="F5421">
            <v>17</v>
          </cell>
          <cell r="G5421">
            <v>24233</v>
          </cell>
        </row>
        <row r="5422">
          <cell r="A5422">
            <v>5209101</v>
          </cell>
          <cell r="B5422" t="str">
            <v>Goiatuba</v>
          </cell>
          <cell r="C5422">
            <v>52</v>
          </cell>
          <cell r="D5422" t="str">
            <v>GO</v>
          </cell>
          <cell r="E5422" t="str">
            <v>Centro-Oeste</v>
          </cell>
          <cell r="F5422">
            <v>3</v>
          </cell>
          <cell r="G5422">
            <v>36777</v>
          </cell>
        </row>
        <row r="5423">
          <cell r="A5423">
            <v>5209150</v>
          </cell>
          <cell r="B5423" t="str">
            <v>Gouvelândia</v>
          </cell>
          <cell r="C5423">
            <v>52</v>
          </cell>
          <cell r="D5423" t="str">
            <v>GO</v>
          </cell>
          <cell r="E5423" t="str">
            <v>Centro-Oeste</v>
          </cell>
          <cell r="F5423">
            <v>0</v>
          </cell>
          <cell r="G5423">
            <v>4356</v>
          </cell>
        </row>
        <row r="5424">
          <cell r="A5424">
            <v>5209200</v>
          </cell>
          <cell r="B5424" t="str">
            <v>Guapó</v>
          </cell>
          <cell r="C5424">
            <v>52</v>
          </cell>
          <cell r="D5424" t="str">
            <v>GO</v>
          </cell>
          <cell r="E5424" t="str">
            <v>Centro-Oeste</v>
          </cell>
          <cell r="F5424">
            <v>0</v>
          </cell>
          <cell r="G5424">
            <v>20588</v>
          </cell>
        </row>
        <row r="5425">
          <cell r="A5425">
            <v>5209291</v>
          </cell>
          <cell r="B5425" t="str">
            <v>Guaraíta</v>
          </cell>
          <cell r="C5425">
            <v>52</v>
          </cell>
          <cell r="D5425" t="str">
            <v>GO</v>
          </cell>
          <cell r="E5425" t="str">
            <v>Centro-Oeste</v>
          </cell>
          <cell r="F5425">
            <v>0</v>
          </cell>
          <cell r="G5425">
            <v>2185</v>
          </cell>
        </row>
        <row r="5426">
          <cell r="A5426">
            <v>5209408</v>
          </cell>
          <cell r="B5426" t="str">
            <v>Guarani de Goiás</v>
          </cell>
          <cell r="C5426">
            <v>52</v>
          </cell>
          <cell r="D5426" t="str">
            <v>GO</v>
          </cell>
          <cell r="E5426" t="str">
            <v>Centro-Oeste</v>
          </cell>
          <cell r="F5426">
            <v>0</v>
          </cell>
          <cell r="G5426">
            <v>4106</v>
          </cell>
        </row>
        <row r="5427">
          <cell r="A5427">
            <v>5209457</v>
          </cell>
          <cell r="B5427" t="str">
            <v>Guarinos</v>
          </cell>
          <cell r="C5427">
            <v>52</v>
          </cell>
          <cell r="D5427" t="str">
            <v>GO</v>
          </cell>
          <cell r="E5427" t="str">
            <v>Centro-Oeste</v>
          </cell>
          <cell r="F5427">
            <v>0</v>
          </cell>
          <cell r="G5427">
            <v>2165</v>
          </cell>
        </row>
        <row r="5428">
          <cell r="A5428">
            <v>5209606</v>
          </cell>
          <cell r="B5428" t="str">
            <v>Heitoraí</v>
          </cell>
          <cell r="C5428">
            <v>52</v>
          </cell>
          <cell r="D5428" t="str">
            <v>GO</v>
          </cell>
          <cell r="E5428" t="str">
            <v>Centro-Oeste</v>
          </cell>
          <cell r="F5428">
            <v>0</v>
          </cell>
          <cell r="G5428">
            <v>3360</v>
          </cell>
        </row>
        <row r="5429">
          <cell r="A5429">
            <v>5209705</v>
          </cell>
          <cell r="B5429" t="str">
            <v>Hidrolândia</v>
          </cell>
          <cell r="C5429">
            <v>52</v>
          </cell>
          <cell r="D5429" t="str">
            <v>GO</v>
          </cell>
          <cell r="E5429" t="str">
            <v>Centro-Oeste</v>
          </cell>
          <cell r="F5429">
            <v>11</v>
          </cell>
          <cell r="G5429">
            <v>29827</v>
          </cell>
        </row>
        <row r="5430">
          <cell r="A5430">
            <v>5209804</v>
          </cell>
          <cell r="B5430" t="str">
            <v>Hidrolina</v>
          </cell>
          <cell r="C5430">
            <v>52</v>
          </cell>
          <cell r="D5430" t="str">
            <v>GO</v>
          </cell>
          <cell r="E5430" t="str">
            <v>Centro-Oeste</v>
          </cell>
          <cell r="F5430">
            <v>0</v>
          </cell>
          <cell r="G5430">
            <v>3514</v>
          </cell>
        </row>
        <row r="5431">
          <cell r="A5431">
            <v>5209903</v>
          </cell>
          <cell r="B5431" t="str">
            <v>Iaciara</v>
          </cell>
          <cell r="C5431">
            <v>52</v>
          </cell>
          <cell r="D5431" t="str">
            <v>GO</v>
          </cell>
          <cell r="E5431" t="str">
            <v>Centro-Oeste</v>
          </cell>
          <cell r="F5431">
            <v>0</v>
          </cell>
          <cell r="G5431">
            <v>10430</v>
          </cell>
        </row>
        <row r="5432">
          <cell r="A5432">
            <v>5209937</v>
          </cell>
          <cell r="B5432" t="str">
            <v>Inaciolândia</v>
          </cell>
          <cell r="C5432">
            <v>52</v>
          </cell>
          <cell r="D5432" t="str">
            <v>GO</v>
          </cell>
          <cell r="E5432" t="str">
            <v>Centro-Oeste</v>
          </cell>
          <cell r="F5432">
            <v>0</v>
          </cell>
          <cell r="G5432">
            <v>6061</v>
          </cell>
        </row>
        <row r="5433">
          <cell r="A5433">
            <v>5209952</v>
          </cell>
          <cell r="B5433" t="str">
            <v>Indiara</v>
          </cell>
          <cell r="C5433">
            <v>52</v>
          </cell>
          <cell r="D5433" t="str">
            <v>GO</v>
          </cell>
          <cell r="E5433" t="str">
            <v>Centro-Oeste</v>
          </cell>
          <cell r="F5433">
            <v>0</v>
          </cell>
          <cell r="G5433">
            <v>17747</v>
          </cell>
        </row>
        <row r="5434">
          <cell r="A5434">
            <v>5210000</v>
          </cell>
          <cell r="B5434" t="str">
            <v>Inhumas</v>
          </cell>
          <cell r="C5434">
            <v>52</v>
          </cell>
          <cell r="D5434" t="str">
            <v>GO</v>
          </cell>
          <cell r="E5434" t="str">
            <v>Centro-Oeste</v>
          </cell>
          <cell r="F5434">
            <v>12</v>
          </cell>
          <cell r="G5434">
            <v>53629</v>
          </cell>
        </row>
        <row r="5435">
          <cell r="A5435">
            <v>5210109</v>
          </cell>
          <cell r="B5435" t="str">
            <v>Ipameri</v>
          </cell>
          <cell r="C5435">
            <v>52</v>
          </cell>
          <cell r="D5435" t="str">
            <v>GO</v>
          </cell>
          <cell r="E5435" t="str">
            <v>Centro-Oeste</v>
          </cell>
          <cell r="F5435">
            <v>24</v>
          </cell>
          <cell r="G5435">
            <v>26163</v>
          </cell>
        </row>
        <row r="5436">
          <cell r="A5436">
            <v>5210158</v>
          </cell>
          <cell r="B5436" t="str">
            <v>Ipiranga de Goiás</v>
          </cell>
          <cell r="C5436">
            <v>52</v>
          </cell>
          <cell r="D5436" t="str">
            <v>GO</v>
          </cell>
          <cell r="E5436" t="str">
            <v>Centro-Oeste</v>
          </cell>
          <cell r="F5436">
            <v>0</v>
          </cell>
          <cell r="G5436">
            <v>2964</v>
          </cell>
        </row>
        <row r="5437">
          <cell r="A5437">
            <v>5210208</v>
          </cell>
          <cell r="B5437" t="str">
            <v>Iporá</v>
          </cell>
          <cell r="C5437">
            <v>52</v>
          </cell>
          <cell r="D5437" t="str">
            <v>GO</v>
          </cell>
          <cell r="E5437" t="str">
            <v>Centro-Oeste</v>
          </cell>
          <cell r="F5437">
            <v>6</v>
          </cell>
          <cell r="G5437">
            <v>36983</v>
          </cell>
        </row>
        <row r="5438">
          <cell r="A5438">
            <v>5210307</v>
          </cell>
          <cell r="B5438" t="str">
            <v>Israelândia</v>
          </cell>
          <cell r="C5438">
            <v>52</v>
          </cell>
          <cell r="D5438" t="str">
            <v>GO</v>
          </cell>
          <cell r="E5438" t="str">
            <v>Centro-Oeste</v>
          </cell>
          <cell r="F5438">
            <v>0</v>
          </cell>
          <cell r="G5438">
            <v>2540</v>
          </cell>
        </row>
        <row r="5439">
          <cell r="A5439">
            <v>5210406</v>
          </cell>
          <cell r="B5439" t="str">
            <v>Itaberaí</v>
          </cell>
          <cell r="C5439">
            <v>52</v>
          </cell>
          <cell r="D5439" t="str">
            <v>GO</v>
          </cell>
          <cell r="E5439" t="str">
            <v>Centro-Oeste</v>
          </cell>
          <cell r="F5439">
            <v>22</v>
          </cell>
          <cell r="G5439">
            <v>46943</v>
          </cell>
        </row>
        <row r="5440">
          <cell r="A5440">
            <v>5210562</v>
          </cell>
          <cell r="B5440" t="str">
            <v>Itaguari</v>
          </cell>
          <cell r="C5440">
            <v>52</v>
          </cell>
          <cell r="D5440" t="str">
            <v>GO</v>
          </cell>
          <cell r="E5440" t="str">
            <v>Centro-Oeste</v>
          </cell>
          <cell r="F5440">
            <v>2</v>
          </cell>
          <cell r="G5440">
            <v>5088</v>
          </cell>
        </row>
        <row r="5441">
          <cell r="A5441">
            <v>5210604</v>
          </cell>
          <cell r="B5441" t="str">
            <v>Itaguaru</v>
          </cell>
          <cell r="C5441">
            <v>52</v>
          </cell>
          <cell r="D5441" t="str">
            <v>GO</v>
          </cell>
          <cell r="E5441" t="str">
            <v>Centro-Oeste</v>
          </cell>
          <cell r="F5441">
            <v>0</v>
          </cell>
          <cell r="G5441">
            <v>4880</v>
          </cell>
        </row>
        <row r="5442">
          <cell r="A5442">
            <v>5210802</v>
          </cell>
          <cell r="B5442" t="str">
            <v>Itajá</v>
          </cell>
          <cell r="C5442">
            <v>52</v>
          </cell>
          <cell r="D5442" t="str">
            <v>GO</v>
          </cell>
          <cell r="E5442" t="str">
            <v>Centro-Oeste</v>
          </cell>
          <cell r="F5442">
            <v>2</v>
          </cell>
          <cell r="G5442">
            <v>4328</v>
          </cell>
        </row>
        <row r="5443">
          <cell r="A5443">
            <v>5210901</v>
          </cell>
          <cell r="B5443" t="str">
            <v>Itapaci</v>
          </cell>
          <cell r="C5443">
            <v>52</v>
          </cell>
          <cell r="D5443" t="str">
            <v>GO</v>
          </cell>
          <cell r="E5443" t="str">
            <v>Centro-Oeste</v>
          </cell>
          <cell r="F5443">
            <v>1</v>
          </cell>
          <cell r="G5443">
            <v>21708</v>
          </cell>
        </row>
        <row r="5444">
          <cell r="A5444">
            <v>5211008</v>
          </cell>
          <cell r="B5444" t="str">
            <v>Itapirapuã</v>
          </cell>
          <cell r="C5444">
            <v>52</v>
          </cell>
          <cell r="D5444" t="str">
            <v>GO</v>
          </cell>
          <cell r="E5444" t="str">
            <v>Centro-Oeste</v>
          </cell>
          <cell r="F5444">
            <v>3</v>
          </cell>
          <cell r="G5444">
            <v>8125</v>
          </cell>
        </row>
        <row r="5445">
          <cell r="A5445">
            <v>5211206</v>
          </cell>
          <cell r="B5445" t="str">
            <v>Itapuranga</v>
          </cell>
          <cell r="C5445">
            <v>52</v>
          </cell>
          <cell r="D5445" t="str">
            <v>GO</v>
          </cell>
          <cell r="E5445" t="str">
            <v>Centro-Oeste</v>
          </cell>
          <cell r="F5445">
            <v>2</v>
          </cell>
          <cell r="G5445">
            <v>26574</v>
          </cell>
        </row>
        <row r="5446">
          <cell r="A5446">
            <v>5211305</v>
          </cell>
          <cell r="B5446" t="str">
            <v>Itarumã</v>
          </cell>
          <cell r="C5446">
            <v>52</v>
          </cell>
          <cell r="D5446" t="str">
            <v>GO</v>
          </cell>
          <cell r="E5446" t="str">
            <v>Centro-Oeste</v>
          </cell>
          <cell r="F5446">
            <v>0</v>
          </cell>
          <cell r="G5446">
            <v>6142</v>
          </cell>
        </row>
        <row r="5447">
          <cell r="A5447">
            <v>5211404</v>
          </cell>
          <cell r="B5447" t="str">
            <v>Itauçu</v>
          </cell>
          <cell r="C5447">
            <v>52</v>
          </cell>
          <cell r="D5447" t="str">
            <v>GO</v>
          </cell>
          <cell r="E5447" t="str">
            <v>Centro-Oeste</v>
          </cell>
          <cell r="F5447">
            <v>1</v>
          </cell>
          <cell r="G5447">
            <v>7701</v>
          </cell>
        </row>
        <row r="5448">
          <cell r="A5448">
            <v>5211503</v>
          </cell>
          <cell r="B5448" t="str">
            <v>Itumbiara</v>
          </cell>
          <cell r="C5448">
            <v>52</v>
          </cell>
          <cell r="D5448" t="str">
            <v>GO</v>
          </cell>
          <cell r="E5448" t="str">
            <v>Centro-Oeste</v>
          </cell>
          <cell r="F5448">
            <v>113</v>
          </cell>
          <cell r="G5448">
            <v>112289</v>
          </cell>
        </row>
        <row r="5449">
          <cell r="A5449">
            <v>5211602</v>
          </cell>
          <cell r="B5449" t="str">
            <v>Ivolândia</v>
          </cell>
          <cell r="C5449">
            <v>52</v>
          </cell>
          <cell r="D5449" t="str">
            <v>GO</v>
          </cell>
          <cell r="E5449" t="str">
            <v>Centro-Oeste</v>
          </cell>
          <cell r="F5449">
            <v>0</v>
          </cell>
          <cell r="G5449">
            <v>2729</v>
          </cell>
        </row>
        <row r="5450">
          <cell r="A5450">
            <v>5211701</v>
          </cell>
          <cell r="B5450" t="str">
            <v>Jandaia</v>
          </cell>
          <cell r="C5450">
            <v>52</v>
          </cell>
          <cell r="D5450" t="str">
            <v>GO</v>
          </cell>
          <cell r="E5450" t="str">
            <v>Centro-Oeste</v>
          </cell>
          <cell r="F5450">
            <v>0</v>
          </cell>
          <cell r="G5450">
            <v>6360</v>
          </cell>
        </row>
        <row r="5451">
          <cell r="A5451">
            <v>5211800</v>
          </cell>
          <cell r="B5451" t="str">
            <v>Jaraguá</v>
          </cell>
          <cell r="C5451">
            <v>52</v>
          </cell>
          <cell r="D5451" t="str">
            <v>GO</v>
          </cell>
          <cell r="E5451" t="str">
            <v>Centro-Oeste</v>
          </cell>
          <cell r="F5451">
            <v>26</v>
          </cell>
          <cell r="G5451">
            <v>46427</v>
          </cell>
        </row>
        <row r="5452">
          <cell r="A5452">
            <v>5211909</v>
          </cell>
          <cell r="B5452" t="str">
            <v>Jataí</v>
          </cell>
          <cell r="C5452">
            <v>52</v>
          </cell>
          <cell r="D5452" t="str">
            <v>GO</v>
          </cell>
          <cell r="E5452" t="str">
            <v>Centro-Oeste</v>
          </cell>
          <cell r="F5452">
            <v>84</v>
          </cell>
          <cell r="G5452">
            <v>110404</v>
          </cell>
        </row>
        <row r="5453">
          <cell r="A5453">
            <v>5212006</v>
          </cell>
          <cell r="B5453" t="str">
            <v>Jaupaci</v>
          </cell>
          <cell r="C5453">
            <v>52</v>
          </cell>
          <cell r="D5453" t="str">
            <v>GO</v>
          </cell>
          <cell r="E5453" t="str">
            <v>Centro-Oeste</v>
          </cell>
          <cell r="F5453">
            <v>2</v>
          </cell>
          <cell r="G5453">
            <v>2946</v>
          </cell>
        </row>
        <row r="5454">
          <cell r="A5454">
            <v>5212055</v>
          </cell>
          <cell r="B5454" t="str">
            <v>Jesúpolis</v>
          </cell>
          <cell r="C5454">
            <v>52</v>
          </cell>
          <cell r="D5454" t="str">
            <v>GO</v>
          </cell>
          <cell r="E5454" t="str">
            <v>Centro-Oeste</v>
          </cell>
          <cell r="F5454">
            <v>0</v>
          </cell>
          <cell r="G5454">
            <v>2124</v>
          </cell>
        </row>
        <row r="5455">
          <cell r="A5455">
            <v>5212105</v>
          </cell>
          <cell r="B5455" t="str">
            <v>Joviânia</v>
          </cell>
          <cell r="C5455">
            <v>52</v>
          </cell>
          <cell r="D5455" t="str">
            <v>GO</v>
          </cell>
          <cell r="E5455" t="str">
            <v>Centro-Oeste</v>
          </cell>
          <cell r="F5455">
            <v>2</v>
          </cell>
          <cell r="G5455">
            <v>7247</v>
          </cell>
        </row>
        <row r="5456">
          <cell r="A5456">
            <v>5212204</v>
          </cell>
          <cell r="B5456" t="str">
            <v>Jussara</v>
          </cell>
          <cell r="C5456">
            <v>52</v>
          </cell>
          <cell r="D5456" t="str">
            <v>GO</v>
          </cell>
          <cell r="E5456" t="str">
            <v>Centro-Oeste</v>
          </cell>
          <cell r="F5456">
            <v>14</v>
          </cell>
          <cell r="G5456">
            <v>19901</v>
          </cell>
        </row>
        <row r="5457">
          <cell r="A5457">
            <v>5212253</v>
          </cell>
          <cell r="B5457" t="str">
            <v>Lagoa Santa</v>
          </cell>
          <cell r="C5457">
            <v>52</v>
          </cell>
          <cell r="D5457" t="str">
            <v>GO</v>
          </cell>
          <cell r="E5457" t="str">
            <v>Centro-Oeste</v>
          </cell>
          <cell r="F5457">
            <v>0</v>
          </cell>
          <cell r="G5457">
            <v>1426</v>
          </cell>
        </row>
        <row r="5458">
          <cell r="A5458">
            <v>5212303</v>
          </cell>
          <cell r="B5458" t="str">
            <v>Leopoldo de Bulhões</v>
          </cell>
          <cell r="C5458">
            <v>52</v>
          </cell>
          <cell r="D5458" t="str">
            <v>GO</v>
          </cell>
          <cell r="E5458" t="str">
            <v>Centro-Oeste</v>
          </cell>
          <cell r="F5458">
            <v>0</v>
          </cell>
          <cell r="G5458">
            <v>9035</v>
          </cell>
        </row>
        <row r="5459">
          <cell r="A5459">
            <v>5212501</v>
          </cell>
          <cell r="B5459" t="str">
            <v>Luziânia</v>
          </cell>
          <cell r="C5459">
            <v>52</v>
          </cell>
          <cell r="D5459" t="str">
            <v>GO</v>
          </cell>
          <cell r="E5459" t="str">
            <v>Centro-Oeste</v>
          </cell>
          <cell r="F5459">
            <v>328</v>
          </cell>
          <cell r="G5459">
            <v>218872</v>
          </cell>
        </row>
        <row r="5460">
          <cell r="A5460">
            <v>5212600</v>
          </cell>
          <cell r="B5460" t="str">
            <v>Mairipotaba</v>
          </cell>
          <cell r="C5460">
            <v>52</v>
          </cell>
          <cell r="D5460" t="str">
            <v>GO</v>
          </cell>
          <cell r="E5460" t="str">
            <v>Centro-Oeste</v>
          </cell>
          <cell r="F5460">
            <v>0</v>
          </cell>
          <cell r="G5460">
            <v>2618</v>
          </cell>
        </row>
        <row r="5461">
          <cell r="A5461">
            <v>5212709</v>
          </cell>
          <cell r="B5461" t="str">
            <v>Mambaí</v>
          </cell>
          <cell r="C5461">
            <v>52</v>
          </cell>
          <cell r="D5461" t="str">
            <v>GO</v>
          </cell>
          <cell r="E5461" t="str">
            <v>Centro-Oeste</v>
          </cell>
          <cell r="F5461">
            <v>0</v>
          </cell>
          <cell r="G5461">
            <v>8405</v>
          </cell>
        </row>
        <row r="5462">
          <cell r="A5462">
            <v>5212808</v>
          </cell>
          <cell r="B5462" t="str">
            <v>Mara Rosa</v>
          </cell>
          <cell r="C5462">
            <v>52</v>
          </cell>
          <cell r="D5462" t="str">
            <v>GO</v>
          </cell>
          <cell r="E5462" t="str">
            <v>Centro-Oeste</v>
          </cell>
          <cell r="F5462">
            <v>0</v>
          </cell>
          <cell r="G5462">
            <v>10815</v>
          </cell>
        </row>
        <row r="5463">
          <cell r="A5463">
            <v>5212907</v>
          </cell>
          <cell r="B5463" t="str">
            <v>Marzagão</v>
          </cell>
          <cell r="C5463">
            <v>52</v>
          </cell>
          <cell r="D5463" t="str">
            <v>GO</v>
          </cell>
          <cell r="E5463" t="str">
            <v>Centro-Oeste</v>
          </cell>
          <cell r="F5463">
            <v>0</v>
          </cell>
          <cell r="G5463">
            <v>2893</v>
          </cell>
        </row>
        <row r="5464">
          <cell r="A5464">
            <v>5212956</v>
          </cell>
          <cell r="B5464" t="str">
            <v>Matrinchã</v>
          </cell>
          <cell r="C5464">
            <v>52</v>
          </cell>
          <cell r="D5464" t="str">
            <v>GO</v>
          </cell>
          <cell r="E5464" t="str">
            <v>Centro-Oeste</v>
          </cell>
          <cell r="F5464">
            <v>0</v>
          </cell>
          <cell r="G5464">
            <v>4033</v>
          </cell>
        </row>
        <row r="5465">
          <cell r="A5465">
            <v>5213004</v>
          </cell>
          <cell r="B5465" t="str">
            <v>Maurilândia</v>
          </cell>
          <cell r="C5465">
            <v>52</v>
          </cell>
          <cell r="D5465" t="str">
            <v>GO</v>
          </cell>
          <cell r="E5465" t="str">
            <v>Centro-Oeste</v>
          </cell>
          <cell r="F5465">
            <v>3</v>
          </cell>
          <cell r="G5465">
            <v>10239</v>
          </cell>
        </row>
        <row r="5466">
          <cell r="A5466">
            <v>5213053</v>
          </cell>
          <cell r="B5466" t="str">
            <v>Mimoso de Goiás</v>
          </cell>
          <cell r="C5466">
            <v>52</v>
          </cell>
          <cell r="D5466" t="str">
            <v>GO</v>
          </cell>
          <cell r="E5466" t="str">
            <v>Centro-Oeste</v>
          </cell>
          <cell r="F5466">
            <v>0</v>
          </cell>
          <cell r="G5466">
            <v>2633</v>
          </cell>
        </row>
        <row r="5467">
          <cell r="A5467">
            <v>5213087</v>
          </cell>
          <cell r="B5467" t="str">
            <v>Minaçu</v>
          </cell>
          <cell r="C5467">
            <v>52</v>
          </cell>
          <cell r="D5467" t="str">
            <v>GO</v>
          </cell>
          <cell r="E5467" t="str">
            <v>Centro-Oeste</v>
          </cell>
          <cell r="F5467">
            <v>1</v>
          </cell>
          <cell r="G5467">
            <v>26939</v>
          </cell>
        </row>
        <row r="5468">
          <cell r="A5468">
            <v>5213103</v>
          </cell>
          <cell r="B5468" t="str">
            <v>Mineiros</v>
          </cell>
          <cell r="C5468">
            <v>52</v>
          </cell>
          <cell r="D5468" t="str">
            <v>GO</v>
          </cell>
          <cell r="E5468" t="str">
            <v>Centro-Oeste</v>
          </cell>
          <cell r="F5468">
            <v>39</v>
          </cell>
          <cell r="G5468">
            <v>73781</v>
          </cell>
        </row>
        <row r="5469">
          <cell r="A5469">
            <v>5213400</v>
          </cell>
          <cell r="B5469" t="str">
            <v>Moiporá</v>
          </cell>
          <cell r="C5469">
            <v>52</v>
          </cell>
          <cell r="D5469" t="str">
            <v>GO</v>
          </cell>
          <cell r="E5469" t="str">
            <v>Centro-Oeste</v>
          </cell>
          <cell r="F5469">
            <v>0</v>
          </cell>
          <cell r="G5469">
            <v>1693</v>
          </cell>
        </row>
        <row r="5470">
          <cell r="A5470">
            <v>5213509</v>
          </cell>
          <cell r="B5470" t="str">
            <v>Monte Alegre de Goiás</v>
          </cell>
          <cell r="C5470">
            <v>52</v>
          </cell>
          <cell r="D5470" t="str">
            <v>GO</v>
          </cell>
          <cell r="E5470" t="str">
            <v>Centro-Oeste</v>
          </cell>
          <cell r="F5470">
            <v>1</v>
          </cell>
          <cell r="G5470">
            <v>6613</v>
          </cell>
        </row>
        <row r="5471">
          <cell r="A5471">
            <v>5213707</v>
          </cell>
          <cell r="B5471" t="str">
            <v>Montes Claros de Goiás</v>
          </cell>
          <cell r="C5471">
            <v>52</v>
          </cell>
          <cell r="D5471" t="str">
            <v>GO</v>
          </cell>
          <cell r="E5471" t="str">
            <v>Centro-Oeste</v>
          </cell>
          <cell r="F5471">
            <v>2</v>
          </cell>
          <cell r="G5471">
            <v>8972</v>
          </cell>
        </row>
        <row r="5472">
          <cell r="A5472">
            <v>5213756</v>
          </cell>
          <cell r="B5472" t="str">
            <v>Montividiu</v>
          </cell>
          <cell r="C5472">
            <v>52</v>
          </cell>
          <cell r="D5472" t="str">
            <v>GO</v>
          </cell>
          <cell r="E5472" t="str">
            <v>Centro-Oeste</v>
          </cell>
          <cell r="F5472">
            <v>4</v>
          </cell>
          <cell r="G5472">
            <v>12957</v>
          </cell>
        </row>
        <row r="5473">
          <cell r="A5473">
            <v>5213772</v>
          </cell>
          <cell r="B5473" t="str">
            <v>Montividiu do Norte</v>
          </cell>
          <cell r="C5473">
            <v>52</v>
          </cell>
          <cell r="D5473" t="str">
            <v>GO</v>
          </cell>
          <cell r="E5473" t="str">
            <v>Centro-Oeste</v>
          </cell>
          <cell r="F5473">
            <v>0</v>
          </cell>
          <cell r="G5473">
            <v>3770</v>
          </cell>
        </row>
        <row r="5474">
          <cell r="A5474">
            <v>5213806</v>
          </cell>
          <cell r="B5474" t="str">
            <v>Morrinhos</v>
          </cell>
          <cell r="C5474">
            <v>52</v>
          </cell>
          <cell r="D5474" t="str">
            <v>GO</v>
          </cell>
          <cell r="E5474" t="str">
            <v>Centro-Oeste</v>
          </cell>
          <cell r="F5474">
            <v>28</v>
          </cell>
          <cell r="G5474">
            <v>53640</v>
          </cell>
        </row>
        <row r="5475">
          <cell r="A5475">
            <v>5213855</v>
          </cell>
          <cell r="B5475" t="str">
            <v>Morro Agudo de Goiás</v>
          </cell>
          <cell r="C5475">
            <v>52</v>
          </cell>
          <cell r="D5475" t="str">
            <v>GO</v>
          </cell>
          <cell r="E5475" t="str">
            <v>Centro-Oeste</v>
          </cell>
          <cell r="F5475">
            <v>0</v>
          </cell>
          <cell r="G5475">
            <v>2499</v>
          </cell>
        </row>
        <row r="5476">
          <cell r="A5476">
            <v>5213905</v>
          </cell>
          <cell r="B5476" t="str">
            <v>Mossâmedes</v>
          </cell>
          <cell r="C5476">
            <v>52</v>
          </cell>
          <cell r="D5476" t="str">
            <v>GO</v>
          </cell>
          <cell r="E5476" t="str">
            <v>Centro-Oeste</v>
          </cell>
          <cell r="F5476">
            <v>1</v>
          </cell>
          <cell r="G5476">
            <v>4655</v>
          </cell>
        </row>
        <row r="5477">
          <cell r="A5477">
            <v>5214002</v>
          </cell>
          <cell r="B5477" t="str">
            <v>Mozarlândia</v>
          </cell>
          <cell r="C5477">
            <v>52</v>
          </cell>
          <cell r="D5477" t="str">
            <v>GO</v>
          </cell>
          <cell r="E5477" t="str">
            <v>Centro-Oeste</v>
          </cell>
          <cell r="F5477">
            <v>0</v>
          </cell>
          <cell r="G5477">
            <v>15109</v>
          </cell>
        </row>
        <row r="5478">
          <cell r="A5478">
            <v>5214051</v>
          </cell>
          <cell r="B5478" t="str">
            <v>Mundo Novo</v>
          </cell>
          <cell r="C5478">
            <v>52</v>
          </cell>
          <cell r="D5478" t="str">
            <v>GO</v>
          </cell>
          <cell r="E5478" t="str">
            <v>Centro-Oeste</v>
          </cell>
          <cell r="F5478">
            <v>0</v>
          </cell>
          <cell r="G5478">
            <v>6223</v>
          </cell>
        </row>
        <row r="5479">
          <cell r="A5479">
            <v>5214101</v>
          </cell>
          <cell r="B5479" t="str">
            <v>Mutunópolis</v>
          </cell>
          <cell r="C5479">
            <v>52</v>
          </cell>
          <cell r="D5479" t="str">
            <v>GO</v>
          </cell>
          <cell r="E5479" t="str">
            <v>Centro-Oeste</v>
          </cell>
          <cell r="F5479">
            <v>0</v>
          </cell>
          <cell r="G5479">
            <v>3562</v>
          </cell>
        </row>
        <row r="5480">
          <cell r="A5480">
            <v>5214408</v>
          </cell>
          <cell r="B5480" t="str">
            <v>Nazário</v>
          </cell>
          <cell r="C5480">
            <v>52</v>
          </cell>
          <cell r="D5480" t="str">
            <v>GO</v>
          </cell>
          <cell r="E5480" t="str">
            <v>Centro-Oeste</v>
          </cell>
          <cell r="F5480">
            <v>1</v>
          </cell>
          <cell r="G5480">
            <v>8330</v>
          </cell>
        </row>
        <row r="5481">
          <cell r="A5481">
            <v>5214507</v>
          </cell>
          <cell r="B5481" t="str">
            <v>Nerópolis</v>
          </cell>
          <cell r="C5481">
            <v>52</v>
          </cell>
          <cell r="D5481" t="str">
            <v>GO</v>
          </cell>
          <cell r="E5481" t="str">
            <v>Centro-Oeste</v>
          </cell>
          <cell r="F5481">
            <v>0</v>
          </cell>
          <cell r="G5481">
            <v>33706</v>
          </cell>
        </row>
        <row r="5482">
          <cell r="A5482">
            <v>5214606</v>
          </cell>
          <cell r="B5482" t="str">
            <v>Niquelândia</v>
          </cell>
          <cell r="C5482">
            <v>52</v>
          </cell>
          <cell r="D5482" t="str">
            <v>GO</v>
          </cell>
          <cell r="E5482" t="str">
            <v>Centro-Oeste</v>
          </cell>
          <cell r="F5482">
            <v>2</v>
          </cell>
          <cell r="G5482">
            <v>34466</v>
          </cell>
        </row>
        <row r="5483">
          <cell r="A5483">
            <v>5214705</v>
          </cell>
          <cell r="B5483" t="str">
            <v>Nova América</v>
          </cell>
          <cell r="C5483">
            <v>52</v>
          </cell>
          <cell r="D5483" t="str">
            <v>GO</v>
          </cell>
          <cell r="E5483" t="str">
            <v>Centro-Oeste</v>
          </cell>
          <cell r="F5483">
            <v>0</v>
          </cell>
          <cell r="G5483">
            <v>2375</v>
          </cell>
        </row>
        <row r="5484">
          <cell r="A5484">
            <v>5214804</v>
          </cell>
          <cell r="B5484" t="str">
            <v>Nova Aurora</v>
          </cell>
          <cell r="C5484">
            <v>52</v>
          </cell>
          <cell r="D5484" t="str">
            <v>GO</v>
          </cell>
          <cell r="E5484" t="str">
            <v>Centro-Oeste</v>
          </cell>
          <cell r="F5484">
            <v>0</v>
          </cell>
          <cell r="G5484">
            <v>2130</v>
          </cell>
        </row>
        <row r="5485">
          <cell r="A5485">
            <v>5214838</v>
          </cell>
          <cell r="B5485" t="str">
            <v>Nova Crixás</v>
          </cell>
          <cell r="C5485">
            <v>52</v>
          </cell>
          <cell r="D5485" t="str">
            <v>GO</v>
          </cell>
          <cell r="E5485" t="str">
            <v>Centro-Oeste</v>
          </cell>
          <cell r="F5485">
            <v>1</v>
          </cell>
          <cell r="G5485">
            <v>13095</v>
          </cell>
        </row>
        <row r="5486">
          <cell r="A5486">
            <v>5214861</v>
          </cell>
          <cell r="B5486" t="str">
            <v>Nova Glória</v>
          </cell>
          <cell r="C5486">
            <v>52</v>
          </cell>
          <cell r="D5486" t="str">
            <v>GO</v>
          </cell>
          <cell r="E5486" t="str">
            <v>Centro-Oeste</v>
          </cell>
          <cell r="F5486">
            <v>0</v>
          </cell>
          <cell r="G5486">
            <v>8375</v>
          </cell>
        </row>
        <row r="5487">
          <cell r="A5487">
            <v>5214879</v>
          </cell>
          <cell r="B5487" t="str">
            <v>Nova Iguaçu de Goiás</v>
          </cell>
          <cell r="C5487">
            <v>52</v>
          </cell>
          <cell r="D5487" t="str">
            <v>GO</v>
          </cell>
          <cell r="E5487" t="str">
            <v>Centro-Oeste</v>
          </cell>
          <cell r="F5487">
            <v>0</v>
          </cell>
          <cell r="G5487">
            <v>3072</v>
          </cell>
        </row>
        <row r="5488">
          <cell r="A5488">
            <v>5214903</v>
          </cell>
          <cell r="B5488" t="str">
            <v>Nova Roma</v>
          </cell>
          <cell r="C5488">
            <v>52</v>
          </cell>
          <cell r="D5488" t="str">
            <v>GO</v>
          </cell>
          <cell r="E5488" t="str">
            <v>Centro-Oeste</v>
          </cell>
          <cell r="F5488">
            <v>0</v>
          </cell>
          <cell r="G5488">
            <v>3053</v>
          </cell>
        </row>
        <row r="5489">
          <cell r="A5489">
            <v>5215009</v>
          </cell>
          <cell r="B5489" t="str">
            <v>Nova Veneza</v>
          </cell>
          <cell r="C5489">
            <v>52</v>
          </cell>
          <cell r="D5489" t="str">
            <v>GO</v>
          </cell>
          <cell r="E5489" t="str">
            <v>Centro-Oeste</v>
          </cell>
          <cell r="F5489">
            <v>4</v>
          </cell>
          <cell r="G5489">
            <v>9790</v>
          </cell>
        </row>
        <row r="5490">
          <cell r="A5490">
            <v>5215207</v>
          </cell>
          <cell r="B5490" t="str">
            <v>Novo Brasil</v>
          </cell>
          <cell r="C5490">
            <v>52</v>
          </cell>
          <cell r="D5490" t="str">
            <v>GO</v>
          </cell>
          <cell r="E5490" t="str">
            <v>Centro-Oeste</v>
          </cell>
          <cell r="F5490">
            <v>0</v>
          </cell>
          <cell r="G5490">
            <v>3568</v>
          </cell>
        </row>
        <row r="5491">
          <cell r="A5491">
            <v>5215231</v>
          </cell>
          <cell r="B5491" t="str">
            <v>Novo Gama</v>
          </cell>
          <cell r="C5491">
            <v>52</v>
          </cell>
          <cell r="D5491" t="str">
            <v>GO</v>
          </cell>
          <cell r="E5491" t="str">
            <v>Centro-Oeste</v>
          </cell>
          <cell r="F5491">
            <v>55</v>
          </cell>
          <cell r="G5491">
            <v>107092</v>
          </cell>
        </row>
        <row r="5492">
          <cell r="A5492">
            <v>5215256</v>
          </cell>
          <cell r="B5492" t="str">
            <v>Novo Planalto</v>
          </cell>
          <cell r="C5492">
            <v>52</v>
          </cell>
          <cell r="D5492" t="str">
            <v>GO</v>
          </cell>
          <cell r="E5492" t="str">
            <v>Centro-Oeste</v>
          </cell>
          <cell r="F5492">
            <v>0</v>
          </cell>
          <cell r="G5492">
            <v>3723</v>
          </cell>
        </row>
        <row r="5493">
          <cell r="A5493">
            <v>5215306</v>
          </cell>
          <cell r="B5493" t="str">
            <v>Orizona</v>
          </cell>
          <cell r="C5493">
            <v>52</v>
          </cell>
          <cell r="D5493" t="str">
            <v>GO</v>
          </cell>
          <cell r="E5493" t="str">
            <v>Centro-Oeste</v>
          </cell>
          <cell r="F5493">
            <v>0</v>
          </cell>
          <cell r="G5493">
            <v>16890</v>
          </cell>
        </row>
        <row r="5494">
          <cell r="A5494">
            <v>5215405</v>
          </cell>
          <cell r="B5494" t="str">
            <v>Ouro Verde de Goiás</v>
          </cell>
          <cell r="C5494">
            <v>52</v>
          </cell>
          <cell r="D5494" t="str">
            <v>GO</v>
          </cell>
          <cell r="E5494" t="str">
            <v>Centro-Oeste</v>
          </cell>
          <cell r="F5494">
            <v>2</v>
          </cell>
          <cell r="G5494">
            <v>4108</v>
          </cell>
        </row>
        <row r="5495">
          <cell r="A5495">
            <v>5215504</v>
          </cell>
          <cell r="B5495" t="str">
            <v>Ouvidor</v>
          </cell>
          <cell r="C5495">
            <v>52</v>
          </cell>
          <cell r="D5495" t="str">
            <v>GO</v>
          </cell>
          <cell r="E5495" t="str">
            <v>Centro-Oeste</v>
          </cell>
          <cell r="F5495">
            <v>1</v>
          </cell>
          <cell r="G5495">
            <v>7542</v>
          </cell>
        </row>
        <row r="5496">
          <cell r="A5496">
            <v>5215603</v>
          </cell>
          <cell r="B5496" t="str">
            <v>Padre Bernardo</v>
          </cell>
          <cell r="C5496">
            <v>52</v>
          </cell>
          <cell r="D5496" t="str">
            <v>GO</v>
          </cell>
          <cell r="E5496" t="str">
            <v>Centro-Oeste</v>
          </cell>
          <cell r="F5496">
            <v>3</v>
          </cell>
          <cell r="G5496">
            <v>36692</v>
          </cell>
        </row>
        <row r="5497">
          <cell r="A5497">
            <v>5215652</v>
          </cell>
          <cell r="B5497" t="str">
            <v>Palestina de Goiás</v>
          </cell>
          <cell r="C5497">
            <v>52</v>
          </cell>
          <cell r="D5497" t="str">
            <v>GO</v>
          </cell>
          <cell r="E5497" t="str">
            <v>Centro-Oeste</v>
          </cell>
          <cell r="F5497">
            <v>0</v>
          </cell>
          <cell r="G5497">
            <v>3132</v>
          </cell>
        </row>
        <row r="5498">
          <cell r="A5498">
            <v>5215702</v>
          </cell>
          <cell r="B5498" t="str">
            <v>Palmeiras de Goiás</v>
          </cell>
          <cell r="C5498">
            <v>52</v>
          </cell>
          <cell r="D5498" t="str">
            <v>GO</v>
          </cell>
          <cell r="E5498" t="str">
            <v>Centro-Oeste</v>
          </cell>
          <cell r="F5498">
            <v>1</v>
          </cell>
          <cell r="G5498">
            <v>33749</v>
          </cell>
        </row>
        <row r="5499">
          <cell r="A5499">
            <v>5215801</v>
          </cell>
          <cell r="B5499" t="str">
            <v>Palmelo</v>
          </cell>
          <cell r="C5499">
            <v>52</v>
          </cell>
          <cell r="D5499" t="str">
            <v>GO</v>
          </cell>
          <cell r="E5499" t="str">
            <v>Centro-Oeste</v>
          </cell>
          <cell r="F5499">
            <v>1</v>
          </cell>
          <cell r="G5499">
            <v>2273</v>
          </cell>
        </row>
        <row r="5500">
          <cell r="A5500">
            <v>5215900</v>
          </cell>
          <cell r="B5500" t="str">
            <v>Palminópolis</v>
          </cell>
          <cell r="C5500">
            <v>52</v>
          </cell>
          <cell r="D5500" t="str">
            <v>GO</v>
          </cell>
          <cell r="E5500" t="str">
            <v>Centro-Oeste</v>
          </cell>
          <cell r="F5500">
            <v>0</v>
          </cell>
          <cell r="G5500">
            <v>3939</v>
          </cell>
        </row>
        <row r="5501">
          <cell r="A5501">
            <v>5216007</v>
          </cell>
          <cell r="B5501" t="str">
            <v>Panamá</v>
          </cell>
          <cell r="C5501">
            <v>52</v>
          </cell>
          <cell r="D5501" t="str">
            <v>GO</v>
          </cell>
          <cell r="E5501" t="str">
            <v>Centro-Oeste</v>
          </cell>
          <cell r="F5501">
            <v>0</v>
          </cell>
          <cell r="G5501">
            <v>2449</v>
          </cell>
        </row>
        <row r="5502">
          <cell r="A5502">
            <v>5216304</v>
          </cell>
          <cell r="B5502" t="str">
            <v>Paranaiguara</v>
          </cell>
          <cell r="C5502">
            <v>52</v>
          </cell>
          <cell r="D5502" t="str">
            <v>GO</v>
          </cell>
          <cell r="E5502" t="str">
            <v>Centro-Oeste</v>
          </cell>
          <cell r="F5502">
            <v>3</v>
          </cell>
          <cell r="G5502">
            <v>7470</v>
          </cell>
        </row>
        <row r="5503">
          <cell r="A5503">
            <v>5216403</v>
          </cell>
          <cell r="B5503" t="str">
            <v>Paraúna</v>
          </cell>
          <cell r="C5503">
            <v>52</v>
          </cell>
          <cell r="D5503" t="str">
            <v>GO</v>
          </cell>
          <cell r="E5503" t="str">
            <v>Centro-Oeste</v>
          </cell>
          <cell r="F5503">
            <v>1</v>
          </cell>
          <cell r="G5503">
            <v>10749</v>
          </cell>
        </row>
        <row r="5504">
          <cell r="A5504">
            <v>5216452</v>
          </cell>
          <cell r="B5504" t="str">
            <v>Perolândia</v>
          </cell>
          <cell r="C5504">
            <v>52</v>
          </cell>
          <cell r="D5504" t="str">
            <v>GO</v>
          </cell>
          <cell r="E5504" t="str">
            <v>Centro-Oeste</v>
          </cell>
          <cell r="F5504">
            <v>0</v>
          </cell>
          <cell r="G5504">
            <v>3000</v>
          </cell>
        </row>
        <row r="5505">
          <cell r="A5505">
            <v>5216809</v>
          </cell>
          <cell r="B5505" t="str">
            <v>Petrolina de Goiás</v>
          </cell>
          <cell r="C5505">
            <v>52</v>
          </cell>
          <cell r="D5505" t="str">
            <v>GO</v>
          </cell>
          <cell r="E5505" t="str">
            <v>Centro-Oeste</v>
          </cell>
          <cell r="F5505">
            <v>0</v>
          </cell>
          <cell r="G5505">
            <v>9577</v>
          </cell>
        </row>
        <row r="5506">
          <cell r="A5506">
            <v>5216908</v>
          </cell>
          <cell r="B5506" t="str">
            <v>Pilar de Goiás</v>
          </cell>
          <cell r="C5506">
            <v>52</v>
          </cell>
          <cell r="D5506" t="str">
            <v>GO</v>
          </cell>
          <cell r="E5506" t="str">
            <v>Centro-Oeste</v>
          </cell>
          <cell r="F5506">
            <v>0</v>
          </cell>
          <cell r="G5506">
            <v>2288</v>
          </cell>
        </row>
        <row r="5507">
          <cell r="A5507">
            <v>5217104</v>
          </cell>
          <cell r="B5507" t="str">
            <v>Piracanjuba</v>
          </cell>
          <cell r="C5507">
            <v>52</v>
          </cell>
          <cell r="D5507" t="str">
            <v>GO</v>
          </cell>
          <cell r="E5507" t="str">
            <v>Centro-Oeste</v>
          </cell>
          <cell r="F5507">
            <v>25</v>
          </cell>
          <cell r="G5507">
            <v>25309</v>
          </cell>
        </row>
        <row r="5508">
          <cell r="A5508">
            <v>5217203</v>
          </cell>
          <cell r="B5508" t="str">
            <v>Piranhas</v>
          </cell>
          <cell r="C5508">
            <v>52</v>
          </cell>
          <cell r="D5508" t="str">
            <v>GO</v>
          </cell>
          <cell r="E5508" t="str">
            <v>Centro-Oeste</v>
          </cell>
          <cell r="F5508">
            <v>0</v>
          </cell>
          <cell r="G5508">
            <v>11913</v>
          </cell>
        </row>
        <row r="5509">
          <cell r="A5509">
            <v>5217302</v>
          </cell>
          <cell r="B5509" t="str">
            <v>Pirenópolis</v>
          </cell>
          <cell r="C5509">
            <v>52</v>
          </cell>
          <cell r="D5509" t="str">
            <v>GO</v>
          </cell>
          <cell r="E5509" t="str">
            <v>Centro-Oeste</v>
          </cell>
          <cell r="F5509">
            <v>25</v>
          </cell>
          <cell r="G5509">
            <v>27757</v>
          </cell>
        </row>
        <row r="5510">
          <cell r="A5510">
            <v>5217401</v>
          </cell>
          <cell r="B5510" t="str">
            <v>Pires do Rio</v>
          </cell>
          <cell r="C5510">
            <v>52</v>
          </cell>
          <cell r="D5510" t="str">
            <v>GO</v>
          </cell>
          <cell r="E5510" t="str">
            <v>Centro-Oeste</v>
          </cell>
          <cell r="F5510">
            <v>33</v>
          </cell>
          <cell r="G5510">
            <v>33494</v>
          </cell>
        </row>
        <row r="5511">
          <cell r="A5511">
            <v>5217609</v>
          </cell>
          <cell r="B5511" t="str">
            <v>Planaltina</v>
          </cell>
          <cell r="C5511">
            <v>52</v>
          </cell>
          <cell r="D5511" t="str">
            <v>GO</v>
          </cell>
          <cell r="E5511" t="str">
            <v>Centro-Oeste</v>
          </cell>
          <cell r="F5511">
            <v>29</v>
          </cell>
          <cell r="G5511">
            <v>110619</v>
          </cell>
        </row>
        <row r="5512">
          <cell r="A5512">
            <v>5217708</v>
          </cell>
          <cell r="B5512" t="str">
            <v>Pontalina</v>
          </cell>
          <cell r="C5512">
            <v>52</v>
          </cell>
          <cell r="D5512" t="str">
            <v>GO</v>
          </cell>
          <cell r="E5512" t="str">
            <v>Centro-Oeste</v>
          </cell>
          <cell r="F5512">
            <v>1</v>
          </cell>
          <cell r="G5512">
            <v>18685</v>
          </cell>
        </row>
        <row r="5513">
          <cell r="A5513">
            <v>5218003</v>
          </cell>
          <cell r="B5513" t="str">
            <v>Porangatu</v>
          </cell>
          <cell r="C5513">
            <v>52</v>
          </cell>
          <cell r="D5513" t="str">
            <v>GO</v>
          </cell>
          <cell r="E5513" t="str">
            <v>Centro-Oeste</v>
          </cell>
          <cell r="F5513">
            <v>4</v>
          </cell>
          <cell r="G5513">
            <v>45400</v>
          </cell>
        </row>
        <row r="5514">
          <cell r="A5514">
            <v>5218052</v>
          </cell>
          <cell r="B5514" t="str">
            <v>Porteirão</v>
          </cell>
          <cell r="C5514">
            <v>52</v>
          </cell>
          <cell r="D5514" t="str">
            <v>GO</v>
          </cell>
          <cell r="E5514" t="str">
            <v>Centro-Oeste</v>
          </cell>
          <cell r="F5514">
            <v>0</v>
          </cell>
          <cell r="G5514">
            <v>4225</v>
          </cell>
        </row>
        <row r="5515">
          <cell r="A5515">
            <v>5218102</v>
          </cell>
          <cell r="B5515" t="str">
            <v>Portelândia</v>
          </cell>
          <cell r="C5515">
            <v>52</v>
          </cell>
          <cell r="D5515" t="str">
            <v>GO</v>
          </cell>
          <cell r="E5515" t="str">
            <v>Centro-Oeste</v>
          </cell>
          <cell r="F5515">
            <v>0</v>
          </cell>
          <cell r="G5515">
            <v>3234</v>
          </cell>
        </row>
        <row r="5516">
          <cell r="A5516">
            <v>5218300</v>
          </cell>
          <cell r="B5516" t="str">
            <v>Posse</v>
          </cell>
          <cell r="C5516">
            <v>52</v>
          </cell>
          <cell r="D5516" t="str">
            <v>GO</v>
          </cell>
          <cell r="E5516" t="str">
            <v>Centro-Oeste</v>
          </cell>
          <cell r="F5516">
            <v>7</v>
          </cell>
          <cell r="G5516">
            <v>36060</v>
          </cell>
        </row>
        <row r="5517">
          <cell r="A5517">
            <v>5218391</v>
          </cell>
          <cell r="B5517" t="str">
            <v>Professor Jamil</v>
          </cell>
          <cell r="C5517">
            <v>52</v>
          </cell>
          <cell r="D5517" t="str">
            <v>GO</v>
          </cell>
          <cell r="E5517" t="str">
            <v>Centro-Oeste</v>
          </cell>
          <cell r="F5517">
            <v>45</v>
          </cell>
          <cell r="G5517">
            <v>3732</v>
          </cell>
        </row>
        <row r="5518">
          <cell r="A5518">
            <v>5218508</v>
          </cell>
          <cell r="B5518" t="str">
            <v>Quirinópolis</v>
          </cell>
          <cell r="C5518">
            <v>52</v>
          </cell>
          <cell r="D5518" t="str">
            <v>GO</v>
          </cell>
          <cell r="E5518" t="str">
            <v>Centro-Oeste</v>
          </cell>
          <cell r="F5518">
            <v>5</v>
          </cell>
          <cell r="G5518">
            <v>49986</v>
          </cell>
        </row>
        <row r="5519">
          <cell r="A5519">
            <v>5218607</v>
          </cell>
          <cell r="B5519" t="str">
            <v>Rialma</v>
          </cell>
          <cell r="C5519">
            <v>52</v>
          </cell>
          <cell r="D5519" t="str">
            <v>GO</v>
          </cell>
          <cell r="E5519" t="str">
            <v>Centro-Oeste</v>
          </cell>
          <cell r="F5519">
            <v>17</v>
          </cell>
          <cell r="G5519">
            <v>12551</v>
          </cell>
        </row>
        <row r="5520">
          <cell r="A5520">
            <v>5218706</v>
          </cell>
          <cell r="B5520" t="str">
            <v>Rianápolis</v>
          </cell>
          <cell r="C5520">
            <v>52</v>
          </cell>
          <cell r="D5520" t="str">
            <v>GO</v>
          </cell>
          <cell r="E5520" t="str">
            <v>Centro-Oeste</v>
          </cell>
          <cell r="F5520">
            <v>2</v>
          </cell>
          <cell r="G5520">
            <v>3938</v>
          </cell>
        </row>
        <row r="5521">
          <cell r="A5521">
            <v>5218789</v>
          </cell>
          <cell r="B5521" t="str">
            <v>Rio Quente</v>
          </cell>
          <cell r="C5521">
            <v>52</v>
          </cell>
          <cell r="D5521" t="str">
            <v>GO</v>
          </cell>
          <cell r="E5521" t="str">
            <v>Centro-Oeste</v>
          </cell>
          <cell r="F5521">
            <v>1</v>
          </cell>
          <cell r="G5521">
            <v>3994</v>
          </cell>
        </row>
        <row r="5522">
          <cell r="A5522">
            <v>5218805</v>
          </cell>
          <cell r="B5522" t="str">
            <v>Rio Verde</v>
          </cell>
          <cell r="C5522">
            <v>52</v>
          </cell>
          <cell r="D5522" t="str">
            <v>GO</v>
          </cell>
          <cell r="E5522" t="str">
            <v>Centro-Oeste</v>
          </cell>
          <cell r="F5522">
            <v>247</v>
          </cell>
          <cell r="G5522">
            <v>238025</v>
          </cell>
        </row>
        <row r="5523">
          <cell r="A5523">
            <v>5218904</v>
          </cell>
          <cell r="B5523" t="str">
            <v>Rubiataba</v>
          </cell>
          <cell r="C5523">
            <v>52</v>
          </cell>
          <cell r="D5523" t="str">
            <v>GO</v>
          </cell>
          <cell r="E5523" t="str">
            <v>Centro-Oeste</v>
          </cell>
          <cell r="F5523">
            <v>2</v>
          </cell>
          <cell r="G5523">
            <v>20132</v>
          </cell>
        </row>
        <row r="5524">
          <cell r="A5524">
            <v>5219001</v>
          </cell>
          <cell r="B5524" t="str">
            <v>Sanclerlândia</v>
          </cell>
          <cell r="C5524">
            <v>52</v>
          </cell>
          <cell r="D5524" t="str">
            <v>GO</v>
          </cell>
          <cell r="E5524" t="str">
            <v>Centro-Oeste</v>
          </cell>
          <cell r="F5524">
            <v>0</v>
          </cell>
          <cell r="G5524">
            <v>8063</v>
          </cell>
        </row>
        <row r="5525">
          <cell r="A5525">
            <v>5219100</v>
          </cell>
          <cell r="B5525" t="str">
            <v>Santa Bárbara de Goiás</v>
          </cell>
          <cell r="C5525">
            <v>52</v>
          </cell>
          <cell r="D5525" t="str">
            <v>GO</v>
          </cell>
          <cell r="E5525" t="str">
            <v>Centro-Oeste</v>
          </cell>
          <cell r="F5525">
            <v>0</v>
          </cell>
          <cell r="G5525">
            <v>6280</v>
          </cell>
        </row>
        <row r="5526">
          <cell r="A5526">
            <v>5219209</v>
          </cell>
          <cell r="B5526" t="str">
            <v>Santa Cruz de Goiás</v>
          </cell>
          <cell r="C5526">
            <v>52</v>
          </cell>
          <cell r="D5526" t="str">
            <v>GO</v>
          </cell>
          <cell r="E5526" t="str">
            <v>Centro-Oeste</v>
          </cell>
          <cell r="F5526">
            <v>0</v>
          </cell>
          <cell r="G5526">
            <v>3016</v>
          </cell>
        </row>
        <row r="5527">
          <cell r="A5527">
            <v>5219258</v>
          </cell>
          <cell r="B5527" t="str">
            <v>Santa Fé de Goiás</v>
          </cell>
          <cell r="C5527">
            <v>52</v>
          </cell>
          <cell r="D5527" t="str">
            <v>GO</v>
          </cell>
          <cell r="E5527" t="str">
            <v>Centro-Oeste</v>
          </cell>
          <cell r="F5527">
            <v>0</v>
          </cell>
          <cell r="G5527">
            <v>5036</v>
          </cell>
        </row>
        <row r="5528">
          <cell r="A5528">
            <v>5219308</v>
          </cell>
          <cell r="B5528" t="str">
            <v>Santa Helena de Goiás</v>
          </cell>
          <cell r="C5528">
            <v>52</v>
          </cell>
          <cell r="D5528" t="str">
            <v>GO</v>
          </cell>
          <cell r="E5528" t="str">
            <v>Centro-Oeste</v>
          </cell>
          <cell r="F5528">
            <v>9</v>
          </cell>
          <cell r="G5528">
            <v>39481</v>
          </cell>
        </row>
        <row r="5529">
          <cell r="A5529">
            <v>5219357</v>
          </cell>
          <cell r="B5529" t="str">
            <v>Santa Isabel</v>
          </cell>
          <cell r="C5529">
            <v>52</v>
          </cell>
          <cell r="D5529" t="str">
            <v>GO</v>
          </cell>
          <cell r="E5529" t="str">
            <v>Centro-Oeste</v>
          </cell>
          <cell r="F5529">
            <v>0</v>
          </cell>
          <cell r="G5529">
            <v>3556</v>
          </cell>
        </row>
        <row r="5530">
          <cell r="A5530">
            <v>5219407</v>
          </cell>
          <cell r="B5530" t="str">
            <v>Santa Rita do Araguaia</v>
          </cell>
          <cell r="C5530">
            <v>52</v>
          </cell>
          <cell r="D5530" t="str">
            <v>GO</v>
          </cell>
          <cell r="E5530" t="str">
            <v>Centro-Oeste</v>
          </cell>
          <cell r="F5530">
            <v>13</v>
          </cell>
          <cell r="G5530">
            <v>5842</v>
          </cell>
        </row>
        <row r="5531">
          <cell r="A5531">
            <v>5219456</v>
          </cell>
          <cell r="B5531" t="str">
            <v>Santa Rita do Novo Destino</v>
          </cell>
          <cell r="C5531">
            <v>52</v>
          </cell>
          <cell r="D5531" t="str">
            <v>GO</v>
          </cell>
          <cell r="E5531" t="str">
            <v>Centro-Oeste</v>
          </cell>
          <cell r="F5531">
            <v>0</v>
          </cell>
          <cell r="G5531">
            <v>2648</v>
          </cell>
        </row>
        <row r="5532">
          <cell r="A5532">
            <v>5219506</v>
          </cell>
          <cell r="B5532" t="str">
            <v>Santa Rosa de Goiás</v>
          </cell>
          <cell r="C5532">
            <v>52</v>
          </cell>
          <cell r="D5532" t="str">
            <v>GO</v>
          </cell>
          <cell r="E5532" t="str">
            <v>Centro-Oeste</v>
          </cell>
          <cell r="F5532">
            <v>0</v>
          </cell>
          <cell r="G5532">
            <v>2837</v>
          </cell>
        </row>
        <row r="5533">
          <cell r="A5533">
            <v>5219605</v>
          </cell>
          <cell r="B5533" t="str">
            <v>Santa Tereza de Goiás</v>
          </cell>
          <cell r="C5533">
            <v>52</v>
          </cell>
          <cell r="D5533" t="str">
            <v>GO</v>
          </cell>
          <cell r="E5533" t="str">
            <v>Centro-Oeste</v>
          </cell>
          <cell r="F5533">
            <v>0</v>
          </cell>
          <cell r="G5533">
            <v>3225</v>
          </cell>
        </row>
        <row r="5534">
          <cell r="A5534">
            <v>5219704</v>
          </cell>
          <cell r="B5534" t="str">
            <v>Santa Terezinha de Goiás</v>
          </cell>
          <cell r="C5534">
            <v>52</v>
          </cell>
          <cell r="D5534" t="str">
            <v>GO</v>
          </cell>
          <cell r="E5534" t="str">
            <v>Centro-Oeste</v>
          </cell>
          <cell r="F5534">
            <v>4</v>
          </cell>
          <cell r="G5534">
            <v>10818</v>
          </cell>
        </row>
        <row r="5535">
          <cell r="A5535">
            <v>5219712</v>
          </cell>
          <cell r="B5535" t="str">
            <v>Santo Antônio da Barra</v>
          </cell>
          <cell r="C5535">
            <v>52</v>
          </cell>
          <cell r="D5535" t="str">
            <v>GO</v>
          </cell>
          <cell r="E5535" t="str">
            <v>Centro-Oeste</v>
          </cell>
          <cell r="F5535">
            <v>0</v>
          </cell>
          <cell r="G5535">
            <v>4293</v>
          </cell>
        </row>
        <row r="5536">
          <cell r="A5536">
            <v>5219738</v>
          </cell>
          <cell r="B5536" t="str">
            <v>Santo Antônio de Goiás</v>
          </cell>
          <cell r="C5536">
            <v>52</v>
          </cell>
          <cell r="D5536" t="str">
            <v>GO</v>
          </cell>
          <cell r="E5536" t="str">
            <v>Centro-Oeste</v>
          </cell>
          <cell r="F5536">
            <v>0</v>
          </cell>
          <cell r="G5536">
            <v>7873</v>
          </cell>
        </row>
        <row r="5537">
          <cell r="A5537">
            <v>5219753</v>
          </cell>
          <cell r="B5537" t="str">
            <v>Santo Antônio do Descoberto</v>
          </cell>
          <cell r="C5537">
            <v>52</v>
          </cell>
          <cell r="D5537" t="str">
            <v>GO</v>
          </cell>
          <cell r="E5537" t="str">
            <v>Centro-Oeste</v>
          </cell>
          <cell r="F5537">
            <v>90</v>
          </cell>
          <cell r="G5537">
            <v>74614</v>
          </cell>
        </row>
        <row r="5538">
          <cell r="A5538">
            <v>5219803</v>
          </cell>
          <cell r="B5538" t="str">
            <v>São Domingos</v>
          </cell>
          <cell r="C5538">
            <v>52</v>
          </cell>
          <cell r="D5538" t="str">
            <v>GO</v>
          </cell>
          <cell r="E5538" t="str">
            <v>Centro-Oeste</v>
          </cell>
          <cell r="F5538">
            <v>3</v>
          </cell>
          <cell r="G5538">
            <v>9581</v>
          </cell>
        </row>
        <row r="5539">
          <cell r="A5539">
            <v>5219902</v>
          </cell>
          <cell r="B5539" t="str">
            <v>São Francisco de Goiás</v>
          </cell>
          <cell r="C5539">
            <v>52</v>
          </cell>
          <cell r="D5539" t="str">
            <v>GO</v>
          </cell>
          <cell r="E5539" t="str">
            <v>Centro-Oeste</v>
          </cell>
          <cell r="F5539">
            <v>1</v>
          </cell>
          <cell r="G5539">
            <v>6491</v>
          </cell>
        </row>
        <row r="5540">
          <cell r="A5540">
            <v>5220009</v>
          </cell>
          <cell r="B5540" t="str">
            <v>São João d'Aliança</v>
          </cell>
          <cell r="C5540">
            <v>52</v>
          </cell>
          <cell r="D5540" t="str">
            <v>GO</v>
          </cell>
          <cell r="E5540" t="str">
            <v>Centro-Oeste</v>
          </cell>
          <cell r="F5540">
            <v>2</v>
          </cell>
          <cell r="G5540">
            <v>14757</v>
          </cell>
        </row>
        <row r="5541">
          <cell r="A5541">
            <v>5220058</v>
          </cell>
          <cell r="B5541" t="str">
            <v>São João da Paraúna</v>
          </cell>
          <cell r="C5541">
            <v>52</v>
          </cell>
          <cell r="D5541" t="str">
            <v>GO</v>
          </cell>
          <cell r="E5541" t="str">
            <v>Centro-Oeste</v>
          </cell>
          <cell r="F5541">
            <v>0</v>
          </cell>
          <cell r="G5541">
            <v>1807</v>
          </cell>
        </row>
        <row r="5542">
          <cell r="A5542">
            <v>5220108</v>
          </cell>
          <cell r="B5542" t="str">
            <v>São Luís de Montes Belos</v>
          </cell>
          <cell r="C5542">
            <v>52</v>
          </cell>
          <cell r="D5542" t="str">
            <v>GO</v>
          </cell>
          <cell r="E5542" t="str">
            <v>Centro-Oeste</v>
          </cell>
          <cell r="F5542">
            <v>16</v>
          </cell>
          <cell r="G5542">
            <v>35031</v>
          </cell>
        </row>
        <row r="5543">
          <cell r="A5543">
            <v>5220157</v>
          </cell>
          <cell r="B5543" t="str">
            <v>São Luiz do Norte</v>
          </cell>
          <cell r="C5543">
            <v>52</v>
          </cell>
          <cell r="D5543" t="str">
            <v>GO</v>
          </cell>
          <cell r="E5543" t="str">
            <v>Centro-Oeste</v>
          </cell>
          <cell r="F5543">
            <v>0</v>
          </cell>
          <cell r="G5543">
            <v>4926</v>
          </cell>
        </row>
        <row r="5544">
          <cell r="A5544">
            <v>5220207</v>
          </cell>
          <cell r="B5544" t="str">
            <v>São Miguel do Araguaia</v>
          </cell>
          <cell r="C5544">
            <v>52</v>
          </cell>
          <cell r="D5544" t="str">
            <v>GO</v>
          </cell>
          <cell r="E5544" t="str">
            <v>Centro-Oeste</v>
          </cell>
          <cell r="F5544">
            <v>6</v>
          </cell>
          <cell r="G5544">
            <v>22079</v>
          </cell>
        </row>
        <row r="5545">
          <cell r="A5545">
            <v>5220264</v>
          </cell>
          <cell r="B5545" t="str">
            <v>São Miguel do Passa Quatro</v>
          </cell>
          <cell r="C5545">
            <v>52</v>
          </cell>
          <cell r="D5545" t="str">
            <v>GO</v>
          </cell>
          <cell r="E5545" t="str">
            <v>Centro-Oeste</v>
          </cell>
          <cell r="F5545">
            <v>4</v>
          </cell>
          <cell r="G5545">
            <v>4621</v>
          </cell>
        </row>
        <row r="5546">
          <cell r="A5546">
            <v>5220280</v>
          </cell>
          <cell r="B5546" t="str">
            <v>São Patrício</v>
          </cell>
          <cell r="C5546">
            <v>52</v>
          </cell>
          <cell r="D5546" t="str">
            <v>GO</v>
          </cell>
          <cell r="E5546" t="str">
            <v>Centro-Oeste</v>
          </cell>
          <cell r="F5546">
            <v>0</v>
          </cell>
          <cell r="G5546">
            <v>2190</v>
          </cell>
        </row>
        <row r="5547">
          <cell r="A5547">
            <v>5220405</v>
          </cell>
          <cell r="B5547" t="str">
            <v>São Simão</v>
          </cell>
          <cell r="C5547">
            <v>52</v>
          </cell>
          <cell r="D5547" t="str">
            <v>GO</v>
          </cell>
          <cell r="E5547" t="str">
            <v>Centro-Oeste</v>
          </cell>
          <cell r="F5547">
            <v>8</v>
          </cell>
          <cell r="G5547">
            <v>17194</v>
          </cell>
        </row>
        <row r="5548">
          <cell r="A5548">
            <v>5220454</v>
          </cell>
          <cell r="B5548" t="str">
            <v>Senador Canedo</v>
          </cell>
          <cell r="C5548">
            <v>52</v>
          </cell>
          <cell r="D5548" t="str">
            <v>GO</v>
          </cell>
          <cell r="E5548" t="str">
            <v>Centro-Oeste</v>
          </cell>
          <cell r="F5548">
            <v>60</v>
          </cell>
          <cell r="G5548">
            <v>169849</v>
          </cell>
        </row>
        <row r="5549">
          <cell r="A5549">
            <v>5220504</v>
          </cell>
          <cell r="B5549" t="str">
            <v>Serranópolis</v>
          </cell>
          <cell r="C5549">
            <v>52</v>
          </cell>
          <cell r="D5549" t="str">
            <v>GO</v>
          </cell>
          <cell r="E5549" t="str">
            <v>Centro-Oeste</v>
          </cell>
          <cell r="F5549">
            <v>0</v>
          </cell>
          <cell r="G5549">
            <v>8201</v>
          </cell>
        </row>
        <row r="5550">
          <cell r="A5550">
            <v>5220603</v>
          </cell>
          <cell r="B5550" t="str">
            <v>Silvânia</v>
          </cell>
          <cell r="C5550">
            <v>52</v>
          </cell>
          <cell r="D5550" t="str">
            <v>GO</v>
          </cell>
          <cell r="E5550" t="str">
            <v>Centro-Oeste</v>
          </cell>
          <cell r="F5550">
            <v>2</v>
          </cell>
          <cell r="G5550">
            <v>22939</v>
          </cell>
        </row>
        <row r="5551">
          <cell r="A5551">
            <v>5220686</v>
          </cell>
          <cell r="B5551" t="str">
            <v>Simolândia</v>
          </cell>
          <cell r="C5551">
            <v>52</v>
          </cell>
          <cell r="D5551" t="str">
            <v>GO</v>
          </cell>
          <cell r="E5551" t="str">
            <v>Centro-Oeste</v>
          </cell>
          <cell r="F5551">
            <v>0</v>
          </cell>
          <cell r="G5551">
            <v>5693</v>
          </cell>
        </row>
        <row r="5552">
          <cell r="A5552">
            <v>5220702</v>
          </cell>
          <cell r="B5552" t="str">
            <v>Sítio d'Abadia</v>
          </cell>
          <cell r="C5552">
            <v>52</v>
          </cell>
          <cell r="D5552" t="str">
            <v>GO</v>
          </cell>
          <cell r="E5552" t="str">
            <v>Centro-Oeste</v>
          </cell>
          <cell r="F5552">
            <v>1</v>
          </cell>
          <cell r="G5552">
            <v>2973</v>
          </cell>
        </row>
        <row r="5553">
          <cell r="A5553">
            <v>5221007</v>
          </cell>
          <cell r="B5553" t="str">
            <v>Taquaral de Goiás</v>
          </cell>
          <cell r="C5553">
            <v>52</v>
          </cell>
          <cell r="D5553" t="str">
            <v>GO</v>
          </cell>
          <cell r="E5553" t="str">
            <v>Centro-Oeste</v>
          </cell>
          <cell r="F5553">
            <v>0</v>
          </cell>
          <cell r="G5553">
            <v>4146</v>
          </cell>
        </row>
        <row r="5554">
          <cell r="A5554">
            <v>5221080</v>
          </cell>
          <cell r="B5554" t="str">
            <v>Teresina de Goiás</v>
          </cell>
          <cell r="C5554">
            <v>52</v>
          </cell>
          <cell r="D5554" t="str">
            <v>GO</v>
          </cell>
          <cell r="E5554" t="str">
            <v>Centro-Oeste</v>
          </cell>
          <cell r="F5554">
            <v>1</v>
          </cell>
          <cell r="G5554">
            <v>2685</v>
          </cell>
        </row>
        <row r="5555">
          <cell r="A5555">
            <v>5221197</v>
          </cell>
          <cell r="B5555" t="str">
            <v>Terezópolis de Goiás</v>
          </cell>
          <cell r="C5555">
            <v>52</v>
          </cell>
          <cell r="D5555" t="str">
            <v>GO</v>
          </cell>
          <cell r="E5555" t="str">
            <v>Centro-Oeste</v>
          </cell>
          <cell r="F5555">
            <v>1</v>
          </cell>
          <cell r="G5555">
            <v>8243</v>
          </cell>
        </row>
        <row r="5556">
          <cell r="A5556">
            <v>5221304</v>
          </cell>
          <cell r="B5556" t="str">
            <v>Três Ranchos</v>
          </cell>
          <cell r="C5556">
            <v>52</v>
          </cell>
          <cell r="D5556" t="str">
            <v>GO</v>
          </cell>
          <cell r="E5556" t="str">
            <v>Centro-Oeste</v>
          </cell>
          <cell r="F5556">
            <v>0</v>
          </cell>
          <cell r="G5556">
            <v>2970</v>
          </cell>
        </row>
        <row r="5557">
          <cell r="A5557">
            <v>5221403</v>
          </cell>
          <cell r="B5557" t="str">
            <v>Trindade</v>
          </cell>
          <cell r="C5557">
            <v>52</v>
          </cell>
          <cell r="D5557" t="str">
            <v>GO</v>
          </cell>
          <cell r="E5557" t="str">
            <v>Centro-Oeste</v>
          </cell>
          <cell r="F5557">
            <v>104</v>
          </cell>
          <cell r="G5557">
            <v>150858</v>
          </cell>
        </row>
        <row r="5558">
          <cell r="A5558">
            <v>5221452</v>
          </cell>
          <cell r="B5558" t="str">
            <v>Trombas</v>
          </cell>
          <cell r="C5558">
            <v>52</v>
          </cell>
          <cell r="D5558" t="str">
            <v>GO</v>
          </cell>
          <cell r="E5558" t="str">
            <v>Centro-Oeste</v>
          </cell>
          <cell r="F5558">
            <v>0</v>
          </cell>
          <cell r="G5558">
            <v>3106</v>
          </cell>
        </row>
        <row r="5559">
          <cell r="A5559">
            <v>5221502</v>
          </cell>
          <cell r="B5559" t="str">
            <v>Turvânia</v>
          </cell>
          <cell r="C5559">
            <v>52</v>
          </cell>
          <cell r="D5559" t="str">
            <v>GO</v>
          </cell>
          <cell r="E5559" t="str">
            <v>Centro-Oeste</v>
          </cell>
          <cell r="F5559">
            <v>0</v>
          </cell>
          <cell r="G5559">
            <v>4478</v>
          </cell>
        </row>
        <row r="5560">
          <cell r="A5560">
            <v>5221551</v>
          </cell>
          <cell r="B5560" t="str">
            <v>Turvelândia</v>
          </cell>
          <cell r="C5560">
            <v>52</v>
          </cell>
          <cell r="D5560" t="str">
            <v>GO</v>
          </cell>
          <cell r="E5560" t="str">
            <v>Centro-Oeste</v>
          </cell>
          <cell r="F5560">
            <v>0</v>
          </cell>
          <cell r="G5560">
            <v>5130</v>
          </cell>
        </row>
        <row r="5561">
          <cell r="A5561">
            <v>5221577</v>
          </cell>
          <cell r="B5561" t="str">
            <v>Uirapuru</v>
          </cell>
          <cell r="C5561">
            <v>52</v>
          </cell>
          <cell r="D5561" t="str">
            <v>GO</v>
          </cell>
          <cell r="E5561" t="str">
            <v>Centro-Oeste</v>
          </cell>
          <cell r="F5561">
            <v>0</v>
          </cell>
          <cell r="G5561">
            <v>2809</v>
          </cell>
        </row>
        <row r="5562">
          <cell r="A5562">
            <v>5221601</v>
          </cell>
          <cell r="B5562" t="str">
            <v>Uruaçu</v>
          </cell>
          <cell r="C5562">
            <v>52</v>
          </cell>
          <cell r="D5562" t="str">
            <v>GO</v>
          </cell>
          <cell r="E5562" t="str">
            <v>Centro-Oeste</v>
          </cell>
          <cell r="F5562">
            <v>12</v>
          </cell>
          <cell r="G5562">
            <v>44150</v>
          </cell>
        </row>
        <row r="5563">
          <cell r="A5563">
            <v>5221700</v>
          </cell>
          <cell r="B5563" t="str">
            <v>Uruana</v>
          </cell>
          <cell r="C5563">
            <v>52</v>
          </cell>
          <cell r="D5563" t="str">
            <v>GO</v>
          </cell>
          <cell r="E5563" t="str">
            <v>Centro-Oeste</v>
          </cell>
          <cell r="F5563">
            <v>2</v>
          </cell>
          <cell r="G5563">
            <v>13871</v>
          </cell>
        </row>
        <row r="5564">
          <cell r="A5564">
            <v>5221809</v>
          </cell>
          <cell r="B5564" t="str">
            <v>Urutaí</v>
          </cell>
          <cell r="C5564">
            <v>52</v>
          </cell>
          <cell r="D5564" t="str">
            <v>GO</v>
          </cell>
          <cell r="E5564" t="str">
            <v>Centro-Oeste</v>
          </cell>
          <cell r="F5564">
            <v>0</v>
          </cell>
          <cell r="G5564">
            <v>3667</v>
          </cell>
        </row>
        <row r="5565">
          <cell r="A5565">
            <v>5221858</v>
          </cell>
          <cell r="B5565" t="str">
            <v>Valparaíso de Goiás</v>
          </cell>
          <cell r="C5565">
            <v>52</v>
          </cell>
          <cell r="D5565" t="str">
            <v>GO</v>
          </cell>
          <cell r="E5565" t="str">
            <v>Centro-Oeste</v>
          </cell>
          <cell r="F5565">
            <v>52</v>
          </cell>
          <cell r="G5565">
            <v>213506</v>
          </cell>
        </row>
        <row r="5566">
          <cell r="A5566">
            <v>5221908</v>
          </cell>
          <cell r="B5566" t="str">
            <v>Varjão</v>
          </cell>
          <cell r="C5566">
            <v>52</v>
          </cell>
          <cell r="D5566" t="str">
            <v>GO</v>
          </cell>
          <cell r="E5566" t="str">
            <v>Centro-Oeste</v>
          </cell>
          <cell r="F5566">
            <v>2</v>
          </cell>
          <cell r="G5566">
            <v>3768</v>
          </cell>
        </row>
        <row r="5567">
          <cell r="A5567">
            <v>5222005</v>
          </cell>
          <cell r="B5567" t="str">
            <v>Vianópolis</v>
          </cell>
          <cell r="C5567">
            <v>52</v>
          </cell>
          <cell r="D5567" t="str">
            <v>GO</v>
          </cell>
          <cell r="E5567" t="str">
            <v>Centro-Oeste</v>
          </cell>
          <cell r="F5567">
            <v>0</v>
          </cell>
          <cell r="G5567">
            <v>15476</v>
          </cell>
        </row>
        <row r="5568">
          <cell r="A5568">
            <v>5222054</v>
          </cell>
          <cell r="B5568" t="str">
            <v>Vicentinópolis</v>
          </cell>
          <cell r="C5568">
            <v>52</v>
          </cell>
          <cell r="D5568" t="str">
            <v>GO</v>
          </cell>
          <cell r="E5568" t="str">
            <v>Centro-Oeste</v>
          </cell>
          <cell r="F5568">
            <v>0</v>
          </cell>
          <cell r="G5568">
            <v>9077</v>
          </cell>
        </row>
        <row r="5569">
          <cell r="A5569">
            <v>5222203</v>
          </cell>
          <cell r="B5569" t="str">
            <v>Vila Boa</v>
          </cell>
          <cell r="C5569">
            <v>52</v>
          </cell>
          <cell r="D5569" t="str">
            <v>GO</v>
          </cell>
          <cell r="E5569" t="str">
            <v>Centro-Oeste</v>
          </cell>
          <cell r="F5569">
            <v>0</v>
          </cell>
          <cell r="G5569">
            <v>4185</v>
          </cell>
        </row>
        <row r="5570">
          <cell r="A5570">
            <v>5222302</v>
          </cell>
          <cell r="B5570" t="str">
            <v>Vila Propício</v>
          </cell>
          <cell r="C5570">
            <v>52</v>
          </cell>
          <cell r="D5570" t="str">
            <v>GO</v>
          </cell>
          <cell r="E5570" t="str">
            <v>Centro-Oeste</v>
          </cell>
          <cell r="F5570">
            <v>0</v>
          </cell>
          <cell r="G5570">
            <v>5982</v>
          </cell>
        </row>
        <row r="5571">
          <cell r="A5571">
            <v>5300108</v>
          </cell>
          <cell r="B5571" t="str">
            <v>Brasília</v>
          </cell>
          <cell r="C5571">
            <v>53</v>
          </cell>
          <cell r="D5571" t="str">
            <v>DF</v>
          </cell>
          <cell r="E5571" t="str">
            <v>Centro-Oeste</v>
          </cell>
          <cell r="F5571">
            <v>8291</v>
          </cell>
          <cell r="G5571">
            <v>2982818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B9D1-8A5E-47EE-ABCE-045BEA25DA2D}">
  <dimension ref="A1:R5571"/>
  <sheetViews>
    <sheetView tabSelected="1" workbookViewId="0">
      <selection activeCell="E16" sqref="E16"/>
    </sheetView>
  </sheetViews>
  <sheetFormatPr defaultRowHeight="15" x14ac:dyDescent="0.25"/>
  <cols>
    <col min="1" max="2" width="13.85546875" customWidth="1"/>
    <col min="3" max="3" width="34.28515625" bestFit="1" customWidth="1"/>
    <col min="4" max="4" width="4" bestFit="1" customWidth="1"/>
    <col min="5" max="5" width="13.140625" customWidth="1"/>
    <col min="6" max="6" width="8.140625" customWidth="1"/>
    <col min="7" max="7" width="13.7109375" customWidth="1"/>
    <col min="8" max="8" width="20" customWidth="1"/>
    <col min="9" max="9" width="18.42578125" bestFit="1" customWidth="1"/>
    <col min="10" max="11" width="30.5703125" customWidth="1"/>
    <col min="12" max="16" width="30.140625" customWidth="1"/>
    <col min="17" max="17" width="14.7109375" customWidth="1"/>
    <col min="18" max="18" width="12.42578125" customWidth="1"/>
  </cols>
  <sheetData>
    <row r="1" spans="1:18" ht="9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" t="s">
        <v>5382</v>
      </c>
      <c r="H1" s="2" t="s">
        <v>5380</v>
      </c>
      <c r="I1" s="2" t="s">
        <v>5381</v>
      </c>
      <c r="J1" s="2" t="s">
        <v>10969</v>
      </c>
      <c r="K1" s="2" t="s">
        <v>10966</v>
      </c>
      <c r="L1" s="2" t="s">
        <v>10965</v>
      </c>
      <c r="M1" s="2" t="s">
        <v>10967</v>
      </c>
      <c r="N1" s="2" t="s">
        <v>10970</v>
      </c>
      <c r="O1" s="2" t="s">
        <v>10974</v>
      </c>
      <c r="P1" s="2" t="s">
        <v>10975</v>
      </c>
      <c r="Q1" s="2" t="s">
        <v>5383</v>
      </c>
      <c r="R1" s="2" t="s">
        <v>10954</v>
      </c>
    </row>
    <row r="2" spans="1:18" x14ac:dyDescent="0.25">
      <c r="A2">
        <v>313670</v>
      </c>
      <c r="B2">
        <v>3136702</v>
      </c>
      <c r="C2" s="18" t="s">
        <v>2601</v>
      </c>
      <c r="D2" t="s">
        <v>2181</v>
      </c>
      <c r="E2" t="s">
        <v>2182</v>
      </c>
      <c r="F2" t="s">
        <v>10</v>
      </c>
      <c r="G2">
        <f>VLOOKUP(A2,'Dados absolutos'!A:H,8,FALSE)</f>
        <v>200000</v>
      </c>
      <c r="H2" s="1">
        <f>(G2-MIN(G:G))/(MAX(G:G)-MIN(G:G))</f>
        <v>1</v>
      </c>
      <c r="I2">
        <f>VLOOKUP(A2,'Dados absolutos'!A:I,9,FALSE)</f>
        <v>0.77800000000000002</v>
      </c>
      <c r="J2" s="1">
        <f>VLOOKUP(A2,'Dados absolutos'!A:L,12,FALSE)</f>
        <v>4896.0179482983085</v>
      </c>
      <c r="K2" s="1">
        <f>(J2-MIN(J:J))/(MAX(J:J)-MIN(J:J))</f>
        <v>0.36188640109981696</v>
      </c>
      <c r="L2" s="1">
        <f>VLOOKUP(A2,'Dados absolutos'!A:M,13,FALSE)</f>
        <v>1.2388888888888889</v>
      </c>
      <c r="M2" s="1">
        <f>(L2-MIN(L:L))/(MAX(L:L)-MIN(L:L))</f>
        <v>0.67029972752043598</v>
      </c>
      <c r="N2" s="1">
        <f>VLOOKUP(B2,'[1]ICI-DH'!$A:$H,8,FALSE)</f>
        <v>0.4</v>
      </c>
      <c r="O2" s="17">
        <f>VLOOKUP(A2,'Dados absolutos'!A:Q,17,FALSE)</f>
        <v>2.6980745474853725E-3</v>
      </c>
      <c r="P2" s="1">
        <f>(O2-MIN(O:O))/(MAX(O:O)-MIN(O:O))</f>
        <v>0.21878386719498055</v>
      </c>
      <c r="Q2" s="3">
        <f>H2-I2-K2+M2+N2+P2</f>
        <v>1.1491971936155996</v>
      </c>
      <c r="R2" s="4" t="s">
        <v>5397</v>
      </c>
    </row>
    <row r="3" spans="1:18" x14ac:dyDescent="0.25">
      <c r="A3">
        <v>510340</v>
      </c>
      <c r="B3">
        <v>5103403</v>
      </c>
      <c r="C3" s="18" t="s">
        <v>5038</v>
      </c>
      <c r="D3" t="s">
        <v>5002</v>
      </c>
      <c r="E3" t="s">
        <v>4932</v>
      </c>
      <c r="F3" t="s">
        <v>27</v>
      </c>
      <c r="G3">
        <f>VLOOKUP(A3,'Dados absolutos'!A:H,8,FALSE)</f>
        <v>200000</v>
      </c>
      <c r="H3" s="1">
        <f>(G3-MIN(G:G))/(MAX(G:G)-MIN(G:G))</f>
        <v>1</v>
      </c>
      <c r="I3">
        <f>VLOOKUP(A3,'Dados absolutos'!A:I,9,FALSE)</f>
        <v>0.78500000000000003</v>
      </c>
      <c r="J3" s="1">
        <f>VLOOKUP(A3,'Dados absolutos'!A:L,12,FALSE)</f>
        <v>6376.5257576316262</v>
      </c>
      <c r="K3" s="1">
        <f>(J3-MIN(J:J))/(MAX(J:J)-MIN(J:J))</f>
        <v>0.4823361464626601</v>
      </c>
      <c r="L3" s="1">
        <f>VLOOKUP(A3,'Dados absolutos'!A:M,13,FALSE)</f>
        <v>1.1555555555555554</v>
      </c>
      <c r="M3" s="1">
        <f>(L3-MIN(L:L))/(MAX(L:L)-MIN(L:L))</f>
        <v>0.6294277929155313</v>
      </c>
      <c r="N3" s="1">
        <f>VLOOKUP(B3,'[1]ICI-DH'!$A:$H,8,FALSE)</f>
        <v>0</v>
      </c>
      <c r="O3" s="17">
        <f>VLOOKUP(A3,'Dados absolutos'!A:Q,17,FALSE)</f>
        <v>2.2784642874152873E-3</v>
      </c>
      <c r="P3" s="1">
        <f>(O3-MIN(O:O))/(MAX(O:O)-MIN(O:O))</f>
        <v>0.18475813743951963</v>
      </c>
      <c r="Q3" s="3">
        <f>H3-I3-K3+M3+N3+P3</f>
        <v>0.54684978389239081</v>
      </c>
      <c r="R3" s="4" t="s">
        <v>5538</v>
      </c>
    </row>
    <row r="4" spans="1:18" x14ac:dyDescent="0.25">
      <c r="A4">
        <v>350160</v>
      </c>
      <c r="B4">
        <v>3501608</v>
      </c>
      <c r="C4" s="18" t="s">
        <v>3219</v>
      </c>
      <c r="D4" t="s">
        <v>3202</v>
      </c>
      <c r="E4" t="s">
        <v>2182</v>
      </c>
      <c r="F4" t="s">
        <v>10</v>
      </c>
      <c r="G4">
        <f>VLOOKUP(A4,'Dados absolutos'!A:H,8,FALSE)</f>
        <v>200000</v>
      </c>
      <c r="H4" s="1">
        <f>(G4-MIN(G:G))/(MAX(G:G)-MIN(G:G))</f>
        <v>1</v>
      </c>
      <c r="I4">
        <f>VLOOKUP(A4,'Dados absolutos'!A:I,9,FALSE)</f>
        <v>0.81100000000000005</v>
      </c>
      <c r="J4" s="1">
        <f>VLOOKUP(A4,'Dados absolutos'!A:L,12,FALSE)</f>
        <v>5392.3977538357776</v>
      </c>
      <c r="K4" s="1">
        <f>(J4-MIN(J:J))/(MAX(J:J)-MIN(J:J))</f>
        <v>0.40227039691755534</v>
      </c>
      <c r="L4" s="1">
        <f>VLOOKUP(A4,'Dados absolutos'!A:M,13,FALSE)</f>
        <v>0.82222222222222219</v>
      </c>
      <c r="M4" s="1">
        <f>(L4-MIN(L:L))/(MAX(L:L)-MIN(L:L))</f>
        <v>0.4659400544959128</v>
      </c>
      <c r="N4" s="1">
        <f>VLOOKUP(B4,'[1]ICI-DH'!$A:$H,8,FALSE)</f>
        <v>0.2</v>
      </c>
      <c r="O4" s="17">
        <f>VLOOKUP(A4,'Dados absolutos'!A:Q,17,FALSE)</f>
        <v>8.5988872028325747E-4</v>
      </c>
      <c r="P4" s="1">
        <f>(O4-MIN(O:O))/(MAX(O:O)-MIN(O:O))</f>
        <v>6.9727420895857928E-2</v>
      </c>
      <c r="Q4" s="3">
        <f>H4-I4-K4+M4+N4+P4</f>
        <v>0.52239707847421535</v>
      </c>
      <c r="R4" s="4" t="s">
        <v>5545</v>
      </c>
    </row>
    <row r="5" spans="1:18" x14ac:dyDescent="0.25">
      <c r="A5">
        <v>355220</v>
      </c>
      <c r="B5">
        <v>3552205</v>
      </c>
      <c r="C5" s="18" t="s">
        <v>3765</v>
      </c>
      <c r="D5" t="s">
        <v>3202</v>
      </c>
      <c r="E5" t="s">
        <v>2182</v>
      </c>
      <c r="F5" t="s">
        <v>10</v>
      </c>
      <c r="G5">
        <f>VLOOKUP(A5,'Dados absolutos'!A:H,8,FALSE)</f>
        <v>200000</v>
      </c>
      <c r="H5" s="1">
        <f>(G5-MIN(G:G))/(MAX(G:G)-MIN(G:G))</f>
        <v>1</v>
      </c>
      <c r="I5">
        <f>VLOOKUP(A5,'Dados absolutos'!A:I,9,FALSE)</f>
        <v>0.79800000000000004</v>
      </c>
      <c r="J5" s="1">
        <f>VLOOKUP(A5,'Dados absolutos'!A:L,12,FALSE)</f>
        <v>5962.9716289889757</v>
      </c>
      <c r="K5" s="1">
        <f>(J5-MIN(J:J))/(MAX(J:J)-MIN(J:J))</f>
        <v>0.44869060324111459</v>
      </c>
      <c r="L5" s="1">
        <f>VLOOKUP(A5,'Dados absolutos'!A:M,13,FALSE)</f>
        <v>0.68333333333333335</v>
      </c>
      <c r="M5" s="1">
        <f>(L5-MIN(L:L))/(MAX(L:L)-MIN(L:L))</f>
        <v>0.39782016348773847</v>
      </c>
      <c r="N5" s="1">
        <f>VLOOKUP(B5,'[1]ICI-DH'!$A:$H,8,FALSE)</f>
        <v>0.1</v>
      </c>
      <c r="O5" s="17">
        <f>VLOOKUP(A5,'Dados absolutos'!A:Q,17,FALSE)</f>
        <v>1.2560765640156864E-3</v>
      </c>
      <c r="P5" s="1">
        <f>(O5-MIN(O:O))/(MAX(O:O)-MIN(O:O))</f>
        <v>0.10185385293540533</v>
      </c>
      <c r="Q5" s="3">
        <f>H5-I5-K5+M5+N5+P5</f>
        <v>0.35298341318202914</v>
      </c>
      <c r="R5" s="4" t="s">
        <v>5605</v>
      </c>
    </row>
    <row r="6" spans="1:18" x14ac:dyDescent="0.25">
      <c r="A6">
        <v>313820</v>
      </c>
      <c r="B6">
        <v>3138203</v>
      </c>
      <c r="C6" s="18" t="s">
        <v>2618</v>
      </c>
      <c r="D6" t="s">
        <v>2181</v>
      </c>
      <c r="E6" t="s">
        <v>2182</v>
      </c>
      <c r="F6" t="s">
        <v>10</v>
      </c>
      <c r="G6">
        <f>VLOOKUP(A6,'Dados absolutos'!A:H,8,FALSE)</f>
        <v>104761</v>
      </c>
      <c r="H6" s="1">
        <f>(G6-MIN(G:G))/(MAX(G:G)-MIN(G:G))</f>
        <v>0.52181335261363582</v>
      </c>
      <c r="I6">
        <f>VLOOKUP(A6,'Dados absolutos'!A:I,9,FALSE)</f>
        <v>0.78200000000000003</v>
      </c>
      <c r="J6" s="1">
        <f>VLOOKUP(A6,'Dados absolutos'!A:L,12,FALSE)</f>
        <v>4307.1291484426456</v>
      </c>
      <c r="K6" s="1">
        <f>(J6-MIN(J:J))/(MAX(J:J)-MIN(J:J))</f>
        <v>0.31397614656249995</v>
      </c>
      <c r="L6" s="1">
        <f>VLOOKUP(A6,'Dados absolutos'!A:M,13,FALSE)</f>
        <v>1.0833333333333335</v>
      </c>
      <c r="M6" s="1">
        <f>(L6-MIN(L:L))/(MAX(L:L)-MIN(L:L))</f>
        <v>0.59400544959128077</v>
      </c>
      <c r="N6" s="1">
        <f>VLOOKUP(B6,'[1]ICI-DH'!$A:$H,8,FALSE)</f>
        <v>0.2</v>
      </c>
      <c r="O6" s="17">
        <f>VLOOKUP(A6,'Dados absolutos'!A:Q,17,FALSE)</f>
        <v>9.068260134973893E-4</v>
      </c>
      <c r="P6" s="1">
        <f>(O6-MIN(O:O))/(MAX(O:O)-MIN(O:O))</f>
        <v>7.3533513850043863E-2</v>
      </c>
      <c r="Q6" s="3">
        <f>H6-I6-K6+M6+N6+P6</f>
        <v>0.29337616949246048</v>
      </c>
      <c r="R6" s="4" t="s">
        <v>5637</v>
      </c>
    </row>
    <row r="7" spans="1:18" x14ac:dyDescent="0.25">
      <c r="A7">
        <v>314790</v>
      </c>
      <c r="B7">
        <v>3147907</v>
      </c>
      <c r="C7" s="18" t="s">
        <v>2740</v>
      </c>
      <c r="D7" t="s">
        <v>2181</v>
      </c>
      <c r="E7" t="s">
        <v>2182</v>
      </c>
      <c r="F7" t="s">
        <v>10</v>
      </c>
      <c r="G7">
        <f>VLOOKUP(A7,'Dados absolutos'!A:H,8,FALSE)</f>
        <v>111939</v>
      </c>
      <c r="H7" s="1">
        <f>(G7-MIN(G:G))/(MAX(G:G)-MIN(G:G))</f>
        <v>0.55785345965948174</v>
      </c>
      <c r="I7">
        <f>VLOOKUP(A7,'Dados absolutos'!A:I,9,FALSE)</f>
        <v>0.75600000000000001</v>
      </c>
      <c r="J7" s="1">
        <f>VLOOKUP(A7,'Dados absolutos'!A:L,12,FALSE)</f>
        <v>4154.0652927040619</v>
      </c>
      <c r="K7" s="1">
        <f>(J7-MIN(J:J))/(MAX(J:J)-MIN(J:J))</f>
        <v>0.30152332305711804</v>
      </c>
      <c r="L7" s="1">
        <f>VLOOKUP(A7,'Dados absolutos'!A:M,13,FALSE)</f>
        <v>0.51111111111111107</v>
      </c>
      <c r="M7" s="1">
        <f>(L7-MIN(L:L))/(MAX(L:L)-MIN(L:L))</f>
        <v>0.3133514986376022</v>
      </c>
      <c r="N7" s="1">
        <f>VLOOKUP(B7,'[1]ICI-DH'!$A:$H,8,FALSE)</f>
        <v>0.2</v>
      </c>
      <c r="O7" s="17">
        <f>VLOOKUP(A7,'Dados absolutos'!A:Q,17,FALSE)</f>
        <v>2.1886920554945104E-3</v>
      </c>
      <c r="P7" s="1">
        <f>(O7-MIN(O:O))/(MAX(O:O)-MIN(O:O))</f>
        <v>0.17747860689998818</v>
      </c>
      <c r="Q7" s="3">
        <f>H7-I7-K7+M7+N7+P7</f>
        <v>0.19116024213995408</v>
      </c>
      <c r="R7" s="4" t="s">
        <v>5695</v>
      </c>
    </row>
    <row r="8" spans="1:18" x14ac:dyDescent="0.25">
      <c r="A8">
        <v>314520</v>
      </c>
      <c r="B8">
        <v>3145208</v>
      </c>
      <c r="C8" s="18" t="s">
        <v>2706</v>
      </c>
      <c r="D8" t="s">
        <v>2181</v>
      </c>
      <c r="E8" t="s">
        <v>2182</v>
      </c>
      <c r="F8" t="s">
        <v>10</v>
      </c>
      <c r="G8">
        <f>VLOOKUP(A8,'Dados absolutos'!A:H,8,FALSE)</f>
        <v>105552</v>
      </c>
      <c r="H8" s="1">
        <f>(G8-MIN(G:G))/(MAX(G:G)-MIN(G:G))</f>
        <v>0.52578489408385931</v>
      </c>
      <c r="I8">
        <f>VLOOKUP(A8,'Dados absolutos'!A:I,9,FALSE)</f>
        <v>0.71499999999999997</v>
      </c>
      <c r="J8" s="1">
        <f>VLOOKUP(A8,'Dados absolutos'!A:L,12,FALSE)</f>
        <v>4435.3213837729272</v>
      </c>
      <c r="K8" s="1">
        <f>(J8-MIN(J:J))/(MAX(J:J)-MIN(J:J))</f>
        <v>0.32440548844484984</v>
      </c>
      <c r="L8" s="1">
        <f>VLOOKUP(A8,'Dados absolutos'!A:M,13,FALSE)</f>
        <v>0.56666666666666665</v>
      </c>
      <c r="M8" s="1">
        <f>(L8-MIN(L:L))/(MAX(L:L)-MIN(L:L))</f>
        <v>0.34059945504087197</v>
      </c>
      <c r="N8" s="1">
        <f>VLOOKUP(B8,'[1]ICI-DH'!$A:$H,8,FALSE)</f>
        <v>0.1</v>
      </c>
      <c r="O8" s="17">
        <f>VLOOKUP(A8,'Dados absolutos'!A:Q,17,FALSE)</f>
        <v>1.1937244201909959E-3</v>
      </c>
      <c r="P8" s="1">
        <f>(O8-MIN(O:O))/(MAX(O:O)-MIN(O:O))</f>
        <v>9.6797786872820979E-2</v>
      </c>
      <c r="Q8" s="3">
        <f>H8-I8-K8+M8+N8+P8</f>
        <v>2.3776647552702451E-2</v>
      </c>
      <c r="R8" s="4" t="s">
        <v>5808</v>
      </c>
    </row>
    <row r="9" spans="1:18" x14ac:dyDescent="0.25">
      <c r="A9">
        <v>421630</v>
      </c>
      <c r="B9">
        <v>4216305</v>
      </c>
      <c r="C9" s="18" t="s">
        <v>642</v>
      </c>
      <c r="D9" t="s">
        <v>4197</v>
      </c>
      <c r="E9" t="s">
        <v>3828</v>
      </c>
      <c r="F9" t="s">
        <v>10</v>
      </c>
      <c r="G9">
        <f>VLOOKUP(A9,'Dados absolutos'!A:H,8,FALSE)</f>
        <v>32687</v>
      </c>
      <c r="H9" s="1">
        <f>(G9-MIN(G:G))/(MAX(G:G)-MIN(G:G))</f>
        <v>0.15993613399810211</v>
      </c>
      <c r="I9">
        <f>VLOOKUP(A9,'Dados absolutos'!A:I,9,FALSE)</f>
        <v>0.74</v>
      </c>
      <c r="J9" s="1">
        <f>VLOOKUP(A9,'Dados absolutos'!A:L,12,FALSE)</f>
        <v>5812.6085804754175</v>
      </c>
      <c r="K9" s="1">
        <f>(J9-MIN(J:J))/(MAX(J:J)-MIN(J:J))</f>
        <v>0.43645750943960709</v>
      </c>
      <c r="L9" s="1">
        <f>VLOOKUP(A9,'Dados absolutos'!A:M,13,FALSE)</f>
        <v>0.42222222222222233</v>
      </c>
      <c r="M9" s="1">
        <f>(L9-MIN(L:L))/(MAX(L:L)-MIN(L:L))</f>
        <v>0.26975476839237067</v>
      </c>
      <c r="N9" s="1">
        <f>VLOOKUP(B9,'[1]ICI-DH'!$A:$H,8,FALSE)</f>
        <v>0.1</v>
      </c>
      <c r="O9" s="17">
        <f>VLOOKUP(A9,'Dados absolutos'!A:Q,17,FALSE)</f>
        <v>3.0593202190473277E-4</v>
      </c>
      <c r="P9" s="1">
        <f>(O9-MIN(O:O))/(MAX(O:O)-MIN(O:O))</f>
        <v>2.4807687731785998E-2</v>
      </c>
      <c r="Q9" s="3">
        <f>H9-I9-K9+M9+N9+P9</f>
        <v>-0.62195891931734837</v>
      </c>
      <c r="R9" s="4" t="s">
        <v>8215</v>
      </c>
    </row>
    <row r="10" spans="1:18" x14ac:dyDescent="0.25">
      <c r="A10">
        <v>291840</v>
      </c>
      <c r="B10">
        <v>2918407</v>
      </c>
      <c r="C10" t="s">
        <v>1995</v>
      </c>
      <c r="D10" t="s">
        <v>1784</v>
      </c>
      <c r="E10" t="s">
        <v>466</v>
      </c>
      <c r="F10" t="s">
        <v>10</v>
      </c>
      <c r="G10">
        <f>VLOOKUP(A10,'Dados absolutos'!A:H,8,FALSE)</f>
        <v>200000</v>
      </c>
      <c r="H10" s="1">
        <f>(G10-MIN(G:G))/(MAX(G:G)-MIN(G:G))</f>
        <v>1</v>
      </c>
      <c r="I10">
        <f>VLOOKUP(A10,'Dados absolutos'!A:I,9,FALSE)</f>
        <v>0.67700000000000005</v>
      </c>
      <c r="J10" s="1">
        <f>VLOOKUP(A10,'Dados absolutos'!A:L,12,FALSE)</f>
        <v>4602.7471992380824</v>
      </c>
      <c r="K10" s="1">
        <f>(J10-MIN(J:J))/(MAX(J:J)-MIN(J:J))</f>
        <v>0.33802675860148973</v>
      </c>
      <c r="L10" s="1">
        <f>VLOOKUP(A10,'Dados absolutos'!A:M,13,FALSE)</f>
        <v>1.1111111111111112</v>
      </c>
      <c r="M10" s="1">
        <f>(L10-MIN(L:L))/(MAX(L:L)-MIN(L:L))</f>
        <v>0.60762942779291562</v>
      </c>
      <c r="N10" s="1">
        <f>VLOOKUP(B10,'[1]ICI-DH'!$A:$H,8,FALSE)</f>
        <v>0.8</v>
      </c>
      <c r="O10" s="17">
        <f>VLOOKUP(A10,'Dados absolutos'!A:Q,17,FALSE)</f>
        <v>1.8837697259703728E-3</v>
      </c>
      <c r="P10" s="1">
        <f>(O10-MIN(O:O))/(MAX(O:O)-MIN(O:O))</f>
        <v>0.15275279400146424</v>
      </c>
      <c r="Q10" s="3">
        <f>H10-I10-K10+M10+N10+P10</f>
        <v>1.5453554631928901</v>
      </c>
      <c r="R10" s="4" t="s">
        <v>5384</v>
      </c>
    </row>
    <row r="11" spans="1:18" x14ac:dyDescent="0.25">
      <c r="A11">
        <v>261160</v>
      </c>
      <c r="B11">
        <v>2611606</v>
      </c>
      <c r="C11" t="s">
        <v>1571</v>
      </c>
      <c r="D11" t="s">
        <v>1452</v>
      </c>
      <c r="E11" t="s">
        <v>466</v>
      </c>
      <c r="F11" t="s">
        <v>27</v>
      </c>
      <c r="G11">
        <f>VLOOKUP(A11,'Dados absolutos'!A:H,8,FALSE)</f>
        <v>200000</v>
      </c>
      <c r="H11" s="1">
        <f>(G11-MIN(G:G))/(MAX(G:G)-MIN(G:G))</f>
        <v>1</v>
      </c>
      <c r="I11">
        <f>VLOOKUP(A11,'Dados absolutos'!A:I,9,FALSE)</f>
        <v>0.77200000000000002</v>
      </c>
      <c r="J11" s="1">
        <f>VLOOKUP(A11,'Dados absolutos'!A:L,12,FALSE)</f>
        <v>5030.6655391693312</v>
      </c>
      <c r="K11" s="1">
        <f>(J11-MIN(J:J))/(MAX(J:J)-MIN(J:J))</f>
        <v>0.37284093165473386</v>
      </c>
      <c r="L11" s="1">
        <f>VLOOKUP(A11,'Dados absolutos'!A:M,13,FALSE)</f>
        <v>1.6388888888888893</v>
      </c>
      <c r="M11" s="1">
        <f>(L11-MIN(L:L))/(MAX(L:L)-MIN(L:L))</f>
        <v>0.86648501362397845</v>
      </c>
      <c r="N11" s="1">
        <f>VLOOKUP(B11,'[1]ICI-DH'!$A:$H,8,FALSE)</f>
        <v>0.6</v>
      </c>
      <c r="O11" s="17">
        <f>VLOOKUP(A11,'Dados absolutos'!A:Q,17,FALSE)</f>
        <v>2.1364478951186095E-3</v>
      </c>
      <c r="P11" s="1">
        <f>(O11-MIN(O:O))/(MAX(O:O)-MIN(O:O))</f>
        <v>0.17324218598417349</v>
      </c>
      <c r="Q11" s="3">
        <f>H11-I11-K11+M11+N11+P11</f>
        <v>1.4948862679534181</v>
      </c>
      <c r="R11" s="4" t="s">
        <v>5385</v>
      </c>
    </row>
    <row r="12" spans="1:18" x14ac:dyDescent="0.25">
      <c r="A12">
        <v>140010</v>
      </c>
      <c r="B12">
        <v>1400100</v>
      </c>
      <c r="C12" t="s">
        <v>152</v>
      </c>
      <c r="D12" t="s">
        <v>150</v>
      </c>
      <c r="E12" t="s">
        <v>9</v>
      </c>
      <c r="F12" t="s">
        <v>27</v>
      </c>
      <c r="G12">
        <f>VLOOKUP(A12,'Dados absolutos'!A:H,8,FALSE)</f>
        <v>200000</v>
      </c>
      <c r="H12" s="1">
        <f>(G12-MIN(G:G))/(MAX(G:G)-MIN(G:G))</f>
        <v>1</v>
      </c>
      <c r="I12">
        <f>VLOOKUP(A12,'Dados absolutos'!A:I,9,FALSE)</f>
        <v>0.752</v>
      </c>
      <c r="J12" s="1">
        <f>VLOOKUP(A12,'Dados absolutos'!A:L,12,FALSE)</f>
        <v>5770.1491528612814</v>
      </c>
      <c r="K12" s="1">
        <f>(J12-MIN(J:J))/(MAX(J:J)-MIN(J:J))</f>
        <v>0.4330031357361156</v>
      </c>
      <c r="L12" s="1">
        <f>VLOOKUP(A12,'Dados absolutos'!A:M,13,FALSE)</f>
        <v>0.92222222222222217</v>
      </c>
      <c r="M12" s="1">
        <f>(L12-MIN(L:L))/(MAX(L:L)-MIN(L:L))</f>
        <v>0.51498637602179842</v>
      </c>
      <c r="N12" s="1">
        <f>VLOOKUP(B12,'[1]ICI-DH'!$A:$H,8,FALSE)</f>
        <v>0.16</v>
      </c>
      <c r="O12" s="17">
        <f>VLOOKUP(A12,'Dados absolutos'!A:Q,17,FALSE)</f>
        <v>1.088065859545426E-2</v>
      </c>
      <c r="P12" s="1">
        <f>(O12-MIN(O:O))/(MAX(O:O)-MIN(O:O))</f>
        <v>0.88230051588472436</v>
      </c>
      <c r="Q12" s="3">
        <f>H12-I12-K12+M12+N12+P12</f>
        <v>1.3722837561704071</v>
      </c>
      <c r="R12" s="4" t="s">
        <v>5386</v>
      </c>
    </row>
    <row r="13" spans="1:18" x14ac:dyDescent="0.25">
      <c r="A13">
        <v>150140</v>
      </c>
      <c r="B13">
        <v>1501402</v>
      </c>
      <c r="C13" t="s">
        <v>184</v>
      </c>
      <c r="D13" t="s">
        <v>166</v>
      </c>
      <c r="E13" t="s">
        <v>9</v>
      </c>
      <c r="F13" t="s">
        <v>27</v>
      </c>
      <c r="G13">
        <f>VLOOKUP(A13,'Dados absolutos'!A:H,8,FALSE)</f>
        <v>200000</v>
      </c>
      <c r="H13" s="1">
        <f>(G13-MIN(G:G))/(MAX(G:G)-MIN(G:G))</f>
        <v>1</v>
      </c>
      <c r="I13">
        <f>VLOOKUP(A13,'Dados absolutos'!A:I,9,FALSE)</f>
        <v>0.746</v>
      </c>
      <c r="J13" s="1">
        <f>VLOOKUP(A13,'Dados absolutos'!A:L,12,FALSE)</f>
        <v>3582.7697919753141</v>
      </c>
      <c r="K13" s="1">
        <f>(J13-MIN(J:J))/(MAX(J:J)-MIN(J:J))</f>
        <v>0.25504440740674922</v>
      </c>
      <c r="L13" s="1">
        <f>VLOOKUP(A13,'Dados absolutos'!A:M,13,FALSE)</f>
        <v>1.4444444444444444</v>
      </c>
      <c r="M13" s="1">
        <f>(L13-MIN(L:L))/(MAX(L:L)-MIN(L:L))</f>
        <v>0.77111716621253412</v>
      </c>
      <c r="N13" s="1">
        <f>VLOOKUP(B13,'[1]ICI-DH'!$A:$H,8,FALSE)</f>
        <v>0.5</v>
      </c>
      <c r="O13" s="17">
        <f>VLOOKUP(A13,'Dados absolutos'!A:Q,17,FALSE)</f>
        <v>8.3780687937652437E-4</v>
      </c>
      <c r="P13" s="1">
        <f>(O13-MIN(O:O))/(MAX(O:O)-MIN(O:O))</f>
        <v>6.7936828952109715E-2</v>
      </c>
      <c r="Q13" s="3">
        <f>H13-I13-K13+M13+N13+P13</f>
        <v>1.3380095877578946</v>
      </c>
      <c r="R13" s="4" t="s">
        <v>5387</v>
      </c>
    </row>
    <row r="14" spans="1:18" x14ac:dyDescent="0.25">
      <c r="A14">
        <v>270430</v>
      </c>
      <c r="B14">
        <v>2704302</v>
      </c>
      <c r="C14" t="s">
        <v>1662</v>
      </c>
      <c r="D14" t="s">
        <v>1620</v>
      </c>
      <c r="E14" t="s">
        <v>466</v>
      </c>
      <c r="F14" t="s">
        <v>27</v>
      </c>
      <c r="G14">
        <f>VLOOKUP(A14,'Dados absolutos'!A:H,8,FALSE)</f>
        <v>200000</v>
      </c>
      <c r="H14" s="1">
        <f>(G14-MIN(G:G))/(MAX(G:G)-MIN(G:G))</f>
        <v>1</v>
      </c>
      <c r="I14">
        <f>VLOOKUP(A14,'Dados absolutos'!A:I,9,FALSE)</f>
        <v>0.72099999999999997</v>
      </c>
      <c r="J14" s="1">
        <f>VLOOKUP(A14,'Dados absolutos'!A:L,12,FALSE)</f>
        <v>4834.7678432973244</v>
      </c>
      <c r="K14" s="1">
        <f>(J14-MIN(J:J))/(MAX(J:J)-MIN(J:J))</f>
        <v>0.35690327334844213</v>
      </c>
      <c r="L14" s="1">
        <f>VLOOKUP(A14,'Dados absolutos'!A:M,13,FALSE)</f>
        <v>1.6833333333333331</v>
      </c>
      <c r="M14" s="1">
        <f>(L14-MIN(L:L))/(MAX(L:L)-MIN(L:L))</f>
        <v>0.88828337874659391</v>
      </c>
      <c r="N14" s="1">
        <f>VLOOKUP(B14,'[1]ICI-DH'!$A:$H,8,FALSE)</f>
        <v>0.36</v>
      </c>
      <c r="O14" s="17">
        <f>VLOOKUP(A14,'Dados absolutos'!A:Q,17,FALSE)</f>
        <v>1.5982612254101611E-3</v>
      </c>
      <c r="P14" s="1">
        <f>(O14-MIN(O:O))/(MAX(O:O)-MIN(O:O))</f>
        <v>0.12960122692270395</v>
      </c>
      <c r="Q14" s="3">
        <f>H14-I14-K14+M14+N14+P14</f>
        <v>1.2999813323208558</v>
      </c>
      <c r="R14" s="4" t="s">
        <v>5388</v>
      </c>
    </row>
    <row r="15" spans="1:18" x14ac:dyDescent="0.25">
      <c r="A15">
        <v>320500</v>
      </c>
      <c r="B15">
        <v>3205002</v>
      </c>
      <c r="C15" t="s">
        <v>3104</v>
      </c>
      <c r="D15" t="s">
        <v>3036</v>
      </c>
      <c r="E15" t="s">
        <v>2182</v>
      </c>
      <c r="F15" t="s">
        <v>10</v>
      </c>
      <c r="G15">
        <f>VLOOKUP(A15,'Dados absolutos'!A:H,8,FALSE)</f>
        <v>200000</v>
      </c>
      <c r="H15" s="1">
        <f>(G15-MIN(G:G))/(MAX(G:G)-MIN(G:G))</f>
        <v>1</v>
      </c>
      <c r="I15">
        <f>VLOOKUP(A15,'Dados absolutos'!A:I,9,FALSE)</f>
        <v>0.73899999999999999</v>
      </c>
      <c r="J15" s="1">
        <f>VLOOKUP(A15,'Dados absolutos'!A:L,12,FALSE)</f>
        <v>4674.9349142519104</v>
      </c>
      <c r="K15" s="1">
        <f>(J15-MIN(J:J))/(MAX(J:J)-MIN(J:J))</f>
        <v>0.34389973801904278</v>
      </c>
      <c r="L15" s="1">
        <f>VLOOKUP(A15,'Dados absolutos'!A:M,13,FALSE)</f>
        <v>0.88333333333333341</v>
      </c>
      <c r="M15" s="1">
        <f>(L15-MIN(L:L))/(MAX(L:L)-MIN(L:L))</f>
        <v>0.49591280653950964</v>
      </c>
      <c r="N15" s="1">
        <f>VLOOKUP(B15,'[1]ICI-DH'!$A:$H,8,FALSE)</f>
        <v>0.8</v>
      </c>
      <c r="O15" s="17">
        <f>VLOOKUP(A15,'Dados absolutos'!A:Q,17,FALSE)</f>
        <v>9.2576053532775193E-4</v>
      </c>
      <c r="P15" s="1">
        <f>(O15-MIN(O:O))/(MAX(O:O)-MIN(O:O))</f>
        <v>7.5068893186910374E-2</v>
      </c>
      <c r="Q15" s="3">
        <f>H15-I15-K15+M15+N15+P15</f>
        <v>1.2880819617073773</v>
      </c>
      <c r="R15" s="4" t="s">
        <v>5389</v>
      </c>
    </row>
    <row r="16" spans="1:18" x14ac:dyDescent="0.25">
      <c r="A16">
        <v>330045</v>
      </c>
      <c r="B16">
        <v>3300456</v>
      </c>
      <c r="C16" t="s">
        <v>3121</v>
      </c>
      <c r="D16" t="s">
        <v>3113</v>
      </c>
      <c r="E16" t="s">
        <v>2182</v>
      </c>
      <c r="F16" t="s">
        <v>10</v>
      </c>
      <c r="G16">
        <f>VLOOKUP(A16,'Dados absolutos'!A:H,8,FALSE)</f>
        <v>200000</v>
      </c>
      <c r="H16" s="1">
        <f>(G16-MIN(G:G))/(MAX(G:G)-MIN(G:G))</f>
        <v>1</v>
      </c>
      <c r="I16">
        <f>VLOOKUP(A16,'Dados absolutos'!A:I,9,FALSE)</f>
        <v>0.68400000000000005</v>
      </c>
      <c r="J16" s="1">
        <f>VLOOKUP(A16,'Dados absolutos'!A:L,12,FALSE)</f>
        <v>2573.4614889657555</v>
      </c>
      <c r="K16" s="1">
        <f>(J16-MIN(J:J))/(MAX(J:J)-MIN(J:J))</f>
        <v>0.17293006304212957</v>
      </c>
      <c r="L16" s="1">
        <f>VLOOKUP(A16,'Dados absolutos'!A:M,13,FALSE)</f>
        <v>0.86111111111111105</v>
      </c>
      <c r="M16" s="1">
        <f>(L16-MIN(L:L))/(MAX(L:L)-MIN(L:L))</f>
        <v>0.48501362397820164</v>
      </c>
      <c r="N16" s="1">
        <f>VLOOKUP(B16,'[1]ICI-DH'!$A:$H,8,FALSE)</f>
        <v>0.6</v>
      </c>
      <c r="O16" s="17">
        <f>VLOOKUP(A16,'Dados absolutos'!A:Q,17,FALSE)</f>
        <v>2.3805235909887866E-4</v>
      </c>
      <c r="P16" s="1">
        <f>(O16-MIN(O:O))/(MAX(O:O)-MIN(O:O))</f>
        <v>1.9303401296706851E-2</v>
      </c>
      <c r="Q16" s="3">
        <f>H16-I16-K16+M16+N16+P16</f>
        <v>1.2473869622327789</v>
      </c>
      <c r="R16" s="4" t="s">
        <v>5390</v>
      </c>
    </row>
    <row r="17" spans="1:18" x14ac:dyDescent="0.25">
      <c r="A17">
        <v>410690</v>
      </c>
      <c r="B17">
        <v>4106902</v>
      </c>
      <c r="C17" t="s">
        <v>3912</v>
      </c>
      <c r="D17" t="s">
        <v>3827</v>
      </c>
      <c r="E17" t="s">
        <v>3828</v>
      </c>
      <c r="F17" t="s">
        <v>27</v>
      </c>
      <c r="G17">
        <f>VLOOKUP(A17,'Dados absolutos'!A:H,8,FALSE)</f>
        <v>200000</v>
      </c>
      <c r="H17" s="1">
        <f>(G17-MIN(G:G))/(MAX(G:G)-MIN(G:G))</f>
        <v>1</v>
      </c>
      <c r="I17">
        <f>VLOOKUP(A17,'Dados absolutos'!A:I,9,FALSE)</f>
        <v>0.82299999999999995</v>
      </c>
      <c r="J17" s="1">
        <f>VLOOKUP(A17,'Dados absolutos'!A:L,12,FALSE)</f>
        <v>6572.4535895841391</v>
      </c>
      <c r="K17" s="1">
        <f>(J17-MIN(J:J))/(MAX(J:J)-MIN(J:J))</f>
        <v>0.49827625655150931</v>
      </c>
      <c r="L17" s="1">
        <f>VLOOKUP(A17,'Dados absolutos'!A:M,13,FALSE)</f>
        <v>1.911111111111111</v>
      </c>
      <c r="M17" s="1">
        <f>(L17-MIN(L:L))/(MAX(L:L)-MIN(L:L))</f>
        <v>1</v>
      </c>
      <c r="N17" s="1">
        <f>VLOOKUP(B17,'[1]ICI-DH'!$A:$H,8,FALSE)</f>
        <v>0.36</v>
      </c>
      <c r="O17" s="17">
        <f>VLOOKUP(A17,'Dados absolutos'!A:Q,17,FALSE)</f>
        <v>2.2810841407709683E-3</v>
      </c>
      <c r="P17" s="1">
        <f>(O17-MIN(O:O))/(MAX(O:O)-MIN(O:O))</f>
        <v>0.18497057843718362</v>
      </c>
      <c r="Q17" s="3">
        <f>H17-I17-K17+M17+N17+P17</f>
        <v>1.2236943218856744</v>
      </c>
      <c r="R17" s="4" t="s">
        <v>5391</v>
      </c>
    </row>
    <row r="18" spans="1:18" x14ac:dyDescent="0.25">
      <c r="A18">
        <v>312770</v>
      </c>
      <c r="B18">
        <v>3127701</v>
      </c>
      <c r="C18" t="s">
        <v>2496</v>
      </c>
      <c r="D18" t="s">
        <v>2181</v>
      </c>
      <c r="E18" t="s">
        <v>2182</v>
      </c>
      <c r="F18" t="s">
        <v>10</v>
      </c>
      <c r="G18">
        <f>VLOOKUP(A18,'Dados absolutos'!A:H,8,FALSE)</f>
        <v>200000</v>
      </c>
      <c r="H18" s="1">
        <f>(G18-MIN(G:G))/(MAX(G:G)-MIN(G:G))</f>
        <v>1</v>
      </c>
      <c r="I18">
        <f>VLOOKUP(A18,'Dados absolutos'!A:I,9,FALSE)</f>
        <v>0.72699999999999998</v>
      </c>
      <c r="J18" s="1">
        <f>VLOOKUP(A18,'Dados absolutos'!A:L,12,FALSE)</f>
        <v>5440.5146767326023</v>
      </c>
      <c r="K18" s="1">
        <f>(J18-MIN(J:J))/(MAX(J:J)-MIN(J:J))</f>
        <v>0.40618504773805719</v>
      </c>
      <c r="L18" s="1">
        <f>VLOOKUP(A18,'Dados absolutos'!A:M,13,FALSE)</f>
        <v>0.98333333333333339</v>
      </c>
      <c r="M18" s="1">
        <f>(L18-MIN(L:L))/(MAX(L:L)-MIN(L:L))</f>
        <v>0.54495912806539515</v>
      </c>
      <c r="N18" s="1">
        <f>VLOOKUP(B18,'[1]ICI-DH'!$A:$H,8,FALSE)</f>
        <v>0.65999999999999992</v>
      </c>
      <c r="O18" s="17">
        <f>VLOOKUP(A18,'Dados absolutos'!A:Q,17,FALSE)</f>
        <v>1.8042469796361177E-3</v>
      </c>
      <c r="P18" s="1">
        <f>(O18-MIN(O:O))/(MAX(O:O)-MIN(O:O))</f>
        <v>0.14630438285982653</v>
      </c>
      <c r="Q18" s="3">
        <f>H18-I18-K18+M18+N18+P18</f>
        <v>1.2180784631871644</v>
      </c>
      <c r="R18" s="4" t="s">
        <v>5392</v>
      </c>
    </row>
    <row r="19" spans="1:18" x14ac:dyDescent="0.25">
      <c r="A19">
        <v>310620</v>
      </c>
      <c r="B19">
        <v>3106200</v>
      </c>
      <c r="C19" t="s">
        <v>2247</v>
      </c>
      <c r="D19" t="s">
        <v>2181</v>
      </c>
      <c r="E19" t="s">
        <v>2182</v>
      </c>
      <c r="F19" t="s">
        <v>27</v>
      </c>
      <c r="G19">
        <f>VLOOKUP(A19,'Dados absolutos'!A:H,8,FALSE)</f>
        <v>200000</v>
      </c>
      <c r="H19" s="1">
        <f>(G19-MIN(G:G))/(MAX(G:G)-MIN(G:G))</f>
        <v>1</v>
      </c>
      <c r="I19">
        <f>VLOOKUP(A19,'Dados absolutos'!A:I,9,FALSE)</f>
        <v>0.81</v>
      </c>
      <c r="J19" s="1">
        <f>VLOOKUP(A19,'Dados absolutos'!A:L,12,FALSE)</f>
        <v>7205.2596280208672</v>
      </c>
      <c r="K19" s="1">
        <f>(J19-MIN(J:J))/(MAX(J:J)-MIN(J:J))</f>
        <v>0.54975948798957675</v>
      </c>
      <c r="L19" s="1">
        <f>VLOOKUP(A19,'Dados absolutos'!A:M,13,FALSE)</f>
        <v>1.288888888888889</v>
      </c>
      <c r="M19" s="1">
        <f>(L19-MIN(L:L))/(MAX(L:L)-MIN(L:L))</f>
        <v>0.69482288828337879</v>
      </c>
      <c r="N19" s="1">
        <f>VLOOKUP(B19,'[1]ICI-DH'!$A:$H,8,FALSE)</f>
        <v>0.4</v>
      </c>
      <c r="O19" s="17">
        <f>VLOOKUP(A19,'Dados absolutos'!A:Q,17,FALSE)</f>
        <v>5.8845376496398276E-3</v>
      </c>
      <c r="P19" s="1">
        <f>(O19-MIN(O:O))/(MAX(O:O)-MIN(O:O))</f>
        <v>0.47717061963412738</v>
      </c>
      <c r="Q19" s="3">
        <f>H19-I19-K19+M19+N19+P19</f>
        <v>1.2122340199279293</v>
      </c>
      <c r="R19" s="4" t="s">
        <v>5393</v>
      </c>
    </row>
    <row r="20" spans="1:18" x14ac:dyDescent="0.25">
      <c r="A20">
        <v>351880</v>
      </c>
      <c r="B20">
        <v>3518800</v>
      </c>
      <c r="C20" t="s">
        <v>3408</v>
      </c>
      <c r="D20" t="s">
        <v>3202</v>
      </c>
      <c r="E20" t="s">
        <v>2182</v>
      </c>
      <c r="F20" t="s">
        <v>10</v>
      </c>
      <c r="G20">
        <f>VLOOKUP(A20,'Dados absolutos'!A:H,8,FALSE)</f>
        <v>200000</v>
      </c>
      <c r="H20" s="1">
        <f>(G20-MIN(G:G))/(MAX(G:G)-MIN(G:G))</f>
        <v>1</v>
      </c>
      <c r="I20">
        <f>VLOOKUP(A20,'Dados absolutos'!A:I,9,FALSE)</f>
        <v>0.76300000000000001</v>
      </c>
      <c r="J20" s="1">
        <f>VLOOKUP(A20,'Dados absolutos'!A:L,12,FALSE)</f>
        <v>4721.2065418561024</v>
      </c>
      <c r="K20" s="1">
        <f>(J20-MIN(J:J))/(MAX(J:J)-MIN(J:J))</f>
        <v>0.34766426106128118</v>
      </c>
      <c r="L20" s="1">
        <f>VLOOKUP(A20,'Dados absolutos'!A:M,13,FALSE)</f>
        <v>1.0555555555555556</v>
      </c>
      <c r="M20" s="1">
        <f>(L20-MIN(L:L))/(MAX(L:L)-MIN(L:L))</f>
        <v>0.5803814713896458</v>
      </c>
      <c r="N20" s="1">
        <f>VLOOKUP(B20,'[1]ICI-DH'!$A:$H,8,FALSE)</f>
        <v>0.6</v>
      </c>
      <c r="O20" s="17">
        <f>VLOOKUP(A20,'Dados absolutos'!A:Q,17,FALSE)</f>
        <v>1.7201191232811388E-3</v>
      </c>
      <c r="P20" s="1">
        <f>(O20-MIN(O:O))/(MAX(O:O)-MIN(O:O))</f>
        <v>0.13948254846339722</v>
      </c>
      <c r="Q20" s="3">
        <f>H20-I20-K20+M20+N20+P20</f>
        <v>1.2091997587917618</v>
      </c>
      <c r="R20" s="4" t="s">
        <v>5394</v>
      </c>
    </row>
    <row r="21" spans="1:18" x14ac:dyDescent="0.25">
      <c r="A21">
        <v>520140</v>
      </c>
      <c r="B21">
        <v>5201405</v>
      </c>
      <c r="C21" t="s">
        <v>5154</v>
      </c>
      <c r="D21" t="s">
        <v>5136</v>
      </c>
      <c r="E21" t="s">
        <v>4932</v>
      </c>
      <c r="F21" t="s">
        <v>10</v>
      </c>
      <c r="G21">
        <f>VLOOKUP(A21,'Dados absolutos'!A:H,8,FALSE)</f>
        <v>200000</v>
      </c>
      <c r="H21" s="1">
        <f>(G21-MIN(G:G))/(MAX(G:G)-MIN(G:G))</f>
        <v>1</v>
      </c>
      <c r="I21">
        <f>VLOOKUP(A21,'Dados absolutos'!A:I,9,FALSE)</f>
        <v>0.71799999999999997</v>
      </c>
      <c r="J21" s="1">
        <f>VLOOKUP(A21,'Dados absolutos'!A:L,12,FALSE)</f>
        <v>3790.8025440132174</v>
      </c>
      <c r="K21" s="1">
        <f>(J21-MIN(J:J))/(MAX(J:J)-MIN(J:J))</f>
        <v>0.27196933806373808</v>
      </c>
      <c r="L21" s="1">
        <f>VLOOKUP(A21,'Dados absolutos'!A:M,13,FALSE)</f>
        <v>1.2277777777777776</v>
      </c>
      <c r="M21" s="1">
        <f>(L21-MIN(L:L))/(MAX(L:L)-MIN(L:L))</f>
        <v>0.66485013623978195</v>
      </c>
      <c r="N21" s="1">
        <f>VLOOKUP(B21,'[1]ICI-DH'!$A:$H,8,FALSE)</f>
        <v>0.45999999999999996</v>
      </c>
      <c r="O21" s="17">
        <f>VLOOKUP(A21,'Dados absolutos'!A:Q,17,FALSE)</f>
        <v>4.2440639944220875E-4</v>
      </c>
      <c r="P21" s="1">
        <f>(O21-MIN(O:O))/(MAX(O:O)-MIN(O:O))</f>
        <v>3.4414643368102661E-2</v>
      </c>
      <c r="Q21" s="3">
        <f>H21-I21-K21+M21+N21+P21</f>
        <v>1.1692954415441466</v>
      </c>
      <c r="R21" s="4" t="s">
        <v>5395</v>
      </c>
    </row>
    <row r="22" spans="1:18" x14ac:dyDescent="0.25">
      <c r="A22">
        <v>130260</v>
      </c>
      <c r="B22">
        <v>1302603</v>
      </c>
      <c r="C22" t="s">
        <v>124</v>
      </c>
      <c r="D22" t="s">
        <v>87</v>
      </c>
      <c r="E22" t="s">
        <v>9</v>
      </c>
      <c r="F22" t="s">
        <v>27</v>
      </c>
      <c r="G22">
        <f>VLOOKUP(A22,'Dados absolutos'!A:H,8,FALSE)</f>
        <v>200000</v>
      </c>
      <c r="H22" s="1">
        <f>(G22-MIN(G:G))/(MAX(G:G)-MIN(G:G))</f>
        <v>1</v>
      </c>
      <c r="I22">
        <f>VLOOKUP(A22,'Dados absolutos'!A:I,9,FALSE)</f>
        <v>0.73699999999999999</v>
      </c>
      <c r="J22" s="1">
        <f>VLOOKUP(A22,'Dados absolutos'!A:L,12,FALSE)</f>
        <v>4419.6858958060056</v>
      </c>
      <c r="K22" s="1">
        <f>(J22-MIN(J:J))/(MAX(J:J)-MIN(J:J))</f>
        <v>0.32313343129502126</v>
      </c>
      <c r="L22" s="1">
        <f>VLOOKUP(A22,'Dados absolutos'!A:M,13,FALSE)</f>
        <v>1.1777777777777778</v>
      </c>
      <c r="M22" s="1">
        <f>(L22-MIN(L:L))/(MAX(L:L)-MIN(L:L))</f>
        <v>0.64032697547683926</v>
      </c>
      <c r="N22" s="1">
        <f>VLOOKUP(B22,'[1]ICI-DH'!$A:$H,8,FALSE)</f>
        <v>0.5</v>
      </c>
      <c r="O22" s="17">
        <f>VLOOKUP(A22,'Dados absolutos'!A:Q,17,FALSE)</f>
        <v>1.0098420837635904E-3</v>
      </c>
      <c r="P22" s="1">
        <f>(O22-MIN(O:O))/(MAX(O:O)-MIN(O:O))</f>
        <v>8.1886972525629806E-2</v>
      </c>
      <c r="Q22" s="3">
        <f>H22-I22-K22+M22+N22+P22</f>
        <v>1.1620805167074477</v>
      </c>
      <c r="R22" s="4" t="s">
        <v>5396</v>
      </c>
    </row>
    <row r="23" spans="1:18" x14ac:dyDescent="0.25">
      <c r="A23">
        <v>211220</v>
      </c>
      <c r="B23">
        <v>2112209</v>
      </c>
      <c r="C23" t="s">
        <v>667</v>
      </c>
      <c r="D23" t="s">
        <v>465</v>
      </c>
      <c r="E23" t="s">
        <v>466</v>
      </c>
      <c r="F23" t="s">
        <v>10</v>
      </c>
      <c r="G23">
        <f>VLOOKUP(A23,'Dados absolutos'!A:H,8,FALSE)</f>
        <v>174465</v>
      </c>
      <c r="H23" s="1">
        <f>(G23-MIN(G:G))/(MAX(G:G)-MIN(G:G))</f>
        <v>0.87179100955479571</v>
      </c>
      <c r="I23">
        <f>VLOOKUP(A23,'Dados absolutos'!A:I,9,FALSE)</f>
        <v>0.64900000000000002</v>
      </c>
      <c r="J23" s="1">
        <f>VLOOKUP(A23,'Dados absolutos'!A:L,12,FALSE)</f>
        <v>3528.9115782535177</v>
      </c>
      <c r="K23" s="1">
        <f>(J23-MIN(J:J))/(MAX(J:J)-MIN(J:J))</f>
        <v>0.25066266211125549</v>
      </c>
      <c r="L23" s="1">
        <f>VLOOKUP(A23,'Dados absolutos'!A:M,13,FALSE)</f>
        <v>0.8</v>
      </c>
      <c r="M23" s="1">
        <f>(L23-MIN(L:L))/(MAX(L:L)-MIN(L:L))</f>
        <v>0.45504087193460496</v>
      </c>
      <c r="N23" s="1">
        <f>VLOOKUP(B23,'[1]ICI-DH'!$A:$H,8,FALSE)</f>
        <v>0.6</v>
      </c>
      <c r="O23" s="17">
        <f>VLOOKUP(A23,'Dados absolutos'!A:Q,17,FALSE)</f>
        <v>1.2896569512509672E-3</v>
      </c>
      <c r="P23" s="1">
        <f>(O23-MIN(O:O))/(MAX(O:O)-MIN(O:O))</f>
        <v>0.10457684922477288</v>
      </c>
      <c r="Q23" s="3">
        <f>H23-I23-K23+M23+N23+P23</f>
        <v>1.1317460686029182</v>
      </c>
      <c r="R23" s="4" t="s">
        <v>5398</v>
      </c>
    </row>
    <row r="24" spans="1:18" x14ac:dyDescent="0.25">
      <c r="A24">
        <v>500370</v>
      </c>
      <c r="B24">
        <v>5003702</v>
      </c>
      <c r="C24" t="s">
        <v>4958</v>
      </c>
      <c r="D24" t="s">
        <v>4931</v>
      </c>
      <c r="E24" t="s">
        <v>4932</v>
      </c>
      <c r="F24" t="s">
        <v>10</v>
      </c>
      <c r="G24">
        <f>VLOOKUP(A24,'Dados absolutos'!A:H,8,FALSE)</f>
        <v>200000</v>
      </c>
      <c r="H24" s="1">
        <f>(G24-MIN(G:G))/(MAX(G:G)-MIN(G:G))</f>
        <v>1</v>
      </c>
      <c r="I24">
        <f>VLOOKUP(A24,'Dados absolutos'!A:I,9,FALSE)</f>
        <v>0.747</v>
      </c>
      <c r="J24" s="1">
        <f>VLOOKUP(A24,'Dados absolutos'!A:L,12,FALSE)</f>
        <v>6179.0365485460234</v>
      </c>
      <c r="K24" s="1">
        <f>(J24-MIN(J:J))/(MAX(J:J)-MIN(J:J))</f>
        <v>0.46626900733896859</v>
      </c>
      <c r="L24" s="1">
        <f>VLOOKUP(A24,'Dados absolutos'!A:M,13,FALSE)</f>
        <v>0.92222222222222217</v>
      </c>
      <c r="M24" s="1">
        <f>(L24-MIN(L:L))/(MAX(L:L)-MIN(L:L))</f>
        <v>0.51498637602179842</v>
      </c>
      <c r="N24" s="1">
        <f>VLOOKUP(B24,'[1]ICI-DH'!$A:$H,8,FALSE)</f>
        <v>0.74</v>
      </c>
      <c r="O24" s="17">
        <f>VLOOKUP(A24,'Dados absolutos'!A:Q,17,FALSE)</f>
        <v>1.0190370921283494E-3</v>
      </c>
      <c r="P24" s="1">
        <f>(O24-MIN(O:O))/(MAX(O:O)-MIN(O:O))</f>
        <v>8.2632585537252154E-2</v>
      </c>
      <c r="Q24" s="3">
        <f>H24-I24-K24+M24+N24+P24</f>
        <v>1.1243499542200819</v>
      </c>
      <c r="R24" s="4" t="s">
        <v>5399</v>
      </c>
    </row>
    <row r="25" spans="1:18" x14ac:dyDescent="0.25">
      <c r="A25">
        <v>270030</v>
      </c>
      <c r="B25">
        <v>2700300</v>
      </c>
      <c r="C25" t="s">
        <v>1622</v>
      </c>
      <c r="D25" t="s">
        <v>1620</v>
      </c>
      <c r="E25" t="s">
        <v>466</v>
      </c>
      <c r="F25" t="s">
        <v>10</v>
      </c>
      <c r="G25">
        <f>VLOOKUP(A25,'Dados absolutos'!A:H,8,FALSE)</f>
        <v>200000</v>
      </c>
      <c r="H25" s="1">
        <f>(G25-MIN(G:G))/(MAX(G:G)-MIN(G:G))</f>
        <v>1</v>
      </c>
      <c r="I25">
        <f>VLOOKUP(A25,'Dados absolutos'!A:I,9,FALSE)</f>
        <v>0.64900000000000002</v>
      </c>
      <c r="J25" s="1">
        <f>VLOOKUP(A25,'Dados absolutos'!A:L,12,FALSE)</f>
        <v>4277.6552089937622</v>
      </c>
      <c r="K25" s="1">
        <f>(J25-MIN(J:J))/(MAX(J:J)-MIN(J:J))</f>
        <v>0.3115782338469591</v>
      </c>
      <c r="L25" s="1">
        <f>VLOOKUP(A25,'Dados absolutos'!A:M,13,FALSE)</f>
        <v>1.2722222222222221</v>
      </c>
      <c r="M25" s="1">
        <f>(L25-MIN(L:L))/(MAX(L:L)-MIN(L:L))</f>
        <v>0.68664850136239786</v>
      </c>
      <c r="N25" s="1">
        <f>VLOOKUP(B25,'[1]ICI-DH'!$A:$H,8,FALSE)</f>
        <v>0.3</v>
      </c>
      <c r="O25" s="17">
        <f>VLOOKUP(A25,'Dados absolutos'!A:Q,17,FALSE)</f>
        <v>1.1419027167058663E-3</v>
      </c>
      <c r="P25" s="1">
        <f>(O25-MIN(O:O))/(MAX(O:O)-MIN(O:O))</f>
        <v>9.2595622516882359E-2</v>
      </c>
      <c r="Q25" s="3">
        <f>H25-I25-K25+M25+N25+P25</f>
        <v>1.1186658900323212</v>
      </c>
      <c r="R25" s="4" t="s">
        <v>5400</v>
      </c>
    </row>
    <row r="26" spans="1:18" x14ac:dyDescent="0.25">
      <c r="A26">
        <v>240325</v>
      </c>
      <c r="B26">
        <v>2403251</v>
      </c>
      <c r="C26" t="s">
        <v>1120</v>
      </c>
      <c r="D26" t="s">
        <v>1086</v>
      </c>
      <c r="E26" t="s">
        <v>466</v>
      </c>
      <c r="F26" t="s">
        <v>10</v>
      </c>
      <c r="G26">
        <f>VLOOKUP(A26,'Dados absolutos'!A:H,8,FALSE)</f>
        <v>200000</v>
      </c>
      <c r="H26" s="1">
        <f>(G26-MIN(G:G))/(MAX(G:G)-MIN(G:G))</f>
        <v>1</v>
      </c>
      <c r="I26">
        <f>VLOOKUP(A26,'Dados absolutos'!A:I,9,FALSE)</f>
        <v>0.76600000000000001</v>
      </c>
      <c r="J26" s="1">
        <f>VLOOKUP(A26,'Dados absolutos'!A:L,12,FALSE)</f>
        <v>3311.8970726428088</v>
      </c>
      <c r="K26" s="1">
        <f>(J26-MIN(J:J))/(MAX(J:J)-MIN(J:J))</f>
        <v>0.23300700249496215</v>
      </c>
      <c r="L26" s="1">
        <f>VLOOKUP(A26,'Dados absolutos'!A:M,13,FALSE)</f>
        <v>1.1833333333333333</v>
      </c>
      <c r="M26" s="1">
        <f>(L26-MIN(L:L))/(MAX(L:L)-MIN(L:L))</f>
        <v>0.64305177111716627</v>
      </c>
      <c r="N26" s="1">
        <f>VLOOKUP(B26,'[1]ICI-DH'!$A:$H,8,FALSE)</f>
        <v>0.4</v>
      </c>
      <c r="O26" s="17">
        <f>VLOOKUP(A26,'Dados absolutos'!A:Q,17,FALSE)</f>
        <v>9.101125373937542E-4</v>
      </c>
      <c r="P26" s="1">
        <f>(O26-MIN(O:O))/(MAX(O:O)-MIN(O:O))</f>
        <v>7.3800014421106869E-2</v>
      </c>
      <c r="Q26" s="3">
        <f>H26-I26-K26+M26+N26+P26</f>
        <v>1.1178447830433109</v>
      </c>
      <c r="R26" s="4" t="s">
        <v>5401</v>
      </c>
    </row>
    <row r="27" spans="1:18" x14ac:dyDescent="0.25">
      <c r="A27">
        <v>330455</v>
      </c>
      <c r="B27">
        <v>3304557</v>
      </c>
      <c r="C27" t="s">
        <v>3178</v>
      </c>
      <c r="D27" t="s">
        <v>3113</v>
      </c>
      <c r="E27" t="s">
        <v>2182</v>
      </c>
      <c r="F27" t="s">
        <v>27</v>
      </c>
      <c r="G27">
        <f>VLOOKUP(A27,'Dados absolutos'!A:H,8,FALSE)</f>
        <v>200000</v>
      </c>
      <c r="H27" s="1">
        <f>(G27-MIN(G:G))/(MAX(G:G)-MIN(G:G))</f>
        <v>1</v>
      </c>
      <c r="I27">
        <f>VLOOKUP(A27,'Dados absolutos'!A:I,9,FALSE)</f>
        <v>0.79900000000000004</v>
      </c>
      <c r="J27" s="1">
        <f>VLOOKUP(A27,'Dados absolutos'!A:L,12,FALSE)</f>
        <v>5726.626612739552</v>
      </c>
      <c r="K27" s="1">
        <f>(J27-MIN(J:J))/(MAX(J:J)-MIN(J:J))</f>
        <v>0.42946227033698808</v>
      </c>
      <c r="L27" s="1">
        <f>VLOOKUP(A27,'Dados absolutos'!A:M,13,FALSE)</f>
        <v>0.91111111111111109</v>
      </c>
      <c r="M27" s="1">
        <f>(L27-MIN(L:L))/(MAX(L:L)-MIN(L:L))</f>
        <v>0.5095367847411445</v>
      </c>
      <c r="N27" s="1">
        <f>VLOOKUP(B27,'[1]ICI-DH'!$A:$H,8,FALSE)</f>
        <v>0.55999999999999994</v>
      </c>
      <c r="O27" s="17">
        <f>VLOOKUP(A27,'Dados absolutos'!A:Q,17,FALSE)</f>
        <v>3.3750197022389956E-3</v>
      </c>
      <c r="P27" s="1">
        <f>(O27-MIN(O:O))/(MAX(O:O)-MIN(O:O))</f>
        <v>0.27367659763266877</v>
      </c>
      <c r="Q27" s="3">
        <f>H27-I27-K27+M27+N27+P27</f>
        <v>1.114751112036825</v>
      </c>
      <c r="R27" s="4" t="s">
        <v>5402</v>
      </c>
    </row>
    <row r="28" spans="1:18" x14ac:dyDescent="0.25">
      <c r="A28">
        <v>250400</v>
      </c>
      <c r="B28">
        <v>2504009</v>
      </c>
      <c r="C28" t="s">
        <v>1294</v>
      </c>
      <c r="D28" t="s">
        <v>1247</v>
      </c>
      <c r="E28" t="s">
        <v>466</v>
      </c>
      <c r="F28" t="s">
        <v>10</v>
      </c>
      <c r="G28">
        <f>VLOOKUP(A28,'Dados absolutos'!A:H,8,FALSE)</f>
        <v>200000</v>
      </c>
      <c r="H28" s="1">
        <f>(G28-MIN(G:G))/(MAX(G:G)-MIN(G:G))</f>
        <v>1</v>
      </c>
      <c r="I28">
        <f>VLOOKUP(A28,'Dados absolutos'!A:I,9,FALSE)</f>
        <v>0.72</v>
      </c>
      <c r="J28" s="1">
        <f>VLOOKUP(A28,'Dados absolutos'!A:L,12,FALSE)</f>
        <v>3773.3891573016294</v>
      </c>
      <c r="K28" s="1">
        <f>(J28-MIN(J:J))/(MAX(J:J)-MIN(J:J))</f>
        <v>0.27055263631985471</v>
      </c>
      <c r="L28" s="1">
        <f>VLOOKUP(A28,'Dados absolutos'!A:M,13,FALSE)</f>
        <v>1.0666666666666669</v>
      </c>
      <c r="M28" s="1">
        <f>(L28-MIN(L:L))/(MAX(L:L)-MIN(L:L))</f>
        <v>0.58583106267029983</v>
      </c>
      <c r="N28" s="1">
        <f>VLOOKUP(B28,'[1]ICI-DH'!$A:$H,8,FALSE)</f>
        <v>0.45999999999999996</v>
      </c>
      <c r="O28" s="17">
        <f>VLOOKUP(A28,'Dados absolutos'!A:Q,17,FALSE)</f>
        <v>7.1057444459546142E-4</v>
      </c>
      <c r="P28" s="1">
        <f>(O28-MIN(O:O))/(MAX(O:O)-MIN(O:O))</f>
        <v>5.7619692185085308E-2</v>
      </c>
      <c r="Q28" s="3">
        <f>H28-I28-K28+M28+N28+P28</f>
        <v>1.1128981185355304</v>
      </c>
      <c r="R28" s="4" t="s">
        <v>5403</v>
      </c>
    </row>
    <row r="29" spans="1:18" x14ac:dyDescent="0.25">
      <c r="A29">
        <v>431490</v>
      </c>
      <c r="B29">
        <v>4314902</v>
      </c>
      <c r="C29" t="s">
        <v>4768</v>
      </c>
      <c r="D29" t="s">
        <v>4459</v>
      </c>
      <c r="E29" t="s">
        <v>3828</v>
      </c>
      <c r="F29" t="s">
        <v>27</v>
      </c>
      <c r="G29">
        <f>VLOOKUP(A29,'Dados absolutos'!A:H,8,FALSE)</f>
        <v>200000</v>
      </c>
      <c r="H29" s="1">
        <f>(G29-MIN(G:G))/(MAX(G:G)-MIN(G:G))</f>
        <v>1</v>
      </c>
      <c r="I29">
        <f>VLOOKUP(A29,'Dados absolutos'!A:I,9,FALSE)</f>
        <v>0.80500000000000005</v>
      </c>
      <c r="J29" s="1">
        <f>VLOOKUP(A29,'Dados absolutos'!A:L,12,FALSE)</f>
        <v>7167.352751655294</v>
      </c>
      <c r="K29" s="1">
        <f>(J29-MIN(J:J))/(MAX(J:J)-MIN(J:J))</f>
        <v>0.54667549641793478</v>
      </c>
      <c r="L29" s="1">
        <f>VLOOKUP(A29,'Dados absolutos'!A:M,13,FALSE)</f>
        <v>1.5</v>
      </c>
      <c r="M29" s="1">
        <f>(L29-MIN(L:L))/(MAX(L:L)-MIN(L:L))</f>
        <v>0.79836512261580383</v>
      </c>
      <c r="N29" s="1">
        <f>VLOOKUP(B29,'[1]ICI-DH'!$A:$H,8,FALSE)</f>
        <v>0.36</v>
      </c>
      <c r="O29" s="17">
        <f>VLOOKUP(A29,'Dados absolutos'!A:Q,17,FALSE)</f>
        <v>3.6433343712134569E-3</v>
      </c>
      <c r="P29" s="1">
        <f>(O29-MIN(O:O))/(MAX(O:O)-MIN(O:O))</f>
        <v>0.29543393601239787</v>
      </c>
      <c r="Q29" s="3">
        <f>H29-I29-K29+M29+N29+P29</f>
        <v>1.102123562210267</v>
      </c>
      <c r="R29" s="4" t="s">
        <v>5404</v>
      </c>
    </row>
    <row r="30" spans="1:18" x14ac:dyDescent="0.25">
      <c r="A30">
        <v>260345</v>
      </c>
      <c r="B30">
        <v>2603454</v>
      </c>
      <c r="C30" t="s">
        <v>1483</v>
      </c>
      <c r="D30" t="s">
        <v>1452</v>
      </c>
      <c r="E30" t="s">
        <v>466</v>
      </c>
      <c r="F30" t="s">
        <v>10</v>
      </c>
      <c r="G30">
        <f>VLOOKUP(A30,'Dados absolutos'!A:H,8,FALSE)</f>
        <v>147771</v>
      </c>
      <c r="H30" s="1">
        <f>(G30-MIN(G:G))/(MAX(G:G)-MIN(G:G))</f>
        <v>0.73776278198697576</v>
      </c>
      <c r="I30">
        <f>VLOOKUP(A30,'Dados absolutos'!A:I,9,FALSE)</f>
        <v>0.69199999999999995</v>
      </c>
      <c r="J30" s="1">
        <f>VLOOKUP(A30,'Dados absolutos'!A:L,12,FALSE)</f>
        <v>3564.9054154062705</v>
      </c>
      <c r="K30" s="1">
        <f>(J30-MIN(J:J))/(MAX(J:J)-MIN(J:J))</f>
        <v>0.25359101445924681</v>
      </c>
      <c r="L30" s="1">
        <f>VLOOKUP(A30,'Dados absolutos'!A:M,13,FALSE)</f>
        <v>1.2944444444444443</v>
      </c>
      <c r="M30" s="1">
        <f>(L30-MIN(L:L))/(MAX(L:L)-MIN(L:L))</f>
        <v>0.6975476839237057</v>
      </c>
      <c r="N30" s="1">
        <f>VLOOKUP(B30,'[1]ICI-DH'!$A:$H,8,FALSE)</f>
        <v>0.55999999999999994</v>
      </c>
      <c r="O30" s="17">
        <f>VLOOKUP(A30,'Dados absolutos'!A:Q,17,FALSE)</f>
        <v>5.5491266892692076E-4</v>
      </c>
      <c r="P30" s="1">
        <f>(O30-MIN(O:O))/(MAX(O:O)-MIN(O:O))</f>
        <v>4.4997251753651865E-2</v>
      </c>
      <c r="Q30" s="3">
        <f>H30-I30-K30+M30+N30+P30</f>
        <v>1.0947167032050864</v>
      </c>
      <c r="R30" s="4" t="s">
        <v>5405</v>
      </c>
    </row>
    <row r="31" spans="1:18" x14ac:dyDescent="0.25">
      <c r="A31">
        <v>411990</v>
      </c>
      <c r="B31">
        <v>4119905</v>
      </c>
      <c r="C31" t="s">
        <v>4078</v>
      </c>
      <c r="D31" t="s">
        <v>3827</v>
      </c>
      <c r="E31" t="s">
        <v>3828</v>
      </c>
      <c r="F31" t="s">
        <v>10</v>
      </c>
      <c r="G31">
        <f>VLOOKUP(A31,'Dados absolutos'!A:H,8,FALSE)</f>
        <v>200000</v>
      </c>
      <c r="H31" s="1">
        <f>(G31-MIN(G:G))/(MAX(G:G)-MIN(G:G))</f>
        <v>1</v>
      </c>
      <c r="I31">
        <f>VLOOKUP(A31,'Dados absolutos'!A:I,9,FALSE)</f>
        <v>0.76300000000000001</v>
      </c>
      <c r="J31" s="1">
        <f>VLOOKUP(A31,'Dados absolutos'!A:L,12,FALSE)</f>
        <v>4027.3614247525611</v>
      </c>
      <c r="K31" s="1">
        <f>(J31-MIN(J:J))/(MAX(J:J)-MIN(J:J))</f>
        <v>0.29121507035150218</v>
      </c>
      <c r="L31" s="1">
        <f>VLOOKUP(A31,'Dados absolutos'!A:M,13,FALSE)</f>
        <v>0.9722222222222221</v>
      </c>
      <c r="M31" s="1">
        <f>(L31-MIN(L:L))/(MAX(L:L)-MIN(L:L))</f>
        <v>0.53950953678474112</v>
      </c>
      <c r="N31" s="1">
        <f>VLOOKUP(B31,'[1]ICI-DH'!$A:$H,8,FALSE)</f>
        <v>0.4</v>
      </c>
      <c r="O31" s="17">
        <f>VLOOKUP(A31,'Dados absolutos'!A:Q,17,FALSE)</f>
        <v>2.5420583696783502E-3</v>
      </c>
      <c r="P31" s="1">
        <f>(O31-MIN(O:O))/(MAX(O:O)-MIN(O:O))</f>
        <v>0.20613268868791779</v>
      </c>
      <c r="Q31" s="3">
        <f>H31-I31-K31+M31+N31+P31</f>
        <v>1.0914271551211567</v>
      </c>
      <c r="R31" s="4" t="s">
        <v>5406</v>
      </c>
    </row>
    <row r="32" spans="1:18" x14ac:dyDescent="0.25">
      <c r="A32">
        <v>351380</v>
      </c>
      <c r="B32">
        <v>3513801</v>
      </c>
      <c r="C32" t="s">
        <v>3348</v>
      </c>
      <c r="D32" t="s">
        <v>3202</v>
      </c>
      <c r="E32" t="s">
        <v>2182</v>
      </c>
      <c r="F32" t="s">
        <v>10</v>
      </c>
      <c r="G32">
        <f>VLOOKUP(A32,'Dados absolutos'!A:H,8,FALSE)</f>
        <v>200000</v>
      </c>
      <c r="H32" s="1">
        <f>(G32-MIN(G:G))/(MAX(G:G)-MIN(G:G))</f>
        <v>1</v>
      </c>
      <c r="I32">
        <f>VLOOKUP(A32,'Dados absolutos'!A:I,9,FALSE)</f>
        <v>0.75700000000000001</v>
      </c>
      <c r="J32" s="1">
        <f>VLOOKUP(A32,'Dados absolutos'!A:L,12,FALSE)</f>
        <v>4583.7803698787247</v>
      </c>
      <c r="K32" s="1">
        <f>(J32-MIN(J:J))/(MAX(J:J)-MIN(J:J))</f>
        <v>0.33648367334906959</v>
      </c>
      <c r="L32" s="1">
        <f>VLOOKUP(A32,'Dados absolutos'!A:M,13,FALSE)</f>
        <v>1.3277777777777779</v>
      </c>
      <c r="M32" s="1">
        <f>(L32-MIN(L:L))/(MAX(L:L)-MIN(L:L))</f>
        <v>0.71389645776566768</v>
      </c>
      <c r="N32" s="1">
        <f>VLOOKUP(B32,'[1]ICI-DH'!$A:$H,8,FALSE)</f>
        <v>0.36</v>
      </c>
      <c r="O32" s="17">
        <f>VLOOKUP(A32,'Dados absolutos'!A:Q,17,FALSE)</f>
        <v>1.1112891208100966E-3</v>
      </c>
      <c r="P32" s="1">
        <f>(O32-MIN(O:O))/(MAX(O:O)-MIN(O:O))</f>
        <v>9.011320004080095E-2</v>
      </c>
      <c r="Q32" s="3">
        <f>H32-I32-K32+M32+N32+P32</f>
        <v>1.0705259844573991</v>
      </c>
      <c r="R32" s="4" t="s">
        <v>5407</v>
      </c>
    </row>
    <row r="33" spans="1:18" x14ac:dyDescent="0.25">
      <c r="A33">
        <v>320120</v>
      </c>
      <c r="B33">
        <v>3201209</v>
      </c>
      <c r="C33" t="s">
        <v>3051</v>
      </c>
      <c r="D33" t="s">
        <v>3036</v>
      </c>
      <c r="E33" t="s">
        <v>2182</v>
      </c>
      <c r="F33" t="s">
        <v>10</v>
      </c>
      <c r="G33">
        <f>VLOOKUP(A33,'Dados absolutos'!A:H,8,FALSE)</f>
        <v>185786</v>
      </c>
      <c r="H33" s="1">
        <f>(G33-MIN(G:G))/(MAX(G:G)-MIN(G:G))</f>
        <v>0.92863275542635071</v>
      </c>
      <c r="I33">
        <f>VLOOKUP(A33,'Dados absolutos'!A:I,9,FALSE)</f>
        <v>0.746</v>
      </c>
      <c r="J33" s="1">
        <f>VLOOKUP(A33,'Dados absolutos'!A:L,12,FALSE)</f>
        <v>4580.5630391418081</v>
      </c>
      <c r="K33" s="1">
        <f>(J33-MIN(J:J))/(MAX(J:J)-MIN(J:J))</f>
        <v>0.33622192081688662</v>
      </c>
      <c r="L33" s="1">
        <f>VLOOKUP(A33,'Dados absolutos'!A:M,13,FALSE)</f>
        <v>1.1222222222222222</v>
      </c>
      <c r="M33" s="1">
        <f>(L33-MIN(L:L))/(MAX(L:L)-MIN(L:L))</f>
        <v>0.61307901907356954</v>
      </c>
      <c r="N33" s="1">
        <f>VLOOKUP(B33,'[1]ICI-DH'!$A:$H,8,FALSE)</f>
        <v>0.5</v>
      </c>
      <c r="O33" s="17">
        <f>VLOOKUP(A33,'Dados absolutos'!A:Q,17,FALSE)</f>
        <v>1.3617818350144791E-3</v>
      </c>
      <c r="P33" s="1">
        <f>(O33-MIN(O:O))/(MAX(O:O)-MIN(O:O))</f>
        <v>0.11042537591039632</v>
      </c>
      <c r="Q33" s="3">
        <f>H33-I33-K33+M33+N33+P33</f>
        <v>1.06991522959343</v>
      </c>
      <c r="R33" s="4" t="s">
        <v>5408</v>
      </c>
    </row>
    <row r="34" spans="1:18" x14ac:dyDescent="0.25">
      <c r="A34">
        <v>320130</v>
      </c>
      <c r="B34">
        <v>3201308</v>
      </c>
      <c r="C34" t="s">
        <v>3052</v>
      </c>
      <c r="D34" t="s">
        <v>3036</v>
      </c>
      <c r="E34" t="s">
        <v>2182</v>
      </c>
      <c r="F34" t="s">
        <v>10</v>
      </c>
      <c r="G34">
        <f>VLOOKUP(A34,'Dados absolutos'!A:H,8,FALSE)</f>
        <v>200000</v>
      </c>
      <c r="H34" s="1">
        <f>(G34-MIN(G:G))/(MAX(G:G)-MIN(G:G))</f>
        <v>1</v>
      </c>
      <c r="I34">
        <f>VLOOKUP(A34,'Dados absolutos'!A:I,9,FALSE)</f>
        <v>0.71799999999999997</v>
      </c>
      <c r="J34" s="1">
        <f>VLOOKUP(A34,'Dados absolutos'!A:L,12,FALSE)</f>
        <v>3999.8956000294206</v>
      </c>
      <c r="K34" s="1">
        <f>(J34-MIN(J:J))/(MAX(J:J)-MIN(J:J))</f>
        <v>0.28898053192270967</v>
      </c>
      <c r="L34" s="1">
        <f>VLOOKUP(A34,'Dados absolutos'!A:M,13,FALSE)</f>
        <v>1.1222222222222222</v>
      </c>
      <c r="M34" s="1">
        <f>(L34-MIN(L:L))/(MAX(L:L)-MIN(L:L))</f>
        <v>0.61307901907356954</v>
      </c>
      <c r="N34" s="1">
        <f>VLOOKUP(B34,'[1]ICI-DH'!$A:$H,8,FALSE)</f>
        <v>0.4</v>
      </c>
      <c r="O34" s="17">
        <f>VLOOKUP(A34,'Dados absolutos'!A:Q,17,FALSE)</f>
        <v>6.6196876299538039E-4</v>
      </c>
      <c r="P34" s="1">
        <f>(O34-MIN(O:O))/(MAX(O:O)-MIN(O:O))</f>
        <v>5.3678311470447625E-2</v>
      </c>
      <c r="Q34" s="3">
        <f>H34-I34-K34+M34+N34+P34</f>
        <v>1.0597767986213074</v>
      </c>
      <c r="R34" s="4" t="s">
        <v>5409</v>
      </c>
    </row>
    <row r="35" spans="1:18" x14ac:dyDescent="0.25">
      <c r="A35">
        <v>330350</v>
      </c>
      <c r="B35">
        <v>3303500</v>
      </c>
      <c r="C35" t="s">
        <v>3160</v>
      </c>
      <c r="D35" t="s">
        <v>3113</v>
      </c>
      <c r="E35" t="s">
        <v>2182</v>
      </c>
      <c r="F35" t="s">
        <v>10</v>
      </c>
      <c r="G35">
        <f>VLOOKUP(A35,'Dados absolutos'!A:H,8,FALSE)</f>
        <v>200000</v>
      </c>
      <c r="H35" s="1">
        <f>(G35-MIN(G:G))/(MAX(G:G)-MIN(G:G))</f>
        <v>1</v>
      </c>
      <c r="I35">
        <f>VLOOKUP(A35,'Dados absolutos'!A:I,9,FALSE)</f>
        <v>0.71299999999999997</v>
      </c>
      <c r="J35" s="1">
        <f>VLOOKUP(A35,'Dados absolutos'!A:L,12,FALSE)</f>
        <v>2984.7221023277475</v>
      </c>
      <c r="K35" s="1">
        <f>(J35-MIN(J:J))/(MAX(J:J)-MIN(J:J))</f>
        <v>0.20638901263019363</v>
      </c>
      <c r="L35" s="1">
        <f>VLOOKUP(A35,'Dados absolutos'!A:M,13,FALSE)</f>
        <v>0.76666666666666683</v>
      </c>
      <c r="M35" s="1">
        <f>(L35-MIN(L:L))/(MAX(L:L)-MIN(L:L))</f>
        <v>0.43869209809264315</v>
      </c>
      <c r="N35" s="1">
        <f>VLOOKUP(B35,'[1]ICI-DH'!$A:$H,8,FALSE)</f>
        <v>0.45999999999999996</v>
      </c>
      <c r="O35" s="17">
        <f>VLOOKUP(A35,'Dados absolutos'!A:Q,17,FALSE)</f>
        <v>8.2583948683428619E-4</v>
      </c>
      <c r="P35" s="1">
        <f>(O35-MIN(O:O))/(MAX(O:O)-MIN(O:O))</f>
        <v>6.6966406387962446E-2</v>
      </c>
      <c r="Q35" s="3">
        <f>H35-I35-K35+M35+N35+P35</f>
        <v>1.0462694918504118</v>
      </c>
      <c r="R35" s="4" t="s">
        <v>5410</v>
      </c>
    </row>
    <row r="36" spans="1:18" x14ac:dyDescent="0.25">
      <c r="A36">
        <v>240800</v>
      </c>
      <c r="B36">
        <v>2408003</v>
      </c>
      <c r="C36" t="s">
        <v>1170</v>
      </c>
      <c r="D36" t="s">
        <v>1086</v>
      </c>
      <c r="E36" t="s">
        <v>466</v>
      </c>
      <c r="F36" t="s">
        <v>10</v>
      </c>
      <c r="G36">
        <f>VLOOKUP(A36,'Dados absolutos'!A:H,8,FALSE)</f>
        <v>200000</v>
      </c>
      <c r="H36" s="1">
        <f>(G36-MIN(G:G))/(MAX(G:G)-MIN(G:G))</f>
        <v>1</v>
      </c>
      <c r="I36">
        <f>VLOOKUP(A36,'Dados absolutos'!A:I,9,FALSE)</f>
        <v>0.72</v>
      </c>
      <c r="J36" s="1">
        <f>VLOOKUP(A36,'Dados absolutos'!A:L,12,FALSE)</f>
        <v>4220.049214633169</v>
      </c>
      <c r="K36" s="1">
        <f>(J36-MIN(J:J))/(MAX(J:J)-MIN(J:J))</f>
        <v>0.30689158018099072</v>
      </c>
      <c r="L36" s="1">
        <f>VLOOKUP(A36,'Dados absolutos'!A:M,13,FALSE)</f>
        <v>1.25</v>
      </c>
      <c r="M36" s="1">
        <f>(L36-MIN(L:L))/(MAX(L:L)-MIN(L:L))</f>
        <v>0.6757493188010899</v>
      </c>
      <c r="N36" s="1">
        <f>VLOOKUP(B36,'[1]ICI-DH'!$A:$H,8,FALSE)</f>
        <v>0.3</v>
      </c>
      <c r="O36" s="17">
        <f>VLOOKUP(A36,'Dados absolutos'!A:Q,17,FALSE)</f>
        <v>1.1527834996995204E-3</v>
      </c>
      <c r="P36" s="1">
        <f>(O36-MIN(O:O))/(MAX(O:O)-MIN(O:O))</f>
        <v>9.347793312007889E-2</v>
      </c>
      <c r="Q36" s="3">
        <f>H36-I36-K36+M36+N36+P36</f>
        <v>1.0423356717401779</v>
      </c>
      <c r="R36" s="4" t="s">
        <v>5411</v>
      </c>
    </row>
    <row r="37" spans="1:18" x14ac:dyDescent="0.25">
      <c r="A37">
        <v>211120</v>
      </c>
      <c r="B37">
        <v>2111201</v>
      </c>
      <c r="C37" t="s">
        <v>647</v>
      </c>
      <c r="D37" t="s">
        <v>465</v>
      </c>
      <c r="E37" t="s">
        <v>466</v>
      </c>
      <c r="F37" t="s">
        <v>10</v>
      </c>
      <c r="G37">
        <f>VLOOKUP(A37,'Dados absolutos'!A:H,8,FALSE)</f>
        <v>200000</v>
      </c>
      <c r="H37" s="1">
        <f>(G37-MIN(G:G))/(MAX(G:G)-MIN(G:G))</f>
        <v>1</v>
      </c>
      <c r="I37">
        <f>VLOOKUP(A37,'Dados absolutos'!A:I,9,FALSE)</f>
        <v>0.70799999999999996</v>
      </c>
      <c r="J37" s="1">
        <f>VLOOKUP(A37,'Dados absolutos'!A:L,12,FALSE)</f>
        <v>3196.0604659844062</v>
      </c>
      <c r="K37" s="1">
        <f>(J37-MIN(J:J))/(MAX(J:J)-MIN(J:J))</f>
        <v>0.22358287809133384</v>
      </c>
      <c r="L37" s="1">
        <f>VLOOKUP(A37,'Dados absolutos'!A:M,13,FALSE)</f>
        <v>1.1444444444444444</v>
      </c>
      <c r="M37" s="1">
        <f>(L37-MIN(L:L))/(MAX(L:L)-MIN(L:L))</f>
        <v>0.62397820163487738</v>
      </c>
      <c r="N37" s="1">
        <f>VLOOKUP(B37,'[1]ICI-DH'!$A:$H,8,FALSE)</f>
        <v>0.3</v>
      </c>
      <c r="O37" s="17">
        <f>VLOOKUP(A37,'Dados absolutos'!A:Q,17,FALSE)</f>
        <v>5.5605755195662753E-4</v>
      </c>
      <c r="P37" s="1">
        <f>(O37-MIN(O:O))/(MAX(O:O)-MIN(O:O))</f>
        <v>4.5090089046438533E-2</v>
      </c>
      <c r="Q37" s="3">
        <f>H37-I37-K37+M37+N37+P37</f>
        <v>1.0374854125899822</v>
      </c>
      <c r="R37" s="4" t="s">
        <v>5412</v>
      </c>
    </row>
    <row r="38" spans="1:18" x14ac:dyDescent="0.25">
      <c r="A38">
        <v>160030</v>
      </c>
      <c r="B38">
        <v>1600303</v>
      </c>
      <c r="C38" t="s">
        <v>318</v>
      </c>
      <c r="D38" t="s">
        <v>310</v>
      </c>
      <c r="E38" t="s">
        <v>9</v>
      </c>
      <c r="F38" t="s">
        <v>27</v>
      </c>
      <c r="G38">
        <f>VLOOKUP(A38,'Dados absolutos'!A:H,8,FALSE)</f>
        <v>200000</v>
      </c>
      <c r="H38" s="1">
        <f>(G38-MIN(G:G))/(MAX(G:G)-MIN(G:G))</f>
        <v>1</v>
      </c>
      <c r="I38">
        <f>VLOOKUP(A38,'Dados absolutos'!A:I,9,FALSE)</f>
        <v>0.73299999999999998</v>
      </c>
      <c r="J38" s="1">
        <f>VLOOKUP(A38,'Dados absolutos'!A:L,12,FALSE)</f>
        <v>3824.6538944264712</v>
      </c>
      <c r="K38" s="1">
        <f>(J38-MIN(J:J))/(MAX(J:J)-MIN(J:J))</f>
        <v>0.27472338401456686</v>
      </c>
      <c r="L38" s="1">
        <f>VLOOKUP(A38,'Dados absolutos'!A:M,13,FALSE)</f>
        <v>0.91666666666666663</v>
      </c>
      <c r="M38" s="1">
        <f>(L38-MIN(L:L))/(MAX(L:L)-MIN(L:L))</f>
        <v>0.5122615803814714</v>
      </c>
      <c r="N38" s="1">
        <f>VLOOKUP(B38,'[1]ICI-DH'!$A:$H,8,FALSE)</f>
        <v>0.5</v>
      </c>
      <c r="O38" s="17">
        <f>VLOOKUP(A38,'Dados absolutos'!A:Q,17,FALSE)</f>
        <v>3.0930185829459533E-4</v>
      </c>
      <c r="P38" s="1">
        <f>(O38-MIN(O:O))/(MAX(O:O)-MIN(O:O))</f>
        <v>2.5080944020377298E-2</v>
      </c>
      <c r="Q38" s="3">
        <f>H38-I38-K38+M38+N38+P38</f>
        <v>1.0296191403872819</v>
      </c>
      <c r="R38" s="4" t="s">
        <v>5413</v>
      </c>
    </row>
    <row r="39" spans="1:18" x14ac:dyDescent="0.25">
      <c r="A39">
        <v>260790</v>
      </c>
      <c r="B39">
        <v>2607901</v>
      </c>
      <c r="C39" t="s">
        <v>1532</v>
      </c>
      <c r="D39" t="s">
        <v>1452</v>
      </c>
      <c r="E39" t="s">
        <v>466</v>
      </c>
      <c r="F39" t="s">
        <v>10</v>
      </c>
      <c r="G39">
        <f>VLOOKUP(A39,'Dados absolutos'!A:H,8,FALSE)</f>
        <v>200000</v>
      </c>
      <c r="H39" s="1">
        <f>(G39-MIN(G:G))/(MAX(G:G)-MIN(G:G))</f>
        <v>1</v>
      </c>
      <c r="I39">
        <f>VLOOKUP(A39,'Dados absolutos'!A:I,9,FALSE)</f>
        <v>0.71699999999999997</v>
      </c>
      <c r="J39" s="1">
        <f>VLOOKUP(A39,'Dados absolutos'!A:L,12,FALSE)</f>
        <v>3239.1677781245485</v>
      </c>
      <c r="K39" s="1">
        <f>(J39-MIN(J:J))/(MAX(J:J)-MIN(J:J))</f>
        <v>0.22708996176750496</v>
      </c>
      <c r="L39" s="1">
        <f>VLOOKUP(A39,'Dados absolutos'!A:M,13,FALSE)</f>
        <v>1.05</v>
      </c>
      <c r="M39" s="1">
        <f>(L39-MIN(L:L))/(MAX(L:L)-MIN(L:L))</f>
        <v>0.57765667574931889</v>
      </c>
      <c r="N39" s="1">
        <f>VLOOKUP(B39,'[1]ICI-DH'!$A:$H,8,FALSE)</f>
        <v>0.36</v>
      </c>
      <c r="O39" s="17">
        <f>VLOOKUP(A39,'Dados absolutos'!A:Q,17,FALSE)</f>
        <v>4.4252115949860023E-4</v>
      </c>
      <c r="P39" s="1">
        <f>(O39-MIN(O:O))/(MAX(O:O)-MIN(O:O))</f>
        <v>3.5883549133564271E-2</v>
      </c>
      <c r="Q39" s="3">
        <f>H39-I39-K39+M39+N39+P39</f>
        <v>1.0294502631153781</v>
      </c>
      <c r="R39" s="4" t="s">
        <v>5414</v>
      </c>
    </row>
    <row r="40" spans="1:18" x14ac:dyDescent="0.25">
      <c r="A40">
        <v>311860</v>
      </c>
      <c r="B40">
        <v>3118601</v>
      </c>
      <c r="C40" t="s">
        <v>2386</v>
      </c>
      <c r="D40" t="s">
        <v>2181</v>
      </c>
      <c r="E40" t="s">
        <v>2182</v>
      </c>
      <c r="F40" t="s">
        <v>10</v>
      </c>
      <c r="G40">
        <f>VLOOKUP(A40,'Dados absolutos'!A:H,8,FALSE)</f>
        <v>200000</v>
      </c>
      <c r="H40" s="1">
        <f>(G40-MIN(G:G))/(MAX(G:G)-MIN(G:G))</f>
        <v>1</v>
      </c>
      <c r="I40">
        <f>VLOOKUP(A40,'Dados absolutos'!A:I,9,FALSE)</f>
        <v>0.75600000000000001</v>
      </c>
      <c r="J40" s="1">
        <f>VLOOKUP(A40,'Dados absolutos'!A:L,12,FALSE)</f>
        <v>5064.0370656720206</v>
      </c>
      <c r="K40" s="1">
        <f>(J40-MIN(J:J))/(MAX(J:J)-MIN(J:J))</f>
        <v>0.37555594054849201</v>
      </c>
      <c r="L40" s="1">
        <f>VLOOKUP(A40,'Dados absolutos'!A:M,13,FALSE)</f>
        <v>1.4166666666666667</v>
      </c>
      <c r="M40" s="1">
        <f>(L40-MIN(L:L))/(MAX(L:L)-MIN(L:L))</f>
        <v>0.75749318801089927</v>
      </c>
      <c r="N40" s="1">
        <f>VLOOKUP(B40,'[1]ICI-DH'!$A:$H,8,FALSE)</f>
        <v>0.3</v>
      </c>
      <c r="O40" s="17">
        <f>VLOOKUP(A40,'Dados absolutos'!A:Q,17,FALSE)</f>
        <v>1.2526874890450147E-3</v>
      </c>
      <c r="P40" s="1">
        <f>(O40-MIN(O:O))/(MAX(O:O)-MIN(O:O))</f>
        <v>0.10157903661167242</v>
      </c>
      <c r="Q40" s="3">
        <f>H40-I40-K40+M40+N40+P40</f>
        <v>1.0275162840740797</v>
      </c>
      <c r="R40" s="4" t="s">
        <v>5415</v>
      </c>
    </row>
    <row r="41" spans="1:18" x14ac:dyDescent="0.25">
      <c r="A41">
        <v>355030</v>
      </c>
      <c r="B41">
        <v>3550308</v>
      </c>
      <c r="C41" t="s">
        <v>3750</v>
      </c>
      <c r="D41" t="s">
        <v>3202</v>
      </c>
      <c r="E41" t="s">
        <v>2182</v>
      </c>
      <c r="F41" t="s">
        <v>27</v>
      </c>
      <c r="G41">
        <f>VLOOKUP(A41,'Dados absolutos'!A:H,8,FALSE)</f>
        <v>200000</v>
      </c>
      <c r="H41" s="1">
        <f>(G41-MIN(G:G))/(MAX(G:G)-MIN(G:G))</f>
        <v>1</v>
      </c>
      <c r="I41">
        <f>VLOOKUP(A41,'Dados absolutos'!A:I,9,FALSE)</f>
        <v>0.80500000000000005</v>
      </c>
      <c r="J41" s="1">
        <f>VLOOKUP(A41,'Dados absolutos'!A:L,12,FALSE)</f>
        <v>7830.8105834361313</v>
      </c>
      <c r="K41" s="1">
        <f>(J41-MIN(J:J))/(MAX(J:J)-MIN(J:J))</f>
        <v>0.60065246728779553</v>
      </c>
      <c r="L41" s="1">
        <f>VLOOKUP(A41,'Dados absolutos'!A:M,13,FALSE)</f>
        <v>0.97777777777777786</v>
      </c>
      <c r="M41" s="1">
        <f>(L41-MIN(L:L))/(MAX(L:L)-MIN(L:L))</f>
        <v>0.54223433242506824</v>
      </c>
      <c r="N41" s="1">
        <f>VLOOKUP(B41,'[1]ICI-DH'!$A:$H,8,FALSE)</f>
        <v>0.3</v>
      </c>
      <c r="O41" s="17">
        <f>VLOOKUP(A41,'Dados absolutos'!A:Q,17,FALSE)</f>
        <v>7.1393649265949115E-3</v>
      </c>
      <c r="P41" s="1">
        <f>(O41-MIN(O:O))/(MAX(O:O)-MIN(O:O))</f>
        <v>0.57892316926988518</v>
      </c>
      <c r="Q41" s="3">
        <f>H41-I41-K41+M41+N41+P41</f>
        <v>1.0155050344071579</v>
      </c>
      <c r="R41" s="4" t="s">
        <v>5416</v>
      </c>
    </row>
    <row r="42" spans="1:18" x14ac:dyDescent="0.25">
      <c r="A42">
        <v>352940</v>
      </c>
      <c r="B42">
        <v>3529401</v>
      </c>
      <c r="C42" t="s">
        <v>3524</v>
      </c>
      <c r="D42" t="s">
        <v>3202</v>
      </c>
      <c r="E42" t="s">
        <v>2182</v>
      </c>
      <c r="F42" t="s">
        <v>10</v>
      </c>
      <c r="G42">
        <f>VLOOKUP(A42,'Dados absolutos'!A:H,8,FALSE)</f>
        <v>200000</v>
      </c>
      <c r="H42" s="1">
        <f>(G42-MIN(G:G))/(MAX(G:G)-MIN(G:G))</f>
        <v>1</v>
      </c>
      <c r="I42">
        <f>VLOOKUP(A42,'Dados absolutos'!A:I,9,FALSE)</f>
        <v>0.76600000000000001</v>
      </c>
      <c r="J42" s="1">
        <f>VLOOKUP(A42,'Dados absolutos'!A:L,12,FALSE)</f>
        <v>3793.0488456251001</v>
      </c>
      <c r="K42" s="1">
        <f>(J42-MIN(J:J))/(MAX(J:J)-MIN(J:J))</f>
        <v>0.27215209053248818</v>
      </c>
      <c r="L42" s="1">
        <f>VLOOKUP(A42,'Dados absolutos'!A:M,13,FALSE)</f>
        <v>1.3888888888888893</v>
      </c>
      <c r="M42" s="1">
        <f>(L42-MIN(L:L))/(MAX(L:L)-MIN(L:L))</f>
        <v>0.74386920980926452</v>
      </c>
      <c r="N42" s="1">
        <f>VLOOKUP(B42,'[1]ICI-DH'!$A:$H,8,FALSE)</f>
        <v>0.26</v>
      </c>
      <c r="O42" s="17">
        <f>VLOOKUP(A42,'Dados absolutos'!A:Q,17,FALSE)</f>
        <v>5.6424098828243606E-4</v>
      </c>
      <c r="P42" s="1">
        <f>(O42-MIN(O:O))/(MAX(O:O)-MIN(O:O))</f>
        <v>4.5753674805391317E-2</v>
      </c>
      <c r="Q42" s="3">
        <f>H42-I42-K42+M42+N42+P42</f>
        <v>1.0114707940821677</v>
      </c>
      <c r="R42" s="4" t="s">
        <v>5417</v>
      </c>
    </row>
    <row r="43" spans="1:18" x14ac:dyDescent="0.25">
      <c r="A43">
        <v>231290</v>
      </c>
      <c r="B43">
        <v>2312908</v>
      </c>
      <c r="C43" t="s">
        <v>1067</v>
      </c>
      <c r="D43" t="s">
        <v>905</v>
      </c>
      <c r="E43" t="s">
        <v>466</v>
      </c>
      <c r="F43" t="s">
        <v>10</v>
      </c>
      <c r="G43">
        <f>VLOOKUP(A43,'Dados absolutos'!A:H,8,FALSE)</f>
        <v>200000</v>
      </c>
      <c r="H43" s="1">
        <f>(G43-MIN(G:G))/(MAX(G:G)-MIN(G:G))</f>
        <v>1</v>
      </c>
      <c r="I43">
        <f>VLOOKUP(A43,'Dados absolutos'!A:I,9,FALSE)</f>
        <v>0.71399999999999997</v>
      </c>
      <c r="J43" s="1">
        <f>VLOOKUP(A43,'Dados absolutos'!A:L,12,FALSE)</f>
        <v>5510.2970012757169</v>
      </c>
      <c r="K43" s="1">
        <f>(J43-MIN(J:J))/(MAX(J:J)-MIN(J:J))</f>
        <v>0.41186233168688713</v>
      </c>
      <c r="L43" s="1">
        <f>VLOOKUP(A43,'Dados absolutos'!A:M,13,FALSE)</f>
        <v>1.1888888888888889</v>
      </c>
      <c r="M43" s="1">
        <f>(L43-MIN(L:L))/(MAX(L:L)-MIN(L:L))</f>
        <v>0.64577656675749318</v>
      </c>
      <c r="N43" s="1">
        <f>VLOOKUP(B43,'[1]ICI-DH'!$A:$H,8,FALSE)</f>
        <v>0.4</v>
      </c>
      <c r="O43" s="17">
        <f>VLOOKUP(A43,'Dados absolutos'!A:Q,17,FALSE)</f>
        <v>1.1180999197135299E-3</v>
      </c>
      <c r="P43" s="1">
        <f>(O43-MIN(O:O))/(MAX(O:O)-MIN(O:O))</f>
        <v>9.0665480156326014E-2</v>
      </c>
      <c r="Q43" s="3">
        <f>H43-I43-K43+M43+N43+P43</f>
        <v>1.010579715226932</v>
      </c>
      <c r="R43" s="4" t="s">
        <v>5418</v>
      </c>
    </row>
    <row r="44" spans="1:18" x14ac:dyDescent="0.25">
      <c r="A44">
        <v>230730</v>
      </c>
      <c r="B44">
        <v>2307304</v>
      </c>
      <c r="C44" t="s">
        <v>1001</v>
      </c>
      <c r="D44" t="s">
        <v>905</v>
      </c>
      <c r="E44" t="s">
        <v>466</v>
      </c>
      <c r="F44" t="s">
        <v>10</v>
      </c>
      <c r="G44">
        <f>VLOOKUP(A44,'Dados absolutos'!A:H,8,FALSE)</f>
        <v>200000</v>
      </c>
      <c r="H44" s="1">
        <f>(G44-MIN(G:G))/(MAX(G:G)-MIN(G:G))</f>
        <v>1</v>
      </c>
      <c r="I44">
        <f>VLOOKUP(A44,'Dados absolutos'!A:I,9,FALSE)</f>
        <v>0.69399999999999995</v>
      </c>
      <c r="J44" s="1">
        <f>VLOOKUP(A44,'Dados absolutos'!A:L,12,FALSE)</f>
        <v>3356.3049056689501</v>
      </c>
      <c r="K44" s="1">
        <f>(J44-MIN(J:J))/(MAX(J:J)-MIN(J:J))</f>
        <v>0.23661989271167977</v>
      </c>
      <c r="L44" s="1">
        <f>VLOOKUP(A44,'Dados absolutos'!A:M,13,FALSE)</f>
        <v>1.4611111111111112</v>
      </c>
      <c r="M44" s="1">
        <f>(L44-MIN(L:L))/(MAX(L:L)-MIN(L:L))</f>
        <v>0.77929155313351506</v>
      </c>
      <c r="N44" s="1">
        <f>VLOOKUP(B44,'[1]ICI-DH'!$A:$H,8,FALSE)</f>
        <v>0.1</v>
      </c>
      <c r="O44" s="17">
        <f>VLOOKUP(A44,'Dados absolutos'!A:Q,17,FALSE)</f>
        <v>7.3745281699986022E-4</v>
      </c>
      <c r="P44" s="1">
        <f>(O44-MIN(O:O))/(MAX(O:O)-MIN(O:O))</f>
        <v>5.9799229538499775E-2</v>
      </c>
      <c r="Q44" s="3">
        <f>H44-I44-K44+M44+N44+P44</f>
        <v>1.0084708899603352</v>
      </c>
      <c r="R44" s="4" t="s">
        <v>5419</v>
      </c>
    </row>
    <row r="45" spans="1:18" x14ac:dyDescent="0.25">
      <c r="A45">
        <v>530010</v>
      </c>
      <c r="B45">
        <v>5300108</v>
      </c>
      <c r="C45" t="s">
        <v>5367</v>
      </c>
      <c r="D45" t="s">
        <v>5368</v>
      </c>
      <c r="E45" t="s">
        <v>4932</v>
      </c>
      <c r="F45" t="s">
        <v>27</v>
      </c>
      <c r="G45">
        <f>VLOOKUP(A45,'Dados absolutos'!A:H,8,FALSE)</f>
        <v>200000</v>
      </c>
      <c r="H45" s="1">
        <f>(G45-MIN(G:G))/(MAX(G:G)-MIN(G:G))</f>
        <v>1</v>
      </c>
      <c r="I45">
        <f>VLOOKUP(A45,'Dados absolutos'!A:I,9,FALSE)</f>
        <v>0.82399999999999995</v>
      </c>
      <c r="J45" s="1">
        <f>VLOOKUP(A45,'Dados absolutos'!A:L,12,FALSE)</f>
        <v>5485</v>
      </c>
      <c r="K45" s="1">
        <f>(J45-MIN(J:J))/(MAX(J:J)-MIN(J:J))</f>
        <v>0.40980424233207602</v>
      </c>
      <c r="L45" s="1">
        <f>VLOOKUP(A45,'Dados absolutos'!A:M,13,FALSE)</f>
        <v>0.96111111111111103</v>
      </c>
      <c r="M45" s="1">
        <f>(L45-MIN(L:L))/(MAX(L:L)-MIN(L:L))</f>
        <v>0.5340599455040872</v>
      </c>
      <c r="N45" s="1">
        <f>VLOOKUP(B45,'[1]ICI-DH'!$A:$H,8,FALSE)</f>
        <v>0.45999999999999996</v>
      </c>
      <c r="O45" s="17">
        <f>VLOOKUP(A45,'Dados absolutos'!A:Q,17,FALSE)</f>
        <v>2.9428039729095922E-3</v>
      </c>
      <c r="P45" s="1">
        <f>(O45-MIN(O:O))/(MAX(O:O)-MIN(O:O))</f>
        <v>0.23862870438104672</v>
      </c>
      <c r="Q45" s="3">
        <f>H45-I45-K45+M45+N45+P45</f>
        <v>0.99888440755305785</v>
      </c>
      <c r="R45" s="4" t="s">
        <v>5420</v>
      </c>
    </row>
    <row r="46" spans="1:18" x14ac:dyDescent="0.25">
      <c r="A46">
        <v>261110</v>
      </c>
      <c r="B46">
        <v>2611101</v>
      </c>
      <c r="C46" t="s">
        <v>1566</v>
      </c>
      <c r="D46" t="s">
        <v>1452</v>
      </c>
      <c r="E46" t="s">
        <v>466</v>
      </c>
      <c r="F46" t="s">
        <v>10</v>
      </c>
      <c r="G46">
        <f>VLOOKUP(A46,'Dados absolutos'!A:H,8,FALSE)</f>
        <v>200000</v>
      </c>
      <c r="H46" s="1">
        <f>(G46-MIN(G:G))/(MAX(G:G)-MIN(G:G))</f>
        <v>1</v>
      </c>
      <c r="I46">
        <f>VLOOKUP(A46,'Dados absolutos'!A:I,9,FALSE)</f>
        <v>0.69699999999999995</v>
      </c>
      <c r="J46" s="1">
        <f>VLOOKUP(A46,'Dados absolutos'!A:L,12,FALSE)</f>
        <v>3726.3032599000494</v>
      </c>
      <c r="K46" s="1">
        <f>(J46-MIN(J:J))/(MAX(J:J)-MIN(J:J))</f>
        <v>0.26672186669037523</v>
      </c>
      <c r="L46" s="1">
        <f>VLOOKUP(A46,'Dados absolutos'!A:M,13,FALSE)</f>
        <v>0.91111111111111109</v>
      </c>
      <c r="M46" s="1">
        <f>(L46-MIN(L:L))/(MAX(L:L)-MIN(L:L))</f>
        <v>0.5095367847411445</v>
      </c>
      <c r="N46" s="1">
        <f>VLOOKUP(B46,'[1]ICI-DH'!$A:$H,8,FALSE)</f>
        <v>0.4</v>
      </c>
      <c r="O46" s="17">
        <f>VLOOKUP(A46,'Dados absolutos'!A:Q,17,FALSE)</f>
        <v>5.8688025315997532E-4</v>
      </c>
      <c r="P46" s="1">
        <f>(O46-MIN(O:O))/(MAX(O:O)-MIN(O:O))</f>
        <v>4.7589467639572218E-2</v>
      </c>
      <c r="Q46" s="3">
        <f>H46-I46-K46+M46+N46+P46</f>
        <v>0.99340438569034151</v>
      </c>
      <c r="R46" s="4" t="s">
        <v>5421</v>
      </c>
    </row>
    <row r="47" spans="1:18" x14ac:dyDescent="0.25">
      <c r="A47">
        <v>292740</v>
      </c>
      <c r="B47">
        <v>2927408</v>
      </c>
      <c r="C47" t="s">
        <v>2107</v>
      </c>
      <c r="D47" t="s">
        <v>1784</v>
      </c>
      <c r="E47" t="s">
        <v>466</v>
      </c>
      <c r="F47" t="s">
        <v>27</v>
      </c>
      <c r="G47">
        <f>VLOOKUP(A47,'Dados absolutos'!A:H,8,FALSE)</f>
        <v>200000</v>
      </c>
      <c r="H47" s="1">
        <f>(G47-MIN(G:G))/(MAX(G:G)-MIN(G:G))</f>
        <v>1</v>
      </c>
      <c r="I47">
        <f>VLOOKUP(A47,'Dados absolutos'!A:I,9,FALSE)</f>
        <v>0.75900000000000001</v>
      </c>
      <c r="J47" s="1">
        <f>VLOOKUP(A47,'Dados absolutos'!A:L,12,FALSE)</f>
        <v>4271.7191121646474</v>
      </c>
      <c r="K47" s="1">
        <f>(J47-MIN(J:J))/(MAX(J:J)-MIN(J:J))</f>
        <v>0.31109529053047769</v>
      </c>
      <c r="L47" s="1">
        <f>VLOOKUP(A47,'Dados absolutos'!A:M,13,FALSE)</f>
        <v>0.96666666666666679</v>
      </c>
      <c r="M47" s="1">
        <f>(L47-MIN(L:L))/(MAX(L:L)-MIN(L:L))</f>
        <v>0.53678474114441421</v>
      </c>
      <c r="N47" s="1">
        <f>VLOOKUP(B47,'[1]ICI-DH'!$A:$H,8,FALSE)</f>
        <v>0.2</v>
      </c>
      <c r="O47" s="17">
        <f>VLOOKUP(A47,'Dados absolutos'!A:Q,17,FALSE)</f>
        <v>3.8582474589254649E-3</v>
      </c>
      <c r="P47" s="1">
        <f>(O47-MIN(O:O))/(MAX(O:O)-MIN(O:O))</f>
        <v>0.3128609995026449</v>
      </c>
      <c r="Q47" s="3">
        <f>H47-I47-K47+M47+N47+P47</f>
        <v>0.97955045011658137</v>
      </c>
      <c r="R47" s="4" t="s">
        <v>5422</v>
      </c>
    </row>
    <row r="48" spans="1:18" x14ac:dyDescent="0.25">
      <c r="A48">
        <v>230440</v>
      </c>
      <c r="B48">
        <v>2304400</v>
      </c>
      <c r="C48" t="s">
        <v>963</v>
      </c>
      <c r="D48" t="s">
        <v>905</v>
      </c>
      <c r="E48" t="s">
        <v>466</v>
      </c>
      <c r="F48" t="s">
        <v>27</v>
      </c>
      <c r="G48">
        <f>VLOOKUP(A48,'Dados absolutos'!A:H,8,FALSE)</f>
        <v>200000</v>
      </c>
      <c r="H48" s="1">
        <f>(G48-MIN(G:G))/(MAX(G:G)-MIN(G:G))</f>
        <v>1</v>
      </c>
      <c r="I48">
        <f>VLOOKUP(A48,'Dados absolutos'!A:I,9,FALSE)</f>
        <v>0.754</v>
      </c>
      <c r="J48" s="1">
        <f>VLOOKUP(A48,'Dados absolutos'!A:L,12,FALSE)</f>
        <v>4611.0956940686165</v>
      </c>
      <c r="K48" s="1">
        <f>(J48-MIN(J:J))/(MAX(J:J)-MIN(J:J))</f>
        <v>0.33870596749870835</v>
      </c>
      <c r="L48" s="1">
        <f>VLOOKUP(A48,'Dados absolutos'!A:M,13,FALSE)</f>
        <v>0.58333333333333337</v>
      </c>
      <c r="M48" s="1">
        <f>(L48-MIN(L:L))/(MAX(L:L)-MIN(L:L))</f>
        <v>0.3487738419618529</v>
      </c>
      <c r="N48" s="1">
        <f>VLOOKUP(B48,'[1]ICI-DH'!$A:$H,8,FALSE)</f>
        <v>0.4</v>
      </c>
      <c r="O48" s="17">
        <f>VLOOKUP(A48,'Dados absolutos'!A:Q,17,FALSE)</f>
        <v>3.9403666476167578E-3</v>
      </c>
      <c r="P48" s="1">
        <f>(O48-MIN(O:O))/(MAX(O:O)-MIN(O:O))</f>
        <v>0.31951995327007887</v>
      </c>
      <c r="Q48" s="3">
        <f>H48-I48-K48+M48+N48+P48</f>
        <v>0.97558782773322339</v>
      </c>
      <c r="R48" s="4" t="s">
        <v>5423</v>
      </c>
    </row>
    <row r="49" spans="1:18" x14ac:dyDescent="0.25">
      <c r="A49">
        <v>431870</v>
      </c>
      <c r="B49">
        <v>4318705</v>
      </c>
      <c r="C49" t="s">
        <v>4839</v>
      </c>
      <c r="D49" t="s">
        <v>4459</v>
      </c>
      <c r="E49" t="s">
        <v>3828</v>
      </c>
      <c r="F49" t="s">
        <v>10</v>
      </c>
      <c r="G49">
        <f>VLOOKUP(A49,'Dados absolutos'!A:H,8,FALSE)</f>
        <v>200000</v>
      </c>
      <c r="H49" s="1">
        <f>(G49-MIN(G:G))/(MAX(G:G)-MIN(G:G))</f>
        <v>1</v>
      </c>
      <c r="I49">
        <f>VLOOKUP(A49,'Dados absolutos'!A:I,9,FALSE)</f>
        <v>0.73899999999999999</v>
      </c>
      <c r="J49" s="1">
        <f>VLOOKUP(A49,'Dados absolutos'!A:L,12,FALSE)</f>
        <v>5888.1374581089103</v>
      </c>
      <c r="K49" s="1">
        <f>(J49-MIN(J:J))/(MAX(J:J)-MIN(J:J))</f>
        <v>0.44260231598580974</v>
      </c>
      <c r="L49" s="1">
        <f>VLOOKUP(A49,'Dados absolutos'!A:M,13,FALSE)</f>
        <v>0.95555555555555549</v>
      </c>
      <c r="M49" s="1">
        <f>(L49-MIN(L:L))/(MAX(L:L)-MIN(L:L))</f>
        <v>0.53133514986376018</v>
      </c>
      <c r="N49" s="1">
        <f>VLOOKUP(B49,'[1]ICI-DH'!$A:$H,8,FALSE)</f>
        <v>0.5</v>
      </c>
      <c r="O49" s="17">
        <f>VLOOKUP(A49,'Dados absolutos'!A:Q,17,FALSE)</f>
        <v>1.5500738239907271E-3</v>
      </c>
      <c r="P49" s="1">
        <f>(O49-MIN(O:O))/(MAX(O:O)-MIN(O:O))</f>
        <v>0.12569376408315919</v>
      </c>
      <c r="Q49" s="3">
        <f>H49-I49-K49+M49+N49+P49</f>
        <v>0.97542659796110964</v>
      </c>
      <c r="R49" s="4" t="s">
        <v>5424</v>
      </c>
    </row>
    <row r="50" spans="1:18" x14ac:dyDescent="0.25">
      <c r="A50">
        <v>500270</v>
      </c>
      <c r="B50">
        <v>5002704</v>
      </c>
      <c r="C50" t="s">
        <v>1632</v>
      </c>
      <c r="D50" t="s">
        <v>4931</v>
      </c>
      <c r="E50" t="s">
        <v>4932</v>
      </c>
      <c r="F50" t="s">
        <v>27</v>
      </c>
      <c r="G50">
        <f>VLOOKUP(A50,'Dados absolutos'!A:H,8,FALSE)</f>
        <v>200000</v>
      </c>
      <c r="H50" s="1">
        <f>(G50-MIN(G:G))/(MAX(G:G)-MIN(G:G))</f>
        <v>1</v>
      </c>
      <c r="I50">
        <f>VLOOKUP(A50,'Dados absolutos'!A:I,9,FALSE)</f>
        <v>0.78400000000000003</v>
      </c>
      <c r="J50" s="1">
        <f>VLOOKUP(A50,'Dados absolutos'!A:L,12,FALSE)</f>
        <v>5874.2636663066478</v>
      </c>
      <c r="K50" s="1">
        <f>(J50-MIN(J:J))/(MAX(J:J)-MIN(J:J))</f>
        <v>0.44147358523595159</v>
      </c>
      <c r="L50" s="1">
        <f>VLOOKUP(A50,'Dados absolutos'!A:M,13,FALSE)</f>
        <v>1.0166666666666666</v>
      </c>
      <c r="M50" s="1">
        <f>(L50-MIN(L:L))/(MAX(L:L)-MIN(L:L))</f>
        <v>0.56130790190735691</v>
      </c>
      <c r="N50" s="1">
        <f>VLOOKUP(B50,'[1]ICI-DH'!$A:$H,8,FALSE)</f>
        <v>0.54</v>
      </c>
      <c r="O50" s="17">
        <f>VLOOKUP(A50,'Dados absolutos'!A:Q,17,FALSE)</f>
        <v>1.1702483019708273E-3</v>
      </c>
      <c r="P50" s="1">
        <f>(O50-MIN(O:O))/(MAX(O:O)-MIN(O:O))</f>
        <v>9.489413453092331E-2</v>
      </c>
      <c r="Q50" s="3">
        <f>H50-I50-K50+M50+N50+P50</f>
        <v>0.97072845120232865</v>
      </c>
      <c r="R50" s="4" t="s">
        <v>5425</v>
      </c>
    </row>
    <row r="51" spans="1:18" x14ac:dyDescent="0.25">
      <c r="A51">
        <v>520110</v>
      </c>
      <c r="B51">
        <v>5201108</v>
      </c>
      <c r="C51" t="s">
        <v>5151</v>
      </c>
      <c r="D51" t="s">
        <v>5136</v>
      </c>
      <c r="E51" t="s">
        <v>4932</v>
      </c>
      <c r="F51" t="s">
        <v>10</v>
      </c>
      <c r="G51">
        <f>VLOOKUP(A51,'Dados absolutos'!A:H,8,FALSE)</f>
        <v>200000</v>
      </c>
      <c r="H51" s="1">
        <f>(G51-MIN(G:G))/(MAX(G:G)-MIN(G:G))</f>
        <v>1</v>
      </c>
      <c r="I51">
        <f>VLOOKUP(A51,'Dados absolutos'!A:I,9,FALSE)</f>
        <v>0.73699999999999999</v>
      </c>
      <c r="J51" s="1">
        <f>VLOOKUP(A51,'Dados absolutos'!A:L,12,FALSE)</f>
        <v>4545.1533209399577</v>
      </c>
      <c r="K51" s="1">
        <f>(J51-MIN(J:J))/(MAX(J:J)-MIN(J:J))</f>
        <v>0.33334109066260087</v>
      </c>
      <c r="L51" s="1">
        <f>VLOOKUP(A51,'Dados absolutos'!A:M,13,FALSE)</f>
        <v>1.288888888888889</v>
      </c>
      <c r="M51" s="1">
        <f>(L51-MIN(L:L))/(MAX(L:L)-MIN(L:L))</f>
        <v>0.69482288828337879</v>
      </c>
      <c r="N51" s="1">
        <f>VLOOKUP(B51,'[1]ICI-DH'!$A:$H,8,FALSE)</f>
        <v>0.3</v>
      </c>
      <c r="O51" s="17">
        <f>VLOOKUP(A51,'Dados absolutos'!A:Q,17,FALSE)</f>
        <v>4.7383978198355851E-4</v>
      </c>
      <c r="P51" s="1">
        <f>(O51-MIN(O:O))/(MAX(O:O)-MIN(O:O))</f>
        <v>3.842314143240011E-2</v>
      </c>
      <c r="Q51" s="3">
        <f>H51-I51-K51+M51+N51+P51</f>
        <v>0.96290493905317809</v>
      </c>
      <c r="R51" s="4" t="s">
        <v>5426</v>
      </c>
    </row>
    <row r="52" spans="1:18" x14ac:dyDescent="0.25">
      <c r="A52">
        <v>354340</v>
      </c>
      <c r="B52">
        <v>3543402</v>
      </c>
      <c r="C52" t="s">
        <v>3678</v>
      </c>
      <c r="D52" t="s">
        <v>3202</v>
      </c>
      <c r="E52" t="s">
        <v>2182</v>
      </c>
      <c r="F52" t="s">
        <v>10</v>
      </c>
      <c r="G52">
        <f>VLOOKUP(A52,'Dados absolutos'!A:H,8,FALSE)</f>
        <v>200000</v>
      </c>
      <c r="H52" s="1">
        <f>(G52-MIN(G:G))/(MAX(G:G)-MIN(G:G))</f>
        <v>1</v>
      </c>
      <c r="I52">
        <f>VLOOKUP(A52,'Dados absolutos'!A:I,9,FALSE)</f>
        <v>0.8</v>
      </c>
      <c r="J52" s="1">
        <f>VLOOKUP(A52,'Dados absolutos'!A:L,12,FALSE)</f>
        <v>5824.084892992405</v>
      </c>
      <c r="K52" s="1">
        <f>(J52-MIN(J:J))/(MAX(J:J)-MIN(J:J))</f>
        <v>0.43739118835143803</v>
      </c>
      <c r="L52" s="1">
        <f>VLOOKUP(A52,'Dados absolutos'!A:M,13,FALSE)</f>
        <v>1.1888888888888887</v>
      </c>
      <c r="M52" s="1">
        <f>(L52-MIN(L:L))/(MAX(L:L)-MIN(L:L))</f>
        <v>0.64577656675749306</v>
      </c>
      <c r="N52" s="1">
        <f>VLOOKUP(B52,'[1]ICI-DH'!$A:$H,8,FALSE)</f>
        <v>0.45999999999999996</v>
      </c>
      <c r="O52" s="17">
        <f>VLOOKUP(A52,'Dados absolutos'!A:Q,17,FALSE)</f>
        <v>1.11788297869295E-3</v>
      </c>
      <c r="P52" s="1">
        <f>(O52-MIN(O:O))/(MAX(O:O)-MIN(O:O))</f>
        <v>9.0647888650012762E-2</v>
      </c>
      <c r="Q52" s="3">
        <f>H52-I52-K52+M52+N52+P52</f>
        <v>0.95903326705606762</v>
      </c>
      <c r="R52" s="4" t="s">
        <v>5427</v>
      </c>
    </row>
    <row r="53" spans="1:18" x14ac:dyDescent="0.25">
      <c r="A53">
        <v>260410</v>
      </c>
      <c r="B53">
        <v>2604106</v>
      </c>
      <c r="C53" t="s">
        <v>1491</v>
      </c>
      <c r="D53" t="s">
        <v>1452</v>
      </c>
      <c r="E53" t="s">
        <v>466</v>
      </c>
      <c r="F53" t="s">
        <v>10</v>
      </c>
      <c r="G53">
        <f>VLOOKUP(A53,'Dados absolutos'!A:H,8,FALSE)</f>
        <v>200000</v>
      </c>
      <c r="H53" s="1">
        <f>(G53-MIN(G:G))/(MAX(G:G)-MIN(G:G))</f>
        <v>1</v>
      </c>
      <c r="I53">
        <f>VLOOKUP(A53,'Dados absolutos'!A:I,9,FALSE)</f>
        <v>0.67700000000000005</v>
      </c>
      <c r="J53" s="1">
        <f>VLOOKUP(A53,'Dados absolutos'!A:L,12,FALSE)</f>
        <v>3379.7223872629929</v>
      </c>
      <c r="K53" s="1">
        <f>(J53-MIN(J:J))/(MAX(J:J)-MIN(J:J))</f>
        <v>0.23852506989295494</v>
      </c>
      <c r="L53" s="1">
        <f>VLOOKUP(A53,'Dados absolutos'!A:M,13,FALSE)</f>
        <v>1.0222222222222221</v>
      </c>
      <c r="M53" s="1">
        <f>(L53-MIN(L:L))/(MAX(L:L)-MIN(L:L))</f>
        <v>0.56403269754768393</v>
      </c>
      <c r="N53" s="1">
        <f>VLOOKUP(B53,'[1]ICI-DH'!$A:$H,8,FALSE)</f>
        <v>0.2</v>
      </c>
      <c r="O53" s="17">
        <f>VLOOKUP(A53,'Dados absolutos'!A:Q,17,FALSE)</f>
        <v>1.3278737091586253E-3</v>
      </c>
      <c r="P53" s="1">
        <f>(O53-MIN(O:O))/(MAX(O:O)-MIN(O:O))</f>
        <v>0.10767580366044052</v>
      </c>
      <c r="Q53" s="3">
        <f>H53-I53-K53+M53+N53+P53</f>
        <v>0.95618343131516947</v>
      </c>
      <c r="R53" s="4" t="s">
        <v>5428</v>
      </c>
    </row>
    <row r="54" spans="1:18" x14ac:dyDescent="0.25">
      <c r="A54">
        <v>240810</v>
      </c>
      <c r="B54">
        <v>2408102</v>
      </c>
      <c r="C54" t="s">
        <v>1171</v>
      </c>
      <c r="D54" t="s">
        <v>1086</v>
      </c>
      <c r="E54" t="s">
        <v>466</v>
      </c>
      <c r="F54" t="s">
        <v>27</v>
      </c>
      <c r="G54">
        <f>VLOOKUP(A54,'Dados absolutos'!A:H,8,FALSE)</f>
        <v>200000</v>
      </c>
      <c r="H54" s="1">
        <f>(G54-MIN(G:G))/(MAX(G:G)-MIN(G:G))</f>
        <v>1</v>
      </c>
      <c r="I54">
        <f>VLOOKUP(A54,'Dados absolutos'!A:I,9,FALSE)</f>
        <v>0.76300000000000001</v>
      </c>
      <c r="J54" s="1">
        <f>VLOOKUP(A54,'Dados absolutos'!A:L,12,FALSE)</f>
        <v>5155.3895470251564</v>
      </c>
      <c r="K54" s="1">
        <f>(J54-MIN(J:J))/(MAX(J:J)-MIN(J:J))</f>
        <v>0.3829881087869047</v>
      </c>
      <c r="L54" s="1">
        <f>VLOOKUP(A54,'Dados absolutos'!A:M,13,FALSE)</f>
        <v>0.98888888888888871</v>
      </c>
      <c r="M54" s="1">
        <f>(L54-MIN(L:L))/(MAX(L:L)-MIN(L:L))</f>
        <v>0.54768392370572205</v>
      </c>
      <c r="N54" s="1">
        <f>VLOOKUP(B54,'[1]ICI-DH'!$A:$H,8,FALSE)</f>
        <v>0.4</v>
      </c>
      <c r="O54" s="17">
        <f>VLOOKUP(A54,'Dados absolutos'!A:Q,17,FALSE)</f>
        <v>1.8980433914548116E-3</v>
      </c>
      <c r="P54" s="1">
        <f>(O54-MIN(O:O))/(MAX(O:O)-MIN(O:O))</f>
        <v>0.15391022967596907</v>
      </c>
      <c r="Q54" s="3">
        <f>H54-I54-K54+M54+N54+P54</f>
        <v>0.95560604459478649</v>
      </c>
      <c r="R54" s="4" t="s">
        <v>5429</v>
      </c>
    </row>
    <row r="55" spans="1:18" x14ac:dyDescent="0.25">
      <c r="A55">
        <v>221100</v>
      </c>
      <c r="B55">
        <v>2211001</v>
      </c>
      <c r="C55" t="s">
        <v>895</v>
      </c>
      <c r="D55" t="s">
        <v>682</v>
      </c>
      <c r="E55" t="s">
        <v>466</v>
      </c>
      <c r="F55" t="s">
        <v>27</v>
      </c>
      <c r="G55">
        <f>VLOOKUP(A55,'Dados absolutos'!A:H,8,FALSE)</f>
        <v>200000</v>
      </c>
      <c r="H55" s="1">
        <f>(G55-MIN(G:G))/(MAX(G:G)-MIN(G:G))</f>
        <v>1</v>
      </c>
      <c r="I55">
        <f>VLOOKUP(A55,'Dados absolutos'!A:I,9,FALSE)</f>
        <v>0.751</v>
      </c>
      <c r="J55" s="1">
        <f>VLOOKUP(A55,'Dados absolutos'!A:L,12,FALSE)</f>
        <v>5124.9084124668134</v>
      </c>
      <c r="K55" s="1">
        <f>(J55-MIN(J:J))/(MAX(J:J)-MIN(J:J))</f>
        <v>0.38050825365018898</v>
      </c>
      <c r="L55" s="1">
        <f>VLOOKUP(A55,'Dados absolutos'!A:M,13,FALSE)</f>
        <v>0.96666666666666679</v>
      </c>
      <c r="M55" s="1">
        <f>(L55-MIN(L:L))/(MAX(L:L)-MIN(L:L))</f>
        <v>0.53678474114441421</v>
      </c>
      <c r="N55" s="1">
        <f>VLOOKUP(B55,'[1]ICI-DH'!$A:$H,8,FALSE)</f>
        <v>0.44000000000000006</v>
      </c>
      <c r="O55" s="17">
        <f>VLOOKUP(A55,'Dados absolutos'!A:Q,17,FALSE)</f>
        <v>1.3574974027473162E-3</v>
      </c>
      <c r="P55" s="1">
        <f>(O55-MIN(O:O))/(MAX(O:O)-MIN(O:O))</f>
        <v>0.11007795605833237</v>
      </c>
      <c r="Q55" s="3">
        <f>H55-I55-K55+M55+N55+P55</f>
        <v>0.95535444355255772</v>
      </c>
      <c r="R55" s="4" t="s">
        <v>5430</v>
      </c>
    </row>
    <row r="56" spans="1:18" x14ac:dyDescent="0.25">
      <c r="A56">
        <v>293330</v>
      </c>
      <c r="B56">
        <v>2933307</v>
      </c>
      <c r="C56" t="s">
        <v>2175</v>
      </c>
      <c r="D56" t="s">
        <v>1784</v>
      </c>
      <c r="E56" t="s">
        <v>466</v>
      </c>
      <c r="F56" t="s">
        <v>10</v>
      </c>
      <c r="G56">
        <f>VLOOKUP(A56,'Dados absolutos'!A:H,8,FALSE)</f>
        <v>200000</v>
      </c>
      <c r="H56" s="1">
        <f>(G56-MIN(G:G))/(MAX(G:G)-MIN(G:G))</f>
        <v>1</v>
      </c>
      <c r="I56">
        <f>VLOOKUP(A56,'Dados absolutos'!A:I,9,FALSE)</f>
        <v>0.67800000000000005</v>
      </c>
      <c r="J56" s="1">
        <f>VLOOKUP(A56,'Dados absolutos'!A:L,12,FALSE)</f>
        <v>3407.9939612919575</v>
      </c>
      <c r="K56" s="1">
        <f>(J56-MIN(J:J))/(MAX(J:J)-MIN(J:J))</f>
        <v>0.24082516170694473</v>
      </c>
      <c r="L56" s="1">
        <f>VLOOKUP(A56,'Dados absolutos'!A:M,13,FALSE)</f>
        <v>1.0666666666666667</v>
      </c>
      <c r="M56" s="1">
        <f>(L56-MIN(L:L))/(MAX(L:L)-MIN(L:L))</f>
        <v>0.58583106267029972</v>
      </c>
      <c r="N56" s="1">
        <f>VLOOKUP(B56,'[1]ICI-DH'!$A:$H,8,FALSE)</f>
        <v>0.16</v>
      </c>
      <c r="O56" s="17">
        <f>VLOOKUP(A56,'Dados absolutos'!A:Q,17,FALSE)</f>
        <v>1.4856597434742868E-3</v>
      </c>
      <c r="P56" s="1">
        <f>(O56-MIN(O:O))/(MAX(O:O)-MIN(O:O))</f>
        <v>0.12047049786528161</v>
      </c>
      <c r="Q56" s="3">
        <f>H56-I56-K56+M56+N56+P56</f>
        <v>0.94747639882863655</v>
      </c>
      <c r="R56" s="4" t="s">
        <v>5431</v>
      </c>
    </row>
    <row r="57" spans="1:18" x14ac:dyDescent="0.25">
      <c r="A57">
        <v>410830</v>
      </c>
      <c r="B57">
        <v>4108304</v>
      </c>
      <c r="C57" t="s">
        <v>3936</v>
      </c>
      <c r="D57" t="s">
        <v>3827</v>
      </c>
      <c r="E57" t="s">
        <v>3828</v>
      </c>
      <c r="F57" t="s">
        <v>10</v>
      </c>
      <c r="G57">
        <f>VLOOKUP(A57,'Dados absolutos'!A:H,8,FALSE)</f>
        <v>200000</v>
      </c>
      <c r="H57" s="1">
        <f>(G57-MIN(G:G))/(MAX(G:G)-MIN(G:G))</f>
        <v>1</v>
      </c>
      <c r="I57">
        <f>VLOOKUP(A57,'Dados absolutos'!A:I,9,FALSE)</f>
        <v>0.751</v>
      </c>
      <c r="J57" s="1">
        <f>VLOOKUP(A57,'Dados absolutos'!A:L,12,FALSE)</f>
        <v>6242.133872045968</v>
      </c>
      <c r="K57" s="1">
        <f>(J57-MIN(J:J))/(MAX(J:J)-MIN(J:J))</f>
        <v>0.47140241933499688</v>
      </c>
      <c r="L57" s="1">
        <f>VLOOKUP(A57,'Dados absolutos'!A:M,13,FALSE)</f>
        <v>1.0555555555555556</v>
      </c>
      <c r="M57" s="1">
        <f>(L57-MIN(L:L))/(MAX(L:L)-MIN(L:L))</f>
        <v>0.5803814713896458</v>
      </c>
      <c r="N57" s="1">
        <f>VLOOKUP(B57,'[1]ICI-DH'!$A:$H,8,FALSE)</f>
        <v>0.3</v>
      </c>
      <c r="O57" s="17">
        <f>VLOOKUP(A57,'Dados absolutos'!A:Q,17,FALSE)</f>
        <v>3.5562251458402675E-3</v>
      </c>
      <c r="P57" s="1">
        <f>(O57-MIN(O:O))/(MAX(O:O)-MIN(O:O))</f>
        <v>0.28837034571491416</v>
      </c>
      <c r="Q57" s="3">
        <f>H57-I57-K57+M57+N57+P57</f>
        <v>0.94634939776956306</v>
      </c>
      <c r="R57" s="4" t="s">
        <v>5432</v>
      </c>
    </row>
    <row r="58" spans="1:18" x14ac:dyDescent="0.25">
      <c r="A58">
        <v>260960</v>
      </c>
      <c r="B58">
        <v>2609600</v>
      </c>
      <c r="C58" t="s">
        <v>1553</v>
      </c>
      <c r="D58" t="s">
        <v>1452</v>
      </c>
      <c r="E58" t="s">
        <v>466</v>
      </c>
      <c r="F58" t="s">
        <v>10</v>
      </c>
      <c r="G58">
        <f>VLOOKUP(A58,'Dados absolutos'!A:H,8,FALSE)</f>
        <v>200000</v>
      </c>
      <c r="H58" s="1">
        <f>(G58-MIN(G:G))/(MAX(G:G)-MIN(G:G))</f>
        <v>1</v>
      </c>
      <c r="I58">
        <f>VLOOKUP(A58,'Dados absolutos'!A:I,9,FALSE)</f>
        <v>0.73499999999999999</v>
      </c>
      <c r="J58" s="1">
        <f>VLOOKUP(A58,'Dados absolutos'!A:L,12,FALSE)</f>
        <v>2885.8098051294946</v>
      </c>
      <c r="K58" s="1">
        <f>(J58-MIN(J:J))/(MAX(J:J)-MIN(J:J))</f>
        <v>0.19834180008887758</v>
      </c>
      <c r="L58" s="1">
        <f>VLOOKUP(A58,'Dados absolutos'!A:M,13,FALSE)</f>
        <v>0.95</v>
      </c>
      <c r="M58" s="1">
        <f>(L58-MIN(L:L))/(MAX(L:L)-MIN(L:L))</f>
        <v>0.52861035422343328</v>
      </c>
      <c r="N58" s="1">
        <f>VLOOKUP(B58,'[1]ICI-DH'!$A:$H,8,FALSE)</f>
        <v>0.3</v>
      </c>
      <c r="O58" s="17">
        <f>VLOOKUP(A58,'Dados absolutos'!A:Q,17,FALSE)</f>
        <v>6.2004251720117946E-4</v>
      </c>
      <c r="P58" s="1">
        <f>(O58-MIN(O:O))/(MAX(O:O)-MIN(O:O))</f>
        <v>5.0278558783713422E-2</v>
      </c>
      <c r="Q58" s="3">
        <f>H58-I58-K58+M58+N58+P58</f>
        <v>0.94554711291826921</v>
      </c>
      <c r="R58" s="4" t="s">
        <v>5433</v>
      </c>
    </row>
    <row r="59" spans="1:18" x14ac:dyDescent="0.25">
      <c r="A59">
        <v>520870</v>
      </c>
      <c r="B59">
        <v>5208707</v>
      </c>
      <c r="C59" t="s">
        <v>5227</v>
      </c>
      <c r="D59" t="s">
        <v>5136</v>
      </c>
      <c r="E59" t="s">
        <v>4932</v>
      </c>
      <c r="F59" t="s">
        <v>27</v>
      </c>
      <c r="G59">
        <f>VLOOKUP(A59,'Dados absolutos'!A:H,8,FALSE)</f>
        <v>200000</v>
      </c>
      <c r="H59" s="1">
        <f>(G59-MIN(G:G))/(MAX(G:G)-MIN(G:G))</f>
        <v>1</v>
      </c>
      <c r="I59">
        <f>VLOOKUP(A59,'Dados absolutos'!A:I,9,FALSE)</f>
        <v>0.79900000000000004</v>
      </c>
      <c r="J59" s="1">
        <f>VLOOKUP(A59,'Dados absolutos'!A:L,12,FALSE)</f>
        <v>5657.1799145868208</v>
      </c>
      <c r="K59" s="1">
        <f>(J59-MIN(J:J))/(MAX(J:J)-MIN(J:J))</f>
        <v>0.42381229196061365</v>
      </c>
      <c r="L59" s="1">
        <f>VLOOKUP(A59,'Dados absolutos'!A:M,13,FALSE)</f>
        <v>1</v>
      </c>
      <c r="M59" s="1">
        <f>(L59-MIN(L:L))/(MAX(L:L)-MIN(L:L))</f>
        <v>0.55313351498637608</v>
      </c>
      <c r="N59" s="1">
        <f>VLOOKUP(B59,'[1]ICI-DH'!$A:$H,8,FALSE)</f>
        <v>0.5</v>
      </c>
      <c r="O59" s="17">
        <f>VLOOKUP(A59,'Dados absolutos'!A:Q,17,FALSE)</f>
        <v>1.2279405523714906E-3</v>
      </c>
      <c r="P59" s="1">
        <f>(O59-MIN(O:O))/(MAX(O:O)-MIN(O:O))</f>
        <v>9.9572335013412658E-2</v>
      </c>
      <c r="Q59" s="3">
        <f>H59-I59-K59+M59+N59+P59</f>
        <v>0.92989355803917506</v>
      </c>
      <c r="R59" s="4" t="s">
        <v>5434</v>
      </c>
    </row>
    <row r="60" spans="1:18" x14ac:dyDescent="0.25">
      <c r="A60">
        <v>330250</v>
      </c>
      <c r="B60">
        <v>3302502</v>
      </c>
      <c r="C60" t="s">
        <v>3150</v>
      </c>
      <c r="D60" t="s">
        <v>3113</v>
      </c>
      <c r="E60" t="s">
        <v>2182</v>
      </c>
      <c r="F60" t="s">
        <v>10</v>
      </c>
      <c r="G60">
        <f>VLOOKUP(A60,'Dados absolutos'!A:H,8,FALSE)</f>
        <v>200000</v>
      </c>
      <c r="H60" s="1">
        <f>(G60-MIN(G:G))/(MAX(G:G)-MIN(G:G))</f>
        <v>1</v>
      </c>
      <c r="I60">
        <f>VLOOKUP(A60,'Dados absolutos'!A:I,9,FALSE)</f>
        <v>0.70899999999999996</v>
      </c>
      <c r="J60" s="1">
        <f>VLOOKUP(A60,'Dados absolutos'!A:L,12,FALSE)</f>
        <v>3998.3638638127009</v>
      </c>
      <c r="K60" s="1">
        <f>(J60-MIN(J:J))/(MAX(J:J)-MIN(J:J))</f>
        <v>0.28885591438533237</v>
      </c>
      <c r="L60" s="1">
        <f>VLOOKUP(A60,'Dados absolutos'!A:M,13,FALSE)</f>
        <v>1.0166666666666668</v>
      </c>
      <c r="M60" s="1">
        <f>(L60-MIN(L:L))/(MAX(L:L)-MIN(L:L))</f>
        <v>0.56130790190735702</v>
      </c>
      <c r="N60" s="1">
        <f>VLOOKUP(B60,'[1]ICI-DH'!$A:$H,8,FALSE)</f>
        <v>0.3</v>
      </c>
      <c r="O60" s="17">
        <f>VLOOKUP(A60,'Dados absolutos'!A:Q,17,FALSE)</f>
        <v>7.7588360869164982E-4</v>
      </c>
      <c r="P60" s="1">
        <f>(O60-MIN(O:O))/(MAX(O:O)-MIN(O:O))</f>
        <v>6.2915539735907342E-2</v>
      </c>
      <c r="Q60" s="3">
        <f>H60-I60-K60+M60+N60+P60</f>
        <v>0.92636752725793214</v>
      </c>
      <c r="R60" s="4" t="s">
        <v>5435</v>
      </c>
    </row>
    <row r="61" spans="1:18" x14ac:dyDescent="0.25">
      <c r="A61">
        <v>350320</v>
      </c>
      <c r="B61">
        <v>3503208</v>
      </c>
      <c r="C61" t="s">
        <v>3235</v>
      </c>
      <c r="D61" t="s">
        <v>3202</v>
      </c>
      <c r="E61" t="s">
        <v>2182</v>
      </c>
      <c r="F61" t="s">
        <v>10</v>
      </c>
      <c r="G61">
        <f>VLOOKUP(A61,'Dados absolutos'!A:H,8,FALSE)</f>
        <v>200000</v>
      </c>
      <c r="H61" s="1">
        <f>(G61-MIN(G:G))/(MAX(G:G)-MIN(G:G))</f>
        <v>1</v>
      </c>
      <c r="I61">
        <f>VLOOKUP(A61,'Dados absolutos'!A:I,9,FALSE)</f>
        <v>0.81499999999999995</v>
      </c>
      <c r="J61" s="1">
        <f>VLOOKUP(A61,'Dados absolutos'!A:L,12,FALSE)</f>
        <v>6070.8308487458098</v>
      </c>
      <c r="K61" s="1">
        <f>(J61-MIN(J:J))/(MAX(J:J)-MIN(J:J))</f>
        <v>0.4574657109932283</v>
      </c>
      <c r="L61" s="1">
        <f>VLOOKUP(A61,'Dados absolutos'!A:M,13,FALSE)</f>
        <v>1.2222222222222223</v>
      </c>
      <c r="M61" s="1">
        <f>(L61-MIN(L:L))/(MAX(L:L)-MIN(L:L))</f>
        <v>0.66212534059945516</v>
      </c>
      <c r="N61" s="1">
        <f>VLOOKUP(B61,'[1]ICI-DH'!$A:$H,8,FALSE)</f>
        <v>0.4</v>
      </c>
      <c r="O61" s="17">
        <f>VLOOKUP(A61,'Dados absolutos'!A:Q,17,FALSE)</f>
        <v>1.6183100219627788E-3</v>
      </c>
      <c r="P61" s="1">
        <f>(O61-MIN(O:O))/(MAX(O:O)-MIN(O:O))</f>
        <v>0.13122696155871511</v>
      </c>
      <c r="Q61" s="3">
        <f>H61-I61-K61+M61+N61+P61</f>
        <v>0.92088659116494198</v>
      </c>
      <c r="R61" s="4" t="s">
        <v>5436</v>
      </c>
    </row>
    <row r="62" spans="1:18" x14ac:dyDescent="0.25">
      <c r="A62">
        <v>430920</v>
      </c>
      <c r="B62">
        <v>4309209</v>
      </c>
      <c r="C62" t="s">
        <v>4634</v>
      </c>
      <c r="D62" t="s">
        <v>4459</v>
      </c>
      <c r="E62" t="s">
        <v>3828</v>
      </c>
      <c r="F62" t="s">
        <v>10</v>
      </c>
      <c r="G62">
        <f>VLOOKUP(A62,'Dados absolutos'!A:H,8,FALSE)</f>
        <v>200000</v>
      </c>
      <c r="H62" s="1">
        <f>(G62-MIN(G:G))/(MAX(G:G)-MIN(G:G))</f>
        <v>1</v>
      </c>
      <c r="I62">
        <f>VLOOKUP(A62,'Dados absolutos'!A:I,9,FALSE)</f>
        <v>0.73599999999999999</v>
      </c>
      <c r="J62" s="1">
        <f>VLOOKUP(A62,'Dados absolutos'!A:L,12,FALSE)</f>
        <v>4478.6196880493753</v>
      </c>
      <c r="K62" s="1">
        <f>(J62-MIN(J:J))/(MAX(J:J)-MIN(J:J))</f>
        <v>0.32792811067748062</v>
      </c>
      <c r="L62" s="1">
        <f>VLOOKUP(A62,'Dados absolutos'!A:M,13,FALSE)</f>
        <v>1.0333333333333334</v>
      </c>
      <c r="M62" s="1">
        <f>(L62-MIN(L:L))/(MAX(L:L)-MIN(L:L))</f>
        <v>0.56948228882833796</v>
      </c>
      <c r="N62" s="1">
        <f>VLOOKUP(B62,'[1]ICI-DH'!$A:$H,8,FALSE)</f>
        <v>0.3</v>
      </c>
      <c r="O62" s="17">
        <f>VLOOKUP(A62,'Dados absolutos'!A:Q,17,FALSE)</f>
        <v>1.2147551249839668E-3</v>
      </c>
      <c r="P62" s="1">
        <f>(O62-MIN(O:O))/(MAX(O:O)-MIN(O:O))</f>
        <v>9.8503143357033224E-2</v>
      </c>
      <c r="Q62" s="3">
        <f>H62-I62-K62+M62+N62+P62</f>
        <v>0.90405732150789053</v>
      </c>
      <c r="R62" s="4" t="s">
        <v>5437</v>
      </c>
    </row>
    <row r="63" spans="1:18" x14ac:dyDescent="0.25">
      <c r="A63">
        <v>351060</v>
      </c>
      <c r="B63">
        <v>3510609</v>
      </c>
      <c r="C63" t="s">
        <v>3318</v>
      </c>
      <c r="D63" t="s">
        <v>3202</v>
      </c>
      <c r="E63" t="s">
        <v>2182</v>
      </c>
      <c r="F63" t="s">
        <v>10</v>
      </c>
      <c r="G63">
        <f>VLOOKUP(A63,'Dados absolutos'!A:H,8,FALSE)</f>
        <v>200000</v>
      </c>
      <c r="H63" s="1">
        <f>(G63-MIN(G:G))/(MAX(G:G)-MIN(G:G))</f>
        <v>1</v>
      </c>
      <c r="I63">
        <f>VLOOKUP(A63,'Dados absolutos'!A:I,9,FALSE)</f>
        <v>0.749</v>
      </c>
      <c r="J63" s="1">
        <f>VLOOKUP(A63,'Dados absolutos'!A:L,12,FALSE)</f>
        <v>2240.3746426467246</v>
      </c>
      <c r="K63" s="1">
        <f>(J63-MIN(J:J))/(MAX(J:J)-MIN(J:J))</f>
        <v>0.145831100395721</v>
      </c>
      <c r="L63" s="1">
        <f>VLOOKUP(A63,'Dados absolutos'!A:M,13,FALSE)</f>
        <v>0.88888888888888895</v>
      </c>
      <c r="M63" s="1">
        <f>(L63-MIN(L:L))/(MAX(L:L)-MIN(L:L))</f>
        <v>0.4986376021798366</v>
      </c>
      <c r="N63" s="1">
        <f>VLOOKUP(B63,'[1]ICI-DH'!$A:$H,8,FALSE)</f>
        <v>0.2</v>
      </c>
      <c r="O63" s="17">
        <f>VLOOKUP(A63,'Dados absolutos'!A:Q,17,FALSE)</f>
        <v>1.2196886692989891E-3</v>
      </c>
      <c r="P63" s="1">
        <f>(O63-MIN(O:O))/(MAX(O:O)-MIN(O:O))</f>
        <v>9.8903198983822466E-2</v>
      </c>
      <c r="Q63" s="3">
        <f>H63-I63-K63+M63+N63+P63</f>
        <v>0.90270970076793811</v>
      </c>
      <c r="R63" s="4" t="s">
        <v>5438</v>
      </c>
    </row>
    <row r="64" spans="1:18" x14ac:dyDescent="0.25">
      <c r="A64">
        <v>430060</v>
      </c>
      <c r="B64">
        <v>4300604</v>
      </c>
      <c r="C64" t="s">
        <v>331</v>
      </c>
      <c r="D64" t="s">
        <v>4459</v>
      </c>
      <c r="E64" t="s">
        <v>3828</v>
      </c>
      <c r="F64" t="s">
        <v>10</v>
      </c>
      <c r="G64">
        <f>VLOOKUP(A64,'Dados absolutos'!A:H,8,FALSE)</f>
        <v>187315</v>
      </c>
      <c r="H64" s="1">
        <f>(G64-MIN(G:G))/(MAX(G:G)-MIN(G:G))</f>
        <v>0.9363097300255564</v>
      </c>
      <c r="I64">
        <f>VLOOKUP(A64,'Dados absolutos'!A:I,9,FALSE)</f>
        <v>0.69899999999999995</v>
      </c>
      <c r="J64" s="1">
        <f>VLOOKUP(A64,'Dados absolutos'!A:L,12,FALSE)</f>
        <v>3846.5850334463335</v>
      </c>
      <c r="K64" s="1">
        <f>(J64-MIN(J:J))/(MAX(J:J)-MIN(J:J))</f>
        <v>0.27650763675123363</v>
      </c>
      <c r="L64" s="1">
        <f>VLOOKUP(A64,'Dados absolutos'!A:M,13,FALSE)</f>
        <v>1.0055555555555555</v>
      </c>
      <c r="M64" s="1">
        <f>(L64-MIN(L:L))/(MAX(L:L)-MIN(L:L))</f>
        <v>0.55585831062670299</v>
      </c>
      <c r="N64" s="1">
        <f>VLOOKUP(B64,'[1]ICI-DH'!$A:$H,8,FALSE)</f>
        <v>0.26</v>
      </c>
      <c r="O64" s="17">
        <f>VLOOKUP(A64,'Dados absolutos'!A:Q,17,FALSE)</f>
        <v>1.473453807756987E-3</v>
      </c>
      <c r="P64" s="1">
        <f>(O64-MIN(O:O))/(MAX(O:O)-MIN(O:O))</f>
        <v>0.11948073210011656</v>
      </c>
      <c r="Q64" s="3">
        <f>H64-I64-K64+M64+N64+P64</f>
        <v>0.89614113600114242</v>
      </c>
      <c r="R64" s="4" t="s">
        <v>5439</v>
      </c>
    </row>
    <row r="65" spans="1:18" x14ac:dyDescent="0.25">
      <c r="A65">
        <v>420540</v>
      </c>
      <c r="B65">
        <v>4205407</v>
      </c>
      <c r="C65" t="s">
        <v>4276</v>
      </c>
      <c r="D65" t="s">
        <v>4197</v>
      </c>
      <c r="E65" t="s">
        <v>3828</v>
      </c>
      <c r="F65" t="s">
        <v>27</v>
      </c>
      <c r="G65">
        <f>VLOOKUP(A65,'Dados absolutos'!A:H,8,FALSE)</f>
        <v>200000</v>
      </c>
      <c r="H65" s="1">
        <f>(G65-MIN(G:G))/(MAX(G:G)-MIN(G:G))</f>
        <v>1</v>
      </c>
      <c r="I65">
        <f>VLOOKUP(A65,'Dados absolutos'!A:I,9,FALSE)</f>
        <v>0.84699999999999998</v>
      </c>
      <c r="J65" s="1">
        <f>VLOOKUP(A65,'Dados absolutos'!A:L,12,FALSE)</f>
        <v>6079.4803443712062</v>
      </c>
      <c r="K65" s="1">
        <f>(J65-MIN(J:J))/(MAX(J:J)-MIN(J:J))</f>
        <v>0.45816940842665499</v>
      </c>
      <c r="L65" s="1">
        <f>VLOOKUP(A65,'Dados absolutos'!A:M,13,FALSE)</f>
        <v>0.75555555555555565</v>
      </c>
      <c r="M65" s="1">
        <f>(L65-MIN(L:L))/(MAX(L:L)-MIN(L:L))</f>
        <v>0.43324250681198917</v>
      </c>
      <c r="N65" s="1">
        <f>VLOOKUP(B65,'[1]ICI-DH'!$A:$H,8,FALSE)</f>
        <v>0.24</v>
      </c>
      <c r="O65" s="17">
        <f>VLOOKUP(A65,'Dados absolutos'!A:Q,17,FALSE)</f>
        <v>6.4592869468421158E-3</v>
      </c>
      <c r="P65" s="1">
        <f>(O65-MIN(O:O))/(MAX(O:O)-MIN(O:O))</f>
        <v>0.52377640153393068</v>
      </c>
      <c r="Q65" s="3">
        <f>H65-I65-K65+M65+N65+P65</f>
        <v>0.89184949991926488</v>
      </c>
      <c r="R65" s="4" t="s">
        <v>5440</v>
      </c>
    </row>
    <row r="66" spans="1:18" x14ac:dyDescent="0.25">
      <c r="A66">
        <v>420910</v>
      </c>
      <c r="B66">
        <v>4209102</v>
      </c>
      <c r="C66" t="s">
        <v>4322</v>
      </c>
      <c r="D66" t="s">
        <v>4197</v>
      </c>
      <c r="E66" t="s">
        <v>3828</v>
      </c>
      <c r="F66" t="s">
        <v>10</v>
      </c>
      <c r="G66">
        <f>VLOOKUP(A66,'Dados absolutos'!A:H,8,FALSE)</f>
        <v>200000</v>
      </c>
      <c r="H66" s="1">
        <f>(G66-MIN(G:G))/(MAX(G:G)-MIN(G:G))</f>
        <v>1</v>
      </c>
      <c r="I66">
        <f>VLOOKUP(A66,'Dados absolutos'!A:I,9,FALSE)</f>
        <v>0.80900000000000005</v>
      </c>
      <c r="J66" s="1">
        <f>VLOOKUP(A66,'Dados absolutos'!A:L,12,FALSE)</f>
        <v>5745.6249052354551</v>
      </c>
      <c r="K66" s="1">
        <f>(J66-MIN(J:J))/(MAX(J:J)-MIN(J:J))</f>
        <v>0.43100791533732807</v>
      </c>
      <c r="L66" s="1">
        <f>VLOOKUP(A66,'Dados absolutos'!A:M,13,FALSE)</f>
        <v>1.1499999999999999</v>
      </c>
      <c r="M66" s="1">
        <f>(L66-MIN(L:L))/(MAX(L:L)-MIN(L:L))</f>
        <v>0.6267029972752044</v>
      </c>
      <c r="N66" s="1">
        <f>VLOOKUP(B66,'[1]ICI-DH'!$A:$H,8,FALSE)</f>
        <v>0.36</v>
      </c>
      <c r="O66" s="17">
        <f>VLOOKUP(A66,'Dados absolutos'!A:Q,17,FALSE)</f>
        <v>1.7263843119693274E-3</v>
      </c>
      <c r="P66" s="1">
        <f>(O66-MIN(O:O))/(MAX(O:O)-MIN(O:O))</f>
        <v>0.13999058565280167</v>
      </c>
      <c r="Q66" s="3">
        <f>H66-I66-K66+M66+N66+P66</f>
        <v>0.88668566759067791</v>
      </c>
      <c r="R66" s="4" t="s">
        <v>5441</v>
      </c>
    </row>
    <row r="67" spans="1:18" x14ac:dyDescent="0.25">
      <c r="A67">
        <v>330070</v>
      </c>
      <c r="B67">
        <v>3300704</v>
      </c>
      <c r="C67" t="s">
        <v>3123</v>
      </c>
      <c r="D67" t="s">
        <v>3113</v>
      </c>
      <c r="E67" t="s">
        <v>2182</v>
      </c>
      <c r="F67" t="s">
        <v>10</v>
      </c>
      <c r="G67">
        <f>VLOOKUP(A67,'Dados absolutos'!A:H,8,FALSE)</f>
        <v>200000</v>
      </c>
      <c r="H67" s="1">
        <f>(G67-MIN(G:G))/(MAX(G:G)-MIN(G:G))</f>
        <v>1</v>
      </c>
      <c r="I67">
        <f>VLOOKUP(A67,'Dados absolutos'!A:I,9,FALSE)</f>
        <v>0.73499999999999999</v>
      </c>
      <c r="J67" s="1">
        <f>VLOOKUP(A67,'Dados absolutos'!A:L,12,FALSE)</f>
        <v>6726.6403641953357</v>
      </c>
      <c r="K67" s="1">
        <f>(J67-MIN(J:J))/(MAX(J:J)-MIN(J:J))</f>
        <v>0.51082043742185523</v>
      </c>
      <c r="L67" s="1">
        <f>VLOOKUP(A67,'Dados absolutos'!A:M,13,FALSE)</f>
        <v>1.1499999999999999</v>
      </c>
      <c r="M67" s="1">
        <f>(L67-MIN(L:L))/(MAX(L:L)-MIN(L:L))</f>
        <v>0.6267029972752044</v>
      </c>
      <c r="N67" s="1">
        <f>VLOOKUP(B67,'[1]ICI-DH'!$A:$H,8,FALSE)</f>
        <v>0.4</v>
      </c>
      <c r="O67" s="17">
        <f>VLOOKUP(A67,'Dados absolutos'!A:Q,17,FALSE)</f>
        <v>1.2648484657523148E-3</v>
      </c>
      <c r="P67" s="1">
        <f>(O67-MIN(O:O))/(MAX(O:O)-MIN(O:O))</f>
        <v>0.10256515670067104</v>
      </c>
      <c r="Q67" s="3">
        <f>H67-I67-K67+M67+N67+P67</f>
        <v>0.88344771655402021</v>
      </c>
      <c r="R67" s="4" t="s">
        <v>5442</v>
      </c>
    </row>
    <row r="68" spans="1:18" x14ac:dyDescent="0.25">
      <c r="A68">
        <v>230765</v>
      </c>
      <c r="B68">
        <v>2307650</v>
      </c>
      <c r="C68" t="s">
        <v>1006</v>
      </c>
      <c r="D68" t="s">
        <v>905</v>
      </c>
      <c r="E68" t="s">
        <v>466</v>
      </c>
      <c r="F68" t="s">
        <v>10</v>
      </c>
      <c r="G68">
        <f>VLOOKUP(A68,'Dados absolutos'!A:H,8,FALSE)</f>
        <v>200000</v>
      </c>
      <c r="H68" s="1">
        <f>(G68-MIN(G:G))/(MAX(G:G)-MIN(G:G))</f>
        <v>1</v>
      </c>
      <c r="I68">
        <f>VLOOKUP(A68,'Dados absolutos'!A:I,9,FALSE)</f>
        <v>0.68600000000000005</v>
      </c>
      <c r="J68" s="1">
        <f>VLOOKUP(A68,'Dados absolutos'!A:L,12,FALSE)</f>
        <v>5292.8126689807214</v>
      </c>
      <c r="K68" s="1">
        <f>(J68-MIN(J:J))/(MAX(J:J)-MIN(J:J))</f>
        <v>0.39416844835834436</v>
      </c>
      <c r="L68" s="1">
        <f>VLOOKUP(A68,'Dados absolutos'!A:M,13,FALSE)</f>
        <v>1.2</v>
      </c>
      <c r="M68" s="1">
        <f>(L68-MIN(L:L))/(MAX(L:L)-MIN(L:L))</f>
        <v>0.65122615803814721</v>
      </c>
      <c r="N68" s="1">
        <f>VLOOKUP(B68,'[1]ICI-DH'!$A:$H,8,FALSE)</f>
        <v>0.2</v>
      </c>
      <c r="O68" s="17">
        <f>VLOOKUP(A68,'Dados absolutos'!A:Q,17,FALSE)</f>
        <v>1.3304393434793547E-3</v>
      </c>
      <c r="P68" s="1">
        <f>(O68-MIN(O:O))/(MAX(O:O)-MIN(O:O))</f>
        <v>0.10788384809680367</v>
      </c>
      <c r="Q68" s="3">
        <f>H68-I68-K68+M68+N68+P68</f>
        <v>0.87894155777660643</v>
      </c>
      <c r="R68" s="4" t="s">
        <v>5443</v>
      </c>
    </row>
    <row r="69" spans="1:18" x14ac:dyDescent="0.25">
      <c r="A69">
        <v>150010</v>
      </c>
      <c r="B69">
        <v>1500107</v>
      </c>
      <c r="C69" t="s">
        <v>165</v>
      </c>
      <c r="D69" t="s">
        <v>166</v>
      </c>
      <c r="E69" t="s">
        <v>9</v>
      </c>
      <c r="F69" t="s">
        <v>10</v>
      </c>
      <c r="G69">
        <f>VLOOKUP(A69,'Dados absolutos'!A:H,8,FALSE)</f>
        <v>158188</v>
      </c>
      <c r="H69" s="1">
        <f>(G69-MIN(G:G))/(MAX(G:G)-MIN(G:G))</f>
        <v>0.7900656233211325</v>
      </c>
      <c r="I69">
        <f>VLOOKUP(A69,'Dados absolutos'!A:I,9,FALSE)</f>
        <v>0.628</v>
      </c>
      <c r="J69" s="1">
        <f>VLOOKUP(A69,'Dados absolutos'!A:L,12,FALSE)</f>
        <v>3319.179469997724</v>
      </c>
      <c r="K69" s="1">
        <f>(J69-MIN(J:J))/(MAX(J:J)-MIN(J:J))</f>
        <v>0.23359947684835686</v>
      </c>
      <c r="L69" s="1">
        <f>VLOOKUP(A69,'Dados absolutos'!A:M,13,FALSE)</f>
        <v>0.77222222222222225</v>
      </c>
      <c r="M69" s="1">
        <f>(L69-MIN(L:L))/(MAX(L:L)-MIN(L:L))</f>
        <v>0.44141689373297005</v>
      </c>
      <c r="N69" s="1">
        <f>VLOOKUP(B69,'[1]ICI-DH'!$A:$H,8,FALSE)</f>
        <v>0.5</v>
      </c>
      <c r="O69" s="17">
        <f>VLOOKUP(A69,'Dados absolutos'!A:Q,17,FALSE)</f>
        <v>8.8502288416314771E-5</v>
      </c>
      <c r="P69" s="1">
        <f>(O69-MIN(O:O))/(MAX(O:O)-MIN(O:O))</f>
        <v>7.1765522318029467E-3</v>
      </c>
      <c r="Q69" s="3">
        <f>H69-I69-K69+M69+N69+P69</f>
        <v>0.87705959243754861</v>
      </c>
      <c r="R69" s="4" t="s">
        <v>5444</v>
      </c>
    </row>
    <row r="70" spans="1:18" x14ac:dyDescent="0.25">
      <c r="A70">
        <v>350600</v>
      </c>
      <c r="B70">
        <v>3506003</v>
      </c>
      <c r="C70" t="s">
        <v>3266</v>
      </c>
      <c r="D70" t="s">
        <v>3202</v>
      </c>
      <c r="E70" t="s">
        <v>2182</v>
      </c>
      <c r="F70" t="s">
        <v>10</v>
      </c>
      <c r="G70">
        <f>VLOOKUP(A70,'Dados absolutos'!A:H,8,FALSE)</f>
        <v>200000</v>
      </c>
      <c r="H70" s="1">
        <f>(G70-MIN(G:G))/(MAX(G:G)-MIN(G:G))</f>
        <v>1</v>
      </c>
      <c r="I70">
        <f>VLOOKUP(A70,'Dados absolutos'!A:I,9,FALSE)</f>
        <v>0.80100000000000005</v>
      </c>
      <c r="J70" s="1">
        <f>VLOOKUP(A70,'Dados absolutos'!A:L,12,FALSE)</f>
        <v>4717.5005638461171</v>
      </c>
      <c r="K70" s="1">
        <f>(J70-MIN(J:J))/(MAX(J:J)-MIN(J:J))</f>
        <v>0.34736275362929808</v>
      </c>
      <c r="L70" s="1">
        <f>VLOOKUP(A70,'Dados absolutos'!A:M,13,FALSE)</f>
        <v>0.91666666666666674</v>
      </c>
      <c r="M70" s="1">
        <f>(L70-MIN(L:L))/(MAX(L:L)-MIN(L:L))</f>
        <v>0.5122615803814714</v>
      </c>
      <c r="N70" s="1">
        <f>VLOOKUP(B70,'[1]ICI-DH'!$A:$H,8,FALSE)</f>
        <v>0.4</v>
      </c>
      <c r="O70" s="17">
        <f>VLOOKUP(A70,'Dados absolutos'!A:Q,17,FALSE)</f>
        <v>1.1736903461990896E-3</v>
      </c>
      <c r="P70" s="1">
        <f>(O70-MIN(O:O))/(MAX(O:O)-MIN(O:O))</f>
        <v>9.5173246072899509E-2</v>
      </c>
      <c r="Q70" s="3">
        <f>H70-I70-K70+M70+N70+P70</f>
        <v>0.85907207282507292</v>
      </c>
      <c r="R70" s="4" t="s">
        <v>5445</v>
      </c>
    </row>
    <row r="71" spans="1:18" x14ac:dyDescent="0.25">
      <c r="A71">
        <v>330490</v>
      </c>
      <c r="B71">
        <v>3304904</v>
      </c>
      <c r="C71" t="s">
        <v>3183</v>
      </c>
      <c r="D71" t="s">
        <v>3113</v>
      </c>
      <c r="E71" t="s">
        <v>2182</v>
      </c>
      <c r="F71" t="s">
        <v>10</v>
      </c>
      <c r="G71">
        <f>VLOOKUP(A71,'Dados absolutos'!A:H,8,FALSE)</f>
        <v>200000</v>
      </c>
      <c r="H71" s="1">
        <f>(G71-MIN(G:G))/(MAX(G:G)-MIN(G:G))</f>
        <v>1</v>
      </c>
      <c r="I71">
        <f>VLOOKUP(A71,'Dados absolutos'!A:I,9,FALSE)</f>
        <v>0.73899999999999999</v>
      </c>
      <c r="J71" s="1">
        <f>VLOOKUP(A71,'Dados absolutos'!A:L,12,FALSE)</f>
        <v>2298.4732455193453</v>
      </c>
      <c r="K71" s="1">
        <f>(J71-MIN(J:J))/(MAX(J:J)-MIN(J:J))</f>
        <v>0.15055783123619887</v>
      </c>
      <c r="L71" s="1">
        <f>VLOOKUP(A71,'Dados absolutos'!A:M,13,FALSE)</f>
        <v>0.99444444444444446</v>
      </c>
      <c r="M71" s="1">
        <f>(L71-MIN(L:L))/(MAX(L:L)-MIN(L:L))</f>
        <v>0.55040871934604907</v>
      </c>
      <c r="N71" s="1">
        <f>VLOOKUP(B71,'[1]ICI-DH'!$A:$H,8,FALSE)</f>
        <v>0.16</v>
      </c>
      <c r="O71" s="17">
        <f>VLOOKUP(A71,'Dados absolutos'!A:Q,17,FALSE)</f>
        <v>4.5943992934438369E-4</v>
      </c>
      <c r="P71" s="1">
        <f>(O71-MIN(O:O))/(MAX(O:O)-MIN(O:O))</f>
        <v>3.725547338172569E-2</v>
      </c>
      <c r="Q71" s="3">
        <f>H71-I71-K71+M71+N71+P71</f>
        <v>0.85810636149157604</v>
      </c>
      <c r="R71" s="4" t="s">
        <v>5446</v>
      </c>
    </row>
    <row r="72" spans="1:18" x14ac:dyDescent="0.25">
      <c r="A72">
        <v>317010</v>
      </c>
      <c r="B72">
        <v>3170107</v>
      </c>
      <c r="C72" t="s">
        <v>3004</v>
      </c>
      <c r="D72" t="s">
        <v>2181</v>
      </c>
      <c r="E72" t="s">
        <v>2182</v>
      </c>
      <c r="F72" t="s">
        <v>10</v>
      </c>
      <c r="G72">
        <f>VLOOKUP(A72,'Dados absolutos'!A:H,8,FALSE)</f>
        <v>200000</v>
      </c>
      <c r="H72" s="1">
        <f>(G72-MIN(G:G))/(MAX(G:G)-MIN(G:G))</f>
        <v>1</v>
      </c>
      <c r="I72">
        <f>VLOOKUP(A72,'Dados absolutos'!A:I,9,FALSE)</f>
        <v>0.77200000000000002</v>
      </c>
      <c r="J72" s="1">
        <f>VLOOKUP(A72,'Dados absolutos'!A:L,12,FALSE)</f>
        <v>6142.1693796990257</v>
      </c>
      <c r="K72" s="1">
        <f>(J72-MIN(J:J))/(MAX(J:J)-MIN(J:J))</f>
        <v>0.46326960330214051</v>
      </c>
      <c r="L72" s="1">
        <f>VLOOKUP(A72,'Dados absolutos'!A:M,13,FALSE)</f>
        <v>0.96666666666666679</v>
      </c>
      <c r="M72" s="1">
        <f>(L72-MIN(L:L))/(MAX(L:L)-MIN(L:L))</f>
        <v>0.53678474114441421</v>
      </c>
      <c r="N72" s="1">
        <f>VLOOKUP(B72,'[1]ICI-DH'!$A:$H,8,FALSE)</f>
        <v>0.45999999999999996</v>
      </c>
      <c r="O72" s="17">
        <f>VLOOKUP(A72,'Dados absolutos'!A:Q,17,FALSE)</f>
        <v>1.0567257485880723E-3</v>
      </c>
      <c r="P72" s="1">
        <f>(O72-MIN(O:O))/(MAX(O:O)-MIN(O:O))</f>
        <v>8.5688716813286131E-2</v>
      </c>
      <c r="Q72" s="3">
        <f>H72-I72-K72+M72+N72+P72</f>
        <v>0.84720385465555981</v>
      </c>
      <c r="R72" s="4" t="s">
        <v>5447</v>
      </c>
    </row>
    <row r="73" spans="1:18" x14ac:dyDescent="0.25">
      <c r="A73">
        <v>352900</v>
      </c>
      <c r="B73">
        <v>3529005</v>
      </c>
      <c r="C73" t="s">
        <v>3520</v>
      </c>
      <c r="D73" t="s">
        <v>3202</v>
      </c>
      <c r="E73" t="s">
        <v>2182</v>
      </c>
      <c r="F73" t="s">
        <v>10</v>
      </c>
      <c r="G73">
        <f>VLOOKUP(A73,'Dados absolutos'!A:H,8,FALSE)</f>
        <v>200000</v>
      </c>
      <c r="H73" s="1">
        <f>(G73-MIN(G:G))/(MAX(G:G)-MIN(G:G))</f>
        <v>1</v>
      </c>
      <c r="I73">
        <f>VLOOKUP(A73,'Dados absolutos'!A:I,9,FALSE)</f>
        <v>0.79800000000000004</v>
      </c>
      <c r="J73" s="1">
        <f>VLOOKUP(A73,'Dados absolutos'!A:L,12,FALSE)</f>
        <v>5775.7670720078104</v>
      </c>
      <c r="K73" s="1">
        <f>(J73-MIN(J:J))/(MAX(J:J)-MIN(J:J))</f>
        <v>0.43346019305550465</v>
      </c>
      <c r="L73" s="1">
        <f>VLOOKUP(A73,'Dados absolutos'!A:M,13,FALSE)</f>
        <v>0.81666666666666676</v>
      </c>
      <c r="M73" s="1">
        <f>(L73-MIN(L:L))/(MAX(L:L)-MIN(L:L))</f>
        <v>0.4632152588555859</v>
      </c>
      <c r="N73" s="1">
        <f>VLOOKUP(B73,'[1]ICI-DH'!$A:$H,8,FALSE)</f>
        <v>0.5</v>
      </c>
      <c r="O73" s="17">
        <f>VLOOKUP(A73,'Dados absolutos'!A:Q,17,FALSE)</f>
        <v>1.4181890105080652E-3</v>
      </c>
      <c r="P73" s="1">
        <f>(O73-MIN(O:O))/(MAX(O:O)-MIN(O:O))</f>
        <v>0.11499937109653177</v>
      </c>
      <c r="Q73" s="3">
        <f>H73-I73-K73+M73+N73+P73</f>
        <v>0.84675443689661301</v>
      </c>
      <c r="R73" s="4" t="s">
        <v>5448</v>
      </c>
    </row>
    <row r="74" spans="1:18" x14ac:dyDescent="0.25">
      <c r="A74">
        <v>260290</v>
      </c>
      <c r="B74">
        <v>2602902</v>
      </c>
      <c r="C74" t="s">
        <v>1478</v>
      </c>
      <c r="D74" t="s">
        <v>1452</v>
      </c>
      <c r="E74" t="s">
        <v>466</v>
      </c>
      <c r="F74" t="s">
        <v>10</v>
      </c>
      <c r="G74">
        <f>VLOOKUP(A74,'Dados absolutos'!A:H,8,FALSE)</f>
        <v>200000</v>
      </c>
      <c r="H74" s="1">
        <f>(G74-MIN(G:G))/(MAX(G:G)-MIN(G:G))</f>
        <v>1</v>
      </c>
      <c r="I74">
        <f>VLOOKUP(A74,'Dados absolutos'!A:I,9,FALSE)</f>
        <v>0.68600000000000005</v>
      </c>
      <c r="J74" s="1">
        <f>VLOOKUP(A74,'Dados absolutos'!A:L,12,FALSE)</f>
        <v>5857.7706923908772</v>
      </c>
      <c r="K74" s="1">
        <f>(J74-MIN(J:J))/(MAX(J:J)-MIN(J:J))</f>
        <v>0.44013176556035993</v>
      </c>
      <c r="L74" s="1">
        <f>VLOOKUP(A74,'Dados absolutos'!A:M,13,FALSE)</f>
        <v>1.0111111111111111</v>
      </c>
      <c r="M74" s="1">
        <f>(L74-MIN(L:L))/(MAX(L:L)-MIN(L:L))</f>
        <v>0.55858310626703001</v>
      </c>
      <c r="N74" s="1">
        <f>VLOOKUP(B74,'[1]ICI-DH'!$A:$H,8,FALSE)</f>
        <v>0.26</v>
      </c>
      <c r="O74" s="17">
        <f>VLOOKUP(A74,'Dados absolutos'!A:Q,17,FALSE)</f>
        <v>1.9022807707432168E-3</v>
      </c>
      <c r="P74" s="1">
        <f>(O74-MIN(O:O))/(MAX(O:O)-MIN(O:O))</f>
        <v>0.15425383405426663</v>
      </c>
      <c r="Q74" s="3">
        <f>H74-I74-K74+M74+N74+P74</f>
        <v>0.84670517476093665</v>
      </c>
      <c r="R74" s="4" t="s">
        <v>5449</v>
      </c>
    </row>
    <row r="75" spans="1:18" x14ac:dyDescent="0.25">
      <c r="A75">
        <v>314330</v>
      </c>
      <c r="B75">
        <v>3143302</v>
      </c>
      <c r="C75" t="s">
        <v>2681</v>
      </c>
      <c r="D75" t="s">
        <v>2181</v>
      </c>
      <c r="E75" t="s">
        <v>2182</v>
      </c>
      <c r="F75" t="s">
        <v>10</v>
      </c>
      <c r="G75">
        <f>VLOOKUP(A75,'Dados absolutos'!A:H,8,FALSE)</f>
        <v>200000</v>
      </c>
      <c r="H75" s="1">
        <f>(G75-MIN(G:G))/(MAX(G:G)-MIN(G:G))</f>
        <v>1</v>
      </c>
      <c r="I75">
        <f>VLOOKUP(A75,'Dados absolutos'!A:I,9,FALSE)</f>
        <v>0.77</v>
      </c>
      <c r="J75" s="1">
        <f>VLOOKUP(A75,'Dados absolutos'!A:L,12,FALSE)</f>
        <v>4202.9452113267671</v>
      </c>
      <c r="K75" s="1">
        <f>(J75-MIN(J:J))/(MAX(J:J)-MIN(J:J))</f>
        <v>0.3055000489577484</v>
      </c>
      <c r="L75" s="1">
        <f>VLOOKUP(A75,'Dados absolutos'!A:M,13,FALSE)</f>
        <v>0.83333333333333337</v>
      </c>
      <c r="M75" s="1">
        <f>(L75-MIN(L:L))/(MAX(L:L)-MIN(L:L))</f>
        <v>0.47138964577656678</v>
      </c>
      <c r="N75" s="1">
        <f>VLOOKUP(B75,'[1]ICI-DH'!$A:$H,8,FALSE)</f>
        <v>0.36</v>
      </c>
      <c r="O75" s="17">
        <f>VLOOKUP(A75,'Dados absolutos'!A:Q,17,FALSE)</f>
        <v>1.0525299343375821E-3</v>
      </c>
      <c r="P75" s="1">
        <f>(O75-MIN(O:O))/(MAX(O:O)-MIN(O:O))</f>
        <v>8.5348482897729713E-2</v>
      </c>
      <c r="Q75" s="3">
        <f>H75-I75-K75+M75+N75+P75</f>
        <v>0.84123807971654807</v>
      </c>
      <c r="R75" s="4" t="s">
        <v>5450</v>
      </c>
    </row>
    <row r="76" spans="1:18" x14ac:dyDescent="0.25">
      <c r="A76">
        <v>291080</v>
      </c>
      <c r="B76">
        <v>2910800</v>
      </c>
      <c r="C76" t="s">
        <v>1911</v>
      </c>
      <c r="D76" t="s">
        <v>1784</v>
      </c>
      <c r="E76" t="s">
        <v>466</v>
      </c>
      <c r="F76" t="s">
        <v>10</v>
      </c>
      <c r="G76">
        <f>VLOOKUP(A76,'Dados absolutos'!A:H,8,FALSE)</f>
        <v>200000</v>
      </c>
      <c r="H76" s="1">
        <f>(G76-MIN(G:G))/(MAX(G:G)-MIN(G:G))</f>
        <v>1</v>
      </c>
      <c r="I76">
        <f>VLOOKUP(A76,'Dados absolutos'!A:I,9,FALSE)</f>
        <v>0.71199999999999997</v>
      </c>
      <c r="J76" s="1">
        <f>VLOOKUP(A76,'Dados absolutos'!A:L,12,FALSE)</f>
        <v>3282.0065332677777</v>
      </c>
      <c r="K76" s="1">
        <f>(J76-MIN(J:J))/(MAX(J:J)-MIN(J:J))</f>
        <v>0.23057519643910501</v>
      </c>
      <c r="L76" s="1">
        <f>VLOOKUP(A76,'Dados absolutos'!A:M,13,FALSE)</f>
        <v>0.75555555555555565</v>
      </c>
      <c r="M76" s="1">
        <f>(L76-MIN(L:L))/(MAX(L:L)-MIN(L:L))</f>
        <v>0.43324250681198917</v>
      </c>
      <c r="N76" s="1">
        <f>VLOOKUP(B76,'[1]ICI-DH'!$A:$H,8,FALSE)</f>
        <v>0.16</v>
      </c>
      <c r="O76" s="17">
        <f>VLOOKUP(A76,'Dados absolutos'!A:Q,17,FALSE)</f>
        <v>2.2879507749824753E-3</v>
      </c>
      <c r="P76" s="1">
        <f>(O76-MIN(O:O))/(MAX(O:O)-MIN(O:O))</f>
        <v>0.18552738617580117</v>
      </c>
      <c r="Q76" s="3">
        <f>H76-I76-K76+M76+N76+P76</f>
        <v>0.83619469654868528</v>
      </c>
      <c r="R76" s="4" t="s">
        <v>5451</v>
      </c>
    </row>
    <row r="77" spans="1:18" x14ac:dyDescent="0.25">
      <c r="A77">
        <v>432300</v>
      </c>
      <c r="B77">
        <v>4323002</v>
      </c>
      <c r="C77" t="s">
        <v>4917</v>
      </c>
      <c r="D77" t="s">
        <v>4459</v>
      </c>
      <c r="E77" t="s">
        <v>3828</v>
      </c>
      <c r="F77" t="s">
        <v>10</v>
      </c>
      <c r="G77">
        <f>VLOOKUP(A77,'Dados absolutos'!A:H,8,FALSE)</f>
        <v>200000</v>
      </c>
      <c r="H77" s="1">
        <f>(G77-MIN(G:G))/(MAX(G:G)-MIN(G:G))</f>
        <v>1</v>
      </c>
      <c r="I77">
        <f>VLOOKUP(A77,'Dados absolutos'!A:I,9,FALSE)</f>
        <v>0.71699999999999997</v>
      </c>
      <c r="J77" s="1">
        <f>VLOOKUP(A77,'Dados absolutos'!A:L,12,FALSE)</f>
        <v>3487.1119869529521</v>
      </c>
      <c r="K77" s="1">
        <f>(J77-MIN(J:J))/(MAX(J:J)-MIN(J:J))</f>
        <v>0.24726197074260189</v>
      </c>
      <c r="L77" s="1">
        <f>VLOOKUP(A77,'Dados absolutos'!A:M,13,FALSE)</f>
        <v>0.85555555555555574</v>
      </c>
      <c r="M77" s="1">
        <f>(L77-MIN(L:L))/(MAX(L:L)-MIN(L:L))</f>
        <v>0.48228882833787479</v>
      </c>
      <c r="N77" s="1">
        <f>VLOOKUP(B77,'[1]ICI-DH'!$A:$H,8,FALSE)</f>
        <v>0.26</v>
      </c>
      <c r="O77" s="17">
        <f>VLOOKUP(A77,'Dados absolutos'!A:Q,17,FALSE)</f>
        <v>5.4437067180695368E-4</v>
      </c>
      <c r="P77" s="1">
        <f>(O77-MIN(O:O))/(MAX(O:O)-MIN(O:O))</f>
        <v>4.4142412920523864E-2</v>
      </c>
      <c r="Q77" s="3">
        <f>H77-I77-K77+M77+N77+P77</f>
        <v>0.8221692705157968</v>
      </c>
      <c r="R77" s="4" t="s">
        <v>5452</v>
      </c>
    </row>
    <row r="78" spans="1:18" x14ac:dyDescent="0.25">
      <c r="A78">
        <v>330510</v>
      </c>
      <c r="B78">
        <v>3305109</v>
      </c>
      <c r="C78" t="s">
        <v>3185</v>
      </c>
      <c r="D78" t="s">
        <v>3113</v>
      </c>
      <c r="E78" t="s">
        <v>2182</v>
      </c>
      <c r="F78" t="s">
        <v>10</v>
      </c>
      <c r="G78">
        <f>VLOOKUP(A78,'Dados absolutos'!A:H,8,FALSE)</f>
        <v>200000</v>
      </c>
      <c r="H78" s="1">
        <f>(G78-MIN(G:G))/(MAX(G:G)-MIN(G:G))</f>
        <v>1</v>
      </c>
      <c r="I78">
        <f>VLOOKUP(A78,'Dados absolutos'!A:I,9,FALSE)</f>
        <v>0.71899999999999997</v>
      </c>
      <c r="J78" s="1">
        <f>VLOOKUP(A78,'Dados absolutos'!A:L,12,FALSE)</f>
        <v>2236.5582275797005</v>
      </c>
      <c r="K78" s="1">
        <f>(J78-MIN(J:J))/(MAX(J:J)-MIN(J:J))</f>
        <v>0.14552060813075351</v>
      </c>
      <c r="L78" s="1">
        <f>VLOOKUP(A78,'Dados absolutos'!A:M,13,FALSE)</f>
        <v>0.53333333333333344</v>
      </c>
      <c r="M78" s="1">
        <f>(L78-MIN(L:L))/(MAX(L:L)-MIN(L:L))</f>
        <v>0.32425068119891015</v>
      </c>
      <c r="N78" s="1">
        <f>VLOOKUP(B78,'[1]ICI-DH'!$A:$H,8,FALSE)</f>
        <v>0.3</v>
      </c>
      <c r="O78" s="17">
        <f>VLOOKUP(A78,'Dados absolutos'!A:Q,17,FALSE)</f>
        <v>7.0527619159927617E-4</v>
      </c>
      <c r="P78" s="1">
        <f>(O78-MIN(O:O))/(MAX(O:O)-MIN(O:O))</f>
        <v>5.7190062736572421E-2</v>
      </c>
      <c r="Q78" s="3">
        <f>H78-I78-K78+M78+N78+P78</f>
        <v>0.81692013580472911</v>
      </c>
      <c r="R78" s="4" t="s">
        <v>5453</v>
      </c>
    </row>
    <row r="79" spans="1:18" x14ac:dyDescent="0.25">
      <c r="A79">
        <v>355250</v>
      </c>
      <c r="B79">
        <v>3552502</v>
      </c>
      <c r="C79" t="s">
        <v>3768</v>
      </c>
      <c r="D79" t="s">
        <v>3202</v>
      </c>
      <c r="E79" t="s">
        <v>2182</v>
      </c>
      <c r="F79" t="s">
        <v>10</v>
      </c>
      <c r="G79">
        <f>VLOOKUP(A79,'Dados absolutos'!A:H,8,FALSE)</f>
        <v>200000</v>
      </c>
      <c r="H79" s="1">
        <f>(G79-MIN(G:G))/(MAX(G:G)-MIN(G:G))</f>
        <v>1</v>
      </c>
      <c r="I79">
        <f>VLOOKUP(A79,'Dados absolutos'!A:I,9,FALSE)</f>
        <v>0.76500000000000001</v>
      </c>
      <c r="J79" s="1">
        <f>VLOOKUP(A79,'Dados absolutos'!A:L,12,FALSE)</f>
        <v>4297.1443307235168</v>
      </c>
      <c r="K79" s="1">
        <f>(J79-MIN(J:J))/(MAX(J:J)-MIN(J:J))</f>
        <v>0.31316381126498805</v>
      </c>
      <c r="L79" s="1">
        <f>VLOOKUP(A79,'Dados absolutos'!A:M,13,FALSE)</f>
        <v>1.0111111111111113</v>
      </c>
      <c r="M79" s="1">
        <f>(L79-MIN(L:L))/(MAX(L:L)-MIN(L:L))</f>
        <v>0.55858310626703012</v>
      </c>
      <c r="N79" s="1">
        <f>VLOOKUP(B79,'[1]ICI-DH'!$A:$H,8,FALSE)</f>
        <v>0.2</v>
      </c>
      <c r="O79" s="17">
        <f>VLOOKUP(A79,'Dados absolutos'!A:Q,17,FALSE)</f>
        <v>1.6263917847698169E-3</v>
      </c>
      <c r="P79" s="1">
        <f>(O79-MIN(O:O))/(MAX(O:O)-MIN(O:O))</f>
        <v>0.13188230272500137</v>
      </c>
      <c r="Q79" s="3">
        <f>H79-I79-K79+M79+N79+P79</f>
        <v>0.81230159772704336</v>
      </c>
      <c r="R79" s="4" t="s">
        <v>5454</v>
      </c>
    </row>
    <row r="80" spans="1:18" x14ac:dyDescent="0.25">
      <c r="A80">
        <v>352440</v>
      </c>
      <c r="B80">
        <v>3524402</v>
      </c>
      <c r="C80" t="s">
        <v>3471</v>
      </c>
      <c r="D80" t="s">
        <v>3202</v>
      </c>
      <c r="E80" t="s">
        <v>2182</v>
      </c>
      <c r="F80" t="s">
        <v>10</v>
      </c>
      <c r="G80">
        <f>VLOOKUP(A80,'Dados absolutos'!A:H,8,FALSE)</f>
        <v>200000</v>
      </c>
      <c r="H80" s="1">
        <f>(G80-MIN(G:G))/(MAX(G:G)-MIN(G:G))</f>
        <v>1</v>
      </c>
      <c r="I80">
        <f>VLOOKUP(A80,'Dados absolutos'!A:I,9,FALSE)</f>
        <v>0.77700000000000002</v>
      </c>
      <c r="J80" s="1">
        <f>VLOOKUP(A80,'Dados absolutos'!A:L,12,FALSE)</f>
        <v>5576.7336537301017</v>
      </c>
      <c r="K80" s="1">
        <f>(J80-MIN(J:J))/(MAX(J:J)-MIN(J:J))</f>
        <v>0.41726742162997488</v>
      </c>
      <c r="L80" s="1">
        <f>VLOOKUP(A80,'Dados absolutos'!A:M,13,FALSE)</f>
        <v>0.90555555555555567</v>
      </c>
      <c r="M80" s="1">
        <f>(L80-MIN(L:L))/(MAX(L:L)-MIN(L:L))</f>
        <v>0.50681198910081748</v>
      </c>
      <c r="N80" s="1">
        <f>VLOOKUP(B80,'[1]ICI-DH'!$A:$H,8,FALSE)</f>
        <v>0.4</v>
      </c>
      <c r="O80" s="17">
        <f>VLOOKUP(A80,'Dados absolutos'!A:Q,17,FALSE)</f>
        <v>1.1819789824159817E-3</v>
      </c>
      <c r="P80" s="1">
        <f>(O80-MIN(O:O))/(MAX(O:O)-MIN(O:O))</f>
        <v>9.5845362374131493E-2</v>
      </c>
      <c r="Q80" s="3">
        <f>H80-I80-K80+M80+N80+P80</f>
        <v>0.80838992984497415</v>
      </c>
      <c r="R80" s="4" t="s">
        <v>5455</v>
      </c>
    </row>
    <row r="81" spans="1:18" x14ac:dyDescent="0.25">
      <c r="A81">
        <v>354890</v>
      </c>
      <c r="B81">
        <v>3548906</v>
      </c>
      <c r="C81" t="s">
        <v>3735</v>
      </c>
      <c r="D81" t="s">
        <v>3202</v>
      </c>
      <c r="E81" t="s">
        <v>2182</v>
      </c>
      <c r="F81" t="s">
        <v>10</v>
      </c>
      <c r="G81">
        <f>VLOOKUP(A81,'Dados absolutos'!A:H,8,FALSE)</f>
        <v>200000</v>
      </c>
      <c r="H81" s="1">
        <f>(G81-MIN(G:G))/(MAX(G:G)-MIN(G:G))</f>
        <v>1</v>
      </c>
      <c r="I81">
        <f>VLOOKUP(A81,'Dados absolutos'!A:I,9,FALSE)</f>
        <v>0.80500000000000005</v>
      </c>
      <c r="J81" s="1">
        <f>VLOOKUP(A81,'Dados absolutos'!A:L,12,FALSE)</f>
        <v>5391.622502422927</v>
      </c>
      <c r="K81" s="1">
        <f>(J81-MIN(J:J))/(MAX(J:J)-MIN(J:J))</f>
        <v>0.40220732475090998</v>
      </c>
      <c r="L81" s="1">
        <f>VLOOKUP(A81,'Dados absolutos'!A:M,13,FALSE)</f>
        <v>1.0722222222222222</v>
      </c>
      <c r="M81" s="1">
        <f>(L81-MIN(L:L))/(MAX(L:L)-MIN(L:L))</f>
        <v>0.58855585831062673</v>
      </c>
      <c r="N81" s="1">
        <f>VLOOKUP(B81,'[1]ICI-DH'!$A:$H,8,FALSE)</f>
        <v>0.26</v>
      </c>
      <c r="O81" s="17">
        <f>VLOOKUP(A81,'Dados absolutos'!A:Q,17,FALSE)</f>
        <v>2.0325123500629766E-3</v>
      </c>
      <c r="P81" s="1">
        <f>(O81-MIN(O:O))/(MAX(O:O)-MIN(O:O))</f>
        <v>0.16481416811955116</v>
      </c>
      <c r="Q81" s="3">
        <f>H81-I81-K81+M81+N81+P81</f>
        <v>0.80616270167926785</v>
      </c>
      <c r="R81" s="4" t="s">
        <v>5456</v>
      </c>
    </row>
    <row r="82" spans="1:18" x14ac:dyDescent="0.25">
      <c r="A82">
        <v>312230</v>
      </c>
      <c r="B82">
        <v>3122306</v>
      </c>
      <c r="C82" t="s">
        <v>2428</v>
      </c>
      <c r="D82" t="s">
        <v>2181</v>
      </c>
      <c r="E82" t="s">
        <v>2182</v>
      </c>
      <c r="F82" t="s">
        <v>10</v>
      </c>
      <c r="G82">
        <f>VLOOKUP(A82,'Dados absolutos'!A:H,8,FALSE)</f>
        <v>200000</v>
      </c>
      <c r="H82" s="1">
        <f>(G82-MIN(G:G))/(MAX(G:G)-MIN(G:G))</f>
        <v>1</v>
      </c>
      <c r="I82">
        <f>VLOOKUP(A82,'Dados absolutos'!A:I,9,FALSE)</f>
        <v>0.76400000000000001</v>
      </c>
      <c r="J82" s="1">
        <f>VLOOKUP(A82,'Dados absolutos'!A:L,12,FALSE)</f>
        <v>4517.8602604601656</v>
      </c>
      <c r="K82" s="1">
        <f>(J82-MIN(J:J))/(MAX(J:J)-MIN(J:J))</f>
        <v>0.3311206078227002</v>
      </c>
      <c r="L82" s="1">
        <f>VLOOKUP(A82,'Dados absolutos'!A:M,13,FALSE)</f>
        <v>0.88333333333333341</v>
      </c>
      <c r="M82" s="1">
        <f>(L82-MIN(L:L))/(MAX(L:L)-MIN(L:L))</f>
        <v>0.49591280653950964</v>
      </c>
      <c r="N82" s="1">
        <f>VLOOKUP(B82,'[1]ICI-DH'!$A:$H,8,FALSE)</f>
        <v>0.26</v>
      </c>
      <c r="O82" s="17">
        <f>VLOOKUP(A82,'Dados absolutos'!A:Q,17,FALSE)</f>
        <v>1.7092833559074132E-3</v>
      </c>
      <c r="P82" s="1">
        <f>(O82-MIN(O:O))/(MAX(O:O)-MIN(O:O))</f>
        <v>0.13860388812680335</v>
      </c>
      <c r="Q82" s="3">
        <f>H82-I82-K82+M82+N82+P82</f>
        <v>0.79939608684361285</v>
      </c>
      <c r="R82" s="4" t="s">
        <v>5457</v>
      </c>
    </row>
    <row r="83" spans="1:18" x14ac:dyDescent="0.25">
      <c r="A83">
        <v>431410</v>
      </c>
      <c r="B83">
        <v>4314100</v>
      </c>
      <c r="C83" t="s">
        <v>4749</v>
      </c>
      <c r="D83" t="s">
        <v>4459</v>
      </c>
      <c r="E83" t="s">
        <v>3828</v>
      </c>
      <c r="F83" t="s">
        <v>10</v>
      </c>
      <c r="G83">
        <f>VLOOKUP(A83,'Dados absolutos'!A:H,8,FALSE)</f>
        <v>200000</v>
      </c>
      <c r="H83" s="1">
        <f>(G83-MIN(G:G))/(MAX(G:G)-MIN(G:G))</f>
        <v>1</v>
      </c>
      <c r="I83">
        <f>VLOOKUP(A83,'Dados absolutos'!A:I,9,FALSE)</f>
        <v>0.77600000000000002</v>
      </c>
      <c r="J83" s="1">
        <f>VLOOKUP(A83,'Dados absolutos'!A:L,12,FALSE)</f>
        <v>5126.6423320321028</v>
      </c>
      <c r="K83" s="1">
        <f>(J83-MIN(J:J))/(MAX(J:J)-MIN(J:J))</f>
        <v>0.38064932022802273</v>
      </c>
      <c r="L83" s="1">
        <f>VLOOKUP(A83,'Dados absolutos'!A:M,13,FALSE)</f>
        <v>1.1499999999999999</v>
      </c>
      <c r="M83" s="1">
        <f>(L83-MIN(L:L))/(MAX(L:L)-MIN(L:L))</f>
        <v>0.6267029972752044</v>
      </c>
      <c r="N83" s="1">
        <f>VLOOKUP(B83,'[1]ICI-DH'!$A:$H,8,FALSE)</f>
        <v>0.26</v>
      </c>
      <c r="O83" s="17">
        <f>VLOOKUP(A83,'Dados absolutos'!A:Q,17,FALSE)</f>
        <v>8.3893024270785348E-4</v>
      </c>
      <c r="P83" s="1">
        <f>(O83-MIN(O:O))/(MAX(O:O)-MIN(O:O))</f>
        <v>6.8027921236465727E-2</v>
      </c>
      <c r="Q83" s="3">
        <f>H83-I83-K83+M83+N83+P83</f>
        <v>0.79808159828364744</v>
      </c>
      <c r="R83" s="4" t="s">
        <v>5458</v>
      </c>
    </row>
    <row r="84" spans="1:18" x14ac:dyDescent="0.25">
      <c r="A84">
        <v>250750</v>
      </c>
      <c r="B84">
        <v>2507507</v>
      </c>
      <c r="C84" t="s">
        <v>1337</v>
      </c>
      <c r="D84" t="s">
        <v>1247</v>
      </c>
      <c r="E84" t="s">
        <v>466</v>
      </c>
      <c r="F84" t="s">
        <v>27</v>
      </c>
      <c r="G84">
        <f>VLOOKUP(A84,'Dados absolutos'!A:H,8,FALSE)</f>
        <v>200000</v>
      </c>
      <c r="H84" s="1">
        <f>(G84-MIN(G:G))/(MAX(G:G)-MIN(G:G))</f>
        <v>1</v>
      </c>
      <c r="I84">
        <f>VLOOKUP(A84,'Dados absolutos'!A:I,9,FALSE)</f>
        <v>0.76300000000000001</v>
      </c>
      <c r="J84" s="1">
        <f>VLOOKUP(A84,'Dados absolutos'!A:L,12,FALSE)</f>
        <v>4758.9822732069279</v>
      </c>
      <c r="K84" s="1">
        <f>(J84-MIN(J:J))/(MAX(J:J)-MIN(J:J))</f>
        <v>0.35073758306162311</v>
      </c>
      <c r="L84" s="1">
        <f>VLOOKUP(A84,'Dados absolutos'!A:M,13,FALSE)</f>
        <v>0.96111111111111103</v>
      </c>
      <c r="M84" s="1">
        <f>(L84-MIN(L:L))/(MAX(L:L)-MIN(L:L))</f>
        <v>0.5340599455040872</v>
      </c>
      <c r="N84" s="1">
        <f>VLOOKUP(B84,'[1]ICI-DH'!$A:$H,8,FALSE)</f>
        <v>0.3</v>
      </c>
      <c r="O84" s="17">
        <f>VLOOKUP(A84,'Dados absolutos'!A:Q,17,FALSE)</f>
        <v>9.5811169256006484E-4</v>
      </c>
      <c r="P84" s="1">
        <f>(O84-MIN(O:O))/(MAX(O:O)-MIN(O:O))</f>
        <v>7.7692212581148376E-2</v>
      </c>
      <c r="Q84" s="3">
        <f>H84-I84-K84+M84+N84+P84</f>
        <v>0.79801457502361239</v>
      </c>
      <c r="R84" s="4" t="s">
        <v>5459</v>
      </c>
    </row>
    <row r="85" spans="1:18" x14ac:dyDescent="0.25">
      <c r="A85">
        <v>354140</v>
      </c>
      <c r="B85">
        <v>3541406</v>
      </c>
      <c r="C85" t="s">
        <v>3655</v>
      </c>
      <c r="D85" t="s">
        <v>3202</v>
      </c>
      <c r="E85" t="s">
        <v>2182</v>
      </c>
      <c r="F85" t="s">
        <v>10</v>
      </c>
      <c r="G85">
        <f>VLOOKUP(A85,'Dados absolutos'!A:H,8,FALSE)</f>
        <v>200000</v>
      </c>
      <c r="H85" s="1">
        <f>(G85-MIN(G:G))/(MAX(G:G)-MIN(G:G))</f>
        <v>1</v>
      </c>
      <c r="I85">
        <f>VLOOKUP(A85,'Dados absolutos'!A:I,9,FALSE)</f>
        <v>0.80600000000000005</v>
      </c>
      <c r="J85" s="1">
        <f>VLOOKUP(A85,'Dados absolutos'!A:L,12,FALSE)</f>
        <v>4924.8608136731827</v>
      </c>
      <c r="K85" s="1">
        <f>(J85-MIN(J:J))/(MAX(J:J)-MIN(J:J))</f>
        <v>0.3642329714914333</v>
      </c>
      <c r="L85" s="1">
        <f>VLOOKUP(A85,'Dados absolutos'!A:M,13,FALSE)</f>
        <v>1.2222222222222221</v>
      </c>
      <c r="M85" s="1">
        <f>(L85-MIN(L:L))/(MAX(L:L)-MIN(L:L))</f>
        <v>0.66212534059945505</v>
      </c>
      <c r="N85" s="1">
        <f>VLOOKUP(B85,'[1]ICI-DH'!$A:$H,8,FALSE)</f>
        <v>0.16</v>
      </c>
      <c r="O85" s="17">
        <f>VLOOKUP(A85,'Dados absolutos'!A:Q,17,FALSE)</f>
        <v>1.7991031072194551E-3</v>
      </c>
      <c r="P85" s="1">
        <f>(O85-MIN(O:O))/(MAX(O:O)-MIN(O:O))</f>
        <v>0.14588727196097315</v>
      </c>
      <c r="Q85" s="3">
        <f>H85-I85-K85+M85+N85+P85</f>
        <v>0.7977796410689949</v>
      </c>
      <c r="R85" s="4" t="s">
        <v>5460</v>
      </c>
    </row>
    <row r="86" spans="1:18" x14ac:dyDescent="0.25">
      <c r="A86">
        <v>354850</v>
      </c>
      <c r="B86">
        <v>3548500</v>
      </c>
      <c r="C86" t="s">
        <v>3731</v>
      </c>
      <c r="D86" t="s">
        <v>3202</v>
      </c>
      <c r="E86" t="s">
        <v>2182</v>
      </c>
      <c r="F86" t="s">
        <v>10</v>
      </c>
      <c r="G86">
        <f>VLOOKUP(A86,'Dados absolutos'!A:H,8,FALSE)</f>
        <v>200000</v>
      </c>
      <c r="H86" s="1">
        <f>(G86-MIN(G:G))/(MAX(G:G)-MIN(G:G))</f>
        <v>1</v>
      </c>
      <c r="I86">
        <f>VLOOKUP(A86,'Dados absolutos'!A:I,9,FALSE)</f>
        <v>0.84</v>
      </c>
      <c r="J86" s="1">
        <f>VLOOKUP(A86,'Dados absolutos'!A:L,12,FALSE)</f>
        <v>9959.364711113978</v>
      </c>
      <c r="K86" s="1">
        <f>(J86-MIN(J:J))/(MAX(J:J)-MIN(J:J))</f>
        <v>0.77382534827737759</v>
      </c>
      <c r="L86" s="1">
        <f>VLOOKUP(A86,'Dados absolutos'!A:M,13,FALSE)</f>
        <v>1.6722222222222225</v>
      </c>
      <c r="M86" s="1">
        <f>(L86-MIN(L:L))/(MAX(L:L)-MIN(L:L))</f>
        <v>0.88283378746594021</v>
      </c>
      <c r="N86" s="1">
        <f>VLOOKUP(B86,'[1]ICI-DH'!$A:$H,8,FALSE)</f>
        <v>0.2</v>
      </c>
      <c r="O86" s="17">
        <f>VLOOKUP(A86,'Dados absolutos'!A:Q,17,FALSE)</f>
        <v>4.053912013148339E-3</v>
      </c>
      <c r="P86" s="1">
        <f>(O86-MIN(O:O))/(MAX(O:O)-MIN(O:O))</f>
        <v>0.32872722079951755</v>
      </c>
      <c r="Q86" s="3">
        <f>H86-I86-K86+M86+N86+P86</f>
        <v>0.79773565998808027</v>
      </c>
      <c r="R86" s="4" t="s">
        <v>5461</v>
      </c>
    </row>
    <row r="87" spans="1:18" x14ac:dyDescent="0.25">
      <c r="A87">
        <v>350280</v>
      </c>
      <c r="B87">
        <v>3502804</v>
      </c>
      <c r="C87" t="s">
        <v>3230</v>
      </c>
      <c r="D87" t="s">
        <v>3202</v>
      </c>
      <c r="E87" t="s">
        <v>2182</v>
      </c>
      <c r="F87" t="s">
        <v>10</v>
      </c>
      <c r="G87">
        <f>VLOOKUP(A87,'Dados absolutos'!A:H,8,FALSE)</f>
        <v>200000</v>
      </c>
      <c r="H87" s="1">
        <f>(G87-MIN(G:G))/(MAX(G:G)-MIN(G:G))</f>
        <v>1</v>
      </c>
      <c r="I87">
        <f>VLOOKUP(A87,'Dados absolutos'!A:I,9,FALSE)</f>
        <v>0.78800000000000003</v>
      </c>
      <c r="J87" s="1">
        <f>VLOOKUP(A87,'Dados absolutos'!A:L,12,FALSE)</f>
        <v>4822.1816700645595</v>
      </c>
      <c r="K87" s="1">
        <f>(J87-MIN(J:J))/(MAX(J:J)-MIN(J:J))</f>
        <v>0.35587929944474367</v>
      </c>
      <c r="L87" s="1">
        <f>VLOOKUP(A87,'Dados absolutos'!A:M,13,FALSE)</f>
        <v>1.0055555555555555</v>
      </c>
      <c r="M87" s="1">
        <f>(L87-MIN(L:L))/(MAX(L:L)-MIN(L:L))</f>
        <v>0.55585831062670299</v>
      </c>
      <c r="N87" s="1">
        <f>VLOOKUP(B87,'[1]ICI-DH'!$A:$H,8,FALSE)</f>
        <v>0.2</v>
      </c>
      <c r="O87" s="17">
        <f>VLOOKUP(A87,'Dados absolutos'!A:Q,17,FALSE)</f>
        <v>2.2136275509184304E-3</v>
      </c>
      <c r="P87" s="1">
        <f>(O87-MIN(O:O))/(MAX(O:O)-MIN(O:O))</f>
        <v>0.17950059851780784</v>
      </c>
      <c r="Q87" s="3">
        <f>H87-I87-K87+M87+N87+P87</f>
        <v>0.79147960969976716</v>
      </c>
      <c r="R87" s="4" t="s">
        <v>5462</v>
      </c>
    </row>
    <row r="88" spans="1:18" x14ac:dyDescent="0.25">
      <c r="A88">
        <v>430460</v>
      </c>
      <c r="B88">
        <v>4304606</v>
      </c>
      <c r="C88" t="s">
        <v>4532</v>
      </c>
      <c r="D88" t="s">
        <v>4459</v>
      </c>
      <c r="E88" t="s">
        <v>3828</v>
      </c>
      <c r="F88" t="s">
        <v>10</v>
      </c>
      <c r="G88">
        <f>VLOOKUP(A88,'Dados absolutos'!A:H,8,FALSE)</f>
        <v>200000</v>
      </c>
      <c r="H88" s="1">
        <f>(G88-MIN(G:G))/(MAX(G:G)-MIN(G:G))</f>
        <v>1</v>
      </c>
      <c r="I88">
        <f>VLOOKUP(A88,'Dados absolutos'!A:I,9,FALSE)</f>
        <v>0.75</v>
      </c>
      <c r="J88" s="1">
        <f>VLOOKUP(A88,'Dados absolutos'!A:L,12,FALSE)</f>
        <v>6004.852839868031</v>
      </c>
      <c r="K88" s="1">
        <f>(J88-MIN(J:J))/(MAX(J:J)-MIN(J:J))</f>
        <v>0.45209793493775818</v>
      </c>
      <c r="L88" s="1">
        <f>VLOOKUP(A88,'Dados absolutos'!A:M,13,FALSE)</f>
        <v>1.2944444444444443</v>
      </c>
      <c r="M88" s="1">
        <f>(L88-MIN(L:L))/(MAX(L:L)-MIN(L:L))</f>
        <v>0.6975476839237057</v>
      </c>
      <c r="N88" s="1">
        <f>VLOOKUP(B88,'[1]ICI-DH'!$A:$H,8,FALSE)</f>
        <v>0.24</v>
      </c>
      <c r="O88" s="17">
        <f>VLOOKUP(A88,'Dados absolutos'!A:Q,17,FALSE)</f>
        <v>6.1267283558219738E-4</v>
      </c>
      <c r="P88" s="1">
        <f>(O88-MIN(O:O))/(MAX(O:O)-MIN(O:O))</f>
        <v>4.9680959489765295E-2</v>
      </c>
      <c r="Q88" s="3">
        <f>H88-I88-K88+M88+N88+P88</f>
        <v>0.78513070847571276</v>
      </c>
      <c r="R88" s="4" t="s">
        <v>5463</v>
      </c>
    </row>
    <row r="89" spans="1:18" x14ac:dyDescent="0.25">
      <c r="A89">
        <v>355240</v>
      </c>
      <c r="B89">
        <v>3552403</v>
      </c>
      <c r="C89" t="s">
        <v>3767</v>
      </c>
      <c r="D89" t="s">
        <v>3202</v>
      </c>
      <c r="E89" t="s">
        <v>2182</v>
      </c>
      <c r="F89" t="s">
        <v>10</v>
      </c>
      <c r="G89">
        <f>VLOOKUP(A89,'Dados absolutos'!A:H,8,FALSE)</f>
        <v>200000</v>
      </c>
      <c r="H89" s="1">
        <f>(G89-MIN(G:G))/(MAX(G:G)-MIN(G:G))</f>
        <v>1</v>
      </c>
      <c r="I89">
        <f>VLOOKUP(A89,'Dados absolutos'!A:I,9,FALSE)</f>
        <v>0.76200000000000001</v>
      </c>
      <c r="J89" s="1">
        <f>VLOOKUP(A89,'Dados absolutos'!A:L,12,FALSE)</f>
        <v>4192.4496883864858</v>
      </c>
      <c r="K89" s="1">
        <f>(J89-MIN(J:J))/(MAX(J:J)-MIN(J:J))</f>
        <v>0.30464616419088858</v>
      </c>
      <c r="L89" s="1">
        <f>VLOOKUP(A89,'Dados absolutos'!A:M,13,FALSE)</f>
        <v>1.1166666666666667</v>
      </c>
      <c r="M89" s="1">
        <f>(L89-MIN(L:L))/(MAX(L:L)-MIN(L:L))</f>
        <v>0.61035422343324253</v>
      </c>
      <c r="N89" s="1">
        <f>VLOOKUP(B89,'[1]ICI-DH'!$A:$H,8,FALSE)</f>
        <v>0.16</v>
      </c>
      <c r="O89" s="17">
        <f>VLOOKUP(A89,'Dados absolutos'!A:Q,17,FALSE)</f>
        <v>9.6585522903289275E-4</v>
      </c>
      <c r="P89" s="1">
        <f>(O89-MIN(O:O))/(MAX(O:O)-MIN(O:O))</f>
        <v>7.8320127349800567E-2</v>
      </c>
      <c r="Q89" s="3">
        <f>H89-I89-K89+M89+N89+P89</f>
        <v>0.78202818659215456</v>
      </c>
      <c r="R89" s="4" t="s">
        <v>5464</v>
      </c>
    </row>
    <row r="90" spans="1:18" x14ac:dyDescent="0.25">
      <c r="A90">
        <v>352590</v>
      </c>
      <c r="B90">
        <v>3525904</v>
      </c>
      <c r="C90" t="s">
        <v>3487</v>
      </c>
      <c r="D90" t="s">
        <v>3202</v>
      </c>
      <c r="E90" t="s">
        <v>2182</v>
      </c>
      <c r="F90" t="s">
        <v>10</v>
      </c>
      <c r="G90">
        <f>VLOOKUP(A90,'Dados absolutos'!A:H,8,FALSE)</f>
        <v>200000</v>
      </c>
      <c r="H90" s="1">
        <f>(G90-MIN(G:G))/(MAX(G:G)-MIN(G:G))</f>
        <v>1</v>
      </c>
      <c r="I90">
        <f>VLOOKUP(A90,'Dados absolutos'!A:I,9,FALSE)</f>
        <v>0.82199999999999995</v>
      </c>
      <c r="J90" s="1">
        <f>VLOOKUP(A90,'Dados absolutos'!A:L,12,FALSE)</f>
        <v>7721.8809101779925</v>
      </c>
      <c r="K90" s="1">
        <f>(J90-MIN(J:J))/(MAX(J:J)-MIN(J:J))</f>
        <v>0.5917902705984659</v>
      </c>
      <c r="L90" s="1">
        <f>VLOOKUP(A90,'Dados absolutos'!A:M,13,FALSE)</f>
        <v>1.25</v>
      </c>
      <c r="M90" s="1">
        <f>(L90-MIN(L:L))/(MAX(L:L)-MIN(L:L))</f>
        <v>0.6757493188010899</v>
      </c>
      <c r="N90" s="1">
        <f>VLOOKUP(B90,'[1]ICI-DH'!$A:$H,8,FALSE)</f>
        <v>0.45999999999999996</v>
      </c>
      <c r="O90" s="17">
        <f>VLOOKUP(A90,'Dados absolutos'!A:Q,17,FALSE)</f>
        <v>6.8588807840783714E-4</v>
      </c>
      <c r="P90" s="1">
        <f>(O90-MIN(O:O))/(MAX(O:O)-MIN(O:O))</f>
        <v>5.5617902180226615E-2</v>
      </c>
      <c r="Q90" s="3">
        <f>H90-I90-K90+M90+N90+P90</f>
        <v>0.77757695038285068</v>
      </c>
      <c r="R90" s="4" t="s">
        <v>5465</v>
      </c>
    </row>
    <row r="91" spans="1:18" x14ac:dyDescent="0.25">
      <c r="A91">
        <v>261070</v>
      </c>
      <c r="B91">
        <v>2610707</v>
      </c>
      <c r="C91" t="s">
        <v>1375</v>
      </c>
      <c r="D91" t="s">
        <v>1452</v>
      </c>
      <c r="E91" t="s">
        <v>466</v>
      </c>
      <c r="F91" t="s">
        <v>10</v>
      </c>
      <c r="G91">
        <f>VLOOKUP(A91,'Dados absolutos'!A:H,8,FALSE)</f>
        <v>200000</v>
      </c>
      <c r="H91" s="1">
        <f>(G91-MIN(G:G))/(MAX(G:G)-MIN(G:G))</f>
        <v>1</v>
      </c>
      <c r="I91">
        <f>VLOOKUP(A91,'Dados absolutos'!A:I,9,FALSE)</f>
        <v>0.73199999999999998</v>
      </c>
      <c r="J91" s="1">
        <f>VLOOKUP(A91,'Dados absolutos'!A:L,12,FALSE)</f>
        <v>2340.5473913323026</v>
      </c>
      <c r="K91" s="1">
        <f>(J91-MIN(J:J))/(MAX(J:J)-MIN(J:J))</f>
        <v>0.15398085954958002</v>
      </c>
      <c r="L91" s="1">
        <f>VLOOKUP(A91,'Dados absolutos'!A:M,13,FALSE)</f>
        <v>0.72777777777777786</v>
      </c>
      <c r="M91" s="1">
        <f>(L91-MIN(L:L))/(MAX(L:L)-MIN(L:L))</f>
        <v>0.41961852861035431</v>
      </c>
      <c r="N91" s="1">
        <f>VLOOKUP(B91,'[1]ICI-DH'!$A:$H,8,FALSE)</f>
        <v>0.2</v>
      </c>
      <c r="O91" s="17">
        <f>VLOOKUP(A91,'Dados absolutos'!A:Q,17,FALSE)</f>
        <v>5.2898146226842448E-4</v>
      </c>
      <c r="P91" s="1">
        <f>(O91-MIN(O:O))/(MAX(O:O)-MIN(O:O))</f>
        <v>4.2894519018166245E-2</v>
      </c>
      <c r="Q91" s="3">
        <f>H91-I91-K91+M91+N91+P91</f>
        <v>0.77653218807894042</v>
      </c>
      <c r="R91" s="4" t="s">
        <v>5466</v>
      </c>
    </row>
    <row r="92" spans="1:18" x14ac:dyDescent="0.25">
      <c r="A92">
        <v>353440</v>
      </c>
      <c r="B92">
        <v>3534401</v>
      </c>
      <c r="C92" t="s">
        <v>3580</v>
      </c>
      <c r="D92" t="s">
        <v>3202</v>
      </c>
      <c r="E92" t="s">
        <v>2182</v>
      </c>
      <c r="F92" t="s">
        <v>10</v>
      </c>
      <c r="G92">
        <f>VLOOKUP(A92,'Dados absolutos'!A:H,8,FALSE)</f>
        <v>200000</v>
      </c>
      <c r="H92" s="1">
        <f>(G92-MIN(G:G))/(MAX(G:G)-MIN(G:G))</f>
        <v>1</v>
      </c>
      <c r="I92">
        <f>VLOOKUP(A92,'Dados absolutos'!A:I,9,FALSE)</f>
        <v>0.77600000000000002</v>
      </c>
      <c r="J92" s="1">
        <f>VLOOKUP(A92,'Dados absolutos'!A:L,12,FALSE)</f>
        <v>6111.4628420908157</v>
      </c>
      <c r="K92" s="1">
        <f>(J92-MIN(J:J))/(MAX(J:J)-MIN(J:J))</f>
        <v>0.46077141003860822</v>
      </c>
      <c r="L92" s="1">
        <f>VLOOKUP(A92,'Dados absolutos'!A:M,13,FALSE)</f>
        <v>1.0777777777777779</v>
      </c>
      <c r="M92" s="1">
        <f>(L92-MIN(L:L))/(MAX(L:L)-MIN(L:L))</f>
        <v>0.59128065395095375</v>
      </c>
      <c r="N92" s="1">
        <f>VLOOKUP(B92,'[1]ICI-DH'!$A:$H,8,FALSE)</f>
        <v>0.26</v>
      </c>
      <c r="O92" s="17">
        <f>VLOOKUP(A92,'Dados absolutos'!A:Q,17,FALSE)</f>
        <v>1.9681175929674795E-3</v>
      </c>
      <c r="P92" s="1">
        <f>(O92-MIN(O:O))/(MAX(O:O)-MIN(O:O))</f>
        <v>0.1595924688164074</v>
      </c>
      <c r="Q92" s="3">
        <f>H92-I92-K92+M92+N92+P92</f>
        <v>0.77410171272875294</v>
      </c>
      <c r="R92" s="4" t="s">
        <v>5467</v>
      </c>
    </row>
    <row r="93" spans="1:18" x14ac:dyDescent="0.25">
      <c r="A93">
        <v>315460</v>
      </c>
      <c r="B93">
        <v>3154606</v>
      </c>
      <c r="C93" t="s">
        <v>2818</v>
      </c>
      <c r="D93" t="s">
        <v>2181</v>
      </c>
      <c r="E93" t="s">
        <v>2182</v>
      </c>
      <c r="F93" t="s">
        <v>10</v>
      </c>
      <c r="G93">
        <f>VLOOKUP(A93,'Dados absolutos'!A:H,8,FALSE)</f>
        <v>200000</v>
      </c>
      <c r="H93" s="1">
        <f>(G93-MIN(G:G))/(MAX(G:G)-MIN(G:G))</f>
        <v>1</v>
      </c>
      <c r="I93">
        <f>VLOOKUP(A93,'Dados absolutos'!A:I,9,FALSE)</f>
        <v>0.68400000000000005</v>
      </c>
      <c r="J93" s="1">
        <f>VLOOKUP(A93,'Dados absolutos'!A:L,12,FALSE)</f>
        <v>2928.3120946408972</v>
      </c>
      <c r="K93" s="1">
        <f>(J93-MIN(J:J))/(MAX(J:J)-MIN(J:J))</f>
        <v>0.20179966090981546</v>
      </c>
      <c r="L93" s="1">
        <f>VLOOKUP(A93,'Dados absolutos'!A:M,13,FALSE)</f>
        <v>0.72777777777777786</v>
      </c>
      <c r="M93" s="1">
        <f>(L93-MIN(L:L))/(MAX(L:L)-MIN(L:L))</f>
        <v>0.41961852861035431</v>
      </c>
      <c r="N93" s="1">
        <f>VLOOKUP(B93,'[1]ICI-DH'!$A:$H,8,FALSE)</f>
        <v>0.2</v>
      </c>
      <c r="O93" s="17">
        <f>VLOOKUP(A93,'Dados absolutos'!A:Q,17,FALSE)</f>
        <v>4.5786157419480038E-4</v>
      </c>
      <c r="P93" s="1">
        <f>(O93-MIN(O:O))/(MAX(O:O)-MIN(O:O))</f>
        <v>3.7127486316373921E-2</v>
      </c>
      <c r="Q93" s="3">
        <f>H93-I93-K93+M93+N93+P93</f>
        <v>0.7709463540169128</v>
      </c>
      <c r="R93" s="4" t="s">
        <v>5468</v>
      </c>
    </row>
    <row r="94" spans="1:18" x14ac:dyDescent="0.25">
      <c r="A94">
        <v>260950</v>
      </c>
      <c r="B94">
        <v>2609501</v>
      </c>
      <c r="C94" t="s">
        <v>1552</v>
      </c>
      <c r="D94" t="s">
        <v>1452</v>
      </c>
      <c r="E94" t="s">
        <v>466</v>
      </c>
      <c r="F94" t="s">
        <v>10</v>
      </c>
      <c r="G94">
        <f>VLOOKUP(A94,'Dados absolutos'!A:H,8,FALSE)</f>
        <v>30648</v>
      </c>
      <c r="H94" s="1">
        <f>(G94-MIN(G:G))/(MAX(G:G)-MIN(G:G))</f>
        <v>0.14969849422846154</v>
      </c>
      <c r="I94">
        <f>VLOOKUP(A94,'Dados absolutos'!A:I,9,FALSE)</f>
        <v>0.66200000000000003</v>
      </c>
      <c r="J94" s="1">
        <f>VLOOKUP(A94,'Dados absolutos'!A:L,12,FALSE)</f>
        <v>3214.1504055729574</v>
      </c>
      <c r="K94" s="1">
        <f>(J94-MIN(J:J))/(MAX(J:J)-MIN(J:J))</f>
        <v>0.22505462218031058</v>
      </c>
      <c r="L94" s="1">
        <f>VLOOKUP(A94,'Dados absolutos'!A:M,13,FALSE)</f>
        <v>1.6277777777777778</v>
      </c>
      <c r="M94" s="1">
        <f>(L94-MIN(L:L))/(MAX(L:L)-MIN(L:L))</f>
        <v>0.86103542234332431</v>
      </c>
      <c r="N94" s="1">
        <f>VLOOKUP(B94,'[1]ICI-DH'!$A:$H,8,FALSE)</f>
        <v>0.64</v>
      </c>
      <c r="O94" s="17">
        <f>VLOOKUP(A94,'Dados absolutos'!A:Q,17,FALSE)</f>
        <v>6.5257113025319764E-5</v>
      </c>
      <c r="P94" s="1">
        <f>(O94-MIN(O:O))/(MAX(O:O)-MIN(O:O))</f>
        <v>5.2916267873198185E-3</v>
      </c>
      <c r="Q94" s="3">
        <f>H94-I94-K94+M94+N94+P94</f>
        <v>0.76897092117879506</v>
      </c>
      <c r="R94" s="4" t="s">
        <v>5469</v>
      </c>
    </row>
    <row r="95" spans="1:18" x14ac:dyDescent="0.25">
      <c r="A95">
        <v>352250</v>
      </c>
      <c r="B95">
        <v>3522505</v>
      </c>
      <c r="C95" t="s">
        <v>3453</v>
      </c>
      <c r="D95" t="s">
        <v>3202</v>
      </c>
      <c r="E95" t="s">
        <v>2182</v>
      </c>
      <c r="F95" t="s">
        <v>10</v>
      </c>
      <c r="G95">
        <f>VLOOKUP(A95,'Dados absolutos'!A:H,8,FALSE)</f>
        <v>200000</v>
      </c>
      <c r="H95" s="1">
        <f>(G95-MIN(G:G))/(MAX(G:G)-MIN(G:G))</f>
        <v>1</v>
      </c>
      <c r="I95">
        <f>VLOOKUP(A95,'Dados absolutos'!A:I,9,FALSE)</f>
        <v>0.73499999999999999</v>
      </c>
      <c r="J95" s="1">
        <f>VLOOKUP(A95,'Dados absolutos'!A:L,12,FALSE)</f>
        <v>4581.2248432825218</v>
      </c>
      <c r="K95" s="1">
        <f>(J95-MIN(J:J))/(MAX(J:J)-MIN(J:J))</f>
        <v>0.33627576324833242</v>
      </c>
      <c r="L95" s="1">
        <f>VLOOKUP(A95,'Dados absolutos'!A:M,13,FALSE)</f>
        <v>0.7</v>
      </c>
      <c r="M95" s="1">
        <f>(L95-MIN(L:L))/(MAX(L:L)-MIN(L:L))</f>
        <v>0.40599455040871935</v>
      </c>
      <c r="N95" s="1">
        <f>VLOOKUP(B95,'[1]ICI-DH'!$A:$H,8,FALSE)</f>
        <v>0.4</v>
      </c>
      <c r="O95" s="17">
        <f>VLOOKUP(A95,'Dados absolutos'!A:Q,17,FALSE)</f>
        <v>4.003495525125163E-4</v>
      </c>
      <c r="P95" s="1">
        <f>(O95-MIN(O:O))/(MAX(O:O)-MIN(O:O))</f>
        <v>3.2463900380403823E-2</v>
      </c>
      <c r="Q95" s="3">
        <f>H95-I95-K95+M95+N95+P95</f>
        <v>0.76718268754079078</v>
      </c>
      <c r="R95" s="4" t="s">
        <v>5470</v>
      </c>
    </row>
    <row r="96" spans="1:18" x14ac:dyDescent="0.25">
      <c r="A96">
        <v>280030</v>
      </c>
      <c r="B96">
        <v>2800308</v>
      </c>
      <c r="C96" t="s">
        <v>1718</v>
      </c>
      <c r="D96" t="s">
        <v>1716</v>
      </c>
      <c r="E96" t="s">
        <v>466</v>
      </c>
      <c r="F96" t="s">
        <v>27</v>
      </c>
      <c r="G96">
        <f>VLOOKUP(A96,'Dados absolutos'!A:H,8,FALSE)</f>
        <v>200000</v>
      </c>
      <c r="H96" s="1">
        <f>(G96-MIN(G:G))/(MAX(G:G)-MIN(G:G))</f>
        <v>1</v>
      </c>
      <c r="I96">
        <f>VLOOKUP(A96,'Dados absolutos'!A:I,9,FALSE)</f>
        <v>0.77</v>
      </c>
      <c r="J96" s="1">
        <f>VLOOKUP(A96,'Dados absolutos'!A:L,12,FALSE)</f>
        <v>4718.1518747190003</v>
      </c>
      <c r="K96" s="1">
        <f>(J96-MIN(J:J))/(MAX(J:J)-MIN(J:J))</f>
        <v>0.34741574235944611</v>
      </c>
      <c r="L96" s="1">
        <f>VLOOKUP(A96,'Dados absolutos'!A:M,13,FALSE)</f>
        <v>0.85555555555555574</v>
      </c>
      <c r="M96" s="1">
        <f>(L96-MIN(L:L))/(MAX(L:L)-MIN(L:L))</f>
        <v>0.48228882833787479</v>
      </c>
      <c r="N96" s="1">
        <f>VLOOKUP(B96,'[1]ICI-DH'!$A:$H,8,FALSE)</f>
        <v>0.26</v>
      </c>
      <c r="O96" s="17">
        <f>VLOOKUP(A96,'Dados absolutos'!A:Q,17,FALSE)</f>
        <v>1.7519497907116798E-3</v>
      </c>
      <c r="P96" s="1">
        <f>(O96-MIN(O:O))/(MAX(O:O)-MIN(O:O))</f>
        <v>0.14206366191793154</v>
      </c>
      <c r="Q96" s="3">
        <f>H96-I96-K96+M96+N96+P96</f>
        <v>0.76693674789636013</v>
      </c>
      <c r="R96" s="4" t="s">
        <v>5471</v>
      </c>
    </row>
    <row r="97" spans="1:18" x14ac:dyDescent="0.25">
      <c r="A97">
        <v>330414</v>
      </c>
      <c r="B97">
        <v>3304144</v>
      </c>
      <c r="C97" t="s">
        <v>3171</v>
      </c>
      <c r="D97" t="s">
        <v>3113</v>
      </c>
      <c r="E97" t="s">
        <v>2182</v>
      </c>
      <c r="F97" t="s">
        <v>10</v>
      </c>
      <c r="G97">
        <f>VLOOKUP(A97,'Dados absolutos'!A:H,8,FALSE)</f>
        <v>140523</v>
      </c>
      <c r="H97" s="1">
        <f>(G97-MIN(G:G))/(MAX(G:G)-MIN(G:G))</f>
        <v>0.70137121109420741</v>
      </c>
      <c r="I97">
        <f>VLOOKUP(A97,'Dados absolutos'!A:I,9,FALSE)</f>
        <v>0.68</v>
      </c>
      <c r="J97" s="1">
        <f>VLOOKUP(A97,'Dados absolutos'!A:L,12,FALSE)</f>
        <v>3674.1106579705815</v>
      </c>
      <c r="K97" s="1">
        <f>(J97-MIN(J:J))/(MAX(J:J)-MIN(J:J))</f>
        <v>0.2624756306539307</v>
      </c>
      <c r="L97" s="1">
        <f>VLOOKUP(A97,'Dados absolutos'!A:M,13,FALSE)</f>
        <v>0.6333333333333333</v>
      </c>
      <c r="M97" s="1">
        <f>(L97-MIN(L:L))/(MAX(L:L)-MIN(L:L))</f>
        <v>0.37329700272479566</v>
      </c>
      <c r="N97" s="1">
        <f>VLOOKUP(B97,'[1]ICI-DH'!$A:$H,8,FALSE)</f>
        <v>0.6</v>
      </c>
      <c r="O97" s="17">
        <f>VLOOKUP(A97,'Dados absolutos'!A:Q,17,FALSE)</f>
        <v>4.127438212961579E-4</v>
      </c>
      <c r="P97" s="1">
        <f>(O97-MIN(O:O))/(MAX(O:O)-MIN(O:O))</f>
        <v>3.3468937864659563E-2</v>
      </c>
      <c r="Q97" s="3">
        <f>H97-I97-K97+M97+N97+P97</f>
        <v>0.76566152102973184</v>
      </c>
      <c r="R97" s="4" t="s">
        <v>5472</v>
      </c>
    </row>
    <row r="98" spans="1:18" x14ac:dyDescent="0.25">
      <c r="A98">
        <v>351620</v>
      </c>
      <c r="B98">
        <v>3516200</v>
      </c>
      <c r="C98" t="s">
        <v>3381</v>
      </c>
      <c r="D98" t="s">
        <v>3202</v>
      </c>
      <c r="E98" t="s">
        <v>2182</v>
      </c>
      <c r="F98" t="s">
        <v>10</v>
      </c>
      <c r="G98">
        <f>VLOOKUP(A98,'Dados absolutos'!A:H,8,FALSE)</f>
        <v>200000</v>
      </c>
      <c r="H98" s="1">
        <f>(G98-MIN(G:G))/(MAX(G:G)-MIN(G:G))</f>
        <v>1</v>
      </c>
      <c r="I98">
        <f>VLOOKUP(A98,'Dados absolutos'!A:I,9,FALSE)</f>
        <v>0.78</v>
      </c>
      <c r="J98" s="1">
        <f>VLOOKUP(A98,'Dados absolutos'!A:L,12,FALSE)</f>
        <v>3599.4550362799828</v>
      </c>
      <c r="K98" s="1">
        <f>(J98-MIN(J:J))/(MAX(J:J)-MIN(J:J))</f>
        <v>0.25640186963365846</v>
      </c>
      <c r="L98" s="1">
        <f>VLOOKUP(A98,'Dados absolutos'!A:M,13,FALSE)</f>
        <v>0.91666666666666674</v>
      </c>
      <c r="M98" s="1">
        <f>(L98-MIN(L:L))/(MAX(L:L)-MIN(L:L))</f>
        <v>0.5122615803814714</v>
      </c>
      <c r="N98" s="1">
        <f>VLOOKUP(B98,'[1]ICI-DH'!$A:$H,8,FALSE)</f>
        <v>0.1</v>
      </c>
      <c r="O98" s="17">
        <f>VLOOKUP(A98,'Dados absolutos'!A:Q,17,FALSE)</f>
        <v>2.3288401751877822E-3</v>
      </c>
      <c r="P98" s="1">
        <f>(O98-MIN(O:O))/(MAX(O:O)-MIN(O:O))</f>
        <v>0.18884306220578262</v>
      </c>
      <c r="Q98" s="3">
        <f>H98-I98-K98+M98+N98+P98</f>
        <v>0.76470277295359557</v>
      </c>
      <c r="R98" s="4" t="s">
        <v>5473</v>
      </c>
    </row>
    <row r="99" spans="1:18" x14ac:dyDescent="0.25">
      <c r="A99">
        <v>230370</v>
      </c>
      <c r="B99">
        <v>2303709</v>
      </c>
      <c r="C99" t="s">
        <v>948</v>
      </c>
      <c r="D99" t="s">
        <v>905</v>
      </c>
      <c r="E99" t="s">
        <v>466</v>
      </c>
      <c r="F99" t="s">
        <v>10</v>
      </c>
      <c r="G99">
        <f>VLOOKUP(A99,'Dados absolutos'!A:H,8,FALSE)</f>
        <v>200000</v>
      </c>
      <c r="H99" s="1">
        <f>(G99-MIN(G:G))/(MAX(G:G)-MIN(G:G))</f>
        <v>1</v>
      </c>
      <c r="I99">
        <f>VLOOKUP(A99,'Dados absolutos'!A:I,9,FALSE)</f>
        <v>0.68200000000000005</v>
      </c>
      <c r="J99" s="1">
        <f>VLOOKUP(A99,'Dados absolutos'!A:L,12,FALSE)</f>
        <v>3704.9786154369531</v>
      </c>
      <c r="K99" s="1">
        <f>(J99-MIN(J:J))/(MAX(J:J)-MIN(J:J))</f>
        <v>0.26498695656066118</v>
      </c>
      <c r="L99" s="1">
        <f>VLOOKUP(A99,'Dados absolutos'!A:M,13,FALSE)</f>
        <v>0.76666666666666661</v>
      </c>
      <c r="M99" s="1">
        <f>(L99-MIN(L:L))/(MAX(L:L)-MIN(L:L))</f>
        <v>0.43869209809264303</v>
      </c>
      <c r="N99" s="1">
        <f>VLOOKUP(B99,'[1]ICI-DH'!$A:$H,8,FALSE)</f>
        <v>0.16</v>
      </c>
      <c r="O99" s="17">
        <f>VLOOKUP(A99,'Dados absolutos'!A:Q,17,FALSE)</f>
        <v>1.2736203149469043E-3</v>
      </c>
      <c r="P99" s="1">
        <f>(O99-MIN(O:O))/(MAX(O:O)-MIN(O:O))</f>
        <v>0.1032764562053612</v>
      </c>
      <c r="Q99" s="3">
        <f>H99-I99-K99+M99+N99+P99</f>
        <v>0.75498159773734297</v>
      </c>
      <c r="R99" s="4" t="s">
        <v>5474</v>
      </c>
    </row>
    <row r="100" spans="1:18" x14ac:dyDescent="0.25">
      <c r="A100">
        <v>354980</v>
      </c>
      <c r="B100">
        <v>3549805</v>
      </c>
      <c r="C100" t="s">
        <v>3744</v>
      </c>
      <c r="D100" t="s">
        <v>3202</v>
      </c>
      <c r="E100" t="s">
        <v>2182</v>
      </c>
      <c r="F100" t="s">
        <v>10</v>
      </c>
      <c r="G100">
        <f>VLOOKUP(A100,'Dados absolutos'!A:H,8,FALSE)</f>
        <v>200000</v>
      </c>
      <c r="H100" s="1">
        <f>(G100-MIN(G:G))/(MAX(G:G)-MIN(G:G))</f>
        <v>1</v>
      </c>
      <c r="I100">
        <f>VLOOKUP(A100,'Dados absolutos'!A:I,9,FALSE)</f>
        <v>0.79700000000000004</v>
      </c>
      <c r="J100" s="1">
        <f>VLOOKUP(A100,'Dados absolutos'!A:L,12,FALSE)</f>
        <v>5666.6262353323218</v>
      </c>
      <c r="K100" s="1">
        <f>(J100-MIN(J:J))/(MAX(J:J)-MIN(J:J))</f>
        <v>0.42458081673382897</v>
      </c>
      <c r="L100" s="1">
        <f>VLOOKUP(A100,'Dados absolutos'!A:M,13,FALSE)</f>
        <v>1.1055555555555556</v>
      </c>
      <c r="M100" s="1">
        <f>(L100-MIN(L:L))/(MAX(L:L)-MIN(L:L))</f>
        <v>0.60490463215258861</v>
      </c>
      <c r="N100" s="1">
        <f>VLOOKUP(B100,'[1]ICI-DH'!$A:$H,8,FALSE)</f>
        <v>0.16</v>
      </c>
      <c r="O100" s="17">
        <f>VLOOKUP(A100,'Dados absolutos'!A:Q,17,FALSE)</f>
        <v>2.5749750724927299E-3</v>
      </c>
      <c r="P100" s="1">
        <f>(O100-MIN(O:O))/(MAX(O:O)-MIN(O:O))</f>
        <v>0.20880186754502159</v>
      </c>
      <c r="Q100" s="3">
        <f>H100-I100-K100+M100+N100+P100</f>
        <v>0.75212568296378124</v>
      </c>
      <c r="R100" s="4" t="s">
        <v>5475</v>
      </c>
    </row>
    <row r="101" spans="1:18" x14ac:dyDescent="0.25">
      <c r="A101">
        <v>330630</v>
      </c>
      <c r="B101">
        <v>3306305</v>
      </c>
      <c r="C101" t="s">
        <v>3200</v>
      </c>
      <c r="D101" t="s">
        <v>3113</v>
      </c>
      <c r="E101" t="s">
        <v>2182</v>
      </c>
      <c r="F101" t="s">
        <v>10</v>
      </c>
      <c r="G101">
        <f>VLOOKUP(A101,'Dados absolutos'!A:H,8,FALSE)</f>
        <v>200000</v>
      </c>
      <c r="H101" s="1">
        <f>(G101-MIN(G:G))/(MAX(G:G)-MIN(G:G))</f>
        <v>1</v>
      </c>
      <c r="I101">
        <f>VLOOKUP(A101,'Dados absolutos'!A:I,9,FALSE)</f>
        <v>0.77100000000000002</v>
      </c>
      <c r="J101" s="1">
        <f>VLOOKUP(A101,'Dados absolutos'!A:L,12,FALSE)</f>
        <v>6793.7170243880055</v>
      </c>
      <c r="K101" s="1">
        <f>(J101-MIN(J:J))/(MAX(J:J)-MIN(J:J))</f>
        <v>0.51627759650542349</v>
      </c>
      <c r="L101" s="1">
        <f>VLOOKUP(A101,'Dados absolutos'!A:M,13,FALSE)</f>
        <v>0.68888888888888888</v>
      </c>
      <c r="M101" s="1">
        <f>(L101-MIN(L:L))/(MAX(L:L)-MIN(L:L))</f>
        <v>0.40054495912806543</v>
      </c>
      <c r="N101" s="1">
        <f>VLOOKUP(B101,'[1]ICI-DH'!$A:$H,8,FALSE)</f>
        <v>0.5</v>
      </c>
      <c r="O101" s="17">
        <f>VLOOKUP(A101,'Dados absolutos'!A:Q,17,FALSE)</f>
        <v>1.6324938924847934E-3</v>
      </c>
      <c r="P101" s="1">
        <f>(O101-MIN(O:O))/(MAX(O:O)-MIN(O:O))</f>
        <v>0.13237711585948914</v>
      </c>
      <c r="Q101" s="3">
        <f>H101-I101-K101+M101+N101+P101</f>
        <v>0.745644478482131</v>
      </c>
      <c r="R101" s="4" t="s">
        <v>5476</v>
      </c>
    </row>
    <row r="102" spans="1:18" x14ac:dyDescent="0.25">
      <c r="A102">
        <v>355100</v>
      </c>
      <c r="B102">
        <v>3551009</v>
      </c>
      <c r="C102" t="s">
        <v>1222</v>
      </c>
      <c r="D102" t="s">
        <v>3202</v>
      </c>
      <c r="E102" t="s">
        <v>2182</v>
      </c>
      <c r="F102" t="s">
        <v>10</v>
      </c>
      <c r="G102">
        <f>VLOOKUP(A102,'Dados absolutos'!A:H,8,FALSE)</f>
        <v>200000</v>
      </c>
      <c r="H102" s="1">
        <f>(G102-MIN(G:G))/(MAX(G:G)-MIN(G:G))</f>
        <v>1</v>
      </c>
      <c r="I102">
        <f>VLOOKUP(A102,'Dados absolutos'!A:I,9,FALSE)</f>
        <v>0.76800000000000002</v>
      </c>
      <c r="J102" s="1">
        <f>VLOOKUP(A102,'Dados absolutos'!A:L,12,FALSE)</f>
        <v>4409.5236356775013</v>
      </c>
      <c r="K102" s="1">
        <f>(J102-MIN(J:J))/(MAX(J:J)-MIN(J:J))</f>
        <v>0.32230665980683809</v>
      </c>
      <c r="L102" s="1">
        <f>VLOOKUP(A102,'Dados absolutos'!A:M,13,FALSE)</f>
        <v>0.75</v>
      </c>
      <c r="M102" s="1">
        <f>(L102-MIN(L:L))/(MAX(L:L)-MIN(L:L))</f>
        <v>0.43051771117166215</v>
      </c>
      <c r="N102" s="1">
        <f>VLOOKUP(B102,'[1]ICI-DH'!$A:$H,8,FALSE)</f>
        <v>0.2</v>
      </c>
      <c r="O102" s="17">
        <f>VLOOKUP(A102,'Dados absolutos'!A:Q,17,FALSE)</f>
        <v>2.5097677858573978E-3</v>
      </c>
      <c r="P102" s="1">
        <f>(O102-MIN(O:O))/(MAX(O:O)-MIN(O:O))</f>
        <v>0.20351428112430323</v>
      </c>
      <c r="Q102" s="3">
        <f>H102-I102-K102+M102+N102+P102</f>
        <v>0.74372533248912731</v>
      </c>
      <c r="R102" s="4" t="s">
        <v>5477</v>
      </c>
    </row>
    <row r="103" spans="1:18" x14ac:dyDescent="0.25">
      <c r="A103">
        <v>351630</v>
      </c>
      <c r="B103">
        <v>3516309</v>
      </c>
      <c r="C103" t="s">
        <v>3382</v>
      </c>
      <c r="D103" t="s">
        <v>3202</v>
      </c>
      <c r="E103" t="s">
        <v>2182</v>
      </c>
      <c r="F103" t="s">
        <v>10</v>
      </c>
      <c r="G103">
        <f>VLOOKUP(A103,'Dados absolutos'!A:H,8,FALSE)</f>
        <v>165139</v>
      </c>
      <c r="H103" s="1">
        <f>(G103-MIN(G:G))/(MAX(G:G)-MIN(G:G))</f>
        <v>0.82496598332053006</v>
      </c>
      <c r="I103">
        <f>VLOOKUP(A103,'Dados absolutos'!A:I,9,FALSE)</f>
        <v>0.70299999999999996</v>
      </c>
      <c r="J103" s="1">
        <f>VLOOKUP(A103,'Dados absolutos'!A:L,12,FALSE)</f>
        <v>3290.4113217350232</v>
      </c>
      <c r="K103" s="1">
        <f>(J103-MIN(J:J))/(MAX(J:J)-MIN(J:J))</f>
        <v>0.23125898522044494</v>
      </c>
      <c r="L103" s="1">
        <f>VLOOKUP(A103,'Dados absolutos'!A:M,13,FALSE)</f>
        <v>1.1000000000000001</v>
      </c>
      <c r="M103" s="1">
        <f>(L103-MIN(L:L))/(MAX(L:L)-MIN(L:L))</f>
        <v>0.6021798365122617</v>
      </c>
      <c r="N103" s="1">
        <f>VLOOKUP(B103,'[1]ICI-DH'!$A:$H,8,FALSE)</f>
        <v>0.16</v>
      </c>
      <c r="O103" s="17">
        <f>VLOOKUP(A103,'Dados absolutos'!A:Q,17,FALSE)</f>
        <v>1.0960463609444165E-3</v>
      </c>
      <c r="P103" s="1">
        <f>(O103-MIN(O:O))/(MAX(O:O)-MIN(O:O))</f>
        <v>8.8877181579692807E-2</v>
      </c>
      <c r="Q103" s="3">
        <f>H103-I103-K103+M103+N103+P103</f>
        <v>0.74176401619203969</v>
      </c>
      <c r="R103" s="4" t="s">
        <v>5478</v>
      </c>
    </row>
    <row r="104" spans="1:18" x14ac:dyDescent="0.25">
      <c r="A104">
        <v>261640</v>
      </c>
      <c r="B104">
        <v>2616407</v>
      </c>
      <c r="C104" t="s">
        <v>1618</v>
      </c>
      <c r="D104" t="s">
        <v>1452</v>
      </c>
      <c r="E104" t="s">
        <v>466</v>
      </c>
      <c r="F104" t="s">
        <v>10</v>
      </c>
      <c r="G104">
        <f>VLOOKUP(A104,'Dados absolutos'!A:H,8,FALSE)</f>
        <v>134084</v>
      </c>
      <c r="H104" s="1">
        <f>(G104-MIN(G:G))/(MAX(G:G)-MIN(G:G))</f>
        <v>0.66904155808944255</v>
      </c>
      <c r="I104">
        <f>VLOOKUP(A104,'Dados absolutos'!A:I,9,FALSE)</f>
        <v>0.64</v>
      </c>
      <c r="J104" s="1">
        <f>VLOOKUP(A104,'Dados absolutos'!A:L,12,FALSE)</f>
        <v>3930.7756009665582</v>
      </c>
      <c r="K104" s="1">
        <f>(J104-MIN(J:J))/(MAX(J:J)-MIN(J:J))</f>
        <v>0.28335713281997155</v>
      </c>
      <c r="L104" s="1">
        <f>VLOOKUP(A104,'Dados absolutos'!A:M,13,FALSE)</f>
        <v>0.83333333333333337</v>
      </c>
      <c r="M104" s="1">
        <f>(L104-MIN(L:L))/(MAX(L:L)-MIN(L:L))</f>
        <v>0.47138964577656678</v>
      </c>
      <c r="N104" s="1">
        <f>VLOOKUP(B104,'[1]ICI-DH'!$A:$H,8,FALSE)</f>
        <v>0.45999999999999996</v>
      </c>
      <c r="O104" s="17">
        <f>VLOOKUP(A104,'Dados absolutos'!A:Q,17,FALSE)</f>
        <v>6.2647295725067867E-4</v>
      </c>
      <c r="P104" s="1">
        <f>(O104-MIN(O:O))/(MAX(O:O)-MIN(O:O))</f>
        <v>5.079999602239392E-2</v>
      </c>
      <c r="Q104" s="3">
        <f>H104-I104-K104+M104+N104+P104</f>
        <v>0.72787406706843161</v>
      </c>
      <c r="R104" s="4" t="s">
        <v>5479</v>
      </c>
    </row>
    <row r="105" spans="1:18" x14ac:dyDescent="0.25">
      <c r="A105">
        <v>150680</v>
      </c>
      <c r="B105">
        <v>1506807</v>
      </c>
      <c r="C105" t="s">
        <v>278</v>
      </c>
      <c r="D105" t="s">
        <v>166</v>
      </c>
      <c r="E105" t="s">
        <v>9</v>
      </c>
      <c r="F105" t="s">
        <v>10</v>
      </c>
      <c r="G105">
        <f>VLOOKUP(A105,'Dados absolutos'!A:H,8,FALSE)</f>
        <v>200000</v>
      </c>
      <c r="H105" s="1">
        <f>(G105-MIN(G:G))/(MAX(G:G)-MIN(G:G))</f>
        <v>1</v>
      </c>
      <c r="I105">
        <f>VLOOKUP(A105,'Dados absolutos'!A:I,9,FALSE)</f>
        <v>0.69099999999999995</v>
      </c>
      <c r="J105" s="1">
        <f>VLOOKUP(A105,'Dados absolutos'!A:L,12,FALSE)</f>
        <v>3913.8133073850254</v>
      </c>
      <c r="K105" s="1">
        <f>(J105-MIN(J:J))/(MAX(J:J)-MIN(J:J))</f>
        <v>0.28197713068166103</v>
      </c>
      <c r="L105" s="1">
        <f>VLOOKUP(A105,'Dados absolutos'!A:M,13,FALSE)</f>
        <v>1.0111111111111111</v>
      </c>
      <c r="M105" s="1">
        <f>(L105-MIN(L:L))/(MAX(L:L)-MIN(L:L))</f>
        <v>0.55858310626703001</v>
      </c>
      <c r="N105" s="1">
        <f>VLOOKUP(B105,'[1]ICI-DH'!$A:$H,8,FALSE)</f>
        <v>0.1</v>
      </c>
      <c r="O105" s="17">
        <f>VLOOKUP(A105,'Dados absolutos'!A:Q,17,FALSE)</f>
        <v>5.0611251363189957E-4</v>
      </c>
      <c r="P105" s="1">
        <f>(O105-MIN(O:O))/(MAX(O:O)-MIN(O:O))</f>
        <v>4.104010138317337E-2</v>
      </c>
      <c r="Q105" s="3">
        <f>H105-I105-K105+M105+N105+P105</f>
        <v>0.72664607696854244</v>
      </c>
      <c r="R105" s="4" t="s">
        <v>5480</v>
      </c>
    </row>
    <row r="106" spans="1:18" x14ac:dyDescent="0.25">
      <c r="A106">
        <v>230420</v>
      </c>
      <c r="B106">
        <v>2304202</v>
      </c>
      <c r="C106" t="s">
        <v>955</v>
      </c>
      <c r="D106" t="s">
        <v>905</v>
      </c>
      <c r="E106" t="s">
        <v>466</v>
      </c>
      <c r="F106" t="s">
        <v>10</v>
      </c>
      <c r="G106">
        <f>VLOOKUP(A106,'Dados absolutos'!A:H,8,FALSE)</f>
        <v>131050</v>
      </c>
      <c r="H106" s="1">
        <f>(G106-MIN(G:G))/(MAX(G:G)-MIN(G:G))</f>
        <v>0.65380811078140455</v>
      </c>
      <c r="I106">
        <f>VLOOKUP(A106,'Dados absolutos'!A:I,9,FALSE)</f>
        <v>0.71299999999999997</v>
      </c>
      <c r="J106" s="1">
        <f>VLOOKUP(A106,'Dados absolutos'!A:L,12,FALSE)</f>
        <v>4010.1306396795117</v>
      </c>
      <c r="K106" s="1">
        <f>(J106-MIN(J:J))/(MAX(J:J)-MIN(J:J))</f>
        <v>0.28981322453794633</v>
      </c>
      <c r="L106" s="1">
        <f>VLOOKUP(A106,'Dados absolutos'!A:M,13,FALSE)</f>
        <v>1.2333333333333336</v>
      </c>
      <c r="M106" s="1">
        <f>(L106-MIN(L:L))/(MAX(L:L)-MIN(L:L))</f>
        <v>0.66757493188010919</v>
      </c>
      <c r="N106" s="1">
        <f>VLOOKUP(B106,'[1]ICI-DH'!$A:$H,8,FALSE)</f>
        <v>0.33999999999999997</v>
      </c>
      <c r="O106" s="17">
        <f>VLOOKUP(A106,'Dados absolutos'!A:Q,17,FALSE)</f>
        <v>8.0885158336512777E-4</v>
      </c>
      <c r="P106" s="1">
        <f>(O106-MIN(O:O))/(MAX(O:O)-MIN(O:O))</f>
        <v>6.5588876171096697E-2</v>
      </c>
      <c r="Q106" s="3">
        <f>H106-I106-K106+M106+N106+P106</f>
        <v>0.72415869429466406</v>
      </c>
      <c r="R106" s="4" t="s">
        <v>5481</v>
      </c>
    </row>
    <row r="107" spans="1:18" x14ac:dyDescent="0.25">
      <c r="A107">
        <v>352310</v>
      </c>
      <c r="B107">
        <v>3523107</v>
      </c>
      <c r="C107" t="s">
        <v>3459</v>
      </c>
      <c r="D107" t="s">
        <v>3202</v>
      </c>
      <c r="E107" t="s">
        <v>2182</v>
      </c>
      <c r="F107" t="s">
        <v>10</v>
      </c>
      <c r="G107">
        <f>VLOOKUP(A107,'Dados absolutos'!A:H,8,FALSE)</f>
        <v>200000</v>
      </c>
      <c r="H107" s="1">
        <f>(G107-MIN(G:G))/(MAX(G:G)-MIN(G:G))</f>
        <v>1</v>
      </c>
      <c r="I107">
        <f>VLOOKUP(A107,'Dados absolutos'!A:I,9,FALSE)</f>
        <v>0.71399999999999997</v>
      </c>
      <c r="J107" s="1">
        <f>VLOOKUP(A107,'Dados absolutos'!A:L,12,FALSE)</f>
        <v>3029.5602507616272</v>
      </c>
      <c r="K107" s="1">
        <f>(J107-MIN(J:J))/(MAX(J:J)-MIN(J:J))</f>
        <v>0.21003691203832586</v>
      </c>
      <c r="L107" s="1">
        <f>VLOOKUP(A107,'Dados absolutos'!A:M,13,FALSE)</f>
        <v>0.49444444444444446</v>
      </c>
      <c r="M107" s="1">
        <f>(L107-MIN(L:L))/(MAX(L:L)-MIN(L:L))</f>
        <v>0.30517711171662126</v>
      </c>
      <c r="N107" s="1">
        <f>VLOOKUP(B107,'[1]ICI-DH'!$A:$H,8,FALSE)</f>
        <v>0.3</v>
      </c>
      <c r="O107" s="17">
        <f>VLOOKUP(A107,'Dados absolutos'!A:Q,17,FALSE)</f>
        <v>4.9556563536659669E-4</v>
      </c>
      <c r="P107" s="1">
        <f>(O107-MIN(O:O))/(MAX(O:O)-MIN(O:O))</f>
        <v>4.0184866743393582E-2</v>
      </c>
      <c r="Q107" s="3">
        <f>H107-I107-K107+M107+N107+P107</f>
        <v>0.72132506642168903</v>
      </c>
      <c r="R107" s="4" t="s">
        <v>5482</v>
      </c>
    </row>
    <row r="108" spans="1:18" x14ac:dyDescent="0.25">
      <c r="A108">
        <v>120040</v>
      </c>
      <c r="B108">
        <v>1200401</v>
      </c>
      <c r="C108" t="s">
        <v>78</v>
      </c>
      <c r="D108" t="s">
        <v>64</v>
      </c>
      <c r="E108" t="s">
        <v>9</v>
      </c>
      <c r="F108" t="s">
        <v>27</v>
      </c>
      <c r="G108">
        <f>VLOOKUP(A108,'Dados absolutos'!A:H,8,FALSE)</f>
        <v>200000</v>
      </c>
      <c r="H108" s="1">
        <f>(G108-MIN(G:G))/(MAX(G:G)-MIN(G:G))</f>
        <v>1</v>
      </c>
      <c r="I108">
        <f>VLOOKUP(A108,'Dados absolutos'!A:I,9,FALSE)</f>
        <v>0.72699999999999998</v>
      </c>
      <c r="J108" s="1">
        <f>VLOOKUP(A108,'Dados absolutos'!A:L,12,FALSE)</f>
        <v>5102.4338565506805</v>
      </c>
      <c r="K108" s="1">
        <f>(J108-MIN(J:J))/(MAX(J:J)-MIN(J:J))</f>
        <v>0.37867979011884145</v>
      </c>
      <c r="L108" s="1">
        <f>VLOOKUP(A108,'Dados absolutos'!A:M,13,FALSE)</f>
        <v>0.55555555555555558</v>
      </c>
      <c r="M108" s="1">
        <f>(L108-MIN(L:L))/(MAX(L:L)-MIN(L:L))</f>
        <v>0.33514986376021799</v>
      </c>
      <c r="N108" s="1">
        <f>VLOOKUP(B108,'[1]ICI-DH'!$A:$H,8,FALSE)</f>
        <v>0.4</v>
      </c>
      <c r="O108" s="17">
        <f>VLOOKUP(A108,'Dados absolutos'!A:Q,17,FALSE)</f>
        <v>1.0417923214422792E-3</v>
      </c>
      <c r="P108" s="1">
        <f>(O108-MIN(O:O))/(MAX(O:O)-MIN(O:O))</f>
        <v>8.4477781798730597E-2</v>
      </c>
      <c r="Q108" s="3">
        <f>H108-I108-K108+M108+N108+P108</f>
        <v>0.71394785544010708</v>
      </c>
      <c r="R108" s="4" t="s">
        <v>5483</v>
      </c>
    </row>
    <row r="109" spans="1:18" x14ac:dyDescent="0.25">
      <c r="A109">
        <v>351907</v>
      </c>
      <c r="B109">
        <v>3519071</v>
      </c>
      <c r="C109" t="s">
        <v>3413</v>
      </c>
      <c r="D109" t="s">
        <v>3202</v>
      </c>
      <c r="E109" t="s">
        <v>2182</v>
      </c>
      <c r="F109" t="s">
        <v>10</v>
      </c>
      <c r="G109">
        <f>VLOOKUP(A109,'Dados absolutos'!A:H,8,FALSE)</f>
        <v>200000</v>
      </c>
      <c r="H109" s="1">
        <f>(G109-MIN(G:G))/(MAX(G:G)-MIN(G:G))</f>
        <v>1</v>
      </c>
      <c r="I109">
        <f>VLOOKUP(A109,'Dados absolutos'!A:I,9,FALSE)</f>
        <v>0.75600000000000001</v>
      </c>
      <c r="J109" s="1">
        <f>VLOOKUP(A109,'Dados absolutos'!A:L,12,FALSE)</f>
        <v>5989.4138239780932</v>
      </c>
      <c r="K109" s="1">
        <f>(J109-MIN(J:J))/(MAX(J:J)-MIN(J:J))</f>
        <v>0.45084186217618777</v>
      </c>
      <c r="L109" s="1">
        <f>VLOOKUP(A109,'Dados absolutos'!A:M,13,FALSE)</f>
        <v>0.7777777777777779</v>
      </c>
      <c r="M109" s="1">
        <f>(L109-MIN(L:L))/(MAX(L:L)-MIN(L:L))</f>
        <v>0.44414168937329707</v>
      </c>
      <c r="N109" s="1">
        <f>VLOOKUP(B109,'[1]ICI-DH'!$A:$H,8,FALSE)</f>
        <v>0.36</v>
      </c>
      <c r="O109" s="17">
        <f>VLOOKUP(A109,'Dados absolutos'!A:Q,17,FALSE)</f>
        <v>1.4029690543904058E-3</v>
      </c>
      <c r="P109" s="1">
        <f>(O109-MIN(O:O))/(MAX(O:O)-MIN(O:O))</f>
        <v>0.11376520176601312</v>
      </c>
      <c r="Q109" s="3">
        <f>H109-I109-K109+M109+N109+P109</f>
        <v>0.7110650289631224</v>
      </c>
      <c r="R109" s="4" t="s">
        <v>5484</v>
      </c>
    </row>
    <row r="110" spans="1:18" x14ac:dyDescent="0.25">
      <c r="A110">
        <v>210530</v>
      </c>
      <c r="B110">
        <v>2105302</v>
      </c>
      <c r="C110" t="s">
        <v>554</v>
      </c>
      <c r="D110" t="s">
        <v>465</v>
      </c>
      <c r="E110" t="s">
        <v>466</v>
      </c>
      <c r="F110" t="s">
        <v>10</v>
      </c>
      <c r="G110">
        <f>VLOOKUP(A110,'Dados absolutos'!A:H,8,FALSE)</f>
        <v>200000</v>
      </c>
      <c r="H110" s="1">
        <f>(G110-MIN(G:G))/(MAX(G:G)-MIN(G:G))</f>
        <v>1</v>
      </c>
      <c r="I110">
        <f>VLOOKUP(A110,'Dados absolutos'!A:I,9,FALSE)</f>
        <v>0.73099999999999998</v>
      </c>
      <c r="J110" s="1">
        <f>VLOOKUP(A110,'Dados absolutos'!A:L,12,FALSE)</f>
        <v>4019.8790172457989</v>
      </c>
      <c r="K110" s="1">
        <f>(J110-MIN(J:J))/(MAX(J:J)-MIN(J:J))</f>
        <v>0.29060632376252177</v>
      </c>
      <c r="L110" s="1">
        <f>VLOOKUP(A110,'Dados absolutos'!A:M,13,FALSE)</f>
        <v>0.88333333333333341</v>
      </c>
      <c r="M110" s="1">
        <f>(L110-MIN(L:L))/(MAX(L:L)-MIN(L:L))</f>
        <v>0.49591280653950964</v>
      </c>
      <c r="N110" s="1">
        <f>VLOOKUP(B110,'[1]ICI-DH'!$A:$H,8,FALSE)</f>
        <v>0.1</v>
      </c>
      <c r="O110" s="17">
        <f>VLOOKUP(A110,'Dados absolutos'!A:Q,17,FALSE)</f>
        <v>1.6586723298304712E-3</v>
      </c>
      <c r="P110" s="1">
        <f>(O110-MIN(O:O))/(MAX(O:O)-MIN(O:O))</f>
        <v>0.13449989625669756</v>
      </c>
      <c r="Q110" s="3">
        <f>H110-I110-K110+M110+N110+P110</f>
        <v>0.70880637903368549</v>
      </c>
      <c r="R110" s="4" t="s">
        <v>5485</v>
      </c>
    </row>
    <row r="111" spans="1:18" x14ac:dyDescent="0.25">
      <c r="A111">
        <v>353060</v>
      </c>
      <c r="B111">
        <v>3530607</v>
      </c>
      <c r="C111" t="s">
        <v>3537</v>
      </c>
      <c r="D111" t="s">
        <v>3202</v>
      </c>
      <c r="E111" t="s">
        <v>2182</v>
      </c>
      <c r="F111" t="s">
        <v>10</v>
      </c>
      <c r="G111">
        <f>VLOOKUP(A111,'Dados absolutos'!A:H,8,FALSE)</f>
        <v>200000</v>
      </c>
      <c r="H111" s="1">
        <f>(G111-MIN(G:G))/(MAX(G:G)-MIN(G:G))</f>
        <v>1</v>
      </c>
      <c r="I111">
        <f>VLOOKUP(A111,'Dados absolutos'!A:I,9,FALSE)</f>
        <v>0.78300000000000003</v>
      </c>
      <c r="J111" s="1">
        <f>VLOOKUP(A111,'Dados absolutos'!A:L,12,FALSE)</f>
        <v>4666.5086046444667</v>
      </c>
      <c r="K111" s="1">
        <f>(J111-MIN(J:J))/(MAX(J:J)-MIN(J:J))</f>
        <v>0.3432141983412601</v>
      </c>
      <c r="L111" s="1">
        <f>VLOOKUP(A111,'Dados absolutos'!A:M,13,FALSE)</f>
        <v>0.68333333333333335</v>
      </c>
      <c r="M111" s="1">
        <f>(L111-MIN(L:L))/(MAX(L:L)-MIN(L:L))</f>
        <v>0.39782016348773847</v>
      </c>
      <c r="N111" s="1">
        <f>VLOOKUP(B111,'[1]ICI-DH'!$A:$H,8,FALSE)</f>
        <v>0.33999999999999997</v>
      </c>
      <c r="O111" s="17">
        <f>VLOOKUP(A111,'Dados absolutos'!A:Q,17,FALSE)</f>
        <v>1.198214859193143E-3</v>
      </c>
      <c r="P111" s="1">
        <f>(O111-MIN(O:O))/(MAX(O:O)-MIN(O:O))</f>
        <v>9.7161911582128418E-2</v>
      </c>
      <c r="Q111" s="3">
        <f>H111-I111-K111+M111+N111+P111</f>
        <v>0.70876787672860664</v>
      </c>
      <c r="R111" s="4" t="s">
        <v>5486</v>
      </c>
    </row>
    <row r="112" spans="1:18" x14ac:dyDescent="0.25">
      <c r="A112">
        <v>420460</v>
      </c>
      <c r="B112">
        <v>4204608</v>
      </c>
      <c r="C112" t="s">
        <v>4264</v>
      </c>
      <c r="D112" t="s">
        <v>4197</v>
      </c>
      <c r="E112" t="s">
        <v>3828</v>
      </c>
      <c r="F112" t="s">
        <v>10</v>
      </c>
      <c r="G112">
        <f>VLOOKUP(A112,'Dados absolutos'!A:H,8,FALSE)</f>
        <v>200000</v>
      </c>
      <c r="H112" s="1">
        <f>(G112-MIN(G:G))/(MAX(G:G)-MIN(G:G))</f>
        <v>1</v>
      </c>
      <c r="I112">
        <f>VLOOKUP(A112,'Dados absolutos'!A:I,9,FALSE)</f>
        <v>0.78800000000000003</v>
      </c>
      <c r="J112" s="1">
        <f>VLOOKUP(A112,'Dados absolutos'!A:L,12,FALSE)</f>
        <v>5862.1442005100398</v>
      </c>
      <c r="K112" s="1">
        <f>(J112-MIN(J:J))/(MAX(J:J)-MIN(J:J))</f>
        <v>0.44048758127168175</v>
      </c>
      <c r="L112" s="1">
        <f>VLOOKUP(A112,'Dados absolutos'!A:M,13,FALSE)</f>
        <v>1.2277777777777779</v>
      </c>
      <c r="M112" s="1">
        <f>(L112-MIN(L:L))/(MAX(L:L)-MIN(L:L))</f>
        <v>0.66485013623978206</v>
      </c>
      <c r="N112" s="1">
        <f>VLOOKUP(B112,'[1]ICI-DH'!$A:$H,8,FALSE)</f>
        <v>0.1</v>
      </c>
      <c r="O112" s="17">
        <f>VLOOKUP(A112,'Dados absolutos'!A:Q,17,FALSE)</f>
        <v>1.9068221340556568E-3</v>
      </c>
      <c r="P112" s="1">
        <f>(O112-MIN(O:O))/(MAX(O:O)-MIN(O:O))</f>
        <v>0.15462208815931316</v>
      </c>
      <c r="Q112" s="3">
        <f>H112-I112-K112+M112+N112+P112</f>
        <v>0.69098464312741337</v>
      </c>
      <c r="R112" s="4" t="s">
        <v>5487</v>
      </c>
    </row>
    <row r="113" spans="1:18" x14ac:dyDescent="0.25">
      <c r="A113">
        <v>520025</v>
      </c>
      <c r="B113">
        <v>5200258</v>
      </c>
      <c r="C113" t="s">
        <v>5142</v>
      </c>
      <c r="D113" t="s">
        <v>5136</v>
      </c>
      <c r="E113" t="s">
        <v>4932</v>
      </c>
      <c r="F113" t="s">
        <v>10</v>
      </c>
      <c r="G113">
        <f>VLOOKUP(A113,'Dados absolutos'!A:H,8,FALSE)</f>
        <v>200000</v>
      </c>
      <c r="H113" s="1">
        <f>(G113-MIN(G:G))/(MAX(G:G)-MIN(G:G))</f>
        <v>1</v>
      </c>
      <c r="I113">
        <f>VLOOKUP(A113,'Dados absolutos'!A:I,9,FALSE)</f>
        <v>0.68600000000000005</v>
      </c>
      <c r="J113" s="1">
        <f>VLOOKUP(A113,'Dados absolutos'!A:L,12,FALSE)</f>
        <v>2570.0462173394831</v>
      </c>
      <c r="K113" s="1">
        <f>(J113-MIN(J:J))/(MAX(J:J)-MIN(J:J))</f>
        <v>0.17265220662344935</v>
      </c>
      <c r="L113" s="1">
        <f>VLOOKUP(A113,'Dados absolutos'!A:M,13,FALSE)</f>
        <v>0.76111111111111129</v>
      </c>
      <c r="M113" s="1">
        <f>(L113-MIN(L:L))/(MAX(L:L)-MIN(L:L))</f>
        <v>0.43596730245231619</v>
      </c>
      <c r="N113" s="1">
        <f>VLOOKUP(B113,'[1]ICI-DH'!$A:$H,8,FALSE)</f>
        <v>0.1</v>
      </c>
      <c r="O113" s="17">
        <f>VLOOKUP(A113,'Dados absolutos'!A:Q,17,FALSE)</f>
        <v>1.3735472522408758E-4</v>
      </c>
      <c r="P113" s="1">
        <f>(O113-MIN(O:O))/(MAX(O:O)-MIN(O:O))</f>
        <v>1.1137942052059903E-2</v>
      </c>
      <c r="Q113" s="3">
        <f>H113-I113-K113+M113+N113+P113</f>
        <v>0.6884530378809266</v>
      </c>
      <c r="R113" s="4" t="s">
        <v>5488</v>
      </c>
    </row>
    <row r="114" spans="1:18" x14ac:dyDescent="0.25">
      <c r="A114">
        <v>351500</v>
      </c>
      <c r="B114">
        <v>3515004</v>
      </c>
      <c r="C114" t="s">
        <v>3363</v>
      </c>
      <c r="D114" t="s">
        <v>3202</v>
      </c>
      <c r="E114" t="s">
        <v>2182</v>
      </c>
      <c r="F114" t="s">
        <v>10</v>
      </c>
      <c r="G114">
        <f>VLOOKUP(A114,'Dados absolutos'!A:H,8,FALSE)</f>
        <v>200000</v>
      </c>
      <c r="H114" s="1">
        <f>(G114-MIN(G:G))/(MAX(G:G)-MIN(G:G))</f>
        <v>1</v>
      </c>
      <c r="I114">
        <f>VLOOKUP(A114,'Dados absolutos'!A:I,9,FALSE)</f>
        <v>0.73499999999999999</v>
      </c>
      <c r="J114" s="1">
        <f>VLOOKUP(A114,'Dados absolutos'!A:L,12,FALSE)</f>
        <v>4753.8573141835968</v>
      </c>
      <c r="K114" s="1">
        <f>(J114-MIN(J:J))/(MAX(J:J)-MIN(J:J))</f>
        <v>0.35032063152279053</v>
      </c>
      <c r="L114" s="1">
        <f>VLOOKUP(A114,'Dados absolutos'!A:M,13,FALSE)</f>
        <v>0.91666666666666674</v>
      </c>
      <c r="M114" s="1">
        <f>(L114-MIN(L:L))/(MAX(L:L)-MIN(L:L))</f>
        <v>0.5122615803814714</v>
      </c>
      <c r="N114" s="1">
        <f>VLOOKUP(B114,'[1]ICI-DH'!$A:$H,8,FALSE)</f>
        <v>0.2</v>
      </c>
      <c r="O114" s="17">
        <f>VLOOKUP(A114,'Dados absolutos'!A:Q,17,FALSE)</f>
        <v>7.4194925226673473E-4</v>
      </c>
      <c r="P114" s="1">
        <f>(O114-MIN(O:O))/(MAX(O:O)-MIN(O:O))</f>
        <v>6.0163840478251449E-2</v>
      </c>
      <c r="Q114" s="3">
        <f>H114-I114-K114+M114+N114+P114</f>
        <v>0.68710478933693231</v>
      </c>
      <c r="R114" s="4" t="s">
        <v>5489</v>
      </c>
    </row>
    <row r="115" spans="1:18" x14ac:dyDescent="0.25">
      <c r="A115">
        <v>330320</v>
      </c>
      <c r="B115">
        <v>3303203</v>
      </c>
      <c r="C115" t="s">
        <v>3157</v>
      </c>
      <c r="D115" t="s">
        <v>3113</v>
      </c>
      <c r="E115" t="s">
        <v>2182</v>
      </c>
      <c r="F115" t="s">
        <v>10</v>
      </c>
      <c r="G115">
        <f>VLOOKUP(A115,'Dados absolutos'!A:H,8,FALSE)</f>
        <v>146774</v>
      </c>
      <c r="H115" s="1">
        <f>(G115-MIN(G:G))/(MAX(G:G)-MIN(G:G))</f>
        <v>0.73275693262438057</v>
      </c>
      <c r="I115">
        <f>VLOOKUP(A115,'Dados absolutos'!A:I,9,FALSE)</f>
        <v>0.753</v>
      </c>
      <c r="J115" s="1">
        <f>VLOOKUP(A115,'Dados absolutos'!A:L,12,FALSE)</f>
        <v>3439.1522916865383</v>
      </c>
      <c r="K115" s="1">
        <f>(J115-MIN(J:J))/(MAX(J:J)-MIN(J:J))</f>
        <v>0.24336011149802259</v>
      </c>
      <c r="L115" s="1">
        <f>VLOOKUP(A115,'Dados absolutos'!A:M,13,FALSE)</f>
        <v>1.1555555555555554</v>
      </c>
      <c r="M115" s="1">
        <f>(L115-MIN(L:L))/(MAX(L:L)-MIN(L:L))</f>
        <v>0.6294277929155313</v>
      </c>
      <c r="N115" s="1">
        <f>VLOOKUP(B115,'[1]ICI-DH'!$A:$H,8,FALSE)</f>
        <v>0.3</v>
      </c>
      <c r="O115" s="17">
        <f>VLOOKUP(A115,'Dados absolutos'!A:Q,17,FALSE)</f>
        <v>2.3846185291672911E-4</v>
      </c>
      <c r="P115" s="1">
        <f>(O115-MIN(O:O))/(MAX(O:O)-MIN(O:O))</f>
        <v>1.9336606695403213E-2</v>
      </c>
      <c r="Q115" s="3">
        <f>H115-I115-K115+M115+N115+P115</f>
        <v>0.68516122073729258</v>
      </c>
      <c r="R115" s="4" t="s">
        <v>5490</v>
      </c>
    </row>
    <row r="116" spans="1:18" x14ac:dyDescent="0.25">
      <c r="A116">
        <v>210360</v>
      </c>
      <c r="B116">
        <v>2103604</v>
      </c>
      <c r="C116" t="s">
        <v>527</v>
      </c>
      <c r="D116" t="s">
        <v>465</v>
      </c>
      <c r="E116" t="s">
        <v>466</v>
      </c>
      <c r="F116" t="s">
        <v>10</v>
      </c>
      <c r="G116">
        <f>VLOOKUP(A116,'Dados absolutos'!A:H,8,FALSE)</f>
        <v>59566</v>
      </c>
      <c r="H116" s="1">
        <f>(G116-MIN(G:G))/(MAX(G:G)-MIN(G:G))</f>
        <v>0.29489323030421705</v>
      </c>
      <c r="I116">
        <f>VLOOKUP(A116,'Dados absolutos'!A:I,9,FALSE)</f>
        <v>0.57599999999999996</v>
      </c>
      <c r="J116" s="1">
        <f>VLOOKUP(A116,'Dados absolutos'!A:L,12,FALSE)</f>
        <v>3653.7827564382364</v>
      </c>
      <c r="K116" s="1">
        <f>(J116-MIN(J:J))/(MAX(J:J)-MIN(J:J))</f>
        <v>0.2608218125869835</v>
      </c>
      <c r="L116" s="1">
        <f>VLOOKUP(A116,'Dados absolutos'!A:M,13,FALSE)</f>
        <v>0.71111111111111103</v>
      </c>
      <c r="M116" s="1">
        <f>(L116-MIN(L:L))/(MAX(L:L)-MIN(L:L))</f>
        <v>0.41144414168937327</v>
      </c>
      <c r="N116" s="1">
        <f>VLOOKUP(B116,'[1]ICI-DH'!$A:$H,8,FALSE)</f>
        <v>0.8</v>
      </c>
      <c r="O116" s="17">
        <f>VLOOKUP(A116,'Dados absolutos'!A:Q,17,FALSE)</f>
        <v>1.1751670416009132E-4</v>
      </c>
      <c r="P116" s="1">
        <f>(O116-MIN(O:O))/(MAX(O:O)-MIN(O:O))</f>
        <v>9.5292989662260717E-3</v>
      </c>
      <c r="Q116" s="3">
        <f>H116-I116-K116+M116+N116+P116</f>
        <v>0.67904485837283302</v>
      </c>
      <c r="R116" s="4" t="s">
        <v>5491</v>
      </c>
    </row>
    <row r="117" spans="1:18" x14ac:dyDescent="0.25">
      <c r="A117">
        <v>330330</v>
      </c>
      <c r="B117">
        <v>3303302</v>
      </c>
      <c r="C117" t="s">
        <v>3158</v>
      </c>
      <c r="D117" t="s">
        <v>3113</v>
      </c>
      <c r="E117" t="s">
        <v>2182</v>
      </c>
      <c r="F117" t="s">
        <v>10</v>
      </c>
      <c r="G117">
        <f>VLOOKUP(A117,'Dados absolutos'!A:H,8,FALSE)</f>
        <v>200000</v>
      </c>
      <c r="H117" s="1">
        <f>(G117-MIN(G:G))/(MAX(G:G)-MIN(G:G))</f>
        <v>1</v>
      </c>
      <c r="I117">
        <f>VLOOKUP(A117,'Dados absolutos'!A:I,9,FALSE)</f>
        <v>0.83699999999999997</v>
      </c>
      <c r="J117" s="1">
        <f>VLOOKUP(A117,'Dados absolutos'!A:L,12,FALSE)</f>
        <v>12462.873393634445</v>
      </c>
      <c r="K117" s="1">
        <f>(J117-MIN(J:J))/(MAX(J:J)-MIN(J:J))</f>
        <v>0.97750342509822585</v>
      </c>
      <c r="L117" s="1">
        <f>VLOOKUP(A117,'Dados absolutos'!A:M,13,FALSE)</f>
        <v>0.96111111111111103</v>
      </c>
      <c r="M117" s="1">
        <f>(L117-MIN(L:L))/(MAX(L:L)-MIN(L:L))</f>
        <v>0.5340599455040872</v>
      </c>
      <c r="N117" s="1">
        <f>VLOOKUP(B117,'[1]ICI-DH'!$A:$H,8,FALSE)</f>
        <v>0.8</v>
      </c>
      <c r="O117" s="17">
        <f>VLOOKUP(A117,'Dados absolutos'!A:Q,17,FALSE)</f>
        <v>1.9616024112141385E-3</v>
      </c>
      <c r="P117" s="1">
        <f>(O117-MIN(O:O))/(MAX(O:O)-MIN(O:O))</f>
        <v>0.15906415996711981</v>
      </c>
      <c r="Q117" s="3">
        <f>H117-I117-K117+M117+N117+P117</f>
        <v>0.67862068037298129</v>
      </c>
      <c r="R117" s="4" t="s">
        <v>5492</v>
      </c>
    </row>
    <row r="118" spans="1:18" x14ac:dyDescent="0.25">
      <c r="A118">
        <v>330100</v>
      </c>
      <c r="B118">
        <v>3301009</v>
      </c>
      <c r="C118" t="s">
        <v>3128</v>
      </c>
      <c r="D118" t="s">
        <v>3113</v>
      </c>
      <c r="E118" t="s">
        <v>2182</v>
      </c>
      <c r="F118" t="s">
        <v>10</v>
      </c>
      <c r="G118">
        <f>VLOOKUP(A118,'Dados absolutos'!A:H,8,FALSE)</f>
        <v>200000</v>
      </c>
      <c r="H118" s="1">
        <f>(G118-MIN(G:G))/(MAX(G:G)-MIN(G:G))</f>
        <v>1</v>
      </c>
      <c r="I118">
        <f>VLOOKUP(A118,'Dados absolutos'!A:I,9,FALSE)</f>
        <v>0.71599999999999997</v>
      </c>
      <c r="J118" s="1">
        <f>VLOOKUP(A118,'Dados absolutos'!A:L,12,FALSE)</f>
        <v>6162.980258282666</v>
      </c>
      <c r="K118" s="1">
        <f>(J118-MIN(J:J))/(MAX(J:J)-MIN(J:J))</f>
        <v>0.46496271495638114</v>
      </c>
      <c r="L118" s="1">
        <f>VLOOKUP(A118,'Dados absolutos'!A:M,13,FALSE)</f>
        <v>1.1833333333333331</v>
      </c>
      <c r="M118" s="1">
        <f>(L118-MIN(L:L))/(MAX(L:L)-MIN(L:L))</f>
        <v>0.64305177111716616</v>
      </c>
      <c r="N118" s="1">
        <f>VLOOKUP(B118,'[1]ICI-DH'!$A:$H,8,FALSE)</f>
        <v>0.16</v>
      </c>
      <c r="O118" s="17">
        <f>VLOOKUP(A118,'Dados absolutos'!A:Q,17,FALSE)</f>
        <v>6.5971791371965093E-4</v>
      </c>
      <c r="P118" s="1">
        <f>(O118-MIN(O:O))/(MAX(O:O)-MIN(O:O))</f>
        <v>5.3495792603622361E-2</v>
      </c>
      <c r="Q118" s="3">
        <f>H118-I118-K118+M118+N118+P118</f>
        <v>0.67558484876440739</v>
      </c>
      <c r="R118" s="4" t="s">
        <v>5493</v>
      </c>
    </row>
    <row r="119" spans="1:18" x14ac:dyDescent="0.25">
      <c r="A119">
        <v>150240</v>
      </c>
      <c r="B119">
        <v>1502400</v>
      </c>
      <c r="C119" t="s">
        <v>201</v>
      </c>
      <c r="D119" t="s">
        <v>166</v>
      </c>
      <c r="E119" t="s">
        <v>9</v>
      </c>
      <c r="F119" t="s">
        <v>10</v>
      </c>
      <c r="G119">
        <f>VLOOKUP(A119,'Dados absolutos'!A:H,8,FALSE)</f>
        <v>192256</v>
      </c>
      <c r="H119" s="1">
        <f>(G119-MIN(G:G))/(MAX(G:G)-MIN(G:G))</f>
        <v>0.96111805670618122</v>
      </c>
      <c r="I119">
        <f>VLOOKUP(A119,'Dados absolutos'!A:I,9,FALSE)</f>
        <v>0.67300000000000004</v>
      </c>
      <c r="J119" s="1">
        <f>VLOOKUP(A119,'Dados absolutos'!A:L,12,FALSE)</f>
        <v>3728.9648965441911</v>
      </c>
      <c r="K119" s="1">
        <f>(J119-MIN(J:J))/(MAX(J:J)-MIN(J:J))</f>
        <v>0.26693840959140841</v>
      </c>
      <c r="L119" s="1">
        <f>VLOOKUP(A119,'Dados absolutos'!A:M,13,FALSE)</f>
        <v>0.75</v>
      </c>
      <c r="M119" s="1">
        <f>(L119-MIN(L:L))/(MAX(L:L)-MIN(L:L))</f>
        <v>0.43051771117166215</v>
      </c>
      <c r="N119" s="1">
        <f>VLOOKUP(B119,'[1]ICI-DH'!$A:$H,8,FALSE)</f>
        <v>0.1</v>
      </c>
      <c r="O119" s="17">
        <f>VLOOKUP(A119,'Dados absolutos'!A:Q,17,FALSE)</f>
        <v>1.4928012649800266E-3</v>
      </c>
      <c r="P119" s="1">
        <f>(O119-MIN(O:O))/(MAX(O:O)-MIN(O:O))</f>
        <v>0.12104959590915816</v>
      </c>
      <c r="Q119" s="3">
        <f>H119-I119-K119+M119+N119+P119</f>
        <v>0.67274695419559316</v>
      </c>
      <c r="R119" s="4" t="s">
        <v>5494</v>
      </c>
    </row>
    <row r="120" spans="1:18" x14ac:dyDescent="0.25">
      <c r="A120">
        <v>420820</v>
      </c>
      <c r="B120">
        <v>4208203</v>
      </c>
      <c r="C120" t="s">
        <v>4313</v>
      </c>
      <c r="D120" t="s">
        <v>4197</v>
      </c>
      <c r="E120" t="s">
        <v>3828</v>
      </c>
      <c r="F120" t="s">
        <v>10</v>
      </c>
      <c r="G120">
        <f>VLOOKUP(A120,'Dados absolutos'!A:H,8,FALSE)</f>
        <v>200000</v>
      </c>
      <c r="H120" s="1">
        <f>(G120-MIN(G:G))/(MAX(G:G)-MIN(G:G))</f>
        <v>1</v>
      </c>
      <c r="I120">
        <f>VLOOKUP(A120,'Dados absolutos'!A:I,9,FALSE)</f>
        <v>0.79500000000000004</v>
      </c>
      <c r="J120" s="1">
        <f>VLOOKUP(A120,'Dados absolutos'!A:L,12,FALSE)</f>
        <v>9874.8205041393048</v>
      </c>
      <c r="K120" s="1">
        <f>(J120-MIN(J:J))/(MAX(J:J)-MIN(J:J))</f>
        <v>0.76694708114646093</v>
      </c>
      <c r="L120" s="1">
        <f>VLOOKUP(A120,'Dados absolutos'!A:M,13,FALSE)</f>
        <v>1.3888888888888888</v>
      </c>
      <c r="M120" s="1">
        <f>(L120-MIN(L:L))/(MAX(L:L)-MIN(L:L))</f>
        <v>0.7438692098092643</v>
      </c>
      <c r="N120" s="1">
        <f>VLOOKUP(B120,'[1]ICI-DH'!$A:$H,8,FALSE)</f>
        <v>0.26</v>
      </c>
      <c r="O120" s="17">
        <f>VLOOKUP(A120,'Dados absolutos'!A:Q,17,FALSE)</f>
        <v>2.8327539063979336E-3</v>
      </c>
      <c r="P120" s="1">
        <f>(O120-MIN(O:O))/(MAX(O:O)-MIN(O:O))</f>
        <v>0.229704866765468</v>
      </c>
      <c r="Q120" s="3">
        <f>H120-I120-K120+M120+N120+P120</f>
        <v>0.67162699542827131</v>
      </c>
      <c r="R120" s="4" t="s">
        <v>5495</v>
      </c>
    </row>
    <row r="121" spans="1:18" x14ac:dyDescent="0.25">
      <c r="A121">
        <v>353870</v>
      </c>
      <c r="B121">
        <v>3538709</v>
      </c>
      <c r="C121" t="s">
        <v>3625</v>
      </c>
      <c r="D121" t="s">
        <v>3202</v>
      </c>
      <c r="E121" t="s">
        <v>2182</v>
      </c>
      <c r="F121" t="s">
        <v>10</v>
      </c>
      <c r="G121">
        <f>VLOOKUP(A121,'Dados absolutos'!A:H,8,FALSE)</f>
        <v>200000</v>
      </c>
      <c r="H121" s="1">
        <f>(G121-MIN(G:G))/(MAX(G:G)-MIN(G:G))</f>
        <v>1</v>
      </c>
      <c r="I121">
        <f>VLOOKUP(A121,'Dados absolutos'!A:I,9,FALSE)</f>
        <v>0.78500000000000003</v>
      </c>
      <c r="J121" s="1">
        <f>VLOOKUP(A121,'Dados absolutos'!A:L,12,FALSE)</f>
        <v>6540.30056313973</v>
      </c>
      <c r="K121" s="1">
        <f>(J121-MIN(J:J))/(MAX(J:J)-MIN(J:J))</f>
        <v>0.49566038122585482</v>
      </c>
      <c r="L121" s="1">
        <f>VLOOKUP(A121,'Dados absolutos'!A:M,13,FALSE)</f>
        <v>1.2</v>
      </c>
      <c r="M121" s="1">
        <f>(L121-MIN(L:L))/(MAX(L:L)-MIN(L:L))</f>
        <v>0.65122615803814721</v>
      </c>
      <c r="N121" s="1">
        <f>VLOOKUP(B121,'[1]ICI-DH'!$A:$H,8,FALSE)</f>
        <v>0.16</v>
      </c>
      <c r="O121" s="17">
        <f>VLOOKUP(A121,'Dados absolutos'!A:Q,17,FALSE)</f>
        <v>1.7220892793446138E-3</v>
      </c>
      <c r="P121" s="1">
        <f>(O121-MIN(O:O))/(MAX(O:O)-MIN(O:O))</f>
        <v>0.13964230622952215</v>
      </c>
      <c r="Q121" s="3">
        <f>H121-I121-K121+M121+N121+P121</f>
        <v>0.67020808304181445</v>
      </c>
      <c r="R121" s="4" t="s">
        <v>5496</v>
      </c>
    </row>
    <row r="122" spans="1:18" x14ac:dyDescent="0.25">
      <c r="A122">
        <v>431560</v>
      </c>
      <c r="B122">
        <v>4315602</v>
      </c>
      <c r="C122" t="s">
        <v>4786</v>
      </c>
      <c r="D122" t="s">
        <v>4459</v>
      </c>
      <c r="E122" t="s">
        <v>3828</v>
      </c>
      <c r="F122" t="s">
        <v>10</v>
      </c>
      <c r="G122">
        <f>VLOOKUP(A122,'Dados absolutos'!A:H,8,FALSE)</f>
        <v>191900</v>
      </c>
      <c r="H122" s="1">
        <f>(G122-MIN(G:G))/(MAX(G:G)-MIN(G:G))</f>
        <v>0.95933061199897574</v>
      </c>
      <c r="I122">
        <f>VLOOKUP(A122,'Dados absolutos'!A:I,9,FALSE)</f>
        <v>0.74399999999999999</v>
      </c>
      <c r="J122" s="1">
        <f>VLOOKUP(A122,'Dados absolutos'!A:L,12,FALSE)</f>
        <v>5483.14606810839</v>
      </c>
      <c r="K122" s="1">
        <f>(J122-MIN(J:J))/(MAX(J:J)-MIN(J:J))</f>
        <v>0.40965341190561239</v>
      </c>
      <c r="L122" s="1">
        <f>VLOOKUP(A122,'Dados absolutos'!A:M,13,FALSE)</f>
        <v>1.1444444444444444</v>
      </c>
      <c r="M122" s="1">
        <f>(L122-MIN(L:L))/(MAX(L:L)-MIN(L:L))</f>
        <v>0.62397820163487738</v>
      </c>
      <c r="N122" s="1">
        <f>VLOOKUP(B122,'[1]ICI-DH'!$A:$H,8,FALSE)</f>
        <v>0.1</v>
      </c>
      <c r="O122" s="17">
        <f>VLOOKUP(A122,'Dados absolutos'!A:Q,17,FALSE)</f>
        <v>1.6623241271495571E-3</v>
      </c>
      <c r="P122" s="1">
        <f>(O122-MIN(O:O))/(MAX(O:O)-MIN(O:O))</f>
        <v>0.13479601644374964</v>
      </c>
      <c r="Q122" s="3">
        <f>H122-I122-K122+M122+N122+P122</f>
        <v>0.66445141817199038</v>
      </c>
      <c r="R122" s="4" t="s">
        <v>5497</v>
      </c>
    </row>
    <row r="123" spans="1:18" x14ac:dyDescent="0.25">
      <c r="A123">
        <v>522140</v>
      </c>
      <c r="B123">
        <v>5221403</v>
      </c>
      <c r="C123" t="s">
        <v>1610</v>
      </c>
      <c r="D123" t="s">
        <v>5136</v>
      </c>
      <c r="E123" t="s">
        <v>4932</v>
      </c>
      <c r="F123" t="s">
        <v>10</v>
      </c>
      <c r="G123">
        <f>VLOOKUP(A123,'Dados absolutos'!A:H,8,FALSE)</f>
        <v>142431</v>
      </c>
      <c r="H123" s="1">
        <f>(G123-MIN(G:G))/(MAX(G:G)-MIN(G:G))</f>
        <v>0.71095111137889311</v>
      </c>
      <c r="I123">
        <f>VLOOKUP(A123,'Dados absolutos'!A:I,9,FALSE)</f>
        <v>0.69899999999999995</v>
      </c>
      <c r="J123" s="1">
        <f>VLOOKUP(A123,'Dados absolutos'!A:L,12,FALSE)</f>
        <v>1244.1924396374386</v>
      </c>
      <c r="K123" s="1">
        <f>(J123-MIN(J:J))/(MAX(J:J)-MIN(J:J))</f>
        <v>6.4784656782906264E-2</v>
      </c>
      <c r="L123" s="1">
        <f>VLOOKUP(A123,'Dados absolutos'!A:M,13,FALSE)</f>
        <v>0.87777777777777788</v>
      </c>
      <c r="M123" s="1">
        <f>(L123-MIN(L:L))/(MAX(L:L)-MIN(L:L))</f>
        <v>0.49318801089918268</v>
      </c>
      <c r="N123" s="1">
        <f>VLOOKUP(B123,'[1]ICI-DH'!$A:$H,8,FALSE)</f>
        <v>0.16</v>
      </c>
      <c r="O123" s="17">
        <f>VLOOKUP(A123,'Dados absolutos'!A:Q,17,FALSE)</f>
        <v>7.3017812133594514E-4</v>
      </c>
      <c r="P123" s="1">
        <f>(O123-MIN(O:O))/(MAX(O:O)-MIN(O:O))</f>
        <v>5.9209332550108087E-2</v>
      </c>
      <c r="Q123" s="3">
        <f>H123-I123-K123+M123+N123+P123</f>
        <v>0.65956379804527765</v>
      </c>
      <c r="R123" s="4" t="s">
        <v>5498</v>
      </c>
    </row>
    <row r="124" spans="1:18" x14ac:dyDescent="0.25">
      <c r="A124">
        <v>352690</v>
      </c>
      <c r="B124">
        <v>3526902</v>
      </c>
      <c r="C124" t="s">
        <v>3497</v>
      </c>
      <c r="D124" t="s">
        <v>3202</v>
      </c>
      <c r="E124" t="s">
        <v>2182</v>
      </c>
      <c r="F124" t="s">
        <v>10</v>
      </c>
      <c r="G124">
        <f>VLOOKUP(A124,'Dados absolutos'!A:H,8,FALSE)</f>
        <v>200000</v>
      </c>
      <c r="H124" s="1">
        <f>(G124-MIN(G:G))/(MAX(G:G)-MIN(G:G))</f>
        <v>1</v>
      </c>
      <c r="I124">
        <f>VLOOKUP(A124,'Dados absolutos'!A:I,9,FALSE)</f>
        <v>0.77500000000000002</v>
      </c>
      <c r="J124" s="1">
        <f>VLOOKUP(A124,'Dados absolutos'!A:L,12,FALSE)</f>
        <v>5444.6526058608488</v>
      </c>
      <c r="K124" s="1">
        <f>(J124-MIN(J:J))/(MAX(J:J)-MIN(J:J))</f>
        <v>0.40652169743803496</v>
      </c>
      <c r="L124" s="1">
        <f>VLOOKUP(A124,'Dados absolutos'!A:M,13,FALSE)</f>
        <v>0.96666666666666679</v>
      </c>
      <c r="M124" s="1">
        <f>(L124-MIN(L:L))/(MAX(L:L)-MIN(L:L))</f>
        <v>0.53678474114441421</v>
      </c>
      <c r="N124" s="1">
        <f>VLOOKUP(B124,'[1]ICI-DH'!$A:$H,8,FALSE)</f>
        <v>0.2</v>
      </c>
      <c r="O124" s="17">
        <f>VLOOKUP(A124,'Dados absolutos'!A:Q,17,FALSE)</f>
        <v>1.2094467038294577E-3</v>
      </c>
      <c r="P124" s="1">
        <f>(O124-MIN(O:O))/(MAX(O:O)-MIN(O:O))</f>
        <v>9.807268938385981E-2</v>
      </c>
      <c r="Q124" s="3">
        <f>H124-I124-K124+M124+N124+P124</f>
        <v>0.65333573309023907</v>
      </c>
      <c r="R124" s="4" t="s">
        <v>5499</v>
      </c>
    </row>
    <row r="125" spans="1:18" x14ac:dyDescent="0.25">
      <c r="A125">
        <v>290070</v>
      </c>
      <c r="B125">
        <v>2900702</v>
      </c>
      <c r="C125" t="s">
        <v>1791</v>
      </c>
      <c r="D125" t="s">
        <v>1784</v>
      </c>
      <c r="E125" t="s">
        <v>466</v>
      </c>
      <c r="F125" t="s">
        <v>10</v>
      </c>
      <c r="G125">
        <f>VLOOKUP(A125,'Dados absolutos'!A:H,8,FALSE)</f>
        <v>151055</v>
      </c>
      <c r="H125" s="1">
        <f>(G125-MIN(G:G))/(MAX(G:G)-MIN(G:G))</f>
        <v>0.75425145731973675</v>
      </c>
      <c r="I125">
        <f>VLOOKUP(A125,'Dados absolutos'!A:I,9,FALSE)</f>
        <v>0.68300000000000005</v>
      </c>
      <c r="J125" s="1">
        <f>VLOOKUP(A125,'Dados absolutos'!A:L,12,FALSE)</f>
        <v>4260.0969764655256</v>
      </c>
      <c r="K125" s="1">
        <f>(J125-MIN(J:J))/(MAX(J:J)-MIN(J:J))</f>
        <v>0.31014974787497357</v>
      </c>
      <c r="L125" s="1">
        <f>VLOOKUP(A125,'Dados absolutos'!A:M,13,FALSE)</f>
        <v>1.161111111111111</v>
      </c>
      <c r="M125" s="1">
        <f>(L125-MIN(L:L))/(MAX(L:L)-MIN(L:L))</f>
        <v>0.63215258855585832</v>
      </c>
      <c r="N125" s="1">
        <f>VLOOKUP(B125,'[1]ICI-DH'!$A:$H,8,FALSE)</f>
        <v>0.16</v>
      </c>
      <c r="O125" s="17">
        <f>VLOOKUP(A125,'Dados absolutos'!A:Q,17,FALSE)</f>
        <v>1.2313395782992949E-3</v>
      </c>
      <c r="P125" s="1">
        <f>(O125-MIN(O:O))/(MAX(O:O)-MIN(O:O))</f>
        <v>9.9847958249202826E-2</v>
      </c>
      <c r="Q125" s="3">
        <f>H125-I125-K125+M125+N125+P125</f>
        <v>0.65310225624982421</v>
      </c>
      <c r="R125" s="4" t="s">
        <v>5500</v>
      </c>
    </row>
    <row r="126" spans="1:18" x14ac:dyDescent="0.25">
      <c r="A126">
        <v>211130</v>
      </c>
      <c r="B126">
        <v>2111300</v>
      </c>
      <c r="C126" t="s">
        <v>649</v>
      </c>
      <c r="D126" t="s">
        <v>465</v>
      </c>
      <c r="E126" t="s">
        <v>466</v>
      </c>
      <c r="F126" t="s">
        <v>27</v>
      </c>
      <c r="G126">
        <f>VLOOKUP(A126,'Dados absolutos'!A:H,8,FALSE)</f>
        <v>200000</v>
      </c>
      <c r="H126" s="1">
        <f>(G126-MIN(G:G))/(MAX(G:G)-MIN(G:G))</f>
        <v>1</v>
      </c>
      <c r="I126">
        <f>VLOOKUP(A126,'Dados absolutos'!A:I,9,FALSE)</f>
        <v>0.76800000000000002</v>
      </c>
      <c r="J126" s="1">
        <f>VLOOKUP(A126,'Dados absolutos'!A:L,12,FALSE)</f>
        <v>5309.0922266194502</v>
      </c>
      <c r="K126" s="1">
        <f>(J126-MIN(J:J))/(MAX(J:J)-MIN(J:J))</f>
        <v>0.39549290511557528</v>
      </c>
      <c r="L126" s="1">
        <f>VLOOKUP(A126,'Dados absolutos'!A:M,13,FALSE)</f>
        <v>0.91666666666666674</v>
      </c>
      <c r="M126" s="1">
        <f>(L126-MIN(L:L))/(MAX(L:L)-MIN(L:L))</f>
        <v>0.5122615803814714</v>
      </c>
      <c r="N126" s="1">
        <f>VLOOKUP(B126,'[1]ICI-DH'!$A:$H,8,FALSE)</f>
        <v>0.16</v>
      </c>
      <c r="O126" s="17">
        <f>VLOOKUP(A126,'Dados absolutos'!A:Q,17,FALSE)</f>
        <v>1.7537520175375202E-3</v>
      </c>
      <c r="P126" s="1">
        <f>(O126-MIN(O:O))/(MAX(O:O)-MIN(O:O))</f>
        <v>0.14220980248876469</v>
      </c>
      <c r="Q126" s="3">
        <f>H126-I126-K126+M126+N126+P126</f>
        <v>0.65097847775466078</v>
      </c>
      <c r="R126" s="4" t="s">
        <v>5501</v>
      </c>
    </row>
    <row r="127" spans="1:18" x14ac:dyDescent="0.25">
      <c r="A127">
        <v>280480</v>
      </c>
      <c r="B127">
        <v>2804805</v>
      </c>
      <c r="C127" t="s">
        <v>1758</v>
      </c>
      <c r="D127" t="s">
        <v>1716</v>
      </c>
      <c r="E127" t="s">
        <v>466</v>
      </c>
      <c r="F127" t="s">
        <v>10</v>
      </c>
      <c r="G127">
        <f>VLOOKUP(A127,'Dados absolutos'!A:H,8,FALSE)</f>
        <v>192330</v>
      </c>
      <c r="H127" s="1">
        <f>(G127-MIN(G:G))/(MAX(G:G)-MIN(G:G))</f>
        <v>0.9614896042014992</v>
      </c>
      <c r="I127">
        <f>VLOOKUP(A127,'Dados absolutos'!A:I,9,FALSE)</f>
        <v>0.66400000000000003</v>
      </c>
      <c r="J127" s="1">
        <f>VLOOKUP(A127,'Dados absolutos'!A:L,12,FALSE)</f>
        <v>3149.3895906514845</v>
      </c>
      <c r="K127" s="1">
        <f>(J127-MIN(J:J))/(MAX(J:J)-MIN(J:J))</f>
        <v>0.21978587343234265</v>
      </c>
      <c r="L127" s="1">
        <f>VLOOKUP(A127,'Dados absolutos'!A:M,13,FALSE)</f>
        <v>0.46666666666666667</v>
      </c>
      <c r="M127" s="1">
        <f>(L127-MIN(L:L))/(MAX(L:L)-MIN(L:L))</f>
        <v>0.29155313351498641</v>
      </c>
      <c r="N127" s="1">
        <f>VLOOKUP(B127,'[1]ICI-DH'!$A:$H,8,FALSE)</f>
        <v>0.26</v>
      </c>
      <c r="O127" s="17">
        <f>VLOOKUP(A127,'Dados absolutos'!A:Q,17,FALSE)</f>
        <v>2.5477044662819111E-4</v>
      </c>
      <c r="P127" s="1">
        <f>(O127-MIN(O:O))/(MAX(O:O)-MIN(O:O))</f>
        <v>2.0659052438805985E-2</v>
      </c>
      <c r="Q127" s="3">
        <f>H127-I127-K127+M127+N127+P127</f>
        <v>0.64991591672294891</v>
      </c>
      <c r="R127" s="4" t="s">
        <v>5502</v>
      </c>
    </row>
    <row r="128" spans="1:18" x14ac:dyDescent="0.25">
      <c r="A128">
        <v>130250</v>
      </c>
      <c r="B128">
        <v>1302504</v>
      </c>
      <c r="C128" t="s">
        <v>122</v>
      </c>
      <c r="D128" t="s">
        <v>87</v>
      </c>
      <c r="E128" t="s">
        <v>9</v>
      </c>
      <c r="F128" t="s">
        <v>10</v>
      </c>
      <c r="G128">
        <f>VLOOKUP(A128,'Dados absolutos'!A:H,8,FALSE)</f>
        <v>101883</v>
      </c>
      <c r="H128" s="1">
        <f>(G128-MIN(G:G))/(MAX(G:G)-MIN(G:G))</f>
        <v>0.50736316759302491</v>
      </c>
      <c r="I128">
        <f>VLOOKUP(A128,'Dados absolutos'!A:I,9,FALSE)</f>
        <v>0.61399999999999999</v>
      </c>
      <c r="J128" s="1">
        <f>VLOOKUP(A128,'Dados absolutos'!A:L,12,FALSE)</f>
        <v>4876.6817223678145</v>
      </c>
      <c r="K128" s="1">
        <f>(J128-MIN(J:J))/(MAX(J:J)-MIN(J:J))</f>
        <v>0.36031326283271436</v>
      </c>
      <c r="L128" s="1">
        <f>VLOOKUP(A128,'Dados absolutos'!A:M,13,FALSE)</f>
        <v>1.0222222222222221</v>
      </c>
      <c r="M128" s="1">
        <f>(L128-MIN(L:L))/(MAX(L:L)-MIN(L:L))</f>
        <v>0.56403269754768393</v>
      </c>
      <c r="N128" s="1">
        <f>VLOOKUP(B128,'[1]ICI-DH'!$A:$H,8,FALSE)</f>
        <v>0.45999999999999996</v>
      </c>
      <c r="O128" s="17">
        <f>VLOOKUP(A128,'Dados absolutos'!A:Q,17,FALSE)</f>
        <v>1.0502242768666019E-3</v>
      </c>
      <c r="P128" s="1">
        <f>(O128-MIN(O:O))/(MAX(O:O)-MIN(O:O))</f>
        <v>8.5161519695249571E-2</v>
      </c>
      <c r="Q128" s="3">
        <f>H128-I128-K128+M128+N128+P128</f>
        <v>0.64224412200324399</v>
      </c>
      <c r="R128" s="4" t="s">
        <v>5503</v>
      </c>
    </row>
    <row r="129" spans="1:18" x14ac:dyDescent="0.25">
      <c r="A129">
        <v>320520</v>
      </c>
      <c r="B129">
        <v>3205200</v>
      </c>
      <c r="C129" t="s">
        <v>3110</v>
      </c>
      <c r="D129" t="s">
        <v>3036</v>
      </c>
      <c r="E129" t="s">
        <v>2182</v>
      </c>
      <c r="F129" t="s">
        <v>10</v>
      </c>
      <c r="G129">
        <f>VLOOKUP(A129,'Dados absolutos'!A:H,8,FALSE)</f>
        <v>200000</v>
      </c>
      <c r="H129" s="1">
        <f>(G129-MIN(G:G))/(MAX(G:G)-MIN(G:G))</f>
        <v>1</v>
      </c>
      <c r="I129">
        <f>VLOOKUP(A129,'Dados absolutos'!A:I,9,FALSE)</f>
        <v>0.8</v>
      </c>
      <c r="J129" s="1">
        <f>VLOOKUP(A129,'Dados absolutos'!A:L,12,FALSE)</f>
        <v>4263.749422092611</v>
      </c>
      <c r="K129" s="1">
        <f>(J129-MIN(J:J))/(MAX(J:J)-MIN(J:J))</f>
        <v>0.31044690007029507</v>
      </c>
      <c r="L129" s="1">
        <f>VLOOKUP(A129,'Dados absolutos'!A:M,13,FALSE)</f>
        <v>0.68888888888888888</v>
      </c>
      <c r="M129" s="1">
        <f>(L129-MIN(L:L))/(MAX(L:L)-MIN(L:L))</f>
        <v>0.40054495912806543</v>
      </c>
      <c r="N129" s="1">
        <f>VLOOKUP(B129,'[1]ICI-DH'!$A:$H,8,FALSE)</f>
        <v>0.26</v>
      </c>
      <c r="O129" s="17">
        <f>VLOOKUP(A129,'Dados absolutos'!A:Q,17,FALSE)</f>
        <v>1.0925293229739033E-3</v>
      </c>
      <c r="P129" s="1">
        <f>(O129-MIN(O:O))/(MAX(O:O)-MIN(O:O))</f>
        <v>8.8591988878483852E-2</v>
      </c>
      <c r="Q129" s="3">
        <f>H129-I129-K129+M129+N129+P129</f>
        <v>0.63869004793625417</v>
      </c>
      <c r="R129" s="4" t="s">
        <v>5504</v>
      </c>
    </row>
    <row r="130" spans="1:18" x14ac:dyDescent="0.25">
      <c r="A130">
        <v>355710</v>
      </c>
      <c r="B130">
        <v>3557105</v>
      </c>
      <c r="C130" t="s">
        <v>3822</v>
      </c>
      <c r="D130" t="s">
        <v>3202</v>
      </c>
      <c r="E130" t="s">
        <v>2182</v>
      </c>
      <c r="F130" t="s">
        <v>10</v>
      </c>
      <c r="G130">
        <f>VLOOKUP(A130,'Dados absolutos'!A:H,8,FALSE)</f>
        <v>96634</v>
      </c>
      <c r="H130" s="1">
        <f>(G130-MIN(G:G))/(MAX(G:G)-MIN(G:G))</f>
        <v>0.48100839998594147</v>
      </c>
      <c r="I130">
        <f>VLOOKUP(A130,'Dados absolutos'!A:I,9,FALSE)</f>
        <v>0.79</v>
      </c>
      <c r="J130" s="1">
        <f>VLOOKUP(A130,'Dados absolutos'!A:L,12,FALSE)</f>
        <v>5450.095759980959</v>
      </c>
      <c r="K130" s="1">
        <f>(J130-MIN(J:J))/(MAX(J:J)-MIN(J:J))</f>
        <v>0.40696453639072727</v>
      </c>
      <c r="L130" s="1">
        <f>VLOOKUP(A130,'Dados absolutos'!A:M,13,FALSE)</f>
        <v>1.0444444444444445</v>
      </c>
      <c r="M130" s="1">
        <f>(L130-MIN(L:L))/(MAX(L:L)-MIN(L:L))</f>
        <v>0.57493188010899188</v>
      </c>
      <c r="N130" s="1">
        <f>VLOOKUP(B130,'[1]ICI-DH'!$A:$H,8,FALSE)</f>
        <v>0.7</v>
      </c>
      <c r="O130" s="17">
        <f>VLOOKUP(A130,'Dados absolutos'!A:Q,17,FALSE)</f>
        <v>9.1065256534966993E-4</v>
      </c>
      <c r="P130" s="1">
        <f>(O130-MIN(O:O))/(MAX(O:O)-MIN(O:O))</f>
        <v>7.3843804688021014E-2</v>
      </c>
      <c r="Q130" s="3">
        <f>H130-I130-K130+M130+N130+P130</f>
        <v>0.63281954839222698</v>
      </c>
      <c r="R130" s="4" t="s">
        <v>5505</v>
      </c>
    </row>
    <row r="131" spans="1:18" x14ac:dyDescent="0.25">
      <c r="A131">
        <v>261370</v>
      </c>
      <c r="B131">
        <v>2613701</v>
      </c>
      <c r="C131" t="s">
        <v>1592</v>
      </c>
      <c r="D131" t="s">
        <v>1452</v>
      </c>
      <c r="E131" t="s">
        <v>466</v>
      </c>
      <c r="F131" t="s">
        <v>10</v>
      </c>
      <c r="G131">
        <f>VLOOKUP(A131,'Dados absolutos'!A:H,8,FALSE)</f>
        <v>111249</v>
      </c>
      <c r="H131" s="1">
        <f>(G131-MIN(G:G))/(MAX(G:G)-MIN(G:G))</f>
        <v>0.55438903031124631</v>
      </c>
      <c r="I131">
        <f>VLOOKUP(A131,'Dados absolutos'!A:I,9,FALSE)</f>
        <v>0.65300000000000002</v>
      </c>
      <c r="J131" s="1">
        <f>VLOOKUP(A131,'Dados absolutos'!A:L,12,FALSE)</f>
        <v>2839.4336801229674</v>
      </c>
      <c r="K131" s="1">
        <f>(J131-MIN(J:J))/(MAX(J:J)-MIN(J:J))</f>
        <v>0.19456877544642939</v>
      </c>
      <c r="L131" s="1">
        <f>VLOOKUP(A131,'Dados absolutos'!A:M,13,FALSE)</f>
        <v>0.67777777777777781</v>
      </c>
      <c r="M131" s="1">
        <f>(L131-MIN(L:L))/(MAX(L:L)-MIN(L:L))</f>
        <v>0.3950953678474115</v>
      </c>
      <c r="N131" s="1">
        <f>VLOOKUP(B131,'[1]ICI-DH'!$A:$H,8,FALSE)</f>
        <v>0.5</v>
      </c>
      <c r="O131" s="17">
        <f>VLOOKUP(A131,'Dados absolutos'!A:Q,17,FALSE)</f>
        <v>3.4157610405486792E-4</v>
      </c>
      <c r="P131" s="1">
        <f>(O131-MIN(O:O))/(MAX(O:O)-MIN(O:O))</f>
        <v>2.7698026748804734E-2</v>
      </c>
      <c r="Q131" s="3">
        <f>H131-I131-K131+M131+N131+P131</f>
        <v>0.62961364946103315</v>
      </c>
      <c r="R131" s="4" t="s">
        <v>5506</v>
      </c>
    </row>
    <row r="132" spans="1:18" x14ac:dyDescent="0.25">
      <c r="A132">
        <v>150080</v>
      </c>
      <c r="B132">
        <v>1500800</v>
      </c>
      <c r="C132" t="s">
        <v>175</v>
      </c>
      <c r="D132" t="s">
        <v>166</v>
      </c>
      <c r="E132" t="s">
        <v>9</v>
      </c>
      <c r="F132" t="s">
        <v>10</v>
      </c>
      <c r="G132">
        <f>VLOOKUP(A132,'Dados absolutos'!A:H,8,FALSE)</f>
        <v>200000</v>
      </c>
      <c r="H132" s="1">
        <f>(G132-MIN(G:G))/(MAX(G:G)-MIN(G:G))</f>
        <v>1</v>
      </c>
      <c r="I132">
        <f>VLOOKUP(A132,'Dados absolutos'!A:I,9,FALSE)</f>
        <v>0.71799999999999997</v>
      </c>
      <c r="J132" s="1">
        <f>VLOOKUP(A132,'Dados absolutos'!A:L,12,FALSE)</f>
        <v>2722.4514695537391</v>
      </c>
      <c r="K132" s="1">
        <f>(J132-MIN(J:J))/(MAX(J:J)-MIN(J:J))</f>
        <v>0.18505144809008733</v>
      </c>
      <c r="L132" s="1">
        <f>VLOOKUP(A132,'Dados absolutos'!A:M,13,FALSE)</f>
        <v>0.59444444444444444</v>
      </c>
      <c r="M132" s="1">
        <f>(L132-MIN(L:L))/(MAX(L:L)-MIN(L:L))</f>
        <v>0.35422343324250682</v>
      </c>
      <c r="N132" s="1">
        <f>VLOOKUP(B132,'[1]ICI-DH'!$A:$H,8,FALSE)</f>
        <v>0.16</v>
      </c>
      <c r="O132" s="17">
        <f>VLOOKUP(A132,'Dados absolutos'!A:Q,17,FALSE)</f>
        <v>2.2557427450718286E-4</v>
      </c>
      <c r="P132" s="1">
        <f>(O132-MIN(O:O))/(MAX(O:O)-MIN(O:O))</f>
        <v>1.8291567281704672E-2</v>
      </c>
      <c r="Q132" s="3">
        <f>H132-I132-K132+M132+N132+P132</f>
        <v>0.62946355243412422</v>
      </c>
      <c r="R132" s="4" t="s">
        <v>5507</v>
      </c>
    </row>
    <row r="133" spans="1:18" x14ac:dyDescent="0.25">
      <c r="A133">
        <v>431440</v>
      </c>
      <c r="B133">
        <v>4314407</v>
      </c>
      <c r="C133" t="s">
        <v>4755</v>
      </c>
      <c r="D133" t="s">
        <v>4459</v>
      </c>
      <c r="E133" t="s">
        <v>3828</v>
      </c>
      <c r="F133" t="s">
        <v>10</v>
      </c>
      <c r="G133">
        <f>VLOOKUP(A133,'Dados absolutos'!A:H,8,FALSE)</f>
        <v>200000</v>
      </c>
      <c r="H133" s="1">
        <f>(G133-MIN(G:G))/(MAX(G:G)-MIN(G:G))</f>
        <v>1</v>
      </c>
      <c r="I133">
        <f>VLOOKUP(A133,'Dados absolutos'!A:I,9,FALSE)</f>
        <v>0.73899999999999999</v>
      </c>
      <c r="J133" s="1">
        <f>VLOOKUP(A133,'Dados absolutos'!A:L,12,FALSE)</f>
        <v>4708.3711009717981</v>
      </c>
      <c r="K133" s="1">
        <f>(J133-MIN(J:J))/(MAX(J:J)-MIN(J:J))</f>
        <v>0.346620007477215</v>
      </c>
      <c r="L133" s="1">
        <f>VLOOKUP(A133,'Dados absolutos'!A:M,13,FALSE)</f>
        <v>0.60555555555555562</v>
      </c>
      <c r="M133" s="1">
        <f>(L133-MIN(L:L))/(MAX(L:L)-MIN(L:L))</f>
        <v>0.3596730245231608</v>
      </c>
      <c r="N133" s="1">
        <f>VLOOKUP(B133,'[1]ICI-DH'!$A:$H,8,FALSE)</f>
        <v>0.16</v>
      </c>
      <c r="O133" s="17">
        <f>VLOOKUP(A133,'Dados absolutos'!A:Q,17,FALSE)</f>
        <v>2.3765294686583661E-3</v>
      </c>
      <c r="P133" s="1">
        <f>(O133-MIN(O:O))/(MAX(O:O)-MIN(O:O))</f>
        <v>0.1927101340252084</v>
      </c>
      <c r="Q133" s="3">
        <f>H133-I133-K133+M133+N133+P133</f>
        <v>0.62676315107115421</v>
      </c>
      <c r="R133" s="4" t="s">
        <v>5508</v>
      </c>
    </row>
    <row r="134" spans="1:18" x14ac:dyDescent="0.25">
      <c r="A134">
        <v>320240</v>
      </c>
      <c r="B134">
        <v>3202405</v>
      </c>
      <c r="C134" t="s">
        <v>3064</v>
      </c>
      <c r="D134" t="s">
        <v>3036</v>
      </c>
      <c r="E134" t="s">
        <v>2182</v>
      </c>
      <c r="F134" t="s">
        <v>10</v>
      </c>
      <c r="G134">
        <f>VLOOKUP(A134,'Dados absolutos'!A:H,8,FALSE)</f>
        <v>124656</v>
      </c>
      <c r="H134" s="1">
        <f>(G134-MIN(G:G))/(MAX(G:G)-MIN(G:G))</f>
        <v>0.62170439882108985</v>
      </c>
      <c r="I134">
        <f>VLOOKUP(A134,'Dados absolutos'!A:I,9,FALSE)</f>
        <v>0.73099999999999998</v>
      </c>
      <c r="J134" s="1">
        <f>VLOOKUP(A134,'Dados absolutos'!A:L,12,FALSE)</f>
        <v>4486.1282735688619</v>
      </c>
      <c r="K134" s="1">
        <f>(J134-MIN(J:J))/(MAX(J:J)-MIN(J:J))</f>
        <v>0.32853898703230688</v>
      </c>
      <c r="L134" s="1">
        <f>VLOOKUP(A134,'Dados absolutos'!A:M,13,FALSE)</f>
        <v>1.0166666666666668</v>
      </c>
      <c r="M134" s="1">
        <f>(L134-MIN(L:L))/(MAX(L:L)-MIN(L:L))</f>
        <v>0.56130790190735702</v>
      </c>
      <c r="N134" s="1">
        <f>VLOOKUP(B134,'[1]ICI-DH'!$A:$H,8,FALSE)</f>
        <v>0.4</v>
      </c>
      <c r="O134" s="17">
        <f>VLOOKUP(A134,'Dados absolutos'!A:Q,17,FALSE)</f>
        <v>1.2674881273264022E-3</v>
      </c>
      <c r="P134" s="1">
        <f>(O134-MIN(O:O))/(MAX(O:O)-MIN(O:O))</f>
        <v>0.10277920392475648</v>
      </c>
      <c r="Q134" s="3">
        <f>H134-I134-K134+M134+N134+P134</f>
        <v>0.62625251762089651</v>
      </c>
      <c r="R134" s="4" t="s">
        <v>5509</v>
      </c>
    </row>
    <row r="135" spans="1:18" x14ac:dyDescent="0.25">
      <c r="A135">
        <v>220770</v>
      </c>
      <c r="B135">
        <v>2207702</v>
      </c>
      <c r="C135" t="s">
        <v>830</v>
      </c>
      <c r="D135" t="s">
        <v>682</v>
      </c>
      <c r="E135" t="s">
        <v>466</v>
      </c>
      <c r="F135" t="s">
        <v>10</v>
      </c>
      <c r="G135">
        <f>VLOOKUP(A135,'Dados absolutos'!A:H,8,FALSE)</f>
        <v>162159</v>
      </c>
      <c r="H135" s="1">
        <f>(G135-MIN(G:G))/(MAX(G:G)-MIN(G:G))</f>
        <v>0.81000366526583223</v>
      </c>
      <c r="I135">
        <f>VLOOKUP(A135,'Dados absolutos'!A:I,9,FALSE)</f>
        <v>0.68700000000000006</v>
      </c>
      <c r="J135" s="1">
        <f>VLOOKUP(A135,'Dados absolutos'!A:L,12,FALSE)</f>
        <v>3813.0484579332629</v>
      </c>
      <c r="K135" s="1">
        <f>(J135-MIN(J:J))/(MAX(J:J)-MIN(J:J))</f>
        <v>0.27377919995716493</v>
      </c>
      <c r="L135" s="1">
        <f>VLOOKUP(A135,'Dados absolutos'!A:M,13,FALSE)</f>
        <v>0.9</v>
      </c>
      <c r="M135" s="1">
        <f>(L135-MIN(L:L))/(MAX(L:L)-MIN(L:L))</f>
        <v>0.50408719346049058</v>
      </c>
      <c r="N135" s="1">
        <f>VLOOKUP(B135,'[1]ICI-DH'!$A:$H,8,FALSE)</f>
        <v>0.16</v>
      </c>
      <c r="O135" s="17">
        <f>VLOOKUP(A135,'Dados absolutos'!A:Q,17,FALSE)</f>
        <v>1.3566931221825492E-3</v>
      </c>
      <c r="P135" s="1">
        <f>(O135-MIN(O:O))/(MAX(O:O)-MIN(O:O))</f>
        <v>0.11001273784098049</v>
      </c>
      <c r="Q135" s="3">
        <f>H135-I135-K135+M135+N135+P135</f>
        <v>0.62332439661013839</v>
      </c>
      <c r="R135" s="4" t="s">
        <v>5510</v>
      </c>
    </row>
    <row r="136" spans="1:18" x14ac:dyDescent="0.25">
      <c r="A136">
        <v>521250</v>
      </c>
      <c r="B136">
        <v>5212501</v>
      </c>
      <c r="C136" t="s">
        <v>5264</v>
      </c>
      <c r="D136" t="s">
        <v>5136</v>
      </c>
      <c r="E136" t="s">
        <v>4932</v>
      </c>
      <c r="F136" t="s">
        <v>10</v>
      </c>
      <c r="G136">
        <f>VLOOKUP(A136,'Dados absolutos'!A:H,8,FALSE)</f>
        <v>200000</v>
      </c>
      <c r="H136" s="1">
        <f>(G136-MIN(G:G))/(MAX(G:G)-MIN(G:G))</f>
        <v>1</v>
      </c>
      <c r="I136">
        <f>VLOOKUP(A136,'Dados absolutos'!A:I,9,FALSE)</f>
        <v>0.70099999999999996</v>
      </c>
      <c r="J136" s="1">
        <f>VLOOKUP(A136,'Dados absolutos'!A:L,12,FALSE)</f>
        <v>3513.6076433206299</v>
      </c>
      <c r="K136" s="1">
        <f>(J136-MIN(J:J))/(MAX(J:J)-MIN(J:J))</f>
        <v>0.24941757913763313</v>
      </c>
      <c r="L136" s="1">
        <f>VLOOKUP(A136,'Dados absolutos'!A:M,13,FALSE)</f>
        <v>0.4555555555555556</v>
      </c>
      <c r="M136" s="1">
        <f>(L136-MIN(L:L))/(MAX(L:L)-MIN(L:L))</f>
        <v>0.28610354223433249</v>
      </c>
      <c r="N136" s="1">
        <f>VLOOKUP(B136,'[1]ICI-DH'!$A:$H,8,FALSE)</f>
        <v>0.16</v>
      </c>
      <c r="O136" s="17">
        <f>VLOOKUP(A136,'Dados absolutos'!A:Q,17,FALSE)</f>
        <v>1.5684099287999274E-3</v>
      </c>
      <c r="P136" s="1">
        <f>(O136-MIN(O:O))/(MAX(O:O)-MIN(O:O))</f>
        <v>0.12718061844868744</v>
      </c>
      <c r="Q136" s="3">
        <f>H136-I136-K136+M136+N136+P136</f>
        <v>0.62286658154538688</v>
      </c>
      <c r="R136" s="4" t="s">
        <v>5511</v>
      </c>
    </row>
    <row r="137" spans="1:18" x14ac:dyDescent="0.25">
      <c r="A137">
        <v>354990</v>
      </c>
      <c r="B137">
        <v>3549904</v>
      </c>
      <c r="C137" t="s">
        <v>3745</v>
      </c>
      <c r="D137" t="s">
        <v>3202</v>
      </c>
      <c r="E137" t="s">
        <v>2182</v>
      </c>
      <c r="F137" t="s">
        <v>10</v>
      </c>
      <c r="G137">
        <f>VLOOKUP(A137,'Dados absolutos'!A:H,8,FALSE)</f>
        <v>200000</v>
      </c>
      <c r="H137" s="1">
        <f>(G137-MIN(G:G))/(MAX(G:G)-MIN(G:G))</f>
        <v>1</v>
      </c>
      <c r="I137">
        <f>VLOOKUP(A137,'Dados absolutos'!A:I,9,FALSE)</f>
        <v>0.80700000000000005</v>
      </c>
      <c r="J137" s="1">
        <f>VLOOKUP(A137,'Dados absolutos'!A:L,12,FALSE)</f>
        <v>6056.3473548964639</v>
      </c>
      <c r="K137" s="1">
        <f>(J137-MIN(J:J))/(MAX(J:J)-MIN(J:J))</f>
        <v>0.45628737668447267</v>
      </c>
      <c r="L137" s="1">
        <f>VLOOKUP(A137,'Dados absolutos'!A:M,13,FALSE)</f>
        <v>1.2333333333333334</v>
      </c>
      <c r="M137" s="1">
        <f>(L137-MIN(L:L))/(MAX(L:L)-MIN(L:L))</f>
        <v>0.66757493188010908</v>
      </c>
      <c r="N137" s="1">
        <f>VLOOKUP(B137,'[1]ICI-DH'!$A:$H,8,FALSE)</f>
        <v>0.1</v>
      </c>
      <c r="O137" s="17">
        <f>VLOOKUP(A137,'Dados absolutos'!A:Q,17,FALSE)</f>
        <v>1.437478301537614E-3</v>
      </c>
      <c r="P137" s="1">
        <f>(O137-MIN(O:O))/(MAX(O:O)-MIN(O:O))</f>
        <v>0.11656351827357229</v>
      </c>
      <c r="Q137" s="3">
        <f>H137-I137-K137+M137+N137+P137</f>
        <v>0.62085107346920865</v>
      </c>
      <c r="R137" s="4" t="s">
        <v>5512</v>
      </c>
    </row>
    <row r="138" spans="1:18" x14ac:dyDescent="0.25">
      <c r="A138">
        <v>316720</v>
      </c>
      <c r="B138">
        <v>3167202</v>
      </c>
      <c r="C138" t="s">
        <v>2971</v>
      </c>
      <c r="D138" t="s">
        <v>2181</v>
      </c>
      <c r="E138" t="s">
        <v>2182</v>
      </c>
      <c r="F138" t="s">
        <v>10</v>
      </c>
      <c r="G138">
        <f>VLOOKUP(A138,'Dados absolutos'!A:H,8,FALSE)</f>
        <v>200000</v>
      </c>
      <c r="H138" s="1">
        <f>(G138-MIN(G:G))/(MAX(G:G)-MIN(G:G))</f>
        <v>1</v>
      </c>
      <c r="I138">
        <f>VLOOKUP(A138,'Dados absolutos'!A:I,9,FALSE)</f>
        <v>0.76</v>
      </c>
      <c r="J138" s="1">
        <f>VLOOKUP(A138,'Dados absolutos'!A:L,12,FALSE)</f>
        <v>5391.9783615439082</v>
      </c>
      <c r="K138" s="1">
        <f>(J138-MIN(J:J))/(MAX(J:J)-MIN(J:J))</f>
        <v>0.40223627639860615</v>
      </c>
      <c r="L138" s="1">
        <f>VLOOKUP(A138,'Dados absolutos'!A:M,13,FALSE)</f>
        <v>0.63333333333333341</v>
      </c>
      <c r="M138" s="1">
        <f>(L138-MIN(L:L))/(MAX(L:L)-MIN(L:L))</f>
        <v>0.37329700272479571</v>
      </c>
      <c r="N138" s="1">
        <f>VLOOKUP(B138,'[1]ICI-DH'!$A:$H,8,FALSE)</f>
        <v>0.3</v>
      </c>
      <c r="O138" s="17">
        <f>VLOOKUP(A138,'Dados absolutos'!A:Q,17,FALSE)</f>
        <v>1.3500617862152976E-3</v>
      </c>
      <c r="P138" s="1">
        <f>(O138-MIN(O:O))/(MAX(O:O)-MIN(O:O))</f>
        <v>0.10947501017554713</v>
      </c>
      <c r="Q138" s="3">
        <f>H138-I138-K138+M138+N138+P138</f>
        <v>0.62053573650173666</v>
      </c>
      <c r="R138" s="4" t="s">
        <v>5513</v>
      </c>
    </row>
    <row r="139" spans="1:18" x14ac:dyDescent="0.25">
      <c r="A139">
        <v>355400</v>
      </c>
      <c r="B139">
        <v>3554003</v>
      </c>
      <c r="C139" t="s">
        <v>3786</v>
      </c>
      <c r="D139" t="s">
        <v>3202</v>
      </c>
      <c r="E139" t="s">
        <v>2182</v>
      </c>
      <c r="F139" t="s">
        <v>10</v>
      </c>
      <c r="G139">
        <f>VLOOKUP(A139,'Dados absolutos'!A:H,8,FALSE)</f>
        <v>123942</v>
      </c>
      <c r="H139" s="1">
        <f>(G139-MIN(G:G))/(MAX(G:G)-MIN(G:G))</f>
        <v>0.61811946758248104</v>
      </c>
      <c r="I139">
        <f>VLOOKUP(A139,'Dados absolutos'!A:I,9,FALSE)</f>
        <v>0.752</v>
      </c>
      <c r="J139" s="1">
        <f>VLOOKUP(A139,'Dados absolutos'!A:L,12,FALSE)</f>
        <v>4578.6687117361353</v>
      </c>
      <c r="K139" s="1">
        <f>(J139-MIN(J:J))/(MAX(J:J)-MIN(J:J))</f>
        <v>0.33606780393063401</v>
      </c>
      <c r="L139" s="1">
        <f>VLOOKUP(A139,'Dados absolutos'!A:M,13,FALSE)</f>
        <v>0.81666666666666665</v>
      </c>
      <c r="M139" s="1">
        <f>(L139-MIN(L:L))/(MAX(L:L)-MIN(L:L))</f>
        <v>0.46321525885558584</v>
      </c>
      <c r="N139" s="1">
        <f>VLOOKUP(B139,'[1]ICI-DH'!$A:$H,8,FALSE)</f>
        <v>0.5</v>
      </c>
      <c r="O139" s="17">
        <f>VLOOKUP(A139,'Dados absolutos'!A:Q,17,FALSE)</f>
        <v>1.4845653612173436E-3</v>
      </c>
      <c r="P139" s="1">
        <f>(O139-MIN(O:O))/(MAX(O:O)-MIN(O:O))</f>
        <v>0.12038175562404638</v>
      </c>
      <c r="Q139" s="3">
        <f>H139-I139-K139+M139+N139+P139</f>
        <v>0.61364867813147927</v>
      </c>
      <c r="R139" s="4" t="s">
        <v>5514</v>
      </c>
    </row>
    <row r="140" spans="1:18" x14ac:dyDescent="0.25">
      <c r="A140">
        <v>330040</v>
      </c>
      <c r="B140">
        <v>3300407</v>
      </c>
      <c r="C140" t="s">
        <v>3120</v>
      </c>
      <c r="D140" t="s">
        <v>3113</v>
      </c>
      <c r="E140" t="s">
        <v>2182</v>
      </c>
      <c r="F140" t="s">
        <v>10</v>
      </c>
      <c r="G140">
        <f>VLOOKUP(A140,'Dados absolutos'!A:H,8,FALSE)</f>
        <v>169894</v>
      </c>
      <c r="H140" s="1">
        <f>(G140-MIN(G:G))/(MAX(G:G)-MIN(G:G))</f>
        <v>0.8488404203507609</v>
      </c>
      <c r="I140">
        <f>VLOOKUP(A140,'Dados absolutos'!A:I,9,FALSE)</f>
        <v>0.72899999999999998</v>
      </c>
      <c r="J140" s="1">
        <f>VLOOKUP(A140,'Dados absolutos'!A:L,12,FALSE)</f>
        <v>5273.918009994467</v>
      </c>
      <c r="K140" s="1">
        <f>(J140-MIN(J:J))/(MAX(J:J)-MIN(J:J))</f>
        <v>0.3926312346744551</v>
      </c>
      <c r="L140" s="1">
        <f>VLOOKUP(A140,'Dados absolutos'!A:M,13,FALSE)</f>
        <v>0.88333333333333319</v>
      </c>
      <c r="M140" s="1">
        <f>(L140-MIN(L:L))/(MAX(L:L)-MIN(L:L))</f>
        <v>0.49591280653950953</v>
      </c>
      <c r="N140" s="1">
        <f>VLOOKUP(B140,'[1]ICI-DH'!$A:$H,8,FALSE)</f>
        <v>0.3</v>
      </c>
      <c r="O140" s="17">
        <f>VLOOKUP(A140,'Dados absolutos'!A:Q,17,FALSE)</f>
        <v>1.1065723333372574E-3</v>
      </c>
      <c r="P140" s="1">
        <f>(O140-MIN(O:O))/(MAX(O:O)-MIN(O:O))</f>
        <v>8.9730720985503387E-2</v>
      </c>
      <c r="Q140" s="3">
        <f>H140-I140-K140+M140+N140+P140</f>
        <v>0.61285271320131873</v>
      </c>
      <c r="R140" s="4" t="s">
        <v>5515</v>
      </c>
    </row>
    <row r="141" spans="1:18" x14ac:dyDescent="0.25">
      <c r="A141">
        <v>260005</v>
      </c>
      <c r="B141">
        <v>2600054</v>
      </c>
      <c r="C141" t="s">
        <v>1451</v>
      </c>
      <c r="D141" t="s">
        <v>1452</v>
      </c>
      <c r="E141" t="s">
        <v>466</v>
      </c>
      <c r="F141" t="s">
        <v>10</v>
      </c>
      <c r="G141">
        <f>VLOOKUP(A141,'Dados absolutos'!A:H,8,FALSE)</f>
        <v>98462</v>
      </c>
      <c r="H141" s="1">
        <f>(G141-MIN(G:G))/(MAX(G:G)-MIN(G:G))</f>
        <v>0.49018662730271584</v>
      </c>
      <c r="I141">
        <f>VLOOKUP(A141,'Dados absolutos'!A:I,9,FALSE)</f>
        <v>0.67900000000000005</v>
      </c>
      <c r="J141" s="1">
        <f>VLOOKUP(A141,'Dados absolutos'!A:L,12,FALSE)</f>
        <v>2686.872868924052</v>
      </c>
      <c r="K141" s="1">
        <f>(J141-MIN(J:J))/(MAX(J:J)-MIN(J:J))</f>
        <v>0.1821568781599619</v>
      </c>
      <c r="L141" s="1">
        <f>VLOOKUP(A141,'Dados absolutos'!A:M,13,FALSE)</f>
        <v>1.0333333333333334</v>
      </c>
      <c r="M141" s="1">
        <f>(L141-MIN(L:L))/(MAX(L:L)-MIN(L:L))</f>
        <v>0.56948228882833796</v>
      </c>
      <c r="N141" s="1">
        <f>VLOOKUP(B141,'[1]ICI-DH'!$A:$H,8,FALSE)</f>
        <v>0.36</v>
      </c>
      <c r="O141" s="17">
        <f>VLOOKUP(A141,'Dados absolutos'!A:Q,17,FALSE)</f>
        <v>6.1952834596087827E-4</v>
      </c>
      <c r="P141" s="1">
        <f>(O141-MIN(O:O))/(MAX(O:O)-MIN(O:O))</f>
        <v>5.0236865209138774E-2</v>
      </c>
      <c r="Q141" s="3">
        <f>H141-I141-K141+M141+N141+P141</f>
        <v>0.60874890318023056</v>
      </c>
      <c r="R141" s="4" t="s">
        <v>5516</v>
      </c>
    </row>
    <row r="142" spans="1:18" x14ac:dyDescent="0.25">
      <c r="A142">
        <v>430510</v>
      </c>
      <c r="B142">
        <v>4305108</v>
      </c>
      <c r="C142" t="s">
        <v>4548</v>
      </c>
      <c r="D142" t="s">
        <v>4459</v>
      </c>
      <c r="E142" t="s">
        <v>3828</v>
      </c>
      <c r="F142" t="s">
        <v>10</v>
      </c>
      <c r="G142">
        <f>VLOOKUP(A142,'Dados absolutos'!A:H,8,FALSE)</f>
        <v>200000</v>
      </c>
      <c r="H142" s="1">
        <f>(G142-MIN(G:G))/(MAX(G:G)-MIN(G:G))</f>
        <v>1</v>
      </c>
      <c r="I142">
        <f>VLOOKUP(A142,'Dados absolutos'!A:I,9,FALSE)</f>
        <v>0.78200000000000003</v>
      </c>
      <c r="J142" s="1">
        <f>VLOOKUP(A142,'Dados absolutos'!A:L,12,FALSE)</f>
        <v>6399.3793428061645</v>
      </c>
      <c r="K142" s="1">
        <f>(J142-MIN(J:J))/(MAX(J:J)-MIN(J:J))</f>
        <v>0.48419544669569348</v>
      </c>
      <c r="L142" s="1">
        <f>VLOOKUP(A142,'Dados absolutos'!A:M,13,FALSE)</f>
        <v>0.91111111111111109</v>
      </c>
      <c r="M142" s="1">
        <f>(L142-MIN(L:L))/(MAX(L:L)-MIN(L:L))</f>
        <v>0.5095367847411445</v>
      </c>
      <c r="N142" s="1">
        <f>VLOOKUP(B142,'[1]ICI-DH'!$A:$H,8,FALSE)</f>
        <v>0.2</v>
      </c>
      <c r="O142" s="17">
        <f>VLOOKUP(A142,'Dados absolutos'!A:Q,17,FALSE)</f>
        <v>2.0150981335531099E-3</v>
      </c>
      <c r="P142" s="1">
        <f>(O142-MIN(O:O))/(MAX(O:O)-MIN(O:O))</f>
        <v>0.16340206865189552</v>
      </c>
      <c r="Q142" s="3">
        <f>H142-I142-K142+M142+N142+P142</f>
        <v>0.6067434066973465</v>
      </c>
      <c r="R142" s="4" t="s">
        <v>5517</v>
      </c>
    </row>
    <row r="143" spans="1:18" x14ac:dyDescent="0.25">
      <c r="A143">
        <v>291920</v>
      </c>
      <c r="B143">
        <v>2919207</v>
      </c>
      <c r="C143" t="s">
        <v>2008</v>
      </c>
      <c r="D143" t="s">
        <v>1784</v>
      </c>
      <c r="E143" t="s">
        <v>466</v>
      </c>
      <c r="F143" t="s">
        <v>10</v>
      </c>
      <c r="G143">
        <f>VLOOKUP(A143,'Dados absolutos'!A:H,8,FALSE)</f>
        <v>200000</v>
      </c>
      <c r="H143" s="1">
        <f>(G143-MIN(G:G))/(MAX(G:G)-MIN(G:G))</f>
        <v>1</v>
      </c>
      <c r="I143">
        <f>VLOOKUP(A143,'Dados absolutos'!A:I,9,FALSE)</f>
        <v>0.754</v>
      </c>
      <c r="J143" s="1">
        <f>VLOOKUP(A143,'Dados absolutos'!A:L,12,FALSE)</f>
        <v>4838.062324879138</v>
      </c>
      <c r="K143" s="1">
        <f>(J143-MIN(J:J))/(MAX(J:J)-MIN(J:J))</f>
        <v>0.35717130264564034</v>
      </c>
      <c r="L143" s="1">
        <f>VLOOKUP(A143,'Dados absolutos'!A:M,13,FALSE)</f>
        <v>0.65</v>
      </c>
      <c r="M143" s="1">
        <f>(L143-MIN(L:L))/(MAX(L:L)-MIN(L:L))</f>
        <v>0.38147138964577659</v>
      </c>
      <c r="N143" s="1">
        <f>VLOOKUP(B143,'[1]ICI-DH'!$A:$H,8,FALSE)</f>
        <v>0.3</v>
      </c>
      <c r="O143" s="17">
        <f>VLOOKUP(A143,'Dados absolutos'!A:Q,17,FALSE)</f>
        <v>4.3770994093374844E-4</v>
      </c>
      <c r="P143" s="1">
        <f>(O143-MIN(O:O))/(MAX(O:O)-MIN(O:O))</f>
        <v>3.5493412765938849E-2</v>
      </c>
      <c r="Q143" s="3">
        <f>H143-I143-K143+M143+N143+P143</f>
        <v>0.60579349976607511</v>
      </c>
      <c r="R143" s="4" t="s">
        <v>5518</v>
      </c>
    </row>
    <row r="144" spans="1:18" x14ac:dyDescent="0.25">
      <c r="A144">
        <v>410940</v>
      </c>
      <c r="B144">
        <v>4109401</v>
      </c>
      <c r="C144" t="s">
        <v>3950</v>
      </c>
      <c r="D144" t="s">
        <v>3827</v>
      </c>
      <c r="E144" t="s">
        <v>3828</v>
      </c>
      <c r="F144" t="s">
        <v>10</v>
      </c>
      <c r="G144">
        <f>VLOOKUP(A144,'Dados absolutos'!A:H,8,FALSE)</f>
        <v>182093</v>
      </c>
      <c r="H144" s="1">
        <f>(G144-MIN(G:G))/(MAX(G:G)-MIN(G:G))</f>
        <v>0.91009052704514304</v>
      </c>
      <c r="I144">
        <f>VLOOKUP(A144,'Dados absolutos'!A:I,9,FALSE)</f>
        <v>0.73099999999999998</v>
      </c>
      <c r="J144" s="1">
        <f>VLOOKUP(A144,'Dados absolutos'!A:L,12,FALSE)</f>
        <v>5113.5596153064644</v>
      </c>
      <c r="K144" s="1">
        <f>(J144-MIN(J:J))/(MAX(J:J)-MIN(J:J))</f>
        <v>0.37958494901138795</v>
      </c>
      <c r="L144" s="1">
        <f>VLOOKUP(A144,'Dados absolutos'!A:M,13,FALSE)</f>
        <v>1.1333333333333333</v>
      </c>
      <c r="M144" s="1">
        <f>(L144-MIN(L:L))/(MAX(L:L)-MIN(L:L))</f>
        <v>0.61852861035422346</v>
      </c>
      <c r="N144" s="1">
        <f>VLOOKUP(B144,'[1]ICI-DH'!$A:$H,8,FALSE)</f>
        <v>0.1</v>
      </c>
      <c r="O144" s="17">
        <f>VLOOKUP(A144,'Dados absolutos'!A:Q,17,FALSE)</f>
        <v>1.0653896635235841E-3</v>
      </c>
      <c r="P144" s="1">
        <f>(O144-MIN(O:O))/(MAX(O:O)-MIN(O:O))</f>
        <v>8.6391264048834626E-2</v>
      </c>
      <c r="Q144" s="3">
        <f>H144-I144-K144+M144+N144+P144</f>
        <v>0.60442545243681312</v>
      </c>
      <c r="R144" s="4" t="s">
        <v>5519</v>
      </c>
    </row>
    <row r="145" spans="1:18" x14ac:dyDescent="0.25">
      <c r="A145">
        <v>315780</v>
      </c>
      <c r="B145">
        <v>3157807</v>
      </c>
      <c r="C145" t="s">
        <v>2856</v>
      </c>
      <c r="D145" t="s">
        <v>2181</v>
      </c>
      <c r="E145" t="s">
        <v>2182</v>
      </c>
      <c r="F145" t="s">
        <v>10</v>
      </c>
      <c r="G145">
        <f>VLOOKUP(A145,'Dados absolutos'!A:H,8,FALSE)</f>
        <v>200000</v>
      </c>
      <c r="H145" s="1">
        <f>(G145-MIN(G:G))/(MAX(G:G)-MIN(G:G))</f>
        <v>1</v>
      </c>
      <c r="I145">
        <f>VLOOKUP(A145,'Dados absolutos'!A:I,9,FALSE)</f>
        <v>0.71499999999999997</v>
      </c>
      <c r="J145" s="1">
        <f>VLOOKUP(A145,'Dados absolutos'!A:L,12,FALSE)</f>
        <v>3562.2778505193219</v>
      </c>
      <c r="K145" s="1">
        <f>(J145-MIN(J:J))/(MAX(J:J)-MIN(J:J))</f>
        <v>0.25337724353580954</v>
      </c>
      <c r="L145" s="1">
        <f>VLOOKUP(A145,'Dados absolutos'!A:M,13,FALSE)</f>
        <v>0.7777777777777779</v>
      </c>
      <c r="M145" s="1">
        <f>(L145-MIN(L:L))/(MAX(L:L)-MIN(L:L))</f>
        <v>0.44414168937329707</v>
      </c>
      <c r="N145" s="1">
        <f>VLOOKUP(B145,'[1]ICI-DH'!$A:$H,8,FALSE)</f>
        <v>0.1</v>
      </c>
      <c r="O145" s="17">
        <f>VLOOKUP(A145,'Dados absolutos'!A:Q,17,FALSE)</f>
        <v>3.3313254111676981E-4</v>
      </c>
      <c r="P145" s="1">
        <f>(O145-MIN(O:O))/(MAX(O:O)-MIN(O:O))</f>
        <v>2.7013347611890958E-2</v>
      </c>
      <c r="Q145" s="3">
        <f>H145-I145-K145+M145+N145+P145</f>
        <v>0.60277779344937854</v>
      </c>
      <c r="R145" s="4" t="s">
        <v>5520</v>
      </c>
    </row>
    <row r="146" spans="1:18" x14ac:dyDescent="0.25">
      <c r="A146">
        <v>351640</v>
      </c>
      <c r="B146">
        <v>3516408</v>
      </c>
      <c r="C146" t="s">
        <v>3383</v>
      </c>
      <c r="D146" t="s">
        <v>3202</v>
      </c>
      <c r="E146" t="s">
        <v>2182</v>
      </c>
      <c r="F146" t="s">
        <v>10</v>
      </c>
      <c r="G146">
        <f>VLOOKUP(A146,'Dados absolutos'!A:H,8,FALSE)</f>
        <v>144849</v>
      </c>
      <c r="H146" s="1">
        <f>(G146-MIN(G:G))/(MAX(G:G)-MIN(G:G))</f>
        <v>0.72309167683401365</v>
      </c>
      <c r="I146">
        <f>VLOOKUP(A146,'Dados absolutos'!A:I,9,FALSE)</f>
        <v>0.73099999999999998</v>
      </c>
      <c r="J146" s="1">
        <f>VLOOKUP(A146,'Dados absolutos'!A:L,12,FALSE)</f>
        <v>4305.9909148147381</v>
      </c>
      <c r="K146" s="1">
        <f>(J146-MIN(J:J))/(MAX(J:J)-MIN(J:J))</f>
        <v>0.31388354323424961</v>
      </c>
      <c r="L146" s="1">
        <f>VLOOKUP(A146,'Dados absolutos'!A:M,13,FALSE)</f>
        <v>1.1944444444444446</v>
      </c>
      <c r="M146" s="1">
        <f>(L146-MIN(L:L))/(MAX(L:L)-MIN(L:L))</f>
        <v>0.6485013623978203</v>
      </c>
      <c r="N146" s="1">
        <f>VLOOKUP(B146,'[1]ICI-DH'!$A:$H,8,FALSE)</f>
        <v>0.2</v>
      </c>
      <c r="O146" s="17">
        <f>VLOOKUP(A146,'Dados absolutos'!A:Q,17,FALSE)</f>
        <v>8.4916015989064473E-4</v>
      </c>
      <c r="P146" s="1">
        <f>(O146-MIN(O:O))/(MAX(O:O)-MIN(O:O))</f>
        <v>6.8857453854243619E-2</v>
      </c>
      <c r="Q146" s="3">
        <f>H146-I146-K146+M146+N146+P146</f>
        <v>0.59556694985182801</v>
      </c>
      <c r="R146" s="4" t="s">
        <v>5521</v>
      </c>
    </row>
    <row r="147" spans="1:18" x14ac:dyDescent="0.25">
      <c r="A147">
        <v>320530</v>
      </c>
      <c r="B147">
        <v>3205309</v>
      </c>
      <c r="C147" t="s">
        <v>3111</v>
      </c>
      <c r="D147" t="s">
        <v>3036</v>
      </c>
      <c r="E147" t="s">
        <v>2182</v>
      </c>
      <c r="F147" t="s">
        <v>27</v>
      </c>
      <c r="G147">
        <f>VLOOKUP(A147,'Dados absolutos'!A:H,8,FALSE)</f>
        <v>200000</v>
      </c>
      <c r="H147" s="1">
        <f>(G147-MIN(G:G))/(MAX(G:G)-MIN(G:G))</f>
        <v>1</v>
      </c>
      <c r="I147">
        <f>VLOOKUP(A147,'Dados absolutos'!A:I,9,FALSE)</f>
        <v>0.84499999999999997</v>
      </c>
      <c r="J147" s="1">
        <f>VLOOKUP(A147,'Dados absolutos'!A:L,12,FALSE)</f>
        <v>10001.069519650384</v>
      </c>
      <c r="K147" s="1">
        <f>(J147-MIN(J:J))/(MAX(J:J)-MIN(J:J))</f>
        <v>0.77721832840010885</v>
      </c>
      <c r="L147" s="1">
        <f>VLOOKUP(A147,'Dados absolutos'!A:M,13,FALSE)</f>
        <v>1.0611111111111113</v>
      </c>
      <c r="M147" s="1">
        <f>(L147-MIN(L:L))/(MAX(L:L)-MIN(L:L))</f>
        <v>0.58310626702997292</v>
      </c>
      <c r="N147" s="1">
        <f>VLOOKUP(B147,'[1]ICI-DH'!$A:$H,8,FALSE)</f>
        <v>0.4</v>
      </c>
      <c r="O147" s="17">
        <f>VLOOKUP(A147,'Dados absolutos'!A:Q,17,FALSE)</f>
        <v>2.8587445682304586E-3</v>
      </c>
      <c r="P147" s="1">
        <f>(O147-MIN(O:O))/(MAX(O:O)-MIN(O:O))</f>
        <v>0.2318124206549543</v>
      </c>
      <c r="Q147" s="3">
        <f>H147-I147-K147+M147+N147+P147</f>
        <v>0.59270035928481846</v>
      </c>
      <c r="R147" s="4" t="s">
        <v>5522</v>
      </c>
    </row>
    <row r="148" spans="1:18" x14ac:dyDescent="0.25">
      <c r="A148">
        <v>230550</v>
      </c>
      <c r="B148">
        <v>2305506</v>
      </c>
      <c r="C148" t="s">
        <v>981</v>
      </c>
      <c r="D148" t="s">
        <v>905</v>
      </c>
      <c r="E148" t="s">
        <v>466</v>
      </c>
      <c r="F148" t="s">
        <v>10</v>
      </c>
      <c r="G148">
        <f>VLOOKUP(A148,'Dados absolutos'!A:H,8,FALSE)</f>
        <v>98064</v>
      </c>
      <c r="H148" s="1">
        <f>(G148-MIN(G:G))/(MAX(G:G)-MIN(G:G))</f>
        <v>0.48818830428735682</v>
      </c>
      <c r="I148">
        <f>VLOOKUP(A148,'Dados absolutos'!A:I,9,FALSE)</f>
        <v>0.67700000000000005</v>
      </c>
      <c r="J148" s="1">
        <f>VLOOKUP(A148,'Dados absolutos'!A:L,12,FALSE)</f>
        <v>4182.7494799314736</v>
      </c>
      <c r="K148" s="1">
        <f>(J148-MIN(J:J))/(MAX(J:J)-MIN(J:J))</f>
        <v>0.30385698386302606</v>
      </c>
      <c r="L148" s="1">
        <f>VLOOKUP(A148,'Dados absolutos'!A:M,13,FALSE)</f>
        <v>1.4666666666666668</v>
      </c>
      <c r="M148" s="1">
        <f>(L148-MIN(L:L))/(MAX(L:L)-MIN(L:L))</f>
        <v>0.78201634877384207</v>
      </c>
      <c r="N148" s="1">
        <f>VLOOKUP(B148,'[1]ICI-DH'!$A:$H,8,FALSE)</f>
        <v>0.26</v>
      </c>
      <c r="O148" s="17">
        <f>VLOOKUP(A148,'Dados absolutos'!A:Q,17,FALSE)</f>
        <v>4.7927883830967534E-4</v>
      </c>
      <c r="P148" s="1">
        <f>(O148-MIN(O:O))/(MAX(O:O)-MIN(O:O))</f>
        <v>3.8864188466489008E-2</v>
      </c>
      <c r="Q148" s="3">
        <f>H148-I148-K148+M148+N148+P148</f>
        <v>0.58821185766466177</v>
      </c>
      <c r="R148" s="4" t="s">
        <v>5523</v>
      </c>
    </row>
    <row r="149" spans="1:18" x14ac:dyDescent="0.25">
      <c r="A149">
        <v>354390</v>
      </c>
      <c r="B149">
        <v>3543907</v>
      </c>
      <c r="C149" t="s">
        <v>3175</v>
      </c>
      <c r="D149" t="s">
        <v>3202</v>
      </c>
      <c r="E149" t="s">
        <v>2182</v>
      </c>
      <c r="F149" t="s">
        <v>10</v>
      </c>
      <c r="G149">
        <f>VLOOKUP(A149,'Dados absolutos'!A:H,8,FALSE)</f>
        <v>200000</v>
      </c>
      <c r="H149" s="1">
        <f>(G149-MIN(G:G))/(MAX(G:G)-MIN(G:G))</f>
        <v>1</v>
      </c>
      <c r="I149">
        <f>VLOOKUP(A149,'Dados absolutos'!A:I,9,FALSE)</f>
        <v>0.80300000000000005</v>
      </c>
      <c r="J149" s="1">
        <f>VLOOKUP(A149,'Dados absolutos'!A:L,12,FALSE)</f>
        <v>6226.8378615118809</v>
      </c>
      <c r="K149" s="1">
        <f>(J149-MIN(J:J))/(MAX(J:J)-MIN(J:J))</f>
        <v>0.47015798106707057</v>
      </c>
      <c r="L149" s="1">
        <f>VLOOKUP(A149,'Dados absolutos'!A:M,13,FALSE)</f>
        <v>0.77222222222222214</v>
      </c>
      <c r="M149" s="1">
        <f>(L149-MIN(L:L))/(MAX(L:L)-MIN(L:L))</f>
        <v>0.44141689373296999</v>
      </c>
      <c r="N149" s="1">
        <f>VLOOKUP(B149,'[1]ICI-DH'!$A:$H,8,FALSE)</f>
        <v>0.2</v>
      </c>
      <c r="O149" s="17">
        <f>VLOOKUP(A149,'Dados absolutos'!A:Q,17,FALSE)</f>
        <v>2.6660973696491872E-3</v>
      </c>
      <c r="P149" s="1">
        <f>(O149-MIN(O:O))/(MAX(O:O)-MIN(O:O))</f>
        <v>0.21619087337444187</v>
      </c>
      <c r="Q149" s="3">
        <f>H149-I149-K149+M149+N149+P149</f>
        <v>0.58444978604034126</v>
      </c>
      <c r="R149" s="4" t="s">
        <v>5524</v>
      </c>
    </row>
    <row r="150" spans="1:18" x14ac:dyDescent="0.25">
      <c r="A150">
        <v>350950</v>
      </c>
      <c r="B150">
        <v>3509502</v>
      </c>
      <c r="C150" t="s">
        <v>3305</v>
      </c>
      <c r="D150" t="s">
        <v>3202</v>
      </c>
      <c r="E150" t="s">
        <v>2182</v>
      </c>
      <c r="F150" t="s">
        <v>10</v>
      </c>
      <c r="G150">
        <f>VLOOKUP(A150,'Dados absolutos'!A:H,8,FALSE)</f>
        <v>200000</v>
      </c>
      <c r="H150" s="1">
        <f>(G150-MIN(G:G))/(MAX(G:G)-MIN(G:G))</f>
        <v>1</v>
      </c>
      <c r="I150">
        <f>VLOOKUP(A150,'Dados absolutos'!A:I,9,FALSE)</f>
        <v>0.80500000000000005</v>
      </c>
      <c r="J150" s="1">
        <f>VLOOKUP(A150,'Dados absolutos'!A:L,12,FALSE)</f>
        <v>6918.1391727558221</v>
      </c>
      <c r="K150" s="1">
        <f>(J150-MIN(J:J))/(MAX(J:J)-MIN(J:J))</f>
        <v>0.52640021524064651</v>
      </c>
      <c r="L150" s="1">
        <f>VLOOKUP(A150,'Dados absolutos'!A:M,13,FALSE)</f>
        <v>0.73888888888888893</v>
      </c>
      <c r="M150" s="1">
        <f>(L150-MIN(L:L))/(MAX(L:L)-MIN(L:L))</f>
        <v>0.42506811989100823</v>
      </c>
      <c r="N150" s="1">
        <f>VLOOKUP(B150,'[1]ICI-DH'!$A:$H,8,FALSE)</f>
        <v>0.3</v>
      </c>
      <c r="O150" s="17">
        <f>VLOOKUP(A150,'Dados absolutos'!A:Q,17,FALSE)</f>
        <v>2.2562721292448862E-3</v>
      </c>
      <c r="P150" s="1">
        <f>(O150-MIN(O:O))/(MAX(O:O)-MIN(O:O))</f>
        <v>0.18295859999143532</v>
      </c>
      <c r="Q150" s="3">
        <f>H150-I150-K150+M150+N150+P150</f>
        <v>0.57662650464179699</v>
      </c>
      <c r="R150" s="4" t="s">
        <v>5525</v>
      </c>
    </row>
    <row r="151" spans="1:18" x14ac:dyDescent="0.25">
      <c r="A151">
        <v>351870</v>
      </c>
      <c r="B151">
        <v>3518701</v>
      </c>
      <c r="C151" t="s">
        <v>3407</v>
      </c>
      <c r="D151" t="s">
        <v>3202</v>
      </c>
      <c r="E151" t="s">
        <v>2182</v>
      </c>
      <c r="F151" t="s">
        <v>10</v>
      </c>
      <c r="G151">
        <f>VLOOKUP(A151,'Dados absolutos'!A:H,8,FALSE)</f>
        <v>200000</v>
      </c>
      <c r="H151" s="1">
        <f>(G151-MIN(G:G))/(MAX(G:G)-MIN(G:G))</f>
        <v>1</v>
      </c>
      <c r="I151">
        <f>VLOOKUP(A151,'Dados absolutos'!A:I,9,FALSE)</f>
        <v>0.751</v>
      </c>
      <c r="J151" s="1">
        <f>VLOOKUP(A151,'Dados absolutos'!A:L,12,FALSE)</f>
        <v>7702.645124220363</v>
      </c>
      <c r="K151" s="1">
        <f>(J151-MIN(J:J))/(MAX(J:J)-MIN(J:J))</f>
        <v>0.59022530383108762</v>
      </c>
      <c r="L151" s="1">
        <f>VLOOKUP(A151,'Dados absolutos'!A:M,13,FALSE)</f>
        <v>0.93333333333333324</v>
      </c>
      <c r="M151" s="1">
        <f>(L151-MIN(L:L))/(MAX(L:L)-MIN(L:L))</f>
        <v>0.52043596730245234</v>
      </c>
      <c r="N151" s="1">
        <f>VLOOKUP(B151,'[1]ICI-DH'!$A:$H,8,FALSE)</f>
        <v>0.26</v>
      </c>
      <c r="O151" s="17">
        <f>VLOOKUP(A151,'Dados absolutos'!A:Q,17,FALSE)</f>
        <v>1.6340210128148968E-3</v>
      </c>
      <c r="P151" s="1">
        <f>(O151-MIN(O:O))/(MAX(O:O)-MIN(O:O))</f>
        <v>0.13250094835025686</v>
      </c>
      <c r="Q151" s="3">
        <f>H151-I151-K151+M151+N151+P151</f>
        <v>0.57171161182162156</v>
      </c>
      <c r="R151" s="4" t="s">
        <v>5526</v>
      </c>
    </row>
    <row r="152" spans="1:18" x14ac:dyDescent="0.25">
      <c r="A152">
        <v>510840</v>
      </c>
      <c r="B152">
        <v>5108402</v>
      </c>
      <c r="C152" t="s">
        <v>900</v>
      </c>
      <c r="D152" t="s">
        <v>5002</v>
      </c>
      <c r="E152" t="s">
        <v>4932</v>
      </c>
      <c r="F152" t="s">
        <v>10</v>
      </c>
      <c r="G152">
        <f>VLOOKUP(A152,'Dados absolutos'!A:H,8,FALSE)</f>
        <v>200000</v>
      </c>
      <c r="H152" s="1">
        <f>(G152-MIN(G:G))/(MAX(G:G)-MIN(G:G))</f>
        <v>1</v>
      </c>
      <c r="I152">
        <f>VLOOKUP(A152,'Dados absolutos'!A:I,9,FALSE)</f>
        <v>0.73399999999999999</v>
      </c>
      <c r="J152" s="1">
        <f>VLOOKUP(A152,'Dados absolutos'!A:L,12,FALSE)</f>
        <v>3983.2333938842562</v>
      </c>
      <c r="K152" s="1">
        <f>(J152-MIN(J:J))/(MAX(J:J)-MIN(J:J))</f>
        <v>0.28762494401245609</v>
      </c>
      <c r="L152" s="1">
        <f>VLOOKUP(A152,'Dados absolutos'!A:M,13,FALSE)</f>
        <v>0.77222222222222225</v>
      </c>
      <c r="M152" s="1">
        <f>(L152-MIN(L:L))/(MAX(L:L)-MIN(L:L))</f>
        <v>0.44141689373297005</v>
      </c>
      <c r="N152" s="1">
        <f>VLOOKUP(B152,'[1]ICI-DH'!$A:$H,8,FALSE)</f>
        <v>0.1</v>
      </c>
      <c r="O152" s="17">
        <f>VLOOKUP(A152,'Dados absolutos'!A:Q,17,FALSE)</f>
        <v>6.1983884190110574E-4</v>
      </c>
      <c r="P152" s="1">
        <f>(O152-MIN(O:O))/(MAX(O:O)-MIN(O:O))</f>
        <v>5.0262042979936333E-2</v>
      </c>
      <c r="Q152" s="3">
        <f>H152-I152-K152+M152+N152+P152</f>
        <v>0.57005399270045032</v>
      </c>
      <c r="R152" s="4" t="s">
        <v>5527</v>
      </c>
    </row>
    <row r="153" spans="1:18" x14ac:dyDescent="0.25">
      <c r="A153">
        <v>431340</v>
      </c>
      <c r="B153">
        <v>4313409</v>
      </c>
      <c r="C153" t="s">
        <v>4731</v>
      </c>
      <c r="D153" t="s">
        <v>4459</v>
      </c>
      <c r="E153" t="s">
        <v>3828</v>
      </c>
      <c r="F153" t="s">
        <v>10</v>
      </c>
      <c r="G153">
        <f>VLOOKUP(A153,'Dados absolutos'!A:H,8,FALSE)</f>
        <v>200000</v>
      </c>
      <c r="H153" s="1">
        <f>(G153-MIN(G:G))/(MAX(G:G)-MIN(G:G))</f>
        <v>1</v>
      </c>
      <c r="I153">
        <f>VLOOKUP(A153,'Dados absolutos'!A:I,9,FALSE)</f>
        <v>0.747</v>
      </c>
      <c r="J153" s="1">
        <f>VLOOKUP(A153,'Dados absolutos'!A:L,12,FALSE)</f>
        <v>6084.1134254061126</v>
      </c>
      <c r="K153" s="1">
        <f>(J153-MIN(J:J))/(MAX(J:J)-MIN(J:J))</f>
        <v>0.45854634222422214</v>
      </c>
      <c r="L153" s="1">
        <f>VLOOKUP(A153,'Dados absolutos'!A:M,13,FALSE)</f>
        <v>0.95</v>
      </c>
      <c r="M153" s="1">
        <f>(L153-MIN(L:L))/(MAX(L:L)-MIN(L:L))</f>
        <v>0.52861035422343328</v>
      </c>
      <c r="N153" s="1">
        <f>VLOOKUP(B153,'[1]ICI-DH'!$A:$H,8,FALSE)</f>
        <v>0.1</v>
      </c>
      <c r="O153" s="17">
        <f>VLOOKUP(A153,'Dados absolutos'!A:Q,17,FALSE)</f>
        <v>1.7483285451973679E-3</v>
      </c>
      <c r="P153" s="1">
        <f>(O153-MIN(O:O))/(MAX(O:O)-MIN(O:O))</f>
        <v>0.14177001914278212</v>
      </c>
      <c r="Q153" s="3">
        <f>H153-I153-K153+M153+N153+P153</f>
        <v>0.56483403114199326</v>
      </c>
      <c r="R153" s="4" t="s">
        <v>5528</v>
      </c>
    </row>
    <row r="154" spans="1:18" x14ac:dyDescent="0.25">
      <c r="A154">
        <v>150420</v>
      </c>
      <c r="B154">
        <v>1504208</v>
      </c>
      <c r="C154" t="s">
        <v>231</v>
      </c>
      <c r="D154" t="s">
        <v>166</v>
      </c>
      <c r="E154" t="s">
        <v>9</v>
      </c>
      <c r="F154" t="s">
        <v>10</v>
      </c>
      <c r="G154">
        <f>VLOOKUP(A154,'Dados absolutos'!A:H,8,FALSE)</f>
        <v>200000</v>
      </c>
      <c r="H154" s="1">
        <f>(G154-MIN(G:G))/(MAX(G:G)-MIN(G:G))</f>
        <v>1</v>
      </c>
      <c r="I154">
        <f>VLOOKUP(A154,'Dados absolutos'!A:I,9,FALSE)</f>
        <v>0.66800000000000004</v>
      </c>
      <c r="J154" s="1">
        <f>VLOOKUP(A154,'Dados absolutos'!A:L,12,FALSE)</f>
        <v>5984.5291185331644</v>
      </c>
      <c r="K154" s="1">
        <f>(J154-MIN(J:J))/(MAX(J:J)-MIN(J:J))</f>
        <v>0.45044445695933916</v>
      </c>
      <c r="L154" s="1">
        <f>VLOOKUP(A154,'Dados absolutos'!A:M,13,FALSE)</f>
        <v>1.0277777777777779</v>
      </c>
      <c r="M154" s="1">
        <f>(L154-MIN(L:L))/(MAX(L:L)-MIN(L:L))</f>
        <v>0.56675749318801094</v>
      </c>
      <c r="N154" s="1">
        <f>VLOOKUP(B154,'[1]ICI-DH'!$A:$H,8,FALSE)</f>
        <v>0.1</v>
      </c>
      <c r="O154" s="17">
        <f>VLOOKUP(A154,'Dados absolutos'!A:Q,17,FALSE)</f>
        <v>1.2756394142563959E-4</v>
      </c>
      <c r="P154" s="1">
        <f>(O154-MIN(O:O))/(MAX(O:O)-MIN(O:O))</f>
        <v>1.0344018272492419E-2</v>
      </c>
      <c r="Q154" s="3">
        <f>H154-I154-K154+M154+N154+P154</f>
        <v>0.55865705450116421</v>
      </c>
      <c r="R154" s="4" t="s">
        <v>5529</v>
      </c>
    </row>
    <row r="155" spans="1:18" x14ac:dyDescent="0.25">
      <c r="A155">
        <v>353980</v>
      </c>
      <c r="B155">
        <v>3539806</v>
      </c>
      <c r="C155" t="s">
        <v>3635</v>
      </c>
      <c r="D155" t="s">
        <v>3202</v>
      </c>
      <c r="E155" t="s">
        <v>2182</v>
      </c>
      <c r="F155" t="s">
        <v>10</v>
      </c>
      <c r="G155">
        <f>VLOOKUP(A155,'Dados absolutos'!A:H,8,FALSE)</f>
        <v>103765</v>
      </c>
      <c r="H155" s="1">
        <f>(G155-MIN(G:G))/(MAX(G:G)-MIN(G:G))</f>
        <v>0.5168125241631395</v>
      </c>
      <c r="I155">
        <f>VLOOKUP(A155,'Dados absolutos'!A:I,9,FALSE)</f>
        <v>0.77100000000000002</v>
      </c>
      <c r="J155" s="1">
        <f>VLOOKUP(A155,'Dados absolutos'!A:L,12,FALSE)</f>
        <v>4338.4562544210476</v>
      </c>
      <c r="K155" s="1">
        <f>(J155-MIN(J:J))/(MAX(J:J)-MIN(J:J))</f>
        <v>0.31652482743690374</v>
      </c>
      <c r="L155" s="1">
        <f>VLOOKUP(A155,'Dados absolutos'!A:M,13,FALSE)</f>
        <v>1.1666666666666665</v>
      </c>
      <c r="M155" s="1">
        <f>(L155-MIN(L:L))/(MAX(L:L)-MIN(L:L))</f>
        <v>0.63487738419618522</v>
      </c>
      <c r="N155" s="1">
        <f>VLOOKUP(B155,'[1]ICI-DH'!$A:$H,8,FALSE)</f>
        <v>0.26</v>
      </c>
      <c r="O155" s="17">
        <f>VLOOKUP(A155,'Dados absolutos'!A:Q,17,FALSE)</f>
        <v>2.8622367850431262E-3</v>
      </c>
      <c r="P155" s="1">
        <f>(O155-MIN(O:O))/(MAX(O:O)-MIN(O:O))</f>
        <v>0.23209560063605261</v>
      </c>
      <c r="Q155" s="3">
        <f>H155-I155-K155+M155+N155+P155</f>
        <v>0.55626068155847364</v>
      </c>
      <c r="R155" s="4" t="s">
        <v>5530</v>
      </c>
    </row>
    <row r="156" spans="1:18" x14ac:dyDescent="0.25">
      <c r="A156">
        <v>355500</v>
      </c>
      <c r="B156">
        <v>3555000</v>
      </c>
      <c r="C156" t="s">
        <v>3798</v>
      </c>
      <c r="D156" t="s">
        <v>3202</v>
      </c>
      <c r="E156" t="s">
        <v>2182</v>
      </c>
      <c r="F156" t="s">
        <v>10</v>
      </c>
      <c r="G156">
        <f>VLOOKUP(A156,'Dados absolutos'!A:H,8,FALSE)</f>
        <v>63928</v>
      </c>
      <c r="H156" s="1">
        <f>(G156-MIN(G:G))/(MAX(G:G)-MIN(G:G))</f>
        <v>0.31679444887958347</v>
      </c>
      <c r="I156">
        <f>VLOOKUP(A156,'Dados absolutos'!A:I,9,FALSE)</f>
        <v>0.77100000000000002</v>
      </c>
      <c r="J156" s="1">
        <f>VLOOKUP(A156,'Dados absolutos'!A:L,12,FALSE)</f>
        <v>4576.4761394068328</v>
      </c>
      <c r="K156" s="1">
        <f>(J156-MIN(J:J))/(MAX(J:J)-MIN(J:J))</f>
        <v>0.33588942271772232</v>
      </c>
      <c r="L156" s="1">
        <f>VLOOKUP(A156,'Dados absolutos'!A:M,13,FALSE)</f>
        <v>1.3111111111111111</v>
      </c>
      <c r="M156" s="1">
        <f>(L156-MIN(L:L))/(MAX(L:L)-MIN(L:L))</f>
        <v>0.70572207084468674</v>
      </c>
      <c r="N156" s="1">
        <f>VLOOKUP(B156,'[1]ICI-DH'!$A:$H,8,FALSE)</f>
        <v>0.5</v>
      </c>
      <c r="O156" s="17">
        <f>VLOOKUP(A156,'Dados absolutos'!A:Q,17,FALSE)</f>
        <v>1.7206857714929294E-3</v>
      </c>
      <c r="P156" s="1">
        <f>(O156-MIN(O:O))/(MAX(O:O)-MIN(O:O))</f>
        <v>0.1395284973372822</v>
      </c>
      <c r="Q156" s="3">
        <f>H156-I156-K156+M156+N156+P156</f>
        <v>0.55515559434383011</v>
      </c>
      <c r="R156" s="4" t="s">
        <v>5531</v>
      </c>
    </row>
    <row r="157" spans="1:18" x14ac:dyDescent="0.25">
      <c r="A157">
        <v>521880</v>
      </c>
      <c r="B157">
        <v>5218805</v>
      </c>
      <c r="C157" t="s">
        <v>5322</v>
      </c>
      <c r="D157" t="s">
        <v>5136</v>
      </c>
      <c r="E157" t="s">
        <v>4932</v>
      </c>
      <c r="F157" t="s">
        <v>10</v>
      </c>
      <c r="G157">
        <f>VLOOKUP(A157,'Dados absolutos'!A:H,8,FALSE)</f>
        <v>200000</v>
      </c>
      <c r="H157" s="1">
        <f>(G157-MIN(G:G))/(MAX(G:G)-MIN(G:G))</f>
        <v>1</v>
      </c>
      <c r="I157">
        <f>VLOOKUP(A157,'Dados absolutos'!A:I,9,FALSE)</f>
        <v>0.754</v>
      </c>
      <c r="J157" s="1">
        <f>VLOOKUP(A157,'Dados absolutos'!A:L,12,FALSE)</f>
        <v>8360.2799668137668</v>
      </c>
      <c r="K157" s="1">
        <f>(J157-MIN(J:J))/(MAX(J:J)-MIN(J:J))</f>
        <v>0.64372853348833514</v>
      </c>
      <c r="L157" s="1">
        <f>VLOOKUP(A157,'Dados absolutos'!A:M,13,FALSE)</f>
        <v>1.2222222222222221</v>
      </c>
      <c r="M157" s="1">
        <f>(L157-MIN(L:L))/(MAX(L:L)-MIN(L:L))</f>
        <v>0.66212534059945505</v>
      </c>
      <c r="N157" s="1">
        <f>VLOOKUP(B157,'[1]ICI-DH'!$A:$H,8,FALSE)</f>
        <v>0.2</v>
      </c>
      <c r="O157" s="17">
        <f>VLOOKUP(A157,'Dados absolutos'!A:Q,17,FALSE)</f>
        <v>1.0943924571104496E-3</v>
      </c>
      <c r="P157" s="1">
        <f>(O157-MIN(O:O))/(MAX(O:O)-MIN(O:O))</f>
        <v>8.8743068355467344E-2</v>
      </c>
      <c r="Q157" s="3">
        <f>H157-I157-K157+M157+N157+P157</f>
        <v>0.55313987546658727</v>
      </c>
      <c r="R157" s="4" t="s">
        <v>5532</v>
      </c>
    </row>
    <row r="158" spans="1:18" x14ac:dyDescent="0.25">
      <c r="A158">
        <v>315670</v>
      </c>
      <c r="B158">
        <v>3156700</v>
      </c>
      <c r="C158" t="s">
        <v>2840</v>
      </c>
      <c r="D158" t="s">
        <v>2181</v>
      </c>
      <c r="E158" t="s">
        <v>2182</v>
      </c>
      <c r="F158" t="s">
        <v>10</v>
      </c>
      <c r="G158">
        <f>VLOOKUP(A158,'Dados absolutos'!A:H,8,FALSE)</f>
        <v>129380</v>
      </c>
      <c r="H158" s="1">
        <f>(G158-MIN(G:G))/(MAX(G:G)-MIN(G:G))</f>
        <v>0.64542318757625505</v>
      </c>
      <c r="I158">
        <f>VLOOKUP(A158,'Dados absolutos'!A:I,9,FALSE)</f>
        <v>0.73099999999999998</v>
      </c>
      <c r="J158" s="1">
        <f>VLOOKUP(A158,'Dados absolutos'!A:L,12,FALSE)</f>
        <v>4084.4852620961506</v>
      </c>
      <c r="K158" s="1">
        <f>(J158-MIN(J:J))/(MAX(J:J)-MIN(J:J))</f>
        <v>0.29586249714574664</v>
      </c>
      <c r="L158" s="1">
        <f>VLOOKUP(A158,'Dados absolutos'!A:M,13,FALSE)</f>
        <v>1.1777777777777778</v>
      </c>
      <c r="M158" s="1">
        <f>(L158-MIN(L:L))/(MAX(L:L)-MIN(L:L))</f>
        <v>0.64032697547683926</v>
      </c>
      <c r="N158" s="1">
        <f>VLOOKUP(B158,'[1]ICI-DH'!$A:$H,8,FALSE)</f>
        <v>0.26</v>
      </c>
      <c r="O158" s="17">
        <f>VLOOKUP(A158,'Dados absolutos'!A:Q,17,FALSE)</f>
        <v>4.1737517390632244E-4</v>
      </c>
      <c r="P158" s="1">
        <f>(O158-MIN(O:O))/(MAX(O:O)-MIN(O:O))</f>
        <v>3.3844489101870455E-2</v>
      </c>
      <c r="Q158" s="3">
        <f>H158-I158-K158+M158+N158+P158</f>
        <v>0.55273215500921813</v>
      </c>
      <c r="R158" s="4" t="s">
        <v>5533</v>
      </c>
    </row>
    <row r="159" spans="1:18" x14ac:dyDescent="0.25">
      <c r="A159">
        <v>431690</v>
      </c>
      <c r="B159">
        <v>4316907</v>
      </c>
      <c r="C159" t="s">
        <v>1184</v>
      </c>
      <c r="D159" t="s">
        <v>4459</v>
      </c>
      <c r="E159" t="s">
        <v>3828</v>
      </c>
      <c r="F159" t="s">
        <v>10</v>
      </c>
      <c r="G159">
        <f>VLOOKUP(A159,'Dados absolutos'!A:H,8,FALSE)</f>
        <v>200000</v>
      </c>
      <c r="H159" s="1">
        <f>(G159-MIN(G:G))/(MAX(G:G)-MIN(G:G))</f>
        <v>1</v>
      </c>
      <c r="I159">
        <f>VLOOKUP(A159,'Dados absolutos'!A:I,9,FALSE)</f>
        <v>0.78400000000000003</v>
      </c>
      <c r="J159" s="1">
        <f>VLOOKUP(A159,'Dados absolutos'!A:L,12,FALSE)</f>
        <v>4080.2346565219796</v>
      </c>
      <c r="K159" s="1">
        <f>(J159-MIN(J:J))/(MAX(J:J)-MIN(J:J))</f>
        <v>0.29551668042271473</v>
      </c>
      <c r="L159" s="1">
        <f>VLOOKUP(A159,'Dados absolutos'!A:M,13,FALSE)</f>
        <v>0.57222222222222219</v>
      </c>
      <c r="M159" s="1">
        <f>(L159-MIN(L:L))/(MAX(L:L)-MIN(L:L))</f>
        <v>0.34332425068119893</v>
      </c>
      <c r="N159" s="1">
        <f>VLOOKUP(B159,'[1]ICI-DH'!$A:$H,8,FALSE)</f>
        <v>0.16</v>
      </c>
      <c r="O159" s="17">
        <f>VLOOKUP(A159,'Dados absolutos'!A:Q,17,FALSE)</f>
        <v>1.5529836053508014E-3</v>
      </c>
      <c r="P159" s="1">
        <f>(O159-MIN(O:O))/(MAX(O:O)-MIN(O:O))</f>
        <v>0.12592971502055719</v>
      </c>
      <c r="Q159" s="3">
        <f>H159-I159-K159+M159+N159+P159</f>
        <v>0.54973728527904131</v>
      </c>
      <c r="R159" s="4" t="s">
        <v>5534</v>
      </c>
    </row>
    <row r="160" spans="1:18" x14ac:dyDescent="0.25">
      <c r="A160">
        <v>310670</v>
      </c>
      <c r="B160">
        <v>3106705</v>
      </c>
      <c r="C160" t="s">
        <v>2253</v>
      </c>
      <c r="D160" t="s">
        <v>2181</v>
      </c>
      <c r="E160" t="s">
        <v>2182</v>
      </c>
      <c r="F160" t="s">
        <v>10</v>
      </c>
      <c r="G160">
        <f>VLOOKUP(A160,'Dados absolutos'!A:H,8,FALSE)</f>
        <v>200000</v>
      </c>
      <c r="H160" s="1">
        <f>(G160-MIN(G:G))/(MAX(G:G)-MIN(G:G))</f>
        <v>1</v>
      </c>
      <c r="I160">
        <f>VLOOKUP(A160,'Dados absolutos'!A:I,9,FALSE)</f>
        <v>0.749</v>
      </c>
      <c r="J160" s="1">
        <f>VLOOKUP(A160,'Dados absolutos'!A:L,12,FALSE)</f>
        <v>6685.0578833835943</v>
      </c>
      <c r="K160" s="1">
        <f>(J160-MIN(J:J))/(MAX(J:J)-MIN(J:J))</f>
        <v>0.50743740952172889</v>
      </c>
      <c r="L160" s="1">
        <f>VLOOKUP(A160,'Dados absolutos'!A:M,13,FALSE)</f>
        <v>0.7777777777777779</v>
      </c>
      <c r="M160" s="1">
        <f>(L160-MIN(L:L))/(MAX(L:L)-MIN(L:L))</f>
        <v>0.44414168937329707</v>
      </c>
      <c r="N160" s="1">
        <f>VLOOKUP(B160,'[1]ICI-DH'!$A:$H,8,FALSE)</f>
        <v>0.3</v>
      </c>
      <c r="O160" s="17">
        <f>VLOOKUP(A160,'Dados absolutos'!A:Q,17,FALSE)</f>
        <v>7.4299616847073909E-4</v>
      </c>
      <c r="P160" s="1">
        <f>(O160-MIN(O:O))/(MAX(O:O)-MIN(O:O))</f>
        <v>6.0248733749993934E-2</v>
      </c>
      <c r="Q160" s="3">
        <f>H160-I160-K160+M160+N160+P160</f>
        <v>0.54795301360156212</v>
      </c>
      <c r="R160" s="4" t="s">
        <v>5535</v>
      </c>
    </row>
    <row r="161" spans="1:18" x14ac:dyDescent="0.25">
      <c r="A161">
        <v>351570</v>
      </c>
      <c r="B161">
        <v>3515707</v>
      </c>
      <c r="C161" t="s">
        <v>3376</v>
      </c>
      <c r="D161" t="s">
        <v>3202</v>
      </c>
      <c r="E161" t="s">
        <v>2182</v>
      </c>
      <c r="F161" t="s">
        <v>10</v>
      </c>
      <c r="G161">
        <f>VLOOKUP(A161,'Dados absolutos'!A:H,8,FALSE)</f>
        <v>179198</v>
      </c>
      <c r="H161" s="1">
        <f>(G161-MIN(G:G))/(MAX(G:G)-MIN(G:G))</f>
        <v>0.89555498651885102</v>
      </c>
      <c r="I161">
        <f>VLOOKUP(A161,'Dados absolutos'!A:I,9,FALSE)</f>
        <v>0.73799999999999999</v>
      </c>
      <c r="J161" s="1">
        <f>VLOOKUP(A161,'Dados absolutos'!A:L,12,FALSE)</f>
        <v>3437.6049575888128</v>
      </c>
      <c r="K161" s="1">
        <f>(J161-MIN(J:J))/(MAX(J:J)-MIN(J:J))</f>
        <v>0.24323422496308683</v>
      </c>
      <c r="L161" s="1">
        <f>VLOOKUP(A161,'Dados absolutos'!A:M,13,FALSE)</f>
        <v>0.82777777777777783</v>
      </c>
      <c r="M161" s="1">
        <f>(L161-MIN(L:L))/(MAX(L:L)-MIN(L:L))</f>
        <v>0.46866485013623982</v>
      </c>
      <c r="N161" s="1">
        <f>VLOOKUP(B161,'[1]ICI-DH'!$A:$H,8,FALSE)</f>
        <v>0.1</v>
      </c>
      <c r="O161" s="17">
        <f>VLOOKUP(A161,'Dados absolutos'!A:Q,17,FALSE)</f>
        <v>7.9241955825399841E-4</v>
      </c>
      <c r="P161" s="1">
        <f>(O161-MIN(O:O))/(MAX(O:O)-MIN(O:O))</f>
        <v>6.4256421512640896E-2</v>
      </c>
      <c r="Q161" s="3">
        <f>H161-I161-K161+M161+N161+P161</f>
        <v>0.54724203320464493</v>
      </c>
      <c r="R161" s="4" t="s">
        <v>5536</v>
      </c>
    </row>
    <row r="162" spans="1:18" x14ac:dyDescent="0.25">
      <c r="A162">
        <v>411520</v>
      </c>
      <c r="B162">
        <v>4115200</v>
      </c>
      <c r="C162" t="s">
        <v>4019</v>
      </c>
      <c r="D162" t="s">
        <v>3827</v>
      </c>
      <c r="E162" t="s">
        <v>3828</v>
      </c>
      <c r="F162" t="s">
        <v>10</v>
      </c>
      <c r="G162">
        <f>VLOOKUP(A162,'Dados absolutos'!A:H,8,FALSE)</f>
        <v>200000</v>
      </c>
      <c r="H162" s="1">
        <f>(G162-MIN(G:G))/(MAX(G:G)-MIN(G:G))</f>
        <v>1</v>
      </c>
      <c r="I162">
        <f>VLOOKUP(A162,'Dados absolutos'!A:I,9,FALSE)</f>
        <v>0.80800000000000005</v>
      </c>
      <c r="J162" s="1">
        <f>VLOOKUP(A162,'Dados absolutos'!A:L,12,FALSE)</f>
        <v>6605.7935118892137</v>
      </c>
      <c r="K162" s="1">
        <f>(J162-MIN(J:J))/(MAX(J:J)-MIN(J:J))</f>
        <v>0.50098869422103542</v>
      </c>
      <c r="L162" s="1">
        <f>VLOOKUP(A162,'Dados absolutos'!A:M,13,FALSE)</f>
        <v>0.94999999999999984</v>
      </c>
      <c r="M162" s="1">
        <f>(L162-MIN(L:L))/(MAX(L:L)-MIN(L:L))</f>
        <v>0.52861035422343328</v>
      </c>
      <c r="N162" s="1">
        <f>VLOOKUP(B162,'[1]ICI-DH'!$A:$H,8,FALSE)</f>
        <v>0.16</v>
      </c>
      <c r="O162" s="17">
        <f>VLOOKUP(A162,'Dados absolutos'!A:Q,17,FALSE)</f>
        <v>2.0651423019745789E-3</v>
      </c>
      <c r="P162" s="1">
        <f>(O162-MIN(O:O))/(MAX(O:O)-MIN(O:O))</f>
        <v>0.16746009466456085</v>
      </c>
      <c r="Q162" s="3">
        <f>H162-I162-K162+M162+N162+P162</f>
        <v>0.54708175466695863</v>
      </c>
      <c r="R162" s="4" t="s">
        <v>5537</v>
      </c>
    </row>
    <row r="163" spans="1:18" x14ac:dyDescent="0.25">
      <c r="A163">
        <v>354780</v>
      </c>
      <c r="B163">
        <v>3547809</v>
      </c>
      <c r="C163" t="s">
        <v>1406</v>
      </c>
      <c r="D163" t="s">
        <v>3202</v>
      </c>
      <c r="E163" t="s">
        <v>2182</v>
      </c>
      <c r="F163" t="s">
        <v>10</v>
      </c>
      <c r="G163">
        <f>VLOOKUP(A163,'Dados absolutos'!A:H,8,FALSE)</f>
        <v>200000</v>
      </c>
      <c r="H163" s="1">
        <f>(G163-MIN(G:G))/(MAX(G:G)-MIN(G:G))</f>
        <v>1</v>
      </c>
      <c r="I163">
        <f>VLOOKUP(A163,'Dados absolutos'!A:I,9,FALSE)</f>
        <v>0.81499999999999995</v>
      </c>
      <c r="J163" s="1">
        <f>VLOOKUP(A163,'Dados absolutos'!A:L,12,FALSE)</f>
        <v>4846.6028474507921</v>
      </c>
      <c r="K163" s="1">
        <f>(J163-MIN(J:J))/(MAX(J:J)-MIN(J:J))</f>
        <v>0.35786613435306952</v>
      </c>
      <c r="L163" s="1">
        <f>VLOOKUP(A163,'Dados absolutos'!A:M,13,FALSE)</f>
        <v>1.0055555555555555</v>
      </c>
      <c r="M163" s="1">
        <f>(L163-MIN(L:L))/(MAX(L:L)-MIN(L:L))</f>
        <v>0.55585831062670299</v>
      </c>
      <c r="N163" s="1">
        <f>VLOOKUP(B163,'[1]ICI-DH'!$A:$H,8,FALSE)</f>
        <v>0.1</v>
      </c>
      <c r="O163" s="17">
        <f>VLOOKUP(A163,'Dados absolutos'!A:Q,17,FALSE)</f>
        <v>7.7311431543331118E-4</v>
      </c>
      <c r="P163" s="1">
        <f>(O163-MIN(O:O))/(MAX(O:O)-MIN(O:O))</f>
        <v>6.2690980822581163E-2</v>
      </c>
      <c r="Q163" s="3">
        <f>H163-I163-K163+M163+N163+P163</f>
        <v>0.54568315709621473</v>
      </c>
      <c r="R163" s="4" t="s">
        <v>5539</v>
      </c>
    </row>
    <row r="164" spans="1:18" x14ac:dyDescent="0.25">
      <c r="A164">
        <v>330340</v>
      </c>
      <c r="B164">
        <v>3303401</v>
      </c>
      <c r="C164" t="s">
        <v>3159</v>
      </c>
      <c r="D164" t="s">
        <v>3113</v>
      </c>
      <c r="E164" t="s">
        <v>2182</v>
      </c>
      <c r="F164" t="s">
        <v>10</v>
      </c>
      <c r="G164">
        <f>VLOOKUP(A164,'Dados absolutos'!A:H,8,FALSE)</f>
        <v>189939</v>
      </c>
      <c r="H164" s="1">
        <f>(G164-MIN(G:G))/(MAX(G:G)-MIN(G:G))</f>
        <v>0.94948460337304874</v>
      </c>
      <c r="I164">
        <f>VLOOKUP(A164,'Dados absolutos'!A:I,9,FALSE)</f>
        <v>0.745</v>
      </c>
      <c r="J164" s="1">
        <f>VLOOKUP(A164,'Dados absolutos'!A:L,12,FALSE)</f>
        <v>4399.6250215069049</v>
      </c>
      <c r="K164" s="1">
        <f>(J164-MIN(J:J))/(MAX(J:J)-MIN(J:J))</f>
        <v>0.32150133777558837</v>
      </c>
      <c r="L164" s="1">
        <f>VLOOKUP(A164,'Dados absolutos'!A:M,13,FALSE)</f>
        <v>0.66666666666666674</v>
      </c>
      <c r="M164" s="1">
        <f>(L164-MIN(L:L))/(MAX(L:L)-MIN(L:L))</f>
        <v>0.38964577656675753</v>
      </c>
      <c r="N164" s="1">
        <f>VLOOKUP(B164,'[1]ICI-DH'!$A:$H,8,FALSE)</f>
        <v>0.2</v>
      </c>
      <c r="O164" s="17">
        <f>VLOOKUP(A164,'Dados absolutos'!A:Q,17,FALSE)</f>
        <v>9.002890401655268E-4</v>
      </c>
      <c r="P164" s="1">
        <f>(O164-MIN(O:O))/(MAX(O:O)-MIN(O:O))</f>
        <v>7.3003437945866834E-2</v>
      </c>
      <c r="Q164" s="3">
        <f>H164-I164-K164+M164+N164+P164</f>
        <v>0.54563248011008469</v>
      </c>
      <c r="R164" s="4" t="s">
        <v>5540</v>
      </c>
    </row>
    <row r="165" spans="1:18" x14ac:dyDescent="0.25">
      <c r="A165">
        <v>210300</v>
      </c>
      <c r="B165">
        <v>2103000</v>
      </c>
      <c r="C165" t="s">
        <v>516</v>
      </c>
      <c r="D165" t="s">
        <v>465</v>
      </c>
      <c r="E165" t="s">
        <v>466</v>
      </c>
      <c r="F165" t="s">
        <v>10</v>
      </c>
      <c r="G165">
        <f>VLOOKUP(A165,'Dados absolutos'!A:H,8,FALSE)</f>
        <v>156973</v>
      </c>
      <c r="H165" s="1">
        <f>(G165-MIN(G:G))/(MAX(G:G)-MIN(G:G))</f>
        <v>0.78396521512097883</v>
      </c>
      <c r="I165">
        <f>VLOOKUP(A165,'Dados absolutos'!A:I,9,FALSE)</f>
        <v>0.624</v>
      </c>
      <c r="J165" s="1">
        <f>VLOOKUP(A165,'Dados absolutos'!A:L,12,FALSE)</f>
        <v>4271.358987532888</v>
      </c>
      <c r="K165" s="1">
        <f>(J165-MIN(J:J))/(MAX(J:J)-MIN(J:J))</f>
        <v>0.3110659918534151</v>
      </c>
      <c r="L165" s="1">
        <f>VLOOKUP(A165,'Dados absolutos'!A:M,13,FALSE)</f>
        <v>0.67222222222222217</v>
      </c>
      <c r="M165" s="1">
        <f>(L165-MIN(L:L))/(MAX(L:L)-MIN(L:L))</f>
        <v>0.39237057220708449</v>
      </c>
      <c r="N165" s="1">
        <f>VLOOKUP(B165,'[1]ICI-DH'!$A:$H,8,FALSE)</f>
        <v>0.26</v>
      </c>
      <c r="O165" s="17">
        <f>VLOOKUP(A165,'Dados absolutos'!A:Q,17,FALSE)</f>
        <v>4.2682499538137131E-4</v>
      </c>
      <c r="P165" s="1">
        <f>(O165-MIN(O:O))/(MAX(O:O)-MIN(O:O))</f>
        <v>3.4610764625480531E-2</v>
      </c>
      <c r="Q165" s="3">
        <f>H165-I165-K165+M165+N165+P165</f>
        <v>0.53588056010012874</v>
      </c>
      <c r="R165" s="4" t="s">
        <v>5541</v>
      </c>
    </row>
    <row r="166" spans="1:18" x14ac:dyDescent="0.25">
      <c r="A166">
        <v>210030</v>
      </c>
      <c r="B166">
        <v>2100303</v>
      </c>
      <c r="C166" t="s">
        <v>470</v>
      </c>
      <c r="D166" t="s">
        <v>465</v>
      </c>
      <c r="E166" t="s">
        <v>466</v>
      </c>
      <c r="F166" t="s">
        <v>10</v>
      </c>
      <c r="G166">
        <f>VLOOKUP(A166,'Dados absolutos'!A:H,8,FALSE)</f>
        <v>23286</v>
      </c>
      <c r="H166" s="1">
        <f>(G166-MIN(G:G))/(MAX(G:G)-MIN(G:G))</f>
        <v>0.11273453935641949</v>
      </c>
      <c r="I166">
        <f>VLOOKUP(A166,'Dados absolutos'!A:I,9,FALSE)</f>
        <v>0.51300000000000001</v>
      </c>
      <c r="J166" s="1">
        <f>VLOOKUP(A166,'Dados absolutos'!A:L,12,FALSE)</f>
        <v>5905.8836154771107</v>
      </c>
      <c r="K166" s="1">
        <f>(J166-MIN(J:J))/(MAX(J:J)-MIN(J:J))</f>
        <v>0.44404609096807829</v>
      </c>
      <c r="L166" s="1">
        <f>VLOOKUP(A166,'Dados absolutos'!A:M,13,FALSE)</f>
        <v>1.4388888888888889</v>
      </c>
      <c r="M166" s="1">
        <f>(L166-MIN(L:L))/(MAX(L:L)-MIN(L:L))</f>
        <v>0.76839237057220711</v>
      </c>
      <c r="N166" s="1">
        <f>VLOOKUP(B166,'[1]ICI-DH'!$A:$H,8,FALSE)</f>
        <v>0.6</v>
      </c>
      <c r="O166" s="17">
        <f>VLOOKUP(A166,'Dados absolutos'!A:Q,17,FALSE)</f>
        <v>4.2944258352658251E-5</v>
      </c>
      <c r="P166" s="1">
        <f>(O166-MIN(O:O))/(MAX(O:O)-MIN(O:O))</f>
        <v>3.4823021939744438E-3</v>
      </c>
      <c r="Q166" s="3">
        <f>H166-I166-K166+M166+N166+P166</f>
        <v>0.52756312115452275</v>
      </c>
      <c r="R166" s="4" t="s">
        <v>5542</v>
      </c>
    </row>
    <row r="167" spans="1:18" x14ac:dyDescent="0.25">
      <c r="A167">
        <v>260600</v>
      </c>
      <c r="B167">
        <v>2606002</v>
      </c>
      <c r="C167" t="s">
        <v>1511</v>
      </c>
      <c r="D167" t="s">
        <v>1452</v>
      </c>
      <c r="E167" t="s">
        <v>466</v>
      </c>
      <c r="F167" t="s">
        <v>10</v>
      </c>
      <c r="G167">
        <f>VLOOKUP(A167,'Dados absolutos'!A:H,8,FALSE)</f>
        <v>142506</v>
      </c>
      <c r="H167" s="1">
        <f>(G167-MIN(G:G))/(MAX(G:G)-MIN(G:G))</f>
        <v>0.71132767978630995</v>
      </c>
      <c r="I167">
        <f>VLOOKUP(A167,'Dados absolutos'!A:I,9,FALSE)</f>
        <v>0.66400000000000003</v>
      </c>
      <c r="J167" s="1">
        <f>VLOOKUP(A167,'Dados absolutos'!A:L,12,FALSE)</f>
        <v>3493.2782037247553</v>
      </c>
      <c r="K167" s="1">
        <f>(J167-MIN(J:J))/(MAX(J:J)-MIN(J:J))</f>
        <v>0.24776363593837702</v>
      </c>
      <c r="L167" s="1">
        <f>VLOOKUP(A167,'Dados absolutos'!A:M,13,FALSE)</f>
        <v>0.88333333333333319</v>
      </c>
      <c r="M167" s="1">
        <f>(L167-MIN(L:L))/(MAX(L:L)-MIN(L:L))</f>
        <v>0.49591280653950953</v>
      </c>
      <c r="N167" s="1">
        <f>VLOOKUP(B167,'[1]ICI-DH'!$A:$H,8,FALSE)</f>
        <v>0.2</v>
      </c>
      <c r="O167" s="17">
        <f>VLOOKUP(A167,'Dados absolutos'!A:Q,17,FALSE)</f>
        <v>3.5086241982793708E-4</v>
      </c>
      <c r="P167" s="1">
        <f>(O167-MIN(O:O))/(MAX(O:O)-MIN(O:O))</f>
        <v>2.8451043776714275E-2</v>
      </c>
      <c r="Q167" s="3">
        <f>H167-I167-K167+M167+N167+P167</f>
        <v>0.52392789416415675</v>
      </c>
      <c r="R167" s="4" t="s">
        <v>5543</v>
      </c>
    </row>
    <row r="168" spans="1:18" x14ac:dyDescent="0.25">
      <c r="A168">
        <v>410765</v>
      </c>
      <c r="B168">
        <v>4107652</v>
      </c>
      <c r="C168" t="s">
        <v>3927</v>
      </c>
      <c r="D168" t="s">
        <v>3827</v>
      </c>
      <c r="E168" t="s">
        <v>3828</v>
      </c>
      <c r="F168" t="s">
        <v>10</v>
      </c>
      <c r="G168">
        <f>VLOOKUP(A168,'Dados absolutos'!A:H,8,FALSE)</f>
        <v>148873</v>
      </c>
      <c r="H168" s="1">
        <f>(G168-MIN(G:G))/(MAX(G:G)-MIN(G:G))</f>
        <v>0.74329582711995457</v>
      </c>
      <c r="I168">
        <f>VLOOKUP(A168,'Dados absolutos'!A:I,9,FALSE)</f>
        <v>0.72</v>
      </c>
      <c r="J168" s="1">
        <f>VLOOKUP(A168,'Dados absolutos'!A:L,12,FALSE)</f>
        <v>4046.5093442733069</v>
      </c>
      <c r="K168" s="1">
        <f>(J168-MIN(J:J))/(MAX(J:J)-MIN(J:J))</f>
        <v>0.29277288856493033</v>
      </c>
      <c r="L168" s="1">
        <f>VLOOKUP(A168,'Dados absolutos'!A:M,13,FALSE)</f>
        <v>0.7222222222222221</v>
      </c>
      <c r="M168" s="1">
        <f>(L168-MIN(L:L))/(MAX(L:L)-MIN(L:L))</f>
        <v>0.41689373297002719</v>
      </c>
      <c r="N168" s="1">
        <f>VLOOKUP(B168,'[1]ICI-DH'!$A:$H,8,FALSE)</f>
        <v>0.26</v>
      </c>
      <c r="O168" s="17">
        <f>VLOOKUP(A168,'Dados absolutos'!A:Q,17,FALSE)</f>
        <v>1.4307496994082204E-3</v>
      </c>
      <c r="P168" s="1">
        <f>(O168-MIN(O:O))/(MAX(O:O)-MIN(O:O))</f>
        <v>0.11601790340312436</v>
      </c>
      <c r="Q168" s="3">
        <f>H168-I168-K168+M168+N168+P168</f>
        <v>0.5234345749281758</v>
      </c>
      <c r="R168" s="4" t="s">
        <v>5544</v>
      </c>
    </row>
    <row r="169" spans="1:18" x14ac:dyDescent="0.25">
      <c r="A169">
        <v>210750</v>
      </c>
      <c r="B169">
        <v>2107506</v>
      </c>
      <c r="C169" t="s">
        <v>594</v>
      </c>
      <c r="D169" t="s">
        <v>465</v>
      </c>
      <c r="E169" t="s">
        <v>466</v>
      </c>
      <c r="F169" t="s">
        <v>10</v>
      </c>
      <c r="G169">
        <f>VLOOKUP(A169,'Dados absolutos'!A:H,8,FALSE)</f>
        <v>145643</v>
      </c>
      <c r="H169" s="1">
        <f>(G169-MIN(G:G))/(MAX(G:G)-MIN(G:G))</f>
        <v>0.72707828104053385</v>
      </c>
      <c r="I169">
        <f>VLOOKUP(A169,'Dados absolutos'!A:I,9,FALSE)</f>
        <v>0.72399999999999998</v>
      </c>
      <c r="J169" s="1">
        <f>VLOOKUP(A169,'Dados absolutos'!A:L,12,FALSE)</f>
        <v>3150.9263667323521</v>
      </c>
      <c r="K169" s="1">
        <f>(J169-MIN(J:J))/(MAX(J:J)-MIN(J:J))</f>
        <v>0.21991090099819088</v>
      </c>
      <c r="L169" s="1">
        <f>VLOOKUP(A169,'Dados absolutos'!A:M,13,FALSE)</f>
        <v>0.71666666666666667</v>
      </c>
      <c r="M169" s="1">
        <f>(L169-MIN(L:L))/(MAX(L:L)-MIN(L:L))</f>
        <v>0.41416893732970028</v>
      </c>
      <c r="N169" s="1">
        <f>VLOOKUP(B169,'[1]ICI-DH'!$A:$H,8,FALSE)</f>
        <v>0.3</v>
      </c>
      <c r="O169" s="17">
        <f>VLOOKUP(A169,'Dados absolutos'!A:Q,17,FALSE)</f>
        <v>3.0897468467416903E-4</v>
      </c>
      <c r="P169" s="1">
        <f>(O169-MIN(O:O))/(MAX(O:O)-MIN(O:O))</f>
        <v>2.5054413875023173E-2</v>
      </c>
      <c r="Q169" s="3">
        <f>H169-I169-K169+M169+N169+P169</f>
        <v>0.52239073124706648</v>
      </c>
      <c r="R169" s="4" t="s">
        <v>5546</v>
      </c>
    </row>
    <row r="170" spans="1:18" x14ac:dyDescent="0.25">
      <c r="A170">
        <v>330190</v>
      </c>
      <c r="B170">
        <v>3301900</v>
      </c>
      <c r="C170" t="s">
        <v>3140</v>
      </c>
      <c r="D170" t="s">
        <v>3113</v>
      </c>
      <c r="E170" t="s">
        <v>2182</v>
      </c>
      <c r="F170" t="s">
        <v>10</v>
      </c>
      <c r="G170">
        <f>VLOOKUP(A170,'Dados absolutos'!A:H,8,FALSE)</f>
        <v>200000</v>
      </c>
      <c r="H170" s="1">
        <f>(G170-MIN(G:G))/(MAX(G:G)-MIN(G:G))</f>
        <v>1</v>
      </c>
      <c r="I170">
        <f>VLOOKUP(A170,'Dados absolutos'!A:I,9,FALSE)</f>
        <v>0.69299999999999995</v>
      </c>
      <c r="J170" s="1">
        <f>VLOOKUP(A170,'Dados absolutos'!A:L,12,FALSE)</f>
        <v>4343.6245044076923</v>
      </c>
      <c r="K170" s="1">
        <f>(J170-MIN(J:J))/(MAX(J:J)-MIN(J:J))</f>
        <v>0.31694530100072993</v>
      </c>
      <c r="L170" s="1">
        <f>VLOOKUP(A170,'Dados absolutos'!A:M,13,FALSE)</f>
        <v>0.49444444444444446</v>
      </c>
      <c r="M170" s="1">
        <f>(L170-MIN(L:L))/(MAX(L:L)-MIN(L:L))</f>
        <v>0.30517711171662126</v>
      </c>
      <c r="N170" s="1">
        <f>VLOOKUP(B170,'[1]ICI-DH'!$A:$H,8,FALSE)</f>
        <v>0.2</v>
      </c>
      <c r="O170" s="17">
        <f>VLOOKUP(A170,'Dados absolutos'!A:Q,17,FALSE)</f>
        <v>3.2550486696660675E-4</v>
      </c>
      <c r="P170" s="1">
        <f>(O170-MIN(O:O))/(MAX(O:O)-MIN(O:O))</f>
        <v>2.6394827990247734E-2</v>
      </c>
      <c r="Q170" s="3">
        <f>H170-I170-K170+M170+N170+P170</f>
        <v>0.52162663870613912</v>
      </c>
      <c r="R170" s="4" t="s">
        <v>5547</v>
      </c>
    </row>
    <row r="171" spans="1:18" x14ac:dyDescent="0.25">
      <c r="A171">
        <v>314390</v>
      </c>
      <c r="B171">
        <v>3143906</v>
      </c>
      <c r="C171" t="s">
        <v>2688</v>
      </c>
      <c r="D171" t="s">
        <v>2181</v>
      </c>
      <c r="E171" t="s">
        <v>2182</v>
      </c>
      <c r="F171" t="s">
        <v>10</v>
      </c>
      <c r="G171">
        <f>VLOOKUP(A171,'Dados absolutos'!A:H,8,FALSE)</f>
        <v>104108</v>
      </c>
      <c r="H171" s="1">
        <f>(G171-MIN(G:G))/(MAX(G:G)-MIN(G:G))</f>
        <v>0.51853469701305943</v>
      </c>
      <c r="I171">
        <f>VLOOKUP(A171,'Dados absolutos'!A:I,9,FALSE)</f>
        <v>0.73399999999999999</v>
      </c>
      <c r="J171" s="1">
        <f>VLOOKUP(A171,'Dados absolutos'!A:L,12,FALSE)</f>
        <v>4902.4700193068738</v>
      </c>
      <c r="K171" s="1">
        <f>(J171-MIN(J:J))/(MAX(J:J)-MIN(J:J))</f>
        <v>0.36241132255254105</v>
      </c>
      <c r="L171" s="1">
        <f>VLOOKUP(A171,'Dados absolutos'!A:M,13,FALSE)</f>
        <v>0.93888888888888888</v>
      </c>
      <c r="M171" s="1">
        <f>(L171-MIN(L:L))/(MAX(L:L)-MIN(L:L))</f>
        <v>0.52316076294277936</v>
      </c>
      <c r="N171" s="1">
        <f>VLOOKUP(B171,'[1]ICI-DH'!$A:$H,8,FALSE)</f>
        <v>0.5</v>
      </c>
      <c r="O171" s="17">
        <f>VLOOKUP(A171,'Dados absolutos'!A:Q,17,FALSE)</f>
        <v>9.4133015714450378E-4</v>
      </c>
      <c r="P171" s="1">
        <f>(O171-MIN(O:O))/(MAX(O:O)-MIN(O:O))</f>
        <v>7.6331416520450987E-2</v>
      </c>
      <c r="Q171" s="3">
        <f>H171-I171-K171+M171+N171+P171</f>
        <v>0.5216155539237487</v>
      </c>
      <c r="R171" s="4" t="s">
        <v>5548</v>
      </c>
    </row>
    <row r="172" spans="1:18" x14ac:dyDescent="0.25">
      <c r="A172">
        <v>411370</v>
      </c>
      <c r="B172">
        <v>4113700</v>
      </c>
      <c r="C172" t="s">
        <v>4001</v>
      </c>
      <c r="D172" t="s">
        <v>3827</v>
      </c>
      <c r="E172" t="s">
        <v>3828</v>
      </c>
      <c r="F172" t="s">
        <v>10</v>
      </c>
      <c r="G172">
        <f>VLOOKUP(A172,'Dados absolutos'!A:H,8,FALSE)</f>
        <v>200000</v>
      </c>
      <c r="H172" s="1">
        <f>(G172-MIN(G:G))/(MAX(G:G)-MIN(G:G))</f>
        <v>1</v>
      </c>
      <c r="I172">
        <f>VLOOKUP(A172,'Dados absolutos'!A:I,9,FALSE)</f>
        <v>0.77800000000000002</v>
      </c>
      <c r="J172" s="1">
        <f>VLOOKUP(A172,'Dados absolutos'!A:L,12,FALSE)</f>
        <v>5622.704438390906</v>
      </c>
      <c r="K172" s="1">
        <f>(J172-MIN(J:J))/(MAX(J:J)-MIN(J:J))</f>
        <v>0.4210074689783353</v>
      </c>
      <c r="L172" s="1">
        <f>VLOOKUP(A172,'Dados absolutos'!A:M,13,FALSE)</f>
        <v>0.91111111111111109</v>
      </c>
      <c r="M172" s="1">
        <f>(L172-MIN(L:L))/(MAX(L:L)-MIN(L:L))</f>
        <v>0.5095367847411445</v>
      </c>
      <c r="N172" s="1">
        <f>VLOOKUP(B172,'[1]ICI-DH'!$A:$H,8,FALSE)</f>
        <v>0.1</v>
      </c>
      <c r="O172" s="17">
        <f>VLOOKUP(A172,'Dados absolutos'!A:Q,17,FALSE)</f>
        <v>1.3130322951984388E-3</v>
      </c>
      <c r="P172" s="1">
        <f>(O172-MIN(O:O))/(MAX(O:O)-MIN(O:O))</f>
        <v>0.10647232989286896</v>
      </c>
      <c r="Q172" s="3">
        <f>H172-I172-K172+M172+N172+P172</f>
        <v>0.51700164565567808</v>
      </c>
      <c r="R172" s="4" t="s">
        <v>5549</v>
      </c>
    </row>
    <row r="173" spans="1:18" x14ac:dyDescent="0.25">
      <c r="A173">
        <v>354100</v>
      </c>
      <c r="B173">
        <v>3541000</v>
      </c>
      <c r="C173" t="s">
        <v>3650</v>
      </c>
      <c r="D173" t="s">
        <v>3202</v>
      </c>
      <c r="E173" t="s">
        <v>2182</v>
      </c>
      <c r="F173" t="s">
        <v>10</v>
      </c>
      <c r="G173">
        <f>VLOOKUP(A173,'Dados absolutos'!A:H,8,FALSE)</f>
        <v>200000</v>
      </c>
      <c r="H173" s="1">
        <f>(G173-MIN(G:G))/(MAX(G:G)-MIN(G:G))</f>
        <v>1</v>
      </c>
      <c r="I173">
        <f>VLOOKUP(A173,'Dados absolutos'!A:I,9,FALSE)</f>
        <v>0.754</v>
      </c>
      <c r="J173" s="1">
        <f>VLOOKUP(A173,'Dados absolutos'!A:L,12,FALSE)</f>
        <v>6606.7594734736449</v>
      </c>
      <c r="K173" s="1">
        <f>(J173-MIN(J:J))/(MAX(J:J)-MIN(J:J))</f>
        <v>0.50106728200432271</v>
      </c>
      <c r="L173" s="1">
        <f>VLOOKUP(A173,'Dados absolutos'!A:M,13,FALSE)</f>
        <v>0.77222222222222225</v>
      </c>
      <c r="M173" s="1">
        <f>(L173-MIN(L:L))/(MAX(L:L)-MIN(L:L))</f>
        <v>0.44141689373297005</v>
      </c>
      <c r="N173" s="1">
        <f>VLOOKUP(B173,'[1]ICI-DH'!$A:$H,8,FALSE)</f>
        <v>0.2</v>
      </c>
      <c r="O173" s="17">
        <f>VLOOKUP(A173,'Dados absolutos'!A:Q,17,FALSE)</f>
        <v>1.6088702187549116E-3</v>
      </c>
      <c r="P173" s="1">
        <f>(O173-MIN(O:O))/(MAX(O:O)-MIN(O:O))</f>
        <v>0.13046149840525939</v>
      </c>
      <c r="Q173" s="3">
        <f>H173-I173-K173+M173+N173+P173</f>
        <v>0.51681111013390679</v>
      </c>
      <c r="R173" s="4" t="s">
        <v>5550</v>
      </c>
    </row>
    <row r="174" spans="1:18" x14ac:dyDescent="0.25">
      <c r="A174">
        <v>410960</v>
      </c>
      <c r="B174">
        <v>4109609</v>
      </c>
      <c r="C174" t="s">
        <v>3952</v>
      </c>
      <c r="D174" t="s">
        <v>3827</v>
      </c>
      <c r="E174" t="s">
        <v>3828</v>
      </c>
      <c r="F174" t="s">
        <v>10</v>
      </c>
      <c r="G174">
        <f>VLOOKUP(A174,'Dados absolutos'!A:H,8,FALSE)</f>
        <v>42062</v>
      </c>
      <c r="H174" s="1">
        <f>(G174-MIN(G:G))/(MAX(G:G)-MIN(G:G))</f>
        <v>0.20700718492521353</v>
      </c>
      <c r="I174">
        <f>VLOOKUP(A174,'Dados absolutos'!A:I,9,FALSE)</f>
        <v>0.71699999999999997</v>
      </c>
      <c r="J174" s="1">
        <f>VLOOKUP(A174,'Dados absolutos'!A:L,12,FALSE)</f>
        <v>656.63964837620654</v>
      </c>
      <c r="K174" s="1">
        <f>(J174-MIN(J:J))/(MAX(J:J)-MIN(J:J))</f>
        <v>1.6983095961344917E-2</v>
      </c>
      <c r="L174" s="1">
        <f>VLOOKUP(A174,'Dados absolutos'!A:M,13,FALSE)</f>
        <v>0.67222222222222217</v>
      </c>
      <c r="M174" s="1">
        <f>(L174-MIN(L:L))/(MAX(L:L)-MIN(L:L))</f>
        <v>0.39237057220708449</v>
      </c>
      <c r="N174" s="1">
        <f>VLOOKUP(B174,'[1]ICI-DH'!$A:$H,8,FALSE)</f>
        <v>0.1</v>
      </c>
      <c r="O174" s="17">
        <f>VLOOKUP(A174,'Dados absolutos'!A:Q,17,FALSE)</f>
        <v>6.7994864723503398E-3</v>
      </c>
      <c r="P174" s="1">
        <f>(O174-MIN(O:O))/(MAX(O:O)-MIN(O:O))</f>
        <v>0.55136280305791974</v>
      </c>
      <c r="Q174" s="3">
        <f>H174-I174-K174+M174+N174+P174</f>
        <v>0.51675746422887281</v>
      </c>
      <c r="R174" s="4" t="s">
        <v>5551</v>
      </c>
    </row>
    <row r="175" spans="1:18" x14ac:dyDescent="0.25">
      <c r="A175">
        <v>355280</v>
      </c>
      <c r="B175">
        <v>3552809</v>
      </c>
      <c r="C175" t="s">
        <v>3771</v>
      </c>
      <c r="D175" t="s">
        <v>3202</v>
      </c>
      <c r="E175" t="s">
        <v>2182</v>
      </c>
      <c r="F175" t="s">
        <v>10</v>
      </c>
      <c r="G175">
        <f>VLOOKUP(A175,'Dados absolutos'!A:H,8,FALSE)</f>
        <v>200000</v>
      </c>
      <c r="H175" s="1">
        <f>(G175-MIN(G:G))/(MAX(G:G)-MIN(G:G))</f>
        <v>1</v>
      </c>
      <c r="I175">
        <f>VLOOKUP(A175,'Dados absolutos'!A:I,9,FALSE)</f>
        <v>0.76900000000000002</v>
      </c>
      <c r="J175" s="1">
        <f>VLOOKUP(A175,'Dados absolutos'!A:L,12,FALSE)</f>
        <v>3985.4027739433063</v>
      </c>
      <c r="K175" s="1">
        <f>(J175-MIN(J:J))/(MAX(J:J)-MIN(J:J))</f>
        <v>0.28780143837071648</v>
      </c>
      <c r="L175" s="1">
        <f>VLOOKUP(A175,'Dados absolutos'!A:M,13,FALSE)</f>
        <v>0.60555555555555562</v>
      </c>
      <c r="M175" s="1">
        <f>(L175-MIN(L:L))/(MAX(L:L)-MIN(L:L))</f>
        <v>0.3596730245231608</v>
      </c>
      <c r="N175" s="1">
        <f>VLOOKUP(B175,'[1]ICI-DH'!$A:$H,8,FALSE)</f>
        <v>0.16</v>
      </c>
      <c r="O175" s="17">
        <f>VLOOKUP(A175,'Dados absolutos'!A:Q,17,FALSE)</f>
        <v>6.0685379210505155E-4</v>
      </c>
      <c r="P175" s="1">
        <f>(O175-MIN(O:O))/(MAX(O:O)-MIN(O:O))</f>
        <v>4.92090997198074E-2</v>
      </c>
      <c r="Q175" s="3">
        <f>H175-I175-K175+M175+N175+P175</f>
        <v>0.51208068587225164</v>
      </c>
      <c r="R175" s="4" t="s">
        <v>5552</v>
      </c>
    </row>
    <row r="176" spans="1:18" x14ac:dyDescent="0.25">
      <c r="A176">
        <v>292530</v>
      </c>
      <c r="B176">
        <v>2925303</v>
      </c>
      <c r="C176" t="s">
        <v>2086</v>
      </c>
      <c r="D176" t="s">
        <v>1784</v>
      </c>
      <c r="E176" t="s">
        <v>466</v>
      </c>
      <c r="F176" t="s">
        <v>10</v>
      </c>
      <c r="G176">
        <f>VLOOKUP(A176,'Dados absolutos'!A:H,8,FALSE)</f>
        <v>168326</v>
      </c>
      <c r="H176" s="1">
        <f>(G176-MIN(G:G))/(MAX(G:G)-MIN(G:G))</f>
        <v>0.84096763017969844</v>
      </c>
      <c r="I176">
        <f>VLOOKUP(A176,'Dados absolutos'!A:I,9,FALSE)</f>
        <v>0.67600000000000005</v>
      </c>
      <c r="J176" s="1">
        <f>VLOOKUP(A176,'Dados absolutos'!A:L,12,FALSE)</f>
        <v>4869.5587686988338</v>
      </c>
      <c r="K176" s="1">
        <f>(J176-MIN(J:J))/(MAX(J:J)-MIN(J:J))</f>
        <v>0.35973376034697851</v>
      </c>
      <c r="L176" s="1">
        <f>VLOOKUP(A176,'Dados absolutos'!A:M,13,FALSE)</f>
        <v>0.73333333333333339</v>
      </c>
      <c r="M176" s="1">
        <f>(L176-MIN(L:L))/(MAX(L:L)-MIN(L:L))</f>
        <v>0.42234332425068127</v>
      </c>
      <c r="N176" s="1">
        <f>VLOOKUP(B176,'[1]ICI-DH'!$A:$H,8,FALSE)</f>
        <v>0.16</v>
      </c>
      <c r="O176" s="17">
        <f>VLOOKUP(A176,'Dados absolutos'!A:Q,17,FALSE)</f>
        <v>1.4733315114717868E-3</v>
      </c>
      <c r="P176" s="1">
        <f>(O176-MIN(O:O))/(MAX(O:O)-MIN(O:O))</f>
        <v>0.11947081523023445</v>
      </c>
      <c r="Q176" s="3">
        <f>H176-I176-K176+M176+N176+P176</f>
        <v>0.50704800931363558</v>
      </c>
      <c r="R176" s="4" t="s">
        <v>5553</v>
      </c>
    </row>
    <row r="177" spans="1:18" x14ac:dyDescent="0.25">
      <c r="A177">
        <v>351840</v>
      </c>
      <c r="B177">
        <v>3518404</v>
      </c>
      <c r="C177" t="s">
        <v>3404</v>
      </c>
      <c r="D177" t="s">
        <v>3202</v>
      </c>
      <c r="E177" t="s">
        <v>2182</v>
      </c>
      <c r="F177" t="s">
        <v>10</v>
      </c>
      <c r="G177">
        <f>VLOOKUP(A177,'Dados absolutos'!A:H,8,FALSE)</f>
        <v>118044</v>
      </c>
      <c r="H177" s="1">
        <f>(G177-MIN(G:G))/(MAX(G:G)-MIN(G:G))</f>
        <v>0.58850612802321667</v>
      </c>
      <c r="I177">
        <f>VLOOKUP(A177,'Dados absolutos'!A:I,9,FALSE)</f>
        <v>0.79800000000000004</v>
      </c>
      <c r="J177" s="1">
        <f>VLOOKUP(A177,'Dados absolutos'!A:L,12,FALSE)</f>
        <v>4536.8224106265461</v>
      </c>
      <c r="K177" s="1">
        <f>(J177-MIN(J:J))/(MAX(J:J)-MIN(J:J))</f>
        <v>0.3326633123897913</v>
      </c>
      <c r="L177" s="1">
        <f>VLOOKUP(A177,'Dados absolutos'!A:M,13,FALSE)</f>
        <v>0.91111111111111109</v>
      </c>
      <c r="M177" s="1">
        <f>(L177-MIN(L:L))/(MAX(L:L)-MIN(L:L))</f>
        <v>0.5095367847411445</v>
      </c>
      <c r="N177" s="1">
        <f>VLOOKUP(B177,'[1]ICI-DH'!$A:$H,8,FALSE)</f>
        <v>0.4</v>
      </c>
      <c r="O177" s="17">
        <f>VLOOKUP(A177,'Dados absolutos'!A:Q,17,FALSE)</f>
        <v>1.7027549049506963E-3</v>
      </c>
      <c r="P177" s="1">
        <f>(O177-MIN(O:O))/(MAX(O:O)-MIN(O:O))</f>
        <v>0.13807450329255758</v>
      </c>
      <c r="Q177" s="3">
        <f>H177-I177-K177+M177+N177+P177</f>
        <v>0.5054541036671274</v>
      </c>
      <c r="R177" s="4" t="s">
        <v>5554</v>
      </c>
    </row>
    <row r="178" spans="1:18" x14ac:dyDescent="0.25">
      <c r="A178">
        <v>410580</v>
      </c>
      <c r="B178">
        <v>4105805</v>
      </c>
      <c r="C178" t="s">
        <v>3898</v>
      </c>
      <c r="D178" t="s">
        <v>3827</v>
      </c>
      <c r="E178" t="s">
        <v>3828</v>
      </c>
      <c r="F178" t="s">
        <v>10</v>
      </c>
      <c r="G178">
        <f>VLOOKUP(A178,'Dados absolutos'!A:H,8,FALSE)</f>
        <v>200000</v>
      </c>
      <c r="H178" s="1">
        <f>(G178-MIN(G:G))/(MAX(G:G)-MIN(G:G))</f>
        <v>1</v>
      </c>
      <c r="I178">
        <f>VLOOKUP(A178,'Dados absolutos'!A:I,9,FALSE)</f>
        <v>0.73299999999999998</v>
      </c>
      <c r="J178" s="1">
        <f>VLOOKUP(A178,'Dados absolutos'!A:L,12,FALSE)</f>
        <v>3955.470978028698</v>
      </c>
      <c r="K178" s="1">
        <f>(J178-MIN(J:J))/(MAX(J:J)-MIN(J:J))</f>
        <v>0.28536627580457602</v>
      </c>
      <c r="L178" s="1">
        <f>VLOOKUP(A178,'Dados absolutos'!A:M,13,FALSE)</f>
        <v>0.61666666666666659</v>
      </c>
      <c r="M178" s="1">
        <f>(L178-MIN(L:L))/(MAX(L:L)-MIN(L:L))</f>
        <v>0.36512261580381472</v>
      </c>
      <c r="N178" s="1">
        <f>VLOOKUP(B178,'[1]ICI-DH'!$A:$H,8,FALSE)</f>
        <v>0.1</v>
      </c>
      <c r="O178" s="17">
        <f>VLOOKUP(A178,'Dados absolutos'!A:Q,17,FALSE)</f>
        <v>6.8041272630182763E-4</v>
      </c>
      <c r="P178" s="1">
        <f>(O178-MIN(O:O))/(MAX(O:O)-MIN(O:O))</f>
        <v>5.5173911961674871E-2</v>
      </c>
      <c r="Q178" s="3">
        <f>H178-I178-K178+M178+N178+P178</f>
        <v>0.50193025196091356</v>
      </c>
      <c r="R178" s="4" t="s">
        <v>5555</v>
      </c>
    </row>
    <row r="179" spans="1:18" x14ac:dyDescent="0.25">
      <c r="A179">
        <v>317020</v>
      </c>
      <c r="B179">
        <v>3170206</v>
      </c>
      <c r="C179" t="s">
        <v>3005</v>
      </c>
      <c r="D179" t="s">
        <v>2181</v>
      </c>
      <c r="E179" t="s">
        <v>2182</v>
      </c>
      <c r="F179" t="s">
        <v>10</v>
      </c>
      <c r="G179">
        <f>VLOOKUP(A179,'Dados absolutos'!A:H,8,FALSE)</f>
        <v>200000</v>
      </c>
      <c r="H179" s="1">
        <f>(G179-MIN(G:G))/(MAX(G:G)-MIN(G:G))</f>
        <v>1</v>
      </c>
      <c r="I179">
        <f>VLOOKUP(A179,'Dados absolutos'!A:I,9,FALSE)</f>
        <v>0.78900000000000003</v>
      </c>
      <c r="J179" s="1">
        <f>VLOOKUP(A179,'Dados absolutos'!A:L,12,FALSE)</f>
        <v>5455.3726153915177</v>
      </c>
      <c r="K179" s="1">
        <f>(J179-MIN(J:J))/(MAX(J:J)-MIN(J:J))</f>
        <v>0.40739384577127324</v>
      </c>
      <c r="L179" s="1">
        <f>VLOOKUP(A179,'Dados absolutos'!A:M,13,FALSE)</f>
        <v>0.71666666666666656</v>
      </c>
      <c r="M179" s="1">
        <f>(L179-MIN(L:L))/(MAX(L:L)-MIN(L:L))</f>
        <v>0.41416893732970023</v>
      </c>
      <c r="N179" s="1">
        <f>VLOOKUP(B179,'[1]ICI-DH'!$A:$H,8,FALSE)</f>
        <v>0.16</v>
      </c>
      <c r="O179" s="17">
        <f>VLOOKUP(A179,'Dados absolutos'!A:Q,17,FALSE)</f>
        <v>1.4707861765728579E-3</v>
      </c>
      <c r="P179" s="1">
        <f>(O179-MIN(O:O))/(MAX(O:O)-MIN(O:O))</f>
        <v>0.11926441685143019</v>
      </c>
      <c r="Q179" s="3">
        <f>H179-I179-K179+M179+N179+P179</f>
        <v>0.49703950840985711</v>
      </c>
      <c r="R179" s="4" t="s">
        <v>5556</v>
      </c>
    </row>
    <row r="180" spans="1:18" x14ac:dyDescent="0.25">
      <c r="A180">
        <v>353070</v>
      </c>
      <c r="B180">
        <v>3530706</v>
      </c>
      <c r="C180" t="s">
        <v>3538</v>
      </c>
      <c r="D180" t="s">
        <v>3202</v>
      </c>
      <c r="E180" t="s">
        <v>2182</v>
      </c>
      <c r="F180" t="s">
        <v>10</v>
      </c>
      <c r="G180">
        <f>VLOOKUP(A180,'Dados absolutos'!A:H,8,FALSE)</f>
        <v>153658</v>
      </c>
      <c r="H180" s="1">
        <f>(G180-MIN(G:G))/(MAX(G:G)-MIN(G:G))</f>
        <v>0.7673208915131523</v>
      </c>
      <c r="I180">
        <f>VLOOKUP(A180,'Dados absolutos'!A:I,9,FALSE)</f>
        <v>0.77400000000000002</v>
      </c>
      <c r="J180" s="1">
        <f>VLOOKUP(A180,'Dados absolutos'!A:L,12,FALSE)</f>
        <v>5265.1468002967631</v>
      </c>
      <c r="K180" s="1">
        <f>(J180-MIN(J:J))/(MAX(J:J)-MIN(J:J))</f>
        <v>0.39191763494336807</v>
      </c>
      <c r="L180" s="1">
        <f>VLOOKUP(A180,'Dados absolutos'!A:M,13,FALSE)</f>
        <v>1.2444444444444445</v>
      </c>
      <c r="M180" s="1">
        <f>(L180-MIN(L:L))/(MAX(L:L)-MIN(L:L))</f>
        <v>0.673024523160763</v>
      </c>
      <c r="N180" s="1">
        <f>VLOOKUP(B180,'[1]ICI-DH'!$A:$H,8,FALSE)</f>
        <v>0.1</v>
      </c>
      <c r="O180" s="17">
        <f>VLOOKUP(A180,'Dados absolutos'!A:Q,17,FALSE)</f>
        <v>1.5098465423212589E-3</v>
      </c>
      <c r="P180" s="1">
        <f>(O180-MIN(O:O))/(MAX(O:O)-MIN(O:O))</f>
        <v>0.12243177850956163</v>
      </c>
      <c r="Q180" s="3">
        <f>H180-I180-K180+M180+N180+P180</f>
        <v>0.49685955824010886</v>
      </c>
      <c r="R180" s="4" t="s">
        <v>5557</v>
      </c>
    </row>
    <row r="181" spans="1:18" x14ac:dyDescent="0.25">
      <c r="A181">
        <v>260680</v>
      </c>
      <c r="B181">
        <v>2606804</v>
      </c>
      <c r="C181" t="s">
        <v>1519</v>
      </c>
      <c r="D181" t="s">
        <v>1452</v>
      </c>
      <c r="E181" t="s">
        <v>466</v>
      </c>
      <c r="F181" t="s">
        <v>10</v>
      </c>
      <c r="G181">
        <f>VLOOKUP(A181,'Dados absolutos'!A:H,8,FALSE)</f>
        <v>115196</v>
      </c>
      <c r="H181" s="1">
        <f>(G181-MIN(G:G))/(MAX(G:G)-MIN(G:G))</f>
        <v>0.57420657036557265</v>
      </c>
      <c r="I181">
        <f>VLOOKUP(A181,'Dados absolutos'!A:I,9,FALSE)</f>
        <v>0.66500000000000004</v>
      </c>
      <c r="J181" s="1">
        <f>VLOOKUP(A181,'Dados absolutos'!A:L,12,FALSE)</f>
        <v>3500.4978626862044</v>
      </c>
      <c r="K181" s="1">
        <f>(J181-MIN(J:J))/(MAX(J:J)-MIN(J:J))</f>
        <v>0.24835100608126381</v>
      </c>
      <c r="L181" s="1">
        <f>VLOOKUP(A181,'Dados absolutos'!A:M,13,FALSE)</f>
        <v>0.4</v>
      </c>
      <c r="M181" s="1">
        <f>(L181-MIN(L:L))/(MAX(L:L)-MIN(L:L))</f>
        <v>0.25885558583106272</v>
      </c>
      <c r="N181" s="1">
        <f>VLOOKUP(B181,'[1]ICI-DH'!$A:$H,8,FALSE)</f>
        <v>0.55999999999999994</v>
      </c>
      <c r="O181" s="17">
        <f>VLOOKUP(A181,'Dados absolutos'!A:Q,17,FALSE)</f>
        <v>1.3021285461300739E-4</v>
      </c>
      <c r="P181" s="1">
        <f>(O181-MIN(O:O))/(MAX(O:O)-MIN(O:O))</f>
        <v>1.0558815699619199E-2</v>
      </c>
      <c r="Q181" s="3">
        <f>H181-I181-K181+M181+N181+P181</f>
        <v>0.49026996581499066</v>
      </c>
      <c r="R181" s="4" t="s">
        <v>5558</v>
      </c>
    </row>
    <row r="182" spans="1:18" x14ac:dyDescent="0.25">
      <c r="A182">
        <v>354870</v>
      </c>
      <c r="B182">
        <v>3548708</v>
      </c>
      <c r="C182" t="s">
        <v>3733</v>
      </c>
      <c r="D182" t="s">
        <v>3202</v>
      </c>
      <c r="E182" t="s">
        <v>2182</v>
      </c>
      <c r="F182" t="s">
        <v>10</v>
      </c>
      <c r="G182">
        <f>VLOOKUP(A182,'Dados absolutos'!A:H,8,FALSE)</f>
        <v>200000</v>
      </c>
      <c r="H182" s="1">
        <f>(G182-MIN(G:G))/(MAX(G:G)-MIN(G:G))</f>
        <v>1</v>
      </c>
      <c r="I182">
        <f>VLOOKUP(A182,'Dados absolutos'!A:I,9,FALSE)</f>
        <v>0.80500000000000005</v>
      </c>
      <c r="J182" s="1">
        <f>VLOOKUP(A182,'Dados absolutos'!A:L,12,FALSE)</f>
        <v>6875.6146602502195</v>
      </c>
      <c r="K182" s="1">
        <f>(J182-MIN(J:J))/(MAX(J:J)-MIN(J:J))</f>
        <v>0.52294054642249588</v>
      </c>
      <c r="L182" s="1">
        <f>VLOOKUP(A182,'Dados absolutos'!A:M,13,FALSE)</f>
        <v>0.71666666666666667</v>
      </c>
      <c r="M182" s="1">
        <f>(L182-MIN(L:L))/(MAX(L:L)-MIN(L:L))</f>
        <v>0.41416893732970028</v>
      </c>
      <c r="N182" s="1">
        <f>VLOOKUP(B182,'[1]ICI-DH'!$A:$H,8,FALSE)</f>
        <v>0.3</v>
      </c>
      <c r="O182" s="17">
        <f>VLOOKUP(A182,'Dados absolutos'!A:Q,17,FALSE)</f>
        <v>1.2815626430040124E-3</v>
      </c>
      <c r="P182" s="1">
        <f>(O182-MIN(O:O))/(MAX(O:O)-MIN(O:O))</f>
        <v>0.10392049076270314</v>
      </c>
      <c r="Q182" s="3">
        <f>H182-I182-K182+M182+N182+P182</f>
        <v>0.4901488816699075</v>
      </c>
      <c r="R182" s="4" t="s">
        <v>5559</v>
      </c>
    </row>
    <row r="183" spans="1:18" x14ac:dyDescent="0.25">
      <c r="A183">
        <v>220220</v>
      </c>
      <c r="B183">
        <v>2202208</v>
      </c>
      <c r="C183" t="s">
        <v>728</v>
      </c>
      <c r="D183" t="s">
        <v>682</v>
      </c>
      <c r="E183" t="s">
        <v>466</v>
      </c>
      <c r="F183" t="s">
        <v>10</v>
      </c>
      <c r="G183">
        <f>VLOOKUP(A183,'Dados absolutos'!A:H,8,FALSE)</f>
        <v>45793</v>
      </c>
      <c r="H183" s="1">
        <f>(G183-MIN(G:G))/(MAX(G:G)-MIN(G:G))</f>
        <v>0.22574020796617913</v>
      </c>
      <c r="I183">
        <f>VLOOKUP(A183,'Dados absolutos'!A:I,9,FALSE)</f>
        <v>0.65600000000000003</v>
      </c>
      <c r="J183" s="1">
        <f>VLOOKUP(A183,'Dados absolutos'!A:L,12,FALSE)</f>
        <v>4984.3068982158848</v>
      </c>
      <c r="K183" s="1">
        <f>(J183-MIN(J:J))/(MAX(J:J)-MIN(J:J))</f>
        <v>0.36906932946323678</v>
      </c>
      <c r="L183" s="1">
        <f>VLOOKUP(A183,'Dados absolutos'!A:M,13,FALSE)</f>
        <v>1.5333333333333334</v>
      </c>
      <c r="M183" s="1">
        <f>(L183-MIN(L:L))/(MAX(L:L)-MIN(L:L))</f>
        <v>0.81471389645776582</v>
      </c>
      <c r="N183" s="1">
        <f>VLOOKUP(B183,'[1]ICI-DH'!$A:$H,8,FALSE)</f>
        <v>0.45999999999999996</v>
      </c>
      <c r="O183" s="17">
        <f>VLOOKUP(A183,'Dados absolutos'!A:Q,17,FALSE)</f>
        <v>1.3102439237438037E-4</v>
      </c>
      <c r="P183" s="1">
        <f>(O183-MIN(O:O))/(MAX(O:O)-MIN(O:O))</f>
        <v>1.0624622394980311E-2</v>
      </c>
      <c r="Q183" s="3">
        <f>H183-I183-K183+M183+N183+P183</f>
        <v>0.48600939735568838</v>
      </c>
      <c r="R183" s="4" t="s">
        <v>5560</v>
      </c>
    </row>
    <row r="184" spans="1:18" x14ac:dyDescent="0.25">
      <c r="A184">
        <v>330170</v>
      </c>
      <c r="B184">
        <v>3301702</v>
      </c>
      <c r="C184" t="s">
        <v>3136</v>
      </c>
      <c r="D184" t="s">
        <v>3113</v>
      </c>
      <c r="E184" t="s">
        <v>2182</v>
      </c>
      <c r="F184" t="s">
        <v>10</v>
      </c>
      <c r="G184">
        <f>VLOOKUP(A184,'Dados absolutos'!A:H,8,FALSE)</f>
        <v>200000</v>
      </c>
      <c r="H184" s="1">
        <f>(G184-MIN(G:G))/(MAX(G:G)-MIN(G:G))</f>
        <v>1</v>
      </c>
      <c r="I184">
        <f>VLOOKUP(A184,'Dados absolutos'!A:I,9,FALSE)</f>
        <v>0.71099999999999997</v>
      </c>
      <c r="J184" s="1">
        <f>VLOOKUP(A184,'Dados absolutos'!A:L,12,FALSE)</f>
        <v>5462.9724399841116</v>
      </c>
      <c r="K184" s="1">
        <f>(J184-MIN(J:J))/(MAX(J:J)-MIN(J:J))</f>
        <v>0.40801214506777772</v>
      </c>
      <c r="L184" s="1">
        <f>VLOOKUP(A184,'Dados absolutos'!A:M,13,FALSE)</f>
        <v>0.51666666666666683</v>
      </c>
      <c r="M184" s="1">
        <f>(L184-MIN(L:L))/(MAX(L:L)-MIN(L:L))</f>
        <v>0.31607629427792927</v>
      </c>
      <c r="N184" s="1">
        <f>VLOOKUP(B184,'[1]ICI-DH'!$A:$H,8,FALSE)</f>
        <v>0.2</v>
      </c>
      <c r="O184" s="17">
        <f>VLOOKUP(A184,'Dados absolutos'!A:Q,17,FALSE)</f>
        <v>1.090129318291776E-3</v>
      </c>
      <c r="P184" s="1">
        <f>(O184-MIN(O:O))/(MAX(O:O)-MIN(O:O))</f>
        <v>8.8397375165482017E-2</v>
      </c>
      <c r="Q184" s="3">
        <f>H184-I184-K184+M184+N184+P184</f>
        <v>0.48546152437563361</v>
      </c>
      <c r="R184" s="4" t="s">
        <v>5561</v>
      </c>
    </row>
    <row r="185" spans="1:18" x14ac:dyDescent="0.25">
      <c r="A185">
        <v>354520</v>
      </c>
      <c r="B185">
        <v>3545209</v>
      </c>
      <c r="C185" t="s">
        <v>3697</v>
      </c>
      <c r="D185" t="s">
        <v>3202</v>
      </c>
      <c r="E185" t="s">
        <v>2182</v>
      </c>
      <c r="F185" t="s">
        <v>10</v>
      </c>
      <c r="G185">
        <f>VLOOKUP(A185,'Dados absolutos'!A:H,8,FALSE)</f>
        <v>134319</v>
      </c>
      <c r="H185" s="1">
        <f>(G185-MIN(G:G))/(MAX(G:G)-MIN(G:G))</f>
        <v>0.67022147243268215</v>
      </c>
      <c r="I185">
        <f>VLOOKUP(A185,'Dados absolutos'!A:I,9,FALSE)</f>
        <v>0.78</v>
      </c>
      <c r="J185" s="1">
        <f>VLOOKUP(A185,'Dados absolutos'!A:L,12,FALSE)</f>
        <v>4817.8167487846094</v>
      </c>
      <c r="K185" s="1">
        <f>(J185-MIN(J:J))/(MAX(J:J)-MIN(J:J))</f>
        <v>0.35552418233331445</v>
      </c>
      <c r="L185" s="1">
        <f>VLOOKUP(A185,'Dados absolutos'!A:M,13,FALSE)</f>
        <v>1.2277777777777779</v>
      </c>
      <c r="M185" s="1">
        <f>(L185-MIN(L:L))/(MAX(L:L)-MIN(L:L))</f>
        <v>0.66485013623978206</v>
      </c>
      <c r="N185" s="1">
        <f>VLOOKUP(B185,'[1]ICI-DH'!$A:$H,8,FALSE)</f>
        <v>0.16</v>
      </c>
      <c r="O185" s="17">
        <f>VLOOKUP(A185,'Dados absolutos'!A:Q,17,FALSE)</f>
        <v>1.4889926220415578E-3</v>
      </c>
      <c r="P185" s="1">
        <f>(O185-MIN(O:O))/(MAX(O:O)-MIN(O:O))</f>
        <v>0.12074075728510321</v>
      </c>
      <c r="Q185" s="3">
        <f>H185-I185-K185+M185+N185+P185</f>
        <v>0.48028818362425291</v>
      </c>
      <c r="R185" s="4" t="s">
        <v>5562</v>
      </c>
    </row>
    <row r="186" spans="1:18" x14ac:dyDescent="0.25">
      <c r="A186">
        <v>311830</v>
      </c>
      <c r="B186">
        <v>3118304</v>
      </c>
      <c r="C186" t="s">
        <v>2383</v>
      </c>
      <c r="D186" t="s">
        <v>2181</v>
      </c>
      <c r="E186" t="s">
        <v>2182</v>
      </c>
      <c r="F186" t="s">
        <v>10</v>
      </c>
      <c r="G186">
        <f>VLOOKUP(A186,'Dados absolutos'!A:H,8,FALSE)</f>
        <v>131621</v>
      </c>
      <c r="H186" s="1">
        <f>(G186-MIN(G:G))/(MAX(G:G)-MIN(G:G))</f>
        <v>0.65667505158987183</v>
      </c>
      <c r="I186">
        <f>VLOOKUP(A186,'Dados absolutos'!A:I,9,FALSE)</f>
        <v>0.76100000000000001</v>
      </c>
      <c r="J186" s="1">
        <f>VLOOKUP(A186,'Dados absolutos'!A:L,12,FALSE)</f>
        <v>3706.0422592139553</v>
      </c>
      <c r="K186" s="1">
        <f>(J186-MIN(J:J))/(MAX(J:J)-MIN(J:J))</f>
        <v>0.26507349147880821</v>
      </c>
      <c r="L186" s="1">
        <f>VLOOKUP(A186,'Dados absolutos'!A:M,13,FALSE)</f>
        <v>0.71111111111111114</v>
      </c>
      <c r="M186" s="1">
        <f>(L186-MIN(L:L))/(MAX(L:L)-MIN(L:L))</f>
        <v>0.41144414168937332</v>
      </c>
      <c r="N186" s="1">
        <f>VLOOKUP(B186,'[1]ICI-DH'!$A:$H,8,FALSE)</f>
        <v>0.36</v>
      </c>
      <c r="O186" s="17">
        <f>VLOOKUP(A186,'Dados absolutos'!A:Q,17,FALSE)</f>
        <v>9.4969647700594894E-4</v>
      </c>
      <c r="P186" s="1">
        <f>(O186-MIN(O:O))/(MAX(O:O)-MIN(O:O))</f>
        <v>7.7009832102104617E-2</v>
      </c>
      <c r="Q186" s="3">
        <f>H186-I186-K186+M186+N186+P186</f>
        <v>0.47905553390254152</v>
      </c>
      <c r="R186" s="4" t="s">
        <v>5563</v>
      </c>
    </row>
    <row r="187" spans="1:18" x14ac:dyDescent="0.25">
      <c r="A187">
        <v>510790</v>
      </c>
      <c r="B187">
        <v>5107909</v>
      </c>
      <c r="C187" t="s">
        <v>5119</v>
      </c>
      <c r="D187" t="s">
        <v>5002</v>
      </c>
      <c r="E187" t="s">
        <v>4932</v>
      </c>
      <c r="F187" t="s">
        <v>10</v>
      </c>
      <c r="G187">
        <f>VLOOKUP(A187,'Dados absolutos'!A:H,8,FALSE)</f>
        <v>196312</v>
      </c>
      <c r="H187" s="1">
        <f>(G187-MIN(G:G))/(MAX(G:G)-MIN(G:G))</f>
        <v>0.98148287617928676</v>
      </c>
      <c r="I187">
        <f>VLOOKUP(A187,'Dados absolutos'!A:I,9,FALSE)</f>
        <v>0.754</v>
      </c>
      <c r="J187" s="1">
        <f>VLOOKUP(A187,'Dados absolutos'!A:L,12,FALSE)</f>
        <v>5632.0645987509679</v>
      </c>
      <c r="K187" s="1">
        <f>(J187-MIN(J:J))/(MAX(J:J)-MIN(J:J))</f>
        <v>0.42176898399691026</v>
      </c>
      <c r="L187" s="1">
        <f>VLOOKUP(A187,'Dados absolutos'!A:M,13,FALSE)</f>
        <v>0.7</v>
      </c>
      <c r="M187" s="1">
        <f>(L187-MIN(L:L))/(MAX(L:L)-MIN(L:L))</f>
        <v>0.40599455040871935</v>
      </c>
      <c r="N187" s="1">
        <f>VLOOKUP(B187,'[1]ICI-DH'!$A:$H,8,FALSE)</f>
        <v>0.2</v>
      </c>
      <c r="O187" s="17">
        <f>VLOOKUP(A187,'Dados absolutos'!A:Q,17,FALSE)</f>
        <v>8.0484127307551244E-4</v>
      </c>
      <c r="P187" s="1">
        <f>(O187-MIN(O:O))/(MAX(O:O)-MIN(O:O))</f>
        <v>6.5263684565612115E-2</v>
      </c>
      <c r="Q187" s="3">
        <f>H187-I187-K187+M187+N187+P187</f>
        <v>0.47697212715670795</v>
      </c>
      <c r="R187" s="4" t="s">
        <v>5564</v>
      </c>
    </row>
    <row r="188" spans="1:18" x14ac:dyDescent="0.25">
      <c r="A188">
        <v>353800</v>
      </c>
      <c r="B188">
        <v>3538006</v>
      </c>
      <c r="C188" t="s">
        <v>3619</v>
      </c>
      <c r="D188" t="s">
        <v>3202</v>
      </c>
      <c r="E188" t="s">
        <v>2182</v>
      </c>
      <c r="F188" t="s">
        <v>10</v>
      </c>
      <c r="G188">
        <f>VLOOKUP(A188,'Dados absolutos'!A:H,8,FALSE)</f>
        <v>165428</v>
      </c>
      <c r="H188" s="1">
        <f>(G188-MIN(G:G))/(MAX(G:G)-MIN(G:G))</f>
        <v>0.82641702691710972</v>
      </c>
      <c r="I188">
        <f>VLOOKUP(A188,'Dados absolutos'!A:I,9,FALSE)</f>
        <v>0.77300000000000002</v>
      </c>
      <c r="J188" s="1">
        <f>VLOOKUP(A188,'Dados absolutos'!A:L,12,FALSE)</f>
        <v>5766.2377727470557</v>
      </c>
      <c r="K188" s="1">
        <f>(J188-MIN(J:J))/(MAX(J:J)-MIN(J:J))</f>
        <v>0.43268491739521547</v>
      </c>
      <c r="L188" s="1">
        <f>VLOOKUP(A188,'Dados absolutos'!A:M,13,FALSE)</f>
        <v>0.76111111111111107</v>
      </c>
      <c r="M188" s="1">
        <f>(L188-MIN(L:L))/(MAX(L:L)-MIN(L:L))</f>
        <v>0.43596730245231607</v>
      </c>
      <c r="N188" s="1">
        <f>VLOOKUP(B188,'[1]ICI-DH'!$A:$H,8,FALSE)</f>
        <v>0.3</v>
      </c>
      <c r="O188" s="17">
        <f>VLOOKUP(A188,'Dados absolutos'!A:Q,17,FALSE)</f>
        <v>1.4507822134100636E-3</v>
      </c>
      <c r="P188" s="1">
        <f>(O188-MIN(O:O))/(MAX(O:O)-MIN(O:O))</f>
        <v>0.11764231770518493</v>
      </c>
      <c r="Q188" s="3">
        <f>H188-I188-K188+M188+N188+P188</f>
        <v>0.47434172967939525</v>
      </c>
      <c r="R188" s="4" t="s">
        <v>5565</v>
      </c>
    </row>
    <row r="189" spans="1:18" x14ac:dyDescent="0.25">
      <c r="A189">
        <v>312980</v>
      </c>
      <c r="B189">
        <v>3129806</v>
      </c>
      <c r="C189" t="s">
        <v>2519</v>
      </c>
      <c r="D189" t="s">
        <v>2181</v>
      </c>
      <c r="E189" t="s">
        <v>2182</v>
      </c>
      <c r="F189" t="s">
        <v>10</v>
      </c>
      <c r="G189">
        <f>VLOOKUP(A189,'Dados absolutos'!A:H,8,FALSE)</f>
        <v>170537</v>
      </c>
      <c r="H189" s="1">
        <f>(G189-MIN(G:G))/(MAX(G:G)-MIN(G:G))</f>
        <v>0.85206886683034844</v>
      </c>
      <c r="I189">
        <f>VLOOKUP(A189,'Dados absolutos'!A:I,9,FALSE)</f>
        <v>0.70399999999999996</v>
      </c>
      <c r="J189" s="1">
        <f>VLOOKUP(A189,'Dados absolutos'!A:L,12,FALSE)</f>
        <v>3647.4583321507944</v>
      </c>
      <c r="K189" s="1">
        <f>(J189-MIN(J:J))/(MAX(J:J)-MIN(J:J))</f>
        <v>0.26030727609471599</v>
      </c>
      <c r="L189" s="1">
        <f>VLOOKUP(A189,'Dados absolutos'!A:M,13,FALSE)</f>
        <v>0.45555555555555555</v>
      </c>
      <c r="M189" s="1">
        <f>(L189-MIN(L:L))/(MAX(L:L)-MIN(L:L))</f>
        <v>0.28610354223433249</v>
      </c>
      <c r="N189" s="1">
        <f>VLOOKUP(B189,'[1]ICI-DH'!$A:$H,8,FALSE)</f>
        <v>0.26</v>
      </c>
      <c r="O189" s="17">
        <f>VLOOKUP(A189,'Dados absolutos'!A:Q,17,FALSE)</f>
        <v>4.7497024106205694E-4</v>
      </c>
      <c r="P189" s="1">
        <f>(O189-MIN(O:O))/(MAX(O:O)-MIN(O:O))</f>
        <v>3.851480910300991E-2</v>
      </c>
      <c r="Q189" s="3">
        <f>H189-I189-K189+M189+N189+P189</f>
        <v>0.4723799420729749</v>
      </c>
      <c r="R189" s="4" t="s">
        <v>5566</v>
      </c>
    </row>
    <row r="190" spans="1:18" x14ac:dyDescent="0.25">
      <c r="A190">
        <v>313130</v>
      </c>
      <c r="B190">
        <v>3131307</v>
      </c>
      <c r="C190" t="s">
        <v>2538</v>
      </c>
      <c r="D190" t="s">
        <v>2181</v>
      </c>
      <c r="E190" t="s">
        <v>2182</v>
      </c>
      <c r="F190" t="s">
        <v>10</v>
      </c>
      <c r="G190">
        <f>VLOOKUP(A190,'Dados absolutos'!A:H,8,FALSE)</f>
        <v>200000</v>
      </c>
      <c r="H190" s="1">
        <f>(G190-MIN(G:G))/(MAX(G:G)-MIN(G:G))</f>
        <v>1</v>
      </c>
      <c r="I190">
        <f>VLOOKUP(A190,'Dados absolutos'!A:I,9,FALSE)</f>
        <v>0.77100000000000002</v>
      </c>
      <c r="J190" s="1">
        <f>VLOOKUP(A190,'Dados absolutos'!A:L,12,FALSE)</f>
        <v>6057.3937542539225</v>
      </c>
      <c r="K190" s="1">
        <f>(J190-MIN(J:J))/(MAX(J:J)-MIN(J:J))</f>
        <v>0.45637250864754586</v>
      </c>
      <c r="L190" s="1">
        <f>VLOOKUP(A190,'Dados absolutos'!A:M,13,FALSE)</f>
        <v>0.95</v>
      </c>
      <c r="M190" s="1">
        <f>(L190-MIN(L:L))/(MAX(L:L)-MIN(L:L))</f>
        <v>0.52861035422343328</v>
      </c>
      <c r="N190" s="1">
        <f>VLOOKUP(B190,'[1]ICI-DH'!$A:$H,8,FALSE)</f>
        <v>0.1</v>
      </c>
      <c r="O190" s="17">
        <f>VLOOKUP(A190,'Dados absolutos'!A:Q,17,FALSE)</f>
        <v>8.6505570168312609E-4</v>
      </c>
      <c r="P190" s="1">
        <f>(O190-MIN(O:O))/(MAX(O:O)-MIN(O:O))</f>
        <v>7.0146405676482823E-2</v>
      </c>
      <c r="Q190" s="3">
        <f>H190-I190-K190+M190+N190+P190</f>
        <v>0.47138425125237021</v>
      </c>
      <c r="R190" s="4" t="s">
        <v>5567</v>
      </c>
    </row>
    <row r="191" spans="1:18" x14ac:dyDescent="0.25">
      <c r="A191">
        <v>312290</v>
      </c>
      <c r="B191">
        <v>3122900</v>
      </c>
      <c r="C191" t="s">
        <v>2437</v>
      </c>
      <c r="D191" t="s">
        <v>2181</v>
      </c>
      <c r="E191" t="s">
        <v>2182</v>
      </c>
      <c r="F191" t="s">
        <v>10</v>
      </c>
      <c r="G191">
        <f>VLOOKUP(A191,'Dados absolutos'!A:H,8,FALSE)</f>
        <v>6093</v>
      </c>
      <c r="H191" s="1">
        <f>(G191-MIN(G:G))/(MAX(G:G)-MIN(G:G))</f>
        <v>2.6409997640171313E-2</v>
      </c>
      <c r="I191">
        <f>VLOOKUP(A191,'Dados absolutos'!A:I,9,FALSE)</f>
        <v>0.70099999999999996</v>
      </c>
      <c r="J191" s="1">
        <f>VLOOKUP(A191,'Dados absolutos'!A:L,12,FALSE)</f>
        <v>5465.4184014442808</v>
      </c>
      <c r="K191" s="1">
        <f>(J191-MIN(J:J))/(MAX(J:J)-MIN(J:J))</f>
        <v>0.40821114127244984</v>
      </c>
      <c r="L191" s="1">
        <f>VLOOKUP(A191,'Dados absolutos'!A:M,13,FALSE)</f>
        <v>1.4888888888888889</v>
      </c>
      <c r="M191" s="1">
        <f>(L191-MIN(L:L))/(MAX(L:L)-MIN(L:L))</f>
        <v>0.79291553133514991</v>
      </c>
      <c r="N191" s="1">
        <f>VLOOKUP(B191,'[1]ICI-DH'!$A:$H,8,FALSE)</f>
        <v>0.76</v>
      </c>
      <c r="O191" s="17">
        <f>VLOOKUP(A191,'Dados absolutos'!A:Q,17,FALSE)</f>
        <v>0</v>
      </c>
      <c r="P191" s="1">
        <f>(O191-MIN(O:O))/(MAX(O:O)-MIN(O:O))</f>
        <v>0</v>
      </c>
      <c r="Q191" s="3">
        <f>H191-I191-K191+M191+N191+P191</f>
        <v>0.47011438770287151</v>
      </c>
      <c r="R191" s="4" t="s">
        <v>5568</v>
      </c>
    </row>
    <row r="192" spans="1:18" x14ac:dyDescent="0.25">
      <c r="A192">
        <v>316250</v>
      </c>
      <c r="B192">
        <v>3162500</v>
      </c>
      <c r="C192" t="s">
        <v>2911</v>
      </c>
      <c r="D192" t="s">
        <v>2181</v>
      </c>
      <c r="E192" t="s">
        <v>2182</v>
      </c>
      <c r="F192" t="s">
        <v>10</v>
      </c>
      <c r="G192">
        <f>VLOOKUP(A192,'Dados absolutos'!A:H,8,FALSE)</f>
        <v>90225</v>
      </c>
      <c r="H192" s="1">
        <f>(G192-MIN(G:G))/(MAX(G:G)-MIN(G:G))</f>
        <v>0.44882937434414338</v>
      </c>
      <c r="I192">
        <f>VLOOKUP(A192,'Dados absolutos'!A:I,9,FALSE)</f>
        <v>0.75800000000000001</v>
      </c>
      <c r="J192" s="1">
        <f>VLOOKUP(A192,'Dados absolutos'!A:L,12,FALSE)</f>
        <v>4706.6794386256579</v>
      </c>
      <c r="K192" s="1">
        <f>(J192-MIN(J:J))/(MAX(J:J)-MIN(J:J))</f>
        <v>0.34648237882200095</v>
      </c>
      <c r="L192" s="1">
        <f>VLOOKUP(A192,'Dados absolutos'!A:M,13,FALSE)</f>
        <v>0.8</v>
      </c>
      <c r="M192" s="1">
        <f>(L192-MIN(L:L))/(MAX(L:L)-MIN(L:L))</f>
        <v>0.45504087193460496</v>
      </c>
      <c r="N192" s="1">
        <f>VLOOKUP(B192,'[1]ICI-DH'!$A:$H,8,FALSE)</f>
        <v>0.4</v>
      </c>
      <c r="O192" s="17">
        <f>VLOOKUP(A192,'Dados absolutos'!A:Q,17,FALSE)</f>
        <v>3.313937378775284E-3</v>
      </c>
      <c r="P192" s="1">
        <f>(O192-MIN(O:O))/(MAX(O:O)-MIN(O:O))</f>
        <v>0.2687234998922447</v>
      </c>
      <c r="Q192" s="3">
        <f>H192-I192-K192+M192+N192+P192</f>
        <v>0.46811136734899211</v>
      </c>
      <c r="R192" s="4" t="s">
        <v>5569</v>
      </c>
    </row>
    <row r="193" spans="1:18" x14ac:dyDescent="0.25">
      <c r="A193">
        <v>291480</v>
      </c>
      <c r="B193">
        <v>2914802</v>
      </c>
      <c r="C193" t="s">
        <v>1956</v>
      </c>
      <c r="D193" t="s">
        <v>1784</v>
      </c>
      <c r="E193" t="s">
        <v>466</v>
      </c>
      <c r="F193" t="s">
        <v>10</v>
      </c>
      <c r="G193">
        <f>VLOOKUP(A193,'Dados absolutos'!A:H,8,FALSE)</f>
        <v>186708</v>
      </c>
      <c r="H193" s="1">
        <f>(G193-MIN(G:G))/(MAX(G:G)-MIN(G:G))</f>
        <v>0.93326203638152905</v>
      </c>
      <c r="I193">
        <f>VLOOKUP(A193,'Dados absolutos'!A:I,9,FALSE)</f>
        <v>0.71199999999999997</v>
      </c>
      <c r="J193" s="1">
        <f>VLOOKUP(A193,'Dados absolutos'!A:L,12,FALSE)</f>
        <v>4582.9571984060676</v>
      </c>
      <c r="K193" s="1">
        <f>(J193-MIN(J:J))/(MAX(J:J)-MIN(J:J))</f>
        <v>0.33641670254780365</v>
      </c>
      <c r="L193" s="1">
        <f>VLOOKUP(A193,'Dados absolutos'!A:M,13,FALSE)</f>
        <v>0.61111111111111105</v>
      </c>
      <c r="M193" s="1">
        <f>(L193-MIN(L:L))/(MAX(L:L)-MIN(L:L))</f>
        <v>0.3623978201634877</v>
      </c>
      <c r="N193" s="1">
        <f>VLOOKUP(B193,'[1]ICI-DH'!$A:$H,8,FALSE)</f>
        <v>0.1</v>
      </c>
      <c r="O193" s="17">
        <f>VLOOKUP(A193,'Dados absolutos'!A:Q,17,FALSE)</f>
        <v>1.4782441030914584E-3</v>
      </c>
      <c r="P193" s="1">
        <f>(O193-MIN(O:O))/(MAX(O:O)-MIN(O:O))</f>
        <v>0.11986917182623849</v>
      </c>
      <c r="Q193" s="3">
        <f>H193-I193-K193+M193+N193+P193</f>
        <v>0.46711232582345164</v>
      </c>
      <c r="R193" s="4" t="s">
        <v>5570</v>
      </c>
    </row>
    <row r="194" spans="1:18" x14ac:dyDescent="0.25">
      <c r="A194">
        <v>315250</v>
      </c>
      <c r="B194">
        <v>3152501</v>
      </c>
      <c r="C194" t="s">
        <v>2795</v>
      </c>
      <c r="D194" t="s">
        <v>2181</v>
      </c>
      <c r="E194" t="s">
        <v>2182</v>
      </c>
      <c r="F194" t="s">
        <v>10</v>
      </c>
      <c r="G194">
        <f>VLOOKUP(A194,'Dados absolutos'!A:H,8,FALSE)</f>
        <v>152217</v>
      </c>
      <c r="H194" s="1">
        <f>(G194-MIN(G:G))/(MAX(G:G)-MIN(G:G))</f>
        <v>0.76008575717864912</v>
      </c>
      <c r="I194">
        <f>VLOOKUP(A194,'Dados absolutos'!A:I,9,FALSE)</f>
        <v>0.77400000000000002</v>
      </c>
      <c r="J194" s="1">
        <f>VLOOKUP(A194,'Dados absolutos'!A:L,12,FALSE)</f>
        <v>7662.4579676383064</v>
      </c>
      <c r="K194" s="1">
        <f>(J194-MIN(J:J))/(MAX(J:J)-MIN(J:J))</f>
        <v>0.5869557953917196</v>
      </c>
      <c r="L194" s="1">
        <f>VLOOKUP(A194,'Dados absolutos'!A:M,13,FALSE)</f>
        <v>1.1000000000000001</v>
      </c>
      <c r="M194" s="1">
        <f>(L194-MIN(L:L))/(MAX(L:L)-MIN(L:L))</f>
        <v>0.6021798365122617</v>
      </c>
      <c r="N194" s="1">
        <f>VLOOKUP(B194,'[1]ICI-DH'!$A:$H,8,FALSE)</f>
        <v>0.3</v>
      </c>
      <c r="O194" s="17">
        <f>VLOOKUP(A194,'Dados absolutos'!A:Q,17,FALSE)</f>
        <v>2.0431357864101906E-3</v>
      </c>
      <c r="P194" s="1">
        <f>(O194-MIN(O:O))/(MAX(O:O)-MIN(O:O))</f>
        <v>0.16567561076912857</v>
      </c>
      <c r="Q194" s="3">
        <f>H194-I194-K194+M194+N194+P194</f>
        <v>0.46698540906831976</v>
      </c>
      <c r="R194" s="4" t="s">
        <v>5571</v>
      </c>
    </row>
    <row r="195" spans="1:18" x14ac:dyDescent="0.25">
      <c r="A195">
        <v>210330</v>
      </c>
      <c r="B195">
        <v>2103307</v>
      </c>
      <c r="C195" t="s">
        <v>523</v>
      </c>
      <c r="D195" t="s">
        <v>465</v>
      </c>
      <c r="E195" t="s">
        <v>466</v>
      </c>
      <c r="F195" t="s">
        <v>10</v>
      </c>
      <c r="G195">
        <f>VLOOKUP(A195,'Dados absolutos'!A:H,8,FALSE)</f>
        <v>114275</v>
      </c>
      <c r="H195" s="1">
        <f>(G195-MIN(G:G))/(MAX(G:G)-MIN(G:G))</f>
        <v>0.56958231032249318</v>
      </c>
      <c r="I195">
        <f>VLOOKUP(A195,'Dados absolutos'!A:I,9,FALSE)</f>
        <v>0.59499999999999997</v>
      </c>
      <c r="J195" s="1">
        <f>VLOOKUP(A195,'Dados absolutos'!A:L,12,FALSE)</f>
        <v>3533.2091542332096</v>
      </c>
      <c r="K195" s="1">
        <f>(J195-MIN(J:J))/(MAX(J:J)-MIN(J:J))</f>
        <v>0.25101230020783832</v>
      </c>
      <c r="L195" s="1">
        <f>VLOOKUP(A195,'Dados absolutos'!A:M,13,FALSE)</f>
        <v>0.55000000000000004</v>
      </c>
      <c r="M195" s="1">
        <f>(L195-MIN(L:L))/(MAX(L:L)-MIN(L:L))</f>
        <v>0.33242506811989103</v>
      </c>
      <c r="N195" s="1">
        <f>VLOOKUP(B195,'[1]ICI-DH'!$A:$H,8,FALSE)</f>
        <v>0.36</v>
      </c>
      <c r="O195" s="17">
        <f>VLOOKUP(A195,'Dados absolutos'!A:Q,17,FALSE)</f>
        <v>5.8630496609057099E-4</v>
      </c>
      <c r="P195" s="1">
        <f>(O195-MIN(O:O))/(MAX(O:O)-MIN(O:O))</f>
        <v>4.7542818250322076E-2</v>
      </c>
      <c r="Q195" s="3">
        <f>H195-I195-K195+M195+N195+P195</f>
        <v>0.46353789648486798</v>
      </c>
      <c r="R195" s="4" t="s">
        <v>5572</v>
      </c>
    </row>
    <row r="196" spans="1:18" x14ac:dyDescent="0.25">
      <c r="A196">
        <v>410480</v>
      </c>
      <c r="B196">
        <v>4104808</v>
      </c>
      <c r="C196" t="s">
        <v>945</v>
      </c>
      <c r="D196" t="s">
        <v>3827</v>
      </c>
      <c r="E196" t="s">
        <v>3828</v>
      </c>
      <c r="F196" t="s">
        <v>10</v>
      </c>
      <c r="G196">
        <f>VLOOKUP(A196,'Dados absolutos'!A:H,8,FALSE)</f>
        <v>200000</v>
      </c>
      <c r="H196" s="1">
        <f>(G196-MIN(G:G))/(MAX(G:G)-MIN(G:G))</f>
        <v>1</v>
      </c>
      <c r="I196">
        <f>VLOOKUP(A196,'Dados absolutos'!A:I,9,FALSE)</f>
        <v>0.78200000000000003</v>
      </c>
      <c r="J196" s="1">
        <f>VLOOKUP(A196,'Dados absolutos'!A:L,12,FALSE)</f>
        <v>4998.2358085165679</v>
      </c>
      <c r="K196" s="1">
        <f>(J196-MIN(J:J))/(MAX(J:J)-MIN(J:J))</f>
        <v>0.37020254449143353</v>
      </c>
      <c r="L196" s="1">
        <f>VLOOKUP(A196,'Dados absolutos'!A:M,13,FALSE)</f>
        <v>0.44444444444444448</v>
      </c>
      <c r="M196" s="1">
        <f>(L196-MIN(L:L))/(MAX(L:L)-MIN(L:L))</f>
        <v>0.28065395095367851</v>
      </c>
      <c r="N196" s="1">
        <f>VLOOKUP(B196,'[1]ICI-DH'!$A:$H,8,FALSE)</f>
        <v>0.2</v>
      </c>
      <c r="O196" s="17">
        <f>VLOOKUP(A196,'Dados absolutos'!A:Q,17,FALSE)</f>
        <v>1.5945938957221786E-3</v>
      </c>
      <c r="P196" s="1">
        <f>(O196-MIN(O:O))/(MAX(O:O)-MIN(O:O))</f>
        <v>0.12930384723311622</v>
      </c>
      <c r="Q196" s="3">
        <f>H196-I196-K196+M196+N196+P196</f>
        <v>0.45775525369536119</v>
      </c>
      <c r="R196" s="4" t="s">
        <v>5573</v>
      </c>
    </row>
    <row r="197" spans="1:18" x14ac:dyDescent="0.25">
      <c r="A197">
        <v>421660</v>
      </c>
      <c r="B197">
        <v>4216602</v>
      </c>
      <c r="C197" t="s">
        <v>4415</v>
      </c>
      <c r="D197" t="s">
        <v>4197</v>
      </c>
      <c r="E197" t="s">
        <v>3828</v>
      </c>
      <c r="F197" t="s">
        <v>10</v>
      </c>
      <c r="G197">
        <f>VLOOKUP(A197,'Dados absolutos'!A:H,8,FALSE)</f>
        <v>200000</v>
      </c>
      <c r="H197" s="1">
        <f>(G197-MIN(G:G))/(MAX(G:G)-MIN(G:G))</f>
        <v>1</v>
      </c>
      <c r="I197">
        <f>VLOOKUP(A197,'Dados absolutos'!A:I,9,FALSE)</f>
        <v>0.80900000000000005</v>
      </c>
      <c r="J197" s="1">
        <f>VLOOKUP(A197,'Dados absolutos'!A:L,12,FALSE)</f>
        <v>5163.1930572810115</v>
      </c>
      <c r="K197" s="1">
        <f>(J197-MIN(J:J))/(MAX(J:J)-MIN(J:J))</f>
        <v>0.38362297934775458</v>
      </c>
      <c r="L197" s="1">
        <f>VLOOKUP(A197,'Dados absolutos'!A:M,13,FALSE)</f>
        <v>0.78333333333333333</v>
      </c>
      <c r="M197" s="1">
        <f>(L197-MIN(L:L))/(MAX(L:L)-MIN(L:L))</f>
        <v>0.44686648501362403</v>
      </c>
      <c r="N197" s="1">
        <f>VLOOKUP(B197,'[1]ICI-DH'!$A:$H,8,FALSE)</f>
        <v>0.1</v>
      </c>
      <c r="O197" s="17">
        <f>VLOOKUP(A197,'Dados absolutos'!A:Q,17,FALSE)</f>
        <v>1.2504670753498903E-3</v>
      </c>
      <c r="P197" s="1">
        <f>(O197-MIN(O:O))/(MAX(O:O)-MIN(O:O))</f>
        <v>0.10139898573226111</v>
      </c>
      <c r="Q197" s="3">
        <f>H197-I197-K197+M197+N197+P197</f>
        <v>0.45564249139813051</v>
      </c>
      <c r="R197" s="4" t="s">
        <v>5574</v>
      </c>
    </row>
    <row r="198" spans="1:18" x14ac:dyDescent="0.25">
      <c r="A198">
        <v>160060</v>
      </c>
      <c r="B198">
        <v>1600600</v>
      </c>
      <c r="C198" t="s">
        <v>323</v>
      </c>
      <c r="D198" t="s">
        <v>310</v>
      </c>
      <c r="E198" t="s">
        <v>9</v>
      </c>
      <c r="F198" t="s">
        <v>10</v>
      </c>
      <c r="G198">
        <f>VLOOKUP(A198,'Dados absolutos'!A:H,8,FALSE)</f>
        <v>107618</v>
      </c>
      <c r="H198" s="1">
        <f>(G198-MIN(G:G))/(MAX(G:G)-MIN(G:G))</f>
        <v>0.53615809848016993</v>
      </c>
      <c r="I198">
        <f>VLOOKUP(A198,'Dados absolutos'!A:I,9,FALSE)</f>
        <v>0.69199999999999995</v>
      </c>
      <c r="J198" s="1">
        <f>VLOOKUP(A198,'Dados absolutos'!A:L,12,FALSE)</f>
        <v>3426.8214172350349</v>
      </c>
      <c r="K198" s="1">
        <f>(J198-MIN(J:J))/(MAX(J:J)-MIN(J:J))</f>
        <v>0.24235690794960388</v>
      </c>
      <c r="L198" s="1">
        <f>VLOOKUP(A198,'Dados absolutos'!A:M,13,FALSE)</f>
        <v>0.64444444444444449</v>
      </c>
      <c r="M198" s="1">
        <f>(L198-MIN(L:L))/(MAX(L:L)-MIN(L:L))</f>
        <v>0.37874659400544963</v>
      </c>
      <c r="N198" s="1">
        <f>VLOOKUP(B198,'[1]ICI-DH'!$A:$H,8,FALSE)</f>
        <v>0.45999999999999996</v>
      </c>
      <c r="O198" s="17">
        <f>VLOOKUP(A198,'Dados absolutos'!A:Q,17,FALSE)</f>
        <v>5.5752755115315285E-5</v>
      </c>
      <c r="P198" s="1">
        <f>(O198-MIN(O:O))/(MAX(O:O)-MIN(O:O))</f>
        <v>4.5209289647952329E-3</v>
      </c>
      <c r="Q198" s="3">
        <f>H198-I198-K198+M198+N198+P198</f>
        <v>0.44506871350081095</v>
      </c>
      <c r="R198" s="4" t="s">
        <v>5575</v>
      </c>
    </row>
    <row r="199" spans="1:18" x14ac:dyDescent="0.25">
      <c r="A199">
        <v>150170</v>
      </c>
      <c r="B199">
        <v>1501709</v>
      </c>
      <c r="C199" t="s">
        <v>189</v>
      </c>
      <c r="D199" t="s">
        <v>166</v>
      </c>
      <c r="E199" t="s">
        <v>9</v>
      </c>
      <c r="F199" t="s">
        <v>10</v>
      </c>
      <c r="G199">
        <f>VLOOKUP(A199,'Dados absolutos'!A:H,8,FALSE)</f>
        <v>123082</v>
      </c>
      <c r="H199" s="1">
        <f>(G199-MIN(G:G))/(MAX(G:G)-MIN(G:G))</f>
        <v>0.61380148317743399</v>
      </c>
      <c r="I199">
        <f>VLOOKUP(A199,'Dados absolutos'!A:I,9,FALSE)</f>
        <v>0.6</v>
      </c>
      <c r="J199" s="1">
        <f>VLOOKUP(A199,'Dados absolutos'!A:L,12,FALSE)</f>
        <v>2924.8295074828161</v>
      </c>
      <c r="K199" s="1">
        <f>(J199-MIN(J:J))/(MAX(J:J)-MIN(J:J))</f>
        <v>0.2015163278981621</v>
      </c>
      <c r="L199" s="1">
        <f>VLOOKUP(A199,'Dados absolutos'!A:M,13,FALSE)</f>
        <v>0.86666666666666681</v>
      </c>
      <c r="M199" s="1">
        <f>(L199-MIN(L:L))/(MAX(L:L)-MIN(L:L))</f>
        <v>0.48773841961852871</v>
      </c>
      <c r="N199" s="1">
        <f>VLOOKUP(B199,'[1]ICI-DH'!$A:$H,8,FALSE)</f>
        <v>0.1</v>
      </c>
      <c r="O199" s="17">
        <f>VLOOKUP(A199,'Dados absolutos'!A:Q,17,FALSE)</f>
        <v>5.0372922116962674E-4</v>
      </c>
      <c r="P199" s="1">
        <f>(O199-MIN(O:O))/(MAX(O:O)-MIN(O:O))</f>
        <v>4.0846842845510399E-2</v>
      </c>
      <c r="Q199" s="3">
        <f>H199-I199-K199+M199+N199+P199</f>
        <v>0.44087041774331098</v>
      </c>
      <c r="R199" s="4" t="s">
        <v>5576</v>
      </c>
    </row>
    <row r="200" spans="1:18" x14ac:dyDescent="0.25">
      <c r="A200">
        <v>330285</v>
      </c>
      <c r="B200">
        <v>3302858</v>
      </c>
      <c r="C200" t="s">
        <v>3154</v>
      </c>
      <c r="D200" t="s">
        <v>3113</v>
      </c>
      <c r="E200" t="s">
        <v>2182</v>
      </c>
      <c r="F200" t="s">
        <v>10</v>
      </c>
      <c r="G200">
        <f>VLOOKUP(A200,'Dados absolutos'!A:H,8,FALSE)</f>
        <v>167127</v>
      </c>
      <c r="H200" s="1">
        <f>(G200-MIN(G:G))/(MAX(G:G)-MIN(G:G))</f>
        <v>0.83494755657312703</v>
      </c>
      <c r="I200">
        <f>VLOOKUP(A200,'Dados absolutos'!A:I,9,FALSE)</f>
        <v>0.73699999999999999</v>
      </c>
      <c r="J200" s="1">
        <f>VLOOKUP(A200,'Dados absolutos'!A:L,12,FALSE)</f>
        <v>3485.5162826473279</v>
      </c>
      <c r="K200" s="1">
        <f>(J200-MIN(J:J))/(MAX(J:J)-MIN(J:J))</f>
        <v>0.24713214895032554</v>
      </c>
      <c r="L200" s="1">
        <f>VLOOKUP(A200,'Dados absolutos'!A:M,13,FALSE)</f>
        <v>0.62222222222222223</v>
      </c>
      <c r="M200" s="1">
        <f>(L200-MIN(L:L))/(MAX(L:L)-MIN(L:L))</f>
        <v>0.36784741144414174</v>
      </c>
      <c r="N200" s="1">
        <f>VLOOKUP(B200,'[1]ICI-DH'!$A:$H,8,FALSE)</f>
        <v>0.1</v>
      </c>
      <c r="O200" s="17">
        <f>VLOOKUP(A200,'Dados absolutos'!A:Q,17,FALSE)</f>
        <v>1.4779179905102108E-3</v>
      </c>
      <c r="P200" s="1">
        <f>(O200-MIN(O:O))/(MAX(O:O)-MIN(O:O))</f>
        <v>0.11984272771937243</v>
      </c>
      <c r="Q200" s="3">
        <f>H200-I200-K200+M200+N200+P200</f>
        <v>0.4385055467863157</v>
      </c>
      <c r="R200" s="4" t="s">
        <v>5577</v>
      </c>
    </row>
    <row r="201" spans="1:18" x14ac:dyDescent="0.25">
      <c r="A201">
        <v>351300</v>
      </c>
      <c r="B201">
        <v>3513009</v>
      </c>
      <c r="C201" t="s">
        <v>3340</v>
      </c>
      <c r="D201" t="s">
        <v>3202</v>
      </c>
      <c r="E201" t="s">
        <v>2182</v>
      </c>
      <c r="F201" t="s">
        <v>10</v>
      </c>
      <c r="G201">
        <f>VLOOKUP(A201,'Dados absolutos'!A:H,8,FALSE)</f>
        <v>200000</v>
      </c>
      <c r="H201" s="1">
        <f>(G201-MIN(G:G))/(MAX(G:G)-MIN(G:G))</f>
        <v>1</v>
      </c>
      <c r="I201">
        <f>VLOOKUP(A201,'Dados absolutos'!A:I,9,FALSE)</f>
        <v>0.78</v>
      </c>
      <c r="J201" s="1">
        <f>VLOOKUP(A201,'Dados absolutos'!A:L,12,FALSE)</f>
        <v>5645.2128615991223</v>
      </c>
      <c r="K201" s="1">
        <f>(J201-MIN(J:J))/(MAX(J:J)-MIN(J:J))</f>
        <v>0.42283868785260087</v>
      </c>
      <c r="L201" s="1">
        <f>VLOOKUP(A201,'Dados absolutos'!A:M,13,FALSE)</f>
        <v>0.66666666666666674</v>
      </c>
      <c r="M201" s="1">
        <f>(L201-MIN(L:L))/(MAX(L:L)-MIN(L:L))</f>
        <v>0.38964577656675753</v>
      </c>
      <c r="N201" s="1">
        <f>VLOOKUP(B201,'[1]ICI-DH'!$A:$H,8,FALSE)</f>
        <v>0.2</v>
      </c>
      <c r="O201" s="17">
        <f>VLOOKUP(A201,'Dados absolutos'!A:Q,17,FALSE)</f>
        <v>6.3043660467980748E-4</v>
      </c>
      <c r="P201" s="1">
        <f>(O201-MIN(O:O))/(MAX(O:O)-MIN(O:O))</f>
        <v>5.1121403788369275E-2</v>
      </c>
      <c r="Q201" s="3">
        <f>H201-I201-K201+M201+N201+P201</f>
        <v>0.43792849250252591</v>
      </c>
      <c r="R201" s="4" t="s">
        <v>5578</v>
      </c>
    </row>
    <row r="202" spans="1:18" x14ac:dyDescent="0.25">
      <c r="A202">
        <v>130120</v>
      </c>
      <c r="B202">
        <v>1301209</v>
      </c>
      <c r="C202" t="s">
        <v>106</v>
      </c>
      <c r="D202" t="s">
        <v>87</v>
      </c>
      <c r="E202" t="s">
        <v>9</v>
      </c>
      <c r="F202" t="s">
        <v>10</v>
      </c>
      <c r="G202">
        <f>VLOOKUP(A202,'Dados absolutos'!A:H,8,FALSE)</f>
        <v>70616</v>
      </c>
      <c r="H202" s="1">
        <f>(G202-MIN(G:G))/(MAX(G:G)-MIN(G:G))</f>
        <v>0.35037430899697242</v>
      </c>
      <c r="I202">
        <f>VLOOKUP(A202,'Dados absolutos'!A:I,9,FALSE)</f>
        <v>0.58599999999999997</v>
      </c>
      <c r="J202" s="1">
        <f>VLOOKUP(A202,'Dados absolutos'!A:L,12,FALSE)</f>
        <v>6529.946646085873</v>
      </c>
      <c r="K202" s="1">
        <f>(J202-MIN(J:J))/(MAX(J:J)-MIN(J:J))</f>
        <v>0.49481801709593737</v>
      </c>
      <c r="L202" s="1">
        <f>VLOOKUP(A202,'Dados absolutos'!A:M,13,FALSE)</f>
        <v>1.3111111111111113</v>
      </c>
      <c r="M202" s="1">
        <f>(L202-MIN(L:L))/(MAX(L:L)-MIN(L:L))</f>
        <v>0.70572207084468686</v>
      </c>
      <c r="N202" s="1">
        <f>VLOOKUP(B202,'[1]ICI-DH'!$A:$H,8,FALSE)</f>
        <v>0.45999999999999996</v>
      </c>
      <c r="O202" s="17">
        <f>VLOOKUP(A202,'Dados absolutos'!A:Q,17,FALSE)</f>
        <v>0</v>
      </c>
      <c r="P202" s="1">
        <f>(O202-MIN(O:O))/(MAX(O:O)-MIN(O:O))</f>
        <v>0</v>
      </c>
      <c r="Q202" s="3">
        <f>H202-I202-K202+M202+N202+P202</f>
        <v>0.43527836274572185</v>
      </c>
      <c r="R202" s="4" t="s">
        <v>5579</v>
      </c>
    </row>
    <row r="203" spans="1:18" x14ac:dyDescent="0.25">
      <c r="A203">
        <v>510760</v>
      </c>
      <c r="B203">
        <v>5107602</v>
      </c>
      <c r="C203" t="s">
        <v>5109</v>
      </c>
      <c r="D203" t="s">
        <v>5002</v>
      </c>
      <c r="E203" t="s">
        <v>4932</v>
      </c>
      <c r="F203" t="s">
        <v>10</v>
      </c>
      <c r="G203">
        <f>VLOOKUP(A203,'Dados absolutos'!A:H,8,FALSE)</f>
        <v>200000</v>
      </c>
      <c r="H203" s="1">
        <f>(G203-MIN(G:G))/(MAX(G:G)-MIN(G:G))</f>
        <v>1</v>
      </c>
      <c r="I203">
        <f>VLOOKUP(A203,'Dados absolutos'!A:I,9,FALSE)</f>
        <v>0.755</v>
      </c>
      <c r="J203" s="1">
        <f>VLOOKUP(A203,'Dados absolutos'!A:L,12,FALSE)</f>
        <v>6739.7443457010913</v>
      </c>
      <c r="K203" s="1">
        <f>(J203-MIN(J:J))/(MAX(J:J)-MIN(J:J))</f>
        <v>0.51188653867823319</v>
      </c>
      <c r="L203" s="1">
        <f>VLOOKUP(A203,'Dados absolutos'!A:M,13,FALSE)</f>
        <v>0.76666666666666672</v>
      </c>
      <c r="M203" s="1">
        <f>(L203-MIN(L:L))/(MAX(L:L)-MIN(L:L))</f>
        <v>0.43869209809264309</v>
      </c>
      <c r="N203" s="1">
        <f>VLOOKUP(B203,'[1]ICI-DH'!$A:$H,8,FALSE)</f>
        <v>0.16</v>
      </c>
      <c r="O203" s="17">
        <f>VLOOKUP(A203,'Dados absolutos'!A:Q,17,FALSE)</f>
        <v>1.2086023085937341E-3</v>
      </c>
      <c r="P203" s="1">
        <f>(O203-MIN(O:O))/(MAX(O:O)-MIN(O:O))</f>
        <v>9.8004218312411906E-2</v>
      </c>
      <c r="Q203" s="3">
        <f>H203-I203-K203+M203+N203+P203</f>
        <v>0.42980977772682183</v>
      </c>
      <c r="R203" s="4" t="s">
        <v>5580</v>
      </c>
    </row>
    <row r="204" spans="1:18" x14ac:dyDescent="0.25">
      <c r="A204">
        <v>312090</v>
      </c>
      <c r="B204">
        <v>3120904</v>
      </c>
      <c r="C204" t="s">
        <v>2413</v>
      </c>
      <c r="D204" t="s">
        <v>2181</v>
      </c>
      <c r="E204" t="s">
        <v>2182</v>
      </c>
      <c r="F204" t="s">
        <v>10</v>
      </c>
      <c r="G204">
        <f>VLOOKUP(A204,'Dados absolutos'!A:H,8,FALSE)</f>
        <v>80665</v>
      </c>
      <c r="H204" s="1">
        <f>(G204-MIN(G:G))/(MAX(G:G)-MIN(G:G))</f>
        <v>0.40082945467873693</v>
      </c>
      <c r="I204">
        <f>VLOOKUP(A204,'Dados absolutos'!A:I,9,FALSE)</f>
        <v>0.71299999999999997</v>
      </c>
      <c r="J204" s="1">
        <f>VLOOKUP(A204,'Dados absolutos'!A:L,12,FALSE)</f>
        <v>4606.120916878448</v>
      </c>
      <c r="K204" s="1">
        <f>(J204-MIN(J:J))/(MAX(J:J)-MIN(J:J))</f>
        <v>0.33830123431053122</v>
      </c>
      <c r="L204" s="1">
        <f>VLOOKUP(A204,'Dados absolutos'!A:M,13,FALSE)</f>
        <v>0.97777777777777786</v>
      </c>
      <c r="M204" s="1">
        <f>(L204-MIN(L:L))/(MAX(L:L)-MIN(L:L))</f>
        <v>0.54223433242506824</v>
      </c>
      <c r="N204" s="1">
        <f>VLOOKUP(B204,'[1]ICI-DH'!$A:$H,8,FALSE)</f>
        <v>0.45999999999999996</v>
      </c>
      <c r="O204" s="17">
        <f>VLOOKUP(A204,'Dados absolutos'!A:Q,17,FALSE)</f>
        <v>9.5456517696646621E-4</v>
      </c>
      <c r="P204" s="1">
        <f>(O204-MIN(O:O))/(MAX(O:O)-MIN(O:O))</f>
        <v>7.7404629572236344E-2</v>
      </c>
      <c r="Q204" s="3">
        <f>H204-I204-K204+M204+N204+P204</f>
        <v>0.42916718236551032</v>
      </c>
      <c r="R204" s="4" t="s">
        <v>5581</v>
      </c>
    </row>
    <row r="205" spans="1:18" x14ac:dyDescent="0.25">
      <c r="A205">
        <v>431680</v>
      </c>
      <c r="B205">
        <v>4316808</v>
      </c>
      <c r="C205" t="s">
        <v>4806</v>
      </c>
      <c r="D205" t="s">
        <v>4459</v>
      </c>
      <c r="E205" t="s">
        <v>3828</v>
      </c>
      <c r="F205" t="s">
        <v>10</v>
      </c>
      <c r="G205">
        <f>VLOOKUP(A205,'Dados absolutos'!A:H,8,FALSE)</f>
        <v>133230</v>
      </c>
      <c r="H205" s="1">
        <f>(G205-MIN(G:G))/(MAX(G:G)-MIN(G:G))</f>
        <v>0.6647536991569889</v>
      </c>
      <c r="I205">
        <f>VLOOKUP(A205,'Dados absolutos'!A:I,9,FALSE)</f>
        <v>0.77300000000000002</v>
      </c>
      <c r="J205" s="1">
        <f>VLOOKUP(A205,'Dados absolutos'!A:L,12,FALSE)</f>
        <v>6002.4208242137656</v>
      </c>
      <c r="K205" s="1">
        <f>(J205-MIN(J:J))/(MAX(J:J)-MIN(J:J))</f>
        <v>0.45190007332269072</v>
      </c>
      <c r="L205" s="1">
        <f>VLOOKUP(A205,'Dados absolutos'!A:M,13,FALSE)</f>
        <v>1.2666666666666668</v>
      </c>
      <c r="M205" s="1">
        <f>(L205-MIN(L:L))/(MAX(L:L)-MIN(L:L))</f>
        <v>0.68392370572207095</v>
      </c>
      <c r="N205" s="1">
        <f>VLOOKUP(B205,'[1]ICI-DH'!$A:$H,8,FALSE)</f>
        <v>0.16</v>
      </c>
      <c r="O205" s="17">
        <f>VLOOKUP(A205,'Dados absolutos'!A:Q,17,FALSE)</f>
        <v>1.7788786309389777E-3</v>
      </c>
      <c r="P205" s="1">
        <f>(O205-MIN(O:O))/(MAX(O:O)-MIN(O:O))</f>
        <v>0.14424729165102956</v>
      </c>
      <c r="Q205" s="3">
        <f>H205-I205-K205+M205+N205+P205</f>
        <v>0.42802462320739876</v>
      </c>
      <c r="R205" s="4" t="s">
        <v>5582</v>
      </c>
    </row>
    <row r="206" spans="1:18" x14ac:dyDescent="0.25">
      <c r="A206">
        <v>352220</v>
      </c>
      <c r="B206">
        <v>3522208</v>
      </c>
      <c r="C206" t="s">
        <v>3450</v>
      </c>
      <c r="D206" t="s">
        <v>3202</v>
      </c>
      <c r="E206" t="s">
        <v>2182</v>
      </c>
      <c r="F206" t="s">
        <v>10</v>
      </c>
      <c r="G206">
        <f>VLOOKUP(A206,'Dados absolutos'!A:H,8,FALSE)</f>
        <v>158522</v>
      </c>
      <c r="H206" s="1">
        <f>(G206-MIN(G:G))/(MAX(G:G)-MIN(G:G))</f>
        <v>0.79174260796216245</v>
      </c>
      <c r="I206">
        <f>VLOOKUP(A206,'Dados absolutos'!A:I,9,FALSE)</f>
        <v>0.74199999999999999</v>
      </c>
      <c r="J206" s="1">
        <f>VLOOKUP(A206,'Dados absolutos'!A:L,12,FALSE)</f>
        <v>4272.2293612873918</v>
      </c>
      <c r="K206" s="1">
        <f>(J206-MIN(J:J))/(MAX(J:J)-MIN(J:J))</f>
        <v>0.31113680289300544</v>
      </c>
      <c r="L206" s="1">
        <f>VLOOKUP(A206,'Dados absolutos'!A:M,13,FALSE)</f>
        <v>0.81666666666666665</v>
      </c>
      <c r="M206" s="1">
        <f>(L206-MIN(L:L))/(MAX(L:L)-MIN(L:L))</f>
        <v>0.46321525885558584</v>
      </c>
      <c r="N206" s="1">
        <f>VLOOKUP(B206,'[1]ICI-DH'!$A:$H,8,FALSE)</f>
        <v>0.16</v>
      </c>
      <c r="O206" s="17">
        <f>VLOOKUP(A206,'Dados absolutos'!A:Q,17,FALSE)</f>
        <v>8.0745890160356291E-4</v>
      </c>
      <c r="P206" s="1">
        <f>(O206-MIN(O:O))/(MAX(O:O)-MIN(O:O))</f>
        <v>6.5475945154475579E-2</v>
      </c>
      <c r="Q206" s="3">
        <f>H206-I206-K206+M206+N206+P206</f>
        <v>0.42729700907921847</v>
      </c>
      <c r="R206" s="4" t="s">
        <v>5583</v>
      </c>
    </row>
    <row r="207" spans="1:18" x14ac:dyDescent="0.25">
      <c r="A207">
        <v>410040</v>
      </c>
      <c r="B207">
        <v>4100400</v>
      </c>
      <c r="C207" t="s">
        <v>3831</v>
      </c>
      <c r="D207" t="s">
        <v>3827</v>
      </c>
      <c r="E207" t="s">
        <v>3828</v>
      </c>
      <c r="F207" t="s">
        <v>10</v>
      </c>
      <c r="G207">
        <f>VLOOKUP(A207,'Dados absolutos'!A:H,8,FALSE)</f>
        <v>119825</v>
      </c>
      <c r="H207" s="1">
        <f>(G207-MIN(G:G))/(MAX(G:G)-MIN(G:G))</f>
        <v>0.59744837247134319</v>
      </c>
      <c r="I207">
        <f>VLOOKUP(A207,'Dados absolutos'!A:I,9,FALSE)</f>
        <v>0.69899999999999995</v>
      </c>
      <c r="J207" s="1">
        <f>VLOOKUP(A207,'Dados absolutos'!A:L,12,FALSE)</f>
        <v>3202.3578583767994</v>
      </c>
      <c r="K207" s="1">
        <f>(J207-MIN(J:J))/(MAX(J:J)-MIN(J:J))</f>
        <v>0.22409521534840998</v>
      </c>
      <c r="L207" s="1">
        <f>VLOOKUP(A207,'Dados absolutos'!A:M,13,FALSE)</f>
        <v>0.98888888888888893</v>
      </c>
      <c r="M207" s="1">
        <f>(L207-MIN(L:L))/(MAX(L:L)-MIN(L:L))</f>
        <v>0.54768392370572216</v>
      </c>
      <c r="N207" s="1">
        <f>VLOOKUP(B207,'[1]ICI-DH'!$A:$H,8,FALSE)</f>
        <v>0.16</v>
      </c>
      <c r="O207" s="17">
        <f>VLOOKUP(A207,'Dados absolutos'!A:Q,17,FALSE)</f>
        <v>5.2576674316711877E-4</v>
      </c>
      <c r="P207" s="1">
        <f>(O207-MIN(O:O))/(MAX(O:O)-MIN(O:O))</f>
        <v>4.2633841018151479E-2</v>
      </c>
      <c r="Q207" s="3">
        <f>H207-I207-K207+M207+N207+P207</f>
        <v>0.42467092184680688</v>
      </c>
      <c r="R207" s="4" t="s">
        <v>5584</v>
      </c>
    </row>
    <row r="208" spans="1:18" x14ac:dyDescent="0.25">
      <c r="A208">
        <v>412550</v>
      </c>
      <c r="B208">
        <v>4125506</v>
      </c>
      <c r="C208" t="s">
        <v>4149</v>
      </c>
      <c r="D208" t="s">
        <v>3827</v>
      </c>
      <c r="E208" t="s">
        <v>3828</v>
      </c>
      <c r="F208" t="s">
        <v>10</v>
      </c>
      <c r="G208">
        <f>VLOOKUP(A208,'Dados absolutos'!A:H,8,FALSE)</f>
        <v>200000</v>
      </c>
      <c r="H208" s="1">
        <f>(G208-MIN(G:G))/(MAX(G:G)-MIN(G:G))</f>
        <v>1</v>
      </c>
      <c r="I208">
        <f>VLOOKUP(A208,'Dados absolutos'!A:I,9,FALSE)</f>
        <v>0.75800000000000001</v>
      </c>
      <c r="J208" s="1">
        <f>VLOOKUP(A208,'Dados absolutos'!A:L,12,FALSE)</f>
        <v>6738.0805850231163</v>
      </c>
      <c r="K208" s="1">
        <f>(J208-MIN(J:J))/(MAX(J:J)-MIN(J:J))</f>
        <v>0.51175118002038389</v>
      </c>
      <c r="L208" s="1">
        <f>VLOOKUP(A208,'Dados absolutos'!A:M,13,FALSE)</f>
        <v>0.53333333333333344</v>
      </c>
      <c r="M208" s="1">
        <f>(L208-MIN(L:L))/(MAX(L:L)-MIN(L:L))</f>
        <v>0.32425068119891015</v>
      </c>
      <c r="N208" s="1">
        <f>VLOOKUP(B208,'[1]ICI-DH'!$A:$H,8,FALSE)</f>
        <v>0.16</v>
      </c>
      <c r="O208" s="17">
        <f>VLOOKUP(A208,'Dados absolutos'!A:Q,17,FALSE)</f>
        <v>2.4603492421760289E-3</v>
      </c>
      <c r="P208" s="1">
        <f>(O208-MIN(O:O))/(MAX(O:O)-MIN(O:O))</f>
        <v>0.19950698632667399</v>
      </c>
      <c r="Q208" s="3">
        <f>H208-I208-K208+M208+N208+P208</f>
        <v>0.41400648750520025</v>
      </c>
      <c r="R208" s="4" t="s">
        <v>5585</v>
      </c>
    </row>
    <row r="209" spans="1:18" x14ac:dyDescent="0.25">
      <c r="A209">
        <v>430160</v>
      </c>
      <c r="B209">
        <v>4301602</v>
      </c>
      <c r="C209" t="s">
        <v>4486</v>
      </c>
      <c r="D209" t="s">
        <v>4459</v>
      </c>
      <c r="E209" t="s">
        <v>3828</v>
      </c>
      <c r="F209" t="s">
        <v>10</v>
      </c>
      <c r="G209">
        <f>VLOOKUP(A209,'Dados absolutos'!A:H,8,FALSE)</f>
        <v>117938</v>
      </c>
      <c r="H209" s="1">
        <f>(G209-MIN(G:G))/(MAX(G:G)-MIN(G:G))</f>
        <v>0.58797391134073418</v>
      </c>
      <c r="I209">
        <f>VLOOKUP(A209,'Dados absolutos'!A:I,9,FALSE)</f>
        <v>0.74</v>
      </c>
      <c r="J209" s="1">
        <f>VLOOKUP(A209,'Dados absolutos'!A:L,12,FALSE)</f>
        <v>4679.3464587325543</v>
      </c>
      <c r="K209" s="1">
        <f>(J209-MIN(J:J))/(MAX(J:J)-MIN(J:J))</f>
        <v>0.34425864825646307</v>
      </c>
      <c r="L209" s="1">
        <f>VLOOKUP(A209,'Dados absolutos'!A:M,13,FALSE)</f>
        <v>0.92222222222222217</v>
      </c>
      <c r="M209" s="1">
        <f>(L209-MIN(L:L))/(MAX(L:L)-MIN(L:L))</f>
        <v>0.51498637602179842</v>
      </c>
      <c r="N209" s="1">
        <f>VLOOKUP(B209,'[1]ICI-DH'!$A:$H,8,FALSE)</f>
        <v>0.36</v>
      </c>
      <c r="O209" s="17">
        <f>VLOOKUP(A209,'Dados absolutos'!A:Q,17,FALSE)</f>
        <v>3.8155641099560784E-4</v>
      </c>
      <c r="P209" s="1">
        <f>(O209-MIN(O:O))/(MAX(O:O)-MIN(O:O))</f>
        <v>3.0939985416066067E-2</v>
      </c>
      <c r="Q209" s="3">
        <f>H209-I209-K209+M209+N209+P209</f>
        <v>0.40964162452213559</v>
      </c>
      <c r="R209" s="4" t="s">
        <v>5586</v>
      </c>
    </row>
    <row r="210" spans="1:18" x14ac:dyDescent="0.25">
      <c r="A210">
        <v>421870</v>
      </c>
      <c r="B210">
        <v>4218707</v>
      </c>
      <c r="C210" t="s">
        <v>4442</v>
      </c>
      <c r="D210" t="s">
        <v>4197</v>
      </c>
      <c r="E210" t="s">
        <v>3828</v>
      </c>
      <c r="F210" t="s">
        <v>10</v>
      </c>
      <c r="G210">
        <f>VLOOKUP(A210,'Dados absolutos'!A:H,8,FALSE)</f>
        <v>110088</v>
      </c>
      <c r="H210" s="1">
        <f>(G210-MIN(G:G))/(MAX(G:G)-MIN(G:G))</f>
        <v>0.54855975136443291</v>
      </c>
      <c r="I210">
        <f>VLOOKUP(A210,'Dados absolutos'!A:I,9,FALSE)</f>
        <v>0.79600000000000004</v>
      </c>
      <c r="J210" s="1">
        <f>VLOOKUP(A210,'Dados absolutos'!A:L,12,FALSE)</f>
        <v>4154.860973766441</v>
      </c>
      <c r="K210" s="1">
        <f>(J210-MIN(J:J))/(MAX(J:J)-MIN(J:J))</f>
        <v>0.30158805731974703</v>
      </c>
      <c r="L210" s="1">
        <f>VLOOKUP(A210,'Dados absolutos'!A:M,13,FALSE)</f>
        <v>1.1222222222222222</v>
      </c>
      <c r="M210" s="1">
        <f>(L210-MIN(L:L))/(MAX(L:L)-MIN(L:L))</f>
        <v>0.61307901907356954</v>
      </c>
      <c r="N210" s="1">
        <f>VLOOKUP(B210,'[1]ICI-DH'!$A:$H,8,FALSE)</f>
        <v>0.16</v>
      </c>
      <c r="O210" s="17">
        <f>VLOOKUP(A210,'Dados absolutos'!A:Q,17,FALSE)</f>
        <v>2.2799941864690065E-3</v>
      </c>
      <c r="P210" s="1">
        <f>(O210-MIN(O:O))/(MAX(O:O)-MIN(O:O))</f>
        <v>0.18488219525389787</v>
      </c>
      <c r="Q210" s="3">
        <f>H210-I210-K210+M210+N210+P210</f>
        <v>0.40893290837215324</v>
      </c>
      <c r="R210" s="4" t="s">
        <v>5587</v>
      </c>
    </row>
    <row r="211" spans="1:18" x14ac:dyDescent="0.25">
      <c r="A211">
        <v>350750</v>
      </c>
      <c r="B211">
        <v>3507506</v>
      </c>
      <c r="C211" t="s">
        <v>3282</v>
      </c>
      <c r="D211" t="s">
        <v>3202</v>
      </c>
      <c r="E211" t="s">
        <v>2182</v>
      </c>
      <c r="F211" t="s">
        <v>10</v>
      </c>
      <c r="G211">
        <f>VLOOKUP(A211,'Dados absolutos'!A:H,8,FALSE)</f>
        <v>145155</v>
      </c>
      <c r="H211" s="1">
        <f>(G211-MIN(G:G))/(MAX(G:G)-MIN(G:G))</f>
        <v>0.72462807593627454</v>
      </c>
      <c r="I211">
        <f>VLOOKUP(A211,'Dados absolutos'!A:I,9,FALSE)</f>
        <v>0.8</v>
      </c>
      <c r="J211" s="1">
        <f>VLOOKUP(A211,'Dados absolutos'!A:L,12,FALSE)</f>
        <v>4792.5599539802279</v>
      </c>
      <c r="K211" s="1">
        <f>(J211-MIN(J:J))/(MAX(J:J)-MIN(J:J))</f>
        <v>0.35346936405833401</v>
      </c>
      <c r="L211" s="1">
        <f>VLOOKUP(A211,'Dados absolutos'!A:M,13,FALSE)</f>
        <v>0.96111111111111103</v>
      </c>
      <c r="M211" s="1">
        <f>(L211-MIN(L:L))/(MAX(L:L)-MIN(L:L))</f>
        <v>0.5340599455040872</v>
      </c>
      <c r="N211" s="1">
        <f>VLOOKUP(B211,'[1]ICI-DH'!$A:$H,8,FALSE)</f>
        <v>0.24</v>
      </c>
      <c r="O211" s="17">
        <f>VLOOKUP(A211,'Dados absolutos'!A:Q,17,FALSE)</f>
        <v>7.50921428817471E-4</v>
      </c>
      <c r="P211" s="1">
        <f>(O211-MIN(O:O))/(MAX(O:O)-MIN(O:O))</f>
        <v>6.0891384305665597E-2</v>
      </c>
      <c r="Q211" s="3">
        <f>H211-I211-K211+M211+N211+P211</f>
        <v>0.40611004168769327</v>
      </c>
      <c r="R211" s="4" t="s">
        <v>5588</v>
      </c>
    </row>
    <row r="212" spans="1:18" x14ac:dyDescent="0.25">
      <c r="A212">
        <v>522185</v>
      </c>
      <c r="B212">
        <v>5221858</v>
      </c>
      <c r="C212" t="s">
        <v>5361</v>
      </c>
      <c r="D212" t="s">
        <v>5136</v>
      </c>
      <c r="E212" t="s">
        <v>4932</v>
      </c>
      <c r="F212" t="s">
        <v>10</v>
      </c>
      <c r="G212">
        <f>VLOOKUP(A212,'Dados absolutos'!A:H,8,FALSE)</f>
        <v>198861</v>
      </c>
      <c r="H212" s="1">
        <f>(G212-MIN(G:G))/(MAX(G:G)-MIN(G:G))</f>
        <v>0.99428118111936215</v>
      </c>
      <c r="I212">
        <f>VLOOKUP(A212,'Dados absolutos'!A:I,9,FALSE)</f>
        <v>0.746</v>
      </c>
      <c r="J212" s="1">
        <f>VLOOKUP(A212,'Dados absolutos'!A:L,12,FALSE)</f>
        <v>3411.0631362107201</v>
      </c>
      <c r="K212" s="1">
        <f>(J212-MIN(J:J))/(MAX(J:J)-MIN(J:J))</f>
        <v>0.24107486071907319</v>
      </c>
      <c r="L212" s="1">
        <f>VLOOKUP(A212,'Dados absolutos'!A:M,13,FALSE)</f>
        <v>0.42777777777777787</v>
      </c>
      <c r="M212" s="1">
        <f>(L212-MIN(L:L))/(MAX(L:L)-MIN(L:L))</f>
        <v>0.27247956403269763</v>
      </c>
      <c r="N212" s="1">
        <f>VLOOKUP(B212,'[1]ICI-DH'!$A:$H,8,FALSE)</f>
        <v>0.1</v>
      </c>
      <c r="O212" s="17">
        <f>VLOOKUP(A212,'Dados absolutos'!A:Q,17,FALSE)</f>
        <v>2.6148918088514085E-4</v>
      </c>
      <c r="P212" s="1">
        <f>(O212-MIN(O:O))/(MAX(O:O)-MIN(O:O))</f>
        <v>2.1203867134441754E-2</v>
      </c>
      <c r="Q212" s="3">
        <f>H212-I212-K212+M212+N212+P212</f>
        <v>0.40088975156742834</v>
      </c>
      <c r="R212" s="4" t="s">
        <v>5589</v>
      </c>
    </row>
    <row r="213" spans="1:18" x14ac:dyDescent="0.25">
      <c r="A213">
        <v>420890</v>
      </c>
      <c r="B213">
        <v>4208906</v>
      </c>
      <c r="C213" t="s">
        <v>4320</v>
      </c>
      <c r="D213" t="s">
        <v>4197</v>
      </c>
      <c r="E213" t="s">
        <v>3828</v>
      </c>
      <c r="F213" t="s">
        <v>10</v>
      </c>
      <c r="G213">
        <f>VLOOKUP(A213,'Dados absolutos'!A:H,8,FALSE)</f>
        <v>182660</v>
      </c>
      <c r="H213" s="1">
        <f>(G213-MIN(G:G))/(MAX(G:G)-MIN(G:G))</f>
        <v>0.91293738420521475</v>
      </c>
      <c r="I213">
        <f>VLOOKUP(A213,'Dados absolutos'!A:I,9,FALSE)</f>
        <v>0.80300000000000005</v>
      </c>
      <c r="J213" s="1">
        <f>VLOOKUP(A213,'Dados absolutos'!A:L,12,FALSE)</f>
        <v>6828.1393044454171</v>
      </c>
      <c r="K213" s="1">
        <f>(J213-MIN(J:J))/(MAX(J:J)-MIN(J:J))</f>
        <v>0.51907809160689189</v>
      </c>
      <c r="L213" s="1">
        <f>VLOOKUP(A213,'Dados absolutos'!A:M,13,FALSE)</f>
        <v>0.93888888888888888</v>
      </c>
      <c r="M213" s="1">
        <f>(L213-MIN(L:L))/(MAX(L:L)-MIN(L:L))</f>
        <v>0.52316076294277936</v>
      </c>
      <c r="N213" s="1">
        <f>VLOOKUP(B213,'[1]ICI-DH'!$A:$H,8,FALSE)</f>
        <v>0.2</v>
      </c>
      <c r="O213" s="17">
        <f>VLOOKUP(A213,'Dados absolutos'!A:Q,17,FALSE)</f>
        <v>1.0456586006788568E-3</v>
      </c>
      <c r="P213" s="1">
        <f>(O213-MIN(O:O))/(MAX(O:O)-MIN(O:O))</f>
        <v>8.4791294086158861E-2</v>
      </c>
      <c r="Q213" s="3">
        <f>H213-I213-K213+M213+N213+P213</f>
        <v>0.39881134962726106</v>
      </c>
      <c r="R213" s="4" t="s">
        <v>5590</v>
      </c>
    </row>
    <row r="214" spans="1:18" x14ac:dyDescent="0.25">
      <c r="A214">
        <v>210375</v>
      </c>
      <c r="B214">
        <v>2103752</v>
      </c>
      <c r="C214" t="s">
        <v>529</v>
      </c>
      <c r="D214" t="s">
        <v>465</v>
      </c>
      <c r="E214" t="s">
        <v>466</v>
      </c>
      <c r="F214" t="s">
        <v>10</v>
      </c>
      <c r="G214">
        <f>VLOOKUP(A214,'Dados absolutos'!A:H,8,FALSE)</f>
        <v>14404</v>
      </c>
      <c r="H214" s="1">
        <f>(G214-MIN(G:G))/(MAX(G:G)-MIN(G:G))</f>
        <v>6.8138798094061773E-2</v>
      </c>
      <c r="I214">
        <f>VLOOKUP(A214,'Dados absolutos'!A:I,9,FALSE)</f>
        <v>0.60699999999999998</v>
      </c>
      <c r="J214" s="1">
        <f>VLOOKUP(A214,'Dados absolutos'!A:L,12,FALSE)</f>
        <v>5571.6597667314636</v>
      </c>
      <c r="K214" s="1">
        <f>(J214-MIN(J:J))/(MAX(J:J)-MIN(J:J))</f>
        <v>0.41685462516032235</v>
      </c>
      <c r="L214" s="1">
        <f>VLOOKUP(A214,'Dados absolutos'!A:M,13,FALSE)</f>
        <v>1.4055555555555554</v>
      </c>
      <c r="M214" s="1">
        <f>(L214-MIN(L:L))/(MAX(L:L)-MIN(L:L))</f>
        <v>0.75204359673024523</v>
      </c>
      <c r="N214" s="1">
        <f>VLOOKUP(B214,'[1]ICI-DH'!$A:$H,8,FALSE)</f>
        <v>0.6</v>
      </c>
      <c r="O214" s="17">
        <f>VLOOKUP(A214,'Dados absolutos'!A:Q,17,FALSE)</f>
        <v>0</v>
      </c>
      <c r="P214" s="1">
        <f>(O214-MIN(O:O))/(MAX(O:O)-MIN(O:O))</f>
        <v>0</v>
      </c>
      <c r="Q214" s="3">
        <f>H214-I214-K214+M214+N214+P214</f>
        <v>0.39632776966398464</v>
      </c>
      <c r="R214" s="4" t="s">
        <v>5591</v>
      </c>
    </row>
    <row r="215" spans="1:18" x14ac:dyDescent="0.25">
      <c r="A215">
        <v>260640</v>
      </c>
      <c r="B215">
        <v>2606408</v>
      </c>
      <c r="C215" t="s">
        <v>1515</v>
      </c>
      <c r="D215" t="s">
        <v>1452</v>
      </c>
      <c r="E215" t="s">
        <v>466</v>
      </c>
      <c r="F215" t="s">
        <v>10</v>
      </c>
      <c r="G215">
        <f>VLOOKUP(A215,'Dados absolutos'!A:H,8,FALSE)</f>
        <v>86516</v>
      </c>
      <c r="H215" s="1">
        <f>(G215-MIN(G:G))/(MAX(G:G)-MIN(G:G))</f>
        <v>0.43020681136935335</v>
      </c>
      <c r="I215">
        <f>VLOOKUP(A215,'Dados absolutos'!A:I,9,FALSE)</f>
        <v>0.63400000000000001</v>
      </c>
      <c r="J215" s="1">
        <f>VLOOKUP(A215,'Dados absolutos'!A:L,12,FALSE)</f>
        <v>3548.0738488834436</v>
      </c>
      <c r="K215" s="1">
        <f>(J215-MIN(J:J))/(MAX(J:J)-MIN(J:J))</f>
        <v>0.25222164788856644</v>
      </c>
      <c r="L215" s="1">
        <f>VLOOKUP(A215,'Dados absolutos'!A:M,13,FALSE)</f>
        <v>1.0333333333333334</v>
      </c>
      <c r="M215" s="1">
        <f>(L215-MIN(L:L))/(MAX(L:L)-MIN(L:L))</f>
        <v>0.56948228882833796</v>
      </c>
      <c r="N215" s="1">
        <f>VLOOKUP(B215,'[1]ICI-DH'!$A:$H,8,FALSE)</f>
        <v>0.26</v>
      </c>
      <c r="O215" s="17">
        <f>VLOOKUP(A215,'Dados absolutos'!A:Q,17,FALSE)</f>
        <v>1.5026122335752925E-4</v>
      </c>
      <c r="P215" s="1">
        <f>(O215-MIN(O:O))/(MAX(O:O)-MIN(O:O))</f>
        <v>1.2184515645147206E-2</v>
      </c>
      <c r="Q215" s="3">
        <f>H215-I215-K215+M215+N215+P215</f>
        <v>0.38565196795427209</v>
      </c>
      <c r="R215" s="4" t="s">
        <v>5592</v>
      </c>
    </row>
    <row r="216" spans="1:18" x14ac:dyDescent="0.25">
      <c r="A216">
        <v>310350</v>
      </c>
      <c r="B216">
        <v>3103504</v>
      </c>
      <c r="C216" t="s">
        <v>2219</v>
      </c>
      <c r="D216" t="s">
        <v>2181</v>
      </c>
      <c r="E216" t="s">
        <v>2182</v>
      </c>
      <c r="F216" t="s">
        <v>10</v>
      </c>
      <c r="G216">
        <f>VLOOKUP(A216,'Dados absolutos'!A:H,8,FALSE)</f>
        <v>117808</v>
      </c>
      <c r="H216" s="1">
        <f>(G216-MIN(G:G))/(MAX(G:G)-MIN(G:G))</f>
        <v>0.5873211927678782</v>
      </c>
      <c r="I216">
        <f>VLOOKUP(A216,'Dados absolutos'!A:I,9,FALSE)</f>
        <v>0.77300000000000002</v>
      </c>
      <c r="J216" s="1">
        <f>VLOOKUP(A216,'Dados absolutos'!A:L,12,FALSE)</f>
        <v>5731.0273720799942</v>
      </c>
      <c r="K216" s="1">
        <f>(J216-MIN(J:J))/(MAX(J:J)-MIN(J:J))</f>
        <v>0.42982030312723601</v>
      </c>
      <c r="L216" s="1">
        <f>VLOOKUP(A216,'Dados absolutos'!A:M,13,FALSE)</f>
        <v>1.1444444444444444</v>
      </c>
      <c r="M216" s="1">
        <f>(L216-MIN(L:L))/(MAX(L:L)-MIN(L:L))</f>
        <v>0.62397820163487738</v>
      </c>
      <c r="N216" s="1">
        <f>VLOOKUP(B216,'[1]ICI-DH'!$A:$H,8,FALSE)</f>
        <v>0.26</v>
      </c>
      <c r="O216" s="17">
        <f>VLOOKUP(A216,'Dados absolutos'!A:Q,17,FALSE)</f>
        <v>1.4430259405133778E-3</v>
      </c>
      <c r="P216" s="1">
        <f>(O216-MIN(O:O))/(MAX(O:O)-MIN(O:O))</f>
        <v>0.11701337015407368</v>
      </c>
      <c r="Q216" s="3">
        <f>H216-I216-K216+M216+N216+P216</f>
        <v>0.38549246142959315</v>
      </c>
      <c r="R216" s="4" t="s">
        <v>5593</v>
      </c>
    </row>
    <row r="217" spans="1:18" x14ac:dyDescent="0.25">
      <c r="A217">
        <v>291360</v>
      </c>
      <c r="B217">
        <v>2913606</v>
      </c>
      <c r="C217" t="s">
        <v>1943</v>
      </c>
      <c r="D217" t="s">
        <v>1784</v>
      </c>
      <c r="E217" t="s">
        <v>466</v>
      </c>
      <c r="F217" t="s">
        <v>10</v>
      </c>
      <c r="G217">
        <f>VLOOKUP(A217,'Dados absolutos'!A:H,8,FALSE)</f>
        <v>178649</v>
      </c>
      <c r="H217" s="1">
        <f>(G217-MIN(G:G))/(MAX(G:G)-MIN(G:G))</f>
        <v>0.89279850577655939</v>
      </c>
      <c r="I217">
        <f>VLOOKUP(A217,'Dados absolutos'!A:I,9,FALSE)</f>
        <v>0.69</v>
      </c>
      <c r="J217" s="1">
        <f>VLOOKUP(A217,'Dados absolutos'!A:L,12,FALSE)</f>
        <v>4295.7245634736264</v>
      </c>
      <c r="K217" s="1">
        <f>(J217-MIN(J:J))/(MAX(J:J)-MIN(J:J))</f>
        <v>0.31304830319225396</v>
      </c>
      <c r="L217" s="1">
        <f>VLOOKUP(A217,'Dados absolutos'!A:M,13,FALSE)</f>
        <v>0.34444444444444444</v>
      </c>
      <c r="M217" s="1">
        <f>(L217-MIN(L:L))/(MAX(L:L)-MIN(L:L))</f>
        <v>0.23160762942779292</v>
      </c>
      <c r="N217" s="1">
        <f>VLOOKUP(B217,'[1]ICI-DH'!$A:$H,8,FALSE)</f>
        <v>0.16</v>
      </c>
      <c r="O217" s="17">
        <f>VLOOKUP(A217,'Dados absolutos'!A:Q,17,FALSE)</f>
        <v>1.2538553252467129E-3</v>
      </c>
      <c r="P217" s="1">
        <f>(O217-MIN(O:O))/(MAX(O:O)-MIN(O:O))</f>
        <v>0.10167373515167234</v>
      </c>
      <c r="Q217" s="3">
        <f>H217-I217-K217+M217+N217+P217</f>
        <v>0.38303156716377074</v>
      </c>
      <c r="R217" s="4" t="s">
        <v>5594</v>
      </c>
    </row>
    <row r="218" spans="1:18" x14ac:dyDescent="0.25">
      <c r="A218">
        <v>317070</v>
      </c>
      <c r="B218">
        <v>3170701</v>
      </c>
      <c r="C218" t="s">
        <v>3015</v>
      </c>
      <c r="D218" t="s">
        <v>2181</v>
      </c>
      <c r="E218" t="s">
        <v>2182</v>
      </c>
      <c r="F218" t="s">
        <v>10</v>
      </c>
      <c r="G218">
        <f>VLOOKUP(A218,'Dados absolutos'!A:H,8,FALSE)</f>
        <v>136467</v>
      </c>
      <c r="H218" s="1">
        <f>(G218-MIN(G:G))/(MAX(G:G)-MIN(G:G))</f>
        <v>0.68100639162110188</v>
      </c>
      <c r="I218">
        <f>VLOOKUP(A218,'Dados absolutos'!A:I,9,FALSE)</f>
        <v>0.77800000000000002</v>
      </c>
      <c r="J218" s="1">
        <f>VLOOKUP(A218,'Dados absolutos'!A:L,12,FALSE)</f>
        <v>5485</v>
      </c>
      <c r="K218" s="1">
        <f>(J218-MIN(J:J))/(MAX(J:J)-MIN(J:J))</f>
        <v>0.40980424233207602</v>
      </c>
      <c r="L218" s="1">
        <f>VLOOKUP(A218,'Dados absolutos'!A:M,13,FALSE)</f>
        <v>1.1444444444444444</v>
      </c>
      <c r="M218" s="1">
        <f>(L218-MIN(L:L))/(MAX(L:L)-MIN(L:L))</f>
        <v>0.62397820163487738</v>
      </c>
      <c r="N218" s="1">
        <f>VLOOKUP(B218,'[1]ICI-DH'!$A:$H,8,FALSE)</f>
        <v>0.16</v>
      </c>
      <c r="O218" s="17">
        <f>VLOOKUP(A218,'Dados absolutos'!A:Q,17,FALSE)</f>
        <v>1.2896890823422512E-3</v>
      </c>
      <c r="P218" s="1">
        <f>(O218-MIN(O:O))/(MAX(O:O)-MIN(O:O))</f>
        <v>0.10457945469926389</v>
      </c>
      <c r="Q218" s="3">
        <f>H218-I218-K218+M218+N218+P218</f>
        <v>0.38175980562316714</v>
      </c>
      <c r="R218" s="4" t="s">
        <v>5595</v>
      </c>
    </row>
    <row r="219" spans="1:18" x14ac:dyDescent="0.25">
      <c r="A219">
        <v>292400</v>
      </c>
      <c r="B219">
        <v>2924009</v>
      </c>
      <c r="C219" t="s">
        <v>2069</v>
      </c>
      <c r="D219" t="s">
        <v>1784</v>
      </c>
      <c r="E219" t="s">
        <v>466</v>
      </c>
      <c r="F219" t="s">
        <v>10</v>
      </c>
      <c r="G219">
        <f>VLOOKUP(A219,'Dados absolutos'!A:H,8,FALSE)</f>
        <v>112870</v>
      </c>
      <c r="H219" s="1">
        <f>(G219-MIN(G:G))/(MAX(G:G)-MIN(G:G))</f>
        <v>0.56252792882355007</v>
      </c>
      <c r="I219">
        <f>VLOOKUP(A219,'Dados absolutos'!A:I,9,FALSE)</f>
        <v>0.67400000000000004</v>
      </c>
      <c r="J219" s="1">
        <f>VLOOKUP(A219,'Dados absolutos'!A:L,12,FALSE)</f>
        <v>3965.2233511118984</v>
      </c>
      <c r="K219" s="1">
        <f>(J219-MIN(J:J))/(MAX(J:J)-MIN(J:J))</f>
        <v>0.28615970009261399</v>
      </c>
      <c r="L219" s="1">
        <f>VLOOKUP(A219,'Dados absolutos'!A:M,13,FALSE)</f>
        <v>1.1444444444444444</v>
      </c>
      <c r="M219" s="1">
        <f>(L219-MIN(L:L))/(MAX(L:L)-MIN(L:L))</f>
        <v>0.62397820163487738</v>
      </c>
      <c r="N219" s="1">
        <f>VLOOKUP(B219,'[1]ICI-DH'!$A:$H,8,FALSE)</f>
        <v>0.1</v>
      </c>
      <c r="O219" s="17">
        <f>VLOOKUP(A219,'Dados absolutos'!A:Q,17,FALSE)</f>
        <v>6.6448126162842213E-4</v>
      </c>
      <c r="P219" s="1">
        <f>(O219-MIN(O:O))/(MAX(O:O)-MIN(O:O))</f>
        <v>5.3882047192935829E-2</v>
      </c>
      <c r="Q219" s="3">
        <f>H219-I219-K219+M219+N219+P219</f>
        <v>0.38022847755874928</v>
      </c>
      <c r="R219" s="4" t="s">
        <v>5596</v>
      </c>
    </row>
    <row r="220" spans="1:18" x14ac:dyDescent="0.25">
      <c r="A220">
        <v>354580</v>
      </c>
      <c r="B220">
        <v>3545803</v>
      </c>
      <c r="C220" t="s">
        <v>3703</v>
      </c>
      <c r="D220" t="s">
        <v>3202</v>
      </c>
      <c r="E220" t="s">
        <v>2182</v>
      </c>
      <c r="F220" t="s">
        <v>10</v>
      </c>
      <c r="G220">
        <f>VLOOKUP(A220,'Dados absolutos'!A:H,8,FALSE)</f>
        <v>183347</v>
      </c>
      <c r="H220" s="1">
        <f>(G220-MIN(G:G))/(MAX(G:G)-MIN(G:G))</f>
        <v>0.91638675081715348</v>
      </c>
      <c r="I220">
        <f>VLOOKUP(A220,'Dados absolutos'!A:I,9,FALSE)</f>
        <v>0.78100000000000003</v>
      </c>
      <c r="J220" s="1">
        <f>VLOOKUP(A220,'Dados absolutos'!A:L,12,FALSE)</f>
        <v>4622.6297798709547</v>
      </c>
      <c r="K220" s="1">
        <f>(J220-MIN(J:J))/(MAX(J:J)-MIN(J:J))</f>
        <v>0.33964434667450644</v>
      </c>
      <c r="L220" s="1">
        <f>VLOOKUP(A220,'Dados absolutos'!A:M,13,FALSE)</f>
        <v>0.67222222222222228</v>
      </c>
      <c r="M220" s="1">
        <f>(L220-MIN(L:L))/(MAX(L:L)-MIN(L:L))</f>
        <v>0.39237057220708454</v>
      </c>
      <c r="N220" s="1">
        <f>VLOOKUP(B220,'[1]ICI-DH'!$A:$H,8,FALSE)</f>
        <v>0.16</v>
      </c>
      <c r="O220" s="17">
        <f>VLOOKUP(A220,'Dados absolutos'!A:Q,17,FALSE)</f>
        <v>3.3815661014360745E-4</v>
      </c>
      <c r="P220" s="1">
        <f>(O220-MIN(O:O))/(MAX(O:O)-MIN(O:O))</f>
        <v>2.7420743786978303E-2</v>
      </c>
      <c r="Q220" s="3">
        <f>H220-I220-K220+M220+N220+P220</f>
        <v>0.37553372013670988</v>
      </c>
      <c r="R220" s="4" t="s">
        <v>5597</v>
      </c>
    </row>
    <row r="221" spans="1:18" x14ac:dyDescent="0.25">
      <c r="A221">
        <v>316990</v>
      </c>
      <c r="B221">
        <v>3169901</v>
      </c>
      <c r="C221" t="s">
        <v>3001</v>
      </c>
      <c r="D221" t="s">
        <v>2181</v>
      </c>
      <c r="E221" t="s">
        <v>2182</v>
      </c>
      <c r="F221" t="s">
        <v>10</v>
      </c>
      <c r="G221">
        <f>VLOOKUP(A221,'Dados absolutos'!A:H,8,FALSE)</f>
        <v>103365</v>
      </c>
      <c r="H221" s="1">
        <f>(G221-MIN(G:G))/(MAX(G:G)-MIN(G:G))</f>
        <v>0.5148041593235827</v>
      </c>
      <c r="I221">
        <f>VLOOKUP(A221,'Dados absolutos'!A:I,9,FALSE)</f>
        <v>0.72399999999999998</v>
      </c>
      <c r="J221" s="1">
        <f>VLOOKUP(A221,'Dados absolutos'!A:L,12,FALSE)</f>
        <v>4201.1654393653553</v>
      </c>
      <c r="K221" s="1">
        <f>(J221-MIN(J:J))/(MAX(J:J)-MIN(J:J))</f>
        <v>0.30535525196430835</v>
      </c>
      <c r="L221" s="1">
        <f>VLOOKUP(A221,'Dados absolutos'!A:M,13,FALSE)</f>
        <v>1.2</v>
      </c>
      <c r="M221" s="1">
        <f>(L221-MIN(L:L))/(MAX(L:L)-MIN(L:L))</f>
        <v>0.65122615803814721</v>
      </c>
      <c r="N221" s="1">
        <f>VLOOKUP(B221,'[1]ICI-DH'!$A:$H,8,FALSE)</f>
        <v>0.1</v>
      </c>
      <c r="O221" s="17">
        <f>VLOOKUP(A221,'Dados absolutos'!A:Q,17,FALSE)</f>
        <v>1.6736806462535675E-3</v>
      </c>
      <c r="P221" s="1">
        <f>(O221-MIN(O:O))/(MAX(O:O)-MIN(O:O))</f>
        <v>0.13571690395953928</v>
      </c>
      <c r="Q221" s="3">
        <f>H221-I221-K221+M221+N221+P221</f>
        <v>0.37239196935696084</v>
      </c>
      <c r="R221" s="4" t="s">
        <v>5598</v>
      </c>
    </row>
    <row r="222" spans="1:18" x14ac:dyDescent="0.25">
      <c r="A222">
        <v>350410</v>
      </c>
      <c r="B222">
        <v>3504107</v>
      </c>
      <c r="C222" t="s">
        <v>3246</v>
      </c>
      <c r="D222" t="s">
        <v>3202</v>
      </c>
      <c r="E222" t="s">
        <v>2182</v>
      </c>
      <c r="F222" t="s">
        <v>10</v>
      </c>
      <c r="G222">
        <f>VLOOKUP(A222,'Dados absolutos'!A:H,8,FALSE)</f>
        <v>158647</v>
      </c>
      <c r="H222" s="1">
        <f>(G222-MIN(G:G))/(MAX(G:G)-MIN(G:G))</f>
        <v>0.79237022197452389</v>
      </c>
      <c r="I222">
        <f>VLOOKUP(A222,'Dados absolutos'!A:I,9,FALSE)</f>
        <v>0.76500000000000001</v>
      </c>
      <c r="J222" s="1">
        <f>VLOOKUP(A222,'Dados absolutos'!A:L,12,FALSE)</f>
        <v>6859.9775970550963</v>
      </c>
      <c r="K222" s="1">
        <f>(J222-MIN(J:J))/(MAX(J:J)-MIN(J:J))</f>
        <v>0.52166836111675041</v>
      </c>
      <c r="L222" s="1">
        <f>VLOOKUP(A222,'Dados absolutos'!A:M,13,FALSE)</f>
        <v>0.45555555555555555</v>
      </c>
      <c r="M222" s="1">
        <f>(L222-MIN(L:L))/(MAX(L:L)-MIN(L:L))</f>
        <v>0.28610354223433249</v>
      </c>
      <c r="N222" s="1">
        <f>VLOOKUP(B222,'[1]ICI-DH'!$A:$H,8,FALSE)</f>
        <v>0.45999999999999996</v>
      </c>
      <c r="O222" s="17">
        <f>VLOOKUP(A222,'Dados absolutos'!A:Q,17,FALSE)</f>
        <v>1.4623661336174022E-3</v>
      </c>
      <c r="P222" s="1">
        <f>(O222-MIN(O:O))/(MAX(O:O)-MIN(O:O))</f>
        <v>0.11858164492377557</v>
      </c>
      <c r="Q222" s="3">
        <f>H222-I222-K222+M222+N222+P222</f>
        <v>0.37038704801588151</v>
      </c>
      <c r="R222" s="4" t="s">
        <v>5599</v>
      </c>
    </row>
    <row r="223" spans="1:18" x14ac:dyDescent="0.25">
      <c r="A223">
        <v>315180</v>
      </c>
      <c r="B223">
        <v>3151800</v>
      </c>
      <c r="C223" t="s">
        <v>2786</v>
      </c>
      <c r="D223" t="s">
        <v>2181</v>
      </c>
      <c r="E223" t="s">
        <v>2182</v>
      </c>
      <c r="F223" t="s">
        <v>10</v>
      </c>
      <c r="G223">
        <f>VLOOKUP(A223,'Dados absolutos'!A:H,8,FALSE)</f>
        <v>163742</v>
      </c>
      <c r="H223" s="1">
        <f>(G223-MIN(G:G))/(MAX(G:G)-MIN(G:G))</f>
        <v>0.81795176911837808</v>
      </c>
      <c r="I223">
        <f>VLOOKUP(A223,'Dados absolutos'!A:I,9,FALSE)</f>
        <v>0.77900000000000003</v>
      </c>
      <c r="J223" s="1">
        <f>VLOOKUP(A223,'Dados absolutos'!A:L,12,FALSE)</f>
        <v>7007.3324176448314</v>
      </c>
      <c r="K223" s="1">
        <f>(J223-MIN(J:J))/(MAX(J:J)-MIN(J:J))</f>
        <v>0.53365671437374096</v>
      </c>
      <c r="L223" s="1">
        <f>VLOOKUP(A223,'Dados absolutos'!A:M,13,FALSE)</f>
        <v>0.79444444444444451</v>
      </c>
      <c r="M223" s="1">
        <f>(L223-MIN(L:L))/(MAX(L:L)-MIN(L:L))</f>
        <v>0.452316076294278</v>
      </c>
      <c r="N223" s="1">
        <f>VLOOKUP(B223,'[1]ICI-DH'!$A:$H,8,FALSE)</f>
        <v>0.2</v>
      </c>
      <c r="O223" s="17">
        <f>VLOOKUP(A223,'Dados absolutos'!A:Q,17,FALSE)</f>
        <v>2.5344749667159314E-3</v>
      </c>
      <c r="P223" s="1">
        <f>(O223-MIN(O:O))/(MAX(O:O)-MIN(O:O))</f>
        <v>0.20551775896769853</v>
      </c>
      <c r="Q223" s="3">
        <f>H223-I223-K223+M223+N223+P223</f>
        <v>0.36312889000661364</v>
      </c>
      <c r="R223" s="4" t="s">
        <v>5600</v>
      </c>
    </row>
    <row r="224" spans="1:18" x14ac:dyDescent="0.25">
      <c r="A224">
        <v>420930</v>
      </c>
      <c r="B224">
        <v>4209300</v>
      </c>
      <c r="C224" t="s">
        <v>4326</v>
      </c>
      <c r="D224" t="s">
        <v>4197</v>
      </c>
      <c r="E224" t="s">
        <v>3828</v>
      </c>
      <c r="F224" t="s">
        <v>10</v>
      </c>
      <c r="G224">
        <f>VLOOKUP(A224,'Dados absolutos'!A:H,8,FALSE)</f>
        <v>164981</v>
      </c>
      <c r="H224" s="1">
        <f>(G224-MIN(G:G))/(MAX(G:G)-MIN(G:G))</f>
        <v>0.82417267920890513</v>
      </c>
      <c r="I224">
        <f>VLOOKUP(A224,'Dados absolutos'!A:I,9,FALSE)</f>
        <v>0.77</v>
      </c>
      <c r="J224" s="1">
        <f>VLOOKUP(A224,'Dados absolutos'!A:L,12,FALSE)</f>
        <v>5587.9709806583787</v>
      </c>
      <c r="K224" s="1">
        <f>(J224-MIN(J:J))/(MAX(J:J)-MIN(J:J))</f>
        <v>0.41818165737972041</v>
      </c>
      <c r="L224" s="1">
        <f>VLOOKUP(A224,'Dados absolutos'!A:M,13,FALSE)</f>
        <v>0.72777777777777786</v>
      </c>
      <c r="M224" s="1">
        <f>(L224-MIN(L:L))/(MAX(L:L)-MIN(L:L))</f>
        <v>0.41961852861035431</v>
      </c>
      <c r="N224" s="1">
        <f>VLOOKUP(B224,'[1]ICI-DH'!$A:$H,8,FALSE)</f>
        <v>0.1</v>
      </c>
      <c r="O224" s="17">
        <f>VLOOKUP(A224,'Dados absolutos'!A:Q,17,FALSE)</f>
        <v>2.4972572599269009E-3</v>
      </c>
      <c r="P224" s="1">
        <f>(O224-MIN(O:O))/(MAX(O:O)-MIN(O:O))</f>
        <v>0.2024998164771836</v>
      </c>
      <c r="Q224" s="3">
        <f>H224-I224-K224+M224+N224+P224</f>
        <v>0.35810936691672263</v>
      </c>
      <c r="R224" s="4" t="s">
        <v>5601</v>
      </c>
    </row>
    <row r="225" spans="1:18" x14ac:dyDescent="0.25">
      <c r="A225">
        <v>320320</v>
      </c>
      <c r="B225">
        <v>3203205</v>
      </c>
      <c r="C225" t="s">
        <v>3078</v>
      </c>
      <c r="D225" t="s">
        <v>3036</v>
      </c>
      <c r="E225" t="s">
        <v>2182</v>
      </c>
      <c r="F225" t="s">
        <v>10</v>
      </c>
      <c r="G225">
        <f>VLOOKUP(A225,'Dados absolutos'!A:H,8,FALSE)</f>
        <v>166786</v>
      </c>
      <c r="H225" s="1">
        <f>(G225-MIN(G:G))/(MAX(G:G)-MIN(G:G))</f>
        <v>0.83323542554740493</v>
      </c>
      <c r="I225">
        <f>VLOOKUP(A225,'Dados absolutos'!A:I,9,FALSE)</f>
        <v>0.72399999999999998</v>
      </c>
      <c r="J225" s="1">
        <f>VLOOKUP(A225,'Dados absolutos'!A:L,12,FALSE)</f>
        <v>6460.1639479332798</v>
      </c>
      <c r="K225" s="1">
        <f>(J225-MIN(J:J))/(MAX(J:J)-MIN(J:J))</f>
        <v>0.48914070275134297</v>
      </c>
      <c r="L225" s="1">
        <f>VLOOKUP(A225,'Dados absolutos'!A:M,13,FALSE)</f>
        <v>0.99444444444444446</v>
      </c>
      <c r="M225" s="1">
        <f>(L225-MIN(L:L))/(MAX(L:L)-MIN(L:L))</f>
        <v>0.55040871934604907</v>
      </c>
      <c r="N225" s="1">
        <f>VLOOKUP(B225,'[1]ICI-DH'!$A:$H,8,FALSE)</f>
        <v>0.16</v>
      </c>
      <c r="O225" s="17">
        <f>VLOOKUP(A225,'Dados absolutos'!A:Q,17,FALSE)</f>
        <v>3.1777247490796589E-4</v>
      </c>
      <c r="P225" s="1">
        <f>(O225-MIN(O:O))/(MAX(O:O)-MIN(O:O))</f>
        <v>2.5767816909759281E-2</v>
      </c>
      <c r="Q225" s="3">
        <f>H225-I225-K225+M225+N225+P225</f>
        <v>0.35627125905187029</v>
      </c>
      <c r="R225" s="4" t="s">
        <v>5602</v>
      </c>
    </row>
    <row r="226" spans="1:18" x14ac:dyDescent="0.25">
      <c r="A226">
        <v>353110</v>
      </c>
      <c r="B226">
        <v>3531100</v>
      </c>
      <c r="C226" t="s">
        <v>3542</v>
      </c>
      <c r="D226" t="s">
        <v>3202</v>
      </c>
      <c r="E226" t="s">
        <v>2182</v>
      </c>
      <c r="F226" t="s">
        <v>10</v>
      </c>
      <c r="G226">
        <f>VLOOKUP(A226,'Dados absolutos'!A:H,8,FALSE)</f>
        <v>61951</v>
      </c>
      <c r="H226" s="1">
        <f>(G226-MIN(G:G))/(MAX(G:G)-MIN(G:G))</f>
        <v>0.30686810566007422</v>
      </c>
      <c r="I226">
        <f>VLOOKUP(A226,'Dados absolutos'!A:I,9,FALSE)</f>
        <v>0.754</v>
      </c>
      <c r="J226" s="1">
        <f>VLOOKUP(A226,'Dados absolutos'!A:L,12,FALSE)</f>
        <v>6124.3069228906716</v>
      </c>
      <c r="K226" s="1">
        <f>(J226-MIN(J:J))/(MAX(J:J)-MIN(J:J))</f>
        <v>0.4618163665407013</v>
      </c>
      <c r="L226" s="1">
        <f>VLOOKUP(A226,'Dados absolutos'!A:M,13,FALSE)</f>
        <v>0.49444444444444446</v>
      </c>
      <c r="M226" s="1">
        <f>(L226-MIN(L:L))/(MAX(L:L)-MIN(L:L))</f>
        <v>0.30517711171662126</v>
      </c>
      <c r="N226" s="1">
        <f>VLOOKUP(B226,'[1]ICI-DH'!$A:$H,8,FALSE)</f>
        <v>0.7</v>
      </c>
      <c r="O226" s="17">
        <f>VLOOKUP(A226,'Dados absolutos'!A:Q,17,FALSE)</f>
        <v>3.1960743167987601E-3</v>
      </c>
      <c r="P226" s="1">
        <f>(O226-MIN(O:O))/(MAX(O:O)-MIN(O:O))</f>
        <v>0.25916611515552612</v>
      </c>
      <c r="Q226" s="3">
        <f>H226-I226-K226+M226+N226+P226</f>
        <v>0.35539496599152021</v>
      </c>
      <c r="R226" s="4" t="s">
        <v>5603</v>
      </c>
    </row>
    <row r="227" spans="1:18" x14ac:dyDescent="0.25">
      <c r="A227">
        <v>355410</v>
      </c>
      <c r="B227">
        <v>3554102</v>
      </c>
      <c r="C227" t="s">
        <v>3787</v>
      </c>
      <c r="D227" t="s">
        <v>3202</v>
      </c>
      <c r="E227" t="s">
        <v>2182</v>
      </c>
      <c r="F227" t="s">
        <v>10</v>
      </c>
      <c r="G227">
        <f>VLOOKUP(A227,'Dados absolutos'!A:H,8,FALSE)</f>
        <v>200000</v>
      </c>
      <c r="H227" s="1">
        <f>(G227-MIN(G:G))/(MAX(G:G)-MIN(G:G))</f>
        <v>1</v>
      </c>
      <c r="I227">
        <f>VLOOKUP(A227,'Dados absolutos'!A:I,9,FALSE)</f>
        <v>0.8</v>
      </c>
      <c r="J227" s="1">
        <f>VLOOKUP(A227,'Dados absolutos'!A:L,12,FALSE)</f>
        <v>6055.7074738606998</v>
      </c>
      <c r="K227" s="1">
        <f>(J227-MIN(J:J))/(MAX(J:J)-MIN(J:J))</f>
        <v>0.45623531785213528</v>
      </c>
      <c r="L227" s="1">
        <f>VLOOKUP(A227,'Dados absolutos'!A:M,13,FALSE)</f>
        <v>0.65000000000000013</v>
      </c>
      <c r="M227" s="1">
        <f>(L227-MIN(L:L))/(MAX(L:L)-MIN(L:L))</f>
        <v>0.38147138964577665</v>
      </c>
      <c r="N227" s="1">
        <f>VLOOKUP(B227,'[1]ICI-DH'!$A:$H,8,FALSE)</f>
        <v>0.1</v>
      </c>
      <c r="O227" s="17">
        <f>VLOOKUP(A227,'Dados absolutos'!A:Q,17,FALSE)</f>
        <v>1.5865404728727325E-3</v>
      </c>
      <c r="P227" s="1">
        <f>(O227-MIN(O:O))/(MAX(O:O)-MIN(O:O))</f>
        <v>0.12865080412250224</v>
      </c>
      <c r="Q227" s="3">
        <f>H227-I227-K227+M227+N227+P227</f>
        <v>0.35388687591614354</v>
      </c>
      <c r="R227" s="4" t="s">
        <v>5604</v>
      </c>
    </row>
    <row r="228" spans="1:18" x14ac:dyDescent="0.25">
      <c r="A228">
        <v>355010</v>
      </c>
      <c r="B228">
        <v>3550100</v>
      </c>
      <c r="C228" t="s">
        <v>3748</v>
      </c>
      <c r="D228" t="s">
        <v>3202</v>
      </c>
      <c r="E228" t="s">
        <v>2182</v>
      </c>
      <c r="F228" t="s">
        <v>10</v>
      </c>
      <c r="G228">
        <f>VLOOKUP(A228,'Dados absolutos'!A:H,8,FALSE)</f>
        <v>37289</v>
      </c>
      <c r="H228" s="1">
        <f>(G228-MIN(G:G))/(MAX(G:G)-MIN(G:G))</f>
        <v>0.18304237147720254</v>
      </c>
      <c r="I228">
        <f>VLOOKUP(A228,'Dados absolutos'!A:I,9,FALSE)</f>
        <v>0.74399999999999999</v>
      </c>
      <c r="J228" s="1">
        <f>VLOOKUP(A228,'Dados absolutos'!A:L,12,FALSE)</f>
        <v>5221.2015522003812</v>
      </c>
      <c r="K228" s="1">
        <f>(J228-MIN(J:J))/(MAX(J:J)-MIN(J:J))</f>
        <v>0.38834237927112697</v>
      </c>
      <c r="L228" s="1">
        <f>VLOOKUP(A228,'Dados absolutos'!A:M,13,FALSE)</f>
        <v>1.711111111111111</v>
      </c>
      <c r="M228" s="1">
        <f>(L228-MIN(L:L))/(MAX(L:L)-MIN(L:L))</f>
        <v>0.90190735694822888</v>
      </c>
      <c r="N228" s="1">
        <f>VLOOKUP(B228,'[1]ICI-DH'!$A:$H,8,FALSE)</f>
        <v>0.2</v>
      </c>
      <c r="O228" s="17">
        <f>VLOOKUP(A228,'Dados absolutos'!A:Q,17,FALSE)</f>
        <v>2.4403979725924536E-3</v>
      </c>
      <c r="P228" s="1">
        <f>(O228-MIN(O:O))/(MAX(O:O)-MIN(O:O))</f>
        <v>0.19788916004421919</v>
      </c>
      <c r="Q228" s="3">
        <f>H228-I228-K228+M228+N228+P228</f>
        <v>0.35049650919852365</v>
      </c>
      <c r="R228" s="4" t="s">
        <v>5606</v>
      </c>
    </row>
    <row r="229" spans="1:18" x14ac:dyDescent="0.25">
      <c r="A229">
        <v>170210</v>
      </c>
      <c r="B229">
        <v>1702109</v>
      </c>
      <c r="C229" t="s">
        <v>338</v>
      </c>
      <c r="D229" t="s">
        <v>327</v>
      </c>
      <c r="E229" t="s">
        <v>9</v>
      </c>
      <c r="F229" t="s">
        <v>10</v>
      </c>
      <c r="G229">
        <f>VLOOKUP(A229,'Dados absolutos'!A:H,8,FALSE)</f>
        <v>171301</v>
      </c>
      <c r="H229" s="1">
        <f>(G229-MIN(G:G))/(MAX(G:G)-MIN(G:G))</f>
        <v>0.85590484367390185</v>
      </c>
      <c r="I229">
        <f>VLOOKUP(A229,'Dados absolutos'!A:I,9,FALSE)</f>
        <v>0.752</v>
      </c>
      <c r="J229" s="1">
        <f>VLOOKUP(A229,'Dados absolutos'!A:L,12,FALSE)</f>
        <v>5151.3031981716395</v>
      </c>
      <c r="K229" s="1">
        <f>(J229-MIN(J:J))/(MAX(J:J)-MIN(J:J))</f>
        <v>0.38265565550582981</v>
      </c>
      <c r="L229" s="1">
        <f>VLOOKUP(A229,'Dados absolutos'!A:M,13,FALSE)</f>
        <v>0.75555555555555554</v>
      </c>
      <c r="M229" s="1">
        <f>(L229-MIN(L:L))/(MAX(L:L)-MIN(L:L))</f>
        <v>0.43324250681198911</v>
      </c>
      <c r="N229" s="1">
        <f>VLOOKUP(B229,'[1]ICI-DH'!$A:$H,8,FALSE)</f>
        <v>0.16</v>
      </c>
      <c r="O229" s="17">
        <f>VLOOKUP(A229,'Dados absolutos'!A:Q,17,FALSE)</f>
        <v>3.6777368491719252E-4</v>
      </c>
      <c r="P229" s="1">
        <f>(O229-MIN(O:O))/(MAX(O:O)-MIN(O:O))</f>
        <v>2.9822359472507456E-2</v>
      </c>
      <c r="Q229" s="3">
        <f>H229-I229-K229+M229+N229+P229</f>
        <v>0.34431405445256857</v>
      </c>
      <c r="R229" s="4" t="s">
        <v>5607</v>
      </c>
    </row>
    <row r="230" spans="1:18" x14ac:dyDescent="0.25">
      <c r="A230">
        <v>220800</v>
      </c>
      <c r="B230">
        <v>2208007</v>
      </c>
      <c r="C230" t="s">
        <v>839</v>
      </c>
      <c r="D230" t="s">
        <v>682</v>
      </c>
      <c r="E230" t="s">
        <v>466</v>
      </c>
      <c r="F230" t="s">
        <v>10</v>
      </c>
      <c r="G230">
        <f>VLOOKUP(A230,'Dados absolutos'!A:H,8,FALSE)</f>
        <v>83090</v>
      </c>
      <c r="H230" s="1">
        <f>(G230-MIN(G:G))/(MAX(G:G)-MIN(G:G))</f>
        <v>0.41300516651854974</v>
      </c>
      <c r="I230">
        <f>VLOOKUP(A230,'Dados absolutos'!A:I,9,FALSE)</f>
        <v>0.69799999999999995</v>
      </c>
      <c r="J230" s="1">
        <f>VLOOKUP(A230,'Dados absolutos'!A:L,12,FALSE)</f>
        <v>3867.4812000240704</v>
      </c>
      <c r="K230" s="1">
        <f>(J230-MIN(J:J))/(MAX(J:J)-MIN(J:J))</f>
        <v>0.27820768718493</v>
      </c>
      <c r="L230" s="1">
        <f>VLOOKUP(A230,'Dados absolutos'!A:M,13,FALSE)</f>
        <v>1.1722222222222221</v>
      </c>
      <c r="M230" s="1">
        <f>(L230-MIN(L:L))/(MAX(L:L)-MIN(L:L))</f>
        <v>0.63760217983651224</v>
      </c>
      <c r="N230" s="1">
        <f>VLOOKUP(B230,'[1]ICI-DH'!$A:$H,8,FALSE)</f>
        <v>0.26</v>
      </c>
      <c r="O230" s="17">
        <f>VLOOKUP(A230,'Dados absolutos'!A:Q,17,FALSE)</f>
        <v>1.2035142616440005E-4</v>
      </c>
      <c r="P230" s="1">
        <f>(O230-MIN(O:O))/(MAX(O:O)-MIN(O:O))</f>
        <v>9.7591634238643511E-3</v>
      </c>
      <c r="Q230" s="3">
        <f>H230-I230-K230+M230+N230+P230</f>
        <v>0.34415882259399638</v>
      </c>
      <c r="R230" s="4" t="s">
        <v>5608</v>
      </c>
    </row>
    <row r="231" spans="1:18" x14ac:dyDescent="0.25">
      <c r="A231">
        <v>355700</v>
      </c>
      <c r="B231">
        <v>3557006</v>
      </c>
      <c r="C231" t="s">
        <v>3821</v>
      </c>
      <c r="D231" t="s">
        <v>3202</v>
      </c>
      <c r="E231" t="s">
        <v>2182</v>
      </c>
      <c r="F231" t="s">
        <v>10</v>
      </c>
      <c r="G231">
        <f>VLOOKUP(A231,'Dados absolutos'!A:H,8,FALSE)</f>
        <v>127923</v>
      </c>
      <c r="H231" s="1">
        <f>(G231-MIN(G:G))/(MAX(G:G)-MIN(G:G))</f>
        <v>0.63810771864816962</v>
      </c>
      <c r="I231">
        <f>VLOOKUP(A231,'Dados absolutos'!A:I,9,FALSE)</f>
        <v>0.76700000000000002</v>
      </c>
      <c r="J231" s="1">
        <f>VLOOKUP(A231,'Dados absolutos'!A:L,12,FALSE)</f>
        <v>4578.5607907100366</v>
      </c>
      <c r="K231" s="1">
        <f>(J231-MIN(J:J))/(MAX(J:J)-MIN(J:J))</f>
        <v>0.33605902379450031</v>
      </c>
      <c r="L231" s="1">
        <f>VLOOKUP(A231,'Dados absolutos'!A:M,13,FALSE)</f>
        <v>1.05</v>
      </c>
      <c r="M231" s="1">
        <f>(L231-MIN(L:L))/(MAX(L:L)-MIN(L:L))</f>
        <v>0.57765667574931889</v>
      </c>
      <c r="N231" s="1">
        <f>VLOOKUP(B231,'[1]ICI-DH'!$A:$H,8,FALSE)</f>
        <v>0.16</v>
      </c>
      <c r="O231" s="17">
        <f>VLOOKUP(A231,'Dados absolutos'!A:Q,17,FALSE)</f>
        <v>8.7552668402085629E-4</v>
      </c>
      <c r="P231" s="1">
        <f>(O231-MIN(O:O))/(MAX(O:O)-MIN(O:O))</f>
        <v>7.0995485999824554E-2</v>
      </c>
      <c r="Q231" s="3">
        <f>H231-I231-K231+M231+N231+P231</f>
        <v>0.34370085660281269</v>
      </c>
      <c r="R231" s="4" t="s">
        <v>5609</v>
      </c>
    </row>
    <row r="232" spans="1:18" x14ac:dyDescent="0.25">
      <c r="A232">
        <v>231340</v>
      </c>
      <c r="B232">
        <v>2313401</v>
      </c>
      <c r="C232" t="s">
        <v>1074</v>
      </c>
      <c r="D232" t="s">
        <v>905</v>
      </c>
      <c r="E232" t="s">
        <v>466</v>
      </c>
      <c r="F232" t="s">
        <v>10</v>
      </c>
      <c r="G232">
        <f>VLOOKUP(A232,'Dados absolutos'!A:H,8,FALSE)</f>
        <v>81506</v>
      </c>
      <c r="H232" s="1">
        <f>(G232-MIN(G:G))/(MAX(G:G)-MIN(G:G))</f>
        <v>0.40505204175390502</v>
      </c>
      <c r="I232">
        <f>VLOOKUP(A232,'Dados absolutos'!A:I,9,FALSE)</f>
        <v>0.65700000000000003</v>
      </c>
      <c r="J232" s="1">
        <f>VLOOKUP(A232,'Dados absolutos'!A:L,12,FALSE)</f>
        <v>4275.0928281353517</v>
      </c>
      <c r="K232" s="1">
        <f>(J232-MIN(J:J))/(MAX(J:J)-MIN(J:J))</f>
        <v>0.31136976610368045</v>
      </c>
      <c r="L232" s="1">
        <f>VLOOKUP(A232,'Dados absolutos'!A:M,13,FALSE)</f>
        <v>1.4444444444444446</v>
      </c>
      <c r="M232" s="1">
        <f>(L232-MIN(L:L))/(MAX(L:L)-MIN(L:L))</f>
        <v>0.77111716621253423</v>
      </c>
      <c r="N232" s="1">
        <f>VLOOKUP(B232,'[1]ICI-DH'!$A:$H,8,FALSE)</f>
        <v>0.1</v>
      </c>
      <c r="O232" s="17">
        <f>VLOOKUP(A232,'Dados absolutos'!A:Q,17,FALSE)</f>
        <v>4.416852747037028E-4</v>
      </c>
      <c r="P232" s="1">
        <f>(O232-MIN(O:O))/(MAX(O:O)-MIN(O:O))</f>
        <v>3.581576816430692E-2</v>
      </c>
      <c r="Q232" s="3">
        <f>H232-I232-K232+M232+N232+P232</f>
        <v>0.34361521002706569</v>
      </c>
      <c r="R232" s="4" t="s">
        <v>5610</v>
      </c>
    </row>
    <row r="233" spans="1:18" x14ac:dyDescent="0.25">
      <c r="A233">
        <v>230970</v>
      </c>
      <c r="B233">
        <v>2309706</v>
      </c>
      <c r="C233" t="s">
        <v>1029</v>
      </c>
      <c r="D233" t="s">
        <v>905</v>
      </c>
      <c r="E233" t="s">
        <v>466</v>
      </c>
      <c r="F233" t="s">
        <v>10</v>
      </c>
      <c r="G233">
        <f>VLOOKUP(A233,'Dados absolutos'!A:H,8,FALSE)</f>
        <v>81524</v>
      </c>
      <c r="H233" s="1">
        <f>(G233-MIN(G:G))/(MAX(G:G)-MIN(G:G))</f>
        <v>0.40514241817168506</v>
      </c>
      <c r="I233">
        <f>VLOOKUP(A233,'Dados absolutos'!A:I,9,FALSE)</f>
        <v>0.67500000000000004</v>
      </c>
      <c r="J233" s="1">
        <f>VLOOKUP(A233,'Dados absolutos'!A:L,12,FALSE)</f>
        <v>3584.522644619989</v>
      </c>
      <c r="K233" s="1">
        <f>(J233-MIN(J:J))/(MAX(J:J)-MIN(J:J))</f>
        <v>0.25518701432403712</v>
      </c>
      <c r="L233" s="1">
        <f>VLOOKUP(A233,'Dados absolutos'!A:M,13,FALSE)</f>
        <v>0.85555555555555551</v>
      </c>
      <c r="M233" s="1">
        <f>(L233-MIN(L:L))/(MAX(L:L)-MIN(L:L))</f>
        <v>0.48228882833787468</v>
      </c>
      <c r="N233" s="1">
        <f>VLOOKUP(B233,'[1]ICI-DH'!$A:$H,8,FALSE)</f>
        <v>0.3</v>
      </c>
      <c r="O233" s="17">
        <f>VLOOKUP(A233,'Dados absolutos'!A:Q,17,FALSE)</f>
        <v>1.0426377508463765E-3</v>
      </c>
      <c r="P233" s="1">
        <f>(O233-MIN(O:O))/(MAX(O:O)-MIN(O:O))</f>
        <v>8.4546336729742849E-2</v>
      </c>
      <c r="Q233" s="3">
        <f>H233-I233-K233+M233+N233+P233</f>
        <v>0.34179056891526538</v>
      </c>
      <c r="R233" s="4" t="s">
        <v>5611</v>
      </c>
    </row>
    <row r="234" spans="1:18" x14ac:dyDescent="0.25">
      <c r="A234">
        <v>421190</v>
      </c>
      <c r="B234">
        <v>4211900</v>
      </c>
      <c r="C234" t="s">
        <v>4361</v>
      </c>
      <c r="D234" t="s">
        <v>4197</v>
      </c>
      <c r="E234" t="s">
        <v>3828</v>
      </c>
      <c r="F234" t="s">
        <v>10</v>
      </c>
      <c r="G234">
        <f>VLOOKUP(A234,'Dados absolutos'!A:H,8,FALSE)</f>
        <v>200000</v>
      </c>
      <c r="H234" s="1">
        <f>(G234-MIN(G:G))/(MAX(G:G)-MIN(G:G))</f>
        <v>1</v>
      </c>
      <c r="I234">
        <f>VLOOKUP(A234,'Dados absolutos'!A:I,9,FALSE)</f>
        <v>0.75700000000000001</v>
      </c>
      <c r="J234" s="1">
        <f>VLOOKUP(A234,'Dados absolutos'!A:L,12,FALSE)</f>
        <v>4939.2365389176894</v>
      </c>
      <c r="K234" s="1">
        <f>(J234-MIN(J:J))/(MAX(J:J)-MIN(J:J))</f>
        <v>0.36540253806459899</v>
      </c>
      <c r="L234" s="1">
        <f>VLOOKUP(A234,'Dados absolutos'!A:M,13,FALSE)</f>
        <v>0.3166666666666666</v>
      </c>
      <c r="M234" s="1">
        <f>(L234-MIN(L:L))/(MAX(L:L)-MIN(L:L))</f>
        <v>0.21798365122615804</v>
      </c>
      <c r="N234" s="1">
        <f>VLOOKUP(B234,'[1]ICI-DH'!$A:$H,8,FALSE)</f>
        <v>0.16</v>
      </c>
      <c r="O234" s="17">
        <f>VLOOKUP(A234,'Dados absolutos'!A:Q,17,FALSE)</f>
        <v>1.0242679628747788E-3</v>
      </c>
      <c r="P234" s="1">
        <f>(O234-MIN(O:O))/(MAX(O:O)-MIN(O:O))</f>
        <v>8.3056751034001508E-2</v>
      </c>
      <c r="Q234" s="3">
        <f>H234-I234-K234+M234+N234+P234</f>
        <v>0.33863786419556058</v>
      </c>
      <c r="R234" s="4" t="s">
        <v>5612</v>
      </c>
    </row>
    <row r="235" spans="1:18" x14ac:dyDescent="0.25">
      <c r="A235">
        <v>240710</v>
      </c>
      <c r="B235">
        <v>2407104</v>
      </c>
      <c r="C235" t="s">
        <v>1161</v>
      </c>
      <c r="D235" t="s">
        <v>1086</v>
      </c>
      <c r="E235" t="s">
        <v>466</v>
      </c>
      <c r="F235" t="s">
        <v>10</v>
      </c>
      <c r="G235">
        <f>VLOOKUP(A235,'Dados absolutos'!A:H,8,FALSE)</f>
        <v>82249</v>
      </c>
      <c r="H235" s="1">
        <f>(G235-MIN(G:G))/(MAX(G:G)-MIN(G:G))</f>
        <v>0.4087825794433817</v>
      </c>
      <c r="I235">
        <f>VLOOKUP(A235,'Dados absolutos'!A:I,9,FALSE)</f>
        <v>0.64</v>
      </c>
      <c r="J235" s="1">
        <f>VLOOKUP(A235,'Dados absolutos'!A:L,12,FALSE)</f>
        <v>4051.0791925737699</v>
      </c>
      <c r="K235" s="1">
        <f>(J235-MIN(J:J))/(MAX(J:J)-MIN(J:J))</f>
        <v>0.29314467793386684</v>
      </c>
      <c r="L235" s="1">
        <f>VLOOKUP(A235,'Dados absolutos'!A:M,13,FALSE)</f>
        <v>1.1666666666666665</v>
      </c>
      <c r="M235" s="1">
        <f>(L235-MIN(L:L))/(MAX(L:L)-MIN(L:L))</f>
        <v>0.63487738419618522</v>
      </c>
      <c r="N235" s="1">
        <f>VLOOKUP(B235,'[1]ICI-DH'!$A:$H,8,FALSE)</f>
        <v>0.16</v>
      </c>
      <c r="O235" s="17">
        <f>VLOOKUP(A235,'Dados absolutos'!A:Q,17,FALSE)</f>
        <v>8.3891597466230592E-4</v>
      </c>
      <c r="P235" s="1">
        <f>(O235-MIN(O:O))/(MAX(O:O)-MIN(O:O))</f>
        <v>6.8026764256505654E-2</v>
      </c>
      <c r="Q235" s="3">
        <f>H235-I235-K235+M235+N235+P235</f>
        <v>0.33854204996220583</v>
      </c>
      <c r="R235" s="4" t="s">
        <v>5613</v>
      </c>
    </row>
    <row r="236" spans="1:18" x14ac:dyDescent="0.25">
      <c r="A236">
        <v>260110</v>
      </c>
      <c r="B236">
        <v>2601102</v>
      </c>
      <c r="C236" t="s">
        <v>1463</v>
      </c>
      <c r="D236" t="s">
        <v>1452</v>
      </c>
      <c r="E236" t="s">
        <v>466</v>
      </c>
      <c r="F236" t="s">
        <v>10</v>
      </c>
      <c r="G236">
        <f>VLOOKUP(A236,'Dados absolutos'!A:H,8,FALSE)</f>
        <v>85088</v>
      </c>
      <c r="H236" s="1">
        <f>(G236-MIN(G:G))/(MAX(G:G)-MIN(G:G))</f>
        <v>0.42303694889213572</v>
      </c>
      <c r="I236">
        <f>VLOOKUP(A236,'Dados absolutos'!A:I,9,FALSE)</f>
        <v>0.60199999999999998</v>
      </c>
      <c r="J236" s="1">
        <f>VLOOKUP(A236,'Dados absolutos'!A:L,12,FALSE)</f>
        <v>3438.7311845383601</v>
      </c>
      <c r="K236" s="1">
        <f>(J236-MIN(J:J))/(MAX(J:J)-MIN(J:J))</f>
        <v>0.24332585146342581</v>
      </c>
      <c r="L236" s="1">
        <f>VLOOKUP(A236,'Dados absolutos'!A:M,13,FALSE)</f>
        <v>0.46111111111111114</v>
      </c>
      <c r="M236" s="1">
        <f>(L236-MIN(L:L))/(MAX(L:L)-MIN(L:L))</f>
        <v>0.28882833787465945</v>
      </c>
      <c r="N236" s="1">
        <f>VLOOKUP(B236,'[1]ICI-DH'!$A:$H,8,FALSE)</f>
        <v>0.45999999999999996</v>
      </c>
      <c r="O236" s="17">
        <f>VLOOKUP(A236,'Dados absolutos'!A:Q,17,FALSE)</f>
        <v>1.2927792403159082E-4</v>
      </c>
      <c r="P236" s="1">
        <f>(O236-MIN(O:O))/(MAX(O:O)-MIN(O:O))</f>
        <v>1.0483003217583886E-2</v>
      </c>
      <c r="Q236" s="3">
        <f>H236-I236-K236+M236+N236+P236</f>
        <v>0.33702243852095326</v>
      </c>
      <c r="R236" s="4" t="s">
        <v>5614</v>
      </c>
    </row>
    <row r="237" spans="1:18" x14ac:dyDescent="0.25">
      <c r="A237">
        <v>350760</v>
      </c>
      <c r="B237">
        <v>3507605</v>
      </c>
      <c r="C237" t="s">
        <v>3283</v>
      </c>
      <c r="D237" t="s">
        <v>3202</v>
      </c>
      <c r="E237" t="s">
        <v>2182</v>
      </c>
      <c r="F237" t="s">
        <v>10</v>
      </c>
      <c r="G237">
        <f>VLOOKUP(A237,'Dados absolutos'!A:H,8,FALSE)</f>
        <v>176811</v>
      </c>
      <c r="H237" s="1">
        <f>(G237-MIN(G:G))/(MAX(G:G)-MIN(G:G))</f>
        <v>0.88357006933879612</v>
      </c>
      <c r="I237">
        <f>VLOOKUP(A237,'Dados absolutos'!A:I,9,FALSE)</f>
        <v>0.77600000000000002</v>
      </c>
      <c r="J237" s="1">
        <f>VLOOKUP(A237,'Dados absolutos'!A:L,12,FALSE)</f>
        <v>5274.8981380683335</v>
      </c>
      <c r="K237" s="1">
        <f>(J237-MIN(J:J))/(MAX(J:J)-MIN(J:J))</f>
        <v>0.39271097500150776</v>
      </c>
      <c r="L237" s="1">
        <f>VLOOKUP(A237,'Dados absolutos'!A:M,13,FALSE)</f>
        <v>0.81666666666666676</v>
      </c>
      <c r="M237" s="1">
        <f>(L237-MIN(L:L))/(MAX(L:L)-MIN(L:L))</f>
        <v>0.4632152588555859</v>
      </c>
      <c r="N237" s="1">
        <f>VLOOKUP(B237,'[1]ICI-DH'!$A:$H,8,FALSE)</f>
        <v>0.1</v>
      </c>
      <c r="O237" s="17">
        <f>VLOOKUP(A237,'Dados absolutos'!A:Q,17,FALSE)</f>
        <v>6.8434656214828263E-4</v>
      </c>
      <c r="P237" s="1">
        <f>(O237-MIN(O:O))/(MAX(O:O)-MIN(O:O))</f>
        <v>5.5492902339535188E-2</v>
      </c>
      <c r="Q237" s="3">
        <f>H237-I237-K237+M237+N237+P237</f>
        <v>0.3335672555324094</v>
      </c>
      <c r="R237" s="4" t="s">
        <v>5615</v>
      </c>
    </row>
    <row r="238" spans="1:18" x14ac:dyDescent="0.25">
      <c r="A238">
        <v>280210</v>
      </c>
      <c r="B238">
        <v>2802106</v>
      </c>
      <c r="C238" t="s">
        <v>1732</v>
      </c>
      <c r="D238" t="s">
        <v>1716</v>
      </c>
      <c r="E238" t="s">
        <v>466</v>
      </c>
      <c r="F238" t="s">
        <v>10</v>
      </c>
      <c r="G238">
        <f>VLOOKUP(A238,'Dados absolutos'!A:H,8,FALSE)</f>
        <v>65078</v>
      </c>
      <c r="H238" s="1">
        <f>(G238-MIN(G:G))/(MAX(G:G)-MIN(G:G))</f>
        <v>0.32256849779330915</v>
      </c>
      <c r="I238">
        <f>VLOOKUP(A238,'Dados absolutos'!A:I,9,FALSE)</f>
        <v>0.64700000000000002</v>
      </c>
      <c r="J238" s="1">
        <f>VLOOKUP(A238,'Dados absolutos'!A:L,12,FALSE)</f>
        <v>4456.2914746919078</v>
      </c>
      <c r="K238" s="1">
        <f>(J238-MIN(J:J))/(MAX(J:J)-MIN(J:J))</f>
        <v>0.32611155314474782</v>
      </c>
      <c r="L238" s="1">
        <f>VLOOKUP(A238,'Dados absolutos'!A:M,13,FALSE)</f>
        <v>1.2444444444444442</v>
      </c>
      <c r="M238" s="1">
        <f>(L238-MIN(L:L))/(MAX(L:L)-MIN(L:L))</f>
        <v>0.67302452316076289</v>
      </c>
      <c r="N238" s="1">
        <f>VLOOKUP(B238,'[1]ICI-DH'!$A:$H,8,FALSE)</f>
        <v>0.26</v>
      </c>
      <c r="O238" s="17">
        <f>VLOOKUP(A238,'Dados absolutos'!A:Q,17,FALSE)</f>
        <v>5.6854851101754815E-4</v>
      </c>
      <c r="P238" s="1">
        <f>(O238-MIN(O:O))/(MAX(O:O)-MIN(O:O))</f>
        <v>4.610296703784518E-2</v>
      </c>
      <c r="Q238" s="3">
        <f>H238-I238-K238+M238+N238+P238</f>
        <v>0.32858443484716943</v>
      </c>
      <c r="R238" s="4" t="s">
        <v>5616</v>
      </c>
    </row>
    <row r="239" spans="1:18" x14ac:dyDescent="0.25">
      <c r="A239">
        <v>291800</v>
      </c>
      <c r="B239">
        <v>2918001</v>
      </c>
      <c r="C239" t="s">
        <v>1990</v>
      </c>
      <c r="D239" t="s">
        <v>1784</v>
      </c>
      <c r="E239" t="s">
        <v>466</v>
      </c>
      <c r="F239" t="s">
        <v>10</v>
      </c>
      <c r="G239">
        <f>VLOOKUP(A239,'Dados absolutos'!A:H,8,FALSE)</f>
        <v>158813</v>
      </c>
      <c r="H239" s="1">
        <f>(G239-MIN(G:G))/(MAX(G:G)-MIN(G:G))</f>
        <v>0.79320369338293994</v>
      </c>
      <c r="I239">
        <f>VLOOKUP(A239,'Dados absolutos'!A:I,9,FALSE)</f>
        <v>0.66500000000000004</v>
      </c>
      <c r="J239" s="1">
        <f>VLOOKUP(A239,'Dados absolutos'!A:L,12,FALSE)</f>
        <v>4244.2604364252302</v>
      </c>
      <c r="K239" s="1">
        <f>(J239-MIN(J:J))/(MAX(J:J)-MIN(J:J))</f>
        <v>0.30886133372189928</v>
      </c>
      <c r="L239" s="1">
        <f>VLOOKUP(A239,'Dados absolutos'!A:M,13,FALSE)</f>
        <v>0.6</v>
      </c>
      <c r="M239" s="1">
        <f>(L239-MIN(L:L))/(MAX(L:L)-MIN(L:L))</f>
        <v>0.35694822888283378</v>
      </c>
      <c r="N239" s="1">
        <f>VLOOKUP(B239,'[1]ICI-DH'!$A:$H,8,FALSE)</f>
        <v>0.1</v>
      </c>
      <c r="O239" s="17">
        <f>VLOOKUP(A239,'Dados absolutos'!A:Q,17,FALSE)</f>
        <v>5.7929766454887198E-4</v>
      </c>
      <c r="P239" s="1">
        <f>(O239-MIN(O:O))/(MAX(O:O)-MIN(O:O))</f>
        <v>4.6974603954196309E-2</v>
      </c>
      <c r="Q239" s="3">
        <f>H239-I239-K239+M239+N239+P239</f>
        <v>0.32326519249807073</v>
      </c>
      <c r="R239" s="4" t="s">
        <v>5617</v>
      </c>
    </row>
    <row r="240" spans="1:18" x14ac:dyDescent="0.25">
      <c r="A240">
        <v>411915</v>
      </c>
      <c r="B240">
        <v>4119152</v>
      </c>
      <c r="C240" t="s">
        <v>4071</v>
      </c>
      <c r="D240" t="s">
        <v>3827</v>
      </c>
      <c r="E240" t="s">
        <v>3828</v>
      </c>
      <c r="F240" t="s">
        <v>10</v>
      </c>
      <c r="G240">
        <f>VLOOKUP(A240,'Dados absolutos'!A:H,8,FALSE)</f>
        <v>127019</v>
      </c>
      <c r="H240" s="1">
        <f>(G240-MIN(G:G))/(MAX(G:G)-MIN(G:G))</f>
        <v>0.63356881411077137</v>
      </c>
      <c r="I240">
        <f>VLOOKUP(A240,'Dados absolutos'!A:I,9,FALSE)</f>
        <v>0.751</v>
      </c>
      <c r="J240" s="1">
        <f>VLOOKUP(A240,'Dados absolutos'!A:L,12,FALSE)</f>
        <v>5983.5572076618464</v>
      </c>
      <c r="K240" s="1">
        <f>(J240-MIN(J:J))/(MAX(J:J)-MIN(J:J))</f>
        <v>0.4503653851596312</v>
      </c>
      <c r="L240" s="1">
        <f>VLOOKUP(A240,'Dados absolutos'!A:M,13,FALSE)</f>
        <v>1.1000000000000001</v>
      </c>
      <c r="M240" s="1">
        <f>(L240-MIN(L:L))/(MAX(L:L)-MIN(L:L))</f>
        <v>0.6021798365122617</v>
      </c>
      <c r="N240" s="1">
        <f>VLOOKUP(B240,'[1]ICI-DH'!$A:$H,8,FALSE)</f>
        <v>0.1</v>
      </c>
      <c r="O240" s="17">
        <f>VLOOKUP(A240,'Dados absolutos'!A:Q,17,FALSE)</f>
        <v>2.3146143490343964E-3</v>
      </c>
      <c r="P240" s="1">
        <f>(O240-MIN(O:O))/(MAX(O:O)-MIN(O:O))</f>
        <v>0.18768950576947807</v>
      </c>
      <c r="Q240" s="3">
        <f>H240-I240-K240+M240+N240+P240</f>
        <v>0.32207277123287992</v>
      </c>
      <c r="R240" s="4" t="s">
        <v>5618</v>
      </c>
    </row>
    <row r="241" spans="1:18" x14ac:dyDescent="0.25">
      <c r="A241">
        <v>292870</v>
      </c>
      <c r="B241">
        <v>2928703</v>
      </c>
      <c r="C241" t="s">
        <v>2117</v>
      </c>
      <c r="D241" t="s">
        <v>1784</v>
      </c>
      <c r="E241" t="s">
        <v>466</v>
      </c>
      <c r="F241" t="s">
        <v>10</v>
      </c>
      <c r="G241">
        <f>VLOOKUP(A241,'Dados absolutos'!A:H,8,FALSE)</f>
        <v>103055</v>
      </c>
      <c r="H241" s="1">
        <f>(G241-MIN(G:G))/(MAX(G:G)-MIN(G:G))</f>
        <v>0.51324767657292625</v>
      </c>
      <c r="I241">
        <f>VLOOKUP(A241,'Dados absolutos'!A:I,9,FALSE)</f>
        <v>0.7</v>
      </c>
      <c r="J241" s="1">
        <f>VLOOKUP(A241,'Dados absolutos'!A:L,12,FALSE)</f>
        <v>3608.3713844063845</v>
      </c>
      <c r="K241" s="1">
        <f>(J241-MIN(J:J))/(MAX(J:J)-MIN(J:J))</f>
        <v>0.25712727739890029</v>
      </c>
      <c r="L241" s="1">
        <f>VLOOKUP(A241,'Dados absolutos'!A:M,13,FALSE)</f>
        <v>1.1222222222222222</v>
      </c>
      <c r="M241" s="1">
        <f>(L241-MIN(L:L))/(MAX(L:L)-MIN(L:L))</f>
        <v>0.61307901907356954</v>
      </c>
      <c r="N241" s="1">
        <f>VLOOKUP(B241,'[1]ICI-DH'!$A:$H,8,FALSE)</f>
        <v>0.1</v>
      </c>
      <c r="O241" s="17">
        <f>VLOOKUP(A241,'Dados absolutos'!A:Q,17,FALSE)</f>
        <v>6.4043471932463247E-4</v>
      </c>
      <c r="P241" s="1">
        <f>(O241-MIN(O:O))/(MAX(O:O)-MIN(O:O))</f>
        <v>5.1932139795901867E-2</v>
      </c>
      <c r="Q241" s="3">
        <f>H241-I241-K241+M241+N241+P241</f>
        <v>0.32113155804349741</v>
      </c>
      <c r="R241" s="4" t="s">
        <v>5619</v>
      </c>
    </row>
    <row r="242" spans="1:18" x14ac:dyDescent="0.25">
      <c r="A242">
        <v>330610</v>
      </c>
      <c r="B242">
        <v>3306107</v>
      </c>
      <c r="C242" t="s">
        <v>2168</v>
      </c>
      <c r="D242" t="s">
        <v>3113</v>
      </c>
      <c r="E242" t="s">
        <v>2182</v>
      </c>
      <c r="F242" t="s">
        <v>10</v>
      </c>
      <c r="G242">
        <f>VLOOKUP(A242,'Dados absolutos'!A:H,8,FALSE)</f>
        <v>68088</v>
      </c>
      <c r="H242" s="1">
        <f>(G242-MIN(G:G))/(MAX(G:G)-MIN(G:G))</f>
        <v>0.33768144321097371</v>
      </c>
      <c r="I242">
        <f>VLOOKUP(A242,'Dados absolutos'!A:I,9,FALSE)</f>
        <v>0.73799999999999999</v>
      </c>
      <c r="J242" s="1">
        <f>VLOOKUP(A242,'Dados absolutos'!A:L,12,FALSE)</f>
        <v>447.89195761367642</v>
      </c>
      <c r="K242" s="1">
        <f>(J242-MIN(J:J))/(MAX(J:J)-MIN(J:J))</f>
        <v>0</v>
      </c>
      <c r="L242" s="1">
        <f>VLOOKUP(A242,'Dados absolutos'!A:M,13,FALSE)</f>
        <v>1.0055555555555555</v>
      </c>
      <c r="M242" s="1">
        <f>(L242-MIN(L:L))/(MAX(L:L)-MIN(L:L))</f>
        <v>0.55585831062670299</v>
      </c>
      <c r="N242" s="1">
        <f>VLOOKUP(B242,'[1]ICI-DH'!$A:$H,8,FALSE)</f>
        <v>0.1</v>
      </c>
      <c r="O242" s="17">
        <f>VLOOKUP(A242,'Dados absolutos'!A:Q,17,FALSE)</f>
        <v>7.7840441781224293E-4</v>
      </c>
      <c r="P242" s="1">
        <f>(O242-MIN(O:O))/(MAX(O:O)-MIN(O:O))</f>
        <v>6.3119949346597218E-2</v>
      </c>
      <c r="Q242" s="3">
        <f>H242-I242-K242+M242+N242+P242</f>
        <v>0.31865970318427389</v>
      </c>
      <c r="R242" s="4" t="s">
        <v>5620</v>
      </c>
    </row>
    <row r="243" spans="1:18" x14ac:dyDescent="0.25">
      <c r="A243">
        <v>412770</v>
      </c>
      <c r="B243">
        <v>4127700</v>
      </c>
      <c r="C243" t="s">
        <v>4176</v>
      </c>
      <c r="D243" t="s">
        <v>3827</v>
      </c>
      <c r="E243" t="s">
        <v>3828</v>
      </c>
      <c r="F243" t="s">
        <v>10</v>
      </c>
      <c r="G243">
        <f>VLOOKUP(A243,'Dados absolutos'!A:H,8,FALSE)</f>
        <v>150470</v>
      </c>
      <c r="H243" s="1">
        <f>(G243-MIN(G:G))/(MAX(G:G)-MIN(G:G))</f>
        <v>0.75131422374188495</v>
      </c>
      <c r="I243">
        <f>VLOOKUP(A243,'Dados absolutos'!A:I,9,FALSE)</f>
        <v>0.76800000000000002</v>
      </c>
      <c r="J243" s="1">
        <f>VLOOKUP(A243,'Dados absolutos'!A:L,12,FALSE)</f>
        <v>6597.1590259187878</v>
      </c>
      <c r="K243" s="1">
        <f>(J243-MIN(J:J))/(MAX(J:J)-MIN(J:J))</f>
        <v>0.50028621792883321</v>
      </c>
      <c r="L243" s="1">
        <f>VLOOKUP(A243,'Dados absolutos'!A:M,13,FALSE)</f>
        <v>0.95</v>
      </c>
      <c r="M243" s="1">
        <f>(L243-MIN(L:L))/(MAX(L:L)-MIN(L:L))</f>
        <v>0.52861035422343328</v>
      </c>
      <c r="N243" s="1">
        <f>VLOOKUP(B243,'[1]ICI-DH'!$A:$H,8,FALSE)</f>
        <v>0.2</v>
      </c>
      <c r="O243" s="17">
        <f>VLOOKUP(A243,'Dados absolutos'!A:Q,17,FALSE)</f>
        <v>1.3025852329367981E-3</v>
      </c>
      <c r="P243" s="1">
        <f>(O243-MIN(O:O))/(MAX(O:O)-MIN(O:O))</f>
        <v>0.10562518922191948</v>
      </c>
      <c r="Q243" s="3">
        <f>H243-I243-K243+M243+N243+P243</f>
        <v>0.3172635492584045</v>
      </c>
      <c r="R243" s="4" t="s">
        <v>5621</v>
      </c>
    </row>
    <row r="244" spans="1:18" x14ac:dyDescent="0.25">
      <c r="A244">
        <v>251080</v>
      </c>
      <c r="B244">
        <v>2510808</v>
      </c>
      <c r="C244" t="s">
        <v>1374</v>
      </c>
      <c r="D244" t="s">
        <v>1247</v>
      </c>
      <c r="E244" t="s">
        <v>466</v>
      </c>
      <c r="F244" t="s">
        <v>10</v>
      </c>
      <c r="G244">
        <f>VLOOKUP(A244,'Dados absolutos'!A:H,8,FALSE)</f>
        <v>103165</v>
      </c>
      <c r="H244" s="1">
        <f>(G244-MIN(G:G))/(MAX(G:G)-MIN(G:G))</f>
        <v>0.5137999769038043</v>
      </c>
      <c r="I244">
        <f>VLOOKUP(A244,'Dados absolutos'!A:I,9,FALSE)</f>
        <v>0.70099999999999996</v>
      </c>
      <c r="J244" s="1">
        <f>VLOOKUP(A244,'Dados absolutos'!A:L,12,FALSE)</f>
        <v>3695.4588914845153</v>
      </c>
      <c r="K244" s="1">
        <f>(J244-MIN(J:J))/(MAX(J:J)-MIN(J:J))</f>
        <v>0.26421245991919329</v>
      </c>
      <c r="L244" s="1">
        <f>VLOOKUP(A244,'Dados absolutos'!A:M,13,FALSE)</f>
        <v>0.93333333333333335</v>
      </c>
      <c r="M244" s="1">
        <f>(L244-MIN(L:L))/(MAX(L:L)-MIN(L:L))</f>
        <v>0.52043596730245234</v>
      </c>
      <c r="N244" s="1">
        <f>VLOOKUP(B244,'[1]ICI-DH'!$A:$H,8,FALSE)</f>
        <v>0.2</v>
      </c>
      <c r="O244" s="17">
        <f>VLOOKUP(A244,'Dados absolutos'!A:Q,17,FALSE)</f>
        <v>5.9128580429409204E-4</v>
      </c>
      <c r="P244" s="1">
        <f>(O244-MIN(O:O))/(MAX(O:O)-MIN(O:O))</f>
        <v>4.7946708885980932E-2</v>
      </c>
      <c r="Q244" s="3">
        <f>H244-I244-K244+M244+N244+P244</f>
        <v>0.31697019317304431</v>
      </c>
      <c r="R244" s="4" t="s">
        <v>5622</v>
      </c>
    </row>
    <row r="245" spans="1:18" x14ac:dyDescent="0.25">
      <c r="A245">
        <v>330452</v>
      </c>
      <c r="B245">
        <v>3304524</v>
      </c>
      <c r="C245" t="s">
        <v>3177</v>
      </c>
      <c r="D245" t="s">
        <v>3113</v>
      </c>
      <c r="E245" t="s">
        <v>2182</v>
      </c>
      <c r="F245" t="s">
        <v>10</v>
      </c>
      <c r="G245">
        <f>VLOOKUP(A245,'Dados absolutos'!A:H,8,FALSE)</f>
        <v>156491</v>
      </c>
      <c r="H245" s="1">
        <f>(G245-MIN(G:G))/(MAX(G:G)-MIN(G:G))</f>
        <v>0.78154513548931304</v>
      </c>
      <c r="I245">
        <f>VLOOKUP(A245,'Dados absolutos'!A:I,9,FALSE)</f>
        <v>0.77300000000000002</v>
      </c>
      <c r="J245" s="1">
        <f>VLOOKUP(A245,'Dados absolutos'!A:L,12,FALSE)</f>
        <v>7082.7764881686489</v>
      </c>
      <c r="K245" s="1">
        <f>(J245-MIN(J:J))/(MAX(J:J)-MIN(J:J))</f>
        <v>0.53979462126382505</v>
      </c>
      <c r="L245" s="1">
        <f>VLOOKUP(A245,'Dados absolutos'!A:M,13,FALSE)</f>
        <v>1.1499999999999999</v>
      </c>
      <c r="M245" s="1">
        <f>(L245-MIN(L:L))/(MAX(L:L)-MIN(L:L))</f>
        <v>0.6267029972752044</v>
      </c>
      <c r="N245" s="1">
        <f>VLOOKUP(B245,'[1]ICI-DH'!$A:$H,8,FALSE)</f>
        <v>0.1</v>
      </c>
      <c r="O245" s="17">
        <f>VLOOKUP(A245,'Dados absolutos'!A:Q,17,FALSE)</f>
        <v>1.4889035152181275E-3</v>
      </c>
      <c r="P245" s="1">
        <f>(O245-MIN(O:O))/(MAX(O:O)-MIN(O:O))</f>
        <v>0.12073353171179883</v>
      </c>
      <c r="Q245" s="3">
        <f>H245-I245-K245+M245+N245+P245</f>
        <v>0.31618704321249119</v>
      </c>
      <c r="R245" s="4" t="s">
        <v>5623</v>
      </c>
    </row>
    <row r="246" spans="1:18" x14ac:dyDescent="0.25">
      <c r="A246">
        <v>261090</v>
      </c>
      <c r="B246">
        <v>2610905</v>
      </c>
      <c r="C246" t="s">
        <v>1564</v>
      </c>
      <c r="D246" t="s">
        <v>1452</v>
      </c>
      <c r="E246" t="s">
        <v>466</v>
      </c>
      <c r="F246" t="s">
        <v>10</v>
      </c>
      <c r="G246">
        <f>VLOOKUP(A246,'Dados absolutos'!A:H,8,FALSE)</f>
        <v>62722</v>
      </c>
      <c r="H246" s="1">
        <f>(G246-MIN(G:G))/(MAX(G:G)-MIN(G:G))</f>
        <v>0.31073922888831984</v>
      </c>
      <c r="I246">
        <f>VLOOKUP(A246,'Dados absolutos'!A:I,9,FALSE)</f>
        <v>0.61</v>
      </c>
      <c r="J246" s="1">
        <f>VLOOKUP(A246,'Dados absolutos'!A:L,12,FALSE)</f>
        <v>3647.6189756385315</v>
      </c>
      <c r="K246" s="1">
        <f>(J246-MIN(J:J))/(MAX(J:J)-MIN(J:J))</f>
        <v>0.26032034557470807</v>
      </c>
      <c r="L246" s="1">
        <f>VLOOKUP(A246,'Dados absolutos'!A:M,13,FALSE)</f>
        <v>1.3</v>
      </c>
      <c r="M246" s="1">
        <f>(L246-MIN(L:L))/(MAX(L:L)-MIN(L:L))</f>
        <v>0.70027247956403271</v>
      </c>
      <c r="N246" s="1">
        <f>VLOOKUP(B246,'[1]ICI-DH'!$A:$H,8,FALSE)</f>
        <v>0.16</v>
      </c>
      <c r="O246" s="17">
        <f>VLOOKUP(A246,'Dados absolutos'!A:Q,17,FALSE)</f>
        <v>1.4349032237492428E-4</v>
      </c>
      <c r="P246" s="1">
        <f>(O246-MIN(O:O))/(MAX(O:O)-MIN(O:O))</f>
        <v>1.1635470807691083E-2</v>
      </c>
      <c r="Q246" s="3">
        <f>H246-I246-K246+M246+N246+P246</f>
        <v>0.31232683368533559</v>
      </c>
      <c r="R246" s="4" t="s">
        <v>5624</v>
      </c>
    </row>
    <row r="247" spans="1:18" x14ac:dyDescent="0.25">
      <c r="A247">
        <v>230640</v>
      </c>
      <c r="B247">
        <v>2306405</v>
      </c>
      <c r="C247" t="s">
        <v>990</v>
      </c>
      <c r="D247" t="s">
        <v>905</v>
      </c>
      <c r="E247" t="s">
        <v>466</v>
      </c>
      <c r="F247" t="s">
        <v>10</v>
      </c>
      <c r="G247">
        <f>VLOOKUP(A247,'Dados absolutos'!A:H,8,FALSE)</f>
        <v>131123</v>
      </c>
      <c r="H247" s="1">
        <f>(G247-MIN(G:G))/(MAX(G:G)-MIN(G:G))</f>
        <v>0.65417463736462367</v>
      </c>
      <c r="I247">
        <f>VLOOKUP(A247,'Dados absolutos'!A:I,9,FALSE)</f>
        <v>0.64</v>
      </c>
      <c r="J247" s="1">
        <f>VLOOKUP(A247,'Dados absolutos'!A:L,12,FALSE)</f>
        <v>4923.2140179068501</v>
      </c>
      <c r="K247" s="1">
        <f>(J247-MIN(J:J))/(MAX(J:J)-MIN(J:J))</f>
        <v>0.36409899304872001</v>
      </c>
      <c r="L247" s="1">
        <f>VLOOKUP(A247,'Dados absolutos'!A:M,13,FALSE)</f>
        <v>0.77222222222222214</v>
      </c>
      <c r="M247" s="1">
        <f>(L247-MIN(L:L))/(MAX(L:L)-MIN(L:L))</f>
        <v>0.44141689373296999</v>
      </c>
      <c r="N247" s="1">
        <f>VLOOKUP(B247,'[1]ICI-DH'!$A:$H,8,FALSE)</f>
        <v>0.2</v>
      </c>
      <c r="O247" s="17">
        <f>VLOOKUP(A247,'Dados absolutos'!A:Q,17,FALSE)</f>
        <v>2.2116638575993532E-4</v>
      </c>
      <c r="P247" s="1">
        <f>(O247-MIN(O:O))/(MAX(O:O)-MIN(O:O))</f>
        <v>1.7934136480844534E-2</v>
      </c>
      <c r="Q247" s="3">
        <f>H247-I247-K247+M247+N247+P247</f>
        <v>0.30942667452971817</v>
      </c>
      <c r="R247" s="4" t="s">
        <v>5625</v>
      </c>
    </row>
    <row r="248" spans="1:18" x14ac:dyDescent="0.25">
      <c r="A248">
        <v>330270</v>
      </c>
      <c r="B248">
        <v>3302700</v>
      </c>
      <c r="C248" t="s">
        <v>3152</v>
      </c>
      <c r="D248" t="s">
        <v>3113</v>
      </c>
      <c r="E248" t="s">
        <v>2182</v>
      </c>
      <c r="F248" t="s">
        <v>10</v>
      </c>
      <c r="G248">
        <f>VLOOKUP(A248,'Dados absolutos'!A:H,8,FALSE)</f>
        <v>197277</v>
      </c>
      <c r="H248" s="1">
        <f>(G248-MIN(G:G))/(MAX(G:G)-MIN(G:G))</f>
        <v>0.98632805635471743</v>
      </c>
      <c r="I248">
        <f>VLOOKUP(A248,'Dados absolutos'!A:I,9,FALSE)</f>
        <v>0.76500000000000001</v>
      </c>
      <c r="J248" s="1">
        <f>VLOOKUP(A248,'Dados absolutos'!A:L,12,FALSE)</f>
        <v>12739.39</v>
      </c>
      <c r="K248" s="1">
        <f>(J248-MIN(J:J))/(MAX(J:J)-MIN(J:J))</f>
        <v>1</v>
      </c>
      <c r="L248" s="1">
        <f>VLOOKUP(A248,'Dados absolutos'!A:M,13,FALSE)</f>
        <v>1.1666666666666667</v>
      </c>
      <c r="M248" s="1">
        <f>(L248-MIN(L:L))/(MAX(L:L)-MIN(L:L))</f>
        <v>0.63487738419618533</v>
      </c>
      <c r="N248" s="1">
        <f>VLOOKUP(B248,'[1]ICI-DH'!$A:$H,8,FALSE)</f>
        <v>0.3</v>
      </c>
      <c r="O248" s="17">
        <f>VLOOKUP(A248,'Dados absolutos'!A:Q,17,FALSE)</f>
        <v>1.8704664000364969E-3</v>
      </c>
      <c r="P248" s="1">
        <f>(O248-MIN(O:O))/(MAX(O:O)-MIN(O:O))</f>
        <v>0.15167404208295948</v>
      </c>
      <c r="Q248" s="3">
        <f>H248-I248-K248+M248+N248+P248</f>
        <v>0.30787948263386222</v>
      </c>
      <c r="R248" s="4" t="s">
        <v>5626</v>
      </c>
    </row>
    <row r="249" spans="1:18" x14ac:dyDescent="0.25">
      <c r="A249">
        <v>432250</v>
      </c>
      <c r="B249">
        <v>4322509</v>
      </c>
      <c r="C249" t="s">
        <v>4908</v>
      </c>
      <c r="D249" t="s">
        <v>4459</v>
      </c>
      <c r="E249" t="s">
        <v>3828</v>
      </c>
      <c r="F249" t="s">
        <v>10</v>
      </c>
      <c r="G249">
        <f>VLOOKUP(A249,'Dados absolutos'!A:H,8,FALSE)</f>
        <v>64197</v>
      </c>
      <c r="H249" s="1">
        <f>(G249-MIN(G:G))/(MAX(G:G)-MIN(G:G))</f>
        <v>0.31814507423418537</v>
      </c>
      <c r="I249">
        <f>VLOOKUP(A249,'Dados absolutos'!A:I,9,FALSE)</f>
        <v>0.72099999999999997</v>
      </c>
      <c r="J249" s="1">
        <f>VLOOKUP(A249,'Dados absolutos'!A:L,12,FALSE)</f>
        <v>5654.5785899652637</v>
      </c>
      <c r="K249" s="1">
        <f>(J249-MIN(J:J))/(MAX(J:J)-MIN(J:J))</f>
        <v>0.42360065586771545</v>
      </c>
      <c r="L249" s="1">
        <f>VLOOKUP(A249,'Dados absolutos'!A:M,13,FALSE)</f>
        <v>0.8222222222222223</v>
      </c>
      <c r="M249" s="1">
        <f>(L249-MIN(L:L))/(MAX(L:L)-MIN(L:L))</f>
        <v>0.46594005449591286</v>
      </c>
      <c r="N249" s="1">
        <f>VLOOKUP(B249,'[1]ICI-DH'!$A:$H,8,FALSE)</f>
        <v>0.4</v>
      </c>
      <c r="O249" s="17">
        <f>VLOOKUP(A249,'Dados absolutos'!A:Q,17,FALSE)</f>
        <v>3.2400267925292458E-3</v>
      </c>
      <c r="P249" s="1">
        <f>(O249-MIN(O:O))/(MAX(O:O)-MIN(O:O))</f>
        <v>0.26273017257642706</v>
      </c>
      <c r="Q249" s="3">
        <f>H249-I249-K249+M249+N249+P249</f>
        <v>0.30221464543880988</v>
      </c>
      <c r="R249" s="4" t="s">
        <v>5627</v>
      </c>
    </row>
    <row r="250" spans="1:18" x14ac:dyDescent="0.25">
      <c r="A250">
        <v>250890</v>
      </c>
      <c r="B250">
        <v>2508901</v>
      </c>
      <c r="C250" t="s">
        <v>1352</v>
      </c>
      <c r="D250" t="s">
        <v>1247</v>
      </c>
      <c r="E250" t="s">
        <v>466</v>
      </c>
      <c r="F250" t="s">
        <v>10</v>
      </c>
      <c r="G250">
        <f>VLOOKUP(A250,'Dados absolutos'!A:H,8,FALSE)</f>
        <v>44599</v>
      </c>
      <c r="H250" s="1">
        <f>(G250-MIN(G:G))/(MAX(G:G)-MIN(G:G))</f>
        <v>0.21974523892010223</v>
      </c>
      <c r="I250">
        <f>VLOOKUP(A250,'Dados absolutos'!A:I,9,FALSE)</f>
        <v>0.58499999999999996</v>
      </c>
      <c r="J250" s="1">
        <f>VLOOKUP(A250,'Dados absolutos'!A:L,12,FALSE)</f>
        <v>3800.5249882284352</v>
      </c>
      <c r="K250" s="1">
        <f>(J250-MIN(J:J))/(MAX(J:J)-MIN(J:J))</f>
        <v>0.27276032742741785</v>
      </c>
      <c r="L250" s="1">
        <f>VLOOKUP(A250,'Dados absolutos'!A:M,13,FALSE)</f>
        <v>0.55000000000000004</v>
      </c>
      <c r="M250" s="1">
        <f>(L250-MIN(L:L))/(MAX(L:L)-MIN(L:L))</f>
        <v>0.33242506811989103</v>
      </c>
      <c r="N250" s="1">
        <f>VLOOKUP(B250,'[1]ICI-DH'!$A:$H,8,FALSE)</f>
        <v>0.6</v>
      </c>
      <c r="O250" s="17">
        <f>VLOOKUP(A250,'Dados absolutos'!A:Q,17,FALSE)</f>
        <v>8.9688109598869936E-5</v>
      </c>
      <c r="P250" s="1">
        <f>(O250-MIN(O:O))/(MAX(O:O)-MIN(O:O))</f>
        <v>7.2727091539172535E-3</v>
      </c>
      <c r="Q250" s="3">
        <f>H250-I250-K250+M250+N250+P250</f>
        <v>0.30168268876649268</v>
      </c>
      <c r="R250" s="4" t="s">
        <v>5628</v>
      </c>
    </row>
    <row r="251" spans="1:18" x14ac:dyDescent="0.25">
      <c r="A251">
        <v>260420</v>
      </c>
      <c r="B251">
        <v>2604205</v>
      </c>
      <c r="C251" t="s">
        <v>1493</v>
      </c>
      <c r="D251" t="s">
        <v>1452</v>
      </c>
      <c r="E251" t="s">
        <v>466</v>
      </c>
      <c r="F251" t="s">
        <v>10</v>
      </c>
      <c r="G251">
        <f>VLOOKUP(A251,'Dados absolutos'!A:H,8,FALSE)</f>
        <v>32156</v>
      </c>
      <c r="H251" s="1">
        <f>(G251-MIN(G:G))/(MAX(G:G)-MIN(G:G))</f>
        <v>0.15727002967359049</v>
      </c>
      <c r="I251">
        <f>VLOOKUP(A251,'Dados absolutos'!A:I,9,FALSE)</f>
        <v>0.60899999999999999</v>
      </c>
      <c r="J251" s="1">
        <f>VLOOKUP(A251,'Dados absolutos'!A:L,12,FALSE)</f>
        <v>3778.0929353775346</v>
      </c>
      <c r="K251" s="1">
        <f>(J251-MIN(J:J))/(MAX(J:J)-MIN(J:J))</f>
        <v>0.27093532182000157</v>
      </c>
      <c r="L251" s="1">
        <f>VLOOKUP(A251,'Dados absolutos'!A:M,13,FALSE)</f>
        <v>0.93333333333333335</v>
      </c>
      <c r="M251" s="1">
        <f>(L251-MIN(L:L))/(MAX(L:L)-MIN(L:L))</f>
        <v>0.52043596730245234</v>
      </c>
      <c r="N251" s="1">
        <f>VLOOKUP(B251,'[1]ICI-DH'!$A:$H,8,FALSE)</f>
        <v>0.5</v>
      </c>
      <c r="O251" s="17">
        <f>VLOOKUP(A251,'Dados absolutos'!A:Q,17,FALSE)</f>
        <v>3.1098395322801342E-5</v>
      </c>
      <c r="P251" s="1">
        <f>(O251-MIN(O:O))/(MAX(O:O)-MIN(O:O))</f>
        <v>2.5217343229533801E-3</v>
      </c>
      <c r="Q251" s="3">
        <f>H251-I251-K251+M251+N251+P251</f>
        <v>0.30029240947899466</v>
      </c>
      <c r="R251" s="4" t="s">
        <v>5629</v>
      </c>
    </row>
    <row r="252" spans="1:18" x14ac:dyDescent="0.25">
      <c r="A252">
        <v>293050</v>
      </c>
      <c r="B252">
        <v>2930501</v>
      </c>
      <c r="C252" t="s">
        <v>1228</v>
      </c>
      <c r="D252" t="s">
        <v>1784</v>
      </c>
      <c r="E252" t="s">
        <v>466</v>
      </c>
      <c r="F252" t="s">
        <v>10</v>
      </c>
      <c r="G252">
        <f>VLOOKUP(A252,'Dados absolutos'!A:H,8,FALSE)</f>
        <v>80435</v>
      </c>
      <c r="H252" s="1">
        <f>(G252-MIN(G:G))/(MAX(G:G)-MIN(G:G))</f>
        <v>0.3996746448959918</v>
      </c>
      <c r="I252">
        <f>VLOOKUP(A252,'Dados absolutos'!A:I,9,FALSE)</f>
        <v>0.63400000000000001</v>
      </c>
      <c r="J252" s="1">
        <f>VLOOKUP(A252,'Dados absolutos'!A:L,12,FALSE)</f>
        <v>4052.1479849567977</v>
      </c>
      <c r="K252" s="1">
        <f>(J252-MIN(J:J))/(MAX(J:J)-MIN(J:J))</f>
        <v>0.29323163172740302</v>
      </c>
      <c r="L252" s="1">
        <f>VLOOKUP(A252,'Dados absolutos'!A:M,13,FALSE)</f>
        <v>1.1222222222222222</v>
      </c>
      <c r="M252" s="1">
        <f>(L252-MIN(L:L))/(MAX(L:L)-MIN(L:L))</f>
        <v>0.61307901907356954</v>
      </c>
      <c r="N252" s="1">
        <f>VLOOKUP(B252,'[1]ICI-DH'!$A:$H,8,FALSE)</f>
        <v>0.2</v>
      </c>
      <c r="O252" s="17">
        <f>VLOOKUP(A252,'Dados absolutos'!A:Q,17,FALSE)</f>
        <v>1.7405358363896314E-4</v>
      </c>
      <c r="P252" s="1">
        <f>(O252-MIN(O:O))/(MAX(O:O)-MIN(O:O))</f>
        <v>1.4113811704412811E-2</v>
      </c>
      <c r="Q252" s="3">
        <f>H252-I252-K252+M252+N252+P252</f>
        <v>0.29963584394657122</v>
      </c>
      <c r="R252" s="4" t="s">
        <v>5630</v>
      </c>
    </row>
    <row r="253" spans="1:18" x14ac:dyDescent="0.25">
      <c r="A253">
        <v>352230</v>
      </c>
      <c r="B253">
        <v>3522307</v>
      </c>
      <c r="C253" t="s">
        <v>3451</v>
      </c>
      <c r="D253" t="s">
        <v>3202</v>
      </c>
      <c r="E253" t="s">
        <v>2182</v>
      </c>
      <c r="F253" t="s">
        <v>10</v>
      </c>
      <c r="G253">
        <f>VLOOKUP(A253,'Dados absolutos'!A:H,8,FALSE)</f>
        <v>157790</v>
      </c>
      <c r="H253" s="1">
        <f>(G253-MIN(G:G))/(MAX(G:G)-MIN(G:G))</f>
        <v>0.78806730030577354</v>
      </c>
      <c r="I253">
        <f>VLOOKUP(A253,'Dados absolutos'!A:I,9,FALSE)</f>
        <v>0.76300000000000001</v>
      </c>
      <c r="J253" s="1">
        <f>VLOOKUP(A253,'Dados absolutos'!A:L,12,FALSE)</f>
        <v>4680.4492443754352</v>
      </c>
      <c r="K253" s="1">
        <f>(J253-MIN(J:J))/(MAX(J:J)-MIN(J:J))</f>
        <v>0.34434836764128318</v>
      </c>
      <c r="L253" s="1">
        <f>VLOOKUP(A253,'Dados absolutos'!A:M,13,FALSE)</f>
        <v>0.69444444444444442</v>
      </c>
      <c r="M253" s="1">
        <f>(L253-MIN(L:L))/(MAX(L:L)-MIN(L:L))</f>
        <v>0.40326975476839239</v>
      </c>
      <c r="N253" s="1">
        <f>VLOOKUP(B253,'[1]ICI-DH'!$A:$H,8,FALSE)</f>
        <v>0.1</v>
      </c>
      <c r="O253" s="17">
        <f>VLOOKUP(A253,'Dados absolutos'!A:Q,17,FALSE)</f>
        <v>1.4259458774320299E-3</v>
      </c>
      <c r="P253" s="1">
        <f>(O253-MIN(O:O))/(MAX(O:O)-MIN(O:O))</f>
        <v>0.11562836681665505</v>
      </c>
      <c r="Q253" s="3">
        <f>H253-I253-K253+M253+N253+P253</f>
        <v>0.29961705424953777</v>
      </c>
      <c r="R253" s="4" t="s">
        <v>5631</v>
      </c>
    </row>
    <row r="254" spans="1:18" x14ac:dyDescent="0.25">
      <c r="A254">
        <v>313420</v>
      </c>
      <c r="B254">
        <v>3134202</v>
      </c>
      <c r="C254" t="s">
        <v>2568</v>
      </c>
      <c r="D254" t="s">
        <v>2181</v>
      </c>
      <c r="E254" t="s">
        <v>2182</v>
      </c>
      <c r="F254" t="s">
        <v>10</v>
      </c>
      <c r="G254">
        <f>VLOOKUP(A254,'Dados absolutos'!A:H,8,FALSE)</f>
        <v>102217</v>
      </c>
      <c r="H254" s="1">
        <f>(G254-MIN(G:G))/(MAX(G:G)-MIN(G:G))</f>
        <v>0.50904015223405485</v>
      </c>
      <c r="I254">
        <f>VLOOKUP(A254,'Dados absolutos'!A:I,9,FALSE)</f>
        <v>0.73899999999999999</v>
      </c>
      <c r="J254" s="1">
        <f>VLOOKUP(A254,'Dados absolutos'!A:L,12,FALSE)</f>
        <v>5121.9917794496023</v>
      </c>
      <c r="K254" s="1">
        <f>(J254-MIN(J:J))/(MAX(J:J)-MIN(J:J))</f>
        <v>0.38027096499691393</v>
      </c>
      <c r="L254" s="1">
        <f>VLOOKUP(A254,'Dados absolutos'!A:M,13,FALSE)</f>
        <v>1.1666666666666667</v>
      </c>
      <c r="M254" s="1">
        <f>(L254-MIN(L:L))/(MAX(L:L)-MIN(L:L))</f>
        <v>0.63487738419618533</v>
      </c>
      <c r="N254" s="1">
        <f>VLOOKUP(B254,'[1]ICI-DH'!$A:$H,8,FALSE)</f>
        <v>0.16</v>
      </c>
      <c r="O254" s="17">
        <f>VLOOKUP(A254,'Dados absolutos'!A:Q,17,FALSE)</f>
        <v>1.4087676218241584E-3</v>
      </c>
      <c r="P254" s="1">
        <f>(O254-MIN(O:O))/(MAX(O:O)-MIN(O:O))</f>
        <v>0.11423540115636342</v>
      </c>
      <c r="Q254" s="3">
        <f>H254-I254-K254+M254+N254+P254</f>
        <v>0.29888197258968968</v>
      </c>
      <c r="R254" s="4" t="s">
        <v>5632</v>
      </c>
    </row>
    <row r="255" spans="1:18" x14ac:dyDescent="0.25">
      <c r="A255">
        <v>230770</v>
      </c>
      <c r="B255">
        <v>2307700</v>
      </c>
      <c r="C255" t="s">
        <v>1007</v>
      </c>
      <c r="D255" t="s">
        <v>905</v>
      </c>
      <c r="E255" t="s">
        <v>466</v>
      </c>
      <c r="F255" t="s">
        <v>10</v>
      </c>
      <c r="G255">
        <f>VLOOKUP(A255,'Dados absolutos'!A:H,8,FALSE)</f>
        <v>105093</v>
      </c>
      <c r="H255" s="1">
        <f>(G255-MIN(G:G))/(MAX(G:G)-MIN(G:G))</f>
        <v>0.52348029543046792</v>
      </c>
      <c r="I255">
        <f>VLOOKUP(A255,'Dados absolutos'!A:I,9,FALSE)</f>
        <v>0.65900000000000003</v>
      </c>
      <c r="J255" s="1">
        <f>VLOOKUP(A255,'Dados absolutos'!A:L,12,FALSE)</f>
        <v>3722.6390053571599</v>
      </c>
      <c r="K255" s="1">
        <f>(J255-MIN(J:J))/(MAX(J:J)-MIN(J:J))</f>
        <v>0.26642375375652017</v>
      </c>
      <c r="L255" s="1">
        <f>VLOOKUP(A255,'Dados absolutos'!A:M,13,FALSE)</f>
        <v>0.93333333333333335</v>
      </c>
      <c r="M255" s="1">
        <f>(L255-MIN(L:L))/(MAX(L:L)-MIN(L:L))</f>
        <v>0.52043596730245234</v>
      </c>
      <c r="N255" s="1">
        <f>VLOOKUP(B255,'[1]ICI-DH'!$A:$H,8,FALSE)</f>
        <v>0.1</v>
      </c>
      <c r="O255" s="17">
        <f>VLOOKUP(A255,'Dados absolutos'!A:Q,17,FALSE)</f>
        <v>9.8959968789548306E-4</v>
      </c>
      <c r="P255" s="1">
        <f>(O255-MIN(O:O))/(MAX(O:O)-MIN(O:O))</f>
        <v>8.0245539136235944E-2</v>
      </c>
      <c r="Q255" s="3">
        <f>H255-I255-K255+M255+N255+P255</f>
        <v>0.29873804811263605</v>
      </c>
      <c r="R255" s="4" t="s">
        <v>5633</v>
      </c>
    </row>
    <row r="256" spans="1:18" x14ac:dyDescent="0.25">
      <c r="A256">
        <v>280350</v>
      </c>
      <c r="B256">
        <v>2803500</v>
      </c>
      <c r="C256" t="s">
        <v>1744</v>
      </c>
      <c r="D256" t="s">
        <v>1716</v>
      </c>
      <c r="E256" t="s">
        <v>466</v>
      </c>
      <c r="F256" t="s">
        <v>10</v>
      </c>
      <c r="G256">
        <f>VLOOKUP(A256,'Dados absolutos'!A:H,8,FALSE)</f>
        <v>101579</v>
      </c>
      <c r="H256" s="1">
        <f>(G256-MIN(G:G))/(MAX(G:G)-MIN(G:G))</f>
        <v>0.50583681031496186</v>
      </c>
      <c r="I256">
        <f>VLOOKUP(A256,'Dados absolutos'!A:I,9,FALSE)</f>
        <v>0.625</v>
      </c>
      <c r="J256" s="1">
        <f>VLOOKUP(A256,'Dados absolutos'!A:L,12,FALSE)</f>
        <v>3387.9162944112463</v>
      </c>
      <c r="K256" s="1">
        <f>(J256-MIN(J:J))/(MAX(J:J)-MIN(J:J))</f>
        <v>0.23919170199263859</v>
      </c>
      <c r="L256" s="1">
        <f>VLOOKUP(A256,'Dados absolutos'!A:M,13,FALSE)</f>
        <v>0.38888888888888895</v>
      </c>
      <c r="M256" s="1">
        <f>(L256-MIN(L:L))/(MAX(L:L)-MIN(L:L))</f>
        <v>0.25340599455040874</v>
      </c>
      <c r="N256" s="1">
        <f>VLOOKUP(B256,'[1]ICI-DH'!$A:$H,8,FALSE)</f>
        <v>0.36</v>
      </c>
      <c r="O256" s="17">
        <f>VLOOKUP(A256,'Dados absolutos'!A:Q,17,FALSE)</f>
        <v>5.3160594217308693E-4</v>
      </c>
      <c r="P256" s="1">
        <f>(O256-MIN(O:O))/(MAX(O:O)-MIN(O:O))</f>
        <v>4.3107335177546537E-2</v>
      </c>
      <c r="Q256" s="3">
        <f>H256-I256-K256+M256+N256+P256</f>
        <v>0.29815843805027853</v>
      </c>
      <c r="R256" s="4" t="s">
        <v>5634</v>
      </c>
    </row>
    <row r="257" spans="1:18" x14ac:dyDescent="0.25">
      <c r="A257">
        <v>420290</v>
      </c>
      <c r="B257">
        <v>4202909</v>
      </c>
      <c r="C257" t="s">
        <v>4239</v>
      </c>
      <c r="D257" t="s">
        <v>4197</v>
      </c>
      <c r="E257" t="s">
        <v>3828</v>
      </c>
      <c r="F257" t="s">
        <v>10</v>
      </c>
      <c r="G257">
        <f>VLOOKUP(A257,'Dados absolutos'!A:H,8,FALSE)</f>
        <v>141385</v>
      </c>
      <c r="H257" s="1">
        <f>(G257-MIN(G:G))/(MAX(G:G)-MIN(G:G))</f>
        <v>0.70569923732345219</v>
      </c>
      <c r="I257">
        <f>VLOOKUP(A257,'Dados absolutos'!A:I,9,FALSE)</f>
        <v>0.79500000000000004</v>
      </c>
      <c r="J257" s="1">
        <f>VLOOKUP(A257,'Dados absolutos'!A:L,12,FALSE)</f>
        <v>5391.1473166177457</v>
      </c>
      <c r="K257" s="1">
        <f>(J257-MIN(J:J))/(MAX(J:J)-MIN(J:J))</f>
        <v>0.40216866503640303</v>
      </c>
      <c r="L257" s="1">
        <f>VLOOKUP(A257,'Dados absolutos'!A:M,13,FALSE)</f>
        <v>1.0555555555555558</v>
      </c>
      <c r="M257" s="1">
        <f>(L257-MIN(L:L))/(MAX(L:L)-MIN(L:L))</f>
        <v>0.58038147138964591</v>
      </c>
      <c r="N257" s="1">
        <f>VLOOKUP(B257,'[1]ICI-DH'!$A:$H,8,FALSE)</f>
        <v>0.1</v>
      </c>
      <c r="O257" s="17">
        <f>VLOOKUP(A257,'Dados absolutos'!A:Q,17,FALSE)</f>
        <v>1.3297025851398663E-3</v>
      </c>
      <c r="P257" s="1">
        <f>(O257-MIN(O:O))/(MAX(O:O)-MIN(O:O))</f>
        <v>0.10782410518167494</v>
      </c>
      <c r="Q257" s="3">
        <f>H257-I257-K257+M257+N257+P257</f>
        <v>0.29673614885836996</v>
      </c>
      <c r="R257" s="4" t="s">
        <v>5635</v>
      </c>
    </row>
    <row r="258" spans="1:18" x14ac:dyDescent="0.25">
      <c r="A258">
        <v>430930</v>
      </c>
      <c r="B258">
        <v>4309308</v>
      </c>
      <c r="C258" t="s">
        <v>4636</v>
      </c>
      <c r="D258" t="s">
        <v>4459</v>
      </c>
      <c r="E258" t="s">
        <v>3828</v>
      </c>
      <c r="F258" t="s">
        <v>10</v>
      </c>
      <c r="G258">
        <f>VLOOKUP(A258,'Dados absolutos'!A:H,8,FALSE)</f>
        <v>92924</v>
      </c>
      <c r="H258" s="1">
        <f>(G258-MIN(G:G))/(MAX(G:G)-MIN(G:G))</f>
        <v>0.46238081609905257</v>
      </c>
      <c r="I258">
        <f>VLOOKUP(A258,'Dados absolutos'!A:I,9,FALSE)</f>
        <v>0.73</v>
      </c>
      <c r="J258" s="1">
        <f>VLOOKUP(A258,'Dados absolutos'!A:L,12,FALSE)</f>
        <v>7080.1992897421542</v>
      </c>
      <c r="K258" s="1">
        <f>(J258-MIN(J:J))/(MAX(J:J)-MIN(J:J))</f>
        <v>0.5395849480069439</v>
      </c>
      <c r="L258" s="1">
        <f>VLOOKUP(A258,'Dados absolutos'!A:M,13,FALSE)</f>
        <v>1.161111111111111</v>
      </c>
      <c r="M258" s="1">
        <f>(L258-MIN(L:L))/(MAX(L:L)-MIN(L:L))</f>
        <v>0.63215258855585832</v>
      </c>
      <c r="N258" s="1">
        <f>VLOOKUP(B258,'[1]ICI-DH'!$A:$H,8,FALSE)</f>
        <v>0.3</v>
      </c>
      <c r="O258" s="17">
        <f>VLOOKUP(A258,'Dados absolutos'!A:Q,17,FALSE)</f>
        <v>2.0877276053549135E-3</v>
      </c>
      <c r="P258" s="1">
        <f>(O258-MIN(O:O))/(MAX(O:O)-MIN(O:O))</f>
        <v>0.16929151182089067</v>
      </c>
      <c r="Q258" s="3">
        <f>H258-I258-K258+M258+N258+P258</f>
        <v>0.29423996846885769</v>
      </c>
      <c r="R258" s="4" t="s">
        <v>5636</v>
      </c>
    </row>
    <row r="259" spans="1:18" x14ac:dyDescent="0.25">
      <c r="A259">
        <v>251390</v>
      </c>
      <c r="B259">
        <v>2513901</v>
      </c>
      <c r="C259" t="s">
        <v>635</v>
      </c>
      <c r="D259" t="s">
        <v>1247</v>
      </c>
      <c r="E259" t="s">
        <v>466</v>
      </c>
      <c r="F259" t="s">
        <v>10</v>
      </c>
      <c r="G259">
        <f>VLOOKUP(A259,'Dados absolutos'!A:H,8,FALSE)</f>
        <v>32235</v>
      </c>
      <c r="H259" s="1">
        <f>(G259-MIN(G:G))/(MAX(G:G)-MIN(G:G))</f>
        <v>0.15766668172940296</v>
      </c>
      <c r="I259">
        <f>VLOOKUP(A259,'Dados absolutos'!A:I,9,FALSE)</f>
        <v>0.57999999999999996</v>
      </c>
      <c r="J259" s="1">
        <f>VLOOKUP(A259,'Dados absolutos'!A:L,12,FALSE)</f>
        <v>4668.3886623235612</v>
      </c>
      <c r="K259" s="1">
        <f>(J259-MIN(J:J))/(MAX(J:J)-MIN(J:J))</f>
        <v>0.34336715428467818</v>
      </c>
      <c r="L259" s="1">
        <f>VLOOKUP(A259,'Dados absolutos'!A:M,13,FALSE)</f>
        <v>1.0833333333333335</v>
      </c>
      <c r="M259" s="1">
        <f>(L259-MIN(L:L))/(MAX(L:L)-MIN(L:L))</f>
        <v>0.59400544959128077</v>
      </c>
      <c r="N259" s="1">
        <f>VLOOKUP(B259,'[1]ICI-DH'!$A:$H,8,FALSE)</f>
        <v>0.45999999999999996</v>
      </c>
      <c r="O259" s="17">
        <f>VLOOKUP(A259,'Dados absolutos'!A:Q,17,FALSE)</f>
        <v>6.2044361718628822E-5</v>
      </c>
      <c r="P259" s="1">
        <f>(O259-MIN(O:O))/(MAX(O:O)-MIN(O:O))</f>
        <v>5.0311083535839237E-3</v>
      </c>
      <c r="Q259" s="3">
        <f>H259-I259-K259+M259+N259+P259</f>
        <v>0.2933360853895895</v>
      </c>
      <c r="R259" s="4" t="s">
        <v>5638</v>
      </c>
    </row>
    <row r="260" spans="1:18" x14ac:dyDescent="0.25">
      <c r="A260">
        <v>354330</v>
      </c>
      <c r="B260">
        <v>3543303</v>
      </c>
      <c r="C260" t="s">
        <v>3677</v>
      </c>
      <c r="D260" t="s">
        <v>3202</v>
      </c>
      <c r="E260" t="s">
        <v>2182</v>
      </c>
      <c r="F260" t="s">
        <v>10</v>
      </c>
      <c r="G260">
        <f>VLOOKUP(A260,'Dados absolutos'!A:H,8,FALSE)</f>
        <v>115559</v>
      </c>
      <c r="H260" s="1">
        <f>(G260-MIN(G:G))/(MAX(G:G)-MIN(G:G))</f>
        <v>0.57602916145747041</v>
      </c>
      <c r="I260">
        <f>VLOOKUP(A260,'Dados absolutos'!A:I,9,FALSE)</f>
        <v>0.78400000000000003</v>
      </c>
      <c r="J260" s="1">
        <f>VLOOKUP(A260,'Dados absolutos'!A:L,12,FALSE)</f>
        <v>4205.4097975060358</v>
      </c>
      <c r="K260" s="1">
        <f>(J260-MIN(J:J))/(MAX(J:J)-MIN(J:J))</f>
        <v>0.30570056041459198</v>
      </c>
      <c r="L260" s="1">
        <f>VLOOKUP(A260,'Dados absolutos'!A:M,13,FALSE)</f>
        <v>0.53333333333333333</v>
      </c>
      <c r="M260" s="1">
        <f>(L260-MIN(L:L))/(MAX(L:L)-MIN(L:L))</f>
        <v>0.3242506811989101</v>
      </c>
      <c r="N260" s="1">
        <f>VLOOKUP(B260,'[1]ICI-DH'!$A:$H,8,FALSE)</f>
        <v>0.4</v>
      </c>
      <c r="O260" s="17">
        <f>VLOOKUP(A260,'Dados absolutos'!A:Q,17,FALSE)</f>
        <v>9.9516264419041364E-4</v>
      </c>
      <c r="P260" s="1">
        <f>(O260-MIN(O:O))/(MAX(O:O)-MIN(O:O))</f>
        <v>8.0696633081129315E-2</v>
      </c>
      <c r="Q260" s="3">
        <f>H260-I260-K260+M260+N260+P260</f>
        <v>0.29127591532291786</v>
      </c>
      <c r="R260" s="4" t="s">
        <v>5639</v>
      </c>
    </row>
    <row r="261" spans="1:18" x14ac:dyDescent="0.25">
      <c r="A261">
        <v>420200</v>
      </c>
      <c r="B261">
        <v>4202008</v>
      </c>
      <c r="C261" t="s">
        <v>4221</v>
      </c>
      <c r="D261" t="s">
        <v>4197</v>
      </c>
      <c r="E261" t="s">
        <v>3828</v>
      </c>
      <c r="F261" t="s">
        <v>10</v>
      </c>
      <c r="G261">
        <f>VLOOKUP(A261,'Dados absolutos'!A:H,8,FALSE)</f>
        <v>139155</v>
      </c>
      <c r="H261" s="1">
        <f>(G261-MIN(G:G))/(MAX(G:G)-MIN(G:G))</f>
        <v>0.69450260334292324</v>
      </c>
      <c r="I261">
        <f>VLOOKUP(A261,'Dados absolutos'!A:I,9,FALSE)</f>
        <v>0.84499999999999997</v>
      </c>
      <c r="J261" s="1">
        <f>VLOOKUP(A261,'Dados absolutos'!A:L,12,FALSE)</f>
        <v>10966.419518378785</v>
      </c>
      <c r="K261" s="1">
        <f>(J261-MIN(J:J))/(MAX(J:J)-MIN(J:J))</f>
        <v>0.85575635487983182</v>
      </c>
      <c r="L261" s="1">
        <f>VLOOKUP(A261,'Dados absolutos'!A:M,13,FALSE)</f>
        <v>0.9722222222222221</v>
      </c>
      <c r="M261" s="1">
        <f>(L261-MIN(L:L))/(MAX(L:L)-MIN(L:L))</f>
        <v>0.53950953678474112</v>
      </c>
      <c r="N261" s="1">
        <f>VLOOKUP(B261,'[1]ICI-DH'!$A:$H,8,FALSE)</f>
        <v>0.5</v>
      </c>
      <c r="O261" s="17">
        <f>VLOOKUP(A261,'Dados absolutos'!A:Q,17,FALSE)</f>
        <v>3.1763141820272357E-3</v>
      </c>
      <c r="P261" s="1">
        <f>(O261-MIN(O:O))/(MAX(O:O)-MIN(O:O))</f>
        <v>0.25756378778260852</v>
      </c>
      <c r="Q261" s="3">
        <f>H261-I261-K261+M261+N261+P261</f>
        <v>0.29081957303044109</v>
      </c>
      <c r="R261" s="4" t="s">
        <v>5640</v>
      </c>
    </row>
    <row r="262" spans="1:18" x14ac:dyDescent="0.25">
      <c r="A262">
        <v>330227</v>
      </c>
      <c r="B262">
        <v>3302270</v>
      </c>
      <c r="C262" t="s">
        <v>3146</v>
      </c>
      <c r="D262" t="s">
        <v>3113</v>
      </c>
      <c r="E262" t="s">
        <v>2182</v>
      </c>
      <c r="F262" t="s">
        <v>10</v>
      </c>
      <c r="G262">
        <f>VLOOKUP(A262,'Dados absolutos'!A:H,8,FALSE)</f>
        <v>96289</v>
      </c>
      <c r="H262" s="1">
        <f>(G262-MIN(G:G))/(MAX(G:G)-MIN(G:G))</f>
        <v>0.47927618531182375</v>
      </c>
      <c r="I262">
        <f>VLOOKUP(A262,'Dados absolutos'!A:I,9,FALSE)</f>
        <v>0.65900000000000003</v>
      </c>
      <c r="J262" s="1">
        <f>VLOOKUP(A262,'Dados absolutos'!A:L,12,FALSE)</f>
        <v>3803.7708117230422</v>
      </c>
      <c r="K262" s="1">
        <f>(J262-MIN(J:J))/(MAX(J:J)-MIN(J:J))</f>
        <v>0.2730243980462646</v>
      </c>
      <c r="L262" s="1">
        <f>VLOOKUP(A262,'Dados absolutos'!A:M,13,FALSE)</f>
        <v>0.86666666666666659</v>
      </c>
      <c r="M262" s="1">
        <f>(L262-MIN(L:L))/(MAX(L:L)-MIN(L:L))</f>
        <v>0.4877384196185286</v>
      </c>
      <c r="N262" s="1">
        <f>VLOOKUP(B262,'[1]ICI-DH'!$A:$H,8,FALSE)</f>
        <v>0.2</v>
      </c>
      <c r="O262" s="17">
        <f>VLOOKUP(A262,'Dados absolutos'!A:Q,17,FALSE)</f>
        <v>6.3350953899199284E-4</v>
      </c>
      <c r="P262" s="1">
        <f>(O262-MIN(O:O))/(MAX(O:O)-MIN(O:O))</f>
        <v>5.1370584617372934E-2</v>
      </c>
      <c r="Q262" s="3">
        <f>H262-I262-K262+M262+N262+P262</f>
        <v>0.28636079150146065</v>
      </c>
      <c r="R262" s="4" t="s">
        <v>5641</v>
      </c>
    </row>
    <row r="263" spans="1:18" x14ac:dyDescent="0.25">
      <c r="A263">
        <v>210320</v>
      </c>
      <c r="B263">
        <v>2103208</v>
      </c>
      <c r="C263" t="s">
        <v>521</v>
      </c>
      <c r="D263" t="s">
        <v>465</v>
      </c>
      <c r="E263" t="s">
        <v>466</v>
      </c>
      <c r="F263" t="s">
        <v>10</v>
      </c>
      <c r="G263">
        <f>VLOOKUP(A263,'Dados absolutos'!A:H,8,FALSE)</f>
        <v>81386</v>
      </c>
      <c r="H263" s="1">
        <f>(G263-MIN(G:G))/(MAX(G:G)-MIN(G:G))</f>
        <v>0.40444953230203801</v>
      </c>
      <c r="I263">
        <f>VLOOKUP(A263,'Dados absolutos'!A:I,9,FALSE)</f>
        <v>0.60399999999999998</v>
      </c>
      <c r="J263" s="1">
        <f>VLOOKUP(A263,'Dados absolutos'!A:L,12,FALSE)</f>
        <v>4219.2944008797585</v>
      </c>
      <c r="K263" s="1">
        <f>(J263-MIN(J:J))/(MAX(J:J)-MIN(J:J))</f>
        <v>0.30683017076199171</v>
      </c>
      <c r="L263" s="1">
        <f>VLOOKUP(A263,'Dados absolutos'!A:M,13,FALSE)</f>
        <v>0.75</v>
      </c>
      <c r="M263" s="1">
        <f>(L263-MIN(L:L))/(MAX(L:L)-MIN(L:L))</f>
        <v>0.43051771117166215</v>
      </c>
      <c r="N263" s="1">
        <f>VLOOKUP(B263,'[1]ICI-DH'!$A:$H,8,FALSE)</f>
        <v>0.36</v>
      </c>
      <c r="O263" s="17">
        <f>VLOOKUP(A263,'Dados absolutos'!A:Q,17,FALSE)</f>
        <v>1.2287125549848869E-5</v>
      </c>
      <c r="P263" s="1">
        <f>(O263-MIN(O:O))/(MAX(O:O)-MIN(O:O))</f>
        <v>9.9634935847552281E-4</v>
      </c>
      <c r="Q263" s="3">
        <f>H263-I263-K263+M263+N263+P263</f>
        <v>0.28513342207018405</v>
      </c>
      <c r="R263" s="4" t="s">
        <v>5642</v>
      </c>
    </row>
    <row r="264" spans="1:18" x14ac:dyDescent="0.25">
      <c r="A264">
        <v>240260</v>
      </c>
      <c r="B264">
        <v>2402600</v>
      </c>
      <c r="C264" t="s">
        <v>1113</v>
      </c>
      <c r="D264" t="s">
        <v>1086</v>
      </c>
      <c r="E264" t="s">
        <v>466</v>
      </c>
      <c r="F264" t="s">
        <v>10</v>
      </c>
      <c r="G264">
        <f>VLOOKUP(A264,'Dados absolutos'!A:H,8,FALSE)</f>
        <v>79115</v>
      </c>
      <c r="H264" s="1">
        <f>(G264-MIN(G:G))/(MAX(G:G)-MIN(G:G))</f>
        <v>0.39304704092545451</v>
      </c>
      <c r="I264">
        <f>VLOOKUP(A264,'Dados absolutos'!A:I,9,FALSE)</f>
        <v>0.61599999999999999</v>
      </c>
      <c r="J264" s="1">
        <f>VLOOKUP(A264,'Dados absolutos'!A:L,12,FALSE)</f>
        <v>3716.8578023130881</v>
      </c>
      <c r="K264" s="1">
        <f>(J264-MIN(J:J))/(MAX(J:J)-MIN(J:J))</f>
        <v>0.26595341214119095</v>
      </c>
      <c r="L264" s="1">
        <f>VLOOKUP(A264,'Dados absolutos'!A:M,13,FALSE)</f>
        <v>1.0111111111111111</v>
      </c>
      <c r="M264" s="1">
        <f>(L264-MIN(L:L))/(MAX(L:L)-MIN(L:L))</f>
        <v>0.55858310626703001</v>
      </c>
      <c r="N264" s="1">
        <f>VLOOKUP(B264,'[1]ICI-DH'!$A:$H,8,FALSE)</f>
        <v>0.2</v>
      </c>
      <c r="O264" s="17">
        <f>VLOOKUP(A264,'Dados absolutos'!A:Q,17,FALSE)</f>
        <v>1.8959742147506793E-4</v>
      </c>
      <c r="P264" s="1">
        <f>(O264-MIN(O:O))/(MAX(O:O)-MIN(O:O))</f>
        <v>1.5374244243611621E-2</v>
      </c>
      <c r="Q264" s="3">
        <f>H264-I264-K264+M264+N264+P264</f>
        <v>0.28505097929490519</v>
      </c>
      <c r="R264" s="4" t="s">
        <v>5643</v>
      </c>
    </row>
    <row r="265" spans="1:18" x14ac:dyDescent="0.25">
      <c r="A265">
        <v>316470</v>
      </c>
      <c r="B265">
        <v>3164704</v>
      </c>
      <c r="C265" t="s">
        <v>2941</v>
      </c>
      <c r="D265" t="s">
        <v>2181</v>
      </c>
      <c r="E265" t="s">
        <v>2182</v>
      </c>
      <c r="F265" t="s">
        <v>10</v>
      </c>
      <c r="G265">
        <f>VLOOKUP(A265,'Dados absolutos'!A:H,8,FALSE)</f>
        <v>71796</v>
      </c>
      <c r="H265" s="1">
        <f>(G265-MIN(G:G))/(MAX(G:G)-MIN(G:G))</f>
        <v>0.35629898527366483</v>
      </c>
      <c r="I265">
        <f>VLOOKUP(A265,'Dados absolutos'!A:I,9,FALSE)</f>
        <v>0.72199999999999998</v>
      </c>
      <c r="J265" s="1">
        <f>VLOOKUP(A265,'Dados absolutos'!A:L,12,FALSE)</f>
        <v>5339.4084022786783</v>
      </c>
      <c r="K265" s="1">
        <f>(J265-MIN(J:J))/(MAX(J:J)-MIN(J:J))</f>
        <v>0.39795933968316705</v>
      </c>
      <c r="L265" s="1">
        <f>VLOOKUP(A265,'Dados absolutos'!A:M,13,FALSE)</f>
        <v>0.91111111111111109</v>
      </c>
      <c r="M265" s="1">
        <f>(L265-MIN(L:L))/(MAX(L:L)-MIN(L:L))</f>
        <v>0.5095367847411445</v>
      </c>
      <c r="N265" s="1">
        <f>VLOOKUP(B265,'[1]ICI-DH'!$A:$H,8,FALSE)</f>
        <v>0.36</v>
      </c>
      <c r="O265" s="17">
        <f>VLOOKUP(A265,'Dados absolutos'!A:Q,17,FALSE)</f>
        <v>2.1728229984957379E-3</v>
      </c>
      <c r="P265" s="1">
        <f>(O265-MIN(O:O))/(MAX(O:O)-MIN(O:O))</f>
        <v>0.17619180270024329</v>
      </c>
      <c r="Q265" s="3">
        <f>H265-I265-K265+M265+N265+P265</f>
        <v>0.28206823303188555</v>
      </c>
      <c r="R265" s="4" t="s">
        <v>5644</v>
      </c>
    </row>
    <row r="266" spans="1:18" x14ac:dyDescent="0.25">
      <c r="A266">
        <v>330390</v>
      </c>
      <c r="B266">
        <v>3303906</v>
      </c>
      <c r="C266" t="s">
        <v>3165</v>
      </c>
      <c r="D266" t="s">
        <v>3113</v>
      </c>
      <c r="E266" t="s">
        <v>2182</v>
      </c>
      <c r="F266" t="s">
        <v>10</v>
      </c>
      <c r="G266">
        <f>VLOOKUP(A266,'Dados absolutos'!A:H,8,FALSE)</f>
        <v>200000</v>
      </c>
      <c r="H266" s="1">
        <f>(G266-MIN(G:G))/(MAX(G:G)-MIN(G:G))</f>
        <v>1</v>
      </c>
      <c r="I266">
        <f>VLOOKUP(A266,'Dados absolutos'!A:I,9,FALSE)</f>
        <v>0.745</v>
      </c>
      <c r="J266" s="1">
        <f>VLOOKUP(A266,'Dados absolutos'!A:L,12,FALSE)</f>
        <v>6933.5280358647597</v>
      </c>
      <c r="K266" s="1">
        <f>(J266-MIN(J:J))/(MAX(J:J)-MIN(J:J))</f>
        <v>0.52765220771999033</v>
      </c>
      <c r="L266" s="1">
        <f>VLOOKUP(A266,'Dados absolutos'!A:M,13,FALSE)</f>
        <v>0.48888888888888893</v>
      </c>
      <c r="M266" s="1">
        <f>(L266-MIN(L:L))/(MAX(L:L)-MIN(L:L))</f>
        <v>0.3024523160762943</v>
      </c>
      <c r="N266" s="1">
        <f>VLOOKUP(B266,'[1]ICI-DH'!$A:$H,8,FALSE)</f>
        <v>0.16</v>
      </c>
      <c r="O266" s="17">
        <f>VLOOKUP(A266,'Dados absolutos'!A:Q,17,FALSE)</f>
        <v>1.1295140221097887E-3</v>
      </c>
      <c r="P266" s="1">
        <f>(O266-MIN(O:O))/(MAX(O:O)-MIN(O:O))</f>
        <v>9.1591037037302647E-2</v>
      </c>
      <c r="Q266" s="3">
        <f>H266-I266-K266+M266+N266+P266</f>
        <v>0.28139114539360666</v>
      </c>
      <c r="R266" s="4" t="s">
        <v>5645</v>
      </c>
    </row>
    <row r="267" spans="1:18" x14ac:dyDescent="0.25">
      <c r="A267">
        <v>432000</v>
      </c>
      <c r="B267">
        <v>4320008</v>
      </c>
      <c r="C267" t="s">
        <v>4859</v>
      </c>
      <c r="D267" t="s">
        <v>4459</v>
      </c>
      <c r="E267" t="s">
        <v>3828</v>
      </c>
      <c r="F267" t="s">
        <v>10</v>
      </c>
      <c r="G267">
        <f>VLOOKUP(A267,'Dados absolutos'!A:H,8,FALSE)</f>
        <v>132107</v>
      </c>
      <c r="H267" s="1">
        <f>(G267-MIN(G:G))/(MAX(G:G)-MIN(G:G))</f>
        <v>0.6591152148699333</v>
      </c>
      <c r="I267">
        <f>VLOOKUP(A267,'Dados absolutos'!A:I,9,FALSE)</f>
        <v>0.72599999999999998</v>
      </c>
      <c r="J267" s="1">
        <f>VLOOKUP(A267,'Dados absolutos'!A:L,12,FALSE)</f>
        <v>4824.8608404550851</v>
      </c>
      <c r="K267" s="1">
        <f>(J267-MIN(J:J))/(MAX(J:J)-MIN(J:J))</f>
        <v>0.35609726883962833</v>
      </c>
      <c r="L267" s="1">
        <f>VLOOKUP(A267,'Dados absolutos'!A:M,13,FALSE)</f>
        <v>0.81111111111111112</v>
      </c>
      <c r="M267" s="1">
        <f>(L267-MIN(L:L))/(MAX(L:L)-MIN(L:L))</f>
        <v>0.46049046321525888</v>
      </c>
      <c r="N267" s="1">
        <f>VLOOKUP(B267,'[1]ICI-DH'!$A:$H,8,FALSE)</f>
        <v>0.1</v>
      </c>
      <c r="O267" s="17">
        <f>VLOOKUP(A267,'Dados absolutos'!A:Q,17,FALSE)</f>
        <v>1.7561522099510246E-3</v>
      </c>
      <c r="P267" s="1">
        <f>(O267-MIN(O:O))/(MAX(O:O)-MIN(O:O))</f>
        <v>0.1424044314246953</v>
      </c>
      <c r="Q267" s="3">
        <f>H267-I267-K267+M267+N267+P267</f>
        <v>0.27991284067025918</v>
      </c>
      <c r="R267" s="4" t="s">
        <v>5646</v>
      </c>
    </row>
    <row r="268" spans="1:18" x14ac:dyDescent="0.25">
      <c r="A268">
        <v>290570</v>
      </c>
      <c r="B268">
        <v>2905701</v>
      </c>
      <c r="C268" t="s">
        <v>1853</v>
      </c>
      <c r="D268" t="s">
        <v>1784</v>
      </c>
      <c r="E268" t="s">
        <v>466</v>
      </c>
      <c r="F268" t="s">
        <v>10</v>
      </c>
      <c r="G268">
        <f>VLOOKUP(A268,'Dados absolutos'!A:H,8,FALSE)</f>
        <v>200000</v>
      </c>
      <c r="H268" s="1">
        <f>(G268-MIN(G:G))/(MAX(G:G)-MIN(G:G))</f>
        <v>1</v>
      </c>
      <c r="I268">
        <f>VLOOKUP(A268,'Dados absolutos'!A:I,9,FALSE)</f>
        <v>0.69399999999999995</v>
      </c>
      <c r="J268" s="1">
        <f>VLOOKUP(A268,'Dados absolutos'!A:L,12,FALSE)</f>
        <v>7076.99647487116</v>
      </c>
      <c r="K268" s="1">
        <f>(J268-MIN(J:J))/(MAX(J:J)-MIN(J:J))</f>
        <v>0.53932437644276598</v>
      </c>
      <c r="L268" s="1">
        <f>VLOOKUP(A268,'Dados absolutos'!A:M,13,FALSE)</f>
        <v>0.6611111111111112</v>
      </c>
      <c r="M268" s="1">
        <f>(L268-MIN(L:L))/(MAX(L:L)-MIN(L:L))</f>
        <v>0.38692098092643057</v>
      </c>
      <c r="N268" s="1">
        <f>VLOOKUP(B268,'[1]ICI-DH'!$A:$H,8,FALSE)</f>
        <v>0.1</v>
      </c>
      <c r="O268" s="17">
        <f>VLOOKUP(A268,'Dados absolutos'!A:Q,17,FALSE)</f>
        <v>2.996284607087212E-4</v>
      </c>
      <c r="P268" s="1">
        <f>(O268-MIN(O:O))/(MAX(O:O)-MIN(O:O))</f>
        <v>2.4296538958358305E-2</v>
      </c>
      <c r="Q268" s="3">
        <f>H268-I268-K268+M268+N268+P268</f>
        <v>0.27789314344202293</v>
      </c>
      <c r="R268" s="4" t="s">
        <v>5647</v>
      </c>
    </row>
    <row r="269" spans="1:18" x14ac:dyDescent="0.25">
      <c r="A269">
        <v>317120</v>
      </c>
      <c r="B269">
        <v>3171204</v>
      </c>
      <c r="C269" t="s">
        <v>3024</v>
      </c>
      <c r="D269" t="s">
        <v>2181</v>
      </c>
      <c r="E269" t="s">
        <v>2182</v>
      </c>
      <c r="F269" t="s">
        <v>10</v>
      </c>
      <c r="G269">
        <f>VLOOKUP(A269,'Dados absolutos'!A:H,8,FALSE)</f>
        <v>129246</v>
      </c>
      <c r="H269" s="1">
        <f>(G269-MIN(G:G))/(MAX(G:G)-MIN(G:G))</f>
        <v>0.64475038535500362</v>
      </c>
      <c r="I269">
        <f>VLOOKUP(A269,'Dados absolutos'!A:I,9,FALSE)</f>
        <v>0.68799999999999994</v>
      </c>
      <c r="J269" s="1">
        <f>VLOOKUP(A269,'Dados absolutos'!A:L,12,FALSE)</f>
        <v>3919.6559819259401</v>
      </c>
      <c r="K269" s="1">
        <f>(J269-MIN(J:J))/(MAX(J:J)-MIN(J:J))</f>
        <v>0.28245247343652841</v>
      </c>
      <c r="L269" s="1">
        <f>VLOOKUP(A269,'Dados absolutos'!A:M,13,FALSE)</f>
        <v>0.58333333333333326</v>
      </c>
      <c r="M269" s="1">
        <f>(L269-MIN(L:L))/(MAX(L:L)-MIN(L:L))</f>
        <v>0.34877384196185285</v>
      </c>
      <c r="N269" s="1">
        <f>VLOOKUP(B269,'[1]ICI-DH'!$A:$H,8,FALSE)</f>
        <v>0.16</v>
      </c>
      <c r="O269" s="17">
        <f>VLOOKUP(A269,'Dados absolutos'!A:Q,17,FALSE)</f>
        <v>1.1451031366541324E-3</v>
      </c>
      <c r="P269" s="1">
        <f>(O269-MIN(O:O))/(MAX(O:O)-MIN(O:O))</f>
        <v>9.2855141014465098E-2</v>
      </c>
      <c r="Q269" s="3">
        <f>H269-I269-K269+M269+N269+P269</f>
        <v>0.27592689489479322</v>
      </c>
      <c r="R269" s="4" t="s">
        <v>5648</v>
      </c>
    </row>
    <row r="270" spans="1:18" x14ac:dyDescent="0.25">
      <c r="A270">
        <v>353760</v>
      </c>
      <c r="B270">
        <v>3537602</v>
      </c>
      <c r="C270" t="s">
        <v>3615</v>
      </c>
      <c r="D270" t="s">
        <v>3202</v>
      </c>
      <c r="E270" t="s">
        <v>2182</v>
      </c>
      <c r="F270" t="s">
        <v>10</v>
      </c>
      <c r="G270">
        <f>VLOOKUP(A270,'Dados absolutos'!A:H,8,FALSE)</f>
        <v>68352</v>
      </c>
      <c r="H270" s="1">
        <f>(G270-MIN(G:G))/(MAX(G:G)-MIN(G:G))</f>
        <v>0.33900696400508118</v>
      </c>
      <c r="I270">
        <f>VLOOKUP(A270,'Dados absolutos'!A:I,9,FALSE)</f>
        <v>0.749</v>
      </c>
      <c r="J270" s="1">
        <f>VLOOKUP(A270,'Dados absolutos'!A:L,12,FALSE)</f>
        <v>5984.8998927610019</v>
      </c>
      <c r="K270" s="1">
        <f>(J270-MIN(J:J))/(MAX(J:J)-MIN(J:J))</f>
        <v>0.45047462205610433</v>
      </c>
      <c r="L270" s="1">
        <f>VLOOKUP(A270,'Dados absolutos'!A:M,13,FALSE)</f>
        <v>0.96111111111111125</v>
      </c>
      <c r="M270" s="1">
        <f>(L270-MIN(L:L))/(MAX(L:L)-MIN(L:L))</f>
        <v>0.53405994550408731</v>
      </c>
      <c r="N270" s="1">
        <f>VLOOKUP(B270,'[1]ICI-DH'!$A:$H,8,FALSE)</f>
        <v>0.4</v>
      </c>
      <c r="O270" s="17">
        <f>VLOOKUP(A270,'Dados absolutos'!A:Q,17,FALSE)</f>
        <v>2.487125468164794E-3</v>
      </c>
      <c r="P270" s="1">
        <f>(O270-MIN(O:O))/(MAX(O:O)-MIN(O:O))</f>
        <v>0.20167824074074076</v>
      </c>
      <c r="Q270" s="3">
        <f>H270-I270-K270+M270+N270+P270</f>
        <v>0.27527052819380499</v>
      </c>
      <c r="R270" s="4" t="s">
        <v>5649</v>
      </c>
    </row>
    <row r="271" spans="1:18" x14ac:dyDescent="0.25">
      <c r="A271">
        <v>290320</v>
      </c>
      <c r="B271">
        <v>2903201</v>
      </c>
      <c r="C271" t="s">
        <v>1822</v>
      </c>
      <c r="D271" t="s">
        <v>1784</v>
      </c>
      <c r="E271" t="s">
        <v>466</v>
      </c>
      <c r="F271" t="s">
        <v>10</v>
      </c>
      <c r="G271">
        <f>VLOOKUP(A271,'Dados absolutos'!A:H,8,FALSE)</f>
        <v>159734</v>
      </c>
      <c r="H271" s="1">
        <f>(G271-MIN(G:G))/(MAX(G:G)-MIN(G:G))</f>
        <v>0.79782795342601942</v>
      </c>
      <c r="I271">
        <f>VLOOKUP(A271,'Dados absolutos'!A:I,9,FALSE)</f>
        <v>0.72099999999999997</v>
      </c>
      <c r="J271" s="1">
        <f>VLOOKUP(A271,'Dados absolutos'!A:L,12,FALSE)</f>
        <v>5100.5745938247337</v>
      </c>
      <c r="K271" s="1">
        <f>(J271-MIN(J:J))/(MAX(J:J)-MIN(J:J))</f>
        <v>0.37852852599143116</v>
      </c>
      <c r="L271" s="1">
        <f>VLOOKUP(A271,'Dados absolutos'!A:M,13,FALSE)</f>
        <v>0.57222222222222219</v>
      </c>
      <c r="M271" s="1">
        <f>(L271-MIN(L:L))/(MAX(L:L)-MIN(L:L))</f>
        <v>0.34332425068119893</v>
      </c>
      <c r="N271" s="1">
        <f>VLOOKUP(B271,'[1]ICI-DH'!$A:$H,8,FALSE)</f>
        <v>0.1</v>
      </c>
      <c r="O271" s="17">
        <f>VLOOKUP(A271,'Dados absolutos'!A:Q,17,FALSE)</f>
        <v>1.6464872851114979E-3</v>
      </c>
      <c r="P271" s="1">
        <f>(O271-MIN(O:O))/(MAX(O:O)-MIN(O:O))</f>
        <v>0.13351182451937457</v>
      </c>
      <c r="Q271" s="3">
        <f>H271-I271-K271+M271+N271+P271</f>
        <v>0.27513550263516179</v>
      </c>
      <c r="R271" s="4" t="s">
        <v>5650</v>
      </c>
    </row>
    <row r="272" spans="1:18" x14ac:dyDescent="0.25">
      <c r="A272">
        <v>316860</v>
      </c>
      <c r="B272">
        <v>3168606</v>
      </c>
      <c r="C272" t="s">
        <v>2986</v>
      </c>
      <c r="D272" t="s">
        <v>2181</v>
      </c>
      <c r="E272" t="s">
        <v>2182</v>
      </c>
      <c r="F272" t="s">
        <v>10</v>
      </c>
      <c r="G272">
        <f>VLOOKUP(A272,'Dados absolutos'!A:H,8,FALSE)</f>
        <v>137418</v>
      </c>
      <c r="H272" s="1">
        <f>(G272-MIN(G:G))/(MAX(G:G)-MIN(G:G))</f>
        <v>0.68578127902714803</v>
      </c>
      <c r="I272">
        <f>VLOOKUP(A272,'Dados absolutos'!A:I,9,FALSE)</f>
        <v>0.70099999999999996</v>
      </c>
      <c r="J272" s="1">
        <f>VLOOKUP(A272,'Dados absolutos'!A:L,12,FALSE)</f>
        <v>4831.7227673230582</v>
      </c>
      <c r="K272" s="1">
        <f>(J272-MIN(J:J))/(MAX(J:J)-MIN(J:J))</f>
        <v>0.35665553495530522</v>
      </c>
      <c r="L272" s="1">
        <f>VLOOKUP(A272,'Dados absolutos'!A:M,13,FALSE)</f>
        <v>0.6</v>
      </c>
      <c r="M272" s="1">
        <f>(L272-MIN(L:L))/(MAX(L:L)-MIN(L:L))</f>
        <v>0.35694822888283378</v>
      </c>
      <c r="N272" s="1">
        <f>VLOOKUP(B272,'[1]ICI-DH'!$A:$H,8,FALSE)</f>
        <v>0.2</v>
      </c>
      <c r="O272" s="17">
        <f>VLOOKUP(A272,'Dados absolutos'!A:Q,17,FALSE)</f>
        <v>1.1061141917361626E-3</v>
      </c>
      <c r="P272" s="1">
        <f>(O272-MIN(O:O))/(MAX(O:O)-MIN(O:O))</f>
        <v>8.9693570792116831E-2</v>
      </c>
      <c r="Q272" s="3">
        <f>H272-I272-K272+M272+N272+P272</f>
        <v>0.27476754374679346</v>
      </c>
      <c r="R272" s="4" t="s">
        <v>5651</v>
      </c>
    </row>
    <row r="273" spans="1:18" x14ac:dyDescent="0.25">
      <c r="A273">
        <v>420240</v>
      </c>
      <c r="B273">
        <v>4202404</v>
      </c>
      <c r="C273" t="s">
        <v>4229</v>
      </c>
      <c r="D273" t="s">
        <v>4197</v>
      </c>
      <c r="E273" t="s">
        <v>3828</v>
      </c>
      <c r="F273" t="s">
        <v>10</v>
      </c>
      <c r="G273">
        <f>VLOOKUP(A273,'Dados absolutos'!A:H,8,FALSE)</f>
        <v>200000</v>
      </c>
      <c r="H273" s="1">
        <f>(G273-MIN(G:G))/(MAX(G:G)-MIN(G:G))</f>
        <v>1</v>
      </c>
      <c r="I273">
        <f>VLOOKUP(A273,'Dados absolutos'!A:I,9,FALSE)</f>
        <v>0.80600000000000005</v>
      </c>
      <c r="J273" s="1">
        <f>VLOOKUP(A273,'Dados absolutos'!A:L,12,FALSE)</f>
        <v>6923.7498420532529</v>
      </c>
      <c r="K273" s="1">
        <f>(J273-MIN(J:J))/(MAX(J:J)-MIN(J:J))</f>
        <v>0.52685668273371222</v>
      </c>
      <c r="L273" s="1">
        <f>VLOOKUP(A273,'Dados absolutos'!A:M,13,FALSE)</f>
        <v>0.45</v>
      </c>
      <c r="M273" s="1">
        <f>(L273-MIN(L:L))/(MAX(L:L)-MIN(L:L))</f>
        <v>0.28337874659400547</v>
      </c>
      <c r="N273" s="1">
        <f>VLOOKUP(B273,'[1]ICI-DH'!$A:$H,8,FALSE)</f>
        <v>0.2</v>
      </c>
      <c r="O273" s="17">
        <f>VLOOKUP(A273,'Dados absolutos'!A:Q,17,FALSE)</f>
        <v>1.4615471916426075E-3</v>
      </c>
      <c r="P273" s="1">
        <f>(O273-MIN(O:O))/(MAX(O:O)-MIN(O:O))</f>
        <v>0.118515237828975</v>
      </c>
      <c r="Q273" s="3">
        <f>H273-I273-K273+M273+N273+P273</f>
        <v>0.2690373016892682</v>
      </c>
      <c r="R273" s="4" t="s">
        <v>5652</v>
      </c>
    </row>
    <row r="274" spans="1:18" x14ac:dyDescent="0.25">
      <c r="A274">
        <v>261060</v>
      </c>
      <c r="B274">
        <v>2610608</v>
      </c>
      <c r="C274" t="s">
        <v>1562</v>
      </c>
      <c r="D274" t="s">
        <v>1452</v>
      </c>
      <c r="E274" t="s">
        <v>466</v>
      </c>
      <c r="F274" t="s">
        <v>10</v>
      </c>
      <c r="G274">
        <f>VLOOKUP(A274,'Dados absolutos'!A:H,8,FALSE)</f>
        <v>56665</v>
      </c>
      <c r="H274" s="1">
        <f>(G274-MIN(G:G))/(MAX(G:G)-MIN(G:G))</f>
        <v>0.28032756430533173</v>
      </c>
      <c r="I274">
        <f>VLOOKUP(A274,'Dados absolutos'!A:I,9,FALSE)</f>
        <v>0.63900000000000001</v>
      </c>
      <c r="J274" s="1">
        <f>VLOOKUP(A274,'Dados absolutos'!A:L,12,FALSE)</f>
        <v>3722.4686411365042</v>
      </c>
      <c r="K274" s="1">
        <f>(J274-MIN(J:J))/(MAX(J:J)-MIN(J:J))</f>
        <v>0.26640989342639049</v>
      </c>
      <c r="L274" s="1">
        <f>VLOOKUP(A274,'Dados absolutos'!A:M,13,FALSE)</f>
        <v>1.161111111111111</v>
      </c>
      <c r="M274" s="1">
        <f>(L274-MIN(L:L))/(MAX(L:L)-MIN(L:L))</f>
        <v>0.63215258855585832</v>
      </c>
      <c r="N274" s="1">
        <f>VLOOKUP(B274,'[1]ICI-DH'!$A:$H,8,FALSE)</f>
        <v>0.26</v>
      </c>
      <c r="O274" s="17">
        <f>VLOOKUP(A274,'Dados absolutos'!A:Q,17,FALSE)</f>
        <v>0</v>
      </c>
      <c r="P274" s="1">
        <f>(O274-MIN(O:O))/(MAX(O:O)-MIN(O:O))</f>
        <v>0</v>
      </c>
      <c r="Q274" s="3">
        <f>H274-I274-K274+M274+N274+P274</f>
        <v>0.26707025943479956</v>
      </c>
      <c r="R274" s="4" t="s">
        <v>5653</v>
      </c>
    </row>
    <row r="275" spans="1:18" x14ac:dyDescent="0.25">
      <c r="A275">
        <v>420420</v>
      </c>
      <c r="B275">
        <v>4204202</v>
      </c>
      <c r="C275" t="s">
        <v>4256</v>
      </c>
      <c r="D275" t="s">
        <v>4197</v>
      </c>
      <c r="E275" t="s">
        <v>3828</v>
      </c>
      <c r="F275" t="s">
        <v>10</v>
      </c>
      <c r="G275">
        <f>VLOOKUP(A275,'Dados absolutos'!A:H,8,FALSE)</f>
        <v>200000</v>
      </c>
      <c r="H275" s="1">
        <f>(G275-MIN(G:G))/(MAX(G:G)-MIN(G:G))</f>
        <v>1</v>
      </c>
      <c r="I275">
        <f>VLOOKUP(A275,'Dados absolutos'!A:I,9,FALSE)</f>
        <v>0.79</v>
      </c>
      <c r="J275" s="1">
        <f>VLOOKUP(A275,'Dados absolutos'!A:L,12,FALSE)</f>
        <v>5833.0067769688176</v>
      </c>
      <c r="K275" s="1">
        <f>(J275-MIN(J:J))/(MAX(J:J)-MIN(J:J))</f>
        <v>0.4381170464970966</v>
      </c>
      <c r="L275" s="1">
        <f>VLOOKUP(A275,'Dados absolutos'!A:M,13,FALSE)</f>
        <v>0.65000000000000013</v>
      </c>
      <c r="M275" s="1">
        <f>(L275-MIN(L:L))/(MAX(L:L)-MIN(L:L))</f>
        <v>0.38147138964577665</v>
      </c>
      <c r="N275" s="1">
        <f>VLOOKUP(B275,'[1]ICI-DH'!$A:$H,8,FALSE)</f>
        <v>0.1</v>
      </c>
      <c r="O275" s="17">
        <f>VLOOKUP(A275,'Dados absolutos'!A:Q,17,FALSE)</f>
        <v>1.6484486920344604E-4</v>
      </c>
      <c r="P275" s="1">
        <f>(O275-MIN(O:O))/(MAX(O:O)-MIN(O:O))</f>
        <v>1.3367087282741658E-2</v>
      </c>
      <c r="Q275" s="3">
        <f>H275-I275-K275+M275+N275+P275</f>
        <v>0.26672143043142166</v>
      </c>
      <c r="R275" s="4" t="s">
        <v>5654</v>
      </c>
    </row>
    <row r="276" spans="1:18" x14ac:dyDescent="0.25">
      <c r="A276">
        <v>431990</v>
      </c>
      <c r="B276">
        <v>4319901</v>
      </c>
      <c r="C276" t="s">
        <v>4858</v>
      </c>
      <c r="D276" t="s">
        <v>4459</v>
      </c>
      <c r="E276" t="s">
        <v>3828</v>
      </c>
      <c r="F276" t="s">
        <v>10</v>
      </c>
      <c r="G276">
        <f>VLOOKUP(A276,'Dados absolutos'!A:H,8,FALSE)</f>
        <v>75648</v>
      </c>
      <c r="H276" s="1">
        <f>(G276-MIN(G:G))/(MAX(G:G)-MIN(G:G))</f>
        <v>0.37563953867859634</v>
      </c>
      <c r="I276">
        <f>VLOOKUP(A276,'Dados absolutos'!A:I,9,FALSE)</f>
        <v>0.71099999999999997</v>
      </c>
      <c r="J276" s="1">
        <f>VLOOKUP(A276,'Dados absolutos'!A:L,12,FALSE)</f>
        <v>5205.8514004335875</v>
      </c>
      <c r="K276" s="1">
        <f>(J276-MIN(J:J))/(MAX(J:J)-MIN(J:J))</f>
        <v>0.38709353623231596</v>
      </c>
      <c r="L276" s="1">
        <f>VLOOKUP(A276,'Dados absolutos'!A:M,13,FALSE)</f>
        <v>1.2666666666666668</v>
      </c>
      <c r="M276" s="1">
        <f>(L276-MIN(L:L))/(MAX(L:L)-MIN(L:L))</f>
        <v>0.68392370572207095</v>
      </c>
      <c r="N276" s="1">
        <f>VLOOKUP(B276,'[1]ICI-DH'!$A:$H,8,FALSE)</f>
        <v>0.16</v>
      </c>
      <c r="O276" s="17">
        <f>VLOOKUP(A276,'Dados absolutos'!A:Q,17,FALSE)</f>
        <v>1.7713620981387478E-3</v>
      </c>
      <c r="P276" s="1">
        <f>(O276-MIN(O:O))/(MAX(O:O)-MIN(O:O))</f>
        <v>0.14363778435796201</v>
      </c>
      <c r="Q276" s="3">
        <f>H276-I276-K276+M276+N276+P276</f>
        <v>0.26510749252631333</v>
      </c>
      <c r="R276" s="4" t="s">
        <v>5655</v>
      </c>
    </row>
    <row r="277" spans="1:18" x14ac:dyDescent="0.25">
      <c r="A277">
        <v>261250</v>
      </c>
      <c r="B277">
        <v>2612505</v>
      </c>
      <c r="C277" t="s">
        <v>1580</v>
      </c>
      <c r="D277" t="s">
        <v>1452</v>
      </c>
      <c r="E277" t="s">
        <v>466</v>
      </c>
      <c r="F277" t="s">
        <v>10</v>
      </c>
      <c r="G277">
        <f>VLOOKUP(A277,'Dados absolutos'!A:H,8,FALSE)</f>
        <v>98254</v>
      </c>
      <c r="H277" s="1">
        <f>(G277-MIN(G:G))/(MAX(G:G)-MIN(G:G))</f>
        <v>0.48914227758614631</v>
      </c>
      <c r="I277">
        <f>VLOOKUP(A277,'Dados absolutos'!A:I,9,FALSE)</f>
        <v>0.64800000000000002</v>
      </c>
      <c r="J277" s="1">
        <f>VLOOKUP(A277,'Dados absolutos'!A:L,12,FALSE)</f>
        <v>3751.16222922222</v>
      </c>
      <c r="K277" s="1">
        <f>(J277-MIN(J:J))/(MAX(J:J)-MIN(J:J))</f>
        <v>0.26874431905838164</v>
      </c>
      <c r="L277" s="1">
        <f>VLOOKUP(A277,'Dados absolutos'!A:M,13,FALSE)</f>
        <v>0.92222222222222217</v>
      </c>
      <c r="M277" s="1">
        <f>(L277-MIN(L:L))/(MAX(L:L)-MIN(L:L))</f>
        <v>0.51498637602179842</v>
      </c>
      <c r="N277" s="1">
        <f>VLOOKUP(B277,'[1]ICI-DH'!$A:$H,8,FALSE)</f>
        <v>0.16</v>
      </c>
      <c r="O277" s="17">
        <f>VLOOKUP(A277,'Dados absolutos'!A:Q,17,FALSE)</f>
        <v>2.1373175646793006E-4</v>
      </c>
      <c r="P277" s="1">
        <f>(O277-MIN(O:O))/(MAX(O:O)-MIN(O:O))</f>
        <v>1.7331270652255041E-2</v>
      </c>
      <c r="Q277" s="3">
        <f>H277-I277-K277+M277+N277+P277</f>
        <v>0.26471560520181814</v>
      </c>
      <c r="R277" s="4" t="s">
        <v>5656</v>
      </c>
    </row>
    <row r="278" spans="1:18" x14ac:dyDescent="0.25">
      <c r="A278">
        <v>320150</v>
      </c>
      <c r="B278">
        <v>3201506</v>
      </c>
      <c r="C278" t="s">
        <v>3054</v>
      </c>
      <c r="D278" t="s">
        <v>3036</v>
      </c>
      <c r="E278" t="s">
        <v>2182</v>
      </c>
      <c r="F278" t="s">
        <v>10</v>
      </c>
      <c r="G278">
        <f>VLOOKUP(A278,'Dados absolutos'!A:H,8,FALSE)</f>
        <v>120033</v>
      </c>
      <c r="H278" s="1">
        <f>(G278-MIN(G:G))/(MAX(G:G)-MIN(G:G))</f>
        <v>0.59849272218791261</v>
      </c>
      <c r="I278">
        <f>VLOOKUP(A278,'Dados absolutos'!A:I,9,FALSE)</f>
        <v>0.746</v>
      </c>
      <c r="J278" s="1">
        <f>VLOOKUP(A278,'Dados absolutos'!A:L,12,FALSE)</f>
        <v>5965.7943293927501</v>
      </c>
      <c r="K278" s="1">
        <f>(J278-MIN(J:J))/(MAX(J:J)-MIN(J:J))</f>
        <v>0.44892024981422074</v>
      </c>
      <c r="L278" s="1">
        <f>VLOOKUP(A278,'Dados absolutos'!A:M,13,FALSE)</f>
        <v>0.99444444444444446</v>
      </c>
      <c r="M278" s="1">
        <f>(L278-MIN(L:L))/(MAX(L:L)-MIN(L:L))</f>
        <v>0.55040871934604907</v>
      </c>
      <c r="N278" s="1">
        <f>VLOOKUP(B278,'[1]ICI-DH'!$A:$H,8,FALSE)</f>
        <v>0.16</v>
      </c>
      <c r="O278" s="17">
        <f>VLOOKUP(A278,'Dados absolutos'!A:Q,17,FALSE)</f>
        <v>1.8161672206809794E-3</v>
      </c>
      <c r="P278" s="1">
        <f>(O278-MIN(O:O))/(MAX(O:O)-MIN(O:O))</f>
        <v>0.14727098196144209</v>
      </c>
      <c r="Q278" s="3">
        <f>H278-I278-K278+M278+N278+P278</f>
        <v>0.26125217368118303</v>
      </c>
      <c r="R278" s="4" t="s">
        <v>5657</v>
      </c>
    </row>
    <row r="279" spans="1:18" x14ac:dyDescent="0.25">
      <c r="A279">
        <v>352050</v>
      </c>
      <c r="B279">
        <v>3520509</v>
      </c>
      <c r="C279" t="s">
        <v>3431</v>
      </c>
      <c r="D279" t="s">
        <v>3202</v>
      </c>
      <c r="E279" t="s">
        <v>2182</v>
      </c>
      <c r="F279" t="s">
        <v>10</v>
      </c>
      <c r="G279">
        <f>VLOOKUP(A279,'Dados absolutos'!A:H,8,FALSE)</f>
        <v>200000</v>
      </c>
      <c r="H279" s="1">
        <f>(G279-MIN(G:G))/(MAX(G:G)-MIN(G:G))</f>
        <v>1</v>
      </c>
      <c r="I279">
        <f>VLOOKUP(A279,'Dados absolutos'!A:I,9,FALSE)</f>
        <v>0.78800000000000003</v>
      </c>
      <c r="J279" s="1">
        <f>VLOOKUP(A279,'Dados absolutos'!A:L,12,FALSE)</f>
        <v>8195.5259488246247</v>
      </c>
      <c r="K279" s="1">
        <f>(J279-MIN(J:J))/(MAX(J:J)-MIN(J:J))</f>
        <v>0.63032463288801777</v>
      </c>
      <c r="L279" s="1">
        <f>VLOOKUP(A279,'Dados absolutos'!A:M,13,FALSE)</f>
        <v>0.6166666666666667</v>
      </c>
      <c r="M279" s="1">
        <f>(L279-MIN(L:L))/(MAX(L:L)-MIN(L:L))</f>
        <v>0.36512261580381472</v>
      </c>
      <c r="N279" s="1">
        <f>VLOOKUP(B279,'[1]ICI-DH'!$A:$H,8,FALSE)</f>
        <v>0.16</v>
      </c>
      <c r="O279" s="17">
        <f>VLOOKUP(A279,'Dados absolutos'!A:Q,17,FALSE)</f>
        <v>1.8807576207829583E-3</v>
      </c>
      <c r="P279" s="1">
        <f>(O279-MIN(O:O))/(MAX(O:O)-MIN(O:O))</f>
        <v>0.15250854573860034</v>
      </c>
      <c r="Q279" s="3">
        <f>H279-I279-K279+M279+N279+P279</f>
        <v>0.25930652865439729</v>
      </c>
      <c r="R279" s="4" t="s">
        <v>5658</v>
      </c>
    </row>
    <row r="280" spans="1:18" x14ac:dyDescent="0.25">
      <c r="A280">
        <v>210860</v>
      </c>
      <c r="B280">
        <v>2108603</v>
      </c>
      <c r="C280" t="s">
        <v>608</v>
      </c>
      <c r="D280" t="s">
        <v>465</v>
      </c>
      <c r="E280" t="s">
        <v>466</v>
      </c>
      <c r="F280" t="s">
        <v>10</v>
      </c>
      <c r="G280">
        <f>VLOOKUP(A280,'Dados absolutos'!A:H,8,FALSE)</f>
        <v>84621</v>
      </c>
      <c r="H280" s="1">
        <f>(G280-MIN(G:G))/(MAX(G:G)-MIN(G:G))</f>
        <v>0.42069218294195321</v>
      </c>
      <c r="I280">
        <f>VLOOKUP(A280,'Dados absolutos'!A:I,9,FALSE)</f>
        <v>0.63700000000000001</v>
      </c>
      <c r="J280" s="1">
        <f>VLOOKUP(A280,'Dados absolutos'!A:L,12,FALSE)</f>
        <v>4760.6503762659386</v>
      </c>
      <c r="K280" s="1">
        <f>(J280-MIN(J:J))/(MAX(J:J)-MIN(J:J))</f>
        <v>0.35087329500277614</v>
      </c>
      <c r="L280" s="1">
        <f>VLOOKUP(A280,'Dados absolutos'!A:M,13,FALSE)</f>
        <v>0.52222222222222225</v>
      </c>
      <c r="M280" s="1">
        <f>(L280-MIN(L:L))/(MAX(L:L)-MIN(L:L))</f>
        <v>0.31880108991825618</v>
      </c>
      <c r="N280" s="1">
        <f>VLOOKUP(B280,'[1]ICI-DH'!$A:$H,8,FALSE)</f>
        <v>0.5</v>
      </c>
      <c r="O280" s="17">
        <f>VLOOKUP(A280,'Dados absolutos'!A:Q,17,FALSE)</f>
        <v>8.2721783008945764E-5</v>
      </c>
      <c r="P280" s="1">
        <f>(O280-MIN(O:O))/(MAX(O:O)-MIN(O:O))</f>
        <v>6.7078174711031804E-3</v>
      </c>
      <c r="Q280" s="3">
        <f>H280-I280-K280+M280+N280+P280</f>
        <v>0.25832779532853634</v>
      </c>
      <c r="R280" s="4" t="s">
        <v>5659</v>
      </c>
    </row>
    <row r="281" spans="1:18" x14ac:dyDescent="0.25">
      <c r="A281">
        <v>240200</v>
      </c>
      <c r="B281">
        <v>2402006</v>
      </c>
      <c r="C281" t="s">
        <v>1107</v>
      </c>
      <c r="D281" t="s">
        <v>1086</v>
      </c>
      <c r="E281" t="s">
        <v>466</v>
      </c>
      <c r="F281" t="s">
        <v>10</v>
      </c>
      <c r="G281">
        <f>VLOOKUP(A281,'Dados absolutos'!A:H,8,FALSE)</f>
        <v>61146</v>
      </c>
      <c r="H281" s="1">
        <f>(G281-MIN(G:G))/(MAX(G:G)-MIN(G:G))</f>
        <v>0.30282627142046625</v>
      </c>
      <c r="I281">
        <f>VLOOKUP(A281,'Dados absolutos'!A:I,9,FALSE)</f>
        <v>0.71</v>
      </c>
      <c r="J281" s="1">
        <f>VLOOKUP(A281,'Dados absolutos'!A:L,12,FALSE)</f>
        <v>3619.0295407712688</v>
      </c>
      <c r="K281" s="1">
        <f>(J281-MIN(J:J))/(MAX(J:J)-MIN(J:J))</f>
        <v>0.2579943935411419</v>
      </c>
      <c r="L281" s="1">
        <f>VLOOKUP(A281,'Dados absolutos'!A:M,13,FALSE)</f>
        <v>1.1055555555555556</v>
      </c>
      <c r="M281" s="1">
        <f>(L281-MIN(L:L))/(MAX(L:L)-MIN(L:L))</f>
        <v>0.60490463215258861</v>
      </c>
      <c r="N281" s="1">
        <f>VLOOKUP(B281,'[1]ICI-DH'!$A:$H,8,FALSE)</f>
        <v>0.26</v>
      </c>
      <c r="O281" s="17">
        <f>VLOOKUP(A281,'Dados absolutos'!A:Q,17,FALSE)</f>
        <v>7.1958917999542077E-4</v>
      </c>
      <c r="P281" s="1">
        <f>(O281-MIN(O:O))/(MAX(O:O)-MIN(O:O))</f>
        <v>5.8350687062295341E-2</v>
      </c>
      <c r="Q281" s="3">
        <f>H281-I281-K281+M281+N281+P281</f>
        <v>0.25808719709420841</v>
      </c>
      <c r="R281" s="4" t="s">
        <v>5660</v>
      </c>
    </row>
    <row r="282" spans="1:18" x14ac:dyDescent="0.25">
      <c r="A282">
        <v>330580</v>
      </c>
      <c r="B282">
        <v>3305802</v>
      </c>
      <c r="C282" t="s">
        <v>3195</v>
      </c>
      <c r="D282" t="s">
        <v>3113</v>
      </c>
      <c r="E282" t="s">
        <v>2182</v>
      </c>
      <c r="F282" t="s">
        <v>10</v>
      </c>
      <c r="G282">
        <f>VLOOKUP(A282,'Dados absolutos'!A:H,8,FALSE)</f>
        <v>165123</v>
      </c>
      <c r="H282" s="1">
        <f>(G282-MIN(G:G))/(MAX(G:G)-MIN(G:G))</f>
        <v>0.8248856487269477</v>
      </c>
      <c r="I282">
        <f>VLOOKUP(A282,'Dados absolutos'!A:I,9,FALSE)</f>
        <v>0.73</v>
      </c>
      <c r="J282" s="1">
        <f>VLOOKUP(A282,'Dados absolutos'!A:L,12,FALSE)</f>
        <v>5639.9966540699961</v>
      </c>
      <c r="K282" s="1">
        <f>(J282-MIN(J:J))/(MAX(J:J)-MIN(J:J))</f>
        <v>0.42241431260467432</v>
      </c>
      <c r="L282" s="1">
        <f>VLOOKUP(A282,'Dados absolutos'!A:M,13,FALSE)</f>
        <v>0.28333333333333333</v>
      </c>
      <c r="M282" s="1">
        <f>(L282-MIN(L:L))/(MAX(L:L)-MIN(L:L))</f>
        <v>0.20163487738419619</v>
      </c>
      <c r="N282" s="1">
        <f>VLOOKUP(B282,'[1]ICI-DH'!$A:$H,8,FALSE)</f>
        <v>0.3</v>
      </c>
      <c r="O282" s="17">
        <f>VLOOKUP(A282,'Dados absolutos'!A:Q,17,FALSE)</f>
        <v>1.0113672837823925E-3</v>
      </c>
      <c r="P282" s="1">
        <f>(O282-MIN(O:O))/(MAX(O:O)-MIN(O:O))</f>
        <v>8.2010649300487792E-2</v>
      </c>
      <c r="Q282" s="3">
        <f>H282-I282-K282+M282+N282+P282</f>
        <v>0.25611686280695733</v>
      </c>
      <c r="R282" s="4" t="s">
        <v>5661</v>
      </c>
    </row>
    <row r="283" spans="1:18" x14ac:dyDescent="0.25">
      <c r="A283">
        <v>352500</v>
      </c>
      <c r="B283">
        <v>3525003</v>
      </c>
      <c r="C283" t="s">
        <v>3477</v>
      </c>
      <c r="D283" t="s">
        <v>3202</v>
      </c>
      <c r="E283" t="s">
        <v>2182</v>
      </c>
      <c r="F283" t="s">
        <v>10</v>
      </c>
      <c r="G283">
        <f>VLOOKUP(A283,'Dados absolutos'!A:H,8,FALSE)</f>
        <v>118045</v>
      </c>
      <c r="H283" s="1">
        <f>(G283-MIN(G:G))/(MAX(G:G)-MIN(G:G))</f>
        <v>0.58851114893531564</v>
      </c>
      <c r="I283">
        <f>VLOOKUP(A283,'Dados absolutos'!A:I,9,FALSE)</f>
        <v>0.76</v>
      </c>
      <c r="J283" s="1">
        <f>VLOOKUP(A283,'Dados absolutos'!A:L,12,FALSE)</f>
        <v>4156.391880045745</v>
      </c>
      <c r="K283" s="1">
        <f>(J283-MIN(J:J))/(MAX(J:J)-MIN(J:J))</f>
        <v>0.30171260733586586</v>
      </c>
      <c r="L283" s="1">
        <f>VLOOKUP(A283,'Dados absolutos'!A:M,13,FALSE)</f>
        <v>0.51666666666666661</v>
      </c>
      <c r="M283" s="1">
        <f>(L283-MIN(L:L))/(MAX(L:L)-MIN(L:L))</f>
        <v>0.31607629427792916</v>
      </c>
      <c r="N283" s="1">
        <f>VLOOKUP(B283,'[1]ICI-DH'!$A:$H,8,FALSE)</f>
        <v>0.33999999999999997</v>
      </c>
      <c r="O283" s="17">
        <f>VLOOKUP(A283,'Dados absolutos'!A:Q,17,FALSE)</f>
        <v>8.8949129569232074E-4</v>
      </c>
      <c r="P283" s="1">
        <f>(O283-MIN(O:O))/(MAX(O:O)-MIN(O:O))</f>
        <v>7.2127860844028405E-2</v>
      </c>
      <c r="Q283" s="3">
        <f>H283-I283-K283+M283+N283+P283</f>
        <v>0.2550026967214073</v>
      </c>
      <c r="R283" s="4" t="s">
        <v>5662</v>
      </c>
    </row>
    <row r="284" spans="1:18" x14ac:dyDescent="0.25">
      <c r="A284">
        <v>290560</v>
      </c>
      <c r="B284">
        <v>2905602</v>
      </c>
      <c r="C284" t="s">
        <v>1852</v>
      </c>
      <c r="D284" t="s">
        <v>1784</v>
      </c>
      <c r="E284" t="s">
        <v>466</v>
      </c>
      <c r="F284" t="s">
        <v>10</v>
      </c>
      <c r="G284">
        <f>VLOOKUP(A284,'Dados absolutos'!A:H,8,FALSE)</f>
        <v>22579</v>
      </c>
      <c r="H284" s="1">
        <f>(G284-MIN(G:G))/(MAX(G:G)-MIN(G:G))</f>
        <v>0.10918475450250292</v>
      </c>
      <c r="I284">
        <f>VLOOKUP(A284,'Dados absolutos'!A:I,9,FALSE)</f>
        <v>0.58099999999999996</v>
      </c>
      <c r="J284" s="1">
        <f>VLOOKUP(A284,'Dados absolutos'!A:L,12,FALSE)</f>
        <v>5406.4014646352807</v>
      </c>
      <c r="K284" s="1">
        <f>(J284-MIN(J:J))/(MAX(J:J)-MIN(J:J))</f>
        <v>0.40340969749354799</v>
      </c>
      <c r="L284" s="1">
        <f>VLOOKUP(A284,'Dados absolutos'!A:M,13,FALSE)</f>
        <v>1.5777777777777779</v>
      </c>
      <c r="M284" s="1">
        <f>(L284-MIN(L:L))/(MAX(L:L)-MIN(L:L))</f>
        <v>0.83651226158038161</v>
      </c>
      <c r="N284" s="1">
        <f>VLOOKUP(B284,'[1]ICI-DH'!$A:$H,8,FALSE)</f>
        <v>0.26</v>
      </c>
      <c r="O284" s="17">
        <f>VLOOKUP(A284,'Dados absolutos'!A:Q,17,FALSE)</f>
        <v>3.9860046946277517E-4</v>
      </c>
      <c r="P284" s="1">
        <f>(O284-MIN(O:O))/(MAX(O:O)-MIN(O:O))</f>
        <v>3.2322069179325924E-2</v>
      </c>
      <c r="Q284" s="3">
        <f>H284-I284-K284+M284+N284+P284</f>
        <v>0.25360938776866249</v>
      </c>
      <c r="R284" s="4" t="s">
        <v>5663</v>
      </c>
    </row>
    <row r="285" spans="1:18" x14ac:dyDescent="0.25">
      <c r="A285">
        <v>352390</v>
      </c>
      <c r="B285">
        <v>3523909</v>
      </c>
      <c r="C285" t="s">
        <v>3467</v>
      </c>
      <c r="D285" t="s">
        <v>3202</v>
      </c>
      <c r="E285" t="s">
        <v>2182</v>
      </c>
      <c r="F285" t="s">
        <v>10</v>
      </c>
      <c r="G285">
        <f>VLOOKUP(A285,'Dados absolutos'!A:H,8,FALSE)</f>
        <v>168240</v>
      </c>
      <c r="H285" s="1">
        <f>(G285-MIN(G:G))/(MAX(G:G)-MIN(G:G))</f>
        <v>0.84053583173919377</v>
      </c>
      <c r="I285">
        <f>VLOOKUP(A285,'Dados absolutos'!A:I,9,FALSE)</f>
        <v>0.77300000000000002</v>
      </c>
      <c r="J285" s="1">
        <f>VLOOKUP(A285,'Dados absolutos'!A:L,12,FALSE)</f>
        <v>7439.2680984308136</v>
      </c>
      <c r="K285" s="1">
        <f>(J285-MIN(J:J))/(MAX(J:J)-MIN(J:J))</f>
        <v>0.56879772642096937</v>
      </c>
      <c r="L285" s="1">
        <f>VLOOKUP(A285,'Dados absolutos'!A:M,13,FALSE)</f>
        <v>0.77777777777777768</v>
      </c>
      <c r="M285" s="1">
        <f>(L285-MIN(L:L))/(MAX(L:L)-MIN(L:L))</f>
        <v>0.44414168937329696</v>
      </c>
      <c r="N285" s="1">
        <f>VLOOKUP(B285,'[1]ICI-DH'!$A:$H,8,FALSE)</f>
        <v>0.1</v>
      </c>
      <c r="O285" s="17">
        <f>VLOOKUP(A285,'Dados absolutos'!A:Q,17,FALSE)</f>
        <v>2.5915359010936756E-3</v>
      </c>
      <c r="P285" s="1">
        <f>(O285-MIN(O:O))/(MAX(O:O)-MIN(O:O))</f>
        <v>0.21014476673535162</v>
      </c>
      <c r="Q285" s="3">
        <f>H285-I285-K285+M285+N285+P285</f>
        <v>0.25302456142687296</v>
      </c>
      <c r="R285" s="4" t="s">
        <v>5664</v>
      </c>
    </row>
    <row r="286" spans="1:18" x14ac:dyDescent="0.25">
      <c r="A286">
        <v>314800</v>
      </c>
      <c r="B286">
        <v>3148004</v>
      </c>
      <c r="C286" t="s">
        <v>2742</v>
      </c>
      <c r="D286" t="s">
        <v>2181</v>
      </c>
      <c r="E286" t="s">
        <v>2182</v>
      </c>
      <c r="F286" t="s">
        <v>10</v>
      </c>
      <c r="G286">
        <f>VLOOKUP(A286,'Dados absolutos'!A:H,8,FALSE)</f>
        <v>159235</v>
      </c>
      <c r="H286" s="1">
        <f>(G286-MIN(G:G))/(MAX(G:G)-MIN(G:G))</f>
        <v>0.79532251828867229</v>
      </c>
      <c r="I286">
        <f>VLOOKUP(A286,'Dados absolutos'!A:I,9,FALSE)</f>
        <v>0.76500000000000001</v>
      </c>
      <c r="J286" s="1">
        <f>VLOOKUP(A286,'Dados absolutos'!A:L,12,FALSE)</f>
        <v>5097.2188810248999</v>
      </c>
      <c r="K286" s="1">
        <f>(J286-MIN(J:J))/(MAX(J:J)-MIN(J:J))</f>
        <v>0.37825551510307065</v>
      </c>
      <c r="L286" s="1">
        <f>VLOOKUP(A286,'Dados absolutos'!A:M,13,FALSE)</f>
        <v>0.59444444444444444</v>
      </c>
      <c r="M286" s="1">
        <f>(L286-MIN(L:L))/(MAX(L:L)-MIN(L:L))</f>
        <v>0.35422343324250682</v>
      </c>
      <c r="N286" s="1">
        <f>VLOOKUP(B286,'[1]ICI-DH'!$A:$H,8,FALSE)</f>
        <v>0.2</v>
      </c>
      <c r="O286" s="17">
        <f>VLOOKUP(A286,'Dados absolutos'!A:Q,17,FALSE)</f>
        <v>5.5892234747385936E-4</v>
      </c>
      <c r="P286" s="1">
        <f>(O286-MIN(O:O))/(MAX(O:O)-MIN(O:O))</f>
        <v>4.5322392131824728E-2</v>
      </c>
      <c r="Q286" s="3">
        <f>H286-I286-K286+M286+N286+P286</f>
        <v>0.25161282855993317</v>
      </c>
      <c r="R286" s="4" t="s">
        <v>5665</v>
      </c>
    </row>
    <row r="287" spans="1:18" x14ac:dyDescent="0.25">
      <c r="A287">
        <v>260050</v>
      </c>
      <c r="B287">
        <v>2600500</v>
      </c>
      <c r="C287" t="s">
        <v>1457</v>
      </c>
      <c r="D287" t="s">
        <v>1452</v>
      </c>
      <c r="E287" t="s">
        <v>466</v>
      </c>
      <c r="F287" t="s">
        <v>10</v>
      </c>
      <c r="G287">
        <f>VLOOKUP(A287,'Dados absolutos'!A:H,8,FALSE)</f>
        <v>41548</v>
      </c>
      <c r="H287" s="1">
        <f>(G287-MIN(G:G))/(MAX(G:G)-MIN(G:G))</f>
        <v>0.20442643610638309</v>
      </c>
      <c r="I287">
        <f>VLOOKUP(A287,'Dados absolutos'!A:I,9,FALSE)</f>
        <v>0.52600000000000002</v>
      </c>
      <c r="J287" s="1">
        <f>VLOOKUP(A287,'Dados absolutos'!A:L,12,FALSE)</f>
        <v>3750.2365042842016</v>
      </c>
      <c r="K287" s="1">
        <f>(J287-MIN(J:J))/(MAX(J:J)-MIN(J:J))</f>
        <v>0.26866900480988026</v>
      </c>
      <c r="L287" s="1">
        <f>VLOOKUP(A287,'Dados absolutos'!A:M,13,FALSE)</f>
        <v>1.0277777777777779</v>
      </c>
      <c r="M287" s="1">
        <f>(L287-MIN(L:L))/(MAX(L:L)-MIN(L:L))</f>
        <v>0.56675749318801094</v>
      </c>
      <c r="N287" s="1">
        <f>VLOOKUP(B287,'[1]ICI-DH'!$A:$H,8,FALSE)</f>
        <v>0.26</v>
      </c>
      <c r="O287" s="17">
        <f>VLOOKUP(A287,'Dados absolutos'!A:Q,17,FALSE)</f>
        <v>9.6274188889958599E-5</v>
      </c>
      <c r="P287" s="1">
        <f>(O287-MIN(O:O))/(MAX(O:O)-MIN(O:O))</f>
        <v>7.8067670057657542E-3</v>
      </c>
      <c r="Q287" s="3">
        <f>H287-I287-K287+M287+N287+P287</f>
        <v>0.24432169149027957</v>
      </c>
      <c r="R287" s="4" t="s">
        <v>5666</v>
      </c>
    </row>
    <row r="288" spans="1:18" x14ac:dyDescent="0.25">
      <c r="A288">
        <v>522045</v>
      </c>
      <c r="B288">
        <v>5220454</v>
      </c>
      <c r="C288" t="s">
        <v>5345</v>
      </c>
      <c r="D288" t="s">
        <v>5136</v>
      </c>
      <c r="E288" t="s">
        <v>4932</v>
      </c>
      <c r="F288" t="s">
        <v>10</v>
      </c>
      <c r="G288">
        <f>VLOOKUP(A288,'Dados absolutos'!A:H,8,FALSE)</f>
        <v>155635</v>
      </c>
      <c r="H288" s="1">
        <f>(G288-MIN(G:G))/(MAX(G:G)-MIN(G:G))</f>
        <v>0.77724723473266155</v>
      </c>
      <c r="I288">
        <f>VLOOKUP(A288,'Dados absolutos'!A:I,9,FALSE)</f>
        <v>0.70099999999999996</v>
      </c>
      <c r="J288" s="1">
        <f>VLOOKUP(A288,'Dados absolutos'!A:L,12,FALSE)</f>
        <v>6172.036963857744</v>
      </c>
      <c r="K288" s="1">
        <f>(J288-MIN(J:J))/(MAX(J:J)-MIN(J:J))</f>
        <v>0.46569954178935519</v>
      </c>
      <c r="L288" s="1">
        <f>VLOOKUP(A288,'Dados absolutos'!A:M,13,FALSE)</f>
        <v>0.76666666666666672</v>
      </c>
      <c r="M288" s="1">
        <f>(L288-MIN(L:L))/(MAX(L:L)-MIN(L:L))</f>
        <v>0.43869209809264309</v>
      </c>
      <c r="N288" s="1">
        <f>VLOOKUP(B288,'[1]ICI-DH'!$A:$H,8,FALSE)</f>
        <v>0.16</v>
      </c>
      <c r="O288" s="17">
        <f>VLOOKUP(A288,'Dados absolutos'!A:Q,17,FALSE)</f>
        <v>3.8551739647251583E-4</v>
      </c>
      <c r="P288" s="1">
        <f>(O288-MIN(O:O))/(MAX(O:O)-MIN(O:O))</f>
        <v>3.1261177327293561E-2</v>
      </c>
      <c r="Q288" s="3">
        <f>H288-I288-K288+M288+N288+P288</f>
        <v>0.24050096836324306</v>
      </c>
      <c r="R288" s="4" t="s">
        <v>5667</v>
      </c>
    </row>
    <row r="289" spans="1:18" x14ac:dyDescent="0.25">
      <c r="A289">
        <v>410420</v>
      </c>
      <c r="B289">
        <v>4104204</v>
      </c>
      <c r="C289" t="s">
        <v>3881</v>
      </c>
      <c r="D289" t="s">
        <v>3827</v>
      </c>
      <c r="E289" t="s">
        <v>3828</v>
      </c>
      <c r="F289" t="s">
        <v>10</v>
      </c>
      <c r="G289">
        <f>VLOOKUP(A289,'Dados absolutos'!A:H,8,FALSE)</f>
        <v>136327</v>
      </c>
      <c r="H289" s="1">
        <f>(G289-MIN(G:G))/(MAX(G:G)-MIN(G:G))</f>
        <v>0.68030346392725705</v>
      </c>
      <c r="I289">
        <f>VLOOKUP(A289,'Dados absolutos'!A:I,9,FALSE)</f>
        <v>0.745</v>
      </c>
      <c r="J289" s="1">
        <f>VLOOKUP(A289,'Dados absolutos'!A:L,12,FALSE)</f>
        <v>4689.7415323450232</v>
      </c>
      <c r="K289" s="1">
        <f>(J289-MIN(J:J))/(MAX(J:J)-MIN(J:J))</f>
        <v>0.34510436076250767</v>
      </c>
      <c r="L289" s="1">
        <f>VLOOKUP(A289,'Dados absolutos'!A:M,13,FALSE)</f>
        <v>0.3666666666666667</v>
      </c>
      <c r="M289" s="1">
        <f>(L289-MIN(L:L))/(MAX(L:L)-MIN(L:L))</f>
        <v>0.24250681198910085</v>
      </c>
      <c r="N289" s="1">
        <f>VLOOKUP(B289,'[1]ICI-DH'!$A:$H,8,FALSE)</f>
        <v>0.24</v>
      </c>
      <c r="O289" s="17">
        <f>VLOOKUP(A289,'Dados absolutos'!A:Q,17,FALSE)</f>
        <v>2.0612204478936674E-3</v>
      </c>
      <c r="P289" s="1">
        <f>(O289-MIN(O:O))/(MAX(O:O)-MIN(O:O))</f>
        <v>0.16714207587475538</v>
      </c>
      <c r="Q289" s="3">
        <f>H289-I289-K289+M289+N289+P289</f>
        <v>0.2398479910286056</v>
      </c>
      <c r="R289" s="4" t="s">
        <v>5668</v>
      </c>
    </row>
    <row r="290" spans="1:18" x14ac:dyDescent="0.25">
      <c r="A290">
        <v>231180</v>
      </c>
      <c r="B290">
        <v>2311801</v>
      </c>
      <c r="C290" t="s">
        <v>1055</v>
      </c>
      <c r="D290" t="s">
        <v>905</v>
      </c>
      <c r="E290" t="s">
        <v>466</v>
      </c>
      <c r="F290" t="s">
        <v>10</v>
      </c>
      <c r="G290">
        <f>VLOOKUP(A290,'Dados absolutos'!A:H,8,FALSE)</f>
        <v>72928</v>
      </c>
      <c r="H290" s="1">
        <f>(G290-MIN(G:G))/(MAX(G:G)-MIN(G:G))</f>
        <v>0.36198265776961042</v>
      </c>
      <c r="I290">
        <f>VLOOKUP(A290,'Dados absolutos'!A:I,9,FALSE)</f>
        <v>0.67400000000000004</v>
      </c>
      <c r="J290" s="1">
        <f>VLOOKUP(A290,'Dados absolutos'!A:L,12,FALSE)</f>
        <v>4239.5487646720057</v>
      </c>
      <c r="K290" s="1">
        <f>(J290-MIN(J:J))/(MAX(J:J)-MIN(J:J))</f>
        <v>0.30847800601546538</v>
      </c>
      <c r="L290" s="1">
        <f>VLOOKUP(A290,'Dados absolutos'!A:M,13,FALSE)</f>
        <v>1.2444444444444447</v>
      </c>
      <c r="M290" s="1">
        <f>(L290-MIN(L:L))/(MAX(L:L)-MIN(L:L))</f>
        <v>0.67302452316076311</v>
      </c>
      <c r="N290" s="1">
        <f>VLOOKUP(B290,'[1]ICI-DH'!$A:$H,8,FALSE)</f>
        <v>0.16</v>
      </c>
      <c r="O290" s="17">
        <f>VLOOKUP(A290,'Dados absolutos'!A:Q,17,FALSE)</f>
        <v>3.2909170688898642E-4</v>
      </c>
      <c r="P290" s="1">
        <f>(O290-MIN(O:O))/(MAX(O:O)-MIN(O:O))</f>
        <v>2.668568085417581E-2</v>
      </c>
      <c r="Q290" s="3">
        <f>H290-I290-K290+M290+N290+P290</f>
        <v>0.23921485576908386</v>
      </c>
      <c r="R290" s="4" t="s">
        <v>5669</v>
      </c>
    </row>
    <row r="291" spans="1:18" x14ac:dyDescent="0.25">
      <c r="A291">
        <v>130420</v>
      </c>
      <c r="B291">
        <v>1304203</v>
      </c>
      <c r="C291" t="s">
        <v>144</v>
      </c>
      <c r="D291" t="s">
        <v>87</v>
      </c>
      <c r="E291" t="s">
        <v>9</v>
      </c>
      <c r="F291" t="s">
        <v>10</v>
      </c>
      <c r="G291">
        <f>VLOOKUP(A291,'Dados absolutos'!A:H,8,FALSE)</f>
        <v>73669</v>
      </c>
      <c r="H291" s="1">
        <f>(G291-MIN(G:G))/(MAX(G:G)-MIN(G:G))</f>
        <v>0.36570315363488931</v>
      </c>
      <c r="I291">
        <f>VLOOKUP(A291,'Dados absolutos'!A:I,9,FALSE)</f>
        <v>0.63900000000000001</v>
      </c>
      <c r="J291" s="1">
        <f>VLOOKUP(A291,'Dados absolutos'!A:L,12,FALSE)</f>
        <v>4450.8548052776605</v>
      </c>
      <c r="K291" s="1">
        <f>(J291-MIN(J:J))/(MAX(J:J)-MIN(J:J))</f>
        <v>0.32566924176858364</v>
      </c>
      <c r="L291" s="1">
        <f>VLOOKUP(A291,'Dados absolutos'!A:M,13,FALSE)</f>
        <v>1.3611111111111112</v>
      </c>
      <c r="M291" s="1">
        <f>(L291-MIN(L:L))/(MAX(L:L)-MIN(L:L))</f>
        <v>0.73024523160762944</v>
      </c>
      <c r="N291" s="1">
        <f>VLOOKUP(B291,'[1]ICI-DH'!$A:$H,8,FALSE)</f>
        <v>0.1</v>
      </c>
      <c r="O291" s="17">
        <f>VLOOKUP(A291,'Dados absolutos'!A:Q,17,FALSE)</f>
        <v>9.5019614763333291E-5</v>
      </c>
      <c r="P291" s="1">
        <f>(O291-MIN(O:O))/(MAX(O:O)-MIN(O:O))</f>
        <v>7.70503498380896E-3</v>
      </c>
      <c r="Q291" s="3">
        <f>H291-I291-K291+M291+N291+P291</f>
        <v>0.23898417845774406</v>
      </c>
      <c r="R291" s="4" t="s">
        <v>5670</v>
      </c>
    </row>
    <row r="292" spans="1:18" x14ac:dyDescent="0.25">
      <c r="A292">
        <v>220790</v>
      </c>
      <c r="B292">
        <v>2207900</v>
      </c>
      <c r="C292" t="s">
        <v>836</v>
      </c>
      <c r="D292" t="s">
        <v>682</v>
      </c>
      <c r="E292" t="s">
        <v>466</v>
      </c>
      <c r="F292" t="s">
        <v>10</v>
      </c>
      <c r="G292">
        <f>VLOOKUP(A292,'Dados absolutos'!A:H,8,FALSE)</f>
        <v>37894</v>
      </c>
      <c r="H292" s="1">
        <f>(G292-MIN(G:G))/(MAX(G:G)-MIN(G:G))</f>
        <v>0.18608002329703213</v>
      </c>
      <c r="I292">
        <f>VLOOKUP(A292,'Dados absolutos'!A:I,9,FALSE)</f>
        <v>0.57099999999999995</v>
      </c>
      <c r="J292" s="1">
        <f>VLOOKUP(A292,'Dados absolutos'!A:L,12,FALSE)</f>
        <v>3934.2530387396423</v>
      </c>
      <c r="K292" s="1">
        <f>(J292-MIN(J:J))/(MAX(J:J)-MIN(J:J))</f>
        <v>0.28364004689286099</v>
      </c>
      <c r="L292" s="1">
        <f>VLOOKUP(A292,'Dados absolutos'!A:M,13,FALSE)</f>
        <v>1.2333333333333334</v>
      </c>
      <c r="M292" s="1">
        <f>(L292-MIN(L:L))/(MAX(L:L)-MIN(L:L))</f>
        <v>0.66757493188010908</v>
      </c>
      <c r="N292" s="1">
        <f>VLOOKUP(B292,'[1]ICI-DH'!$A:$H,8,FALSE)</f>
        <v>0.16</v>
      </c>
      <c r="O292" s="17">
        <f>VLOOKUP(A292,'Dados absolutos'!A:Q,17,FALSE)</f>
        <v>9.7640787459756157E-4</v>
      </c>
      <c r="P292" s="1">
        <f>(O292-MIN(O:O))/(MAX(O:O)-MIN(O:O))</f>
        <v>7.9175829653477831E-2</v>
      </c>
      <c r="Q292" s="3">
        <f>H292-I292-K292+M292+N292+P292</f>
        <v>0.23819073793775802</v>
      </c>
      <c r="R292" s="4" t="s">
        <v>5671</v>
      </c>
    </row>
    <row r="293" spans="1:18" x14ac:dyDescent="0.25">
      <c r="A293">
        <v>150130</v>
      </c>
      <c r="B293">
        <v>1501303</v>
      </c>
      <c r="C293" t="s">
        <v>183</v>
      </c>
      <c r="D293" t="s">
        <v>166</v>
      </c>
      <c r="E293" t="s">
        <v>9</v>
      </c>
      <c r="F293" t="s">
        <v>10</v>
      </c>
      <c r="G293">
        <f>VLOOKUP(A293,'Dados absolutos'!A:H,8,FALSE)</f>
        <v>126650</v>
      </c>
      <c r="H293" s="1">
        <f>(G293-MIN(G:G))/(MAX(G:G)-MIN(G:G))</f>
        <v>0.63171609754628022</v>
      </c>
      <c r="I293">
        <f>VLOOKUP(A293,'Dados absolutos'!A:I,9,FALSE)</f>
        <v>0.66200000000000003</v>
      </c>
      <c r="J293" s="1">
        <f>VLOOKUP(A293,'Dados absolutos'!A:L,12,FALSE)</f>
        <v>6692.8889949467039</v>
      </c>
      <c r="K293" s="1">
        <f>(J293-MIN(J:J))/(MAX(J:J)-MIN(J:J))</f>
        <v>0.50807452564346633</v>
      </c>
      <c r="L293" s="1">
        <f>VLOOKUP(A293,'Dados absolutos'!A:M,13,FALSE)</f>
        <v>1.1111111111111112</v>
      </c>
      <c r="M293" s="1">
        <f>(L293-MIN(L:L))/(MAX(L:L)-MIN(L:L))</f>
        <v>0.60762942779291562</v>
      </c>
      <c r="N293" s="1">
        <f>VLOOKUP(B293,'[1]ICI-DH'!$A:$H,8,FALSE)</f>
        <v>0.16</v>
      </c>
      <c r="O293" s="17">
        <f>VLOOKUP(A293,'Dados absolutos'!A:Q,17,FALSE)</f>
        <v>8.685353335965259E-5</v>
      </c>
      <c r="P293" s="1">
        <f>(O293-MIN(O:O))/(MAX(O:O)-MIN(O:O))</f>
        <v>7.0428565162082733E-3</v>
      </c>
      <c r="Q293" s="3">
        <f>H293-I293-K293+M293+N293+P293</f>
        <v>0.23631385621193776</v>
      </c>
      <c r="R293" s="4" t="s">
        <v>5672</v>
      </c>
    </row>
    <row r="294" spans="1:18" x14ac:dyDescent="0.25">
      <c r="A294">
        <v>293010</v>
      </c>
      <c r="B294">
        <v>2930105</v>
      </c>
      <c r="C294" t="s">
        <v>2136</v>
      </c>
      <c r="D294" t="s">
        <v>1784</v>
      </c>
      <c r="E294" t="s">
        <v>466</v>
      </c>
      <c r="F294" t="s">
        <v>10</v>
      </c>
      <c r="G294">
        <f>VLOOKUP(A294,'Dados absolutos'!A:H,8,FALSE)</f>
        <v>74523</v>
      </c>
      <c r="H294" s="1">
        <f>(G294-MIN(G:G))/(MAX(G:G)-MIN(G:G))</f>
        <v>0.36999101256734296</v>
      </c>
      <c r="I294">
        <f>VLOOKUP(A294,'Dados absolutos'!A:I,9,FALSE)</f>
        <v>0.66600000000000004</v>
      </c>
      <c r="J294" s="1">
        <f>VLOOKUP(A294,'Dados absolutos'!A:L,12,FALSE)</f>
        <v>3730.2287838653842</v>
      </c>
      <c r="K294" s="1">
        <f>(J294-MIN(J:J))/(MAX(J:J)-MIN(J:J))</f>
        <v>0.26704123573325333</v>
      </c>
      <c r="L294" s="1">
        <f>VLOOKUP(A294,'Dados absolutos'!A:M,13,FALSE)</f>
        <v>1.088888888888889</v>
      </c>
      <c r="M294" s="1">
        <f>(L294-MIN(L:L))/(MAX(L:L)-MIN(L:L))</f>
        <v>0.59673024523160778</v>
      </c>
      <c r="N294" s="1">
        <f>VLOOKUP(B294,'[1]ICI-DH'!$A:$H,8,FALSE)</f>
        <v>0.16</v>
      </c>
      <c r="O294" s="17">
        <f>VLOOKUP(A294,'Dados absolutos'!A:Q,17,FALSE)</f>
        <v>5.2332836842317141E-4</v>
      </c>
      <c r="P294" s="1">
        <f>(O294-MIN(O:O))/(MAX(O:O)-MIN(O:O))</f>
        <v>4.2436115919470052E-2</v>
      </c>
      <c r="Q294" s="3">
        <f>H294-I294-K294+M294+N294+P294</f>
        <v>0.23611613798516737</v>
      </c>
      <c r="R294" s="4" t="s">
        <v>5673</v>
      </c>
    </row>
    <row r="295" spans="1:18" x14ac:dyDescent="0.25">
      <c r="A295">
        <v>431800</v>
      </c>
      <c r="B295">
        <v>4318002</v>
      </c>
      <c r="C295" t="s">
        <v>4823</v>
      </c>
      <c r="D295" t="s">
        <v>4459</v>
      </c>
      <c r="E295" t="s">
        <v>3828</v>
      </c>
      <c r="F295" t="s">
        <v>10</v>
      </c>
      <c r="G295">
        <f>VLOOKUP(A295,'Dados absolutos'!A:H,8,FALSE)</f>
        <v>59676</v>
      </c>
      <c r="H295" s="1">
        <f>(G295-MIN(G:G))/(MAX(G:G)-MIN(G:G))</f>
        <v>0.29544553063509515</v>
      </c>
      <c r="I295">
        <f>VLOOKUP(A295,'Dados absolutos'!A:I,9,FALSE)</f>
        <v>0.73599999999999999</v>
      </c>
      <c r="J295" s="1">
        <f>VLOOKUP(A295,'Dados absolutos'!A:L,12,FALSE)</f>
        <v>5735.3289169850523</v>
      </c>
      <c r="K295" s="1">
        <f>(J295-MIN(J:J))/(MAX(J:J)-MIN(J:J))</f>
        <v>0.4301702641238716</v>
      </c>
      <c r="L295" s="1">
        <f>VLOOKUP(A295,'Dados absolutos'!A:M,13,FALSE)</f>
        <v>1.2722222222222221</v>
      </c>
      <c r="M295" s="1">
        <f>(L295-MIN(L:L))/(MAX(L:L)-MIN(L:L))</f>
        <v>0.68664850136239786</v>
      </c>
      <c r="N295" s="1">
        <f>VLOOKUP(B295,'[1]ICI-DH'!$A:$H,8,FALSE)</f>
        <v>0.26</v>
      </c>
      <c r="O295" s="17">
        <f>VLOOKUP(A295,'Dados absolutos'!A:Q,17,FALSE)</f>
        <v>1.9270728601112675E-3</v>
      </c>
      <c r="P295" s="1">
        <f>(O295-MIN(O:O))/(MAX(O:O)-MIN(O:O))</f>
        <v>0.1562641970343559</v>
      </c>
      <c r="Q295" s="3">
        <f>H295-I295-K295+M295+N295+P295</f>
        <v>0.23218796490797733</v>
      </c>
      <c r="R295" s="4" t="s">
        <v>5674</v>
      </c>
    </row>
    <row r="296" spans="1:18" x14ac:dyDescent="0.25">
      <c r="A296">
        <v>293135</v>
      </c>
      <c r="B296">
        <v>2931350</v>
      </c>
      <c r="C296" t="s">
        <v>2152</v>
      </c>
      <c r="D296" t="s">
        <v>1784</v>
      </c>
      <c r="E296" t="s">
        <v>466</v>
      </c>
      <c r="F296" t="s">
        <v>10</v>
      </c>
      <c r="G296">
        <f>VLOOKUP(A296,'Dados absolutos'!A:H,8,FALSE)</f>
        <v>145216</v>
      </c>
      <c r="H296" s="1">
        <f>(G296-MIN(G:G))/(MAX(G:G)-MIN(G:G))</f>
        <v>0.72493435157430697</v>
      </c>
      <c r="I296">
        <f>VLOOKUP(A296,'Dados absolutos'!A:I,9,FALSE)</f>
        <v>0.68500000000000005</v>
      </c>
      <c r="J296" s="1">
        <f>VLOOKUP(A296,'Dados absolutos'!A:L,12,FALSE)</f>
        <v>4038.2743948325251</v>
      </c>
      <c r="K296" s="1">
        <f>(J296-MIN(J:J))/(MAX(J:J)-MIN(J:J))</f>
        <v>0.29210291738547084</v>
      </c>
      <c r="L296" s="1">
        <f>VLOOKUP(A296,'Dados absolutos'!A:M,13,FALSE)</f>
        <v>0.3888888888888889</v>
      </c>
      <c r="M296" s="1">
        <f>(L296-MIN(L:L))/(MAX(L:L)-MIN(L:L))</f>
        <v>0.25340599455040874</v>
      </c>
      <c r="N296" s="1">
        <f>VLOOKUP(B296,'[1]ICI-DH'!$A:$H,8,FALSE)</f>
        <v>0.16</v>
      </c>
      <c r="O296" s="17">
        <f>VLOOKUP(A296,'Dados absolutos'!A:Q,17,FALSE)</f>
        <v>8.4701410312913175E-4</v>
      </c>
      <c r="P296" s="1">
        <f>(O296-MIN(O:O))/(MAX(O:O)-MIN(O:O))</f>
        <v>6.868343249596004E-2</v>
      </c>
      <c r="Q296" s="3">
        <f>H296-I296-K296+M296+N296+P296</f>
        <v>0.22992086123520486</v>
      </c>
      <c r="R296" s="4" t="s">
        <v>5675</v>
      </c>
    </row>
    <row r="297" spans="1:18" x14ac:dyDescent="0.25">
      <c r="A297">
        <v>330030</v>
      </c>
      <c r="B297">
        <v>3300308</v>
      </c>
      <c r="C297" t="s">
        <v>3119</v>
      </c>
      <c r="D297" t="s">
        <v>3113</v>
      </c>
      <c r="E297" t="s">
        <v>2182</v>
      </c>
      <c r="F297" t="s">
        <v>10</v>
      </c>
      <c r="G297">
        <f>VLOOKUP(A297,'Dados absolutos'!A:H,8,FALSE)</f>
        <v>92883</v>
      </c>
      <c r="H297" s="1">
        <f>(G297-MIN(G:G))/(MAX(G:G)-MIN(G:G))</f>
        <v>0.46217495870299796</v>
      </c>
      <c r="I297">
        <f>VLOOKUP(A297,'Dados absolutos'!A:I,9,FALSE)</f>
        <v>0.73299999999999998</v>
      </c>
      <c r="J297" s="1">
        <f>VLOOKUP(A297,'Dados absolutos'!A:L,12,FALSE)</f>
        <v>4241.8006104453989</v>
      </c>
      <c r="K297" s="1">
        <f>(J297-MIN(J:J))/(MAX(J:J)-MIN(J:J))</f>
        <v>0.30866120954083126</v>
      </c>
      <c r="L297" s="1">
        <f>VLOOKUP(A297,'Dados absolutos'!A:M,13,FALSE)</f>
        <v>0.96111111111111103</v>
      </c>
      <c r="M297" s="1">
        <f>(L297-MIN(L:L))/(MAX(L:L)-MIN(L:L))</f>
        <v>0.5340599455040872</v>
      </c>
      <c r="N297" s="1">
        <f>VLOOKUP(B297,'[1]ICI-DH'!$A:$H,8,FALSE)</f>
        <v>0.2</v>
      </c>
      <c r="O297" s="17">
        <f>VLOOKUP(A297,'Dados absolutos'!A:Q,17,FALSE)</f>
        <v>9.2589601972373843E-4</v>
      </c>
      <c r="P297" s="1">
        <f>(O297-MIN(O:O))/(MAX(O:O)-MIN(O:O))</f>
        <v>7.5079879466042707E-2</v>
      </c>
      <c r="Q297" s="3">
        <f>H297-I297-K297+M297+N297+P297</f>
        <v>0.22965357413229659</v>
      </c>
      <c r="R297" s="4" t="s">
        <v>5676</v>
      </c>
    </row>
    <row r="298" spans="1:18" x14ac:dyDescent="0.25">
      <c r="A298">
        <v>350700</v>
      </c>
      <c r="B298">
        <v>3507001</v>
      </c>
      <c r="C298" t="s">
        <v>3276</v>
      </c>
      <c r="D298" t="s">
        <v>3202</v>
      </c>
      <c r="E298" t="s">
        <v>2182</v>
      </c>
      <c r="F298" t="s">
        <v>10</v>
      </c>
      <c r="G298">
        <f>VLOOKUP(A298,'Dados absolutos'!A:H,8,FALSE)</f>
        <v>61081</v>
      </c>
      <c r="H298" s="1">
        <f>(G298-MIN(G:G))/(MAX(G:G)-MIN(G:G))</f>
        <v>0.30249991213403826</v>
      </c>
      <c r="I298">
        <f>VLOOKUP(A298,'Dados absolutos'!A:I,9,FALSE)</f>
        <v>0.78</v>
      </c>
      <c r="J298" s="1">
        <f>VLOOKUP(A298,'Dados absolutos'!A:L,12,FALSE)</f>
        <v>5950.4494903488812</v>
      </c>
      <c r="K298" s="1">
        <f>(J298-MIN(J:J))/(MAX(J:J)-MIN(J:J))</f>
        <v>0.44767183900286533</v>
      </c>
      <c r="L298" s="1">
        <f>VLOOKUP(A298,'Dados absolutos'!A:M,13,FALSE)</f>
        <v>1.461111111111111</v>
      </c>
      <c r="M298" s="1">
        <f>(L298-MIN(L:L))/(MAX(L:L)-MIN(L:L))</f>
        <v>0.77929155313351495</v>
      </c>
      <c r="N298" s="1">
        <f>VLOOKUP(B298,'[1]ICI-DH'!$A:$H,8,FALSE)</f>
        <v>0.2</v>
      </c>
      <c r="O298" s="17">
        <f>VLOOKUP(A298,'Dados absolutos'!A:Q,17,FALSE)</f>
        <v>2.128321409276207E-3</v>
      </c>
      <c r="P298" s="1">
        <f>(O298-MIN(O:O))/(MAX(O:O)-MIN(O:O))</f>
        <v>0.17258321827664178</v>
      </c>
      <c r="Q298" s="3">
        <f>H298-I298-K298+M298+N298+P298</f>
        <v>0.22670284454132963</v>
      </c>
      <c r="R298" s="4" t="s">
        <v>5677</v>
      </c>
    </row>
    <row r="299" spans="1:18" x14ac:dyDescent="0.25">
      <c r="A299">
        <v>411820</v>
      </c>
      <c r="B299">
        <v>4118204</v>
      </c>
      <c r="C299" t="s">
        <v>4059</v>
      </c>
      <c r="D299" t="s">
        <v>3827</v>
      </c>
      <c r="E299" t="s">
        <v>3828</v>
      </c>
      <c r="F299" t="s">
        <v>10</v>
      </c>
      <c r="G299">
        <f>VLOOKUP(A299,'Dados absolutos'!A:H,8,FALSE)</f>
        <v>145829</v>
      </c>
      <c r="H299" s="1">
        <f>(G299-MIN(G:G))/(MAX(G:G)-MIN(G:G))</f>
        <v>0.72801217069092772</v>
      </c>
      <c r="I299">
        <f>VLOOKUP(A299,'Dados absolutos'!A:I,9,FALSE)</f>
        <v>0.75</v>
      </c>
      <c r="J299" s="1">
        <f>VLOOKUP(A299,'Dados absolutos'!A:L,12,FALSE)</f>
        <v>7923.5222020997198</v>
      </c>
      <c r="K299" s="1">
        <f>(J299-MIN(J:J))/(MAX(J:J)-MIN(J:J))</f>
        <v>0.60819521092603068</v>
      </c>
      <c r="L299" s="1">
        <f>VLOOKUP(A299,'Dados absolutos'!A:M,13,FALSE)</f>
        <v>1.1222222222222222</v>
      </c>
      <c r="M299" s="1">
        <f>(L299-MIN(L:L))/(MAX(L:L)-MIN(L:L))</f>
        <v>0.61307901907356954</v>
      </c>
      <c r="N299" s="1">
        <f>VLOOKUP(B299,'[1]ICI-DH'!$A:$H,8,FALSE)</f>
        <v>0.1</v>
      </c>
      <c r="O299" s="17">
        <f>VLOOKUP(A299,'Dados absolutos'!A:Q,17,FALSE)</f>
        <v>1.7486233876663764E-3</v>
      </c>
      <c r="P299" s="1">
        <f>(O299-MIN(O:O))/(MAX(O:O)-MIN(O:O))</f>
        <v>0.14179392759099127</v>
      </c>
      <c r="Q299" s="3">
        <f>H299-I299-K299+M299+N299+P299</f>
        <v>0.22468990642945785</v>
      </c>
      <c r="R299" s="4" t="s">
        <v>5678</v>
      </c>
    </row>
    <row r="300" spans="1:18" x14ac:dyDescent="0.25">
      <c r="A300">
        <v>351080</v>
      </c>
      <c r="B300">
        <v>3510807</v>
      </c>
      <c r="C300" t="s">
        <v>3320</v>
      </c>
      <c r="D300" t="s">
        <v>3202</v>
      </c>
      <c r="E300" t="s">
        <v>2182</v>
      </c>
      <c r="F300" t="s">
        <v>10</v>
      </c>
      <c r="G300">
        <f>VLOOKUP(A300,'Dados absolutos'!A:H,8,FALSE)</f>
        <v>28083</v>
      </c>
      <c r="H300" s="1">
        <f>(G300-MIN(G:G))/(MAX(G:G)-MIN(G:G))</f>
        <v>0.13681985469480387</v>
      </c>
      <c r="I300">
        <f>VLOOKUP(A300,'Dados absolutos'!A:I,9,FALSE)</f>
        <v>0.73</v>
      </c>
      <c r="J300" s="1">
        <f>VLOOKUP(A300,'Dados absolutos'!A:L,12,FALSE)</f>
        <v>6035.7904586404584</v>
      </c>
      <c r="K300" s="1">
        <f>(J300-MIN(J:J))/(MAX(J:J)-MIN(J:J))</f>
        <v>0.45461492828273053</v>
      </c>
      <c r="L300" s="1">
        <f>VLOOKUP(A300,'Dados absolutos'!A:M,13,FALSE)</f>
        <v>1.45</v>
      </c>
      <c r="M300" s="1">
        <f>(L300-MIN(L:L))/(MAX(L:L)-MIN(L:L))</f>
        <v>0.77384196185286103</v>
      </c>
      <c r="N300" s="1">
        <f>VLOOKUP(B300,'[1]ICI-DH'!$A:$H,8,FALSE)</f>
        <v>0.4</v>
      </c>
      <c r="O300" s="17">
        <f>VLOOKUP(A300,'Dados absolutos'!A:Q,17,FALSE)</f>
        <v>1.210696862870776E-3</v>
      </c>
      <c r="P300" s="1">
        <f>(O300-MIN(O:O))/(MAX(O:O)-MIN(O:O))</f>
        <v>9.8174063391454694E-2</v>
      </c>
      <c r="Q300" s="3">
        <f>H300-I300-K300+M300+N300+P300</f>
        <v>0.22422095165638906</v>
      </c>
      <c r="R300" s="4" t="s">
        <v>5679</v>
      </c>
    </row>
    <row r="301" spans="1:18" x14ac:dyDescent="0.25">
      <c r="A301">
        <v>521839</v>
      </c>
      <c r="B301">
        <v>5218391</v>
      </c>
      <c r="C301" t="s">
        <v>5317</v>
      </c>
      <c r="D301" t="s">
        <v>5136</v>
      </c>
      <c r="E301" t="s">
        <v>4932</v>
      </c>
      <c r="F301" t="s">
        <v>10</v>
      </c>
      <c r="G301">
        <f>VLOOKUP(A301,'Dados absolutos'!A:H,8,FALSE)</f>
        <v>3649</v>
      </c>
      <c r="H301" s="1">
        <f>(G301-MIN(G:G))/(MAX(G:G)-MIN(G:G))</f>
        <v>1.4138888470479548E-2</v>
      </c>
      <c r="I301">
        <f>VLOOKUP(A301,'Dados absolutos'!A:I,9,FALSE)</f>
        <v>0.68400000000000005</v>
      </c>
      <c r="J301" s="1">
        <f>VLOOKUP(A301,'Dados absolutos'!A:L,12,FALSE)</f>
        <v>6233.1478322828179</v>
      </c>
      <c r="K301" s="1">
        <f>(J301-MIN(J:J))/(MAX(J:J)-MIN(J:J))</f>
        <v>0.47067134166389757</v>
      </c>
      <c r="L301" s="1">
        <f>VLOOKUP(A301,'Dados absolutos'!A:M,13,FALSE)</f>
        <v>0.41111111111111115</v>
      </c>
      <c r="M301" s="1">
        <f>(L301-MIN(L:L))/(MAX(L:L)-MIN(L:L))</f>
        <v>0.26430517711171669</v>
      </c>
      <c r="N301" s="1">
        <f>VLOOKUP(B301,'[1]ICI-DH'!$A:$H,8,FALSE)</f>
        <v>0.1</v>
      </c>
      <c r="O301" s="17">
        <f>VLOOKUP(A301,'Dados absolutos'!A:Q,17,FALSE)</f>
        <v>1.2332145793368046E-2</v>
      </c>
      <c r="P301" s="1">
        <f>(O301-MIN(O:O))/(MAX(O:O)-MIN(O:O))</f>
        <v>1</v>
      </c>
      <c r="Q301" s="3">
        <f>H301-I301-K301+M301+N301+P301</f>
        <v>0.22377272391829839</v>
      </c>
      <c r="R301" s="4" t="s">
        <v>5680</v>
      </c>
    </row>
    <row r="302" spans="1:18" x14ac:dyDescent="0.25">
      <c r="A302">
        <v>230030</v>
      </c>
      <c r="B302">
        <v>2300309</v>
      </c>
      <c r="C302" t="s">
        <v>908</v>
      </c>
      <c r="D302" t="s">
        <v>905</v>
      </c>
      <c r="E302" t="s">
        <v>466</v>
      </c>
      <c r="F302" t="s">
        <v>10</v>
      </c>
      <c r="G302">
        <f>VLOOKUP(A302,'Dados absolutos'!A:H,8,FALSE)</f>
        <v>44962</v>
      </c>
      <c r="H302" s="1">
        <f>(G302-MIN(G:G))/(MAX(G:G)-MIN(G:G))</f>
        <v>0.22156783001199998</v>
      </c>
      <c r="I302">
        <f>VLOOKUP(A302,'Dados absolutos'!A:I,9,FALSE)</f>
        <v>0.59499999999999997</v>
      </c>
      <c r="J302" s="1">
        <f>VLOOKUP(A302,'Dados absolutos'!A:L,12,FALSE)</f>
        <v>4228.341991014634</v>
      </c>
      <c r="K302" s="1">
        <f>(J302-MIN(J:J))/(MAX(J:J)-MIN(J:J))</f>
        <v>0.30756625598965681</v>
      </c>
      <c r="L302" s="1">
        <f>VLOOKUP(A302,'Dados absolutos'!A:M,13,FALSE)</f>
        <v>1.3555555555555556</v>
      </c>
      <c r="M302" s="1">
        <f>(L302-MIN(L:L))/(MAX(L:L)-MIN(L:L))</f>
        <v>0.72752043596730254</v>
      </c>
      <c r="N302" s="1">
        <f>VLOOKUP(B302,'[1]ICI-DH'!$A:$H,8,FALSE)</f>
        <v>0.16</v>
      </c>
      <c r="O302" s="17">
        <f>VLOOKUP(A302,'Dados absolutos'!A:Q,17,FALSE)</f>
        <v>2.0016903162670699E-4</v>
      </c>
      <c r="P302" s="1">
        <f>(O302-MIN(O:O))/(MAX(O:O)-MIN(O:O))</f>
        <v>1.6231484364574528E-2</v>
      </c>
      <c r="Q302" s="3">
        <f>H302-I302-K302+M302+N302+P302</f>
        <v>0.22275349435422026</v>
      </c>
      <c r="R302" s="4" t="s">
        <v>5681</v>
      </c>
    </row>
    <row r="303" spans="1:18" x14ac:dyDescent="0.25">
      <c r="A303">
        <v>350190</v>
      </c>
      <c r="B303">
        <v>3501905</v>
      </c>
      <c r="C303" t="s">
        <v>1256</v>
      </c>
      <c r="D303" t="s">
        <v>3202</v>
      </c>
      <c r="E303" t="s">
        <v>2182</v>
      </c>
      <c r="F303" t="s">
        <v>10</v>
      </c>
      <c r="G303">
        <f>VLOOKUP(A303,'Dados absolutos'!A:H,8,FALSE)</f>
        <v>68008</v>
      </c>
      <c r="H303" s="1">
        <f>(G303-MIN(G:G))/(MAX(G:G)-MIN(G:G))</f>
        <v>0.33727977024306238</v>
      </c>
      <c r="I303">
        <f>VLOOKUP(A303,'Dados absolutos'!A:I,9,FALSE)</f>
        <v>0.78500000000000003</v>
      </c>
      <c r="J303" s="1">
        <f>VLOOKUP(A303,'Dados absolutos'!A:L,12,FALSE)</f>
        <v>6879.8135792847897</v>
      </c>
      <c r="K303" s="1">
        <f>(J303-MIN(J:J))/(MAX(J:J)-MIN(J:J))</f>
        <v>0.52328215808122869</v>
      </c>
      <c r="L303" s="1">
        <f>VLOOKUP(A303,'Dados absolutos'!A:M,13,FALSE)</f>
        <v>1.7</v>
      </c>
      <c r="M303" s="1">
        <f>(L303-MIN(L:L))/(MAX(L:L)-MIN(L:L))</f>
        <v>0.89645776566757496</v>
      </c>
      <c r="N303" s="1">
        <f>VLOOKUP(B303,'[1]ICI-DH'!$A:$H,8,FALSE)</f>
        <v>0.16</v>
      </c>
      <c r="O303" s="17">
        <f>VLOOKUP(A303,'Dados absolutos'!A:Q,17,FALSE)</f>
        <v>1.661569227149747E-3</v>
      </c>
      <c r="P303" s="1">
        <f>(O303-MIN(O:O))/(MAX(O:O)-MIN(O:O))</f>
        <v>0.13473480244154282</v>
      </c>
      <c r="Q303" s="3">
        <f>H303-I303-K303+M303+N303+P303</f>
        <v>0.22019018027095139</v>
      </c>
      <c r="R303" s="4" t="s">
        <v>5682</v>
      </c>
    </row>
    <row r="304" spans="1:18" x14ac:dyDescent="0.25">
      <c r="A304">
        <v>330520</v>
      </c>
      <c r="B304">
        <v>3305208</v>
      </c>
      <c r="C304" t="s">
        <v>3188</v>
      </c>
      <c r="D304" t="s">
        <v>3113</v>
      </c>
      <c r="E304" t="s">
        <v>2182</v>
      </c>
      <c r="F304" t="s">
        <v>10</v>
      </c>
      <c r="G304">
        <f>VLOOKUP(A304,'Dados absolutos'!A:H,8,FALSE)</f>
        <v>104029</v>
      </c>
      <c r="H304" s="1">
        <f>(G304-MIN(G:G))/(MAX(G:G)-MIN(G:G))</f>
        <v>0.51813804495724691</v>
      </c>
      <c r="I304">
        <f>VLOOKUP(A304,'Dados absolutos'!A:I,9,FALSE)</f>
        <v>0.71199999999999997</v>
      </c>
      <c r="J304" s="1">
        <f>VLOOKUP(A304,'Dados absolutos'!A:L,12,FALSE)</f>
        <v>4448.9161028174831</v>
      </c>
      <c r="K304" s="1">
        <f>(J304-MIN(J:J))/(MAX(J:J)-MIN(J:J))</f>
        <v>0.32551151465887807</v>
      </c>
      <c r="L304" s="1">
        <f>VLOOKUP(A304,'Dados absolutos'!A:M,13,FALSE)</f>
        <v>0.86111111111111105</v>
      </c>
      <c r="M304" s="1">
        <f>(L304-MIN(L:L))/(MAX(L:L)-MIN(L:L))</f>
        <v>0.48501362397820164</v>
      </c>
      <c r="N304" s="1">
        <f>VLOOKUP(B304,'[1]ICI-DH'!$A:$H,8,FALSE)</f>
        <v>0.2</v>
      </c>
      <c r="O304" s="17">
        <f>VLOOKUP(A304,'Dados absolutos'!A:Q,17,FALSE)</f>
        <v>6.536638821866979E-4</v>
      </c>
      <c r="P304" s="1">
        <f>(O304-MIN(O:O))/(MAX(O:O)-MIN(O:O))</f>
        <v>5.3004877913316907E-2</v>
      </c>
      <c r="Q304" s="3">
        <f>H304-I304-K304+M304+N304+P304</f>
        <v>0.21864503218988743</v>
      </c>
      <c r="R304" s="4" t="s">
        <v>5683</v>
      </c>
    </row>
    <row r="305" spans="1:18" x14ac:dyDescent="0.25">
      <c r="A305">
        <v>221060</v>
      </c>
      <c r="B305">
        <v>2210607</v>
      </c>
      <c r="C305" t="s">
        <v>885</v>
      </c>
      <c r="D305" t="s">
        <v>682</v>
      </c>
      <c r="E305" t="s">
        <v>466</v>
      </c>
      <c r="F305" t="s">
        <v>10</v>
      </c>
      <c r="G305">
        <f>VLOOKUP(A305,'Dados absolutos'!A:H,8,FALSE)</f>
        <v>38934</v>
      </c>
      <c r="H305" s="1">
        <f>(G305-MIN(G:G))/(MAX(G:G)-MIN(G:G))</f>
        <v>0.19130177187987971</v>
      </c>
      <c r="I305">
        <f>VLOOKUP(A305,'Dados absolutos'!A:I,9,FALSE)</f>
        <v>0.66100000000000003</v>
      </c>
      <c r="J305" s="1">
        <f>VLOOKUP(A305,'Dados absolutos'!A:L,12,FALSE)</f>
        <v>4179.522884882108</v>
      </c>
      <c r="K305" s="1">
        <f>(J305-MIN(J:J))/(MAX(J:J)-MIN(J:J))</f>
        <v>0.3035944776137276</v>
      </c>
      <c r="L305" s="1">
        <f>VLOOKUP(A305,'Dados absolutos'!A:M,13,FALSE)</f>
        <v>1.3555555555555556</v>
      </c>
      <c r="M305" s="1">
        <f>(L305-MIN(L:L))/(MAX(L:L)-MIN(L:L))</f>
        <v>0.72752043596730254</v>
      </c>
      <c r="N305" s="1">
        <f>VLOOKUP(B305,'[1]ICI-DH'!$A:$H,8,FALSE)</f>
        <v>0.26</v>
      </c>
      <c r="O305" s="17">
        <f>VLOOKUP(A305,'Dados absolutos'!A:Q,17,FALSE)</f>
        <v>5.136898340781836E-5</v>
      </c>
      <c r="P305" s="1">
        <f>(O305-MIN(O:O))/(MAX(O:O)-MIN(O:O))</f>
        <v>4.16545378789176E-3</v>
      </c>
      <c r="Q305" s="3">
        <f>H305-I305-K305+M305+N305+P305</f>
        <v>0.21839318402134641</v>
      </c>
      <c r="R305" s="4" t="s">
        <v>5684</v>
      </c>
    </row>
    <row r="306" spans="1:18" x14ac:dyDescent="0.25">
      <c r="A306">
        <v>110020</v>
      </c>
      <c r="B306">
        <v>1100205</v>
      </c>
      <c r="C306" t="s">
        <v>26</v>
      </c>
      <c r="D306" t="s">
        <v>8</v>
      </c>
      <c r="E306" t="s">
        <v>9</v>
      </c>
      <c r="F306" t="s">
        <v>27</v>
      </c>
      <c r="G306">
        <f>VLOOKUP(A306,'Dados absolutos'!A:H,8,FALSE)</f>
        <v>200000</v>
      </c>
      <c r="H306" s="1">
        <f>(G306-MIN(G:G))/(MAX(G:G)-MIN(G:G))</f>
        <v>1</v>
      </c>
      <c r="I306">
        <f>VLOOKUP(A306,'Dados absolutos'!A:I,9,FALSE)</f>
        <v>0.73599999999999999</v>
      </c>
      <c r="J306" s="1">
        <f>VLOOKUP(A306,'Dados absolutos'!A:L,12,FALSE)</f>
        <v>5164.5555173162711</v>
      </c>
      <c r="K306" s="1">
        <f>(J306-MIN(J:J))/(MAX(J:J)-MIN(J:J))</f>
        <v>0.38373382507465958</v>
      </c>
      <c r="L306" s="1">
        <f>VLOOKUP(A306,'Dados absolutos'!A:M,13,FALSE)</f>
        <v>0</v>
      </c>
      <c r="M306" s="1">
        <f>(L306-MIN(L:L))/(MAX(L:L)-MIN(L:L))</f>
        <v>6.2670299727520445E-2</v>
      </c>
      <c r="N306" s="1">
        <f>VLOOKUP(B306,'[1]ICI-DH'!$A:$H,8,FALSE)</f>
        <v>0.2</v>
      </c>
      <c r="O306" s="17">
        <f>VLOOKUP(A306,'Dados absolutos'!A:Q,17,FALSE)</f>
        <v>9.0132353388324923E-4</v>
      </c>
      <c r="P306" s="1">
        <f>(O306-MIN(O:O))/(MAX(O:O)-MIN(O:O))</f>
        <v>7.3087323891999484E-2</v>
      </c>
      <c r="Q306" s="3">
        <f>H306-I306-K306+M306+N306+P306</f>
        <v>0.21602379854486037</v>
      </c>
      <c r="R306" s="4" t="s">
        <v>5685</v>
      </c>
    </row>
    <row r="307" spans="1:18" x14ac:dyDescent="0.25">
      <c r="A307">
        <v>210005</v>
      </c>
      <c r="B307">
        <v>2100055</v>
      </c>
      <c r="C307" t="s">
        <v>464</v>
      </c>
      <c r="D307" t="s">
        <v>465</v>
      </c>
      <c r="E307" t="s">
        <v>466</v>
      </c>
      <c r="F307" t="s">
        <v>10</v>
      </c>
      <c r="G307">
        <f>VLOOKUP(A307,'Dados absolutos'!A:H,8,FALSE)</f>
        <v>106550</v>
      </c>
      <c r="H307" s="1">
        <f>(G307-MIN(G:G))/(MAX(G:G)-MIN(G:G))</f>
        <v>0.53079576435855336</v>
      </c>
      <c r="I307">
        <f>VLOOKUP(A307,'Dados absolutos'!A:I,9,FALSE)</f>
        <v>0.67200000000000004</v>
      </c>
      <c r="J307" s="1">
        <f>VLOOKUP(A307,'Dados absolutos'!A:L,12,FALSE)</f>
        <v>5056.1538544345385</v>
      </c>
      <c r="K307" s="1">
        <f>(J307-MIN(J:J))/(MAX(J:J)-MIN(J:J))</f>
        <v>0.37491458575102976</v>
      </c>
      <c r="L307" s="1">
        <f>VLOOKUP(A307,'Dados absolutos'!A:M,13,FALSE)</f>
        <v>0.97777777777777786</v>
      </c>
      <c r="M307" s="1">
        <f>(L307-MIN(L:L))/(MAX(L:L)-MIN(L:L))</f>
        <v>0.54223433242506824</v>
      </c>
      <c r="N307" s="1">
        <f>VLOOKUP(B307,'[1]ICI-DH'!$A:$H,8,FALSE)</f>
        <v>0.16</v>
      </c>
      <c r="O307" s="17">
        <f>VLOOKUP(A307,'Dados absolutos'!A:Q,17,FALSE)</f>
        <v>3.3786954481464102E-4</v>
      </c>
      <c r="P307" s="1">
        <f>(O307-MIN(O:O))/(MAX(O:O)-MIN(O:O))</f>
        <v>2.7397465978413891E-2</v>
      </c>
      <c r="Q307" s="3">
        <f>H307-I307-K307+M307+N307+P307</f>
        <v>0.21351297701100569</v>
      </c>
      <c r="R307" s="4" t="s">
        <v>5686</v>
      </c>
    </row>
    <row r="308" spans="1:18" x14ac:dyDescent="0.25">
      <c r="A308">
        <v>354260</v>
      </c>
      <c r="B308">
        <v>3542602</v>
      </c>
      <c r="C308" t="s">
        <v>3668</v>
      </c>
      <c r="D308" t="s">
        <v>3202</v>
      </c>
      <c r="E308" t="s">
        <v>2182</v>
      </c>
      <c r="F308" t="s">
        <v>10</v>
      </c>
      <c r="G308">
        <f>VLOOKUP(A308,'Dados absolutos'!A:H,8,FALSE)</f>
        <v>59947</v>
      </c>
      <c r="H308" s="1">
        <f>(G308-MIN(G:G))/(MAX(G:G)-MIN(G:G))</f>
        <v>0.29680619781389489</v>
      </c>
      <c r="I308">
        <f>VLOOKUP(A308,'Dados absolutos'!A:I,9,FALSE)</f>
        <v>0.754</v>
      </c>
      <c r="J308" s="1">
        <f>VLOOKUP(A308,'Dados absolutos'!A:L,12,FALSE)</f>
        <v>4926.4286648205916</v>
      </c>
      <c r="K308" s="1">
        <f>(J308-MIN(J:J))/(MAX(J:J)-MIN(J:J))</f>
        <v>0.36436052723297124</v>
      </c>
      <c r="L308" s="1">
        <f>VLOOKUP(A308,'Dados absolutos'!A:M,13,FALSE)</f>
        <v>1.0222222222222221</v>
      </c>
      <c r="M308" s="1">
        <f>(L308-MIN(L:L))/(MAX(L:L)-MIN(L:L))</f>
        <v>0.56403269754768393</v>
      </c>
      <c r="N308" s="1">
        <f>VLOOKUP(B308,'[1]ICI-DH'!$A:$H,8,FALSE)</f>
        <v>0.2</v>
      </c>
      <c r="O308" s="17">
        <f>VLOOKUP(A308,'Dados absolutos'!A:Q,17,FALSE)</f>
        <v>3.3362803810032195E-3</v>
      </c>
      <c r="P308" s="1">
        <f>(O308-MIN(O:O))/(MAX(O:O)-MIN(O:O))</f>
        <v>0.27053526911734999</v>
      </c>
      <c r="Q308" s="3">
        <f>H308-I308-K308+M308+N308+P308</f>
        <v>0.21301363724595757</v>
      </c>
      <c r="R308" s="4" t="s">
        <v>5687</v>
      </c>
    </row>
    <row r="309" spans="1:18" x14ac:dyDescent="0.25">
      <c r="A309">
        <v>353730</v>
      </c>
      <c r="B309">
        <v>3537305</v>
      </c>
      <c r="C309" t="s">
        <v>3612</v>
      </c>
      <c r="D309" t="s">
        <v>3202</v>
      </c>
      <c r="E309" t="s">
        <v>2182</v>
      </c>
      <c r="F309" t="s">
        <v>10</v>
      </c>
      <c r="G309">
        <f>VLOOKUP(A309,'Dados absolutos'!A:H,8,FALSE)</f>
        <v>61679</v>
      </c>
      <c r="H309" s="1">
        <f>(G309-MIN(G:G))/(MAX(G:G)-MIN(G:G))</f>
        <v>0.30550241756917562</v>
      </c>
      <c r="I309">
        <f>VLOOKUP(A309,'Dados absolutos'!A:I,9,FALSE)</f>
        <v>0.75900000000000001</v>
      </c>
      <c r="J309" s="1">
        <f>VLOOKUP(A309,'Dados absolutos'!A:L,12,FALSE)</f>
        <v>5647.7071598112816</v>
      </c>
      <c r="K309" s="1">
        <f>(J309-MIN(J:J))/(MAX(J:J)-MIN(J:J))</f>
        <v>0.42304161659273964</v>
      </c>
      <c r="L309" s="1">
        <f>VLOOKUP(A309,'Dados absolutos'!A:M,13,FALSE)</f>
        <v>1.1333333333333333</v>
      </c>
      <c r="M309" s="1">
        <f>(L309-MIN(L:L))/(MAX(L:L)-MIN(L:L))</f>
        <v>0.61852861035422346</v>
      </c>
      <c r="N309" s="1">
        <f>VLOOKUP(B309,'[1]ICI-DH'!$A:$H,8,FALSE)</f>
        <v>0.3</v>
      </c>
      <c r="O309" s="17">
        <f>VLOOKUP(A309,'Dados absolutos'!A:Q,17,FALSE)</f>
        <v>2.0914735971724573E-3</v>
      </c>
      <c r="P309" s="1">
        <f>(O309-MIN(O:O))/(MAX(O:O)-MIN(O:O))</f>
        <v>0.16959527013516215</v>
      </c>
      <c r="Q309" s="3">
        <f>H309-I309-K309+M309+N309+P309</f>
        <v>0.21158468146582157</v>
      </c>
      <c r="R309" s="4" t="s">
        <v>5688</v>
      </c>
    </row>
    <row r="310" spans="1:18" x14ac:dyDescent="0.25">
      <c r="A310">
        <v>352340</v>
      </c>
      <c r="B310">
        <v>3523404</v>
      </c>
      <c r="C310" t="s">
        <v>3462</v>
      </c>
      <c r="D310" t="s">
        <v>3202</v>
      </c>
      <c r="E310" t="s">
        <v>2182</v>
      </c>
      <c r="F310" t="s">
        <v>10</v>
      </c>
      <c r="G310">
        <f>VLOOKUP(A310,'Dados absolutos'!A:H,8,FALSE)</f>
        <v>121590</v>
      </c>
      <c r="H310" s="1">
        <f>(G310-MIN(G:G))/(MAX(G:G)-MIN(G:G))</f>
        <v>0.60631028232588735</v>
      </c>
      <c r="I310">
        <f>VLOOKUP(A310,'Dados absolutos'!A:I,9,FALSE)</f>
        <v>0.77800000000000002</v>
      </c>
      <c r="J310" s="1">
        <f>VLOOKUP(A310,'Dados absolutos'!A:L,12,FALSE)</f>
        <v>5720.0830409573164</v>
      </c>
      <c r="K310" s="1">
        <f>(J310-MIN(J:J))/(MAX(J:J)-MIN(J:J))</f>
        <v>0.42892990465140035</v>
      </c>
      <c r="L310" s="1">
        <f>VLOOKUP(A310,'Dados absolutos'!A:M,13,FALSE)</f>
        <v>0.9</v>
      </c>
      <c r="M310" s="1">
        <f>(L310-MIN(L:L))/(MAX(L:L)-MIN(L:L))</f>
        <v>0.50408719346049058</v>
      </c>
      <c r="N310" s="1">
        <f>VLOOKUP(B310,'[1]ICI-DH'!$A:$H,8,FALSE)</f>
        <v>0.16</v>
      </c>
      <c r="O310" s="17">
        <f>VLOOKUP(A310,'Dados absolutos'!A:Q,17,FALSE)</f>
        <v>1.7682375195328564E-3</v>
      </c>
      <c r="P310" s="1">
        <f>(O310-MIN(O:O))/(MAX(O:O)-MIN(O:O))</f>
        <v>0.14338441575056429</v>
      </c>
      <c r="Q310" s="3">
        <f>H310-I310-K310+M310+N310+P310</f>
        <v>0.20685198688554185</v>
      </c>
      <c r="R310" s="4" t="s">
        <v>5689</v>
      </c>
    </row>
    <row r="311" spans="1:18" x14ac:dyDescent="0.25">
      <c r="A311">
        <v>352530</v>
      </c>
      <c r="B311">
        <v>3525300</v>
      </c>
      <c r="C311" t="s">
        <v>3480</v>
      </c>
      <c r="D311" t="s">
        <v>3202</v>
      </c>
      <c r="E311" t="s">
        <v>2182</v>
      </c>
      <c r="F311" t="s">
        <v>10</v>
      </c>
      <c r="G311">
        <f>VLOOKUP(A311,'Dados absolutos'!A:H,8,FALSE)</f>
        <v>133497</v>
      </c>
      <c r="H311" s="1">
        <f>(G311-MIN(G:G))/(MAX(G:G)-MIN(G:G))</f>
        <v>0.66609428268739301</v>
      </c>
      <c r="I311">
        <f>VLOOKUP(A311,'Dados absolutos'!A:I,9,FALSE)</f>
        <v>0.77800000000000002</v>
      </c>
      <c r="J311" s="1">
        <f>VLOOKUP(A311,'Dados absolutos'!A:L,12,FALSE)</f>
        <v>4774.2176616702991</v>
      </c>
      <c r="K311" s="1">
        <f>(J311-MIN(J:J))/(MAX(J:J)-MIN(J:J))</f>
        <v>0.35197708929681376</v>
      </c>
      <c r="L311" s="1">
        <f>VLOOKUP(A311,'Dados absolutos'!A:M,13,FALSE)</f>
        <v>0.7</v>
      </c>
      <c r="M311" s="1">
        <f>(L311-MIN(L:L))/(MAX(L:L)-MIN(L:L))</f>
        <v>0.40599455040871935</v>
      </c>
      <c r="N311" s="1">
        <f>VLOOKUP(B311,'[1]ICI-DH'!$A:$H,8,FALSE)</f>
        <v>0.1</v>
      </c>
      <c r="O311" s="17">
        <f>VLOOKUP(A311,'Dados absolutos'!A:Q,17,FALSE)</f>
        <v>2.0300081649774902E-3</v>
      </c>
      <c r="P311" s="1">
        <f>(O311-MIN(O:O))/(MAX(O:O)-MIN(O:O))</f>
        <v>0.16461110653339694</v>
      </c>
      <c r="Q311" s="3">
        <f>H311-I311-K311+M311+N311+P311</f>
        <v>0.20672285033269552</v>
      </c>
      <c r="R311" s="4" t="s">
        <v>5690</v>
      </c>
    </row>
    <row r="312" spans="1:18" x14ac:dyDescent="0.25">
      <c r="A312">
        <v>291072</v>
      </c>
      <c r="B312">
        <v>2910727</v>
      </c>
      <c r="C312" t="s">
        <v>1909</v>
      </c>
      <c r="D312" t="s">
        <v>1784</v>
      </c>
      <c r="E312" t="s">
        <v>466</v>
      </c>
      <c r="F312" t="s">
        <v>10</v>
      </c>
      <c r="G312">
        <f>VLOOKUP(A312,'Dados absolutos'!A:H,8,FALSE)</f>
        <v>113710</v>
      </c>
      <c r="H312" s="1">
        <f>(G312-MIN(G:G))/(MAX(G:G)-MIN(G:G))</f>
        <v>0.5667454949866193</v>
      </c>
      <c r="I312">
        <f>VLOOKUP(A312,'Dados absolutos'!A:I,9,FALSE)</f>
        <v>0.67700000000000005</v>
      </c>
      <c r="J312" s="1">
        <f>VLOOKUP(A312,'Dados absolutos'!A:L,12,FALSE)</f>
        <v>4161.3295963415703</v>
      </c>
      <c r="K312" s="1">
        <f>(J312-MIN(J:J))/(MAX(J:J)-MIN(J:J))</f>
        <v>0.30211432535907162</v>
      </c>
      <c r="L312" s="1">
        <f>VLOOKUP(A312,'Dados absolutos'!A:M,13,FALSE)</f>
        <v>0.61111111111111116</v>
      </c>
      <c r="M312" s="1">
        <f>(L312-MIN(L:L))/(MAX(L:L)-MIN(L:L))</f>
        <v>0.36239782016348776</v>
      </c>
      <c r="N312" s="1">
        <f>VLOOKUP(B312,'[1]ICI-DH'!$A:$H,8,FALSE)</f>
        <v>0.2</v>
      </c>
      <c r="O312" s="17">
        <f>VLOOKUP(A312,'Dados absolutos'!A:Q,17,FALSE)</f>
        <v>6.6836689824993406E-4</v>
      </c>
      <c r="P312" s="1">
        <f>(O312-MIN(O:O))/(MAX(O:O)-MIN(O:O))</f>
        <v>5.4197129149200211E-2</v>
      </c>
      <c r="Q312" s="3">
        <f>H312-I312-K312+M312+N312+P312</f>
        <v>0.20422611894023562</v>
      </c>
      <c r="R312" s="4" t="s">
        <v>5691</v>
      </c>
    </row>
    <row r="313" spans="1:18" x14ac:dyDescent="0.25">
      <c r="A313">
        <v>411950</v>
      </c>
      <c r="B313">
        <v>4119509</v>
      </c>
      <c r="C313" t="s">
        <v>4075</v>
      </c>
      <c r="D313" t="s">
        <v>3827</v>
      </c>
      <c r="E313" t="s">
        <v>3828</v>
      </c>
      <c r="F313" t="s">
        <v>10</v>
      </c>
      <c r="G313">
        <f>VLOOKUP(A313,'Dados absolutos'!A:H,8,FALSE)</f>
        <v>118730</v>
      </c>
      <c r="H313" s="1">
        <f>(G313-MIN(G:G))/(MAX(G:G)-MIN(G:G))</f>
        <v>0.59195047372305654</v>
      </c>
      <c r="I313">
        <f>VLOOKUP(A313,'Dados absolutos'!A:I,9,FALSE)</f>
        <v>0.7</v>
      </c>
      <c r="J313" s="1">
        <f>VLOOKUP(A313,'Dados absolutos'!A:L,12,FALSE)</f>
        <v>4172.7421701339172</v>
      </c>
      <c r="K313" s="1">
        <f>(J313-MIN(J:J))/(MAX(J:J)-MIN(J:J))</f>
        <v>0.30304281867640298</v>
      </c>
      <c r="L313" s="1">
        <f>VLOOKUP(A313,'Dados absolutos'!A:M,13,FALSE)</f>
        <v>0.73888888888888893</v>
      </c>
      <c r="M313" s="1">
        <f>(L313-MIN(L:L))/(MAX(L:L)-MIN(L:L))</f>
        <v>0.42506811989100823</v>
      </c>
      <c r="N313" s="1">
        <f>VLOOKUP(B313,'[1]ICI-DH'!$A:$H,8,FALSE)</f>
        <v>0.16</v>
      </c>
      <c r="O313" s="17">
        <f>VLOOKUP(A313,'Dados absolutos'!A:Q,17,FALSE)</f>
        <v>3.5374378842752466E-4</v>
      </c>
      <c r="P313" s="1">
        <f>(O313-MIN(O:O))/(MAX(O:O)-MIN(O:O))</f>
        <v>2.8684690754934166E-2</v>
      </c>
      <c r="Q313" s="3">
        <f>H313-I313-K313+M313+N313+P313</f>
        <v>0.20266046569259599</v>
      </c>
      <c r="R313" s="4" t="s">
        <v>5692</v>
      </c>
    </row>
    <row r="314" spans="1:18" x14ac:dyDescent="0.25">
      <c r="A314">
        <v>150650</v>
      </c>
      <c r="B314">
        <v>1506500</v>
      </c>
      <c r="C314" t="s">
        <v>273</v>
      </c>
      <c r="D314" t="s">
        <v>166</v>
      </c>
      <c r="E314" t="s">
        <v>9</v>
      </c>
      <c r="F314" t="s">
        <v>10</v>
      </c>
      <c r="G314">
        <f>VLOOKUP(A314,'Dados absolutos'!A:H,8,FALSE)</f>
        <v>73019</v>
      </c>
      <c r="H314" s="1">
        <f>(G314-MIN(G:G))/(MAX(G:G)-MIN(G:G))</f>
        <v>0.36243956077060957</v>
      </c>
      <c r="I314">
        <f>VLOOKUP(A314,'Dados absolutos'!A:I,9,FALSE)</f>
        <v>0.65900000000000003</v>
      </c>
      <c r="J314" s="1">
        <f>VLOOKUP(A314,'Dados absolutos'!A:L,12,FALSE)</f>
        <v>3442.5024826415042</v>
      </c>
      <c r="K314" s="1">
        <f>(J314-MIN(J:J))/(MAX(J:J)-MIN(J:J))</f>
        <v>0.24363267314538348</v>
      </c>
      <c r="L314" s="1">
        <f>VLOOKUP(A314,'Dados absolutos'!A:M,13,FALSE)</f>
        <v>0.82222222222222219</v>
      </c>
      <c r="M314" s="1">
        <f>(L314-MIN(L:L))/(MAX(L:L)-MIN(L:L))</f>
        <v>0.4659400544959128</v>
      </c>
      <c r="N314" s="1">
        <f>VLOOKUP(B314,'[1]ICI-DH'!$A:$H,8,FALSE)</f>
        <v>0.2</v>
      </c>
      <c r="O314" s="17">
        <f>VLOOKUP(A314,'Dados absolutos'!A:Q,17,FALSE)</f>
        <v>9.0387433407743188E-4</v>
      </c>
      <c r="P314" s="1">
        <f>(O314-MIN(O:O))/(MAX(O:O)-MIN(O:O))</f>
        <v>7.3294165445523307E-2</v>
      </c>
      <c r="Q314" s="3">
        <f>H314-I314-K314+M314+N314+P314</f>
        <v>0.19904110756666216</v>
      </c>
      <c r="R314" s="4" t="s">
        <v>5693</v>
      </c>
    </row>
    <row r="315" spans="1:18" x14ac:dyDescent="0.25">
      <c r="A315">
        <v>430310</v>
      </c>
      <c r="B315">
        <v>4303103</v>
      </c>
      <c r="C315" t="s">
        <v>354</v>
      </c>
      <c r="D315" t="s">
        <v>4459</v>
      </c>
      <c r="E315" t="s">
        <v>3828</v>
      </c>
      <c r="F315" t="s">
        <v>10</v>
      </c>
      <c r="G315">
        <f>VLOOKUP(A315,'Dados absolutos'!A:H,8,FALSE)</f>
        <v>136258</v>
      </c>
      <c r="H315" s="1">
        <f>(G315-MIN(G:G))/(MAX(G:G)-MIN(G:G))</f>
        <v>0.67995702099243349</v>
      </c>
      <c r="I315">
        <f>VLOOKUP(A315,'Dados absolutos'!A:I,9,FALSE)</f>
        <v>0.75700000000000001</v>
      </c>
      <c r="J315" s="1">
        <f>VLOOKUP(A315,'Dados absolutos'!A:L,12,FALSE)</f>
        <v>5608.6544866356471</v>
      </c>
      <c r="K315" s="1">
        <f>(J315-MIN(J:J))/(MAX(J:J)-MIN(J:J))</f>
        <v>0.41986440637467148</v>
      </c>
      <c r="L315" s="1">
        <f>VLOOKUP(A315,'Dados absolutos'!A:M,13,FALSE)</f>
        <v>0.93333333333333335</v>
      </c>
      <c r="M315" s="1">
        <f>(L315-MIN(L:L))/(MAX(L:L)-MIN(L:L))</f>
        <v>0.52043596730245234</v>
      </c>
      <c r="N315" s="1">
        <f>VLOOKUP(B315,'[1]ICI-DH'!$A:$H,8,FALSE)</f>
        <v>0.1</v>
      </c>
      <c r="O315" s="17">
        <f>VLOOKUP(A315,'Dados absolutos'!A:Q,17,FALSE)</f>
        <v>9.1737732830365925E-4</v>
      </c>
      <c r="P315" s="1">
        <f>(O315-MIN(O:O))/(MAX(O:O)-MIN(O:O))</f>
        <v>7.4389108244001176E-2</v>
      </c>
      <c r="Q315" s="3">
        <f>H315-I315-K315+M315+N315+P315</f>
        <v>0.19791769016421551</v>
      </c>
      <c r="R315" s="4" t="s">
        <v>5694</v>
      </c>
    </row>
    <row r="316" spans="1:18" x14ac:dyDescent="0.25">
      <c r="A316">
        <v>220550</v>
      </c>
      <c r="B316">
        <v>2205508</v>
      </c>
      <c r="C316" t="s">
        <v>788</v>
      </c>
      <c r="D316" t="s">
        <v>682</v>
      </c>
      <c r="E316" t="s">
        <v>466</v>
      </c>
      <c r="F316" t="s">
        <v>10</v>
      </c>
      <c r="G316">
        <f>VLOOKUP(A316,'Dados absolutos'!A:H,8,FALSE)</f>
        <v>42559</v>
      </c>
      <c r="H316" s="1">
        <f>(G316-MIN(G:G))/(MAX(G:G)-MIN(G:G))</f>
        <v>0.20950257823836277</v>
      </c>
      <c r="I316">
        <f>VLOOKUP(A316,'Dados absolutos'!A:I,9,FALSE)</f>
        <v>0.61799999999999999</v>
      </c>
      <c r="J316" s="1">
        <f>VLOOKUP(A316,'Dados absolutos'!A:L,12,FALSE)</f>
        <v>3695.6434436899362</v>
      </c>
      <c r="K316" s="1">
        <f>(J316-MIN(J:J))/(MAX(J:J)-MIN(J:J))</f>
        <v>0.26422747454188483</v>
      </c>
      <c r="L316" s="1">
        <f>VLOOKUP(A316,'Dados absolutos'!A:M,13,FALSE)</f>
        <v>1.211111111111111</v>
      </c>
      <c r="M316" s="1">
        <f>(L316-MIN(L:L))/(MAX(L:L)-MIN(L:L))</f>
        <v>0.65667574931880113</v>
      </c>
      <c r="N316" s="1">
        <f>VLOOKUP(B316,'[1]ICI-DH'!$A:$H,8,FALSE)</f>
        <v>0.2</v>
      </c>
      <c r="O316" s="17">
        <f>VLOOKUP(A316,'Dados absolutos'!A:Q,17,FALSE)</f>
        <v>7.049037806339435E-5</v>
      </c>
      <c r="P316" s="1">
        <f>(O316-MIN(O:O))/(MAX(O:O)-MIN(O:O))</f>
        <v>5.7159864345183555E-3</v>
      </c>
      <c r="Q316" s="3">
        <f>H316-I316-K316+M316+N316+P316</f>
        <v>0.18966683944979743</v>
      </c>
      <c r="R316" s="4" t="s">
        <v>5696</v>
      </c>
    </row>
    <row r="317" spans="1:18" x14ac:dyDescent="0.25">
      <c r="A317">
        <v>210160</v>
      </c>
      <c r="B317">
        <v>2101608</v>
      </c>
      <c r="C317" t="s">
        <v>490</v>
      </c>
      <c r="D317" t="s">
        <v>465</v>
      </c>
      <c r="E317" t="s">
        <v>466</v>
      </c>
      <c r="F317" t="s">
        <v>10</v>
      </c>
      <c r="G317">
        <f>VLOOKUP(A317,'Dados absolutos'!A:H,8,FALSE)</f>
        <v>84532</v>
      </c>
      <c r="H317" s="1">
        <f>(G317-MIN(G:G))/(MAX(G:G)-MIN(G:G))</f>
        <v>0.42024532176515184</v>
      </c>
      <c r="I317">
        <f>VLOOKUP(A317,'Dados absolutos'!A:I,9,FALSE)</f>
        <v>0.60599999999999998</v>
      </c>
      <c r="J317" s="1">
        <f>VLOOKUP(A317,'Dados absolutos'!A:L,12,FALSE)</f>
        <v>3753.9915049921919</v>
      </c>
      <c r="K317" s="1">
        <f>(J317-MIN(J:J))/(MAX(J:J)-MIN(J:J))</f>
        <v>0.26897450058387312</v>
      </c>
      <c r="L317" s="1">
        <f>VLOOKUP(A317,'Dados absolutos'!A:M,13,FALSE)</f>
        <v>0.96111111111111103</v>
      </c>
      <c r="M317" s="1">
        <f>(L317-MIN(L:L))/(MAX(L:L)-MIN(L:L))</f>
        <v>0.5340599455040872</v>
      </c>
      <c r="N317" s="1">
        <f>VLOOKUP(B317,'[1]ICI-DH'!$A:$H,8,FALSE)</f>
        <v>0.1</v>
      </c>
      <c r="O317" s="17">
        <f>VLOOKUP(A317,'Dados absolutos'!A:Q,17,FALSE)</f>
        <v>9.4638716699001562E-5</v>
      </c>
      <c r="P317" s="1">
        <f>(O317-MIN(O:O))/(MAX(O:O)-MIN(O:O))</f>
        <v>7.6741483829923709E-3</v>
      </c>
      <c r="Q317" s="3">
        <f>H317-I317-K317+M317+N317+P317</f>
        <v>0.18700491506835831</v>
      </c>
      <c r="R317" s="4" t="s">
        <v>5697</v>
      </c>
    </row>
    <row r="318" spans="1:18" x14ac:dyDescent="0.25">
      <c r="A318">
        <v>220150</v>
      </c>
      <c r="B318">
        <v>2201507</v>
      </c>
      <c r="C318" t="s">
        <v>704</v>
      </c>
      <c r="D318" t="s">
        <v>682</v>
      </c>
      <c r="E318" t="s">
        <v>466</v>
      </c>
      <c r="F318" t="s">
        <v>10</v>
      </c>
      <c r="G318">
        <f>VLOOKUP(A318,'Dados absolutos'!A:H,8,FALSE)</f>
        <v>26300</v>
      </c>
      <c r="H318" s="1">
        <f>(G318-MIN(G:G))/(MAX(G:G)-MIN(G:G))</f>
        <v>0.12786756842247962</v>
      </c>
      <c r="I318">
        <f>VLOOKUP(A318,'Dados absolutos'!A:I,9,FALSE)</f>
        <v>0.54500000000000004</v>
      </c>
      <c r="J318" s="1">
        <f>VLOOKUP(A318,'Dados absolutos'!A:L,12,FALSE)</f>
        <v>3974.2100095057035</v>
      </c>
      <c r="K318" s="1">
        <f>(J318-MIN(J:J))/(MAX(J:J)-MIN(J:J))</f>
        <v>0.28689082809367739</v>
      </c>
      <c r="L318" s="1">
        <f>VLOOKUP(A318,'Dados absolutos'!A:M,13,FALSE)</f>
        <v>1.4833333333333332</v>
      </c>
      <c r="M318" s="1">
        <f>(L318-MIN(L:L))/(MAX(L:L)-MIN(L:L))</f>
        <v>0.7901907356948229</v>
      </c>
      <c r="N318" s="1">
        <f>VLOOKUP(B318,'[1]ICI-DH'!$A:$H,8,FALSE)</f>
        <v>0.1</v>
      </c>
      <c r="O318" s="17">
        <f>VLOOKUP(A318,'Dados absolutos'!A:Q,17,FALSE)</f>
        <v>0</v>
      </c>
      <c r="P318" s="1">
        <f>(O318-MIN(O:O))/(MAX(O:O)-MIN(O:O))</f>
        <v>0</v>
      </c>
      <c r="Q318" s="3">
        <f>H318-I318-K318+M318+N318+P318</f>
        <v>0.18616747602362507</v>
      </c>
      <c r="R318" s="4" t="s">
        <v>5698</v>
      </c>
    </row>
    <row r="319" spans="1:18" x14ac:dyDescent="0.25">
      <c r="A319">
        <v>430300</v>
      </c>
      <c r="B319">
        <v>4303004</v>
      </c>
      <c r="C319" t="s">
        <v>4515</v>
      </c>
      <c r="D319" t="s">
        <v>4459</v>
      </c>
      <c r="E319" t="s">
        <v>3828</v>
      </c>
      <c r="F319" t="s">
        <v>10</v>
      </c>
      <c r="G319">
        <f>VLOOKUP(A319,'Dados absolutos'!A:H,8,FALSE)</f>
        <v>80070</v>
      </c>
      <c r="H319" s="1">
        <f>(G319-MIN(G:G))/(MAX(G:G)-MIN(G:G))</f>
        <v>0.39784201197989627</v>
      </c>
      <c r="I319">
        <f>VLOOKUP(A319,'Dados absolutos'!A:I,9,FALSE)</f>
        <v>0.74199999999999999</v>
      </c>
      <c r="J319" s="1">
        <f>VLOOKUP(A319,'Dados absolutos'!A:L,12,FALSE)</f>
        <v>5474.935258648683</v>
      </c>
      <c r="K319" s="1">
        <f>(J319-MIN(J:J))/(MAX(J:J)-MIN(J:J))</f>
        <v>0.40898540468375932</v>
      </c>
      <c r="L319" s="1">
        <f>VLOOKUP(A319,'Dados absolutos'!A:M,13,FALSE)</f>
        <v>1.1833333333333333</v>
      </c>
      <c r="M319" s="1">
        <f>(L319-MIN(L:L))/(MAX(L:L)-MIN(L:L))</f>
        <v>0.64305177111716627</v>
      </c>
      <c r="N319" s="1">
        <f>VLOOKUP(B319,'[1]ICI-DH'!$A:$H,8,FALSE)</f>
        <v>0.2</v>
      </c>
      <c r="O319" s="17">
        <f>VLOOKUP(A319,'Dados absolutos'!A:Q,17,FALSE)</f>
        <v>1.1864618458848509E-3</v>
      </c>
      <c r="P319" s="1">
        <f>(O319-MIN(O:O))/(MAX(O:O)-MIN(O:O))</f>
        <v>9.6208872791862687E-2</v>
      </c>
      <c r="Q319" s="3">
        <f>H319-I319-K319+M319+N319+P319</f>
        <v>0.18611725120516587</v>
      </c>
      <c r="R319" s="4" t="s">
        <v>5699</v>
      </c>
    </row>
    <row r="320" spans="1:18" x14ac:dyDescent="0.25">
      <c r="A320">
        <v>313520</v>
      </c>
      <c r="B320">
        <v>3135209</v>
      </c>
      <c r="C320" t="s">
        <v>2580</v>
      </c>
      <c r="D320" t="s">
        <v>2181</v>
      </c>
      <c r="E320" t="s">
        <v>2182</v>
      </c>
      <c r="F320" t="s">
        <v>10</v>
      </c>
      <c r="G320">
        <f>VLOOKUP(A320,'Dados absolutos'!A:H,8,FALSE)</f>
        <v>65150</v>
      </c>
      <c r="H320" s="1">
        <f>(G320-MIN(G:G))/(MAX(G:G)-MIN(G:G))</f>
        <v>0.32293000346442935</v>
      </c>
      <c r="I320">
        <f>VLOOKUP(A320,'Dados absolutos'!A:I,9,FALSE)</f>
        <v>0.65800000000000003</v>
      </c>
      <c r="J320" s="1">
        <f>VLOOKUP(A320,'Dados absolutos'!A:L,12,FALSE)</f>
        <v>3483.2780460475824</v>
      </c>
      <c r="K320" s="1">
        <f>(J320-MIN(J:J))/(MAX(J:J)-MIN(J:J))</f>
        <v>0.2469500526271575</v>
      </c>
      <c r="L320" s="1">
        <f>VLOOKUP(A320,'Dados absolutos'!A:M,13,FALSE)</f>
        <v>1.0055555555555555</v>
      </c>
      <c r="M320" s="1">
        <f>(L320-MIN(L:L))/(MAX(L:L)-MIN(L:L))</f>
        <v>0.55585831062670299</v>
      </c>
      <c r="N320" s="1">
        <f>VLOOKUP(B320,'[1]ICI-DH'!$A:$H,8,FALSE)</f>
        <v>0.2</v>
      </c>
      <c r="O320" s="17">
        <f>VLOOKUP(A320,'Dados absolutos'!A:Q,17,FALSE)</f>
        <v>1.3814274750575595E-4</v>
      </c>
      <c r="P320" s="1">
        <f>(O320-MIN(O:O))/(MAX(O:O)-MIN(O:O))</f>
        <v>1.1201841903300078E-2</v>
      </c>
      <c r="Q320" s="3">
        <f>H320-I320-K320+M320+N320+P320</f>
        <v>0.18504010336727489</v>
      </c>
      <c r="R320" s="4" t="s">
        <v>5700</v>
      </c>
    </row>
    <row r="321" spans="1:18" x14ac:dyDescent="0.25">
      <c r="A321">
        <v>510180</v>
      </c>
      <c r="B321">
        <v>5101803</v>
      </c>
      <c r="C321" t="s">
        <v>5018</v>
      </c>
      <c r="D321" t="s">
        <v>5002</v>
      </c>
      <c r="E321" t="s">
        <v>4932</v>
      </c>
      <c r="F321" t="s">
        <v>10</v>
      </c>
      <c r="G321">
        <f>VLOOKUP(A321,'Dados absolutos'!A:H,8,FALSE)</f>
        <v>69210</v>
      </c>
      <c r="H321" s="1">
        <f>(G321-MIN(G:G))/(MAX(G:G)-MIN(G:G))</f>
        <v>0.34331490658593039</v>
      </c>
      <c r="I321">
        <f>VLOOKUP(A321,'Dados absolutos'!A:I,9,FALSE)</f>
        <v>0.748</v>
      </c>
      <c r="J321" s="1">
        <f>VLOOKUP(A321,'Dados absolutos'!A:L,12,FALSE)</f>
        <v>5430.9512084958815</v>
      </c>
      <c r="K321" s="1">
        <f>(J321-MIN(J:J))/(MAX(J:J)-MIN(J:J))</f>
        <v>0.40540699219073972</v>
      </c>
      <c r="L321" s="1">
        <f>VLOOKUP(A321,'Dados absolutos'!A:M,13,FALSE)</f>
        <v>0.78888888888888897</v>
      </c>
      <c r="M321" s="1">
        <f>(L321-MIN(L:L))/(MAX(L:L)-MIN(L:L))</f>
        <v>0.44959128065395104</v>
      </c>
      <c r="N321" s="1">
        <f>VLOOKUP(B321,'[1]ICI-DH'!$A:$H,8,FALSE)</f>
        <v>0.4</v>
      </c>
      <c r="O321" s="17">
        <f>VLOOKUP(A321,'Dados absolutos'!A:Q,17,FALSE)</f>
        <v>1.7483022684583152E-3</v>
      </c>
      <c r="P321" s="1">
        <f>(O321-MIN(O:O))/(MAX(O:O)-MIN(O:O))</f>
        <v>0.14176788839120871</v>
      </c>
      <c r="Q321" s="3">
        <f>H321-I321-K321+M321+N321+P321</f>
        <v>0.1812670834403505</v>
      </c>
      <c r="R321" s="4" t="s">
        <v>5701</v>
      </c>
    </row>
    <row r="322" spans="1:18" x14ac:dyDescent="0.25">
      <c r="A322">
        <v>351050</v>
      </c>
      <c r="B322">
        <v>3510500</v>
      </c>
      <c r="C322" t="s">
        <v>3317</v>
      </c>
      <c r="D322" t="s">
        <v>3202</v>
      </c>
      <c r="E322" t="s">
        <v>2182</v>
      </c>
      <c r="F322" t="s">
        <v>10</v>
      </c>
      <c r="G322">
        <f>VLOOKUP(A322,'Dados absolutos'!A:H,8,FALSE)</f>
        <v>134873</v>
      </c>
      <c r="H322" s="1">
        <f>(G322-MIN(G:G))/(MAX(G:G)-MIN(G:G))</f>
        <v>0.6730030577354682</v>
      </c>
      <c r="I322">
        <f>VLOOKUP(A322,'Dados absolutos'!A:I,9,FALSE)</f>
        <v>0.75900000000000001</v>
      </c>
      <c r="J322" s="1">
        <f>VLOOKUP(A322,'Dados absolutos'!A:L,12,FALSE)</f>
        <v>7951.9111407027349</v>
      </c>
      <c r="K322" s="1">
        <f>(J322-MIN(J:J))/(MAX(J:J)-MIN(J:J))</f>
        <v>0.61050485117534103</v>
      </c>
      <c r="L322" s="1">
        <f>VLOOKUP(A322,'Dados absolutos'!A:M,13,FALSE)</f>
        <v>0.74444444444444446</v>
      </c>
      <c r="M322" s="1">
        <f>(L322-MIN(L:L))/(MAX(L:L)-MIN(L:L))</f>
        <v>0.42779291553133519</v>
      </c>
      <c r="N322" s="1">
        <f>VLOOKUP(B322,'[1]ICI-DH'!$A:$H,8,FALSE)</f>
        <v>0.1</v>
      </c>
      <c r="O322" s="17">
        <f>VLOOKUP(A322,'Dados absolutos'!A:Q,17,FALSE)</f>
        <v>4.3077561854485327E-3</v>
      </c>
      <c r="P322" s="1">
        <f>(O322-MIN(O:O))/(MAX(O:O)-MIN(O:O))</f>
        <v>0.34931116268225992</v>
      </c>
      <c r="Q322" s="3">
        <f>H322-I322-K322+M322+N322+P322</f>
        <v>0.18060228477372228</v>
      </c>
      <c r="R322" s="4" t="s">
        <v>5702</v>
      </c>
    </row>
    <row r="323" spans="1:18" x14ac:dyDescent="0.25">
      <c r="A323">
        <v>350380</v>
      </c>
      <c r="B323">
        <v>3503802</v>
      </c>
      <c r="C323" t="s">
        <v>3242</v>
      </c>
      <c r="D323" t="s">
        <v>3202</v>
      </c>
      <c r="E323" t="s">
        <v>2182</v>
      </c>
      <c r="F323" t="s">
        <v>10</v>
      </c>
      <c r="G323">
        <f>VLOOKUP(A323,'Dados absolutos'!A:H,8,FALSE)</f>
        <v>51456</v>
      </c>
      <c r="H323" s="1">
        <f>(G323-MIN(G:G))/(MAX(G:G)-MIN(G:G))</f>
        <v>0.25417363318220387</v>
      </c>
      <c r="I323">
        <f>VLOOKUP(A323,'Dados absolutos'!A:I,9,FALSE)</f>
        <v>0.749</v>
      </c>
      <c r="J323" s="1">
        <f>VLOOKUP(A323,'Dados absolutos'!A:L,12,FALSE)</f>
        <v>5238.6541627798515</v>
      </c>
      <c r="K323" s="1">
        <f>(J323-MIN(J:J))/(MAX(J:J)-MIN(J:J))</f>
        <v>0.38976227215312448</v>
      </c>
      <c r="L323" s="1">
        <f>VLOOKUP(A323,'Dados absolutos'!A:M,13,FALSE)</f>
        <v>1.211111111111111</v>
      </c>
      <c r="M323" s="1">
        <f>(L323-MIN(L:L))/(MAX(L:L)-MIN(L:L))</f>
        <v>0.65667574931880113</v>
      </c>
      <c r="N323" s="1">
        <f>VLOOKUP(B323,'[1]ICI-DH'!$A:$H,8,FALSE)</f>
        <v>0.36</v>
      </c>
      <c r="O323" s="17">
        <f>VLOOKUP(A323,'Dados absolutos'!A:Q,17,FALSE)</f>
        <v>5.8302238805970144E-4</v>
      </c>
      <c r="P323" s="1">
        <f>(O323-MIN(O:O))/(MAX(O:O)-MIN(O:O))</f>
        <v>4.727663764510779E-2</v>
      </c>
      <c r="Q323" s="3">
        <f>H323-I323-K323+M323+N323+P323</f>
        <v>0.17936374799298835</v>
      </c>
      <c r="R323" s="4" t="s">
        <v>5703</v>
      </c>
    </row>
    <row r="324" spans="1:18" x14ac:dyDescent="0.25">
      <c r="A324">
        <v>150060</v>
      </c>
      <c r="B324">
        <v>1500602</v>
      </c>
      <c r="C324" t="s">
        <v>173</v>
      </c>
      <c r="D324" t="s">
        <v>166</v>
      </c>
      <c r="E324" t="s">
        <v>9</v>
      </c>
      <c r="F324" t="s">
        <v>10</v>
      </c>
      <c r="G324">
        <f>VLOOKUP(A324,'Dados absolutos'!A:H,8,FALSE)</f>
        <v>126279</v>
      </c>
      <c r="H324" s="1">
        <f>(G324-MIN(G:G))/(MAX(G:G)-MIN(G:G))</f>
        <v>0.62985333915759134</v>
      </c>
      <c r="I324">
        <f>VLOOKUP(A324,'Dados absolutos'!A:I,9,FALSE)</f>
        <v>0.66500000000000004</v>
      </c>
      <c r="J324" s="1">
        <f>VLOOKUP(A324,'Dados absolutos'!A:L,12,FALSE)</f>
        <v>4713.4326123900255</v>
      </c>
      <c r="K324" s="1">
        <f>(J324-MIN(J:J))/(MAX(J:J)-MIN(J:J))</f>
        <v>0.34703179710617427</v>
      </c>
      <c r="L324" s="1">
        <f>VLOOKUP(A324,'Dados absolutos'!A:M,13,FALSE)</f>
        <v>0.7777777777777779</v>
      </c>
      <c r="M324" s="1">
        <f>(L324-MIN(L:L))/(MAX(L:L)-MIN(L:L))</f>
        <v>0.44414168937329707</v>
      </c>
      <c r="N324" s="1">
        <f>VLOOKUP(B324,'[1]ICI-DH'!$A:$H,8,FALSE)</f>
        <v>0.1</v>
      </c>
      <c r="O324" s="17">
        <f>VLOOKUP(A324,'Dados absolutos'!A:Q,17,FALSE)</f>
        <v>2.0589329975688751E-4</v>
      </c>
      <c r="P324" s="1">
        <f>(O324-MIN(O:O))/(MAX(O:O)-MIN(O:O))</f>
        <v>1.6695658906952945E-2</v>
      </c>
      <c r="Q324" s="3">
        <f>H324-I324-K324+M324+N324+P324</f>
        <v>0.17865889033166704</v>
      </c>
      <c r="R324" s="4" t="s">
        <v>5704</v>
      </c>
    </row>
    <row r="325" spans="1:18" x14ac:dyDescent="0.25">
      <c r="A325">
        <v>313940</v>
      </c>
      <c r="B325">
        <v>3139409</v>
      </c>
      <c r="C325" t="s">
        <v>2636</v>
      </c>
      <c r="D325" t="s">
        <v>2181</v>
      </c>
      <c r="E325" t="s">
        <v>2182</v>
      </c>
      <c r="F325" t="s">
        <v>10</v>
      </c>
      <c r="G325">
        <f>VLOOKUP(A325,'Dados absolutos'!A:H,8,FALSE)</f>
        <v>91886</v>
      </c>
      <c r="H325" s="1">
        <f>(G325-MIN(G:G))/(MAX(G:G)-MIN(G:G))</f>
        <v>0.45716910934040278</v>
      </c>
      <c r="I325">
        <f>VLOOKUP(A325,'Dados absolutos'!A:I,9,FALSE)</f>
        <v>0.68899999999999995</v>
      </c>
      <c r="J325" s="1">
        <f>VLOOKUP(A325,'Dados absolutos'!A:L,12,FALSE)</f>
        <v>4050.5410506497183</v>
      </c>
      <c r="K325" s="1">
        <f>(J325-MIN(J:J))/(MAX(J:J)-MIN(J:J))</f>
        <v>0.29310089629535574</v>
      </c>
      <c r="L325" s="1">
        <f>VLOOKUP(A325,'Dados absolutos'!A:M,13,FALSE)</f>
        <v>0.91666666666666663</v>
      </c>
      <c r="M325" s="1">
        <f>(L325-MIN(L:L))/(MAX(L:L)-MIN(L:L))</f>
        <v>0.5122615803814714</v>
      </c>
      <c r="N325" s="1">
        <f>VLOOKUP(B325,'[1]ICI-DH'!$A:$H,8,FALSE)</f>
        <v>0.16</v>
      </c>
      <c r="O325" s="17">
        <f>VLOOKUP(A325,'Dados absolutos'!A:Q,17,FALSE)</f>
        <v>3.8090677578738873E-4</v>
      </c>
      <c r="P325" s="1">
        <f>(O325-MIN(O:O))/(MAX(O:O)-MIN(O:O))</f>
        <v>3.0887307218848477E-2</v>
      </c>
      <c r="Q325" s="3">
        <f>H325-I325-K325+M325+N325+P325</f>
        <v>0.17821710064536697</v>
      </c>
      <c r="R325" s="4" t="s">
        <v>5705</v>
      </c>
    </row>
    <row r="326" spans="1:18" x14ac:dyDescent="0.25">
      <c r="A326">
        <v>231410</v>
      </c>
      <c r="B326">
        <v>2314102</v>
      </c>
      <c r="C326" t="s">
        <v>1084</v>
      </c>
      <c r="D326" t="s">
        <v>905</v>
      </c>
      <c r="E326" t="s">
        <v>466</v>
      </c>
      <c r="F326" t="s">
        <v>10</v>
      </c>
      <c r="G326">
        <f>VLOOKUP(A326,'Dados absolutos'!A:H,8,FALSE)</f>
        <v>59712</v>
      </c>
      <c r="H326" s="1">
        <f>(G326-MIN(G:G))/(MAX(G:G)-MIN(G:G))</f>
        <v>0.29562628347065528</v>
      </c>
      <c r="I326">
        <f>VLOOKUP(A326,'Dados absolutos'!A:I,9,FALSE)</f>
        <v>0.57099999999999995</v>
      </c>
      <c r="J326" s="1">
        <f>VLOOKUP(A326,'Dados absolutos'!A:L,12,FALSE)</f>
        <v>4393.9194076567519</v>
      </c>
      <c r="K326" s="1">
        <f>(J326-MIN(J:J))/(MAX(J:J)-MIN(J:J))</f>
        <v>0.32103714587396032</v>
      </c>
      <c r="L326" s="1">
        <f>VLOOKUP(A326,'Dados absolutos'!A:M,13,FALSE)</f>
        <v>1.0333333333333334</v>
      </c>
      <c r="M326" s="1">
        <f>(L326-MIN(L:L))/(MAX(L:L)-MIN(L:L))</f>
        <v>0.56948228882833796</v>
      </c>
      <c r="N326" s="1">
        <f>VLOOKUP(B326,'[1]ICI-DH'!$A:$H,8,FALSE)</f>
        <v>0.2</v>
      </c>
      <c r="O326" s="17">
        <f>VLOOKUP(A326,'Dados absolutos'!A:Q,17,FALSE)</f>
        <v>5.0241157556270096E-5</v>
      </c>
      <c r="P326" s="1">
        <f>(O326-MIN(O:O))/(MAX(O:O)-MIN(O:O))</f>
        <v>4.0739996427295467E-3</v>
      </c>
      <c r="Q326" s="3">
        <f>H326-I326-K326+M326+N326+P326</f>
        <v>0.17714542606776254</v>
      </c>
      <c r="R326" s="4" t="s">
        <v>5706</v>
      </c>
    </row>
    <row r="327" spans="1:18" x14ac:dyDescent="0.25">
      <c r="A327">
        <v>520800</v>
      </c>
      <c r="B327">
        <v>5208004</v>
      </c>
      <c r="C327" t="s">
        <v>5220</v>
      </c>
      <c r="D327" t="s">
        <v>5136</v>
      </c>
      <c r="E327" t="s">
        <v>4932</v>
      </c>
      <c r="F327" t="s">
        <v>10</v>
      </c>
      <c r="G327">
        <f>VLOOKUP(A327,'Dados absolutos'!A:H,8,FALSE)</f>
        <v>115901</v>
      </c>
      <c r="H327" s="1">
        <f>(G327-MIN(G:G))/(MAX(G:G)-MIN(G:G))</f>
        <v>0.57774631339529137</v>
      </c>
      <c r="I327">
        <f>VLOOKUP(A327,'Dados absolutos'!A:I,9,FALSE)</f>
        <v>0.74399999999999999</v>
      </c>
      <c r="J327" s="1">
        <f>VLOOKUP(A327,'Dados absolutos'!A:L,12,FALSE)</f>
        <v>3688.8399109584902</v>
      </c>
      <c r="K327" s="1">
        <f>(J327-MIN(J:J))/(MAX(J:J)-MIN(J:J))</f>
        <v>0.26367395920079423</v>
      </c>
      <c r="L327" s="1">
        <f>VLOOKUP(A327,'Dados absolutos'!A:M,13,FALSE)</f>
        <v>0.68888888888888888</v>
      </c>
      <c r="M327" s="1">
        <f>(L327-MIN(L:L))/(MAX(L:L)-MIN(L:L))</f>
        <v>0.40054495912806543</v>
      </c>
      <c r="N327" s="1">
        <f>VLOOKUP(B327,'[1]ICI-DH'!$A:$H,8,FALSE)</f>
        <v>0.1</v>
      </c>
      <c r="O327" s="17">
        <f>VLOOKUP(A327,'Dados absolutos'!A:Q,17,FALSE)</f>
        <v>1.2855799345993563E-3</v>
      </c>
      <c r="P327" s="1">
        <f>(O327-MIN(O:O))/(MAX(O:O)-MIN(O:O))</f>
        <v>0.10424624847451225</v>
      </c>
      <c r="Q327" s="3">
        <f>H327-I327-K327+M327+N327+P327</f>
        <v>0.17486356179707482</v>
      </c>
      <c r="R327" s="4" t="s">
        <v>5707</v>
      </c>
    </row>
    <row r="328" spans="1:18" x14ac:dyDescent="0.25">
      <c r="A328">
        <v>110012</v>
      </c>
      <c r="B328">
        <v>1100122</v>
      </c>
      <c r="C328" t="s">
        <v>21</v>
      </c>
      <c r="D328" t="s">
        <v>8</v>
      </c>
      <c r="E328" t="s">
        <v>9</v>
      </c>
      <c r="F328" t="s">
        <v>10</v>
      </c>
      <c r="G328">
        <f>VLOOKUP(A328,'Dados absolutos'!A:H,8,FALSE)</f>
        <v>124333</v>
      </c>
      <c r="H328" s="1">
        <f>(G328-MIN(G:G))/(MAX(G:G)-MIN(G:G))</f>
        <v>0.62008264421314774</v>
      </c>
      <c r="I328">
        <f>VLOOKUP(A328,'Dados absolutos'!A:I,9,FALSE)</f>
        <v>0.71399999999999997</v>
      </c>
      <c r="J328" s="1">
        <f>VLOOKUP(A328,'Dados absolutos'!A:L,12,FALSE)</f>
        <v>4303.0023866551919</v>
      </c>
      <c r="K328" s="1">
        <f>(J328-MIN(J:J))/(MAX(J:J)-MIN(J:J))</f>
        <v>0.31364040540440652</v>
      </c>
      <c r="L328" s="1">
        <f>VLOOKUP(A328,'Dados absolutos'!A:M,13,FALSE)</f>
        <v>0.67222222222222228</v>
      </c>
      <c r="M328" s="1">
        <f>(L328-MIN(L:L))/(MAX(L:L)-MIN(L:L))</f>
        <v>0.39237057220708454</v>
      </c>
      <c r="N328" s="1">
        <f>VLOOKUP(B328,'[1]ICI-DH'!$A:$H,8,FALSE)</f>
        <v>0.16</v>
      </c>
      <c r="O328" s="17">
        <f>VLOOKUP(A328,'Dados absolutos'!A:Q,17,FALSE)</f>
        <v>3.2171668020557697E-4</v>
      </c>
      <c r="P328" s="1">
        <f>(O328-MIN(O:O))/(MAX(O:O)-MIN(O:O))</f>
        <v>2.6087648134892231E-2</v>
      </c>
      <c r="Q328" s="3">
        <f>H328-I328-K328+M328+N328+P328</f>
        <v>0.17090045915071803</v>
      </c>
      <c r="R328" s="4" t="s">
        <v>5708</v>
      </c>
    </row>
    <row r="329" spans="1:18" x14ac:dyDescent="0.25">
      <c r="A329">
        <v>352720</v>
      </c>
      <c r="B329">
        <v>3527207</v>
      </c>
      <c r="C329" t="s">
        <v>3500</v>
      </c>
      <c r="D329" t="s">
        <v>3202</v>
      </c>
      <c r="E329" t="s">
        <v>2182</v>
      </c>
      <c r="F329" t="s">
        <v>10</v>
      </c>
      <c r="G329">
        <f>VLOOKUP(A329,'Dados absolutos'!A:H,8,FALSE)</f>
        <v>84855</v>
      </c>
      <c r="H329" s="1">
        <f>(G329-MIN(G:G))/(MAX(G:G)-MIN(G:G))</f>
        <v>0.42186707637309395</v>
      </c>
      <c r="I329">
        <f>VLOOKUP(A329,'Dados absolutos'!A:I,9,FALSE)</f>
        <v>0.76600000000000001</v>
      </c>
      <c r="J329" s="1">
        <f>VLOOKUP(A329,'Dados absolutos'!A:L,12,FALSE)</f>
        <v>4269.0287122738791</v>
      </c>
      <c r="K329" s="1">
        <f>(J329-MIN(J:J))/(MAX(J:J)-MIN(J:J))</f>
        <v>0.31087640753659929</v>
      </c>
      <c r="L329" s="1">
        <f>VLOOKUP(A329,'Dados absolutos'!A:M,13,FALSE)</f>
        <v>1.05</v>
      </c>
      <c r="M329" s="1">
        <f>(L329-MIN(L:L))/(MAX(L:L)-MIN(L:L))</f>
        <v>0.57765667574931889</v>
      </c>
      <c r="N329" s="1">
        <f>VLOOKUP(B329,'[1]ICI-DH'!$A:$H,8,FALSE)</f>
        <v>0.1</v>
      </c>
      <c r="O329" s="17">
        <f>VLOOKUP(A329,'Dados absolutos'!A:Q,17,FALSE)</f>
        <v>1.8266454540097814E-3</v>
      </c>
      <c r="P329" s="1">
        <f>(O329-MIN(O:O))/(MAX(O:O)-MIN(O:O))</f>
        <v>0.14812065025959317</v>
      </c>
      <c r="Q329" s="3">
        <f>H329-I329-K329+M329+N329+P329</f>
        <v>0.17076799484540672</v>
      </c>
      <c r="R329" s="4" t="s">
        <v>5709</v>
      </c>
    </row>
    <row r="330" spans="1:18" x14ac:dyDescent="0.25">
      <c r="A330">
        <v>355650</v>
      </c>
      <c r="B330">
        <v>3556503</v>
      </c>
      <c r="C330" t="s">
        <v>3816</v>
      </c>
      <c r="D330" t="s">
        <v>3202</v>
      </c>
      <c r="E330" t="s">
        <v>2182</v>
      </c>
      <c r="F330" t="s">
        <v>10</v>
      </c>
      <c r="G330">
        <f>VLOOKUP(A330,'Dados absolutos'!A:H,8,FALSE)</f>
        <v>115771</v>
      </c>
      <c r="H330" s="1">
        <f>(G330-MIN(G:G))/(MAX(G:G)-MIN(G:G))</f>
        <v>0.5770935948224355</v>
      </c>
      <c r="I330">
        <f>VLOOKUP(A330,'Dados absolutos'!A:I,9,FALSE)</f>
        <v>0.75900000000000001</v>
      </c>
      <c r="J330" s="1">
        <f>VLOOKUP(A330,'Dados absolutos'!A:L,12,FALSE)</f>
        <v>3812.4736581700081</v>
      </c>
      <c r="K330" s="1">
        <f>(J330-MIN(J:J))/(MAX(J:J)-MIN(J:J))</f>
        <v>0.27373243594505897</v>
      </c>
      <c r="L330" s="1">
        <f>VLOOKUP(A330,'Dados absolutos'!A:M,13,FALSE)</f>
        <v>0.78333333333333344</v>
      </c>
      <c r="M330" s="1">
        <f>(L330-MIN(L:L))/(MAX(L:L)-MIN(L:L))</f>
        <v>0.44686648501362408</v>
      </c>
      <c r="N330" s="1">
        <f>VLOOKUP(B330,'[1]ICI-DH'!$A:$H,8,FALSE)</f>
        <v>0.1</v>
      </c>
      <c r="O330" s="17">
        <f>VLOOKUP(A330,'Dados absolutos'!A:Q,17,FALSE)</f>
        <v>9.6742707586528582E-4</v>
      </c>
      <c r="P330" s="1">
        <f>(O330-MIN(O:O))/(MAX(O:O)-MIN(O:O))</f>
        <v>7.8447586662942839E-2</v>
      </c>
      <c r="Q330" s="3">
        <f>H330-I330-K330+M330+N330+P330</f>
        <v>0.16967523055394346</v>
      </c>
      <c r="R330" s="4" t="s">
        <v>5710</v>
      </c>
    </row>
    <row r="331" spans="1:18" x14ac:dyDescent="0.25">
      <c r="A331">
        <v>350960</v>
      </c>
      <c r="B331">
        <v>3509601</v>
      </c>
      <c r="C331" t="s">
        <v>3306</v>
      </c>
      <c r="D331" t="s">
        <v>3202</v>
      </c>
      <c r="E331" t="s">
        <v>2182</v>
      </c>
      <c r="F331" t="s">
        <v>10</v>
      </c>
      <c r="G331">
        <f>VLOOKUP(A331,'Dados absolutos'!A:H,8,FALSE)</f>
        <v>77632</v>
      </c>
      <c r="H331" s="1">
        <f>(G331-MIN(G:G))/(MAX(G:G)-MIN(G:G))</f>
        <v>0.38560102828279785</v>
      </c>
      <c r="I331">
        <f>VLOOKUP(A331,'Dados absolutos'!A:I,9,FALSE)</f>
        <v>0.76900000000000002</v>
      </c>
      <c r="J331" s="1">
        <f>VLOOKUP(A331,'Dados absolutos'!A:L,12,FALSE)</f>
        <v>4780.5261816003704</v>
      </c>
      <c r="K331" s="1">
        <f>(J331-MIN(J:J))/(MAX(J:J)-MIN(J:J))</f>
        <v>0.35249033185751033</v>
      </c>
      <c r="L331" s="1">
        <f>VLOOKUP(A331,'Dados absolutos'!A:M,13,FALSE)</f>
        <v>1.0333333333333334</v>
      </c>
      <c r="M331" s="1">
        <f>(L331-MIN(L:L))/(MAX(L:L)-MIN(L:L))</f>
        <v>0.56948228882833796</v>
      </c>
      <c r="N331" s="1">
        <f>VLOOKUP(B331,'[1]ICI-DH'!$A:$H,8,FALSE)</f>
        <v>0.2</v>
      </c>
      <c r="O331" s="17">
        <f>VLOOKUP(A331,'Dados absolutos'!A:Q,17,FALSE)</f>
        <v>1.6230420445177247E-3</v>
      </c>
      <c r="P331" s="1">
        <f>(O331-MIN(O:O))/(MAX(O:O)-MIN(O:O))</f>
        <v>0.13161067600989285</v>
      </c>
      <c r="Q331" s="3">
        <f>H331-I331-K331+M331+N331+P331</f>
        <v>0.16520366126351832</v>
      </c>
      <c r="R331" s="4" t="s">
        <v>5711</v>
      </c>
    </row>
    <row r="332" spans="1:18" x14ac:dyDescent="0.25">
      <c r="A332">
        <v>270860</v>
      </c>
      <c r="B332">
        <v>2708600</v>
      </c>
      <c r="C332" t="s">
        <v>1705</v>
      </c>
      <c r="D332" t="s">
        <v>1620</v>
      </c>
      <c r="E332" t="s">
        <v>466</v>
      </c>
      <c r="F332" t="s">
        <v>10</v>
      </c>
      <c r="G332">
        <f>VLOOKUP(A332,'Dados absolutos'!A:H,8,FALSE)</f>
        <v>51990</v>
      </c>
      <c r="H332" s="1">
        <f>(G332-MIN(G:G))/(MAX(G:G)-MIN(G:G))</f>
        <v>0.25685480024301216</v>
      </c>
      <c r="I332">
        <f>VLOOKUP(A332,'Dados absolutos'!A:I,9,FALSE)</f>
        <v>0.623</v>
      </c>
      <c r="J332" s="1">
        <f>VLOOKUP(A332,'Dados absolutos'!A:L,12,FALSE)</f>
        <v>6049.7287672629354</v>
      </c>
      <c r="K332" s="1">
        <f>(J332-MIN(J:J))/(MAX(J:J)-MIN(J:J))</f>
        <v>0.45574890793064748</v>
      </c>
      <c r="L332" s="1">
        <f>VLOOKUP(A332,'Dados absolutos'!A:M,13,FALSE)</f>
        <v>1.2444444444444445</v>
      </c>
      <c r="M332" s="1">
        <f>(L332-MIN(L:L))/(MAX(L:L)-MIN(L:L))</f>
        <v>0.673024523160763</v>
      </c>
      <c r="N332" s="1">
        <f>VLOOKUP(B332,'[1]ICI-DH'!$A:$H,8,FALSE)</f>
        <v>0.3</v>
      </c>
      <c r="O332" s="17">
        <f>VLOOKUP(A332,'Dados absolutos'!A:Q,17,FALSE)</f>
        <v>1.7311021350259665E-4</v>
      </c>
      <c r="P332" s="1">
        <f>(O332-MIN(O:O))/(MAX(O:O)-MIN(O:O))</f>
        <v>1.4037314868243894E-2</v>
      </c>
      <c r="Q332" s="3">
        <f>H332-I332-K332+M332+N332+P332</f>
        <v>0.1651677303413715</v>
      </c>
      <c r="R332" s="4" t="s">
        <v>5712</v>
      </c>
    </row>
    <row r="333" spans="1:18" x14ac:dyDescent="0.25">
      <c r="A333">
        <v>150360</v>
      </c>
      <c r="B333">
        <v>1503606</v>
      </c>
      <c r="C333" t="s">
        <v>223</v>
      </c>
      <c r="D333" t="s">
        <v>166</v>
      </c>
      <c r="E333" t="s">
        <v>9</v>
      </c>
      <c r="F333" t="s">
        <v>10</v>
      </c>
      <c r="G333">
        <f>VLOOKUP(A333,'Dados absolutos'!A:H,8,FALSE)</f>
        <v>123314</v>
      </c>
      <c r="H333" s="1">
        <f>(G333-MIN(G:G))/(MAX(G:G)-MIN(G:G))</f>
        <v>0.6149663347843769</v>
      </c>
      <c r="I333">
        <f>VLOOKUP(A333,'Dados absolutos'!A:I,9,FALSE)</f>
        <v>0.64</v>
      </c>
      <c r="J333" s="1">
        <f>VLOOKUP(A333,'Dados absolutos'!A:L,12,FALSE)</f>
        <v>4749.4223410967124</v>
      </c>
      <c r="K333" s="1">
        <f>(J333-MIN(J:J))/(MAX(J:J)-MIN(J:J))</f>
        <v>0.34995981520312053</v>
      </c>
      <c r="L333" s="1">
        <f>VLOOKUP(A333,'Dados absolutos'!A:M,13,FALSE)</f>
        <v>0.75555555555555554</v>
      </c>
      <c r="M333" s="1">
        <f>(L333-MIN(L:L))/(MAX(L:L)-MIN(L:L))</f>
        <v>0.43324250681198911</v>
      </c>
      <c r="N333" s="1">
        <f>VLOOKUP(B333,'[1]ICI-DH'!$A:$H,8,FALSE)</f>
        <v>0.1</v>
      </c>
      <c r="O333" s="17">
        <f>VLOOKUP(A333,'Dados absolutos'!A:Q,17,FALSE)</f>
        <v>4.8656275848646547E-5</v>
      </c>
      <c r="P333" s="1">
        <f>(O333-MIN(O:O))/(MAX(O:O)-MIN(O:O))</f>
        <v>3.9454833460380277E-3</v>
      </c>
      <c r="Q333" s="3">
        <f>H333-I333-K333+M333+N333+P333</f>
        <v>0.16219450973928351</v>
      </c>
      <c r="R333" s="4" t="s">
        <v>5713</v>
      </c>
    </row>
    <row r="334" spans="1:18" x14ac:dyDescent="0.25">
      <c r="A334">
        <v>261390</v>
      </c>
      <c r="B334">
        <v>2613909</v>
      </c>
      <c r="C334" t="s">
        <v>1593</v>
      </c>
      <c r="D334" t="s">
        <v>1452</v>
      </c>
      <c r="E334" t="s">
        <v>466</v>
      </c>
      <c r="F334" t="s">
        <v>10</v>
      </c>
      <c r="G334">
        <f>VLOOKUP(A334,'Dados absolutos'!A:H,8,FALSE)</f>
        <v>92228</v>
      </c>
      <c r="H334" s="1">
        <f>(G334-MIN(G:G))/(MAX(G:G)-MIN(G:G))</f>
        <v>0.45888626127822379</v>
      </c>
      <c r="I334">
        <f>VLOOKUP(A334,'Dados absolutos'!A:I,9,FALSE)</f>
        <v>0.66100000000000003</v>
      </c>
      <c r="J334" s="1">
        <f>VLOOKUP(A334,'Dados absolutos'!A:L,12,FALSE)</f>
        <v>3375.6769268551852</v>
      </c>
      <c r="K334" s="1">
        <f>(J334-MIN(J:J))/(MAX(J:J)-MIN(J:J))</f>
        <v>0.23819594317513282</v>
      </c>
      <c r="L334" s="1">
        <f>VLOOKUP(A334,'Dados absolutos'!A:M,13,FALSE)</f>
        <v>0.67222222222222228</v>
      </c>
      <c r="M334" s="1">
        <f>(L334-MIN(L:L))/(MAX(L:L)-MIN(L:L))</f>
        <v>0.39237057220708454</v>
      </c>
      <c r="N334" s="1">
        <f>VLOOKUP(B334,'[1]ICI-DH'!$A:$H,8,FALSE)</f>
        <v>0.16</v>
      </c>
      <c r="O334" s="17">
        <f>VLOOKUP(A334,'Dados absolutos'!A:Q,17,FALSE)</f>
        <v>6.1803356898122047E-4</v>
      </c>
      <c r="P334" s="1">
        <f>(O334-MIN(O:O))/(MAX(O:O)-MIN(O:O))</f>
        <v>5.0115655404721633E-2</v>
      </c>
      <c r="Q334" s="3">
        <f>H334-I334-K334+M334+N334+P334</f>
        <v>0.16217654571489712</v>
      </c>
      <c r="R334" s="4" t="s">
        <v>5714</v>
      </c>
    </row>
    <row r="335" spans="1:18" x14ac:dyDescent="0.25">
      <c r="A335">
        <v>430210</v>
      </c>
      <c r="B335">
        <v>4302105</v>
      </c>
      <c r="C335" t="s">
        <v>4498</v>
      </c>
      <c r="D335" t="s">
        <v>4459</v>
      </c>
      <c r="E335" t="s">
        <v>3828</v>
      </c>
      <c r="F335" t="s">
        <v>10</v>
      </c>
      <c r="G335">
        <f>VLOOKUP(A335,'Dados absolutos'!A:H,8,FALSE)</f>
        <v>123151</v>
      </c>
      <c r="H335" s="1">
        <f>(G335-MIN(G:G))/(MAX(G:G)-MIN(G:G))</f>
        <v>0.61414792611225755</v>
      </c>
      <c r="I335">
        <f>VLOOKUP(A335,'Dados absolutos'!A:I,9,FALSE)</f>
        <v>0.77800000000000002</v>
      </c>
      <c r="J335" s="1">
        <f>VLOOKUP(A335,'Dados absolutos'!A:L,12,FALSE)</f>
        <v>5932.4740309051485</v>
      </c>
      <c r="K335" s="1">
        <f>(J335-MIN(J:J))/(MAX(J:J)-MIN(J:J))</f>
        <v>0.44620940868056075</v>
      </c>
      <c r="L335" s="1">
        <f>VLOOKUP(A335,'Dados absolutos'!A:M,13,FALSE)</f>
        <v>1.1055555555555556</v>
      </c>
      <c r="M335" s="1">
        <f>(L335-MIN(L:L))/(MAX(L:L)-MIN(L:L))</f>
        <v>0.60490463215258861</v>
      </c>
      <c r="N335" s="1">
        <f>VLOOKUP(B335,'[1]ICI-DH'!$A:$H,8,FALSE)</f>
        <v>0.1</v>
      </c>
      <c r="O335" s="17">
        <f>VLOOKUP(A335,'Dados absolutos'!A:Q,17,FALSE)</f>
        <v>7.9577104530210877E-4</v>
      </c>
      <c r="P335" s="1">
        <f>(O335-MIN(O:O))/(MAX(O:O)-MIN(O:O))</f>
        <v>6.4528189873497663E-2</v>
      </c>
      <c r="Q335" s="3">
        <f>H335-I335-K335+M335+N335+P335</f>
        <v>0.15937133945778298</v>
      </c>
      <c r="R335" s="4" t="s">
        <v>5715</v>
      </c>
    </row>
    <row r="336" spans="1:18" x14ac:dyDescent="0.25">
      <c r="A336">
        <v>330220</v>
      </c>
      <c r="B336">
        <v>3302205</v>
      </c>
      <c r="C336" t="s">
        <v>3144</v>
      </c>
      <c r="D336" t="s">
        <v>3113</v>
      </c>
      <c r="E336" t="s">
        <v>2182</v>
      </c>
      <c r="F336" t="s">
        <v>10</v>
      </c>
      <c r="G336">
        <f>VLOOKUP(A336,'Dados absolutos'!A:H,8,FALSE)</f>
        <v>101041</v>
      </c>
      <c r="H336" s="1">
        <f>(G336-MIN(G:G))/(MAX(G:G)-MIN(G:G))</f>
        <v>0.50313555960575795</v>
      </c>
      <c r="I336">
        <f>VLOOKUP(A336,'Dados absolutos'!A:I,9,FALSE)</f>
        <v>0.73</v>
      </c>
      <c r="J336" s="1">
        <f>VLOOKUP(A336,'Dados absolutos'!A:L,12,FALSE)</f>
        <v>5414.8124917607702</v>
      </c>
      <c r="K336" s="1">
        <f>(J336-MIN(J:J))/(MAX(J:J)-MIN(J:J))</f>
        <v>0.40409399383370803</v>
      </c>
      <c r="L336" s="1">
        <f>VLOOKUP(A336,'Dados absolutos'!A:M,13,FALSE)</f>
        <v>0.91111111111111109</v>
      </c>
      <c r="M336" s="1">
        <f>(L336-MIN(L:L))/(MAX(L:L)-MIN(L:L))</f>
        <v>0.5095367847411445</v>
      </c>
      <c r="N336" s="1">
        <f>VLOOKUP(B336,'[1]ICI-DH'!$A:$H,8,FALSE)</f>
        <v>0.2</v>
      </c>
      <c r="O336" s="17">
        <f>VLOOKUP(A336,'Dados absolutos'!A:Q,17,FALSE)</f>
        <v>9.6990330657851761E-4</v>
      </c>
      <c r="P336" s="1">
        <f>(O336-MIN(O:O))/(MAX(O:O)-MIN(O:O))</f>
        <v>7.8648381460111355E-2</v>
      </c>
      <c r="Q336" s="3">
        <f>H336-I336-K336+M336+N336+P336</f>
        <v>0.15722673197330581</v>
      </c>
      <c r="R336" s="4" t="s">
        <v>5716</v>
      </c>
    </row>
    <row r="337" spans="1:18" x14ac:dyDescent="0.25">
      <c r="A337">
        <v>352210</v>
      </c>
      <c r="B337">
        <v>3522109</v>
      </c>
      <c r="C337" t="s">
        <v>3448</v>
      </c>
      <c r="D337" t="s">
        <v>3202</v>
      </c>
      <c r="E337" t="s">
        <v>2182</v>
      </c>
      <c r="F337" t="s">
        <v>10</v>
      </c>
      <c r="G337">
        <f>VLOOKUP(A337,'Dados absolutos'!A:H,8,FALSE)</f>
        <v>112476</v>
      </c>
      <c r="H337" s="1">
        <f>(G337-MIN(G:G))/(MAX(G:G)-MIN(G:G))</f>
        <v>0.56054968945658668</v>
      </c>
      <c r="I337">
        <f>VLOOKUP(A337,'Dados absolutos'!A:I,9,FALSE)</f>
        <v>0.745</v>
      </c>
      <c r="J337" s="1">
        <f>VLOOKUP(A337,'Dados absolutos'!A:L,12,FALSE)</f>
        <v>5381.3124358085279</v>
      </c>
      <c r="K337" s="1">
        <f>(J337-MIN(J:J))/(MAX(J:J)-MIN(J:J))</f>
        <v>0.40136852816331375</v>
      </c>
      <c r="L337" s="1">
        <f>VLOOKUP(A337,'Dados absolutos'!A:M,13,FALSE)</f>
        <v>0.87222222222222212</v>
      </c>
      <c r="M337" s="1">
        <f>(L337-MIN(L:L))/(MAX(L:L)-MIN(L:L))</f>
        <v>0.49046321525885556</v>
      </c>
      <c r="N337" s="1">
        <f>VLOOKUP(B337,'[1]ICI-DH'!$A:$H,8,FALSE)</f>
        <v>0.1</v>
      </c>
      <c r="O337" s="17">
        <f>VLOOKUP(A337,'Dados absolutos'!A:Q,17,FALSE)</f>
        <v>1.7959386891425726E-3</v>
      </c>
      <c r="P337" s="1">
        <f>(O337-MIN(O:O))/(MAX(O:O)-MIN(O:O))</f>
        <v>0.14563067281513883</v>
      </c>
      <c r="Q337" s="3">
        <f>H337-I337-K337+M337+N337+P337</f>
        <v>0.15027504936726727</v>
      </c>
      <c r="R337" s="4" t="s">
        <v>5717</v>
      </c>
    </row>
    <row r="338" spans="1:18" x14ac:dyDescent="0.25">
      <c r="A338">
        <v>521523</v>
      </c>
      <c r="B338">
        <v>5215231</v>
      </c>
      <c r="C338" t="s">
        <v>5292</v>
      </c>
      <c r="D338" t="s">
        <v>5136</v>
      </c>
      <c r="E338" t="s">
        <v>4932</v>
      </c>
      <c r="F338" t="s">
        <v>10</v>
      </c>
      <c r="G338">
        <f>VLOOKUP(A338,'Dados absolutos'!A:H,8,FALSE)</f>
        <v>103804</v>
      </c>
      <c r="H338" s="1">
        <f>(G338-MIN(G:G))/(MAX(G:G)-MIN(G:G))</f>
        <v>0.51700833973499627</v>
      </c>
      <c r="I338">
        <f>VLOOKUP(A338,'Dados absolutos'!A:I,9,FALSE)</f>
        <v>0.68400000000000005</v>
      </c>
      <c r="J338" s="1">
        <f>VLOOKUP(A338,'Dados absolutos'!A:L,12,FALSE)</f>
        <v>2823.9132895649495</v>
      </c>
      <c r="K338" s="1">
        <f>(J338-MIN(J:J))/(MAX(J:J)-MIN(J:J))</f>
        <v>0.19330608228205701</v>
      </c>
      <c r="L338" s="1">
        <f>VLOOKUP(A338,'Dados absolutos'!A:M,13,FALSE)</f>
        <v>8.8888888888888878E-2</v>
      </c>
      <c r="M338" s="1">
        <f>(L338-MIN(L:L))/(MAX(L:L)-MIN(L:L))</f>
        <v>0.10626702997275206</v>
      </c>
      <c r="N338" s="1">
        <f>VLOOKUP(B338,'[1]ICI-DH'!$A:$H,8,FALSE)</f>
        <v>0.36</v>
      </c>
      <c r="O338" s="17">
        <f>VLOOKUP(A338,'Dados absolutos'!A:Q,17,FALSE)</f>
        <v>5.2984470733305076E-4</v>
      </c>
      <c r="P338" s="1">
        <f>(O338-MIN(O:O))/(MAX(O:O)-MIN(O:O))</f>
        <v>4.2964518601295604E-2</v>
      </c>
      <c r="Q338" s="3">
        <f>H338-I338-K338+M338+N338+P338</f>
        <v>0.14893380602698683</v>
      </c>
      <c r="R338" s="4" t="s">
        <v>5718</v>
      </c>
    </row>
    <row r="339" spans="1:18" x14ac:dyDescent="0.25">
      <c r="A339">
        <v>430610</v>
      </c>
      <c r="B339">
        <v>4306106</v>
      </c>
      <c r="C339" t="s">
        <v>4574</v>
      </c>
      <c r="D339" t="s">
        <v>4459</v>
      </c>
      <c r="E339" t="s">
        <v>3828</v>
      </c>
      <c r="F339" t="s">
        <v>10</v>
      </c>
      <c r="G339">
        <f>VLOOKUP(A339,'Dados absolutos'!A:H,8,FALSE)</f>
        <v>58913</v>
      </c>
      <c r="H339" s="1">
        <f>(G339-MIN(G:G))/(MAX(G:G)-MIN(G:G))</f>
        <v>0.29161457470364066</v>
      </c>
      <c r="I339">
        <f>VLOOKUP(A339,'Dados absolutos'!A:I,9,FALSE)</f>
        <v>0.75</v>
      </c>
      <c r="J339" s="1">
        <f>VLOOKUP(A339,'Dados absolutos'!A:L,12,FALSE)</f>
        <v>5334.8278425814333</v>
      </c>
      <c r="K339" s="1">
        <f>(J339-MIN(J:J))/(MAX(J:J)-MIN(J:J))</f>
        <v>0.39758667886660509</v>
      </c>
      <c r="L339" s="1">
        <f>VLOOKUP(A339,'Dados absolutos'!A:M,13,FALSE)</f>
        <v>0.96111111111111103</v>
      </c>
      <c r="M339" s="1">
        <f>(L339-MIN(L:L))/(MAX(L:L)-MIN(L:L))</f>
        <v>0.5340599455040872</v>
      </c>
      <c r="N339" s="1">
        <f>VLOOKUP(B339,'[1]ICI-DH'!$A:$H,8,FALSE)</f>
        <v>0.36</v>
      </c>
      <c r="O339" s="17">
        <f>VLOOKUP(A339,'Dados absolutos'!A:Q,17,FALSE)</f>
        <v>1.3070120346952287E-3</v>
      </c>
      <c r="P339" s="1">
        <f>(O339-MIN(O:O))/(MAX(O:O)-MIN(O:O))</f>
        <v>0.10598415365784199</v>
      </c>
      <c r="Q339" s="3">
        <f>H339-I339-K339+M339+N339+P339</f>
        <v>0.14407199499896473</v>
      </c>
      <c r="R339" s="4" t="s">
        <v>5719</v>
      </c>
    </row>
    <row r="340" spans="1:18" x14ac:dyDescent="0.25">
      <c r="A340">
        <v>353050</v>
      </c>
      <c r="B340">
        <v>3530508</v>
      </c>
      <c r="C340" t="s">
        <v>3536</v>
      </c>
      <c r="D340" t="s">
        <v>3202</v>
      </c>
      <c r="E340" t="s">
        <v>2182</v>
      </c>
      <c r="F340" t="s">
        <v>10</v>
      </c>
      <c r="G340">
        <f>VLOOKUP(A340,'Dados absolutos'!A:H,8,FALSE)</f>
        <v>67681</v>
      </c>
      <c r="H340" s="1">
        <f>(G340-MIN(G:G))/(MAX(G:G)-MIN(G:G))</f>
        <v>0.3356379319867247</v>
      </c>
      <c r="I340">
        <f>VLOOKUP(A340,'Dados absolutos'!A:I,9,FALSE)</f>
        <v>0.76200000000000001</v>
      </c>
      <c r="J340" s="1">
        <f>VLOOKUP(A340,'Dados absolutos'!A:L,12,FALSE)</f>
        <v>4528.5599472525528</v>
      </c>
      <c r="K340" s="1">
        <f>(J340-MIN(J:J))/(MAX(J:J)-MIN(J:J))</f>
        <v>0.33199110275793836</v>
      </c>
      <c r="L340" s="1">
        <f>VLOOKUP(A340,'Dados absolutos'!A:M,13,FALSE)</f>
        <v>0.9722222222222221</v>
      </c>
      <c r="M340" s="1">
        <f>(L340-MIN(L:L))/(MAX(L:L)-MIN(L:L))</f>
        <v>0.53950953678474112</v>
      </c>
      <c r="N340" s="1">
        <f>VLOOKUP(B340,'[1]ICI-DH'!$A:$H,8,FALSE)</f>
        <v>0.2</v>
      </c>
      <c r="O340" s="17">
        <f>VLOOKUP(A340,'Dados absolutos'!A:Q,17,FALSE)</f>
        <v>1.994651379264491E-3</v>
      </c>
      <c r="P340" s="1">
        <f>(O340-MIN(O:O))/(MAX(O:O)-MIN(O:O))</f>
        <v>0.16174406406524727</v>
      </c>
      <c r="Q340" s="3">
        <f>H340-I340-K340+M340+N340+P340</f>
        <v>0.14290043007877473</v>
      </c>
      <c r="R340" s="4" t="s">
        <v>5720</v>
      </c>
    </row>
    <row r="341" spans="1:18" x14ac:dyDescent="0.25">
      <c r="A341">
        <v>350570</v>
      </c>
      <c r="B341">
        <v>3505708</v>
      </c>
      <c r="C341" t="s">
        <v>3263</v>
      </c>
      <c r="D341" t="s">
        <v>3202</v>
      </c>
      <c r="E341" t="s">
        <v>2182</v>
      </c>
      <c r="F341" t="s">
        <v>10</v>
      </c>
      <c r="G341">
        <f>VLOOKUP(A341,'Dados absolutos'!A:H,8,FALSE)</f>
        <v>200000</v>
      </c>
      <c r="H341" s="1">
        <f>(G341-MIN(G:G))/(MAX(G:G)-MIN(G:G))</f>
        <v>1</v>
      </c>
      <c r="I341">
        <f>VLOOKUP(A341,'Dados absolutos'!A:I,9,FALSE)</f>
        <v>0.78600000000000003</v>
      </c>
      <c r="J341" s="1">
        <f>VLOOKUP(A341,'Dados absolutos'!A:L,12,FALSE)</f>
        <v>12739.39</v>
      </c>
      <c r="K341" s="1">
        <f>(J341-MIN(J:J))/(MAX(J:J)-MIN(J:J))</f>
        <v>1</v>
      </c>
      <c r="L341" s="1">
        <f>VLOOKUP(A341,'Dados absolutos'!A:M,13,FALSE)</f>
        <v>0.85</v>
      </c>
      <c r="M341" s="1">
        <f>(L341-MIN(L:L))/(MAX(L:L)-MIN(L:L))</f>
        <v>0.47956403269754772</v>
      </c>
      <c r="N341" s="1">
        <f>VLOOKUP(B341,'[1]ICI-DH'!$A:$H,8,FALSE)</f>
        <v>0.3</v>
      </c>
      <c r="O341" s="17">
        <f>VLOOKUP(A341,'Dados absolutos'!A:Q,17,FALSE)</f>
        <v>1.8263801335342983E-3</v>
      </c>
      <c r="P341" s="1">
        <f>(O341-MIN(O:O))/(MAX(O:O)-MIN(O:O))</f>
        <v>0.14809913571703676</v>
      </c>
      <c r="Q341" s="3">
        <f>H341-I341-K341+M341+N341+P341</f>
        <v>0.14166316841458443</v>
      </c>
      <c r="R341" s="4" t="s">
        <v>5721</v>
      </c>
    </row>
    <row r="342" spans="1:18" x14ac:dyDescent="0.25">
      <c r="A342">
        <v>211003</v>
      </c>
      <c r="B342">
        <v>2110039</v>
      </c>
      <c r="C342" t="s">
        <v>628</v>
      </c>
      <c r="D342" t="s">
        <v>465</v>
      </c>
      <c r="E342" t="s">
        <v>466</v>
      </c>
      <c r="F342" t="s">
        <v>10</v>
      </c>
      <c r="G342">
        <f>VLOOKUP(A342,'Dados absolutos'!A:H,8,FALSE)</f>
        <v>24307</v>
      </c>
      <c r="H342" s="1">
        <f>(G342-MIN(G:G))/(MAX(G:G)-MIN(G:G))</f>
        <v>0.11786089060938811</v>
      </c>
      <c r="I342">
        <f>VLOOKUP(A342,'Dados absolutos'!A:I,9,FALSE)</f>
        <v>0.59899999999999998</v>
      </c>
      <c r="J342" s="1">
        <f>VLOOKUP(A342,'Dados absolutos'!A:L,12,FALSE)</f>
        <v>4528.3251808121122</v>
      </c>
      <c r="K342" s="1">
        <f>(J342-MIN(J:J))/(MAX(J:J)-MIN(J:J))</f>
        <v>0.33197200285330258</v>
      </c>
      <c r="L342" s="1">
        <f>VLOOKUP(A342,'Dados absolutos'!A:M,13,FALSE)</f>
        <v>1.4777777777777779</v>
      </c>
      <c r="M342" s="1">
        <f>(L342-MIN(L:L))/(MAX(L:L)-MIN(L:L))</f>
        <v>0.78746594005449599</v>
      </c>
      <c r="N342" s="1">
        <f>VLOOKUP(B342,'[1]ICI-DH'!$A:$H,8,FALSE)</f>
        <v>0.16</v>
      </c>
      <c r="O342" s="17">
        <f>VLOOKUP(A342,'Dados absolutos'!A:Q,17,FALSE)</f>
        <v>4.1140412226930511E-5</v>
      </c>
      <c r="P342" s="1">
        <f>(O342-MIN(O:O))/(MAX(O:O)-MIN(O:O))</f>
        <v>3.3360303159126539E-3</v>
      </c>
      <c r="Q342" s="3">
        <f>H342-I342-K342+M342+N342+P342</f>
        <v>0.13769085812649412</v>
      </c>
      <c r="R342" s="4" t="s">
        <v>5722</v>
      </c>
    </row>
    <row r="343" spans="1:18" x14ac:dyDescent="0.25">
      <c r="A343">
        <v>172100</v>
      </c>
      <c r="B343">
        <v>1721000</v>
      </c>
      <c r="C343" t="s">
        <v>457</v>
      </c>
      <c r="D343" t="s">
        <v>327</v>
      </c>
      <c r="E343" t="s">
        <v>9</v>
      </c>
      <c r="F343" t="s">
        <v>27</v>
      </c>
      <c r="G343">
        <f>VLOOKUP(A343,'Dados absolutos'!A:H,8,FALSE)</f>
        <v>200000</v>
      </c>
      <c r="H343" s="1">
        <f>(G343-MIN(G:G))/(MAX(G:G)-MIN(G:G))</f>
        <v>1</v>
      </c>
      <c r="I343">
        <f>VLOOKUP(A343,'Dados absolutos'!A:I,9,FALSE)</f>
        <v>0.78800000000000003</v>
      </c>
      <c r="J343" s="1">
        <f>VLOOKUP(A343,'Dados absolutos'!A:L,12,FALSE)</f>
        <v>7273.9641304692559</v>
      </c>
      <c r="K343" s="1">
        <f>(J343-MIN(J:J))/(MAX(J:J)-MIN(J:J))</f>
        <v>0.55534908351417978</v>
      </c>
      <c r="L343" s="1">
        <f>VLOOKUP(A343,'Dados absolutos'!A:M,13,FALSE)</f>
        <v>0.43333333333333329</v>
      </c>
      <c r="M343" s="1">
        <f>(L343-MIN(L:L))/(MAX(L:L)-MIN(L:L))</f>
        <v>0.27520435967302453</v>
      </c>
      <c r="N343" s="1">
        <f>VLOOKUP(B343,'[1]ICI-DH'!$A:$H,8,FALSE)</f>
        <v>0.16</v>
      </c>
      <c r="O343" s="17">
        <f>VLOOKUP(A343,'Dados absolutos'!A:Q,17,FALSE)</f>
        <v>5.4841224743303421E-4</v>
      </c>
      <c r="P343" s="1">
        <f>(O343-MIN(O:O))/(MAX(O:O)-MIN(O:O))</f>
        <v>4.4470139797403149E-2</v>
      </c>
      <c r="Q343" s="3">
        <f>H343-I343-K343+M343+N343+P343</f>
        <v>0.13632541595624786</v>
      </c>
      <c r="R343" s="4" t="s">
        <v>5723</v>
      </c>
    </row>
    <row r="344" spans="1:18" x14ac:dyDescent="0.25">
      <c r="A344">
        <v>350610</v>
      </c>
      <c r="B344">
        <v>3506102</v>
      </c>
      <c r="C344" t="s">
        <v>3267</v>
      </c>
      <c r="D344" t="s">
        <v>3202</v>
      </c>
      <c r="E344" t="s">
        <v>2182</v>
      </c>
      <c r="F344" t="s">
        <v>10</v>
      </c>
      <c r="G344">
        <f>VLOOKUP(A344,'Dados absolutos'!A:H,8,FALSE)</f>
        <v>76373</v>
      </c>
      <c r="H344" s="1">
        <f>(G344-MIN(G:G))/(MAX(G:G)-MIN(G:G))</f>
        <v>0.37927969995029298</v>
      </c>
      <c r="I344">
        <f>VLOOKUP(A344,'Dados absolutos'!A:I,9,FALSE)</f>
        <v>0.78</v>
      </c>
      <c r="J344" s="1">
        <f>VLOOKUP(A344,'Dados absolutos'!A:L,12,FALSE)</f>
        <v>5884.8687164311996</v>
      </c>
      <c r="K344" s="1">
        <f>(J344-MIN(J:J))/(MAX(J:J)-MIN(J:J))</f>
        <v>0.44233638081123311</v>
      </c>
      <c r="L344" s="1">
        <f>VLOOKUP(A344,'Dados absolutos'!A:M,13,FALSE)</f>
        <v>0.87777777777777788</v>
      </c>
      <c r="M344" s="1">
        <f>(L344-MIN(L:L))/(MAX(L:L)-MIN(L:L))</f>
        <v>0.49318801089918268</v>
      </c>
      <c r="N344" s="1">
        <f>VLOOKUP(B344,'[1]ICI-DH'!$A:$H,8,FALSE)</f>
        <v>0.36</v>
      </c>
      <c r="O344" s="17">
        <f>VLOOKUP(A344,'Dados absolutos'!A:Q,17,FALSE)</f>
        <v>1.5319550102785016E-3</v>
      </c>
      <c r="P344" s="1">
        <f>(O344-MIN(O:O))/(MAX(O:O)-MIN(O:O))</f>
        <v>0.12422452961125005</v>
      </c>
      <c r="Q344" s="3">
        <f>H344-I344-K344+M344+N344+P344</f>
        <v>0.13435585964949262</v>
      </c>
      <c r="R344" s="4" t="s">
        <v>5724</v>
      </c>
    </row>
    <row r="345" spans="1:18" x14ac:dyDescent="0.25">
      <c r="A345">
        <v>293070</v>
      </c>
      <c r="B345">
        <v>2930709</v>
      </c>
      <c r="C345" t="s">
        <v>2142</v>
      </c>
      <c r="D345" t="s">
        <v>1784</v>
      </c>
      <c r="E345" t="s">
        <v>466</v>
      </c>
      <c r="F345" t="s">
        <v>10</v>
      </c>
      <c r="G345">
        <f>VLOOKUP(A345,'Dados absolutos'!A:H,8,FALSE)</f>
        <v>114559</v>
      </c>
      <c r="H345" s="1">
        <f>(G345-MIN(G:G))/(MAX(G:G)-MIN(G:G))</f>
        <v>0.57100824935857852</v>
      </c>
      <c r="I345">
        <f>VLOOKUP(A345,'Dados absolutos'!A:I,9,FALSE)</f>
        <v>0.67500000000000004</v>
      </c>
      <c r="J345" s="1">
        <f>VLOOKUP(A345,'Dados absolutos'!A:L,12,FALSE)</f>
        <v>5466.2592009357622</v>
      </c>
      <c r="K345" s="1">
        <f>(J345-MIN(J:J))/(MAX(J:J)-MIN(J:J))</f>
        <v>0.40827954623729479</v>
      </c>
      <c r="L345" s="1">
        <f>VLOOKUP(A345,'Dados absolutos'!A:M,13,FALSE)</f>
        <v>0.9</v>
      </c>
      <c r="M345" s="1">
        <f>(L345-MIN(L:L))/(MAX(L:L)-MIN(L:L))</f>
        <v>0.50408719346049058</v>
      </c>
      <c r="N345" s="1">
        <f>VLOOKUP(B345,'[1]ICI-DH'!$A:$H,8,FALSE)</f>
        <v>0.1</v>
      </c>
      <c r="O345" s="17">
        <f>VLOOKUP(A345,'Dados absolutos'!A:Q,17,FALSE)</f>
        <v>4.539145767683028E-4</v>
      </c>
      <c r="P345" s="1">
        <f>(O345-MIN(O:O))/(MAX(O:O)-MIN(O:O))</f>
        <v>3.6807428680611931E-2</v>
      </c>
      <c r="Q345" s="3">
        <f>H345-I345-K345+M345+N345+P345</f>
        <v>0.12862332526238621</v>
      </c>
      <c r="R345" s="4" t="s">
        <v>5725</v>
      </c>
    </row>
    <row r="346" spans="1:18" x14ac:dyDescent="0.25">
      <c r="A346">
        <v>353470</v>
      </c>
      <c r="B346">
        <v>3534708</v>
      </c>
      <c r="C346" t="s">
        <v>3583</v>
      </c>
      <c r="D346" t="s">
        <v>3202</v>
      </c>
      <c r="E346" t="s">
        <v>2182</v>
      </c>
      <c r="F346" t="s">
        <v>10</v>
      </c>
      <c r="G346">
        <f>VLOOKUP(A346,'Dados absolutos'!A:H,8,FALSE)</f>
        <v>103970</v>
      </c>
      <c r="H346" s="1">
        <f>(G346-MIN(G:G))/(MAX(G:G)-MIN(G:G))</f>
        <v>0.51784181114341232</v>
      </c>
      <c r="I346">
        <f>VLOOKUP(A346,'Dados absolutos'!A:I,9,FALSE)</f>
        <v>0.77800000000000002</v>
      </c>
      <c r="J346" s="1">
        <f>VLOOKUP(A346,'Dados absolutos'!A:L,12,FALSE)</f>
        <v>5957.1008035971909</v>
      </c>
      <c r="K346" s="1">
        <f>(J346-MIN(J:J))/(MAX(J:J)-MIN(J:J))</f>
        <v>0.44821297021611312</v>
      </c>
      <c r="L346" s="1">
        <f>VLOOKUP(A346,'Dados absolutos'!A:M,13,FALSE)</f>
        <v>0.71666666666666656</v>
      </c>
      <c r="M346" s="1">
        <f>(L346-MIN(L:L))/(MAX(L:L)-MIN(L:L))</f>
        <v>0.41416893732970023</v>
      </c>
      <c r="N346" s="1">
        <f>VLOOKUP(B346,'[1]ICI-DH'!$A:$H,8,FALSE)</f>
        <v>0.16</v>
      </c>
      <c r="O346" s="17">
        <f>VLOOKUP(A346,'Dados absolutos'!A:Q,17,FALSE)</f>
        <v>3.2220832932576705E-3</v>
      </c>
      <c r="P346" s="1">
        <f>(O346-MIN(O:O))/(MAX(O:O)-MIN(O:O))</f>
        <v>0.26127515415771646</v>
      </c>
      <c r="Q346" s="3">
        <f>H346-I346-K346+M346+N346+P346</f>
        <v>0.12707293241471582</v>
      </c>
      <c r="R346" s="4" t="s">
        <v>5726</v>
      </c>
    </row>
    <row r="347" spans="1:18" x14ac:dyDescent="0.25">
      <c r="A347">
        <v>350650</v>
      </c>
      <c r="B347">
        <v>3506508</v>
      </c>
      <c r="C347" t="s">
        <v>3272</v>
      </c>
      <c r="D347" t="s">
        <v>3202</v>
      </c>
      <c r="E347" t="s">
        <v>2182</v>
      </c>
      <c r="F347" t="s">
        <v>10</v>
      </c>
      <c r="G347">
        <f>VLOOKUP(A347,'Dados absolutos'!A:H,8,FALSE)</f>
        <v>118979</v>
      </c>
      <c r="H347" s="1">
        <f>(G347-MIN(G:G))/(MAX(G:G)-MIN(G:G))</f>
        <v>0.59320068083568056</v>
      </c>
      <c r="I347">
        <f>VLOOKUP(A347,'Dados absolutos'!A:I,9,FALSE)</f>
        <v>0.78</v>
      </c>
      <c r="J347" s="1">
        <f>VLOOKUP(A347,'Dados absolutos'!A:L,12,FALSE)</f>
        <v>4908.9662704342782</v>
      </c>
      <c r="K347" s="1">
        <f>(J347-MIN(J:J))/(MAX(J:J)-MIN(J:J))</f>
        <v>0.36293983836932781</v>
      </c>
      <c r="L347" s="1">
        <f>VLOOKUP(A347,'Dados absolutos'!A:M,13,FALSE)</f>
        <v>0.76666666666666683</v>
      </c>
      <c r="M347" s="1">
        <f>(L347-MIN(L:L))/(MAX(L:L)-MIN(L:L))</f>
        <v>0.43869209809264315</v>
      </c>
      <c r="N347" s="1">
        <f>VLOOKUP(B347,'[1]ICI-DH'!$A:$H,8,FALSE)</f>
        <v>0.1</v>
      </c>
      <c r="O347" s="17">
        <f>VLOOKUP(A347,'Dados absolutos'!A:Q,17,FALSE)</f>
        <v>1.6725640659276007E-3</v>
      </c>
      <c r="P347" s="1">
        <f>(O347-MIN(O:O))/(MAX(O:O)-MIN(O:O))</f>
        <v>0.13562636170155146</v>
      </c>
      <c r="Q347" s="3">
        <f>H347-I347-K347+M347+N347+P347</f>
        <v>0.12457930226054739</v>
      </c>
      <c r="R347" s="4" t="s">
        <v>5727</v>
      </c>
    </row>
    <row r="348" spans="1:18" x14ac:dyDescent="0.25">
      <c r="A348">
        <v>510250</v>
      </c>
      <c r="B348">
        <v>5102504</v>
      </c>
      <c r="C348" t="s">
        <v>5021</v>
      </c>
      <c r="D348" t="s">
        <v>5002</v>
      </c>
      <c r="E348" t="s">
        <v>4932</v>
      </c>
      <c r="F348" t="s">
        <v>10</v>
      </c>
      <c r="G348">
        <f>VLOOKUP(A348,'Dados absolutos'!A:H,8,FALSE)</f>
        <v>89681</v>
      </c>
      <c r="H348" s="1">
        <f>(G348-MIN(G:G))/(MAX(G:G)-MIN(G:G))</f>
        <v>0.44609799816234619</v>
      </c>
      <c r="I348">
        <f>VLOOKUP(A348,'Dados absolutos'!A:I,9,FALSE)</f>
        <v>0.70799999999999996</v>
      </c>
      <c r="J348" s="1">
        <f>VLOOKUP(A348,'Dados absolutos'!A:L,12,FALSE)</f>
        <v>4263.3879969001237</v>
      </c>
      <c r="K348" s="1">
        <f>(J348-MIN(J:J))/(MAX(J:J)-MIN(J:J))</f>
        <v>0.3104174955834505</v>
      </c>
      <c r="L348" s="1">
        <f>VLOOKUP(A348,'Dados absolutos'!A:M,13,FALSE)</f>
        <v>0.66666666666666674</v>
      </c>
      <c r="M348" s="1">
        <f>(L348-MIN(L:L))/(MAX(L:L)-MIN(L:L))</f>
        <v>0.38964577656675753</v>
      </c>
      <c r="N348" s="1">
        <f>VLOOKUP(B348,'[1]ICI-DH'!$A:$H,8,FALSE)</f>
        <v>0.2</v>
      </c>
      <c r="O348" s="17">
        <f>VLOOKUP(A348,'Dados absolutos'!A:Q,17,FALSE)</f>
        <v>1.3157748017974822E-3</v>
      </c>
      <c r="P348" s="1">
        <f>(O348-MIN(O:O))/(MAX(O:O)-MIN(O:O))</f>
        <v>0.10669471670575584</v>
      </c>
      <c r="Q348" s="3">
        <f>H348-I348-K348+M348+N348+P348</f>
        <v>0.12402099585140905</v>
      </c>
      <c r="R348" s="4" t="s">
        <v>5728</v>
      </c>
    </row>
    <row r="349" spans="1:18" x14ac:dyDescent="0.25">
      <c r="A349">
        <v>311940</v>
      </c>
      <c r="B349">
        <v>3119401</v>
      </c>
      <c r="C349" t="s">
        <v>2394</v>
      </c>
      <c r="D349" t="s">
        <v>2181</v>
      </c>
      <c r="E349" t="s">
        <v>2182</v>
      </c>
      <c r="F349" t="s">
        <v>10</v>
      </c>
      <c r="G349">
        <f>VLOOKUP(A349,'Dados absolutos'!A:H,8,FALSE)</f>
        <v>104736</v>
      </c>
      <c r="H349" s="1">
        <f>(G349-MIN(G:G))/(MAX(G:G)-MIN(G:G))</f>
        <v>0.52168782981116346</v>
      </c>
      <c r="I349">
        <f>VLOOKUP(A349,'Dados absolutos'!A:I,9,FALSE)</f>
        <v>0.755</v>
      </c>
      <c r="J349" s="1">
        <f>VLOOKUP(A349,'Dados absolutos'!A:L,12,FALSE)</f>
        <v>4192.7263950313163</v>
      </c>
      <c r="K349" s="1">
        <f>(J349-MIN(J:J))/(MAX(J:J)-MIN(J:J))</f>
        <v>0.30466867622675892</v>
      </c>
      <c r="L349" s="1">
        <f>VLOOKUP(A349,'Dados absolutos'!A:M,13,FALSE)</f>
        <v>0.91111111111111109</v>
      </c>
      <c r="M349" s="1">
        <f>(L349-MIN(L:L))/(MAX(L:L)-MIN(L:L))</f>
        <v>0.5095367847411445</v>
      </c>
      <c r="N349" s="1">
        <f>VLOOKUP(B349,'[1]ICI-DH'!$A:$H,8,FALSE)</f>
        <v>0.1</v>
      </c>
      <c r="O349" s="17">
        <f>VLOOKUP(A349,'Dados absolutos'!A:Q,17,FALSE)</f>
        <v>6.3970363580812711E-4</v>
      </c>
      <c r="P349" s="1">
        <f>(O349-MIN(O:O))/(MAX(O:O)-MIN(O:O))</f>
        <v>5.187285704586346E-2</v>
      </c>
      <c r="Q349" s="3">
        <f>H349-I349-K349+M349+N349+P349</f>
        <v>0.12342879537141245</v>
      </c>
      <c r="R349" s="4" t="s">
        <v>5729</v>
      </c>
    </row>
    <row r="350" spans="1:18" x14ac:dyDescent="0.25">
      <c r="A350">
        <v>311340</v>
      </c>
      <c r="B350">
        <v>3113404</v>
      </c>
      <c r="C350" t="s">
        <v>2327</v>
      </c>
      <c r="D350" t="s">
        <v>2181</v>
      </c>
      <c r="E350" t="s">
        <v>2182</v>
      </c>
      <c r="F350" t="s">
        <v>10</v>
      </c>
      <c r="G350">
        <f>VLOOKUP(A350,'Dados absolutos'!A:H,8,FALSE)</f>
        <v>87360</v>
      </c>
      <c r="H350" s="1">
        <f>(G350-MIN(G:G))/(MAX(G:G)-MIN(G:G))</f>
        <v>0.43444446118081809</v>
      </c>
      <c r="I350">
        <f>VLOOKUP(A350,'Dados absolutos'!A:I,9,FALSE)</f>
        <v>0.70599999999999996</v>
      </c>
      <c r="J350" s="1">
        <f>VLOOKUP(A350,'Dados absolutos'!A:L,12,FALSE)</f>
        <v>4792.0450248397437</v>
      </c>
      <c r="K350" s="1">
        <f>(J350-MIN(J:J))/(MAX(J:J)-MIN(J:J))</f>
        <v>0.35342747094337695</v>
      </c>
      <c r="L350" s="1">
        <f>VLOOKUP(A350,'Dados absolutos'!A:M,13,FALSE)</f>
        <v>0.96666666666666656</v>
      </c>
      <c r="M350" s="1">
        <f>(L350-MIN(L:L))/(MAX(L:L)-MIN(L:L))</f>
        <v>0.5367847411444141</v>
      </c>
      <c r="N350" s="1">
        <f>VLOOKUP(B350,'[1]ICI-DH'!$A:$H,8,FALSE)</f>
        <v>0.1</v>
      </c>
      <c r="O350" s="17">
        <f>VLOOKUP(A350,'Dados absolutos'!A:Q,17,FALSE)</f>
        <v>1.3736263736263737E-3</v>
      </c>
      <c r="P350" s="1">
        <f>(O350-MIN(O:O))/(MAX(O:O)-MIN(O:O))</f>
        <v>0.11138583638583639</v>
      </c>
      <c r="Q350" s="3">
        <f>H350-I350-K350+M350+N350+P350</f>
        <v>0.12318756776769167</v>
      </c>
      <c r="R350" s="4" t="s">
        <v>5730</v>
      </c>
    </row>
    <row r="351" spans="1:18" x14ac:dyDescent="0.25">
      <c r="A351">
        <v>291560</v>
      </c>
      <c r="B351">
        <v>2915601</v>
      </c>
      <c r="C351" t="s">
        <v>1965</v>
      </c>
      <c r="D351" t="s">
        <v>1784</v>
      </c>
      <c r="E351" t="s">
        <v>466</v>
      </c>
      <c r="F351" t="s">
        <v>10</v>
      </c>
      <c r="G351">
        <f>VLOOKUP(A351,'Dados absolutos'!A:H,8,FALSE)</f>
        <v>59605</v>
      </c>
      <c r="H351" s="1">
        <f>(G351-MIN(G:G))/(MAX(G:G)-MIN(G:G))</f>
        <v>0.29508904587607387</v>
      </c>
      <c r="I351">
        <f>VLOOKUP(A351,'Dados absolutos'!A:I,9,FALSE)</f>
        <v>0.627</v>
      </c>
      <c r="J351" s="1">
        <f>VLOOKUP(A351,'Dados absolutos'!A:L,12,FALSE)</f>
        <v>4144.6629531079607</v>
      </c>
      <c r="K351" s="1">
        <f>(J351-MIN(J:J))/(MAX(J:J)-MIN(J:J))</f>
        <v>0.3007583764603991</v>
      </c>
      <c r="L351" s="1">
        <f>VLOOKUP(A351,'Dados absolutos'!A:M,13,FALSE)</f>
        <v>1.1666666666666667</v>
      </c>
      <c r="M351" s="1">
        <f>(L351-MIN(L:L))/(MAX(L:L)-MIN(L:L))</f>
        <v>0.63487738419618533</v>
      </c>
      <c r="N351" s="1">
        <f>VLOOKUP(B351,'[1]ICI-DH'!$A:$H,8,FALSE)</f>
        <v>0.1</v>
      </c>
      <c r="O351" s="17">
        <f>VLOOKUP(A351,'Dados absolutos'!A:Q,17,FALSE)</f>
        <v>2.3487962419260129E-4</v>
      </c>
      <c r="P351" s="1">
        <f>(O351-MIN(O:O))/(MAX(O:O)-MIN(O:O))</f>
        <v>1.9046127748417824E-2</v>
      </c>
      <c r="Q351" s="3">
        <f>H351-I351-K351+M351+N351+P351</f>
        <v>0.12125418136027799</v>
      </c>
      <c r="R351" s="4" t="s">
        <v>5731</v>
      </c>
    </row>
    <row r="352" spans="1:18" x14ac:dyDescent="0.25">
      <c r="A352">
        <v>292950</v>
      </c>
      <c r="B352">
        <v>2929503</v>
      </c>
      <c r="C352" t="s">
        <v>2129</v>
      </c>
      <c r="D352" t="s">
        <v>1784</v>
      </c>
      <c r="E352" t="s">
        <v>466</v>
      </c>
      <c r="F352" t="s">
        <v>10</v>
      </c>
      <c r="G352">
        <f>VLOOKUP(A352,'Dados absolutos'!A:H,8,FALSE)</f>
        <v>40958</v>
      </c>
      <c r="H352" s="1">
        <f>(G352-MIN(G:G))/(MAX(G:G)-MIN(G:G))</f>
        <v>0.20146409796803688</v>
      </c>
      <c r="I352">
        <f>VLOOKUP(A352,'Dados absolutos'!A:I,9,FALSE)</f>
        <v>0.65700000000000003</v>
      </c>
      <c r="J352" s="1">
        <f>VLOOKUP(A352,'Dados absolutos'!A:L,12,FALSE)</f>
        <v>5141.0139608867621</v>
      </c>
      <c r="K352" s="1">
        <f>(J352-MIN(J:J))/(MAX(J:J)-MIN(J:J))</f>
        <v>0.38181855353100169</v>
      </c>
      <c r="L352" s="1">
        <f>VLOOKUP(A352,'Dados absolutos'!A:M,13,FALSE)</f>
        <v>0.80555555555555558</v>
      </c>
      <c r="M352" s="1">
        <f>(L352-MIN(L:L))/(MAX(L:L)-MIN(L:L))</f>
        <v>0.45776566757493192</v>
      </c>
      <c r="N352" s="1">
        <f>VLOOKUP(B352,'[1]ICI-DH'!$A:$H,8,FALSE)</f>
        <v>0.5</v>
      </c>
      <c r="O352" s="17">
        <f>VLOOKUP(A352,'Dados absolutos'!A:Q,17,FALSE)</f>
        <v>0</v>
      </c>
      <c r="P352" s="1">
        <f>(O352-MIN(O:O))/(MAX(O:O)-MIN(O:O))</f>
        <v>0</v>
      </c>
      <c r="Q352" s="3">
        <f>H352-I352-K352+M352+N352+P352</f>
        <v>0.12041121201196708</v>
      </c>
      <c r="R352" s="4" t="s">
        <v>5732</v>
      </c>
    </row>
    <row r="353" spans="1:18" x14ac:dyDescent="0.25">
      <c r="A353">
        <v>330600</v>
      </c>
      <c r="B353">
        <v>3306008</v>
      </c>
      <c r="C353" t="s">
        <v>3197</v>
      </c>
      <c r="D353" t="s">
        <v>3113</v>
      </c>
      <c r="E353" t="s">
        <v>2182</v>
      </c>
      <c r="F353" t="s">
        <v>10</v>
      </c>
      <c r="G353">
        <f>VLOOKUP(A353,'Dados absolutos'!A:H,8,FALSE)</f>
        <v>78346</v>
      </c>
      <c r="H353" s="1">
        <f>(G353-MIN(G:G))/(MAX(G:G)-MIN(G:G))</f>
        <v>0.38918595952140667</v>
      </c>
      <c r="I353">
        <f>VLOOKUP(A353,'Dados absolutos'!A:I,9,FALSE)</f>
        <v>0.72499999999999998</v>
      </c>
      <c r="J353" s="1">
        <f>VLOOKUP(A353,'Dados absolutos'!A:L,12,FALSE)</f>
        <v>6791.7736165215838</v>
      </c>
      <c r="K353" s="1">
        <f>(J353-MIN(J:J))/(MAX(J:J)-MIN(J:J))</f>
        <v>0.51611948657775475</v>
      </c>
      <c r="L353" s="1">
        <f>VLOOKUP(A353,'Dados absolutos'!A:M,13,FALSE)</f>
        <v>0.73333333333333339</v>
      </c>
      <c r="M353" s="1">
        <f>(L353-MIN(L:L))/(MAX(L:L)-MIN(L:L))</f>
        <v>0.42234332425068127</v>
      </c>
      <c r="N353" s="1">
        <f>VLOOKUP(B353,'[1]ICI-DH'!$A:$H,8,FALSE)</f>
        <v>0.4</v>
      </c>
      <c r="O353" s="17">
        <f>VLOOKUP(A353,'Dados absolutos'!A:Q,17,FALSE)</f>
        <v>1.838000663722462E-3</v>
      </c>
      <c r="P353" s="1">
        <f>(O353-MIN(O:O))/(MAX(O:O)-MIN(O:O))</f>
        <v>0.14904143159829475</v>
      </c>
      <c r="Q353" s="3">
        <f>H353-I353-K353+M353+N353+P353</f>
        <v>0.11945122879262798</v>
      </c>
      <c r="R353" s="4" t="s">
        <v>5733</v>
      </c>
    </row>
    <row r="354" spans="1:18" x14ac:dyDescent="0.25">
      <c r="A354">
        <v>521760</v>
      </c>
      <c r="B354">
        <v>5217609</v>
      </c>
      <c r="C354" t="s">
        <v>5311</v>
      </c>
      <c r="D354" t="s">
        <v>5136</v>
      </c>
      <c r="E354" t="s">
        <v>4932</v>
      </c>
      <c r="F354" t="s">
        <v>10</v>
      </c>
      <c r="G354">
        <f>VLOOKUP(A354,'Dados absolutos'!A:H,8,FALSE)</f>
        <v>105031</v>
      </c>
      <c r="H354" s="1">
        <f>(G354-MIN(G:G))/(MAX(G:G)-MIN(G:G))</f>
        <v>0.52316899888033663</v>
      </c>
      <c r="I354">
        <f>VLOOKUP(A354,'Dados absolutos'!A:I,9,FALSE)</f>
        <v>0.66900000000000004</v>
      </c>
      <c r="J354" s="1">
        <f>VLOOKUP(A354,'Dados absolutos'!A:L,12,FALSE)</f>
        <v>3330.8139881558777</v>
      </c>
      <c r="K354" s="1">
        <f>(J354-MIN(J:J))/(MAX(J:J)-MIN(J:J))</f>
        <v>0.23454602690417861</v>
      </c>
      <c r="L354" s="1">
        <f>VLOOKUP(A354,'Dados absolutos'!A:M,13,FALSE)</f>
        <v>0.63888888888888895</v>
      </c>
      <c r="M354" s="1">
        <f>(L354-MIN(L:L))/(MAX(L:L)-MIN(L:L))</f>
        <v>0.37602179836512267</v>
      </c>
      <c r="N354" s="1">
        <f>VLOOKUP(B354,'[1]ICI-DH'!$A:$H,8,FALSE)</f>
        <v>0.1</v>
      </c>
      <c r="O354" s="17">
        <f>VLOOKUP(A354,'Dados absolutos'!A:Q,17,FALSE)</f>
        <v>2.7610895830754731E-4</v>
      </c>
      <c r="P354" s="1">
        <f>(O354-MIN(O:O))/(MAX(O:O)-MIN(O:O))</f>
        <v>2.238936864142756E-2</v>
      </c>
      <c r="Q354" s="3">
        <f>H354-I354-K354+M354+N354+P354</f>
        <v>0.11803413898270824</v>
      </c>
      <c r="R354" s="4" t="s">
        <v>5734</v>
      </c>
    </row>
    <row r="355" spans="1:18" x14ac:dyDescent="0.25">
      <c r="A355">
        <v>211010</v>
      </c>
      <c r="B355">
        <v>2110104</v>
      </c>
      <c r="C355" t="s">
        <v>629</v>
      </c>
      <c r="D355" t="s">
        <v>465</v>
      </c>
      <c r="E355" t="s">
        <v>466</v>
      </c>
      <c r="F355" t="s">
        <v>10</v>
      </c>
      <c r="G355">
        <f>VLOOKUP(A355,'Dados absolutos'!A:H,8,FALSE)</f>
        <v>23957</v>
      </c>
      <c r="H355" s="1">
        <f>(G355-MIN(G:G))/(MAX(G:G)-MIN(G:G))</f>
        <v>0.11610357137477594</v>
      </c>
      <c r="I355">
        <f>VLOOKUP(A355,'Dados absolutos'!A:I,9,FALSE)</f>
        <v>0.55500000000000005</v>
      </c>
      <c r="J355" s="1">
        <f>VLOOKUP(A355,'Dados absolutos'!A:L,12,FALSE)</f>
        <v>8309.616261218016</v>
      </c>
      <c r="K355" s="1">
        <f>(J355-MIN(J:J))/(MAX(J:J)-MIN(J:J))</f>
        <v>0.63960668394476927</v>
      </c>
      <c r="L355" s="1">
        <f>VLOOKUP(A355,'Dados absolutos'!A:M,13,FALSE)</f>
        <v>0.88333333333333341</v>
      </c>
      <c r="M355" s="1">
        <f>(L355-MIN(L:L))/(MAX(L:L)-MIN(L:L))</f>
        <v>0.49591280653950964</v>
      </c>
      <c r="N355" s="1">
        <f>VLOOKUP(B355,'[1]ICI-DH'!$A:$H,8,FALSE)</f>
        <v>0.7</v>
      </c>
      <c r="O355" s="17">
        <f>VLOOKUP(A355,'Dados absolutos'!A:Q,17,FALSE)</f>
        <v>0</v>
      </c>
      <c r="P355" s="1">
        <f>(O355-MIN(O:O))/(MAX(O:O)-MIN(O:O))</f>
        <v>0</v>
      </c>
      <c r="Q355" s="3">
        <f>H355-I355-K355+M355+N355+P355</f>
        <v>0.11740969396951628</v>
      </c>
      <c r="R355" s="4" t="s">
        <v>5735</v>
      </c>
    </row>
    <row r="356" spans="1:18" x14ac:dyDescent="0.25">
      <c r="A356">
        <v>355170</v>
      </c>
      <c r="B356">
        <v>3551702</v>
      </c>
      <c r="C356" t="s">
        <v>1434</v>
      </c>
      <c r="D356" t="s">
        <v>3202</v>
      </c>
      <c r="E356" t="s">
        <v>2182</v>
      </c>
      <c r="F356" t="s">
        <v>10</v>
      </c>
      <c r="G356">
        <f>VLOOKUP(A356,'Dados absolutos'!A:H,8,FALSE)</f>
        <v>126887</v>
      </c>
      <c r="H356" s="1">
        <f>(G356-MIN(G:G))/(MAX(G:G)-MIN(G:G))</f>
        <v>0.63290605371371766</v>
      </c>
      <c r="I356">
        <f>VLOOKUP(A356,'Dados absolutos'!A:I,9,FALSE)</f>
        <v>0.76100000000000001</v>
      </c>
      <c r="J356" s="1">
        <f>VLOOKUP(A356,'Dados absolutos'!A:L,12,FALSE)</f>
        <v>6350.4745000669882</v>
      </c>
      <c r="K356" s="1">
        <f>(J356-MIN(J:J))/(MAX(J:J)-MIN(J:J))</f>
        <v>0.48021669304251535</v>
      </c>
      <c r="L356" s="1">
        <f>VLOOKUP(A356,'Dados absolutos'!A:M,13,FALSE)</f>
        <v>0.85</v>
      </c>
      <c r="M356" s="1">
        <f>(L356-MIN(L:L))/(MAX(L:L)-MIN(L:L))</f>
        <v>0.47956403269754772</v>
      </c>
      <c r="N356" s="1">
        <f>VLOOKUP(B356,'[1]ICI-DH'!$A:$H,8,FALSE)</f>
        <v>0.16</v>
      </c>
      <c r="O356" s="17">
        <f>VLOOKUP(A356,'Dados absolutos'!A:Q,17,FALSE)</f>
        <v>1.0560577521731935E-3</v>
      </c>
      <c r="P356" s="1">
        <f>(O356-MIN(O:O))/(MAX(O:O)-MIN(O:O))</f>
        <v>8.5634549726221851E-2</v>
      </c>
      <c r="Q356" s="3">
        <f>H356-I356-K356+M356+N356+P356</f>
        <v>0.11688794309497187</v>
      </c>
      <c r="R356" s="4" t="s">
        <v>5736</v>
      </c>
    </row>
    <row r="357" spans="1:18" x14ac:dyDescent="0.25">
      <c r="A357">
        <v>420300</v>
      </c>
      <c r="B357">
        <v>4203006</v>
      </c>
      <c r="C357" t="s">
        <v>4240</v>
      </c>
      <c r="D357" t="s">
        <v>4197</v>
      </c>
      <c r="E357" t="s">
        <v>3828</v>
      </c>
      <c r="F357" t="s">
        <v>10</v>
      </c>
      <c r="G357">
        <f>VLOOKUP(A357,'Dados absolutos'!A:H,8,FALSE)</f>
        <v>73720</v>
      </c>
      <c r="H357" s="1">
        <f>(G357-MIN(G:G))/(MAX(G:G)-MIN(G:G))</f>
        <v>0.36595922015193277</v>
      </c>
      <c r="I357">
        <f>VLOOKUP(A357,'Dados absolutos'!A:I,9,FALSE)</f>
        <v>0.73499999999999999</v>
      </c>
      <c r="J357" s="1">
        <f>VLOOKUP(A357,'Dados absolutos'!A:L,12,FALSE)</f>
        <v>5293.4689567281612</v>
      </c>
      <c r="K357" s="1">
        <f>(J357-MIN(J:J))/(MAX(J:J)-MIN(J:J))</f>
        <v>0.39422184199231614</v>
      </c>
      <c r="L357" s="1">
        <f>VLOOKUP(A357,'Dados absolutos'!A:M,13,FALSE)</f>
        <v>1.0833333333333335</v>
      </c>
      <c r="M357" s="1">
        <f>(L357-MIN(L:L))/(MAX(L:L)-MIN(L:L))</f>
        <v>0.59400544959128077</v>
      </c>
      <c r="N357" s="1">
        <f>VLOOKUP(B357,'[1]ICI-DH'!$A:$H,8,FALSE)</f>
        <v>0.24</v>
      </c>
      <c r="O357" s="17">
        <f>VLOOKUP(A357,'Dados absolutos'!A:Q,17,FALSE)</f>
        <v>5.5615843733043951E-4</v>
      </c>
      <c r="P357" s="1">
        <f>(O357-MIN(O:O))/(MAX(O:O)-MIN(O:O))</f>
        <v>4.5098269729306084E-2</v>
      </c>
      <c r="Q357" s="3">
        <f>H357-I357-K357+M357+N357+P357</f>
        <v>0.11584109748020355</v>
      </c>
      <c r="R357" s="4" t="s">
        <v>5737</v>
      </c>
    </row>
    <row r="358" spans="1:18" x14ac:dyDescent="0.25">
      <c r="A358">
        <v>280670</v>
      </c>
      <c r="B358">
        <v>2806701</v>
      </c>
      <c r="C358" t="s">
        <v>1775</v>
      </c>
      <c r="D358" t="s">
        <v>1716</v>
      </c>
      <c r="E358" t="s">
        <v>466</v>
      </c>
      <c r="F358" t="s">
        <v>10</v>
      </c>
      <c r="G358">
        <f>VLOOKUP(A358,'Dados absolutos'!A:H,8,FALSE)</f>
        <v>95612</v>
      </c>
      <c r="H358" s="1">
        <f>(G358-MIN(G:G))/(MAX(G:G)-MIN(G:G))</f>
        <v>0.47587702782087393</v>
      </c>
      <c r="I358">
        <f>VLOOKUP(A358,'Dados absolutos'!A:I,9,FALSE)</f>
        <v>0.66200000000000003</v>
      </c>
      <c r="J358" s="1">
        <f>VLOOKUP(A358,'Dados absolutos'!A:L,12,FALSE)</f>
        <v>3166.2008457097436</v>
      </c>
      <c r="K358" s="1">
        <f>(J358-MIN(J:J))/(MAX(J:J)-MIN(J:J))</f>
        <v>0.221153587522219</v>
      </c>
      <c r="L358" s="1">
        <f>VLOOKUP(A358,'Dados absolutos'!A:M,13,FALSE)</f>
        <v>0.56666666666666665</v>
      </c>
      <c r="M358" s="1">
        <f>(L358-MIN(L:L))/(MAX(L:L)-MIN(L:L))</f>
        <v>0.34059945504087197</v>
      </c>
      <c r="N358" s="1">
        <f>VLOOKUP(B358,'[1]ICI-DH'!$A:$H,8,FALSE)</f>
        <v>0.16</v>
      </c>
      <c r="O358" s="17">
        <f>VLOOKUP(A358,'Dados absolutos'!A:Q,17,FALSE)</f>
        <v>2.5101451700623354E-4</v>
      </c>
      <c r="P358" s="1">
        <f>(O358-MIN(O:O))/(MAX(O:O)-MIN(O:O))</f>
        <v>2.0354488279016581E-2</v>
      </c>
      <c r="Q358" s="3">
        <f>H358-I358-K358+M358+N358+P358</f>
        <v>0.11367738361854342</v>
      </c>
      <c r="R358" s="4" t="s">
        <v>5738</v>
      </c>
    </row>
    <row r="359" spans="1:18" x14ac:dyDescent="0.25">
      <c r="A359">
        <v>293015</v>
      </c>
      <c r="B359">
        <v>2930154</v>
      </c>
      <c r="C359" t="s">
        <v>2137</v>
      </c>
      <c r="D359" t="s">
        <v>1784</v>
      </c>
      <c r="E359" t="s">
        <v>466</v>
      </c>
      <c r="F359" t="s">
        <v>10</v>
      </c>
      <c r="G359">
        <f>VLOOKUP(A359,'Dados absolutos'!A:H,8,FALSE)</f>
        <v>34222</v>
      </c>
      <c r="H359" s="1">
        <f>(G359-MIN(G:G))/(MAX(G:G)-MIN(G:G))</f>
        <v>0.16764323406990114</v>
      </c>
      <c r="I359">
        <f>VLOOKUP(A359,'Dados absolutos'!A:I,9,FALSE)</f>
        <v>0.59499999999999997</v>
      </c>
      <c r="J359" s="1">
        <f>VLOOKUP(A359,'Dados absolutos'!A:L,12,FALSE)</f>
        <v>4858.4026810239029</v>
      </c>
      <c r="K359" s="1">
        <f>(J359-MIN(J:J))/(MAX(J:J)-MIN(J:J))</f>
        <v>0.35882613398309182</v>
      </c>
      <c r="L359" s="1">
        <f>VLOOKUP(A359,'Dados absolutos'!A:M,13,FALSE)</f>
        <v>1.288888888888889</v>
      </c>
      <c r="M359" s="1">
        <f>(L359-MIN(L:L))/(MAX(L:L)-MIN(L:L))</f>
        <v>0.69482288828337879</v>
      </c>
      <c r="N359" s="1">
        <f>VLOOKUP(B359,'[1]ICI-DH'!$A:$H,8,FALSE)</f>
        <v>0.2</v>
      </c>
      <c r="O359" s="17">
        <f>VLOOKUP(A359,'Dados absolutos'!A:Q,17,FALSE)</f>
        <v>2.9220968967330958E-5</v>
      </c>
      <c r="P359" s="1">
        <f>(O359-MIN(O:O))/(MAX(O:O)-MIN(O:O))</f>
        <v>2.3694959058175704E-3</v>
      </c>
      <c r="Q359" s="3">
        <f>H359-I359-K359+M359+N359+P359</f>
        <v>0.1110094842760057</v>
      </c>
      <c r="R359" s="4" t="s">
        <v>5739</v>
      </c>
    </row>
    <row r="360" spans="1:18" x14ac:dyDescent="0.25">
      <c r="A360">
        <v>150150</v>
      </c>
      <c r="B360">
        <v>1501501</v>
      </c>
      <c r="C360" t="s">
        <v>186</v>
      </c>
      <c r="D360" t="s">
        <v>166</v>
      </c>
      <c r="E360" t="s">
        <v>9</v>
      </c>
      <c r="F360" t="s">
        <v>10</v>
      </c>
      <c r="G360">
        <f>VLOOKUP(A360,'Dados absolutos'!A:H,8,FALSE)</f>
        <v>63567</v>
      </c>
      <c r="H360" s="1">
        <f>(G360-MIN(G:G))/(MAX(G:G)-MIN(G:G))</f>
        <v>0.3149818996118835</v>
      </c>
      <c r="I360">
        <f>VLOOKUP(A360,'Dados absolutos'!A:I,9,FALSE)</f>
        <v>0.66500000000000004</v>
      </c>
      <c r="J360" s="1">
        <f>VLOOKUP(A360,'Dados absolutos'!A:L,12,FALSE)</f>
        <v>3989.9326518476569</v>
      </c>
      <c r="K360" s="1">
        <f>(J360-MIN(J:J))/(MAX(J:J)-MIN(J:J))</f>
        <v>0.28816997586620563</v>
      </c>
      <c r="L360" s="1">
        <f>VLOOKUP(A360,'Dados absolutos'!A:M,13,FALSE)</f>
        <v>0.87777777777777788</v>
      </c>
      <c r="M360" s="1">
        <f>(L360-MIN(L:L))/(MAX(L:L)-MIN(L:L))</f>
        <v>0.49318801089918268</v>
      </c>
      <c r="N360" s="1">
        <f>VLOOKUP(B360,'[1]ICI-DH'!$A:$H,8,FALSE)</f>
        <v>0.16</v>
      </c>
      <c r="O360" s="17">
        <f>VLOOKUP(A360,'Dados absolutos'!A:Q,17,FALSE)</f>
        <v>1.1641260402410055E-3</v>
      </c>
      <c r="P360" s="1">
        <f>(O360-MIN(O:O))/(MAX(O:O)-MIN(O:O))</f>
        <v>9.4397687129765095E-2</v>
      </c>
      <c r="Q360" s="3">
        <f>H360-I360-K360+M360+N360+P360</f>
        <v>0.10939762177462561</v>
      </c>
      <c r="R360" s="4" t="s">
        <v>5740</v>
      </c>
    </row>
    <row r="361" spans="1:18" x14ac:dyDescent="0.25">
      <c r="A361">
        <v>210540</v>
      </c>
      <c r="B361">
        <v>2105401</v>
      </c>
      <c r="C361" t="s">
        <v>556</v>
      </c>
      <c r="D361" t="s">
        <v>465</v>
      </c>
      <c r="E361" t="s">
        <v>466</v>
      </c>
      <c r="F361" t="s">
        <v>10</v>
      </c>
      <c r="G361">
        <f>VLOOKUP(A361,'Dados absolutos'!A:H,8,FALSE)</f>
        <v>60440</v>
      </c>
      <c r="H361" s="1">
        <f>(G361-MIN(G:G))/(MAX(G:G)-MIN(G:G))</f>
        <v>0.29928150747864857</v>
      </c>
      <c r="I361">
        <f>VLOOKUP(A361,'Dados absolutos'!A:I,9,FALSE)</f>
        <v>0.59899999999999998</v>
      </c>
      <c r="J361" s="1">
        <f>VLOOKUP(A361,'Dados absolutos'!A:L,12,FALSE)</f>
        <v>3997.8746639642623</v>
      </c>
      <c r="K361" s="1">
        <f>(J361-MIN(J:J))/(MAX(J:J)-MIN(J:J))</f>
        <v>0.28881611452963118</v>
      </c>
      <c r="L361" s="1">
        <f>VLOOKUP(A361,'Dados absolutos'!A:M,13,FALSE)</f>
        <v>1.0777777777777779</v>
      </c>
      <c r="M361" s="1">
        <f>(L361-MIN(L:L))/(MAX(L:L)-MIN(L:L))</f>
        <v>0.59128065395095375</v>
      </c>
      <c r="N361" s="1">
        <f>VLOOKUP(B361,'[1]ICI-DH'!$A:$H,8,FALSE)</f>
        <v>0.1</v>
      </c>
      <c r="O361" s="17">
        <f>VLOOKUP(A361,'Dados absolutos'!A:Q,17,FALSE)</f>
        <v>6.6181336863004636E-5</v>
      </c>
      <c r="P361" s="1">
        <f>(O361-MIN(O:O))/(MAX(O:O)-MIN(O:O))</f>
        <v>5.3665710714023091E-3</v>
      </c>
      <c r="Q361" s="3">
        <f>H361-I361-K361+M361+N361+P361</f>
        <v>0.10811261797137348</v>
      </c>
      <c r="R361" s="4" t="s">
        <v>5741</v>
      </c>
    </row>
    <row r="362" spans="1:18" x14ac:dyDescent="0.25">
      <c r="A362">
        <v>320080</v>
      </c>
      <c r="B362">
        <v>3200805</v>
      </c>
      <c r="C362" t="s">
        <v>3046</v>
      </c>
      <c r="D362" t="s">
        <v>3036</v>
      </c>
      <c r="E362" t="s">
        <v>2182</v>
      </c>
      <c r="F362" t="s">
        <v>10</v>
      </c>
      <c r="G362">
        <f>VLOOKUP(A362,'Dados absolutos'!A:H,8,FALSE)</f>
        <v>30674</v>
      </c>
      <c r="H362" s="1">
        <f>(G362-MIN(G:G))/(MAX(G:G)-MIN(G:G))</f>
        <v>0.14982903794303273</v>
      </c>
      <c r="I362">
        <f>VLOOKUP(A362,'Dados absolutos'!A:I,9,FALSE)</f>
        <v>0.70199999999999996</v>
      </c>
      <c r="J362" s="1">
        <f>VLOOKUP(A362,'Dados absolutos'!A:L,12,FALSE)</f>
        <v>5554.2025278737692</v>
      </c>
      <c r="K362" s="1">
        <f>(J362-MIN(J:J))/(MAX(J:J)-MIN(J:J))</f>
        <v>0.41543435573526982</v>
      </c>
      <c r="L362" s="1">
        <f>VLOOKUP(A362,'Dados absolutos'!A:M,13,FALSE)</f>
        <v>1.2000000000000002</v>
      </c>
      <c r="M362" s="1">
        <f>(L362-MIN(L:L))/(MAX(L:L)-MIN(L:L))</f>
        <v>0.65122615803814732</v>
      </c>
      <c r="N362" s="1">
        <f>VLOOKUP(B362,'[1]ICI-DH'!$A:$H,8,FALSE)</f>
        <v>0.3</v>
      </c>
      <c r="O362" s="17">
        <f>VLOOKUP(A362,'Dados absolutos'!A:Q,17,FALSE)</f>
        <v>1.5322422898872009E-3</v>
      </c>
      <c r="P362" s="1">
        <f>(O362-MIN(O:O))/(MAX(O:O)-MIN(O:O))</f>
        <v>0.12424782479551992</v>
      </c>
      <c r="Q362" s="3">
        <f>H362-I362-K362+M362+N362+P362</f>
        <v>0.10786866504143021</v>
      </c>
      <c r="R362" s="4" t="s">
        <v>5742</v>
      </c>
    </row>
    <row r="363" spans="1:18" x14ac:dyDescent="0.25">
      <c r="A363">
        <v>130080</v>
      </c>
      <c r="B363">
        <v>1300805</v>
      </c>
      <c r="C363" t="s">
        <v>100</v>
      </c>
      <c r="D363" t="s">
        <v>87</v>
      </c>
      <c r="E363" t="s">
        <v>9</v>
      </c>
      <c r="F363" t="s">
        <v>10</v>
      </c>
      <c r="G363">
        <f>VLOOKUP(A363,'Dados absolutos'!A:H,8,FALSE)</f>
        <v>33080</v>
      </c>
      <c r="H363" s="1">
        <f>(G363-MIN(G:G))/(MAX(G:G)-MIN(G:G))</f>
        <v>0.16190935245296662</v>
      </c>
      <c r="I363">
        <f>VLOOKUP(A363,'Dados absolutos'!A:I,9,FALSE)</f>
        <v>0.56000000000000005</v>
      </c>
      <c r="J363" s="1">
        <f>VLOOKUP(A363,'Dados absolutos'!A:L,12,FALSE)</f>
        <v>4945.6865586457079</v>
      </c>
      <c r="K363" s="1">
        <f>(J363-MIN(J:J))/(MAX(J:J)-MIN(J:J))</f>
        <v>0.36592729263119261</v>
      </c>
      <c r="L363" s="1">
        <f>VLOOKUP(A363,'Dados absolutos'!A:M,13,FALSE)</f>
        <v>0.21666666666666665</v>
      </c>
      <c r="M363" s="1">
        <f>(L363-MIN(L:L))/(MAX(L:L)-MIN(L:L))</f>
        <v>0.16893732970027248</v>
      </c>
      <c r="N363" s="1">
        <f>VLOOKUP(B363,'[1]ICI-DH'!$A:$H,8,FALSE)</f>
        <v>0.7</v>
      </c>
      <c r="O363" s="17">
        <f>VLOOKUP(A363,'Dados absolutos'!A:Q,17,FALSE)</f>
        <v>0</v>
      </c>
      <c r="P363" s="1">
        <f>(O363-MIN(O:O))/(MAX(O:O)-MIN(O:O))</f>
        <v>0</v>
      </c>
      <c r="Q363" s="3">
        <f>H363-I363-K363+M363+N363+P363</f>
        <v>0.10491938952204638</v>
      </c>
      <c r="R363" s="4" t="s">
        <v>5743</v>
      </c>
    </row>
    <row r="364" spans="1:18" x14ac:dyDescent="0.25">
      <c r="A364">
        <v>352670</v>
      </c>
      <c r="B364">
        <v>3526704</v>
      </c>
      <c r="C364" t="s">
        <v>3495</v>
      </c>
      <c r="D364" t="s">
        <v>3202</v>
      </c>
      <c r="E364" t="s">
        <v>2182</v>
      </c>
      <c r="F364" t="s">
        <v>10</v>
      </c>
      <c r="G364">
        <f>VLOOKUP(A364,'Dados absolutos'!A:H,8,FALSE)</f>
        <v>98161</v>
      </c>
      <c r="H364" s="1">
        <f>(G364-MIN(G:G))/(MAX(G:G)-MIN(G:G))</f>
        <v>0.48867533276094938</v>
      </c>
      <c r="I364">
        <f>VLOOKUP(A364,'Dados absolutos'!A:I,9,FALSE)</f>
        <v>0.74399999999999999</v>
      </c>
      <c r="J364" s="1">
        <f>VLOOKUP(A364,'Dados absolutos'!A:L,12,FALSE)</f>
        <v>5643.4476658754502</v>
      </c>
      <c r="K364" s="1">
        <f>(J364-MIN(J:J))/(MAX(J:J)-MIN(J:J))</f>
        <v>0.42269507673883877</v>
      </c>
      <c r="L364" s="1">
        <f>VLOOKUP(A364,'Dados absolutos'!A:M,13,FALSE)</f>
        <v>0.71111111111111114</v>
      </c>
      <c r="M364" s="1">
        <f>(L364-MIN(L:L))/(MAX(L:L)-MIN(L:L))</f>
        <v>0.41144414168937332</v>
      </c>
      <c r="N364" s="1">
        <f>VLOOKUP(B364,'[1]ICI-DH'!$A:$H,8,FALSE)</f>
        <v>0.26</v>
      </c>
      <c r="O364" s="17">
        <f>VLOOKUP(A364,'Dados absolutos'!A:Q,17,FALSE)</f>
        <v>1.3549169221992441E-3</v>
      </c>
      <c r="P364" s="1">
        <f>(O364-MIN(O:O))/(MAX(O:O)-MIN(O:O))</f>
        <v>0.10986870775788982</v>
      </c>
      <c r="Q364" s="3">
        <f>H364-I364-K364+M364+N364+P364</f>
        <v>0.1032931054693737</v>
      </c>
      <c r="R364" s="4" t="s">
        <v>5744</v>
      </c>
    </row>
    <row r="365" spans="1:18" x14ac:dyDescent="0.25">
      <c r="A365">
        <v>230625</v>
      </c>
      <c r="B365">
        <v>2306256</v>
      </c>
      <c r="C365" t="s">
        <v>988</v>
      </c>
      <c r="D365" t="s">
        <v>905</v>
      </c>
      <c r="E365" t="s">
        <v>466</v>
      </c>
      <c r="F365" t="s">
        <v>10</v>
      </c>
      <c r="G365">
        <f>VLOOKUP(A365,'Dados absolutos'!A:H,8,FALSE)</f>
        <v>64650</v>
      </c>
      <c r="H365" s="1">
        <f>(G365-MIN(G:G))/(MAX(G:G)-MIN(G:G))</f>
        <v>0.32041954741498341</v>
      </c>
      <c r="I365">
        <f>VLOOKUP(A365,'Dados absolutos'!A:I,9,FALSE)</f>
        <v>0.626</v>
      </c>
      <c r="J365" s="1">
        <f>VLOOKUP(A365,'Dados absolutos'!A:L,12,FALSE)</f>
        <v>4272.2569924207273</v>
      </c>
      <c r="K365" s="1">
        <f>(J365-MIN(J:J))/(MAX(J:J)-MIN(J:J))</f>
        <v>0.31113905088045496</v>
      </c>
      <c r="L365" s="1">
        <f>VLOOKUP(A365,'Dados absolutos'!A:M,13,FALSE)</f>
        <v>0.78333333333333344</v>
      </c>
      <c r="M365" s="1">
        <f>(L365-MIN(L:L))/(MAX(L:L)-MIN(L:L))</f>
        <v>0.44686648501362408</v>
      </c>
      <c r="N365" s="1">
        <f>VLOOKUP(B365,'[1]ICI-DH'!$A:$H,8,FALSE)</f>
        <v>0.26</v>
      </c>
      <c r="O365" s="17">
        <f>VLOOKUP(A365,'Dados absolutos'!A:Q,17,FALSE)</f>
        <v>1.3921113689095127E-4</v>
      </c>
      <c r="P365" s="1">
        <f>(O365-MIN(O:O))/(MAX(O:O)-MIN(O:O))</f>
        <v>1.1288476411446249E-2</v>
      </c>
      <c r="Q365" s="3">
        <f>H365-I365-K365+M365+N365+P365</f>
        <v>0.10143545795959878</v>
      </c>
      <c r="R365" s="4" t="s">
        <v>5745</v>
      </c>
    </row>
    <row r="366" spans="1:18" x14ac:dyDescent="0.25">
      <c r="A366">
        <v>251370</v>
      </c>
      <c r="B366">
        <v>2513703</v>
      </c>
      <c r="C366" t="s">
        <v>630</v>
      </c>
      <c r="D366" t="s">
        <v>1247</v>
      </c>
      <c r="E366" t="s">
        <v>466</v>
      </c>
      <c r="F366" t="s">
        <v>10</v>
      </c>
      <c r="G366">
        <f>VLOOKUP(A366,'Dados absolutos'!A:H,8,FALSE)</f>
        <v>149910</v>
      </c>
      <c r="H366" s="1">
        <f>(G366-MIN(G:G))/(MAX(G:G)-MIN(G:G))</f>
        <v>0.7485025129665055</v>
      </c>
      <c r="I366">
        <f>VLOOKUP(A366,'Dados absolutos'!A:I,9,FALSE)</f>
        <v>0.627</v>
      </c>
      <c r="J366" s="1">
        <f>VLOOKUP(A366,'Dados absolutos'!A:L,12,FALSE)</f>
        <v>3154.5788146888135</v>
      </c>
      <c r="K366" s="1">
        <f>(J366-MIN(J:J))/(MAX(J:J)-MIN(J:J))</f>
        <v>0.22020805338302357</v>
      </c>
      <c r="L366" s="1">
        <f>VLOOKUP(A366,'Dados absolutos'!A:M,13,FALSE)</f>
        <v>0</v>
      </c>
      <c r="M366" s="1">
        <f>(L366-MIN(L:L))/(MAX(L:L)-MIN(L:L))</f>
        <v>6.2670299727520445E-2</v>
      </c>
      <c r="N366" s="1">
        <f>VLOOKUP(B366,'[1]ICI-DH'!$A:$H,8,FALSE)</f>
        <v>0.1</v>
      </c>
      <c r="O366" s="17">
        <f>VLOOKUP(A366,'Dados absolutos'!A:Q,17,FALSE)</f>
        <v>4.3359348942698952E-4</v>
      </c>
      <c r="P366" s="1">
        <f>(O366-MIN(O:O))/(MAX(O:O)-MIN(O:O))</f>
        <v>3.5159614287090774E-2</v>
      </c>
      <c r="Q366" s="3">
        <f>H366-I366-K366+M366+N366+P366</f>
        <v>9.9124373598093146E-2</v>
      </c>
      <c r="R366" s="4" t="s">
        <v>5746</v>
      </c>
    </row>
    <row r="367" spans="1:18" x14ac:dyDescent="0.25">
      <c r="A367">
        <v>310110</v>
      </c>
      <c r="B367">
        <v>3101102</v>
      </c>
      <c r="C367" t="s">
        <v>2192</v>
      </c>
      <c r="D367" t="s">
        <v>2181</v>
      </c>
      <c r="E367" t="s">
        <v>2182</v>
      </c>
      <c r="F367" t="s">
        <v>10</v>
      </c>
      <c r="G367">
        <f>VLOOKUP(A367,'Dados absolutos'!A:H,8,FALSE)</f>
        <v>25269</v>
      </c>
      <c r="H367" s="1">
        <f>(G367-MIN(G:G))/(MAX(G:G)-MIN(G:G))</f>
        <v>0.12269100804852209</v>
      </c>
      <c r="I367">
        <f>VLOOKUP(A367,'Dados absolutos'!A:I,9,FALSE)</f>
        <v>0.68400000000000005</v>
      </c>
      <c r="J367" s="1">
        <f>VLOOKUP(A367,'Dados absolutos'!A:L,12,FALSE)</f>
        <v>5058.0392635244771</v>
      </c>
      <c r="K367" s="1">
        <f>(J367-MIN(J:J))/(MAX(J:J)-MIN(J:J))</f>
        <v>0.3750679770694384</v>
      </c>
      <c r="L367" s="1">
        <f>VLOOKUP(A367,'Dados absolutos'!A:M,13,FALSE)</f>
        <v>1.3333333333333335</v>
      </c>
      <c r="M367" s="1">
        <f>(L367-MIN(L:L))/(MAX(L:L)-MIN(L:L))</f>
        <v>0.7166212534059947</v>
      </c>
      <c r="N367" s="1">
        <f>VLOOKUP(B367,'[1]ICI-DH'!$A:$H,8,FALSE)</f>
        <v>0.1</v>
      </c>
      <c r="O367" s="17">
        <f>VLOOKUP(A367,'Dados absolutos'!A:Q,17,FALSE)</f>
        <v>2.6910443626578019E-3</v>
      </c>
      <c r="P367" s="1">
        <f>(O367-MIN(O:O))/(MAX(O:O)-MIN(O:O))</f>
        <v>0.2182137973186293</v>
      </c>
      <c r="Q367" s="3">
        <f>H367-I367-K367+M367+N367+P367</f>
        <v>9.8458081703707623E-2</v>
      </c>
      <c r="R367" s="4" t="s">
        <v>5747</v>
      </c>
    </row>
    <row r="368" spans="1:18" x14ac:dyDescent="0.25">
      <c r="A368">
        <v>330555</v>
      </c>
      <c r="B368">
        <v>3305554</v>
      </c>
      <c r="C368" t="s">
        <v>3191</v>
      </c>
      <c r="D368" t="s">
        <v>3113</v>
      </c>
      <c r="E368" t="s">
        <v>2182</v>
      </c>
      <c r="F368" t="s">
        <v>10</v>
      </c>
      <c r="G368">
        <f>VLOOKUP(A368,'Dados absolutos'!A:H,8,FALSE)</f>
        <v>80596</v>
      </c>
      <c r="H368" s="1">
        <f>(G368-MIN(G:G))/(MAX(G:G)-MIN(G:G))</f>
        <v>0.40048301174391338</v>
      </c>
      <c r="I368">
        <f>VLOOKUP(A368,'Dados absolutos'!A:I,9,FALSE)</f>
        <v>0.71299999999999997</v>
      </c>
      <c r="J368" s="1">
        <f>VLOOKUP(A368,'Dados absolutos'!A:L,12,FALSE)</f>
        <v>5472.2343804903467</v>
      </c>
      <c r="K368" s="1">
        <f>(J368-MIN(J:J))/(MAX(J:J)-MIN(J:J))</f>
        <v>0.40876566920896018</v>
      </c>
      <c r="L368" s="1">
        <f>VLOOKUP(A368,'Dados absolutos'!A:M,13,FALSE)</f>
        <v>0.82777777777777772</v>
      </c>
      <c r="M368" s="1">
        <f>(L368-MIN(L:L))/(MAX(L:L)-MIN(L:L))</f>
        <v>0.46866485013623976</v>
      </c>
      <c r="N368" s="1">
        <f>VLOOKUP(B368,'[1]ICI-DH'!$A:$H,8,FALSE)</f>
        <v>0.3</v>
      </c>
      <c r="O368" s="17">
        <f>VLOOKUP(A368,'Dados absolutos'!A:Q,17,FALSE)</f>
        <v>6.2037818254007647E-4</v>
      </c>
      <c r="P368" s="1">
        <f>(O368-MIN(O:O))/(MAX(O:O)-MIN(O:O))</f>
        <v>5.0305777513083093E-2</v>
      </c>
      <c r="Q368" s="3">
        <f>H368-I368-K368+M368+N368+P368</f>
        <v>9.7687970184276024E-2</v>
      </c>
      <c r="R368" s="4" t="s">
        <v>5748</v>
      </c>
    </row>
    <row r="369" spans="1:18" x14ac:dyDescent="0.25">
      <c r="A369">
        <v>412810</v>
      </c>
      <c r="B369">
        <v>4128104</v>
      </c>
      <c r="C369" t="s">
        <v>4184</v>
      </c>
      <c r="D369" t="s">
        <v>3827</v>
      </c>
      <c r="E369" t="s">
        <v>3828</v>
      </c>
      <c r="F369" t="s">
        <v>10</v>
      </c>
      <c r="G369">
        <f>VLOOKUP(A369,'Dados absolutos'!A:H,8,FALSE)</f>
        <v>117095</v>
      </c>
      <c r="H369" s="1">
        <f>(G369-MIN(G:G))/(MAX(G:G)-MIN(G:G))</f>
        <v>0.58374128244136825</v>
      </c>
      <c r="I369">
        <f>VLOOKUP(A369,'Dados absolutos'!A:I,9,FALSE)</f>
        <v>0.76100000000000001</v>
      </c>
      <c r="J369" s="1">
        <f>VLOOKUP(A369,'Dados absolutos'!A:L,12,FALSE)</f>
        <v>5872.5527095947737</v>
      </c>
      <c r="K369" s="1">
        <f>(J369-MIN(J:J))/(MAX(J:J)-MIN(J:J))</f>
        <v>0.44133438684809245</v>
      </c>
      <c r="L369" s="1">
        <f>VLOOKUP(A369,'Dados absolutos'!A:M,13,FALSE)</f>
        <v>0.77222222222222225</v>
      </c>
      <c r="M369" s="1">
        <f>(L369-MIN(L:L))/(MAX(L:L)-MIN(L:L))</f>
        <v>0.44141689373297005</v>
      </c>
      <c r="N369" s="1">
        <f>VLOOKUP(B369,'[1]ICI-DH'!$A:$H,8,FALSE)</f>
        <v>0.1</v>
      </c>
      <c r="O369" s="17">
        <f>VLOOKUP(A369,'Dados absolutos'!A:Q,17,FALSE)</f>
        <v>2.1435586489602461E-3</v>
      </c>
      <c r="P369" s="1">
        <f>(O369-MIN(O:O))/(MAX(O:O)-MIN(O:O))</f>
        <v>0.17381878911235418</v>
      </c>
      <c r="Q369" s="3">
        <f>H369-I369-K369+M369+N369+P369</f>
        <v>9.6642578438600024E-2</v>
      </c>
      <c r="R369" s="4" t="s">
        <v>5749</v>
      </c>
    </row>
    <row r="370" spans="1:18" x14ac:dyDescent="0.25">
      <c r="A370">
        <v>353080</v>
      </c>
      <c r="B370">
        <v>3530805</v>
      </c>
      <c r="C370" t="s">
        <v>3539</v>
      </c>
      <c r="D370" t="s">
        <v>3202</v>
      </c>
      <c r="E370" t="s">
        <v>2182</v>
      </c>
      <c r="F370" t="s">
        <v>10</v>
      </c>
      <c r="G370">
        <f>VLOOKUP(A370,'Dados absolutos'!A:H,8,FALSE)</f>
        <v>92558</v>
      </c>
      <c r="H370" s="1">
        <f>(G370-MIN(G:G))/(MAX(G:G)-MIN(G:G))</f>
        <v>0.46054316227085812</v>
      </c>
      <c r="I370">
        <f>VLOOKUP(A370,'Dados absolutos'!A:I,9,FALSE)</f>
        <v>0.78400000000000003</v>
      </c>
      <c r="J370" s="1">
        <f>VLOOKUP(A370,'Dados absolutos'!A:L,12,FALSE)</f>
        <v>6958.8291138529357</v>
      </c>
      <c r="K370" s="1">
        <f>(J370-MIN(J:J))/(MAX(J:J)-MIN(J:J))</f>
        <v>0.52971062874409391</v>
      </c>
      <c r="L370" s="1">
        <f>VLOOKUP(A370,'Dados absolutos'!A:M,13,FALSE)</f>
        <v>0.96666666666666679</v>
      </c>
      <c r="M370" s="1">
        <f>(L370-MIN(L:L))/(MAX(L:L)-MIN(L:L))</f>
        <v>0.53678474114441421</v>
      </c>
      <c r="N370" s="1">
        <f>VLOOKUP(B370,'[1]ICI-DH'!$A:$H,8,FALSE)</f>
        <v>0.2</v>
      </c>
      <c r="O370" s="17">
        <f>VLOOKUP(A370,'Dados absolutos'!A:Q,17,FALSE)</f>
        <v>2.6253808422826768E-3</v>
      </c>
      <c r="P370" s="1">
        <f>(O370-MIN(O:O))/(MAX(O:O)-MIN(O:O))</f>
        <v>0.21288921541087752</v>
      </c>
      <c r="Q370" s="3">
        <f>H370-I370-K370+M370+N370+P370</f>
        <v>9.6506490082055918E-2</v>
      </c>
      <c r="R370" s="4" t="s">
        <v>5750</v>
      </c>
    </row>
    <row r="371" spans="1:18" x14ac:dyDescent="0.25">
      <c r="A371">
        <v>210120</v>
      </c>
      <c r="B371">
        <v>2101202</v>
      </c>
      <c r="C371" t="s">
        <v>484</v>
      </c>
      <c r="D371" t="s">
        <v>465</v>
      </c>
      <c r="E371" t="s">
        <v>466</v>
      </c>
      <c r="F371" t="s">
        <v>10</v>
      </c>
      <c r="G371">
        <f>VLOOKUP(A371,'Dados absolutos'!A:H,8,FALSE)</f>
        <v>103711</v>
      </c>
      <c r="H371" s="1">
        <f>(G371-MIN(G:G))/(MAX(G:G)-MIN(G:G))</f>
        <v>0.51654139490979933</v>
      </c>
      <c r="I371">
        <f>VLOOKUP(A371,'Dados absolutos'!A:I,9,FALSE)</f>
        <v>0.65100000000000002</v>
      </c>
      <c r="J371" s="1">
        <f>VLOOKUP(A371,'Dados absolutos'!A:L,12,FALSE)</f>
        <v>4074.0534792837789</v>
      </c>
      <c r="K371" s="1">
        <f>(J371-MIN(J:J))/(MAX(J:J)-MIN(J:J))</f>
        <v>0.29501379808755224</v>
      </c>
      <c r="L371" s="1">
        <f>VLOOKUP(A371,'Dados absolutos'!A:M,13,FALSE)</f>
        <v>0.73333333333333317</v>
      </c>
      <c r="M371" s="1">
        <f>(L371-MIN(L:L))/(MAX(L:L)-MIN(L:L))</f>
        <v>0.42234332425068116</v>
      </c>
      <c r="N371" s="1">
        <f>VLOOKUP(B371,'[1]ICI-DH'!$A:$H,8,FALSE)</f>
        <v>0.1</v>
      </c>
      <c r="O371" s="17">
        <f>VLOOKUP(A371,'Dados absolutos'!A:Q,17,FALSE)</f>
        <v>3.8568714986838426E-5</v>
      </c>
      <c r="P371" s="1">
        <f>(O371-MIN(O:O))/(MAX(O:O)-MIN(O:O))</f>
        <v>3.1274942441549647E-3</v>
      </c>
      <c r="Q371" s="3">
        <f>H371-I371-K371+M371+N371+P371</f>
        <v>9.5998415317083211E-2</v>
      </c>
      <c r="R371" s="4" t="s">
        <v>5751</v>
      </c>
    </row>
    <row r="372" spans="1:18" x14ac:dyDescent="0.25">
      <c r="A372">
        <v>260040</v>
      </c>
      <c r="B372">
        <v>2600401</v>
      </c>
      <c r="C372" t="s">
        <v>1456</v>
      </c>
      <c r="D372" t="s">
        <v>1452</v>
      </c>
      <c r="E372" t="s">
        <v>466</v>
      </c>
      <c r="F372" t="s">
        <v>10</v>
      </c>
      <c r="G372">
        <f>VLOOKUP(A372,'Dados absolutos'!A:H,8,FALSE)</f>
        <v>26461</v>
      </c>
      <c r="H372" s="1">
        <f>(G372-MIN(G:G))/(MAX(G:G)-MIN(G:G))</f>
        <v>0.12867593527040122</v>
      </c>
      <c r="I372">
        <f>VLOOKUP(A372,'Dados absolutos'!A:I,9,FALSE)</f>
        <v>0.55300000000000005</v>
      </c>
      <c r="J372" s="1">
        <f>VLOOKUP(A372,'Dados absolutos'!A:L,12,FALSE)</f>
        <v>4418.149106987642</v>
      </c>
      <c r="K372" s="1">
        <f>(J372-MIN(J:J))/(MAX(J:J)-MIN(J:J))</f>
        <v>0.32300840269288794</v>
      </c>
      <c r="L372" s="1">
        <f>VLOOKUP(A372,'Dados absolutos'!A:M,13,FALSE)</f>
        <v>0.97777777777777786</v>
      </c>
      <c r="M372" s="1">
        <f>(L372-MIN(L:L))/(MAX(L:L)-MIN(L:L))</f>
        <v>0.54223433242506824</v>
      </c>
      <c r="N372" s="1">
        <f>VLOOKUP(B372,'[1]ICI-DH'!$A:$H,8,FALSE)</f>
        <v>0.3</v>
      </c>
      <c r="O372" s="17">
        <f>VLOOKUP(A372,'Dados absolutos'!A:Q,17,FALSE)</f>
        <v>0</v>
      </c>
      <c r="P372" s="1">
        <f>(O372-MIN(O:O))/(MAX(O:O)-MIN(O:O))</f>
        <v>0</v>
      </c>
      <c r="Q372" s="3">
        <f>H372-I372-K372+M372+N372+P372</f>
        <v>9.4901865002581409E-2</v>
      </c>
      <c r="R372" s="4" t="s">
        <v>5752</v>
      </c>
    </row>
    <row r="373" spans="1:18" x14ac:dyDescent="0.25">
      <c r="A373">
        <v>220120</v>
      </c>
      <c r="B373">
        <v>2201200</v>
      </c>
      <c r="C373" t="s">
        <v>701</v>
      </c>
      <c r="D373" t="s">
        <v>682</v>
      </c>
      <c r="E373" t="s">
        <v>466</v>
      </c>
      <c r="F373" t="s">
        <v>10</v>
      </c>
      <c r="G373">
        <f>VLOOKUP(A373,'Dados absolutos'!A:H,8,FALSE)</f>
        <v>47938</v>
      </c>
      <c r="H373" s="1">
        <f>(G373-MIN(G:G))/(MAX(G:G)-MIN(G:G))</f>
        <v>0.23651006441830222</v>
      </c>
      <c r="I373">
        <f>VLOOKUP(A373,'Dados absolutos'!A:I,9,FALSE)</f>
        <v>0.59499999999999997</v>
      </c>
      <c r="J373" s="1">
        <f>VLOOKUP(A373,'Dados absolutos'!A:L,12,FALSE)</f>
        <v>4411.2565490842335</v>
      </c>
      <c r="K373" s="1">
        <f>(J373-MIN(J:J))/(MAX(J:J)-MIN(J:J))</f>
        <v>0.32244764452658148</v>
      </c>
      <c r="L373" s="1">
        <f>VLOOKUP(A373,'Dados absolutos'!A:M,13,FALSE)</f>
        <v>1.0444444444444445</v>
      </c>
      <c r="M373" s="1">
        <f>(L373-MIN(L:L))/(MAX(L:L)-MIN(L:L))</f>
        <v>0.57493188010899188</v>
      </c>
      <c r="N373" s="1">
        <f>VLOOKUP(B373,'[1]ICI-DH'!$A:$H,8,FALSE)</f>
        <v>0.2</v>
      </c>
      <c r="O373" s="17">
        <f>VLOOKUP(A373,'Dados absolutos'!A:Q,17,FALSE)</f>
        <v>0</v>
      </c>
      <c r="P373" s="1">
        <f>(O373-MIN(O:O))/(MAX(O:O)-MIN(O:O))</f>
        <v>0</v>
      </c>
      <c r="Q373" s="3">
        <f>H373-I373-K373+M373+N373+P373</f>
        <v>9.3994300000712683E-2</v>
      </c>
      <c r="R373" s="4" t="s">
        <v>5753</v>
      </c>
    </row>
    <row r="374" spans="1:18" x14ac:dyDescent="0.25">
      <c r="A374">
        <v>313505</v>
      </c>
      <c r="B374">
        <v>3135050</v>
      </c>
      <c r="C374" t="s">
        <v>2577</v>
      </c>
      <c r="D374" t="s">
        <v>2181</v>
      </c>
      <c r="E374" t="s">
        <v>2182</v>
      </c>
      <c r="F374" t="s">
        <v>10</v>
      </c>
      <c r="G374">
        <f>VLOOKUP(A374,'Dados absolutos'!A:H,8,FALSE)</f>
        <v>37660</v>
      </c>
      <c r="H374" s="1">
        <f>(G374-MIN(G:G))/(MAX(G:G)-MIN(G:G))</f>
        <v>0.18490512986589144</v>
      </c>
      <c r="I374">
        <f>VLOOKUP(A374,'Dados absolutos'!A:I,9,FALSE)</f>
        <v>0.63800000000000001</v>
      </c>
      <c r="J374" s="1">
        <f>VLOOKUP(A374,'Dados absolutos'!A:L,12,FALSE)</f>
        <v>4183.4275560276155</v>
      </c>
      <c r="K374" s="1">
        <f>(J374-MIN(J:J))/(MAX(J:J)-MIN(J:J))</f>
        <v>0.3039121501327357</v>
      </c>
      <c r="L374" s="1">
        <f>VLOOKUP(A374,'Dados absolutos'!A:M,13,FALSE)</f>
        <v>1.05</v>
      </c>
      <c r="M374" s="1">
        <f>(L374-MIN(L:L))/(MAX(L:L)-MIN(L:L))</f>
        <v>0.57765667574931889</v>
      </c>
      <c r="N374" s="1">
        <f>VLOOKUP(B374,'[1]ICI-DH'!$A:$H,8,FALSE)</f>
        <v>0.26</v>
      </c>
      <c r="O374" s="17">
        <f>VLOOKUP(A374,'Dados absolutos'!A:Q,17,FALSE)</f>
        <v>1.5932023366967604E-4</v>
      </c>
      <c r="P374" s="1">
        <f>(O374-MIN(O:O))/(MAX(O:O)-MIN(O:O))</f>
        <v>1.2919100725792176E-2</v>
      </c>
      <c r="Q374" s="3">
        <f>H374-I374-K374+M374+N374+P374</f>
        <v>9.3568756208266893E-2</v>
      </c>
      <c r="R374" s="4" t="s">
        <v>5754</v>
      </c>
    </row>
    <row r="375" spans="1:18" x14ac:dyDescent="0.25">
      <c r="A375">
        <v>260220</v>
      </c>
      <c r="B375">
        <v>2602209</v>
      </c>
      <c r="C375" t="s">
        <v>498</v>
      </c>
      <c r="D375" t="s">
        <v>1452</v>
      </c>
      <c r="E375" t="s">
        <v>466</v>
      </c>
      <c r="F375" t="s">
        <v>10</v>
      </c>
      <c r="G375">
        <f>VLOOKUP(A375,'Dados absolutos'!A:H,8,FALSE)</f>
        <v>37629</v>
      </c>
      <c r="H375" s="1">
        <f>(G375-MIN(G:G))/(MAX(G:G)-MIN(G:G))</f>
        <v>0.1847494815908258</v>
      </c>
      <c r="I375">
        <f>VLOOKUP(A375,'Dados absolutos'!A:I,9,FALSE)</f>
        <v>0.60199999999999998</v>
      </c>
      <c r="J375" s="1">
        <f>VLOOKUP(A375,'Dados absolutos'!A:L,12,FALSE)</f>
        <v>3612.5041486619366</v>
      </c>
      <c r="K375" s="1">
        <f>(J375-MIN(J:J))/(MAX(J:J)-MIN(J:J))</f>
        <v>0.25746350690008074</v>
      </c>
      <c r="L375" s="1">
        <f>VLOOKUP(A375,'Dados absolutos'!A:M,13,FALSE)</f>
        <v>0.82222222222222219</v>
      </c>
      <c r="M375" s="1">
        <f>(L375-MIN(L:L))/(MAX(L:L)-MIN(L:L))</f>
        <v>0.4659400544959128</v>
      </c>
      <c r="N375" s="1">
        <f>VLOOKUP(B375,'[1]ICI-DH'!$A:$H,8,FALSE)</f>
        <v>0.3</v>
      </c>
      <c r="O375" s="17">
        <f>VLOOKUP(A375,'Dados absolutos'!A:Q,17,FALSE)</f>
        <v>0</v>
      </c>
      <c r="P375" s="1">
        <f>(O375-MIN(O:O))/(MAX(O:O)-MIN(O:O))</f>
        <v>0</v>
      </c>
      <c r="Q375" s="3">
        <f>H375-I375-K375+M375+N375+P375</f>
        <v>9.1226029186657842E-2</v>
      </c>
      <c r="R375" s="4" t="s">
        <v>5755</v>
      </c>
    </row>
    <row r="376" spans="1:18" x14ac:dyDescent="0.25">
      <c r="A376">
        <v>330420</v>
      </c>
      <c r="B376">
        <v>3304201</v>
      </c>
      <c r="C376" t="s">
        <v>3173</v>
      </c>
      <c r="D376" t="s">
        <v>3113</v>
      </c>
      <c r="E376" t="s">
        <v>2182</v>
      </c>
      <c r="F376" t="s">
        <v>10</v>
      </c>
      <c r="G376">
        <f>VLOOKUP(A376,'Dados absolutos'!A:H,8,FALSE)</f>
        <v>129612</v>
      </c>
      <c r="H376" s="1">
        <f>(G376-MIN(G:G))/(MAX(G:G)-MIN(G:G))</f>
        <v>0.64658803918319807</v>
      </c>
      <c r="I376">
        <f>VLOOKUP(A376,'Dados absolutos'!A:I,9,FALSE)</f>
        <v>0.76800000000000002</v>
      </c>
      <c r="J376" s="1">
        <f>VLOOKUP(A376,'Dados absolutos'!A:L,12,FALSE)</f>
        <v>7348.4994496651543</v>
      </c>
      <c r="K376" s="1">
        <f>(J376-MIN(J:J))/(MAX(J:J)-MIN(J:J))</f>
        <v>0.56141305707857925</v>
      </c>
      <c r="L376" s="1">
        <f>VLOOKUP(A376,'Dados absolutos'!A:M,13,FALSE)</f>
        <v>0.76111111111111118</v>
      </c>
      <c r="M376" s="1">
        <f>(L376-MIN(L:L))/(MAX(L:L)-MIN(L:L))</f>
        <v>0.43596730245231613</v>
      </c>
      <c r="N376" s="1">
        <f>VLOOKUP(B376,'[1]ICI-DH'!$A:$H,8,FALSE)</f>
        <v>0.26</v>
      </c>
      <c r="O376" s="17">
        <f>VLOOKUP(A376,'Dados absolutos'!A:Q,17,FALSE)</f>
        <v>9.2584019998148324E-4</v>
      </c>
      <c r="P376" s="1">
        <f>(O376-MIN(O:O))/(MAX(O:O)-MIN(O:O))</f>
        <v>7.5075353105165166E-2</v>
      </c>
      <c r="Q376" s="3">
        <f>H376-I376-K376+M376+N376+P376</f>
        <v>8.8217637662100112E-2</v>
      </c>
      <c r="R376" s="4" t="s">
        <v>5756</v>
      </c>
    </row>
    <row r="377" spans="1:18" x14ac:dyDescent="0.25">
      <c r="A377">
        <v>352680</v>
      </c>
      <c r="B377">
        <v>3526803</v>
      </c>
      <c r="C377" t="s">
        <v>3496</v>
      </c>
      <c r="D377" t="s">
        <v>3202</v>
      </c>
      <c r="E377" t="s">
        <v>2182</v>
      </c>
      <c r="F377" t="s">
        <v>10</v>
      </c>
      <c r="G377">
        <f>VLOOKUP(A377,'Dados absolutos'!A:H,8,FALSE)</f>
        <v>66505</v>
      </c>
      <c r="H377" s="1">
        <f>(G377-MIN(G:G))/(MAX(G:G)-MIN(G:G))</f>
        <v>0.32973333935842786</v>
      </c>
      <c r="I377">
        <f>VLOOKUP(A377,'Dados absolutos'!A:I,9,FALSE)</f>
        <v>0.76400000000000001</v>
      </c>
      <c r="J377" s="1">
        <f>VLOOKUP(A377,'Dados absolutos'!A:L,12,FALSE)</f>
        <v>7122.4042959176004</v>
      </c>
      <c r="K377" s="1">
        <f>(J377-MIN(J:J))/(MAX(J:J)-MIN(J:J))</f>
        <v>0.5430186227331576</v>
      </c>
      <c r="L377" s="1">
        <f>VLOOKUP(A377,'Dados absolutos'!A:M,13,FALSE)</f>
        <v>1.1666666666666665</v>
      </c>
      <c r="M377" s="1">
        <f>(L377-MIN(L:L))/(MAX(L:L)-MIN(L:L))</f>
        <v>0.63487738419618522</v>
      </c>
      <c r="N377" s="1">
        <f>VLOOKUP(B377,'[1]ICI-DH'!$A:$H,8,FALSE)</f>
        <v>0.3</v>
      </c>
      <c r="O377" s="17">
        <f>VLOOKUP(A377,'Dados absolutos'!A:Q,17,FALSE)</f>
        <v>1.6089015863468912E-3</v>
      </c>
      <c r="P377" s="1">
        <f>(O377-MIN(O:O))/(MAX(O:O)-MIN(O:O))</f>
        <v>0.13046404196844014</v>
      </c>
      <c r="Q377" s="3">
        <f>H377-I377-K377+M377+N377+P377</f>
        <v>8.8056142789895597E-2</v>
      </c>
      <c r="R377" s="4" t="s">
        <v>5757</v>
      </c>
    </row>
    <row r="378" spans="1:18" x14ac:dyDescent="0.25">
      <c r="A378">
        <v>150040</v>
      </c>
      <c r="B378">
        <v>1500404</v>
      </c>
      <c r="C378" t="s">
        <v>171</v>
      </c>
      <c r="D378" t="s">
        <v>166</v>
      </c>
      <c r="E378" t="s">
        <v>9</v>
      </c>
      <c r="F378" t="s">
        <v>10</v>
      </c>
      <c r="G378">
        <f>VLOOKUP(A378,'Dados absolutos'!A:H,8,FALSE)</f>
        <v>69377</v>
      </c>
      <c r="H378" s="1">
        <f>(G378-MIN(G:G))/(MAX(G:G)-MIN(G:G))</f>
        <v>0.34415339890644536</v>
      </c>
      <c r="I378">
        <f>VLOOKUP(A378,'Dados absolutos'!A:I,9,FALSE)</f>
        <v>0.56399999999999995</v>
      </c>
      <c r="J378" s="1">
        <f>VLOOKUP(A378,'Dados absolutos'!A:L,12,FALSE)</f>
        <v>2885.0061990284962</v>
      </c>
      <c r="K378" s="1">
        <f>(J378-MIN(J:J))/(MAX(J:J)-MIN(J:J))</f>
        <v>0.19827642106849883</v>
      </c>
      <c r="L378" s="1">
        <f>VLOOKUP(A378,'Dados absolutos'!A:M,13,FALSE)</f>
        <v>0.7</v>
      </c>
      <c r="M378" s="1">
        <f>(L378-MIN(L:L))/(MAX(L:L)-MIN(L:L))</f>
        <v>0.40599455040871935</v>
      </c>
      <c r="N378" s="1">
        <f>VLOOKUP(B378,'[1]ICI-DH'!$A:$H,8,FALSE)</f>
        <v>0.1</v>
      </c>
      <c r="O378" s="17">
        <f>VLOOKUP(A378,'Dados absolutos'!A:Q,17,FALSE)</f>
        <v>0</v>
      </c>
      <c r="P378" s="1">
        <f>(O378-MIN(O:O))/(MAX(O:O)-MIN(O:O))</f>
        <v>0</v>
      </c>
      <c r="Q378" s="3">
        <f>H378-I378-K378+M378+N378+P378</f>
        <v>8.7871528246665914E-2</v>
      </c>
      <c r="R378" s="4" t="s">
        <v>5758</v>
      </c>
    </row>
    <row r="379" spans="1:18" x14ac:dyDescent="0.25">
      <c r="A379">
        <v>210663</v>
      </c>
      <c r="B379">
        <v>2106631</v>
      </c>
      <c r="C379" t="s">
        <v>580</v>
      </c>
      <c r="D379" t="s">
        <v>465</v>
      </c>
      <c r="E379" t="s">
        <v>466</v>
      </c>
      <c r="F379" t="s">
        <v>10</v>
      </c>
      <c r="G379">
        <f>VLOOKUP(A379,'Dados absolutos'!A:H,8,FALSE)</f>
        <v>17432</v>
      </c>
      <c r="H379" s="1">
        <f>(G379-MIN(G:G))/(MAX(G:G)-MIN(G:G))</f>
        <v>8.3342119929506395E-2</v>
      </c>
      <c r="I379">
        <f>VLOOKUP(A379,'Dados absolutos'!A:I,9,FALSE)</f>
        <v>0.53300000000000003</v>
      </c>
      <c r="J379" s="1">
        <f>VLOOKUP(A379,'Dados absolutos'!A:L,12,FALSE)</f>
        <v>3869.4153304268016</v>
      </c>
      <c r="K379" s="1">
        <f>(J379-MIN(J:J))/(MAX(J:J)-MIN(J:J))</f>
        <v>0.2783650423255371</v>
      </c>
      <c r="L379" s="1">
        <f>VLOOKUP(A379,'Dados absolutos'!A:M,13,FALSE)</f>
        <v>0.43333333333333329</v>
      </c>
      <c r="M379" s="1">
        <f>(L379-MIN(L:L))/(MAX(L:L)-MIN(L:L))</f>
        <v>0.27520435967302453</v>
      </c>
      <c r="N379" s="1">
        <f>VLOOKUP(B379,'[1]ICI-DH'!$A:$H,8,FALSE)</f>
        <v>0.54</v>
      </c>
      <c r="O379" s="17">
        <f>VLOOKUP(A379,'Dados absolutos'!A:Q,17,FALSE)</f>
        <v>0</v>
      </c>
      <c r="P379" s="1">
        <f>(O379-MIN(O:O))/(MAX(O:O)-MIN(O:O))</f>
        <v>0</v>
      </c>
      <c r="Q379" s="3">
        <f>H379-I379-K379+M379+N379+P379</f>
        <v>8.7181437276993845E-2</v>
      </c>
      <c r="R379" s="4" t="s">
        <v>5759</v>
      </c>
    </row>
    <row r="380" spans="1:18" x14ac:dyDescent="0.25">
      <c r="A380">
        <v>430770</v>
      </c>
      <c r="B380">
        <v>4307708</v>
      </c>
      <c r="C380" t="s">
        <v>4606</v>
      </c>
      <c r="D380" t="s">
        <v>4459</v>
      </c>
      <c r="E380" t="s">
        <v>3828</v>
      </c>
      <c r="F380" t="s">
        <v>10</v>
      </c>
      <c r="G380">
        <f>VLOOKUP(A380,'Dados absolutos'!A:H,8,FALSE)</f>
        <v>76137</v>
      </c>
      <c r="H380" s="1">
        <f>(G380-MIN(G:G))/(MAX(G:G)-MIN(G:G))</f>
        <v>0.37809476469495451</v>
      </c>
      <c r="I380">
        <f>VLOOKUP(A380,'Dados absolutos'!A:I,9,FALSE)</f>
        <v>0.754</v>
      </c>
      <c r="J380" s="1">
        <f>VLOOKUP(A380,'Dados absolutos'!A:L,12,FALSE)</f>
        <v>6300.869336984646</v>
      </c>
      <c r="K380" s="1">
        <f>(J380-MIN(J:J))/(MAX(J:J)-MIN(J:J))</f>
        <v>0.47618096339334787</v>
      </c>
      <c r="L380" s="1">
        <f>VLOOKUP(A380,'Dados absolutos'!A:M,13,FALSE)</f>
        <v>0.84444444444444466</v>
      </c>
      <c r="M380" s="1">
        <f>(L380-MIN(L:L))/(MAX(L:L)-MIN(L:L))</f>
        <v>0.47683923705722087</v>
      </c>
      <c r="N380" s="1">
        <f>VLOOKUP(B380,'[1]ICI-DH'!$A:$H,8,FALSE)</f>
        <v>0.3</v>
      </c>
      <c r="O380" s="17">
        <f>VLOOKUP(A380,'Dados absolutos'!A:Q,17,FALSE)</f>
        <v>1.9964012241091718E-3</v>
      </c>
      <c r="P380" s="1">
        <f>(O380-MIN(O:O))/(MAX(O:O)-MIN(O:O))</f>
        <v>0.1618859570394304</v>
      </c>
      <c r="Q380" s="3">
        <f>H380-I380-K380+M380+N380+P380</f>
        <v>8.663899539825784E-2</v>
      </c>
      <c r="R380" s="4" t="s">
        <v>5760</v>
      </c>
    </row>
    <row r="381" spans="1:18" x14ac:dyDescent="0.25">
      <c r="A381">
        <v>241200</v>
      </c>
      <c r="B381">
        <v>2412005</v>
      </c>
      <c r="C381" t="s">
        <v>1062</v>
      </c>
      <c r="D381" t="s">
        <v>1086</v>
      </c>
      <c r="E381" t="s">
        <v>466</v>
      </c>
      <c r="F381" t="s">
        <v>10</v>
      </c>
      <c r="G381">
        <f>VLOOKUP(A381,'Dados absolutos'!A:H,8,FALSE)</f>
        <v>115838</v>
      </c>
      <c r="H381" s="1">
        <f>(G381-MIN(G:G))/(MAX(G:G)-MIN(G:G))</f>
        <v>0.57742999593306121</v>
      </c>
      <c r="I381">
        <f>VLOOKUP(A381,'Dados absolutos'!A:I,9,FALSE)</f>
        <v>0.66100000000000003</v>
      </c>
      <c r="J381" s="1">
        <f>VLOOKUP(A381,'Dados absolutos'!A:L,12,FALSE)</f>
        <v>4010.7448418480981</v>
      </c>
      <c r="K381" s="1">
        <f>(J381-MIN(J:J))/(MAX(J:J)-MIN(J:J))</f>
        <v>0.28986319421344631</v>
      </c>
      <c r="L381" s="1">
        <f>VLOOKUP(A381,'Dados absolutos'!A:M,13,FALSE)</f>
        <v>0.44444444444444448</v>
      </c>
      <c r="M381" s="1">
        <f>(L381-MIN(L:L))/(MAX(L:L)-MIN(L:L))</f>
        <v>0.28065395095367851</v>
      </c>
      <c r="N381" s="1">
        <f>VLOOKUP(B381,'[1]ICI-DH'!$A:$H,8,FALSE)</f>
        <v>0.16</v>
      </c>
      <c r="O381" s="17">
        <f>VLOOKUP(A381,'Dados absolutos'!A:Q,17,FALSE)</f>
        <v>2.3308413473989537E-4</v>
      </c>
      <c r="P381" s="1">
        <f>(O381-MIN(O:O))/(MAX(O:O)-MIN(O:O))</f>
        <v>1.8900533503686184E-2</v>
      </c>
      <c r="Q381" s="3">
        <f>H381-I381-K381+M381+N381+P381</f>
        <v>8.6121286176979575E-2</v>
      </c>
      <c r="R381" s="4" t="s">
        <v>5761</v>
      </c>
    </row>
    <row r="382" spans="1:18" x14ac:dyDescent="0.25">
      <c r="A382">
        <v>410150</v>
      </c>
      <c r="B382">
        <v>4101507</v>
      </c>
      <c r="C382" t="s">
        <v>3845</v>
      </c>
      <c r="D382" t="s">
        <v>3827</v>
      </c>
      <c r="E382" t="s">
        <v>3828</v>
      </c>
      <c r="F382" t="s">
        <v>10</v>
      </c>
      <c r="G382">
        <f>VLOOKUP(A382,'Dados absolutos'!A:H,8,FALSE)</f>
        <v>119138</v>
      </c>
      <c r="H382" s="1">
        <f>(G382-MIN(G:G))/(MAX(G:G)-MIN(G:G))</f>
        <v>0.59399900585940446</v>
      </c>
      <c r="I382">
        <f>VLOOKUP(A382,'Dados absolutos'!A:I,9,FALSE)</f>
        <v>0.748</v>
      </c>
      <c r="J382" s="1">
        <f>VLOOKUP(A382,'Dados absolutos'!A:L,12,FALSE)</f>
        <v>5294.1560773220972</v>
      </c>
      <c r="K382" s="1">
        <f>(J382-MIN(J:J))/(MAX(J:J)-MIN(J:J))</f>
        <v>0.39427774409566974</v>
      </c>
      <c r="L382" s="1">
        <f>VLOOKUP(A382,'Dados absolutos'!A:M,13,FALSE)</f>
        <v>0.78333333333333344</v>
      </c>
      <c r="M382" s="1">
        <f>(L382-MIN(L:L))/(MAX(L:L)-MIN(L:L))</f>
        <v>0.44686648501362408</v>
      </c>
      <c r="N382" s="1">
        <f>VLOOKUP(B382,'[1]ICI-DH'!$A:$H,8,FALSE)</f>
        <v>0.1</v>
      </c>
      <c r="O382" s="17">
        <f>VLOOKUP(A382,'Dados absolutos'!A:Q,17,FALSE)</f>
        <v>1.0575970723027078E-3</v>
      </c>
      <c r="P382" s="1">
        <f>(O382-MIN(O:O))/(MAX(O:O)-MIN(O:O))</f>
        <v>8.5759371485168462E-2</v>
      </c>
      <c r="Q382" s="3">
        <f>H382-I382-K382+M382+N382+P382</f>
        <v>8.4347118262527276E-2</v>
      </c>
      <c r="R382" s="4" t="s">
        <v>5762</v>
      </c>
    </row>
    <row r="383" spans="1:18" x14ac:dyDescent="0.25">
      <c r="A383">
        <v>211100</v>
      </c>
      <c r="B383">
        <v>2111003</v>
      </c>
      <c r="C383" t="s">
        <v>642</v>
      </c>
      <c r="D383" t="s">
        <v>465</v>
      </c>
      <c r="E383" t="s">
        <v>466</v>
      </c>
      <c r="F383" t="s">
        <v>10</v>
      </c>
      <c r="G383">
        <f>VLOOKUP(A383,'Dados absolutos'!A:H,8,FALSE)</f>
        <v>18544</v>
      </c>
      <c r="H383" s="1">
        <f>(G383-MIN(G:G))/(MAX(G:G)-MIN(G:G))</f>
        <v>8.8925374183474168E-2</v>
      </c>
      <c r="I383">
        <f>VLOOKUP(A383,'Dados absolutos'!A:I,9,FALSE)</f>
        <v>0.59799999999999998</v>
      </c>
      <c r="J383" s="1">
        <f>VLOOKUP(A383,'Dados absolutos'!A:L,12,FALSE)</f>
        <v>4132.7698894521136</v>
      </c>
      <c r="K383" s="1">
        <f>(J383-MIN(J:J))/(MAX(J:J)-MIN(J:J))</f>
        <v>0.29979079190603192</v>
      </c>
      <c r="L383" s="1">
        <f>VLOOKUP(A383,'Dados absolutos'!A:M,13,FALSE)</f>
        <v>0.75</v>
      </c>
      <c r="M383" s="1">
        <f>(L383-MIN(L:L))/(MAX(L:L)-MIN(L:L))</f>
        <v>0.43051771117166215</v>
      </c>
      <c r="N383" s="1">
        <f>VLOOKUP(B383,'[1]ICI-DH'!$A:$H,8,FALSE)</f>
        <v>0.45999999999999996</v>
      </c>
      <c r="O383" s="17">
        <f>VLOOKUP(A383,'Dados absolutos'!A:Q,17,FALSE)</f>
        <v>0</v>
      </c>
      <c r="P383" s="1">
        <f>(O383-MIN(O:O))/(MAX(O:O)-MIN(O:O))</f>
        <v>0</v>
      </c>
      <c r="Q383" s="3">
        <f>H383-I383-K383+M383+N383+P383</f>
        <v>8.1652293449104296E-2</v>
      </c>
      <c r="R383" s="4" t="s">
        <v>5763</v>
      </c>
    </row>
    <row r="384" spans="1:18" x14ac:dyDescent="0.25">
      <c r="A384">
        <v>220390</v>
      </c>
      <c r="B384">
        <v>2203909</v>
      </c>
      <c r="C384" t="s">
        <v>763</v>
      </c>
      <c r="D384" t="s">
        <v>682</v>
      </c>
      <c r="E384" t="s">
        <v>466</v>
      </c>
      <c r="F384" t="s">
        <v>10</v>
      </c>
      <c r="G384">
        <f>VLOOKUP(A384,'Dados absolutos'!A:H,8,FALSE)</f>
        <v>62036</v>
      </c>
      <c r="H384" s="1">
        <f>(G384-MIN(G:G))/(MAX(G:G)-MIN(G:G))</f>
        <v>0.30729488318848003</v>
      </c>
      <c r="I384">
        <f>VLOOKUP(A384,'Dados absolutos'!A:I,9,FALSE)</f>
        <v>0.7</v>
      </c>
      <c r="J384" s="1">
        <f>VLOOKUP(A384,'Dados absolutos'!A:L,12,FALSE)</f>
        <v>4638.0630588690437</v>
      </c>
      <c r="K384" s="1">
        <f>(J384-MIN(J:J))/(MAX(J:J)-MIN(J:J))</f>
        <v>0.34089995269948964</v>
      </c>
      <c r="L384" s="1">
        <f>VLOOKUP(A384,'Dados absolutos'!A:M,13,FALSE)</f>
        <v>1.038888888888889</v>
      </c>
      <c r="M384" s="1">
        <f>(L384-MIN(L:L))/(MAX(L:L)-MIN(L:L))</f>
        <v>0.57220708446866497</v>
      </c>
      <c r="N384" s="1">
        <f>VLOOKUP(B384,'[1]ICI-DH'!$A:$H,8,FALSE)</f>
        <v>0.2</v>
      </c>
      <c r="O384" s="17">
        <f>VLOOKUP(A384,'Dados absolutos'!A:Q,17,FALSE)</f>
        <v>5.1582951834418722E-4</v>
      </c>
      <c r="P384" s="1">
        <f>(O384-MIN(O:O))/(MAX(O:O)-MIN(O:O))</f>
        <v>4.182804249862087E-2</v>
      </c>
      <c r="Q384" s="3">
        <f>H384-I384-K384+M384+N384+P384</f>
        <v>8.0430057456276294E-2</v>
      </c>
      <c r="R384" s="4" t="s">
        <v>5764</v>
      </c>
    </row>
    <row r="385" spans="1:18" x14ac:dyDescent="0.25">
      <c r="A385">
        <v>250370</v>
      </c>
      <c r="B385">
        <v>2503704</v>
      </c>
      <c r="C385" t="s">
        <v>1290</v>
      </c>
      <c r="D385" t="s">
        <v>1247</v>
      </c>
      <c r="E385" t="s">
        <v>466</v>
      </c>
      <c r="F385" t="s">
        <v>10</v>
      </c>
      <c r="G385">
        <f>VLOOKUP(A385,'Dados absolutos'!A:H,8,FALSE)</f>
        <v>63239</v>
      </c>
      <c r="H385" s="1">
        <f>(G385-MIN(G:G))/(MAX(G:G)-MIN(G:G))</f>
        <v>0.31333504044344695</v>
      </c>
      <c r="I385">
        <f>VLOOKUP(A385,'Dados absolutos'!A:I,9,FALSE)</f>
        <v>0.67900000000000005</v>
      </c>
      <c r="J385" s="1">
        <f>VLOOKUP(A385,'Dados absolutos'!A:L,12,FALSE)</f>
        <v>4006.2463846676892</v>
      </c>
      <c r="K385" s="1">
        <f>(J385-MIN(J:J))/(MAX(J:J)-MIN(J:J))</f>
        <v>0.28949721301531273</v>
      </c>
      <c r="L385" s="1">
        <f>VLOOKUP(A385,'Dados absolutos'!A:M,13,FALSE)</f>
        <v>0.54444444444444451</v>
      </c>
      <c r="M385" s="1">
        <f>(L385-MIN(L:L))/(MAX(L:L)-MIN(L:L))</f>
        <v>0.32970027247956407</v>
      </c>
      <c r="N385" s="1">
        <f>VLOOKUP(B385,'[1]ICI-DH'!$A:$H,8,FALSE)</f>
        <v>0.26</v>
      </c>
      <c r="O385" s="17">
        <f>VLOOKUP(A385,'Dados absolutos'!A:Q,17,FALSE)</f>
        <v>1.7868720251743386E-3</v>
      </c>
      <c r="P385" s="1">
        <f>(O385-MIN(O:O))/(MAX(O:O)-MIN(O:O))</f>
        <v>0.14489546710802581</v>
      </c>
      <c r="Q385" s="3">
        <f>H385-I385-K385+M385+N385+P385</f>
        <v>7.9433567015724071E-2</v>
      </c>
      <c r="R385" s="4" t="s">
        <v>5765</v>
      </c>
    </row>
    <row r="386" spans="1:18" x14ac:dyDescent="0.25">
      <c r="A386">
        <v>351510</v>
      </c>
      <c r="B386">
        <v>3515103</v>
      </c>
      <c r="C386" t="s">
        <v>3364</v>
      </c>
      <c r="D386" t="s">
        <v>3202</v>
      </c>
      <c r="E386" t="s">
        <v>2182</v>
      </c>
      <c r="F386" t="s">
        <v>10</v>
      </c>
      <c r="G386">
        <f>VLOOKUP(A386,'Dados absolutos'!A:H,8,FALSE)</f>
        <v>66970</v>
      </c>
      <c r="H386" s="1">
        <f>(G386-MIN(G:G))/(MAX(G:G)-MIN(G:G))</f>
        <v>0.33206806348441259</v>
      </c>
      <c r="I386">
        <f>VLOOKUP(A386,'Dados absolutos'!A:I,9,FALSE)</f>
        <v>0.749</v>
      </c>
      <c r="J386" s="1">
        <f>VLOOKUP(A386,'Dados absolutos'!A:L,12,FALSE)</f>
        <v>3788.0609658055846</v>
      </c>
      <c r="K386" s="1">
        <f>(J386-MIN(J:J))/(MAX(J:J)-MIN(J:J))</f>
        <v>0.27174629135306227</v>
      </c>
      <c r="L386" s="1">
        <f>VLOOKUP(A386,'Dados absolutos'!A:M,13,FALSE)</f>
        <v>0.85</v>
      </c>
      <c r="M386" s="1">
        <f>(L386-MIN(L:L))/(MAX(L:L)-MIN(L:L))</f>
        <v>0.47956403269754772</v>
      </c>
      <c r="N386" s="1">
        <f>VLOOKUP(B386,'[1]ICI-DH'!$A:$H,8,FALSE)</f>
        <v>0.2</v>
      </c>
      <c r="O386" s="17">
        <f>VLOOKUP(A386,'Dados absolutos'!A:Q,17,FALSE)</f>
        <v>1.0601761982977453E-3</v>
      </c>
      <c r="P386" s="1">
        <f>(O386-MIN(O:O))/(MAX(O:O)-MIN(O:O))</f>
        <v>8.5968509946410504E-2</v>
      </c>
      <c r="Q386" s="3">
        <f>H386-I386-K386+M386+N386+P386</f>
        <v>7.6854314775308602E-2</v>
      </c>
      <c r="R386" s="4" t="s">
        <v>5766</v>
      </c>
    </row>
    <row r="387" spans="1:18" x14ac:dyDescent="0.25">
      <c r="A387">
        <v>410140</v>
      </c>
      <c r="B387">
        <v>4101408</v>
      </c>
      <c r="C387" t="s">
        <v>3844</v>
      </c>
      <c r="D387" t="s">
        <v>3827</v>
      </c>
      <c r="E387" t="s">
        <v>3828</v>
      </c>
      <c r="F387" t="s">
        <v>10</v>
      </c>
      <c r="G387">
        <f>VLOOKUP(A387,'Dados absolutos'!A:H,8,FALSE)</f>
        <v>130134</v>
      </c>
      <c r="H387" s="1">
        <f>(G387-MIN(G:G))/(MAX(G:G)-MIN(G:G))</f>
        <v>0.64920895529881961</v>
      </c>
      <c r="I387">
        <f>VLOOKUP(A387,'Dados absolutos'!A:I,9,FALSE)</f>
        <v>0.748</v>
      </c>
      <c r="J387" s="1">
        <f>VLOOKUP(A387,'Dados absolutos'!A:L,12,FALSE)</f>
        <v>4548.6774239629922</v>
      </c>
      <c r="K387" s="1">
        <f>(J387-MIN(J:J))/(MAX(J:J)-MIN(J:J))</f>
        <v>0.33362780128248481</v>
      </c>
      <c r="L387" s="1">
        <f>VLOOKUP(A387,'Dados absolutos'!A:M,13,FALSE)</f>
        <v>0.38333333333333341</v>
      </c>
      <c r="M387" s="1">
        <f>(L387-MIN(L:L))/(MAX(L:L)-MIN(L:L))</f>
        <v>0.25068119891008178</v>
      </c>
      <c r="N387" s="1">
        <f>VLOOKUP(B387,'[1]ICI-DH'!$A:$H,8,FALSE)</f>
        <v>0.1</v>
      </c>
      <c r="O387" s="17">
        <f>VLOOKUP(A387,'Dados absolutos'!A:Q,17,FALSE)</f>
        <v>1.9518342631441438E-3</v>
      </c>
      <c r="P387" s="1">
        <f>(O387-MIN(O:O))/(MAX(O:O)-MIN(O:O))</f>
        <v>0.15827207169362179</v>
      </c>
      <c r="Q387" s="3">
        <f>H387-I387-K387+M387+N387+P387</f>
        <v>7.6534424620038372E-2</v>
      </c>
      <c r="R387" s="4" t="s">
        <v>5767</v>
      </c>
    </row>
    <row r="388" spans="1:18" x14ac:dyDescent="0.25">
      <c r="A388">
        <v>432260</v>
      </c>
      <c r="B388">
        <v>4322608</v>
      </c>
      <c r="C388" t="s">
        <v>4913</v>
      </c>
      <c r="D388" t="s">
        <v>4459</v>
      </c>
      <c r="E388" t="s">
        <v>3828</v>
      </c>
      <c r="F388" t="s">
        <v>10</v>
      </c>
      <c r="G388">
        <f>VLOOKUP(A388,'Dados absolutos'!A:H,8,FALSE)</f>
        <v>68763</v>
      </c>
      <c r="H388" s="1">
        <f>(G388-MIN(G:G))/(MAX(G:G)-MIN(G:G))</f>
        <v>0.34107055887772575</v>
      </c>
      <c r="I388">
        <f>VLOOKUP(A388,'Dados absolutos'!A:I,9,FALSE)</f>
        <v>0.71199999999999997</v>
      </c>
      <c r="J388" s="1">
        <f>VLOOKUP(A388,'Dados absolutos'!A:L,12,FALSE)</f>
        <v>5979.7717183659815</v>
      </c>
      <c r="K388" s="1">
        <f>(J388-MIN(J:J))/(MAX(J:J)-MIN(J:J))</f>
        <v>0.45005740892412183</v>
      </c>
      <c r="L388" s="1">
        <f>VLOOKUP(A388,'Dados absolutos'!A:M,13,FALSE)</f>
        <v>1.1055555555555556</v>
      </c>
      <c r="M388" s="1">
        <f>(L388-MIN(L:L))/(MAX(L:L)-MIN(L:L))</f>
        <v>0.60490463215258861</v>
      </c>
      <c r="N388" s="1">
        <f>VLOOKUP(B388,'[1]ICI-DH'!$A:$H,8,FALSE)</f>
        <v>0.26</v>
      </c>
      <c r="O388" s="17">
        <f>VLOOKUP(A388,'Dados absolutos'!A:Q,17,FALSE)</f>
        <v>3.9265302560970291E-4</v>
      </c>
      <c r="P388" s="1">
        <f>(O388-MIN(O:O))/(MAX(O:O)-MIN(O:O))</f>
        <v>3.1839797565551241E-2</v>
      </c>
      <c r="Q388" s="3">
        <f>H388-I388-K388+M388+N388+P388</f>
        <v>7.5757579671743819E-2</v>
      </c>
      <c r="R388" s="4" t="s">
        <v>5768</v>
      </c>
    </row>
    <row r="389" spans="1:18" x14ac:dyDescent="0.25">
      <c r="A389">
        <v>293290</v>
      </c>
      <c r="B389">
        <v>2932903</v>
      </c>
      <c r="C389" t="s">
        <v>2168</v>
      </c>
      <c r="D389" t="s">
        <v>1784</v>
      </c>
      <c r="E389" t="s">
        <v>466</v>
      </c>
      <c r="F389" t="s">
        <v>10</v>
      </c>
      <c r="G389">
        <f>VLOOKUP(A389,'Dados absolutos'!A:H,8,FALSE)</f>
        <v>85655</v>
      </c>
      <c r="H389" s="1">
        <f>(G389-MIN(G:G))/(MAX(G:G)-MIN(G:G))</f>
        <v>0.42588380605220744</v>
      </c>
      <c r="I389">
        <f>VLOOKUP(A389,'Dados absolutos'!A:I,9,FALSE)</f>
        <v>0.623</v>
      </c>
      <c r="J389" s="1">
        <f>VLOOKUP(A389,'Dados absolutos'!A:L,12,FALSE)</f>
        <v>3954.7066635923179</v>
      </c>
      <c r="K389" s="1">
        <f>(J389-MIN(J:J))/(MAX(J:J)-MIN(J:J))</f>
        <v>0.28530409343805369</v>
      </c>
      <c r="L389" s="1">
        <f>VLOOKUP(A389,'Dados absolutos'!A:M,13,FALSE)</f>
        <v>0.53888888888888886</v>
      </c>
      <c r="M389" s="1">
        <f>(L389-MIN(L:L))/(MAX(L:L)-MIN(L:L))</f>
        <v>0.32697547683923706</v>
      </c>
      <c r="N389" s="1">
        <f>VLOOKUP(B389,'[1]ICI-DH'!$A:$H,8,FALSE)</f>
        <v>0.16</v>
      </c>
      <c r="O389" s="17">
        <f>VLOOKUP(A389,'Dados absolutos'!A:Q,17,FALSE)</f>
        <v>8.0555717704745779E-4</v>
      </c>
      <c r="P389" s="1">
        <f>(O389-MIN(O:O))/(MAX(O:O)-MIN(O:O))</f>
        <v>6.5321736423248303E-2</v>
      </c>
      <c r="Q389" s="3">
        <f>H389-I389-K389+M389+N389+P389</f>
        <v>6.9876925876639115E-2</v>
      </c>
      <c r="R389" s="4" t="s">
        <v>5769</v>
      </c>
    </row>
    <row r="390" spans="1:18" x14ac:dyDescent="0.25">
      <c r="A390">
        <v>270770</v>
      </c>
      <c r="B390">
        <v>2707701</v>
      </c>
      <c r="C390" t="s">
        <v>1696</v>
      </c>
      <c r="D390" t="s">
        <v>1620</v>
      </c>
      <c r="E390" t="s">
        <v>466</v>
      </c>
      <c r="F390" t="s">
        <v>10</v>
      </c>
      <c r="G390">
        <f>VLOOKUP(A390,'Dados absolutos'!A:H,8,FALSE)</f>
        <v>93927</v>
      </c>
      <c r="H390" s="1">
        <f>(G390-MIN(G:G))/(MAX(G:G)-MIN(G:G))</f>
        <v>0.4674167909342411</v>
      </c>
      <c r="I390">
        <f>VLOOKUP(A390,'Dados absolutos'!A:I,9,FALSE)</f>
        <v>0.64300000000000002</v>
      </c>
      <c r="J390" s="1">
        <f>VLOOKUP(A390,'Dados absolutos'!A:L,12,FALSE)</f>
        <v>4028.1673365485963</v>
      </c>
      <c r="K390" s="1">
        <f>(J390-MIN(J:J))/(MAX(J:J)-MIN(J:J))</f>
        <v>0.29128063695642342</v>
      </c>
      <c r="L390" s="1">
        <f>VLOOKUP(A390,'Dados absolutos'!A:M,13,FALSE)</f>
        <v>0.53888888888888897</v>
      </c>
      <c r="M390" s="1">
        <f>(L390-MIN(L:L))/(MAX(L:L)-MIN(L:L))</f>
        <v>0.32697547683923711</v>
      </c>
      <c r="N390" s="1">
        <f>VLOOKUP(B390,'[1]ICI-DH'!$A:$H,8,FALSE)</f>
        <v>0.2</v>
      </c>
      <c r="O390" s="17">
        <f>VLOOKUP(A390,'Dados absolutos'!A:Q,17,FALSE)</f>
        <v>1.1711222545168056E-4</v>
      </c>
      <c r="P390" s="1">
        <f>(O390-MIN(O:O))/(MAX(O:O)-MIN(O:O))</f>
        <v>9.4965002371818295E-3</v>
      </c>
      <c r="Q390" s="3">
        <f>H390-I390-K390+M390+N390+P390</f>
        <v>6.9608131054236619E-2</v>
      </c>
      <c r="R390" s="4" t="s">
        <v>5770</v>
      </c>
    </row>
    <row r="391" spans="1:18" x14ac:dyDescent="0.25">
      <c r="A391">
        <v>411070</v>
      </c>
      <c r="B391">
        <v>4110706</v>
      </c>
      <c r="C391" t="s">
        <v>3966</v>
      </c>
      <c r="D391" t="s">
        <v>3827</v>
      </c>
      <c r="E391" t="s">
        <v>3828</v>
      </c>
      <c r="F391" t="s">
        <v>10</v>
      </c>
      <c r="G391">
        <f>VLOOKUP(A391,'Dados absolutos'!A:H,8,FALSE)</f>
        <v>59250</v>
      </c>
      <c r="H391" s="1">
        <f>(G391-MIN(G:G))/(MAX(G:G)-MIN(G:G))</f>
        <v>0.29330662208096725</v>
      </c>
      <c r="I391">
        <f>VLOOKUP(A391,'Dados absolutos'!A:I,9,FALSE)</f>
        <v>0.72599999999999998</v>
      </c>
      <c r="J391" s="1">
        <f>VLOOKUP(A391,'Dados absolutos'!A:L,12,FALSE)</f>
        <v>5070.3642707173003</v>
      </c>
      <c r="K391" s="1">
        <f>(J391-MIN(J:J))/(MAX(J:J)-MIN(J:J))</f>
        <v>0.37607070327500919</v>
      </c>
      <c r="L391" s="1">
        <f>VLOOKUP(A391,'Dados absolutos'!A:M,13,FALSE)</f>
        <v>0.92222222222222217</v>
      </c>
      <c r="M391" s="1">
        <f>(L391-MIN(L:L))/(MAX(L:L)-MIN(L:L))</f>
        <v>0.51498637602179842</v>
      </c>
      <c r="N391" s="1">
        <f>VLOOKUP(B391,'[1]ICI-DH'!$A:$H,8,FALSE)</f>
        <v>0.3</v>
      </c>
      <c r="O391" s="17">
        <f>VLOOKUP(A391,'Dados absolutos'!A:Q,17,FALSE)</f>
        <v>7.4261603375527427E-4</v>
      </c>
      <c r="P391" s="1">
        <f>(O391-MIN(O:O))/(MAX(O:O)-MIN(O:O))</f>
        <v>6.0217909048288797E-2</v>
      </c>
      <c r="Q391" s="3">
        <f>H391-I391-K391+M391+N391+P391</f>
        <v>6.644020387604524E-2</v>
      </c>
      <c r="R391" s="4" t="s">
        <v>5771</v>
      </c>
    </row>
    <row r="392" spans="1:18" x14ac:dyDescent="0.25">
      <c r="A392">
        <v>260120</v>
      </c>
      <c r="B392">
        <v>2601201</v>
      </c>
      <c r="C392" t="s">
        <v>1464</v>
      </c>
      <c r="D392" t="s">
        <v>1452</v>
      </c>
      <c r="E392" t="s">
        <v>466</v>
      </c>
      <c r="F392" t="s">
        <v>10</v>
      </c>
      <c r="G392">
        <f>VLOOKUP(A392,'Dados absolutos'!A:H,8,FALSE)</f>
        <v>77742</v>
      </c>
      <c r="H392" s="1">
        <f>(G392-MIN(G:G))/(MAX(G:G)-MIN(G:G))</f>
        <v>0.38615332861367596</v>
      </c>
      <c r="I392">
        <f>VLOOKUP(A392,'Dados absolutos'!A:I,9,FALSE)</f>
        <v>0.66700000000000004</v>
      </c>
      <c r="J392" s="1">
        <f>VLOOKUP(A392,'Dados absolutos'!A:L,12,FALSE)</f>
        <v>3397.6790904530367</v>
      </c>
      <c r="K392" s="1">
        <f>(J392-MIN(J:J))/(MAX(J:J)-MIN(J:J))</f>
        <v>0.23998597426182205</v>
      </c>
      <c r="L392" s="1">
        <f>VLOOKUP(A392,'Dados absolutos'!A:M,13,FALSE)</f>
        <v>0.76666666666666672</v>
      </c>
      <c r="M392" s="1">
        <f>(L392-MIN(L:L))/(MAX(L:L)-MIN(L:L))</f>
        <v>0.43869209809264309</v>
      </c>
      <c r="N392" s="1">
        <f>VLOOKUP(B392,'[1]ICI-DH'!$A:$H,8,FALSE)</f>
        <v>0.1</v>
      </c>
      <c r="O392" s="17">
        <f>VLOOKUP(A392,'Dados absolutos'!A:Q,17,FALSE)</f>
        <v>5.7883769391062743E-4</v>
      </c>
      <c r="P392" s="1">
        <f>(O392-MIN(O:O))/(MAX(O:O)-MIN(O:O))</f>
        <v>4.6937305446219546E-2</v>
      </c>
      <c r="Q392" s="3">
        <f>H392-I392-K392+M392+N392+P392</f>
        <v>6.4796757890716511E-2</v>
      </c>
      <c r="R392" s="4" t="s">
        <v>5772</v>
      </c>
    </row>
    <row r="393" spans="1:18" x14ac:dyDescent="0.25">
      <c r="A393">
        <v>230260</v>
      </c>
      <c r="B393">
        <v>2302602</v>
      </c>
      <c r="C393" t="s">
        <v>936</v>
      </c>
      <c r="D393" t="s">
        <v>905</v>
      </c>
      <c r="E393" t="s">
        <v>466</v>
      </c>
      <c r="F393" t="s">
        <v>10</v>
      </c>
      <c r="G393">
        <f>VLOOKUP(A393,'Dados absolutos'!A:H,8,FALSE)</f>
        <v>62326</v>
      </c>
      <c r="H393" s="1">
        <f>(G393-MIN(G:G))/(MAX(G:G)-MIN(G:G))</f>
        <v>0.30875094769715866</v>
      </c>
      <c r="I393">
        <f>VLOOKUP(A393,'Dados absolutos'!A:I,9,FALSE)</f>
        <v>0.62</v>
      </c>
      <c r="J393" s="1">
        <f>VLOOKUP(A393,'Dados absolutos'!A:L,12,FALSE)</f>
        <v>3876.0824249911752</v>
      </c>
      <c r="K393" s="1">
        <f>(J393-MIN(J:J))/(MAX(J:J)-MIN(J:J))</f>
        <v>0.27890745746007828</v>
      </c>
      <c r="L393" s="1">
        <f>VLOOKUP(A393,'Dados absolutos'!A:M,13,FALSE)</f>
        <v>0.42222222222222222</v>
      </c>
      <c r="M393" s="1">
        <f>(L393-MIN(L:L))/(MAX(L:L)-MIN(L:L))</f>
        <v>0.26975476839237061</v>
      </c>
      <c r="N393" s="1">
        <f>VLOOKUP(B393,'[1]ICI-DH'!$A:$H,8,FALSE)</f>
        <v>0.36</v>
      </c>
      <c r="O393" s="17">
        <f>VLOOKUP(A393,'Dados absolutos'!A:Q,17,FALSE)</f>
        <v>3.0484869877739628E-4</v>
      </c>
      <c r="P393" s="1">
        <f>(O393-MIN(O:O))/(MAX(O:O)-MIN(O:O))</f>
        <v>2.4719842263082645E-2</v>
      </c>
      <c r="Q393" s="3">
        <f>H393-I393-K393+M393+N393+P393</f>
        <v>6.4318100892533689E-2</v>
      </c>
      <c r="R393" s="4" t="s">
        <v>5773</v>
      </c>
    </row>
    <row r="394" spans="1:18" x14ac:dyDescent="0.25">
      <c r="A394">
        <v>520549</v>
      </c>
      <c r="B394">
        <v>5205497</v>
      </c>
      <c r="C394" t="s">
        <v>5199</v>
      </c>
      <c r="D394" t="s">
        <v>5136</v>
      </c>
      <c r="E394" t="s">
        <v>4932</v>
      </c>
      <c r="F394" t="s">
        <v>10</v>
      </c>
      <c r="G394">
        <f>VLOOKUP(A394,'Dados absolutos'!A:H,8,FALSE)</f>
        <v>91767</v>
      </c>
      <c r="H394" s="1">
        <f>(G394-MIN(G:G))/(MAX(G:G)-MIN(G:G))</f>
        <v>0.45657162080063463</v>
      </c>
      <c r="I394">
        <f>VLOOKUP(A394,'Dados absolutos'!A:I,9,FALSE)</f>
        <v>0.71699999999999997</v>
      </c>
      <c r="J394" s="1">
        <f>VLOOKUP(A394,'Dados absolutos'!A:L,12,FALSE)</f>
        <v>2500.5551200322557</v>
      </c>
      <c r="K394" s="1">
        <f>(J394-MIN(J:J))/(MAX(J:J)-MIN(J:J))</f>
        <v>0.1669986160629178</v>
      </c>
      <c r="L394" s="1">
        <f>VLOOKUP(A394,'Dados absolutos'!A:M,13,FALSE)</f>
        <v>0.47777777777777775</v>
      </c>
      <c r="M394" s="1">
        <f>(L394-MIN(L:L))/(MAX(L:L)-MIN(L:L))</f>
        <v>0.29700272479564033</v>
      </c>
      <c r="N394" s="1">
        <f>VLOOKUP(B394,'[1]ICI-DH'!$A:$H,8,FALSE)</f>
        <v>0.16</v>
      </c>
      <c r="O394" s="17">
        <f>VLOOKUP(A394,'Dados absolutos'!A:Q,17,FALSE)</f>
        <v>4.0319504832891999E-4</v>
      </c>
      <c r="P394" s="1">
        <f>(O394-MIN(O:O))/(MAX(O:O)-MIN(O:O))</f>
        <v>3.2694638474493977E-2</v>
      </c>
      <c r="Q394" s="3">
        <f>H394-I394-K394+M394+N394+P394</f>
        <v>6.2270368007851191E-2</v>
      </c>
      <c r="R394" s="4" t="s">
        <v>5774</v>
      </c>
    </row>
    <row r="395" spans="1:18" x14ac:dyDescent="0.25">
      <c r="A395">
        <v>261350</v>
      </c>
      <c r="B395">
        <v>2613503</v>
      </c>
      <c r="C395" t="s">
        <v>1590</v>
      </c>
      <c r="D395" t="s">
        <v>1452</v>
      </c>
      <c r="E395" t="s">
        <v>466</v>
      </c>
      <c r="F395" t="s">
        <v>10</v>
      </c>
      <c r="G395">
        <f>VLOOKUP(A395,'Dados absolutos'!A:H,8,FALSE)</f>
        <v>34843</v>
      </c>
      <c r="H395" s="1">
        <f>(G395-MIN(G:G))/(MAX(G:G)-MIN(G:G))</f>
        <v>0.17076122048331299</v>
      </c>
      <c r="I395">
        <f>VLOOKUP(A395,'Dados absolutos'!A:I,9,FALSE)</f>
        <v>0.61</v>
      </c>
      <c r="J395" s="1">
        <f>VLOOKUP(A395,'Dados absolutos'!A:L,12,FALSE)</f>
        <v>4096.7145937491032</v>
      </c>
      <c r="K395" s="1">
        <f>(J395-MIN(J:J))/(MAX(J:J)-MIN(J:J))</f>
        <v>0.29685743947179843</v>
      </c>
      <c r="L395" s="1">
        <f>VLOOKUP(A395,'Dados absolutos'!A:M,13,FALSE)</f>
        <v>0.75555555555555554</v>
      </c>
      <c r="M395" s="1">
        <f>(L395-MIN(L:L))/(MAX(L:L)-MIN(L:L))</f>
        <v>0.43324250681198911</v>
      </c>
      <c r="N395" s="1">
        <f>VLOOKUP(B395,'[1]ICI-DH'!$A:$H,8,FALSE)</f>
        <v>0.36</v>
      </c>
      <c r="O395" s="17">
        <f>VLOOKUP(A395,'Dados absolutos'!A:Q,17,FALSE)</f>
        <v>5.7400338661998102E-5</v>
      </c>
      <c r="P395" s="1">
        <f>(O395-MIN(O:O))/(MAX(O:O)-MIN(O:O))</f>
        <v>4.6545296839473572E-3</v>
      </c>
      <c r="Q395" s="3">
        <f>H395-I395-K395+M395+N395+P395</f>
        <v>6.1800817507451027E-2</v>
      </c>
      <c r="R395" s="4" t="s">
        <v>5775</v>
      </c>
    </row>
    <row r="396" spans="1:18" x14ac:dyDescent="0.25">
      <c r="A396">
        <v>231140</v>
      </c>
      <c r="B396">
        <v>2311405</v>
      </c>
      <c r="C396" t="s">
        <v>1052</v>
      </c>
      <c r="D396" t="s">
        <v>905</v>
      </c>
      <c r="E396" t="s">
        <v>466</v>
      </c>
      <c r="F396" t="s">
        <v>10</v>
      </c>
      <c r="G396">
        <f>VLOOKUP(A396,'Dados absolutos'!A:H,8,FALSE)</f>
        <v>82177</v>
      </c>
      <c r="H396" s="1">
        <f>(G396-MIN(G:G))/(MAX(G:G)-MIN(G:G))</f>
        <v>0.40842107377226144</v>
      </c>
      <c r="I396">
        <f>VLOOKUP(A396,'Dados absolutos'!A:I,9,FALSE)</f>
        <v>0.64200000000000002</v>
      </c>
      <c r="J396" s="1">
        <f>VLOOKUP(A396,'Dados absolutos'!A:L,12,FALSE)</f>
        <v>4123.7239951567954</v>
      </c>
      <c r="K396" s="1">
        <f>(J396-MIN(J:J))/(MAX(J:J)-MIN(J:J))</f>
        <v>0.2990548446468676</v>
      </c>
      <c r="L396" s="1">
        <f>VLOOKUP(A396,'Dados absolutos'!A:M,13,FALSE)</f>
        <v>0.82777777777777783</v>
      </c>
      <c r="M396" s="1">
        <f>(L396-MIN(L:L))/(MAX(L:L)-MIN(L:L))</f>
        <v>0.46866485013623982</v>
      </c>
      <c r="N396" s="1">
        <f>VLOOKUP(B396,'[1]ICI-DH'!$A:$H,8,FALSE)</f>
        <v>0.1</v>
      </c>
      <c r="O396" s="17">
        <f>VLOOKUP(A396,'Dados absolutos'!A:Q,17,FALSE)</f>
        <v>3.1639023084317996E-4</v>
      </c>
      <c r="P396" s="1">
        <f>(O396-MIN(O:O))/(MAX(O:O)-MIN(O:O))</f>
        <v>2.5655732274372525E-2</v>
      </c>
      <c r="Q396" s="3">
        <f>H396-I396-K396+M396+N396+P396</f>
        <v>6.1686811536006178E-2</v>
      </c>
      <c r="R396" s="4" t="s">
        <v>5776</v>
      </c>
    </row>
    <row r="397" spans="1:18" x14ac:dyDescent="0.25">
      <c r="A397">
        <v>210990</v>
      </c>
      <c r="B397">
        <v>2109908</v>
      </c>
      <c r="C397" t="s">
        <v>626</v>
      </c>
      <c r="D397" t="s">
        <v>465</v>
      </c>
      <c r="E397" t="s">
        <v>466</v>
      </c>
      <c r="F397" t="s">
        <v>10</v>
      </c>
      <c r="G397">
        <f>VLOOKUP(A397,'Dados absolutos'!A:H,8,FALSE)</f>
        <v>85014</v>
      </c>
      <c r="H397" s="1">
        <f>(G397-MIN(G:G))/(MAX(G:G)-MIN(G:G))</f>
        <v>0.42266540139681774</v>
      </c>
      <c r="I397">
        <f>VLOOKUP(A397,'Dados absolutos'!A:I,9,FALSE)</f>
        <v>0.67400000000000004</v>
      </c>
      <c r="J397" s="1">
        <f>VLOOKUP(A397,'Dados absolutos'!A:L,12,FALSE)</f>
        <v>3727.639582539347</v>
      </c>
      <c r="K397" s="1">
        <f>(J397-MIN(J:J))/(MAX(J:J)-MIN(J:J))</f>
        <v>0.26683058595589432</v>
      </c>
      <c r="L397" s="1">
        <f>VLOOKUP(A397,'Dados absolutos'!A:M,13,FALSE)</f>
        <v>0.82222222222222219</v>
      </c>
      <c r="M397" s="1">
        <f>(L397-MIN(L:L))/(MAX(L:L)-MIN(L:L))</f>
        <v>0.4659400544959128</v>
      </c>
      <c r="N397" s="1">
        <f>VLOOKUP(B397,'[1]ICI-DH'!$A:$H,8,FALSE)</f>
        <v>0.1</v>
      </c>
      <c r="O397" s="17">
        <f>VLOOKUP(A397,'Dados absolutos'!A:Q,17,FALSE)</f>
        <v>1.5291599030747876E-4</v>
      </c>
      <c r="P397" s="1">
        <f>(O397-MIN(O:O))/(MAX(O:O)-MIN(O:O))</f>
        <v>1.2399787747377555E-2</v>
      </c>
      <c r="Q397" s="3">
        <f>H397-I397-K397+M397+N397+P397</f>
        <v>6.0174657684213692E-2</v>
      </c>
      <c r="R397" s="4" t="s">
        <v>5777</v>
      </c>
    </row>
    <row r="398" spans="1:18" x14ac:dyDescent="0.25">
      <c r="A398">
        <v>293360</v>
      </c>
      <c r="B398">
        <v>2933604</v>
      </c>
      <c r="C398" t="s">
        <v>2179</v>
      </c>
      <c r="D398" t="s">
        <v>1784</v>
      </c>
      <c r="E398" t="s">
        <v>466</v>
      </c>
      <c r="F398" t="s">
        <v>10</v>
      </c>
      <c r="G398">
        <f>VLOOKUP(A398,'Dados absolutos'!A:H,8,FALSE)</f>
        <v>44757</v>
      </c>
      <c r="H398" s="1">
        <f>(G398-MIN(G:G))/(MAX(G:G)-MIN(G:G))</f>
        <v>0.22053854303172715</v>
      </c>
      <c r="I398">
        <f>VLOOKUP(A398,'Dados absolutos'!A:I,9,FALSE)</f>
        <v>0.58499999999999996</v>
      </c>
      <c r="J398" s="1">
        <f>VLOOKUP(A398,'Dados absolutos'!A:L,12,FALSE)</f>
        <v>4833.9235395580581</v>
      </c>
      <c r="K398" s="1">
        <f>(J398-MIN(J:J))/(MAX(J:J)-MIN(J:J))</f>
        <v>0.35683458328834089</v>
      </c>
      <c r="L398" s="1">
        <f>VLOOKUP(A398,'Dados absolutos'!A:M,13,FALSE)</f>
        <v>0.93333333333333335</v>
      </c>
      <c r="M398" s="1">
        <f>(L398-MIN(L:L))/(MAX(L:L)-MIN(L:L))</f>
        <v>0.52043596730245234</v>
      </c>
      <c r="N398" s="1">
        <f>VLOOKUP(B398,'[1]ICI-DH'!$A:$H,8,FALSE)</f>
        <v>0.26</v>
      </c>
      <c r="O398" s="17">
        <f>VLOOKUP(A398,'Dados absolutos'!A:Q,17,FALSE)</f>
        <v>0</v>
      </c>
      <c r="P398" s="1">
        <f>(O398-MIN(O:O))/(MAX(O:O)-MIN(O:O))</f>
        <v>0</v>
      </c>
      <c r="Q398" s="3">
        <f>H398-I398-K398+M398+N398+P398</f>
        <v>5.9139927045838592E-2</v>
      </c>
      <c r="R398" s="4" t="s">
        <v>5778</v>
      </c>
    </row>
    <row r="399" spans="1:18" x14ac:dyDescent="0.25">
      <c r="A399">
        <v>420140</v>
      </c>
      <c r="B399">
        <v>4201406</v>
      </c>
      <c r="C399" t="s">
        <v>4214</v>
      </c>
      <c r="D399" t="s">
        <v>4197</v>
      </c>
      <c r="E399" t="s">
        <v>3828</v>
      </c>
      <c r="F399" t="s">
        <v>10</v>
      </c>
      <c r="G399">
        <f>VLOOKUP(A399,'Dados absolutos'!A:H,8,FALSE)</f>
        <v>71922</v>
      </c>
      <c r="H399" s="1">
        <f>(G399-MIN(G:G))/(MAX(G:G)-MIN(G:G))</f>
        <v>0.35693162019812519</v>
      </c>
      <c r="I399">
        <f>VLOOKUP(A399,'Dados absolutos'!A:I,9,FALSE)</f>
        <v>0.76</v>
      </c>
      <c r="J399" s="1">
        <f>VLOOKUP(A399,'Dados absolutos'!A:L,12,FALSE)</f>
        <v>4254.8061100914883</v>
      </c>
      <c r="K399" s="1">
        <f>(J399-MIN(J:J))/(MAX(J:J)-MIN(J:J))</f>
        <v>0.30971929860379505</v>
      </c>
      <c r="L399" s="1">
        <f>VLOOKUP(A399,'Dados absolutos'!A:M,13,FALSE)</f>
        <v>1.0777777777777779</v>
      </c>
      <c r="M399" s="1">
        <f>(L399-MIN(L:L))/(MAX(L:L)-MIN(L:L))</f>
        <v>0.59128065395095375</v>
      </c>
      <c r="N399" s="1">
        <f>VLOOKUP(B399,'[1]ICI-DH'!$A:$H,8,FALSE)</f>
        <v>0.1</v>
      </c>
      <c r="O399" s="17">
        <f>VLOOKUP(A399,'Dados absolutos'!A:Q,17,FALSE)</f>
        <v>9.8718055671421817E-4</v>
      </c>
      <c r="P399" s="1">
        <f>(O399-MIN(O:O))/(MAX(O:O)-MIN(O:O))</f>
        <v>8.0049374476670709E-2</v>
      </c>
      <c r="Q399" s="3">
        <f>H399-I399-K399+M399+N399+P399</f>
        <v>5.8542350021954542E-2</v>
      </c>
      <c r="R399" s="4" t="s">
        <v>5779</v>
      </c>
    </row>
    <row r="400" spans="1:18" x14ac:dyDescent="0.25">
      <c r="A400">
        <v>270630</v>
      </c>
      <c r="B400">
        <v>2706307</v>
      </c>
      <c r="C400" t="s">
        <v>1681</v>
      </c>
      <c r="D400" t="s">
        <v>1620</v>
      </c>
      <c r="E400" t="s">
        <v>466</v>
      </c>
      <c r="F400" t="s">
        <v>10</v>
      </c>
      <c r="G400">
        <f>VLOOKUP(A400,'Dados absolutos'!A:H,8,FALSE)</f>
        <v>71574</v>
      </c>
      <c r="H400" s="1">
        <f>(G400-MIN(G:G))/(MAX(G:G)-MIN(G:G))</f>
        <v>0.35518434278771083</v>
      </c>
      <c r="I400">
        <f>VLOOKUP(A400,'Dados absolutos'!A:I,9,FALSE)</f>
        <v>0.63800000000000001</v>
      </c>
      <c r="J400" s="1">
        <f>VLOOKUP(A400,'Dados absolutos'!A:L,12,FALSE)</f>
        <v>4754.2497242015252</v>
      </c>
      <c r="K400" s="1">
        <f>(J400-MIN(J:J))/(MAX(J:J)-MIN(J:J))</f>
        <v>0.35035255684357525</v>
      </c>
      <c r="L400" s="1">
        <f>VLOOKUP(A400,'Dados absolutos'!A:M,13,FALSE)</f>
        <v>0.83333333333333337</v>
      </c>
      <c r="M400" s="1">
        <f>(L400-MIN(L:L))/(MAX(L:L)-MIN(L:L))</f>
        <v>0.47138964577656678</v>
      </c>
      <c r="N400" s="1">
        <f>VLOOKUP(B400,'[1]ICI-DH'!$A:$H,8,FALSE)</f>
        <v>0.16</v>
      </c>
      <c r="O400" s="17">
        <f>VLOOKUP(A400,'Dados absolutos'!A:Q,17,FALSE)</f>
        <v>7.2652080364378122E-4</v>
      </c>
      <c r="P400" s="1">
        <f>(O400-MIN(O:O))/(MAX(O:O)-MIN(O:O))</f>
        <v>5.8912764722136836E-2</v>
      </c>
      <c r="Q400" s="3">
        <f>H400-I400-K400+M400+N400+P400</f>
        <v>5.7134196442839187E-2</v>
      </c>
      <c r="R400" s="4" t="s">
        <v>5780</v>
      </c>
    </row>
    <row r="401" spans="1:18" x14ac:dyDescent="0.25">
      <c r="A401">
        <v>231230</v>
      </c>
      <c r="B401">
        <v>2312304</v>
      </c>
      <c r="C401" t="s">
        <v>1061</v>
      </c>
      <c r="D401" t="s">
        <v>905</v>
      </c>
      <c r="E401" t="s">
        <v>466</v>
      </c>
      <c r="F401" t="s">
        <v>10</v>
      </c>
      <c r="G401">
        <f>VLOOKUP(A401,'Dados absolutos'!A:H,8,FALSE)</f>
        <v>47640</v>
      </c>
      <c r="H401" s="1">
        <f>(G401-MIN(G:G))/(MAX(G:G)-MIN(G:G))</f>
        <v>0.23501383261283246</v>
      </c>
      <c r="I401">
        <f>VLOOKUP(A401,'Dados absolutos'!A:I,9,FALSE)</f>
        <v>0.61099999999999999</v>
      </c>
      <c r="J401" s="1">
        <f>VLOOKUP(A401,'Dados absolutos'!A:L,12,FALSE)</f>
        <v>3933.6402693115033</v>
      </c>
      <c r="K401" s="1">
        <f>(J401-MIN(J:J))/(MAX(J:J)-MIN(J:J))</f>
        <v>0.28359019378089484</v>
      </c>
      <c r="L401" s="1">
        <f>VLOOKUP(A401,'Dados absolutos'!A:M,13,FALSE)</f>
        <v>1.0444444444444445</v>
      </c>
      <c r="M401" s="1">
        <f>(L401-MIN(L:L))/(MAX(L:L)-MIN(L:L))</f>
        <v>0.57493188010899188</v>
      </c>
      <c r="N401" s="1">
        <f>VLOOKUP(B401,'[1]ICI-DH'!$A:$H,8,FALSE)</f>
        <v>0.1</v>
      </c>
      <c r="O401" s="17">
        <f>VLOOKUP(A401,'Dados absolutos'!A:Q,17,FALSE)</f>
        <v>4.8278757346767421E-4</v>
      </c>
      <c r="P401" s="1">
        <f>(O401-MIN(O:O))/(MAX(O:O)-MIN(O:O))</f>
        <v>3.9148707901856518E-2</v>
      </c>
      <c r="Q401" s="3">
        <f>H401-I401-K401+M401+N401+P401</f>
        <v>5.4504226842786115E-2</v>
      </c>
      <c r="R401" s="4" t="s">
        <v>5781</v>
      </c>
    </row>
    <row r="402" spans="1:18" x14ac:dyDescent="0.25">
      <c r="A402">
        <v>412625</v>
      </c>
      <c r="B402">
        <v>4126256</v>
      </c>
      <c r="C402" t="s">
        <v>4158</v>
      </c>
      <c r="D402" t="s">
        <v>3827</v>
      </c>
      <c r="E402" t="s">
        <v>3828</v>
      </c>
      <c r="F402" t="s">
        <v>10</v>
      </c>
      <c r="G402">
        <f>VLOOKUP(A402,'Dados absolutos'!A:H,8,FALSE)</f>
        <v>118455</v>
      </c>
      <c r="H402" s="1">
        <f>(G402-MIN(G:G))/(MAX(G:G)-MIN(G:G))</f>
        <v>0.59056972289586129</v>
      </c>
      <c r="I402">
        <f>VLOOKUP(A402,'Dados absolutos'!A:I,9,FALSE)</f>
        <v>0.69499999999999995</v>
      </c>
      <c r="J402" s="1">
        <f>VLOOKUP(A402,'Dados absolutos'!A:L,12,FALSE)</f>
        <v>3952.2142888016547</v>
      </c>
      <c r="K402" s="1">
        <f>(J402-MIN(J:J))/(MAX(J:J)-MIN(J:J))</f>
        <v>0.28510132118181053</v>
      </c>
      <c r="L402" s="1">
        <f>VLOOKUP(A402,'Dados absolutos'!A:M,13,FALSE)</f>
        <v>0.48333333333333339</v>
      </c>
      <c r="M402" s="1">
        <f>(L402-MIN(L:L))/(MAX(L:L)-MIN(L:L))</f>
        <v>0.29972752043596734</v>
      </c>
      <c r="N402" s="1">
        <f>VLOOKUP(B402,'[1]ICI-DH'!$A:$H,8,FALSE)</f>
        <v>0.1</v>
      </c>
      <c r="O402" s="17">
        <f>VLOOKUP(A402,'Dados absolutos'!A:Q,17,FALSE)</f>
        <v>5.1496348824448099E-4</v>
      </c>
      <c r="P402" s="1">
        <f>(O402-MIN(O:O))/(MAX(O:O)-MIN(O:O))</f>
        <v>4.175781708009136E-2</v>
      </c>
      <c r="Q402" s="3">
        <f>H402-I402-K402+M402+N402+P402</f>
        <v>5.195373923010952E-2</v>
      </c>
      <c r="R402" s="4" t="s">
        <v>5782</v>
      </c>
    </row>
    <row r="403" spans="1:18" x14ac:dyDescent="0.25">
      <c r="A403">
        <v>211150</v>
      </c>
      <c r="B403">
        <v>2111508</v>
      </c>
      <c r="C403" t="s">
        <v>651</v>
      </c>
      <c r="D403" t="s">
        <v>465</v>
      </c>
      <c r="E403" t="s">
        <v>466</v>
      </c>
      <c r="F403" t="s">
        <v>10</v>
      </c>
      <c r="G403">
        <f>VLOOKUP(A403,'Dados absolutos'!A:H,8,FALSE)</f>
        <v>38829</v>
      </c>
      <c r="H403" s="1">
        <f>(G403-MIN(G:G))/(MAX(G:G)-MIN(G:G))</f>
        <v>0.19077457610949605</v>
      </c>
      <c r="I403">
        <f>VLOOKUP(A403,'Dados absolutos'!A:I,9,FALSE)</f>
        <v>0.61599999999999999</v>
      </c>
      <c r="J403" s="1">
        <f>VLOOKUP(A403,'Dados absolutos'!A:L,12,FALSE)</f>
        <v>4243.0390401504028</v>
      </c>
      <c r="K403" s="1">
        <f>(J403-MIN(J:J))/(MAX(J:J)-MIN(J:J))</f>
        <v>0.30876196452616611</v>
      </c>
      <c r="L403" s="1">
        <f>VLOOKUP(A403,'Dados absolutos'!A:M,13,FALSE)</f>
        <v>0.8500000000000002</v>
      </c>
      <c r="M403" s="1">
        <f>(L403-MIN(L:L))/(MAX(L:L)-MIN(L:L))</f>
        <v>0.47956403269754783</v>
      </c>
      <c r="N403" s="1">
        <f>VLOOKUP(B403,'[1]ICI-DH'!$A:$H,8,FALSE)</f>
        <v>0.3</v>
      </c>
      <c r="O403" s="17">
        <f>VLOOKUP(A403,'Dados absolutos'!A:Q,17,FALSE)</f>
        <v>7.7261840377037779E-5</v>
      </c>
      <c r="P403" s="1">
        <f>(O403-MIN(O:O))/(MAX(O:O)-MIN(O:O))</f>
        <v>6.2650767896846862E-3</v>
      </c>
      <c r="Q403" s="3">
        <f>H403-I403-K403+M403+N403+P403</f>
        <v>5.1841721070562397E-2</v>
      </c>
      <c r="R403" s="4" t="s">
        <v>5783</v>
      </c>
    </row>
    <row r="404" spans="1:18" x14ac:dyDescent="0.25">
      <c r="A404">
        <v>230470</v>
      </c>
      <c r="B404">
        <v>2304707</v>
      </c>
      <c r="C404" t="s">
        <v>968</v>
      </c>
      <c r="D404" t="s">
        <v>905</v>
      </c>
      <c r="E404" t="s">
        <v>466</v>
      </c>
      <c r="F404" t="s">
        <v>10</v>
      </c>
      <c r="G404">
        <f>VLOOKUP(A404,'Dados absolutos'!A:H,8,FALSE)</f>
        <v>53344</v>
      </c>
      <c r="H404" s="1">
        <f>(G404-MIN(G:G))/(MAX(G:G)-MIN(G:G))</f>
        <v>0.26365311522491175</v>
      </c>
      <c r="I404">
        <f>VLOOKUP(A404,'Dados absolutos'!A:I,9,FALSE)</f>
        <v>0.55900000000000005</v>
      </c>
      <c r="J404" s="1">
        <f>VLOOKUP(A404,'Dados absolutos'!A:L,12,FALSE)</f>
        <v>4159.9385627249549</v>
      </c>
      <c r="K404" s="1">
        <f>(J404-MIN(J:J))/(MAX(J:J)-MIN(J:J))</f>
        <v>0.30200115496992797</v>
      </c>
      <c r="L404" s="1">
        <f>VLOOKUP(A404,'Dados absolutos'!A:M,13,FALSE)</f>
        <v>0.94444444444444442</v>
      </c>
      <c r="M404" s="1">
        <f>(L404-MIN(L:L))/(MAX(L:L)-MIN(L:L))</f>
        <v>0.52588555858310626</v>
      </c>
      <c r="N404" s="1">
        <f>VLOOKUP(B404,'[1]ICI-DH'!$A:$H,8,FALSE)</f>
        <v>0.1</v>
      </c>
      <c r="O404" s="17">
        <f>VLOOKUP(A404,'Dados absolutos'!A:Q,17,FALSE)</f>
        <v>2.8119376124775044E-4</v>
      </c>
      <c r="P404" s="1">
        <f>(O404-MIN(O:O))/(MAX(O:O)-MIN(O:O))</f>
        <v>2.2801689662067585E-2</v>
      </c>
      <c r="Q404" s="3">
        <f>H404-I404-K404+M404+N404+P404</f>
        <v>5.1339208500157579E-2</v>
      </c>
      <c r="R404" s="4" t="s">
        <v>5784</v>
      </c>
    </row>
    <row r="405" spans="1:18" x14ac:dyDescent="0.25">
      <c r="A405">
        <v>350550</v>
      </c>
      <c r="B405">
        <v>3505500</v>
      </c>
      <c r="C405" t="s">
        <v>3261</v>
      </c>
      <c r="D405" t="s">
        <v>3202</v>
      </c>
      <c r="E405" t="s">
        <v>2182</v>
      </c>
      <c r="F405" t="s">
        <v>10</v>
      </c>
      <c r="G405">
        <f>VLOOKUP(A405,'Dados absolutos'!A:H,8,FALSE)</f>
        <v>122485</v>
      </c>
      <c r="H405" s="1">
        <f>(G405-MIN(G:G))/(MAX(G:G)-MIN(G:G))</f>
        <v>0.61080399865439561</v>
      </c>
      <c r="I405">
        <f>VLOOKUP(A405,'Dados absolutos'!A:I,9,FALSE)</f>
        <v>0.78900000000000003</v>
      </c>
      <c r="J405" s="1">
        <f>VLOOKUP(A405,'Dados absolutos'!A:L,12,FALSE)</f>
        <v>7631.065498060987</v>
      </c>
      <c r="K405" s="1">
        <f>(J405-MIN(J:J))/(MAX(J:J)-MIN(J:J))</f>
        <v>0.58440179672784121</v>
      </c>
      <c r="L405" s="1">
        <f>VLOOKUP(A405,'Dados absolutos'!A:M,13,FALSE)</f>
        <v>0.8</v>
      </c>
      <c r="M405" s="1">
        <f>(L405-MIN(L:L))/(MAX(L:L)-MIN(L:L))</f>
        <v>0.45504087193460496</v>
      </c>
      <c r="N405" s="1">
        <f>VLOOKUP(B405,'[1]ICI-DH'!$A:$H,8,FALSE)</f>
        <v>0.1</v>
      </c>
      <c r="O405" s="17">
        <f>VLOOKUP(A405,'Dados absolutos'!A:Q,17,FALSE)</f>
        <v>3.1922276197085355E-3</v>
      </c>
      <c r="P405" s="1">
        <f>(O405-MIN(O:O))/(MAX(O:O)-MIN(O:O))</f>
        <v>0.2588541907625877</v>
      </c>
      <c r="Q405" s="3">
        <f>H405-I405-K405+M405+N405+P405</f>
        <v>5.1297264623747035E-2</v>
      </c>
      <c r="R405" s="4" t="s">
        <v>5785</v>
      </c>
    </row>
    <row r="406" spans="1:18" x14ac:dyDescent="0.25">
      <c r="A406">
        <v>352240</v>
      </c>
      <c r="B406">
        <v>3522406</v>
      </c>
      <c r="C406" t="s">
        <v>3452</v>
      </c>
      <c r="D406" t="s">
        <v>3202</v>
      </c>
      <c r="E406" t="s">
        <v>2182</v>
      </c>
      <c r="F406" t="s">
        <v>10</v>
      </c>
      <c r="G406">
        <f>VLOOKUP(A406,'Dados absolutos'!A:H,8,FALSE)</f>
        <v>89728</v>
      </c>
      <c r="H406" s="1">
        <f>(G406-MIN(G:G))/(MAX(G:G)-MIN(G:G))</f>
        <v>0.44633398103099409</v>
      </c>
      <c r="I406">
        <f>VLOOKUP(A406,'Dados absolutos'!A:I,9,FALSE)</f>
        <v>0.73199999999999998</v>
      </c>
      <c r="J406" s="1">
        <f>VLOOKUP(A406,'Dados absolutos'!A:L,12,FALSE)</f>
        <v>5962.7865967145153</v>
      </c>
      <c r="K406" s="1">
        <f>(J406-MIN(J:J))/(MAX(J:J)-MIN(J:J))</f>
        <v>0.44867554956142297</v>
      </c>
      <c r="L406" s="1">
        <f>VLOOKUP(A406,'Dados absolutos'!A:M,13,FALSE)</f>
        <v>0.98888888888888893</v>
      </c>
      <c r="M406" s="1">
        <f>(L406-MIN(L:L))/(MAX(L:L)-MIN(L:L))</f>
        <v>0.54768392370572216</v>
      </c>
      <c r="N406" s="1">
        <f>VLOOKUP(B406,'[1]ICI-DH'!$A:$H,8,FALSE)</f>
        <v>0.16</v>
      </c>
      <c r="O406" s="17">
        <f>VLOOKUP(A406,'Dados absolutos'!A:Q,17,FALSE)</f>
        <v>9.3616262482168326E-4</v>
      </c>
      <c r="P406" s="1">
        <f>(O406-MIN(O:O))/(MAX(O:O)-MIN(O:O))</f>
        <v>7.5912387066096057E-2</v>
      </c>
      <c r="Q406" s="3">
        <f>H406-I406-K406+M406+N406+P406</f>
        <v>4.9254742241389357E-2</v>
      </c>
      <c r="R406" s="4" t="s">
        <v>5786</v>
      </c>
    </row>
    <row r="407" spans="1:18" x14ac:dyDescent="0.25">
      <c r="A407">
        <v>311615</v>
      </c>
      <c r="B407">
        <v>3116159</v>
      </c>
      <c r="C407" t="s">
        <v>2359</v>
      </c>
      <c r="D407" t="s">
        <v>2181</v>
      </c>
      <c r="E407" t="s">
        <v>2182</v>
      </c>
      <c r="F407" t="s">
        <v>10</v>
      </c>
      <c r="G407">
        <f>VLOOKUP(A407,'Dados absolutos'!A:H,8,FALSE)</f>
        <v>12355</v>
      </c>
      <c r="H407" s="1">
        <f>(G407-MIN(G:G))/(MAX(G:G)-MIN(G:G))</f>
        <v>5.7850949203432298E-2</v>
      </c>
      <c r="I407">
        <f>VLOOKUP(A407,'Dados absolutos'!A:I,9,FALSE)</f>
        <v>0.63500000000000001</v>
      </c>
      <c r="J407" s="1">
        <f>VLOOKUP(A407,'Dados absolutos'!A:L,12,FALSE)</f>
        <v>5973.9345568595709</v>
      </c>
      <c r="K407" s="1">
        <f>(J407-MIN(J:J))/(MAX(J:J)-MIN(J:J))</f>
        <v>0.44958251469346894</v>
      </c>
      <c r="L407" s="1">
        <f>VLOOKUP(A407,'Dados absolutos'!A:M,13,FALSE)</f>
        <v>1.45</v>
      </c>
      <c r="M407" s="1">
        <f>(L407-MIN(L:L))/(MAX(L:L)-MIN(L:L))</f>
        <v>0.77384196185286103</v>
      </c>
      <c r="N407" s="1">
        <f>VLOOKUP(B407,'[1]ICI-DH'!$A:$H,8,FALSE)</f>
        <v>0.3</v>
      </c>
      <c r="O407" s="17">
        <f>VLOOKUP(A407,'Dados absolutos'!A:Q,17,FALSE)</f>
        <v>0</v>
      </c>
      <c r="P407" s="1">
        <f>(O407-MIN(O:O))/(MAX(O:O)-MIN(O:O))</f>
        <v>0</v>
      </c>
      <c r="Q407" s="3">
        <f>H407-I407-K407+M407+N407+P407</f>
        <v>4.711039636282438E-2</v>
      </c>
      <c r="R407" s="4" t="s">
        <v>5787</v>
      </c>
    </row>
    <row r="408" spans="1:18" x14ac:dyDescent="0.25">
      <c r="A408">
        <v>230410</v>
      </c>
      <c r="B408">
        <v>2304103</v>
      </c>
      <c r="C408" t="s">
        <v>954</v>
      </c>
      <c r="D408" t="s">
        <v>905</v>
      </c>
      <c r="E408" t="s">
        <v>466</v>
      </c>
      <c r="F408" t="s">
        <v>10</v>
      </c>
      <c r="G408">
        <f>VLOOKUP(A408,'Dados absolutos'!A:H,8,FALSE)</f>
        <v>76390</v>
      </c>
      <c r="H408" s="1">
        <f>(G408-MIN(G:G))/(MAX(G:G)-MIN(G:G))</f>
        <v>0.37936505545597415</v>
      </c>
      <c r="I408">
        <f>VLOOKUP(A408,'Dados absolutos'!A:I,9,FALSE)</f>
        <v>0.64400000000000002</v>
      </c>
      <c r="J408" s="1">
        <f>VLOOKUP(A408,'Dados absolutos'!A:L,12,FALSE)</f>
        <v>4030.2725047781123</v>
      </c>
      <c r="K408" s="1">
        <f>(J408-MIN(J:J))/(MAX(J:J)-MIN(J:J))</f>
        <v>0.29145190722976655</v>
      </c>
      <c r="L408" s="1">
        <f>VLOOKUP(A408,'Dados absolutos'!A:M,13,FALSE)</f>
        <v>0.86666666666666681</v>
      </c>
      <c r="M408" s="1">
        <f>(L408-MIN(L:L))/(MAX(L:L)-MIN(L:L))</f>
        <v>0.48773841961852871</v>
      </c>
      <c r="N408" s="1">
        <f>VLOOKUP(B408,'[1]ICI-DH'!$A:$H,8,FALSE)</f>
        <v>0.1</v>
      </c>
      <c r="O408" s="17">
        <f>VLOOKUP(A408,'Dados absolutos'!A:Q,17,FALSE)</f>
        <v>1.7017934284592224E-4</v>
      </c>
      <c r="P408" s="1">
        <f>(O408-MIN(O:O))/(MAX(O:O)-MIN(O:O))</f>
        <v>1.3799653823217116E-2</v>
      </c>
      <c r="Q408" s="3">
        <f>H408-I408-K408+M408+N408+P408</f>
        <v>4.5451221667953359E-2</v>
      </c>
      <c r="R408" s="4" t="s">
        <v>5788</v>
      </c>
    </row>
    <row r="409" spans="1:18" x14ac:dyDescent="0.25">
      <c r="A409">
        <v>351440</v>
      </c>
      <c r="B409">
        <v>3514403</v>
      </c>
      <c r="C409" t="s">
        <v>3355</v>
      </c>
      <c r="D409" t="s">
        <v>3202</v>
      </c>
      <c r="E409" t="s">
        <v>2182</v>
      </c>
      <c r="F409" t="s">
        <v>10</v>
      </c>
      <c r="G409">
        <f>VLOOKUP(A409,'Dados absolutos'!A:H,8,FALSE)</f>
        <v>45474</v>
      </c>
      <c r="H409" s="1">
        <f>(G409-MIN(G:G))/(MAX(G:G)-MIN(G:G))</f>
        <v>0.22413853700663264</v>
      </c>
      <c r="I409">
        <f>VLOOKUP(A409,'Dados absolutos'!A:I,9,FALSE)</f>
        <v>0.77600000000000002</v>
      </c>
      <c r="J409" s="1">
        <f>VLOOKUP(A409,'Dados absolutos'!A:L,12,FALSE)</f>
        <v>4918.1808723666272</v>
      </c>
      <c r="K409" s="1">
        <f>(J409-MIN(J:J))/(MAX(J:J)-MIN(J:J))</f>
        <v>0.36368951118386783</v>
      </c>
      <c r="L409" s="1">
        <f>VLOOKUP(A409,'Dados absolutos'!A:M,13,FALSE)</f>
        <v>1.1666666666666665</v>
      </c>
      <c r="M409" s="1">
        <f>(L409-MIN(L:L))/(MAX(L:L)-MIN(L:L))</f>
        <v>0.63487738419618522</v>
      </c>
      <c r="N409" s="1">
        <f>VLOOKUP(B409,'[1]ICI-DH'!$A:$H,8,FALSE)</f>
        <v>0.16</v>
      </c>
      <c r="O409" s="17">
        <f>VLOOKUP(A409,'Dados absolutos'!A:Q,17,FALSE)</f>
        <v>2.0451246866341204E-3</v>
      </c>
      <c r="P409" s="1">
        <f>(O409-MIN(O:O))/(MAX(O:O)-MIN(O:O))</f>
        <v>0.16583688847839789</v>
      </c>
      <c r="Q409" s="3">
        <f>H409-I409-K409+M409+N409+P409</f>
        <v>4.5163298497347931E-2</v>
      </c>
      <c r="R409" s="4" t="s">
        <v>5789</v>
      </c>
    </row>
    <row r="410" spans="1:18" x14ac:dyDescent="0.25">
      <c r="A410">
        <v>220245</v>
      </c>
      <c r="B410">
        <v>2202455</v>
      </c>
      <c r="C410" t="s">
        <v>732</v>
      </c>
      <c r="D410" t="s">
        <v>682</v>
      </c>
      <c r="E410" t="s">
        <v>466</v>
      </c>
      <c r="F410" t="s">
        <v>10</v>
      </c>
      <c r="G410">
        <f>VLOOKUP(A410,'Dados absolutos'!A:H,8,FALSE)</f>
        <v>3974</v>
      </c>
      <c r="H410" s="1">
        <f>(G410-MIN(G:G))/(MAX(G:G)-MIN(G:G))</f>
        <v>1.577068490261941E-2</v>
      </c>
      <c r="I410">
        <f>VLOOKUP(A410,'Dados absolutos'!A:I,9,FALSE)</f>
        <v>0.55300000000000005</v>
      </c>
      <c r="J410" s="1">
        <f>VLOOKUP(A410,'Dados absolutos'!A:L,12,FALSE)</f>
        <v>618.36535983895317</v>
      </c>
      <c r="K410" s="1">
        <f>(J410-MIN(J:J))/(MAX(J:J)-MIN(J:J))</f>
        <v>1.3869212819902978E-2</v>
      </c>
      <c r="L410" s="1">
        <f>VLOOKUP(A410,'Dados absolutos'!A:M,13,FALSE)</f>
        <v>0.76111111111111129</v>
      </c>
      <c r="M410" s="1">
        <f>(L410-MIN(L:L))/(MAX(L:L)-MIN(L:L))</f>
        <v>0.43596730245231619</v>
      </c>
      <c r="N410" s="1">
        <f>VLOOKUP(B410,'[1]ICI-DH'!$A:$H,8,FALSE)</f>
        <v>0.16</v>
      </c>
      <c r="O410" s="17">
        <f>VLOOKUP(A410,'Dados absolutos'!A:Q,17,FALSE)</f>
        <v>0</v>
      </c>
      <c r="P410" s="1">
        <f>(O410-MIN(O:O))/(MAX(O:O)-MIN(O:O))</f>
        <v>0</v>
      </c>
      <c r="Q410" s="3">
        <f>H410-I410-K410+M410+N410+P410</f>
        <v>4.4868774535032657E-2</v>
      </c>
      <c r="R410" s="4" t="s">
        <v>5790</v>
      </c>
    </row>
    <row r="411" spans="1:18" x14ac:dyDescent="0.25">
      <c r="A411">
        <v>314710</v>
      </c>
      <c r="B411">
        <v>3147105</v>
      </c>
      <c r="C411" t="s">
        <v>2732</v>
      </c>
      <c r="D411" t="s">
        <v>2181</v>
      </c>
      <c r="E411" t="s">
        <v>2182</v>
      </c>
      <c r="F411" t="s">
        <v>10</v>
      </c>
      <c r="G411">
        <f>VLOOKUP(A411,'Dados absolutos'!A:H,8,FALSE)</f>
        <v>97139</v>
      </c>
      <c r="H411" s="1">
        <f>(G411-MIN(G:G))/(MAX(G:G)-MIN(G:G))</f>
        <v>0.48354396059588184</v>
      </c>
      <c r="I411">
        <f>VLOOKUP(A411,'Dados absolutos'!A:I,9,FALSE)</f>
        <v>0.72499999999999998</v>
      </c>
      <c r="J411" s="1">
        <f>VLOOKUP(A411,'Dados absolutos'!A:L,12,FALSE)</f>
        <v>4806.794378982695</v>
      </c>
      <c r="K411" s="1">
        <f>(J411-MIN(J:J))/(MAX(J:J)-MIN(J:J))</f>
        <v>0.35462743486088227</v>
      </c>
      <c r="L411" s="1">
        <f>VLOOKUP(A411,'Dados absolutos'!A:M,13,FALSE)</f>
        <v>0.5722222222222223</v>
      </c>
      <c r="M411" s="1">
        <f>(L411-MIN(L:L))/(MAX(L:L)-MIN(L:L))</f>
        <v>0.34332425068119898</v>
      </c>
      <c r="N411" s="1">
        <f>VLOOKUP(B411,'[1]ICI-DH'!$A:$H,8,FALSE)</f>
        <v>0.16</v>
      </c>
      <c r="O411" s="17">
        <f>VLOOKUP(A411,'Dados absolutos'!A:Q,17,FALSE)</f>
        <v>1.6883023296513245E-3</v>
      </c>
      <c r="P411" s="1">
        <f>(O411-MIN(O:O))/(MAX(O:O)-MIN(O:O))</f>
        <v>0.13690256001994852</v>
      </c>
      <c r="Q411" s="3">
        <f>H411-I411-K411+M411+N411+P411</f>
        <v>4.4143336436147096E-2</v>
      </c>
      <c r="R411" s="4" t="s">
        <v>5791</v>
      </c>
    </row>
    <row r="412" spans="1:18" x14ac:dyDescent="0.25">
      <c r="A412">
        <v>210960</v>
      </c>
      <c r="B412">
        <v>2109601</v>
      </c>
      <c r="C412" t="s">
        <v>622</v>
      </c>
      <c r="D412" t="s">
        <v>465</v>
      </c>
      <c r="E412" t="s">
        <v>466</v>
      </c>
      <c r="F412" t="s">
        <v>10</v>
      </c>
      <c r="G412">
        <f>VLOOKUP(A412,'Dados absolutos'!A:H,8,FALSE)</f>
        <v>38475</v>
      </c>
      <c r="H412" s="1">
        <f>(G412-MIN(G:G))/(MAX(G:G)-MIN(G:G))</f>
        <v>0.18899717322648832</v>
      </c>
      <c r="I412">
        <f>VLOOKUP(A412,'Dados absolutos'!A:I,9,FALSE)</f>
        <v>0.63200000000000001</v>
      </c>
      <c r="J412" s="1">
        <f>VLOOKUP(A412,'Dados absolutos'!A:L,12,FALSE)</f>
        <v>4092.3961133203379</v>
      </c>
      <c r="K412" s="1">
        <f>(J412-MIN(J:J))/(MAX(J:J)-MIN(J:J))</f>
        <v>0.29650610065094246</v>
      </c>
      <c r="L412" s="1">
        <f>VLOOKUP(A412,'Dados absolutos'!A:M,13,FALSE)</f>
        <v>0.76666666666666672</v>
      </c>
      <c r="M412" s="1">
        <f>(L412-MIN(L:L))/(MAX(L:L)-MIN(L:L))</f>
        <v>0.43869209809264309</v>
      </c>
      <c r="N412" s="1">
        <f>VLOOKUP(B412,'[1]ICI-DH'!$A:$H,8,FALSE)</f>
        <v>0.33999999999999997</v>
      </c>
      <c r="O412" s="17">
        <f>VLOOKUP(A412,'Dados absolutos'!A:Q,17,FALSE)</f>
        <v>5.1981806367771278E-5</v>
      </c>
      <c r="P412" s="1">
        <f>(O412-MIN(O:O))/(MAX(O:O)-MIN(O:O))</f>
        <v>4.2151469207999418E-3</v>
      </c>
      <c r="Q412" s="3">
        <f>H412-I412-K412+M412+N412+P412</f>
        <v>4.3398317588988822E-2</v>
      </c>
      <c r="R412" s="4" t="s">
        <v>5792</v>
      </c>
    </row>
    <row r="413" spans="1:18" x14ac:dyDescent="0.25">
      <c r="A413">
        <v>350590</v>
      </c>
      <c r="B413">
        <v>3505906</v>
      </c>
      <c r="C413" t="s">
        <v>3265</v>
      </c>
      <c r="D413" t="s">
        <v>3202</v>
      </c>
      <c r="E413" t="s">
        <v>2182</v>
      </c>
      <c r="F413" t="s">
        <v>10</v>
      </c>
      <c r="G413">
        <f>VLOOKUP(A413,'Dados absolutos'!A:H,8,FALSE)</f>
        <v>58402</v>
      </c>
      <c r="H413" s="1">
        <f>(G413-MIN(G:G))/(MAX(G:G)-MIN(G:G))</f>
        <v>0.28904888862110689</v>
      </c>
      <c r="I413">
        <f>VLOOKUP(A413,'Dados absolutos'!A:I,9,FALSE)</f>
        <v>0.76100000000000001</v>
      </c>
      <c r="J413" s="1">
        <f>VLOOKUP(A413,'Dados absolutos'!A:L,12,FALSE)</f>
        <v>5241.9792974555667</v>
      </c>
      <c r="K413" s="1">
        <f>(J413-MIN(J:J))/(MAX(J:J)-MIN(J:J))</f>
        <v>0.39003279529556395</v>
      </c>
      <c r="L413" s="1">
        <f>VLOOKUP(A413,'Dados absolutos'!A:M,13,FALSE)</f>
        <v>0.6166666666666667</v>
      </c>
      <c r="M413" s="1">
        <f>(L413-MIN(L:L))/(MAX(L:L)-MIN(L:L))</f>
        <v>0.36512261580381472</v>
      </c>
      <c r="N413" s="1">
        <f>VLOOKUP(B413,'[1]ICI-DH'!$A:$H,8,FALSE)</f>
        <v>0.1</v>
      </c>
      <c r="O413" s="17">
        <f>VLOOKUP(A413,'Dados absolutos'!A:Q,17,FALSE)</f>
        <v>5.4107736036437112E-3</v>
      </c>
      <c r="P413" s="1">
        <f>(O413-MIN(O:O))/(MAX(O:O)-MIN(O:O))</f>
        <v>0.43875361954879782</v>
      </c>
      <c r="Q413" s="3">
        <f>H413-I413-K413+M413+N413+P413</f>
        <v>4.1892328678155566E-2</v>
      </c>
      <c r="R413" s="4" t="s">
        <v>5793</v>
      </c>
    </row>
    <row r="414" spans="1:18" x14ac:dyDescent="0.25">
      <c r="A414">
        <v>521975</v>
      </c>
      <c r="B414">
        <v>5219753</v>
      </c>
      <c r="C414" t="s">
        <v>5336</v>
      </c>
      <c r="D414" t="s">
        <v>5136</v>
      </c>
      <c r="E414" t="s">
        <v>4932</v>
      </c>
      <c r="F414" t="s">
        <v>10</v>
      </c>
      <c r="G414">
        <f>VLOOKUP(A414,'Dados absolutos'!A:H,8,FALSE)</f>
        <v>72127</v>
      </c>
      <c r="H414" s="1">
        <f>(G414-MIN(G:G))/(MAX(G:G)-MIN(G:G))</f>
        <v>0.35796090717839801</v>
      </c>
      <c r="I414">
        <f>VLOOKUP(A414,'Dados absolutos'!A:I,9,FALSE)</f>
        <v>0.66500000000000004</v>
      </c>
      <c r="J414" s="1">
        <f>VLOOKUP(A414,'Dados absolutos'!A:L,12,FALSE)</f>
        <v>3043.818760519639</v>
      </c>
      <c r="K414" s="1">
        <f>(J414-MIN(J:J))/(MAX(J:J)-MIN(J:J))</f>
        <v>0.21119694230549446</v>
      </c>
      <c r="L414" s="1">
        <f>VLOOKUP(A414,'Dados absolutos'!A:M,13,FALSE)</f>
        <v>0.39444444444444449</v>
      </c>
      <c r="M414" s="1">
        <f>(L414-MIN(L:L))/(MAX(L:L)-MIN(L:L))</f>
        <v>0.2561307901907357</v>
      </c>
      <c r="N414" s="1">
        <f>VLOOKUP(B414,'[1]ICI-DH'!$A:$H,8,FALSE)</f>
        <v>0.2</v>
      </c>
      <c r="O414" s="17">
        <f>VLOOKUP(A414,'Dados absolutos'!A:Q,17,FALSE)</f>
        <v>1.24779902117099E-3</v>
      </c>
      <c r="P414" s="1">
        <f>(O414-MIN(O:O))/(MAX(O:O)-MIN(O:O))</f>
        <v>0.10118263618339873</v>
      </c>
      <c r="Q414" s="3">
        <f>H414-I414-K414+M414+N414+P414</f>
        <v>3.9077391247037963E-2</v>
      </c>
      <c r="R414" s="4" t="s">
        <v>5794</v>
      </c>
    </row>
    <row r="415" spans="1:18" x14ac:dyDescent="0.25">
      <c r="A415">
        <v>210408</v>
      </c>
      <c r="B415">
        <v>2104081</v>
      </c>
      <c r="C415" t="s">
        <v>535</v>
      </c>
      <c r="D415" t="s">
        <v>465</v>
      </c>
      <c r="E415" t="s">
        <v>466</v>
      </c>
      <c r="F415" t="s">
        <v>10</v>
      </c>
      <c r="G415">
        <f>VLOOKUP(A415,'Dados absolutos'!A:H,8,FALSE)</f>
        <v>10873</v>
      </c>
      <c r="H415" s="1">
        <f>(G415-MIN(G:G))/(MAX(G:G)-MIN(G:G))</f>
        <v>5.0409957472874523E-2</v>
      </c>
      <c r="I415">
        <f>VLOOKUP(A415,'Dados absolutos'!A:I,9,FALSE)</f>
        <v>0.443</v>
      </c>
      <c r="J415" s="1">
        <f>VLOOKUP(A415,'Dados absolutos'!A:L,12,FALSE)</f>
        <v>4988.1399797663935</v>
      </c>
      <c r="K415" s="1">
        <f>(J415-MIN(J:J))/(MAX(J:J)-MIN(J:J))</f>
        <v>0.36938117766410622</v>
      </c>
      <c r="L415" s="1">
        <f>VLOOKUP(A415,'Dados absolutos'!A:M,13,FALSE)</f>
        <v>1.3</v>
      </c>
      <c r="M415" s="1">
        <f>(L415-MIN(L:L))/(MAX(L:L)-MIN(L:L))</f>
        <v>0.70027247956403271</v>
      </c>
      <c r="N415" s="1">
        <f>VLOOKUP(B415,'[1]ICI-DH'!$A:$H,8,FALSE)</f>
        <v>0.1</v>
      </c>
      <c r="O415" s="17">
        <f>VLOOKUP(A415,'Dados absolutos'!A:Q,17,FALSE)</f>
        <v>0</v>
      </c>
      <c r="P415" s="1">
        <f>(O415-MIN(O:O))/(MAX(O:O)-MIN(O:O))</f>
        <v>0</v>
      </c>
      <c r="Q415" s="3">
        <f>H415-I415-K415+M415+N415+P415</f>
        <v>3.8301259372801072E-2</v>
      </c>
      <c r="R415" s="4" t="s">
        <v>5795</v>
      </c>
    </row>
    <row r="416" spans="1:18" x14ac:dyDescent="0.25">
      <c r="A416">
        <v>350450</v>
      </c>
      <c r="B416">
        <v>3504503</v>
      </c>
      <c r="C416" t="s">
        <v>3250</v>
      </c>
      <c r="D416" t="s">
        <v>3202</v>
      </c>
      <c r="E416" t="s">
        <v>2182</v>
      </c>
      <c r="F416" t="s">
        <v>10</v>
      </c>
      <c r="G416">
        <f>VLOOKUP(A416,'Dados absolutos'!A:H,8,FALSE)</f>
        <v>92805</v>
      </c>
      <c r="H416" s="1">
        <f>(G416-MIN(G:G))/(MAX(G:G)-MIN(G:G))</f>
        <v>0.46178332755928442</v>
      </c>
      <c r="I416">
        <f>VLOOKUP(A416,'Dados absolutos'!A:I,9,FALSE)</f>
        <v>0.76700000000000002</v>
      </c>
      <c r="J416" s="1">
        <f>VLOOKUP(A416,'Dados absolutos'!A:L,12,FALSE)</f>
        <v>5061.6036236194177</v>
      </c>
      <c r="K416" s="1">
        <f>(J416-MIN(J:J))/(MAX(J:J)-MIN(J:J))</f>
        <v>0.37535796288586604</v>
      </c>
      <c r="L416" s="1">
        <f>VLOOKUP(A416,'Dados absolutos'!A:M,13,FALSE)</f>
        <v>0.85</v>
      </c>
      <c r="M416" s="1">
        <f>(L416-MIN(L:L))/(MAX(L:L)-MIN(L:L))</f>
        <v>0.47956403269754772</v>
      </c>
      <c r="N416" s="1">
        <f>VLOOKUP(B416,'[1]ICI-DH'!$A:$H,8,FALSE)</f>
        <v>0.1</v>
      </c>
      <c r="O416" s="17">
        <f>VLOOKUP(A416,'Dados absolutos'!A:Q,17,FALSE)</f>
        <v>1.7132697591724583E-3</v>
      </c>
      <c r="P416" s="1">
        <f>(O416-MIN(O:O))/(MAX(O:O)-MIN(O:O))</f>
        <v>0.1389271411382289</v>
      </c>
      <c r="Q416" s="3">
        <f>H416-I416-K416+M416+N416+P416</f>
        <v>3.7916538509195047E-2</v>
      </c>
      <c r="R416" s="4" t="s">
        <v>5796</v>
      </c>
    </row>
    <row r="417" spans="1:18" x14ac:dyDescent="0.25">
      <c r="A417">
        <v>421130</v>
      </c>
      <c r="B417">
        <v>4211306</v>
      </c>
      <c r="C417" t="s">
        <v>4351</v>
      </c>
      <c r="D417" t="s">
        <v>4197</v>
      </c>
      <c r="E417" t="s">
        <v>3828</v>
      </c>
      <c r="F417" t="s">
        <v>10</v>
      </c>
      <c r="G417">
        <f>VLOOKUP(A417,'Dados absolutos'!A:H,8,FALSE)</f>
        <v>86401</v>
      </c>
      <c r="H417" s="1">
        <f>(G417-MIN(G:G))/(MAX(G:G)-MIN(G:G))</f>
        <v>0.42962940647798081</v>
      </c>
      <c r="I417">
        <f>VLOOKUP(A417,'Dados absolutos'!A:I,9,FALSE)</f>
        <v>0.73599999999999999</v>
      </c>
      <c r="J417" s="1">
        <f>VLOOKUP(A417,'Dados absolutos'!A:L,12,FALSE)</f>
        <v>7270.7716847027241</v>
      </c>
      <c r="K417" s="1">
        <f>(J417-MIN(J:J))/(MAX(J:J)-MIN(J:J))</f>
        <v>0.55508935554973449</v>
      </c>
      <c r="L417" s="1">
        <f>VLOOKUP(A417,'Dados absolutos'!A:M,13,FALSE)</f>
        <v>1.1444444444444444</v>
      </c>
      <c r="M417" s="1">
        <f>(L417-MIN(L:L))/(MAX(L:L)-MIN(L:L))</f>
        <v>0.62397820163487738</v>
      </c>
      <c r="N417" s="1">
        <f>VLOOKUP(B417,'[1]ICI-DH'!$A:$H,8,FALSE)</f>
        <v>0.1</v>
      </c>
      <c r="O417" s="17">
        <f>VLOOKUP(A417,'Dados absolutos'!A:Q,17,FALSE)</f>
        <v>2.1296049814238261E-3</v>
      </c>
      <c r="P417" s="1">
        <f>(O417-MIN(O:O))/(MAX(O:O)-MIN(O:O))</f>
        <v>0.17268730171590094</v>
      </c>
      <c r="Q417" s="3">
        <f>H417-I417-K417+M417+N417+P417</f>
        <v>3.520555427902472E-2</v>
      </c>
      <c r="R417" s="4" t="s">
        <v>5797</v>
      </c>
    </row>
    <row r="418" spans="1:18" x14ac:dyDescent="0.25">
      <c r="A418">
        <v>140045</v>
      </c>
      <c r="B418">
        <v>1400456</v>
      </c>
      <c r="C418" t="s">
        <v>160</v>
      </c>
      <c r="D418" t="s">
        <v>150</v>
      </c>
      <c r="E418" t="s">
        <v>9</v>
      </c>
      <c r="F418" t="s">
        <v>10</v>
      </c>
      <c r="G418">
        <f>VLOOKUP(A418,'Dados absolutos'!A:H,8,FALSE)</f>
        <v>19305</v>
      </c>
      <c r="H418" s="1">
        <f>(G418-MIN(G:G))/(MAX(G:G)-MIN(G:G))</f>
        <v>9.2746288290730894E-2</v>
      </c>
      <c r="I418">
        <f>VLOOKUP(A418,'Dados absolutos'!A:I,9,FALSE)</f>
        <v>0.65</v>
      </c>
      <c r="J418" s="1">
        <f>VLOOKUP(A418,'Dados absolutos'!A:L,12,FALSE)</f>
        <v>4632.0148350168347</v>
      </c>
      <c r="K418" s="1">
        <f>(J418-MIN(J:J))/(MAX(J:J)-MIN(J:J))</f>
        <v>0.3404078870593738</v>
      </c>
      <c r="L418" s="1">
        <f>VLOOKUP(A418,'Dados absolutos'!A:M,13,FALSE)</f>
        <v>0.62222222222222212</v>
      </c>
      <c r="M418" s="1">
        <f>(L418-MIN(L:L))/(MAX(L:L)-MIN(L:L))</f>
        <v>0.36784741144414168</v>
      </c>
      <c r="N418" s="1">
        <f>VLOOKUP(B418,'[1]ICI-DH'!$A:$H,8,FALSE)</f>
        <v>0.45999999999999996</v>
      </c>
      <c r="O418" s="17">
        <f>VLOOKUP(A418,'Dados absolutos'!A:Q,17,FALSE)</f>
        <v>1.2950012950012949E-3</v>
      </c>
      <c r="P418" s="1">
        <f>(O418-MIN(O:O))/(MAX(O:O)-MIN(O:O))</f>
        <v>0.10501021612132723</v>
      </c>
      <c r="Q418" s="3">
        <f>H418-I418-K418+M418+N418+P418</f>
        <v>3.5196028796825943E-2</v>
      </c>
      <c r="R418" s="4" t="s">
        <v>5798</v>
      </c>
    </row>
    <row r="419" spans="1:18" x14ac:dyDescent="0.25">
      <c r="A419">
        <v>230950</v>
      </c>
      <c r="B419">
        <v>2309508</v>
      </c>
      <c r="C419" t="s">
        <v>1027</v>
      </c>
      <c r="D419" t="s">
        <v>905</v>
      </c>
      <c r="E419" t="s">
        <v>466</v>
      </c>
      <c r="F419" t="s">
        <v>10</v>
      </c>
      <c r="G419">
        <f>VLOOKUP(A419,'Dados absolutos'!A:H,8,FALSE)</f>
        <v>19675</v>
      </c>
      <c r="H419" s="1">
        <f>(G419-MIN(G:G))/(MAX(G:G)-MIN(G:G))</f>
        <v>9.4604025767320896E-2</v>
      </c>
      <c r="I419">
        <f>VLOOKUP(A419,'Dados absolutos'!A:I,9,FALSE)</f>
        <v>0.63600000000000001</v>
      </c>
      <c r="J419" s="1">
        <f>VLOOKUP(A419,'Dados absolutos'!A:L,12,FALSE)</f>
        <v>4864.0477545108006</v>
      </c>
      <c r="K419" s="1">
        <f>(J419-MIN(J:J))/(MAX(J:J)-MIN(J:J))</f>
        <v>0.359285400499462</v>
      </c>
      <c r="L419" s="1">
        <f>VLOOKUP(A419,'Dados absolutos'!A:M,13,FALSE)</f>
        <v>1.4277777777777778</v>
      </c>
      <c r="M419" s="1">
        <f>(L419-MIN(L:L))/(MAX(L:L)-MIN(L:L))</f>
        <v>0.76294277929155319</v>
      </c>
      <c r="N419" s="1">
        <f>VLOOKUP(B419,'[1]ICI-DH'!$A:$H,8,FALSE)</f>
        <v>0.16</v>
      </c>
      <c r="O419" s="17">
        <f>VLOOKUP(A419,'Dados absolutos'!A:Q,17,FALSE)</f>
        <v>1.5247776365946632E-4</v>
      </c>
      <c r="P419" s="1">
        <f>(O419-MIN(O:O))/(MAX(O:O)-MIN(O:O))</f>
        <v>1.2364252435408726E-2</v>
      </c>
      <c r="Q419" s="3">
        <f>H419-I419-K419+M419+N419+P419</f>
        <v>3.4625656994820758E-2</v>
      </c>
      <c r="R419" s="4" t="s">
        <v>5799</v>
      </c>
    </row>
    <row r="420" spans="1:18" x14ac:dyDescent="0.25">
      <c r="A420">
        <v>420320</v>
      </c>
      <c r="B420">
        <v>4203204</v>
      </c>
      <c r="C420" t="s">
        <v>4243</v>
      </c>
      <c r="D420" t="s">
        <v>4197</v>
      </c>
      <c r="E420" t="s">
        <v>3828</v>
      </c>
      <c r="F420" t="s">
        <v>10</v>
      </c>
      <c r="G420">
        <f>VLOOKUP(A420,'Dados absolutos'!A:H,8,FALSE)</f>
        <v>103074</v>
      </c>
      <c r="H420" s="1">
        <f>(G420-MIN(G:G))/(MAX(G:G)-MIN(G:G))</f>
        <v>0.5133430739028052</v>
      </c>
      <c r="I420">
        <f>VLOOKUP(A420,'Dados absolutos'!A:I,9,FALSE)</f>
        <v>0.72599999999999998</v>
      </c>
      <c r="J420" s="1">
        <f>VLOOKUP(A420,'Dados absolutos'!A:L,12,FALSE)</f>
        <v>4507.3844014979531</v>
      </c>
      <c r="K420" s="1">
        <f>(J420-MIN(J:J))/(MAX(J:J)-MIN(J:J))</f>
        <v>0.330268322859054</v>
      </c>
      <c r="L420" s="1">
        <f>VLOOKUP(A420,'Dados absolutos'!A:M,13,FALSE)</f>
        <v>0.62222222222222234</v>
      </c>
      <c r="M420" s="1">
        <f>(L420-MIN(L:L))/(MAX(L:L)-MIN(L:L))</f>
        <v>0.36784741144414179</v>
      </c>
      <c r="N420" s="1">
        <f>VLOOKUP(B420,'[1]ICI-DH'!$A:$H,8,FALSE)</f>
        <v>0.16</v>
      </c>
      <c r="O420" s="17">
        <f>VLOOKUP(A420,'Dados absolutos'!A:Q,17,FALSE)</f>
        <v>6.1121136271028581E-4</v>
      </c>
      <c r="P420" s="1">
        <f>(O420-MIN(O:O))/(MAX(O:O)-MIN(O:O))</f>
        <v>4.956245027844073E-2</v>
      </c>
      <c r="Q420" s="3">
        <f>H420-I420-K420+M420+N420+P420</f>
        <v>3.4484612766333696E-2</v>
      </c>
      <c r="R420" s="4" t="s">
        <v>5800</v>
      </c>
    </row>
    <row r="421" spans="1:18" x14ac:dyDescent="0.25">
      <c r="A421">
        <v>315210</v>
      </c>
      <c r="B421">
        <v>3152105</v>
      </c>
      <c r="C421" t="s">
        <v>2789</v>
      </c>
      <c r="D421" t="s">
        <v>2181</v>
      </c>
      <c r="E421" t="s">
        <v>2182</v>
      </c>
      <c r="F421" t="s">
        <v>10</v>
      </c>
      <c r="G421">
        <f>VLOOKUP(A421,'Dados absolutos'!A:H,8,FALSE)</f>
        <v>57776</v>
      </c>
      <c r="H421" s="1">
        <f>(G421-MIN(G:G))/(MAX(G:G)-MIN(G:G))</f>
        <v>0.28590579764720059</v>
      </c>
      <c r="I421">
        <f>VLOOKUP(A421,'Dados absolutos'!A:I,9,FALSE)</f>
        <v>0.71699999999999997</v>
      </c>
      <c r="J421" s="1">
        <f>VLOOKUP(A421,'Dados absolutos'!A:L,12,FALSE)</f>
        <v>6227.521368734423</v>
      </c>
      <c r="K421" s="1">
        <f>(J421-MIN(J:J))/(MAX(J:J)-MIN(J:J))</f>
        <v>0.47021358919719314</v>
      </c>
      <c r="L421" s="1">
        <f>VLOOKUP(A421,'Dados absolutos'!A:M,13,FALSE)</f>
        <v>1.2</v>
      </c>
      <c r="M421" s="1">
        <f>(L421-MIN(L:L))/(MAX(L:L)-MIN(L:L))</f>
        <v>0.65122615803814721</v>
      </c>
      <c r="N421" s="1">
        <f>VLOOKUP(B421,'[1]ICI-DH'!$A:$H,8,FALSE)</f>
        <v>0.2</v>
      </c>
      <c r="O421" s="17">
        <f>VLOOKUP(A421,'Dados absolutos'!A:Q,17,FALSE)</f>
        <v>1.0384934921074495E-3</v>
      </c>
      <c r="P421" s="1">
        <f>(O421-MIN(O:O))/(MAX(O:O)-MIN(O:O))</f>
        <v>8.4210283393335195E-2</v>
      </c>
      <c r="Q421" s="3">
        <f>H421-I421-K421+M421+N421+P421</f>
        <v>3.4128649881489892E-2</v>
      </c>
      <c r="R421" s="4" t="s">
        <v>5801</v>
      </c>
    </row>
    <row r="422" spans="1:18" x14ac:dyDescent="0.25">
      <c r="A422">
        <v>150030</v>
      </c>
      <c r="B422">
        <v>1500305</v>
      </c>
      <c r="C422" t="s">
        <v>169</v>
      </c>
      <c r="D422" t="s">
        <v>166</v>
      </c>
      <c r="E422" t="s">
        <v>9</v>
      </c>
      <c r="F422" t="s">
        <v>10</v>
      </c>
      <c r="G422">
        <f>VLOOKUP(A422,'Dados absolutos'!A:H,8,FALSE)</f>
        <v>37765</v>
      </c>
      <c r="H422" s="1">
        <f>(G422-MIN(G:G))/(MAX(G:G)-MIN(G:G))</f>
        <v>0.1854323256362751</v>
      </c>
      <c r="I422">
        <f>VLOOKUP(A422,'Dados absolutos'!A:I,9,FALSE)</f>
        <v>0.48899999999999999</v>
      </c>
      <c r="J422" s="1">
        <f>VLOOKUP(A422,'Dados absolutos'!A:L,12,FALSE)</f>
        <v>5432.2535779160598</v>
      </c>
      <c r="K422" s="1">
        <f>(J422-MIN(J:J))/(MAX(J:J)-MIN(J:J))</f>
        <v>0.40551294912257074</v>
      </c>
      <c r="L422" s="1">
        <f>VLOOKUP(A422,'Dados absolutos'!A:M,13,FALSE)</f>
        <v>0.44444444444444448</v>
      </c>
      <c r="M422" s="1">
        <f>(L422-MIN(L:L))/(MAX(L:L)-MIN(L:L))</f>
        <v>0.28065395095367851</v>
      </c>
      <c r="N422" s="1">
        <f>VLOOKUP(B422,'[1]ICI-DH'!$A:$H,8,FALSE)</f>
        <v>0.45999999999999996</v>
      </c>
      <c r="O422" s="17">
        <f>VLOOKUP(A422,'Dados absolutos'!A:Q,17,FALSE)</f>
        <v>0</v>
      </c>
      <c r="P422" s="1">
        <f>(O422-MIN(O:O))/(MAX(O:O)-MIN(O:O))</f>
        <v>0</v>
      </c>
      <c r="Q422" s="3">
        <f>H422-I422-K422+M422+N422+P422</f>
        <v>3.1573327467382839E-2</v>
      </c>
      <c r="R422" s="4" t="s">
        <v>5802</v>
      </c>
    </row>
    <row r="423" spans="1:18" x14ac:dyDescent="0.25">
      <c r="A423">
        <v>251230</v>
      </c>
      <c r="B423">
        <v>2512309</v>
      </c>
      <c r="C423" t="s">
        <v>1389</v>
      </c>
      <c r="D423" t="s">
        <v>1247</v>
      </c>
      <c r="E423" t="s">
        <v>466</v>
      </c>
      <c r="F423" t="s">
        <v>10</v>
      </c>
      <c r="G423">
        <f>VLOOKUP(A423,'Dados absolutos'!A:H,8,FALSE)</f>
        <v>21114</v>
      </c>
      <c r="H423" s="1">
        <f>(G423-MIN(G:G))/(MAX(G:G)-MIN(G:G))</f>
        <v>0.10182911827762631</v>
      </c>
      <c r="I423">
        <f>VLOOKUP(A423,'Dados absolutos'!A:I,9,FALSE)</f>
        <v>0.60599999999999998</v>
      </c>
      <c r="J423" s="1">
        <f>VLOOKUP(A423,'Dados absolutos'!A:L,12,FALSE)</f>
        <v>4862.1699014871647</v>
      </c>
      <c r="K423" s="1">
        <f>(J423-MIN(J:J))/(MAX(J:J)-MIN(J:J))</f>
        <v>0.35913262392030459</v>
      </c>
      <c r="L423" s="1">
        <f>VLOOKUP(A423,'Dados absolutos'!A:M,13,FALSE)</f>
        <v>0.75000000000000011</v>
      </c>
      <c r="M423" s="1">
        <f>(L423-MIN(L:L))/(MAX(L:L)-MIN(L:L))</f>
        <v>0.43051771117166221</v>
      </c>
      <c r="N423" s="1">
        <f>VLOOKUP(B423,'[1]ICI-DH'!$A:$H,8,FALSE)</f>
        <v>0.45999999999999996</v>
      </c>
      <c r="O423" s="17">
        <f>VLOOKUP(A423,'Dados absolutos'!A:Q,17,FALSE)</f>
        <v>4.736193994506015E-5</v>
      </c>
      <c r="P423" s="1">
        <f>(O423-MIN(O:O))/(MAX(O:O)-MIN(O:O))</f>
        <v>3.8405270857672109E-3</v>
      </c>
      <c r="Q423" s="3">
        <f>H423-I423-K423+M423+N423+P423</f>
        <v>3.1054732614751057E-2</v>
      </c>
      <c r="R423" s="4" t="s">
        <v>5803</v>
      </c>
    </row>
    <row r="424" spans="1:18" x14ac:dyDescent="0.25">
      <c r="A424">
        <v>171670</v>
      </c>
      <c r="B424">
        <v>1716703</v>
      </c>
      <c r="C424" t="s">
        <v>421</v>
      </c>
      <c r="D424" t="s">
        <v>327</v>
      </c>
      <c r="E424" t="s">
        <v>9</v>
      </c>
      <c r="F424" t="s">
        <v>10</v>
      </c>
      <c r="G424">
        <f>VLOOKUP(A424,'Dados absolutos'!A:H,8,FALSE)</f>
        <v>8941</v>
      </c>
      <c r="H424" s="1">
        <f>(G424-MIN(G:G))/(MAX(G:G)-MIN(G:G))</f>
        <v>4.0709555297815399E-2</v>
      </c>
      <c r="I424">
        <f>VLOOKUP(A424,'Dados absolutos'!A:I,9,FALSE)</f>
        <v>0.67100000000000004</v>
      </c>
      <c r="J424" s="1">
        <f>VLOOKUP(A424,'Dados absolutos'!A:L,12,FALSE)</f>
        <v>3984.1588222793871</v>
      </c>
      <c r="K424" s="1">
        <f>(J424-MIN(J:J))/(MAX(J:J)-MIN(J:J))</f>
        <v>0.28770023413510343</v>
      </c>
      <c r="L424" s="1">
        <f>VLOOKUP(A424,'Dados absolutos'!A:M,13,FALSE)</f>
        <v>1.3777777777777778</v>
      </c>
      <c r="M424" s="1">
        <f>(L424-MIN(L:L))/(MAX(L:L)-MIN(L:L))</f>
        <v>0.73841961852861038</v>
      </c>
      <c r="N424" s="1">
        <f>VLOOKUP(B424,'[1]ICI-DH'!$A:$H,8,FALSE)</f>
        <v>0.2</v>
      </c>
      <c r="O424" s="17">
        <f>VLOOKUP(A424,'Dados absolutos'!A:Q,17,FALSE)</f>
        <v>1.1184431271669836E-4</v>
      </c>
      <c r="P424" s="1">
        <f>(O424-MIN(O:O))/(MAX(O:O)-MIN(O:O))</f>
        <v>9.0693310467384949E-3</v>
      </c>
      <c r="Q424" s="3">
        <f>H424-I424-K424+M424+N424+P424</f>
        <v>2.9498270738060862E-2</v>
      </c>
      <c r="R424" s="4" t="s">
        <v>5804</v>
      </c>
    </row>
    <row r="425" spans="1:18" x14ac:dyDescent="0.25">
      <c r="A425">
        <v>410370</v>
      </c>
      <c r="B425">
        <v>4103701</v>
      </c>
      <c r="C425" t="s">
        <v>3874</v>
      </c>
      <c r="D425" t="s">
        <v>3827</v>
      </c>
      <c r="E425" t="s">
        <v>3828</v>
      </c>
      <c r="F425" t="s">
        <v>10</v>
      </c>
      <c r="G425">
        <f>VLOOKUP(A425,'Dados absolutos'!A:H,8,FALSE)</f>
        <v>107208</v>
      </c>
      <c r="H425" s="1">
        <f>(G425-MIN(G:G))/(MAX(G:G)-MIN(G:G))</f>
        <v>0.53409952451962428</v>
      </c>
      <c r="I425">
        <f>VLOOKUP(A425,'Dados absolutos'!A:I,9,FALSE)</f>
        <v>0.73399999999999999</v>
      </c>
      <c r="J425" s="1">
        <f>VLOOKUP(A425,'Dados absolutos'!A:L,12,FALSE)</f>
        <v>4712.359613368405</v>
      </c>
      <c r="K425" s="1">
        <f>(J425-MIN(J:J))/(MAX(J:J)-MIN(J:J))</f>
        <v>0.34694450107293889</v>
      </c>
      <c r="L425" s="1">
        <f>VLOOKUP(A425,'Dados absolutos'!A:M,13,FALSE)</f>
        <v>0.62777777777777777</v>
      </c>
      <c r="M425" s="1">
        <f>(L425-MIN(L:L))/(MAX(L:L)-MIN(L:L))</f>
        <v>0.3705722070844687</v>
      </c>
      <c r="N425" s="1">
        <f>VLOOKUP(B425,'[1]ICI-DH'!$A:$H,8,FALSE)</f>
        <v>0.1</v>
      </c>
      <c r="O425" s="17">
        <f>VLOOKUP(A425,'Dados absolutos'!A:Q,17,FALSE)</f>
        <v>1.2872173718379224E-3</v>
      </c>
      <c r="P425" s="1">
        <f>(O425-MIN(O:O))/(MAX(O:O)-MIN(O:O))</f>
        <v>0.10437902644081287</v>
      </c>
      <c r="Q425" s="3">
        <f>H425-I425-K425+M425+N425+P425</f>
        <v>2.8106256971967031E-2</v>
      </c>
      <c r="R425" s="4" t="s">
        <v>5805</v>
      </c>
    </row>
    <row r="426" spans="1:18" x14ac:dyDescent="0.25">
      <c r="A426">
        <v>280740</v>
      </c>
      <c r="B426">
        <v>2807402</v>
      </c>
      <c r="C426" t="s">
        <v>1780</v>
      </c>
      <c r="D426" t="s">
        <v>1716</v>
      </c>
      <c r="E426" t="s">
        <v>466</v>
      </c>
      <c r="F426" t="s">
        <v>10</v>
      </c>
      <c r="G426">
        <f>VLOOKUP(A426,'Dados absolutos'!A:H,8,FALSE)</f>
        <v>50905</v>
      </c>
      <c r="H426" s="1">
        <f>(G426-MIN(G:G))/(MAX(G:G)-MIN(G:G))</f>
        <v>0.25140711061571447</v>
      </c>
      <c r="I426">
        <f>VLOOKUP(A426,'Dados absolutos'!A:I,9,FALSE)</f>
        <v>0.55700000000000005</v>
      </c>
      <c r="J426" s="1">
        <f>VLOOKUP(A426,'Dados absolutos'!A:L,12,FALSE)</f>
        <v>3386.721281602986</v>
      </c>
      <c r="K426" s="1">
        <f>(J426-MIN(J:J))/(MAX(J:J)-MIN(J:J))</f>
        <v>0.23909447927786945</v>
      </c>
      <c r="L426" s="1">
        <f>VLOOKUP(A426,'Dados absolutos'!A:M,13,FALSE)</f>
        <v>0.82222222222222219</v>
      </c>
      <c r="M426" s="1">
        <f>(L426-MIN(L:L))/(MAX(L:L)-MIN(L:L))</f>
        <v>0.4659400544959128</v>
      </c>
      <c r="N426" s="1">
        <f>VLOOKUP(B426,'[1]ICI-DH'!$A:$H,8,FALSE)</f>
        <v>0.1</v>
      </c>
      <c r="O426" s="17">
        <f>VLOOKUP(A426,'Dados absolutos'!A:Q,17,FALSE)</f>
        <v>5.8933307140752379E-5</v>
      </c>
      <c r="P426" s="1">
        <f>(O426-MIN(O:O))/(MAX(O:O)-MIN(O:O))</f>
        <v>4.7788363945912319E-3</v>
      </c>
      <c r="Q426" s="3">
        <f>H426-I426-K426+M426+N426+P426</f>
        <v>2.6031522228348983E-2</v>
      </c>
      <c r="R426" s="4" t="s">
        <v>5806</v>
      </c>
    </row>
    <row r="427" spans="1:18" x14ac:dyDescent="0.25">
      <c r="A427">
        <v>354910</v>
      </c>
      <c r="B427">
        <v>3549102</v>
      </c>
      <c r="C427" t="s">
        <v>3736</v>
      </c>
      <c r="D427" t="s">
        <v>3202</v>
      </c>
      <c r="E427" t="s">
        <v>2182</v>
      </c>
      <c r="F427" t="s">
        <v>10</v>
      </c>
      <c r="G427">
        <f>VLOOKUP(A427,'Dados absolutos'!A:H,8,FALSE)</f>
        <v>92547</v>
      </c>
      <c r="H427" s="1">
        <f>(G427-MIN(G:G))/(MAX(G:G)-MIN(G:G))</f>
        <v>0.46048793223777029</v>
      </c>
      <c r="I427">
        <f>VLOOKUP(A427,'Dados absolutos'!A:I,9,FALSE)</f>
        <v>0.79700000000000004</v>
      </c>
      <c r="J427" s="1">
        <f>VLOOKUP(A427,'Dados absolutos'!A:L,12,FALSE)</f>
        <v>5997.7962939911613</v>
      </c>
      <c r="K427" s="1">
        <f>(J427-MIN(J:J))/(MAX(J:J)-MIN(J:J))</f>
        <v>0.45152383519397304</v>
      </c>
      <c r="L427" s="1">
        <f>VLOOKUP(A427,'Dados absolutos'!A:M,13,FALSE)</f>
        <v>1.1166666666666667</v>
      </c>
      <c r="M427" s="1">
        <f>(L427-MIN(L:L))/(MAX(L:L)-MIN(L:L))</f>
        <v>0.61035422343324253</v>
      </c>
      <c r="N427" s="1">
        <f>VLOOKUP(B427,'[1]ICI-DH'!$A:$H,8,FALSE)</f>
        <v>0.1</v>
      </c>
      <c r="O427" s="17">
        <f>VLOOKUP(A427,'Dados absolutos'!A:Q,17,FALSE)</f>
        <v>1.27502782370039E-3</v>
      </c>
      <c r="P427" s="1">
        <f>(O427-MIN(O:O))/(MAX(O:O)-MIN(O:O))</f>
        <v>0.10339058952628273</v>
      </c>
      <c r="Q427" s="3">
        <f>H427-I427-K427+M427+N427+P427</f>
        <v>2.5708910003322524E-2</v>
      </c>
      <c r="R427" s="4" t="s">
        <v>5807</v>
      </c>
    </row>
    <row r="428" spans="1:18" x14ac:dyDescent="0.25">
      <c r="A428">
        <v>150210</v>
      </c>
      <c r="B428">
        <v>1502103</v>
      </c>
      <c r="C428" t="s">
        <v>197</v>
      </c>
      <c r="D428" t="s">
        <v>166</v>
      </c>
      <c r="E428" t="s">
        <v>9</v>
      </c>
      <c r="F428" t="s">
        <v>10</v>
      </c>
      <c r="G428">
        <f>VLOOKUP(A428,'Dados absolutos'!A:H,8,FALSE)</f>
        <v>134184</v>
      </c>
      <c r="H428" s="1">
        <f>(G428-MIN(G:G))/(MAX(G:G)-MIN(G:G))</f>
        <v>0.66954364929933174</v>
      </c>
      <c r="I428">
        <f>VLOOKUP(A428,'Dados absolutos'!A:I,9,FALSE)</f>
        <v>0.57699999999999996</v>
      </c>
      <c r="J428" s="1">
        <f>VLOOKUP(A428,'Dados absolutos'!A:L,12,FALSE)</f>
        <v>5485</v>
      </c>
      <c r="K428" s="1">
        <f>(J428-MIN(J:J))/(MAX(J:J)-MIN(J:J))</f>
        <v>0.40980424233207602</v>
      </c>
      <c r="L428" s="1">
        <f>VLOOKUP(A428,'Dados absolutos'!A:M,13,FALSE)</f>
        <v>0.3611111111111111</v>
      </c>
      <c r="M428" s="1">
        <f>(L428-MIN(L:L))/(MAX(L:L)-MIN(L:L))</f>
        <v>0.23978201634877389</v>
      </c>
      <c r="N428" s="1">
        <f>VLOOKUP(B428,'[1]ICI-DH'!$A:$H,8,FALSE)</f>
        <v>0.1</v>
      </c>
      <c r="O428" s="17">
        <f>VLOOKUP(A428,'Dados absolutos'!A:Q,17,FALSE)</f>
        <v>1.4904906695284088E-5</v>
      </c>
      <c r="P428" s="1">
        <f>(O428-MIN(O:O))/(MAX(O:O)-MIN(O:O))</f>
        <v>1.2086223229131475E-3</v>
      </c>
      <c r="Q428" s="3">
        <f>H428-I428-K428+M428+N428+P428</f>
        <v>2.3730045638942807E-2</v>
      </c>
      <c r="R428" s="4" t="s">
        <v>5809</v>
      </c>
    </row>
    <row r="429" spans="1:18" x14ac:dyDescent="0.25">
      <c r="A429">
        <v>290270</v>
      </c>
      <c r="B429">
        <v>2902708</v>
      </c>
      <c r="C429" t="s">
        <v>1817</v>
      </c>
      <c r="D429" t="s">
        <v>1784</v>
      </c>
      <c r="E429" t="s">
        <v>466</v>
      </c>
      <c r="F429" t="s">
        <v>10</v>
      </c>
      <c r="G429">
        <f>VLOOKUP(A429,'Dados absolutos'!A:H,8,FALSE)</f>
        <v>51092</v>
      </c>
      <c r="H429" s="1">
        <f>(G429-MIN(G:G))/(MAX(G:G)-MIN(G:G))</f>
        <v>0.25234602117820726</v>
      </c>
      <c r="I429">
        <f>VLOOKUP(A429,'Dados absolutos'!A:I,9,FALSE)</f>
        <v>0.55700000000000005</v>
      </c>
      <c r="J429" s="1">
        <f>VLOOKUP(A429,'Dados absolutos'!A:L,12,FALSE)</f>
        <v>3732.3822966413532</v>
      </c>
      <c r="K429" s="1">
        <f>(J429-MIN(J:J))/(MAX(J:J)-MIN(J:J))</f>
        <v>0.26721643917619758</v>
      </c>
      <c r="L429" s="1">
        <f>VLOOKUP(A429,'Dados absolutos'!A:M,13,FALSE)</f>
        <v>0.67777777777777781</v>
      </c>
      <c r="M429" s="1">
        <f>(L429-MIN(L:L))/(MAX(L:L)-MIN(L:L))</f>
        <v>0.3950953678474115</v>
      </c>
      <c r="N429" s="1">
        <f>VLOOKUP(B429,'[1]ICI-DH'!$A:$H,8,FALSE)</f>
        <v>0.2</v>
      </c>
      <c r="O429" s="17">
        <f>VLOOKUP(A429,'Dados absolutos'!A:Q,17,FALSE)</f>
        <v>0</v>
      </c>
      <c r="P429" s="1">
        <f>(O429-MIN(O:O))/(MAX(O:O)-MIN(O:O))</f>
        <v>0</v>
      </c>
      <c r="Q429" s="3">
        <f>H429-I429-K429+M429+N429+P429</f>
        <v>2.3224949849421195E-2</v>
      </c>
      <c r="R429" s="4" t="s">
        <v>5810</v>
      </c>
    </row>
    <row r="430" spans="1:18" x14ac:dyDescent="0.25">
      <c r="A430">
        <v>150553</v>
      </c>
      <c r="B430">
        <v>1505536</v>
      </c>
      <c r="C430" t="s">
        <v>254</v>
      </c>
      <c r="D430" t="s">
        <v>166</v>
      </c>
      <c r="E430" t="s">
        <v>9</v>
      </c>
      <c r="F430" t="s">
        <v>10</v>
      </c>
      <c r="G430">
        <f>VLOOKUP(A430,'Dados absolutos'!A:H,8,FALSE)</f>
        <v>200000</v>
      </c>
      <c r="H430" s="1">
        <f>(G430-MIN(G:G))/(MAX(G:G)-MIN(G:G))</f>
        <v>1</v>
      </c>
      <c r="I430">
        <f>VLOOKUP(A430,'Dados absolutos'!A:I,9,FALSE)</f>
        <v>0.71499999999999997</v>
      </c>
      <c r="J430" s="1">
        <f>VLOOKUP(A430,'Dados absolutos'!A:L,12,FALSE)</f>
        <v>10434.269815894801</v>
      </c>
      <c r="K430" s="1">
        <f>(J430-MIN(J:J))/(MAX(J:J)-MIN(J:J))</f>
        <v>0.81246222582827887</v>
      </c>
      <c r="L430" s="1">
        <f>VLOOKUP(A430,'Dados absolutos'!A:M,13,FALSE)</f>
        <v>0.66666666666666674</v>
      </c>
      <c r="M430" s="1">
        <f>(L430-MIN(L:L))/(MAX(L:L)-MIN(L:L))</f>
        <v>0.38964577656675753</v>
      </c>
      <c r="N430" s="1">
        <f>VLOOKUP(B430,'[1]ICI-DH'!$A:$H,8,FALSE)</f>
        <v>0.1</v>
      </c>
      <c r="O430" s="17">
        <f>VLOOKUP(A430,'Dados absolutos'!A:Q,17,FALSE)</f>
        <v>7.4672560820800789E-4</v>
      </c>
      <c r="P430" s="1">
        <f>(O430-MIN(O:O))/(MAX(O:O)-MIN(O:O))</f>
        <v>6.0551149874467129E-2</v>
      </c>
      <c r="Q430" s="3">
        <f>H430-I430-K430+M430+N430+P430</f>
        <v>2.2734700612945823E-2</v>
      </c>
      <c r="R430" s="4" t="s">
        <v>5811</v>
      </c>
    </row>
    <row r="431" spans="1:18" x14ac:dyDescent="0.25">
      <c r="A431">
        <v>500830</v>
      </c>
      <c r="B431">
        <v>5008305</v>
      </c>
      <c r="C431" t="s">
        <v>4999</v>
      </c>
      <c r="D431" t="s">
        <v>4931</v>
      </c>
      <c r="E431" t="s">
        <v>4932</v>
      </c>
      <c r="F431" t="s">
        <v>10</v>
      </c>
      <c r="G431">
        <f>VLOOKUP(A431,'Dados absolutos'!A:H,8,FALSE)</f>
        <v>132152</v>
      </c>
      <c r="H431" s="1">
        <f>(G431-MIN(G:G))/(MAX(G:G)-MIN(G:G))</f>
        <v>0.65934115591438336</v>
      </c>
      <c r="I431">
        <f>VLOOKUP(A431,'Dados absolutos'!A:I,9,FALSE)</f>
        <v>0.74399999999999999</v>
      </c>
      <c r="J431" s="1">
        <f>VLOOKUP(A431,'Dados absolutos'!A:L,12,FALSE)</f>
        <v>8835.3875820267567</v>
      </c>
      <c r="K431" s="1">
        <f>(J431-MIN(J:J))/(MAX(J:J)-MIN(J:J))</f>
        <v>0.68238188669024891</v>
      </c>
      <c r="L431" s="1">
        <f>VLOOKUP(A431,'Dados absolutos'!A:M,13,FALSE)</f>
        <v>1.0833333333333335</v>
      </c>
      <c r="M431" s="1">
        <f>(L431-MIN(L:L))/(MAX(L:L)-MIN(L:L))</f>
        <v>0.59400544959128077</v>
      </c>
      <c r="N431" s="1">
        <f>VLOOKUP(B431,'[1]ICI-DH'!$A:$H,8,FALSE)</f>
        <v>0.1</v>
      </c>
      <c r="O431" s="17">
        <f>VLOOKUP(A431,'Dados absolutos'!A:Q,17,FALSE)</f>
        <v>1.1199225134693384E-3</v>
      </c>
      <c r="P431" s="1">
        <f>(O431-MIN(O:O))/(MAX(O:O)-MIN(O:O))</f>
        <v>9.0813272258880348E-2</v>
      </c>
      <c r="Q431" s="3">
        <f>H431-I431-K431+M431+N431+P431</f>
        <v>1.7777991074295577E-2</v>
      </c>
      <c r="R431" s="4" t="s">
        <v>5812</v>
      </c>
    </row>
    <row r="432" spans="1:18" x14ac:dyDescent="0.25">
      <c r="A432">
        <v>150220</v>
      </c>
      <c r="B432">
        <v>1502202</v>
      </c>
      <c r="C432" t="s">
        <v>199</v>
      </c>
      <c r="D432" t="s">
        <v>166</v>
      </c>
      <c r="E432" t="s">
        <v>9</v>
      </c>
      <c r="F432" t="s">
        <v>10</v>
      </c>
      <c r="G432">
        <f>VLOOKUP(A432,'Dados absolutos'!A:H,8,FALSE)</f>
        <v>70394</v>
      </c>
      <c r="H432" s="1">
        <f>(G432-MIN(G:G))/(MAX(G:G)-MIN(G:G))</f>
        <v>0.34925966651101842</v>
      </c>
      <c r="I432">
        <f>VLOOKUP(A432,'Dados absolutos'!A:I,9,FALSE)</f>
        <v>0.65500000000000003</v>
      </c>
      <c r="J432" s="1">
        <f>VLOOKUP(A432,'Dados absolutos'!A:L,12,FALSE)</f>
        <v>3147.4866589482058</v>
      </c>
      <c r="K432" s="1">
        <f>(J432-MIN(J:J))/(MAX(J:J)-MIN(J:J))</f>
        <v>0.21963105652583406</v>
      </c>
      <c r="L432" s="1">
        <f>VLOOKUP(A432,'Dados absolutos'!A:M,13,FALSE)</f>
        <v>0.61111111111111116</v>
      </c>
      <c r="M432" s="1">
        <f>(L432-MIN(L:L))/(MAX(L:L)-MIN(L:L))</f>
        <v>0.36239782016348776</v>
      </c>
      <c r="N432" s="1">
        <f>VLOOKUP(B432,'[1]ICI-DH'!$A:$H,8,FALSE)</f>
        <v>0.1</v>
      </c>
      <c r="O432" s="17">
        <f>VLOOKUP(A432,'Dados absolutos'!A:Q,17,FALSE)</f>
        <v>9.8019717589567295E-4</v>
      </c>
      <c r="P432" s="1">
        <f>(O432-MIN(O:O))/(MAX(O:O)-MIN(O:O))</f>
        <v>7.9483099885406902E-2</v>
      </c>
      <c r="Q432" s="3">
        <f>H432-I432-K432+M432+N432+P432</f>
        <v>1.650953003407897E-2</v>
      </c>
      <c r="R432" s="4" t="s">
        <v>5813</v>
      </c>
    </row>
    <row r="433" spans="1:18" x14ac:dyDescent="0.25">
      <c r="A433">
        <v>320490</v>
      </c>
      <c r="B433">
        <v>3204906</v>
      </c>
      <c r="C433" t="s">
        <v>3102</v>
      </c>
      <c r="D433" t="s">
        <v>3036</v>
      </c>
      <c r="E433" t="s">
        <v>2182</v>
      </c>
      <c r="F433" t="s">
        <v>10</v>
      </c>
      <c r="G433">
        <f>VLOOKUP(A433,'Dados absolutos'!A:H,8,FALSE)</f>
        <v>123752</v>
      </c>
      <c r="H433" s="1">
        <f>(G433-MIN(G:G))/(MAX(G:G)-MIN(G:G))</f>
        <v>0.61716549428369161</v>
      </c>
      <c r="I433">
        <f>VLOOKUP(A433,'Dados absolutos'!A:I,9,FALSE)</f>
        <v>0.73499999999999999</v>
      </c>
      <c r="J433" s="1">
        <f>VLOOKUP(A433,'Dados absolutos'!A:L,12,FALSE)</f>
        <v>4311.2307082713814</v>
      </c>
      <c r="K433" s="1">
        <f>(J433-MIN(J:J))/(MAX(J:J)-MIN(J:J))</f>
        <v>0.3143098373636205</v>
      </c>
      <c r="L433" s="1">
        <f>VLOOKUP(A433,'Dados absolutos'!A:M,13,FALSE)</f>
        <v>0.5</v>
      </c>
      <c r="M433" s="1">
        <f>(L433-MIN(L:L))/(MAX(L:L)-MIN(L:L))</f>
        <v>0.30790190735694822</v>
      </c>
      <c r="N433" s="1">
        <f>VLOOKUP(B433,'[1]ICI-DH'!$A:$H,8,FALSE)</f>
        <v>0.1</v>
      </c>
      <c r="O433" s="17">
        <f>VLOOKUP(A433,'Dados absolutos'!A:Q,17,FALSE)</f>
        <v>4.6059861658801475E-4</v>
      </c>
      <c r="P433" s="1">
        <f>(O433-MIN(O:O))/(MAX(O:O)-MIN(O:O))</f>
        <v>3.7349430042881465E-2</v>
      </c>
      <c r="Q433" s="3">
        <f>H433-I433-K433+M433+N433+P433</f>
        <v>1.3106994319900811E-2</v>
      </c>
      <c r="R433" s="4" t="s">
        <v>5814</v>
      </c>
    </row>
    <row r="434" spans="1:18" x14ac:dyDescent="0.25">
      <c r="A434">
        <v>150442</v>
      </c>
      <c r="B434">
        <v>1504422</v>
      </c>
      <c r="C434" t="s">
        <v>234</v>
      </c>
      <c r="D434" t="s">
        <v>166</v>
      </c>
      <c r="E434" t="s">
        <v>9</v>
      </c>
      <c r="F434" t="s">
        <v>10</v>
      </c>
      <c r="G434">
        <f>VLOOKUP(A434,'Dados absolutos'!A:H,8,FALSE)</f>
        <v>111785</v>
      </c>
      <c r="H434" s="1">
        <f>(G434-MIN(G:G))/(MAX(G:G)-MIN(G:G))</f>
        <v>0.55708023919625238</v>
      </c>
      <c r="I434">
        <f>VLOOKUP(A434,'Dados absolutos'!A:I,9,FALSE)</f>
        <v>0.67600000000000005</v>
      </c>
      <c r="J434" s="1">
        <f>VLOOKUP(A434,'Dados absolutos'!A:L,12,FALSE)</f>
        <v>4153.8586971418345</v>
      </c>
      <c r="K434" s="1">
        <f>(J434-MIN(J:J))/(MAX(J:J)-MIN(J:J))</f>
        <v>0.30150651505198189</v>
      </c>
      <c r="L434" s="1">
        <f>VLOOKUP(A434,'Dados absolutos'!A:M,13,FALSE)</f>
        <v>0.40555555555555556</v>
      </c>
      <c r="M434" s="1">
        <f>(L434-MIN(L:L))/(MAX(L:L)-MIN(L:L))</f>
        <v>0.26158038147138968</v>
      </c>
      <c r="N434" s="1">
        <f>VLOOKUP(B434,'[1]ICI-DH'!$A:$H,8,FALSE)</f>
        <v>0.1</v>
      </c>
      <c r="O434" s="17">
        <f>VLOOKUP(A434,'Dados absolutos'!A:Q,17,FALSE)</f>
        <v>8.8562866216397552E-4</v>
      </c>
      <c r="P434" s="1">
        <f>(O434-MIN(O:O))/(MAX(O:O)-MIN(O:O))</f>
        <v>7.1814644183029921E-2</v>
      </c>
      <c r="Q434" s="3">
        <f>H434-I434-K434+M434+N434+P434</f>
        <v>1.2968749798690046E-2</v>
      </c>
      <c r="R434" s="4" t="s">
        <v>5815</v>
      </c>
    </row>
    <row r="435" spans="1:18" x14ac:dyDescent="0.25">
      <c r="A435">
        <v>160080</v>
      </c>
      <c r="B435">
        <v>1600808</v>
      </c>
      <c r="C435" t="s">
        <v>325</v>
      </c>
      <c r="D435" t="s">
        <v>310</v>
      </c>
      <c r="E435" t="s">
        <v>9</v>
      </c>
      <c r="F435" t="s">
        <v>10</v>
      </c>
      <c r="G435">
        <f>VLOOKUP(A435,'Dados absolutos'!A:H,8,FALSE)</f>
        <v>11291</v>
      </c>
      <c r="H435" s="1">
        <f>(G435-MIN(G:G))/(MAX(G:G)-MIN(G:G))</f>
        <v>5.2508698730211328E-2</v>
      </c>
      <c r="I435">
        <f>VLOOKUP(A435,'Dados absolutos'!A:I,9,FALSE)</f>
        <v>0.61899999999999999</v>
      </c>
      <c r="J435" s="1">
        <f>VLOOKUP(A435,'Dados absolutos'!A:L,12,FALSE)</f>
        <v>6150.9665937472328</v>
      </c>
      <c r="K435" s="1">
        <f>(J435-MIN(J:J))/(MAX(J:J)-MIN(J:J))</f>
        <v>0.46398531867042764</v>
      </c>
      <c r="L435" s="1">
        <f>VLOOKUP(A435,'Dados absolutos'!A:M,13,FALSE)</f>
        <v>0.83888888888888891</v>
      </c>
      <c r="M435" s="1">
        <f>(L435-MIN(L:L))/(MAX(L:L)-MIN(L:L))</f>
        <v>0.47411444141689379</v>
      </c>
      <c r="N435" s="1">
        <f>VLOOKUP(B435,'[1]ICI-DH'!$A:$H,8,FALSE)</f>
        <v>0.55999999999999994</v>
      </c>
      <c r="O435" s="17">
        <f>VLOOKUP(A435,'Dados absolutos'!A:Q,17,FALSE)</f>
        <v>8.8566114604552294E-5</v>
      </c>
      <c r="P435" s="1">
        <f>(O435-MIN(O:O))/(MAX(O:O)-MIN(O:O))</f>
        <v>7.1817278264891407E-3</v>
      </c>
      <c r="Q435" s="3">
        <f>H435-I435-K435+M435+N435+P435</f>
        <v>1.0819549303166712E-2</v>
      </c>
      <c r="R435" s="4" t="s">
        <v>5816</v>
      </c>
    </row>
    <row r="436" spans="1:18" x14ac:dyDescent="0.25">
      <c r="A436">
        <v>291600</v>
      </c>
      <c r="B436">
        <v>2916005</v>
      </c>
      <c r="C436" t="s">
        <v>1968</v>
      </c>
      <c r="D436" t="s">
        <v>1784</v>
      </c>
      <c r="E436" t="s">
        <v>466</v>
      </c>
      <c r="F436" t="s">
        <v>10</v>
      </c>
      <c r="G436">
        <f>VLOOKUP(A436,'Dados absolutos'!A:H,8,FALSE)</f>
        <v>17813</v>
      </c>
      <c r="H436" s="1">
        <f>(G436-MIN(G:G))/(MAX(G:G)-MIN(G:G))</f>
        <v>8.5255087439184196E-2</v>
      </c>
      <c r="I436">
        <f>VLOOKUP(A436,'Dados absolutos'!A:I,9,FALSE)</f>
        <v>0.63700000000000001</v>
      </c>
      <c r="J436" s="1">
        <f>VLOOKUP(A436,'Dados absolutos'!A:L,12,FALSE)</f>
        <v>4532.1497597260432</v>
      </c>
      <c r="K436" s="1">
        <f>(J436-MIN(J:J))/(MAX(J:J)-MIN(J:J))</f>
        <v>0.33228315930475727</v>
      </c>
      <c r="L436" s="1">
        <f>VLOOKUP(A436,'Dados absolutos'!A:M,13,FALSE)</f>
        <v>1.0444444444444445</v>
      </c>
      <c r="M436" s="1">
        <f>(L436-MIN(L:L))/(MAX(L:L)-MIN(L:L))</f>
        <v>0.57493188010899188</v>
      </c>
      <c r="N436" s="1">
        <f>VLOOKUP(B436,'[1]ICI-DH'!$A:$H,8,FALSE)</f>
        <v>0.3</v>
      </c>
      <c r="O436" s="17">
        <f>VLOOKUP(A436,'Dados absolutos'!A:Q,17,FALSE)</f>
        <v>2.2455510020771347E-4</v>
      </c>
      <c r="P436" s="1">
        <f>(O436-MIN(O:O))/(MAX(O:O)-MIN(O:O))</f>
        <v>1.8208923570176588E-2</v>
      </c>
      <c r="Q436" s="3">
        <f>H436-I436-K436+M436+N436+P436</f>
        <v>9.1127318135953705E-3</v>
      </c>
      <c r="R436" s="4" t="s">
        <v>5817</v>
      </c>
    </row>
    <row r="437" spans="1:18" x14ac:dyDescent="0.25">
      <c r="A437">
        <v>410490</v>
      </c>
      <c r="B437">
        <v>4104907</v>
      </c>
      <c r="C437" t="s">
        <v>3889</v>
      </c>
      <c r="D437" t="s">
        <v>3827</v>
      </c>
      <c r="E437" t="s">
        <v>3828</v>
      </c>
      <c r="F437" t="s">
        <v>10</v>
      </c>
      <c r="G437">
        <f>VLOOKUP(A437,'Dados absolutos'!A:H,8,FALSE)</f>
        <v>73075</v>
      </c>
      <c r="H437" s="1">
        <f>(G437-MIN(G:G))/(MAX(G:G)-MIN(G:G))</f>
        <v>0.36272073184814752</v>
      </c>
      <c r="I437">
        <f>VLOOKUP(A437,'Dados absolutos'!A:I,9,FALSE)</f>
        <v>0.70299999999999996</v>
      </c>
      <c r="J437" s="1">
        <f>VLOOKUP(A437,'Dados absolutos'!A:L,12,FALSE)</f>
        <v>5781.8686679438933</v>
      </c>
      <c r="K437" s="1">
        <f>(J437-MIN(J:J))/(MAX(J:J)-MIN(J:J))</f>
        <v>0.43395660089082644</v>
      </c>
      <c r="L437" s="1">
        <f>VLOOKUP(A437,'Dados absolutos'!A:M,13,FALSE)</f>
        <v>1.088888888888889</v>
      </c>
      <c r="M437" s="1">
        <f>(L437-MIN(L:L))/(MAX(L:L)-MIN(L:L))</f>
        <v>0.59673024523160778</v>
      </c>
      <c r="N437" s="1">
        <f>VLOOKUP(B437,'[1]ICI-DH'!$A:$H,8,FALSE)</f>
        <v>0.1</v>
      </c>
      <c r="O437" s="17">
        <f>VLOOKUP(A437,'Dados absolutos'!A:Q,17,FALSE)</f>
        <v>1.067396510434485E-3</v>
      </c>
      <c r="P437" s="1">
        <f>(O437-MIN(O:O))/(MAX(O:O)-MIN(O:O))</f>
        <v>8.6553997035009683E-2</v>
      </c>
      <c r="Q437" s="3">
        <f>H437-I437-K437+M437+N437+P437</f>
        <v>9.0483732239385328E-3</v>
      </c>
      <c r="R437" s="4" t="s">
        <v>5818</v>
      </c>
    </row>
    <row r="438" spans="1:18" x14ac:dyDescent="0.25">
      <c r="A438">
        <v>431405</v>
      </c>
      <c r="B438">
        <v>4314050</v>
      </c>
      <c r="C438" t="s">
        <v>4746</v>
      </c>
      <c r="D438" t="s">
        <v>4459</v>
      </c>
      <c r="E438" t="s">
        <v>3828</v>
      </c>
      <c r="F438" t="s">
        <v>10</v>
      </c>
      <c r="G438">
        <f>VLOOKUP(A438,'Dados absolutos'!A:H,8,FALSE)</f>
        <v>52058</v>
      </c>
      <c r="H438" s="1">
        <f>(G438-MIN(G:G))/(MAX(G:G)-MIN(G:G))</f>
        <v>0.2571962222657368</v>
      </c>
      <c r="I438">
        <f>VLOOKUP(A438,'Dados absolutos'!A:I,9,FALSE)</f>
        <v>0.70399999999999996</v>
      </c>
      <c r="J438" s="1">
        <f>VLOOKUP(A438,'Dados absolutos'!A:L,12,FALSE)</f>
        <v>4705.2447971493339</v>
      </c>
      <c r="K438" s="1">
        <f>(J438-MIN(J:J))/(MAX(J:J)-MIN(J:J))</f>
        <v>0.34636566062610841</v>
      </c>
      <c r="L438" s="1">
        <f>VLOOKUP(A438,'Dados absolutos'!A:M,13,FALSE)</f>
        <v>1.088888888888889</v>
      </c>
      <c r="M438" s="1">
        <f>(L438-MIN(L:L))/(MAX(L:L)-MIN(L:L))</f>
        <v>0.59673024523160778</v>
      </c>
      <c r="N438" s="1">
        <f>VLOOKUP(B438,'[1]ICI-DH'!$A:$H,8,FALSE)</f>
        <v>0.16</v>
      </c>
      <c r="O438" s="17">
        <f>VLOOKUP(A438,'Dados absolutos'!A:Q,17,FALSE)</f>
        <v>5.5707095931461061E-4</v>
      </c>
      <c r="P438" s="1">
        <f>(O438-MIN(O:O))/(MAX(O:O)-MIN(O:O))</f>
        <v>4.5172265123089202E-2</v>
      </c>
      <c r="Q438" s="3">
        <f>H438-I438-K438+M438+N438+P438</f>
        <v>8.7330719943254156E-3</v>
      </c>
      <c r="R438" s="4" t="s">
        <v>5819</v>
      </c>
    </row>
    <row r="439" spans="1:18" x14ac:dyDescent="0.25">
      <c r="A439">
        <v>210140</v>
      </c>
      <c r="B439">
        <v>2101400</v>
      </c>
      <c r="C439" t="s">
        <v>488</v>
      </c>
      <c r="D439" t="s">
        <v>465</v>
      </c>
      <c r="E439" t="s">
        <v>466</v>
      </c>
      <c r="F439" t="s">
        <v>10</v>
      </c>
      <c r="G439">
        <f>VLOOKUP(A439,'Dados absolutos'!A:H,8,FALSE)</f>
        <v>101767</v>
      </c>
      <c r="H439" s="1">
        <f>(G439-MIN(G:G))/(MAX(G:G)-MIN(G:G))</f>
        <v>0.50678074178955346</v>
      </c>
      <c r="I439">
        <f>VLOOKUP(A439,'Dados absolutos'!A:I,9,FALSE)</f>
        <v>0.68700000000000006</v>
      </c>
      <c r="J439" s="1">
        <f>VLOOKUP(A439,'Dados absolutos'!A:L,12,FALSE)</f>
        <v>4812.8783568347308</v>
      </c>
      <c r="K439" s="1">
        <f>(J439-MIN(J:J))/(MAX(J:J)-MIN(J:J))</f>
        <v>0.35512240934088918</v>
      </c>
      <c r="L439" s="1">
        <f>VLOOKUP(A439,'Dados absolutos'!A:M,13,FALSE)</f>
        <v>0.76111111111111118</v>
      </c>
      <c r="M439" s="1">
        <f>(L439-MIN(L:L))/(MAX(L:L)-MIN(L:L))</f>
        <v>0.43596730245231613</v>
      </c>
      <c r="N439" s="1">
        <f>VLOOKUP(B439,'[1]ICI-DH'!$A:$H,8,FALSE)</f>
        <v>0.1</v>
      </c>
      <c r="O439" s="17">
        <f>VLOOKUP(A439,'Dados absolutos'!A:Q,17,FALSE)</f>
        <v>9.8263680760953947E-5</v>
      </c>
      <c r="P439" s="1">
        <f>(O439-MIN(O:O))/(MAX(O:O)-MIN(O:O))</f>
        <v>7.9680926910382435E-3</v>
      </c>
      <c r="Q439" s="3">
        <f>H439-I439-K439+M439+N439+P439</f>
        <v>8.5937275920185477E-3</v>
      </c>
      <c r="R439" s="4" t="s">
        <v>5820</v>
      </c>
    </row>
    <row r="440" spans="1:18" x14ac:dyDescent="0.25">
      <c r="A440">
        <v>270930</v>
      </c>
      <c r="B440">
        <v>2709301</v>
      </c>
      <c r="C440" t="s">
        <v>1714</v>
      </c>
      <c r="D440" t="s">
        <v>1620</v>
      </c>
      <c r="E440" t="s">
        <v>466</v>
      </c>
      <c r="F440" t="s">
        <v>10</v>
      </c>
      <c r="G440">
        <f>VLOOKUP(A440,'Dados absolutos'!A:H,8,FALSE)</f>
        <v>59280</v>
      </c>
      <c r="H440" s="1">
        <f>(G440-MIN(G:G))/(MAX(G:G)-MIN(G:G))</f>
        <v>0.29345724944393398</v>
      </c>
      <c r="I440">
        <f>VLOOKUP(A440,'Dados absolutos'!A:I,9,FALSE)</f>
        <v>0.59299999999999997</v>
      </c>
      <c r="J440" s="1">
        <f>VLOOKUP(A440,'Dados absolutos'!A:L,12,FALSE)</f>
        <v>4238.5167909919028</v>
      </c>
      <c r="K440" s="1">
        <f>(J440-MIN(J:J))/(MAX(J:J)-MIN(J:J))</f>
        <v>0.30839404768292167</v>
      </c>
      <c r="L440" s="1">
        <f>VLOOKUP(A440,'Dados absolutos'!A:M,13,FALSE)</f>
        <v>0.69444444444444442</v>
      </c>
      <c r="M440" s="1">
        <f>(L440-MIN(L:L))/(MAX(L:L)-MIN(L:L))</f>
        <v>0.40326975476839239</v>
      </c>
      <c r="N440" s="1">
        <f>VLOOKUP(B440,'[1]ICI-DH'!$A:$H,8,FALSE)</f>
        <v>0.2</v>
      </c>
      <c r="O440" s="17">
        <f>VLOOKUP(A440,'Dados absolutos'!A:Q,17,FALSE)</f>
        <v>1.5182186234817814E-4</v>
      </c>
      <c r="P440" s="1">
        <f>(O440-MIN(O:O))/(MAX(O:O)-MIN(O:O))</f>
        <v>1.2311066126855601E-2</v>
      </c>
      <c r="Q440" s="3">
        <f>H440-I440-K440+M440+N440+P440</f>
        <v>7.6440226562603901E-3</v>
      </c>
      <c r="R440" s="4" t="s">
        <v>5821</v>
      </c>
    </row>
    <row r="441" spans="1:18" x14ac:dyDescent="0.25">
      <c r="A441">
        <v>230540</v>
      </c>
      <c r="B441">
        <v>2305407</v>
      </c>
      <c r="C441" t="s">
        <v>980</v>
      </c>
      <c r="D441" t="s">
        <v>905</v>
      </c>
      <c r="E441" t="s">
        <v>466</v>
      </c>
      <c r="F441" t="s">
        <v>10</v>
      </c>
      <c r="G441">
        <f>VLOOKUP(A441,'Dados absolutos'!A:H,8,FALSE)</f>
        <v>62642</v>
      </c>
      <c r="H441" s="1">
        <f>(G441-MIN(G:G))/(MAX(G:G)-MIN(G:G))</f>
        <v>0.31033755592040851</v>
      </c>
      <c r="I441">
        <f>VLOOKUP(A441,'Dados absolutos'!A:I,9,FALSE)</f>
        <v>0.60599999999999998</v>
      </c>
      <c r="J441" s="1">
        <f>VLOOKUP(A441,'Dados absolutos'!A:L,12,FALSE)</f>
        <v>4272.5111088407139</v>
      </c>
      <c r="K441" s="1">
        <f>(J441-MIN(J:J))/(MAX(J:J)-MIN(J:J))</f>
        <v>0.31115972504231143</v>
      </c>
      <c r="L441" s="1">
        <f>VLOOKUP(A441,'Dados absolutos'!A:M,13,FALSE)</f>
        <v>0.68888888888888888</v>
      </c>
      <c r="M441" s="1">
        <f>(L441-MIN(L:L))/(MAX(L:L)-MIN(L:L))</f>
        <v>0.40054495912806543</v>
      </c>
      <c r="N441" s="1">
        <f>VLOOKUP(B441,'[1]ICI-DH'!$A:$H,8,FALSE)</f>
        <v>0.2</v>
      </c>
      <c r="O441" s="17">
        <f>VLOOKUP(A441,'Dados absolutos'!A:Q,17,FALSE)</f>
        <v>1.5963730404520927E-4</v>
      </c>
      <c r="P441" s="1">
        <f>(O441-MIN(O:O))/(MAX(O:O)-MIN(O:O))</f>
        <v>1.2944811610243748E-2</v>
      </c>
      <c r="Q441" s="3">
        <f>H441-I441-K441+M441+N441+P441</f>
        <v>6.6676016164062858E-3</v>
      </c>
      <c r="R441" s="4" t="s">
        <v>5822</v>
      </c>
    </row>
    <row r="442" spans="1:18" x14ac:dyDescent="0.25">
      <c r="A442">
        <v>230523</v>
      </c>
      <c r="B442">
        <v>2305233</v>
      </c>
      <c r="C442" t="s">
        <v>975</v>
      </c>
      <c r="D442" t="s">
        <v>905</v>
      </c>
      <c r="E442" t="s">
        <v>466</v>
      </c>
      <c r="F442" t="s">
        <v>10</v>
      </c>
      <c r="G442">
        <f>VLOOKUP(A442,'Dados absolutos'!A:H,8,FALSE)</f>
        <v>74755</v>
      </c>
      <c r="H442" s="1">
        <f>(G442-MIN(G:G))/(MAX(G:G)-MIN(G:G))</f>
        <v>0.37115586417428592</v>
      </c>
      <c r="I442">
        <f>VLOOKUP(A442,'Dados absolutos'!A:I,9,FALSE)</f>
        <v>0.65800000000000003</v>
      </c>
      <c r="J442" s="1">
        <f>VLOOKUP(A442,'Dados absolutos'!A:L,12,FALSE)</f>
        <v>5167.0116174168952</v>
      </c>
      <c r="K442" s="1">
        <f>(J442-MIN(J:J))/(MAX(J:J)-MIN(J:J))</f>
        <v>0.38393364612919295</v>
      </c>
      <c r="L442" s="1">
        <f>VLOOKUP(A442,'Dados absolutos'!A:M,13,FALSE)</f>
        <v>0.2944444444444444</v>
      </c>
      <c r="M442" s="1">
        <f>(L442-MIN(L:L))/(MAX(L:L)-MIN(L:L))</f>
        <v>0.20708446866485011</v>
      </c>
      <c r="N442" s="1">
        <f>VLOOKUP(B442,'[1]ICI-DH'!$A:$H,8,FALSE)</f>
        <v>0.44000000000000006</v>
      </c>
      <c r="O442" s="17">
        <f>VLOOKUP(A442,'Dados absolutos'!A:Q,17,FALSE)</f>
        <v>3.3442579091699554E-4</v>
      </c>
      <c r="P442" s="1">
        <f>(O442-MIN(O:O))/(MAX(O:O)-MIN(O:O))</f>
        <v>2.7118215801247039E-2</v>
      </c>
      <c r="Q442" s="3">
        <f>H442-I442-K442+M442+N442+P442</f>
        <v>3.4249025111901775E-3</v>
      </c>
      <c r="R442" s="4" t="s">
        <v>5823</v>
      </c>
    </row>
    <row r="443" spans="1:18" x14ac:dyDescent="0.25">
      <c r="A443">
        <v>432150</v>
      </c>
      <c r="B443">
        <v>4321501</v>
      </c>
      <c r="C443" t="s">
        <v>4886</v>
      </c>
      <c r="D443" t="s">
        <v>4459</v>
      </c>
      <c r="E443" t="s">
        <v>3828</v>
      </c>
      <c r="F443" t="s">
        <v>10</v>
      </c>
      <c r="G443">
        <f>VLOOKUP(A443,'Dados absolutos'!A:H,8,FALSE)</f>
        <v>41751</v>
      </c>
      <c r="H443" s="1">
        <f>(G443-MIN(G:G))/(MAX(G:G)-MIN(G:G))</f>
        <v>0.20544568126245813</v>
      </c>
      <c r="I443">
        <f>VLOOKUP(A443,'Dados absolutos'!A:I,9,FALSE)</f>
        <v>0.76200000000000001</v>
      </c>
      <c r="J443" s="1">
        <f>VLOOKUP(A443,'Dados absolutos'!A:L,12,FALSE)</f>
        <v>7183.6608095614474</v>
      </c>
      <c r="K443" s="1">
        <f>(J443-MIN(J:J))/(MAX(J:J)-MIN(J:J))</f>
        <v>0.54800227187279926</v>
      </c>
      <c r="L443" s="1">
        <f>VLOOKUP(A443,'Dados absolutos'!A:M,13,FALSE)</f>
        <v>0.96666666666666679</v>
      </c>
      <c r="M443" s="1">
        <f>(L443-MIN(L:L))/(MAX(L:L)-MIN(L:L))</f>
        <v>0.53678474114441421</v>
      </c>
      <c r="N443" s="1">
        <f>VLOOKUP(B443,'[1]ICI-DH'!$A:$H,8,FALSE)</f>
        <v>0.2</v>
      </c>
      <c r="O443" s="17">
        <f>VLOOKUP(A443,'Dados absolutos'!A:Q,17,FALSE)</f>
        <v>4.5747407247730592E-3</v>
      </c>
      <c r="P443" s="1">
        <f>(O443-MIN(O:O))/(MAX(O:O)-MIN(O:O))</f>
        <v>0.37096064232659764</v>
      </c>
      <c r="Q443" s="3">
        <f>H443-I443-K443+M443+N443+P443</f>
        <v>3.1887928606706972E-3</v>
      </c>
      <c r="R443" s="4" t="s">
        <v>5824</v>
      </c>
    </row>
    <row r="444" spans="1:18" x14ac:dyDescent="0.25">
      <c r="A444">
        <v>350390</v>
      </c>
      <c r="B444">
        <v>3503901</v>
      </c>
      <c r="C444" t="s">
        <v>3243</v>
      </c>
      <c r="D444" t="s">
        <v>3202</v>
      </c>
      <c r="E444" t="s">
        <v>2182</v>
      </c>
      <c r="F444" t="s">
        <v>10</v>
      </c>
      <c r="G444">
        <f>VLOOKUP(A444,'Dados absolutos'!A:H,8,FALSE)</f>
        <v>86678</v>
      </c>
      <c r="H444" s="1">
        <f>(G444-MIN(G:G))/(MAX(G:G)-MIN(G:G))</f>
        <v>0.43102019912937384</v>
      </c>
      <c r="I444">
        <f>VLOOKUP(A444,'Dados absolutos'!A:I,9,FALSE)</f>
        <v>0.78400000000000003</v>
      </c>
      <c r="J444" s="1">
        <f>VLOOKUP(A444,'Dados absolutos'!A:L,12,FALSE)</f>
        <v>6423.8706876023907</v>
      </c>
      <c r="K444" s="1">
        <f>(J444-MIN(J:J))/(MAX(J:J)-MIN(J:J))</f>
        <v>0.48618799021738379</v>
      </c>
      <c r="L444" s="1">
        <f>VLOOKUP(A444,'Dados absolutos'!A:M,13,FALSE)</f>
        <v>0.84444444444444444</v>
      </c>
      <c r="M444" s="1">
        <f>(L444-MIN(L:L))/(MAX(L:L)-MIN(L:L))</f>
        <v>0.47683923705722076</v>
      </c>
      <c r="N444" s="1">
        <f>VLOOKUP(B444,'[1]ICI-DH'!$A:$H,8,FALSE)</f>
        <v>0.3</v>
      </c>
      <c r="O444" s="17">
        <f>VLOOKUP(A444,'Dados absolutos'!A:Q,17,FALSE)</f>
        <v>7.8451279448072178E-4</v>
      </c>
      <c r="P444" s="1">
        <f>(O444-MIN(O:O))/(MAX(O:O)-MIN(O:O))</f>
        <v>6.3615270823558973E-2</v>
      </c>
      <c r="Q444" s="3">
        <f>H444-I444-K444+M444+N444+P444</f>
        <v>1.2867167927697321E-3</v>
      </c>
      <c r="R444" s="4" t="s">
        <v>5825</v>
      </c>
    </row>
    <row r="445" spans="1:18" x14ac:dyDescent="0.25">
      <c r="A445">
        <v>315560</v>
      </c>
      <c r="B445">
        <v>3155603</v>
      </c>
      <c r="C445" t="s">
        <v>2828</v>
      </c>
      <c r="D445" t="s">
        <v>2181</v>
      </c>
      <c r="E445" t="s">
        <v>2182</v>
      </c>
      <c r="F445" t="s">
        <v>10</v>
      </c>
      <c r="G445">
        <f>VLOOKUP(A445,'Dados absolutos'!A:H,8,FALSE)</f>
        <v>28271</v>
      </c>
      <c r="H445" s="1">
        <f>(G445-MIN(G:G))/(MAX(G:G)-MIN(G:G))</f>
        <v>0.13776378616939552</v>
      </c>
      <c r="I445">
        <f>VLOOKUP(A445,'Dados absolutos'!A:I,9,FALSE)</f>
        <v>0.624</v>
      </c>
      <c r="J445" s="1">
        <f>VLOOKUP(A445,'Dados absolutos'!A:L,12,FALSE)</f>
        <v>4041.6762901913626</v>
      </c>
      <c r="K445" s="1">
        <f>(J445-MIN(J:J))/(MAX(J:J)-MIN(J:J))</f>
        <v>0.29237968555051519</v>
      </c>
      <c r="L445" s="1">
        <f>VLOOKUP(A445,'Dados absolutos'!A:M,13,FALSE)</f>
        <v>1.1333333333333333</v>
      </c>
      <c r="M445" s="1">
        <f>(L445-MIN(L:L))/(MAX(L:L)-MIN(L:L))</f>
        <v>0.61852861035422346</v>
      </c>
      <c r="N445" s="1">
        <f>VLOOKUP(B445,'[1]ICI-DH'!$A:$H,8,FALSE)</f>
        <v>0.16</v>
      </c>
      <c r="O445" s="17">
        <f>VLOOKUP(A445,'Dados absolutos'!A:Q,17,FALSE)</f>
        <v>0</v>
      </c>
      <c r="P445" s="1">
        <f>(O445-MIN(O:O))/(MAX(O:O)-MIN(O:O))</f>
        <v>0</v>
      </c>
      <c r="Q445" s="3">
        <f>H445-I445-K445+M445+N445+P445</f>
        <v>-8.728902689617013E-5</v>
      </c>
      <c r="R445" s="4" t="s">
        <v>5826</v>
      </c>
    </row>
    <row r="446" spans="1:18" x14ac:dyDescent="0.25">
      <c r="A446">
        <v>210900</v>
      </c>
      <c r="B446">
        <v>2109007</v>
      </c>
      <c r="C446" t="s">
        <v>612</v>
      </c>
      <c r="D446" t="s">
        <v>465</v>
      </c>
      <c r="E446" t="s">
        <v>466</v>
      </c>
      <c r="F446" t="s">
        <v>10</v>
      </c>
      <c r="G446">
        <f>VLOOKUP(A446,'Dados absolutos'!A:H,8,FALSE)</f>
        <v>23903</v>
      </c>
      <c r="H446" s="1">
        <f>(G446-MIN(G:G))/(MAX(G:G)-MIN(G:G))</f>
        <v>0.11583244212143579</v>
      </c>
      <c r="I446">
        <f>VLOOKUP(A446,'Dados absolutos'!A:I,9,FALSE)</f>
        <v>0.68400000000000005</v>
      </c>
      <c r="J446" s="1">
        <f>VLOOKUP(A446,'Dados absolutos'!A:L,12,FALSE)</f>
        <v>6963.6687319583307</v>
      </c>
      <c r="K446" s="1">
        <f>(J446-MIN(J:J))/(MAX(J:J)-MIN(J:J))</f>
        <v>0.53010436578808207</v>
      </c>
      <c r="L446" s="1">
        <f>VLOOKUP(A446,'Dados absolutos'!A:M,13,FALSE)</f>
        <v>1.0777777777777779</v>
      </c>
      <c r="M446" s="1">
        <f>(L446-MIN(L:L))/(MAX(L:L)-MIN(L:L))</f>
        <v>0.59128065395095375</v>
      </c>
      <c r="N446" s="1">
        <f>VLOOKUP(B446,'[1]ICI-DH'!$A:$H,8,FALSE)</f>
        <v>0.5</v>
      </c>
      <c r="O446" s="17">
        <f>VLOOKUP(A446,'Dados absolutos'!A:Q,17,FALSE)</f>
        <v>8.3671505668744513E-5</v>
      </c>
      <c r="P446" s="1">
        <f>(O446-MIN(O:O))/(MAX(O:O)-MIN(O:O))</f>
        <v>6.7848294263388609E-3</v>
      </c>
      <c r="Q446" s="3">
        <f>H446-I446-K446+M446+N446+P446</f>
        <v>-2.0644028935366647E-4</v>
      </c>
      <c r="R446" s="4" t="s">
        <v>5827</v>
      </c>
    </row>
    <row r="447" spans="1:18" x14ac:dyDescent="0.25">
      <c r="A447">
        <v>220750</v>
      </c>
      <c r="B447">
        <v>2207504</v>
      </c>
      <c r="C447" t="s">
        <v>827</v>
      </c>
      <c r="D447" t="s">
        <v>682</v>
      </c>
      <c r="E447" t="s">
        <v>466</v>
      </c>
      <c r="F447" t="s">
        <v>10</v>
      </c>
      <c r="G447">
        <f>VLOOKUP(A447,'Dados absolutos'!A:H,8,FALSE)</f>
        <v>13264</v>
      </c>
      <c r="H447" s="1">
        <f>(G447-MIN(G:G))/(MAX(G:G)-MIN(G:G))</f>
        <v>6.241495830132502E-2</v>
      </c>
      <c r="I447">
        <f>VLOOKUP(A447,'Dados absolutos'!A:I,9,FALSE)</f>
        <v>0.56200000000000006</v>
      </c>
      <c r="J447" s="1">
        <f>VLOOKUP(A447,'Dados absolutos'!A:L,12,FALSE)</f>
        <v>5467.406278648974</v>
      </c>
      <c r="K447" s="1">
        <f>(J447-MIN(J:J))/(MAX(J:J)-MIN(J:J))</f>
        <v>0.40837286909422044</v>
      </c>
      <c r="L447" s="1">
        <f>VLOOKUP(A447,'Dados absolutos'!A:M,13,FALSE)</f>
        <v>1.3833333333333333</v>
      </c>
      <c r="M447" s="1">
        <f>(L447-MIN(L:L))/(MAX(L:L)-MIN(L:L))</f>
        <v>0.74114441416893739</v>
      </c>
      <c r="N447" s="1">
        <f>VLOOKUP(B447,'[1]ICI-DH'!$A:$H,8,FALSE)</f>
        <v>0.16</v>
      </c>
      <c r="O447" s="17">
        <f>VLOOKUP(A447,'Dados absolutos'!A:Q,17,FALSE)</f>
        <v>7.5392038600723759E-5</v>
      </c>
      <c r="P447" s="1">
        <f>(O447-MIN(O:O))/(MAX(O:O)-MIN(O:O))</f>
        <v>6.1134566412009107E-3</v>
      </c>
      <c r="Q447" s="3">
        <f>H447-I447-K447+M447+N447+P447</f>
        <v>-7.0003998275714342E-4</v>
      </c>
      <c r="R447" s="4" t="s">
        <v>5828</v>
      </c>
    </row>
    <row r="448" spans="1:18" x14ac:dyDescent="0.25">
      <c r="A448">
        <v>350870</v>
      </c>
      <c r="B448">
        <v>3508702</v>
      </c>
      <c r="C448" t="s">
        <v>3295</v>
      </c>
      <c r="D448" t="s">
        <v>3202</v>
      </c>
      <c r="E448" t="s">
        <v>2182</v>
      </c>
      <c r="F448" t="s">
        <v>10</v>
      </c>
      <c r="G448">
        <f>VLOOKUP(A448,'Dados absolutos'!A:H,8,FALSE)</f>
        <v>17101</v>
      </c>
      <c r="H448" s="1">
        <f>(G448-MIN(G:G))/(MAX(G:G)-MIN(G:G))</f>
        <v>8.1680198024773179E-2</v>
      </c>
      <c r="I448">
        <f>VLOOKUP(A448,'Dados absolutos'!A:I,9,FALSE)</f>
        <v>0.72</v>
      </c>
      <c r="J448" s="1">
        <f>VLOOKUP(A448,'Dados absolutos'!A:L,12,FALSE)</f>
        <v>5279.2516244664057</v>
      </c>
      <c r="K448" s="1">
        <f>(J448-MIN(J:J))/(MAX(J:J)-MIN(J:J))</f>
        <v>0.39306516180469964</v>
      </c>
      <c r="L448" s="1">
        <f>VLOOKUP(A448,'Dados absolutos'!A:M,13,FALSE)</f>
        <v>1.5444444444444445</v>
      </c>
      <c r="M448" s="1">
        <f>(L448-MIN(L:L))/(MAX(L:L)-MIN(L:L))</f>
        <v>0.82016348773841974</v>
      </c>
      <c r="N448" s="1">
        <f>VLOOKUP(B448,'[1]ICI-DH'!$A:$H,8,FALSE)</f>
        <v>0.2</v>
      </c>
      <c r="O448" s="17">
        <f>VLOOKUP(A448,'Dados absolutos'!A:Q,17,FALSE)</f>
        <v>1.1695222501608094E-4</v>
      </c>
      <c r="P448" s="1">
        <f>(O448-MIN(O:O))/(MAX(O:O)-MIN(O:O))</f>
        <v>9.4835259796373188E-3</v>
      </c>
      <c r="Q448" s="3">
        <f>H448-I448-K448+M448+N448+P448</f>
        <v>-1.7379500618693207E-3</v>
      </c>
      <c r="R448" s="4" t="s">
        <v>5829</v>
      </c>
    </row>
    <row r="449" spans="1:18" x14ac:dyDescent="0.25">
      <c r="A449">
        <v>432240</v>
      </c>
      <c r="B449">
        <v>4322400</v>
      </c>
      <c r="C449" t="s">
        <v>4907</v>
      </c>
      <c r="D449" t="s">
        <v>4459</v>
      </c>
      <c r="E449" t="s">
        <v>3828</v>
      </c>
      <c r="F449" t="s">
        <v>10</v>
      </c>
      <c r="G449">
        <f>VLOOKUP(A449,'Dados absolutos'!A:H,8,FALSE)</f>
        <v>117210</v>
      </c>
      <c r="H449" s="1">
        <f>(G449-MIN(G:G))/(MAX(G:G)-MIN(G:G))</f>
        <v>0.58431868733274084</v>
      </c>
      <c r="I449">
        <f>VLOOKUP(A449,'Dados absolutos'!A:I,9,FALSE)</f>
        <v>0.74399999999999999</v>
      </c>
      <c r="J449" s="1">
        <f>VLOOKUP(A449,'Dados absolutos'!A:L,12,FALSE)</f>
        <v>4050.3970300315673</v>
      </c>
      <c r="K449" s="1">
        <f>(J449-MIN(J:J))/(MAX(J:J)-MIN(J:J))</f>
        <v>0.29308917920296762</v>
      </c>
      <c r="L449" s="1">
        <f>VLOOKUP(A449,'Dados absolutos'!A:M,13,FALSE)</f>
        <v>0.33333333333333331</v>
      </c>
      <c r="M449" s="1">
        <f>(L449-MIN(L:L))/(MAX(L:L)-MIN(L:L))</f>
        <v>0.226158038147139</v>
      </c>
      <c r="N449" s="1">
        <f>VLOOKUP(B449,'[1]ICI-DH'!$A:$H,8,FALSE)</f>
        <v>0.16</v>
      </c>
      <c r="O449" s="17">
        <f>VLOOKUP(A449,'Dados absolutos'!A:Q,17,FALSE)</f>
        <v>7.8491596280180873E-4</v>
      </c>
      <c r="P449" s="1">
        <f>(O449-MIN(O:O))/(MAX(O:O)-MIN(O:O))</f>
        <v>6.3647963294751114E-2</v>
      </c>
      <c r="Q449" s="3">
        <f>H449-I449-K449+M449+N449+P449</f>
        <v>-2.964490428336658E-3</v>
      </c>
      <c r="R449" s="4" t="s">
        <v>5830</v>
      </c>
    </row>
    <row r="450" spans="1:18" x14ac:dyDescent="0.25">
      <c r="A450">
        <v>521380</v>
      </c>
      <c r="B450">
        <v>5213806</v>
      </c>
      <c r="C450" t="s">
        <v>1021</v>
      </c>
      <c r="D450" t="s">
        <v>5136</v>
      </c>
      <c r="E450" t="s">
        <v>4932</v>
      </c>
      <c r="F450" t="s">
        <v>10</v>
      </c>
      <c r="G450">
        <f>VLOOKUP(A450,'Dados absolutos'!A:H,8,FALSE)</f>
        <v>51351</v>
      </c>
      <c r="H450" s="1">
        <f>(G450-MIN(G:G))/(MAX(G:G)-MIN(G:G))</f>
        <v>0.25364643741182025</v>
      </c>
      <c r="I450">
        <f>VLOOKUP(A450,'Dados absolutos'!A:I,9,FALSE)</f>
        <v>0.73399999999999999</v>
      </c>
      <c r="J450" s="1">
        <f>VLOOKUP(A450,'Dados absolutos'!A:L,12,FALSE)</f>
        <v>4789.3407918054172</v>
      </c>
      <c r="K450" s="1">
        <f>(J450-MIN(J:J))/(MAX(J:J)-MIN(J:J))</f>
        <v>0.35320746252576979</v>
      </c>
      <c r="L450" s="1">
        <f>VLOOKUP(A450,'Dados absolutos'!A:M,13,FALSE)</f>
        <v>1.1444444444444444</v>
      </c>
      <c r="M450" s="1">
        <f>(L450-MIN(L:L))/(MAX(L:L)-MIN(L:L))</f>
        <v>0.62397820163487738</v>
      </c>
      <c r="N450" s="1">
        <f>VLOOKUP(B450,'[1]ICI-DH'!$A:$H,8,FALSE)</f>
        <v>0.16</v>
      </c>
      <c r="O450" s="17">
        <f>VLOOKUP(A450,'Dados absolutos'!A:Q,17,FALSE)</f>
        <v>5.4526688866818568E-4</v>
      </c>
      <c r="P450" s="1">
        <f>(O450-MIN(O:O))/(MAX(O:O)-MIN(O:O))</f>
        <v>4.4215086150004655E-2</v>
      </c>
      <c r="Q450" s="3">
        <f>H450-I450-K450+M450+N450+P450</f>
        <v>-5.3677373290675415E-3</v>
      </c>
      <c r="R450" s="4" t="s">
        <v>5831</v>
      </c>
    </row>
    <row r="451" spans="1:18" x14ac:dyDescent="0.25">
      <c r="A451">
        <v>351110</v>
      </c>
      <c r="B451">
        <v>3511102</v>
      </c>
      <c r="C451" t="s">
        <v>3323</v>
      </c>
      <c r="D451" t="s">
        <v>3202</v>
      </c>
      <c r="E451" t="s">
        <v>2182</v>
      </c>
      <c r="F451" t="s">
        <v>10</v>
      </c>
      <c r="G451">
        <f>VLOOKUP(A451,'Dados absolutos'!A:H,8,FALSE)</f>
        <v>115791</v>
      </c>
      <c r="H451" s="1">
        <f>(G451-MIN(G:G))/(MAX(G:G)-MIN(G:G))</f>
        <v>0.57719401306441331</v>
      </c>
      <c r="I451">
        <f>VLOOKUP(A451,'Dados absolutos'!A:I,9,FALSE)</f>
        <v>0.78500000000000003</v>
      </c>
      <c r="J451" s="1">
        <f>VLOOKUP(A451,'Dados absolutos'!A:L,12,FALSE)</f>
        <v>5960.3524475131917</v>
      </c>
      <c r="K451" s="1">
        <f>(J451-MIN(J:J))/(MAX(J:J)-MIN(J:J))</f>
        <v>0.44847751436726441</v>
      </c>
      <c r="L451" s="1">
        <f>VLOOKUP(A451,'Dados absolutos'!A:M,13,FALSE)</f>
        <v>0.88333333333333341</v>
      </c>
      <c r="M451" s="1">
        <f>(L451-MIN(L:L))/(MAX(L:L)-MIN(L:L))</f>
        <v>0.49591280653950964</v>
      </c>
      <c r="N451" s="1">
        <f>VLOOKUP(B451,'[1]ICI-DH'!$A:$H,8,FALSE)</f>
        <v>0.1</v>
      </c>
      <c r="O451" s="17">
        <f>VLOOKUP(A451,'Dados absolutos'!A:Q,17,FALSE)</f>
        <v>6.6499123420645824E-4</v>
      </c>
      <c r="P451" s="1">
        <f>(O451-MIN(O:O))/(MAX(O:O)-MIN(O:O))</f>
        <v>5.392340030265258E-2</v>
      </c>
      <c r="Q451" s="3">
        <f>H451-I451-K451+M451+N451+P451</f>
        <v>-6.4472944606889515E-3</v>
      </c>
      <c r="R451" s="4" t="s">
        <v>5832</v>
      </c>
    </row>
    <row r="452" spans="1:18" x14ac:dyDescent="0.25">
      <c r="A452">
        <v>150270</v>
      </c>
      <c r="B452">
        <v>1502707</v>
      </c>
      <c r="C452" t="s">
        <v>204</v>
      </c>
      <c r="D452" t="s">
        <v>166</v>
      </c>
      <c r="E452" t="s">
        <v>9</v>
      </c>
      <c r="F452" t="s">
        <v>10</v>
      </c>
      <c r="G452">
        <f>VLOOKUP(A452,'Dados absolutos'!A:H,8,FALSE)</f>
        <v>44617</v>
      </c>
      <c r="H452" s="1">
        <f>(G452-MIN(G:G))/(MAX(G:G)-MIN(G:G))</f>
        <v>0.21983561533788229</v>
      </c>
      <c r="I452">
        <f>VLOOKUP(A452,'Dados absolutos'!A:I,9,FALSE)</f>
        <v>0.64</v>
      </c>
      <c r="J452" s="1">
        <f>VLOOKUP(A452,'Dados absolutos'!A:L,12,FALSE)</f>
        <v>4576.7224746172988</v>
      </c>
      <c r="K452" s="1">
        <f>(J452-MIN(J:J))/(MAX(J:J)-MIN(J:J))</f>
        <v>0.33590946382333992</v>
      </c>
      <c r="L452" s="1">
        <f>VLOOKUP(A452,'Dados absolutos'!A:M,13,FALSE)</f>
        <v>0.84444444444444444</v>
      </c>
      <c r="M452" s="1">
        <f>(L452-MIN(L:L))/(MAX(L:L)-MIN(L:L))</f>
        <v>0.47683923705722076</v>
      </c>
      <c r="N452" s="1">
        <f>VLOOKUP(B452,'[1]ICI-DH'!$A:$H,8,FALSE)</f>
        <v>0.26</v>
      </c>
      <c r="O452" s="17">
        <f>VLOOKUP(A452,'Dados absolutos'!A:Q,17,FALSE)</f>
        <v>1.5689087119259476E-4</v>
      </c>
      <c r="P452" s="1">
        <f>(O452-MIN(O:O))/(MAX(O:O)-MIN(O:O))</f>
        <v>1.2722106421817295E-2</v>
      </c>
      <c r="Q452" s="3">
        <f>H452-I452-K452+M452+N452+P452</f>
        <v>-6.5125050064196079E-3</v>
      </c>
      <c r="R452" s="4" t="s">
        <v>5833</v>
      </c>
    </row>
    <row r="453" spans="1:18" x14ac:dyDescent="0.25">
      <c r="A453">
        <v>211270</v>
      </c>
      <c r="B453">
        <v>2112704</v>
      </c>
      <c r="C453" t="s">
        <v>675</v>
      </c>
      <c r="D453" t="s">
        <v>465</v>
      </c>
      <c r="E453" t="s">
        <v>466</v>
      </c>
      <c r="F453" t="s">
        <v>10</v>
      </c>
      <c r="G453">
        <f>VLOOKUP(A453,'Dados absolutos'!A:H,8,FALSE)</f>
        <v>43261</v>
      </c>
      <c r="H453" s="1">
        <f>(G453-MIN(G:G))/(MAX(G:G)-MIN(G:G))</f>
        <v>0.21302725853178489</v>
      </c>
      <c r="I453">
        <f>VLOOKUP(A453,'Dados absolutos'!A:I,9,FALSE)</f>
        <v>0.54200000000000004</v>
      </c>
      <c r="J453" s="1">
        <f>VLOOKUP(A453,'Dados absolutos'!A:L,12,FALSE)</f>
        <v>5281.8302764614782</v>
      </c>
      <c r="K453" s="1">
        <f>(J453-MIN(J:J))/(MAX(J:J)-MIN(J:J))</f>
        <v>0.39327495331962969</v>
      </c>
      <c r="L453" s="1">
        <f>VLOOKUP(A453,'Dados absolutos'!A:M,13,FALSE)</f>
        <v>0.3888888888888889</v>
      </c>
      <c r="M453" s="1">
        <f>(L453-MIN(L:L))/(MAX(L:L)-MIN(L:L))</f>
        <v>0.25340599455040874</v>
      </c>
      <c r="N453" s="1">
        <f>VLOOKUP(B453,'[1]ICI-DH'!$A:$H,8,FALSE)</f>
        <v>0.45999999999999996</v>
      </c>
      <c r="O453" s="17">
        <f>VLOOKUP(A453,'Dados absolutos'!A:Q,17,FALSE)</f>
        <v>2.3115508194447656E-5</v>
      </c>
      <c r="P453" s="1">
        <f>(O453-MIN(O:O))/(MAX(O:O)-MIN(O:O))</f>
        <v>1.8744108755897667E-3</v>
      </c>
      <c r="Q453" s="3">
        <f>H453-I453-K453+M453+N453+P453</f>
        <v>-6.9672893618464233E-3</v>
      </c>
      <c r="R453" s="4" t="s">
        <v>5834</v>
      </c>
    </row>
    <row r="454" spans="1:18" x14ac:dyDescent="0.25">
      <c r="A454">
        <v>330240</v>
      </c>
      <c r="B454">
        <v>3302403</v>
      </c>
      <c r="C454" t="s">
        <v>3148</v>
      </c>
      <c r="D454" t="s">
        <v>3113</v>
      </c>
      <c r="E454" t="s">
        <v>2182</v>
      </c>
      <c r="F454" t="s">
        <v>10</v>
      </c>
      <c r="G454">
        <f>VLOOKUP(A454,'Dados absolutos'!A:H,8,FALSE)</f>
        <v>200000</v>
      </c>
      <c r="H454" s="1">
        <f>(G454-MIN(G:G))/(MAX(G:G)-MIN(G:G))</f>
        <v>1</v>
      </c>
      <c r="I454">
        <f>VLOOKUP(A454,'Dados absolutos'!A:I,9,FALSE)</f>
        <v>0.76400000000000001</v>
      </c>
      <c r="J454" s="1">
        <f>VLOOKUP(A454,'Dados absolutos'!A:L,12,FALSE)</f>
        <v>12739.39</v>
      </c>
      <c r="K454" s="1">
        <f>(J454-MIN(J:J))/(MAX(J:J)-MIN(J:J))</f>
        <v>1</v>
      </c>
      <c r="L454" s="1">
        <f>VLOOKUP(A454,'Dados absolutos'!A:M,13,FALSE)</f>
        <v>0.76111111111111107</v>
      </c>
      <c r="M454" s="1">
        <f>(L454-MIN(L:L))/(MAX(L:L)-MIN(L:L))</f>
        <v>0.43596730245231607</v>
      </c>
      <c r="N454" s="1">
        <f>VLOOKUP(B454,'[1]ICI-DH'!$A:$H,8,FALSE)</f>
        <v>0.2</v>
      </c>
      <c r="O454" s="17">
        <f>VLOOKUP(A454,'Dados absolutos'!A:Q,17,FALSE)</f>
        <v>1.4895024574761253E-3</v>
      </c>
      <c r="P454" s="1">
        <f>(O454-MIN(O:O))/(MAX(O:O)-MIN(O:O))</f>
        <v>0.12078209927400847</v>
      </c>
      <c r="Q454" s="3">
        <f>H454-I454-K454+M454+N454+P454</f>
        <v>-7.2505982736754543E-3</v>
      </c>
      <c r="R454" s="4" t="s">
        <v>5835</v>
      </c>
    </row>
    <row r="455" spans="1:18" x14ac:dyDescent="0.25">
      <c r="A455">
        <v>280760</v>
      </c>
      <c r="B455">
        <v>2807600</v>
      </c>
      <c r="C455" t="s">
        <v>1782</v>
      </c>
      <c r="D455" t="s">
        <v>1716</v>
      </c>
      <c r="E455" t="s">
        <v>466</v>
      </c>
      <c r="F455" t="s">
        <v>10</v>
      </c>
      <c r="G455">
        <f>VLOOKUP(A455,'Dados absolutos'!A:H,8,FALSE)</f>
        <v>23917</v>
      </c>
      <c r="H455" s="1">
        <f>(G455-MIN(G:G))/(MAX(G:G)-MIN(G:G))</f>
        <v>0.11590273489082027</v>
      </c>
      <c r="I455">
        <f>VLOOKUP(A455,'Dados absolutos'!A:I,9,FALSE)</f>
        <v>0.57899999999999996</v>
      </c>
      <c r="J455" s="1">
        <f>VLOOKUP(A455,'Dados absolutos'!A:L,12,FALSE)</f>
        <v>4262.6790007107911</v>
      </c>
      <c r="K455" s="1">
        <f>(J455-MIN(J:J))/(MAX(J:J)-MIN(J:J))</f>
        <v>0.31035981374622551</v>
      </c>
      <c r="L455" s="1">
        <f>VLOOKUP(A455,'Dados absolutos'!A:M,13,FALSE)</f>
        <v>0.86666666666666681</v>
      </c>
      <c r="M455" s="1">
        <f>(L455-MIN(L:L))/(MAX(L:L)-MIN(L:L))</f>
        <v>0.48773841961852871</v>
      </c>
      <c r="N455" s="1">
        <f>VLOOKUP(B455,'[1]ICI-DH'!$A:$H,8,FALSE)</f>
        <v>0.26</v>
      </c>
      <c r="O455" s="17">
        <f>VLOOKUP(A455,'Dados absolutos'!A:Q,17,FALSE)</f>
        <v>2.0905631977254671E-4</v>
      </c>
      <c r="P455" s="1">
        <f>(O455-MIN(O:O))/(MAX(O:O)-MIN(O:O))</f>
        <v>1.6952144685556066E-2</v>
      </c>
      <c r="Q455" s="3">
        <f>H455-I455-K455+M455+N455+P455</f>
        <v>-8.7665145513203743E-3</v>
      </c>
      <c r="R455" s="4" t="s">
        <v>5836</v>
      </c>
    </row>
    <row r="456" spans="1:18" x14ac:dyDescent="0.25">
      <c r="A456">
        <v>311330</v>
      </c>
      <c r="B456">
        <v>3113305</v>
      </c>
      <c r="C456" t="s">
        <v>2326</v>
      </c>
      <c r="D456" t="s">
        <v>2181</v>
      </c>
      <c r="E456" t="s">
        <v>2182</v>
      </c>
      <c r="F456" t="s">
        <v>10</v>
      </c>
      <c r="G456">
        <f>VLOOKUP(A456,'Dados absolutos'!A:H,8,FALSE)</f>
        <v>31240</v>
      </c>
      <c r="H456" s="1">
        <f>(G456-MIN(G:G))/(MAX(G:G)-MIN(G:G))</f>
        <v>0.15267087419100553</v>
      </c>
      <c r="I456">
        <f>VLOOKUP(A456,'Dados absolutos'!A:I,9,FALSE)</f>
        <v>0.69499999999999995</v>
      </c>
      <c r="J456" s="1">
        <f>VLOOKUP(A456,'Dados absolutos'!A:L,12,FALSE)</f>
        <v>4275.2928476312418</v>
      </c>
      <c r="K456" s="1">
        <f>(J456-MIN(J:J))/(MAX(J:J)-MIN(J:J))</f>
        <v>0.31138603909946988</v>
      </c>
      <c r="L456" s="1">
        <f>VLOOKUP(A456,'Dados absolutos'!A:M,13,FALSE)</f>
        <v>1.0333333333333334</v>
      </c>
      <c r="M456" s="1">
        <f>(L456-MIN(L:L))/(MAX(L:L)-MIN(L:L))</f>
        <v>0.56948228882833796</v>
      </c>
      <c r="N456" s="1">
        <f>VLOOKUP(B456,'[1]ICI-DH'!$A:$H,8,FALSE)</f>
        <v>0.2</v>
      </c>
      <c r="O456" s="17">
        <f>VLOOKUP(A456,'Dados absolutos'!A:Q,17,FALSE)</f>
        <v>9.2829705505761842E-4</v>
      </c>
      <c r="P456" s="1">
        <f>(O456-MIN(O:O))/(MAX(O:O)-MIN(O:O))</f>
        <v>7.5274576753449993E-2</v>
      </c>
      <c r="Q456" s="3">
        <f>H456-I456-K456+M456+N456+P456</f>
        <v>-8.9582993266762584E-3</v>
      </c>
      <c r="R456" s="4" t="s">
        <v>5837</v>
      </c>
    </row>
    <row r="457" spans="1:18" x14ac:dyDescent="0.25">
      <c r="A457">
        <v>420380</v>
      </c>
      <c r="B457">
        <v>4203808</v>
      </c>
      <c r="C457" t="s">
        <v>4249</v>
      </c>
      <c r="D457" t="s">
        <v>4197</v>
      </c>
      <c r="E457" t="s">
        <v>3828</v>
      </c>
      <c r="F457" t="s">
        <v>10</v>
      </c>
      <c r="G457">
        <f>VLOOKUP(A457,'Dados absolutos'!A:H,8,FALSE)</f>
        <v>55016</v>
      </c>
      <c r="H457" s="1">
        <f>(G457-MIN(G:G))/(MAX(G:G)-MIN(G:G))</f>
        <v>0.27204808025425897</v>
      </c>
      <c r="I457">
        <f>VLOOKUP(A457,'Dados absolutos'!A:I,9,FALSE)</f>
        <v>0.75700000000000001</v>
      </c>
      <c r="J457" s="1">
        <f>VLOOKUP(A457,'Dados absolutos'!A:L,12,FALSE)</f>
        <v>5032.1239259488157</v>
      </c>
      <c r="K457" s="1">
        <f>(J457-MIN(J:J))/(MAX(J:J)-MIN(J:J))</f>
        <v>0.37295958169840271</v>
      </c>
      <c r="L457" s="1">
        <f>VLOOKUP(A457,'Dados absolutos'!A:M,13,FALSE)</f>
        <v>1.3</v>
      </c>
      <c r="M457" s="1">
        <f>(L457-MIN(L:L))/(MAX(L:L)-MIN(L:L))</f>
        <v>0.70027247956403271</v>
      </c>
      <c r="N457" s="1">
        <f>VLOOKUP(B457,'[1]ICI-DH'!$A:$H,8,FALSE)</f>
        <v>0.1</v>
      </c>
      <c r="O457" s="17">
        <f>VLOOKUP(A457,'Dados absolutos'!A:Q,17,FALSE)</f>
        <v>5.8164897484368184E-4</v>
      </c>
      <c r="P457" s="1">
        <f>(O457-MIN(O:O))/(MAX(O:O)-MIN(O:O))</f>
        <v>4.7165269093435443E-2</v>
      </c>
      <c r="Q457" s="3">
        <f>H457-I457-K457+M457+N457+P457</f>
        <v>-1.0473752786675582E-2</v>
      </c>
      <c r="R457" s="4" t="s">
        <v>5838</v>
      </c>
    </row>
    <row r="458" spans="1:18" x14ac:dyDescent="0.25">
      <c r="A458">
        <v>316870</v>
      </c>
      <c r="B458">
        <v>3168705</v>
      </c>
      <c r="C458" t="s">
        <v>2987</v>
      </c>
      <c r="D458" t="s">
        <v>2181</v>
      </c>
      <c r="E458" t="s">
        <v>2182</v>
      </c>
      <c r="F458" t="s">
        <v>10</v>
      </c>
      <c r="G458">
        <f>VLOOKUP(A458,'Dados absolutos'!A:H,8,FALSE)</f>
        <v>81579</v>
      </c>
      <c r="H458" s="1">
        <f>(G458-MIN(G:G))/(MAX(G:G)-MIN(G:G))</f>
        <v>0.40541856833712414</v>
      </c>
      <c r="I458">
        <f>VLOOKUP(A458,'Dados absolutos'!A:I,9,FALSE)</f>
        <v>0.77</v>
      </c>
      <c r="J458" s="1">
        <f>VLOOKUP(A458,'Dados absolutos'!A:L,12,FALSE)</f>
        <v>5020.1252093063167</v>
      </c>
      <c r="K458" s="1">
        <f>(J458-MIN(J:J))/(MAX(J:J)-MIN(J:J))</f>
        <v>0.37198340152889675</v>
      </c>
      <c r="L458" s="1">
        <f>VLOOKUP(A458,'Dados absolutos'!A:M,13,FALSE)</f>
        <v>0.95</v>
      </c>
      <c r="M458" s="1">
        <f>(L458-MIN(L:L))/(MAX(L:L)-MIN(L:L))</f>
        <v>0.52861035422343328</v>
      </c>
      <c r="N458" s="1">
        <f>VLOOKUP(B458,'[1]ICI-DH'!$A:$H,8,FALSE)</f>
        <v>0.16</v>
      </c>
      <c r="O458" s="17">
        <f>VLOOKUP(A458,'Dados absolutos'!A:Q,17,FALSE)</f>
        <v>4.5354809448510031E-4</v>
      </c>
      <c r="P458" s="1">
        <f>(O458-MIN(O:O))/(MAX(O:O)-MIN(O:O))</f>
        <v>3.6777711039469578E-2</v>
      </c>
      <c r="Q458" s="3">
        <f>H458-I458-K458+M458+N458+P458</f>
        <v>-1.1176767928869825E-2</v>
      </c>
      <c r="R458" s="4" t="s">
        <v>5839</v>
      </c>
    </row>
    <row r="459" spans="1:18" x14ac:dyDescent="0.25">
      <c r="A459">
        <v>260260</v>
      </c>
      <c r="B459">
        <v>2602605</v>
      </c>
      <c r="C459" t="s">
        <v>1475</v>
      </c>
      <c r="D459" t="s">
        <v>1452</v>
      </c>
      <c r="E459" t="s">
        <v>466</v>
      </c>
      <c r="F459" t="s">
        <v>10</v>
      </c>
      <c r="G459">
        <f>VLOOKUP(A459,'Dados absolutos'!A:H,8,FALSE)</f>
        <v>48648</v>
      </c>
      <c r="H459" s="1">
        <f>(G459-MIN(G:G))/(MAX(G:G)-MIN(G:G))</f>
        <v>0.24007491200851547</v>
      </c>
      <c r="I459">
        <f>VLOOKUP(A459,'Dados absolutos'!A:I,9,FALSE)</f>
        <v>0.56200000000000006</v>
      </c>
      <c r="J459" s="1">
        <f>VLOOKUP(A459,'Dados absolutos'!A:L,12,FALSE)</f>
        <v>3662.3416683111327</v>
      </c>
      <c r="K459" s="1">
        <f>(J459-MIN(J:J))/(MAX(J:J)-MIN(J:J))</f>
        <v>0.26151814039368221</v>
      </c>
      <c r="L459" s="1">
        <f>VLOOKUP(A459,'Dados absolutos'!A:M,13,FALSE)</f>
        <v>0.83333333333333337</v>
      </c>
      <c r="M459" s="1">
        <f>(L459-MIN(L:L))/(MAX(L:L)-MIN(L:L))</f>
        <v>0.47138964577656678</v>
      </c>
      <c r="N459" s="1">
        <f>VLOOKUP(B459,'[1]ICI-DH'!$A:$H,8,FALSE)</f>
        <v>0.1</v>
      </c>
      <c r="O459" s="17">
        <f>VLOOKUP(A459,'Dados absolutos'!A:Q,17,FALSE)</f>
        <v>0</v>
      </c>
      <c r="P459" s="1">
        <f>(O459-MIN(O:O))/(MAX(O:O)-MIN(O:O))</f>
        <v>0</v>
      </c>
      <c r="Q459" s="3">
        <f>H459-I459-K459+M459+N459+P459</f>
        <v>-1.2053582608599928E-2</v>
      </c>
      <c r="R459" s="4" t="s">
        <v>5840</v>
      </c>
    </row>
    <row r="460" spans="1:18" x14ac:dyDescent="0.25">
      <c r="A460">
        <v>260170</v>
      </c>
      <c r="B460">
        <v>2601706</v>
      </c>
      <c r="C460" t="s">
        <v>1469</v>
      </c>
      <c r="D460" t="s">
        <v>1452</v>
      </c>
      <c r="E460" t="s">
        <v>466</v>
      </c>
      <c r="F460" t="s">
        <v>10</v>
      </c>
      <c r="G460">
        <f>VLOOKUP(A460,'Dados absolutos'!A:H,8,FALSE)</f>
        <v>79507</v>
      </c>
      <c r="H460" s="1">
        <f>(G460-MIN(G:G))/(MAX(G:G)-MIN(G:G))</f>
        <v>0.39501523846822012</v>
      </c>
      <c r="I460">
        <f>VLOOKUP(A460,'Dados absolutos'!A:I,9,FALSE)</f>
        <v>0.629</v>
      </c>
      <c r="J460" s="1">
        <f>VLOOKUP(A460,'Dados absolutos'!A:L,12,FALSE)</f>
        <v>3780.1643799916992</v>
      </c>
      <c r="K460" s="1">
        <f>(J460-MIN(J:J))/(MAX(J:J)-MIN(J:J))</f>
        <v>0.27110384843954149</v>
      </c>
      <c r="L460" s="1">
        <f>VLOOKUP(A460,'Dados absolutos'!A:M,13,FALSE)</f>
        <v>0.28888888888888886</v>
      </c>
      <c r="M460" s="1">
        <f>(L460-MIN(L:L))/(MAX(L:L)-MIN(L:L))</f>
        <v>0.20435967302452315</v>
      </c>
      <c r="N460" s="1">
        <f>VLOOKUP(B460,'[1]ICI-DH'!$A:$H,8,FALSE)</f>
        <v>0.26</v>
      </c>
      <c r="O460" s="17">
        <f>VLOOKUP(A460,'Dados absolutos'!A:Q,17,FALSE)</f>
        <v>3.5217024916045129E-4</v>
      </c>
      <c r="P460" s="1">
        <f>(O460-MIN(O:O))/(MAX(O:O)-MIN(O:O))</f>
        <v>2.8557094204144151E-2</v>
      </c>
      <c r="Q460" s="3">
        <f>H460-I460-K460+M460+N460+P460</f>
        <v>-1.2171842742654093E-2</v>
      </c>
      <c r="R460" s="4" t="s">
        <v>5841</v>
      </c>
    </row>
    <row r="461" spans="1:18" x14ac:dyDescent="0.25">
      <c r="A461">
        <v>330430</v>
      </c>
      <c r="B461">
        <v>3304300</v>
      </c>
      <c r="C461" t="s">
        <v>3174</v>
      </c>
      <c r="D461" t="s">
        <v>3113</v>
      </c>
      <c r="E461" t="s">
        <v>2182</v>
      </c>
      <c r="F461" t="s">
        <v>10</v>
      </c>
      <c r="G461">
        <f>VLOOKUP(A461,'Dados absolutos'!A:H,8,FALSE)</f>
        <v>56276</v>
      </c>
      <c r="H461" s="1">
        <f>(G461-MIN(G:G))/(MAX(G:G)-MIN(G:G))</f>
        <v>0.27837442949886276</v>
      </c>
      <c r="I461">
        <f>VLOOKUP(A461,'Dados absolutos'!A:I,9,FALSE)</f>
        <v>0.71</v>
      </c>
      <c r="J461" s="1">
        <f>VLOOKUP(A461,'Dados absolutos'!A:L,12,FALSE)</f>
        <v>6542.9503752931978</v>
      </c>
      <c r="K461" s="1">
        <f>(J461-MIN(J:J))/(MAX(J:J)-MIN(J:J))</f>
        <v>0.49587596212122897</v>
      </c>
      <c r="L461" s="1">
        <f>VLOOKUP(A461,'Dados absolutos'!A:M,13,FALSE)</f>
        <v>1.4111111111111112</v>
      </c>
      <c r="M461" s="1">
        <f>(L461-MIN(L:L))/(MAX(L:L)-MIN(L:L))</f>
        <v>0.75476839237057225</v>
      </c>
      <c r="N461" s="1">
        <f>VLOOKUP(B461,'[1]ICI-DH'!$A:$H,8,FALSE)</f>
        <v>0.1</v>
      </c>
      <c r="O461" s="17">
        <f>VLOOKUP(A461,'Dados absolutos'!A:Q,17,FALSE)</f>
        <v>7.4632170019191127E-4</v>
      </c>
      <c r="P461" s="1">
        <f>(O461-MIN(O:O))/(MAX(O:O)-MIN(O:O))</f>
        <v>6.0518397422228538E-2</v>
      </c>
      <c r="Q461" s="3">
        <f>H461-I461-K461+M461+N461+P461</f>
        <v>-1.2214742829565327E-2</v>
      </c>
      <c r="R461" s="4" t="s">
        <v>5842</v>
      </c>
    </row>
    <row r="462" spans="1:18" x14ac:dyDescent="0.25">
      <c r="A462">
        <v>260750</v>
      </c>
      <c r="B462">
        <v>2607505</v>
      </c>
      <c r="C462" t="s">
        <v>1526</v>
      </c>
      <c r="D462" t="s">
        <v>1452</v>
      </c>
      <c r="E462" t="s">
        <v>466</v>
      </c>
      <c r="F462" t="s">
        <v>10</v>
      </c>
      <c r="G462">
        <f>VLOOKUP(A462,'Dados absolutos'!A:H,8,FALSE)</f>
        <v>32650</v>
      </c>
      <c r="H462" s="1">
        <f>(G462-MIN(G:G))/(MAX(G:G)-MIN(G:G))</f>
        <v>0.15975036025044309</v>
      </c>
      <c r="I462">
        <f>VLOOKUP(A462,'Dados absolutos'!A:I,9,FALSE)</f>
        <v>0.51</v>
      </c>
      <c r="J462" s="1">
        <f>VLOOKUP(A462,'Dados absolutos'!A:L,12,FALSE)</f>
        <v>3459.0169004594181</v>
      </c>
      <c r="K462" s="1">
        <f>(J462-MIN(J:J))/(MAX(J:J)-MIN(J:J))</f>
        <v>0.2449762374335577</v>
      </c>
      <c r="L462" s="1">
        <f>VLOOKUP(A462,'Dados absolutos'!A:M,13,FALSE)</f>
        <v>0.85555555555555574</v>
      </c>
      <c r="M462" s="1">
        <f>(L462-MIN(L:L))/(MAX(L:L)-MIN(L:L))</f>
        <v>0.48228882833787479</v>
      </c>
      <c r="N462" s="1">
        <f>VLOOKUP(B462,'[1]ICI-DH'!$A:$H,8,FALSE)</f>
        <v>0.1</v>
      </c>
      <c r="O462" s="17">
        <f>VLOOKUP(A462,'Dados absolutos'!A:Q,17,FALSE)</f>
        <v>0</v>
      </c>
      <c r="P462" s="1">
        <f>(O462-MIN(O:O))/(MAX(O:O)-MIN(O:O))</f>
        <v>0</v>
      </c>
      <c r="Q462" s="3">
        <f>H462-I462-K462+M462+N462+P462</f>
        <v>-1.2937048845239801E-2</v>
      </c>
      <c r="R462" s="4" t="s">
        <v>5843</v>
      </c>
    </row>
    <row r="463" spans="1:18" x14ac:dyDescent="0.25">
      <c r="A463">
        <v>211102</v>
      </c>
      <c r="B463">
        <v>2111029</v>
      </c>
      <c r="C463" t="s">
        <v>643</v>
      </c>
      <c r="D463" t="s">
        <v>465</v>
      </c>
      <c r="E463" t="s">
        <v>466</v>
      </c>
      <c r="F463" t="s">
        <v>10</v>
      </c>
      <c r="G463">
        <f>VLOOKUP(A463,'Dados absolutos'!A:H,8,FALSE)</f>
        <v>12251</v>
      </c>
      <c r="H463" s="1">
        <f>(G463-MIN(G:G))/(MAX(G:G)-MIN(G:G))</f>
        <v>5.7328774345147542E-2</v>
      </c>
      <c r="I463">
        <f>VLOOKUP(A463,'Dados absolutos'!A:I,9,FALSE)</f>
        <v>0.50900000000000001</v>
      </c>
      <c r="J463" s="1">
        <f>VLOOKUP(A463,'Dados absolutos'!A:L,12,FALSE)</f>
        <v>5819.7799453105872</v>
      </c>
      <c r="K463" s="1">
        <f>(J463-MIN(J:J))/(MAX(J:J)-MIN(J:J))</f>
        <v>0.43704095051492919</v>
      </c>
      <c r="L463" s="1">
        <f>VLOOKUP(A463,'Dados absolutos'!A:M,13,FALSE)</f>
        <v>0.82777777777777783</v>
      </c>
      <c r="M463" s="1">
        <f>(L463-MIN(L:L))/(MAX(L:L)-MIN(L:L))</f>
        <v>0.46866485013623982</v>
      </c>
      <c r="N463" s="1">
        <f>VLOOKUP(B463,'[1]ICI-DH'!$A:$H,8,FALSE)</f>
        <v>0.4</v>
      </c>
      <c r="O463" s="17">
        <f>VLOOKUP(A463,'Dados absolutos'!A:Q,17,FALSE)</f>
        <v>8.162598971512529E-5</v>
      </c>
      <c r="P463" s="1">
        <f>(O463-MIN(O:O))/(MAX(O:O)-MIN(O:O))</f>
        <v>6.6189608104553817E-3</v>
      </c>
      <c r="Q463" s="3">
        <f>H463-I463-K463+M463+N463+P463</f>
        <v>-1.3428365223086375E-2</v>
      </c>
      <c r="R463" s="4" t="s">
        <v>5844</v>
      </c>
    </row>
    <row r="464" spans="1:18" x14ac:dyDescent="0.25">
      <c r="A464">
        <v>220272</v>
      </c>
      <c r="B464">
        <v>2202729</v>
      </c>
      <c r="C464" t="s">
        <v>740</v>
      </c>
      <c r="D464" t="s">
        <v>682</v>
      </c>
      <c r="E464" t="s">
        <v>466</v>
      </c>
      <c r="F464" t="s">
        <v>10</v>
      </c>
      <c r="G464">
        <f>VLOOKUP(A464,'Dados absolutos'!A:H,8,FALSE)</f>
        <v>6386</v>
      </c>
      <c r="H464" s="1">
        <f>(G464-MIN(G:G))/(MAX(G:G)-MIN(G:G))</f>
        <v>2.7881124885146637E-2</v>
      </c>
      <c r="I464">
        <f>VLOOKUP(A464,'Dados absolutos'!A:I,9,FALSE)</f>
        <v>0.498</v>
      </c>
      <c r="J464" s="1">
        <f>VLOOKUP(A464,'Dados absolutos'!A:L,12,FALSE)</f>
        <v>4628.8586016285626</v>
      </c>
      <c r="K464" s="1">
        <f>(J464-MIN(J:J))/(MAX(J:J)-MIN(J:J))</f>
        <v>0.34015110522713593</v>
      </c>
      <c r="L464" s="1">
        <f>VLOOKUP(A464,'Dados absolutos'!A:M,13,FALSE)</f>
        <v>0.76111111111111107</v>
      </c>
      <c r="M464" s="1">
        <f>(L464-MIN(L:L))/(MAX(L:L)-MIN(L:L))</f>
        <v>0.43596730245231607</v>
      </c>
      <c r="N464" s="1">
        <f>VLOOKUP(B464,'[1]ICI-DH'!$A:$H,8,FALSE)</f>
        <v>0.36</v>
      </c>
      <c r="O464" s="17">
        <f>VLOOKUP(A464,'Dados absolutos'!A:Q,17,FALSE)</f>
        <v>0</v>
      </c>
      <c r="P464" s="1">
        <f>(O464-MIN(O:O))/(MAX(O:O)-MIN(O:O))</f>
        <v>0</v>
      </c>
      <c r="Q464" s="3">
        <f>H464-I464-K464+M464+N464+P464</f>
        <v>-1.430267788967321E-2</v>
      </c>
      <c r="R464" s="4" t="s">
        <v>5845</v>
      </c>
    </row>
    <row r="465" spans="1:18" x14ac:dyDescent="0.25">
      <c r="A465">
        <v>251250</v>
      </c>
      <c r="B465">
        <v>2512507</v>
      </c>
      <c r="C465" t="s">
        <v>1391</v>
      </c>
      <c r="D465" t="s">
        <v>1247</v>
      </c>
      <c r="E465" t="s">
        <v>466</v>
      </c>
      <c r="F465" t="s">
        <v>10</v>
      </c>
      <c r="G465">
        <f>VLOOKUP(A465,'Dados absolutos'!A:H,8,FALSE)</f>
        <v>47658</v>
      </c>
      <c r="H465" s="1">
        <f>(G465-MIN(G:G))/(MAX(G:G)-MIN(G:G))</f>
        <v>0.23510420903061249</v>
      </c>
      <c r="I465">
        <f>VLOOKUP(A465,'Dados absolutos'!A:I,9,FALSE)</f>
        <v>0.60799999999999998</v>
      </c>
      <c r="J465" s="1">
        <f>VLOOKUP(A465,'Dados absolutos'!A:L,12,FALSE)</f>
        <v>4115.6610185068612</v>
      </c>
      <c r="K465" s="1">
        <f>(J465-MIN(J:J))/(MAX(J:J)-MIN(J:J))</f>
        <v>0.29839886466606058</v>
      </c>
      <c r="L465" s="1">
        <f>VLOOKUP(A465,'Dados absolutos'!A:M,13,FALSE)</f>
        <v>0.87777777777777788</v>
      </c>
      <c r="M465" s="1">
        <f>(L465-MIN(L:L))/(MAX(L:L)-MIN(L:L))</f>
        <v>0.49318801089918268</v>
      </c>
      <c r="N465" s="1">
        <f>VLOOKUP(B465,'[1]ICI-DH'!$A:$H,8,FALSE)</f>
        <v>0.16</v>
      </c>
      <c r="O465" s="17">
        <f>VLOOKUP(A465,'Dados absolutos'!A:Q,17,FALSE)</f>
        <v>4.1965672080238368E-5</v>
      </c>
      <c r="P465" s="1">
        <f>(O465-MIN(O:O))/(MAX(O:O)-MIN(O:O))</f>
        <v>3.4029497204619958E-3</v>
      </c>
      <c r="Q465" s="3">
        <f>H465-I465-K465+M465+N465+P465</f>
        <v>-1.4703695015803419E-2</v>
      </c>
      <c r="R465" s="4" t="s">
        <v>5846</v>
      </c>
    </row>
    <row r="466" spans="1:18" x14ac:dyDescent="0.25">
      <c r="A466">
        <v>312410</v>
      </c>
      <c r="B466">
        <v>3124104</v>
      </c>
      <c r="C466" t="s">
        <v>2451</v>
      </c>
      <c r="D466" t="s">
        <v>2181</v>
      </c>
      <c r="E466" t="s">
        <v>2182</v>
      </c>
      <c r="F466" t="s">
        <v>10</v>
      </c>
      <c r="G466">
        <f>VLOOKUP(A466,'Dados absolutos'!A:H,8,FALSE)</f>
        <v>85598</v>
      </c>
      <c r="H466" s="1">
        <f>(G466-MIN(G:G))/(MAX(G:G)-MIN(G:G))</f>
        <v>0.42559761406257063</v>
      </c>
      <c r="I466">
        <f>VLOOKUP(A466,'Dados absolutos'!A:I,9,FALSE)</f>
        <v>0.67100000000000004</v>
      </c>
      <c r="J466" s="1">
        <f>VLOOKUP(A466,'Dados absolutos'!A:L,12,FALSE)</f>
        <v>3052.4217748078227</v>
      </c>
      <c r="K466" s="1">
        <f>(J466-MIN(J:J))/(MAX(J:J)-MIN(J:J))</f>
        <v>0.21189685815452416</v>
      </c>
      <c r="L466" s="1">
        <f>VLOOKUP(A466,'Dados absolutos'!A:M,13,FALSE)</f>
        <v>0.43888888888888894</v>
      </c>
      <c r="M466" s="1">
        <f>(L466-MIN(L:L))/(MAX(L:L)-MIN(L:L))</f>
        <v>0.27792915531335155</v>
      </c>
      <c r="N466" s="1">
        <f>VLOOKUP(B466,'[1]ICI-DH'!$A:$H,8,FALSE)</f>
        <v>0.16</v>
      </c>
      <c r="O466" s="17">
        <f>VLOOKUP(A466,'Dados absolutos'!A:Q,17,FALSE)</f>
        <v>3.5047547839902801E-5</v>
      </c>
      <c r="P466" s="1">
        <f>(O466-MIN(O:O))/(MAX(O:O)-MIN(O:O))</f>
        <v>2.8419667126178961E-3</v>
      </c>
      <c r="Q466" s="3">
        <f>H466-I466-K466+M466+N466+P466</f>
        <v>-1.6528122065984099E-2</v>
      </c>
      <c r="R466" s="4" t="s">
        <v>5847</v>
      </c>
    </row>
    <row r="467" spans="1:18" x14ac:dyDescent="0.25">
      <c r="A467">
        <v>230930</v>
      </c>
      <c r="B467">
        <v>2309300</v>
      </c>
      <c r="C467" t="s">
        <v>1024</v>
      </c>
      <c r="D467" t="s">
        <v>905</v>
      </c>
      <c r="E467" t="s">
        <v>466</v>
      </c>
      <c r="F467" t="s">
        <v>10</v>
      </c>
      <c r="G467">
        <f>VLOOKUP(A467,'Dados absolutos'!A:H,8,FALSE)</f>
        <v>30699</v>
      </c>
      <c r="H467" s="1">
        <f>(G467-MIN(G:G))/(MAX(G:G)-MIN(G:G))</f>
        <v>0.14995456074550503</v>
      </c>
      <c r="I467">
        <f>VLOOKUP(A467,'Dados absolutos'!A:I,9,FALSE)</f>
        <v>0.61399999999999999</v>
      </c>
      <c r="J467" s="1">
        <f>VLOOKUP(A467,'Dados absolutos'!A:L,12,FALSE)</f>
        <v>5347.3555630476567</v>
      </c>
      <c r="K467" s="1">
        <f>(J467-MIN(J:J))/(MAX(J:J)-MIN(J:J))</f>
        <v>0.3986058972257524</v>
      </c>
      <c r="L467" s="1">
        <f>VLOOKUP(A467,'Dados absolutos'!A:M,13,FALSE)</f>
        <v>1.1833333333333333</v>
      </c>
      <c r="M467" s="1">
        <f>(L467-MIN(L:L))/(MAX(L:L)-MIN(L:L))</f>
        <v>0.64305177111716627</v>
      </c>
      <c r="N467" s="1">
        <f>VLOOKUP(B467,'[1]ICI-DH'!$A:$H,8,FALSE)</f>
        <v>0.2</v>
      </c>
      <c r="O467" s="17">
        <f>VLOOKUP(A467,'Dados absolutos'!A:Q,17,FALSE)</f>
        <v>3.2574350956057202E-5</v>
      </c>
      <c r="P467" s="1">
        <f>(O467-MIN(O:O))/(MAX(O:O)-MIN(O:O))</f>
        <v>2.6414179253033939E-3</v>
      </c>
      <c r="Q467" s="3">
        <f>H467-I467-K467+M467+N467+P467</f>
        <v>-1.6958147437777602E-2</v>
      </c>
      <c r="R467" s="4" t="s">
        <v>5848</v>
      </c>
    </row>
    <row r="468" spans="1:18" x14ac:dyDescent="0.25">
      <c r="A468">
        <v>351740</v>
      </c>
      <c r="B468">
        <v>3517406</v>
      </c>
      <c r="C468" t="s">
        <v>3394</v>
      </c>
      <c r="D468" t="s">
        <v>3202</v>
      </c>
      <c r="E468" t="s">
        <v>2182</v>
      </c>
      <c r="F468" t="s">
        <v>10</v>
      </c>
      <c r="G468">
        <f>VLOOKUP(A468,'Dados absolutos'!A:H,8,FALSE)</f>
        <v>39279</v>
      </c>
      <c r="H468" s="1">
        <f>(G468-MIN(G:G))/(MAX(G:G)-MIN(G:G))</f>
        <v>0.19303398655399739</v>
      </c>
      <c r="I468">
        <f>VLOOKUP(A468,'Dados absolutos'!A:I,9,FALSE)</f>
        <v>0.753</v>
      </c>
      <c r="J468" s="1">
        <f>VLOOKUP(A468,'Dados absolutos'!A:L,12,FALSE)</f>
        <v>7983.9735833396981</v>
      </c>
      <c r="K468" s="1">
        <f>(J468-MIN(J:J))/(MAX(J:J)-MIN(J:J))</f>
        <v>0.61311335686979729</v>
      </c>
      <c r="L468" s="1">
        <f>VLOOKUP(A468,'Dados absolutos'!A:M,13,FALSE)</f>
        <v>1.4666666666666668</v>
      </c>
      <c r="M468" s="1">
        <f>(L468-MIN(L:L))/(MAX(L:L)-MIN(L:L))</f>
        <v>0.78201634877384207</v>
      </c>
      <c r="N468" s="1">
        <f>VLOOKUP(B468,'[1]ICI-DH'!$A:$H,8,FALSE)</f>
        <v>0.3</v>
      </c>
      <c r="O468" s="17">
        <f>VLOOKUP(A468,'Dados absolutos'!A:Q,17,FALSE)</f>
        <v>8.9106138139973012E-4</v>
      </c>
      <c r="P468" s="1">
        <f>(O468-MIN(O:O))/(MAX(O:O)-MIN(O:O))</f>
        <v>7.2255177349502556E-2</v>
      </c>
      <c r="Q468" s="3">
        <f>H468-I468-K468+M468+N468+P468</f>
        <v>-1.8807844192455167E-2</v>
      </c>
      <c r="R468" s="4" t="s">
        <v>5849</v>
      </c>
    </row>
    <row r="469" spans="1:18" x14ac:dyDescent="0.25">
      <c r="A469">
        <v>350270</v>
      </c>
      <c r="B469">
        <v>3502705</v>
      </c>
      <c r="C469" t="s">
        <v>3228</v>
      </c>
      <c r="D469" t="s">
        <v>3202</v>
      </c>
      <c r="E469" t="s">
        <v>2182</v>
      </c>
      <c r="F469" t="s">
        <v>10</v>
      </c>
      <c r="G469">
        <f>VLOOKUP(A469,'Dados absolutos'!A:H,8,FALSE)</f>
        <v>24585</v>
      </c>
      <c r="H469" s="1">
        <f>(G469-MIN(G:G))/(MAX(G:G)-MIN(G:G))</f>
        <v>0.11925670417288005</v>
      </c>
      <c r="I469">
        <f>VLOOKUP(A469,'Dados absolutos'!A:I,9,FALSE)</f>
        <v>0.71</v>
      </c>
      <c r="J469" s="1">
        <f>VLOOKUP(A469,'Dados absolutos'!A:L,12,FALSE)</f>
        <v>5061.3394183445189</v>
      </c>
      <c r="K469" s="1">
        <f>(J469-MIN(J:J))/(MAX(J:J)-MIN(J:J))</f>
        <v>0.37533646792455316</v>
      </c>
      <c r="L469" s="1">
        <f>VLOOKUP(A469,'Dados absolutos'!A:M,13,FALSE)</f>
        <v>1.1777777777777778</v>
      </c>
      <c r="M469" s="1">
        <f>(L469-MIN(L:L))/(MAX(L:L)-MIN(L:L))</f>
        <v>0.64032697547683926</v>
      </c>
      <c r="N469" s="1">
        <f>VLOOKUP(B469,'[1]ICI-DH'!$A:$H,8,FALSE)</f>
        <v>0.26</v>
      </c>
      <c r="O469" s="17">
        <f>VLOOKUP(A469,'Dados absolutos'!A:Q,17,FALSE)</f>
        <v>5.6945291844620702E-4</v>
      </c>
      <c r="P469" s="1">
        <f>(O469-MIN(O:O))/(MAX(O:O)-MIN(O:O))</f>
        <v>4.6176304431337988E-2</v>
      </c>
      <c r="Q469" s="3">
        <f>H469-I469-K469+M469+N469+P469</f>
        <v>-1.9576483843495897E-2</v>
      </c>
      <c r="R469" s="4" t="s">
        <v>5850</v>
      </c>
    </row>
    <row r="470" spans="1:18" x14ac:dyDescent="0.25">
      <c r="A470">
        <v>350900</v>
      </c>
      <c r="B470">
        <v>3509007</v>
      </c>
      <c r="C470" t="s">
        <v>3298</v>
      </c>
      <c r="D470" t="s">
        <v>3202</v>
      </c>
      <c r="E470" t="s">
        <v>2182</v>
      </c>
      <c r="F470" t="s">
        <v>10</v>
      </c>
      <c r="G470">
        <f>VLOOKUP(A470,'Dados absolutos'!A:H,8,FALSE)</f>
        <v>95032</v>
      </c>
      <c r="H470" s="1">
        <f>(G470-MIN(G:G))/(MAX(G:G)-MIN(G:G))</f>
        <v>0.47296489880351666</v>
      </c>
      <c r="I470">
        <f>VLOOKUP(A470,'Dados absolutos'!A:I,9,FALSE)</f>
        <v>0.78100000000000003</v>
      </c>
      <c r="J470" s="1">
        <f>VLOOKUP(A470,'Dados absolutos'!A:L,12,FALSE)</f>
        <v>5092.1313859542051</v>
      </c>
      <c r="K470" s="1">
        <f>(J470-MIN(J:J))/(MAX(J:J)-MIN(J:J))</f>
        <v>0.37784161152084239</v>
      </c>
      <c r="L470" s="1">
        <f>VLOOKUP(A470,'Dados absolutos'!A:M,13,FALSE)</f>
        <v>0.86666666666666681</v>
      </c>
      <c r="M470" s="1">
        <f>(L470-MIN(L:L))/(MAX(L:L)-MIN(L:L))</f>
        <v>0.48773841961852871</v>
      </c>
      <c r="N470" s="1">
        <f>VLOOKUP(B470,'[1]ICI-DH'!$A:$H,8,FALSE)</f>
        <v>0.1</v>
      </c>
      <c r="O470" s="17">
        <f>VLOOKUP(A470,'Dados absolutos'!A:Q,17,FALSE)</f>
        <v>9.6809495748800399E-4</v>
      </c>
      <c r="P470" s="1">
        <f>(O470-MIN(O:O))/(MAX(O:O)-MIN(O:O))</f>
        <v>7.8501744441638363E-2</v>
      </c>
      <c r="Q470" s="3">
        <f>H470-I470-K470+M470+N470+P470</f>
        <v>-1.9636548657158678E-2</v>
      </c>
      <c r="R470" s="4" t="s">
        <v>5851</v>
      </c>
    </row>
    <row r="471" spans="1:18" x14ac:dyDescent="0.25">
      <c r="A471">
        <v>261300</v>
      </c>
      <c r="B471">
        <v>2613008</v>
      </c>
      <c r="C471" t="s">
        <v>1585</v>
      </c>
      <c r="D471" t="s">
        <v>1452</v>
      </c>
      <c r="E471" t="s">
        <v>466</v>
      </c>
      <c r="F471" t="s">
        <v>10</v>
      </c>
      <c r="G471">
        <f>VLOOKUP(A471,'Dados absolutos'!A:H,8,FALSE)</f>
        <v>49449</v>
      </c>
      <c r="H471" s="1">
        <f>(G471-MIN(G:G))/(MAX(G:G)-MIN(G:G))</f>
        <v>0.24409666259972787</v>
      </c>
      <c r="I471">
        <f>VLOOKUP(A471,'Dados absolutos'!A:I,9,FALSE)</f>
        <v>0.59299999999999997</v>
      </c>
      <c r="J471" s="1">
        <f>VLOOKUP(A471,'Dados absolutos'!A:L,12,FALSE)</f>
        <v>3845.5288135250462</v>
      </c>
      <c r="K471" s="1">
        <f>(J471-MIN(J:J))/(MAX(J:J)-MIN(J:J))</f>
        <v>0.27642170581607467</v>
      </c>
      <c r="L471" s="1">
        <f>VLOOKUP(A471,'Dados absolutos'!A:M,13,FALSE)</f>
        <v>0.73888888888888904</v>
      </c>
      <c r="M471" s="1">
        <f>(L471-MIN(L:L))/(MAX(L:L)-MIN(L:L))</f>
        <v>0.42506811989100829</v>
      </c>
      <c r="N471" s="1">
        <f>VLOOKUP(B471,'[1]ICI-DH'!$A:$H,8,FALSE)</f>
        <v>0.16</v>
      </c>
      <c r="O471" s="17">
        <f>VLOOKUP(A471,'Dados absolutos'!A:Q,17,FALSE)</f>
        <v>2.4267427046047442E-4</v>
      </c>
      <c r="P471" s="1">
        <f>(O471-MIN(O:O))/(MAX(O:O)-MIN(O:O))</f>
        <v>1.9678186953561581E-2</v>
      </c>
      <c r="Q471" s="3">
        <f>H471-I471-K471+M471+N471+P471</f>
        <v>-2.0578736371776981E-2</v>
      </c>
      <c r="R471" s="4" t="s">
        <v>5852</v>
      </c>
    </row>
    <row r="472" spans="1:18" x14ac:dyDescent="0.25">
      <c r="A472">
        <v>230750</v>
      </c>
      <c r="B472">
        <v>2307502</v>
      </c>
      <c r="C472" t="s">
        <v>1003</v>
      </c>
      <c r="D472" t="s">
        <v>905</v>
      </c>
      <c r="E472" t="s">
        <v>466</v>
      </c>
      <c r="F472" t="s">
        <v>10</v>
      </c>
      <c r="G472">
        <f>VLOOKUP(A472,'Dados absolutos'!A:H,8,FALSE)</f>
        <v>30802</v>
      </c>
      <c r="H472" s="1">
        <f>(G472-MIN(G:G))/(MAX(G:G)-MIN(G:G))</f>
        <v>0.15047171469169091</v>
      </c>
      <c r="I472">
        <f>VLOOKUP(A472,'Dados absolutos'!A:I,9,FALSE)</f>
        <v>0.61299999999999999</v>
      </c>
      <c r="J472" s="1">
        <f>VLOOKUP(A472,'Dados absolutos'!A:L,12,FALSE)</f>
        <v>3932.7094464645156</v>
      </c>
      <c r="K472" s="1">
        <f>(J472-MIN(J:J))/(MAX(J:J)-MIN(J:J))</f>
        <v>0.28351446478156717</v>
      </c>
      <c r="L472" s="1">
        <f>VLOOKUP(A472,'Dados absolutos'!A:M,13,FALSE)</f>
        <v>0.73333333333333339</v>
      </c>
      <c r="M472" s="1">
        <f>(L472-MIN(L:L))/(MAX(L:L)-MIN(L:L))</f>
        <v>0.42234332425068127</v>
      </c>
      <c r="N472" s="1">
        <f>VLOOKUP(B472,'[1]ICI-DH'!$A:$H,8,FALSE)</f>
        <v>0.3</v>
      </c>
      <c r="O472" s="17">
        <f>VLOOKUP(A472,'Dados absolutos'!A:Q,17,FALSE)</f>
        <v>3.2465424323095901E-5</v>
      </c>
      <c r="P472" s="1">
        <f>(O472-MIN(O:O))/(MAX(O:O)-MIN(O:O))</f>
        <v>2.6325851856661545E-3</v>
      </c>
      <c r="Q472" s="3">
        <f>H472-I472-K472+M472+N472+P472</f>
        <v>-2.1066840653528887E-2</v>
      </c>
      <c r="R472" s="4" t="s">
        <v>5853</v>
      </c>
    </row>
    <row r="473" spans="1:18" x14ac:dyDescent="0.25">
      <c r="A473">
        <v>330020</v>
      </c>
      <c r="B473">
        <v>3300209</v>
      </c>
      <c r="C473" t="s">
        <v>3115</v>
      </c>
      <c r="D473" t="s">
        <v>3113</v>
      </c>
      <c r="E473" t="s">
        <v>2182</v>
      </c>
      <c r="F473" t="s">
        <v>10</v>
      </c>
      <c r="G473">
        <f>VLOOKUP(A473,'Dados absolutos'!A:H,8,FALSE)</f>
        <v>129671</v>
      </c>
      <c r="H473" s="1">
        <f>(G473-MIN(G:G))/(MAX(G:G)-MIN(G:G))</f>
        <v>0.64688427299703266</v>
      </c>
      <c r="I473">
        <f>VLOOKUP(A473,'Dados absolutos'!A:I,9,FALSE)</f>
        <v>0.71799999999999997</v>
      </c>
      <c r="J473" s="1">
        <f>VLOOKUP(A473,'Dados absolutos'!A:L,12,FALSE)</f>
        <v>7896.2415881731458</v>
      </c>
      <c r="K473" s="1">
        <f>(J473-MIN(J:J))/(MAX(J:J)-MIN(J:J))</f>
        <v>0.60597574070096138</v>
      </c>
      <c r="L473" s="1">
        <f>VLOOKUP(A473,'Dados absolutos'!A:M,13,FALSE)</f>
        <v>0.61666666666666659</v>
      </c>
      <c r="M473" s="1">
        <f>(L473-MIN(L:L))/(MAX(L:L)-MIN(L:L))</f>
        <v>0.36512261580381472</v>
      </c>
      <c r="N473" s="1">
        <f>VLOOKUP(B473,'[1]ICI-DH'!$A:$H,8,FALSE)</f>
        <v>0.2</v>
      </c>
      <c r="O473" s="17">
        <f>VLOOKUP(A473,'Dados absolutos'!A:Q,17,FALSE)</f>
        <v>1.1105027338417996E-3</v>
      </c>
      <c r="P473" s="1">
        <f>(O473-MIN(O:O))/(MAX(O:O)-MIN(O:O))</f>
        <v>9.0049432795305043E-2</v>
      </c>
      <c r="Q473" s="3">
        <f>H473-I473-K473+M473+N473+P473</f>
        <v>-2.1919419104808921E-2</v>
      </c>
      <c r="R473" s="4" t="s">
        <v>5854</v>
      </c>
    </row>
    <row r="474" spans="1:18" x14ac:dyDescent="0.25">
      <c r="A474">
        <v>313580</v>
      </c>
      <c r="B474">
        <v>3135803</v>
      </c>
      <c r="C474" t="s">
        <v>2588</v>
      </c>
      <c r="D474" t="s">
        <v>2181</v>
      </c>
      <c r="E474" t="s">
        <v>2182</v>
      </c>
      <c r="F474" t="s">
        <v>10</v>
      </c>
      <c r="G474">
        <f>VLOOKUP(A474,'Dados absolutos'!A:H,8,FALSE)</f>
        <v>24007</v>
      </c>
      <c r="H474" s="1">
        <f>(G474-MIN(G:G))/(MAX(G:G)-MIN(G:G))</f>
        <v>0.11635461697972053</v>
      </c>
      <c r="I474">
        <f>VLOOKUP(A474,'Dados absolutos'!A:I,9,FALSE)</f>
        <v>0.61499999999999999</v>
      </c>
      <c r="J474" s="1">
        <f>VLOOKUP(A474,'Dados absolutos'!A:L,12,FALSE)</f>
        <v>4380.3927766901325</v>
      </c>
      <c r="K474" s="1">
        <f>(J474-MIN(J:J))/(MAX(J:J)-MIN(J:J))</f>
        <v>0.31993665910497787</v>
      </c>
      <c r="L474" s="1">
        <f>VLOOKUP(A474,'Dados absolutos'!A:M,13,FALSE)</f>
        <v>0.91666666666666674</v>
      </c>
      <c r="M474" s="1">
        <f>(L474-MIN(L:L))/(MAX(L:L)-MIN(L:L))</f>
        <v>0.5122615803814714</v>
      </c>
      <c r="N474" s="1">
        <f>VLOOKUP(B474,'[1]ICI-DH'!$A:$H,8,FALSE)</f>
        <v>0.26</v>
      </c>
      <c r="O474" s="17">
        <f>VLOOKUP(A474,'Dados absolutos'!A:Q,17,FALSE)</f>
        <v>2.4992710459449327E-4</v>
      </c>
      <c r="P474" s="1">
        <f>(O474-MIN(O:O))/(MAX(O:O)-MIN(O:O))</f>
        <v>2.0266311214784578E-2</v>
      </c>
      <c r="Q474" s="3">
        <f>H474-I474-K474+M474+N474+P474</f>
        <v>-2.6054150529001324E-2</v>
      </c>
      <c r="R474" s="4" t="s">
        <v>5855</v>
      </c>
    </row>
    <row r="475" spans="1:18" x14ac:dyDescent="0.25">
      <c r="A475">
        <v>353710</v>
      </c>
      <c r="B475">
        <v>3537107</v>
      </c>
      <c r="C475" t="s">
        <v>3609</v>
      </c>
      <c r="D475" t="s">
        <v>3202</v>
      </c>
      <c r="E475" t="s">
        <v>2182</v>
      </c>
      <c r="F475" t="s">
        <v>10</v>
      </c>
      <c r="G475">
        <f>VLOOKUP(A475,'Dados absolutos'!A:H,8,FALSE)</f>
        <v>43112</v>
      </c>
      <c r="H475" s="1">
        <f>(G475-MIN(G:G))/(MAX(G:G)-MIN(G:G))</f>
        <v>0.21227914262904998</v>
      </c>
      <c r="I475">
        <f>VLOOKUP(A475,'Dados absolutos'!A:I,9,FALSE)</f>
        <v>0.76900000000000002</v>
      </c>
      <c r="J475" s="1">
        <f>VLOOKUP(A475,'Dados absolutos'!A:L,12,FALSE)</f>
        <v>5821.59291960475</v>
      </c>
      <c r="K475" s="1">
        <f>(J475-MIN(J:J))/(MAX(J:J)-MIN(J:J))</f>
        <v>0.43718844875215879</v>
      </c>
      <c r="L475" s="1">
        <f>VLOOKUP(A475,'Dados absolutos'!A:M,13,FALSE)</f>
        <v>1.1222222222222222</v>
      </c>
      <c r="M475" s="1">
        <f>(L475-MIN(L:L))/(MAX(L:L)-MIN(L:L))</f>
        <v>0.61307901907356954</v>
      </c>
      <c r="N475" s="1">
        <f>VLOOKUP(B475,'[1]ICI-DH'!$A:$H,8,FALSE)</f>
        <v>0.2</v>
      </c>
      <c r="O475" s="17">
        <f>VLOOKUP(A475,'Dados absolutos'!A:Q,17,FALSE)</f>
        <v>1.9020226387084802E-3</v>
      </c>
      <c r="P475" s="1">
        <f>(O475-MIN(O:O))/(MAX(O:O)-MIN(O:O))</f>
        <v>0.1542329024143832</v>
      </c>
      <c r="Q475" s="3">
        <f>H475-I475-K475+M475+N475+P475</f>
        <v>-2.6597384635156041E-2</v>
      </c>
      <c r="R475" s="4" t="s">
        <v>5856</v>
      </c>
    </row>
    <row r="476" spans="1:18" x14ac:dyDescent="0.25">
      <c r="A476">
        <v>292575</v>
      </c>
      <c r="B476">
        <v>2925758</v>
      </c>
      <c r="C476" t="s">
        <v>2090</v>
      </c>
      <c r="D476" t="s">
        <v>1784</v>
      </c>
      <c r="E476" t="s">
        <v>466</v>
      </c>
      <c r="F476" t="s">
        <v>10</v>
      </c>
      <c r="G476">
        <f>VLOOKUP(A476,'Dados absolutos'!A:H,8,FALSE)</f>
        <v>27734</v>
      </c>
      <c r="H476" s="1">
        <f>(G476-MIN(G:G))/(MAX(G:G)-MIN(G:G))</f>
        <v>0.13506755637229059</v>
      </c>
      <c r="I476">
        <f>VLOOKUP(A476,'Dados absolutos'!A:I,9,FALSE)</f>
        <v>0.55900000000000005</v>
      </c>
      <c r="J476" s="1">
        <f>VLOOKUP(A476,'Dados absolutos'!A:L,12,FALSE)</f>
        <v>4504.9306414509265</v>
      </c>
      <c r="K476" s="1">
        <f>(J476-MIN(J:J))/(MAX(J:J)-MIN(J:J))</f>
        <v>0.33006869218437423</v>
      </c>
      <c r="L476" s="1">
        <f>VLOOKUP(A476,'Dados absolutos'!A:M,13,FALSE)</f>
        <v>1.0111111111111111</v>
      </c>
      <c r="M476" s="1">
        <f>(L476-MIN(L:L))/(MAX(L:L)-MIN(L:L))</f>
        <v>0.55858310626703001</v>
      </c>
      <c r="N476" s="1">
        <f>VLOOKUP(B476,'[1]ICI-DH'!$A:$H,8,FALSE)</f>
        <v>0.16</v>
      </c>
      <c r="O476" s="17">
        <f>VLOOKUP(A476,'Dados absolutos'!A:Q,17,FALSE)</f>
        <v>1.0817047667123386E-4</v>
      </c>
      <c r="P476" s="1">
        <f>(O476-MIN(O:O))/(MAX(O:O)-MIN(O:O))</f>
        <v>8.7714237638518294E-3</v>
      </c>
      <c r="Q476" s="3">
        <f>H476-I476-K476+M476+N476+P476</f>
        <v>-2.6646605781201885E-2</v>
      </c>
      <c r="R476" s="4" t="s">
        <v>5857</v>
      </c>
    </row>
    <row r="477" spans="1:18" x14ac:dyDescent="0.25">
      <c r="A477">
        <v>510704</v>
      </c>
      <c r="B477">
        <v>5107040</v>
      </c>
      <c r="C477" t="s">
        <v>5096</v>
      </c>
      <c r="D477" t="s">
        <v>5002</v>
      </c>
      <c r="E477" t="s">
        <v>4932</v>
      </c>
      <c r="F477" t="s">
        <v>10</v>
      </c>
      <c r="G477">
        <f>VLOOKUP(A477,'Dados absolutos'!A:H,8,FALSE)</f>
        <v>85146</v>
      </c>
      <c r="H477" s="1">
        <f>(G477-MIN(G:G))/(MAX(G:G)-MIN(G:G))</f>
        <v>0.42332816179387145</v>
      </c>
      <c r="I477">
        <f>VLOOKUP(A477,'Dados absolutos'!A:I,9,FALSE)</f>
        <v>0.752</v>
      </c>
      <c r="J477" s="1">
        <f>VLOOKUP(A477,'Dados absolutos'!A:L,12,FALSE)</f>
        <v>7118.8775443356117</v>
      </c>
      <c r="K477" s="1">
        <f>(J477-MIN(J:J))/(MAX(J:J)-MIN(J:J))</f>
        <v>0.54273169663433485</v>
      </c>
      <c r="L477" s="1">
        <f>VLOOKUP(A477,'Dados absolutos'!A:M,13,FALSE)</f>
        <v>0.96111111111111103</v>
      </c>
      <c r="M477" s="1">
        <f>(L477-MIN(L:L))/(MAX(L:L)-MIN(L:L))</f>
        <v>0.5340599455040872</v>
      </c>
      <c r="N477" s="1">
        <f>VLOOKUP(B477,'[1]ICI-DH'!$A:$H,8,FALSE)</f>
        <v>0.1</v>
      </c>
      <c r="O477" s="17">
        <f>VLOOKUP(A477,'Dados absolutos'!A:Q,17,FALSE)</f>
        <v>2.5955417753035963E-3</v>
      </c>
      <c r="P477" s="1">
        <f>(O477-MIN(O:O))/(MAX(O:O)-MIN(O:O))</f>
        <v>0.21046959862406273</v>
      </c>
      <c r="Q477" s="3">
        <f>H477-I477-K477+M477+N477+P477</f>
        <v>-2.6873990712313472E-2</v>
      </c>
      <c r="R477" s="4" t="s">
        <v>5858</v>
      </c>
    </row>
    <row r="478" spans="1:18" x14ac:dyDescent="0.25">
      <c r="A478">
        <v>355540</v>
      </c>
      <c r="B478">
        <v>3555406</v>
      </c>
      <c r="C478" t="s">
        <v>3803</v>
      </c>
      <c r="D478" t="s">
        <v>3202</v>
      </c>
      <c r="E478" t="s">
        <v>2182</v>
      </c>
      <c r="F478" t="s">
        <v>10</v>
      </c>
      <c r="G478">
        <f>VLOOKUP(A478,'Dados absolutos'!A:H,8,FALSE)</f>
        <v>92981</v>
      </c>
      <c r="H478" s="1">
        <f>(G478-MIN(G:G))/(MAX(G:G)-MIN(G:G))</f>
        <v>0.46266700808868938</v>
      </c>
      <c r="I478">
        <f>VLOOKUP(A478,'Dados absolutos'!A:I,9,FALSE)</f>
        <v>0.751</v>
      </c>
      <c r="J478" s="1">
        <f>VLOOKUP(A478,'Dados absolutos'!A:L,12,FALSE)</f>
        <v>6758.4497716737833</v>
      </c>
      <c r="K478" s="1">
        <f>(J478-MIN(J:J))/(MAX(J:J)-MIN(J:J))</f>
        <v>0.51340835692269682</v>
      </c>
      <c r="L478" s="1">
        <f>VLOOKUP(A478,'Dados absolutos'!A:M,13,FALSE)</f>
        <v>0.74444444444444446</v>
      </c>
      <c r="M478" s="1">
        <f>(L478-MIN(L:L))/(MAX(L:L)-MIN(L:L))</f>
        <v>0.42779291553133519</v>
      </c>
      <c r="N478" s="1">
        <f>VLOOKUP(B478,'[1]ICI-DH'!$A:$H,8,FALSE)</f>
        <v>0.1</v>
      </c>
      <c r="O478" s="17">
        <f>VLOOKUP(A478,'Dados absolutos'!A:Q,17,FALSE)</f>
        <v>3.0436325700949657E-3</v>
      </c>
      <c r="P478" s="1">
        <f>(O478-MIN(O:O))/(MAX(O:O)-MIN(O:O))</f>
        <v>0.246804783295034</v>
      </c>
      <c r="Q478" s="3">
        <f>H478-I478-K478+M478+N478+P478</f>
        <v>-2.714365000763827E-2</v>
      </c>
      <c r="R478" s="4" t="s">
        <v>5859</v>
      </c>
    </row>
    <row r="479" spans="1:18" x14ac:dyDescent="0.25">
      <c r="A479">
        <v>313380</v>
      </c>
      <c r="B479">
        <v>3133808</v>
      </c>
      <c r="C479" t="s">
        <v>2564</v>
      </c>
      <c r="D479" t="s">
        <v>2181</v>
      </c>
      <c r="E479" t="s">
        <v>2182</v>
      </c>
      <c r="F479" t="s">
        <v>10</v>
      </c>
      <c r="G479">
        <f>VLOOKUP(A479,'Dados absolutos'!A:H,8,FALSE)</f>
        <v>97669</v>
      </c>
      <c r="H479" s="1">
        <f>(G479-MIN(G:G))/(MAX(G:G)-MIN(G:G))</f>
        <v>0.48620504400829456</v>
      </c>
      <c r="I479">
        <f>VLOOKUP(A479,'Dados absolutos'!A:I,9,FALSE)</f>
        <v>0.75800000000000001</v>
      </c>
      <c r="J479" s="1">
        <f>VLOOKUP(A479,'Dados absolutos'!A:L,12,FALSE)</f>
        <v>4992.8600844689718</v>
      </c>
      <c r="K479" s="1">
        <f>(J479-MIN(J:J))/(MAX(J:J)-MIN(J:J))</f>
        <v>0.36976519145040809</v>
      </c>
      <c r="L479" s="1">
        <f>VLOOKUP(A479,'Dados absolutos'!A:M,13,FALSE)</f>
        <v>0.63333333333333341</v>
      </c>
      <c r="M479" s="1">
        <f>(L479-MIN(L:L))/(MAX(L:L)-MIN(L:L))</f>
        <v>0.37329700272479571</v>
      </c>
      <c r="N479" s="1">
        <f>VLOOKUP(B479,'[1]ICI-DH'!$A:$H,8,FALSE)</f>
        <v>0.1</v>
      </c>
      <c r="O479" s="17">
        <f>VLOOKUP(A479,'Dados absolutos'!A:Q,17,FALSE)</f>
        <v>1.720095424341398E-3</v>
      </c>
      <c r="P479" s="1">
        <f>(O479-MIN(O:O))/(MAX(O:O)-MIN(O:O))</f>
        <v>0.13948062674270581</v>
      </c>
      <c r="Q479" s="3">
        <f>H479-I479-K479+M479+N479+P479</f>
        <v>-2.878251797461201E-2</v>
      </c>
      <c r="R479" s="4" t="s">
        <v>5860</v>
      </c>
    </row>
    <row r="480" spans="1:18" x14ac:dyDescent="0.25">
      <c r="A480">
        <v>291470</v>
      </c>
      <c r="B480">
        <v>2914703</v>
      </c>
      <c r="C480" t="s">
        <v>1955</v>
      </c>
      <c r="D480" t="s">
        <v>1784</v>
      </c>
      <c r="E480" t="s">
        <v>466</v>
      </c>
      <c r="F480" t="s">
        <v>10</v>
      </c>
      <c r="G480">
        <f>VLOOKUP(A480,'Dados absolutos'!A:H,8,FALSE)</f>
        <v>65073</v>
      </c>
      <c r="H480" s="1">
        <f>(G480-MIN(G:G))/(MAX(G:G)-MIN(G:G))</f>
        <v>0.32254339323281467</v>
      </c>
      <c r="I480">
        <f>VLOOKUP(A480,'Dados absolutos'!A:I,9,FALSE)</f>
        <v>0.62</v>
      </c>
      <c r="J480" s="1">
        <f>VLOOKUP(A480,'Dados absolutos'!A:L,12,FALSE)</f>
        <v>3984.7355270234966</v>
      </c>
      <c r="K480" s="1">
        <f>(J480-MIN(J:J))/(MAX(J:J)-MIN(J:J))</f>
        <v>0.28774715313082883</v>
      </c>
      <c r="L480" s="1">
        <f>VLOOKUP(A480,'Dados absolutos'!A:M,13,FALSE)</f>
        <v>0.74444444444444446</v>
      </c>
      <c r="M480" s="1">
        <f>(L480-MIN(L:L))/(MAX(L:L)-MIN(L:L))</f>
        <v>0.42779291553133519</v>
      </c>
      <c r="N480" s="1">
        <f>VLOOKUP(B480,'[1]ICI-DH'!$A:$H,8,FALSE)</f>
        <v>0.1</v>
      </c>
      <c r="O480" s="17">
        <f>VLOOKUP(A480,'Dados absolutos'!A:Q,17,FALSE)</f>
        <v>3.2271448988059566E-4</v>
      </c>
      <c r="P480" s="1">
        <f>(O480-MIN(O:O))/(MAX(O:O)-MIN(O:O))</f>
        <v>2.6168559412762079E-2</v>
      </c>
      <c r="Q480" s="3">
        <f>H480-I480-K480+M480+N480+P480</f>
        <v>-3.124228495391693E-2</v>
      </c>
      <c r="R480" s="4" t="s">
        <v>5861</v>
      </c>
    </row>
    <row r="481" spans="1:18" x14ac:dyDescent="0.25">
      <c r="A481">
        <v>230100</v>
      </c>
      <c r="B481">
        <v>2301000</v>
      </c>
      <c r="C481" t="s">
        <v>916</v>
      </c>
      <c r="D481" t="s">
        <v>905</v>
      </c>
      <c r="E481" t="s">
        <v>466</v>
      </c>
      <c r="F481" t="s">
        <v>10</v>
      </c>
      <c r="G481">
        <f>VLOOKUP(A481,'Dados absolutos'!A:H,8,FALSE)</f>
        <v>80645</v>
      </c>
      <c r="H481" s="1">
        <f>(G481-MIN(G:G))/(MAX(G:G)-MIN(G:G))</f>
        <v>0.40072903643675911</v>
      </c>
      <c r="I481">
        <f>VLOOKUP(A481,'Dados absolutos'!A:I,9,FALSE)</f>
        <v>0.64100000000000001</v>
      </c>
      <c r="J481" s="1">
        <f>VLOOKUP(A481,'Dados absolutos'!A:L,12,FALSE)</f>
        <v>5706.3067224254446</v>
      </c>
      <c r="K481" s="1">
        <f>(J481-MIN(J:J))/(MAX(J:J)-MIN(J:J))</f>
        <v>0.42780910403911004</v>
      </c>
      <c r="L481" s="1">
        <f>VLOOKUP(A481,'Dados absolutos'!A:M,13,FALSE)</f>
        <v>0.56666666666666665</v>
      </c>
      <c r="M481" s="1">
        <f>(L481-MIN(L:L))/(MAX(L:L)-MIN(L:L))</f>
        <v>0.34059945504087197</v>
      </c>
      <c r="N481" s="1">
        <f>VLOOKUP(B481,'[1]ICI-DH'!$A:$H,8,FALSE)</f>
        <v>0.26</v>
      </c>
      <c r="O481" s="17">
        <f>VLOOKUP(A481,'Dados absolutos'!A:Q,17,FALSE)</f>
        <v>4.34000868001736E-4</v>
      </c>
      <c r="P481" s="1">
        <f>(O481-MIN(O:O))/(MAX(O:O)-MIN(O:O))</f>
        <v>3.5192648163074103E-2</v>
      </c>
      <c r="Q481" s="3">
        <f>H481-I481-K481+M481+N481+P481</f>
        <v>-3.2287964398404867E-2</v>
      </c>
      <c r="R481" s="4" t="s">
        <v>5862</v>
      </c>
    </row>
    <row r="482" spans="1:18" x14ac:dyDescent="0.25">
      <c r="A482">
        <v>292600</v>
      </c>
      <c r="B482">
        <v>2926004</v>
      </c>
      <c r="C482" t="s">
        <v>2094</v>
      </c>
      <c r="D482" t="s">
        <v>1784</v>
      </c>
      <c r="E482" t="s">
        <v>466</v>
      </c>
      <c r="F482" t="s">
        <v>10</v>
      </c>
      <c r="G482">
        <f>VLOOKUP(A482,'Dados absolutos'!A:H,8,FALSE)</f>
        <v>40586</v>
      </c>
      <c r="H482" s="1">
        <f>(G482-MIN(G:G))/(MAX(G:G)-MIN(G:G))</f>
        <v>0.19959631866724908</v>
      </c>
      <c r="I482">
        <f>VLOOKUP(A482,'Dados absolutos'!A:I,9,FALSE)</f>
        <v>0.57899999999999996</v>
      </c>
      <c r="J482" s="1">
        <f>VLOOKUP(A482,'Dados absolutos'!A:L,12,FALSE)</f>
        <v>3983.1221384221162</v>
      </c>
      <c r="K482" s="1">
        <f>(J482-MIN(J:J))/(MAX(J:J)-MIN(J:J))</f>
        <v>0.28761589259644832</v>
      </c>
      <c r="L482" s="1">
        <f>VLOOKUP(A482,'Dados absolutos'!A:M,13,FALSE)</f>
        <v>0.95555555555555549</v>
      </c>
      <c r="M482" s="1">
        <f>(L482-MIN(L:L))/(MAX(L:L)-MIN(L:L))</f>
        <v>0.53133514986376018</v>
      </c>
      <c r="N482" s="1">
        <f>VLOOKUP(B482,'[1]ICI-DH'!$A:$H,8,FALSE)</f>
        <v>0.1</v>
      </c>
      <c r="O482" s="17">
        <f>VLOOKUP(A482,'Dados absolutos'!A:Q,17,FALSE)</f>
        <v>2.463903809195289E-5</v>
      </c>
      <c r="P482" s="1">
        <f>(O482-MIN(O:O))/(MAX(O:O)-MIN(O:O))</f>
        <v>1.9979522221674688E-3</v>
      </c>
      <c r="Q482" s="3">
        <f>H482-I482-K482+M482+N482+P482</f>
        <v>-3.3686471843271538E-2</v>
      </c>
      <c r="R482" s="4" t="s">
        <v>5863</v>
      </c>
    </row>
    <row r="483" spans="1:18" x14ac:dyDescent="0.25">
      <c r="A483">
        <v>110004</v>
      </c>
      <c r="B483">
        <v>1100049</v>
      </c>
      <c r="C483" t="s">
        <v>13</v>
      </c>
      <c r="D483" t="s">
        <v>8</v>
      </c>
      <c r="E483" t="s">
        <v>9</v>
      </c>
      <c r="F483" t="s">
        <v>10</v>
      </c>
      <c r="G483">
        <f>VLOOKUP(A483,'Dados absolutos'!A:H,8,FALSE)</f>
        <v>86887</v>
      </c>
      <c r="H483" s="1">
        <f>(G483-MIN(G:G))/(MAX(G:G)-MIN(G:G))</f>
        <v>0.43206956975804223</v>
      </c>
      <c r="I483">
        <f>VLOOKUP(A483,'Dados absolutos'!A:I,9,FALSE)</f>
        <v>0.71799999999999997</v>
      </c>
      <c r="J483" s="1">
        <f>VLOOKUP(A483,'Dados absolutos'!A:L,12,FALSE)</f>
        <v>4227.9195827914418</v>
      </c>
      <c r="K483" s="1">
        <f>(J483-MIN(J:J))/(MAX(J:J)-MIN(J:J))</f>
        <v>0.30753189010343729</v>
      </c>
      <c r="L483" s="1">
        <f>VLOOKUP(A483,'Dados absolutos'!A:M,13,FALSE)</f>
        <v>0.49444444444444446</v>
      </c>
      <c r="M483" s="1">
        <f>(L483-MIN(L:L))/(MAX(L:L)-MIN(L:L))</f>
        <v>0.30517711171662126</v>
      </c>
      <c r="N483" s="1">
        <f>VLOOKUP(B483,'[1]ICI-DH'!$A:$H,8,FALSE)</f>
        <v>0.2</v>
      </c>
      <c r="O483" s="17">
        <f>VLOOKUP(A483,'Dados absolutos'!A:Q,17,FALSE)</f>
        <v>6.6753369318770352E-4</v>
      </c>
      <c r="P483" s="1">
        <f>(O483-MIN(O:O))/(MAX(O:O)-MIN(O:O))</f>
        <v>5.412956547648734E-2</v>
      </c>
      <c r="Q483" s="3">
        <f>H483-I483-K483+M483+N483+P483</f>
        <v>-3.4155643152286419E-2</v>
      </c>
      <c r="R483" s="4" t="s">
        <v>5864</v>
      </c>
    </row>
    <row r="484" spans="1:18" x14ac:dyDescent="0.25">
      <c r="A484">
        <v>260810</v>
      </c>
      <c r="B484">
        <v>2608107</v>
      </c>
      <c r="C484" t="s">
        <v>1535</v>
      </c>
      <c r="D484" t="s">
        <v>1452</v>
      </c>
      <c r="E484" t="s">
        <v>466</v>
      </c>
      <c r="F484" t="s">
        <v>10</v>
      </c>
      <c r="G484">
        <f>VLOOKUP(A484,'Dados absolutos'!A:H,8,FALSE)</f>
        <v>27725</v>
      </c>
      <c r="H484" s="1">
        <f>(G484-MIN(G:G))/(MAX(G:G)-MIN(G:G))</f>
        <v>0.13502236816340057</v>
      </c>
      <c r="I484">
        <f>VLOOKUP(A484,'Dados absolutos'!A:I,9,FALSE)</f>
        <v>0.57599999999999996</v>
      </c>
      <c r="J484" s="1">
        <f>VLOOKUP(A484,'Dados absolutos'!A:L,12,FALSE)</f>
        <v>4377.0110467087461</v>
      </c>
      <c r="K484" s="1">
        <f>(J484-MIN(J:J))/(MAX(J:J)-MIN(J:J))</f>
        <v>0.31966153153552096</v>
      </c>
      <c r="L484" s="1">
        <f>VLOOKUP(A484,'Dados absolutos'!A:M,13,FALSE)</f>
        <v>0.71111111111111114</v>
      </c>
      <c r="M484" s="1">
        <f>(L484-MIN(L:L))/(MAX(L:L)-MIN(L:L))</f>
        <v>0.41144414168937332</v>
      </c>
      <c r="N484" s="1">
        <f>VLOOKUP(B484,'[1]ICI-DH'!$A:$H,8,FALSE)</f>
        <v>0.3</v>
      </c>
      <c r="O484" s="17">
        <f>VLOOKUP(A484,'Dados absolutos'!A:Q,17,FALSE)</f>
        <v>1.8034265103697024E-4</v>
      </c>
      <c r="P484" s="1">
        <f>(O484-MIN(O:O))/(MAX(O:O)-MIN(O:O))</f>
        <v>1.4623785191864542E-2</v>
      </c>
      <c r="Q484" s="3">
        <f>H484-I484-K484+M484+N484+P484</f>
        <v>-3.4571236490882493E-2</v>
      </c>
      <c r="R484" s="4" t="s">
        <v>5865</v>
      </c>
    </row>
    <row r="485" spans="1:18" x14ac:dyDescent="0.25">
      <c r="A485">
        <v>150180</v>
      </c>
      <c r="B485">
        <v>1501808</v>
      </c>
      <c r="C485" t="s">
        <v>193</v>
      </c>
      <c r="D485" t="s">
        <v>166</v>
      </c>
      <c r="E485" t="s">
        <v>9</v>
      </c>
      <c r="F485" t="s">
        <v>10</v>
      </c>
      <c r="G485">
        <f>VLOOKUP(A485,'Dados absolutos'!A:H,8,FALSE)</f>
        <v>106968</v>
      </c>
      <c r="H485" s="1">
        <f>(G485-MIN(G:G))/(MAX(G:G)-MIN(G:G))</f>
        <v>0.53289450561589013</v>
      </c>
      <c r="I485">
        <f>VLOOKUP(A485,'Dados absolutos'!A:I,9,FALSE)</f>
        <v>0.503</v>
      </c>
      <c r="J485" s="1">
        <f>VLOOKUP(A485,'Dados absolutos'!A:L,12,FALSE)</f>
        <v>5343.6141147819908</v>
      </c>
      <c r="K485" s="1">
        <f>(J485-MIN(J:J))/(MAX(J:J)-MIN(J:J))</f>
        <v>0.39830150403846443</v>
      </c>
      <c r="L485" s="1">
        <f>VLOOKUP(A485,'Dados absolutos'!A:M,13,FALSE)</f>
        <v>0.34444444444444444</v>
      </c>
      <c r="M485" s="1">
        <f>(L485-MIN(L:L))/(MAX(L:L)-MIN(L:L))</f>
        <v>0.23160762942779292</v>
      </c>
      <c r="N485" s="1">
        <f>VLOOKUP(B485,'[1]ICI-DH'!$A:$H,8,FALSE)</f>
        <v>0.1</v>
      </c>
      <c r="O485" s="17">
        <f>VLOOKUP(A485,'Dados absolutos'!A:Q,17,FALSE)</f>
        <v>1.8697180465185849E-5</v>
      </c>
      <c r="P485" s="1">
        <f>(O485-MIN(O:O))/(MAX(O:O)-MIN(O:O))</f>
        <v>1.5161335892769593E-3</v>
      </c>
      <c r="Q485" s="3">
        <f>H485-I485-K485+M485+N485+P485</f>
        <v>-3.5283235405504411E-2</v>
      </c>
      <c r="R485" s="4" t="s">
        <v>5866</v>
      </c>
    </row>
    <row r="486" spans="1:18" x14ac:dyDescent="0.25">
      <c r="A486">
        <v>250830</v>
      </c>
      <c r="B486">
        <v>2508307</v>
      </c>
      <c r="C486" t="s">
        <v>1345</v>
      </c>
      <c r="D486" t="s">
        <v>1247</v>
      </c>
      <c r="E486" t="s">
        <v>466</v>
      </c>
      <c r="F486" t="s">
        <v>10</v>
      </c>
      <c r="G486">
        <f>VLOOKUP(A486,'Dados absolutos'!A:H,8,FALSE)</f>
        <v>27730</v>
      </c>
      <c r="H486" s="1">
        <f>(G486-MIN(G:G))/(MAX(G:G)-MIN(G:G))</f>
        <v>0.13504747272389503</v>
      </c>
      <c r="I486">
        <f>VLOOKUP(A486,'Dados absolutos'!A:I,9,FALSE)</f>
        <v>0.627</v>
      </c>
      <c r="J486" s="1">
        <f>VLOOKUP(A486,'Dados absolutos'!A:L,12,FALSE)</f>
        <v>4063.0040512080782</v>
      </c>
      <c r="K486" s="1">
        <f>(J486-MIN(J:J))/(MAX(J:J)-MIN(J:J))</f>
        <v>0.29411484923383258</v>
      </c>
      <c r="L486" s="1">
        <f>VLOOKUP(A486,'Dados absolutos'!A:M,13,FALSE)</f>
        <v>0.78333333333333321</v>
      </c>
      <c r="M486" s="1">
        <f>(L486-MIN(L:L))/(MAX(L:L)-MIN(L:L))</f>
        <v>0.44686648501362397</v>
      </c>
      <c r="N486" s="1">
        <f>VLOOKUP(B486,'[1]ICI-DH'!$A:$H,8,FALSE)</f>
        <v>0.3</v>
      </c>
      <c r="O486" s="17">
        <f>VLOOKUP(A486,'Dados absolutos'!A:Q,17,FALSE)</f>
        <v>3.6062026685899748E-5</v>
      </c>
      <c r="P486" s="1">
        <f>(O486-MIN(O:O))/(MAX(O:O)-MIN(O:O))</f>
        <v>2.9242296750410708E-3</v>
      </c>
      <c r="Q486" s="3">
        <f>H486-I486-K486+M486+N486+P486</f>
        <v>-3.6276661821272489E-2</v>
      </c>
      <c r="R486" s="4" t="s">
        <v>5867</v>
      </c>
    </row>
    <row r="487" spans="1:18" x14ac:dyDescent="0.25">
      <c r="A487">
        <v>510525</v>
      </c>
      <c r="B487">
        <v>5105259</v>
      </c>
      <c r="C487" t="s">
        <v>5062</v>
      </c>
      <c r="D487" t="s">
        <v>5002</v>
      </c>
      <c r="E487" t="s">
        <v>4932</v>
      </c>
      <c r="F487" t="s">
        <v>10</v>
      </c>
      <c r="G487">
        <f>VLOOKUP(A487,'Dados absolutos'!A:H,8,FALSE)</f>
        <v>83798</v>
      </c>
      <c r="H487" s="1">
        <f>(G487-MIN(G:G))/(MAX(G:G)-MIN(G:G))</f>
        <v>0.41655997228456521</v>
      </c>
      <c r="I487">
        <f>VLOOKUP(A487,'Dados absolutos'!A:I,9,FALSE)</f>
        <v>0.76800000000000002</v>
      </c>
      <c r="J487" s="1">
        <f>VLOOKUP(A487,'Dados absolutos'!A:L,12,FALSE)</f>
        <v>8117.4349678989956</v>
      </c>
      <c r="K487" s="1">
        <f>(J487-MIN(J:J))/(MAX(J:J)-MIN(J:J))</f>
        <v>0.62397138118050921</v>
      </c>
      <c r="L487" s="1">
        <f>VLOOKUP(A487,'Dados absolutos'!A:M,13,FALSE)</f>
        <v>1.2055555555555555</v>
      </c>
      <c r="M487" s="1">
        <f>(L487-MIN(L:L))/(MAX(L:L)-MIN(L:L))</f>
        <v>0.65395095367847411</v>
      </c>
      <c r="N487" s="1">
        <f>VLOOKUP(B487,'[1]ICI-DH'!$A:$H,8,FALSE)</f>
        <v>0.1</v>
      </c>
      <c r="O487" s="17">
        <f>VLOOKUP(A487,'Dados absolutos'!A:Q,17,FALSE)</f>
        <v>2.267357216162677E-3</v>
      </c>
      <c r="P487" s="1">
        <f>(O487-MIN(O:O))/(MAX(O:O)-MIN(O:O))</f>
        <v>0.18385747737283575</v>
      </c>
      <c r="Q487" s="3">
        <f>H487-I487-K487+M487+N487+P487</f>
        <v>-3.760297784463415E-2</v>
      </c>
      <c r="R487" s="4" t="s">
        <v>5868</v>
      </c>
    </row>
    <row r="488" spans="1:18" x14ac:dyDescent="0.25">
      <c r="A488">
        <v>315600</v>
      </c>
      <c r="B488">
        <v>3156007</v>
      </c>
      <c r="C488" t="s">
        <v>2832</v>
      </c>
      <c r="D488" t="s">
        <v>2181</v>
      </c>
      <c r="E488" t="s">
        <v>2182</v>
      </c>
      <c r="F488" t="s">
        <v>10</v>
      </c>
      <c r="G488">
        <f>VLOOKUP(A488,'Dados absolutos'!A:H,8,FALSE)</f>
        <v>12641</v>
      </c>
      <c r="H488" s="1">
        <f>(G488-MIN(G:G))/(MAX(G:G)-MIN(G:G))</f>
        <v>5.9286930063715375E-2</v>
      </c>
      <c r="I488">
        <f>VLOOKUP(A488,'Dados absolutos'!A:I,9,FALSE)</f>
        <v>0.55800000000000005</v>
      </c>
      <c r="J488" s="1">
        <f>VLOOKUP(A488,'Dados absolutos'!A:L,12,FALSE)</f>
        <v>4015.8314247290564</v>
      </c>
      <c r="K488" s="1">
        <f>(J488-MIN(J:J))/(MAX(J:J)-MIN(J:J))</f>
        <v>0.29027702358261004</v>
      </c>
      <c r="L488" s="1">
        <f>VLOOKUP(A488,'Dados absolutos'!A:M,13,FALSE)</f>
        <v>1.05</v>
      </c>
      <c r="M488" s="1">
        <f>(L488-MIN(L:L))/(MAX(L:L)-MIN(L:L))</f>
        <v>0.57765667574931889</v>
      </c>
      <c r="N488" s="1">
        <f>VLOOKUP(B488,'[1]ICI-DH'!$A:$H,8,FALSE)</f>
        <v>0.16</v>
      </c>
      <c r="O488" s="17">
        <f>VLOOKUP(A488,'Dados absolutos'!A:Q,17,FALSE)</f>
        <v>1.5821533106558027E-4</v>
      </c>
      <c r="P488" s="1">
        <f>(O488-MIN(O:O))/(MAX(O:O)-MIN(O:O))</f>
        <v>1.2829505401295609E-2</v>
      </c>
      <c r="Q488" s="3">
        <f>H488-I488-K488+M488+N488+P488</f>
        <v>-3.8503912368280199E-2</v>
      </c>
      <c r="R488" s="4" t="s">
        <v>5869</v>
      </c>
    </row>
    <row r="489" spans="1:18" x14ac:dyDescent="0.25">
      <c r="A489">
        <v>354410</v>
      </c>
      <c r="B489">
        <v>3544103</v>
      </c>
      <c r="C489" t="s">
        <v>3684</v>
      </c>
      <c r="D489" t="s">
        <v>3202</v>
      </c>
      <c r="E489" t="s">
        <v>2182</v>
      </c>
      <c r="F489" t="s">
        <v>10</v>
      </c>
      <c r="G489">
        <f>VLOOKUP(A489,'Dados absolutos'!A:H,8,FALSE)</f>
        <v>44170</v>
      </c>
      <c r="H489" s="1">
        <f>(G489-MIN(G:G))/(MAX(G:G)-MIN(G:G))</f>
        <v>0.21759126762967762</v>
      </c>
      <c r="I489">
        <f>VLOOKUP(A489,'Dados absolutos'!A:I,9,FALSE)</f>
        <v>0.749</v>
      </c>
      <c r="J489" s="1">
        <f>VLOOKUP(A489,'Dados absolutos'!A:L,12,FALSE)</f>
        <v>3496.0924500792394</v>
      </c>
      <c r="K489" s="1">
        <f>(J489-MIN(J:J))/(MAX(J:J)-MIN(J:J))</f>
        <v>0.24799259471498664</v>
      </c>
      <c r="L489" s="1">
        <f>VLOOKUP(A489,'Dados absolutos'!A:M,13,FALSE)</f>
        <v>0.46111111111111108</v>
      </c>
      <c r="M489" s="1">
        <f>(L489-MIN(L:L))/(MAX(L:L)-MIN(L:L))</f>
        <v>0.28882833787465945</v>
      </c>
      <c r="N489" s="1">
        <f>VLOOKUP(B489,'[1]ICI-DH'!$A:$H,8,FALSE)</f>
        <v>0.36</v>
      </c>
      <c r="O489" s="17">
        <f>VLOOKUP(A489,'Dados absolutos'!A:Q,17,FALSE)</f>
        <v>1.1319900384876612E-3</v>
      </c>
      <c r="P489" s="1">
        <f>(O489-MIN(O:O))/(MAX(O:O)-MIN(O:O))</f>
        <v>9.1791814454255022E-2</v>
      </c>
      <c r="Q489" s="3">
        <f>H489-I489-K489+M489+N489+P489</f>
        <v>-3.8781174756394615E-2</v>
      </c>
      <c r="R489" s="4" t="s">
        <v>5870</v>
      </c>
    </row>
    <row r="490" spans="1:18" x14ac:dyDescent="0.25">
      <c r="A490">
        <v>280290</v>
      </c>
      <c r="B490">
        <v>2802908</v>
      </c>
      <c r="C490" t="s">
        <v>1331</v>
      </c>
      <c r="D490" t="s">
        <v>1716</v>
      </c>
      <c r="E490" t="s">
        <v>466</v>
      </c>
      <c r="F490" t="s">
        <v>10</v>
      </c>
      <c r="G490">
        <f>VLOOKUP(A490,'Dados absolutos'!A:H,8,FALSE)</f>
        <v>103440</v>
      </c>
      <c r="H490" s="1">
        <f>(G490-MIN(G:G))/(MAX(G:G)-MIN(G:G))</f>
        <v>0.51518072773099965</v>
      </c>
      <c r="I490">
        <f>VLOOKUP(A490,'Dados absolutos'!A:I,9,FALSE)</f>
        <v>0.64200000000000002</v>
      </c>
      <c r="J490" s="1">
        <f>VLOOKUP(A490,'Dados absolutos'!A:L,12,FALSE)</f>
        <v>3377.6225730858469</v>
      </c>
      <c r="K490" s="1">
        <f>(J490-MIN(J:J))/(MAX(J:J)-MIN(J:J))</f>
        <v>0.2383542352095091</v>
      </c>
      <c r="L490" s="1">
        <f>VLOOKUP(A490,'Dados absolutos'!A:M,13,FALSE)</f>
        <v>0.31111111111111112</v>
      </c>
      <c r="M490" s="1">
        <f>(L490-MIN(L:L))/(MAX(L:L)-MIN(L:L))</f>
        <v>0.21525885558583108</v>
      </c>
      <c r="N490" s="1">
        <f>VLOOKUP(B490,'[1]ICI-DH'!$A:$H,8,FALSE)</f>
        <v>0.1</v>
      </c>
      <c r="O490" s="17">
        <f>VLOOKUP(A490,'Dados absolutos'!A:Q,17,FALSE)</f>
        <v>1.160092807424594E-4</v>
      </c>
      <c r="P490" s="1">
        <f>(O490-MIN(O:O))/(MAX(O:O)-MIN(O:O))</f>
        <v>9.4070636762052084E-3</v>
      </c>
      <c r="Q490" s="3">
        <f>H490-I490-K490+M490+N490+P490</f>
        <v>-4.050758821647317E-2</v>
      </c>
      <c r="R490" s="4" t="s">
        <v>5871</v>
      </c>
    </row>
    <row r="491" spans="1:18" x14ac:dyDescent="0.25">
      <c r="A491">
        <v>313840</v>
      </c>
      <c r="B491">
        <v>3138401</v>
      </c>
      <c r="C491" t="s">
        <v>2621</v>
      </c>
      <c r="D491" t="s">
        <v>2181</v>
      </c>
      <c r="E491" t="s">
        <v>2182</v>
      </c>
      <c r="F491" t="s">
        <v>10</v>
      </c>
      <c r="G491">
        <f>VLOOKUP(A491,'Dados absolutos'!A:H,8,FALSE)</f>
        <v>51145</v>
      </c>
      <c r="H491" s="1">
        <f>(G491-MIN(G:G))/(MAX(G:G)-MIN(G:G))</f>
        <v>0.2526121295194485</v>
      </c>
      <c r="I491">
        <f>VLOOKUP(A491,'Dados absolutos'!A:I,9,FALSE)</f>
        <v>0.72599999999999998</v>
      </c>
      <c r="J491" s="1">
        <f>VLOOKUP(A491,'Dados absolutos'!A:L,12,FALSE)</f>
        <v>3773.3891367680126</v>
      </c>
      <c r="K491" s="1">
        <f>(J491-MIN(J:J))/(MAX(J:J)-MIN(J:J))</f>
        <v>0.27055263464930024</v>
      </c>
      <c r="L491" s="1">
        <f>VLOOKUP(A491,'Dados absolutos'!A:M,13,FALSE)</f>
        <v>0.73333333333333339</v>
      </c>
      <c r="M491" s="1">
        <f>(L491-MIN(L:L))/(MAX(L:L)-MIN(L:L))</f>
        <v>0.42234332425068127</v>
      </c>
      <c r="N491" s="1">
        <f>VLOOKUP(B491,'[1]ICI-DH'!$A:$H,8,FALSE)</f>
        <v>0.2</v>
      </c>
      <c r="O491" s="17">
        <f>VLOOKUP(A491,'Dados absolutos'!A:Q,17,FALSE)</f>
        <v>9.9716492325740546E-4</v>
      </c>
      <c r="P491" s="1">
        <f>(O491-MIN(O:O))/(MAX(O:O)-MIN(O:O))</f>
        <v>8.0858995665917172E-2</v>
      </c>
      <c r="Q491" s="3">
        <f>H491-I491-K491+M491+N491+P491</f>
        <v>-4.0738185213253314E-2</v>
      </c>
      <c r="R491" s="4" t="s">
        <v>5872</v>
      </c>
    </row>
    <row r="492" spans="1:18" x14ac:dyDescent="0.25">
      <c r="A492">
        <v>330200</v>
      </c>
      <c r="B492">
        <v>3302007</v>
      </c>
      <c r="C492" t="s">
        <v>3141</v>
      </c>
      <c r="D492" t="s">
        <v>3113</v>
      </c>
      <c r="E492" t="s">
        <v>2182</v>
      </c>
      <c r="F492" t="s">
        <v>10</v>
      </c>
      <c r="G492">
        <f>VLOOKUP(A492,'Dados absolutos'!A:H,8,FALSE)</f>
        <v>116841</v>
      </c>
      <c r="H492" s="1">
        <f>(G492-MIN(G:G))/(MAX(G:G)-MIN(G:G))</f>
        <v>0.5824659707682498</v>
      </c>
      <c r="I492">
        <f>VLOOKUP(A492,'Dados absolutos'!A:I,9,FALSE)</f>
        <v>0.71499999999999997</v>
      </c>
      <c r="J492" s="1">
        <f>VLOOKUP(A492,'Dados absolutos'!A:L,12,FALSE)</f>
        <v>8698.1549809570279</v>
      </c>
      <c r="K492" s="1">
        <f>(J492-MIN(J:J))/(MAX(J:J)-MIN(J:J))</f>
        <v>0.67121704733572174</v>
      </c>
      <c r="L492" s="1">
        <f>VLOOKUP(A492,'Dados absolutos'!A:M,13,FALSE)</f>
        <v>0.91666666666666674</v>
      </c>
      <c r="M492" s="1">
        <f>(L492-MIN(L:L))/(MAX(L:L)-MIN(L:L))</f>
        <v>0.5122615803814714</v>
      </c>
      <c r="N492" s="1">
        <f>VLOOKUP(B492,'[1]ICI-DH'!$A:$H,8,FALSE)</f>
        <v>0.1</v>
      </c>
      <c r="O492" s="17">
        <f>VLOOKUP(A492,'Dados absolutos'!A:Q,17,FALSE)</f>
        <v>1.8486661360310164E-3</v>
      </c>
      <c r="P492" s="1">
        <f>(O492-MIN(O:O))/(MAX(O:O)-MIN(O:O))</f>
        <v>0.14990628289727065</v>
      </c>
      <c r="Q492" s="3">
        <f>H492-I492-K492+M492+N492+P492</f>
        <v>-4.1583213288729853E-2</v>
      </c>
      <c r="R492" s="4" t="s">
        <v>5873</v>
      </c>
    </row>
    <row r="493" spans="1:18" x14ac:dyDescent="0.25">
      <c r="A493">
        <v>290600</v>
      </c>
      <c r="B493">
        <v>2906006</v>
      </c>
      <c r="C493" t="s">
        <v>1856</v>
      </c>
      <c r="D493" t="s">
        <v>1784</v>
      </c>
      <c r="E493" t="s">
        <v>466</v>
      </c>
      <c r="F493" t="s">
        <v>10</v>
      </c>
      <c r="G493">
        <f>VLOOKUP(A493,'Dados absolutos'!A:H,8,FALSE)</f>
        <v>71377</v>
      </c>
      <c r="H493" s="1">
        <f>(G493-MIN(G:G))/(MAX(G:G)-MIN(G:G))</f>
        <v>0.35419522310422913</v>
      </c>
      <c r="I493">
        <f>VLOOKUP(A493,'Dados absolutos'!A:I,9,FALSE)</f>
        <v>0.58599999999999997</v>
      </c>
      <c r="J493" s="1">
        <f>VLOOKUP(A493,'Dados absolutos'!A:L,12,FALSE)</f>
        <v>4918.049646244589</v>
      </c>
      <c r="K493" s="1">
        <f>(J493-MIN(J:J))/(MAX(J:J)-MIN(J:J))</f>
        <v>0.36367883501391801</v>
      </c>
      <c r="L493" s="1">
        <f>VLOOKUP(A493,'Dados absolutos'!A:M,13,FALSE)</f>
        <v>0.79444444444444451</v>
      </c>
      <c r="M493" s="1">
        <f>(L493-MIN(L:L))/(MAX(L:L)-MIN(L:L))</f>
        <v>0.452316076294278</v>
      </c>
      <c r="N493" s="1">
        <f>VLOOKUP(B493,'[1]ICI-DH'!$A:$H,8,FALSE)</f>
        <v>0.1</v>
      </c>
      <c r="O493" s="17">
        <f>VLOOKUP(A493,'Dados absolutos'!A:Q,17,FALSE)</f>
        <v>1.4010115303248946E-5</v>
      </c>
      <c r="P493" s="1">
        <f>(O493-MIN(O:O))/(MAX(O:O)-MIN(O:O))</f>
        <v>1.1360646831456757E-3</v>
      </c>
      <c r="Q493" s="3">
        <f>H493-I493-K493+M493+N493+P493</f>
        <v>-4.2031470932265218E-2</v>
      </c>
      <c r="R493" s="4" t="s">
        <v>5874</v>
      </c>
    </row>
    <row r="494" spans="1:18" x14ac:dyDescent="0.25">
      <c r="A494">
        <v>150090</v>
      </c>
      <c r="B494">
        <v>1500909</v>
      </c>
      <c r="C494" t="s">
        <v>177</v>
      </c>
      <c r="D494" t="s">
        <v>166</v>
      </c>
      <c r="E494" t="s">
        <v>9</v>
      </c>
      <c r="F494" t="s">
        <v>10</v>
      </c>
      <c r="G494">
        <f>VLOOKUP(A494,'Dados absolutos'!A:H,8,FALSE)</f>
        <v>44573</v>
      </c>
      <c r="H494" s="1">
        <f>(G494-MIN(G:G))/(MAX(G:G)-MIN(G:G))</f>
        <v>0.21961469520553104</v>
      </c>
      <c r="I494">
        <f>VLOOKUP(A494,'Dados absolutos'!A:I,9,FALSE)</f>
        <v>0.52</v>
      </c>
      <c r="J494" s="1">
        <f>VLOOKUP(A494,'Dados absolutos'!A:L,12,FALSE)</f>
        <v>4655.3513968097277</v>
      </c>
      <c r="K494" s="1">
        <f>(J494-MIN(J:J))/(MAX(J:J)-MIN(J:J))</f>
        <v>0.34230648084447785</v>
      </c>
      <c r="L494" s="1">
        <f>VLOOKUP(A494,'Dados absolutos'!A:M,13,FALSE)</f>
        <v>0.88888888888888895</v>
      </c>
      <c r="M494" s="1">
        <f>(L494-MIN(L:L))/(MAX(L:L)-MIN(L:L))</f>
        <v>0.4986376021798366</v>
      </c>
      <c r="N494" s="1">
        <f>VLOOKUP(B494,'[1]ICI-DH'!$A:$H,8,FALSE)</f>
        <v>0.1</v>
      </c>
      <c r="O494" s="17">
        <f>VLOOKUP(A494,'Dados absolutos'!A:Q,17,FALSE)</f>
        <v>0</v>
      </c>
      <c r="P494" s="1">
        <f>(O494-MIN(O:O))/(MAX(O:O)-MIN(O:O))</f>
        <v>0</v>
      </c>
      <c r="Q494" s="3">
        <f>H494-I494-K494+M494+N494+P494</f>
        <v>-4.4054183459110302E-2</v>
      </c>
      <c r="R494" s="4" t="s">
        <v>5875</v>
      </c>
    </row>
    <row r="495" spans="1:18" x14ac:dyDescent="0.25">
      <c r="A495">
        <v>314470</v>
      </c>
      <c r="B495">
        <v>3144706</v>
      </c>
      <c r="C495" t="s">
        <v>2700</v>
      </c>
      <c r="D495" t="s">
        <v>2181</v>
      </c>
      <c r="E495" t="s">
        <v>2182</v>
      </c>
      <c r="F495" t="s">
        <v>10</v>
      </c>
      <c r="G495">
        <f>VLOOKUP(A495,'Dados absolutos'!A:H,8,FALSE)</f>
        <v>17438</v>
      </c>
      <c r="H495" s="1">
        <f>(G495-MIN(G:G))/(MAX(G:G)-MIN(G:G))</f>
        <v>8.337224540209974E-2</v>
      </c>
      <c r="I495">
        <f>VLOOKUP(A495,'Dados absolutos'!A:I,9,FALSE)</f>
        <v>0.70899999999999996</v>
      </c>
      <c r="J495" s="1">
        <f>VLOOKUP(A495,'Dados absolutos'!A:L,12,FALSE)</f>
        <v>5720.862242803074</v>
      </c>
      <c r="K495" s="1">
        <f>(J495-MIN(J:J))/(MAX(J:J)-MIN(J:J))</f>
        <v>0.42899329821360654</v>
      </c>
      <c r="L495" s="1">
        <f>VLOOKUP(A495,'Dados absolutos'!A:M,13,FALSE)</f>
        <v>1.0555555555555556</v>
      </c>
      <c r="M495" s="1">
        <f>(L495-MIN(L:L))/(MAX(L:L)-MIN(L:L))</f>
        <v>0.5803814713896458</v>
      </c>
      <c r="N495" s="1">
        <f>VLOOKUP(B495,'[1]ICI-DH'!$A:$H,8,FALSE)</f>
        <v>0.36</v>
      </c>
      <c r="O495" s="17">
        <f>VLOOKUP(A495,'Dados absolutos'!A:Q,17,FALSE)</f>
        <v>8.6019038880605575E-4</v>
      </c>
      <c r="P495" s="1">
        <f>(O495-MIN(O:O))/(MAX(O:O)-MIN(O:O))</f>
        <v>6.9751882861184389E-2</v>
      </c>
      <c r="Q495" s="3">
        <f>H495-I495-K495+M495+N495+P495</f>
        <v>-4.4487698560676581E-2</v>
      </c>
      <c r="R495" s="4" t="s">
        <v>5876</v>
      </c>
    </row>
    <row r="496" spans="1:18" x14ac:dyDescent="0.25">
      <c r="A496">
        <v>431750</v>
      </c>
      <c r="B496">
        <v>4317509</v>
      </c>
      <c r="C496" t="s">
        <v>4815</v>
      </c>
      <c r="D496" t="s">
        <v>4459</v>
      </c>
      <c r="E496" t="s">
        <v>3828</v>
      </c>
      <c r="F496" t="s">
        <v>10</v>
      </c>
      <c r="G496">
        <f>VLOOKUP(A496,'Dados absolutos'!A:H,8,FALSE)</f>
        <v>76917</v>
      </c>
      <c r="H496" s="1">
        <f>(G496-MIN(G:G))/(MAX(G:G)-MIN(G:G))</f>
        <v>0.38201107613209018</v>
      </c>
      <c r="I496">
        <f>VLOOKUP(A496,'Dados absolutos'!A:I,9,FALSE)</f>
        <v>0.77200000000000002</v>
      </c>
      <c r="J496" s="1">
        <f>VLOOKUP(A496,'Dados absolutos'!A:L,12,FALSE)</f>
        <v>4459.5443527438674</v>
      </c>
      <c r="K496" s="1">
        <f>(J496-MIN(J:J))/(MAX(J:J)-MIN(J:J))</f>
        <v>0.32637619770155796</v>
      </c>
      <c r="L496" s="1">
        <f>VLOOKUP(A496,'Dados absolutos'!A:M,13,FALSE)</f>
        <v>0.86666666666666659</v>
      </c>
      <c r="M496" s="1">
        <f>(L496-MIN(L:L))/(MAX(L:L)-MIN(L:L))</f>
        <v>0.4877384196185286</v>
      </c>
      <c r="N496" s="1">
        <f>VLOOKUP(B496,'[1]ICI-DH'!$A:$H,8,FALSE)</f>
        <v>0.1</v>
      </c>
      <c r="O496" s="17">
        <f>VLOOKUP(A496,'Dados absolutos'!A:Q,17,FALSE)</f>
        <v>1.0270811394100135E-3</v>
      </c>
      <c r="P496" s="1">
        <f>(O496-MIN(O:O))/(MAX(O:O)-MIN(O:O))</f>
        <v>8.3284868393491987E-2</v>
      </c>
      <c r="Q496" s="3">
        <f>H496-I496-K496+M496+N496+P496</f>
        <v>-4.5341833557447156E-2</v>
      </c>
      <c r="R496" s="4" t="s">
        <v>5877</v>
      </c>
    </row>
    <row r="497" spans="1:18" x14ac:dyDescent="0.25">
      <c r="A497">
        <v>211280</v>
      </c>
      <c r="B497">
        <v>2112803</v>
      </c>
      <c r="C497" t="s">
        <v>676</v>
      </c>
      <c r="D497" t="s">
        <v>465</v>
      </c>
      <c r="E497" t="s">
        <v>466</v>
      </c>
      <c r="F497" t="s">
        <v>10</v>
      </c>
      <c r="G497">
        <f>VLOOKUP(A497,'Dados absolutos'!A:H,8,FALSE)</f>
        <v>51442</v>
      </c>
      <c r="H497" s="1">
        <f>(G497-MIN(G:G))/(MAX(G:G)-MIN(G:G))</f>
        <v>0.2541033404128194</v>
      </c>
      <c r="I497">
        <f>VLOOKUP(A497,'Dados absolutos'!A:I,9,FALSE)</f>
        <v>0.61799999999999999</v>
      </c>
      <c r="J497" s="1">
        <f>VLOOKUP(A497,'Dados absolutos'!A:L,12,FALSE)</f>
        <v>3826.5312754169745</v>
      </c>
      <c r="K497" s="1">
        <f>(J497-MIN(J:J))/(MAX(J:J)-MIN(J:J))</f>
        <v>0.27487612219050189</v>
      </c>
      <c r="L497" s="1">
        <f>VLOOKUP(A497,'Dados absolutos'!A:M,13,FALSE)</f>
        <v>0.75555555555555554</v>
      </c>
      <c r="M497" s="1">
        <f>(L497-MIN(L:L))/(MAX(L:L)-MIN(L:L))</f>
        <v>0.43324250681198911</v>
      </c>
      <c r="N497" s="1">
        <f>VLOOKUP(B497,'[1]ICI-DH'!$A:$H,8,FALSE)</f>
        <v>0.16</v>
      </c>
      <c r="O497" s="17">
        <f>VLOOKUP(A497,'Dados absolutos'!A:Q,17,FALSE)</f>
        <v>0</v>
      </c>
      <c r="P497" s="1">
        <f>(O497-MIN(O:O))/(MAX(O:O)-MIN(O:O))</f>
        <v>0</v>
      </c>
      <c r="Q497" s="3">
        <f>H497-I497-K497+M497+N497+P497</f>
        <v>-4.5530274965693368E-2</v>
      </c>
      <c r="R497" s="4" t="s">
        <v>5878</v>
      </c>
    </row>
    <row r="498" spans="1:18" x14ac:dyDescent="0.25">
      <c r="A498">
        <v>293280</v>
      </c>
      <c r="B498">
        <v>2932804</v>
      </c>
      <c r="C498" t="s">
        <v>2167</v>
      </c>
      <c r="D498" t="s">
        <v>1784</v>
      </c>
      <c r="E498" t="s">
        <v>466</v>
      </c>
      <c r="F498" t="s">
        <v>10</v>
      </c>
      <c r="G498">
        <f>VLOOKUP(A498,'Dados absolutos'!A:H,8,FALSE)</f>
        <v>16277</v>
      </c>
      <c r="H498" s="1">
        <f>(G498-MIN(G:G))/(MAX(G:G)-MIN(G:G))</f>
        <v>7.7542966455286272E-2</v>
      </c>
      <c r="I498">
        <f>VLOOKUP(A498,'Dados absolutos'!A:I,9,FALSE)</f>
        <v>0.59</v>
      </c>
      <c r="J498" s="1">
        <f>VLOOKUP(A498,'Dados absolutos'!A:L,12,FALSE)</f>
        <v>4482.9133617988573</v>
      </c>
      <c r="K498" s="1">
        <f>(J498-MIN(J:J))/(MAX(J:J)-MIN(J:J))</f>
        <v>0.32827743130013182</v>
      </c>
      <c r="L498" s="1">
        <f>VLOOKUP(A498,'Dados absolutos'!A:M,13,FALSE)</f>
        <v>1.288888888888889</v>
      </c>
      <c r="M498" s="1">
        <f>(L498-MIN(L:L))/(MAX(L:L)-MIN(L:L))</f>
        <v>0.69482288828337879</v>
      </c>
      <c r="N498" s="1">
        <f>VLOOKUP(B498,'[1]ICI-DH'!$A:$H,8,FALSE)</f>
        <v>0.1</v>
      </c>
      <c r="O498" s="17">
        <f>VLOOKUP(A498,'Dados absolutos'!A:Q,17,FALSE)</f>
        <v>0</v>
      </c>
      <c r="P498" s="1">
        <f>(O498-MIN(O:O))/(MAX(O:O)-MIN(O:O))</f>
        <v>0</v>
      </c>
      <c r="Q498" s="3">
        <f>H498-I498-K498+M498+N498+P498</f>
        <v>-4.5911576561466799E-2</v>
      </c>
      <c r="R498" s="4" t="s">
        <v>5879</v>
      </c>
    </row>
    <row r="499" spans="1:18" x14ac:dyDescent="0.25">
      <c r="A499">
        <v>411850</v>
      </c>
      <c r="B499">
        <v>4118501</v>
      </c>
      <c r="C499" t="s">
        <v>4063</v>
      </c>
      <c r="D499" t="s">
        <v>3827</v>
      </c>
      <c r="E499" t="s">
        <v>3828</v>
      </c>
      <c r="F499" t="s">
        <v>10</v>
      </c>
      <c r="G499">
        <f>VLOOKUP(A499,'Dados absolutos'!A:H,8,FALSE)</f>
        <v>91836</v>
      </c>
      <c r="H499" s="1">
        <f>(G499-MIN(G:G))/(MAX(G:G)-MIN(G:G))</f>
        <v>0.45691806373545818</v>
      </c>
      <c r="I499">
        <f>VLOOKUP(A499,'Dados absolutos'!A:I,9,FALSE)</f>
        <v>0.78200000000000003</v>
      </c>
      <c r="J499" s="1">
        <f>VLOOKUP(A499,'Dados absolutos'!A:L,12,FALSE)</f>
        <v>6295.6255135241081</v>
      </c>
      <c r="K499" s="1">
        <f>(J499-MIN(J:J))/(MAX(J:J)-MIN(J:J))</f>
        <v>0.47575434139475548</v>
      </c>
      <c r="L499" s="1">
        <f>VLOOKUP(A499,'Dados absolutos'!A:M,13,FALSE)</f>
        <v>1.161111111111111</v>
      </c>
      <c r="M499" s="1">
        <f>(L499-MIN(L:L))/(MAX(L:L)-MIN(L:L))</f>
        <v>0.63215258855585832</v>
      </c>
      <c r="N499" s="1">
        <f>VLOOKUP(B499,'[1]ICI-DH'!$A:$H,8,FALSE)</f>
        <v>0.1</v>
      </c>
      <c r="O499" s="17">
        <f>VLOOKUP(A499,'Dados absolutos'!A:Q,17,FALSE)</f>
        <v>2.7222440001742234E-4</v>
      </c>
      <c r="P499" s="1">
        <f>(O499-MIN(O:O))/(MAX(O:O)-MIN(O:O))</f>
        <v>2.2074374125857204E-2</v>
      </c>
      <c r="Q499" s="3">
        <f>H499-I499-K499+M499+N499+P499</f>
        <v>-4.6609314977581792E-2</v>
      </c>
      <c r="R499" s="4" t="s">
        <v>5880</v>
      </c>
    </row>
    <row r="500" spans="1:18" x14ac:dyDescent="0.25">
      <c r="A500">
        <v>210547</v>
      </c>
      <c r="B500">
        <v>2105476</v>
      </c>
      <c r="C500" t="s">
        <v>559</v>
      </c>
      <c r="D500" t="s">
        <v>465</v>
      </c>
      <c r="E500" t="s">
        <v>466</v>
      </c>
      <c r="F500" t="s">
        <v>10</v>
      </c>
      <c r="G500">
        <f>VLOOKUP(A500,'Dados absolutos'!A:H,8,FALSE)</f>
        <v>17076</v>
      </c>
      <c r="H500" s="1">
        <f>(G500-MIN(G:G))/(MAX(G:G)-MIN(G:G))</f>
        <v>8.1554675222300879E-2</v>
      </c>
      <c r="I500">
        <f>VLOOKUP(A500,'Dados absolutos'!A:I,9,FALSE)</f>
        <v>0.49</v>
      </c>
      <c r="J500" s="1">
        <f>VLOOKUP(A500,'Dados absolutos'!A:L,12,FALSE)</f>
        <v>4523.7284129772779</v>
      </c>
      <c r="K500" s="1">
        <f>(J500-MIN(J:J))/(MAX(J:J)-MIN(J:J))</f>
        <v>0.33159802339050787</v>
      </c>
      <c r="L500" s="1">
        <f>VLOOKUP(A500,'Dados absolutos'!A:M,13,FALSE)</f>
        <v>0.95</v>
      </c>
      <c r="M500" s="1">
        <f>(L500-MIN(L:L))/(MAX(L:L)-MIN(L:L))</f>
        <v>0.52861035422343328</v>
      </c>
      <c r="N500" s="1">
        <f>VLOOKUP(B500,'[1]ICI-DH'!$A:$H,8,FALSE)</f>
        <v>0.16</v>
      </c>
      <c r="O500" s="17">
        <f>VLOOKUP(A500,'Dados absolutos'!A:Q,17,FALSE)</f>
        <v>5.8561724057156243E-5</v>
      </c>
      <c r="P500" s="1">
        <f>(O500-MIN(O:O))/(MAX(O:O)-MIN(O:O))</f>
        <v>4.7487051352125137E-3</v>
      </c>
      <c r="Q500" s="3">
        <f>H500-I500-K500+M500+N500+P500</f>
        <v>-4.6684288809561145E-2</v>
      </c>
      <c r="R500" s="4" t="s">
        <v>5881</v>
      </c>
    </row>
    <row r="501" spans="1:18" x14ac:dyDescent="0.25">
      <c r="A501">
        <v>291400</v>
      </c>
      <c r="B501">
        <v>2914000</v>
      </c>
      <c r="C501" t="s">
        <v>1947</v>
      </c>
      <c r="D501" t="s">
        <v>1784</v>
      </c>
      <c r="E501" t="s">
        <v>466</v>
      </c>
      <c r="F501" t="s">
        <v>10</v>
      </c>
      <c r="G501">
        <f>VLOOKUP(A501,'Dados absolutos'!A:H,8,FALSE)</f>
        <v>56876</v>
      </c>
      <c r="H501" s="1">
        <f>(G501-MIN(G:G))/(MAX(G:G)-MIN(G:G))</f>
        <v>0.2813869767581979</v>
      </c>
      <c r="I501">
        <f>VLOOKUP(A501,'Dados absolutos'!A:I,9,FALSE)</f>
        <v>0.54900000000000004</v>
      </c>
      <c r="J501" s="1">
        <f>VLOOKUP(A501,'Dados absolutos'!A:L,12,FALSE)</f>
        <v>3711.376554961671</v>
      </c>
      <c r="K501" s="1">
        <f>(J501-MIN(J:J))/(MAX(J:J)-MIN(J:J))</f>
        <v>0.26550747403563901</v>
      </c>
      <c r="L501" s="1">
        <f>VLOOKUP(A501,'Dados absolutos'!A:M,13,FALSE)</f>
        <v>0.65555555555555556</v>
      </c>
      <c r="M501" s="1">
        <f>(L501-MIN(L:L))/(MAX(L:L)-MIN(L:L))</f>
        <v>0.38419618528610355</v>
      </c>
      <c r="N501" s="1">
        <f>VLOOKUP(B501,'[1]ICI-DH'!$A:$H,8,FALSE)</f>
        <v>0.1</v>
      </c>
      <c r="O501" s="17">
        <f>VLOOKUP(A501,'Dados absolutos'!A:Q,17,FALSE)</f>
        <v>1.7582108446444897E-5</v>
      </c>
      <c r="P501" s="1">
        <f>(O501-MIN(O:O))/(MAX(O:O)-MIN(O:O))</f>
        <v>1.4257136382461652E-3</v>
      </c>
      <c r="Q501" s="3">
        <f>H501-I501-K501+M501+N501+P501</f>
        <v>-4.7498598353091427E-2</v>
      </c>
      <c r="R501" s="4" t="s">
        <v>5882</v>
      </c>
    </row>
    <row r="502" spans="1:18" x14ac:dyDescent="0.25">
      <c r="A502">
        <v>210500</v>
      </c>
      <c r="B502">
        <v>2105005</v>
      </c>
      <c r="C502" t="s">
        <v>550</v>
      </c>
      <c r="D502" t="s">
        <v>465</v>
      </c>
      <c r="E502" t="s">
        <v>466</v>
      </c>
      <c r="F502" t="s">
        <v>10</v>
      </c>
      <c r="G502">
        <f>VLOOKUP(A502,'Dados absolutos'!A:H,8,FALSE)</f>
        <v>25680</v>
      </c>
      <c r="H502" s="1">
        <f>(G502-MIN(G:G))/(MAX(G:G)-MIN(G:G))</f>
        <v>0.12475460292116666</v>
      </c>
      <c r="I502">
        <f>VLOOKUP(A502,'Dados absolutos'!A:I,9,FALSE)</f>
        <v>0.53500000000000003</v>
      </c>
      <c r="J502" s="1">
        <f>VLOOKUP(A502,'Dados absolutos'!A:L,12,FALSE)</f>
        <v>5073.4913968068531</v>
      </c>
      <c r="K502" s="1">
        <f>(J502-MIN(J:J))/(MAX(J:J)-MIN(J:J))</f>
        <v>0.3763251170233391</v>
      </c>
      <c r="L502" s="1">
        <f>VLOOKUP(A502,'Dados absolutos'!A:M,13,FALSE)</f>
        <v>0.96666666666666679</v>
      </c>
      <c r="M502" s="1">
        <f>(L502-MIN(L:L))/(MAX(L:L)-MIN(L:L))</f>
        <v>0.53678474114441421</v>
      </c>
      <c r="N502" s="1">
        <f>VLOOKUP(B502,'[1]ICI-DH'!$A:$H,8,FALSE)</f>
        <v>0.2</v>
      </c>
      <c r="O502" s="17">
        <f>VLOOKUP(A502,'Dados absolutos'!A:Q,17,FALSE)</f>
        <v>0</v>
      </c>
      <c r="P502" s="1">
        <f>(O502-MIN(O:O))/(MAX(O:O)-MIN(O:O))</f>
        <v>0</v>
      </c>
      <c r="Q502" s="3">
        <f>H502-I502-K502+M502+N502+P502</f>
        <v>-4.9785772957758156E-2</v>
      </c>
      <c r="R502" s="4" t="s">
        <v>5883</v>
      </c>
    </row>
    <row r="503" spans="1:18" x14ac:dyDescent="0.25">
      <c r="A503">
        <v>261220</v>
      </c>
      <c r="B503">
        <v>2612208</v>
      </c>
      <c r="C503" t="s">
        <v>1576</v>
      </c>
      <c r="D503" t="s">
        <v>1452</v>
      </c>
      <c r="E503" t="s">
        <v>466</v>
      </c>
      <c r="F503" t="s">
        <v>10</v>
      </c>
      <c r="G503">
        <f>VLOOKUP(A503,'Dados absolutos'!A:H,8,FALSE)</f>
        <v>62372</v>
      </c>
      <c r="H503" s="1">
        <f>(G503-MIN(G:G))/(MAX(G:G)-MIN(G:G))</f>
        <v>0.3089819096537077</v>
      </c>
      <c r="I503">
        <f>VLOOKUP(A503,'Dados absolutos'!A:I,9,FALSE)</f>
        <v>0.66900000000000004</v>
      </c>
      <c r="J503" s="1">
        <f>VLOOKUP(A503,'Dados absolutos'!A:L,12,FALSE)</f>
        <v>3751.3694197716923</v>
      </c>
      <c r="K503" s="1">
        <f>(J503-MIN(J:J))/(MAX(J:J)-MIN(J:J))</f>
        <v>0.26876117546992384</v>
      </c>
      <c r="L503" s="1">
        <f>VLOOKUP(A503,'Dados absolutos'!A:M,13,FALSE)</f>
        <v>0.65</v>
      </c>
      <c r="M503" s="1">
        <f>(L503-MIN(L:L))/(MAX(L:L)-MIN(L:L))</f>
        <v>0.38147138964577659</v>
      </c>
      <c r="N503" s="1">
        <f>VLOOKUP(B503,'[1]ICI-DH'!$A:$H,8,FALSE)</f>
        <v>0.1</v>
      </c>
      <c r="O503" s="17">
        <f>VLOOKUP(A503,'Dados absolutos'!A:Q,17,FALSE)</f>
        <v>1.1864298082472904E-3</v>
      </c>
      <c r="P503" s="1">
        <f>(O503-MIN(O:O))/(MAX(O:O)-MIN(O:O))</f>
        <v>9.620627489543028E-2</v>
      </c>
      <c r="Q503" s="3">
        <f>H503-I503-K503+M503+N503+P503</f>
        <v>-5.1101601275009248E-2</v>
      </c>
      <c r="R503" s="4" t="s">
        <v>5884</v>
      </c>
    </row>
    <row r="504" spans="1:18" x14ac:dyDescent="0.25">
      <c r="A504">
        <v>290720</v>
      </c>
      <c r="B504">
        <v>2907202</v>
      </c>
      <c r="C504" t="s">
        <v>1872</v>
      </c>
      <c r="D504" t="s">
        <v>1784</v>
      </c>
      <c r="E504" t="s">
        <v>466</v>
      </c>
      <c r="F504" t="s">
        <v>10</v>
      </c>
      <c r="G504">
        <f>VLOOKUP(A504,'Dados absolutos'!A:H,8,FALSE)</f>
        <v>72086</v>
      </c>
      <c r="H504" s="1">
        <f>(G504-MIN(G:G))/(MAX(G:G)-MIN(G:G))</f>
        <v>0.35775504978234346</v>
      </c>
      <c r="I504">
        <f>VLOOKUP(A504,'Dados absolutos'!A:I,9,FALSE)</f>
        <v>0.56999999999999995</v>
      </c>
      <c r="J504" s="1">
        <f>VLOOKUP(A504,'Dados absolutos'!A:L,12,FALSE)</f>
        <v>3556.4722549454818</v>
      </c>
      <c r="K504" s="1">
        <f>(J504-MIN(J:J))/(MAX(J:J)-MIN(J:J))</f>
        <v>0.25290491741625765</v>
      </c>
      <c r="L504" s="1">
        <f>VLOOKUP(A504,'Dados absolutos'!A:M,13,FALSE)</f>
        <v>0.35555555555555551</v>
      </c>
      <c r="M504" s="1">
        <f>(L504-MIN(L:L))/(MAX(L:L)-MIN(L:L))</f>
        <v>0.23705722070844687</v>
      </c>
      <c r="N504" s="1">
        <f>VLOOKUP(B504,'[1]ICI-DH'!$A:$H,8,FALSE)</f>
        <v>0.16</v>
      </c>
      <c r="O504" s="17">
        <f>VLOOKUP(A504,'Dados absolutos'!A:Q,17,FALSE)</f>
        <v>2.0808478761479343E-4</v>
      </c>
      <c r="P504" s="1">
        <f>(O504-MIN(O:O))/(MAX(O:O)-MIN(O:O))</f>
        <v>1.6873364222364028E-2</v>
      </c>
      <c r="Q504" s="3">
        <f>H504-I504-K504+M504+N504+P504</f>
        <v>-5.1219282703103233E-2</v>
      </c>
      <c r="R504" s="4" t="s">
        <v>5885</v>
      </c>
    </row>
    <row r="505" spans="1:18" x14ac:dyDescent="0.25">
      <c r="A505">
        <v>310560</v>
      </c>
      <c r="B505">
        <v>3105608</v>
      </c>
      <c r="C505" t="s">
        <v>2242</v>
      </c>
      <c r="D505" t="s">
        <v>2181</v>
      </c>
      <c r="E505" t="s">
        <v>2182</v>
      </c>
      <c r="F505" t="s">
        <v>10</v>
      </c>
      <c r="G505">
        <f>VLOOKUP(A505,'Dados absolutos'!A:H,8,FALSE)</f>
        <v>125317</v>
      </c>
      <c r="H505" s="1">
        <f>(G505-MIN(G:G))/(MAX(G:G)-MIN(G:G))</f>
        <v>0.62502322171845737</v>
      </c>
      <c r="I505">
        <f>VLOOKUP(A505,'Dados absolutos'!A:I,9,FALSE)</f>
        <v>0.76900000000000002</v>
      </c>
      <c r="J505" s="1">
        <f>VLOOKUP(A505,'Dados absolutos'!A:L,12,FALSE)</f>
        <v>4869.9646533191826</v>
      </c>
      <c r="K505" s="1">
        <f>(J505-MIN(J:J))/(MAX(J:J)-MIN(J:J))</f>
        <v>0.3597667819216433</v>
      </c>
      <c r="L505" s="1">
        <f>VLOOKUP(A505,'Dados absolutos'!A:M,13,FALSE)</f>
        <v>0.20555555555555549</v>
      </c>
      <c r="M505" s="1">
        <f>(L505-MIN(L:L))/(MAX(L:L)-MIN(L:L))</f>
        <v>0.1634877384196185</v>
      </c>
      <c r="N505" s="1">
        <f>VLOOKUP(B505,'[1]ICI-DH'!$A:$H,8,FALSE)</f>
        <v>0.16</v>
      </c>
      <c r="O505" s="17">
        <f>VLOOKUP(A505,'Dados absolutos'!A:Q,17,FALSE)</f>
        <v>1.5879729007237644E-3</v>
      </c>
      <c r="P505" s="1">
        <f>(O505-MIN(O:O))/(MAX(O:O)-MIN(O:O))</f>
        <v>0.12876695810535593</v>
      </c>
      <c r="Q505" s="3">
        <f>H505-I505-K505+M505+N505+P505</f>
        <v>-5.1488863678211455E-2</v>
      </c>
      <c r="R505" s="4" t="s">
        <v>5886</v>
      </c>
    </row>
    <row r="506" spans="1:18" x14ac:dyDescent="0.25">
      <c r="A506">
        <v>291370</v>
      </c>
      <c r="B506">
        <v>2913705</v>
      </c>
      <c r="C506" t="s">
        <v>1944</v>
      </c>
      <c r="D506" t="s">
        <v>1784</v>
      </c>
      <c r="E506" t="s">
        <v>466</v>
      </c>
      <c r="F506" t="s">
        <v>10</v>
      </c>
      <c r="G506">
        <f>VLOOKUP(A506,'Dados absolutos'!A:H,8,FALSE)</f>
        <v>33790</v>
      </c>
      <c r="H506" s="1">
        <f>(G506-MIN(G:G))/(MAX(G:G)-MIN(G:G))</f>
        <v>0.16547420004317984</v>
      </c>
      <c r="I506">
        <f>VLOOKUP(A506,'Dados absolutos'!A:I,9,FALSE)</f>
        <v>0.56499999999999995</v>
      </c>
      <c r="J506" s="1">
        <f>VLOOKUP(A506,'Dados absolutos'!A:L,12,FALSE)</f>
        <v>5146.0153009766209</v>
      </c>
      <c r="K506" s="1">
        <f>(J506-MIN(J:J))/(MAX(J:J)-MIN(J:J))</f>
        <v>0.38222544779829215</v>
      </c>
      <c r="L506" s="1">
        <f>VLOOKUP(A506,'Dados absolutos'!A:M,13,FALSE)</f>
        <v>1.0222222222222221</v>
      </c>
      <c r="M506" s="1">
        <f>(L506-MIN(L:L))/(MAX(L:L)-MIN(L:L))</f>
        <v>0.56403269754768393</v>
      </c>
      <c r="N506" s="1">
        <f>VLOOKUP(B506,'[1]ICI-DH'!$A:$H,8,FALSE)</f>
        <v>0.16</v>
      </c>
      <c r="O506" s="17">
        <f>VLOOKUP(A506,'Dados absolutos'!A:Q,17,FALSE)</f>
        <v>5.9189109203906482E-5</v>
      </c>
      <c r="P506" s="1">
        <f>(O506-MIN(O:O))/(MAX(O:O)-MIN(O:O))</f>
        <v>4.7995790996678833E-3</v>
      </c>
      <c r="Q506" s="3">
        <f>H506-I506-K506+M506+N506+P506</f>
        <v>-5.2918971107760476E-2</v>
      </c>
      <c r="R506" s="4" t="s">
        <v>5887</v>
      </c>
    </row>
    <row r="507" spans="1:18" x14ac:dyDescent="0.25">
      <c r="A507">
        <v>211240</v>
      </c>
      <c r="B507">
        <v>2112407</v>
      </c>
      <c r="C507" t="s">
        <v>671</v>
      </c>
      <c r="D507" t="s">
        <v>465</v>
      </c>
      <c r="E507" t="s">
        <v>466</v>
      </c>
      <c r="F507" t="s">
        <v>10</v>
      </c>
      <c r="G507">
        <f>VLOOKUP(A507,'Dados absolutos'!A:H,8,FALSE)</f>
        <v>37491</v>
      </c>
      <c r="H507" s="1">
        <f>(G507-MIN(G:G))/(MAX(G:G)-MIN(G:G))</f>
        <v>0.18405659572117872</v>
      </c>
      <c r="I507">
        <f>VLOOKUP(A507,'Dados absolutos'!A:I,9,FALSE)</f>
        <v>0.56100000000000005</v>
      </c>
      <c r="J507" s="1">
        <f>VLOOKUP(A507,'Dados absolutos'!A:L,12,FALSE)</f>
        <v>4384.3960419834093</v>
      </c>
      <c r="K507" s="1">
        <f>(J507-MIN(J:J))/(MAX(J:J)-MIN(J:J))</f>
        <v>0.32026235295282879</v>
      </c>
      <c r="L507" s="1">
        <f>VLOOKUP(A507,'Dados absolutos'!A:M,13,FALSE)</f>
        <v>0.65555555555555556</v>
      </c>
      <c r="M507" s="1">
        <f>(L507-MIN(L:L))/(MAX(L:L)-MIN(L:L))</f>
        <v>0.38419618528610355</v>
      </c>
      <c r="N507" s="1">
        <f>VLOOKUP(B507,'[1]ICI-DH'!$A:$H,8,FALSE)</f>
        <v>0.26</v>
      </c>
      <c r="O507" s="17">
        <f>VLOOKUP(A507,'Dados absolutos'!A:Q,17,FALSE)</f>
        <v>0</v>
      </c>
      <c r="P507" s="1">
        <f>(O507-MIN(O:O))/(MAX(O:O)-MIN(O:O))</f>
        <v>0</v>
      </c>
      <c r="Q507" s="3">
        <f>H507-I507-K507+M507+N507+P507</f>
        <v>-5.3009571945546563E-2</v>
      </c>
      <c r="R507" s="4" t="s">
        <v>5888</v>
      </c>
    </row>
    <row r="508" spans="1:18" x14ac:dyDescent="0.25">
      <c r="A508">
        <v>210980</v>
      </c>
      <c r="B508">
        <v>2109809</v>
      </c>
      <c r="C508" t="s">
        <v>625</v>
      </c>
      <c r="D508" t="s">
        <v>465</v>
      </c>
      <c r="E508" t="s">
        <v>466</v>
      </c>
      <c r="F508" t="s">
        <v>10</v>
      </c>
      <c r="G508">
        <f>VLOOKUP(A508,'Dados absolutos'!A:H,8,FALSE)</f>
        <v>41561</v>
      </c>
      <c r="H508" s="1">
        <f>(G508-MIN(G:G))/(MAX(G:G)-MIN(G:G))</f>
        <v>0.20449170796366867</v>
      </c>
      <c r="I508">
        <f>VLOOKUP(A508,'Dados absolutos'!A:I,9,FALSE)</f>
        <v>0.57099999999999995</v>
      </c>
      <c r="J508" s="1">
        <f>VLOOKUP(A508,'Dados absolutos'!A:L,12,FALSE)</f>
        <v>4253.183231876038</v>
      </c>
      <c r="K508" s="1">
        <f>(J508-MIN(J:J))/(MAX(J:J)-MIN(J:J))</f>
        <v>0.30958726602242426</v>
      </c>
      <c r="L508" s="1">
        <f>VLOOKUP(A508,'Dados absolutos'!A:M,13,FALSE)</f>
        <v>0.73333333333333339</v>
      </c>
      <c r="M508" s="1">
        <f>(L508-MIN(L:L))/(MAX(L:L)-MIN(L:L))</f>
        <v>0.42234332425068127</v>
      </c>
      <c r="N508" s="1">
        <f>VLOOKUP(B508,'[1]ICI-DH'!$A:$H,8,FALSE)</f>
        <v>0.2</v>
      </c>
      <c r="O508" s="17">
        <f>VLOOKUP(A508,'Dados absolutos'!A:Q,17,FALSE)</f>
        <v>0</v>
      </c>
      <c r="P508" s="1">
        <f>(O508-MIN(O:O))/(MAX(O:O)-MIN(O:O))</f>
        <v>0</v>
      </c>
      <c r="Q508" s="3">
        <f>H508-I508-K508+M508+N508+P508</f>
        <v>-5.3752233808074257E-2</v>
      </c>
      <c r="R508" s="4" t="s">
        <v>5889</v>
      </c>
    </row>
    <row r="509" spans="1:18" x14ac:dyDescent="0.25">
      <c r="A509">
        <v>411750</v>
      </c>
      <c r="B509">
        <v>4117503</v>
      </c>
      <c r="C509" t="s">
        <v>4054</v>
      </c>
      <c r="D509" t="s">
        <v>3827</v>
      </c>
      <c r="E509" t="s">
        <v>3828</v>
      </c>
      <c r="F509" t="s">
        <v>10</v>
      </c>
      <c r="G509">
        <f>VLOOKUP(A509,'Dados absolutos'!A:H,8,FALSE)</f>
        <v>45962</v>
      </c>
      <c r="H509" s="1">
        <f>(G509-MIN(G:G))/(MAX(G:G)-MIN(G:G))</f>
        <v>0.22658874211089186</v>
      </c>
      <c r="I509">
        <f>VLOOKUP(A509,'Dados absolutos'!A:I,9,FALSE)</f>
        <v>0.71599999999999997</v>
      </c>
      <c r="J509" s="1">
        <f>VLOOKUP(A509,'Dados absolutos'!A:L,12,FALSE)</f>
        <v>3480.8271335015884</v>
      </c>
      <c r="K509" s="1">
        <f>(J509-MIN(J:J))/(MAX(J:J)-MIN(J:J))</f>
        <v>0.2467506536167568</v>
      </c>
      <c r="L509" s="1">
        <f>VLOOKUP(A509,'Dados absolutos'!A:M,13,FALSE)</f>
        <v>0.78888888888888897</v>
      </c>
      <c r="M509" s="1">
        <f>(L509-MIN(L:L))/(MAX(L:L)-MIN(L:L))</f>
        <v>0.44959128065395104</v>
      </c>
      <c r="N509" s="1">
        <f>VLOOKUP(B509,'[1]ICI-DH'!$A:$H,8,FALSE)</f>
        <v>0.16</v>
      </c>
      <c r="O509" s="17">
        <f>VLOOKUP(A509,'Dados absolutos'!A:Q,17,FALSE)</f>
        <v>8.920412514686045E-4</v>
      </c>
      <c r="P509" s="1">
        <f>(O509-MIN(O:O))/(MAX(O:O)-MIN(O:O))</f>
        <v>7.2334633924643066E-2</v>
      </c>
      <c r="Q509" s="3">
        <f>H509-I509-K509+M509+N509+P509</f>
        <v>-5.4235996927270741E-2</v>
      </c>
      <c r="R509" s="4" t="s">
        <v>5890</v>
      </c>
    </row>
    <row r="510" spans="1:18" x14ac:dyDescent="0.25">
      <c r="A510">
        <v>350330</v>
      </c>
      <c r="B510">
        <v>3503307</v>
      </c>
      <c r="C510" t="s">
        <v>3236</v>
      </c>
      <c r="D510" t="s">
        <v>3202</v>
      </c>
      <c r="E510" t="s">
        <v>2182</v>
      </c>
      <c r="F510" t="s">
        <v>10</v>
      </c>
      <c r="G510">
        <f>VLOOKUP(A510,'Dados absolutos'!A:H,8,FALSE)</f>
        <v>130866</v>
      </c>
      <c r="H510" s="1">
        <f>(G510-MIN(G:G))/(MAX(G:G)-MIN(G:G))</f>
        <v>0.65288426295520841</v>
      </c>
      <c r="I510">
        <f>VLOOKUP(A510,'Dados absolutos'!A:I,9,FALSE)</f>
        <v>0.78100000000000003</v>
      </c>
      <c r="J510" s="1">
        <f>VLOOKUP(A510,'Dados absolutos'!A:L,12,FALSE)</f>
        <v>6187.1021023795338</v>
      </c>
      <c r="K510" s="1">
        <f>(J510-MIN(J:J))/(MAX(J:J)-MIN(J:J))</f>
        <v>0.46692519699182433</v>
      </c>
      <c r="L510" s="1">
        <f>VLOOKUP(A510,'Dados absolutos'!A:M,13,FALSE)</f>
        <v>0.47777777777777775</v>
      </c>
      <c r="M510" s="1">
        <f>(L510-MIN(L:L))/(MAX(L:L)-MIN(L:L))</f>
        <v>0.29700272479564033</v>
      </c>
      <c r="N510" s="1">
        <f>VLOOKUP(B510,'[1]ICI-DH'!$A:$H,8,FALSE)</f>
        <v>0.1</v>
      </c>
      <c r="O510" s="17">
        <f>VLOOKUP(A510,'Dados absolutos'!A:Q,17,FALSE)</f>
        <v>1.7728057707884401E-3</v>
      </c>
      <c r="P510" s="1">
        <f>(O510-MIN(O:O))/(MAX(O:O)-MIN(O:O))</f>
        <v>0.14375485016904485</v>
      </c>
      <c r="Q510" s="3">
        <f>H510-I510-K510+M510+N510+P510</f>
        <v>-5.428335907193077E-2</v>
      </c>
      <c r="R510" s="4" t="s">
        <v>5891</v>
      </c>
    </row>
    <row r="511" spans="1:18" x14ac:dyDescent="0.25">
      <c r="A511">
        <v>521150</v>
      </c>
      <c r="B511">
        <v>5211503</v>
      </c>
      <c r="C511" t="s">
        <v>5254</v>
      </c>
      <c r="D511" t="s">
        <v>5136</v>
      </c>
      <c r="E511" t="s">
        <v>4932</v>
      </c>
      <c r="F511" t="s">
        <v>10</v>
      </c>
      <c r="G511">
        <f>VLOOKUP(A511,'Dados absolutos'!A:H,8,FALSE)</f>
        <v>107970</v>
      </c>
      <c r="H511" s="1">
        <f>(G511-MIN(G:G))/(MAX(G:G)-MIN(G:G))</f>
        <v>0.53792545953897986</v>
      </c>
      <c r="I511">
        <f>VLOOKUP(A511,'Dados absolutos'!A:I,9,FALSE)</f>
        <v>0.752</v>
      </c>
      <c r="J511" s="1">
        <f>VLOOKUP(A511,'Dados absolutos'!A:L,12,FALSE)</f>
        <v>5548.8578867277947</v>
      </c>
      <c r="K511" s="1">
        <f>(J511-MIN(J:J))/(MAX(J:J)-MIN(J:J))</f>
        <v>0.41499953150737312</v>
      </c>
      <c r="L511" s="1">
        <f>VLOOKUP(A511,'Dados absolutos'!A:M,13,FALSE)</f>
        <v>0.66666666666666674</v>
      </c>
      <c r="M511" s="1">
        <f>(L511-MIN(L:L))/(MAX(L:L)-MIN(L:L))</f>
        <v>0.38964577656675753</v>
      </c>
      <c r="N511" s="1">
        <f>VLOOKUP(B511,'[1]ICI-DH'!$A:$H,8,FALSE)</f>
        <v>0.1</v>
      </c>
      <c r="O511" s="17">
        <f>VLOOKUP(A511,'Dados absolutos'!A:Q,17,FALSE)</f>
        <v>1.0465870149115495E-3</v>
      </c>
      <c r="P511" s="1">
        <f>(O511-MIN(O:O))/(MAX(O:O)-MIN(O:O))</f>
        <v>8.4866578164716544E-2</v>
      </c>
      <c r="Q511" s="3">
        <f>H511-I511-K511+M511+N511+P511</f>
        <v>-5.4561717236919188E-2</v>
      </c>
      <c r="R511" s="4" t="s">
        <v>5892</v>
      </c>
    </row>
    <row r="512" spans="1:18" x14ac:dyDescent="0.25">
      <c r="A512">
        <v>314560</v>
      </c>
      <c r="B512">
        <v>3145604</v>
      </c>
      <c r="C512" t="s">
        <v>2713</v>
      </c>
      <c r="D512" t="s">
        <v>2181</v>
      </c>
      <c r="E512" t="s">
        <v>2182</v>
      </c>
      <c r="F512" t="s">
        <v>10</v>
      </c>
      <c r="G512">
        <f>VLOOKUP(A512,'Dados absolutos'!A:H,8,FALSE)</f>
        <v>39262</v>
      </c>
      <c r="H512" s="1">
        <f>(G512-MIN(G:G))/(MAX(G:G)-MIN(G:G))</f>
        <v>0.19294863104831625</v>
      </c>
      <c r="I512">
        <f>VLOOKUP(A512,'Dados absolutos'!A:I,9,FALSE)</f>
        <v>0.69899999999999995</v>
      </c>
      <c r="J512" s="1">
        <f>VLOOKUP(A512,'Dados absolutos'!A:L,12,FALSE)</f>
        <v>5203.4842145076664</v>
      </c>
      <c r="K512" s="1">
        <f>(J512-MIN(J:J))/(MAX(J:J)-MIN(J:J))</f>
        <v>0.38690094897258909</v>
      </c>
      <c r="L512" s="1">
        <f>VLOOKUP(A512,'Dados absolutos'!A:M,13,FALSE)</f>
        <v>1.0111111111111111</v>
      </c>
      <c r="M512" s="1">
        <f>(L512-MIN(L:L))/(MAX(L:L)-MIN(L:L))</f>
        <v>0.55858310626703001</v>
      </c>
      <c r="N512" s="1">
        <f>VLOOKUP(B512,'[1]ICI-DH'!$A:$H,8,FALSE)</f>
        <v>0.16</v>
      </c>
      <c r="O512" s="17">
        <f>VLOOKUP(A512,'Dados absolutos'!A:Q,17,FALSE)</f>
        <v>1.4772553614181652E-3</v>
      </c>
      <c r="P512" s="1">
        <f>(O512-MIN(O:O))/(MAX(O:O)-MIN(O:O))</f>
        <v>0.119788995862553</v>
      </c>
      <c r="Q512" s="3">
        <f>H512-I512-K512+M512+N512+P512</f>
        <v>-5.458021579468976E-2</v>
      </c>
      <c r="R512" s="4" t="s">
        <v>5893</v>
      </c>
    </row>
    <row r="513" spans="1:18" x14ac:dyDescent="0.25">
      <c r="A513">
        <v>315700</v>
      </c>
      <c r="B513">
        <v>3157005</v>
      </c>
      <c r="C513" t="s">
        <v>2843</v>
      </c>
      <c r="D513" t="s">
        <v>2181</v>
      </c>
      <c r="E513" t="s">
        <v>2182</v>
      </c>
      <c r="F513" t="s">
        <v>10</v>
      </c>
      <c r="G513">
        <f>VLOOKUP(A513,'Dados absolutos'!A:H,8,FALSE)</f>
        <v>40178</v>
      </c>
      <c r="H513" s="1">
        <f>(G513-MIN(G:G))/(MAX(G:G)-MIN(G:G))</f>
        <v>0.19754778653090121</v>
      </c>
      <c r="I513">
        <f>VLOOKUP(A513,'Dados absolutos'!A:I,9,FALSE)</f>
        <v>0.67900000000000005</v>
      </c>
      <c r="J513" s="1">
        <f>VLOOKUP(A513,'Dados absolutos'!A:L,12,FALSE)</f>
        <v>4417.342876947584</v>
      </c>
      <c r="K513" s="1">
        <f>(J513-MIN(J:J))/(MAX(J:J)-MIN(J:J))</f>
        <v>0.32294281019657239</v>
      </c>
      <c r="L513" s="1">
        <f>VLOOKUP(A513,'Dados absolutos'!A:M,13,FALSE)</f>
        <v>1.0333333333333334</v>
      </c>
      <c r="M513" s="1">
        <f>(L513-MIN(L:L))/(MAX(L:L)-MIN(L:L))</f>
        <v>0.56948228882833796</v>
      </c>
      <c r="N513" s="1">
        <f>VLOOKUP(B513,'[1]ICI-DH'!$A:$H,8,FALSE)</f>
        <v>0.16</v>
      </c>
      <c r="O513" s="17">
        <f>VLOOKUP(A513,'Dados absolutos'!A:Q,17,FALSE)</f>
        <v>2.4889242869231918E-4</v>
      </c>
      <c r="P513" s="1">
        <f>(O513-MIN(O:O))/(MAX(O:O)-MIN(O:O))</f>
        <v>2.018241049551717E-2</v>
      </c>
      <c r="Q513" s="3">
        <f>H513-I513-K513+M513+N513+P513</f>
        <v>-5.4730324341816045E-2</v>
      </c>
      <c r="R513" s="4" t="s">
        <v>5894</v>
      </c>
    </row>
    <row r="514" spans="1:18" x14ac:dyDescent="0.25">
      <c r="A514">
        <v>240020</v>
      </c>
      <c r="B514">
        <v>2400208</v>
      </c>
      <c r="C514" t="s">
        <v>1087</v>
      </c>
      <c r="D514" t="s">
        <v>1086</v>
      </c>
      <c r="E514" t="s">
        <v>466</v>
      </c>
      <c r="F514" t="s">
        <v>10</v>
      </c>
      <c r="G514">
        <f>VLOOKUP(A514,'Dados absolutos'!A:H,8,FALSE)</f>
        <v>56496</v>
      </c>
      <c r="H514" s="1">
        <f>(G514-MIN(G:G))/(MAX(G:G)-MIN(G:G))</f>
        <v>0.27947903016061898</v>
      </c>
      <c r="I514">
        <f>VLOOKUP(A514,'Dados absolutos'!A:I,9,FALSE)</f>
        <v>0.66100000000000003</v>
      </c>
      <c r="J514" s="1">
        <f>VLOOKUP(A514,'Dados absolutos'!A:L,12,FALSE)</f>
        <v>4269.5927412560177</v>
      </c>
      <c r="K514" s="1">
        <f>(J514-MIN(J:J))/(MAX(J:J)-MIN(J:J))</f>
        <v>0.31092229526974569</v>
      </c>
      <c r="L514" s="1">
        <f>VLOOKUP(A514,'Dados absolutos'!A:M,13,FALSE)</f>
        <v>0.59444444444444444</v>
      </c>
      <c r="M514" s="1">
        <f>(L514-MIN(L:L))/(MAX(L:L)-MIN(L:L))</f>
        <v>0.35422343324250682</v>
      </c>
      <c r="N514" s="1">
        <f>VLOOKUP(B514,'[1]ICI-DH'!$A:$H,8,FALSE)</f>
        <v>0.26</v>
      </c>
      <c r="O514" s="17">
        <f>VLOOKUP(A514,'Dados absolutos'!A:Q,17,FALSE)</f>
        <v>2.8320589068252618E-4</v>
      </c>
      <c r="P514" s="1">
        <f>(O514-MIN(O:O))/(MAX(O:O)-MIN(O:O))</f>
        <v>2.296485100223418E-2</v>
      </c>
      <c r="Q514" s="3">
        <f>H514-I514-K514+M514+N514+P514</f>
        <v>-5.525498086438578E-2</v>
      </c>
      <c r="R514" s="4" t="s">
        <v>5895</v>
      </c>
    </row>
    <row r="515" spans="1:18" x14ac:dyDescent="0.25">
      <c r="A515">
        <v>220040</v>
      </c>
      <c r="B515">
        <v>2200400</v>
      </c>
      <c r="C515" t="s">
        <v>688</v>
      </c>
      <c r="D515" t="s">
        <v>682</v>
      </c>
      <c r="E515" t="s">
        <v>466</v>
      </c>
      <c r="F515" t="s">
        <v>10</v>
      </c>
      <c r="G515">
        <f>VLOOKUP(A515,'Dados absolutos'!A:H,8,FALSE)</f>
        <v>47453</v>
      </c>
      <c r="H515" s="1">
        <f>(G515-MIN(G:G))/(MAX(G:G)-MIN(G:G))</f>
        <v>0.23407492205033967</v>
      </c>
      <c r="I515">
        <f>VLOOKUP(A515,'Dados absolutos'!A:I,9,FALSE)</f>
        <v>0.61399999999999999</v>
      </c>
      <c r="J515" s="1">
        <f>VLOOKUP(A515,'Dados absolutos'!A:L,12,FALSE)</f>
        <v>4078.3772503319074</v>
      </c>
      <c r="K515" s="1">
        <f>(J515-MIN(J:J))/(MAX(J:J)-MIN(J:J))</f>
        <v>0.29536556733758329</v>
      </c>
      <c r="L515" s="1">
        <f>VLOOKUP(A515,'Dados absolutos'!A:M,13,FALSE)</f>
        <v>0.91666666666666674</v>
      </c>
      <c r="M515" s="1">
        <f>(L515-MIN(L:L))/(MAX(L:L)-MIN(L:L))</f>
        <v>0.5122615803814714</v>
      </c>
      <c r="N515" s="1">
        <f>VLOOKUP(B515,'[1]ICI-DH'!$A:$H,8,FALSE)</f>
        <v>0.1</v>
      </c>
      <c r="O515" s="17">
        <f>VLOOKUP(A515,'Dados absolutos'!A:Q,17,FALSE)</f>
        <v>8.4293932944176341E-5</v>
      </c>
      <c r="P515" s="1">
        <f>(O515-MIN(O:O))/(MAX(O:O)-MIN(O:O))</f>
        <v>6.835301362517766E-3</v>
      </c>
      <c r="Q515" s="3">
        <f>H515-I515-K515+M515+N515+P515</f>
        <v>-5.6193763543254407E-2</v>
      </c>
      <c r="R515" s="4" t="s">
        <v>5896</v>
      </c>
    </row>
    <row r="516" spans="1:18" x14ac:dyDescent="0.25">
      <c r="A516">
        <v>230500</v>
      </c>
      <c r="B516">
        <v>2305001</v>
      </c>
      <c r="C516" t="s">
        <v>972</v>
      </c>
      <c r="D516" t="s">
        <v>905</v>
      </c>
      <c r="E516" t="s">
        <v>466</v>
      </c>
      <c r="F516" t="s">
        <v>10</v>
      </c>
      <c r="G516">
        <f>VLOOKUP(A516,'Dados absolutos'!A:H,8,FALSE)</f>
        <v>42053</v>
      </c>
      <c r="H516" s="1">
        <f>(G516-MIN(G:G))/(MAX(G:G)-MIN(G:G))</f>
        <v>0.20696199671632348</v>
      </c>
      <c r="I516">
        <f>VLOOKUP(A516,'Dados absolutos'!A:I,9,FALSE)</f>
        <v>0.60899999999999999</v>
      </c>
      <c r="J516" s="1">
        <f>VLOOKUP(A516,'Dados absolutos'!A:L,12,FALSE)</f>
        <v>4093.6907217083203</v>
      </c>
      <c r="K516" s="1">
        <f>(J516-MIN(J:J))/(MAX(J:J)-MIN(J:J))</f>
        <v>0.29661142616810221</v>
      </c>
      <c r="L516" s="1">
        <f>VLOOKUP(A516,'Dados absolutos'!A:M,13,FALSE)</f>
        <v>0.42777777777777776</v>
      </c>
      <c r="M516" s="1">
        <f>(L516-MIN(L:L))/(MAX(L:L)-MIN(L:L))</f>
        <v>0.27247956403269757</v>
      </c>
      <c r="N516" s="1">
        <f>VLOOKUP(B516,'[1]ICI-DH'!$A:$H,8,FALSE)</f>
        <v>0.36</v>
      </c>
      <c r="O516" s="17">
        <f>VLOOKUP(A516,'Dados absolutos'!A:Q,17,FALSE)</f>
        <v>1.1889758162318978E-4</v>
      </c>
      <c r="P516" s="1">
        <f>(O516-MIN(O:O))/(MAX(O:O)-MIN(O:O))</f>
        <v>9.6412727854004333E-3</v>
      </c>
      <c r="Q516" s="3">
        <f>H516-I516-K516+M516+N516+P516</f>
        <v>-5.6528592633680666E-2</v>
      </c>
      <c r="R516" s="4" t="s">
        <v>5897</v>
      </c>
    </row>
    <row r="517" spans="1:18" x14ac:dyDescent="0.25">
      <c r="A517">
        <v>292010</v>
      </c>
      <c r="B517">
        <v>2920106</v>
      </c>
      <c r="C517" t="s">
        <v>2020</v>
      </c>
      <c r="D517" t="s">
        <v>1784</v>
      </c>
      <c r="E517" t="s">
        <v>466</v>
      </c>
      <c r="F517" t="s">
        <v>10</v>
      </c>
      <c r="G517">
        <f>VLOOKUP(A517,'Dados absolutos'!A:H,8,FALSE)</f>
        <v>17674</v>
      </c>
      <c r="H517" s="1">
        <f>(G517-MIN(G:G))/(MAX(G:G)-MIN(G:G))</f>
        <v>8.4557180657438225E-2</v>
      </c>
      <c r="I517">
        <f>VLOOKUP(A517,'Dados absolutos'!A:I,9,FALSE)</f>
        <v>0.57199999999999995</v>
      </c>
      <c r="J517" s="1">
        <f>VLOOKUP(A517,'Dados absolutos'!A:L,12,FALSE)</f>
        <v>4169.7512651352272</v>
      </c>
      <c r="K517" s="1">
        <f>(J517-MIN(J:J))/(MAX(J:J)-MIN(J:J))</f>
        <v>0.30279948747394286</v>
      </c>
      <c r="L517" s="1">
        <f>VLOOKUP(A517,'Dados absolutos'!A:M,13,FALSE)</f>
        <v>0.63333333333333341</v>
      </c>
      <c r="M517" s="1">
        <f>(L517-MIN(L:L))/(MAX(L:L)-MIN(L:L))</f>
        <v>0.37329700272479571</v>
      </c>
      <c r="N517" s="1">
        <f>VLOOKUP(B517,'[1]ICI-DH'!$A:$H,8,FALSE)</f>
        <v>0.36</v>
      </c>
      <c r="O517" s="17">
        <f>VLOOKUP(A517,'Dados absolutos'!A:Q,17,FALSE)</f>
        <v>0</v>
      </c>
      <c r="P517" s="1">
        <f>(O517-MIN(O:O))/(MAX(O:O)-MIN(O:O))</f>
        <v>0</v>
      </c>
      <c r="Q517" s="3">
        <f>H517-I517-K517+M517+N517+P517</f>
        <v>-5.6945304091708837E-2</v>
      </c>
      <c r="R517" s="4" t="s">
        <v>5898</v>
      </c>
    </row>
    <row r="518" spans="1:18" x14ac:dyDescent="0.25">
      <c r="A518">
        <v>260190</v>
      </c>
      <c r="B518">
        <v>2601904</v>
      </c>
      <c r="C518" t="s">
        <v>1471</v>
      </c>
      <c r="D518" t="s">
        <v>1452</v>
      </c>
      <c r="E518" t="s">
        <v>466</v>
      </c>
      <c r="F518" t="s">
        <v>10</v>
      </c>
      <c r="G518">
        <f>VLOOKUP(A518,'Dados absolutos'!A:H,8,FALSE)</f>
        <v>61694</v>
      </c>
      <c r="H518" s="1">
        <f>(G518-MIN(G:G))/(MAX(G:G)-MIN(G:G))</f>
        <v>0.30557773125065901</v>
      </c>
      <c r="I518">
        <f>VLOOKUP(A518,'Dados absolutos'!A:I,9,FALSE)</f>
        <v>0.60599999999999998</v>
      </c>
      <c r="J518" s="1">
        <f>VLOOKUP(A518,'Dados absolutos'!A:L,12,FALSE)</f>
        <v>3236.4666722857974</v>
      </c>
      <c r="K518" s="1">
        <f>(J518-MIN(J:J))/(MAX(J:J)-MIN(J:J))</f>
        <v>0.22687020776929931</v>
      </c>
      <c r="L518" s="1">
        <f>VLOOKUP(A518,'Dados absolutos'!A:M,13,FALSE)</f>
        <v>0.48333333333333339</v>
      </c>
      <c r="M518" s="1">
        <f>(L518-MIN(L:L))/(MAX(L:L)-MIN(L:L))</f>
        <v>0.29972752043596734</v>
      </c>
      <c r="N518" s="1">
        <f>VLOOKUP(B518,'[1]ICI-DH'!$A:$H,8,FALSE)</f>
        <v>0.16</v>
      </c>
      <c r="O518" s="17">
        <f>VLOOKUP(A518,'Dados absolutos'!A:Q,17,FALSE)</f>
        <v>1.296722533795831E-4</v>
      </c>
      <c r="P518" s="1">
        <f>(O518-MIN(O:O))/(MAX(O:O)-MIN(O:O))</f>
        <v>1.0514978946268861E-2</v>
      </c>
      <c r="Q518" s="3">
        <f>H518-I518-K518+M518+N518+P518</f>
        <v>-5.7049977136404098E-2</v>
      </c>
      <c r="R518" s="4" t="s">
        <v>5899</v>
      </c>
    </row>
    <row r="519" spans="1:18" x14ac:dyDescent="0.25">
      <c r="A519">
        <v>310160</v>
      </c>
      <c r="B519">
        <v>3101607</v>
      </c>
      <c r="C519" t="s">
        <v>2197</v>
      </c>
      <c r="D519" t="s">
        <v>2181</v>
      </c>
      <c r="E519" t="s">
        <v>2182</v>
      </c>
      <c r="F519" t="s">
        <v>10</v>
      </c>
      <c r="G519">
        <f>VLOOKUP(A519,'Dados absolutos'!A:H,8,FALSE)</f>
        <v>78970</v>
      </c>
      <c r="H519" s="1">
        <f>(G519-MIN(G:G))/(MAX(G:G)-MIN(G:G))</f>
        <v>0.39231900867111519</v>
      </c>
      <c r="I519">
        <f>VLOOKUP(A519,'Dados absolutos'!A:I,9,FALSE)</f>
        <v>0.76100000000000001</v>
      </c>
      <c r="J519" s="1">
        <f>VLOOKUP(A519,'Dados absolutos'!A:L,12,FALSE)</f>
        <v>6236.8999049005952</v>
      </c>
      <c r="K519" s="1">
        <f>(J519-MIN(J:J))/(MAX(J:J)-MIN(J:J))</f>
        <v>0.47097659921711349</v>
      </c>
      <c r="L519" s="1">
        <f>VLOOKUP(A519,'Dados absolutos'!A:M,13,FALSE)</f>
        <v>0.28888888888888892</v>
      </c>
      <c r="M519" s="1">
        <f>(L519-MIN(L:L))/(MAX(L:L)-MIN(L:L))</f>
        <v>0.20435967302452321</v>
      </c>
      <c r="N519" s="1">
        <f>VLOOKUP(B519,'[1]ICI-DH'!$A:$H,8,FALSE)</f>
        <v>0.26</v>
      </c>
      <c r="O519" s="17">
        <f>VLOOKUP(A519,'Dados absolutos'!A:Q,17,FALSE)</f>
        <v>3.9002152716221348E-3</v>
      </c>
      <c r="P519" s="1">
        <f>(O519-MIN(O:O))/(MAX(O:O)-MIN(O:O))</f>
        <v>0.3162641228033149</v>
      </c>
      <c r="Q519" s="3">
        <f>H519-I519-K519+M519+N519+P519</f>
        <v>-5.9033794718160226E-2</v>
      </c>
      <c r="R519" s="4" t="s">
        <v>5900</v>
      </c>
    </row>
    <row r="520" spans="1:18" x14ac:dyDescent="0.25">
      <c r="A520">
        <v>351970</v>
      </c>
      <c r="B520">
        <v>3519709</v>
      </c>
      <c r="C520" t="s">
        <v>3421</v>
      </c>
      <c r="D520" t="s">
        <v>3202</v>
      </c>
      <c r="E520" t="s">
        <v>2182</v>
      </c>
      <c r="F520" t="s">
        <v>10</v>
      </c>
      <c r="G520">
        <f>VLOOKUP(A520,'Dados absolutos'!A:H,8,FALSE)</f>
        <v>75605</v>
      </c>
      <c r="H520" s="1">
        <f>(G520-MIN(G:G))/(MAX(G:G)-MIN(G:G))</f>
        <v>0.37542363945834401</v>
      </c>
      <c r="I520">
        <f>VLOOKUP(A520,'Dados absolutos'!A:I,9,FALSE)</f>
        <v>0.71</v>
      </c>
      <c r="J520" s="1">
        <f>VLOOKUP(A520,'Dados absolutos'!A:L,12,FALSE)</f>
        <v>4541.6286699292368</v>
      </c>
      <c r="K520" s="1">
        <f>(J520-MIN(J:J))/(MAX(J:J)-MIN(J:J))</f>
        <v>0.33305433546005636</v>
      </c>
      <c r="L520" s="1">
        <f>VLOOKUP(A520,'Dados absolutos'!A:M,13,FALSE)</f>
        <v>0.27777777777777779</v>
      </c>
      <c r="M520" s="1">
        <f>(L520-MIN(L:L))/(MAX(L:L)-MIN(L:L))</f>
        <v>0.19891008174386923</v>
      </c>
      <c r="N520" s="1">
        <f>VLOOKUP(B520,'[1]ICI-DH'!$A:$H,8,FALSE)</f>
        <v>0.2</v>
      </c>
      <c r="O520" s="17">
        <f>VLOOKUP(A520,'Dados absolutos'!A:Q,17,FALSE)</f>
        <v>2.579194497718405E-3</v>
      </c>
      <c r="P520" s="1">
        <f>(O520-MIN(O:O))/(MAX(O:O)-MIN(O:O))</f>
        <v>0.20914401604832134</v>
      </c>
      <c r="Q520" s="3">
        <f>H520-I520-K520+M520+N520+P520</f>
        <v>-5.9576598209521714E-2</v>
      </c>
      <c r="R520" s="4" t="s">
        <v>5901</v>
      </c>
    </row>
    <row r="521" spans="1:18" x14ac:dyDescent="0.25">
      <c r="A521">
        <v>290210</v>
      </c>
      <c r="B521">
        <v>2902104</v>
      </c>
      <c r="C521" t="s">
        <v>1809</v>
      </c>
      <c r="D521" t="s">
        <v>1784</v>
      </c>
      <c r="E521" t="s">
        <v>466</v>
      </c>
      <c r="F521" t="s">
        <v>10</v>
      </c>
      <c r="G521">
        <f>VLOOKUP(A521,'Dados absolutos'!A:H,8,FALSE)</f>
        <v>48294</v>
      </c>
      <c r="H521" s="1">
        <f>(G521-MIN(G:G))/(MAX(G:G)-MIN(G:G))</f>
        <v>0.23829750912550773</v>
      </c>
      <c r="I521">
        <f>VLOOKUP(A521,'Dados absolutos'!A:I,9,FALSE)</f>
        <v>0.53400000000000003</v>
      </c>
      <c r="J521" s="1">
        <f>VLOOKUP(A521,'Dados absolutos'!A:L,12,FALSE)</f>
        <v>5170.7443709363479</v>
      </c>
      <c r="K521" s="1">
        <f>(J521-MIN(J:J))/(MAX(J:J)-MIN(J:J))</f>
        <v>0.38423733193759324</v>
      </c>
      <c r="L521" s="1">
        <f>VLOOKUP(A521,'Dados absolutos'!A:M,13,FALSE)</f>
        <v>0.59444444444444444</v>
      </c>
      <c r="M521" s="1">
        <f>(L521-MIN(L:L))/(MAX(L:L)-MIN(L:L))</f>
        <v>0.35422343324250682</v>
      </c>
      <c r="N521" s="1">
        <f>VLOOKUP(B521,'[1]ICI-DH'!$A:$H,8,FALSE)</f>
        <v>0.26</v>
      </c>
      <c r="O521" s="17">
        <f>VLOOKUP(A521,'Dados absolutos'!A:Q,17,FALSE)</f>
        <v>6.2119517952540686E-5</v>
      </c>
      <c r="P521" s="1">
        <f>(O521-MIN(O:O))/(MAX(O:O)-MIN(O:O))</f>
        <v>5.03720268908491E-3</v>
      </c>
      <c r="Q521" s="3">
        <f>H521-I521-K521+M521+N521+P521</f>
        <v>-6.0679186880493792E-2</v>
      </c>
      <c r="R521" s="4" t="s">
        <v>5902</v>
      </c>
    </row>
    <row r="522" spans="1:18" x14ac:dyDescent="0.25">
      <c r="A522">
        <v>231395</v>
      </c>
      <c r="B522">
        <v>2313955</v>
      </c>
      <c r="C522" t="s">
        <v>1082</v>
      </c>
      <c r="D522" t="s">
        <v>905</v>
      </c>
      <c r="E522" t="s">
        <v>466</v>
      </c>
      <c r="F522" t="s">
        <v>10</v>
      </c>
      <c r="G522">
        <f>VLOOKUP(A522,'Dados absolutos'!A:H,8,FALSE)</f>
        <v>18105</v>
      </c>
      <c r="H522" s="1">
        <f>(G522-MIN(G:G))/(MAX(G:G)-MIN(G:G))</f>
        <v>8.6721193772060626E-2</v>
      </c>
      <c r="I522">
        <f>VLOOKUP(A522,'Dados absolutos'!A:I,9,FALSE)</f>
        <v>0.61099999999999999</v>
      </c>
      <c r="J522" s="1">
        <f>VLOOKUP(A522,'Dados absolutos'!A:L,12,FALSE)</f>
        <v>6355.4900215410107</v>
      </c>
      <c r="K522" s="1">
        <f>(J522-MIN(J:J))/(MAX(J:J)-MIN(J:J))</f>
        <v>0.48062474106536224</v>
      </c>
      <c r="L522" s="1">
        <f>VLOOKUP(A522,'Dados absolutos'!A:M,13,FALSE)</f>
        <v>1.0444444444444443</v>
      </c>
      <c r="M522" s="1">
        <f>(L522-MIN(L:L))/(MAX(L:L)-MIN(L:L))</f>
        <v>0.57493188010899177</v>
      </c>
      <c r="N522" s="1">
        <f>VLOOKUP(B522,'[1]ICI-DH'!$A:$H,8,FALSE)</f>
        <v>0.36</v>
      </c>
      <c r="O522" s="17">
        <f>VLOOKUP(A522,'Dados absolutos'!A:Q,17,FALSE)</f>
        <v>1.1046672190002761E-4</v>
      </c>
      <c r="P522" s="1">
        <f>(O522-MIN(O:O))/(MAX(O:O)-MIN(O:O))</f>
        <v>8.9576237380711281E-3</v>
      </c>
      <c r="Q522" s="3">
        <f>H522-I522-K522+M522+N522+P522</f>
        <v>-6.1014043446238564E-2</v>
      </c>
      <c r="R522" s="4" t="s">
        <v>5903</v>
      </c>
    </row>
    <row r="523" spans="1:18" x14ac:dyDescent="0.25">
      <c r="A523">
        <v>260140</v>
      </c>
      <c r="B523">
        <v>2601409</v>
      </c>
      <c r="C523" t="s">
        <v>1466</v>
      </c>
      <c r="D523" t="s">
        <v>1452</v>
      </c>
      <c r="E523" t="s">
        <v>466</v>
      </c>
      <c r="F523" t="s">
        <v>10</v>
      </c>
      <c r="G523">
        <f>VLOOKUP(A523,'Dados absolutos'!A:H,8,FALSE)</f>
        <v>40121</v>
      </c>
      <c r="H523" s="1">
        <f>(G523-MIN(G:G))/(MAX(G:G)-MIN(G:G))</f>
        <v>0.19726159454126438</v>
      </c>
      <c r="I523">
        <f>VLOOKUP(A523,'Dados absolutos'!A:I,9,FALSE)</f>
        <v>0.58599999999999997</v>
      </c>
      <c r="J523" s="1">
        <f>VLOOKUP(A523,'Dados absolutos'!A:L,12,FALSE)</f>
        <v>4250.2903242690854</v>
      </c>
      <c r="K523" s="1">
        <f>(J523-MIN(J:J))/(MAX(J:J)-MIN(J:J))</f>
        <v>0.30935190759849768</v>
      </c>
      <c r="L523" s="1">
        <f>VLOOKUP(A523,'Dados absolutos'!A:M,13,FALSE)</f>
        <v>0.82777777777777783</v>
      </c>
      <c r="M523" s="1">
        <f>(L523-MIN(L:L))/(MAX(L:L)-MIN(L:L))</f>
        <v>0.46866485013623982</v>
      </c>
      <c r="N523" s="1">
        <f>VLOOKUP(B523,'[1]ICI-DH'!$A:$H,8,FALSE)</f>
        <v>0.16</v>
      </c>
      <c r="O523" s="17">
        <f>VLOOKUP(A523,'Dados absolutos'!A:Q,17,FALSE)</f>
        <v>9.9698412302784084E-5</v>
      </c>
      <c r="P523" s="1">
        <f>(O523-MIN(O:O))/(MAX(O:O)-MIN(O:O))</f>
        <v>8.0844334776190921E-3</v>
      </c>
      <c r="Q523" s="3">
        <f>H523-I523-K523+M523+N523+P523</f>
        <v>-6.1341029443374433E-2</v>
      </c>
      <c r="R523" s="4" t="s">
        <v>5904</v>
      </c>
    </row>
    <row r="524" spans="1:18" x14ac:dyDescent="0.25">
      <c r="A524">
        <v>150506</v>
      </c>
      <c r="B524">
        <v>1505064</v>
      </c>
      <c r="C524" t="s">
        <v>245</v>
      </c>
      <c r="D524" t="s">
        <v>166</v>
      </c>
      <c r="E524" t="s">
        <v>9</v>
      </c>
      <c r="F524" t="s">
        <v>10</v>
      </c>
      <c r="G524">
        <f>VLOOKUP(A524,'Dados absolutos'!A:H,8,FALSE)</f>
        <v>60732</v>
      </c>
      <c r="H524" s="1">
        <f>(G524-MIN(G:G))/(MAX(G:G)-MIN(G:G))</f>
        <v>0.30074761381152498</v>
      </c>
      <c r="I524">
        <f>VLOOKUP(A524,'Dados absolutos'!A:I,9,FALSE)</f>
        <v>0.53700000000000003</v>
      </c>
      <c r="J524" s="1">
        <f>VLOOKUP(A524,'Dados absolutos'!A:L,12,FALSE)</f>
        <v>5072.0832409602845</v>
      </c>
      <c r="K524" s="1">
        <f>(J524-MIN(J:J))/(MAX(J:J)-MIN(J:J))</f>
        <v>0.37621055362010597</v>
      </c>
      <c r="L524" s="1">
        <f>VLOOKUP(A524,'Dados absolutos'!A:M,13,FALSE)</f>
        <v>0.41666666666666669</v>
      </c>
      <c r="M524" s="1">
        <f>(L524-MIN(L:L))/(MAX(L:L)-MIN(L:L))</f>
        <v>0.26702997275204365</v>
      </c>
      <c r="N524" s="1">
        <f>VLOOKUP(B524,'[1]ICI-DH'!$A:$H,8,FALSE)</f>
        <v>0.26</v>
      </c>
      <c r="O524" s="17">
        <f>VLOOKUP(A524,'Dados absolutos'!A:Q,17,FALSE)</f>
        <v>2.9638411381149968E-4</v>
      </c>
      <c r="P524" s="1">
        <f>(O524-MIN(O:O))/(MAX(O:O)-MIN(O:O))</f>
        <v>2.4033458473292496E-2</v>
      </c>
      <c r="Q524" s="3">
        <f>H524-I524-K524+M524+N524+P524</f>
        <v>-6.1399508583244861E-2</v>
      </c>
      <c r="R524" s="4" t="s">
        <v>5905</v>
      </c>
    </row>
    <row r="525" spans="1:18" x14ac:dyDescent="0.25">
      <c r="A525">
        <v>120020</v>
      </c>
      <c r="B525">
        <v>1200203</v>
      </c>
      <c r="C525" t="s">
        <v>69</v>
      </c>
      <c r="D525" t="s">
        <v>64</v>
      </c>
      <c r="E525" t="s">
        <v>9</v>
      </c>
      <c r="F525" t="s">
        <v>10</v>
      </c>
      <c r="G525">
        <f>VLOOKUP(A525,'Dados absolutos'!A:H,8,FALSE)</f>
        <v>91888</v>
      </c>
      <c r="H525" s="1">
        <f>(G525-MIN(G:G))/(MAX(G:G)-MIN(G:G))</f>
        <v>0.45717915116460056</v>
      </c>
      <c r="I525">
        <f>VLOOKUP(A525,'Dados absolutos'!A:I,9,FALSE)</f>
        <v>0.66400000000000003</v>
      </c>
      <c r="J525" s="1">
        <f>VLOOKUP(A525,'Dados absolutos'!A:L,12,FALSE)</f>
        <v>3533.7957196804805</v>
      </c>
      <c r="K525" s="1">
        <f>(J525-MIN(J:J))/(MAX(J:J)-MIN(J:J))</f>
        <v>0.25106002144126721</v>
      </c>
      <c r="L525" s="1">
        <f>VLOOKUP(A525,'Dados absolutos'!A:M,13,FALSE)</f>
        <v>0.42222222222222222</v>
      </c>
      <c r="M525" s="1">
        <f>(L525-MIN(L:L))/(MAX(L:L)-MIN(L:L))</f>
        <v>0.26975476839237061</v>
      </c>
      <c r="N525" s="1">
        <f>VLOOKUP(B525,'[1]ICI-DH'!$A:$H,8,FALSE)</f>
        <v>0.1</v>
      </c>
      <c r="O525" s="17">
        <f>VLOOKUP(A525,'Dados absolutos'!A:Q,17,FALSE)</f>
        <v>3.2648441581055199E-4</v>
      </c>
      <c r="P525" s="1">
        <f>(O525-MIN(O:O))/(MAX(O:O)-MIN(O:O))</f>
        <v>2.6474258517615649E-2</v>
      </c>
      <c r="Q525" s="3">
        <f>H525-I525-K525+M525+N525+P525</f>
        <v>-6.165184336668042E-2</v>
      </c>
      <c r="R525" s="4" t="s">
        <v>5906</v>
      </c>
    </row>
    <row r="526" spans="1:18" x14ac:dyDescent="0.25">
      <c r="A526">
        <v>352260</v>
      </c>
      <c r="B526">
        <v>3522604</v>
      </c>
      <c r="C526" t="s">
        <v>3454</v>
      </c>
      <c r="D526" t="s">
        <v>3202</v>
      </c>
      <c r="E526" t="s">
        <v>2182</v>
      </c>
      <c r="F526" t="s">
        <v>10</v>
      </c>
      <c r="G526">
        <f>VLOOKUP(A526,'Dados absolutos'!A:H,8,FALSE)</f>
        <v>72022</v>
      </c>
      <c r="H526" s="1">
        <f>(G526-MIN(G:G))/(MAX(G:G)-MIN(G:G))</f>
        <v>0.35743371140801439</v>
      </c>
      <c r="I526">
        <f>VLOOKUP(A526,'Dados absolutos'!A:I,9,FALSE)</f>
        <v>0.76200000000000001</v>
      </c>
      <c r="J526" s="1">
        <f>VLOOKUP(A526,'Dados absolutos'!A:L,12,FALSE)</f>
        <v>6380.2819967509931</v>
      </c>
      <c r="K526" s="1">
        <f>(J526-MIN(J:J))/(MAX(J:J)-MIN(J:J))</f>
        <v>0.48264174299014712</v>
      </c>
      <c r="L526" s="1">
        <f>VLOOKUP(A526,'Dados absolutos'!A:M,13,FALSE)</f>
        <v>0.99444444444444446</v>
      </c>
      <c r="M526" s="1">
        <f>(L526-MIN(L:L))/(MAX(L:L)-MIN(L:L))</f>
        <v>0.55040871934604907</v>
      </c>
      <c r="N526" s="1">
        <f>VLOOKUP(B526,'[1]ICI-DH'!$A:$H,8,FALSE)</f>
        <v>0.1</v>
      </c>
      <c r="O526" s="17">
        <f>VLOOKUP(A526,'Dados absolutos'!A:Q,17,FALSE)</f>
        <v>2.1521201854988754E-3</v>
      </c>
      <c r="P526" s="1">
        <f>(O526-MIN(O:O))/(MAX(O:O)-MIN(O:O))</f>
        <v>0.17451303459745326</v>
      </c>
      <c r="Q526" s="3">
        <f>H526-I526-K526+M526+N526+P526</f>
        <v>-6.2286277638630344E-2</v>
      </c>
      <c r="R526" s="4" t="s">
        <v>5907</v>
      </c>
    </row>
    <row r="527" spans="1:18" x14ac:dyDescent="0.25">
      <c r="A527">
        <v>110030</v>
      </c>
      <c r="B527">
        <v>1100304</v>
      </c>
      <c r="C527" t="s">
        <v>32</v>
      </c>
      <c r="D527" t="s">
        <v>8</v>
      </c>
      <c r="E527" t="s">
        <v>9</v>
      </c>
      <c r="F527" t="s">
        <v>10</v>
      </c>
      <c r="G527">
        <f>VLOOKUP(A527,'Dados absolutos'!A:H,8,FALSE)</f>
        <v>95832</v>
      </c>
      <c r="H527" s="1">
        <f>(G527-MIN(G:G))/(MAX(G:G)-MIN(G:G))</f>
        <v>0.47698162848263015</v>
      </c>
      <c r="I527">
        <f>VLOOKUP(A527,'Dados absolutos'!A:I,9,FALSE)</f>
        <v>0.73099999999999998</v>
      </c>
      <c r="J527" s="1">
        <f>VLOOKUP(A527,'Dados absolutos'!A:L,12,FALSE)</f>
        <v>5887.289502149596</v>
      </c>
      <c r="K527" s="1">
        <f>(J527-MIN(J:J))/(MAX(J:J)-MIN(J:J))</f>
        <v>0.44253332879186558</v>
      </c>
      <c r="L527" s="1">
        <f>VLOOKUP(A527,'Dados absolutos'!A:M,13,FALSE)</f>
        <v>0.67222222222222228</v>
      </c>
      <c r="M527" s="1">
        <f>(L527-MIN(L:L))/(MAX(L:L)-MIN(L:L))</f>
        <v>0.39237057220708454</v>
      </c>
      <c r="N527" s="1">
        <f>VLOOKUP(B527,'[1]ICI-DH'!$A:$H,8,FALSE)</f>
        <v>0.2</v>
      </c>
      <c r="O527" s="17">
        <f>VLOOKUP(A527,'Dados absolutos'!A:Q,17,FALSE)</f>
        <v>5.1131146172468482E-4</v>
      </c>
      <c r="P527" s="1">
        <f>(O527-MIN(O:O))/(MAX(O:O)-MIN(O:O))</f>
        <v>4.146167830740833E-2</v>
      </c>
      <c r="Q527" s="3">
        <f>H527-I527-K527+M527+N527+P527</f>
        <v>-6.2719449794742532E-2</v>
      </c>
      <c r="R527" s="4" t="s">
        <v>5908</v>
      </c>
    </row>
    <row r="528" spans="1:18" x14ac:dyDescent="0.25">
      <c r="A528">
        <v>353780</v>
      </c>
      <c r="B528">
        <v>3537800</v>
      </c>
      <c r="C528" t="s">
        <v>3617</v>
      </c>
      <c r="D528" t="s">
        <v>3202</v>
      </c>
      <c r="E528" t="s">
        <v>2182</v>
      </c>
      <c r="F528" t="s">
        <v>10</v>
      </c>
      <c r="G528">
        <f>VLOOKUP(A528,'Dados absolutos'!A:H,8,FALSE)</f>
        <v>52970</v>
      </c>
      <c r="H528" s="1">
        <f>(G528-MIN(G:G))/(MAX(G:G)-MIN(G:G))</f>
        <v>0.26177529409992617</v>
      </c>
      <c r="I528">
        <f>VLOOKUP(A528,'Dados absolutos'!A:I,9,FALSE)</f>
        <v>0.71599999999999997</v>
      </c>
      <c r="J528" s="1">
        <f>VLOOKUP(A528,'Dados absolutos'!A:L,12,FALSE)</f>
        <v>4105.9118268831417</v>
      </c>
      <c r="K528" s="1">
        <f>(J528-MIN(J:J))/(MAX(J:J)-MIN(J:J))</f>
        <v>0.29760569921217528</v>
      </c>
      <c r="L528" s="1">
        <f>VLOOKUP(A528,'Dados absolutos'!A:M,13,FALSE)</f>
        <v>0.48888888888888893</v>
      </c>
      <c r="M528" s="1">
        <f>(L528-MIN(L:L))/(MAX(L:L)-MIN(L:L))</f>
        <v>0.3024523160762943</v>
      </c>
      <c r="N528" s="1">
        <f>VLOOKUP(B528,'[1]ICI-DH'!$A:$H,8,FALSE)</f>
        <v>0.1</v>
      </c>
      <c r="O528" s="17">
        <f>VLOOKUP(A528,'Dados absolutos'!A:Q,17,FALSE)</f>
        <v>3.5303001699074949E-3</v>
      </c>
      <c r="P528" s="1">
        <f>(O528-MIN(O:O))/(MAX(O:O)-MIN(O:O))</f>
        <v>0.28626811822205445</v>
      </c>
      <c r="Q528" s="3">
        <f>H528-I528-K528+M528+N528+P528</f>
        <v>-6.3109970813900351E-2</v>
      </c>
      <c r="R528" s="4" t="s">
        <v>5909</v>
      </c>
    </row>
    <row r="529" spans="1:18" x14ac:dyDescent="0.25">
      <c r="A529">
        <v>411760</v>
      </c>
      <c r="B529">
        <v>4117602</v>
      </c>
      <c r="C529" t="s">
        <v>457</v>
      </c>
      <c r="D529" t="s">
        <v>3827</v>
      </c>
      <c r="E529" t="s">
        <v>3828</v>
      </c>
      <c r="F529" t="s">
        <v>10</v>
      </c>
      <c r="G529">
        <f>VLOOKUP(A529,'Dados absolutos'!A:H,8,FALSE)</f>
        <v>48247</v>
      </c>
      <c r="H529" s="1">
        <f>(G529-MIN(G:G))/(MAX(G:G)-MIN(G:G))</f>
        <v>0.23806152625685983</v>
      </c>
      <c r="I529">
        <f>VLOOKUP(A529,'Dados absolutos'!A:I,9,FALSE)</f>
        <v>0.66</v>
      </c>
      <c r="J529" s="1">
        <f>VLOOKUP(A529,'Dados absolutos'!A:L,12,FALSE)</f>
        <v>4576.8288158849255</v>
      </c>
      <c r="K529" s="1">
        <f>(J529-MIN(J:J))/(MAX(J:J)-MIN(J:J))</f>
        <v>0.33591811543498723</v>
      </c>
      <c r="L529" s="1">
        <f>VLOOKUP(A529,'Dados absolutos'!A:M,13,FALSE)</f>
        <v>0.88333333333333319</v>
      </c>
      <c r="M529" s="1">
        <f>(L529-MIN(L:L))/(MAX(L:L)-MIN(L:L))</f>
        <v>0.49591280653950953</v>
      </c>
      <c r="N529" s="1">
        <f>VLOOKUP(B529,'[1]ICI-DH'!$A:$H,8,FALSE)</f>
        <v>0.16</v>
      </c>
      <c r="O529" s="17">
        <f>VLOOKUP(A529,'Dados absolutos'!A:Q,17,FALSE)</f>
        <v>4.767135780463034E-4</v>
      </c>
      <c r="P529" s="1">
        <f>(O529-MIN(O:O))/(MAX(O:O)-MIN(O:O))</f>
        <v>3.8656174362021359E-2</v>
      </c>
      <c r="Q529" s="3">
        <f>H529-I529-K529+M529+N529+P529</f>
        <v>-6.3287608276596588E-2</v>
      </c>
      <c r="R529" s="4" t="s">
        <v>5910</v>
      </c>
    </row>
    <row r="530" spans="1:18" x14ac:dyDescent="0.25">
      <c r="A530">
        <v>211250</v>
      </c>
      <c r="B530">
        <v>2112506</v>
      </c>
      <c r="C530" t="s">
        <v>673</v>
      </c>
      <c r="D530" t="s">
        <v>465</v>
      </c>
      <c r="E530" t="s">
        <v>466</v>
      </c>
      <c r="F530" t="s">
        <v>10</v>
      </c>
      <c r="G530">
        <f>VLOOKUP(A530,'Dados absolutos'!A:H,8,FALSE)</f>
        <v>53356</v>
      </c>
      <c r="H530" s="1">
        <f>(G530-MIN(G:G))/(MAX(G:G)-MIN(G:G))</f>
        <v>0.26371336617009844</v>
      </c>
      <c r="I530">
        <f>VLOOKUP(A530,'Dados absolutos'!A:I,9,FALSE)</f>
        <v>0.56100000000000005</v>
      </c>
      <c r="J530" s="1">
        <f>VLOOKUP(A530,'Dados absolutos'!A:L,12,FALSE)</f>
        <v>4393.1106186745628</v>
      </c>
      <c r="K530" s="1">
        <f>(J530-MIN(J:J))/(MAX(J:J)-MIN(J:J))</f>
        <v>0.32097134518966614</v>
      </c>
      <c r="L530" s="1">
        <f>VLOOKUP(A530,'Dados absolutos'!A:M,13,FALSE)</f>
        <v>0.7777777777777779</v>
      </c>
      <c r="M530" s="1">
        <f>(L530-MIN(L:L))/(MAX(L:L)-MIN(L:L))</f>
        <v>0.44414168937329707</v>
      </c>
      <c r="N530" s="1">
        <f>VLOOKUP(B530,'[1]ICI-DH'!$A:$H,8,FALSE)</f>
        <v>0.1</v>
      </c>
      <c r="O530" s="17">
        <f>VLOOKUP(A530,'Dados absolutos'!A:Q,17,FALSE)</f>
        <v>1.3119424244696006E-4</v>
      </c>
      <c r="P530" s="1">
        <f>(O530-MIN(O:O))/(MAX(O:O)-MIN(O:O))</f>
        <v>1.0638395348643494E-2</v>
      </c>
      <c r="Q530" s="3">
        <f>H530-I530-K530+M530+N530+P530</f>
        <v>-6.3477894297627124E-2</v>
      </c>
      <c r="R530" s="4" t="s">
        <v>5911</v>
      </c>
    </row>
    <row r="531" spans="1:18" x14ac:dyDescent="0.25">
      <c r="A531">
        <v>350210</v>
      </c>
      <c r="B531">
        <v>3502101</v>
      </c>
      <c r="C531" t="s">
        <v>3223</v>
      </c>
      <c r="D531" t="s">
        <v>3202</v>
      </c>
      <c r="E531" t="s">
        <v>2182</v>
      </c>
      <c r="F531" t="s">
        <v>10</v>
      </c>
      <c r="G531">
        <f>VLOOKUP(A531,'Dados absolutos'!A:H,8,FALSE)</f>
        <v>59783</v>
      </c>
      <c r="H531" s="1">
        <f>(G531-MIN(G:G))/(MAX(G:G)-MIN(G:G))</f>
        <v>0.29598276822967662</v>
      </c>
      <c r="I531">
        <f>VLOOKUP(A531,'Dados absolutos'!A:I,9,FALSE)</f>
        <v>0.77900000000000003</v>
      </c>
      <c r="J531" s="1">
        <f>VLOOKUP(A531,'Dados absolutos'!A:L,12,FALSE)</f>
        <v>4744.8915037719753</v>
      </c>
      <c r="K531" s="1">
        <f>(J531-MIN(J:J))/(MAX(J:J)-MIN(J:J))</f>
        <v>0.34959119965202068</v>
      </c>
      <c r="L531" s="1">
        <f>VLOOKUP(A531,'Dados absolutos'!A:M,13,FALSE)</f>
        <v>0.88333333333333319</v>
      </c>
      <c r="M531" s="1">
        <f>(L531-MIN(L:L))/(MAX(L:L)-MIN(L:L))</f>
        <v>0.49591280653950953</v>
      </c>
      <c r="N531" s="1">
        <f>VLOOKUP(B531,'[1]ICI-DH'!$A:$H,8,FALSE)</f>
        <v>0.16</v>
      </c>
      <c r="O531" s="17">
        <f>VLOOKUP(A531,'Dados absolutos'!A:Q,17,FALSE)</f>
        <v>1.3883545489520432E-3</v>
      </c>
      <c r="P531" s="1">
        <f>(O531-MIN(O:O))/(MAX(O:O)-MIN(O:O))</f>
        <v>0.11258012775835569</v>
      </c>
      <c r="Q531" s="3">
        <f>H531-I531-K531+M531+N531+P531</f>
        <v>-6.4115497124478865E-2</v>
      </c>
      <c r="R531" s="4" t="s">
        <v>5912</v>
      </c>
    </row>
    <row r="532" spans="1:18" x14ac:dyDescent="0.25">
      <c r="A532">
        <v>351360</v>
      </c>
      <c r="B532">
        <v>3513603</v>
      </c>
      <c r="C532" t="s">
        <v>3346</v>
      </c>
      <c r="D532" t="s">
        <v>3202</v>
      </c>
      <c r="E532" t="s">
        <v>2182</v>
      </c>
      <c r="F532" t="s">
        <v>10</v>
      </c>
      <c r="G532">
        <f>VLOOKUP(A532,'Dados absolutos'!A:H,8,FALSE)</f>
        <v>22110</v>
      </c>
      <c r="H532" s="1">
        <f>(G532-MIN(G:G))/(MAX(G:G)-MIN(G:G))</f>
        <v>0.10682994672812263</v>
      </c>
      <c r="I532">
        <f>VLOOKUP(A532,'Dados absolutos'!A:I,9,FALSE)</f>
        <v>0.68400000000000005</v>
      </c>
      <c r="J532" s="1">
        <f>VLOOKUP(A532,'Dados absolutos'!A:L,12,FALSE)</f>
        <v>5019.6723256445048</v>
      </c>
      <c r="K532" s="1">
        <f>(J532-MIN(J:J))/(MAX(J:J)-MIN(J:J))</f>
        <v>0.37194655625094525</v>
      </c>
      <c r="L532" s="1">
        <f>VLOOKUP(A532,'Dados absolutos'!A:M,13,FALSE)</f>
        <v>1.2</v>
      </c>
      <c r="M532" s="1">
        <f>(L532-MIN(L:L))/(MAX(L:L)-MIN(L:L))</f>
        <v>0.65122615803814721</v>
      </c>
      <c r="N532" s="1">
        <f>VLOOKUP(B532,'[1]ICI-DH'!$A:$H,8,FALSE)</f>
        <v>0.2</v>
      </c>
      <c r="O532" s="17">
        <f>VLOOKUP(A532,'Dados absolutos'!A:Q,17,FALSE)</f>
        <v>4.0705563093622793E-4</v>
      </c>
      <c r="P532" s="1">
        <f>(O532-MIN(O:O))/(MAX(O:O)-MIN(O:O))</f>
        <v>3.3007688828584347E-2</v>
      </c>
      <c r="Q532" s="3">
        <f>H532-I532-K532+M532+N532+P532</f>
        <v>-6.4882762656091164E-2</v>
      </c>
      <c r="R532" s="4" t="s">
        <v>5913</v>
      </c>
    </row>
    <row r="533" spans="1:18" x14ac:dyDescent="0.25">
      <c r="A533">
        <v>260530</v>
      </c>
      <c r="B533">
        <v>2605301</v>
      </c>
      <c r="C533" t="s">
        <v>1503</v>
      </c>
      <c r="D533" t="s">
        <v>1452</v>
      </c>
      <c r="E533" t="s">
        <v>466</v>
      </c>
      <c r="F533" t="s">
        <v>10</v>
      </c>
      <c r="G533">
        <f>VLOOKUP(A533,'Dados absolutos'!A:H,8,FALSE)</f>
        <v>31843</v>
      </c>
      <c r="H533" s="1">
        <f>(G533-MIN(G:G))/(MAX(G:G)-MIN(G:G))</f>
        <v>0.15569848418663734</v>
      </c>
      <c r="I533">
        <f>VLOOKUP(A533,'Dados absolutos'!A:I,9,FALSE)</f>
        <v>0.57599999999999996</v>
      </c>
      <c r="J533" s="1">
        <f>VLOOKUP(A533,'Dados absolutos'!A:L,12,FALSE)</f>
        <v>4576.6744141569579</v>
      </c>
      <c r="K533" s="1">
        <f>(J533-MIN(J:J))/(MAX(J:J)-MIN(J:J))</f>
        <v>0.33590555376614628</v>
      </c>
      <c r="L533" s="1">
        <f>VLOOKUP(A533,'Dados absolutos'!A:M,13,FALSE)</f>
        <v>1.0777777777777779</v>
      </c>
      <c r="M533" s="1">
        <f>(L533-MIN(L:L))/(MAX(L:L)-MIN(L:L))</f>
        <v>0.59128065395095375</v>
      </c>
      <c r="N533" s="1">
        <f>VLOOKUP(B533,'[1]ICI-DH'!$A:$H,8,FALSE)</f>
        <v>0.1</v>
      </c>
      <c r="O533" s="17">
        <f>VLOOKUP(A533,'Dados absolutos'!A:Q,17,FALSE)</f>
        <v>0</v>
      </c>
      <c r="P533" s="1">
        <f>(O533-MIN(O:O))/(MAX(O:O)-MIN(O:O))</f>
        <v>0</v>
      </c>
      <c r="Q533" s="3">
        <f>H533-I533-K533+M533+N533+P533</f>
        <v>-6.492641562855514E-2</v>
      </c>
      <c r="R533" s="4" t="s">
        <v>5914</v>
      </c>
    </row>
    <row r="534" spans="1:18" x14ac:dyDescent="0.25">
      <c r="A534">
        <v>210020</v>
      </c>
      <c r="B534">
        <v>2100204</v>
      </c>
      <c r="C534" t="s">
        <v>469</v>
      </c>
      <c r="D534" t="s">
        <v>465</v>
      </c>
      <c r="E534" t="s">
        <v>466</v>
      </c>
      <c r="F534" t="s">
        <v>10</v>
      </c>
      <c r="G534">
        <f>VLOOKUP(A534,'Dados absolutos'!A:H,8,FALSE)</f>
        <v>18467</v>
      </c>
      <c r="H534" s="1">
        <f>(G534-MIN(G:G))/(MAX(G:G)-MIN(G:G))</f>
        <v>8.85387639518595E-2</v>
      </c>
      <c r="I534">
        <f>VLOOKUP(A534,'Dados absolutos'!A:I,9,FALSE)</f>
        <v>0.57299999999999995</v>
      </c>
      <c r="J534" s="1">
        <f>VLOOKUP(A534,'Dados absolutos'!A:L,12,FALSE)</f>
        <v>4083.8641251962958</v>
      </c>
      <c r="K534" s="1">
        <f>(J534-MIN(J:J))/(MAX(J:J)-MIN(J:J))</f>
        <v>0.29581196328097992</v>
      </c>
      <c r="L534" s="1">
        <f>VLOOKUP(A534,'Dados absolutos'!A:M,13,FALSE)</f>
        <v>0.92222222222222217</v>
      </c>
      <c r="M534" s="1">
        <f>(L534-MIN(L:L))/(MAX(L:L)-MIN(L:L))</f>
        <v>0.51498637602179842</v>
      </c>
      <c r="N534" s="1">
        <f>VLOOKUP(B534,'[1]ICI-DH'!$A:$H,8,FALSE)</f>
        <v>0.2</v>
      </c>
      <c r="O534" s="17">
        <f>VLOOKUP(A534,'Dados absolutos'!A:Q,17,FALSE)</f>
        <v>0</v>
      </c>
      <c r="P534" s="1">
        <f>(O534-MIN(O:O))/(MAX(O:O)-MIN(O:O))</f>
        <v>0</v>
      </c>
      <c r="Q534" s="3">
        <f>H534-I534-K534+M534+N534+P534</f>
        <v>-6.5286823307321884E-2</v>
      </c>
      <c r="R534" s="4" t="s">
        <v>5915</v>
      </c>
    </row>
    <row r="535" spans="1:18" x14ac:dyDescent="0.25">
      <c r="A535">
        <v>411180</v>
      </c>
      <c r="B535">
        <v>4111803</v>
      </c>
      <c r="C535" t="s">
        <v>3979</v>
      </c>
      <c r="D535" t="s">
        <v>3827</v>
      </c>
      <c r="E535" t="s">
        <v>3828</v>
      </c>
      <c r="F535" t="s">
        <v>10</v>
      </c>
      <c r="G535">
        <f>VLOOKUP(A535,'Dados absolutos'!A:H,8,FALSE)</f>
        <v>40375</v>
      </c>
      <c r="H535" s="1">
        <f>(G535-MIN(G:G))/(MAX(G:G)-MIN(G:G))</f>
        <v>0.19853690621438291</v>
      </c>
      <c r="I535">
        <f>VLOOKUP(A535,'Dados absolutos'!A:I,9,FALSE)</f>
        <v>0.74299999999999999</v>
      </c>
      <c r="J535" s="1">
        <f>VLOOKUP(A535,'Dados absolutos'!A:L,12,FALSE)</f>
        <v>4612.7843440247671</v>
      </c>
      <c r="K535" s="1">
        <f>(J535-MIN(J:J))/(MAX(J:J)-MIN(J:J))</f>
        <v>0.33884335107476454</v>
      </c>
      <c r="L535" s="1">
        <f>VLOOKUP(A535,'Dados absolutos'!A:M,13,FALSE)</f>
        <v>0.86111111111111105</v>
      </c>
      <c r="M535" s="1">
        <f>(L535-MIN(L:L))/(MAX(L:L)-MIN(L:L))</f>
        <v>0.48501362397820164</v>
      </c>
      <c r="N535" s="1">
        <f>VLOOKUP(B535,'[1]ICI-DH'!$A:$H,8,FALSE)</f>
        <v>0.1</v>
      </c>
      <c r="O535" s="17">
        <f>VLOOKUP(A535,'Dados absolutos'!A:Q,17,FALSE)</f>
        <v>2.8730650154798762E-3</v>
      </c>
      <c r="P535" s="1">
        <f>(O535-MIN(O:O))/(MAX(O:O)-MIN(O:O))</f>
        <v>0.23297364981080151</v>
      </c>
      <c r="Q535" s="3">
        <f>H535-I535-K535+M535+N535+P535</f>
        <v>-6.5319171071378385E-2</v>
      </c>
      <c r="R535" s="4" t="s">
        <v>5916</v>
      </c>
    </row>
    <row r="536" spans="1:18" x14ac:dyDescent="0.25">
      <c r="A536">
        <v>241220</v>
      </c>
      <c r="B536">
        <v>2412203</v>
      </c>
      <c r="C536" t="s">
        <v>1213</v>
      </c>
      <c r="D536" t="s">
        <v>1086</v>
      </c>
      <c r="E536" t="s">
        <v>466</v>
      </c>
      <c r="F536" t="s">
        <v>10</v>
      </c>
      <c r="G536">
        <f>VLOOKUP(A536,'Dados absolutos'!A:H,8,FALSE)</f>
        <v>47286</v>
      </c>
      <c r="H536" s="1">
        <f>(G536-MIN(G:G))/(MAX(G:G)-MIN(G:G))</f>
        <v>0.23323642972982472</v>
      </c>
      <c r="I536">
        <f>VLOOKUP(A536,'Dados absolutos'!A:I,9,FALSE)</f>
        <v>0.61099999999999999</v>
      </c>
      <c r="J536" s="1">
        <f>VLOOKUP(A536,'Dados absolutos'!A:L,12,FALSE)</f>
        <v>4351.3475815251877</v>
      </c>
      <c r="K536" s="1">
        <f>(J536-MIN(J:J))/(MAX(J:J)-MIN(J:J))</f>
        <v>0.31757362775885678</v>
      </c>
      <c r="L536" s="1">
        <f>VLOOKUP(A536,'Dados absolutos'!A:M,13,FALSE)</f>
        <v>0.68333333333333335</v>
      </c>
      <c r="M536" s="1">
        <f>(L536-MIN(L:L))/(MAX(L:L)-MIN(L:L))</f>
        <v>0.39782016348773847</v>
      </c>
      <c r="N536" s="1">
        <f>VLOOKUP(B536,'[1]ICI-DH'!$A:$H,8,FALSE)</f>
        <v>0.16</v>
      </c>
      <c r="O536" s="17">
        <f>VLOOKUP(A536,'Dados absolutos'!A:Q,17,FALSE)</f>
        <v>8.8821215581778965E-4</v>
      </c>
      <c r="P536" s="1">
        <f>(O536-MIN(O:O))/(MAX(O:O)-MIN(O:O))</f>
        <v>7.2024136812869205E-2</v>
      </c>
      <c r="Q536" s="3">
        <f>H536-I536-K536+M536+N536+P536</f>
        <v>-6.5492897728424371E-2</v>
      </c>
      <c r="R536" s="4" t="s">
        <v>5917</v>
      </c>
    </row>
    <row r="537" spans="1:18" x14ac:dyDescent="0.25">
      <c r="A537">
        <v>260940</v>
      </c>
      <c r="B537">
        <v>2609402</v>
      </c>
      <c r="C537" t="s">
        <v>1551</v>
      </c>
      <c r="D537" t="s">
        <v>1452</v>
      </c>
      <c r="E537" t="s">
        <v>466</v>
      </c>
      <c r="F537" t="s">
        <v>10</v>
      </c>
      <c r="G537">
        <f>VLOOKUP(A537,'Dados absolutos'!A:H,8,FALSE)</f>
        <v>55292</v>
      </c>
      <c r="H537" s="1">
        <f>(G537-MIN(G:G))/(MAX(G:G)-MIN(G:G))</f>
        <v>0.27343385199355313</v>
      </c>
      <c r="I537">
        <f>VLOOKUP(A537,'Dados absolutos'!A:I,9,FALSE)</f>
        <v>0.65200000000000002</v>
      </c>
      <c r="J537" s="1">
        <f>VLOOKUP(A537,'Dados absolutos'!A:L,12,FALSE)</f>
        <v>3525.1830281053317</v>
      </c>
      <c r="K537" s="1">
        <f>(J537-MIN(J:J))/(MAX(J:J)-MIN(J:J))</f>
        <v>0.25035931827673441</v>
      </c>
      <c r="L537" s="1">
        <f>VLOOKUP(A537,'Dados absolutos'!A:M,13,FALSE)</f>
        <v>0.65555555555555556</v>
      </c>
      <c r="M537" s="1">
        <f>(L537-MIN(L:L))/(MAX(L:L)-MIN(L:L))</f>
        <v>0.38419618528610355</v>
      </c>
      <c r="N537" s="1">
        <f>VLOOKUP(B537,'[1]ICI-DH'!$A:$H,8,FALSE)</f>
        <v>0.16</v>
      </c>
      <c r="O537" s="17">
        <f>VLOOKUP(A537,'Dados absolutos'!A:Q,17,FALSE)</f>
        <v>2.3511538739781523E-4</v>
      </c>
      <c r="P537" s="1">
        <f>(O537-MIN(O:O))/(MAX(O:O)-MIN(O:O))</f>
        <v>1.9065245524769507E-2</v>
      </c>
      <c r="Q537" s="3">
        <f>H537-I537-K537+M537+N537+P537</f>
        <v>-6.5664035472308285E-2</v>
      </c>
      <c r="R537" s="4" t="s">
        <v>5918</v>
      </c>
    </row>
    <row r="538" spans="1:18" x14ac:dyDescent="0.25">
      <c r="A538">
        <v>292665</v>
      </c>
      <c r="B538">
        <v>2926657</v>
      </c>
      <c r="C538" t="s">
        <v>2100</v>
      </c>
      <c r="D538" t="s">
        <v>1784</v>
      </c>
      <c r="E538" t="s">
        <v>466</v>
      </c>
      <c r="F538" t="s">
        <v>10</v>
      </c>
      <c r="G538">
        <f>VLOOKUP(A538,'Dados absolutos'!A:H,8,FALSE)</f>
        <v>9740</v>
      </c>
      <c r="H538" s="1">
        <f>(G538-MIN(G:G))/(MAX(G:G)-MIN(G:G))</f>
        <v>4.472126406483002E-2</v>
      </c>
      <c r="I538">
        <f>VLOOKUP(A538,'Dados absolutos'!A:I,9,FALSE)</f>
        <v>0.54</v>
      </c>
      <c r="J538" s="1">
        <f>VLOOKUP(A538,'Dados absolutos'!A:L,12,FALSE)</f>
        <v>5229.9006406570843</v>
      </c>
      <c r="K538" s="1">
        <f>(J538-MIN(J:J))/(MAX(J:J)-MIN(J:J))</f>
        <v>0.38905011143092594</v>
      </c>
      <c r="L538" s="1">
        <f>VLOOKUP(A538,'Dados absolutos'!A:M,13,FALSE)</f>
        <v>0.6</v>
      </c>
      <c r="M538" s="1">
        <f>(L538-MIN(L:L))/(MAX(L:L)-MIN(L:L))</f>
        <v>0.35694822888283378</v>
      </c>
      <c r="N538" s="1">
        <f>VLOOKUP(B538,'[1]ICI-DH'!$A:$H,8,FALSE)</f>
        <v>0.45999999999999996</v>
      </c>
      <c r="O538" s="17">
        <f>VLOOKUP(A538,'Dados absolutos'!A:Q,17,FALSE)</f>
        <v>0</v>
      </c>
      <c r="P538" s="1">
        <f>(O538-MIN(O:O))/(MAX(O:O)-MIN(O:O))</f>
        <v>0</v>
      </c>
      <c r="Q538" s="3">
        <f>H538-I538-K538+M538+N538+P538</f>
        <v>-6.7380618483262156E-2</v>
      </c>
      <c r="R538" s="4" t="s">
        <v>5919</v>
      </c>
    </row>
    <row r="539" spans="1:18" x14ac:dyDescent="0.25">
      <c r="A539">
        <v>261320</v>
      </c>
      <c r="B539">
        <v>2613206</v>
      </c>
      <c r="C539" t="s">
        <v>1587</v>
      </c>
      <c r="D539" t="s">
        <v>1452</v>
      </c>
      <c r="E539" t="s">
        <v>466</v>
      </c>
      <c r="F539" t="s">
        <v>10</v>
      </c>
      <c r="G539">
        <f>VLOOKUP(A539,'Dados absolutos'!A:H,8,FALSE)</f>
        <v>23837</v>
      </c>
      <c r="H539" s="1">
        <f>(G539-MIN(G:G))/(MAX(G:G)-MIN(G:G))</f>
        <v>0.11550106192290892</v>
      </c>
      <c r="I539">
        <f>VLOOKUP(A539,'Dados absolutos'!A:I,9,FALSE)</f>
        <v>0.56999999999999995</v>
      </c>
      <c r="J539" s="1">
        <f>VLOOKUP(A539,'Dados absolutos'!A:L,12,FALSE)</f>
        <v>4442.3227662877043</v>
      </c>
      <c r="K539" s="1">
        <f>(J539-MIN(J:J))/(MAX(J:J)-MIN(J:J))</f>
        <v>0.32497510026032045</v>
      </c>
      <c r="L539" s="1">
        <f>VLOOKUP(A539,'Dados absolutos'!A:M,13,FALSE)</f>
        <v>0.91111111111111109</v>
      </c>
      <c r="M539" s="1">
        <f>(L539-MIN(L:L))/(MAX(L:L)-MIN(L:L))</f>
        <v>0.5095367847411445</v>
      </c>
      <c r="N539" s="1">
        <f>VLOOKUP(B539,'[1]ICI-DH'!$A:$H,8,FALSE)</f>
        <v>0.2</v>
      </c>
      <c r="O539" s="17">
        <f>VLOOKUP(A539,'Dados absolutos'!A:Q,17,FALSE)</f>
        <v>0</v>
      </c>
      <c r="P539" s="1">
        <f>(O539-MIN(O:O))/(MAX(O:O)-MIN(O:O))</f>
        <v>0</v>
      </c>
      <c r="Q539" s="3">
        <f>H539-I539-K539+M539+N539+P539</f>
        <v>-6.9937253596266957E-2</v>
      </c>
      <c r="R539" s="4" t="s">
        <v>5920</v>
      </c>
    </row>
    <row r="540" spans="1:18" x14ac:dyDescent="0.25">
      <c r="A540">
        <v>210480</v>
      </c>
      <c r="B540">
        <v>2104800</v>
      </c>
      <c r="C540" t="s">
        <v>548</v>
      </c>
      <c r="D540" t="s">
        <v>465</v>
      </c>
      <c r="E540" t="s">
        <v>466</v>
      </c>
      <c r="F540" t="s">
        <v>10</v>
      </c>
      <c r="G540">
        <f>VLOOKUP(A540,'Dados absolutos'!A:H,8,FALSE)</f>
        <v>73872</v>
      </c>
      <c r="H540" s="1">
        <f>(G540-MIN(G:G))/(MAX(G:G)-MIN(G:G))</f>
        <v>0.36672239879096435</v>
      </c>
      <c r="I540">
        <f>VLOOKUP(A540,'Dados absolutos'!A:I,9,FALSE)</f>
        <v>0.60899999999999999</v>
      </c>
      <c r="J540" s="1">
        <f>VLOOKUP(A540,'Dados absolutos'!A:L,12,FALSE)</f>
        <v>4378.4883571583277</v>
      </c>
      <c r="K540" s="1">
        <f>(J540-MIN(J:J))/(MAX(J:J)-MIN(J:J))</f>
        <v>0.31978172115313203</v>
      </c>
      <c r="L540" s="1">
        <f>VLOOKUP(A540,'Dados absolutos'!A:M,13,FALSE)</f>
        <v>0.66666666666666663</v>
      </c>
      <c r="M540" s="1">
        <f>(L540-MIN(L:L))/(MAX(L:L)-MIN(L:L))</f>
        <v>0.38964577656675747</v>
      </c>
      <c r="N540" s="1">
        <f>VLOOKUP(B540,'[1]ICI-DH'!$A:$H,8,FALSE)</f>
        <v>0.1</v>
      </c>
      <c r="O540" s="17">
        <f>VLOOKUP(A540,'Dados absolutos'!A:Q,17,FALSE)</f>
        <v>2.7073857483214208E-5</v>
      </c>
      <c r="P540" s="1">
        <f>(O540-MIN(O:O))/(MAX(O:O)-MIN(O:O))</f>
        <v>2.1953890212499699E-3</v>
      </c>
      <c r="Q540" s="3">
        <f>H540-I540-K540+M540+N540+P540</f>
        <v>-7.0218156774160267E-2</v>
      </c>
      <c r="R540" s="4" t="s">
        <v>5921</v>
      </c>
    </row>
    <row r="541" spans="1:18" x14ac:dyDescent="0.25">
      <c r="A541">
        <v>150590</v>
      </c>
      <c r="B541">
        <v>1505908</v>
      </c>
      <c r="C541" t="s">
        <v>261</v>
      </c>
      <c r="D541" t="s">
        <v>166</v>
      </c>
      <c r="E541" t="s">
        <v>9</v>
      </c>
      <c r="F541" t="s">
        <v>10</v>
      </c>
      <c r="G541">
        <f>VLOOKUP(A541,'Dados absolutos'!A:H,8,FALSE)</f>
        <v>40597</v>
      </c>
      <c r="H541" s="1">
        <f>(G541-MIN(G:G))/(MAX(G:G)-MIN(G:G))</f>
        <v>0.19965154870033691</v>
      </c>
      <c r="I541">
        <f>VLOOKUP(A541,'Dados absolutos'!A:I,9,FALSE)</f>
        <v>0.503</v>
      </c>
      <c r="J541" s="1">
        <f>VLOOKUP(A541,'Dados absolutos'!A:L,12,FALSE)</f>
        <v>5791.0296861837078</v>
      </c>
      <c r="K541" s="1">
        <f>(J541-MIN(J:J))/(MAX(J:J)-MIN(J:J))</f>
        <v>0.43470191429430449</v>
      </c>
      <c r="L541" s="1">
        <f>VLOOKUP(A541,'Dados absolutos'!A:M,13,FALSE)</f>
        <v>1.0277777777777777</v>
      </c>
      <c r="M541" s="1">
        <f>(L541-MIN(L:L))/(MAX(L:L)-MIN(L:L))</f>
        <v>0.56675749318801083</v>
      </c>
      <c r="N541" s="1">
        <f>VLOOKUP(B541,'[1]ICI-DH'!$A:$H,8,FALSE)</f>
        <v>0.1</v>
      </c>
      <c r="O541" s="17">
        <f>VLOOKUP(A541,'Dados absolutos'!A:Q,17,FALSE)</f>
        <v>0</v>
      </c>
      <c r="P541" s="1">
        <f>(O541-MIN(O:O))/(MAX(O:O)-MIN(O:O))</f>
        <v>0</v>
      </c>
      <c r="Q541" s="3">
        <f>H541-I541-K541+M541+N541+P541</f>
        <v>-7.1292872405956803E-2</v>
      </c>
      <c r="R541" s="4" t="s">
        <v>5922</v>
      </c>
    </row>
    <row r="542" spans="1:18" x14ac:dyDescent="0.25">
      <c r="A542">
        <v>250700</v>
      </c>
      <c r="B542">
        <v>2507002</v>
      </c>
      <c r="C542" t="s">
        <v>1332</v>
      </c>
      <c r="D542" t="s">
        <v>1247</v>
      </c>
      <c r="E542" t="s">
        <v>466</v>
      </c>
      <c r="F542" t="s">
        <v>10</v>
      </c>
      <c r="G542">
        <f>VLOOKUP(A542,'Dados absolutos'!A:H,8,FALSE)</f>
        <v>23940</v>
      </c>
      <c r="H542" s="1">
        <f>(G542-MIN(G:G))/(MAX(G:G)-MIN(G:G))</f>
        <v>0.11601821586909478</v>
      </c>
      <c r="I542">
        <f>VLOOKUP(A542,'Dados absolutos'!A:I,9,FALSE)</f>
        <v>0.61499999999999999</v>
      </c>
      <c r="J542" s="1">
        <f>VLOOKUP(A542,'Dados absolutos'!A:L,12,FALSE)</f>
        <v>3859.5055150375943</v>
      </c>
      <c r="K542" s="1">
        <f>(J542-MIN(J:J))/(MAX(J:J)-MIN(J:J))</f>
        <v>0.27755880899620378</v>
      </c>
      <c r="L542" s="1">
        <f>VLOOKUP(A542,'Dados absolutos'!A:M,13,FALSE)</f>
        <v>0.95555555555555571</v>
      </c>
      <c r="M542" s="1">
        <f>(L542-MIN(L:L))/(MAX(L:L)-MIN(L:L))</f>
        <v>0.53133514986376029</v>
      </c>
      <c r="N542" s="1">
        <f>VLOOKUP(B542,'[1]ICI-DH'!$A:$H,8,FALSE)</f>
        <v>0.16</v>
      </c>
      <c r="O542" s="17">
        <f>VLOOKUP(A542,'Dados absolutos'!A:Q,17,FALSE)</f>
        <v>1.6708437761069341E-4</v>
      </c>
      <c r="P542" s="1">
        <f>(O542-MIN(O:O))/(MAX(O:O)-MIN(O:O))</f>
        <v>1.3548686531142672E-2</v>
      </c>
      <c r="Q542" s="3">
        <f>H542-I542-K542+M542+N542+P542</f>
        <v>-7.165675673220602E-2</v>
      </c>
      <c r="R542" s="4" t="s">
        <v>5923</v>
      </c>
    </row>
    <row r="543" spans="1:18" x14ac:dyDescent="0.25">
      <c r="A543">
        <v>210825</v>
      </c>
      <c r="B543">
        <v>2108256</v>
      </c>
      <c r="C543" t="s">
        <v>603</v>
      </c>
      <c r="D543" t="s">
        <v>465</v>
      </c>
      <c r="E543" t="s">
        <v>466</v>
      </c>
      <c r="F543" t="s">
        <v>10</v>
      </c>
      <c r="G543">
        <f>VLOOKUP(A543,'Dados absolutos'!A:H,8,FALSE)</f>
        <v>24320</v>
      </c>
      <c r="H543" s="1">
        <f>(G543-MIN(G:G))/(MAX(G:G)-MIN(G:G))</f>
        <v>0.1179261624666737</v>
      </c>
      <c r="I543">
        <f>VLOOKUP(A543,'Dados absolutos'!A:I,9,FALSE)</f>
        <v>0.51600000000000001</v>
      </c>
      <c r="J543" s="1">
        <f>VLOOKUP(A543,'Dados absolutos'!A:L,12,FALSE)</f>
        <v>5362.1346287006581</v>
      </c>
      <c r="K543" s="1">
        <f>(J543-MIN(J:J))/(MAX(J:J)-MIN(J:J))</f>
        <v>0.39980827838401617</v>
      </c>
      <c r="L543" s="1">
        <f>VLOOKUP(A543,'Dados absolutos'!A:M,13,FALSE)</f>
        <v>0.53333333333333333</v>
      </c>
      <c r="M543" s="1">
        <f>(L543-MIN(L:L))/(MAX(L:L)-MIN(L:L))</f>
        <v>0.3242506811989101</v>
      </c>
      <c r="N543" s="1">
        <f>VLOOKUP(B543,'[1]ICI-DH'!$A:$H,8,FALSE)</f>
        <v>0.4</v>
      </c>
      <c r="O543" s="17">
        <f>VLOOKUP(A543,'Dados absolutos'!A:Q,17,FALSE)</f>
        <v>0</v>
      </c>
      <c r="P543" s="1">
        <f>(O543-MIN(O:O))/(MAX(O:O)-MIN(O:O))</f>
        <v>0</v>
      </c>
      <c r="Q543" s="3">
        <f>H543-I543-K543+M543+N543+P543</f>
        <v>-7.3631434718432365E-2</v>
      </c>
      <c r="R543" s="4" t="s">
        <v>5924</v>
      </c>
    </row>
    <row r="544" spans="1:18" x14ac:dyDescent="0.25">
      <c r="A544">
        <v>292700</v>
      </c>
      <c r="B544">
        <v>2927002</v>
      </c>
      <c r="C544" t="s">
        <v>2104</v>
      </c>
      <c r="D544" t="s">
        <v>1784</v>
      </c>
      <c r="E544" t="s">
        <v>466</v>
      </c>
      <c r="F544" t="s">
        <v>10</v>
      </c>
      <c r="G544">
        <f>VLOOKUP(A544,'Dados absolutos'!A:H,8,FALSE)</f>
        <v>35362</v>
      </c>
      <c r="H544" s="1">
        <f>(G544-MIN(G:G))/(MAX(G:G)-MIN(G:G))</f>
        <v>0.17336707386263789</v>
      </c>
      <c r="I544">
        <f>VLOOKUP(A544,'Dados absolutos'!A:I,9,FALSE)</f>
        <v>0.57199999999999995</v>
      </c>
      <c r="J544" s="1">
        <f>VLOOKUP(A544,'Dados absolutos'!A:L,12,FALSE)</f>
        <v>4269.3058401674116</v>
      </c>
      <c r="K544" s="1">
        <f>(J544-MIN(J:J))/(MAX(J:J)-MIN(J:J))</f>
        <v>0.31089895384402061</v>
      </c>
      <c r="L544" s="1">
        <f>VLOOKUP(A544,'Dados absolutos'!A:M,13,FALSE)</f>
        <v>0.95</v>
      </c>
      <c r="M544" s="1">
        <f>(L544-MIN(L:L))/(MAX(L:L)-MIN(L:L))</f>
        <v>0.52861035422343328</v>
      </c>
      <c r="N544" s="1">
        <f>VLOOKUP(B544,'[1]ICI-DH'!$A:$H,8,FALSE)</f>
        <v>0.1</v>
      </c>
      <c r="O544" s="17">
        <f>VLOOKUP(A544,'Dados absolutos'!A:Q,17,FALSE)</f>
        <v>8.4836830496012671E-5</v>
      </c>
      <c r="P544" s="1">
        <f>(O544-MIN(O:O))/(MAX(O:O)-MIN(O:O))</f>
        <v>6.8793243217766722E-3</v>
      </c>
      <c r="Q544" s="3">
        <f>H544-I544-K544+M544+N544+P544</f>
        <v>-7.4042201436172725E-2</v>
      </c>
      <c r="R544" s="4" t="s">
        <v>5925</v>
      </c>
    </row>
    <row r="545" spans="1:18" x14ac:dyDescent="0.25">
      <c r="A545">
        <v>500320</v>
      </c>
      <c r="B545">
        <v>5003207</v>
      </c>
      <c r="C545" t="s">
        <v>4953</v>
      </c>
      <c r="D545" t="s">
        <v>4931</v>
      </c>
      <c r="E545" t="s">
        <v>4932</v>
      </c>
      <c r="F545" t="s">
        <v>10</v>
      </c>
      <c r="G545">
        <f>VLOOKUP(A545,'Dados absolutos'!A:H,8,FALSE)</f>
        <v>96268</v>
      </c>
      <c r="H545" s="1">
        <f>(G545-MIN(G:G))/(MAX(G:G)-MIN(G:G))</f>
        <v>0.47917074615774702</v>
      </c>
      <c r="I545">
        <f>VLOOKUP(A545,'Dados absolutos'!A:I,9,FALSE)</f>
        <v>0.7</v>
      </c>
      <c r="J545" s="1">
        <f>VLOOKUP(A545,'Dados absolutos'!A:L,12,FALSE)</f>
        <v>9222.1074965720691</v>
      </c>
      <c r="K545" s="1">
        <f>(J545-MIN(J:J))/(MAX(J:J)-MIN(J:J))</f>
        <v>0.71384427745919643</v>
      </c>
      <c r="L545" s="1">
        <f>VLOOKUP(A545,'Dados absolutos'!A:M,13,FALSE)</f>
        <v>1.2111111111111112</v>
      </c>
      <c r="M545" s="1">
        <f>(L545-MIN(L:L))/(MAX(L:L)-MIN(L:L))</f>
        <v>0.65667574931880124</v>
      </c>
      <c r="N545" s="1">
        <f>VLOOKUP(B545,'[1]ICI-DH'!$A:$H,8,FALSE)</f>
        <v>0.2</v>
      </c>
      <c r="O545" s="17">
        <f>VLOOKUP(A545,'Dados absolutos'!A:Q,17,FALSE)</f>
        <v>4.1550671043337352E-5</v>
      </c>
      <c r="P545" s="1">
        <f>(O545-MIN(O:O))/(MAX(O:O)-MIN(O:O))</f>
        <v>3.3692977474919557E-3</v>
      </c>
      <c r="Q545" s="3">
        <f>H545-I545-K545+M545+N545+P545</f>
        <v>-7.4628484235156167E-2</v>
      </c>
      <c r="R545" s="4" t="s">
        <v>5926</v>
      </c>
    </row>
    <row r="546" spans="1:18" x14ac:dyDescent="0.25">
      <c r="A546">
        <v>290460</v>
      </c>
      <c r="B546">
        <v>2904605</v>
      </c>
      <c r="C546" t="s">
        <v>1839</v>
      </c>
      <c r="D546" t="s">
        <v>1784</v>
      </c>
      <c r="E546" t="s">
        <v>466</v>
      </c>
      <c r="F546" t="s">
        <v>10</v>
      </c>
      <c r="G546">
        <f>VLOOKUP(A546,'Dados absolutos'!A:H,8,FALSE)</f>
        <v>70510</v>
      </c>
      <c r="H546" s="1">
        <f>(G546-MIN(G:G))/(MAX(G:G)-MIN(G:G))</f>
        <v>0.34984209231448987</v>
      </c>
      <c r="I546">
        <f>VLOOKUP(A546,'Dados absolutos'!A:I,9,FALSE)</f>
        <v>0.65600000000000003</v>
      </c>
      <c r="J546" s="1">
        <f>VLOOKUP(A546,'Dados absolutos'!A:L,12,FALSE)</f>
        <v>4218.3840517657072</v>
      </c>
      <c r="K546" s="1">
        <f>(J546-MIN(J:J))/(MAX(J:J)-MIN(J:J))</f>
        <v>0.30675610744514359</v>
      </c>
      <c r="L546" s="1">
        <f>VLOOKUP(A546,'Dados absolutos'!A:M,13,FALSE)</f>
        <v>0.72777777777777786</v>
      </c>
      <c r="M546" s="1">
        <f>(L546-MIN(L:L))/(MAX(L:L)-MIN(L:L))</f>
        <v>0.41961852861035431</v>
      </c>
      <c r="N546" s="1">
        <f>VLOOKUP(B546,'[1]ICI-DH'!$A:$H,8,FALSE)</f>
        <v>0.1</v>
      </c>
      <c r="O546" s="17">
        <f>VLOOKUP(A546,'Dados absolutos'!A:Q,17,FALSE)</f>
        <v>2.1273578215855906E-4</v>
      </c>
      <c r="P546" s="1">
        <f>(O546-MIN(O:O))/(MAX(O:O)-MIN(O:O))</f>
        <v>1.7250508202146266E-2</v>
      </c>
      <c r="Q546" s="3">
        <f>H546-I546-K546+M546+N546+P546</f>
        <v>-7.6044978318153211E-2</v>
      </c>
      <c r="R546" s="4" t="s">
        <v>5927</v>
      </c>
    </row>
    <row r="547" spans="1:18" x14ac:dyDescent="0.25">
      <c r="A547">
        <v>150790</v>
      </c>
      <c r="B547">
        <v>1507904</v>
      </c>
      <c r="C547" t="s">
        <v>294</v>
      </c>
      <c r="D547" t="s">
        <v>166</v>
      </c>
      <c r="E547" t="s">
        <v>9</v>
      </c>
      <c r="F547" t="s">
        <v>10</v>
      </c>
      <c r="G547">
        <f>VLOOKUP(A547,'Dados absolutos'!A:H,8,FALSE)</f>
        <v>24204</v>
      </c>
      <c r="H547" s="1">
        <f>(G547-MIN(G:G))/(MAX(G:G)-MIN(G:G))</f>
        <v>0.11734373666320223</v>
      </c>
      <c r="I547">
        <f>VLOOKUP(A547,'Dados absolutos'!A:I,9,FALSE)</f>
        <v>0.61499999999999999</v>
      </c>
      <c r="J547" s="1">
        <f>VLOOKUP(A547,'Dados absolutos'!A:L,12,FALSE)</f>
        <v>4107.1823682036029</v>
      </c>
      <c r="K547" s="1">
        <f>(J547-MIN(J:J))/(MAX(J:J)-MIN(J:J))</f>
        <v>0.29770906670376007</v>
      </c>
      <c r="L547" s="1">
        <f>VLOOKUP(A547,'Dados absolutos'!A:M,13,FALSE)</f>
        <v>0.4</v>
      </c>
      <c r="M547" s="1">
        <f>(L547-MIN(L:L))/(MAX(L:L)-MIN(L:L))</f>
        <v>0.25885558583106272</v>
      </c>
      <c r="N547" s="1">
        <f>VLOOKUP(B547,'[1]ICI-DH'!$A:$H,8,FALSE)</f>
        <v>0.45999999999999996</v>
      </c>
      <c r="O547" s="17">
        <f>VLOOKUP(A547,'Dados absolutos'!A:Q,17,FALSE)</f>
        <v>0</v>
      </c>
      <c r="P547" s="1">
        <f>(O547-MIN(O:O))/(MAX(O:O)-MIN(O:O))</f>
        <v>0</v>
      </c>
      <c r="Q547" s="3">
        <f>H547-I547-K547+M547+N547+P547</f>
        <v>-7.650974420949519E-2</v>
      </c>
      <c r="R547" s="4" t="s">
        <v>5928</v>
      </c>
    </row>
    <row r="548" spans="1:18" x14ac:dyDescent="0.25">
      <c r="A548">
        <v>260765</v>
      </c>
      <c r="B548">
        <v>2607653</v>
      </c>
      <c r="C548" t="s">
        <v>1528</v>
      </c>
      <c r="D548" t="s">
        <v>1452</v>
      </c>
      <c r="E548" t="s">
        <v>466</v>
      </c>
      <c r="F548" t="s">
        <v>10</v>
      </c>
      <c r="G548">
        <f>VLOOKUP(A548,'Dados absolutos'!A:H,8,FALSE)</f>
        <v>34935</v>
      </c>
      <c r="H548" s="1">
        <f>(G548-MIN(G:G))/(MAX(G:G)-MIN(G:G))</f>
        <v>0.17122314439641106</v>
      </c>
      <c r="I548">
        <f>VLOOKUP(A548,'Dados absolutos'!A:I,9,FALSE)</f>
        <v>0.57499999999999996</v>
      </c>
      <c r="J548" s="1">
        <f>VLOOKUP(A548,'Dados absolutos'!A:L,12,FALSE)</f>
        <v>3376.8130533848575</v>
      </c>
      <c r="K548" s="1">
        <f>(J548-MIN(J:J))/(MAX(J:J)-MIN(J:J))</f>
        <v>0.23828837507609024</v>
      </c>
      <c r="L548" s="1">
        <f>VLOOKUP(A548,'Dados absolutos'!A:M,13,FALSE)</f>
        <v>0.68888888888888888</v>
      </c>
      <c r="M548" s="1">
        <f>(L548-MIN(L:L))/(MAX(L:L)-MIN(L:L))</f>
        <v>0.40054495912806543</v>
      </c>
      <c r="N548" s="1">
        <f>VLOOKUP(B548,'[1]ICI-DH'!$A:$H,8,FALSE)</f>
        <v>0.16</v>
      </c>
      <c r="O548" s="17">
        <f>VLOOKUP(A548,'Dados absolutos'!A:Q,17,FALSE)</f>
        <v>5.7249177043080005E-5</v>
      </c>
      <c r="P548" s="1">
        <f>(O548-MIN(O:O))/(MAX(O:O)-MIN(O:O))</f>
        <v>4.642272156226643E-3</v>
      </c>
      <c r="Q548" s="3">
        <f>H548-I548-K548+M548+N548+P548</f>
        <v>-7.6877999395387059E-2</v>
      </c>
      <c r="R548" s="4" t="s">
        <v>5929</v>
      </c>
    </row>
    <row r="549" spans="1:18" x14ac:dyDescent="0.25">
      <c r="A549">
        <v>410840</v>
      </c>
      <c r="B549">
        <v>4108403</v>
      </c>
      <c r="C549" t="s">
        <v>3938</v>
      </c>
      <c r="D549" t="s">
        <v>3827</v>
      </c>
      <c r="E549" t="s">
        <v>3828</v>
      </c>
      <c r="F549" t="s">
        <v>10</v>
      </c>
      <c r="G549">
        <f>VLOOKUP(A549,'Dados absolutos'!A:H,8,FALSE)</f>
        <v>96666</v>
      </c>
      <c r="H549" s="1">
        <f>(G549-MIN(G:G))/(MAX(G:G)-MIN(G:G))</f>
        <v>0.48116906917310598</v>
      </c>
      <c r="I549">
        <f>VLOOKUP(A549,'Dados absolutos'!A:I,9,FALSE)</f>
        <v>0.77400000000000002</v>
      </c>
      <c r="J549" s="1">
        <f>VLOOKUP(A549,'Dados absolutos'!A:L,12,FALSE)</f>
        <v>5375.1738171642564</v>
      </c>
      <c r="K549" s="1">
        <f>(J549-MIN(J:J))/(MAX(J:J)-MIN(J:J))</f>
        <v>0.40086910826973343</v>
      </c>
      <c r="L549" s="1">
        <f>VLOOKUP(A549,'Dados absolutos'!A:M,13,FALSE)</f>
        <v>0.84444444444444444</v>
      </c>
      <c r="M549" s="1">
        <f>(L549-MIN(L:L))/(MAX(L:L)-MIN(L:L))</f>
        <v>0.47683923705722076</v>
      </c>
      <c r="N549" s="1">
        <f>VLOOKUP(B549,'[1]ICI-DH'!$A:$H,8,FALSE)</f>
        <v>0.1</v>
      </c>
      <c r="O549" s="17">
        <f>VLOOKUP(A549,'Dados absolutos'!A:Q,17,FALSE)</f>
        <v>4.8621024972586016E-4</v>
      </c>
      <c r="P549" s="1">
        <f>(O549-MIN(O:O))/(MAX(O:O)-MIN(O:O))</f>
        <v>3.9426248916659197E-2</v>
      </c>
      <c r="Q549" s="3">
        <f>H549-I549-K549+M549+N549+P549</f>
        <v>-7.7434553122747524E-2</v>
      </c>
      <c r="R549" s="4" t="s">
        <v>5930</v>
      </c>
    </row>
    <row r="550" spans="1:18" x14ac:dyDescent="0.25">
      <c r="A550">
        <v>231025</v>
      </c>
      <c r="B550">
        <v>2310258</v>
      </c>
      <c r="C550" t="s">
        <v>1035</v>
      </c>
      <c r="D550" t="s">
        <v>905</v>
      </c>
      <c r="E550" t="s">
        <v>466</v>
      </c>
      <c r="F550" t="s">
        <v>10</v>
      </c>
      <c r="G550">
        <f>VLOOKUP(A550,'Dados absolutos'!A:H,8,FALSE)</f>
        <v>32216</v>
      </c>
      <c r="H550" s="1">
        <f>(G550-MIN(G:G))/(MAX(G:G)-MIN(G:G))</f>
        <v>0.15757128439952403</v>
      </c>
      <c r="I550">
        <f>VLOOKUP(A550,'Dados absolutos'!A:I,9,FALSE)</f>
        <v>0.63400000000000001</v>
      </c>
      <c r="J550" s="1">
        <f>VLOOKUP(A550,'Dados absolutos'!A:L,12,FALSE)</f>
        <v>4935.4221095108023</v>
      </c>
      <c r="K550" s="1">
        <f>(J550-MIN(J:J))/(MAX(J:J)-MIN(J:J))</f>
        <v>0.3650922073470792</v>
      </c>
      <c r="L550" s="1">
        <f>VLOOKUP(A550,'Dados absolutos'!A:M,13,FALSE)</f>
        <v>1.0833333333333335</v>
      </c>
      <c r="M550" s="1">
        <f>(L550-MIN(L:L))/(MAX(L:L)-MIN(L:L))</f>
        <v>0.59400544959128077</v>
      </c>
      <c r="N550" s="1">
        <f>VLOOKUP(B550,'[1]ICI-DH'!$A:$H,8,FALSE)</f>
        <v>0.16</v>
      </c>
      <c r="O550" s="17">
        <f>VLOOKUP(A550,'Dados absolutos'!A:Q,17,FALSE)</f>
        <v>1.2416190712689348E-4</v>
      </c>
      <c r="P550" s="1">
        <f>(O550-MIN(O:O))/(MAX(O:O)-MIN(O:O))</f>
        <v>1.0068151091245207E-2</v>
      </c>
      <c r="Q550" s="3">
        <f>H550-I550-K550+M550+N550+P550</f>
        <v>-7.7447322265029123E-2</v>
      </c>
      <c r="R550" s="4" t="s">
        <v>5931</v>
      </c>
    </row>
    <row r="551" spans="1:18" x14ac:dyDescent="0.25">
      <c r="A551">
        <v>250300</v>
      </c>
      <c r="B551">
        <v>2503001</v>
      </c>
      <c r="C551" t="s">
        <v>1282</v>
      </c>
      <c r="D551" t="s">
        <v>1247</v>
      </c>
      <c r="E551" t="s">
        <v>466</v>
      </c>
      <c r="F551" t="s">
        <v>10</v>
      </c>
      <c r="G551">
        <f>VLOOKUP(A551,'Dados absolutos'!A:H,8,FALSE)</f>
        <v>21193</v>
      </c>
      <c r="H551" s="1">
        <f>(G551-MIN(G:G))/(MAX(G:G)-MIN(G:G))</f>
        <v>0.10222577033343877</v>
      </c>
      <c r="I551">
        <f>VLOOKUP(A551,'Dados absolutos'!A:I,9,FALSE)</f>
        <v>0.60199999999999998</v>
      </c>
      <c r="J551" s="1">
        <f>VLOOKUP(A551,'Dados absolutos'!A:L,12,FALSE)</f>
        <v>5519.7673948945412</v>
      </c>
      <c r="K551" s="1">
        <f>(J551-MIN(J:J))/(MAX(J:J)-MIN(J:J))</f>
        <v>0.41263281495802029</v>
      </c>
      <c r="L551" s="1">
        <f>VLOOKUP(A551,'Dados absolutos'!A:M,13,FALSE)</f>
        <v>0.71111111111111114</v>
      </c>
      <c r="M551" s="1">
        <f>(L551-MIN(L:L))/(MAX(L:L)-MIN(L:L))</f>
        <v>0.41144414168937332</v>
      </c>
      <c r="N551" s="1">
        <f>VLOOKUP(B551,'[1]ICI-DH'!$A:$H,8,FALSE)</f>
        <v>0.4</v>
      </c>
      <c r="O551" s="17">
        <f>VLOOKUP(A551,'Dados absolutos'!A:Q,17,FALSE)</f>
        <v>2.831123484169301E-4</v>
      </c>
      <c r="P551" s="1">
        <f>(O551-MIN(O:O))/(MAX(O:O)-MIN(O:O))</f>
        <v>2.2957265763852843E-2</v>
      </c>
      <c r="Q551" s="3">
        <f>H551-I551-K551+M551+N551+P551</f>
        <v>-7.8005637171355419E-2</v>
      </c>
      <c r="R551" s="4" t="s">
        <v>5932</v>
      </c>
    </row>
    <row r="552" spans="1:18" x14ac:dyDescent="0.25">
      <c r="A552">
        <v>230740</v>
      </c>
      <c r="B552">
        <v>2307403</v>
      </c>
      <c r="C552" t="s">
        <v>1002</v>
      </c>
      <c r="D552" t="s">
        <v>905</v>
      </c>
      <c r="E552" t="s">
        <v>466</v>
      </c>
      <c r="F552" t="s">
        <v>10</v>
      </c>
      <c r="G552">
        <f>VLOOKUP(A552,'Dados absolutos'!A:H,8,FALSE)</f>
        <v>23922</v>
      </c>
      <c r="H552" s="1">
        <f>(G552-MIN(G:G))/(MAX(G:G)-MIN(G:G))</f>
        <v>0.11592783945131473</v>
      </c>
      <c r="I552">
        <f>VLOOKUP(A552,'Dados absolutos'!A:I,9,FALSE)</f>
        <v>0.59799999999999998</v>
      </c>
      <c r="J552" s="1">
        <f>VLOOKUP(A552,'Dados absolutos'!A:L,12,FALSE)</f>
        <v>4919.3397027840483</v>
      </c>
      <c r="K552" s="1">
        <f>(J552-MIN(J:J))/(MAX(J:J)-MIN(J:J))</f>
        <v>0.36378379020611762</v>
      </c>
      <c r="L552" s="1">
        <f>VLOOKUP(A552,'Dados absolutos'!A:M,13,FALSE)</f>
        <v>1.2333333333333334</v>
      </c>
      <c r="M552" s="1">
        <f>(L552-MIN(L:L))/(MAX(L:L)-MIN(L:L))</f>
        <v>0.66757493188010908</v>
      </c>
      <c r="N552" s="1">
        <f>VLOOKUP(B552,'[1]ICI-DH'!$A:$H,8,FALSE)</f>
        <v>0.1</v>
      </c>
      <c r="O552" s="17">
        <f>VLOOKUP(A552,'Dados absolutos'!A:Q,17,FALSE)</f>
        <v>0</v>
      </c>
      <c r="P552" s="1">
        <f>(O552-MIN(O:O))/(MAX(O:O)-MIN(O:O))</f>
        <v>0</v>
      </c>
      <c r="Q552" s="3">
        <f>H552-I552-K552+M552+N552+P552</f>
        <v>-7.8281018874693825E-2</v>
      </c>
      <c r="R552" s="4" t="s">
        <v>5933</v>
      </c>
    </row>
    <row r="553" spans="1:18" x14ac:dyDescent="0.25">
      <c r="A553">
        <v>431850</v>
      </c>
      <c r="B553">
        <v>4318507</v>
      </c>
      <c r="C553" t="s">
        <v>4835</v>
      </c>
      <c r="D553" t="s">
        <v>4459</v>
      </c>
      <c r="E553" t="s">
        <v>3828</v>
      </c>
      <c r="F553" t="s">
        <v>10</v>
      </c>
      <c r="G553">
        <f>VLOOKUP(A553,'Dados absolutos'!A:H,8,FALSE)</f>
        <v>25443</v>
      </c>
      <c r="H553" s="1">
        <f>(G553-MIN(G:G))/(MAX(G:G)-MIN(G:G))</f>
        <v>0.12356464675372929</v>
      </c>
      <c r="I553">
        <f>VLOOKUP(A553,'Dados absolutos'!A:I,9,FALSE)</f>
        <v>0.623</v>
      </c>
      <c r="J553" s="1">
        <f>VLOOKUP(A553,'Dados absolutos'!A:L,12,FALSE)</f>
        <v>5046.1545753252367</v>
      </c>
      <c r="K553" s="1">
        <f>(J553-MIN(J:J))/(MAX(J:J)-MIN(J:J))</f>
        <v>0.37410107391749897</v>
      </c>
      <c r="L553" s="1">
        <f>VLOOKUP(A553,'Dados absolutos'!A:M,13,FALSE)</f>
        <v>1.0333333333333334</v>
      </c>
      <c r="M553" s="1">
        <f>(L553-MIN(L:L))/(MAX(L:L)-MIN(L:L))</f>
        <v>0.56948228882833796</v>
      </c>
      <c r="N553" s="1">
        <f>VLOOKUP(B553,'[1]ICI-DH'!$A:$H,8,FALSE)</f>
        <v>0.2</v>
      </c>
      <c r="O553" s="17">
        <f>VLOOKUP(A553,'Dados absolutos'!A:Q,17,FALSE)</f>
        <v>3.1442832999253233E-4</v>
      </c>
      <c r="P553" s="1">
        <f>(O553-MIN(O:O))/(MAX(O:O)-MIN(O:O))</f>
        <v>2.5496643914283343E-2</v>
      </c>
      <c r="Q553" s="3">
        <f>H553-I553-K553+M553+N553+P553</f>
        <v>-7.8557494421148358E-2</v>
      </c>
      <c r="R553" s="4" t="s">
        <v>5934</v>
      </c>
    </row>
    <row r="554" spans="1:18" x14ac:dyDescent="0.25">
      <c r="A554">
        <v>230630</v>
      </c>
      <c r="B554">
        <v>2306306</v>
      </c>
      <c r="C554" t="s">
        <v>989</v>
      </c>
      <c r="D554" t="s">
        <v>905</v>
      </c>
      <c r="E554" t="s">
        <v>466</v>
      </c>
      <c r="F554" t="s">
        <v>10</v>
      </c>
      <c r="G554">
        <f>VLOOKUP(A554,'Dados absolutos'!A:H,8,FALSE)</f>
        <v>46426</v>
      </c>
      <c r="H554" s="1">
        <f>(G554-MIN(G:G))/(MAX(G:G)-MIN(G:G))</f>
        <v>0.2289184453247777</v>
      </c>
      <c r="I554">
        <f>VLOOKUP(A554,'Dados absolutos'!A:I,9,FALSE)</f>
        <v>0.623</v>
      </c>
      <c r="J554" s="1">
        <f>VLOOKUP(A554,'Dados absolutos'!A:L,12,FALSE)</f>
        <v>4346.7782066083664</v>
      </c>
      <c r="K554" s="1">
        <f>(J554-MIN(J:J))/(MAX(J:J)-MIN(J:J))</f>
        <v>0.3172018769030161</v>
      </c>
      <c r="L554" s="1">
        <f>VLOOKUP(A554,'Dados absolutos'!A:M,13,FALSE)</f>
        <v>0.81111111111111112</v>
      </c>
      <c r="M554" s="1">
        <f>(L554-MIN(L:L))/(MAX(L:L)-MIN(L:L))</f>
        <v>0.46049046321525888</v>
      </c>
      <c r="N554" s="1">
        <f>VLOOKUP(B554,'[1]ICI-DH'!$A:$H,8,FALSE)</f>
        <v>0.16</v>
      </c>
      <c r="O554" s="17">
        <f>VLOOKUP(A554,'Dados absolutos'!A:Q,17,FALSE)</f>
        <v>1.507775815275923E-4</v>
      </c>
      <c r="P554" s="1">
        <f>(O554-MIN(O:O))/(MAX(O:O)-MIN(O:O))</f>
        <v>1.2226386555426318E-2</v>
      </c>
      <c r="Q554" s="3">
        <f>H554-I554-K554+M554+N554+P554</f>
        <v>-7.856658180755316E-2</v>
      </c>
      <c r="R554" s="4" t="s">
        <v>5935</v>
      </c>
    </row>
    <row r="555" spans="1:18" x14ac:dyDescent="0.25">
      <c r="A555">
        <v>411840</v>
      </c>
      <c r="B555">
        <v>4118402</v>
      </c>
      <c r="C555" t="s">
        <v>4061</v>
      </c>
      <c r="D555" t="s">
        <v>3827</v>
      </c>
      <c r="E555" t="s">
        <v>3828</v>
      </c>
      <c r="F555" t="s">
        <v>10</v>
      </c>
      <c r="G555">
        <f>VLOOKUP(A555,'Dados absolutos'!A:H,8,FALSE)</f>
        <v>92001</v>
      </c>
      <c r="H555" s="1">
        <f>(G555-MIN(G:G))/(MAX(G:G)-MIN(G:G))</f>
        <v>0.45774651423177537</v>
      </c>
      <c r="I555">
        <f>VLOOKUP(A555,'Dados absolutos'!A:I,9,FALSE)</f>
        <v>0.76300000000000001</v>
      </c>
      <c r="J555" s="1">
        <f>VLOOKUP(A555,'Dados absolutos'!A:L,12,FALSE)</f>
        <v>5008.1405116248734</v>
      </c>
      <c r="K555" s="1">
        <f>(J555-MIN(J:J))/(MAX(J:J)-MIN(J:J))</f>
        <v>0.37100836190068259</v>
      </c>
      <c r="L555" s="1">
        <f>VLOOKUP(A555,'Dados absolutos'!A:M,13,FALSE)</f>
        <v>0.81666666666666676</v>
      </c>
      <c r="M555" s="1">
        <f>(L555-MIN(L:L))/(MAX(L:L)-MIN(L:L))</f>
        <v>0.4632152588555859</v>
      </c>
      <c r="N555" s="1">
        <f>VLOOKUP(B555,'[1]ICI-DH'!$A:$H,8,FALSE)</f>
        <v>0.1</v>
      </c>
      <c r="O555" s="17">
        <f>VLOOKUP(A555,'Dados absolutos'!A:Q,17,FALSE)</f>
        <v>4.2390843577787198E-4</v>
      </c>
      <c r="P555" s="1">
        <f>(O555-MIN(O:O))/(MAX(O:O)-MIN(O:O))</f>
        <v>3.4374264047854555E-2</v>
      </c>
      <c r="Q555" s="3">
        <f>H555-I555-K555+M555+N555+P555</f>
        <v>-7.8672324765466831E-2</v>
      </c>
      <c r="R555" s="4" t="s">
        <v>5936</v>
      </c>
    </row>
    <row r="556" spans="1:18" x14ac:dyDescent="0.25">
      <c r="A556">
        <v>520860</v>
      </c>
      <c r="B556">
        <v>5208608</v>
      </c>
      <c r="C556" t="s">
        <v>5226</v>
      </c>
      <c r="D556" t="s">
        <v>5136</v>
      </c>
      <c r="E556" t="s">
        <v>4932</v>
      </c>
      <c r="F556" t="s">
        <v>10</v>
      </c>
      <c r="G556">
        <f>VLOOKUP(A556,'Dados absolutos'!A:H,8,FALSE)</f>
        <v>73707</v>
      </c>
      <c r="H556" s="1">
        <f>(G556-MIN(G:G))/(MAX(G:G)-MIN(G:G))</f>
        <v>0.36589394829464722</v>
      </c>
      <c r="I556">
        <f>VLOOKUP(A556,'Dados absolutos'!A:I,9,FALSE)</f>
        <v>0.72699999999999998</v>
      </c>
      <c r="J556" s="1">
        <f>VLOOKUP(A556,'Dados absolutos'!A:L,12,FALSE)</f>
        <v>4274.7044367563467</v>
      </c>
      <c r="K556" s="1">
        <f>(J556-MIN(J:J))/(MAX(J:J)-MIN(J:J))</f>
        <v>0.31133816772749667</v>
      </c>
      <c r="L556" s="1">
        <f>VLOOKUP(A556,'Dados absolutos'!A:M,13,FALSE)</f>
        <v>0.22222222222222224</v>
      </c>
      <c r="M556" s="1">
        <f>(L556-MIN(L:L))/(MAX(L:L)-MIN(L:L))</f>
        <v>0.17166212534059949</v>
      </c>
      <c r="N556" s="1">
        <f>VLOOKUP(B556,'[1]ICI-DH'!$A:$H,8,FALSE)</f>
        <v>0.4</v>
      </c>
      <c r="O556" s="17">
        <f>VLOOKUP(A556,'Dados absolutos'!A:Q,17,FALSE)</f>
        <v>2.3064295114439605E-4</v>
      </c>
      <c r="P556" s="1">
        <f>(O556-MIN(O:O))/(MAX(O:O)-MIN(O:O))</f>
        <v>1.870258063835336E-2</v>
      </c>
      <c r="Q556" s="3">
        <f>H556-I556-K556+M556+N556+P556</f>
        <v>-8.2079513453896663E-2</v>
      </c>
      <c r="R556" s="4" t="s">
        <v>5937</v>
      </c>
    </row>
    <row r="557" spans="1:18" x14ac:dyDescent="0.25">
      <c r="A557">
        <v>316110</v>
      </c>
      <c r="B557">
        <v>3161106</v>
      </c>
      <c r="C557" t="s">
        <v>2894</v>
      </c>
      <c r="D557" t="s">
        <v>2181</v>
      </c>
      <c r="E557" t="s">
        <v>2182</v>
      </c>
      <c r="F557" t="s">
        <v>10</v>
      </c>
      <c r="G557">
        <f>VLOOKUP(A557,'Dados absolutos'!A:H,8,FALSE)</f>
        <v>52762</v>
      </c>
      <c r="H557" s="1">
        <f>(G557-MIN(G:G))/(MAX(G:G)-MIN(G:G))</f>
        <v>0.2607309443833567</v>
      </c>
      <c r="I557">
        <f>VLOOKUP(A557,'Dados absolutos'!A:I,9,FALSE)</f>
        <v>0.63800000000000001</v>
      </c>
      <c r="J557" s="1">
        <f>VLOOKUP(A557,'Dados absolutos'!A:L,12,FALSE)</f>
        <v>3990.0212628406807</v>
      </c>
      <c r="K557" s="1">
        <f>(J557-MIN(J:J))/(MAX(J:J)-MIN(J:J))</f>
        <v>0.28817718499504558</v>
      </c>
      <c r="L557" s="1">
        <f>VLOOKUP(A557,'Dados absolutos'!A:M,13,FALSE)</f>
        <v>0.8</v>
      </c>
      <c r="M557" s="1">
        <f>(L557-MIN(L:L))/(MAX(L:L)-MIN(L:L))</f>
        <v>0.45504087193460496</v>
      </c>
      <c r="N557" s="1">
        <f>VLOOKUP(B557,'[1]ICI-DH'!$A:$H,8,FALSE)</f>
        <v>0.1</v>
      </c>
      <c r="O557" s="17">
        <f>VLOOKUP(A557,'Dados absolutos'!A:Q,17,FALSE)</f>
        <v>3.411546188544786E-4</v>
      </c>
      <c r="P557" s="1">
        <f>(O557-MIN(O:O))/(MAX(O:O)-MIN(O:O))</f>
        <v>2.7663848982222055E-2</v>
      </c>
      <c r="Q557" s="3">
        <f>H557-I557-K557+M557+N557+P557</f>
        <v>-8.2741519694861862E-2</v>
      </c>
      <c r="R557" s="4" t="s">
        <v>5938</v>
      </c>
    </row>
    <row r="558" spans="1:18" x14ac:dyDescent="0.25">
      <c r="A558">
        <v>521730</v>
      </c>
      <c r="B558">
        <v>5217302</v>
      </c>
      <c r="C558" t="s">
        <v>5309</v>
      </c>
      <c r="D558" t="s">
        <v>5136</v>
      </c>
      <c r="E558" t="s">
        <v>4932</v>
      </c>
      <c r="F558" t="s">
        <v>10</v>
      </c>
      <c r="G558">
        <f>VLOOKUP(A558,'Dados absolutos'!A:H,8,FALSE)</f>
        <v>26690</v>
      </c>
      <c r="H558" s="1">
        <f>(G558-MIN(G:G))/(MAX(G:G)-MIN(G:G))</f>
        <v>0.12982572414104745</v>
      </c>
      <c r="I558">
        <f>VLOOKUP(A558,'Dados absolutos'!A:I,9,FALSE)</f>
        <v>0.69299999999999995</v>
      </c>
      <c r="J558" s="1">
        <f>VLOOKUP(A558,'Dados absolutos'!A:L,12,FALSE)</f>
        <v>3533.7136781566128</v>
      </c>
      <c r="K558" s="1">
        <f>(J558-MIN(J:J))/(MAX(J:J)-MIN(J:J))</f>
        <v>0.2510533467850467</v>
      </c>
      <c r="L558" s="1">
        <f>VLOOKUP(A558,'Dados absolutos'!A:M,13,FALSE)</f>
        <v>0.67777777777777781</v>
      </c>
      <c r="M558" s="1">
        <f>(L558-MIN(L:L))/(MAX(L:L)-MIN(L:L))</f>
        <v>0.3950953678474115</v>
      </c>
      <c r="N558" s="1">
        <f>VLOOKUP(B558,'[1]ICI-DH'!$A:$H,8,FALSE)</f>
        <v>0.26</v>
      </c>
      <c r="O558" s="17">
        <f>VLOOKUP(A558,'Dados absolutos'!A:Q,17,FALSE)</f>
        <v>9.3668040464593477E-4</v>
      </c>
      <c r="P558" s="1">
        <f>(O558-MIN(O:O))/(MAX(O:O)-MIN(O:O))</f>
        <v>7.5954373256733695E-2</v>
      </c>
      <c r="Q558" s="3">
        <f>H558-I558-K558+M558+N558+P558</f>
        <v>-8.3177881539854073E-2</v>
      </c>
      <c r="R558" s="4" t="s">
        <v>5939</v>
      </c>
    </row>
    <row r="559" spans="1:18" x14ac:dyDescent="0.25">
      <c r="A559">
        <v>211107</v>
      </c>
      <c r="B559">
        <v>2111078</v>
      </c>
      <c r="C559" t="s">
        <v>645</v>
      </c>
      <c r="D559" t="s">
        <v>465</v>
      </c>
      <c r="E559" t="s">
        <v>466</v>
      </c>
      <c r="F559" t="s">
        <v>10</v>
      </c>
      <c r="G559">
        <f>VLOOKUP(A559,'Dados absolutos'!A:H,8,FALSE)</f>
        <v>16889</v>
      </c>
      <c r="H559" s="1">
        <f>(G559-MIN(G:G))/(MAX(G:G)-MIN(G:G))</f>
        <v>8.0615764659808103E-2</v>
      </c>
      <c r="I559">
        <f>VLOOKUP(A559,'Dados absolutos'!A:I,9,FALSE)</f>
        <v>0.51700000000000002</v>
      </c>
      <c r="J559" s="1">
        <f>VLOOKUP(A559,'Dados absolutos'!A:L,12,FALSE)</f>
        <v>5145.1214009118366</v>
      </c>
      <c r="K559" s="1">
        <f>(J559-MIN(J:J))/(MAX(J:J)-MIN(J:J))</f>
        <v>0.38215272272753986</v>
      </c>
      <c r="L559" s="1">
        <f>VLOOKUP(A559,'Dados absolutos'!A:M,13,FALSE)</f>
        <v>1.0444444444444443</v>
      </c>
      <c r="M559" s="1">
        <f>(L559-MIN(L:L))/(MAX(L:L)-MIN(L:L))</f>
        <v>0.57493188010899177</v>
      </c>
      <c r="N559" s="1">
        <f>VLOOKUP(B559,'[1]ICI-DH'!$A:$H,8,FALSE)</f>
        <v>0.16</v>
      </c>
      <c r="O559" s="17">
        <f>VLOOKUP(A559,'Dados absolutos'!A:Q,17,FALSE)</f>
        <v>0</v>
      </c>
      <c r="P559" s="1">
        <f>(O559-MIN(O:O))/(MAX(O:O)-MIN(O:O))</f>
        <v>0</v>
      </c>
      <c r="Q559" s="3">
        <f>H559-I559-K559+M559+N559+P559</f>
        <v>-8.3605077958739976E-2</v>
      </c>
      <c r="R559" s="4" t="s">
        <v>5940</v>
      </c>
    </row>
    <row r="560" spans="1:18" x14ac:dyDescent="0.25">
      <c r="A560">
        <v>130190</v>
      </c>
      <c r="B560">
        <v>1301902</v>
      </c>
      <c r="C560" t="s">
        <v>115</v>
      </c>
      <c r="D560" t="s">
        <v>87</v>
      </c>
      <c r="E560" t="s">
        <v>9</v>
      </c>
      <c r="F560" t="s">
        <v>10</v>
      </c>
      <c r="G560">
        <f>VLOOKUP(A560,'Dados absolutos'!A:H,8,FALSE)</f>
        <v>103598</v>
      </c>
      <c r="H560" s="1">
        <f>(G560-MIN(G:G))/(MAX(G:G)-MIN(G:G))</f>
        <v>0.51597403184262458</v>
      </c>
      <c r="I560">
        <f>VLOOKUP(A560,'Dados absolutos'!A:I,9,FALSE)</f>
        <v>0.64400000000000002</v>
      </c>
      <c r="J560" s="1">
        <f>VLOOKUP(A560,'Dados absolutos'!A:L,12,FALSE)</f>
        <v>3914.0752102357187</v>
      </c>
      <c r="K560" s="1">
        <f>(J560-MIN(J:J))/(MAX(J:J)-MIN(J:J))</f>
        <v>0.28199843832453664</v>
      </c>
      <c r="L560" s="1">
        <f>VLOOKUP(A560,'Dados absolutos'!A:M,13,FALSE)</f>
        <v>0.31111111111111117</v>
      </c>
      <c r="M560" s="1">
        <f>(L560-MIN(L:L))/(MAX(L:L)-MIN(L:L))</f>
        <v>0.21525885558583113</v>
      </c>
      <c r="N560" s="1">
        <f>VLOOKUP(B560,'[1]ICI-DH'!$A:$H,8,FALSE)</f>
        <v>0.1</v>
      </c>
      <c r="O560" s="17">
        <f>VLOOKUP(A560,'Dados absolutos'!A:Q,17,FALSE)</f>
        <v>1.1583235197590687E-4</v>
      </c>
      <c r="P560" s="1">
        <f>(O560-MIN(O:O))/(MAX(O:O)-MIN(O:O))</f>
        <v>9.3927167191129816E-3</v>
      </c>
      <c r="Q560" s="3">
        <f>H560-I560-K560+M560+N560+P560</f>
        <v>-8.5372834176967949E-2</v>
      </c>
      <c r="R560" s="4" t="s">
        <v>5941</v>
      </c>
    </row>
    <row r="561" spans="1:18" x14ac:dyDescent="0.25">
      <c r="A561">
        <v>431740</v>
      </c>
      <c r="B561">
        <v>4317400</v>
      </c>
      <c r="C561" t="s">
        <v>4814</v>
      </c>
      <c r="D561" t="s">
        <v>4459</v>
      </c>
      <c r="E561" t="s">
        <v>3828</v>
      </c>
      <c r="F561" t="s">
        <v>10</v>
      </c>
      <c r="G561">
        <f>VLOOKUP(A561,'Dados absolutos'!A:H,8,FALSE)</f>
        <v>48938</v>
      </c>
      <c r="H561" s="1">
        <f>(G561-MIN(G:G))/(MAX(G:G)-MIN(G:G))</f>
        <v>0.2415309765171941</v>
      </c>
      <c r="I561">
        <f>VLOOKUP(A561,'Dados absolutos'!A:I,9,FALSE)</f>
        <v>0.76600000000000001</v>
      </c>
      <c r="J561" s="1">
        <f>VLOOKUP(A561,'Dados absolutos'!A:L,12,FALSE)</f>
        <v>5161.2873777023988</v>
      </c>
      <c r="K561" s="1">
        <f>(J561-MIN(J:J))/(MAX(J:J)-MIN(J:J))</f>
        <v>0.38346793888221969</v>
      </c>
      <c r="L561" s="1">
        <f>VLOOKUP(A561,'Dados absolutos'!A:M,13,FALSE)</f>
        <v>0.9722222222222221</v>
      </c>
      <c r="M561" s="1">
        <f>(L561-MIN(L:L))/(MAX(L:L)-MIN(L:L))</f>
        <v>0.53950953678474112</v>
      </c>
      <c r="N561" s="1">
        <f>VLOOKUP(B561,'[1]ICI-DH'!$A:$H,8,FALSE)</f>
        <v>0.26</v>
      </c>
      <c r="O561" s="17">
        <f>VLOOKUP(A561,'Dados absolutos'!A:Q,17,FALSE)</f>
        <v>2.6564224120315501E-4</v>
      </c>
      <c r="P561" s="1">
        <f>(O561-MIN(O:O))/(MAX(O:O)-MIN(O:O))</f>
        <v>2.1540634181118058E-2</v>
      </c>
      <c r="Q561" s="3">
        <f>H561-I561-K561+M561+N561+P561</f>
        <v>-8.6886791399166344E-2</v>
      </c>
      <c r="R561" s="4" t="s">
        <v>5942</v>
      </c>
    </row>
    <row r="562" spans="1:18" x14ac:dyDescent="0.25">
      <c r="A562">
        <v>355150</v>
      </c>
      <c r="B562">
        <v>3551504</v>
      </c>
      <c r="C562" t="s">
        <v>3759</v>
      </c>
      <c r="D562" t="s">
        <v>3202</v>
      </c>
      <c r="E562" t="s">
        <v>2182</v>
      </c>
      <c r="F562" t="s">
        <v>10</v>
      </c>
      <c r="G562">
        <f>VLOOKUP(A562,'Dados absolutos'!A:H,8,FALSE)</f>
        <v>43909</v>
      </c>
      <c r="H562" s="1">
        <f>(G562-MIN(G:G))/(MAX(G:G)-MIN(G:G))</f>
        <v>0.21628080957186682</v>
      </c>
      <c r="I562">
        <f>VLOOKUP(A562,'Dados absolutos'!A:I,9,FALSE)</f>
        <v>0.72899999999999998</v>
      </c>
      <c r="J562" s="1">
        <f>VLOOKUP(A562,'Dados absolutos'!A:L,12,FALSE)</f>
        <v>5097.2547694094601</v>
      </c>
      <c r="K562" s="1">
        <f>(J562-MIN(J:J))/(MAX(J:J)-MIN(J:J))</f>
        <v>0.37825843487610694</v>
      </c>
      <c r="L562" s="1">
        <f>VLOOKUP(A562,'Dados absolutos'!A:M,13,FALSE)</f>
        <v>1.1833333333333331</v>
      </c>
      <c r="M562" s="1">
        <f>(L562-MIN(L:L))/(MAX(L:L)-MIN(L:L))</f>
        <v>0.64305177111716616</v>
      </c>
      <c r="N562" s="1">
        <f>VLOOKUP(B562,'[1]ICI-DH'!$A:$H,8,FALSE)</f>
        <v>0.1</v>
      </c>
      <c r="O562" s="17">
        <f>VLOOKUP(A562,'Dados absolutos'!A:Q,17,FALSE)</f>
        <v>7.5155435104420508E-4</v>
      </c>
      <c r="P562" s="1">
        <f>(O562-MIN(O:O))/(MAX(O:O)-MIN(O:O))</f>
        <v>6.0942707265784539E-2</v>
      </c>
      <c r="Q562" s="3">
        <f>H562-I562-K562+M562+N562+P562</f>
        <v>-8.6983146921289362E-2</v>
      </c>
      <c r="R562" s="4" t="s">
        <v>5943</v>
      </c>
    </row>
    <row r="563" spans="1:18" x14ac:dyDescent="0.25">
      <c r="A563">
        <v>320510</v>
      </c>
      <c r="B563">
        <v>3205101</v>
      </c>
      <c r="C563" t="s">
        <v>676</v>
      </c>
      <c r="D563" t="s">
        <v>3036</v>
      </c>
      <c r="E563" t="s">
        <v>2182</v>
      </c>
      <c r="F563" t="s">
        <v>10</v>
      </c>
      <c r="G563">
        <f>VLOOKUP(A563,'Dados absolutos'!A:H,8,FALSE)</f>
        <v>73423</v>
      </c>
      <c r="H563" s="1">
        <f>(G563-MIN(G:G))/(MAX(G:G)-MIN(G:G))</f>
        <v>0.36446800925856193</v>
      </c>
      <c r="I563">
        <f>VLOOKUP(A563,'Dados absolutos'!A:I,9,FALSE)</f>
        <v>0.68600000000000005</v>
      </c>
      <c r="J563" s="1">
        <f>VLOOKUP(A563,'Dados absolutos'!A:L,12,FALSE)</f>
        <v>6529.3639710989746</v>
      </c>
      <c r="K563" s="1">
        <f>(J563-MIN(J:J))/(MAX(J:J)-MIN(J:J))</f>
        <v>0.49477061237888098</v>
      </c>
      <c r="L563" s="1">
        <f>VLOOKUP(A563,'Dados absolutos'!A:M,13,FALSE)</f>
        <v>1.0611111111111111</v>
      </c>
      <c r="M563" s="1">
        <f>(L563-MIN(L:L))/(MAX(L:L)-MIN(L:L))</f>
        <v>0.58310626702997281</v>
      </c>
      <c r="N563" s="1">
        <f>VLOOKUP(B563,'[1]ICI-DH'!$A:$H,8,FALSE)</f>
        <v>0.1</v>
      </c>
      <c r="O563" s="17">
        <f>VLOOKUP(A563,'Dados absolutos'!A:Q,17,FALSE)</f>
        <v>5.5840812824319355E-4</v>
      </c>
      <c r="P563" s="1">
        <f>(O563-MIN(O:O))/(MAX(O:O)-MIN(O:O))</f>
        <v>4.5280694665764738E-2</v>
      </c>
      <c r="Q563" s="3">
        <f>H563-I563-K563+M563+N563+P563</f>
        <v>-8.7915641424581553E-2</v>
      </c>
      <c r="R563" s="4" t="s">
        <v>5944</v>
      </c>
    </row>
    <row r="564" spans="1:18" x14ac:dyDescent="0.25">
      <c r="A564">
        <v>261530</v>
      </c>
      <c r="B564">
        <v>2615300</v>
      </c>
      <c r="C564" t="s">
        <v>1607</v>
      </c>
      <c r="D564" t="s">
        <v>1452</v>
      </c>
      <c r="E564" t="s">
        <v>466</v>
      </c>
      <c r="F564" t="s">
        <v>10</v>
      </c>
      <c r="G564">
        <f>VLOOKUP(A564,'Dados absolutos'!A:H,8,FALSE)</f>
        <v>46147</v>
      </c>
      <c r="H564" s="1">
        <f>(G564-MIN(G:G))/(MAX(G:G)-MIN(G:G))</f>
        <v>0.22751761084918687</v>
      </c>
      <c r="I564">
        <f>VLOOKUP(A564,'Dados absolutos'!A:I,9,FALSE)</f>
        <v>0.61799999999999999</v>
      </c>
      <c r="J564" s="1">
        <f>VLOOKUP(A564,'Dados absolutos'!A:L,12,FALSE)</f>
        <v>4792.1582781112529</v>
      </c>
      <c r="K564" s="1">
        <f>(J564-MIN(J:J))/(MAX(J:J)-MIN(J:J))</f>
        <v>0.35343668489525804</v>
      </c>
      <c r="L564" s="1">
        <f>VLOOKUP(A564,'Dados absolutos'!A:M,13,FALSE)</f>
        <v>0.95555555555555549</v>
      </c>
      <c r="M564" s="1">
        <f>(L564-MIN(L:L))/(MAX(L:L)-MIN(L:L))</f>
        <v>0.53133514986376018</v>
      </c>
      <c r="N564" s="1">
        <f>VLOOKUP(B564,'[1]ICI-DH'!$A:$H,8,FALSE)</f>
        <v>0.1</v>
      </c>
      <c r="O564" s="17">
        <f>VLOOKUP(A564,'Dados absolutos'!A:Q,17,FALSE)</f>
        <v>3.0337833445294384E-4</v>
      </c>
      <c r="P564" s="1">
        <f>(O564-MIN(O:O))/(MAX(O:O)-MIN(O:O))</f>
        <v>2.4600612053750935E-2</v>
      </c>
      <c r="Q564" s="3">
        <f>H564-I564-K564+M564+N564+P564</f>
        <v>-8.7983312128560032E-2</v>
      </c>
      <c r="R564" s="4" t="s">
        <v>5945</v>
      </c>
    </row>
    <row r="565" spans="1:18" x14ac:dyDescent="0.25">
      <c r="A565">
        <v>150293</v>
      </c>
      <c r="B565">
        <v>1502939</v>
      </c>
      <c r="C565" t="s">
        <v>211</v>
      </c>
      <c r="D565" t="s">
        <v>166</v>
      </c>
      <c r="E565" t="s">
        <v>9</v>
      </c>
      <c r="F565" t="s">
        <v>10</v>
      </c>
      <c r="G565">
        <f>VLOOKUP(A565,'Dados absolutos'!A:H,8,FALSE)</f>
        <v>58484</v>
      </c>
      <c r="H565" s="1">
        <f>(G565-MIN(G:G))/(MAX(G:G)-MIN(G:G))</f>
        <v>0.28946060341321606</v>
      </c>
      <c r="I565">
        <f>VLOOKUP(A565,'Dados absolutos'!A:I,9,FALSE)</f>
        <v>0.61499999999999999</v>
      </c>
      <c r="J565" s="1">
        <f>VLOOKUP(A565,'Dados absolutos'!A:L,12,FALSE)</f>
        <v>3657.1262567539839</v>
      </c>
      <c r="K565" s="1">
        <f>(J565-MIN(J:J))/(MAX(J:J)-MIN(J:J))</f>
        <v>0.26109382990368629</v>
      </c>
      <c r="L565" s="1">
        <f>VLOOKUP(A565,'Dados absolutos'!A:M,13,FALSE)</f>
        <v>0.12777777777777774</v>
      </c>
      <c r="M565" s="1">
        <f>(L565-MIN(L:L))/(MAX(L:L)-MIN(L:L))</f>
        <v>0.12534059945504086</v>
      </c>
      <c r="N565" s="1">
        <f>VLOOKUP(B565,'[1]ICI-DH'!$A:$H,8,FALSE)</f>
        <v>0.36</v>
      </c>
      <c r="O565" s="17">
        <f>VLOOKUP(A565,'Dados absolutos'!A:Q,17,FALSE)</f>
        <v>1.5388824293823951E-4</v>
      </c>
      <c r="P565" s="1">
        <f>(O565-MIN(O:O))/(MAX(O:O)-MIN(O:O))</f>
        <v>1.2478626632925245E-2</v>
      </c>
      <c r="Q565" s="3">
        <f>H565-I565-K565+M565+N565+P565</f>
        <v>-8.8814000402504159E-2</v>
      </c>
      <c r="R565" s="4" t="s">
        <v>5946</v>
      </c>
    </row>
    <row r="566" spans="1:18" x14ac:dyDescent="0.25">
      <c r="A566">
        <v>150230</v>
      </c>
      <c r="B566">
        <v>1502301</v>
      </c>
      <c r="C566" t="s">
        <v>200</v>
      </c>
      <c r="D566" t="s">
        <v>166</v>
      </c>
      <c r="E566" t="s">
        <v>9</v>
      </c>
      <c r="F566" t="s">
        <v>10</v>
      </c>
      <c r="G566">
        <f>VLOOKUP(A566,'Dados absolutos'!A:H,8,FALSE)</f>
        <v>56506</v>
      </c>
      <c r="H566" s="1">
        <f>(G566-MIN(G:G))/(MAX(G:G)-MIN(G:G))</f>
        <v>0.27952923928160789</v>
      </c>
      <c r="I566">
        <f>VLOOKUP(A566,'Dados absolutos'!A:I,9,FALSE)</f>
        <v>0.54800000000000004</v>
      </c>
      <c r="J566" s="1">
        <f>VLOOKUP(A566,'Dados absolutos'!A:L,12,FALSE)</f>
        <v>2976.2632207199235</v>
      </c>
      <c r="K566" s="1">
        <f>(J566-MIN(J:J))/(MAX(J:J)-MIN(J:J))</f>
        <v>0.20570082299060258</v>
      </c>
      <c r="L566" s="1">
        <f>VLOOKUP(A566,'Dados absolutos'!A:M,13,FALSE)</f>
        <v>0.32222222222222224</v>
      </c>
      <c r="M566" s="1">
        <f>(L566-MIN(L:L))/(MAX(L:L)-MIN(L:L))</f>
        <v>0.22070844686648505</v>
      </c>
      <c r="N566" s="1">
        <f>VLOOKUP(B566,'[1]ICI-DH'!$A:$H,8,FALSE)</f>
        <v>0.16</v>
      </c>
      <c r="O566" s="17">
        <f>VLOOKUP(A566,'Dados absolutos'!A:Q,17,FALSE)</f>
        <v>5.3091707075354827E-5</v>
      </c>
      <c r="P566" s="1">
        <f>(O566-MIN(O:O))/(MAX(O:O)-MIN(O:O))</f>
        <v>4.3051475359548834E-3</v>
      </c>
      <c r="Q566" s="3">
        <f>H566-I566-K566+M566+N566+P566</f>
        <v>-8.9157989306554761E-2</v>
      </c>
      <c r="R566" s="4" t="s">
        <v>5947</v>
      </c>
    </row>
    <row r="567" spans="1:18" x14ac:dyDescent="0.25">
      <c r="A567">
        <v>150285</v>
      </c>
      <c r="B567">
        <v>1502855</v>
      </c>
      <c r="C567" t="s">
        <v>209</v>
      </c>
      <c r="D567" t="s">
        <v>166</v>
      </c>
      <c r="E567" t="s">
        <v>9</v>
      </c>
      <c r="F567" t="s">
        <v>10</v>
      </c>
      <c r="G567">
        <f>VLOOKUP(A567,'Dados absolutos'!A:H,8,FALSE)</f>
        <v>14117</v>
      </c>
      <c r="H567" s="1">
        <f>(G567-MIN(G:G))/(MAX(G:G)-MIN(G:G))</f>
        <v>6.6697796321679798E-2</v>
      </c>
      <c r="I567">
        <f>VLOOKUP(A567,'Dados absolutos'!A:I,9,FALSE)</f>
        <v>0.57799999999999996</v>
      </c>
      <c r="J567" s="1">
        <f>VLOOKUP(A567,'Dados absolutos'!A:L,12,FALSE)</f>
        <v>4146.5782198767438</v>
      </c>
      <c r="K567" s="1">
        <f>(J567-MIN(J:J))/(MAX(J:J)-MIN(J:J))</f>
        <v>0.30091419691142779</v>
      </c>
      <c r="L567" s="1">
        <f>VLOOKUP(A567,'Dados absolutos'!A:M,13,FALSE)</f>
        <v>0</v>
      </c>
      <c r="M567" s="1">
        <f>(L567-MIN(L:L))/(MAX(L:L)-MIN(L:L))</f>
        <v>6.2670299727520445E-2</v>
      </c>
      <c r="N567" s="1">
        <f>VLOOKUP(B567,'[1]ICI-DH'!$A:$H,8,FALSE)</f>
        <v>0.65999999999999992</v>
      </c>
      <c r="O567" s="17">
        <f>VLOOKUP(A567,'Dados absolutos'!A:Q,17,FALSE)</f>
        <v>0</v>
      </c>
      <c r="P567" s="1">
        <f>(O567-MIN(O:O))/(MAX(O:O)-MIN(O:O))</f>
        <v>0</v>
      </c>
      <c r="Q567" s="3">
        <f>H567-I567-K567+M567+N567+P567</f>
        <v>-8.9546100862227473E-2</v>
      </c>
      <c r="R567" s="4" t="s">
        <v>5948</v>
      </c>
    </row>
    <row r="568" spans="1:18" x14ac:dyDescent="0.25">
      <c r="A568">
        <v>330575</v>
      </c>
      <c r="B568">
        <v>3305752</v>
      </c>
      <c r="C568" t="s">
        <v>3194</v>
      </c>
      <c r="D568" t="s">
        <v>3113</v>
      </c>
      <c r="E568" t="s">
        <v>2182</v>
      </c>
      <c r="F568" t="s">
        <v>10</v>
      </c>
      <c r="G568">
        <f>VLOOKUP(A568,'Dados absolutos'!A:H,8,FALSE)</f>
        <v>31086</v>
      </c>
      <c r="H568" s="1">
        <f>(G568-MIN(G:G))/(MAX(G:G)-MIN(G:G))</f>
        <v>0.15189765372777619</v>
      </c>
      <c r="I568">
        <f>VLOOKUP(A568,'Dados absolutos'!A:I,9,FALSE)</f>
        <v>0.65400000000000003</v>
      </c>
      <c r="J568" s="1">
        <f>VLOOKUP(A568,'Dados absolutos'!A:L,12,FALSE)</f>
        <v>6008.7969693752812</v>
      </c>
      <c r="K568" s="1">
        <f>(J568-MIN(J:J))/(MAX(J:J)-MIN(J:J))</f>
        <v>0.45241881767260866</v>
      </c>
      <c r="L568" s="1">
        <f>VLOOKUP(A568,'Dados absolutos'!A:M,13,FALSE)</f>
        <v>1.2</v>
      </c>
      <c r="M568" s="1">
        <f>(L568-MIN(L:L))/(MAX(L:L)-MIN(L:L))</f>
        <v>0.65122615803814721</v>
      </c>
      <c r="N568" s="1">
        <f>VLOOKUP(B568,'[1]ICI-DH'!$A:$H,8,FALSE)</f>
        <v>0.2</v>
      </c>
      <c r="O568" s="17">
        <f>VLOOKUP(A568,'Dados absolutos'!A:Q,17,FALSE)</f>
        <v>1.6084410988869587E-4</v>
      </c>
      <c r="P568" s="1">
        <f>(O568-MIN(O:O))/(MAX(O:O)-MIN(O:O))</f>
        <v>1.3042670155196695E-2</v>
      </c>
      <c r="Q568" s="3">
        <f>H568-I568-K568+M568+N568+P568</f>
        <v>-9.0252335751488638E-2</v>
      </c>
      <c r="R568" s="4" t="s">
        <v>5949</v>
      </c>
    </row>
    <row r="569" spans="1:18" x14ac:dyDescent="0.25">
      <c r="A569">
        <v>230350</v>
      </c>
      <c r="B569">
        <v>2303501</v>
      </c>
      <c r="C569" t="s">
        <v>945</v>
      </c>
      <c r="D569" t="s">
        <v>905</v>
      </c>
      <c r="E569" t="s">
        <v>466</v>
      </c>
      <c r="F569" t="s">
        <v>10</v>
      </c>
      <c r="G569">
        <f>VLOOKUP(A569,'Dados absolutos'!A:H,8,FALSE)</f>
        <v>72720</v>
      </c>
      <c r="H569" s="1">
        <f>(G569-MIN(G:G))/(MAX(G:G)-MIN(G:G))</f>
        <v>0.36093830805304089</v>
      </c>
      <c r="I569">
        <f>VLOOKUP(A569,'Dados absolutos'!A:I,9,FALSE)</f>
        <v>0.64600000000000002</v>
      </c>
      <c r="J569" s="1">
        <f>VLOOKUP(A569,'Dados absolutos'!A:L,12,FALSE)</f>
        <v>4486.9928796754675</v>
      </c>
      <c r="K569" s="1">
        <f>(J569-MIN(J:J))/(MAX(J:J)-MIN(J:J))</f>
        <v>0.32860932883308852</v>
      </c>
      <c r="L569" s="1">
        <f>VLOOKUP(A569,'Dados absolutos'!A:M,13,FALSE)</f>
        <v>0.5</v>
      </c>
      <c r="M569" s="1">
        <f>(L569-MIN(L:L))/(MAX(L:L)-MIN(L:L))</f>
        <v>0.30790190735694822</v>
      </c>
      <c r="N569" s="1">
        <f>VLOOKUP(B569,'[1]ICI-DH'!$A:$H,8,FALSE)</f>
        <v>0.16</v>
      </c>
      <c r="O569" s="17">
        <f>VLOOKUP(A569,'Dados absolutos'!A:Q,17,FALSE)</f>
        <v>6.7381738173817379E-4</v>
      </c>
      <c r="P569" s="1">
        <f>(O569-MIN(O:O))/(MAX(O:O)-MIN(O:O))</f>
        <v>5.4639102799168802E-2</v>
      </c>
      <c r="Q569" s="3">
        <f>H569-I569-K569+M569+N569+P569</f>
        <v>-9.1130010623930613E-2</v>
      </c>
      <c r="R569" s="4" t="s">
        <v>5950</v>
      </c>
    </row>
    <row r="570" spans="1:18" x14ac:dyDescent="0.25">
      <c r="A570">
        <v>270520</v>
      </c>
      <c r="B570">
        <v>2705200</v>
      </c>
      <c r="C570" t="s">
        <v>1671</v>
      </c>
      <c r="D570" t="s">
        <v>1620</v>
      </c>
      <c r="E570" t="s">
        <v>466</v>
      </c>
      <c r="F570" t="s">
        <v>10</v>
      </c>
      <c r="G570">
        <f>VLOOKUP(A570,'Dados absolutos'!A:H,8,FALSE)</f>
        <v>15405</v>
      </c>
      <c r="H570" s="1">
        <f>(G570-MIN(G:G))/(MAX(G:G)-MIN(G:G))</f>
        <v>7.3164731105052547E-2</v>
      </c>
      <c r="I570">
        <f>VLOOKUP(A570,'Dados absolutos'!A:I,9,FALSE)</f>
        <v>0.56799999999999995</v>
      </c>
      <c r="J570" s="1">
        <f>VLOOKUP(A570,'Dados absolutos'!A:L,12,FALSE)</f>
        <v>6536.3471366439471</v>
      </c>
      <c r="K570" s="1">
        <f>(J570-MIN(J:J))/(MAX(J:J)-MIN(J:J))</f>
        <v>0.49533874211545914</v>
      </c>
      <c r="L570" s="1">
        <f>VLOOKUP(A570,'Dados absolutos'!A:M,13,FALSE)</f>
        <v>1.4666666666666668</v>
      </c>
      <c r="M570" s="1">
        <f>(L570-MIN(L:L))/(MAX(L:L)-MIN(L:L))</f>
        <v>0.78201634877384207</v>
      </c>
      <c r="N570" s="1">
        <f>VLOOKUP(B570,'[1]ICI-DH'!$A:$H,8,FALSE)</f>
        <v>0.1</v>
      </c>
      <c r="O570" s="17">
        <f>VLOOKUP(A570,'Dados absolutos'!A:Q,17,FALSE)</f>
        <v>1.9474196689386563E-4</v>
      </c>
      <c r="P570" s="1">
        <f>(O570-MIN(O:O))/(MAX(O:O)-MIN(O:O))</f>
        <v>1.579140971546035E-2</v>
      </c>
      <c r="Q570" s="3">
        <f>H570-I570-K570+M570+N570+P570</f>
        <v>-9.2366252521104045E-2</v>
      </c>
      <c r="R570" s="4" t="s">
        <v>5951</v>
      </c>
    </row>
    <row r="571" spans="1:18" x14ac:dyDescent="0.25">
      <c r="A571">
        <v>311840</v>
      </c>
      <c r="B571">
        <v>3118403</v>
      </c>
      <c r="C571" t="s">
        <v>2384</v>
      </c>
      <c r="D571" t="s">
        <v>2181</v>
      </c>
      <c r="E571" t="s">
        <v>2182</v>
      </c>
      <c r="F571" t="s">
        <v>10</v>
      </c>
      <c r="G571">
        <f>VLOOKUP(A571,'Dados absolutos'!A:H,8,FALSE)</f>
        <v>20824</v>
      </c>
      <c r="H571" s="1">
        <f>(G571-MIN(G:G))/(MAX(G:G)-MIN(G:G))</f>
        <v>0.10037305376894767</v>
      </c>
      <c r="I571">
        <f>VLOOKUP(A571,'Dados absolutos'!A:I,9,FALSE)</f>
        <v>0.66200000000000003</v>
      </c>
      <c r="J571" s="1">
        <f>VLOOKUP(A571,'Dados absolutos'!A:L,12,FALSE)</f>
        <v>4685.3995606031503</v>
      </c>
      <c r="K571" s="1">
        <f>(J571-MIN(J:J))/(MAX(J:J)-MIN(J:J))</f>
        <v>0.34475111075775638</v>
      </c>
      <c r="L571" s="1">
        <f>VLOOKUP(A571,'Dados absolutos'!A:M,13,FALSE)</f>
        <v>1.0222222222222221</v>
      </c>
      <c r="M571" s="1">
        <f>(L571-MIN(L:L))/(MAX(L:L)-MIN(L:L))</f>
        <v>0.56403269754768393</v>
      </c>
      <c r="N571" s="1">
        <f>VLOOKUP(B571,'[1]ICI-DH'!$A:$H,8,FALSE)</f>
        <v>0.16</v>
      </c>
      <c r="O571" s="17">
        <f>VLOOKUP(A571,'Dados absolutos'!A:Q,17,FALSE)</f>
        <v>1.1044948136765271E-3</v>
      </c>
      <c r="P571" s="1">
        <f>(O571-MIN(O:O))/(MAX(O:O)-MIN(O:O))</f>
        <v>8.9562257224569938E-2</v>
      </c>
      <c r="Q571" s="3">
        <f>H571-I571-K571+M571+N571+P571</f>
        <v>-9.2783102216554822E-2</v>
      </c>
      <c r="R571" s="4" t="s">
        <v>5952</v>
      </c>
    </row>
    <row r="572" spans="1:18" x14ac:dyDescent="0.25">
      <c r="A572">
        <v>291170</v>
      </c>
      <c r="B572">
        <v>2911709</v>
      </c>
      <c r="C572" t="s">
        <v>1922</v>
      </c>
      <c r="D572" t="s">
        <v>1784</v>
      </c>
      <c r="E572" t="s">
        <v>466</v>
      </c>
      <c r="F572" t="s">
        <v>10</v>
      </c>
      <c r="G572">
        <f>VLOOKUP(A572,'Dados absolutos'!A:H,8,FALSE)</f>
        <v>87817</v>
      </c>
      <c r="H572" s="1">
        <f>(G572-MIN(G:G))/(MAX(G:G)-MIN(G:G))</f>
        <v>0.43673901801001169</v>
      </c>
      <c r="I572">
        <f>VLOOKUP(A572,'Dados absolutos'!A:I,9,FALSE)</f>
        <v>0.67300000000000004</v>
      </c>
      <c r="J572" s="1">
        <f>VLOOKUP(A572,'Dados absolutos'!A:L,12,FALSE)</f>
        <v>3773.0166803694046</v>
      </c>
      <c r="K572" s="1">
        <f>(J572-MIN(J:J))/(MAX(J:J)-MIN(J:J))</f>
        <v>0.27052233269608644</v>
      </c>
      <c r="L572" s="1">
        <f>VLOOKUP(A572,'Dados absolutos'!A:M,13,FALSE)</f>
        <v>0.48333333333333339</v>
      </c>
      <c r="M572" s="1">
        <f>(L572-MIN(L:L))/(MAX(L:L)-MIN(L:L))</f>
        <v>0.29972752043596734</v>
      </c>
      <c r="N572" s="1">
        <f>VLOOKUP(B572,'[1]ICI-DH'!$A:$H,8,FALSE)</f>
        <v>0.1</v>
      </c>
      <c r="O572" s="17">
        <f>VLOOKUP(A572,'Dados absolutos'!A:Q,17,FALSE)</f>
        <v>1.7080975209811313E-4</v>
      </c>
      <c r="P572" s="1">
        <f>(O572-MIN(O:O))/(MAX(O:O)-MIN(O:O))</f>
        <v>1.3850773009022552E-2</v>
      </c>
      <c r="Q572" s="3">
        <f>H572-I572-K572+M572+N572+P572</f>
        <v>-9.3205021241084832E-2</v>
      </c>
      <c r="R572" s="4" t="s">
        <v>5953</v>
      </c>
    </row>
    <row r="573" spans="1:18" x14ac:dyDescent="0.25">
      <c r="A573">
        <v>432080</v>
      </c>
      <c r="B573">
        <v>4320800</v>
      </c>
      <c r="C573" t="s">
        <v>1437</v>
      </c>
      <c r="D573" t="s">
        <v>4459</v>
      </c>
      <c r="E573" t="s">
        <v>3828</v>
      </c>
      <c r="F573" t="s">
        <v>10</v>
      </c>
      <c r="G573">
        <f>VLOOKUP(A573,'Dados absolutos'!A:H,8,FALSE)</f>
        <v>29991</v>
      </c>
      <c r="H573" s="1">
        <f>(G573-MIN(G:G))/(MAX(G:G)-MIN(G:G))</f>
        <v>0.14639975497948957</v>
      </c>
      <c r="I573">
        <f>VLOOKUP(A573,'Dados absolutos'!A:I,9,FALSE)</f>
        <v>0.73099999999999998</v>
      </c>
      <c r="J573" s="1">
        <f>VLOOKUP(A573,'Dados absolutos'!A:L,12,FALSE)</f>
        <v>5126.9730609182752</v>
      </c>
      <c r="K573" s="1">
        <f>(J573-MIN(J:J))/(MAX(J:J)-MIN(J:J))</f>
        <v>0.38067622735399159</v>
      </c>
      <c r="L573" s="1">
        <f>VLOOKUP(A573,'Dados absolutos'!A:M,13,FALSE)</f>
        <v>0.93333333333333324</v>
      </c>
      <c r="M573" s="1">
        <f>(L573-MIN(L:L))/(MAX(L:L)-MIN(L:L))</f>
        <v>0.52043596730245234</v>
      </c>
      <c r="N573" s="1">
        <f>VLOOKUP(B573,'[1]ICI-DH'!$A:$H,8,FALSE)</f>
        <v>0.3</v>
      </c>
      <c r="O573" s="17">
        <f>VLOOKUP(A573,'Dados absolutos'!A:Q,17,FALSE)</f>
        <v>6.3352339035043848E-4</v>
      </c>
      <c r="P573" s="1">
        <f>(O573-MIN(O:O))/(MAX(O:O)-MIN(O:O))</f>
        <v>5.1371707808638888E-2</v>
      </c>
      <c r="Q573" s="3">
        <f>H573-I573-K573+M573+N573+P573</f>
        <v>-9.3468797263410758E-2</v>
      </c>
      <c r="R573" s="4" t="s">
        <v>5954</v>
      </c>
    </row>
    <row r="574" spans="1:18" x14ac:dyDescent="0.25">
      <c r="A574">
        <v>315895</v>
      </c>
      <c r="B574">
        <v>3158953</v>
      </c>
      <c r="C574" t="s">
        <v>2868</v>
      </c>
      <c r="D574" t="s">
        <v>2181</v>
      </c>
      <c r="E574" t="s">
        <v>2182</v>
      </c>
      <c r="F574" t="s">
        <v>10</v>
      </c>
      <c r="G574">
        <f>VLOOKUP(A574,'Dados absolutos'!A:H,8,FALSE)</f>
        <v>44800</v>
      </c>
      <c r="H574" s="1">
        <f>(G574-MIN(G:G))/(MAX(G:G)-MIN(G:G))</f>
        <v>0.22075444225197949</v>
      </c>
      <c r="I574">
        <f>VLOOKUP(A574,'Dados absolutos'!A:I,9,FALSE)</f>
        <v>0.68500000000000005</v>
      </c>
      <c r="J574" s="1">
        <f>VLOOKUP(A574,'Dados absolutos'!A:L,12,FALSE)</f>
        <v>3585.0463488839287</v>
      </c>
      <c r="K574" s="1">
        <f>(J574-MIN(J:J))/(MAX(J:J)-MIN(J:J))</f>
        <v>0.255229621357137</v>
      </c>
      <c r="L574" s="1">
        <f>VLOOKUP(A574,'Dados absolutos'!A:M,13,FALSE)</f>
        <v>0.8</v>
      </c>
      <c r="M574" s="1">
        <f>(L574-MIN(L:L))/(MAX(L:L)-MIN(L:L))</f>
        <v>0.45504087193460496</v>
      </c>
      <c r="N574" s="1">
        <f>VLOOKUP(B574,'[1]ICI-DH'!$A:$H,8,FALSE)</f>
        <v>0.16</v>
      </c>
      <c r="O574" s="17">
        <f>VLOOKUP(A574,'Dados absolutos'!A:Q,17,FALSE)</f>
        <v>1.3392857142857144E-4</v>
      </c>
      <c r="P574" s="1">
        <f>(O574-MIN(O:O))/(MAX(O:O)-MIN(O:O))</f>
        <v>1.0860119047619049E-2</v>
      </c>
      <c r="Q574" s="3">
        <f>H574-I574-K574+M574+N574+P574</f>
        <v>-9.3574188122933555E-2</v>
      </c>
      <c r="R574" s="4" t="s">
        <v>5955</v>
      </c>
    </row>
    <row r="575" spans="1:18" x14ac:dyDescent="0.25">
      <c r="A575">
        <v>410430</v>
      </c>
      <c r="B575">
        <v>4104303</v>
      </c>
      <c r="C575" t="s">
        <v>3883</v>
      </c>
      <c r="D575" t="s">
        <v>3827</v>
      </c>
      <c r="E575" t="s">
        <v>3828</v>
      </c>
      <c r="F575" t="s">
        <v>10</v>
      </c>
      <c r="G575">
        <f>VLOOKUP(A575,'Dados absolutos'!A:H,8,FALSE)</f>
        <v>99432</v>
      </c>
      <c r="H575" s="1">
        <f>(G575-MIN(G:G))/(MAX(G:G)-MIN(G:G))</f>
        <v>0.49505691203864094</v>
      </c>
      <c r="I575">
        <f>VLOOKUP(A575,'Dados absolutos'!A:I,9,FALSE)</f>
        <v>0.75700000000000001</v>
      </c>
      <c r="J575" s="1">
        <f>VLOOKUP(A575,'Dados absolutos'!A:L,12,FALSE)</f>
        <v>6286.0988466489662</v>
      </c>
      <c r="K575" s="1">
        <f>(J575-MIN(J:J))/(MAX(J:J)-MIN(J:J))</f>
        <v>0.4749792798975897</v>
      </c>
      <c r="L575" s="1">
        <f>VLOOKUP(A575,'Dados absolutos'!A:M,13,FALSE)</f>
        <v>0.65</v>
      </c>
      <c r="M575" s="1">
        <f>(L575-MIN(L:L))/(MAX(L:L)-MIN(L:L))</f>
        <v>0.38147138964577659</v>
      </c>
      <c r="N575" s="1">
        <f>VLOOKUP(B575,'[1]ICI-DH'!$A:$H,8,FALSE)</f>
        <v>0.1</v>
      </c>
      <c r="O575" s="17">
        <f>VLOOKUP(A575,'Dados absolutos'!A:Q,17,FALSE)</f>
        <v>1.9812535199935635E-3</v>
      </c>
      <c r="P575" s="1">
        <f>(O575-MIN(O:O))/(MAX(O:O)-MIN(O:O))</f>
        <v>0.16065764654347808</v>
      </c>
      <c r="Q575" s="3">
        <f>H575-I575-K575+M575+N575+P575</f>
        <v>-9.4793331669694003E-2</v>
      </c>
      <c r="R575" s="4" t="s">
        <v>5956</v>
      </c>
    </row>
    <row r="576" spans="1:18" x14ac:dyDescent="0.25">
      <c r="A576">
        <v>420990</v>
      </c>
      <c r="B576">
        <v>4209904</v>
      </c>
      <c r="C576" t="s">
        <v>4334</v>
      </c>
      <c r="D576" t="s">
        <v>4197</v>
      </c>
      <c r="E576" t="s">
        <v>3828</v>
      </c>
      <c r="F576" t="s">
        <v>10</v>
      </c>
      <c r="G576">
        <f>VLOOKUP(A576,'Dados absolutos'!A:H,8,FALSE)</f>
        <v>12873</v>
      </c>
      <c r="H576" s="1">
        <f>(G576-MIN(G:G))/(MAX(G:G)-MIN(G:G))</f>
        <v>6.0451781670658289E-2</v>
      </c>
      <c r="I576">
        <f>VLOOKUP(A576,'Dados absolutos'!A:I,9,FALSE)</f>
        <v>0.70399999999999996</v>
      </c>
      <c r="J576" s="1">
        <f>VLOOKUP(A576,'Dados absolutos'!A:L,12,FALSE)</f>
        <v>5522.7472982210829</v>
      </c>
      <c r="K576" s="1">
        <f>(J576-MIN(J:J))/(MAX(J:J)-MIN(J:J))</f>
        <v>0.41287525109690798</v>
      </c>
      <c r="L576" s="1">
        <f>VLOOKUP(A576,'Dados absolutos'!A:M,13,FALSE)</f>
        <v>1.3000000000000003</v>
      </c>
      <c r="M576" s="1">
        <f>(L576-MIN(L:L))/(MAX(L:L)-MIN(L:L))</f>
        <v>0.70027247956403282</v>
      </c>
      <c r="N576" s="1">
        <f>VLOOKUP(B576,'[1]ICI-DH'!$A:$H,8,FALSE)</f>
        <v>0.26</v>
      </c>
      <c r="O576" s="17">
        <f>VLOOKUP(A576,'Dados absolutos'!A:Q,17,FALSE)</f>
        <v>0</v>
      </c>
      <c r="P576" s="1">
        <f>(O576-MIN(O:O))/(MAX(O:O)-MIN(O:O))</f>
        <v>0</v>
      </c>
      <c r="Q576" s="3">
        <f>H576-I576-K576+M576+N576+P576</f>
        <v>-9.6150989862216929E-2</v>
      </c>
      <c r="R576" s="4" t="s">
        <v>5957</v>
      </c>
    </row>
    <row r="577" spans="1:18" x14ac:dyDescent="0.25">
      <c r="A577">
        <v>292630</v>
      </c>
      <c r="B577">
        <v>2926301</v>
      </c>
      <c r="C577" t="s">
        <v>2097</v>
      </c>
      <c r="D577" t="s">
        <v>1784</v>
      </c>
      <c r="E577" t="s">
        <v>466</v>
      </c>
      <c r="F577" t="s">
        <v>10</v>
      </c>
      <c r="G577">
        <f>VLOOKUP(A577,'Dados absolutos'!A:H,8,FALSE)</f>
        <v>33386</v>
      </c>
      <c r="H577" s="1">
        <f>(G577-MIN(G:G))/(MAX(G:G)-MIN(G:G))</f>
        <v>0.16344575155522753</v>
      </c>
      <c r="I577">
        <f>VLOOKUP(A577,'Dados absolutos'!A:I,9,FALSE)</f>
        <v>0.628</v>
      </c>
      <c r="J577" s="1">
        <f>VLOOKUP(A577,'Dados absolutos'!A:L,12,FALSE)</f>
        <v>3408.4952021805543</v>
      </c>
      <c r="K577" s="1">
        <f>(J577-MIN(J:J))/(MAX(J:J)-MIN(J:J))</f>
        <v>0.24086594118613178</v>
      </c>
      <c r="L577" s="1">
        <f>VLOOKUP(A577,'Dados absolutos'!A:M,13,FALSE)</f>
        <v>0.5</v>
      </c>
      <c r="M577" s="1">
        <f>(L577-MIN(L:L))/(MAX(L:L)-MIN(L:L))</f>
        <v>0.30790190735694822</v>
      </c>
      <c r="N577" s="1">
        <f>VLOOKUP(B577,'[1]ICI-DH'!$A:$H,8,FALSE)</f>
        <v>0.26</v>
      </c>
      <c r="O577" s="17">
        <f>VLOOKUP(A577,'Dados absolutos'!A:Q,17,FALSE)</f>
        <v>5.0919547115557424E-4</v>
      </c>
      <c r="P577" s="1">
        <f>(O577-MIN(O:O))/(MAX(O:O)-MIN(O:O))</f>
        <v>4.1290094983259785E-2</v>
      </c>
      <c r="Q577" s="3">
        <f>H577-I577-K577+M577+N577+P577</f>
        <v>-9.6228187290696238E-2</v>
      </c>
      <c r="R577" s="4" t="s">
        <v>5958</v>
      </c>
    </row>
    <row r="578" spans="1:18" x14ac:dyDescent="0.25">
      <c r="A578">
        <v>431600</v>
      </c>
      <c r="B578">
        <v>4316006</v>
      </c>
      <c r="C578" t="s">
        <v>4792</v>
      </c>
      <c r="D578" t="s">
        <v>4459</v>
      </c>
      <c r="E578" t="s">
        <v>3828</v>
      </c>
      <c r="F578" t="s">
        <v>10</v>
      </c>
      <c r="G578">
        <f>VLOOKUP(A578,'Dados absolutos'!A:H,8,FALSE)</f>
        <v>21253</v>
      </c>
      <c r="H578" s="1">
        <f>(G578-MIN(G:G))/(MAX(G:G)-MIN(G:G))</f>
        <v>0.10252702505937228</v>
      </c>
      <c r="I578">
        <f>VLOOKUP(A578,'Dados absolutos'!A:I,9,FALSE)</f>
        <v>0.68799999999999994</v>
      </c>
      <c r="J578" s="1">
        <f>VLOOKUP(A578,'Dados absolutos'!A:L,12,FALSE)</f>
        <v>5059.1011824213056</v>
      </c>
      <c r="K578" s="1">
        <f>(J578-MIN(J:J))/(MAX(J:J)-MIN(J:J))</f>
        <v>0.37515437165642579</v>
      </c>
      <c r="L578" s="1">
        <f>VLOOKUP(A578,'Dados absolutos'!A:M,13,FALSE)</f>
        <v>1.2444444444444445</v>
      </c>
      <c r="M578" s="1">
        <f>(L578-MIN(L:L))/(MAX(L:L)-MIN(L:L))</f>
        <v>0.673024523160763</v>
      </c>
      <c r="N578" s="1">
        <f>VLOOKUP(B578,'[1]ICI-DH'!$A:$H,8,FALSE)</f>
        <v>0.16</v>
      </c>
      <c r="O578" s="17">
        <f>VLOOKUP(A578,'Dados absolutos'!A:Q,17,FALSE)</f>
        <v>3.7641744694866605E-4</v>
      </c>
      <c r="P578" s="1">
        <f>(O578-MIN(O:O))/(MAX(O:O)-MIN(O:O))</f>
        <v>3.052327253145961E-2</v>
      </c>
      <c r="Q578" s="3">
        <f>H578-I578-K578+M578+N578+P578</f>
        <v>-9.707955090483078E-2</v>
      </c>
      <c r="R578" s="4" t="s">
        <v>5959</v>
      </c>
    </row>
    <row r="579" spans="1:18" x14ac:dyDescent="0.25">
      <c r="A579">
        <v>410180</v>
      </c>
      <c r="B579">
        <v>4101804</v>
      </c>
      <c r="C579" t="s">
        <v>3848</v>
      </c>
      <c r="D579" t="s">
        <v>3827</v>
      </c>
      <c r="E579" t="s">
        <v>3828</v>
      </c>
      <c r="F579" t="s">
        <v>10</v>
      </c>
      <c r="G579">
        <f>VLOOKUP(A579,'Dados absolutos'!A:H,8,FALSE)</f>
        <v>151666</v>
      </c>
      <c r="H579" s="1">
        <f>(G579-MIN(G:G))/(MAX(G:G)-MIN(G:G))</f>
        <v>0.75731923461215966</v>
      </c>
      <c r="I579">
        <f>VLOOKUP(A579,'Dados absolutos'!A:I,9,FALSE)</f>
        <v>0.74</v>
      </c>
      <c r="J579" s="1">
        <f>VLOOKUP(A579,'Dados absolutos'!A:L,12,FALSE)</f>
        <v>12098.583721335039</v>
      </c>
      <c r="K579" s="1">
        <f>(J579-MIN(J:J))/(MAX(J:J)-MIN(J:J))</f>
        <v>0.94786589263121646</v>
      </c>
      <c r="L579" s="1">
        <f>VLOOKUP(A579,'Dados absolutos'!A:M,13,FALSE)</f>
        <v>0.95</v>
      </c>
      <c r="M579" s="1">
        <f>(L579-MIN(L:L))/(MAX(L:L)-MIN(L:L))</f>
        <v>0.52861035422343328</v>
      </c>
      <c r="N579" s="1">
        <f>VLOOKUP(B579,'[1]ICI-DH'!$A:$H,8,FALSE)</f>
        <v>0.16</v>
      </c>
      <c r="O579" s="17">
        <f>VLOOKUP(A579,'Dados absolutos'!A:Q,17,FALSE)</f>
        <v>1.7802276053960676E-3</v>
      </c>
      <c r="P579" s="1">
        <f>(O579-MIN(O:O))/(MAX(O:O)-MIN(O:O))</f>
        <v>0.14435667849089445</v>
      </c>
      <c r="Q579" s="3">
        <f>H579-I579-K579+M579+N579+P579</f>
        <v>-9.7579625304729051E-2</v>
      </c>
      <c r="R579" s="4" t="s">
        <v>5960</v>
      </c>
    </row>
    <row r="580" spans="1:18" x14ac:dyDescent="0.25">
      <c r="A580">
        <v>432170</v>
      </c>
      <c r="B580">
        <v>4321709</v>
      </c>
      <c r="C580" t="s">
        <v>4891</v>
      </c>
      <c r="D580" t="s">
        <v>4459</v>
      </c>
      <c r="E580" t="s">
        <v>3828</v>
      </c>
      <c r="F580" t="s">
        <v>10</v>
      </c>
      <c r="G580">
        <f>VLOOKUP(A580,'Dados absolutos'!A:H,8,FALSE)</f>
        <v>24425</v>
      </c>
      <c r="H580" s="1">
        <f>(G580-MIN(G:G))/(MAX(G:G)-MIN(G:G))</f>
        <v>0.11845335823705734</v>
      </c>
      <c r="I580">
        <f>VLOOKUP(A580,'Dados absolutos'!A:I,9,FALSE)</f>
        <v>0.71</v>
      </c>
      <c r="J580" s="1">
        <f>VLOOKUP(A580,'Dados absolutos'!A:L,12,FALSE)</f>
        <v>5307.6650865916072</v>
      </c>
      <c r="K580" s="1">
        <f>(J580-MIN(J:J))/(MAX(J:J)-MIN(J:J))</f>
        <v>0.39537679721538915</v>
      </c>
      <c r="L580" s="1">
        <f>VLOOKUP(A580,'Dados absolutos'!A:M,13,FALSE)</f>
        <v>1.1333333333333333</v>
      </c>
      <c r="M580" s="1">
        <f>(L580-MIN(L:L))/(MAX(L:L)-MIN(L:L))</f>
        <v>0.61852861035422346</v>
      </c>
      <c r="N580" s="1">
        <f>VLOOKUP(B580,'[1]ICI-DH'!$A:$H,8,FALSE)</f>
        <v>0.26</v>
      </c>
      <c r="O580" s="17">
        <f>VLOOKUP(A580,'Dados absolutos'!A:Q,17,FALSE)</f>
        <v>1.2282497441146365E-4</v>
      </c>
      <c r="P580" s="1">
        <f>(O580-MIN(O:O))/(MAX(O:O)-MIN(O:O))</f>
        <v>9.9597407028317979E-3</v>
      </c>
      <c r="Q580" s="3">
        <f>H580-I580-K580+M580+N580+P580</f>
        <v>-9.8435087921276407E-2</v>
      </c>
      <c r="R580" s="4" t="s">
        <v>5961</v>
      </c>
    </row>
    <row r="581" spans="1:18" x14ac:dyDescent="0.25">
      <c r="A581">
        <v>420650</v>
      </c>
      <c r="B581">
        <v>4206504</v>
      </c>
      <c r="C581" t="s">
        <v>4290</v>
      </c>
      <c r="D581" t="s">
        <v>4197</v>
      </c>
      <c r="E581" t="s">
        <v>3828</v>
      </c>
      <c r="F581" t="s">
        <v>10</v>
      </c>
      <c r="G581">
        <f>VLOOKUP(A581,'Dados absolutos'!A:H,8,FALSE)</f>
        <v>46711</v>
      </c>
      <c r="H581" s="1">
        <f>(G581-MIN(G:G))/(MAX(G:G)-MIN(G:G))</f>
        <v>0.23034940527296188</v>
      </c>
      <c r="I581">
        <f>VLOOKUP(A581,'Dados absolutos'!A:I,9,FALSE)</f>
        <v>0.751</v>
      </c>
      <c r="J581" s="1">
        <f>VLOOKUP(A581,'Dados absolutos'!A:L,12,FALSE)</f>
        <v>5988.8681323456995</v>
      </c>
      <c r="K581" s="1">
        <f>(J581-MIN(J:J))/(MAX(J:J)-MIN(J:J))</f>
        <v>0.45079746631569034</v>
      </c>
      <c r="L581" s="1">
        <f>VLOOKUP(A581,'Dados absolutos'!A:M,13,FALSE)</f>
        <v>0.96666666666666679</v>
      </c>
      <c r="M581" s="1">
        <f>(L581-MIN(L:L))/(MAX(L:L)-MIN(L:L))</f>
        <v>0.53678474114441421</v>
      </c>
      <c r="N581" s="1">
        <f>VLOOKUP(B581,'[1]ICI-DH'!$A:$H,8,FALSE)</f>
        <v>0.2</v>
      </c>
      <c r="O581" s="17">
        <f>VLOOKUP(A581,'Dados absolutos'!A:Q,17,FALSE)</f>
        <v>1.6698422213183191E-3</v>
      </c>
      <c r="P581" s="1">
        <f>(O581-MIN(O:O))/(MAX(O:O)-MIN(O:O))</f>
        <v>0.13540565034645657</v>
      </c>
      <c r="Q581" s="3">
        <f>H581-I581-K581+M581+N581+P581</f>
        <v>-9.9257669551857719E-2</v>
      </c>
      <c r="R581" s="4" t="s">
        <v>5962</v>
      </c>
    </row>
    <row r="582" spans="1:18" x14ac:dyDescent="0.25">
      <c r="A582">
        <v>230250</v>
      </c>
      <c r="B582">
        <v>2302503</v>
      </c>
      <c r="C582" t="s">
        <v>935</v>
      </c>
      <c r="D582" t="s">
        <v>905</v>
      </c>
      <c r="E582" t="s">
        <v>466</v>
      </c>
      <c r="F582" t="s">
        <v>10</v>
      </c>
      <c r="G582">
        <f>VLOOKUP(A582,'Dados absolutos'!A:H,8,FALSE)</f>
        <v>51090</v>
      </c>
      <c r="H582" s="1">
        <f>(G582-MIN(G:G))/(MAX(G:G)-MIN(G:G))</f>
        <v>0.25233597935400948</v>
      </c>
      <c r="I582">
        <f>VLOOKUP(A582,'Dados absolutos'!A:I,9,FALSE)</f>
        <v>0.64700000000000002</v>
      </c>
      <c r="J582" s="1">
        <f>VLOOKUP(A582,'Dados absolutos'!A:L,12,FALSE)</f>
        <v>5556.3798729692699</v>
      </c>
      <c r="K582" s="1">
        <f>(J582-MIN(J:J))/(MAX(J:J)-MIN(J:J))</f>
        <v>0.4156114981053855</v>
      </c>
      <c r="L582" s="1">
        <f>VLOOKUP(A582,'Dados absolutos'!A:M,13,FALSE)</f>
        <v>0.88888888888888895</v>
      </c>
      <c r="M582" s="1">
        <f>(L582-MIN(L:L))/(MAX(L:L)-MIN(L:L))</f>
        <v>0.4986376021798366</v>
      </c>
      <c r="N582" s="1">
        <f>VLOOKUP(B582,'[1]ICI-DH'!$A:$H,8,FALSE)</f>
        <v>0.2</v>
      </c>
      <c r="O582" s="17">
        <f>VLOOKUP(A582,'Dados absolutos'!A:Q,17,FALSE)</f>
        <v>1.3701311411235076E-4</v>
      </c>
      <c r="P582" s="1">
        <f>(O582-MIN(O:O))/(MAX(O:O)-MIN(O:O))</f>
        <v>1.1110241186577066E-2</v>
      </c>
      <c r="Q582" s="3">
        <f>H582-I582-K582+M582+N582+P582</f>
        <v>-0.10052767538496236</v>
      </c>
      <c r="R582" s="4" t="s">
        <v>5963</v>
      </c>
    </row>
    <row r="583" spans="1:18" x14ac:dyDescent="0.25">
      <c r="A583">
        <v>211260</v>
      </c>
      <c r="B583">
        <v>2112605</v>
      </c>
      <c r="C583" t="s">
        <v>674</v>
      </c>
      <c r="D583" t="s">
        <v>465</v>
      </c>
      <c r="E583" t="s">
        <v>466</v>
      </c>
      <c r="F583" t="s">
        <v>10</v>
      </c>
      <c r="G583">
        <f>VLOOKUP(A583,'Dados absolutos'!A:H,8,FALSE)</f>
        <v>32812</v>
      </c>
      <c r="H583" s="1">
        <f>(G583-MIN(G:G))/(MAX(G:G)-MIN(G:G))</f>
        <v>0.16056374801046358</v>
      </c>
      <c r="I583">
        <f>VLOOKUP(A583,'Dados absolutos'!A:I,9,FALSE)</f>
        <v>0.58799999999999997</v>
      </c>
      <c r="J583" s="1">
        <f>VLOOKUP(A583,'Dados absolutos'!A:L,12,FALSE)</f>
        <v>4058.6118185419969</v>
      </c>
      <c r="K583" s="1">
        <f>(J583-MIN(J:J))/(MAX(J:J)-MIN(J:J))</f>
        <v>0.29375751014864254</v>
      </c>
      <c r="L583" s="1">
        <f>VLOOKUP(A583,'Dados absolutos'!A:M,13,FALSE)</f>
        <v>0.60555555555555551</v>
      </c>
      <c r="M583" s="1">
        <f>(L583-MIN(L:L))/(MAX(L:L)-MIN(L:L))</f>
        <v>0.35967302452316074</v>
      </c>
      <c r="N583" s="1">
        <f>VLOOKUP(B583,'[1]ICI-DH'!$A:$H,8,FALSE)</f>
        <v>0.26</v>
      </c>
      <c r="O583" s="17">
        <f>VLOOKUP(A583,'Dados absolutos'!A:Q,17,FALSE)</f>
        <v>0</v>
      </c>
      <c r="P583" s="1">
        <f>(O583-MIN(O:O))/(MAX(O:O)-MIN(O:O))</f>
        <v>0</v>
      </c>
      <c r="Q583" s="3">
        <f>H583-I583-K583+M583+N583+P583</f>
        <v>-0.10152073761501823</v>
      </c>
      <c r="R583" s="4" t="s">
        <v>5964</v>
      </c>
    </row>
    <row r="584" spans="1:18" x14ac:dyDescent="0.25">
      <c r="A584">
        <v>355640</v>
      </c>
      <c r="B584">
        <v>3556404</v>
      </c>
      <c r="C584" t="s">
        <v>3814</v>
      </c>
      <c r="D584" t="s">
        <v>3202</v>
      </c>
      <c r="E584" t="s">
        <v>2182</v>
      </c>
      <c r="F584" t="s">
        <v>10</v>
      </c>
      <c r="G584">
        <f>VLOOKUP(A584,'Dados absolutos'!A:H,8,FALSE)</f>
        <v>40133</v>
      </c>
      <c r="H584" s="1">
        <f>(G584-MIN(G:G))/(MAX(G:G)-MIN(G:G))</f>
        <v>0.19732184548645107</v>
      </c>
      <c r="I584">
        <f>VLOOKUP(A584,'Dados absolutos'!A:I,9,FALSE)</f>
        <v>0.73699999999999999</v>
      </c>
      <c r="J584" s="1">
        <f>VLOOKUP(A584,'Dados absolutos'!A:L,12,FALSE)</f>
        <v>4891.2525582438393</v>
      </c>
      <c r="K584" s="1">
        <f>(J584-MIN(J:J))/(MAX(J:J)-MIN(J:J))</f>
        <v>0.36149870303095372</v>
      </c>
      <c r="L584" s="1">
        <f>VLOOKUP(A584,'Dados absolutos'!A:M,13,FALSE)</f>
        <v>1.1777777777777778</v>
      </c>
      <c r="M584" s="1">
        <f>(L584-MIN(L:L))/(MAX(L:L)-MIN(L:L))</f>
        <v>0.64032697547683926</v>
      </c>
      <c r="N584" s="1">
        <f>VLOOKUP(B584,'[1]ICI-DH'!$A:$H,8,FALSE)</f>
        <v>0.1</v>
      </c>
      <c r="O584" s="17">
        <f>VLOOKUP(A584,'Dados absolutos'!A:Q,17,FALSE)</f>
        <v>7.2259736376547982E-4</v>
      </c>
      <c r="P584" s="1">
        <f>(O584-MIN(O:O))/(MAX(O:O)-MIN(O:O))</f>
        <v>5.859461734178302E-2</v>
      </c>
      <c r="Q584" s="3">
        <f>H584-I584-K584+M584+N584+P584</f>
        <v>-0.10225526472588044</v>
      </c>
      <c r="R584" s="4" t="s">
        <v>5965</v>
      </c>
    </row>
    <row r="585" spans="1:18" x14ac:dyDescent="0.25">
      <c r="A585">
        <v>230280</v>
      </c>
      <c r="B585">
        <v>2302800</v>
      </c>
      <c r="C585" t="s">
        <v>938</v>
      </c>
      <c r="D585" t="s">
        <v>905</v>
      </c>
      <c r="E585" t="s">
        <v>466</v>
      </c>
      <c r="F585" t="s">
        <v>10</v>
      </c>
      <c r="G585">
        <f>VLOOKUP(A585,'Dados absolutos'!A:H,8,FALSE)</f>
        <v>74174</v>
      </c>
      <c r="H585" s="1">
        <f>(G585-MIN(G:G))/(MAX(G:G)-MIN(G:G))</f>
        <v>0.36823871424482973</v>
      </c>
      <c r="I585">
        <f>VLOOKUP(A585,'Dados absolutos'!A:I,9,FALSE)</f>
        <v>0.61199999999999999</v>
      </c>
      <c r="J585" s="1">
        <f>VLOOKUP(A585,'Dados absolutos'!A:L,12,FALSE)</f>
        <v>4709.3627397740447</v>
      </c>
      <c r="K585" s="1">
        <f>(J585-MIN(J:J))/(MAX(J:J)-MIN(J:J))</f>
        <v>0.34670068428315254</v>
      </c>
      <c r="L585" s="1">
        <f>VLOOKUP(A585,'Dados absolutos'!A:M,13,FALSE)</f>
        <v>0.61666666666666659</v>
      </c>
      <c r="M585" s="1">
        <f>(L585-MIN(L:L))/(MAX(L:L)-MIN(L:L))</f>
        <v>0.36512261580381472</v>
      </c>
      <c r="N585" s="1">
        <f>VLOOKUP(B585,'[1]ICI-DH'!$A:$H,8,FALSE)</f>
        <v>0.1</v>
      </c>
      <c r="O585" s="17">
        <f>VLOOKUP(A585,'Dados absolutos'!A:Q,17,FALSE)</f>
        <v>2.8311807371855368E-4</v>
      </c>
      <c r="P585" s="1">
        <f>(O585-MIN(O:O))/(MAX(O:O)-MIN(O:O))</f>
        <v>2.2957730022200053E-2</v>
      </c>
      <c r="Q585" s="3">
        <f>H585-I585-K585+M585+N585+P585</f>
        <v>-0.10238162421230801</v>
      </c>
      <c r="R585" s="4" t="s">
        <v>5966</v>
      </c>
    </row>
    <row r="586" spans="1:18" x14ac:dyDescent="0.25">
      <c r="A586">
        <v>310400</v>
      </c>
      <c r="B586">
        <v>3104007</v>
      </c>
      <c r="C586" t="s">
        <v>2225</v>
      </c>
      <c r="D586" t="s">
        <v>2181</v>
      </c>
      <c r="E586" t="s">
        <v>2182</v>
      </c>
      <c r="F586" t="s">
        <v>10</v>
      </c>
      <c r="G586">
        <f>VLOOKUP(A586,'Dados absolutos'!A:H,8,FALSE)</f>
        <v>111691</v>
      </c>
      <c r="H586" s="1">
        <f>(G586-MIN(G:G))/(MAX(G:G)-MIN(G:G))</f>
        <v>0.55660827345895658</v>
      </c>
      <c r="I586">
        <f>VLOOKUP(A586,'Dados absolutos'!A:I,9,FALSE)</f>
        <v>0.77200000000000002</v>
      </c>
      <c r="J586" s="1">
        <f>VLOOKUP(A586,'Dados absolutos'!A:L,12,FALSE)</f>
        <v>6563.8156051964797</v>
      </c>
      <c r="K586" s="1">
        <f>(J586-MIN(J:J))/(MAX(J:J)-MIN(J:J))</f>
        <v>0.4975734956384073</v>
      </c>
      <c r="L586" s="1">
        <f>VLOOKUP(A586,'Dados absolutos'!A:M,13,FALSE)</f>
        <v>0.68333333333333335</v>
      </c>
      <c r="M586" s="1">
        <f>(L586-MIN(L:L))/(MAX(L:L)-MIN(L:L))</f>
        <v>0.39782016348773847</v>
      </c>
      <c r="N586" s="1">
        <f>VLOOKUP(B586,'[1]ICI-DH'!$A:$H,8,FALSE)</f>
        <v>0.1</v>
      </c>
      <c r="O586" s="17">
        <f>VLOOKUP(A586,'Dados absolutos'!A:Q,17,FALSE)</f>
        <v>1.3788040218101728E-3</v>
      </c>
      <c r="P586" s="1">
        <f>(O586-MIN(O:O))/(MAX(O:O)-MIN(O:O))</f>
        <v>0.11180568612411823</v>
      </c>
      <c r="Q586" s="3">
        <f>H586-I586-K586+M586+N586+P586</f>
        <v>-0.10333937256759398</v>
      </c>
      <c r="R586" s="4" t="s">
        <v>5967</v>
      </c>
    </row>
    <row r="587" spans="1:18" x14ac:dyDescent="0.25">
      <c r="A587">
        <v>410440</v>
      </c>
      <c r="B587">
        <v>4104402</v>
      </c>
      <c r="C587" t="s">
        <v>3884</v>
      </c>
      <c r="D587" t="s">
        <v>3827</v>
      </c>
      <c r="E587" t="s">
        <v>3828</v>
      </c>
      <c r="F587" t="s">
        <v>10</v>
      </c>
      <c r="G587">
        <f>VLOOKUP(A587,'Dados absolutos'!A:H,8,FALSE)</f>
        <v>15244</v>
      </c>
      <c r="H587" s="1">
        <f>(G587-MIN(G:G))/(MAX(G:G)-MIN(G:G))</f>
        <v>7.2356364257130948E-2</v>
      </c>
      <c r="I587">
        <f>VLOOKUP(A587,'Dados absolutos'!A:I,9,FALSE)</f>
        <v>0.629</v>
      </c>
      <c r="J587" s="1">
        <f>VLOOKUP(A587,'Dados absolutos'!A:L,12,FALSE)</f>
        <v>5428.2025826554709</v>
      </c>
      <c r="K587" s="1">
        <f>(J587-MIN(J:J))/(MAX(J:J)-MIN(J:J))</f>
        <v>0.40518337210546351</v>
      </c>
      <c r="L587" s="1">
        <f>VLOOKUP(A587,'Dados absolutos'!A:M,13,FALSE)</f>
        <v>0.83333333333333337</v>
      </c>
      <c r="M587" s="1">
        <f>(L587-MIN(L:L))/(MAX(L:L)-MIN(L:L))</f>
        <v>0.47138964577656678</v>
      </c>
      <c r="N587" s="1">
        <f>VLOOKUP(B587,'[1]ICI-DH'!$A:$H,8,FALSE)</f>
        <v>0.36</v>
      </c>
      <c r="O587" s="17">
        <f>VLOOKUP(A587,'Dados absolutos'!A:Q,17,FALSE)</f>
        <v>3.2799790081343482E-4</v>
      </c>
      <c r="P587" s="1">
        <f>(O587-MIN(O:O))/(MAX(O:O)-MIN(O:O))</f>
        <v>2.6596985334849416E-2</v>
      </c>
      <c r="Q587" s="3">
        <f>H587-I587-K587+M587+N587+P587</f>
        <v>-0.10384037673691635</v>
      </c>
      <c r="R587" s="4" t="s">
        <v>5968</v>
      </c>
    </row>
    <row r="588" spans="1:18" x14ac:dyDescent="0.25">
      <c r="A588">
        <v>353790</v>
      </c>
      <c r="B588">
        <v>3537909</v>
      </c>
      <c r="C588" t="s">
        <v>3618</v>
      </c>
      <c r="D588" t="s">
        <v>3202</v>
      </c>
      <c r="E588" t="s">
        <v>2182</v>
      </c>
      <c r="F588" t="s">
        <v>10</v>
      </c>
      <c r="G588">
        <f>VLOOKUP(A588,'Dados absolutos'!A:H,8,FALSE)</f>
        <v>27619</v>
      </c>
      <c r="H588" s="1">
        <f>(G588-MIN(G:G))/(MAX(G:G)-MIN(G:G))</f>
        <v>0.13449015148091803</v>
      </c>
      <c r="I588">
        <f>VLOOKUP(A588,'Dados absolutos'!A:I,9,FALSE)</f>
        <v>0.69</v>
      </c>
      <c r="J588" s="1">
        <f>VLOOKUP(A588,'Dados absolutos'!A:L,12,FALSE)</f>
        <v>5077.5541257829755</v>
      </c>
      <c r="K588" s="1">
        <f>(J588-MIN(J:J))/(MAX(J:J)-MIN(J:J))</f>
        <v>0.37665564866090778</v>
      </c>
      <c r="L588" s="1">
        <f>VLOOKUP(A588,'Dados absolutos'!A:M,13,FALSE)</f>
        <v>1.2722222222222221</v>
      </c>
      <c r="M588" s="1">
        <f>(L588-MIN(L:L))/(MAX(L:L)-MIN(L:L))</f>
        <v>0.68664850136239786</v>
      </c>
      <c r="N588" s="1">
        <f>VLOOKUP(B588,'[1]ICI-DH'!$A:$H,8,FALSE)</f>
        <v>0.1</v>
      </c>
      <c r="O588" s="17">
        <f>VLOOKUP(A588,'Dados absolutos'!A:Q,17,FALSE)</f>
        <v>5.0689742568521665E-4</v>
      </c>
      <c r="P588" s="1">
        <f>(O588-MIN(O:O))/(MAX(O:O)-MIN(O:O))</f>
        <v>4.1103749029452345E-2</v>
      </c>
      <c r="Q588" s="3">
        <f>H588-I588-K588+M588+N588+P588</f>
        <v>-0.10441324678813954</v>
      </c>
      <c r="R588" s="4" t="s">
        <v>5969</v>
      </c>
    </row>
    <row r="589" spans="1:18" x14ac:dyDescent="0.25">
      <c r="A589">
        <v>220290</v>
      </c>
      <c r="B589">
        <v>2202901</v>
      </c>
      <c r="C589" t="s">
        <v>746</v>
      </c>
      <c r="D589" t="s">
        <v>682</v>
      </c>
      <c r="E589" t="s">
        <v>466</v>
      </c>
      <c r="F589" t="s">
        <v>10</v>
      </c>
      <c r="G589">
        <f>VLOOKUP(A589,'Dados absolutos'!A:H,8,FALSE)</f>
        <v>27278</v>
      </c>
      <c r="H589" s="1">
        <f>(G589-MIN(G:G))/(MAX(G:G)-MIN(G:G))</f>
        <v>0.13277802045519588</v>
      </c>
      <c r="I589">
        <f>VLOOKUP(A589,'Dados absolutos'!A:I,9,FALSE)</f>
        <v>0.64200000000000002</v>
      </c>
      <c r="J589" s="1">
        <f>VLOOKUP(A589,'Dados absolutos'!A:L,12,FALSE)</f>
        <v>4616.270922355011</v>
      </c>
      <c r="K589" s="1">
        <f>(J589-MIN(J:J))/(MAX(J:J)-MIN(J:J))</f>
        <v>0.33912700879640439</v>
      </c>
      <c r="L589" s="1">
        <f>VLOOKUP(A589,'Dados absolutos'!A:M,13,FALSE)</f>
        <v>1.0611111111111111</v>
      </c>
      <c r="M589" s="1">
        <f>(L589-MIN(L:L))/(MAX(L:L)-MIN(L:L))</f>
        <v>0.58310626702997281</v>
      </c>
      <c r="N589" s="1">
        <f>VLOOKUP(B589,'[1]ICI-DH'!$A:$H,8,FALSE)</f>
        <v>0.16</v>
      </c>
      <c r="O589" s="17">
        <f>VLOOKUP(A589,'Dados absolutos'!A:Q,17,FALSE)</f>
        <v>0</v>
      </c>
      <c r="P589" s="1">
        <f>(O589-MIN(O:O))/(MAX(O:O)-MIN(O:O))</f>
        <v>0</v>
      </c>
      <c r="Q589" s="3">
        <f>H589-I589-K589+M589+N589+P589</f>
        <v>-0.10524272131123572</v>
      </c>
      <c r="R589" s="4" t="s">
        <v>5970</v>
      </c>
    </row>
    <row r="590" spans="1:18" x14ac:dyDescent="0.25">
      <c r="A590">
        <v>261330</v>
      </c>
      <c r="B590">
        <v>2613305</v>
      </c>
      <c r="C590" t="s">
        <v>1588</v>
      </c>
      <c r="D590" t="s">
        <v>1452</v>
      </c>
      <c r="E590" t="s">
        <v>466</v>
      </c>
      <c r="F590" t="s">
        <v>10</v>
      </c>
      <c r="G590">
        <f>VLOOKUP(A590,'Dados absolutos'!A:H,8,FALSE)</f>
        <v>20037</v>
      </c>
      <c r="H590" s="1">
        <f>(G590-MIN(G:G))/(MAX(G:G)-MIN(G:G))</f>
        <v>9.6421595947119756E-2</v>
      </c>
      <c r="I590">
        <f>VLOOKUP(A590,'Dados absolutos'!A:I,9,FALSE)</f>
        <v>0.53700000000000003</v>
      </c>
      <c r="J590" s="1">
        <f>VLOOKUP(A590,'Dados absolutos'!A:L,12,FALSE)</f>
        <v>4793.651941408395</v>
      </c>
      <c r="K590" s="1">
        <f>(J590-MIN(J:J))/(MAX(J:J)-MIN(J:J))</f>
        <v>0.35355820493227808</v>
      </c>
      <c r="L590" s="1">
        <f>VLOOKUP(A590,'Dados absolutos'!A:M,13,FALSE)</f>
        <v>0.93333333333333335</v>
      </c>
      <c r="M590" s="1">
        <f>(L590-MIN(L:L))/(MAX(L:L)-MIN(L:L))</f>
        <v>0.52043596730245234</v>
      </c>
      <c r="N590" s="1">
        <f>VLOOKUP(B590,'[1]ICI-DH'!$A:$H,8,FALSE)</f>
        <v>0.16</v>
      </c>
      <c r="O590" s="17">
        <f>VLOOKUP(A590,'Dados absolutos'!A:Q,17,FALSE)</f>
        <v>9.9815341618006689E-5</v>
      </c>
      <c r="P590" s="1">
        <f>(O590-MIN(O:O))/(MAX(O:O)-MIN(O:O))</f>
        <v>8.0939151458690323E-3</v>
      </c>
      <c r="Q590" s="3">
        <f>H590-I590-K590+M590+N590+P590</f>
        <v>-0.10560672653683699</v>
      </c>
      <c r="R590" s="4" t="s">
        <v>5971</v>
      </c>
    </row>
    <row r="591" spans="1:18" x14ac:dyDescent="0.25">
      <c r="A591">
        <v>420700</v>
      </c>
      <c r="B591">
        <v>4207007</v>
      </c>
      <c r="C591" t="s">
        <v>4297</v>
      </c>
      <c r="D591" t="s">
        <v>4197</v>
      </c>
      <c r="E591" t="s">
        <v>3828</v>
      </c>
      <c r="F591" t="s">
        <v>10</v>
      </c>
      <c r="G591">
        <f>VLOOKUP(A591,'Dados absolutos'!A:H,8,FALSE)</f>
        <v>59035</v>
      </c>
      <c r="H591" s="1">
        <f>(G591-MIN(G:G))/(MAX(G:G)-MIN(G:G))</f>
        <v>0.29222712597970546</v>
      </c>
      <c r="I591">
        <f>VLOOKUP(A591,'Dados absolutos'!A:I,9,FALSE)</f>
        <v>0.74099999999999999</v>
      </c>
      <c r="J591" s="1">
        <f>VLOOKUP(A591,'Dados absolutos'!A:L,12,FALSE)</f>
        <v>5357.5083890912174</v>
      </c>
      <c r="K591" s="1">
        <f>(J591-MIN(J:J))/(MAX(J:J)-MIN(J:J))</f>
        <v>0.39943190118463112</v>
      </c>
      <c r="L591" s="1">
        <f>VLOOKUP(A591,'Dados absolutos'!A:M,13,FALSE)</f>
        <v>0.68333333333333335</v>
      </c>
      <c r="M591" s="1">
        <f>(L591-MIN(L:L))/(MAX(L:L)-MIN(L:L))</f>
        <v>0.39782016348773847</v>
      </c>
      <c r="N591" s="1">
        <f>VLOOKUP(B591,'[1]ICI-DH'!$A:$H,8,FALSE)</f>
        <v>0.3</v>
      </c>
      <c r="O591" s="17">
        <f>VLOOKUP(A591,'Dados absolutos'!A:Q,17,FALSE)</f>
        <v>5.4205132548488188E-4</v>
      </c>
      <c r="P591" s="1">
        <f>(O591-MIN(O:O))/(MAX(O:O)-MIN(O:O))</f>
        <v>4.3954339704318536E-2</v>
      </c>
      <c r="Q591" s="3">
        <f>H591-I591-K591+M591+N591+P591</f>
        <v>-0.10643027201286867</v>
      </c>
      <c r="R591" s="4" t="s">
        <v>5972</v>
      </c>
    </row>
    <row r="592" spans="1:18" x14ac:dyDescent="0.25">
      <c r="A592">
        <v>412820</v>
      </c>
      <c r="B592">
        <v>4128203</v>
      </c>
      <c r="C592" t="s">
        <v>4185</v>
      </c>
      <c r="D592" t="s">
        <v>3827</v>
      </c>
      <c r="E592" t="s">
        <v>3828</v>
      </c>
      <c r="F592" t="s">
        <v>10</v>
      </c>
      <c r="G592">
        <f>VLOOKUP(A592,'Dados absolutos'!A:H,8,FALSE)</f>
        <v>55033</v>
      </c>
      <c r="H592" s="1">
        <f>(G592-MIN(G:G))/(MAX(G:G)-MIN(G:G))</f>
        <v>0.27213343575994015</v>
      </c>
      <c r="I592">
        <f>VLOOKUP(A592,'Dados absolutos'!A:I,9,FALSE)</f>
        <v>0.74</v>
      </c>
      <c r="J592" s="1">
        <f>VLOOKUP(A592,'Dados absolutos'!A:L,12,FALSE)</f>
        <v>5177.7443573855689</v>
      </c>
      <c r="K592" s="1">
        <f>(J592-MIN(J:J))/(MAX(J:J)-MIN(J:J))</f>
        <v>0.38480683017329093</v>
      </c>
      <c r="L592" s="1">
        <f>VLOOKUP(A592,'Dados absolutos'!A:M,13,FALSE)</f>
        <v>1.1444444444444444</v>
      </c>
      <c r="M592" s="1">
        <f>(L592-MIN(L:L))/(MAX(L:L)-MIN(L:L))</f>
        <v>0.62397820163487738</v>
      </c>
      <c r="N592" s="1">
        <f>VLOOKUP(B592,'[1]ICI-DH'!$A:$H,8,FALSE)</f>
        <v>0.1</v>
      </c>
      <c r="O592" s="17">
        <f>VLOOKUP(A592,'Dados absolutos'!A:Q,17,FALSE)</f>
        <v>2.7256373448658079E-4</v>
      </c>
      <c r="P592" s="1">
        <f>(O592-MIN(O:O))/(MAX(O:O)-MIN(O:O))</f>
        <v>2.2101890380922962E-2</v>
      </c>
      <c r="Q592" s="3">
        <f>H592-I592-K592+M592+N592+P592</f>
        <v>-0.10659330239755042</v>
      </c>
      <c r="R592" s="4" t="s">
        <v>5973</v>
      </c>
    </row>
    <row r="593" spans="1:18" x14ac:dyDescent="0.25">
      <c r="A593">
        <v>150613</v>
      </c>
      <c r="B593">
        <v>1506138</v>
      </c>
      <c r="C593" t="s">
        <v>265</v>
      </c>
      <c r="D593" t="s">
        <v>166</v>
      </c>
      <c r="E593" t="s">
        <v>9</v>
      </c>
      <c r="F593" t="s">
        <v>10</v>
      </c>
      <c r="G593">
        <f>VLOOKUP(A593,'Dados absolutos'!A:H,8,FALSE)</f>
        <v>85597</v>
      </c>
      <c r="H593" s="1">
        <f>(G593-MIN(G:G))/(MAX(G:G)-MIN(G:G))</f>
        <v>0.42559259315047171</v>
      </c>
      <c r="I593">
        <f>VLOOKUP(A593,'Dados absolutos'!A:I,9,FALSE)</f>
        <v>0.67200000000000004</v>
      </c>
      <c r="J593" s="1">
        <f>VLOOKUP(A593,'Dados absolutos'!A:L,12,FALSE)</f>
        <v>4298.3476163884252</v>
      </c>
      <c r="K593" s="1">
        <f>(J593-MIN(J:J))/(MAX(J:J)-MIN(J:J))</f>
        <v>0.31326170703495509</v>
      </c>
      <c r="L593" s="1">
        <f>VLOOKUP(A593,'Dados absolutos'!A:M,13,FALSE)</f>
        <v>0.56666666666666665</v>
      </c>
      <c r="M593" s="1">
        <f>(L593-MIN(L:L))/(MAX(L:L)-MIN(L:L))</f>
        <v>0.34059945504087197</v>
      </c>
      <c r="N593" s="1">
        <f>VLOOKUP(B593,'[1]ICI-DH'!$A:$H,8,FALSE)</f>
        <v>0.1</v>
      </c>
      <c r="O593" s="17">
        <f>VLOOKUP(A593,'Dados absolutos'!A:Q,17,FALSE)</f>
        <v>1.5187448158229846E-4</v>
      </c>
      <c r="P593" s="1">
        <f>(O593-MIN(O:O))/(MAX(O:O)-MIN(O:O))</f>
        <v>1.2315332962084601E-2</v>
      </c>
      <c r="Q593" s="3">
        <f>H593-I593-K593+M593+N593+P593</f>
        <v>-0.10675432588152679</v>
      </c>
      <c r="R593" s="4" t="s">
        <v>5974</v>
      </c>
    </row>
    <row r="594" spans="1:18" x14ac:dyDescent="0.25">
      <c r="A594">
        <v>260700</v>
      </c>
      <c r="B594">
        <v>2607000</v>
      </c>
      <c r="C594" t="s">
        <v>1521</v>
      </c>
      <c r="D594" t="s">
        <v>1452</v>
      </c>
      <c r="E594" t="s">
        <v>466</v>
      </c>
      <c r="F594" t="s">
        <v>10</v>
      </c>
      <c r="G594">
        <f>VLOOKUP(A594,'Dados absolutos'!A:H,8,FALSE)</f>
        <v>25603</v>
      </c>
      <c r="H594" s="1">
        <f>(G594-MIN(G:G))/(MAX(G:G)-MIN(G:G))</f>
        <v>0.12436799268955198</v>
      </c>
      <c r="I594">
        <f>VLOOKUP(A594,'Dados absolutos'!A:I,9,FALSE)</f>
        <v>0.52300000000000002</v>
      </c>
      <c r="J594" s="1">
        <f>VLOOKUP(A594,'Dados absolutos'!A:L,12,FALSE)</f>
        <v>4389.7286497676059</v>
      </c>
      <c r="K594" s="1">
        <f>(J594-MIN(J:J))/(MAX(J:J)-MIN(J:J))</f>
        <v>0.32069619818193007</v>
      </c>
      <c r="L594" s="1">
        <f>VLOOKUP(A594,'Dados absolutos'!A:M,13,FALSE)</f>
        <v>0.5888888888888888</v>
      </c>
      <c r="M594" s="1">
        <f>(L594-MIN(L:L))/(MAX(L:L)-MIN(L:L))</f>
        <v>0.35149863760217981</v>
      </c>
      <c r="N594" s="1">
        <f>VLOOKUP(B594,'[1]ICI-DH'!$A:$H,8,FALSE)</f>
        <v>0.26</v>
      </c>
      <c r="O594" s="17">
        <f>VLOOKUP(A594,'Dados absolutos'!A:Q,17,FALSE)</f>
        <v>0</v>
      </c>
      <c r="P594" s="1">
        <f>(O594-MIN(O:O))/(MAX(O:O)-MIN(O:O))</f>
        <v>0</v>
      </c>
      <c r="Q594" s="3">
        <f>H594-I594-K594+M594+N594+P594</f>
        <v>-0.10782956789019826</v>
      </c>
      <c r="R594" s="4" t="s">
        <v>5975</v>
      </c>
    </row>
    <row r="595" spans="1:18" x14ac:dyDescent="0.25">
      <c r="A595">
        <v>270140</v>
      </c>
      <c r="B595">
        <v>2701407</v>
      </c>
      <c r="C595" t="s">
        <v>1631</v>
      </c>
      <c r="D595" t="s">
        <v>1620</v>
      </c>
      <c r="E595" t="s">
        <v>466</v>
      </c>
      <c r="F595" t="s">
        <v>10</v>
      </c>
      <c r="G595">
        <f>VLOOKUP(A595,'Dados absolutos'!A:H,8,FALSE)</f>
        <v>32106</v>
      </c>
      <c r="H595" s="1">
        <f>(G595-MIN(G:G))/(MAX(G:G)-MIN(G:G))</f>
        <v>0.15701898406864592</v>
      </c>
      <c r="I595">
        <f>VLOOKUP(A595,'Dados absolutos'!A:I,9,FALSE)</f>
        <v>0.56999999999999995</v>
      </c>
      <c r="J595" s="1">
        <f>VLOOKUP(A595,'Dados absolutos'!A:L,12,FALSE)</f>
        <v>7416.2811486949477</v>
      </c>
      <c r="K595" s="1">
        <f>(J595-MIN(J:J))/(MAX(J:J)-MIN(J:J))</f>
        <v>0.56692757604087762</v>
      </c>
      <c r="L595" s="1">
        <f>VLOOKUP(A595,'Dados absolutos'!A:M,13,FALSE)</f>
        <v>1.0333333333333334</v>
      </c>
      <c r="M595" s="1">
        <f>(L595-MIN(L:L))/(MAX(L:L)-MIN(L:L))</f>
        <v>0.56948228882833796</v>
      </c>
      <c r="N595" s="1">
        <f>VLOOKUP(B595,'[1]ICI-DH'!$A:$H,8,FALSE)</f>
        <v>0.3</v>
      </c>
      <c r="O595" s="17">
        <f>VLOOKUP(A595,'Dados absolutos'!A:Q,17,FALSE)</f>
        <v>3.1146826138416496E-5</v>
      </c>
      <c r="P595" s="1">
        <f>(O595-MIN(O:O))/(MAX(O:O)-MIN(O:O))</f>
        <v>2.5256615239795956E-3</v>
      </c>
      <c r="Q595" s="3">
        <f>H595-I595-K595+M595+N595+P595</f>
        <v>-0.10790064161991414</v>
      </c>
      <c r="R595" s="4" t="s">
        <v>5976</v>
      </c>
    </row>
    <row r="596" spans="1:18" x14ac:dyDescent="0.25">
      <c r="A596">
        <v>150370</v>
      </c>
      <c r="B596">
        <v>1503705</v>
      </c>
      <c r="C596" t="s">
        <v>224</v>
      </c>
      <c r="D596" t="s">
        <v>166</v>
      </c>
      <c r="E596" t="s">
        <v>9</v>
      </c>
      <c r="F596" t="s">
        <v>10</v>
      </c>
      <c r="G596">
        <f>VLOOKUP(A596,'Dados absolutos'!A:H,8,FALSE)</f>
        <v>49754</v>
      </c>
      <c r="H596" s="1">
        <f>(G596-MIN(G:G))/(MAX(G:G)-MIN(G:G))</f>
        <v>0.2456280407898899</v>
      </c>
      <c r="I596">
        <f>VLOOKUP(A596,'Dados absolutos'!A:I,9,FALSE)</f>
        <v>0.52800000000000002</v>
      </c>
      <c r="J596" s="1">
        <f>VLOOKUP(A596,'Dados absolutos'!A:L,12,FALSE)</f>
        <v>3812.3370677734451</v>
      </c>
      <c r="K596" s="1">
        <f>(J596-MIN(J:J))/(MAX(J:J)-MIN(J:J))</f>
        <v>0.27372132335356752</v>
      </c>
      <c r="L596" s="1">
        <f>VLOOKUP(A596,'Dados absolutos'!A:M,13,FALSE)</f>
        <v>0.57777777777777783</v>
      </c>
      <c r="M596" s="1">
        <f>(L596-MIN(L:L))/(MAX(L:L)-MIN(L:L))</f>
        <v>0.34604904632152594</v>
      </c>
      <c r="N596" s="1">
        <f>VLOOKUP(B596,'[1]ICI-DH'!$A:$H,8,FALSE)</f>
        <v>0.1</v>
      </c>
      <c r="O596" s="17">
        <f>VLOOKUP(A596,'Dados absolutos'!A:Q,17,FALSE)</f>
        <v>2.0098886521686698E-5</v>
      </c>
      <c r="P596" s="1">
        <f>(O596-MIN(O:O))/(MAX(O:O)-MIN(O:O))</f>
        <v>1.6297963759474392E-3</v>
      </c>
      <c r="Q596" s="3">
        <f>H596-I596-K596+M596+N596+P596</f>
        <v>-0.10841443986620435</v>
      </c>
      <c r="R596" s="4" t="s">
        <v>5977</v>
      </c>
    </row>
    <row r="597" spans="1:18" x14ac:dyDescent="0.25">
      <c r="A597">
        <v>251700</v>
      </c>
      <c r="B597">
        <v>2517001</v>
      </c>
      <c r="C597" t="s">
        <v>1448</v>
      </c>
      <c r="D597" t="s">
        <v>1247</v>
      </c>
      <c r="E597" t="s">
        <v>466</v>
      </c>
      <c r="F597" t="s">
        <v>10</v>
      </c>
      <c r="G597">
        <f>VLOOKUP(A597,'Dados absolutos'!A:H,8,FALSE)</f>
        <v>9124</v>
      </c>
      <c r="H597" s="1">
        <f>(G597-MIN(G:G))/(MAX(G:G)-MIN(G:G))</f>
        <v>4.1628382211912618E-2</v>
      </c>
      <c r="I597">
        <f>VLOOKUP(A597,'Dados absolutos'!A:I,9,FALSE)</f>
        <v>0.58399999999999996</v>
      </c>
      <c r="J597" s="1">
        <f>VLOOKUP(A597,'Dados absolutos'!A:L,12,FALSE)</f>
        <v>5914.0709327049535</v>
      </c>
      <c r="K597" s="1">
        <f>(J597-MIN(J:J))/(MAX(J:J)-MIN(J:J))</f>
        <v>0.44471218693128878</v>
      </c>
      <c r="L597" s="1">
        <f>VLOOKUP(A597,'Dados absolutos'!A:M,13,FALSE)</f>
        <v>0.92777777777777781</v>
      </c>
      <c r="M597" s="1">
        <f>(L597-MIN(L:L))/(MAX(L:L)-MIN(L:L))</f>
        <v>0.51771117166212544</v>
      </c>
      <c r="N597" s="1">
        <f>VLOOKUP(B597,'[1]ICI-DH'!$A:$H,8,FALSE)</f>
        <v>0.36</v>
      </c>
      <c r="O597" s="17">
        <f>VLOOKUP(A597,'Dados absolutos'!A:Q,17,FALSE)</f>
        <v>0</v>
      </c>
      <c r="P597" s="1">
        <f>(O597-MIN(O:O))/(MAX(O:O)-MIN(O:O))</f>
        <v>0</v>
      </c>
      <c r="Q597" s="3">
        <f>H597-I597-K597+M597+N597+P597</f>
        <v>-0.10937263305725065</v>
      </c>
      <c r="R597" s="4" t="s">
        <v>5978</v>
      </c>
    </row>
    <row r="598" spans="1:18" x14ac:dyDescent="0.25">
      <c r="A598">
        <v>230220</v>
      </c>
      <c r="B598">
        <v>2302206</v>
      </c>
      <c r="C598" t="s">
        <v>932</v>
      </c>
      <c r="D598" t="s">
        <v>905</v>
      </c>
      <c r="E598" t="s">
        <v>466</v>
      </c>
      <c r="F598" t="s">
        <v>10</v>
      </c>
      <c r="G598">
        <f>VLOOKUP(A598,'Dados absolutos'!A:H,8,FALSE)</f>
        <v>53114</v>
      </c>
      <c r="H598" s="1">
        <f>(G598-MIN(G:G))/(MAX(G:G)-MIN(G:G))</f>
        <v>0.26249830544216662</v>
      </c>
      <c r="I598">
        <f>VLOOKUP(A598,'Dados absolutos'!A:I,9,FALSE)</f>
        <v>0.63800000000000001</v>
      </c>
      <c r="J598" s="1">
        <f>VLOOKUP(A598,'Dados absolutos'!A:L,12,FALSE)</f>
        <v>4188.5700841586022</v>
      </c>
      <c r="K598" s="1">
        <f>(J598-MIN(J:J))/(MAX(J:J)-MIN(J:J))</f>
        <v>0.30433053104230856</v>
      </c>
      <c r="L598" s="1">
        <f>VLOOKUP(A598,'Dados absolutos'!A:M,13,FALSE)</f>
        <v>0.37777777777777771</v>
      </c>
      <c r="M598" s="1">
        <f>(L598-MIN(L:L))/(MAX(L:L)-MIN(L:L))</f>
        <v>0.24795640326975477</v>
      </c>
      <c r="N598" s="1">
        <f>VLOOKUP(B598,'[1]ICI-DH'!$A:$H,8,FALSE)</f>
        <v>0.3</v>
      </c>
      <c r="O598" s="17">
        <f>VLOOKUP(A598,'Dados absolutos'!A:Q,17,FALSE)</f>
        <v>2.6358398915540159E-4</v>
      </c>
      <c r="P598" s="1">
        <f>(O598-MIN(O:O))/(MAX(O:O)-MIN(O:O))</f>
        <v>2.1373732809512453E-2</v>
      </c>
      <c r="Q598" s="3">
        <f>H598-I598-K598+M598+N598+P598</f>
        <v>-0.11050208952087469</v>
      </c>
      <c r="R598" s="4" t="s">
        <v>5979</v>
      </c>
    </row>
    <row r="599" spans="1:18" x14ac:dyDescent="0.25">
      <c r="A599">
        <v>130060</v>
      </c>
      <c r="B599">
        <v>1300607</v>
      </c>
      <c r="C599" t="s">
        <v>96</v>
      </c>
      <c r="D599" t="s">
        <v>87</v>
      </c>
      <c r="E599" t="s">
        <v>9</v>
      </c>
      <c r="F599" t="s">
        <v>10</v>
      </c>
      <c r="G599">
        <f>VLOOKUP(A599,'Dados absolutos'!A:H,8,FALSE)</f>
        <v>37648</v>
      </c>
      <c r="H599" s="1">
        <f>(G599-MIN(G:G))/(MAX(G:G)-MIN(G:G))</f>
        <v>0.18484487892070472</v>
      </c>
      <c r="I599">
        <f>VLOOKUP(A599,'Dados absolutos'!A:I,9,FALSE)</f>
        <v>0.57399999999999995</v>
      </c>
      <c r="J599" s="1">
        <f>VLOOKUP(A599,'Dados absolutos'!A:L,12,FALSE)</f>
        <v>5057.6058637909055</v>
      </c>
      <c r="K599" s="1">
        <f>(J599-MIN(J:J))/(MAX(J:J)-MIN(J:J))</f>
        <v>0.37503271694637796</v>
      </c>
      <c r="L599" s="1">
        <f>VLOOKUP(A599,'Dados absolutos'!A:M,13,FALSE)</f>
        <v>0.38333333333333336</v>
      </c>
      <c r="M599" s="1">
        <f>(L599-MIN(L:L))/(MAX(L:L)-MIN(L:L))</f>
        <v>0.25068119891008178</v>
      </c>
      <c r="N599" s="1">
        <f>VLOOKUP(B599,'[1]ICI-DH'!$A:$H,8,FALSE)</f>
        <v>0.4</v>
      </c>
      <c r="O599" s="17">
        <f>VLOOKUP(A599,'Dados absolutos'!A:Q,17,FALSE)</f>
        <v>2.6561835954101147E-5</v>
      </c>
      <c r="P599" s="1">
        <f>(O599-MIN(O:O))/(MAX(O:O)-MIN(O:O))</f>
        <v>2.1538697643670021E-3</v>
      </c>
      <c r="Q599" s="3">
        <f>H599-I599-K599+M599+N599+P599</f>
        <v>-0.11135276935122444</v>
      </c>
      <c r="R599" s="4" t="s">
        <v>5980</v>
      </c>
    </row>
    <row r="600" spans="1:18" x14ac:dyDescent="0.25">
      <c r="A600">
        <v>150660</v>
      </c>
      <c r="B600">
        <v>1506609</v>
      </c>
      <c r="C600" t="s">
        <v>276</v>
      </c>
      <c r="D600" t="s">
        <v>166</v>
      </c>
      <c r="E600" t="s">
        <v>9</v>
      </c>
      <c r="F600" t="s">
        <v>10</v>
      </c>
      <c r="G600">
        <f>VLOOKUP(A600,'Dados absolutos'!A:H,8,FALSE)</f>
        <v>24624</v>
      </c>
      <c r="H600" s="1">
        <f>(G600-MIN(G:G))/(MAX(G:G)-MIN(G:G))</f>
        <v>0.11945251974473683</v>
      </c>
      <c r="I600">
        <f>VLOOKUP(A600,'Dados absolutos'!A:I,9,FALSE)</f>
        <v>0.59799999999999998</v>
      </c>
      <c r="J600" s="1">
        <f>VLOOKUP(A600,'Dados absolutos'!A:L,12,FALSE)</f>
        <v>3558.6342129629629</v>
      </c>
      <c r="K600" s="1">
        <f>(J600-MIN(J:J))/(MAX(J:J)-MIN(J:J))</f>
        <v>0.25308080793912358</v>
      </c>
      <c r="L600" s="1">
        <f>VLOOKUP(A600,'Dados absolutos'!A:M,13,FALSE)</f>
        <v>0.57777777777777772</v>
      </c>
      <c r="M600" s="1">
        <f>(L600-MIN(L:L))/(MAX(L:L)-MIN(L:L))</f>
        <v>0.34604904632152589</v>
      </c>
      <c r="N600" s="1">
        <f>VLOOKUP(B600,'[1]ICI-DH'!$A:$H,8,FALSE)</f>
        <v>0.26</v>
      </c>
      <c r="O600" s="17">
        <f>VLOOKUP(A600,'Dados absolutos'!A:Q,17,FALSE)</f>
        <v>1.6244314489928524E-4</v>
      </c>
      <c r="P600" s="1">
        <f>(O600-MIN(O:O))/(MAX(O:O)-MIN(O:O))</f>
        <v>1.3172334127499819E-2</v>
      </c>
      <c r="Q600" s="3">
        <f>H600-I600-K600+M600+N600+P600</f>
        <v>-0.11240690774536102</v>
      </c>
      <c r="R600" s="4" t="s">
        <v>5981</v>
      </c>
    </row>
    <row r="601" spans="1:18" x14ac:dyDescent="0.25">
      <c r="A601">
        <v>280710</v>
      </c>
      <c r="B601">
        <v>2807105</v>
      </c>
      <c r="C601" t="s">
        <v>1777</v>
      </c>
      <c r="D601" t="s">
        <v>1716</v>
      </c>
      <c r="E601" t="s">
        <v>466</v>
      </c>
      <c r="F601" t="s">
        <v>10</v>
      </c>
      <c r="G601">
        <f>VLOOKUP(A601,'Dados absolutos'!A:H,8,FALSE)</f>
        <v>42578</v>
      </c>
      <c r="H601" s="1">
        <f>(G601-MIN(G:G))/(MAX(G:G)-MIN(G:G))</f>
        <v>0.20959797556824172</v>
      </c>
      <c r="I601">
        <f>VLOOKUP(A601,'Dados absolutos'!A:I,9,FALSE)</f>
        <v>0.60399999999999998</v>
      </c>
      <c r="J601" s="1">
        <f>VLOOKUP(A601,'Dados absolutos'!A:L,12,FALSE)</f>
        <v>3443.9234797313165</v>
      </c>
      <c r="K601" s="1">
        <f>(J601-MIN(J:J))/(MAX(J:J)-MIN(J:J))</f>
        <v>0.24374828127426346</v>
      </c>
      <c r="L601" s="1">
        <f>VLOOKUP(A601,'Dados absolutos'!A:M,13,FALSE)</f>
        <v>0.36666666666666664</v>
      </c>
      <c r="M601" s="1">
        <f>(L601-MIN(L:L))/(MAX(L:L)-MIN(L:L))</f>
        <v>0.24250681198910085</v>
      </c>
      <c r="N601" s="1">
        <f>VLOOKUP(B601,'[1]ICI-DH'!$A:$H,8,FALSE)</f>
        <v>0.26</v>
      </c>
      <c r="O601" s="17">
        <f>VLOOKUP(A601,'Dados absolutos'!A:Q,17,FALSE)</f>
        <v>2.8183568979285074E-4</v>
      </c>
      <c r="P601" s="1">
        <f>(O601-MIN(O:O))/(MAX(O:O)-MIN(O:O))</f>
        <v>2.285374293453583E-2</v>
      </c>
      <c r="Q601" s="3">
        <f>H601-I601-K601+M601+N601+P601</f>
        <v>-0.11278975078238503</v>
      </c>
      <c r="R601" s="4" t="s">
        <v>5982</v>
      </c>
    </row>
    <row r="602" spans="1:18" x14ac:dyDescent="0.25">
      <c r="A602">
        <v>330380</v>
      </c>
      <c r="B602">
        <v>3303807</v>
      </c>
      <c r="C602" t="s">
        <v>3163</v>
      </c>
      <c r="D602" t="s">
        <v>3113</v>
      </c>
      <c r="E602" t="s">
        <v>2182</v>
      </c>
      <c r="F602" t="s">
        <v>10</v>
      </c>
      <c r="G602">
        <f>VLOOKUP(A602,'Dados absolutos'!A:H,8,FALSE)</f>
        <v>45243</v>
      </c>
      <c r="H602" s="1">
        <f>(G602-MIN(G:G))/(MAX(G:G)-MIN(G:G))</f>
        <v>0.22297870631178859</v>
      </c>
      <c r="I602">
        <f>VLOOKUP(A602,'Dados absolutos'!A:I,9,FALSE)</f>
        <v>0.69299999999999995</v>
      </c>
      <c r="J602" s="1">
        <f>VLOOKUP(A602,'Dados absolutos'!A:L,12,FALSE)</f>
        <v>10933.56680215724</v>
      </c>
      <c r="K602" s="1">
        <f>(J602-MIN(J:J))/(MAX(J:J)-MIN(J:J))</f>
        <v>0.85308355485917897</v>
      </c>
      <c r="L602" s="1">
        <f>VLOOKUP(A602,'Dados absolutos'!A:M,13,FALSE)</f>
        <v>0.88888888888888895</v>
      </c>
      <c r="M602" s="1">
        <f>(L602-MIN(L:L))/(MAX(L:L)-MIN(L:L))</f>
        <v>0.4986376021798366</v>
      </c>
      <c r="N602" s="1">
        <f>VLOOKUP(B602,'[1]ICI-DH'!$A:$H,8,FALSE)</f>
        <v>0.5</v>
      </c>
      <c r="O602" s="17">
        <f>VLOOKUP(A602,'Dados absolutos'!A:Q,17,FALSE)</f>
        <v>2.608138275534337E-3</v>
      </c>
      <c r="P602" s="1">
        <f>(O602-MIN(O:O))/(MAX(O:O)-MIN(O:O))</f>
        <v>0.21149103483166212</v>
      </c>
      <c r="Q602" s="3">
        <f>H602-I602-K602+M602+N602+P602</f>
        <v>-0.11297621153589163</v>
      </c>
      <c r="R602" s="4" t="s">
        <v>5983</v>
      </c>
    </row>
    <row r="603" spans="1:18" x14ac:dyDescent="0.25">
      <c r="A603">
        <v>171820</v>
      </c>
      <c r="B603">
        <v>1718204</v>
      </c>
      <c r="C603" t="s">
        <v>428</v>
      </c>
      <c r="D603" t="s">
        <v>327</v>
      </c>
      <c r="E603" t="s">
        <v>9</v>
      </c>
      <c r="F603" t="s">
        <v>10</v>
      </c>
      <c r="G603">
        <f>VLOOKUP(A603,'Dados absolutos'!A:H,8,FALSE)</f>
        <v>64418</v>
      </c>
      <c r="H603" s="1">
        <f>(G603-MIN(G:G))/(MAX(G:G)-MIN(G:G))</f>
        <v>0.3192546958080405</v>
      </c>
      <c r="I603">
        <f>VLOOKUP(A603,'Dados absolutos'!A:I,9,FALSE)</f>
        <v>0.74</v>
      </c>
      <c r="J603" s="1">
        <f>VLOOKUP(A603,'Dados absolutos'!A:L,12,FALSE)</f>
        <v>4631.4212774379839</v>
      </c>
      <c r="K603" s="1">
        <f>(J603-MIN(J:J))/(MAX(J:J)-MIN(J:J))</f>
        <v>0.34035959696675827</v>
      </c>
      <c r="L603" s="1">
        <f>VLOOKUP(A603,'Dados absolutos'!A:M,13,FALSE)</f>
        <v>0.82777777777777783</v>
      </c>
      <c r="M603" s="1">
        <f>(L603-MIN(L:L))/(MAX(L:L)-MIN(L:L))</f>
        <v>0.46866485013623982</v>
      </c>
      <c r="N603" s="1">
        <f>VLOOKUP(B603,'[1]ICI-DH'!$A:$H,8,FALSE)</f>
        <v>0.16</v>
      </c>
      <c r="O603" s="17">
        <f>VLOOKUP(A603,'Dados absolutos'!A:Q,17,FALSE)</f>
        <v>2.3285417119438666E-4</v>
      </c>
      <c r="P603" s="1">
        <f>(O603-MIN(O:O))/(MAX(O:O)-MIN(O:O))</f>
        <v>1.8881886015295932E-2</v>
      </c>
      <c r="Q603" s="3">
        <f>H603-I603-K603+M603+N603+P603</f>
        <v>-0.11355816500718201</v>
      </c>
      <c r="R603" s="4" t="s">
        <v>5984</v>
      </c>
    </row>
    <row r="604" spans="1:18" x14ac:dyDescent="0.25">
      <c r="A604">
        <v>316240</v>
      </c>
      <c r="B604">
        <v>3162401</v>
      </c>
      <c r="C604" t="s">
        <v>2909</v>
      </c>
      <c r="D604" t="s">
        <v>2181</v>
      </c>
      <c r="E604" t="s">
        <v>2182</v>
      </c>
      <c r="F604" t="s">
        <v>10</v>
      </c>
      <c r="G604">
        <f>VLOOKUP(A604,'Dados absolutos'!A:H,8,FALSE)</f>
        <v>23930</v>
      </c>
      <c r="H604" s="1">
        <f>(G604-MIN(G:G))/(MAX(G:G)-MIN(G:G))</f>
        <v>0.11596800674810587</v>
      </c>
      <c r="I604">
        <f>VLOOKUP(A604,'Dados absolutos'!A:I,9,FALSE)</f>
        <v>0.56899999999999995</v>
      </c>
      <c r="J604" s="1">
        <f>VLOOKUP(A604,'Dados absolutos'!A:L,12,FALSE)</f>
        <v>5480.5864103635604</v>
      </c>
      <c r="K604" s="1">
        <f>(J604-MIN(J:J))/(MAX(J:J)-MIN(J:J))</f>
        <v>0.40944516570681688</v>
      </c>
      <c r="L604" s="1">
        <f>VLOOKUP(A604,'Dados absolutos'!A:M,13,FALSE)</f>
        <v>0.86666666666666659</v>
      </c>
      <c r="M604" s="1">
        <f>(L604-MIN(L:L))/(MAX(L:L)-MIN(L:L))</f>
        <v>0.4877384196185286</v>
      </c>
      <c r="N604" s="1">
        <f>VLOOKUP(B604,'[1]ICI-DH'!$A:$H,8,FALSE)</f>
        <v>0.26</v>
      </c>
      <c r="O604" s="17">
        <f>VLOOKUP(A604,'Dados absolutos'!A:Q,17,FALSE)</f>
        <v>0</v>
      </c>
      <c r="P604" s="1">
        <f>(O604-MIN(O:O))/(MAX(O:O)-MIN(O:O))</f>
        <v>0</v>
      </c>
      <c r="Q604" s="3">
        <f>H604-I604-K604+M604+N604+P604</f>
        <v>-0.11473873934018242</v>
      </c>
      <c r="R604" s="4" t="s">
        <v>5985</v>
      </c>
    </row>
    <row r="605" spans="1:18" x14ac:dyDescent="0.25">
      <c r="A605">
        <v>150178</v>
      </c>
      <c r="B605">
        <v>1501782</v>
      </c>
      <c r="C605" t="s">
        <v>192</v>
      </c>
      <c r="D605" t="s">
        <v>166</v>
      </c>
      <c r="E605" t="s">
        <v>9</v>
      </c>
      <c r="F605" t="s">
        <v>10</v>
      </c>
      <c r="G605">
        <f>VLOOKUP(A605,'Dados absolutos'!A:H,8,FALSE)</f>
        <v>45712</v>
      </c>
      <c r="H605" s="1">
        <f>(G605-MIN(G:G))/(MAX(G:G)-MIN(G:G))</f>
        <v>0.22533351408616889</v>
      </c>
      <c r="I605">
        <f>VLOOKUP(A605,'Dados absolutos'!A:I,9,FALSE)</f>
        <v>0.56799999999999995</v>
      </c>
      <c r="J605" s="1">
        <f>VLOOKUP(A605,'Dados absolutos'!A:L,12,FALSE)</f>
        <v>4472.1238650682535</v>
      </c>
      <c r="K605" s="1">
        <f>(J605-MIN(J:J))/(MAX(J:J)-MIN(J:J))</f>
        <v>0.32739962969341169</v>
      </c>
      <c r="L605" s="1">
        <f>VLOOKUP(A605,'Dados absolutos'!A:M,13,FALSE)</f>
        <v>0.8</v>
      </c>
      <c r="M605" s="1">
        <f>(L605-MIN(L:L))/(MAX(L:L)-MIN(L:L))</f>
        <v>0.45504087193460496</v>
      </c>
      <c r="N605" s="1">
        <f>VLOOKUP(B605,'[1]ICI-DH'!$A:$H,8,FALSE)</f>
        <v>0.1</v>
      </c>
      <c r="O605" s="17">
        <f>VLOOKUP(A605,'Dados absolutos'!A:Q,17,FALSE)</f>
        <v>0</v>
      </c>
      <c r="P605" s="1">
        <f>(O605-MIN(O:O))/(MAX(O:O)-MIN(O:O))</f>
        <v>0</v>
      </c>
      <c r="Q605" s="3">
        <f>H605-I605-K605+M605+N605+P605</f>
        <v>-0.11502524367263775</v>
      </c>
      <c r="R605" s="4" t="s">
        <v>5986</v>
      </c>
    </row>
    <row r="606" spans="1:18" x14ac:dyDescent="0.25">
      <c r="A606">
        <v>150470</v>
      </c>
      <c r="B606">
        <v>1504703</v>
      </c>
      <c r="C606" t="s">
        <v>238</v>
      </c>
      <c r="D606" t="s">
        <v>166</v>
      </c>
      <c r="E606" t="s">
        <v>9</v>
      </c>
      <c r="F606" t="s">
        <v>10</v>
      </c>
      <c r="G606">
        <f>VLOOKUP(A606,'Dados absolutos'!A:H,8,FALSE)</f>
        <v>84094</v>
      </c>
      <c r="H606" s="1">
        <f>(G606-MIN(G:G))/(MAX(G:G)-MIN(G:G))</f>
        <v>0.41804616226583718</v>
      </c>
      <c r="I606">
        <f>VLOOKUP(A606,'Dados absolutos'!A:I,9,FALSE)</f>
        <v>0.54700000000000004</v>
      </c>
      <c r="J606" s="1">
        <f>VLOOKUP(A606,'Dados absolutos'!A:L,12,FALSE)</f>
        <v>3724.1700607653338</v>
      </c>
      <c r="K606" s="1">
        <f>(J606-MIN(J:J))/(MAX(J:J)-MIN(J:J))</f>
        <v>0.26654831590532369</v>
      </c>
      <c r="L606" s="1">
        <f>VLOOKUP(A606,'Dados absolutos'!A:M,13,FALSE)</f>
        <v>0.23888888888888887</v>
      </c>
      <c r="M606" s="1">
        <f>(L606-MIN(L:L))/(MAX(L:L)-MIN(L:L))</f>
        <v>0.1798365122615804</v>
      </c>
      <c r="N606" s="1">
        <f>VLOOKUP(B606,'[1]ICI-DH'!$A:$H,8,FALSE)</f>
        <v>0.1</v>
      </c>
      <c r="O606" s="17">
        <f>VLOOKUP(A606,'Dados absolutos'!A:Q,17,FALSE)</f>
        <v>0</v>
      </c>
      <c r="P606" s="1">
        <f>(O606-MIN(O:O))/(MAX(O:O)-MIN(O:O))</f>
        <v>0</v>
      </c>
      <c r="Q606" s="3">
        <f>H606-I606-K606+M606+N606+P606</f>
        <v>-0.11566564137790614</v>
      </c>
      <c r="R606" s="4" t="s">
        <v>5987</v>
      </c>
    </row>
    <row r="607" spans="1:18" x14ac:dyDescent="0.25">
      <c r="A607">
        <v>350850</v>
      </c>
      <c r="B607">
        <v>3508504</v>
      </c>
      <c r="C607" t="s">
        <v>3293</v>
      </c>
      <c r="D607" t="s">
        <v>3202</v>
      </c>
      <c r="E607" t="s">
        <v>2182</v>
      </c>
      <c r="F607" t="s">
        <v>10</v>
      </c>
      <c r="G607">
        <f>VLOOKUP(A607,'Dados absolutos'!A:H,8,FALSE)</f>
        <v>96202</v>
      </c>
      <c r="H607" s="1">
        <f>(G607-MIN(G:G))/(MAX(G:G)-MIN(G:G))</f>
        <v>0.47883936595922016</v>
      </c>
      <c r="I607">
        <f>VLOOKUP(A607,'Dados absolutos'!A:I,9,FALSE)</f>
        <v>0.78800000000000003</v>
      </c>
      <c r="J607" s="1">
        <f>VLOOKUP(A607,'Dados absolutos'!A:L,12,FALSE)</f>
        <v>4561.3503936508596</v>
      </c>
      <c r="K607" s="1">
        <f>(J607-MIN(J:J))/(MAX(J:J)-MIN(J:J))</f>
        <v>0.33465883668957397</v>
      </c>
      <c r="L607" s="1">
        <f>VLOOKUP(A607,'Dados absolutos'!A:M,13,FALSE)</f>
        <v>0.57222222222222219</v>
      </c>
      <c r="M607" s="1">
        <f>(L607-MIN(L:L))/(MAX(L:L)-MIN(L:L))</f>
        <v>0.34332425068119893</v>
      </c>
      <c r="N607" s="1">
        <f>VLOOKUP(B607,'[1]ICI-DH'!$A:$H,8,FALSE)</f>
        <v>0.1</v>
      </c>
      <c r="O607" s="17">
        <f>VLOOKUP(A607,'Dados absolutos'!A:Q,17,FALSE)</f>
        <v>1.039479428702106E-3</v>
      </c>
      <c r="P607" s="1">
        <f>(O607-MIN(O:O))/(MAX(O:O)-MIN(O:O))</f>
        <v>8.4290231896310769E-2</v>
      </c>
      <c r="Q607" s="3">
        <f>H607-I607-K607+M607+N607+P607</f>
        <v>-0.11620498815284414</v>
      </c>
      <c r="R607" s="4" t="s">
        <v>5988</v>
      </c>
    </row>
    <row r="608" spans="1:18" x14ac:dyDescent="0.25">
      <c r="A608">
        <v>230435</v>
      </c>
      <c r="B608">
        <v>2304350</v>
      </c>
      <c r="C608" t="s">
        <v>962</v>
      </c>
      <c r="D608" t="s">
        <v>905</v>
      </c>
      <c r="E608" t="s">
        <v>466</v>
      </c>
      <c r="F608" t="s">
        <v>10</v>
      </c>
      <c r="G608">
        <f>VLOOKUP(A608,'Dados absolutos'!A:H,8,FALSE)</f>
        <v>24173</v>
      </c>
      <c r="H608" s="1">
        <f>(G608-MIN(G:G))/(MAX(G:G)-MIN(G:G))</f>
        <v>0.11718808838813659</v>
      </c>
      <c r="I608">
        <f>VLOOKUP(A608,'Dados absolutos'!A:I,9,FALSE)</f>
        <v>0.64400000000000002</v>
      </c>
      <c r="J608" s="1">
        <f>VLOOKUP(A608,'Dados absolutos'!A:L,12,FALSE)</f>
        <v>4574.4941074752824</v>
      </c>
      <c r="K608" s="1">
        <f>(J608-MIN(J:J))/(MAX(J:J)-MIN(J:J))</f>
        <v>0.3357281704501211</v>
      </c>
      <c r="L608" s="1">
        <f>VLOOKUP(A608,'Dados absolutos'!A:M,13,FALSE)</f>
        <v>1.0111111111111113</v>
      </c>
      <c r="M608" s="1">
        <f>(L608-MIN(L:L))/(MAX(L:L)-MIN(L:L))</f>
        <v>0.55858310626703012</v>
      </c>
      <c r="N608" s="1">
        <f>VLOOKUP(B608,'[1]ICI-DH'!$A:$H,8,FALSE)</f>
        <v>0.16</v>
      </c>
      <c r="O608" s="17">
        <f>VLOOKUP(A608,'Dados absolutos'!A:Q,17,FALSE)</f>
        <v>3.3094775162371238E-4</v>
      </c>
      <c r="P608" s="1">
        <f>(O608-MIN(O:O))/(MAX(O:O)-MIN(O:O))</f>
        <v>2.6836185459442812E-2</v>
      </c>
      <c r="Q608" s="3">
        <f>H608-I608-K608+M608+N608+P608</f>
        <v>-0.11712079033551169</v>
      </c>
      <c r="R608" s="4" t="s">
        <v>5989</v>
      </c>
    </row>
    <row r="609" spans="1:18" x14ac:dyDescent="0.25">
      <c r="A609">
        <v>150310</v>
      </c>
      <c r="B609">
        <v>1503101</v>
      </c>
      <c r="C609" t="s">
        <v>217</v>
      </c>
      <c r="D609" t="s">
        <v>166</v>
      </c>
      <c r="E609" t="s">
        <v>9</v>
      </c>
      <c r="F609" t="s">
        <v>10</v>
      </c>
      <c r="G609">
        <f>VLOOKUP(A609,'Dados absolutos'!A:H,8,FALSE)</f>
        <v>31786</v>
      </c>
      <c r="H609" s="1">
        <f>(G609-MIN(G:G))/(MAX(G:G)-MIN(G:G))</f>
        <v>0.15541229219700051</v>
      </c>
      <c r="I609">
        <f>VLOOKUP(A609,'Dados absolutos'!A:I,9,FALSE)</f>
        <v>0.50900000000000001</v>
      </c>
      <c r="J609" s="1">
        <f>VLOOKUP(A609,'Dados absolutos'!A:L,12,FALSE)</f>
        <v>6494.5459513622354</v>
      </c>
      <c r="K609" s="1">
        <f>(J609-MIN(J:J))/(MAX(J:J)-MIN(J:J))</f>
        <v>0.49193792106520445</v>
      </c>
      <c r="L609" s="1">
        <f>VLOOKUP(A609,'Dados absolutos'!A:M,13,FALSE)</f>
        <v>0.62222222222222234</v>
      </c>
      <c r="M609" s="1">
        <f>(L609-MIN(L:L))/(MAX(L:L)-MIN(L:L))</f>
        <v>0.36784741144414179</v>
      </c>
      <c r="N609" s="1">
        <f>VLOOKUP(B609,'[1]ICI-DH'!$A:$H,8,FALSE)</f>
        <v>0.36</v>
      </c>
      <c r="O609" s="17">
        <f>VLOOKUP(A609,'Dados absolutos'!A:Q,17,FALSE)</f>
        <v>0</v>
      </c>
      <c r="P609" s="1">
        <f>(O609-MIN(O:O))/(MAX(O:O)-MIN(O:O))</f>
        <v>0</v>
      </c>
      <c r="Q609" s="3">
        <f>H609-I609-K609+M609+N609+P609</f>
        <v>-0.11767821742406226</v>
      </c>
      <c r="R609" s="4" t="s">
        <v>5990</v>
      </c>
    </row>
    <row r="610" spans="1:18" x14ac:dyDescent="0.25">
      <c r="A610">
        <v>260990</v>
      </c>
      <c r="B610">
        <v>2609907</v>
      </c>
      <c r="C610" t="s">
        <v>1556</v>
      </c>
      <c r="D610" t="s">
        <v>1452</v>
      </c>
      <c r="E610" t="s">
        <v>466</v>
      </c>
      <c r="F610" t="s">
        <v>10</v>
      </c>
      <c r="G610">
        <f>VLOOKUP(A610,'Dados absolutos'!A:H,8,FALSE)</f>
        <v>65245</v>
      </c>
      <c r="H610" s="1">
        <f>(G610-MIN(G:G))/(MAX(G:G)-MIN(G:G))</f>
        <v>0.32340699011382407</v>
      </c>
      <c r="I610">
        <f>VLOOKUP(A610,'Dados absolutos'!A:I,9,FALSE)</f>
        <v>0.57199999999999995</v>
      </c>
      <c r="J610" s="1">
        <f>VLOOKUP(A610,'Dados absolutos'!A:L,12,FALSE)</f>
        <v>3657.3308803739751</v>
      </c>
      <c r="K610" s="1">
        <f>(J610-MIN(J:J))/(MAX(J:J)-MIN(J:J))</f>
        <v>0.26111047747742266</v>
      </c>
      <c r="L610" s="1">
        <f>VLOOKUP(A610,'Dados absolutos'!A:M,13,FALSE)</f>
        <v>0.45555555555555555</v>
      </c>
      <c r="M610" s="1">
        <f>(L610-MIN(L:L))/(MAX(L:L)-MIN(L:L))</f>
        <v>0.28610354223433249</v>
      </c>
      <c r="N610" s="1">
        <f>VLOOKUP(B610,'[1]ICI-DH'!$A:$H,8,FALSE)</f>
        <v>0.1</v>
      </c>
      <c r="O610" s="17">
        <f>VLOOKUP(A610,'Dados absolutos'!A:Q,17,FALSE)</f>
        <v>6.130737987585255E-5</v>
      </c>
      <c r="P610" s="1">
        <f>(O610-MIN(O:O))/(MAX(O:O)-MIN(O:O))</f>
        <v>4.97134731482191E-3</v>
      </c>
      <c r="Q610" s="3">
        <f>H610-I610-K610+M610+N610+P610</f>
        <v>-0.11862859781444421</v>
      </c>
      <c r="R610" s="4" t="s">
        <v>5991</v>
      </c>
    </row>
    <row r="611" spans="1:18" x14ac:dyDescent="0.25">
      <c r="A611">
        <v>130340</v>
      </c>
      <c r="B611">
        <v>1303403</v>
      </c>
      <c r="C611" t="s">
        <v>132</v>
      </c>
      <c r="D611" t="s">
        <v>87</v>
      </c>
      <c r="E611" t="s">
        <v>9</v>
      </c>
      <c r="F611" t="s">
        <v>10</v>
      </c>
      <c r="G611">
        <f>VLOOKUP(A611,'Dados absolutos'!A:H,8,FALSE)</f>
        <v>96372</v>
      </c>
      <c r="H611" s="1">
        <f>(G611-MIN(G:G))/(MAX(G:G)-MIN(G:G))</f>
        <v>0.47969292101603178</v>
      </c>
      <c r="I611">
        <f>VLOOKUP(A611,'Dados absolutos'!A:I,9,FALSE)</f>
        <v>0.65800000000000003</v>
      </c>
      <c r="J611" s="1">
        <f>VLOOKUP(A611,'Dados absolutos'!A:L,12,FALSE)</f>
        <v>4665.2933957996092</v>
      </c>
      <c r="K611" s="1">
        <f>(J611-MIN(J:J))/(MAX(J:J)-MIN(J:J))</f>
        <v>0.3431153325365659</v>
      </c>
      <c r="L611" s="1">
        <f>VLOOKUP(A611,'Dados absolutos'!A:M,13,FALSE)</f>
        <v>0.16111111111111107</v>
      </c>
      <c r="M611" s="1">
        <f>(L611-MIN(L:L))/(MAX(L:L)-MIN(L:L))</f>
        <v>0.14168937329700271</v>
      </c>
      <c r="N611" s="1">
        <f>VLOOKUP(B611,'[1]ICI-DH'!$A:$H,8,FALSE)</f>
        <v>0.26</v>
      </c>
      <c r="O611" s="17">
        <f>VLOOKUP(A611,'Dados absolutos'!A:Q,17,FALSE)</f>
        <v>1.0376457892333872E-5</v>
      </c>
      <c r="P611" s="1">
        <f>(O611-MIN(O:O))/(MAX(O:O)-MIN(O:O))</f>
        <v>8.4141544109169559E-4</v>
      </c>
      <c r="Q611" s="3">
        <f>H611-I611-K611+M611+N611+P611</f>
        <v>-0.11889162278243974</v>
      </c>
      <c r="R611" s="4" t="s">
        <v>5992</v>
      </c>
    </row>
    <row r="612" spans="1:18" x14ac:dyDescent="0.25">
      <c r="A612">
        <v>411150</v>
      </c>
      <c r="B612">
        <v>4111506</v>
      </c>
      <c r="C612" t="s">
        <v>3975</v>
      </c>
      <c r="D612" t="s">
        <v>3827</v>
      </c>
      <c r="E612" t="s">
        <v>3828</v>
      </c>
      <c r="F612" t="s">
        <v>10</v>
      </c>
      <c r="G612">
        <f>VLOOKUP(A612,'Dados absolutos'!A:H,8,FALSE)</f>
        <v>32720</v>
      </c>
      <c r="H612" s="1">
        <f>(G612-MIN(G:G))/(MAX(G:G)-MIN(G:G))</f>
        <v>0.16010182409736554</v>
      </c>
      <c r="I612">
        <f>VLOOKUP(A612,'Dados absolutos'!A:I,9,FALSE)</f>
        <v>0.73</v>
      </c>
      <c r="J612" s="1">
        <f>VLOOKUP(A612,'Dados absolutos'!A:L,12,FALSE)</f>
        <v>4705.6596234718827</v>
      </c>
      <c r="K612" s="1">
        <f>(J612-MIN(J:J))/(MAX(J:J)-MIN(J:J))</f>
        <v>0.34639940967127103</v>
      </c>
      <c r="L612" s="1">
        <f>VLOOKUP(A612,'Dados absolutos'!A:M,13,FALSE)</f>
        <v>1.1055555555555556</v>
      </c>
      <c r="M612" s="1">
        <f>(L612-MIN(L:L))/(MAX(L:L)-MIN(L:L))</f>
        <v>0.60490463215258861</v>
      </c>
      <c r="N612" s="1">
        <f>VLOOKUP(B612,'[1]ICI-DH'!$A:$H,8,FALSE)</f>
        <v>0.16</v>
      </c>
      <c r="O612" s="17">
        <f>VLOOKUP(A612,'Dados absolutos'!A:Q,17,FALSE)</f>
        <v>3.6674816625916872E-4</v>
      </c>
      <c r="P612" s="1">
        <f>(O612-MIN(O:O))/(MAX(O:O)-MIN(O:O))</f>
        <v>2.9739201303993483E-2</v>
      </c>
      <c r="Q612" s="3">
        <f>H612-I612-K612+M612+N612+P612</f>
        <v>-0.1216537521173234</v>
      </c>
      <c r="R612" s="4" t="s">
        <v>5993</v>
      </c>
    </row>
    <row r="613" spans="1:18" x14ac:dyDescent="0.25">
      <c r="A613">
        <v>231090</v>
      </c>
      <c r="B613">
        <v>2310902</v>
      </c>
      <c r="C613" t="s">
        <v>1043</v>
      </c>
      <c r="D613" t="s">
        <v>905</v>
      </c>
      <c r="E613" t="s">
        <v>466</v>
      </c>
      <c r="F613" t="s">
        <v>10</v>
      </c>
      <c r="G613">
        <f>VLOOKUP(A613,'Dados absolutos'!A:H,8,FALSE)</f>
        <v>16616</v>
      </c>
      <c r="H613" s="1">
        <f>(G613-MIN(G:G))/(MAX(G:G)-MIN(G:G))</f>
        <v>7.9245055656810615E-2</v>
      </c>
      <c r="I613">
        <f>VLOOKUP(A613,'Dados absolutos'!A:I,9,FALSE)</f>
        <v>0.6</v>
      </c>
      <c r="J613" s="1">
        <f>VLOOKUP(A613,'Dados absolutos'!A:L,12,FALSE)</f>
        <v>4914.2950186567168</v>
      </c>
      <c r="K613" s="1">
        <f>(J613-MIN(J:J))/(MAX(J:J)-MIN(J:J))</f>
        <v>0.36337336959587668</v>
      </c>
      <c r="L613" s="1">
        <f>VLOOKUP(A613,'Dados absolutos'!A:M,13,FALSE)</f>
        <v>1.2222222222222221</v>
      </c>
      <c r="M613" s="1">
        <f>(L613-MIN(L:L))/(MAX(L:L)-MIN(L:L))</f>
        <v>0.66212534059945505</v>
      </c>
      <c r="N613" s="1">
        <f>VLOOKUP(B613,'[1]ICI-DH'!$A:$H,8,FALSE)</f>
        <v>0.1</v>
      </c>
      <c r="O613" s="17">
        <f>VLOOKUP(A613,'Dados absolutos'!A:Q,17,FALSE)</f>
        <v>0</v>
      </c>
      <c r="P613" s="1">
        <f>(O613-MIN(O:O))/(MAX(O:O)-MIN(O:O))</f>
        <v>0</v>
      </c>
      <c r="Q613" s="3">
        <f>H613-I613-K613+M613+N613+P613</f>
        <v>-0.12200297333961105</v>
      </c>
      <c r="R613" s="4" t="s">
        <v>5994</v>
      </c>
    </row>
    <row r="614" spans="1:18" x14ac:dyDescent="0.25">
      <c r="A614">
        <v>251530</v>
      </c>
      <c r="B614">
        <v>2515302</v>
      </c>
      <c r="C614" t="s">
        <v>1427</v>
      </c>
      <c r="D614" t="s">
        <v>1247</v>
      </c>
      <c r="E614" t="s">
        <v>466</v>
      </c>
      <c r="F614" t="s">
        <v>10</v>
      </c>
      <c r="G614">
        <f>VLOOKUP(A614,'Dados absolutos'!A:H,8,FALSE)</f>
        <v>51306</v>
      </c>
      <c r="H614" s="1">
        <f>(G614-MIN(G:G))/(MAX(G:G)-MIN(G:G))</f>
        <v>0.25342049636737007</v>
      </c>
      <c r="I614">
        <f>VLOOKUP(A614,'Dados absolutos'!A:I,9,FALSE)</f>
        <v>0.56899999999999995</v>
      </c>
      <c r="J614" s="1">
        <f>VLOOKUP(A614,'Dados absolutos'!A:L,12,FALSE)</f>
        <v>3737.4980006237083</v>
      </c>
      <c r="K614" s="1">
        <f>(J614-MIN(J:J))/(MAX(J:J)-MIN(J:J))</f>
        <v>0.26763263775221446</v>
      </c>
      <c r="L614" s="1">
        <f>VLOOKUP(A614,'Dados absolutos'!A:M,13,FALSE)</f>
        <v>0.59444444444444444</v>
      </c>
      <c r="M614" s="1">
        <f>(L614-MIN(L:L))/(MAX(L:L)-MIN(L:L))</f>
        <v>0.35422343324250682</v>
      </c>
      <c r="N614" s="1">
        <f>VLOOKUP(B614,'[1]ICI-DH'!$A:$H,8,FALSE)</f>
        <v>0.1</v>
      </c>
      <c r="O614" s="17">
        <f>VLOOKUP(A614,'Dados absolutos'!A:Q,17,FALSE)</f>
        <v>7.7963591003001596E-5</v>
      </c>
      <c r="P614" s="1">
        <f>(O614-MIN(O:O))/(MAX(O:O)-MIN(O:O))</f>
        <v>6.3219809682211739E-3</v>
      </c>
      <c r="Q614" s="3">
        <f>H614-I614-K614+M614+N614+P614</f>
        <v>-0.12266672717411634</v>
      </c>
      <c r="R614" s="4" t="s">
        <v>5995</v>
      </c>
    </row>
    <row r="615" spans="1:18" x14ac:dyDescent="0.25">
      <c r="A615">
        <v>291460</v>
      </c>
      <c r="B615">
        <v>2914604</v>
      </c>
      <c r="C615" t="s">
        <v>1953</v>
      </c>
      <c r="D615" t="s">
        <v>1784</v>
      </c>
      <c r="E615" t="s">
        <v>466</v>
      </c>
      <c r="F615" t="s">
        <v>10</v>
      </c>
      <c r="G615">
        <f>VLOOKUP(A615,'Dados absolutos'!A:H,8,FALSE)</f>
        <v>74507</v>
      </c>
      <c r="H615" s="1">
        <f>(G615-MIN(G:G))/(MAX(G:G)-MIN(G:G))</f>
        <v>0.3699106779737607</v>
      </c>
      <c r="I615">
        <f>VLOOKUP(A615,'Dados absolutos'!A:I,9,FALSE)</f>
        <v>0.69099999999999995</v>
      </c>
      <c r="J615" s="1">
        <f>VLOOKUP(A615,'Dados absolutos'!A:L,12,FALSE)</f>
        <v>3835.1282341256524</v>
      </c>
      <c r="K615" s="1">
        <f>(J615-MIN(J:J))/(MAX(J:J)-MIN(J:J))</f>
        <v>0.27557554537545725</v>
      </c>
      <c r="L615" s="1">
        <f>VLOOKUP(A615,'Dados absolutos'!A:M,13,FALSE)</f>
        <v>0.52222222222222237</v>
      </c>
      <c r="M615" s="1">
        <f>(L615-MIN(L:L))/(MAX(L:L)-MIN(L:L))</f>
        <v>0.31880108991825623</v>
      </c>
      <c r="N615" s="1">
        <f>VLOOKUP(B615,'[1]ICI-DH'!$A:$H,8,FALSE)</f>
        <v>0.1</v>
      </c>
      <c r="O615" s="17">
        <f>VLOOKUP(A615,'Dados absolutos'!A:Q,17,FALSE)</f>
        <v>6.7107788529936784E-4</v>
      </c>
      <c r="P615" s="1">
        <f>(O615-MIN(O:O))/(MAX(O:O)-MIN(O:O))</f>
        <v>5.4416960076830966E-2</v>
      </c>
      <c r="Q615" s="3">
        <f>H615-I615-K615+M615+N615+P615</f>
        <v>-0.12344681740660934</v>
      </c>
      <c r="R615" s="4" t="s">
        <v>5996</v>
      </c>
    </row>
    <row r="616" spans="1:18" x14ac:dyDescent="0.25">
      <c r="A616">
        <v>314930</v>
      </c>
      <c r="B616">
        <v>3149309</v>
      </c>
      <c r="C616" t="s">
        <v>2757</v>
      </c>
      <c r="D616" t="s">
        <v>2181</v>
      </c>
      <c r="E616" t="s">
        <v>2182</v>
      </c>
      <c r="F616" t="s">
        <v>10</v>
      </c>
      <c r="G616">
        <f>VLOOKUP(A616,'Dados absolutos'!A:H,8,FALSE)</f>
        <v>62580</v>
      </c>
      <c r="H616" s="1">
        <f>(G616-MIN(G:G))/(MAX(G:G)-MIN(G:G))</f>
        <v>0.31002625937027722</v>
      </c>
      <c r="I616">
        <f>VLOOKUP(A616,'Dados absolutos'!A:I,9,FALSE)</f>
        <v>0.75700000000000001</v>
      </c>
      <c r="J616" s="1">
        <f>VLOOKUP(A616,'Dados absolutos'!A:L,12,FALSE)</f>
        <v>4401.124410354746</v>
      </c>
      <c r="K616" s="1">
        <f>(J616-MIN(J:J))/(MAX(J:J)-MIN(J:J))</f>
        <v>0.32162332362651319</v>
      </c>
      <c r="L616" s="1">
        <f>VLOOKUP(A616,'Dados absolutos'!A:M,13,FALSE)</f>
        <v>0.47777777777777775</v>
      </c>
      <c r="M616" s="1">
        <f>(L616-MIN(L:L))/(MAX(L:L)-MIN(L:L))</f>
        <v>0.29700272479564033</v>
      </c>
      <c r="N616" s="1">
        <f>VLOOKUP(B616,'[1]ICI-DH'!$A:$H,8,FALSE)</f>
        <v>0.2</v>
      </c>
      <c r="O616" s="17">
        <f>VLOOKUP(A616,'Dados absolutos'!A:Q,17,FALSE)</f>
        <v>1.8216682646212848E-3</v>
      </c>
      <c r="P616" s="1">
        <f>(O616-MIN(O:O))/(MAX(O:O)-MIN(O:O))</f>
        <v>0.14771705550229042</v>
      </c>
      <c r="Q616" s="3">
        <f>H616-I616-K616+M616+N616+P616</f>
        <v>-0.12387728395830522</v>
      </c>
      <c r="R616" s="4" t="s">
        <v>5997</v>
      </c>
    </row>
    <row r="617" spans="1:18" x14ac:dyDescent="0.25">
      <c r="A617">
        <v>260850</v>
      </c>
      <c r="B617">
        <v>2608503</v>
      </c>
      <c r="C617" t="s">
        <v>1540</v>
      </c>
      <c r="D617" t="s">
        <v>1452</v>
      </c>
      <c r="E617" t="s">
        <v>466</v>
      </c>
      <c r="F617" t="s">
        <v>10</v>
      </c>
      <c r="G617">
        <f>VLOOKUP(A617,'Dados absolutos'!A:H,8,FALSE)</f>
        <v>19003</v>
      </c>
      <c r="H617" s="1">
        <f>(G617-MIN(G:G))/(MAX(G:G)-MIN(G:G))</f>
        <v>9.1229972836865542E-2</v>
      </c>
      <c r="I617">
        <f>VLOOKUP(A617,'Dados absolutos'!A:I,9,FALSE)</f>
        <v>0.60199999999999998</v>
      </c>
      <c r="J617" s="1">
        <f>VLOOKUP(A617,'Dados absolutos'!A:L,12,FALSE)</f>
        <v>5301.6006199021203</v>
      </c>
      <c r="K617" s="1">
        <f>(J617-MIN(J:J))/(MAX(J:J)-MIN(J:J))</f>
        <v>0.39488341010597633</v>
      </c>
      <c r="L617" s="1">
        <f>VLOOKUP(A617,'Dados absolutos'!A:M,13,FALSE)</f>
        <v>0.84444444444444444</v>
      </c>
      <c r="M617" s="1">
        <f>(L617-MIN(L:L))/(MAX(L:L)-MIN(L:L))</f>
        <v>0.47683923705722076</v>
      </c>
      <c r="N617" s="1">
        <f>VLOOKUP(B617,'[1]ICI-DH'!$A:$H,8,FALSE)</f>
        <v>0.3</v>
      </c>
      <c r="O617" s="17">
        <f>VLOOKUP(A617,'Dados absolutos'!A:Q,17,FALSE)</f>
        <v>5.2623270009998424E-5</v>
      </c>
      <c r="P617" s="1">
        <f>(O617-MIN(O:O))/(MAX(O:O)-MIN(O:O))</f>
        <v>4.2671624948107615E-3</v>
      </c>
      <c r="Q617" s="3">
        <f>H617-I617-K617+M617+N617+P617</f>
        <v>-0.12454703771707923</v>
      </c>
      <c r="R617" s="4" t="s">
        <v>5998</v>
      </c>
    </row>
    <row r="618" spans="1:18" x14ac:dyDescent="0.25">
      <c r="A618">
        <v>130068</v>
      </c>
      <c r="B618">
        <v>1300680</v>
      </c>
      <c r="C618" t="s">
        <v>98</v>
      </c>
      <c r="D618" t="s">
        <v>87</v>
      </c>
      <c r="E618" t="s">
        <v>9</v>
      </c>
      <c r="F618" t="s">
        <v>10</v>
      </c>
      <c r="G618">
        <f>VLOOKUP(A618,'Dados absolutos'!A:H,8,FALSE)</f>
        <v>23785</v>
      </c>
      <c r="H618" s="1">
        <f>(G618-MIN(G:G))/(MAX(G:G)-MIN(G:G))</f>
        <v>0.11523997449376654</v>
      </c>
      <c r="I618">
        <f>VLOOKUP(A618,'Dados absolutos'!A:I,9,FALSE)</f>
        <v>0.56499999999999995</v>
      </c>
      <c r="J618" s="1">
        <f>VLOOKUP(A618,'Dados absolutos'!A:L,12,FALSE)</f>
        <v>3809.4628068110155</v>
      </c>
      <c r="K618" s="1">
        <f>(J618-MIN(J:J))/(MAX(J:J)-MIN(J:J))</f>
        <v>0.27348748196560013</v>
      </c>
      <c r="L618" s="1">
        <f>VLOOKUP(A618,'Dados absolutos'!A:M,13,FALSE)</f>
        <v>0.76666666666666661</v>
      </c>
      <c r="M618" s="1">
        <f>(L618-MIN(L:L))/(MAX(L:L)-MIN(L:L))</f>
        <v>0.43869209809264303</v>
      </c>
      <c r="N618" s="1">
        <f>VLOOKUP(B618,'[1]ICI-DH'!$A:$H,8,FALSE)</f>
        <v>0.16</v>
      </c>
      <c r="O618" s="17">
        <f>VLOOKUP(A618,'Dados absolutos'!A:Q,17,FALSE)</f>
        <v>0</v>
      </c>
      <c r="P618" s="1">
        <f>(O618-MIN(O:O))/(MAX(O:O)-MIN(O:O))</f>
        <v>0</v>
      </c>
      <c r="Q618" s="3">
        <f>H618-I618-K618+M618+N618+P618</f>
        <v>-0.12455540937919049</v>
      </c>
      <c r="R618" s="4" t="s">
        <v>5999</v>
      </c>
    </row>
    <row r="619" spans="1:18" x14ac:dyDescent="0.25">
      <c r="A619">
        <v>130185</v>
      </c>
      <c r="B619">
        <v>1301852</v>
      </c>
      <c r="C619" t="s">
        <v>114</v>
      </c>
      <c r="D619" t="s">
        <v>87</v>
      </c>
      <c r="E619" t="s">
        <v>9</v>
      </c>
      <c r="F619" t="s">
        <v>10</v>
      </c>
      <c r="G619">
        <f>VLOOKUP(A619,'Dados absolutos'!A:H,8,FALSE)</f>
        <v>61163</v>
      </c>
      <c r="H619" s="1">
        <f>(G619-MIN(G:G))/(MAX(G:G)-MIN(G:G))</f>
        <v>0.30291162692614743</v>
      </c>
      <c r="I619">
        <f>VLOOKUP(A619,'Dados absolutos'!A:I,9,FALSE)</f>
        <v>0.61299999999999999</v>
      </c>
      <c r="J619" s="1">
        <f>VLOOKUP(A619,'Dados absolutos'!A:L,12,FALSE)</f>
        <v>4126.4650571423899</v>
      </c>
      <c r="K619" s="1">
        <f>(J619-MIN(J:J))/(MAX(J:J)-MIN(J:J))</f>
        <v>0.29927784935924212</v>
      </c>
      <c r="L619" s="1">
        <f>VLOOKUP(A619,'Dados absolutos'!A:M,13,FALSE)</f>
        <v>0.3666666666666667</v>
      </c>
      <c r="M619" s="1">
        <f>(L619-MIN(L:L))/(MAX(L:L)-MIN(L:L))</f>
        <v>0.24250681198910085</v>
      </c>
      <c r="N619" s="1">
        <f>VLOOKUP(B619,'[1]ICI-DH'!$A:$H,8,FALSE)</f>
        <v>0.1</v>
      </c>
      <c r="O619" s="17">
        <f>VLOOKUP(A619,'Dados absolutos'!A:Q,17,FALSE)</f>
        <v>1.7494236711737489E-3</v>
      </c>
      <c r="P619" s="1">
        <f>(O619-MIN(O:O))/(MAX(O:O)-MIN(O:O))</f>
        <v>0.14185882169140021</v>
      </c>
      <c r="Q619" s="3">
        <f>H619-I619-K619+M619+N619+P619</f>
        <v>-0.12500058875259365</v>
      </c>
      <c r="R619" s="4" t="s">
        <v>6000</v>
      </c>
    </row>
    <row r="620" spans="1:18" x14ac:dyDescent="0.25">
      <c r="A620">
        <v>261450</v>
      </c>
      <c r="B620">
        <v>2614501</v>
      </c>
      <c r="C620" t="s">
        <v>1599</v>
      </c>
      <c r="D620" t="s">
        <v>1452</v>
      </c>
      <c r="E620" t="s">
        <v>466</v>
      </c>
      <c r="F620" t="s">
        <v>10</v>
      </c>
      <c r="G620">
        <f>VLOOKUP(A620,'Dados absolutos'!A:H,8,FALSE)</f>
        <v>64120</v>
      </c>
      <c r="H620" s="1">
        <f>(G620-MIN(G:G))/(MAX(G:G)-MIN(G:G))</f>
        <v>0.31775846400257068</v>
      </c>
      <c r="I620">
        <f>VLOOKUP(A620,'Dados absolutos'!A:I,9,FALSE)</f>
        <v>0.63500000000000001</v>
      </c>
      <c r="J620" s="1">
        <f>VLOOKUP(A620,'Dados absolutos'!A:L,12,FALSE)</f>
        <v>3025.3034699001873</v>
      </c>
      <c r="K620" s="1">
        <f>(J620-MIN(J:J))/(MAX(J:J)-MIN(J:J))</f>
        <v>0.20969059291214934</v>
      </c>
      <c r="L620" s="1">
        <f>VLOOKUP(A620,'Dados absolutos'!A:M,13,FALSE)</f>
        <v>0.27777777777777779</v>
      </c>
      <c r="M620" s="1">
        <f>(L620-MIN(L:L))/(MAX(L:L)-MIN(L:L))</f>
        <v>0.19891008174386923</v>
      </c>
      <c r="N620" s="1">
        <f>VLOOKUP(B620,'[1]ICI-DH'!$A:$H,8,FALSE)</f>
        <v>0.2</v>
      </c>
      <c r="O620" s="17">
        <f>VLOOKUP(A620,'Dados absolutos'!A:Q,17,FALSE)</f>
        <v>3.1191515907673116E-5</v>
      </c>
      <c r="P620" s="1">
        <f>(O620-MIN(O:O))/(MAX(O:O)-MIN(O:O))</f>
        <v>2.5292853677133156E-3</v>
      </c>
      <c r="Q620" s="3">
        <f>H620-I620-K620+M620+N620+P620</f>
        <v>-0.12549276179799604</v>
      </c>
      <c r="R620" s="4" t="s">
        <v>6001</v>
      </c>
    </row>
    <row r="621" spans="1:18" x14ac:dyDescent="0.25">
      <c r="A621">
        <v>230290</v>
      </c>
      <c r="B621">
        <v>2302909</v>
      </c>
      <c r="C621" t="s">
        <v>939</v>
      </c>
      <c r="D621" t="s">
        <v>905</v>
      </c>
      <c r="E621" t="s">
        <v>466</v>
      </c>
      <c r="F621" t="s">
        <v>10</v>
      </c>
      <c r="G621">
        <f>VLOOKUP(A621,'Dados absolutos'!A:H,8,FALSE)</f>
        <v>17254</v>
      </c>
      <c r="H621" s="1">
        <f>(G621-MIN(G:G))/(MAX(G:G)-MIN(G:G))</f>
        <v>8.2448397575903637E-2</v>
      </c>
      <c r="I621">
        <f>VLOOKUP(A621,'Dados absolutos'!A:I,9,FALSE)</f>
        <v>0.61099999999999999</v>
      </c>
      <c r="J621" s="1">
        <f>VLOOKUP(A621,'Dados absolutos'!A:L,12,FALSE)</f>
        <v>5000.0093126231604</v>
      </c>
      <c r="K621" s="1">
        <f>(J621-MIN(J:J))/(MAX(J:J)-MIN(J:J))</f>
        <v>0.37034683155070625</v>
      </c>
      <c r="L621" s="1">
        <f>VLOOKUP(A621,'Dados absolutos'!A:M,13,FALSE)</f>
        <v>0.81666666666666676</v>
      </c>
      <c r="M621" s="1">
        <f>(L621-MIN(L:L))/(MAX(L:L)-MIN(L:L))</f>
        <v>0.4632152588555859</v>
      </c>
      <c r="N621" s="1">
        <f>VLOOKUP(B621,'[1]ICI-DH'!$A:$H,8,FALSE)</f>
        <v>0.3</v>
      </c>
      <c r="O621" s="17">
        <f>VLOOKUP(A621,'Dados absolutos'!A:Q,17,FALSE)</f>
        <v>1.1591515011011939E-4</v>
      </c>
      <c r="P621" s="1">
        <f>(O621-MIN(O:O))/(MAX(O:O)-MIN(O:O))</f>
        <v>9.3994307278183475E-3</v>
      </c>
      <c r="Q621" s="3">
        <f>H621-I621-K621+M621+N621+P621</f>
        <v>-0.12628374439139839</v>
      </c>
      <c r="R621" s="4" t="s">
        <v>6002</v>
      </c>
    </row>
    <row r="622" spans="1:18" x14ac:dyDescent="0.25">
      <c r="A622">
        <v>314430</v>
      </c>
      <c r="B622">
        <v>3144300</v>
      </c>
      <c r="C622" t="s">
        <v>2692</v>
      </c>
      <c r="D622" t="s">
        <v>2181</v>
      </c>
      <c r="E622" t="s">
        <v>2182</v>
      </c>
      <c r="F622" t="s">
        <v>10</v>
      </c>
      <c r="G622">
        <f>VLOOKUP(A622,'Dados absolutos'!A:H,8,FALSE)</f>
        <v>35038</v>
      </c>
      <c r="H622" s="1">
        <f>(G622-MIN(G:G))/(MAX(G:G)-MIN(G:G))</f>
        <v>0.17174029834259691</v>
      </c>
      <c r="I622">
        <f>VLOOKUP(A622,'Dados absolutos'!A:I,9,FALSE)</f>
        <v>0.70099999999999996</v>
      </c>
      <c r="J622" s="1">
        <f>VLOOKUP(A622,'Dados absolutos'!A:L,12,FALSE)</f>
        <v>3800.0743233061248</v>
      </c>
      <c r="K622" s="1">
        <f>(J622-MIN(J:J))/(MAX(J:J)-MIN(J:J))</f>
        <v>0.27272366265956316</v>
      </c>
      <c r="L622" s="1">
        <f>VLOOKUP(A622,'Dados absolutos'!A:M,13,FALSE)</f>
        <v>0.35000000000000009</v>
      </c>
      <c r="M622" s="1">
        <f>(L622-MIN(L:L))/(MAX(L:L)-MIN(L:L))</f>
        <v>0.23433242506811994</v>
      </c>
      <c r="N622" s="1">
        <f>VLOOKUP(B622,'[1]ICI-DH'!$A:$H,8,FALSE)</f>
        <v>0.36</v>
      </c>
      <c r="O622" s="17">
        <f>VLOOKUP(A622,'Dados absolutos'!A:Q,17,FALSE)</f>
        <v>9.9891546321137048E-4</v>
      </c>
      <c r="P622" s="1">
        <f>(O622-MIN(O:O))/(MAX(O:O)-MIN(O:O))</f>
        <v>8.1000945005739802E-2</v>
      </c>
      <c r="Q622" s="3">
        <f>H622-I622-K622+M622+N622+P622</f>
        <v>-0.12664999424310647</v>
      </c>
      <c r="R622" s="4" t="s">
        <v>6003</v>
      </c>
    </row>
    <row r="623" spans="1:18" x14ac:dyDescent="0.25">
      <c r="A623">
        <v>130406</v>
      </c>
      <c r="B623">
        <v>1304062</v>
      </c>
      <c r="C623" t="s">
        <v>142</v>
      </c>
      <c r="D623" t="s">
        <v>87</v>
      </c>
      <c r="E623" t="s">
        <v>9</v>
      </c>
      <c r="F623" t="s">
        <v>10</v>
      </c>
      <c r="G623">
        <f>VLOOKUP(A623,'Dados absolutos'!A:H,8,FALSE)</f>
        <v>66764</v>
      </c>
      <c r="H623" s="1">
        <f>(G623-MIN(G:G))/(MAX(G:G)-MIN(G:G))</f>
        <v>0.33103375559204085</v>
      </c>
      <c r="I623">
        <f>VLOOKUP(A623,'Dados absolutos'!A:I,9,FALSE)</f>
        <v>0.61599999999999999</v>
      </c>
      <c r="J623" s="1">
        <f>VLOOKUP(A623,'Dados absolutos'!A:L,12,FALSE)</f>
        <v>4669.4236658977889</v>
      </c>
      <c r="K623" s="1">
        <f>(J623-MIN(J:J))/(MAX(J:J)-MIN(J:J))</f>
        <v>0.34345135912046454</v>
      </c>
      <c r="L623" s="1">
        <f>VLOOKUP(A623,'Dados absolutos'!A:M,13,FALSE)</f>
        <v>0.68888888888888888</v>
      </c>
      <c r="M623" s="1">
        <f>(L623-MIN(L:L))/(MAX(L:L)-MIN(L:L))</f>
        <v>0.40054495912806543</v>
      </c>
      <c r="N623" s="1">
        <f>VLOOKUP(B623,'[1]ICI-DH'!$A:$H,8,FALSE)</f>
        <v>0.1</v>
      </c>
      <c r="O623" s="17">
        <f>VLOOKUP(A623,'Dados absolutos'!A:Q,17,FALSE)</f>
        <v>1.4978131927386016E-5</v>
      </c>
      <c r="P623" s="1">
        <f>(O623-MIN(O:O))/(MAX(O:O)-MIN(O:O))</f>
        <v>1.2145600756229239E-3</v>
      </c>
      <c r="Q623" s="3">
        <f>H623-I623-K623+M623+N623+P623</f>
        <v>-0.12665808432473533</v>
      </c>
      <c r="R623" s="4" t="s">
        <v>6004</v>
      </c>
    </row>
    <row r="624" spans="1:18" x14ac:dyDescent="0.25">
      <c r="A624">
        <v>120050</v>
      </c>
      <c r="B624">
        <v>1200500</v>
      </c>
      <c r="C624" t="s">
        <v>82</v>
      </c>
      <c r="D624" t="s">
        <v>64</v>
      </c>
      <c r="E624" t="s">
        <v>9</v>
      </c>
      <c r="F624" t="s">
        <v>10</v>
      </c>
      <c r="G624">
        <f>VLOOKUP(A624,'Dados absolutos'!A:H,8,FALSE)</f>
        <v>41343</v>
      </c>
      <c r="H624" s="1">
        <f>(G624-MIN(G:G))/(MAX(G:G)-MIN(G:G))</f>
        <v>0.20339714912611026</v>
      </c>
      <c r="I624">
        <f>VLOOKUP(A624,'Dados absolutos'!A:I,9,FALSE)</f>
        <v>0.60299999999999998</v>
      </c>
      <c r="J624" s="1">
        <f>VLOOKUP(A624,'Dados absolutos'!A:L,12,FALSE)</f>
        <v>4067.6661625910069</v>
      </c>
      <c r="K624" s="1">
        <f>(J624-MIN(J:J))/(MAX(J:J)-MIN(J:J))</f>
        <v>0.29449414485482617</v>
      </c>
      <c r="L624" s="1">
        <f>VLOOKUP(A624,'Dados absolutos'!A:M,13,FALSE)</f>
        <v>0.69444444444444442</v>
      </c>
      <c r="M624" s="1">
        <f>(L624-MIN(L:L))/(MAX(L:L)-MIN(L:L))</f>
        <v>0.40326975476839239</v>
      </c>
      <c r="N624" s="1">
        <f>VLOOKUP(B624,'[1]ICI-DH'!$A:$H,8,FALSE)</f>
        <v>0.16</v>
      </c>
      <c r="O624" s="17">
        <f>VLOOKUP(A624,'Dados absolutos'!A:Q,17,FALSE)</f>
        <v>2.4187891541494327E-5</v>
      </c>
      <c r="P624" s="1">
        <f>(O624-MIN(O:O))/(MAX(O:O)-MIN(O:O))</f>
        <v>1.9613692496647291E-3</v>
      </c>
      <c r="Q624" s="3">
        <f>H624-I624-K624+M624+N624+P624</f>
        <v>-0.12886587171065875</v>
      </c>
      <c r="R624" s="4" t="s">
        <v>6005</v>
      </c>
    </row>
    <row r="625" spans="1:18" x14ac:dyDescent="0.25">
      <c r="A625">
        <v>291750</v>
      </c>
      <c r="B625">
        <v>2917508</v>
      </c>
      <c r="C625" t="s">
        <v>1986</v>
      </c>
      <c r="D625" t="s">
        <v>1784</v>
      </c>
      <c r="E625" t="s">
        <v>466</v>
      </c>
      <c r="F625" t="s">
        <v>10</v>
      </c>
      <c r="G625">
        <f>VLOOKUP(A625,'Dados absolutos'!A:H,8,FALSE)</f>
        <v>82590</v>
      </c>
      <c r="H625" s="1">
        <f>(G625-MIN(G:G))/(MAX(G:G)-MIN(G:G))</f>
        <v>0.4104947104691038</v>
      </c>
      <c r="I625">
        <f>VLOOKUP(A625,'Dados absolutos'!A:I,9,FALSE)</f>
        <v>0.64900000000000002</v>
      </c>
      <c r="J625" s="1">
        <f>VLOOKUP(A625,'Dados absolutos'!A:L,12,FALSE)</f>
        <v>4895.4422276304631</v>
      </c>
      <c r="K625" s="1">
        <f>(J625-MIN(J:J))/(MAX(J:J)-MIN(J:J))</f>
        <v>0.36183956216563168</v>
      </c>
      <c r="L625" s="1">
        <f>VLOOKUP(A625,'Dados absolutos'!A:M,13,FALSE)</f>
        <v>0.41111111111111109</v>
      </c>
      <c r="M625" s="1">
        <f>(L625-MIN(L:L))/(MAX(L:L)-MIN(L:L))</f>
        <v>0.26430517711171664</v>
      </c>
      <c r="N625" s="1">
        <f>VLOOKUP(B625,'[1]ICI-DH'!$A:$H,8,FALSE)</f>
        <v>0.2</v>
      </c>
      <c r="O625" s="17">
        <f>VLOOKUP(A625,'Dados absolutos'!A:Q,17,FALSE)</f>
        <v>8.4756023731686646E-5</v>
      </c>
      <c r="P625" s="1">
        <f>(O625-MIN(O:O))/(MAX(O:O)-MIN(O:O))</f>
        <v>6.8727717910427684E-3</v>
      </c>
      <c r="Q625" s="3">
        <f>H625-I625-K625+M625+N625+P625</f>
        <v>-0.12916690279376855</v>
      </c>
      <c r="R625" s="4" t="s">
        <v>6006</v>
      </c>
    </row>
    <row r="626" spans="1:18" x14ac:dyDescent="0.25">
      <c r="A626">
        <v>315200</v>
      </c>
      <c r="B626">
        <v>3152006</v>
      </c>
      <c r="C626" t="s">
        <v>2788</v>
      </c>
      <c r="D626" t="s">
        <v>2181</v>
      </c>
      <c r="E626" t="s">
        <v>2182</v>
      </c>
      <c r="F626" t="s">
        <v>10</v>
      </c>
      <c r="G626">
        <f>VLOOKUP(A626,'Dados absolutos'!A:H,8,FALSE)</f>
        <v>31047</v>
      </c>
      <c r="H626" s="1">
        <f>(G626-MIN(G:G))/(MAX(G:G)-MIN(G:G))</f>
        <v>0.15170183815591939</v>
      </c>
      <c r="I626">
        <f>VLOOKUP(A626,'Dados absolutos'!A:I,9,FALSE)</f>
        <v>0.68899999999999995</v>
      </c>
      <c r="J626" s="1">
        <f>VLOOKUP(A626,'Dados absolutos'!A:L,12,FALSE)</f>
        <v>4973.216804200084</v>
      </c>
      <c r="K626" s="1">
        <f>(J626-MIN(J:J))/(MAX(J:J)-MIN(J:J))</f>
        <v>0.36816707214866395</v>
      </c>
      <c r="L626" s="1">
        <f>VLOOKUP(A626,'Dados absolutos'!A:M,13,FALSE)</f>
        <v>1.1222222222222222</v>
      </c>
      <c r="M626" s="1">
        <f>(L626-MIN(L:L))/(MAX(L:L)-MIN(L:L))</f>
        <v>0.61307901907356954</v>
      </c>
      <c r="N626" s="1">
        <f>VLOOKUP(B626,'[1]ICI-DH'!$A:$H,8,FALSE)</f>
        <v>0.16</v>
      </c>
      <c r="O626" s="17">
        <f>VLOOKUP(A626,'Dados absolutos'!A:Q,17,FALSE)</f>
        <v>3.2209231165652073E-5</v>
      </c>
      <c r="P626" s="1">
        <f>(O626-MIN(O:O))/(MAX(O:O)-MIN(O:O))</f>
        <v>2.6118107671880982E-3</v>
      </c>
      <c r="Q626" s="3">
        <f>H626-I626-K626+M626+N626+P626</f>
        <v>-0.12977440415198682</v>
      </c>
      <c r="R626" s="4" t="s">
        <v>6007</v>
      </c>
    </row>
    <row r="627" spans="1:18" x14ac:dyDescent="0.25">
      <c r="A627">
        <v>350400</v>
      </c>
      <c r="B627">
        <v>3504008</v>
      </c>
      <c r="C627" t="s">
        <v>3245</v>
      </c>
      <c r="D627" t="s">
        <v>3202</v>
      </c>
      <c r="E627" t="s">
        <v>2182</v>
      </c>
      <c r="F627" t="s">
        <v>10</v>
      </c>
      <c r="G627">
        <f>VLOOKUP(A627,'Dados absolutos'!A:H,8,FALSE)</f>
        <v>101409</v>
      </c>
      <c r="H627" s="1">
        <f>(G627-MIN(G:G))/(MAX(G:G)-MIN(G:G))</f>
        <v>0.50498325525815024</v>
      </c>
      <c r="I627">
        <f>VLOOKUP(A627,'Dados absolutos'!A:I,9,FALSE)</f>
        <v>0.80500000000000005</v>
      </c>
      <c r="J627" s="1">
        <f>VLOOKUP(A627,'Dados absolutos'!A:L,12,FALSE)</f>
        <v>5430.3523077833324</v>
      </c>
      <c r="K627" s="1">
        <f>(J627-MIN(J:J))/(MAX(J:J)-MIN(J:J))</f>
        <v>0.40535826739653774</v>
      </c>
      <c r="L627" s="1">
        <f>VLOOKUP(A627,'Dados absolutos'!A:M,13,FALSE)</f>
        <v>0.67777777777777781</v>
      </c>
      <c r="M627" s="1">
        <f>(L627-MIN(L:L))/(MAX(L:L)-MIN(L:L))</f>
        <v>0.3950953678474115</v>
      </c>
      <c r="N627" s="1">
        <f>VLOOKUP(B627,'[1]ICI-DH'!$A:$H,8,FALSE)</f>
        <v>0.1</v>
      </c>
      <c r="O627" s="17">
        <f>VLOOKUP(A627,'Dados absolutos'!A:Q,17,FALSE)</f>
        <v>9.8610576970485858E-4</v>
      </c>
      <c r="P627" s="1">
        <f>(O627-MIN(O:O))/(MAX(O:O)-MIN(O:O))</f>
        <v>7.9962221192289532E-2</v>
      </c>
      <c r="Q627" s="3">
        <f>H627-I627-K627+M627+N627+P627</f>
        <v>-0.13031742309868644</v>
      </c>
      <c r="R627" s="4" t="s">
        <v>6008</v>
      </c>
    </row>
    <row r="628" spans="1:18" x14ac:dyDescent="0.25">
      <c r="A628">
        <v>210598</v>
      </c>
      <c r="B628">
        <v>2105989</v>
      </c>
      <c r="C628" t="s">
        <v>569</v>
      </c>
      <c r="D628" t="s">
        <v>465</v>
      </c>
      <c r="E628" t="s">
        <v>466</v>
      </c>
      <c r="F628" t="s">
        <v>10</v>
      </c>
      <c r="G628">
        <f>VLOOKUP(A628,'Dados absolutos'!A:H,8,FALSE)</f>
        <v>7057</v>
      </c>
      <c r="H628" s="1">
        <f>(G628-MIN(G:G))/(MAX(G:G)-MIN(G:G))</f>
        <v>3.1250156903503093E-2</v>
      </c>
      <c r="I628">
        <f>VLOOKUP(A628,'Dados absolutos'!A:I,9,FALSE)</f>
        <v>0.58899999999999997</v>
      </c>
      <c r="J628" s="1">
        <f>VLOOKUP(A628,'Dados absolutos'!A:L,12,FALSE)</f>
        <v>5658.6089485617122</v>
      </c>
      <c r="K628" s="1">
        <f>(J628-MIN(J:J))/(MAX(J:J)-MIN(J:J))</f>
        <v>0.42392855394674128</v>
      </c>
      <c r="L628" s="1">
        <f>VLOOKUP(A628,'Dados absolutos'!A:M,13,FALSE)</f>
        <v>1.2</v>
      </c>
      <c r="M628" s="1">
        <f>(L628-MIN(L:L))/(MAX(L:L)-MIN(L:L))</f>
        <v>0.65122615803814721</v>
      </c>
      <c r="N628" s="1">
        <f>VLOOKUP(B628,'[1]ICI-DH'!$A:$H,8,FALSE)</f>
        <v>0.2</v>
      </c>
      <c r="O628" s="17">
        <f>VLOOKUP(A628,'Dados absolutos'!A:Q,17,FALSE)</f>
        <v>0</v>
      </c>
      <c r="P628" s="1">
        <f>(O628-MIN(O:O))/(MAX(O:O)-MIN(O:O))</f>
        <v>0</v>
      </c>
      <c r="Q628" s="3">
        <f>H628-I628-K628+M628+N628+P628</f>
        <v>-0.1304522390050909</v>
      </c>
      <c r="R628" s="4" t="s">
        <v>6009</v>
      </c>
    </row>
    <row r="629" spans="1:18" x14ac:dyDescent="0.25">
      <c r="A629">
        <v>290820</v>
      </c>
      <c r="B629">
        <v>2908200</v>
      </c>
      <c r="C629" t="s">
        <v>1883</v>
      </c>
      <c r="D629" t="s">
        <v>1784</v>
      </c>
      <c r="E629" t="s">
        <v>466</v>
      </c>
      <c r="F629" t="s">
        <v>10</v>
      </c>
      <c r="G629">
        <f>VLOOKUP(A629,'Dados absolutos'!A:H,8,FALSE)</f>
        <v>20800</v>
      </c>
      <c r="H629" s="1">
        <f>(G629-MIN(G:G))/(MAX(G:G)-MIN(G:G))</f>
        <v>0.10025255187857426</v>
      </c>
      <c r="I629">
        <f>VLOOKUP(A629,'Dados absolutos'!A:I,9,FALSE)</f>
        <v>0.63400000000000001</v>
      </c>
      <c r="J629" s="1">
        <f>VLOOKUP(A629,'Dados absolutos'!A:L,12,FALSE)</f>
        <v>4715.2286937500003</v>
      </c>
      <c r="K629" s="1">
        <f>(J629-MIN(J:J))/(MAX(J:J)-MIN(J:J))</f>
        <v>0.34717792098414108</v>
      </c>
      <c r="L629" s="1">
        <f>VLOOKUP(A629,'Dados absolutos'!A:M,13,FALSE)</f>
        <v>0.97777777777777786</v>
      </c>
      <c r="M629" s="1">
        <f>(L629-MIN(L:L))/(MAX(L:L)-MIN(L:L))</f>
        <v>0.54223433242506824</v>
      </c>
      <c r="N629" s="1">
        <f>VLOOKUP(B629,'[1]ICI-DH'!$A:$H,8,FALSE)</f>
        <v>0.2</v>
      </c>
      <c r="O629" s="17">
        <f>VLOOKUP(A629,'Dados absolutos'!A:Q,17,FALSE)</f>
        <v>9.6153846153846154E-5</v>
      </c>
      <c r="P629" s="1">
        <f>(O629-MIN(O:O))/(MAX(O:O)-MIN(O:O))</f>
        <v>7.7970085470085472E-3</v>
      </c>
      <c r="Q629" s="3">
        <f>H629-I629-K629+M629+N629+P629</f>
        <v>-0.13089402813348994</v>
      </c>
      <c r="R629" s="4" t="s">
        <v>6010</v>
      </c>
    </row>
    <row r="630" spans="1:18" x14ac:dyDescent="0.25">
      <c r="A630">
        <v>354515</v>
      </c>
      <c r="B630">
        <v>3545159</v>
      </c>
      <c r="C630" t="s">
        <v>3696</v>
      </c>
      <c r="D630" t="s">
        <v>3202</v>
      </c>
      <c r="E630" t="s">
        <v>2182</v>
      </c>
      <c r="F630" t="s">
        <v>10</v>
      </c>
      <c r="G630">
        <f>VLOOKUP(A630,'Dados absolutos'!A:H,8,FALSE)</f>
        <v>8161</v>
      </c>
      <c r="H630" s="1">
        <f>(G630-MIN(G:G))/(MAX(G:G)-MIN(G:G))</f>
        <v>3.6793243860679732E-2</v>
      </c>
      <c r="I630">
        <f>VLOOKUP(A630,'Dados absolutos'!A:I,9,FALSE)</f>
        <v>0.79100000000000004</v>
      </c>
      <c r="J630" s="1">
        <f>VLOOKUP(A630,'Dados absolutos'!A:L,12,FALSE)</f>
        <v>6695.8680553853701</v>
      </c>
      <c r="K630" s="1">
        <f>(J630-MIN(J:J))/(MAX(J:J)-MIN(J:J))</f>
        <v>0.50831689320748452</v>
      </c>
      <c r="L630" s="1">
        <f>VLOOKUP(A630,'Dados absolutos'!A:M,13,FALSE)</f>
        <v>1.0166666666666668</v>
      </c>
      <c r="M630" s="1">
        <f>(L630-MIN(L:L))/(MAX(L:L)-MIN(L:L))</f>
        <v>0.56130790190735702</v>
      </c>
      <c r="N630" s="1">
        <f>VLOOKUP(B630,'[1]ICI-DH'!$A:$H,8,FALSE)</f>
        <v>0.55999999999999994</v>
      </c>
      <c r="O630" s="17">
        <f>VLOOKUP(A630,'Dados absolutos'!A:Q,17,FALSE)</f>
        <v>1.2253400318588408E-4</v>
      </c>
      <c r="P630" s="1">
        <f>(O630-MIN(O:O))/(MAX(O:O)-MIN(O:O))</f>
        <v>9.9361461694509115E-3</v>
      </c>
      <c r="Q630" s="3">
        <f>H630-I630-K630+M630+N630+P630</f>
        <v>-0.13127960126999696</v>
      </c>
      <c r="R630" s="4" t="s">
        <v>6011</v>
      </c>
    </row>
    <row r="631" spans="1:18" x14ac:dyDescent="0.25">
      <c r="A631">
        <v>410550</v>
      </c>
      <c r="B631">
        <v>4105508</v>
      </c>
      <c r="C631" t="s">
        <v>3895</v>
      </c>
      <c r="D631" t="s">
        <v>3827</v>
      </c>
      <c r="E631" t="s">
        <v>3828</v>
      </c>
      <c r="F631" t="s">
        <v>10</v>
      </c>
      <c r="G631">
        <f>VLOOKUP(A631,'Dados absolutos'!A:H,8,FALSE)</f>
        <v>79527</v>
      </c>
      <c r="H631" s="1">
        <f>(G631-MIN(G:G))/(MAX(G:G)-MIN(G:G))</f>
        <v>0.39511565671019799</v>
      </c>
      <c r="I631">
        <f>VLOOKUP(A631,'Dados absolutos'!A:I,9,FALSE)</f>
        <v>0.755</v>
      </c>
      <c r="J631" s="1">
        <f>VLOOKUP(A631,'Dados absolutos'!A:L,12,FALSE)</f>
        <v>6069.7836690683671</v>
      </c>
      <c r="K631" s="1">
        <f>(J631-MIN(J:J))/(MAX(J:J)-MIN(J:J))</f>
        <v>0.45738051554562442</v>
      </c>
      <c r="L631" s="1">
        <f>VLOOKUP(A631,'Dados absolutos'!A:M,13,FALSE)</f>
        <v>0.8</v>
      </c>
      <c r="M631" s="1">
        <f>(L631-MIN(L:L))/(MAX(L:L)-MIN(L:L))</f>
        <v>0.45504087193460496</v>
      </c>
      <c r="N631" s="1">
        <f>VLOOKUP(B631,'[1]ICI-DH'!$A:$H,8,FALSE)</f>
        <v>0.1</v>
      </c>
      <c r="O631" s="17">
        <f>VLOOKUP(A631,'Dados absolutos'!A:Q,17,FALSE)</f>
        <v>1.6095162649163177E-3</v>
      </c>
      <c r="P631" s="1">
        <f>(O631-MIN(O:O))/(MAX(O:O)-MIN(O:O))</f>
        <v>0.13051388557065874</v>
      </c>
      <c r="Q631" s="3">
        <f>H631-I631-K631+M631+N631+P631</f>
        <v>-0.13171010133016275</v>
      </c>
      <c r="R631" s="4" t="s">
        <v>6012</v>
      </c>
    </row>
    <row r="632" spans="1:18" x14ac:dyDescent="0.25">
      <c r="A632">
        <v>211070</v>
      </c>
      <c r="B632">
        <v>2110708</v>
      </c>
      <c r="C632" t="s">
        <v>638</v>
      </c>
      <c r="D632" t="s">
        <v>465</v>
      </c>
      <c r="E632" t="s">
        <v>466</v>
      </c>
      <c r="F632" t="s">
        <v>10</v>
      </c>
      <c r="G632">
        <f>VLOOKUP(A632,'Dados absolutos'!A:H,8,FALSE)</f>
        <v>34034</v>
      </c>
      <c r="H632" s="1">
        <f>(G632-MIN(G:G))/(MAX(G:G)-MIN(G:G))</f>
        <v>0.16669930259530946</v>
      </c>
      <c r="I632">
        <f>VLOOKUP(A632,'Dados absolutos'!A:I,9,FALSE)</f>
        <v>0.58199999999999996</v>
      </c>
      <c r="J632" s="1">
        <f>VLOOKUP(A632,'Dados absolutos'!A:L,12,FALSE)</f>
        <v>4218.5973752717864</v>
      </c>
      <c r="K632" s="1">
        <f>(J632-MIN(J:J))/(MAX(J:J)-MIN(J:J))</f>
        <v>0.30677346281593265</v>
      </c>
      <c r="L632" s="1">
        <f>VLOOKUP(A632,'Dados absolutos'!A:M,13,FALSE)</f>
        <v>0.74444444444444446</v>
      </c>
      <c r="M632" s="1">
        <f>(L632-MIN(L:L))/(MAX(L:L)-MIN(L:L))</f>
        <v>0.42779291553133519</v>
      </c>
      <c r="N632" s="1">
        <f>VLOOKUP(B632,'[1]ICI-DH'!$A:$H,8,FALSE)</f>
        <v>0.16</v>
      </c>
      <c r="O632" s="17">
        <f>VLOOKUP(A632,'Dados absolutos'!A:Q,17,FALSE)</f>
        <v>2.9382382323558796E-5</v>
      </c>
      <c r="P632" s="1">
        <f>(O632-MIN(O:O))/(MAX(O:O)-MIN(O:O))</f>
        <v>2.382584735525912E-3</v>
      </c>
      <c r="Q632" s="3">
        <f>H632-I632-K632+M632+N632+P632</f>
        <v>-0.13189865995376199</v>
      </c>
      <c r="R632" s="4" t="s">
        <v>6013</v>
      </c>
    </row>
    <row r="633" spans="1:18" x14ac:dyDescent="0.25">
      <c r="A633">
        <v>240830</v>
      </c>
      <c r="B633">
        <v>2408300</v>
      </c>
      <c r="C633" t="s">
        <v>1173</v>
      </c>
      <c r="D633" t="s">
        <v>1086</v>
      </c>
      <c r="E633" t="s">
        <v>466</v>
      </c>
      <c r="F633" t="s">
        <v>10</v>
      </c>
      <c r="G633">
        <f>VLOOKUP(A633,'Dados absolutos'!A:H,8,FALSE)</f>
        <v>34269</v>
      </c>
      <c r="H633" s="1">
        <f>(G633-MIN(G:G))/(MAX(G:G)-MIN(G:G))</f>
        <v>0.16787921693854907</v>
      </c>
      <c r="I633">
        <f>VLOOKUP(A633,'Dados absolutos'!A:I,9,FALSE)</f>
        <v>0.629</v>
      </c>
      <c r="J633" s="1">
        <f>VLOOKUP(A633,'Dados absolutos'!A:L,12,FALSE)</f>
        <v>3842.035100236365</v>
      </c>
      <c r="K633" s="1">
        <f>(J633-MIN(J:J))/(MAX(J:J)-MIN(J:J))</f>
        <v>0.27613746761527658</v>
      </c>
      <c r="L633" s="1">
        <f>VLOOKUP(A633,'Dados absolutos'!A:M,13,FALSE)</f>
        <v>0.72222222222222221</v>
      </c>
      <c r="M633" s="1">
        <f>(L633-MIN(L:L))/(MAX(L:L)-MIN(L:L))</f>
        <v>0.41689373297002724</v>
      </c>
      <c r="N633" s="1">
        <f>VLOOKUP(B633,'[1]ICI-DH'!$A:$H,8,FALSE)</f>
        <v>0.16</v>
      </c>
      <c r="O633" s="17">
        <f>VLOOKUP(A633,'Dados absolutos'!A:Q,17,FALSE)</f>
        <v>3.5017070822025736E-4</v>
      </c>
      <c r="P633" s="1">
        <f>(O633-MIN(O:O))/(MAX(O:O)-MIN(O:O))</f>
        <v>2.8394953651015981E-2</v>
      </c>
      <c r="Q633" s="3">
        <f>H633-I633-K633+M633+N633+P633</f>
        <v>-0.13196956405568433</v>
      </c>
      <c r="R633" s="4" t="s">
        <v>6014</v>
      </c>
    </row>
    <row r="634" spans="1:18" x14ac:dyDescent="0.25">
      <c r="A634">
        <v>230940</v>
      </c>
      <c r="B634">
        <v>2309409</v>
      </c>
      <c r="C634" t="s">
        <v>1025</v>
      </c>
      <c r="D634" t="s">
        <v>905</v>
      </c>
      <c r="E634" t="s">
        <v>466</v>
      </c>
      <c r="F634" t="s">
        <v>10</v>
      </c>
      <c r="G634">
        <f>VLOOKUP(A634,'Dados absolutos'!A:H,8,FALSE)</f>
        <v>27545</v>
      </c>
      <c r="H634" s="1">
        <f>(G634-MIN(G:G))/(MAX(G:G)-MIN(G:G))</f>
        <v>0.13411860398560002</v>
      </c>
      <c r="I634">
        <f>VLOOKUP(A634,'Dados absolutos'!A:I,9,FALSE)</f>
        <v>0.60499999999999998</v>
      </c>
      <c r="J634" s="1">
        <f>VLOOKUP(A634,'Dados absolutos'!A:L,12,FALSE)</f>
        <v>4819.9473055000908</v>
      </c>
      <c r="K634" s="1">
        <f>(J634-MIN(J:J))/(MAX(J:J)-MIN(J:J))</f>
        <v>0.35569751813893669</v>
      </c>
      <c r="L634" s="1">
        <f>VLOOKUP(A634,'Dados absolutos'!A:M,13,FALSE)</f>
        <v>0.95</v>
      </c>
      <c r="M634" s="1">
        <f>(L634-MIN(L:L))/(MAX(L:L)-MIN(L:L))</f>
        <v>0.52861035422343328</v>
      </c>
      <c r="N634" s="1">
        <f>VLOOKUP(B634,'[1]ICI-DH'!$A:$H,8,FALSE)</f>
        <v>0.16</v>
      </c>
      <c r="O634" s="17">
        <f>VLOOKUP(A634,'Dados absolutos'!A:Q,17,FALSE)</f>
        <v>7.2608458885460155E-5</v>
      </c>
      <c r="P634" s="1">
        <f>(O634-MIN(O:O))/(MAX(O:O)-MIN(O:O))</f>
        <v>5.8877392549565354E-3</v>
      </c>
      <c r="Q634" s="3">
        <f>H634-I634-K634+M634+N634+P634</f>
        <v>-0.13208082067494681</v>
      </c>
      <c r="R634" s="4" t="s">
        <v>6015</v>
      </c>
    </row>
    <row r="635" spans="1:18" x14ac:dyDescent="0.25">
      <c r="A635">
        <v>411200</v>
      </c>
      <c r="B635">
        <v>4112009</v>
      </c>
      <c r="C635" t="s">
        <v>3981</v>
      </c>
      <c r="D635" t="s">
        <v>3827</v>
      </c>
      <c r="E635" t="s">
        <v>3828</v>
      </c>
      <c r="F635" t="s">
        <v>10</v>
      </c>
      <c r="G635">
        <f>VLOOKUP(A635,'Dados absolutos'!A:H,8,FALSE)</f>
        <v>35141</v>
      </c>
      <c r="H635" s="1">
        <f>(G635-MIN(G:G))/(MAX(G:G)-MIN(G:G))</f>
        <v>0.17225745228878278</v>
      </c>
      <c r="I635">
        <f>VLOOKUP(A635,'Dados absolutos'!A:I,9,FALSE)</f>
        <v>0.74299999999999999</v>
      </c>
      <c r="J635" s="1">
        <f>VLOOKUP(A635,'Dados absolutos'!A:L,12,FALSE)</f>
        <v>6419.7830369084541</v>
      </c>
      <c r="K635" s="1">
        <f>(J635-MIN(J:J))/(MAX(J:J)-MIN(J:J))</f>
        <v>0.48585543102241496</v>
      </c>
      <c r="L635" s="1">
        <f>VLOOKUP(A635,'Dados absolutos'!A:M,13,FALSE)</f>
        <v>0.91666666666666674</v>
      </c>
      <c r="M635" s="1">
        <f>(L635-MIN(L:L))/(MAX(L:L)-MIN(L:L))</f>
        <v>0.5122615803814714</v>
      </c>
      <c r="N635" s="1">
        <f>VLOOKUP(B635,'[1]ICI-DH'!$A:$H,8,FALSE)</f>
        <v>0.36</v>
      </c>
      <c r="O635" s="17">
        <f>VLOOKUP(A635,'Dados absolutos'!A:Q,17,FALSE)</f>
        <v>6.2604934407102812E-4</v>
      </c>
      <c r="P635" s="1">
        <f>(O635-MIN(O:O))/(MAX(O:O)-MIN(O:O))</f>
        <v>5.076564570033737E-2</v>
      </c>
      <c r="Q635" s="3">
        <f>H635-I635-K635+M635+N635+P635</f>
        <v>-0.13357075265182339</v>
      </c>
      <c r="R635" s="4" t="s">
        <v>6016</v>
      </c>
    </row>
    <row r="636" spans="1:18" x14ac:dyDescent="0.25">
      <c r="A636">
        <v>261540</v>
      </c>
      <c r="B636">
        <v>2615409</v>
      </c>
      <c r="C636" t="s">
        <v>1608</v>
      </c>
      <c r="D636" t="s">
        <v>1452</v>
      </c>
      <c r="E636" t="s">
        <v>466</v>
      </c>
      <c r="F636" t="s">
        <v>10</v>
      </c>
      <c r="G636">
        <f>VLOOKUP(A636,'Dados absolutos'!A:H,8,FALSE)</f>
        <v>41137</v>
      </c>
      <c r="H636" s="1">
        <f>(G636-MIN(G:G))/(MAX(G:G)-MIN(G:G))</f>
        <v>0.20236284123373852</v>
      </c>
      <c r="I636">
        <f>VLOOKUP(A636,'Dados absolutos'!A:I,9,FALSE)</f>
        <v>0.61799999999999999</v>
      </c>
      <c r="J636" s="1">
        <f>VLOOKUP(A636,'Dados absolutos'!A:L,12,FALSE)</f>
        <v>4155.7513783212189</v>
      </c>
      <c r="K636" s="1">
        <f>(J636-MIN(J:J))/(MAX(J:J)-MIN(J:J))</f>
        <v>0.30166049800612288</v>
      </c>
      <c r="L636" s="1">
        <f>VLOOKUP(A636,'Dados absolutos'!A:M,13,FALSE)</f>
        <v>0.85</v>
      </c>
      <c r="M636" s="1">
        <f>(L636-MIN(L:L))/(MAX(L:L)-MIN(L:L))</f>
        <v>0.47956403269754772</v>
      </c>
      <c r="N636" s="1">
        <f>VLOOKUP(B636,'[1]ICI-DH'!$A:$H,8,FALSE)</f>
        <v>0.1</v>
      </c>
      <c r="O636" s="17">
        <f>VLOOKUP(A636,'Dados absolutos'!A:Q,17,FALSE)</f>
        <v>4.8618032428227632E-5</v>
      </c>
      <c r="P636" s="1">
        <f>(O636-MIN(O:O))/(MAX(O:O)-MIN(O:O))</f>
        <v>3.9423822295689475E-3</v>
      </c>
      <c r="Q636" s="3">
        <f>H636-I636-K636+M636+N636+P636</f>
        <v>-0.13379124184526767</v>
      </c>
      <c r="R636" s="4" t="s">
        <v>6017</v>
      </c>
    </row>
    <row r="637" spans="1:18" x14ac:dyDescent="0.25">
      <c r="A637">
        <v>150630</v>
      </c>
      <c r="B637">
        <v>1506302</v>
      </c>
      <c r="C637" t="s">
        <v>270</v>
      </c>
      <c r="D637" t="s">
        <v>166</v>
      </c>
      <c r="E637" t="s">
        <v>9</v>
      </c>
      <c r="F637" t="s">
        <v>10</v>
      </c>
      <c r="G637">
        <f>VLOOKUP(A637,'Dados absolutos'!A:H,8,FALSE)</f>
        <v>24129</v>
      </c>
      <c r="H637" s="1">
        <f>(G637-MIN(G:G))/(MAX(G:G)-MIN(G:G))</f>
        <v>0.11696716825578535</v>
      </c>
      <c r="I637">
        <f>VLOOKUP(A637,'Dados absolutos'!A:I,9,FALSE)</f>
        <v>0.60799999999999998</v>
      </c>
      <c r="J637" s="1">
        <f>VLOOKUP(A637,'Dados absolutos'!A:L,12,FALSE)</f>
        <v>3348.962898586763</v>
      </c>
      <c r="K637" s="1">
        <f>(J637-MIN(J:J))/(MAX(J:J)-MIN(J:J))</f>
        <v>0.23602256868682384</v>
      </c>
      <c r="L637" s="1">
        <f>VLOOKUP(A637,'Dados absolutos'!A:M,13,FALSE)</f>
        <v>0.17777777777777778</v>
      </c>
      <c r="M637" s="1">
        <f>(L637-MIN(L:L))/(MAX(L:L)-MIN(L:L))</f>
        <v>0.14986376021798367</v>
      </c>
      <c r="N637" s="1">
        <f>VLOOKUP(B637,'[1]ICI-DH'!$A:$H,8,FALSE)</f>
        <v>0.44000000000000006</v>
      </c>
      <c r="O637" s="17">
        <f>VLOOKUP(A637,'Dados absolutos'!A:Q,17,FALSE)</f>
        <v>4.1443905673670685E-5</v>
      </c>
      <c r="P637" s="1">
        <f>(O637-MIN(O:O))/(MAX(O:O)-MIN(O:O))</f>
        <v>3.3606402622938739E-3</v>
      </c>
      <c r="Q637" s="3">
        <f>H637-I637-K637+M637+N637+P637</f>
        <v>-0.13383099995076086</v>
      </c>
      <c r="R637" s="4" t="s">
        <v>6018</v>
      </c>
    </row>
    <row r="638" spans="1:18" x14ac:dyDescent="0.25">
      <c r="A638">
        <v>260300</v>
      </c>
      <c r="B638">
        <v>2603009</v>
      </c>
      <c r="C638" t="s">
        <v>1479</v>
      </c>
      <c r="D638" t="s">
        <v>1452</v>
      </c>
      <c r="E638" t="s">
        <v>466</v>
      </c>
      <c r="F638" t="s">
        <v>10</v>
      </c>
      <c r="G638">
        <f>VLOOKUP(A638,'Dados absolutos'!A:H,8,FALSE)</f>
        <v>30294</v>
      </c>
      <c r="H638" s="1">
        <f>(G638-MIN(G:G))/(MAX(G:G)-MIN(G:G))</f>
        <v>0.14792109134545381</v>
      </c>
      <c r="I638">
        <f>VLOOKUP(A638,'Dados absolutos'!A:I,9,FALSE)</f>
        <v>0.623</v>
      </c>
      <c r="J638" s="1">
        <f>VLOOKUP(A638,'Dados absolutos'!A:L,12,FALSE)</f>
        <v>4546.2106430316235</v>
      </c>
      <c r="K638" s="1">
        <f>(J638-MIN(J:J))/(MAX(J:J)-MIN(J:J))</f>
        <v>0.33342711126708863</v>
      </c>
      <c r="L638" s="1">
        <f>VLOOKUP(A638,'Dados absolutos'!A:M,13,FALSE)</f>
        <v>0.65</v>
      </c>
      <c r="M638" s="1">
        <f>(L638-MIN(L:L))/(MAX(L:L)-MIN(L:L))</f>
        <v>0.38147138964577659</v>
      </c>
      <c r="N638" s="1">
        <f>VLOOKUP(B638,'[1]ICI-DH'!$A:$H,8,FALSE)</f>
        <v>0.26</v>
      </c>
      <c r="O638" s="17">
        <f>VLOOKUP(A638,'Dados absolutos'!A:Q,17,FALSE)</f>
        <v>3.961180431768667E-4</v>
      </c>
      <c r="P638" s="1">
        <f>(O638-MIN(O:O))/(MAX(O:O)-MIN(O:O))</f>
        <v>3.2120771990053039E-2</v>
      </c>
      <c r="Q638" s="3">
        <f>H638-I638-K638+M638+N638+P638</f>
        <v>-0.1349138582858051</v>
      </c>
      <c r="R638" s="4" t="s">
        <v>6019</v>
      </c>
    </row>
    <row r="639" spans="1:18" x14ac:dyDescent="0.25">
      <c r="A639">
        <v>160020</v>
      </c>
      <c r="B639">
        <v>1600204</v>
      </c>
      <c r="C639" t="s">
        <v>313</v>
      </c>
      <c r="D639" t="s">
        <v>310</v>
      </c>
      <c r="E639" t="s">
        <v>9</v>
      </c>
      <c r="F639" t="s">
        <v>10</v>
      </c>
      <c r="G639">
        <f>VLOOKUP(A639,'Dados absolutos'!A:H,8,FALSE)</f>
        <v>10612</v>
      </c>
      <c r="H639" s="1">
        <f>(G639-MIN(G:G))/(MAX(G:G)-MIN(G:G))</f>
        <v>4.9099499415063738E-2</v>
      </c>
      <c r="I639">
        <f>VLOOKUP(A639,'Dados absolutos'!A:I,9,FALSE)</f>
        <v>0.64300000000000002</v>
      </c>
      <c r="J639" s="1">
        <f>VLOOKUP(A639,'Dados absolutos'!A:L,12,FALSE)</f>
        <v>5485</v>
      </c>
      <c r="K639" s="1">
        <f>(J639-MIN(J:J))/(MAX(J:J)-MIN(J:J))</f>
        <v>0.40980424233207602</v>
      </c>
      <c r="L639" s="1">
        <f>VLOOKUP(A639,'Dados absolutos'!A:M,13,FALSE)</f>
        <v>0.70555555555555549</v>
      </c>
      <c r="M639" s="1">
        <f>(L639-MIN(L:L))/(MAX(L:L)-MIN(L:L))</f>
        <v>0.40871934604904631</v>
      </c>
      <c r="N639" s="1">
        <f>VLOOKUP(B639,'[1]ICI-DH'!$A:$H,8,FALSE)</f>
        <v>0.45999999999999996</v>
      </c>
      <c r="O639" s="17">
        <f>VLOOKUP(A639,'Dados absolutos'!A:Q,17,FALSE)</f>
        <v>0</v>
      </c>
      <c r="P639" s="1">
        <f>(O639-MIN(O:O))/(MAX(O:O)-MIN(O:O))</f>
        <v>0</v>
      </c>
      <c r="Q639" s="3">
        <f>H639-I639-K639+M639+N639+P639</f>
        <v>-0.13498539686796596</v>
      </c>
      <c r="R639" s="4" t="s">
        <v>6020</v>
      </c>
    </row>
    <row r="640" spans="1:18" x14ac:dyDescent="0.25">
      <c r="A640">
        <v>231170</v>
      </c>
      <c r="B640">
        <v>2311702</v>
      </c>
      <c r="C640" t="s">
        <v>1054</v>
      </c>
      <c r="D640" t="s">
        <v>905</v>
      </c>
      <c r="E640" t="s">
        <v>466</v>
      </c>
      <c r="F640" t="s">
        <v>10</v>
      </c>
      <c r="G640">
        <f>VLOOKUP(A640,'Dados absolutos'!A:H,8,FALSE)</f>
        <v>18606</v>
      </c>
      <c r="H640" s="1">
        <f>(G640-MIN(G:G))/(MAX(G:G)-MIN(G:G))</f>
        <v>8.9236670733605472E-2</v>
      </c>
      <c r="I640">
        <f>VLOOKUP(A640,'Dados absolutos'!A:I,9,FALSE)</f>
        <v>0.60099999999999998</v>
      </c>
      <c r="J640" s="1">
        <f>VLOOKUP(A640,'Dados absolutos'!A:L,12,FALSE)</f>
        <v>5112.2214258841232</v>
      </c>
      <c r="K640" s="1">
        <f>(J640-MIN(J:J))/(MAX(J:J)-MIN(J:J))</f>
        <v>0.37947607786991061</v>
      </c>
      <c r="L640" s="1">
        <f>VLOOKUP(A640,'Dados absolutos'!A:M,13,FALSE)</f>
        <v>1.1833333333333333</v>
      </c>
      <c r="M640" s="1">
        <f>(L640-MIN(L:L))/(MAX(L:L)-MIN(L:L))</f>
        <v>0.64305177111716627</v>
      </c>
      <c r="N640" s="1">
        <f>VLOOKUP(B640,'[1]ICI-DH'!$A:$H,8,FALSE)</f>
        <v>0.1</v>
      </c>
      <c r="O640" s="17">
        <f>VLOOKUP(A640,'Dados absolutos'!A:Q,17,FALSE)</f>
        <v>1.6123831022250886E-4</v>
      </c>
      <c r="P640" s="1">
        <f>(O640-MIN(O:O))/(MAX(O:O)-MIN(O:O))</f>
        <v>1.3074635422265219E-2</v>
      </c>
      <c r="Q640" s="3">
        <f>H640-I640-K640+M640+N640+P640</f>
        <v>-0.13511300059687373</v>
      </c>
      <c r="R640" s="4" t="s">
        <v>6021</v>
      </c>
    </row>
    <row r="641" spans="1:18" x14ac:dyDescent="0.25">
      <c r="A641">
        <v>352380</v>
      </c>
      <c r="B641">
        <v>3523800</v>
      </c>
      <c r="C641" t="s">
        <v>3466</v>
      </c>
      <c r="D641" t="s">
        <v>3202</v>
      </c>
      <c r="E641" t="s">
        <v>2182</v>
      </c>
      <c r="F641" t="s">
        <v>10</v>
      </c>
      <c r="G641">
        <f>VLOOKUP(A641,'Dados absolutos'!A:H,8,FALSE)</f>
        <v>8046</v>
      </c>
      <c r="H641" s="1">
        <f>(G641-MIN(G:G))/(MAX(G:G)-MIN(G:G))</f>
        <v>3.6215838969307163E-2</v>
      </c>
      <c r="I641">
        <f>VLOOKUP(A641,'Dados absolutos'!A:I,9,FALSE)</f>
        <v>0.71699999999999997</v>
      </c>
      <c r="J641" s="1">
        <f>VLOOKUP(A641,'Dados absolutos'!A:L,12,FALSE)</f>
        <v>4405.8590268456373</v>
      </c>
      <c r="K641" s="1">
        <f>(J641-MIN(J:J))/(MAX(J:J)-MIN(J:J))</f>
        <v>0.32200851804907782</v>
      </c>
      <c r="L641" s="1">
        <f>VLOOKUP(A641,'Dados absolutos'!A:M,13,FALSE)</f>
        <v>1.2333333333333334</v>
      </c>
      <c r="M641" s="1">
        <f>(L641-MIN(L:L))/(MAX(L:L)-MIN(L:L))</f>
        <v>0.66757493188010908</v>
      </c>
      <c r="N641" s="1">
        <f>VLOOKUP(B641,'[1]ICI-DH'!$A:$H,8,FALSE)</f>
        <v>0.2</v>
      </c>
      <c r="O641" s="17">
        <f>VLOOKUP(A641,'Dados absolutos'!A:Q,17,FALSE)</f>
        <v>0</v>
      </c>
      <c r="P641" s="1">
        <f>(O641-MIN(O:O))/(MAX(O:O)-MIN(O:O))</f>
        <v>0</v>
      </c>
      <c r="Q641" s="3">
        <f>H641-I641-K641+M641+N641+P641</f>
        <v>-0.13521774719966145</v>
      </c>
      <c r="R641" s="4" t="s">
        <v>6022</v>
      </c>
    </row>
    <row r="642" spans="1:18" x14ac:dyDescent="0.25">
      <c r="A642">
        <v>150120</v>
      </c>
      <c r="B642">
        <v>1501204</v>
      </c>
      <c r="C642" t="s">
        <v>181</v>
      </c>
      <c r="D642" t="s">
        <v>166</v>
      </c>
      <c r="E642" t="s">
        <v>9</v>
      </c>
      <c r="F642" t="s">
        <v>10</v>
      </c>
      <c r="G642">
        <f>VLOOKUP(A642,'Dados absolutos'!A:H,8,FALSE)</f>
        <v>51641</v>
      </c>
      <c r="H642" s="1">
        <f>(G642-MIN(G:G))/(MAX(G:G)-MIN(G:G))</f>
        <v>0.25510250192049888</v>
      </c>
      <c r="I642">
        <f>VLOOKUP(A642,'Dados absolutos'!A:I,9,FALSE)</f>
        <v>0.57799999999999996</v>
      </c>
      <c r="J642" s="1">
        <f>VLOOKUP(A642,'Dados absolutos'!A:L,12,FALSE)</f>
        <v>3058.0295803721851</v>
      </c>
      <c r="K642" s="1">
        <f>(J642-MIN(J:J))/(MAX(J:J)-MIN(J:J))</f>
        <v>0.21235309266272034</v>
      </c>
      <c r="L642" s="1">
        <f>VLOOKUP(A642,'Dados absolutos'!A:M,13,FALSE)</f>
        <v>0.3611111111111111</v>
      </c>
      <c r="M642" s="1">
        <f>(L642-MIN(L:L))/(MAX(L:L)-MIN(L:L))</f>
        <v>0.23978201634877389</v>
      </c>
      <c r="N642" s="1">
        <f>VLOOKUP(B642,'[1]ICI-DH'!$A:$H,8,FALSE)</f>
        <v>0.16</v>
      </c>
      <c r="O642" s="17">
        <f>VLOOKUP(A642,'Dados absolutos'!A:Q,17,FALSE)</f>
        <v>0</v>
      </c>
      <c r="P642" s="1">
        <f>(O642-MIN(O:O))/(MAX(O:O)-MIN(O:O))</f>
        <v>0</v>
      </c>
      <c r="Q642" s="3">
        <f>H642-I642-K642+M642+N642+P642</f>
        <v>-0.13546857439344748</v>
      </c>
      <c r="R642" s="4" t="s">
        <v>6023</v>
      </c>
    </row>
    <row r="643" spans="1:18" x14ac:dyDescent="0.25">
      <c r="A643">
        <v>260230</v>
      </c>
      <c r="B643">
        <v>2602308</v>
      </c>
      <c r="C643" t="s">
        <v>188</v>
      </c>
      <c r="D643" t="s">
        <v>1452</v>
      </c>
      <c r="E643" t="s">
        <v>466</v>
      </c>
      <c r="F643" t="s">
        <v>10</v>
      </c>
      <c r="G643">
        <f>VLOOKUP(A643,'Dados absolutos'!A:H,8,FALSE)</f>
        <v>37474</v>
      </c>
      <c r="H643" s="1">
        <f>(G643-MIN(G:G))/(MAX(G:G)-MIN(G:G))</f>
        <v>0.18397124021549754</v>
      </c>
      <c r="I643">
        <f>VLOOKUP(A643,'Dados absolutos'!A:I,9,FALSE)</f>
        <v>0.56100000000000005</v>
      </c>
      <c r="J643" s="1">
        <f>VLOOKUP(A643,'Dados absolutos'!A:L,12,FALSE)</f>
        <v>3723.1423848534982</v>
      </c>
      <c r="K643" s="1">
        <f>(J643-MIN(J:J))/(MAX(J:J)-MIN(J:J))</f>
        <v>0.26646470722652055</v>
      </c>
      <c r="L643" s="1">
        <f>VLOOKUP(A643,'Dados absolutos'!A:M,13,FALSE)</f>
        <v>0.5</v>
      </c>
      <c r="M643" s="1">
        <f>(L643-MIN(L:L))/(MAX(L:L)-MIN(L:L))</f>
        <v>0.30790190735694822</v>
      </c>
      <c r="N643" s="1">
        <f>VLOOKUP(B643,'[1]ICI-DH'!$A:$H,8,FALSE)</f>
        <v>0.2</v>
      </c>
      <c r="O643" s="17">
        <f>VLOOKUP(A643,'Dados absolutos'!A:Q,17,FALSE)</f>
        <v>0</v>
      </c>
      <c r="P643" s="1">
        <f>(O643-MIN(O:O))/(MAX(O:O)-MIN(O:O))</f>
        <v>0</v>
      </c>
      <c r="Q643" s="3">
        <f>H643-I643-K643+M643+N643+P643</f>
        <v>-0.13559155965407482</v>
      </c>
      <c r="R643" s="4" t="s">
        <v>6024</v>
      </c>
    </row>
    <row r="644" spans="1:18" x14ac:dyDescent="0.25">
      <c r="A644">
        <v>351340</v>
      </c>
      <c r="B644">
        <v>3513405</v>
      </c>
      <c r="C644" t="s">
        <v>3344</v>
      </c>
      <c r="D644" t="s">
        <v>3202</v>
      </c>
      <c r="E644" t="s">
        <v>2182</v>
      </c>
      <c r="F644" t="s">
        <v>10</v>
      </c>
      <c r="G644">
        <f>VLOOKUP(A644,'Dados absolutos'!A:H,8,FALSE)</f>
        <v>74961</v>
      </c>
      <c r="H644" s="1">
        <f>(G644-MIN(G:G))/(MAX(G:G)-MIN(G:G))</f>
        <v>0.37219017206665761</v>
      </c>
      <c r="I644">
        <f>VLOOKUP(A644,'Dados absolutos'!A:I,9,FALSE)</f>
        <v>0.78800000000000003</v>
      </c>
      <c r="J644" s="1">
        <f>VLOOKUP(A644,'Dados absolutos'!A:L,12,FALSE)</f>
        <v>4469.3174123877752</v>
      </c>
      <c r="K644" s="1">
        <f>(J644-MIN(J:J))/(MAX(J:J)-MIN(J:J))</f>
        <v>0.32717130498711466</v>
      </c>
      <c r="L644" s="1">
        <f>VLOOKUP(A644,'Dados absolutos'!A:M,13,FALSE)</f>
        <v>0.48888888888888893</v>
      </c>
      <c r="M644" s="1">
        <f>(L644-MIN(L:L))/(MAX(L:L)-MIN(L:L))</f>
        <v>0.3024523160762943</v>
      </c>
      <c r="N644" s="1">
        <f>VLOOKUP(B644,'[1]ICI-DH'!$A:$H,8,FALSE)</f>
        <v>0.1</v>
      </c>
      <c r="O644" s="17">
        <f>VLOOKUP(A644,'Dados absolutos'!A:Q,17,FALSE)</f>
        <v>2.5213110817625165E-3</v>
      </c>
      <c r="P644" s="1">
        <f>(O644-MIN(O:O))/(MAX(O:O)-MIN(O:O))</f>
        <v>0.20445031416336495</v>
      </c>
      <c r="Q644" s="3">
        <f>H644-I644-K644+M644+N644+P644</f>
        <v>-0.13607850268079785</v>
      </c>
      <c r="R644" s="4" t="s">
        <v>6025</v>
      </c>
    </row>
    <row r="645" spans="1:18" x14ac:dyDescent="0.25">
      <c r="A645">
        <v>260280</v>
      </c>
      <c r="B645">
        <v>2602803</v>
      </c>
      <c r="C645" t="s">
        <v>1477</v>
      </c>
      <c r="D645" t="s">
        <v>1452</v>
      </c>
      <c r="E645" t="s">
        <v>466</v>
      </c>
      <c r="F645" t="s">
        <v>10</v>
      </c>
      <c r="G645">
        <f>VLOOKUP(A645,'Dados absolutos'!A:H,8,FALSE)</f>
        <v>52097</v>
      </c>
      <c r="H645" s="1">
        <f>(G645-MIN(G:G))/(MAX(G:G)-MIN(G:G))</f>
        <v>0.25739203783759357</v>
      </c>
      <c r="I645">
        <f>VLOOKUP(A645,'Dados absolutos'!A:I,9,FALSE)</f>
        <v>0.52700000000000002</v>
      </c>
      <c r="J645" s="1">
        <f>VLOOKUP(A645,'Dados absolutos'!A:L,12,FALSE)</f>
        <v>3435.8296343359502</v>
      </c>
      <c r="K645" s="1">
        <f>(J645-MIN(J:J))/(MAX(J:J)-MIN(J:J))</f>
        <v>0.24308978990344313</v>
      </c>
      <c r="L645" s="1">
        <f>VLOOKUP(A645,'Dados absolutos'!A:M,13,FALSE)</f>
        <v>0.42222222222222217</v>
      </c>
      <c r="M645" s="1">
        <f>(L645-MIN(L:L))/(MAX(L:L)-MIN(L:L))</f>
        <v>0.26975476839237056</v>
      </c>
      <c r="N645" s="1">
        <f>VLOOKUP(B645,'[1]ICI-DH'!$A:$H,8,FALSE)</f>
        <v>0.1</v>
      </c>
      <c r="O645" s="17">
        <f>VLOOKUP(A645,'Dados absolutos'!A:Q,17,FALSE)</f>
        <v>7.6779852966581567E-5</v>
      </c>
      <c r="P645" s="1">
        <f>(O645-MIN(O:O))/(MAX(O:O)-MIN(O:O))</f>
        <v>6.225992966112359E-3</v>
      </c>
      <c r="Q645" s="3">
        <f>H645-I645-K645+M645+N645+P645</f>
        <v>-0.13671699070736662</v>
      </c>
      <c r="R645" s="4" t="s">
        <v>6026</v>
      </c>
    </row>
    <row r="646" spans="1:18" x14ac:dyDescent="0.25">
      <c r="A646">
        <v>240940</v>
      </c>
      <c r="B646">
        <v>2409407</v>
      </c>
      <c r="C646" t="s">
        <v>1185</v>
      </c>
      <c r="D646" t="s">
        <v>1086</v>
      </c>
      <c r="E646" t="s">
        <v>466</v>
      </c>
      <c r="F646" t="s">
        <v>10</v>
      </c>
      <c r="G646">
        <f>VLOOKUP(A646,'Dados absolutos'!A:H,8,FALSE)</f>
        <v>30479</v>
      </c>
      <c r="H646" s="1">
        <f>(G646-MIN(G:G))/(MAX(G:G)-MIN(G:G))</f>
        <v>0.14884996008374882</v>
      </c>
      <c r="I646">
        <f>VLOOKUP(A646,'Dados absolutos'!A:I,9,FALSE)</f>
        <v>0.67800000000000005</v>
      </c>
      <c r="J646" s="1">
        <f>VLOOKUP(A646,'Dados absolutos'!A:L,12,FALSE)</f>
        <v>4291.723611995144</v>
      </c>
      <c r="K646" s="1">
        <f>(J646-MIN(J:J))/(MAX(J:J)-MIN(J:J))</f>
        <v>0.31272279758954508</v>
      </c>
      <c r="L646" s="1">
        <f>VLOOKUP(A646,'Dados absolutos'!A:M,13,FALSE)</f>
        <v>1.0444444444444445</v>
      </c>
      <c r="M646" s="1">
        <f>(L646-MIN(L:L))/(MAX(L:L)-MIN(L:L))</f>
        <v>0.57493188010899188</v>
      </c>
      <c r="N646" s="1">
        <f>VLOOKUP(B646,'[1]ICI-DH'!$A:$H,8,FALSE)</f>
        <v>0.1</v>
      </c>
      <c r="O646" s="17">
        <f>VLOOKUP(A646,'Dados absolutos'!A:Q,17,FALSE)</f>
        <v>3.6090422914137601E-4</v>
      </c>
      <c r="P646" s="1">
        <f>(O646-MIN(O:O))/(MAX(O:O)-MIN(O:O))</f>
        <v>2.9265322936375137E-2</v>
      </c>
      <c r="Q646" s="3">
        <f>H646-I646-K646+M646+N646+P646</f>
        <v>-0.13767563446042921</v>
      </c>
      <c r="R646" s="4" t="s">
        <v>6027</v>
      </c>
    </row>
    <row r="647" spans="1:18" x14ac:dyDescent="0.25">
      <c r="A647">
        <v>150580</v>
      </c>
      <c r="B647">
        <v>1505809</v>
      </c>
      <c r="C647" t="s">
        <v>260</v>
      </c>
      <c r="D647" t="s">
        <v>166</v>
      </c>
      <c r="E647" t="s">
        <v>9</v>
      </c>
      <c r="F647" t="s">
        <v>10</v>
      </c>
      <c r="G647">
        <f>VLOOKUP(A647,'Dados absolutos'!A:H,8,FALSE)</f>
        <v>62503</v>
      </c>
      <c r="H647" s="1">
        <f>(G647-MIN(G:G))/(MAX(G:G)-MIN(G:G))</f>
        <v>0.30963964913866254</v>
      </c>
      <c r="I647">
        <f>VLOOKUP(A647,'Dados absolutos'!A:I,9,FALSE)</f>
        <v>0.48299999999999998</v>
      </c>
      <c r="J647" s="1">
        <f>VLOOKUP(A647,'Dados absolutos'!A:L,12,FALSE)</f>
        <v>5693.7297742508354</v>
      </c>
      <c r="K647" s="1">
        <f>(J647-MIN(J:J))/(MAX(J:J)-MIN(J:J))</f>
        <v>0.42678588065891354</v>
      </c>
      <c r="L647" s="1">
        <f>VLOOKUP(A647,'Dados absolutos'!A:M,13,FALSE)</f>
        <v>0.61111111111111105</v>
      </c>
      <c r="M647" s="1">
        <f>(L647-MIN(L:L))/(MAX(L:L)-MIN(L:L))</f>
        <v>0.3623978201634877</v>
      </c>
      <c r="N647" s="1">
        <f>VLOOKUP(B647,'[1]ICI-DH'!$A:$H,8,FALSE)</f>
        <v>0.1</v>
      </c>
      <c r="O647" s="17">
        <f>VLOOKUP(A647,'Dados absolutos'!A:Q,17,FALSE)</f>
        <v>0</v>
      </c>
      <c r="P647" s="1">
        <f>(O647-MIN(O:O))/(MAX(O:O)-MIN(O:O))</f>
        <v>0</v>
      </c>
      <c r="Q647" s="3">
        <f>H647-I647-K647+M647+N647+P647</f>
        <v>-0.13774841135676333</v>
      </c>
      <c r="R647" s="4" t="s">
        <v>6028</v>
      </c>
    </row>
    <row r="648" spans="1:18" x14ac:dyDescent="0.25">
      <c r="A648">
        <v>421640</v>
      </c>
      <c r="B648">
        <v>4216404</v>
      </c>
      <c r="C648" t="s">
        <v>4413</v>
      </c>
      <c r="D648" t="s">
        <v>4197</v>
      </c>
      <c r="E648" t="s">
        <v>3828</v>
      </c>
      <c r="F648" t="s">
        <v>10</v>
      </c>
      <c r="G648">
        <f>VLOOKUP(A648,'Dados absolutos'!A:H,8,FALSE)</f>
        <v>8668</v>
      </c>
      <c r="H648" s="1">
        <f>(G648-MIN(G:G))/(MAX(G:G)-MIN(G:G))</f>
        <v>3.9338846294817917E-2</v>
      </c>
      <c r="I648">
        <f>VLOOKUP(A648,'Dados absolutos'!A:I,9,FALSE)</f>
        <v>0.69499999999999995</v>
      </c>
      <c r="J648" s="1">
        <f>VLOOKUP(A648,'Dados absolutos'!A:L,12,FALSE)</f>
        <v>5607.7849688509459</v>
      </c>
      <c r="K648" s="1">
        <f>(J648-MIN(J:J))/(MAX(J:J)-MIN(J:J))</f>
        <v>0.41979366497425774</v>
      </c>
      <c r="L648" s="1">
        <f>VLOOKUP(A648,'Dados absolutos'!A:M,13,FALSE)</f>
        <v>0.68333333333333335</v>
      </c>
      <c r="M648" s="1">
        <f>(L648-MIN(L:L))/(MAX(L:L)-MIN(L:L))</f>
        <v>0.39782016348773847</v>
      </c>
      <c r="N648" s="1">
        <f>VLOOKUP(B648,'[1]ICI-DH'!$A:$H,8,FALSE)</f>
        <v>0.1</v>
      </c>
      <c r="O648" s="17">
        <f>VLOOKUP(A648,'Dados absolutos'!A:Q,17,FALSE)</f>
        <v>5.4222427318874021E-3</v>
      </c>
      <c r="P648" s="1">
        <f>(O648-MIN(O:O))/(MAX(O:O)-MIN(O:O))</f>
        <v>0.4396836384146029</v>
      </c>
      <c r="Q648" s="3">
        <f>H648-I648-K648+M648+N648+P648</f>
        <v>-0.13795101677709853</v>
      </c>
      <c r="R648" s="4" t="s">
        <v>6029</v>
      </c>
    </row>
    <row r="649" spans="1:18" x14ac:dyDescent="0.25">
      <c r="A649">
        <v>311930</v>
      </c>
      <c r="B649">
        <v>3119302</v>
      </c>
      <c r="C649" t="s">
        <v>2393</v>
      </c>
      <c r="D649" t="s">
        <v>2181</v>
      </c>
      <c r="E649" t="s">
        <v>2182</v>
      </c>
      <c r="F649" t="s">
        <v>10</v>
      </c>
      <c r="G649">
        <f>VLOOKUP(A649,'Dados absolutos'!A:H,8,FALSE)</f>
        <v>28894</v>
      </c>
      <c r="H649" s="1">
        <f>(G649-MIN(G:G))/(MAX(G:G)-MIN(G:G))</f>
        <v>0.14089181440700518</v>
      </c>
      <c r="I649">
        <f>VLOOKUP(A649,'Dados absolutos'!A:I,9,FALSE)</f>
        <v>0.70799999999999996</v>
      </c>
      <c r="J649" s="1">
        <f>VLOOKUP(A649,'Dados absolutos'!A:L,12,FALSE)</f>
        <v>5685.6018093721887</v>
      </c>
      <c r="K649" s="1">
        <f>(J649-MIN(J:J))/(MAX(J:J)-MIN(J:J))</f>
        <v>0.42612461342764374</v>
      </c>
      <c r="L649" s="1">
        <f>VLOOKUP(A649,'Dados absolutos'!A:M,13,FALSE)</f>
        <v>1.4</v>
      </c>
      <c r="M649" s="1">
        <f>(L649-MIN(L:L))/(MAX(L:L)-MIN(L:L))</f>
        <v>0.74931880108991822</v>
      </c>
      <c r="N649" s="1">
        <f>VLOOKUP(B649,'[1]ICI-DH'!$A:$H,8,FALSE)</f>
        <v>0.1</v>
      </c>
      <c r="O649" s="17">
        <f>VLOOKUP(A649,'Dados absolutos'!A:Q,17,FALSE)</f>
        <v>6.9218522876721806E-5</v>
      </c>
      <c r="P649" s="1">
        <f>(O649-MIN(O:O))/(MAX(O:O)-MIN(O:O))</f>
        <v>5.6128531106035082E-3</v>
      </c>
      <c r="Q649" s="3">
        <f>H649-I649-K649+M649+N649+P649</f>
        <v>-0.13830114482011682</v>
      </c>
      <c r="R649" s="4" t="s">
        <v>6030</v>
      </c>
    </row>
    <row r="650" spans="1:18" x14ac:dyDescent="0.25">
      <c r="A650">
        <v>150730</v>
      </c>
      <c r="B650">
        <v>1507300</v>
      </c>
      <c r="C650" t="s">
        <v>284</v>
      </c>
      <c r="D650" t="s">
        <v>166</v>
      </c>
      <c r="E650" t="s">
        <v>9</v>
      </c>
      <c r="F650" t="s">
        <v>10</v>
      </c>
      <c r="G650">
        <f>VLOOKUP(A650,'Dados absolutos'!A:H,8,FALSE)</f>
        <v>65418</v>
      </c>
      <c r="H650" s="1">
        <f>(G650-MIN(G:G))/(MAX(G:G)-MIN(G:G))</f>
        <v>0.32427560790693238</v>
      </c>
      <c r="I650">
        <f>VLOOKUP(A650,'Dados absolutos'!A:I,9,FALSE)</f>
        <v>0.59399999999999997</v>
      </c>
      <c r="J650" s="1">
        <f>VLOOKUP(A650,'Dados absolutos'!A:L,12,FALSE)</f>
        <v>5614.5443497202605</v>
      </c>
      <c r="K650" s="1">
        <f>(J650-MIN(J:J))/(MAX(J:J)-MIN(J:J))</f>
        <v>0.42034358825016804</v>
      </c>
      <c r="L650" s="1">
        <f>VLOOKUP(A650,'Dados absolutos'!A:M,13,FALSE)</f>
        <v>0.58333333333333337</v>
      </c>
      <c r="M650" s="1">
        <f>(L650-MIN(L:L))/(MAX(L:L)-MIN(L:L))</f>
        <v>0.3487738419618529</v>
      </c>
      <c r="N650" s="1">
        <f>VLOOKUP(B650,'[1]ICI-DH'!$A:$H,8,FALSE)</f>
        <v>0.2</v>
      </c>
      <c r="O650" s="17">
        <f>VLOOKUP(A650,'Dados absolutos'!A:Q,17,FALSE)</f>
        <v>3.057262527133205E-5</v>
      </c>
      <c r="P650" s="1">
        <f>(O650-MIN(O:O))/(MAX(O:O)-MIN(O:O))</f>
        <v>2.4791002136686814E-3</v>
      </c>
      <c r="Q650" s="3">
        <f>H650-I650-K650+M650+N650+P650</f>
        <v>-0.13881503816771409</v>
      </c>
      <c r="R650" s="4" t="s">
        <v>6031</v>
      </c>
    </row>
    <row r="651" spans="1:18" x14ac:dyDescent="0.25">
      <c r="A651">
        <v>261410</v>
      </c>
      <c r="B651">
        <v>2614105</v>
      </c>
      <c r="C651" t="s">
        <v>1595</v>
      </c>
      <c r="D651" t="s">
        <v>1452</v>
      </c>
      <c r="E651" t="s">
        <v>466</v>
      </c>
      <c r="F651" t="s">
        <v>10</v>
      </c>
      <c r="G651">
        <f>VLOOKUP(A651,'Dados absolutos'!A:H,8,FALSE)</f>
        <v>32811</v>
      </c>
      <c r="H651" s="1">
        <f>(G651-MIN(G:G))/(MAX(G:G)-MIN(G:G))</f>
        <v>0.16055872709836469</v>
      </c>
      <c r="I651">
        <f>VLOOKUP(A651,'Dados absolutos'!A:I,9,FALSE)</f>
        <v>0.61299999999999999</v>
      </c>
      <c r="J651" s="1">
        <f>VLOOKUP(A651,'Dados absolutos'!A:L,12,FALSE)</f>
        <v>3668.2881448294779</v>
      </c>
      <c r="K651" s="1">
        <f>(J651-MIN(J:J))/(MAX(J:J)-MIN(J:J))</f>
        <v>0.26200192817104173</v>
      </c>
      <c r="L651" s="1">
        <f>VLOOKUP(A651,'Dados absolutos'!A:M,13,FALSE)</f>
        <v>0.6166666666666667</v>
      </c>
      <c r="M651" s="1">
        <f>(L651-MIN(L:L))/(MAX(L:L)-MIN(L:L))</f>
        <v>0.36512261580381472</v>
      </c>
      <c r="N651" s="1">
        <f>VLOOKUP(B651,'[1]ICI-DH'!$A:$H,8,FALSE)</f>
        <v>0.2</v>
      </c>
      <c r="O651" s="17">
        <f>VLOOKUP(A651,'Dados absolutos'!A:Q,17,FALSE)</f>
        <v>1.2191033494864527E-4</v>
      </c>
      <c r="P651" s="1">
        <f>(O651-MIN(O:O))/(MAX(O:O)-MIN(O:O))</f>
        <v>9.8855736050579238E-3</v>
      </c>
      <c r="Q651" s="3">
        <f>H651-I651-K651+M651+N651+P651</f>
        <v>-0.13943501166380434</v>
      </c>
      <c r="R651" s="4" t="s">
        <v>6032</v>
      </c>
    </row>
    <row r="652" spans="1:18" x14ac:dyDescent="0.25">
      <c r="A652">
        <v>431060</v>
      </c>
      <c r="B652">
        <v>4310603</v>
      </c>
      <c r="C652" t="s">
        <v>4660</v>
      </c>
      <c r="D652" t="s">
        <v>4459</v>
      </c>
      <c r="E652" t="s">
        <v>3828</v>
      </c>
      <c r="F652" t="s">
        <v>10</v>
      </c>
      <c r="G652">
        <f>VLOOKUP(A652,'Dados absolutos'!A:H,8,FALSE)</f>
        <v>35768</v>
      </c>
      <c r="H652" s="1">
        <f>(G652-MIN(G:G))/(MAX(G:G)-MIN(G:G))</f>
        <v>0.175405564174788</v>
      </c>
      <c r="I652">
        <f>VLOOKUP(A652,'Dados absolutos'!A:I,9,FALSE)</f>
        <v>0.71299999999999997</v>
      </c>
      <c r="J652" s="1">
        <f>VLOOKUP(A652,'Dados absolutos'!A:L,12,FALSE)</f>
        <v>5979.6169078505927</v>
      </c>
      <c r="K652" s="1">
        <f>(J652-MIN(J:J))/(MAX(J:J)-MIN(J:J))</f>
        <v>0.45004481399754293</v>
      </c>
      <c r="L652" s="1">
        <f>VLOOKUP(A652,'Dados absolutos'!A:M,13,FALSE)</f>
        <v>0.87777777777777788</v>
      </c>
      <c r="M652" s="1">
        <f>(L652-MIN(L:L))/(MAX(L:L)-MIN(L:L))</f>
        <v>0.49318801089918268</v>
      </c>
      <c r="N652" s="1">
        <f>VLOOKUP(B652,'[1]ICI-DH'!$A:$H,8,FALSE)</f>
        <v>0.3</v>
      </c>
      <c r="O652" s="17">
        <f>VLOOKUP(A652,'Dados absolutos'!A:Q,17,FALSE)</f>
        <v>6.7099082979199282E-4</v>
      </c>
      <c r="P652" s="1">
        <f>(O652-MIN(O:O))/(MAX(O:O)-MIN(O:O))</f>
        <v>5.4409900842466261E-2</v>
      </c>
      <c r="Q652" s="3">
        <f>H652-I652-K652+M652+N652+P652</f>
        <v>-0.14004133808110591</v>
      </c>
      <c r="R652" s="4" t="s">
        <v>6033</v>
      </c>
    </row>
    <row r="653" spans="1:18" x14ac:dyDescent="0.25">
      <c r="A653">
        <v>230850</v>
      </c>
      <c r="B653">
        <v>2308500</v>
      </c>
      <c r="C653" t="s">
        <v>1017</v>
      </c>
      <c r="D653" t="s">
        <v>905</v>
      </c>
      <c r="E653" t="s">
        <v>466</v>
      </c>
      <c r="F653" t="s">
        <v>10</v>
      </c>
      <c r="G653">
        <f>VLOOKUP(A653,'Dados absolutos'!A:H,8,FALSE)</f>
        <v>37735</v>
      </c>
      <c r="H653" s="1">
        <f>(G653-MIN(G:G))/(MAX(G:G)-MIN(G:G))</f>
        <v>0.18528169827330834</v>
      </c>
      <c r="I653">
        <f>VLOOKUP(A653,'Dados absolutos'!A:I,9,FALSE)</f>
        <v>0.58199999999999996</v>
      </c>
      <c r="J653" s="1">
        <f>VLOOKUP(A653,'Dados absolutos'!A:L,12,FALSE)</f>
        <v>4732.0949990724785</v>
      </c>
      <c r="K653" s="1">
        <f>(J653-MIN(J:J))/(MAX(J:J)-MIN(J:J))</f>
        <v>0.34855011380102274</v>
      </c>
      <c r="L653" s="1">
        <f>VLOOKUP(A653,'Dados absolutos'!A:M,13,FALSE)</f>
        <v>0.74444444444444446</v>
      </c>
      <c r="M653" s="1">
        <f>(L653-MIN(L:L))/(MAX(L:L)-MIN(L:L))</f>
        <v>0.42779291553133519</v>
      </c>
      <c r="N653" s="1">
        <f>VLOOKUP(B653,'[1]ICI-DH'!$A:$H,8,FALSE)</f>
        <v>0.16</v>
      </c>
      <c r="O653" s="17">
        <f>VLOOKUP(A653,'Dados absolutos'!A:Q,17,FALSE)</f>
        <v>2.1200477010732742E-4</v>
      </c>
      <c r="P653" s="1">
        <f>(O653-MIN(O:O))/(MAX(O:O)-MIN(O:O))</f>
        <v>1.7191231247147505E-2</v>
      </c>
      <c r="Q653" s="3">
        <f>H653-I653-K653+M653+N653+P653</f>
        <v>-0.14028426874923169</v>
      </c>
      <c r="R653" s="4" t="s">
        <v>6034</v>
      </c>
    </row>
    <row r="654" spans="1:18" x14ac:dyDescent="0.25">
      <c r="A654">
        <v>240360</v>
      </c>
      <c r="B654">
        <v>2403608</v>
      </c>
      <c r="C654" t="s">
        <v>1124</v>
      </c>
      <c r="D654" t="s">
        <v>1086</v>
      </c>
      <c r="E654" t="s">
        <v>466</v>
      </c>
      <c r="F654" t="s">
        <v>10</v>
      </c>
      <c r="G654">
        <f>VLOOKUP(A654,'Dados absolutos'!A:H,8,FALSE)</f>
        <v>61635</v>
      </c>
      <c r="H654" s="1">
        <f>(G654-MIN(G:G))/(MAX(G:G)-MIN(G:G))</f>
        <v>0.30528149743682437</v>
      </c>
      <c r="I654">
        <f>VLOOKUP(A654,'Dados absolutos'!A:I,9,FALSE)</f>
        <v>0.66</v>
      </c>
      <c r="J654" s="1">
        <f>VLOOKUP(A654,'Dados absolutos'!A:L,12,FALSE)</f>
        <v>3129.9931457775615</v>
      </c>
      <c r="K654" s="1">
        <f>(J654-MIN(J:J))/(MAX(J:J)-MIN(J:J))</f>
        <v>0.21820783592975057</v>
      </c>
      <c r="L654" s="1">
        <f>VLOOKUP(A654,'Dados absolutos'!A:M,13,FALSE)</f>
        <v>0.3666666666666667</v>
      </c>
      <c r="M654" s="1">
        <f>(L654-MIN(L:L))/(MAX(L:L)-MIN(L:L))</f>
        <v>0.24250681198910085</v>
      </c>
      <c r="N654" s="1">
        <f>VLOOKUP(B654,'[1]ICI-DH'!$A:$H,8,FALSE)</f>
        <v>0.16</v>
      </c>
      <c r="O654" s="17">
        <f>VLOOKUP(A654,'Dados absolutos'!A:Q,17,FALSE)</f>
        <v>3.56940050296098E-4</v>
      </c>
      <c r="P654" s="1">
        <f>(O654-MIN(O:O))/(MAX(O:O)-MIN(O:O))</f>
        <v>2.8943872078454704E-2</v>
      </c>
      <c r="Q654" s="3">
        <f>H654-I654-K654+M654+N654+P654</f>
        <v>-0.14147565442537063</v>
      </c>
      <c r="R654" s="4" t="s">
        <v>6035</v>
      </c>
    </row>
    <row r="655" spans="1:18" x14ac:dyDescent="0.25">
      <c r="A655">
        <v>250190</v>
      </c>
      <c r="B655">
        <v>2501906</v>
      </c>
      <c r="C655" t="s">
        <v>184</v>
      </c>
      <c r="D655" t="s">
        <v>1247</v>
      </c>
      <c r="E655" t="s">
        <v>466</v>
      </c>
      <c r="F655" t="s">
        <v>10</v>
      </c>
      <c r="G655">
        <f>VLOOKUP(A655,'Dados absolutos'!A:H,8,FALSE)</f>
        <v>16401</v>
      </c>
      <c r="H655" s="1">
        <f>(G655-MIN(G:G))/(MAX(G:G)-MIN(G:G))</f>
        <v>7.8165559555548866E-2</v>
      </c>
      <c r="I655">
        <f>VLOOKUP(A655,'Dados absolutos'!A:I,9,FALSE)</f>
        <v>0.59199999999999997</v>
      </c>
      <c r="J655" s="1">
        <f>VLOOKUP(A655,'Dados absolutos'!A:L,12,FALSE)</f>
        <v>4485.8192280958474</v>
      </c>
      <c r="K655" s="1">
        <f>(J655-MIN(J:J))/(MAX(J:J)-MIN(J:J))</f>
        <v>0.32851384400482975</v>
      </c>
      <c r="L655" s="1">
        <f>VLOOKUP(A655,'Dados absolutos'!A:M,13,FALSE)</f>
        <v>0.75</v>
      </c>
      <c r="M655" s="1">
        <f>(L655-MIN(L:L))/(MAX(L:L)-MIN(L:L))</f>
        <v>0.43051771117166215</v>
      </c>
      <c r="N655" s="1">
        <f>VLOOKUP(B655,'[1]ICI-DH'!$A:$H,8,FALSE)</f>
        <v>0.26</v>
      </c>
      <c r="O655" s="17">
        <f>VLOOKUP(A655,'Dados absolutos'!A:Q,17,FALSE)</f>
        <v>1.219437839156149E-4</v>
      </c>
      <c r="P655" s="1">
        <f>(O655-MIN(O:O))/(MAX(O:O)-MIN(O:O))</f>
        <v>9.8882859446239729E-3</v>
      </c>
      <c r="Q655" s="3">
        <f>H655-I655-K655+M655+N655+P655</f>
        <v>-0.14194228733299474</v>
      </c>
      <c r="R655" s="4" t="s">
        <v>6036</v>
      </c>
    </row>
    <row r="656" spans="1:18" x14ac:dyDescent="0.25">
      <c r="A656">
        <v>520170</v>
      </c>
      <c r="B656">
        <v>5201702</v>
      </c>
      <c r="C656" t="s">
        <v>5158</v>
      </c>
      <c r="D656" t="s">
        <v>5136</v>
      </c>
      <c r="E656" t="s">
        <v>4932</v>
      </c>
      <c r="F656" t="s">
        <v>10</v>
      </c>
      <c r="G656">
        <f>VLOOKUP(A656,'Dados absolutos'!A:H,8,FALSE)</f>
        <v>18390</v>
      </c>
      <c r="H656" s="1">
        <f>(G656-MIN(G:G))/(MAX(G:G)-MIN(G:G))</f>
        <v>8.8152153720244819E-2</v>
      </c>
      <c r="I656">
        <f>VLOOKUP(A656,'Dados absolutos'!A:I,9,FALSE)</f>
        <v>0.73199999999999998</v>
      </c>
      <c r="J656" s="1">
        <f>VLOOKUP(A656,'Dados absolutos'!A:L,12,FALSE)</f>
        <v>4252.9705426862429</v>
      </c>
      <c r="K656" s="1">
        <f>(J656-MIN(J:J))/(MAX(J:J)-MIN(J:J))</f>
        <v>0.3095699622577357</v>
      </c>
      <c r="L656" s="1">
        <f>VLOOKUP(A656,'Dados absolutos'!A:M,13,FALSE)</f>
        <v>0.51666666666666672</v>
      </c>
      <c r="M656" s="1">
        <f>(L656-MIN(L:L))/(MAX(L:L)-MIN(L:L))</f>
        <v>0.31607629427792922</v>
      </c>
      <c r="N656" s="1">
        <f>VLOOKUP(B656,'[1]ICI-DH'!$A:$H,8,FALSE)</f>
        <v>0.45999999999999996</v>
      </c>
      <c r="O656" s="17">
        <f>VLOOKUP(A656,'Dados absolutos'!A:Q,17,FALSE)</f>
        <v>4.3501903208265362E-4</v>
      </c>
      <c r="P656" s="1">
        <f>(O656-MIN(O:O))/(MAX(O:O)-MIN(O:O))</f>
        <v>3.5275209957102288E-2</v>
      </c>
      <c r="Q656" s="3">
        <f>H656-I656-K656+M656+N656+P656</f>
        <v>-0.14206630430245951</v>
      </c>
      <c r="R656" s="4" t="s">
        <v>6037</v>
      </c>
    </row>
    <row r="657" spans="1:18" x14ac:dyDescent="0.25">
      <c r="A657">
        <v>230860</v>
      </c>
      <c r="B657">
        <v>2308609</v>
      </c>
      <c r="C657" t="s">
        <v>1018</v>
      </c>
      <c r="D657" t="s">
        <v>905</v>
      </c>
      <c r="E657" t="s">
        <v>466</v>
      </c>
      <c r="F657" t="s">
        <v>10</v>
      </c>
      <c r="G657">
        <f>VLOOKUP(A657,'Dados absolutos'!A:H,8,FALSE)</f>
        <v>17149</v>
      </c>
      <c r="H657" s="1">
        <f>(G657-MIN(G:G))/(MAX(G:G)-MIN(G:G))</f>
        <v>8.1921201805519997E-2</v>
      </c>
      <c r="I657">
        <f>VLOOKUP(A657,'Dados absolutos'!A:I,9,FALSE)</f>
        <v>0.61</v>
      </c>
      <c r="J657" s="1">
        <f>VLOOKUP(A657,'Dados absolutos'!A:L,12,FALSE)</f>
        <v>6460.8135955449297</v>
      </c>
      <c r="K657" s="1">
        <f>(J657-MIN(J:J))/(MAX(J:J)-MIN(J:J))</f>
        <v>0.48919355616346655</v>
      </c>
      <c r="L657" s="1">
        <f>VLOOKUP(A657,'Dados absolutos'!A:M,13,FALSE)</f>
        <v>0.92222222222222217</v>
      </c>
      <c r="M657" s="1">
        <f>(L657-MIN(L:L))/(MAX(L:L)-MIN(L:L))</f>
        <v>0.51498637602179842</v>
      </c>
      <c r="N657" s="1">
        <f>VLOOKUP(B657,'[1]ICI-DH'!$A:$H,8,FALSE)</f>
        <v>0.36</v>
      </c>
      <c r="O657" s="17">
        <f>VLOOKUP(A657,'Dados absolutos'!A:Q,17,FALSE)</f>
        <v>0</v>
      </c>
      <c r="P657" s="1">
        <f>(O657-MIN(O:O))/(MAX(O:O)-MIN(O:O))</f>
        <v>0</v>
      </c>
      <c r="Q657" s="3">
        <f>H657-I657-K657+M657+N657+P657</f>
        <v>-0.14228597833614809</v>
      </c>
      <c r="R657" s="4" t="s">
        <v>6038</v>
      </c>
    </row>
    <row r="658" spans="1:18" x14ac:dyDescent="0.25">
      <c r="A658">
        <v>261310</v>
      </c>
      <c r="B658">
        <v>2613107</v>
      </c>
      <c r="C658" t="s">
        <v>1586</v>
      </c>
      <c r="D658" t="s">
        <v>1452</v>
      </c>
      <c r="E658" t="s">
        <v>466</v>
      </c>
      <c r="F658" t="s">
        <v>10</v>
      </c>
      <c r="G658">
        <f>VLOOKUP(A658,'Dados absolutos'!A:H,8,FALSE)</f>
        <v>37126</v>
      </c>
      <c r="H658" s="1">
        <f>(G658-MIN(G:G))/(MAX(G:G)-MIN(G:G))</f>
        <v>0.18222396280508318</v>
      </c>
      <c r="I658">
        <f>VLOOKUP(A658,'Dados absolutos'!A:I,9,FALSE)</f>
        <v>0.59099999999999997</v>
      </c>
      <c r="J658" s="1">
        <f>VLOOKUP(A658,'Dados absolutos'!A:L,12,FALSE)</f>
        <v>3370.6847726660562</v>
      </c>
      <c r="K658" s="1">
        <f>(J658-MIN(J:J))/(MAX(J:J)-MIN(J:J))</f>
        <v>0.23778979624561178</v>
      </c>
      <c r="L658" s="1">
        <f>VLOOKUP(A658,'Dados absolutos'!A:M,13,FALSE)</f>
        <v>0.64444444444444449</v>
      </c>
      <c r="M658" s="1">
        <f>(L658-MIN(L:L))/(MAX(L:L)-MIN(L:L))</f>
        <v>0.37874659400544963</v>
      </c>
      <c r="N658" s="1">
        <f>VLOOKUP(B658,'[1]ICI-DH'!$A:$H,8,FALSE)</f>
        <v>0.1</v>
      </c>
      <c r="O658" s="17">
        <f>VLOOKUP(A658,'Dados absolutos'!A:Q,17,FALSE)</f>
        <v>2.9628831546625009E-4</v>
      </c>
      <c r="P658" s="1">
        <f>(O658-MIN(O:O))/(MAX(O:O)-MIN(O:O))</f>
        <v>2.4025690291918814E-2</v>
      </c>
      <c r="Q658" s="3">
        <f>H658-I658-K658+M658+N658+P658</f>
        <v>-0.14379354914316009</v>
      </c>
      <c r="R658" s="4" t="s">
        <v>6039</v>
      </c>
    </row>
    <row r="659" spans="1:18" x14ac:dyDescent="0.25">
      <c r="A659">
        <v>353010</v>
      </c>
      <c r="B659">
        <v>3530102</v>
      </c>
      <c r="C659" t="s">
        <v>3532</v>
      </c>
      <c r="D659" t="s">
        <v>3202</v>
      </c>
      <c r="E659" t="s">
        <v>2182</v>
      </c>
      <c r="F659" t="s">
        <v>10</v>
      </c>
      <c r="G659">
        <f>VLOOKUP(A659,'Dados absolutos'!A:H,8,FALSE)</f>
        <v>27983</v>
      </c>
      <c r="H659" s="1">
        <f>(G659-MIN(G:G))/(MAX(G:G)-MIN(G:G))</f>
        <v>0.13631776348491467</v>
      </c>
      <c r="I659">
        <f>VLOOKUP(A659,'Dados absolutos'!A:I,9,FALSE)</f>
        <v>0.751</v>
      </c>
      <c r="J659" s="1">
        <f>VLOOKUP(A659,'Dados absolutos'!A:L,12,FALSE)</f>
        <v>4562.4079673373126</v>
      </c>
      <c r="K659" s="1">
        <f>(J659-MIN(J:J))/(MAX(J:J)-MIN(J:J))</f>
        <v>0.33474487776307094</v>
      </c>
      <c r="L659" s="1">
        <f>VLOOKUP(A659,'Dados absolutos'!A:M,13,FALSE)</f>
        <v>0.62222222222222223</v>
      </c>
      <c r="M659" s="1">
        <f>(L659-MIN(L:L))/(MAX(L:L)-MIN(L:L))</f>
        <v>0.36784741144414174</v>
      </c>
      <c r="N659" s="1">
        <f>VLOOKUP(B659,'[1]ICI-DH'!$A:$H,8,FALSE)</f>
        <v>0.4</v>
      </c>
      <c r="O659" s="17">
        <f>VLOOKUP(A659,'Dados absolutos'!A:Q,17,FALSE)</f>
        <v>4.6456777329092661E-4</v>
      </c>
      <c r="P659" s="1">
        <f>(O659-MIN(O:O))/(MAX(O:O)-MIN(O:O))</f>
        <v>3.767128454974647E-2</v>
      </c>
      <c r="Q659" s="3">
        <f>H659-I659-K659+M659+N659+P659</f>
        <v>-0.14390841828426812</v>
      </c>
      <c r="R659" s="4" t="s">
        <v>6040</v>
      </c>
    </row>
    <row r="660" spans="1:18" x14ac:dyDescent="0.25">
      <c r="A660">
        <v>430450</v>
      </c>
      <c r="B660">
        <v>4304507</v>
      </c>
      <c r="C660" t="s">
        <v>4531</v>
      </c>
      <c r="D660" t="s">
        <v>4459</v>
      </c>
      <c r="E660" t="s">
        <v>3828</v>
      </c>
      <c r="F660" t="s">
        <v>10</v>
      </c>
      <c r="G660">
        <f>VLOOKUP(A660,'Dados absolutos'!A:H,8,FALSE)</f>
        <v>49680</v>
      </c>
      <c r="H660" s="1">
        <f>(G660-MIN(G:G))/(MAX(G:G)-MIN(G:G))</f>
        <v>0.24525649329457189</v>
      </c>
      <c r="I660">
        <f>VLOOKUP(A660,'Dados absolutos'!A:I,9,FALSE)</f>
        <v>0.65</v>
      </c>
      <c r="J660" s="1">
        <f>VLOOKUP(A660,'Dados absolutos'!A:L,12,FALSE)</f>
        <v>5288.9051686795492</v>
      </c>
      <c r="K660" s="1">
        <f>(J660-MIN(J:J))/(MAX(J:J)-MIN(J:J))</f>
        <v>0.39385054566758226</v>
      </c>
      <c r="L660" s="1">
        <f>VLOOKUP(A660,'Dados absolutos'!A:M,13,FALSE)</f>
        <v>0.77222222222222225</v>
      </c>
      <c r="M660" s="1">
        <f>(L660-MIN(L:L))/(MAX(L:L)-MIN(L:L))</f>
        <v>0.44141689373297005</v>
      </c>
      <c r="N660" s="1">
        <f>VLOOKUP(B660,'[1]ICI-DH'!$A:$H,8,FALSE)</f>
        <v>0.2</v>
      </c>
      <c r="O660" s="17">
        <f>VLOOKUP(A660,'Dados absolutos'!A:Q,17,FALSE)</f>
        <v>1.6103059581320451E-4</v>
      </c>
      <c r="P660" s="1">
        <f>(O660-MIN(O:O))/(MAX(O:O)-MIN(O:O))</f>
        <v>1.3057792091608518E-2</v>
      </c>
      <c r="Q660" s="3">
        <f>H660-I660-K660+M660+N660+P660</f>
        <v>-0.14411936654843183</v>
      </c>
      <c r="R660" s="4" t="s">
        <v>6041</v>
      </c>
    </row>
    <row r="661" spans="1:18" x14ac:dyDescent="0.25">
      <c r="A661">
        <v>431820</v>
      </c>
      <c r="B661">
        <v>4318200</v>
      </c>
      <c r="C661" t="s">
        <v>4826</v>
      </c>
      <c r="D661" t="s">
        <v>4459</v>
      </c>
      <c r="E661" t="s">
        <v>3828</v>
      </c>
      <c r="F661" t="s">
        <v>10</v>
      </c>
      <c r="G661">
        <f>VLOOKUP(A661,'Dados absolutos'!A:H,8,FALSE)</f>
        <v>21893</v>
      </c>
      <c r="H661" s="1">
        <f>(G661-MIN(G:G))/(MAX(G:G)-MIN(G:G))</f>
        <v>0.1057404088026631</v>
      </c>
      <c r="I661">
        <f>VLOOKUP(A661,'Dados absolutos'!A:I,9,FALSE)</f>
        <v>0.68500000000000005</v>
      </c>
      <c r="J661" s="1">
        <f>VLOOKUP(A661,'Dados absolutos'!A:L,12,FALSE)</f>
        <v>6593.545441922076</v>
      </c>
      <c r="K661" s="1">
        <f>(J661-MIN(J:J))/(MAX(J:J)-MIN(J:J))</f>
        <v>0.49999222740105126</v>
      </c>
      <c r="L661" s="1">
        <f>VLOOKUP(A661,'Dados absolutos'!A:M,13,FALSE)</f>
        <v>1.1499999999999999</v>
      </c>
      <c r="M661" s="1">
        <f>(L661-MIN(L:L))/(MAX(L:L)-MIN(L:L))</f>
        <v>0.6267029972752044</v>
      </c>
      <c r="N661" s="1">
        <f>VLOOKUP(B661,'[1]ICI-DH'!$A:$H,8,FALSE)</f>
        <v>0.26</v>
      </c>
      <c r="O661" s="17">
        <f>VLOOKUP(A661,'Dados absolutos'!A:Q,17,FALSE)</f>
        <v>5.9379710409720001E-4</v>
      </c>
      <c r="P661" s="1">
        <f>(O661-MIN(O:O))/(MAX(O:O)-MIN(O:O))</f>
        <v>4.8150347396681843E-2</v>
      </c>
      <c r="Q661" s="3">
        <f>H661-I661-K661+M661+N661+P661</f>
        <v>-0.1443984739265019</v>
      </c>
      <c r="R661" s="4" t="s">
        <v>6042</v>
      </c>
    </row>
    <row r="662" spans="1:18" x14ac:dyDescent="0.25">
      <c r="A662">
        <v>350520</v>
      </c>
      <c r="B662">
        <v>3505203</v>
      </c>
      <c r="C662" t="s">
        <v>3257</v>
      </c>
      <c r="D662" t="s">
        <v>3202</v>
      </c>
      <c r="E662" t="s">
        <v>2182</v>
      </c>
      <c r="F662" t="s">
        <v>10</v>
      </c>
      <c r="G662">
        <f>VLOOKUP(A662,'Dados absolutos'!A:H,8,FALSE)</f>
        <v>31595</v>
      </c>
      <c r="H662" s="1">
        <f>(G662-MIN(G:G))/(MAX(G:G)-MIN(G:G))</f>
        <v>0.15445329798611215</v>
      </c>
      <c r="I662">
        <f>VLOOKUP(A662,'Dados absolutos'!A:I,9,FALSE)</f>
        <v>0.75</v>
      </c>
      <c r="J662" s="1">
        <f>VLOOKUP(A662,'Dados absolutos'!A:L,12,FALSE)</f>
        <v>5378.9970618768784</v>
      </c>
      <c r="K662" s="1">
        <f>(J662-MIN(J:J))/(MAX(J:J)-MIN(J:J))</f>
        <v>0.40118015617450775</v>
      </c>
      <c r="L662" s="1">
        <f>VLOOKUP(A662,'Dados absolutos'!A:M,13,FALSE)</f>
        <v>0.90555555555555556</v>
      </c>
      <c r="M662" s="1">
        <f>(L662-MIN(L:L))/(MAX(L:L)-MIN(L:L))</f>
        <v>0.50681198910081748</v>
      </c>
      <c r="N662" s="1">
        <f>VLOOKUP(B662,'[1]ICI-DH'!$A:$H,8,FALSE)</f>
        <v>0.26</v>
      </c>
      <c r="O662" s="17">
        <f>VLOOKUP(A662,'Dados absolutos'!A:Q,17,FALSE)</f>
        <v>1.0444690615603735E-3</v>
      </c>
      <c r="P662" s="1">
        <f>(O662-MIN(O:O))/(MAX(O:O)-MIN(O:O))</f>
        <v>8.4694835680751174E-2</v>
      </c>
      <c r="Q662" s="3">
        <f>H662-I662-K662+M662+N662+P662</f>
        <v>-0.1452200334068269</v>
      </c>
      <c r="R662" s="4" t="s">
        <v>6043</v>
      </c>
    </row>
    <row r="663" spans="1:18" x14ac:dyDescent="0.25">
      <c r="A663">
        <v>150745</v>
      </c>
      <c r="B663">
        <v>1507458</v>
      </c>
      <c r="C663" t="s">
        <v>286</v>
      </c>
      <c r="D663" t="s">
        <v>166</v>
      </c>
      <c r="E663" t="s">
        <v>9</v>
      </c>
      <c r="F663" t="s">
        <v>10</v>
      </c>
      <c r="G663">
        <f>VLOOKUP(A663,'Dados absolutos'!A:H,8,FALSE)</f>
        <v>24255</v>
      </c>
      <c r="H663" s="1">
        <f>(G663-MIN(G:G))/(MAX(G:G)-MIN(G:G))</f>
        <v>0.11759980318024572</v>
      </c>
      <c r="I663">
        <f>VLOOKUP(A663,'Dados absolutos'!A:I,9,FALSE)</f>
        <v>0.59499999999999997</v>
      </c>
      <c r="J663" s="1">
        <f>VLOOKUP(A663,'Dados absolutos'!A:L,12,FALSE)</f>
        <v>4858.6041327561325</v>
      </c>
      <c r="K663" s="1">
        <f>(J663-MIN(J:J))/(MAX(J:J)-MIN(J:J))</f>
        <v>0.35884252350140239</v>
      </c>
      <c r="L663" s="1">
        <f>VLOOKUP(A663,'Dados absolutos'!A:M,13,FALSE)</f>
        <v>0.68888888888888888</v>
      </c>
      <c r="M663" s="1">
        <f>(L663-MIN(L:L))/(MAX(L:L)-MIN(L:L))</f>
        <v>0.40054495912806543</v>
      </c>
      <c r="N663" s="1">
        <f>VLOOKUP(B663,'[1]ICI-DH'!$A:$H,8,FALSE)</f>
        <v>0.26</v>
      </c>
      <c r="O663" s="17">
        <f>VLOOKUP(A663,'Dados absolutos'!A:Q,17,FALSE)</f>
        <v>3.7105751391465676E-4</v>
      </c>
      <c r="P663" s="1">
        <f>(O663-MIN(O:O))/(MAX(O:O)-MIN(O:O))</f>
        <v>3.0088641517212945E-2</v>
      </c>
      <c r="Q663" s="3">
        <f>H663-I663-K663+M663+N663+P663</f>
        <v>-0.14560911967587828</v>
      </c>
      <c r="R663" s="4" t="s">
        <v>6044</v>
      </c>
    </row>
    <row r="664" spans="1:18" x14ac:dyDescent="0.25">
      <c r="A664">
        <v>210170</v>
      </c>
      <c r="B664">
        <v>2101707</v>
      </c>
      <c r="C664" t="s">
        <v>491</v>
      </c>
      <c r="D664" t="s">
        <v>465</v>
      </c>
      <c r="E664" t="s">
        <v>466</v>
      </c>
      <c r="F664" t="s">
        <v>10</v>
      </c>
      <c r="G664">
        <f>VLOOKUP(A664,'Dados absolutos'!A:H,8,FALSE)</f>
        <v>65589</v>
      </c>
      <c r="H664" s="1">
        <f>(G664-MIN(G:G))/(MAX(G:G)-MIN(G:G))</f>
        <v>0.32513418387584286</v>
      </c>
      <c r="I664">
        <f>VLOOKUP(A664,'Dados absolutos'!A:I,9,FALSE)</f>
        <v>0.56999999999999995</v>
      </c>
      <c r="J664" s="1">
        <f>VLOOKUP(A664,'Dados absolutos'!A:L,12,FALSE)</f>
        <v>4226.9430567625668</v>
      </c>
      <c r="K664" s="1">
        <f>(J664-MIN(J:J))/(MAX(J:J)-MIN(J:J))</f>
        <v>0.30745244282813305</v>
      </c>
      <c r="L664" s="1">
        <f>VLOOKUP(A664,'Dados absolutos'!A:M,13,FALSE)</f>
        <v>0.3666666666666667</v>
      </c>
      <c r="M664" s="1">
        <f>(L664-MIN(L:L))/(MAX(L:L)-MIN(L:L))</f>
        <v>0.24250681198910085</v>
      </c>
      <c r="N664" s="1">
        <f>VLOOKUP(B664,'[1]ICI-DH'!$A:$H,8,FALSE)</f>
        <v>0.16</v>
      </c>
      <c r="O664" s="17">
        <f>VLOOKUP(A664,'Dados absolutos'!A:Q,17,FALSE)</f>
        <v>4.5739377029684854E-5</v>
      </c>
      <c r="P664" s="1">
        <f>(O664-MIN(O:O))/(MAX(O:O)-MIN(O:O))</f>
        <v>3.7089552618071119E-3</v>
      </c>
      <c r="Q664" s="3">
        <f>H664-I664-K664+M664+N664+P664</f>
        <v>-0.14610249170138218</v>
      </c>
      <c r="R664" s="4" t="s">
        <v>6045</v>
      </c>
    </row>
    <row r="665" spans="1:18" x14ac:dyDescent="0.25">
      <c r="A665">
        <v>292510</v>
      </c>
      <c r="B665">
        <v>2925105</v>
      </c>
      <c r="C665" t="s">
        <v>2083</v>
      </c>
      <c r="D665" t="s">
        <v>1784</v>
      </c>
      <c r="E665" t="s">
        <v>466</v>
      </c>
      <c r="F665" t="s">
        <v>10</v>
      </c>
      <c r="G665">
        <f>VLOOKUP(A665,'Dados absolutos'!A:H,8,FALSE)</f>
        <v>48293</v>
      </c>
      <c r="H665" s="1">
        <f>(G665-MIN(G:G))/(MAX(G:G)-MIN(G:G))</f>
        <v>0.23829248821340884</v>
      </c>
      <c r="I665">
        <f>VLOOKUP(A665,'Dados absolutos'!A:I,9,FALSE)</f>
        <v>0.60399999999999998</v>
      </c>
      <c r="J665" s="1">
        <f>VLOOKUP(A665,'Dados absolutos'!A:L,12,FALSE)</f>
        <v>3595.5301513676927</v>
      </c>
      <c r="K665" s="1">
        <f>(J665-MIN(J:J))/(MAX(J:J)-MIN(J:J))</f>
        <v>0.25608255258224982</v>
      </c>
      <c r="L665" s="1">
        <f>VLOOKUP(A665,'Dados absolutos'!A:M,13,FALSE)</f>
        <v>0.62777777777777777</v>
      </c>
      <c r="M665" s="1">
        <f>(L665-MIN(L:L))/(MAX(L:L)-MIN(L:L))</f>
        <v>0.3705722070844687</v>
      </c>
      <c r="N665" s="1">
        <f>VLOOKUP(B665,'[1]ICI-DH'!$A:$H,8,FALSE)</f>
        <v>0.1</v>
      </c>
      <c r="O665" s="17">
        <f>VLOOKUP(A665,'Dados absolutos'!A:Q,17,FALSE)</f>
        <v>6.2120804257345788E-5</v>
      </c>
      <c r="P665" s="1">
        <f>(O665-MIN(O:O))/(MAX(O:O)-MIN(O:O))</f>
        <v>5.0373069941123281E-3</v>
      </c>
      <c r="Q665" s="3">
        <f>H665-I665-K665+M665+N665+P665</f>
        <v>-0.14618055029025995</v>
      </c>
      <c r="R665" s="4" t="s">
        <v>6046</v>
      </c>
    </row>
    <row r="666" spans="1:18" x14ac:dyDescent="0.25">
      <c r="A666">
        <v>314700</v>
      </c>
      <c r="B666">
        <v>3147006</v>
      </c>
      <c r="C666" t="s">
        <v>2731</v>
      </c>
      <c r="D666" t="s">
        <v>2181</v>
      </c>
      <c r="E666" t="s">
        <v>2182</v>
      </c>
      <c r="F666" t="s">
        <v>10</v>
      </c>
      <c r="G666">
        <f>VLOOKUP(A666,'Dados absolutos'!A:H,8,FALSE)</f>
        <v>94023</v>
      </c>
      <c r="H666" s="1">
        <f>(G666-MIN(G:G))/(MAX(G:G)-MIN(G:G))</f>
        <v>0.46789879849573474</v>
      </c>
      <c r="I666">
        <f>VLOOKUP(A666,'Dados absolutos'!A:I,9,FALSE)</f>
        <v>0.74399999999999999</v>
      </c>
      <c r="J666" s="1">
        <f>VLOOKUP(A666,'Dados absolutos'!A:L,12,FALSE)</f>
        <v>7419.004882422385</v>
      </c>
      <c r="K666" s="1">
        <f>(J666-MIN(J:J))/(MAX(J:J)-MIN(J:J))</f>
        <v>0.56714917097731621</v>
      </c>
      <c r="L666" s="1">
        <f>VLOOKUP(A666,'Dados absolutos'!A:M,13,FALSE)</f>
        <v>0.53888888888888897</v>
      </c>
      <c r="M666" s="1">
        <f>(L666-MIN(L:L))/(MAX(L:L)-MIN(L:L))</f>
        <v>0.32697547683923711</v>
      </c>
      <c r="N666" s="1">
        <f>VLOOKUP(B666,'[1]ICI-DH'!$A:$H,8,FALSE)</f>
        <v>0.26</v>
      </c>
      <c r="O666" s="17">
        <f>VLOOKUP(A666,'Dados absolutos'!A:Q,17,FALSE)</f>
        <v>1.3507333312061942E-3</v>
      </c>
      <c r="P666" s="1">
        <f>(O666-MIN(O:O))/(MAX(O:O)-MIN(O:O))</f>
        <v>0.10952946501269784</v>
      </c>
      <c r="Q666" s="3">
        <f>H666-I666-K666+M666+N666+P666</f>
        <v>-0.14674543062964646</v>
      </c>
      <c r="R666" s="4" t="s">
        <v>6047</v>
      </c>
    </row>
    <row r="667" spans="1:18" x14ac:dyDescent="0.25">
      <c r="A667">
        <v>420730</v>
      </c>
      <c r="B667">
        <v>4207304</v>
      </c>
      <c r="C667" t="s">
        <v>4300</v>
      </c>
      <c r="D667" t="s">
        <v>4197</v>
      </c>
      <c r="E667" t="s">
        <v>3828</v>
      </c>
      <c r="F667" t="s">
        <v>10</v>
      </c>
      <c r="G667">
        <f>VLOOKUP(A667,'Dados absolutos'!A:H,8,FALSE)</f>
        <v>52579</v>
      </c>
      <c r="H667" s="1">
        <f>(G667-MIN(G:G))/(MAX(G:G)-MIN(G:G))</f>
        <v>0.25981211746925947</v>
      </c>
      <c r="I667">
        <f>VLOOKUP(A667,'Dados absolutos'!A:I,9,FALSE)</f>
        <v>0.76500000000000001</v>
      </c>
      <c r="J667" s="1">
        <f>VLOOKUP(A667,'Dados absolutos'!A:L,12,FALSE)</f>
        <v>5861.1605597291691</v>
      </c>
      <c r="K667" s="1">
        <f>(J667-MIN(J:J))/(MAX(J:J)-MIN(J:J))</f>
        <v>0.44040755516115571</v>
      </c>
      <c r="L667" s="1">
        <f>VLOOKUP(A667,'Dados absolutos'!A:M,13,FALSE)</f>
        <v>0.96666666666666656</v>
      </c>
      <c r="M667" s="1">
        <f>(L667-MIN(L:L))/(MAX(L:L)-MIN(L:L))</f>
        <v>0.5367847411444141</v>
      </c>
      <c r="N667" s="1">
        <f>VLOOKUP(B667,'[1]ICI-DH'!$A:$H,8,FALSE)</f>
        <v>0.16</v>
      </c>
      <c r="O667" s="17">
        <f>VLOOKUP(A667,'Dados absolutos'!A:Q,17,FALSE)</f>
        <v>1.255253998744746E-3</v>
      </c>
      <c r="P667" s="1">
        <f>(O667-MIN(O:O))/(MAX(O:O)-MIN(O:O))</f>
        <v>0.10178715203154619</v>
      </c>
      <c r="Q667" s="3">
        <f>H667-I667-K667+M667+N667+P667</f>
        <v>-0.14702354451593597</v>
      </c>
      <c r="R667" s="4" t="s">
        <v>6048</v>
      </c>
    </row>
    <row r="668" spans="1:18" x14ac:dyDescent="0.25">
      <c r="A668">
        <v>410170</v>
      </c>
      <c r="B668">
        <v>4101705</v>
      </c>
      <c r="C668" t="s">
        <v>1260</v>
      </c>
      <c r="D668" t="s">
        <v>3827</v>
      </c>
      <c r="E668" t="s">
        <v>3828</v>
      </c>
      <c r="F668" t="s">
        <v>10</v>
      </c>
      <c r="G668">
        <f>VLOOKUP(A668,'Dados absolutos'!A:H,8,FALSE)</f>
        <v>14485</v>
      </c>
      <c r="H668" s="1">
        <f>(G668-MIN(G:G))/(MAX(G:G)-MIN(G:G))</f>
        <v>6.8545491974072004E-2</v>
      </c>
      <c r="I668">
        <f>VLOOKUP(A668,'Dados absolutos'!A:I,9,FALSE)</f>
        <v>0.70399999999999996</v>
      </c>
      <c r="J668" s="1">
        <f>VLOOKUP(A668,'Dados absolutos'!A:L,12,FALSE)</f>
        <v>5654.719406282361</v>
      </c>
      <c r="K668" s="1">
        <f>(J668-MIN(J:J))/(MAX(J:J)-MIN(J:J))</f>
        <v>0.4236121122676279</v>
      </c>
      <c r="L668" s="1">
        <f>VLOOKUP(A668,'Dados absolutos'!A:M,13,FALSE)</f>
        <v>1.3222222222222224</v>
      </c>
      <c r="M668" s="1">
        <f>(L668-MIN(L:L))/(MAX(L:L)-MIN(L:L))</f>
        <v>0.71117166212534078</v>
      </c>
      <c r="N668" s="1">
        <f>VLOOKUP(B668,'[1]ICI-DH'!$A:$H,8,FALSE)</f>
        <v>0.2</v>
      </c>
      <c r="O668" s="17">
        <f>VLOOKUP(A668,'Dados absolutos'!A:Q,17,FALSE)</f>
        <v>0</v>
      </c>
      <c r="P668" s="1">
        <f>(O668-MIN(O:O))/(MAX(O:O)-MIN(O:O))</f>
        <v>0</v>
      </c>
      <c r="Q668" s="3">
        <f>H668-I668-K668+M668+N668+P668</f>
        <v>-0.14789495816821513</v>
      </c>
      <c r="R668" s="4" t="s">
        <v>6049</v>
      </c>
    </row>
    <row r="669" spans="1:18" x14ac:dyDescent="0.25">
      <c r="A669">
        <v>170950</v>
      </c>
      <c r="B669">
        <v>1709500</v>
      </c>
      <c r="C669" t="s">
        <v>383</v>
      </c>
      <c r="D669" t="s">
        <v>327</v>
      </c>
      <c r="E669" t="s">
        <v>9</v>
      </c>
      <c r="F669" t="s">
        <v>10</v>
      </c>
      <c r="G669">
        <f>VLOOKUP(A669,'Dados absolutos'!A:H,8,FALSE)</f>
        <v>85125</v>
      </c>
      <c r="H669" s="1">
        <f>(G669-MIN(G:G))/(MAX(G:G)-MIN(G:G))</f>
        <v>0.42322272263979477</v>
      </c>
      <c r="I669">
        <f>VLOOKUP(A669,'Dados absolutos'!A:I,9,FALSE)</f>
        <v>0.75900000000000001</v>
      </c>
      <c r="J669" s="1">
        <f>VLOOKUP(A669,'Dados absolutos'!A:L,12,FALSE)</f>
        <v>5978.7094542143905</v>
      </c>
      <c r="K669" s="1">
        <f>(J669-MIN(J:J))/(MAX(J:J)-MIN(J:J))</f>
        <v>0.44997098624822601</v>
      </c>
      <c r="L669" s="1">
        <f>VLOOKUP(A669,'Dados absolutos'!A:M,13,FALSE)</f>
        <v>0.81666666666666676</v>
      </c>
      <c r="M669" s="1">
        <f>(L669-MIN(L:L))/(MAX(L:L)-MIN(L:L))</f>
        <v>0.4632152588555859</v>
      </c>
      <c r="N669" s="1">
        <f>VLOOKUP(B669,'[1]ICI-DH'!$A:$H,8,FALSE)</f>
        <v>0.16</v>
      </c>
      <c r="O669" s="17">
        <f>VLOOKUP(A669,'Dados absolutos'!A:Q,17,FALSE)</f>
        <v>1.7621145374449341E-4</v>
      </c>
      <c r="P669" s="1">
        <f>(O669-MIN(O:O))/(MAX(O:O)-MIN(O:O))</f>
        <v>1.4288790993636809E-2</v>
      </c>
      <c r="Q669" s="3">
        <f>H669-I669-K669+M669+N669+P669</f>
        <v>-0.14824421375920849</v>
      </c>
      <c r="R669" s="4" t="s">
        <v>6050</v>
      </c>
    </row>
    <row r="670" spans="1:18" x14ac:dyDescent="0.25">
      <c r="A670">
        <v>292990</v>
      </c>
      <c r="B670">
        <v>2929909</v>
      </c>
      <c r="C670" t="s">
        <v>2134</v>
      </c>
      <c r="D670" t="s">
        <v>1784</v>
      </c>
      <c r="E670" t="s">
        <v>466</v>
      </c>
      <c r="F670" t="s">
        <v>10</v>
      </c>
      <c r="G670">
        <f>VLOOKUP(A670,'Dados absolutos'!A:H,8,FALSE)</f>
        <v>46160</v>
      </c>
      <c r="H670" s="1">
        <f>(G670-MIN(G:G))/(MAX(G:G)-MIN(G:G))</f>
        <v>0.22758288270647245</v>
      </c>
      <c r="I670">
        <f>VLOOKUP(A670,'Dados absolutos'!A:I,9,FALSE)</f>
        <v>0.63500000000000001</v>
      </c>
      <c r="J670" s="1">
        <f>VLOOKUP(A670,'Dados absolutos'!A:L,12,FALSE)</f>
        <v>3657.3423338388216</v>
      </c>
      <c r="K670" s="1">
        <f>(J670-MIN(J:J))/(MAX(J:J)-MIN(J:J))</f>
        <v>0.26111140929751547</v>
      </c>
      <c r="L670" s="1">
        <f>VLOOKUP(A670,'Dados absolutos'!A:M,13,FALSE)</f>
        <v>0.63888888888888884</v>
      </c>
      <c r="M670" s="1">
        <f>(L670-MIN(L:L))/(MAX(L:L)-MIN(L:L))</f>
        <v>0.37602179836512262</v>
      </c>
      <c r="N670" s="1">
        <f>VLOOKUP(B670,'[1]ICI-DH'!$A:$H,8,FALSE)</f>
        <v>0.1</v>
      </c>
      <c r="O670" s="17">
        <f>VLOOKUP(A670,'Dados absolutos'!A:Q,17,FALSE)</f>
        <v>5.4159445407279028E-4</v>
      </c>
      <c r="P670" s="1">
        <f>(O670-MIN(O:O))/(MAX(O:O)-MIN(O:O))</f>
        <v>4.391729250914693E-2</v>
      </c>
      <c r="Q670" s="3">
        <f>H670-I670-K670+M670+N670+P670</f>
        <v>-0.14858943571677347</v>
      </c>
      <c r="R670" s="4" t="s">
        <v>6051</v>
      </c>
    </row>
    <row r="671" spans="1:18" x14ac:dyDescent="0.25">
      <c r="A671">
        <v>251620</v>
      </c>
      <c r="B671">
        <v>2516201</v>
      </c>
      <c r="C671" t="s">
        <v>1439</v>
      </c>
      <c r="D671" t="s">
        <v>1247</v>
      </c>
      <c r="E671" t="s">
        <v>466</v>
      </c>
      <c r="F671" t="s">
        <v>10</v>
      </c>
      <c r="G671">
        <f>VLOOKUP(A671,'Dados absolutos'!A:H,8,FALSE)</f>
        <v>67259</v>
      </c>
      <c r="H671" s="1">
        <f>(G671-MIN(G:G))/(MAX(G:G)-MIN(G:G))</f>
        <v>0.33351910708099236</v>
      </c>
      <c r="I671">
        <f>VLOOKUP(A671,'Dados absolutos'!A:I,9,FALSE)</f>
        <v>0.66800000000000004</v>
      </c>
      <c r="J671" s="1">
        <f>VLOOKUP(A671,'Dados absolutos'!A:L,12,FALSE)</f>
        <v>3484.1751031088775</v>
      </c>
      <c r="K671" s="1">
        <f>(J671-MIN(J:J))/(MAX(J:J)-MIN(J:J))</f>
        <v>0.24702303454182745</v>
      </c>
      <c r="L671" s="1">
        <f>VLOOKUP(A671,'Dados absolutos'!A:M,13,FALSE)</f>
        <v>0.4277777777777777</v>
      </c>
      <c r="M671" s="1">
        <f>(L671-MIN(L:L))/(MAX(L:L)-MIN(L:L))</f>
        <v>0.27247956403269752</v>
      </c>
      <c r="N671" s="1">
        <f>VLOOKUP(B671,'[1]ICI-DH'!$A:$H,8,FALSE)</f>
        <v>0.16</v>
      </c>
      <c r="O671" s="17">
        <f>VLOOKUP(A671,'Dados absolutos'!A:Q,17,FALSE)</f>
        <v>0</v>
      </c>
      <c r="P671" s="1">
        <f>(O671-MIN(O:O))/(MAX(O:O)-MIN(O:O))</f>
        <v>0</v>
      </c>
      <c r="Q671" s="3">
        <f>H671-I671-K671+M671+N671+P671</f>
        <v>-0.1490243634281376</v>
      </c>
      <c r="R671" s="4" t="s">
        <v>6052</v>
      </c>
    </row>
    <row r="672" spans="1:18" x14ac:dyDescent="0.25">
      <c r="A672">
        <v>260930</v>
      </c>
      <c r="B672">
        <v>2609303</v>
      </c>
      <c r="C672" t="s">
        <v>1550</v>
      </c>
      <c r="D672" t="s">
        <v>1452</v>
      </c>
      <c r="E672" t="s">
        <v>466</v>
      </c>
      <c r="F672" t="s">
        <v>10</v>
      </c>
      <c r="G672">
        <f>VLOOKUP(A672,'Dados absolutos'!A:H,8,FALSE)</f>
        <v>14166</v>
      </c>
      <c r="H672" s="1">
        <f>(G672-MIN(G:G))/(MAX(G:G)-MIN(G:G))</f>
        <v>6.6943821014525492E-2</v>
      </c>
      <c r="I672">
        <f>VLOOKUP(A672,'Dados absolutos'!A:I,9,FALSE)</f>
        <v>0.59099999999999997</v>
      </c>
      <c r="J672" s="1">
        <f>VLOOKUP(A672,'Dados absolutos'!A:L,12,FALSE)</f>
        <v>4739.6812304108435</v>
      </c>
      <c r="K672" s="1">
        <f>(J672-MIN(J:J))/(MAX(J:J)-MIN(J:J))</f>
        <v>0.34916730719048633</v>
      </c>
      <c r="L672" s="1">
        <f>VLOOKUP(A672,'Dados absolutos'!A:M,13,FALSE)</f>
        <v>0.56666666666666665</v>
      </c>
      <c r="M672" s="1">
        <f>(L672-MIN(L:L))/(MAX(L:L)-MIN(L:L))</f>
        <v>0.34059945504087197</v>
      </c>
      <c r="N672" s="1">
        <f>VLOOKUP(B672,'[1]ICI-DH'!$A:$H,8,FALSE)</f>
        <v>0.36</v>
      </c>
      <c r="O672" s="17">
        <f>VLOOKUP(A672,'Dados absolutos'!A:Q,17,FALSE)</f>
        <v>2.8236622899901174E-4</v>
      </c>
      <c r="P672" s="1">
        <f>(O672-MIN(O:O))/(MAX(O:O)-MIN(O:O))</f>
        <v>2.2896763769275418E-2</v>
      </c>
      <c r="Q672" s="3">
        <f>H672-I672-K672+M672+N672+P672</f>
        <v>-0.14972726736581354</v>
      </c>
      <c r="R672" s="4" t="s">
        <v>6053</v>
      </c>
    </row>
    <row r="673" spans="1:18" x14ac:dyDescent="0.25">
      <c r="A673">
        <v>211160</v>
      </c>
      <c r="B673">
        <v>2111607</v>
      </c>
      <c r="C673" t="s">
        <v>654</v>
      </c>
      <c r="D673" t="s">
        <v>465</v>
      </c>
      <c r="E673" t="s">
        <v>466</v>
      </c>
      <c r="F673" t="s">
        <v>10</v>
      </c>
      <c r="G673">
        <f>VLOOKUP(A673,'Dados absolutos'!A:H,8,FALSE)</f>
        <v>18672</v>
      </c>
      <c r="H673" s="1">
        <f>(G673-MIN(G:G))/(MAX(G:G)-MIN(G:G))</f>
        <v>8.9568050932132326E-2</v>
      </c>
      <c r="I673">
        <f>VLOOKUP(A673,'Dados absolutos'!A:I,9,FALSE)</f>
        <v>0.61</v>
      </c>
      <c r="J673" s="1">
        <f>VLOOKUP(A673,'Dados absolutos'!A:L,12,FALSE)</f>
        <v>4929.5538062339328</v>
      </c>
      <c r="K673" s="1">
        <f>(J673-MIN(J:J))/(MAX(J:J)-MIN(J:J))</f>
        <v>0.3646147795139027</v>
      </c>
      <c r="L673" s="1">
        <f>VLOOKUP(A673,'Dados absolutos'!A:M,13,FALSE)</f>
        <v>0.8222222222222223</v>
      </c>
      <c r="M673" s="1">
        <f>(L673-MIN(L:L))/(MAX(L:L)-MIN(L:L))</f>
        <v>0.46594005449591286</v>
      </c>
      <c r="N673" s="1">
        <f>VLOOKUP(B673,'[1]ICI-DH'!$A:$H,8,FALSE)</f>
        <v>0.26</v>
      </c>
      <c r="O673" s="17">
        <f>VLOOKUP(A673,'Dados absolutos'!A:Q,17,FALSE)</f>
        <v>1.0711225364181663E-4</v>
      </c>
      <c r="P673" s="1">
        <f>(O673-MIN(O:O))/(MAX(O:O)-MIN(O:O))</f>
        <v>8.6856136341997535E-3</v>
      </c>
      <c r="Q673" s="3">
        <f>H673-I673-K673+M673+N673+P673</f>
        <v>-0.15042106045165785</v>
      </c>
      <c r="R673" s="4" t="s">
        <v>6054</v>
      </c>
    </row>
    <row r="674" spans="1:18" x14ac:dyDescent="0.25">
      <c r="A674">
        <v>420205</v>
      </c>
      <c r="B674">
        <v>4202057</v>
      </c>
      <c r="C674" t="s">
        <v>4222</v>
      </c>
      <c r="D674" t="s">
        <v>4197</v>
      </c>
      <c r="E674" t="s">
        <v>3828</v>
      </c>
      <c r="F674" t="s">
        <v>10</v>
      </c>
      <c r="G674">
        <f>VLOOKUP(A674,'Dados absolutos'!A:H,8,FALSE)</f>
        <v>14912</v>
      </c>
      <c r="H674" s="1">
        <f>(G674-MIN(G:G))/(MAX(G:G)-MIN(G:G))</f>
        <v>7.0689421440298841E-2</v>
      </c>
      <c r="I674">
        <f>VLOOKUP(A674,'Dados absolutos'!A:I,9,FALSE)</f>
        <v>0.71599999999999997</v>
      </c>
      <c r="J674" s="1">
        <f>VLOOKUP(A674,'Dados absolutos'!A:L,12,FALSE)</f>
        <v>6344.7947257242495</v>
      </c>
      <c r="K674" s="1">
        <f>(J674-MIN(J:J))/(MAX(J:J)-MIN(J:J))</f>
        <v>0.4797546033669402</v>
      </c>
      <c r="L674" s="1">
        <f>VLOOKUP(A674,'Dados absolutos'!A:M,13,FALSE)</f>
        <v>1.6</v>
      </c>
      <c r="M674" s="1">
        <f>(L674-MIN(L:L))/(MAX(L:L)-MIN(L:L))</f>
        <v>0.84741144414168945</v>
      </c>
      <c r="N674" s="1">
        <f>VLOOKUP(B674,'[1]ICI-DH'!$A:$H,8,FALSE)</f>
        <v>0.1</v>
      </c>
      <c r="O674" s="17">
        <f>VLOOKUP(A674,'Dados absolutos'!A:Q,17,FALSE)</f>
        <v>3.3530042918454936E-4</v>
      </c>
      <c r="P674" s="1">
        <f>(O674-MIN(O:O))/(MAX(O:O)-MIN(O:O))</f>
        <v>2.718913924654268E-2</v>
      </c>
      <c r="Q674" s="3">
        <f>H674-I674-K674+M674+N674+P674</f>
        <v>-0.15046459853840916</v>
      </c>
      <c r="R674" s="4" t="s">
        <v>6055</v>
      </c>
    </row>
    <row r="675" spans="1:18" x14ac:dyDescent="0.25">
      <c r="A675">
        <v>130115</v>
      </c>
      <c r="B675">
        <v>1301159</v>
      </c>
      <c r="C675" t="s">
        <v>105</v>
      </c>
      <c r="D675" t="s">
        <v>87</v>
      </c>
      <c r="E675" t="s">
        <v>9</v>
      </c>
      <c r="F675" t="s">
        <v>10</v>
      </c>
      <c r="G675">
        <f>VLOOKUP(A675,'Dados absolutos'!A:H,8,FALSE)</f>
        <v>19637</v>
      </c>
      <c r="H675" s="1">
        <f>(G675-MIN(G:G))/(MAX(G:G)-MIN(G:G))</f>
        <v>9.4413231107563E-2</v>
      </c>
      <c r="I675">
        <f>VLOOKUP(A675,'Dados absolutos'!A:I,9,FALSE)</f>
        <v>0.56799999999999995</v>
      </c>
      <c r="J675" s="1">
        <f>VLOOKUP(A675,'Dados absolutos'!A:L,12,FALSE)</f>
        <v>5084.9248831287878</v>
      </c>
      <c r="K675" s="1">
        <f>(J675-MIN(J:J))/(MAX(J:J)-MIN(J:J))</f>
        <v>0.37725531172235027</v>
      </c>
      <c r="L675" s="1">
        <f>VLOOKUP(A675,'Dados absolutos'!A:M,13,FALSE)</f>
        <v>0.48333333333333339</v>
      </c>
      <c r="M675" s="1">
        <f>(L675-MIN(L:L))/(MAX(L:L)-MIN(L:L))</f>
        <v>0.29972752043596734</v>
      </c>
      <c r="N675" s="1">
        <f>VLOOKUP(B675,'[1]ICI-DH'!$A:$H,8,FALSE)</f>
        <v>0.4</v>
      </c>
      <c r="O675" s="17">
        <f>VLOOKUP(A675,'Dados absolutos'!A:Q,17,FALSE)</f>
        <v>0</v>
      </c>
      <c r="P675" s="1">
        <f>(O675-MIN(O:O))/(MAX(O:O)-MIN(O:O))</f>
        <v>0</v>
      </c>
      <c r="Q675" s="3">
        <f>H675-I675-K675+M675+N675+P675</f>
        <v>-0.15111456017881986</v>
      </c>
      <c r="R675" s="4" t="s">
        <v>6056</v>
      </c>
    </row>
    <row r="676" spans="1:18" x14ac:dyDescent="0.25">
      <c r="A676">
        <v>220840</v>
      </c>
      <c r="B676">
        <v>2208403</v>
      </c>
      <c r="C676" t="s">
        <v>843</v>
      </c>
      <c r="D676" t="s">
        <v>682</v>
      </c>
      <c r="E676" t="s">
        <v>466</v>
      </c>
      <c r="F676" t="s">
        <v>10</v>
      </c>
      <c r="G676">
        <f>VLOOKUP(A676,'Dados absolutos'!A:H,8,FALSE)</f>
        <v>65538</v>
      </c>
      <c r="H676" s="1">
        <f>(G676-MIN(G:G))/(MAX(G:G)-MIN(G:G))</f>
        <v>0.3248781173587994</v>
      </c>
      <c r="I676">
        <f>VLOOKUP(A676,'Dados absolutos'!A:I,9,FALSE)</f>
        <v>0.63500000000000001</v>
      </c>
      <c r="J676" s="1">
        <f>VLOOKUP(A676,'Dados absolutos'!A:L,12,FALSE)</f>
        <v>4041.3554359302998</v>
      </c>
      <c r="K676" s="1">
        <f>(J676-MIN(J:J))/(MAX(J:J)-MIN(J:J))</f>
        <v>0.2923535817948984</v>
      </c>
      <c r="L676" s="1">
        <f>VLOOKUP(A676,'Dados absolutos'!A:M,13,FALSE)</f>
        <v>0.52777777777777779</v>
      </c>
      <c r="M676" s="1">
        <f>(L676-MIN(L:L))/(MAX(L:L)-MIN(L:L))</f>
        <v>0.32152588555858314</v>
      </c>
      <c r="N676" s="1">
        <f>VLOOKUP(B676,'[1]ICI-DH'!$A:$H,8,FALSE)</f>
        <v>0.1</v>
      </c>
      <c r="O676" s="17">
        <f>VLOOKUP(A676,'Dados absolutos'!A:Q,17,FALSE)</f>
        <v>3.6619976197015472E-4</v>
      </c>
      <c r="P676" s="1">
        <f>(O676-MIN(O:O))/(MAX(O:O)-MIN(O:O))</f>
        <v>2.9694731809535434E-2</v>
      </c>
      <c r="Q676" s="3">
        <f>H676-I676-K676+M676+N676+P676</f>
        <v>-0.15125484706798042</v>
      </c>
      <c r="R676" s="4" t="s">
        <v>6057</v>
      </c>
    </row>
    <row r="677" spans="1:18" x14ac:dyDescent="0.25">
      <c r="A677">
        <v>430700</v>
      </c>
      <c r="B677">
        <v>4307005</v>
      </c>
      <c r="C677" t="s">
        <v>4596</v>
      </c>
      <c r="D677" t="s">
        <v>4459</v>
      </c>
      <c r="E677" t="s">
        <v>3828</v>
      </c>
      <c r="F677" t="s">
        <v>10</v>
      </c>
      <c r="G677">
        <f>VLOOKUP(A677,'Dados absolutos'!A:H,8,FALSE)</f>
        <v>105705</v>
      </c>
      <c r="H677" s="1">
        <f>(G677-MIN(G:G))/(MAX(G:G)-MIN(G:G))</f>
        <v>0.5265530936349897</v>
      </c>
      <c r="I677">
        <f>VLOOKUP(A677,'Dados absolutos'!A:I,9,FALSE)</f>
        <v>0.77600000000000002</v>
      </c>
      <c r="J677" s="1">
        <f>VLOOKUP(A677,'Dados absolutos'!A:L,12,FALSE)</f>
        <v>4873.0545025306274</v>
      </c>
      <c r="K677" s="1">
        <f>(J677-MIN(J:J))/(MAX(J:J)-MIN(J:J))</f>
        <v>0.36001816293320016</v>
      </c>
      <c r="L677" s="1">
        <f>VLOOKUP(A677,'Dados absolutos'!A:M,13,FALSE)</f>
        <v>0.4555555555555556</v>
      </c>
      <c r="M677" s="1">
        <f>(L677-MIN(L:L))/(MAX(L:L)-MIN(L:L))</f>
        <v>0.28610354223433249</v>
      </c>
      <c r="N677" s="1">
        <f>VLOOKUP(B677,'[1]ICI-DH'!$A:$H,8,FALSE)</f>
        <v>0.1</v>
      </c>
      <c r="O677" s="17">
        <f>VLOOKUP(A677,'Dados absolutos'!A:Q,17,FALSE)</f>
        <v>8.7980701007520936E-4</v>
      </c>
      <c r="P677" s="1">
        <f>(O677-MIN(O:O))/(MAX(O:O)-MIN(O:O))</f>
        <v>7.1342572883654198E-2</v>
      </c>
      <c r="Q677" s="3">
        <f>H677-I677-K677+M677+N677+P677</f>
        <v>-0.15201895418022374</v>
      </c>
      <c r="R677" s="4" t="s">
        <v>6058</v>
      </c>
    </row>
    <row r="678" spans="1:18" x14ac:dyDescent="0.25">
      <c r="A678">
        <v>260415</v>
      </c>
      <c r="B678">
        <v>2604155</v>
      </c>
      <c r="C678" t="s">
        <v>1492</v>
      </c>
      <c r="D678" t="s">
        <v>1452</v>
      </c>
      <c r="E678" t="s">
        <v>466</v>
      </c>
      <c r="F678" t="s">
        <v>10</v>
      </c>
      <c r="G678">
        <f>VLOOKUP(A678,'Dados absolutos'!A:H,8,FALSE)</f>
        <v>12967</v>
      </c>
      <c r="H678" s="1">
        <f>(G678-MIN(G:G))/(MAX(G:G)-MIN(G:G))</f>
        <v>6.0923747407954129E-2</v>
      </c>
      <c r="I678">
        <f>VLOOKUP(A678,'Dados absolutos'!A:I,9,FALSE)</f>
        <v>0.56699999999999995</v>
      </c>
      <c r="J678" s="1">
        <f>VLOOKUP(A678,'Dados absolutos'!A:L,12,FALSE)</f>
        <v>5934.1482324361841</v>
      </c>
      <c r="K678" s="1">
        <f>(J678-MIN(J:J))/(MAX(J:J)-MIN(J:J))</f>
        <v>0.44634561677539691</v>
      </c>
      <c r="L678" s="1">
        <f>VLOOKUP(A678,'Dados absolutos'!A:M,13,FALSE)</f>
        <v>0.48333333333333328</v>
      </c>
      <c r="M678" s="1">
        <f>(L678-MIN(L:L))/(MAX(L:L)-MIN(L:L))</f>
        <v>0.29972752043596729</v>
      </c>
      <c r="N678" s="1">
        <f>VLOOKUP(B678,'[1]ICI-DH'!$A:$H,8,FALSE)</f>
        <v>0.5</v>
      </c>
      <c r="O678" s="17">
        <f>VLOOKUP(A678,'Dados absolutos'!A:Q,17,FALSE)</f>
        <v>0</v>
      </c>
      <c r="P678" s="1">
        <f>(O678-MIN(O:O))/(MAX(O:O)-MIN(O:O))</f>
        <v>0</v>
      </c>
      <c r="Q678" s="3">
        <f>H678-I678-K678+M678+N678+P678</f>
        <v>-0.15269434893147538</v>
      </c>
      <c r="R678" s="4" t="s">
        <v>6059</v>
      </c>
    </row>
    <row r="679" spans="1:18" x14ac:dyDescent="0.25">
      <c r="A679">
        <v>230800</v>
      </c>
      <c r="B679">
        <v>2308005</v>
      </c>
      <c r="C679" t="s">
        <v>1010</v>
      </c>
      <c r="D679" t="s">
        <v>905</v>
      </c>
      <c r="E679" t="s">
        <v>466</v>
      </c>
      <c r="F679" t="s">
        <v>10</v>
      </c>
      <c r="G679">
        <f>VLOOKUP(A679,'Dados absolutos'!A:H,8,FALSE)</f>
        <v>37697</v>
      </c>
      <c r="H679" s="1">
        <f>(G679-MIN(G:G))/(MAX(G:G)-MIN(G:G))</f>
        <v>0.18509090361355043</v>
      </c>
      <c r="I679">
        <f>VLOOKUP(A679,'Dados absolutos'!A:I,9,FALSE)</f>
        <v>0.61599999999999999</v>
      </c>
      <c r="J679" s="1">
        <f>VLOOKUP(A679,'Dados absolutos'!A:L,12,FALSE)</f>
        <v>4377.1029670796088</v>
      </c>
      <c r="K679" s="1">
        <f>(J679-MIN(J:J))/(MAX(J:J)-MIN(J:J))</f>
        <v>0.31966900990557362</v>
      </c>
      <c r="L679" s="1">
        <f>VLOOKUP(A679,'Dados absolutos'!A:M,13,FALSE)</f>
        <v>0.67222222222222217</v>
      </c>
      <c r="M679" s="1">
        <f>(L679-MIN(L:L))/(MAX(L:L)-MIN(L:L))</f>
        <v>0.39237057220708449</v>
      </c>
      <c r="N679" s="1">
        <f>VLOOKUP(B679,'[1]ICI-DH'!$A:$H,8,FALSE)</f>
        <v>0.16</v>
      </c>
      <c r="O679" s="17">
        <f>VLOOKUP(A679,'Dados absolutos'!A:Q,17,FALSE)</f>
        <v>5.5707350717563737E-4</v>
      </c>
      <c r="P679" s="1">
        <f>(O679-MIN(O:O))/(MAX(O:O)-MIN(O:O))</f>
        <v>4.5172471726308908E-2</v>
      </c>
      <c r="Q679" s="3">
        <f>H679-I679-K679+M679+N679+P679</f>
        <v>-0.15303506235862974</v>
      </c>
      <c r="R679" s="4" t="s">
        <v>6060</v>
      </c>
    </row>
    <row r="680" spans="1:18" x14ac:dyDescent="0.25">
      <c r="A680">
        <v>421720</v>
      </c>
      <c r="B680">
        <v>4217204</v>
      </c>
      <c r="C680" t="s">
        <v>4422</v>
      </c>
      <c r="D680" t="s">
        <v>4197</v>
      </c>
      <c r="E680" t="s">
        <v>3828</v>
      </c>
      <c r="F680" t="s">
        <v>10</v>
      </c>
      <c r="G680">
        <f>VLOOKUP(A680,'Dados absolutos'!A:H,8,FALSE)</f>
        <v>44330</v>
      </c>
      <c r="H680" s="1">
        <f>(G680-MIN(G:G))/(MAX(G:G)-MIN(G:G))</f>
        <v>0.2183946135655003</v>
      </c>
      <c r="I680">
        <f>VLOOKUP(A680,'Dados absolutos'!A:I,9,FALSE)</f>
        <v>0.80100000000000005</v>
      </c>
      <c r="J680" s="1">
        <f>VLOOKUP(A680,'Dados absolutos'!A:L,12,FALSE)</f>
        <v>4933.7355810963227</v>
      </c>
      <c r="K680" s="1">
        <f>(J680-MIN(J:J))/(MAX(J:J)-MIN(J:J))</f>
        <v>0.36495499637339118</v>
      </c>
      <c r="L680" s="1">
        <f>VLOOKUP(A680,'Dados absolutos'!A:M,13,FALSE)</f>
        <v>1.2</v>
      </c>
      <c r="M680" s="1">
        <f>(L680-MIN(L:L))/(MAX(L:L)-MIN(L:L))</f>
        <v>0.65122615803814721</v>
      </c>
      <c r="N680" s="1">
        <f>VLOOKUP(B680,'[1]ICI-DH'!$A:$H,8,FALSE)</f>
        <v>0.1</v>
      </c>
      <c r="O680" s="17">
        <f>VLOOKUP(A680,'Dados absolutos'!A:Q,17,FALSE)</f>
        <v>5.1883600270697045E-4</v>
      </c>
      <c r="P680" s="1">
        <f>(O680-MIN(O:O))/(MAX(O:O)-MIN(O:O))</f>
        <v>4.2071834975060785E-2</v>
      </c>
      <c r="Q680" s="3">
        <f>H680-I680-K680+M680+N680+P680</f>
        <v>-0.1542623897946829</v>
      </c>
      <c r="R680" s="4" t="s">
        <v>6061</v>
      </c>
    </row>
    <row r="681" spans="1:18" x14ac:dyDescent="0.25">
      <c r="A681">
        <v>352270</v>
      </c>
      <c r="B681">
        <v>3522703</v>
      </c>
      <c r="C681" t="s">
        <v>3456</v>
      </c>
      <c r="D681" t="s">
        <v>3202</v>
      </c>
      <c r="E681" t="s">
        <v>2182</v>
      </c>
      <c r="F681" t="s">
        <v>10</v>
      </c>
      <c r="G681">
        <f>VLOOKUP(A681,'Dados absolutos'!A:H,8,FALSE)</f>
        <v>39493</v>
      </c>
      <c r="H681" s="1">
        <f>(G681-MIN(G:G))/(MAX(G:G)-MIN(G:G))</f>
        <v>0.19410846174316027</v>
      </c>
      <c r="I681">
        <f>VLOOKUP(A681,'Dados absolutos'!A:I,9,FALSE)</f>
        <v>0.74399999999999999</v>
      </c>
      <c r="J681" s="1">
        <f>VLOOKUP(A681,'Dados absolutos'!A:L,12,FALSE)</f>
        <v>5661.7139571569642</v>
      </c>
      <c r="K681" s="1">
        <f>(J681-MIN(J:J))/(MAX(J:J)-MIN(J:J))</f>
        <v>0.42418116828101887</v>
      </c>
      <c r="L681" s="1">
        <f>VLOOKUP(A681,'Dados absolutos'!A:M,13,FALSE)</f>
        <v>0.6</v>
      </c>
      <c r="M681" s="1">
        <f>(L681-MIN(L:L))/(MAX(L:L)-MIN(L:L))</f>
        <v>0.35694822888283378</v>
      </c>
      <c r="N681" s="1">
        <f>VLOOKUP(B681,'[1]ICI-DH'!$A:$H,8,FALSE)</f>
        <v>0.36</v>
      </c>
      <c r="O681" s="17">
        <f>VLOOKUP(A681,'Dados absolutos'!A:Q,17,FALSE)</f>
        <v>1.2660471475957765E-3</v>
      </c>
      <c r="P681" s="1">
        <f>(O681-MIN(O:O))/(MAX(O:O)-MIN(O:O))</f>
        <v>0.10266235647948864</v>
      </c>
      <c r="Q681" s="3">
        <f>H681-I681-K681+M681+N681+P681</f>
        <v>-0.15446212117553604</v>
      </c>
      <c r="R681" s="4" t="s">
        <v>6062</v>
      </c>
    </row>
    <row r="682" spans="1:18" x14ac:dyDescent="0.25">
      <c r="A682">
        <v>120032</v>
      </c>
      <c r="B682">
        <v>1200328</v>
      </c>
      <c r="C682" t="s">
        <v>72</v>
      </c>
      <c r="D682" t="s">
        <v>64</v>
      </c>
      <c r="E682" t="s">
        <v>9</v>
      </c>
      <c r="F682" t="s">
        <v>10</v>
      </c>
      <c r="G682">
        <f>VLOOKUP(A682,'Dados absolutos'!A:H,8,FALSE)</f>
        <v>9222</v>
      </c>
      <c r="H682" s="1">
        <f>(G682-MIN(G:G))/(MAX(G:G)-MIN(G:G))</f>
        <v>4.2120431597604022E-2</v>
      </c>
      <c r="I682">
        <f>VLOOKUP(A682,'Dados absolutos'!A:I,9,FALSE)</f>
        <v>0.46899999999999997</v>
      </c>
      <c r="J682" s="1">
        <f>VLOOKUP(A682,'Dados absolutos'!A:L,12,FALSE)</f>
        <v>5513.7147928865752</v>
      </c>
      <c r="K682" s="1">
        <f>(J682-MIN(J:J))/(MAX(J:J)-MIN(J:J))</f>
        <v>0.41214039312407508</v>
      </c>
      <c r="L682" s="1">
        <f>VLOOKUP(A682,'Dados absolutos'!A:M,13,FALSE)</f>
        <v>0.53333333333333333</v>
      </c>
      <c r="M682" s="1">
        <f>(L682-MIN(L:L))/(MAX(L:L)-MIN(L:L))</f>
        <v>0.3242506811989101</v>
      </c>
      <c r="N682" s="1">
        <f>VLOOKUP(B682,'[1]ICI-DH'!$A:$H,8,FALSE)</f>
        <v>0.36</v>
      </c>
      <c r="O682" s="17">
        <f>VLOOKUP(A682,'Dados absolutos'!A:Q,17,FALSE)</f>
        <v>0</v>
      </c>
      <c r="P682" s="1">
        <f>(O682-MIN(O:O))/(MAX(O:O)-MIN(O:O))</f>
        <v>0</v>
      </c>
      <c r="Q682" s="3">
        <f>H682-I682-K682+M682+N682+P682</f>
        <v>-0.15476928032756099</v>
      </c>
      <c r="R682" s="4" t="s">
        <v>6063</v>
      </c>
    </row>
    <row r="683" spans="1:18" x14ac:dyDescent="0.25">
      <c r="A683">
        <v>420590</v>
      </c>
      <c r="B683">
        <v>4205902</v>
      </c>
      <c r="C683" t="s">
        <v>4284</v>
      </c>
      <c r="D683" t="s">
        <v>4197</v>
      </c>
      <c r="E683" t="s">
        <v>3828</v>
      </c>
      <c r="F683" t="s">
        <v>10</v>
      </c>
      <c r="G683">
        <f>VLOOKUP(A683,'Dados absolutos'!A:H,8,FALSE)</f>
        <v>72570</v>
      </c>
      <c r="H683" s="1">
        <f>(G683-MIN(G:G))/(MAX(G:G)-MIN(G:G))</f>
        <v>0.36018517123820715</v>
      </c>
      <c r="I683">
        <f>VLOOKUP(A683,'Dados absolutos'!A:I,9,FALSE)</f>
        <v>0.76500000000000001</v>
      </c>
      <c r="J683" s="1">
        <f>VLOOKUP(A683,'Dados absolutos'!A:L,12,FALSE)</f>
        <v>5709.5922926829271</v>
      </c>
      <c r="K683" s="1">
        <f>(J683-MIN(J:J))/(MAX(J:J)-MIN(J:J))</f>
        <v>0.42807640833726412</v>
      </c>
      <c r="L683" s="1">
        <f>VLOOKUP(A683,'Dados absolutos'!A:M,13,FALSE)</f>
        <v>0.57777777777777772</v>
      </c>
      <c r="M683" s="1">
        <f>(L683-MIN(L:L))/(MAX(L:L)-MIN(L:L))</f>
        <v>0.34604904632152589</v>
      </c>
      <c r="N683" s="1">
        <f>VLOOKUP(B683,'[1]ICI-DH'!$A:$H,8,FALSE)</f>
        <v>0.2</v>
      </c>
      <c r="O683" s="17">
        <f>VLOOKUP(A683,'Dados absolutos'!A:Q,17,FALSE)</f>
        <v>1.6260162601626016E-3</v>
      </c>
      <c r="P683" s="1">
        <f>(O683-MIN(O:O))/(MAX(O:O)-MIN(O:O))</f>
        <v>0.13185185185185186</v>
      </c>
      <c r="Q683" s="3">
        <f>H683-I683-K683+M683+N683+P683</f>
        <v>-0.15499033892567923</v>
      </c>
      <c r="R683" s="4" t="s">
        <v>6064</v>
      </c>
    </row>
    <row r="684" spans="1:18" x14ac:dyDescent="0.25">
      <c r="A684">
        <v>220480</v>
      </c>
      <c r="B684">
        <v>2204808</v>
      </c>
      <c r="C684" t="s">
        <v>776</v>
      </c>
      <c r="D684" t="s">
        <v>682</v>
      </c>
      <c r="E684" t="s">
        <v>466</v>
      </c>
      <c r="F684" t="s">
        <v>10</v>
      </c>
      <c r="G684">
        <f>VLOOKUP(A684,'Dados absolutos'!A:H,8,FALSE)</f>
        <v>9420</v>
      </c>
      <c r="H684" s="1">
        <f>(G684-MIN(G:G))/(MAX(G:G)-MIN(G:G))</f>
        <v>4.3114572193184611E-2</v>
      </c>
      <c r="I684">
        <f>VLOOKUP(A684,'Dados absolutos'!A:I,9,FALSE)</f>
        <v>0.63</v>
      </c>
      <c r="J684" s="1">
        <f>VLOOKUP(A684,'Dados absolutos'!A:L,12,FALSE)</f>
        <v>4018.4726974522296</v>
      </c>
      <c r="K684" s="1">
        <f>(J684-MIN(J:J))/(MAX(J:J)-MIN(J:J))</f>
        <v>0.29049190973514122</v>
      </c>
      <c r="L684" s="1">
        <f>VLOOKUP(A684,'Dados absolutos'!A:M,13,FALSE)</f>
        <v>1.1222222222222222</v>
      </c>
      <c r="M684" s="1">
        <f>(L684-MIN(L:L))/(MAX(L:L)-MIN(L:L))</f>
        <v>0.61307901907356954</v>
      </c>
      <c r="N684" s="1">
        <f>VLOOKUP(B684,'[1]ICI-DH'!$A:$H,8,FALSE)</f>
        <v>0.1</v>
      </c>
      <c r="O684" s="17">
        <f>VLOOKUP(A684,'Dados absolutos'!A:Q,17,FALSE)</f>
        <v>1.0615711252653928E-4</v>
      </c>
      <c r="P684" s="1">
        <f>(O684-MIN(O:O))/(MAX(O:O)-MIN(O:O))</f>
        <v>8.6081623024298181E-3</v>
      </c>
      <c r="Q684" s="3">
        <f>H684-I684-K684+M684+N684+P684</f>
        <v>-0.15569015616595733</v>
      </c>
      <c r="R684" s="4" t="s">
        <v>6065</v>
      </c>
    </row>
    <row r="685" spans="1:18" x14ac:dyDescent="0.25">
      <c r="A685">
        <v>251600</v>
      </c>
      <c r="B685">
        <v>2516003</v>
      </c>
      <c r="C685" t="s">
        <v>1436</v>
      </c>
      <c r="D685" t="s">
        <v>1247</v>
      </c>
      <c r="E685" t="s">
        <v>466</v>
      </c>
      <c r="F685" t="s">
        <v>10</v>
      </c>
      <c r="G685">
        <f>VLOOKUP(A685,'Dados absolutos'!A:H,8,FALSE)</f>
        <v>26774</v>
      </c>
      <c r="H685" s="1">
        <f>(G685-MIN(G:G))/(MAX(G:G)-MIN(G:G))</f>
        <v>0.13024748075735437</v>
      </c>
      <c r="I685">
        <f>VLOOKUP(A685,'Dados absolutos'!A:I,9,FALSE)</f>
        <v>0.59499999999999997</v>
      </c>
      <c r="J685" s="1">
        <f>VLOOKUP(A685,'Dados absolutos'!A:L,12,FALSE)</f>
        <v>3342.8161862254424</v>
      </c>
      <c r="K685" s="1">
        <f>(J685-MIN(J:J))/(MAX(J:J)-MIN(J:J))</f>
        <v>0.23552249031231454</v>
      </c>
      <c r="L685" s="1">
        <f>VLOOKUP(A685,'Dados absolutos'!A:M,13,FALSE)</f>
        <v>0.7777777777777779</v>
      </c>
      <c r="M685" s="1">
        <f>(L685-MIN(L:L))/(MAX(L:L)-MIN(L:L))</f>
        <v>0.44414168937329707</v>
      </c>
      <c r="N685" s="1">
        <f>VLOOKUP(B685,'[1]ICI-DH'!$A:$H,8,FALSE)</f>
        <v>0.1</v>
      </c>
      <c r="O685" s="17">
        <f>VLOOKUP(A685,'Dados absolutos'!A:Q,17,FALSE)</f>
        <v>0</v>
      </c>
      <c r="P685" s="1">
        <f>(O685-MIN(O:O))/(MAX(O:O)-MIN(O:O))</f>
        <v>0</v>
      </c>
      <c r="Q685" s="3">
        <f>H685-I685-K685+M685+N685+P685</f>
        <v>-0.15613332018166307</v>
      </c>
      <c r="R685" s="4" t="s">
        <v>6066</v>
      </c>
    </row>
    <row r="686" spans="1:18" x14ac:dyDescent="0.25">
      <c r="A686">
        <v>353180</v>
      </c>
      <c r="B686">
        <v>3531803</v>
      </c>
      <c r="C686" t="s">
        <v>3549</v>
      </c>
      <c r="D686" t="s">
        <v>3202</v>
      </c>
      <c r="E686" t="s">
        <v>2182</v>
      </c>
      <c r="F686" t="s">
        <v>10</v>
      </c>
      <c r="G686">
        <f>VLOOKUP(A686,'Dados absolutos'!A:H,8,FALSE)</f>
        <v>64662</v>
      </c>
      <c r="H686" s="1">
        <f>(G686-MIN(G:G))/(MAX(G:G)-MIN(G:G))</f>
        <v>0.3204797983601701</v>
      </c>
      <c r="I686">
        <f>VLOOKUP(A686,'Dados absolutos'!A:I,9,FALSE)</f>
        <v>0.73299999999999998</v>
      </c>
      <c r="J686" s="1">
        <f>VLOOKUP(A686,'Dados absolutos'!A:L,12,FALSE)</f>
        <v>5850.9049477281869</v>
      </c>
      <c r="K686" s="1">
        <f>(J686-MIN(J:J))/(MAX(J:J)-MIN(J:J))</f>
        <v>0.43957318884017382</v>
      </c>
      <c r="L686" s="1">
        <f>VLOOKUP(A686,'Dados absolutos'!A:M,13,FALSE)</f>
        <v>1</v>
      </c>
      <c r="M686" s="1">
        <f>(L686-MIN(L:L))/(MAX(L:L)-MIN(L:L))</f>
        <v>0.55313351498637608</v>
      </c>
      <c r="N686" s="1">
        <f>VLOOKUP(B686,'[1]ICI-DH'!$A:$H,8,FALSE)</f>
        <v>0.1</v>
      </c>
      <c r="O686" s="17">
        <f>VLOOKUP(A686,'Dados absolutos'!A:Q,17,FALSE)</f>
        <v>5.2581114101017603E-4</v>
      </c>
      <c r="P686" s="1">
        <f>(O686-MIN(O:O))/(MAX(O:O)-MIN(O:O))</f>
        <v>4.2637441189914055E-2</v>
      </c>
      <c r="Q686" s="3">
        <f>H686-I686-K686+M686+N686+P686</f>
        <v>-0.15632243430371351</v>
      </c>
      <c r="R686" s="4" t="s">
        <v>6067</v>
      </c>
    </row>
    <row r="687" spans="1:18" x14ac:dyDescent="0.25">
      <c r="A687">
        <v>520450</v>
      </c>
      <c r="B687">
        <v>5204508</v>
      </c>
      <c r="C687" t="s">
        <v>5182</v>
      </c>
      <c r="D687" t="s">
        <v>5136</v>
      </c>
      <c r="E687" t="s">
        <v>4932</v>
      </c>
      <c r="F687" t="s">
        <v>10</v>
      </c>
      <c r="G687">
        <f>VLOOKUP(A687,'Dados absolutos'!A:H,8,FALSE)</f>
        <v>98622</v>
      </c>
      <c r="H687" s="1">
        <f>(G687-MIN(G:G))/(MAX(G:G)-MIN(G:G))</f>
        <v>0.49098997323853849</v>
      </c>
      <c r="I687">
        <f>VLOOKUP(A687,'Dados absolutos'!A:I,9,FALSE)</f>
        <v>0.73299999999999998</v>
      </c>
      <c r="J687" s="1">
        <f>VLOOKUP(A687,'Dados absolutos'!A:L,12,FALSE)</f>
        <v>5077.3602559266701</v>
      </c>
      <c r="K687" s="1">
        <f>(J687-MIN(J:J))/(MAX(J:J)-MIN(J:J))</f>
        <v>0.37663987598164306</v>
      </c>
      <c r="L687" s="1">
        <f>VLOOKUP(A687,'Dados absolutos'!A:M,13,FALSE)</f>
        <v>0.55000000000000004</v>
      </c>
      <c r="M687" s="1">
        <f>(L687-MIN(L:L))/(MAX(L:L)-MIN(L:L))</f>
        <v>0.33242506811989103</v>
      </c>
      <c r="N687" s="1">
        <f>VLOOKUP(B687,'[1]ICI-DH'!$A:$H,8,FALSE)</f>
        <v>0.1</v>
      </c>
      <c r="O687" s="17">
        <f>VLOOKUP(A687,'Dados absolutos'!A:Q,17,FALSE)</f>
        <v>3.650301149844862E-4</v>
      </c>
      <c r="P687" s="1">
        <f>(O687-MIN(O:O))/(MAX(O:O)-MIN(O:O))</f>
        <v>2.9599886435075336E-2</v>
      </c>
      <c r="Q687" s="3">
        <f>H687-I687-K687+M687+N687+P687</f>
        <v>-0.15662494818813813</v>
      </c>
      <c r="R687" s="4" t="s">
        <v>6068</v>
      </c>
    </row>
    <row r="688" spans="1:18" x14ac:dyDescent="0.25">
      <c r="A688">
        <v>230310</v>
      </c>
      <c r="B688">
        <v>2303105</v>
      </c>
      <c r="C688" t="s">
        <v>941</v>
      </c>
      <c r="D688" t="s">
        <v>905</v>
      </c>
      <c r="E688" t="s">
        <v>466</v>
      </c>
      <c r="F688" t="s">
        <v>10</v>
      </c>
      <c r="G688">
        <f>VLOOKUP(A688,'Dados absolutos'!A:H,8,FALSE)</f>
        <v>17632</v>
      </c>
      <c r="H688" s="1">
        <f>(G688-MIN(G:G))/(MAX(G:G)-MIN(G:G))</f>
        <v>8.4346302349284766E-2</v>
      </c>
      <c r="I688">
        <f>VLOOKUP(A688,'Dados absolutos'!A:I,9,FALSE)</f>
        <v>0.59599999999999997</v>
      </c>
      <c r="J688" s="1">
        <f>VLOOKUP(A688,'Dados absolutos'!A:L,12,FALSE)</f>
        <v>5587.9062057622505</v>
      </c>
      <c r="K688" s="1">
        <f>(J688-MIN(J:J))/(MAX(J:J)-MIN(J:J))</f>
        <v>0.41817638748536706</v>
      </c>
      <c r="L688" s="1">
        <f>VLOOKUP(A688,'Dados absolutos'!A:M,13,FALSE)</f>
        <v>1.2166666666666666</v>
      </c>
      <c r="M688" s="1">
        <f>(L688-MIN(L:L))/(MAX(L:L)-MIN(L:L))</f>
        <v>0.65940054495912803</v>
      </c>
      <c r="N688" s="1">
        <f>VLOOKUP(B688,'[1]ICI-DH'!$A:$H,8,FALSE)</f>
        <v>0.1</v>
      </c>
      <c r="O688" s="17">
        <f>VLOOKUP(A688,'Dados absolutos'!A:Q,17,FALSE)</f>
        <v>1.7014519056261342E-4</v>
      </c>
      <c r="P688" s="1">
        <f>(O688-MIN(O:O))/(MAX(O:O)-MIN(O:O))</f>
        <v>1.3796884452510587E-2</v>
      </c>
      <c r="Q688" s="3">
        <f>H688-I688-K688+M688+N688+P688</f>
        <v>-0.15663265572444371</v>
      </c>
      <c r="R688" s="4" t="s">
        <v>6069</v>
      </c>
    </row>
    <row r="689" spans="1:18" x14ac:dyDescent="0.25">
      <c r="A689">
        <v>231130</v>
      </c>
      <c r="B689">
        <v>2311306</v>
      </c>
      <c r="C689" t="s">
        <v>1050</v>
      </c>
      <c r="D689" t="s">
        <v>905</v>
      </c>
      <c r="E689" t="s">
        <v>466</v>
      </c>
      <c r="F689" t="s">
        <v>10</v>
      </c>
      <c r="G689">
        <f>VLOOKUP(A689,'Dados absolutos'!A:H,8,FALSE)</f>
        <v>84168</v>
      </c>
      <c r="H689" s="1">
        <f>(G689-MIN(G:G))/(MAX(G:G)-MIN(G:G))</f>
        <v>0.41841770976115522</v>
      </c>
      <c r="I689">
        <f>VLOOKUP(A689,'Dados absolutos'!A:I,9,FALSE)</f>
        <v>0.65900000000000003</v>
      </c>
      <c r="J689" s="1">
        <f>VLOOKUP(A689,'Dados absolutos'!A:L,12,FALSE)</f>
        <v>4038.1339505512788</v>
      </c>
      <c r="K689" s="1">
        <f>(J689-MIN(J:J))/(MAX(J:J)-MIN(J:J))</f>
        <v>0.29209149125329703</v>
      </c>
      <c r="L689" s="1">
        <f>VLOOKUP(A689,'Dados absolutos'!A:M,13,FALSE)</f>
        <v>0.41111111111111115</v>
      </c>
      <c r="M689" s="1">
        <f>(L689-MIN(L:L))/(MAX(L:L)-MIN(L:L))</f>
        <v>0.26430517711171669</v>
      </c>
      <c r="N689" s="1">
        <f>VLOOKUP(B689,'[1]ICI-DH'!$A:$H,8,FALSE)</f>
        <v>0.1</v>
      </c>
      <c r="O689" s="17">
        <f>VLOOKUP(A689,'Dados absolutos'!A:Q,17,FALSE)</f>
        <v>1.4257199885942402E-4</v>
      </c>
      <c r="P689" s="1">
        <f>(O689-MIN(O:O))/(MAX(O:O)-MIN(O:O))</f>
        <v>1.1561004974178628E-2</v>
      </c>
      <c r="Q689" s="3">
        <f>H689-I689-K689+M689+N689+P689</f>
        <v>-0.1568075994062465</v>
      </c>
      <c r="R689" s="4" t="s">
        <v>6070</v>
      </c>
    </row>
    <row r="690" spans="1:18" x14ac:dyDescent="0.25">
      <c r="A690">
        <v>231400</v>
      </c>
      <c r="B690">
        <v>2314003</v>
      </c>
      <c r="C690" t="s">
        <v>1083</v>
      </c>
      <c r="D690" t="s">
        <v>905</v>
      </c>
      <c r="E690" t="s">
        <v>466</v>
      </c>
      <c r="F690" t="s">
        <v>10</v>
      </c>
      <c r="G690">
        <f>VLOOKUP(A690,'Dados absolutos'!A:H,8,FALSE)</f>
        <v>38984</v>
      </c>
      <c r="H690" s="1">
        <f>(G690-MIN(G:G))/(MAX(G:G)-MIN(G:G))</f>
        <v>0.19155281748482431</v>
      </c>
      <c r="I690">
        <f>VLOOKUP(A690,'Dados absolutos'!A:I,9,FALSE)</f>
        <v>0.629</v>
      </c>
      <c r="J690" s="1">
        <f>VLOOKUP(A690,'Dados absolutos'!A:L,12,FALSE)</f>
        <v>3942.6011178945205</v>
      </c>
      <c r="K690" s="1">
        <f>(J690-MIN(J:J))/(MAX(J:J)-MIN(J:J))</f>
        <v>0.28431922197193521</v>
      </c>
      <c r="L690" s="1">
        <f>VLOOKUP(A690,'Dados absolutos'!A:M,13,FALSE)</f>
        <v>0.79444444444444451</v>
      </c>
      <c r="M690" s="1">
        <f>(L690-MIN(L:L))/(MAX(L:L)-MIN(L:L))</f>
        <v>0.452316076294278</v>
      </c>
      <c r="N690" s="1">
        <f>VLOOKUP(B690,'[1]ICI-DH'!$A:$H,8,FALSE)</f>
        <v>0.1</v>
      </c>
      <c r="O690" s="17">
        <f>VLOOKUP(A690,'Dados absolutos'!A:Q,17,FALSE)</f>
        <v>1.5390929612148574E-4</v>
      </c>
      <c r="P690" s="1">
        <f>(O690-MIN(O:O))/(MAX(O:O)-MIN(O:O))</f>
        <v>1.2480333812162256E-2</v>
      </c>
      <c r="Q690" s="3">
        <f>H690-I690-K690+M690+N690+P690</f>
        <v>-0.15696999438067055</v>
      </c>
      <c r="R690" s="4" t="s">
        <v>6071</v>
      </c>
    </row>
    <row r="691" spans="1:18" x14ac:dyDescent="0.25">
      <c r="A691">
        <v>280550</v>
      </c>
      <c r="B691">
        <v>2805505</v>
      </c>
      <c r="C691" t="s">
        <v>1764</v>
      </c>
      <c r="D691" t="s">
        <v>1716</v>
      </c>
      <c r="E691" t="s">
        <v>466</v>
      </c>
      <c r="F691" t="s">
        <v>10</v>
      </c>
      <c r="G691">
        <f>VLOOKUP(A691,'Dados absolutos'!A:H,8,FALSE)</f>
        <v>21794</v>
      </c>
      <c r="H691" s="1">
        <f>(G691-MIN(G:G))/(MAX(G:G)-MIN(G:G))</f>
        <v>0.1052433385048728</v>
      </c>
      <c r="I691">
        <f>VLOOKUP(A691,'Dados absolutos'!A:I,9,FALSE)</f>
        <v>0.56100000000000005</v>
      </c>
      <c r="J691" s="1">
        <f>VLOOKUP(A691,'Dados absolutos'!A:L,12,FALSE)</f>
        <v>3834.319312654859</v>
      </c>
      <c r="K691" s="1">
        <f>(J691-MIN(J:J))/(MAX(J:J)-MIN(J:J))</f>
        <v>0.27550973391228128</v>
      </c>
      <c r="L691" s="1">
        <f>VLOOKUP(A691,'Dados absolutos'!A:M,13,FALSE)</f>
        <v>0.51111111111111107</v>
      </c>
      <c r="M691" s="1">
        <f>(L691-MIN(L:L))/(MAX(L:L)-MIN(L:L))</f>
        <v>0.3133514986376022</v>
      </c>
      <c r="N691" s="1">
        <f>VLOOKUP(B691,'[1]ICI-DH'!$A:$H,8,FALSE)</f>
        <v>0.26</v>
      </c>
      <c r="O691" s="17">
        <f>VLOOKUP(A691,'Dados absolutos'!A:Q,17,FALSE)</f>
        <v>0</v>
      </c>
      <c r="P691" s="1">
        <f>(O691-MIN(O:O))/(MAX(O:O)-MIN(O:O))</f>
        <v>0</v>
      </c>
      <c r="Q691" s="3">
        <f>H691-I691-K691+M691+N691+P691</f>
        <v>-0.15791489676980636</v>
      </c>
      <c r="R691" s="4" t="s">
        <v>6072</v>
      </c>
    </row>
    <row r="692" spans="1:18" x14ac:dyDescent="0.25">
      <c r="A692">
        <v>150450</v>
      </c>
      <c r="B692">
        <v>1504505</v>
      </c>
      <c r="C692" t="s">
        <v>236</v>
      </c>
      <c r="D692" t="s">
        <v>166</v>
      </c>
      <c r="E692" t="s">
        <v>9</v>
      </c>
      <c r="F692" t="s">
        <v>10</v>
      </c>
      <c r="G692">
        <f>VLOOKUP(A692,'Dados absolutos'!A:H,8,FALSE)</f>
        <v>27881</v>
      </c>
      <c r="H692" s="1">
        <f>(G692-MIN(G:G))/(MAX(G:G)-MIN(G:G))</f>
        <v>0.13580563045082769</v>
      </c>
      <c r="I692">
        <f>VLOOKUP(A692,'Dados absolutos'!A:I,9,FALSE)</f>
        <v>0.41799999999999998</v>
      </c>
      <c r="J692" s="1">
        <f>VLOOKUP(A692,'Dados absolutos'!A:L,12,FALSE)</f>
        <v>5030.0058975646498</v>
      </c>
      <c r="K692" s="1">
        <f>(J692-MIN(J:J))/(MAX(J:J)-MIN(J:J))</f>
        <v>0.37278726516083649</v>
      </c>
      <c r="L692" s="1">
        <f>VLOOKUP(A692,'Dados absolutos'!A:M,13,FALSE)</f>
        <v>0.47777777777777775</v>
      </c>
      <c r="M692" s="1">
        <f>(L692-MIN(L:L))/(MAX(L:L)-MIN(L:L))</f>
        <v>0.29700272479564033</v>
      </c>
      <c r="N692" s="1">
        <f>VLOOKUP(B692,'[1]ICI-DH'!$A:$H,8,FALSE)</f>
        <v>0.2</v>
      </c>
      <c r="O692" s="17">
        <f>VLOOKUP(A692,'Dados absolutos'!A:Q,17,FALSE)</f>
        <v>0</v>
      </c>
      <c r="P692" s="1">
        <f>(O692-MIN(O:O))/(MAX(O:O)-MIN(O:O))</f>
        <v>0</v>
      </c>
      <c r="Q692" s="3">
        <f>H692-I692-K692+M692+N692+P692</f>
        <v>-0.15797890991436847</v>
      </c>
      <c r="R692" s="4" t="s">
        <v>6073</v>
      </c>
    </row>
    <row r="693" spans="1:18" x14ac:dyDescent="0.25">
      <c r="A693">
        <v>292860</v>
      </c>
      <c r="B693">
        <v>2928604</v>
      </c>
      <c r="C693" t="s">
        <v>2116</v>
      </c>
      <c r="D693" t="s">
        <v>1784</v>
      </c>
      <c r="E693" t="s">
        <v>466</v>
      </c>
      <c r="F693" t="s">
        <v>10</v>
      </c>
      <c r="G693">
        <f>VLOOKUP(A693,'Dados absolutos'!A:H,8,FALSE)</f>
        <v>56012</v>
      </c>
      <c r="H693" s="1">
        <f>(G693-MIN(G:G))/(MAX(G:G)-MIN(G:G))</f>
        <v>0.27704890870475529</v>
      </c>
      <c r="I693">
        <f>VLOOKUP(A693,'Dados absolutos'!A:I,9,FALSE)</f>
        <v>0.64600000000000002</v>
      </c>
      <c r="J693" s="1">
        <f>VLOOKUP(A693,'Dados absolutos'!A:L,12,FALSE)</f>
        <v>4028.529784331929</v>
      </c>
      <c r="K693" s="1">
        <f>(J693-MIN(J:J))/(MAX(J:J)-MIN(J:J))</f>
        <v>0.2913101246382408</v>
      </c>
      <c r="L693" s="1">
        <f>VLOOKUP(A693,'Dados absolutos'!A:M,13,FALSE)</f>
        <v>0.56111111111111112</v>
      </c>
      <c r="M693" s="1">
        <f>(L693-MIN(L:L))/(MAX(L:L)-MIN(L:L))</f>
        <v>0.33787465940054495</v>
      </c>
      <c r="N693" s="1">
        <f>VLOOKUP(B693,'[1]ICI-DH'!$A:$H,8,FALSE)</f>
        <v>0.16</v>
      </c>
      <c r="O693" s="17">
        <f>VLOOKUP(A693,'Dados absolutos'!A:Q,17,FALSE)</f>
        <v>5.3559951438977361E-5</v>
      </c>
      <c r="P693" s="1">
        <f>(O693-MIN(O:O))/(MAX(O:O)-MIN(O:O))</f>
        <v>4.3431169511295199E-3</v>
      </c>
      <c r="Q693" s="3">
        <f>H693-I693-K693+M693+N693+P693</f>
        <v>-0.15804343958181105</v>
      </c>
      <c r="R693" s="4" t="s">
        <v>6074</v>
      </c>
    </row>
    <row r="694" spans="1:18" x14ac:dyDescent="0.25">
      <c r="A694">
        <v>354070</v>
      </c>
      <c r="B694">
        <v>3540705</v>
      </c>
      <c r="C694" t="s">
        <v>3645</v>
      </c>
      <c r="D694" t="s">
        <v>3202</v>
      </c>
      <c r="E694" t="s">
        <v>2182</v>
      </c>
      <c r="F694" t="s">
        <v>10</v>
      </c>
      <c r="G694">
        <f>VLOOKUP(A694,'Dados absolutos'!A:H,8,FALSE)</f>
        <v>52649</v>
      </c>
      <c r="H694" s="1">
        <f>(G694-MIN(G:G))/(MAX(G:G)-MIN(G:G))</f>
        <v>0.26016358131618189</v>
      </c>
      <c r="I694">
        <f>VLOOKUP(A694,'Dados absolutos'!A:I,9,FALSE)</f>
        <v>0.751</v>
      </c>
      <c r="J694" s="1">
        <f>VLOOKUP(A694,'Dados absolutos'!A:L,12,FALSE)</f>
        <v>6413.2018289046318</v>
      </c>
      <c r="K694" s="1">
        <f>(J694-MIN(J:J))/(MAX(J:J)-MIN(J:J))</f>
        <v>0.48532000336492953</v>
      </c>
      <c r="L694" s="1">
        <f>VLOOKUP(A694,'Dados absolutos'!A:M,13,FALSE)</f>
        <v>0.77222222222222225</v>
      </c>
      <c r="M694" s="1">
        <f>(L694-MIN(L:L))/(MAX(L:L)-MIN(L:L))</f>
        <v>0.44141689373297005</v>
      </c>
      <c r="N694" s="1">
        <f>VLOOKUP(B694,'[1]ICI-DH'!$A:$H,8,FALSE)</f>
        <v>0.16</v>
      </c>
      <c r="O694" s="17">
        <f>VLOOKUP(A694,'Dados absolutos'!A:Q,17,FALSE)</f>
        <v>2.659119831335828E-3</v>
      </c>
      <c r="P694" s="1">
        <f>(O694-MIN(O:O))/(MAX(O:O)-MIN(O:O))</f>
        <v>0.21562507254543192</v>
      </c>
      <c r="Q694" s="3">
        <f>H694-I694-K694+M694+N694+P694</f>
        <v>-0.15911445577034569</v>
      </c>
      <c r="R694" s="4" t="s">
        <v>6075</v>
      </c>
    </row>
    <row r="695" spans="1:18" x14ac:dyDescent="0.25">
      <c r="A695">
        <v>313720</v>
      </c>
      <c r="B695">
        <v>3137205</v>
      </c>
      <c r="C695" t="s">
        <v>2607</v>
      </c>
      <c r="D695" t="s">
        <v>2181</v>
      </c>
      <c r="E695" t="s">
        <v>2182</v>
      </c>
      <c r="F695" t="s">
        <v>10</v>
      </c>
      <c r="G695">
        <f>VLOOKUP(A695,'Dados absolutos'!A:H,8,FALSE)</f>
        <v>51412</v>
      </c>
      <c r="H695" s="1">
        <f>(G695-MIN(G:G))/(MAX(G:G)-MIN(G:G))</f>
        <v>0.25395271304985262</v>
      </c>
      <c r="I695">
        <f>VLOOKUP(A695,'Dados absolutos'!A:I,9,FALSE)</f>
        <v>0.73199999999999998</v>
      </c>
      <c r="J695" s="1">
        <f>VLOOKUP(A695,'Dados absolutos'!A:L,12,FALSE)</f>
        <v>4133.6947150470705</v>
      </c>
      <c r="K695" s="1">
        <f>(J695-MIN(J:J))/(MAX(J:J)-MIN(J:J))</f>
        <v>0.29986603298663639</v>
      </c>
      <c r="L695" s="1">
        <f>VLOOKUP(A695,'Dados absolutos'!A:M,13,FALSE)</f>
        <v>0.8</v>
      </c>
      <c r="M695" s="1">
        <f>(L695-MIN(L:L))/(MAX(L:L)-MIN(L:L))</f>
        <v>0.45504087193460496</v>
      </c>
      <c r="N695" s="1">
        <f>VLOOKUP(B695,'[1]ICI-DH'!$A:$H,8,FALSE)</f>
        <v>0.1</v>
      </c>
      <c r="O695" s="17">
        <f>VLOOKUP(A695,'Dados absolutos'!A:Q,17,FALSE)</f>
        <v>7.7802847584221584E-4</v>
      </c>
      <c r="P695" s="1">
        <f>(O695-MIN(O:O))/(MAX(O:O)-MIN(O:O))</f>
        <v>6.3089464629961012E-2</v>
      </c>
      <c r="Q695" s="3">
        <f>H695-I695-K695+M695+N695+P695</f>
        <v>-0.15978298337221783</v>
      </c>
      <c r="R695" s="4" t="s">
        <v>6076</v>
      </c>
    </row>
    <row r="696" spans="1:18" x14ac:dyDescent="0.25">
      <c r="A696">
        <v>520510</v>
      </c>
      <c r="B696">
        <v>5205109</v>
      </c>
      <c r="C696" t="s">
        <v>5193</v>
      </c>
      <c r="D696" t="s">
        <v>5136</v>
      </c>
      <c r="E696" t="s">
        <v>4932</v>
      </c>
      <c r="F696" t="s">
        <v>10</v>
      </c>
      <c r="G696">
        <f>VLOOKUP(A696,'Dados absolutos'!A:H,8,FALSE)</f>
        <v>114427</v>
      </c>
      <c r="H696" s="1">
        <f>(G696-MIN(G:G))/(MAX(G:G)-MIN(G:G))</f>
        <v>0.5703454889615247</v>
      </c>
      <c r="I696">
        <f>VLOOKUP(A696,'Dados absolutos'!A:I,9,FALSE)</f>
        <v>0.76600000000000001</v>
      </c>
      <c r="J696" s="1">
        <f>VLOOKUP(A696,'Dados absolutos'!A:L,12,FALSE)</f>
        <v>6604.9061951287722</v>
      </c>
      <c r="K696" s="1">
        <f>(J696-MIN(J:J))/(MAX(J:J)-MIN(J:J))</f>
        <v>0.50091650474849247</v>
      </c>
      <c r="L696" s="1">
        <f>VLOOKUP(A696,'Dados absolutos'!A:M,13,FALSE)</f>
        <v>0.63333333333333341</v>
      </c>
      <c r="M696" s="1">
        <f>(L696-MIN(L:L))/(MAX(L:L)-MIN(L:L))</f>
        <v>0.37329700272479571</v>
      </c>
      <c r="N696" s="1">
        <f>VLOOKUP(B696,'[1]ICI-DH'!$A:$H,8,FALSE)</f>
        <v>0.1</v>
      </c>
      <c r="O696" s="17">
        <f>VLOOKUP(A696,'Dados absolutos'!A:Q,17,FALSE)</f>
        <v>7.7778845901753954E-4</v>
      </c>
      <c r="P696" s="1">
        <f>(O696-MIN(O:O))/(MAX(O:O)-MIN(O:O))</f>
        <v>6.3070001932333378E-2</v>
      </c>
      <c r="Q696" s="3">
        <f>H696-I696-K696+M696+N696+P696</f>
        <v>-0.16020401112983867</v>
      </c>
      <c r="R696" s="4" t="s">
        <v>6077</v>
      </c>
    </row>
    <row r="697" spans="1:18" x14ac:dyDescent="0.25">
      <c r="A697">
        <v>291250</v>
      </c>
      <c r="B697">
        <v>2912509</v>
      </c>
      <c r="C697" t="s">
        <v>1931</v>
      </c>
      <c r="D697" t="s">
        <v>1784</v>
      </c>
      <c r="E697" t="s">
        <v>466</v>
      </c>
      <c r="F697" t="s">
        <v>10</v>
      </c>
      <c r="G697">
        <f>VLOOKUP(A697,'Dados absolutos'!A:H,8,FALSE)</f>
        <v>13863</v>
      </c>
      <c r="H697" s="1">
        <f>(G697-MIN(G:G))/(MAX(G:G)-MIN(G:G))</f>
        <v>6.5422484648561263E-2</v>
      </c>
      <c r="I697">
        <f>VLOOKUP(A697,'Dados absolutos'!A:I,9,FALSE)</f>
        <v>0.58399999999999996</v>
      </c>
      <c r="J697" s="1">
        <f>VLOOKUP(A697,'Dados absolutos'!A:L,12,FALSE)</f>
        <v>4882.5266616172548</v>
      </c>
      <c r="K697" s="1">
        <f>(J697-MIN(J:J))/(MAX(J:J)-MIN(J:J))</f>
        <v>0.36078878983758267</v>
      </c>
      <c r="L697" s="1">
        <f>VLOOKUP(A697,'Dados absolutos'!A:M,13,FALSE)</f>
        <v>1.1333333333333333</v>
      </c>
      <c r="M697" s="1">
        <f>(L697-MIN(L:L))/(MAX(L:L)-MIN(L:L))</f>
        <v>0.61852861035422346</v>
      </c>
      <c r="N697" s="1">
        <f>VLOOKUP(B697,'[1]ICI-DH'!$A:$H,8,FALSE)</f>
        <v>0.1</v>
      </c>
      <c r="O697" s="17">
        <f>VLOOKUP(A697,'Dados absolutos'!A:Q,17,FALSE)</f>
        <v>0</v>
      </c>
      <c r="P697" s="1">
        <f>(O697-MIN(O:O))/(MAX(O:O)-MIN(O:O))</f>
        <v>0</v>
      </c>
      <c r="Q697" s="3">
        <f>H697-I697-K697+M697+N697+P697</f>
        <v>-0.1608376948347979</v>
      </c>
      <c r="R697" s="4" t="s">
        <v>6078</v>
      </c>
    </row>
    <row r="698" spans="1:18" x14ac:dyDescent="0.25">
      <c r="A698">
        <v>330570</v>
      </c>
      <c r="B698">
        <v>3305703</v>
      </c>
      <c r="C698" t="s">
        <v>3193</v>
      </c>
      <c r="D698" t="s">
        <v>3113</v>
      </c>
      <c r="E698" t="s">
        <v>2182</v>
      </c>
      <c r="F698" t="s">
        <v>10</v>
      </c>
      <c r="G698">
        <f>VLOOKUP(A698,'Dados absolutos'!A:H,8,FALSE)</f>
        <v>15206</v>
      </c>
      <c r="H698" s="1">
        <f>(G698-MIN(G:G))/(MAX(G:G)-MIN(G:G))</f>
        <v>7.2165569597373053E-2</v>
      </c>
      <c r="I698">
        <f>VLOOKUP(A698,'Dados absolutos'!A:I,9,FALSE)</f>
        <v>0.61099999999999999</v>
      </c>
      <c r="J698" s="1">
        <f>VLOOKUP(A698,'Dados absolutos'!A:L,12,FALSE)</f>
        <v>5485</v>
      </c>
      <c r="K698" s="1">
        <f>(J698-MIN(J:J))/(MAX(J:J)-MIN(J:J))</f>
        <v>0.40980424233207602</v>
      </c>
      <c r="L698" s="1">
        <f>VLOOKUP(A698,'Dados absolutos'!A:M,13,FALSE)</f>
        <v>1.1499999999999999</v>
      </c>
      <c r="M698" s="1">
        <f>(L698-MIN(L:L))/(MAX(L:L)-MIN(L:L))</f>
        <v>0.6267029972752044</v>
      </c>
      <c r="N698" s="1">
        <f>VLOOKUP(B698,'[1]ICI-DH'!$A:$H,8,FALSE)</f>
        <v>0.16</v>
      </c>
      <c r="O698" s="17">
        <f>VLOOKUP(A698,'Dados absolutos'!A:Q,17,FALSE)</f>
        <v>0</v>
      </c>
      <c r="P698" s="1">
        <f>(O698-MIN(O:O))/(MAX(O:O)-MIN(O:O))</f>
        <v>0</v>
      </c>
      <c r="Q698" s="3">
        <f>H698-I698-K698+M698+N698+P698</f>
        <v>-0.16193567545949852</v>
      </c>
      <c r="R698" s="4" t="s">
        <v>6079</v>
      </c>
    </row>
    <row r="699" spans="1:18" x14ac:dyDescent="0.25">
      <c r="A699">
        <v>230190</v>
      </c>
      <c r="B699">
        <v>2301901</v>
      </c>
      <c r="C699" t="s">
        <v>927</v>
      </c>
      <c r="D699" t="s">
        <v>905</v>
      </c>
      <c r="E699" t="s">
        <v>466</v>
      </c>
      <c r="F699" t="s">
        <v>10</v>
      </c>
      <c r="G699">
        <f>VLOOKUP(A699,'Dados absolutos'!A:H,8,FALSE)</f>
        <v>75033</v>
      </c>
      <c r="H699" s="1">
        <f>(G699-MIN(G:G))/(MAX(G:G)-MIN(G:G))</f>
        <v>0.37255167773777786</v>
      </c>
      <c r="I699">
        <f>VLOOKUP(A699,'Dados absolutos'!A:I,9,FALSE)</f>
        <v>0.68300000000000005</v>
      </c>
      <c r="J699" s="1">
        <f>VLOOKUP(A699,'Dados absolutos'!A:L,12,FALSE)</f>
        <v>6000.0137879333097</v>
      </c>
      <c r="K699" s="1">
        <f>(J699-MIN(J:J))/(MAX(J:J)-MIN(J:J))</f>
        <v>0.45170424395574493</v>
      </c>
      <c r="L699" s="1">
        <f>VLOOKUP(A699,'Dados absolutos'!A:M,13,FALSE)</f>
        <v>0.55000000000000004</v>
      </c>
      <c r="M699" s="1">
        <f>(L699-MIN(L:L))/(MAX(L:L)-MIN(L:L))</f>
        <v>0.33242506811989103</v>
      </c>
      <c r="N699" s="1">
        <f>VLOOKUP(B699,'[1]ICI-DH'!$A:$H,8,FALSE)</f>
        <v>0.26</v>
      </c>
      <c r="O699" s="17">
        <f>VLOOKUP(A699,'Dados absolutos'!A:Q,17,FALSE)</f>
        <v>9.3292284728052984E-5</v>
      </c>
      <c r="P699" s="1">
        <f>(O699-MIN(O:O))/(MAX(O:O)-MIN(O:O))</f>
        <v>7.5649677105036747E-3</v>
      </c>
      <c r="Q699" s="3">
        <f>H699-I699-K699+M699+N699+P699</f>
        <v>-0.16216253038757242</v>
      </c>
      <c r="R699" s="4" t="s">
        <v>6080</v>
      </c>
    </row>
    <row r="700" spans="1:18" x14ac:dyDescent="0.25">
      <c r="A700">
        <v>251180</v>
      </c>
      <c r="B700">
        <v>2511806</v>
      </c>
      <c r="C700" t="s">
        <v>1382</v>
      </c>
      <c r="D700" t="s">
        <v>1247</v>
      </c>
      <c r="E700" t="s">
        <v>466</v>
      </c>
      <c r="F700" t="s">
        <v>10</v>
      </c>
      <c r="G700">
        <f>VLOOKUP(A700,'Dados absolutos'!A:H,8,FALSE)</f>
        <v>9340</v>
      </c>
      <c r="H700" s="1">
        <f>(G700-MIN(G:G))/(MAX(G:G)-MIN(G:G))</f>
        <v>4.2712899225273264E-2</v>
      </c>
      <c r="I700">
        <f>VLOOKUP(A700,'Dados absolutos'!A:I,9,FALSE)</f>
        <v>0.59499999999999997</v>
      </c>
      <c r="J700" s="1">
        <f>VLOOKUP(A700,'Dados absolutos'!A:L,12,FALSE)</f>
        <v>4892.1135546038549</v>
      </c>
      <c r="K700" s="1">
        <f>(J700-MIN(J:J))/(MAX(J:J)-MIN(J:J))</f>
        <v>0.36156875115340764</v>
      </c>
      <c r="L700" s="1">
        <f>VLOOKUP(A700,'Dados absolutos'!A:M,13,FALSE)</f>
        <v>0.83888888888888891</v>
      </c>
      <c r="M700" s="1">
        <f>(L700-MIN(L:L))/(MAX(L:L)-MIN(L:L))</f>
        <v>0.47411444141689379</v>
      </c>
      <c r="N700" s="1">
        <f>VLOOKUP(B700,'[1]ICI-DH'!$A:$H,8,FALSE)</f>
        <v>0.26</v>
      </c>
      <c r="O700" s="17">
        <f>VLOOKUP(A700,'Dados absolutos'!A:Q,17,FALSE)</f>
        <v>2.1413276231263382E-4</v>
      </c>
      <c r="P700" s="1">
        <f>(O700-MIN(O:O))/(MAX(O:O)-MIN(O:O))</f>
        <v>1.7363787770640019E-2</v>
      </c>
      <c r="Q700" s="3">
        <f>H700-I700-K700+M700+N700+P700</f>
        <v>-0.16237762274060052</v>
      </c>
      <c r="R700" s="4" t="s">
        <v>6081</v>
      </c>
    </row>
    <row r="701" spans="1:18" x14ac:dyDescent="0.25">
      <c r="A701">
        <v>150810</v>
      </c>
      <c r="B701">
        <v>1508100</v>
      </c>
      <c r="C701" t="s">
        <v>302</v>
      </c>
      <c r="D701" t="s">
        <v>166</v>
      </c>
      <c r="E701" t="s">
        <v>9</v>
      </c>
      <c r="F701" t="s">
        <v>10</v>
      </c>
      <c r="G701">
        <f>VLOOKUP(A701,'Dados absolutos'!A:H,8,FALSE)</f>
        <v>91306</v>
      </c>
      <c r="H701" s="1">
        <f>(G701-MIN(G:G))/(MAX(G:G)-MIN(G:G))</f>
        <v>0.45425698032304551</v>
      </c>
      <c r="I701">
        <f>VLOOKUP(A701,'Dados absolutos'!A:I,9,FALSE)</f>
        <v>0.66600000000000004</v>
      </c>
      <c r="J701" s="1">
        <f>VLOOKUP(A701,'Dados absolutos'!A:L,12,FALSE)</f>
        <v>5827.646812805292</v>
      </c>
      <c r="K701" s="1">
        <f>(J701-MIN(J:J))/(MAX(J:J)-MIN(J:J))</f>
        <v>0.43768097563372077</v>
      </c>
      <c r="L701" s="1">
        <f>VLOOKUP(A701,'Dados absolutos'!A:M,13,FALSE)</f>
        <v>0.65555555555555567</v>
      </c>
      <c r="M701" s="1">
        <f>(L701-MIN(L:L))/(MAX(L:L)-MIN(L:L))</f>
        <v>0.38419618528610361</v>
      </c>
      <c r="N701" s="1">
        <f>VLOOKUP(B701,'[1]ICI-DH'!$A:$H,8,FALSE)</f>
        <v>0.1</v>
      </c>
      <c r="O701" s="17">
        <f>VLOOKUP(A701,'Dados absolutos'!A:Q,17,FALSE)</f>
        <v>3.28565483100782E-5</v>
      </c>
      <c r="P701" s="1">
        <f>(O701-MIN(O:O))/(MAX(O:O)-MIN(O:O))</f>
        <v>2.6643009951883411E-3</v>
      </c>
      <c r="Q701" s="3">
        <f>H701-I701-K701+M701+N701+P701</f>
        <v>-0.16256350902938335</v>
      </c>
      <c r="R701" s="4" t="s">
        <v>6082</v>
      </c>
    </row>
    <row r="702" spans="1:18" x14ac:dyDescent="0.25">
      <c r="A702">
        <v>150330</v>
      </c>
      <c r="B702">
        <v>1503309</v>
      </c>
      <c r="C702" t="s">
        <v>219</v>
      </c>
      <c r="D702" t="s">
        <v>166</v>
      </c>
      <c r="E702" t="s">
        <v>9</v>
      </c>
      <c r="F702" t="s">
        <v>10</v>
      </c>
      <c r="G702">
        <f>VLOOKUP(A702,'Dados absolutos'!A:H,8,FALSE)</f>
        <v>64831</v>
      </c>
      <c r="H702" s="1">
        <f>(G702-MIN(G:G))/(MAX(G:G)-MIN(G:G))</f>
        <v>0.32132833250488285</v>
      </c>
      <c r="I702">
        <f>VLOOKUP(A702,'Dados absolutos'!A:I,9,FALSE)</f>
        <v>0.54700000000000004</v>
      </c>
      <c r="J702" s="1">
        <f>VLOOKUP(A702,'Dados absolutos'!A:L,12,FALSE)</f>
        <v>3892.0377695855377</v>
      </c>
      <c r="K702" s="1">
        <f>(J702-MIN(J:J))/(MAX(J:J)-MIN(J:J))</f>
        <v>0.28020553720099689</v>
      </c>
      <c r="L702" s="1">
        <f>VLOOKUP(A702,'Dados absolutos'!A:M,13,FALSE)</f>
        <v>0.3666666666666667</v>
      </c>
      <c r="M702" s="1">
        <f>(L702-MIN(L:L))/(MAX(L:L)-MIN(L:L))</f>
        <v>0.24250681198910085</v>
      </c>
      <c r="N702" s="1">
        <f>VLOOKUP(B702,'[1]ICI-DH'!$A:$H,8,FALSE)</f>
        <v>0.1</v>
      </c>
      <c r="O702" s="17">
        <f>VLOOKUP(A702,'Dados absolutos'!A:Q,17,FALSE)</f>
        <v>0</v>
      </c>
      <c r="P702" s="1">
        <f>(O702-MIN(O:O))/(MAX(O:O)-MIN(O:O))</f>
        <v>0</v>
      </c>
      <c r="Q702" s="3">
        <f>H702-I702-K702+M702+N702+P702</f>
        <v>-0.16337039270701323</v>
      </c>
      <c r="R702" s="4" t="s">
        <v>6083</v>
      </c>
    </row>
    <row r="703" spans="1:18" x14ac:dyDescent="0.25">
      <c r="A703">
        <v>316940</v>
      </c>
      <c r="B703">
        <v>3169406</v>
      </c>
      <c r="C703" t="s">
        <v>2996</v>
      </c>
      <c r="D703" t="s">
        <v>2181</v>
      </c>
      <c r="E703" t="s">
        <v>2182</v>
      </c>
      <c r="F703" t="s">
        <v>10</v>
      </c>
      <c r="G703">
        <f>VLOOKUP(A703,'Dados absolutos'!A:H,8,FALSE)</f>
        <v>55255</v>
      </c>
      <c r="H703" s="1">
        <f>(G703-MIN(G:G))/(MAX(G:G)-MIN(G:G))</f>
        <v>0.27324807824589414</v>
      </c>
      <c r="I703">
        <f>VLOOKUP(A703,'Dados absolutos'!A:I,9,FALSE)</f>
        <v>0.73099999999999998</v>
      </c>
      <c r="J703" s="1">
        <f>VLOOKUP(A703,'Dados absolutos'!A:L,12,FALSE)</f>
        <v>5173.3686768618227</v>
      </c>
      <c r="K703" s="1">
        <f>(J703-MIN(J:J))/(MAX(J:J)-MIN(J:J))</f>
        <v>0.38445083772154448</v>
      </c>
      <c r="L703" s="1">
        <f>VLOOKUP(A703,'Dados absolutos'!A:M,13,FALSE)</f>
        <v>0.66666666666666674</v>
      </c>
      <c r="M703" s="1">
        <f>(L703-MIN(L:L))/(MAX(L:L)-MIN(L:L))</f>
        <v>0.38964577656675753</v>
      </c>
      <c r="N703" s="1">
        <f>VLOOKUP(B703,'[1]ICI-DH'!$A:$H,8,FALSE)</f>
        <v>0.16</v>
      </c>
      <c r="O703" s="17">
        <f>VLOOKUP(A703,'Dados absolutos'!A:Q,17,FALSE)</f>
        <v>1.5926160528458963E-3</v>
      </c>
      <c r="P703" s="1">
        <f>(O703-MIN(O:O))/(MAX(O:O)-MIN(O:O))</f>
        <v>0.12914346615188169</v>
      </c>
      <c r="Q703" s="3">
        <f>H703-I703-K703+M703+N703+P703</f>
        <v>-0.16341351675701107</v>
      </c>
      <c r="R703" s="4" t="s">
        <v>6084</v>
      </c>
    </row>
    <row r="704" spans="1:18" x14ac:dyDescent="0.25">
      <c r="A704">
        <v>250150</v>
      </c>
      <c r="B704">
        <v>2501500</v>
      </c>
      <c r="C704" t="s">
        <v>1267</v>
      </c>
      <c r="D704" t="s">
        <v>1247</v>
      </c>
      <c r="E704" t="s">
        <v>466</v>
      </c>
      <c r="F704" t="s">
        <v>10</v>
      </c>
      <c r="G704">
        <f>VLOOKUP(A704,'Dados absolutos'!A:H,8,FALSE)</f>
        <v>23134</v>
      </c>
      <c r="H704" s="1">
        <f>(G704-MIN(G:G))/(MAX(G:G)-MIN(G:G))</f>
        <v>0.11197136071738792</v>
      </c>
      <c r="I704">
        <f>VLOOKUP(A704,'Dados absolutos'!A:I,9,FALSE)</f>
        <v>0.56799999999999995</v>
      </c>
      <c r="J704" s="1">
        <f>VLOOKUP(A704,'Dados absolutos'!A:L,12,FALSE)</f>
        <v>4225.8818941817235</v>
      </c>
      <c r="K704" s="1">
        <f>(J704-MIN(J:J))/(MAX(J:J)-MIN(J:J))</f>
        <v>0.30736610977278178</v>
      </c>
      <c r="L704" s="1">
        <f>VLOOKUP(A704,'Dados absolutos'!A:M,13,FALSE)</f>
        <v>0.88888888888888895</v>
      </c>
      <c r="M704" s="1">
        <f>(L704-MIN(L:L))/(MAX(L:L)-MIN(L:L))</f>
        <v>0.4986376021798366</v>
      </c>
      <c r="N704" s="1">
        <f>VLOOKUP(B704,'[1]ICI-DH'!$A:$H,8,FALSE)</f>
        <v>0.1</v>
      </c>
      <c r="O704" s="17">
        <f>VLOOKUP(A704,'Dados absolutos'!A:Q,17,FALSE)</f>
        <v>0</v>
      </c>
      <c r="P704" s="1">
        <f>(O704-MIN(O:O))/(MAX(O:O)-MIN(O:O))</f>
        <v>0</v>
      </c>
      <c r="Q704" s="3">
        <f>H704-I704-K704+M704+N704+P704</f>
        <v>-0.16475714687555723</v>
      </c>
      <c r="R704" s="4" t="s">
        <v>6085</v>
      </c>
    </row>
    <row r="705" spans="1:18" x14ac:dyDescent="0.25">
      <c r="A705">
        <v>230200</v>
      </c>
      <c r="B705">
        <v>2302008</v>
      </c>
      <c r="C705" t="s">
        <v>929</v>
      </c>
      <c r="D705" t="s">
        <v>905</v>
      </c>
      <c r="E705" t="s">
        <v>466</v>
      </c>
      <c r="F705" t="s">
        <v>10</v>
      </c>
      <c r="G705">
        <f>VLOOKUP(A705,'Dados absolutos'!A:H,8,FALSE)</f>
        <v>19381</v>
      </c>
      <c r="H705" s="1">
        <f>(G705-MIN(G:G))/(MAX(G:G)-MIN(G:G))</f>
        <v>9.3127877610246684E-2</v>
      </c>
      <c r="I705">
        <f>VLOOKUP(A705,'Dados absolutos'!A:I,9,FALSE)</f>
        <v>0.59899999999999998</v>
      </c>
      <c r="J705" s="1">
        <f>VLOOKUP(A705,'Dados absolutos'!A:L,12,FALSE)</f>
        <v>4067.5090495846448</v>
      </c>
      <c r="K705" s="1">
        <f>(J705-MIN(J:J))/(MAX(J:J)-MIN(J:J))</f>
        <v>0.29448136260437791</v>
      </c>
      <c r="L705" s="1">
        <f>VLOOKUP(A705,'Dados absolutos'!A:M,13,FALSE)</f>
        <v>0.52222222222222225</v>
      </c>
      <c r="M705" s="1">
        <f>(L705-MIN(L:L))/(MAX(L:L)-MIN(L:L))</f>
        <v>0.31880108991825618</v>
      </c>
      <c r="N705" s="1">
        <f>VLOOKUP(B705,'[1]ICI-DH'!$A:$H,8,FALSE)</f>
        <v>0.3</v>
      </c>
      <c r="O705" s="17">
        <f>VLOOKUP(A705,'Dados absolutos'!A:Q,17,FALSE)</f>
        <v>2.0638769929312212E-4</v>
      </c>
      <c r="P705" s="1">
        <f>(O705-MIN(O:O))/(MAX(O:O)-MIN(O:O))</f>
        <v>1.6735749216013392E-2</v>
      </c>
      <c r="Q705" s="3">
        <f>H705-I705-K705+M705+N705+P705</f>
        <v>-0.16481664585986161</v>
      </c>
      <c r="R705" s="4" t="s">
        <v>6086</v>
      </c>
    </row>
    <row r="706" spans="1:18" x14ac:dyDescent="0.25">
      <c r="A706">
        <v>412710</v>
      </c>
      <c r="B706">
        <v>4127106</v>
      </c>
      <c r="C706" t="s">
        <v>4171</v>
      </c>
      <c r="D706" t="s">
        <v>3827</v>
      </c>
      <c r="E706" t="s">
        <v>3828</v>
      </c>
      <c r="F706" t="s">
        <v>10</v>
      </c>
      <c r="G706">
        <f>VLOOKUP(A706,'Dados absolutos'!A:H,8,FALSE)</f>
        <v>75042</v>
      </c>
      <c r="H706" s="1">
        <f>(G706-MIN(G:G))/(MAX(G:G)-MIN(G:G))</f>
        <v>0.37259686594666785</v>
      </c>
      <c r="I706">
        <f>VLOOKUP(A706,'Dados absolutos'!A:I,9,FALSE)</f>
        <v>0.73399999999999999</v>
      </c>
      <c r="J706" s="1">
        <f>VLOOKUP(A706,'Dados absolutos'!A:L,12,FALSE)</f>
        <v>6069.4116493430347</v>
      </c>
      <c r="K706" s="1">
        <f>(J706-MIN(J:J))/(MAX(J:J)-MIN(J:J))</f>
        <v>0.45735024911885941</v>
      </c>
      <c r="L706" s="1">
        <f>VLOOKUP(A706,'Dados absolutos'!A:M,13,FALSE)</f>
        <v>0.58888888888888891</v>
      </c>
      <c r="M706" s="1">
        <f>(L706-MIN(L:L))/(MAX(L:L)-MIN(L:L))</f>
        <v>0.35149863760217986</v>
      </c>
      <c r="N706" s="1">
        <f>VLOOKUP(B706,'[1]ICI-DH'!$A:$H,8,FALSE)</f>
        <v>0.26</v>
      </c>
      <c r="O706" s="17">
        <f>VLOOKUP(A706,'Dados absolutos'!A:Q,17,FALSE)</f>
        <v>5.1970896298073077E-4</v>
      </c>
      <c r="P706" s="1">
        <f>(O706-MIN(O:O))/(MAX(O:O)-MIN(O:O))</f>
        <v>4.2142622353704147E-2</v>
      </c>
      <c r="Q706" s="3">
        <f>H706-I706-K706+M706+N706+P706</f>
        <v>-0.16511212321630758</v>
      </c>
      <c r="R706" s="4" t="s">
        <v>6087</v>
      </c>
    </row>
    <row r="707" spans="1:18" x14ac:dyDescent="0.25">
      <c r="A707">
        <v>421650</v>
      </c>
      <c r="B707">
        <v>4216503</v>
      </c>
      <c r="C707" t="s">
        <v>4414</v>
      </c>
      <c r="D707" t="s">
        <v>4197</v>
      </c>
      <c r="E707" t="s">
        <v>3828</v>
      </c>
      <c r="F707" t="s">
        <v>10</v>
      </c>
      <c r="G707">
        <f>VLOOKUP(A707,'Dados absolutos'!A:H,8,FALSE)</f>
        <v>25939</v>
      </c>
      <c r="H707" s="1">
        <f>(G707-MIN(G:G))/(MAX(G:G)-MIN(G:G))</f>
        <v>0.12605501915477965</v>
      </c>
      <c r="I707">
        <f>VLOOKUP(A707,'Dados absolutos'!A:I,9,FALSE)</f>
        <v>0.68700000000000006</v>
      </c>
      <c r="J707" s="1">
        <f>VLOOKUP(A707,'Dados absolutos'!A:L,12,FALSE)</f>
        <v>4821.131888661861</v>
      </c>
      <c r="K707" s="1">
        <f>(J707-MIN(J:J))/(MAX(J:J)-MIN(J:J))</f>
        <v>0.35579389232845249</v>
      </c>
      <c r="L707" s="1">
        <f>VLOOKUP(A707,'Dados absolutos'!A:M,13,FALSE)</f>
        <v>0.68333333333333335</v>
      </c>
      <c r="M707" s="1">
        <f>(L707-MIN(L:L))/(MAX(L:L)-MIN(L:L))</f>
        <v>0.39782016348773847</v>
      </c>
      <c r="N707" s="1">
        <f>VLOOKUP(B707,'[1]ICI-DH'!$A:$H,8,FALSE)</f>
        <v>0.26</v>
      </c>
      <c r="O707" s="17">
        <f>VLOOKUP(A707,'Dados absolutos'!A:Q,17,FALSE)</f>
        <v>1.1565596206484445E-3</v>
      </c>
      <c r="P707" s="1">
        <f>(O707-MIN(O:O))/(MAX(O:O)-MIN(O:O))</f>
        <v>9.3784134572137204E-2</v>
      </c>
      <c r="Q707" s="3">
        <f>H707-I707-K707+M707+N707+P707</f>
        <v>-0.16513457511379726</v>
      </c>
      <c r="R707" s="4" t="s">
        <v>6088</v>
      </c>
    </row>
    <row r="708" spans="1:18" x14ac:dyDescent="0.25">
      <c r="A708">
        <v>354770</v>
      </c>
      <c r="B708">
        <v>3547700</v>
      </c>
      <c r="C708" t="s">
        <v>3723</v>
      </c>
      <c r="D708" t="s">
        <v>3202</v>
      </c>
      <c r="E708" t="s">
        <v>2182</v>
      </c>
      <c r="F708" t="s">
        <v>10</v>
      </c>
      <c r="G708">
        <f>VLOOKUP(A708,'Dados absolutos'!A:H,8,FALSE)</f>
        <v>17963</v>
      </c>
      <c r="H708" s="1">
        <f>(G708-MIN(G:G))/(MAX(G:G)-MIN(G:G))</f>
        <v>8.6008224254017981E-2</v>
      </c>
      <c r="I708">
        <f>VLOOKUP(A708,'Dados absolutos'!A:I,9,FALSE)</f>
        <v>0.753</v>
      </c>
      <c r="J708" s="1">
        <f>VLOOKUP(A708,'Dados absolutos'!A:L,12,FALSE)</f>
        <v>4985.2961715749034</v>
      </c>
      <c r="K708" s="1">
        <f>(J708-MIN(J:J))/(MAX(J:J)-MIN(J:J))</f>
        <v>0.36914981382369533</v>
      </c>
      <c r="L708" s="1">
        <f>VLOOKUP(A708,'Dados absolutos'!A:M,13,FALSE)</f>
        <v>1.0333333333333332</v>
      </c>
      <c r="M708" s="1">
        <f>(L708-MIN(L:L))/(MAX(L:L)-MIN(L:L))</f>
        <v>0.56948228882833785</v>
      </c>
      <c r="N708" s="1">
        <f>VLOOKUP(B708,'[1]ICI-DH'!$A:$H,8,FALSE)</f>
        <v>0.26</v>
      </c>
      <c r="O708" s="17">
        <f>VLOOKUP(A708,'Dados absolutos'!A:Q,17,FALSE)</f>
        <v>5.0102989478372211E-4</v>
      </c>
      <c r="P708" s="1">
        <f>(O708-MIN(O:O))/(MAX(O:O)-MIN(O:O))</f>
        <v>4.0627957468128931E-2</v>
      </c>
      <c r="Q708" s="3">
        <f>H708-I708-K708+M708+N708+P708</f>
        <v>-0.16603134327321051</v>
      </c>
      <c r="R708" s="4" t="s">
        <v>6089</v>
      </c>
    </row>
    <row r="709" spans="1:18" x14ac:dyDescent="0.25">
      <c r="A709">
        <v>420195</v>
      </c>
      <c r="B709">
        <v>4201950</v>
      </c>
      <c r="C709" t="s">
        <v>4220</v>
      </c>
      <c r="D709" t="s">
        <v>4197</v>
      </c>
      <c r="E709" t="s">
        <v>3828</v>
      </c>
      <c r="F709" t="s">
        <v>10</v>
      </c>
      <c r="G709">
        <f>VLOOKUP(A709,'Dados absolutos'!A:H,8,FALSE)</f>
        <v>15820</v>
      </c>
      <c r="H709" s="1">
        <f>(G709-MIN(G:G))/(MAX(G:G)-MIN(G:G))</f>
        <v>7.524840962609268E-2</v>
      </c>
      <c r="I709">
        <f>VLOOKUP(A709,'Dados absolutos'!A:I,9,FALSE)</f>
        <v>0.746</v>
      </c>
      <c r="J709" s="1">
        <f>VLOOKUP(A709,'Dados absolutos'!A:L,12,FALSE)</f>
        <v>5177.6988710493051</v>
      </c>
      <c r="K709" s="1">
        <f>(J709-MIN(J:J))/(MAX(J:J)-MIN(J:J))</f>
        <v>0.38480312953923423</v>
      </c>
      <c r="L709" s="1">
        <f>VLOOKUP(A709,'Dados absolutos'!A:M,13,FALSE)</f>
        <v>1.1000000000000001</v>
      </c>
      <c r="M709" s="1">
        <f>(L709-MIN(L:L))/(MAX(L:L)-MIN(L:L))</f>
        <v>0.6021798365122617</v>
      </c>
      <c r="N709" s="1">
        <f>VLOOKUP(B709,'[1]ICI-DH'!$A:$H,8,FALSE)</f>
        <v>0.2</v>
      </c>
      <c r="O709" s="17">
        <f>VLOOKUP(A709,'Dados absolutos'!A:Q,17,FALSE)</f>
        <v>1.0745891276864729E-3</v>
      </c>
      <c r="P709" s="1">
        <f>(O709-MIN(O:O))/(MAX(O:O)-MIN(O:O))</f>
        <v>8.7137238376176429E-2</v>
      </c>
      <c r="Q709" s="3">
        <f>H709-I709-K709+M709+N709+P709</f>
        <v>-0.16623764502470328</v>
      </c>
      <c r="R709" s="4" t="s">
        <v>6090</v>
      </c>
    </row>
    <row r="710" spans="1:18" x14ac:dyDescent="0.25">
      <c r="A710">
        <v>421580</v>
      </c>
      <c r="B710">
        <v>4215802</v>
      </c>
      <c r="C710" t="s">
        <v>4407</v>
      </c>
      <c r="D710" t="s">
        <v>4197</v>
      </c>
      <c r="E710" t="s">
        <v>3828</v>
      </c>
      <c r="F710" t="s">
        <v>10</v>
      </c>
      <c r="G710">
        <f>VLOOKUP(A710,'Dados absolutos'!A:H,8,FALSE)</f>
        <v>83277</v>
      </c>
      <c r="H710" s="1">
        <f>(G710-MIN(G:G))/(MAX(G:G)-MIN(G:G))</f>
        <v>0.41394407708104253</v>
      </c>
      <c r="I710">
        <f>VLOOKUP(A710,'Dados absolutos'!A:I,9,FALSE)</f>
        <v>0.78200000000000003</v>
      </c>
      <c r="J710" s="1">
        <f>VLOOKUP(A710,'Dados absolutos'!A:L,12,FALSE)</f>
        <v>6816.3171635625677</v>
      </c>
      <c r="K710" s="1">
        <f>(J710-MIN(J:J))/(MAX(J:J)-MIN(J:J))</f>
        <v>0.51811627711999353</v>
      </c>
      <c r="L710" s="1">
        <f>VLOOKUP(A710,'Dados absolutos'!A:M,13,FALSE)</f>
        <v>0.75555555555555554</v>
      </c>
      <c r="M710" s="1">
        <f>(L710-MIN(L:L))/(MAX(L:L)-MIN(L:L))</f>
        <v>0.43324250681198911</v>
      </c>
      <c r="N710" s="1">
        <f>VLOOKUP(B710,'[1]ICI-DH'!$A:$H,8,FALSE)</f>
        <v>0.2</v>
      </c>
      <c r="O710" s="17">
        <f>VLOOKUP(A710,'Dados absolutos'!A:Q,17,FALSE)</f>
        <v>1.0687224563805133E-3</v>
      </c>
      <c r="P710" s="1">
        <f>(O710-MIN(O:O))/(MAX(O:O)-MIN(O:O))</f>
        <v>8.6661516518499848E-2</v>
      </c>
      <c r="Q710" s="3">
        <f>H710-I710-K710+M710+N710+P710</f>
        <v>-0.16626817670846206</v>
      </c>
      <c r="R710" s="4" t="s">
        <v>6091</v>
      </c>
    </row>
    <row r="711" spans="1:18" x14ac:dyDescent="0.25">
      <c r="A711">
        <v>315280</v>
      </c>
      <c r="B711">
        <v>3152808</v>
      </c>
      <c r="C711" t="s">
        <v>2798</v>
      </c>
      <c r="D711" t="s">
        <v>2181</v>
      </c>
      <c r="E711" t="s">
        <v>2182</v>
      </c>
      <c r="F711" t="s">
        <v>10</v>
      </c>
      <c r="G711">
        <f>VLOOKUP(A711,'Dados absolutos'!A:H,8,FALSE)</f>
        <v>28342</v>
      </c>
      <c r="H711" s="1">
        <f>(G711-MIN(G:G))/(MAX(G:G)-MIN(G:G))</f>
        <v>0.13812027092841686</v>
      </c>
      <c r="I711">
        <f>VLOOKUP(A711,'Dados absolutos'!A:I,9,FALSE)</f>
        <v>0.69499999999999995</v>
      </c>
      <c r="J711" s="1">
        <f>VLOOKUP(A711,'Dados absolutos'!A:L,12,FALSE)</f>
        <v>5528.0125908545615</v>
      </c>
      <c r="K711" s="1">
        <f>(J711-MIN(J:J))/(MAX(J:J)-MIN(J:J))</f>
        <v>0.41330361976404045</v>
      </c>
      <c r="L711" s="1">
        <f>VLOOKUP(A711,'Dados absolutos'!A:M,13,FALSE)</f>
        <v>1.0333333333333334</v>
      </c>
      <c r="M711" s="1">
        <f>(L711-MIN(L:L))/(MAX(L:L)-MIN(L:L))</f>
        <v>0.56948228882833796</v>
      </c>
      <c r="N711" s="1">
        <f>VLOOKUP(B711,'[1]ICI-DH'!$A:$H,8,FALSE)</f>
        <v>0.2</v>
      </c>
      <c r="O711" s="17">
        <f>VLOOKUP(A711,'Dados absolutos'!A:Q,17,FALSE)</f>
        <v>4.2339990120668971E-4</v>
      </c>
      <c r="P711" s="1">
        <f>(O711-MIN(O:O))/(MAX(O:O)-MIN(O:O))</f>
        <v>3.4333027544515796E-2</v>
      </c>
      <c r="Q711" s="3">
        <f>H711-I711-K711+M711+N711+P711</f>
        <v>-0.16636803246276977</v>
      </c>
      <c r="R711" s="4" t="s">
        <v>6092</v>
      </c>
    </row>
    <row r="712" spans="1:18" x14ac:dyDescent="0.25">
      <c r="A712">
        <v>240700</v>
      </c>
      <c r="B712">
        <v>2407005</v>
      </c>
      <c r="C712" t="s">
        <v>1160</v>
      </c>
      <c r="D712" t="s">
        <v>1086</v>
      </c>
      <c r="E712" t="s">
        <v>466</v>
      </c>
      <c r="F712" t="s">
        <v>10</v>
      </c>
      <c r="G712">
        <f>VLOOKUP(A712,'Dados absolutos'!A:H,8,FALSE)</f>
        <v>9070</v>
      </c>
      <c r="H712" s="1">
        <f>(G712-MIN(G:G))/(MAX(G:G)-MIN(G:G))</f>
        <v>4.1357252958572455E-2</v>
      </c>
      <c r="I712">
        <f>VLOOKUP(A712,'Dados absolutos'!A:I,9,FALSE)</f>
        <v>0.60799999999999998</v>
      </c>
      <c r="J712" s="1">
        <f>VLOOKUP(A712,'Dados absolutos'!A:L,12,FALSE)</f>
        <v>5264.1888577728778</v>
      </c>
      <c r="K712" s="1">
        <f>(J712-MIN(J:J))/(MAX(J:J)-MIN(J:J))</f>
        <v>0.39183969956717696</v>
      </c>
      <c r="L712" s="1">
        <f>VLOOKUP(A712,'Dados absolutos'!A:M,13,FALSE)</f>
        <v>0.95555555555555571</v>
      </c>
      <c r="M712" s="1">
        <f>(L712-MIN(L:L))/(MAX(L:L)-MIN(L:L))</f>
        <v>0.53133514986376029</v>
      </c>
      <c r="N712" s="1">
        <f>VLOOKUP(B712,'[1]ICI-DH'!$A:$H,8,FALSE)</f>
        <v>0.26</v>
      </c>
      <c r="O712" s="17">
        <f>VLOOKUP(A712,'Dados absolutos'!A:Q,17,FALSE)</f>
        <v>0</v>
      </c>
      <c r="P712" s="1">
        <f>(O712-MIN(O:O))/(MAX(O:O)-MIN(O:O))</f>
        <v>0</v>
      </c>
      <c r="Q712" s="3">
        <f>H712-I712-K712+M712+N712+P712</f>
        <v>-0.16714729674484408</v>
      </c>
      <c r="R712" s="4" t="s">
        <v>6093</v>
      </c>
    </row>
    <row r="713" spans="1:18" x14ac:dyDescent="0.25">
      <c r="A713">
        <v>120035</v>
      </c>
      <c r="B713">
        <v>1200351</v>
      </c>
      <c r="C713" t="s">
        <v>75</v>
      </c>
      <c r="D713" t="s">
        <v>64</v>
      </c>
      <c r="E713" t="s">
        <v>9</v>
      </c>
      <c r="F713" t="s">
        <v>10</v>
      </c>
      <c r="G713">
        <f>VLOOKUP(A713,'Dados absolutos'!A:H,8,FALSE)</f>
        <v>17093</v>
      </c>
      <c r="H713" s="1">
        <f>(G713-MIN(G:G))/(MAX(G:G)-MIN(G:G))</f>
        <v>8.1640030727982052E-2</v>
      </c>
      <c r="I713">
        <f>VLOOKUP(A713,'Dados absolutos'!A:I,9,FALSE)</f>
        <v>0.501</v>
      </c>
      <c r="J713" s="1">
        <f>VLOOKUP(A713,'Dados absolutos'!A:L,12,FALSE)</f>
        <v>4855.0870590300119</v>
      </c>
      <c r="K713" s="1">
        <f>(J713-MIN(J:J))/(MAX(J:J)-MIN(J:J))</f>
        <v>0.35855638476436708</v>
      </c>
      <c r="L713" s="1">
        <f>VLOOKUP(A713,'Dados absolutos'!A:M,13,FALSE)</f>
        <v>0.50555555555555554</v>
      </c>
      <c r="M713" s="1">
        <f>(L713-MIN(L:L))/(MAX(L:L)-MIN(L:L))</f>
        <v>0.31062670299727518</v>
      </c>
      <c r="N713" s="1">
        <f>VLOOKUP(B713,'[1]ICI-DH'!$A:$H,8,FALSE)</f>
        <v>0.3</v>
      </c>
      <c r="O713" s="17">
        <f>VLOOKUP(A713,'Dados absolutos'!A:Q,17,FALSE)</f>
        <v>0</v>
      </c>
      <c r="P713" s="1">
        <f>(O713-MIN(O:O))/(MAX(O:O)-MIN(O:O))</f>
        <v>0</v>
      </c>
      <c r="Q713" s="3">
        <f>H713-I713-K713+M713+N713+P713</f>
        <v>-0.16728965103910987</v>
      </c>
      <c r="R713" s="4" t="s">
        <v>6094</v>
      </c>
    </row>
    <row r="714" spans="1:18" x14ac:dyDescent="0.25">
      <c r="A714">
        <v>431140</v>
      </c>
      <c r="B714">
        <v>4311403</v>
      </c>
      <c r="C714" t="s">
        <v>393</v>
      </c>
      <c r="D714" t="s">
        <v>4459</v>
      </c>
      <c r="E714" t="s">
        <v>3828</v>
      </c>
      <c r="F714" t="s">
        <v>10</v>
      </c>
      <c r="G714">
        <f>VLOOKUP(A714,'Dados absolutos'!A:H,8,FALSE)</f>
        <v>93646</v>
      </c>
      <c r="H714" s="1">
        <f>(G714-MIN(G:G))/(MAX(G:G)-MIN(G:G))</f>
        <v>0.46600591463445251</v>
      </c>
      <c r="I714">
        <f>VLOOKUP(A714,'Dados absolutos'!A:I,9,FALSE)</f>
        <v>0.77800000000000002</v>
      </c>
      <c r="J714" s="1">
        <f>VLOOKUP(A714,'Dados absolutos'!A:L,12,FALSE)</f>
        <v>6724.5320172778329</v>
      </c>
      <c r="K714" s="1">
        <f>(J714-MIN(J:J))/(MAX(J:J)-MIN(J:J))</f>
        <v>0.51064890853984002</v>
      </c>
      <c r="L714" s="1">
        <f>VLOOKUP(A714,'Dados absolutos'!A:M,13,FALSE)</f>
        <v>0.73888888888888893</v>
      </c>
      <c r="M714" s="1">
        <f>(L714-MIN(L:L))/(MAX(L:L)-MIN(L:L))</f>
        <v>0.42506811989100823</v>
      </c>
      <c r="N714" s="1">
        <f>VLOOKUP(B714,'[1]ICI-DH'!$A:$H,8,FALSE)</f>
        <v>0.16</v>
      </c>
      <c r="O714" s="17">
        <f>VLOOKUP(A714,'Dados absolutos'!A:Q,17,FALSE)</f>
        <v>8.5428101574012776E-4</v>
      </c>
      <c r="P714" s="1">
        <f>(O714-MIN(O:O))/(MAX(O:O)-MIN(O:O))</f>
        <v>6.9272698365238361E-2</v>
      </c>
      <c r="Q714" s="3">
        <f>H714-I714-K714+M714+N714+P714</f>
        <v>-0.16830217564914093</v>
      </c>
      <c r="R714" s="4" t="s">
        <v>6095</v>
      </c>
    </row>
    <row r="715" spans="1:18" x14ac:dyDescent="0.25">
      <c r="A715">
        <v>311070</v>
      </c>
      <c r="B715">
        <v>3110707</v>
      </c>
      <c r="C715" t="s">
        <v>2297</v>
      </c>
      <c r="D715" t="s">
        <v>2181</v>
      </c>
      <c r="E715" t="s">
        <v>2182</v>
      </c>
      <c r="F715" t="s">
        <v>10</v>
      </c>
      <c r="G715">
        <f>VLOOKUP(A715,'Dados absolutos'!A:H,8,FALSE)</f>
        <v>12313</v>
      </c>
      <c r="H715" s="1">
        <f>(G715-MIN(G:G))/(MAX(G:G)-MIN(G:G))</f>
        <v>5.7640070895278839E-2</v>
      </c>
      <c r="I715">
        <f>VLOOKUP(A715,'Dados absolutos'!A:I,9,FALSE)</f>
        <v>0.69899999999999995</v>
      </c>
      <c r="J715" s="1">
        <f>VLOOKUP(A715,'Dados absolutos'!A:L,12,FALSE)</f>
        <v>4443.7471193047995</v>
      </c>
      <c r="K715" s="1">
        <f>(J715-MIN(J:J))/(MAX(J:J)-MIN(J:J))</f>
        <v>0.3250909814175385</v>
      </c>
      <c r="L715" s="1">
        <f>VLOOKUP(A715,'Dados absolutos'!A:M,13,FALSE)</f>
        <v>0.71666666666666656</v>
      </c>
      <c r="M715" s="1">
        <f>(L715-MIN(L:L))/(MAX(L:L)-MIN(L:L))</f>
        <v>0.41416893732970023</v>
      </c>
      <c r="N715" s="1">
        <f>VLOOKUP(B715,'[1]ICI-DH'!$A:$H,8,FALSE)</f>
        <v>0.16</v>
      </c>
      <c r="O715" s="17">
        <f>VLOOKUP(A715,'Dados absolutos'!A:Q,17,FALSE)</f>
        <v>2.7613091854137902E-3</v>
      </c>
      <c r="P715" s="1">
        <f>(O715-MIN(O:O))/(MAX(O:O)-MIN(O:O))</f>
        <v>0.22391149372388713</v>
      </c>
      <c r="Q715" s="3">
        <f>H715-I715-K715+M715+N715+P715</f>
        <v>-0.16837047946867228</v>
      </c>
      <c r="R715" s="4" t="s">
        <v>6096</v>
      </c>
    </row>
    <row r="716" spans="1:18" x14ac:dyDescent="0.25">
      <c r="A716">
        <v>350925</v>
      </c>
      <c r="B716">
        <v>3509254</v>
      </c>
      <c r="C716" t="s">
        <v>3301</v>
      </c>
      <c r="D716" t="s">
        <v>3202</v>
      </c>
      <c r="E716" t="s">
        <v>2182</v>
      </c>
      <c r="F716" t="s">
        <v>10</v>
      </c>
      <c r="G716">
        <f>VLOOKUP(A716,'Dados absolutos'!A:H,8,FALSE)</f>
        <v>28515</v>
      </c>
      <c r="H716" s="1">
        <f>(G716-MIN(G:G))/(MAX(G:G)-MIN(G:G))</f>
        <v>0.13898888872152515</v>
      </c>
      <c r="I716">
        <f>VLOOKUP(A716,'Dados absolutos'!A:I,9,FALSE)</f>
        <v>0.69399999999999995</v>
      </c>
      <c r="J716" s="1">
        <f>VLOOKUP(A716,'Dados absolutos'!A:L,12,FALSE)</f>
        <v>7017.1783966333505</v>
      </c>
      <c r="K716" s="1">
        <f>(J716-MIN(J:J))/(MAX(J:J)-MIN(J:J))</f>
        <v>0.53445775416193975</v>
      </c>
      <c r="L716" s="1">
        <f>VLOOKUP(A716,'Dados absolutos'!A:M,13,FALSE)</f>
        <v>0.98888888888888893</v>
      </c>
      <c r="M716" s="1">
        <f>(L716-MIN(L:L))/(MAX(L:L)-MIN(L:L))</f>
        <v>0.54768392370572216</v>
      </c>
      <c r="N716" s="1">
        <f>VLOOKUP(B716,'[1]ICI-DH'!$A:$H,8,FALSE)</f>
        <v>0.1</v>
      </c>
      <c r="O716" s="17">
        <f>VLOOKUP(A716,'Dados absolutos'!A:Q,17,FALSE)</f>
        <v>3.3666491320357705E-3</v>
      </c>
      <c r="P716" s="1">
        <f>(O716-MIN(O:O))/(MAX(O:O)-MIN(O:O))</f>
        <v>0.2729978373955228</v>
      </c>
      <c r="Q716" s="3">
        <f>H716-I716-K716+M716+N716+P716</f>
        <v>-0.1687871043391696</v>
      </c>
      <c r="R716" s="4" t="s">
        <v>6097</v>
      </c>
    </row>
    <row r="717" spans="1:18" x14ac:dyDescent="0.25">
      <c r="A717">
        <v>510795</v>
      </c>
      <c r="B717">
        <v>5107958</v>
      </c>
      <c r="C717" t="s">
        <v>5122</v>
      </c>
      <c r="D717" t="s">
        <v>5002</v>
      </c>
      <c r="E717" t="s">
        <v>4932</v>
      </c>
      <c r="F717" t="s">
        <v>10</v>
      </c>
      <c r="G717">
        <f>VLOOKUP(A717,'Dados absolutos'!A:H,8,FALSE)</f>
        <v>106434</v>
      </c>
      <c r="H717" s="1">
        <f>(G717-MIN(G:G))/(MAX(G:G)-MIN(G:G))</f>
        <v>0.5302133385550819</v>
      </c>
      <c r="I717">
        <f>VLOOKUP(A717,'Dados absolutos'!A:I,9,FALSE)</f>
        <v>0.72899999999999998</v>
      </c>
      <c r="J717" s="1">
        <f>VLOOKUP(A717,'Dados absolutos'!A:L,12,FALSE)</f>
        <v>5858.4933300449111</v>
      </c>
      <c r="K717" s="1">
        <f>(J717-MIN(J:J))/(MAX(J:J)-MIN(J:J))</f>
        <v>0.44019055722688766</v>
      </c>
      <c r="L717" s="1">
        <f>VLOOKUP(A717,'Dados absolutos'!A:M,13,FALSE)</f>
        <v>0.48888888888888893</v>
      </c>
      <c r="M717" s="1">
        <f>(L717-MIN(L:L))/(MAX(L:L)-MIN(L:L))</f>
        <v>0.3024523160762943</v>
      </c>
      <c r="N717" s="1">
        <f>VLOOKUP(B717,'[1]ICI-DH'!$A:$H,8,FALSE)</f>
        <v>0.1</v>
      </c>
      <c r="O717" s="17">
        <f>VLOOKUP(A717,'Dados absolutos'!A:Q,17,FALSE)</f>
        <v>8.2680346505815809E-4</v>
      </c>
      <c r="P717" s="1">
        <f>(O717-MIN(O:O))/(MAX(O:O)-MIN(O:O))</f>
        <v>6.7044574311049307E-2</v>
      </c>
      <c r="Q717" s="3">
        <f>H717-I717-K717+M717+N717+P717</f>
        <v>-0.16948032828446208</v>
      </c>
      <c r="R717" s="4" t="s">
        <v>6098</v>
      </c>
    </row>
    <row r="718" spans="1:18" x14ac:dyDescent="0.25">
      <c r="A718">
        <v>350710</v>
      </c>
      <c r="B718">
        <v>3507100</v>
      </c>
      <c r="C718" t="s">
        <v>3277</v>
      </c>
      <c r="D718" t="s">
        <v>3202</v>
      </c>
      <c r="E718" t="s">
        <v>2182</v>
      </c>
      <c r="F718" t="s">
        <v>10</v>
      </c>
      <c r="G718">
        <f>VLOOKUP(A718,'Dados absolutos'!A:H,8,FALSE)</f>
        <v>22006</v>
      </c>
      <c r="H718" s="1">
        <f>(G718-MIN(G:G))/(MAX(G:G)-MIN(G:G))</f>
        <v>0.10630777186983788</v>
      </c>
      <c r="I718">
        <f>VLOOKUP(A718,'Dados absolutos'!A:I,9,FALSE)</f>
        <v>0.71299999999999997</v>
      </c>
      <c r="J718" s="1">
        <f>VLOOKUP(A718,'Dados absolutos'!A:L,12,FALSE)</f>
        <v>6966.1498991184226</v>
      </c>
      <c r="K718" s="1">
        <f>(J718-MIN(J:J))/(MAX(J:J)-MIN(J:J))</f>
        <v>0.53030622622458345</v>
      </c>
      <c r="L718" s="1">
        <f>VLOOKUP(A718,'Dados absolutos'!A:M,13,FALSE)</f>
        <v>0.79444444444444451</v>
      </c>
      <c r="M718" s="1">
        <f>(L718-MIN(L:L))/(MAX(L:L)-MIN(L:L))</f>
        <v>0.452316076294278</v>
      </c>
      <c r="N718" s="1">
        <f>VLOOKUP(B718,'[1]ICI-DH'!$A:$H,8,FALSE)</f>
        <v>0.26</v>
      </c>
      <c r="O718" s="17">
        <f>VLOOKUP(A718,'Dados absolutos'!A:Q,17,FALSE)</f>
        <v>3.1355084976824503E-3</v>
      </c>
      <c r="P718" s="1">
        <f>(O718-MIN(O:O))/(MAX(O:O)-MIN(O:O))</f>
        <v>0.25425490017873914</v>
      </c>
      <c r="Q718" s="3">
        <f>H718-I718-K718+M718+N718+P718</f>
        <v>-0.17042747788172846</v>
      </c>
      <c r="R718" s="4" t="s">
        <v>6099</v>
      </c>
    </row>
    <row r="719" spans="1:18" x14ac:dyDescent="0.25">
      <c r="A719">
        <v>250625</v>
      </c>
      <c r="B719">
        <v>2506251</v>
      </c>
      <c r="C719" t="s">
        <v>1324</v>
      </c>
      <c r="D719" t="s">
        <v>1247</v>
      </c>
      <c r="E719" t="s">
        <v>466</v>
      </c>
      <c r="F719" t="s">
        <v>10</v>
      </c>
      <c r="G719">
        <f>VLOOKUP(A719,'Dados absolutos'!A:H,8,FALSE)</f>
        <v>8179</v>
      </c>
      <c r="H719" s="1">
        <f>(G719-MIN(G:G))/(MAX(G:G)-MIN(G:G))</f>
        <v>3.6883620278459782E-2</v>
      </c>
      <c r="I719">
        <f>VLOOKUP(A719,'Dados absolutos'!A:I,9,FALSE)</f>
        <v>0.51300000000000001</v>
      </c>
      <c r="J719" s="1">
        <f>VLOOKUP(A719,'Dados absolutos'!A:L,12,FALSE)</f>
        <v>5002.1080168724784</v>
      </c>
      <c r="K719" s="1">
        <f>(J719-MIN(J:J))/(MAX(J:J)-MIN(J:J))</f>
        <v>0.37051757593370016</v>
      </c>
      <c r="L719" s="1">
        <f>VLOOKUP(A719,'Dados absolutos'!A:M,13,FALSE)</f>
        <v>0.63888888888888895</v>
      </c>
      <c r="M719" s="1">
        <f>(L719-MIN(L:L))/(MAX(L:L)-MIN(L:L))</f>
        <v>0.37602179836512267</v>
      </c>
      <c r="N719" s="1">
        <f>VLOOKUP(B719,'[1]ICI-DH'!$A:$H,8,FALSE)</f>
        <v>0.3</v>
      </c>
      <c r="O719" s="17">
        <f>VLOOKUP(A719,'Dados absolutos'!A:Q,17,FALSE)</f>
        <v>0</v>
      </c>
      <c r="P719" s="1">
        <f>(O719-MIN(O:O))/(MAX(O:O)-MIN(O:O))</f>
        <v>0</v>
      </c>
      <c r="Q719" s="3">
        <f>H719-I719-K719+M719+N719+P719</f>
        <v>-0.17061215729011781</v>
      </c>
      <c r="R719" s="4" t="s">
        <v>6100</v>
      </c>
    </row>
    <row r="720" spans="1:18" x14ac:dyDescent="0.25">
      <c r="A720">
        <v>355450</v>
      </c>
      <c r="B720">
        <v>3554508</v>
      </c>
      <c r="C720" t="s">
        <v>3790</v>
      </c>
      <c r="D720" t="s">
        <v>3202</v>
      </c>
      <c r="E720" t="s">
        <v>2182</v>
      </c>
      <c r="F720" t="s">
        <v>10</v>
      </c>
      <c r="G720">
        <f>VLOOKUP(A720,'Dados absolutos'!A:H,8,FALSE)</f>
        <v>37663</v>
      </c>
      <c r="H720" s="1">
        <f>(G720-MIN(G:G))/(MAX(G:G)-MIN(G:G))</f>
        <v>0.18492019260218812</v>
      </c>
      <c r="I720">
        <f>VLOOKUP(A720,'Dados absolutos'!A:I,9,FALSE)</f>
        <v>0.77800000000000002</v>
      </c>
      <c r="J720" s="1">
        <f>VLOOKUP(A720,'Dados absolutos'!A:L,12,FALSE)</f>
        <v>6412.5105960757246</v>
      </c>
      <c r="K720" s="1">
        <f>(J720-MIN(J:J))/(MAX(J:J)-MIN(J:J))</f>
        <v>0.48526376670227672</v>
      </c>
      <c r="L720" s="1">
        <f>VLOOKUP(A720,'Dados absolutos'!A:M,13,FALSE)</f>
        <v>0.71666666666666667</v>
      </c>
      <c r="M720" s="1">
        <f>(L720-MIN(L:L))/(MAX(L:L)-MIN(L:L))</f>
        <v>0.41416893732970028</v>
      </c>
      <c r="N720" s="1">
        <f>VLOOKUP(B720,'[1]ICI-DH'!$A:$H,8,FALSE)</f>
        <v>0.36</v>
      </c>
      <c r="O720" s="17">
        <f>VLOOKUP(A720,'Dados absolutos'!A:Q,17,FALSE)</f>
        <v>1.6461779465257679E-3</v>
      </c>
      <c r="P720" s="1">
        <f>(O720-MIN(O:O))/(MAX(O:O)-MIN(O:O))</f>
        <v>0.13348674059716728</v>
      </c>
      <c r="Q720" s="3">
        <f>H720-I720-K720+M720+N720+P720</f>
        <v>-0.17068789617322108</v>
      </c>
      <c r="R720" s="4" t="s">
        <v>6101</v>
      </c>
    </row>
    <row r="721" spans="1:18" x14ac:dyDescent="0.25">
      <c r="A721">
        <v>150760</v>
      </c>
      <c r="B721">
        <v>1507607</v>
      </c>
      <c r="C721" t="s">
        <v>290</v>
      </c>
      <c r="D721" t="s">
        <v>166</v>
      </c>
      <c r="E721" t="s">
        <v>9</v>
      </c>
      <c r="F721" t="s">
        <v>10</v>
      </c>
      <c r="G721">
        <f>VLOOKUP(A721,'Dados absolutos'!A:H,8,FALSE)</f>
        <v>52894</v>
      </c>
      <c r="H721" s="1">
        <f>(G721-MIN(G:G))/(MAX(G:G)-MIN(G:G))</f>
        <v>0.26139370478041041</v>
      </c>
      <c r="I721">
        <f>VLOOKUP(A721,'Dados absolutos'!A:I,9,FALSE)</f>
        <v>0.59099999999999997</v>
      </c>
      <c r="J721" s="1">
        <f>VLOOKUP(A721,'Dados absolutos'!A:L,12,FALSE)</f>
        <v>4658.0473781525316</v>
      </c>
      <c r="K721" s="1">
        <f>(J721-MIN(J:J))/(MAX(J:J)-MIN(J:J))</f>
        <v>0.34252581792881914</v>
      </c>
      <c r="L721" s="1">
        <f>VLOOKUP(A721,'Dados absolutos'!A:M,13,FALSE)</f>
        <v>0.56111111111111112</v>
      </c>
      <c r="M721" s="1">
        <f>(L721-MIN(L:L))/(MAX(L:L)-MIN(L:L))</f>
        <v>0.33787465940054495</v>
      </c>
      <c r="N721" s="1">
        <f>VLOOKUP(B721,'[1]ICI-DH'!$A:$H,8,FALSE)</f>
        <v>0.16</v>
      </c>
      <c r="O721" s="17">
        <f>VLOOKUP(A721,'Dados absolutos'!A:Q,17,FALSE)</f>
        <v>3.7811472000604984E-5</v>
      </c>
      <c r="P721" s="1">
        <f>(O721-MIN(O:O))/(MAX(O:O)-MIN(O:O))</f>
        <v>3.066090251782391E-3</v>
      </c>
      <c r="Q721" s="3">
        <f>H721-I721-K721+M721+N721+P721</f>
        <v>-0.17119136349608136</v>
      </c>
      <c r="R721" s="4" t="s">
        <v>6102</v>
      </c>
    </row>
    <row r="722" spans="1:18" x14ac:dyDescent="0.25">
      <c r="A722">
        <v>130290</v>
      </c>
      <c r="B722">
        <v>1302900</v>
      </c>
      <c r="C722" t="s">
        <v>127</v>
      </c>
      <c r="D722" t="s">
        <v>87</v>
      </c>
      <c r="E722" t="s">
        <v>9</v>
      </c>
      <c r="F722" t="s">
        <v>10</v>
      </c>
      <c r="G722">
        <f>VLOOKUP(A722,'Dados absolutos'!A:H,8,FALSE)</f>
        <v>61204</v>
      </c>
      <c r="H722" s="1">
        <f>(G722-MIN(G:G))/(MAX(G:G)-MIN(G:G))</f>
        <v>0.30311748432220198</v>
      </c>
      <c r="I722">
        <f>VLOOKUP(A722,'Dados absolutos'!A:I,9,FALSE)</f>
        <v>0.58799999999999997</v>
      </c>
      <c r="J722" s="1">
        <f>VLOOKUP(A722,'Dados absolutos'!A:L,12,FALSE)</f>
        <v>4818.1411551532574</v>
      </c>
      <c r="K722" s="1">
        <f>(J722-MIN(J:J))/(MAX(J:J)-MIN(J:J))</f>
        <v>0.3555505750779196</v>
      </c>
      <c r="L722" s="1">
        <f>VLOOKUP(A722,'Dados absolutos'!A:M,13,FALSE)</f>
        <v>0.5</v>
      </c>
      <c r="M722" s="1">
        <f>(L722-MIN(L:L))/(MAX(L:L)-MIN(L:L))</f>
        <v>0.30790190735694822</v>
      </c>
      <c r="N722" s="1">
        <f>VLOOKUP(B722,'[1]ICI-DH'!$A:$H,8,FALSE)</f>
        <v>0.16</v>
      </c>
      <c r="O722" s="17">
        <f>VLOOKUP(A722,'Dados absolutos'!A:Q,17,FALSE)</f>
        <v>1.6338801385530359E-5</v>
      </c>
      <c r="P722" s="1">
        <f>(O722-MIN(O:O))/(MAX(O:O)-MIN(O:O))</f>
        <v>1.3248952501288952E-3</v>
      </c>
      <c r="Q722" s="3">
        <f>H722-I722-K722+M722+N722+P722</f>
        <v>-0.17120628814864053</v>
      </c>
      <c r="R722" s="4" t="s">
        <v>6103</v>
      </c>
    </row>
    <row r="723" spans="1:18" x14ac:dyDescent="0.25">
      <c r="A723">
        <v>150200</v>
      </c>
      <c r="B723">
        <v>1502004</v>
      </c>
      <c r="C723" t="s">
        <v>196</v>
      </c>
      <c r="D723" t="s">
        <v>166</v>
      </c>
      <c r="E723" t="s">
        <v>9</v>
      </c>
      <c r="F723" t="s">
        <v>10</v>
      </c>
      <c r="G723">
        <f>VLOOKUP(A723,'Dados absolutos'!A:H,8,FALSE)</f>
        <v>23981</v>
      </c>
      <c r="H723" s="1">
        <f>(G723-MIN(G:G))/(MAX(G:G)-MIN(G:G))</f>
        <v>0.11622407326514934</v>
      </c>
      <c r="I723">
        <f>VLOOKUP(A723,'Dados absolutos'!A:I,9,FALSE)</f>
        <v>0.54600000000000004</v>
      </c>
      <c r="J723" s="1">
        <f>VLOOKUP(A723,'Dados absolutos'!A:L,12,FALSE)</f>
        <v>3765.9819281931532</v>
      </c>
      <c r="K723" s="1">
        <f>(J723-MIN(J:J))/(MAX(J:J)-MIN(J:J))</f>
        <v>0.26995000602345526</v>
      </c>
      <c r="L723" s="1">
        <f>VLOOKUP(A723,'Dados absolutos'!A:M,13,FALSE)</f>
        <v>0.62222222222222223</v>
      </c>
      <c r="M723" s="1">
        <f>(L723-MIN(L:L))/(MAX(L:L)-MIN(L:L))</f>
        <v>0.36784741144414174</v>
      </c>
      <c r="N723" s="1">
        <f>VLOOKUP(B723,'[1]ICI-DH'!$A:$H,8,FALSE)</f>
        <v>0.16</v>
      </c>
      <c r="O723" s="17">
        <f>VLOOKUP(A723,'Dados absolutos'!A:Q,17,FALSE)</f>
        <v>0</v>
      </c>
      <c r="P723" s="1">
        <f>(O723-MIN(O:O))/(MAX(O:O)-MIN(O:O))</f>
        <v>0</v>
      </c>
      <c r="Q723" s="3">
        <f>H723-I723-K723+M723+N723+P723</f>
        <v>-0.17187852131416423</v>
      </c>
      <c r="R723" s="4" t="s">
        <v>6104</v>
      </c>
    </row>
    <row r="724" spans="1:18" x14ac:dyDescent="0.25">
      <c r="A724">
        <v>260010</v>
      </c>
      <c r="B724">
        <v>2600104</v>
      </c>
      <c r="C724" t="s">
        <v>1453</v>
      </c>
      <c r="D724" t="s">
        <v>1452</v>
      </c>
      <c r="E724" t="s">
        <v>466</v>
      </c>
      <c r="F724" t="s">
        <v>10</v>
      </c>
      <c r="G724">
        <f>VLOOKUP(A724,'Dados absolutos'!A:H,8,FALSE)</f>
        <v>40241</v>
      </c>
      <c r="H724" s="1">
        <f>(G724-MIN(G:G))/(MAX(G:G)-MIN(G:G))</f>
        <v>0.1978641039931314</v>
      </c>
      <c r="I724">
        <f>VLOOKUP(A724,'Dados absolutos'!A:I,9,FALSE)</f>
        <v>0.65700000000000003</v>
      </c>
      <c r="J724" s="1">
        <f>VLOOKUP(A724,'Dados absolutos'!A:L,12,FALSE)</f>
        <v>3989.2324830396856</v>
      </c>
      <c r="K724" s="1">
        <f>(J724-MIN(J:J))/(MAX(J:J)-MIN(J:J))</f>
        <v>0.28811301219867241</v>
      </c>
      <c r="L724" s="1">
        <f>VLOOKUP(A724,'Dados absolutos'!A:M,13,FALSE)</f>
        <v>0.81111111111111112</v>
      </c>
      <c r="M724" s="1">
        <f>(L724-MIN(L:L))/(MAX(L:L)-MIN(L:L))</f>
        <v>0.46049046321525888</v>
      </c>
      <c r="N724" s="1">
        <f>VLOOKUP(B724,'[1]ICI-DH'!$A:$H,8,FALSE)</f>
        <v>0.1</v>
      </c>
      <c r="O724" s="17">
        <f>VLOOKUP(A724,'Dados absolutos'!A:Q,17,FALSE)</f>
        <v>1.7395193956412614E-4</v>
      </c>
      <c r="P724" s="1">
        <f>(O724-MIN(O:O))/(MAX(O:O)-MIN(O:O))</f>
        <v>1.4105569499322139E-2</v>
      </c>
      <c r="Q724" s="3">
        <f>H724-I724-K724+M724+N724+P724</f>
        <v>-0.17265287549096009</v>
      </c>
      <c r="R724" s="4" t="s">
        <v>6105</v>
      </c>
    </row>
    <row r="725" spans="1:18" x14ac:dyDescent="0.25">
      <c r="A725">
        <v>140002</v>
      </c>
      <c r="B725">
        <v>1400027</v>
      </c>
      <c r="C725" t="s">
        <v>149</v>
      </c>
      <c r="D725" t="s">
        <v>150</v>
      </c>
      <c r="E725" t="s">
        <v>9</v>
      </c>
      <c r="F725" t="s">
        <v>10</v>
      </c>
      <c r="G725">
        <f>VLOOKUP(A725,'Dados absolutos'!A:H,8,FALSE)</f>
        <v>13927</v>
      </c>
      <c r="H725" s="1">
        <f>(G725-MIN(G:G))/(MAX(G:G)-MIN(G:G))</f>
        <v>6.5743823022890335E-2</v>
      </c>
      <c r="I725">
        <f>VLOOKUP(A725,'Dados absolutos'!A:I,9,FALSE)</f>
        <v>0.48399999999999999</v>
      </c>
      <c r="J725" s="1">
        <f>VLOOKUP(A725,'Dados absolutos'!A:L,12,FALSE)</f>
        <v>3289.0309111797228</v>
      </c>
      <c r="K725" s="1">
        <f>(J725-MIN(J:J))/(MAX(J:J)-MIN(J:J))</f>
        <v>0.23114667909221387</v>
      </c>
      <c r="L725" s="1">
        <f>VLOOKUP(A725,'Dados absolutos'!A:M,13,FALSE)</f>
        <v>0.63888888888888895</v>
      </c>
      <c r="M725" s="1">
        <f>(L725-MIN(L:L))/(MAX(L:L)-MIN(L:L))</f>
        <v>0.37602179836512267</v>
      </c>
      <c r="N725" s="1">
        <f>VLOOKUP(B725,'[1]ICI-DH'!$A:$H,8,FALSE)</f>
        <v>0.1</v>
      </c>
      <c r="O725" s="17">
        <f>VLOOKUP(A725,'Dados absolutos'!A:Q,17,FALSE)</f>
        <v>0</v>
      </c>
      <c r="P725" s="1">
        <f>(O725-MIN(O:O))/(MAX(O:O)-MIN(O:O))</f>
        <v>0</v>
      </c>
      <c r="Q725" s="3">
        <f>H725-I725-K725+M725+N725+P725</f>
        <v>-0.17338105770420079</v>
      </c>
      <c r="R725" s="4" t="s">
        <v>6106</v>
      </c>
    </row>
    <row r="726" spans="1:18" x14ac:dyDescent="0.25">
      <c r="A726">
        <v>311230</v>
      </c>
      <c r="B726">
        <v>3112307</v>
      </c>
      <c r="C726" t="s">
        <v>2315</v>
      </c>
      <c r="D726" t="s">
        <v>2181</v>
      </c>
      <c r="E726" t="s">
        <v>2182</v>
      </c>
      <c r="F726" t="s">
        <v>10</v>
      </c>
      <c r="G726">
        <f>VLOOKUP(A726,'Dados absolutos'!A:H,8,FALSE)</f>
        <v>39626</v>
      </c>
      <c r="H726" s="1">
        <f>(G726-MIN(G:G))/(MAX(G:G)-MIN(G:G))</f>
        <v>0.19477624305231289</v>
      </c>
      <c r="I726">
        <f>VLOOKUP(A726,'Dados absolutos'!A:I,9,FALSE)</f>
        <v>0.65300000000000002</v>
      </c>
      <c r="J726" s="1">
        <f>VLOOKUP(A726,'Dados absolutos'!A:L,12,FALSE)</f>
        <v>3929.1939519507391</v>
      </c>
      <c r="K726" s="1">
        <f>(J726-MIN(J:J))/(MAX(J:J)-MIN(J:J))</f>
        <v>0.28322845452458684</v>
      </c>
      <c r="L726" s="1">
        <f>VLOOKUP(A726,'Dados absolutos'!A:M,13,FALSE)</f>
        <v>0.82222222222222219</v>
      </c>
      <c r="M726" s="1">
        <f>(L726-MIN(L:L))/(MAX(L:L)-MIN(L:L))</f>
        <v>0.4659400544959128</v>
      </c>
      <c r="N726" s="1">
        <f>VLOOKUP(B726,'[1]ICI-DH'!$A:$H,8,FALSE)</f>
        <v>0.1</v>
      </c>
      <c r="O726" s="17">
        <f>VLOOKUP(A726,'Dados absolutos'!A:Q,17,FALSE)</f>
        <v>2.5235956190380053E-5</v>
      </c>
      <c r="P726" s="1">
        <f>(O726-MIN(O:O))/(MAX(O:O)-MIN(O:O))</f>
        <v>2.0463556475265958E-3</v>
      </c>
      <c r="Q726" s="3">
        <f>H726-I726-K726+M726+N726+P726</f>
        <v>-0.17346580132883452</v>
      </c>
      <c r="R726" s="4" t="s">
        <v>6107</v>
      </c>
    </row>
    <row r="727" spans="1:18" x14ac:dyDescent="0.25">
      <c r="A727">
        <v>316210</v>
      </c>
      <c r="B727">
        <v>3162104</v>
      </c>
      <c r="C727" t="s">
        <v>2905</v>
      </c>
      <c r="D727" t="s">
        <v>2181</v>
      </c>
      <c r="E727" t="s">
        <v>2182</v>
      </c>
      <c r="F727" t="s">
        <v>10</v>
      </c>
      <c r="G727">
        <f>VLOOKUP(A727,'Dados absolutos'!A:H,8,FALSE)</f>
        <v>40910</v>
      </c>
      <c r="H727" s="1">
        <f>(G727-MIN(G:G))/(MAX(G:G)-MIN(G:G))</f>
        <v>0.20122309418729006</v>
      </c>
      <c r="I727">
        <f>VLOOKUP(A727,'Dados absolutos'!A:I,9,FALSE)</f>
        <v>0.73599999999999999</v>
      </c>
      <c r="J727" s="1">
        <f>VLOOKUP(A727,'Dados absolutos'!A:L,12,FALSE)</f>
        <v>4181.931635541433</v>
      </c>
      <c r="K727" s="1">
        <f>(J727-MIN(J:J))/(MAX(J:J)-MIN(J:J))</f>
        <v>0.30379044645747788</v>
      </c>
      <c r="L727" s="1">
        <f>VLOOKUP(A727,'Dados absolutos'!A:M,13,FALSE)</f>
        <v>0.26111111111111118</v>
      </c>
      <c r="M727" s="1">
        <f>(L727-MIN(L:L))/(MAX(L:L)-MIN(L:L))</f>
        <v>0.19073569482288832</v>
      </c>
      <c r="N727" s="1">
        <f>VLOOKUP(B727,'[1]ICI-DH'!$A:$H,8,FALSE)</f>
        <v>0.26</v>
      </c>
      <c r="O727" s="17">
        <f>VLOOKUP(A727,'Dados absolutos'!A:Q,17,FALSE)</f>
        <v>2.639941334637008E-3</v>
      </c>
      <c r="P727" s="1">
        <f>(O727-MIN(O:O))/(MAX(O:O)-MIN(O:O))</f>
        <v>0.21406990955756539</v>
      </c>
      <c r="Q727" s="3">
        <f>H727-I727-K727+M727+N727+P727</f>
        <v>-0.17376174788973403</v>
      </c>
      <c r="R727" s="4" t="s">
        <v>6108</v>
      </c>
    </row>
    <row r="728" spans="1:18" x14ac:dyDescent="0.25">
      <c r="A728">
        <v>230870</v>
      </c>
      <c r="B728">
        <v>2308708</v>
      </c>
      <c r="C728" t="s">
        <v>1019</v>
      </c>
      <c r="D728" t="s">
        <v>905</v>
      </c>
      <c r="E728" t="s">
        <v>466</v>
      </c>
      <c r="F728" t="s">
        <v>10</v>
      </c>
      <c r="G728">
        <f>VLOOKUP(A728,'Dados absolutos'!A:H,8,FALSE)</f>
        <v>61443</v>
      </c>
      <c r="H728" s="1">
        <f>(G728-MIN(G:G))/(MAX(G:G)-MIN(G:G))</f>
        <v>0.30431748231383715</v>
      </c>
      <c r="I728">
        <f>VLOOKUP(A728,'Dados absolutos'!A:I,9,FALSE)</f>
        <v>0.61</v>
      </c>
      <c r="J728" s="1">
        <f>VLOOKUP(A728,'Dados absolutos'!A:L,12,FALSE)</f>
        <v>4379.9415655160074</v>
      </c>
      <c r="K728" s="1">
        <f>(J728-MIN(J:J))/(MAX(J:J)-MIN(J:J))</f>
        <v>0.31989994989568793</v>
      </c>
      <c r="L728" s="1">
        <f>VLOOKUP(A728,'Dados absolutos'!A:M,13,FALSE)</f>
        <v>0.56666666666666665</v>
      </c>
      <c r="M728" s="1">
        <f>(L728-MIN(L:L))/(MAX(L:L)-MIN(L:L))</f>
        <v>0.34059945504087197</v>
      </c>
      <c r="N728" s="1">
        <f>VLOOKUP(B728,'[1]ICI-DH'!$A:$H,8,FALSE)</f>
        <v>0.1</v>
      </c>
      <c r="O728" s="17">
        <f>VLOOKUP(A728,'Dados absolutos'!A:Q,17,FALSE)</f>
        <v>1.30201975814983E-4</v>
      </c>
      <c r="P728" s="1">
        <f>(O728-MIN(O:O))/(MAX(O:O)-MIN(O:O))</f>
        <v>1.0557933549974955E-2</v>
      </c>
      <c r="Q728" s="3">
        <f>H728-I728-K728+M728+N728+P728</f>
        <v>-0.17442507899100385</v>
      </c>
      <c r="R728" s="4" t="s">
        <v>6109</v>
      </c>
    </row>
    <row r="729" spans="1:18" x14ac:dyDescent="0.25">
      <c r="A729">
        <v>351370</v>
      </c>
      <c r="B729">
        <v>3513702</v>
      </c>
      <c r="C729" t="s">
        <v>3347</v>
      </c>
      <c r="D729" t="s">
        <v>3202</v>
      </c>
      <c r="E729" t="s">
        <v>2182</v>
      </c>
      <c r="F729" t="s">
        <v>10</v>
      </c>
      <c r="G729">
        <f>VLOOKUP(A729,'Dados absolutos'!A:H,8,FALSE)</f>
        <v>31756</v>
      </c>
      <c r="H729" s="1">
        <f>(G729-MIN(G:G))/(MAX(G:G)-MIN(G:G))</f>
        <v>0.15526166483403375</v>
      </c>
      <c r="I729">
        <f>VLOOKUP(A729,'Dados absolutos'!A:I,9,FALSE)</f>
        <v>0.76</v>
      </c>
      <c r="J729" s="1">
        <f>VLOOKUP(A729,'Dados absolutos'!A:L,12,FALSE)</f>
        <v>6232.1689551580803</v>
      </c>
      <c r="K729" s="1">
        <f>(J729-MIN(J:J))/(MAX(J:J)-MIN(J:J))</f>
        <v>0.47059170311037363</v>
      </c>
      <c r="L729" s="1">
        <f>VLOOKUP(A729,'Dados absolutos'!A:M,13,FALSE)</f>
        <v>1.1666666666666665</v>
      </c>
      <c r="M729" s="1">
        <f>(L729-MIN(L:L))/(MAX(L:L)-MIN(L:L))</f>
        <v>0.63487738419618522</v>
      </c>
      <c r="N729" s="1">
        <f>VLOOKUP(B729,'[1]ICI-DH'!$A:$H,8,FALSE)</f>
        <v>0.1</v>
      </c>
      <c r="O729" s="17">
        <f>VLOOKUP(A729,'Dados absolutos'!A:Q,17,FALSE)</f>
        <v>2.046857286811941E-3</v>
      </c>
      <c r="P729" s="1">
        <f>(O729-MIN(O:O))/(MAX(O:O)-MIN(O:O))</f>
        <v>0.16597738310170607</v>
      </c>
      <c r="Q729" s="3">
        <f>H729-I729-K729+M729+N729+P729</f>
        <v>-0.17447527097844873</v>
      </c>
      <c r="R729" s="4" t="s">
        <v>6110</v>
      </c>
    </row>
    <row r="730" spans="1:18" x14ac:dyDescent="0.25">
      <c r="A730">
        <v>160027</v>
      </c>
      <c r="B730">
        <v>1600279</v>
      </c>
      <c r="C730" t="s">
        <v>317</v>
      </c>
      <c r="D730" t="s">
        <v>310</v>
      </c>
      <c r="E730" t="s">
        <v>9</v>
      </c>
      <c r="F730" t="s">
        <v>10</v>
      </c>
      <c r="G730">
        <f>VLOOKUP(A730,'Dados absolutos'!A:H,8,FALSE)</f>
        <v>35114</v>
      </c>
      <c r="H730" s="1">
        <f>(G730-MIN(G:G))/(MAX(G:G)-MIN(G:G))</f>
        <v>0.1721218876621127</v>
      </c>
      <c r="I730">
        <f>VLOOKUP(A730,'Dados absolutos'!A:I,9,FALSE)</f>
        <v>0.66500000000000004</v>
      </c>
      <c r="J730" s="1">
        <f>VLOOKUP(A730,'Dados absolutos'!A:L,12,FALSE)</f>
        <v>5485</v>
      </c>
      <c r="K730" s="1">
        <f>(J730-MIN(J:J))/(MAX(J:J)-MIN(J:J))</f>
        <v>0.40980424233207602</v>
      </c>
      <c r="L730" s="1">
        <f>VLOOKUP(A730,'Dados absolutos'!A:M,13,FALSE)</f>
        <v>0.61111111111111105</v>
      </c>
      <c r="M730" s="1">
        <f>(L730-MIN(L:L))/(MAX(L:L)-MIN(L:L))</f>
        <v>0.3623978201634877</v>
      </c>
      <c r="N730" s="1">
        <f>VLOOKUP(B730,'[1]ICI-DH'!$A:$H,8,FALSE)</f>
        <v>0.36</v>
      </c>
      <c r="O730" s="17">
        <f>VLOOKUP(A730,'Dados absolutos'!A:Q,17,FALSE)</f>
        <v>5.695733895312411E-5</v>
      </c>
      <c r="P730" s="1">
        <f>(O730-MIN(O:O))/(MAX(O:O)-MIN(O:O))</f>
        <v>4.6186073297766637E-3</v>
      </c>
      <c r="Q730" s="3">
        <f>H730-I730-K730+M730+N730+P730</f>
        <v>-0.17566592717669907</v>
      </c>
      <c r="R730" s="4" t="s">
        <v>6111</v>
      </c>
    </row>
    <row r="731" spans="1:18" x14ac:dyDescent="0.25">
      <c r="A731">
        <v>292640</v>
      </c>
      <c r="B731">
        <v>2926400</v>
      </c>
      <c r="C731" t="s">
        <v>1199</v>
      </c>
      <c r="D731" t="s">
        <v>1784</v>
      </c>
      <c r="E731" t="s">
        <v>466</v>
      </c>
      <c r="F731" t="s">
        <v>10</v>
      </c>
      <c r="G731">
        <f>VLOOKUP(A731,'Dados absolutos'!A:H,8,FALSE)</f>
        <v>30711</v>
      </c>
      <c r="H731" s="1">
        <f>(G731-MIN(G:G))/(MAX(G:G)-MIN(G:G))</f>
        <v>0.15001481169069172</v>
      </c>
      <c r="I731">
        <f>VLOOKUP(A731,'Dados absolutos'!A:I,9,FALSE)</f>
        <v>0.61499999999999999</v>
      </c>
      <c r="J731" s="1">
        <f>VLOOKUP(A731,'Dados absolutos'!A:L,12,FALSE)</f>
        <v>3806.1077278499561</v>
      </c>
      <c r="K731" s="1">
        <f>(J731-MIN(J:J))/(MAX(J:J)-MIN(J:J))</f>
        <v>0.27321452264449136</v>
      </c>
      <c r="L731" s="1">
        <f>VLOOKUP(A731,'Dados absolutos'!A:M,13,FALSE)</f>
        <v>0.6</v>
      </c>
      <c r="M731" s="1">
        <f>(L731-MIN(L:L))/(MAX(L:L)-MIN(L:L))</f>
        <v>0.35694822888283378</v>
      </c>
      <c r="N731" s="1">
        <f>VLOOKUP(B731,'[1]ICI-DH'!$A:$H,8,FALSE)</f>
        <v>0.2</v>
      </c>
      <c r="O731" s="17">
        <f>VLOOKUP(A731,'Dados absolutos'!A:Q,17,FALSE)</f>
        <v>6.5123245742567808E-5</v>
      </c>
      <c r="P731" s="1">
        <f>(O731-MIN(O:O))/(MAX(O:O)-MIN(O:O))</f>
        <v>5.2807716381028874E-3</v>
      </c>
      <c r="Q731" s="3">
        <f>H731-I731-K731+M731+N731+P731</f>
        <v>-0.17597071043286297</v>
      </c>
      <c r="R731" s="4" t="s">
        <v>6112</v>
      </c>
    </row>
    <row r="732" spans="1:18" x14ac:dyDescent="0.25">
      <c r="A732">
        <v>261630</v>
      </c>
      <c r="B732">
        <v>2616308</v>
      </c>
      <c r="C732" t="s">
        <v>1617</v>
      </c>
      <c r="D732" t="s">
        <v>1452</v>
      </c>
      <c r="E732" t="s">
        <v>466</v>
      </c>
      <c r="F732" t="s">
        <v>10</v>
      </c>
      <c r="G732">
        <f>VLOOKUP(A732,'Dados absolutos'!A:H,8,FALSE)</f>
        <v>26359</v>
      </c>
      <c r="H732" s="1">
        <f>(G732-MIN(G:G))/(MAX(G:G)-MIN(G:G))</f>
        <v>0.12816380223631424</v>
      </c>
      <c r="I732">
        <f>VLOOKUP(A732,'Dados absolutos'!A:I,9,FALSE)</f>
        <v>0.60499999999999998</v>
      </c>
      <c r="J732" s="1">
        <f>VLOOKUP(A732,'Dados absolutos'!A:L,12,FALSE)</f>
        <v>4617.4178561402177</v>
      </c>
      <c r="K732" s="1">
        <f>(J732-MIN(J:J))/(MAX(J:J)-MIN(J:J))</f>
        <v>0.33922031994377239</v>
      </c>
      <c r="L732" s="1">
        <f>VLOOKUP(A732,'Dados absolutos'!A:M,13,FALSE)</f>
        <v>0.85</v>
      </c>
      <c r="M732" s="1">
        <f>(L732-MIN(L:L))/(MAX(L:L)-MIN(L:L))</f>
        <v>0.47956403269754772</v>
      </c>
      <c r="N732" s="1">
        <f>VLOOKUP(B732,'[1]ICI-DH'!$A:$H,8,FALSE)</f>
        <v>0.16</v>
      </c>
      <c r="O732" s="17">
        <f>VLOOKUP(A732,'Dados absolutos'!A:Q,17,FALSE)</f>
        <v>0</v>
      </c>
      <c r="P732" s="1">
        <f>(O732-MIN(O:O))/(MAX(O:O)-MIN(O:O))</f>
        <v>0</v>
      </c>
      <c r="Q732" s="3">
        <f>H732-I732-K732+M732+N732+P732</f>
        <v>-0.17649248500991041</v>
      </c>
      <c r="R732" s="4" t="s">
        <v>6113</v>
      </c>
    </row>
    <row r="733" spans="1:18" x14ac:dyDescent="0.25">
      <c r="A733">
        <v>230330</v>
      </c>
      <c r="B733">
        <v>2303303</v>
      </c>
      <c r="C733" t="s">
        <v>943</v>
      </c>
      <c r="D733" t="s">
        <v>905</v>
      </c>
      <c r="E733" t="s">
        <v>466</v>
      </c>
      <c r="F733" t="s">
        <v>10</v>
      </c>
      <c r="G733">
        <f>VLOOKUP(A733,'Dados absolutos'!A:H,8,FALSE)</f>
        <v>17015</v>
      </c>
      <c r="H733" s="1">
        <f>(G733-MIN(G:G))/(MAX(G:G)-MIN(G:G))</f>
        <v>8.124839958426848E-2</v>
      </c>
      <c r="I733">
        <f>VLOOKUP(A733,'Dados absolutos'!A:I,9,FALSE)</f>
        <v>0.59699999999999998</v>
      </c>
      <c r="J733" s="1">
        <f>VLOOKUP(A733,'Dados absolutos'!A:L,12,FALSE)</f>
        <v>4917.4146464883925</v>
      </c>
      <c r="K733" s="1">
        <f>(J733-MIN(J:J))/(MAX(J:J)-MIN(J:J))</f>
        <v>0.3636271733080782</v>
      </c>
      <c r="L733" s="1">
        <f>VLOOKUP(A733,'Dados absolutos'!A:M,13,FALSE)</f>
        <v>0.75555555555555565</v>
      </c>
      <c r="M733" s="1">
        <f>(L733-MIN(L:L))/(MAX(L:L)-MIN(L:L))</f>
        <v>0.43324250681198917</v>
      </c>
      <c r="N733" s="1">
        <f>VLOOKUP(B733,'[1]ICI-DH'!$A:$H,8,FALSE)</f>
        <v>0.26</v>
      </c>
      <c r="O733" s="17">
        <f>VLOOKUP(A733,'Dados absolutos'!A:Q,17,FALSE)</f>
        <v>1.1754334410813987E-4</v>
      </c>
      <c r="P733" s="1">
        <f>(O733-MIN(O:O))/(MAX(O:O)-MIN(O:O))</f>
        <v>9.5314591700133861E-3</v>
      </c>
      <c r="Q733" s="3">
        <f>H733-I733-K733+M733+N733+P733</f>
        <v>-0.17660480774180712</v>
      </c>
      <c r="R733" s="4" t="s">
        <v>6114</v>
      </c>
    </row>
    <row r="734" spans="1:18" x14ac:dyDescent="0.25">
      <c r="A734">
        <v>220270</v>
      </c>
      <c r="B734">
        <v>2202703</v>
      </c>
      <c r="C734" t="s">
        <v>738</v>
      </c>
      <c r="D734" t="s">
        <v>682</v>
      </c>
      <c r="E734" t="s">
        <v>466</v>
      </c>
      <c r="F734" t="s">
        <v>10</v>
      </c>
      <c r="G734">
        <f>VLOOKUP(A734,'Dados absolutos'!A:H,8,FALSE)</f>
        <v>28212</v>
      </c>
      <c r="H734" s="1">
        <f>(G734-MIN(G:G))/(MAX(G:G)-MIN(G:G))</f>
        <v>0.13746755235556091</v>
      </c>
      <c r="I734">
        <f>VLOOKUP(A734,'Dados absolutos'!A:I,9,FALSE)</f>
        <v>0.497</v>
      </c>
      <c r="J734" s="1">
        <f>VLOOKUP(A734,'Dados absolutos'!A:L,12,FALSE)</f>
        <v>3691.2960527435134</v>
      </c>
      <c r="K734" s="1">
        <f>(J734-MIN(J:J))/(MAX(J:J)-MIN(J:J))</f>
        <v>0.26387378364664726</v>
      </c>
      <c r="L734" s="1">
        <f>VLOOKUP(A734,'Dados absolutos'!A:M,13,FALSE)</f>
        <v>0.57777777777777772</v>
      </c>
      <c r="M734" s="1">
        <f>(L734-MIN(L:L))/(MAX(L:L)-MIN(L:L))</f>
        <v>0.34604904632152589</v>
      </c>
      <c r="N734" s="1">
        <f>VLOOKUP(B734,'[1]ICI-DH'!$A:$H,8,FALSE)</f>
        <v>0.1</v>
      </c>
      <c r="O734" s="17">
        <f>VLOOKUP(A734,'Dados absolutos'!A:Q,17,FALSE)</f>
        <v>0</v>
      </c>
      <c r="P734" s="1">
        <f>(O734-MIN(O:O))/(MAX(O:O)-MIN(O:O))</f>
        <v>0</v>
      </c>
      <c r="Q734" s="3">
        <f>H734-I734-K734+M734+N734+P734</f>
        <v>-0.17735718496956052</v>
      </c>
      <c r="R734" s="4" t="s">
        <v>6115</v>
      </c>
    </row>
    <row r="735" spans="1:18" x14ac:dyDescent="0.25">
      <c r="A735">
        <v>230760</v>
      </c>
      <c r="B735">
        <v>2307601</v>
      </c>
      <c r="C735" t="s">
        <v>1004</v>
      </c>
      <c r="D735" t="s">
        <v>905</v>
      </c>
      <c r="E735" t="s">
        <v>466</v>
      </c>
      <c r="F735" t="s">
        <v>10</v>
      </c>
      <c r="G735">
        <f>VLOOKUP(A735,'Dados absolutos'!A:H,8,FALSE)</f>
        <v>59560</v>
      </c>
      <c r="H735" s="1">
        <f>(G735-MIN(G:G))/(MAX(G:G)-MIN(G:G))</f>
        <v>0.2948631048316237</v>
      </c>
      <c r="I735">
        <f>VLOOKUP(A735,'Dados absolutos'!A:I,9,FALSE)</f>
        <v>0.68200000000000005</v>
      </c>
      <c r="J735" s="1">
        <f>VLOOKUP(A735,'Dados absolutos'!A:L,12,FALSE)</f>
        <v>3974.6619929482877</v>
      </c>
      <c r="K735" s="1">
        <f>(J735-MIN(J:J))/(MAX(J:J)-MIN(J:J))</f>
        <v>0.28692760013244972</v>
      </c>
      <c r="L735" s="1">
        <f>VLOOKUP(A735,'Dados absolutos'!A:M,13,FALSE)</f>
        <v>0.51111111111111118</v>
      </c>
      <c r="M735" s="1">
        <f>(L735-MIN(L:L))/(MAX(L:L)-MIN(L:L))</f>
        <v>0.31335149863760225</v>
      </c>
      <c r="N735" s="1">
        <f>VLOOKUP(B735,'[1]ICI-DH'!$A:$H,8,FALSE)</f>
        <v>0.16</v>
      </c>
      <c r="O735" s="17">
        <f>VLOOKUP(A735,'Dados absolutos'!A:Q,17,FALSE)</f>
        <v>2.686366689053056E-4</v>
      </c>
      <c r="P735" s="1">
        <f>(O735-MIN(O:O))/(MAX(O:O)-MIN(O:O))</f>
        <v>2.178344899634356E-2</v>
      </c>
      <c r="Q735" s="3">
        <f>H735-I735-K735+M735+N735+P735</f>
        <v>-0.1789295476668803</v>
      </c>
      <c r="R735" s="4" t="s">
        <v>6116</v>
      </c>
    </row>
    <row r="736" spans="1:18" x14ac:dyDescent="0.25">
      <c r="A736">
        <v>412410</v>
      </c>
      <c r="B736">
        <v>4124103</v>
      </c>
      <c r="C736" t="s">
        <v>4134</v>
      </c>
      <c r="D736" t="s">
        <v>3827</v>
      </c>
      <c r="E736" t="s">
        <v>3828</v>
      </c>
      <c r="F736" t="s">
        <v>10</v>
      </c>
      <c r="G736">
        <f>VLOOKUP(A736,'Dados absolutos'!A:H,8,FALSE)</f>
        <v>44369</v>
      </c>
      <c r="H736" s="1">
        <f>(G736-MIN(G:G))/(MAX(G:G)-MIN(G:G))</f>
        <v>0.2185904291373571</v>
      </c>
      <c r="I736">
        <f>VLOOKUP(A736,'Dados absolutos'!A:I,9,FALSE)</f>
        <v>0.71799999999999997</v>
      </c>
      <c r="J736" s="1">
        <f>VLOOKUP(A736,'Dados absolutos'!A:L,12,FALSE)</f>
        <v>4217.2546667718452</v>
      </c>
      <c r="K736" s="1">
        <f>(J736-MIN(J:J))/(MAX(J:J)-MIN(J:J))</f>
        <v>0.3066642240156407</v>
      </c>
      <c r="L736" s="1">
        <f>VLOOKUP(A736,'Dados absolutos'!A:M,13,FALSE)</f>
        <v>0.64444444444444449</v>
      </c>
      <c r="M736" s="1">
        <f>(L736-MIN(L:L))/(MAX(L:L)-MIN(L:L))</f>
        <v>0.37874659400544963</v>
      </c>
      <c r="N736" s="1">
        <f>VLOOKUP(B736,'[1]ICI-DH'!$A:$H,8,FALSE)</f>
        <v>0.1</v>
      </c>
      <c r="O736" s="17">
        <f>VLOOKUP(A736,'Dados absolutos'!A:Q,17,FALSE)</f>
        <v>1.8255989542247965E-3</v>
      </c>
      <c r="P736" s="1">
        <f>(O736-MIN(O:O))/(MAX(O:O)-MIN(O:O))</f>
        <v>0.14803579075480627</v>
      </c>
      <c r="Q736" s="3">
        <f>H736-I736-K736+M736+N736+P736</f>
        <v>-0.17929141011802768</v>
      </c>
      <c r="R736" s="4" t="s">
        <v>6117</v>
      </c>
    </row>
    <row r="737" spans="1:18" x14ac:dyDescent="0.25">
      <c r="A737">
        <v>220700</v>
      </c>
      <c r="B737">
        <v>2207009</v>
      </c>
      <c r="C737" t="s">
        <v>821</v>
      </c>
      <c r="D737" t="s">
        <v>682</v>
      </c>
      <c r="E737" t="s">
        <v>466</v>
      </c>
      <c r="F737" t="s">
        <v>10</v>
      </c>
      <c r="G737">
        <f>VLOOKUP(A737,'Dados absolutos'!A:H,8,FALSE)</f>
        <v>38161</v>
      </c>
      <c r="H737" s="1">
        <f>(G737-MIN(G:G))/(MAX(G:G)-MIN(G:G))</f>
        <v>0.18742060682743628</v>
      </c>
      <c r="I737">
        <f>VLOOKUP(A737,'Dados absolutos'!A:I,9,FALSE)</f>
        <v>0.63400000000000001</v>
      </c>
      <c r="J737" s="1">
        <f>VLOOKUP(A737,'Dados absolutos'!A:L,12,FALSE)</f>
        <v>4050.268474096591</v>
      </c>
      <c r="K737" s="1">
        <f>(J737-MIN(J:J))/(MAX(J:J)-MIN(J:J))</f>
        <v>0.29307872027155563</v>
      </c>
      <c r="L737" s="1">
        <f>VLOOKUP(A737,'Dados absolutos'!A:M,13,FALSE)</f>
        <v>0.68333333333333335</v>
      </c>
      <c r="M737" s="1">
        <f>(L737-MIN(L:L))/(MAX(L:L)-MIN(L:L))</f>
        <v>0.39782016348773847</v>
      </c>
      <c r="N737" s="1">
        <f>VLOOKUP(B737,'[1]ICI-DH'!$A:$H,8,FALSE)</f>
        <v>0.16</v>
      </c>
      <c r="O737" s="17">
        <f>VLOOKUP(A737,'Dados absolutos'!A:Q,17,FALSE)</f>
        <v>2.6204764026099946E-5</v>
      </c>
      <c r="P737" s="1">
        <f>(O737-MIN(O:O))/(MAX(O:O)-MIN(O:O))</f>
        <v>2.1249151984719713E-3</v>
      </c>
      <c r="Q737" s="3">
        <f>H737-I737-K737+M737+N737+P737</f>
        <v>-0.17971303475790892</v>
      </c>
      <c r="R737" s="4" t="s">
        <v>6118</v>
      </c>
    </row>
    <row r="738" spans="1:18" x14ac:dyDescent="0.25">
      <c r="A738">
        <v>261120</v>
      </c>
      <c r="B738">
        <v>2611200</v>
      </c>
      <c r="C738" t="s">
        <v>1567</v>
      </c>
      <c r="D738" t="s">
        <v>1452</v>
      </c>
      <c r="E738" t="s">
        <v>466</v>
      </c>
      <c r="F738" t="s">
        <v>10</v>
      </c>
      <c r="G738">
        <f>VLOOKUP(A738,'Dados absolutos'!A:H,8,FALSE)</f>
        <v>10500</v>
      </c>
      <c r="H738" s="1">
        <f>(G738-MIN(G:G))/(MAX(G:G)-MIN(G:G))</f>
        <v>4.8537157259987848E-2</v>
      </c>
      <c r="I738">
        <f>VLOOKUP(A738,'Dados absolutos'!A:I,9,FALSE)</f>
        <v>0.52800000000000002</v>
      </c>
      <c r="J738" s="1">
        <f>VLOOKUP(A738,'Dados absolutos'!A:L,12,FALSE)</f>
        <v>4949.373918095238</v>
      </c>
      <c r="K738" s="1">
        <f>(J738-MIN(J:J))/(MAX(J:J)-MIN(J:J))</f>
        <v>0.36622728531205334</v>
      </c>
      <c r="L738" s="1">
        <f>VLOOKUP(A738,'Dados absolutos'!A:M,13,FALSE)</f>
        <v>0.82222222222222219</v>
      </c>
      <c r="M738" s="1">
        <f>(L738-MIN(L:L))/(MAX(L:L)-MIN(L:L))</f>
        <v>0.4659400544959128</v>
      </c>
      <c r="N738" s="1">
        <f>VLOOKUP(B738,'[1]ICI-DH'!$A:$H,8,FALSE)</f>
        <v>0.2</v>
      </c>
      <c r="O738" s="17">
        <f>VLOOKUP(A738,'Dados absolutos'!A:Q,17,FALSE)</f>
        <v>0</v>
      </c>
      <c r="P738" s="1">
        <f>(O738-MIN(O:O))/(MAX(O:O)-MIN(O:O))</f>
        <v>0</v>
      </c>
      <c r="Q738" s="3">
        <f>H738-I738-K738+M738+N738+P738</f>
        <v>-0.17975007355615263</v>
      </c>
      <c r="R738" s="4" t="s">
        <v>6119</v>
      </c>
    </row>
    <row r="739" spans="1:18" x14ac:dyDescent="0.25">
      <c r="A739">
        <v>210510</v>
      </c>
      <c r="B739">
        <v>2105104</v>
      </c>
      <c r="C739" t="s">
        <v>551</v>
      </c>
      <c r="D739" t="s">
        <v>465</v>
      </c>
      <c r="E739" t="s">
        <v>466</v>
      </c>
      <c r="F739" t="s">
        <v>10</v>
      </c>
      <c r="G739">
        <f>VLOOKUP(A739,'Dados absolutos'!A:H,8,FALSE)</f>
        <v>24794</v>
      </c>
      <c r="H739" s="1">
        <f>(G739-MIN(G:G))/(MAX(G:G)-MIN(G:G))</f>
        <v>0.12030607480154845</v>
      </c>
      <c r="I739">
        <f>VLOOKUP(A739,'Dados absolutos'!A:I,9,FALSE)</f>
        <v>0.54600000000000004</v>
      </c>
      <c r="J739" s="1">
        <f>VLOOKUP(A739,'Dados absolutos'!A:L,12,FALSE)</f>
        <v>4441.9795055255299</v>
      </c>
      <c r="K739" s="1">
        <f>(J739-MIN(J:J))/(MAX(J:J)-MIN(J:J))</f>
        <v>0.32494717357791031</v>
      </c>
      <c r="L739" s="1">
        <f>VLOOKUP(A739,'Dados absolutos'!A:M,13,FALSE)</f>
        <v>0.62777777777777777</v>
      </c>
      <c r="M739" s="1">
        <f>(L739-MIN(L:L))/(MAX(L:L)-MIN(L:L))</f>
        <v>0.3705722070844687</v>
      </c>
      <c r="N739" s="1">
        <f>VLOOKUP(B739,'[1]ICI-DH'!$A:$H,8,FALSE)</f>
        <v>0.2</v>
      </c>
      <c r="O739" s="17">
        <f>VLOOKUP(A739,'Dados absolutos'!A:Q,17,FALSE)</f>
        <v>0</v>
      </c>
      <c r="P739" s="1">
        <f>(O739-MIN(O:O))/(MAX(O:O)-MIN(O:O))</f>
        <v>0</v>
      </c>
      <c r="Q739" s="3">
        <f>H739-I739-K739+M739+N739+P739</f>
        <v>-0.18006889169189316</v>
      </c>
      <c r="R739" s="4" t="s">
        <v>6120</v>
      </c>
    </row>
    <row r="740" spans="1:18" x14ac:dyDescent="0.25">
      <c r="A740">
        <v>250070</v>
      </c>
      <c r="B740">
        <v>2500700</v>
      </c>
      <c r="C740" t="s">
        <v>1255</v>
      </c>
      <c r="D740" t="s">
        <v>1247</v>
      </c>
      <c r="E740" t="s">
        <v>466</v>
      </c>
      <c r="F740" t="s">
        <v>10</v>
      </c>
      <c r="G740">
        <f>VLOOKUP(A740,'Dados absolutos'!A:H,8,FALSE)</f>
        <v>17964</v>
      </c>
      <c r="H740" s="1">
        <f>(G740-MIN(G:G))/(MAX(G:G)-MIN(G:G))</f>
        <v>8.6013245166116872E-2</v>
      </c>
      <c r="I740">
        <f>VLOOKUP(A740,'Dados absolutos'!A:I,9,FALSE)</f>
        <v>0.60799999999999998</v>
      </c>
      <c r="J740" s="1">
        <f>VLOOKUP(A740,'Dados absolutos'!A:L,12,FALSE)</f>
        <v>5705.1114729458914</v>
      </c>
      <c r="K740" s="1">
        <f>(J740-MIN(J:J))/(MAX(J:J)-MIN(J:J))</f>
        <v>0.42771186206946304</v>
      </c>
      <c r="L740" s="1">
        <f>VLOOKUP(A740,'Dados absolutos'!A:M,13,FALSE)</f>
        <v>0.81111111111111112</v>
      </c>
      <c r="M740" s="1">
        <f>(L740-MIN(L:L))/(MAX(L:L)-MIN(L:L))</f>
        <v>0.46049046321525888</v>
      </c>
      <c r="N740" s="1">
        <f>VLOOKUP(B740,'[1]ICI-DH'!$A:$H,8,FALSE)</f>
        <v>0.3</v>
      </c>
      <c r="O740" s="17">
        <f>VLOOKUP(A740,'Dados absolutos'!A:Q,17,FALSE)</f>
        <v>1.1133377866844801E-4</v>
      </c>
      <c r="P740" s="1">
        <f>(O740-MIN(O:O))/(MAX(O:O)-MIN(O:O))</f>
        <v>9.0279324080259297E-3</v>
      </c>
      <c r="Q740" s="3">
        <f>H740-I740-K740+M740+N740+P740</f>
        <v>-0.18018022128006131</v>
      </c>
      <c r="R740" s="4" t="s">
        <v>6121</v>
      </c>
    </row>
    <row r="741" spans="1:18" x14ac:dyDescent="0.25">
      <c r="A741">
        <v>150320</v>
      </c>
      <c r="B741">
        <v>1503200</v>
      </c>
      <c r="C741" t="s">
        <v>218</v>
      </c>
      <c r="D741" t="s">
        <v>166</v>
      </c>
      <c r="E741" t="s">
        <v>9</v>
      </c>
      <c r="F741" t="s">
        <v>10</v>
      </c>
      <c r="G741">
        <f>VLOOKUP(A741,'Dados absolutos'!A:H,8,FALSE)</f>
        <v>35797</v>
      </c>
      <c r="H741" s="1">
        <f>(G741-MIN(G:G))/(MAX(G:G)-MIN(G:G))</f>
        <v>0.17555117062565587</v>
      </c>
      <c r="I741">
        <f>VLOOKUP(A741,'Dados absolutos'!A:I,9,FALSE)</f>
        <v>0.59499999999999997</v>
      </c>
      <c r="J741" s="1">
        <f>VLOOKUP(A741,'Dados absolutos'!A:L,12,FALSE)</f>
        <v>3191.5134645361341</v>
      </c>
      <c r="K741" s="1">
        <f>(J741-MIN(J:J))/(MAX(J:J)-MIN(J:J))</f>
        <v>0.22321294747485468</v>
      </c>
      <c r="L741" s="1">
        <f>VLOOKUP(A741,'Dados absolutos'!A:M,13,FALSE)</f>
        <v>0.61111111111111127</v>
      </c>
      <c r="M741" s="1">
        <f>(L741-MIN(L:L))/(MAX(L:L)-MIN(L:L))</f>
        <v>0.36239782016348782</v>
      </c>
      <c r="N741" s="1">
        <f>VLOOKUP(B741,'[1]ICI-DH'!$A:$H,8,FALSE)</f>
        <v>0.1</v>
      </c>
      <c r="O741" s="17">
        <f>VLOOKUP(A741,'Dados absolutos'!A:Q,17,FALSE)</f>
        <v>0</v>
      </c>
      <c r="P741" s="1">
        <f>(O741-MIN(O:O))/(MAX(O:O)-MIN(O:O))</f>
        <v>0</v>
      </c>
      <c r="Q741" s="3">
        <f>H741-I741-K741+M741+N741+P741</f>
        <v>-0.18026395668571096</v>
      </c>
      <c r="R741" s="4" t="s">
        <v>6122</v>
      </c>
    </row>
    <row r="742" spans="1:18" x14ac:dyDescent="0.25">
      <c r="A742">
        <v>292660</v>
      </c>
      <c r="B742">
        <v>2926608</v>
      </c>
      <c r="C742" t="s">
        <v>2099</v>
      </c>
      <c r="D742" t="s">
        <v>1784</v>
      </c>
      <c r="E742" t="s">
        <v>466</v>
      </c>
      <c r="F742" t="s">
        <v>10</v>
      </c>
      <c r="G742">
        <f>VLOOKUP(A742,'Dados absolutos'!A:H,8,FALSE)</f>
        <v>54010</v>
      </c>
      <c r="H742" s="1">
        <f>(G742-MIN(G:G))/(MAX(G:G)-MIN(G:G))</f>
        <v>0.26699704268277374</v>
      </c>
      <c r="I742">
        <f>VLOOKUP(A742,'Dados absolutos'!A:I,9,FALSE)</f>
        <v>0.60099999999999998</v>
      </c>
      <c r="J742" s="1">
        <f>VLOOKUP(A742,'Dados absolutos'!A:L,12,FALSE)</f>
        <v>3942.7530901684872</v>
      </c>
      <c r="K742" s="1">
        <f>(J742-MIN(J:J))/(MAX(J:J)-MIN(J:J))</f>
        <v>0.28433158598756963</v>
      </c>
      <c r="L742" s="1">
        <f>VLOOKUP(A742,'Dados absolutos'!A:M,13,FALSE)</f>
        <v>0.34444444444444444</v>
      </c>
      <c r="M742" s="1">
        <f>(L742-MIN(L:L))/(MAX(L:L)-MIN(L:L))</f>
        <v>0.23160762942779292</v>
      </c>
      <c r="N742" s="1">
        <f>VLOOKUP(B742,'[1]ICI-DH'!$A:$H,8,FALSE)</f>
        <v>0.2</v>
      </c>
      <c r="O742" s="17">
        <f>VLOOKUP(A742,'Dados absolutos'!A:Q,17,FALSE)</f>
        <v>7.4060359192742084E-5</v>
      </c>
      <c r="P742" s="1">
        <f>(O742-MIN(O:O))/(MAX(O:O)-MIN(O:O))</f>
        <v>6.005472237651464E-3</v>
      </c>
      <c r="Q742" s="3">
        <f>H742-I742-K742+M742+N742+P742</f>
        <v>-0.1807214416393515</v>
      </c>
      <c r="R742" s="4" t="s">
        <v>6123</v>
      </c>
    </row>
    <row r="743" spans="1:18" x14ac:dyDescent="0.25">
      <c r="A743">
        <v>521190</v>
      </c>
      <c r="B743">
        <v>5211909</v>
      </c>
      <c r="C743" t="s">
        <v>5258</v>
      </c>
      <c r="D743" t="s">
        <v>5136</v>
      </c>
      <c r="E743" t="s">
        <v>4932</v>
      </c>
      <c r="F743" t="s">
        <v>10</v>
      </c>
      <c r="G743">
        <f>VLOOKUP(A743,'Dados absolutos'!A:H,8,FALSE)</f>
        <v>105729</v>
      </c>
      <c r="H743" s="1">
        <f>(G743-MIN(G:G))/(MAX(G:G)-MIN(G:G))</f>
        <v>0.52667359552536319</v>
      </c>
      <c r="I743">
        <f>VLOOKUP(A743,'Dados absolutos'!A:I,9,FALSE)</f>
        <v>0.75700000000000001</v>
      </c>
      <c r="J743" s="1">
        <f>VLOOKUP(A743,'Dados absolutos'!A:L,12,FALSE)</f>
        <v>6052.6816445819031</v>
      </c>
      <c r="K743" s="1">
        <f>(J743-MIN(J:J))/(MAX(J:J)-MIN(J:J))</f>
        <v>0.45598914531333146</v>
      </c>
      <c r="L743" s="1">
        <f>VLOOKUP(A743,'Dados absolutos'!A:M,13,FALSE)</f>
        <v>0.56666666666666665</v>
      </c>
      <c r="M743" s="1">
        <f>(L743-MIN(L:L))/(MAX(L:L)-MIN(L:L))</f>
        <v>0.34059945504087197</v>
      </c>
      <c r="N743" s="1">
        <f>VLOOKUP(B743,'[1]ICI-DH'!$A:$H,8,FALSE)</f>
        <v>0.1</v>
      </c>
      <c r="O743" s="17">
        <f>VLOOKUP(A743,'Dados absolutos'!A:Q,17,FALSE)</f>
        <v>7.9448401100927848E-4</v>
      </c>
      <c r="P743" s="1">
        <f>(O743-MIN(O:O))/(MAX(O:O)-MIN(O:O))</f>
        <v>6.4423825692730155E-2</v>
      </c>
      <c r="Q743" s="3">
        <f>H743-I743-K743+M743+N743+P743</f>
        <v>-0.18129226905436613</v>
      </c>
      <c r="R743" s="4" t="s">
        <v>6124</v>
      </c>
    </row>
    <row r="744" spans="1:18" x14ac:dyDescent="0.25">
      <c r="A744">
        <v>320020</v>
      </c>
      <c r="B744">
        <v>3200201</v>
      </c>
      <c r="C744" t="s">
        <v>3039</v>
      </c>
      <c r="D744" t="s">
        <v>3036</v>
      </c>
      <c r="E744" t="s">
        <v>2182</v>
      </c>
      <c r="F744" t="s">
        <v>10</v>
      </c>
      <c r="G744">
        <f>VLOOKUP(A744,'Dados absolutos'!A:H,8,FALSE)</f>
        <v>29177</v>
      </c>
      <c r="H744" s="1">
        <f>(G744-MIN(G:G))/(MAX(G:G)-MIN(G:G))</f>
        <v>0.14231273253099158</v>
      </c>
      <c r="I744">
        <f>VLOOKUP(A744,'Dados absolutos'!A:I,9,FALSE)</f>
        <v>0.72099999999999997</v>
      </c>
      <c r="J744" s="1">
        <f>VLOOKUP(A744,'Dados absolutos'!A:L,12,FALSE)</f>
        <v>5327.4313520924015</v>
      </c>
      <c r="K744" s="1">
        <f>(J744-MIN(J:J))/(MAX(J:J)-MIN(J:J))</f>
        <v>0.39698492223258658</v>
      </c>
      <c r="L744" s="1">
        <f>VLOOKUP(A744,'Dados absolutos'!A:M,13,FALSE)</f>
        <v>0.84444444444444466</v>
      </c>
      <c r="M744" s="1">
        <f>(L744-MIN(L:L))/(MAX(L:L)-MIN(L:L))</f>
        <v>0.47683923705722087</v>
      </c>
      <c r="N744" s="1">
        <f>VLOOKUP(B744,'[1]ICI-DH'!$A:$H,8,FALSE)</f>
        <v>0.3</v>
      </c>
      <c r="O744" s="17">
        <f>VLOOKUP(A744,'Dados absolutos'!A:Q,17,FALSE)</f>
        <v>2.0564142989340918E-4</v>
      </c>
      <c r="P744" s="1">
        <f>(O744-MIN(O:O))/(MAX(O:O)-MIN(O:O))</f>
        <v>1.667523505957889E-2</v>
      </c>
      <c r="Q744" s="3">
        <f>H744-I744-K744+M744+N744+P744</f>
        <v>-0.18215771758479524</v>
      </c>
      <c r="R744" s="4" t="s">
        <v>6125</v>
      </c>
    </row>
    <row r="745" spans="1:18" x14ac:dyDescent="0.25">
      <c r="A745">
        <v>231150</v>
      </c>
      <c r="B745">
        <v>2311504</v>
      </c>
      <c r="C745" t="s">
        <v>1053</v>
      </c>
      <c r="D745" t="s">
        <v>905</v>
      </c>
      <c r="E745" t="s">
        <v>466</v>
      </c>
      <c r="F745" t="s">
        <v>10</v>
      </c>
      <c r="G745">
        <f>VLOOKUP(A745,'Dados absolutos'!A:H,8,FALSE)</f>
        <v>20874</v>
      </c>
      <c r="H745" s="1">
        <f>(G745-MIN(G:G))/(MAX(G:G)-MIN(G:G))</f>
        <v>0.10062409937389226</v>
      </c>
      <c r="I745">
        <f>VLOOKUP(A745,'Dados absolutos'!A:I,9,FALSE)</f>
        <v>0.622</v>
      </c>
      <c r="J745" s="1">
        <f>VLOOKUP(A745,'Dados absolutos'!A:L,12,FALSE)</f>
        <v>5201.4649602376157</v>
      </c>
      <c r="K745" s="1">
        <f>(J745-MIN(J:J))/(MAX(J:J)-MIN(J:J))</f>
        <v>0.38673666840539644</v>
      </c>
      <c r="L745" s="1">
        <f>VLOOKUP(A745,'Dados absolutos'!A:M,13,FALSE)</f>
        <v>0.93333333333333335</v>
      </c>
      <c r="M745" s="1">
        <f>(L745-MIN(L:L))/(MAX(L:L)-MIN(L:L))</f>
        <v>0.52043596730245234</v>
      </c>
      <c r="N745" s="1">
        <f>VLOOKUP(B745,'[1]ICI-DH'!$A:$H,8,FALSE)</f>
        <v>0.2</v>
      </c>
      <c r="O745" s="17">
        <f>VLOOKUP(A745,'Dados absolutos'!A:Q,17,FALSE)</f>
        <v>4.7906486538277283E-5</v>
      </c>
      <c r="P745" s="1">
        <f>(O745-MIN(O:O))/(MAX(O:O)-MIN(O:O))</f>
        <v>3.8846837639594177E-3</v>
      </c>
      <c r="Q745" s="3">
        <f>H745-I745-K745+M745+N745+P745</f>
        <v>-0.18379191796509239</v>
      </c>
      <c r="R745" s="4" t="s">
        <v>6126</v>
      </c>
    </row>
    <row r="746" spans="1:18" x14ac:dyDescent="0.25">
      <c r="A746">
        <v>352400</v>
      </c>
      <c r="B746">
        <v>3524006</v>
      </c>
      <c r="C746" t="s">
        <v>3468</v>
      </c>
      <c r="D746" t="s">
        <v>3202</v>
      </c>
      <c r="E746" t="s">
        <v>2182</v>
      </c>
      <c r="F746" t="s">
        <v>10</v>
      </c>
      <c r="G746">
        <f>VLOOKUP(A746,'Dados absolutos'!A:H,8,FALSE)</f>
        <v>70616</v>
      </c>
      <c r="H746" s="1">
        <f>(G746-MIN(G:G))/(MAX(G:G)-MIN(G:G))</f>
        <v>0.35037430899697242</v>
      </c>
      <c r="I746">
        <f>VLOOKUP(A746,'Dados absolutos'!A:I,9,FALSE)</f>
        <v>0.76200000000000001</v>
      </c>
      <c r="J746" s="1">
        <f>VLOOKUP(A746,'Dados absolutos'!A:L,12,FALSE)</f>
        <v>7771.5371129772284</v>
      </c>
      <c r="K746" s="1">
        <f>(J746-MIN(J:J))/(MAX(J:J)-MIN(J:J))</f>
        <v>0.59583015268834616</v>
      </c>
      <c r="L746" s="1">
        <f>VLOOKUP(A746,'Dados absolutos'!A:M,13,FALSE)</f>
        <v>1.1666666666666665</v>
      </c>
      <c r="M746" s="1">
        <f>(L746-MIN(L:L))/(MAX(L:L)-MIN(L:L))</f>
        <v>0.63487738419618522</v>
      </c>
      <c r="N746" s="1">
        <f>VLOOKUP(B746,'[1]ICI-DH'!$A:$H,8,FALSE)</f>
        <v>0.16</v>
      </c>
      <c r="O746" s="17">
        <f>VLOOKUP(A746,'Dados absolutos'!A:Q,17,FALSE)</f>
        <v>3.5402741588308598E-4</v>
      </c>
      <c r="P746" s="1">
        <f>(O746-MIN(O:O))/(MAX(O:O)-MIN(O:O))</f>
        <v>2.8707689790164016E-2</v>
      </c>
      <c r="Q746" s="3">
        <f>H746-I746-K746+M746+N746+P746</f>
        <v>-0.18387076970502461</v>
      </c>
      <c r="R746" s="4" t="s">
        <v>6127</v>
      </c>
    </row>
    <row r="747" spans="1:18" x14ac:dyDescent="0.25">
      <c r="A747">
        <v>352320</v>
      </c>
      <c r="B747">
        <v>3523206</v>
      </c>
      <c r="C747" t="s">
        <v>3460</v>
      </c>
      <c r="D747" t="s">
        <v>3202</v>
      </c>
      <c r="E747" t="s">
        <v>2182</v>
      </c>
      <c r="F747" t="s">
        <v>10</v>
      </c>
      <c r="G747">
        <f>VLOOKUP(A747,'Dados absolutos'!A:H,8,FALSE)</f>
        <v>44438</v>
      </c>
      <c r="H747" s="1">
        <f>(G747-MIN(G:G))/(MAX(G:G)-MIN(G:G))</f>
        <v>0.21893687207218063</v>
      </c>
      <c r="I747">
        <f>VLOOKUP(A747,'Dados absolutos'!A:I,9,FALSE)</f>
        <v>0.70299999999999996</v>
      </c>
      <c r="J747" s="1">
        <f>VLOOKUP(A747,'Dados absolutos'!A:L,12,FALSE)</f>
        <v>4723.2260592285884</v>
      </c>
      <c r="K747" s="1">
        <f>(J747-MIN(J:J))/(MAX(J:J)-MIN(J:J))</f>
        <v>0.3478285630337114</v>
      </c>
      <c r="L747" s="1">
        <f>VLOOKUP(A747,'Dados absolutos'!A:M,13,FALSE)</f>
        <v>0.40555555555555556</v>
      </c>
      <c r="M747" s="1">
        <f>(L747-MIN(L:L))/(MAX(L:L)-MIN(L:L))</f>
        <v>0.26158038147138968</v>
      </c>
      <c r="N747" s="1">
        <f>VLOOKUP(B747,'[1]ICI-DH'!$A:$H,8,FALSE)</f>
        <v>0.16</v>
      </c>
      <c r="O747" s="17">
        <f>VLOOKUP(A747,'Dados absolutos'!A:Q,17,FALSE)</f>
        <v>2.7904046086682571E-3</v>
      </c>
      <c r="P747" s="1">
        <f>(O747-MIN(O:O))/(MAX(O:O)-MIN(O:O))</f>
        <v>0.22627080926734378</v>
      </c>
      <c r="Q747" s="3">
        <f>H747-I747-K747+M747+N747+P747</f>
        <v>-0.18404050022279728</v>
      </c>
      <c r="R747" s="4" t="s">
        <v>6128</v>
      </c>
    </row>
    <row r="748" spans="1:18" x14ac:dyDescent="0.25">
      <c r="A748">
        <v>290890</v>
      </c>
      <c r="B748">
        <v>2908903</v>
      </c>
      <c r="C748" t="s">
        <v>1889</v>
      </c>
      <c r="D748" t="s">
        <v>1784</v>
      </c>
      <c r="E748" t="s">
        <v>466</v>
      </c>
      <c r="F748" t="s">
        <v>10</v>
      </c>
      <c r="G748">
        <f>VLOOKUP(A748,'Dados absolutos'!A:H,8,FALSE)</f>
        <v>26692</v>
      </c>
      <c r="H748" s="1">
        <f>(G748-MIN(G:G))/(MAX(G:G)-MIN(G:G))</f>
        <v>0.12983576596524524</v>
      </c>
      <c r="I748">
        <f>VLOOKUP(A748,'Dados absolutos'!A:I,9,FALSE)</f>
        <v>0.59199999999999997</v>
      </c>
      <c r="J748" s="1">
        <f>VLOOKUP(A748,'Dados absolutos'!A:L,12,FALSE)</f>
        <v>4508.1891139667314</v>
      </c>
      <c r="K748" s="1">
        <f>(J748-MIN(J:J))/(MAX(J:J)-MIN(J:J))</f>
        <v>0.3303337918902497</v>
      </c>
      <c r="L748" s="1">
        <f>VLOOKUP(A748,'Dados absolutos'!A:M,13,FALSE)</f>
        <v>0.75555555555555554</v>
      </c>
      <c r="M748" s="1">
        <f>(L748-MIN(L:L))/(MAX(L:L)-MIN(L:L))</f>
        <v>0.43324250681198911</v>
      </c>
      <c r="N748" s="1">
        <f>VLOOKUP(B748,'[1]ICI-DH'!$A:$H,8,FALSE)</f>
        <v>0.16</v>
      </c>
      <c r="O748" s="17">
        <f>VLOOKUP(A748,'Dados absolutos'!A:Q,17,FALSE)</f>
        <v>1.8732204405814477E-4</v>
      </c>
      <c r="P748" s="1">
        <f>(O748-MIN(O:O))/(MAX(O:O)-MIN(O:O))</f>
        <v>1.518973641707045E-2</v>
      </c>
      <c r="Q748" s="3">
        <f>H748-I748-K748+M748+N748+P748</f>
        <v>-0.18406578269594484</v>
      </c>
      <c r="R748" s="4" t="s">
        <v>6129</v>
      </c>
    </row>
    <row r="749" spans="1:18" x14ac:dyDescent="0.25">
      <c r="A749">
        <v>240310</v>
      </c>
      <c r="B749">
        <v>2403103</v>
      </c>
      <c r="C749" t="s">
        <v>1118</v>
      </c>
      <c r="D749" t="s">
        <v>1086</v>
      </c>
      <c r="E749" t="s">
        <v>466</v>
      </c>
      <c r="F749" t="s">
        <v>10</v>
      </c>
      <c r="G749">
        <f>VLOOKUP(A749,'Dados absolutos'!A:H,8,FALSE)</f>
        <v>41313</v>
      </c>
      <c r="H749" s="1">
        <f>(G749-MIN(G:G))/(MAX(G:G)-MIN(G:G))</f>
        <v>0.20324652176314351</v>
      </c>
      <c r="I749">
        <f>VLOOKUP(A749,'Dados absolutos'!A:I,9,FALSE)</f>
        <v>0.69099999999999995</v>
      </c>
      <c r="J749" s="1">
        <f>VLOOKUP(A749,'Dados absolutos'!A:L,12,FALSE)</f>
        <v>3824.6358083412001</v>
      </c>
      <c r="K749" s="1">
        <f>(J749-MIN(J:J))/(MAX(J:J)-MIN(J:J))</f>
        <v>0.27472191258405376</v>
      </c>
      <c r="L749" s="1">
        <f>VLOOKUP(A749,'Dados absolutos'!A:M,13,FALSE)</f>
        <v>0.81111111111111123</v>
      </c>
      <c r="M749" s="1">
        <f>(L749-MIN(L:L))/(MAX(L:L)-MIN(L:L))</f>
        <v>0.46049046321525894</v>
      </c>
      <c r="N749" s="1">
        <f>VLOOKUP(B749,'[1]ICI-DH'!$A:$H,8,FALSE)</f>
        <v>0.1</v>
      </c>
      <c r="O749" s="17">
        <f>VLOOKUP(A749,'Dados absolutos'!A:Q,17,FALSE)</f>
        <v>2.1784910318785853E-4</v>
      </c>
      <c r="P749" s="1">
        <f>(O749-MIN(O:O))/(MAX(O:O)-MIN(O:O))</f>
        <v>1.7665141722944352E-2</v>
      </c>
      <c r="Q749" s="3">
        <f>H749-I749-K749+M749+N749+P749</f>
        <v>-0.18431978588270692</v>
      </c>
      <c r="R749" s="4" t="s">
        <v>6130</v>
      </c>
    </row>
    <row r="750" spans="1:18" x14ac:dyDescent="0.25">
      <c r="A750">
        <v>290980</v>
      </c>
      <c r="B750">
        <v>2909802</v>
      </c>
      <c r="C750" t="s">
        <v>1898</v>
      </c>
      <c r="D750" t="s">
        <v>1784</v>
      </c>
      <c r="E750" t="s">
        <v>466</v>
      </c>
      <c r="F750" t="s">
        <v>10</v>
      </c>
      <c r="G750">
        <f>VLOOKUP(A750,'Dados absolutos'!A:H,8,FALSE)</f>
        <v>60348</v>
      </c>
      <c r="H750" s="1">
        <f>(G750-MIN(G:G))/(MAX(G:G)-MIN(G:G))</f>
        <v>0.2988195835655505</v>
      </c>
      <c r="I750">
        <f>VLOOKUP(A750,'Dados absolutos'!A:I,9,FALSE)</f>
        <v>0.69899999999999995</v>
      </c>
      <c r="J750" s="1">
        <f>VLOOKUP(A750,'Dados absolutos'!A:L,12,FALSE)</f>
        <v>3483.3865965732089</v>
      </c>
      <c r="K750" s="1">
        <f>(J750-MIN(J:J))/(MAX(J:J)-MIN(J:J))</f>
        <v>0.24695888397751464</v>
      </c>
      <c r="L750" s="1">
        <f>VLOOKUP(A750,'Dados absolutos'!A:M,13,FALSE)</f>
        <v>0.55555555555555558</v>
      </c>
      <c r="M750" s="1">
        <f>(L750-MIN(L:L))/(MAX(L:L)-MIN(L:L))</f>
        <v>0.33514986376021799</v>
      </c>
      <c r="N750" s="1">
        <f>VLOOKUP(B750,'[1]ICI-DH'!$A:$H,8,FALSE)</f>
        <v>0.1</v>
      </c>
      <c r="O750" s="17">
        <f>VLOOKUP(A750,'Dados absolutos'!A:Q,17,FALSE)</f>
        <v>3.3141114867104129E-4</v>
      </c>
      <c r="P750" s="1">
        <f>(O750-MIN(O:O))/(MAX(O:O)-MIN(O:O))</f>
        <v>2.6873761811125104E-2</v>
      </c>
      <c r="Q750" s="3">
        <f>H750-I750-K750+M750+N750+P750</f>
        <v>-0.185115674840621</v>
      </c>
      <c r="R750" s="4" t="s">
        <v>6131</v>
      </c>
    </row>
    <row r="751" spans="1:18" x14ac:dyDescent="0.25">
      <c r="A751">
        <v>290920</v>
      </c>
      <c r="B751">
        <v>2909208</v>
      </c>
      <c r="C751" t="s">
        <v>1892</v>
      </c>
      <c r="D751" t="s">
        <v>1784</v>
      </c>
      <c r="E751" t="s">
        <v>466</v>
      </c>
      <c r="F751" t="s">
        <v>10</v>
      </c>
      <c r="G751">
        <f>VLOOKUP(A751,'Dados absolutos'!A:H,8,FALSE)</f>
        <v>17056</v>
      </c>
      <c r="H751" s="1">
        <f>(G751-MIN(G:G))/(MAX(G:G)-MIN(G:G))</f>
        <v>8.1454256980323048E-2</v>
      </c>
      <c r="I751">
        <f>VLOOKUP(A751,'Dados absolutos'!A:I,9,FALSE)</f>
        <v>0.53500000000000003</v>
      </c>
      <c r="J751" s="1">
        <f>VLOOKUP(A751,'Dados absolutos'!A:L,12,FALSE)</f>
        <v>6942.8945491322702</v>
      </c>
      <c r="K751" s="1">
        <f>(J751-MIN(J:J))/(MAX(J:J)-MIN(J:J))</f>
        <v>0.52841423959236344</v>
      </c>
      <c r="L751" s="1">
        <f>VLOOKUP(A751,'Dados absolutos'!A:M,13,FALSE)</f>
        <v>0.95555555555555549</v>
      </c>
      <c r="M751" s="1">
        <f>(L751-MIN(L:L))/(MAX(L:L)-MIN(L:L))</f>
        <v>0.53133514986376018</v>
      </c>
      <c r="N751" s="1">
        <f>VLOOKUP(B751,'[1]ICI-DH'!$A:$H,8,FALSE)</f>
        <v>0.26</v>
      </c>
      <c r="O751" s="17">
        <f>VLOOKUP(A751,'Dados absolutos'!A:Q,17,FALSE)</f>
        <v>5.8630393996247655E-5</v>
      </c>
      <c r="P751" s="1">
        <f>(O751-MIN(O:O))/(MAX(O:O)-MIN(O:O))</f>
        <v>4.7542735042735047E-3</v>
      </c>
      <c r="Q751" s="3">
        <f>H751-I751-K751+M751+N751+P751</f>
        <v>-0.18587055924400672</v>
      </c>
      <c r="R751" s="4" t="s">
        <v>6132</v>
      </c>
    </row>
    <row r="752" spans="1:18" x14ac:dyDescent="0.25">
      <c r="A752">
        <v>210200</v>
      </c>
      <c r="B752">
        <v>2102002</v>
      </c>
      <c r="C752" t="s">
        <v>498</v>
      </c>
      <c r="D752" t="s">
        <v>465</v>
      </c>
      <c r="E752" t="s">
        <v>466</v>
      </c>
      <c r="F752" t="s">
        <v>10</v>
      </c>
      <c r="G752">
        <f>VLOOKUP(A752,'Dados absolutos'!A:H,8,FALSE)</f>
        <v>33100</v>
      </c>
      <c r="H752" s="1">
        <f>(G752-MIN(G:G))/(MAX(G:G)-MIN(G:G))</f>
        <v>0.16200977069494443</v>
      </c>
      <c r="I752">
        <f>VLOOKUP(A752,'Dados absolutos'!A:I,9,FALSE)</f>
        <v>0.53800000000000003</v>
      </c>
      <c r="J752" s="1">
        <f>VLOOKUP(A752,'Dados absolutos'!A:L,12,FALSE)</f>
        <v>5526.4124537764346</v>
      </c>
      <c r="K752" s="1">
        <f>(J752-MIN(J:J))/(MAX(J:J)-MIN(J:J))</f>
        <v>0.41317343733447742</v>
      </c>
      <c r="L752" s="1">
        <f>VLOOKUP(A752,'Dados absolutos'!A:M,13,FALSE)</f>
        <v>0.56666666666666665</v>
      </c>
      <c r="M752" s="1">
        <f>(L752-MIN(L:L))/(MAX(L:L)-MIN(L:L))</f>
        <v>0.34059945504087197</v>
      </c>
      <c r="N752" s="1">
        <f>VLOOKUP(B752,'[1]ICI-DH'!$A:$H,8,FALSE)</f>
        <v>0.26</v>
      </c>
      <c r="O752" s="17">
        <f>VLOOKUP(A752,'Dados absolutos'!A:Q,17,FALSE)</f>
        <v>3.0211480362537764E-5</v>
      </c>
      <c r="P752" s="1">
        <f>(O752-MIN(O:O))/(MAX(O:O)-MIN(O:O))</f>
        <v>2.4498153742866734E-3</v>
      </c>
      <c r="Q752" s="3">
        <f>H752-I752-K752+M752+N752+P752</f>
        <v>-0.18611439622437431</v>
      </c>
      <c r="R752" s="4" t="s">
        <v>6133</v>
      </c>
    </row>
    <row r="753" spans="1:18" x14ac:dyDescent="0.25">
      <c r="A753">
        <v>130140</v>
      </c>
      <c r="B753">
        <v>1301407</v>
      </c>
      <c r="C753" t="s">
        <v>108</v>
      </c>
      <c r="D753" t="s">
        <v>87</v>
      </c>
      <c r="E753" t="s">
        <v>9</v>
      </c>
      <c r="F753" t="s">
        <v>10</v>
      </c>
      <c r="G753">
        <f>VLOOKUP(A753,'Dados absolutos'!A:H,8,FALSE)</f>
        <v>33170</v>
      </c>
      <c r="H753" s="1">
        <f>(G753-MIN(G:G))/(MAX(G:G)-MIN(G:G))</f>
        <v>0.16236123454186688</v>
      </c>
      <c r="I753">
        <f>VLOOKUP(A753,'Dados absolutos'!A:I,9,FALSE)</f>
        <v>0.56299999999999994</v>
      </c>
      <c r="J753" s="1">
        <f>VLOOKUP(A753,'Dados absolutos'!A:L,12,FALSE)</f>
        <v>4817.511001507386</v>
      </c>
      <c r="K753" s="1">
        <f>(J753-MIN(J:J))/(MAX(J:J)-MIN(J:J))</f>
        <v>0.35549930763731163</v>
      </c>
      <c r="L753" s="1">
        <f>VLOOKUP(A753,'Dados absolutos'!A:M,13,FALSE)</f>
        <v>0.30000000000000004</v>
      </c>
      <c r="M753" s="1">
        <f>(L753-MIN(L:L))/(MAX(L:L)-MIN(L:L))</f>
        <v>0.20980926430517716</v>
      </c>
      <c r="N753" s="1">
        <f>VLOOKUP(B753,'[1]ICI-DH'!$A:$H,8,FALSE)</f>
        <v>0.36</v>
      </c>
      <c r="O753" s="17">
        <f>VLOOKUP(A753,'Dados absolutos'!A:Q,17,FALSE)</f>
        <v>0</v>
      </c>
      <c r="P753" s="1">
        <f>(O753-MIN(O:O))/(MAX(O:O)-MIN(O:O))</f>
        <v>0</v>
      </c>
      <c r="Q753" s="3">
        <f>H753-I753-K753+M753+N753+P753</f>
        <v>-0.18632880879026759</v>
      </c>
      <c r="R753" s="4" t="s">
        <v>6134</v>
      </c>
    </row>
    <row r="754" spans="1:18" x14ac:dyDescent="0.25">
      <c r="A754">
        <v>521460</v>
      </c>
      <c r="B754">
        <v>5214606</v>
      </c>
      <c r="C754" t="s">
        <v>5285</v>
      </c>
      <c r="D754" t="s">
        <v>5136</v>
      </c>
      <c r="E754" t="s">
        <v>4932</v>
      </c>
      <c r="F754" t="s">
        <v>10</v>
      </c>
      <c r="G754">
        <f>VLOOKUP(A754,'Dados absolutos'!A:H,8,FALSE)</f>
        <v>34964</v>
      </c>
      <c r="H754" s="1">
        <f>(G754-MIN(G:G))/(MAX(G:G)-MIN(G:G))</f>
        <v>0.17136875084727893</v>
      </c>
      <c r="I754">
        <f>VLOOKUP(A754,'Dados absolutos'!A:I,9,FALSE)</f>
        <v>0.71499999999999997</v>
      </c>
      <c r="J754" s="1">
        <f>VLOOKUP(A754,'Dados absolutos'!A:L,12,FALSE)</f>
        <v>5906.1813602562643</v>
      </c>
      <c r="K754" s="1">
        <f>(J754-MIN(J:J))/(MAX(J:J)-MIN(J:J))</f>
        <v>0.44407031460445906</v>
      </c>
      <c r="L754" s="1">
        <f>VLOOKUP(A754,'Dados absolutos'!A:M,13,FALSE)</f>
        <v>0.76111111111111107</v>
      </c>
      <c r="M754" s="1">
        <f>(L754-MIN(L:L))/(MAX(L:L)-MIN(L:L))</f>
        <v>0.43596730245231607</v>
      </c>
      <c r="N754" s="1">
        <f>VLOOKUP(B754,'[1]ICI-DH'!$A:$H,8,FALSE)</f>
        <v>0.36</v>
      </c>
      <c r="O754" s="17">
        <f>VLOOKUP(A754,'Dados absolutos'!A:Q,17,FALSE)</f>
        <v>5.7201693170117839E-5</v>
      </c>
      <c r="P754" s="1">
        <f>(O754-MIN(O:O))/(MAX(O:O)-MIN(O:O))</f>
        <v>4.6384217417279995E-3</v>
      </c>
      <c r="Q754" s="3">
        <f>H754-I754-K754+M754+N754+P754</f>
        <v>-0.18709583956313616</v>
      </c>
      <c r="R754" s="4" t="s">
        <v>6135</v>
      </c>
    </row>
    <row r="755" spans="1:18" x14ac:dyDescent="0.25">
      <c r="A755">
        <v>210060</v>
      </c>
      <c r="B755">
        <v>2100600</v>
      </c>
      <c r="C755" t="s">
        <v>476</v>
      </c>
      <c r="D755" t="s">
        <v>465</v>
      </c>
      <c r="E755" t="s">
        <v>466</v>
      </c>
      <c r="F755" t="s">
        <v>10</v>
      </c>
      <c r="G755">
        <f>VLOOKUP(A755,'Dados absolutos'!A:H,8,FALSE)</f>
        <v>37085</v>
      </c>
      <c r="H755" s="1">
        <f>(G755-MIN(G:G))/(MAX(G:G)-MIN(G:G))</f>
        <v>0.1820181054090286</v>
      </c>
      <c r="I755">
        <f>VLOOKUP(A755,'Dados absolutos'!A:I,9,FALSE)</f>
        <v>0.55500000000000005</v>
      </c>
      <c r="J755" s="1">
        <f>VLOOKUP(A755,'Dados absolutos'!A:L,12,FALSE)</f>
        <v>4266.155884589456</v>
      </c>
      <c r="K755" s="1">
        <f>(J755-MIN(J:J))/(MAX(J:J)-MIN(J:J))</f>
        <v>0.3106426827558999</v>
      </c>
      <c r="L755" s="1">
        <f>VLOOKUP(A755,'Dados absolutos'!A:M,13,FALSE)</f>
        <v>0.66666666666666674</v>
      </c>
      <c r="M755" s="1">
        <f>(L755-MIN(L:L))/(MAX(L:L)-MIN(L:L))</f>
        <v>0.38964577656675753</v>
      </c>
      <c r="N755" s="1">
        <f>VLOOKUP(B755,'[1]ICI-DH'!$A:$H,8,FALSE)</f>
        <v>0.1</v>
      </c>
      <c r="O755" s="17">
        <f>VLOOKUP(A755,'Dados absolutos'!A:Q,17,FALSE)</f>
        <v>8.0895240663340971E-5</v>
      </c>
      <c r="P755" s="1">
        <f>(O755-MIN(O:O))/(MAX(O:O)-MIN(O:O))</f>
        <v>6.5597051817895824E-3</v>
      </c>
      <c r="Q755" s="3">
        <f>H755-I755-K755+M755+N755+P755</f>
        <v>-0.1874190955983242</v>
      </c>
      <c r="R755" s="4" t="s">
        <v>6136</v>
      </c>
    </row>
    <row r="756" spans="1:18" x14ac:dyDescent="0.25">
      <c r="A756">
        <v>220190</v>
      </c>
      <c r="B756">
        <v>2201903</v>
      </c>
      <c r="C756" t="s">
        <v>712</v>
      </c>
      <c r="D756" t="s">
        <v>682</v>
      </c>
      <c r="E756" t="s">
        <v>466</v>
      </c>
      <c r="F756" t="s">
        <v>10</v>
      </c>
      <c r="G756">
        <f>VLOOKUP(A756,'Dados absolutos'!A:H,8,FALSE)</f>
        <v>28796</v>
      </c>
      <c r="H756" s="1">
        <f>(G756-MIN(G:G))/(MAX(G:G)-MIN(G:G))</f>
        <v>0.14039976502131377</v>
      </c>
      <c r="I756">
        <f>VLOOKUP(A756,'Dados absolutos'!A:I,9,FALSE)</f>
        <v>0.66800000000000004</v>
      </c>
      <c r="J756" s="1">
        <f>VLOOKUP(A756,'Dados absolutos'!A:L,12,FALSE)</f>
        <v>6509.5929153354637</v>
      </c>
      <c r="K756" s="1">
        <f>(J756-MIN(J:J))/(MAX(J:J)-MIN(J:J))</f>
        <v>0.49316209764004831</v>
      </c>
      <c r="L756" s="1">
        <f>VLOOKUP(A756,'Dados absolutos'!A:M,13,FALSE)</f>
        <v>0.93888888888888888</v>
      </c>
      <c r="M756" s="1">
        <f>(L756-MIN(L:L))/(MAX(L:L)-MIN(L:L))</f>
        <v>0.52316076294277936</v>
      </c>
      <c r="N756" s="1">
        <f>VLOOKUP(B756,'[1]ICI-DH'!$A:$H,8,FALSE)</f>
        <v>0.3</v>
      </c>
      <c r="O756" s="17">
        <f>VLOOKUP(A756,'Dados absolutos'!A:Q,17,FALSE)</f>
        <v>1.0418113626892623E-4</v>
      </c>
      <c r="P756" s="1">
        <f>(O756-MIN(O:O))/(MAX(O:O)-MIN(O:O))</f>
        <v>8.4479325832291525E-3</v>
      </c>
      <c r="Q756" s="3">
        <f>H756-I756-K756+M756+N756+P756</f>
        <v>-0.18915363709272601</v>
      </c>
      <c r="R756" s="4" t="s">
        <v>6137</v>
      </c>
    </row>
    <row r="757" spans="1:18" x14ac:dyDescent="0.25">
      <c r="A757">
        <v>411960</v>
      </c>
      <c r="B757">
        <v>4119608</v>
      </c>
      <c r="C757" t="s">
        <v>4076</v>
      </c>
      <c r="D757" t="s">
        <v>3827</v>
      </c>
      <c r="E757" t="s">
        <v>3828</v>
      </c>
      <c r="F757" t="s">
        <v>10</v>
      </c>
      <c r="G757">
        <f>VLOOKUP(A757,'Dados absolutos'!A:H,8,FALSE)</f>
        <v>33567</v>
      </c>
      <c r="H757" s="1">
        <f>(G757-MIN(G:G))/(MAX(G:G)-MIN(G:G))</f>
        <v>0.16435453664512695</v>
      </c>
      <c r="I757">
        <f>VLOOKUP(A757,'Dados absolutos'!A:I,9,FALSE)</f>
        <v>0.70199999999999996</v>
      </c>
      <c r="J757" s="1">
        <f>VLOOKUP(A757,'Dados absolutos'!A:L,12,FALSE)</f>
        <v>5587.9660130485299</v>
      </c>
      <c r="K757" s="1">
        <f>(J757-MIN(J:J))/(MAX(J:J)-MIN(J:J))</f>
        <v>0.418181253229646</v>
      </c>
      <c r="L757" s="1">
        <f>VLOOKUP(A757,'Dados absolutos'!A:M,13,FALSE)</f>
        <v>0.93888888888888888</v>
      </c>
      <c r="M757" s="1">
        <f>(L757-MIN(L:L))/(MAX(L:L)-MIN(L:L))</f>
        <v>0.52316076294277936</v>
      </c>
      <c r="N757" s="1">
        <f>VLOOKUP(B757,'[1]ICI-DH'!$A:$H,8,FALSE)</f>
        <v>0.2</v>
      </c>
      <c r="O757" s="17">
        <f>VLOOKUP(A757,'Dados absolutos'!A:Q,17,FALSE)</f>
        <v>5.36240950933953E-4</v>
      </c>
      <c r="P757" s="1">
        <f>(O757-MIN(O:O))/(MAX(O:O)-MIN(O:O))</f>
        <v>4.3483182887955434E-2</v>
      </c>
      <c r="Q757" s="3">
        <f>H757-I757-K757+M757+N757+P757</f>
        <v>-0.18918277075378431</v>
      </c>
      <c r="R757" s="4" t="s">
        <v>6138</v>
      </c>
    </row>
    <row r="758" spans="1:18" x14ac:dyDescent="0.25">
      <c r="A758">
        <v>270450</v>
      </c>
      <c r="B758">
        <v>2704500</v>
      </c>
      <c r="C758" t="s">
        <v>1664</v>
      </c>
      <c r="D758" t="s">
        <v>1620</v>
      </c>
      <c r="E758" t="s">
        <v>466</v>
      </c>
      <c r="F758" t="s">
        <v>10</v>
      </c>
      <c r="G758">
        <f>VLOOKUP(A758,'Dados absolutos'!A:H,8,FALSE)</f>
        <v>32174</v>
      </c>
      <c r="H758" s="1">
        <f>(G758-MIN(G:G))/(MAX(G:G)-MIN(G:G))</f>
        <v>0.15736040609137056</v>
      </c>
      <c r="I758">
        <f>VLOOKUP(A758,'Dados absolutos'!A:I,9,FALSE)</f>
        <v>0.57399999999999995</v>
      </c>
      <c r="J758" s="1">
        <f>VLOOKUP(A758,'Dados absolutos'!A:L,12,FALSE)</f>
        <v>6309.3522154534721</v>
      </c>
      <c r="K758" s="1">
        <f>(J758-MIN(J:J))/(MAX(J:J)-MIN(J:J))</f>
        <v>0.47687110534671873</v>
      </c>
      <c r="L758" s="1">
        <f>VLOOKUP(A758,'Dados absolutos'!A:M,13,FALSE)</f>
        <v>0.69444444444444442</v>
      </c>
      <c r="M758" s="1">
        <f>(L758-MIN(L:L))/(MAX(L:L)-MIN(L:L))</f>
        <v>0.40326975476839239</v>
      </c>
      <c r="N758" s="1">
        <f>VLOOKUP(B758,'[1]ICI-DH'!$A:$H,8,FALSE)</f>
        <v>0.3</v>
      </c>
      <c r="O758" s="17">
        <f>VLOOKUP(A758,'Dados absolutos'!A:Q,17,FALSE)</f>
        <v>0</v>
      </c>
      <c r="P758" s="1">
        <f>(O758-MIN(O:O))/(MAX(O:O)-MIN(O:O))</f>
        <v>0</v>
      </c>
      <c r="Q758" s="3">
        <f>H758-I758-K758+M758+N758+P758</f>
        <v>-0.19024094448695572</v>
      </c>
      <c r="R758" s="4" t="s">
        <v>6139</v>
      </c>
    </row>
    <row r="759" spans="1:18" x14ac:dyDescent="0.25">
      <c r="A759">
        <v>211245</v>
      </c>
      <c r="B759">
        <v>2112456</v>
      </c>
      <c r="C759" t="s">
        <v>672</v>
      </c>
      <c r="D759" t="s">
        <v>465</v>
      </c>
      <c r="E759" t="s">
        <v>466</v>
      </c>
      <c r="F759" t="s">
        <v>10</v>
      </c>
      <c r="G759">
        <f>VLOOKUP(A759,'Dados absolutos'!A:H,8,FALSE)</f>
        <v>31638</v>
      </c>
      <c r="H759" s="1">
        <f>(G759-MIN(G:G))/(MAX(G:G)-MIN(G:G))</f>
        <v>0.15466919720636452</v>
      </c>
      <c r="I759">
        <f>VLOOKUP(A759,'Dados absolutos'!A:I,9,FALSE)</f>
        <v>0.53600000000000003</v>
      </c>
      <c r="J759" s="1">
        <f>VLOOKUP(A759,'Dados absolutos'!A:L,12,FALSE)</f>
        <v>3650.4232985650165</v>
      </c>
      <c r="K759" s="1">
        <f>(J759-MIN(J:J))/(MAX(J:J)-MIN(J:J))</f>
        <v>0.26054849701050653</v>
      </c>
      <c r="L759" s="1">
        <f>VLOOKUP(A759,'Dados absolutos'!A:M,13,FALSE)</f>
        <v>0.46666666666666667</v>
      </c>
      <c r="M759" s="1">
        <f>(L759-MIN(L:L))/(MAX(L:L)-MIN(L:L))</f>
        <v>0.29155313351498641</v>
      </c>
      <c r="N759" s="1">
        <f>VLOOKUP(B759,'[1]ICI-DH'!$A:$H,8,FALSE)</f>
        <v>0.16</v>
      </c>
      <c r="O759" s="17">
        <f>VLOOKUP(A759,'Dados absolutos'!A:Q,17,FALSE)</f>
        <v>0</v>
      </c>
      <c r="P759" s="1">
        <f>(O759-MIN(O:O))/(MAX(O:O)-MIN(O:O))</f>
        <v>0</v>
      </c>
      <c r="Q759" s="3">
        <f>H759-I759-K759+M759+N759+P759</f>
        <v>-0.19032616628915563</v>
      </c>
      <c r="R759" s="4" t="s">
        <v>6140</v>
      </c>
    </row>
    <row r="760" spans="1:18" x14ac:dyDescent="0.25">
      <c r="A760">
        <v>260610</v>
      </c>
      <c r="B760">
        <v>2606101</v>
      </c>
      <c r="C760" t="s">
        <v>1512</v>
      </c>
      <c r="D760" t="s">
        <v>1452</v>
      </c>
      <c r="E760" t="s">
        <v>466</v>
      </c>
      <c r="F760" t="s">
        <v>10</v>
      </c>
      <c r="G760">
        <f>VLOOKUP(A760,'Dados absolutos'!A:H,8,FALSE)</f>
        <v>29347</v>
      </c>
      <c r="H760" s="1">
        <f>(G760-MIN(G:G))/(MAX(G:G)-MIN(G:G))</f>
        <v>0.1431662875878032</v>
      </c>
      <c r="I760">
        <f>VLOOKUP(A760,'Dados absolutos'!A:I,9,FALSE)</f>
        <v>0.60399999999999998</v>
      </c>
      <c r="J760" s="1">
        <f>VLOOKUP(A760,'Dados absolutos'!A:L,12,FALSE)</f>
        <v>4205.9455562749172</v>
      </c>
      <c r="K760" s="1">
        <f>(J760-MIN(J:J))/(MAX(J:J)-MIN(J:J))</f>
        <v>0.30574414816663276</v>
      </c>
      <c r="L760" s="1">
        <f>VLOOKUP(A760,'Dados absolutos'!A:M,13,FALSE)</f>
        <v>0.5</v>
      </c>
      <c r="M760" s="1">
        <f>(L760-MIN(L:L))/(MAX(L:L)-MIN(L:L))</f>
        <v>0.30790190735694822</v>
      </c>
      <c r="N760" s="1">
        <f>VLOOKUP(B760,'[1]ICI-DH'!$A:$H,8,FALSE)</f>
        <v>0.26</v>
      </c>
      <c r="O760" s="17">
        <f>VLOOKUP(A760,'Dados absolutos'!A:Q,17,FALSE)</f>
        <v>1.0222509966947218E-4</v>
      </c>
      <c r="P760" s="1">
        <f>(O760-MIN(O:O))/(MAX(O:O)-MIN(O:O))</f>
        <v>8.289319748753422E-3</v>
      </c>
      <c r="Q760" s="3">
        <f>H760-I760-K760+M760+N760+P760</f>
        <v>-0.19038663347312795</v>
      </c>
      <c r="R760" s="4" t="s">
        <v>6141</v>
      </c>
    </row>
    <row r="761" spans="1:18" x14ac:dyDescent="0.25">
      <c r="A761">
        <v>220202</v>
      </c>
      <c r="B761">
        <v>2202026</v>
      </c>
      <c r="C761" t="s">
        <v>719</v>
      </c>
      <c r="D761" t="s">
        <v>682</v>
      </c>
      <c r="E761" t="s">
        <v>466</v>
      </c>
      <c r="F761" t="s">
        <v>10</v>
      </c>
      <c r="G761">
        <f>VLOOKUP(A761,'Dados absolutos'!A:H,8,FALSE)</f>
        <v>7434</v>
      </c>
      <c r="H761" s="1">
        <f>(G761-MIN(G:G))/(MAX(G:G)-MIN(G:G))</f>
        <v>3.3143040764785331E-2</v>
      </c>
      <c r="I761">
        <f>VLOOKUP(A761,'Dados absolutos'!A:I,9,FALSE)</f>
        <v>0.57399999999999995</v>
      </c>
      <c r="J761" s="1">
        <f>VLOOKUP(A761,'Dados absolutos'!A:L,12,FALSE)</f>
        <v>6807.4127777777785</v>
      </c>
      <c r="K761" s="1">
        <f>(J761-MIN(J:J))/(MAX(J:J)-MIN(J:J))</f>
        <v>0.51739184257555615</v>
      </c>
      <c r="L761" s="1">
        <f>VLOOKUP(A761,'Dados absolutos'!A:M,13,FALSE)</f>
        <v>1.2333333333333334</v>
      </c>
      <c r="M761" s="1">
        <f>(L761-MIN(L:L))/(MAX(L:L)-MIN(L:L))</f>
        <v>0.66757493188010908</v>
      </c>
      <c r="N761" s="1">
        <f>VLOOKUP(B761,'[1]ICI-DH'!$A:$H,8,FALSE)</f>
        <v>0.2</v>
      </c>
      <c r="O761" s="17">
        <f>VLOOKUP(A761,'Dados absolutos'!A:Q,17,FALSE)</f>
        <v>0</v>
      </c>
      <c r="P761" s="1">
        <f>(O761-MIN(O:O))/(MAX(O:O)-MIN(O:O))</f>
        <v>0</v>
      </c>
      <c r="Q761" s="3">
        <f>H761-I761-K761+M761+N761+P761</f>
        <v>-0.19067386993066165</v>
      </c>
      <c r="R761" s="4" t="s">
        <v>6142</v>
      </c>
    </row>
    <row r="762" spans="1:18" x14ac:dyDescent="0.25">
      <c r="A762">
        <v>230840</v>
      </c>
      <c r="B762">
        <v>2308401</v>
      </c>
      <c r="C762" t="s">
        <v>1016</v>
      </c>
      <c r="D762" t="s">
        <v>905</v>
      </c>
      <c r="E762" t="s">
        <v>466</v>
      </c>
      <c r="F762" t="s">
        <v>10</v>
      </c>
      <c r="G762">
        <f>VLOOKUP(A762,'Dados absolutos'!A:H,8,FALSE)</f>
        <v>36822</v>
      </c>
      <c r="H762" s="1">
        <f>(G762-MIN(G:G))/(MAX(G:G)-MIN(G:G))</f>
        <v>0.18069760552702005</v>
      </c>
      <c r="I762">
        <f>VLOOKUP(A762,'Dados absolutos'!A:I,9,FALSE)</f>
        <v>0.622</v>
      </c>
      <c r="J762" s="1">
        <f>VLOOKUP(A762,'Dados absolutos'!A:L,12,FALSE)</f>
        <v>4016.8352998207592</v>
      </c>
      <c r="K762" s="1">
        <f>(J762-MIN(J:J))/(MAX(J:J)-MIN(J:J))</f>
        <v>0.29035869589693991</v>
      </c>
      <c r="L762" s="1">
        <f>VLOOKUP(A762,'Dados absolutos'!A:M,13,FALSE)</f>
        <v>0.76666666666666672</v>
      </c>
      <c r="M762" s="1">
        <f>(L762-MIN(L:L))/(MAX(L:L)-MIN(L:L))</f>
        <v>0.43869209809264309</v>
      </c>
      <c r="N762" s="1">
        <f>VLOOKUP(B762,'[1]ICI-DH'!$A:$H,8,FALSE)</f>
        <v>0.1</v>
      </c>
      <c r="O762" s="17">
        <f>VLOOKUP(A762,'Dados absolutos'!A:Q,17,FALSE)</f>
        <v>2.7157677475422303E-5</v>
      </c>
      <c r="P762" s="1">
        <f>(O762-MIN(O:O))/(MAX(O:O)-MIN(O:O))</f>
        <v>2.2021858912847996E-3</v>
      </c>
      <c r="Q762" s="3">
        <f>H762-I762-K762+M762+N762+P762</f>
        <v>-0.190766806385992</v>
      </c>
      <c r="R762" s="4" t="s">
        <v>6143</v>
      </c>
    </row>
    <row r="763" spans="1:18" x14ac:dyDescent="0.25">
      <c r="A763">
        <v>316930</v>
      </c>
      <c r="B763">
        <v>3169307</v>
      </c>
      <c r="C763" t="s">
        <v>2994</v>
      </c>
      <c r="D763" t="s">
        <v>2181</v>
      </c>
      <c r="E763" t="s">
        <v>2182</v>
      </c>
      <c r="F763" t="s">
        <v>10</v>
      </c>
      <c r="G763">
        <f>VLOOKUP(A763,'Dados absolutos'!A:H,8,FALSE)</f>
        <v>75485</v>
      </c>
      <c r="H763" s="1">
        <f>(G763-MIN(G:G))/(MAX(G:G)-MIN(G:G))</f>
        <v>0.37482113000647699</v>
      </c>
      <c r="I763">
        <f>VLOOKUP(A763,'Dados absolutos'!A:I,9,FALSE)</f>
        <v>0.74399999999999999</v>
      </c>
      <c r="J763" s="1">
        <f>VLOOKUP(A763,'Dados absolutos'!A:L,12,FALSE)</f>
        <v>4321.0422298469903</v>
      </c>
      <c r="K763" s="1">
        <f>(J763-MIN(J:J))/(MAX(J:J)-MIN(J:J))</f>
        <v>0.3151080737984126</v>
      </c>
      <c r="L763" s="1">
        <f>VLOOKUP(A763,'Dados absolutos'!A:M,13,FALSE)</f>
        <v>0.63333333333333341</v>
      </c>
      <c r="M763" s="1">
        <f>(L763-MIN(L:L))/(MAX(L:L)-MIN(L:L))</f>
        <v>0.37329700272479571</v>
      </c>
      <c r="N763" s="1">
        <f>VLOOKUP(B763,'[1]ICI-DH'!$A:$H,8,FALSE)</f>
        <v>0.1</v>
      </c>
      <c r="O763" s="17">
        <f>VLOOKUP(A763,'Dados absolutos'!A:Q,17,FALSE)</f>
        <v>2.2521030668344705E-4</v>
      </c>
      <c r="P763" s="1">
        <f>(O763-MIN(O:O))/(MAX(O:O)-MIN(O:O))</f>
        <v>1.8262053535286628E-2</v>
      </c>
      <c r="Q763" s="3">
        <f>H763-I763-K763+M763+N763+P763</f>
        <v>-0.19272788753185333</v>
      </c>
      <c r="R763" s="4" t="s">
        <v>6144</v>
      </c>
    </row>
    <row r="764" spans="1:18" x14ac:dyDescent="0.25">
      <c r="A764">
        <v>230110</v>
      </c>
      <c r="B764">
        <v>2301109</v>
      </c>
      <c r="C764" t="s">
        <v>917</v>
      </c>
      <c r="D764" t="s">
        <v>905</v>
      </c>
      <c r="E764" t="s">
        <v>466</v>
      </c>
      <c r="F764" t="s">
        <v>10</v>
      </c>
      <c r="G764">
        <f>VLOOKUP(A764,'Dados absolutos'!A:H,8,FALSE)</f>
        <v>75113</v>
      </c>
      <c r="H764" s="1">
        <f>(G764-MIN(G:G))/(MAX(G:G)-MIN(G:G))</f>
        <v>0.37295335070568919</v>
      </c>
      <c r="I764">
        <f>VLOOKUP(A764,'Dados absolutos'!A:I,9,FALSE)</f>
        <v>0.65500000000000003</v>
      </c>
      <c r="J764" s="1">
        <f>VLOOKUP(A764,'Dados absolutos'!A:L,12,FALSE)</f>
        <v>4581.9143751414531</v>
      </c>
      <c r="K764" s="1">
        <f>(J764-MIN(J:J))/(MAX(J:J)-MIN(J:J))</f>
        <v>0.33633186152508876</v>
      </c>
      <c r="L764" s="1">
        <f>VLOOKUP(A764,'Dados absolutos'!A:M,13,FALSE)</f>
        <v>0.27777777777777779</v>
      </c>
      <c r="M764" s="1">
        <f>(L764-MIN(L:L))/(MAX(L:L)-MIN(L:L))</f>
        <v>0.19891008174386923</v>
      </c>
      <c r="N764" s="1">
        <f>VLOOKUP(B764,'[1]ICI-DH'!$A:$H,8,FALSE)</f>
        <v>0.16</v>
      </c>
      <c r="O764" s="17">
        <f>VLOOKUP(A764,'Dados absolutos'!A:Q,17,FALSE)</f>
        <v>8.1210975463634786E-4</v>
      </c>
      <c r="P764" s="1">
        <f>(O764-MIN(O:O))/(MAX(O:O)-MIN(O:O))</f>
        <v>6.5853077659289633E-2</v>
      </c>
      <c r="Q764" s="3">
        <f>H764-I764-K764+M764+N764+P764</f>
        <v>-0.19361535141624062</v>
      </c>
      <c r="R764" s="4" t="s">
        <v>6145</v>
      </c>
    </row>
    <row r="765" spans="1:18" x14ac:dyDescent="0.25">
      <c r="A765">
        <v>420670</v>
      </c>
      <c r="B765">
        <v>4206702</v>
      </c>
      <c r="C765" t="s">
        <v>4293</v>
      </c>
      <c r="D765" t="s">
        <v>4197</v>
      </c>
      <c r="E765" t="s">
        <v>3828</v>
      </c>
      <c r="F765" t="s">
        <v>10</v>
      </c>
      <c r="G765">
        <f>VLOOKUP(A765,'Dados absolutos'!A:H,8,FALSE)</f>
        <v>21724</v>
      </c>
      <c r="H765" s="1">
        <f>(G765-MIN(G:G))/(MAX(G:G)-MIN(G:G))</f>
        <v>0.10489187465795036</v>
      </c>
      <c r="I765">
        <f>VLOOKUP(A765,'Dados absolutos'!A:I,9,FALSE)</f>
        <v>0.75800000000000001</v>
      </c>
      <c r="J765" s="1">
        <f>VLOOKUP(A765,'Dados absolutos'!A:L,12,FALSE)</f>
        <v>5991.0631656232736</v>
      </c>
      <c r="K765" s="1">
        <f>(J765-MIN(J:J))/(MAX(J:J)-MIN(J:J))</f>
        <v>0.45097604774408945</v>
      </c>
      <c r="L765" s="1">
        <f>VLOOKUP(A765,'Dados absolutos'!A:M,13,FALSE)</f>
        <v>1.25</v>
      </c>
      <c r="M765" s="1">
        <f>(L765-MIN(L:L))/(MAX(L:L)-MIN(L:L))</f>
        <v>0.6757493188010899</v>
      </c>
      <c r="N765" s="1">
        <f>VLOOKUP(B765,'[1]ICI-DH'!$A:$H,8,FALSE)</f>
        <v>0.2</v>
      </c>
      <c r="O765" s="17">
        <f>VLOOKUP(A765,'Dados absolutos'!A:Q,17,FALSE)</f>
        <v>4.142883446879028E-4</v>
      </c>
      <c r="P765" s="1">
        <f>(O765-MIN(O:O))/(MAX(O:O)-MIN(O:O))</f>
        <v>3.3594181550359051E-2</v>
      </c>
      <c r="Q765" s="3">
        <f>H765-I765-K765+M765+N765+P765</f>
        <v>-0.19474067273469009</v>
      </c>
      <c r="R765" s="4" t="s">
        <v>6146</v>
      </c>
    </row>
    <row r="766" spans="1:18" x14ac:dyDescent="0.25">
      <c r="A766">
        <v>230075</v>
      </c>
      <c r="B766">
        <v>2300754</v>
      </c>
      <c r="C766" t="s">
        <v>913</v>
      </c>
      <c r="D766" t="s">
        <v>905</v>
      </c>
      <c r="E766" t="s">
        <v>466</v>
      </c>
      <c r="F766" t="s">
        <v>10</v>
      </c>
      <c r="G766">
        <f>VLOOKUP(A766,'Dados absolutos'!A:H,8,FALSE)</f>
        <v>42156</v>
      </c>
      <c r="H766" s="1">
        <f>(G766-MIN(G:G))/(MAX(G:G)-MIN(G:G))</f>
        <v>0.20747915066250935</v>
      </c>
      <c r="I766">
        <f>VLOOKUP(A766,'Dados absolutos'!A:I,9,FALSE)</f>
        <v>0.60599999999999998</v>
      </c>
      <c r="J766" s="1">
        <f>VLOOKUP(A766,'Dados absolutos'!A:L,12,FALSE)</f>
        <v>4931.7942482683366</v>
      </c>
      <c r="K766" s="1">
        <f>(J766-MIN(J:J))/(MAX(J:J)-MIN(J:J))</f>
        <v>0.36479705526472472</v>
      </c>
      <c r="L766" s="1">
        <f>VLOOKUP(A766,'Dados absolutos'!A:M,13,FALSE)</f>
        <v>0.47777777777777775</v>
      </c>
      <c r="M766" s="1">
        <f>(L766-MIN(L:L))/(MAX(L:L)-MIN(L:L))</f>
        <v>0.29700272479564033</v>
      </c>
      <c r="N766" s="1">
        <f>VLOOKUP(B766,'[1]ICI-DH'!$A:$H,8,FALSE)</f>
        <v>0.26</v>
      </c>
      <c r="O766" s="17">
        <f>VLOOKUP(A766,'Dados absolutos'!A:Q,17,FALSE)</f>
        <v>1.4232849416453175E-4</v>
      </c>
      <c r="P766" s="1">
        <f>(O766-MIN(O:O))/(MAX(O:O)-MIN(O:O))</f>
        <v>1.1541259449030585E-2</v>
      </c>
      <c r="Q766" s="3">
        <f>H766-I766-K766+M766+N766+P766</f>
        <v>-0.19477392035754446</v>
      </c>
      <c r="R766" s="4" t="s">
        <v>6147</v>
      </c>
    </row>
    <row r="767" spans="1:18" x14ac:dyDescent="0.25">
      <c r="A767">
        <v>352930</v>
      </c>
      <c r="B767">
        <v>3529302</v>
      </c>
      <c r="C767" t="s">
        <v>3523</v>
      </c>
      <c r="D767" t="s">
        <v>3202</v>
      </c>
      <c r="E767" t="s">
        <v>2182</v>
      </c>
      <c r="F767" t="s">
        <v>10</v>
      </c>
      <c r="G767">
        <f>VLOOKUP(A767,'Dados absolutos'!A:H,8,FALSE)</f>
        <v>79033</v>
      </c>
      <c r="H767" s="1">
        <f>(G767-MIN(G:G))/(MAX(G:G)-MIN(G:G))</f>
        <v>0.3926353261333454</v>
      </c>
      <c r="I767">
        <f>VLOOKUP(A767,'Dados absolutos'!A:I,9,FALSE)</f>
        <v>0.77300000000000002</v>
      </c>
      <c r="J767" s="1">
        <f>VLOOKUP(A767,'Dados absolutos'!A:L,12,FALSE)</f>
        <v>5431.7773072007894</v>
      </c>
      <c r="K767" s="1">
        <f>(J767-MIN(J:J))/(MAX(J:J)-MIN(J:J))</f>
        <v>0.40547420114298127</v>
      </c>
      <c r="L767" s="1">
        <f>VLOOKUP(A767,'Dados absolutos'!A:M,13,FALSE)</f>
        <v>0.48333333333333339</v>
      </c>
      <c r="M767" s="1">
        <f>(L767-MIN(L:L))/(MAX(L:L)-MIN(L:L))</f>
        <v>0.29972752043596734</v>
      </c>
      <c r="N767" s="1">
        <f>VLOOKUP(B767,'[1]ICI-DH'!$A:$H,8,FALSE)</f>
        <v>0.1</v>
      </c>
      <c r="O767" s="17">
        <f>VLOOKUP(A767,'Dados absolutos'!A:Q,17,FALSE)</f>
        <v>2.353447294168259E-3</v>
      </c>
      <c r="P767" s="1">
        <f>(O767-MIN(O:O))/(MAX(O:O)-MIN(O:O))</f>
        <v>0.19083842614266616</v>
      </c>
      <c r="Q767" s="3">
        <f>H767-I767-K767+M767+N767+P767</f>
        <v>-0.19527292843100236</v>
      </c>
      <c r="R767" s="4" t="s">
        <v>6148</v>
      </c>
    </row>
    <row r="768" spans="1:18" x14ac:dyDescent="0.25">
      <c r="A768">
        <v>140017</v>
      </c>
      <c r="B768">
        <v>1400175</v>
      </c>
      <c r="C768" t="s">
        <v>154</v>
      </c>
      <c r="D768" t="s">
        <v>150</v>
      </c>
      <c r="E768" t="s">
        <v>9</v>
      </c>
      <c r="F768" t="s">
        <v>10</v>
      </c>
      <c r="G768">
        <f>VLOOKUP(A768,'Dados absolutos'!A:H,8,FALSE)</f>
        <v>18682</v>
      </c>
      <c r="H768" s="1">
        <f>(G768-MIN(G:G))/(MAX(G:G)-MIN(G:G))</f>
        <v>8.9618260053121249E-2</v>
      </c>
      <c r="I768">
        <f>VLOOKUP(A768,'Dados absolutos'!A:I,9,FALSE)</f>
        <v>0.61899999999999999</v>
      </c>
      <c r="J768" s="1">
        <f>VLOOKUP(A768,'Dados absolutos'!A:L,12,FALSE)</f>
        <v>4217.236866502516</v>
      </c>
      <c r="K768" s="1">
        <f>(J768-MIN(J:J))/(MAX(J:J)-MIN(J:J))</f>
        <v>0.30666277583826901</v>
      </c>
      <c r="L768" s="1">
        <f>VLOOKUP(A768,'Dados absolutos'!A:M,13,FALSE)</f>
        <v>0.44444444444444448</v>
      </c>
      <c r="M768" s="1">
        <f>(L768-MIN(L:L))/(MAX(L:L)-MIN(L:L))</f>
        <v>0.28065395095367851</v>
      </c>
      <c r="N768" s="1">
        <f>VLOOKUP(B768,'[1]ICI-DH'!$A:$H,8,FALSE)</f>
        <v>0.36</v>
      </c>
      <c r="O768" s="17">
        <f>VLOOKUP(A768,'Dados absolutos'!A:Q,17,FALSE)</f>
        <v>0</v>
      </c>
      <c r="P768" s="1">
        <f>(O768-MIN(O:O))/(MAX(O:O)-MIN(O:O))</f>
        <v>0</v>
      </c>
      <c r="Q768" s="3">
        <f>H768-I768-K768+M768+N768+P768</f>
        <v>-0.19539056483146922</v>
      </c>
      <c r="R768" s="4" t="s">
        <v>6149</v>
      </c>
    </row>
    <row r="769" spans="1:18" x14ac:dyDescent="0.25">
      <c r="A769">
        <v>351020</v>
      </c>
      <c r="B769">
        <v>3510203</v>
      </c>
      <c r="C769" t="s">
        <v>3314</v>
      </c>
      <c r="D769" t="s">
        <v>3202</v>
      </c>
      <c r="E769" t="s">
        <v>2182</v>
      </c>
      <c r="F769" t="s">
        <v>10</v>
      </c>
      <c r="G769">
        <f>VLOOKUP(A769,'Dados absolutos'!A:H,8,FALSE)</f>
        <v>46337</v>
      </c>
      <c r="H769" s="1">
        <f>(G769-MIN(G:G))/(MAX(G:G)-MIN(G:G))</f>
        <v>0.22847158414797633</v>
      </c>
      <c r="I769">
        <f>VLOOKUP(A769,'Dados absolutos'!A:I,9,FALSE)</f>
        <v>0.72099999999999997</v>
      </c>
      <c r="J769" s="1">
        <f>VLOOKUP(A769,'Dados absolutos'!A:L,12,FALSE)</f>
        <v>5742.9509545287783</v>
      </c>
      <c r="K769" s="1">
        <f>(J769-MIN(J:J))/(MAX(J:J)-MIN(J:J))</f>
        <v>0.43079037060051439</v>
      </c>
      <c r="L769" s="1">
        <f>VLOOKUP(A769,'Dados absolutos'!A:M,13,FALSE)</f>
        <v>1.0333333333333334</v>
      </c>
      <c r="M769" s="1">
        <f>(L769-MIN(L:L))/(MAX(L:L)-MIN(L:L))</f>
        <v>0.56948228882833796</v>
      </c>
      <c r="N769" s="1">
        <f>VLOOKUP(B769,'[1]ICI-DH'!$A:$H,8,FALSE)</f>
        <v>0.1</v>
      </c>
      <c r="O769" s="17">
        <f>VLOOKUP(A769,'Dados absolutos'!A:Q,17,FALSE)</f>
        <v>7.1217385674514962E-4</v>
      </c>
      <c r="P769" s="1">
        <f>(O769-MIN(O:O))/(MAX(O:O)-MIN(O:O))</f>
        <v>5.7749386739178912E-2</v>
      </c>
      <c r="Q769" s="3">
        <f>H769-I769-K769+M769+N769+P769</f>
        <v>-0.19608711088502123</v>
      </c>
      <c r="R769" s="4" t="s">
        <v>6150</v>
      </c>
    </row>
    <row r="770" spans="1:18" x14ac:dyDescent="0.25">
      <c r="A770">
        <v>420430</v>
      </c>
      <c r="B770">
        <v>4204301</v>
      </c>
      <c r="C770" t="s">
        <v>4258</v>
      </c>
      <c r="D770" t="s">
        <v>4197</v>
      </c>
      <c r="E770" t="s">
        <v>3828</v>
      </c>
      <c r="F770" t="s">
        <v>10</v>
      </c>
      <c r="G770">
        <f>VLOOKUP(A770,'Dados absolutos'!A:H,8,FALSE)</f>
        <v>81646</v>
      </c>
      <c r="H770" s="1">
        <f>(G770-MIN(G:G))/(MAX(G:G)-MIN(G:G))</f>
        <v>0.40575496944774986</v>
      </c>
      <c r="I770">
        <f>VLOOKUP(A770,'Dados absolutos'!A:I,9,FALSE)</f>
        <v>0.8</v>
      </c>
      <c r="J770" s="1">
        <f>VLOOKUP(A770,'Dados absolutos'!A:L,12,FALSE)</f>
        <v>6299.1467857580292</v>
      </c>
      <c r="K770" s="1">
        <f>(J770-MIN(J:J))/(MAX(J:J)-MIN(J:J))</f>
        <v>0.47604082170999273</v>
      </c>
      <c r="L770" s="1">
        <f>VLOOKUP(A770,'Dados absolutos'!A:M,13,FALSE)</f>
        <v>0.86666666666666681</v>
      </c>
      <c r="M770" s="1">
        <f>(L770-MIN(L:L))/(MAX(L:L)-MIN(L:L))</f>
        <v>0.48773841961852871</v>
      </c>
      <c r="N770" s="1">
        <f>VLOOKUP(B770,'[1]ICI-DH'!$A:$H,8,FALSE)</f>
        <v>0.16</v>
      </c>
      <c r="O770" s="17">
        <f>VLOOKUP(A770,'Dados absolutos'!A:Q,17,FALSE)</f>
        <v>3.1844793376282978E-4</v>
      </c>
      <c r="P770" s="1">
        <f>(O770-MIN(O:O))/(MAX(O:O)-MIN(O:O))</f>
        <v>2.5822589117790354E-2</v>
      </c>
      <c r="Q770" s="3">
        <f>H770-I770-K770+M770+N770+P770</f>
        <v>-0.1967248435259239</v>
      </c>
      <c r="R770" s="4" t="s">
        <v>6151</v>
      </c>
    </row>
    <row r="771" spans="1:18" x14ac:dyDescent="0.25">
      <c r="A771">
        <v>313510</v>
      </c>
      <c r="B771">
        <v>3135100</v>
      </c>
      <c r="C771" t="s">
        <v>2579</v>
      </c>
      <c r="D771" t="s">
        <v>2181</v>
      </c>
      <c r="E771" t="s">
        <v>2182</v>
      </c>
      <c r="F771" t="s">
        <v>10</v>
      </c>
      <c r="G771">
        <f>VLOOKUP(A771,'Dados absolutos'!A:H,8,FALSE)</f>
        <v>70699</v>
      </c>
      <c r="H771" s="1">
        <f>(G771-MIN(G:G))/(MAX(G:G)-MIN(G:G))</f>
        <v>0.35079104470118044</v>
      </c>
      <c r="I771">
        <f>VLOOKUP(A771,'Dados absolutos'!A:I,9,FALSE)</f>
        <v>0.69599999999999995</v>
      </c>
      <c r="J771" s="1">
        <f>VLOOKUP(A771,'Dados absolutos'!A:L,12,FALSE)</f>
        <v>4755.8997162618989</v>
      </c>
      <c r="K771" s="1">
        <f>(J771-MIN(J:J))/(MAX(J:J)-MIN(J:J))</f>
        <v>0.35048679532733729</v>
      </c>
      <c r="L771" s="1">
        <f>VLOOKUP(A771,'Dados absolutos'!A:M,13,FALSE)</f>
        <v>0.63888888888888895</v>
      </c>
      <c r="M771" s="1">
        <f>(L771-MIN(L:L))/(MAX(L:L)-MIN(L:L))</f>
        <v>0.37602179836512267</v>
      </c>
      <c r="N771" s="1">
        <f>VLOOKUP(B771,'[1]ICI-DH'!$A:$H,8,FALSE)</f>
        <v>0.1</v>
      </c>
      <c r="O771" s="17">
        <f>VLOOKUP(A771,'Dados absolutos'!A:Q,17,FALSE)</f>
        <v>2.8288943266524281E-4</v>
      </c>
      <c r="P771" s="1">
        <f>(O771-MIN(O:O))/(MAX(O:O)-MIN(O:O))</f>
        <v>2.2939189773232688E-2</v>
      </c>
      <c r="Q771" s="3">
        <f>H771-I771-K771+M771+N771+P771</f>
        <v>-0.19673476248780136</v>
      </c>
      <c r="R771" s="4" t="s">
        <v>6152</v>
      </c>
    </row>
    <row r="772" spans="1:18" x14ac:dyDescent="0.25">
      <c r="A772">
        <v>150280</v>
      </c>
      <c r="B772">
        <v>1502806</v>
      </c>
      <c r="C772" t="s">
        <v>208</v>
      </c>
      <c r="D772" t="s">
        <v>166</v>
      </c>
      <c r="E772" t="s">
        <v>9</v>
      </c>
      <c r="F772" t="s">
        <v>10</v>
      </c>
      <c r="G772">
        <f>VLOOKUP(A772,'Dados absolutos'!A:H,8,FALSE)</f>
        <v>33903</v>
      </c>
      <c r="H772" s="1">
        <f>(G772-MIN(G:G))/(MAX(G:G)-MIN(G:G))</f>
        <v>0.16604156311035462</v>
      </c>
      <c r="I772">
        <f>VLOOKUP(A772,'Dados absolutos'!A:I,9,FALSE)</f>
        <v>0.502</v>
      </c>
      <c r="J772" s="1">
        <f>VLOOKUP(A772,'Dados absolutos'!A:L,12,FALSE)</f>
        <v>5195.8211465062095</v>
      </c>
      <c r="K772" s="1">
        <f>(J772-MIN(J:J))/(MAX(J:J)-MIN(J:J))</f>
        <v>0.38627750437901459</v>
      </c>
      <c r="L772" s="1">
        <f>VLOOKUP(A772,'Dados absolutos'!A:M,13,FALSE)</f>
        <v>0.73888888888888893</v>
      </c>
      <c r="M772" s="1">
        <f>(L772-MIN(L:L))/(MAX(L:L)-MIN(L:L))</f>
        <v>0.42506811989100823</v>
      </c>
      <c r="N772" s="1">
        <f>VLOOKUP(B772,'[1]ICI-DH'!$A:$H,8,FALSE)</f>
        <v>0.1</v>
      </c>
      <c r="O772" s="17">
        <f>VLOOKUP(A772,'Dados absolutos'!A:Q,17,FALSE)</f>
        <v>0</v>
      </c>
      <c r="P772" s="1">
        <f>(O772-MIN(O:O))/(MAX(O:O)-MIN(O:O))</f>
        <v>0</v>
      </c>
      <c r="Q772" s="3">
        <f>H772-I772-K772+M772+N772+P772</f>
        <v>-0.19716782137765174</v>
      </c>
      <c r="R772" s="4" t="s">
        <v>6153</v>
      </c>
    </row>
    <row r="773" spans="1:18" x14ac:dyDescent="0.25">
      <c r="A773">
        <v>270670</v>
      </c>
      <c r="B773">
        <v>2706703</v>
      </c>
      <c r="C773" t="s">
        <v>1687</v>
      </c>
      <c r="D773" t="s">
        <v>1620</v>
      </c>
      <c r="E773" t="s">
        <v>466</v>
      </c>
      <c r="F773" t="s">
        <v>10</v>
      </c>
      <c r="G773">
        <f>VLOOKUP(A773,'Dados absolutos'!A:H,8,FALSE)</f>
        <v>58650</v>
      </c>
      <c r="H773" s="1">
        <f>(G773-MIN(G:G))/(MAX(G:G)-MIN(G:G))</f>
        <v>0.29029407482163211</v>
      </c>
      <c r="I773">
        <f>VLOOKUP(A773,'Dados absolutos'!A:I,9,FALSE)</f>
        <v>0.63</v>
      </c>
      <c r="J773" s="1">
        <f>VLOOKUP(A773,'Dados absolutos'!A:L,12,FALSE)</f>
        <v>5093.6576330775788</v>
      </c>
      <c r="K773" s="1">
        <f>(J773-MIN(J:J))/(MAX(J:J)-MIN(J:J))</f>
        <v>0.37796578248178719</v>
      </c>
      <c r="L773" s="1">
        <f>VLOOKUP(A773,'Dados absolutos'!A:M,13,FALSE)</f>
        <v>0.51666666666666683</v>
      </c>
      <c r="M773" s="1">
        <f>(L773-MIN(L:L))/(MAX(L:L)-MIN(L:L))</f>
        <v>0.31607629427792927</v>
      </c>
      <c r="N773" s="1">
        <f>VLOOKUP(B773,'[1]ICI-DH'!$A:$H,8,FALSE)</f>
        <v>0.2</v>
      </c>
      <c r="O773" s="17">
        <f>VLOOKUP(A773,'Dados absolutos'!A:Q,17,FALSE)</f>
        <v>5.1150895140664964E-5</v>
      </c>
      <c r="P773" s="1">
        <f>(O773-MIN(O:O))/(MAX(O:O)-MIN(O:O))</f>
        <v>4.1477692526285881E-3</v>
      </c>
      <c r="Q773" s="3">
        <f>H773-I773-K773+M773+N773+P773</f>
        <v>-0.19744764412959723</v>
      </c>
      <c r="R773" s="4" t="s">
        <v>6154</v>
      </c>
    </row>
    <row r="774" spans="1:18" x14ac:dyDescent="0.25">
      <c r="A774">
        <v>150830</v>
      </c>
      <c r="B774">
        <v>1508308</v>
      </c>
      <c r="C774" t="s">
        <v>306</v>
      </c>
      <c r="D774" t="s">
        <v>166</v>
      </c>
      <c r="E774" t="s">
        <v>9</v>
      </c>
      <c r="F774" t="s">
        <v>10</v>
      </c>
      <c r="G774">
        <f>VLOOKUP(A774,'Dados absolutos'!A:H,8,FALSE)</f>
        <v>58692</v>
      </c>
      <c r="H774" s="1">
        <f>(G774-MIN(G:G))/(MAX(G:G)-MIN(G:G))</f>
        <v>0.29050495312978558</v>
      </c>
      <c r="I774">
        <f>VLOOKUP(A774,'Dados absolutos'!A:I,9,FALSE)</f>
        <v>0.51500000000000001</v>
      </c>
      <c r="J774" s="1">
        <f>VLOOKUP(A774,'Dados absolutos'!A:L,12,FALSE)</f>
        <v>4202.3472463027329</v>
      </c>
      <c r="K774" s="1">
        <f>(J774-MIN(J:J))/(MAX(J:J)-MIN(J:J))</f>
        <v>0.30545140028840218</v>
      </c>
      <c r="L774" s="1">
        <f>VLOOKUP(A774,'Dados absolutos'!A:M,13,FALSE)</f>
        <v>0.34444444444444444</v>
      </c>
      <c r="M774" s="1">
        <f>(L774-MIN(L:L))/(MAX(L:L)-MIN(L:L))</f>
        <v>0.23160762942779292</v>
      </c>
      <c r="N774" s="1">
        <f>VLOOKUP(B774,'[1]ICI-DH'!$A:$H,8,FALSE)</f>
        <v>0.1</v>
      </c>
      <c r="O774" s="17">
        <f>VLOOKUP(A774,'Dados absolutos'!A:Q,17,FALSE)</f>
        <v>0</v>
      </c>
      <c r="P774" s="1">
        <f>(O774-MIN(O:O))/(MAX(O:O)-MIN(O:O))</f>
        <v>0</v>
      </c>
      <c r="Q774" s="3">
        <f>H774-I774-K774+M774+N774+P774</f>
        <v>-0.19833881773082371</v>
      </c>
      <c r="R774" s="4" t="s">
        <v>6155</v>
      </c>
    </row>
    <row r="775" spans="1:18" x14ac:dyDescent="0.25">
      <c r="A775">
        <v>231350</v>
      </c>
      <c r="B775">
        <v>2313500</v>
      </c>
      <c r="C775" t="s">
        <v>1075</v>
      </c>
      <c r="D775" t="s">
        <v>905</v>
      </c>
      <c r="E775" t="s">
        <v>466</v>
      </c>
      <c r="F775" t="s">
        <v>10</v>
      </c>
      <c r="G775">
        <f>VLOOKUP(A775,'Dados absolutos'!A:H,8,FALSE)</f>
        <v>58415</v>
      </c>
      <c r="H775" s="1">
        <f>(G775-MIN(G:G))/(MAX(G:G)-MIN(G:G))</f>
        <v>0.2891141604783925</v>
      </c>
      <c r="I775">
        <f>VLOOKUP(A775,'Dados absolutos'!A:I,9,FALSE)</f>
        <v>0.60599999999999998</v>
      </c>
      <c r="J775" s="1">
        <f>VLOOKUP(A775,'Dados absolutos'!A:L,12,FALSE)</f>
        <v>4309.8268037319185</v>
      </c>
      <c r="K775" s="1">
        <f>(J775-MIN(J:J))/(MAX(J:J)-MIN(J:J))</f>
        <v>0.31419561983418498</v>
      </c>
      <c r="L775" s="1">
        <f>VLOOKUP(A775,'Dados absolutos'!A:M,13,FALSE)</f>
        <v>0.53888888888888897</v>
      </c>
      <c r="M775" s="1">
        <f>(L775-MIN(L:L))/(MAX(L:L)-MIN(L:L))</f>
        <v>0.32697547683923711</v>
      </c>
      <c r="N775" s="1">
        <f>VLOOKUP(B775,'[1]ICI-DH'!$A:$H,8,FALSE)</f>
        <v>0.1</v>
      </c>
      <c r="O775" s="17">
        <f>VLOOKUP(A775,'Dados absolutos'!A:Q,17,FALSE)</f>
        <v>6.8475562783531621E-5</v>
      </c>
      <c r="P775" s="1">
        <f>(O775-MIN(O:O))/(MAX(O:O)-MIN(O:O))</f>
        <v>5.5526073021579308E-3</v>
      </c>
      <c r="Q775" s="3">
        <f>H775-I775-K775+M775+N775+P775</f>
        <v>-0.19855337521439748</v>
      </c>
      <c r="R775" s="4" t="s">
        <v>6156</v>
      </c>
    </row>
    <row r="776" spans="1:18" x14ac:dyDescent="0.25">
      <c r="A776">
        <v>430120</v>
      </c>
      <c r="B776">
        <v>4301206</v>
      </c>
      <c r="C776" t="s">
        <v>4481</v>
      </c>
      <c r="D776" t="s">
        <v>4459</v>
      </c>
      <c r="E776" t="s">
        <v>3828</v>
      </c>
      <c r="F776" t="s">
        <v>10</v>
      </c>
      <c r="G776">
        <f>VLOOKUP(A776,'Dados absolutos'!A:H,8,FALSE)</f>
        <v>12058</v>
      </c>
      <c r="H776" s="1">
        <f>(G776-MIN(G:G))/(MAX(G:G)-MIN(G:G))</f>
        <v>5.6359738310061407E-2</v>
      </c>
      <c r="I776">
        <f>VLOOKUP(A776,'Dados absolutos'!A:I,9,FALSE)</f>
        <v>0.70699999999999996</v>
      </c>
      <c r="J776" s="1">
        <f>VLOOKUP(A776,'Dados absolutos'!A:L,12,FALSE)</f>
        <v>4835.0031796317799</v>
      </c>
      <c r="K776" s="1">
        <f>(J776-MIN(J:J))/(MAX(J:J)-MIN(J:J))</f>
        <v>0.35692241961797283</v>
      </c>
      <c r="L776" s="1">
        <f>VLOOKUP(A776,'Dados absolutos'!A:M,13,FALSE)</f>
        <v>1.1000000000000001</v>
      </c>
      <c r="M776" s="1">
        <f>(L776-MIN(L:L))/(MAX(L:L)-MIN(L:L))</f>
        <v>0.6021798365122617</v>
      </c>
      <c r="N776" s="1">
        <f>VLOOKUP(B776,'[1]ICI-DH'!$A:$H,8,FALSE)</f>
        <v>0.2</v>
      </c>
      <c r="O776" s="17">
        <f>VLOOKUP(A776,'Dados absolutos'!A:Q,17,FALSE)</f>
        <v>8.2932492950738102E-5</v>
      </c>
      <c r="P776" s="1">
        <f>(O776-MIN(O:O))/(MAX(O:O)-MIN(O:O))</f>
        <v>6.724903706160963E-3</v>
      </c>
      <c r="Q776" s="3">
        <f>H776-I776-K776+M776+N776+P776</f>
        <v>-0.19865794108948881</v>
      </c>
      <c r="R776" s="4" t="s">
        <v>6157</v>
      </c>
    </row>
    <row r="777" spans="1:18" x14ac:dyDescent="0.25">
      <c r="A777">
        <v>330010</v>
      </c>
      <c r="B777">
        <v>3300100</v>
      </c>
      <c r="C777" t="s">
        <v>3112</v>
      </c>
      <c r="D777" t="s">
        <v>3113</v>
      </c>
      <c r="E777" t="s">
        <v>2182</v>
      </c>
      <c r="F777" t="s">
        <v>10</v>
      </c>
      <c r="G777">
        <f>VLOOKUP(A777,'Dados absolutos'!A:H,8,FALSE)</f>
        <v>167434</v>
      </c>
      <c r="H777" s="1">
        <f>(G777-MIN(G:G))/(MAX(G:G)-MIN(G:G))</f>
        <v>0.83648897658748689</v>
      </c>
      <c r="I777">
        <f>VLOOKUP(A777,'Dados absolutos'!A:I,9,FALSE)</f>
        <v>0.72399999999999998</v>
      </c>
      <c r="J777" s="1">
        <f>VLOOKUP(A777,'Dados absolutos'!A:L,12,FALSE)</f>
        <v>12739.39</v>
      </c>
      <c r="K777" s="1">
        <f>(J777-MIN(J:J))/(MAX(J:J)-MIN(J:J))</f>
        <v>1</v>
      </c>
      <c r="L777" s="1">
        <f>VLOOKUP(A777,'Dados absolutos'!A:M,13,FALSE)</f>
        <v>0.5</v>
      </c>
      <c r="M777" s="1">
        <f>(L777-MIN(L:L))/(MAX(L:L)-MIN(L:L))</f>
        <v>0.30790190735694822</v>
      </c>
      <c r="N777" s="1">
        <f>VLOOKUP(B777,'[1]ICI-DH'!$A:$H,8,FALSE)</f>
        <v>0.3</v>
      </c>
      <c r="O777" s="17">
        <f>VLOOKUP(A777,'Dados absolutos'!A:Q,17,FALSE)</f>
        <v>9.9740793387245123E-4</v>
      </c>
      <c r="P777" s="1">
        <f>(O777-MIN(O:O))/(MAX(O:O)-MIN(O:O))</f>
        <v>8.0878701126679442E-2</v>
      </c>
      <c r="Q777" s="3">
        <f>H777-I777-K777+M777+N777+P777</f>
        <v>-0.19873041492888543</v>
      </c>
      <c r="R777" s="4" t="s">
        <v>6158</v>
      </c>
    </row>
    <row r="778" spans="1:18" x14ac:dyDescent="0.25">
      <c r="A778">
        <v>353030</v>
      </c>
      <c r="B778">
        <v>3530300</v>
      </c>
      <c r="C778" t="s">
        <v>3534</v>
      </c>
      <c r="D778" t="s">
        <v>3202</v>
      </c>
      <c r="E778" t="s">
        <v>2182</v>
      </c>
      <c r="F778" t="s">
        <v>10</v>
      </c>
      <c r="G778">
        <f>VLOOKUP(A778,'Dados absolutos'!A:H,8,FALSE)</f>
        <v>63337</v>
      </c>
      <c r="H778" s="1">
        <f>(G778-MIN(G:G))/(MAX(G:G)-MIN(G:G))</f>
        <v>0.31382708982913837</v>
      </c>
      <c r="I778">
        <f>VLOOKUP(A778,'Dados absolutos'!A:I,9,FALSE)</f>
        <v>0.76200000000000001</v>
      </c>
      <c r="J778" s="1">
        <f>VLOOKUP(A778,'Dados absolutos'!A:L,12,FALSE)</f>
        <v>5133.4109211045679</v>
      </c>
      <c r="K778" s="1">
        <f>(J778-MIN(J:J))/(MAX(J:J)-MIN(J:J))</f>
        <v>0.38119999265616161</v>
      </c>
      <c r="L778" s="1">
        <f>VLOOKUP(A778,'Dados absolutos'!A:M,13,FALSE)</f>
        <v>0.48333333333333328</v>
      </c>
      <c r="M778" s="1">
        <f>(L778-MIN(L:L))/(MAX(L:L)-MIN(L:L))</f>
        <v>0.29972752043596729</v>
      </c>
      <c r="N778" s="1">
        <f>VLOOKUP(B778,'[1]ICI-DH'!$A:$H,8,FALSE)</f>
        <v>0.2</v>
      </c>
      <c r="O778" s="17">
        <f>VLOOKUP(A778,'Dados absolutos'!A:Q,17,FALSE)</f>
        <v>1.6104330801900942E-3</v>
      </c>
      <c r="P778" s="1">
        <f>(O778-MIN(O:O))/(MAX(O:O)-MIN(O:O))</f>
        <v>0.13058822910252565</v>
      </c>
      <c r="Q778" s="3">
        <f>H778-I778-K778+M778+N778+P778</f>
        <v>-0.1990571532885303</v>
      </c>
      <c r="R778" s="4" t="s">
        <v>6159</v>
      </c>
    </row>
    <row r="779" spans="1:18" x14ac:dyDescent="0.25">
      <c r="A779">
        <v>355210</v>
      </c>
      <c r="B779">
        <v>3552106</v>
      </c>
      <c r="C779" t="s">
        <v>3764</v>
      </c>
      <c r="D779" t="s">
        <v>3202</v>
      </c>
      <c r="E779" t="s">
        <v>2182</v>
      </c>
      <c r="F779" t="s">
        <v>10</v>
      </c>
      <c r="G779">
        <f>VLOOKUP(A779,'Dados absolutos'!A:H,8,FALSE)</f>
        <v>40122</v>
      </c>
      <c r="H779" s="1">
        <f>(G779-MIN(G:G))/(MAX(G:G)-MIN(G:G))</f>
        <v>0.19726661545336327</v>
      </c>
      <c r="I779">
        <f>VLOOKUP(A779,'Dados absolutos'!A:I,9,FALSE)</f>
        <v>0.72899999999999998</v>
      </c>
      <c r="J779" s="1">
        <f>VLOOKUP(A779,'Dados absolutos'!A:L,12,FALSE)</f>
        <v>4715.2224659787644</v>
      </c>
      <c r="K779" s="1">
        <f>(J779-MIN(J:J))/(MAX(J:J)-MIN(J:J))</f>
        <v>0.34717741431105575</v>
      </c>
      <c r="L779" s="1">
        <f>VLOOKUP(A779,'Dados absolutos'!A:M,13,FALSE)</f>
        <v>0.81666666666666665</v>
      </c>
      <c r="M779" s="1">
        <f>(L779-MIN(L:L))/(MAX(L:L)-MIN(L:L))</f>
        <v>0.46321525885558584</v>
      </c>
      <c r="N779" s="1">
        <f>VLOOKUP(B779,'[1]ICI-DH'!$A:$H,8,FALSE)</f>
        <v>0.16</v>
      </c>
      <c r="O779" s="17">
        <f>VLOOKUP(A779,'Dados absolutos'!A:Q,17,FALSE)</f>
        <v>6.9787149194955387E-4</v>
      </c>
      <c r="P779" s="1">
        <f>(O779-MIN(O:O))/(MAX(O:O)-MIN(O:O))</f>
        <v>5.6589623869420493E-2</v>
      </c>
      <c r="Q779" s="3">
        <f>H779-I779-K779+M779+N779+P779</f>
        <v>-0.19910591613268622</v>
      </c>
      <c r="R779" s="4" t="s">
        <v>6160</v>
      </c>
    </row>
    <row r="780" spans="1:18" x14ac:dyDescent="0.25">
      <c r="A780">
        <v>220230</v>
      </c>
      <c r="B780">
        <v>2202307</v>
      </c>
      <c r="C780" t="s">
        <v>730</v>
      </c>
      <c r="D780" t="s">
        <v>682</v>
      </c>
      <c r="E780" t="s">
        <v>466</v>
      </c>
      <c r="F780" t="s">
        <v>10</v>
      </c>
      <c r="G780">
        <f>VLOOKUP(A780,'Dados absolutos'!A:H,8,FALSE)</f>
        <v>19365</v>
      </c>
      <c r="H780" s="1">
        <f>(G780-MIN(G:G))/(MAX(G:G)-MIN(G:G))</f>
        <v>9.3047543016664402E-2</v>
      </c>
      <c r="I780">
        <f>VLOOKUP(A780,'Dados absolutos'!A:I,9,FALSE)</f>
        <v>0.57599999999999996</v>
      </c>
      <c r="J780" s="1">
        <f>VLOOKUP(A780,'Dados absolutos'!A:L,12,FALSE)</f>
        <v>4760.8674872192096</v>
      </c>
      <c r="K780" s="1">
        <f>(J780-MIN(J:J))/(MAX(J:J)-MIN(J:J))</f>
        <v>0.35089095850908936</v>
      </c>
      <c r="L780" s="1">
        <f>VLOOKUP(A780,'Dados absolutos'!A:M,13,FALSE)</f>
        <v>0.96111111111111103</v>
      </c>
      <c r="M780" s="1">
        <f>(L780-MIN(L:L))/(MAX(L:L)-MIN(L:L))</f>
        <v>0.5340599455040872</v>
      </c>
      <c r="N780" s="1">
        <f>VLOOKUP(B780,'[1]ICI-DH'!$A:$H,8,FALSE)</f>
        <v>0.1</v>
      </c>
      <c r="O780" s="17">
        <f>VLOOKUP(A780,'Dados absolutos'!A:Q,17,FALSE)</f>
        <v>0</v>
      </c>
      <c r="P780" s="1">
        <f>(O780-MIN(O:O))/(MAX(O:O)-MIN(O:O))</f>
        <v>0</v>
      </c>
      <c r="Q780" s="3">
        <f>H780-I780-K780+M780+N780+P780</f>
        <v>-0.19978346998833771</v>
      </c>
      <c r="R780" s="4" t="s">
        <v>6161</v>
      </c>
    </row>
    <row r="781" spans="1:18" x14ac:dyDescent="0.25">
      <c r="A781">
        <v>150548</v>
      </c>
      <c r="B781">
        <v>1505486</v>
      </c>
      <c r="C781" t="s">
        <v>251</v>
      </c>
      <c r="D781" t="s">
        <v>166</v>
      </c>
      <c r="E781" t="s">
        <v>9</v>
      </c>
      <c r="F781" t="s">
        <v>10</v>
      </c>
      <c r="G781">
        <f>VLOOKUP(A781,'Dados absolutos'!A:H,8,FALSE)</f>
        <v>41097</v>
      </c>
      <c r="H781" s="1">
        <f>(G781-MIN(G:G))/(MAX(G:G)-MIN(G:G))</f>
        <v>0.20216200474978285</v>
      </c>
      <c r="I781">
        <f>VLOOKUP(A781,'Dados absolutos'!A:I,9,FALSE)</f>
        <v>0.51500000000000001</v>
      </c>
      <c r="J781" s="1">
        <f>VLOOKUP(A781,'Dados absolutos'!A:L,12,FALSE)</f>
        <v>5181.9337523420199</v>
      </c>
      <c r="K781" s="1">
        <f>(J781-MIN(J:J))/(MAX(J:J)-MIN(J:J))</f>
        <v>0.38514766698114011</v>
      </c>
      <c r="L781" s="1">
        <f>VLOOKUP(A781,'Dados absolutos'!A:M,13,FALSE)</f>
        <v>0.47777777777777775</v>
      </c>
      <c r="M781" s="1">
        <f>(L781-MIN(L:L))/(MAX(L:L)-MIN(L:L))</f>
        <v>0.29700272479564033</v>
      </c>
      <c r="N781" s="1">
        <f>VLOOKUP(B781,'[1]ICI-DH'!$A:$H,8,FALSE)</f>
        <v>0.2</v>
      </c>
      <c r="O781" s="17">
        <f>VLOOKUP(A781,'Dados absolutos'!A:Q,17,FALSE)</f>
        <v>0</v>
      </c>
      <c r="P781" s="1">
        <f>(O781-MIN(O:O))/(MAX(O:O)-MIN(O:O))</f>
        <v>0</v>
      </c>
      <c r="Q781" s="3">
        <f>H781-I781-K781+M781+N781+P781</f>
        <v>-0.20098293743571694</v>
      </c>
      <c r="R781" s="4" t="s">
        <v>6162</v>
      </c>
    </row>
    <row r="782" spans="1:18" x14ac:dyDescent="0.25">
      <c r="A782">
        <v>293300</v>
      </c>
      <c r="B782">
        <v>2933000</v>
      </c>
      <c r="C782" t="s">
        <v>2169</v>
      </c>
      <c r="D782" t="s">
        <v>1784</v>
      </c>
      <c r="E782" t="s">
        <v>466</v>
      </c>
      <c r="F782" t="s">
        <v>10</v>
      </c>
      <c r="G782">
        <f>VLOOKUP(A782,'Dados absolutos'!A:H,8,FALSE)</f>
        <v>24362</v>
      </c>
      <c r="H782" s="1">
        <f>(G782-MIN(G:G))/(MAX(G:G)-MIN(G:G))</f>
        <v>0.11813704077482716</v>
      </c>
      <c r="I782">
        <f>VLOOKUP(A782,'Dados absolutos'!A:I,9,FALSE)</f>
        <v>0.63700000000000001</v>
      </c>
      <c r="J782" s="1">
        <f>VLOOKUP(A782,'Dados absolutos'!A:L,12,FALSE)</f>
        <v>4967.8712757573267</v>
      </c>
      <c r="K782" s="1">
        <f>(J782-MIN(J:J))/(MAX(J:J)-MIN(J:J))</f>
        <v>0.36773217573292</v>
      </c>
      <c r="L782" s="1">
        <f>VLOOKUP(A782,'Dados absolutos'!A:M,13,FALSE)</f>
        <v>0.86111111111111105</v>
      </c>
      <c r="M782" s="1">
        <f>(L782-MIN(L:L))/(MAX(L:L)-MIN(L:L))</f>
        <v>0.48501362397820164</v>
      </c>
      <c r="N782" s="1">
        <f>VLOOKUP(B782,'[1]ICI-DH'!$A:$H,8,FALSE)</f>
        <v>0.2</v>
      </c>
      <c r="O782" s="17">
        <f>VLOOKUP(A782,'Dados absolutos'!A:Q,17,FALSE)</f>
        <v>0</v>
      </c>
      <c r="P782" s="1">
        <f>(O782-MIN(O:O))/(MAX(O:O)-MIN(O:O))</f>
        <v>0</v>
      </c>
      <c r="Q782" s="3">
        <f>H782-I782-K782+M782+N782+P782</f>
        <v>-0.2015815109798913</v>
      </c>
      <c r="R782" s="4" t="s">
        <v>6163</v>
      </c>
    </row>
    <row r="783" spans="1:18" x14ac:dyDescent="0.25">
      <c r="A783">
        <v>210770</v>
      </c>
      <c r="B783">
        <v>2107704</v>
      </c>
      <c r="C783" t="s">
        <v>596</v>
      </c>
      <c r="D783" t="s">
        <v>465</v>
      </c>
      <c r="E783" t="s">
        <v>466</v>
      </c>
      <c r="F783" t="s">
        <v>10</v>
      </c>
      <c r="G783">
        <f>VLOOKUP(A783,'Dados absolutos'!A:H,8,FALSE)</f>
        <v>18274</v>
      </c>
      <c r="H783" s="1">
        <f>(G783-MIN(G:G))/(MAX(G:G)-MIN(G:G))</f>
        <v>8.7569727916773366E-2</v>
      </c>
      <c r="I783">
        <f>VLOOKUP(A783,'Dados absolutos'!A:I,9,FALSE)</f>
        <v>0.57999999999999996</v>
      </c>
      <c r="J783" s="1">
        <f>VLOOKUP(A783,'Dados absolutos'!A:L,12,FALSE)</f>
        <v>4551.4343788989827</v>
      </c>
      <c r="K783" s="1">
        <f>(J783-MIN(J:J))/(MAX(J:J)-MIN(J:J))</f>
        <v>0.33385209899839247</v>
      </c>
      <c r="L783" s="1">
        <f>VLOOKUP(A783,'Dados absolutos'!A:M,13,FALSE)</f>
        <v>0.41111111111111109</v>
      </c>
      <c r="M783" s="1">
        <f>(L783-MIN(L:L))/(MAX(L:L)-MIN(L:L))</f>
        <v>0.26430517711171664</v>
      </c>
      <c r="N783" s="1">
        <f>VLOOKUP(B783,'[1]ICI-DH'!$A:$H,8,FALSE)</f>
        <v>0.36</v>
      </c>
      <c r="O783" s="17">
        <f>VLOOKUP(A783,'Dados absolutos'!A:Q,17,FALSE)</f>
        <v>0</v>
      </c>
      <c r="P783" s="1">
        <f>(O783-MIN(O:O))/(MAX(O:O)-MIN(O:O))</f>
        <v>0</v>
      </c>
      <c r="Q783" s="3">
        <f>H783-I783-K783+M783+N783+P783</f>
        <v>-0.20197719396990244</v>
      </c>
      <c r="R783" s="4" t="s">
        <v>6164</v>
      </c>
    </row>
    <row r="784" spans="1:18" x14ac:dyDescent="0.25">
      <c r="A784">
        <v>150380</v>
      </c>
      <c r="B784">
        <v>1503804</v>
      </c>
      <c r="C784" t="s">
        <v>226</v>
      </c>
      <c r="D784" t="s">
        <v>166</v>
      </c>
      <c r="E784" t="s">
        <v>9</v>
      </c>
      <c r="F784" t="s">
        <v>10</v>
      </c>
      <c r="G784">
        <f>VLOOKUP(A784,'Dados absolutos'!A:H,8,FALSE)</f>
        <v>37707</v>
      </c>
      <c r="H784" s="1">
        <f>(G784-MIN(G:G))/(MAX(G:G)-MIN(G:G))</f>
        <v>0.18514111273453934</v>
      </c>
      <c r="I784">
        <f>VLOOKUP(A784,'Dados absolutos'!A:I,9,FALSE)</f>
        <v>0.622</v>
      </c>
      <c r="J784" s="1">
        <f>VLOOKUP(A784,'Dados absolutos'!A:L,12,FALSE)</f>
        <v>4795.6052605616997</v>
      </c>
      <c r="K784" s="1">
        <f>(J784-MIN(J:J))/(MAX(J:J)-MIN(J:J))</f>
        <v>0.35371712121299248</v>
      </c>
      <c r="L784" s="1">
        <f>VLOOKUP(A784,'Dados absolutos'!A:M,13,FALSE)</f>
        <v>0.83333333333333337</v>
      </c>
      <c r="M784" s="1">
        <f>(L784-MIN(L:L))/(MAX(L:L)-MIN(L:L))</f>
        <v>0.47138964577656678</v>
      </c>
      <c r="N784" s="1">
        <f>VLOOKUP(B784,'[1]ICI-DH'!$A:$H,8,FALSE)</f>
        <v>0.1</v>
      </c>
      <c r="O784" s="17">
        <f>VLOOKUP(A784,'Dados absolutos'!A:Q,17,FALSE)</f>
        <v>2.1216219800037129E-4</v>
      </c>
      <c r="P784" s="1">
        <f>(O784-MIN(O:O))/(MAX(O:O)-MIN(O:O))</f>
        <v>1.7203996900074552E-2</v>
      </c>
      <c r="Q784" s="3">
        <f>H784-I784-K784+M784+N784+P784</f>
        <v>-0.20198236580181178</v>
      </c>
      <c r="R784" s="4" t="s">
        <v>6165</v>
      </c>
    </row>
    <row r="785" spans="1:18" x14ac:dyDescent="0.25">
      <c r="A785">
        <v>353340</v>
      </c>
      <c r="B785">
        <v>3533403</v>
      </c>
      <c r="C785" t="s">
        <v>3571</v>
      </c>
      <c r="D785" t="s">
        <v>3202</v>
      </c>
      <c r="E785" t="s">
        <v>2182</v>
      </c>
      <c r="F785" t="s">
        <v>10</v>
      </c>
      <c r="G785">
        <f>VLOOKUP(A785,'Dados absolutos'!A:H,8,FALSE)</f>
        <v>62019</v>
      </c>
      <c r="H785" s="1">
        <f>(G785-MIN(G:G))/(MAX(G:G)-MIN(G:G))</f>
        <v>0.30720952768279886</v>
      </c>
      <c r="I785">
        <f>VLOOKUP(A785,'Dados absolutos'!A:I,9,FALSE)</f>
        <v>0.79100000000000004</v>
      </c>
      <c r="J785" s="1">
        <f>VLOOKUP(A785,'Dados absolutos'!A:L,12,FALSE)</f>
        <v>5421.7679004821102</v>
      </c>
      <c r="K785" s="1">
        <f>(J785-MIN(J:J))/(MAX(J:J)-MIN(J:J))</f>
        <v>0.40465986535704512</v>
      </c>
      <c r="L785" s="1">
        <f>VLOOKUP(A785,'Dados absolutos'!A:M,13,FALSE)</f>
        <v>0.59444444444444433</v>
      </c>
      <c r="M785" s="1">
        <f>(L785-MIN(L:L))/(MAX(L:L)-MIN(L:L))</f>
        <v>0.35422343324250677</v>
      </c>
      <c r="N785" s="1">
        <f>VLOOKUP(B785,'[1]ICI-DH'!$A:$H,8,FALSE)</f>
        <v>0.2</v>
      </c>
      <c r="O785" s="17">
        <f>VLOOKUP(A785,'Dados absolutos'!A:Q,17,FALSE)</f>
        <v>1.6285331914413326E-3</v>
      </c>
      <c r="P785" s="1">
        <f>(O785-MIN(O:O))/(MAX(O:O)-MIN(O:O))</f>
        <v>0.13205594701265383</v>
      </c>
      <c r="Q785" s="3">
        <f>H785-I785-K785+M785+N785+P785</f>
        <v>-0.20217095741908575</v>
      </c>
      <c r="R785" s="4" t="s">
        <v>6166</v>
      </c>
    </row>
    <row r="786" spans="1:18" x14ac:dyDescent="0.25">
      <c r="A786">
        <v>261400</v>
      </c>
      <c r="B786">
        <v>2614006</v>
      </c>
      <c r="C786" t="s">
        <v>1594</v>
      </c>
      <c r="D786" t="s">
        <v>1452</v>
      </c>
      <c r="E786" t="s">
        <v>466</v>
      </c>
      <c r="F786" t="s">
        <v>10</v>
      </c>
      <c r="G786">
        <f>VLOOKUP(A786,'Dados absolutos'!A:H,8,FALSE)</f>
        <v>18207</v>
      </c>
      <c r="H786" s="1">
        <f>(G786-MIN(G:G))/(MAX(G:G)-MIN(G:G))</f>
        <v>8.7233326806147607E-2</v>
      </c>
      <c r="I786">
        <f>VLOOKUP(A786,'Dados absolutos'!A:I,9,FALSE)</f>
        <v>0.59499999999999997</v>
      </c>
      <c r="J786" s="1">
        <f>VLOOKUP(A786,'Dados absolutos'!A:L,12,FALSE)</f>
        <v>5967.9451568078211</v>
      </c>
      <c r="K786" s="1">
        <f>(J786-MIN(J:J))/(MAX(J:J)-MIN(J:J))</f>
        <v>0.44909523478412872</v>
      </c>
      <c r="L786" s="1">
        <f>VLOOKUP(A786,'Dados absolutos'!A:M,13,FALSE)</f>
        <v>1.1888888888888889</v>
      </c>
      <c r="M786" s="1">
        <f>(L786-MIN(L:L))/(MAX(L:L)-MIN(L:L))</f>
        <v>0.64577656675749318</v>
      </c>
      <c r="N786" s="1">
        <f>VLOOKUP(B786,'[1]ICI-DH'!$A:$H,8,FALSE)</f>
        <v>0.1</v>
      </c>
      <c r="O786" s="17">
        <f>VLOOKUP(A786,'Dados absolutos'!A:Q,17,FALSE)</f>
        <v>1.0984786071291261E-4</v>
      </c>
      <c r="P786" s="1">
        <f>(O786-MIN(O:O))/(MAX(O:O)-MIN(O:O))</f>
        <v>8.9074409720315134E-3</v>
      </c>
      <c r="Q786" s="3">
        <f>H786-I786-K786+M786+N786+P786</f>
        <v>-0.20217790024845639</v>
      </c>
      <c r="R786" s="4" t="s">
        <v>6167</v>
      </c>
    </row>
    <row r="787" spans="1:18" x14ac:dyDescent="0.25">
      <c r="A787">
        <v>250270</v>
      </c>
      <c r="B787">
        <v>2502706</v>
      </c>
      <c r="C787" t="s">
        <v>1279</v>
      </c>
      <c r="D787" t="s">
        <v>1247</v>
      </c>
      <c r="E787" t="s">
        <v>466</v>
      </c>
      <c r="F787" t="s">
        <v>10</v>
      </c>
      <c r="G787">
        <f>VLOOKUP(A787,'Dados absolutos'!A:H,8,FALSE)</f>
        <v>4214</v>
      </c>
      <c r="H787" s="1">
        <f>(G787-MIN(G:G))/(MAX(G:G)-MIN(G:G))</f>
        <v>1.6975703806353461E-2</v>
      </c>
      <c r="I787">
        <f>VLOOKUP(A787,'Dados absolutos'!A:I,9,FALSE)</f>
        <v>0.55800000000000005</v>
      </c>
      <c r="J787" s="1">
        <f>VLOOKUP(A787,'Dados absolutos'!A:L,12,FALSE)</f>
        <v>6924.7951257712384</v>
      </c>
      <c r="K787" s="1">
        <f>(J787-MIN(J:J))/(MAX(J:J)-MIN(J:J))</f>
        <v>0.52694172393165095</v>
      </c>
      <c r="L787" s="1">
        <f>VLOOKUP(A787,'Dados absolutos'!A:M,13,FALSE)</f>
        <v>1.3111111111111113</v>
      </c>
      <c r="M787" s="1">
        <f>(L787-MIN(L:L))/(MAX(L:L)-MIN(L:L))</f>
        <v>0.70572207084468686</v>
      </c>
      <c r="N787" s="1">
        <f>VLOOKUP(B787,'[1]ICI-DH'!$A:$H,8,FALSE)</f>
        <v>0.16</v>
      </c>
      <c r="O787" s="17">
        <f>VLOOKUP(A787,'Dados absolutos'!A:Q,17,FALSE)</f>
        <v>0</v>
      </c>
      <c r="P787" s="1">
        <f>(O787-MIN(O:O))/(MAX(O:O)-MIN(O:O))</f>
        <v>0</v>
      </c>
      <c r="Q787" s="3">
        <f>H787-I787-K787+M787+N787+P787</f>
        <v>-0.20224394928061076</v>
      </c>
      <c r="R787" s="4" t="s">
        <v>6168</v>
      </c>
    </row>
    <row r="788" spans="1:18" x14ac:dyDescent="0.25">
      <c r="A788">
        <v>210910</v>
      </c>
      <c r="B788">
        <v>2109106</v>
      </c>
      <c r="C788" t="s">
        <v>614</v>
      </c>
      <c r="D788" t="s">
        <v>465</v>
      </c>
      <c r="E788" t="s">
        <v>466</v>
      </c>
      <c r="F788" t="s">
        <v>10</v>
      </c>
      <c r="G788">
        <f>VLOOKUP(A788,'Dados absolutos'!A:H,8,FALSE)</f>
        <v>45155</v>
      </c>
      <c r="H788" s="1">
        <f>(G788-MIN(G:G))/(MAX(G:G)-MIN(G:G))</f>
        <v>0.22253686604708611</v>
      </c>
      <c r="I788">
        <f>VLOOKUP(A788,'Dados absolutos'!A:I,9,FALSE)</f>
        <v>0.65300000000000002</v>
      </c>
      <c r="J788" s="1">
        <f>VLOOKUP(A788,'Dados absolutos'!A:L,12,FALSE)</f>
        <v>3977.9164271952168</v>
      </c>
      <c r="K788" s="1">
        <f>(J788-MIN(J:J))/(MAX(J:J)-MIN(J:J))</f>
        <v>0.28719237129668912</v>
      </c>
      <c r="L788" s="1">
        <f>VLOOKUP(A788,'Dados absolutos'!A:M,13,FALSE)</f>
        <v>0.3</v>
      </c>
      <c r="M788" s="1">
        <f>(L788-MIN(L:L))/(MAX(L:L)-MIN(L:L))</f>
        <v>0.20980926430517716</v>
      </c>
      <c r="N788" s="1">
        <f>VLOOKUP(B788,'[1]ICI-DH'!$A:$H,8,FALSE)</f>
        <v>0.3</v>
      </c>
      <c r="O788" s="17">
        <f>VLOOKUP(A788,'Dados absolutos'!A:Q,17,FALSE)</f>
        <v>6.6437825268519539E-5</v>
      </c>
      <c r="P788" s="1">
        <f>(O788-MIN(O:O))/(MAX(O:O)-MIN(O:O))</f>
        <v>5.3873694312183956E-3</v>
      </c>
      <c r="Q788" s="3">
        <f>H788-I788-K788+M788+N788+P788</f>
        <v>-0.20245887151320738</v>
      </c>
      <c r="R788" s="4" t="s">
        <v>6169</v>
      </c>
    </row>
    <row r="789" spans="1:18" x14ac:dyDescent="0.25">
      <c r="A789">
        <v>354020</v>
      </c>
      <c r="B789">
        <v>3540200</v>
      </c>
      <c r="C789" t="s">
        <v>3639</v>
      </c>
      <c r="D789" t="s">
        <v>3202</v>
      </c>
      <c r="E789" t="s">
        <v>2182</v>
      </c>
      <c r="F789" t="s">
        <v>10</v>
      </c>
      <c r="G789">
        <f>VLOOKUP(A789,'Dados absolutos'!A:H,8,FALSE)</f>
        <v>37607</v>
      </c>
      <c r="H789" s="1">
        <f>(G789-MIN(G:G))/(MAX(G:G)-MIN(G:G))</f>
        <v>0.18463902152465017</v>
      </c>
      <c r="I789">
        <f>VLOOKUP(A789,'Dados absolutos'!A:I,9,FALSE)</f>
        <v>0.72499999999999998</v>
      </c>
      <c r="J789" s="1">
        <f>VLOOKUP(A789,'Dados absolutos'!A:L,12,FALSE)</f>
        <v>5519.9879038476874</v>
      </c>
      <c r="K789" s="1">
        <f>(J789-MIN(J:J))/(MAX(J:J)-MIN(J:J))</f>
        <v>0.41265075491557351</v>
      </c>
      <c r="L789" s="1">
        <f>VLOOKUP(A789,'Dados absolutos'!A:M,13,FALSE)</f>
        <v>1.0166666666666666</v>
      </c>
      <c r="M789" s="1">
        <f>(L789-MIN(L:L))/(MAX(L:L)-MIN(L:L))</f>
        <v>0.56130790190735691</v>
      </c>
      <c r="N789" s="1">
        <f>VLOOKUP(B789,'[1]ICI-DH'!$A:$H,8,FALSE)</f>
        <v>0.1</v>
      </c>
      <c r="O789" s="17">
        <f>VLOOKUP(A789,'Dados absolutos'!A:Q,17,FALSE)</f>
        <v>1.0902225649480151E-3</v>
      </c>
      <c r="P789" s="1">
        <f>(O789-MIN(O:O))/(MAX(O:O)-MIN(O:O))</f>
        <v>8.8404936433229053E-2</v>
      </c>
      <c r="Q789" s="3">
        <f>H789-I789-K789+M789+N789+P789</f>
        <v>-0.20329889505033744</v>
      </c>
      <c r="R789" s="4" t="s">
        <v>6170</v>
      </c>
    </row>
    <row r="790" spans="1:18" x14ac:dyDescent="0.25">
      <c r="A790">
        <v>250180</v>
      </c>
      <c r="B790">
        <v>2501807</v>
      </c>
      <c r="C790" t="s">
        <v>1271</v>
      </c>
      <c r="D790" t="s">
        <v>1247</v>
      </c>
      <c r="E790" t="s">
        <v>466</v>
      </c>
      <c r="F790" t="s">
        <v>10</v>
      </c>
      <c r="G790">
        <f>VLOOKUP(A790,'Dados absolutos'!A:H,8,FALSE)</f>
        <v>82742</v>
      </c>
      <c r="H790" s="1">
        <f>(G790-MIN(G:G))/(MAX(G:G)-MIN(G:G))</f>
        <v>0.41125788910813538</v>
      </c>
      <c r="I790">
        <f>VLOOKUP(A790,'Dados absolutos'!A:I,9,FALSE)</f>
        <v>0.64900000000000002</v>
      </c>
      <c r="J790" s="1">
        <f>VLOOKUP(A790,'Dados absolutos'!A:L,12,FALSE)</f>
        <v>3449.1593824176357</v>
      </c>
      <c r="K790" s="1">
        <f>(J790-MIN(J:J))/(MAX(J:J)-MIN(J:J))</f>
        <v>0.24417425886204513</v>
      </c>
      <c r="L790" s="1">
        <f>VLOOKUP(A790,'Dados absolutos'!A:M,13,FALSE)</f>
        <v>0</v>
      </c>
      <c r="M790" s="1">
        <f>(L790-MIN(L:L))/(MAX(L:L)-MIN(L:L))</f>
        <v>6.2670299727520445E-2</v>
      </c>
      <c r="N790" s="1">
        <f>VLOOKUP(B790,'[1]ICI-DH'!$A:$H,8,FALSE)</f>
        <v>0.16</v>
      </c>
      <c r="O790" s="17">
        <f>VLOOKUP(A790,'Dados absolutos'!A:Q,17,FALSE)</f>
        <v>6.8888835174397522E-4</v>
      </c>
      <c r="P790" s="1">
        <f>(O790-MIN(O:O))/(MAX(O:O)-MIN(O:O))</f>
        <v>5.5861191011417011E-2</v>
      </c>
      <c r="Q790" s="3">
        <f>H790-I790-K790+M790+N790+P790</f>
        <v>-0.20338487901497232</v>
      </c>
      <c r="R790" s="4" t="s">
        <v>6171</v>
      </c>
    </row>
    <row r="791" spans="1:18" x14ac:dyDescent="0.25">
      <c r="A791">
        <v>280450</v>
      </c>
      <c r="B791">
        <v>2804508</v>
      </c>
      <c r="C791" t="s">
        <v>1755</v>
      </c>
      <c r="D791" t="s">
        <v>1716</v>
      </c>
      <c r="E791" t="s">
        <v>466</v>
      </c>
      <c r="F791" t="s">
        <v>10</v>
      </c>
      <c r="G791">
        <f>VLOOKUP(A791,'Dados absolutos'!A:H,8,FALSE)</f>
        <v>41212</v>
      </c>
      <c r="H791" s="1">
        <f>(G791-MIN(G:G))/(MAX(G:G)-MIN(G:G))</f>
        <v>0.20273940964115542</v>
      </c>
      <c r="I791">
        <f>VLOOKUP(A791,'Dados absolutos'!A:I,9,FALSE)</f>
        <v>0.58699999999999997</v>
      </c>
      <c r="J791" s="1">
        <f>VLOOKUP(A791,'Dados absolutos'!A:L,12,FALSE)</f>
        <v>4276.4629447733669</v>
      </c>
      <c r="K791" s="1">
        <f>(J791-MIN(J:J))/(MAX(J:J)-MIN(J:J))</f>
        <v>0.31148123474918565</v>
      </c>
      <c r="L791" s="1">
        <f>VLOOKUP(A791,'Dados absolutos'!A:M,13,FALSE)</f>
        <v>0.53333333333333333</v>
      </c>
      <c r="M791" s="1">
        <f>(L791-MIN(L:L))/(MAX(L:L)-MIN(L:L))</f>
        <v>0.3242506811989101</v>
      </c>
      <c r="N791" s="1">
        <f>VLOOKUP(B791,'[1]ICI-DH'!$A:$H,8,FALSE)</f>
        <v>0.16</v>
      </c>
      <c r="O791" s="17">
        <f>VLOOKUP(A791,'Dados absolutos'!A:Q,17,FALSE)</f>
        <v>9.7059108997379407E-5</v>
      </c>
      <c r="P791" s="1">
        <f>(O791-MIN(O:O))/(MAX(O:O)-MIN(O:O))</f>
        <v>7.8704153051430553E-3</v>
      </c>
      <c r="Q791" s="3">
        <f>H791-I791-K791+M791+N791+P791</f>
        <v>-0.20362072860397701</v>
      </c>
      <c r="R791" s="4" t="s">
        <v>6172</v>
      </c>
    </row>
    <row r="792" spans="1:18" x14ac:dyDescent="0.25">
      <c r="A792">
        <v>260890</v>
      </c>
      <c r="B792">
        <v>2608909</v>
      </c>
      <c r="C792" t="s">
        <v>1545</v>
      </c>
      <c r="D792" t="s">
        <v>1452</v>
      </c>
      <c r="E792" t="s">
        <v>466</v>
      </c>
      <c r="F792" t="s">
        <v>10</v>
      </c>
      <c r="G792">
        <f>VLOOKUP(A792,'Dados absolutos'!A:H,8,FALSE)</f>
        <v>56510</v>
      </c>
      <c r="H792" s="1">
        <f>(G792-MIN(G:G))/(MAX(G:G)-MIN(G:G))</f>
        <v>0.27954932293000345</v>
      </c>
      <c r="I792">
        <f>VLOOKUP(A792,'Dados absolutos'!A:I,9,FALSE)</f>
        <v>0.66300000000000003</v>
      </c>
      <c r="J792" s="1">
        <f>VLOOKUP(A792,'Dados absolutos'!A:L,12,FALSE)</f>
        <v>3793.5799431958944</v>
      </c>
      <c r="K792" s="1">
        <f>(J792-MIN(J:J))/(MAX(J:J)-MIN(J:J))</f>
        <v>0.27219529906321099</v>
      </c>
      <c r="L792" s="1">
        <f>VLOOKUP(A792,'Dados absolutos'!A:M,13,FALSE)</f>
        <v>0.53333333333333333</v>
      </c>
      <c r="M792" s="1">
        <f>(L792-MIN(L:L))/(MAX(L:L)-MIN(L:L))</f>
        <v>0.3242506811989101</v>
      </c>
      <c r="N792" s="1">
        <f>VLOOKUP(B792,'[1]ICI-DH'!$A:$H,8,FALSE)</f>
        <v>0.1</v>
      </c>
      <c r="O792" s="17">
        <f>VLOOKUP(A792,'Dados absolutos'!A:Q,17,FALSE)</f>
        <v>3.3622367722526986E-4</v>
      </c>
      <c r="P792" s="1">
        <f>(O792-MIN(O:O))/(MAX(O:O)-MIN(O:O))</f>
        <v>2.7264004404333551E-2</v>
      </c>
      <c r="Q792" s="3">
        <f>H792-I792-K792+M792+N792+P792</f>
        <v>-0.20413129052996398</v>
      </c>
      <c r="R792" s="4" t="s">
        <v>6173</v>
      </c>
    </row>
    <row r="793" spans="1:18" x14ac:dyDescent="0.25">
      <c r="A793">
        <v>352710</v>
      </c>
      <c r="B793">
        <v>3527108</v>
      </c>
      <c r="C793" t="s">
        <v>3499</v>
      </c>
      <c r="D793" t="s">
        <v>3202</v>
      </c>
      <c r="E793" t="s">
        <v>2182</v>
      </c>
      <c r="F793" t="s">
        <v>10</v>
      </c>
      <c r="G793">
        <f>VLOOKUP(A793,'Dados absolutos'!A:H,8,FALSE)</f>
        <v>74779</v>
      </c>
      <c r="H793" s="1">
        <f>(G793-MIN(G:G))/(MAX(G:G)-MIN(G:G))</f>
        <v>0.3712763660646593</v>
      </c>
      <c r="I793">
        <f>VLOOKUP(A793,'Dados absolutos'!A:I,9,FALSE)</f>
        <v>0.78600000000000003</v>
      </c>
      <c r="J793" s="1">
        <f>VLOOKUP(A793,'Dados absolutos'!A:L,12,FALSE)</f>
        <v>4842.8156819427913</v>
      </c>
      <c r="K793" s="1">
        <f>(J793-MIN(J:J))/(MAX(J:J)-MIN(J:J))</f>
        <v>0.35755802174588847</v>
      </c>
      <c r="L793" s="1">
        <f>VLOOKUP(A793,'Dados absolutos'!A:M,13,FALSE)</f>
        <v>0.6166666666666667</v>
      </c>
      <c r="M793" s="1">
        <f>(L793-MIN(L:L))/(MAX(L:L)-MIN(L:L))</f>
        <v>0.36512261580381472</v>
      </c>
      <c r="N793" s="1">
        <f>VLOOKUP(B793,'[1]ICI-DH'!$A:$H,8,FALSE)</f>
        <v>0.1</v>
      </c>
      <c r="O793" s="17">
        <f>VLOOKUP(A793,'Dados absolutos'!A:Q,17,FALSE)</f>
        <v>1.2704101418847538E-3</v>
      </c>
      <c r="P793" s="1">
        <f>(O793-MIN(O:O))/(MAX(O:O)-MIN(O:O))</f>
        <v>0.10301614683861036</v>
      </c>
      <c r="Q793" s="3">
        <f>H793-I793-K793+M793+N793+P793</f>
        <v>-0.20414289303880406</v>
      </c>
      <c r="R793" s="4" t="s">
        <v>6174</v>
      </c>
    </row>
    <row r="794" spans="1:18" x14ac:dyDescent="0.25">
      <c r="A794">
        <v>210290</v>
      </c>
      <c r="B794">
        <v>2102903</v>
      </c>
      <c r="C794" t="s">
        <v>515</v>
      </c>
      <c r="D794" t="s">
        <v>465</v>
      </c>
      <c r="E794" t="s">
        <v>466</v>
      </c>
      <c r="F794" t="s">
        <v>10</v>
      </c>
      <c r="G794">
        <f>VLOOKUP(A794,'Dados absolutos'!A:H,8,FALSE)</f>
        <v>24238</v>
      </c>
      <c r="H794" s="1">
        <f>(G794-MIN(G:G))/(MAX(G:G)-MIN(G:G))</f>
        <v>0.11751444767456456</v>
      </c>
      <c r="I794">
        <f>VLOOKUP(A794,'Dados absolutos'!A:I,9,FALSE)</f>
        <v>0.57399999999999995</v>
      </c>
      <c r="J794" s="1">
        <f>VLOOKUP(A794,'Dados absolutos'!A:L,12,FALSE)</f>
        <v>4040.1332085980689</v>
      </c>
      <c r="K794" s="1">
        <f>(J794-MIN(J:J))/(MAX(J:J)-MIN(J:J))</f>
        <v>0.29225414498678792</v>
      </c>
      <c r="L794" s="1">
        <f>VLOOKUP(A794,'Dados absolutos'!A:M,13,FALSE)</f>
        <v>0.65555555555555556</v>
      </c>
      <c r="M794" s="1">
        <f>(L794-MIN(L:L))/(MAX(L:L)-MIN(L:L))</f>
        <v>0.38419618528610355</v>
      </c>
      <c r="N794" s="1">
        <f>VLOOKUP(B794,'[1]ICI-DH'!$A:$H,8,FALSE)</f>
        <v>0.16</v>
      </c>
      <c r="O794" s="17">
        <f>VLOOKUP(A794,'Dados absolutos'!A:Q,17,FALSE)</f>
        <v>0</v>
      </c>
      <c r="P794" s="1">
        <f>(O794-MIN(O:O))/(MAX(O:O)-MIN(O:O))</f>
        <v>0</v>
      </c>
      <c r="Q794" s="3">
        <f>H794-I794-K794+M794+N794+P794</f>
        <v>-0.20454351202611978</v>
      </c>
      <c r="R794" s="4" t="s">
        <v>6175</v>
      </c>
    </row>
    <row r="795" spans="1:18" x14ac:dyDescent="0.25">
      <c r="A795">
        <v>210465</v>
      </c>
      <c r="B795">
        <v>2104651</v>
      </c>
      <c r="C795" t="s">
        <v>545</v>
      </c>
      <c r="D795" t="s">
        <v>465</v>
      </c>
      <c r="E795" t="s">
        <v>466</v>
      </c>
      <c r="F795" t="s">
        <v>10</v>
      </c>
      <c r="G795">
        <f>VLOOKUP(A795,'Dados absolutos'!A:H,8,FALSE)</f>
        <v>10713</v>
      </c>
      <c r="H795" s="1">
        <f>(G795-MIN(G:G))/(MAX(G:G)-MIN(G:G))</f>
        <v>4.9606611537051822E-2</v>
      </c>
      <c r="I795">
        <f>VLOOKUP(A795,'Dados absolutos'!A:I,9,FALSE)</f>
        <v>0.52100000000000002</v>
      </c>
      <c r="J795" s="1">
        <f>VLOOKUP(A795,'Dados absolutos'!A:L,12,FALSE)</f>
        <v>5464.3005451320823</v>
      </c>
      <c r="K795" s="1">
        <f>(J795-MIN(J:J))/(MAX(J:J)-MIN(J:J))</f>
        <v>0.40812019578245801</v>
      </c>
      <c r="L795" s="1">
        <f>VLOOKUP(A795,'Dados absolutos'!A:M,13,FALSE)</f>
        <v>0.48333333333333328</v>
      </c>
      <c r="M795" s="1">
        <f>(L795-MIN(L:L))/(MAX(L:L)-MIN(L:L))</f>
        <v>0.29972752043596729</v>
      </c>
      <c r="N795" s="1">
        <f>VLOOKUP(B795,'[1]ICI-DH'!$A:$H,8,FALSE)</f>
        <v>0.36</v>
      </c>
      <c r="O795" s="17">
        <f>VLOOKUP(A795,'Dados absolutos'!A:Q,17,FALSE)</f>
        <v>1.8668906935498925E-4</v>
      </c>
      <c r="P795" s="1">
        <f>(O795-MIN(O:O))/(MAX(O:O)-MIN(O:O))</f>
        <v>1.5138409201696795E-2</v>
      </c>
      <c r="Q795" s="3">
        <f>H795-I795-K795+M795+N795+P795</f>
        <v>-0.2046476546077422</v>
      </c>
      <c r="R795" s="4" t="s">
        <v>6176</v>
      </c>
    </row>
    <row r="796" spans="1:18" x14ac:dyDescent="0.25">
      <c r="A796">
        <v>150510</v>
      </c>
      <c r="B796">
        <v>1505106</v>
      </c>
      <c r="C796" t="s">
        <v>246</v>
      </c>
      <c r="D796" t="s">
        <v>166</v>
      </c>
      <c r="E796" t="s">
        <v>9</v>
      </c>
      <c r="F796" t="s">
        <v>10</v>
      </c>
      <c r="G796">
        <f>VLOOKUP(A796,'Dados absolutos'!A:H,8,FALSE)</f>
        <v>52229</v>
      </c>
      <c r="H796" s="1">
        <f>(G796-MIN(G:G))/(MAX(G:G)-MIN(G:G))</f>
        <v>0.25805479823464733</v>
      </c>
      <c r="I796">
        <f>VLOOKUP(A796,'Dados absolutos'!A:I,9,FALSE)</f>
        <v>0.59399999999999997</v>
      </c>
      <c r="J796" s="1">
        <f>VLOOKUP(A796,'Dados absolutos'!A:L,12,FALSE)</f>
        <v>3736.4537833387581</v>
      </c>
      <c r="K796" s="1">
        <f>(J796-MIN(J:J))/(MAX(J:J)-MIN(J:J))</f>
        <v>0.26754768331611972</v>
      </c>
      <c r="L796" s="1">
        <f>VLOOKUP(A796,'Dados absolutos'!A:M,13,FALSE)</f>
        <v>0.45555555555555555</v>
      </c>
      <c r="M796" s="1">
        <f>(L796-MIN(L:L))/(MAX(L:L)-MIN(L:L))</f>
        <v>0.28610354223433249</v>
      </c>
      <c r="N796" s="1">
        <f>VLOOKUP(B796,'[1]ICI-DH'!$A:$H,8,FALSE)</f>
        <v>0.1</v>
      </c>
      <c r="O796" s="17">
        <f>VLOOKUP(A796,'Dados absolutos'!A:Q,17,FALSE)</f>
        <v>1.5317160964215283E-4</v>
      </c>
      <c r="P796" s="1">
        <f>(O796-MIN(O:O))/(MAX(O:O)-MIN(O:O))</f>
        <v>1.2420515635204793E-2</v>
      </c>
      <c r="Q796" s="3">
        <f>H796-I796-K796+M796+N796+P796</f>
        <v>-0.20496882721193507</v>
      </c>
      <c r="R796" s="4" t="s">
        <v>6177</v>
      </c>
    </row>
    <row r="797" spans="1:18" x14ac:dyDescent="0.25">
      <c r="A797">
        <v>352860</v>
      </c>
      <c r="B797">
        <v>3528601</v>
      </c>
      <c r="C797" t="s">
        <v>3515</v>
      </c>
      <c r="D797" t="s">
        <v>3202</v>
      </c>
      <c r="E797" t="s">
        <v>2182</v>
      </c>
      <c r="F797" t="s">
        <v>10</v>
      </c>
      <c r="G797">
        <f>VLOOKUP(A797,'Dados absolutos'!A:H,8,FALSE)</f>
        <v>9871</v>
      </c>
      <c r="H797" s="1">
        <f>(G797-MIN(G:G))/(MAX(G:G)-MIN(G:G))</f>
        <v>4.5379003549784851E-2</v>
      </c>
      <c r="I797">
        <f>VLOOKUP(A797,'Dados absolutos'!A:I,9,FALSE)</f>
        <v>0.73899999999999999</v>
      </c>
      <c r="J797" s="1">
        <f>VLOOKUP(A797,'Dados absolutos'!A:L,12,FALSE)</f>
        <v>5412.176259750785</v>
      </c>
      <c r="K797" s="1">
        <f>(J797-MIN(J:J))/(MAX(J:J)-MIN(J:J))</f>
        <v>0.40387951777872316</v>
      </c>
      <c r="L797" s="1">
        <f>VLOOKUP(A797,'Dados absolutos'!A:M,13,FALSE)</f>
        <v>1.2666666666666668</v>
      </c>
      <c r="M797" s="1">
        <f>(L797-MIN(L:L))/(MAX(L:L)-MIN(L:L))</f>
        <v>0.68392370572207095</v>
      </c>
      <c r="N797" s="1">
        <f>VLOOKUP(B797,'[1]ICI-DH'!$A:$H,8,FALSE)</f>
        <v>0.2</v>
      </c>
      <c r="O797" s="17">
        <f>VLOOKUP(A797,'Dados absolutos'!A:Q,17,FALSE)</f>
        <v>1.0130685847431871E-4</v>
      </c>
      <c r="P797" s="1">
        <f>(O797-MIN(O:O))/(MAX(O:O)-MIN(O:O))</f>
        <v>8.2148605905064224E-3</v>
      </c>
      <c r="Q797" s="3">
        <f>H797-I797-K797+M797+N797+P797</f>
        <v>-0.20536194791636087</v>
      </c>
      <c r="R797" s="4" t="s">
        <v>6178</v>
      </c>
    </row>
    <row r="798" spans="1:18" x14ac:dyDescent="0.25">
      <c r="A798">
        <v>351670</v>
      </c>
      <c r="B798">
        <v>3516705</v>
      </c>
      <c r="C798" t="s">
        <v>3386</v>
      </c>
      <c r="D798" t="s">
        <v>3202</v>
      </c>
      <c r="E798" t="s">
        <v>2182</v>
      </c>
      <c r="F798" t="s">
        <v>10</v>
      </c>
      <c r="G798">
        <f>VLOOKUP(A798,'Dados absolutos'!A:H,8,FALSE)</f>
        <v>42110</v>
      </c>
      <c r="H798" s="1">
        <f>(G798-MIN(G:G))/(MAX(G:G)-MIN(G:G))</f>
        <v>0.20724818870596032</v>
      </c>
      <c r="I798">
        <f>VLOOKUP(A798,'Dados absolutos'!A:I,9,FALSE)</f>
        <v>0.76900000000000002</v>
      </c>
      <c r="J798" s="1">
        <f>VLOOKUP(A798,'Dados absolutos'!A:L,12,FALSE)</f>
        <v>5713.756456898599</v>
      </c>
      <c r="K798" s="1">
        <f>(J798-MIN(J:J))/(MAX(J:J)-MIN(J:J))</f>
        <v>0.42841519244651688</v>
      </c>
      <c r="L798" s="1">
        <f>VLOOKUP(A798,'Dados absolutos'!A:M,13,FALSE)</f>
        <v>0.58333333333333337</v>
      </c>
      <c r="M798" s="1">
        <f>(L798-MIN(L:L))/(MAX(L:L)-MIN(L:L))</f>
        <v>0.3487738419618529</v>
      </c>
      <c r="N798" s="1">
        <f>VLOOKUP(B798,'[1]ICI-DH'!$A:$H,8,FALSE)</f>
        <v>0.3</v>
      </c>
      <c r="O798" s="17">
        <f>VLOOKUP(A798,'Dados absolutos'!A:Q,17,FALSE)</f>
        <v>1.6623129897886488E-3</v>
      </c>
      <c r="P798" s="1">
        <f>(O798-MIN(O:O))/(MAX(O:O)-MIN(O:O))</f>
        <v>0.13479511332752844</v>
      </c>
      <c r="Q798" s="3">
        <f>H798-I798-K798+M798+N798+P798</f>
        <v>-0.20659804845117521</v>
      </c>
      <c r="R798" s="4" t="s">
        <v>6179</v>
      </c>
    </row>
    <row r="799" spans="1:18" x14ac:dyDescent="0.25">
      <c r="A799">
        <v>221065</v>
      </c>
      <c r="B799">
        <v>2210656</v>
      </c>
      <c r="C799" t="s">
        <v>888</v>
      </c>
      <c r="D799" t="s">
        <v>682</v>
      </c>
      <c r="E799" t="s">
        <v>466</v>
      </c>
      <c r="F799" t="s">
        <v>10</v>
      </c>
      <c r="G799">
        <f>VLOOKUP(A799,'Dados absolutos'!A:H,8,FALSE)</f>
        <v>9460</v>
      </c>
      <c r="H799" s="1">
        <f>(G799-MIN(G:G))/(MAX(G:G)-MIN(G:G))</f>
        <v>4.3315408677140288E-2</v>
      </c>
      <c r="I799">
        <f>VLOOKUP(A799,'Dados absolutos'!A:I,9,FALSE)</f>
        <v>0.58099999999999996</v>
      </c>
      <c r="J799" s="1">
        <f>VLOOKUP(A799,'Dados absolutos'!A:L,12,FALSE)</f>
        <v>4097.6125983086677</v>
      </c>
      <c r="K799" s="1">
        <f>(J799-MIN(J:J))/(MAX(J:J)-MIN(J:J))</f>
        <v>0.29693049847213082</v>
      </c>
      <c r="L799" s="1">
        <f>VLOOKUP(A799,'Dados absolutos'!A:M,13,FALSE)</f>
        <v>0.62222222222222212</v>
      </c>
      <c r="M799" s="1">
        <f>(L799-MIN(L:L))/(MAX(L:L)-MIN(L:L))</f>
        <v>0.36784741144414168</v>
      </c>
      <c r="N799" s="1">
        <f>VLOOKUP(B799,'[1]ICI-DH'!$A:$H,8,FALSE)</f>
        <v>0.26</v>
      </c>
      <c r="O799" s="17">
        <f>VLOOKUP(A799,'Dados absolutos'!A:Q,17,FALSE)</f>
        <v>0</v>
      </c>
      <c r="P799" s="1">
        <f>(O799-MIN(O:O))/(MAX(O:O)-MIN(O:O))</f>
        <v>0</v>
      </c>
      <c r="Q799" s="3">
        <f>H799-I799-K799+M799+N799+P799</f>
        <v>-0.20676767835084875</v>
      </c>
      <c r="R799" s="4" t="s">
        <v>6180</v>
      </c>
    </row>
    <row r="800" spans="1:18" x14ac:dyDescent="0.25">
      <c r="A800">
        <v>250130</v>
      </c>
      <c r="B800">
        <v>2501302</v>
      </c>
      <c r="C800" t="s">
        <v>1264</v>
      </c>
      <c r="D800" t="s">
        <v>1247</v>
      </c>
      <c r="E800" t="s">
        <v>466</v>
      </c>
      <c r="F800" t="s">
        <v>10</v>
      </c>
      <c r="G800">
        <f>VLOOKUP(A800,'Dados absolutos'!A:H,8,FALSE)</f>
        <v>18705</v>
      </c>
      <c r="H800" s="1">
        <f>(G800-MIN(G:G))/(MAX(G:G)-MIN(G:G))</f>
        <v>8.9733741031395767E-2</v>
      </c>
      <c r="I800">
        <f>VLOOKUP(A800,'Dados absolutos'!A:I,9,FALSE)</f>
        <v>0.54800000000000004</v>
      </c>
      <c r="J800" s="1">
        <f>VLOOKUP(A800,'Dados absolutos'!A:L,12,FALSE)</f>
        <v>4593.5044116546378</v>
      </c>
      <c r="K800" s="1">
        <f>(J800-MIN(J:J))/(MAX(J:J)-MIN(J:J))</f>
        <v>0.33727479268557198</v>
      </c>
      <c r="L800" s="1">
        <f>VLOOKUP(A800,'Dados absolutos'!A:M,13,FALSE)</f>
        <v>0.53333333333333333</v>
      </c>
      <c r="M800" s="1">
        <f>(L800-MIN(L:L))/(MAX(L:L)-MIN(L:L))</f>
        <v>0.3242506811989101</v>
      </c>
      <c r="N800" s="1">
        <f>VLOOKUP(B800,'[1]ICI-DH'!$A:$H,8,FALSE)</f>
        <v>0.26</v>
      </c>
      <c r="O800" s="17">
        <f>VLOOKUP(A800,'Dados absolutos'!A:Q,17,FALSE)</f>
        <v>5.3461641272387062E-5</v>
      </c>
      <c r="P800" s="1">
        <f>(O800-MIN(O:O))/(MAX(O:O)-MIN(O:O))</f>
        <v>4.3351450889542306E-3</v>
      </c>
      <c r="Q800" s="3">
        <f>H800-I800-K800+M800+N800+P800</f>
        <v>-0.206955225366312</v>
      </c>
      <c r="R800" s="4" t="s">
        <v>6181</v>
      </c>
    </row>
    <row r="801" spans="1:18" x14ac:dyDescent="0.25">
      <c r="A801">
        <v>431710</v>
      </c>
      <c r="B801">
        <v>4317103</v>
      </c>
      <c r="C801" t="s">
        <v>4810</v>
      </c>
      <c r="D801" t="s">
        <v>4459</v>
      </c>
      <c r="E801" t="s">
        <v>3828</v>
      </c>
      <c r="F801" t="s">
        <v>10</v>
      </c>
      <c r="G801">
        <f>VLOOKUP(A801,'Dados absolutos'!A:H,8,FALSE)</f>
        <v>84421</v>
      </c>
      <c r="H801" s="1">
        <f>(G801-MIN(G:G))/(MAX(G:G)-MIN(G:G))</f>
        <v>0.41968800052217486</v>
      </c>
      <c r="I801">
        <f>VLOOKUP(A801,'Dados absolutos'!A:I,9,FALSE)</f>
        <v>0.72699999999999998</v>
      </c>
      <c r="J801" s="1">
        <f>VLOOKUP(A801,'Dados absolutos'!A:L,12,FALSE)</f>
        <v>5027.1636686369502</v>
      </c>
      <c r="K801" s="1">
        <f>(J801-MIN(J:J))/(MAX(J:J)-MIN(J:J))</f>
        <v>0.37255602980466601</v>
      </c>
      <c r="L801" s="1">
        <f>VLOOKUP(A801,'Dados absolutos'!A:M,13,FALSE)</f>
        <v>0.3611111111111111</v>
      </c>
      <c r="M801" s="1">
        <f>(L801-MIN(L:L))/(MAX(L:L)-MIN(L:L))</f>
        <v>0.23978201634877389</v>
      </c>
      <c r="N801" s="1">
        <f>VLOOKUP(B801,'[1]ICI-DH'!$A:$H,8,FALSE)</f>
        <v>0.1</v>
      </c>
      <c r="O801" s="17">
        <f>VLOOKUP(A801,'Dados absolutos'!A:Q,17,FALSE)</f>
        <v>1.6346643607633171E-3</v>
      </c>
      <c r="P801" s="1">
        <f>(O801-MIN(O:O))/(MAX(O:O)-MIN(O:O))</f>
        <v>0.13255311672056319</v>
      </c>
      <c r="Q801" s="3">
        <f>H801-I801-K801+M801+N801+P801</f>
        <v>-0.20753289621315402</v>
      </c>
      <c r="R801" s="4" t="s">
        <v>6182</v>
      </c>
    </row>
    <row r="802" spans="1:18" x14ac:dyDescent="0.25">
      <c r="A802">
        <v>211020</v>
      </c>
      <c r="B802">
        <v>2110203</v>
      </c>
      <c r="C802" t="s">
        <v>630</v>
      </c>
      <c r="D802" t="s">
        <v>465</v>
      </c>
      <c r="E802" t="s">
        <v>466</v>
      </c>
      <c r="F802" t="s">
        <v>10</v>
      </c>
      <c r="G802">
        <f>VLOOKUP(A802,'Dados absolutos'!A:H,8,FALSE)</f>
        <v>37035</v>
      </c>
      <c r="H802" s="1">
        <f>(G802-MIN(G:G))/(MAX(G:G)-MIN(G:G))</f>
        <v>0.181767059804084</v>
      </c>
      <c r="I802">
        <f>VLOOKUP(A802,'Dados absolutos'!A:I,9,FALSE)</f>
        <v>0.60899999999999999</v>
      </c>
      <c r="J802" s="1">
        <f>VLOOKUP(A802,'Dados absolutos'!A:L,12,FALSE)</f>
        <v>3971.0466080734441</v>
      </c>
      <c r="K802" s="1">
        <f>(J802-MIN(J:J))/(MAX(J:J)-MIN(J:J))</f>
        <v>0.28663346309053861</v>
      </c>
      <c r="L802" s="1">
        <f>VLOOKUP(A802,'Dados absolutos'!A:M,13,FALSE)</f>
        <v>0.57777777777777772</v>
      </c>
      <c r="M802" s="1">
        <f>(L802-MIN(L:L))/(MAX(L:L)-MIN(L:L))</f>
        <v>0.34604904632152589</v>
      </c>
      <c r="N802" s="1">
        <f>VLOOKUP(B802,'[1]ICI-DH'!$A:$H,8,FALSE)</f>
        <v>0.16</v>
      </c>
      <c r="O802" s="17">
        <f>VLOOKUP(A802,'Dados absolutos'!A:Q,17,FALSE)</f>
        <v>0</v>
      </c>
      <c r="P802" s="1">
        <f>(O802-MIN(O:O))/(MAX(O:O)-MIN(O:O))</f>
        <v>0</v>
      </c>
      <c r="Q802" s="3">
        <f>H802-I802-K802+M802+N802+P802</f>
        <v>-0.20781735696492867</v>
      </c>
      <c r="R802" s="4" t="s">
        <v>6183</v>
      </c>
    </row>
    <row r="803" spans="1:18" x14ac:dyDescent="0.25">
      <c r="A803">
        <v>240660</v>
      </c>
      <c r="B803">
        <v>2406601</v>
      </c>
      <c r="C803" t="s">
        <v>1156</v>
      </c>
      <c r="D803" t="s">
        <v>1086</v>
      </c>
      <c r="E803" t="s">
        <v>466</v>
      </c>
      <c r="F803" t="s">
        <v>10</v>
      </c>
      <c r="G803">
        <f>VLOOKUP(A803,'Dados absolutos'!A:H,8,FALSE)</f>
        <v>8319</v>
      </c>
      <c r="H803" s="1">
        <f>(G803-MIN(G:G))/(MAX(G:G)-MIN(G:G))</f>
        <v>3.7586547972304651E-2</v>
      </c>
      <c r="I803">
        <f>VLOOKUP(A803,'Dados absolutos'!A:I,9,FALSE)</f>
        <v>0.58199999999999996</v>
      </c>
      <c r="J803" s="1">
        <f>VLOOKUP(A803,'Dados absolutos'!A:L,12,FALSE)</f>
        <v>4842.3691381175622</v>
      </c>
      <c r="K803" s="1">
        <f>(J803-MIN(J:J))/(MAX(J:J)-MIN(J:J))</f>
        <v>0.35752169225832808</v>
      </c>
      <c r="L803" s="1">
        <f>VLOOKUP(A803,'Dados absolutos'!A:M,13,FALSE)</f>
        <v>0.75555555555555565</v>
      </c>
      <c r="M803" s="1">
        <f>(L803-MIN(L:L))/(MAX(L:L)-MIN(L:L))</f>
        <v>0.43324250681198917</v>
      </c>
      <c r="N803" s="1">
        <f>VLOOKUP(B803,'[1]ICI-DH'!$A:$H,8,FALSE)</f>
        <v>0.26</v>
      </c>
      <c r="O803" s="17">
        <f>VLOOKUP(A803,'Dados absolutos'!A:Q,17,FALSE)</f>
        <v>0</v>
      </c>
      <c r="P803" s="1">
        <f>(O803-MIN(O:O))/(MAX(O:O)-MIN(O:O))</f>
        <v>0</v>
      </c>
      <c r="Q803" s="3">
        <f>H803-I803-K803+M803+N803+P803</f>
        <v>-0.20869263747403421</v>
      </c>
      <c r="R803" s="4" t="s">
        <v>6184</v>
      </c>
    </row>
    <row r="804" spans="1:18" x14ac:dyDescent="0.25">
      <c r="A804">
        <v>230205</v>
      </c>
      <c r="B804">
        <v>2302057</v>
      </c>
      <c r="C804" t="s">
        <v>930</v>
      </c>
      <c r="D804" t="s">
        <v>905</v>
      </c>
      <c r="E804" t="s">
        <v>466</v>
      </c>
      <c r="F804" t="s">
        <v>10</v>
      </c>
      <c r="G804">
        <f>VLOOKUP(A804,'Dados absolutos'!A:H,8,FALSE)</f>
        <v>14567</v>
      </c>
      <c r="H804" s="1">
        <f>(G804-MIN(G:G))/(MAX(G:G)-MIN(G:G))</f>
        <v>6.8957206766181139E-2</v>
      </c>
      <c r="I804">
        <f>VLOOKUP(A804,'Dados absolutos'!A:I,9,FALSE)</f>
        <v>0.57099999999999995</v>
      </c>
      <c r="J804" s="1">
        <f>VLOOKUP(A804,'Dados absolutos'!A:L,12,FALSE)</f>
        <v>5258.4164014553444</v>
      </c>
      <c r="K804" s="1">
        <f>(J804-MIN(J:J))/(MAX(J:J)-MIN(J:J))</f>
        <v>0.39137006955970127</v>
      </c>
      <c r="L804" s="1">
        <f>VLOOKUP(A804,'Dados absolutos'!A:M,13,FALSE)</f>
        <v>0.43888888888888894</v>
      </c>
      <c r="M804" s="1">
        <f>(L804-MIN(L:L))/(MAX(L:L)-MIN(L:L))</f>
        <v>0.27792915531335155</v>
      </c>
      <c r="N804" s="1">
        <f>VLOOKUP(B804,'[1]ICI-DH'!$A:$H,8,FALSE)</f>
        <v>0.4</v>
      </c>
      <c r="O804" s="17">
        <f>VLOOKUP(A804,'Dados absolutos'!A:Q,17,FALSE)</f>
        <v>6.864831468387451E-5</v>
      </c>
      <c r="P804" s="1">
        <f>(O804-MIN(O:O))/(MAX(O:O)-MIN(O:O))</f>
        <v>5.5666155618101796E-3</v>
      </c>
      <c r="Q804" s="3">
        <f>H804-I804-K804+M804+N804+P804</f>
        <v>-0.20991709191835825</v>
      </c>
      <c r="R804" s="4" t="s">
        <v>6185</v>
      </c>
    </row>
    <row r="805" spans="1:18" x14ac:dyDescent="0.25">
      <c r="A805">
        <v>351518</v>
      </c>
      <c r="B805">
        <v>3515186</v>
      </c>
      <c r="C805" t="s">
        <v>3367</v>
      </c>
      <c r="D805" t="s">
        <v>3202</v>
      </c>
      <c r="E805" t="s">
        <v>2182</v>
      </c>
      <c r="F805" t="s">
        <v>10</v>
      </c>
      <c r="G805">
        <f>VLOOKUP(A805,'Dados absolutos'!A:H,8,FALSE)</f>
        <v>39816</v>
      </c>
      <c r="H805" s="1">
        <f>(G805-MIN(G:G))/(MAX(G:G)-MIN(G:G))</f>
        <v>0.19573021635110235</v>
      </c>
      <c r="I805">
        <f>VLOOKUP(A805,'Dados absolutos'!A:I,9,FALSE)</f>
        <v>0.78700000000000003</v>
      </c>
      <c r="J805" s="1">
        <f>VLOOKUP(A805,'Dados absolutos'!A:L,12,FALSE)</f>
        <v>4796.4248214285717</v>
      </c>
      <c r="K805" s="1">
        <f>(J805-MIN(J:J))/(MAX(J:J)-MIN(J:J))</f>
        <v>0.35378379826602913</v>
      </c>
      <c r="L805" s="1">
        <f>VLOOKUP(A805,'Dados absolutos'!A:M,13,FALSE)</f>
        <v>0.73333333333333339</v>
      </c>
      <c r="M805" s="1">
        <f>(L805-MIN(L:L))/(MAX(L:L)-MIN(L:L))</f>
        <v>0.42234332425068127</v>
      </c>
      <c r="N805" s="1">
        <f>VLOOKUP(B805,'[1]ICI-DH'!$A:$H,8,FALSE)</f>
        <v>0.16</v>
      </c>
      <c r="O805" s="17">
        <f>VLOOKUP(A805,'Dados absolutos'!A:Q,17,FALSE)</f>
        <v>1.8836648583484027E-3</v>
      </c>
      <c r="P805" s="1">
        <f>(O805-MIN(O:O))/(MAX(O:O)-MIN(O:O))</f>
        <v>0.15274429040251825</v>
      </c>
      <c r="Q805" s="3">
        <f>H805-I805-K805+M805+N805+P805</f>
        <v>-0.20996596726172723</v>
      </c>
      <c r="R805" s="4" t="s">
        <v>6186</v>
      </c>
    </row>
    <row r="806" spans="1:18" x14ac:dyDescent="0.25">
      <c r="A806">
        <v>230580</v>
      </c>
      <c r="B806">
        <v>2305803</v>
      </c>
      <c r="C806" t="s">
        <v>985</v>
      </c>
      <c r="D806" t="s">
        <v>905</v>
      </c>
      <c r="E806" t="s">
        <v>466</v>
      </c>
      <c r="F806" t="s">
        <v>10</v>
      </c>
      <c r="G806">
        <f>VLOOKUP(A806,'Dados absolutos'!A:H,8,FALSE)</f>
        <v>41081</v>
      </c>
      <c r="H806" s="1">
        <f>(G806-MIN(G:G))/(MAX(G:G)-MIN(G:G))</f>
        <v>0.20208167015620057</v>
      </c>
      <c r="I806">
        <f>VLOOKUP(A806,'Dados absolutos'!A:I,9,FALSE)</f>
        <v>0.61799999999999999</v>
      </c>
      <c r="J806" s="1">
        <f>VLOOKUP(A806,'Dados absolutos'!A:L,12,FALSE)</f>
        <v>4751.3304203889875</v>
      </c>
      <c r="K806" s="1">
        <f>(J806-MIN(J:J))/(MAX(J:J)-MIN(J:J))</f>
        <v>0.35011505090227579</v>
      </c>
      <c r="L806" s="1">
        <f>VLOOKUP(A806,'Dados absolutos'!A:M,13,FALSE)</f>
        <v>0.8</v>
      </c>
      <c r="M806" s="1">
        <f>(L806-MIN(L:L))/(MAX(L:L)-MIN(L:L))</f>
        <v>0.45504087193460496</v>
      </c>
      <c r="N806" s="1">
        <f>VLOOKUP(B806,'[1]ICI-DH'!$A:$H,8,FALSE)</f>
        <v>0.1</v>
      </c>
      <c r="O806" s="17">
        <f>VLOOKUP(A806,'Dados absolutos'!A:Q,17,FALSE)</f>
        <v>0</v>
      </c>
      <c r="P806" s="1">
        <f>(O806-MIN(O:O))/(MAX(O:O)-MIN(O:O))</f>
        <v>0</v>
      </c>
      <c r="Q806" s="3">
        <f>H806-I806-K806+M806+N806+P806</f>
        <v>-0.21099250881147022</v>
      </c>
      <c r="R806" s="4" t="s">
        <v>6187</v>
      </c>
    </row>
    <row r="807" spans="1:18" x14ac:dyDescent="0.25">
      <c r="A807">
        <v>220870</v>
      </c>
      <c r="B807">
        <v>2208700</v>
      </c>
      <c r="C807" t="s">
        <v>848</v>
      </c>
      <c r="D807" t="s">
        <v>682</v>
      </c>
      <c r="E807" t="s">
        <v>466</v>
      </c>
      <c r="F807" t="s">
        <v>10</v>
      </c>
      <c r="G807">
        <f>VLOOKUP(A807,'Dados absolutos'!A:H,8,FALSE)</f>
        <v>8394</v>
      </c>
      <c r="H807" s="1">
        <f>(G807-MIN(G:G))/(MAX(G:G)-MIN(G:G))</f>
        <v>3.7963116379721537E-2</v>
      </c>
      <c r="I807">
        <f>VLOOKUP(A807,'Dados absolutos'!A:I,9,FALSE)</f>
        <v>0.58899999999999997</v>
      </c>
      <c r="J807" s="1">
        <f>VLOOKUP(A807,'Dados absolutos'!A:L,12,FALSE)</f>
        <v>6116.4565415773168</v>
      </c>
      <c r="K807" s="1">
        <f>(J807-MIN(J:J))/(MAX(J:J)-MIN(J:J))</f>
        <v>0.4611776826889622</v>
      </c>
      <c r="L807" s="1">
        <f>VLOOKUP(A807,'Dados absolutos'!A:M,13,FALSE)</f>
        <v>1.1777777777777778</v>
      </c>
      <c r="M807" s="1">
        <f>(L807-MIN(L:L))/(MAX(L:L)-MIN(L:L))</f>
        <v>0.64032697547683926</v>
      </c>
      <c r="N807" s="1">
        <f>VLOOKUP(B807,'[1]ICI-DH'!$A:$H,8,FALSE)</f>
        <v>0.16</v>
      </c>
      <c r="O807" s="17">
        <f>VLOOKUP(A807,'Dados absolutos'!A:Q,17,FALSE)</f>
        <v>0</v>
      </c>
      <c r="P807" s="1">
        <f>(O807-MIN(O:O))/(MAX(O:O)-MIN(O:O))</f>
        <v>0</v>
      </c>
      <c r="Q807" s="3">
        <f>H807-I807-K807+M807+N807+P807</f>
        <v>-0.2118875908324013</v>
      </c>
      <c r="R807" s="4" t="s">
        <v>6188</v>
      </c>
    </row>
    <row r="808" spans="1:18" x14ac:dyDescent="0.25">
      <c r="A808">
        <v>261150</v>
      </c>
      <c r="B808">
        <v>2611507</v>
      </c>
      <c r="C808" t="s">
        <v>1569</v>
      </c>
      <c r="D808" t="s">
        <v>1452</v>
      </c>
      <c r="E808" t="s">
        <v>466</v>
      </c>
      <c r="F808" t="s">
        <v>10</v>
      </c>
      <c r="G808">
        <f>VLOOKUP(A808,'Dados absolutos'!A:H,8,FALSE)</f>
        <v>17928</v>
      </c>
      <c r="H808" s="1">
        <f>(G808-MIN(G:G))/(MAX(G:G)-MIN(G:G))</f>
        <v>8.5832492330556773E-2</v>
      </c>
      <c r="I808">
        <f>VLOOKUP(A808,'Dados absolutos'!A:I,9,FALSE)</f>
        <v>0.55200000000000005</v>
      </c>
      <c r="J808" s="1">
        <f>VLOOKUP(A808,'Dados absolutos'!A:L,12,FALSE)</f>
        <v>4863.9734560464085</v>
      </c>
      <c r="K808" s="1">
        <f>(J808-MIN(J:J))/(MAX(J:J)-MIN(J:J))</f>
        <v>0.35927935579570536</v>
      </c>
      <c r="L808" s="1">
        <f>VLOOKUP(A808,'Dados absolutos'!A:M,13,FALSE)</f>
        <v>0.38888888888888895</v>
      </c>
      <c r="M808" s="1">
        <f>(L808-MIN(L:L))/(MAX(L:L)-MIN(L:L))</f>
        <v>0.25340599455040874</v>
      </c>
      <c r="N808" s="1">
        <f>VLOOKUP(B808,'[1]ICI-DH'!$A:$H,8,FALSE)</f>
        <v>0.36</v>
      </c>
      <c r="O808" s="17">
        <f>VLOOKUP(A808,'Dados absolutos'!A:Q,17,FALSE)</f>
        <v>0</v>
      </c>
      <c r="P808" s="1">
        <f>(O808-MIN(O:O))/(MAX(O:O)-MIN(O:O))</f>
        <v>0</v>
      </c>
      <c r="Q808" s="3">
        <f>H808-I808-K808+M808+N808+P808</f>
        <v>-0.21204086891473983</v>
      </c>
      <c r="R808" s="4" t="s">
        <v>6189</v>
      </c>
    </row>
    <row r="809" spans="1:18" x14ac:dyDescent="0.25">
      <c r="A809">
        <v>230810</v>
      </c>
      <c r="B809">
        <v>2308104</v>
      </c>
      <c r="C809" t="s">
        <v>1011</v>
      </c>
      <c r="D809" t="s">
        <v>905</v>
      </c>
      <c r="E809" t="s">
        <v>466</v>
      </c>
      <c r="F809" t="s">
        <v>10</v>
      </c>
      <c r="G809">
        <f>VLOOKUP(A809,'Dados absolutos'!A:H,8,FALSE)</f>
        <v>45561</v>
      </c>
      <c r="H809" s="1">
        <f>(G809-MIN(G:G))/(MAX(G:G)-MIN(G:G))</f>
        <v>0.22457535635923623</v>
      </c>
      <c r="I809">
        <f>VLOOKUP(A809,'Dados absolutos'!A:I,9,FALSE)</f>
        <v>0.60499999999999998</v>
      </c>
      <c r="J809" s="1">
        <f>VLOOKUP(A809,'Dados absolutos'!A:L,12,FALSE)</f>
        <v>4105.1564083316871</v>
      </c>
      <c r="K809" s="1">
        <f>(J809-MIN(J:J))/(MAX(J:J)-MIN(J:J))</f>
        <v>0.29754424058859258</v>
      </c>
      <c r="L809" s="1">
        <f>VLOOKUP(A809,'Dados absolutos'!A:M,13,FALSE)</f>
        <v>0.6</v>
      </c>
      <c r="M809" s="1">
        <f>(L809-MIN(L:L))/(MAX(L:L)-MIN(L:L))</f>
        <v>0.35694822888283378</v>
      </c>
      <c r="N809" s="1">
        <f>VLOOKUP(B809,'[1]ICI-DH'!$A:$H,8,FALSE)</f>
        <v>0.1</v>
      </c>
      <c r="O809" s="17">
        <f>VLOOKUP(A809,'Dados absolutos'!A:Q,17,FALSE)</f>
        <v>1.0974298193630517E-4</v>
      </c>
      <c r="P809" s="1">
        <f>(O809-MIN(O:O))/(MAX(O:O)-MIN(O:O))</f>
        <v>8.8989364685683903E-3</v>
      </c>
      <c r="Q809" s="3">
        <f>H809-I809-K809+M809+N809+P809</f>
        <v>-0.21212171887795411</v>
      </c>
      <c r="R809" s="4" t="s">
        <v>6190</v>
      </c>
    </row>
    <row r="810" spans="1:18" x14ac:dyDescent="0.25">
      <c r="A810">
        <v>260400</v>
      </c>
      <c r="B810">
        <v>2604007</v>
      </c>
      <c r="C810" t="s">
        <v>1490</v>
      </c>
      <c r="D810" t="s">
        <v>1452</v>
      </c>
      <c r="E810" t="s">
        <v>466</v>
      </c>
      <c r="F810" t="s">
        <v>10</v>
      </c>
      <c r="G810">
        <f>VLOOKUP(A810,'Dados absolutos'!A:H,8,FALSE)</f>
        <v>79293</v>
      </c>
      <c r="H810" s="1">
        <f>(G810-MIN(G:G))/(MAX(G:G)-MIN(G:G))</f>
        <v>0.39394076327905725</v>
      </c>
      <c r="I810">
        <f>VLOOKUP(A810,'Dados absolutos'!A:I,9,FALSE)</f>
        <v>0.68</v>
      </c>
      <c r="J810" s="1">
        <f>VLOOKUP(A810,'Dados absolutos'!A:L,12,FALSE)</f>
        <v>3727.402393149458</v>
      </c>
      <c r="K810" s="1">
        <f>(J810-MIN(J:J))/(MAX(J:J)-MIN(J:J))</f>
        <v>0.26681128892724321</v>
      </c>
      <c r="L810" s="1">
        <f>VLOOKUP(A810,'Dados absolutos'!A:M,13,FALSE)</f>
        <v>0.33333333333333337</v>
      </c>
      <c r="M810" s="1">
        <f>(L810-MIN(L:L))/(MAX(L:L)-MIN(L:L))</f>
        <v>0.226158038147139</v>
      </c>
      <c r="N810" s="1">
        <f>VLOOKUP(B810,'[1]ICI-DH'!$A:$H,8,FALSE)</f>
        <v>0.1</v>
      </c>
      <c r="O810" s="17">
        <f>VLOOKUP(A810,'Dados absolutos'!A:Q,17,FALSE)</f>
        <v>1.7656035211178792E-4</v>
      </c>
      <c r="P810" s="1">
        <f>(O810-MIN(O:O))/(MAX(O:O)-MIN(O:O))</f>
        <v>1.4317082774575869E-2</v>
      </c>
      <c r="Q810" s="3">
        <f>H810-I810-K810+M810+N810+P810</f>
        <v>-0.21239540472647123</v>
      </c>
      <c r="R810" s="4" t="s">
        <v>6191</v>
      </c>
    </row>
    <row r="811" spans="1:18" x14ac:dyDescent="0.25">
      <c r="A811">
        <v>260150</v>
      </c>
      <c r="B811">
        <v>2601508</v>
      </c>
      <c r="C811" t="s">
        <v>1467</v>
      </c>
      <c r="D811" t="s">
        <v>1452</v>
      </c>
      <c r="E811" t="s">
        <v>466</v>
      </c>
      <c r="F811" t="s">
        <v>10</v>
      </c>
      <c r="G811">
        <f>VLOOKUP(A811,'Dados absolutos'!A:H,8,FALSE)</f>
        <v>10378</v>
      </c>
      <c r="H811" s="1">
        <f>(G811-MIN(G:G))/(MAX(G:G)-MIN(G:G))</f>
        <v>4.7924605983923042E-2</v>
      </c>
      <c r="I811">
        <f>VLOOKUP(A811,'Dados absolutos'!A:I,9,FALSE)</f>
        <v>0.57799999999999996</v>
      </c>
      <c r="J811" s="1">
        <f>VLOOKUP(A811,'Dados absolutos'!A:L,12,FALSE)</f>
        <v>5561.0008315667765</v>
      </c>
      <c r="K811" s="1">
        <f>(J811-MIN(J:J))/(MAX(J:J)-MIN(J:J))</f>
        <v>0.41598744565722756</v>
      </c>
      <c r="L811" s="1">
        <f>VLOOKUP(A811,'Dados absolutos'!A:M,13,FALSE)</f>
        <v>0.75555555555555554</v>
      </c>
      <c r="M811" s="1">
        <f>(L811-MIN(L:L))/(MAX(L:L)-MIN(L:L))</f>
        <v>0.43324250681198911</v>
      </c>
      <c r="N811" s="1">
        <f>VLOOKUP(B811,'[1]ICI-DH'!$A:$H,8,FALSE)</f>
        <v>0.3</v>
      </c>
      <c r="O811" s="17">
        <f>VLOOKUP(A811,'Dados absolutos'!A:Q,17,FALSE)</f>
        <v>0</v>
      </c>
      <c r="P811" s="1">
        <f>(O811-MIN(O:O))/(MAX(O:O)-MIN(O:O))</f>
        <v>0</v>
      </c>
      <c r="Q811" s="3">
        <f>H811-I811-K811+M811+N811+P811</f>
        <v>-0.21282033286131546</v>
      </c>
      <c r="R811" s="4" t="s">
        <v>6192</v>
      </c>
    </row>
    <row r="812" spans="1:18" x14ac:dyDescent="0.25">
      <c r="A812">
        <v>421950</v>
      </c>
      <c r="B812">
        <v>4219507</v>
      </c>
      <c r="C812" t="s">
        <v>4454</v>
      </c>
      <c r="D812" t="s">
        <v>4197</v>
      </c>
      <c r="E812" t="s">
        <v>3828</v>
      </c>
      <c r="F812" t="s">
        <v>10</v>
      </c>
      <c r="G812">
        <f>VLOOKUP(A812,'Dados absolutos'!A:H,8,FALSE)</f>
        <v>51607</v>
      </c>
      <c r="H812" s="1">
        <f>(G812-MIN(G:G))/(MAX(G:G)-MIN(G:G))</f>
        <v>0.25493179090913654</v>
      </c>
      <c r="I812">
        <f>VLOOKUP(A812,'Dados absolutos'!A:I,9,FALSE)</f>
        <v>0.77500000000000002</v>
      </c>
      <c r="J812" s="1">
        <f>VLOOKUP(A812,'Dados absolutos'!A:L,12,FALSE)</f>
        <v>4871.2147762900386</v>
      </c>
      <c r="K812" s="1">
        <f>(J812-MIN(J:J))/(MAX(J:J)-MIN(J:J))</f>
        <v>0.35986848823657291</v>
      </c>
      <c r="L812" s="1">
        <f>VLOOKUP(A812,'Dados absolutos'!A:M,13,FALSE)</f>
        <v>1.0055555555555555</v>
      </c>
      <c r="M812" s="1">
        <f>(L812-MIN(L:L))/(MAX(L:L)-MIN(L:L))</f>
        <v>0.55585831062670299</v>
      </c>
      <c r="N812" s="1">
        <f>VLOOKUP(B812,'[1]ICI-DH'!$A:$H,8,FALSE)</f>
        <v>0.1</v>
      </c>
      <c r="O812" s="17">
        <f>VLOOKUP(A812,'Dados absolutos'!A:Q,17,FALSE)</f>
        <v>1.3564051388377545E-4</v>
      </c>
      <c r="P812" s="1">
        <f>(O812-MIN(O:O))/(MAX(O:O)-MIN(O:O))</f>
        <v>1.0998938559153258E-2</v>
      </c>
      <c r="Q812" s="3">
        <f>H812-I812-K812+M812+N812+P812</f>
        <v>-0.21307944814158014</v>
      </c>
      <c r="R812" s="4" t="s">
        <v>6193</v>
      </c>
    </row>
    <row r="813" spans="1:18" x14ac:dyDescent="0.25">
      <c r="A813">
        <v>431240</v>
      </c>
      <c r="B813">
        <v>4312401</v>
      </c>
      <c r="C813" t="s">
        <v>4704</v>
      </c>
      <c r="D813" t="s">
        <v>4459</v>
      </c>
      <c r="E813" t="s">
        <v>3828</v>
      </c>
      <c r="F813" t="s">
        <v>10</v>
      </c>
      <c r="G813">
        <f>VLOOKUP(A813,'Dados absolutos'!A:H,8,FALSE)</f>
        <v>64322</v>
      </c>
      <c r="H813" s="1">
        <f>(G813-MIN(G:G))/(MAX(G:G)-MIN(G:G))</f>
        <v>0.31877268824654686</v>
      </c>
      <c r="I813">
        <f>VLOOKUP(A813,'Dados absolutos'!A:I,9,FALSE)</f>
        <v>0.755</v>
      </c>
      <c r="J813" s="1">
        <f>VLOOKUP(A813,'Dados absolutos'!A:L,12,FALSE)</f>
        <v>6761.1785502627399</v>
      </c>
      <c r="K813" s="1">
        <f>(J813-MIN(J:J))/(MAX(J:J)-MIN(J:J))</f>
        <v>0.51363036229417769</v>
      </c>
      <c r="L813" s="1">
        <f>VLOOKUP(A813,'Dados absolutos'!A:M,13,FALSE)</f>
        <v>0.85</v>
      </c>
      <c r="M813" s="1">
        <f>(L813-MIN(L:L))/(MAX(L:L)-MIN(L:L))</f>
        <v>0.47956403269754772</v>
      </c>
      <c r="N813" s="1">
        <f>VLOOKUP(B813,'[1]ICI-DH'!$A:$H,8,FALSE)</f>
        <v>0.2</v>
      </c>
      <c r="O813" s="17">
        <f>VLOOKUP(A813,'Dados absolutos'!A:Q,17,FALSE)</f>
        <v>6.9960511178135008E-4</v>
      </c>
      <c r="P813" s="1">
        <f>(O813-MIN(O:O))/(MAX(O:O)-MIN(O:O))</f>
        <v>5.6730201175336586E-2</v>
      </c>
      <c r="Q813" s="3">
        <f>H813-I813-K813+M813+N813+P813</f>
        <v>-0.21356344017474646</v>
      </c>
      <c r="R813" s="4" t="s">
        <v>6194</v>
      </c>
    </row>
    <row r="814" spans="1:18" x14ac:dyDescent="0.25">
      <c r="A814">
        <v>150715</v>
      </c>
      <c r="B814">
        <v>1507151</v>
      </c>
      <c r="C814" t="s">
        <v>282</v>
      </c>
      <c r="D814" t="s">
        <v>166</v>
      </c>
      <c r="E814" t="s">
        <v>9</v>
      </c>
      <c r="F814" t="s">
        <v>10</v>
      </c>
      <c r="G814">
        <f>VLOOKUP(A814,'Dados absolutos'!A:H,8,FALSE)</f>
        <v>21092</v>
      </c>
      <c r="H814" s="1">
        <f>(G814-MIN(G:G))/(MAX(G:G)-MIN(G:G))</f>
        <v>0.10171865821145069</v>
      </c>
      <c r="I814">
        <f>VLOOKUP(A814,'Dados absolutos'!A:I,9,FALSE)</f>
        <v>0.59399999999999997</v>
      </c>
      <c r="J814" s="1">
        <f>VLOOKUP(A814,'Dados absolutos'!A:L,12,FALSE)</f>
        <v>4685.7525118528356</v>
      </c>
      <c r="K814" s="1">
        <f>(J814-MIN(J:J))/(MAX(J:J)-MIN(J:J))</f>
        <v>0.34477982582962707</v>
      </c>
      <c r="L814" s="1">
        <f>VLOOKUP(A814,'Dados absolutos'!A:M,13,FALSE)</f>
        <v>0.81666666666666676</v>
      </c>
      <c r="M814" s="1">
        <f>(L814-MIN(L:L))/(MAX(L:L)-MIN(L:L))</f>
        <v>0.4632152588555859</v>
      </c>
      <c r="N814" s="1">
        <f>VLOOKUP(B814,'[1]ICI-DH'!$A:$H,8,FALSE)</f>
        <v>0.16</v>
      </c>
      <c r="O814" s="17">
        <f>VLOOKUP(A814,'Dados absolutos'!A:Q,17,FALSE)</f>
        <v>0</v>
      </c>
      <c r="P814" s="1">
        <f>(O814-MIN(O:O))/(MAX(O:O)-MIN(O:O))</f>
        <v>0</v>
      </c>
      <c r="Q814" s="3">
        <f>H814-I814-K814+M814+N814+P814</f>
        <v>-0.21384590876259038</v>
      </c>
      <c r="R814" s="4" t="s">
        <v>6195</v>
      </c>
    </row>
    <row r="815" spans="1:18" x14ac:dyDescent="0.25">
      <c r="A815">
        <v>430466</v>
      </c>
      <c r="B815">
        <v>4304663</v>
      </c>
      <c r="C815" t="s">
        <v>4537</v>
      </c>
      <c r="D815" t="s">
        <v>4459</v>
      </c>
      <c r="E815" t="s">
        <v>3828</v>
      </c>
      <c r="F815" t="s">
        <v>10</v>
      </c>
      <c r="G815">
        <f>VLOOKUP(A815,'Dados absolutos'!A:H,8,FALSE)</f>
        <v>26487</v>
      </c>
      <c r="H815" s="1">
        <f>(G815-MIN(G:G))/(MAX(G:G)-MIN(G:G))</f>
        <v>0.12880647898497241</v>
      </c>
      <c r="I815">
        <f>VLOOKUP(A815,'Dados absolutos'!A:I,9,FALSE)</f>
        <v>0.63700000000000001</v>
      </c>
      <c r="J815" s="1">
        <f>VLOOKUP(A815,'Dados absolutos'!A:L,12,FALSE)</f>
        <v>4394.5710941216439</v>
      </c>
      <c r="K815" s="1">
        <f>(J815-MIN(J:J))/(MAX(J:J)-MIN(J:J))</f>
        <v>0.32109016516116556</v>
      </c>
      <c r="L815" s="1">
        <f>VLOOKUP(A815,'Dados absolutos'!A:M,13,FALSE)</f>
        <v>0.70555555555555549</v>
      </c>
      <c r="M815" s="1">
        <f>(L815-MIN(L:L))/(MAX(L:L)-MIN(L:L))</f>
        <v>0.40871934604904631</v>
      </c>
      <c r="N815" s="1">
        <f>VLOOKUP(B815,'[1]ICI-DH'!$A:$H,8,FALSE)</f>
        <v>0.2</v>
      </c>
      <c r="O815" s="17">
        <f>VLOOKUP(A815,'Dados absolutos'!A:Q,17,FALSE)</f>
        <v>7.550874013667082E-5</v>
      </c>
      <c r="P815" s="1">
        <f>(O815-MIN(O:O))/(MAX(O:O)-MIN(O:O))</f>
        <v>6.122919839082485E-3</v>
      </c>
      <c r="Q815" s="3">
        <f>H815-I815-K815+M815+N815+P815</f>
        <v>-0.2144414202880644</v>
      </c>
      <c r="R815" s="4" t="s">
        <v>6196</v>
      </c>
    </row>
    <row r="816" spans="1:18" x14ac:dyDescent="0.25">
      <c r="A816">
        <v>210592</v>
      </c>
      <c r="B816">
        <v>2105922</v>
      </c>
      <c r="C816" t="s">
        <v>566</v>
      </c>
      <c r="D816" t="s">
        <v>465</v>
      </c>
      <c r="E816" t="s">
        <v>466</v>
      </c>
      <c r="F816" t="s">
        <v>10</v>
      </c>
      <c r="G816">
        <f>VLOOKUP(A816,'Dados absolutos'!A:H,8,FALSE)</f>
        <v>10572</v>
      </c>
      <c r="H816" s="1">
        <f>(G816-MIN(G:G))/(MAX(G:G)-MIN(G:G))</f>
        <v>4.8898662931108068E-2</v>
      </c>
      <c r="I816">
        <f>VLOOKUP(A816,'Dados absolutos'!A:I,9,FALSE)</f>
        <v>0.56599999999999995</v>
      </c>
      <c r="J816" s="1">
        <f>VLOOKUP(A816,'Dados absolutos'!A:L,12,FALSE)</f>
        <v>4714.3179568671958</v>
      </c>
      <c r="K816" s="1">
        <f>(J816-MIN(J:J))/(MAX(J:J)-MIN(J:J))</f>
        <v>0.34710382611957175</v>
      </c>
      <c r="L816" s="1">
        <f>VLOOKUP(A816,'Dados absolutos'!A:M,13,FALSE)</f>
        <v>0.78888888888888897</v>
      </c>
      <c r="M816" s="1">
        <f>(L816-MIN(L:L))/(MAX(L:L)-MIN(L:L))</f>
        <v>0.44959128065395104</v>
      </c>
      <c r="N816" s="1">
        <f>VLOOKUP(B816,'[1]ICI-DH'!$A:$H,8,FALSE)</f>
        <v>0.2</v>
      </c>
      <c r="O816" s="17">
        <f>VLOOKUP(A816,'Dados absolutos'!A:Q,17,FALSE)</f>
        <v>0</v>
      </c>
      <c r="P816" s="1">
        <f>(O816-MIN(O:O))/(MAX(O:O)-MIN(O:O))</f>
        <v>0</v>
      </c>
      <c r="Q816" s="3">
        <f>H816-I816-K816+M816+N816+P816</f>
        <v>-0.21461388253451247</v>
      </c>
      <c r="R816" s="4" t="s">
        <v>6197</v>
      </c>
    </row>
    <row r="817" spans="1:18" x14ac:dyDescent="0.25">
      <c r="A817">
        <v>260200</v>
      </c>
      <c r="B817">
        <v>2602001</v>
      </c>
      <c r="C817" t="s">
        <v>1472</v>
      </c>
      <c r="D817" t="s">
        <v>1452</v>
      </c>
      <c r="E817" t="s">
        <v>466</v>
      </c>
      <c r="F817" t="s">
        <v>10</v>
      </c>
      <c r="G817">
        <f>VLOOKUP(A817,'Dados absolutos'!A:H,8,FALSE)</f>
        <v>34478</v>
      </c>
      <c r="H817" s="1">
        <f>(G817-MIN(G:G))/(MAX(G:G)-MIN(G:G))</f>
        <v>0.16892858756721746</v>
      </c>
      <c r="I817">
        <f>VLOOKUP(A817,'Dados absolutos'!A:I,9,FALSE)</f>
        <v>0.56499999999999995</v>
      </c>
      <c r="J817" s="1">
        <f>VLOOKUP(A817,'Dados absolutos'!A:L,12,FALSE)</f>
        <v>4136.538419281861</v>
      </c>
      <c r="K817" s="1">
        <f>(J817-MIN(J:J))/(MAX(J:J)-MIN(J:J))</f>
        <v>0.30009738836943711</v>
      </c>
      <c r="L817" s="1">
        <f>VLOOKUP(A817,'Dados absolutos'!A:M,13,FALSE)</f>
        <v>0.64444444444444449</v>
      </c>
      <c r="M817" s="1">
        <f>(L817-MIN(L:L))/(MAX(L:L)-MIN(L:L))</f>
        <v>0.37874659400544963</v>
      </c>
      <c r="N817" s="1">
        <f>VLOOKUP(B817,'[1]ICI-DH'!$A:$H,8,FALSE)</f>
        <v>0.1</v>
      </c>
      <c r="O817" s="17">
        <f>VLOOKUP(A817,'Dados absolutos'!A:Q,17,FALSE)</f>
        <v>2.9004002552352226E-5</v>
      </c>
      <c r="P817" s="1">
        <f>(O817-MIN(O:O))/(MAX(O:O)-MIN(O:O))</f>
        <v>2.3519023403007393E-3</v>
      </c>
      <c r="Q817" s="3">
        <f>H817-I817-K817+M817+N817+P817</f>
        <v>-0.21507030445646916</v>
      </c>
      <c r="R817" s="4" t="s">
        <v>6198</v>
      </c>
    </row>
    <row r="818" spans="1:18" x14ac:dyDescent="0.25">
      <c r="A818">
        <v>313630</v>
      </c>
      <c r="B818">
        <v>3136306</v>
      </c>
      <c r="C818" t="s">
        <v>2593</v>
      </c>
      <c r="D818" t="s">
        <v>2181</v>
      </c>
      <c r="E818" t="s">
        <v>2182</v>
      </c>
      <c r="F818" t="s">
        <v>10</v>
      </c>
      <c r="G818">
        <f>VLOOKUP(A818,'Dados absolutos'!A:H,8,FALSE)</f>
        <v>46801</v>
      </c>
      <c r="H818" s="1">
        <f>(G818-MIN(G:G))/(MAX(G:G)-MIN(G:G))</f>
        <v>0.23080128736186215</v>
      </c>
      <c r="I818">
        <f>VLOOKUP(A818,'Dados absolutos'!A:I,9,FALSE)</f>
        <v>0.69699999999999995</v>
      </c>
      <c r="J818" s="1">
        <f>VLOOKUP(A818,'Dados absolutos'!A:L,12,FALSE)</f>
        <v>5429.2340261960217</v>
      </c>
      <c r="K818" s="1">
        <f>(J818-MIN(J:J))/(MAX(J:J)-MIN(J:J))</f>
        <v>0.40526728730741807</v>
      </c>
      <c r="L818" s="1">
        <f>VLOOKUP(A818,'Dados absolutos'!A:M,13,FALSE)</f>
        <v>0.6</v>
      </c>
      <c r="M818" s="1">
        <f>(L818-MIN(L:L))/(MAX(L:L)-MIN(L:L))</f>
        <v>0.35694822888283378</v>
      </c>
      <c r="N818" s="1">
        <f>VLOOKUP(B818,'[1]ICI-DH'!$A:$H,8,FALSE)</f>
        <v>0.2</v>
      </c>
      <c r="O818" s="17">
        <f>VLOOKUP(A818,'Dados absolutos'!A:Q,17,FALSE)</f>
        <v>1.2179226939595309E-3</v>
      </c>
      <c r="P818" s="1">
        <f>(O818-MIN(O:O))/(MAX(O:O)-MIN(O:O))</f>
        <v>9.8759998005740632E-2</v>
      </c>
      <c r="Q818" s="3">
        <f>H818-I818-K818+M818+N818+P818</f>
        <v>-0.21575777305698135</v>
      </c>
      <c r="R818" s="4" t="s">
        <v>6199</v>
      </c>
    </row>
    <row r="819" spans="1:18" x14ac:dyDescent="0.25">
      <c r="A819">
        <v>210490</v>
      </c>
      <c r="B819">
        <v>2104909</v>
      </c>
      <c r="C819" t="s">
        <v>549</v>
      </c>
      <c r="D819" t="s">
        <v>465</v>
      </c>
      <c r="E819" t="s">
        <v>466</v>
      </c>
      <c r="F819" t="s">
        <v>10</v>
      </c>
      <c r="G819">
        <f>VLOOKUP(A819,'Dados absolutos'!A:H,8,FALSE)</f>
        <v>10290</v>
      </c>
      <c r="H819" s="1">
        <f>(G819-MIN(G:G))/(MAX(G:G)-MIN(G:G))</f>
        <v>4.7482765719220554E-2</v>
      </c>
      <c r="I819">
        <f>VLOOKUP(A819,'Dados absolutos'!A:I,9,FALSE)</f>
        <v>0.625</v>
      </c>
      <c r="J819" s="1">
        <f>VLOOKUP(A819,'Dados absolutos'!A:L,12,FALSE)</f>
        <v>4835.4736229348882</v>
      </c>
      <c r="K819" s="1">
        <f>(J819-MIN(J:J))/(MAX(J:J)-MIN(J:J))</f>
        <v>0.35696069349650955</v>
      </c>
      <c r="L819" s="1">
        <f>VLOOKUP(A819,'Dados absolutos'!A:M,13,FALSE)</f>
        <v>1.0111111111111111</v>
      </c>
      <c r="M819" s="1">
        <f>(L819-MIN(L:L))/(MAX(L:L)-MIN(L:L))</f>
        <v>0.55858310626703001</v>
      </c>
      <c r="N819" s="1">
        <f>VLOOKUP(B819,'[1]ICI-DH'!$A:$H,8,FALSE)</f>
        <v>0.16</v>
      </c>
      <c r="O819" s="17">
        <f>VLOOKUP(A819,'Dados absolutos'!A:Q,17,FALSE)</f>
        <v>0</v>
      </c>
      <c r="P819" s="1">
        <f>(O819-MIN(O:O))/(MAX(O:O)-MIN(O:O))</f>
        <v>0</v>
      </c>
      <c r="Q819" s="3">
        <f>H819-I819-K819+M819+N819+P819</f>
        <v>-0.21589482151025899</v>
      </c>
      <c r="R819" s="4" t="s">
        <v>6200</v>
      </c>
    </row>
    <row r="820" spans="1:18" x14ac:dyDescent="0.25">
      <c r="A820">
        <v>291740</v>
      </c>
      <c r="B820">
        <v>2917409</v>
      </c>
      <c r="C820" t="s">
        <v>1985</v>
      </c>
      <c r="D820" t="s">
        <v>1784</v>
      </c>
      <c r="E820" t="s">
        <v>466</v>
      </c>
      <c r="F820" t="s">
        <v>10</v>
      </c>
      <c r="G820">
        <f>VLOOKUP(A820,'Dados absolutos'!A:H,8,FALSE)</f>
        <v>14436</v>
      </c>
      <c r="H820" s="1">
        <f>(G820-MIN(G:G))/(MAX(G:G)-MIN(G:G))</f>
        <v>6.8299467281226309E-2</v>
      </c>
      <c r="I820">
        <f>VLOOKUP(A820,'Dados absolutos'!A:I,9,FALSE)</f>
        <v>0.59299999999999997</v>
      </c>
      <c r="J820" s="1">
        <f>VLOOKUP(A820,'Dados absolutos'!A:L,12,FALSE)</f>
        <v>4235.8239727071204</v>
      </c>
      <c r="K820" s="1">
        <f>(J820-MIN(J:J))/(MAX(J:J)-MIN(J:J))</f>
        <v>0.30817496793564464</v>
      </c>
      <c r="L820" s="1">
        <f>VLOOKUP(A820,'Dados absolutos'!A:M,13,FALSE)</f>
        <v>0.72222222222222232</v>
      </c>
      <c r="M820" s="1">
        <f>(L820-MIN(L:L))/(MAX(L:L)-MIN(L:L))</f>
        <v>0.4168937329700273</v>
      </c>
      <c r="N820" s="1">
        <f>VLOOKUP(B820,'[1]ICI-DH'!$A:$H,8,FALSE)</f>
        <v>0.2</v>
      </c>
      <c r="O820" s="17">
        <f>VLOOKUP(A820,'Dados absolutos'!A:Q,17,FALSE)</f>
        <v>0</v>
      </c>
      <c r="P820" s="1">
        <f>(O820-MIN(O:O))/(MAX(O:O)-MIN(O:O))</f>
        <v>0</v>
      </c>
      <c r="Q820" s="3">
        <f>H820-I820-K820+M820+N820+P820</f>
        <v>-0.21598176768439109</v>
      </c>
      <c r="R820" s="4" t="s">
        <v>6201</v>
      </c>
    </row>
    <row r="821" spans="1:18" x14ac:dyDescent="0.25">
      <c r="A821">
        <v>313900</v>
      </c>
      <c r="B821">
        <v>3139003</v>
      </c>
      <c r="C821" t="s">
        <v>2631</v>
      </c>
      <c r="D821" t="s">
        <v>2181</v>
      </c>
      <c r="E821" t="s">
        <v>2182</v>
      </c>
      <c r="F821" t="s">
        <v>10</v>
      </c>
      <c r="G821">
        <f>VLOOKUP(A821,'Dados absolutos'!A:H,8,FALSE)</f>
        <v>37684</v>
      </c>
      <c r="H821" s="1">
        <f>(G821-MIN(G:G))/(MAX(G:G)-MIN(G:G))</f>
        <v>0.18502563175626485</v>
      </c>
      <c r="I821">
        <f>VLOOKUP(A821,'Dados absolutos'!A:I,9,FALSE)</f>
        <v>0.71499999999999997</v>
      </c>
      <c r="J821" s="1">
        <f>VLOOKUP(A821,'Dados absolutos'!A:L,12,FALSE)</f>
        <v>5263.6347585182039</v>
      </c>
      <c r="K821" s="1">
        <f>(J821-MIN(J:J))/(MAX(J:J)-MIN(J:J))</f>
        <v>0.39179461968734758</v>
      </c>
      <c r="L821" s="1">
        <f>VLOOKUP(A821,'Dados absolutos'!A:M,13,FALSE)</f>
        <v>0.76111111111111118</v>
      </c>
      <c r="M821" s="1">
        <f>(L821-MIN(L:L))/(MAX(L:L)-MIN(L:L))</f>
        <v>0.43596730245231613</v>
      </c>
      <c r="N821" s="1">
        <f>VLOOKUP(B821,'[1]ICI-DH'!$A:$H,8,FALSE)</f>
        <v>0.26</v>
      </c>
      <c r="O821" s="17">
        <f>VLOOKUP(A821,'Dados absolutos'!A:Q,17,FALSE)</f>
        <v>1.0614584439019212E-4</v>
      </c>
      <c r="P821" s="1">
        <f>(O821-MIN(O:O))/(MAX(O:O)-MIN(O:O))</f>
        <v>8.6072485817735786E-3</v>
      </c>
      <c r="Q821" s="3">
        <f>H821-I821-K821+M821+N821+P821</f>
        <v>-0.21719443689699292</v>
      </c>
      <c r="R821" s="4" t="s">
        <v>6202</v>
      </c>
    </row>
    <row r="822" spans="1:18" x14ac:dyDescent="0.25">
      <c r="A822">
        <v>355300</v>
      </c>
      <c r="B822">
        <v>3553005</v>
      </c>
      <c r="C822" t="s">
        <v>3773</v>
      </c>
      <c r="D822" t="s">
        <v>3202</v>
      </c>
      <c r="E822" t="s">
        <v>2182</v>
      </c>
      <c r="F822" t="s">
        <v>10</v>
      </c>
      <c r="G822">
        <f>VLOOKUP(A822,'Dados absolutos'!A:H,8,FALSE)</f>
        <v>12669</v>
      </c>
      <c r="H822" s="1">
        <f>(G822-MIN(G:G))/(MAX(G:G)-MIN(G:G))</f>
        <v>5.9427515602484347E-2</v>
      </c>
      <c r="I822">
        <f>VLOOKUP(A822,'Dados absolutos'!A:I,9,FALSE)</f>
        <v>0.70899999999999996</v>
      </c>
      <c r="J822" s="1">
        <f>VLOOKUP(A822,'Dados absolutos'!A:L,12,FALSE)</f>
        <v>5568.4880590417552</v>
      </c>
      <c r="K822" s="1">
        <f>(J822-MIN(J:J))/(MAX(J:J)-MIN(J:J))</f>
        <v>0.41659658438459501</v>
      </c>
      <c r="L822" s="1">
        <f>VLOOKUP(A822,'Dados absolutos'!A:M,13,FALSE)</f>
        <v>1.1000000000000001</v>
      </c>
      <c r="M822" s="1">
        <f>(L822-MIN(L:L))/(MAX(L:L)-MIN(L:L))</f>
        <v>0.6021798365122617</v>
      </c>
      <c r="N822" s="1">
        <f>VLOOKUP(B822,'[1]ICI-DH'!$A:$H,8,FALSE)</f>
        <v>0.24</v>
      </c>
      <c r="O822" s="17">
        <f>VLOOKUP(A822,'Dados absolutos'!A:Q,17,FALSE)</f>
        <v>7.8932828163233082E-5</v>
      </c>
      <c r="P822" s="1">
        <f>(O822-MIN(O:O))/(MAX(O:O)-MIN(O:O))</f>
        <v>6.4005753326141675E-3</v>
      </c>
      <c r="Q822" s="3">
        <f>H822-I822-K822+M822+N822+P822</f>
        <v>-0.21758865693723473</v>
      </c>
      <c r="R822" s="4" t="s">
        <v>6203</v>
      </c>
    </row>
    <row r="823" spans="1:18" x14ac:dyDescent="0.25">
      <c r="A823">
        <v>150110</v>
      </c>
      <c r="B823">
        <v>1501105</v>
      </c>
      <c r="C823" t="s">
        <v>180</v>
      </c>
      <c r="D823" t="s">
        <v>166</v>
      </c>
      <c r="E823" t="s">
        <v>9</v>
      </c>
      <c r="F823" t="s">
        <v>10</v>
      </c>
      <c r="G823">
        <f>VLOOKUP(A823,'Dados absolutos'!A:H,8,FALSE)</f>
        <v>31892</v>
      </c>
      <c r="H823" s="1">
        <f>(G823-MIN(G:G))/(MAX(G:G)-MIN(G:G))</f>
        <v>0.15594450887948305</v>
      </c>
      <c r="I823">
        <f>VLOOKUP(A823,'Dados absolutos'!A:I,9,FALSE)</f>
        <v>0.47099999999999997</v>
      </c>
      <c r="J823" s="1">
        <f>VLOOKUP(A823,'Dados absolutos'!A:L,12,FALSE)</f>
        <v>3776.0768662987584</v>
      </c>
      <c r="K823" s="1">
        <f>(J823-MIN(J:J))/(MAX(J:J)-MIN(J:J))</f>
        <v>0.27077130039056935</v>
      </c>
      <c r="L823" s="1">
        <f>VLOOKUP(A823,'Dados absolutos'!A:M,13,FALSE)</f>
        <v>0.2944444444444444</v>
      </c>
      <c r="M823" s="1">
        <f>(L823-MIN(L:L))/(MAX(L:L)-MIN(L:L))</f>
        <v>0.20708446866485011</v>
      </c>
      <c r="N823" s="1">
        <f>VLOOKUP(B823,'[1]ICI-DH'!$A:$H,8,FALSE)</f>
        <v>0.16</v>
      </c>
      <c r="O823" s="17">
        <f>VLOOKUP(A823,'Dados absolutos'!A:Q,17,FALSE)</f>
        <v>0</v>
      </c>
      <c r="P823" s="1">
        <f>(O823-MIN(O:O))/(MAX(O:O)-MIN(O:O))</f>
        <v>0</v>
      </c>
      <c r="Q823" s="3">
        <f>H823-I823-K823+M823+N823+P823</f>
        <v>-0.2187423228462361</v>
      </c>
      <c r="R823" s="4" t="s">
        <v>6204</v>
      </c>
    </row>
    <row r="824" spans="1:18" x14ac:dyDescent="0.25">
      <c r="A824">
        <v>352620</v>
      </c>
      <c r="B824">
        <v>3526209</v>
      </c>
      <c r="C824" t="s">
        <v>3490</v>
      </c>
      <c r="D824" t="s">
        <v>3202</v>
      </c>
      <c r="E824" t="s">
        <v>2182</v>
      </c>
      <c r="F824" t="s">
        <v>10</v>
      </c>
      <c r="G824">
        <f>VLOOKUP(A824,'Dados absolutos'!A:H,8,FALSE)</f>
        <v>27404</v>
      </c>
      <c r="H824" s="1">
        <f>(G824-MIN(G:G))/(MAX(G:G)-MIN(G:G))</f>
        <v>0.13341065537965627</v>
      </c>
      <c r="I824">
        <f>VLOOKUP(A824,'Dados absolutos'!A:I,9,FALSE)</f>
        <v>0.70899999999999996</v>
      </c>
      <c r="J824" s="1">
        <f>VLOOKUP(A824,'Dados absolutos'!A:L,12,FALSE)</f>
        <v>5129.2212600350313</v>
      </c>
      <c r="K824" s="1">
        <f>(J824-MIN(J:J))/(MAX(J:J)-MIN(J:J))</f>
        <v>0.38085913419813727</v>
      </c>
      <c r="L824" s="1">
        <f>VLOOKUP(A824,'Dados absolutos'!A:M,13,FALSE)</f>
        <v>0.83333333333333326</v>
      </c>
      <c r="M824" s="1">
        <f>(L824-MIN(L:L))/(MAX(L:L)-MIN(L:L))</f>
        <v>0.47138964577656672</v>
      </c>
      <c r="N824" s="1">
        <f>VLOOKUP(B824,'[1]ICI-DH'!$A:$H,8,FALSE)</f>
        <v>0.1</v>
      </c>
      <c r="O824" s="17">
        <f>VLOOKUP(A824,'Dados absolutos'!A:Q,17,FALSE)</f>
        <v>2.0434972996642826E-3</v>
      </c>
      <c r="P824" s="1">
        <f>(O824-MIN(O:O))/(MAX(O:O)-MIN(O:O))</f>
        <v>0.16570492547722149</v>
      </c>
      <c r="Q824" s="3">
        <f>H824-I824-K824+M824+N824+P824</f>
        <v>-0.21935390756469286</v>
      </c>
      <c r="R824" s="4" t="s">
        <v>6205</v>
      </c>
    </row>
    <row r="825" spans="1:18" x14ac:dyDescent="0.25">
      <c r="A825">
        <v>211290</v>
      </c>
      <c r="B825">
        <v>2112902</v>
      </c>
      <c r="C825" t="s">
        <v>678</v>
      </c>
      <c r="D825" t="s">
        <v>465</v>
      </c>
      <c r="E825" t="s">
        <v>466</v>
      </c>
      <c r="F825" t="s">
        <v>10</v>
      </c>
      <c r="G825">
        <f>VLOOKUP(A825,'Dados absolutos'!A:H,8,FALSE)</f>
        <v>30805</v>
      </c>
      <c r="H825" s="1">
        <f>(G825-MIN(G:G))/(MAX(G:G)-MIN(G:G))</f>
        <v>0.15048677742798758</v>
      </c>
      <c r="I825">
        <f>VLOOKUP(A825,'Dados absolutos'!A:I,9,FALSE)</f>
        <v>0.59599999999999997</v>
      </c>
      <c r="J825" s="1">
        <f>VLOOKUP(A825,'Dados absolutos'!A:L,12,FALSE)</f>
        <v>4316.3455400097382</v>
      </c>
      <c r="K825" s="1">
        <f>(J825-MIN(J:J))/(MAX(J:J)-MIN(J:J))</f>
        <v>0.31472596497644023</v>
      </c>
      <c r="L825" s="1">
        <f>VLOOKUP(A825,'Dados absolutos'!A:M,13,FALSE)</f>
        <v>0.55555555555555558</v>
      </c>
      <c r="M825" s="1">
        <f>(L825-MIN(L:L))/(MAX(L:L)-MIN(L:L))</f>
        <v>0.33514986376021799</v>
      </c>
      <c r="N825" s="1">
        <f>VLOOKUP(B825,'[1]ICI-DH'!$A:$H,8,FALSE)</f>
        <v>0.2</v>
      </c>
      <c r="O825" s="17">
        <f>VLOOKUP(A825,'Dados absolutos'!A:Q,17,FALSE)</f>
        <v>6.492452523940918E-5</v>
      </c>
      <c r="P825" s="1">
        <f>(O825-MIN(O:O))/(MAX(O:O)-MIN(O:O))</f>
        <v>5.2646576133023133E-3</v>
      </c>
      <c r="Q825" s="3">
        <f>H825-I825-K825+M825+N825+P825</f>
        <v>-0.21982466617493235</v>
      </c>
      <c r="R825" s="4" t="s">
        <v>6206</v>
      </c>
    </row>
    <row r="826" spans="1:18" x14ac:dyDescent="0.25">
      <c r="A826">
        <v>140070</v>
      </c>
      <c r="B826">
        <v>1400704</v>
      </c>
      <c r="C826" t="s">
        <v>164</v>
      </c>
      <c r="D826" t="s">
        <v>150</v>
      </c>
      <c r="E826" t="s">
        <v>9</v>
      </c>
      <c r="F826" t="s">
        <v>10</v>
      </c>
      <c r="G826">
        <f>VLOOKUP(A826,'Dados absolutos'!A:H,8,FALSE)</f>
        <v>13751</v>
      </c>
      <c r="H826" s="1">
        <f>(G826-MIN(G:G))/(MAX(G:G)-MIN(G:G))</f>
        <v>6.4860142493485373E-2</v>
      </c>
      <c r="I826">
        <f>VLOOKUP(A826,'Dados absolutos'!A:I,9,FALSE)</f>
        <v>0.45300000000000001</v>
      </c>
      <c r="J826" s="1">
        <f>VLOOKUP(A826,'Dados absolutos'!A:L,12,FALSE)</f>
        <v>3929.441951130827</v>
      </c>
      <c r="K826" s="1">
        <f>(J826-MIN(J:J))/(MAX(J:J)-MIN(J:J))</f>
        <v>0.28324863100586134</v>
      </c>
      <c r="L826" s="1">
        <f>VLOOKUP(A826,'Dados absolutos'!A:M,13,FALSE)</f>
        <v>0.46666666666666662</v>
      </c>
      <c r="M826" s="1">
        <f>(L826-MIN(L:L))/(MAX(L:L)-MIN(L:L))</f>
        <v>0.29155313351498641</v>
      </c>
      <c r="N826" s="1">
        <f>VLOOKUP(B826,'[1]ICI-DH'!$A:$H,8,FALSE)</f>
        <v>0.16</v>
      </c>
      <c r="O826" s="17">
        <f>VLOOKUP(A826,'Dados absolutos'!A:Q,17,FALSE)</f>
        <v>0</v>
      </c>
      <c r="P826" s="1">
        <f>(O826-MIN(O:O))/(MAX(O:O)-MIN(O:O))</f>
        <v>0</v>
      </c>
      <c r="Q826" s="3">
        <f>H826-I826-K826+M826+N826+P826</f>
        <v>-0.21983535499738957</v>
      </c>
      <c r="R826" s="4" t="s">
        <v>6207</v>
      </c>
    </row>
    <row r="827" spans="1:18" x14ac:dyDescent="0.25">
      <c r="A827">
        <v>313110</v>
      </c>
      <c r="B827">
        <v>3131109</v>
      </c>
      <c r="C827" t="s">
        <v>2535</v>
      </c>
      <c r="D827" t="s">
        <v>2181</v>
      </c>
      <c r="E827" t="s">
        <v>2182</v>
      </c>
      <c r="F827" t="s">
        <v>10</v>
      </c>
      <c r="G827">
        <f>VLOOKUP(A827,'Dados absolutos'!A:H,8,FALSE)</f>
        <v>7371</v>
      </c>
      <c r="H827" s="1">
        <f>(G827-MIN(G:G))/(MAX(G:G)-MIN(G:G))</f>
        <v>3.2826723302555143E-2</v>
      </c>
      <c r="I827">
        <f>VLOOKUP(A827,'Dados absolutos'!A:I,9,FALSE)</f>
        <v>0.66400000000000003</v>
      </c>
      <c r="J827" s="1">
        <f>VLOOKUP(A827,'Dados absolutos'!A:L,12,FALSE)</f>
        <v>4585.5191059557728</v>
      </c>
      <c r="K827" s="1">
        <f>(J827-MIN(J:J))/(MAX(J:J)-MIN(J:J))</f>
        <v>0.33662513178408315</v>
      </c>
      <c r="L827" s="1">
        <f>VLOOKUP(A827,'Dados absolutos'!A:M,13,FALSE)</f>
        <v>0.82222222222222219</v>
      </c>
      <c r="M827" s="1">
        <f>(L827-MIN(L:L))/(MAX(L:L)-MIN(L:L))</f>
        <v>0.4659400544959128</v>
      </c>
      <c r="N827" s="1">
        <f>VLOOKUP(B827,'[1]ICI-DH'!$A:$H,8,FALSE)</f>
        <v>0.26</v>
      </c>
      <c r="O827" s="17">
        <f>VLOOKUP(A827,'Dados absolutos'!A:Q,17,FALSE)</f>
        <v>2.7133360466693801E-4</v>
      </c>
      <c r="P827" s="1">
        <f>(O827-MIN(O:O))/(MAX(O:O)-MIN(O:O))</f>
        <v>2.200214052065904E-2</v>
      </c>
      <c r="Q827" s="3">
        <f>H827-I827-K827+M827+N827+P827</f>
        <v>-0.21985621346495623</v>
      </c>
      <c r="R827" s="4" t="s">
        <v>6208</v>
      </c>
    </row>
    <row r="828" spans="1:18" x14ac:dyDescent="0.25">
      <c r="A828">
        <v>352480</v>
      </c>
      <c r="B828">
        <v>3524808</v>
      </c>
      <c r="C828" t="s">
        <v>3475</v>
      </c>
      <c r="D828" t="s">
        <v>3202</v>
      </c>
      <c r="E828" t="s">
        <v>2182</v>
      </c>
      <c r="F828" t="s">
        <v>10</v>
      </c>
      <c r="G828">
        <f>VLOOKUP(A828,'Dados absolutos'!A:H,8,FALSE)</f>
        <v>48776</v>
      </c>
      <c r="H828" s="1">
        <f>(G828-MIN(G:G))/(MAX(G:G)-MIN(G:G))</f>
        <v>0.24071758875717364</v>
      </c>
      <c r="I828">
        <f>VLOOKUP(A828,'Dados absolutos'!A:I,9,FALSE)</f>
        <v>0.77600000000000002</v>
      </c>
      <c r="J828" s="1">
        <f>VLOOKUP(A828,'Dados absolutos'!A:L,12,FALSE)</f>
        <v>5006.6525116860748</v>
      </c>
      <c r="K828" s="1">
        <f>(J828-MIN(J:J))/(MAX(J:J)-MIN(J:J))</f>
        <v>0.37088730261778091</v>
      </c>
      <c r="L828" s="1">
        <f>VLOOKUP(A828,'Dados absolutos'!A:M,13,FALSE)</f>
        <v>0.33333333333333337</v>
      </c>
      <c r="M828" s="1">
        <f>(L828-MIN(L:L))/(MAX(L:L)-MIN(L:L))</f>
        <v>0.226158038147139</v>
      </c>
      <c r="N828" s="1">
        <f>VLOOKUP(B828,'[1]ICI-DH'!$A:$H,8,FALSE)</f>
        <v>0.36</v>
      </c>
      <c r="O828" s="17">
        <f>VLOOKUP(A828,'Dados absolutos'!A:Q,17,FALSE)</f>
        <v>1.230113170411678E-3</v>
      </c>
      <c r="P828" s="1">
        <f>(O828-MIN(O:O))/(MAX(O:O)-MIN(O:O))</f>
        <v>9.97485101962714E-2</v>
      </c>
      <c r="Q828" s="3">
        <f>H828-I828-K828+M828+N828+P828</f>
        <v>-0.22026316551719693</v>
      </c>
      <c r="R828" s="4" t="s">
        <v>6209</v>
      </c>
    </row>
    <row r="829" spans="1:18" x14ac:dyDescent="0.25">
      <c r="A829">
        <v>354630</v>
      </c>
      <c r="B829">
        <v>3546306</v>
      </c>
      <c r="C829" t="s">
        <v>3708</v>
      </c>
      <c r="D829" t="s">
        <v>3202</v>
      </c>
      <c r="E829" t="s">
        <v>2182</v>
      </c>
      <c r="F829" t="s">
        <v>10</v>
      </c>
      <c r="G829">
        <f>VLOOKUP(A829,'Dados absolutos'!A:H,8,FALSE)</f>
        <v>28864</v>
      </c>
      <c r="H829" s="1">
        <f>(G829-MIN(G:G))/(MAX(G:G)-MIN(G:G))</f>
        <v>0.14074118704403843</v>
      </c>
      <c r="I829">
        <f>VLOOKUP(A829,'Dados absolutos'!A:I,9,FALSE)</f>
        <v>0.72799999999999998</v>
      </c>
      <c r="J829" s="1">
        <f>VLOOKUP(A829,'Dados absolutos'!A:L,12,FALSE)</f>
        <v>4632.7341310975607</v>
      </c>
      <c r="K829" s="1">
        <f>(J829-MIN(J:J))/(MAX(J:J)-MIN(J:J))</f>
        <v>0.3404664068653605</v>
      </c>
      <c r="L829" s="1">
        <f>VLOOKUP(A829,'Dados absolutos'!A:M,13,FALSE)</f>
        <v>0.95</v>
      </c>
      <c r="M829" s="1">
        <f>(L829-MIN(L:L))/(MAX(L:L)-MIN(L:L))</f>
        <v>0.52861035422343328</v>
      </c>
      <c r="N829" s="1">
        <f>VLOOKUP(B829,'[1]ICI-DH'!$A:$H,8,FALSE)</f>
        <v>0.1</v>
      </c>
      <c r="O829" s="17">
        <f>VLOOKUP(A829,'Dados absolutos'!A:Q,17,FALSE)</f>
        <v>9.7006651884700671E-4</v>
      </c>
      <c r="P829" s="1">
        <f>(O829-MIN(O:O))/(MAX(O:O)-MIN(O:O))</f>
        <v>7.8661616161616169E-2</v>
      </c>
      <c r="Q829" s="3">
        <f>H829-I829-K829+M829+N829+P829</f>
        <v>-0.22045324943627254</v>
      </c>
      <c r="R829" s="4" t="s">
        <v>6210</v>
      </c>
    </row>
    <row r="830" spans="1:18" x14ac:dyDescent="0.25">
      <c r="A830">
        <v>160053</v>
      </c>
      <c r="B830">
        <v>1600535</v>
      </c>
      <c r="C830" t="s">
        <v>321</v>
      </c>
      <c r="D830" t="s">
        <v>310</v>
      </c>
      <c r="E830" t="s">
        <v>9</v>
      </c>
      <c r="F830" t="s">
        <v>10</v>
      </c>
      <c r="G830">
        <f>VLOOKUP(A830,'Dados absolutos'!A:H,8,FALSE)</f>
        <v>17848</v>
      </c>
      <c r="H830" s="1">
        <f>(G830-MIN(G:G))/(MAX(G:G)-MIN(G:G))</f>
        <v>8.5430819362645419E-2</v>
      </c>
      <c r="I830">
        <f>VLOOKUP(A830,'Dados absolutos'!A:I,9,FALSE)</f>
        <v>0.64</v>
      </c>
      <c r="J830" s="1">
        <f>VLOOKUP(A830,'Dados absolutos'!A:L,12,FALSE)</f>
        <v>4796.6152129090087</v>
      </c>
      <c r="K830" s="1">
        <f>(J830-MIN(J:J))/(MAX(J:J)-MIN(J:J))</f>
        <v>0.35379928795490029</v>
      </c>
      <c r="L830" s="1">
        <f>VLOOKUP(A830,'Dados absolutos'!A:M,13,FALSE)</f>
        <v>0.52222222222222225</v>
      </c>
      <c r="M830" s="1">
        <f>(L830-MIN(L:L))/(MAX(L:L)-MIN(L:L))</f>
        <v>0.31880108991825618</v>
      </c>
      <c r="N830" s="1">
        <f>VLOOKUP(B830,'[1]ICI-DH'!$A:$H,8,FALSE)</f>
        <v>0.36</v>
      </c>
      <c r="O830" s="17">
        <f>VLOOKUP(A830,'Dados absolutos'!A:Q,17,FALSE)</f>
        <v>1.1205737337516809E-4</v>
      </c>
      <c r="P830" s="1">
        <f>(O830-MIN(O:O))/(MAX(O:O)-MIN(O:O))</f>
        <v>9.0866078987997412E-3</v>
      </c>
      <c r="Q830" s="3">
        <f>H830-I830-K830+M830+N830+P830</f>
        <v>-0.22048077077519893</v>
      </c>
      <c r="R830" s="4" t="s">
        <v>6211</v>
      </c>
    </row>
    <row r="831" spans="1:18" x14ac:dyDescent="0.25">
      <c r="A831">
        <v>150309</v>
      </c>
      <c r="B831">
        <v>1503093</v>
      </c>
      <c r="C831" t="s">
        <v>216</v>
      </c>
      <c r="D831" t="s">
        <v>166</v>
      </c>
      <c r="E831" t="s">
        <v>9</v>
      </c>
      <c r="F831" t="s">
        <v>10</v>
      </c>
      <c r="G831">
        <f>VLOOKUP(A831,'Dados absolutos'!A:H,8,FALSE)</f>
        <v>26362</v>
      </c>
      <c r="H831" s="1">
        <f>(G831-MIN(G:G))/(MAX(G:G)-MIN(G:G))</f>
        <v>0.12817886497261091</v>
      </c>
      <c r="I831">
        <f>VLOOKUP(A831,'Dados absolutos'!A:I,9,FALSE)</f>
        <v>0.56000000000000005</v>
      </c>
      <c r="J831" s="1">
        <f>VLOOKUP(A831,'Dados absolutos'!A:L,12,FALSE)</f>
        <v>5672.1876151278357</v>
      </c>
      <c r="K831" s="1">
        <f>(J831-MIN(J:J))/(MAX(J:J)-MIN(J:J))</f>
        <v>0.42503327417850623</v>
      </c>
      <c r="L831" s="1">
        <f>VLOOKUP(A831,'Dados absolutos'!A:M,13,FALSE)</f>
        <v>0.75555555555555554</v>
      </c>
      <c r="M831" s="1">
        <f>(L831-MIN(L:L))/(MAX(L:L)-MIN(L:L))</f>
        <v>0.43324250681198911</v>
      </c>
      <c r="N831" s="1">
        <f>VLOOKUP(B831,'[1]ICI-DH'!$A:$H,8,FALSE)</f>
        <v>0.2</v>
      </c>
      <c r="O831" s="17">
        <f>VLOOKUP(A831,'Dados absolutos'!A:Q,17,FALSE)</f>
        <v>3.7933388968970488E-5</v>
      </c>
      <c r="P831" s="1">
        <f>(O831-MIN(O:O))/(MAX(O:O)-MIN(O:O))</f>
        <v>3.0759763632838516E-3</v>
      </c>
      <c r="Q831" s="3">
        <f>H831-I831-K831+M831+N831+P831</f>
        <v>-0.22053592603062241</v>
      </c>
      <c r="R831" s="4" t="s">
        <v>6212</v>
      </c>
    </row>
    <row r="832" spans="1:18" x14ac:dyDescent="0.25">
      <c r="A832">
        <v>291760</v>
      </c>
      <c r="B832">
        <v>2917607</v>
      </c>
      <c r="C832" t="s">
        <v>1987</v>
      </c>
      <c r="D832" t="s">
        <v>1784</v>
      </c>
      <c r="E832" t="s">
        <v>466</v>
      </c>
      <c r="F832" t="s">
        <v>10</v>
      </c>
      <c r="G832">
        <f>VLOOKUP(A832,'Dados absolutos'!A:H,8,FALSE)</f>
        <v>45964</v>
      </c>
      <c r="H832" s="1">
        <f>(G832-MIN(G:G))/(MAX(G:G)-MIN(G:G))</f>
        <v>0.22659878393508964</v>
      </c>
      <c r="I832">
        <f>VLOOKUP(A832,'Dados absolutos'!A:I,9,FALSE)</f>
        <v>0.57999999999999996</v>
      </c>
      <c r="J832" s="1">
        <f>VLOOKUP(A832,'Dados absolutos'!A:L,12,FALSE)</f>
        <v>3943.3570089635368</v>
      </c>
      <c r="K832" s="1">
        <f>(J832-MIN(J:J))/(MAX(J:J)-MIN(J:J))</f>
        <v>0.28438071903815199</v>
      </c>
      <c r="L832" s="1">
        <f>VLOOKUP(A832,'Dados absolutos'!A:M,13,FALSE)</f>
        <v>0.3888888888888889</v>
      </c>
      <c r="M832" s="1">
        <f>(L832-MIN(L:L))/(MAX(L:L)-MIN(L:L))</f>
        <v>0.25340599455040874</v>
      </c>
      <c r="N832" s="1">
        <f>VLOOKUP(B832,'[1]ICI-DH'!$A:$H,8,FALSE)</f>
        <v>0.16</v>
      </c>
      <c r="O832" s="17">
        <f>VLOOKUP(A832,'Dados absolutos'!A:Q,17,FALSE)</f>
        <v>4.3512313984857712E-5</v>
      </c>
      <c r="P832" s="1">
        <f>(O832-MIN(O:O))/(MAX(O:O)-MIN(O:O))</f>
        <v>3.5283651940165731E-3</v>
      </c>
      <c r="Q832" s="3">
        <f>H832-I832-K832+M832+N832+P832</f>
        <v>-0.22084757535863692</v>
      </c>
      <c r="R832" s="4" t="s">
        <v>6213</v>
      </c>
    </row>
    <row r="833" spans="1:18" x14ac:dyDescent="0.25">
      <c r="A833">
        <v>230655</v>
      </c>
      <c r="B833">
        <v>2306553</v>
      </c>
      <c r="C833" t="s">
        <v>992</v>
      </c>
      <c r="D833" t="s">
        <v>905</v>
      </c>
      <c r="E833" t="s">
        <v>466</v>
      </c>
      <c r="F833" t="s">
        <v>10</v>
      </c>
      <c r="G833">
        <f>VLOOKUP(A833,'Dados absolutos'!A:H,8,FALSE)</f>
        <v>42957</v>
      </c>
      <c r="H833" s="1">
        <f>(G833-MIN(G:G))/(MAX(G:G)-MIN(G:G))</f>
        <v>0.21150090125372176</v>
      </c>
      <c r="I833">
        <f>VLOOKUP(A833,'Dados absolutos'!A:I,9,FALSE)</f>
        <v>0.60599999999999998</v>
      </c>
      <c r="J833" s="1">
        <f>VLOOKUP(A833,'Dados absolutos'!A:L,12,FALSE)</f>
        <v>4832.2770528668207</v>
      </c>
      <c r="K833" s="1">
        <f>(J833-MIN(J:J))/(MAX(J:J)-MIN(J:J))</f>
        <v>0.356700629991065</v>
      </c>
      <c r="L833" s="1">
        <f>VLOOKUP(A833,'Dados absolutos'!A:M,13,FALSE)</f>
        <v>0.32222222222222224</v>
      </c>
      <c r="M833" s="1">
        <f>(L833-MIN(L:L))/(MAX(L:L)-MIN(L:L))</f>
        <v>0.22070844686648505</v>
      </c>
      <c r="N833" s="1">
        <f>VLOOKUP(B833,'[1]ICI-DH'!$A:$H,8,FALSE)</f>
        <v>0.3</v>
      </c>
      <c r="O833" s="17">
        <f>VLOOKUP(A833,'Dados absolutos'!A:Q,17,FALSE)</f>
        <v>1.1639546523267454E-4</v>
      </c>
      <c r="P833" s="1">
        <f>(O833-MIN(O:O))/(MAX(O:O)-MIN(O:O))</f>
        <v>9.4383789474228753E-3</v>
      </c>
      <c r="Q833" s="3">
        <f>H833-I833-K833+M833+N833+P833</f>
        <v>-0.22105290292343527</v>
      </c>
      <c r="R833" s="4" t="s">
        <v>6214</v>
      </c>
    </row>
    <row r="834" spans="1:18" x14ac:dyDescent="0.25">
      <c r="A834">
        <v>510480</v>
      </c>
      <c r="B834">
        <v>5104807</v>
      </c>
      <c r="C834" t="s">
        <v>5054</v>
      </c>
      <c r="D834" t="s">
        <v>5002</v>
      </c>
      <c r="E834" t="s">
        <v>4932</v>
      </c>
      <c r="F834" t="s">
        <v>10</v>
      </c>
      <c r="G834">
        <f>VLOOKUP(A834,'Dados absolutos'!A:H,8,FALSE)</f>
        <v>28569</v>
      </c>
      <c r="H834" s="1">
        <f>(G834-MIN(G:G))/(MAX(G:G)-MIN(G:G))</f>
        <v>0.13926001797486531</v>
      </c>
      <c r="I834">
        <f>VLOOKUP(A834,'Dados absolutos'!A:I,9,FALSE)</f>
        <v>0.73499999999999999</v>
      </c>
      <c r="J834" s="1">
        <f>VLOOKUP(A834,'Dados absolutos'!A:L,12,FALSE)</f>
        <v>5740.2669067870766</v>
      </c>
      <c r="K834" s="1">
        <f>(J834-MIN(J:J))/(MAX(J:J)-MIN(J:J))</f>
        <v>0.43057200439873444</v>
      </c>
      <c r="L834" s="1">
        <f>VLOOKUP(A834,'Dados absolutos'!A:M,13,FALSE)</f>
        <v>0.95555555555555571</v>
      </c>
      <c r="M834" s="1">
        <f>(L834-MIN(L:L))/(MAX(L:L)-MIN(L:L))</f>
        <v>0.53133514986376029</v>
      </c>
      <c r="N834" s="1">
        <f>VLOOKUP(B834,'[1]ICI-DH'!$A:$H,8,FALSE)</f>
        <v>0.1</v>
      </c>
      <c r="O834" s="17">
        <f>VLOOKUP(A834,'Dados absolutos'!A:Q,17,FALSE)</f>
        <v>2.1351814904266861E-3</v>
      </c>
      <c r="P834" s="1">
        <f>(O834-MIN(O:O))/(MAX(O:O)-MIN(O:O))</f>
        <v>0.17313949463482173</v>
      </c>
      <c r="Q834" s="3">
        <f>H834-I834-K834+M834+N834+P834</f>
        <v>-0.22183734192528701</v>
      </c>
      <c r="R834" s="4" t="s">
        <v>6215</v>
      </c>
    </row>
    <row r="835" spans="1:18" x14ac:dyDescent="0.25">
      <c r="A835">
        <v>150795</v>
      </c>
      <c r="B835">
        <v>1507953</v>
      </c>
      <c r="C835" t="s">
        <v>295</v>
      </c>
      <c r="D835" t="s">
        <v>166</v>
      </c>
      <c r="E835" t="s">
        <v>9</v>
      </c>
      <c r="F835" t="s">
        <v>10</v>
      </c>
      <c r="G835">
        <f>VLOOKUP(A835,'Dados absolutos'!A:H,8,FALSE)</f>
        <v>72493</v>
      </c>
      <c r="H835" s="1">
        <f>(G835-MIN(G:G))/(MAX(G:G)-MIN(G:G))</f>
        <v>0.35979856100659247</v>
      </c>
      <c r="I835">
        <f>VLOOKUP(A835,'Dados absolutos'!A:I,9,FALSE)</f>
        <v>0.58799999999999997</v>
      </c>
      <c r="J835" s="1">
        <f>VLOOKUP(A835,'Dados absolutos'!A:L,12,FALSE)</f>
        <v>3958.9426274260959</v>
      </c>
      <c r="K835" s="1">
        <f>(J835-MIN(J:J))/(MAX(J:J)-MIN(J:J))</f>
        <v>0.28564871895230515</v>
      </c>
      <c r="L835" s="1">
        <f>VLOOKUP(A835,'Dados absolutos'!A:M,13,FALSE)</f>
        <v>0.26111111111111113</v>
      </c>
      <c r="M835" s="1">
        <f>(L835-MIN(L:L))/(MAX(L:L)-MIN(L:L))</f>
        <v>0.19073569482288832</v>
      </c>
      <c r="N835" s="1">
        <f>VLOOKUP(B835,'[1]ICI-DH'!$A:$H,8,FALSE)</f>
        <v>0.1</v>
      </c>
      <c r="O835" s="17">
        <f>VLOOKUP(A835,'Dados absolutos'!A:Q,17,FALSE)</f>
        <v>1.379443532478998E-5</v>
      </c>
      <c r="P835" s="1">
        <f>(O835-MIN(O:O))/(MAX(O:O)-MIN(O:O))</f>
        <v>1.1185754333368585E-3</v>
      </c>
      <c r="Q835" s="3">
        <f>H835-I835-K835+M835+N835+P835</f>
        <v>-0.22199588768948747</v>
      </c>
      <c r="R835" s="4" t="s">
        <v>6216</v>
      </c>
    </row>
    <row r="836" spans="1:18" x14ac:dyDescent="0.25">
      <c r="A836">
        <v>210370</v>
      </c>
      <c r="B836">
        <v>2103703</v>
      </c>
      <c r="C836" t="s">
        <v>528</v>
      </c>
      <c r="D836" t="s">
        <v>465</v>
      </c>
      <c r="E836" t="s">
        <v>466</v>
      </c>
      <c r="F836" t="s">
        <v>10</v>
      </c>
      <c r="G836">
        <f>VLOOKUP(A836,'Dados absolutos'!A:H,8,FALSE)</f>
        <v>31558</v>
      </c>
      <c r="H836" s="1">
        <f>(G836-MIN(G:G))/(MAX(G:G)-MIN(G:G))</f>
        <v>0.15426752423845316</v>
      </c>
      <c r="I836">
        <f>VLOOKUP(A836,'Dados absolutos'!A:I,9,FALSE)</f>
        <v>0.61199999999999999</v>
      </c>
      <c r="J836" s="1">
        <f>VLOOKUP(A836,'Dados absolutos'!A:L,12,FALSE)</f>
        <v>3703.5930407503647</v>
      </c>
      <c r="K836" s="1">
        <f>(J836-MIN(J:J))/(MAX(J:J)-MIN(J:J))</f>
        <v>0.26487423029395146</v>
      </c>
      <c r="L836" s="1">
        <f>VLOOKUP(A836,'Dados absolutos'!A:M,13,FALSE)</f>
        <v>0.56666666666666665</v>
      </c>
      <c r="M836" s="1">
        <f>(L836-MIN(L:L))/(MAX(L:L)-MIN(L:L))</f>
        <v>0.34059945504087197</v>
      </c>
      <c r="N836" s="1">
        <f>VLOOKUP(B836,'[1]ICI-DH'!$A:$H,8,FALSE)</f>
        <v>0.16</v>
      </c>
      <c r="O836" s="17">
        <f>VLOOKUP(A836,'Dados absolutos'!A:Q,17,FALSE)</f>
        <v>0</v>
      </c>
      <c r="P836" s="1">
        <f>(O836-MIN(O:O))/(MAX(O:O)-MIN(O:O))</f>
        <v>0</v>
      </c>
      <c r="Q836" s="3">
        <f>H836-I836-K836+M836+N836+P836</f>
        <v>-0.2220072510146264</v>
      </c>
      <c r="R836" s="4" t="s">
        <v>6217</v>
      </c>
    </row>
    <row r="837" spans="1:18" x14ac:dyDescent="0.25">
      <c r="A837">
        <v>260480</v>
      </c>
      <c r="B837">
        <v>2604809</v>
      </c>
      <c r="C837" t="s">
        <v>1497</v>
      </c>
      <c r="D837" t="s">
        <v>1452</v>
      </c>
      <c r="E837" t="s">
        <v>466</v>
      </c>
      <c r="F837" t="s">
        <v>10</v>
      </c>
      <c r="G837">
        <f>VLOOKUP(A837,'Dados absolutos'!A:H,8,FALSE)</f>
        <v>10198</v>
      </c>
      <c r="H837" s="1">
        <f>(G837-MIN(G:G))/(MAX(G:G)-MIN(G:G))</f>
        <v>4.7020841806122503E-2</v>
      </c>
      <c r="I837">
        <f>VLOOKUP(A837,'Dados absolutos'!A:I,9,FALSE)</f>
        <v>0.56799999999999995</v>
      </c>
      <c r="J837" s="1">
        <f>VLOOKUP(A837,'Dados absolutos'!A:L,12,FALSE)</f>
        <v>6657.2313610511865</v>
      </c>
      <c r="K837" s="1">
        <f>(J837-MIN(J:J))/(MAX(J:J)-MIN(J:J))</f>
        <v>0.50517352580011499</v>
      </c>
      <c r="L837" s="1">
        <f>VLOOKUP(A837,'Dados absolutos'!A:M,13,FALSE)</f>
        <v>0.7777777777777779</v>
      </c>
      <c r="M837" s="1">
        <f>(L837-MIN(L:L))/(MAX(L:L)-MIN(L:L))</f>
        <v>0.44414168937329707</v>
      </c>
      <c r="N837" s="1">
        <f>VLOOKUP(B837,'[1]ICI-DH'!$A:$H,8,FALSE)</f>
        <v>0.36</v>
      </c>
      <c r="O837" s="17">
        <f>VLOOKUP(A837,'Dados absolutos'!A:Q,17,FALSE)</f>
        <v>0</v>
      </c>
      <c r="P837" s="1">
        <f>(O837-MIN(O:O))/(MAX(O:O)-MIN(O:O))</f>
        <v>0</v>
      </c>
      <c r="Q837" s="3">
        <f>H837-I837-K837+M837+N837+P837</f>
        <v>-0.22201099462069529</v>
      </c>
      <c r="R837" s="4" t="s">
        <v>6218</v>
      </c>
    </row>
    <row r="838" spans="1:18" x14ac:dyDescent="0.25">
      <c r="A838">
        <v>290687</v>
      </c>
      <c r="B838">
        <v>2906873</v>
      </c>
      <c r="C838" t="s">
        <v>1867</v>
      </c>
      <c r="D838" t="s">
        <v>1784</v>
      </c>
      <c r="E838" t="s">
        <v>466</v>
      </c>
      <c r="F838" t="s">
        <v>10</v>
      </c>
      <c r="G838">
        <f>VLOOKUP(A838,'Dados absolutos'!A:H,8,FALSE)</f>
        <v>33235</v>
      </c>
      <c r="H838" s="1">
        <f>(G838-MIN(G:G))/(MAX(G:G)-MIN(G:G))</f>
        <v>0.16268759382829484</v>
      </c>
      <c r="I838">
        <f>VLOOKUP(A838,'Dados absolutos'!A:I,9,FALSE)</f>
        <v>0.621</v>
      </c>
      <c r="J838" s="1">
        <f>VLOOKUP(A838,'Dados absolutos'!A:L,12,FALSE)</f>
        <v>4058.0619238754321</v>
      </c>
      <c r="K838" s="1">
        <f>(J838-MIN(J:J))/(MAX(J:J)-MIN(J:J))</f>
        <v>0.29371277234169108</v>
      </c>
      <c r="L838" s="1">
        <f>VLOOKUP(A838,'Dados absolutos'!A:M,13,FALSE)</f>
        <v>0.73333333333333339</v>
      </c>
      <c r="M838" s="1">
        <f>(L838-MIN(L:L))/(MAX(L:L)-MIN(L:L))</f>
        <v>0.42234332425068127</v>
      </c>
      <c r="N838" s="1">
        <f>VLOOKUP(B838,'[1]ICI-DH'!$A:$H,8,FALSE)</f>
        <v>0.1</v>
      </c>
      <c r="O838" s="17">
        <f>VLOOKUP(A838,'Dados absolutos'!A:Q,17,FALSE)</f>
        <v>9.026628554234993E-5</v>
      </c>
      <c r="P838" s="1">
        <f>(O838-MIN(O:O))/(MAX(O:O)-MIN(O:O))</f>
        <v>7.3195927987563308E-3</v>
      </c>
      <c r="Q838" s="3">
        <f>H838-I838-K838+M838+N838+P838</f>
        <v>-0.22236226146395863</v>
      </c>
      <c r="R838" s="4" t="s">
        <v>6219</v>
      </c>
    </row>
    <row r="839" spans="1:18" x14ac:dyDescent="0.25">
      <c r="A839">
        <v>260350</v>
      </c>
      <c r="B839">
        <v>2603504</v>
      </c>
      <c r="C839" t="s">
        <v>1484</v>
      </c>
      <c r="D839" t="s">
        <v>1452</v>
      </c>
      <c r="E839" t="s">
        <v>466</v>
      </c>
      <c r="F839" t="s">
        <v>10</v>
      </c>
      <c r="G839">
        <f>VLOOKUP(A839,'Dados absolutos'!A:H,8,FALSE)</f>
        <v>17419</v>
      </c>
      <c r="H839" s="1">
        <f>(G839-MIN(G:G))/(MAX(G:G)-MIN(G:G))</f>
        <v>8.3276848072220799E-2</v>
      </c>
      <c r="I839">
        <f>VLOOKUP(A839,'Dados absolutos'!A:I,9,FALSE)</f>
        <v>0.58799999999999997</v>
      </c>
      <c r="J839" s="1">
        <f>VLOOKUP(A839,'Dados absolutos'!A:L,12,FALSE)</f>
        <v>4068.2128181870371</v>
      </c>
      <c r="K839" s="1">
        <f>(J839-MIN(J:J))/(MAX(J:J)-MIN(J:J))</f>
        <v>0.29453861914055973</v>
      </c>
      <c r="L839" s="1">
        <f>VLOOKUP(A839,'Dados absolutos'!A:M,13,FALSE)</f>
        <v>0.72222222222222221</v>
      </c>
      <c r="M839" s="1">
        <f>(L839-MIN(L:L))/(MAX(L:L)-MIN(L:L))</f>
        <v>0.41689373297002724</v>
      </c>
      <c r="N839" s="1">
        <f>VLOOKUP(B839,'[1]ICI-DH'!$A:$H,8,FALSE)</f>
        <v>0.16</v>
      </c>
      <c r="O839" s="17">
        <f>VLOOKUP(A839,'Dados absolutos'!A:Q,17,FALSE)</f>
        <v>0</v>
      </c>
      <c r="P839" s="1">
        <f>(O839-MIN(O:O))/(MAX(O:O)-MIN(O:O))</f>
        <v>0</v>
      </c>
      <c r="Q839" s="3">
        <f>H839-I839-K839+M839+N839+P839</f>
        <v>-0.22236803809831171</v>
      </c>
      <c r="R839" s="4" t="s">
        <v>6220</v>
      </c>
    </row>
    <row r="840" spans="1:18" x14ac:dyDescent="0.25">
      <c r="A840">
        <v>230195</v>
      </c>
      <c r="B840">
        <v>2301950</v>
      </c>
      <c r="C840" t="s">
        <v>928</v>
      </c>
      <c r="D840" t="s">
        <v>905</v>
      </c>
      <c r="E840" t="s">
        <v>466</v>
      </c>
      <c r="F840" t="s">
        <v>10</v>
      </c>
      <c r="G840">
        <f>VLOOKUP(A840,'Dados absolutos'!A:H,8,FALSE)</f>
        <v>22392</v>
      </c>
      <c r="H840" s="1">
        <f>(G840-MIN(G:G))/(MAX(G:G)-MIN(G:G))</f>
        <v>0.10824584394001015</v>
      </c>
      <c r="I840">
        <f>VLOOKUP(A840,'Dados absolutos'!A:I,9,FALSE)</f>
        <v>0.61599999999999999</v>
      </c>
      <c r="J840" s="1">
        <f>VLOOKUP(A840,'Dados absolutos'!A:L,12,FALSE)</f>
        <v>4418.9977424973204</v>
      </c>
      <c r="K840" s="1">
        <f>(J840-MIN(J:J))/(MAX(J:J)-MIN(J:J))</f>
        <v>0.32307744517304393</v>
      </c>
      <c r="L840" s="1">
        <f>VLOOKUP(A840,'Dados absolutos'!A:M,13,FALSE)</f>
        <v>0.68888888888888888</v>
      </c>
      <c r="M840" s="1">
        <f>(L840-MIN(L:L))/(MAX(L:L)-MIN(L:L))</f>
        <v>0.40054495912806543</v>
      </c>
      <c r="N840" s="1">
        <f>VLOOKUP(B840,'[1]ICI-DH'!$A:$H,8,FALSE)</f>
        <v>0.2</v>
      </c>
      <c r="O840" s="17">
        <f>VLOOKUP(A840,'Dados absolutos'!A:Q,17,FALSE)</f>
        <v>8.9317613433369055E-5</v>
      </c>
      <c r="P840" s="1">
        <f>(O840-MIN(O:O))/(MAX(O:O)-MIN(O:O))</f>
        <v>7.2426660315191927E-3</v>
      </c>
      <c r="Q840" s="3">
        <f>H840-I840-K840+M840+N840+P840</f>
        <v>-0.22304397607344917</v>
      </c>
      <c r="R840" s="4" t="s">
        <v>6221</v>
      </c>
    </row>
    <row r="841" spans="1:18" x14ac:dyDescent="0.25">
      <c r="A841">
        <v>290630</v>
      </c>
      <c r="B841">
        <v>2906303</v>
      </c>
      <c r="C841" t="s">
        <v>1859</v>
      </c>
      <c r="D841" t="s">
        <v>1784</v>
      </c>
      <c r="E841" t="s">
        <v>466</v>
      </c>
      <c r="F841" t="s">
        <v>10</v>
      </c>
      <c r="G841">
        <f>VLOOKUP(A841,'Dados absolutos'!A:H,8,FALSE)</f>
        <v>32683</v>
      </c>
      <c r="H841" s="1">
        <f>(G841-MIN(G:G))/(MAX(G:G)-MIN(G:G))</f>
        <v>0.15991605034970652</v>
      </c>
      <c r="I841">
        <f>VLOOKUP(A841,'Dados absolutos'!A:I,9,FALSE)</f>
        <v>0.59</v>
      </c>
      <c r="J841" s="1">
        <f>VLOOKUP(A841,'Dados absolutos'!A:L,12,FALSE)</f>
        <v>3820.5978814674295</v>
      </c>
      <c r="K841" s="1">
        <f>(J841-MIN(J:J))/(MAX(J:J)-MIN(J:J))</f>
        <v>0.27439339877232422</v>
      </c>
      <c r="L841" s="1">
        <f>VLOOKUP(A841,'Dados absolutos'!A:M,13,FALSE)</f>
        <v>0.53333333333333344</v>
      </c>
      <c r="M841" s="1">
        <f>(L841-MIN(L:L))/(MAX(L:L)-MIN(L:L))</f>
        <v>0.32425068119891015</v>
      </c>
      <c r="N841" s="1">
        <f>VLOOKUP(B841,'[1]ICI-DH'!$A:$H,8,FALSE)</f>
        <v>0.1</v>
      </c>
      <c r="O841" s="17">
        <f>VLOOKUP(A841,'Dados absolutos'!A:Q,17,FALSE)</f>
        <v>7.0372976776917663E-4</v>
      </c>
      <c r="P841" s="1">
        <f>(O841-MIN(O:O))/(MAX(O:O)-MIN(O:O))</f>
        <v>5.7064664946438345E-2</v>
      </c>
      <c r="Q841" s="3">
        <f>H841-I841-K841+M841+N841+P841</f>
        <v>-0.22316200227726912</v>
      </c>
      <c r="R841" s="4" t="s">
        <v>6222</v>
      </c>
    </row>
    <row r="842" spans="1:18" x14ac:dyDescent="0.25">
      <c r="A842">
        <v>431760</v>
      </c>
      <c r="B842">
        <v>4317608</v>
      </c>
      <c r="C842" t="s">
        <v>4817</v>
      </c>
      <c r="D842" t="s">
        <v>4459</v>
      </c>
      <c r="E842" t="s">
        <v>3828</v>
      </c>
      <c r="F842" t="s">
        <v>10</v>
      </c>
      <c r="G842">
        <f>VLOOKUP(A842,'Dados absolutos'!A:H,8,FALSE)</f>
        <v>42947</v>
      </c>
      <c r="H842" s="1">
        <f>(G842-MIN(G:G))/(MAX(G:G)-MIN(G:G))</f>
        <v>0.21145069213273282</v>
      </c>
      <c r="I842">
        <f>VLOOKUP(A842,'Dados absolutos'!A:I,9,FALSE)</f>
        <v>0.71699999999999997</v>
      </c>
      <c r="J842" s="1">
        <f>VLOOKUP(A842,'Dados absolutos'!A:L,12,FALSE)</f>
        <v>4873.6604361189375</v>
      </c>
      <c r="K842" s="1">
        <f>(J842-MIN(J:J))/(MAX(J:J)-MIN(J:J))</f>
        <v>0.3600674599014152</v>
      </c>
      <c r="L842" s="1">
        <f>VLOOKUP(A842,'Dados absolutos'!A:M,13,FALSE)</f>
        <v>0.46666666666666679</v>
      </c>
      <c r="M842" s="1">
        <f>(L842-MIN(L:L))/(MAX(L:L)-MIN(L:L))</f>
        <v>0.29155313351498646</v>
      </c>
      <c r="N842" s="1">
        <f>VLOOKUP(B842,'[1]ICI-DH'!$A:$H,8,FALSE)</f>
        <v>0.26</v>
      </c>
      <c r="O842" s="17">
        <f>VLOOKUP(A842,'Dados absolutos'!A:Q,17,FALSE)</f>
        <v>1.11765664656437E-3</v>
      </c>
      <c r="P842" s="1">
        <f>(O842-MIN(O:O))/(MAX(O:O)-MIN(O:O))</f>
        <v>9.0629535629186367E-2</v>
      </c>
      <c r="Q842" s="3">
        <f>H842-I842-K842+M842+N842+P842</f>
        <v>-0.22343409862450953</v>
      </c>
      <c r="R842" s="4" t="s">
        <v>6223</v>
      </c>
    </row>
    <row r="843" spans="1:18" x14ac:dyDescent="0.25">
      <c r="A843">
        <v>292150</v>
      </c>
      <c r="B843">
        <v>2921500</v>
      </c>
      <c r="C843" t="s">
        <v>2036</v>
      </c>
      <c r="D843" t="s">
        <v>1784</v>
      </c>
      <c r="E843" t="s">
        <v>466</v>
      </c>
      <c r="F843" t="s">
        <v>10</v>
      </c>
      <c r="G843">
        <f>VLOOKUP(A843,'Dados absolutos'!A:H,8,FALSE)</f>
        <v>47780</v>
      </c>
      <c r="H843" s="1">
        <f>(G843-MIN(G:G))/(MAX(G:G)-MIN(G:G))</f>
        <v>0.23571676030667732</v>
      </c>
      <c r="I843">
        <f>VLOOKUP(A843,'Dados absolutos'!A:I,9,FALSE)</f>
        <v>0.50600000000000001</v>
      </c>
      <c r="J843" s="1">
        <f>VLOOKUP(A843,'Dados absolutos'!A:L,12,FALSE)</f>
        <v>5104.6221259941403</v>
      </c>
      <c r="K843" s="1">
        <f>(J843-MIN(J:J))/(MAX(J:J)-MIN(J:J))</f>
        <v>0.37885782126166179</v>
      </c>
      <c r="L843" s="1">
        <f>VLOOKUP(A843,'Dados absolutos'!A:M,13,FALSE)</f>
        <v>0.28888888888888892</v>
      </c>
      <c r="M843" s="1">
        <f>(L843-MIN(L:L))/(MAX(L:L)-MIN(L:L))</f>
        <v>0.20435967302452321</v>
      </c>
      <c r="N843" s="1">
        <f>VLOOKUP(B843,'[1]ICI-DH'!$A:$H,8,FALSE)</f>
        <v>0.16</v>
      </c>
      <c r="O843" s="17">
        <f>VLOOKUP(A843,'Dados absolutos'!A:Q,17,FALSE)</f>
        <v>7.5345332775219763E-4</v>
      </c>
      <c r="P843" s="1">
        <f>(O843-MIN(O:O))/(MAX(O:O)-MIN(O:O))</f>
        <v>6.109669317706154E-2</v>
      </c>
      <c r="Q843" s="3">
        <f>H843-I843-K843+M843+N843+P843</f>
        <v>-0.22368469475339972</v>
      </c>
      <c r="R843" s="4" t="s">
        <v>6224</v>
      </c>
    </row>
    <row r="844" spans="1:18" x14ac:dyDescent="0.25">
      <c r="A844">
        <v>291690</v>
      </c>
      <c r="B844">
        <v>2916906</v>
      </c>
      <c r="C844" t="s">
        <v>1978</v>
      </c>
      <c r="D844" t="s">
        <v>1784</v>
      </c>
      <c r="E844" t="s">
        <v>466</v>
      </c>
      <c r="F844" t="s">
        <v>10</v>
      </c>
      <c r="G844">
        <f>VLOOKUP(A844,'Dados absolutos'!A:H,8,FALSE)</f>
        <v>10999</v>
      </c>
      <c r="H844" s="1">
        <f>(G844-MIN(G:G))/(MAX(G:G)-MIN(G:G))</f>
        <v>5.1042592397334899E-2</v>
      </c>
      <c r="I844">
        <f>VLOOKUP(A844,'Dados absolutos'!A:I,9,FALSE)</f>
        <v>0.6</v>
      </c>
      <c r="J844" s="1">
        <f>VLOOKUP(A844,'Dados absolutos'!A:L,12,FALSE)</f>
        <v>728.51045367760707</v>
      </c>
      <c r="K844" s="1">
        <f>(J844-MIN(J:J))/(MAX(J:J)-MIN(J:J))</f>
        <v>2.2830292540115003E-2</v>
      </c>
      <c r="L844" s="1">
        <f>VLOOKUP(A844,'Dados absolutos'!A:M,13,FALSE)</f>
        <v>0.25555555555555559</v>
      </c>
      <c r="M844" s="1">
        <f>(L844-MIN(L:L))/(MAX(L:L)-MIN(L:L))</f>
        <v>0.18801089918256136</v>
      </c>
      <c r="N844" s="1">
        <f>VLOOKUP(B844,'[1]ICI-DH'!$A:$H,8,FALSE)</f>
        <v>0.16</v>
      </c>
      <c r="O844" s="17">
        <f>VLOOKUP(A844,'Dados absolutos'!A:Q,17,FALSE)</f>
        <v>0</v>
      </c>
      <c r="P844" s="1">
        <f>(O844-MIN(O:O))/(MAX(O:O)-MIN(O:O))</f>
        <v>0</v>
      </c>
      <c r="Q844" s="3">
        <f>H844-I844-K844+M844+N844+P844</f>
        <v>-0.22377680096021876</v>
      </c>
      <c r="R844" s="4" t="s">
        <v>6225</v>
      </c>
    </row>
    <row r="845" spans="1:18" x14ac:dyDescent="0.25">
      <c r="A845">
        <v>150295</v>
      </c>
      <c r="B845">
        <v>1502954</v>
      </c>
      <c r="C845" t="s">
        <v>212</v>
      </c>
      <c r="D845" t="s">
        <v>166</v>
      </c>
      <c r="E845" t="s">
        <v>9</v>
      </c>
      <c r="F845" t="s">
        <v>10</v>
      </c>
      <c r="G845">
        <f>VLOOKUP(A845,'Dados absolutos'!A:H,8,FALSE)</f>
        <v>28192</v>
      </c>
      <c r="H845" s="1">
        <f>(G845-MIN(G:G))/(MAX(G:G)-MIN(G:G))</f>
        <v>0.13736713411358306</v>
      </c>
      <c r="I845">
        <f>VLOOKUP(A845,'Dados absolutos'!A:I,9,FALSE)</f>
        <v>0.56000000000000005</v>
      </c>
      <c r="J845" s="1">
        <f>VLOOKUP(A845,'Dados absolutos'!A:L,12,FALSE)</f>
        <v>4831.9054004682184</v>
      </c>
      <c r="K845" s="1">
        <f>(J845-MIN(J:J))/(MAX(J:J)-MIN(J:J))</f>
        <v>0.35667039344891849</v>
      </c>
      <c r="L845" s="1">
        <f>VLOOKUP(A845,'Dados absolutos'!A:M,13,FALSE)</f>
        <v>0.67777777777777781</v>
      </c>
      <c r="M845" s="1">
        <f>(L845-MIN(L:L))/(MAX(L:L)-MIN(L:L))</f>
        <v>0.3950953678474115</v>
      </c>
      <c r="N845" s="1">
        <f>VLOOKUP(B845,'[1]ICI-DH'!$A:$H,8,FALSE)</f>
        <v>0.16</v>
      </c>
      <c r="O845" s="17">
        <f>VLOOKUP(A845,'Dados absolutos'!A:Q,17,FALSE)</f>
        <v>0</v>
      </c>
      <c r="P845" s="1">
        <f>(O845-MIN(O:O))/(MAX(O:O)-MIN(O:O))</f>
        <v>0</v>
      </c>
      <c r="Q845" s="3">
        <f>H845-I845-K845+M845+N845+P845</f>
        <v>-0.224207891487924</v>
      </c>
      <c r="R845" s="4" t="s">
        <v>6226</v>
      </c>
    </row>
    <row r="846" spans="1:18" x14ac:dyDescent="0.25">
      <c r="A846">
        <v>412240</v>
      </c>
      <c r="B846">
        <v>4122404</v>
      </c>
      <c r="C846" t="s">
        <v>4114</v>
      </c>
      <c r="D846" t="s">
        <v>3827</v>
      </c>
      <c r="E846" t="s">
        <v>3828</v>
      </c>
      <c r="F846" t="s">
        <v>10</v>
      </c>
      <c r="G846">
        <f>VLOOKUP(A846,'Dados absolutos'!A:H,8,FALSE)</f>
        <v>71670</v>
      </c>
      <c r="H846" s="1">
        <f>(G846-MIN(G:G))/(MAX(G:G)-MIN(G:G))</f>
        <v>0.35566635034920446</v>
      </c>
      <c r="I846">
        <f>VLOOKUP(A846,'Dados absolutos'!A:I,9,FALSE)</f>
        <v>0.73899999999999999</v>
      </c>
      <c r="J846" s="1">
        <f>VLOOKUP(A846,'Dados absolutos'!A:L,12,FALSE)</f>
        <v>5375.4087280591602</v>
      </c>
      <c r="K846" s="1">
        <f>(J846-MIN(J:J))/(MAX(J:J)-MIN(J:J))</f>
        <v>0.40088821992675794</v>
      </c>
      <c r="L846" s="1">
        <f>VLOOKUP(A846,'Dados absolutos'!A:M,13,FALSE)</f>
        <v>0.44444444444444448</v>
      </c>
      <c r="M846" s="1">
        <f>(L846-MIN(L:L))/(MAX(L:L)-MIN(L:L))</f>
        <v>0.28065395095367851</v>
      </c>
      <c r="N846" s="1">
        <f>VLOOKUP(B846,'[1]ICI-DH'!$A:$H,8,FALSE)</f>
        <v>0.1</v>
      </c>
      <c r="O846" s="17">
        <f>VLOOKUP(A846,'Dados absolutos'!A:Q,17,FALSE)</f>
        <v>2.2045486256453187E-3</v>
      </c>
      <c r="P846" s="1">
        <f>(O846-MIN(O:O))/(MAX(O:O)-MIN(O:O))</f>
        <v>0.17876439855510595</v>
      </c>
      <c r="Q846" s="3">
        <f>H846-I846-K846+M846+N846+P846</f>
        <v>-0.22480352006876902</v>
      </c>
      <c r="R846" s="4" t="s">
        <v>6227</v>
      </c>
    </row>
    <row r="847" spans="1:18" x14ac:dyDescent="0.25">
      <c r="A847">
        <v>230960</v>
      </c>
      <c r="B847">
        <v>2309607</v>
      </c>
      <c r="C847" t="s">
        <v>1028</v>
      </c>
      <c r="D847" t="s">
        <v>905</v>
      </c>
      <c r="E847" t="s">
        <v>466</v>
      </c>
      <c r="F847" t="s">
        <v>10</v>
      </c>
      <c r="G847">
        <f>VLOOKUP(A847,'Dados absolutos'!A:H,8,FALSE)</f>
        <v>70983</v>
      </c>
      <c r="H847" s="1">
        <f>(G847-MIN(G:G))/(MAX(G:G)-MIN(G:G))</f>
        <v>0.35221698373726573</v>
      </c>
      <c r="I847">
        <f>VLOOKUP(A847,'Dados absolutos'!A:I,9,FALSE)</f>
        <v>0.65900000000000003</v>
      </c>
      <c r="J847" s="1">
        <f>VLOOKUP(A847,'Dados absolutos'!A:L,12,FALSE)</f>
        <v>3728.1411849316032</v>
      </c>
      <c r="K847" s="1">
        <f>(J847-MIN(J:J))/(MAX(J:J)-MIN(J:J))</f>
        <v>0.26687139484595201</v>
      </c>
      <c r="L847" s="1">
        <f>VLOOKUP(A847,'Dados absolutos'!A:M,13,FALSE)</f>
        <v>0.27222222222222225</v>
      </c>
      <c r="M847" s="1">
        <f>(L847-MIN(L:L))/(MAX(L:L)-MIN(L:L))</f>
        <v>0.19618528610354227</v>
      </c>
      <c r="N847" s="1">
        <f>VLOOKUP(B847,'[1]ICI-DH'!$A:$H,8,FALSE)</f>
        <v>0.1</v>
      </c>
      <c r="O847" s="17">
        <f>VLOOKUP(A847,'Dados absolutos'!A:Q,17,FALSE)</f>
        <v>6.480424890466731E-4</v>
      </c>
      <c r="P847" s="1">
        <f>(O847-MIN(O:O))/(MAX(O:O)-MIN(O:O))</f>
        <v>5.2549045389584673E-2</v>
      </c>
      <c r="Q847" s="3">
        <f>H847-I847-K847+M847+N847+P847</f>
        <v>-0.22492007961555943</v>
      </c>
      <c r="R847" s="4" t="s">
        <v>6228</v>
      </c>
    </row>
    <row r="848" spans="1:18" x14ac:dyDescent="0.25">
      <c r="A848">
        <v>352510</v>
      </c>
      <c r="B848">
        <v>3525102</v>
      </c>
      <c r="C848" t="s">
        <v>3478</v>
      </c>
      <c r="D848" t="s">
        <v>3202</v>
      </c>
      <c r="E848" t="s">
        <v>2182</v>
      </c>
      <c r="F848" t="s">
        <v>10</v>
      </c>
      <c r="G848">
        <f>VLOOKUP(A848,'Dados absolutos'!A:H,8,FALSE)</f>
        <v>45282</v>
      </c>
      <c r="H848" s="1">
        <f>(G848-MIN(G:G))/(MAX(G:G)-MIN(G:G))</f>
        <v>0.22317452188364539</v>
      </c>
      <c r="I848">
        <f>VLOOKUP(A848,'Dados absolutos'!A:I,9,FALSE)</f>
        <v>0.73499999999999999</v>
      </c>
      <c r="J848" s="1">
        <f>VLOOKUP(A848,'Dados absolutos'!A:L,12,FALSE)</f>
        <v>5606.2943275473699</v>
      </c>
      <c r="K848" s="1">
        <f>(J848-MIN(J:J))/(MAX(J:J)-MIN(J:J))</f>
        <v>0.41967239079771429</v>
      </c>
      <c r="L848" s="1">
        <f>VLOOKUP(A848,'Dados absolutos'!A:M,13,FALSE)</f>
        <v>0.73333333333333339</v>
      </c>
      <c r="M848" s="1">
        <f>(L848-MIN(L:L))/(MAX(L:L)-MIN(L:L))</f>
        <v>0.42234332425068127</v>
      </c>
      <c r="N848" s="1">
        <f>VLOOKUP(B848,'[1]ICI-DH'!$A:$H,8,FALSE)</f>
        <v>0.2</v>
      </c>
      <c r="O848" s="17">
        <f>VLOOKUP(A848,'Dados absolutos'!A:Q,17,FALSE)</f>
        <v>1.0379400203171239E-3</v>
      </c>
      <c r="P848" s="1">
        <f>(O848-MIN(O:O))/(MAX(O:O)-MIN(O:O))</f>
        <v>8.4165402980826337E-2</v>
      </c>
      <c r="Q848" s="3">
        <f>H848-I848-K848+M848+N848+P848</f>
        <v>-0.22498914168256126</v>
      </c>
      <c r="R848" s="4" t="s">
        <v>6229</v>
      </c>
    </row>
    <row r="849" spans="1:18" x14ac:dyDescent="0.25">
      <c r="A849">
        <v>353510</v>
      </c>
      <c r="B849">
        <v>3535101</v>
      </c>
      <c r="C849" t="s">
        <v>3587</v>
      </c>
      <c r="D849" t="s">
        <v>3202</v>
      </c>
      <c r="E849" t="s">
        <v>2182</v>
      </c>
      <c r="F849" t="s">
        <v>10</v>
      </c>
      <c r="G849">
        <f>VLOOKUP(A849,'Dados absolutos'!A:H,8,FALSE)</f>
        <v>9650</v>
      </c>
      <c r="H849" s="1">
        <f>(G849-MIN(G:G))/(MAX(G:G)-MIN(G:G))</f>
        <v>4.426938197592975E-2</v>
      </c>
      <c r="I849">
        <f>VLOOKUP(A849,'Dados absolutos'!A:I,9,FALSE)</f>
        <v>0.72199999999999998</v>
      </c>
      <c r="J849" s="1">
        <f>VLOOKUP(A849,'Dados absolutos'!A:L,12,FALSE)</f>
        <v>5171.1366103626942</v>
      </c>
      <c r="K849" s="1">
        <f>(J849-MIN(J:J))/(MAX(J:J)-MIN(J:J))</f>
        <v>0.38426924337955037</v>
      </c>
      <c r="L849" s="1">
        <f>VLOOKUP(A849,'Dados absolutos'!A:M,13,FALSE)</f>
        <v>1.2333333333333332</v>
      </c>
      <c r="M849" s="1">
        <f>(L849-MIN(L:L))/(MAX(L:L)-MIN(L:L))</f>
        <v>0.66757493188010897</v>
      </c>
      <c r="N849" s="1">
        <f>VLOOKUP(B849,'[1]ICI-DH'!$A:$H,8,FALSE)</f>
        <v>0.16</v>
      </c>
      <c r="O849" s="17">
        <f>VLOOKUP(A849,'Dados absolutos'!A:Q,17,FALSE)</f>
        <v>1.0362694300518135E-4</v>
      </c>
      <c r="P849" s="1">
        <f>(O849-MIN(O:O))/(MAX(O:O)-MIN(O:O))</f>
        <v>8.4029936672423717E-3</v>
      </c>
      <c r="Q849" s="3">
        <f>H849-I849-K849+M849+N849+P849</f>
        <v>-0.22602193585626923</v>
      </c>
      <c r="R849" s="4" t="s">
        <v>6230</v>
      </c>
    </row>
    <row r="850" spans="1:18" x14ac:dyDescent="0.25">
      <c r="A850">
        <v>310260</v>
      </c>
      <c r="B850">
        <v>3102605</v>
      </c>
      <c r="C850" t="s">
        <v>2209</v>
      </c>
      <c r="D850" t="s">
        <v>2181</v>
      </c>
      <c r="E850" t="s">
        <v>2182</v>
      </c>
      <c r="F850" t="s">
        <v>10</v>
      </c>
      <c r="G850">
        <f>VLOOKUP(A850,'Dados absolutos'!A:H,8,FALSE)</f>
        <v>40553</v>
      </c>
      <c r="H850" s="1">
        <f>(G850-MIN(G:G))/(MAX(G:G)-MIN(G:G))</f>
        <v>0.19943062856798566</v>
      </c>
      <c r="I850">
        <f>VLOOKUP(A850,'Dados absolutos'!A:I,9,FALSE)</f>
        <v>0.73399999999999999</v>
      </c>
      <c r="J850" s="1">
        <f>VLOOKUP(A850,'Dados absolutos'!A:L,12,FALSE)</f>
        <v>4418.4287921978648</v>
      </c>
      <c r="K850" s="1">
        <f>(J850-MIN(J:J))/(MAX(J:J)-MIN(J:J))</f>
        <v>0.32303115705604679</v>
      </c>
      <c r="L850" s="1">
        <f>VLOOKUP(A850,'Dados absolutos'!A:M,13,FALSE)</f>
        <v>0.57222222222222219</v>
      </c>
      <c r="M850" s="1">
        <f>(L850-MIN(L:L))/(MAX(L:L)-MIN(L:L))</f>
        <v>0.34332425068119893</v>
      </c>
      <c r="N850" s="1">
        <f>VLOOKUP(B850,'[1]ICI-DH'!$A:$H,8,FALSE)</f>
        <v>0.1</v>
      </c>
      <c r="O850" s="17">
        <f>VLOOKUP(A850,'Dados absolutos'!A:Q,17,FALSE)</f>
        <v>2.3179542820506499E-3</v>
      </c>
      <c r="P850" s="1">
        <f>(O850-MIN(O:O))/(MAX(O:O)-MIN(O:O))</f>
        <v>0.18796033722672936</v>
      </c>
      <c r="Q850" s="3">
        <f>H850-I850-K850+M850+N850+P850</f>
        <v>-0.2263159405801328</v>
      </c>
      <c r="R850" s="4" t="s">
        <v>6231</v>
      </c>
    </row>
    <row r="851" spans="1:18" x14ac:dyDescent="0.25">
      <c r="A851">
        <v>311660</v>
      </c>
      <c r="B851">
        <v>3116605</v>
      </c>
      <c r="C851" t="s">
        <v>2364</v>
      </c>
      <c r="D851" t="s">
        <v>2181</v>
      </c>
      <c r="E851" t="s">
        <v>2182</v>
      </c>
      <c r="F851" t="s">
        <v>10</v>
      </c>
      <c r="G851">
        <f>VLOOKUP(A851,'Dados absolutos'!A:H,8,FALSE)</f>
        <v>30159</v>
      </c>
      <c r="H851" s="1">
        <f>(G851-MIN(G:G))/(MAX(G:G)-MIN(G:G))</f>
        <v>0.1472432682121034</v>
      </c>
      <c r="I851">
        <f>VLOOKUP(A851,'Dados absolutos'!A:I,9,FALSE)</f>
        <v>0.70899999999999996</v>
      </c>
      <c r="J851" s="1">
        <f>VLOOKUP(A851,'Dados absolutos'!A:L,12,FALSE)</f>
        <v>4513.8855412977882</v>
      </c>
      <c r="K851" s="1">
        <f>(J851-MIN(J:J))/(MAX(J:J)-MIN(J:J))</f>
        <v>0.33079723640379988</v>
      </c>
      <c r="L851" s="1">
        <f>VLOOKUP(A851,'Dados absolutos'!A:M,13,FALSE)</f>
        <v>0.56666666666666665</v>
      </c>
      <c r="M851" s="1">
        <f>(L851-MIN(L:L))/(MAX(L:L)-MIN(L:L))</f>
        <v>0.34059945504087197</v>
      </c>
      <c r="N851" s="1">
        <f>VLOOKUP(B851,'[1]ICI-DH'!$A:$H,8,FALSE)</f>
        <v>0.26</v>
      </c>
      <c r="O851" s="17">
        <f>VLOOKUP(A851,'Dados absolutos'!A:Q,17,FALSE)</f>
        <v>7.9578235352631053E-4</v>
      </c>
      <c r="P851" s="1">
        <f>(O851-MIN(O:O))/(MAX(O:O)-MIN(O:O))</f>
        <v>6.4529106844833498E-2</v>
      </c>
      <c r="Q851" s="3">
        <f>H851-I851-K851+M851+N851+P851</f>
        <v>-0.22742540630599095</v>
      </c>
      <c r="R851" s="4" t="s">
        <v>6232</v>
      </c>
    </row>
    <row r="852" spans="1:18" x14ac:dyDescent="0.25">
      <c r="A852">
        <v>231220</v>
      </c>
      <c r="B852">
        <v>2312205</v>
      </c>
      <c r="C852" t="s">
        <v>1060</v>
      </c>
      <c r="D852" t="s">
        <v>905</v>
      </c>
      <c r="E852" t="s">
        <v>466</v>
      </c>
      <c r="F852" t="s">
        <v>10</v>
      </c>
      <c r="G852">
        <f>VLOOKUP(A852,'Dados absolutos'!A:H,8,FALSE)</f>
        <v>40183</v>
      </c>
      <c r="H852" s="1">
        <f>(G852-MIN(G:G))/(MAX(G:G)-MIN(G:G))</f>
        <v>0.19757289109139567</v>
      </c>
      <c r="I852">
        <f>VLOOKUP(A852,'Dados absolutos'!A:I,9,FALSE)</f>
        <v>0.61599999999999999</v>
      </c>
      <c r="J852" s="1">
        <f>VLOOKUP(A852,'Dados absolutos'!A:L,12,FALSE)</f>
        <v>4507.1929171540205</v>
      </c>
      <c r="K852" s="1">
        <f>(J852-MIN(J:J))/(MAX(J:J)-MIN(J:J))</f>
        <v>0.33025274425803464</v>
      </c>
      <c r="L852" s="1">
        <f>VLOOKUP(A852,'Dados absolutos'!A:M,13,FALSE)</f>
        <v>0.50555555555555554</v>
      </c>
      <c r="M852" s="1">
        <f>(L852-MIN(L:L))/(MAX(L:L)-MIN(L:L))</f>
        <v>0.31062670299727518</v>
      </c>
      <c r="N852" s="1">
        <f>VLOOKUP(B852,'[1]ICI-DH'!$A:$H,8,FALSE)</f>
        <v>0.2</v>
      </c>
      <c r="O852" s="17">
        <f>VLOOKUP(A852,'Dados absolutos'!A:Q,17,FALSE)</f>
        <v>1.2443072941293581E-4</v>
      </c>
      <c r="P852" s="1">
        <f>(O852-MIN(O:O))/(MAX(O:O)-MIN(O:O))</f>
        <v>1.0089949591728951E-2</v>
      </c>
      <c r="Q852" s="3">
        <f>H852-I852-K852+M852+N852+P852</f>
        <v>-0.22796320057763483</v>
      </c>
      <c r="R852" s="4" t="s">
        <v>6233</v>
      </c>
    </row>
    <row r="853" spans="1:18" x14ac:dyDescent="0.25">
      <c r="A853">
        <v>354300</v>
      </c>
      <c r="B853">
        <v>3543006</v>
      </c>
      <c r="C853" t="s">
        <v>3672</v>
      </c>
      <c r="D853" t="s">
        <v>3202</v>
      </c>
      <c r="E853" t="s">
        <v>2182</v>
      </c>
      <c r="F853" t="s">
        <v>10</v>
      </c>
      <c r="G853">
        <f>VLOOKUP(A853,'Dados absolutos'!A:H,8,FALSE)</f>
        <v>18627</v>
      </c>
      <c r="H853" s="1">
        <f>(G853-MIN(G:G))/(MAX(G:G)-MIN(G:G))</f>
        <v>8.9342109887682195E-2</v>
      </c>
      <c r="I853">
        <f>VLOOKUP(A853,'Dados absolutos'!A:I,9,FALSE)</f>
        <v>0.63900000000000001</v>
      </c>
      <c r="J853" s="1">
        <f>VLOOKUP(A853,'Dados absolutos'!A:L,12,FALSE)</f>
        <v>4328.9173269984431</v>
      </c>
      <c r="K853" s="1">
        <f>(J853-MIN(J:J))/(MAX(J:J)-MIN(J:J))</f>
        <v>0.31574876845778582</v>
      </c>
      <c r="L853" s="1">
        <f>VLOOKUP(A853,'Dados absolutos'!A:M,13,FALSE)</f>
        <v>0.84444444444444444</v>
      </c>
      <c r="M853" s="1">
        <f>(L853-MIN(L:L))/(MAX(L:L)-MIN(L:L))</f>
        <v>0.47683923705722076</v>
      </c>
      <c r="N853" s="1">
        <f>VLOOKUP(B853,'[1]ICI-DH'!$A:$H,8,FALSE)</f>
        <v>0.16</v>
      </c>
      <c r="O853" s="17">
        <f>VLOOKUP(A853,'Dados absolutos'!A:Q,17,FALSE)</f>
        <v>0</v>
      </c>
      <c r="P853" s="1">
        <f>(O853-MIN(O:O))/(MAX(O:O)-MIN(O:O))</f>
        <v>0</v>
      </c>
      <c r="Q853" s="3">
        <f>H853-I853-K853+M853+N853+P853</f>
        <v>-0.22856742151288292</v>
      </c>
      <c r="R853" s="4" t="s">
        <v>6234</v>
      </c>
    </row>
    <row r="854" spans="1:18" x14ac:dyDescent="0.25">
      <c r="A854">
        <v>520330</v>
      </c>
      <c r="B854">
        <v>5203302</v>
      </c>
      <c r="C854" t="s">
        <v>5166</v>
      </c>
      <c r="D854" t="s">
        <v>5136</v>
      </c>
      <c r="E854" t="s">
        <v>4932</v>
      </c>
      <c r="F854" t="s">
        <v>10</v>
      </c>
      <c r="G854">
        <f>VLOOKUP(A854,'Dados absolutos'!A:H,8,FALSE)</f>
        <v>34445</v>
      </c>
      <c r="H854" s="1">
        <f>(G854-MIN(G:G))/(MAX(G:G)-MIN(G:G))</f>
        <v>0.16876289746795403</v>
      </c>
      <c r="I854">
        <f>VLOOKUP(A854,'Dados absolutos'!A:I,9,FALSE)</f>
        <v>0.71599999999999997</v>
      </c>
      <c r="J854" s="1">
        <f>VLOOKUP(A854,'Dados absolutos'!A:L,12,FALSE)</f>
        <v>4733.4359123239947</v>
      </c>
      <c r="K854" s="1">
        <f>(J854-MIN(J:J))/(MAX(J:J)-MIN(J:J))</f>
        <v>0.34865920654520188</v>
      </c>
      <c r="L854" s="1">
        <f>VLOOKUP(A854,'Dados absolutos'!A:M,13,FALSE)</f>
        <v>0.6611111111111112</v>
      </c>
      <c r="M854" s="1">
        <f>(L854-MIN(L:L))/(MAX(L:L)-MIN(L:L))</f>
        <v>0.38692098092643057</v>
      </c>
      <c r="N854" s="1">
        <f>VLOOKUP(B854,'[1]ICI-DH'!$A:$H,8,FALSE)</f>
        <v>0.26</v>
      </c>
      <c r="O854" s="17">
        <f>VLOOKUP(A854,'Dados absolutos'!A:Q,17,FALSE)</f>
        <v>2.3225431847873421E-4</v>
      </c>
      <c r="P854" s="1">
        <f>(O854-MIN(O:O))/(MAX(O:O)-MIN(O:O))</f>
        <v>1.8833244625086693E-2</v>
      </c>
      <c r="Q854" s="3">
        <f>H854-I854-K854+M854+N854+P854</f>
        <v>-0.23014208352573054</v>
      </c>
      <c r="R854" s="4" t="s">
        <v>6235</v>
      </c>
    </row>
    <row r="855" spans="1:18" x14ac:dyDescent="0.25">
      <c r="A855">
        <v>250490</v>
      </c>
      <c r="B855">
        <v>2504900</v>
      </c>
      <c r="C855" t="s">
        <v>1307</v>
      </c>
      <c r="D855" t="s">
        <v>1247</v>
      </c>
      <c r="E855" t="s">
        <v>466</v>
      </c>
      <c r="F855" t="s">
        <v>10</v>
      </c>
      <c r="G855">
        <f>VLOOKUP(A855,'Dados absolutos'!A:H,8,FALSE)</f>
        <v>17095</v>
      </c>
      <c r="H855" s="1">
        <f>(G855-MIN(G:G))/(MAX(G:G)-MIN(G:G))</f>
        <v>8.1650072552179834E-2</v>
      </c>
      <c r="I855">
        <f>VLOOKUP(A855,'Dados absolutos'!A:I,9,FALSE)</f>
        <v>0.55200000000000005</v>
      </c>
      <c r="J855" s="1">
        <f>VLOOKUP(A855,'Dados absolutos'!A:L,12,FALSE)</f>
        <v>4735.3426428780349</v>
      </c>
      <c r="K855" s="1">
        <f>(J855-MIN(J:J))/(MAX(J:J)-MIN(J:J))</f>
        <v>0.34881433251499538</v>
      </c>
      <c r="L855" s="1">
        <f>VLOOKUP(A855,'Dados absolutos'!A:M,13,FALSE)</f>
        <v>0.53333333333333344</v>
      </c>
      <c r="M855" s="1">
        <f>(L855-MIN(L:L))/(MAX(L:L)-MIN(L:L))</f>
        <v>0.32425068119891015</v>
      </c>
      <c r="N855" s="1">
        <f>VLOOKUP(B855,'[1]ICI-DH'!$A:$H,8,FALSE)</f>
        <v>0.26</v>
      </c>
      <c r="O855" s="17">
        <f>VLOOKUP(A855,'Dados absolutos'!A:Q,17,FALSE)</f>
        <v>5.8496636443404506E-5</v>
      </c>
      <c r="P855" s="1">
        <f>(O855-MIN(O:O))/(MAX(O:O)-MIN(O:O))</f>
        <v>4.7434272529329564E-3</v>
      </c>
      <c r="Q855" s="3">
        <f>H855-I855-K855+M855+N855+P855</f>
        <v>-0.2301701515109725</v>
      </c>
      <c r="R855" s="4" t="s">
        <v>6236</v>
      </c>
    </row>
    <row r="856" spans="1:18" x14ac:dyDescent="0.25">
      <c r="A856">
        <v>292720</v>
      </c>
      <c r="B856">
        <v>2927200</v>
      </c>
      <c r="C856" t="s">
        <v>1203</v>
      </c>
      <c r="D856" t="s">
        <v>1784</v>
      </c>
      <c r="E856" t="s">
        <v>466</v>
      </c>
      <c r="F856" t="s">
        <v>10</v>
      </c>
      <c r="G856">
        <f>VLOOKUP(A856,'Dados absolutos'!A:H,8,FALSE)</f>
        <v>28282</v>
      </c>
      <c r="H856" s="1">
        <f>(G856-MIN(G:G))/(MAX(G:G)-MIN(G:G))</f>
        <v>0.13781901620248335</v>
      </c>
      <c r="I856">
        <f>VLOOKUP(A856,'Dados absolutos'!A:I,9,FALSE)</f>
        <v>0.61</v>
      </c>
      <c r="J856" s="1">
        <f>VLOOKUP(A856,'Dados absolutos'!A:L,12,FALSE)</f>
        <v>4200.9632886641684</v>
      </c>
      <c r="K856" s="1">
        <f>(J856-MIN(J:J))/(MAX(J:J)-MIN(J:J))</f>
        <v>0.30533880557994664</v>
      </c>
      <c r="L856" s="1">
        <f>VLOOKUP(A856,'Dados absolutos'!A:M,13,FALSE)</f>
        <v>0.77777777777777779</v>
      </c>
      <c r="M856" s="1">
        <f>(L856-MIN(L:L))/(MAX(L:L)-MIN(L:L))</f>
        <v>0.44414168937329701</v>
      </c>
      <c r="N856" s="1">
        <f>VLOOKUP(B856,'[1]ICI-DH'!$A:$H,8,FALSE)</f>
        <v>0.1</v>
      </c>
      <c r="O856" s="17">
        <f>VLOOKUP(A856,'Dados absolutos'!A:Q,17,FALSE)</f>
        <v>3.5358178346651577E-5</v>
      </c>
      <c r="P856" s="1">
        <f>(O856-MIN(O:O))/(MAX(O:O)-MIN(O:O))</f>
        <v>2.8671553952651467E-3</v>
      </c>
      <c r="Q856" s="3">
        <f>H856-I856-K856+M856+N856+P856</f>
        <v>-0.23051094460890109</v>
      </c>
      <c r="R856" s="4" t="s">
        <v>6237</v>
      </c>
    </row>
    <row r="857" spans="1:18" x14ac:dyDescent="0.25">
      <c r="A857">
        <v>352410</v>
      </c>
      <c r="B857">
        <v>3524105</v>
      </c>
      <c r="C857" t="s">
        <v>3469</v>
      </c>
      <c r="D857" t="s">
        <v>3202</v>
      </c>
      <c r="E857" t="s">
        <v>2182</v>
      </c>
      <c r="F857" t="s">
        <v>10</v>
      </c>
      <c r="G857">
        <f>VLOOKUP(A857,'Dados absolutos'!A:H,8,FALSE)</f>
        <v>37571</v>
      </c>
      <c r="H857" s="1">
        <f>(G857-MIN(G:G))/(MAX(G:G)-MIN(G:G))</f>
        <v>0.18445826868909007</v>
      </c>
      <c r="I857">
        <f>VLOOKUP(A857,'Dados absolutos'!A:I,9,FALSE)</f>
        <v>0.76500000000000001</v>
      </c>
      <c r="J857" s="1">
        <f>VLOOKUP(A857,'Dados absolutos'!A:L,12,FALSE)</f>
        <v>6640.1885619227596</v>
      </c>
      <c r="K857" s="1">
        <f>(J857-MIN(J:J))/(MAX(J:J)-MIN(J:J))</f>
        <v>0.50378697396813676</v>
      </c>
      <c r="L857" s="1">
        <f>VLOOKUP(A857,'Dados absolutos'!A:M,13,FALSE)</f>
        <v>1.211111111111111</v>
      </c>
      <c r="M857" s="1">
        <f>(L857-MIN(L:L))/(MAX(L:L)-MIN(L:L))</f>
        <v>0.65667574931880113</v>
      </c>
      <c r="N857" s="1">
        <f>VLOOKUP(B857,'[1]ICI-DH'!$A:$H,8,FALSE)</f>
        <v>0.1</v>
      </c>
      <c r="O857" s="17">
        <f>VLOOKUP(A857,'Dados absolutos'!A:Q,17,FALSE)</f>
        <v>1.1977322935242606E-3</v>
      </c>
      <c r="P857" s="1">
        <f>(O857-MIN(O:O))/(MAX(O:O)-MIN(O:O))</f>
        <v>9.7122780868222819E-2</v>
      </c>
      <c r="Q857" s="3">
        <f>H857-I857-K857+M857+N857+P857</f>
        <v>-0.23053017509202275</v>
      </c>
      <c r="R857" s="4" t="s">
        <v>6238</v>
      </c>
    </row>
    <row r="858" spans="1:18" x14ac:dyDescent="0.25">
      <c r="A858">
        <v>230125</v>
      </c>
      <c r="B858">
        <v>2301257</v>
      </c>
      <c r="C858" t="s">
        <v>919</v>
      </c>
      <c r="D858" t="s">
        <v>905</v>
      </c>
      <c r="E858" t="s">
        <v>466</v>
      </c>
      <c r="F858" t="s">
        <v>10</v>
      </c>
      <c r="G858">
        <f>VLOOKUP(A858,'Dados absolutos'!A:H,8,FALSE)</f>
        <v>11096</v>
      </c>
      <c r="H858" s="1">
        <f>(G858-MIN(G:G))/(MAX(G:G)-MIN(G:G))</f>
        <v>5.1529620870927412E-2</v>
      </c>
      <c r="I858">
        <f>VLOOKUP(A858,'Dados absolutos'!A:I,9,FALSE)</f>
        <v>0.59</v>
      </c>
      <c r="J858" s="1">
        <f>VLOOKUP(A858,'Dados absolutos'!A:L,12,FALSE)</f>
        <v>6637.9179352919964</v>
      </c>
      <c r="K858" s="1">
        <f>(J858-MIN(J:J))/(MAX(J:J)-MIN(J:J))</f>
        <v>0.50360224248765062</v>
      </c>
      <c r="L858" s="1">
        <f>VLOOKUP(A858,'Dados absolutos'!A:M,13,FALSE)</f>
        <v>1.2</v>
      </c>
      <c r="M858" s="1">
        <f>(L858-MIN(L:L))/(MAX(L:L)-MIN(L:L))</f>
        <v>0.65122615803814721</v>
      </c>
      <c r="N858" s="1">
        <f>VLOOKUP(B858,'[1]ICI-DH'!$A:$H,8,FALSE)</f>
        <v>0.16</v>
      </c>
      <c r="O858" s="17">
        <f>VLOOKUP(A858,'Dados absolutos'!A:Q,17,FALSE)</f>
        <v>0</v>
      </c>
      <c r="P858" s="1">
        <f>(O858-MIN(O:O))/(MAX(O:O)-MIN(O:O))</f>
        <v>0</v>
      </c>
      <c r="Q858" s="3">
        <f>H858-I858-K858+M858+N858+P858</f>
        <v>-0.23084646357857588</v>
      </c>
      <c r="R858" s="4" t="s">
        <v>6239</v>
      </c>
    </row>
    <row r="859" spans="1:18" x14ac:dyDescent="0.25">
      <c r="A859">
        <v>291955</v>
      </c>
      <c r="B859">
        <v>2919553</v>
      </c>
      <c r="C859" t="s">
        <v>2012</v>
      </c>
      <c r="D859" t="s">
        <v>1784</v>
      </c>
      <c r="E859" t="s">
        <v>466</v>
      </c>
      <c r="F859" t="s">
        <v>10</v>
      </c>
      <c r="G859">
        <f>VLOOKUP(A859,'Dados absolutos'!A:H,8,FALSE)</f>
        <v>107909</v>
      </c>
      <c r="H859" s="1">
        <f>(G859-MIN(G:G))/(MAX(G:G)-MIN(G:G))</f>
        <v>0.53761918390094743</v>
      </c>
      <c r="I859">
        <f>VLOOKUP(A859,'Dados absolutos'!A:I,9,FALSE)</f>
        <v>0.71599999999999997</v>
      </c>
      <c r="J859" s="1">
        <f>VLOOKUP(A859,'Dados absolutos'!A:L,12,FALSE)</f>
        <v>7131.8997461750178</v>
      </c>
      <c r="K859" s="1">
        <f>(J859-MIN(J:J))/(MAX(J:J)-MIN(J:J))</f>
        <v>0.54379114453844712</v>
      </c>
      <c r="L859" s="1">
        <f>VLOOKUP(A859,'Dados absolutos'!A:M,13,FALSE)</f>
        <v>0.54444444444444451</v>
      </c>
      <c r="M859" s="1">
        <f>(L859-MIN(L:L))/(MAX(L:L)-MIN(L:L))</f>
        <v>0.32970027247956407</v>
      </c>
      <c r="N859" s="1">
        <f>VLOOKUP(B859,'[1]ICI-DH'!$A:$H,8,FALSE)</f>
        <v>0.1</v>
      </c>
      <c r="O859" s="17">
        <f>VLOOKUP(A859,'Dados absolutos'!A:Q,17,FALSE)</f>
        <v>7.4136540974339494E-4</v>
      </c>
      <c r="P859" s="1">
        <f>(O859-MIN(O:O))/(MAX(O:O)-MIN(O:O))</f>
        <v>6.0116497336747739E-2</v>
      </c>
      <c r="Q859" s="3">
        <f>H859-I859-K859+M859+N859+P859</f>
        <v>-0.23235519082118783</v>
      </c>
      <c r="R859" s="4" t="s">
        <v>6240</v>
      </c>
    </row>
    <row r="860" spans="1:18" x14ac:dyDescent="0.25">
      <c r="A860">
        <v>210410</v>
      </c>
      <c r="B860">
        <v>2104107</v>
      </c>
      <c r="C860" t="s">
        <v>537</v>
      </c>
      <c r="D860" t="s">
        <v>465</v>
      </c>
      <c r="E860" t="s">
        <v>466</v>
      </c>
      <c r="F860" t="s">
        <v>10</v>
      </c>
      <c r="G860">
        <f>VLOOKUP(A860,'Dados absolutos'!A:H,8,FALSE)</f>
        <v>12640</v>
      </c>
      <c r="H860" s="1">
        <f>(G860-MIN(G:G))/(MAX(G:G)-MIN(G:G))</f>
        <v>5.9281909151616484E-2</v>
      </c>
      <c r="I860">
        <f>VLOOKUP(A860,'Dados absolutos'!A:I,9,FALSE)</f>
        <v>0.61599999999999999</v>
      </c>
      <c r="J860" s="1">
        <f>VLOOKUP(A860,'Dados absolutos'!A:L,12,FALSE)</f>
        <v>4501.0780490506331</v>
      </c>
      <c r="K860" s="1">
        <f>(J860-MIN(J:J))/(MAX(J:J)-MIN(J:J))</f>
        <v>0.32975525663835636</v>
      </c>
      <c r="L860" s="1">
        <f>VLOOKUP(A860,'Dados absolutos'!A:M,13,FALSE)</f>
        <v>0.87777777777777788</v>
      </c>
      <c r="M860" s="1">
        <f>(L860-MIN(L:L))/(MAX(L:L)-MIN(L:L))</f>
        <v>0.49318801089918268</v>
      </c>
      <c r="N860" s="1">
        <f>VLOOKUP(B860,'[1]ICI-DH'!$A:$H,8,FALSE)</f>
        <v>0.16</v>
      </c>
      <c r="O860" s="17">
        <f>VLOOKUP(A860,'Dados absolutos'!A:Q,17,FALSE)</f>
        <v>0</v>
      </c>
      <c r="P860" s="1">
        <f>(O860-MIN(O:O))/(MAX(O:O)-MIN(O:O))</f>
        <v>0</v>
      </c>
      <c r="Q860" s="3">
        <f>H860-I860-K860+M860+N860+P860</f>
        <v>-0.23328533658755721</v>
      </c>
      <c r="R860" s="4" t="s">
        <v>6241</v>
      </c>
    </row>
    <row r="861" spans="1:18" x14ac:dyDescent="0.25">
      <c r="A861">
        <v>211000</v>
      </c>
      <c r="B861">
        <v>2110005</v>
      </c>
      <c r="C861" t="s">
        <v>627</v>
      </c>
      <c r="D861" t="s">
        <v>465</v>
      </c>
      <c r="E861" t="s">
        <v>466</v>
      </c>
      <c r="F861" t="s">
        <v>10</v>
      </c>
      <c r="G861">
        <f>VLOOKUP(A861,'Dados absolutos'!A:H,8,FALSE)</f>
        <v>57635</v>
      </c>
      <c r="H861" s="1">
        <f>(G861-MIN(G:G))/(MAX(G:G)-MIN(G:G))</f>
        <v>0.28519784904125683</v>
      </c>
      <c r="I861">
        <f>VLOOKUP(A861,'Dados absolutos'!A:I,9,FALSE)</f>
        <v>0.55000000000000004</v>
      </c>
      <c r="J861" s="1">
        <f>VLOOKUP(A861,'Dados absolutos'!A:L,12,FALSE)</f>
        <v>4574.4276437928338</v>
      </c>
      <c r="K861" s="1">
        <f>(J861-MIN(J:J))/(MAX(J:J)-MIN(J:J))</f>
        <v>0.3357227631610975</v>
      </c>
      <c r="L861" s="1">
        <f>VLOOKUP(A861,'Dados absolutos'!A:M,13,FALSE)</f>
        <v>0.41111111111111109</v>
      </c>
      <c r="M861" s="1">
        <f>(L861-MIN(L:L))/(MAX(L:L)-MIN(L:L))</f>
        <v>0.26430517711171664</v>
      </c>
      <c r="N861" s="1">
        <f>VLOOKUP(B861,'[1]ICI-DH'!$A:$H,8,FALSE)</f>
        <v>0.1</v>
      </c>
      <c r="O861" s="17">
        <f>VLOOKUP(A861,'Dados absolutos'!A:Q,17,FALSE)</f>
        <v>3.4701136462219141E-5</v>
      </c>
      <c r="P861" s="1">
        <f>(O861-MIN(O:O))/(MAX(O:O)-MIN(O:O))</f>
        <v>2.813876598903059E-3</v>
      </c>
      <c r="Q861" s="3">
        <f>H861-I861-K861+M861+N861+P861</f>
        <v>-0.23340586040922107</v>
      </c>
      <c r="R861" s="4" t="s">
        <v>6242</v>
      </c>
    </row>
    <row r="862" spans="1:18" x14ac:dyDescent="0.25">
      <c r="A862">
        <v>150020</v>
      </c>
      <c r="B862">
        <v>1500206</v>
      </c>
      <c r="C862" t="s">
        <v>168</v>
      </c>
      <c r="D862" t="s">
        <v>166</v>
      </c>
      <c r="E862" t="s">
        <v>9</v>
      </c>
      <c r="F862" t="s">
        <v>10</v>
      </c>
      <c r="G862">
        <f>VLOOKUP(A862,'Dados absolutos'!A:H,8,FALSE)</f>
        <v>59023</v>
      </c>
      <c r="H862" s="1">
        <f>(G862-MIN(G:G))/(MAX(G:G)-MIN(G:G))</f>
        <v>0.29216687503451877</v>
      </c>
      <c r="I862">
        <f>VLOOKUP(A862,'Dados absolutos'!A:I,9,FALSE)</f>
        <v>0.50600000000000001</v>
      </c>
      <c r="J862" s="1">
        <f>VLOOKUP(A862,'Dados absolutos'!A:L,12,FALSE)</f>
        <v>4768.9146209104929</v>
      </c>
      <c r="K862" s="1">
        <f>(J862-MIN(J:J))/(MAX(J:J)-MIN(J:J))</f>
        <v>0.35154564955354412</v>
      </c>
      <c r="L862" s="1">
        <f>VLOOKUP(A862,'Dados absolutos'!A:M,13,FALSE)</f>
        <v>0.34444444444444444</v>
      </c>
      <c r="M862" s="1">
        <f>(L862-MIN(L:L))/(MAX(L:L)-MIN(L:L))</f>
        <v>0.23160762942779292</v>
      </c>
      <c r="N862" s="1">
        <f>VLOOKUP(B862,'[1]ICI-DH'!$A:$H,8,FALSE)</f>
        <v>0.1</v>
      </c>
      <c r="O862" s="17">
        <f>VLOOKUP(A862,'Dados absolutos'!A:Q,17,FALSE)</f>
        <v>0</v>
      </c>
      <c r="P862" s="1">
        <f>(O862-MIN(O:O))/(MAX(O:O)-MIN(O:O))</f>
        <v>0</v>
      </c>
      <c r="Q862" s="3">
        <f>H862-I862-K862+M862+N862+P862</f>
        <v>-0.2337711450912324</v>
      </c>
      <c r="R862" s="4" t="s">
        <v>6243</v>
      </c>
    </row>
    <row r="863" spans="1:18" x14ac:dyDescent="0.25">
      <c r="A863">
        <v>280300</v>
      </c>
      <c r="B863">
        <v>2803005</v>
      </c>
      <c r="C863" t="s">
        <v>1739</v>
      </c>
      <c r="D863" t="s">
        <v>1716</v>
      </c>
      <c r="E863" t="s">
        <v>466</v>
      </c>
      <c r="F863" t="s">
        <v>10</v>
      </c>
      <c r="G863">
        <f>VLOOKUP(A863,'Dados absolutos'!A:H,8,FALSE)</f>
        <v>40678</v>
      </c>
      <c r="H863" s="1">
        <f>(G863-MIN(G:G))/(MAX(G:G)-MIN(G:G))</f>
        <v>0.20005824258034716</v>
      </c>
      <c r="I863">
        <f>VLOOKUP(A863,'Dados absolutos'!A:I,9,FALSE)</f>
        <v>0.55600000000000005</v>
      </c>
      <c r="J863" s="1">
        <f>VLOOKUP(A863,'Dados absolutos'!A:L,12,FALSE)</f>
        <v>3859.6659083534096</v>
      </c>
      <c r="K863" s="1">
        <f>(J863-MIN(J:J))/(MAX(J:J)-MIN(J:J))</f>
        <v>0.27757185812294666</v>
      </c>
      <c r="L863" s="1">
        <f>VLOOKUP(A863,'Dados absolutos'!A:M,13,FALSE)</f>
        <v>0.48333333333333339</v>
      </c>
      <c r="M863" s="1">
        <f>(L863-MIN(L:L))/(MAX(L:L)-MIN(L:L))</f>
        <v>0.29972752043596734</v>
      </c>
      <c r="N863" s="1">
        <f>VLOOKUP(B863,'[1]ICI-DH'!$A:$H,8,FALSE)</f>
        <v>0.1</v>
      </c>
      <c r="O863" s="17">
        <f>VLOOKUP(A863,'Dados absolutos'!A:Q,17,FALSE)</f>
        <v>0</v>
      </c>
      <c r="P863" s="1">
        <f>(O863-MIN(O:O))/(MAX(O:O)-MIN(O:O))</f>
        <v>0</v>
      </c>
      <c r="Q863" s="3">
        <f>H863-I863-K863+M863+N863+P863</f>
        <v>-0.2337860951066322</v>
      </c>
      <c r="R863" s="4" t="s">
        <v>6244</v>
      </c>
    </row>
    <row r="864" spans="1:18" x14ac:dyDescent="0.25">
      <c r="A864">
        <v>313440</v>
      </c>
      <c r="B864">
        <v>3134400</v>
      </c>
      <c r="C864" t="s">
        <v>2570</v>
      </c>
      <c r="D864" t="s">
        <v>2181</v>
      </c>
      <c r="E864" t="s">
        <v>2182</v>
      </c>
      <c r="F864" t="s">
        <v>10</v>
      </c>
      <c r="G864">
        <f>VLOOKUP(A864,'Dados absolutos'!A:H,8,FALSE)</f>
        <v>38295</v>
      </c>
      <c r="H864" s="1">
        <f>(G864-MIN(G:G))/(MAX(G:G)-MIN(G:G))</f>
        <v>0.18809340904868779</v>
      </c>
      <c r="I864">
        <f>VLOOKUP(A864,'Dados absolutos'!A:I,9,FALSE)</f>
        <v>0.747</v>
      </c>
      <c r="J864" s="1">
        <f>VLOOKUP(A864,'Dados absolutos'!A:L,12,FALSE)</f>
        <v>5718.7693043478257</v>
      </c>
      <c r="K864" s="1">
        <f>(J864-MIN(J:J))/(MAX(J:J)-MIN(J:J))</f>
        <v>0.42882302291859931</v>
      </c>
      <c r="L864" s="1">
        <f>VLOOKUP(A864,'Dados absolutos'!A:M,13,FALSE)</f>
        <v>0.42222222222222222</v>
      </c>
      <c r="M864" s="1">
        <f>(L864-MIN(L:L))/(MAX(L:L)-MIN(L:L))</f>
        <v>0.26975476839237061</v>
      </c>
      <c r="N864" s="1">
        <f>VLOOKUP(B864,'[1]ICI-DH'!$A:$H,8,FALSE)</f>
        <v>0.16</v>
      </c>
      <c r="O864" s="17">
        <f>VLOOKUP(A864,'Dados absolutos'!A:Q,17,FALSE)</f>
        <v>3.9952996474735608E-3</v>
      </c>
      <c r="P864" s="1">
        <f>(O864-MIN(O:O))/(MAX(O:O)-MIN(O:O))</f>
        <v>0.32397440919180054</v>
      </c>
      <c r="Q864" s="3">
        <f>H864-I864-K864+M864+N864+P864</f>
        <v>-0.23400043628574041</v>
      </c>
      <c r="R864" s="4" t="s">
        <v>6245</v>
      </c>
    </row>
    <row r="865" spans="1:18" x14ac:dyDescent="0.25">
      <c r="A865">
        <v>110008</v>
      </c>
      <c r="B865">
        <v>1100080</v>
      </c>
      <c r="C865" t="s">
        <v>17</v>
      </c>
      <c r="D865" t="s">
        <v>8</v>
      </c>
      <c r="E865" t="s">
        <v>9</v>
      </c>
      <c r="F865" t="s">
        <v>10</v>
      </c>
      <c r="G865">
        <f>VLOOKUP(A865,'Dados absolutos'!A:H,8,FALSE)</f>
        <v>12627</v>
      </c>
      <c r="H865" s="1">
        <f>(G865-MIN(G:G))/(MAX(G:G)-MIN(G:G))</f>
        <v>5.9216637294330889E-2</v>
      </c>
      <c r="I865">
        <f>VLOOKUP(A865,'Dados absolutos'!A:I,9,FALSE)</f>
        <v>0.61099999999999999</v>
      </c>
      <c r="J865" s="1">
        <f>VLOOKUP(A865,'Dados absolutos'!A:L,12,FALSE)</f>
        <v>5500.1643066444922</v>
      </c>
      <c r="K865" s="1">
        <f>(J865-MIN(J:J))/(MAX(J:J)-MIN(J:J))</f>
        <v>0.41103796556029437</v>
      </c>
      <c r="L865" s="1">
        <f>VLOOKUP(A865,'Dados absolutos'!A:M,13,FALSE)</f>
        <v>0.82777777777777783</v>
      </c>
      <c r="M865" s="1">
        <f>(L865-MIN(L:L))/(MAX(L:L)-MIN(L:L))</f>
        <v>0.46866485013623982</v>
      </c>
      <c r="N865" s="1">
        <f>VLOOKUP(B865,'[1]ICI-DH'!$A:$H,8,FALSE)</f>
        <v>0.26</v>
      </c>
      <c r="O865" s="17">
        <f>VLOOKUP(A865,'Dados absolutos'!A:Q,17,FALSE)</f>
        <v>0</v>
      </c>
      <c r="P865" s="1">
        <f>(O865-MIN(O:O))/(MAX(O:O)-MIN(O:O))</f>
        <v>0</v>
      </c>
      <c r="Q865" s="3">
        <f>H865-I865-K865+M865+N865+P865</f>
        <v>-0.23415647812972362</v>
      </c>
      <c r="R865" s="4" t="s">
        <v>6246</v>
      </c>
    </row>
    <row r="866" spans="1:18" x14ac:dyDescent="0.25">
      <c r="A866">
        <v>312390</v>
      </c>
      <c r="B866">
        <v>3123908</v>
      </c>
      <c r="C866" t="s">
        <v>2449</v>
      </c>
      <c r="D866" t="s">
        <v>2181</v>
      </c>
      <c r="E866" t="s">
        <v>2182</v>
      </c>
      <c r="F866" t="s">
        <v>10</v>
      </c>
      <c r="G866">
        <f>VLOOKUP(A866,'Dados absolutos'!A:H,8,FALSE)</f>
        <v>14746</v>
      </c>
      <c r="H866" s="1">
        <f>(G866-MIN(G:G))/(MAX(G:G)-MIN(G:G))</f>
        <v>6.9855950031882788E-2</v>
      </c>
      <c r="I866">
        <f>VLOOKUP(A866,'Dados absolutos'!A:I,9,FALSE)</f>
        <v>0.67200000000000004</v>
      </c>
      <c r="J866" s="1">
        <f>VLOOKUP(A866,'Dados absolutos'!A:L,12,FALSE)</f>
        <v>4547.703568425336</v>
      </c>
      <c r="K866" s="1">
        <f>(J866-MIN(J:J))/(MAX(J:J)-MIN(J:J))</f>
        <v>0.33354857127046367</v>
      </c>
      <c r="L866" s="1">
        <f>VLOOKUP(A866,'Dados absolutos'!A:M,13,FALSE)</f>
        <v>0.76111111111111118</v>
      </c>
      <c r="M866" s="1">
        <f>(L866-MIN(L:L))/(MAX(L:L)-MIN(L:L))</f>
        <v>0.43596730245231613</v>
      </c>
      <c r="N866" s="1">
        <f>VLOOKUP(B866,'[1]ICI-DH'!$A:$H,8,FALSE)</f>
        <v>0.26</v>
      </c>
      <c r="O866" s="17">
        <f>VLOOKUP(A866,'Dados absolutos'!A:Q,17,FALSE)</f>
        <v>6.7815000678150001E-5</v>
      </c>
      <c r="P866" s="1">
        <f>(O866-MIN(O:O))/(MAX(O:O)-MIN(O:O))</f>
        <v>5.4990430549904301E-3</v>
      </c>
      <c r="Q866" s="3">
        <f>H866-I866-K866+M866+N866+P866</f>
        <v>-0.2342262757312743</v>
      </c>
      <c r="R866" s="4" t="s">
        <v>6247</v>
      </c>
    </row>
    <row r="867" spans="1:18" x14ac:dyDescent="0.25">
      <c r="A867">
        <v>210670</v>
      </c>
      <c r="B867">
        <v>2106706</v>
      </c>
      <c r="C867" t="s">
        <v>582</v>
      </c>
      <c r="D867" t="s">
        <v>465</v>
      </c>
      <c r="E867" t="s">
        <v>466</v>
      </c>
      <c r="F867" t="s">
        <v>10</v>
      </c>
      <c r="G867">
        <f>VLOOKUP(A867,'Dados absolutos'!A:H,8,FALSE)</f>
        <v>21030</v>
      </c>
      <c r="H867" s="1">
        <f>(G867-MIN(G:G))/(MAX(G:G)-MIN(G:G))</f>
        <v>0.10140736166131939</v>
      </c>
      <c r="I867">
        <f>VLOOKUP(A867,'Dados absolutos'!A:I,9,FALSE)</f>
        <v>0.54500000000000004</v>
      </c>
      <c r="J867" s="1">
        <f>VLOOKUP(A867,'Dados absolutos'!A:L,12,FALSE)</f>
        <v>4228.7214369947687</v>
      </c>
      <c r="K867" s="1">
        <f>(J867-MIN(J:J))/(MAX(J:J)-MIN(J:J))</f>
        <v>0.30759712659459254</v>
      </c>
      <c r="L867" s="1">
        <f>VLOOKUP(A867,'Dados absolutos'!A:M,13,FALSE)</f>
        <v>0.4</v>
      </c>
      <c r="M867" s="1">
        <f>(L867-MIN(L:L))/(MAX(L:L)-MIN(L:L))</f>
        <v>0.25885558583106272</v>
      </c>
      <c r="N867" s="1">
        <f>VLOOKUP(B867,'[1]ICI-DH'!$A:$H,8,FALSE)</f>
        <v>0.2</v>
      </c>
      <c r="O867" s="17">
        <f>VLOOKUP(A867,'Dados absolutos'!A:Q,17,FALSE)</f>
        <v>7.1326676176890159E-4</v>
      </c>
      <c r="P867" s="1">
        <f>(O867-MIN(O:O))/(MAX(O:O)-MIN(O:O))</f>
        <v>5.7838009193216043E-2</v>
      </c>
      <c r="Q867" s="3">
        <f>H867-I867-K867+M867+N867+P867</f>
        <v>-0.2344961699089945</v>
      </c>
      <c r="R867" s="4" t="s">
        <v>6248</v>
      </c>
    </row>
    <row r="868" spans="1:18" x14ac:dyDescent="0.25">
      <c r="A868">
        <v>290840</v>
      </c>
      <c r="B868">
        <v>2908408</v>
      </c>
      <c r="C868" t="s">
        <v>1885</v>
      </c>
      <c r="D868" t="s">
        <v>1784</v>
      </c>
      <c r="E868" t="s">
        <v>466</v>
      </c>
      <c r="F868" t="s">
        <v>10</v>
      </c>
      <c r="G868">
        <f>VLOOKUP(A868,'Dados absolutos'!A:H,8,FALSE)</f>
        <v>67825</v>
      </c>
      <c r="H868" s="1">
        <f>(G868-MIN(G:G))/(MAX(G:G)-MIN(G:G))</f>
        <v>0.33636094332896516</v>
      </c>
      <c r="I868">
        <f>VLOOKUP(A868,'Dados absolutos'!A:I,9,FALSE)</f>
        <v>0.61099999999999999</v>
      </c>
      <c r="J868" s="1">
        <f>VLOOKUP(A868,'Dados absolutos'!A:L,12,FALSE)</f>
        <v>3596.3620097309254</v>
      </c>
      <c r="K868" s="1">
        <f>(J868-MIN(J:J))/(MAX(J:J)-MIN(J:J))</f>
        <v>0.25615023012329191</v>
      </c>
      <c r="L868" s="1">
        <f>VLOOKUP(A868,'Dados absolutos'!A:M,13,FALSE)</f>
        <v>0.26666666666666672</v>
      </c>
      <c r="M868" s="1">
        <f>(L868-MIN(L:L))/(MAX(L:L)-MIN(L:L))</f>
        <v>0.19346049046321528</v>
      </c>
      <c r="N868" s="1">
        <f>VLOOKUP(B868,'[1]ICI-DH'!$A:$H,8,FALSE)</f>
        <v>0.1</v>
      </c>
      <c r="O868" s="17">
        <f>VLOOKUP(A868,'Dados absolutos'!A:Q,17,FALSE)</f>
        <v>2.9487652045705862E-5</v>
      </c>
      <c r="P868" s="1">
        <f>(O868-MIN(O:O))/(MAX(O:O)-MIN(O:O))</f>
        <v>2.3911209403284597E-3</v>
      </c>
      <c r="Q868" s="3">
        <f>H868-I868-K868+M868+N868+P868</f>
        <v>-0.23493767539078295</v>
      </c>
      <c r="R868" s="4" t="s">
        <v>6249</v>
      </c>
    </row>
    <row r="869" spans="1:18" x14ac:dyDescent="0.25">
      <c r="A869">
        <v>231020</v>
      </c>
      <c r="B869">
        <v>2310209</v>
      </c>
      <c r="C869" t="s">
        <v>1034</v>
      </c>
      <c r="D869" t="s">
        <v>905</v>
      </c>
      <c r="E869" t="s">
        <v>466</v>
      </c>
      <c r="F869" t="s">
        <v>10</v>
      </c>
      <c r="G869">
        <f>VLOOKUP(A869,'Dados absolutos'!A:H,8,FALSE)</f>
        <v>38980</v>
      </c>
      <c r="H869" s="1">
        <f>(G869-MIN(G:G))/(MAX(G:G)-MIN(G:G))</f>
        <v>0.19153273383642871</v>
      </c>
      <c r="I869">
        <f>VLOOKUP(A869,'Dados absolutos'!A:I,9,FALSE)</f>
        <v>0.63700000000000001</v>
      </c>
      <c r="J869" s="1">
        <f>VLOOKUP(A869,'Dados absolutos'!A:L,12,FALSE)</f>
        <v>4295.1208494099537</v>
      </c>
      <c r="K869" s="1">
        <f>(J869-MIN(J:J))/(MAX(J:J)-MIN(J:J))</f>
        <v>0.31299918679801214</v>
      </c>
      <c r="L869" s="1">
        <f>VLOOKUP(A869,'Dados absolutos'!A:M,13,FALSE)</f>
        <v>0.56666666666666665</v>
      </c>
      <c r="M869" s="1">
        <f>(L869-MIN(L:L))/(MAX(L:L)-MIN(L:L))</f>
        <v>0.34059945504087197</v>
      </c>
      <c r="N869" s="1">
        <f>VLOOKUP(B869,'[1]ICI-DH'!$A:$H,8,FALSE)</f>
        <v>0.16</v>
      </c>
      <c r="O869" s="17">
        <f>VLOOKUP(A869,'Dados absolutos'!A:Q,17,FALSE)</f>
        <v>2.8219599794766548E-4</v>
      </c>
      <c r="P869" s="1">
        <f>(O869-MIN(O:O))/(MAX(O:O)-MIN(O:O))</f>
        <v>2.2882959922467364E-2</v>
      </c>
      <c r="Q869" s="3">
        <f>H869-I869-K869+M869+N869+P869</f>
        <v>-0.23498403799824408</v>
      </c>
      <c r="R869" s="4" t="s">
        <v>6250</v>
      </c>
    </row>
    <row r="870" spans="1:18" x14ac:dyDescent="0.25">
      <c r="A870">
        <v>150550</v>
      </c>
      <c r="B870">
        <v>1505502</v>
      </c>
      <c r="C870" t="s">
        <v>253</v>
      </c>
      <c r="D870" t="s">
        <v>166</v>
      </c>
      <c r="E870" t="s">
        <v>9</v>
      </c>
      <c r="F870" t="s">
        <v>10</v>
      </c>
      <c r="G870">
        <f>VLOOKUP(A870,'Dados absolutos'!A:H,8,FALSE)</f>
        <v>105550</v>
      </c>
      <c r="H870" s="1">
        <f>(G870-MIN(G:G))/(MAX(G:G)-MIN(G:G))</f>
        <v>0.52577485225966147</v>
      </c>
      <c r="I870">
        <f>VLOOKUP(A870,'Dados absolutos'!A:I,9,FALSE)</f>
        <v>0.64500000000000002</v>
      </c>
      <c r="J870" s="1">
        <f>VLOOKUP(A870,'Dados absolutos'!A:L,12,FALSE)</f>
        <v>5936.1572133585978</v>
      </c>
      <c r="K870" s="1">
        <f>(J870-MIN(J:J))/(MAX(J:J)-MIN(J:J))</f>
        <v>0.44650906153334957</v>
      </c>
      <c r="L870" s="1">
        <f>VLOOKUP(A870,'Dados absolutos'!A:M,13,FALSE)</f>
        <v>0.32222222222222224</v>
      </c>
      <c r="M870" s="1">
        <f>(L870-MIN(L:L))/(MAX(L:L)-MIN(L:L))</f>
        <v>0.22070844686648505</v>
      </c>
      <c r="N870" s="1">
        <f>VLOOKUP(B870,'[1]ICI-DH'!$A:$H,8,FALSE)</f>
        <v>0.1</v>
      </c>
      <c r="O870" s="17">
        <f>VLOOKUP(A870,'Dados absolutos'!A:Q,17,FALSE)</f>
        <v>1.2316437707247751E-4</v>
      </c>
      <c r="P870" s="1">
        <f>(O870-MIN(O:O))/(MAX(O:O)-MIN(O:O))</f>
        <v>9.9872624874993432E-3</v>
      </c>
      <c r="Q870" s="3">
        <f>H870-I870-K870+M870+N870+P870</f>
        <v>-0.23503849991970371</v>
      </c>
      <c r="R870" s="4" t="s">
        <v>6251</v>
      </c>
    </row>
    <row r="871" spans="1:18" x14ac:dyDescent="0.25">
      <c r="A871">
        <v>250970</v>
      </c>
      <c r="B871">
        <v>2509701</v>
      </c>
      <c r="C871" t="s">
        <v>1365</v>
      </c>
      <c r="D871" t="s">
        <v>1247</v>
      </c>
      <c r="E871" t="s">
        <v>466</v>
      </c>
      <c r="F871" t="s">
        <v>10</v>
      </c>
      <c r="G871">
        <f>VLOOKUP(A871,'Dados absolutos'!A:H,8,FALSE)</f>
        <v>32277</v>
      </c>
      <c r="H871" s="1">
        <f>(G871-MIN(G:G))/(MAX(G:G)-MIN(G:G))</f>
        <v>0.15787756003755643</v>
      </c>
      <c r="I871">
        <f>VLOOKUP(A871,'Dados absolutos'!A:I,9,FALSE)</f>
        <v>0.628</v>
      </c>
      <c r="J871" s="1">
        <f>VLOOKUP(A871,'Dados absolutos'!A:L,12,FALSE)</f>
        <v>4382.4224202992846</v>
      </c>
      <c r="K871" s="1">
        <f>(J871-MIN(J:J))/(MAX(J:J)-MIN(J:J))</f>
        <v>0.32010178491813368</v>
      </c>
      <c r="L871" s="1">
        <f>VLOOKUP(A871,'Dados absolutos'!A:M,13,FALSE)</f>
        <v>0.6777777777777777</v>
      </c>
      <c r="M871" s="1">
        <f>(L871-MIN(L:L))/(MAX(L:L)-MIN(L:L))</f>
        <v>0.39509536784741145</v>
      </c>
      <c r="N871" s="1">
        <f>VLOOKUP(B871,'[1]ICI-DH'!$A:$H,8,FALSE)</f>
        <v>0.16</v>
      </c>
      <c r="O871" s="17">
        <f>VLOOKUP(A871,'Dados absolutos'!A:Q,17,FALSE)</f>
        <v>0</v>
      </c>
      <c r="P871" s="1">
        <f>(O871-MIN(O:O))/(MAX(O:O)-MIN(O:O))</f>
        <v>0</v>
      </c>
      <c r="Q871" s="3">
        <f>H871-I871-K871+M871+N871+P871</f>
        <v>-0.23512885703316586</v>
      </c>
      <c r="R871" s="4" t="s">
        <v>6252</v>
      </c>
    </row>
    <row r="872" spans="1:18" x14ac:dyDescent="0.25">
      <c r="A872">
        <v>130063</v>
      </c>
      <c r="B872">
        <v>1300631</v>
      </c>
      <c r="C872" t="s">
        <v>97</v>
      </c>
      <c r="D872" t="s">
        <v>87</v>
      </c>
      <c r="E872" t="s">
        <v>9</v>
      </c>
      <c r="F872" t="s">
        <v>10</v>
      </c>
      <c r="G872">
        <f>VLOOKUP(A872,'Dados absolutos'!A:H,8,FALSE)</f>
        <v>20718</v>
      </c>
      <c r="H872" s="1">
        <f>(G872-MIN(G:G))/(MAX(G:G)-MIN(G:G))</f>
        <v>9.9840837086465128E-2</v>
      </c>
      <c r="I872">
        <f>VLOOKUP(A872,'Dados absolutos'!A:I,9,FALSE)</f>
        <v>0.50600000000000001</v>
      </c>
      <c r="J872" s="1">
        <f>VLOOKUP(A872,'Dados absolutos'!A:L,12,FALSE)</f>
        <v>5168.3953615213823</v>
      </c>
      <c r="K872" s="1">
        <f>(J872-MIN(J:J))/(MAX(J:J)-MIN(J:J))</f>
        <v>0.38404622346514622</v>
      </c>
      <c r="L872" s="1">
        <f>VLOOKUP(A872,'Dados absolutos'!A:M,13,FALSE)</f>
        <v>0.8</v>
      </c>
      <c r="M872" s="1">
        <f>(L872-MIN(L:L))/(MAX(L:L)-MIN(L:L))</f>
        <v>0.45504087193460496</v>
      </c>
      <c r="N872" s="1">
        <f>VLOOKUP(B872,'[1]ICI-DH'!$A:$H,8,FALSE)</f>
        <v>0.1</v>
      </c>
      <c r="O872" s="17">
        <f>VLOOKUP(A872,'Dados absolutos'!A:Q,17,FALSE)</f>
        <v>0</v>
      </c>
      <c r="P872" s="1">
        <f>(O872-MIN(O:O))/(MAX(O:O)-MIN(O:O))</f>
        <v>0</v>
      </c>
      <c r="Q872" s="3">
        <f>H872-I872-K872+M872+N872+P872</f>
        <v>-0.23516451444407613</v>
      </c>
      <c r="R872" s="4" t="s">
        <v>6253</v>
      </c>
    </row>
    <row r="873" spans="1:18" x14ac:dyDescent="0.25">
      <c r="A873">
        <v>353930</v>
      </c>
      <c r="B873">
        <v>3539301</v>
      </c>
      <c r="C873" t="s">
        <v>3631</v>
      </c>
      <c r="D873" t="s">
        <v>3202</v>
      </c>
      <c r="E873" t="s">
        <v>2182</v>
      </c>
      <c r="F873" t="s">
        <v>10</v>
      </c>
      <c r="G873">
        <f>VLOOKUP(A873,'Dados absolutos'!A:H,8,FALSE)</f>
        <v>73545</v>
      </c>
      <c r="H873" s="1">
        <f>(G873-MIN(G:G))/(MAX(G:G)-MIN(G:G))</f>
        <v>0.36508056053462673</v>
      </c>
      <c r="I873">
        <f>VLOOKUP(A873,'Dados absolutos'!A:I,9,FALSE)</f>
        <v>0.80100000000000005</v>
      </c>
      <c r="J873" s="1">
        <f>VLOOKUP(A873,'Dados absolutos'!A:L,12,FALSE)</f>
        <v>5366.121854918757</v>
      </c>
      <c r="K873" s="1">
        <f>(J873-MIN(J:J))/(MAX(J:J)-MIN(J:J))</f>
        <v>0.40013266734005304</v>
      </c>
      <c r="L873" s="1">
        <f>VLOOKUP(A873,'Dados absolutos'!A:M,13,FALSE)</f>
        <v>0.22222222222222224</v>
      </c>
      <c r="M873" s="1">
        <f>(L873-MIN(L:L))/(MAX(L:L)-MIN(L:L))</f>
        <v>0.17166212534059949</v>
      </c>
      <c r="N873" s="1">
        <f>VLOOKUP(B873,'[1]ICI-DH'!$A:$H,8,FALSE)</f>
        <v>0.3</v>
      </c>
      <c r="O873" s="17">
        <f>VLOOKUP(A873,'Dados absolutos'!A:Q,17,FALSE)</f>
        <v>1.5908627370997349E-3</v>
      </c>
      <c r="P873" s="1">
        <f>(O873-MIN(O:O))/(MAX(O:O)-MIN(O:O))</f>
        <v>0.12900129172615407</v>
      </c>
      <c r="Q873" s="3">
        <f>H873-I873-K873+M873+N873+P873</f>
        <v>-0.2353886897386728</v>
      </c>
      <c r="R873" s="4" t="s">
        <v>6254</v>
      </c>
    </row>
    <row r="874" spans="1:18" x14ac:dyDescent="0.25">
      <c r="A874">
        <v>260160</v>
      </c>
      <c r="B874">
        <v>2601607</v>
      </c>
      <c r="C874" t="s">
        <v>1468</v>
      </c>
      <c r="D874" t="s">
        <v>1452</v>
      </c>
      <c r="E874" t="s">
        <v>466</v>
      </c>
      <c r="F874" t="s">
        <v>10</v>
      </c>
      <c r="G874">
        <f>VLOOKUP(A874,'Dados absolutos'!A:H,8,FALSE)</f>
        <v>18301</v>
      </c>
      <c r="H874" s="1">
        <f>(G874-MIN(G:G))/(MAX(G:G)-MIN(G:G))</f>
        <v>8.7705292543443447E-2</v>
      </c>
      <c r="I874">
        <f>VLOOKUP(A874,'Dados absolutos'!A:I,9,FALSE)</f>
        <v>0.64200000000000002</v>
      </c>
      <c r="J874" s="1">
        <f>VLOOKUP(A874,'Dados absolutos'!A:L,12,FALSE)</f>
        <v>4556.1615031965466</v>
      </c>
      <c r="K874" s="1">
        <f>(J874-MIN(J:J))/(MAX(J:J)-MIN(J:J))</f>
        <v>0.33423668387822264</v>
      </c>
      <c r="L874" s="1">
        <f>VLOOKUP(A874,'Dados absolutos'!A:M,13,FALSE)</f>
        <v>0.67222222222222228</v>
      </c>
      <c r="M874" s="1">
        <f>(L874-MIN(L:L))/(MAX(L:L)-MIN(L:L))</f>
        <v>0.39237057220708454</v>
      </c>
      <c r="N874" s="1">
        <f>VLOOKUP(B874,'[1]ICI-DH'!$A:$H,8,FALSE)</f>
        <v>0.26</v>
      </c>
      <c r="O874" s="17">
        <f>VLOOKUP(A874,'Dados absolutos'!A:Q,17,FALSE)</f>
        <v>0</v>
      </c>
      <c r="P874" s="1">
        <f>(O874-MIN(O:O))/(MAX(O:O)-MIN(O:O))</f>
        <v>0</v>
      </c>
      <c r="Q874" s="3">
        <f>H874-I874-K874+M874+N874+P874</f>
        <v>-0.23616081912769465</v>
      </c>
      <c r="R874" s="4" t="s">
        <v>6255</v>
      </c>
    </row>
    <row r="875" spans="1:18" x14ac:dyDescent="0.25">
      <c r="A875">
        <v>211300</v>
      </c>
      <c r="B875">
        <v>2113009</v>
      </c>
      <c r="C875" t="s">
        <v>679</v>
      </c>
      <c r="D875" t="s">
        <v>465</v>
      </c>
      <c r="E875" t="s">
        <v>466</v>
      </c>
      <c r="F875" t="s">
        <v>10</v>
      </c>
      <c r="G875">
        <f>VLOOKUP(A875,'Dados absolutos'!A:H,8,FALSE)</f>
        <v>30845</v>
      </c>
      <c r="H875" s="1">
        <f>(G875-MIN(G:G))/(MAX(G:G)-MIN(G:G))</f>
        <v>0.15068761391194324</v>
      </c>
      <c r="I875">
        <f>VLOOKUP(A875,'Dados absolutos'!A:I,9,FALSE)</f>
        <v>0.56999999999999995</v>
      </c>
      <c r="J875" s="1">
        <f>VLOOKUP(A875,'Dados absolutos'!A:L,12,FALSE)</f>
        <v>4551.5149142486625</v>
      </c>
      <c r="K875" s="1">
        <f>(J875-MIN(J:J))/(MAX(J:J)-MIN(J:J))</f>
        <v>0.3338586511167268</v>
      </c>
      <c r="L875" s="1">
        <f>VLOOKUP(A875,'Dados absolutos'!A:M,13,FALSE)</f>
        <v>0.71666666666666656</v>
      </c>
      <c r="M875" s="1">
        <f>(L875-MIN(L:L))/(MAX(L:L)-MIN(L:L))</f>
        <v>0.41416893732970023</v>
      </c>
      <c r="N875" s="1">
        <f>VLOOKUP(B875,'[1]ICI-DH'!$A:$H,8,FALSE)</f>
        <v>0.1</v>
      </c>
      <c r="O875" s="17">
        <f>VLOOKUP(A875,'Dados absolutos'!A:Q,17,FALSE)</f>
        <v>3.2420165342843249E-5</v>
      </c>
      <c r="P875" s="1">
        <f>(O875-MIN(O:O))/(MAX(O:O)-MIN(O:O))</f>
        <v>2.6289151852452227E-3</v>
      </c>
      <c r="Q875" s="3">
        <f>H875-I875-K875+M875+N875+P875</f>
        <v>-0.23637318468983806</v>
      </c>
      <c r="R875" s="4" t="s">
        <v>6256</v>
      </c>
    </row>
    <row r="876" spans="1:18" x14ac:dyDescent="0.25">
      <c r="A876">
        <v>316255</v>
      </c>
      <c r="B876">
        <v>3162559</v>
      </c>
      <c r="C876" t="s">
        <v>2912</v>
      </c>
      <c r="D876" t="s">
        <v>2181</v>
      </c>
      <c r="E876" t="s">
        <v>2182</v>
      </c>
      <c r="F876" t="s">
        <v>10</v>
      </c>
      <c r="G876">
        <f>VLOOKUP(A876,'Dados absolutos'!A:H,8,FALSE)</f>
        <v>11246</v>
      </c>
      <c r="H876" s="1">
        <f>(G876-MIN(G:G))/(MAX(G:G)-MIN(G:G))</f>
        <v>5.2282757685761197E-2</v>
      </c>
      <c r="I876">
        <f>VLOOKUP(A876,'Dados absolutos'!A:I,9,FALSE)</f>
        <v>0.65</v>
      </c>
      <c r="J876" s="1">
        <f>VLOOKUP(A876,'Dados absolutos'!A:L,12,FALSE)</f>
        <v>5440.4935132491546</v>
      </c>
      <c r="K876" s="1">
        <f>(J876-MIN(J:J))/(MAX(J:J)-MIN(J:J))</f>
        <v>0.40618332593951201</v>
      </c>
      <c r="L876" s="1">
        <f>VLOOKUP(A876,'Dados absolutos'!A:M,13,FALSE)</f>
        <v>0.83333333333333337</v>
      </c>
      <c r="M876" s="1">
        <f>(L876-MIN(L:L))/(MAX(L:L)-MIN(L:L))</f>
        <v>0.47138964577656678</v>
      </c>
      <c r="N876" s="1">
        <f>VLOOKUP(B876,'[1]ICI-DH'!$A:$H,8,FALSE)</f>
        <v>0.26</v>
      </c>
      <c r="O876" s="17">
        <f>VLOOKUP(A876,'Dados absolutos'!A:Q,17,FALSE)</f>
        <v>4.4460252534234395E-4</v>
      </c>
      <c r="P876" s="1">
        <f>(O876-MIN(O:O))/(MAX(O:O)-MIN(O:O))</f>
        <v>3.6052324777204735E-2</v>
      </c>
      <c r="Q876" s="3">
        <f>H876-I876-K876+M876+N876+P876</f>
        <v>-0.23645859769997948</v>
      </c>
      <c r="R876" s="4" t="s">
        <v>6257</v>
      </c>
    </row>
    <row r="877" spans="1:18" x14ac:dyDescent="0.25">
      <c r="A877">
        <v>120039</v>
      </c>
      <c r="B877">
        <v>1200393</v>
      </c>
      <c r="C877" t="s">
        <v>77</v>
      </c>
      <c r="D877" t="s">
        <v>64</v>
      </c>
      <c r="E877" t="s">
        <v>9</v>
      </c>
      <c r="F877" t="s">
        <v>10</v>
      </c>
      <c r="G877">
        <f>VLOOKUP(A877,'Dados absolutos'!A:H,8,FALSE)</f>
        <v>10735</v>
      </c>
      <c r="H877" s="1">
        <f>(G877-MIN(G:G))/(MAX(G:G)-MIN(G:G))</f>
        <v>4.9717071603227442E-2</v>
      </c>
      <c r="I877">
        <f>VLOOKUP(A877,'Dados absolutos'!A:I,9,FALSE)</f>
        <v>0.53200000000000003</v>
      </c>
      <c r="J877" s="1">
        <f>VLOOKUP(A877,'Dados absolutos'!A:L,12,FALSE)</f>
        <v>5908.9202897065679</v>
      </c>
      <c r="K877" s="1">
        <f>(J877-MIN(J:J))/(MAX(J:J)-MIN(J:J))</f>
        <v>0.44429314582005691</v>
      </c>
      <c r="L877" s="1">
        <f>VLOOKUP(A877,'Dados absolutos'!A:M,13,FALSE)</f>
        <v>0.54444444444444451</v>
      </c>
      <c r="M877" s="1">
        <f>(L877-MIN(L:L))/(MAX(L:L)-MIN(L:L))</f>
        <v>0.32970027247956407</v>
      </c>
      <c r="N877" s="1">
        <f>VLOOKUP(B877,'[1]ICI-DH'!$A:$H,8,FALSE)</f>
        <v>0.36</v>
      </c>
      <c r="O877" s="17">
        <f>VLOOKUP(A877,'Dados absolutos'!A:Q,17,FALSE)</f>
        <v>0</v>
      </c>
      <c r="P877" s="1">
        <f>(O877-MIN(O:O))/(MAX(O:O)-MIN(O:O))</f>
        <v>0</v>
      </c>
      <c r="Q877" s="3">
        <f>H877-I877-K877+M877+N877+P877</f>
        <v>-0.2368758017372653</v>
      </c>
      <c r="R877" s="4" t="s">
        <v>6258</v>
      </c>
    </row>
    <row r="878" spans="1:18" x14ac:dyDescent="0.25">
      <c r="A878">
        <v>230520</v>
      </c>
      <c r="B878">
        <v>2305209</v>
      </c>
      <c r="C878" t="s">
        <v>974</v>
      </c>
      <c r="D878" t="s">
        <v>905</v>
      </c>
      <c r="E878" t="s">
        <v>466</v>
      </c>
      <c r="F878" t="s">
        <v>10</v>
      </c>
      <c r="G878">
        <f>VLOOKUP(A878,'Dados absolutos'!A:H,8,FALSE)</f>
        <v>17855</v>
      </c>
      <c r="H878" s="1">
        <f>(G878-MIN(G:G))/(MAX(G:G)-MIN(G:G))</f>
        <v>8.5465965747337655E-2</v>
      </c>
      <c r="I878">
        <f>VLOOKUP(A878,'Dados absolutos'!A:I,9,FALSE)</f>
        <v>0.59699999999999998</v>
      </c>
      <c r="J878" s="1">
        <f>VLOOKUP(A878,'Dados absolutos'!A:L,12,FALSE)</f>
        <v>4582.6745774292913</v>
      </c>
      <c r="K878" s="1">
        <f>(J878-MIN(J:J))/(MAX(J:J)-MIN(J:J))</f>
        <v>0.33639370933934348</v>
      </c>
      <c r="L878" s="1">
        <f>VLOOKUP(A878,'Dados absolutos'!A:M,13,FALSE)</f>
        <v>0.57777777777777772</v>
      </c>
      <c r="M878" s="1">
        <f>(L878-MIN(L:L))/(MAX(L:L)-MIN(L:L))</f>
        <v>0.34604904632152589</v>
      </c>
      <c r="N878" s="1">
        <f>VLOOKUP(B878,'[1]ICI-DH'!$A:$H,8,FALSE)</f>
        <v>0.26</v>
      </c>
      <c r="O878" s="17">
        <f>VLOOKUP(A878,'Dados absolutos'!A:Q,17,FALSE)</f>
        <v>5.6006720806496778E-5</v>
      </c>
      <c r="P878" s="1">
        <f>(O878-MIN(O:O))/(MAX(O:O)-MIN(O:O))</f>
        <v>4.5415227605090387E-3</v>
      </c>
      <c r="Q878" s="3">
        <f>H878-I878-K878+M878+N878+P878</f>
        <v>-0.23733717450997091</v>
      </c>
      <c r="R878" s="4" t="s">
        <v>6259</v>
      </c>
    </row>
    <row r="879" spans="1:18" x14ac:dyDescent="0.25">
      <c r="A879">
        <v>521000</v>
      </c>
      <c r="B879">
        <v>5210000</v>
      </c>
      <c r="C879" t="s">
        <v>5241</v>
      </c>
      <c r="D879" t="s">
        <v>5136</v>
      </c>
      <c r="E879" t="s">
        <v>4932</v>
      </c>
      <c r="F879" t="s">
        <v>10</v>
      </c>
      <c r="G879">
        <f>VLOOKUP(A879,'Dados absolutos'!A:H,8,FALSE)</f>
        <v>52204</v>
      </c>
      <c r="H879" s="1">
        <f>(G879-MIN(G:G))/(MAX(G:G)-MIN(G:G))</f>
        <v>0.25792927543217503</v>
      </c>
      <c r="I879">
        <f>VLOOKUP(A879,'Dados absolutos'!A:I,9,FALSE)</f>
        <v>0.72</v>
      </c>
      <c r="J879" s="1">
        <f>VLOOKUP(A879,'Dados absolutos'!A:L,12,FALSE)</f>
        <v>4342.6205603018925</v>
      </c>
      <c r="K879" s="1">
        <f>(J879-MIN(J:J))/(MAX(J:J)-MIN(J:J))</f>
        <v>0.31686362307161681</v>
      </c>
      <c r="L879" s="1">
        <f>VLOOKUP(A879,'Dados absolutos'!A:M,13,FALSE)</f>
        <v>0.73333333333333339</v>
      </c>
      <c r="M879" s="1">
        <f>(L879-MIN(L:L))/(MAX(L:L)-MIN(L:L))</f>
        <v>0.42234332425068127</v>
      </c>
      <c r="N879" s="1">
        <f>VLOOKUP(B879,'[1]ICI-DH'!$A:$H,8,FALSE)</f>
        <v>0.1</v>
      </c>
      <c r="O879" s="17">
        <f>VLOOKUP(A879,'Dados absolutos'!A:Q,17,FALSE)</f>
        <v>2.2986744310780782E-4</v>
      </c>
      <c r="P879" s="1">
        <f>(O879-MIN(O:O))/(MAX(O:O)-MIN(O:O))</f>
        <v>1.8639695553342016E-2</v>
      </c>
      <c r="Q879" s="3">
        <f>H879-I879-K879+M879+N879+P879</f>
        <v>-0.23795132783541836</v>
      </c>
      <c r="R879" s="4" t="s">
        <v>6260</v>
      </c>
    </row>
    <row r="880" spans="1:18" x14ac:dyDescent="0.25">
      <c r="A880">
        <v>240100</v>
      </c>
      <c r="B880">
        <v>2401008</v>
      </c>
      <c r="C880" t="s">
        <v>1095</v>
      </c>
      <c r="D880" t="s">
        <v>1086</v>
      </c>
      <c r="E880" t="s">
        <v>466</v>
      </c>
      <c r="F880" t="s">
        <v>10</v>
      </c>
      <c r="G880">
        <f>VLOOKUP(A880,'Dados absolutos'!A:H,8,FALSE)</f>
        <v>36093</v>
      </c>
      <c r="H880" s="1">
        <f>(G880-MIN(G:G))/(MAX(G:G)-MIN(G:G))</f>
        <v>0.17703736060692785</v>
      </c>
      <c r="I880">
        <f>VLOOKUP(A880,'Dados absolutos'!A:I,9,FALSE)</f>
        <v>0.63900000000000001</v>
      </c>
      <c r="J880" s="1">
        <f>VLOOKUP(A880,'Dados absolutos'!A:L,12,FALSE)</f>
        <v>3782.8829290998256</v>
      </c>
      <c r="K880" s="1">
        <f>(J880-MIN(J:J))/(MAX(J:J)-MIN(J:J))</f>
        <v>0.2713250215706563</v>
      </c>
      <c r="L880" s="1">
        <f>VLOOKUP(A880,'Dados absolutos'!A:M,13,FALSE)</f>
        <v>0.55555555555555558</v>
      </c>
      <c r="M880" s="1">
        <f>(L880-MIN(L:L))/(MAX(L:L)-MIN(L:L))</f>
        <v>0.33514986376021799</v>
      </c>
      <c r="N880" s="1">
        <f>VLOOKUP(B880,'[1]ICI-DH'!$A:$H,8,FALSE)</f>
        <v>0.16</v>
      </c>
      <c r="O880" s="17">
        <f>VLOOKUP(A880,'Dados absolutos'!A:Q,17,FALSE)</f>
        <v>0</v>
      </c>
      <c r="P880" s="1">
        <f>(O880-MIN(O:O))/(MAX(O:O)-MIN(O:O))</f>
        <v>0</v>
      </c>
      <c r="Q880" s="3">
        <f>H880-I880-K880+M880+N880+P880</f>
        <v>-0.23813779720351044</v>
      </c>
      <c r="R880" s="4" t="s">
        <v>6261</v>
      </c>
    </row>
    <row r="881" spans="1:18" x14ac:dyDescent="0.25">
      <c r="A881">
        <v>352430</v>
      </c>
      <c r="B881">
        <v>3524303</v>
      </c>
      <c r="C881" t="s">
        <v>3470</v>
      </c>
      <c r="D881" t="s">
        <v>3202</v>
      </c>
      <c r="E881" t="s">
        <v>2182</v>
      </c>
      <c r="F881" t="s">
        <v>10</v>
      </c>
      <c r="G881">
        <f>VLOOKUP(A881,'Dados absolutos'!A:H,8,FALSE)</f>
        <v>71821</v>
      </c>
      <c r="H881" s="1">
        <f>(G881-MIN(G:G))/(MAX(G:G)-MIN(G:G))</f>
        <v>0.35642450807613713</v>
      </c>
      <c r="I881">
        <f>VLOOKUP(A881,'Dados absolutos'!A:I,9,FALSE)</f>
        <v>0.77800000000000002</v>
      </c>
      <c r="J881" s="1">
        <f>VLOOKUP(A881,'Dados absolutos'!A:L,12,FALSE)</f>
        <v>6510.8190536194152</v>
      </c>
      <c r="K881" s="1">
        <f>(J881-MIN(J:J))/(MAX(J:J)-MIN(J:J))</f>
        <v>0.49326185263164685</v>
      </c>
      <c r="L881" s="1">
        <f>VLOOKUP(A881,'Dados absolutos'!A:M,13,FALSE)</f>
        <v>0.44444444444444448</v>
      </c>
      <c r="M881" s="1">
        <f>(L881-MIN(L:L))/(MAX(L:L)-MIN(L:L))</f>
        <v>0.28065395095367851</v>
      </c>
      <c r="N881" s="1">
        <f>VLOOKUP(B881,'[1]ICI-DH'!$A:$H,8,FALSE)</f>
        <v>0.16</v>
      </c>
      <c r="O881" s="17">
        <f>VLOOKUP(A881,'Dados absolutos'!A:Q,17,FALSE)</f>
        <v>2.9100123919187982E-3</v>
      </c>
      <c r="P881" s="1">
        <f>(O881-MIN(O:O))/(MAX(O:O)-MIN(O:O))</f>
        <v>0.23596967151359322</v>
      </c>
      <c r="Q881" s="3">
        <f>H881-I881-K881+M881+N881+P881</f>
        <v>-0.23821372208823804</v>
      </c>
      <c r="R881" s="4" t="s">
        <v>6262</v>
      </c>
    </row>
    <row r="882" spans="1:18" x14ac:dyDescent="0.25">
      <c r="A882">
        <v>420230</v>
      </c>
      <c r="B882">
        <v>4202305</v>
      </c>
      <c r="C882" t="s">
        <v>4228</v>
      </c>
      <c r="D882" t="s">
        <v>4197</v>
      </c>
      <c r="E882" t="s">
        <v>3828</v>
      </c>
      <c r="F882" t="s">
        <v>10</v>
      </c>
      <c r="G882">
        <f>VLOOKUP(A882,'Dados absolutos'!A:H,8,FALSE)</f>
        <v>76773</v>
      </c>
      <c r="H882" s="1">
        <f>(G882-MIN(G:G))/(MAX(G:G)-MIN(G:G))</f>
        <v>0.38128806478984972</v>
      </c>
      <c r="I882">
        <f>VLOOKUP(A882,'Dados absolutos'!A:I,9,FALSE)</f>
        <v>0.73899999999999999</v>
      </c>
      <c r="J882" s="1">
        <f>VLOOKUP(A882,'Dados absolutos'!A:L,12,FALSE)</f>
        <v>5296.3800910476339</v>
      </c>
      <c r="K882" s="1">
        <f>(J882-MIN(J:J))/(MAX(J:J)-MIN(J:J))</f>
        <v>0.39445868328777367</v>
      </c>
      <c r="L882" s="1">
        <f>VLOOKUP(A882,'Dados absolutos'!A:M,13,FALSE)</f>
        <v>0.26111111111111107</v>
      </c>
      <c r="M882" s="1">
        <f>(L882-MIN(L:L))/(MAX(L:L)-MIN(L:L))</f>
        <v>0.19073569482288827</v>
      </c>
      <c r="N882" s="1">
        <f>VLOOKUP(B882,'[1]ICI-DH'!$A:$H,8,FALSE)</f>
        <v>0.1</v>
      </c>
      <c r="O882" s="17">
        <f>VLOOKUP(A882,'Dados absolutos'!A:Q,17,FALSE)</f>
        <v>2.748362054368072E-3</v>
      </c>
      <c r="P882" s="1">
        <f>(O882-MIN(O:O))/(MAX(O:O)-MIN(O:O))</f>
        <v>0.222861625253091</v>
      </c>
      <c r="Q882" s="3">
        <f>H882-I882-K882+M882+N882+P882</f>
        <v>-0.2385732984219448</v>
      </c>
      <c r="R882" s="4" t="s">
        <v>6263</v>
      </c>
    </row>
    <row r="883" spans="1:18" x14ac:dyDescent="0.25">
      <c r="A883">
        <v>220650</v>
      </c>
      <c r="B883">
        <v>2206506</v>
      </c>
      <c r="C883" t="s">
        <v>811</v>
      </c>
      <c r="D883" t="s">
        <v>682</v>
      </c>
      <c r="E883" t="s">
        <v>466</v>
      </c>
      <c r="F883" t="s">
        <v>10</v>
      </c>
      <c r="G883">
        <f>VLOOKUP(A883,'Dados absolutos'!A:H,8,FALSE)</f>
        <v>7577</v>
      </c>
      <c r="H883" s="1">
        <f>(G883-MIN(G:G))/(MAX(G:G)-MIN(G:G))</f>
        <v>3.3861031194926873E-2</v>
      </c>
      <c r="I883">
        <f>VLOOKUP(A883,'Dados absolutos'!A:I,9,FALSE)</f>
        <v>0.56100000000000005</v>
      </c>
      <c r="J883" s="1">
        <f>VLOOKUP(A883,'Dados absolutos'!A:L,12,FALSE)</f>
        <v>5169.0289692490433</v>
      </c>
      <c r="K883" s="1">
        <f>(J883-MIN(J:J))/(MAX(J:J)-MIN(J:J))</f>
        <v>0.38409777191965322</v>
      </c>
      <c r="L883" s="1">
        <f>VLOOKUP(A883,'Dados absolutos'!A:M,13,FALSE)</f>
        <v>1.038888888888889</v>
      </c>
      <c r="M883" s="1">
        <f>(L883-MIN(L:L))/(MAX(L:L)-MIN(L:L))</f>
        <v>0.57220708446866497</v>
      </c>
      <c r="N883" s="1">
        <f>VLOOKUP(B883,'[1]ICI-DH'!$A:$H,8,FALSE)</f>
        <v>0.1</v>
      </c>
      <c r="O883" s="17">
        <f>VLOOKUP(A883,'Dados absolutos'!A:Q,17,FALSE)</f>
        <v>0</v>
      </c>
      <c r="P883" s="1">
        <f>(O883-MIN(O:O))/(MAX(O:O)-MIN(O:O))</f>
        <v>0</v>
      </c>
      <c r="Q883" s="3">
        <f>H883-I883-K883+M883+N883+P883</f>
        <v>-0.2390296562560614</v>
      </c>
      <c r="R883" s="4" t="s">
        <v>6264</v>
      </c>
    </row>
    <row r="884" spans="1:18" x14ac:dyDescent="0.25">
      <c r="A884">
        <v>231190</v>
      </c>
      <c r="B884">
        <v>2311900</v>
      </c>
      <c r="C884" t="s">
        <v>1056</v>
      </c>
      <c r="D884" t="s">
        <v>905</v>
      </c>
      <c r="E884" t="s">
        <v>466</v>
      </c>
      <c r="F884" t="s">
        <v>10</v>
      </c>
      <c r="G884">
        <f>VLOOKUP(A884,'Dados absolutos'!A:H,8,FALSE)</f>
        <v>13854</v>
      </c>
      <c r="H884" s="1">
        <f>(G884-MIN(G:G))/(MAX(G:G)-MIN(G:G))</f>
        <v>6.5377296439671231E-2</v>
      </c>
      <c r="I884">
        <f>VLOOKUP(A884,'Dados absolutos'!A:I,9,FALSE)</f>
        <v>0.57499999999999996</v>
      </c>
      <c r="J884" s="1">
        <f>VLOOKUP(A884,'Dados absolutos'!A:L,12,FALSE)</f>
        <v>5825.4377667099752</v>
      </c>
      <c r="K884" s="1">
        <f>(J884-MIN(J:J))/(MAX(J:J)-MIN(J:J))</f>
        <v>0.43750125416383168</v>
      </c>
      <c r="L884" s="1">
        <f>VLOOKUP(A884,'Dados absolutos'!A:M,13,FALSE)</f>
        <v>0.98888888888888893</v>
      </c>
      <c r="M884" s="1">
        <f>(L884-MIN(L:L))/(MAX(L:L)-MIN(L:L))</f>
        <v>0.54768392370572216</v>
      </c>
      <c r="N884" s="1">
        <f>VLOOKUP(B884,'[1]ICI-DH'!$A:$H,8,FALSE)</f>
        <v>0.16</v>
      </c>
      <c r="O884" s="17">
        <f>VLOOKUP(A884,'Dados absolutos'!A:Q,17,FALSE)</f>
        <v>0</v>
      </c>
      <c r="P884" s="1">
        <f>(O884-MIN(O:O))/(MAX(O:O)-MIN(O:O))</f>
        <v>0</v>
      </c>
      <c r="Q884" s="3">
        <f>H884-I884-K884+M884+N884+P884</f>
        <v>-0.23944003401843819</v>
      </c>
      <c r="R884" s="4" t="s">
        <v>6265</v>
      </c>
    </row>
    <row r="885" spans="1:18" x14ac:dyDescent="0.25">
      <c r="A885">
        <v>210780</v>
      </c>
      <c r="B885">
        <v>2107803</v>
      </c>
      <c r="C885" t="s">
        <v>597</v>
      </c>
      <c r="D885" t="s">
        <v>465</v>
      </c>
      <c r="E885" t="s">
        <v>466</v>
      </c>
      <c r="F885" t="s">
        <v>10</v>
      </c>
      <c r="G885">
        <f>VLOOKUP(A885,'Dados absolutos'!A:H,8,FALSE)</f>
        <v>31250</v>
      </c>
      <c r="H885" s="1">
        <f>(G885-MIN(G:G))/(MAX(G:G)-MIN(G:G))</f>
        <v>0.15272108331199447</v>
      </c>
      <c r="I885">
        <f>VLOOKUP(A885,'Dados absolutos'!A:I,9,FALSE)</f>
        <v>0.54200000000000004</v>
      </c>
      <c r="J885" s="1">
        <f>VLOOKUP(A885,'Dados absolutos'!A:L,12,FALSE)</f>
        <v>5617.7547046400005</v>
      </c>
      <c r="K885" s="1">
        <f>(J885-MIN(J:J))/(MAX(J:J)-MIN(J:J))</f>
        <v>0.42060477325045603</v>
      </c>
      <c r="L885" s="1">
        <f>VLOOKUP(A885,'Dados absolutos'!A:M,13,FALSE)</f>
        <v>0.62222222222222223</v>
      </c>
      <c r="M885" s="1">
        <f>(L885-MIN(L:L))/(MAX(L:L)-MIN(L:L))</f>
        <v>0.36784741144414174</v>
      </c>
      <c r="N885" s="1">
        <f>VLOOKUP(B885,'[1]ICI-DH'!$A:$H,8,FALSE)</f>
        <v>0.2</v>
      </c>
      <c r="O885" s="17">
        <f>VLOOKUP(A885,'Dados absolutos'!A:Q,17,FALSE)</f>
        <v>3.1999999999999999E-5</v>
      </c>
      <c r="P885" s="1">
        <f>(O885-MIN(O:O))/(MAX(O:O)-MIN(O:O))</f>
        <v>2.5948444444444446E-3</v>
      </c>
      <c r="Q885" s="3">
        <f>H885-I885-K885+M885+N885+P885</f>
        <v>-0.23944143404987542</v>
      </c>
      <c r="R885" s="4" t="s">
        <v>6266</v>
      </c>
    </row>
    <row r="886" spans="1:18" x14ac:dyDescent="0.25">
      <c r="A886">
        <v>293170</v>
      </c>
      <c r="B886">
        <v>2931707</v>
      </c>
      <c r="C886" t="s">
        <v>1606</v>
      </c>
      <c r="D886" t="s">
        <v>1784</v>
      </c>
      <c r="E886" t="s">
        <v>466</v>
      </c>
      <c r="F886" t="s">
        <v>10</v>
      </c>
      <c r="G886">
        <f>VLOOKUP(A886,'Dados absolutos'!A:H,8,FALSE)</f>
        <v>10798</v>
      </c>
      <c r="H886" s="1">
        <f>(G886-MIN(G:G))/(MAX(G:G)-MIN(G:G))</f>
        <v>5.003338906545763E-2</v>
      </c>
      <c r="I886">
        <f>VLOOKUP(A886,'Dados absolutos'!A:I,9,FALSE)</f>
        <v>0.57799999999999996</v>
      </c>
      <c r="J886" s="1">
        <f>VLOOKUP(A886,'Dados absolutos'!A:L,12,FALSE)</f>
        <v>4902.5926190035198</v>
      </c>
      <c r="K886" s="1">
        <f>(J886-MIN(J:J))/(MAX(J:J)-MIN(J:J))</f>
        <v>0.36242129690198349</v>
      </c>
      <c r="L886" s="1">
        <f>VLOOKUP(A886,'Dados absolutos'!A:M,13,FALSE)</f>
        <v>0.87222222222222212</v>
      </c>
      <c r="M886" s="1">
        <f>(L886-MIN(L:L))/(MAX(L:L)-MIN(L:L))</f>
        <v>0.49046321525885556</v>
      </c>
      <c r="N886" s="1">
        <f>VLOOKUP(B886,'[1]ICI-DH'!$A:$H,8,FALSE)</f>
        <v>0.16</v>
      </c>
      <c r="O886" s="17">
        <f>VLOOKUP(A886,'Dados absolutos'!A:Q,17,FALSE)</f>
        <v>0</v>
      </c>
      <c r="P886" s="1">
        <f>(O886-MIN(O:O))/(MAX(O:O)-MIN(O:O))</f>
        <v>0</v>
      </c>
      <c r="Q886" s="3">
        <f>H886-I886-K886+M886+N886+P886</f>
        <v>-0.23992469257767021</v>
      </c>
      <c r="R886" s="4" t="s">
        <v>6267</v>
      </c>
    </row>
    <row r="887" spans="1:18" x14ac:dyDescent="0.25">
      <c r="A887">
        <v>320340</v>
      </c>
      <c r="B887">
        <v>3203403</v>
      </c>
      <c r="C887" t="s">
        <v>3083</v>
      </c>
      <c r="D887" t="s">
        <v>3036</v>
      </c>
      <c r="E887" t="s">
        <v>2182</v>
      </c>
      <c r="F887" t="s">
        <v>10</v>
      </c>
      <c r="G887">
        <f>VLOOKUP(A887,'Dados absolutos'!A:H,8,FALSE)</f>
        <v>24475</v>
      </c>
      <c r="H887" s="1">
        <f>(G887-MIN(G:G))/(MAX(G:G)-MIN(G:G))</f>
        <v>0.11870440384200194</v>
      </c>
      <c r="I887">
        <f>VLOOKUP(A887,'Dados absolutos'!A:I,9,FALSE)</f>
        <v>0.67</v>
      </c>
      <c r="J887" s="1">
        <f>VLOOKUP(A887,'Dados absolutos'!A:L,12,FALSE)</f>
        <v>5990.7187542390193</v>
      </c>
      <c r="K887" s="1">
        <f>(J887-MIN(J:J))/(MAX(J:J)-MIN(J:J))</f>
        <v>0.4509480274504632</v>
      </c>
      <c r="L887" s="1">
        <f>VLOOKUP(A887,'Dados absolutos'!A:M,13,FALSE)</f>
        <v>0.27777777777777779</v>
      </c>
      <c r="M887" s="1">
        <f>(L887-MIN(L:L))/(MAX(L:L)-MIN(L:L))</f>
        <v>0.19891008174386923</v>
      </c>
      <c r="N887" s="1">
        <f>VLOOKUP(B887,'[1]ICI-DH'!$A:$H,8,FALSE)</f>
        <v>0.55999999999999994</v>
      </c>
      <c r="O887" s="17">
        <f>VLOOKUP(A887,'Dados absolutos'!A:Q,17,FALSE)</f>
        <v>4.0858018386108277E-5</v>
      </c>
      <c r="P887" s="1">
        <f>(O887-MIN(O:O))/(MAX(O:O)-MIN(O:O))</f>
        <v>3.3131313131313134E-3</v>
      </c>
      <c r="Q887" s="3">
        <f>H887-I887-K887+M887+N887+P887</f>
        <v>-0.24002041055146078</v>
      </c>
      <c r="R887" s="4" t="s">
        <v>6268</v>
      </c>
    </row>
    <row r="888" spans="1:18" x14ac:dyDescent="0.25">
      <c r="A888">
        <v>350460</v>
      </c>
      <c r="B888">
        <v>3504602</v>
      </c>
      <c r="C888" t="s">
        <v>3251</v>
      </c>
      <c r="D888" t="s">
        <v>3202</v>
      </c>
      <c r="E888" t="s">
        <v>2182</v>
      </c>
      <c r="F888" t="s">
        <v>10</v>
      </c>
      <c r="G888">
        <f>VLOOKUP(A888,'Dados absolutos'!A:H,8,FALSE)</f>
        <v>27260</v>
      </c>
      <c r="H888" s="1">
        <f>(G888-MIN(G:G))/(MAX(G:G)-MIN(G:G))</f>
        <v>0.13268764403741584</v>
      </c>
      <c r="I888">
        <f>VLOOKUP(A888,'Dados absolutos'!A:I,9,FALSE)</f>
        <v>0.746</v>
      </c>
      <c r="J888" s="1">
        <f>VLOOKUP(A888,'Dados absolutos'!A:L,12,FALSE)</f>
        <v>5147.960134629494</v>
      </c>
      <c r="K888" s="1">
        <f>(J888-MIN(J:J))/(MAX(J:J)-MIN(J:J))</f>
        <v>0.38238367372373805</v>
      </c>
      <c r="L888" s="1">
        <f>VLOOKUP(A888,'Dados absolutos'!A:M,13,FALSE)</f>
        <v>0.71111111111111125</v>
      </c>
      <c r="M888" s="1">
        <f>(L888-MIN(L:L))/(MAX(L:L)-MIN(L:L))</f>
        <v>0.41144414168937338</v>
      </c>
      <c r="N888" s="1">
        <f>VLOOKUP(B888,'[1]ICI-DH'!$A:$H,8,FALSE)</f>
        <v>0.24</v>
      </c>
      <c r="O888" s="17">
        <f>VLOOKUP(A888,'Dados absolutos'!A:Q,17,FALSE)</f>
        <v>1.2839325018341892E-3</v>
      </c>
      <c r="P888" s="1">
        <f>(O888-MIN(O:O))/(MAX(O:O)-MIN(O:O))</f>
        <v>0.1041126599820657</v>
      </c>
      <c r="Q888" s="3">
        <f>H888-I888-K888+M888+N888+P888</f>
        <v>-0.24013922801488313</v>
      </c>
      <c r="R888" s="4" t="s">
        <v>6269</v>
      </c>
    </row>
    <row r="889" spans="1:18" x14ac:dyDescent="0.25">
      <c r="A889">
        <v>260845</v>
      </c>
      <c r="B889">
        <v>2608453</v>
      </c>
      <c r="C889" t="s">
        <v>1539</v>
      </c>
      <c r="D889" t="s">
        <v>1452</v>
      </c>
      <c r="E889" t="s">
        <v>466</v>
      </c>
      <c r="F889" t="s">
        <v>10</v>
      </c>
      <c r="G889">
        <f>VLOOKUP(A889,'Dados absolutos'!A:H,8,FALSE)</f>
        <v>17981</v>
      </c>
      <c r="H889" s="1">
        <f>(G889-MIN(G:G))/(MAX(G:G)-MIN(G:G))</f>
        <v>8.6098600671798045E-2</v>
      </c>
      <c r="I889">
        <f>VLOOKUP(A889,'Dados absolutos'!A:I,9,FALSE)</f>
        <v>0.60899999999999999</v>
      </c>
      <c r="J889" s="1">
        <f>VLOOKUP(A889,'Dados absolutos'!A:L,12,FALSE)</f>
        <v>5252.0684884044267</v>
      </c>
      <c r="K889" s="1">
        <f>(J889-MIN(J:J))/(MAX(J:J)-MIN(J:J))</f>
        <v>0.39085362209096902</v>
      </c>
      <c r="L889" s="1">
        <f>VLOOKUP(A889,'Dados absolutos'!A:M,13,FALSE)</f>
        <v>0.63333333333333341</v>
      </c>
      <c r="M889" s="1">
        <f>(L889-MIN(L:L))/(MAX(L:L)-MIN(L:L))</f>
        <v>0.37329700272479571</v>
      </c>
      <c r="N889" s="1">
        <f>VLOOKUP(B889,'[1]ICI-DH'!$A:$H,8,FALSE)</f>
        <v>0.3</v>
      </c>
      <c r="O889" s="17">
        <f>VLOOKUP(A889,'Dados absolutos'!A:Q,17,FALSE)</f>
        <v>0</v>
      </c>
      <c r="P889" s="1">
        <f>(O889-MIN(O:O))/(MAX(O:O)-MIN(O:O))</f>
        <v>0</v>
      </c>
      <c r="Q889" s="3">
        <f>H889-I889-K889+M889+N889+P889</f>
        <v>-0.24045801869437528</v>
      </c>
      <c r="R889" s="4" t="s">
        <v>6270</v>
      </c>
    </row>
    <row r="890" spans="1:18" x14ac:dyDescent="0.25">
      <c r="A890">
        <v>412740</v>
      </c>
      <c r="B890">
        <v>4127403</v>
      </c>
      <c r="C890" t="s">
        <v>3789</v>
      </c>
      <c r="D890" t="s">
        <v>3827</v>
      </c>
      <c r="E890" t="s">
        <v>3828</v>
      </c>
      <c r="F890" t="s">
        <v>10</v>
      </c>
      <c r="G890">
        <f>VLOOKUP(A890,'Dados absolutos'!A:H,8,FALSE)</f>
        <v>18119</v>
      </c>
      <c r="H890" s="1">
        <f>(G890-MIN(G:G))/(MAX(G:G)-MIN(G:G))</f>
        <v>8.6791486541445112E-2</v>
      </c>
      <c r="I890">
        <f>VLOOKUP(A890,'Dados absolutos'!A:I,9,FALSE)</f>
        <v>0.71399999999999997</v>
      </c>
      <c r="J890" s="1">
        <f>VLOOKUP(A890,'Dados absolutos'!A:L,12,FALSE)</f>
        <v>7450.0539643468182</v>
      </c>
      <c r="K890" s="1">
        <f>(J890-MIN(J:J))/(MAX(J:J)-MIN(J:J))</f>
        <v>0.56967523263533071</v>
      </c>
      <c r="L890" s="1">
        <f>VLOOKUP(A890,'Dados absolutos'!A:M,13,FALSE)</f>
        <v>1.6</v>
      </c>
      <c r="M890" s="1">
        <f>(L890-MIN(L:L))/(MAX(L:L)-MIN(L:L))</f>
        <v>0.84741144414168945</v>
      </c>
      <c r="N890" s="1">
        <f>VLOOKUP(B890,'[1]ICI-DH'!$A:$H,8,FALSE)</f>
        <v>0.1</v>
      </c>
      <c r="O890" s="17">
        <f>VLOOKUP(A890,'Dados absolutos'!A:Q,17,FALSE)</f>
        <v>1.1038136762514487E-4</v>
      </c>
      <c r="P890" s="1">
        <f>(O890-MIN(O:O))/(MAX(O:O)-MIN(O:O))</f>
        <v>8.9507024547589697E-3</v>
      </c>
      <c r="Q890" s="3">
        <f>H890-I890-K890+M890+N890+P890</f>
        <v>-0.24052159949743707</v>
      </c>
      <c r="R890" s="4" t="s">
        <v>6271</v>
      </c>
    </row>
    <row r="891" spans="1:18" x14ac:dyDescent="0.25">
      <c r="A891">
        <v>290780</v>
      </c>
      <c r="B891">
        <v>2907806</v>
      </c>
      <c r="C891" t="s">
        <v>1879</v>
      </c>
      <c r="D891" t="s">
        <v>1784</v>
      </c>
      <c r="E891" t="s">
        <v>466</v>
      </c>
      <c r="F891" t="s">
        <v>10</v>
      </c>
      <c r="G891">
        <f>VLOOKUP(A891,'Dados absolutos'!A:H,8,FALSE)</f>
        <v>30907</v>
      </c>
      <c r="H891" s="1">
        <f>(G891-MIN(G:G))/(MAX(G:G)-MIN(G:G))</f>
        <v>0.15099891046207453</v>
      </c>
      <c r="I891">
        <f>VLOOKUP(A891,'Dados absolutos'!A:I,9,FALSE)</f>
        <v>0.58499999999999996</v>
      </c>
      <c r="J891" s="1">
        <f>VLOOKUP(A891,'Dados absolutos'!A:L,12,FALSE)</f>
        <v>5019.5726854757822</v>
      </c>
      <c r="K891" s="1">
        <f>(J891-MIN(J:J))/(MAX(J:J)-MIN(J:J))</f>
        <v>0.37193844982092517</v>
      </c>
      <c r="L891" s="1">
        <f>VLOOKUP(A891,'Dados absolutos'!A:M,13,FALSE)</f>
        <v>0.48888888888888893</v>
      </c>
      <c r="M891" s="1">
        <f>(L891-MIN(L:L))/(MAX(L:L)-MIN(L:L))</f>
        <v>0.3024523160762943</v>
      </c>
      <c r="N891" s="1">
        <f>VLOOKUP(B891,'[1]ICI-DH'!$A:$H,8,FALSE)</f>
        <v>0.26</v>
      </c>
      <c r="O891" s="17">
        <f>VLOOKUP(A891,'Dados absolutos'!A:Q,17,FALSE)</f>
        <v>3.2355129905846569E-5</v>
      </c>
      <c r="P891" s="1">
        <f>(O891-MIN(O:O))/(MAX(O:O)-MIN(O:O))</f>
        <v>2.6236415339207586E-3</v>
      </c>
      <c r="Q891" s="3">
        <f>H891-I891-K891+M891+N891+P891</f>
        <v>-0.24086358174863559</v>
      </c>
      <c r="R891" s="4" t="s">
        <v>6272</v>
      </c>
    </row>
    <row r="892" spans="1:18" x14ac:dyDescent="0.25">
      <c r="A892">
        <v>120060</v>
      </c>
      <c r="B892">
        <v>1200609</v>
      </c>
      <c r="C892" t="s">
        <v>83</v>
      </c>
      <c r="D892" t="s">
        <v>64</v>
      </c>
      <c r="E892" t="s">
        <v>9</v>
      </c>
      <c r="F892" t="s">
        <v>10</v>
      </c>
      <c r="G892">
        <f>VLOOKUP(A892,'Dados absolutos'!A:H,8,FALSE)</f>
        <v>43467</v>
      </c>
      <c r="H892" s="1">
        <f>(G892-MIN(G:G))/(MAX(G:G)-MIN(G:G))</f>
        <v>0.21406156642415661</v>
      </c>
      <c r="I892">
        <f>VLOOKUP(A892,'Dados absolutos'!A:I,9,FALSE)</f>
        <v>0.53900000000000003</v>
      </c>
      <c r="J892" s="1">
        <f>VLOOKUP(A892,'Dados absolutos'!A:L,12,FALSE)</f>
        <v>3393.2016888674166</v>
      </c>
      <c r="K892" s="1">
        <f>(J892-MIN(J:J))/(MAX(J:J)-MIN(J:J))</f>
        <v>0.23962170608473085</v>
      </c>
      <c r="L892" s="1">
        <f>VLOOKUP(A892,'Dados absolutos'!A:M,13,FALSE)</f>
        <v>0.20555555555555557</v>
      </c>
      <c r="M892" s="1">
        <f>(L892-MIN(L:L))/(MAX(L:L)-MIN(L:L))</f>
        <v>0.16348773841961856</v>
      </c>
      <c r="N892" s="1">
        <f>VLOOKUP(B892,'[1]ICI-DH'!$A:$H,8,FALSE)</f>
        <v>0.16</v>
      </c>
      <c r="O892" s="17">
        <f>VLOOKUP(A892,'Dados absolutos'!A:Q,17,FALSE)</f>
        <v>0</v>
      </c>
      <c r="P892" s="1">
        <f>(O892-MIN(O:O))/(MAX(O:O)-MIN(O:O))</f>
        <v>0</v>
      </c>
      <c r="Q892" s="3">
        <f>H892-I892-K892+M892+N892+P892</f>
        <v>-0.24107240124095572</v>
      </c>
      <c r="R892" s="4" t="s">
        <v>6273</v>
      </c>
    </row>
    <row r="893" spans="1:18" x14ac:dyDescent="0.25">
      <c r="A893">
        <v>280460</v>
      </c>
      <c r="B893">
        <v>2804607</v>
      </c>
      <c r="C893" t="s">
        <v>1756</v>
      </c>
      <c r="D893" t="s">
        <v>1716</v>
      </c>
      <c r="E893" t="s">
        <v>466</v>
      </c>
      <c r="F893" t="s">
        <v>10</v>
      </c>
      <c r="G893">
        <f>VLOOKUP(A893,'Dados absolutos'!A:H,8,FALSE)</f>
        <v>24996</v>
      </c>
      <c r="H893" s="1">
        <f>(G893-MIN(G:G))/(MAX(G:G)-MIN(G:G))</f>
        <v>0.1213202990455246</v>
      </c>
      <c r="I893">
        <f>VLOOKUP(A893,'Dados absolutos'!A:I,9,FALSE)</f>
        <v>0.6</v>
      </c>
      <c r="J893" s="1">
        <f>VLOOKUP(A893,'Dados absolutos'!A:L,12,FALSE)</f>
        <v>4846.1188626180192</v>
      </c>
      <c r="K893" s="1">
        <f>(J893-MIN(J:J))/(MAX(J:J)-MIN(J:J))</f>
        <v>0.35782675877564979</v>
      </c>
      <c r="L893" s="1">
        <f>VLOOKUP(A893,'Dados absolutos'!A:M,13,FALSE)</f>
        <v>0.55555555555555558</v>
      </c>
      <c r="M893" s="1">
        <f>(L893-MIN(L:L))/(MAX(L:L)-MIN(L:L))</f>
        <v>0.33514986376021799</v>
      </c>
      <c r="N893" s="1">
        <f>VLOOKUP(B893,'[1]ICI-DH'!$A:$H,8,FALSE)</f>
        <v>0.26</v>
      </c>
      <c r="O893" s="17">
        <f>VLOOKUP(A893,'Dados absolutos'!A:Q,17,FALSE)</f>
        <v>0</v>
      </c>
      <c r="P893" s="1">
        <f>(O893-MIN(O:O))/(MAX(O:O)-MIN(O:O))</f>
        <v>0</v>
      </c>
      <c r="Q893" s="3">
        <f>H893-I893-K893+M893+N893+P893</f>
        <v>-0.24135659596990711</v>
      </c>
      <c r="R893" s="4" t="s">
        <v>6274</v>
      </c>
    </row>
    <row r="894" spans="1:18" x14ac:dyDescent="0.25">
      <c r="A894">
        <v>310050</v>
      </c>
      <c r="B894">
        <v>3100500</v>
      </c>
      <c r="C894" t="s">
        <v>2186</v>
      </c>
      <c r="D894" t="s">
        <v>2181</v>
      </c>
      <c r="E894" t="s">
        <v>2182</v>
      </c>
      <c r="F894" t="s">
        <v>10</v>
      </c>
      <c r="G894">
        <f>VLOOKUP(A894,'Dados absolutos'!A:H,8,FALSE)</f>
        <v>8943</v>
      </c>
      <c r="H894" s="1">
        <f>(G894-MIN(G:G))/(MAX(G:G)-MIN(G:G))</f>
        <v>4.0719597122013187E-2</v>
      </c>
      <c r="I894">
        <f>VLOOKUP(A894,'Dados absolutos'!A:I,9,FALSE)</f>
        <v>0.61</v>
      </c>
      <c r="J894" s="1">
        <f>VLOOKUP(A894,'Dados absolutos'!A:L,12,FALSE)</f>
        <v>4244.5060717879905</v>
      </c>
      <c r="K894" s="1">
        <f>(J894-MIN(J:J))/(MAX(J:J)-MIN(J:J))</f>
        <v>0.30888131788997325</v>
      </c>
      <c r="L894" s="1">
        <f>VLOOKUP(A894,'Dados absolutos'!A:M,13,FALSE)</f>
        <v>0.96666666666666656</v>
      </c>
      <c r="M894" s="1">
        <f>(L894-MIN(L:L))/(MAX(L:L)-MIN(L:L))</f>
        <v>0.5367847411444141</v>
      </c>
      <c r="N894" s="1">
        <f>VLOOKUP(B894,'[1]ICI-DH'!$A:$H,8,FALSE)</f>
        <v>0.1</v>
      </c>
      <c r="O894" s="17">
        <f>VLOOKUP(A894,'Dados absolutos'!A:Q,17,FALSE)</f>
        <v>0</v>
      </c>
      <c r="P894" s="1">
        <f>(O894-MIN(O:O))/(MAX(O:O)-MIN(O:O))</f>
        <v>0</v>
      </c>
      <c r="Q894" s="3">
        <f>H894-I894-K894+M894+N894+P894</f>
        <v>-0.24137697962354585</v>
      </c>
      <c r="R894" s="4" t="s">
        <v>6275</v>
      </c>
    </row>
    <row r="895" spans="1:18" x14ac:dyDescent="0.25">
      <c r="A895">
        <v>150350</v>
      </c>
      <c r="B895">
        <v>1503507</v>
      </c>
      <c r="C895" t="s">
        <v>222</v>
      </c>
      <c r="D895" t="s">
        <v>166</v>
      </c>
      <c r="E895" t="s">
        <v>9</v>
      </c>
      <c r="F895" t="s">
        <v>10</v>
      </c>
      <c r="G895">
        <f>VLOOKUP(A895,'Dados absolutos'!A:H,8,FALSE)</f>
        <v>30955</v>
      </c>
      <c r="H895" s="1">
        <f>(G895-MIN(G:G))/(MAX(G:G)-MIN(G:G))</f>
        <v>0.15123991424282135</v>
      </c>
      <c r="I895">
        <f>VLOOKUP(A895,'Dados absolutos'!A:I,9,FALSE)</f>
        <v>0.55900000000000005</v>
      </c>
      <c r="J895" s="1">
        <f>VLOOKUP(A895,'Dados absolutos'!A:L,12,FALSE)</f>
        <v>2948.1016107252462</v>
      </c>
      <c r="K895" s="1">
        <f>(J895-MIN(J:J))/(MAX(J:J)-MIN(J:J))</f>
        <v>0.20340967752586231</v>
      </c>
      <c r="L895" s="1">
        <f>VLOOKUP(A895,'Dados absolutos'!A:M,13,FALSE)</f>
        <v>0.29444444444444445</v>
      </c>
      <c r="M895" s="1">
        <f>(L895-MIN(L:L))/(MAX(L:L)-MIN(L:L))</f>
        <v>0.20708446866485017</v>
      </c>
      <c r="N895" s="1">
        <f>VLOOKUP(B895,'[1]ICI-DH'!$A:$H,8,FALSE)</f>
        <v>0.16</v>
      </c>
      <c r="O895" s="17">
        <f>VLOOKUP(A895,'Dados absolutos'!A:Q,17,FALSE)</f>
        <v>3.2304958811177516E-5</v>
      </c>
      <c r="P895" s="1">
        <f>(O895-MIN(O:O))/(MAX(O:O)-MIN(O:O))</f>
        <v>2.6195732155997057E-3</v>
      </c>
      <c r="Q895" s="3">
        <f>H895-I895-K895+M895+N895+P895</f>
        <v>-0.24146572140259115</v>
      </c>
      <c r="R895" s="4" t="s">
        <v>6276</v>
      </c>
    </row>
    <row r="896" spans="1:18" x14ac:dyDescent="0.25">
      <c r="A896">
        <v>210690</v>
      </c>
      <c r="B896">
        <v>2106904</v>
      </c>
      <c r="C896" t="s">
        <v>585</v>
      </c>
      <c r="D896" t="s">
        <v>465</v>
      </c>
      <c r="E896" t="s">
        <v>466</v>
      </c>
      <c r="F896" t="s">
        <v>10</v>
      </c>
      <c r="G896">
        <f>VLOOKUP(A896,'Dados absolutos'!A:H,8,FALSE)</f>
        <v>27751</v>
      </c>
      <c r="H896" s="1">
        <f>(G896-MIN(G:G))/(MAX(G:G)-MIN(G:G))</f>
        <v>0.13515291187797177</v>
      </c>
      <c r="I896">
        <f>VLOOKUP(A896,'Dados absolutos'!A:I,9,FALSE)</f>
        <v>0.54600000000000004</v>
      </c>
      <c r="J896" s="1">
        <f>VLOOKUP(A896,'Dados absolutos'!A:L,12,FALSE)</f>
        <v>4658.6281726784619</v>
      </c>
      <c r="K896" s="1">
        <f>(J896-MIN(J:J))/(MAX(J:J)-MIN(J:J))</f>
        <v>0.3425730696571217</v>
      </c>
      <c r="L896" s="1">
        <f>VLOOKUP(A896,'Dados absolutos'!A:M,13,FALSE)</f>
        <v>0.71111111111111114</v>
      </c>
      <c r="M896" s="1">
        <f>(L896-MIN(L:L))/(MAX(L:L)-MIN(L:L))</f>
        <v>0.41144414168937332</v>
      </c>
      <c r="N896" s="1">
        <f>VLOOKUP(B896,'[1]ICI-DH'!$A:$H,8,FALSE)</f>
        <v>0.1</v>
      </c>
      <c r="O896" s="17">
        <f>VLOOKUP(A896,'Dados absolutos'!A:Q,17,FALSE)</f>
        <v>0</v>
      </c>
      <c r="P896" s="1">
        <f>(O896-MIN(O:O))/(MAX(O:O)-MIN(O:O))</f>
        <v>0</v>
      </c>
      <c r="Q896" s="3">
        <f>H896-I896-K896+M896+N896+P896</f>
        <v>-0.24197601608977662</v>
      </c>
      <c r="R896" s="4" t="s">
        <v>6277</v>
      </c>
    </row>
    <row r="897" spans="1:18" x14ac:dyDescent="0.25">
      <c r="A897">
        <v>230710</v>
      </c>
      <c r="B897">
        <v>2307106</v>
      </c>
      <c r="C897" t="s">
        <v>998</v>
      </c>
      <c r="D897" t="s">
        <v>905</v>
      </c>
      <c r="E897" t="s">
        <v>466</v>
      </c>
      <c r="F897" t="s">
        <v>10</v>
      </c>
      <c r="G897">
        <f>VLOOKUP(A897,'Dados absolutos'!A:H,8,FALSE)</f>
        <v>27411</v>
      </c>
      <c r="H897" s="1">
        <f>(G897-MIN(G:G))/(MAX(G:G)-MIN(G:G))</f>
        <v>0.1334458017643485</v>
      </c>
      <c r="I897">
        <f>VLOOKUP(A897,'Dados absolutos'!A:I,9,FALSE)</f>
        <v>0.61399999999999999</v>
      </c>
      <c r="J897" s="1">
        <f>VLOOKUP(A897,'Dados absolutos'!A:L,12,FALSE)</f>
        <v>4072.3327430593554</v>
      </c>
      <c r="K897" s="1">
        <f>(J897-MIN(J:J))/(MAX(J:J)-MIN(J:J))</f>
        <v>0.2948738040674182</v>
      </c>
      <c r="L897" s="1">
        <f>VLOOKUP(A897,'Dados absolutos'!A:M,13,FALSE)</f>
        <v>0.52777777777777779</v>
      </c>
      <c r="M897" s="1">
        <f>(L897-MIN(L:L))/(MAX(L:L)-MIN(L:L))</f>
        <v>0.32152588555858314</v>
      </c>
      <c r="N897" s="1">
        <f>VLOOKUP(B897,'[1]ICI-DH'!$A:$H,8,FALSE)</f>
        <v>0.2</v>
      </c>
      <c r="O897" s="17">
        <f>VLOOKUP(A897,'Dados absolutos'!A:Q,17,FALSE)</f>
        <v>1.4592681770092298E-4</v>
      </c>
      <c r="P897" s="1">
        <f>(O897-MIN(O:O))/(MAX(O:O)-MIN(O:O))</f>
        <v>1.1833043506459287E-2</v>
      </c>
      <c r="Q897" s="3">
        <f>H897-I897-K897+M897+N897+P897</f>
        <v>-0.24206907323802732</v>
      </c>
      <c r="R897" s="4" t="s">
        <v>6278</v>
      </c>
    </row>
    <row r="898" spans="1:18" x14ac:dyDescent="0.25">
      <c r="A898">
        <v>270880</v>
      </c>
      <c r="B898">
        <v>2708808</v>
      </c>
      <c r="C898" t="s">
        <v>1707</v>
      </c>
      <c r="D898" t="s">
        <v>1620</v>
      </c>
      <c r="E898" t="s">
        <v>466</v>
      </c>
      <c r="F898" t="s">
        <v>10</v>
      </c>
      <c r="G898">
        <f>VLOOKUP(A898,'Dados absolutos'!A:H,8,FALSE)</f>
        <v>31786</v>
      </c>
      <c r="H898" s="1">
        <f>(G898-MIN(G:G))/(MAX(G:G)-MIN(G:G))</f>
        <v>0.15541229219700051</v>
      </c>
      <c r="I898">
        <f>VLOOKUP(A898,'Dados absolutos'!A:I,9,FALSE)</f>
        <v>0.54900000000000004</v>
      </c>
      <c r="J898" s="1">
        <f>VLOOKUP(A898,'Dados absolutos'!A:L,12,FALSE)</f>
        <v>5408.1408623293273</v>
      </c>
      <c r="K898" s="1">
        <f>(J898-MIN(J:J))/(MAX(J:J)-MIN(J:J))</f>
        <v>0.40355120975576764</v>
      </c>
      <c r="L898" s="1">
        <f>VLOOKUP(A898,'Dados absolutos'!A:M,13,FALSE)</f>
        <v>0.78333333333333344</v>
      </c>
      <c r="M898" s="1">
        <f>(L898-MIN(L:L))/(MAX(L:L)-MIN(L:L))</f>
        <v>0.44686648501362408</v>
      </c>
      <c r="N898" s="1">
        <f>VLOOKUP(B898,'[1]ICI-DH'!$A:$H,8,FALSE)</f>
        <v>0.1</v>
      </c>
      <c r="O898" s="17">
        <f>VLOOKUP(A898,'Dados absolutos'!A:Q,17,FALSE)</f>
        <v>9.4381174101805824E-5</v>
      </c>
      <c r="P898" s="1">
        <f>(O898-MIN(O:O))/(MAX(O:O)-MIN(O:O))</f>
        <v>7.6532645399442099E-3</v>
      </c>
      <c r="Q898" s="3">
        <f>H898-I898-K898+M898+N898+P898</f>
        <v>-0.24261916800519887</v>
      </c>
      <c r="R898" s="4" t="s">
        <v>6279</v>
      </c>
    </row>
    <row r="899" spans="1:18" x14ac:dyDescent="0.25">
      <c r="A899">
        <v>320334</v>
      </c>
      <c r="B899">
        <v>3203346</v>
      </c>
      <c r="C899" t="s">
        <v>3081</v>
      </c>
      <c r="D899" t="s">
        <v>3036</v>
      </c>
      <c r="E899" t="s">
        <v>2182</v>
      </c>
      <c r="F899" t="s">
        <v>10</v>
      </c>
      <c r="G899">
        <f>VLOOKUP(A899,'Dados absolutos'!A:H,8,FALSE)</f>
        <v>17641</v>
      </c>
      <c r="H899" s="1">
        <f>(G899-MIN(G:G))/(MAX(G:G)-MIN(G:G))</f>
        <v>8.4391490558174798E-2</v>
      </c>
      <c r="I899">
        <f>VLOOKUP(A899,'Dados absolutos'!A:I,9,FALSE)</f>
        <v>0.71</v>
      </c>
      <c r="J899" s="1">
        <f>VLOOKUP(A899,'Dados absolutos'!A:L,12,FALSE)</f>
        <v>6064.7355597755231</v>
      </c>
      <c r="K899" s="1">
        <f>(J899-MIN(J:J))/(MAX(J:J)-MIN(J:J))</f>
        <v>0.45696981627402744</v>
      </c>
      <c r="L899" s="1">
        <f>VLOOKUP(A899,'Dados absolutos'!A:M,13,FALSE)</f>
        <v>0.79444444444444451</v>
      </c>
      <c r="M899" s="1">
        <f>(L899-MIN(L:L))/(MAX(L:L)-MIN(L:L))</f>
        <v>0.452316076294278</v>
      </c>
      <c r="N899" s="1">
        <f>VLOOKUP(B899,'[1]ICI-DH'!$A:$H,8,FALSE)</f>
        <v>0.3</v>
      </c>
      <c r="O899" s="17">
        <f>VLOOKUP(A899,'Dados absolutos'!A:Q,17,FALSE)</f>
        <v>1.0770364491808854E-3</v>
      </c>
      <c r="P899" s="1">
        <f>(O899-MIN(O:O))/(MAX(O:O)-MIN(O:O))</f>
        <v>8.7335688956912239E-2</v>
      </c>
      <c r="Q899" s="3">
        <f>H899-I899-K899+M899+N899+P899</f>
        <v>-0.24292656046466238</v>
      </c>
      <c r="R899" s="4" t="s">
        <v>6280</v>
      </c>
    </row>
    <row r="900" spans="1:18" x14ac:dyDescent="0.25">
      <c r="A900">
        <v>261050</v>
      </c>
      <c r="B900">
        <v>2610509</v>
      </c>
      <c r="C900" t="s">
        <v>1561</v>
      </c>
      <c r="D900" t="s">
        <v>1452</v>
      </c>
      <c r="E900" t="s">
        <v>466</v>
      </c>
      <c r="F900" t="s">
        <v>10</v>
      </c>
      <c r="G900">
        <f>VLOOKUP(A900,'Dados absolutos'!A:H,8,FALSE)</f>
        <v>28340</v>
      </c>
      <c r="H900" s="1">
        <f>(G900-MIN(G:G))/(MAX(G:G)-MIN(G:G))</f>
        <v>0.13811022910421908</v>
      </c>
      <c r="I900">
        <f>VLOOKUP(A900,'Dados absolutos'!A:I,9,FALSE)</f>
        <v>0.59199999999999997</v>
      </c>
      <c r="J900" s="1">
        <f>VLOOKUP(A900,'Dados absolutos'!A:L,12,FALSE)</f>
        <v>4232.3761471418493</v>
      </c>
      <c r="K900" s="1">
        <f>(J900-MIN(J:J))/(MAX(J:J)-MIN(J:J))</f>
        <v>0.30789446302457674</v>
      </c>
      <c r="L900" s="1">
        <f>VLOOKUP(A900,'Dados absolutos'!A:M,13,FALSE)</f>
        <v>0.52222222222222225</v>
      </c>
      <c r="M900" s="1">
        <f>(L900-MIN(L:L))/(MAX(L:L)-MIN(L:L))</f>
        <v>0.31880108991825618</v>
      </c>
      <c r="N900" s="1">
        <f>VLOOKUP(B900,'[1]ICI-DH'!$A:$H,8,FALSE)</f>
        <v>0.2</v>
      </c>
      <c r="O900" s="17">
        <f>VLOOKUP(A900,'Dados absolutos'!A:Q,17,FALSE)</f>
        <v>0</v>
      </c>
      <c r="P900" s="1">
        <f>(O900-MIN(O:O))/(MAX(O:O)-MIN(O:O))</f>
        <v>0</v>
      </c>
      <c r="Q900" s="3">
        <f>H900-I900-K900+M900+N900+P900</f>
        <v>-0.24298314400210136</v>
      </c>
      <c r="R900" s="4" t="s">
        <v>6281</v>
      </c>
    </row>
    <row r="901" spans="1:18" x14ac:dyDescent="0.25">
      <c r="A901">
        <v>130170</v>
      </c>
      <c r="B901">
        <v>1301704</v>
      </c>
      <c r="C901" t="s">
        <v>112</v>
      </c>
      <c r="D901" t="s">
        <v>87</v>
      </c>
      <c r="E901" t="s">
        <v>9</v>
      </c>
      <c r="F901" t="s">
        <v>10</v>
      </c>
      <c r="G901">
        <f>VLOOKUP(A901,'Dados absolutos'!A:H,8,FALSE)</f>
        <v>57473</v>
      </c>
      <c r="H901" s="1">
        <f>(G901-MIN(G:G))/(MAX(G:G)-MIN(G:G))</f>
        <v>0.28438446128123634</v>
      </c>
      <c r="I901">
        <f>VLOOKUP(A901,'Dados absolutos'!A:I,9,FALSE)</f>
        <v>0.60499999999999998</v>
      </c>
      <c r="J901" s="1">
        <f>VLOOKUP(A901,'Dados absolutos'!A:L,12,FALSE)</f>
        <v>4215.183000539384</v>
      </c>
      <c r="K901" s="1">
        <f>(J901-MIN(J:J))/(MAX(J:J)-MIN(J:J))</f>
        <v>0.30649567936589034</v>
      </c>
      <c r="L901" s="1">
        <f>VLOOKUP(A901,'Dados absolutos'!A:M,13,FALSE)</f>
        <v>0.41111111111111109</v>
      </c>
      <c r="M901" s="1">
        <f>(L901-MIN(L:L))/(MAX(L:L)-MIN(L:L))</f>
        <v>0.26430517711171664</v>
      </c>
      <c r="N901" s="1">
        <f>VLOOKUP(B901,'[1]ICI-DH'!$A:$H,8,FALSE)</f>
        <v>0.1</v>
      </c>
      <c r="O901" s="17">
        <f>VLOOKUP(A901,'Dados absolutos'!A:Q,17,FALSE)</f>
        <v>2.4359264350216623E-4</v>
      </c>
      <c r="P901" s="1">
        <f>(O901-MIN(O:O))/(MAX(O:O)-MIN(O:O))</f>
        <v>1.975265680309788E-2</v>
      </c>
      <c r="Q901" s="3">
        <f>H901-I901-K901+M901+N901+P901</f>
        <v>-0.24305338416983949</v>
      </c>
      <c r="R901" s="4" t="s">
        <v>6282</v>
      </c>
    </row>
    <row r="902" spans="1:18" x14ac:dyDescent="0.25">
      <c r="A902">
        <v>260915</v>
      </c>
      <c r="B902">
        <v>2609154</v>
      </c>
      <c r="C902" t="s">
        <v>1548</v>
      </c>
      <c r="D902" t="s">
        <v>1452</v>
      </c>
      <c r="E902" t="s">
        <v>466</v>
      </c>
      <c r="F902" t="s">
        <v>10</v>
      </c>
      <c r="G902">
        <f>VLOOKUP(A902,'Dados absolutos'!A:H,8,FALSE)</f>
        <v>23763</v>
      </c>
      <c r="H902" s="1">
        <f>(G902-MIN(G:G))/(MAX(G:G)-MIN(G:G))</f>
        <v>0.11512951442759091</v>
      </c>
      <c r="I902">
        <f>VLOOKUP(A902,'Dados absolutos'!A:I,9,FALSE)</f>
        <v>0.48699999999999999</v>
      </c>
      <c r="J902" s="1">
        <f>VLOOKUP(A902,'Dados absolutos'!A:L,12,FALSE)</f>
        <v>3410.270724655978</v>
      </c>
      <c r="K902" s="1">
        <f>(J902-MIN(J:J))/(MAX(J:J)-MIN(J:J))</f>
        <v>0.24101039245393499</v>
      </c>
      <c r="L902" s="1">
        <f>VLOOKUP(A902,'Dados absolutos'!A:M,13,FALSE)</f>
        <v>0.3</v>
      </c>
      <c r="M902" s="1">
        <f>(L902-MIN(L:L))/(MAX(L:L)-MIN(L:L))</f>
        <v>0.20980926430517716</v>
      </c>
      <c r="N902" s="1">
        <f>VLOOKUP(B902,'[1]ICI-DH'!$A:$H,8,FALSE)</f>
        <v>0.16</v>
      </c>
      <c r="O902" s="17">
        <f>VLOOKUP(A902,'Dados absolutos'!A:Q,17,FALSE)</f>
        <v>0</v>
      </c>
      <c r="P902" s="1">
        <f>(O902-MIN(O:O))/(MAX(O:O)-MIN(O:O))</f>
        <v>0</v>
      </c>
      <c r="Q902" s="3">
        <f>H902-I902-K902+M902+N902+P902</f>
        <v>-0.2430716137211669</v>
      </c>
      <c r="R902" s="4" t="s">
        <v>6283</v>
      </c>
    </row>
    <row r="903" spans="1:18" x14ac:dyDescent="0.25">
      <c r="A903">
        <v>280067</v>
      </c>
      <c r="B903">
        <v>2800670</v>
      </c>
      <c r="C903" t="s">
        <v>1721</v>
      </c>
      <c r="D903" t="s">
        <v>1716</v>
      </c>
      <c r="E903" t="s">
        <v>466</v>
      </c>
      <c r="F903" t="s">
        <v>10</v>
      </c>
      <c r="G903">
        <f>VLOOKUP(A903,'Dados absolutos'!A:H,8,FALSE)</f>
        <v>24636</v>
      </c>
      <c r="H903" s="1">
        <f>(G903-MIN(G:G))/(MAX(G:G)-MIN(G:G))</f>
        <v>0.11951277068992353</v>
      </c>
      <c r="I903">
        <f>VLOOKUP(A903,'Dados absolutos'!A:I,9,FALSE)</f>
        <v>0.60399999999999998</v>
      </c>
      <c r="J903" s="1">
        <f>VLOOKUP(A903,'Dados absolutos'!A:L,12,FALSE)</f>
        <v>3681.0645936840397</v>
      </c>
      <c r="K903" s="1">
        <f>(J903-MIN(J:J))/(MAX(J:J)-MIN(J:J))</f>
        <v>0.26304138233769442</v>
      </c>
      <c r="L903" s="1">
        <f>VLOOKUP(A903,'Dados absolutos'!A:M,13,FALSE)</f>
        <v>0.68333333333333335</v>
      </c>
      <c r="M903" s="1">
        <f>(L903-MIN(L:L))/(MAX(L:L)-MIN(L:L))</f>
        <v>0.39782016348773847</v>
      </c>
      <c r="N903" s="1">
        <f>VLOOKUP(B903,'[1]ICI-DH'!$A:$H,8,FALSE)</f>
        <v>0.1</v>
      </c>
      <c r="O903" s="17">
        <f>VLOOKUP(A903,'Dados absolutos'!A:Q,17,FALSE)</f>
        <v>8.1182010066569251E-5</v>
      </c>
      <c r="P903" s="1">
        <f>(O903-MIN(O:O))/(MAX(O:O)-MIN(O:O))</f>
        <v>6.5829589940646933E-3</v>
      </c>
      <c r="Q903" s="3">
        <f>H903-I903-K903+M903+N903+P903</f>
        <v>-0.24312548916596768</v>
      </c>
      <c r="R903" s="4" t="s">
        <v>6284</v>
      </c>
    </row>
    <row r="904" spans="1:18" x14ac:dyDescent="0.25">
      <c r="A904">
        <v>431830</v>
      </c>
      <c r="B904">
        <v>4318309</v>
      </c>
      <c r="C904" t="s">
        <v>2124</v>
      </c>
      <c r="D904" t="s">
        <v>4459</v>
      </c>
      <c r="E904" t="s">
        <v>3828</v>
      </c>
      <c r="F904" t="s">
        <v>10</v>
      </c>
      <c r="G904">
        <f>VLOOKUP(A904,'Dados absolutos'!A:H,8,FALSE)</f>
        <v>58487</v>
      </c>
      <c r="H904" s="1">
        <f>(G904-MIN(G:G))/(MAX(G:G)-MIN(G:G))</f>
        <v>0.2894756661495127</v>
      </c>
      <c r="I904">
        <f>VLOOKUP(A904,'Dados absolutos'!A:I,9,FALSE)</f>
        <v>0.69899999999999995</v>
      </c>
      <c r="J904" s="1">
        <f>VLOOKUP(A904,'Dados absolutos'!A:L,12,FALSE)</f>
        <v>4715.0191040744094</v>
      </c>
      <c r="K904" s="1">
        <f>(J904-MIN(J:J))/(MAX(J:J)-MIN(J:J))</f>
        <v>0.34716086938677937</v>
      </c>
      <c r="L904" s="1">
        <f>VLOOKUP(A904,'Dados absolutos'!A:M,13,FALSE)</f>
        <v>0.62777777777777788</v>
      </c>
      <c r="M904" s="1">
        <f>(L904-MIN(L:L))/(MAX(L:L)-MIN(L:L))</f>
        <v>0.37057220708446875</v>
      </c>
      <c r="N904" s="1">
        <f>VLOOKUP(B904,'[1]ICI-DH'!$A:$H,8,FALSE)</f>
        <v>0.1</v>
      </c>
      <c r="O904" s="17">
        <f>VLOOKUP(A904,'Dados absolutos'!A:Q,17,FALSE)</f>
        <v>5.3003231487339065E-4</v>
      </c>
      <c r="P904" s="1">
        <f>(O904-MIN(O:O))/(MAX(O:O)-MIN(O:O))</f>
        <v>4.2979731488288944E-2</v>
      </c>
      <c r="Q904" s="3">
        <f>H904-I904-K904+M904+N904+P904</f>
        <v>-0.24313326466450891</v>
      </c>
      <c r="R904" s="4" t="s">
        <v>6285</v>
      </c>
    </row>
    <row r="905" spans="1:18" x14ac:dyDescent="0.25">
      <c r="A905">
        <v>310730</v>
      </c>
      <c r="B905">
        <v>3107307</v>
      </c>
      <c r="C905" t="s">
        <v>2259</v>
      </c>
      <c r="D905" t="s">
        <v>2181</v>
      </c>
      <c r="E905" t="s">
        <v>2182</v>
      </c>
      <c r="F905" t="s">
        <v>10</v>
      </c>
      <c r="G905">
        <f>VLOOKUP(A905,'Dados absolutos'!A:H,8,FALSE)</f>
        <v>48032</v>
      </c>
      <c r="H905" s="1">
        <f>(G905-MIN(G:G))/(MAX(G:G)-MIN(G:G))</f>
        <v>0.23698203015559807</v>
      </c>
      <c r="I905">
        <f>VLOOKUP(A905,'Dados absolutos'!A:I,9,FALSE)</f>
        <v>0.7</v>
      </c>
      <c r="J905" s="1">
        <f>VLOOKUP(A905,'Dados absolutos'!A:L,12,FALSE)</f>
        <v>4007.1839263407728</v>
      </c>
      <c r="K905" s="1">
        <f>(J905-MIN(J:J))/(MAX(J:J)-MIN(J:J))</f>
        <v>0.28957348863849963</v>
      </c>
      <c r="L905" s="1">
        <f>VLOOKUP(A905,'Dados absolutos'!A:M,13,FALSE)</f>
        <v>0.64444444444444449</v>
      </c>
      <c r="M905" s="1">
        <f>(L905-MIN(L:L))/(MAX(L:L)-MIN(L:L))</f>
        <v>0.37874659400544963</v>
      </c>
      <c r="N905" s="1">
        <f>VLOOKUP(B905,'[1]ICI-DH'!$A:$H,8,FALSE)</f>
        <v>0.1</v>
      </c>
      <c r="O905" s="17">
        <f>VLOOKUP(A905,'Dados absolutos'!A:Q,17,FALSE)</f>
        <v>3.7475016655562956E-4</v>
      </c>
      <c r="P905" s="1">
        <f>(O905-MIN(O:O))/(MAX(O:O)-MIN(O:O))</f>
        <v>3.0388074616922049E-2</v>
      </c>
      <c r="Q905" s="3">
        <f>H905-I905-K905+M905+N905+P905</f>
        <v>-0.24345678986052988</v>
      </c>
      <c r="R905" s="4" t="s">
        <v>6286</v>
      </c>
    </row>
    <row r="906" spans="1:18" x14ac:dyDescent="0.25">
      <c r="A906">
        <v>412220</v>
      </c>
      <c r="B906">
        <v>4122206</v>
      </c>
      <c r="C906" t="s">
        <v>4112</v>
      </c>
      <c r="D906" t="s">
        <v>3827</v>
      </c>
      <c r="E906" t="s">
        <v>3828</v>
      </c>
      <c r="F906" t="s">
        <v>10</v>
      </c>
      <c r="G906">
        <f>VLOOKUP(A906,'Dados absolutos'!A:H,8,FALSE)</f>
        <v>37558</v>
      </c>
      <c r="H906" s="1">
        <f>(G906-MIN(G:G))/(MAX(G:G)-MIN(G:G))</f>
        <v>0.18439299683180446</v>
      </c>
      <c r="I906">
        <f>VLOOKUP(A906,'Dados absolutos'!A:I,9,FALSE)</f>
        <v>0.67900000000000005</v>
      </c>
      <c r="J906" s="1">
        <f>VLOOKUP(A906,'Dados absolutos'!A:L,12,FALSE)</f>
        <v>4264.468876404494</v>
      </c>
      <c r="K906" s="1">
        <f>(J906-MIN(J:J))/(MAX(J:J)-MIN(J:J))</f>
        <v>0.31050543274950165</v>
      </c>
      <c r="L906" s="1">
        <f>VLOOKUP(A906,'Dados absolutos'!A:M,13,FALSE)</f>
        <v>0.60555555555555551</v>
      </c>
      <c r="M906" s="1">
        <f>(L906-MIN(L:L))/(MAX(L:L)-MIN(L:L))</f>
        <v>0.35967302452316074</v>
      </c>
      <c r="N906" s="1">
        <f>VLOOKUP(B906,'[1]ICI-DH'!$A:$H,8,FALSE)</f>
        <v>0.16</v>
      </c>
      <c r="O906" s="17">
        <f>VLOOKUP(A906,'Dados absolutos'!A:Q,17,FALSE)</f>
        <v>5.0588423238724103E-4</v>
      </c>
      <c r="P906" s="1">
        <f>(O906-MIN(O:O))/(MAX(O:O)-MIN(O:O))</f>
        <v>4.1021590310689832E-2</v>
      </c>
      <c r="Q906" s="3">
        <f>H906-I906-K906+M906+N906+P906</f>
        <v>-0.24441782108384671</v>
      </c>
      <c r="R906" s="4" t="s">
        <v>6287</v>
      </c>
    </row>
    <row r="907" spans="1:18" x14ac:dyDescent="0.25">
      <c r="A907">
        <v>320300</v>
      </c>
      <c r="B907">
        <v>3203007</v>
      </c>
      <c r="C907" t="s">
        <v>3073</v>
      </c>
      <c r="D907" t="s">
        <v>3036</v>
      </c>
      <c r="E907" t="s">
        <v>2182</v>
      </c>
      <c r="F907" t="s">
        <v>10</v>
      </c>
      <c r="G907">
        <f>VLOOKUP(A907,'Dados absolutos'!A:H,8,FALSE)</f>
        <v>28590</v>
      </c>
      <c r="H907" s="1">
        <f>(G907-MIN(G:G))/(MAX(G:G)-MIN(G:G))</f>
        <v>0.13936545712894205</v>
      </c>
      <c r="I907">
        <f>VLOOKUP(A907,'Dados absolutos'!A:I,9,FALSE)</f>
        <v>0.66600000000000004</v>
      </c>
      <c r="J907" s="1">
        <f>VLOOKUP(A907,'Dados absolutos'!A:L,12,FALSE)</f>
        <v>4379.614981811822</v>
      </c>
      <c r="K907" s="1">
        <f>(J907-MIN(J:J))/(MAX(J:J)-MIN(J:J))</f>
        <v>0.31987338000949023</v>
      </c>
      <c r="L907" s="1">
        <f>VLOOKUP(A907,'Dados absolutos'!A:M,13,FALSE)</f>
        <v>0.53888888888888897</v>
      </c>
      <c r="M907" s="1">
        <f>(L907-MIN(L:L))/(MAX(L:L)-MIN(L:L))</f>
        <v>0.32697547683923711</v>
      </c>
      <c r="N907" s="1">
        <f>VLOOKUP(B907,'[1]ICI-DH'!$A:$H,8,FALSE)</f>
        <v>0.26</v>
      </c>
      <c r="O907" s="17">
        <f>VLOOKUP(A907,'Dados absolutos'!A:Q,17,FALSE)</f>
        <v>1.7488632388947185E-4</v>
      </c>
      <c r="P907" s="1">
        <f>(O907-MIN(O:O))/(MAX(O:O)-MIN(O:O))</f>
        <v>1.4181337686059618E-2</v>
      </c>
      <c r="Q907" s="3">
        <f>H907-I907-K907+M907+N907+P907</f>
        <v>-0.24535110835525137</v>
      </c>
      <c r="R907" s="4" t="s">
        <v>6288</v>
      </c>
    </row>
    <row r="908" spans="1:18" x14ac:dyDescent="0.25">
      <c r="A908">
        <v>260180</v>
      </c>
      <c r="B908">
        <v>2601805</v>
      </c>
      <c r="C908" t="s">
        <v>1470</v>
      </c>
      <c r="D908" t="s">
        <v>1452</v>
      </c>
      <c r="E908" t="s">
        <v>466</v>
      </c>
      <c r="F908" t="s">
        <v>10</v>
      </c>
      <c r="G908">
        <f>VLOOKUP(A908,'Dados absolutos'!A:H,8,FALSE)</f>
        <v>11232</v>
      </c>
      <c r="H908" s="1">
        <f>(G908-MIN(G:G))/(MAX(G:G)-MIN(G:G))</f>
        <v>5.2212464916376711E-2</v>
      </c>
      <c r="I908">
        <f>VLOOKUP(A908,'Dados absolutos'!A:I,9,FALSE)</f>
        <v>0.55900000000000005</v>
      </c>
      <c r="J908" s="1">
        <f>VLOOKUP(A908,'Dados absolutos'!A:L,12,FALSE)</f>
        <v>5676.5556454772077</v>
      </c>
      <c r="K908" s="1">
        <f>(J908-MIN(J:J))/(MAX(J:J)-MIN(J:J))</f>
        <v>0.42538864423464662</v>
      </c>
      <c r="L908" s="1">
        <f>VLOOKUP(A908,'Dados absolutos'!A:M,13,FALSE)</f>
        <v>0.33333333333333331</v>
      </c>
      <c r="M908" s="1">
        <f>(L908-MIN(L:L))/(MAX(L:L)-MIN(L:L))</f>
        <v>0.226158038147139</v>
      </c>
      <c r="N908" s="1">
        <f>VLOOKUP(B908,'[1]ICI-DH'!$A:$H,8,FALSE)</f>
        <v>0.45999999999999996</v>
      </c>
      <c r="O908" s="17">
        <f>VLOOKUP(A908,'Dados absolutos'!A:Q,17,FALSE)</f>
        <v>0</v>
      </c>
      <c r="P908" s="1">
        <f>(O908-MIN(O:O))/(MAX(O:O)-MIN(O:O))</f>
        <v>0</v>
      </c>
      <c r="Q908" s="3">
        <f>H908-I908-K908+M908+N908+P908</f>
        <v>-0.24601814117113097</v>
      </c>
      <c r="R908" s="4" t="s">
        <v>6289</v>
      </c>
    </row>
    <row r="909" spans="1:18" x14ac:dyDescent="0.25">
      <c r="A909">
        <v>220865</v>
      </c>
      <c r="B909">
        <v>2208650</v>
      </c>
      <c r="C909" t="s">
        <v>847</v>
      </c>
      <c r="D909" t="s">
        <v>682</v>
      </c>
      <c r="E909" t="s">
        <v>466</v>
      </c>
      <c r="F909" t="s">
        <v>10</v>
      </c>
      <c r="G909">
        <f>VLOOKUP(A909,'Dados absolutos'!A:H,8,FALSE)</f>
        <v>8738</v>
      </c>
      <c r="H909" s="1">
        <f>(G909-MIN(G:G))/(MAX(G:G)-MIN(G:G))</f>
        <v>3.9690310141740348E-2</v>
      </c>
      <c r="I909">
        <f>VLOOKUP(A909,'Dados absolutos'!A:I,9,FALSE)</f>
        <v>0.51500000000000001</v>
      </c>
      <c r="J909" s="1">
        <f>VLOOKUP(A909,'Dados absolutos'!A:L,12,FALSE)</f>
        <v>4995.7480178530559</v>
      </c>
      <c r="K909" s="1">
        <f>(J909-MIN(J:J))/(MAX(J:J)-MIN(J:J))</f>
        <v>0.37000014518624447</v>
      </c>
      <c r="L909" s="1">
        <f>VLOOKUP(A909,'Dados absolutos'!A:M,13,FALSE)</f>
        <v>0.76666666666666683</v>
      </c>
      <c r="M909" s="1">
        <f>(L909-MIN(L:L))/(MAX(L:L)-MIN(L:L))</f>
        <v>0.43869209809264315</v>
      </c>
      <c r="N909" s="1">
        <f>VLOOKUP(B909,'[1]ICI-DH'!$A:$H,8,FALSE)</f>
        <v>0.16</v>
      </c>
      <c r="O909" s="17">
        <f>VLOOKUP(A909,'Dados absolutos'!A:Q,17,FALSE)</f>
        <v>0</v>
      </c>
      <c r="P909" s="1">
        <f>(O909-MIN(O:O))/(MAX(O:O)-MIN(O:O))</f>
        <v>0</v>
      </c>
      <c r="Q909" s="3">
        <f>H909-I909-K909+M909+N909+P909</f>
        <v>-0.24661773695186093</v>
      </c>
      <c r="R909" s="4" t="s">
        <v>6290</v>
      </c>
    </row>
    <row r="910" spans="1:18" x14ac:dyDescent="0.25">
      <c r="A910">
        <v>291970</v>
      </c>
      <c r="B910">
        <v>2919702</v>
      </c>
      <c r="C910" t="s">
        <v>2014</v>
      </c>
      <c r="D910" t="s">
        <v>1784</v>
      </c>
      <c r="E910" t="s">
        <v>466</v>
      </c>
      <c r="F910" t="s">
        <v>10</v>
      </c>
      <c r="G910">
        <f>VLOOKUP(A910,'Dados absolutos'!A:H,8,FALSE)</f>
        <v>21599</v>
      </c>
      <c r="H910" s="1">
        <f>(G910-MIN(G:G))/(MAX(G:G)-MIN(G:G))</f>
        <v>0.10426426064558887</v>
      </c>
      <c r="I910">
        <f>VLOOKUP(A910,'Dados absolutos'!A:I,9,FALSE)</f>
        <v>0.60499999999999998</v>
      </c>
      <c r="J910" s="1">
        <f>VLOOKUP(A910,'Dados absolutos'!A:L,12,FALSE)</f>
        <v>3550.6629811565354</v>
      </c>
      <c r="K910" s="1">
        <f>(J910-MIN(J:J))/(MAX(J:J)-MIN(J:J))</f>
        <v>0.25243229204798162</v>
      </c>
      <c r="L910" s="1">
        <f>VLOOKUP(A910,'Dados absolutos'!A:M,13,FALSE)</f>
        <v>0.57777777777777783</v>
      </c>
      <c r="M910" s="1">
        <f>(L910-MIN(L:L))/(MAX(L:L)-MIN(L:L))</f>
        <v>0.34604904632152594</v>
      </c>
      <c r="N910" s="1">
        <f>VLOOKUP(B910,'[1]ICI-DH'!$A:$H,8,FALSE)</f>
        <v>0.16</v>
      </c>
      <c r="O910" s="17">
        <f>VLOOKUP(A910,'Dados absolutos'!A:Q,17,FALSE)</f>
        <v>0</v>
      </c>
      <c r="P910" s="1">
        <f>(O910-MIN(O:O))/(MAX(O:O)-MIN(O:O))</f>
        <v>0</v>
      </c>
      <c r="Q910" s="3">
        <f>H910-I910-K910+M910+N910+P910</f>
        <v>-0.2471189850808668</v>
      </c>
      <c r="R910" s="4" t="s">
        <v>6291</v>
      </c>
    </row>
    <row r="911" spans="1:18" x14ac:dyDescent="0.25">
      <c r="A911">
        <v>352000</v>
      </c>
      <c r="B911">
        <v>3520004</v>
      </c>
      <c r="C911" t="s">
        <v>3424</v>
      </c>
      <c r="D911" t="s">
        <v>3202</v>
      </c>
      <c r="E911" t="s">
        <v>2182</v>
      </c>
      <c r="F911" t="s">
        <v>10</v>
      </c>
      <c r="G911">
        <f>VLOOKUP(A911,'Dados absolutos'!A:H,8,FALSE)</f>
        <v>23106</v>
      </c>
      <c r="H911" s="1">
        <f>(G911-MIN(G:G))/(MAX(G:G)-MIN(G:G))</f>
        <v>0.11183077517861895</v>
      </c>
      <c r="I911">
        <f>VLOOKUP(A911,'Dados absolutos'!A:I,9,FALSE)</f>
        <v>0.72699999999999998</v>
      </c>
      <c r="J911" s="1">
        <f>VLOOKUP(A911,'Dados absolutos'!A:L,12,FALSE)</f>
        <v>5108.6996442482478</v>
      </c>
      <c r="K911" s="1">
        <f>(J911-MIN(J:J))/(MAX(J:J)-MIN(J:J))</f>
        <v>0.37918955611123395</v>
      </c>
      <c r="L911" s="1">
        <f>VLOOKUP(A911,'Dados absolutos'!A:M,13,FALSE)</f>
        <v>1.0555555555555556</v>
      </c>
      <c r="M911" s="1">
        <f>(L911-MIN(L:L))/(MAX(L:L)-MIN(L:L))</f>
        <v>0.5803814713896458</v>
      </c>
      <c r="N911" s="1">
        <f>VLOOKUP(B911,'[1]ICI-DH'!$A:$H,8,FALSE)</f>
        <v>0.1</v>
      </c>
      <c r="O911" s="17">
        <f>VLOOKUP(A911,'Dados absolutos'!A:Q,17,FALSE)</f>
        <v>8.2229723881242962E-4</v>
      </c>
      <c r="P911" s="1">
        <f>(O911-MIN(O:O))/(MAX(O:O)-MIN(O:O))</f>
        <v>6.6679169431701241E-2</v>
      </c>
      <c r="Q911" s="3">
        <f>H911-I911-K911+M911+N911+P911</f>
        <v>-0.24729814011126797</v>
      </c>
      <c r="R911" s="4" t="s">
        <v>6292</v>
      </c>
    </row>
    <row r="912" spans="1:18" x14ac:dyDescent="0.25">
      <c r="A912">
        <v>315960</v>
      </c>
      <c r="B912">
        <v>3159605</v>
      </c>
      <c r="C912" t="s">
        <v>2876</v>
      </c>
      <c r="D912" t="s">
        <v>2181</v>
      </c>
      <c r="E912" t="s">
        <v>2182</v>
      </c>
      <c r="F912" t="s">
        <v>10</v>
      </c>
      <c r="G912">
        <f>VLOOKUP(A912,'Dados absolutos'!A:H,8,FALSE)</f>
        <v>40635</v>
      </c>
      <c r="H912" s="1">
        <f>(G912-MIN(G:G))/(MAX(G:G)-MIN(G:G))</f>
        <v>0.19984234336009479</v>
      </c>
      <c r="I912">
        <f>VLOOKUP(A912,'Dados absolutos'!A:I,9,FALSE)</f>
        <v>0.72099999999999997</v>
      </c>
      <c r="J912" s="1">
        <f>VLOOKUP(A912,'Dados absolutos'!A:L,12,FALSE)</f>
        <v>4496.4838311800168</v>
      </c>
      <c r="K912" s="1">
        <f>(J912-MIN(J:J))/(MAX(J:J)-MIN(J:J))</f>
        <v>0.32938148463312367</v>
      </c>
      <c r="L912" s="1">
        <f>VLOOKUP(A912,'Dados absolutos'!A:M,13,FALSE)</f>
        <v>0.51111111111111107</v>
      </c>
      <c r="M912" s="1">
        <f>(L912-MIN(L:L))/(MAX(L:L)-MIN(L:L))</f>
        <v>0.3133514986376022</v>
      </c>
      <c r="N912" s="1">
        <f>VLOOKUP(B912,'[1]ICI-DH'!$A:$H,8,FALSE)</f>
        <v>0.16</v>
      </c>
      <c r="O912" s="17">
        <f>VLOOKUP(A912,'Dados absolutos'!A:Q,17,FALSE)</f>
        <v>1.5996062507690415E-3</v>
      </c>
      <c r="P912" s="1">
        <f>(O912-MIN(O:O))/(MAX(O:O)-MIN(O:O))</f>
        <v>0.12971029353458294</v>
      </c>
      <c r="Q912" s="3">
        <f>H912-I912-K912+M912+N912+P912</f>
        <v>-0.24747734910084376</v>
      </c>
      <c r="R912" s="4" t="s">
        <v>6293</v>
      </c>
    </row>
    <row r="913" spans="1:18" x14ac:dyDescent="0.25">
      <c r="A913">
        <v>150618</v>
      </c>
      <c r="B913">
        <v>1506187</v>
      </c>
      <c r="C913" t="s">
        <v>267</v>
      </c>
      <c r="D913" t="s">
        <v>166</v>
      </c>
      <c r="E913" t="s">
        <v>9</v>
      </c>
      <c r="F913" t="s">
        <v>10</v>
      </c>
      <c r="G913">
        <f>VLOOKUP(A913,'Dados absolutos'!A:H,8,FALSE)</f>
        <v>53143</v>
      </c>
      <c r="H913" s="1">
        <f>(G913-MIN(G:G))/(MAX(G:G)-MIN(G:G))</f>
        <v>0.26264391189303449</v>
      </c>
      <c r="I913">
        <f>VLOOKUP(A913,'Dados absolutos'!A:I,9,FALSE)</f>
        <v>0.60199999999999998</v>
      </c>
      <c r="J913" s="1">
        <f>VLOOKUP(A913,'Dados absolutos'!A:L,12,FALSE)</f>
        <v>3123.954283913215</v>
      </c>
      <c r="K913" s="1">
        <f>(J913-MIN(J:J))/(MAX(J:J)-MIN(J:J))</f>
        <v>0.21771653195333354</v>
      </c>
      <c r="L913" s="1">
        <f>VLOOKUP(A913,'Dados absolutos'!A:M,13,FALSE)</f>
        <v>0.28888888888888886</v>
      </c>
      <c r="M913" s="1">
        <f>(L913-MIN(L:L))/(MAX(L:L)-MIN(L:L))</f>
        <v>0.20435967302452315</v>
      </c>
      <c r="N913" s="1">
        <f>VLOOKUP(B913,'[1]ICI-DH'!$A:$H,8,FALSE)</f>
        <v>0.1</v>
      </c>
      <c r="O913" s="17">
        <f>VLOOKUP(A913,'Dados absolutos'!A:Q,17,FALSE)</f>
        <v>5.6451461151986151E-5</v>
      </c>
      <c r="P913" s="1">
        <f>(O913-MIN(O:O))/(MAX(O:O)-MIN(O:O))</f>
        <v>4.5775862609688323E-3</v>
      </c>
      <c r="Q913" s="3">
        <f>H913-I913-K913+M913+N913+P913</f>
        <v>-0.24813536077480702</v>
      </c>
      <c r="R913" s="4" t="s">
        <v>6294</v>
      </c>
    </row>
    <row r="914" spans="1:18" x14ac:dyDescent="0.25">
      <c r="A914">
        <v>510718</v>
      </c>
      <c r="B914">
        <v>5107180</v>
      </c>
      <c r="C914" t="s">
        <v>5100</v>
      </c>
      <c r="D914" t="s">
        <v>5002</v>
      </c>
      <c r="E914" t="s">
        <v>4932</v>
      </c>
      <c r="F914" t="s">
        <v>10</v>
      </c>
      <c r="G914">
        <f>VLOOKUP(A914,'Dados absolutos'!A:H,8,FALSE)</f>
        <v>10089</v>
      </c>
      <c r="H914" s="1">
        <f>(G914-MIN(G:G))/(MAX(G:G)-MIN(G:G))</f>
        <v>4.6473562387343285E-2</v>
      </c>
      <c r="I914">
        <f>VLOOKUP(A914,'Dados absolutos'!A:I,9,FALSE)</f>
        <v>0.67</v>
      </c>
      <c r="J914" s="1">
        <f>VLOOKUP(A914,'Dados absolutos'!A:L,12,FALSE)</f>
        <v>651.14460204182774</v>
      </c>
      <c r="K914" s="1">
        <f>(J914-MIN(J:J))/(MAX(J:J)-MIN(J:J))</f>
        <v>1.6536035211269576E-2</v>
      </c>
      <c r="L914" s="1">
        <f>VLOOKUP(A914,'Dados absolutos'!A:M,13,FALSE)</f>
        <v>0.46666666666666662</v>
      </c>
      <c r="M914" s="1">
        <f>(L914-MIN(L:L))/(MAX(L:L)-MIN(L:L))</f>
        <v>0.29155313351498641</v>
      </c>
      <c r="N914" s="1">
        <f>VLOOKUP(B914,'[1]ICI-DH'!$A:$H,8,FALSE)</f>
        <v>0.1</v>
      </c>
      <c r="O914" s="17">
        <f>VLOOKUP(A914,'Dados absolutos'!A:Q,17,FALSE)</f>
        <v>0</v>
      </c>
      <c r="P914" s="1">
        <f>(O914-MIN(O:O))/(MAX(O:O)-MIN(O:O))</f>
        <v>0</v>
      </c>
      <c r="Q914" s="3">
        <f>H914-I914-K914+M914+N914+P914</f>
        <v>-0.24850933930893995</v>
      </c>
      <c r="R914" s="4" t="s">
        <v>6295</v>
      </c>
    </row>
    <row r="915" spans="1:18" x14ac:dyDescent="0.25">
      <c r="A915">
        <v>315220</v>
      </c>
      <c r="B915">
        <v>3152204</v>
      </c>
      <c r="C915" t="s">
        <v>2792</v>
      </c>
      <c r="D915" t="s">
        <v>2181</v>
      </c>
      <c r="E915" t="s">
        <v>2182</v>
      </c>
      <c r="F915" t="s">
        <v>10</v>
      </c>
      <c r="G915">
        <f>VLOOKUP(A915,'Dados absolutos'!A:H,8,FALSE)</f>
        <v>37438</v>
      </c>
      <c r="H915" s="1">
        <f>(G915-MIN(G:G))/(MAX(G:G)-MIN(G:G))</f>
        <v>0.18379048737993745</v>
      </c>
      <c r="I915">
        <f>VLOOKUP(A915,'Dados absolutos'!A:I,9,FALSE)</f>
        <v>0.65100000000000002</v>
      </c>
      <c r="J915" s="1">
        <f>VLOOKUP(A915,'Dados absolutos'!A:L,12,FALSE)</f>
        <v>3795.5789946044129</v>
      </c>
      <c r="K915" s="1">
        <f>(J915-MIN(J:J))/(MAX(J:J)-MIN(J:J))</f>
        <v>0.27235793598522207</v>
      </c>
      <c r="L915" s="1">
        <f>VLOOKUP(A915,'Dados absolutos'!A:M,13,FALSE)</f>
        <v>0.46111111111111114</v>
      </c>
      <c r="M915" s="1">
        <f>(L915-MIN(L:L))/(MAX(L:L)-MIN(L:L))</f>
        <v>0.28882833787465945</v>
      </c>
      <c r="N915" s="1">
        <f>VLOOKUP(B915,'[1]ICI-DH'!$A:$H,8,FALSE)</f>
        <v>0.2</v>
      </c>
      <c r="O915" s="17">
        <f>VLOOKUP(A915,'Dados absolutos'!A:Q,17,FALSE)</f>
        <v>2.6710828569902237E-5</v>
      </c>
      <c r="P915" s="1">
        <f>(O915-MIN(O:O))/(MAX(O:O)-MIN(O:O))</f>
        <v>2.1659514100349614E-3</v>
      </c>
      <c r="Q915" s="3">
        <f>H915-I915-K915+M915+N915+P915</f>
        <v>-0.24857315932059026</v>
      </c>
      <c r="R915" s="4" t="s">
        <v>6296</v>
      </c>
    </row>
    <row r="916" spans="1:18" x14ac:dyDescent="0.25">
      <c r="A916">
        <v>355110</v>
      </c>
      <c r="B916">
        <v>3551108</v>
      </c>
      <c r="C916" t="s">
        <v>3755</v>
      </c>
      <c r="D916" t="s">
        <v>3202</v>
      </c>
      <c r="E916" t="s">
        <v>2182</v>
      </c>
      <c r="F916" t="s">
        <v>10</v>
      </c>
      <c r="G916">
        <f>VLOOKUP(A916,'Dados absolutos'!A:H,8,FALSE)</f>
        <v>10369</v>
      </c>
      <c r="H916" s="1">
        <f>(G916-MIN(G:G))/(MAX(G:G)-MIN(G:G))</f>
        <v>4.787941777503301E-2</v>
      </c>
      <c r="I916">
        <f>VLOOKUP(A916,'Dados absolutos'!A:I,9,FALSE)</f>
        <v>0.70699999999999996</v>
      </c>
      <c r="J916" s="1">
        <f>VLOOKUP(A916,'Dados absolutos'!A:L,12,FALSE)</f>
        <v>5611.2614041855531</v>
      </c>
      <c r="K916" s="1">
        <f>(J916-MIN(J:J))/(MAX(J:J)-MIN(J:J))</f>
        <v>0.42007649749171161</v>
      </c>
      <c r="L916" s="1">
        <f>VLOOKUP(A916,'Dados absolutos'!A:M,13,FALSE)</f>
        <v>0.78333333333333344</v>
      </c>
      <c r="M916" s="1">
        <f>(L916-MIN(L:L))/(MAX(L:L)-MIN(L:L))</f>
        <v>0.44686648501362408</v>
      </c>
      <c r="N916" s="1">
        <f>VLOOKUP(B916,'[1]ICI-DH'!$A:$H,8,FALSE)</f>
        <v>0.36</v>
      </c>
      <c r="O916" s="17">
        <f>VLOOKUP(A916,'Dados absolutos'!A:Q,17,FALSE)</f>
        <v>2.8932394637862859E-4</v>
      </c>
      <c r="P916" s="1">
        <f>(O916-MIN(O:O))/(MAX(O:O)-MIN(O:O))</f>
        <v>2.3460957340791462E-2</v>
      </c>
      <c r="Q916" s="3">
        <f>H916-I916-K916+M916+N916+P916</f>
        <v>-0.24886963736226297</v>
      </c>
      <c r="R916" s="4" t="s">
        <v>6297</v>
      </c>
    </row>
    <row r="917" spans="1:18" x14ac:dyDescent="0.25">
      <c r="A917">
        <v>352990</v>
      </c>
      <c r="B917">
        <v>3529906</v>
      </c>
      <c r="C917" t="s">
        <v>3530</v>
      </c>
      <c r="D917" t="s">
        <v>3202</v>
      </c>
      <c r="E917" t="s">
        <v>2182</v>
      </c>
      <c r="F917" t="s">
        <v>10</v>
      </c>
      <c r="G917">
        <f>VLOOKUP(A917,'Dados absolutos'!A:H,8,FALSE)</f>
        <v>18553</v>
      </c>
      <c r="H917" s="1">
        <f>(G917-MIN(G:G))/(MAX(G:G)-MIN(G:G))</f>
        <v>8.89705623923642E-2</v>
      </c>
      <c r="I917">
        <f>VLOOKUP(A917,'Dados absolutos'!A:I,9,FALSE)</f>
        <v>0.69699999999999995</v>
      </c>
      <c r="J917" s="1">
        <f>VLOOKUP(A917,'Dados absolutos'!A:L,12,FALSE)</f>
        <v>5787.5797089419502</v>
      </c>
      <c r="K917" s="1">
        <f>(J917-MIN(J:J))/(MAX(J:J)-MIN(J:J))</f>
        <v>0.43442123432918872</v>
      </c>
      <c r="L917" s="1">
        <f>VLOOKUP(A917,'Dados absolutos'!A:M,13,FALSE)</f>
        <v>1.0444444444444445</v>
      </c>
      <c r="M917" s="1">
        <f>(L917-MIN(L:L))/(MAX(L:L)-MIN(L:L))</f>
        <v>0.57493188010899188</v>
      </c>
      <c r="N917" s="1">
        <f>VLOOKUP(B917,'[1]ICI-DH'!$A:$H,8,FALSE)</f>
        <v>0.1</v>
      </c>
      <c r="O917" s="17">
        <f>VLOOKUP(A917,'Dados absolutos'!A:Q,17,FALSE)</f>
        <v>1.4552902495553279E-3</v>
      </c>
      <c r="P917" s="1">
        <f>(O917-MIN(O:O))/(MAX(O:O)-MIN(O:O))</f>
        <v>0.11800786934727538</v>
      </c>
      <c r="Q917" s="3">
        <f>H917-I917-K917+M917+N917+P917</f>
        <v>-0.24951092248055728</v>
      </c>
      <c r="R917" s="4" t="s">
        <v>6298</v>
      </c>
    </row>
    <row r="918" spans="1:18" x14ac:dyDescent="0.25">
      <c r="A918">
        <v>317130</v>
      </c>
      <c r="B918">
        <v>3171303</v>
      </c>
      <c r="C918" t="s">
        <v>3025</v>
      </c>
      <c r="D918" t="s">
        <v>2181</v>
      </c>
      <c r="E918" t="s">
        <v>2182</v>
      </c>
      <c r="F918" t="s">
        <v>10</v>
      </c>
      <c r="G918">
        <f>VLOOKUP(A918,'Dados absolutos'!A:H,8,FALSE)</f>
        <v>76430</v>
      </c>
      <c r="H918" s="1">
        <f>(G918-MIN(G:G))/(MAX(G:G)-MIN(G:G))</f>
        <v>0.37956589193992979</v>
      </c>
      <c r="I918">
        <f>VLOOKUP(A918,'Dados absolutos'!A:I,9,FALSE)</f>
        <v>0.77500000000000002</v>
      </c>
      <c r="J918" s="1">
        <f>VLOOKUP(A918,'Dados absolutos'!A:L,12,FALSE)</f>
        <v>5004.0874345152424</v>
      </c>
      <c r="K918" s="1">
        <f>(J918-MIN(J:J))/(MAX(J:J)-MIN(J:J))</f>
        <v>0.37067861551048226</v>
      </c>
      <c r="L918" s="1">
        <f>VLOOKUP(A918,'Dados absolutos'!A:M,13,FALSE)</f>
        <v>0.43888888888888883</v>
      </c>
      <c r="M918" s="1">
        <f>(L918-MIN(L:L))/(MAX(L:L)-MIN(L:L))</f>
        <v>0.27792915531335149</v>
      </c>
      <c r="N918" s="1">
        <f>VLOOKUP(B918,'[1]ICI-DH'!$A:$H,8,FALSE)</f>
        <v>0.2</v>
      </c>
      <c r="O918" s="17">
        <f>VLOOKUP(A918,'Dados absolutos'!A:Q,17,FALSE)</f>
        <v>4.5793536569409916E-4</v>
      </c>
      <c r="P918" s="1">
        <f>(O918-MIN(O:O))/(MAX(O:O)-MIN(O:O))</f>
        <v>3.7133469987061511E-2</v>
      </c>
      <c r="Q918" s="3">
        <f>H918-I918-K918+M918+N918+P918</f>
        <v>-0.25105009827013947</v>
      </c>
      <c r="R918" s="4" t="s">
        <v>6299</v>
      </c>
    </row>
    <row r="919" spans="1:18" x14ac:dyDescent="0.25">
      <c r="A919">
        <v>314310</v>
      </c>
      <c r="B919">
        <v>3143104</v>
      </c>
      <c r="C919" t="s">
        <v>2678</v>
      </c>
      <c r="D919" t="s">
        <v>2181</v>
      </c>
      <c r="E919" t="s">
        <v>2182</v>
      </c>
      <c r="F919" t="s">
        <v>10</v>
      </c>
      <c r="G919">
        <f>VLOOKUP(A919,'Dados absolutos'!A:H,8,FALSE)</f>
        <v>47692</v>
      </c>
      <c r="H919" s="1">
        <f>(G919-MIN(G:G))/(MAX(G:G)-MIN(G:G))</f>
        <v>0.23527492004197484</v>
      </c>
      <c r="I919">
        <f>VLOOKUP(A919,'Dados absolutos'!A:I,9,FALSE)</f>
        <v>0.72799999999999998</v>
      </c>
      <c r="J919" s="1">
        <f>VLOOKUP(A919,'Dados absolutos'!A:L,12,FALSE)</f>
        <v>4546.3979069864963</v>
      </c>
      <c r="K919" s="1">
        <f>(J919-MIN(J:J))/(MAX(J:J)-MIN(J:J))</f>
        <v>0.33344234650971138</v>
      </c>
      <c r="L919" s="1">
        <f>VLOOKUP(A919,'Dados absolutos'!A:M,13,FALSE)</f>
        <v>0.61111111111111105</v>
      </c>
      <c r="M919" s="1">
        <f>(L919-MIN(L:L))/(MAX(L:L)-MIN(L:L))</f>
        <v>0.3623978201634877</v>
      </c>
      <c r="N919" s="1">
        <f>VLOOKUP(B919,'[1]ICI-DH'!$A:$H,8,FALSE)</f>
        <v>0.16</v>
      </c>
      <c r="O919" s="17">
        <f>VLOOKUP(A919,'Dados absolutos'!A:Q,17,FALSE)</f>
        <v>6.5000419357544238E-4</v>
      </c>
      <c r="P919" s="1">
        <f>(O919-MIN(O:O))/(MAX(O:O)-MIN(O:O))</f>
        <v>5.270811783015087E-2</v>
      </c>
      <c r="Q919" s="3">
        <f>H919-I919-K919+M919+N919+P919</f>
        <v>-0.25106148847409798</v>
      </c>
      <c r="R919" s="4" t="s">
        <v>6300</v>
      </c>
    </row>
    <row r="920" spans="1:18" x14ac:dyDescent="0.25">
      <c r="A920">
        <v>261360</v>
      </c>
      <c r="B920">
        <v>2613602</v>
      </c>
      <c r="C920" t="s">
        <v>1591</v>
      </c>
      <c r="D920" t="s">
        <v>1452</v>
      </c>
      <c r="E920" t="s">
        <v>466</v>
      </c>
      <c r="F920" t="s">
        <v>10</v>
      </c>
      <c r="G920">
        <f>VLOOKUP(A920,'Dados absolutos'!A:H,8,FALSE)</f>
        <v>31004</v>
      </c>
      <c r="H920" s="1">
        <f>(G920-MIN(G:G))/(MAX(G:G)-MIN(G:G))</f>
        <v>0.15148593893566706</v>
      </c>
      <c r="I920">
        <f>VLOOKUP(A920,'Dados absolutos'!A:I,9,FALSE)</f>
        <v>0.63500000000000001</v>
      </c>
      <c r="J920" s="1">
        <f>VLOOKUP(A920,'Dados absolutos'!A:L,12,FALSE)</f>
        <v>4237.7622268094437</v>
      </c>
      <c r="K920" s="1">
        <f>(J920-MIN(J:J))/(MAX(J:J)-MIN(J:J))</f>
        <v>0.30833265856827863</v>
      </c>
      <c r="L920" s="1">
        <f>VLOOKUP(A920,'Dados absolutos'!A:M,13,FALSE)</f>
        <v>0.43888888888888894</v>
      </c>
      <c r="M920" s="1">
        <f>(L920-MIN(L:L))/(MAX(L:L)-MIN(L:L))</f>
        <v>0.27792915531335155</v>
      </c>
      <c r="N920" s="1">
        <f>VLOOKUP(B920,'[1]ICI-DH'!$A:$H,8,FALSE)</f>
        <v>0.26</v>
      </c>
      <c r="O920" s="17">
        <f>VLOOKUP(A920,'Dados absolutos'!A:Q,17,FALSE)</f>
        <v>3.225390272222939E-5</v>
      </c>
      <c r="P920" s="1">
        <f>(O920-MIN(O:O))/(MAX(O:O)-MIN(O:O))</f>
        <v>2.6154331340758901E-3</v>
      </c>
      <c r="Q920" s="3">
        <f>H920-I920-K920+M920+N920+P920</f>
        <v>-0.25130213118518402</v>
      </c>
      <c r="R920" s="4" t="s">
        <v>6301</v>
      </c>
    </row>
    <row r="921" spans="1:18" x14ac:dyDescent="0.25">
      <c r="A921">
        <v>352700</v>
      </c>
      <c r="B921">
        <v>3527009</v>
      </c>
      <c r="C921" t="s">
        <v>3498</v>
      </c>
      <c r="D921" t="s">
        <v>3202</v>
      </c>
      <c r="E921" t="s">
        <v>2182</v>
      </c>
      <c r="F921" t="s">
        <v>10</v>
      </c>
      <c r="G921">
        <f>VLOOKUP(A921,'Dados absolutos'!A:H,8,FALSE)</f>
        <v>7014</v>
      </c>
      <c r="H921" s="1">
        <f>(G921-MIN(G:G))/(MAX(G:G)-MIN(G:G))</f>
        <v>3.103425768325074E-2</v>
      </c>
      <c r="I921">
        <f>VLOOKUP(A921,'Dados absolutos'!A:I,9,FALSE)</f>
        <v>0.74199999999999999</v>
      </c>
      <c r="J921" s="1">
        <f>VLOOKUP(A921,'Dados absolutos'!A:L,12,FALSE)</f>
        <v>8742.9199600798402</v>
      </c>
      <c r="K921" s="1">
        <f>(J921-MIN(J:J))/(MAX(J:J)-MIN(J:J))</f>
        <v>0.67485899390467885</v>
      </c>
      <c r="L921" s="1">
        <f>VLOOKUP(A921,'Dados absolutos'!A:M,13,FALSE)</f>
        <v>1.4666666666666668</v>
      </c>
      <c r="M921" s="1">
        <f>(L921-MIN(L:L))/(MAX(L:L)-MIN(L:L))</f>
        <v>0.78201634877384207</v>
      </c>
      <c r="N921" s="1">
        <f>VLOOKUP(B921,'[1]ICI-DH'!$A:$H,8,FALSE)</f>
        <v>0.33999999999999997</v>
      </c>
      <c r="O921" s="17">
        <f>VLOOKUP(A921,'Dados absolutos'!A:Q,17,FALSE)</f>
        <v>1.4257199885942402E-4</v>
      </c>
      <c r="P921" s="1">
        <f>(O921-MIN(O:O))/(MAX(O:O)-MIN(O:O))</f>
        <v>1.1561004974178628E-2</v>
      </c>
      <c r="Q921" s="3">
        <f>H921-I921-K921+M921+N921+P921</f>
        <v>-0.25224738247340756</v>
      </c>
      <c r="R921" s="4" t="s">
        <v>6302</v>
      </c>
    </row>
    <row r="922" spans="1:18" x14ac:dyDescent="0.25">
      <c r="A922">
        <v>410470</v>
      </c>
      <c r="B922">
        <v>4104709</v>
      </c>
      <c r="C922" t="s">
        <v>3888</v>
      </c>
      <c r="D922" t="s">
        <v>3827</v>
      </c>
      <c r="E922" t="s">
        <v>3828</v>
      </c>
      <c r="F922" t="s">
        <v>10</v>
      </c>
      <c r="G922">
        <f>VLOOKUP(A922,'Dados absolutos'!A:H,8,FALSE)</f>
        <v>16905</v>
      </c>
      <c r="H922" s="1">
        <f>(G922-MIN(G:G))/(MAX(G:G)-MIN(G:G))</f>
        <v>8.0696099253390371E-2</v>
      </c>
      <c r="I922">
        <f>VLOOKUP(A922,'Dados absolutos'!A:I,9,FALSE)</f>
        <v>0.71299999999999997</v>
      </c>
      <c r="J922" s="1">
        <f>VLOOKUP(A922,'Dados absolutos'!A:L,12,FALSE)</f>
        <v>4721.79331913635</v>
      </c>
      <c r="K922" s="1">
        <f>(J922-MIN(J:J))/(MAX(J:J)-MIN(J:J))</f>
        <v>0.34771199952881576</v>
      </c>
      <c r="L922" s="1">
        <f>VLOOKUP(A922,'Dados absolutos'!A:M,13,FALSE)</f>
        <v>1.0833333333333335</v>
      </c>
      <c r="M922" s="1">
        <f>(L922-MIN(L:L))/(MAX(L:L)-MIN(L:L))</f>
        <v>0.59400544959128077</v>
      </c>
      <c r="N922" s="1">
        <f>VLOOKUP(B922,'[1]ICI-DH'!$A:$H,8,FALSE)</f>
        <v>0.1</v>
      </c>
      <c r="O922" s="17">
        <f>VLOOKUP(A922,'Dados absolutos'!A:Q,17,FALSE)</f>
        <v>4.1407867494824016E-4</v>
      </c>
      <c r="P922" s="1">
        <f>(O922-MIN(O:O))/(MAX(O:O)-MIN(O:O))</f>
        <v>3.3577179664136189E-2</v>
      </c>
      <c r="Q922" s="3">
        <f>H922-I922-K922+M922+N922+P922</f>
        <v>-0.25243327102000845</v>
      </c>
      <c r="R922" s="4" t="s">
        <v>6303</v>
      </c>
    </row>
    <row r="923" spans="1:18" x14ac:dyDescent="0.25">
      <c r="A923">
        <v>231320</v>
      </c>
      <c r="B923">
        <v>2313203</v>
      </c>
      <c r="C923" t="s">
        <v>1070</v>
      </c>
      <c r="D923" t="s">
        <v>905</v>
      </c>
      <c r="E923" t="s">
        <v>466</v>
      </c>
      <c r="F923" t="s">
        <v>10</v>
      </c>
      <c r="G923">
        <f>VLOOKUP(A923,'Dados absolutos'!A:H,8,FALSE)</f>
        <v>24815</v>
      </c>
      <c r="H923" s="1">
        <f>(G923-MIN(G:G))/(MAX(G:G)-MIN(G:G))</f>
        <v>0.12041151395562517</v>
      </c>
      <c r="I923">
        <f>VLOOKUP(A923,'Dados absolutos'!A:I,9,FALSE)</f>
        <v>0.57999999999999996</v>
      </c>
      <c r="J923" s="1">
        <f>VLOOKUP(A923,'Dados absolutos'!A:L,12,FALSE)</f>
        <v>4995.9238867620388</v>
      </c>
      <c r="K923" s="1">
        <f>(J923-MIN(J:J))/(MAX(J:J)-MIN(J:J))</f>
        <v>0.3700144533615683</v>
      </c>
      <c r="L923" s="1">
        <f>VLOOKUP(A923,'Dados absolutos'!A:M,13,FALSE)</f>
        <v>0.69444444444444442</v>
      </c>
      <c r="M923" s="1">
        <f>(L923-MIN(L:L))/(MAX(L:L)-MIN(L:L))</f>
        <v>0.40326975476839239</v>
      </c>
      <c r="N923" s="1">
        <f>VLOOKUP(B923,'[1]ICI-DH'!$A:$H,8,FALSE)</f>
        <v>0.16</v>
      </c>
      <c r="O923" s="17">
        <f>VLOOKUP(A923,'Dados absolutos'!A:Q,17,FALSE)</f>
        <v>1.6119282691920208E-4</v>
      </c>
      <c r="P923" s="1">
        <f>(O923-MIN(O:O))/(MAX(O:O)-MIN(O:O))</f>
        <v>1.3070947231737075E-2</v>
      </c>
      <c r="Q923" s="3">
        <f>H923-I923-K923+M923+N923+P923</f>
        <v>-0.25326223740581366</v>
      </c>
      <c r="R923" s="4" t="s">
        <v>6304</v>
      </c>
    </row>
    <row r="924" spans="1:18" x14ac:dyDescent="0.25">
      <c r="A924">
        <v>260390</v>
      </c>
      <c r="B924">
        <v>2603900</v>
      </c>
      <c r="C924" t="s">
        <v>1488</v>
      </c>
      <c r="D924" t="s">
        <v>1452</v>
      </c>
      <c r="E924" t="s">
        <v>466</v>
      </c>
      <c r="F924" t="s">
        <v>10</v>
      </c>
      <c r="G924">
        <f>VLOOKUP(A924,'Dados absolutos'!A:H,8,FALSE)</f>
        <v>18644</v>
      </c>
      <c r="H924" s="1">
        <f>(G924-MIN(G:G))/(MAX(G:G)-MIN(G:G))</f>
        <v>8.9427465393363353E-2</v>
      </c>
      <c r="I924">
        <f>VLOOKUP(A924,'Dados absolutos'!A:I,9,FALSE)</f>
        <v>0.58299999999999996</v>
      </c>
      <c r="J924" s="1">
        <f>VLOOKUP(A924,'Dados absolutos'!A:L,12,FALSE)</f>
        <v>5386.9120532074658</v>
      </c>
      <c r="K924" s="1">
        <f>(J924-MIN(J:J))/(MAX(J:J)-MIN(J:J))</f>
        <v>0.40182409650653994</v>
      </c>
      <c r="L924" s="1">
        <f>VLOOKUP(A924,'Dados absolutos'!A:M,13,FALSE)</f>
        <v>0.77222222222222214</v>
      </c>
      <c r="M924" s="1">
        <f>(L924-MIN(L:L))/(MAX(L:L)-MIN(L:L))</f>
        <v>0.44141689373296999</v>
      </c>
      <c r="N924" s="1">
        <f>VLOOKUP(B924,'[1]ICI-DH'!$A:$H,8,FALSE)</f>
        <v>0.2</v>
      </c>
      <c r="O924" s="17">
        <f>VLOOKUP(A924,'Dados absolutos'!A:Q,17,FALSE)</f>
        <v>0</v>
      </c>
      <c r="P924" s="1">
        <f>(O924-MIN(O:O))/(MAX(O:O)-MIN(O:O))</f>
        <v>0</v>
      </c>
      <c r="Q924" s="3">
        <f>H924-I924-K924+M924+N924+P924</f>
        <v>-0.25397973738020657</v>
      </c>
      <c r="R924" s="4" t="s">
        <v>6305</v>
      </c>
    </row>
    <row r="925" spans="1:18" x14ac:dyDescent="0.25">
      <c r="A925">
        <v>320090</v>
      </c>
      <c r="B925">
        <v>3200904</v>
      </c>
      <c r="C925" t="s">
        <v>3047</v>
      </c>
      <c r="D925" t="s">
        <v>3036</v>
      </c>
      <c r="E925" t="s">
        <v>2182</v>
      </c>
      <c r="F925" t="s">
        <v>10</v>
      </c>
      <c r="G925">
        <f>VLOOKUP(A925,'Dados absolutos'!A:H,8,FALSE)</f>
        <v>42498</v>
      </c>
      <c r="H925" s="1">
        <f>(G925-MIN(G:G))/(MAX(G:G)-MIN(G:G))</f>
        <v>0.20919630260033037</v>
      </c>
      <c r="I925">
        <f>VLOOKUP(A925,'Dados absolutos'!A:I,9,FALSE)</f>
        <v>0.68300000000000005</v>
      </c>
      <c r="J925" s="1">
        <f>VLOOKUP(A925,'Dados absolutos'!A:L,12,FALSE)</f>
        <v>5118.0003066026638</v>
      </c>
      <c r="K925" s="1">
        <f>(J925-MIN(J:J))/(MAX(J:J)-MIN(J:J))</f>
        <v>0.37994623054768939</v>
      </c>
      <c r="L925" s="1">
        <f>VLOOKUP(A925,'Dados absolutos'!A:M,13,FALSE)</f>
        <v>0.21111111111111111</v>
      </c>
      <c r="M925" s="1">
        <f>(L925-MIN(L:L))/(MAX(L:L)-MIN(L:L))</f>
        <v>0.16621253405994552</v>
      </c>
      <c r="N925" s="1">
        <f>VLOOKUP(B925,'[1]ICI-DH'!$A:$H,8,FALSE)</f>
        <v>0.4</v>
      </c>
      <c r="O925" s="17">
        <f>VLOOKUP(A925,'Dados absolutos'!A:Q,17,FALSE)</f>
        <v>4.0001882441526661E-4</v>
      </c>
      <c r="P925" s="1">
        <f>(O925-MIN(O:O))/(MAX(O:O)-MIN(O:O))</f>
        <v>3.2437082006473508E-2</v>
      </c>
      <c r="Q925" s="3">
        <f>H925-I925-K925+M925+N925+P925</f>
        <v>-0.25510031188094001</v>
      </c>
      <c r="R925" s="4" t="s">
        <v>6306</v>
      </c>
    </row>
    <row r="926" spans="1:18" x14ac:dyDescent="0.25">
      <c r="A926">
        <v>270310</v>
      </c>
      <c r="B926">
        <v>2703106</v>
      </c>
      <c r="C926" t="s">
        <v>1650</v>
      </c>
      <c r="D926" t="s">
        <v>1620</v>
      </c>
      <c r="E926" t="s">
        <v>466</v>
      </c>
      <c r="F926" t="s">
        <v>10</v>
      </c>
      <c r="G926">
        <f>VLOOKUP(A926,'Dados absolutos'!A:H,8,FALSE)</f>
        <v>23995</v>
      </c>
      <c r="H926" s="1">
        <f>(G926-MIN(G:G))/(MAX(G:G)-MIN(G:G))</f>
        <v>0.11629436603453383</v>
      </c>
      <c r="I926">
        <f>VLOOKUP(A926,'Dados absolutos'!A:I,9,FALSE)</f>
        <v>0.56399999999999995</v>
      </c>
      <c r="J926" s="1">
        <f>VLOOKUP(A926,'Dados absolutos'!A:L,12,FALSE)</f>
        <v>4901.522261304438</v>
      </c>
      <c r="K926" s="1">
        <f>(J926-MIN(J:J))/(MAX(J:J)-MIN(J:J))</f>
        <v>0.36233421575895353</v>
      </c>
      <c r="L926" s="1">
        <f>VLOOKUP(A926,'Dados absolutos'!A:M,13,FALSE)</f>
        <v>0.37777777777777777</v>
      </c>
      <c r="M926" s="1">
        <f>(L926-MIN(L:L))/(MAX(L:L)-MIN(L:L))</f>
        <v>0.24795640326975477</v>
      </c>
      <c r="N926" s="1">
        <f>VLOOKUP(B926,'[1]ICI-DH'!$A:$H,8,FALSE)</f>
        <v>0.3</v>
      </c>
      <c r="O926" s="17">
        <f>VLOOKUP(A926,'Dados absolutos'!A:Q,17,FALSE)</f>
        <v>8.3350698062096266E-5</v>
      </c>
      <c r="P926" s="1">
        <f>(O926-MIN(O:O))/(MAX(O:O)-MIN(O:O))</f>
        <v>6.7588154939686503E-3</v>
      </c>
      <c r="Q926" s="3">
        <f>H926-I926-K926+M926+N926+P926</f>
        <v>-0.25532463096069624</v>
      </c>
      <c r="R926" s="4" t="s">
        <v>6307</v>
      </c>
    </row>
    <row r="927" spans="1:18" x14ac:dyDescent="0.25">
      <c r="A927">
        <v>355720</v>
      </c>
      <c r="B927">
        <v>3557204</v>
      </c>
      <c r="C927" t="s">
        <v>3824</v>
      </c>
      <c r="D927" t="s">
        <v>3202</v>
      </c>
      <c r="E927" t="s">
        <v>2182</v>
      </c>
      <c r="F927" t="s">
        <v>10</v>
      </c>
      <c r="G927">
        <f>VLOOKUP(A927,'Dados absolutos'!A:H,8,FALSE)</f>
        <v>12211</v>
      </c>
      <c r="H927" s="1">
        <f>(G927-MIN(G:G))/(MAX(G:G)-MIN(G:G))</f>
        <v>5.7127937861191865E-2</v>
      </c>
      <c r="I927">
        <f>VLOOKUP(A927,'Dados absolutos'!A:I,9,FALSE)</f>
        <v>0.72899999999999998</v>
      </c>
      <c r="J927" s="1">
        <f>VLOOKUP(A927,'Dados absolutos'!A:L,12,FALSE)</f>
        <v>5625.7954696585048</v>
      </c>
      <c r="K927" s="1">
        <f>(J927-MIN(J:J))/(MAX(J:J)-MIN(J:J))</f>
        <v>0.42125894615849185</v>
      </c>
      <c r="L927" s="1">
        <f>VLOOKUP(A927,'Dados absolutos'!A:M,13,FALSE)</f>
        <v>1.05</v>
      </c>
      <c r="M927" s="1">
        <f>(L927-MIN(L:L))/(MAX(L:L)-MIN(L:L))</f>
        <v>0.57765667574931889</v>
      </c>
      <c r="N927" s="1">
        <f>VLOOKUP(B927,'[1]ICI-DH'!$A:$H,8,FALSE)</f>
        <v>0.26</v>
      </c>
      <c r="O927" s="17">
        <f>VLOOKUP(A927,'Dados absolutos'!A:Q,17,FALSE)</f>
        <v>0</v>
      </c>
      <c r="P927" s="1">
        <f>(O927-MIN(O:O))/(MAX(O:O)-MIN(O:O))</f>
        <v>0</v>
      </c>
      <c r="Q927" s="3">
        <f>H927-I927-K927+M927+N927+P927</f>
        <v>-0.25547433254798113</v>
      </c>
      <c r="R927" s="4" t="s">
        <v>6308</v>
      </c>
    </row>
    <row r="928" spans="1:18" x14ac:dyDescent="0.25">
      <c r="A928">
        <v>260210</v>
      </c>
      <c r="B928">
        <v>2602100</v>
      </c>
      <c r="C928" t="s">
        <v>1473</v>
      </c>
      <c r="D928" t="s">
        <v>1452</v>
      </c>
      <c r="E928" t="s">
        <v>466</v>
      </c>
      <c r="F928" t="s">
        <v>10</v>
      </c>
      <c r="G928">
        <f>VLOOKUP(A928,'Dados absolutos'!A:H,8,FALSE)</f>
        <v>44294</v>
      </c>
      <c r="H928" s="1">
        <f>(G928-MIN(G:G))/(MAX(G:G)-MIN(G:G))</f>
        <v>0.2182138607299402</v>
      </c>
      <c r="I928">
        <f>VLOOKUP(A928,'Dados absolutos'!A:I,9,FALSE)</f>
        <v>0.56299999999999994</v>
      </c>
      <c r="J928" s="1">
        <f>VLOOKUP(A928,'Dados absolutos'!A:L,12,FALSE)</f>
        <v>3730.573407685014</v>
      </c>
      <c r="K928" s="1">
        <f>(J928-MIN(J:J))/(MAX(J:J)-MIN(J:J))</f>
        <v>0.26706927330999469</v>
      </c>
      <c r="L928" s="1">
        <f>VLOOKUP(A928,'Dados absolutos'!A:M,13,FALSE)</f>
        <v>6.1111111111111137E-2</v>
      </c>
      <c r="M928" s="1">
        <f>(L928-MIN(L:L))/(MAX(L:L)-MIN(L:L))</f>
        <v>9.2643051771117202E-2</v>
      </c>
      <c r="N928" s="1">
        <f>VLOOKUP(B928,'[1]ICI-DH'!$A:$H,8,FALSE)</f>
        <v>0.26</v>
      </c>
      <c r="O928" s="17">
        <f>VLOOKUP(A928,'Dados absolutos'!A:Q,17,FALSE)</f>
        <v>4.5152842371427282E-5</v>
      </c>
      <c r="P928" s="1">
        <f>(O928-MIN(O:O))/(MAX(O:O)-MIN(O:O))</f>
        <v>3.6613938180741811E-3</v>
      </c>
      <c r="Q928" s="3">
        <f>H928-I928-K928+M928+N928+P928</f>
        <v>-0.25555096699086299</v>
      </c>
      <c r="R928" s="4" t="s">
        <v>6309</v>
      </c>
    </row>
    <row r="929" spans="1:18" x14ac:dyDescent="0.25">
      <c r="A929">
        <v>290640</v>
      </c>
      <c r="B929">
        <v>2906402</v>
      </c>
      <c r="C929" t="s">
        <v>1860</v>
      </c>
      <c r="D929" t="s">
        <v>1784</v>
      </c>
      <c r="E929" t="s">
        <v>466</v>
      </c>
      <c r="F929" t="s">
        <v>10</v>
      </c>
      <c r="G929">
        <f>VLOOKUP(A929,'Dados absolutos'!A:H,8,FALSE)</f>
        <v>7772</v>
      </c>
      <c r="H929" s="1">
        <f>(G929-MIN(G:G))/(MAX(G:G)-MIN(G:G))</f>
        <v>3.484010905421079E-2</v>
      </c>
      <c r="I929">
        <f>VLOOKUP(A929,'Dados absolutos'!A:I,9,FALSE)</f>
        <v>0.58699999999999997</v>
      </c>
      <c r="J929" s="1">
        <f>VLOOKUP(A929,'Dados absolutos'!A:L,12,FALSE)</f>
        <v>4381.4787467833248</v>
      </c>
      <c r="K929" s="1">
        <f>(J929-MIN(J:J))/(MAX(J:J)-MIN(J:J))</f>
        <v>0.32002501042630971</v>
      </c>
      <c r="L929" s="1">
        <f>VLOOKUP(A929,'Dados absolutos'!A:M,13,FALSE)</f>
        <v>0.39444444444444449</v>
      </c>
      <c r="M929" s="1">
        <f>(L929-MIN(L:L))/(MAX(L:L)-MIN(L:L))</f>
        <v>0.2561307901907357</v>
      </c>
      <c r="N929" s="1">
        <f>VLOOKUP(B929,'[1]ICI-DH'!$A:$H,8,FALSE)</f>
        <v>0.36</v>
      </c>
      <c r="O929" s="17">
        <f>VLOOKUP(A929,'Dados absolutos'!A:Q,17,FALSE)</f>
        <v>0</v>
      </c>
      <c r="P929" s="1">
        <f>(O929-MIN(O:O))/(MAX(O:O)-MIN(O:O))</f>
        <v>0</v>
      </c>
      <c r="Q929" s="3">
        <f>H929-I929-K929+M929+N929+P929</f>
        <v>-0.25605411118136323</v>
      </c>
      <c r="R929" s="4" t="s">
        <v>6310</v>
      </c>
    </row>
    <row r="930" spans="1:18" x14ac:dyDescent="0.25">
      <c r="A930">
        <v>290120</v>
      </c>
      <c r="B930">
        <v>2901205</v>
      </c>
      <c r="C930" t="s">
        <v>1797</v>
      </c>
      <c r="D930" t="s">
        <v>1784</v>
      </c>
      <c r="E930" t="s">
        <v>466</v>
      </c>
      <c r="F930" t="s">
        <v>10</v>
      </c>
      <c r="G930">
        <f>VLOOKUP(A930,'Dados absolutos'!A:H,8,FALSE)</f>
        <v>25438</v>
      </c>
      <c r="H930" s="1">
        <f>(G930-MIN(G:G))/(MAX(G:G)-MIN(G:G))</f>
        <v>0.12353954219323482</v>
      </c>
      <c r="I930">
        <f>VLOOKUP(A930,'Dados absolutos'!A:I,9,FALSE)</f>
        <v>0.54</v>
      </c>
      <c r="J930" s="1">
        <f>VLOOKUP(A930,'Dados absolutos'!A:L,12,FALSE)</f>
        <v>3384.1907146788271</v>
      </c>
      <c r="K930" s="1">
        <f>(J930-MIN(J:J))/(MAX(J:J)-MIN(J:J))</f>
        <v>0.23888859982237651</v>
      </c>
      <c r="L930" s="1">
        <f>VLOOKUP(A930,'Dados absolutos'!A:M,13,FALSE)</f>
        <v>0.33333333333333337</v>
      </c>
      <c r="M930" s="1">
        <f>(L930-MIN(L:L))/(MAX(L:L)-MIN(L:L))</f>
        <v>0.226158038147139</v>
      </c>
      <c r="N930" s="1">
        <f>VLOOKUP(B930,'[1]ICI-DH'!$A:$H,8,FALSE)</f>
        <v>0.16</v>
      </c>
      <c r="O930" s="17">
        <f>VLOOKUP(A930,'Dados absolutos'!A:Q,17,FALSE)</f>
        <v>1.5724506643604056E-4</v>
      </c>
      <c r="P930" s="1">
        <f>(O930-MIN(O:O))/(MAX(O:O)-MIN(O:O))</f>
        <v>1.2750827720558045E-2</v>
      </c>
      <c r="Q930" s="3">
        <f>H930-I930-K930+M930+N930+P930</f>
        <v>-0.25644019176144472</v>
      </c>
      <c r="R930" s="4" t="s">
        <v>6311</v>
      </c>
    </row>
    <row r="931" spans="1:18" x14ac:dyDescent="0.25">
      <c r="A931">
        <v>150803</v>
      </c>
      <c r="B931">
        <v>1508035</v>
      </c>
      <c r="C931" t="s">
        <v>299</v>
      </c>
      <c r="D931" t="s">
        <v>166</v>
      </c>
      <c r="E931" t="s">
        <v>9</v>
      </c>
      <c r="F931" t="s">
        <v>10</v>
      </c>
      <c r="G931">
        <f>VLOOKUP(A931,'Dados absolutos'!A:H,8,FALSE)</f>
        <v>28595</v>
      </c>
      <c r="H931" s="1">
        <f>(G931-MIN(G:G))/(MAX(G:G)-MIN(G:G))</f>
        <v>0.1393905616894365</v>
      </c>
      <c r="I931">
        <f>VLOOKUP(A931,'Dados absolutos'!A:I,9,FALSE)</f>
        <v>0.53100000000000003</v>
      </c>
      <c r="J931" s="1">
        <f>VLOOKUP(A931,'Dados absolutos'!A:L,12,FALSE)</f>
        <v>3876.7925224689634</v>
      </c>
      <c r="K931" s="1">
        <f>(J931-MIN(J:J))/(MAX(J:J)-MIN(J:J))</f>
        <v>0.27896522889488135</v>
      </c>
      <c r="L931" s="1">
        <f>VLOOKUP(A931,'Dados absolutos'!A:M,13,FALSE)</f>
        <v>0.3888888888888889</v>
      </c>
      <c r="M931" s="1">
        <f>(L931-MIN(L:L))/(MAX(L:L)-MIN(L:L))</f>
        <v>0.25340599455040874</v>
      </c>
      <c r="N931" s="1">
        <f>VLOOKUP(B931,'[1]ICI-DH'!$A:$H,8,FALSE)</f>
        <v>0.16</v>
      </c>
      <c r="O931" s="17">
        <f>VLOOKUP(A931,'Dados absolutos'!A:Q,17,FALSE)</f>
        <v>0</v>
      </c>
      <c r="P931" s="1">
        <f>(O931-MIN(O:O))/(MAX(O:O)-MIN(O:O))</f>
        <v>0</v>
      </c>
      <c r="Q931" s="3">
        <f>H931-I931-K931+M931+N931+P931</f>
        <v>-0.25716867265503618</v>
      </c>
      <c r="R931" s="4" t="s">
        <v>6312</v>
      </c>
    </row>
    <row r="932" spans="1:18" x14ac:dyDescent="0.25">
      <c r="A932">
        <v>430470</v>
      </c>
      <c r="B932">
        <v>4304705</v>
      </c>
      <c r="C932" t="s">
        <v>4541</v>
      </c>
      <c r="D932" t="s">
        <v>4459</v>
      </c>
      <c r="E932" t="s">
        <v>3828</v>
      </c>
      <c r="F932" t="s">
        <v>10</v>
      </c>
      <c r="G932">
        <f>VLOOKUP(A932,'Dados absolutos'!A:H,8,FALSE)</f>
        <v>61804</v>
      </c>
      <c r="H932" s="1">
        <f>(G932-MIN(G:G))/(MAX(G:G)-MIN(G:G))</f>
        <v>0.30613003158153712</v>
      </c>
      <c r="I932">
        <f>VLOOKUP(A932,'Dados absolutos'!A:I,9,FALSE)</f>
        <v>0.76600000000000001</v>
      </c>
      <c r="J932" s="1">
        <f>VLOOKUP(A932,'Dados absolutos'!A:L,12,FALSE)</f>
        <v>6370.8259551161736</v>
      </c>
      <c r="K932" s="1">
        <f>(J932-MIN(J:J))/(MAX(J:J)-MIN(J:J))</f>
        <v>0.48187242735406999</v>
      </c>
      <c r="L932" s="1">
        <f>VLOOKUP(A932,'Dados absolutos'!A:M,13,FALSE)</f>
        <v>0.95555555555555571</v>
      </c>
      <c r="M932" s="1">
        <f>(L932-MIN(L:L))/(MAX(L:L)-MIN(L:L))</f>
        <v>0.53133514986376029</v>
      </c>
      <c r="N932" s="1">
        <f>VLOOKUP(B932,'[1]ICI-DH'!$A:$H,8,FALSE)</f>
        <v>0.1</v>
      </c>
      <c r="O932" s="17">
        <f>VLOOKUP(A932,'Dados absolutos'!A:Q,17,FALSE)</f>
        <v>6.4720730049834963E-4</v>
      </c>
      <c r="P932" s="1">
        <f>(O932-MIN(O:O))/(MAX(O:O)-MIN(O:O))</f>
        <v>5.2481320878188395E-2</v>
      </c>
      <c r="Q932" s="3">
        <f>H932-I932-K932+M932+N932+P932</f>
        <v>-0.25792592503058415</v>
      </c>
      <c r="R932" s="4" t="s">
        <v>6313</v>
      </c>
    </row>
    <row r="933" spans="1:18" x14ac:dyDescent="0.25">
      <c r="A933">
        <v>351930</v>
      </c>
      <c r="B933">
        <v>3519303</v>
      </c>
      <c r="C933" t="s">
        <v>3417</v>
      </c>
      <c r="D933" t="s">
        <v>3202</v>
      </c>
      <c r="E933" t="s">
        <v>2182</v>
      </c>
      <c r="F933" t="s">
        <v>10</v>
      </c>
      <c r="G933">
        <f>VLOOKUP(A933,'Dados absolutos'!A:H,8,FALSE)</f>
        <v>32178</v>
      </c>
      <c r="H933" s="1">
        <f>(G933-MIN(G:G))/(MAX(G:G)-MIN(G:G))</f>
        <v>0.15738048973976612</v>
      </c>
      <c r="I933">
        <f>VLOOKUP(A933,'Dados absolutos'!A:I,9,FALSE)</f>
        <v>0.70299999999999996</v>
      </c>
      <c r="J933" s="1">
        <f>VLOOKUP(A933,'Dados absolutos'!A:L,12,FALSE)</f>
        <v>4855.3086571570639</v>
      </c>
      <c r="K933" s="1">
        <f>(J933-MIN(J:J))/(MAX(J:J)-MIN(J:J))</f>
        <v>0.35857441333389439</v>
      </c>
      <c r="L933" s="1">
        <f>VLOOKUP(A933,'Dados absolutos'!A:M,13,FALSE)</f>
        <v>0.4333333333333334</v>
      </c>
      <c r="M933" s="1">
        <f>(L933-MIN(L:L))/(MAX(L:L)-MIN(L:L))</f>
        <v>0.27520435967302459</v>
      </c>
      <c r="N933" s="1">
        <f>VLOOKUP(B933,'[1]ICI-DH'!$A:$H,8,FALSE)</f>
        <v>0.26</v>
      </c>
      <c r="O933" s="17">
        <f>VLOOKUP(A933,'Dados absolutos'!A:Q,17,FALSE)</f>
        <v>1.3673938715892846E-3</v>
      </c>
      <c r="P933" s="1">
        <f>(O933-MIN(O:O))/(MAX(O:O)-MIN(O:O))</f>
        <v>0.1108804497206511</v>
      </c>
      <c r="Q933" s="3">
        <f>H933-I933-K933+M933+N933+P933</f>
        <v>-0.25810911420045252</v>
      </c>
      <c r="R933" s="4" t="s">
        <v>6314</v>
      </c>
    </row>
    <row r="934" spans="1:18" x14ac:dyDescent="0.25">
      <c r="A934">
        <v>260660</v>
      </c>
      <c r="B934">
        <v>2606606</v>
      </c>
      <c r="C934" t="s">
        <v>1517</v>
      </c>
      <c r="D934" t="s">
        <v>1452</v>
      </c>
      <c r="E934" t="s">
        <v>466</v>
      </c>
      <c r="F934" t="s">
        <v>10</v>
      </c>
      <c r="G934">
        <f>VLOOKUP(A934,'Dados absolutos'!A:H,8,FALSE)</f>
        <v>26593</v>
      </c>
      <c r="H934" s="1">
        <f>(G934-MIN(G:G))/(MAX(G:G)-MIN(G:G))</f>
        <v>0.12933869566745496</v>
      </c>
      <c r="I934">
        <f>VLOOKUP(A934,'Dados absolutos'!A:I,9,FALSE)</f>
        <v>0.55200000000000005</v>
      </c>
      <c r="J934" s="1">
        <f>VLOOKUP(A934,'Dados absolutos'!A:L,12,FALSE)</f>
        <v>4013.0724322190049</v>
      </c>
      <c r="K934" s="1">
        <f>(J934-MIN(J:J))/(MAX(J:J)-MIN(J:J))</f>
        <v>0.29005256009569108</v>
      </c>
      <c r="L934" s="1">
        <f>VLOOKUP(A934,'Dados absolutos'!A:M,13,FALSE)</f>
        <v>0.46666666666666667</v>
      </c>
      <c r="M934" s="1">
        <f>(L934-MIN(L:L))/(MAX(L:L)-MIN(L:L))</f>
        <v>0.29155313351498641</v>
      </c>
      <c r="N934" s="1">
        <f>VLOOKUP(B934,'[1]ICI-DH'!$A:$H,8,FALSE)</f>
        <v>0.16</v>
      </c>
      <c r="O934" s="17">
        <f>VLOOKUP(A934,'Dados absolutos'!A:Q,17,FALSE)</f>
        <v>3.7603880720490358E-5</v>
      </c>
      <c r="P934" s="1">
        <f>(O934-MIN(O:O))/(MAX(O:O)-MIN(O:O))</f>
        <v>3.0492569055348738E-3</v>
      </c>
      <c r="Q934" s="3">
        <f>H934-I934-K934+M934+N934+P934</f>
        <v>-0.258111474007715</v>
      </c>
      <c r="R934" s="4" t="s">
        <v>6315</v>
      </c>
    </row>
    <row r="935" spans="1:18" x14ac:dyDescent="0.25">
      <c r="A935">
        <v>130270</v>
      </c>
      <c r="B935">
        <v>1302702</v>
      </c>
      <c r="C935" t="s">
        <v>125</v>
      </c>
      <c r="D935" t="s">
        <v>87</v>
      </c>
      <c r="E935" t="s">
        <v>9</v>
      </c>
      <c r="F935" t="s">
        <v>10</v>
      </c>
      <c r="G935">
        <f>VLOOKUP(A935,'Dados absolutos'!A:H,8,FALSE)</f>
        <v>53914</v>
      </c>
      <c r="H935" s="1">
        <f>(G935-MIN(G:G))/(MAX(G:G)-MIN(G:G))</f>
        <v>0.26651503512128011</v>
      </c>
      <c r="I935">
        <f>VLOOKUP(A935,'Dados absolutos'!A:I,9,FALSE)</f>
        <v>0.58199999999999996</v>
      </c>
      <c r="J935" s="1">
        <f>VLOOKUP(A935,'Dados absolutos'!A:L,12,FALSE)</f>
        <v>4823.6913788626334</v>
      </c>
      <c r="K935" s="1">
        <f>(J935-MIN(J:J))/(MAX(J:J)-MIN(J:J))</f>
        <v>0.35600212489635807</v>
      </c>
      <c r="L935" s="1">
        <f>VLOOKUP(A935,'Dados absolutos'!A:M,13,FALSE)</f>
        <v>0.51111111111111107</v>
      </c>
      <c r="M935" s="1">
        <f>(L935-MIN(L:L))/(MAX(L:L)-MIN(L:L))</f>
        <v>0.3133514986376022</v>
      </c>
      <c r="N935" s="1">
        <f>VLOOKUP(B935,'[1]ICI-DH'!$A:$H,8,FALSE)</f>
        <v>0.1</v>
      </c>
      <c r="O935" s="17">
        <f>VLOOKUP(A935,'Dados absolutos'!A:Q,17,FALSE)</f>
        <v>0</v>
      </c>
      <c r="P935" s="1">
        <f>(O935-MIN(O:O))/(MAX(O:O)-MIN(O:O))</f>
        <v>0</v>
      </c>
      <c r="Q935" s="3">
        <f>H935-I935-K935+M935+N935+P935</f>
        <v>-0.25813559113747575</v>
      </c>
      <c r="R935" s="4" t="s">
        <v>6316</v>
      </c>
    </row>
    <row r="936" spans="1:18" x14ac:dyDescent="0.25">
      <c r="A936">
        <v>351450</v>
      </c>
      <c r="B936">
        <v>3514502</v>
      </c>
      <c r="C936" t="s">
        <v>3356</v>
      </c>
      <c r="D936" t="s">
        <v>3202</v>
      </c>
      <c r="E936" t="s">
        <v>2182</v>
      </c>
      <c r="F936" t="s">
        <v>10</v>
      </c>
      <c r="G936">
        <f>VLOOKUP(A936,'Dados absolutos'!A:H,8,FALSE)</f>
        <v>12328</v>
      </c>
      <c r="H936" s="1">
        <f>(G936-MIN(G:G))/(MAX(G:G)-MIN(G:G))</f>
        <v>5.7715384576762216E-2</v>
      </c>
      <c r="I936">
        <f>VLOOKUP(A936,'Dados absolutos'!A:I,9,FALSE)</f>
        <v>0.748</v>
      </c>
      <c r="J936" s="1">
        <f>VLOOKUP(A936,'Dados absolutos'!A:L,12,FALSE)</f>
        <v>5555.2559036340044</v>
      </c>
      <c r="K936" s="1">
        <f>(J936-MIN(J:J))/(MAX(J:J)-MIN(J:J))</f>
        <v>0.41552005527788072</v>
      </c>
      <c r="L936" s="1">
        <f>VLOOKUP(A936,'Dados absolutos'!A:M,13,FALSE)</f>
        <v>0.8</v>
      </c>
      <c r="M936" s="1">
        <f>(L936-MIN(L:L))/(MAX(L:L)-MIN(L:L))</f>
        <v>0.45504087193460496</v>
      </c>
      <c r="N936" s="1">
        <f>VLOOKUP(B936,'[1]ICI-DH'!$A:$H,8,FALSE)</f>
        <v>0.3</v>
      </c>
      <c r="O936" s="17">
        <f>VLOOKUP(A936,'Dados absolutos'!A:Q,17,FALSE)</f>
        <v>1.1356262167423752E-3</v>
      </c>
      <c r="P936" s="1">
        <f>(O936-MIN(O:O))/(MAX(O:O)-MIN(O:O))</f>
        <v>9.2086668108731715E-2</v>
      </c>
      <c r="Q936" s="3">
        <f>H936-I936-K936+M936+N936+P936</f>
        <v>-0.25867713065778197</v>
      </c>
      <c r="R936" s="4" t="s">
        <v>6317</v>
      </c>
    </row>
    <row r="937" spans="1:18" x14ac:dyDescent="0.25">
      <c r="A937">
        <v>292050</v>
      </c>
      <c r="B937">
        <v>2920502</v>
      </c>
      <c r="C937" t="s">
        <v>2025</v>
      </c>
      <c r="D937" t="s">
        <v>1784</v>
      </c>
      <c r="E937" t="s">
        <v>466</v>
      </c>
      <c r="F937" t="s">
        <v>10</v>
      </c>
      <c r="G937">
        <f>VLOOKUP(A937,'Dados absolutos'!A:H,8,FALSE)</f>
        <v>27620</v>
      </c>
      <c r="H937" s="1">
        <f>(G937-MIN(G:G))/(MAX(G:G)-MIN(G:G))</f>
        <v>0.13449517239301692</v>
      </c>
      <c r="I937">
        <f>VLOOKUP(A937,'Dados absolutos'!A:I,9,FALSE)</f>
        <v>0.60699999999999998</v>
      </c>
      <c r="J937" s="1">
        <f>VLOOKUP(A937,'Dados absolutos'!A:L,12,FALSE)</f>
        <v>4705.9270633598835</v>
      </c>
      <c r="K937" s="1">
        <f>(J937-MIN(J:J))/(MAX(J:J)-MIN(J:J))</f>
        <v>0.34642116779115834</v>
      </c>
      <c r="L937" s="1">
        <f>VLOOKUP(A937,'Dados absolutos'!A:M,13,FALSE)</f>
        <v>0.47777777777777769</v>
      </c>
      <c r="M937" s="1">
        <f>(L937-MIN(L:L))/(MAX(L:L)-MIN(L:L))</f>
        <v>0.29700272479564033</v>
      </c>
      <c r="N937" s="1">
        <f>VLOOKUP(B937,'[1]ICI-DH'!$A:$H,8,FALSE)</f>
        <v>0.26</v>
      </c>
      <c r="O937" s="17">
        <f>VLOOKUP(A937,'Dados absolutos'!A:Q,17,FALSE)</f>
        <v>3.6205648081100649E-5</v>
      </c>
      <c r="P937" s="1">
        <f>(O937-MIN(O:O))/(MAX(O:O)-MIN(O:O))</f>
        <v>2.935875774398584E-3</v>
      </c>
      <c r="Q937" s="3">
        <f>H937-I937-K937+M937+N937+P937</f>
        <v>-0.2589873948281024</v>
      </c>
      <c r="R937" s="4" t="s">
        <v>6318</v>
      </c>
    </row>
    <row r="938" spans="1:18" x14ac:dyDescent="0.25">
      <c r="A938">
        <v>230170</v>
      </c>
      <c r="B938">
        <v>2301703</v>
      </c>
      <c r="C938" t="s">
        <v>924</v>
      </c>
      <c r="D938" t="s">
        <v>905</v>
      </c>
      <c r="E938" t="s">
        <v>466</v>
      </c>
      <c r="F938" t="s">
        <v>10</v>
      </c>
      <c r="G938">
        <f>VLOOKUP(A938,'Dados absolutos'!A:H,8,FALSE)</f>
        <v>23714</v>
      </c>
      <c r="H938" s="1">
        <f>(G938-MIN(G:G))/(MAX(G:G)-MIN(G:G))</f>
        <v>0.11488348973474521</v>
      </c>
      <c r="I938">
        <f>VLOOKUP(A938,'Dados absolutos'!A:I,9,FALSE)</f>
        <v>0.60499999999999998</v>
      </c>
      <c r="J938" s="1">
        <f>VLOOKUP(A938,'Dados absolutos'!A:L,12,FALSE)</f>
        <v>3914.763569621321</v>
      </c>
      <c r="K938" s="1">
        <f>(J938-MIN(J:J))/(MAX(J:J)-MIN(J:J))</f>
        <v>0.28205444121232365</v>
      </c>
      <c r="L938" s="1">
        <f>VLOOKUP(A938,'Dados absolutos'!A:M,13,FALSE)</f>
        <v>0.3666666666666667</v>
      </c>
      <c r="M938" s="1">
        <f>(L938-MIN(L:L))/(MAX(L:L)-MIN(L:L))</f>
        <v>0.24250681198910085</v>
      </c>
      <c r="N938" s="1">
        <f>VLOOKUP(B938,'[1]ICI-DH'!$A:$H,8,FALSE)</f>
        <v>0.26</v>
      </c>
      <c r="O938" s="17">
        <f>VLOOKUP(A938,'Dados absolutos'!A:Q,17,FALSE)</f>
        <v>1.2650754828371426E-4</v>
      </c>
      <c r="P938" s="1">
        <f>(O938-MIN(O:O))/(MAX(O:O)-MIN(O:O))</f>
        <v>1.0258356526383853E-2</v>
      </c>
      <c r="Q938" s="3">
        <f>H938-I938-K938+M938+N938+P938</f>
        <v>-0.25940578296209371</v>
      </c>
      <c r="R938" s="4" t="s">
        <v>6319</v>
      </c>
    </row>
    <row r="939" spans="1:18" x14ac:dyDescent="0.25">
      <c r="A939">
        <v>311530</v>
      </c>
      <c r="B939">
        <v>3115300</v>
      </c>
      <c r="C939" t="s">
        <v>2347</v>
      </c>
      <c r="D939" t="s">
        <v>2181</v>
      </c>
      <c r="E939" t="s">
        <v>2182</v>
      </c>
      <c r="F939" t="s">
        <v>10</v>
      </c>
      <c r="G939">
        <f>VLOOKUP(A939,'Dados absolutos'!A:H,8,FALSE)</f>
        <v>66261</v>
      </c>
      <c r="H939" s="1">
        <f>(G939-MIN(G:G))/(MAX(G:G)-MIN(G:G))</f>
        <v>0.32850823680629826</v>
      </c>
      <c r="I939">
        <f>VLOOKUP(A939,'Dados absolutos'!A:I,9,FALSE)</f>
        <v>0.751</v>
      </c>
      <c r="J939" s="1">
        <f>VLOOKUP(A939,'Dados absolutos'!A:L,12,FALSE)</f>
        <v>3963.0052911969333</v>
      </c>
      <c r="K939" s="1">
        <f>(J939-MIN(J:J))/(MAX(J:J)-MIN(J:J))</f>
        <v>0.28597924528496432</v>
      </c>
      <c r="L939" s="1">
        <f>VLOOKUP(A939,'Dados absolutos'!A:M,13,FALSE)</f>
        <v>0.42777777777777776</v>
      </c>
      <c r="M939" s="1">
        <f>(L939-MIN(L:L))/(MAX(L:L)-MIN(L:L))</f>
        <v>0.27247956403269757</v>
      </c>
      <c r="N939" s="1">
        <f>VLOOKUP(B939,'[1]ICI-DH'!$A:$H,8,FALSE)</f>
        <v>0.1</v>
      </c>
      <c r="O939" s="17">
        <f>VLOOKUP(A939,'Dados absolutos'!A:Q,17,FALSE)</f>
        <v>9.3569369614101812E-4</v>
      </c>
      <c r="P939" s="1">
        <f>(O939-MIN(O:O))/(MAX(O:O)-MIN(O:O))</f>
        <v>7.5874362160412781E-2</v>
      </c>
      <c r="Q939" s="3">
        <f>H939-I939-K939+M939+N939+P939</f>
        <v>-0.26011708228555575</v>
      </c>
      <c r="R939" s="4" t="s">
        <v>6320</v>
      </c>
    </row>
    <row r="940" spans="1:18" x14ac:dyDescent="0.25">
      <c r="A940">
        <v>291185</v>
      </c>
      <c r="B940">
        <v>2911857</v>
      </c>
      <c r="C940" t="s">
        <v>1924</v>
      </c>
      <c r="D940" t="s">
        <v>1784</v>
      </c>
      <c r="E940" t="s">
        <v>466</v>
      </c>
      <c r="F940" t="s">
        <v>10</v>
      </c>
      <c r="G940">
        <f>VLOOKUP(A940,'Dados absolutos'!A:H,8,FALSE)</f>
        <v>12309</v>
      </c>
      <c r="H940" s="1">
        <f>(G940-MIN(G:G))/(MAX(G:G)-MIN(G:G))</f>
        <v>5.7619987246883268E-2</v>
      </c>
      <c r="I940">
        <f>VLOOKUP(A940,'Dados absolutos'!A:I,9,FALSE)</f>
        <v>0.56299999999999994</v>
      </c>
      <c r="J940" s="1">
        <f>VLOOKUP(A940,'Dados absolutos'!A:L,12,FALSE)</f>
        <v>5269.6889511739373</v>
      </c>
      <c r="K940" s="1">
        <f>(J940-MIN(J:J))/(MAX(J:J)-MIN(J:J))</f>
        <v>0.39228717093170007</v>
      </c>
      <c r="L940" s="1">
        <f>VLOOKUP(A940,'Dados absolutos'!A:M,13,FALSE)</f>
        <v>0.41111111111111109</v>
      </c>
      <c r="M940" s="1">
        <f>(L940-MIN(L:L))/(MAX(L:L)-MIN(L:L))</f>
        <v>0.26430517711171664</v>
      </c>
      <c r="N940" s="1">
        <f>VLOOKUP(B940,'[1]ICI-DH'!$A:$H,8,FALSE)</f>
        <v>0.36</v>
      </c>
      <c r="O940" s="17">
        <f>VLOOKUP(A940,'Dados absolutos'!A:Q,17,FALSE)</f>
        <v>1.6248273620927777E-4</v>
      </c>
      <c r="P940" s="1">
        <f>(O940-MIN(O:O))/(MAX(O:O)-MIN(O:O))</f>
        <v>1.3175544542836768E-2</v>
      </c>
      <c r="Q940" s="3">
        <f>H940-I940-K940+M940+N940+P940</f>
        <v>-0.26018646203026341</v>
      </c>
      <c r="R940" s="4" t="s">
        <v>6321</v>
      </c>
    </row>
    <row r="941" spans="1:18" x14ac:dyDescent="0.25">
      <c r="A941">
        <v>251280</v>
      </c>
      <c r="B941">
        <v>2512804</v>
      </c>
      <c r="C941" t="s">
        <v>1398</v>
      </c>
      <c r="D941" t="s">
        <v>1247</v>
      </c>
      <c r="E941" t="s">
        <v>466</v>
      </c>
      <c r="F941" t="s">
        <v>10</v>
      </c>
      <c r="G941">
        <f>VLOOKUP(A941,'Dados absolutos'!A:H,8,FALSE)</f>
        <v>8493</v>
      </c>
      <c r="H941" s="1">
        <f>(G941-MIN(G:G))/(MAX(G:G)-MIN(G:G))</f>
        <v>3.8460186677511839E-2</v>
      </c>
      <c r="I941">
        <f>VLOOKUP(A941,'Dados absolutos'!A:I,9,FALSE)</f>
        <v>0.56799999999999995</v>
      </c>
      <c r="J941" s="1">
        <f>VLOOKUP(A941,'Dados absolutos'!A:L,12,FALSE)</f>
        <v>5122.3165630519252</v>
      </c>
      <c r="K941" s="1">
        <f>(J941-MIN(J:J))/(MAX(J:J)-MIN(J:J))</f>
        <v>0.3802973884321374</v>
      </c>
      <c r="L941" s="1">
        <f>VLOOKUP(A941,'Dados absolutos'!A:M,13,FALSE)</f>
        <v>0.78888888888888897</v>
      </c>
      <c r="M941" s="1">
        <f>(L941-MIN(L:L))/(MAX(L:L)-MIN(L:L))</f>
        <v>0.44959128065395104</v>
      </c>
      <c r="N941" s="1">
        <f>VLOOKUP(B941,'[1]ICI-DH'!$A:$H,8,FALSE)</f>
        <v>0.2</v>
      </c>
      <c r="O941" s="17">
        <f>VLOOKUP(A941,'Dados absolutos'!A:Q,17,FALSE)</f>
        <v>0</v>
      </c>
      <c r="P941" s="1">
        <f>(O941-MIN(O:O))/(MAX(O:O)-MIN(O:O))</f>
        <v>0</v>
      </c>
      <c r="Q941" s="3">
        <f>H941-I941-K941+M941+N941+P941</f>
        <v>-0.2602459211006744</v>
      </c>
      <c r="R941" s="4" t="s">
        <v>6322</v>
      </c>
    </row>
    <row r="942" spans="1:18" x14ac:dyDescent="0.25">
      <c r="A942">
        <v>420940</v>
      </c>
      <c r="B942">
        <v>4209409</v>
      </c>
      <c r="C942" t="s">
        <v>4327</v>
      </c>
      <c r="D942" t="s">
        <v>4197</v>
      </c>
      <c r="E942" t="s">
        <v>3828</v>
      </c>
      <c r="F942" t="s">
        <v>10</v>
      </c>
      <c r="G942">
        <f>VLOOKUP(A942,'Dados absolutos'!A:H,8,FALSE)</f>
        <v>42785</v>
      </c>
      <c r="H942" s="1">
        <f>(G942-MIN(G:G))/(MAX(G:G)-MIN(G:G))</f>
        <v>0.21063730437271236</v>
      </c>
      <c r="I942">
        <f>VLOOKUP(A942,'Dados absolutos'!A:I,9,FALSE)</f>
        <v>0.752</v>
      </c>
      <c r="J942" s="1">
        <f>VLOOKUP(A942,'Dados absolutos'!A:L,12,FALSE)</f>
        <v>5183.6848615168874</v>
      </c>
      <c r="K942" s="1">
        <f>(J942-MIN(J:J))/(MAX(J:J)-MIN(J:J))</f>
        <v>0.38529013205487062</v>
      </c>
      <c r="L942" s="1">
        <f>VLOOKUP(A942,'Dados absolutos'!A:M,13,FALSE)</f>
        <v>0.65555555555555556</v>
      </c>
      <c r="M942" s="1">
        <f>(L942-MIN(L:L))/(MAX(L:L)-MIN(L:L))</f>
        <v>0.38419618528610355</v>
      </c>
      <c r="N942" s="1">
        <f>VLOOKUP(B942,'[1]ICI-DH'!$A:$H,8,FALSE)</f>
        <v>0.16</v>
      </c>
      <c r="O942" s="17">
        <f>VLOOKUP(A942,'Dados absolutos'!A:Q,17,FALSE)</f>
        <v>1.4958513497721163E-3</v>
      </c>
      <c r="P942" s="1">
        <f>(O942-MIN(O:O))/(MAX(O:O)-MIN(O:O))</f>
        <v>0.12129692389596561</v>
      </c>
      <c r="Q942" s="3">
        <f>H942-I942-K942+M942+N942+P942</f>
        <v>-0.26115971850008912</v>
      </c>
      <c r="R942" s="4" t="s">
        <v>6323</v>
      </c>
    </row>
    <row r="943" spans="1:18" x14ac:dyDescent="0.25">
      <c r="A943">
        <v>410640</v>
      </c>
      <c r="B943">
        <v>4106407</v>
      </c>
      <c r="C943" t="s">
        <v>3904</v>
      </c>
      <c r="D943" t="s">
        <v>3827</v>
      </c>
      <c r="E943" t="s">
        <v>3828</v>
      </c>
      <c r="F943" t="s">
        <v>10</v>
      </c>
      <c r="G943">
        <f>VLOOKUP(A943,'Dados absolutos'!A:H,8,FALSE)</f>
        <v>45206</v>
      </c>
      <c r="H943" s="1">
        <f>(G943-MIN(G:G))/(MAX(G:G)-MIN(G:G))</f>
        <v>0.2227929325641296</v>
      </c>
      <c r="I943">
        <f>VLOOKUP(A943,'Dados absolutos'!A:I,9,FALSE)</f>
        <v>0.75900000000000001</v>
      </c>
      <c r="J943" s="1">
        <f>VLOOKUP(A943,'Dados absolutos'!A:L,12,FALSE)</f>
        <v>5279.7322718223249</v>
      </c>
      <c r="K943" s="1">
        <f>(J943-MIN(J:J))/(MAX(J:J)-MIN(J:J))</f>
        <v>0.39310426585485381</v>
      </c>
      <c r="L943" s="1">
        <f>VLOOKUP(A943,'Dados absolutos'!A:M,13,FALSE)</f>
        <v>0.73333333333333339</v>
      </c>
      <c r="M943" s="1">
        <f>(L943-MIN(L:L))/(MAX(L:L)-MIN(L:L))</f>
        <v>0.42234332425068127</v>
      </c>
      <c r="N943" s="1">
        <f>VLOOKUP(B943,'[1]ICI-DH'!$A:$H,8,FALSE)</f>
        <v>0.16</v>
      </c>
      <c r="O943" s="17">
        <f>VLOOKUP(A943,'Dados absolutos'!A:Q,17,FALSE)</f>
        <v>1.0396849975666948E-3</v>
      </c>
      <c r="P943" s="1">
        <f>(O943-MIN(O:O))/(MAX(O:O)-MIN(O:O))</f>
        <v>8.4306901247130431E-2</v>
      </c>
      <c r="Q943" s="3">
        <f>H943-I943-K943+M943+N943+P943</f>
        <v>-0.26266110779291257</v>
      </c>
      <c r="R943" s="4" t="s">
        <v>6324</v>
      </c>
    </row>
    <row r="944" spans="1:18" x14ac:dyDescent="0.25">
      <c r="A944">
        <v>230240</v>
      </c>
      <c r="B944">
        <v>2302404</v>
      </c>
      <c r="C944" t="s">
        <v>934</v>
      </c>
      <c r="D944" t="s">
        <v>905</v>
      </c>
      <c r="E944" t="s">
        <v>466</v>
      </c>
      <c r="F944" t="s">
        <v>10</v>
      </c>
      <c r="G944">
        <f>VLOOKUP(A944,'Dados absolutos'!A:H,8,FALSE)</f>
        <v>50411</v>
      </c>
      <c r="H944" s="1">
        <f>(G944-MIN(G:G))/(MAX(G:G)-MIN(G:G))</f>
        <v>0.24892678003886187</v>
      </c>
      <c r="I944">
        <f>VLOOKUP(A944,'Dados absolutos'!A:I,9,FALSE)</f>
        <v>0.59799999999999998</v>
      </c>
      <c r="J944" s="1">
        <f>VLOOKUP(A944,'Dados absolutos'!A:L,12,FALSE)</f>
        <v>5096.8238787169466</v>
      </c>
      <c r="K944" s="1">
        <f>(J944-MIN(J:J))/(MAX(J:J)-MIN(J:J))</f>
        <v>0.3782233788812211</v>
      </c>
      <c r="L944" s="1">
        <f>VLOOKUP(A944,'Dados absolutos'!A:M,13,FALSE)</f>
        <v>0.58888888888888891</v>
      </c>
      <c r="M944" s="1">
        <f>(L944-MIN(L:L))/(MAX(L:L)-MIN(L:L))</f>
        <v>0.35149863760217986</v>
      </c>
      <c r="N944" s="1">
        <f>VLOOKUP(B944,'[1]ICI-DH'!$A:$H,8,FALSE)</f>
        <v>0.1</v>
      </c>
      <c r="O944" s="17">
        <f>VLOOKUP(A944,'Dados absolutos'!A:Q,17,FALSE)</f>
        <v>1.5869552280256294E-4</v>
      </c>
      <c r="P944" s="1">
        <f>(O944-MIN(O:O))/(MAX(O:O)-MIN(O:O))</f>
        <v>1.286844361570116E-2</v>
      </c>
      <c r="Q944" s="3">
        <f>H944-I944-K944+M944+N944+P944</f>
        <v>-0.26292951762447814</v>
      </c>
      <c r="R944" s="4" t="s">
        <v>6325</v>
      </c>
    </row>
    <row r="945" spans="1:18" x14ac:dyDescent="0.25">
      <c r="A945">
        <v>354060</v>
      </c>
      <c r="B945">
        <v>3540606</v>
      </c>
      <c r="C945" t="s">
        <v>3644</v>
      </c>
      <c r="D945" t="s">
        <v>3202</v>
      </c>
      <c r="E945" t="s">
        <v>2182</v>
      </c>
      <c r="F945" t="s">
        <v>10</v>
      </c>
      <c r="G945">
        <f>VLOOKUP(A945,'Dados absolutos'!A:H,8,FALSE)</f>
        <v>56497</v>
      </c>
      <c r="H945" s="1">
        <f>(G945-MIN(G:G))/(MAX(G:G)-MIN(G:G))</f>
        <v>0.27948405107271784</v>
      </c>
      <c r="I945">
        <f>VLOOKUP(A945,'Dados absolutos'!A:I,9,FALSE)</f>
        <v>0.75800000000000001</v>
      </c>
      <c r="J945" s="1">
        <f>VLOOKUP(A945,'Dados absolutos'!A:L,12,FALSE)</f>
        <v>8500.3925158858001</v>
      </c>
      <c r="K945" s="1">
        <f>(J945-MIN(J:J))/(MAX(J:J)-MIN(J:J))</f>
        <v>0.65512767691160745</v>
      </c>
      <c r="L945" s="1">
        <f>VLOOKUP(A945,'Dados absolutos'!A:M,13,FALSE)</f>
        <v>0.97777777777777786</v>
      </c>
      <c r="M945" s="1">
        <f>(L945-MIN(L:L))/(MAX(L:L)-MIN(L:L))</f>
        <v>0.54223433242506824</v>
      </c>
      <c r="N945" s="1">
        <f>VLOOKUP(B945,'[1]ICI-DH'!$A:$H,8,FALSE)</f>
        <v>0.16</v>
      </c>
      <c r="O945" s="17">
        <f>VLOOKUP(A945,'Dados absolutos'!A:Q,17,FALSE)</f>
        <v>2.0709064198099012E-3</v>
      </c>
      <c r="P945" s="1">
        <f>(O945-MIN(O:O))/(MAX(O:O)-MIN(O:O))</f>
        <v>0.16792750057525177</v>
      </c>
      <c r="Q945" s="3">
        <f>H945-I945-K945+M945+N945+P945</f>
        <v>-0.26348179283856954</v>
      </c>
      <c r="R945" s="4" t="s">
        <v>6326</v>
      </c>
    </row>
    <row r="946" spans="1:18" x14ac:dyDescent="0.25">
      <c r="A946">
        <v>251350</v>
      </c>
      <c r="B946">
        <v>2513505</v>
      </c>
      <c r="C946" t="s">
        <v>1403</v>
      </c>
      <c r="D946" t="s">
        <v>1247</v>
      </c>
      <c r="E946" t="s">
        <v>466</v>
      </c>
      <c r="F946" t="s">
        <v>10</v>
      </c>
      <c r="G946">
        <f>VLOOKUP(A946,'Dados absolutos'!A:H,8,FALSE)</f>
        <v>5010</v>
      </c>
      <c r="H946" s="1">
        <f>(G946-MIN(G:G))/(MAX(G:G)-MIN(G:G))</f>
        <v>2.0972349837071403E-2</v>
      </c>
      <c r="I946">
        <f>VLOOKUP(A946,'Dados absolutos'!A:I,9,FALSE)</f>
        <v>0.53500000000000003</v>
      </c>
      <c r="J946" s="1">
        <f>VLOOKUP(A946,'Dados absolutos'!A:L,12,FALSE)</f>
        <v>6431.3897684630738</v>
      </c>
      <c r="K946" s="1">
        <f>(J946-MIN(J:J))/(MAX(J:J)-MIN(J:J))</f>
        <v>0.48679972044219072</v>
      </c>
      <c r="L946" s="1">
        <f>VLOOKUP(A946,'Dados absolutos'!A:M,13,FALSE)</f>
        <v>0.96666666666666679</v>
      </c>
      <c r="M946" s="1">
        <f>(L946-MIN(L:L))/(MAX(L:L)-MIN(L:L))</f>
        <v>0.53678474114441421</v>
      </c>
      <c r="N946" s="1">
        <f>VLOOKUP(B946,'[1]ICI-DH'!$A:$H,8,FALSE)</f>
        <v>0.2</v>
      </c>
      <c r="O946" s="17">
        <f>VLOOKUP(A946,'Dados absolutos'!A:Q,17,FALSE)</f>
        <v>0</v>
      </c>
      <c r="P946" s="1">
        <f>(O946-MIN(O:O))/(MAX(O:O)-MIN(O:O))</f>
        <v>0</v>
      </c>
      <c r="Q946" s="3">
        <f>H946-I946-K946+M946+N946+P946</f>
        <v>-0.26404262946070517</v>
      </c>
      <c r="R946" s="4" t="s">
        <v>6327</v>
      </c>
    </row>
    <row r="947" spans="1:18" x14ac:dyDescent="0.25">
      <c r="A947">
        <v>292070</v>
      </c>
      <c r="B947">
        <v>2920700</v>
      </c>
      <c r="C947" t="s">
        <v>2027</v>
      </c>
      <c r="D947" t="s">
        <v>1784</v>
      </c>
      <c r="E947" t="s">
        <v>466</v>
      </c>
      <c r="F947" t="s">
        <v>10</v>
      </c>
      <c r="G947">
        <f>VLOOKUP(A947,'Dados absolutos'!A:H,8,FALSE)</f>
        <v>24527</v>
      </c>
      <c r="H947" s="1">
        <f>(G947-MIN(G:G))/(MAX(G:G)-MIN(G:G))</f>
        <v>0.11896549127114432</v>
      </c>
      <c r="I947">
        <f>VLOOKUP(A947,'Dados absolutos'!A:I,9,FALSE)</f>
        <v>0.59299999999999997</v>
      </c>
      <c r="J947" s="1">
        <f>VLOOKUP(A947,'Dados absolutos'!A:L,12,FALSE)</f>
        <v>4691.8048301871404</v>
      </c>
      <c r="K947" s="1">
        <f>(J947-MIN(J:J))/(MAX(J:J)-MIN(J:J))</f>
        <v>0.34527222458472057</v>
      </c>
      <c r="L947" s="1">
        <f>VLOOKUP(A947,'Dados absolutos'!A:M,13,FALSE)</f>
        <v>0.8</v>
      </c>
      <c r="M947" s="1">
        <f>(L947-MIN(L:L))/(MAX(L:L)-MIN(L:L))</f>
        <v>0.45504087193460496</v>
      </c>
      <c r="N947" s="1">
        <f>VLOOKUP(B947,'[1]ICI-DH'!$A:$H,8,FALSE)</f>
        <v>0.1</v>
      </c>
      <c r="O947" s="17">
        <f>VLOOKUP(A947,'Dados absolutos'!A:Q,17,FALSE)</f>
        <v>0</v>
      </c>
      <c r="P947" s="1">
        <f>(O947-MIN(O:O))/(MAX(O:O)-MIN(O:O))</f>
        <v>0</v>
      </c>
      <c r="Q947" s="3">
        <f>H947-I947-K947+M947+N947+P947</f>
        <v>-0.26426586137897123</v>
      </c>
      <c r="R947" s="4" t="s">
        <v>6328</v>
      </c>
    </row>
    <row r="948" spans="1:18" x14ac:dyDescent="0.25">
      <c r="A948">
        <v>355645</v>
      </c>
      <c r="B948">
        <v>3556453</v>
      </c>
      <c r="C948" t="s">
        <v>3815</v>
      </c>
      <c r="D948" t="s">
        <v>3202</v>
      </c>
      <c r="E948" t="s">
        <v>2182</v>
      </c>
      <c r="F948" t="s">
        <v>10</v>
      </c>
      <c r="G948">
        <f>VLOOKUP(A948,'Dados absolutos'!A:H,8,FALSE)</f>
        <v>50415</v>
      </c>
      <c r="H948" s="1">
        <f>(G948-MIN(G:G))/(MAX(G:G)-MIN(G:G))</f>
        <v>0.24894686368725744</v>
      </c>
      <c r="I948">
        <f>VLOOKUP(A948,'Dados absolutos'!A:I,9,FALSE)</f>
        <v>0.77</v>
      </c>
      <c r="J948" s="1">
        <f>VLOOKUP(A948,'Dados absolutos'!A:L,12,FALSE)</f>
        <v>5906.4824837845881</v>
      </c>
      <c r="K948" s="1">
        <f>(J948-MIN(J:J))/(MAX(J:J)-MIN(J:J))</f>
        <v>0.44409481312589927</v>
      </c>
      <c r="L948" s="1">
        <f>VLOOKUP(A948,'Dados absolutos'!A:M,13,FALSE)</f>
        <v>0.68333333333333335</v>
      </c>
      <c r="M948" s="1">
        <f>(L948-MIN(L:L))/(MAX(L:L)-MIN(L:L))</f>
        <v>0.39782016348773847</v>
      </c>
      <c r="N948" s="1">
        <f>VLOOKUP(B948,'[1]ICI-DH'!$A:$H,8,FALSE)</f>
        <v>0.2</v>
      </c>
      <c r="O948" s="17">
        <f>VLOOKUP(A948,'Dados absolutos'!A:Q,17,FALSE)</f>
        <v>1.2694634533373004E-3</v>
      </c>
      <c r="P948" s="1">
        <f>(O948-MIN(O:O))/(MAX(O:O)-MIN(O:O))</f>
        <v>0.10293938091617354</v>
      </c>
      <c r="Q948" s="3">
        <f>H948-I948-K948+M948+N948+P948</f>
        <v>-0.26438840503472982</v>
      </c>
      <c r="R948" s="4" t="s">
        <v>6329</v>
      </c>
    </row>
    <row r="949" spans="1:18" x14ac:dyDescent="0.25">
      <c r="A949">
        <v>160070</v>
      </c>
      <c r="B949">
        <v>1600709</v>
      </c>
      <c r="C949" t="s">
        <v>324</v>
      </c>
      <c r="D949" t="s">
        <v>310</v>
      </c>
      <c r="E949" t="s">
        <v>9</v>
      </c>
      <c r="F949" t="s">
        <v>10</v>
      </c>
      <c r="G949">
        <f>VLOOKUP(A949,'Dados absolutos'!A:H,8,FALSE)</f>
        <v>12945</v>
      </c>
      <c r="H949" s="1">
        <f>(G949-MIN(G:G))/(MAX(G:G)-MIN(G:G))</f>
        <v>6.0813287341778509E-2</v>
      </c>
      <c r="I949">
        <f>VLOOKUP(A949,'Dados absolutos'!A:I,9,FALSE)</f>
        <v>0.59199999999999997</v>
      </c>
      <c r="J949" s="1">
        <f>VLOOKUP(A949,'Dados absolutos'!A:L,12,FALSE)</f>
        <v>6681.9395681730393</v>
      </c>
      <c r="K949" s="1">
        <f>(J949-MIN(J:J))/(MAX(J:J)-MIN(J:J))</f>
        <v>0.50718371260050721</v>
      </c>
      <c r="L949" s="1">
        <f>VLOOKUP(A949,'Dados absolutos'!A:M,13,FALSE)</f>
        <v>0.51111111111111118</v>
      </c>
      <c r="M949" s="1">
        <f>(L949-MIN(L:L))/(MAX(L:L)-MIN(L:L))</f>
        <v>0.31335149863760225</v>
      </c>
      <c r="N949" s="1">
        <f>VLOOKUP(B949,'[1]ICI-DH'!$A:$H,8,FALSE)</f>
        <v>0.45999999999999996</v>
      </c>
      <c r="O949" s="17">
        <f>VLOOKUP(A949,'Dados absolutos'!A:Q,17,FALSE)</f>
        <v>0</v>
      </c>
      <c r="P949" s="1">
        <f>(O949-MIN(O:O))/(MAX(O:O)-MIN(O:O))</f>
        <v>0</v>
      </c>
      <c r="Q949" s="3">
        <f>H949-I949-K949+M949+N949+P949</f>
        <v>-0.26501892662112647</v>
      </c>
      <c r="R949" s="4" t="s">
        <v>6330</v>
      </c>
    </row>
    <row r="950" spans="1:18" x14ac:dyDescent="0.25">
      <c r="A950">
        <v>292670</v>
      </c>
      <c r="B950">
        <v>2926707</v>
      </c>
      <c r="C950" t="s">
        <v>2101</v>
      </c>
      <c r="D950" t="s">
        <v>1784</v>
      </c>
      <c r="E950" t="s">
        <v>466</v>
      </c>
      <c r="F950" t="s">
        <v>10</v>
      </c>
      <c r="G950">
        <f>VLOOKUP(A950,'Dados absolutos'!A:H,8,FALSE)</f>
        <v>13184</v>
      </c>
      <c r="H950" s="1">
        <f>(G950-MIN(G:G))/(MAX(G:G)-MIN(G:G))</f>
        <v>6.2013285333413666E-2</v>
      </c>
      <c r="I950">
        <f>VLOOKUP(A950,'Dados absolutos'!A:I,9,FALSE)</f>
        <v>0.60499999999999998</v>
      </c>
      <c r="J950" s="1">
        <f>VLOOKUP(A950,'Dados absolutos'!A:L,12,FALSE)</f>
        <v>4057.0182114684467</v>
      </c>
      <c r="K950" s="1">
        <f>(J950-MIN(J:J))/(MAX(J:J)-MIN(J:J))</f>
        <v>0.29362785898097732</v>
      </c>
      <c r="L950" s="1">
        <f>VLOOKUP(A950,'Dados absolutos'!A:M,13,FALSE)</f>
        <v>0.71111111111111114</v>
      </c>
      <c r="M950" s="1">
        <f>(L950-MIN(L:L))/(MAX(L:L)-MIN(L:L))</f>
        <v>0.41144414168937332</v>
      </c>
      <c r="N950" s="1">
        <f>VLOOKUP(B950,'[1]ICI-DH'!$A:$H,8,FALSE)</f>
        <v>0.16</v>
      </c>
      <c r="O950" s="17">
        <f>VLOOKUP(A950,'Dados absolutos'!A:Q,17,FALSE)</f>
        <v>0</v>
      </c>
      <c r="P950" s="1">
        <f>(O950-MIN(O:O))/(MAX(O:O)-MIN(O:O))</f>
        <v>0</v>
      </c>
      <c r="Q950" s="3">
        <f>H950-I950-K950+M950+N950+P950</f>
        <v>-0.26517043195819034</v>
      </c>
      <c r="R950" s="4" t="s">
        <v>6331</v>
      </c>
    </row>
    <row r="951" spans="1:18" x14ac:dyDescent="0.25">
      <c r="A951">
        <v>230230</v>
      </c>
      <c r="B951">
        <v>2302305</v>
      </c>
      <c r="C951" t="s">
        <v>933</v>
      </c>
      <c r="D951" t="s">
        <v>905</v>
      </c>
      <c r="E951" t="s">
        <v>466</v>
      </c>
      <c r="F951" t="s">
        <v>10</v>
      </c>
      <c r="G951">
        <f>VLOOKUP(A951,'Dados absolutos'!A:H,8,FALSE)</f>
        <v>32775</v>
      </c>
      <c r="H951" s="1">
        <f>(G951-MIN(G:G))/(MAX(G:G)-MIN(G:G))</f>
        <v>0.16037797426280459</v>
      </c>
      <c r="I951">
        <f>VLOOKUP(A951,'Dados absolutos'!A:I,9,FALSE)</f>
        <v>0.623</v>
      </c>
      <c r="J951" s="1">
        <f>VLOOKUP(A951,'Dados absolutos'!A:L,12,FALSE)</f>
        <v>3635.2480774980927</v>
      </c>
      <c r="K951" s="1">
        <f>(J951-MIN(J:J))/(MAX(J:J)-MIN(J:J))</f>
        <v>0.25931388581709519</v>
      </c>
      <c r="L951" s="1">
        <f>VLOOKUP(A951,'Dados absolutos'!A:M,13,FALSE)</f>
        <v>0.38888888888888895</v>
      </c>
      <c r="M951" s="1">
        <f>(L951-MIN(L:L))/(MAX(L:L)-MIN(L:L))</f>
        <v>0.25340599455040874</v>
      </c>
      <c r="N951" s="1">
        <f>VLOOKUP(B951,'[1]ICI-DH'!$A:$H,8,FALSE)</f>
        <v>0.2</v>
      </c>
      <c r="O951" s="17">
        <f>VLOOKUP(A951,'Dados absolutos'!A:Q,17,FALSE)</f>
        <v>3.0511060259344013E-5</v>
      </c>
      <c r="P951" s="1">
        <f>(O951-MIN(O:O))/(MAX(O:O)-MIN(O:O))</f>
        <v>2.47410797525214E-3</v>
      </c>
      <c r="Q951" s="3">
        <f>H951-I951-K951+M951+N951+P951</f>
        <v>-0.26605580902862969</v>
      </c>
      <c r="R951" s="4" t="s">
        <v>6332</v>
      </c>
    </row>
    <row r="952" spans="1:18" x14ac:dyDescent="0.25">
      <c r="A952">
        <v>150475</v>
      </c>
      <c r="B952">
        <v>1504752</v>
      </c>
      <c r="C952" t="s">
        <v>5369</v>
      </c>
      <c r="D952" t="s">
        <v>166</v>
      </c>
      <c r="E952" t="s">
        <v>5370</v>
      </c>
      <c r="F952" t="s">
        <v>10</v>
      </c>
      <c r="G952">
        <f>VLOOKUP(A952,'Dados absolutos'!A:H,8,FALSE)</f>
        <v>23501</v>
      </c>
      <c r="H952" s="1">
        <f>(G952-MIN(G:G))/(MAX(G:G)-MIN(G:G))</f>
        <v>0.11381403545768125</v>
      </c>
      <c r="I952">
        <f>VLOOKUP(A952,'Dados absolutos'!A:I,9,FALSE)</f>
        <v>0.65900000000000003</v>
      </c>
      <c r="J952" s="1">
        <f>VLOOKUP(A952,'Dados absolutos'!A:L,12,FALSE)</f>
        <v>3750.9489055784861</v>
      </c>
      <c r="K952" s="1">
        <f>(J952-MIN(J:J))/(MAX(J:J)-MIN(J:J))</f>
        <v>0.26872696367639337</v>
      </c>
      <c r="L952" s="1">
        <f>VLOOKUP(A952,'Dados absolutos'!A:M,13,FALSE)</f>
        <v>0.77777777777777779</v>
      </c>
      <c r="M952" s="1">
        <f>(L952-MIN(L:L))/(MAX(L:L)-MIN(L:L))</f>
        <v>0.44414168937329701</v>
      </c>
      <c r="N952" s="1">
        <f>VLOOKUP(B952,'[1]ICI-DH'!$A:$H,8,FALSE)</f>
        <v>0.1</v>
      </c>
      <c r="O952" s="17">
        <f>VLOOKUP(A952,'Dados absolutos'!A:Q,17,FALSE)</f>
        <v>4.255138079230671E-5</v>
      </c>
      <c r="P952" s="1">
        <f>(O952-MIN(O:O))/(MAX(O:O)-MIN(O:O))</f>
        <v>3.4504441891361599E-3</v>
      </c>
      <c r="Q952" s="3">
        <f>H952-I952-K952+M952+N952+P952</f>
        <v>-0.26632079465627906</v>
      </c>
      <c r="R952" s="4" t="s">
        <v>6333</v>
      </c>
    </row>
    <row r="953" spans="1:18" x14ac:dyDescent="0.25">
      <c r="A953">
        <v>230340</v>
      </c>
      <c r="B953">
        <v>2303402</v>
      </c>
      <c r="C953" t="s">
        <v>944</v>
      </c>
      <c r="D953" t="s">
        <v>905</v>
      </c>
      <c r="E953" t="s">
        <v>466</v>
      </c>
      <c r="F953" t="s">
        <v>10</v>
      </c>
      <c r="G953">
        <f>VLOOKUP(A953,'Dados absolutos'!A:H,8,FALSE)</f>
        <v>17210</v>
      </c>
      <c r="H953" s="1">
        <f>(G953-MIN(G:G))/(MAX(G:G)-MIN(G:G))</f>
        <v>8.2227477443552396E-2</v>
      </c>
      <c r="I953">
        <f>VLOOKUP(A953,'Dados absolutos'!A:I,9,FALSE)</f>
        <v>0.59299999999999997</v>
      </c>
      <c r="J953" s="1">
        <f>VLOOKUP(A953,'Dados absolutos'!A:L,12,FALSE)</f>
        <v>5015.3390493898896</v>
      </c>
      <c r="K953" s="1">
        <f>(J953-MIN(J:J))/(MAX(J:J)-MIN(J:J))</f>
        <v>0.37159401368537087</v>
      </c>
      <c r="L953" s="1">
        <f>VLOOKUP(A953,'Dados absolutos'!A:M,13,FALSE)</f>
        <v>0.8</v>
      </c>
      <c r="M953" s="1">
        <f>(L953-MIN(L:L))/(MAX(L:L)-MIN(L:L))</f>
        <v>0.45504087193460496</v>
      </c>
      <c r="N953" s="1">
        <f>VLOOKUP(B953,'[1]ICI-DH'!$A:$H,8,FALSE)</f>
        <v>0.16</v>
      </c>
      <c r="O953" s="17">
        <f>VLOOKUP(A953,'Dados absolutos'!A:Q,17,FALSE)</f>
        <v>0</v>
      </c>
      <c r="P953" s="1">
        <f>(O953-MIN(O:O))/(MAX(O:O)-MIN(O:O))</f>
        <v>0</v>
      </c>
      <c r="Q953" s="3">
        <f>H953-I953-K953+M953+N953+P953</f>
        <v>-0.2673256643072135</v>
      </c>
      <c r="R953" s="4" t="s">
        <v>6334</v>
      </c>
    </row>
    <row r="954" spans="1:18" x14ac:dyDescent="0.25">
      <c r="A954">
        <v>430163</v>
      </c>
      <c r="B954">
        <v>4301636</v>
      </c>
      <c r="C954" t="s">
        <v>4487</v>
      </c>
      <c r="D954" t="s">
        <v>4459</v>
      </c>
      <c r="E954" t="s">
        <v>3828</v>
      </c>
      <c r="F954" t="s">
        <v>10</v>
      </c>
      <c r="G954">
        <f>VLOOKUP(A954,'Dados absolutos'!A:H,8,FALSE)</f>
        <v>14955</v>
      </c>
      <c r="H954" s="1">
        <f>(G954-MIN(G:G))/(MAX(G:G)-MIN(G:G))</f>
        <v>7.0905320660551191E-2</v>
      </c>
      <c r="I954">
        <f>VLOOKUP(A954,'Dados absolutos'!A:I,9,FALSE)</f>
        <v>0.69599999999999995</v>
      </c>
      <c r="J954" s="1">
        <f>VLOOKUP(A954,'Dados absolutos'!A:L,12,FALSE)</f>
        <v>6985.392610498161</v>
      </c>
      <c r="K954" s="1">
        <f>(J954-MIN(J:J))/(MAX(J:J)-MIN(J:J))</f>
        <v>0.53187175642386275</v>
      </c>
      <c r="L954" s="1">
        <f>VLOOKUP(A954,'Dados absolutos'!A:M,13,FALSE)</f>
        <v>1.2333333333333334</v>
      </c>
      <c r="M954" s="1">
        <f>(L954-MIN(L:L))/(MAX(L:L)-MIN(L:L))</f>
        <v>0.66757493188010908</v>
      </c>
      <c r="N954" s="1">
        <f>VLOOKUP(B954,'[1]ICI-DH'!$A:$H,8,FALSE)</f>
        <v>0.2</v>
      </c>
      <c r="O954" s="17">
        <f>VLOOKUP(A954,'Dados absolutos'!A:Q,17,FALSE)</f>
        <v>2.6746907388833165E-4</v>
      </c>
      <c r="P954" s="1">
        <f>(O954-MIN(O:O))/(MAX(O:O)-MIN(O:O))</f>
        <v>2.1688770013744939E-2</v>
      </c>
      <c r="Q954" s="3">
        <f>H954-I954-K954+M954+N954+P954</f>
        <v>-0.26770273386945737</v>
      </c>
      <c r="R954" s="4" t="s">
        <v>6335</v>
      </c>
    </row>
    <row r="955" spans="1:18" x14ac:dyDescent="0.25">
      <c r="A955">
        <v>292120</v>
      </c>
      <c r="B955">
        <v>2921203</v>
      </c>
      <c r="C955" t="s">
        <v>2033</v>
      </c>
      <c r="D955" t="s">
        <v>1784</v>
      </c>
      <c r="E955" t="s">
        <v>466</v>
      </c>
      <c r="F955" t="s">
        <v>10</v>
      </c>
      <c r="G955">
        <f>VLOOKUP(A955,'Dados absolutos'!A:H,8,FALSE)</f>
        <v>24661</v>
      </c>
      <c r="H955" s="1">
        <f>(G955-MIN(G:G))/(MAX(G:G)-MIN(G:G))</f>
        <v>0.11963829349239583</v>
      </c>
      <c r="I955">
        <f>VLOOKUP(A955,'Dados absolutos'!A:I,9,FALSE)</f>
        <v>0.58599999999999997</v>
      </c>
      <c r="J955" s="1">
        <f>VLOOKUP(A955,'Dados absolutos'!A:L,12,FALSE)</f>
        <v>5072.8018754308423</v>
      </c>
      <c r="K955" s="1">
        <f>(J955-MIN(J:J))/(MAX(J:J)-MIN(J:J))</f>
        <v>0.37626901959944226</v>
      </c>
      <c r="L955" s="1">
        <f>VLOOKUP(A955,'Dados absolutos'!A:M,13,FALSE)</f>
        <v>0.83333333333333337</v>
      </c>
      <c r="M955" s="1">
        <f>(L955-MIN(L:L))/(MAX(L:L)-MIN(L:L))</f>
        <v>0.47138964577656678</v>
      </c>
      <c r="N955" s="1">
        <f>VLOOKUP(B955,'[1]ICI-DH'!$A:$H,8,FALSE)</f>
        <v>0.1</v>
      </c>
      <c r="O955" s="17">
        <f>VLOOKUP(A955,'Dados absolutos'!A:Q,17,FALSE)</f>
        <v>4.0549856048011029E-5</v>
      </c>
      <c r="P955" s="1">
        <f>(O955-MIN(O:O))/(MAX(O:O)-MIN(O:O))</f>
        <v>3.2881427715376055E-3</v>
      </c>
      <c r="Q955" s="3">
        <f>H955-I955-K955+M955+N955+P955</f>
        <v>-0.26795293755894195</v>
      </c>
      <c r="R955" s="4" t="s">
        <v>6336</v>
      </c>
    </row>
    <row r="956" spans="1:18" x14ac:dyDescent="0.25">
      <c r="A956">
        <v>230763</v>
      </c>
      <c r="B956">
        <v>2307635</v>
      </c>
      <c r="C956" t="s">
        <v>1005</v>
      </c>
      <c r="D956" t="s">
        <v>905</v>
      </c>
      <c r="E956" t="s">
        <v>466</v>
      </c>
      <c r="F956" t="s">
        <v>10</v>
      </c>
      <c r="G956">
        <f>VLOOKUP(A956,'Dados absolutos'!A:H,8,FALSE)</f>
        <v>16896</v>
      </c>
      <c r="H956" s="1">
        <f>(G956-MIN(G:G))/(MAX(G:G)-MIN(G:G))</f>
        <v>8.065091104450034E-2</v>
      </c>
      <c r="I956">
        <f>VLOOKUP(A956,'Dados absolutos'!A:I,9,FALSE)</f>
        <v>0.61</v>
      </c>
      <c r="J956" s="1">
        <f>VLOOKUP(A956,'Dados absolutos'!A:L,12,FALSE)</f>
        <v>5355.6754219933719</v>
      </c>
      <c r="K956" s="1">
        <f>(J956-MIN(J:J))/(MAX(J:J)-MIN(J:J))</f>
        <v>0.39928277639190651</v>
      </c>
      <c r="L956" s="1">
        <f>VLOOKUP(A956,'Dados absolutos'!A:M,13,FALSE)</f>
        <v>0.81111111111111112</v>
      </c>
      <c r="M956" s="1">
        <f>(L956-MIN(L:L))/(MAX(L:L)-MIN(L:L))</f>
        <v>0.46049046321525888</v>
      </c>
      <c r="N956" s="1">
        <f>VLOOKUP(B956,'[1]ICI-DH'!$A:$H,8,FALSE)</f>
        <v>0.2</v>
      </c>
      <c r="O956" s="17">
        <f>VLOOKUP(A956,'Dados absolutos'!A:Q,17,FALSE)</f>
        <v>0</v>
      </c>
      <c r="P956" s="1">
        <f>(O956-MIN(O:O))/(MAX(O:O)-MIN(O:O))</f>
        <v>0</v>
      </c>
      <c r="Q956" s="3">
        <f>H956-I956-K956+M956+N956+P956</f>
        <v>-0.26814140213214727</v>
      </c>
      <c r="R956" s="4" t="s">
        <v>6337</v>
      </c>
    </row>
    <row r="957" spans="1:18" x14ac:dyDescent="0.25">
      <c r="A957">
        <v>240110</v>
      </c>
      <c r="B957">
        <v>2401107</v>
      </c>
      <c r="C957" t="s">
        <v>1096</v>
      </c>
      <c r="D957" t="s">
        <v>1086</v>
      </c>
      <c r="E957" t="s">
        <v>466</v>
      </c>
      <c r="F957" t="s">
        <v>10</v>
      </c>
      <c r="G957">
        <f>VLOOKUP(A957,'Dados absolutos'!A:H,8,FALSE)</f>
        <v>24093</v>
      </c>
      <c r="H957" s="1">
        <f>(G957-MIN(G:G))/(MAX(G:G)-MIN(G:G))</f>
        <v>0.11678641542022523</v>
      </c>
      <c r="I957">
        <f>VLOOKUP(A957,'Dados absolutos'!A:I,9,FALSE)</f>
        <v>0.68200000000000005</v>
      </c>
      <c r="J957" s="1">
        <f>VLOOKUP(A957,'Dados absolutos'!A:L,12,FALSE)</f>
        <v>6280.8730004565632</v>
      </c>
      <c r="K957" s="1">
        <f>(J957-MIN(J:J))/(MAX(J:J)-MIN(J:J))</f>
        <v>0.47455412047646933</v>
      </c>
      <c r="L957" s="1">
        <f>VLOOKUP(A957,'Dados absolutos'!A:M,13,FALSE)</f>
        <v>1.0222222222222224</v>
      </c>
      <c r="M957" s="1">
        <f>(L957-MIN(L:L))/(MAX(L:L)-MIN(L:L))</f>
        <v>0.56403269754768404</v>
      </c>
      <c r="N957" s="1">
        <f>VLOOKUP(B957,'[1]ICI-DH'!$A:$H,8,FALSE)</f>
        <v>0.2</v>
      </c>
      <c r="O957" s="17">
        <f>VLOOKUP(A957,'Dados absolutos'!A:Q,17,FALSE)</f>
        <v>8.3011663138670978E-5</v>
      </c>
      <c r="P957" s="1">
        <f>(O957-MIN(O:O))/(MAX(O:O)-MIN(O:O))</f>
        <v>6.7313235287335647E-3</v>
      </c>
      <c r="Q957" s="3">
        <f>H957-I957-K957+M957+N957+P957</f>
        <v>-0.26900368397982655</v>
      </c>
      <c r="R957" s="4" t="s">
        <v>6338</v>
      </c>
    </row>
    <row r="958" spans="1:18" x14ac:dyDescent="0.25">
      <c r="A958">
        <v>261180</v>
      </c>
      <c r="B958">
        <v>2611804</v>
      </c>
      <c r="C958" t="s">
        <v>1573</v>
      </c>
      <c r="D958" t="s">
        <v>1452</v>
      </c>
      <c r="E958" t="s">
        <v>466</v>
      </c>
      <c r="F958" t="s">
        <v>10</v>
      </c>
      <c r="G958">
        <f>VLOOKUP(A958,'Dados absolutos'!A:H,8,FALSE)</f>
        <v>33507</v>
      </c>
      <c r="H958" s="1">
        <f>(G958-MIN(G:G))/(MAX(G:G)-MIN(G:G))</f>
        <v>0.16405328191919344</v>
      </c>
      <c r="I958">
        <f>VLOOKUP(A958,'Dados absolutos'!A:I,9,FALSE)</f>
        <v>0.60199999999999998</v>
      </c>
      <c r="J958" s="1">
        <f>VLOOKUP(A958,'Dados absolutos'!A:L,12,FALSE)</f>
        <v>4414.9316253320203</v>
      </c>
      <c r="K958" s="1">
        <f>(J958-MIN(J:J))/(MAX(J:J)-MIN(J:J))</f>
        <v>0.3227466378824046</v>
      </c>
      <c r="L958" s="1">
        <f>VLOOKUP(A958,'Dados absolutos'!A:M,13,FALSE)</f>
        <v>0.34444444444444444</v>
      </c>
      <c r="M958" s="1">
        <f>(L958-MIN(L:L))/(MAX(L:L)-MIN(L:L))</f>
        <v>0.23160762942779292</v>
      </c>
      <c r="N958" s="1">
        <f>VLOOKUP(B958,'[1]ICI-DH'!$A:$H,8,FALSE)</f>
        <v>0.26</v>
      </c>
      <c r="O958" s="17">
        <f>VLOOKUP(A958,'Dados absolutos'!A:Q,17,FALSE)</f>
        <v>0</v>
      </c>
      <c r="P958" s="1">
        <f>(O958-MIN(O:O))/(MAX(O:O)-MIN(O:O))</f>
        <v>0</v>
      </c>
      <c r="Q958" s="3">
        <f>H958-I958-K958+M958+N958+P958</f>
        <v>-0.26908572653541829</v>
      </c>
      <c r="R958" s="4" t="s">
        <v>6339</v>
      </c>
    </row>
    <row r="959" spans="1:18" x14ac:dyDescent="0.25">
      <c r="A959">
        <v>231310</v>
      </c>
      <c r="B959">
        <v>2313104</v>
      </c>
      <c r="C959" t="s">
        <v>1069</v>
      </c>
      <c r="D959" t="s">
        <v>905</v>
      </c>
      <c r="E959" t="s">
        <v>466</v>
      </c>
      <c r="F959" t="s">
        <v>10</v>
      </c>
      <c r="G959">
        <f>VLOOKUP(A959,'Dados absolutos'!A:H,8,FALSE)</f>
        <v>30652</v>
      </c>
      <c r="H959" s="1">
        <f>(G959-MIN(G:G))/(MAX(G:G)-MIN(G:G))</f>
        <v>0.14971857787685711</v>
      </c>
      <c r="I959">
        <f>VLOOKUP(A959,'Dados absolutos'!A:I,9,FALSE)</f>
        <v>0.64500000000000002</v>
      </c>
      <c r="J959" s="1">
        <f>VLOOKUP(A959,'Dados absolutos'!A:L,12,FALSE)</f>
        <v>3921.2726402844837</v>
      </c>
      <c r="K959" s="1">
        <f>(J959-MIN(J:J))/(MAX(J:J)-MIN(J:J))</f>
        <v>0.28258399998870037</v>
      </c>
      <c r="L959" s="1">
        <f>VLOOKUP(A959,'Dados absolutos'!A:M,13,FALSE)</f>
        <v>0.68333333333333335</v>
      </c>
      <c r="M959" s="1">
        <f>(L959-MIN(L:L))/(MAX(L:L)-MIN(L:L))</f>
        <v>0.39782016348773847</v>
      </c>
      <c r="N959" s="1">
        <f>VLOOKUP(B959,'[1]ICI-DH'!$A:$H,8,FALSE)</f>
        <v>0.1</v>
      </c>
      <c r="O959" s="17">
        <f>VLOOKUP(A959,'Dados absolutos'!A:Q,17,FALSE)</f>
        <v>1.3049719431032232E-4</v>
      </c>
      <c r="P959" s="1">
        <f>(O959-MIN(O:O))/(MAX(O:O)-MIN(O:O))</f>
        <v>1.058187248974147E-2</v>
      </c>
      <c r="Q959" s="3">
        <f>H959-I959-K959+M959+N959+P959</f>
        <v>-0.26946338613436333</v>
      </c>
      <c r="R959" s="4" t="s">
        <v>6340</v>
      </c>
    </row>
    <row r="960" spans="1:18" x14ac:dyDescent="0.25">
      <c r="A960">
        <v>221110</v>
      </c>
      <c r="B960">
        <v>2211100</v>
      </c>
      <c r="C960" t="s">
        <v>896</v>
      </c>
      <c r="D960" t="s">
        <v>682</v>
      </c>
      <c r="E960" t="s">
        <v>466</v>
      </c>
      <c r="F960" t="s">
        <v>10</v>
      </c>
      <c r="G960">
        <f>VLOOKUP(A960,'Dados absolutos'!A:H,8,FALSE)</f>
        <v>46119</v>
      </c>
      <c r="H960" s="1">
        <f>(G960-MIN(G:G))/(MAX(G:G)-MIN(G:G))</f>
        <v>0.2273770253104179</v>
      </c>
      <c r="I960">
        <f>VLOOKUP(A960,'Dados absolutos'!A:I,9,FALSE)</f>
        <v>0.57699999999999996</v>
      </c>
      <c r="J960" s="1">
        <f>VLOOKUP(A960,'Dados absolutos'!A:L,12,FALSE)</f>
        <v>4580.4301541663954</v>
      </c>
      <c r="K960" s="1">
        <f>(J960-MIN(J:J))/(MAX(J:J)-MIN(J:J))</f>
        <v>0.33621110968752266</v>
      </c>
      <c r="L960" s="1">
        <f>VLOOKUP(A960,'Dados absolutos'!A:M,13,FALSE)</f>
        <v>0.51666666666666661</v>
      </c>
      <c r="M960" s="1">
        <f>(L960-MIN(L:L))/(MAX(L:L)-MIN(L:L))</f>
        <v>0.31607629427792916</v>
      </c>
      <c r="N960" s="1">
        <f>VLOOKUP(B960,'[1]ICI-DH'!$A:$H,8,FALSE)</f>
        <v>0.1</v>
      </c>
      <c r="O960" s="17">
        <f>VLOOKUP(A960,'Dados absolutos'!A:Q,17,FALSE)</f>
        <v>0</v>
      </c>
      <c r="P960" s="1">
        <f>(O960-MIN(O:O))/(MAX(O:O)-MIN(O:O))</f>
        <v>0</v>
      </c>
      <c r="Q960" s="3">
        <f>H960-I960-K960+M960+N960+P960</f>
        <v>-0.26975779009917555</v>
      </c>
      <c r="R960" s="4" t="s">
        <v>6341</v>
      </c>
    </row>
    <row r="961" spans="1:18" x14ac:dyDescent="0.25">
      <c r="A961">
        <v>250460</v>
      </c>
      <c r="B961">
        <v>2504603</v>
      </c>
      <c r="C961" t="s">
        <v>1303</v>
      </c>
      <c r="D961" t="s">
        <v>1247</v>
      </c>
      <c r="E961" t="s">
        <v>466</v>
      </c>
      <c r="F961" t="s">
        <v>10</v>
      </c>
      <c r="G961">
        <f>VLOOKUP(A961,'Dados absolutos'!A:H,8,FALSE)</f>
        <v>27605</v>
      </c>
      <c r="H961" s="1">
        <f>(G961-MIN(G:G))/(MAX(G:G)-MIN(G:G))</f>
        <v>0.13441985871153353</v>
      </c>
      <c r="I961">
        <f>VLOOKUP(A961,'Dados absolutos'!A:I,9,FALSE)</f>
        <v>0.61799999999999999</v>
      </c>
      <c r="J961" s="1">
        <f>VLOOKUP(A961,'Dados absolutos'!A:L,12,FALSE)</f>
        <v>7022.3851258829927</v>
      </c>
      <c r="K961" s="1">
        <f>(J961-MIN(J:J))/(MAX(J:J)-MIN(J:J))</f>
        <v>0.53488135828502448</v>
      </c>
      <c r="L961" s="1">
        <f>VLOOKUP(A961,'Dados absolutos'!A:M,13,FALSE)</f>
        <v>0.99444444444444469</v>
      </c>
      <c r="M961" s="1">
        <f>(L961-MIN(L:L))/(MAX(L:L)-MIN(L:L))</f>
        <v>0.55040871934604918</v>
      </c>
      <c r="N961" s="1">
        <f>VLOOKUP(B961,'[1]ICI-DH'!$A:$H,8,FALSE)</f>
        <v>0.16</v>
      </c>
      <c r="O961" s="17">
        <f>VLOOKUP(A961,'Dados absolutos'!A:Q,17,FALSE)</f>
        <v>4.7092917949646801E-4</v>
      </c>
      <c r="P961" s="1">
        <f>(O961-MIN(O:O))/(MAX(O:O)-MIN(O:O))</f>
        <v>3.8187123910724707E-2</v>
      </c>
      <c r="Q961" s="3">
        <f>H961-I961-K961+M961+N961+P961</f>
        <v>-0.26986565631671694</v>
      </c>
      <c r="R961" s="4" t="s">
        <v>6342</v>
      </c>
    </row>
    <row r="962" spans="1:18" x14ac:dyDescent="0.25">
      <c r="A962">
        <v>354730</v>
      </c>
      <c r="B962">
        <v>3547304</v>
      </c>
      <c r="C962" t="s">
        <v>3718</v>
      </c>
      <c r="D962" t="s">
        <v>3202</v>
      </c>
      <c r="E962" t="s">
        <v>2182</v>
      </c>
      <c r="F962" t="s">
        <v>10</v>
      </c>
      <c r="G962">
        <f>VLOOKUP(A962,'Dados absolutos'!A:H,8,FALSE)</f>
        <v>154105</v>
      </c>
      <c r="H962" s="1">
        <f>(G962-MIN(G:G))/(MAX(G:G)-MIN(G:G))</f>
        <v>0.769565239221357</v>
      </c>
      <c r="I962">
        <f>VLOOKUP(A962,'Dados absolutos'!A:I,9,FALSE)</f>
        <v>0.81399999999999995</v>
      </c>
      <c r="J962" s="1">
        <f>VLOOKUP(A962,'Dados absolutos'!A:L,12,FALSE)</f>
        <v>10789.713935303851</v>
      </c>
      <c r="K962" s="1">
        <f>(J962-MIN(J:J))/(MAX(J:J)-MIN(J:J))</f>
        <v>0.84138011022148529</v>
      </c>
      <c r="L962" s="1">
        <f>VLOOKUP(A962,'Dados absolutos'!A:M,13,FALSE)</f>
        <v>0.91111111111111109</v>
      </c>
      <c r="M962" s="1">
        <f>(L962-MIN(L:L))/(MAX(L:L)-MIN(L:L))</f>
        <v>0.5095367847411445</v>
      </c>
      <c r="N962" s="1">
        <f>VLOOKUP(B962,'[1]ICI-DH'!$A:$H,8,FALSE)</f>
        <v>0.1</v>
      </c>
      <c r="O962" s="17">
        <f>VLOOKUP(A962,'Dados absolutos'!A:Q,17,FALSE)</f>
        <v>7.7868985432010644E-5</v>
      </c>
      <c r="P962" s="1">
        <f>(O962-MIN(O:O))/(MAX(O:O)-MIN(O:O))</f>
        <v>6.3143095075868187E-3</v>
      </c>
      <c r="Q962" s="3">
        <f>H962-I962-K962+M962+N962+P962</f>
        <v>-0.26996377675139693</v>
      </c>
      <c r="R962" s="4" t="s">
        <v>6343</v>
      </c>
    </row>
    <row r="963" spans="1:18" x14ac:dyDescent="0.25">
      <c r="A963">
        <v>170130</v>
      </c>
      <c r="B963">
        <v>1701309</v>
      </c>
      <c r="C963" t="s">
        <v>335</v>
      </c>
      <c r="D963" t="s">
        <v>327</v>
      </c>
      <c r="E963" t="s">
        <v>9</v>
      </c>
      <c r="F963" t="s">
        <v>10</v>
      </c>
      <c r="G963">
        <f>VLOOKUP(A963,'Dados absolutos'!A:H,8,FALSE)</f>
        <v>5290</v>
      </c>
      <c r="H963" s="1">
        <f>(G963-MIN(G:G))/(MAX(G:G)-MIN(G:G))</f>
        <v>2.2378205224761132E-2</v>
      </c>
      <c r="I963">
        <f>VLOOKUP(A963,'Dados absolutos'!A:I,9,FALSE)</f>
        <v>0.59299999999999997</v>
      </c>
      <c r="J963" s="1">
        <f>VLOOKUP(A963,'Dados absolutos'!A:L,12,FALSE)</f>
        <v>5479.284672967864</v>
      </c>
      <c r="K963" s="1">
        <f>(J963-MIN(J:J))/(MAX(J:J)-MIN(J:J))</f>
        <v>0.40933926019463218</v>
      </c>
      <c r="L963" s="1">
        <f>VLOOKUP(A963,'Dados absolutos'!A:M,13,FALSE)</f>
        <v>0.78888888888888897</v>
      </c>
      <c r="M963" s="1">
        <f>(L963-MIN(L:L))/(MAX(L:L)-MIN(L:L))</f>
        <v>0.44959128065395104</v>
      </c>
      <c r="N963" s="1">
        <f>VLOOKUP(B963,'[1]ICI-DH'!$A:$H,8,FALSE)</f>
        <v>0.26</v>
      </c>
      <c r="O963" s="17">
        <f>VLOOKUP(A963,'Dados absolutos'!A:Q,17,FALSE)</f>
        <v>0</v>
      </c>
      <c r="P963" s="1">
        <f>(O963-MIN(O:O))/(MAX(O:O)-MIN(O:O))</f>
        <v>0</v>
      </c>
      <c r="Q963" s="3">
        <f>H963-I963-K963+M963+N963+P963</f>
        <v>-0.27036977431592002</v>
      </c>
      <c r="R963" s="4" t="s">
        <v>6344</v>
      </c>
    </row>
    <row r="964" spans="1:18" x14ac:dyDescent="0.25">
      <c r="A964">
        <v>411660</v>
      </c>
      <c r="B964">
        <v>4116604</v>
      </c>
      <c r="C964" t="s">
        <v>4038</v>
      </c>
      <c r="D964" t="s">
        <v>3827</v>
      </c>
      <c r="E964" t="s">
        <v>3828</v>
      </c>
      <c r="F964" t="s">
        <v>10</v>
      </c>
      <c r="G964">
        <f>VLOOKUP(A964,'Dados absolutos'!A:H,8,FALSE)</f>
        <v>3280</v>
      </c>
      <c r="H964" s="1">
        <f>(G964-MIN(G:G))/(MAX(G:G)-MIN(G:G))</f>
        <v>1.2286171905988442E-2</v>
      </c>
      <c r="I964">
        <f>VLOOKUP(A964,'Dados absolutos'!A:I,9,FALSE)</f>
        <v>0.69799999999999995</v>
      </c>
      <c r="J964" s="1">
        <f>VLOOKUP(A964,'Dados absolutos'!A:L,12,FALSE)</f>
        <v>5485</v>
      </c>
      <c r="K964" s="1">
        <f>(J964-MIN(J:J))/(MAX(J:J)-MIN(J:J))</f>
        <v>0.40980424233207602</v>
      </c>
      <c r="L964" s="1">
        <f>VLOOKUP(A964,'Dados absolutos'!A:M,13,FALSE)</f>
        <v>1.3</v>
      </c>
      <c r="M964" s="1">
        <f>(L964-MIN(L:L))/(MAX(L:L)-MIN(L:L))</f>
        <v>0.70027247956403271</v>
      </c>
      <c r="N964" s="1">
        <f>VLOOKUP(B964,'[1]ICI-DH'!$A:$H,8,FALSE)</f>
        <v>0.1</v>
      </c>
      <c r="O964" s="17">
        <f>VLOOKUP(A964,'Dados absolutos'!A:Q,17,FALSE)</f>
        <v>3.048780487804878E-4</v>
      </c>
      <c r="P964" s="1">
        <f>(O964-MIN(O:O))/(MAX(O:O)-MIN(O:O))</f>
        <v>2.4722222222222222E-2</v>
      </c>
      <c r="Q964" s="3">
        <f>H964-I964-K964+M964+N964+P964</f>
        <v>-0.27052336863983251</v>
      </c>
      <c r="R964" s="4" t="s">
        <v>6345</v>
      </c>
    </row>
    <row r="965" spans="1:18" x14ac:dyDescent="0.25">
      <c r="A965">
        <v>220420</v>
      </c>
      <c r="B965">
        <v>2204204</v>
      </c>
      <c r="C965" t="s">
        <v>767</v>
      </c>
      <c r="D965" t="s">
        <v>682</v>
      </c>
      <c r="E965" t="s">
        <v>466</v>
      </c>
      <c r="F965" t="s">
        <v>10</v>
      </c>
      <c r="G965">
        <f>VLOOKUP(A965,'Dados absolutos'!A:H,8,FALSE)</f>
        <v>8237</v>
      </c>
      <c r="H965" s="1">
        <f>(G965-MIN(G:G))/(MAX(G:G)-MIN(G:G))</f>
        <v>3.7174833180195516E-2</v>
      </c>
      <c r="I965">
        <f>VLOOKUP(A965,'Dados absolutos'!A:I,9,FALSE)</f>
        <v>0.60799999999999998</v>
      </c>
      <c r="J965" s="1">
        <f>VLOOKUP(A965,'Dados absolutos'!A:L,12,FALSE)</f>
        <v>4221.7198494597542</v>
      </c>
      <c r="K965" s="1">
        <f>(J965-MIN(J:J))/(MAX(J:J)-MIN(J:J))</f>
        <v>0.30702749809928059</v>
      </c>
      <c r="L965" s="1">
        <f>VLOOKUP(A965,'Dados absolutos'!A:M,13,FALSE)</f>
        <v>0.5</v>
      </c>
      <c r="M965" s="1">
        <f>(L965-MIN(L:L))/(MAX(L:L)-MIN(L:L))</f>
        <v>0.30790190735694822</v>
      </c>
      <c r="N965" s="1">
        <f>VLOOKUP(B965,'[1]ICI-DH'!$A:$H,8,FALSE)</f>
        <v>0.26</v>
      </c>
      <c r="O965" s="17">
        <f>VLOOKUP(A965,'Dados absolutos'!A:Q,17,FALSE)</f>
        <v>4.8561369430617942E-4</v>
      </c>
      <c r="P965" s="1">
        <f>(O965-MIN(O:O))/(MAX(O:O)-MIN(O:O))</f>
        <v>3.9377874900516641E-2</v>
      </c>
      <c r="Q965" s="3">
        <f>H965-I965-K965+M965+N965+P965</f>
        <v>-0.27057288266162011</v>
      </c>
      <c r="R965" s="4" t="s">
        <v>6346</v>
      </c>
    </row>
    <row r="966" spans="1:18" x14ac:dyDescent="0.25">
      <c r="A966">
        <v>312245</v>
      </c>
      <c r="B966">
        <v>3122454</v>
      </c>
      <c r="C966" t="s">
        <v>2431</v>
      </c>
      <c r="D966" t="s">
        <v>2181</v>
      </c>
      <c r="E966" t="s">
        <v>2182</v>
      </c>
      <c r="F966" t="s">
        <v>10</v>
      </c>
      <c r="G966">
        <f>VLOOKUP(A966,'Dados absolutos'!A:H,8,FALSE)</f>
        <v>10213</v>
      </c>
      <c r="H966" s="1">
        <f>(G966-MIN(G:G))/(MAX(G:G)-MIN(G:G))</f>
        <v>4.709615548760588E-2</v>
      </c>
      <c r="I966">
        <f>VLOOKUP(A966,'Dados absolutos'!A:I,9,FALSE)</f>
        <v>0.60899999999999999</v>
      </c>
      <c r="J966" s="1">
        <f>VLOOKUP(A966,'Dados absolutos'!A:L,12,FALSE)</f>
        <v>4228.4164417898755</v>
      </c>
      <c r="K966" s="1">
        <f>(J966-MIN(J:J))/(MAX(J:J)-MIN(J:J))</f>
        <v>0.30757231308497462</v>
      </c>
      <c r="L966" s="1">
        <f>VLOOKUP(A966,'Dados absolutos'!A:M,13,FALSE)</f>
        <v>0.76666666666666672</v>
      </c>
      <c r="M966" s="1">
        <f>(L966-MIN(L:L))/(MAX(L:L)-MIN(L:L))</f>
        <v>0.43869209809264309</v>
      </c>
      <c r="N966" s="1">
        <f>VLOOKUP(B966,'[1]ICI-DH'!$A:$H,8,FALSE)</f>
        <v>0.16</v>
      </c>
      <c r="O966" s="17">
        <f>VLOOKUP(A966,'Dados absolutos'!A:Q,17,FALSE)</f>
        <v>0</v>
      </c>
      <c r="P966" s="1">
        <f>(O966-MIN(O:O))/(MAX(O:O)-MIN(O:O))</f>
        <v>0</v>
      </c>
      <c r="Q966" s="3">
        <f>H966-I966-K966+M966+N966+P966</f>
        <v>-0.27078405950472551</v>
      </c>
      <c r="R966" s="4" t="s">
        <v>6347</v>
      </c>
    </row>
    <row r="967" spans="1:18" x14ac:dyDescent="0.25">
      <c r="A967">
        <v>230890</v>
      </c>
      <c r="B967">
        <v>2308906</v>
      </c>
      <c r="C967" t="s">
        <v>1021</v>
      </c>
      <c r="D967" t="s">
        <v>905</v>
      </c>
      <c r="E967" t="s">
        <v>466</v>
      </c>
      <c r="F967" t="s">
        <v>10</v>
      </c>
      <c r="G967">
        <f>VLOOKUP(A967,'Dados absolutos'!A:H,8,FALSE)</f>
        <v>22753</v>
      </c>
      <c r="H967" s="1">
        <f>(G967-MIN(G:G))/(MAX(G:G)-MIN(G:G))</f>
        <v>0.11005839320771012</v>
      </c>
      <c r="I967">
        <f>VLOOKUP(A967,'Dados absolutos'!A:I,9,FALSE)</f>
        <v>0.58799999999999997</v>
      </c>
      <c r="J967" s="1">
        <f>VLOOKUP(A967,'Dados absolutos'!A:L,12,FALSE)</f>
        <v>4199.9261939084954</v>
      </c>
      <c r="K967" s="1">
        <f>(J967-MIN(J:J))/(MAX(J:J)-MIN(J:J))</f>
        <v>0.3052544306118104</v>
      </c>
      <c r="L967" s="1">
        <f>VLOOKUP(A967,'Dados absolutos'!A:M,13,FALSE)</f>
        <v>0.70555555555555571</v>
      </c>
      <c r="M967" s="1">
        <f>(L967-MIN(L:L))/(MAX(L:L)-MIN(L:L))</f>
        <v>0.40871934604904642</v>
      </c>
      <c r="N967" s="1">
        <f>VLOOKUP(B967,'[1]ICI-DH'!$A:$H,8,FALSE)</f>
        <v>0.1</v>
      </c>
      <c r="O967" s="17">
        <f>VLOOKUP(A967,'Dados absolutos'!A:Q,17,FALSE)</f>
        <v>4.3950248318903001E-5</v>
      </c>
      <c r="P967" s="1">
        <f>(O967-MIN(O:O))/(MAX(O:O)-MIN(O:O))</f>
        <v>3.5638768025706012E-3</v>
      </c>
      <c r="Q967" s="3">
        <f>H967-I967-K967+M967+N967+P967</f>
        <v>-0.27091281455248323</v>
      </c>
      <c r="R967" s="4" t="s">
        <v>6348</v>
      </c>
    </row>
    <row r="968" spans="1:18" x14ac:dyDescent="0.25">
      <c r="A968">
        <v>355340</v>
      </c>
      <c r="B968">
        <v>3553401</v>
      </c>
      <c r="C968" t="s">
        <v>3777</v>
      </c>
      <c r="D968" t="s">
        <v>3202</v>
      </c>
      <c r="E968" t="s">
        <v>2182</v>
      </c>
      <c r="F968" t="s">
        <v>10</v>
      </c>
      <c r="G968">
        <f>VLOOKUP(A968,'Dados absolutos'!A:H,8,FALSE)</f>
        <v>25265</v>
      </c>
      <c r="H968" s="1">
        <f>(G968-MIN(G:G))/(MAX(G:G)-MIN(G:G))</f>
        <v>0.12267092440012653</v>
      </c>
      <c r="I968">
        <f>VLOOKUP(A968,'Dados absolutos'!A:I,9,FALSE)</f>
        <v>0.748</v>
      </c>
      <c r="J968" s="1">
        <f>VLOOKUP(A968,'Dados absolutos'!A:L,12,FALSE)</f>
        <v>5715.538272709282</v>
      </c>
      <c r="K968" s="1">
        <f>(J968-MIN(J:J))/(MAX(J:J)-MIN(J:J))</f>
        <v>0.4285601557215008</v>
      </c>
      <c r="L968" s="1">
        <f>VLOOKUP(A968,'Dados absolutos'!A:M,13,FALSE)</f>
        <v>0.54444444444444451</v>
      </c>
      <c r="M968" s="1">
        <f>(L968-MIN(L:L))/(MAX(L:L)-MIN(L:L))</f>
        <v>0.32970027247956407</v>
      </c>
      <c r="N968" s="1">
        <f>VLOOKUP(B968,'[1]ICI-DH'!$A:$H,8,FALSE)</f>
        <v>0.1</v>
      </c>
      <c r="O968" s="17">
        <f>VLOOKUP(A968,'Dados absolutos'!A:Q,17,FALSE)</f>
        <v>4.3538491984959427E-3</v>
      </c>
      <c r="P968" s="1">
        <f>(O968-MIN(O:O))/(MAX(O:O)-MIN(O:O))</f>
        <v>0.35304879389581545</v>
      </c>
      <c r="Q968" s="3">
        <f>H968-I968-K968+M968+N968+P968</f>
        <v>-0.2711401649459948</v>
      </c>
      <c r="R968" s="4" t="s">
        <v>6349</v>
      </c>
    </row>
    <row r="969" spans="1:18" x14ac:dyDescent="0.25">
      <c r="A969">
        <v>412440</v>
      </c>
      <c r="B969">
        <v>4124400</v>
      </c>
      <c r="C969" t="s">
        <v>4137</v>
      </c>
      <c r="D969" t="s">
        <v>3827</v>
      </c>
      <c r="E969" t="s">
        <v>3828</v>
      </c>
      <c r="F969" t="s">
        <v>10</v>
      </c>
      <c r="G969">
        <f>VLOOKUP(A969,'Dados absolutos'!A:H,8,FALSE)</f>
        <v>23673</v>
      </c>
      <c r="H969" s="1">
        <f>(G969-MIN(G:G))/(MAX(G:G)-MIN(G:G))</f>
        <v>0.11467763233869065</v>
      </c>
      <c r="I969">
        <f>VLOOKUP(A969,'Dados absolutos'!A:I,9,FALSE)</f>
        <v>0.67100000000000004</v>
      </c>
      <c r="J969" s="1">
        <f>VLOOKUP(A969,'Dados absolutos'!A:L,12,FALSE)</f>
        <v>4367.9238951548177</v>
      </c>
      <c r="K969" s="1">
        <f>(J969-MIN(J:J))/(MAX(J:J)-MIN(J:J))</f>
        <v>0.31892222770757483</v>
      </c>
      <c r="L969" s="1">
        <f>VLOOKUP(A969,'Dados absolutos'!A:M,13,FALSE)</f>
        <v>0.9</v>
      </c>
      <c r="M969" s="1">
        <f>(L969-MIN(L:L))/(MAX(L:L)-MIN(L:L))</f>
        <v>0.50408719346049058</v>
      </c>
      <c r="N969" s="1">
        <f>VLOOKUP(B969,'[1]ICI-DH'!$A:$H,8,FALSE)</f>
        <v>0.1</v>
      </c>
      <c r="O969" s="17">
        <f>VLOOKUP(A969,'Dados absolutos'!A:Q,17,FALSE)</f>
        <v>0</v>
      </c>
      <c r="P969" s="1">
        <f>(O969-MIN(O:O))/(MAX(O:O)-MIN(O:O))</f>
        <v>0</v>
      </c>
      <c r="Q969" s="3">
        <f>H969-I969-K969+M969+N969+P969</f>
        <v>-0.27115740190839366</v>
      </c>
      <c r="R969" s="4" t="s">
        <v>6350</v>
      </c>
    </row>
    <row r="970" spans="1:18" x14ac:dyDescent="0.25">
      <c r="A970">
        <v>150190</v>
      </c>
      <c r="B970">
        <v>1501907</v>
      </c>
      <c r="C970" t="s">
        <v>194</v>
      </c>
      <c r="D970" t="s">
        <v>166</v>
      </c>
      <c r="E970" t="s">
        <v>9</v>
      </c>
      <c r="F970" t="s">
        <v>10</v>
      </c>
      <c r="G970">
        <f>VLOOKUP(A970,'Dados absolutos'!A:H,8,FALSE)</f>
        <v>24383</v>
      </c>
      <c r="H970" s="1">
        <f>(G970-MIN(G:G))/(MAX(G:G)-MIN(G:G))</f>
        <v>0.11824247992890388</v>
      </c>
      <c r="I970">
        <f>VLOOKUP(A970,'Dados absolutos'!A:I,9,FALSE)</f>
        <v>0.55200000000000005</v>
      </c>
      <c r="J970" s="1">
        <f>VLOOKUP(A970,'Dados absolutos'!A:L,12,FALSE)</f>
        <v>5208.0264261985803</v>
      </c>
      <c r="K970" s="1">
        <f>(J970-MIN(J:J))/(MAX(J:J)-MIN(J:J))</f>
        <v>0.38727048990854746</v>
      </c>
      <c r="L970" s="1">
        <f>VLOOKUP(A970,'Dados absolutos'!A:M,13,FALSE)</f>
        <v>0.66666666666666674</v>
      </c>
      <c r="M970" s="1">
        <f>(L970-MIN(L:L))/(MAX(L:L)-MIN(L:L))</f>
        <v>0.38964577656675753</v>
      </c>
      <c r="N970" s="1">
        <f>VLOOKUP(B970,'[1]ICI-DH'!$A:$H,8,FALSE)</f>
        <v>0.16</v>
      </c>
      <c r="O970" s="17">
        <f>VLOOKUP(A970,'Dados absolutos'!A:Q,17,FALSE)</f>
        <v>0</v>
      </c>
      <c r="P970" s="1">
        <f>(O970-MIN(O:O))/(MAX(O:O)-MIN(O:O))</f>
        <v>0</v>
      </c>
      <c r="Q970" s="3">
        <f>H970-I970-K970+M970+N970+P970</f>
        <v>-0.27138223341288614</v>
      </c>
      <c r="R970" s="4" t="s">
        <v>6351</v>
      </c>
    </row>
    <row r="971" spans="1:18" x14ac:dyDescent="0.25">
      <c r="A971">
        <v>290100</v>
      </c>
      <c r="B971">
        <v>2901007</v>
      </c>
      <c r="C971" t="s">
        <v>1794</v>
      </c>
      <c r="D971" t="s">
        <v>1784</v>
      </c>
      <c r="E971" t="s">
        <v>466</v>
      </c>
      <c r="F971" t="s">
        <v>10</v>
      </c>
      <c r="G971">
        <f>VLOOKUP(A971,'Dados absolutos'!A:H,8,FALSE)</f>
        <v>36521</v>
      </c>
      <c r="H971" s="1">
        <f>(G971-MIN(G:G))/(MAX(G:G)-MIN(G:G))</f>
        <v>0.17918631098525359</v>
      </c>
      <c r="I971">
        <f>VLOOKUP(A971,'Dados absolutos'!A:I,9,FALSE)</f>
        <v>0.625</v>
      </c>
      <c r="J971" s="1">
        <f>VLOOKUP(A971,'Dados absolutos'!A:L,12,FALSE)</f>
        <v>4383.4601746940116</v>
      </c>
      <c r="K971" s="1">
        <f>(J971-MIN(J:J))/(MAX(J:J)-MIN(J:J))</f>
        <v>0.32018621355255633</v>
      </c>
      <c r="L971" s="1">
        <f>VLOOKUP(A971,'Dados absolutos'!A:M,13,FALSE)</f>
        <v>0.66666666666666674</v>
      </c>
      <c r="M971" s="1">
        <f>(L971-MIN(L:L))/(MAX(L:L)-MIN(L:L))</f>
        <v>0.38964577656675753</v>
      </c>
      <c r="N971" s="1">
        <f>VLOOKUP(B971,'[1]ICI-DH'!$A:$H,8,FALSE)</f>
        <v>0.1</v>
      </c>
      <c r="O971" s="17">
        <f>VLOOKUP(A971,'Dados absolutos'!A:Q,17,FALSE)</f>
        <v>5.4763013060978613E-5</v>
      </c>
      <c r="P971" s="1">
        <f>(O971-MIN(O:O))/(MAX(O:O)-MIN(O:O))</f>
        <v>4.4406718813224657E-3</v>
      </c>
      <c r="Q971" s="3">
        <f>H971-I971-K971+M971+N971+P971</f>
        <v>-0.27191345411922274</v>
      </c>
      <c r="R971" s="4" t="s">
        <v>6352</v>
      </c>
    </row>
    <row r="972" spans="1:18" x14ac:dyDescent="0.25">
      <c r="A972">
        <v>421570</v>
      </c>
      <c r="B972">
        <v>4215703</v>
      </c>
      <c r="C972" t="s">
        <v>4405</v>
      </c>
      <c r="D972" t="s">
        <v>4197</v>
      </c>
      <c r="E972" t="s">
        <v>3828</v>
      </c>
      <c r="F972" t="s">
        <v>10</v>
      </c>
      <c r="G972">
        <f>VLOOKUP(A972,'Dados absolutos'!A:H,8,FALSE)</f>
        <v>27272</v>
      </c>
      <c r="H972" s="1">
        <f>(G972-MIN(G:G))/(MAX(G:G)-MIN(G:G))</f>
        <v>0.13274789498260253</v>
      </c>
      <c r="I972">
        <f>VLOOKUP(A972,'Dados absolutos'!A:I,9,FALSE)</f>
        <v>0.78100000000000003</v>
      </c>
      <c r="J972" s="1">
        <f>VLOOKUP(A972,'Dados absolutos'!A:L,12,FALSE)</f>
        <v>6164.7550671017889</v>
      </c>
      <c r="K972" s="1">
        <f>(J972-MIN(J:J))/(MAX(J:J)-MIN(J:J))</f>
        <v>0.46510710816321427</v>
      </c>
      <c r="L972" s="1">
        <f>VLOOKUP(A972,'Dados absolutos'!A:M,13,FALSE)</f>
        <v>1.088888888888889</v>
      </c>
      <c r="M972" s="1">
        <f>(L972-MIN(L:L))/(MAX(L:L)-MIN(L:L))</f>
        <v>0.59673024523160778</v>
      </c>
      <c r="N972" s="1">
        <f>VLOOKUP(B972,'[1]ICI-DH'!$A:$H,8,FALSE)</f>
        <v>0.2</v>
      </c>
      <c r="O972" s="17">
        <f>VLOOKUP(A972,'Dados absolutos'!A:Q,17,FALSE)</f>
        <v>5.5001466705778817E-4</v>
      </c>
      <c r="P972" s="1">
        <f>(O972-MIN(O:O))/(MAX(O:O)-MIN(O:O))</f>
        <v>4.4600078224308198E-2</v>
      </c>
      <c r="Q972" s="3">
        <f>H972-I972-K972+M972+N972+P972</f>
        <v>-0.27202888972469585</v>
      </c>
      <c r="R972" s="4" t="s">
        <v>6353</v>
      </c>
    </row>
    <row r="973" spans="1:18" x14ac:dyDescent="0.25">
      <c r="A973">
        <v>160050</v>
      </c>
      <c r="B973">
        <v>1600501</v>
      </c>
      <c r="C973" t="s">
        <v>320</v>
      </c>
      <c r="D973" t="s">
        <v>310</v>
      </c>
      <c r="E973" t="s">
        <v>9</v>
      </c>
      <c r="F973" t="s">
        <v>10</v>
      </c>
      <c r="G973">
        <f>VLOOKUP(A973,'Dados absolutos'!A:H,8,FALSE)</f>
        <v>27482</v>
      </c>
      <c r="H973" s="1">
        <f>(G973-MIN(G:G))/(MAX(G:G)-MIN(G:G))</f>
        <v>0.13380228652336984</v>
      </c>
      <c r="I973">
        <f>VLOOKUP(A973,'Dados absolutos'!A:I,9,FALSE)</f>
        <v>0.65800000000000003</v>
      </c>
      <c r="J973" s="1">
        <f>VLOOKUP(A973,'Dados absolutos'!A:L,12,FALSE)</f>
        <v>5485</v>
      </c>
      <c r="K973" s="1">
        <f>(J973-MIN(J:J))/(MAX(J:J)-MIN(J:J))</f>
        <v>0.40980424233207602</v>
      </c>
      <c r="L973" s="1">
        <f>VLOOKUP(A973,'Dados absolutos'!A:M,13,FALSE)</f>
        <v>0.31111111111111117</v>
      </c>
      <c r="M973" s="1">
        <f>(L973-MIN(L:L))/(MAX(L:L)-MIN(L:L))</f>
        <v>0.21525885558583113</v>
      </c>
      <c r="N973" s="1">
        <f>VLOOKUP(B973,'[1]ICI-DH'!$A:$H,8,FALSE)</f>
        <v>0.36</v>
      </c>
      <c r="O973" s="17">
        <f>VLOOKUP(A973,'Dados absolutos'!A:Q,17,FALSE)</f>
        <v>1.0552361545739029E-3</v>
      </c>
      <c r="P973" s="1">
        <f>(O973-MIN(O:O))/(MAX(O:O)-MIN(O:O))</f>
        <v>8.556792728978159E-2</v>
      </c>
      <c r="Q973" s="3">
        <f>H973-I973-K973+M973+N973+P973</f>
        <v>-0.27317517293309357</v>
      </c>
      <c r="R973" s="4" t="s">
        <v>6354</v>
      </c>
    </row>
    <row r="974" spans="1:18" x14ac:dyDescent="0.25">
      <c r="A974">
        <v>410240</v>
      </c>
      <c r="B974">
        <v>4102406</v>
      </c>
      <c r="C974" t="s">
        <v>3854</v>
      </c>
      <c r="D974" t="s">
        <v>3827</v>
      </c>
      <c r="E974" t="s">
        <v>3828</v>
      </c>
      <c r="F974" t="s">
        <v>10</v>
      </c>
      <c r="G974">
        <f>VLOOKUP(A974,'Dados absolutos'!A:H,8,FALSE)</f>
        <v>31273</v>
      </c>
      <c r="H974" s="1">
        <f>(G974-MIN(G:G))/(MAX(G:G)-MIN(G:G))</f>
        <v>0.15283656429026898</v>
      </c>
      <c r="I974">
        <f>VLOOKUP(A974,'Dados absolutos'!A:I,9,FALSE)</f>
        <v>0.72699999999999998</v>
      </c>
      <c r="J974" s="1">
        <f>VLOOKUP(A974,'Dados absolutos'!A:L,12,FALSE)</f>
        <v>4387.1357359383492</v>
      </c>
      <c r="K974" s="1">
        <f>(J974-MIN(J:J))/(MAX(J:J)-MIN(J:J))</f>
        <v>0.3204852463662673</v>
      </c>
      <c r="L974" s="1">
        <f>VLOOKUP(A974,'Dados absolutos'!A:M,13,FALSE)</f>
        <v>0.71111111111111103</v>
      </c>
      <c r="M974" s="1">
        <f>(L974-MIN(L:L))/(MAX(L:L)-MIN(L:L))</f>
        <v>0.41144414168937327</v>
      </c>
      <c r="N974" s="1">
        <f>VLOOKUP(B974,'[1]ICI-DH'!$A:$H,8,FALSE)</f>
        <v>0.16</v>
      </c>
      <c r="O974" s="17">
        <f>VLOOKUP(A974,'Dados absolutos'!A:Q,17,FALSE)</f>
        <v>6.0755284110894381E-4</v>
      </c>
      <c r="P974" s="1">
        <f>(O974-MIN(O:O))/(MAX(O:O)-MIN(O:O))</f>
        <v>4.9265784826811911E-2</v>
      </c>
      <c r="Q974" s="3">
        <f>H974-I974-K974+M974+N974+P974</f>
        <v>-0.27393875555981301</v>
      </c>
      <c r="R974" s="4" t="s">
        <v>6355</v>
      </c>
    </row>
    <row r="975" spans="1:18" x14ac:dyDescent="0.25">
      <c r="A975">
        <v>292550</v>
      </c>
      <c r="B975">
        <v>2925501</v>
      </c>
      <c r="C975" t="s">
        <v>2088</v>
      </c>
      <c r="D975" t="s">
        <v>1784</v>
      </c>
      <c r="E975" t="s">
        <v>466</v>
      </c>
      <c r="F975" t="s">
        <v>10</v>
      </c>
      <c r="G975">
        <f>VLOOKUP(A975,'Dados absolutos'!A:H,8,FALSE)</f>
        <v>35003</v>
      </c>
      <c r="H975" s="1">
        <f>(G975-MIN(G:G))/(MAX(G:G)-MIN(G:G))</f>
        <v>0.1715645664191357</v>
      </c>
      <c r="I975">
        <f>VLOOKUP(A975,'Dados absolutos'!A:I,9,FALSE)</f>
        <v>0.621</v>
      </c>
      <c r="J975" s="1">
        <f>VLOOKUP(A975,'Dados absolutos'!A:L,12,FALSE)</f>
        <v>4611.6734574179354</v>
      </c>
      <c r="K975" s="1">
        <f>(J975-MIN(J:J))/(MAX(J:J)-MIN(J:J))</f>
        <v>0.33875297261942894</v>
      </c>
      <c r="L975" s="1">
        <f>VLOOKUP(A975,'Dados absolutos'!A:M,13,FALSE)</f>
        <v>0.71111111111111103</v>
      </c>
      <c r="M975" s="1">
        <f>(L975-MIN(L:L))/(MAX(L:L)-MIN(L:L))</f>
        <v>0.41144414168937327</v>
      </c>
      <c r="N975" s="1">
        <f>VLOOKUP(B975,'[1]ICI-DH'!$A:$H,8,FALSE)</f>
        <v>0.1</v>
      </c>
      <c r="O975" s="17">
        <f>VLOOKUP(A975,'Dados absolutos'!A:Q,17,FALSE)</f>
        <v>2.856897980173128E-5</v>
      </c>
      <c r="P975" s="1">
        <f>(O975-MIN(O:O))/(MAX(O:O)-MIN(O:O))</f>
        <v>2.3166268288114986E-3</v>
      </c>
      <c r="Q975" s="3">
        <f>H975-I975-K975+M975+N975+P975</f>
        <v>-0.27442763768210854</v>
      </c>
      <c r="R975" s="4" t="s">
        <v>6356</v>
      </c>
    </row>
    <row r="976" spans="1:18" x14ac:dyDescent="0.25">
      <c r="A976">
        <v>411320</v>
      </c>
      <c r="B976">
        <v>4113205</v>
      </c>
      <c r="C976" t="s">
        <v>3993</v>
      </c>
      <c r="D976" t="s">
        <v>3827</v>
      </c>
      <c r="E976" t="s">
        <v>3828</v>
      </c>
      <c r="F976" t="s">
        <v>10</v>
      </c>
      <c r="G976">
        <f>VLOOKUP(A976,'Dados absolutos'!A:H,8,FALSE)</f>
        <v>45003</v>
      </c>
      <c r="H976" s="1">
        <f>(G976-MIN(G:G))/(MAX(G:G)-MIN(G:G))</f>
        <v>0.22177368740805456</v>
      </c>
      <c r="I976">
        <f>VLOOKUP(A976,'Dados absolutos'!A:I,9,FALSE)</f>
        <v>0.70599999999999996</v>
      </c>
      <c r="J976" s="1">
        <f>VLOOKUP(A976,'Dados absolutos'!A:L,12,FALSE)</f>
        <v>6098.1750085549857</v>
      </c>
      <c r="K976" s="1">
        <f>(J976-MIN(J:J))/(MAX(J:J)-MIN(J:J))</f>
        <v>0.45969035112373813</v>
      </c>
      <c r="L976" s="1">
        <f>VLOOKUP(A976,'Dados absolutos'!A:M,13,FALSE)</f>
        <v>0.95555555555555571</v>
      </c>
      <c r="M976" s="1">
        <f>(L976-MIN(L:L))/(MAX(L:L)-MIN(L:L))</f>
        <v>0.53133514986376029</v>
      </c>
      <c r="N976" s="1">
        <f>VLOOKUP(B976,'[1]ICI-DH'!$A:$H,8,FALSE)</f>
        <v>0.1</v>
      </c>
      <c r="O976" s="17">
        <f>VLOOKUP(A976,'Dados absolutos'!A:Q,17,FALSE)</f>
        <v>4.6663555762949138E-4</v>
      </c>
      <c r="P976" s="1">
        <f>(O976-MIN(O:O))/(MAX(O:O)-MIN(O:O))</f>
        <v>3.7838958884222534E-2</v>
      </c>
      <c r="Q976" s="3">
        <f>H976-I976-K976+M976+N976+P976</f>
        <v>-0.27474255496770073</v>
      </c>
      <c r="R976" s="4" t="s">
        <v>6357</v>
      </c>
    </row>
    <row r="977" spans="1:18" x14ac:dyDescent="0.25">
      <c r="A977">
        <v>352740</v>
      </c>
      <c r="B977">
        <v>3527405</v>
      </c>
      <c r="C977" t="s">
        <v>3503</v>
      </c>
      <c r="D977" t="s">
        <v>3202</v>
      </c>
      <c r="E977" t="s">
        <v>2182</v>
      </c>
      <c r="F977" t="s">
        <v>10</v>
      </c>
      <c r="G977">
        <f>VLOOKUP(A977,'Dados absolutos'!A:H,8,FALSE)</f>
        <v>20061</v>
      </c>
      <c r="H977" s="1">
        <f>(G977-MIN(G:G))/(MAX(G:G)-MIN(G:G))</f>
        <v>9.6542097837493165E-2</v>
      </c>
      <c r="I977">
        <f>VLOOKUP(A977,'Dados absolutos'!A:I,9,FALSE)</f>
        <v>0.752</v>
      </c>
      <c r="J977" s="1">
        <f>VLOOKUP(A977,'Dados absolutos'!A:L,12,FALSE)</f>
        <v>4627.9622162404667</v>
      </c>
      <c r="K977" s="1">
        <f>(J977-MIN(J:J))/(MAX(J:J)-MIN(J:J))</f>
        <v>0.34007817795781492</v>
      </c>
      <c r="L977" s="1">
        <f>VLOOKUP(A977,'Dados absolutos'!A:M,13,FALSE)</f>
        <v>0.93333333333333335</v>
      </c>
      <c r="M977" s="1">
        <f>(L977-MIN(L:L))/(MAX(L:L)-MIN(L:L))</f>
        <v>0.52043596730245234</v>
      </c>
      <c r="N977" s="1">
        <f>VLOOKUP(B977,'[1]ICI-DH'!$A:$H,8,FALSE)</f>
        <v>0.2</v>
      </c>
      <c r="O977" s="17">
        <f>VLOOKUP(A977,'Dados absolutos'!A:Q,17,FALSE)</f>
        <v>0</v>
      </c>
      <c r="P977" s="1">
        <f>(O977-MIN(O:O))/(MAX(O:O)-MIN(O:O))</f>
        <v>0</v>
      </c>
      <c r="Q977" s="3">
        <f>H977-I977-K977+M977+N977+P977</f>
        <v>-0.27510011281786945</v>
      </c>
      <c r="R977" s="4" t="s">
        <v>6358</v>
      </c>
    </row>
    <row r="978" spans="1:18" x14ac:dyDescent="0.25">
      <c r="A978">
        <v>420550</v>
      </c>
      <c r="B978">
        <v>4205506</v>
      </c>
      <c r="C978" t="s">
        <v>4279</v>
      </c>
      <c r="D978" t="s">
        <v>4197</v>
      </c>
      <c r="E978" t="s">
        <v>3828</v>
      </c>
      <c r="F978" t="s">
        <v>10</v>
      </c>
      <c r="G978">
        <f>VLOOKUP(A978,'Dados absolutos'!A:H,8,FALSE)</f>
        <v>33481</v>
      </c>
      <c r="H978" s="1">
        <f>(G978-MIN(G:G))/(MAX(G:G)-MIN(G:G))</f>
        <v>0.16392273820462225</v>
      </c>
      <c r="I978">
        <f>VLOOKUP(A978,'Dados absolutos'!A:I,9,FALSE)</f>
        <v>0.73099999999999998</v>
      </c>
      <c r="J978" s="1">
        <f>VLOOKUP(A978,'Dados absolutos'!A:L,12,FALSE)</f>
        <v>5870.5727421522652</v>
      </c>
      <c r="K978" s="1">
        <f>(J978-MIN(J:J))/(MAX(J:J)-MIN(J:J))</f>
        <v>0.441173302541226</v>
      </c>
      <c r="L978" s="1">
        <f>VLOOKUP(A978,'Dados absolutos'!A:M,13,FALSE)</f>
        <v>0.81111111111111112</v>
      </c>
      <c r="M978" s="1">
        <f>(L978-MIN(L:L))/(MAX(L:L)-MIN(L:L))</f>
        <v>0.46049046321525888</v>
      </c>
      <c r="N978" s="1">
        <f>VLOOKUP(B978,'[1]ICI-DH'!$A:$H,8,FALSE)</f>
        <v>0.2</v>
      </c>
      <c r="O978" s="17">
        <f>VLOOKUP(A978,'Dados absolutos'!A:Q,17,FALSE)</f>
        <v>8.9603058451061799E-4</v>
      </c>
      <c r="P978" s="1">
        <f>(O978-MIN(O:O))/(MAX(O:O)-MIN(O:O))</f>
        <v>7.2658124508427666E-2</v>
      </c>
      <c r="Q978" s="3">
        <f>H978-I978-K978+M978+N978+P978</f>
        <v>-0.27510197661291719</v>
      </c>
      <c r="R978" s="4" t="s">
        <v>6359</v>
      </c>
    </row>
    <row r="979" spans="1:18" x14ac:dyDescent="0.25">
      <c r="A979">
        <v>210340</v>
      </c>
      <c r="B979">
        <v>2103406</v>
      </c>
      <c r="C979" t="s">
        <v>524</v>
      </c>
      <c r="D979" t="s">
        <v>465</v>
      </c>
      <c r="E979" t="s">
        <v>466</v>
      </c>
      <c r="F979" t="s">
        <v>10</v>
      </c>
      <c r="G979">
        <f>VLOOKUP(A979,'Dados absolutos'!A:H,8,FALSE)</f>
        <v>41658</v>
      </c>
      <c r="H979" s="1">
        <f>(G979-MIN(G:G))/(MAX(G:G)-MIN(G:G))</f>
        <v>0.20497873643726119</v>
      </c>
      <c r="I979">
        <f>VLOOKUP(A979,'Dados absolutos'!A:I,9,FALSE)</f>
        <v>0.56399999999999995</v>
      </c>
      <c r="J979" s="1">
        <f>VLOOKUP(A979,'Dados absolutos'!A:L,12,FALSE)</f>
        <v>4996.3386706034853</v>
      </c>
      <c r="K979" s="1">
        <f>(J979-MIN(J:J))/(MAX(J:J)-MIN(J:J))</f>
        <v>0.37004819895059382</v>
      </c>
      <c r="L979" s="1">
        <f>VLOOKUP(A979,'Dados absolutos'!A:M,13,FALSE)</f>
        <v>0.26666666666666672</v>
      </c>
      <c r="M979" s="1">
        <f>(L979-MIN(L:L))/(MAX(L:L)-MIN(L:L))</f>
        <v>0.19346049046321528</v>
      </c>
      <c r="N979" s="1">
        <f>VLOOKUP(B979,'[1]ICI-DH'!$A:$H,8,FALSE)</f>
        <v>0.26</v>
      </c>
      <c r="O979" s="17">
        <f>VLOOKUP(A979,'Dados absolutos'!A:Q,17,FALSE)</f>
        <v>0</v>
      </c>
      <c r="P979" s="1">
        <f>(O979-MIN(O:O))/(MAX(O:O)-MIN(O:O))</f>
        <v>0</v>
      </c>
      <c r="Q979" s="3">
        <f>H979-I979-K979+M979+N979+P979</f>
        <v>-0.27560897205011736</v>
      </c>
      <c r="R979" s="4" t="s">
        <v>6360</v>
      </c>
    </row>
    <row r="980" spans="1:18" x14ac:dyDescent="0.25">
      <c r="A980">
        <v>221040</v>
      </c>
      <c r="B980">
        <v>2210409</v>
      </c>
      <c r="C980" t="s">
        <v>883</v>
      </c>
      <c r="D980" t="s">
        <v>682</v>
      </c>
      <c r="E980" t="s">
        <v>466</v>
      </c>
      <c r="F980" t="s">
        <v>10</v>
      </c>
      <c r="G980">
        <f>VLOOKUP(A980,'Dados absolutos'!A:H,8,FALSE)</f>
        <v>17554</v>
      </c>
      <c r="H980" s="1">
        <f>(G980-MIN(G:G))/(MAX(G:G)-MIN(G:G))</f>
        <v>8.3954671205571207E-2</v>
      </c>
      <c r="I980">
        <f>VLOOKUP(A980,'Dados absolutos'!A:I,9,FALSE)</f>
        <v>0.55600000000000005</v>
      </c>
      <c r="J980" s="1">
        <f>VLOOKUP(A980,'Dados absolutos'!A:L,12,FALSE)</f>
        <v>4990.5332100945652</v>
      </c>
      <c r="K980" s="1">
        <f>(J980-MIN(J:J))/(MAX(J:J)-MIN(J:J))</f>
        <v>0.36957588381952511</v>
      </c>
      <c r="L980" s="1">
        <f>VLOOKUP(A980,'Dados absolutos'!A:M,13,FALSE)</f>
        <v>0.8222222222222223</v>
      </c>
      <c r="M980" s="1">
        <f>(L980-MIN(L:L))/(MAX(L:L)-MIN(L:L))</f>
        <v>0.46594005449591286</v>
      </c>
      <c r="N980" s="1">
        <f>VLOOKUP(B980,'[1]ICI-DH'!$A:$H,8,FALSE)</f>
        <v>0.1</v>
      </c>
      <c r="O980" s="17">
        <f>VLOOKUP(A980,'Dados absolutos'!A:Q,17,FALSE)</f>
        <v>0</v>
      </c>
      <c r="P980" s="1">
        <f>(O980-MIN(O:O))/(MAX(O:O)-MIN(O:O))</f>
        <v>0</v>
      </c>
      <c r="Q980" s="3">
        <f>H980-I980-K980+M980+N980+P980</f>
        <v>-0.27568115811804106</v>
      </c>
      <c r="R980" s="4" t="s">
        <v>6361</v>
      </c>
    </row>
    <row r="981" spans="1:18" x14ac:dyDescent="0.25">
      <c r="A981">
        <v>317005</v>
      </c>
      <c r="B981">
        <v>3170057</v>
      </c>
      <c r="C981" t="s">
        <v>3003</v>
      </c>
      <c r="D981" t="s">
        <v>2181</v>
      </c>
      <c r="E981" t="s">
        <v>2182</v>
      </c>
      <c r="F981" t="s">
        <v>10</v>
      </c>
      <c r="G981">
        <f>VLOOKUP(A981,'Dados absolutos'!A:H,8,FALSE)</f>
        <v>13017</v>
      </c>
      <c r="H981" s="1">
        <f>(G981-MIN(G:G))/(MAX(G:G)-MIN(G:G))</f>
        <v>6.1174793012898722E-2</v>
      </c>
      <c r="I981">
        <f>VLOOKUP(A981,'Dados absolutos'!A:I,9,FALSE)</f>
        <v>0.61399999999999999</v>
      </c>
      <c r="J981" s="1">
        <f>VLOOKUP(A981,'Dados absolutos'!A:L,12,FALSE)</f>
        <v>4077.160037643082</v>
      </c>
      <c r="K981" s="1">
        <f>(J981-MIN(J:J))/(MAX(J:J)-MIN(J:J))</f>
        <v>0.29526653850605861</v>
      </c>
      <c r="L981" s="1">
        <f>VLOOKUP(A981,'Dados absolutos'!A:M,13,FALSE)</f>
        <v>0.82222222222222219</v>
      </c>
      <c r="M981" s="1">
        <f>(L981-MIN(L:L))/(MAX(L:L)-MIN(L:L))</f>
        <v>0.4659400544959128</v>
      </c>
      <c r="N981" s="1">
        <f>VLOOKUP(B981,'[1]ICI-DH'!$A:$H,8,FALSE)</f>
        <v>0.1</v>
      </c>
      <c r="O981" s="17">
        <f>VLOOKUP(A981,'Dados absolutos'!A:Q,17,FALSE)</f>
        <v>7.6822616578320658E-5</v>
      </c>
      <c r="P981" s="1">
        <f>(O981-MIN(O:O))/(MAX(O:O)-MIN(O:O))</f>
        <v>6.2294606198731572E-3</v>
      </c>
      <c r="Q981" s="3">
        <f>H981-I981-K981+M981+N981+P981</f>
        <v>-0.27592223037737384</v>
      </c>
      <c r="R981" s="4" t="s">
        <v>6362</v>
      </c>
    </row>
    <row r="982" spans="1:18" x14ac:dyDescent="0.25">
      <c r="A982">
        <v>291640</v>
      </c>
      <c r="B982">
        <v>2916401</v>
      </c>
      <c r="C982" t="s">
        <v>1972</v>
      </c>
      <c r="D982" t="s">
        <v>1784</v>
      </c>
      <c r="E982" t="s">
        <v>466</v>
      </c>
      <c r="F982" t="s">
        <v>10</v>
      </c>
      <c r="G982">
        <f>VLOOKUP(A982,'Dados absolutos'!A:H,8,FALSE)</f>
        <v>65897</v>
      </c>
      <c r="H982" s="1">
        <f>(G982-MIN(G:G))/(MAX(G:G)-MIN(G:G))</f>
        <v>0.32668062480230159</v>
      </c>
      <c r="I982">
        <f>VLOOKUP(A982,'Dados absolutos'!A:I,9,FALSE)</f>
        <v>0.66700000000000004</v>
      </c>
      <c r="J982" s="1">
        <f>VLOOKUP(A982,'Dados absolutos'!A:L,12,FALSE)</f>
        <v>3998.2624230238098</v>
      </c>
      <c r="K982" s="1">
        <f>(J982-MIN(J:J))/(MAX(J:J)-MIN(J:J))</f>
        <v>0.28884766146217028</v>
      </c>
      <c r="L982" s="1">
        <f>VLOOKUP(A982,'Dados absolutos'!A:M,13,FALSE)</f>
        <v>0.32777777777777783</v>
      </c>
      <c r="M982" s="1">
        <f>(L982-MIN(L:L))/(MAX(L:L)-MIN(L:L))</f>
        <v>0.22343324250681204</v>
      </c>
      <c r="N982" s="1">
        <f>VLOOKUP(B982,'[1]ICI-DH'!$A:$H,8,FALSE)</f>
        <v>0.1</v>
      </c>
      <c r="O982" s="17">
        <f>VLOOKUP(A982,'Dados absolutos'!A:Q,17,FALSE)</f>
        <v>3.6420474376678755E-4</v>
      </c>
      <c r="P982" s="1">
        <f>(O982-MIN(O:O))/(MAX(O:O)-MIN(O:O))</f>
        <v>2.9532958000111284E-2</v>
      </c>
      <c r="Q982" s="3">
        <f>H982-I982-K982+M982+N982+P982</f>
        <v>-0.27620083615294538</v>
      </c>
      <c r="R982" s="4" t="s">
        <v>6363</v>
      </c>
    </row>
    <row r="983" spans="1:18" x14ac:dyDescent="0.25">
      <c r="A983">
        <v>510700</v>
      </c>
      <c r="B983">
        <v>5107008</v>
      </c>
      <c r="C983" t="s">
        <v>5095</v>
      </c>
      <c r="D983" t="s">
        <v>5002</v>
      </c>
      <c r="E983" t="s">
        <v>4932</v>
      </c>
      <c r="F983" t="s">
        <v>10</v>
      </c>
      <c r="G983">
        <f>VLOOKUP(A983,'Dados absolutos'!A:H,8,FALSE)</f>
        <v>23283</v>
      </c>
      <c r="H983" s="1">
        <f>(G983-MIN(G:G))/(MAX(G:G)-MIN(G:G))</f>
        <v>0.11271947662012281</v>
      </c>
      <c r="I983">
        <f>VLOOKUP(A983,'Dados absolutos'!A:I,9,FALSE)</f>
        <v>0.67800000000000005</v>
      </c>
      <c r="J983" s="1">
        <f>VLOOKUP(A983,'Dados absolutos'!A:L,12,FALSE)</f>
        <v>4670.4116024567284</v>
      </c>
      <c r="K983" s="1">
        <f>(J983-MIN(J:J))/(MAX(J:J)-MIN(J:J))</f>
        <v>0.34353173472281445</v>
      </c>
      <c r="L983" s="1">
        <f>VLOOKUP(A983,'Dados absolutos'!A:M,13,FALSE)</f>
        <v>0.63888888888888884</v>
      </c>
      <c r="M983" s="1">
        <f>(L983-MIN(L:L))/(MAX(L:L)-MIN(L:L))</f>
        <v>0.37602179836512262</v>
      </c>
      <c r="N983" s="1">
        <f>VLOOKUP(B983,'[1]ICI-DH'!$A:$H,8,FALSE)</f>
        <v>0.2</v>
      </c>
      <c r="O983" s="17">
        <f>VLOOKUP(A983,'Dados absolutos'!A:Q,17,FALSE)</f>
        <v>6.871966670961646E-4</v>
      </c>
      <c r="P983" s="1">
        <f>(O983-MIN(O:O))/(MAX(O:O)-MIN(O:O))</f>
        <v>5.5724014182975658E-2</v>
      </c>
      <c r="Q983" s="3">
        <f>H983-I983-K983+M983+N983+P983</f>
        <v>-0.27706644555459331</v>
      </c>
      <c r="R983" s="4" t="s">
        <v>6364</v>
      </c>
    </row>
    <row r="984" spans="1:18" x14ac:dyDescent="0.25">
      <c r="A984">
        <v>411007</v>
      </c>
      <c r="B984">
        <v>4110078</v>
      </c>
      <c r="C984" t="s">
        <v>3959</v>
      </c>
      <c r="D984" t="s">
        <v>3827</v>
      </c>
      <c r="E984" t="s">
        <v>3828</v>
      </c>
      <c r="F984" t="s">
        <v>10</v>
      </c>
      <c r="G984">
        <f>VLOOKUP(A984,'Dados absolutos'!A:H,8,FALSE)</f>
        <v>14249</v>
      </c>
      <c r="H984" s="1">
        <f>(G984-MIN(G:G))/(MAX(G:G)-MIN(G:G))</f>
        <v>6.7360556718733519E-2</v>
      </c>
      <c r="I984">
        <f>VLOOKUP(A984,'Dados absolutos'!A:I,9,FALSE)</f>
        <v>0.622</v>
      </c>
      <c r="J984" s="1">
        <f>VLOOKUP(A984,'Dados absolutos'!A:L,12,FALSE)</f>
        <v>4196.6583676047439</v>
      </c>
      <c r="K984" s="1">
        <f>(J984-MIN(J:J))/(MAX(J:J)-MIN(J:J))</f>
        <v>0.30498856990935713</v>
      </c>
      <c r="L984" s="1">
        <f>VLOOKUP(A984,'Dados absolutos'!A:M,13,FALSE)</f>
        <v>0.48333333333333328</v>
      </c>
      <c r="M984" s="1">
        <f>(L984-MIN(L:L))/(MAX(L:L)-MIN(L:L))</f>
        <v>0.29972752043596729</v>
      </c>
      <c r="N984" s="1">
        <f>VLOOKUP(B984,'[1]ICI-DH'!$A:$H,8,FALSE)</f>
        <v>0.26</v>
      </c>
      <c r="O984" s="17">
        <f>VLOOKUP(A984,'Dados absolutos'!A:Q,17,FALSE)</f>
        <v>2.8072145413713241E-4</v>
      </c>
      <c r="P984" s="1">
        <f>(O984-MIN(O:O))/(MAX(O:O)-MIN(O:O))</f>
        <v>2.276339080325325E-2</v>
      </c>
      <c r="Q984" s="3">
        <f>H984-I984-K984+M984+N984+P984</f>
        <v>-0.27713710195140301</v>
      </c>
      <c r="R984" s="4" t="s">
        <v>6365</v>
      </c>
    </row>
    <row r="985" spans="1:18" x14ac:dyDescent="0.25">
      <c r="A985">
        <v>312200</v>
      </c>
      <c r="B985">
        <v>3122009</v>
      </c>
      <c r="C985" t="s">
        <v>2425</v>
      </c>
      <c r="D985" t="s">
        <v>2181</v>
      </c>
      <c r="E985" t="s">
        <v>2182</v>
      </c>
      <c r="F985" t="s">
        <v>10</v>
      </c>
      <c r="G985">
        <f>VLOOKUP(A985,'Dados absolutos'!A:H,8,FALSE)</f>
        <v>20706</v>
      </c>
      <c r="H985" s="1">
        <f>(G985-MIN(G:G))/(MAX(G:G)-MIN(G:G))</f>
        <v>9.9780586141278424E-2</v>
      </c>
      <c r="I985">
        <f>VLOOKUP(A985,'Dados absolutos'!A:I,9,FALSE)</f>
        <v>0.60499999999999998</v>
      </c>
      <c r="J985" s="1">
        <f>VLOOKUP(A985,'Dados absolutos'!A:L,12,FALSE)</f>
        <v>3705.1411416980586</v>
      </c>
      <c r="K985" s="1">
        <f>(J985-MIN(J:J))/(MAX(J:J)-MIN(J:J))</f>
        <v>0.2650001792175371</v>
      </c>
      <c r="L985" s="1">
        <f>VLOOKUP(A985,'Dados absolutos'!A:M,13,FALSE)</f>
        <v>0.40555555555555556</v>
      </c>
      <c r="M985" s="1">
        <f>(L985-MIN(L:L))/(MAX(L:L)-MIN(L:L))</f>
        <v>0.26158038147138968</v>
      </c>
      <c r="N985" s="1">
        <f>VLOOKUP(B985,'[1]ICI-DH'!$A:$H,8,FALSE)</f>
        <v>0.2</v>
      </c>
      <c r="O985" s="17">
        <f>VLOOKUP(A985,'Dados absolutos'!A:Q,17,FALSE)</f>
        <v>3.8636144112817543E-4</v>
      </c>
      <c r="P985" s="1">
        <f>(O985-MIN(O:O))/(MAX(O:O)-MIN(O:O))</f>
        <v>3.1329619970593602E-2</v>
      </c>
      <c r="Q985" s="3">
        <f>H985-I985-K985+M985+N985+P985</f>
        <v>-0.27730959163427543</v>
      </c>
      <c r="R985" s="4" t="s">
        <v>6366</v>
      </c>
    </row>
    <row r="986" spans="1:18" x14ac:dyDescent="0.25">
      <c r="A986">
        <v>355620</v>
      </c>
      <c r="B986">
        <v>3556206</v>
      </c>
      <c r="C986" t="s">
        <v>3811</v>
      </c>
      <c r="D986" t="s">
        <v>3202</v>
      </c>
      <c r="E986" t="s">
        <v>2182</v>
      </c>
      <c r="F986" t="s">
        <v>10</v>
      </c>
      <c r="G986">
        <f>VLOOKUP(A986,'Dados absolutos'!A:H,8,FALSE)</f>
        <v>126373</v>
      </c>
      <c r="H986" s="1">
        <f>(G986-MIN(G:G))/(MAX(G:G)-MIN(G:G))</f>
        <v>0.63032530489488725</v>
      </c>
      <c r="I986">
        <f>VLOOKUP(A986,'Dados absolutos'!A:I,9,FALSE)</f>
        <v>0.81899999999999995</v>
      </c>
      <c r="J986" s="1">
        <f>VLOOKUP(A986,'Dados absolutos'!A:L,12,FALSE)</f>
        <v>7939.0114397853968</v>
      </c>
      <c r="K986" s="1">
        <f>(J986-MIN(J:J))/(MAX(J:J)-MIN(J:J))</f>
        <v>0.60945536958466306</v>
      </c>
      <c r="L986" s="1">
        <f>VLOOKUP(A986,'Dados absolutos'!A:M,13,FALSE)</f>
        <v>0.37222222222222223</v>
      </c>
      <c r="M986" s="1">
        <f>(L986-MIN(L:L))/(MAX(L:L)-MIN(L:L))</f>
        <v>0.24523160762942781</v>
      </c>
      <c r="N986" s="1">
        <f>VLOOKUP(B986,'[1]ICI-DH'!$A:$H,8,FALSE)</f>
        <v>0.16</v>
      </c>
      <c r="O986" s="17">
        <f>VLOOKUP(A986,'Dados absolutos'!A:Q,17,FALSE)</f>
        <v>1.4243548859329128E-3</v>
      </c>
      <c r="P986" s="1">
        <f>(O986-MIN(O:O))/(MAX(O:O)-MIN(O:O))</f>
        <v>0.11549935508375998</v>
      </c>
      <c r="Q986" s="3">
        <f>H986-I986-K986+M986+N986+P986</f>
        <v>-0.2773991019765879</v>
      </c>
      <c r="R986" s="4" t="s">
        <v>6367</v>
      </c>
    </row>
    <row r="987" spans="1:18" x14ac:dyDescent="0.25">
      <c r="A987">
        <v>310740</v>
      </c>
      <c r="B987">
        <v>3107406</v>
      </c>
      <c r="C987" t="s">
        <v>2260</v>
      </c>
      <c r="D987" t="s">
        <v>2181</v>
      </c>
      <c r="E987" t="s">
        <v>2182</v>
      </c>
      <c r="F987" t="s">
        <v>10</v>
      </c>
      <c r="G987">
        <f>VLOOKUP(A987,'Dados absolutos'!A:H,8,FALSE)</f>
        <v>51737</v>
      </c>
      <c r="H987" s="1">
        <f>(G987-MIN(G:G))/(MAX(G:G)-MIN(G:G))</f>
        <v>0.25558450948199252</v>
      </c>
      <c r="I987">
        <f>VLOOKUP(A987,'Dados absolutos'!A:I,9,FALSE)</f>
        <v>0.75</v>
      </c>
      <c r="J987" s="1">
        <f>VLOOKUP(A987,'Dados absolutos'!A:L,12,FALSE)</f>
        <v>5542.3556814272179</v>
      </c>
      <c r="K987" s="1">
        <f>(J987-MIN(J:J))/(MAX(J:J)-MIN(J:J))</f>
        <v>0.41447053127663197</v>
      </c>
      <c r="L987" s="1">
        <f>VLOOKUP(A987,'Dados absolutos'!A:M,13,FALSE)</f>
        <v>0.85</v>
      </c>
      <c r="M987" s="1">
        <f>(L987-MIN(L:L))/(MAX(L:L)-MIN(L:L))</f>
        <v>0.47956403269754772</v>
      </c>
      <c r="N987" s="1">
        <f>VLOOKUP(B987,'[1]ICI-DH'!$A:$H,8,FALSE)</f>
        <v>0.1</v>
      </c>
      <c r="O987" s="17">
        <f>VLOOKUP(A987,'Dados absolutos'!A:Q,17,FALSE)</f>
        <v>6.3784139010765993E-4</v>
      </c>
      <c r="P987" s="1">
        <f>(O987-MIN(O:O))/(MAX(O:O)-MIN(O:O))</f>
        <v>5.1721849611174472E-2</v>
      </c>
      <c r="Q987" s="3">
        <f>H987-I987-K987+M987+N987+P987</f>
        <v>-0.27760013948591727</v>
      </c>
      <c r="R987" s="4" t="s">
        <v>6368</v>
      </c>
    </row>
    <row r="988" spans="1:18" x14ac:dyDescent="0.25">
      <c r="A988">
        <v>130130</v>
      </c>
      <c r="B988">
        <v>1301308</v>
      </c>
      <c r="C988" t="s">
        <v>107</v>
      </c>
      <c r="D988" t="s">
        <v>87</v>
      </c>
      <c r="E988" t="s">
        <v>9</v>
      </c>
      <c r="F988" t="s">
        <v>10</v>
      </c>
      <c r="G988">
        <f>VLOOKUP(A988,'Dados absolutos'!A:H,8,FALSE)</f>
        <v>23549</v>
      </c>
      <c r="H988" s="1">
        <f>(G988-MIN(G:G))/(MAX(G:G)-MIN(G:G))</f>
        <v>0.11405503923842805</v>
      </c>
      <c r="I988">
        <f>VLOOKUP(A988,'Dados absolutos'!A:I,9,FALSE)</f>
        <v>0.56299999999999994</v>
      </c>
      <c r="J988" s="1">
        <f>VLOOKUP(A988,'Dados absolutos'!A:L,12,FALSE)</f>
        <v>4570.4204174274919</v>
      </c>
      <c r="K988" s="1">
        <f>(J988-MIN(J:J))/(MAX(J:J)-MIN(J:J))</f>
        <v>0.3353967470521152</v>
      </c>
      <c r="L988" s="1">
        <f>VLOOKUP(A988,'Dados absolutos'!A:M,13,FALSE)</f>
        <v>0.48888888888888893</v>
      </c>
      <c r="M988" s="1">
        <f>(L988-MIN(L:L))/(MAX(L:L)-MIN(L:L))</f>
        <v>0.3024523160762943</v>
      </c>
      <c r="N988" s="1">
        <f>VLOOKUP(B988,'[1]ICI-DH'!$A:$H,8,FALSE)</f>
        <v>0.2</v>
      </c>
      <c r="O988" s="17">
        <f>VLOOKUP(A988,'Dados absolutos'!A:Q,17,FALSE)</f>
        <v>4.2464648180389826E-5</v>
      </c>
      <c r="P988" s="1">
        <f>(O988-MIN(O:O))/(MAX(O:O)-MIN(O:O))</f>
        <v>3.4434111380053883E-3</v>
      </c>
      <c r="Q988" s="3">
        <f>H988-I988-K988+M988+N988+P988</f>
        <v>-0.27844598059938735</v>
      </c>
      <c r="R988" s="4" t="s">
        <v>6369</v>
      </c>
    </row>
    <row r="989" spans="1:18" x14ac:dyDescent="0.25">
      <c r="A989">
        <v>521180</v>
      </c>
      <c r="B989">
        <v>5211800</v>
      </c>
      <c r="C989" t="s">
        <v>5257</v>
      </c>
      <c r="D989" t="s">
        <v>5136</v>
      </c>
      <c r="E989" t="s">
        <v>4932</v>
      </c>
      <c r="F989" t="s">
        <v>10</v>
      </c>
      <c r="G989">
        <f>VLOOKUP(A989,'Dados absolutos'!A:H,8,FALSE)</f>
        <v>45223</v>
      </c>
      <c r="H989" s="1">
        <f>(G989-MIN(G:G))/(MAX(G:G)-MIN(G:G))</f>
        <v>0.22287828806981075</v>
      </c>
      <c r="I989">
        <f>VLOOKUP(A989,'Dados absolutos'!A:I,9,FALSE)</f>
        <v>0.69899999999999995</v>
      </c>
      <c r="J989" s="1">
        <f>VLOOKUP(A989,'Dados absolutos'!A:L,12,FALSE)</f>
        <v>3742.4022072839043</v>
      </c>
      <c r="K989" s="1">
        <f>(J989-MIN(J:J))/(MAX(J:J)-MIN(J:J))</f>
        <v>0.26803162953037557</v>
      </c>
      <c r="L989" s="1">
        <f>VLOOKUP(A989,'Dados absolutos'!A:M,13,FALSE)</f>
        <v>0.52222222222222225</v>
      </c>
      <c r="M989" s="1">
        <f>(L989-MIN(L:L))/(MAX(L:L)-MIN(L:L))</f>
        <v>0.31880108991825618</v>
      </c>
      <c r="N989" s="1">
        <f>VLOOKUP(B989,'[1]ICI-DH'!$A:$H,8,FALSE)</f>
        <v>0.1</v>
      </c>
      <c r="O989" s="17">
        <f>VLOOKUP(A989,'Dados absolutos'!A:Q,17,FALSE)</f>
        <v>5.7492868673020368E-4</v>
      </c>
      <c r="P989" s="1">
        <f>(O989-MIN(O:O))/(MAX(O:O)-MIN(O:O))</f>
        <v>4.6620328397300292E-2</v>
      </c>
      <c r="Q989" s="3">
        <f>H989-I989-K989+M989+N989+P989</f>
        <v>-0.27873192314500833</v>
      </c>
      <c r="R989" s="4" t="s">
        <v>6370</v>
      </c>
    </row>
    <row r="990" spans="1:18" x14ac:dyDescent="0.25">
      <c r="A990">
        <v>313620</v>
      </c>
      <c r="B990">
        <v>3136207</v>
      </c>
      <c r="C990" t="s">
        <v>2592</v>
      </c>
      <c r="D990" t="s">
        <v>2181</v>
      </c>
      <c r="E990" t="s">
        <v>2182</v>
      </c>
      <c r="F990" t="s">
        <v>10</v>
      </c>
      <c r="G990">
        <f>VLOOKUP(A990,'Dados absolutos'!A:H,8,FALSE)</f>
        <v>80187</v>
      </c>
      <c r="H990" s="1">
        <f>(G990-MIN(G:G))/(MAX(G:G)-MIN(G:G))</f>
        <v>0.39842945869546664</v>
      </c>
      <c r="I990">
        <f>VLOOKUP(A990,'Dados absolutos'!A:I,9,FALSE)</f>
        <v>0.75800000000000001</v>
      </c>
      <c r="J990" s="1">
        <f>VLOOKUP(A990,'Dados absolutos'!A:L,12,FALSE)</f>
        <v>5206.5655994113758</v>
      </c>
      <c r="K990" s="1">
        <f>(J990-MIN(J:J))/(MAX(J:J)-MIN(J:J))</f>
        <v>0.38715164135305269</v>
      </c>
      <c r="L990" s="1">
        <f>VLOOKUP(A990,'Dados absolutos'!A:M,13,FALSE)</f>
        <v>0.53333333333333344</v>
      </c>
      <c r="M990" s="1">
        <f>(L990-MIN(L:L))/(MAX(L:L)-MIN(L:L))</f>
        <v>0.32425068119891015</v>
      </c>
      <c r="N990" s="1">
        <f>VLOOKUP(B990,'[1]ICI-DH'!$A:$H,8,FALSE)</f>
        <v>0.1</v>
      </c>
      <c r="O990" s="17">
        <f>VLOOKUP(A990,'Dados absolutos'!A:Q,17,FALSE)</f>
        <v>5.3624652375073266E-4</v>
      </c>
      <c r="P990" s="1">
        <f>(O990-MIN(O:O))/(MAX(O:O)-MIN(O:O))</f>
        <v>4.3483634781476078E-2</v>
      </c>
      <c r="Q990" s="3">
        <f>H990-I990-K990+M990+N990+P990</f>
        <v>-0.27898786667719977</v>
      </c>
      <c r="R990" s="4" t="s">
        <v>6371</v>
      </c>
    </row>
    <row r="991" spans="1:18" x14ac:dyDescent="0.25">
      <c r="A991">
        <v>352100</v>
      </c>
      <c r="B991">
        <v>3521002</v>
      </c>
      <c r="C991" t="s">
        <v>3436</v>
      </c>
      <c r="D991" t="s">
        <v>3202</v>
      </c>
      <c r="E991" t="s">
        <v>2182</v>
      </c>
      <c r="F991" t="s">
        <v>10</v>
      </c>
      <c r="G991">
        <f>VLOOKUP(A991,'Dados absolutos'!A:H,8,FALSE)</f>
        <v>36459</v>
      </c>
      <c r="H991" s="1">
        <f>(G991-MIN(G:G))/(MAX(G:G)-MIN(G:G))</f>
        <v>0.1788750144351223</v>
      </c>
      <c r="I991">
        <f>VLOOKUP(A991,'Dados absolutos'!A:I,9,FALSE)</f>
        <v>0.71899999999999997</v>
      </c>
      <c r="J991" s="1">
        <f>VLOOKUP(A991,'Dados absolutos'!A:L,12,FALSE)</f>
        <v>4799.3824260127813</v>
      </c>
      <c r="K991" s="1">
        <f>(J991-MIN(J:J))/(MAX(J:J)-MIN(J:J))</f>
        <v>0.3540244202450597</v>
      </c>
      <c r="L991" s="1">
        <f>VLOOKUP(A991,'Dados absolutos'!A:M,13,FALSE)</f>
        <v>0.75</v>
      </c>
      <c r="M991" s="1">
        <f>(L991-MIN(L:L))/(MAX(L:L)-MIN(L:L))</f>
        <v>0.43051771117166215</v>
      </c>
      <c r="N991" s="1">
        <f>VLOOKUP(B991,'[1]ICI-DH'!$A:$H,8,FALSE)</f>
        <v>0.16</v>
      </c>
      <c r="O991" s="17">
        <f>VLOOKUP(A991,'Dados absolutos'!A:Q,17,FALSE)</f>
        <v>3.0170876875394281E-4</v>
      </c>
      <c r="P991" s="1">
        <f>(O991-MIN(O:O))/(MAX(O:O)-MIN(O:O))</f>
        <v>2.446522882629194E-2</v>
      </c>
      <c r="Q991" s="3">
        <f>H991-I991-K991+M991+N991+P991</f>
        <v>-0.27916646581198318</v>
      </c>
      <c r="R991" s="4" t="s">
        <v>6372</v>
      </c>
    </row>
    <row r="992" spans="1:18" x14ac:dyDescent="0.25">
      <c r="A992">
        <v>411240</v>
      </c>
      <c r="B992">
        <v>4112405</v>
      </c>
      <c r="C992" t="s">
        <v>118</v>
      </c>
      <c r="D992" t="s">
        <v>3827</v>
      </c>
      <c r="E992" t="s">
        <v>3828</v>
      </c>
      <c r="F992" t="s">
        <v>10</v>
      </c>
      <c r="G992">
        <f>VLOOKUP(A992,'Dados absolutos'!A:H,8,FALSE)</f>
        <v>9144</v>
      </c>
      <c r="H992" s="1">
        <f>(G992-MIN(G:G))/(MAX(G:G)-MIN(G:G))</f>
        <v>4.1728800453890456E-2</v>
      </c>
      <c r="I992">
        <f>VLOOKUP(A992,'Dados absolutos'!A:I,9,FALSE)</f>
        <v>0.71199999999999997</v>
      </c>
      <c r="J992" s="1">
        <f>VLOOKUP(A992,'Dados absolutos'!A:L,12,FALSE)</f>
        <v>6611.3889949693785</v>
      </c>
      <c r="K992" s="1">
        <f>(J992-MIN(J:J))/(MAX(J:J)-MIN(J:J))</f>
        <v>0.50144392620828948</v>
      </c>
      <c r="L992" s="1">
        <f>VLOOKUP(A992,'Dados absolutos'!A:M,13,FALSE)</f>
        <v>1.161111111111111</v>
      </c>
      <c r="M992" s="1">
        <f>(L992-MIN(L:L))/(MAX(L:L)-MIN(L:L))</f>
        <v>0.63215258855585832</v>
      </c>
      <c r="N992" s="1">
        <f>VLOOKUP(B992,'[1]ICI-DH'!$A:$H,8,FALSE)</f>
        <v>0.26</v>
      </c>
      <c r="O992" s="17">
        <f>VLOOKUP(A992,'Dados absolutos'!A:Q,17,FALSE)</f>
        <v>0</v>
      </c>
      <c r="P992" s="1">
        <f>(O992-MIN(O:O))/(MAX(O:O)-MIN(O:O))</f>
        <v>0</v>
      </c>
      <c r="Q992" s="3">
        <f>H992-I992-K992+M992+N992+P992</f>
        <v>-0.27956253719854063</v>
      </c>
      <c r="R992" s="4" t="s">
        <v>6373</v>
      </c>
    </row>
    <row r="993" spans="1:18" x14ac:dyDescent="0.25">
      <c r="A993">
        <v>292930</v>
      </c>
      <c r="B993">
        <v>2929305</v>
      </c>
      <c r="C993" t="s">
        <v>2125</v>
      </c>
      <c r="D993" t="s">
        <v>1784</v>
      </c>
      <c r="E993" t="s">
        <v>466</v>
      </c>
      <c r="F993" t="s">
        <v>10</v>
      </c>
      <c r="G993">
        <f>VLOOKUP(A993,'Dados absolutos'!A:H,8,FALSE)</f>
        <v>39513</v>
      </c>
      <c r="H993" s="1">
        <f>(G993-MIN(G:G))/(MAX(G:G)-MIN(G:G))</f>
        <v>0.19420887998513811</v>
      </c>
      <c r="I993">
        <f>VLOOKUP(A993,'Dados absolutos'!A:I,9,FALSE)</f>
        <v>0.627</v>
      </c>
      <c r="J993" s="1">
        <f>VLOOKUP(A993,'Dados absolutos'!A:L,12,FALSE)</f>
        <v>3648.639626705135</v>
      </c>
      <c r="K993" s="1">
        <f>(J993-MIN(J:J))/(MAX(J:J)-MIN(J:J))</f>
        <v>0.26040338273283831</v>
      </c>
      <c r="L993" s="1">
        <f>VLOOKUP(A993,'Dados absolutos'!A:M,13,FALSE)</f>
        <v>0.38333333333333336</v>
      </c>
      <c r="M993" s="1">
        <f>(L993-MIN(L:L))/(MAX(L:L)-MIN(L:L))</f>
        <v>0.25068119891008178</v>
      </c>
      <c r="N993" s="1">
        <f>VLOOKUP(B993,'[1]ICI-DH'!$A:$H,8,FALSE)</f>
        <v>0.16</v>
      </c>
      <c r="O993" s="17">
        <f>VLOOKUP(A993,'Dados absolutos'!A:Q,17,FALSE)</f>
        <v>2.530812643939969E-5</v>
      </c>
      <c r="P993" s="1">
        <f>(O993-MIN(O:O))/(MAX(O:O)-MIN(O:O))</f>
        <v>2.0522078528304325E-3</v>
      </c>
      <c r="Q993" s="3">
        <f>H993-I993-K993+M993+N993+P993</f>
        <v>-0.28046109598478797</v>
      </c>
      <c r="R993" s="4" t="s">
        <v>6374</v>
      </c>
    </row>
    <row r="994" spans="1:18" x14ac:dyDescent="0.25">
      <c r="A994">
        <v>220850</v>
      </c>
      <c r="B994">
        <v>2208502</v>
      </c>
      <c r="C994" t="s">
        <v>844</v>
      </c>
      <c r="D994" t="s">
        <v>682</v>
      </c>
      <c r="E994" t="s">
        <v>466</v>
      </c>
      <c r="F994" t="s">
        <v>10</v>
      </c>
      <c r="G994">
        <f>VLOOKUP(A994,'Dados absolutos'!A:H,8,FALSE)</f>
        <v>12052</v>
      </c>
      <c r="H994" s="1">
        <f>(G994-MIN(G:G))/(MAX(G:G)-MIN(G:G))</f>
        <v>5.6329612837468054E-2</v>
      </c>
      <c r="I994">
        <f>VLOOKUP(A994,'Dados absolutos'!A:I,9,FALSE)</f>
        <v>0.54900000000000004</v>
      </c>
      <c r="J994" s="1">
        <f>VLOOKUP(A994,'Dados absolutos'!A:L,12,FALSE)</f>
        <v>5334.5128385330236</v>
      </c>
      <c r="K994" s="1">
        <f>(J994-MIN(J:J))/(MAX(J:J)-MIN(J:J))</f>
        <v>0.39756105106702172</v>
      </c>
      <c r="L994" s="1">
        <f>VLOOKUP(A994,'Dados absolutos'!A:M,13,FALSE)</f>
        <v>0.78888888888888897</v>
      </c>
      <c r="M994" s="1">
        <f>(L994-MIN(L:L))/(MAX(L:L)-MIN(L:L))</f>
        <v>0.44959128065395104</v>
      </c>
      <c r="N994" s="1">
        <f>VLOOKUP(B994,'[1]ICI-DH'!$A:$H,8,FALSE)</f>
        <v>0.16</v>
      </c>
      <c r="O994" s="17">
        <f>VLOOKUP(A994,'Dados absolutos'!A:Q,17,FALSE)</f>
        <v>0</v>
      </c>
      <c r="P994" s="1">
        <f>(O994-MIN(O:O))/(MAX(O:O)-MIN(O:O))</f>
        <v>0</v>
      </c>
      <c r="Q994" s="3">
        <f>H994-I994-K994+M994+N994+P994</f>
        <v>-0.28064015757560268</v>
      </c>
      <c r="R994" s="4" t="s">
        <v>6375</v>
      </c>
    </row>
    <row r="995" spans="1:18" x14ac:dyDescent="0.25">
      <c r="A995">
        <v>270920</v>
      </c>
      <c r="B995">
        <v>2709202</v>
      </c>
      <c r="C995" t="s">
        <v>1713</v>
      </c>
      <c r="D995" t="s">
        <v>1620</v>
      </c>
      <c r="E995" t="s">
        <v>466</v>
      </c>
      <c r="F995" t="s">
        <v>10</v>
      </c>
      <c r="G995">
        <f>VLOOKUP(A995,'Dados absolutos'!A:H,8,FALSE)</f>
        <v>23565</v>
      </c>
      <c r="H995" s="1">
        <f>(G995-MIN(G:G))/(MAX(G:G)-MIN(G:G))</f>
        <v>0.11413537383201032</v>
      </c>
      <c r="I995">
        <f>VLOOKUP(A995,'Dados absolutos'!A:I,9,FALSE)</f>
        <v>0.53200000000000003</v>
      </c>
      <c r="J995" s="1">
        <f>VLOOKUP(A995,'Dados absolutos'!A:L,12,FALSE)</f>
        <v>5864.8130163377882</v>
      </c>
      <c r="K995" s="1">
        <f>(J995-MIN(J:J))/(MAX(J:J)-MIN(J:J))</f>
        <v>0.44070470824990243</v>
      </c>
      <c r="L995" s="1">
        <f>VLOOKUP(A995,'Dados absolutos'!A:M,13,FALSE)</f>
        <v>0.43888888888888894</v>
      </c>
      <c r="M995" s="1">
        <f>(L995-MIN(L:L))/(MAX(L:L)-MIN(L:L))</f>
        <v>0.27792915531335155</v>
      </c>
      <c r="N995" s="1">
        <f>VLOOKUP(B995,'[1]ICI-DH'!$A:$H,8,FALSE)</f>
        <v>0.3</v>
      </c>
      <c r="O995" s="17">
        <f>VLOOKUP(A995,'Dados absolutos'!A:Q,17,FALSE)</f>
        <v>0</v>
      </c>
      <c r="P995" s="1">
        <f>(O995-MIN(O:O))/(MAX(O:O)-MIN(O:O))</f>
        <v>0</v>
      </c>
      <c r="Q995" s="3">
        <f>H995-I995-K995+M995+N995+P995</f>
        <v>-0.28064017910454059</v>
      </c>
      <c r="R995" s="4" t="s">
        <v>6376</v>
      </c>
    </row>
    <row r="996" spans="1:18" x14ac:dyDescent="0.25">
      <c r="A996">
        <v>150840</v>
      </c>
      <c r="B996">
        <v>1508407</v>
      </c>
      <c r="C996" t="s">
        <v>308</v>
      </c>
      <c r="D996" t="s">
        <v>166</v>
      </c>
      <c r="E996" t="s">
        <v>9</v>
      </c>
      <c r="F996" t="s">
        <v>10</v>
      </c>
      <c r="G996">
        <f>VLOOKUP(A996,'Dados absolutos'!A:H,8,FALSE)</f>
        <v>52893</v>
      </c>
      <c r="H996" s="1">
        <f>(G996-MIN(G:G))/(MAX(G:G)-MIN(G:G))</f>
        <v>0.26138868386831154</v>
      </c>
      <c r="I996">
        <f>VLOOKUP(A996,'Dados absolutos'!A:I,9,FALSE)</f>
        <v>0.64600000000000002</v>
      </c>
      <c r="J996" s="1">
        <f>VLOOKUP(A996,'Dados absolutos'!A:L,12,FALSE)</f>
        <v>4283.1990161268977</v>
      </c>
      <c r="K996" s="1">
        <f>(J996-MIN(J:J))/(MAX(J:J)-MIN(J:J))</f>
        <v>0.31202926163169437</v>
      </c>
      <c r="L996" s="1">
        <f>VLOOKUP(A996,'Dados absolutos'!A:M,13,FALSE)</f>
        <v>0.47777777777777775</v>
      </c>
      <c r="M996" s="1">
        <f>(L996-MIN(L:L))/(MAX(L:L)-MIN(L:L))</f>
        <v>0.29700272479564033</v>
      </c>
      <c r="N996" s="1">
        <f>VLOOKUP(B996,'[1]ICI-DH'!$A:$H,8,FALSE)</f>
        <v>0.1</v>
      </c>
      <c r="O996" s="17">
        <f>VLOOKUP(A996,'Dados absolutos'!A:Q,17,FALSE)</f>
        <v>2.26873121206965E-4</v>
      </c>
      <c r="P996" s="1">
        <f>(O996-MIN(O:O))/(MAX(O:O)-MIN(O:O))</f>
        <v>1.8396889317427008E-2</v>
      </c>
      <c r="Q996" s="3">
        <f>H996-I996-K996+M996+N996+P996</f>
        <v>-0.28124096365031548</v>
      </c>
      <c r="R996" s="4" t="s">
        <v>6377</v>
      </c>
    </row>
    <row r="997" spans="1:18" x14ac:dyDescent="0.25">
      <c r="A997">
        <v>311550</v>
      </c>
      <c r="B997">
        <v>3115508</v>
      </c>
      <c r="C997" t="s">
        <v>2352</v>
      </c>
      <c r="D997" t="s">
        <v>2181</v>
      </c>
      <c r="E997" t="s">
        <v>2182</v>
      </c>
      <c r="F997" t="s">
        <v>10</v>
      </c>
      <c r="G997">
        <f>VLOOKUP(A997,'Dados absolutos'!A:H,8,FALSE)</f>
        <v>21056</v>
      </c>
      <c r="H997" s="1">
        <f>(G997-MIN(G:G))/(MAX(G:G)-MIN(G:G))</f>
        <v>0.10153790537589058</v>
      </c>
      <c r="I997">
        <f>VLOOKUP(A997,'Dados absolutos'!A:I,9,FALSE)</f>
        <v>0.74299999999999999</v>
      </c>
      <c r="J997" s="1">
        <f>VLOOKUP(A997,'Dados absolutos'!A:L,12,FALSE)</f>
        <v>4471.7229260068389</v>
      </c>
      <c r="K997" s="1">
        <f>(J997-MIN(J:J))/(MAX(J:J)-MIN(J:J))</f>
        <v>0.32736701047482403</v>
      </c>
      <c r="L997" s="1">
        <f>VLOOKUP(A997,'Dados absolutos'!A:M,13,FALSE)</f>
        <v>0.5</v>
      </c>
      <c r="M997" s="1">
        <f>(L997-MIN(L:L))/(MAX(L:L)-MIN(L:L))</f>
        <v>0.30790190735694822</v>
      </c>
      <c r="N997" s="1">
        <f>VLOOKUP(B997,'[1]ICI-DH'!$A:$H,8,FALSE)</f>
        <v>0.36</v>
      </c>
      <c r="O997" s="17">
        <f>VLOOKUP(A997,'Dados absolutos'!A:Q,17,FALSE)</f>
        <v>2.3746200607902736E-4</v>
      </c>
      <c r="P997" s="1">
        <f>(O997-MIN(O:O))/(MAX(O:O)-MIN(O:O))</f>
        <v>1.9255530226274908E-2</v>
      </c>
      <c r="Q997" s="3">
        <f>H997-I997-K997+M997+N997+P997</f>
        <v>-0.28167166751571038</v>
      </c>
      <c r="R997" s="4" t="s">
        <v>6378</v>
      </c>
    </row>
    <row r="998" spans="1:18" x14ac:dyDescent="0.25">
      <c r="A998">
        <v>250510</v>
      </c>
      <c r="B998">
        <v>2505105</v>
      </c>
      <c r="C998" t="s">
        <v>1309</v>
      </c>
      <c r="D998" t="s">
        <v>1247</v>
      </c>
      <c r="E998" t="s">
        <v>466</v>
      </c>
      <c r="F998" t="s">
        <v>10</v>
      </c>
      <c r="G998">
        <f>VLOOKUP(A998,'Dados absolutos'!A:H,8,FALSE)</f>
        <v>19719</v>
      </c>
      <c r="H998" s="1">
        <f>(G998-MIN(G:G))/(MAX(G:G)-MIN(G:G))</f>
        <v>9.4824945899672136E-2</v>
      </c>
      <c r="I998">
        <f>VLOOKUP(A998,'Dados absolutos'!A:I,9,FALSE)</f>
        <v>0.59099999999999997</v>
      </c>
      <c r="J998" s="1">
        <f>VLOOKUP(A998,'Dados absolutos'!A:L,12,FALSE)</f>
        <v>4379.2196592119271</v>
      </c>
      <c r="K998" s="1">
        <f>(J998-MIN(J:J))/(MAX(J:J)-MIN(J:J))</f>
        <v>0.3198412177296337</v>
      </c>
      <c r="L998" s="1">
        <f>VLOOKUP(A998,'Dados absolutos'!A:M,13,FALSE)</f>
        <v>0.35</v>
      </c>
      <c r="M998" s="1">
        <f>(L998-MIN(L:L))/(MAX(L:L)-MIN(L:L))</f>
        <v>0.23433242506811988</v>
      </c>
      <c r="N998" s="1">
        <f>VLOOKUP(B998,'[1]ICI-DH'!$A:$H,8,FALSE)</f>
        <v>0.3</v>
      </c>
      <c r="O998" s="17">
        <f>VLOOKUP(A998,'Dados absolutos'!A:Q,17,FALSE)</f>
        <v>0</v>
      </c>
      <c r="P998" s="1">
        <f>(O998-MIN(O:O))/(MAX(O:O)-MIN(O:O))</f>
        <v>0</v>
      </c>
      <c r="Q998" s="3">
        <f>H998-I998-K998+M998+N998+P998</f>
        <v>-0.28168384676184161</v>
      </c>
      <c r="R998" s="4" t="s">
        <v>6379</v>
      </c>
    </row>
    <row r="999" spans="1:18" x14ac:dyDescent="0.25">
      <c r="A999">
        <v>210380</v>
      </c>
      <c r="B999">
        <v>2103802</v>
      </c>
      <c r="C999" t="s">
        <v>530</v>
      </c>
      <c r="D999" t="s">
        <v>465</v>
      </c>
      <c r="E999" t="s">
        <v>466</v>
      </c>
      <c r="F999" t="s">
        <v>10</v>
      </c>
      <c r="G999">
        <f>VLOOKUP(A999,'Dados absolutos'!A:H,8,FALSE)</f>
        <v>23053</v>
      </c>
      <c r="H999" s="1">
        <f>(G999-MIN(G:G))/(MAX(G:G)-MIN(G:G))</f>
        <v>0.11156466683737767</v>
      </c>
      <c r="I999">
        <f>VLOOKUP(A999,'Dados absolutos'!A:I,9,FALSE)</f>
        <v>0.622</v>
      </c>
      <c r="J999" s="1">
        <f>VLOOKUP(A999,'Dados absolutos'!A:L,12,FALSE)</f>
        <v>3421.1219333709282</v>
      </c>
      <c r="K999" s="1">
        <f>(J999-MIN(J:J))/(MAX(J:J)-MIN(J:J))</f>
        <v>0.2418932147655467</v>
      </c>
      <c r="L999" s="1">
        <f>VLOOKUP(A999,'Dados absolutos'!A:M,13,FALSE)</f>
        <v>0.33333333333333337</v>
      </c>
      <c r="M999" s="1">
        <f>(L999-MIN(L:L))/(MAX(L:L)-MIN(L:L))</f>
        <v>0.226158038147139</v>
      </c>
      <c r="N999" s="1">
        <f>VLOOKUP(B999,'[1]ICI-DH'!$A:$H,8,FALSE)</f>
        <v>0.24</v>
      </c>
      <c r="O999" s="17">
        <f>VLOOKUP(A999,'Dados absolutos'!A:Q,17,FALSE)</f>
        <v>4.3378302173252942E-5</v>
      </c>
      <c r="P999" s="1">
        <f>(O999-MIN(O:O))/(MAX(O:O)-MIN(O:O))</f>
        <v>3.5174983251155551E-3</v>
      </c>
      <c r="Q999" s="3">
        <f>H999-I999-K999+M999+N999+P999</f>
        <v>-0.28265301145591454</v>
      </c>
      <c r="R999" s="4" t="s">
        <v>6380</v>
      </c>
    </row>
    <row r="1000" spans="1:18" x14ac:dyDescent="0.25">
      <c r="A1000">
        <v>261560</v>
      </c>
      <c r="B1000">
        <v>2615607</v>
      </c>
      <c r="C1000" t="s">
        <v>1610</v>
      </c>
      <c r="D1000" t="s">
        <v>1452</v>
      </c>
      <c r="E1000" t="s">
        <v>466</v>
      </c>
      <c r="F1000" t="s">
        <v>10</v>
      </c>
      <c r="G1000">
        <f>VLOOKUP(A1000,'Dados absolutos'!A:H,8,FALSE)</f>
        <v>30321</v>
      </c>
      <c r="H1000" s="1">
        <f>(G1000-MIN(G:G))/(MAX(G:G)-MIN(G:G))</f>
        <v>0.14805665597212389</v>
      </c>
      <c r="I1000">
        <f>VLOOKUP(A1000,'Dados absolutos'!A:I,9,FALSE)</f>
        <v>0.59499999999999997</v>
      </c>
      <c r="J1000" s="1">
        <f>VLOOKUP(A1000,'Dados absolutos'!A:L,12,FALSE)</f>
        <v>4185.4519023119292</v>
      </c>
      <c r="K1000" s="1">
        <f>(J1000-MIN(J:J))/(MAX(J:J)-MIN(J:J))</f>
        <v>0.30407684497117871</v>
      </c>
      <c r="L1000" s="1">
        <f>VLOOKUP(A1000,'Dados absolutos'!A:M,13,FALSE)</f>
        <v>0.62222222222222234</v>
      </c>
      <c r="M1000" s="1">
        <f>(L1000-MIN(L:L))/(MAX(L:L)-MIN(L:L))</f>
        <v>0.36784741144414179</v>
      </c>
      <c r="N1000" s="1">
        <f>VLOOKUP(B1000,'[1]ICI-DH'!$A:$H,8,FALSE)</f>
        <v>0.1</v>
      </c>
      <c r="O1000" s="17">
        <f>VLOOKUP(A1000,'Dados absolutos'!A:Q,17,FALSE)</f>
        <v>0</v>
      </c>
      <c r="P1000" s="1">
        <f>(O1000-MIN(O:O))/(MAX(O:O)-MIN(O:O))</f>
        <v>0</v>
      </c>
      <c r="Q1000" s="3">
        <f>H1000-I1000-K1000+M1000+N1000+P1000</f>
        <v>-0.28317277755491299</v>
      </c>
      <c r="R1000" s="4" t="s">
        <v>6381</v>
      </c>
    </row>
    <row r="1001" spans="1:18" x14ac:dyDescent="0.25">
      <c r="A1001">
        <v>411125</v>
      </c>
      <c r="B1001">
        <v>4111258</v>
      </c>
      <c r="C1001" t="s">
        <v>3972</v>
      </c>
      <c r="D1001" t="s">
        <v>3827</v>
      </c>
      <c r="E1001" t="s">
        <v>3828</v>
      </c>
      <c r="F1001" t="s">
        <v>10</v>
      </c>
      <c r="G1001">
        <f>VLOOKUP(A1001,'Dados absolutos'!A:H,8,FALSE)</f>
        <v>31217</v>
      </c>
      <c r="H1001" s="1">
        <f>(G1001-MIN(G:G))/(MAX(G:G)-MIN(G:G))</f>
        <v>0.15255539321273104</v>
      </c>
      <c r="I1001">
        <f>VLOOKUP(A1001,'Dados absolutos'!A:I,9,FALSE)</f>
        <v>0.63700000000000001</v>
      </c>
      <c r="J1001" s="1">
        <f>VLOOKUP(A1001,'Dados absolutos'!A:L,12,FALSE)</f>
        <v>3763.5633427299231</v>
      </c>
      <c r="K1001" s="1">
        <f>(J1001-MIN(J:J))/(MAX(J:J)-MIN(J:J))</f>
        <v>0.2697532370490886</v>
      </c>
      <c r="L1001" s="1">
        <f>VLOOKUP(A1001,'Dados absolutos'!A:M,13,FALSE)</f>
        <v>0.51666666666666661</v>
      </c>
      <c r="M1001" s="1">
        <f>(L1001-MIN(L:L))/(MAX(L:L)-MIN(L:L))</f>
        <v>0.31607629427792916</v>
      </c>
      <c r="N1001" s="1">
        <f>VLOOKUP(B1001,'[1]ICI-DH'!$A:$H,8,FALSE)</f>
        <v>0.1</v>
      </c>
      <c r="O1001" s="17">
        <f>VLOOKUP(A1001,'Dados absolutos'!A:Q,17,FALSE)</f>
        <v>6.7271038216356477E-4</v>
      </c>
      <c r="P1001" s="1">
        <f>(O1001-MIN(O:O))/(MAX(O:O)-MIN(O:O))</f>
        <v>5.4549337433663289E-2</v>
      </c>
      <c r="Q1001" s="3">
        <f>H1001-I1001-K1001+M1001+N1001+P1001</f>
        <v>-0.28357221212476513</v>
      </c>
      <c r="R1001" s="4" t="s">
        <v>6382</v>
      </c>
    </row>
    <row r="1002" spans="1:18" x14ac:dyDescent="0.25">
      <c r="A1002">
        <v>316710</v>
      </c>
      <c r="B1002">
        <v>3167103</v>
      </c>
      <c r="C1002" t="s">
        <v>2970</v>
      </c>
      <c r="D1002" t="s">
        <v>2181</v>
      </c>
      <c r="E1002" t="s">
        <v>2182</v>
      </c>
      <c r="F1002" t="s">
        <v>10</v>
      </c>
      <c r="G1002">
        <f>VLOOKUP(A1002,'Dados absolutos'!A:H,8,FALSE)</f>
        <v>21952</v>
      </c>
      <c r="H1002" s="1">
        <f>(G1002-MIN(G:G))/(MAX(G:G)-MIN(G:G))</f>
        <v>0.10603664261649771</v>
      </c>
      <c r="I1002">
        <f>VLOOKUP(A1002,'Dados absolutos'!A:I,9,FALSE)</f>
        <v>0.65600000000000003</v>
      </c>
      <c r="J1002" s="1">
        <f>VLOOKUP(A1002,'Dados absolutos'!A:L,12,FALSE)</f>
        <v>4357.9980393586002</v>
      </c>
      <c r="K1002" s="1">
        <f>(J1002-MIN(J:J))/(MAX(J:J)-MIN(J:J))</f>
        <v>0.31811468937807352</v>
      </c>
      <c r="L1002" s="1">
        <f>VLOOKUP(A1002,'Dados absolutos'!A:M,13,FALSE)</f>
        <v>0.8222222222222223</v>
      </c>
      <c r="M1002" s="1">
        <f>(L1002-MIN(L:L))/(MAX(L:L)-MIN(L:L))</f>
        <v>0.46594005449591286</v>
      </c>
      <c r="N1002" s="1">
        <f>VLOOKUP(B1002,'[1]ICI-DH'!$A:$H,8,FALSE)</f>
        <v>0.1</v>
      </c>
      <c r="O1002" s="17">
        <f>VLOOKUP(A1002,'Dados absolutos'!A:Q,17,FALSE)</f>
        <v>2.2776967930029153E-4</v>
      </c>
      <c r="P1002" s="1">
        <f>(O1002-MIN(O:O))/(MAX(O:O)-MIN(O:O))</f>
        <v>1.8469590217039197E-2</v>
      </c>
      <c r="Q1002" s="3">
        <f>H1002-I1002-K1002+M1002+N1002+P1002</f>
        <v>-0.28366840204862376</v>
      </c>
      <c r="R1002" s="4" t="s">
        <v>6383</v>
      </c>
    </row>
    <row r="1003" spans="1:18" x14ac:dyDescent="0.25">
      <c r="A1003">
        <v>352330</v>
      </c>
      <c r="B1003">
        <v>3523305</v>
      </c>
      <c r="C1003" t="s">
        <v>3461</v>
      </c>
      <c r="D1003" t="s">
        <v>3202</v>
      </c>
      <c r="E1003" t="s">
        <v>2182</v>
      </c>
      <c r="F1003" t="s">
        <v>10</v>
      </c>
      <c r="G1003">
        <f>VLOOKUP(A1003,'Dados absolutos'!A:H,8,FALSE)</f>
        <v>15528</v>
      </c>
      <c r="H1003" s="1">
        <f>(G1003-MIN(G:G))/(MAX(G:G)-MIN(G:G))</f>
        <v>7.378230329321625E-2</v>
      </c>
      <c r="I1003">
        <f>VLOOKUP(A1003,'Dados absolutos'!A:I,9,FALSE)</f>
        <v>0.67700000000000005</v>
      </c>
      <c r="J1003" s="1">
        <f>VLOOKUP(A1003,'Dados absolutos'!A:L,12,FALSE)</f>
        <v>5052.8355209943329</v>
      </c>
      <c r="K1003" s="1">
        <f>(J1003-MIN(J:J))/(MAX(J:J)-MIN(J:J))</f>
        <v>0.37464461593703619</v>
      </c>
      <c r="L1003" s="1">
        <f>VLOOKUP(A1003,'Dados absolutos'!A:M,13,FALSE)</f>
        <v>0.79444444444444451</v>
      </c>
      <c r="M1003" s="1">
        <f>(L1003-MIN(L:L))/(MAX(L:L)-MIN(L:L))</f>
        <v>0.452316076294278</v>
      </c>
      <c r="N1003" s="1">
        <f>VLOOKUP(B1003,'[1]ICI-DH'!$A:$H,8,FALSE)</f>
        <v>0.2</v>
      </c>
      <c r="O1003" s="17">
        <f>VLOOKUP(A1003,'Dados absolutos'!A:Q,17,FALSE)</f>
        <v>5.1519835136527566E-4</v>
      </c>
      <c r="P1003" s="1">
        <f>(O1003-MIN(O:O))/(MAX(O:O)-MIN(O:O))</f>
        <v>4.1776861869597573E-2</v>
      </c>
      <c r="Q1003" s="3">
        <f>H1003-I1003-K1003+M1003+N1003+P1003</f>
        <v>-0.28376937447994444</v>
      </c>
      <c r="R1003" s="4" t="s">
        <v>6384</v>
      </c>
    </row>
    <row r="1004" spans="1:18" x14ac:dyDescent="0.25">
      <c r="A1004">
        <v>110002</v>
      </c>
      <c r="B1004">
        <v>1100023</v>
      </c>
      <c r="C1004" t="s">
        <v>11</v>
      </c>
      <c r="D1004" t="s">
        <v>8</v>
      </c>
      <c r="E1004" t="s">
        <v>9</v>
      </c>
      <c r="F1004" t="s">
        <v>10</v>
      </c>
      <c r="G1004">
        <f>VLOOKUP(A1004,'Dados absolutos'!A:H,8,FALSE)</f>
        <v>96833</v>
      </c>
      <c r="H1004" s="1">
        <f>(G1004-MIN(G:G))/(MAX(G:G)-MIN(G:G))</f>
        <v>0.48200756149362095</v>
      </c>
      <c r="I1004">
        <f>VLOOKUP(A1004,'Dados absolutos'!A:I,9,FALSE)</f>
        <v>0.70199999999999996</v>
      </c>
      <c r="J1004" s="1">
        <f>VLOOKUP(A1004,'Dados absolutos'!A:L,12,FALSE)</f>
        <v>5405.438676587527</v>
      </c>
      <c r="K1004" s="1">
        <f>(J1004-MIN(J:J))/(MAX(J:J)-MIN(J:J))</f>
        <v>0.40333136789983748</v>
      </c>
      <c r="L1004" s="1">
        <f>VLOOKUP(A1004,'Dados absolutos'!A:M,13,FALSE)</f>
        <v>0.31111111111111112</v>
      </c>
      <c r="M1004" s="1">
        <f>(L1004-MIN(L:L))/(MAX(L:L)-MIN(L:L))</f>
        <v>0.21525885558583108</v>
      </c>
      <c r="N1004" s="1">
        <f>VLOOKUP(B1004,'[1]ICI-DH'!$A:$H,8,FALSE)</f>
        <v>0.1</v>
      </c>
      <c r="O1004" s="17">
        <f>VLOOKUP(A1004,'Dados absolutos'!A:Q,17,FALSE)</f>
        <v>2.9948467980956908E-4</v>
      </c>
      <c r="P1004" s="1">
        <f>(O1004-MIN(O:O))/(MAX(O:O)-MIN(O:O))</f>
        <v>2.4284879925002612E-2</v>
      </c>
      <c r="Q1004" s="3">
        <f>H1004-I1004-K1004+M1004+N1004+P1004</f>
        <v>-0.28378007089538282</v>
      </c>
      <c r="R1004" s="4" t="s">
        <v>6385</v>
      </c>
    </row>
    <row r="1005" spans="1:18" x14ac:dyDescent="0.25">
      <c r="A1005">
        <v>251455</v>
      </c>
      <c r="B1005">
        <v>2514552</v>
      </c>
      <c r="C1005" t="s">
        <v>1418</v>
      </c>
      <c r="D1005" t="s">
        <v>1247</v>
      </c>
      <c r="E1005" t="s">
        <v>466</v>
      </c>
      <c r="F1005" t="s">
        <v>10</v>
      </c>
      <c r="G1005">
        <f>VLOOKUP(A1005,'Dados absolutos'!A:H,8,FALSE)</f>
        <v>3416</v>
      </c>
      <c r="H1005" s="1">
        <f>(G1005-MIN(G:G))/(MAX(G:G)-MIN(G:G))</f>
        <v>1.2969015951437738E-2</v>
      </c>
      <c r="I1005">
        <f>VLOOKUP(A1005,'Dados absolutos'!A:I,9,FALSE)</f>
        <v>0.56499999999999995</v>
      </c>
      <c r="J1005" s="1">
        <f>VLOOKUP(A1005,'Dados absolutos'!A:L,12,FALSE)</f>
        <v>7395.6415544496485</v>
      </c>
      <c r="K1005" s="1">
        <f>(J1005-MIN(J:J))/(MAX(J:J)-MIN(J:J))</f>
        <v>0.56524839957482564</v>
      </c>
      <c r="L1005" s="1">
        <f>VLOOKUP(A1005,'Dados absolutos'!A:M,13,FALSE)</f>
        <v>0.75555555555555554</v>
      </c>
      <c r="M1005" s="1">
        <f>(L1005-MIN(L:L))/(MAX(L:L)-MIN(L:L))</f>
        <v>0.43324250681198911</v>
      </c>
      <c r="N1005" s="1">
        <f>VLOOKUP(B1005,'[1]ICI-DH'!$A:$H,8,FALSE)</f>
        <v>0.4</v>
      </c>
      <c r="O1005" s="17">
        <f>VLOOKUP(A1005,'Dados absolutos'!A:Q,17,FALSE)</f>
        <v>0</v>
      </c>
      <c r="P1005" s="1">
        <f>(O1005-MIN(O:O))/(MAX(O:O)-MIN(O:O))</f>
        <v>0</v>
      </c>
      <c r="Q1005" s="3">
        <f>H1005-I1005-K1005+M1005+N1005+P1005</f>
        <v>-0.28403687681139866</v>
      </c>
      <c r="R1005" s="4" t="s">
        <v>6386</v>
      </c>
    </row>
    <row r="1006" spans="1:18" x14ac:dyDescent="0.25">
      <c r="A1006">
        <v>230945</v>
      </c>
      <c r="B1006">
        <v>2309458</v>
      </c>
      <c r="C1006" t="s">
        <v>1026</v>
      </c>
      <c r="D1006" t="s">
        <v>905</v>
      </c>
      <c r="E1006" t="s">
        <v>466</v>
      </c>
      <c r="F1006" t="s">
        <v>10</v>
      </c>
      <c r="G1006">
        <f>VLOOKUP(A1006,'Dados absolutos'!A:H,8,FALSE)</f>
        <v>24493</v>
      </c>
      <c r="H1006" s="1">
        <f>(G1006-MIN(G:G))/(MAX(G:G)-MIN(G:G))</f>
        <v>0.11879478025978199</v>
      </c>
      <c r="I1006">
        <f>VLOOKUP(A1006,'Dados absolutos'!A:I,9,FALSE)</f>
        <v>0.59399999999999997</v>
      </c>
      <c r="J1006" s="1">
        <f>VLOOKUP(A1006,'Dados absolutos'!A:L,12,FALSE)</f>
        <v>4761.8514134650713</v>
      </c>
      <c r="K1006" s="1">
        <f>(J1006-MIN(J:J))/(MAX(J:J)-MIN(J:J))</f>
        <v>0.35097100784420449</v>
      </c>
      <c r="L1006" s="1">
        <f>VLOOKUP(A1006,'Dados absolutos'!A:M,13,FALSE)</f>
        <v>0.76666666666666672</v>
      </c>
      <c r="M1006" s="1">
        <f>(L1006-MIN(L:L))/(MAX(L:L)-MIN(L:L))</f>
        <v>0.43869209809264309</v>
      </c>
      <c r="N1006" s="1">
        <f>VLOOKUP(B1006,'[1]ICI-DH'!$A:$H,8,FALSE)</f>
        <v>0.1</v>
      </c>
      <c r="O1006" s="17">
        <f>VLOOKUP(A1006,'Dados absolutos'!A:Q,17,FALSE)</f>
        <v>4.0827991671089701E-5</v>
      </c>
      <c r="P1006" s="1">
        <f>(O1006-MIN(O:O))/(MAX(O:O)-MIN(O:O))</f>
        <v>3.310696480173474E-3</v>
      </c>
      <c r="Q1006" s="3">
        <f>H1006-I1006-K1006+M1006+N1006+P1006</f>
        <v>-0.28417343301160591</v>
      </c>
      <c r="R1006" s="4" t="s">
        <v>6387</v>
      </c>
    </row>
    <row r="1007" spans="1:18" x14ac:dyDescent="0.25">
      <c r="A1007">
        <v>292300</v>
      </c>
      <c r="B1007">
        <v>2923001</v>
      </c>
      <c r="C1007" t="s">
        <v>2056</v>
      </c>
      <c r="D1007" t="s">
        <v>1784</v>
      </c>
      <c r="E1007" t="s">
        <v>466</v>
      </c>
      <c r="F1007" t="s">
        <v>10</v>
      </c>
      <c r="G1007">
        <f>VLOOKUP(A1007,'Dados absolutos'!A:H,8,FALSE)</f>
        <v>39509</v>
      </c>
      <c r="H1007" s="1">
        <f>(G1007-MIN(G:G))/(MAX(G:G)-MIN(G:G))</f>
        <v>0.19418879633674252</v>
      </c>
      <c r="I1007">
        <f>VLOOKUP(A1007,'Dados absolutos'!A:I,9,FALSE)</f>
        <v>0.65400000000000003</v>
      </c>
      <c r="J1007" s="1">
        <f>VLOOKUP(A1007,'Dados absolutos'!A:L,12,FALSE)</f>
        <v>4494.9238198891389</v>
      </c>
      <c r="K1007" s="1">
        <f>(J1007-MIN(J:J))/(MAX(J:J)-MIN(J:J))</f>
        <v>0.32925456671917225</v>
      </c>
      <c r="L1007" s="1">
        <f>VLOOKUP(A1007,'Dados absolutos'!A:M,13,FALSE)</f>
        <v>0.35</v>
      </c>
      <c r="M1007" s="1">
        <f>(L1007-MIN(L:L))/(MAX(L:L)-MIN(L:L))</f>
        <v>0.23433242506811988</v>
      </c>
      <c r="N1007" s="1">
        <f>VLOOKUP(B1007,'[1]ICI-DH'!$A:$H,8,FALSE)</f>
        <v>0.26</v>
      </c>
      <c r="O1007" s="17">
        <f>VLOOKUP(A1007,'Dados absolutos'!A:Q,17,FALSE)</f>
        <v>1.2655344351919815E-4</v>
      </c>
      <c r="P1007" s="1">
        <f>(O1007-MIN(O:O))/(MAX(O:O)-MIN(O:O))</f>
        <v>1.0262078120034535E-2</v>
      </c>
      <c r="Q1007" s="3">
        <f>H1007-I1007-K1007+M1007+N1007+P1007</f>
        <v>-0.28447126719427529</v>
      </c>
      <c r="R1007" s="4" t="s">
        <v>6388</v>
      </c>
    </row>
    <row r="1008" spans="1:18" x14ac:dyDescent="0.25">
      <c r="A1008">
        <v>420850</v>
      </c>
      <c r="B1008">
        <v>4208500</v>
      </c>
      <c r="C1008" t="s">
        <v>4316</v>
      </c>
      <c r="D1008" t="s">
        <v>4197</v>
      </c>
      <c r="E1008" t="s">
        <v>3828</v>
      </c>
      <c r="F1008" t="s">
        <v>10</v>
      </c>
      <c r="G1008">
        <f>VLOOKUP(A1008,'Dados absolutos'!A:H,8,FALSE)</f>
        <v>26525</v>
      </c>
      <c r="H1008" s="1">
        <f>(G1008-MIN(G:G))/(MAX(G:G)-MIN(G:G))</f>
        <v>0.12899727364473029</v>
      </c>
      <c r="I1008">
        <f>VLOOKUP(A1008,'Dados absolutos'!A:I,9,FALSE)</f>
        <v>0.748</v>
      </c>
      <c r="J1008" s="1">
        <f>VLOOKUP(A1008,'Dados absolutos'!A:L,12,FALSE)</f>
        <v>2830.9887615457119</v>
      </c>
      <c r="K1008" s="1">
        <f>(J1008-MIN(J:J))/(MAX(J:J)-MIN(J:J))</f>
        <v>0.19388172179779081</v>
      </c>
      <c r="L1008" s="1">
        <f>VLOOKUP(A1008,'Dados absolutos'!A:M,13,FALSE)</f>
        <v>0.53333333333333344</v>
      </c>
      <c r="M1008" s="1">
        <f>(L1008-MIN(L:L))/(MAX(L:L)-MIN(L:L))</f>
        <v>0.32425068119891015</v>
      </c>
      <c r="N1008" s="1">
        <f>VLOOKUP(B1008,'[1]ICI-DH'!$A:$H,8,FALSE)</f>
        <v>0.1</v>
      </c>
      <c r="O1008" s="17">
        <f>VLOOKUP(A1008,'Dados absolutos'!A:Q,17,FALSE)</f>
        <v>1.2818096135721018E-3</v>
      </c>
      <c r="P1008" s="1">
        <f>(O1008-MIN(O:O))/(MAX(O:O)-MIN(O:O))</f>
        <v>0.10394051733165777</v>
      </c>
      <c r="Q1008" s="3">
        <f>H1008-I1008-K1008+M1008+N1008+P1008</f>
        <v>-0.28469324962249265</v>
      </c>
      <c r="R1008" s="4" t="s">
        <v>6389</v>
      </c>
    </row>
    <row r="1009" spans="1:18" x14ac:dyDescent="0.25">
      <c r="A1009">
        <v>315120</v>
      </c>
      <c r="B1009">
        <v>3151206</v>
      </c>
      <c r="C1009" t="s">
        <v>2780</v>
      </c>
      <c r="D1009" t="s">
        <v>2181</v>
      </c>
      <c r="E1009" t="s">
        <v>2182</v>
      </c>
      <c r="F1009" t="s">
        <v>10</v>
      </c>
      <c r="G1009">
        <f>VLOOKUP(A1009,'Dados absolutos'!A:H,8,FALSE)</f>
        <v>55606</v>
      </c>
      <c r="H1009" s="1">
        <f>(G1009-MIN(G:G))/(MAX(G:G)-MIN(G:G))</f>
        <v>0.2750104183926052</v>
      </c>
      <c r="I1009">
        <f>VLOOKUP(A1009,'Dados absolutos'!A:I,9,FALSE)</f>
        <v>0.73099999999999998</v>
      </c>
      <c r="J1009" s="1">
        <f>VLOOKUP(A1009,'Dados absolutos'!A:L,12,FALSE)</f>
        <v>6123.9701221091254</v>
      </c>
      <c r="K1009" s="1">
        <f>(J1009-MIN(J:J))/(MAX(J:J)-MIN(J:J))</f>
        <v>0.46178896542324721</v>
      </c>
      <c r="L1009" s="1">
        <f>VLOOKUP(A1009,'Dados absolutos'!A:M,13,FALSE)</f>
        <v>0.37222222222222212</v>
      </c>
      <c r="M1009" s="1">
        <f>(L1009-MIN(L:L))/(MAX(L:L)-MIN(L:L))</f>
        <v>0.24523160762942775</v>
      </c>
      <c r="N1009" s="1">
        <f>VLOOKUP(B1009,'[1]ICI-DH'!$A:$H,8,FALSE)</f>
        <v>0.26</v>
      </c>
      <c r="O1009" s="17">
        <f>VLOOKUP(A1009,'Dados absolutos'!A:Q,17,FALSE)</f>
        <v>1.5645793619393591E-3</v>
      </c>
      <c r="P1009" s="1">
        <f>(O1009-MIN(O:O))/(MAX(O:O)-MIN(O:O))</f>
        <v>0.12687000203814935</v>
      </c>
      <c r="Q1009" s="3">
        <f>H1009-I1009-K1009+M1009+N1009+P1009</f>
        <v>-0.28567693736306488</v>
      </c>
      <c r="R1009" s="4" t="s">
        <v>6390</v>
      </c>
    </row>
    <row r="1010" spans="1:18" x14ac:dyDescent="0.25">
      <c r="A1010">
        <v>311120</v>
      </c>
      <c r="B1010">
        <v>3111200</v>
      </c>
      <c r="C1010" t="s">
        <v>2303</v>
      </c>
      <c r="D1010" t="s">
        <v>2181</v>
      </c>
      <c r="E1010" t="s">
        <v>2182</v>
      </c>
      <c r="F1010" t="s">
        <v>10</v>
      </c>
      <c r="G1010">
        <f>VLOOKUP(A1010,'Dados absolutos'!A:H,8,FALSE)</f>
        <v>52277</v>
      </c>
      <c r="H1010" s="1">
        <f>(G1010-MIN(G:G))/(MAX(G:G)-MIN(G:G))</f>
        <v>0.25829580201539409</v>
      </c>
      <c r="I1010">
        <f>VLOOKUP(A1010,'Dados absolutos'!A:I,9,FALSE)</f>
        <v>0.71099999999999997</v>
      </c>
      <c r="J1010" s="1">
        <f>VLOOKUP(A1010,'Dados absolutos'!A:L,12,FALSE)</f>
        <v>4941.4285465883659</v>
      </c>
      <c r="K1010" s="1">
        <f>(J1010-MIN(J:J))/(MAX(J:J)-MIN(J:J))</f>
        <v>0.36558087333855155</v>
      </c>
      <c r="L1010" s="1">
        <f>VLOOKUP(A1010,'Dados absolutos'!A:M,13,FALSE)</f>
        <v>0.58333333333333326</v>
      </c>
      <c r="M1010" s="1">
        <f>(L1010-MIN(L:L))/(MAX(L:L)-MIN(L:L))</f>
        <v>0.34877384196185285</v>
      </c>
      <c r="N1010" s="1">
        <f>VLOOKUP(B1010,'[1]ICI-DH'!$A:$H,8,FALSE)</f>
        <v>0.1</v>
      </c>
      <c r="O1010" s="17">
        <f>VLOOKUP(A1010,'Dados absolutos'!A:Q,17,FALSE)</f>
        <v>1.0329590450867494E-3</v>
      </c>
      <c r="P1010" s="1">
        <f>(O1010-MIN(O:O))/(MAX(O:O)-MIN(O:O))</f>
        <v>8.3761501233812194E-2</v>
      </c>
      <c r="Q1010" s="3">
        <f>H1010-I1010-K1010+M1010+N1010+P1010</f>
        <v>-0.28574972812749233</v>
      </c>
      <c r="R1010" s="4" t="s">
        <v>6391</v>
      </c>
    </row>
    <row r="1011" spans="1:18" x14ac:dyDescent="0.25">
      <c r="A1011">
        <v>230050</v>
      </c>
      <c r="B1011">
        <v>2300507</v>
      </c>
      <c r="C1011" t="s">
        <v>910</v>
      </c>
      <c r="D1011" t="s">
        <v>905</v>
      </c>
      <c r="E1011" t="s">
        <v>466</v>
      </c>
      <c r="F1011" t="s">
        <v>10</v>
      </c>
      <c r="G1011">
        <f>VLOOKUP(A1011,'Dados absolutos'!A:H,8,FALSE)</f>
        <v>11369</v>
      </c>
      <c r="H1011" s="1">
        <f>(G1011-MIN(G:G))/(MAX(G:G)-MIN(G:G))</f>
        <v>5.2900329873924901E-2</v>
      </c>
      <c r="I1011">
        <f>VLOOKUP(A1011,'Dados absolutos'!A:I,9,FALSE)</f>
        <v>0.6</v>
      </c>
      <c r="J1011" s="1">
        <f>VLOOKUP(A1011,'Dados absolutos'!A:L,12,FALSE)</f>
        <v>5095.0243794528988</v>
      </c>
      <c r="K1011" s="1">
        <f>(J1011-MIN(J:J))/(MAX(J:J)-MIN(J:J))</f>
        <v>0.37807697693266751</v>
      </c>
      <c r="L1011" s="1">
        <f>VLOOKUP(A1011,'Dados absolutos'!A:M,13,FALSE)</f>
        <v>0.6166666666666667</v>
      </c>
      <c r="M1011" s="1">
        <f>(L1011-MIN(L:L))/(MAX(L:L)-MIN(L:L))</f>
        <v>0.36512261580381472</v>
      </c>
      <c r="N1011" s="1">
        <f>VLOOKUP(B1011,'[1]ICI-DH'!$A:$H,8,FALSE)</f>
        <v>0.26</v>
      </c>
      <c r="O1011" s="17">
        <f>VLOOKUP(A1011,'Dados absolutos'!A:Q,17,FALSE)</f>
        <v>1.7591696719148562E-4</v>
      </c>
      <c r="P1011" s="1">
        <f>(O1011-MIN(O:O))/(MAX(O:O)-MIN(O:O))</f>
        <v>1.426491140626069E-2</v>
      </c>
      <c r="Q1011" s="3">
        <f>H1011-I1011-K1011+M1011+N1011+P1011</f>
        <v>-0.28578911984866712</v>
      </c>
      <c r="R1011" s="4" t="s">
        <v>6392</v>
      </c>
    </row>
    <row r="1012" spans="1:18" x14ac:dyDescent="0.25">
      <c r="A1012">
        <v>311420</v>
      </c>
      <c r="B1012">
        <v>3114204</v>
      </c>
      <c r="C1012" t="s">
        <v>2335</v>
      </c>
      <c r="D1012" t="s">
        <v>2181</v>
      </c>
      <c r="E1012" t="s">
        <v>2182</v>
      </c>
      <c r="F1012" t="s">
        <v>10</v>
      </c>
      <c r="G1012">
        <f>VLOOKUP(A1012,'Dados absolutos'!A:H,8,FALSE)</f>
        <v>23479</v>
      </c>
      <c r="H1012" s="1">
        <f>(G1012-MIN(G:G))/(MAX(G:G)-MIN(G:G))</f>
        <v>0.11370357539150562</v>
      </c>
      <c r="I1012">
        <f>VLOOKUP(A1012,'Dados absolutos'!A:I,9,FALSE)</f>
        <v>0.71</v>
      </c>
      <c r="J1012" s="1">
        <f>VLOOKUP(A1012,'Dados absolutos'!A:L,12,FALSE)</f>
        <v>4539.0299011882962</v>
      </c>
      <c r="K1012" s="1">
        <f>(J1012-MIN(J:J))/(MAX(J:J)-MIN(J:J))</f>
        <v>0.33284290730606086</v>
      </c>
      <c r="L1012" s="1">
        <f>VLOOKUP(A1012,'Dados absolutos'!A:M,13,FALSE)</f>
        <v>0.91666666666666663</v>
      </c>
      <c r="M1012" s="1">
        <f>(L1012-MIN(L:L))/(MAX(L:L)-MIN(L:L))</f>
        <v>0.5122615803814714</v>
      </c>
      <c r="N1012" s="1">
        <f>VLOOKUP(B1012,'[1]ICI-DH'!$A:$H,8,FALSE)</f>
        <v>0.1</v>
      </c>
      <c r="O1012" s="17">
        <f>VLOOKUP(A1012,'Dados absolutos'!A:Q,17,FALSE)</f>
        <v>3.8332126581200224E-4</v>
      </c>
      <c r="P1012" s="1">
        <f>(O1012-MIN(O:O))/(MAX(O:O)-MIN(O:O))</f>
        <v>3.1083095532177692E-2</v>
      </c>
      <c r="Q1012" s="3">
        <f>H1012-I1012-K1012+M1012+N1012+P1012</f>
        <v>-0.28579465600090603</v>
      </c>
      <c r="R1012" s="4" t="s">
        <v>6393</v>
      </c>
    </row>
    <row r="1013" spans="1:18" x14ac:dyDescent="0.25">
      <c r="A1013">
        <v>310460</v>
      </c>
      <c r="B1013">
        <v>3104601</v>
      </c>
      <c r="C1013" t="s">
        <v>2232</v>
      </c>
      <c r="D1013" t="s">
        <v>2181</v>
      </c>
      <c r="E1013" t="s">
        <v>2182</v>
      </c>
      <c r="F1013" t="s">
        <v>10</v>
      </c>
      <c r="G1013">
        <f>VLOOKUP(A1013,'Dados absolutos'!A:H,8,FALSE)</f>
        <v>14138</v>
      </c>
      <c r="H1013" s="1">
        <f>(G1013-MIN(G:G))/(MAX(G:G)-MIN(G:G))</f>
        <v>6.680323547575652E-2</v>
      </c>
      <c r="I1013">
        <f>VLOOKUP(A1013,'Dados absolutos'!A:I,9,FALSE)</f>
        <v>0.69399999999999995</v>
      </c>
      <c r="J1013" s="1">
        <f>VLOOKUP(A1013,'Dados absolutos'!A:L,12,FALSE)</f>
        <v>4294.7611493846371</v>
      </c>
      <c r="K1013" s="1">
        <f>(J1013-MIN(J:J))/(MAX(J:J)-MIN(J:J))</f>
        <v>0.31296992266567641</v>
      </c>
      <c r="L1013" s="1">
        <f>VLOOKUP(A1013,'Dados absolutos'!A:M,13,FALSE)</f>
        <v>0.96666666666666679</v>
      </c>
      <c r="M1013" s="1">
        <f>(L1013-MIN(L:L))/(MAX(L:L)-MIN(L:L))</f>
        <v>0.53678474114441421</v>
      </c>
      <c r="N1013" s="1">
        <f>VLOOKUP(B1013,'[1]ICI-DH'!$A:$H,8,FALSE)</f>
        <v>0.1</v>
      </c>
      <c r="O1013" s="17">
        <f>VLOOKUP(A1013,'Dados absolutos'!A:Q,17,FALSE)</f>
        <v>2.121940868581129E-4</v>
      </c>
      <c r="P1013" s="1">
        <f>(O1013-MIN(O:O))/(MAX(O:O)-MIN(O:O))</f>
        <v>1.7206582732116754E-2</v>
      </c>
      <c r="Q1013" s="3">
        <f>H1013-I1013-K1013+M1013+N1013+P1013</f>
        <v>-0.286175363313389</v>
      </c>
      <c r="R1013" s="4" t="s">
        <v>6394</v>
      </c>
    </row>
    <row r="1014" spans="1:18" x14ac:dyDescent="0.25">
      <c r="A1014">
        <v>260630</v>
      </c>
      <c r="B1014">
        <v>2606309</v>
      </c>
      <c r="C1014" t="s">
        <v>1514</v>
      </c>
      <c r="D1014" t="s">
        <v>1452</v>
      </c>
      <c r="E1014" t="s">
        <v>466</v>
      </c>
      <c r="F1014" t="s">
        <v>10</v>
      </c>
      <c r="G1014">
        <f>VLOOKUP(A1014,'Dados absolutos'!A:H,8,FALSE)</f>
        <v>6967</v>
      </c>
      <c r="H1014" s="1">
        <f>(G1014-MIN(G:G))/(MAX(G:G)-MIN(G:G))</f>
        <v>3.079827481460282E-2</v>
      </c>
      <c r="I1014">
        <f>VLOOKUP(A1014,'Dados absolutos'!A:I,9,FALSE)</f>
        <v>0.59499999999999997</v>
      </c>
      <c r="J1014" s="1">
        <f>VLOOKUP(A1014,'Dados absolutos'!A:L,12,FALSE)</f>
        <v>6445.6404219893784</v>
      </c>
      <c r="K1014" s="1">
        <f>(J1014-MIN(J:J))/(MAX(J:J)-MIN(J:J))</f>
        <v>0.48795911154953681</v>
      </c>
      <c r="L1014" s="1">
        <f>VLOOKUP(A1014,'Dados absolutos'!A:M,13,FALSE)</f>
        <v>0.8222222222222223</v>
      </c>
      <c r="M1014" s="1">
        <f>(L1014-MIN(L:L))/(MAX(L:L)-MIN(L:L))</f>
        <v>0.46594005449591286</v>
      </c>
      <c r="N1014" s="1">
        <f>VLOOKUP(B1014,'[1]ICI-DH'!$A:$H,8,FALSE)</f>
        <v>0.3</v>
      </c>
      <c r="O1014" s="17">
        <f>VLOOKUP(A1014,'Dados absolutos'!A:Q,17,FALSE)</f>
        <v>0</v>
      </c>
      <c r="P1014" s="1">
        <f>(O1014-MIN(O:O))/(MAX(O:O)-MIN(O:O))</f>
        <v>0</v>
      </c>
      <c r="Q1014" s="3">
        <f>H1014-I1014-K1014+M1014+N1014+P1014</f>
        <v>-0.28622078223902109</v>
      </c>
      <c r="R1014" s="4" t="s">
        <v>6395</v>
      </c>
    </row>
    <row r="1015" spans="1:18" x14ac:dyDescent="0.25">
      <c r="A1015">
        <v>210760</v>
      </c>
      <c r="B1015">
        <v>2107605</v>
      </c>
      <c r="C1015" t="s">
        <v>595</v>
      </c>
      <c r="D1015" t="s">
        <v>465</v>
      </c>
      <c r="E1015" t="s">
        <v>466</v>
      </c>
      <c r="F1015" t="s">
        <v>10</v>
      </c>
      <c r="G1015">
        <f>VLOOKUP(A1015,'Dados absolutos'!A:H,8,FALSE)</f>
        <v>21059</v>
      </c>
      <c r="H1015" s="1">
        <f>(G1015-MIN(G:G))/(MAX(G:G)-MIN(G:G))</f>
        <v>0.10155296811218727</v>
      </c>
      <c r="I1015">
        <f>VLOOKUP(A1015,'Dados absolutos'!A:I,9,FALSE)</f>
        <v>0.55600000000000005</v>
      </c>
      <c r="J1015" s="1">
        <f>VLOOKUP(A1015,'Dados absolutos'!A:L,12,FALSE)</f>
        <v>3738.500021843392</v>
      </c>
      <c r="K1015" s="1">
        <f>(J1015-MIN(J:J))/(MAX(J:J)-MIN(J:J))</f>
        <v>0.2677141592409889</v>
      </c>
      <c r="L1015" s="1">
        <f>VLOOKUP(A1015,'Dados absolutos'!A:M,13,FALSE)</f>
        <v>0.4333333333333334</v>
      </c>
      <c r="M1015" s="1">
        <f>(L1015-MIN(L:L))/(MAX(L:L)-MIN(L:L))</f>
        <v>0.27520435967302459</v>
      </c>
      <c r="N1015" s="1">
        <f>VLOOKUP(B1015,'[1]ICI-DH'!$A:$H,8,FALSE)</f>
        <v>0.16</v>
      </c>
      <c r="O1015" s="17">
        <f>VLOOKUP(A1015,'Dados absolutos'!A:Q,17,FALSE)</f>
        <v>0</v>
      </c>
      <c r="P1015" s="1">
        <f>(O1015-MIN(O:O))/(MAX(O:O)-MIN(O:O))</f>
        <v>0</v>
      </c>
      <c r="Q1015" s="3">
        <f>H1015-I1015-K1015+M1015+N1015+P1015</f>
        <v>-0.28695683145577711</v>
      </c>
      <c r="R1015" s="4" t="s">
        <v>6396</v>
      </c>
    </row>
    <row r="1016" spans="1:18" x14ac:dyDescent="0.25">
      <c r="A1016">
        <v>211040</v>
      </c>
      <c r="B1016">
        <v>2110401</v>
      </c>
      <c r="C1016" t="s">
        <v>634</v>
      </c>
      <c r="D1016" t="s">
        <v>465</v>
      </c>
      <c r="E1016" t="s">
        <v>466</v>
      </c>
      <c r="F1016" t="s">
        <v>10</v>
      </c>
      <c r="G1016">
        <f>VLOOKUP(A1016,'Dados absolutos'!A:H,8,FALSE)</f>
        <v>18364</v>
      </c>
      <c r="H1016" s="1">
        <f>(G1016-MIN(G:G))/(MAX(G:G)-MIN(G:G))</f>
        <v>8.8021610005673628E-2</v>
      </c>
      <c r="I1016">
        <f>VLOOKUP(A1016,'Dados absolutos'!A:I,9,FALSE)</f>
        <v>0.54100000000000004</v>
      </c>
      <c r="J1016" s="1">
        <f>VLOOKUP(A1016,'Dados absolutos'!A:L,12,FALSE)</f>
        <v>5533.8395801568286</v>
      </c>
      <c r="K1016" s="1">
        <f>(J1016-MIN(J:J))/(MAX(J:J)-MIN(J:J))</f>
        <v>0.41377768641418944</v>
      </c>
      <c r="L1016" s="1">
        <f>VLOOKUP(A1016,'Dados absolutos'!A:M,13,FALSE)</f>
        <v>0.85</v>
      </c>
      <c r="M1016" s="1">
        <f>(L1016-MIN(L:L))/(MAX(L:L)-MIN(L:L))</f>
        <v>0.47956403269754772</v>
      </c>
      <c r="N1016" s="1">
        <f>VLOOKUP(B1016,'[1]ICI-DH'!$A:$H,8,FALSE)</f>
        <v>0.1</v>
      </c>
      <c r="O1016" s="17">
        <f>VLOOKUP(A1016,'Dados absolutos'!A:Q,17,FALSE)</f>
        <v>0</v>
      </c>
      <c r="P1016" s="1">
        <f>(O1016-MIN(O:O))/(MAX(O:O)-MIN(O:O))</f>
        <v>0</v>
      </c>
      <c r="Q1016" s="3">
        <f>H1016-I1016-K1016+M1016+N1016+P1016</f>
        <v>-0.28719204371096807</v>
      </c>
      <c r="R1016" s="4" t="s">
        <v>6397</v>
      </c>
    </row>
    <row r="1017" spans="1:18" x14ac:dyDescent="0.25">
      <c r="A1017">
        <v>150215</v>
      </c>
      <c r="B1017">
        <v>1502152</v>
      </c>
      <c r="C1017" t="s">
        <v>198</v>
      </c>
      <c r="D1017" t="s">
        <v>166</v>
      </c>
      <c r="E1017" t="s">
        <v>9</v>
      </c>
      <c r="F1017" t="s">
        <v>10</v>
      </c>
      <c r="G1017">
        <f>VLOOKUP(A1017,'Dados absolutos'!A:H,8,FALSE)</f>
        <v>77079</v>
      </c>
      <c r="H1017" s="1">
        <f>(G1017-MIN(G:G))/(MAX(G:G)-MIN(G:G))</f>
        <v>0.38282446389211067</v>
      </c>
      <c r="I1017">
        <f>VLOOKUP(A1017,'Dados absolutos'!A:I,9,FALSE)</f>
        <v>0.67300000000000004</v>
      </c>
      <c r="J1017" s="1">
        <f>VLOOKUP(A1017,'Dados absolutos'!A:L,12,FALSE)</f>
        <v>12739.39</v>
      </c>
      <c r="K1017" s="1">
        <f>(J1017-MIN(J:J))/(MAX(J:J)-MIN(J:J))</f>
        <v>1</v>
      </c>
      <c r="L1017" s="1">
        <f>VLOOKUP(A1017,'Dados absolutos'!A:M,13,FALSE)</f>
        <v>1.3777777777777778</v>
      </c>
      <c r="M1017" s="1">
        <f>(L1017-MIN(L:L))/(MAX(L:L)-MIN(L:L))</f>
        <v>0.73841961852861038</v>
      </c>
      <c r="N1017" s="1">
        <f>VLOOKUP(B1017,'[1]ICI-DH'!$A:$H,8,FALSE)</f>
        <v>0.16</v>
      </c>
      <c r="O1017" s="17">
        <f>VLOOKUP(A1017,'Dados absolutos'!A:Q,17,FALSE)</f>
        <v>1.2843965282372631E-3</v>
      </c>
      <c r="P1017" s="1">
        <f>(O1017-MIN(O:O))/(MAX(O:O)-MIN(O:O))</f>
        <v>0.10415028736750608</v>
      </c>
      <c r="Q1017" s="3">
        <f>H1017-I1017-K1017+M1017+N1017+P1017</f>
        <v>-0.28760563021177277</v>
      </c>
      <c r="R1017" s="4" t="s">
        <v>6398</v>
      </c>
    </row>
    <row r="1018" spans="1:18" x14ac:dyDescent="0.25">
      <c r="A1018">
        <v>500660</v>
      </c>
      <c r="B1018">
        <v>5006606</v>
      </c>
      <c r="C1018" t="s">
        <v>4984</v>
      </c>
      <c r="D1018" t="s">
        <v>4931</v>
      </c>
      <c r="E1018" t="s">
        <v>4932</v>
      </c>
      <c r="F1018" t="s">
        <v>10</v>
      </c>
      <c r="G1018">
        <f>VLOOKUP(A1018,'Dados absolutos'!A:H,8,FALSE)</f>
        <v>92017</v>
      </c>
      <c r="H1018" s="1">
        <f>(G1018-MIN(G:G))/(MAX(G:G)-MIN(G:G))</f>
        <v>0.45782684882535762</v>
      </c>
      <c r="I1018">
        <f>VLOOKUP(A1018,'Dados absolutos'!A:I,9,FALSE)</f>
        <v>0.70099999999999996</v>
      </c>
      <c r="J1018" s="1">
        <f>VLOOKUP(A1018,'Dados absolutos'!A:L,12,FALSE)</f>
        <v>5668.7879555951622</v>
      </c>
      <c r="K1018" s="1">
        <f>(J1018-MIN(J:J))/(MAX(J:J)-MIN(J:J))</f>
        <v>0.4247566879136791</v>
      </c>
      <c r="L1018" s="1">
        <f>VLOOKUP(A1018,'Dados absolutos'!A:M,13,FALSE)</f>
        <v>0.41111111111111109</v>
      </c>
      <c r="M1018" s="1">
        <f>(L1018-MIN(L:L))/(MAX(L:L)-MIN(L:L))</f>
        <v>0.26430517711171664</v>
      </c>
      <c r="N1018" s="1">
        <f>VLOOKUP(B1018,'[1]ICI-DH'!$A:$H,8,FALSE)</f>
        <v>0.1</v>
      </c>
      <c r="O1018" s="17">
        <f>VLOOKUP(A1018,'Dados absolutos'!A:Q,17,FALSE)</f>
        <v>1.9561602747318431E-4</v>
      </c>
      <c r="P1018" s="1">
        <f>(O1018-MIN(O:O))/(MAX(O:O)-MIN(O:O))</f>
        <v>1.5862286316658879E-2</v>
      </c>
      <c r="Q1018" s="3">
        <f>H1018-I1018-K1018+M1018+N1018+P1018</f>
        <v>-0.287762375659946</v>
      </c>
      <c r="R1018" s="4" t="s">
        <v>6399</v>
      </c>
    </row>
    <row r="1019" spans="1:18" x14ac:dyDescent="0.25">
      <c r="A1019">
        <v>310910</v>
      </c>
      <c r="B1019">
        <v>3109105</v>
      </c>
      <c r="C1019" t="s">
        <v>2279</v>
      </c>
      <c r="D1019" t="s">
        <v>2181</v>
      </c>
      <c r="E1019" t="s">
        <v>2182</v>
      </c>
      <c r="F1019" t="s">
        <v>10</v>
      </c>
      <c r="G1019">
        <f>VLOOKUP(A1019,'Dados absolutos'!A:H,8,FALSE)</f>
        <v>10911</v>
      </c>
      <c r="H1019" s="1">
        <f>(G1019-MIN(G:G))/(MAX(G:G)-MIN(G:G))</f>
        <v>5.0600752132632411E-2</v>
      </c>
      <c r="I1019">
        <f>VLOOKUP(A1019,'Dados absolutos'!A:I,9,FALSE)</f>
        <v>0.65800000000000003</v>
      </c>
      <c r="J1019" s="1">
        <f>VLOOKUP(A1019,'Dados absolutos'!A:L,12,FALSE)</f>
        <v>4771.725547612501</v>
      </c>
      <c r="K1019" s="1">
        <f>(J1019-MIN(J:J))/(MAX(J:J)-MIN(J:J))</f>
        <v>0.3517743382530269</v>
      </c>
      <c r="L1019" s="1">
        <f>VLOOKUP(A1019,'Dados absolutos'!A:M,13,FALSE)</f>
        <v>0.83333333333333337</v>
      </c>
      <c r="M1019" s="1">
        <f>(L1019-MIN(L:L))/(MAX(L:L)-MIN(L:L))</f>
        <v>0.47138964577656678</v>
      </c>
      <c r="N1019" s="1">
        <f>VLOOKUP(B1019,'[1]ICI-DH'!$A:$H,8,FALSE)</f>
        <v>0.2</v>
      </c>
      <c r="O1019" s="17">
        <f>VLOOKUP(A1019,'Dados absolutos'!A:Q,17,FALSE)</f>
        <v>0</v>
      </c>
      <c r="P1019" s="1">
        <f>(O1019-MIN(O:O))/(MAX(O:O)-MIN(O:O))</f>
        <v>0</v>
      </c>
      <c r="Q1019" s="3">
        <f>H1019-I1019-K1019+M1019+N1019+P1019</f>
        <v>-0.2877839403438277</v>
      </c>
      <c r="R1019" s="4" t="s">
        <v>6400</v>
      </c>
    </row>
    <row r="1020" spans="1:18" x14ac:dyDescent="0.25">
      <c r="A1020">
        <v>261500</v>
      </c>
      <c r="B1020">
        <v>2615003</v>
      </c>
      <c r="C1020" t="s">
        <v>1604</v>
      </c>
      <c r="D1020" t="s">
        <v>1452</v>
      </c>
      <c r="E1020" t="s">
        <v>466</v>
      </c>
      <c r="F1020" t="s">
        <v>10</v>
      </c>
      <c r="G1020">
        <f>VLOOKUP(A1020,'Dados absolutos'!A:H,8,FALSE)</f>
        <v>24736</v>
      </c>
      <c r="H1020" s="1">
        <f>(G1020-MIN(G:G))/(MAX(G:G)-MIN(G:G))</f>
        <v>0.12001486189981272</v>
      </c>
      <c r="I1020">
        <f>VLOOKUP(A1020,'Dados absolutos'!A:I,9,FALSE)</f>
        <v>0.64100000000000001</v>
      </c>
      <c r="J1020" s="1">
        <f>VLOOKUP(A1020,'Dados absolutos'!A:L,12,FALSE)</f>
        <v>3803.9583748382925</v>
      </c>
      <c r="K1020" s="1">
        <f>(J1020-MIN(J:J))/(MAX(J:J)-MIN(J:J))</f>
        <v>0.27303965762769267</v>
      </c>
      <c r="L1020" s="1">
        <f>VLOOKUP(A1020,'Dados absolutos'!A:M,13,FALSE)</f>
        <v>0.7</v>
      </c>
      <c r="M1020" s="1">
        <f>(L1020-MIN(L:L))/(MAX(L:L)-MIN(L:L))</f>
        <v>0.40599455040871935</v>
      </c>
      <c r="N1020" s="1">
        <f>VLOOKUP(B1020,'[1]ICI-DH'!$A:$H,8,FALSE)</f>
        <v>0.1</v>
      </c>
      <c r="O1020" s="17">
        <f>VLOOKUP(A1020,'Dados absolutos'!A:Q,17,FALSE)</f>
        <v>0</v>
      </c>
      <c r="P1020" s="1">
        <f>(O1020-MIN(O:O))/(MAX(O:O)-MIN(O:O))</f>
        <v>0</v>
      </c>
      <c r="Q1020" s="3">
        <f>H1020-I1020-K1020+M1020+N1020+P1020</f>
        <v>-0.28803024531916066</v>
      </c>
      <c r="R1020" s="4" t="s">
        <v>6401</v>
      </c>
    </row>
    <row r="1021" spans="1:18" x14ac:dyDescent="0.25">
      <c r="A1021">
        <v>520880</v>
      </c>
      <c r="B1021">
        <v>5208806</v>
      </c>
      <c r="C1021" t="s">
        <v>5228</v>
      </c>
      <c r="D1021" t="s">
        <v>5136</v>
      </c>
      <c r="E1021" t="s">
        <v>4932</v>
      </c>
      <c r="F1021" t="s">
        <v>10</v>
      </c>
      <c r="G1021">
        <f>VLOOKUP(A1021,'Dados absolutos'!A:H,8,FALSE)</f>
        <v>71916</v>
      </c>
      <c r="H1021" s="1">
        <f>(G1021-MIN(G:G))/(MAX(G:G)-MIN(G:G))</f>
        <v>0.35690149472553184</v>
      </c>
      <c r="I1021">
        <f>VLOOKUP(A1021,'Dados absolutos'!A:I,9,FALSE)</f>
        <v>0.69399999999999995</v>
      </c>
      <c r="J1021" s="1">
        <f>VLOOKUP(A1021,'Dados absolutos'!A:L,12,FALSE)</f>
        <v>3465.6929278602815</v>
      </c>
      <c r="K1021" s="1">
        <f>(J1021-MIN(J:J))/(MAX(J:J)-MIN(J:J))</f>
        <v>0.24551937931730872</v>
      </c>
      <c r="L1021" s="1">
        <f>VLOOKUP(A1021,'Dados absolutos'!A:M,13,FALSE)</f>
        <v>0.21111111111111108</v>
      </c>
      <c r="M1021" s="1">
        <f>(L1021-MIN(L:L))/(MAX(L:L)-MIN(L:L))</f>
        <v>0.16621253405994552</v>
      </c>
      <c r="N1021" s="1">
        <f>VLOOKUP(B1021,'[1]ICI-DH'!$A:$H,8,FALSE)</f>
        <v>0.1</v>
      </c>
      <c r="O1021" s="17">
        <f>VLOOKUP(A1021,'Dados absolutos'!A:Q,17,FALSE)</f>
        <v>3.4762778797485955E-4</v>
      </c>
      <c r="P1021" s="1">
        <f>(O1021-MIN(O:O))/(MAX(O:O)-MIN(O:O))</f>
        <v>2.8188751073783613E-2</v>
      </c>
      <c r="Q1021" s="3">
        <f>H1021-I1021-K1021+M1021+N1021+P1021</f>
        <v>-0.28821659945804778</v>
      </c>
      <c r="R1021" s="4" t="s">
        <v>6402</v>
      </c>
    </row>
    <row r="1022" spans="1:18" x14ac:dyDescent="0.25">
      <c r="A1022">
        <v>260870</v>
      </c>
      <c r="B1022">
        <v>2608701</v>
      </c>
      <c r="C1022" t="s">
        <v>1542</v>
      </c>
      <c r="D1022" t="s">
        <v>1452</v>
      </c>
      <c r="E1022" t="s">
        <v>466</v>
      </c>
      <c r="F1022" t="s">
        <v>10</v>
      </c>
      <c r="G1022">
        <f>VLOOKUP(A1022,'Dados absolutos'!A:H,8,FALSE)</f>
        <v>14076</v>
      </c>
      <c r="H1022" s="1">
        <f>(G1022-MIN(G:G))/(MAX(G:G)-MIN(G:G))</f>
        <v>6.649193892562523E-2</v>
      </c>
      <c r="I1022">
        <f>VLOOKUP(A1022,'Dados absolutos'!A:I,9,FALSE)</f>
        <v>0.55100000000000005</v>
      </c>
      <c r="J1022" s="1">
        <f>VLOOKUP(A1022,'Dados absolutos'!A:L,12,FALSE)</f>
        <v>4661.2219813867578</v>
      </c>
      <c r="K1022" s="1">
        <f>(J1022-MIN(J:J))/(MAX(J:J)-MIN(J:J))</f>
        <v>0.34278409427750167</v>
      </c>
      <c r="L1022" s="1">
        <f>VLOOKUP(A1022,'Dados absolutos'!A:M,13,FALSE)</f>
        <v>0.75555555555555554</v>
      </c>
      <c r="M1022" s="1">
        <f>(L1022-MIN(L:L))/(MAX(L:L)-MIN(L:L))</f>
        <v>0.43324250681198911</v>
      </c>
      <c r="N1022" s="1">
        <f>VLOOKUP(B1022,'[1]ICI-DH'!$A:$H,8,FALSE)</f>
        <v>0.1</v>
      </c>
      <c r="O1022" s="17">
        <f>VLOOKUP(A1022,'Dados absolutos'!A:Q,17,FALSE)</f>
        <v>7.1042909917590224E-5</v>
      </c>
      <c r="P1022" s="1">
        <f>(O1022-MIN(O:O))/(MAX(O:O)-MIN(O:O))</f>
        <v>5.7607906286508163E-3</v>
      </c>
      <c r="Q1022" s="3">
        <f>H1022-I1022-K1022+M1022+N1022+P1022</f>
        <v>-0.28828885791123654</v>
      </c>
      <c r="R1022" s="4" t="s">
        <v>6403</v>
      </c>
    </row>
    <row r="1023" spans="1:18" x14ac:dyDescent="0.25">
      <c r="A1023">
        <v>120070</v>
      </c>
      <c r="B1023">
        <v>1200708</v>
      </c>
      <c r="C1023" t="s">
        <v>84</v>
      </c>
      <c r="D1023" t="s">
        <v>64</v>
      </c>
      <c r="E1023" t="s">
        <v>9</v>
      </c>
      <c r="F1023" t="s">
        <v>10</v>
      </c>
      <c r="G1023">
        <f>VLOOKUP(A1023,'Dados absolutos'!A:H,8,FALSE)</f>
        <v>18243</v>
      </c>
      <c r="H1023" s="1">
        <f>(G1023-MIN(G:G))/(MAX(G:G)-MIN(G:G))</f>
        <v>8.7414079641707707E-2</v>
      </c>
      <c r="I1023">
        <f>VLOOKUP(A1023,'Dados absolutos'!A:I,9,FALSE)</f>
        <v>0.59899999999999998</v>
      </c>
      <c r="J1023" s="1">
        <f>VLOOKUP(A1023,'Dados absolutos'!A:L,12,FALSE)</f>
        <v>3804.0208792413532</v>
      </c>
      <c r="K1023" s="1">
        <f>(J1023-MIN(J:J))/(MAX(J:J)-MIN(J:J))</f>
        <v>0.27304474280143187</v>
      </c>
      <c r="L1023" s="1">
        <f>VLOOKUP(A1023,'Dados absolutos'!A:M,13,FALSE)</f>
        <v>0.66111111111111109</v>
      </c>
      <c r="M1023" s="1">
        <f>(L1023-MIN(L:L))/(MAX(L:L)-MIN(L:L))</f>
        <v>0.38692098092643051</v>
      </c>
      <c r="N1023" s="1">
        <f>VLOOKUP(B1023,'[1]ICI-DH'!$A:$H,8,FALSE)</f>
        <v>0.1</v>
      </c>
      <c r="O1023" s="17">
        <f>VLOOKUP(A1023,'Dados absolutos'!A:Q,17,FALSE)</f>
        <v>1.0963109137751467E-4</v>
      </c>
      <c r="P1023" s="1">
        <f>(O1023-MIN(O:O))/(MAX(O:O)-MIN(O:O))</f>
        <v>8.8898633874789114E-3</v>
      </c>
      <c r="Q1023" s="3">
        <f>H1023-I1023-K1023+M1023+N1023+P1023</f>
        <v>-0.2888198188458147</v>
      </c>
      <c r="R1023" s="4" t="s">
        <v>6404</v>
      </c>
    </row>
    <row r="1024" spans="1:18" x14ac:dyDescent="0.25">
      <c r="A1024">
        <v>220020</v>
      </c>
      <c r="B1024">
        <v>2200202</v>
      </c>
      <c r="C1024" t="s">
        <v>684</v>
      </c>
      <c r="D1024" t="s">
        <v>682</v>
      </c>
      <c r="E1024" t="s">
        <v>466</v>
      </c>
      <c r="F1024" t="s">
        <v>10</v>
      </c>
      <c r="G1024">
        <f>VLOOKUP(A1024,'Dados absolutos'!A:H,8,FALSE)</f>
        <v>17573</v>
      </c>
      <c r="H1024" s="1">
        <f>(G1024-MIN(G:G))/(MAX(G:G)-MIN(G:G))</f>
        <v>8.4050068535450148E-2</v>
      </c>
      <c r="I1024">
        <f>VLOOKUP(A1024,'Dados absolutos'!A:I,9,FALSE)</f>
        <v>0.63900000000000001</v>
      </c>
      <c r="J1024" s="1">
        <f>VLOOKUP(A1024,'Dados absolutos'!A:L,12,FALSE)</f>
        <v>5162.5157633870149</v>
      </c>
      <c r="K1024" s="1">
        <f>(J1024-MIN(J:J))/(MAX(J:J)-MIN(J:J))</f>
        <v>0.38356787671570269</v>
      </c>
      <c r="L1024" s="1">
        <f>VLOOKUP(A1024,'Dados absolutos'!A:M,13,FALSE)</f>
        <v>0.98333333333333339</v>
      </c>
      <c r="M1024" s="1">
        <f>(L1024-MIN(L:L))/(MAX(L:L)-MIN(L:L))</f>
        <v>0.54495912806539515</v>
      </c>
      <c r="N1024" s="1">
        <f>VLOOKUP(B1024,'[1]ICI-DH'!$A:$H,8,FALSE)</f>
        <v>0.1</v>
      </c>
      <c r="O1024" s="17">
        <f>VLOOKUP(A1024,'Dados absolutos'!A:Q,17,FALSE)</f>
        <v>5.6905479997723783E-5</v>
      </c>
      <c r="P1024" s="1">
        <f>(O1024-MIN(O:O))/(MAX(O:O)-MIN(O:O))</f>
        <v>4.6144021447043129E-3</v>
      </c>
      <c r="Q1024" s="3">
        <f>H1024-I1024-K1024+M1024+N1024+P1024</f>
        <v>-0.2889442779701531</v>
      </c>
      <c r="R1024" s="4" t="s">
        <v>6405</v>
      </c>
    </row>
    <row r="1025" spans="1:18" x14ac:dyDescent="0.25">
      <c r="A1025">
        <v>411480</v>
      </c>
      <c r="B1025">
        <v>4114807</v>
      </c>
      <c r="C1025" t="s">
        <v>4015</v>
      </c>
      <c r="D1025" t="s">
        <v>3827</v>
      </c>
      <c r="E1025" t="s">
        <v>3828</v>
      </c>
      <c r="F1025" t="s">
        <v>10</v>
      </c>
      <c r="G1025">
        <f>VLOOKUP(A1025,'Dados absolutos'!A:H,8,FALSE)</f>
        <v>41851</v>
      </c>
      <c r="H1025" s="1">
        <f>(G1025-MIN(G:G))/(MAX(G:G)-MIN(G:G))</f>
        <v>0.20594777247234733</v>
      </c>
      <c r="I1025">
        <f>VLOOKUP(A1025,'Dados absolutos'!A:I,9,FALSE)</f>
        <v>0.73499999999999999</v>
      </c>
      <c r="J1025" s="1">
        <f>VLOOKUP(A1025,'Dados absolutos'!A:L,12,FALSE)</f>
        <v>6008.0122455855299</v>
      </c>
      <c r="K1025" s="1">
        <f>(J1025-MIN(J:J))/(MAX(J:J)-MIN(J:J))</f>
        <v>0.45235497486133819</v>
      </c>
      <c r="L1025" s="1">
        <f>VLOOKUP(A1025,'Dados absolutos'!A:M,13,FALSE)</f>
        <v>0.92222222222222217</v>
      </c>
      <c r="M1025" s="1">
        <f>(L1025-MIN(L:L))/(MAX(L:L)-MIN(L:L))</f>
        <v>0.51498637602179842</v>
      </c>
      <c r="N1025" s="1">
        <f>VLOOKUP(B1025,'[1]ICI-DH'!$A:$H,8,FALSE)</f>
        <v>0.16</v>
      </c>
      <c r="O1025" s="17">
        <f>VLOOKUP(A1025,'Dados absolutos'!A:Q,17,FALSE)</f>
        <v>2.1504862488351534E-4</v>
      </c>
      <c r="P1025" s="1">
        <f>(O1025-MIN(O:O))/(MAX(O:O)-MIN(O:O))</f>
        <v>1.7438054048887722E-2</v>
      </c>
      <c r="Q1025" s="3">
        <f>H1025-I1025-K1025+M1025+N1025+P1025</f>
        <v>-0.28898277231830466</v>
      </c>
      <c r="R1025" s="4" t="s">
        <v>6406</v>
      </c>
    </row>
    <row r="1026" spans="1:18" x14ac:dyDescent="0.25">
      <c r="A1026">
        <v>230830</v>
      </c>
      <c r="B1026">
        <v>2308302</v>
      </c>
      <c r="C1026" t="s">
        <v>1013</v>
      </c>
      <c r="D1026" t="s">
        <v>905</v>
      </c>
      <c r="E1026" t="s">
        <v>466</v>
      </c>
      <c r="F1026" t="s">
        <v>10</v>
      </c>
      <c r="G1026">
        <f>VLOOKUP(A1026,'Dados absolutos'!A:H,8,FALSE)</f>
        <v>25900</v>
      </c>
      <c r="H1026" s="1">
        <f>(G1026-MIN(G:G))/(MAX(G:G)-MIN(G:G))</f>
        <v>0.12585920358292288</v>
      </c>
      <c r="I1026">
        <f>VLOOKUP(A1026,'Dados absolutos'!A:I,9,FALSE)</f>
        <v>0.628</v>
      </c>
      <c r="J1026" s="1">
        <f>VLOOKUP(A1026,'Dados absolutos'!A:L,12,FALSE)</f>
        <v>5000.80473050193</v>
      </c>
      <c r="K1026" s="1">
        <f>(J1026-MIN(J:J))/(MAX(J:J)-MIN(J:J))</f>
        <v>0.3704115444014936</v>
      </c>
      <c r="L1026" s="1">
        <f>VLOOKUP(A1026,'Dados absolutos'!A:M,13,FALSE)</f>
        <v>0.62222222222222223</v>
      </c>
      <c r="M1026" s="1">
        <f>(L1026-MIN(L:L))/(MAX(L:L)-MIN(L:L))</f>
        <v>0.36784741144414174</v>
      </c>
      <c r="N1026" s="1">
        <f>VLOOKUP(B1026,'[1]ICI-DH'!$A:$H,8,FALSE)</f>
        <v>0.2</v>
      </c>
      <c r="O1026" s="17">
        <f>VLOOKUP(A1026,'Dados absolutos'!A:Q,17,FALSE)</f>
        <v>1.9305019305019305E-4</v>
      </c>
      <c r="P1026" s="1">
        <f>(O1026-MIN(O:O))/(MAX(O:O)-MIN(O:O))</f>
        <v>1.5654225654225654E-2</v>
      </c>
      <c r="Q1026" s="3">
        <f>H1026-I1026-K1026+M1026+N1026+P1026</f>
        <v>-0.28905070372020336</v>
      </c>
      <c r="R1026" s="4" t="s">
        <v>6407</v>
      </c>
    </row>
    <row r="1027" spans="1:18" x14ac:dyDescent="0.25">
      <c r="A1027">
        <v>220277</v>
      </c>
      <c r="B1027">
        <v>2202778</v>
      </c>
      <c r="C1027" t="s">
        <v>743</v>
      </c>
      <c r="D1027" t="s">
        <v>682</v>
      </c>
      <c r="E1027" t="s">
        <v>466</v>
      </c>
      <c r="F1027" t="s">
        <v>10</v>
      </c>
      <c r="G1027">
        <f>VLOOKUP(A1027,'Dados absolutos'!A:H,8,FALSE)</f>
        <v>6994</v>
      </c>
      <c r="H1027" s="1">
        <f>(G1027-MIN(G:G))/(MAX(G:G)-MIN(G:G))</f>
        <v>3.0933839441272901E-2</v>
      </c>
      <c r="I1027">
        <f>VLOOKUP(A1027,'Dados absolutos'!A:I,9,FALSE)</f>
        <v>0.58799999999999997</v>
      </c>
      <c r="J1027" s="1">
        <f>VLOOKUP(A1027,'Dados absolutos'!A:L,12,FALSE)</f>
        <v>5485</v>
      </c>
      <c r="K1027" s="1">
        <f>(J1027-MIN(J:J))/(MAX(J:J)-MIN(J:J))</f>
        <v>0.40980424233207602</v>
      </c>
      <c r="L1027" s="1">
        <f>VLOOKUP(A1027,'Dados absolutos'!A:M,13,FALSE)</f>
        <v>1.05</v>
      </c>
      <c r="M1027" s="1">
        <f>(L1027-MIN(L:L))/(MAX(L:L)-MIN(L:L))</f>
        <v>0.57765667574931889</v>
      </c>
      <c r="N1027" s="1">
        <f>VLOOKUP(B1027,'[1]ICI-DH'!$A:$H,8,FALSE)</f>
        <v>0.1</v>
      </c>
      <c r="O1027" s="17">
        <f>VLOOKUP(A1027,'Dados absolutos'!A:Q,17,FALSE)</f>
        <v>0</v>
      </c>
      <c r="P1027" s="1">
        <f>(O1027-MIN(O:O))/(MAX(O:O)-MIN(O:O))</f>
        <v>0</v>
      </c>
      <c r="Q1027" s="3">
        <f>H1027-I1027-K1027+M1027+N1027+P1027</f>
        <v>-0.28921372714148419</v>
      </c>
      <c r="R1027" s="4" t="s">
        <v>6408</v>
      </c>
    </row>
    <row r="1028" spans="1:18" x14ac:dyDescent="0.25">
      <c r="A1028">
        <v>261580</v>
      </c>
      <c r="B1028">
        <v>2615805</v>
      </c>
      <c r="C1028" t="s">
        <v>1611</v>
      </c>
      <c r="D1028" t="s">
        <v>1452</v>
      </c>
      <c r="E1028" t="s">
        <v>466</v>
      </c>
      <c r="F1028" t="s">
        <v>10</v>
      </c>
      <c r="G1028">
        <f>VLOOKUP(A1028,'Dados absolutos'!A:H,8,FALSE)</f>
        <v>26937</v>
      </c>
      <c r="H1028" s="1">
        <f>(G1028-MIN(G:G))/(MAX(G:G)-MIN(G:G))</f>
        <v>0.13106588942947375</v>
      </c>
      <c r="I1028">
        <f>VLOOKUP(A1028,'Dados absolutos'!A:I,9,FALSE)</f>
        <v>0.51900000000000002</v>
      </c>
      <c r="J1028" s="1">
        <f>VLOOKUP(A1028,'Dados absolutos'!A:L,12,FALSE)</f>
        <v>3906.516436871218</v>
      </c>
      <c r="K1028" s="1">
        <f>(J1028-MIN(J:J))/(MAX(J:J)-MIN(J:J))</f>
        <v>0.28138347883477915</v>
      </c>
      <c r="L1028" s="1">
        <f>VLOOKUP(A1028,'Dados absolutos'!A:M,13,FALSE)</f>
        <v>0.23888888888888893</v>
      </c>
      <c r="M1028" s="1">
        <f>(L1028-MIN(L:L))/(MAX(L:L)-MIN(L:L))</f>
        <v>0.1798365122615804</v>
      </c>
      <c r="N1028" s="1">
        <f>VLOOKUP(B1028,'[1]ICI-DH'!$A:$H,8,FALSE)</f>
        <v>0.2</v>
      </c>
      <c r="O1028" s="17">
        <f>VLOOKUP(A1028,'Dados absolutos'!A:Q,17,FALSE)</f>
        <v>0</v>
      </c>
      <c r="P1028" s="1">
        <f>(O1028-MIN(O:O))/(MAX(O:O)-MIN(O:O))</f>
        <v>0</v>
      </c>
      <c r="Q1028" s="3">
        <f>H1028-I1028-K1028+M1028+N1028+P1028</f>
        <v>-0.28948107714372501</v>
      </c>
      <c r="R1028" s="4" t="s">
        <v>6409</v>
      </c>
    </row>
    <row r="1029" spans="1:18" x14ac:dyDescent="0.25">
      <c r="A1029">
        <v>251680</v>
      </c>
      <c r="B1029">
        <v>2516805</v>
      </c>
      <c r="C1029" t="s">
        <v>1446</v>
      </c>
      <c r="D1029" t="s">
        <v>1247</v>
      </c>
      <c r="E1029" t="s">
        <v>466</v>
      </c>
      <c r="F1029" t="s">
        <v>10</v>
      </c>
      <c r="G1029">
        <f>VLOOKUP(A1029,'Dados absolutos'!A:H,8,FALSE)</f>
        <v>9892</v>
      </c>
      <c r="H1029" s="1">
        <f>(G1029-MIN(G:G))/(MAX(G:G)-MIN(G:G))</f>
        <v>4.548444270386158E-2</v>
      </c>
      <c r="I1029">
        <f>VLOOKUP(A1029,'Dados absolutos'!A:I,9,FALSE)</f>
        <v>0.60899999999999999</v>
      </c>
      <c r="J1029" s="1">
        <f>VLOOKUP(A1029,'Dados absolutos'!A:L,12,FALSE)</f>
        <v>5724.5351627577838</v>
      </c>
      <c r="K1029" s="1">
        <f>(J1029-MIN(J:J))/(MAX(J:J)-MIN(J:J))</f>
        <v>0.42929211613978968</v>
      </c>
      <c r="L1029" s="1">
        <f>VLOOKUP(A1029,'Dados absolutos'!A:M,13,FALSE)</f>
        <v>0.5722222222222223</v>
      </c>
      <c r="M1029" s="1">
        <f>(L1029-MIN(L:L))/(MAX(L:L)-MIN(L:L))</f>
        <v>0.34332425068119898</v>
      </c>
      <c r="N1029" s="1">
        <f>VLOOKUP(B1029,'[1]ICI-DH'!$A:$H,8,FALSE)</f>
        <v>0.36</v>
      </c>
      <c r="O1029" s="17">
        <f>VLOOKUP(A1029,'Dados absolutos'!A:Q,17,FALSE)</f>
        <v>0</v>
      </c>
      <c r="P1029" s="1">
        <f>(O1029-MIN(O:O))/(MAX(O:O)-MIN(O:O))</f>
        <v>0</v>
      </c>
      <c r="Q1029" s="3">
        <f>H1029-I1029-K1029+M1029+N1029+P1029</f>
        <v>-0.28948342275472916</v>
      </c>
      <c r="R1029" s="4" t="s">
        <v>6410</v>
      </c>
    </row>
    <row r="1030" spans="1:18" x14ac:dyDescent="0.25">
      <c r="A1030">
        <v>270240</v>
      </c>
      <c r="B1030">
        <v>2702405</v>
      </c>
      <c r="C1030" t="s">
        <v>1642</v>
      </c>
      <c r="D1030" t="s">
        <v>1620</v>
      </c>
      <c r="E1030" t="s">
        <v>466</v>
      </c>
      <c r="F1030" t="s">
        <v>10</v>
      </c>
      <c r="G1030">
        <f>VLOOKUP(A1030,'Dados absolutos'!A:H,8,FALSE)</f>
        <v>51318</v>
      </c>
      <c r="H1030" s="1">
        <f>(G1030-MIN(G:G))/(MAX(G:G)-MIN(G:G))</f>
        <v>0.25348074731255682</v>
      </c>
      <c r="I1030">
        <f>VLOOKUP(A1030,'Dados absolutos'!A:I,9,FALSE)</f>
        <v>0.61199999999999999</v>
      </c>
      <c r="J1030" s="1">
        <f>VLOOKUP(A1030,'Dados absolutos'!A:L,12,FALSE)</f>
        <v>5495.4873648622315</v>
      </c>
      <c r="K1030" s="1">
        <f>(J1030-MIN(J:J))/(MAX(J:J)-MIN(J:J))</f>
        <v>0.41065746338178588</v>
      </c>
      <c r="L1030" s="1">
        <f>VLOOKUP(A1030,'Dados absolutos'!A:M,13,FALSE)</f>
        <v>0.61666666666666681</v>
      </c>
      <c r="M1030" s="1">
        <f>(L1030-MIN(L:L))/(MAX(L:L)-MIN(L:L))</f>
        <v>0.36512261580381478</v>
      </c>
      <c r="N1030" s="1">
        <f>VLOOKUP(B1030,'[1]ICI-DH'!$A:$H,8,FALSE)</f>
        <v>0.1</v>
      </c>
      <c r="O1030" s="17">
        <f>VLOOKUP(A1030,'Dados absolutos'!A:Q,17,FALSE)</f>
        <v>1.7537706068046299E-4</v>
      </c>
      <c r="P1030" s="1">
        <f>(O1030-MIN(O:O))/(MAX(O:O)-MIN(O:O))</f>
        <v>1.4221130987177987E-2</v>
      </c>
      <c r="Q1030" s="3">
        <f>H1030-I1030-K1030+M1030+N1030+P1030</f>
        <v>-0.28983296927823637</v>
      </c>
      <c r="R1030" s="4" t="s">
        <v>6411</v>
      </c>
    </row>
    <row r="1031" spans="1:18" x14ac:dyDescent="0.25">
      <c r="A1031">
        <v>350790</v>
      </c>
      <c r="B1031">
        <v>3507902</v>
      </c>
      <c r="C1031" t="s">
        <v>3287</v>
      </c>
      <c r="D1031" t="s">
        <v>3202</v>
      </c>
      <c r="E1031" t="s">
        <v>2182</v>
      </c>
      <c r="F1031" t="s">
        <v>10</v>
      </c>
      <c r="G1031">
        <f>VLOOKUP(A1031,'Dados absolutos'!A:H,8,FALSE)</f>
        <v>23898</v>
      </c>
      <c r="H1031" s="1">
        <f>(G1031-MIN(G:G))/(MAX(G:G)-MIN(G:G))</f>
        <v>0.11580733756094132</v>
      </c>
      <c r="I1031">
        <f>VLOOKUP(A1031,'Dados absolutos'!A:I,9,FALSE)</f>
        <v>0.74</v>
      </c>
      <c r="J1031" s="1">
        <f>VLOOKUP(A1031,'Dados absolutos'!A:L,12,FALSE)</f>
        <v>7560.1736735291652</v>
      </c>
      <c r="K1031" s="1">
        <f>(J1031-MIN(J:J))/(MAX(J:J)-MIN(J:J))</f>
        <v>0.57863424713483336</v>
      </c>
      <c r="L1031" s="1">
        <f>VLOOKUP(A1031,'Dados absolutos'!A:M,13,FALSE)</f>
        <v>1.0166666666666668</v>
      </c>
      <c r="M1031" s="1">
        <f>(L1031-MIN(L:L))/(MAX(L:L)-MIN(L:L))</f>
        <v>0.56130790190735702</v>
      </c>
      <c r="N1031" s="1">
        <f>VLOOKUP(B1031,'[1]ICI-DH'!$A:$H,8,FALSE)</f>
        <v>0.26</v>
      </c>
      <c r="O1031" s="17">
        <f>VLOOKUP(A1031,'Dados absolutos'!A:Q,17,FALSE)</f>
        <v>1.1298016570424304E-3</v>
      </c>
      <c r="P1031" s="1">
        <f>(O1031-MIN(O:O))/(MAX(O:O)-MIN(O:O))</f>
        <v>9.1614361034396186E-2</v>
      </c>
      <c r="Q1031" s="3">
        <f>H1031-I1031-K1031+M1031+N1031+P1031</f>
        <v>-0.28990464663213894</v>
      </c>
      <c r="R1031" s="4" t="s">
        <v>6412</v>
      </c>
    </row>
    <row r="1032" spans="1:18" x14ac:dyDescent="0.25">
      <c r="A1032">
        <v>510792</v>
      </c>
      <c r="B1032">
        <v>5107925</v>
      </c>
      <c r="C1032" t="s">
        <v>5120</v>
      </c>
      <c r="D1032" t="s">
        <v>5002</v>
      </c>
      <c r="E1032" t="s">
        <v>4932</v>
      </c>
      <c r="F1032" t="s">
        <v>10</v>
      </c>
      <c r="G1032">
        <f>VLOOKUP(A1032,'Dados absolutos'!A:H,8,FALSE)</f>
        <v>110635</v>
      </c>
      <c r="H1032" s="1">
        <f>(G1032-MIN(G:G))/(MAX(G:G)-MIN(G:G))</f>
        <v>0.5513061902825267</v>
      </c>
      <c r="I1032">
        <f>VLOOKUP(A1032,'Dados absolutos'!A:I,9,FALSE)</f>
        <v>0.74399999999999999</v>
      </c>
      <c r="J1032" s="1">
        <f>VLOOKUP(A1032,'Dados absolutos'!A:L,12,FALSE)</f>
        <v>7564.2450808514486</v>
      </c>
      <c r="K1032" s="1">
        <f>(J1032-MIN(J:J))/(MAX(J:J)-MIN(J:J))</f>
        <v>0.57896548481702992</v>
      </c>
      <c r="L1032" s="1">
        <f>VLOOKUP(A1032,'Dados absolutos'!A:M,13,FALSE)</f>
        <v>0</v>
      </c>
      <c r="M1032" s="1">
        <f>(L1032-MIN(L:L))/(MAX(L:L)-MIN(L:L))</f>
        <v>6.2670299727520445E-2</v>
      </c>
      <c r="N1032" s="1">
        <f>VLOOKUP(B1032,'[1]ICI-DH'!$A:$H,8,FALSE)</f>
        <v>0.36</v>
      </c>
      <c r="O1032" s="17">
        <f>VLOOKUP(A1032,'Dados absolutos'!A:Q,17,FALSE)</f>
        <v>7.2309847697383286E-4</v>
      </c>
      <c r="P1032" s="1">
        <f>(O1032-MIN(O:O))/(MAX(O:O)-MIN(O:O))</f>
        <v>5.8635252055055917E-2</v>
      </c>
      <c r="Q1032" s="3">
        <f>H1032-I1032-K1032+M1032+N1032+P1032</f>
        <v>-0.29035374275192682</v>
      </c>
      <c r="R1032" s="4" t="s">
        <v>6413</v>
      </c>
    </row>
    <row r="1033" spans="1:18" x14ac:dyDescent="0.25">
      <c r="A1033">
        <v>421010</v>
      </c>
      <c r="B1033">
        <v>4210100</v>
      </c>
      <c r="C1033" t="s">
        <v>4338</v>
      </c>
      <c r="D1033" t="s">
        <v>4197</v>
      </c>
      <c r="E1033" t="s">
        <v>3828</v>
      </c>
      <c r="F1033" t="s">
        <v>10</v>
      </c>
      <c r="G1033">
        <f>VLOOKUP(A1033,'Dados absolutos'!A:H,8,FALSE)</f>
        <v>55286</v>
      </c>
      <c r="H1033" s="1">
        <f>(G1033-MIN(G:G))/(MAX(G:G)-MIN(G:G))</f>
        <v>0.27340372652095979</v>
      </c>
      <c r="I1033">
        <f>VLOOKUP(A1033,'Dados absolutos'!A:I,9,FALSE)</f>
        <v>0.77700000000000002</v>
      </c>
      <c r="J1033" s="1">
        <f>VLOOKUP(A1033,'Dados absolutos'!A:L,12,FALSE)</f>
        <v>5391.8178761350073</v>
      </c>
      <c r="K1033" s="1">
        <f>(J1033-MIN(J:J))/(MAX(J:J)-MIN(J:J))</f>
        <v>0.40222321977944159</v>
      </c>
      <c r="L1033" s="1">
        <f>VLOOKUP(A1033,'Dados absolutos'!A:M,13,FALSE)</f>
        <v>0.8</v>
      </c>
      <c r="M1033" s="1">
        <f>(L1033-MIN(L:L))/(MAX(L:L)-MIN(L:L))</f>
        <v>0.45504087193460496</v>
      </c>
      <c r="N1033" s="1">
        <f>VLOOKUP(B1033,'[1]ICI-DH'!$A:$H,8,FALSE)</f>
        <v>0.1</v>
      </c>
      <c r="O1033" s="17">
        <f>VLOOKUP(A1033,'Dados absolutos'!A:Q,17,FALSE)</f>
        <v>7.4159823463444631E-4</v>
      </c>
      <c r="P1033" s="1">
        <f>(O1033-MIN(O:O))/(MAX(O:O)-MIN(O:O))</f>
        <v>6.0135376848468772E-2</v>
      </c>
      <c r="Q1033" s="3">
        <f>H1033-I1033-K1033+M1033+N1033+P1033</f>
        <v>-0.29064324447540807</v>
      </c>
      <c r="R1033" s="4" t="s">
        <v>6414</v>
      </c>
    </row>
    <row r="1034" spans="1:18" x14ac:dyDescent="0.25">
      <c r="A1034">
        <v>290510</v>
      </c>
      <c r="B1034">
        <v>2905107</v>
      </c>
      <c r="C1034" t="s">
        <v>1846</v>
      </c>
      <c r="D1034" t="s">
        <v>1784</v>
      </c>
      <c r="E1034" t="s">
        <v>466</v>
      </c>
      <c r="F1034" t="s">
        <v>10</v>
      </c>
      <c r="G1034">
        <f>VLOOKUP(A1034,'Dados absolutos'!A:H,8,FALSE)</f>
        <v>10384</v>
      </c>
      <c r="H1034" s="1">
        <f>(G1034-MIN(G:G))/(MAX(G:G)-MIN(G:G))</f>
        <v>4.7954731456516388E-2</v>
      </c>
      <c r="I1034">
        <f>VLOOKUP(A1034,'Dados absolutos'!A:I,9,FALSE)</f>
        <v>0.54600000000000004</v>
      </c>
      <c r="J1034" s="1">
        <f>VLOOKUP(A1034,'Dados absolutos'!A:L,12,FALSE)</f>
        <v>5394.2852330508476</v>
      </c>
      <c r="K1034" s="1">
        <f>(J1034-MIN(J:J))/(MAX(J:J)-MIN(J:J))</f>
        <v>0.40242395665523428</v>
      </c>
      <c r="L1034" s="1">
        <f>VLOOKUP(A1034,'Dados absolutos'!A:M,13,FALSE)</f>
        <v>0.42222222222222222</v>
      </c>
      <c r="M1034" s="1">
        <f>(L1034-MIN(L:L))/(MAX(L:L)-MIN(L:L))</f>
        <v>0.26975476839237061</v>
      </c>
      <c r="N1034" s="1">
        <f>VLOOKUP(B1034,'[1]ICI-DH'!$A:$H,8,FALSE)</f>
        <v>0.33999999999999997</v>
      </c>
      <c r="O1034" s="17">
        <f>VLOOKUP(A1034,'Dados absolutos'!A:Q,17,FALSE)</f>
        <v>0</v>
      </c>
      <c r="P1034" s="1">
        <f>(O1034-MIN(O:O))/(MAX(O:O)-MIN(O:O))</f>
        <v>0</v>
      </c>
      <c r="Q1034" s="3">
        <f>H1034-I1034-K1034+M1034+N1034+P1034</f>
        <v>-0.29071445680634722</v>
      </c>
      <c r="R1034" s="4" t="s">
        <v>6415</v>
      </c>
    </row>
    <row r="1035" spans="1:18" x14ac:dyDescent="0.25">
      <c r="A1035">
        <v>130310</v>
      </c>
      <c r="B1035">
        <v>1303106</v>
      </c>
      <c r="C1035" t="s">
        <v>129</v>
      </c>
      <c r="D1035" t="s">
        <v>87</v>
      </c>
      <c r="E1035" t="s">
        <v>9</v>
      </c>
      <c r="F1035" t="s">
        <v>10</v>
      </c>
      <c r="G1035">
        <f>VLOOKUP(A1035,'Dados absolutos'!A:H,8,FALSE)</f>
        <v>27062</v>
      </c>
      <c r="H1035" s="1">
        <f>(G1035-MIN(G:G))/(MAX(G:G)-MIN(G:G))</f>
        <v>0.13169350344183525</v>
      </c>
      <c r="I1035">
        <f>VLOOKUP(A1035,'Dados absolutos'!A:I,9,FALSE)</f>
        <v>0.55800000000000005</v>
      </c>
      <c r="J1035" s="1">
        <f>VLOOKUP(A1035,'Dados absolutos'!A:L,12,FALSE)</f>
        <v>5638.6133408469441</v>
      </c>
      <c r="K1035" s="1">
        <f>(J1035-MIN(J:J))/(MAX(J:J)-MIN(J:J))</f>
        <v>0.42230177032396277</v>
      </c>
      <c r="L1035" s="1">
        <f>VLOOKUP(A1035,'Dados absolutos'!A:M,13,FALSE)</f>
        <v>0.68333333333333335</v>
      </c>
      <c r="M1035" s="1">
        <f>(L1035-MIN(L:L))/(MAX(L:L)-MIN(L:L))</f>
        <v>0.39782016348773847</v>
      </c>
      <c r="N1035" s="1">
        <f>VLOOKUP(B1035,'[1]ICI-DH'!$A:$H,8,FALSE)</f>
        <v>0.16</v>
      </c>
      <c r="O1035" s="17">
        <f>VLOOKUP(A1035,'Dados absolutos'!A:Q,17,FALSE)</f>
        <v>0</v>
      </c>
      <c r="P1035" s="1">
        <f>(O1035-MIN(O:O))/(MAX(O:O)-MIN(O:O))</f>
        <v>0</v>
      </c>
      <c r="Q1035" s="3">
        <f>H1035-I1035-K1035+M1035+N1035+P1035</f>
        <v>-0.2907881033943891</v>
      </c>
      <c r="R1035" s="4" t="s">
        <v>6416</v>
      </c>
    </row>
    <row r="1036" spans="1:18" x14ac:dyDescent="0.25">
      <c r="A1036">
        <v>355270</v>
      </c>
      <c r="B1036">
        <v>3552700</v>
      </c>
      <c r="C1036" t="s">
        <v>142</v>
      </c>
      <c r="D1036" t="s">
        <v>3202</v>
      </c>
      <c r="E1036" t="s">
        <v>2182</v>
      </c>
      <c r="F1036" t="s">
        <v>10</v>
      </c>
      <c r="G1036">
        <f>VLOOKUP(A1036,'Dados absolutos'!A:H,8,FALSE)</f>
        <v>14769</v>
      </c>
      <c r="H1036" s="1">
        <f>(G1036-MIN(G:G))/(MAX(G:G)-MIN(G:G))</f>
        <v>6.9971431010157306E-2</v>
      </c>
      <c r="I1036">
        <f>VLOOKUP(A1036,'Dados absolutos'!A:I,9,FALSE)</f>
        <v>0.70399999999999996</v>
      </c>
      <c r="J1036" s="1">
        <f>VLOOKUP(A1036,'Dados absolutos'!A:L,12,FALSE)</f>
        <v>5512.6664567675543</v>
      </c>
      <c r="K1036" s="1">
        <f>(J1036-MIN(J:J))/(MAX(J:J)-MIN(J:J))</f>
        <v>0.41205510359179787</v>
      </c>
      <c r="L1036" s="1">
        <f>VLOOKUP(A1036,'Dados absolutos'!A:M,13,FALSE)</f>
        <v>0.9</v>
      </c>
      <c r="M1036" s="1">
        <f>(L1036-MIN(L:L))/(MAX(L:L)-MIN(L:L))</f>
        <v>0.50408719346049058</v>
      </c>
      <c r="N1036" s="1">
        <f>VLOOKUP(B1036,'[1]ICI-DH'!$A:$H,8,FALSE)</f>
        <v>0.24</v>
      </c>
      <c r="O1036" s="17">
        <f>VLOOKUP(A1036,'Dados absolutos'!A:Q,17,FALSE)</f>
        <v>1.3541878258514455E-4</v>
      </c>
      <c r="P1036" s="1">
        <f>(O1036-MIN(O:O))/(MAX(O:O)-MIN(O:O))</f>
        <v>1.0980958614515389E-2</v>
      </c>
      <c r="Q1036" s="3">
        <f>H1036-I1036-K1036+M1036+N1036+P1036</f>
        <v>-0.29101552050663454</v>
      </c>
      <c r="R1036" s="4" t="s">
        <v>6417</v>
      </c>
    </row>
    <row r="1037" spans="1:18" x14ac:dyDescent="0.25">
      <c r="A1037">
        <v>312710</v>
      </c>
      <c r="B1037">
        <v>3127107</v>
      </c>
      <c r="C1037" t="s">
        <v>2486</v>
      </c>
      <c r="D1037" t="s">
        <v>2181</v>
      </c>
      <c r="E1037" t="s">
        <v>2182</v>
      </c>
      <c r="F1037" t="s">
        <v>10</v>
      </c>
      <c r="G1037">
        <f>VLOOKUP(A1037,'Dados absolutos'!A:H,8,FALSE)</f>
        <v>58588</v>
      </c>
      <c r="H1037" s="1">
        <f>(G1037-MIN(G:G))/(MAX(G:G)-MIN(G:G))</f>
        <v>0.28998277827150082</v>
      </c>
      <c r="I1037">
        <f>VLOOKUP(A1037,'Dados absolutos'!A:I,9,FALSE)</f>
        <v>0.73</v>
      </c>
      <c r="J1037" s="1">
        <f>VLOOKUP(A1037,'Dados absolutos'!A:L,12,FALSE)</f>
        <v>5102.7779528231031</v>
      </c>
      <c r="K1037" s="1">
        <f>(J1037-MIN(J:J))/(MAX(J:J)-MIN(J:J))</f>
        <v>0.37870778477589923</v>
      </c>
      <c r="L1037" s="1">
        <f>VLOOKUP(A1037,'Dados absolutos'!A:M,13,FALSE)</f>
        <v>0.57777777777777772</v>
      </c>
      <c r="M1037" s="1">
        <f>(L1037-MIN(L:L))/(MAX(L:L)-MIN(L:L))</f>
        <v>0.34604904632152589</v>
      </c>
      <c r="N1037" s="1">
        <f>VLOOKUP(B1037,'[1]ICI-DH'!$A:$H,8,FALSE)</f>
        <v>0.1</v>
      </c>
      <c r="O1037" s="17">
        <f>VLOOKUP(A1037,'Dados absolutos'!A:Q,17,FALSE)</f>
        <v>1.0070321567556496E-3</v>
      </c>
      <c r="P1037" s="1">
        <f>(O1037-MIN(O:O))/(MAX(O:O)-MIN(O:O))</f>
        <v>8.1659118666697006E-2</v>
      </c>
      <c r="Q1037" s="3">
        <f>H1037-I1037-K1037+M1037+N1037+P1037</f>
        <v>-0.29101684151617552</v>
      </c>
      <c r="R1037" s="4" t="s">
        <v>6418</v>
      </c>
    </row>
    <row r="1038" spans="1:18" x14ac:dyDescent="0.25">
      <c r="A1038">
        <v>241120</v>
      </c>
      <c r="B1038">
        <v>2411205</v>
      </c>
      <c r="C1038" t="s">
        <v>1204</v>
      </c>
      <c r="D1038" t="s">
        <v>1086</v>
      </c>
      <c r="E1038" t="s">
        <v>466</v>
      </c>
      <c r="F1038" t="s">
        <v>10</v>
      </c>
      <c r="G1038">
        <f>VLOOKUP(A1038,'Dados absolutos'!A:H,8,FALSE)</f>
        <v>37313</v>
      </c>
      <c r="H1038" s="1">
        <f>(G1038-MIN(G:G))/(MAX(G:G)-MIN(G:G))</f>
        <v>0.18316287336757595</v>
      </c>
      <c r="I1038">
        <f>VLOOKUP(A1038,'Dados absolutos'!A:I,9,FALSE)</f>
        <v>0.63500000000000001</v>
      </c>
      <c r="J1038" s="1">
        <f>VLOOKUP(A1038,'Dados absolutos'!A:L,12,FALSE)</f>
        <v>3675.8112697987294</v>
      </c>
      <c r="K1038" s="1">
        <f>(J1038-MIN(J:J))/(MAX(J:J)-MIN(J:J))</f>
        <v>0.26261398741258485</v>
      </c>
      <c r="L1038" s="1">
        <f>VLOOKUP(A1038,'Dados absolutos'!A:M,13,FALSE)</f>
        <v>0.4</v>
      </c>
      <c r="M1038" s="1">
        <f>(L1038-MIN(L:L))/(MAX(L:L)-MIN(L:L))</f>
        <v>0.25885558583106272</v>
      </c>
      <c r="N1038" s="1">
        <f>VLOOKUP(B1038,'[1]ICI-DH'!$A:$H,8,FALSE)</f>
        <v>0.16</v>
      </c>
      <c r="O1038" s="17">
        <f>VLOOKUP(A1038,'Dados absolutos'!A:Q,17,FALSE)</f>
        <v>5.36006217672125E-5</v>
      </c>
      <c r="P1038" s="1">
        <f>(O1038-MIN(O:O))/(MAX(O:O)-MIN(O:O))</f>
        <v>4.3464148628568535E-3</v>
      </c>
      <c r="Q1038" s="3">
        <f>H1038-I1038-K1038+M1038+N1038+P1038</f>
        <v>-0.29124911335108933</v>
      </c>
      <c r="R1038" s="4" t="s">
        <v>6419</v>
      </c>
    </row>
    <row r="1039" spans="1:18" x14ac:dyDescent="0.25">
      <c r="A1039">
        <v>293040</v>
      </c>
      <c r="B1039">
        <v>2930402</v>
      </c>
      <c r="C1039" t="s">
        <v>2140</v>
      </c>
      <c r="D1039" t="s">
        <v>1784</v>
      </c>
      <c r="E1039" t="s">
        <v>466</v>
      </c>
      <c r="F1039" t="s">
        <v>10</v>
      </c>
      <c r="G1039">
        <f>VLOOKUP(A1039,'Dados absolutos'!A:H,8,FALSE)</f>
        <v>17996</v>
      </c>
      <c r="H1039" s="1">
        <f>(G1039-MIN(G:G))/(MAX(G:G)-MIN(G:G))</f>
        <v>8.6173914353281422E-2</v>
      </c>
      <c r="I1039">
        <f>VLOOKUP(A1039,'Dados absolutos'!A:I,9,FALSE)</f>
        <v>0.56599999999999995</v>
      </c>
      <c r="J1039" s="1">
        <f>VLOOKUP(A1039,'Dados absolutos'!A:L,12,FALSE)</f>
        <v>3881.9109929984443</v>
      </c>
      <c r="K1039" s="1">
        <f>(J1039-MIN(J:J))/(MAX(J:J)-MIN(J:J))</f>
        <v>0.27938165254900638</v>
      </c>
      <c r="L1039" s="1">
        <f>VLOOKUP(A1039,'Dados absolutos'!A:M,13,FALSE)</f>
        <v>0.50000000000000011</v>
      </c>
      <c r="M1039" s="1">
        <f>(L1039-MIN(L:L))/(MAX(L:L)-MIN(L:L))</f>
        <v>0.30790190735694828</v>
      </c>
      <c r="N1039" s="1">
        <f>VLOOKUP(B1039,'[1]ICI-DH'!$A:$H,8,FALSE)</f>
        <v>0.16</v>
      </c>
      <c r="O1039" s="17">
        <f>VLOOKUP(A1039,'Dados absolutos'!A:Q,17,FALSE)</f>
        <v>0</v>
      </c>
      <c r="P1039" s="1">
        <f>(O1039-MIN(O:O))/(MAX(O:O)-MIN(O:O))</f>
        <v>0</v>
      </c>
      <c r="Q1039" s="3">
        <f>H1039-I1039-K1039+M1039+N1039+P1039</f>
        <v>-0.2913058308387767</v>
      </c>
      <c r="R1039" s="4" t="s">
        <v>6420</v>
      </c>
    </row>
    <row r="1040" spans="1:18" x14ac:dyDescent="0.25">
      <c r="A1040">
        <v>411995</v>
      </c>
      <c r="B1040">
        <v>4119954</v>
      </c>
      <c r="C1040" t="s">
        <v>4079</v>
      </c>
      <c r="D1040" t="s">
        <v>3827</v>
      </c>
      <c r="E1040" t="s">
        <v>3828</v>
      </c>
      <c r="F1040" t="s">
        <v>10</v>
      </c>
      <c r="G1040">
        <f>VLOOKUP(A1040,'Dados absolutos'!A:H,8,FALSE)</f>
        <v>30425</v>
      </c>
      <c r="H1040" s="1">
        <f>(G1040-MIN(G:G))/(MAX(G:G)-MIN(G:G))</f>
        <v>0.14857883083040865</v>
      </c>
      <c r="I1040">
        <f>VLOOKUP(A1040,'Dados absolutos'!A:I,9,FALSE)</f>
        <v>0.73799999999999999</v>
      </c>
      <c r="J1040" s="1">
        <f>VLOOKUP(A1040,'Dados absolutos'!A:L,12,FALSE)</f>
        <v>6226.0654866064096</v>
      </c>
      <c r="K1040" s="1">
        <f>(J1040-MIN(J:J))/(MAX(J:J)-MIN(J:J))</f>
        <v>0.47009514292457499</v>
      </c>
      <c r="L1040" s="1">
        <f>VLOOKUP(A1040,'Dados absolutos'!A:M,13,FALSE)</f>
        <v>0.87777777777777788</v>
      </c>
      <c r="M1040" s="1">
        <f>(L1040-MIN(L:L))/(MAX(L:L)-MIN(L:L))</f>
        <v>0.49318801089918268</v>
      </c>
      <c r="N1040" s="1">
        <f>VLOOKUP(B1040,'[1]ICI-DH'!$A:$H,8,FALSE)</f>
        <v>0.2</v>
      </c>
      <c r="O1040" s="17">
        <f>VLOOKUP(A1040,'Dados absolutos'!A:Q,17,FALSE)</f>
        <v>9.2029580936729661E-4</v>
      </c>
      <c r="P1040" s="1">
        <f>(O1040-MIN(O:O))/(MAX(O:O)-MIN(O:O))</f>
        <v>7.4625764630694785E-2</v>
      </c>
      <c r="Q1040" s="3">
        <f>H1040-I1040-K1040+M1040+N1040+P1040</f>
        <v>-0.29170253656428902</v>
      </c>
      <c r="R1040" s="4" t="s">
        <v>6421</v>
      </c>
    </row>
    <row r="1041" spans="1:18" x14ac:dyDescent="0.25">
      <c r="A1041">
        <v>260130</v>
      </c>
      <c r="B1041">
        <v>2601300</v>
      </c>
      <c r="C1041" t="s">
        <v>1465</v>
      </c>
      <c r="D1041" t="s">
        <v>1452</v>
      </c>
      <c r="E1041" t="s">
        <v>466</v>
      </c>
      <c r="F1041" t="s">
        <v>10</v>
      </c>
      <c r="G1041">
        <f>VLOOKUP(A1041,'Dados absolutos'!A:H,8,FALSE)</f>
        <v>12263</v>
      </c>
      <c r="H1041" s="1">
        <f>(G1041-MIN(G:G))/(MAX(G:G)-MIN(G:G))</f>
        <v>5.7389025290334239E-2</v>
      </c>
      <c r="I1041">
        <f>VLOOKUP(A1041,'Dados absolutos'!A:I,9,FALSE)</f>
        <v>0.57699999999999996</v>
      </c>
      <c r="J1041" s="1">
        <f>VLOOKUP(A1041,'Dados absolutos'!A:L,12,FALSE)</f>
        <v>5387.6782589904597</v>
      </c>
      <c r="K1041" s="1">
        <f>(J1041-MIN(J:J))/(MAX(J:J)-MIN(J:J))</f>
        <v>0.40188643274744013</v>
      </c>
      <c r="L1041" s="1">
        <f>VLOOKUP(A1041,'Dados absolutos'!A:M,13,FALSE)</f>
        <v>0.54444444444444451</v>
      </c>
      <c r="M1041" s="1">
        <f>(L1041-MIN(L:L))/(MAX(L:L)-MIN(L:L))</f>
        <v>0.32970027247956407</v>
      </c>
      <c r="N1041" s="1">
        <f>VLOOKUP(B1041,'[1]ICI-DH'!$A:$H,8,FALSE)</f>
        <v>0.3</v>
      </c>
      <c r="O1041" s="17">
        <f>VLOOKUP(A1041,'Dados absolutos'!A:Q,17,FALSE)</f>
        <v>0</v>
      </c>
      <c r="P1041" s="1">
        <f>(O1041-MIN(O:O))/(MAX(O:O)-MIN(O:O))</f>
        <v>0</v>
      </c>
      <c r="Q1041" s="3">
        <f>H1041-I1041-K1041+M1041+N1041+P1041</f>
        <v>-0.29179713497754173</v>
      </c>
      <c r="R1041" s="4" t="s">
        <v>6422</v>
      </c>
    </row>
    <row r="1042" spans="1:18" x14ac:dyDescent="0.25">
      <c r="A1042">
        <v>260090</v>
      </c>
      <c r="B1042">
        <v>2600906</v>
      </c>
      <c r="C1042" t="s">
        <v>1460</v>
      </c>
      <c r="D1042" t="s">
        <v>1452</v>
      </c>
      <c r="E1042" t="s">
        <v>466</v>
      </c>
      <c r="F1042" t="s">
        <v>10</v>
      </c>
      <c r="G1042">
        <f>VLOOKUP(A1042,'Dados absolutos'!A:H,8,FALSE)</f>
        <v>18205</v>
      </c>
      <c r="H1042" s="1">
        <f>(G1042-MIN(G:G))/(MAX(G:G)-MIN(G:G))</f>
        <v>8.7223284981949825E-2</v>
      </c>
      <c r="I1042">
        <f>VLOOKUP(A1042,'Dados absolutos'!A:I,9,FALSE)</f>
        <v>0.57999999999999996</v>
      </c>
      <c r="J1042" s="1">
        <f>VLOOKUP(A1042,'Dados absolutos'!A:L,12,FALSE)</f>
        <v>4661.5187915407851</v>
      </c>
      <c r="K1042" s="1">
        <f>(J1042-MIN(J:J))/(MAX(J:J)-MIN(J:J))</f>
        <v>0.34280824187554088</v>
      </c>
      <c r="L1042" s="1">
        <f>VLOOKUP(A1042,'Dados absolutos'!A:M,13,FALSE)</f>
        <v>0.76666666666666661</v>
      </c>
      <c r="M1042" s="1">
        <f>(L1042-MIN(L:L))/(MAX(L:L)-MIN(L:L))</f>
        <v>0.43869209809264303</v>
      </c>
      <c r="N1042" s="1">
        <f>VLOOKUP(B1042,'[1]ICI-DH'!$A:$H,8,FALSE)</f>
        <v>0.1</v>
      </c>
      <c r="O1042" s="17">
        <f>VLOOKUP(A1042,'Dados absolutos'!A:Q,17,FALSE)</f>
        <v>5.4929964295523208E-5</v>
      </c>
      <c r="P1042" s="1">
        <f>(O1042-MIN(O:O))/(MAX(O:O)-MIN(O:O))</f>
        <v>4.4542097714303152E-3</v>
      </c>
      <c r="Q1042" s="3">
        <f>H1042-I1042-K1042+M1042+N1042+P1042</f>
        <v>-0.29243864902951766</v>
      </c>
      <c r="R1042" s="4" t="s">
        <v>6423</v>
      </c>
    </row>
    <row r="1043" spans="1:18" x14ac:dyDescent="0.25">
      <c r="A1043">
        <v>150620</v>
      </c>
      <c r="B1043">
        <v>1506203</v>
      </c>
      <c r="C1043" t="s">
        <v>269</v>
      </c>
      <c r="D1043" t="s">
        <v>166</v>
      </c>
      <c r="E1043" t="s">
        <v>9</v>
      </c>
      <c r="F1043" t="s">
        <v>10</v>
      </c>
      <c r="G1043">
        <f>VLOOKUP(A1043,'Dados absolutos'!A:H,8,FALSE)</f>
        <v>44772</v>
      </c>
      <c r="H1043" s="1">
        <f>(G1043-MIN(G:G))/(MAX(G:G)-MIN(G:G))</f>
        <v>0.22061385671321052</v>
      </c>
      <c r="I1043">
        <f>VLOOKUP(A1043,'Dados absolutos'!A:I,9,FALSE)</f>
        <v>0.64700000000000002</v>
      </c>
      <c r="J1043" s="1">
        <f>VLOOKUP(A1043,'Dados absolutos'!A:L,12,FALSE)</f>
        <v>3302.7651431698387</v>
      </c>
      <c r="K1043" s="1">
        <f>(J1043-MIN(J:J))/(MAX(J:J)-MIN(J:J))</f>
        <v>0.23226405566769345</v>
      </c>
      <c r="L1043" s="1">
        <f>VLOOKUP(A1043,'Dados absolutos'!A:M,13,FALSE)</f>
        <v>0.41111111111111109</v>
      </c>
      <c r="M1043" s="1">
        <f>(L1043-MIN(L:L))/(MAX(L:L)-MIN(L:L))</f>
        <v>0.26430517711171664</v>
      </c>
      <c r="N1043" s="1">
        <f>VLOOKUP(B1043,'[1]ICI-DH'!$A:$H,8,FALSE)</f>
        <v>0.1</v>
      </c>
      <c r="O1043" s="17">
        <f>VLOOKUP(A1043,'Dados absolutos'!A:Q,17,FALSE)</f>
        <v>2.2335388189046726E-5</v>
      </c>
      <c r="P1043" s="1">
        <f>(O1043-MIN(O:O))/(MAX(O:O)-MIN(O:O))</f>
        <v>1.8111518111518111E-3</v>
      </c>
      <c r="Q1043" s="3">
        <f>H1043-I1043-K1043+M1043+N1043+P1043</f>
        <v>-0.29253387003161452</v>
      </c>
      <c r="R1043" s="4" t="s">
        <v>6424</v>
      </c>
    </row>
    <row r="1044" spans="1:18" x14ac:dyDescent="0.25">
      <c r="A1044">
        <v>210220</v>
      </c>
      <c r="B1044">
        <v>2102200</v>
      </c>
      <c r="C1044" t="s">
        <v>503</v>
      </c>
      <c r="D1044" t="s">
        <v>465</v>
      </c>
      <c r="E1044" t="s">
        <v>466</v>
      </c>
      <c r="F1044" t="s">
        <v>10</v>
      </c>
      <c r="G1044">
        <f>VLOOKUP(A1044,'Dados absolutos'!A:H,8,FALSE)</f>
        <v>29685</v>
      </c>
      <c r="H1044" s="1">
        <f>(G1044-MIN(G:G))/(MAX(G:G)-MIN(G:G))</f>
        <v>0.14486335587722865</v>
      </c>
      <c r="I1044">
        <f>VLOOKUP(A1044,'Dados absolutos'!A:I,9,FALSE)</f>
        <v>0.54800000000000004</v>
      </c>
      <c r="J1044" s="1">
        <f>VLOOKUP(A1044,'Dados absolutos'!A:L,12,FALSE)</f>
        <v>4282.8148101734887</v>
      </c>
      <c r="K1044" s="1">
        <f>(J1044-MIN(J:J))/(MAX(J:J)-MIN(J:J))</f>
        <v>0.31199800376938303</v>
      </c>
      <c r="L1044" s="1">
        <f>VLOOKUP(A1044,'Dados absolutos'!A:M,13,FALSE)</f>
        <v>0.52777777777777779</v>
      </c>
      <c r="M1044" s="1">
        <f>(L1044-MIN(L:L))/(MAX(L:L)-MIN(L:L))</f>
        <v>0.32152588555858314</v>
      </c>
      <c r="N1044" s="1">
        <f>VLOOKUP(B1044,'[1]ICI-DH'!$A:$H,8,FALSE)</f>
        <v>0.1</v>
      </c>
      <c r="O1044" s="17">
        <f>VLOOKUP(A1044,'Dados absolutos'!A:Q,17,FALSE)</f>
        <v>0</v>
      </c>
      <c r="P1044" s="1">
        <f>(O1044-MIN(O:O))/(MAX(O:O)-MIN(O:O))</f>
        <v>0</v>
      </c>
      <c r="Q1044" s="3">
        <f>H1044-I1044-K1044+M1044+N1044+P1044</f>
        <v>-0.29360876233357125</v>
      </c>
      <c r="R1044" s="4" t="s">
        <v>6425</v>
      </c>
    </row>
    <row r="1045" spans="1:18" x14ac:dyDescent="0.25">
      <c r="A1045">
        <v>251460</v>
      </c>
      <c r="B1045">
        <v>2514602</v>
      </c>
      <c r="C1045" t="s">
        <v>1419</v>
      </c>
      <c r="D1045" t="s">
        <v>1247</v>
      </c>
      <c r="E1045" t="s">
        <v>466</v>
      </c>
      <c r="F1045" t="s">
        <v>10</v>
      </c>
      <c r="G1045">
        <f>VLOOKUP(A1045,'Dados absolutos'!A:H,8,FALSE)</f>
        <v>3242</v>
      </c>
      <c r="H1045" s="1">
        <f>(G1045-MIN(G:G))/(MAX(G:G)-MIN(G:G))</f>
        <v>1.2095377246230551E-2</v>
      </c>
      <c r="I1045">
        <f>VLOOKUP(A1045,'Dados absolutos'!A:I,9,FALSE)</f>
        <v>0.57799999999999996</v>
      </c>
      <c r="J1045" s="1">
        <f>VLOOKUP(A1045,'Dados absolutos'!A:L,12,FALSE)</f>
        <v>8569.5113016656378</v>
      </c>
      <c r="K1045" s="1">
        <f>(J1045-MIN(J:J))/(MAX(J:J)-MIN(J:J))</f>
        <v>0.66075097730521992</v>
      </c>
      <c r="L1045" s="1">
        <f>VLOOKUP(A1045,'Dados absolutos'!A:M,13,FALSE)</f>
        <v>1.3666666666666667</v>
      </c>
      <c r="M1045" s="1">
        <f>(L1045-MIN(L:L))/(MAX(L:L)-MIN(L:L))</f>
        <v>0.73297002724795646</v>
      </c>
      <c r="N1045" s="1">
        <f>VLOOKUP(B1045,'[1]ICI-DH'!$A:$H,8,FALSE)</f>
        <v>0.2</v>
      </c>
      <c r="O1045" s="17">
        <f>VLOOKUP(A1045,'Dados absolutos'!A:Q,17,FALSE)</f>
        <v>0</v>
      </c>
      <c r="P1045" s="1">
        <f>(O1045-MIN(O:O))/(MAX(O:O)-MIN(O:O))</f>
        <v>0</v>
      </c>
      <c r="Q1045" s="3">
        <f>H1045-I1045-K1045+M1045+N1045+P1045</f>
        <v>-0.29368557281103275</v>
      </c>
      <c r="R1045" s="4" t="s">
        <v>6426</v>
      </c>
    </row>
    <row r="1046" spans="1:18" x14ac:dyDescent="0.25">
      <c r="A1046">
        <v>510650</v>
      </c>
      <c r="B1046">
        <v>5106505</v>
      </c>
      <c r="C1046" t="s">
        <v>5087</v>
      </c>
      <c r="D1046" t="s">
        <v>5002</v>
      </c>
      <c r="E1046" t="s">
        <v>4932</v>
      </c>
      <c r="F1046" t="s">
        <v>10</v>
      </c>
      <c r="G1046">
        <f>VLOOKUP(A1046,'Dados absolutos'!A:H,8,FALSE)</f>
        <v>31217</v>
      </c>
      <c r="H1046" s="1">
        <f>(G1046-MIN(G:G))/(MAX(G:G)-MIN(G:G))</f>
        <v>0.15255539321273104</v>
      </c>
      <c r="I1046">
        <f>VLOOKUP(A1046,'Dados absolutos'!A:I,9,FALSE)</f>
        <v>0.65200000000000002</v>
      </c>
      <c r="J1046" s="1">
        <f>VLOOKUP(A1046,'Dados absolutos'!A:L,12,FALSE)</f>
        <v>5405.3501127590735</v>
      </c>
      <c r="K1046" s="1">
        <f>(J1046-MIN(J:J))/(MAX(J:J)-MIN(J:J))</f>
        <v>0.40332416260816772</v>
      </c>
      <c r="L1046" s="1">
        <f>VLOOKUP(A1046,'Dados absolutos'!A:M,13,FALSE)</f>
        <v>0.58333333333333337</v>
      </c>
      <c r="M1046" s="1">
        <f>(L1046-MIN(L:L))/(MAX(L:L)-MIN(L:L))</f>
        <v>0.3487738419618529</v>
      </c>
      <c r="N1046" s="1">
        <f>VLOOKUP(B1046,'[1]ICI-DH'!$A:$H,8,FALSE)</f>
        <v>0.26</v>
      </c>
      <c r="O1046" s="17">
        <f>VLOOKUP(A1046,'Dados absolutos'!A:Q,17,FALSE)</f>
        <v>0</v>
      </c>
      <c r="P1046" s="1">
        <f>(O1046-MIN(O:O))/(MAX(O:O)-MIN(O:O))</f>
        <v>0</v>
      </c>
      <c r="Q1046" s="3">
        <f>H1046-I1046-K1046+M1046+N1046+P1046</f>
        <v>-0.2939949274335838</v>
      </c>
      <c r="R1046" s="4" t="s">
        <v>6427</v>
      </c>
    </row>
    <row r="1047" spans="1:18" x14ac:dyDescent="0.25">
      <c r="A1047">
        <v>250330</v>
      </c>
      <c r="B1047">
        <v>2503308</v>
      </c>
      <c r="C1047" t="s">
        <v>1285</v>
      </c>
      <c r="D1047" t="s">
        <v>1247</v>
      </c>
      <c r="E1047" t="s">
        <v>466</v>
      </c>
      <c r="F1047" t="s">
        <v>10</v>
      </c>
      <c r="G1047">
        <f>VLOOKUP(A1047,'Dados absolutos'!A:H,8,FALSE)</f>
        <v>9151</v>
      </c>
      <c r="H1047" s="1">
        <f>(G1047-MIN(G:G))/(MAX(G:G)-MIN(G:G))</f>
        <v>4.17639468385827E-2</v>
      </c>
      <c r="I1047">
        <f>VLOOKUP(A1047,'Dados absolutos'!A:I,9,FALSE)</f>
        <v>0.58699999999999997</v>
      </c>
      <c r="J1047" s="1">
        <f>VLOOKUP(A1047,'Dados absolutos'!A:L,12,FALSE)</f>
        <v>5657.4869959567259</v>
      </c>
      <c r="K1047" s="1">
        <f>(J1047-MIN(J:J))/(MAX(J:J)-MIN(J:J))</f>
        <v>0.42383727519445924</v>
      </c>
      <c r="L1047" s="1">
        <f>VLOOKUP(A1047,'Dados absolutos'!A:M,13,FALSE)</f>
        <v>1.0444444444444443</v>
      </c>
      <c r="M1047" s="1">
        <f>(L1047-MIN(L:L))/(MAX(L:L)-MIN(L:L))</f>
        <v>0.57493188010899177</v>
      </c>
      <c r="N1047" s="1">
        <f>VLOOKUP(B1047,'[1]ICI-DH'!$A:$H,8,FALSE)</f>
        <v>0.1</v>
      </c>
      <c r="O1047" s="17">
        <f>VLOOKUP(A1047,'Dados absolutos'!A:Q,17,FALSE)</f>
        <v>0</v>
      </c>
      <c r="P1047" s="1">
        <f>(O1047-MIN(O:O))/(MAX(O:O)-MIN(O:O))</f>
        <v>0</v>
      </c>
      <c r="Q1047" s="3">
        <f>H1047-I1047-K1047+M1047+N1047+P1047</f>
        <v>-0.29414144824688482</v>
      </c>
      <c r="R1047" s="4" t="s">
        <v>6428</v>
      </c>
    </row>
    <row r="1048" spans="1:18" x14ac:dyDescent="0.25">
      <c r="A1048">
        <v>352850</v>
      </c>
      <c r="B1048">
        <v>3528502</v>
      </c>
      <c r="C1048" t="s">
        <v>3514</v>
      </c>
      <c r="D1048" t="s">
        <v>3202</v>
      </c>
      <c r="E1048" t="s">
        <v>2182</v>
      </c>
      <c r="F1048" t="s">
        <v>10</v>
      </c>
      <c r="G1048">
        <f>VLOOKUP(A1048,'Dados absolutos'!A:H,8,FALSE)</f>
        <v>93853</v>
      </c>
      <c r="H1048" s="1">
        <f>(G1048-MIN(G:G))/(MAX(G:G)-MIN(G:G))</f>
        <v>0.46704524343892312</v>
      </c>
      <c r="I1048">
        <f>VLOOKUP(A1048,'Dados absolutos'!A:I,9,FALSE)</f>
        <v>0.78800000000000003</v>
      </c>
      <c r="J1048" s="1">
        <f>VLOOKUP(A1048,'Dados absolutos'!A:L,12,FALSE)</f>
        <v>5166.5182504554996</v>
      </c>
      <c r="K1048" s="1">
        <f>(J1048-MIN(J:J))/(MAX(J:J)-MIN(J:J))</f>
        <v>0.38389350724948157</v>
      </c>
      <c r="L1048" s="1">
        <f>VLOOKUP(A1048,'Dados absolutos'!A:M,13,FALSE)</f>
        <v>0.27222222222222225</v>
      </c>
      <c r="M1048" s="1">
        <f>(L1048-MIN(L:L))/(MAX(L:L)-MIN(L:L))</f>
        <v>0.19618528610354227</v>
      </c>
      <c r="N1048" s="1">
        <f>VLOOKUP(B1048,'[1]ICI-DH'!$A:$H,8,FALSE)</f>
        <v>0.1</v>
      </c>
      <c r="O1048" s="17">
        <f>VLOOKUP(A1048,'Dados absolutos'!A:Q,17,FALSE)</f>
        <v>1.4064547750205108E-3</v>
      </c>
      <c r="P1048" s="1">
        <f>(O1048-MIN(O:O))/(MAX(O:O)-MIN(O:O))</f>
        <v>0.11404785497888542</v>
      </c>
      <c r="Q1048" s="3">
        <f>H1048-I1048-K1048+M1048+N1048+P1048</f>
        <v>-0.29461512272813078</v>
      </c>
      <c r="R1048" s="4" t="s">
        <v>6429</v>
      </c>
    </row>
    <row r="1049" spans="1:18" x14ac:dyDescent="0.25">
      <c r="A1049">
        <v>120030</v>
      </c>
      <c r="B1049">
        <v>1200302</v>
      </c>
      <c r="C1049" t="s">
        <v>71</v>
      </c>
      <c r="D1049" t="s">
        <v>64</v>
      </c>
      <c r="E1049" t="s">
        <v>9</v>
      </c>
      <c r="F1049" t="s">
        <v>10</v>
      </c>
      <c r="G1049">
        <f>VLOOKUP(A1049,'Dados absolutos'!A:H,8,FALSE)</f>
        <v>35426</v>
      </c>
      <c r="H1049" s="1">
        <f>(G1049-MIN(G:G))/(MAX(G:G)-MIN(G:G))</f>
        <v>0.17368841223696696</v>
      </c>
      <c r="I1049">
        <f>VLOOKUP(A1049,'Dados absolutos'!A:I,9,FALSE)</f>
        <v>0.53900000000000003</v>
      </c>
      <c r="J1049" s="1">
        <f>VLOOKUP(A1049,'Dados absolutos'!A:L,12,FALSE)</f>
        <v>3020.7391071529387</v>
      </c>
      <c r="K1049" s="1">
        <f>(J1049-MIN(J:J))/(MAX(J:J)-MIN(J:J))</f>
        <v>0.20931924983163069</v>
      </c>
      <c r="L1049" s="1">
        <f>VLOOKUP(A1049,'Dados absolutos'!A:M,13,FALSE)</f>
        <v>0.23888888888888887</v>
      </c>
      <c r="M1049" s="1">
        <f>(L1049-MIN(L:L))/(MAX(L:L)-MIN(L:L))</f>
        <v>0.1798365122615804</v>
      </c>
      <c r="N1049" s="1">
        <f>VLOOKUP(B1049,'[1]ICI-DH'!$A:$H,8,FALSE)</f>
        <v>0.1</v>
      </c>
      <c r="O1049" s="17">
        <f>VLOOKUP(A1049,'Dados absolutos'!A:Q,17,FALSE)</f>
        <v>0</v>
      </c>
      <c r="P1049" s="1">
        <f>(O1049-MIN(O:O))/(MAX(O:O)-MIN(O:O))</f>
        <v>0</v>
      </c>
      <c r="Q1049" s="3">
        <f>H1049-I1049-K1049+M1049+N1049+P1049</f>
        <v>-0.29479432533308347</v>
      </c>
      <c r="R1049" s="4" t="s">
        <v>6430</v>
      </c>
    </row>
    <row r="1050" spans="1:18" x14ac:dyDescent="0.25">
      <c r="A1050">
        <v>120013</v>
      </c>
      <c r="B1050">
        <v>1200138</v>
      </c>
      <c r="C1050" t="s">
        <v>67</v>
      </c>
      <c r="D1050" t="s">
        <v>64</v>
      </c>
      <c r="E1050" t="s">
        <v>9</v>
      </c>
      <c r="F1050" t="s">
        <v>10</v>
      </c>
      <c r="G1050">
        <f>VLOOKUP(A1050,'Dados absolutos'!A:H,8,FALSE)</f>
        <v>12917</v>
      </c>
      <c r="H1050" s="1">
        <f>(G1050-MIN(G:G))/(MAX(G:G)-MIN(G:G))</f>
        <v>6.0672701803009536E-2</v>
      </c>
      <c r="I1050">
        <f>VLOOKUP(A1050,'Dados absolutos'!A:I,9,FALSE)</f>
        <v>0.58899999999999997</v>
      </c>
      <c r="J1050" s="1">
        <f>VLOOKUP(A1050,'Dados absolutos'!A:L,12,FALSE)</f>
        <v>3657.1027692188586</v>
      </c>
      <c r="K1050" s="1">
        <f>(J1050-MIN(J:J))/(MAX(J:J)-MIN(J:J))</f>
        <v>0.26109191902715645</v>
      </c>
      <c r="L1050" s="1">
        <f>VLOOKUP(A1050,'Dados absolutos'!A:M,13,FALSE)</f>
        <v>0.35</v>
      </c>
      <c r="M1050" s="1">
        <f>(L1050-MIN(L:L))/(MAX(L:L)-MIN(L:L))</f>
        <v>0.23433242506811988</v>
      </c>
      <c r="N1050" s="1">
        <f>VLOOKUP(B1050,'[1]ICI-DH'!$A:$H,8,FALSE)</f>
        <v>0.26</v>
      </c>
      <c r="O1050" s="17">
        <f>VLOOKUP(A1050,'Dados absolutos'!A:Q,17,FALSE)</f>
        <v>0</v>
      </c>
      <c r="P1050" s="1">
        <f>(O1050-MIN(O:O))/(MAX(O:O)-MIN(O:O))</f>
        <v>0</v>
      </c>
      <c r="Q1050" s="3">
        <f>H1050-I1050-K1050+M1050+N1050+P1050</f>
        <v>-0.29508679215602696</v>
      </c>
      <c r="R1050" s="4" t="s">
        <v>6431</v>
      </c>
    </row>
    <row r="1051" spans="1:18" x14ac:dyDescent="0.25">
      <c r="A1051">
        <v>316070</v>
      </c>
      <c r="B1051">
        <v>3160702</v>
      </c>
      <c r="C1051" t="s">
        <v>2888</v>
      </c>
      <c r="D1051" t="s">
        <v>2181</v>
      </c>
      <c r="E1051" t="s">
        <v>2182</v>
      </c>
      <c r="F1051" t="s">
        <v>10</v>
      </c>
      <c r="G1051">
        <f>VLOOKUP(A1051,'Dados absolutos'!A:H,8,FALSE)</f>
        <v>42406</v>
      </c>
      <c r="H1051" s="1">
        <f>(G1051-MIN(G:G))/(MAX(G:G)-MIN(G:G))</f>
        <v>0.20873437868723232</v>
      </c>
      <c r="I1051">
        <f>VLOOKUP(A1051,'Dados absolutos'!A:I,9,FALSE)</f>
        <v>0.74099999999999999</v>
      </c>
      <c r="J1051" s="1">
        <f>VLOOKUP(A1051,'Dados absolutos'!A:L,12,FALSE)</f>
        <v>3950.8781695986418</v>
      </c>
      <c r="K1051" s="1">
        <f>(J1051-MIN(J:J))/(MAX(J:J)-MIN(J:J))</f>
        <v>0.28499261846726703</v>
      </c>
      <c r="L1051" s="1">
        <f>VLOOKUP(A1051,'Dados absolutos'!A:M,13,FALSE)</f>
        <v>0.55555555555555558</v>
      </c>
      <c r="M1051" s="1">
        <f>(L1051-MIN(L:L))/(MAX(L:L)-MIN(L:L))</f>
        <v>0.33514986376021799</v>
      </c>
      <c r="N1051" s="1">
        <f>VLOOKUP(B1051,'[1]ICI-DH'!$A:$H,8,FALSE)</f>
        <v>0.16</v>
      </c>
      <c r="O1051" s="17">
        <f>VLOOKUP(A1051,'Dados absolutos'!A:Q,17,FALSE)</f>
        <v>3.3014196104324861E-4</v>
      </c>
      <c r="P1051" s="1">
        <f>(O1051-MIN(O:O))/(MAX(O:O)-MIN(O:O))</f>
        <v>2.6770844796595871E-2</v>
      </c>
      <c r="Q1051" s="3">
        <f>H1051-I1051-K1051+M1051+N1051+P1051</f>
        <v>-0.29533753122322093</v>
      </c>
      <c r="R1051" s="4" t="s">
        <v>6432</v>
      </c>
    </row>
    <row r="1052" spans="1:18" x14ac:dyDescent="0.25">
      <c r="A1052">
        <v>412560</v>
      </c>
      <c r="B1052">
        <v>4125605</v>
      </c>
      <c r="C1052" t="s">
        <v>4151</v>
      </c>
      <c r="D1052" t="s">
        <v>3827</v>
      </c>
      <c r="E1052" t="s">
        <v>3828</v>
      </c>
      <c r="F1052" t="s">
        <v>10</v>
      </c>
      <c r="G1052">
        <f>VLOOKUP(A1052,'Dados absolutos'!A:H,8,FALSE)</f>
        <v>42366</v>
      </c>
      <c r="H1052" s="1">
        <f>(G1052-MIN(G:G))/(MAX(G:G)-MIN(G:G))</f>
        <v>0.20853354220327663</v>
      </c>
      <c r="I1052">
        <f>VLOOKUP(A1052,'Dados absolutos'!A:I,9,FALSE)</f>
        <v>0.71899999999999997</v>
      </c>
      <c r="J1052" s="1">
        <f>VLOOKUP(A1052,'Dados absolutos'!A:L,12,FALSE)</f>
        <v>6380.2170091582875</v>
      </c>
      <c r="K1052" s="1">
        <f>(J1052-MIN(J:J))/(MAX(J:J)-MIN(J:J))</f>
        <v>0.482636455791428</v>
      </c>
      <c r="L1052" s="1">
        <f>VLOOKUP(A1052,'Dados absolutos'!A:M,13,FALSE)</f>
        <v>0.98888888888888893</v>
      </c>
      <c r="M1052" s="1">
        <f>(L1052-MIN(L:L))/(MAX(L:L)-MIN(L:L))</f>
        <v>0.54768392370572216</v>
      </c>
      <c r="N1052" s="1">
        <f>VLOOKUP(B1052,'[1]ICI-DH'!$A:$H,8,FALSE)</f>
        <v>0.1</v>
      </c>
      <c r="O1052" s="17">
        <f>VLOOKUP(A1052,'Dados absolutos'!A:Q,17,FALSE)</f>
        <v>6.1369966482556764E-4</v>
      </c>
      <c r="P1052" s="1">
        <f>(O1052-MIN(O:O))/(MAX(O:O)-MIN(O:O))</f>
        <v>4.9764223932188809E-2</v>
      </c>
      <c r="Q1052" s="3">
        <f>H1052-I1052-K1052+M1052+N1052+P1052</f>
        <v>-0.29565476595024032</v>
      </c>
      <c r="R1052" s="4" t="s">
        <v>6433</v>
      </c>
    </row>
    <row r="1053" spans="1:18" x14ac:dyDescent="0.25">
      <c r="A1053">
        <v>210150</v>
      </c>
      <c r="B1053">
        <v>2101509</v>
      </c>
      <c r="C1053" t="s">
        <v>489</v>
      </c>
      <c r="D1053" t="s">
        <v>465</v>
      </c>
      <c r="E1053" t="s">
        <v>466</v>
      </c>
      <c r="F1053" t="s">
        <v>10</v>
      </c>
      <c r="G1053">
        <f>VLOOKUP(A1053,'Dados absolutos'!A:H,8,FALSE)</f>
        <v>18984</v>
      </c>
      <c r="H1053" s="1">
        <f>(G1053-MIN(G:G))/(MAX(G:G)-MIN(G:G))</f>
        <v>9.1134575506986601E-2</v>
      </c>
      <c r="I1053">
        <f>VLOOKUP(A1053,'Dados absolutos'!A:I,9,FALSE)</f>
        <v>0.59199999999999997</v>
      </c>
      <c r="J1053" s="1">
        <f>VLOOKUP(A1053,'Dados absolutos'!A:L,12,FALSE)</f>
        <v>4252.1436736198903</v>
      </c>
      <c r="K1053" s="1">
        <f>(J1053-MIN(J:J))/(MAX(J:J)-MIN(J:J))</f>
        <v>0.30950269063116087</v>
      </c>
      <c r="L1053" s="1">
        <f>VLOOKUP(A1053,'Dados absolutos'!A:M,13,FALSE)</f>
        <v>0.71666666666666679</v>
      </c>
      <c r="M1053" s="1">
        <f>(L1053-MIN(L:L))/(MAX(L:L)-MIN(L:L))</f>
        <v>0.41416893732970034</v>
      </c>
      <c r="N1053" s="1">
        <f>VLOOKUP(B1053,'[1]ICI-DH'!$A:$H,8,FALSE)</f>
        <v>0.1</v>
      </c>
      <c r="O1053" s="17">
        <f>VLOOKUP(A1053,'Dados absolutos'!A:Q,17,FALSE)</f>
        <v>0</v>
      </c>
      <c r="P1053" s="1">
        <f>(O1053-MIN(O:O))/(MAX(O:O)-MIN(O:O))</f>
        <v>0</v>
      </c>
      <c r="Q1053" s="3">
        <f>H1053-I1053-K1053+M1053+N1053+P1053</f>
        <v>-0.29619917779447391</v>
      </c>
      <c r="R1053" s="4" t="s">
        <v>6434</v>
      </c>
    </row>
    <row r="1054" spans="1:18" x14ac:dyDescent="0.25">
      <c r="A1054">
        <v>270020</v>
      </c>
      <c r="B1054">
        <v>2700201</v>
      </c>
      <c r="C1054" t="s">
        <v>1621</v>
      </c>
      <c r="D1054" t="s">
        <v>1620</v>
      </c>
      <c r="E1054" t="s">
        <v>466</v>
      </c>
      <c r="F1054" t="s">
        <v>10</v>
      </c>
      <c r="G1054">
        <f>VLOOKUP(A1054,'Dados absolutos'!A:H,8,FALSE)</f>
        <v>13966</v>
      </c>
      <c r="H1054" s="1">
        <f>(G1054-MIN(G:G))/(MAX(G:G)-MIN(G:G))</f>
        <v>6.5939638594747121E-2</v>
      </c>
      <c r="I1054">
        <f>VLOOKUP(A1054,'Dados absolutos'!A:I,9,FALSE)</f>
        <v>0.56799999999999995</v>
      </c>
      <c r="J1054" s="1">
        <f>VLOOKUP(A1054,'Dados absolutos'!A:L,12,FALSE)</f>
        <v>5953.0383645997417</v>
      </c>
      <c r="K1054" s="1">
        <f>(J1054-MIN(J:J))/(MAX(J:J)-MIN(J:J))</f>
        <v>0.44788246217035338</v>
      </c>
      <c r="L1054" s="1">
        <f>VLOOKUP(A1054,'Dados absolutos'!A:M,13,FALSE)</f>
        <v>0.87777777777777788</v>
      </c>
      <c r="M1054" s="1">
        <f>(L1054-MIN(L:L))/(MAX(L:L)-MIN(L:L))</f>
        <v>0.49318801089918268</v>
      </c>
      <c r="N1054" s="1">
        <f>VLOOKUP(B1054,'[1]ICI-DH'!$A:$H,8,FALSE)</f>
        <v>0.16</v>
      </c>
      <c r="O1054" s="17">
        <f>VLOOKUP(A1054,'Dados absolutos'!A:Q,17,FALSE)</f>
        <v>0</v>
      </c>
      <c r="P1054" s="1">
        <f>(O1054-MIN(O:O))/(MAX(O:O)-MIN(O:O))</f>
        <v>0</v>
      </c>
      <c r="Q1054" s="3">
        <f>H1054-I1054-K1054+M1054+N1054+P1054</f>
        <v>-0.29675481267642356</v>
      </c>
      <c r="R1054" s="4" t="s">
        <v>6435</v>
      </c>
    </row>
    <row r="1055" spans="1:18" x14ac:dyDescent="0.25">
      <c r="A1055">
        <v>270800</v>
      </c>
      <c r="B1055">
        <v>2708006</v>
      </c>
      <c r="C1055" t="s">
        <v>1699</v>
      </c>
      <c r="D1055" t="s">
        <v>1620</v>
      </c>
      <c r="E1055" t="s">
        <v>466</v>
      </c>
      <c r="F1055" t="s">
        <v>10</v>
      </c>
      <c r="G1055">
        <f>VLOOKUP(A1055,'Dados absolutos'!A:H,8,FALSE)</f>
        <v>46220</v>
      </c>
      <c r="H1055" s="1">
        <f>(G1055-MIN(G:G))/(MAX(G:G)-MIN(G:G))</f>
        <v>0.22788413743240596</v>
      </c>
      <c r="I1055">
        <f>VLOOKUP(A1055,'Dados absolutos'!A:I,9,FALSE)</f>
        <v>0.59099999999999997</v>
      </c>
      <c r="J1055" s="1">
        <f>VLOOKUP(A1055,'Dados absolutos'!A:L,12,FALSE)</f>
        <v>5524.3349822587625</v>
      </c>
      <c r="K1055" s="1">
        <f>(J1055-MIN(J:J))/(MAX(J:J)-MIN(J:J))</f>
        <v>0.41300442038385776</v>
      </c>
      <c r="L1055" s="1">
        <f>VLOOKUP(A1055,'Dados absolutos'!A:M,13,FALSE)</f>
        <v>0.62777777777777777</v>
      </c>
      <c r="M1055" s="1">
        <f>(L1055-MIN(L:L))/(MAX(L:L)-MIN(L:L))</f>
        <v>0.3705722070844687</v>
      </c>
      <c r="N1055" s="1">
        <f>VLOOKUP(B1055,'[1]ICI-DH'!$A:$H,8,FALSE)</f>
        <v>0.1</v>
      </c>
      <c r="O1055" s="17">
        <f>VLOOKUP(A1055,'Dados absolutos'!A:Q,17,FALSE)</f>
        <v>1.0817827780181739E-4</v>
      </c>
      <c r="P1055" s="1">
        <f>(O1055-MIN(O:O))/(MAX(O:O)-MIN(O:O))</f>
        <v>8.7720563488629267E-3</v>
      </c>
      <c r="Q1055" s="3">
        <f>H1055-I1055-K1055+M1055+N1055+P1055</f>
        <v>-0.29677601951812016</v>
      </c>
      <c r="R1055" s="4" t="s">
        <v>6436</v>
      </c>
    </row>
    <row r="1056" spans="1:18" x14ac:dyDescent="0.25">
      <c r="A1056">
        <v>292340</v>
      </c>
      <c r="B1056">
        <v>2923407</v>
      </c>
      <c r="C1056" t="s">
        <v>2063</v>
      </c>
      <c r="D1056" t="s">
        <v>1784</v>
      </c>
      <c r="E1056" t="s">
        <v>466</v>
      </c>
      <c r="F1056" t="s">
        <v>10</v>
      </c>
      <c r="G1056">
        <f>VLOOKUP(A1056,'Dados absolutos'!A:H,8,FALSE)</f>
        <v>20078</v>
      </c>
      <c r="H1056" s="1">
        <f>(G1056-MIN(G:G))/(MAX(G:G)-MIN(G:G))</f>
        <v>9.6627453343174324E-2</v>
      </c>
      <c r="I1056">
        <f>VLOOKUP(A1056,'Dados absolutos'!A:I,9,FALSE)</f>
        <v>0.58599999999999997</v>
      </c>
      <c r="J1056" s="1">
        <f>VLOOKUP(A1056,'Dados absolutos'!A:L,12,FALSE)</f>
        <v>4313.9467337384203</v>
      </c>
      <c r="K1056" s="1">
        <f>(J1056-MIN(J:J))/(MAX(J:J)-MIN(J:J))</f>
        <v>0.31453080517874549</v>
      </c>
      <c r="L1056" s="1">
        <f>VLOOKUP(A1056,'Dados absolutos'!A:M,13,FALSE)</f>
        <v>0.29444444444444445</v>
      </c>
      <c r="M1056" s="1">
        <f>(L1056-MIN(L:L))/(MAX(L:L)-MIN(L:L))</f>
        <v>0.20708446866485017</v>
      </c>
      <c r="N1056" s="1">
        <f>VLOOKUP(B1056,'[1]ICI-DH'!$A:$H,8,FALSE)</f>
        <v>0.3</v>
      </c>
      <c r="O1056" s="17">
        <f>VLOOKUP(A1056,'Dados absolutos'!A:Q,17,FALSE)</f>
        <v>0</v>
      </c>
      <c r="P1056" s="1">
        <f>(O1056-MIN(O:O))/(MAX(O:O)-MIN(O:O))</f>
        <v>0</v>
      </c>
      <c r="Q1056" s="3">
        <f>H1056-I1056-K1056+M1056+N1056+P1056</f>
        <v>-0.29681888317072097</v>
      </c>
      <c r="R1056" s="4" t="s">
        <v>6437</v>
      </c>
    </row>
    <row r="1057" spans="1:18" x14ac:dyDescent="0.25">
      <c r="A1057">
        <v>314340</v>
      </c>
      <c r="B1057">
        <v>3143401</v>
      </c>
      <c r="C1057" t="s">
        <v>2682</v>
      </c>
      <c r="D1057" t="s">
        <v>2181</v>
      </c>
      <c r="E1057" t="s">
        <v>2182</v>
      </c>
      <c r="F1057" t="s">
        <v>10</v>
      </c>
      <c r="G1057">
        <f>VLOOKUP(A1057,'Dados absolutos'!A:H,8,FALSE)</f>
        <v>24089</v>
      </c>
      <c r="H1057" s="1">
        <f>(G1057-MIN(G:G))/(MAX(G:G)-MIN(G:G))</f>
        <v>0.11676633177182967</v>
      </c>
      <c r="I1057">
        <f>VLOOKUP(A1057,'Dados absolutos'!A:I,9,FALSE)</f>
        <v>0.72399999999999998</v>
      </c>
      <c r="J1057" s="1">
        <f>VLOOKUP(A1057,'Dados absolutos'!A:L,12,FALSE)</f>
        <v>4769.8459367346086</v>
      </c>
      <c r="K1057" s="1">
        <f>(J1057-MIN(J:J))/(MAX(J:J)-MIN(J:J))</f>
        <v>0.35162141866003577</v>
      </c>
      <c r="L1057" s="1">
        <f>VLOOKUP(A1057,'Dados absolutos'!A:M,13,FALSE)</f>
        <v>0.51666666666666672</v>
      </c>
      <c r="M1057" s="1">
        <f>(L1057-MIN(L:L))/(MAX(L:L)-MIN(L:L))</f>
        <v>0.31607629427792922</v>
      </c>
      <c r="N1057" s="1">
        <f>VLOOKUP(B1057,'[1]ICI-DH'!$A:$H,8,FALSE)</f>
        <v>0.16</v>
      </c>
      <c r="O1057" s="17">
        <f>VLOOKUP(A1057,'Dados absolutos'!A:Q,17,FALSE)</f>
        <v>2.2831998007389266E-3</v>
      </c>
      <c r="P1057" s="1">
        <f>(O1057-MIN(O:O))/(MAX(O:O)-MIN(O:O))</f>
        <v>0.18514213495325207</v>
      </c>
      <c r="Q1057" s="3">
        <f>H1057-I1057-K1057+M1057+N1057+P1057</f>
        <v>-0.29763665765702474</v>
      </c>
      <c r="R1057" s="4" t="s">
        <v>6438</v>
      </c>
    </row>
    <row r="1058" spans="1:18" x14ac:dyDescent="0.25">
      <c r="A1058">
        <v>261290</v>
      </c>
      <c r="B1058">
        <v>2612901</v>
      </c>
      <c r="C1058" t="s">
        <v>1584</v>
      </c>
      <c r="D1058" t="s">
        <v>1452</v>
      </c>
      <c r="E1058" t="s">
        <v>466</v>
      </c>
      <c r="F1058" t="s">
        <v>10</v>
      </c>
      <c r="G1058">
        <f>VLOOKUP(A1058,'Dados absolutos'!A:H,8,FALSE)</f>
        <v>13113</v>
      </c>
      <c r="H1058" s="1">
        <f>(G1058-MIN(G:G))/(MAX(G:G)-MIN(G:G))</f>
        <v>6.1656800574392344E-2</v>
      </c>
      <c r="I1058">
        <f>VLOOKUP(A1058,'Dados absolutos'!A:I,9,FALSE)</f>
        <v>0.53</v>
      </c>
      <c r="J1058" s="1">
        <f>VLOOKUP(A1058,'Dados absolutos'!A:L,12,FALSE)</f>
        <v>4570.1561763135815</v>
      </c>
      <c r="K1058" s="1">
        <f>(J1058-MIN(J:J))/(MAX(J:J)-MIN(J:J))</f>
        <v>0.33537524917504613</v>
      </c>
      <c r="L1058" s="1">
        <f>VLOOKUP(A1058,'Dados absolutos'!A:M,13,FALSE)</f>
        <v>0.70000000000000007</v>
      </c>
      <c r="M1058" s="1">
        <f>(L1058-MIN(L:L))/(MAX(L:L)-MIN(L:L))</f>
        <v>0.4059945504087194</v>
      </c>
      <c r="N1058" s="1">
        <f>VLOOKUP(B1058,'[1]ICI-DH'!$A:$H,8,FALSE)</f>
        <v>0.1</v>
      </c>
      <c r="O1058" s="17">
        <f>VLOOKUP(A1058,'Dados absolutos'!A:Q,17,FALSE)</f>
        <v>0</v>
      </c>
      <c r="P1058" s="1">
        <f>(O1058-MIN(O:O))/(MAX(O:O)-MIN(O:O))</f>
        <v>0</v>
      </c>
      <c r="Q1058" s="3">
        <f>H1058-I1058-K1058+M1058+N1058+P1058</f>
        <v>-0.29772389819193446</v>
      </c>
      <c r="R1058" s="4" t="s">
        <v>6439</v>
      </c>
    </row>
    <row r="1059" spans="1:18" x14ac:dyDescent="0.25">
      <c r="A1059">
        <v>291450</v>
      </c>
      <c r="B1059">
        <v>2914505</v>
      </c>
      <c r="C1059" t="s">
        <v>1952</v>
      </c>
      <c r="D1059" t="s">
        <v>1784</v>
      </c>
      <c r="E1059" t="s">
        <v>466</v>
      </c>
      <c r="F1059" t="s">
        <v>10</v>
      </c>
      <c r="G1059">
        <f>VLOOKUP(A1059,'Dados absolutos'!A:H,8,FALSE)</f>
        <v>28043</v>
      </c>
      <c r="H1059" s="1">
        <f>(G1059-MIN(G:G))/(MAX(G:G)-MIN(G:G))</f>
        <v>0.13661901821084818</v>
      </c>
      <c r="I1059">
        <f>VLOOKUP(A1059,'Dados absolutos'!A:I,9,FALSE)</f>
        <v>0.62</v>
      </c>
      <c r="J1059" s="1">
        <f>VLOOKUP(A1059,'Dados absolutos'!A:L,12,FALSE)</f>
        <v>4419.8798826801694</v>
      </c>
      <c r="K1059" s="1">
        <f>(J1059-MIN(J:J))/(MAX(J:J)-MIN(J:J))</f>
        <v>0.32314921349451353</v>
      </c>
      <c r="L1059" s="1">
        <f>VLOOKUP(A1059,'Dados absolutos'!A:M,13,FALSE)</f>
        <v>0.70555555555555549</v>
      </c>
      <c r="M1059" s="1">
        <f>(L1059-MIN(L:L))/(MAX(L:L)-MIN(L:L))</f>
        <v>0.40871934604904631</v>
      </c>
      <c r="N1059" s="1">
        <f>VLOOKUP(B1059,'[1]ICI-DH'!$A:$H,8,FALSE)</f>
        <v>0.1</v>
      </c>
      <c r="O1059" s="17">
        <f>VLOOKUP(A1059,'Dados absolutos'!A:Q,17,FALSE)</f>
        <v>0</v>
      </c>
      <c r="P1059" s="1">
        <f>(O1059-MIN(O:O))/(MAX(O:O)-MIN(O:O))</f>
        <v>0</v>
      </c>
      <c r="Q1059" s="3">
        <f>H1059-I1059-K1059+M1059+N1059+P1059</f>
        <v>-0.29781084923461898</v>
      </c>
      <c r="R1059" s="4" t="s">
        <v>6440</v>
      </c>
    </row>
    <row r="1060" spans="1:18" x14ac:dyDescent="0.25">
      <c r="A1060">
        <v>290020</v>
      </c>
      <c r="B1060">
        <v>2900207</v>
      </c>
      <c r="C1060" t="s">
        <v>1785</v>
      </c>
      <c r="D1060" t="s">
        <v>1784</v>
      </c>
      <c r="E1060" t="s">
        <v>466</v>
      </c>
      <c r="F1060" t="s">
        <v>10</v>
      </c>
      <c r="G1060">
        <f>VLOOKUP(A1060,'Dados absolutos'!A:H,8,FALSE)</f>
        <v>17639</v>
      </c>
      <c r="H1060" s="1">
        <f>(G1060-MIN(G:G))/(MAX(G:G)-MIN(G:G))</f>
        <v>8.4381448733977016E-2</v>
      </c>
      <c r="I1060">
        <f>VLOOKUP(A1060,'Dados absolutos'!A:I,9,FALSE)</f>
        <v>0.57499999999999996</v>
      </c>
      <c r="J1060" s="1">
        <f>VLOOKUP(A1060,'Dados absolutos'!A:L,12,FALSE)</f>
        <v>4815.607389874709</v>
      </c>
      <c r="K1060" s="1">
        <f>(J1060-MIN(J:J))/(MAX(J:J)-MIN(J:J))</f>
        <v>0.3553444354137541</v>
      </c>
      <c r="L1060" s="1">
        <f>VLOOKUP(A1060,'Dados absolutos'!A:M,13,FALSE)</f>
        <v>0.37777777777777777</v>
      </c>
      <c r="M1060" s="1">
        <f>(L1060-MIN(L:L))/(MAX(L:L)-MIN(L:L))</f>
        <v>0.24795640326975477</v>
      </c>
      <c r="N1060" s="1">
        <f>VLOOKUP(B1060,'[1]ICI-DH'!$A:$H,8,FALSE)</f>
        <v>0.3</v>
      </c>
      <c r="O1060" s="17">
        <f>VLOOKUP(A1060,'Dados absolutos'!A:Q,17,FALSE)</f>
        <v>0</v>
      </c>
      <c r="P1060" s="1">
        <f>(O1060-MIN(O:O))/(MAX(O:O)-MIN(O:O))</f>
        <v>0</v>
      </c>
      <c r="Q1060" s="3">
        <f>H1060-I1060-K1060+M1060+N1060+P1060</f>
        <v>-0.29800658341002234</v>
      </c>
      <c r="R1060" s="4" t="s">
        <v>6441</v>
      </c>
    </row>
    <row r="1061" spans="1:18" x14ac:dyDescent="0.25">
      <c r="A1061">
        <v>130440</v>
      </c>
      <c r="B1061">
        <v>1304401</v>
      </c>
      <c r="C1061" t="s">
        <v>148</v>
      </c>
      <c r="D1061" t="s">
        <v>87</v>
      </c>
      <c r="E1061" t="s">
        <v>9</v>
      </c>
      <c r="F1061" t="s">
        <v>10</v>
      </c>
      <c r="G1061">
        <f>VLOOKUP(A1061,'Dados absolutos'!A:H,8,FALSE)</f>
        <v>23945</v>
      </c>
      <c r="H1061" s="1">
        <f>(G1061-MIN(G:G))/(MAX(G:G)-MIN(G:G))</f>
        <v>0.11604332042958924</v>
      </c>
      <c r="I1061">
        <f>VLOOKUP(A1061,'Dados absolutos'!A:I,9,FALSE)</f>
        <v>0.58799999999999997</v>
      </c>
      <c r="J1061" s="1">
        <f>VLOOKUP(A1061,'Dados absolutos'!A:L,12,FALSE)</f>
        <v>4168.4159018584251</v>
      </c>
      <c r="K1061" s="1">
        <f>(J1061-MIN(J:J))/(MAX(J:J)-MIN(J:J))</f>
        <v>0.30269084625932469</v>
      </c>
      <c r="L1061" s="1">
        <f>VLOOKUP(A1061,'Dados absolutos'!A:M,13,FALSE)</f>
        <v>0.30000000000000004</v>
      </c>
      <c r="M1061" s="1">
        <f>(L1061-MIN(L:L))/(MAX(L:L)-MIN(L:L))</f>
        <v>0.20980926430517716</v>
      </c>
      <c r="N1061" s="1">
        <f>VLOOKUP(B1061,'[1]ICI-DH'!$A:$H,8,FALSE)</f>
        <v>0.26</v>
      </c>
      <c r="O1061" s="17">
        <f>VLOOKUP(A1061,'Dados absolutos'!A:Q,17,FALSE)</f>
        <v>8.3524744205470871E-5</v>
      </c>
      <c r="P1061" s="1">
        <f>(O1061-MIN(O:O))/(MAX(O:O)-MIN(O:O))</f>
        <v>6.7729287023502935E-3</v>
      </c>
      <c r="Q1061" s="3">
        <f>H1061-I1061-K1061+M1061+N1061+P1061</f>
        <v>-0.29806533282220787</v>
      </c>
      <c r="R1061" s="4" t="s">
        <v>6442</v>
      </c>
    </row>
    <row r="1062" spans="1:18" x14ac:dyDescent="0.25">
      <c r="A1062">
        <v>411600</v>
      </c>
      <c r="B1062">
        <v>4116000</v>
      </c>
      <c r="C1062" t="s">
        <v>4031</v>
      </c>
      <c r="D1062" t="s">
        <v>3827</v>
      </c>
      <c r="E1062" t="s">
        <v>3828</v>
      </c>
      <c r="F1062" t="s">
        <v>10</v>
      </c>
      <c r="G1062">
        <f>VLOOKUP(A1062,'Dados absolutos'!A:H,8,FALSE)</f>
        <v>1966</v>
      </c>
      <c r="H1062" s="1">
        <f>(G1062-MIN(G:G))/(MAX(G:G)-MIN(G:G))</f>
        <v>5.6886934080445052E-3</v>
      </c>
      <c r="I1062">
        <f>VLOOKUP(A1062,'Dados absolutos'!A:I,9,FALSE)</f>
        <v>0.748</v>
      </c>
      <c r="J1062" s="1">
        <f>VLOOKUP(A1062,'Dados absolutos'!A:L,12,FALSE)</f>
        <v>638.42999491353009</v>
      </c>
      <c r="K1062" s="1">
        <f>(J1062-MIN(J:J))/(MAX(J:J)-MIN(J:J))</f>
        <v>1.5501612304927952E-2</v>
      </c>
      <c r="L1062" s="1">
        <f>VLOOKUP(A1062,'Dados absolutos'!A:M,13,FALSE)</f>
        <v>0.60555555555555551</v>
      </c>
      <c r="M1062" s="1">
        <f>(L1062-MIN(L:L))/(MAX(L:L)-MIN(L:L))</f>
        <v>0.35967302452316074</v>
      </c>
      <c r="N1062" s="1">
        <f>VLOOKUP(B1062,'[1]ICI-DH'!$A:$H,8,FALSE)</f>
        <v>0.1</v>
      </c>
      <c r="O1062" s="17">
        <f>VLOOKUP(A1062,'Dados absolutos'!A:Q,17,FALSE)</f>
        <v>0</v>
      </c>
      <c r="P1062" s="1">
        <f>(O1062-MIN(O:O))/(MAX(O:O)-MIN(O:O))</f>
        <v>0</v>
      </c>
      <c r="Q1062" s="3">
        <f>H1062-I1062-K1062+M1062+N1062+P1062</f>
        <v>-0.29813989437372279</v>
      </c>
      <c r="R1062" s="4" t="s">
        <v>6443</v>
      </c>
    </row>
    <row r="1063" spans="1:18" x14ac:dyDescent="0.25">
      <c r="A1063">
        <v>240240</v>
      </c>
      <c r="B1063">
        <v>2402402</v>
      </c>
      <c r="C1063" t="s">
        <v>1111</v>
      </c>
      <c r="D1063" t="s">
        <v>1086</v>
      </c>
      <c r="E1063" t="s">
        <v>466</v>
      </c>
      <c r="F1063" t="s">
        <v>10</v>
      </c>
      <c r="G1063">
        <f>VLOOKUP(A1063,'Dados absolutos'!A:H,8,FALSE)</f>
        <v>7992</v>
      </c>
      <c r="H1063" s="1">
        <f>(G1063-MIN(G:G))/(MAX(G:G)-MIN(G:G))</f>
        <v>3.5944709715966999E-2</v>
      </c>
      <c r="I1063">
        <f>VLOOKUP(A1063,'Dados absolutos'!A:I,9,FALSE)</f>
        <v>0.65900000000000003</v>
      </c>
      <c r="J1063" s="1">
        <f>VLOOKUP(A1063,'Dados absolutos'!A:L,12,FALSE)</f>
        <v>4688.6914939939943</v>
      </c>
      <c r="K1063" s="1">
        <f>(J1063-MIN(J:J))/(MAX(J:J)-MIN(J:J))</f>
        <v>0.34501893274165879</v>
      </c>
      <c r="L1063" s="1">
        <f>VLOOKUP(A1063,'Dados absolutos'!A:M,13,FALSE)</f>
        <v>0.48333333333333328</v>
      </c>
      <c r="M1063" s="1">
        <f>(L1063-MIN(L:L))/(MAX(L:L)-MIN(L:L))</f>
        <v>0.29972752043596729</v>
      </c>
      <c r="N1063" s="1">
        <f>VLOOKUP(B1063,'[1]ICI-DH'!$A:$H,8,FALSE)</f>
        <v>0.36</v>
      </c>
      <c r="O1063" s="17">
        <f>VLOOKUP(A1063,'Dados absolutos'!A:Q,17,FALSE)</f>
        <v>1.2512512512512512E-4</v>
      </c>
      <c r="P1063" s="1">
        <f>(O1063-MIN(O:O))/(MAX(O:O)-MIN(O:O))</f>
        <v>1.0146257368479591E-2</v>
      </c>
      <c r="Q1063" s="3">
        <f>H1063-I1063-K1063+M1063+N1063+P1063</f>
        <v>-0.29820044522124495</v>
      </c>
      <c r="R1063" s="4" t="s">
        <v>6444</v>
      </c>
    </row>
    <row r="1064" spans="1:18" x14ac:dyDescent="0.25">
      <c r="A1064">
        <v>355060</v>
      </c>
      <c r="B1064">
        <v>3550605</v>
      </c>
      <c r="C1064" t="s">
        <v>3752</v>
      </c>
      <c r="D1064" t="s">
        <v>3202</v>
      </c>
      <c r="E1064" t="s">
        <v>2182</v>
      </c>
      <c r="F1064" t="s">
        <v>10</v>
      </c>
      <c r="G1064">
        <f>VLOOKUP(A1064,'Dados absolutos'!A:H,8,FALSE)</f>
        <v>79484</v>
      </c>
      <c r="H1064" s="1">
        <f>(G1064-MIN(G:G))/(MAX(G:G)-MIN(G:G))</f>
        <v>0.3948997574899456</v>
      </c>
      <c r="I1064">
        <f>VLOOKUP(A1064,'Dados absolutos'!A:I,9,FALSE)</f>
        <v>0.76800000000000002</v>
      </c>
      <c r="J1064" s="1">
        <f>VLOOKUP(A1064,'Dados absolutos'!A:L,12,FALSE)</f>
        <v>6595.6413041618443</v>
      </c>
      <c r="K1064" s="1">
        <f>(J1064-MIN(J:J))/(MAX(J:J)-MIN(J:J))</f>
        <v>0.50016274056653698</v>
      </c>
      <c r="L1064" s="1">
        <f>VLOOKUP(A1064,'Dados absolutos'!A:M,13,FALSE)</f>
        <v>0.57222222222222219</v>
      </c>
      <c r="M1064" s="1">
        <f>(L1064-MIN(L:L))/(MAX(L:L)-MIN(L:L))</f>
        <v>0.34332425068119893</v>
      </c>
      <c r="N1064" s="1">
        <f>VLOOKUP(B1064,'[1]ICI-DH'!$A:$H,8,FALSE)</f>
        <v>0.1</v>
      </c>
      <c r="O1064" s="17">
        <f>VLOOKUP(A1064,'Dados absolutos'!A:Q,17,FALSE)</f>
        <v>1.622968144532233E-3</v>
      </c>
      <c r="P1064" s="1">
        <f>(O1064-MIN(O:O))/(MAX(O:O)-MIN(O:O))</f>
        <v>0.13160468354218041</v>
      </c>
      <c r="Q1064" s="3">
        <f>H1064-I1064-K1064+M1064+N1064+P1064</f>
        <v>-0.29833404885321219</v>
      </c>
      <c r="R1064" s="4" t="s">
        <v>6445</v>
      </c>
    </row>
    <row r="1065" spans="1:18" x14ac:dyDescent="0.25">
      <c r="A1065">
        <v>353890</v>
      </c>
      <c r="B1065">
        <v>3538907</v>
      </c>
      <c r="C1065" t="s">
        <v>3627</v>
      </c>
      <c r="D1065" t="s">
        <v>3202</v>
      </c>
      <c r="E1065" t="s">
        <v>2182</v>
      </c>
      <c r="F1065" t="s">
        <v>10</v>
      </c>
      <c r="G1065">
        <f>VLOOKUP(A1065,'Dados absolutos'!A:H,8,FALSE)</f>
        <v>22431</v>
      </c>
      <c r="H1065" s="1">
        <f>(G1065-MIN(G:G))/(MAX(G:G)-MIN(G:G))</f>
        <v>0.10844165951186692</v>
      </c>
      <c r="I1065">
        <f>VLOOKUP(A1065,'Dados absolutos'!A:I,9,FALSE)</f>
        <v>0.749</v>
      </c>
      <c r="J1065" s="1">
        <f>VLOOKUP(A1065,'Dados absolutos'!A:L,12,FALSE)</f>
        <v>5246.9833270919708</v>
      </c>
      <c r="K1065" s="1">
        <f>(J1065-MIN(J:J))/(MAX(J:J)-MIN(J:J))</f>
        <v>0.39043990837642262</v>
      </c>
      <c r="L1065" s="1">
        <f>VLOOKUP(A1065,'Dados absolutos'!A:M,13,FALSE)</f>
        <v>0.91111111111111109</v>
      </c>
      <c r="M1065" s="1">
        <f>(L1065-MIN(L:L))/(MAX(L:L)-MIN(L:L))</f>
        <v>0.5095367847411445</v>
      </c>
      <c r="N1065" s="1">
        <f>VLOOKUP(B1065,'[1]ICI-DH'!$A:$H,8,FALSE)</f>
        <v>0.1</v>
      </c>
      <c r="O1065" s="17">
        <f>VLOOKUP(A1065,'Dados absolutos'!A:Q,17,FALSE)</f>
        <v>1.5157594400606303E-3</v>
      </c>
      <c r="P1065" s="1">
        <f>(O1065-MIN(O:O))/(MAX(O:O)-MIN(O:O))</f>
        <v>0.12291124881736089</v>
      </c>
      <c r="Q1065" s="3">
        <f>H1065-I1065-K1065+M1065+N1065+P1065</f>
        <v>-0.29855021530605036</v>
      </c>
      <c r="R1065" s="4" t="s">
        <v>6446</v>
      </c>
    </row>
    <row r="1066" spans="1:18" x14ac:dyDescent="0.25">
      <c r="A1066">
        <v>354600</v>
      </c>
      <c r="B1066">
        <v>3546009</v>
      </c>
      <c r="C1066" t="s">
        <v>3704</v>
      </c>
      <c r="D1066" t="s">
        <v>3202</v>
      </c>
      <c r="E1066" t="s">
        <v>2182</v>
      </c>
      <c r="F1066" t="s">
        <v>10</v>
      </c>
      <c r="G1066">
        <f>VLOOKUP(A1066,'Dados absolutos'!A:H,8,FALSE)</f>
        <v>13975</v>
      </c>
      <c r="H1066" s="1">
        <f>(G1066-MIN(G:G))/(MAX(G:G)-MIN(G:G))</f>
        <v>6.5984826803637153E-2</v>
      </c>
      <c r="I1066">
        <f>VLOOKUP(A1066,'Dados absolutos'!A:I,9,FALSE)</f>
        <v>0.73499999999999999</v>
      </c>
      <c r="J1066" s="1">
        <f>VLOOKUP(A1066,'Dados absolutos'!A:L,12,FALSE)</f>
        <v>5995.5450533094818</v>
      </c>
      <c r="K1066" s="1">
        <f>(J1066-MIN(J:J))/(MAX(J:J)-MIN(J:J))</f>
        <v>0.4513406808970829</v>
      </c>
      <c r="L1066" s="1">
        <f>VLOOKUP(A1066,'Dados absolutos'!A:M,13,FALSE)</f>
        <v>0.44444444444444448</v>
      </c>
      <c r="M1066" s="1">
        <f>(L1066-MIN(L:L))/(MAX(L:L)-MIN(L:L))</f>
        <v>0.28065395095367851</v>
      </c>
      <c r="N1066" s="1">
        <f>VLOOKUP(B1066,'[1]ICI-DH'!$A:$H,8,FALSE)</f>
        <v>0.5</v>
      </c>
      <c r="O1066" s="17">
        <f>VLOOKUP(A1066,'Dados absolutos'!A:Q,17,FALSE)</f>
        <v>5.008944543828265E-4</v>
      </c>
      <c r="P1066" s="1">
        <f>(O1066-MIN(O:O))/(MAX(O:O)-MIN(O:O))</f>
        <v>4.061697475650964E-2</v>
      </c>
      <c r="Q1066" s="3">
        <f>H1066-I1066-K1066+M1066+N1066+P1066</f>
        <v>-0.29908492838325756</v>
      </c>
      <c r="R1066" s="4" t="s">
        <v>6447</v>
      </c>
    </row>
    <row r="1067" spans="1:18" x14ac:dyDescent="0.25">
      <c r="A1067">
        <v>313240</v>
      </c>
      <c r="B1067">
        <v>3132404</v>
      </c>
      <c r="C1067" t="s">
        <v>2549</v>
      </c>
      <c r="D1067" t="s">
        <v>2181</v>
      </c>
      <c r="E1067" t="s">
        <v>2182</v>
      </c>
      <c r="F1067" t="s">
        <v>10</v>
      </c>
      <c r="G1067">
        <f>VLOOKUP(A1067,'Dados absolutos'!A:H,8,FALSE)</f>
        <v>93073</v>
      </c>
      <c r="H1067" s="1">
        <f>(G1067-MIN(G:G))/(MAX(G:G)-MIN(G:G))</f>
        <v>0.46312893200178745</v>
      </c>
      <c r="I1067">
        <f>VLOOKUP(A1067,'Dados absolutos'!A:I,9,FALSE)</f>
        <v>0.78700000000000003</v>
      </c>
      <c r="J1067" s="1">
        <f>VLOOKUP(A1067,'Dados absolutos'!A:L,12,FALSE)</f>
        <v>4677.9243226284743</v>
      </c>
      <c r="K1067" s="1">
        <f>(J1067-MIN(J:J))/(MAX(J:J)-MIN(J:J))</f>
        <v>0.34414294746074425</v>
      </c>
      <c r="L1067" s="1">
        <f>VLOOKUP(A1067,'Dados absolutos'!A:M,13,FALSE)</f>
        <v>0.28888888888888892</v>
      </c>
      <c r="M1067" s="1">
        <f>(L1067-MIN(L:L))/(MAX(L:L)-MIN(L:L))</f>
        <v>0.20435967302452321</v>
      </c>
      <c r="N1067" s="1">
        <f>VLOOKUP(B1067,'[1]ICI-DH'!$A:$H,8,FALSE)</f>
        <v>0.1</v>
      </c>
      <c r="O1067" s="17">
        <f>VLOOKUP(A1067,'Dados absolutos'!A:Q,17,FALSE)</f>
        <v>7.9507483373266147E-4</v>
      </c>
      <c r="P1067" s="1">
        <f>(O1067-MIN(O:O))/(MAX(O:O)-MIN(O:O))</f>
        <v>6.447173485089959E-2</v>
      </c>
      <c r="Q1067" s="3">
        <f>H1067-I1067-K1067+M1067+N1067+P1067</f>
        <v>-0.29918260758353415</v>
      </c>
      <c r="R1067" s="4" t="s">
        <v>6448</v>
      </c>
    </row>
    <row r="1068" spans="1:18" x14ac:dyDescent="0.25">
      <c r="A1068">
        <v>520355</v>
      </c>
      <c r="B1068">
        <v>5203559</v>
      </c>
      <c r="C1068" t="s">
        <v>5169</v>
      </c>
      <c r="D1068" t="s">
        <v>5136</v>
      </c>
      <c r="E1068" t="s">
        <v>4932</v>
      </c>
      <c r="F1068" t="s">
        <v>10</v>
      </c>
      <c r="G1068">
        <f>VLOOKUP(A1068,'Dados absolutos'!A:H,8,FALSE)</f>
        <v>10296</v>
      </c>
      <c r="H1068" s="1">
        <f>(G1068-MIN(G:G))/(MAX(G:G)-MIN(G:G))</f>
        <v>4.7512891191813907E-2</v>
      </c>
      <c r="I1068">
        <f>VLOOKUP(A1068,'Dados absolutos'!A:I,9,FALSE)</f>
        <v>0.68300000000000005</v>
      </c>
      <c r="J1068" s="1">
        <f>VLOOKUP(A1068,'Dados absolutos'!A:L,12,FALSE)</f>
        <v>4247.3364481351982</v>
      </c>
      <c r="K1068" s="1">
        <f>(J1068-MIN(J:J))/(MAX(J:J)-MIN(J:J))</f>
        <v>0.30911158895518009</v>
      </c>
      <c r="L1068" s="1">
        <f>VLOOKUP(A1068,'Dados absolutos'!A:M,13,FALSE)</f>
        <v>0.37222222222222223</v>
      </c>
      <c r="M1068" s="1">
        <f>(L1068-MIN(L:L))/(MAX(L:L)-MIN(L:L))</f>
        <v>0.24523160762942781</v>
      </c>
      <c r="N1068" s="1">
        <f>VLOOKUP(B1068,'[1]ICI-DH'!$A:$H,8,FALSE)</f>
        <v>0.4</v>
      </c>
      <c r="O1068" s="17">
        <f>VLOOKUP(A1068,'Dados absolutos'!A:Q,17,FALSE)</f>
        <v>0</v>
      </c>
      <c r="P1068" s="1">
        <f>(O1068-MIN(O:O))/(MAX(O:O)-MIN(O:O))</f>
        <v>0</v>
      </c>
      <c r="Q1068" s="3">
        <f>H1068-I1068-K1068+M1068+N1068+P1068</f>
        <v>-0.29936709013393836</v>
      </c>
      <c r="R1068" s="4" t="s">
        <v>6449</v>
      </c>
    </row>
    <row r="1069" spans="1:18" x14ac:dyDescent="0.25">
      <c r="A1069">
        <v>150815</v>
      </c>
      <c r="B1069">
        <v>1508159</v>
      </c>
      <c r="C1069" t="s">
        <v>304</v>
      </c>
      <c r="D1069" t="s">
        <v>166</v>
      </c>
      <c r="E1069" t="s">
        <v>9</v>
      </c>
      <c r="F1069" t="s">
        <v>10</v>
      </c>
      <c r="G1069">
        <f>VLOOKUP(A1069,'Dados absolutos'!A:H,8,FALSE)</f>
        <v>43558</v>
      </c>
      <c r="H1069" s="1">
        <f>(G1069-MIN(G:G))/(MAX(G:G)-MIN(G:G))</f>
        <v>0.21451846942515576</v>
      </c>
      <c r="I1069">
        <f>VLOOKUP(A1069,'Dados absolutos'!A:I,9,FALSE)</f>
        <v>0.58899999999999997</v>
      </c>
      <c r="J1069" s="1">
        <f>VLOOKUP(A1069,'Dados absolutos'!A:L,12,FALSE)</f>
        <v>4797.5557959502275</v>
      </c>
      <c r="K1069" s="1">
        <f>(J1069-MIN(J:J))/(MAX(J:J)-MIN(J:J))</f>
        <v>0.35387581101482146</v>
      </c>
      <c r="L1069" s="1">
        <f>VLOOKUP(A1069,'Dados absolutos'!A:M,13,FALSE)</f>
        <v>0.2166666666666667</v>
      </c>
      <c r="M1069" s="1">
        <f>(L1069-MIN(L:L))/(MAX(L:L)-MIN(L:L))</f>
        <v>0.1689373297002725</v>
      </c>
      <c r="N1069" s="1">
        <f>VLOOKUP(B1069,'[1]ICI-DH'!$A:$H,8,FALSE)</f>
        <v>0.26</v>
      </c>
      <c r="O1069" s="17">
        <f>VLOOKUP(A1069,'Dados absolutos'!A:Q,17,FALSE)</f>
        <v>0</v>
      </c>
      <c r="P1069" s="1">
        <f>(O1069-MIN(O:O))/(MAX(O:O)-MIN(O:O))</f>
        <v>0</v>
      </c>
      <c r="Q1069" s="3">
        <f>H1069-I1069-K1069+M1069+N1069+P1069</f>
        <v>-0.29942001188939316</v>
      </c>
      <c r="R1069" s="4" t="s">
        <v>6450</v>
      </c>
    </row>
    <row r="1070" spans="1:18" x14ac:dyDescent="0.25">
      <c r="A1070">
        <v>412870</v>
      </c>
      <c r="B1070">
        <v>4128708</v>
      </c>
      <c r="C1070" t="s">
        <v>4194</v>
      </c>
      <c r="D1070" t="s">
        <v>3827</v>
      </c>
      <c r="E1070" t="s">
        <v>3828</v>
      </c>
      <c r="F1070" t="s">
        <v>10</v>
      </c>
      <c r="G1070">
        <f>VLOOKUP(A1070,'Dados absolutos'!A:H,8,FALSE)</f>
        <v>9706</v>
      </c>
      <c r="H1070" s="1">
        <f>(G1070-MIN(G:G))/(MAX(G:G)-MIN(G:G))</f>
        <v>4.4550553053467695E-2</v>
      </c>
      <c r="I1070">
        <f>VLOOKUP(A1070,'Dados absolutos'!A:I,9,FALSE)</f>
        <v>0.70199999999999996</v>
      </c>
      <c r="J1070" s="1">
        <f>VLOOKUP(A1070,'Dados absolutos'!A:L,12,FALSE)</f>
        <v>5484.5601123016695</v>
      </c>
      <c r="K1070" s="1">
        <f>(J1070-MIN(J:J))/(MAX(J:J)-MIN(J:J))</f>
        <v>0.40976845436735332</v>
      </c>
      <c r="L1070" s="1">
        <f>VLOOKUP(A1070,'Dados absolutos'!A:M,13,FALSE)</f>
        <v>1.2333333333333332</v>
      </c>
      <c r="M1070" s="1">
        <f>(L1070-MIN(L:L))/(MAX(L:L)-MIN(L:L))</f>
        <v>0.66757493188010897</v>
      </c>
      <c r="N1070" s="1">
        <f>VLOOKUP(B1070,'[1]ICI-DH'!$A:$H,8,FALSE)</f>
        <v>0.1</v>
      </c>
      <c r="O1070" s="17">
        <f>VLOOKUP(A1070,'Dados absolutos'!A:Q,17,FALSE)</f>
        <v>0</v>
      </c>
      <c r="P1070" s="1">
        <f>(O1070-MIN(O:O))/(MAX(O:O)-MIN(O:O))</f>
        <v>0</v>
      </c>
      <c r="Q1070" s="3">
        <f>H1070-I1070-K1070+M1070+N1070+P1070</f>
        <v>-0.29964296943377666</v>
      </c>
      <c r="R1070" s="4" t="s">
        <v>6451</v>
      </c>
    </row>
    <row r="1071" spans="1:18" x14ac:dyDescent="0.25">
      <c r="A1071">
        <v>150619</v>
      </c>
      <c r="B1071">
        <v>1506195</v>
      </c>
      <c r="C1071" t="s">
        <v>268</v>
      </c>
      <c r="D1071" t="s">
        <v>166</v>
      </c>
      <c r="E1071" t="s">
        <v>9</v>
      </c>
      <c r="F1071" t="s">
        <v>10</v>
      </c>
      <c r="G1071">
        <f>VLOOKUP(A1071,'Dados absolutos'!A:H,8,FALSE)</f>
        <v>35769</v>
      </c>
      <c r="H1071" s="1">
        <f>(G1071-MIN(G:G))/(MAX(G:G)-MIN(G:G))</f>
        <v>0.17541058508688689</v>
      </c>
      <c r="I1071">
        <f>VLOOKUP(A1071,'Dados absolutos'!A:I,9,FALSE)</f>
        <v>0.54800000000000004</v>
      </c>
      <c r="J1071" s="1">
        <f>VLOOKUP(A1071,'Dados absolutos'!A:L,12,FALSE)</f>
        <v>3761.8705040677683</v>
      </c>
      <c r="K1071" s="1">
        <f>(J1071-MIN(J:J))/(MAX(J:J)-MIN(J:J))</f>
        <v>0.26961551269227574</v>
      </c>
      <c r="L1071" s="1">
        <f>VLOOKUP(A1071,'Dados absolutos'!A:M,13,FALSE)</f>
        <v>0.3666666666666667</v>
      </c>
      <c r="M1071" s="1">
        <f>(L1071-MIN(L:L))/(MAX(L:L)-MIN(L:L))</f>
        <v>0.24250681198910085</v>
      </c>
      <c r="N1071" s="1">
        <f>VLOOKUP(B1071,'[1]ICI-DH'!$A:$H,8,FALSE)</f>
        <v>0.1</v>
      </c>
      <c r="O1071" s="17">
        <f>VLOOKUP(A1071,'Dados absolutos'!A:Q,17,FALSE)</f>
        <v>0</v>
      </c>
      <c r="P1071" s="1">
        <f>(O1071-MIN(O:O))/(MAX(O:O)-MIN(O:O))</f>
        <v>0</v>
      </c>
      <c r="Q1071" s="3">
        <f>H1071-I1071-K1071+M1071+N1071+P1071</f>
        <v>-0.29969811561628812</v>
      </c>
      <c r="R1071" s="4" t="s">
        <v>6452</v>
      </c>
    </row>
    <row r="1072" spans="1:18" x14ac:dyDescent="0.25">
      <c r="A1072">
        <v>314180</v>
      </c>
      <c r="B1072">
        <v>3141801</v>
      </c>
      <c r="C1072" t="s">
        <v>2664</v>
      </c>
      <c r="D1072" t="s">
        <v>2181</v>
      </c>
      <c r="E1072" t="s">
        <v>2182</v>
      </c>
      <c r="F1072" t="s">
        <v>10</v>
      </c>
      <c r="G1072">
        <f>VLOOKUP(A1072,'Dados absolutos'!A:H,8,FALSE)</f>
        <v>24405</v>
      </c>
      <c r="H1072" s="1">
        <f>(G1072-MIN(G:G))/(MAX(G:G)-MIN(G:G))</f>
        <v>0.11835293999507951</v>
      </c>
      <c r="I1072">
        <f>VLOOKUP(A1072,'Dados absolutos'!A:I,9,FALSE)</f>
        <v>0.63300000000000001</v>
      </c>
      <c r="J1072" s="1">
        <f>VLOOKUP(A1072,'Dados absolutos'!A:L,12,FALSE)</f>
        <v>5033.6031677934852</v>
      </c>
      <c r="K1072" s="1">
        <f>(J1072-MIN(J:J))/(MAX(J:J)-MIN(J:J))</f>
        <v>0.37307992844861726</v>
      </c>
      <c r="L1072" s="1">
        <f>VLOOKUP(A1072,'Dados absolutos'!A:M,13,FALSE)</f>
        <v>0.74444444444444435</v>
      </c>
      <c r="M1072" s="1">
        <f>(L1072-MIN(L:L))/(MAX(L:L)-MIN(L:L))</f>
        <v>0.42779291553133514</v>
      </c>
      <c r="N1072" s="1">
        <f>VLOOKUP(B1072,'[1]ICI-DH'!$A:$H,8,FALSE)</f>
        <v>0.16</v>
      </c>
      <c r="O1072" s="17">
        <f>VLOOKUP(A1072,'Dados absolutos'!A:Q,17,FALSE)</f>
        <v>0</v>
      </c>
      <c r="P1072" s="1">
        <f>(O1072-MIN(O:O))/(MAX(O:O)-MIN(O:O))</f>
        <v>0</v>
      </c>
      <c r="Q1072" s="3">
        <f>H1072-I1072-K1072+M1072+N1072+P1072</f>
        <v>-0.29993407292220253</v>
      </c>
      <c r="R1072" s="4" t="s">
        <v>6453</v>
      </c>
    </row>
    <row r="1073" spans="1:18" x14ac:dyDescent="0.25">
      <c r="A1073">
        <v>251000</v>
      </c>
      <c r="B1073">
        <v>2510006</v>
      </c>
      <c r="C1073" t="s">
        <v>1367</v>
      </c>
      <c r="D1073" t="s">
        <v>1247</v>
      </c>
      <c r="E1073" t="s">
        <v>466</v>
      </c>
      <c r="F1073" t="s">
        <v>10</v>
      </c>
      <c r="G1073">
        <f>VLOOKUP(A1073,'Dados absolutos'!A:H,8,FALSE)</f>
        <v>7203</v>
      </c>
      <c r="H1073" s="1">
        <f>(G1073-MIN(G:G))/(MAX(G:G)-MIN(G:G))</f>
        <v>3.1983210069941308E-2</v>
      </c>
      <c r="I1073">
        <f>VLOOKUP(A1073,'Dados absolutos'!A:I,9,FALSE)</f>
        <v>0.56200000000000006</v>
      </c>
      <c r="J1073" s="1">
        <f>VLOOKUP(A1073,'Dados absolutos'!A:L,12,FALSE)</f>
        <v>5372.52934610579</v>
      </c>
      <c r="K1073" s="1">
        <f>(J1073-MIN(J:J))/(MAX(J:J)-MIN(J:J))</f>
        <v>0.40065396191008329</v>
      </c>
      <c r="L1073" s="1">
        <f>VLOOKUP(A1073,'Dados absolutos'!A:M,13,FALSE)</f>
        <v>0.42222222222222222</v>
      </c>
      <c r="M1073" s="1">
        <f>(L1073-MIN(L:L))/(MAX(L:L)-MIN(L:L))</f>
        <v>0.26975476839237061</v>
      </c>
      <c r="N1073" s="1">
        <f>VLOOKUP(B1073,'[1]ICI-DH'!$A:$H,8,FALSE)</f>
        <v>0.36</v>
      </c>
      <c r="O1073" s="17">
        <f>VLOOKUP(A1073,'Dados absolutos'!A:Q,17,FALSE)</f>
        <v>0</v>
      </c>
      <c r="P1073" s="1">
        <f>(O1073-MIN(O:O))/(MAX(O:O)-MIN(O:O))</f>
        <v>0</v>
      </c>
      <c r="Q1073" s="3">
        <f>H1073-I1073-K1073+M1073+N1073+P1073</f>
        <v>-0.30091598344777137</v>
      </c>
      <c r="R1073" s="4" t="s">
        <v>6454</v>
      </c>
    </row>
    <row r="1074" spans="1:18" x14ac:dyDescent="0.25">
      <c r="A1074">
        <v>522060</v>
      </c>
      <c r="B1074">
        <v>5220603</v>
      </c>
      <c r="C1074" t="s">
        <v>5347</v>
      </c>
      <c r="D1074" t="s">
        <v>5136</v>
      </c>
      <c r="E1074" t="s">
        <v>4932</v>
      </c>
      <c r="F1074" t="s">
        <v>10</v>
      </c>
      <c r="G1074">
        <f>VLOOKUP(A1074,'Dados absolutos'!A:H,8,FALSE)</f>
        <v>22245</v>
      </c>
      <c r="H1074" s="1">
        <f>(G1074-MIN(G:G))/(MAX(G:G)-MIN(G:G))</f>
        <v>0.10750776986147303</v>
      </c>
      <c r="I1074">
        <f>VLOOKUP(A1074,'Dados absolutos'!A:I,9,FALSE)</f>
        <v>0.70899999999999996</v>
      </c>
      <c r="J1074" s="1">
        <f>VLOOKUP(A1074,'Dados absolutos'!A:L,12,FALSE)</f>
        <v>5576.53372847831</v>
      </c>
      <c r="K1074" s="1">
        <f>(J1074-MIN(J:J))/(MAX(J:J)-MIN(J:J))</f>
        <v>0.41725115630160708</v>
      </c>
      <c r="L1074" s="1">
        <f>VLOOKUP(A1074,'Dados absolutos'!A:M,13,FALSE)</f>
        <v>1.1166666666666667</v>
      </c>
      <c r="M1074" s="1">
        <f>(L1074-MIN(L:L))/(MAX(L:L)-MIN(L:L))</f>
        <v>0.61035422343324253</v>
      </c>
      <c r="N1074" s="1">
        <f>VLOOKUP(B1074,'[1]ICI-DH'!$A:$H,8,FALSE)</f>
        <v>0.1</v>
      </c>
      <c r="O1074" s="17">
        <f>VLOOKUP(A1074,'Dados absolutos'!A:Q,17,FALSE)</f>
        <v>8.9907844459429079E-5</v>
      </c>
      <c r="P1074" s="1">
        <f>(O1074-MIN(O:O))/(MAX(O:O)-MIN(O:O))</f>
        <v>7.2905272096101493E-3</v>
      </c>
      <c r="Q1074" s="3">
        <f>H1074-I1074-K1074+M1074+N1074+P1074</f>
        <v>-0.30109863579728141</v>
      </c>
      <c r="R1074" s="4" t="s">
        <v>6455</v>
      </c>
    </row>
    <row r="1075" spans="1:18" x14ac:dyDescent="0.25">
      <c r="A1075">
        <v>210210</v>
      </c>
      <c r="B1075">
        <v>2102101</v>
      </c>
      <c r="C1075" t="s">
        <v>501</v>
      </c>
      <c r="D1075" t="s">
        <v>465</v>
      </c>
      <c r="E1075" t="s">
        <v>466</v>
      </c>
      <c r="F1075" t="s">
        <v>10</v>
      </c>
      <c r="G1075">
        <f>VLOOKUP(A1075,'Dados absolutos'!A:H,8,FALSE)</f>
        <v>34120</v>
      </c>
      <c r="H1075" s="1">
        <f>(G1075-MIN(G:G))/(MAX(G:G)-MIN(G:G))</f>
        <v>0.16713110103581416</v>
      </c>
      <c r="I1075">
        <f>VLOOKUP(A1075,'Dados absolutos'!A:I,9,FALSE)</f>
        <v>0.56200000000000006</v>
      </c>
      <c r="J1075" s="1">
        <f>VLOOKUP(A1075,'Dados absolutos'!A:L,12,FALSE)</f>
        <v>4544.4692060375146</v>
      </c>
      <c r="K1075" s="1">
        <f>(J1075-MIN(J:J))/(MAX(J:J)-MIN(J:J))</f>
        <v>0.33328543309343528</v>
      </c>
      <c r="L1075" s="1">
        <f>VLOOKUP(A1075,'Dados absolutos'!A:M,13,FALSE)</f>
        <v>0.41666666666666669</v>
      </c>
      <c r="M1075" s="1">
        <f>(L1075-MIN(L:L))/(MAX(L:L)-MIN(L:L))</f>
        <v>0.26702997275204365</v>
      </c>
      <c r="N1075" s="1">
        <f>VLOOKUP(B1075,'[1]ICI-DH'!$A:$H,8,FALSE)</f>
        <v>0.16</v>
      </c>
      <c r="O1075" s="17">
        <f>VLOOKUP(A1075,'Dados absolutos'!A:Q,17,FALSE)</f>
        <v>0</v>
      </c>
      <c r="P1075" s="1">
        <f>(O1075-MIN(O:O))/(MAX(O:O)-MIN(O:O))</f>
        <v>0</v>
      </c>
      <c r="Q1075" s="3">
        <f>H1075-I1075-K1075+M1075+N1075+P1075</f>
        <v>-0.30112435930557746</v>
      </c>
      <c r="R1075" s="4" t="s">
        <v>6456</v>
      </c>
    </row>
    <row r="1076" spans="1:18" x14ac:dyDescent="0.25">
      <c r="A1076">
        <v>431010</v>
      </c>
      <c r="B1076">
        <v>4310108</v>
      </c>
      <c r="C1076" t="s">
        <v>4648</v>
      </c>
      <c r="D1076" t="s">
        <v>4459</v>
      </c>
      <c r="E1076" t="s">
        <v>3828</v>
      </c>
      <c r="F1076" t="s">
        <v>10</v>
      </c>
      <c r="G1076">
        <f>VLOOKUP(A1076,'Dados absolutos'!A:H,8,FALSE)</f>
        <v>32808</v>
      </c>
      <c r="H1076" s="1">
        <f>(G1076-MIN(G:G))/(MAX(G:G)-MIN(G:G))</f>
        <v>0.16054366436206802</v>
      </c>
      <c r="I1076">
        <f>VLOOKUP(A1076,'Dados absolutos'!A:I,9,FALSE)</f>
        <v>0.72099999999999997</v>
      </c>
      <c r="J1076" s="1">
        <f>VLOOKUP(A1076,'Dados absolutos'!A:L,12,FALSE)</f>
        <v>6424.5946497805417</v>
      </c>
      <c r="K1076" s="1">
        <f>(J1076-MIN(J:J))/(MAX(J:J)-MIN(J:J))</f>
        <v>0.48624688964328405</v>
      </c>
      <c r="L1076" s="1">
        <f>VLOOKUP(A1076,'Dados absolutos'!A:M,13,FALSE)</f>
        <v>0.86666666666666681</v>
      </c>
      <c r="M1076" s="1">
        <f>(L1076-MIN(L:L))/(MAX(L:L)-MIN(L:L))</f>
        <v>0.48773841961852871</v>
      </c>
      <c r="N1076" s="1">
        <f>VLOOKUP(B1076,'[1]ICI-DH'!$A:$H,8,FALSE)</f>
        <v>0.2</v>
      </c>
      <c r="O1076" s="17">
        <f>VLOOKUP(A1076,'Dados absolutos'!A:Q,17,FALSE)</f>
        <v>7.0104852475006091E-4</v>
      </c>
      <c r="P1076" s="1">
        <f>(O1076-MIN(O:O))/(MAX(O:O)-MIN(O:O))</f>
        <v>5.6847245929177163E-2</v>
      </c>
      <c r="Q1076" s="3">
        <f>H1076-I1076-K1076+M1076+N1076+P1076</f>
        <v>-0.30211755973351018</v>
      </c>
      <c r="R1076" s="4" t="s">
        <v>6457</v>
      </c>
    </row>
    <row r="1077" spans="1:18" x14ac:dyDescent="0.25">
      <c r="A1077">
        <v>353670</v>
      </c>
      <c r="B1077">
        <v>3536703</v>
      </c>
      <c r="C1077" t="s">
        <v>3605</v>
      </c>
      <c r="D1077" t="s">
        <v>3202</v>
      </c>
      <c r="E1077" t="s">
        <v>2182</v>
      </c>
      <c r="F1077" t="s">
        <v>10</v>
      </c>
      <c r="G1077">
        <f>VLOOKUP(A1077,'Dados absolutos'!A:H,8,FALSE)</f>
        <v>44827</v>
      </c>
      <c r="H1077" s="1">
        <f>(G1077-MIN(G:G))/(MAX(G:G)-MIN(G:G))</f>
        <v>0.22089000687864957</v>
      </c>
      <c r="I1077">
        <f>VLOOKUP(A1077,'Dados absolutos'!A:I,9,FALSE)</f>
        <v>0.73899999999999999</v>
      </c>
      <c r="J1077" s="1">
        <f>VLOOKUP(A1077,'Dados absolutos'!A:L,12,FALSE)</f>
        <v>5352.1306857474292</v>
      </c>
      <c r="K1077" s="1">
        <f>(J1077-MIN(J:J))/(MAX(J:J)-MIN(J:J))</f>
        <v>0.39899438711390972</v>
      </c>
      <c r="L1077" s="1">
        <f>VLOOKUP(A1077,'Dados absolutos'!A:M,13,FALSE)</f>
        <v>0.73333333333333328</v>
      </c>
      <c r="M1077" s="1">
        <f>(L1077-MIN(L:L))/(MAX(L:L)-MIN(L:L))</f>
        <v>0.42234332425068122</v>
      </c>
      <c r="N1077" s="1">
        <f>VLOOKUP(B1077,'[1]ICI-DH'!$A:$H,8,FALSE)</f>
        <v>0.1</v>
      </c>
      <c r="O1077" s="17">
        <f>VLOOKUP(A1077,'Dados absolutos'!A:Q,17,FALSE)</f>
        <v>1.1377071854016554E-3</v>
      </c>
      <c r="P1077" s="1">
        <f>(O1077-MIN(O:O))/(MAX(O:O)-MIN(O:O))</f>
        <v>9.2255411545125343E-2</v>
      </c>
      <c r="Q1077" s="3">
        <f>H1077-I1077-K1077+M1077+N1077+P1077</f>
        <v>-0.30250564443945355</v>
      </c>
      <c r="R1077" s="4" t="s">
        <v>6458</v>
      </c>
    </row>
    <row r="1078" spans="1:18" x14ac:dyDescent="0.25">
      <c r="A1078">
        <v>310590</v>
      </c>
      <c r="B1078">
        <v>3105905</v>
      </c>
      <c r="C1078" t="s">
        <v>2244</v>
      </c>
      <c r="D1078" t="s">
        <v>2181</v>
      </c>
      <c r="E1078" t="s">
        <v>2182</v>
      </c>
      <c r="F1078" t="s">
        <v>10</v>
      </c>
      <c r="G1078">
        <f>VLOOKUP(A1078,'Dados absolutos'!A:H,8,FALSE)</f>
        <v>20080</v>
      </c>
      <c r="H1078" s="1">
        <f>(G1078-MIN(G:G))/(MAX(G:G)-MIN(G:G))</f>
        <v>9.6637495167372106E-2</v>
      </c>
      <c r="I1078">
        <f>VLOOKUP(A1078,'Dados absolutos'!A:I,9,FALSE)</f>
        <v>0.73399999999999999</v>
      </c>
      <c r="J1078" s="1">
        <f>VLOOKUP(A1078,'Dados absolutos'!A:L,12,FALSE)</f>
        <v>4694.0441827689237</v>
      </c>
      <c r="K1078" s="1">
        <f>(J1078-MIN(J:J))/(MAX(J:J)-MIN(J:J))</f>
        <v>0.34545441170089314</v>
      </c>
      <c r="L1078" s="1">
        <f>VLOOKUP(A1078,'Dados absolutos'!A:M,13,FALSE)</f>
        <v>0.9</v>
      </c>
      <c r="M1078" s="1">
        <f>(L1078-MIN(L:L))/(MAX(L:L)-MIN(L:L))</f>
        <v>0.50408719346049058</v>
      </c>
      <c r="N1078" s="1">
        <f>VLOOKUP(B1078,'[1]ICI-DH'!$A:$H,8,FALSE)</f>
        <v>0.16</v>
      </c>
      <c r="O1078" s="17">
        <f>VLOOKUP(A1078,'Dados absolutos'!A:Q,17,FALSE)</f>
        <v>1.9920318725099602E-4</v>
      </c>
      <c r="P1078" s="1">
        <f>(O1078-MIN(O:O))/(MAX(O:O)-MIN(O:O))</f>
        <v>1.6153165117308545E-2</v>
      </c>
      <c r="Q1078" s="3">
        <f>H1078-I1078-K1078+M1078+N1078+P1078</f>
        <v>-0.30257655795572186</v>
      </c>
      <c r="R1078" s="4" t="s">
        <v>6459</v>
      </c>
    </row>
    <row r="1079" spans="1:18" x14ac:dyDescent="0.25">
      <c r="A1079">
        <v>150530</v>
      </c>
      <c r="B1079">
        <v>1505304</v>
      </c>
      <c r="C1079" t="s">
        <v>248</v>
      </c>
      <c r="D1079" t="s">
        <v>166</v>
      </c>
      <c r="E1079" t="s">
        <v>9</v>
      </c>
      <c r="F1079" t="s">
        <v>10</v>
      </c>
      <c r="G1079">
        <f>VLOOKUP(A1079,'Dados absolutos'!A:H,8,FALSE)</f>
        <v>68294</v>
      </c>
      <c r="H1079" s="1">
        <f>(G1079-MIN(G:G))/(MAX(G:G)-MIN(G:G))</f>
        <v>0.33871575110334545</v>
      </c>
      <c r="I1079">
        <f>VLOOKUP(A1079,'Dados absolutos'!A:I,9,FALSE)</f>
        <v>0.623</v>
      </c>
      <c r="J1079" s="1">
        <f>VLOOKUP(A1079,'Dados absolutos'!A:L,12,FALSE)</f>
        <v>4967.99736140803</v>
      </c>
      <c r="K1079" s="1">
        <f>(J1079-MIN(J:J))/(MAX(J:J)-MIN(J:J))</f>
        <v>0.3677424336892951</v>
      </c>
      <c r="L1079" s="1">
        <f>VLOOKUP(A1079,'Dados absolutos'!A:M,13,FALSE)</f>
        <v>0.34444444444444444</v>
      </c>
      <c r="M1079" s="1">
        <f>(L1079-MIN(L:L))/(MAX(L:L)-MIN(L:L))</f>
        <v>0.23160762942779292</v>
      </c>
      <c r="N1079" s="1">
        <f>VLOOKUP(B1079,'[1]ICI-DH'!$A:$H,8,FALSE)</f>
        <v>0.1</v>
      </c>
      <c r="O1079" s="17">
        <f>VLOOKUP(A1079,'Dados absolutos'!A:Q,17,FALSE)</f>
        <v>2.1963862125516152E-4</v>
      </c>
      <c r="P1079" s="1">
        <f>(O1079-MIN(O:O))/(MAX(O:O)-MIN(O:O))</f>
        <v>1.7810251754668542E-2</v>
      </c>
      <c r="Q1079" s="3">
        <f>H1079-I1079-K1079+M1079+N1079+P1079</f>
        <v>-0.30260880140348823</v>
      </c>
      <c r="R1079" s="4" t="s">
        <v>6460</v>
      </c>
    </row>
    <row r="1080" spans="1:18" x14ac:dyDescent="0.25">
      <c r="A1080">
        <v>150503</v>
      </c>
      <c r="B1080">
        <v>1505031</v>
      </c>
      <c r="C1080" t="s">
        <v>244</v>
      </c>
      <c r="D1080" t="s">
        <v>166</v>
      </c>
      <c r="E1080" t="s">
        <v>9</v>
      </c>
      <c r="F1080" t="s">
        <v>10</v>
      </c>
      <c r="G1080">
        <f>VLOOKUP(A1080,'Dados absolutos'!A:H,8,FALSE)</f>
        <v>33638</v>
      </c>
      <c r="H1080" s="1">
        <f>(G1080-MIN(G:G))/(MAX(G:G)-MIN(G:G))</f>
        <v>0.16471102140414828</v>
      </c>
      <c r="I1080">
        <f>VLOOKUP(A1080,'Dados absolutos'!A:I,9,FALSE)</f>
        <v>0.67300000000000004</v>
      </c>
      <c r="J1080" s="1">
        <f>VLOOKUP(A1080,'Dados absolutos'!A:L,12,FALSE)</f>
        <v>5595.6086869017181</v>
      </c>
      <c r="K1080" s="1">
        <f>(J1080-MIN(J:J))/(MAX(J:J)-MIN(J:J))</f>
        <v>0.4188030386155146</v>
      </c>
      <c r="L1080" s="1">
        <f>VLOOKUP(A1080,'Dados absolutos'!A:M,13,FALSE)</f>
        <v>0.67777777777777781</v>
      </c>
      <c r="M1080" s="1">
        <f>(L1080-MIN(L:L))/(MAX(L:L)-MIN(L:L))</f>
        <v>0.3950953678474115</v>
      </c>
      <c r="N1080" s="1">
        <f>VLOOKUP(B1080,'[1]ICI-DH'!$A:$H,8,FALSE)</f>
        <v>0.2</v>
      </c>
      <c r="O1080" s="17">
        <f>VLOOKUP(A1080,'Dados absolutos'!A:Q,17,FALSE)</f>
        <v>3.5673940186693623E-4</v>
      </c>
      <c r="P1080" s="1">
        <f>(O1080-MIN(O:O))/(MAX(O:O)-MIN(O:O))</f>
        <v>2.8927601720276672E-2</v>
      </c>
      <c r="Q1080" s="3">
        <f>H1080-I1080-K1080+M1080+N1080+P1080</f>
        <v>-0.30306904764367815</v>
      </c>
      <c r="R1080" s="4" t="s">
        <v>6461</v>
      </c>
    </row>
    <row r="1081" spans="1:18" x14ac:dyDescent="0.25">
      <c r="A1081">
        <v>353150</v>
      </c>
      <c r="B1081">
        <v>3531506</v>
      </c>
      <c r="C1081" t="s">
        <v>3546</v>
      </c>
      <c r="D1081" t="s">
        <v>3202</v>
      </c>
      <c r="E1081" t="s">
        <v>2182</v>
      </c>
      <c r="F1081" t="s">
        <v>10</v>
      </c>
      <c r="G1081">
        <f>VLOOKUP(A1081,'Dados absolutos'!A:H,8,FALSE)</f>
        <v>18151</v>
      </c>
      <c r="H1081" s="1">
        <f>(G1081-MIN(G:G))/(MAX(G:G)-MIN(G:G))</f>
        <v>8.6952155728609662E-2</v>
      </c>
      <c r="I1081">
        <f>VLOOKUP(A1081,'Dados absolutos'!A:I,9,FALSE)</f>
        <v>0.753</v>
      </c>
      <c r="J1081" s="1">
        <f>VLOOKUP(A1081,'Dados absolutos'!A:L,12,FALSE)</f>
        <v>6662.2239562558534</v>
      </c>
      <c r="K1081" s="1">
        <f>(J1081-MIN(J:J))/(MAX(J:J)-MIN(J:J))</f>
        <v>0.50557970860935841</v>
      </c>
      <c r="L1081" s="1">
        <f>VLOOKUP(A1081,'Dados absolutos'!A:M,13,FALSE)</f>
        <v>1.0666666666666667</v>
      </c>
      <c r="M1081" s="1">
        <f>(L1081-MIN(L:L))/(MAX(L:L)-MIN(L:L))</f>
        <v>0.58583106267029972</v>
      </c>
      <c r="N1081" s="1">
        <f>VLOOKUP(B1081,'[1]ICI-DH'!$A:$H,8,FALSE)</f>
        <v>0.26</v>
      </c>
      <c r="O1081" s="17">
        <f>VLOOKUP(A1081,'Dados absolutos'!A:Q,17,FALSE)</f>
        <v>2.7546691642333753E-4</v>
      </c>
      <c r="P1081" s="1">
        <f>(O1081-MIN(O:O))/(MAX(O:O)-MIN(O:O))</f>
        <v>2.2337306178416859E-2</v>
      </c>
      <c r="Q1081" s="3">
        <f>H1081-I1081-K1081+M1081+N1081+P1081</f>
        <v>-0.30345918403203215</v>
      </c>
      <c r="R1081" s="4" t="s">
        <v>6462</v>
      </c>
    </row>
    <row r="1082" spans="1:18" x14ac:dyDescent="0.25">
      <c r="A1082">
        <v>291465</v>
      </c>
      <c r="B1082">
        <v>2914653</v>
      </c>
      <c r="C1082" t="s">
        <v>1954</v>
      </c>
      <c r="D1082" t="s">
        <v>1784</v>
      </c>
      <c r="E1082" t="s">
        <v>466</v>
      </c>
      <c r="F1082" t="s">
        <v>10</v>
      </c>
      <c r="G1082">
        <f>VLOOKUP(A1082,'Dados absolutos'!A:H,8,FALSE)</f>
        <v>28165</v>
      </c>
      <c r="H1082" s="1">
        <f>(G1082-MIN(G:G))/(MAX(G:G)-MIN(G:G))</f>
        <v>0.13723156948691298</v>
      </c>
      <c r="I1082">
        <f>VLOOKUP(A1082,'Dados absolutos'!A:I,9,FALSE)</f>
        <v>0.59899999999999998</v>
      </c>
      <c r="J1082" s="1">
        <f>VLOOKUP(A1082,'Dados absolutos'!A:L,12,FALSE)</f>
        <v>4995.175788034795</v>
      </c>
      <c r="K1082" s="1">
        <f>(J1082-MIN(J:J))/(MAX(J:J)-MIN(J:J))</f>
        <v>0.36995359025727748</v>
      </c>
      <c r="L1082" s="1">
        <f>VLOOKUP(A1082,'Dados absolutos'!A:M,13,FALSE)</f>
        <v>0.3888888888888889</v>
      </c>
      <c r="M1082" s="1">
        <f>(L1082-MIN(L:L))/(MAX(L:L)-MIN(L:L))</f>
        <v>0.25340599455040874</v>
      </c>
      <c r="N1082" s="1">
        <f>VLOOKUP(B1082,'[1]ICI-DH'!$A:$H,8,FALSE)</f>
        <v>0.2</v>
      </c>
      <c r="O1082" s="17">
        <f>VLOOKUP(A1082,'Dados absolutos'!A:Q,17,FALSE)</f>
        <v>9.2313154624533997E-4</v>
      </c>
      <c r="P1082" s="1">
        <f>(O1082-MIN(O:O))/(MAX(O:O)-MIN(O:O))</f>
        <v>7.4855711383316564E-2</v>
      </c>
      <c r="Q1082" s="3">
        <f>H1082-I1082-K1082+M1082+N1082+P1082</f>
        <v>-0.30346031483663927</v>
      </c>
      <c r="R1082" s="4" t="s">
        <v>6463</v>
      </c>
    </row>
    <row r="1083" spans="1:18" x14ac:dyDescent="0.25">
      <c r="A1083">
        <v>210095</v>
      </c>
      <c r="B1083">
        <v>2100956</v>
      </c>
      <c r="C1083" t="s">
        <v>481</v>
      </c>
      <c r="D1083" t="s">
        <v>465</v>
      </c>
      <c r="E1083" t="s">
        <v>466</v>
      </c>
      <c r="F1083" t="s">
        <v>10</v>
      </c>
      <c r="G1083">
        <f>VLOOKUP(A1083,'Dados absolutos'!A:H,8,FALSE)</f>
        <v>25517</v>
      </c>
      <c r="H1083" s="1">
        <f>(G1083-MIN(G:G))/(MAX(G:G)-MIN(G:G))</f>
        <v>0.12393619424904728</v>
      </c>
      <c r="I1083">
        <f>VLOOKUP(A1083,'Dados absolutos'!A:I,9,FALSE)</f>
        <v>0.51200000000000001</v>
      </c>
      <c r="J1083" s="1">
        <f>VLOOKUP(A1083,'Dados absolutos'!A:L,12,FALSE)</f>
        <v>4321.8013226476469</v>
      </c>
      <c r="K1083" s="1">
        <f>(J1083-MIN(J:J))/(MAX(J:J)-MIN(J:J))</f>
        <v>0.31516983134806514</v>
      </c>
      <c r="L1083" s="1">
        <f>VLOOKUP(A1083,'Dados absolutos'!A:M,13,FALSE)</f>
        <v>0.44444444444444448</v>
      </c>
      <c r="M1083" s="1">
        <f>(L1083-MIN(L:L))/(MAX(L:L)-MIN(L:L))</f>
        <v>0.28065395095367851</v>
      </c>
      <c r="N1083" s="1">
        <f>VLOOKUP(B1083,'[1]ICI-DH'!$A:$H,8,FALSE)</f>
        <v>0.1</v>
      </c>
      <c r="O1083" s="17">
        <f>VLOOKUP(A1083,'Dados absolutos'!A:Q,17,FALSE)</f>
        <v>2.3513735940745387E-4</v>
      </c>
      <c r="P1083" s="1">
        <f>(O1083-MIN(O:O))/(MAX(O:O)-MIN(O:O))</f>
        <v>1.906702721061776E-2</v>
      </c>
      <c r="Q1083" s="3">
        <f>H1083-I1083-K1083+M1083+N1083+P1083</f>
        <v>-0.30351265893472162</v>
      </c>
      <c r="R1083" s="4" t="s">
        <v>6464</v>
      </c>
    </row>
    <row r="1084" spans="1:18" x14ac:dyDescent="0.25">
      <c r="A1084">
        <v>314535</v>
      </c>
      <c r="B1084">
        <v>3145356</v>
      </c>
      <c r="C1084" t="s">
        <v>2708</v>
      </c>
      <c r="D1084" t="s">
        <v>2181</v>
      </c>
      <c r="E1084" t="s">
        <v>2182</v>
      </c>
      <c r="F1084" t="s">
        <v>10</v>
      </c>
      <c r="G1084">
        <f>VLOOKUP(A1084,'Dados absolutos'!A:H,8,FALSE)</f>
        <v>10275</v>
      </c>
      <c r="H1084" s="1">
        <f>(G1084-MIN(G:G))/(MAX(G:G)-MIN(G:G))</f>
        <v>4.7407452037737177E-2</v>
      </c>
      <c r="I1084">
        <f>VLOOKUP(A1084,'Dados absolutos'!A:I,9,FALSE)</f>
        <v>0.55500000000000005</v>
      </c>
      <c r="J1084" s="1">
        <f>VLOOKUP(A1084,'Dados absolutos'!A:L,12,FALSE)</f>
        <v>4386.600469099757</v>
      </c>
      <c r="K1084" s="1">
        <f>(J1084-MIN(J:J))/(MAX(J:J)-MIN(J:J))</f>
        <v>0.32044169863622279</v>
      </c>
      <c r="L1084" s="1">
        <f>VLOOKUP(A1084,'Dados absolutos'!A:M,13,FALSE)</f>
        <v>0.51666666666666672</v>
      </c>
      <c r="M1084" s="1">
        <f>(L1084-MIN(L:L))/(MAX(L:L)-MIN(L:L))</f>
        <v>0.31607629427792922</v>
      </c>
      <c r="N1084" s="1">
        <f>VLOOKUP(B1084,'[1]ICI-DH'!$A:$H,8,FALSE)</f>
        <v>0.2</v>
      </c>
      <c r="O1084" s="17">
        <f>VLOOKUP(A1084,'Dados absolutos'!A:Q,17,FALSE)</f>
        <v>9.7323600973236009E-5</v>
      </c>
      <c r="P1084" s="1">
        <f>(O1084-MIN(O:O))/(MAX(O:O)-MIN(O:O))</f>
        <v>7.891862665585293E-3</v>
      </c>
      <c r="Q1084" s="3">
        <f>H1084-I1084-K1084+M1084+N1084+P1084</f>
        <v>-0.30406608965497112</v>
      </c>
      <c r="R1084" s="4" t="s">
        <v>6465</v>
      </c>
    </row>
    <row r="1085" spans="1:18" x14ac:dyDescent="0.25">
      <c r="A1085">
        <v>231160</v>
      </c>
      <c r="B1085">
        <v>2311603</v>
      </c>
      <c r="C1085" t="s">
        <v>265</v>
      </c>
      <c r="D1085" t="s">
        <v>905</v>
      </c>
      <c r="E1085" t="s">
        <v>466</v>
      </c>
      <c r="F1085" t="s">
        <v>10</v>
      </c>
      <c r="G1085">
        <f>VLOOKUP(A1085,'Dados absolutos'!A:H,8,FALSE)</f>
        <v>27214</v>
      </c>
      <c r="H1085" s="1">
        <f>(G1085-MIN(G:G))/(MAX(G:G)-MIN(G:G))</f>
        <v>0.13245668208086681</v>
      </c>
      <c r="I1085">
        <f>VLOOKUP(A1085,'Dados absolutos'!A:I,9,FALSE)</f>
        <v>0.626</v>
      </c>
      <c r="J1085" s="1">
        <f>VLOOKUP(A1085,'Dados absolutos'!A:L,12,FALSE)</f>
        <v>5017.4874296318067</v>
      </c>
      <c r="K1085" s="1">
        <f>(J1085-MIN(J:J))/(MAX(J:J)-MIN(J:J))</f>
        <v>0.37176879956049436</v>
      </c>
      <c r="L1085" s="1">
        <f>VLOOKUP(A1085,'Dados absolutos'!A:M,13,FALSE)</f>
        <v>0.8</v>
      </c>
      <c r="M1085" s="1">
        <f>(L1085-MIN(L:L))/(MAX(L:L)-MIN(L:L))</f>
        <v>0.45504087193460496</v>
      </c>
      <c r="N1085" s="1">
        <f>VLOOKUP(B1085,'[1]ICI-DH'!$A:$H,8,FALSE)</f>
        <v>0.1</v>
      </c>
      <c r="O1085" s="17">
        <f>VLOOKUP(A1085,'Dados absolutos'!A:Q,17,FALSE)</f>
        <v>7.3491585213493054E-5</v>
      </c>
      <c r="P1085" s="1">
        <f>(O1085-MIN(O:O))/(MAX(O:O)-MIN(O:O))</f>
        <v>5.9593509876452481E-3</v>
      </c>
      <c r="Q1085" s="3">
        <f>H1085-I1085-K1085+M1085+N1085+P1085</f>
        <v>-0.30431189455737734</v>
      </c>
      <c r="R1085" s="4" t="s">
        <v>6466</v>
      </c>
    </row>
    <row r="1086" spans="1:18" x14ac:dyDescent="0.25">
      <c r="A1086">
        <v>292880</v>
      </c>
      <c r="B1086">
        <v>2928802</v>
      </c>
      <c r="C1086" t="s">
        <v>2118</v>
      </c>
      <c r="D1086" t="s">
        <v>1784</v>
      </c>
      <c r="E1086" t="s">
        <v>466</v>
      </c>
      <c r="F1086" t="s">
        <v>10</v>
      </c>
      <c r="G1086">
        <f>VLOOKUP(A1086,'Dados absolutos'!A:H,8,FALSE)</f>
        <v>52276</v>
      </c>
      <c r="H1086" s="1">
        <f>(G1086-MIN(G:G))/(MAX(G:G)-MIN(G:G))</f>
        <v>0.25829078110329523</v>
      </c>
      <c r="I1086">
        <f>VLOOKUP(A1086,'Dados absolutos'!A:I,9,FALSE)</f>
        <v>0.626</v>
      </c>
      <c r="J1086" s="1">
        <f>VLOOKUP(A1086,'Dados absolutos'!A:L,12,FALSE)</f>
        <v>4588.1753770372634</v>
      </c>
      <c r="K1086" s="1">
        <f>(J1086-MIN(J:J))/(MAX(J:J)-MIN(J:J))</f>
        <v>0.33684123815877648</v>
      </c>
      <c r="L1086" s="1">
        <f>VLOOKUP(A1086,'Dados absolutos'!A:M,13,FALSE)</f>
        <v>0.36111111111111116</v>
      </c>
      <c r="M1086" s="1">
        <f>(L1086-MIN(L:L))/(MAX(L:L)-MIN(L:L))</f>
        <v>0.23978201634877389</v>
      </c>
      <c r="N1086" s="1">
        <f>VLOOKUP(B1086,'[1]ICI-DH'!$A:$H,8,FALSE)</f>
        <v>0.16</v>
      </c>
      <c r="O1086" s="17">
        <f>VLOOKUP(A1086,'Dados absolutos'!A:Q,17,FALSE)</f>
        <v>0</v>
      </c>
      <c r="P1086" s="1">
        <f>(O1086-MIN(O:O))/(MAX(O:O)-MIN(O:O))</f>
        <v>0</v>
      </c>
      <c r="Q1086" s="3">
        <f>H1086-I1086-K1086+M1086+N1086+P1086</f>
        <v>-0.30476844070670739</v>
      </c>
      <c r="R1086" s="4" t="s">
        <v>6467</v>
      </c>
    </row>
    <row r="1087" spans="1:18" x14ac:dyDescent="0.25">
      <c r="A1087">
        <v>260030</v>
      </c>
      <c r="B1087">
        <v>2600302</v>
      </c>
      <c r="C1087" t="s">
        <v>1455</v>
      </c>
      <c r="D1087" t="s">
        <v>1452</v>
      </c>
      <c r="E1087" t="s">
        <v>466</v>
      </c>
      <c r="F1087" t="s">
        <v>10</v>
      </c>
      <c r="G1087">
        <f>VLOOKUP(A1087,'Dados absolutos'!A:H,8,FALSE)</f>
        <v>23779</v>
      </c>
      <c r="H1087" s="1">
        <f>(G1087-MIN(G:G))/(MAX(G:G)-MIN(G:G))</f>
        <v>0.11520984902117319</v>
      </c>
      <c r="I1087">
        <f>VLOOKUP(A1087,'Dados absolutos'!A:I,9,FALSE)</f>
        <v>0.59199999999999997</v>
      </c>
      <c r="J1087" s="1">
        <f>VLOOKUP(A1087,'Dados absolutos'!A:L,12,FALSE)</f>
        <v>4986.002655704614</v>
      </c>
      <c r="K1087" s="1">
        <f>(J1087-MIN(J:J))/(MAX(J:J)-MIN(J:J))</f>
        <v>0.36920729128716429</v>
      </c>
      <c r="L1087" s="1">
        <f>VLOOKUP(A1087,'Dados absolutos'!A:M,13,FALSE)</f>
        <v>0.72222222222222221</v>
      </c>
      <c r="M1087" s="1">
        <f>(L1087-MIN(L:L))/(MAX(L:L)-MIN(L:L))</f>
        <v>0.41689373297002724</v>
      </c>
      <c r="N1087" s="1">
        <f>VLOOKUP(B1087,'[1]ICI-DH'!$A:$H,8,FALSE)</f>
        <v>0.1</v>
      </c>
      <c r="O1087" s="17">
        <f>VLOOKUP(A1087,'Dados absolutos'!A:Q,17,FALSE)</f>
        <v>2.9437739181630853E-4</v>
      </c>
      <c r="P1087" s="1">
        <f>(O1087-MIN(O:O))/(MAX(O:O)-MIN(O:O))</f>
        <v>2.3870735616393551E-2</v>
      </c>
      <c r="Q1087" s="3">
        <f>H1087-I1087-K1087+M1087+N1087+P1087</f>
        <v>-0.30523297367957025</v>
      </c>
      <c r="R1087" s="4" t="s">
        <v>6468</v>
      </c>
    </row>
    <row r="1088" spans="1:18" x14ac:dyDescent="0.25">
      <c r="A1088">
        <v>251270</v>
      </c>
      <c r="B1088">
        <v>2512705</v>
      </c>
      <c r="C1088" t="s">
        <v>1393</v>
      </c>
      <c r="D1088" t="s">
        <v>1247</v>
      </c>
      <c r="E1088" t="s">
        <v>466</v>
      </c>
      <c r="F1088" t="s">
        <v>10</v>
      </c>
      <c r="G1088">
        <f>VLOOKUP(A1088,'Dados absolutos'!A:H,8,FALSE)</f>
        <v>17885</v>
      </c>
      <c r="H1088" s="1">
        <f>(G1088-MIN(G:G))/(MAX(G:G)-MIN(G:G))</f>
        <v>8.5616593110304423E-2</v>
      </c>
      <c r="I1088">
        <f>VLOOKUP(A1088,'Dados absolutos'!A:I,9,FALSE)</f>
        <v>0.60699999999999998</v>
      </c>
      <c r="J1088" s="1">
        <f>VLOOKUP(A1088,'Dados absolutos'!A:L,12,FALSE)</f>
        <v>4703.6700749231204</v>
      </c>
      <c r="K1088" s="1">
        <f>(J1088-MIN(J:J))/(MAX(J:J)-MIN(J:J))</f>
        <v>0.34623754587388023</v>
      </c>
      <c r="L1088" s="1">
        <f>VLOOKUP(A1088,'Dados absolutos'!A:M,13,FALSE)</f>
        <v>0.58333333333333337</v>
      </c>
      <c r="M1088" s="1">
        <f>(L1088-MIN(L:L))/(MAX(L:L)-MIN(L:L))</f>
        <v>0.3487738419618529</v>
      </c>
      <c r="N1088" s="1">
        <f>VLOOKUP(B1088,'[1]ICI-DH'!$A:$H,8,FALSE)</f>
        <v>0.2</v>
      </c>
      <c r="O1088" s="17">
        <f>VLOOKUP(A1088,'Dados absolutos'!A:Q,17,FALSE)</f>
        <v>1.6773832820799552E-4</v>
      </c>
      <c r="P1088" s="1">
        <f>(O1088-MIN(O:O))/(MAX(O:O)-MIN(O:O))</f>
        <v>1.3601714658466126E-2</v>
      </c>
      <c r="Q1088" s="3">
        <f>H1088-I1088-K1088+M1088+N1088+P1088</f>
        <v>-0.30524539614325674</v>
      </c>
      <c r="R1088" s="4" t="s">
        <v>6469</v>
      </c>
    </row>
    <row r="1089" spans="1:18" x14ac:dyDescent="0.25">
      <c r="A1089">
        <v>421480</v>
      </c>
      <c r="B1089">
        <v>4214805</v>
      </c>
      <c r="C1089" t="s">
        <v>4392</v>
      </c>
      <c r="D1089" t="s">
        <v>4197</v>
      </c>
      <c r="E1089" t="s">
        <v>3828</v>
      </c>
      <c r="F1089" t="s">
        <v>10</v>
      </c>
      <c r="G1089">
        <f>VLOOKUP(A1089,'Dados absolutos'!A:H,8,FALSE)</f>
        <v>72587</v>
      </c>
      <c r="H1089" s="1">
        <f>(G1089-MIN(G:G))/(MAX(G:G)-MIN(G:G))</f>
        <v>0.36027052674388832</v>
      </c>
      <c r="I1089">
        <f>VLOOKUP(A1089,'Dados absolutos'!A:I,9,FALSE)</f>
        <v>0.80200000000000005</v>
      </c>
      <c r="J1089" s="1">
        <f>VLOOKUP(A1089,'Dados absolutos'!A:L,12,FALSE)</f>
        <v>6472.649158389243</v>
      </c>
      <c r="K1089" s="1">
        <f>(J1089-MIN(J:J))/(MAX(J:J)-MIN(J:J))</f>
        <v>0.49015646262153206</v>
      </c>
      <c r="L1089" s="1">
        <f>VLOOKUP(A1089,'Dados absolutos'!A:M,13,FALSE)</f>
        <v>0.65000000000000013</v>
      </c>
      <c r="M1089" s="1">
        <f>(L1089-MIN(L:L))/(MAX(L:L)-MIN(L:L))</f>
        <v>0.38147138964577665</v>
      </c>
      <c r="N1089" s="1">
        <f>VLOOKUP(B1089,'[1]ICI-DH'!$A:$H,8,FALSE)</f>
        <v>0.16</v>
      </c>
      <c r="O1089" s="17">
        <f>VLOOKUP(A1089,'Dados absolutos'!A:Q,17,FALSE)</f>
        <v>1.0470194387424746E-3</v>
      </c>
      <c r="P1089" s="1">
        <f>(O1089-MIN(O:O))/(MAX(O:O)-MIN(O:O))</f>
        <v>8.4901642932695323E-2</v>
      </c>
      <c r="Q1089" s="3">
        <f>H1089-I1089-K1089+M1089+N1089+P1089</f>
        <v>-0.3055129032991718</v>
      </c>
      <c r="R1089" s="4" t="s">
        <v>6470</v>
      </c>
    </row>
    <row r="1090" spans="1:18" x14ac:dyDescent="0.25">
      <c r="A1090">
        <v>510025</v>
      </c>
      <c r="B1090">
        <v>5100250</v>
      </c>
      <c r="C1090" t="s">
        <v>5004</v>
      </c>
      <c r="D1090" t="s">
        <v>5002</v>
      </c>
      <c r="E1090" t="s">
        <v>4932</v>
      </c>
      <c r="F1090" t="s">
        <v>10</v>
      </c>
      <c r="G1090">
        <f>VLOOKUP(A1090,'Dados absolutos'!A:H,8,FALSE)</f>
        <v>58613</v>
      </c>
      <c r="H1090" s="1">
        <f>(G1090-MIN(G:G))/(MAX(G:G)-MIN(G:G))</f>
        <v>0.29010830107397312</v>
      </c>
      <c r="I1090">
        <f>VLOOKUP(A1090,'Dados absolutos'!A:I,9,FALSE)</f>
        <v>0.71399999999999997</v>
      </c>
      <c r="J1090" s="1">
        <f>VLOOKUP(A1090,'Dados absolutos'!A:L,12,FALSE)</f>
        <v>5269.6282056881573</v>
      </c>
      <c r="K1090" s="1">
        <f>(J1090-MIN(J:J))/(MAX(J:J)-MIN(J:J))</f>
        <v>0.39228222885827901</v>
      </c>
      <c r="L1090" s="1">
        <f>VLOOKUP(A1090,'Dados absolutos'!A:M,13,FALSE)</f>
        <v>0.6611111111111112</v>
      </c>
      <c r="M1090" s="1">
        <f>(L1090-MIN(L:L))/(MAX(L:L)-MIN(L:L))</f>
        <v>0.38692098092643057</v>
      </c>
      <c r="N1090" s="1">
        <f>VLOOKUP(B1090,'[1]ICI-DH'!$A:$H,8,FALSE)</f>
        <v>0.1</v>
      </c>
      <c r="O1090" s="17">
        <f>VLOOKUP(A1090,'Dados absolutos'!A:Q,17,FALSE)</f>
        <v>2.9003804616723253E-4</v>
      </c>
      <c r="P1090" s="1">
        <f>(O1090-MIN(O:O))/(MAX(O:O)-MIN(O:O))</f>
        <v>2.3518862899205146E-2</v>
      </c>
      <c r="Q1090" s="3">
        <f>H1090-I1090-K1090+M1090+N1090+P1090</f>
        <v>-0.30573408395867019</v>
      </c>
      <c r="R1090" s="4" t="s">
        <v>6471</v>
      </c>
    </row>
    <row r="1091" spans="1:18" x14ac:dyDescent="0.25">
      <c r="A1091">
        <v>221030</v>
      </c>
      <c r="B1091">
        <v>2210300</v>
      </c>
      <c r="C1091" t="s">
        <v>878</v>
      </c>
      <c r="D1091" t="s">
        <v>682</v>
      </c>
      <c r="E1091" t="s">
        <v>466</v>
      </c>
      <c r="F1091" t="s">
        <v>10</v>
      </c>
      <c r="G1091">
        <f>VLOOKUP(A1091,'Dados absolutos'!A:H,8,FALSE)</f>
        <v>6025</v>
      </c>
      <c r="H1091" s="1">
        <f>(G1091-MIN(G:G))/(MAX(G:G)-MIN(G:G))</f>
        <v>2.6068575617446667E-2</v>
      </c>
      <c r="I1091">
        <f>VLOOKUP(A1091,'Dados absolutos'!A:I,9,FALSE)</f>
        <v>0.59399999999999997</v>
      </c>
      <c r="J1091" s="1">
        <f>VLOOKUP(A1091,'Dados absolutos'!A:L,12,FALSE)</f>
        <v>4701.9257975103737</v>
      </c>
      <c r="K1091" s="1">
        <f>(J1091-MIN(J:J))/(MAX(J:J)-MIN(J:J))</f>
        <v>0.34609563661215054</v>
      </c>
      <c r="L1091" s="1">
        <f>VLOOKUP(A1091,'Dados absolutos'!A:M,13,FALSE)</f>
        <v>0.5</v>
      </c>
      <c r="M1091" s="1">
        <f>(L1091-MIN(L:L))/(MAX(L:L)-MIN(L:L))</f>
        <v>0.30790190735694822</v>
      </c>
      <c r="N1091" s="1">
        <f>VLOOKUP(B1091,'[1]ICI-DH'!$A:$H,8,FALSE)</f>
        <v>0.3</v>
      </c>
      <c r="O1091" s="17">
        <f>VLOOKUP(A1091,'Dados absolutos'!A:Q,17,FALSE)</f>
        <v>0</v>
      </c>
      <c r="P1091" s="1">
        <f>(O1091-MIN(O:O))/(MAX(O:O)-MIN(O:O))</f>
        <v>0</v>
      </c>
      <c r="Q1091" s="3">
        <f>H1091-I1091-K1091+M1091+N1091+P1091</f>
        <v>-0.30612515363775566</v>
      </c>
      <c r="R1091" s="4" t="s">
        <v>6472</v>
      </c>
    </row>
    <row r="1092" spans="1:18" x14ac:dyDescent="0.25">
      <c r="A1092">
        <v>261130</v>
      </c>
      <c r="B1092">
        <v>2611309</v>
      </c>
      <c r="C1092" t="s">
        <v>1568</v>
      </c>
      <c r="D1092" t="s">
        <v>1452</v>
      </c>
      <c r="E1092" t="s">
        <v>466</v>
      </c>
      <c r="F1092" t="s">
        <v>10</v>
      </c>
      <c r="G1092">
        <f>VLOOKUP(A1092,'Dados absolutos'!A:H,8,FALSE)</f>
        <v>27552</v>
      </c>
      <c r="H1092" s="1">
        <f>(G1092-MIN(G:G))/(MAX(G:G)-MIN(G:G))</f>
        <v>0.13415375037029226</v>
      </c>
      <c r="I1092">
        <f>VLOOKUP(A1092,'Dados absolutos'!A:I,9,FALSE)</f>
        <v>0.59799999999999998</v>
      </c>
      <c r="J1092" s="1">
        <f>VLOOKUP(A1092,'Dados absolutos'!A:L,12,FALSE)</f>
        <v>3797.4974847560975</v>
      </c>
      <c r="K1092" s="1">
        <f>(J1092-MIN(J:J))/(MAX(J:J)-MIN(J:J))</f>
        <v>0.2725140186811692</v>
      </c>
      <c r="L1092" s="1">
        <f>VLOOKUP(A1092,'Dados absolutos'!A:M,13,FALSE)</f>
        <v>0.42222222222222222</v>
      </c>
      <c r="M1092" s="1">
        <f>(L1092-MIN(L:L))/(MAX(L:L)-MIN(L:L))</f>
        <v>0.26975476839237061</v>
      </c>
      <c r="N1092" s="1">
        <f>VLOOKUP(B1092,'[1]ICI-DH'!$A:$H,8,FALSE)</f>
        <v>0.16</v>
      </c>
      <c r="O1092" s="17">
        <f>VLOOKUP(A1092,'Dados absolutos'!A:Q,17,FALSE)</f>
        <v>0</v>
      </c>
      <c r="P1092" s="1">
        <f>(O1092-MIN(O:O))/(MAX(O:O)-MIN(O:O))</f>
        <v>0</v>
      </c>
      <c r="Q1092" s="3">
        <f>H1092-I1092-K1092+M1092+N1092+P1092</f>
        <v>-0.30660549991850639</v>
      </c>
      <c r="R1092" s="4" t="s">
        <v>6473</v>
      </c>
    </row>
    <row r="1093" spans="1:18" x14ac:dyDescent="0.25">
      <c r="A1093">
        <v>230725</v>
      </c>
      <c r="B1093">
        <v>2307254</v>
      </c>
      <c r="C1093" t="s">
        <v>1000</v>
      </c>
      <c r="D1093" t="s">
        <v>905</v>
      </c>
      <c r="E1093" t="s">
        <v>466</v>
      </c>
      <c r="F1093" t="s">
        <v>10</v>
      </c>
      <c r="G1093">
        <f>VLOOKUP(A1093,'Dados absolutos'!A:H,8,FALSE)</f>
        <v>25555</v>
      </c>
      <c r="H1093" s="1">
        <f>(G1093-MIN(G:G))/(MAX(G:G)-MIN(G:G))</f>
        <v>0.12412698890880518</v>
      </c>
      <c r="I1093">
        <f>VLOOKUP(A1093,'Dados absolutos'!A:I,9,FALSE)</f>
        <v>0.65200000000000002</v>
      </c>
      <c r="J1093" s="1">
        <f>VLOOKUP(A1093,'Dados absolutos'!A:L,12,FALSE)</f>
        <v>6557.0252165916645</v>
      </c>
      <c r="K1093" s="1">
        <f>(J1093-MIN(J:J))/(MAX(J:J)-MIN(J:J))</f>
        <v>0.49702104966466193</v>
      </c>
      <c r="L1093" s="1">
        <f>VLOOKUP(A1093,'Dados absolutos'!A:M,13,FALSE)</f>
        <v>0.94444444444444442</v>
      </c>
      <c r="M1093" s="1">
        <f>(L1093-MIN(L:L))/(MAX(L:L)-MIN(L:L))</f>
        <v>0.52588555858310626</v>
      </c>
      <c r="N1093" s="1">
        <f>VLOOKUP(B1093,'[1]ICI-DH'!$A:$H,8,FALSE)</f>
        <v>0.1</v>
      </c>
      <c r="O1093" s="17">
        <f>VLOOKUP(A1093,'Dados absolutos'!A:Q,17,FALSE)</f>
        <v>1.134807278419096E-3</v>
      </c>
      <c r="P1093" s="1">
        <f>(O1093-MIN(O:O))/(MAX(O:O)-MIN(O:O))</f>
        <v>9.2020261310028467E-2</v>
      </c>
      <c r="Q1093" s="3">
        <f>H1093-I1093-K1093+M1093+N1093+P1093</f>
        <v>-0.30698824086272203</v>
      </c>
      <c r="R1093" s="4" t="s">
        <v>6474</v>
      </c>
    </row>
    <row r="1094" spans="1:18" x14ac:dyDescent="0.25">
      <c r="A1094">
        <v>120038</v>
      </c>
      <c r="B1094">
        <v>1200385</v>
      </c>
      <c r="C1094" t="s">
        <v>76</v>
      </c>
      <c r="D1094" t="s">
        <v>64</v>
      </c>
      <c r="E1094" t="s">
        <v>9</v>
      </c>
      <c r="F1094" t="s">
        <v>10</v>
      </c>
      <c r="G1094">
        <f>VLOOKUP(A1094,'Dados absolutos'!A:H,8,FALSE)</f>
        <v>16560</v>
      </c>
      <c r="H1094" s="1">
        <f>(G1094-MIN(G:G))/(MAX(G:G)-MIN(G:G))</f>
        <v>7.896388457927267E-2</v>
      </c>
      <c r="I1094">
        <f>VLOOKUP(A1094,'Dados absolutos'!A:I,9,FALSE)</f>
        <v>0.622</v>
      </c>
      <c r="J1094" s="1">
        <f>VLOOKUP(A1094,'Dados absolutos'!A:L,12,FALSE)</f>
        <v>4229.3869716183572</v>
      </c>
      <c r="K1094" s="1">
        <f>(J1094-MIN(J:J))/(MAX(J:J)-MIN(J:J))</f>
        <v>0.30765127252711383</v>
      </c>
      <c r="L1094" s="1">
        <f>VLOOKUP(A1094,'Dados absolutos'!A:M,13,FALSE)</f>
        <v>0.36666666666666664</v>
      </c>
      <c r="M1094" s="1">
        <f>(L1094-MIN(L:L))/(MAX(L:L)-MIN(L:L))</f>
        <v>0.24250681198910085</v>
      </c>
      <c r="N1094" s="1">
        <f>VLOOKUP(B1094,'[1]ICI-DH'!$A:$H,8,FALSE)</f>
        <v>0.3</v>
      </c>
      <c r="O1094" s="17">
        <f>VLOOKUP(A1094,'Dados absolutos'!A:Q,17,FALSE)</f>
        <v>0</v>
      </c>
      <c r="P1094" s="1">
        <f>(O1094-MIN(O:O))/(MAX(O:O)-MIN(O:O))</f>
        <v>0</v>
      </c>
      <c r="Q1094" s="3">
        <f>H1094-I1094-K1094+M1094+N1094+P1094</f>
        <v>-0.30818057595874032</v>
      </c>
      <c r="R1094" s="4" t="s">
        <v>6475</v>
      </c>
    </row>
    <row r="1095" spans="1:18" x14ac:dyDescent="0.25">
      <c r="A1095">
        <v>230428</v>
      </c>
      <c r="B1095">
        <v>2304285</v>
      </c>
      <c r="C1095" t="s">
        <v>960</v>
      </c>
      <c r="D1095" t="s">
        <v>905</v>
      </c>
      <c r="E1095" t="s">
        <v>466</v>
      </c>
      <c r="F1095" t="s">
        <v>10</v>
      </c>
      <c r="G1095">
        <f>VLOOKUP(A1095,'Dados absolutos'!A:H,8,FALSE)</f>
        <v>74170</v>
      </c>
      <c r="H1095" s="1">
        <f>(G1095-MIN(G:G))/(MAX(G:G)-MIN(G:G))</f>
        <v>0.36821863059643417</v>
      </c>
      <c r="I1095">
        <f>VLOOKUP(A1095,'Dados absolutos'!A:I,9,FALSE)</f>
        <v>0.70099999999999996</v>
      </c>
      <c r="J1095" s="1">
        <f>VLOOKUP(A1095,'Dados absolutos'!A:L,12,FALSE)</f>
        <v>7793.6329734393958</v>
      </c>
      <c r="K1095" s="1">
        <f>(J1095-MIN(J:J))/(MAX(J:J)-MIN(J:J))</f>
        <v>0.59762780667535176</v>
      </c>
      <c r="L1095" s="1">
        <f>VLOOKUP(A1095,'Dados absolutos'!A:M,13,FALSE)</f>
        <v>0.5444444444444444</v>
      </c>
      <c r="M1095" s="1">
        <f>(L1095-MIN(L:L))/(MAX(L:L)-MIN(L:L))</f>
        <v>0.32970027247956402</v>
      </c>
      <c r="N1095" s="1">
        <f>VLOOKUP(B1095,'[1]ICI-DH'!$A:$H,8,FALSE)</f>
        <v>0.24</v>
      </c>
      <c r="O1095" s="17">
        <f>VLOOKUP(A1095,'Dados absolutos'!A:Q,17,FALSE)</f>
        <v>6.4716192530672777E-4</v>
      </c>
      <c r="P1095" s="1">
        <f>(O1095-MIN(O:O))/(MAX(O:O)-MIN(O:O))</f>
        <v>5.2477641454316659E-2</v>
      </c>
      <c r="Q1095" s="3">
        <f>H1095-I1095-K1095+M1095+N1095+P1095</f>
        <v>-0.30823126214503682</v>
      </c>
      <c r="R1095" s="4" t="s">
        <v>6476</v>
      </c>
    </row>
    <row r="1096" spans="1:18" x14ac:dyDescent="0.25">
      <c r="A1096">
        <v>280320</v>
      </c>
      <c r="B1096">
        <v>2803203</v>
      </c>
      <c r="C1096" t="s">
        <v>1741</v>
      </c>
      <c r="D1096" t="s">
        <v>1716</v>
      </c>
      <c r="E1096" t="s">
        <v>466</v>
      </c>
      <c r="F1096" t="s">
        <v>10</v>
      </c>
      <c r="G1096">
        <f>VLOOKUP(A1096,'Dados absolutos'!A:H,8,FALSE)</f>
        <v>34411</v>
      </c>
      <c r="H1096" s="1">
        <f>(G1096-MIN(G:G))/(MAX(G:G)-MIN(G:G))</f>
        <v>0.16859218645659171</v>
      </c>
      <c r="I1096">
        <f>VLOOKUP(A1096,'Dados absolutos'!A:I,9,FALSE)</f>
        <v>0.56100000000000005</v>
      </c>
      <c r="J1096" s="1">
        <f>VLOOKUP(A1096,'Dados absolutos'!A:L,12,FALSE)</f>
        <v>4653.74887884688</v>
      </c>
      <c r="K1096" s="1">
        <f>(J1096-MIN(J:J))/(MAX(J:J)-MIN(J:J))</f>
        <v>0.34217610471316157</v>
      </c>
      <c r="L1096" s="1">
        <f>VLOOKUP(A1096,'Dados absolutos'!A:M,13,FALSE)</f>
        <v>0.48888888888888893</v>
      </c>
      <c r="M1096" s="1">
        <f>(L1096-MIN(L:L))/(MAX(L:L)-MIN(L:L))</f>
        <v>0.3024523160762943</v>
      </c>
      <c r="N1096" s="1">
        <f>VLOOKUP(B1096,'[1]ICI-DH'!$A:$H,8,FALSE)</f>
        <v>0.1</v>
      </c>
      <c r="O1096" s="17">
        <f>VLOOKUP(A1096,'Dados absolutos'!A:Q,17,FALSE)</f>
        <v>2.9060474848159021E-4</v>
      </c>
      <c r="P1096" s="1">
        <f>(O1096-MIN(O:O))/(MAX(O:O)-MIN(O:O))</f>
        <v>2.3564816160207169E-2</v>
      </c>
      <c r="Q1096" s="3">
        <f>H1096-I1096-K1096+M1096+N1096+P1096</f>
        <v>-0.30856678602006843</v>
      </c>
      <c r="R1096" s="4" t="s">
        <v>6477</v>
      </c>
    </row>
    <row r="1097" spans="1:18" x14ac:dyDescent="0.25">
      <c r="A1097">
        <v>280420</v>
      </c>
      <c r="B1097">
        <v>2804201</v>
      </c>
      <c r="C1097" t="s">
        <v>1751</v>
      </c>
      <c r="D1097" t="s">
        <v>1716</v>
      </c>
      <c r="E1097" t="s">
        <v>466</v>
      </c>
      <c r="F1097" t="s">
        <v>10</v>
      </c>
      <c r="G1097">
        <f>VLOOKUP(A1097,'Dados absolutos'!A:H,8,FALSE)</f>
        <v>14336</v>
      </c>
      <c r="H1097" s="1">
        <f>(G1097-MIN(G:G))/(MAX(G:G)-MIN(G:G))</f>
        <v>6.7797376071337123E-2</v>
      </c>
      <c r="I1097">
        <f>VLOOKUP(A1097,'Dados absolutos'!A:I,9,FALSE)</f>
        <v>0.55300000000000005</v>
      </c>
      <c r="J1097" s="1">
        <f>VLOOKUP(A1097,'Dados absolutos'!A:L,12,FALSE)</f>
        <v>4622.1099867466519</v>
      </c>
      <c r="K1097" s="1">
        <f>(J1097-MIN(J:J))/(MAX(J:J)-MIN(J:J))</f>
        <v>0.33960205784018288</v>
      </c>
      <c r="L1097" s="1">
        <f>VLOOKUP(A1097,'Dados absolutos'!A:M,13,FALSE)</f>
        <v>0.39444444444444443</v>
      </c>
      <c r="M1097" s="1">
        <f>(L1097-MIN(L:L))/(MAX(L:L)-MIN(L:L))</f>
        <v>0.2561307901907357</v>
      </c>
      <c r="N1097" s="1">
        <f>VLOOKUP(B1097,'[1]ICI-DH'!$A:$H,8,FALSE)</f>
        <v>0.26</v>
      </c>
      <c r="O1097" s="17">
        <f>VLOOKUP(A1097,'Dados absolutos'!A:Q,17,FALSE)</f>
        <v>0</v>
      </c>
      <c r="P1097" s="1">
        <f>(O1097-MIN(O:O))/(MAX(O:O)-MIN(O:O))</f>
        <v>0</v>
      </c>
      <c r="Q1097" s="3">
        <f>H1097-I1097-K1097+M1097+N1097+P1097</f>
        <v>-0.30867389157811009</v>
      </c>
      <c r="R1097" s="4" t="s">
        <v>6478</v>
      </c>
    </row>
    <row r="1098" spans="1:18" x14ac:dyDescent="0.25">
      <c r="A1098">
        <v>230400</v>
      </c>
      <c r="B1098">
        <v>2304004</v>
      </c>
      <c r="C1098" t="s">
        <v>953</v>
      </c>
      <c r="D1098" t="s">
        <v>905</v>
      </c>
      <c r="E1098" t="s">
        <v>466</v>
      </c>
      <c r="F1098" t="s">
        <v>10</v>
      </c>
      <c r="G1098">
        <f>VLOOKUP(A1098,'Dados absolutos'!A:H,8,FALSE)</f>
        <v>20953</v>
      </c>
      <c r="H1098" s="1">
        <f>(G1098-MIN(G:G))/(MAX(G:G)-MIN(G:G))</f>
        <v>0.10102075142970472</v>
      </c>
      <c r="I1098">
        <f>VLOOKUP(A1098,'Dados absolutos'!A:I,9,FALSE)</f>
        <v>0.61</v>
      </c>
      <c r="J1098" s="1">
        <f>VLOOKUP(A1098,'Dados absolutos'!A:L,12,FALSE)</f>
        <v>5491.816395265595</v>
      </c>
      <c r="K1098" s="1">
        <f>(J1098-MIN(J:J))/(MAX(J:J)-MIN(J:J))</f>
        <v>0.41035880413097875</v>
      </c>
      <c r="L1098" s="1">
        <f>VLOOKUP(A1098,'Dados absolutos'!A:M,13,FALSE)</f>
        <v>0.35</v>
      </c>
      <c r="M1098" s="1">
        <f>(L1098-MIN(L:L))/(MAX(L:L)-MIN(L:L))</f>
        <v>0.23433242506811988</v>
      </c>
      <c r="N1098" s="1">
        <f>VLOOKUP(B1098,'[1]ICI-DH'!$A:$H,8,FALSE)</f>
        <v>0.36</v>
      </c>
      <c r="O1098" s="17">
        <f>VLOOKUP(A1098,'Dados absolutos'!A:Q,17,FALSE)</f>
        <v>1.9090345057986923E-4</v>
      </c>
      <c r="P1098" s="1">
        <f>(O1098-MIN(O:O))/(MAX(O:O)-MIN(O:O))</f>
        <v>1.5480148692576507E-2</v>
      </c>
      <c r="Q1098" s="3">
        <f>H1098-I1098-K1098+M1098+N1098+P1098</f>
        <v>-0.30952547894057758</v>
      </c>
      <c r="R1098" s="4" t="s">
        <v>6479</v>
      </c>
    </row>
    <row r="1099" spans="1:18" x14ac:dyDescent="0.25">
      <c r="A1099">
        <v>312420</v>
      </c>
      <c r="B1099">
        <v>3124203</v>
      </c>
      <c r="C1099" t="s">
        <v>2452</v>
      </c>
      <c r="D1099" t="s">
        <v>2181</v>
      </c>
      <c r="E1099" t="s">
        <v>2182</v>
      </c>
      <c r="F1099" t="s">
        <v>10</v>
      </c>
      <c r="G1099">
        <f>VLOOKUP(A1099,'Dados absolutos'!A:H,8,FALSE)</f>
        <v>24102</v>
      </c>
      <c r="H1099" s="1">
        <f>(G1099-MIN(G:G))/(MAX(G:G)-MIN(G:G))</f>
        <v>0.11683160362911527</v>
      </c>
      <c r="I1099">
        <f>VLOOKUP(A1099,'Dados absolutos'!A:I,9,FALSE)</f>
        <v>0.66300000000000003</v>
      </c>
      <c r="J1099" s="1">
        <f>VLOOKUP(A1099,'Dados absolutos'!A:L,12,FALSE)</f>
        <v>4163.509368517135</v>
      </c>
      <c r="K1099" s="1">
        <f>(J1099-MIN(J:J))/(MAX(J:J)-MIN(J:J))</f>
        <v>0.30229166518925737</v>
      </c>
      <c r="L1099" s="1">
        <f>VLOOKUP(A1099,'Dados absolutos'!A:M,13,FALSE)</f>
        <v>0.32222222222222224</v>
      </c>
      <c r="M1099" s="1">
        <f>(L1099-MIN(L:L))/(MAX(L:L)-MIN(L:L))</f>
        <v>0.22070844686648505</v>
      </c>
      <c r="N1099" s="1">
        <f>VLOOKUP(B1099,'[1]ICI-DH'!$A:$H,8,FALSE)</f>
        <v>0.26</v>
      </c>
      <c r="O1099" s="17">
        <f>VLOOKUP(A1099,'Dados absolutos'!A:Q,17,FALSE)</f>
        <v>7.0533565679196746E-4</v>
      </c>
      <c r="P1099" s="1">
        <f>(O1099-MIN(O:O))/(MAX(O:O)-MIN(O:O))</f>
        <v>5.7194884702975318E-2</v>
      </c>
      <c r="Q1099" s="3">
        <f>H1099-I1099-K1099+M1099+N1099+P1099</f>
        <v>-0.31055672999068173</v>
      </c>
      <c r="R1099" s="4" t="s">
        <v>6480</v>
      </c>
    </row>
    <row r="1100" spans="1:18" x14ac:dyDescent="0.25">
      <c r="A1100">
        <v>431020</v>
      </c>
      <c r="B1100">
        <v>4310207</v>
      </c>
      <c r="C1100" t="s">
        <v>4649</v>
      </c>
      <c r="D1100" t="s">
        <v>4459</v>
      </c>
      <c r="E1100" t="s">
        <v>3828</v>
      </c>
      <c r="F1100" t="s">
        <v>10</v>
      </c>
      <c r="G1100">
        <f>VLOOKUP(A1100,'Dados absolutos'!A:H,8,FALSE)</f>
        <v>84780</v>
      </c>
      <c r="H1100" s="1">
        <f>(G1100-MIN(G:G))/(MAX(G:G)-MIN(G:G))</f>
        <v>0.42149050796567705</v>
      </c>
      <c r="I1100">
        <f>VLOOKUP(A1100,'Dados absolutos'!A:I,9,FALSE)</f>
        <v>0.78100000000000003</v>
      </c>
      <c r="J1100" s="1">
        <f>VLOOKUP(A1100,'Dados absolutos'!A:L,12,FALSE)</f>
        <v>7371.7585402217501</v>
      </c>
      <c r="K1100" s="1">
        <f>(J1100-MIN(J:J))/(MAX(J:J)-MIN(J:J))</f>
        <v>0.56330534803256938</v>
      </c>
      <c r="L1100" s="1">
        <f>VLOOKUP(A1100,'Dados absolutos'!A:M,13,FALSE)</f>
        <v>0.65555555555555556</v>
      </c>
      <c r="M1100" s="1">
        <f>(L1100-MIN(L:L))/(MAX(L:L)-MIN(L:L))</f>
        <v>0.38419618528610355</v>
      </c>
      <c r="N1100" s="1">
        <f>VLOOKUP(B1100,'[1]ICI-DH'!$A:$H,8,FALSE)</f>
        <v>0.2</v>
      </c>
      <c r="O1100" s="17">
        <f>VLOOKUP(A1100,'Dados absolutos'!A:Q,17,FALSE)</f>
        <v>3.420618070299599E-4</v>
      </c>
      <c r="P1100" s="1">
        <f>(O1100-MIN(O:O))/(MAX(O:O)-MIN(O:O))</f>
        <v>2.7737411863384971E-2</v>
      </c>
      <c r="Q1100" s="3">
        <f>H1100-I1100-K1100+M1100+N1100+P1100</f>
        <v>-0.31088124291740377</v>
      </c>
      <c r="R1100" s="4" t="s">
        <v>6481</v>
      </c>
    </row>
    <row r="1101" spans="1:18" x14ac:dyDescent="0.25">
      <c r="A1101">
        <v>290475</v>
      </c>
      <c r="B1101">
        <v>2904753</v>
      </c>
      <c r="C1101" t="s">
        <v>1841</v>
      </c>
      <c r="D1101" t="s">
        <v>1784</v>
      </c>
      <c r="E1101" t="s">
        <v>466</v>
      </c>
      <c r="F1101" t="s">
        <v>10</v>
      </c>
      <c r="G1101">
        <f>VLOOKUP(A1101,'Dados absolutos'!A:H,8,FALSE)</f>
        <v>19589</v>
      </c>
      <c r="H1101" s="1">
        <f>(G1101-MIN(G:G))/(MAX(G:G)-MIN(G:G))</f>
        <v>9.4172227326816196E-2</v>
      </c>
      <c r="I1101">
        <f>VLOOKUP(A1101,'Dados absolutos'!A:I,9,FALSE)</f>
        <v>0.56499999999999995</v>
      </c>
      <c r="J1101" s="1">
        <f>VLOOKUP(A1101,'Dados absolutos'!A:L,12,FALSE)</f>
        <v>4401.6752774516317</v>
      </c>
      <c r="K1101" s="1">
        <f>(J1101-MIN(J:J))/(MAX(J:J)-MIN(J:J))</f>
        <v>0.32166814054752524</v>
      </c>
      <c r="L1101" s="1">
        <f>VLOOKUP(A1101,'Dados absolutos'!A:M,13,FALSE)</f>
        <v>0.65</v>
      </c>
      <c r="M1101" s="1">
        <f>(L1101-MIN(L:L))/(MAX(L:L)-MIN(L:L))</f>
        <v>0.38147138964577659</v>
      </c>
      <c r="N1101" s="1">
        <f>VLOOKUP(B1101,'[1]ICI-DH'!$A:$H,8,FALSE)</f>
        <v>0.1</v>
      </c>
      <c r="O1101" s="17">
        <f>VLOOKUP(A1101,'Dados absolutos'!A:Q,17,FALSE)</f>
        <v>0</v>
      </c>
      <c r="P1101" s="1">
        <f>(O1101-MIN(O:O))/(MAX(O:O)-MIN(O:O))</f>
        <v>0</v>
      </c>
      <c r="Q1101" s="3">
        <f>H1101-I1101-K1101+M1101+N1101+P1101</f>
        <v>-0.31102452357493238</v>
      </c>
      <c r="R1101" s="4" t="s">
        <v>6482</v>
      </c>
    </row>
    <row r="1102" spans="1:18" x14ac:dyDescent="0.25">
      <c r="A1102">
        <v>230210</v>
      </c>
      <c r="B1102">
        <v>2302107</v>
      </c>
      <c r="C1102" t="s">
        <v>931</v>
      </c>
      <c r="D1102" t="s">
        <v>905</v>
      </c>
      <c r="E1102" t="s">
        <v>466</v>
      </c>
      <c r="F1102" t="s">
        <v>10</v>
      </c>
      <c r="G1102">
        <f>VLOOKUP(A1102,'Dados absolutos'!A:H,8,FALSE)</f>
        <v>35218</v>
      </c>
      <c r="H1102" s="1">
        <f>(G1102-MIN(G:G))/(MAX(G:G)-MIN(G:G))</f>
        <v>0.17264406252039746</v>
      </c>
      <c r="I1102">
        <f>VLOOKUP(A1102,'Dados absolutos'!A:I,9,FALSE)</f>
        <v>0.61899999999999999</v>
      </c>
      <c r="J1102" s="1">
        <f>VLOOKUP(A1102,'Dados absolutos'!A:L,12,FALSE)</f>
        <v>4878.7765696518827</v>
      </c>
      <c r="K1102" s="1">
        <f>(J1102-MIN(J:J))/(MAX(J:J)-MIN(J:J))</f>
        <v>0.36048369342440012</v>
      </c>
      <c r="L1102" s="1">
        <f>VLOOKUP(A1102,'Dados absolutos'!A:M,13,FALSE)</f>
        <v>0.53333333333333344</v>
      </c>
      <c r="M1102" s="1">
        <f>(L1102-MIN(L:L))/(MAX(L:L)-MIN(L:L))</f>
        <v>0.32425068119891015</v>
      </c>
      <c r="N1102" s="1">
        <f>VLOOKUP(B1102,'[1]ICI-DH'!$A:$H,8,FALSE)</f>
        <v>0.16</v>
      </c>
      <c r="O1102" s="17">
        <f>VLOOKUP(A1102,'Dados absolutos'!A:Q,17,FALSE)</f>
        <v>1.4197285479016411E-4</v>
      </c>
      <c r="P1102" s="1">
        <f>(O1102-MIN(O:O))/(MAX(O:O)-MIN(O:O))</f>
        <v>1.1512421047317974E-2</v>
      </c>
      <c r="Q1102" s="3">
        <f>H1102-I1102-K1102+M1102+N1102+P1102</f>
        <v>-0.31107652865777458</v>
      </c>
      <c r="R1102" s="4" t="s">
        <v>6483</v>
      </c>
    </row>
    <row r="1103" spans="1:18" x14ac:dyDescent="0.25">
      <c r="A1103">
        <v>150800</v>
      </c>
      <c r="B1103">
        <v>1508001</v>
      </c>
      <c r="C1103" t="s">
        <v>298</v>
      </c>
      <c r="D1103" t="s">
        <v>166</v>
      </c>
      <c r="E1103" t="s">
        <v>9</v>
      </c>
      <c r="F1103" t="s">
        <v>10</v>
      </c>
      <c r="G1103">
        <f>VLOOKUP(A1103,'Dados absolutos'!A:H,8,FALSE)</f>
        <v>67585</v>
      </c>
      <c r="H1103" s="1">
        <f>(G1103-MIN(G:G))/(MAX(G:G)-MIN(G:G))</f>
        <v>0.33515592442523107</v>
      </c>
      <c r="I1103">
        <f>VLOOKUP(A1103,'Dados absolutos'!A:I,9,FALSE)</f>
        <v>0.58599999999999997</v>
      </c>
      <c r="J1103" s="1">
        <f>VLOOKUP(A1103,'Dados absolutos'!A:L,12,FALSE)</f>
        <v>5222.8083935784562</v>
      </c>
      <c r="K1103" s="1">
        <f>(J1103-MIN(J:J))/(MAX(J:J)-MIN(J:J))</f>
        <v>0.38847310714274474</v>
      </c>
      <c r="L1103" s="1">
        <f>VLOOKUP(A1103,'Dados absolutos'!A:M,13,FALSE)</f>
        <v>0.32222222222222224</v>
      </c>
      <c r="M1103" s="1">
        <f>(L1103-MIN(L:L))/(MAX(L:L)-MIN(L:L))</f>
        <v>0.22070844686648505</v>
      </c>
      <c r="N1103" s="1">
        <f>VLOOKUP(B1103,'[1]ICI-DH'!$A:$H,8,FALSE)</f>
        <v>0.1</v>
      </c>
      <c r="O1103" s="17">
        <f>VLOOKUP(A1103,'Dados absolutos'!A:Q,17,FALSE)</f>
        <v>8.8777095509358581E-5</v>
      </c>
      <c r="P1103" s="1">
        <f>(O1103-MIN(O:O))/(MAX(O:O)-MIN(O:O))</f>
        <v>7.1988360336366552E-3</v>
      </c>
      <c r="Q1103" s="3">
        <f>H1103-I1103-K1103+M1103+N1103+P1103</f>
        <v>-0.31140989981739203</v>
      </c>
      <c r="R1103" s="4" t="s">
        <v>6484</v>
      </c>
    </row>
    <row r="1104" spans="1:18" x14ac:dyDescent="0.25">
      <c r="A1104">
        <v>220635</v>
      </c>
      <c r="B1104">
        <v>2206357</v>
      </c>
      <c r="C1104" t="s">
        <v>809</v>
      </c>
      <c r="D1104" t="s">
        <v>682</v>
      </c>
      <c r="E1104" t="s">
        <v>466</v>
      </c>
      <c r="F1104" t="s">
        <v>10</v>
      </c>
      <c r="G1104">
        <f>VLOOKUP(A1104,'Dados absolutos'!A:H,8,FALSE)</f>
        <v>6542</v>
      </c>
      <c r="H1104" s="1">
        <f>(G1104-MIN(G:G))/(MAX(G:G)-MIN(G:G))</f>
        <v>2.8664387172573771E-2</v>
      </c>
      <c r="I1104">
        <f>VLOOKUP(A1104,'Dados absolutos'!A:I,9,FALSE)</f>
        <v>0.50800000000000001</v>
      </c>
      <c r="J1104" s="1">
        <f>VLOOKUP(A1104,'Dados absolutos'!A:L,12,FALSE)</f>
        <v>4574.6388046468965</v>
      </c>
      <c r="K1104" s="1">
        <f>(J1104-MIN(J:J))/(MAX(J:J)-MIN(J:J))</f>
        <v>0.33573994258490203</v>
      </c>
      <c r="L1104" s="1">
        <f>VLOOKUP(A1104,'Dados absolutos'!A:M,13,FALSE)</f>
        <v>0.69444444444444442</v>
      </c>
      <c r="M1104" s="1">
        <f>(L1104-MIN(L:L))/(MAX(L:L)-MIN(L:L))</f>
        <v>0.40326975476839239</v>
      </c>
      <c r="N1104" s="1">
        <f>VLOOKUP(B1104,'[1]ICI-DH'!$A:$H,8,FALSE)</f>
        <v>0.1</v>
      </c>
      <c r="O1104" s="17">
        <f>VLOOKUP(A1104,'Dados absolutos'!A:Q,17,FALSE)</f>
        <v>0</v>
      </c>
      <c r="P1104" s="1">
        <f>(O1104-MIN(O:O))/(MAX(O:O)-MIN(O:O))</f>
        <v>0</v>
      </c>
      <c r="Q1104" s="3">
        <f>H1104-I1104-K1104+M1104+N1104+P1104</f>
        <v>-0.31180580064393593</v>
      </c>
      <c r="R1104" s="4" t="s">
        <v>6485</v>
      </c>
    </row>
    <row r="1105" spans="1:18" x14ac:dyDescent="0.25">
      <c r="A1105">
        <v>412170</v>
      </c>
      <c r="B1105">
        <v>4121703</v>
      </c>
      <c r="C1105" t="s">
        <v>4104</v>
      </c>
      <c r="D1105" t="s">
        <v>3827</v>
      </c>
      <c r="E1105" t="s">
        <v>3828</v>
      </c>
      <c r="F1105" t="s">
        <v>10</v>
      </c>
      <c r="G1105">
        <f>VLOOKUP(A1105,'Dados absolutos'!A:H,8,FALSE)</f>
        <v>24573</v>
      </c>
      <c r="H1105" s="1">
        <f>(G1105-MIN(G:G))/(MAX(G:G)-MIN(G:G))</f>
        <v>0.11919645322769334</v>
      </c>
      <c r="I1105">
        <f>VLOOKUP(A1105,'Dados absolutos'!A:I,9,FALSE)</f>
        <v>0.61799999999999999</v>
      </c>
      <c r="J1105" s="1">
        <f>VLOOKUP(A1105,'Dados absolutos'!A:L,12,FALSE)</f>
        <v>5436.4148817808164</v>
      </c>
      <c r="K1105" s="1">
        <f>(J1105-MIN(J:J))/(MAX(J:J)-MIN(J:J))</f>
        <v>0.40585150052211588</v>
      </c>
      <c r="L1105" s="1">
        <f>VLOOKUP(A1105,'Dados absolutos'!A:M,13,FALSE)</f>
        <v>0.85</v>
      </c>
      <c r="M1105" s="1">
        <f>(L1105-MIN(L:L))/(MAX(L:L)-MIN(L:L))</f>
        <v>0.47956403269754772</v>
      </c>
      <c r="N1105" s="1">
        <f>VLOOKUP(B1105,'[1]ICI-DH'!$A:$H,8,FALSE)</f>
        <v>0.1</v>
      </c>
      <c r="O1105" s="17">
        <f>VLOOKUP(A1105,'Dados absolutos'!A:Q,17,FALSE)</f>
        <v>1.6278028730720709E-4</v>
      </c>
      <c r="P1105" s="1">
        <f>(O1105-MIN(O:O))/(MAX(O:O)-MIN(O:O))</f>
        <v>1.3199672630755527E-2</v>
      </c>
      <c r="Q1105" s="3">
        <f>H1105-I1105-K1105+M1105+N1105+P1105</f>
        <v>-0.31189134196611934</v>
      </c>
      <c r="R1105" s="4" t="s">
        <v>6486</v>
      </c>
    </row>
    <row r="1106" spans="1:18" x14ac:dyDescent="0.25">
      <c r="A1106">
        <v>410850</v>
      </c>
      <c r="B1106">
        <v>4108502</v>
      </c>
      <c r="C1106" t="s">
        <v>3940</v>
      </c>
      <c r="D1106" t="s">
        <v>3827</v>
      </c>
      <c r="E1106" t="s">
        <v>3828</v>
      </c>
      <c r="F1106" t="s">
        <v>10</v>
      </c>
      <c r="G1106">
        <f>VLOOKUP(A1106,'Dados absolutos'!A:H,8,FALSE)</f>
        <v>11062</v>
      </c>
      <c r="H1106" s="1">
        <f>(G1106-MIN(G:G))/(MAX(G:G)-MIN(G:G))</f>
        <v>5.1358909859565087E-2</v>
      </c>
      <c r="I1106">
        <f>VLOOKUP(A1106,'Dados absolutos'!A:I,9,FALSE)</f>
        <v>0.65200000000000002</v>
      </c>
      <c r="J1106" s="1">
        <f>VLOOKUP(A1106,'Dados absolutos'!A:L,12,FALSE)</f>
        <v>6183.8546402097272</v>
      </c>
      <c r="K1106" s="1">
        <f>(J1106-MIN(J:J))/(MAX(J:J)-MIN(J:J))</f>
        <v>0.46666099305520015</v>
      </c>
      <c r="L1106" s="1">
        <f>VLOOKUP(A1106,'Dados absolutos'!A:M,13,FALSE)</f>
        <v>1.1777777777777778</v>
      </c>
      <c r="M1106" s="1">
        <f>(L1106-MIN(L:L))/(MAX(L:L)-MIN(L:L))</f>
        <v>0.64032697547683926</v>
      </c>
      <c r="N1106" s="1">
        <f>VLOOKUP(B1106,'[1]ICI-DH'!$A:$H,8,FALSE)</f>
        <v>0.1</v>
      </c>
      <c r="O1106" s="17">
        <f>VLOOKUP(A1106,'Dados absolutos'!A:Q,17,FALSE)</f>
        <v>1.8079913216416561E-4</v>
      </c>
      <c r="P1106" s="1">
        <f>(O1106-MIN(O:O))/(MAX(O:O)-MIN(O:O))</f>
        <v>1.4660800739267564E-2</v>
      </c>
      <c r="Q1106" s="3">
        <f>H1106-I1106-K1106+M1106+N1106+P1106</f>
        <v>-0.31231430697952822</v>
      </c>
      <c r="R1106" s="4" t="s">
        <v>6487</v>
      </c>
    </row>
    <row r="1107" spans="1:18" x14ac:dyDescent="0.25">
      <c r="A1107">
        <v>240820</v>
      </c>
      <c r="B1107">
        <v>2408201</v>
      </c>
      <c r="C1107" t="s">
        <v>1172</v>
      </c>
      <c r="D1107" t="s">
        <v>1086</v>
      </c>
      <c r="E1107" t="s">
        <v>466</v>
      </c>
      <c r="F1107" t="s">
        <v>10</v>
      </c>
      <c r="G1107">
        <f>VLOOKUP(A1107,'Dados absolutos'!A:H,8,FALSE)</f>
        <v>31942</v>
      </c>
      <c r="H1107" s="1">
        <f>(G1107-MIN(G:G))/(MAX(G:G)-MIN(G:G))</f>
        <v>0.15619555448442765</v>
      </c>
      <c r="I1107">
        <f>VLOOKUP(A1107,'Dados absolutos'!A:I,9,FALSE)</f>
        <v>0.622</v>
      </c>
      <c r="J1107" s="1">
        <f>VLOOKUP(A1107,'Dados absolutos'!A:L,12,FALSE)</f>
        <v>4248.4302892743099</v>
      </c>
      <c r="K1107" s="1">
        <f>(J1107-MIN(J:J))/(MAX(J:J)-MIN(J:J))</f>
        <v>0.30920058064157496</v>
      </c>
      <c r="L1107" s="1">
        <f>VLOOKUP(A1107,'Dados absolutos'!A:M,13,FALSE)</f>
        <v>0.61111111111111105</v>
      </c>
      <c r="M1107" s="1">
        <f>(L1107-MIN(L:L))/(MAX(L:L)-MIN(L:L))</f>
        <v>0.3623978201634877</v>
      </c>
      <c r="N1107" s="1">
        <f>VLOOKUP(B1107,'[1]ICI-DH'!$A:$H,8,FALSE)</f>
        <v>0.1</v>
      </c>
      <c r="O1107" s="17">
        <f>VLOOKUP(A1107,'Dados absolutos'!A:Q,17,FALSE)</f>
        <v>0</v>
      </c>
      <c r="P1107" s="1">
        <f>(O1107-MIN(O:O))/(MAX(O:O)-MIN(O:O))</f>
        <v>0</v>
      </c>
      <c r="Q1107" s="3">
        <f>H1107-I1107-K1107+M1107+N1107+P1107</f>
        <v>-0.31260720599365954</v>
      </c>
      <c r="R1107" s="4" t="s">
        <v>6488</v>
      </c>
    </row>
    <row r="1108" spans="1:18" x14ac:dyDescent="0.25">
      <c r="A1108">
        <v>412060</v>
      </c>
      <c r="B1108">
        <v>4120606</v>
      </c>
      <c r="C1108" t="s">
        <v>4089</v>
      </c>
      <c r="D1108" t="s">
        <v>3827</v>
      </c>
      <c r="E1108" t="s">
        <v>3828</v>
      </c>
      <c r="F1108" t="s">
        <v>10</v>
      </c>
      <c r="G1108">
        <f>VLOOKUP(A1108,'Dados absolutos'!A:H,8,FALSE)</f>
        <v>49393</v>
      </c>
      <c r="H1108" s="1">
        <f>(G1108-MIN(G:G))/(MAX(G:G)-MIN(G:G))</f>
        <v>0.24381549152218993</v>
      </c>
      <c r="I1108">
        <f>VLOOKUP(A1108,'Dados absolutos'!A:I,9,FALSE)</f>
        <v>0.67600000000000005</v>
      </c>
      <c r="J1108" s="1">
        <f>VLOOKUP(A1108,'Dados absolutos'!A:L,12,FALSE)</f>
        <v>4733.5788520640581</v>
      </c>
      <c r="K1108" s="1">
        <f>(J1108-MIN(J:J))/(MAX(J:J)-MIN(J:J))</f>
        <v>0.34867083570053919</v>
      </c>
      <c r="L1108" s="1">
        <f>VLOOKUP(A1108,'Dados absolutos'!A:M,13,FALSE)</f>
        <v>0.3</v>
      </c>
      <c r="M1108" s="1">
        <f>(L1108-MIN(L:L))/(MAX(L:L)-MIN(L:L))</f>
        <v>0.20980926430517716</v>
      </c>
      <c r="N1108" s="1">
        <f>VLOOKUP(B1108,'[1]ICI-DH'!$A:$H,8,FALSE)</f>
        <v>0.2</v>
      </c>
      <c r="O1108" s="17">
        <f>VLOOKUP(A1108,'Dados absolutos'!A:Q,17,FALSE)</f>
        <v>7.0860243354321458E-4</v>
      </c>
      <c r="P1108" s="1">
        <f>(O1108-MIN(O:O))/(MAX(O:O)-MIN(O:O))</f>
        <v>5.7459783999982E-2</v>
      </c>
      <c r="Q1108" s="3">
        <f>H1108-I1108-K1108+M1108+N1108+P1108</f>
        <v>-0.31358629587318998</v>
      </c>
      <c r="R1108" s="4" t="s">
        <v>6489</v>
      </c>
    </row>
    <row r="1109" spans="1:18" x14ac:dyDescent="0.25">
      <c r="A1109">
        <v>160010</v>
      </c>
      <c r="B1109">
        <v>1600105</v>
      </c>
      <c r="C1109" t="s">
        <v>311</v>
      </c>
      <c r="D1109" t="s">
        <v>310</v>
      </c>
      <c r="E1109" t="s">
        <v>9</v>
      </c>
      <c r="F1109" t="s">
        <v>10</v>
      </c>
      <c r="G1109">
        <f>VLOOKUP(A1109,'Dados absolutos'!A:H,8,FALSE)</f>
        <v>7943</v>
      </c>
      <c r="H1109" s="1">
        <f>(G1109-MIN(G:G))/(MAX(G:G)-MIN(G:G))</f>
        <v>3.5698685023121297E-2</v>
      </c>
      <c r="I1109">
        <f>VLOOKUP(A1109,'Dados absolutos'!A:I,9,FALSE)</f>
        <v>0.64200000000000002</v>
      </c>
      <c r="J1109" s="1">
        <f>VLOOKUP(A1109,'Dados absolutos'!A:L,12,FALSE)</f>
        <v>5485</v>
      </c>
      <c r="K1109" s="1">
        <f>(J1109-MIN(J:J))/(MAX(J:J)-MIN(J:J))</f>
        <v>0.40980424233207602</v>
      </c>
      <c r="L1109" s="1">
        <f>VLOOKUP(A1109,'Dados absolutos'!A:M,13,FALSE)</f>
        <v>0.3666666666666667</v>
      </c>
      <c r="M1109" s="1">
        <f>(L1109-MIN(L:L))/(MAX(L:L)-MIN(L:L))</f>
        <v>0.24250681198910085</v>
      </c>
      <c r="N1109" s="1">
        <f>VLOOKUP(B1109,'[1]ICI-DH'!$A:$H,8,FALSE)</f>
        <v>0.45999999999999996</v>
      </c>
      <c r="O1109" s="17">
        <f>VLOOKUP(A1109,'Dados absolutos'!A:Q,17,FALSE)</f>
        <v>0</v>
      </c>
      <c r="P1109" s="1">
        <f>(O1109-MIN(O:O))/(MAX(O:O)-MIN(O:O))</f>
        <v>0</v>
      </c>
      <c r="Q1109" s="3">
        <f>H1109-I1109-K1109+M1109+N1109+P1109</f>
        <v>-0.31359874531985377</v>
      </c>
      <c r="R1109" s="4" t="s">
        <v>6490</v>
      </c>
    </row>
    <row r="1110" spans="1:18" x14ac:dyDescent="0.25">
      <c r="A1110">
        <v>316555</v>
      </c>
      <c r="B1110">
        <v>3165552</v>
      </c>
      <c r="C1110" t="s">
        <v>2951</v>
      </c>
      <c r="D1110" t="s">
        <v>2181</v>
      </c>
      <c r="E1110" t="s">
        <v>2182</v>
      </c>
      <c r="F1110" t="s">
        <v>10</v>
      </c>
      <c r="G1110">
        <f>VLOOKUP(A1110,'Dados absolutos'!A:H,8,FALSE)</f>
        <v>9917</v>
      </c>
      <c r="H1110" s="1">
        <f>(G1110-MIN(G:G))/(MAX(G:G)-MIN(G:G))</f>
        <v>4.560996550633388E-2</v>
      </c>
      <c r="I1110">
        <f>VLOOKUP(A1110,'Dados absolutos'!A:I,9,FALSE)</f>
        <v>0.54200000000000004</v>
      </c>
      <c r="J1110" s="1">
        <f>VLOOKUP(A1110,'Dados absolutos'!A:L,12,FALSE)</f>
        <v>4657.06540687708</v>
      </c>
      <c r="K1110" s="1">
        <f>(J1110-MIN(J:J))/(MAX(J:J)-MIN(J:J))</f>
        <v>0.34244592764432613</v>
      </c>
      <c r="L1110" s="1">
        <f>VLOOKUP(A1110,'Dados absolutos'!A:M,13,FALSE)</f>
        <v>0.61666666666666659</v>
      </c>
      <c r="M1110" s="1">
        <f>(L1110-MIN(L:L))/(MAX(L:L)-MIN(L:L))</f>
        <v>0.36512261580381472</v>
      </c>
      <c r="N1110" s="1">
        <f>VLOOKUP(B1110,'[1]ICI-DH'!$A:$H,8,FALSE)</f>
        <v>0.16</v>
      </c>
      <c r="O1110" s="17">
        <f>VLOOKUP(A1110,'Dados absolutos'!A:Q,17,FALSE)</f>
        <v>0</v>
      </c>
      <c r="P1110" s="1">
        <f>(O1110-MIN(O:O))/(MAX(O:O)-MIN(O:O))</f>
        <v>0</v>
      </c>
      <c r="Q1110" s="3">
        <f>H1110-I1110-K1110+M1110+N1110+P1110</f>
        <v>-0.31371334633417758</v>
      </c>
      <c r="R1110" s="4" t="s">
        <v>6491</v>
      </c>
    </row>
    <row r="1111" spans="1:18" x14ac:dyDescent="0.25">
      <c r="A1111">
        <v>260470</v>
      </c>
      <c r="B1111">
        <v>2604700</v>
      </c>
      <c r="C1111" t="s">
        <v>1496</v>
      </c>
      <c r="D1111" t="s">
        <v>1452</v>
      </c>
      <c r="E1111" t="s">
        <v>466</v>
      </c>
      <c r="F1111" t="s">
        <v>10</v>
      </c>
      <c r="G1111">
        <f>VLOOKUP(A1111,'Dados absolutos'!A:H,8,FALSE)</f>
        <v>17131</v>
      </c>
      <c r="H1111" s="1">
        <f>(G1111-MIN(G:G))/(MAX(G:G)-MIN(G:G))</f>
        <v>8.1830825387739933E-2</v>
      </c>
      <c r="I1111">
        <f>VLOOKUP(A1111,'Dados absolutos'!A:I,9,FALSE)</f>
        <v>0.53600000000000003</v>
      </c>
      <c r="J1111" s="1">
        <f>VLOOKUP(A1111,'Dados absolutos'!A:L,12,FALSE)</f>
        <v>4498.6802539256323</v>
      </c>
      <c r="K1111" s="1">
        <f>(J1111-MIN(J:J))/(MAX(J:J)-MIN(J:J))</f>
        <v>0.32956017910454133</v>
      </c>
      <c r="L1111" s="1">
        <f>VLOOKUP(A1111,'Dados absolutos'!A:M,13,FALSE)</f>
        <v>0.42222222222222222</v>
      </c>
      <c r="M1111" s="1">
        <f>(L1111-MIN(L:L))/(MAX(L:L)-MIN(L:L))</f>
        <v>0.26975476839237061</v>
      </c>
      <c r="N1111" s="1">
        <f>VLOOKUP(B1111,'[1]ICI-DH'!$A:$H,8,FALSE)</f>
        <v>0.2</v>
      </c>
      <c r="O1111" s="17">
        <f>VLOOKUP(A1111,'Dados absolutos'!A:Q,17,FALSE)</f>
        <v>0</v>
      </c>
      <c r="P1111" s="1">
        <f>(O1111-MIN(O:O))/(MAX(O:O)-MIN(O:O))</f>
        <v>0</v>
      </c>
      <c r="Q1111" s="3">
        <f>H1111-I1111-K1111+M1111+N1111+P1111</f>
        <v>-0.31397458532443084</v>
      </c>
      <c r="R1111" s="4" t="s">
        <v>6492</v>
      </c>
    </row>
    <row r="1112" spans="1:18" x14ac:dyDescent="0.25">
      <c r="A1112">
        <v>130240</v>
      </c>
      <c r="B1112">
        <v>1302405</v>
      </c>
      <c r="C1112" t="s">
        <v>121</v>
      </c>
      <c r="D1112" t="s">
        <v>87</v>
      </c>
      <c r="E1112" t="s">
        <v>9</v>
      </c>
      <c r="F1112" t="s">
        <v>10</v>
      </c>
      <c r="G1112">
        <f>VLOOKUP(A1112,'Dados absolutos'!A:H,8,FALSE)</f>
        <v>45448</v>
      </c>
      <c r="H1112" s="1">
        <f>(G1112-MIN(G:G))/(MAX(G:G)-MIN(G:G))</f>
        <v>0.22400799329206145</v>
      </c>
      <c r="I1112">
        <f>VLOOKUP(A1112,'Dados absolutos'!A:I,9,FALSE)</f>
        <v>0.53100000000000003</v>
      </c>
      <c r="J1112" s="1">
        <f>VLOOKUP(A1112,'Dados absolutos'!A:L,12,FALSE)</f>
        <v>4309.6228133251188</v>
      </c>
      <c r="K1112" s="1">
        <f>(J1112-MIN(J:J))/(MAX(J:J)-MIN(J:J))</f>
        <v>0.31417902377680479</v>
      </c>
      <c r="L1112" s="1">
        <f>VLOOKUP(A1112,'Dados absolutos'!A:M,13,FALSE)</f>
        <v>0.29444444444444445</v>
      </c>
      <c r="M1112" s="1">
        <f>(L1112-MIN(L:L))/(MAX(L:L)-MIN(L:L))</f>
        <v>0.20708446866485017</v>
      </c>
      <c r="N1112" s="1">
        <f>VLOOKUP(B1112,'[1]ICI-DH'!$A:$H,8,FALSE)</f>
        <v>0.1</v>
      </c>
      <c r="O1112" s="17">
        <f>VLOOKUP(A1112,'Dados absolutos'!A:Q,17,FALSE)</f>
        <v>0</v>
      </c>
      <c r="P1112" s="1">
        <f>(O1112-MIN(O:O))/(MAX(O:O)-MIN(O:O))</f>
        <v>0</v>
      </c>
      <c r="Q1112" s="3">
        <f>H1112-I1112-K1112+M1112+N1112+P1112</f>
        <v>-0.31408656181989314</v>
      </c>
      <c r="R1112" s="4" t="s">
        <v>6493</v>
      </c>
    </row>
    <row r="1113" spans="1:18" x14ac:dyDescent="0.25">
      <c r="A1113">
        <v>130356</v>
      </c>
      <c r="B1113">
        <v>1303569</v>
      </c>
      <c r="C1113" t="s">
        <v>135</v>
      </c>
      <c r="D1113" t="s">
        <v>87</v>
      </c>
      <c r="E1113" t="s">
        <v>9</v>
      </c>
      <c r="F1113" t="s">
        <v>10</v>
      </c>
      <c r="G1113">
        <f>VLOOKUP(A1113,'Dados absolutos'!A:H,8,FALSE)</f>
        <v>24936</v>
      </c>
      <c r="H1113" s="1">
        <f>(G1113-MIN(G:G))/(MAX(G:G)-MIN(G:G))</f>
        <v>0.1210190443195911</v>
      </c>
      <c r="I1113">
        <f>VLOOKUP(A1113,'Dados absolutos'!A:I,9,FALSE)</f>
        <v>0.61099999999999999</v>
      </c>
      <c r="J1113" s="1">
        <f>VLOOKUP(A1113,'Dados absolutos'!A:L,12,FALSE)</f>
        <v>5684.7801948989409</v>
      </c>
      <c r="K1113" s="1">
        <f>(J1113-MIN(J:J))/(MAX(J:J)-MIN(J:J))</f>
        <v>0.42605776929925399</v>
      </c>
      <c r="L1113" s="1">
        <f>VLOOKUP(A1113,'Dados absolutos'!A:M,13,FALSE)</f>
        <v>0.7</v>
      </c>
      <c r="M1113" s="1">
        <f>(L1113-MIN(L:L))/(MAX(L:L)-MIN(L:L))</f>
        <v>0.40599455040871935</v>
      </c>
      <c r="N1113" s="1">
        <f>VLOOKUP(B1113,'[1]ICI-DH'!$A:$H,8,FALSE)</f>
        <v>0.16</v>
      </c>
      <c r="O1113" s="17">
        <f>VLOOKUP(A1113,'Dados absolutos'!A:Q,17,FALSE)</f>
        <v>4.4112929098492139E-4</v>
      </c>
      <c r="P1113" s="1">
        <f>(O1113-MIN(O:O))/(MAX(O:O)-MIN(O:O))</f>
        <v>3.5770684062310626E-2</v>
      </c>
      <c r="Q1113" s="3">
        <f>H1113-I1113-K1113+M1113+N1113+P1113</f>
        <v>-0.31427349050863285</v>
      </c>
      <c r="R1113" s="4" t="s">
        <v>6494</v>
      </c>
    </row>
    <row r="1114" spans="1:18" x14ac:dyDescent="0.25">
      <c r="A1114">
        <v>150157</v>
      </c>
      <c r="B1114">
        <v>1501576</v>
      </c>
      <c r="C1114" t="s">
        <v>187</v>
      </c>
      <c r="D1114" t="s">
        <v>166</v>
      </c>
      <c r="E1114" t="s">
        <v>9</v>
      </c>
      <c r="F1114" t="s">
        <v>10</v>
      </c>
      <c r="G1114">
        <f>VLOOKUP(A1114,'Dados absolutos'!A:H,8,FALSE)</f>
        <v>18005</v>
      </c>
      <c r="H1114" s="1">
        <f>(G1114-MIN(G:G))/(MAX(G:G)-MIN(G:G))</f>
        <v>8.621910256217144E-2</v>
      </c>
      <c r="I1114">
        <f>VLOOKUP(A1114,'Dados absolutos'!A:I,9,FALSE)</f>
        <v>0.58899999999999997</v>
      </c>
      <c r="J1114" s="1">
        <f>VLOOKUP(A1114,'Dados absolutos'!A:L,12,FALSE)</f>
        <v>5222.0226087197998</v>
      </c>
      <c r="K1114" s="1">
        <f>(J1114-MIN(J:J))/(MAX(J:J)-MIN(J:J))</f>
        <v>0.38840917800604008</v>
      </c>
      <c r="L1114" s="1">
        <f>VLOOKUP(A1114,'Dados absolutos'!A:M,13,FALSE)</f>
        <v>0.84444444444444444</v>
      </c>
      <c r="M1114" s="1">
        <f>(L1114-MIN(L:L))/(MAX(L:L)-MIN(L:L))</f>
        <v>0.47683923705722076</v>
      </c>
      <c r="N1114" s="1">
        <f>VLOOKUP(B1114,'[1]ICI-DH'!$A:$H,8,FALSE)</f>
        <v>0.1</v>
      </c>
      <c r="O1114" s="17">
        <f>VLOOKUP(A1114,'Dados absolutos'!A:Q,17,FALSE)</f>
        <v>0</v>
      </c>
      <c r="P1114" s="1">
        <f>(O1114-MIN(O:O))/(MAX(O:O)-MIN(O:O))</f>
        <v>0</v>
      </c>
      <c r="Q1114" s="3">
        <f>H1114-I1114-K1114+M1114+N1114+P1114</f>
        <v>-0.3143508383866479</v>
      </c>
      <c r="R1114" s="4" t="s">
        <v>6495</v>
      </c>
    </row>
    <row r="1115" spans="1:18" x14ac:dyDescent="0.25">
      <c r="A1115">
        <v>314460</v>
      </c>
      <c r="B1115">
        <v>3144607</v>
      </c>
      <c r="C1115" t="s">
        <v>2697</v>
      </c>
      <c r="D1115" t="s">
        <v>2181</v>
      </c>
      <c r="E1115" t="s">
        <v>2182</v>
      </c>
      <c r="F1115" t="s">
        <v>10</v>
      </c>
      <c r="G1115">
        <f>VLOOKUP(A1115,'Dados absolutos'!A:H,8,FALSE)</f>
        <v>25018</v>
      </c>
      <c r="H1115" s="1">
        <f>(G1115-MIN(G:G))/(MAX(G:G)-MIN(G:G))</f>
        <v>0.12143075911170023</v>
      </c>
      <c r="I1115">
        <f>VLOOKUP(A1115,'Dados absolutos'!A:I,9,FALSE)</f>
        <v>0.66700000000000004</v>
      </c>
      <c r="J1115" s="1">
        <f>VLOOKUP(A1115,'Dados absolutos'!A:L,12,FALSE)</f>
        <v>4439.7675629546729</v>
      </c>
      <c r="K1115" s="1">
        <f>(J1115-MIN(J:J))/(MAX(J:J)-MIN(J:J))</f>
        <v>0.32476721645932077</v>
      </c>
      <c r="L1115" s="1">
        <f>VLOOKUP(A1115,'Dados absolutos'!A:M,13,FALSE)</f>
        <v>0.63333333333333341</v>
      </c>
      <c r="M1115" s="1">
        <f>(L1115-MIN(L:L))/(MAX(L:L)-MIN(L:L))</f>
        <v>0.37329700272479571</v>
      </c>
      <c r="N1115" s="1">
        <f>VLOOKUP(B1115,'[1]ICI-DH'!$A:$H,8,FALSE)</f>
        <v>0.16</v>
      </c>
      <c r="O1115" s="17">
        <f>VLOOKUP(A1115,'Dados absolutos'!A:Q,17,FALSE)</f>
        <v>2.7979854504756578E-4</v>
      </c>
      <c r="P1115" s="1">
        <f>(O1115-MIN(O:O))/(MAX(O:O)-MIN(O:O))</f>
        <v>2.2688553130634833E-2</v>
      </c>
      <c r="Q1115" s="3">
        <f>H1115-I1115-K1115+M1115+N1115+P1115</f>
        <v>-0.31435090149219008</v>
      </c>
      <c r="R1115" s="4" t="s">
        <v>6496</v>
      </c>
    </row>
    <row r="1116" spans="1:18" x14ac:dyDescent="0.25">
      <c r="A1116">
        <v>210596</v>
      </c>
      <c r="B1116">
        <v>2105963</v>
      </c>
      <c r="C1116" t="s">
        <v>568</v>
      </c>
      <c r="D1116" t="s">
        <v>465</v>
      </c>
      <c r="E1116" t="s">
        <v>466</v>
      </c>
      <c r="F1116" t="s">
        <v>10</v>
      </c>
      <c r="G1116">
        <f>VLOOKUP(A1116,'Dados absolutos'!A:H,8,FALSE)</f>
        <v>11411</v>
      </c>
      <c r="H1116" s="1">
        <f>(G1116-MIN(G:G))/(MAX(G:G)-MIN(G:G))</f>
        <v>5.3111208182078359E-2</v>
      </c>
      <c r="I1116">
        <f>VLOOKUP(A1116,'Dados absolutos'!A:I,9,FALSE)</f>
        <v>0.502</v>
      </c>
      <c r="J1116" s="1">
        <f>VLOOKUP(A1116,'Dados absolutos'!A:L,12,FALSE)</f>
        <v>4853.2522443256503</v>
      </c>
      <c r="K1116" s="1">
        <f>(J1116-MIN(J:J))/(MAX(J:J)-MIN(J:J))</f>
        <v>0.35840710965582989</v>
      </c>
      <c r="L1116" s="1">
        <f>VLOOKUP(A1116,'Dados absolutos'!A:M,13,FALSE)</f>
        <v>0.46666666666666667</v>
      </c>
      <c r="M1116" s="1">
        <f>(L1116-MIN(L:L))/(MAX(L:L)-MIN(L:L))</f>
        <v>0.29155313351498641</v>
      </c>
      <c r="N1116" s="1">
        <f>VLOOKUP(B1116,'[1]ICI-DH'!$A:$H,8,FALSE)</f>
        <v>0.2</v>
      </c>
      <c r="O1116" s="17">
        <f>VLOOKUP(A1116,'Dados absolutos'!A:Q,17,FALSE)</f>
        <v>0</v>
      </c>
      <c r="P1116" s="1">
        <f>(O1116-MIN(O:O))/(MAX(O:O)-MIN(O:O))</f>
        <v>0</v>
      </c>
      <c r="Q1116" s="3">
        <f>H1116-I1116-K1116+M1116+N1116+P1116</f>
        <v>-0.31574276795876516</v>
      </c>
      <c r="R1116" s="4" t="s">
        <v>6497</v>
      </c>
    </row>
    <row r="1117" spans="1:18" x14ac:dyDescent="0.25">
      <c r="A1117">
        <v>150480</v>
      </c>
      <c r="B1117">
        <v>1504802</v>
      </c>
      <c r="C1117" t="s">
        <v>239</v>
      </c>
      <c r="D1117" t="s">
        <v>166</v>
      </c>
      <c r="E1117" t="s">
        <v>9</v>
      </c>
      <c r="F1117" t="s">
        <v>10</v>
      </c>
      <c r="G1117">
        <f>VLOOKUP(A1117,'Dados absolutos'!A:H,8,FALSE)</f>
        <v>60012</v>
      </c>
      <c r="H1117" s="1">
        <f>(G1117-MIN(G:G))/(MAX(G:G)-MIN(G:G))</f>
        <v>0.29713255710032282</v>
      </c>
      <c r="I1117">
        <f>VLOOKUP(A1117,'Dados absolutos'!A:I,9,FALSE)</f>
        <v>0.58899999999999997</v>
      </c>
      <c r="J1117" s="1">
        <f>VLOOKUP(A1117,'Dados absolutos'!A:L,12,FALSE)</f>
        <v>4285.2025744851035</v>
      </c>
      <c r="K1117" s="1">
        <f>(J1117-MIN(J:J))/(MAX(J:J)-MIN(J:J))</f>
        <v>0.31219226522582882</v>
      </c>
      <c r="L1117" s="1">
        <f>VLOOKUP(A1117,'Dados absolutos'!A:M,13,FALSE)</f>
        <v>0.25555555555555554</v>
      </c>
      <c r="M1117" s="1">
        <f>(L1117-MIN(L:L))/(MAX(L:L)-MIN(L:L))</f>
        <v>0.18801089918256131</v>
      </c>
      <c r="N1117" s="1">
        <f>VLOOKUP(B1117,'[1]ICI-DH'!$A:$H,8,FALSE)</f>
        <v>0.1</v>
      </c>
      <c r="O1117" s="17">
        <f>VLOOKUP(A1117,'Dados absolutos'!A:Q,17,FALSE)</f>
        <v>0</v>
      </c>
      <c r="P1117" s="1">
        <f>(O1117-MIN(O:O))/(MAX(O:O)-MIN(O:O))</f>
        <v>0</v>
      </c>
      <c r="Q1117" s="3">
        <f>H1117-I1117-K1117+M1117+N1117+P1117</f>
        <v>-0.31604880894294463</v>
      </c>
      <c r="R1117" s="4" t="s">
        <v>6498</v>
      </c>
    </row>
    <row r="1118" spans="1:18" x14ac:dyDescent="0.25">
      <c r="A1118">
        <v>316450</v>
      </c>
      <c r="B1118">
        <v>3164506</v>
      </c>
      <c r="C1118" t="s">
        <v>2939</v>
      </c>
      <c r="D1118" t="s">
        <v>2181</v>
      </c>
      <c r="E1118" t="s">
        <v>2182</v>
      </c>
      <c r="F1118" t="s">
        <v>10</v>
      </c>
      <c r="G1118">
        <f>VLOOKUP(A1118,'Dados absolutos'!A:H,8,FALSE)</f>
        <v>10079</v>
      </c>
      <c r="H1118" s="1">
        <f>(G1118-MIN(G:G))/(MAX(G:G)-MIN(G:G))</f>
        <v>4.6423353266354363E-2</v>
      </c>
      <c r="I1118">
        <f>VLOOKUP(A1118,'Dados absolutos'!A:I,9,FALSE)</f>
        <v>0.58099999999999996</v>
      </c>
      <c r="J1118" s="1">
        <f>VLOOKUP(A1118,'Dados absolutos'!A:L,12,FALSE)</f>
        <v>4352.771705526342</v>
      </c>
      <c r="K1118" s="1">
        <f>(J1118-MIN(J:J))/(MAX(J:J)-MIN(J:J))</f>
        <v>0.31768949028401389</v>
      </c>
      <c r="L1118" s="1">
        <f>VLOOKUP(A1118,'Dados absolutos'!A:M,13,FALSE)</f>
        <v>0.62222222222222223</v>
      </c>
      <c r="M1118" s="1">
        <f>(L1118-MIN(L:L))/(MAX(L:L)-MIN(L:L))</f>
        <v>0.36784741144414174</v>
      </c>
      <c r="N1118" s="1">
        <f>VLOOKUP(B1118,'[1]ICI-DH'!$A:$H,8,FALSE)</f>
        <v>0.16</v>
      </c>
      <c r="O1118" s="17">
        <f>VLOOKUP(A1118,'Dados absolutos'!A:Q,17,FALSE)</f>
        <v>9.9216192082547872E-5</v>
      </c>
      <c r="P1118" s="1">
        <f>(O1118-MIN(O:O))/(MAX(O:O)-MIN(O:O))</f>
        <v>8.0453307757603829E-3</v>
      </c>
      <c r="Q1118" s="3">
        <f>H1118-I1118-K1118+M1118+N1118+P1118</f>
        <v>-0.31637339479775733</v>
      </c>
      <c r="R1118" s="4" t="s">
        <v>6499</v>
      </c>
    </row>
    <row r="1119" spans="1:18" x14ac:dyDescent="0.25">
      <c r="A1119">
        <v>314810</v>
      </c>
      <c r="B1119">
        <v>3148103</v>
      </c>
      <c r="C1119" t="s">
        <v>2743</v>
      </c>
      <c r="D1119" t="s">
        <v>2181</v>
      </c>
      <c r="E1119" t="s">
        <v>2182</v>
      </c>
      <c r="F1119" t="s">
        <v>10</v>
      </c>
      <c r="G1119">
        <f>VLOOKUP(A1119,'Dados absolutos'!A:H,8,FALSE)</f>
        <v>89826</v>
      </c>
      <c r="H1119" s="1">
        <f>(G1119-MIN(G:G))/(MAX(G:G)-MIN(G:G))</f>
        <v>0.4468260304166855</v>
      </c>
      <c r="I1119">
        <f>VLOOKUP(A1119,'Dados absolutos'!A:I,9,FALSE)</f>
        <v>0.72899999999999998</v>
      </c>
      <c r="J1119" s="1">
        <f>VLOOKUP(A1119,'Dados absolutos'!A:L,12,FALSE)</f>
        <v>6974.5670233562669</v>
      </c>
      <c r="K1119" s="1">
        <f>(J1119-MIN(J:J))/(MAX(J:J)-MIN(J:J))</f>
        <v>0.53099101860780784</v>
      </c>
      <c r="L1119" s="1">
        <f>VLOOKUP(A1119,'Dados absolutos'!A:M,13,FALSE)</f>
        <v>0.55555555555555558</v>
      </c>
      <c r="M1119" s="1">
        <f>(L1119-MIN(L:L))/(MAX(L:L)-MIN(L:L))</f>
        <v>0.33514986376021799</v>
      </c>
      <c r="N1119" s="1">
        <f>VLOOKUP(B1119,'[1]ICI-DH'!$A:$H,8,FALSE)</f>
        <v>0.1</v>
      </c>
      <c r="O1119" s="17">
        <f>VLOOKUP(A1119,'Dados absolutos'!A:Q,17,FALSE)</f>
        <v>7.5701912586556227E-4</v>
      </c>
      <c r="P1119" s="1">
        <f>(O1119-MIN(O:O))/(MAX(O:O)-MIN(O:O))</f>
        <v>6.1385839784076371E-2</v>
      </c>
      <c r="Q1119" s="3">
        <f>H1119-I1119-K1119+M1119+N1119+P1119</f>
        <v>-0.31662928464682788</v>
      </c>
      <c r="R1119" s="4" t="s">
        <v>6500</v>
      </c>
    </row>
    <row r="1120" spans="1:18" x14ac:dyDescent="0.25">
      <c r="A1120">
        <v>355380</v>
      </c>
      <c r="B1120">
        <v>3553807</v>
      </c>
      <c r="C1120" t="s">
        <v>3782</v>
      </c>
      <c r="D1120" t="s">
        <v>3202</v>
      </c>
      <c r="E1120" t="s">
        <v>2182</v>
      </c>
      <c r="F1120" t="s">
        <v>10</v>
      </c>
      <c r="G1120">
        <f>VLOOKUP(A1120,'Dados absolutos'!A:H,8,FALSE)</f>
        <v>24350</v>
      </c>
      <c r="H1120" s="1">
        <f>(G1120-MIN(G:G))/(MAX(G:G)-MIN(G:G))</f>
        <v>0.11807678982964045</v>
      </c>
      <c r="I1120">
        <f>VLOOKUP(A1120,'Dados absolutos'!A:I,9,FALSE)</f>
        <v>0.70099999999999996</v>
      </c>
      <c r="J1120" s="1">
        <f>VLOOKUP(A1120,'Dados absolutos'!A:L,12,FALSE)</f>
        <v>6218.7536262833682</v>
      </c>
      <c r="K1120" s="1">
        <f>(J1120-MIN(J:J))/(MAX(J:J)-MIN(J:J))</f>
        <v>0.46950027155105922</v>
      </c>
      <c r="L1120" s="1">
        <f>VLOOKUP(A1120,'Dados absolutos'!A:M,13,FALSE)</f>
        <v>1.038888888888889</v>
      </c>
      <c r="M1120" s="1">
        <f>(L1120-MIN(L:L))/(MAX(L:L)-MIN(L:L))</f>
        <v>0.57220708446866497</v>
      </c>
      <c r="N1120" s="1">
        <f>VLOOKUP(B1120,'[1]ICI-DH'!$A:$H,8,FALSE)</f>
        <v>0.1</v>
      </c>
      <c r="O1120" s="17">
        <f>VLOOKUP(A1120,'Dados absolutos'!A:Q,17,FALSE)</f>
        <v>7.8028747433264885E-4</v>
      </c>
      <c r="P1120" s="1">
        <f>(O1120-MIN(O:O))/(MAX(O:O)-MIN(O:O))</f>
        <v>6.3272644307551903E-2</v>
      </c>
      <c r="Q1120" s="3">
        <f>H1120-I1120-K1120+M1120+N1120+P1120</f>
        <v>-0.316943752945202</v>
      </c>
      <c r="R1120" s="4" t="s">
        <v>6501</v>
      </c>
    </row>
    <row r="1121" spans="1:18" x14ac:dyDescent="0.25">
      <c r="A1121">
        <v>230380</v>
      </c>
      <c r="B1121">
        <v>2303808</v>
      </c>
      <c r="C1121" t="s">
        <v>949</v>
      </c>
      <c r="D1121" t="s">
        <v>905</v>
      </c>
      <c r="E1121" t="s">
        <v>466</v>
      </c>
      <c r="F1121" t="s">
        <v>10</v>
      </c>
      <c r="G1121">
        <f>VLOOKUP(A1121,'Dados absolutos'!A:H,8,FALSE)</f>
        <v>22344</v>
      </c>
      <c r="H1121" s="1">
        <f>(G1121-MIN(G:G))/(MAX(G:G)-MIN(G:G))</f>
        <v>0.10800484015926333</v>
      </c>
      <c r="I1121">
        <f>VLOOKUP(A1121,'Dados absolutos'!A:I,9,FALSE)</f>
        <v>0.627</v>
      </c>
      <c r="J1121" s="1">
        <f>VLOOKUP(A1121,'Dados absolutos'!A:L,12,FALSE)</f>
        <v>4557.432579215897</v>
      </c>
      <c r="K1121" s="1">
        <f>(J1121-MIN(J:J))/(MAX(J:J)-MIN(J:J))</f>
        <v>0.33434009487133082</v>
      </c>
      <c r="L1121" s="1">
        <f>VLOOKUP(A1121,'Dados absolutos'!A:M,13,FALSE)</f>
        <v>0.6166666666666667</v>
      </c>
      <c r="M1121" s="1">
        <f>(L1121-MIN(L:L))/(MAX(L:L)-MIN(L:L))</f>
        <v>0.36512261580381472</v>
      </c>
      <c r="N1121" s="1">
        <f>VLOOKUP(B1121,'[1]ICI-DH'!$A:$H,8,FALSE)</f>
        <v>0.16</v>
      </c>
      <c r="O1121" s="17">
        <f>VLOOKUP(A1121,'Dados absolutos'!A:Q,17,FALSE)</f>
        <v>1.3426423200859291E-4</v>
      </c>
      <c r="P1121" s="1">
        <f>(O1121-MIN(O:O))/(MAX(O:O)-MIN(O:O))</f>
        <v>1.0887337391096789E-2</v>
      </c>
      <c r="Q1121" s="3">
        <f>H1121-I1121-K1121+M1121+N1121+P1121</f>
        <v>-0.31732530151715593</v>
      </c>
      <c r="R1121" s="4" t="s">
        <v>6502</v>
      </c>
    </row>
    <row r="1122" spans="1:18" x14ac:dyDescent="0.25">
      <c r="A1122">
        <v>432120</v>
      </c>
      <c r="B1122">
        <v>4321204</v>
      </c>
      <c r="C1122" t="s">
        <v>4877</v>
      </c>
      <c r="D1122" t="s">
        <v>4459</v>
      </c>
      <c r="E1122" t="s">
        <v>3828</v>
      </c>
      <c r="F1122" t="s">
        <v>10</v>
      </c>
      <c r="G1122">
        <f>VLOOKUP(A1122,'Dados absolutos'!A:H,8,FALSE)</f>
        <v>53242</v>
      </c>
      <c r="H1122" s="1">
        <f>(G1122-MIN(G:G))/(MAX(G:G)-MIN(G:G))</f>
        <v>0.26314098219082477</v>
      </c>
      <c r="I1122">
        <f>VLOOKUP(A1122,'Dados absolutos'!A:I,9,FALSE)</f>
        <v>0.72699999999999998</v>
      </c>
      <c r="J1122" s="1">
        <f>VLOOKUP(A1122,'Dados absolutos'!A:L,12,FALSE)</f>
        <v>4547.2438129672064</v>
      </c>
      <c r="K1122" s="1">
        <f>(J1122-MIN(J:J))/(MAX(J:J)-MIN(J:J))</f>
        <v>0.33351116692344718</v>
      </c>
      <c r="L1122" s="1">
        <f>VLOOKUP(A1122,'Dados absolutos'!A:M,13,FALSE)</f>
        <v>0.25555555555555559</v>
      </c>
      <c r="M1122" s="1">
        <f>(L1122-MIN(L:L))/(MAX(L:L)-MIN(L:L))</f>
        <v>0.18801089918256136</v>
      </c>
      <c r="N1122" s="1">
        <f>VLOOKUP(B1122,'[1]ICI-DH'!$A:$H,8,FALSE)</f>
        <v>0.1</v>
      </c>
      <c r="O1122" s="17">
        <f>VLOOKUP(A1122,'Dados absolutos'!A:Q,17,FALSE)</f>
        <v>2.3665527215356299E-3</v>
      </c>
      <c r="P1122" s="1">
        <f>(O1122-MIN(O:O))/(MAX(O:O)-MIN(O:O))</f>
        <v>0.1919011306863003</v>
      </c>
      <c r="Q1122" s="3">
        <f>H1122-I1122-K1122+M1122+N1122+P1122</f>
        <v>-0.31745815486376083</v>
      </c>
      <c r="R1122" s="4" t="s">
        <v>6503</v>
      </c>
    </row>
    <row r="1123" spans="1:18" x14ac:dyDescent="0.25">
      <c r="A1123">
        <v>354880</v>
      </c>
      <c r="B1123">
        <v>3548807</v>
      </c>
      <c r="C1123" t="s">
        <v>3734</v>
      </c>
      <c r="D1123" t="s">
        <v>3202</v>
      </c>
      <c r="E1123" t="s">
        <v>2182</v>
      </c>
      <c r="F1123" t="s">
        <v>10</v>
      </c>
      <c r="G1123">
        <f>VLOOKUP(A1123,'Dados absolutos'!A:H,8,FALSE)</f>
        <v>165655</v>
      </c>
      <c r="H1123" s="1">
        <f>(G1123-MIN(G:G))/(MAX(G:G)-MIN(G:G))</f>
        <v>0.8275567739635582</v>
      </c>
      <c r="I1123">
        <f>VLOOKUP(A1123,'Dados absolutos'!A:I,9,FALSE)</f>
        <v>0.86199999999999999</v>
      </c>
      <c r="J1123" s="1">
        <f>VLOOKUP(A1123,'Dados absolutos'!A:L,12,FALSE)</f>
        <v>12739.39</v>
      </c>
      <c r="K1123" s="1">
        <f>(J1123-MIN(J:J))/(MAX(J:J)-MIN(J:J))</f>
        <v>1</v>
      </c>
      <c r="L1123" s="1">
        <f>VLOOKUP(A1123,'Dados absolutos'!A:M,13,FALSE)</f>
        <v>0.88333333333333341</v>
      </c>
      <c r="M1123" s="1">
        <f>(L1123-MIN(L:L))/(MAX(L:L)-MIN(L:L))</f>
        <v>0.49591280653950964</v>
      </c>
      <c r="N1123" s="1">
        <f>VLOOKUP(B1123,'[1]ICI-DH'!$A:$H,8,FALSE)</f>
        <v>0.1</v>
      </c>
      <c r="O1123" s="17">
        <f>VLOOKUP(A1123,'Dados absolutos'!A:Q,17,FALSE)</f>
        <v>1.4910506776131115E-3</v>
      </c>
      <c r="P1123" s="1">
        <f>(O1123-MIN(O:O))/(MAX(O:O)-MIN(O:O))</f>
        <v>0.1209076427246721</v>
      </c>
      <c r="Q1123" s="3">
        <f>H1123-I1123-K1123+M1123+N1123+P1123</f>
        <v>-0.31762277677226008</v>
      </c>
      <c r="R1123" s="4" t="s">
        <v>6504</v>
      </c>
    </row>
    <row r="1124" spans="1:18" x14ac:dyDescent="0.25">
      <c r="A1124">
        <v>280570</v>
      </c>
      <c r="B1124">
        <v>2805703</v>
      </c>
      <c r="C1124" t="s">
        <v>1766</v>
      </c>
      <c r="D1124" t="s">
        <v>1716</v>
      </c>
      <c r="E1124" t="s">
        <v>466</v>
      </c>
      <c r="F1124" t="s">
        <v>10</v>
      </c>
      <c r="G1124">
        <f>VLOOKUP(A1124,'Dados absolutos'!A:H,8,FALSE)</f>
        <v>26618</v>
      </c>
      <c r="H1124" s="1">
        <f>(G1124-MIN(G:G))/(MAX(G:G)-MIN(G:G))</f>
        <v>0.12946421846992726</v>
      </c>
      <c r="I1124">
        <f>VLOOKUP(A1124,'Dados absolutos'!A:I,9,FALSE)</f>
        <v>0.66100000000000003</v>
      </c>
      <c r="J1124" s="1">
        <f>VLOOKUP(A1124,'Dados absolutos'!A:L,12,FALSE)</f>
        <v>3482.6454350439553</v>
      </c>
      <c r="K1124" s="1">
        <f>(J1124-MIN(J:J))/(MAX(J:J)-MIN(J:J))</f>
        <v>0.24689858526317587</v>
      </c>
      <c r="L1124" s="1">
        <f>VLOOKUP(A1124,'Dados absolutos'!A:M,13,FALSE)</f>
        <v>0.31666666666666671</v>
      </c>
      <c r="M1124" s="1">
        <f>(L1124-MIN(L:L))/(MAX(L:L)-MIN(L:L))</f>
        <v>0.21798365122615809</v>
      </c>
      <c r="N1124" s="1">
        <f>VLOOKUP(B1124,'[1]ICI-DH'!$A:$H,8,FALSE)</f>
        <v>0.2</v>
      </c>
      <c r="O1124" s="17">
        <f>VLOOKUP(A1124,'Dados absolutos'!A:Q,17,FALSE)</f>
        <v>5.2595987677511453E-4</v>
      </c>
      <c r="P1124" s="1">
        <f>(O1124-MIN(O:O))/(MAX(O:O)-MIN(O:O))</f>
        <v>4.2649502007830957E-2</v>
      </c>
      <c r="Q1124" s="3">
        <f>H1124-I1124-K1124+M1124+N1124+P1124</f>
        <v>-0.31780121355925961</v>
      </c>
      <c r="R1124" s="4" t="s">
        <v>6505</v>
      </c>
    </row>
    <row r="1125" spans="1:18" x14ac:dyDescent="0.25">
      <c r="A1125">
        <v>250100</v>
      </c>
      <c r="B1125">
        <v>2501005</v>
      </c>
      <c r="C1125" t="s">
        <v>1260</v>
      </c>
      <c r="D1125" t="s">
        <v>1247</v>
      </c>
      <c r="E1125" t="s">
        <v>466</v>
      </c>
      <c r="F1125" t="s">
        <v>10</v>
      </c>
      <c r="G1125">
        <f>VLOOKUP(A1125,'Dados absolutos'!A:H,8,FALSE)</f>
        <v>17189</v>
      </c>
      <c r="H1125" s="1">
        <f>(G1125-MIN(G:G))/(MAX(G:G)-MIN(G:G))</f>
        <v>8.212203828947566E-2</v>
      </c>
      <c r="I1125">
        <f>VLOOKUP(A1125,'Dados absolutos'!A:I,9,FALSE)</f>
        <v>0.56699999999999995</v>
      </c>
      <c r="J1125" s="1">
        <f>VLOOKUP(A1125,'Dados absolutos'!A:L,12,FALSE)</f>
        <v>5084.7817057420443</v>
      </c>
      <c r="K1125" s="1">
        <f>(J1125-MIN(J:J))/(MAX(J:J)-MIN(J:J))</f>
        <v>0.37724366323278052</v>
      </c>
      <c r="L1125" s="1">
        <f>VLOOKUP(A1125,'Dados absolutos'!A:M,13,FALSE)</f>
        <v>0.65555555555555556</v>
      </c>
      <c r="M1125" s="1">
        <f>(L1125-MIN(L:L))/(MAX(L:L)-MIN(L:L))</f>
        <v>0.38419618528610355</v>
      </c>
      <c r="N1125" s="1">
        <f>VLOOKUP(B1125,'[1]ICI-DH'!$A:$H,8,FALSE)</f>
        <v>0.16</v>
      </c>
      <c r="O1125" s="17">
        <f>VLOOKUP(A1125,'Dados absolutos'!A:Q,17,FALSE)</f>
        <v>0</v>
      </c>
      <c r="P1125" s="1">
        <f>(O1125-MIN(O:O))/(MAX(O:O)-MIN(O:O))</f>
        <v>0</v>
      </c>
      <c r="Q1125" s="3">
        <f>H1125-I1125-K1125+M1125+N1125+P1125</f>
        <v>-0.31792543965720121</v>
      </c>
      <c r="R1125" s="4" t="s">
        <v>6506</v>
      </c>
    </row>
    <row r="1126" spans="1:18" x14ac:dyDescent="0.25">
      <c r="A1126">
        <v>291070</v>
      </c>
      <c r="B1126">
        <v>2910701</v>
      </c>
      <c r="C1126" t="s">
        <v>1908</v>
      </c>
      <c r="D1126" t="s">
        <v>1784</v>
      </c>
      <c r="E1126" t="s">
        <v>466</v>
      </c>
      <c r="F1126" t="s">
        <v>10</v>
      </c>
      <c r="G1126">
        <f>VLOOKUP(A1126,'Dados absolutos'!A:H,8,FALSE)</f>
        <v>61456</v>
      </c>
      <c r="H1126" s="1">
        <f>(G1126-MIN(G:G))/(MAX(G:G)-MIN(G:G))</f>
        <v>0.3043827541711227</v>
      </c>
      <c r="I1126">
        <f>VLOOKUP(A1126,'Dados absolutos'!A:I,9,FALSE)</f>
        <v>0.56699999999999995</v>
      </c>
      <c r="J1126" s="1">
        <f>VLOOKUP(A1126,'Dados absolutos'!A:L,12,FALSE)</f>
        <v>4475.9490728325964</v>
      </c>
      <c r="K1126" s="1">
        <f>(J1126-MIN(J:J))/(MAX(J:J)-MIN(J:J))</f>
        <v>0.3277108373062797</v>
      </c>
      <c r="L1126" s="1">
        <f>VLOOKUP(A1126,'Dados absolutos'!A:M,13,FALSE)</f>
        <v>0.18333333333333338</v>
      </c>
      <c r="M1126" s="1">
        <f>(L1126-MIN(L:L))/(MAX(L:L)-MIN(L:L))</f>
        <v>0.15258855585831066</v>
      </c>
      <c r="N1126" s="1">
        <f>VLOOKUP(B1126,'[1]ICI-DH'!$A:$H,8,FALSE)</f>
        <v>0.1</v>
      </c>
      <c r="O1126" s="17">
        <f>VLOOKUP(A1126,'Dados absolutos'!A:Q,17,FALSE)</f>
        <v>2.4407706326477481E-4</v>
      </c>
      <c r="P1126" s="1">
        <f>(O1126-MIN(O:O))/(MAX(O:O)-MIN(O:O))</f>
        <v>1.9791937863403629E-2</v>
      </c>
      <c r="Q1126" s="3">
        <f>H1126-I1126-K1126+M1126+N1126+P1126</f>
        <v>-0.3179475894134427</v>
      </c>
      <c r="R1126" s="4" t="s">
        <v>6507</v>
      </c>
    </row>
    <row r="1127" spans="1:18" x14ac:dyDescent="0.25">
      <c r="A1127">
        <v>313760</v>
      </c>
      <c r="B1127">
        <v>3137601</v>
      </c>
      <c r="C1127" t="s">
        <v>2612</v>
      </c>
      <c r="D1127" t="s">
        <v>2181</v>
      </c>
      <c r="E1127" t="s">
        <v>2182</v>
      </c>
      <c r="F1127" t="s">
        <v>10</v>
      </c>
      <c r="G1127">
        <f>VLOOKUP(A1127,'Dados absolutos'!A:H,8,FALSE)</f>
        <v>75145</v>
      </c>
      <c r="H1127" s="1">
        <f>(G1127-MIN(G:G))/(MAX(G:G)-MIN(G:G))</f>
        <v>0.37311401989285375</v>
      </c>
      <c r="I1127">
        <f>VLOOKUP(A1127,'Dados absolutos'!A:I,9,FALSE)</f>
        <v>0.77700000000000002</v>
      </c>
      <c r="J1127" s="1">
        <f>VLOOKUP(A1127,'Dados absolutos'!A:L,12,FALSE)</f>
        <v>5715.2336671767916</v>
      </c>
      <c r="K1127" s="1">
        <f>(J1127-MIN(J:J))/(MAX(J:J)-MIN(J:J))</f>
        <v>0.42853537391447943</v>
      </c>
      <c r="L1127" s="1">
        <f>VLOOKUP(A1127,'Dados absolutos'!A:M,13,FALSE)</f>
        <v>0.53888888888888897</v>
      </c>
      <c r="M1127" s="1">
        <f>(L1127-MIN(L:L))/(MAX(L:L)-MIN(L:L))</f>
        <v>0.32697547683923711</v>
      </c>
      <c r="N1127" s="1">
        <f>VLOOKUP(B1127,'[1]ICI-DH'!$A:$H,8,FALSE)</f>
        <v>0.1</v>
      </c>
      <c r="O1127" s="17">
        <f>VLOOKUP(A1127,'Dados absolutos'!A:Q,17,FALSE)</f>
        <v>1.0779160290105795E-3</v>
      </c>
      <c r="P1127" s="1">
        <f>(O1127-MIN(O:O))/(MAX(O:O)-MIN(O:O))</f>
        <v>8.7407013107991219E-2</v>
      </c>
      <c r="Q1127" s="3">
        <f>H1127-I1127-K1127+M1127+N1127+P1127</f>
        <v>-0.31803886407439735</v>
      </c>
      <c r="R1127" s="4" t="s">
        <v>6508</v>
      </c>
    </row>
    <row r="1128" spans="1:18" x14ac:dyDescent="0.25">
      <c r="A1128">
        <v>354995</v>
      </c>
      <c r="B1128">
        <v>3549953</v>
      </c>
      <c r="C1128" t="s">
        <v>3746</v>
      </c>
      <c r="D1128" t="s">
        <v>3202</v>
      </c>
      <c r="E1128" t="s">
        <v>2182</v>
      </c>
      <c r="F1128" t="s">
        <v>10</v>
      </c>
      <c r="G1128">
        <f>VLOOKUP(A1128,'Dados absolutos'!A:H,8,FALSE)</f>
        <v>16067</v>
      </c>
      <c r="H1128" s="1">
        <f>(G1128-MIN(G:G))/(MAX(G:G)-MIN(G:G))</f>
        <v>7.6488574914518978E-2</v>
      </c>
      <c r="I1128">
        <f>VLOOKUP(A1128,'Dados absolutos'!A:I,9,FALSE)</f>
        <v>0.72799999999999998</v>
      </c>
      <c r="J1128" s="1">
        <f>VLOOKUP(A1128,'Dados absolutos'!A:L,12,FALSE)</f>
        <v>4717.788008340076</v>
      </c>
      <c r="K1128" s="1">
        <f>(J1128-MIN(J:J))/(MAX(J:J)-MIN(J:J))</f>
        <v>0.34738613926487871</v>
      </c>
      <c r="L1128" s="1">
        <f>VLOOKUP(A1128,'Dados absolutos'!A:M,13,FALSE)</f>
        <v>0.98333333333333317</v>
      </c>
      <c r="M1128" s="1">
        <f>(L1128-MIN(L:L))/(MAX(L:L)-MIN(L:L))</f>
        <v>0.54495912806539504</v>
      </c>
      <c r="N1128" s="1">
        <f>VLOOKUP(B1128,'[1]ICI-DH'!$A:$H,8,FALSE)</f>
        <v>0.1</v>
      </c>
      <c r="O1128" s="17">
        <f>VLOOKUP(A1128,'Dados absolutos'!A:Q,17,FALSE)</f>
        <v>4.3567560838986741E-4</v>
      </c>
      <c r="P1128" s="1">
        <f>(O1128-MIN(O:O))/(MAX(O:O)-MIN(O:O))</f>
        <v>3.5328451000325028E-2</v>
      </c>
      <c r="Q1128" s="3">
        <f>H1128-I1128-K1128+M1128+N1128+P1128</f>
        <v>-0.31860998528463969</v>
      </c>
      <c r="R1128" s="4" t="s">
        <v>6509</v>
      </c>
    </row>
    <row r="1129" spans="1:18" x14ac:dyDescent="0.25">
      <c r="A1129">
        <v>314610</v>
      </c>
      <c r="B1129">
        <v>3146107</v>
      </c>
      <c r="C1129" t="s">
        <v>2720</v>
      </c>
      <c r="D1129" t="s">
        <v>2181</v>
      </c>
      <c r="E1129" t="s">
        <v>2182</v>
      </c>
      <c r="F1129" t="s">
        <v>10</v>
      </c>
      <c r="G1129">
        <f>VLOOKUP(A1129,'Dados absolutos'!A:H,8,FALSE)</f>
        <v>74821</v>
      </c>
      <c r="H1129" s="1">
        <f>(G1129-MIN(G:G))/(MAX(G:G)-MIN(G:G))</f>
        <v>0.37148724437281277</v>
      </c>
      <c r="I1129">
        <f>VLOOKUP(A1129,'Dados absolutos'!A:I,9,FALSE)</f>
        <v>0.74099999999999999</v>
      </c>
      <c r="J1129" s="1">
        <f>VLOOKUP(A1129,'Dados absolutos'!A:L,12,FALSE)</f>
        <v>9500.8601320484904</v>
      </c>
      <c r="K1129" s="1">
        <f>(J1129-MIN(J:J))/(MAX(J:J)-MIN(J:J))</f>
        <v>0.73652276908935932</v>
      </c>
      <c r="L1129" s="1">
        <f>VLOOKUP(A1129,'Dados absolutos'!A:M,13,FALSE)</f>
        <v>0.9722222222222221</v>
      </c>
      <c r="M1129" s="1">
        <f>(L1129-MIN(L:L))/(MAX(L:L)-MIN(L:L))</f>
        <v>0.53950953678474112</v>
      </c>
      <c r="N1129" s="1">
        <f>VLOOKUP(B1129,'[1]ICI-DH'!$A:$H,8,FALSE)</f>
        <v>0.16</v>
      </c>
      <c r="O1129" s="17">
        <f>VLOOKUP(A1129,'Dados absolutos'!A:Q,17,FALSE)</f>
        <v>1.0825837665895939E-3</v>
      </c>
      <c r="P1129" s="1">
        <f>(O1129-MIN(O:O))/(MAX(O:O)-MIN(O:O))</f>
        <v>8.7785514761898401E-2</v>
      </c>
      <c r="Q1129" s="3">
        <f>H1129-I1129-K1129+M1129+N1129+P1129</f>
        <v>-0.318740473169907</v>
      </c>
      <c r="R1129" s="4" t="s">
        <v>6510</v>
      </c>
    </row>
    <row r="1130" spans="1:18" x14ac:dyDescent="0.25">
      <c r="A1130">
        <v>291100</v>
      </c>
      <c r="B1130">
        <v>2911006</v>
      </c>
      <c r="C1130" t="s">
        <v>1913</v>
      </c>
      <c r="D1130" t="s">
        <v>1784</v>
      </c>
      <c r="E1130" t="s">
        <v>466</v>
      </c>
      <c r="F1130" t="s">
        <v>10</v>
      </c>
      <c r="G1130">
        <f>VLOOKUP(A1130,'Dados absolutos'!A:H,8,FALSE)</f>
        <v>11059</v>
      </c>
      <c r="H1130" s="1">
        <f>(G1130-MIN(G:G))/(MAX(G:G)-MIN(G:G))</f>
        <v>5.1343847123268414E-2</v>
      </c>
      <c r="I1130">
        <f>VLOOKUP(A1130,'Dados absolutos'!A:I,9,FALSE)</f>
        <v>0.55700000000000005</v>
      </c>
      <c r="J1130" s="1">
        <f>VLOOKUP(A1130,'Dados absolutos'!A:L,12,FALSE)</f>
        <v>4210.7691029930374</v>
      </c>
      <c r="K1130" s="1">
        <f>(J1130-MIN(J:J))/(MAX(J:J)-MIN(J:J))</f>
        <v>0.30613657768999003</v>
      </c>
      <c r="L1130" s="1">
        <f>VLOOKUP(A1130,'Dados absolutos'!A:M,13,FALSE)</f>
        <v>0.55000000000000004</v>
      </c>
      <c r="M1130" s="1">
        <f>(L1130-MIN(L:L))/(MAX(L:L)-MIN(L:L))</f>
        <v>0.33242506811989103</v>
      </c>
      <c r="N1130" s="1">
        <f>VLOOKUP(B1130,'[1]ICI-DH'!$A:$H,8,FALSE)</f>
        <v>0.16</v>
      </c>
      <c r="O1130" s="17">
        <f>VLOOKUP(A1130,'Dados absolutos'!A:Q,17,FALSE)</f>
        <v>0</v>
      </c>
      <c r="P1130" s="1">
        <f>(O1130-MIN(O:O))/(MAX(O:O)-MIN(O:O))</f>
        <v>0</v>
      </c>
      <c r="Q1130" s="3">
        <f>H1130-I1130-K1130+M1130+N1130+P1130</f>
        <v>-0.31936766244683057</v>
      </c>
      <c r="R1130" s="4" t="s">
        <v>6511</v>
      </c>
    </row>
    <row r="1131" spans="1:18" x14ac:dyDescent="0.25">
      <c r="A1131">
        <v>311130</v>
      </c>
      <c r="B1131">
        <v>3111309</v>
      </c>
      <c r="C1131" t="s">
        <v>2304</v>
      </c>
      <c r="D1131" t="s">
        <v>2181</v>
      </c>
      <c r="E1131" t="s">
        <v>2182</v>
      </c>
      <c r="F1131" t="s">
        <v>10</v>
      </c>
      <c r="G1131">
        <f>VLOOKUP(A1131,'Dados absolutos'!A:H,8,FALSE)</f>
        <v>11377</v>
      </c>
      <c r="H1131" s="1">
        <f>(G1131-MIN(G:G))/(MAX(G:G)-MIN(G:G))</f>
        <v>5.2940497170716035E-2</v>
      </c>
      <c r="I1131">
        <f>VLOOKUP(A1131,'Dados absolutos'!A:I,9,FALSE)</f>
        <v>0.68300000000000005</v>
      </c>
      <c r="J1131" s="1">
        <f>VLOOKUP(A1131,'Dados absolutos'!A:L,12,FALSE)</f>
        <v>5171.3535773929862</v>
      </c>
      <c r="K1131" s="1">
        <f>(J1131-MIN(J:J))/(MAX(J:J)-MIN(J:J))</f>
        <v>0.38428689517671488</v>
      </c>
      <c r="L1131" s="1">
        <f>VLOOKUP(A1131,'Dados absolutos'!A:M,13,FALSE)</f>
        <v>0.74444444444444446</v>
      </c>
      <c r="M1131" s="1">
        <f>(L1131-MIN(L:L))/(MAX(L:L)-MIN(L:L))</f>
        <v>0.42779291553133519</v>
      </c>
      <c r="N1131" s="1">
        <f>VLOOKUP(B1131,'[1]ICI-DH'!$A:$H,8,FALSE)</f>
        <v>0.26</v>
      </c>
      <c r="O1131" s="17">
        <f>VLOOKUP(A1131,'Dados absolutos'!A:Q,17,FALSE)</f>
        <v>8.7896633558934699E-5</v>
      </c>
      <c r="P1131" s="1">
        <f>(O1131-MIN(O:O))/(MAX(O:O)-MIN(O:O))</f>
        <v>7.1274403523678385E-3</v>
      </c>
      <c r="Q1131" s="3">
        <f>H1131-I1131-K1131+M1131+N1131+P1131</f>
        <v>-0.31942604212229603</v>
      </c>
      <c r="R1131" s="4" t="s">
        <v>6512</v>
      </c>
    </row>
    <row r="1132" spans="1:18" x14ac:dyDescent="0.25">
      <c r="A1132">
        <v>230320</v>
      </c>
      <c r="B1132">
        <v>2303204</v>
      </c>
      <c r="C1132" t="s">
        <v>942</v>
      </c>
      <c r="D1132" t="s">
        <v>905</v>
      </c>
      <c r="E1132" t="s">
        <v>466</v>
      </c>
      <c r="F1132" t="s">
        <v>10</v>
      </c>
      <c r="G1132">
        <f>VLOOKUP(A1132,'Dados absolutos'!A:H,8,FALSE)</f>
        <v>26320</v>
      </c>
      <c r="H1132" s="1">
        <f>(G1132-MIN(G:G))/(MAX(G:G)-MIN(G:G))</f>
        <v>0.12796798666445747</v>
      </c>
      <c r="I1132">
        <f>VLOOKUP(A1132,'Dados absolutos'!A:I,9,FALSE)</f>
        <v>0.57799999999999996</v>
      </c>
      <c r="J1132" s="1">
        <f>VLOOKUP(A1132,'Dados absolutos'!A:L,12,FALSE)</f>
        <v>4900.2335718085105</v>
      </c>
      <c r="K1132" s="1">
        <f>(J1132-MIN(J:J))/(MAX(J:J)-MIN(J:J))</f>
        <v>0.36222937178538062</v>
      </c>
      <c r="L1132" s="1">
        <f>VLOOKUP(A1132,'Dados absolutos'!A:M,13,FALSE)</f>
        <v>0.66666666666666674</v>
      </c>
      <c r="M1132" s="1">
        <f>(L1132-MIN(L:L))/(MAX(L:L)-MIN(L:L))</f>
        <v>0.38964577656675753</v>
      </c>
      <c r="N1132" s="1">
        <f>VLOOKUP(B1132,'[1]ICI-DH'!$A:$H,8,FALSE)</f>
        <v>0.1</v>
      </c>
      <c r="O1132" s="17">
        <f>VLOOKUP(A1132,'Dados absolutos'!A:Q,17,FALSE)</f>
        <v>3.7993920972644379E-5</v>
      </c>
      <c r="P1132" s="1">
        <f>(O1132-MIN(O:O))/(MAX(O:O)-MIN(O:O))</f>
        <v>3.0808848362039853E-3</v>
      </c>
      <c r="Q1132" s="3">
        <f>H1132-I1132-K1132+M1132+N1132+P1132</f>
        <v>-0.31953472371796149</v>
      </c>
      <c r="R1132" s="4" t="s">
        <v>6513</v>
      </c>
    </row>
    <row r="1133" spans="1:18" x14ac:dyDescent="0.25">
      <c r="A1133">
        <v>211060</v>
      </c>
      <c r="B1133">
        <v>2110609</v>
      </c>
      <c r="C1133" t="s">
        <v>636</v>
      </c>
      <c r="D1133" t="s">
        <v>465</v>
      </c>
      <c r="E1133" t="s">
        <v>466</v>
      </c>
      <c r="F1133" t="s">
        <v>10</v>
      </c>
      <c r="G1133">
        <f>VLOOKUP(A1133,'Dados absolutos'!A:H,8,FALSE)</f>
        <v>26943</v>
      </c>
      <c r="H1133" s="1">
        <f>(G1133-MIN(G:G))/(MAX(G:G)-MIN(G:G))</f>
        <v>0.1310960149020671</v>
      </c>
      <c r="I1133">
        <f>VLOOKUP(A1133,'Dados absolutos'!A:I,9,FALSE)</f>
        <v>0.57199999999999995</v>
      </c>
      <c r="J1133" s="1">
        <f>VLOOKUP(A1133,'Dados absolutos'!A:L,12,FALSE)</f>
        <v>6946.1830312140446</v>
      </c>
      <c r="K1133" s="1">
        <f>(J1133-MIN(J:J))/(MAX(J:J)-MIN(J:J))</f>
        <v>0.52868178078794714</v>
      </c>
      <c r="L1133" s="1">
        <f>VLOOKUP(A1133,'Dados absolutos'!A:M,13,FALSE)</f>
        <v>0.17777777777777778</v>
      </c>
      <c r="M1133" s="1">
        <f>(L1133-MIN(L:L))/(MAX(L:L)-MIN(L:L))</f>
        <v>0.14986376021798367</v>
      </c>
      <c r="N1133" s="1">
        <f>VLOOKUP(B1133,'[1]ICI-DH'!$A:$H,8,FALSE)</f>
        <v>0.5</v>
      </c>
      <c r="O1133" s="17">
        <f>VLOOKUP(A1133,'Dados absolutos'!A:Q,17,FALSE)</f>
        <v>0</v>
      </c>
      <c r="P1133" s="1">
        <f>(O1133-MIN(O:O))/(MAX(O:O)-MIN(O:O))</f>
        <v>0</v>
      </c>
      <c r="Q1133" s="3">
        <f>H1133-I1133-K1133+M1133+N1133+P1133</f>
        <v>-0.31972200566789633</v>
      </c>
      <c r="R1133" s="4" t="s">
        <v>6514</v>
      </c>
    </row>
    <row r="1134" spans="1:18" x14ac:dyDescent="0.25">
      <c r="A1134">
        <v>430350</v>
      </c>
      <c r="B1134">
        <v>4303509</v>
      </c>
      <c r="C1134" t="s">
        <v>4518</v>
      </c>
      <c r="D1134" t="s">
        <v>4459</v>
      </c>
      <c r="E1134" t="s">
        <v>3828</v>
      </c>
      <c r="F1134" t="s">
        <v>10</v>
      </c>
      <c r="G1134">
        <f>VLOOKUP(A1134,'Dados absolutos'!A:H,8,FALSE)</f>
        <v>62200</v>
      </c>
      <c r="H1134" s="1">
        <f>(G1134-MIN(G:G))/(MAX(G:G)-MIN(G:G))</f>
        <v>0.3081183127726983</v>
      </c>
      <c r="I1134">
        <f>VLOOKUP(A1134,'Dados absolutos'!A:I,9,FALSE)</f>
        <v>0.69699999999999995</v>
      </c>
      <c r="J1134" s="1">
        <f>VLOOKUP(A1134,'Dados absolutos'!A:L,12,FALSE)</f>
        <v>4859.6895017684883</v>
      </c>
      <c r="K1134" s="1">
        <f>(J1134-MIN(J:J))/(MAX(J:J)-MIN(J:J))</f>
        <v>0.35893082592057157</v>
      </c>
      <c r="L1134" s="1">
        <f>VLOOKUP(A1134,'Dados absolutos'!A:M,13,FALSE)</f>
        <v>0.46666666666666667</v>
      </c>
      <c r="M1134" s="1">
        <f>(L1134-MIN(L:L))/(MAX(L:L)-MIN(L:L))</f>
        <v>0.29155313351498641</v>
      </c>
      <c r="N1134" s="1">
        <f>VLOOKUP(B1134,'[1]ICI-DH'!$A:$H,8,FALSE)</f>
        <v>0.1</v>
      </c>
      <c r="O1134" s="17">
        <f>VLOOKUP(A1134,'Dados absolutos'!A:Q,17,FALSE)</f>
        <v>4.5016077170418006E-4</v>
      </c>
      <c r="P1134" s="1">
        <f>(O1134-MIN(O:O))/(MAX(O:O)-MIN(O:O))</f>
        <v>3.6503036798856733E-2</v>
      </c>
      <c r="Q1134" s="3">
        <f>H1134-I1134-K1134+M1134+N1134+P1134</f>
        <v>-0.31975634283403004</v>
      </c>
      <c r="R1134" s="4" t="s">
        <v>6515</v>
      </c>
    </row>
    <row r="1135" spans="1:18" x14ac:dyDescent="0.25">
      <c r="A1135">
        <v>351280</v>
      </c>
      <c r="B1135">
        <v>3512803</v>
      </c>
      <c r="C1135" t="s">
        <v>3338</v>
      </c>
      <c r="D1135" t="s">
        <v>3202</v>
      </c>
      <c r="E1135" t="s">
        <v>2182</v>
      </c>
      <c r="F1135" t="s">
        <v>10</v>
      </c>
      <c r="G1135">
        <f>VLOOKUP(A1135,'Dados absolutos'!A:H,8,FALSE)</f>
        <v>59773</v>
      </c>
      <c r="H1135" s="1">
        <f>(G1135-MIN(G:G))/(MAX(G:G)-MIN(G:G))</f>
        <v>0.29593255910868771</v>
      </c>
      <c r="I1135">
        <f>VLOOKUP(A1135,'Dados absolutos'!A:I,9,FALSE)</f>
        <v>0.76900000000000002</v>
      </c>
      <c r="J1135" s="1">
        <f>VLOOKUP(A1135,'Dados absolutos'!A:L,12,FALSE)</f>
        <v>5039.3782282970569</v>
      </c>
      <c r="K1135" s="1">
        <f>(J1135-MIN(J:J))/(MAX(J:J)-MIN(J:J))</f>
        <v>0.37354977032498227</v>
      </c>
      <c r="L1135" s="1">
        <f>VLOOKUP(A1135,'Dados absolutos'!A:M,13,FALSE)</f>
        <v>0.48333333333333339</v>
      </c>
      <c r="M1135" s="1">
        <f>(L1135-MIN(L:L))/(MAX(L:L)-MIN(L:L))</f>
        <v>0.29972752043596734</v>
      </c>
      <c r="N1135" s="1">
        <f>VLOOKUP(B1135,'[1]ICI-DH'!$A:$H,8,FALSE)</f>
        <v>0.2</v>
      </c>
      <c r="O1135" s="17">
        <f>VLOOKUP(A1135,'Dados absolutos'!A:Q,17,FALSE)</f>
        <v>3.3459923376775465E-4</v>
      </c>
      <c r="P1135" s="1">
        <f>(O1135-MIN(O:O))/(MAX(O:O)-MIN(O:O))</f>
        <v>2.7132280089300815E-2</v>
      </c>
      <c r="Q1135" s="3">
        <f>H1135-I1135-K1135+M1135+N1135+P1135</f>
        <v>-0.31975741069102653</v>
      </c>
      <c r="R1135" s="4" t="s">
        <v>6516</v>
      </c>
    </row>
    <row r="1136" spans="1:18" x14ac:dyDescent="0.25">
      <c r="A1136">
        <v>411570</v>
      </c>
      <c r="B1136">
        <v>4115705</v>
      </c>
      <c r="C1136" t="s">
        <v>4026</v>
      </c>
      <c r="D1136" t="s">
        <v>3827</v>
      </c>
      <c r="E1136" t="s">
        <v>3828</v>
      </c>
      <c r="F1136" t="s">
        <v>10</v>
      </c>
      <c r="G1136">
        <f>VLOOKUP(A1136,'Dados absolutos'!A:H,8,FALSE)</f>
        <v>39259</v>
      </c>
      <c r="H1136" s="1">
        <f>(G1136-MIN(G:G))/(MAX(G:G)-MIN(G:G))</f>
        <v>0.19293356831201955</v>
      </c>
      <c r="I1136">
        <f>VLOOKUP(A1136,'Dados absolutos'!A:I,9,FALSE)</f>
        <v>0.74299999999999999</v>
      </c>
      <c r="J1136" s="1">
        <f>VLOOKUP(A1136,'Dados absolutos'!A:L,12,FALSE)</f>
        <v>7258.7036883262444</v>
      </c>
      <c r="K1136" s="1">
        <f>(J1136-MIN(J:J))/(MAX(J:J)-MIN(J:J))</f>
        <v>0.55410753898556431</v>
      </c>
      <c r="L1136" s="1">
        <f>VLOOKUP(A1136,'Dados absolutos'!A:M,13,FALSE)</f>
        <v>0.4</v>
      </c>
      <c r="M1136" s="1">
        <f>(L1136-MIN(L:L))/(MAX(L:L)-MIN(L:L))</f>
        <v>0.25885558583106272</v>
      </c>
      <c r="N1136" s="1">
        <f>VLOOKUP(B1136,'[1]ICI-DH'!$A:$H,8,FALSE)</f>
        <v>0.1</v>
      </c>
      <c r="O1136" s="17">
        <f>VLOOKUP(A1136,'Dados absolutos'!A:Q,17,FALSE)</f>
        <v>5.2472044626709798E-3</v>
      </c>
      <c r="P1136" s="1">
        <f>(O1136-MIN(O:O))/(MAX(O:O)-MIN(O:O))</f>
        <v>0.42548997965080904</v>
      </c>
      <c r="Q1136" s="3">
        <f>H1136-I1136-K1136+M1136+N1136+P1136</f>
        <v>-0.31982840519167299</v>
      </c>
      <c r="R1136" s="4" t="s">
        <v>6517</v>
      </c>
    </row>
    <row r="1137" spans="1:18" x14ac:dyDescent="0.25">
      <c r="A1137">
        <v>231195</v>
      </c>
      <c r="B1137">
        <v>2311959</v>
      </c>
      <c r="C1137" t="s">
        <v>1057</v>
      </c>
      <c r="D1137" t="s">
        <v>905</v>
      </c>
      <c r="E1137" t="s">
        <v>466</v>
      </c>
      <c r="F1137" t="s">
        <v>10</v>
      </c>
      <c r="G1137">
        <f>VLOOKUP(A1137,'Dados absolutos'!A:H,8,FALSE)</f>
        <v>16633</v>
      </c>
      <c r="H1137" s="1">
        <f>(G1137-MIN(G:G))/(MAX(G:G)-MIN(G:G))</f>
        <v>7.9330411162491773E-2</v>
      </c>
      <c r="I1137">
        <f>VLOOKUP(A1137,'Dados absolutos'!A:I,9,FALSE)</f>
        <v>0.54</v>
      </c>
      <c r="J1137" s="1">
        <f>VLOOKUP(A1137,'Dados absolutos'!A:L,12,FALSE)</f>
        <v>5210.8691937714184</v>
      </c>
      <c r="K1137" s="1">
        <f>(J1137-MIN(J:J))/(MAX(J:J)-MIN(J:J))</f>
        <v>0.38750176908729644</v>
      </c>
      <c r="L1137" s="1">
        <f>VLOOKUP(A1137,'Dados absolutos'!A:M,13,FALSE)</f>
        <v>0.53888888888888897</v>
      </c>
      <c r="M1137" s="1">
        <f>(L1137-MIN(L:L))/(MAX(L:L)-MIN(L:L))</f>
        <v>0.32697547683923711</v>
      </c>
      <c r="N1137" s="1">
        <f>VLOOKUP(B1137,'[1]ICI-DH'!$A:$H,8,FALSE)</f>
        <v>0.2</v>
      </c>
      <c r="O1137" s="17">
        <f>VLOOKUP(A1137,'Dados absolutos'!A:Q,17,FALSE)</f>
        <v>0</v>
      </c>
      <c r="P1137" s="1">
        <f>(O1137-MIN(O:O))/(MAX(O:O)-MIN(O:O))</f>
        <v>0</v>
      </c>
      <c r="Q1137" s="3">
        <f>H1137-I1137-K1137+M1137+N1137+P1137</f>
        <v>-0.32119588108556757</v>
      </c>
      <c r="R1137" s="4" t="s">
        <v>6518</v>
      </c>
    </row>
    <row r="1138" spans="1:18" x14ac:dyDescent="0.25">
      <c r="A1138">
        <v>351410</v>
      </c>
      <c r="B1138">
        <v>3514106</v>
      </c>
      <c r="C1138" t="s">
        <v>3352</v>
      </c>
      <c r="D1138" t="s">
        <v>3202</v>
      </c>
      <c r="E1138" t="s">
        <v>2182</v>
      </c>
      <c r="F1138" t="s">
        <v>10</v>
      </c>
      <c r="G1138">
        <f>VLOOKUP(A1138,'Dados absolutos'!A:H,8,FALSE)</f>
        <v>24510</v>
      </c>
      <c r="H1138" s="1">
        <f>(G1138-MIN(G:G))/(MAX(G:G)-MIN(G:G))</f>
        <v>0.11888013576546315</v>
      </c>
      <c r="I1138">
        <f>VLOOKUP(A1138,'Dados absolutos'!A:I,9,FALSE)</f>
        <v>0.72499999999999998</v>
      </c>
      <c r="J1138" s="1">
        <f>VLOOKUP(A1138,'Dados absolutos'!A:L,12,FALSE)</f>
        <v>6035.6424304365564</v>
      </c>
      <c r="K1138" s="1">
        <f>(J1138-MIN(J:J))/(MAX(J:J)-MIN(J:J))</f>
        <v>0.45460288514499492</v>
      </c>
      <c r="L1138" s="1">
        <f>VLOOKUP(A1138,'Dados absolutos'!A:M,13,FALSE)</f>
        <v>0.72777777777777786</v>
      </c>
      <c r="M1138" s="1">
        <f>(L1138-MIN(L:L))/(MAX(L:L)-MIN(L:L))</f>
        <v>0.41961852861035431</v>
      </c>
      <c r="N1138" s="1">
        <f>VLOOKUP(B1138,'[1]ICI-DH'!$A:$H,8,FALSE)</f>
        <v>0.26</v>
      </c>
      <c r="O1138" s="17">
        <f>VLOOKUP(A1138,'Dados absolutos'!A:Q,17,FALSE)</f>
        <v>7.343941248470012E-4</v>
      </c>
      <c r="P1138" s="1">
        <f>(O1138-MIN(O:O))/(MAX(O:O)-MIN(O:O))</f>
        <v>5.9551203590371277E-2</v>
      </c>
      <c r="Q1138" s="3">
        <f>H1138-I1138-K1138+M1138+N1138+P1138</f>
        <v>-0.32155301717880613</v>
      </c>
      <c r="R1138" s="4" t="s">
        <v>6519</v>
      </c>
    </row>
    <row r="1139" spans="1:18" x14ac:dyDescent="0.25">
      <c r="A1139">
        <v>354970</v>
      </c>
      <c r="B1139">
        <v>3549706</v>
      </c>
      <c r="C1139" t="s">
        <v>3743</v>
      </c>
      <c r="D1139" t="s">
        <v>3202</v>
      </c>
      <c r="E1139" t="s">
        <v>2182</v>
      </c>
      <c r="F1139" t="s">
        <v>10</v>
      </c>
      <c r="G1139">
        <f>VLOOKUP(A1139,'Dados absolutos'!A:H,8,FALSE)</f>
        <v>52205</v>
      </c>
      <c r="H1139" s="1">
        <f>(G1139-MIN(G:G))/(MAX(G:G)-MIN(G:G))</f>
        <v>0.25793429634427389</v>
      </c>
      <c r="I1139">
        <f>VLOOKUP(A1139,'Dados absolutos'!A:I,9,FALSE)</f>
        <v>0.77400000000000002</v>
      </c>
      <c r="J1139" s="1">
        <f>VLOOKUP(A1139,'Dados absolutos'!A:L,12,FALSE)</f>
        <v>5583.303611148357</v>
      </c>
      <c r="K1139" s="1">
        <f>(J1139-MIN(J:J))/(MAX(J:J)-MIN(J:J))</f>
        <v>0.4178019339730269</v>
      </c>
      <c r="L1139" s="1">
        <f>VLOOKUP(A1139,'Dados absolutos'!A:M,13,FALSE)</f>
        <v>0.54444444444444451</v>
      </c>
      <c r="M1139" s="1">
        <f>(L1139-MIN(L:L))/(MAX(L:L)-MIN(L:L))</f>
        <v>0.32970027247956407</v>
      </c>
      <c r="N1139" s="1">
        <f>VLOOKUP(B1139,'[1]ICI-DH'!$A:$H,8,FALSE)</f>
        <v>0.2</v>
      </c>
      <c r="O1139" s="17">
        <f>VLOOKUP(A1139,'Dados absolutos'!A:Q,17,FALSE)</f>
        <v>1.0152284263959391E-3</v>
      </c>
      <c r="P1139" s="1">
        <f>(O1139-MIN(O:O))/(MAX(O:O)-MIN(O:O))</f>
        <v>8.2323745064861828E-2</v>
      </c>
      <c r="Q1139" s="3">
        <f>H1139-I1139-K1139+M1139+N1139+P1139</f>
        <v>-0.32184362008432715</v>
      </c>
      <c r="R1139" s="4" t="s">
        <v>6520</v>
      </c>
    </row>
    <row r="1140" spans="1:18" x14ac:dyDescent="0.25">
      <c r="A1140">
        <v>230680</v>
      </c>
      <c r="B1140">
        <v>2306801</v>
      </c>
      <c r="C1140" t="s">
        <v>995</v>
      </c>
      <c r="D1140" t="s">
        <v>905</v>
      </c>
      <c r="E1140" t="s">
        <v>466</v>
      </c>
      <c r="F1140" t="s">
        <v>10</v>
      </c>
      <c r="G1140">
        <f>VLOOKUP(A1140,'Dados absolutos'!A:H,8,FALSE)</f>
        <v>10356</v>
      </c>
      <c r="H1140" s="1">
        <f>(G1140-MIN(G:G))/(MAX(G:G)-MIN(G:G))</f>
        <v>4.7814145917747415E-2</v>
      </c>
      <c r="I1140">
        <f>VLOOKUP(A1140,'Dados absolutos'!A:I,9,FALSE)</f>
        <v>0.61799999999999999</v>
      </c>
      <c r="J1140" s="1">
        <f>VLOOKUP(A1140,'Dados absolutos'!A:L,12,FALSE)</f>
        <v>6737.2666348010807</v>
      </c>
      <c r="K1140" s="1">
        <f>(J1140-MIN(J:J))/(MAX(J:J)-MIN(J:J))</f>
        <v>0.51168495943285019</v>
      </c>
      <c r="L1140" s="1">
        <f>VLOOKUP(A1140,'Dados absolutos'!A:M,13,FALSE)</f>
        <v>0.58888888888888891</v>
      </c>
      <c r="M1140" s="1">
        <f>(L1140-MIN(L:L))/(MAX(L:L)-MIN(L:L))</f>
        <v>0.35149863760217986</v>
      </c>
      <c r="N1140" s="1">
        <f>VLOOKUP(B1140,'[1]ICI-DH'!$A:$H,8,FALSE)</f>
        <v>0.4</v>
      </c>
      <c r="O1140" s="17">
        <f>VLOOKUP(A1140,'Dados absolutos'!A:Q,17,FALSE)</f>
        <v>9.6562379297025877E-5</v>
      </c>
      <c r="P1140" s="1">
        <f>(O1140-MIN(O:O))/(MAX(O:O)-MIN(O:O))</f>
        <v>7.8301360456632767E-3</v>
      </c>
      <c r="Q1140" s="3">
        <f>H1140-I1140-K1140+M1140+N1140+P1140</f>
        <v>-0.3225420398672596</v>
      </c>
      <c r="R1140" s="4" t="s">
        <v>6521</v>
      </c>
    </row>
    <row r="1141" spans="1:18" x14ac:dyDescent="0.25">
      <c r="A1141">
        <v>220965</v>
      </c>
      <c r="B1141">
        <v>2209658</v>
      </c>
      <c r="C1141" t="s">
        <v>865</v>
      </c>
      <c r="D1141" t="s">
        <v>682</v>
      </c>
      <c r="E1141" t="s">
        <v>466</v>
      </c>
      <c r="F1141" t="s">
        <v>10</v>
      </c>
      <c r="G1141">
        <f>VLOOKUP(A1141,'Dados absolutos'!A:H,8,FALSE)</f>
        <v>5572</v>
      </c>
      <c r="H1141" s="1">
        <f>(G1141-MIN(G:G))/(MAX(G:G)-MIN(G:G))</f>
        <v>2.3794102436648642E-2</v>
      </c>
      <c r="I1141">
        <f>VLOOKUP(A1141,'Dados absolutos'!A:I,9,FALSE)</f>
        <v>0.48499999999999999</v>
      </c>
      <c r="J1141" s="1">
        <f>VLOOKUP(A1141,'Dados absolutos'!A:L,12,FALSE)</f>
        <v>4949.0913262742288</v>
      </c>
      <c r="K1141" s="1">
        <f>(J1141-MIN(J:J))/(MAX(J:J)-MIN(J:J))</f>
        <v>0.36620429447562031</v>
      </c>
      <c r="L1141" s="1">
        <f>VLOOKUP(A1141,'Dados absolutos'!A:M,13,FALSE)</f>
        <v>0.28888888888888886</v>
      </c>
      <c r="M1141" s="1">
        <f>(L1141-MIN(L:L))/(MAX(L:L)-MIN(L:L))</f>
        <v>0.20435967302452315</v>
      </c>
      <c r="N1141" s="1">
        <f>VLOOKUP(B1141,'[1]ICI-DH'!$A:$H,8,FALSE)</f>
        <v>0.3</v>
      </c>
      <c r="O1141" s="17">
        <f>VLOOKUP(A1141,'Dados absolutos'!A:Q,17,FALSE)</f>
        <v>0</v>
      </c>
      <c r="P1141" s="1">
        <f>(O1141-MIN(O:O))/(MAX(O:O)-MIN(O:O))</f>
        <v>0</v>
      </c>
      <c r="Q1141" s="3">
        <f>H1141-I1141-K1141+M1141+N1141+P1141</f>
        <v>-0.32305051901444842</v>
      </c>
      <c r="R1141" s="4" t="s">
        <v>6522</v>
      </c>
    </row>
    <row r="1142" spans="1:18" x14ac:dyDescent="0.25">
      <c r="A1142">
        <v>353300</v>
      </c>
      <c r="B1142">
        <v>3533007</v>
      </c>
      <c r="C1142" t="s">
        <v>3566</v>
      </c>
      <c r="D1142" t="s">
        <v>3202</v>
      </c>
      <c r="E1142" t="s">
        <v>2182</v>
      </c>
      <c r="F1142" t="s">
        <v>10</v>
      </c>
      <c r="G1142">
        <f>VLOOKUP(A1142,'Dados absolutos'!A:H,8,FALSE)</f>
        <v>19419</v>
      </c>
      <c r="H1142" s="1">
        <f>(G1142-MIN(G:G))/(MAX(G:G)-MIN(G:G))</f>
        <v>9.3318672270004566E-2</v>
      </c>
      <c r="I1142">
        <f>VLOOKUP(A1142,'Dados absolutos'!A:I,9,FALSE)</f>
        <v>0.73899999999999999</v>
      </c>
      <c r="J1142" s="1">
        <f>VLOOKUP(A1142,'Dados absolutos'!A:L,12,FALSE)</f>
        <v>4924.5018203821</v>
      </c>
      <c r="K1142" s="1">
        <f>(J1142-MIN(J:J))/(MAX(J:J)-MIN(J:J))</f>
        <v>0.36420376485690881</v>
      </c>
      <c r="L1142" s="1">
        <f>VLOOKUP(A1142,'Dados absolutos'!A:M,13,FALSE)</f>
        <v>0.56666666666666665</v>
      </c>
      <c r="M1142" s="1">
        <f>(L1142-MIN(L:L))/(MAX(L:L)-MIN(L:L))</f>
        <v>0.34059945504087197</v>
      </c>
      <c r="N1142" s="1">
        <f>VLOOKUP(B1142,'[1]ICI-DH'!$A:$H,8,FALSE)</f>
        <v>0.2</v>
      </c>
      <c r="O1142" s="17">
        <f>VLOOKUP(A1142,'Dados absolutos'!A:Q,17,FALSE)</f>
        <v>1.8023585148565838E-3</v>
      </c>
      <c r="P1142" s="1">
        <f>(O1142-MIN(O:O))/(MAX(O:O)-MIN(O:O))</f>
        <v>0.14615124934914833</v>
      </c>
      <c r="Q1142" s="3">
        <f>H1142-I1142-K1142+M1142+N1142+P1142</f>
        <v>-0.323134388196884</v>
      </c>
      <c r="R1142" s="4" t="s">
        <v>6523</v>
      </c>
    </row>
    <row r="1143" spans="1:18" x14ac:dyDescent="0.25">
      <c r="A1143">
        <v>292580</v>
      </c>
      <c r="B1143">
        <v>2925808</v>
      </c>
      <c r="C1143" t="s">
        <v>1391</v>
      </c>
      <c r="D1143" t="s">
        <v>1784</v>
      </c>
      <c r="E1143" t="s">
        <v>466</v>
      </c>
      <c r="F1143" t="s">
        <v>10</v>
      </c>
      <c r="G1143">
        <f>VLOOKUP(A1143,'Dados absolutos'!A:H,8,FALSE)</f>
        <v>25988</v>
      </c>
      <c r="H1143" s="1">
        <f>(G1143-MIN(G:G))/(MAX(G:G)-MIN(G:G))</f>
        <v>0.12630104384762536</v>
      </c>
      <c r="I1143">
        <f>VLOOKUP(A1143,'Dados absolutos'!A:I,9,FALSE)</f>
        <v>0.59199999999999997</v>
      </c>
      <c r="J1143" s="1">
        <f>VLOOKUP(A1143,'Dados absolutos'!A:L,12,FALSE)</f>
        <v>4154.8185843466217</v>
      </c>
      <c r="K1143" s="1">
        <f>(J1143-MIN(J:J))/(MAX(J:J)-MIN(J:J))</f>
        <v>0.30158460864167108</v>
      </c>
      <c r="L1143" s="1">
        <f>VLOOKUP(A1143,'Dados absolutos'!A:M,13,FALSE)</f>
        <v>0.56111111111111112</v>
      </c>
      <c r="M1143" s="1">
        <f>(L1143-MIN(L:L))/(MAX(L:L)-MIN(L:L))</f>
        <v>0.33787465940054495</v>
      </c>
      <c r="N1143" s="1">
        <f>VLOOKUP(B1143,'[1]ICI-DH'!$A:$H,8,FALSE)</f>
        <v>0.1</v>
      </c>
      <c r="O1143" s="17">
        <f>VLOOKUP(A1143,'Dados absolutos'!A:Q,17,FALSE)</f>
        <v>7.695859627520394E-5</v>
      </c>
      <c r="P1143" s="1">
        <f>(O1143-MIN(O:O))/(MAX(O:O)-MIN(O:O))</f>
        <v>6.2404870624048706E-3</v>
      </c>
      <c r="Q1143" s="3">
        <f>H1143-I1143-K1143+M1143+N1143+P1143</f>
        <v>-0.32316841833109589</v>
      </c>
      <c r="R1143" s="4" t="s">
        <v>6524</v>
      </c>
    </row>
    <row r="1144" spans="1:18" x14ac:dyDescent="0.25">
      <c r="A1144">
        <v>351760</v>
      </c>
      <c r="B1144">
        <v>3517604</v>
      </c>
      <c r="C1144" t="s">
        <v>3396</v>
      </c>
      <c r="D1144" t="s">
        <v>3202</v>
      </c>
      <c r="E1144" t="s">
        <v>2182</v>
      </c>
      <c r="F1144" t="s">
        <v>10</v>
      </c>
      <c r="G1144">
        <f>VLOOKUP(A1144,'Dados absolutos'!A:H,8,FALSE)</f>
        <v>17071</v>
      </c>
      <c r="H1144" s="1">
        <f>(G1144-MIN(G:G))/(MAX(G:G)-MIN(G:G))</f>
        <v>8.1529570661806425E-2</v>
      </c>
      <c r="I1144">
        <f>VLOOKUP(A1144,'Dados absolutos'!A:I,9,FALSE)</f>
        <v>0.67500000000000004</v>
      </c>
      <c r="J1144" s="1">
        <f>VLOOKUP(A1144,'Dados absolutos'!A:L,12,FALSE)</f>
        <v>5240.1956768789178</v>
      </c>
      <c r="K1144" s="1">
        <f>(J1144-MIN(J:J))/(MAX(J:J)-MIN(J:J))</f>
        <v>0.38988768519014816</v>
      </c>
      <c r="L1144" s="1">
        <f>VLOOKUP(A1144,'Dados absolutos'!A:M,13,FALSE)</f>
        <v>0.63888888888888895</v>
      </c>
      <c r="M1144" s="1">
        <f>(L1144-MIN(L:L))/(MAX(L:L)-MIN(L:L))</f>
        <v>0.37602179836512267</v>
      </c>
      <c r="N1144" s="1">
        <f>VLOOKUP(B1144,'[1]ICI-DH'!$A:$H,8,FALSE)</f>
        <v>0.26</v>
      </c>
      <c r="O1144" s="17">
        <f>VLOOKUP(A1144,'Dados absolutos'!A:Q,17,FALSE)</f>
        <v>2.9289438228574774E-4</v>
      </c>
      <c r="P1144" s="1">
        <f>(O1144-MIN(O:O))/(MAX(O:O)-MIN(O:O))</f>
        <v>2.3750480021348747E-2</v>
      </c>
      <c r="Q1144" s="3">
        <f>H1144-I1144-K1144+M1144+N1144+P1144</f>
        <v>-0.32358583614187031</v>
      </c>
      <c r="R1144" s="4" t="s">
        <v>6525</v>
      </c>
    </row>
    <row r="1145" spans="1:18" x14ac:dyDescent="0.25">
      <c r="A1145">
        <v>230020</v>
      </c>
      <c r="B1145">
        <v>2300200</v>
      </c>
      <c r="C1145" t="s">
        <v>907</v>
      </c>
      <c r="D1145" t="s">
        <v>905</v>
      </c>
      <c r="E1145" t="s">
        <v>466</v>
      </c>
      <c r="F1145" t="s">
        <v>10</v>
      </c>
      <c r="G1145">
        <f>VLOOKUP(A1145,'Dados absolutos'!A:H,8,FALSE)</f>
        <v>65264</v>
      </c>
      <c r="H1145" s="1">
        <f>(G1145-MIN(G:G))/(MAX(G:G)-MIN(G:G))</f>
        <v>0.32350238744370302</v>
      </c>
      <c r="I1145">
        <f>VLOOKUP(A1145,'Dados absolutos'!A:I,9,FALSE)</f>
        <v>0.60099999999999998</v>
      </c>
      <c r="J1145" s="1">
        <f>VLOOKUP(A1145,'Dados absolutos'!A:L,12,FALSE)</f>
        <v>4286.1807750061289</v>
      </c>
      <c r="K1145" s="1">
        <f>(J1145-MIN(J:J))/(MAX(J:J)-MIN(J:J))</f>
        <v>0.31227184873287184</v>
      </c>
      <c r="L1145" s="1">
        <f>VLOOKUP(A1145,'Dados absolutos'!A:M,13,FALSE)</f>
        <v>0.19999999999999998</v>
      </c>
      <c r="M1145" s="1">
        <f>(L1145-MIN(L:L))/(MAX(L:L)-MIN(L:L))</f>
        <v>0.16076294277929157</v>
      </c>
      <c r="N1145" s="1">
        <f>VLOOKUP(B1145,'[1]ICI-DH'!$A:$H,8,FALSE)</f>
        <v>0.1</v>
      </c>
      <c r="O1145" s="17">
        <f>VLOOKUP(A1145,'Dados absolutos'!A:Q,17,FALSE)</f>
        <v>6.128953174797744E-5</v>
      </c>
      <c r="P1145" s="1">
        <f>(O1145-MIN(O:O))/(MAX(O:O)-MIN(O:O))</f>
        <v>4.9699000299637704E-3</v>
      </c>
      <c r="Q1145" s="3">
        <f>H1145-I1145-K1145+M1145+N1145+P1145</f>
        <v>-0.3240366184799135</v>
      </c>
      <c r="R1145" s="4" t="s">
        <v>6526</v>
      </c>
    </row>
    <row r="1146" spans="1:18" x14ac:dyDescent="0.25">
      <c r="A1146">
        <v>261520</v>
      </c>
      <c r="B1146">
        <v>2615201</v>
      </c>
      <c r="C1146" t="s">
        <v>1606</v>
      </c>
      <c r="D1146" t="s">
        <v>1452</v>
      </c>
      <c r="E1146" t="s">
        <v>466</v>
      </c>
      <c r="F1146" t="s">
        <v>10</v>
      </c>
      <c r="G1146">
        <f>VLOOKUP(A1146,'Dados absolutos'!A:H,8,FALSE)</f>
        <v>8920</v>
      </c>
      <c r="H1146" s="1">
        <f>(G1146-MIN(G:G))/(MAX(G:G)-MIN(G:G))</f>
        <v>4.0604116143738669E-2</v>
      </c>
      <c r="I1146">
        <f>VLOOKUP(A1146,'Dados absolutos'!A:I,9,FALSE)</f>
        <v>0.59899999999999998</v>
      </c>
      <c r="J1146" s="1">
        <f>VLOOKUP(A1146,'Dados absolutos'!A:L,12,FALSE)</f>
        <v>5618.8276726457407</v>
      </c>
      <c r="K1146" s="1">
        <f>(J1146-MIN(J:J))/(MAX(J:J)-MIN(J:J))</f>
        <v>0.42069206676033088</v>
      </c>
      <c r="L1146" s="1">
        <f>VLOOKUP(A1146,'Dados absolutos'!A:M,13,FALSE)</f>
        <v>0.84444444444444433</v>
      </c>
      <c r="M1146" s="1">
        <f>(L1146-MIN(L:L))/(MAX(L:L)-MIN(L:L))</f>
        <v>0.4768392370572207</v>
      </c>
      <c r="N1146" s="1">
        <f>VLOOKUP(B1146,'[1]ICI-DH'!$A:$H,8,FALSE)</f>
        <v>0.16</v>
      </c>
      <c r="O1146" s="17">
        <f>VLOOKUP(A1146,'Dados absolutos'!A:Q,17,FALSE)</f>
        <v>2.242152466367713E-4</v>
      </c>
      <c r="P1146" s="1">
        <f>(O1146-MIN(O:O))/(MAX(O:O)-MIN(O:O))</f>
        <v>1.8181365221723967E-2</v>
      </c>
      <c r="Q1146" s="3">
        <f>H1146-I1146-K1146+M1146+N1146+P1146</f>
        <v>-0.32406734833764739</v>
      </c>
      <c r="R1146" s="4" t="s">
        <v>6527</v>
      </c>
    </row>
    <row r="1147" spans="1:18" x14ac:dyDescent="0.25">
      <c r="A1147">
        <v>270210</v>
      </c>
      <c r="B1147">
        <v>2702108</v>
      </c>
      <c r="C1147" t="s">
        <v>1638</v>
      </c>
      <c r="D1147" t="s">
        <v>1620</v>
      </c>
      <c r="E1147" t="s">
        <v>466</v>
      </c>
      <c r="F1147" t="s">
        <v>10</v>
      </c>
      <c r="G1147">
        <f>VLOOKUP(A1147,'Dados absolutos'!A:H,8,FALSE)</f>
        <v>15816</v>
      </c>
      <c r="H1147" s="1">
        <f>(G1147-MIN(G:G))/(MAX(G:G)-MIN(G:G))</f>
        <v>7.5228325977697103E-2</v>
      </c>
      <c r="I1147">
        <f>VLOOKUP(A1147,'Dados absolutos'!A:I,9,FALSE)</f>
        <v>0.51700000000000002</v>
      </c>
      <c r="J1147" s="1">
        <f>VLOOKUP(A1147,'Dados absolutos'!A:L,12,FALSE)</f>
        <v>5958.9123160091049</v>
      </c>
      <c r="K1147" s="1">
        <f>(J1147-MIN(J:J))/(MAX(J:J)-MIN(J:J))</f>
        <v>0.44836034951891796</v>
      </c>
      <c r="L1147" s="1">
        <f>VLOOKUP(A1147,'Dados absolutos'!A:M,13,FALSE)</f>
        <v>0.8222222222222223</v>
      </c>
      <c r="M1147" s="1">
        <f>(L1147-MIN(L:L))/(MAX(L:L)-MIN(L:L))</f>
        <v>0.46594005449591286</v>
      </c>
      <c r="N1147" s="1">
        <f>VLOOKUP(B1147,'[1]ICI-DH'!$A:$H,8,FALSE)</f>
        <v>0.1</v>
      </c>
      <c r="O1147" s="17">
        <f>VLOOKUP(A1147,'Dados absolutos'!A:Q,17,FALSE)</f>
        <v>0</v>
      </c>
      <c r="P1147" s="1">
        <f>(O1147-MIN(O:O))/(MAX(O:O)-MIN(O:O))</f>
        <v>0</v>
      </c>
      <c r="Q1147" s="3">
        <f>H1147-I1147-K1147+M1147+N1147+P1147</f>
        <v>-0.324191969045308</v>
      </c>
      <c r="R1147" s="4" t="s">
        <v>6528</v>
      </c>
    </row>
    <row r="1148" spans="1:18" x14ac:dyDescent="0.25">
      <c r="A1148">
        <v>316292</v>
      </c>
      <c r="B1148">
        <v>3162922</v>
      </c>
      <c r="C1148" t="s">
        <v>2919</v>
      </c>
      <c r="D1148" t="s">
        <v>2181</v>
      </c>
      <c r="E1148" t="s">
        <v>2182</v>
      </c>
      <c r="F1148" t="s">
        <v>10</v>
      </c>
      <c r="G1148">
        <f>VLOOKUP(A1148,'Dados absolutos'!A:H,8,FALSE)</f>
        <v>34348</v>
      </c>
      <c r="H1148" s="1">
        <f>(G1148-MIN(G:G))/(MAX(G:G)-MIN(G:G))</f>
        <v>0.1682758689943615</v>
      </c>
      <c r="I1148">
        <f>VLOOKUP(A1148,'Dados absolutos'!A:I,9,FALSE)</f>
        <v>0.66200000000000003</v>
      </c>
      <c r="J1148" s="1">
        <f>VLOOKUP(A1148,'Dados absolutos'!A:L,12,FALSE)</f>
        <v>4963.9731993129144</v>
      </c>
      <c r="K1148" s="1">
        <f>(J1148-MIN(J:J))/(MAX(J:J)-MIN(J:J))</f>
        <v>0.36741503973932754</v>
      </c>
      <c r="L1148" s="1">
        <f>VLOOKUP(A1148,'Dados absolutos'!A:M,13,FALSE)</f>
        <v>0.62777777777777777</v>
      </c>
      <c r="M1148" s="1">
        <f>(L1148-MIN(L:L))/(MAX(L:L)-MIN(L:L))</f>
        <v>0.3705722070844687</v>
      </c>
      <c r="N1148" s="1">
        <f>VLOOKUP(B1148,'[1]ICI-DH'!$A:$H,8,FALSE)</f>
        <v>0.1</v>
      </c>
      <c r="O1148" s="17">
        <f>VLOOKUP(A1148,'Dados absolutos'!A:Q,17,FALSE)</f>
        <v>8.1518574589495752E-4</v>
      </c>
      <c r="P1148" s="1">
        <f>(O1148-MIN(O:O))/(MAX(O:O)-MIN(O:O))</f>
        <v>6.6102506372682224E-2</v>
      </c>
      <c r="Q1148" s="3">
        <f>H1148-I1148-K1148+M1148+N1148+P1148</f>
        <v>-0.32446445728781514</v>
      </c>
      <c r="R1148" s="4" t="s">
        <v>6529</v>
      </c>
    </row>
    <row r="1149" spans="1:18" x14ac:dyDescent="0.25">
      <c r="A1149">
        <v>220191</v>
      </c>
      <c r="B1149">
        <v>2201919</v>
      </c>
      <c r="C1149" t="s">
        <v>713</v>
      </c>
      <c r="D1149" t="s">
        <v>682</v>
      </c>
      <c r="E1149" t="s">
        <v>466</v>
      </c>
      <c r="F1149" t="s">
        <v>10</v>
      </c>
      <c r="G1149">
        <f>VLOOKUP(A1149,'Dados absolutos'!A:H,8,FALSE)</f>
        <v>5636</v>
      </c>
      <c r="H1149" s="1">
        <f>(G1149-MIN(G:G))/(MAX(G:G)-MIN(G:G))</f>
        <v>2.4115440810977721E-2</v>
      </c>
      <c r="I1149">
        <f>VLOOKUP(A1149,'Dados absolutos'!A:I,9,FALSE)</f>
        <v>0.53200000000000003</v>
      </c>
      <c r="J1149" s="1">
        <f>VLOOKUP(A1149,'Dados absolutos'!A:L,12,FALSE)</f>
        <v>6340.0348793470539</v>
      </c>
      <c r="K1149" s="1">
        <f>(J1149-MIN(J:J))/(MAX(J:J)-MIN(J:J))</f>
        <v>0.47936735631529676</v>
      </c>
      <c r="L1149" s="1">
        <f>VLOOKUP(A1149,'Dados absolutos'!A:M,13,FALSE)</f>
        <v>0.48888888888888893</v>
      </c>
      <c r="M1149" s="1">
        <f>(L1149-MIN(L:L))/(MAX(L:L)-MIN(L:L))</f>
        <v>0.3024523160762943</v>
      </c>
      <c r="N1149" s="1">
        <f>VLOOKUP(B1149,'[1]ICI-DH'!$A:$H,8,FALSE)</f>
        <v>0.36</v>
      </c>
      <c r="O1149" s="17">
        <f>VLOOKUP(A1149,'Dados absolutos'!A:Q,17,FALSE)</f>
        <v>0</v>
      </c>
      <c r="P1149" s="1">
        <f>(O1149-MIN(O:O))/(MAX(O:O)-MIN(O:O))</f>
        <v>0</v>
      </c>
      <c r="Q1149" s="3">
        <f>H1149-I1149-K1149+M1149+N1149+P1149</f>
        <v>-0.32479959942802483</v>
      </c>
      <c r="R1149" s="4" t="s">
        <v>6530</v>
      </c>
    </row>
    <row r="1150" spans="1:18" x14ac:dyDescent="0.25">
      <c r="A1150">
        <v>220935</v>
      </c>
      <c r="B1150">
        <v>2209351</v>
      </c>
      <c r="C1150" t="s">
        <v>858</v>
      </c>
      <c r="D1150" t="s">
        <v>682</v>
      </c>
      <c r="E1150" t="s">
        <v>466</v>
      </c>
      <c r="F1150" t="s">
        <v>10</v>
      </c>
      <c r="G1150">
        <f>VLOOKUP(A1150,'Dados absolutos'!A:H,8,FALSE)</f>
        <v>4125</v>
      </c>
      <c r="H1150" s="1">
        <f>(G1150-MIN(G:G))/(MAX(G:G)-MIN(G:G))</f>
        <v>1.6528842629552086E-2</v>
      </c>
      <c r="I1150">
        <f>VLOOKUP(A1150,'Dados absolutos'!A:I,9,FALSE)</f>
        <v>0.57399999999999995</v>
      </c>
      <c r="J1150" s="1">
        <f>VLOOKUP(A1150,'Dados absolutos'!A:L,12,FALSE)</f>
        <v>6624.7806060606063</v>
      </c>
      <c r="K1150" s="1">
        <f>(J1150-MIN(J:J))/(MAX(J:J)-MIN(J:J))</f>
        <v>0.50253342815874724</v>
      </c>
      <c r="L1150" s="1">
        <f>VLOOKUP(A1150,'Dados absolutos'!A:M,13,FALSE)</f>
        <v>1.1666666666666665</v>
      </c>
      <c r="M1150" s="1">
        <f>(L1150-MIN(L:L))/(MAX(L:L)-MIN(L:L))</f>
        <v>0.63487738419618522</v>
      </c>
      <c r="N1150" s="1">
        <f>VLOOKUP(B1150,'[1]ICI-DH'!$A:$H,8,FALSE)</f>
        <v>0.1</v>
      </c>
      <c r="O1150" s="17">
        <f>VLOOKUP(A1150,'Dados absolutos'!A:Q,17,FALSE)</f>
        <v>0</v>
      </c>
      <c r="P1150" s="1">
        <f>(O1150-MIN(O:O))/(MAX(O:O)-MIN(O:O))</f>
        <v>0</v>
      </c>
      <c r="Q1150" s="3">
        <f>H1150-I1150-K1150+M1150+N1150+P1150</f>
        <v>-0.32512720133300987</v>
      </c>
      <c r="R1150" s="4" t="s">
        <v>6531</v>
      </c>
    </row>
    <row r="1151" spans="1:18" x14ac:dyDescent="0.25">
      <c r="A1151">
        <v>313090</v>
      </c>
      <c r="B1151">
        <v>3130903</v>
      </c>
      <c r="C1151" t="s">
        <v>2533</v>
      </c>
      <c r="D1151" t="s">
        <v>2181</v>
      </c>
      <c r="E1151" t="s">
        <v>2182</v>
      </c>
      <c r="F1151" t="s">
        <v>10</v>
      </c>
      <c r="G1151">
        <f>VLOOKUP(A1151,'Dados absolutos'!A:H,8,FALSE)</f>
        <v>22692</v>
      </c>
      <c r="H1151" s="1">
        <f>(G1151-MIN(G:G))/(MAX(G:G)-MIN(G:G))</f>
        <v>0.1097521175696777</v>
      </c>
      <c r="I1151">
        <f>VLOOKUP(A1151,'Dados absolutos'!A:I,9,FALSE)</f>
        <v>0.65800000000000003</v>
      </c>
      <c r="J1151" s="1">
        <f>VLOOKUP(A1151,'Dados absolutos'!A:L,12,FALSE)</f>
        <v>4389.9183707914681</v>
      </c>
      <c r="K1151" s="1">
        <f>(J1151-MIN(J:J))/(MAX(J:J)-MIN(J:J))</f>
        <v>0.32071163332443325</v>
      </c>
      <c r="L1151" s="1">
        <f>VLOOKUP(A1151,'Dados absolutos'!A:M,13,FALSE)</f>
        <v>0.45</v>
      </c>
      <c r="M1151" s="1">
        <f>(L1151-MIN(L:L))/(MAX(L:L)-MIN(L:L))</f>
        <v>0.28337874659400547</v>
      </c>
      <c r="N1151" s="1">
        <f>VLOOKUP(B1151,'[1]ICI-DH'!$A:$H,8,FALSE)</f>
        <v>0.26</v>
      </c>
      <c r="O1151" s="17">
        <f>VLOOKUP(A1151,'Dados absolutos'!A:Q,17,FALSE)</f>
        <v>0</v>
      </c>
      <c r="P1151" s="1">
        <f>(O1151-MIN(O:O))/(MAX(O:O)-MIN(O:O))</f>
        <v>0</v>
      </c>
      <c r="Q1151" s="3">
        <f>H1151-I1151-K1151+M1151+N1151+P1151</f>
        <v>-0.32558076916075018</v>
      </c>
      <c r="R1151" s="4" t="s">
        <v>6532</v>
      </c>
    </row>
    <row r="1152" spans="1:18" x14ac:dyDescent="0.25">
      <c r="A1152">
        <v>291915</v>
      </c>
      <c r="B1152">
        <v>2919157</v>
      </c>
      <c r="C1152" t="s">
        <v>2007</v>
      </c>
      <c r="D1152" t="s">
        <v>1784</v>
      </c>
      <c r="E1152" t="s">
        <v>466</v>
      </c>
      <c r="F1152" t="s">
        <v>10</v>
      </c>
      <c r="G1152">
        <f>VLOOKUP(A1152,'Dados absolutos'!A:H,8,FALSE)</f>
        <v>25736</v>
      </c>
      <c r="H1152" s="1">
        <f>(G1152-MIN(G:G))/(MAX(G:G)-MIN(G:G))</f>
        <v>0.12503577399870461</v>
      </c>
      <c r="I1152">
        <f>VLOOKUP(A1152,'Dados absolutos'!A:I,9,FALSE)</f>
        <v>0.59599999999999997</v>
      </c>
      <c r="J1152" s="1">
        <f>VLOOKUP(A1152,'Dados absolutos'!A:L,12,FALSE)</f>
        <v>4885.0740499689155</v>
      </c>
      <c r="K1152" s="1">
        <f>(J1152-MIN(J:J))/(MAX(J:J)-MIN(J:J))</f>
        <v>0.36099603783476547</v>
      </c>
      <c r="L1152" s="1">
        <f>VLOOKUP(A1152,'Dados absolutos'!A:M,13,FALSE)</f>
        <v>0.57777777777777772</v>
      </c>
      <c r="M1152" s="1">
        <f>(L1152-MIN(L:L))/(MAX(L:L)-MIN(L:L))</f>
        <v>0.34604904632152589</v>
      </c>
      <c r="N1152" s="1">
        <f>VLOOKUP(B1152,'[1]ICI-DH'!$A:$H,8,FALSE)</f>
        <v>0.16</v>
      </c>
      <c r="O1152" s="17">
        <f>VLOOKUP(A1152,'Dados absolutos'!A:Q,17,FALSE)</f>
        <v>0</v>
      </c>
      <c r="P1152" s="1">
        <f>(O1152-MIN(O:O))/(MAX(O:O)-MIN(O:O))</f>
        <v>0</v>
      </c>
      <c r="Q1152" s="3">
        <f>H1152-I1152-K1152+M1152+N1152+P1152</f>
        <v>-0.32591121751453489</v>
      </c>
      <c r="R1152" s="4" t="s">
        <v>6533</v>
      </c>
    </row>
    <row r="1153" spans="1:18" x14ac:dyDescent="0.25">
      <c r="A1153">
        <v>261260</v>
      </c>
      <c r="B1153">
        <v>2612604</v>
      </c>
      <c r="C1153" t="s">
        <v>1581</v>
      </c>
      <c r="D1153" t="s">
        <v>1452</v>
      </c>
      <c r="E1153" t="s">
        <v>466</v>
      </c>
      <c r="F1153" t="s">
        <v>10</v>
      </c>
      <c r="G1153">
        <f>VLOOKUP(A1153,'Dados absolutos'!A:H,8,FALSE)</f>
        <v>40578</v>
      </c>
      <c r="H1153" s="1">
        <f>(G1153-MIN(G:G))/(MAX(G:G)-MIN(G:G))</f>
        <v>0.19955615137045796</v>
      </c>
      <c r="I1153">
        <f>VLOOKUP(A1153,'Dados absolutos'!A:I,9,FALSE)</f>
        <v>0.59</v>
      </c>
      <c r="J1153" s="1">
        <f>VLOOKUP(A1153,'Dados absolutos'!A:L,12,FALSE)</f>
        <v>4409.6766186110708</v>
      </c>
      <c r="K1153" s="1">
        <f>(J1153-MIN(J:J))/(MAX(J:J)-MIN(J:J))</f>
        <v>0.32231910604675462</v>
      </c>
      <c r="L1153" s="1">
        <f>VLOOKUP(A1153,'Dados absolutos'!A:M,13,FALSE)</f>
        <v>0.33333333333333337</v>
      </c>
      <c r="M1153" s="1">
        <f>(L1153-MIN(L:L))/(MAX(L:L)-MIN(L:L))</f>
        <v>0.226158038147139</v>
      </c>
      <c r="N1153" s="1">
        <f>VLOOKUP(B1153,'[1]ICI-DH'!$A:$H,8,FALSE)</f>
        <v>0.16</v>
      </c>
      <c r="O1153" s="17">
        <f>VLOOKUP(A1153,'Dados absolutos'!A:Q,17,FALSE)</f>
        <v>0</v>
      </c>
      <c r="P1153" s="1">
        <f>(O1153-MIN(O:O))/(MAX(O:O)-MIN(O:O))</f>
        <v>0</v>
      </c>
      <c r="Q1153" s="3">
        <f>H1153-I1153-K1153+M1153+N1153+P1153</f>
        <v>-0.32660491652915757</v>
      </c>
      <c r="R1153" s="4" t="s">
        <v>6534</v>
      </c>
    </row>
    <row r="1154" spans="1:18" x14ac:dyDescent="0.25">
      <c r="A1154">
        <v>353130</v>
      </c>
      <c r="B1154">
        <v>3531308</v>
      </c>
      <c r="C1154" t="s">
        <v>3544</v>
      </c>
      <c r="D1154" t="s">
        <v>3202</v>
      </c>
      <c r="E1154" t="s">
        <v>2182</v>
      </c>
      <c r="F1154" t="s">
        <v>10</v>
      </c>
      <c r="G1154">
        <f>VLOOKUP(A1154,'Dados absolutos'!A:H,8,FALSE)</f>
        <v>47574</v>
      </c>
      <c r="H1154" s="1">
        <f>(G1154-MIN(G:G))/(MAX(G:G)-MIN(G:G))</f>
        <v>0.23468245241430558</v>
      </c>
      <c r="I1154">
        <f>VLOOKUP(A1154,'Dados absolutos'!A:I,9,FALSE)</f>
        <v>0.76800000000000002</v>
      </c>
      <c r="J1154" s="1">
        <f>VLOOKUP(A1154,'Dados absolutos'!A:L,12,FALSE)</f>
        <v>5389.0111167864798</v>
      </c>
      <c r="K1154" s="1">
        <f>(J1154-MIN(J:J))/(MAX(J:J)-MIN(J:J))</f>
        <v>0.4019948701235373</v>
      </c>
      <c r="L1154" s="1">
        <f>VLOOKUP(A1154,'Dados absolutos'!A:M,13,FALSE)</f>
        <v>0.56111111111111112</v>
      </c>
      <c r="M1154" s="1">
        <f>(L1154-MIN(L:L))/(MAX(L:L)-MIN(L:L))</f>
        <v>0.33787465940054495</v>
      </c>
      <c r="N1154" s="1">
        <f>VLOOKUP(B1154,'[1]ICI-DH'!$A:$H,8,FALSE)</f>
        <v>0.1</v>
      </c>
      <c r="O1154" s="17">
        <f>VLOOKUP(A1154,'Dados absolutos'!A:Q,17,FALSE)</f>
        <v>2.1019884811031234E-3</v>
      </c>
      <c r="P1154" s="1">
        <f>(O1154-MIN(O:O))/(MAX(O:O)-MIN(O:O))</f>
        <v>0.17044791038989551</v>
      </c>
      <c r="Q1154" s="3">
        <f>H1154-I1154-K1154+M1154+N1154+P1154</f>
        <v>-0.32698984791879127</v>
      </c>
      <c r="R1154" s="4" t="s">
        <v>6535</v>
      </c>
    </row>
    <row r="1155" spans="1:18" x14ac:dyDescent="0.25">
      <c r="A1155">
        <v>270260</v>
      </c>
      <c r="B1155">
        <v>2702603</v>
      </c>
      <c r="C1155" t="s">
        <v>1645</v>
      </c>
      <c r="D1155" t="s">
        <v>1620</v>
      </c>
      <c r="E1155" t="s">
        <v>466</v>
      </c>
      <c r="F1155" t="s">
        <v>10</v>
      </c>
      <c r="G1155">
        <f>VLOOKUP(A1155,'Dados absolutos'!A:H,8,FALSE)</f>
        <v>22712</v>
      </c>
      <c r="H1155" s="1">
        <f>(G1155-MIN(G:G))/(MAX(G:G)-MIN(G:G))</f>
        <v>0.10985253581165555</v>
      </c>
      <c r="I1155">
        <f>VLOOKUP(A1155,'Dados absolutos'!A:I,9,FALSE)</f>
        <v>0.53300000000000003</v>
      </c>
      <c r="J1155" s="1">
        <f>VLOOKUP(A1155,'Dados absolutos'!A:L,12,FALSE)</f>
        <v>4325.0690014089469</v>
      </c>
      <c r="K1155" s="1">
        <f>(J1155-MIN(J:J))/(MAX(J:J)-MIN(J:J))</f>
        <v>0.31543568004690004</v>
      </c>
      <c r="L1155" s="1">
        <f>VLOOKUP(A1155,'Dados absolutos'!A:M,13,FALSE)</f>
        <v>0.5</v>
      </c>
      <c r="M1155" s="1">
        <f>(L1155-MIN(L:L))/(MAX(L:L)-MIN(L:L))</f>
        <v>0.30790190735694822</v>
      </c>
      <c r="N1155" s="1">
        <f>VLOOKUP(B1155,'[1]ICI-DH'!$A:$H,8,FALSE)</f>
        <v>0.1</v>
      </c>
      <c r="O1155" s="17">
        <f>VLOOKUP(A1155,'Dados absolutos'!A:Q,17,FALSE)</f>
        <v>4.4029587883057415E-5</v>
      </c>
      <c r="P1155" s="1">
        <f>(O1155-MIN(O:O))/(MAX(O:O)-MIN(O:O))</f>
        <v>3.5703103596728112E-3</v>
      </c>
      <c r="Q1155" s="3">
        <f>H1155-I1155-K1155+M1155+N1155+P1155</f>
        <v>-0.3271109265186235</v>
      </c>
      <c r="R1155" s="4" t="s">
        <v>6536</v>
      </c>
    </row>
    <row r="1156" spans="1:18" x14ac:dyDescent="0.25">
      <c r="A1156">
        <v>310830</v>
      </c>
      <c r="B1156">
        <v>3108305</v>
      </c>
      <c r="C1156" t="s">
        <v>2270</v>
      </c>
      <c r="D1156" t="s">
        <v>2181</v>
      </c>
      <c r="E1156" t="s">
        <v>2182</v>
      </c>
      <c r="F1156" t="s">
        <v>10</v>
      </c>
      <c r="G1156">
        <f>VLOOKUP(A1156,'Dados absolutos'!A:H,8,FALSE)</f>
        <v>17404</v>
      </c>
      <c r="H1156" s="1">
        <f>(G1156-MIN(G:G))/(MAX(G:G)-MIN(G:G))</f>
        <v>8.3201534390737422E-2</v>
      </c>
      <c r="I1156">
        <f>VLOOKUP(A1156,'Dados absolutos'!A:I,9,FALSE)</f>
        <v>0.73</v>
      </c>
      <c r="J1156" s="1">
        <f>VLOOKUP(A1156,'Dados absolutos'!A:L,12,FALSE)</f>
        <v>4578.7549390944605</v>
      </c>
      <c r="K1156" s="1">
        <f>(J1156-MIN(J:J))/(MAX(J:J)-MIN(J:J))</f>
        <v>0.33607481913399062</v>
      </c>
      <c r="L1156" s="1">
        <f>VLOOKUP(A1156,'Dados absolutos'!A:M,13,FALSE)</f>
        <v>0.55555555555555558</v>
      </c>
      <c r="M1156" s="1">
        <f>(L1156-MIN(L:L))/(MAX(L:L)-MIN(L:L))</f>
        <v>0.33514986376021799</v>
      </c>
      <c r="N1156" s="1">
        <f>VLOOKUP(B1156,'[1]ICI-DH'!$A:$H,8,FALSE)</f>
        <v>0.26</v>
      </c>
      <c r="O1156" s="17">
        <f>VLOOKUP(A1156,'Dados absolutos'!A:Q,17,FALSE)</f>
        <v>7.4695472305217193E-4</v>
      </c>
      <c r="P1156" s="1">
        <f>(O1156-MIN(O:O))/(MAX(O:O)-MIN(O:O))</f>
        <v>6.0569728542608343E-2</v>
      </c>
      <c r="Q1156" s="3">
        <f>H1156-I1156-K1156+M1156+N1156+P1156</f>
        <v>-0.3271536924404268</v>
      </c>
      <c r="R1156" s="4" t="s">
        <v>6537</v>
      </c>
    </row>
    <row r="1157" spans="1:18" x14ac:dyDescent="0.25">
      <c r="A1157">
        <v>220340</v>
      </c>
      <c r="B1157">
        <v>2203404</v>
      </c>
      <c r="C1157" t="s">
        <v>755</v>
      </c>
      <c r="D1157" t="s">
        <v>682</v>
      </c>
      <c r="E1157" t="s">
        <v>466</v>
      </c>
      <c r="F1157" t="s">
        <v>10</v>
      </c>
      <c r="G1157">
        <f>VLOOKUP(A1157,'Dados absolutos'!A:H,8,FALSE)</f>
        <v>6320</v>
      </c>
      <c r="H1157" s="1">
        <f>(G1157-MIN(G:G))/(MAX(G:G)-MIN(G:G))</f>
        <v>2.7549744686619772E-2</v>
      </c>
      <c r="I1157">
        <f>VLOOKUP(A1157,'Dados absolutos'!A:I,9,FALSE)</f>
        <v>0.60099999999999998</v>
      </c>
      <c r="J1157" s="1">
        <f>VLOOKUP(A1157,'Dados absolutos'!A:L,12,FALSE)</f>
        <v>4755.0054050632907</v>
      </c>
      <c r="K1157" s="1">
        <f>(J1157-MIN(J:J))/(MAX(J:J)-MIN(J:J))</f>
        <v>0.35041403680795058</v>
      </c>
      <c r="L1157" s="1">
        <f>VLOOKUP(A1157,'Dados absolutos'!A:M,13,FALSE)</f>
        <v>0.88333333333333341</v>
      </c>
      <c r="M1157" s="1">
        <f>(L1157-MIN(L:L))/(MAX(L:L)-MIN(L:L))</f>
        <v>0.49591280653950964</v>
      </c>
      <c r="N1157" s="1">
        <f>VLOOKUP(B1157,'[1]ICI-DH'!$A:$H,8,FALSE)</f>
        <v>0.1</v>
      </c>
      <c r="O1157" s="17">
        <f>VLOOKUP(A1157,'Dados absolutos'!A:Q,17,FALSE)</f>
        <v>0</v>
      </c>
      <c r="P1157" s="1">
        <f>(O1157-MIN(O:O))/(MAX(O:O)-MIN(O:O))</f>
        <v>0</v>
      </c>
      <c r="Q1157" s="3">
        <f>H1157-I1157-K1157+M1157+N1157+P1157</f>
        <v>-0.32795148558182119</v>
      </c>
      <c r="R1157" s="4" t="s">
        <v>6538</v>
      </c>
    </row>
    <row r="1158" spans="1:18" x14ac:dyDescent="0.25">
      <c r="A1158">
        <v>292595</v>
      </c>
      <c r="B1158">
        <v>2925956</v>
      </c>
      <c r="C1158" t="s">
        <v>2093</v>
      </c>
      <c r="D1158" t="s">
        <v>1784</v>
      </c>
      <c r="E1158" t="s">
        <v>466</v>
      </c>
      <c r="F1158" t="s">
        <v>10</v>
      </c>
      <c r="G1158">
        <f>VLOOKUP(A1158,'Dados absolutos'!A:H,8,FALSE)</f>
        <v>19662</v>
      </c>
      <c r="H1158" s="1">
        <f>(G1158-MIN(G:G))/(MAX(G:G)-MIN(G:G))</f>
        <v>9.45387539100353E-2</v>
      </c>
      <c r="I1158">
        <f>VLOOKUP(A1158,'Dados absolutos'!A:I,9,FALSE)</f>
        <v>0.56399999999999995</v>
      </c>
      <c r="J1158" s="1">
        <f>VLOOKUP(A1158,'Dados absolutos'!A:L,12,FALSE)</f>
        <v>4762.0237778455903</v>
      </c>
      <c r="K1158" s="1">
        <f>(J1158-MIN(J:J))/(MAX(J:J)-MIN(J:J))</f>
        <v>0.35098503090143679</v>
      </c>
      <c r="L1158" s="1">
        <f>VLOOKUP(A1158,'Dados absolutos'!A:M,13,FALSE)</f>
        <v>0.55000000000000004</v>
      </c>
      <c r="M1158" s="1">
        <f>(L1158-MIN(L:L))/(MAX(L:L)-MIN(L:L))</f>
        <v>0.33242506811989103</v>
      </c>
      <c r="N1158" s="1">
        <f>VLOOKUP(B1158,'[1]ICI-DH'!$A:$H,8,FALSE)</f>
        <v>0.16</v>
      </c>
      <c r="O1158" s="17">
        <f>VLOOKUP(A1158,'Dados absolutos'!A:Q,17,FALSE)</f>
        <v>0</v>
      </c>
      <c r="P1158" s="1">
        <f>(O1158-MIN(O:O))/(MAX(O:O)-MIN(O:O))</f>
        <v>0</v>
      </c>
      <c r="Q1158" s="3">
        <f>H1158-I1158-K1158+M1158+N1158+P1158</f>
        <v>-0.32802120887151032</v>
      </c>
      <c r="R1158" s="4" t="s">
        <v>6539</v>
      </c>
    </row>
    <row r="1159" spans="1:18" x14ac:dyDescent="0.25">
      <c r="A1159">
        <v>317040</v>
      </c>
      <c r="B1159">
        <v>3170404</v>
      </c>
      <c r="C1159" t="s">
        <v>3007</v>
      </c>
      <c r="D1159" t="s">
        <v>2181</v>
      </c>
      <c r="E1159" t="s">
        <v>2182</v>
      </c>
      <c r="F1159" t="s">
        <v>10</v>
      </c>
      <c r="G1159">
        <f>VLOOKUP(A1159,'Dados absolutos'!A:H,8,FALSE)</f>
        <v>86619</v>
      </c>
      <c r="H1159" s="1">
        <f>(G1159-MIN(G:G))/(MAX(G:G)-MIN(G:G))</f>
        <v>0.43072396531553925</v>
      </c>
      <c r="I1159">
        <f>VLOOKUP(A1159,'Dados absolutos'!A:I,9,FALSE)</f>
        <v>0.73599999999999999</v>
      </c>
      <c r="J1159" s="1">
        <f>VLOOKUP(A1159,'Dados absolutos'!A:L,12,FALSE)</f>
        <v>5652.2863282882508</v>
      </c>
      <c r="K1159" s="1">
        <f>(J1159-MIN(J:J))/(MAX(J:J)-MIN(J:J))</f>
        <v>0.42341416422372635</v>
      </c>
      <c r="L1159" s="1">
        <f>VLOOKUP(A1159,'Dados absolutos'!A:M,13,FALSE)</f>
        <v>0.26666666666666672</v>
      </c>
      <c r="M1159" s="1">
        <f>(L1159-MIN(L:L))/(MAX(L:L)-MIN(L:L))</f>
        <v>0.19346049046321528</v>
      </c>
      <c r="N1159" s="1">
        <f>VLOOKUP(B1159,'[1]ICI-DH'!$A:$H,8,FALSE)</f>
        <v>0.2</v>
      </c>
      <c r="O1159" s="17">
        <f>VLOOKUP(A1159,'Dados absolutos'!A:Q,17,FALSE)</f>
        <v>8.0813678292291529E-5</v>
      </c>
      <c r="P1159" s="1">
        <f>(O1159-MIN(O:O))/(MAX(O:O)-MIN(O:O))</f>
        <v>6.5530913797460398E-3</v>
      </c>
      <c r="Q1159" s="3">
        <f>H1159-I1159-K1159+M1159+N1159+P1159</f>
        <v>-0.32867661706522572</v>
      </c>
      <c r="R1159" s="4" t="s">
        <v>6540</v>
      </c>
    </row>
    <row r="1160" spans="1:18" x14ac:dyDescent="0.25">
      <c r="A1160">
        <v>410980</v>
      </c>
      <c r="B1160">
        <v>4109807</v>
      </c>
      <c r="C1160" t="s">
        <v>3956</v>
      </c>
      <c r="D1160" t="s">
        <v>3827</v>
      </c>
      <c r="E1160" t="s">
        <v>3828</v>
      </c>
      <c r="F1160" t="s">
        <v>10</v>
      </c>
      <c r="G1160">
        <f>VLOOKUP(A1160,'Dados absolutos'!A:H,8,FALSE)</f>
        <v>51603</v>
      </c>
      <c r="H1160" s="1">
        <f>(G1160-MIN(G:G))/(MAX(G:G)-MIN(G:G))</f>
        <v>0.25491170726074097</v>
      </c>
      <c r="I1160">
        <f>VLOOKUP(A1160,'Dados absolutos'!A:I,9,FALSE)</f>
        <v>0.72599999999999998</v>
      </c>
      <c r="J1160" s="1">
        <f>VLOOKUP(A1160,'Dados absolutos'!A:L,12,FALSE)</f>
        <v>7364.7787469720752</v>
      </c>
      <c r="K1160" s="1">
        <f>(J1160-MIN(J:J))/(MAX(J:J)-MIN(J:J))</f>
        <v>0.56273749265598261</v>
      </c>
      <c r="L1160" s="1">
        <f>VLOOKUP(A1160,'Dados absolutos'!A:M,13,FALSE)</f>
        <v>0.37222222222222223</v>
      </c>
      <c r="M1160" s="1">
        <f>(L1160-MIN(L:L))/(MAX(L:L)-MIN(L:L))</f>
        <v>0.24523160762942781</v>
      </c>
      <c r="N1160" s="1">
        <f>VLOOKUP(B1160,'[1]ICI-DH'!$A:$H,8,FALSE)</f>
        <v>0.26</v>
      </c>
      <c r="O1160" s="17">
        <f>VLOOKUP(A1160,'Dados absolutos'!A:Q,17,FALSE)</f>
        <v>2.4610972230296687E-3</v>
      </c>
      <c r="P1160" s="1">
        <f>(O1160-MIN(O:O))/(MAX(O:O)-MIN(O:O))</f>
        <v>0.1995676392630058</v>
      </c>
      <c r="Q1160" s="3">
        <f>H1160-I1160-K1160+M1160+N1160+P1160</f>
        <v>-0.32902653850280783</v>
      </c>
      <c r="R1160" s="4" t="s">
        <v>6541</v>
      </c>
    </row>
    <row r="1161" spans="1:18" x14ac:dyDescent="0.25">
      <c r="A1161">
        <v>150440</v>
      </c>
      <c r="B1161">
        <v>1504406</v>
      </c>
      <c r="C1161" t="s">
        <v>233</v>
      </c>
      <c r="D1161" t="s">
        <v>166</v>
      </c>
      <c r="E1161" t="s">
        <v>9</v>
      </c>
      <c r="F1161" t="s">
        <v>10</v>
      </c>
      <c r="G1161">
        <f>VLOOKUP(A1161,'Dados absolutos'!A:H,8,FALSE)</f>
        <v>26573</v>
      </c>
      <c r="H1161" s="1">
        <f>(G1161-MIN(G:G))/(MAX(G:G)-MIN(G:G))</f>
        <v>0.12923827742547711</v>
      </c>
      <c r="I1161">
        <f>VLOOKUP(A1161,'Dados absolutos'!A:I,9,FALSE)</f>
        <v>0.60899999999999999</v>
      </c>
      <c r="J1161" s="1">
        <f>VLOOKUP(A1161,'Dados absolutos'!A:L,12,FALSE)</f>
        <v>3699.5321853008695</v>
      </c>
      <c r="K1161" s="1">
        <f>(J1161-MIN(J:J))/(MAX(J:J)-MIN(J:J))</f>
        <v>0.26454385108097905</v>
      </c>
      <c r="L1161" s="1">
        <f>VLOOKUP(A1161,'Dados absolutos'!A:M,13,FALSE)</f>
        <v>0.31111111111111112</v>
      </c>
      <c r="M1161" s="1">
        <f>(L1161-MIN(L:L))/(MAX(L:L)-MIN(L:L))</f>
        <v>0.21525885558583108</v>
      </c>
      <c r="N1161" s="1">
        <f>VLOOKUP(B1161,'[1]ICI-DH'!$A:$H,8,FALSE)</f>
        <v>0.2</v>
      </c>
      <c r="O1161" s="17">
        <f>VLOOKUP(A1161,'Dados absolutos'!A:Q,17,FALSE)</f>
        <v>0</v>
      </c>
      <c r="P1161" s="1">
        <f>(O1161-MIN(O:O))/(MAX(O:O)-MIN(O:O))</f>
        <v>0</v>
      </c>
      <c r="Q1161" s="3">
        <f>H1161-I1161-K1161+M1161+N1161+P1161</f>
        <v>-0.32904671806967095</v>
      </c>
      <c r="R1161" s="4" t="s">
        <v>6542</v>
      </c>
    </row>
    <row r="1162" spans="1:18" x14ac:dyDescent="0.25">
      <c r="A1162">
        <v>290710</v>
      </c>
      <c r="B1162">
        <v>2907103</v>
      </c>
      <c r="C1162" t="s">
        <v>1871</v>
      </c>
      <c r="D1162" t="s">
        <v>1784</v>
      </c>
      <c r="E1162" t="s">
        <v>466</v>
      </c>
      <c r="F1162" t="s">
        <v>10</v>
      </c>
      <c r="G1162">
        <f>VLOOKUP(A1162,'Dados absolutos'!A:H,8,FALSE)</f>
        <v>28869</v>
      </c>
      <c r="H1162" s="1">
        <f>(G1162-MIN(G:G))/(MAX(G:G)-MIN(G:G))</f>
        <v>0.14076629160453288</v>
      </c>
      <c r="I1162">
        <f>VLOOKUP(A1162,'Dados absolutos'!A:I,9,FALSE)</f>
        <v>0.57599999999999996</v>
      </c>
      <c r="J1162" s="1">
        <f>VLOOKUP(A1162,'Dados absolutos'!A:L,12,FALSE)</f>
        <v>5526.5270625930934</v>
      </c>
      <c r="K1162" s="1">
        <f>(J1162-MIN(J:J))/(MAX(J:J)-MIN(J:J))</f>
        <v>0.41318276156951078</v>
      </c>
      <c r="L1162" s="1">
        <f>VLOOKUP(A1162,'Dados absolutos'!A:M,13,FALSE)</f>
        <v>0.48888888888888893</v>
      </c>
      <c r="M1162" s="1">
        <f>(L1162-MIN(L:L))/(MAX(L:L)-MIN(L:L))</f>
        <v>0.3024523160762943</v>
      </c>
      <c r="N1162" s="1">
        <f>VLOOKUP(B1162,'[1]ICI-DH'!$A:$H,8,FALSE)</f>
        <v>0.2</v>
      </c>
      <c r="O1162" s="17">
        <f>VLOOKUP(A1162,'Dados absolutos'!A:Q,17,FALSE)</f>
        <v>2.0783539436766081E-4</v>
      </c>
      <c r="P1162" s="1">
        <f>(O1162-MIN(O:O))/(MAX(O:O)-MIN(O:O))</f>
        <v>1.6853141201057652E-2</v>
      </c>
      <c r="Q1162" s="3">
        <f>H1162-I1162-K1162+M1162+N1162+P1162</f>
        <v>-0.32911101268762594</v>
      </c>
      <c r="R1162" s="4" t="s">
        <v>6543</v>
      </c>
    </row>
    <row r="1163" spans="1:18" x14ac:dyDescent="0.25">
      <c r="A1163">
        <v>290530</v>
      </c>
      <c r="B1163">
        <v>2905305</v>
      </c>
      <c r="C1163" t="s">
        <v>1849</v>
      </c>
      <c r="D1163" t="s">
        <v>1784</v>
      </c>
      <c r="E1163" t="s">
        <v>466</v>
      </c>
      <c r="F1163" t="s">
        <v>10</v>
      </c>
      <c r="G1163">
        <f>VLOOKUP(A1163,'Dados absolutos'!A:H,8,FALSE)</f>
        <v>17466</v>
      </c>
      <c r="H1163" s="1">
        <f>(G1163-MIN(G:G))/(MAX(G:G)-MIN(G:G))</f>
        <v>8.3512830940868713E-2</v>
      </c>
      <c r="I1163">
        <f>VLOOKUP(A1163,'Dados absolutos'!A:I,9,FALSE)</f>
        <v>0.58399999999999996</v>
      </c>
      <c r="J1163" s="1">
        <f>VLOOKUP(A1163,'Dados absolutos'!A:L,12,FALSE)</f>
        <v>5125.681787472804</v>
      </c>
      <c r="K1163" s="1">
        <f>(J1163-MIN(J:J))/(MAX(J:J)-MIN(J:J))</f>
        <v>0.38057117315791078</v>
      </c>
      <c r="L1163" s="1">
        <f>VLOOKUP(A1163,'Dados absolutos'!A:M,13,FALSE)</f>
        <v>0.46666666666666667</v>
      </c>
      <c r="M1163" s="1">
        <f>(L1163-MIN(L:L))/(MAX(L:L)-MIN(L:L))</f>
        <v>0.29155313351498641</v>
      </c>
      <c r="N1163" s="1">
        <f>VLOOKUP(B1163,'[1]ICI-DH'!$A:$H,8,FALSE)</f>
        <v>0.26</v>
      </c>
      <c r="O1163" s="17">
        <f>VLOOKUP(A1163,'Dados absolutos'!A:Q,17,FALSE)</f>
        <v>0</v>
      </c>
      <c r="P1163" s="1">
        <f>(O1163-MIN(O:O))/(MAX(O:O)-MIN(O:O))</f>
        <v>0</v>
      </c>
      <c r="Q1163" s="3">
        <f>H1163-I1163-K1163+M1163+N1163+P1163</f>
        <v>-0.32950520870205557</v>
      </c>
      <c r="R1163" s="4" t="s">
        <v>6544</v>
      </c>
    </row>
    <row r="1164" spans="1:18" x14ac:dyDescent="0.25">
      <c r="A1164">
        <v>291850</v>
      </c>
      <c r="B1164">
        <v>2918506</v>
      </c>
      <c r="C1164" t="s">
        <v>1997</v>
      </c>
      <c r="D1164" t="s">
        <v>1784</v>
      </c>
      <c r="E1164" t="s">
        <v>466</v>
      </c>
      <c r="F1164" t="s">
        <v>10</v>
      </c>
      <c r="G1164">
        <f>VLOOKUP(A1164,'Dados absolutos'!A:H,8,FALSE)</f>
        <v>16354</v>
      </c>
      <c r="H1164" s="1">
        <f>(G1164-MIN(G:G))/(MAX(G:G)-MIN(G:G))</f>
        <v>7.7929576686900939E-2</v>
      </c>
      <c r="I1164">
        <f>VLOOKUP(A1164,'Dados absolutos'!A:I,9,FALSE)</f>
        <v>0.57099999999999995</v>
      </c>
      <c r="J1164" s="1">
        <f>VLOOKUP(A1164,'Dados absolutos'!A:L,12,FALSE)</f>
        <v>4263.7308071419839</v>
      </c>
      <c r="K1164" s="1">
        <f>(J1164-MIN(J:J))/(MAX(J:J)-MIN(J:J))</f>
        <v>0.31044538561285767</v>
      </c>
      <c r="L1164" s="1">
        <f>VLOOKUP(A1164,'Dados absolutos'!A:M,13,FALSE)</f>
        <v>0.51111111111111107</v>
      </c>
      <c r="M1164" s="1">
        <f>(L1164-MIN(L:L))/(MAX(L:L)-MIN(L:L))</f>
        <v>0.3133514986376022</v>
      </c>
      <c r="N1164" s="1">
        <f>VLOOKUP(B1164,'[1]ICI-DH'!$A:$H,8,FALSE)</f>
        <v>0.16</v>
      </c>
      <c r="O1164" s="17">
        <f>VLOOKUP(A1164,'Dados absolutos'!A:Q,17,FALSE)</f>
        <v>0</v>
      </c>
      <c r="P1164" s="1">
        <f>(O1164-MIN(O:O))/(MAX(O:O)-MIN(O:O))</f>
        <v>0</v>
      </c>
      <c r="Q1164" s="3">
        <f>H1164-I1164-K1164+M1164+N1164+P1164</f>
        <v>-0.33016431028835447</v>
      </c>
      <c r="R1164" s="4" t="s">
        <v>6545</v>
      </c>
    </row>
    <row r="1165" spans="1:18" x14ac:dyDescent="0.25">
      <c r="A1165">
        <v>210232</v>
      </c>
      <c r="B1165">
        <v>2102325</v>
      </c>
      <c r="C1165" t="s">
        <v>505</v>
      </c>
      <c r="D1165" t="s">
        <v>465</v>
      </c>
      <c r="E1165" t="s">
        <v>466</v>
      </c>
      <c r="F1165" t="s">
        <v>10</v>
      </c>
      <c r="G1165">
        <f>VLOOKUP(A1165,'Dados absolutos'!A:H,8,FALSE)</f>
        <v>55499</v>
      </c>
      <c r="H1165" s="1">
        <f>(G1165-MIN(G:G))/(MAX(G:G)-MIN(G:G))</f>
        <v>0.27447318079802374</v>
      </c>
      <c r="I1165">
        <f>VLOOKUP(A1165,'Dados absolutos'!A:I,9,FALSE)</f>
        <v>0.55600000000000005</v>
      </c>
      <c r="J1165" s="1">
        <f>VLOOKUP(A1165,'Dados absolutos'!A:L,12,FALSE)</f>
        <v>5342.9542033189782</v>
      </c>
      <c r="K1165" s="1">
        <f>(J1165-MIN(J:J))/(MAX(J:J)-MIN(J:J))</f>
        <v>0.39824781558968975</v>
      </c>
      <c r="L1165" s="1">
        <f>VLOOKUP(A1165,'Dados absolutos'!A:M,13,FALSE)</f>
        <v>0.37222222222222223</v>
      </c>
      <c r="M1165" s="1">
        <f>(L1165-MIN(L:L))/(MAX(L:L)-MIN(L:L))</f>
        <v>0.24523160762942781</v>
      </c>
      <c r="N1165" s="1">
        <f>VLOOKUP(B1165,'[1]ICI-DH'!$A:$H,8,FALSE)</f>
        <v>0.1</v>
      </c>
      <c r="O1165" s="17">
        <f>VLOOKUP(A1165,'Dados absolutos'!A:Q,17,FALSE)</f>
        <v>3.6036685345681904E-5</v>
      </c>
      <c r="P1165" s="1">
        <f>(O1165-MIN(O:O))/(MAX(O:O)-MIN(O:O))</f>
        <v>2.9221747739198506E-3</v>
      </c>
      <c r="Q1165" s="3">
        <f>H1165-I1165-K1165+M1165+N1165+P1165</f>
        <v>-0.33162085238831829</v>
      </c>
      <c r="R1165" s="4" t="s">
        <v>6546</v>
      </c>
    </row>
    <row r="1166" spans="1:18" x14ac:dyDescent="0.25">
      <c r="A1166">
        <v>280410</v>
      </c>
      <c r="B1166">
        <v>2804102</v>
      </c>
      <c r="C1166" t="s">
        <v>1750</v>
      </c>
      <c r="D1166" t="s">
        <v>1716</v>
      </c>
      <c r="E1166" t="s">
        <v>466</v>
      </c>
      <c r="F1166" t="s">
        <v>10</v>
      </c>
      <c r="G1166">
        <f>VLOOKUP(A1166,'Dados absolutos'!A:H,8,FALSE)</f>
        <v>11050</v>
      </c>
      <c r="H1166" s="1">
        <f>(G1166-MIN(G:G))/(MAX(G:G)-MIN(G:G))</f>
        <v>5.1298658914378389E-2</v>
      </c>
      <c r="I1166">
        <f>VLOOKUP(A1166,'Dados absolutos'!A:I,9,FALSE)</f>
        <v>0.58699999999999997</v>
      </c>
      <c r="J1166" s="1">
        <f>VLOOKUP(A1166,'Dados absolutos'!A:L,12,FALSE)</f>
        <v>5412.1080923076925</v>
      </c>
      <c r="K1166" s="1">
        <f>(J1166-MIN(J:J))/(MAX(J:J)-MIN(J:J))</f>
        <v>0.40387397187676255</v>
      </c>
      <c r="L1166" s="1">
        <f>VLOOKUP(A1166,'Dados absolutos'!A:M,13,FALSE)</f>
        <v>0.5</v>
      </c>
      <c r="M1166" s="1">
        <f>(L1166-MIN(L:L))/(MAX(L:L)-MIN(L:L))</f>
        <v>0.30790190735694822</v>
      </c>
      <c r="N1166" s="1">
        <f>VLOOKUP(B1166,'[1]ICI-DH'!$A:$H,8,FALSE)</f>
        <v>0.3</v>
      </c>
      <c r="O1166" s="17">
        <f>VLOOKUP(A1166,'Dados absolutos'!A:Q,17,FALSE)</f>
        <v>0</v>
      </c>
      <c r="P1166" s="1">
        <f>(O1166-MIN(O:O))/(MAX(O:O)-MIN(O:O))</f>
        <v>0</v>
      </c>
      <c r="Q1166" s="3">
        <f>H1166-I1166-K1166+M1166+N1166+P1166</f>
        <v>-0.33167340560543596</v>
      </c>
      <c r="R1166" s="4" t="s">
        <v>6547</v>
      </c>
    </row>
    <row r="1167" spans="1:18" x14ac:dyDescent="0.25">
      <c r="A1167">
        <v>291120</v>
      </c>
      <c r="B1167">
        <v>2911204</v>
      </c>
      <c r="C1167" t="s">
        <v>1915</v>
      </c>
      <c r="D1167" t="s">
        <v>1784</v>
      </c>
      <c r="E1167" t="s">
        <v>466</v>
      </c>
      <c r="F1167" t="s">
        <v>10</v>
      </c>
      <c r="G1167">
        <f>VLOOKUP(A1167,'Dados absolutos'!A:H,8,FALSE)</f>
        <v>32178</v>
      </c>
      <c r="H1167" s="1">
        <f>(G1167-MIN(G:G))/(MAX(G:G)-MIN(G:G))</f>
        <v>0.15738048973976612</v>
      </c>
      <c r="I1167">
        <f>VLOOKUP(A1167,'Dados absolutos'!A:I,9,FALSE)</f>
        <v>0.63200000000000001</v>
      </c>
      <c r="J1167" s="1">
        <f>VLOOKUP(A1167,'Dados absolutos'!A:L,12,FALSE)</f>
        <v>4169.6082839206911</v>
      </c>
      <c r="K1167" s="1">
        <f>(J1167-MIN(J:J))/(MAX(J:J)-MIN(J:J))</f>
        <v>0.30278785494436483</v>
      </c>
      <c r="L1167" s="1">
        <f>VLOOKUP(A1167,'Dados absolutos'!A:M,13,FALSE)</f>
        <v>0.44444444444444448</v>
      </c>
      <c r="M1167" s="1">
        <f>(L1167-MIN(L:L))/(MAX(L:L)-MIN(L:L))</f>
        <v>0.28065395095367851</v>
      </c>
      <c r="N1167" s="1">
        <f>VLOOKUP(B1167,'[1]ICI-DH'!$A:$H,8,FALSE)</f>
        <v>0.16</v>
      </c>
      <c r="O1167" s="17">
        <f>VLOOKUP(A1167,'Dados absolutos'!A:Q,17,FALSE)</f>
        <v>6.2154266890422023E-5</v>
      </c>
      <c r="P1167" s="1">
        <f>(O1167-MIN(O:O))/(MAX(O:O)-MIN(O:O))</f>
        <v>5.0400204418477772E-3</v>
      </c>
      <c r="Q1167" s="3">
        <f>H1167-I1167-K1167+M1167+N1167+P1167</f>
        <v>-0.33171339380907244</v>
      </c>
      <c r="R1167" s="4" t="s">
        <v>6548</v>
      </c>
    </row>
    <row r="1168" spans="1:18" x14ac:dyDescent="0.25">
      <c r="A1168">
        <v>314070</v>
      </c>
      <c r="B1168">
        <v>3140704</v>
      </c>
      <c r="C1168" t="s">
        <v>2652</v>
      </c>
      <c r="D1168" t="s">
        <v>2181</v>
      </c>
      <c r="E1168" t="s">
        <v>2182</v>
      </c>
      <c r="F1168" t="s">
        <v>10</v>
      </c>
      <c r="G1168">
        <f>VLOOKUP(A1168,'Dados absolutos'!A:H,8,FALSE)</f>
        <v>37841</v>
      </c>
      <c r="H1168" s="1">
        <f>(G1168-MIN(G:G))/(MAX(G:G)-MIN(G:G))</f>
        <v>0.18581391495579086</v>
      </c>
      <c r="I1168">
        <f>VLOOKUP(A1168,'Dados absolutos'!A:I,9,FALSE)</f>
        <v>0.70399999999999996</v>
      </c>
      <c r="J1168" s="1">
        <f>VLOOKUP(A1168,'Dados absolutos'!A:L,12,FALSE)</f>
        <v>4948.6898993155573</v>
      </c>
      <c r="K1168" s="1">
        <f>(J1168-MIN(J:J))/(MAX(J:J)-MIN(J:J))</f>
        <v>0.36617163556315196</v>
      </c>
      <c r="L1168" s="1">
        <f>VLOOKUP(A1168,'Dados absolutos'!A:M,13,FALSE)</f>
        <v>0.63333333333333341</v>
      </c>
      <c r="M1168" s="1">
        <f>(L1168-MIN(L:L))/(MAX(L:L)-MIN(L:L))</f>
        <v>0.37329700272479571</v>
      </c>
      <c r="N1168" s="1">
        <f>VLOOKUP(B1168,'[1]ICI-DH'!$A:$H,8,FALSE)</f>
        <v>0.16</v>
      </c>
      <c r="O1168" s="17">
        <f>VLOOKUP(A1168,'Dados absolutos'!A:Q,17,FALSE)</f>
        <v>2.3783726645701752E-4</v>
      </c>
      <c r="P1168" s="1">
        <f>(O1168-MIN(O:O))/(MAX(O:O)-MIN(O:O))</f>
        <v>1.9285959673370153E-2</v>
      </c>
      <c r="Q1168" s="3">
        <f>H1168-I1168-K1168+M1168+N1168+P1168</f>
        <v>-0.33177475820919505</v>
      </c>
      <c r="R1168" s="4" t="s">
        <v>6549</v>
      </c>
    </row>
    <row r="1169" spans="1:18" x14ac:dyDescent="0.25">
      <c r="A1169">
        <v>317080</v>
      </c>
      <c r="B1169">
        <v>3170800</v>
      </c>
      <c r="C1169" t="s">
        <v>3017</v>
      </c>
      <c r="D1169" t="s">
        <v>2181</v>
      </c>
      <c r="E1169" t="s">
        <v>2182</v>
      </c>
      <c r="F1169" t="s">
        <v>10</v>
      </c>
      <c r="G1169">
        <f>VLOOKUP(A1169,'Dados absolutos'!A:H,8,FALSE)</f>
        <v>33744</v>
      </c>
      <c r="H1169" s="1">
        <f>(G1169-MIN(G:G))/(MAX(G:G)-MIN(G:G))</f>
        <v>0.16524323808663083</v>
      </c>
      <c r="I1169">
        <f>VLOOKUP(A1169,'Dados absolutos'!A:I,9,FALSE)</f>
        <v>0.66600000000000004</v>
      </c>
      <c r="J1169" s="1">
        <f>VLOOKUP(A1169,'Dados absolutos'!A:L,12,FALSE)</f>
        <v>4596.7606134423895</v>
      </c>
      <c r="K1169" s="1">
        <f>(J1169-MIN(J:J))/(MAX(J:J)-MIN(J:J))</f>
        <v>0.33753970765171548</v>
      </c>
      <c r="L1169" s="1">
        <f>VLOOKUP(A1169,'Dados absolutos'!A:M,13,FALSE)</f>
        <v>0.54444444444444451</v>
      </c>
      <c r="M1169" s="1">
        <f>(L1169-MIN(L:L))/(MAX(L:L)-MIN(L:L))</f>
        <v>0.32970027247956407</v>
      </c>
      <c r="N1169" s="1">
        <f>VLOOKUP(B1169,'[1]ICI-DH'!$A:$H,8,FALSE)</f>
        <v>0.16</v>
      </c>
      <c r="O1169" s="17">
        <f>VLOOKUP(A1169,'Dados absolutos'!A:Q,17,FALSE)</f>
        <v>2.0744428639165482E-4</v>
      </c>
      <c r="P1169" s="1">
        <f>(O1169-MIN(O:O))/(MAX(O:O)-MIN(O:O))</f>
        <v>1.6821426689847742E-2</v>
      </c>
      <c r="Q1169" s="3">
        <f>H1169-I1169-K1169+M1169+N1169+P1169</f>
        <v>-0.33177477039567282</v>
      </c>
      <c r="R1169" s="4" t="s">
        <v>6550</v>
      </c>
    </row>
    <row r="1170" spans="1:18" x14ac:dyDescent="0.25">
      <c r="A1170">
        <v>432270</v>
      </c>
      <c r="B1170">
        <v>4322707</v>
      </c>
      <c r="C1170" t="s">
        <v>1244</v>
      </c>
      <c r="D1170" t="s">
        <v>4459</v>
      </c>
      <c r="E1170" t="s">
        <v>3828</v>
      </c>
      <c r="F1170" t="s">
        <v>10</v>
      </c>
      <c r="G1170">
        <f>VLOOKUP(A1170,'Dados absolutos'!A:H,8,FALSE)</f>
        <v>26710</v>
      </c>
      <c r="H1170" s="1">
        <f>(G1170-MIN(G:G))/(MAX(G:G)-MIN(G:G))</f>
        <v>0.1299261423830253</v>
      </c>
      <c r="I1170">
        <f>VLOOKUP(A1170,'Dados absolutos'!A:I,9,FALSE)</f>
        <v>0.73699999999999999</v>
      </c>
      <c r="J1170" s="1">
        <f>VLOOKUP(A1170,'Dados absolutos'!A:L,12,FALSE)</f>
        <v>5668.4782130288277</v>
      </c>
      <c r="K1170" s="1">
        <f>(J1170-MIN(J:J))/(MAX(J:J)-MIN(J:J))</f>
        <v>0.42473148817274708</v>
      </c>
      <c r="L1170" s="1">
        <f>VLOOKUP(A1170,'Dados absolutos'!A:M,13,FALSE)</f>
        <v>0.96666666666666679</v>
      </c>
      <c r="M1170" s="1">
        <f>(L1170-MIN(L:L))/(MAX(L:L)-MIN(L:L))</f>
        <v>0.53678474114441421</v>
      </c>
      <c r="N1170" s="1">
        <f>VLOOKUP(B1170,'[1]ICI-DH'!$A:$H,8,FALSE)</f>
        <v>0.16</v>
      </c>
      <c r="O1170" s="17">
        <f>VLOOKUP(A1170,'Dados absolutos'!A:Q,17,FALSE)</f>
        <v>3.7439161362785471E-5</v>
      </c>
      <c r="P1170" s="1">
        <f>(O1170-MIN(O:O))/(MAX(O:O)-MIN(O:O))</f>
        <v>3.035899995840093E-3</v>
      </c>
      <c r="Q1170" s="3">
        <f>H1170-I1170-K1170+M1170+N1170+P1170</f>
        <v>-0.3319847046494675</v>
      </c>
      <c r="R1170" s="4" t="s">
        <v>6551</v>
      </c>
    </row>
    <row r="1171" spans="1:18" x14ac:dyDescent="0.25">
      <c r="A1171">
        <v>230090</v>
      </c>
      <c r="B1171">
        <v>2300903</v>
      </c>
      <c r="C1171" t="s">
        <v>915</v>
      </c>
      <c r="D1171" t="s">
        <v>905</v>
      </c>
      <c r="E1171" t="s">
        <v>466</v>
      </c>
      <c r="F1171" t="s">
        <v>10</v>
      </c>
      <c r="G1171">
        <f>VLOOKUP(A1171,'Dados absolutos'!A:H,8,FALSE)</f>
        <v>12928</v>
      </c>
      <c r="H1171" s="1">
        <f>(G1171-MIN(G:G))/(MAX(G:G)-MIN(G:G))</f>
        <v>6.0727931836097343E-2</v>
      </c>
      <c r="I1171">
        <f>VLOOKUP(A1171,'Dados absolutos'!A:I,9,FALSE)</f>
        <v>0.61799999999999999</v>
      </c>
      <c r="J1171" s="1">
        <f>VLOOKUP(A1171,'Dados absolutos'!A:L,12,FALSE)</f>
        <v>4848.8212267945546</v>
      </c>
      <c r="K1171" s="1">
        <f>(J1171-MIN(J:J))/(MAX(J:J)-MIN(J:J))</f>
        <v>0.35804661514850333</v>
      </c>
      <c r="L1171" s="1">
        <f>VLOOKUP(A1171,'Dados absolutos'!A:M,13,FALSE)</f>
        <v>0.7222222222222221</v>
      </c>
      <c r="M1171" s="1">
        <f>(L1171-MIN(L:L))/(MAX(L:L)-MIN(L:L))</f>
        <v>0.41689373297002719</v>
      </c>
      <c r="N1171" s="1">
        <f>VLOOKUP(B1171,'[1]ICI-DH'!$A:$H,8,FALSE)</f>
        <v>0.16</v>
      </c>
      <c r="O1171" s="17">
        <f>VLOOKUP(A1171,'Dados absolutos'!A:Q,17,FALSE)</f>
        <v>7.7351485148514852E-5</v>
      </c>
      <c r="P1171" s="1">
        <f>(O1171-MIN(O:O))/(MAX(O:O)-MIN(O:O))</f>
        <v>6.2723459845984604E-3</v>
      </c>
      <c r="Q1171" s="3">
        <f>H1171-I1171-K1171+M1171+N1171+P1171</f>
        <v>-0.33215260435778027</v>
      </c>
      <c r="R1171" s="4" t="s">
        <v>6552</v>
      </c>
    </row>
    <row r="1172" spans="1:18" x14ac:dyDescent="0.25">
      <c r="A1172">
        <v>520790</v>
      </c>
      <c r="B1172">
        <v>5207907</v>
      </c>
      <c r="C1172" t="s">
        <v>5219</v>
      </c>
      <c r="D1172" t="s">
        <v>5136</v>
      </c>
      <c r="E1172" t="s">
        <v>4932</v>
      </c>
      <c r="F1172" t="s">
        <v>10</v>
      </c>
      <c r="G1172">
        <f>VLOOKUP(A1172,'Dados absolutos'!A:H,8,FALSE)</f>
        <v>13744</v>
      </c>
      <c r="H1172" s="1">
        <f>(G1172-MIN(G:G))/(MAX(G:G)-MIN(G:G))</f>
        <v>6.4824996108793123E-2</v>
      </c>
      <c r="I1172">
        <f>VLOOKUP(A1172,'Dados absolutos'!A:I,9,FALSE)</f>
        <v>0.59699999999999998</v>
      </c>
      <c r="J1172" s="1">
        <f>VLOOKUP(A1172,'Dados absolutos'!A:L,12,FALSE)</f>
        <v>4859.1872169674043</v>
      </c>
      <c r="K1172" s="1">
        <f>(J1172-MIN(J:J))/(MAX(J:J)-MIN(J:J))</f>
        <v>0.3588899615117459</v>
      </c>
      <c r="L1172" s="1">
        <f>VLOOKUP(A1172,'Dados absolutos'!A:M,13,FALSE)</f>
        <v>0.4</v>
      </c>
      <c r="M1172" s="1">
        <f>(L1172-MIN(L:L))/(MAX(L:L)-MIN(L:L))</f>
        <v>0.25885558583106272</v>
      </c>
      <c r="N1172" s="1">
        <f>VLOOKUP(B1172,'[1]ICI-DH'!$A:$H,8,FALSE)</f>
        <v>0.3</v>
      </c>
      <c r="O1172" s="17">
        <f>VLOOKUP(A1172,'Dados absolutos'!A:Q,17,FALSE)</f>
        <v>0</v>
      </c>
      <c r="P1172" s="1">
        <f>(O1172-MIN(O:O))/(MAX(O:O)-MIN(O:O))</f>
        <v>0</v>
      </c>
      <c r="Q1172" s="3">
        <f>H1172-I1172-K1172+M1172+N1172+P1172</f>
        <v>-0.33220937957189006</v>
      </c>
      <c r="R1172" s="4" t="s">
        <v>6553</v>
      </c>
    </row>
    <row r="1173" spans="1:18" x14ac:dyDescent="0.25">
      <c r="A1173">
        <v>310470</v>
      </c>
      <c r="B1173">
        <v>3104700</v>
      </c>
      <c r="C1173" t="s">
        <v>2233</v>
      </c>
      <c r="D1173" t="s">
        <v>2181</v>
      </c>
      <c r="E1173" t="s">
        <v>2182</v>
      </c>
      <c r="F1173" t="s">
        <v>10</v>
      </c>
      <c r="G1173">
        <f>VLOOKUP(A1173,'Dados absolutos'!A:H,8,FALSE)</f>
        <v>13736</v>
      </c>
      <c r="H1173" s="1">
        <f>(G1173-MIN(G:G))/(MAX(G:G)-MIN(G:G))</f>
        <v>6.4784828812001982E-2</v>
      </c>
      <c r="I1173">
        <f>VLOOKUP(A1173,'Dados absolutos'!A:I,9,FALSE)</f>
        <v>0.58799999999999997</v>
      </c>
      <c r="J1173" s="1">
        <f>VLOOKUP(A1173,'Dados absolutos'!A:L,12,FALSE)</f>
        <v>4290.2217159289457</v>
      </c>
      <c r="K1173" s="1">
        <f>(J1173-MIN(J:J))/(MAX(J:J)-MIN(J:J))</f>
        <v>0.31260060775873527</v>
      </c>
      <c r="L1173" s="1">
        <f>VLOOKUP(A1173,'Dados absolutos'!A:M,13,FALSE)</f>
        <v>0.34444444444444444</v>
      </c>
      <c r="M1173" s="1">
        <f>(L1173-MIN(L:L))/(MAX(L:L)-MIN(L:L))</f>
        <v>0.23160762942779292</v>
      </c>
      <c r="N1173" s="1">
        <f>VLOOKUP(B1173,'[1]ICI-DH'!$A:$H,8,FALSE)</f>
        <v>0.26</v>
      </c>
      <c r="O1173" s="17">
        <f>VLOOKUP(A1173,'Dados absolutos'!A:Q,17,FALSE)</f>
        <v>1.4560279557367502E-4</v>
      </c>
      <c r="P1173" s="1">
        <f>(O1173-MIN(O:O))/(MAX(O:O)-MIN(O:O))</f>
        <v>1.1806768912185336E-2</v>
      </c>
      <c r="Q1173" s="3">
        <f>H1173-I1173-K1173+M1173+N1173+P1173</f>
        <v>-0.33240138060675506</v>
      </c>
      <c r="R1173" s="4" t="s">
        <v>6554</v>
      </c>
    </row>
    <row r="1174" spans="1:18" x14ac:dyDescent="0.25">
      <c r="A1174">
        <v>250940</v>
      </c>
      <c r="B1174">
        <v>2509404</v>
      </c>
      <c r="C1174" t="s">
        <v>1362</v>
      </c>
      <c r="D1174" t="s">
        <v>1247</v>
      </c>
      <c r="E1174" t="s">
        <v>466</v>
      </c>
      <c r="F1174" t="s">
        <v>10</v>
      </c>
      <c r="G1174">
        <f>VLOOKUP(A1174,'Dados absolutos'!A:H,8,FALSE)</f>
        <v>13899</v>
      </c>
      <c r="H1174" s="1">
        <f>(G1174-MIN(G:G))/(MAX(G:G)-MIN(G:G))</f>
        <v>6.5603237484121363E-2</v>
      </c>
      <c r="I1174">
        <f>VLOOKUP(A1174,'Dados absolutos'!A:I,9,FALSE)</f>
        <v>0.57399999999999995</v>
      </c>
      <c r="J1174" s="1">
        <f>VLOOKUP(A1174,'Dados absolutos'!A:L,12,FALSE)</f>
        <v>4738.8592100151091</v>
      </c>
      <c r="K1174" s="1">
        <f>(J1174-MIN(J:J))/(MAX(J:J)-MIN(J:J))</f>
        <v>0.34910043003744118</v>
      </c>
      <c r="L1174" s="1">
        <f>VLOOKUP(A1174,'Dados absolutos'!A:M,13,FALSE)</f>
        <v>0.39999999999999997</v>
      </c>
      <c r="M1174" s="1">
        <f>(L1174-MIN(L:L))/(MAX(L:L)-MIN(L:L))</f>
        <v>0.25885558583106272</v>
      </c>
      <c r="N1174" s="1">
        <f>VLOOKUP(B1174,'[1]ICI-DH'!$A:$H,8,FALSE)</f>
        <v>0.26</v>
      </c>
      <c r="O1174" s="17">
        <f>VLOOKUP(A1174,'Dados absolutos'!A:Q,17,FALSE)</f>
        <v>7.1947622131088569E-5</v>
      </c>
      <c r="P1174" s="1">
        <f>(O1174-MIN(O:O))/(MAX(O:O)-MIN(O:O))</f>
        <v>5.8341527368076041E-3</v>
      </c>
      <c r="Q1174" s="3">
        <f>H1174-I1174-K1174+M1174+N1174+P1174</f>
        <v>-0.33280745398544948</v>
      </c>
      <c r="R1174" s="4" t="s">
        <v>6555</v>
      </c>
    </row>
    <row r="1175" spans="1:18" x14ac:dyDescent="0.25">
      <c r="A1175">
        <v>411420</v>
      </c>
      <c r="B1175">
        <v>4114203</v>
      </c>
      <c r="C1175" t="s">
        <v>4008</v>
      </c>
      <c r="D1175" t="s">
        <v>3827</v>
      </c>
      <c r="E1175" t="s">
        <v>3828</v>
      </c>
      <c r="F1175" t="s">
        <v>10</v>
      </c>
      <c r="G1175">
        <f>VLOOKUP(A1175,'Dados absolutos'!A:H,8,FALSE)</f>
        <v>36716</v>
      </c>
      <c r="H1175" s="1">
        <f>(G1175-MIN(G:G))/(MAX(G:G)-MIN(G:G))</f>
        <v>0.18016538884453751</v>
      </c>
      <c r="I1175">
        <f>VLOOKUP(A1175,'Dados absolutos'!A:I,9,FALSE)</f>
        <v>0.751</v>
      </c>
      <c r="J1175" s="1">
        <f>VLOOKUP(A1175,'Dados absolutos'!A:L,12,FALSE)</f>
        <v>5086.0259472709449</v>
      </c>
      <c r="K1175" s="1">
        <f>(J1175-MIN(J:J))/(MAX(J:J)-MIN(J:J))</f>
        <v>0.37734489105095292</v>
      </c>
      <c r="L1175" s="1">
        <f>VLOOKUP(A1175,'Dados absolutos'!A:M,13,FALSE)</f>
        <v>0.78333333333333344</v>
      </c>
      <c r="M1175" s="1">
        <f>(L1175-MIN(L:L))/(MAX(L:L)-MIN(L:L))</f>
        <v>0.44686648501362408</v>
      </c>
      <c r="N1175" s="1">
        <f>VLOOKUP(B1175,'[1]ICI-DH'!$A:$H,8,FALSE)</f>
        <v>0.1</v>
      </c>
      <c r="O1175" s="17">
        <f>VLOOKUP(A1175,'Dados absolutos'!A:Q,17,FALSE)</f>
        <v>8.4431855321930494E-4</v>
      </c>
      <c r="P1175" s="1">
        <f>(O1175-MIN(O:O))/(MAX(O:O)-MIN(O:O))</f>
        <v>6.846485334882764E-2</v>
      </c>
      <c r="Q1175" s="3">
        <f>H1175-I1175-K1175+M1175+N1175+P1175</f>
        <v>-0.33284816384396371</v>
      </c>
      <c r="R1175" s="4" t="s">
        <v>6556</v>
      </c>
    </row>
    <row r="1176" spans="1:18" x14ac:dyDescent="0.25">
      <c r="A1176">
        <v>291005</v>
      </c>
      <c r="B1176">
        <v>2910057</v>
      </c>
      <c r="C1176" t="s">
        <v>1901</v>
      </c>
      <c r="D1176" t="s">
        <v>1784</v>
      </c>
      <c r="E1176" t="s">
        <v>466</v>
      </c>
      <c r="F1176" t="s">
        <v>10</v>
      </c>
      <c r="G1176">
        <f>VLOOKUP(A1176,'Dados absolutos'!A:H,8,FALSE)</f>
        <v>71485</v>
      </c>
      <c r="H1176" s="1">
        <f>(G1176-MIN(G:G))/(MAX(G:G)-MIN(G:G))</f>
        <v>0.35473748161090946</v>
      </c>
      <c r="I1176">
        <f>VLOOKUP(A1176,'Dados absolutos'!A:I,9,FALSE)</f>
        <v>0.67600000000000005</v>
      </c>
      <c r="J1176" s="1">
        <f>VLOOKUP(A1176,'Dados absolutos'!A:L,12,FALSE)</f>
        <v>4929.1662152899207</v>
      </c>
      <c r="K1176" s="1">
        <f>(J1176-MIN(J:J))/(MAX(J:J)-MIN(J:J))</f>
        <v>0.36458324625874733</v>
      </c>
      <c r="L1176" s="1">
        <f>VLOOKUP(A1176,'Dados absolutos'!A:M,13,FALSE)</f>
        <v>0.3833333333333333</v>
      </c>
      <c r="M1176" s="1">
        <f>(L1176-MIN(L:L))/(MAX(L:L)-MIN(L:L))</f>
        <v>0.25068119891008173</v>
      </c>
      <c r="N1176" s="1">
        <f>VLOOKUP(B1176,'[1]ICI-DH'!$A:$H,8,FALSE)</f>
        <v>0.1</v>
      </c>
      <c r="O1176" s="17">
        <f>VLOOKUP(A1176,'Dados absolutos'!A:Q,17,FALSE)</f>
        <v>2.7977897461005807E-5</v>
      </c>
      <c r="P1176" s="1">
        <f>(O1176-MIN(O:O))/(MAX(O:O)-MIN(O:O))</f>
        <v>2.2686966185602266E-3</v>
      </c>
      <c r="Q1176" s="3">
        <f>H1176-I1176-K1176+M1176+N1176+P1176</f>
        <v>-0.332895869119196</v>
      </c>
      <c r="R1176" s="4" t="s">
        <v>6557</v>
      </c>
    </row>
    <row r="1177" spans="1:18" x14ac:dyDescent="0.25">
      <c r="A1177">
        <v>354750</v>
      </c>
      <c r="B1177">
        <v>3547502</v>
      </c>
      <c r="C1177" t="s">
        <v>3720</v>
      </c>
      <c r="D1177" t="s">
        <v>3202</v>
      </c>
      <c r="E1177" t="s">
        <v>2182</v>
      </c>
      <c r="F1177" t="s">
        <v>10</v>
      </c>
      <c r="G1177">
        <f>VLOOKUP(A1177,'Dados absolutos'!A:H,8,FALSE)</f>
        <v>24833</v>
      </c>
      <c r="H1177" s="1">
        <f>(G1177-MIN(G:G))/(MAX(G:G)-MIN(G:G))</f>
        <v>0.12050189037340524</v>
      </c>
      <c r="I1177">
        <f>VLOOKUP(A1177,'Dados absolutos'!A:I,9,FALSE)</f>
        <v>0.77500000000000002</v>
      </c>
      <c r="J1177" s="1">
        <f>VLOOKUP(A1177,'Dados absolutos'!A:L,12,FALSE)</f>
        <v>5911.5700451012772</v>
      </c>
      <c r="K1177" s="1">
        <f>(J1177-MIN(J:J))/(MAX(J:J)-MIN(J:J))</f>
        <v>0.44450872209770609</v>
      </c>
      <c r="L1177" s="1">
        <f>VLOOKUP(A1177,'Dados absolutos'!A:M,13,FALSE)</f>
        <v>0.62777777777777777</v>
      </c>
      <c r="M1177" s="1">
        <f>(L1177-MIN(L:L))/(MAX(L:L)-MIN(L:L))</f>
        <v>0.3705722070844687</v>
      </c>
      <c r="N1177" s="1">
        <f>VLOOKUP(B1177,'[1]ICI-DH'!$A:$H,8,FALSE)</f>
        <v>0.33999999999999997</v>
      </c>
      <c r="O1177" s="17">
        <f>VLOOKUP(A1177,'Dados absolutos'!A:Q,17,FALSE)</f>
        <v>6.8457294728788305E-4</v>
      </c>
      <c r="P1177" s="1">
        <f>(O1177-MIN(O:O))/(MAX(O:O)-MIN(O:O))</f>
        <v>5.551125965896634E-2</v>
      </c>
      <c r="Q1177" s="3">
        <f>H1177-I1177-K1177+M1177+N1177+P1177</f>
        <v>-0.33292336498086589</v>
      </c>
      <c r="R1177" s="4" t="s">
        <v>6558</v>
      </c>
    </row>
    <row r="1178" spans="1:18" x14ac:dyDescent="0.25">
      <c r="A1178">
        <v>210570</v>
      </c>
      <c r="B1178">
        <v>2105708</v>
      </c>
      <c r="C1178" t="s">
        <v>563</v>
      </c>
      <c r="D1178" t="s">
        <v>465</v>
      </c>
      <c r="E1178" t="s">
        <v>466</v>
      </c>
      <c r="F1178" t="s">
        <v>10</v>
      </c>
      <c r="G1178">
        <f>VLOOKUP(A1178,'Dados absolutos'!A:H,8,FALSE)</f>
        <v>44403</v>
      </c>
      <c r="H1178" s="1">
        <f>(G1178-MIN(G:G))/(MAX(G:G)-MIN(G:G))</f>
        <v>0.21876114014871942</v>
      </c>
      <c r="I1178">
        <f>VLOOKUP(A1178,'Dados absolutos'!A:I,9,FALSE)</f>
        <v>0.58899999999999997</v>
      </c>
      <c r="J1178" s="1">
        <f>VLOOKUP(A1178,'Dados absolutos'!A:L,12,FALSE)</f>
        <v>4065.9533029299819</v>
      </c>
      <c r="K1178" s="1">
        <f>(J1178-MIN(J:J))/(MAX(J:J)-MIN(J:J))</f>
        <v>0.29435479164864103</v>
      </c>
      <c r="L1178" s="1">
        <f>VLOOKUP(A1178,'Dados absolutos'!A:M,13,FALSE)</f>
        <v>0.34444444444444444</v>
      </c>
      <c r="M1178" s="1">
        <f>(L1178-MIN(L:L))/(MAX(L:L)-MIN(L:L))</f>
        <v>0.23160762942779292</v>
      </c>
      <c r="N1178" s="1">
        <f>VLOOKUP(B1178,'[1]ICI-DH'!$A:$H,8,FALSE)</f>
        <v>0.1</v>
      </c>
      <c r="O1178" s="17">
        <f>VLOOKUP(A1178,'Dados absolutos'!A:Q,17,FALSE)</f>
        <v>0</v>
      </c>
      <c r="P1178" s="1">
        <f>(O1178-MIN(O:O))/(MAX(O:O)-MIN(O:O))</f>
        <v>0</v>
      </c>
      <c r="Q1178" s="3">
        <f>H1178-I1178-K1178+M1178+N1178+P1178</f>
        <v>-0.33298602207212868</v>
      </c>
      <c r="R1178" s="4" t="s">
        <v>6559</v>
      </c>
    </row>
    <row r="1179" spans="1:18" x14ac:dyDescent="0.25">
      <c r="A1179">
        <v>292470</v>
      </c>
      <c r="B1179">
        <v>2924702</v>
      </c>
      <c r="C1179" t="s">
        <v>2079</v>
      </c>
      <c r="D1179" t="s">
        <v>1784</v>
      </c>
      <c r="E1179" t="s">
        <v>466</v>
      </c>
      <c r="F1179" t="s">
        <v>10</v>
      </c>
      <c r="G1179">
        <f>VLOOKUP(A1179,'Dados absolutos'!A:H,8,FALSE)</f>
        <v>9152</v>
      </c>
      <c r="H1179" s="1">
        <f>(G1179-MIN(G:G))/(MAX(G:G)-MIN(G:G))</f>
        <v>4.176896775068159E-2</v>
      </c>
      <c r="I1179">
        <f>VLOOKUP(A1179,'Dados absolutos'!A:I,9,FALSE)</f>
        <v>0.57499999999999996</v>
      </c>
      <c r="J1179" s="1">
        <f>VLOOKUP(A1179,'Dados absolutos'!A:L,12,FALSE)</f>
        <v>5522.0246241258737</v>
      </c>
      <c r="K1179" s="1">
        <f>(J1179-MIN(J:J))/(MAX(J:J)-MIN(J:J))</f>
        <v>0.41281645646563381</v>
      </c>
      <c r="L1179" s="1">
        <f>VLOOKUP(A1179,'Dados absolutos'!A:M,13,FALSE)</f>
        <v>0.26111111111111113</v>
      </c>
      <c r="M1179" s="1">
        <f>(L1179-MIN(L:L))/(MAX(L:L)-MIN(L:L))</f>
        <v>0.19073569482288832</v>
      </c>
      <c r="N1179" s="1">
        <f>VLOOKUP(B1179,'[1]ICI-DH'!$A:$H,8,FALSE)</f>
        <v>0.36</v>
      </c>
      <c r="O1179" s="17">
        <f>VLOOKUP(A1179,'Dados absolutos'!A:Q,17,FALSE)</f>
        <v>7.6486013986013987E-4</v>
      </c>
      <c r="P1179" s="1">
        <f>(O1179-MIN(O:O))/(MAX(O:O)-MIN(O:O))</f>
        <v>6.20216588966589E-2</v>
      </c>
      <c r="Q1179" s="3">
        <f>H1179-I1179-K1179+M1179+N1179+P1179</f>
        <v>-0.33329013499540494</v>
      </c>
      <c r="R1179" s="4" t="s">
        <v>6560</v>
      </c>
    </row>
    <row r="1180" spans="1:18" x14ac:dyDescent="0.25">
      <c r="A1180">
        <v>355385</v>
      </c>
      <c r="B1180">
        <v>3553856</v>
      </c>
      <c r="C1180" t="s">
        <v>3783</v>
      </c>
      <c r="D1180" t="s">
        <v>3202</v>
      </c>
      <c r="E1180" t="s">
        <v>2182</v>
      </c>
      <c r="F1180" t="s">
        <v>10</v>
      </c>
      <c r="G1180">
        <f>VLOOKUP(A1180,'Dados absolutos'!A:H,8,FALSE)</f>
        <v>6876</v>
      </c>
      <c r="H1180" s="1">
        <f>(G1180-MIN(G:G))/(MAX(G:G)-MIN(G:G))</f>
        <v>3.0341371813603659E-2</v>
      </c>
      <c r="I1180">
        <f>VLOOKUP(A1180,'Dados absolutos'!A:I,9,FALSE)</f>
        <v>0.67900000000000005</v>
      </c>
      <c r="J1180" s="1">
        <f>VLOOKUP(A1180,'Dados absolutos'!A:L,12,FALSE)</f>
        <v>7364.3416972076784</v>
      </c>
      <c r="K1180" s="1">
        <f>(J1180-MIN(J:J))/(MAX(J:J)-MIN(J:J))</f>
        <v>0.56270193557718806</v>
      </c>
      <c r="L1180" s="1">
        <f>VLOOKUP(A1180,'Dados absolutos'!A:M,13,FALSE)</f>
        <v>1.4333333333333331</v>
      </c>
      <c r="M1180" s="1">
        <f>(L1180-MIN(L:L))/(MAX(L:L)-MIN(L:L))</f>
        <v>0.76566757493188009</v>
      </c>
      <c r="N1180" s="1">
        <f>VLOOKUP(B1180,'[1]ICI-DH'!$A:$H,8,FALSE)</f>
        <v>0.1</v>
      </c>
      <c r="O1180" s="17">
        <f>VLOOKUP(A1180,'Dados absolutos'!A:Q,17,FALSE)</f>
        <v>1.4543339150668993E-4</v>
      </c>
      <c r="P1180" s="1">
        <f>(O1180-MIN(O:O))/(MAX(O:O)-MIN(O:O))</f>
        <v>1.1793032124620257E-2</v>
      </c>
      <c r="Q1180" s="3">
        <f>H1180-I1180-K1180+M1180+N1180+P1180</f>
        <v>-0.33389995670708417</v>
      </c>
      <c r="R1180" s="4" t="s">
        <v>6561</v>
      </c>
    </row>
    <row r="1181" spans="1:18" x14ac:dyDescent="0.25">
      <c r="A1181">
        <v>330385</v>
      </c>
      <c r="B1181">
        <v>3303856</v>
      </c>
      <c r="C1181" t="s">
        <v>3164</v>
      </c>
      <c r="D1181" t="s">
        <v>3113</v>
      </c>
      <c r="E1181" t="s">
        <v>2182</v>
      </c>
      <c r="F1181" t="s">
        <v>10</v>
      </c>
      <c r="G1181">
        <f>VLOOKUP(A1181,'Dados absolutos'!A:H,8,FALSE)</f>
        <v>29619</v>
      </c>
      <c r="H1181" s="1">
        <f>(G1181-MIN(G:G))/(MAX(G:G)-MIN(G:G))</f>
        <v>0.1445319756787018</v>
      </c>
      <c r="I1181">
        <f>VLOOKUP(A1181,'Dados absolutos'!A:I,9,FALSE)</f>
        <v>0.67100000000000004</v>
      </c>
      <c r="J1181" s="1">
        <f>VLOOKUP(A1181,'Dados absolutos'!A:L,12,FALSE)</f>
        <v>7171.5270518923662</v>
      </c>
      <c r="K1181" s="1">
        <f>(J1181-MIN(J:J))/(MAX(J:J)-MIN(J:J))</f>
        <v>0.54701510516397023</v>
      </c>
      <c r="L1181" s="1">
        <f>VLOOKUP(A1181,'Dados absolutos'!A:M,13,FALSE)</f>
        <v>0.94444444444444442</v>
      </c>
      <c r="M1181" s="1">
        <f>(L1181-MIN(L:L))/(MAX(L:L)-MIN(L:L))</f>
        <v>0.52588555858310626</v>
      </c>
      <c r="N1181" s="1">
        <f>VLOOKUP(B1181,'[1]ICI-DH'!$A:$H,8,FALSE)</f>
        <v>0.2</v>
      </c>
      <c r="O1181" s="17">
        <f>VLOOKUP(A1181,'Dados absolutos'!A:Q,17,FALSE)</f>
        <v>1.6881056078868294E-4</v>
      </c>
      <c r="P1181" s="1">
        <f>(O1181-MIN(O:O))/(MAX(O:O)-MIN(O:O))</f>
        <v>1.3688660807064535E-2</v>
      </c>
      <c r="Q1181" s="3">
        <f>H1181-I1181-K1181+M1181+N1181+P1181</f>
        <v>-0.33390891009509766</v>
      </c>
      <c r="R1181" s="4" t="s">
        <v>6562</v>
      </c>
    </row>
    <row r="1182" spans="1:18" x14ac:dyDescent="0.25">
      <c r="A1182">
        <v>210203</v>
      </c>
      <c r="B1182">
        <v>2102036</v>
      </c>
      <c r="C1182" t="s">
        <v>499</v>
      </c>
      <c r="D1182" t="s">
        <v>465</v>
      </c>
      <c r="E1182" t="s">
        <v>466</v>
      </c>
      <c r="F1182" t="s">
        <v>10</v>
      </c>
      <c r="G1182">
        <f>VLOOKUP(A1182,'Dados absolutos'!A:H,8,FALSE)</f>
        <v>28599</v>
      </c>
      <c r="H1182" s="1">
        <f>(G1182-MIN(G:G))/(MAX(G:G)-MIN(G:G))</f>
        <v>0.13941064533783207</v>
      </c>
      <c r="I1182">
        <f>VLOOKUP(A1182,'Dados absolutos'!A:I,9,FALSE)</f>
        <v>0.55800000000000005</v>
      </c>
      <c r="J1182" s="1">
        <f>VLOOKUP(A1182,'Dados absolutos'!A:L,12,FALSE)</f>
        <v>5259.4716133431239</v>
      </c>
      <c r="K1182" s="1">
        <f>(J1182-MIN(J:J))/(MAX(J:J)-MIN(J:J))</f>
        <v>0.3914559184842295</v>
      </c>
      <c r="L1182" s="1">
        <f>VLOOKUP(A1182,'Dados absolutos'!A:M,13,FALSE)</f>
        <v>0.63888888888888884</v>
      </c>
      <c r="M1182" s="1">
        <f>(L1182-MIN(L:L))/(MAX(L:L)-MIN(L:L))</f>
        <v>0.37602179836512262</v>
      </c>
      <c r="N1182" s="1">
        <f>VLOOKUP(B1182,'[1]ICI-DH'!$A:$H,8,FALSE)</f>
        <v>0.1</v>
      </c>
      <c r="O1182" s="17">
        <f>VLOOKUP(A1182,'Dados absolutos'!A:Q,17,FALSE)</f>
        <v>0</v>
      </c>
      <c r="P1182" s="1">
        <f>(O1182-MIN(O:O))/(MAX(O:O)-MIN(O:O))</f>
        <v>0</v>
      </c>
      <c r="Q1182" s="3">
        <f>H1182-I1182-K1182+M1182+N1182+P1182</f>
        <v>-0.33402347478127481</v>
      </c>
      <c r="R1182" s="4" t="s">
        <v>6563</v>
      </c>
    </row>
    <row r="1183" spans="1:18" x14ac:dyDescent="0.25">
      <c r="A1183">
        <v>310340</v>
      </c>
      <c r="B1183">
        <v>3103405</v>
      </c>
      <c r="C1183" t="s">
        <v>2218</v>
      </c>
      <c r="D1183" t="s">
        <v>2181</v>
      </c>
      <c r="E1183" t="s">
        <v>2182</v>
      </c>
      <c r="F1183" t="s">
        <v>10</v>
      </c>
      <c r="G1183">
        <f>VLOOKUP(A1183,'Dados absolutos'!A:H,8,FALSE)</f>
        <v>34297</v>
      </c>
      <c r="H1183" s="1">
        <f>(G1183-MIN(G:G))/(MAX(G:G)-MIN(G:G))</f>
        <v>0.16801980247731804</v>
      </c>
      <c r="I1183">
        <f>VLOOKUP(A1183,'Dados absolutos'!A:I,9,FALSE)</f>
        <v>0.66300000000000003</v>
      </c>
      <c r="J1183" s="1">
        <f>VLOOKUP(A1183,'Dados absolutos'!A:L,12,FALSE)</f>
        <v>4215.7577732746304</v>
      </c>
      <c r="K1183" s="1">
        <f>(J1183-MIN(J:J))/(MAX(J:J)-MIN(J:J))</f>
        <v>0.30654244117907736</v>
      </c>
      <c r="L1183" s="1">
        <f>VLOOKUP(A1183,'Dados absolutos'!A:M,13,FALSE)</f>
        <v>0.6166666666666667</v>
      </c>
      <c r="M1183" s="1">
        <f>(L1183-MIN(L:L))/(MAX(L:L)-MIN(L:L))</f>
        <v>0.36512261580381472</v>
      </c>
      <c r="N1183" s="1">
        <f>VLOOKUP(B1183,'[1]ICI-DH'!$A:$H,8,FALSE)</f>
        <v>0.1</v>
      </c>
      <c r="O1183" s="17">
        <f>VLOOKUP(A1183,'Dados absolutos'!A:Q,17,FALSE)</f>
        <v>2.9157069131410912E-5</v>
      </c>
      <c r="P1183" s="1">
        <f>(O1183-MIN(O:O))/(MAX(O:O)-MIN(O:O))</f>
        <v>2.3643143391226316E-3</v>
      </c>
      <c r="Q1183" s="3">
        <f>H1183-I1183-K1183+M1183+N1183+P1183</f>
        <v>-0.33403570855882192</v>
      </c>
      <c r="R1183" s="4" t="s">
        <v>6564</v>
      </c>
    </row>
    <row r="1184" spans="1:18" x14ac:dyDescent="0.25">
      <c r="A1184">
        <v>250600</v>
      </c>
      <c r="B1184">
        <v>2506004</v>
      </c>
      <c r="C1184" t="s">
        <v>1321</v>
      </c>
      <c r="D1184" t="s">
        <v>1247</v>
      </c>
      <c r="E1184" t="s">
        <v>466</v>
      </c>
      <c r="F1184" t="s">
        <v>10</v>
      </c>
      <c r="G1184">
        <f>VLOOKUP(A1184,'Dados absolutos'!A:H,8,FALSE)</f>
        <v>31231</v>
      </c>
      <c r="H1184" s="1">
        <f>(G1184-MIN(G:G))/(MAX(G:G)-MIN(G:G))</f>
        <v>0.15262568598211551</v>
      </c>
      <c r="I1184">
        <f>VLOOKUP(A1184,'Dados absolutos'!A:I,9,FALSE)</f>
        <v>0.623</v>
      </c>
      <c r="J1184" s="1">
        <f>VLOOKUP(A1184,'Dados absolutos'!A:L,12,FALSE)</f>
        <v>4523.041217059972</v>
      </c>
      <c r="K1184" s="1">
        <f>(J1184-MIN(J:J))/(MAX(J:J)-MIN(J:J))</f>
        <v>0.33154211515906723</v>
      </c>
      <c r="L1184" s="1">
        <f>VLOOKUP(A1184,'Dados absolutos'!A:M,13,FALSE)</f>
        <v>0.48888888888888893</v>
      </c>
      <c r="M1184" s="1">
        <f>(L1184-MIN(L:L))/(MAX(L:L)-MIN(L:L))</f>
        <v>0.3024523160762943</v>
      </c>
      <c r="N1184" s="1">
        <f>VLOOKUP(B1184,'[1]ICI-DH'!$A:$H,8,FALSE)</f>
        <v>0.16</v>
      </c>
      <c r="O1184" s="17">
        <f>VLOOKUP(A1184,'Dados absolutos'!A:Q,17,FALSE)</f>
        <v>6.4038935672889116E-5</v>
      </c>
      <c r="P1184" s="1">
        <f>(O1184-MIN(O:O))/(MAX(O:O)-MIN(O:O))</f>
        <v>5.1928461393416087E-3</v>
      </c>
      <c r="Q1184" s="3">
        <f>H1184-I1184-K1184+M1184+N1184+P1184</f>
        <v>-0.33427126696131576</v>
      </c>
      <c r="R1184" s="4" t="s">
        <v>6565</v>
      </c>
    </row>
    <row r="1185" spans="1:18" x14ac:dyDescent="0.25">
      <c r="A1185">
        <v>311680</v>
      </c>
      <c r="B1185">
        <v>3116803</v>
      </c>
      <c r="C1185" t="s">
        <v>2366</v>
      </c>
      <c r="D1185" t="s">
        <v>2181</v>
      </c>
      <c r="E1185" t="s">
        <v>2182</v>
      </c>
      <c r="F1185" t="s">
        <v>10</v>
      </c>
      <c r="G1185">
        <f>VLOOKUP(A1185,'Dados absolutos'!A:H,8,FALSE)</f>
        <v>8163</v>
      </c>
      <c r="H1185" s="1">
        <f>(G1185-MIN(G:G))/(MAX(G:G)-MIN(G:G))</f>
        <v>3.6803285684877514E-2</v>
      </c>
      <c r="I1185">
        <f>VLOOKUP(A1185,'Dados absolutos'!A:I,9,FALSE)</f>
        <v>0.58299999999999996</v>
      </c>
      <c r="J1185" s="1">
        <f>VLOOKUP(A1185,'Dados absolutos'!A:L,12,FALSE)</f>
        <v>4566.1276111723628</v>
      </c>
      <c r="K1185" s="1">
        <f>(J1185-MIN(J:J))/(MAX(J:J)-MIN(J:J))</f>
        <v>0.33504749700624403</v>
      </c>
      <c r="L1185" s="1">
        <f>VLOOKUP(A1185,'Dados absolutos'!A:M,13,FALSE)</f>
        <v>0.78333333333333344</v>
      </c>
      <c r="M1185" s="1">
        <f>(L1185-MIN(L:L))/(MAX(L:L)-MIN(L:L))</f>
        <v>0.44686648501362408</v>
      </c>
      <c r="N1185" s="1">
        <f>VLOOKUP(B1185,'[1]ICI-DH'!$A:$H,8,FALSE)</f>
        <v>0.1</v>
      </c>
      <c r="O1185" s="17">
        <f>VLOOKUP(A1185,'Dados absolutos'!A:Q,17,FALSE)</f>
        <v>0</v>
      </c>
      <c r="P1185" s="1">
        <f>(O1185-MIN(O:O))/(MAX(O:O)-MIN(O:O))</f>
        <v>0</v>
      </c>
      <c r="Q1185" s="3">
        <f>H1185-I1185-K1185+M1185+N1185+P1185</f>
        <v>-0.33437772630774232</v>
      </c>
      <c r="R1185" s="4" t="s">
        <v>6566</v>
      </c>
    </row>
    <row r="1186" spans="1:18" x14ac:dyDescent="0.25">
      <c r="A1186">
        <v>260590</v>
      </c>
      <c r="B1186">
        <v>2605905</v>
      </c>
      <c r="C1186" t="s">
        <v>1510</v>
      </c>
      <c r="D1186" t="s">
        <v>1452</v>
      </c>
      <c r="E1186" t="s">
        <v>466</v>
      </c>
      <c r="F1186" t="s">
        <v>10</v>
      </c>
      <c r="G1186">
        <f>VLOOKUP(A1186,'Dados absolutos'!A:H,8,FALSE)</f>
        <v>18214</v>
      </c>
      <c r="H1186" s="1">
        <f>(G1186-MIN(G:G))/(MAX(G:G)-MIN(G:G))</f>
        <v>8.7268473190839843E-2</v>
      </c>
      <c r="I1186">
        <f>VLOOKUP(A1186,'Dados absolutos'!A:I,9,FALSE)</f>
        <v>0.60199999999999998</v>
      </c>
      <c r="J1186" s="1">
        <f>VLOOKUP(A1186,'Dados absolutos'!A:L,12,FALSE)</f>
        <v>5180.3397002305919</v>
      </c>
      <c r="K1186" s="1">
        <f>(J1186-MIN(J:J))/(MAX(J:J)-MIN(J:J))</f>
        <v>0.38501797960650674</v>
      </c>
      <c r="L1186" s="1">
        <f>VLOOKUP(A1186,'Dados absolutos'!A:M,13,FALSE)</f>
        <v>0.68888888888888888</v>
      </c>
      <c r="M1186" s="1">
        <f>(L1186-MIN(L:L))/(MAX(L:L)-MIN(L:L))</f>
        <v>0.40054495912806543</v>
      </c>
      <c r="N1186" s="1">
        <f>VLOOKUP(B1186,'[1]ICI-DH'!$A:$H,8,FALSE)</f>
        <v>0.16</v>
      </c>
      <c r="O1186" s="17">
        <f>VLOOKUP(A1186,'Dados absolutos'!A:Q,17,FALSE)</f>
        <v>5.490282200505106E-5</v>
      </c>
      <c r="P1186" s="1">
        <f>(O1186-MIN(O:O))/(MAX(O:O)-MIN(O:O))</f>
        <v>4.4520088332540295E-3</v>
      </c>
      <c r="Q1186" s="3">
        <f>H1186-I1186-K1186+M1186+N1186+P1186</f>
        <v>-0.33475253845434738</v>
      </c>
      <c r="R1186" s="4" t="s">
        <v>6567</v>
      </c>
    </row>
    <row r="1187" spans="1:18" x14ac:dyDescent="0.25">
      <c r="A1187">
        <v>210845</v>
      </c>
      <c r="B1187">
        <v>2108454</v>
      </c>
      <c r="C1187" t="s">
        <v>606</v>
      </c>
      <c r="D1187" t="s">
        <v>465</v>
      </c>
      <c r="E1187" t="s">
        <v>466</v>
      </c>
      <c r="F1187" t="s">
        <v>10</v>
      </c>
      <c r="G1187">
        <f>VLOOKUP(A1187,'Dados absolutos'!A:H,8,FALSE)</f>
        <v>20479</v>
      </c>
      <c r="H1187" s="1">
        <f>(G1187-MIN(G:G))/(MAX(G:G)-MIN(G:G))</f>
        <v>9.8640839094829971E-2</v>
      </c>
      <c r="I1187">
        <f>VLOOKUP(A1187,'Dados absolutos'!A:I,9,FALSE)</f>
        <v>0.56399999999999995</v>
      </c>
      <c r="J1187" s="1">
        <f>VLOOKUP(A1187,'Dados absolutos'!A:L,12,FALSE)</f>
        <v>5155.8635900190438</v>
      </c>
      <c r="K1187" s="1">
        <f>(J1187-MIN(J:J))/(MAX(J:J)-MIN(J:J))</f>
        <v>0.383026675525658</v>
      </c>
      <c r="L1187" s="1">
        <f>VLOOKUP(A1187,'Dados absolutos'!A:M,13,FALSE)</f>
        <v>0.51111111111111107</v>
      </c>
      <c r="M1187" s="1">
        <f>(L1187-MIN(L:L))/(MAX(L:L)-MIN(L:L))</f>
        <v>0.3133514986376022</v>
      </c>
      <c r="N1187" s="1">
        <f>VLOOKUP(B1187,'[1]ICI-DH'!$A:$H,8,FALSE)</f>
        <v>0.2</v>
      </c>
      <c r="O1187" s="17">
        <f>VLOOKUP(A1187,'Dados absolutos'!A:Q,17,FALSE)</f>
        <v>0</v>
      </c>
      <c r="P1187" s="1">
        <f>(O1187-MIN(O:O))/(MAX(O:O)-MIN(O:O))</f>
        <v>0</v>
      </c>
      <c r="Q1187" s="3">
        <f>H1187-I1187-K1187+M1187+N1187+P1187</f>
        <v>-0.33503433779322583</v>
      </c>
      <c r="R1187" s="4" t="s">
        <v>6568</v>
      </c>
    </row>
    <row r="1188" spans="1:18" x14ac:dyDescent="0.25">
      <c r="A1188">
        <v>311510</v>
      </c>
      <c r="B1188">
        <v>3115102</v>
      </c>
      <c r="C1188" t="s">
        <v>2345</v>
      </c>
      <c r="D1188" t="s">
        <v>2181</v>
      </c>
      <c r="E1188" t="s">
        <v>2182</v>
      </c>
      <c r="F1188" t="s">
        <v>10</v>
      </c>
      <c r="G1188">
        <f>VLOOKUP(A1188,'Dados absolutos'!A:H,8,FALSE)</f>
        <v>17155</v>
      </c>
      <c r="H1188" s="1">
        <f>(G1188-MIN(G:G))/(MAX(G:G)-MIN(G:G))</f>
        <v>8.1951327278113342E-2</v>
      </c>
      <c r="I1188">
        <f>VLOOKUP(A1188,'Dados absolutos'!A:I,9,FALSE)</f>
        <v>0.70399999999999996</v>
      </c>
      <c r="J1188" s="1">
        <f>VLOOKUP(A1188,'Dados absolutos'!A:L,12,FALSE)</f>
        <v>5022.0386814339845</v>
      </c>
      <c r="K1188" s="1">
        <f>(J1188-MIN(J:J))/(MAX(J:J)-MIN(J:J))</f>
        <v>0.37213907597322154</v>
      </c>
      <c r="L1188" s="1">
        <f>VLOOKUP(A1188,'Dados absolutos'!A:M,13,FALSE)</f>
        <v>0.53333333333333344</v>
      </c>
      <c r="M1188" s="1">
        <f>(L1188-MIN(L:L))/(MAX(L:L)-MIN(L:L))</f>
        <v>0.32425068119891015</v>
      </c>
      <c r="N1188" s="1">
        <f>VLOOKUP(B1188,'[1]ICI-DH'!$A:$H,8,FALSE)</f>
        <v>0.16</v>
      </c>
      <c r="O1188" s="17">
        <f>VLOOKUP(A1188,'Dados absolutos'!A:Q,17,FALSE)</f>
        <v>2.1568055960361409E-3</v>
      </c>
      <c r="P1188" s="1">
        <f>(O1188-MIN(O:O))/(MAX(O:O)-MIN(O:O))</f>
        <v>0.1748929693319084</v>
      </c>
      <c r="Q1188" s="3">
        <f>H1188-I1188-K1188+M1188+N1188+P1188</f>
        <v>-0.33504409816428954</v>
      </c>
      <c r="R1188" s="4" t="s">
        <v>6569</v>
      </c>
    </row>
    <row r="1189" spans="1:18" x14ac:dyDescent="0.25">
      <c r="A1189">
        <v>412370</v>
      </c>
      <c r="B1189">
        <v>4123709</v>
      </c>
      <c r="C1189" t="s">
        <v>4126</v>
      </c>
      <c r="D1189" t="s">
        <v>3827</v>
      </c>
      <c r="E1189" t="s">
        <v>3828</v>
      </c>
      <c r="F1189" t="s">
        <v>10</v>
      </c>
      <c r="G1189">
        <f>VLOOKUP(A1189,'Dados absolutos'!A:H,8,FALSE)</f>
        <v>8912</v>
      </c>
      <c r="H1189" s="1">
        <f>(G1189-MIN(G:G))/(MAX(G:G)-MIN(G:G))</f>
        <v>4.0563948846947535E-2</v>
      </c>
      <c r="I1189">
        <f>VLOOKUP(A1189,'Dados absolutos'!A:I,9,FALSE)</f>
        <v>0.72</v>
      </c>
      <c r="J1189" s="1">
        <f>VLOOKUP(A1189,'Dados absolutos'!A:L,12,FALSE)</f>
        <v>6008.0882506732496</v>
      </c>
      <c r="K1189" s="1">
        <f>(J1189-MIN(J:J))/(MAX(J:J)-MIN(J:J))</f>
        <v>0.45236115841093139</v>
      </c>
      <c r="L1189" s="1">
        <f>VLOOKUP(A1189,'Dados absolutos'!A:M,13,FALSE)</f>
        <v>1.2555555555555553</v>
      </c>
      <c r="M1189" s="1">
        <f>(L1189-MIN(L:L))/(MAX(L:L)-MIN(L:L))</f>
        <v>0.67847411444141681</v>
      </c>
      <c r="N1189" s="1">
        <f>VLOOKUP(B1189,'[1]ICI-DH'!$A:$H,8,FALSE)</f>
        <v>0.1</v>
      </c>
      <c r="O1189" s="17">
        <f>VLOOKUP(A1189,'Dados absolutos'!A:Q,17,FALSE)</f>
        <v>2.244165170556553E-4</v>
      </c>
      <c r="P1189" s="1">
        <f>(O1189-MIN(O:O))/(MAX(O:O)-MIN(O:O))</f>
        <v>1.8197686016357472E-2</v>
      </c>
      <c r="Q1189" s="3">
        <f>H1189-I1189-K1189+M1189+N1189+P1189</f>
        <v>-0.33512540910620942</v>
      </c>
      <c r="R1189" s="4" t="s">
        <v>6570</v>
      </c>
    </row>
    <row r="1190" spans="1:18" x14ac:dyDescent="0.25">
      <c r="A1190">
        <v>320230</v>
      </c>
      <c r="B1190">
        <v>3202306</v>
      </c>
      <c r="C1190" t="s">
        <v>3063</v>
      </c>
      <c r="D1190" t="s">
        <v>3036</v>
      </c>
      <c r="E1190" t="s">
        <v>2182</v>
      </c>
      <c r="F1190" t="s">
        <v>10</v>
      </c>
      <c r="G1190">
        <f>VLOOKUP(A1190,'Dados absolutos'!A:H,8,FALSE)</f>
        <v>29358</v>
      </c>
      <c r="H1190" s="1">
        <f>(G1190-MIN(G:G))/(MAX(G:G)-MIN(G:G))</f>
        <v>0.143221517620891</v>
      </c>
      <c r="I1190">
        <f>VLOOKUP(A1190,'Dados absolutos'!A:I,9,FALSE)</f>
        <v>0.70299999999999996</v>
      </c>
      <c r="J1190" s="1">
        <f>VLOOKUP(A1190,'Dados absolutos'!A:L,12,FALSE)</f>
        <v>5471.6968655902992</v>
      </c>
      <c r="K1190" s="1">
        <f>(J1190-MIN(J:J))/(MAX(J:J)-MIN(J:J))</f>
        <v>0.40872193858327133</v>
      </c>
      <c r="L1190" s="1">
        <f>VLOOKUP(A1190,'Dados absolutos'!A:M,13,FALSE)</f>
        <v>0.52222222222222214</v>
      </c>
      <c r="M1190" s="1">
        <f>(L1190-MIN(L:L))/(MAX(L:L)-MIN(L:L))</f>
        <v>0.31880108991825612</v>
      </c>
      <c r="N1190" s="1">
        <f>VLOOKUP(B1190,'[1]ICI-DH'!$A:$H,8,FALSE)</f>
        <v>0.3</v>
      </c>
      <c r="O1190" s="17">
        <f>VLOOKUP(A1190,'Dados absolutos'!A:Q,17,FALSE)</f>
        <v>1.7031132910961237E-4</v>
      </c>
      <c r="P1190" s="1">
        <f>(O1190-MIN(O:O))/(MAX(O:O)-MIN(O:O))</f>
        <v>1.3810356442688345E-2</v>
      </c>
      <c r="Q1190" s="3">
        <f>H1190-I1190-K1190+M1190+N1190+P1190</f>
        <v>-0.3358889746014358</v>
      </c>
      <c r="R1190" s="4" t="s">
        <v>6571</v>
      </c>
    </row>
    <row r="1191" spans="1:18" x14ac:dyDescent="0.25">
      <c r="A1191">
        <v>350010</v>
      </c>
      <c r="B1191">
        <v>3500105</v>
      </c>
      <c r="C1191" t="s">
        <v>3201</v>
      </c>
      <c r="D1191" t="s">
        <v>3202</v>
      </c>
      <c r="E1191" t="s">
        <v>2182</v>
      </c>
      <c r="F1191" t="s">
        <v>10</v>
      </c>
      <c r="G1191">
        <f>VLOOKUP(A1191,'Dados absolutos'!A:H,8,FALSE)</f>
        <v>34687</v>
      </c>
      <c r="H1191" s="1">
        <f>(G1191-MIN(G:G))/(MAX(G:G)-MIN(G:G))</f>
        <v>0.16997795819588588</v>
      </c>
      <c r="I1191">
        <f>VLOOKUP(A1191,'Dados absolutos'!A:I,9,FALSE)</f>
        <v>0.79</v>
      </c>
      <c r="J1191" s="1">
        <f>VLOOKUP(A1191,'Dados absolutos'!A:L,12,FALSE)</f>
        <v>8079.5185060685562</v>
      </c>
      <c r="K1191" s="1">
        <f>(J1191-MIN(J:J))/(MAX(J:J)-MIN(J:J))</f>
        <v>0.62088660976373899</v>
      </c>
      <c r="L1191" s="1">
        <f>VLOOKUP(A1191,'Dados absolutos'!A:M,13,FALSE)</f>
        <v>1.3333333333333333</v>
      </c>
      <c r="M1191" s="1">
        <f>(L1191-MIN(L:L))/(MAX(L:L)-MIN(L:L))</f>
        <v>0.71662125340599458</v>
      </c>
      <c r="N1191" s="1">
        <f>VLOOKUP(B1191,'[1]ICI-DH'!$A:$H,8,FALSE)</f>
        <v>0.16</v>
      </c>
      <c r="O1191" s="17">
        <f>VLOOKUP(A1191,'Dados absolutos'!A:Q,17,FALSE)</f>
        <v>3.459509326260559E-4</v>
      </c>
      <c r="P1191" s="1">
        <f>(O1191-MIN(O:O))/(MAX(O:O)-MIN(O:O))</f>
        <v>2.8052776736721734E-2</v>
      </c>
      <c r="Q1191" s="3">
        <f>H1191-I1191-K1191+M1191+N1191+P1191</f>
        <v>-0.33623462142513677</v>
      </c>
      <c r="R1191" s="4" t="s">
        <v>6572</v>
      </c>
    </row>
    <row r="1192" spans="1:18" x14ac:dyDescent="0.25">
      <c r="A1192">
        <v>310860</v>
      </c>
      <c r="B1192">
        <v>3108602</v>
      </c>
      <c r="C1192" t="s">
        <v>2274</v>
      </c>
      <c r="D1192" t="s">
        <v>2181</v>
      </c>
      <c r="E1192" t="s">
        <v>2182</v>
      </c>
      <c r="F1192" t="s">
        <v>10</v>
      </c>
      <c r="G1192">
        <f>VLOOKUP(A1192,'Dados absolutos'!A:H,8,FALSE)</f>
        <v>32025</v>
      </c>
      <c r="H1192" s="1">
        <f>(G1192-MIN(G:G))/(MAX(G:G)-MIN(G:G))</f>
        <v>0.15661229018863568</v>
      </c>
      <c r="I1192">
        <f>VLOOKUP(A1192,'Dados absolutos'!A:I,9,FALSE)</f>
        <v>0.65600000000000003</v>
      </c>
      <c r="J1192" s="1">
        <f>VLOOKUP(A1192,'Dados absolutos'!A:L,12,FALSE)</f>
        <v>4560.13732490242</v>
      </c>
      <c r="K1192" s="1">
        <f>(J1192-MIN(J:J))/(MAX(J:J)-MIN(J:J))</f>
        <v>0.33456014499680742</v>
      </c>
      <c r="L1192" s="1">
        <f>VLOOKUP(A1192,'Dados absolutos'!A:M,13,FALSE)</f>
        <v>0.55555555555555558</v>
      </c>
      <c r="M1192" s="1">
        <f>(L1192-MIN(L:L))/(MAX(L:L)-MIN(L:L))</f>
        <v>0.33514986376021799</v>
      </c>
      <c r="N1192" s="1">
        <f>VLOOKUP(B1192,'[1]ICI-DH'!$A:$H,8,FALSE)</f>
        <v>0.16</v>
      </c>
      <c r="O1192" s="17">
        <f>VLOOKUP(A1192,'Dados absolutos'!A:Q,17,FALSE)</f>
        <v>3.1225604996096799E-5</v>
      </c>
      <c r="P1192" s="1">
        <f>(O1192-MIN(O:O))/(MAX(O:O)-MIN(O:O))</f>
        <v>2.5320496140168272E-3</v>
      </c>
      <c r="Q1192" s="3">
        <f>H1192-I1192-K1192+M1192+N1192+P1192</f>
        <v>-0.33626594143393701</v>
      </c>
      <c r="R1192" s="4" t="s">
        <v>6573</v>
      </c>
    </row>
    <row r="1193" spans="1:18" x14ac:dyDescent="0.25">
      <c r="A1193">
        <v>320313</v>
      </c>
      <c r="B1193">
        <v>3203130</v>
      </c>
      <c r="C1193" t="s">
        <v>3076</v>
      </c>
      <c r="D1193" t="s">
        <v>3036</v>
      </c>
      <c r="E1193" t="s">
        <v>2182</v>
      </c>
      <c r="F1193" t="s">
        <v>10</v>
      </c>
      <c r="G1193">
        <f>VLOOKUP(A1193,'Dados absolutos'!A:H,8,FALSE)</f>
        <v>14079</v>
      </c>
      <c r="H1193" s="1">
        <f>(G1193-MIN(G:G))/(MAX(G:G)-MIN(G:G))</f>
        <v>6.6507001661921902E-2</v>
      </c>
      <c r="I1193">
        <f>VLOOKUP(A1193,'Dados absolutos'!A:I,9,FALSE)</f>
        <v>0.753</v>
      </c>
      <c r="J1193" s="1">
        <f>VLOOKUP(A1193,'Dados absolutos'!A:L,12,FALSE)</f>
        <v>8320.9825747567302</v>
      </c>
      <c r="K1193" s="1">
        <f>(J1193-MIN(J:J))/(MAX(J:J)-MIN(J:J))</f>
        <v>0.64053141366441113</v>
      </c>
      <c r="L1193" s="1">
        <f>VLOOKUP(A1193,'Dados absolutos'!A:M,13,FALSE)</f>
        <v>1.1166666666666667</v>
      </c>
      <c r="M1193" s="1">
        <f>(L1193-MIN(L:L))/(MAX(L:L)-MIN(L:L))</f>
        <v>0.61035422343324253</v>
      </c>
      <c r="N1193" s="1">
        <f>VLOOKUP(B1193,'[1]ICI-DH'!$A:$H,8,FALSE)</f>
        <v>0.33999999999999997</v>
      </c>
      <c r="O1193" s="17">
        <f>VLOOKUP(A1193,'Dados absolutos'!A:Q,17,FALSE)</f>
        <v>4.9719440301157752E-4</v>
      </c>
      <c r="P1193" s="1">
        <f>(O1193-MIN(O:O))/(MAX(O:O)-MIN(O:O))</f>
        <v>4.0316941701983251E-2</v>
      </c>
      <c r="Q1193" s="3">
        <f>H1193-I1193-K1193+M1193+N1193+P1193</f>
        <v>-0.33635324686726348</v>
      </c>
      <c r="R1193" s="4" t="s">
        <v>6574</v>
      </c>
    </row>
    <row r="1194" spans="1:18" x14ac:dyDescent="0.25">
      <c r="A1194">
        <v>220470</v>
      </c>
      <c r="B1194">
        <v>2204709</v>
      </c>
      <c r="C1194" t="s">
        <v>775</v>
      </c>
      <c r="D1194" t="s">
        <v>682</v>
      </c>
      <c r="E1194" t="s">
        <v>466</v>
      </c>
      <c r="F1194" t="s">
        <v>10</v>
      </c>
      <c r="G1194">
        <f>VLOOKUP(A1194,'Dados absolutos'!A:H,8,FALSE)</f>
        <v>14958</v>
      </c>
      <c r="H1194" s="1">
        <f>(G1194-MIN(G:G))/(MAX(G:G)-MIN(G:G))</f>
        <v>7.0920383396847878E-2</v>
      </c>
      <c r="I1194">
        <f>VLOOKUP(A1194,'Dados absolutos'!A:I,9,FALSE)</f>
        <v>0.624</v>
      </c>
      <c r="J1194" s="1">
        <f>VLOOKUP(A1194,'Dados absolutos'!A:L,12,FALSE)</f>
        <v>3903.6578974461827</v>
      </c>
      <c r="K1194" s="1">
        <f>(J1194-MIN(J:J))/(MAX(J:J)-MIN(J:J))</f>
        <v>0.28115091650468904</v>
      </c>
      <c r="L1194" s="1">
        <f>VLOOKUP(A1194,'Dados absolutos'!A:M,13,FALSE)</f>
        <v>0.68333333333333335</v>
      </c>
      <c r="M1194" s="1">
        <f>(L1194-MIN(L:L))/(MAX(L:L)-MIN(L:L))</f>
        <v>0.39782016348773847</v>
      </c>
      <c r="N1194" s="1">
        <f>VLOOKUP(B1194,'[1]ICI-DH'!$A:$H,8,FALSE)</f>
        <v>0.1</v>
      </c>
      <c r="O1194" s="17">
        <f>VLOOKUP(A1194,'Dados absolutos'!A:Q,17,FALSE)</f>
        <v>0</v>
      </c>
      <c r="P1194" s="1">
        <f>(O1194-MIN(O:O))/(MAX(O:O)-MIN(O:O))</f>
        <v>0</v>
      </c>
      <c r="Q1194" s="3">
        <f>H1194-I1194-K1194+M1194+N1194+P1194</f>
        <v>-0.33641036962010262</v>
      </c>
      <c r="R1194" s="4" t="s">
        <v>6575</v>
      </c>
    </row>
    <row r="1195" spans="1:18" x14ac:dyDescent="0.25">
      <c r="A1195">
        <v>292925</v>
      </c>
      <c r="B1195">
        <v>2929255</v>
      </c>
      <c r="C1195" t="s">
        <v>2124</v>
      </c>
      <c r="D1195" t="s">
        <v>1784</v>
      </c>
      <c r="E1195" t="s">
        <v>466</v>
      </c>
      <c r="F1195" t="s">
        <v>10</v>
      </c>
      <c r="G1195">
        <f>VLOOKUP(A1195,'Dados absolutos'!A:H,8,FALSE)</f>
        <v>18600</v>
      </c>
      <c r="H1195" s="1">
        <f>(G1195-MIN(G:G))/(MAX(G:G)-MIN(G:G))</f>
        <v>8.9206545261012113E-2</v>
      </c>
      <c r="I1195">
        <f>VLOOKUP(A1195,'Dados absolutos'!A:I,9,FALSE)</f>
        <v>0.59199999999999997</v>
      </c>
      <c r="J1195" s="1">
        <f>VLOOKUP(A1195,'Dados absolutos'!A:L,12,FALSE)</f>
        <v>4276.0835473118286</v>
      </c>
      <c r="K1195" s="1">
        <f>(J1195-MIN(J:J))/(MAX(J:J)-MIN(J:J))</f>
        <v>0.31145036809157972</v>
      </c>
      <c r="L1195" s="1">
        <f>VLOOKUP(A1195,'Dados absolutos'!A:M,13,FALSE)</f>
        <v>0.6333333333333333</v>
      </c>
      <c r="M1195" s="1">
        <f>(L1195-MIN(L:L))/(MAX(L:L)-MIN(L:L))</f>
        <v>0.37329700272479566</v>
      </c>
      <c r="N1195" s="1">
        <f>VLOOKUP(B1195,'[1]ICI-DH'!$A:$H,8,FALSE)</f>
        <v>0.1</v>
      </c>
      <c r="O1195" s="17">
        <f>VLOOKUP(A1195,'Dados absolutos'!A:Q,17,FALSE)</f>
        <v>5.3763440860215054E-5</v>
      </c>
      <c r="P1195" s="1">
        <f>(O1195-MIN(O:O))/(MAX(O:O)-MIN(O:O))</f>
        <v>4.359617682198327E-3</v>
      </c>
      <c r="Q1195" s="3">
        <f>H1195-I1195-K1195+M1195+N1195+P1195</f>
        <v>-0.33658720242357348</v>
      </c>
      <c r="R1195" s="4" t="s">
        <v>6576</v>
      </c>
    </row>
    <row r="1196" spans="1:18" x14ac:dyDescent="0.25">
      <c r="A1196">
        <v>130030</v>
      </c>
      <c r="B1196">
        <v>1300300</v>
      </c>
      <c r="C1196" t="s">
        <v>93</v>
      </c>
      <c r="D1196" t="s">
        <v>87</v>
      </c>
      <c r="E1196" t="s">
        <v>9</v>
      </c>
      <c r="F1196" t="s">
        <v>10</v>
      </c>
      <c r="G1196">
        <f>VLOOKUP(A1196,'Dados absolutos'!A:H,8,FALSE)</f>
        <v>41564</v>
      </c>
      <c r="H1196" s="1">
        <f>(G1196-MIN(G:G))/(MAX(G:G)-MIN(G:G))</f>
        <v>0.20450677069996537</v>
      </c>
      <c r="I1196">
        <f>VLOOKUP(A1196,'Dados absolutos'!A:I,9,FALSE)</f>
        <v>0.57699999999999996</v>
      </c>
      <c r="J1196" s="1">
        <f>VLOOKUP(A1196,'Dados absolutos'!A:L,12,FALSE)</f>
        <v>5155.1976799634303</v>
      </c>
      <c r="K1196" s="1">
        <f>(J1196-MIN(J:J))/(MAX(J:J)-MIN(J:J))</f>
        <v>0.38297249904909536</v>
      </c>
      <c r="L1196" s="1">
        <f>VLOOKUP(A1196,'Dados absolutos'!A:M,13,FALSE)</f>
        <v>0.39999999999999997</v>
      </c>
      <c r="M1196" s="1">
        <f>(L1196-MIN(L:L))/(MAX(L:L)-MIN(L:L))</f>
        <v>0.25885558583106272</v>
      </c>
      <c r="N1196" s="1">
        <f>VLOOKUP(B1196,'[1]ICI-DH'!$A:$H,8,FALSE)</f>
        <v>0.16</v>
      </c>
      <c r="O1196" s="17">
        <f>VLOOKUP(A1196,'Dados absolutos'!A:Q,17,FALSE)</f>
        <v>0</v>
      </c>
      <c r="P1196" s="1">
        <f>(O1196-MIN(O:O))/(MAX(O:O)-MIN(O:O))</f>
        <v>0</v>
      </c>
      <c r="Q1196" s="3">
        <f>H1196-I1196-K1196+M1196+N1196+P1196</f>
        <v>-0.3366101425180672</v>
      </c>
      <c r="R1196" s="4" t="s">
        <v>6577</v>
      </c>
    </row>
    <row r="1197" spans="1:18" x14ac:dyDescent="0.25">
      <c r="A1197">
        <v>230700</v>
      </c>
      <c r="B1197">
        <v>2307007</v>
      </c>
      <c r="C1197" t="s">
        <v>997</v>
      </c>
      <c r="D1197" t="s">
        <v>905</v>
      </c>
      <c r="E1197" t="s">
        <v>466</v>
      </c>
      <c r="F1197" t="s">
        <v>10</v>
      </c>
      <c r="G1197">
        <f>VLOOKUP(A1197,'Dados absolutos'!A:H,8,FALSE)</f>
        <v>31701</v>
      </c>
      <c r="H1197" s="1">
        <f>(G1197-MIN(G:G))/(MAX(G:G)-MIN(G:G))</f>
        <v>0.1549855146685947</v>
      </c>
      <c r="I1197">
        <f>VLOOKUP(A1197,'Dados absolutos'!A:I,9,FALSE)</f>
        <v>0.624</v>
      </c>
      <c r="J1197" s="1">
        <f>VLOOKUP(A1197,'Dados absolutos'!A:L,12,FALSE)</f>
        <v>4336.9106356266366</v>
      </c>
      <c r="K1197" s="1">
        <f>(J1197-MIN(J:J))/(MAX(J:J)-MIN(J:J))</f>
        <v>0.31639908045398263</v>
      </c>
      <c r="L1197" s="1">
        <f>VLOOKUP(A1197,'Dados absolutos'!A:M,13,FALSE)</f>
        <v>0.57777777777777772</v>
      </c>
      <c r="M1197" s="1">
        <f>(L1197-MIN(L:L))/(MAX(L:L)-MIN(L:L))</f>
        <v>0.34604904632152589</v>
      </c>
      <c r="N1197" s="1">
        <f>VLOOKUP(B1197,'[1]ICI-DH'!$A:$H,8,FALSE)</f>
        <v>0.1</v>
      </c>
      <c r="O1197" s="17">
        <f>VLOOKUP(A1197,'Dados absolutos'!A:Q,17,FALSE)</f>
        <v>3.1544746222516642E-5</v>
      </c>
      <c r="P1197" s="1">
        <f>(O1197-MIN(O:O))/(MAX(O:O)-MIN(O:O))</f>
        <v>2.5579284214658493E-3</v>
      </c>
      <c r="Q1197" s="3">
        <f>H1197-I1197-K1197+M1197+N1197+P1197</f>
        <v>-0.3368065910423963</v>
      </c>
      <c r="R1197" s="4" t="s">
        <v>6578</v>
      </c>
    </row>
    <row r="1198" spans="1:18" x14ac:dyDescent="0.25">
      <c r="A1198">
        <v>250880</v>
      </c>
      <c r="B1198">
        <v>2508802</v>
      </c>
      <c r="C1198" t="s">
        <v>1351</v>
      </c>
      <c r="D1198" t="s">
        <v>1247</v>
      </c>
      <c r="E1198" t="s">
        <v>466</v>
      </c>
      <c r="F1198" t="s">
        <v>10</v>
      </c>
      <c r="G1198">
        <f>VLOOKUP(A1198,'Dados absolutos'!A:H,8,FALSE)</f>
        <v>6046</v>
      </c>
      <c r="H1198" s="1">
        <f>(G1198-MIN(G:G))/(MAX(G:G)-MIN(G:G))</f>
        <v>2.6174014771523396E-2</v>
      </c>
      <c r="I1198">
        <f>VLOOKUP(A1198,'Dados absolutos'!A:I,9,FALSE)</f>
        <v>0.64200000000000002</v>
      </c>
      <c r="J1198" s="1">
        <f>VLOOKUP(A1198,'Dados absolutos'!A:L,12,FALSE)</f>
        <v>5719.1648726430694</v>
      </c>
      <c r="K1198" s="1">
        <f>(J1198-MIN(J:J))/(MAX(J:J)-MIN(J:J))</f>
        <v>0.4288552051875042</v>
      </c>
      <c r="L1198" s="1">
        <f>VLOOKUP(A1198,'Dados absolutos'!A:M,13,FALSE)</f>
        <v>1.1111111111111112</v>
      </c>
      <c r="M1198" s="1">
        <f>(L1198-MIN(L:L))/(MAX(L:L)-MIN(L:L))</f>
        <v>0.60762942779291562</v>
      </c>
      <c r="N1198" s="1">
        <f>VLOOKUP(B1198,'[1]ICI-DH'!$A:$H,8,FALSE)</f>
        <v>0.1</v>
      </c>
      <c r="O1198" s="17">
        <f>VLOOKUP(A1198,'Dados absolutos'!A:Q,17,FALSE)</f>
        <v>0</v>
      </c>
      <c r="P1198" s="1">
        <f>(O1198-MIN(O:O))/(MAX(O:O)-MIN(O:O))</f>
        <v>0</v>
      </c>
      <c r="Q1198" s="3">
        <f>H1198-I1198-K1198+M1198+N1198+P1198</f>
        <v>-0.33705176262306535</v>
      </c>
      <c r="R1198" s="4" t="s">
        <v>6579</v>
      </c>
    </row>
    <row r="1199" spans="1:18" x14ac:dyDescent="0.25">
      <c r="A1199">
        <v>292020</v>
      </c>
      <c r="B1199">
        <v>2920205</v>
      </c>
      <c r="C1199" t="s">
        <v>2021</v>
      </c>
      <c r="D1199" t="s">
        <v>1784</v>
      </c>
      <c r="E1199" t="s">
        <v>466</v>
      </c>
      <c r="F1199" t="s">
        <v>10</v>
      </c>
      <c r="G1199">
        <f>VLOOKUP(A1199,'Dados absolutos'!A:H,8,FALSE)</f>
        <v>15398</v>
      </c>
      <c r="H1199" s="1">
        <f>(G1199-MIN(G:G))/(MAX(G:G)-MIN(G:G))</f>
        <v>7.3129584720360297E-2</v>
      </c>
      <c r="I1199">
        <f>VLOOKUP(A1199,'Dados absolutos'!A:I,9,FALSE)</f>
        <v>0.56200000000000006</v>
      </c>
      <c r="J1199" s="1">
        <f>VLOOKUP(A1199,'Dados absolutos'!A:L,12,FALSE)</f>
        <v>5082.2175931939209</v>
      </c>
      <c r="K1199" s="1">
        <f>(J1199-MIN(J:J))/(MAX(J:J)-MIN(J:J))</f>
        <v>0.37703505460433823</v>
      </c>
      <c r="L1199" s="1">
        <f>VLOOKUP(A1199,'Dados absolutos'!A:M,13,FALSE)</f>
        <v>0.32777777777777783</v>
      </c>
      <c r="M1199" s="1">
        <f>(L1199-MIN(L:L))/(MAX(L:L)-MIN(L:L))</f>
        <v>0.22343324250681204</v>
      </c>
      <c r="N1199" s="1">
        <f>VLOOKUP(B1199,'[1]ICI-DH'!$A:$H,8,FALSE)</f>
        <v>0.3</v>
      </c>
      <c r="O1199" s="17">
        <f>VLOOKUP(A1199,'Dados absolutos'!A:Q,17,FALSE)</f>
        <v>6.4943499155734505E-5</v>
      </c>
      <c r="P1199" s="1">
        <f>(O1199-MIN(O:O))/(MAX(O:O)-MIN(O:O))</f>
        <v>5.2661961870950043E-3</v>
      </c>
      <c r="Q1199" s="3">
        <f>H1199-I1199-K1199+M1199+N1199+P1199</f>
        <v>-0.33720603119007092</v>
      </c>
      <c r="R1199" s="4" t="s">
        <v>6580</v>
      </c>
    </row>
    <row r="1200" spans="1:18" x14ac:dyDescent="0.25">
      <c r="A1200">
        <v>420210</v>
      </c>
      <c r="B1200">
        <v>4202107</v>
      </c>
      <c r="C1200" t="s">
        <v>4225</v>
      </c>
      <c r="D1200" t="s">
        <v>4197</v>
      </c>
      <c r="E1200" t="s">
        <v>3828</v>
      </c>
      <c r="F1200" t="s">
        <v>10</v>
      </c>
      <c r="G1200">
        <f>VLOOKUP(A1200,'Dados absolutos'!A:H,8,FALSE)</f>
        <v>45369</v>
      </c>
      <c r="H1200" s="1">
        <f>(G1200-MIN(G:G))/(MAX(G:G)-MIN(G:G))</f>
        <v>0.22361134123624898</v>
      </c>
      <c r="I1200">
        <f>VLOOKUP(A1200,'Dados absolutos'!A:I,9,FALSE)</f>
        <v>0.73799999999999999</v>
      </c>
      <c r="J1200" s="1">
        <f>VLOOKUP(A1200,'Dados absolutos'!A:L,12,FALSE)</f>
        <v>6125.2322008419851</v>
      </c>
      <c r="K1200" s="1">
        <f>(J1200-MIN(J:J))/(MAX(J:J)-MIN(J:J))</f>
        <v>0.46189164442368374</v>
      </c>
      <c r="L1200" s="1">
        <f>VLOOKUP(A1200,'Dados absolutos'!A:M,13,FALSE)</f>
        <v>0.46111111111111108</v>
      </c>
      <c r="M1200" s="1">
        <f>(L1200-MIN(L:L))/(MAX(L:L)-MIN(L:L))</f>
        <v>0.28882833787465945</v>
      </c>
      <c r="N1200" s="1">
        <f>VLOOKUP(B1200,'[1]ICI-DH'!$A:$H,8,FALSE)</f>
        <v>0.2</v>
      </c>
      <c r="O1200" s="17">
        <f>VLOOKUP(A1200,'Dados absolutos'!A:Q,17,FALSE)</f>
        <v>1.8514844938173642E-3</v>
      </c>
      <c r="P1200" s="1">
        <f>(O1200-MIN(O:O))/(MAX(O:O)-MIN(O:O))</f>
        <v>0.15013482039865694</v>
      </c>
      <c r="Q1200" s="3">
        <f>H1200-I1200-K1200+M1200+N1200+P1200</f>
        <v>-0.33731714491411835</v>
      </c>
      <c r="R1200" s="4" t="s">
        <v>6581</v>
      </c>
    </row>
    <row r="1201" spans="1:18" x14ac:dyDescent="0.25">
      <c r="A1201">
        <v>231050</v>
      </c>
      <c r="B1201">
        <v>2310506</v>
      </c>
      <c r="C1201" t="s">
        <v>1038</v>
      </c>
      <c r="D1201" t="s">
        <v>905</v>
      </c>
      <c r="E1201" t="s">
        <v>466</v>
      </c>
      <c r="F1201" t="s">
        <v>10</v>
      </c>
      <c r="G1201">
        <f>VLOOKUP(A1201,'Dados absolutos'!A:H,8,FALSE)</f>
        <v>40187</v>
      </c>
      <c r="H1201" s="1">
        <f>(G1201-MIN(G:G))/(MAX(G:G)-MIN(G:G))</f>
        <v>0.19759297473979123</v>
      </c>
      <c r="I1201">
        <f>VLOOKUP(A1201,'Dados absolutos'!A:I,9,FALSE)</f>
        <v>0.60299999999999998</v>
      </c>
      <c r="J1201" s="1">
        <f>VLOOKUP(A1201,'Dados absolutos'!A:L,12,FALSE)</f>
        <v>4239.9103817154801</v>
      </c>
      <c r="K1201" s="1">
        <f>(J1201-MIN(J:J))/(MAX(J:J)-MIN(J:J))</f>
        <v>0.30850742611073995</v>
      </c>
      <c r="L1201" s="1">
        <f>VLOOKUP(A1201,'Dados absolutos'!A:M,13,FALSE)</f>
        <v>0.41111111111111109</v>
      </c>
      <c r="M1201" s="1">
        <f>(L1201-MIN(L:L))/(MAX(L:L)-MIN(L:L))</f>
        <v>0.26430517711171664</v>
      </c>
      <c r="N1201" s="1">
        <f>VLOOKUP(B1201,'[1]ICI-DH'!$A:$H,8,FALSE)</f>
        <v>0.1</v>
      </c>
      <c r="O1201" s="17">
        <f>VLOOKUP(A1201,'Dados absolutos'!A:Q,17,FALSE)</f>
        <v>1.4930201308880982E-4</v>
      </c>
      <c r="P1201" s="1">
        <f>(O1201-MIN(O:O))/(MAX(O:O)-MIN(O:O))</f>
        <v>1.2106734350245934E-2</v>
      </c>
      <c r="Q1201" s="3">
        <f>H1201-I1201-K1201+M1201+N1201+P1201</f>
        <v>-0.33750253990898621</v>
      </c>
      <c r="R1201" s="4" t="s">
        <v>6582</v>
      </c>
    </row>
    <row r="1202" spans="1:18" x14ac:dyDescent="0.25">
      <c r="A1202">
        <v>420360</v>
      </c>
      <c r="B1202">
        <v>4203600</v>
      </c>
      <c r="C1202" t="s">
        <v>4247</v>
      </c>
      <c r="D1202" t="s">
        <v>4197</v>
      </c>
      <c r="E1202" t="s">
        <v>3828</v>
      </c>
      <c r="F1202" t="s">
        <v>10</v>
      </c>
      <c r="G1202">
        <f>VLOOKUP(A1202,'Dados absolutos'!A:H,8,FALSE)</f>
        <v>36932</v>
      </c>
      <c r="H1202" s="1">
        <f>(G1202-MIN(G:G))/(MAX(G:G)-MIN(G:G))</f>
        <v>0.18124990585789816</v>
      </c>
      <c r="I1202">
        <f>VLOOKUP(A1202,'Dados absolutos'!A:I,9,FALSE)</f>
        <v>0.74199999999999999</v>
      </c>
      <c r="J1202" s="1">
        <f>VLOOKUP(A1202,'Dados absolutos'!A:L,12,FALSE)</f>
        <v>7069.0050476551496</v>
      </c>
      <c r="K1202" s="1">
        <f>(J1202-MIN(J:J))/(MAX(J:J)-MIN(J:J))</f>
        <v>0.53867421751271105</v>
      </c>
      <c r="L1202" s="1">
        <f>VLOOKUP(A1202,'Dados absolutos'!A:M,13,FALSE)</f>
        <v>1</v>
      </c>
      <c r="M1202" s="1">
        <f>(L1202-MIN(L:L))/(MAX(L:L)-MIN(L:L))</f>
        <v>0.55313351498637608</v>
      </c>
      <c r="N1202" s="1">
        <f>VLOOKUP(B1202,'[1]ICI-DH'!$A:$H,8,FALSE)</f>
        <v>0.2</v>
      </c>
      <c r="O1202" s="17">
        <f>VLOOKUP(A1202,'Dados absolutos'!A:Q,17,FALSE)</f>
        <v>1.0830715910321672E-4</v>
      </c>
      <c r="P1202" s="1">
        <f>(O1202-MIN(O:O))/(MAX(O:O)-MIN(O:O))</f>
        <v>8.7825071903919506E-3</v>
      </c>
      <c r="Q1202" s="3">
        <f>H1202-I1202-K1202+M1202+N1202+P1202</f>
        <v>-0.33750828947804495</v>
      </c>
      <c r="R1202" s="4" t="s">
        <v>6583</v>
      </c>
    </row>
    <row r="1203" spans="1:18" x14ac:dyDescent="0.25">
      <c r="A1203">
        <v>130180</v>
      </c>
      <c r="B1203">
        <v>1301803</v>
      </c>
      <c r="C1203" t="s">
        <v>113</v>
      </c>
      <c r="D1203" t="s">
        <v>87</v>
      </c>
      <c r="E1203" t="s">
        <v>9</v>
      </c>
      <c r="F1203" t="s">
        <v>10</v>
      </c>
      <c r="G1203">
        <f>VLOOKUP(A1203,'Dados absolutos'!A:H,8,FALSE)</f>
        <v>24311</v>
      </c>
      <c r="H1203" s="1">
        <f>(G1203-MIN(G:G))/(MAX(G:G)-MIN(G:G))</f>
        <v>0.11788097425778367</v>
      </c>
      <c r="I1203">
        <f>VLOOKUP(A1203,'Dados absolutos'!A:I,9,FALSE)</f>
        <v>0.48099999999999998</v>
      </c>
      <c r="J1203" s="1">
        <f>VLOOKUP(A1203,'Dados absolutos'!A:L,12,FALSE)</f>
        <v>4533.1307387602319</v>
      </c>
      <c r="K1203" s="1">
        <f>(J1203-MIN(J:J))/(MAX(J:J)-MIN(J:J))</f>
        <v>0.33236296886342992</v>
      </c>
      <c r="L1203" s="1">
        <f>VLOOKUP(A1203,'Dados absolutos'!A:M,13,FALSE)</f>
        <v>-1.6666666666666673E-2</v>
      </c>
      <c r="M1203" s="1">
        <f>(L1203-MIN(L:L))/(MAX(L:L)-MIN(L:L))</f>
        <v>5.4495912806539516E-2</v>
      </c>
      <c r="N1203" s="1">
        <f>VLOOKUP(B1203,'[1]ICI-DH'!$A:$H,8,FALSE)</f>
        <v>0.3</v>
      </c>
      <c r="O1203" s="17">
        <f>VLOOKUP(A1203,'Dados absolutos'!A:Q,17,FALSE)</f>
        <v>4.1133643206778821E-5</v>
      </c>
      <c r="P1203" s="1">
        <f>(O1203-MIN(O:O))/(MAX(O:O)-MIN(O:O))</f>
        <v>3.3354814235896871E-3</v>
      </c>
      <c r="Q1203" s="3">
        <f>H1203-I1203-K1203+M1203+N1203+P1203</f>
        <v>-0.33765060037551708</v>
      </c>
      <c r="R1203" s="4" t="s">
        <v>6584</v>
      </c>
    </row>
    <row r="1204" spans="1:18" x14ac:dyDescent="0.25">
      <c r="A1204">
        <v>521120</v>
      </c>
      <c r="B1204">
        <v>5211206</v>
      </c>
      <c r="C1204" t="s">
        <v>5251</v>
      </c>
      <c r="D1204" t="s">
        <v>5136</v>
      </c>
      <c r="E1204" t="s">
        <v>4932</v>
      </c>
      <c r="F1204" t="s">
        <v>10</v>
      </c>
      <c r="G1204">
        <f>VLOOKUP(A1204,'Dados absolutos'!A:H,8,FALSE)</f>
        <v>26113</v>
      </c>
      <c r="H1204" s="1">
        <f>(G1204-MIN(G:G))/(MAX(G:G)-MIN(G:G))</f>
        <v>0.12692865785998683</v>
      </c>
      <c r="I1204">
        <f>VLOOKUP(A1204,'Dados absolutos'!A:I,9,FALSE)</f>
        <v>0.72599999999999998</v>
      </c>
      <c r="J1204" s="1">
        <f>VLOOKUP(A1204,'Dados absolutos'!A:L,12,FALSE)</f>
        <v>4768.0627250794623</v>
      </c>
      <c r="K1204" s="1">
        <f>(J1204-MIN(J:J))/(MAX(J:J)-MIN(J:J))</f>
        <v>0.35147634182326642</v>
      </c>
      <c r="L1204" s="1">
        <f>VLOOKUP(A1204,'Dados absolutos'!A:M,13,FALSE)</f>
        <v>0.57777777777777783</v>
      </c>
      <c r="M1204" s="1">
        <f>(L1204-MIN(L:L))/(MAX(L:L)-MIN(L:L))</f>
        <v>0.34604904632152594</v>
      </c>
      <c r="N1204" s="1">
        <f>VLOOKUP(B1204,'[1]ICI-DH'!$A:$H,8,FALSE)</f>
        <v>0.26</v>
      </c>
      <c r="O1204" s="17">
        <f>VLOOKUP(A1204,'Dados absolutos'!A:Q,17,FALSE)</f>
        <v>7.6590204112893956E-5</v>
      </c>
      <c r="P1204" s="1">
        <f>(O1204-MIN(O:O))/(MAX(O:O)-MIN(O:O))</f>
        <v>6.210614551287779E-3</v>
      </c>
      <c r="Q1204" s="3">
        <f>H1204-I1204-K1204+M1204+N1204+P1204</f>
        <v>-0.33828802309046579</v>
      </c>
      <c r="R1204" s="4" t="s">
        <v>6585</v>
      </c>
    </row>
    <row r="1205" spans="1:18" x14ac:dyDescent="0.25">
      <c r="A1205">
        <v>351550</v>
      </c>
      <c r="B1205">
        <v>3515509</v>
      </c>
      <c r="C1205" t="s">
        <v>3373</v>
      </c>
      <c r="D1205" t="s">
        <v>3202</v>
      </c>
      <c r="E1205" t="s">
        <v>2182</v>
      </c>
      <c r="F1205" t="s">
        <v>10</v>
      </c>
      <c r="G1205">
        <f>VLOOKUP(A1205,'Dados absolutos'!A:H,8,FALSE)</f>
        <v>71186</v>
      </c>
      <c r="H1205" s="1">
        <f>(G1205-MIN(G:G))/(MAX(G:G)-MIN(G:G))</f>
        <v>0.35323622889334078</v>
      </c>
      <c r="I1205">
        <f>VLOOKUP(A1205,'Dados absolutos'!A:I,9,FALSE)</f>
        <v>0.79700000000000004</v>
      </c>
      <c r="J1205" s="1">
        <f>VLOOKUP(A1205,'Dados absolutos'!A:L,12,FALSE)</f>
        <v>5002.8454801505914</v>
      </c>
      <c r="K1205" s="1">
        <f>(J1205-MIN(J:J))/(MAX(J:J)-MIN(J:J))</f>
        <v>0.37057757376924227</v>
      </c>
      <c r="L1205" s="1">
        <f>VLOOKUP(A1205,'Dados absolutos'!A:M,13,FALSE)</f>
        <v>0.54444444444444451</v>
      </c>
      <c r="M1205" s="1">
        <f>(L1205-MIN(L:L))/(MAX(L:L)-MIN(L:L))</f>
        <v>0.32970027247956407</v>
      </c>
      <c r="N1205" s="1">
        <f>VLOOKUP(B1205,'[1]ICI-DH'!$A:$H,8,FALSE)</f>
        <v>0.1</v>
      </c>
      <c r="O1205" s="17">
        <f>VLOOKUP(A1205,'Dados absolutos'!A:Q,17,FALSE)</f>
        <v>5.619082403843452E-4</v>
      </c>
      <c r="P1205" s="1">
        <f>(O1205-MIN(O:O))/(MAX(O:O)-MIN(O:O))</f>
        <v>4.556451487027724E-2</v>
      </c>
      <c r="Q1205" s="3">
        <f>H1205-I1205-K1205+M1205+N1205+P1205</f>
        <v>-0.33907655752606025</v>
      </c>
      <c r="R1205" s="4" t="s">
        <v>6586</v>
      </c>
    </row>
    <row r="1206" spans="1:18" x14ac:dyDescent="0.25">
      <c r="A1206">
        <v>250077</v>
      </c>
      <c r="B1206">
        <v>2500775</v>
      </c>
      <c r="C1206" t="s">
        <v>1257</v>
      </c>
      <c r="D1206" t="s">
        <v>1247</v>
      </c>
      <c r="E1206" t="s">
        <v>466</v>
      </c>
      <c r="F1206" t="s">
        <v>10</v>
      </c>
      <c r="G1206">
        <f>VLOOKUP(A1206,'Dados absolutos'!A:H,8,FALSE)</f>
        <v>7960</v>
      </c>
      <c r="H1206" s="1">
        <f>(G1206-MIN(G:G))/(MAX(G:G)-MIN(G:G))</f>
        <v>3.5784040528802463E-2</v>
      </c>
      <c r="I1206">
        <f>VLOOKUP(A1206,'Dados absolutos'!A:I,9,FALSE)</f>
        <v>0.57799999999999996</v>
      </c>
      <c r="J1206" s="1">
        <f>VLOOKUP(A1206,'Dados absolutos'!A:L,12,FALSE)</f>
        <v>4913.4664912060307</v>
      </c>
      <c r="K1206" s="1">
        <f>(J1206-MIN(J:J))/(MAX(J:J)-MIN(J:J))</f>
        <v>0.36330596304804752</v>
      </c>
      <c r="L1206" s="1">
        <f>VLOOKUP(A1206,'Dados absolutos'!A:M,13,FALSE)</f>
        <v>0.82222222222222219</v>
      </c>
      <c r="M1206" s="1">
        <f>(L1206-MIN(L:L))/(MAX(L:L)-MIN(L:L))</f>
        <v>0.4659400544959128</v>
      </c>
      <c r="N1206" s="1">
        <f>VLOOKUP(B1206,'[1]ICI-DH'!$A:$H,8,FALSE)</f>
        <v>0.1</v>
      </c>
      <c r="O1206" s="17">
        <f>VLOOKUP(A1206,'Dados absolutos'!A:Q,17,FALSE)</f>
        <v>0</v>
      </c>
      <c r="P1206" s="1">
        <f>(O1206-MIN(O:O))/(MAX(O:O)-MIN(O:O))</f>
        <v>0</v>
      </c>
      <c r="Q1206" s="3">
        <f>H1206-I1206-K1206+M1206+N1206+P1206</f>
        <v>-0.33958186802333223</v>
      </c>
      <c r="R1206" s="4" t="s">
        <v>6587</v>
      </c>
    </row>
    <row r="1207" spans="1:18" x14ac:dyDescent="0.25">
      <c r="A1207">
        <v>290580</v>
      </c>
      <c r="B1207">
        <v>2905800</v>
      </c>
      <c r="C1207" t="s">
        <v>1854</v>
      </c>
      <c r="D1207" t="s">
        <v>1784</v>
      </c>
      <c r="E1207" t="s">
        <v>466</v>
      </c>
      <c r="F1207" t="s">
        <v>10</v>
      </c>
      <c r="G1207">
        <f>VLOOKUP(A1207,'Dados absolutos'!A:H,8,FALSE)</f>
        <v>30469</v>
      </c>
      <c r="H1207" s="1">
        <f>(G1207-MIN(G:G))/(MAX(G:G)-MIN(G:G))</f>
        <v>0.14879975096275991</v>
      </c>
      <c r="I1207">
        <f>VLOOKUP(A1207,'Dados absolutos'!A:I,9,FALSE)</f>
        <v>0.56499999999999995</v>
      </c>
      <c r="J1207" s="1">
        <f>VLOOKUP(A1207,'Dados absolutos'!A:L,12,FALSE)</f>
        <v>4417.7814020808028</v>
      </c>
      <c r="K1207" s="1">
        <f>(J1207-MIN(J:J))/(MAX(J:J)-MIN(J:J))</f>
        <v>0.3229784873070195</v>
      </c>
      <c r="L1207" s="1">
        <f>VLOOKUP(A1207,'Dados absolutos'!A:M,13,FALSE)</f>
        <v>0.4555555555555556</v>
      </c>
      <c r="M1207" s="1">
        <f>(L1207-MIN(L:L))/(MAX(L:L)-MIN(L:L))</f>
        <v>0.28610354223433249</v>
      </c>
      <c r="N1207" s="1">
        <f>VLOOKUP(B1207,'[1]ICI-DH'!$A:$H,8,FALSE)</f>
        <v>0.1</v>
      </c>
      <c r="O1207" s="17">
        <f>VLOOKUP(A1207,'Dados absolutos'!A:Q,17,FALSE)</f>
        <v>1.6410121763103482E-4</v>
      </c>
      <c r="P1207" s="1">
        <f>(O1207-MIN(O:O))/(MAX(O:O)-MIN(O:O))</f>
        <v>1.3306785403014358E-2</v>
      </c>
      <c r="Q1207" s="3">
        <f>H1207-I1207-K1207+M1207+N1207+P1207</f>
        <v>-0.33976840870691272</v>
      </c>
      <c r="R1207" s="4" t="s">
        <v>6588</v>
      </c>
    </row>
    <row r="1208" spans="1:18" x14ac:dyDescent="0.25">
      <c r="A1208">
        <v>240560</v>
      </c>
      <c r="B1208">
        <v>2405603</v>
      </c>
      <c r="C1208" t="s">
        <v>1145</v>
      </c>
      <c r="D1208" t="s">
        <v>1086</v>
      </c>
      <c r="E1208" t="s">
        <v>466</v>
      </c>
      <c r="F1208" t="s">
        <v>10</v>
      </c>
      <c r="G1208">
        <f>VLOOKUP(A1208,'Dados absolutos'!A:H,8,FALSE)</f>
        <v>13977</v>
      </c>
      <c r="H1208" s="1">
        <f>(G1208-MIN(G:G))/(MAX(G:G)-MIN(G:G))</f>
        <v>6.5994868627834935E-2</v>
      </c>
      <c r="I1208">
        <f>VLOOKUP(A1208,'Dados absolutos'!A:I,9,FALSE)</f>
        <v>0.60299999999999998</v>
      </c>
      <c r="J1208" s="1">
        <f>VLOOKUP(A1208,'Dados absolutos'!A:L,12,FALSE)</f>
        <v>4781.2423552979899</v>
      </c>
      <c r="K1208" s="1">
        <f>(J1208-MIN(J:J))/(MAX(J:J)-MIN(J:J))</f>
        <v>0.35254859763562374</v>
      </c>
      <c r="L1208" s="1">
        <f>VLOOKUP(A1208,'Dados absolutos'!A:M,13,FALSE)</f>
        <v>0.66666666666666663</v>
      </c>
      <c r="M1208" s="1">
        <f>(L1208-MIN(L:L))/(MAX(L:L)-MIN(L:L))</f>
        <v>0.38964577656675747</v>
      </c>
      <c r="N1208" s="1">
        <f>VLOOKUP(B1208,'[1]ICI-DH'!$A:$H,8,FALSE)</f>
        <v>0.16</v>
      </c>
      <c r="O1208" s="17">
        <f>VLOOKUP(A1208,'Dados absolutos'!A:Q,17,FALSE)</f>
        <v>0</v>
      </c>
      <c r="P1208" s="1">
        <f>(O1208-MIN(O:O))/(MAX(O:O)-MIN(O:O))</f>
        <v>0</v>
      </c>
      <c r="Q1208" s="3">
        <f>H1208-I1208-K1208+M1208+N1208+P1208</f>
        <v>-0.33990795244103134</v>
      </c>
      <c r="R1208" s="4" t="s">
        <v>6589</v>
      </c>
    </row>
    <row r="1209" spans="1:18" x14ac:dyDescent="0.25">
      <c r="A1209">
        <v>211050</v>
      </c>
      <c r="B1209">
        <v>2110500</v>
      </c>
      <c r="C1209" t="s">
        <v>635</v>
      </c>
      <c r="D1209" t="s">
        <v>465</v>
      </c>
      <c r="E1209" t="s">
        <v>466</v>
      </c>
      <c r="F1209" t="s">
        <v>10</v>
      </c>
      <c r="G1209">
        <f>VLOOKUP(A1209,'Dados absolutos'!A:H,8,FALSE)</f>
        <v>46395</v>
      </c>
      <c r="H1209" s="1">
        <f>(G1209-MIN(G:G))/(MAX(G:G)-MIN(G:G))</f>
        <v>0.22876279704971206</v>
      </c>
      <c r="I1209">
        <f>VLOOKUP(A1209,'Dados absolutos'!A:I,9,FALSE)</f>
        <v>0.60199999999999998</v>
      </c>
      <c r="J1209" s="1">
        <f>VLOOKUP(A1209,'Dados absolutos'!A:L,12,FALSE)</f>
        <v>3272.1656887595645</v>
      </c>
      <c r="K1209" s="1">
        <f>(J1209-MIN(J:J))/(MAX(J:J)-MIN(J:J))</f>
        <v>0.2297745743770685</v>
      </c>
      <c r="L1209" s="1">
        <f>VLOOKUP(A1209,'Dados absolutos'!A:M,13,FALSE)</f>
        <v>0</v>
      </c>
      <c r="M1209" s="1">
        <f>(L1209-MIN(L:L))/(MAX(L:L)-MIN(L:L))</f>
        <v>6.2670299727520445E-2</v>
      </c>
      <c r="N1209" s="1">
        <f>VLOOKUP(B1209,'[1]ICI-DH'!$A:$H,8,FALSE)</f>
        <v>0.2</v>
      </c>
      <c r="O1209" s="17">
        <f>VLOOKUP(A1209,'Dados absolutos'!A:Q,17,FALSE)</f>
        <v>0</v>
      </c>
      <c r="P1209" s="1">
        <f>(O1209-MIN(O:O))/(MAX(O:O)-MIN(O:O))</f>
        <v>0</v>
      </c>
      <c r="Q1209" s="3">
        <f>H1209-I1209-K1209+M1209+N1209+P1209</f>
        <v>-0.34034147759983596</v>
      </c>
      <c r="R1209" s="4" t="s">
        <v>6590</v>
      </c>
    </row>
    <row r="1210" spans="1:18" x14ac:dyDescent="0.25">
      <c r="A1210">
        <v>420500</v>
      </c>
      <c r="B1210">
        <v>4205001</v>
      </c>
      <c r="C1210" t="s">
        <v>4269</v>
      </c>
      <c r="D1210" t="s">
        <v>4197</v>
      </c>
      <c r="E1210" t="s">
        <v>3828</v>
      </c>
      <c r="F1210" t="s">
        <v>10</v>
      </c>
      <c r="G1210">
        <f>VLOOKUP(A1210,'Dados absolutos'!A:H,8,FALSE)</f>
        <v>15008</v>
      </c>
      <c r="H1210" s="1">
        <f>(G1210-MIN(G:G))/(MAX(G:G)-MIN(G:G))</f>
        <v>7.1171429001792463E-2</v>
      </c>
      <c r="I1210">
        <f>VLOOKUP(A1210,'Dados absolutos'!A:I,9,FALSE)</f>
        <v>0.70599999999999996</v>
      </c>
      <c r="J1210" s="1">
        <f>VLOOKUP(A1210,'Dados absolutos'!A:L,12,FALSE)</f>
        <v>5684.8542930437106</v>
      </c>
      <c r="K1210" s="1">
        <f>(J1210-MIN(J:J))/(MAX(J:J)-MIN(J:J))</f>
        <v>0.42606379770559749</v>
      </c>
      <c r="L1210" s="1">
        <f>VLOOKUP(A1210,'Dados absolutos'!A:M,13,FALSE)</f>
        <v>0.93333333333333335</v>
      </c>
      <c r="M1210" s="1">
        <f>(L1210-MIN(L:L))/(MAX(L:L)-MIN(L:L))</f>
        <v>0.52043596730245234</v>
      </c>
      <c r="N1210" s="1">
        <f>VLOOKUP(B1210,'[1]ICI-DH'!$A:$H,8,FALSE)</f>
        <v>0.2</v>
      </c>
      <c r="O1210" s="17">
        <f>VLOOKUP(A1210,'Dados absolutos'!A:Q,17,FALSE)</f>
        <v>0</v>
      </c>
      <c r="P1210" s="1">
        <f>(O1210-MIN(O:O))/(MAX(O:O)-MIN(O:O))</f>
        <v>0</v>
      </c>
      <c r="Q1210" s="3">
        <f>H1210-I1210-K1210+M1210+N1210+P1210</f>
        <v>-0.34045640140135264</v>
      </c>
      <c r="R1210" s="4" t="s">
        <v>6591</v>
      </c>
    </row>
    <row r="1211" spans="1:18" x14ac:dyDescent="0.25">
      <c r="A1211">
        <v>261170</v>
      </c>
      <c r="B1211">
        <v>2611705</v>
      </c>
      <c r="C1211" t="s">
        <v>1572</v>
      </c>
      <c r="D1211" t="s">
        <v>1452</v>
      </c>
      <c r="E1211" t="s">
        <v>466</v>
      </c>
      <c r="F1211" t="s">
        <v>10</v>
      </c>
      <c r="G1211">
        <f>VLOOKUP(A1211,'Dados absolutos'!A:H,8,FALSE)</f>
        <v>20639</v>
      </c>
      <c r="H1211" s="1">
        <f>(G1211-MIN(G:G))/(MAX(G:G)-MIN(G:G))</f>
        <v>9.9444185030652665E-2</v>
      </c>
      <c r="I1211">
        <f>VLOOKUP(A1211,'Dados absolutos'!A:I,9,FALSE)</f>
        <v>0.56999999999999995</v>
      </c>
      <c r="J1211" s="1">
        <f>VLOOKUP(A1211,'Dados absolutos'!A:L,12,FALSE)</f>
        <v>4949.9186666020641</v>
      </c>
      <c r="K1211" s="1">
        <f>(J1211-MIN(J:J))/(MAX(J:J)-MIN(J:J))</f>
        <v>0.36627160444263834</v>
      </c>
      <c r="L1211" s="1">
        <f>VLOOKUP(A1211,'Dados absolutos'!A:M,13,FALSE)</f>
        <v>0.67222222222222217</v>
      </c>
      <c r="M1211" s="1">
        <f>(L1211-MIN(L:L))/(MAX(L:L)-MIN(L:L))</f>
        <v>0.39237057220708449</v>
      </c>
      <c r="N1211" s="1">
        <f>VLOOKUP(B1211,'[1]ICI-DH'!$A:$H,8,FALSE)</f>
        <v>0.1</v>
      </c>
      <c r="O1211" s="17">
        <f>VLOOKUP(A1211,'Dados absolutos'!A:Q,17,FALSE)</f>
        <v>4.845195988177722E-5</v>
      </c>
      <c r="P1211" s="1">
        <f>(O1211-MIN(O:O))/(MAX(O:O)-MIN(O:O))</f>
        <v>3.9289155913023351E-3</v>
      </c>
      <c r="Q1211" s="3">
        <f>H1211-I1211-K1211+M1211+N1211+P1211</f>
        <v>-0.34052793161359879</v>
      </c>
      <c r="R1211" s="4" t="s">
        <v>6592</v>
      </c>
    </row>
    <row r="1212" spans="1:18" x14ac:dyDescent="0.25">
      <c r="A1212">
        <v>210740</v>
      </c>
      <c r="B1212">
        <v>2107407</v>
      </c>
      <c r="C1212" t="s">
        <v>592</v>
      </c>
      <c r="D1212" t="s">
        <v>465</v>
      </c>
      <c r="E1212" t="s">
        <v>466</v>
      </c>
      <c r="F1212" t="s">
        <v>10</v>
      </c>
      <c r="G1212">
        <f>VLOOKUP(A1212,'Dados absolutos'!A:H,8,FALSE)</f>
        <v>17919</v>
      </c>
      <c r="H1212" s="1">
        <f>(G1212-MIN(G:G))/(MAX(G:G)-MIN(G:G))</f>
        <v>8.5787304121666741E-2</v>
      </c>
      <c r="I1212">
        <f>VLOOKUP(A1212,'Dados absolutos'!A:I,9,FALSE)</f>
        <v>0.58899999999999997</v>
      </c>
      <c r="J1212" s="1">
        <f>VLOOKUP(A1212,'Dados absolutos'!A:L,12,FALSE)</f>
        <v>6849.8774228472575</v>
      </c>
      <c r="K1212" s="1">
        <f>(J1212-MIN(J:J))/(MAX(J:J)-MIN(J:J))</f>
        <v>0.52084664075581399</v>
      </c>
      <c r="L1212" s="1">
        <f>VLOOKUP(A1212,'Dados absolutos'!A:M,13,FALSE)</f>
        <v>1.0611111111111111</v>
      </c>
      <c r="M1212" s="1">
        <f>(L1212-MIN(L:L))/(MAX(L:L)-MIN(L:L))</f>
        <v>0.58310626702997281</v>
      </c>
      <c r="N1212" s="1">
        <f>VLOOKUP(B1212,'[1]ICI-DH'!$A:$H,8,FALSE)</f>
        <v>0.1</v>
      </c>
      <c r="O1212" s="17">
        <f>VLOOKUP(A1212,'Dados absolutos'!A:Q,17,FALSE)</f>
        <v>0</v>
      </c>
      <c r="P1212" s="1">
        <f>(O1212-MIN(O:O))/(MAX(O:O)-MIN(O:O))</f>
        <v>0</v>
      </c>
      <c r="Q1212" s="3">
        <f>H1212-I1212-K1212+M1212+N1212+P1212</f>
        <v>-0.34095306960417426</v>
      </c>
      <c r="R1212" s="4" t="s">
        <v>6593</v>
      </c>
    </row>
    <row r="1213" spans="1:18" x14ac:dyDescent="0.25">
      <c r="A1213">
        <v>150307</v>
      </c>
      <c r="B1213">
        <v>1503077</v>
      </c>
      <c r="C1213" t="s">
        <v>215</v>
      </c>
      <c r="D1213" t="s">
        <v>166</v>
      </c>
      <c r="E1213" t="s">
        <v>9</v>
      </c>
      <c r="F1213" t="s">
        <v>10</v>
      </c>
      <c r="G1213">
        <f>VLOOKUP(A1213,'Dados absolutos'!A:H,8,FALSE)</f>
        <v>24703</v>
      </c>
      <c r="H1213" s="1">
        <f>(G1213-MIN(G:G))/(MAX(G:G)-MIN(G:G))</f>
        <v>0.11984917180054928</v>
      </c>
      <c r="I1213">
        <f>VLOOKUP(A1213,'Dados absolutos'!A:I,9,FALSE)</f>
        <v>0.52600000000000002</v>
      </c>
      <c r="J1213" s="1">
        <f>VLOOKUP(A1213,'Dados absolutos'!A:L,12,FALSE)</f>
        <v>5357.45459174999</v>
      </c>
      <c r="K1213" s="1">
        <f>(J1213-MIN(J:J))/(MAX(J:J)-MIN(J:J))</f>
        <v>0.39942752439174206</v>
      </c>
      <c r="L1213" s="1">
        <f>VLOOKUP(A1213,'Dados absolutos'!A:M,13,FALSE)</f>
        <v>0.41111111111111109</v>
      </c>
      <c r="M1213" s="1">
        <f>(L1213-MIN(L:L))/(MAX(L:L)-MIN(L:L))</f>
        <v>0.26430517711171664</v>
      </c>
      <c r="N1213" s="1">
        <f>VLOOKUP(B1213,'[1]ICI-DH'!$A:$H,8,FALSE)</f>
        <v>0.2</v>
      </c>
      <c r="O1213" s="17">
        <f>VLOOKUP(A1213,'Dados absolutos'!A:Q,17,FALSE)</f>
        <v>0</v>
      </c>
      <c r="P1213" s="1">
        <f>(O1213-MIN(O:O))/(MAX(O:O)-MIN(O:O))</f>
        <v>0</v>
      </c>
      <c r="Q1213" s="3">
        <f>H1213-I1213-K1213+M1213+N1213+P1213</f>
        <v>-0.34127317547947617</v>
      </c>
      <c r="R1213" s="4" t="s">
        <v>6594</v>
      </c>
    </row>
    <row r="1214" spans="1:18" x14ac:dyDescent="0.25">
      <c r="A1214">
        <v>352170</v>
      </c>
      <c r="B1214">
        <v>3521705</v>
      </c>
      <c r="C1214" t="s">
        <v>3444</v>
      </c>
      <c r="D1214" t="s">
        <v>3202</v>
      </c>
      <c r="E1214" t="s">
        <v>2182</v>
      </c>
      <c r="F1214" t="s">
        <v>10</v>
      </c>
      <c r="G1214">
        <f>VLOOKUP(A1214,'Dados absolutos'!A:H,8,FALSE)</f>
        <v>17983</v>
      </c>
      <c r="H1214" s="1">
        <f>(G1214-MIN(G:G))/(MAX(G:G)-MIN(G:G))</f>
        <v>8.6108642495995827E-2</v>
      </c>
      <c r="I1214">
        <f>VLOOKUP(A1214,'Dados absolutos'!A:I,9,FALSE)</f>
        <v>0.69299999999999995</v>
      </c>
      <c r="J1214" s="1">
        <f>VLOOKUP(A1214,'Dados absolutos'!A:L,12,FALSE)</f>
        <v>6566.4567691708835</v>
      </c>
      <c r="K1214" s="1">
        <f>(J1214-MIN(J:J))/(MAX(J:J)-MIN(J:J))</f>
        <v>0.49778837294345957</v>
      </c>
      <c r="L1214" s="1">
        <f>VLOOKUP(A1214,'Dados absolutos'!A:M,13,FALSE)</f>
        <v>0.78888888888888897</v>
      </c>
      <c r="M1214" s="1">
        <f>(L1214-MIN(L:L))/(MAX(L:L)-MIN(L:L))</f>
        <v>0.44959128065395104</v>
      </c>
      <c r="N1214" s="1">
        <f>VLOOKUP(B1214,'[1]ICI-DH'!$A:$H,8,FALSE)</f>
        <v>0.3</v>
      </c>
      <c r="O1214" s="17">
        <f>VLOOKUP(A1214,'Dados absolutos'!A:Q,17,FALSE)</f>
        <v>1.6682422287716175E-4</v>
      </c>
      <c r="P1214" s="1">
        <f>(O1214-MIN(O:O))/(MAX(O:O)-MIN(O:O))</f>
        <v>1.3527590872861405E-2</v>
      </c>
      <c r="Q1214" s="3">
        <f>H1214-I1214-K1214+M1214+N1214+P1214</f>
        <v>-0.34156085892065136</v>
      </c>
      <c r="R1214" s="4" t="s">
        <v>6595</v>
      </c>
    </row>
    <row r="1215" spans="1:18" x14ac:dyDescent="0.25">
      <c r="A1215">
        <v>355630</v>
      </c>
      <c r="B1215">
        <v>3556305</v>
      </c>
      <c r="C1215" t="s">
        <v>3812</v>
      </c>
      <c r="D1215" t="s">
        <v>3202</v>
      </c>
      <c r="E1215" t="s">
        <v>2182</v>
      </c>
      <c r="F1215" t="s">
        <v>10</v>
      </c>
      <c r="G1215">
        <f>VLOOKUP(A1215,'Dados absolutos'!A:H,8,FALSE)</f>
        <v>24241</v>
      </c>
      <c r="H1215" s="1">
        <f>(G1215-MIN(G:G))/(MAX(G:G)-MIN(G:G))</f>
        <v>0.11752951041086124</v>
      </c>
      <c r="I1215">
        <f>VLOOKUP(A1215,'Dados absolutos'!A:I,9,FALSE)</f>
        <v>0.72499999999999998</v>
      </c>
      <c r="J1215" s="1">
        <f>VLOOKUP(A1215,'Dados absolutos'!A:L,12,FALSE)</f>
        <v>6634.4750612598491</v>
      </c>
      <c r="K1215" s="1">
        <f>(J1215-MIN(J:J))/(MAX(J:J)-MIN(J:J))</f>
        <v>0.50332214041870216</v>
      </c>
      <c r="L1215" s="1">
        <f>VLOOKUP(A1215,'Dados absolutos'!A:M,13,FALSE)</f>
        <v>1.0999999999999999</v>
      </c>
      <c r="M1215" s="1">
        <f>(L1215-MIN(L:L))/(MAX(L:L)-MIN(L:L))</f>
        <v>0.60217983651226159</v>
      </c>
      <c r="N1215" s="1">
        <f>VLOOKUP(B1215,'[1]ICI-DH'!$A:$H,8,FALSE)</f>
        <v>0.1</v>
      </c>
      <c r="O1215" s="17">
        <f>VLOOKUP(A1215,'Dados absolutos'!A:Q,17,FALSE)</f>
        <v>8.2504847159770641E-4</v>
      </c>
      <c r="P1215" s="1">
        <f>(O1215-MIN(O:O))/(MAX(O:O)-MIN(O:O))</f>
        <v>6.690226384133402E-2</v>
      </c>
      <c r="Q1215" s="3">
        <f>H1215-I1215-K1215+M1215+N1215+P1215</f>
        <v>-0.34171052965424542</v>
      </c>
      <c r="R1215" s="4" t="s">
        <v>6596</v>
      </c>
    </row>
    <row r="1216" spans="1:18" x14ac:dyDescent="0.25">
      <c r="A1216">
        <v>210350</v>
      </c>
      <c r="B1216">
        <v>2103505</v>
      </c>
      <c r="C1216" t="s">
        <v>525</v>
      </c>
      <c r="D1216" t="s">
        <v>465</v>
      </c>
      <c r="E1216" t="s">
        <v>466</v>
      </c>
      <c r="F1216" t="s">
        <v>10</v>
      </c>
      <c r="G1216">
        <f>VLOOKUP(A1216,'Dados absolutos'!A:H,8,FALSE)</f>
        <v>40316</v>
      </c>
      <c r="H1216" s="1">
        <f>(G1216-MIN(G:G))/(MAX(G:G)-MIN(G:G))</f>
        <v>0.1982406724005483</v>
      </c>
      <c r="I1216">
        <f>VLOOKUP(A1216,'Dados absolutos'!A:I,9,FALSE)</f>
        <v>0.59599999999999997</v>
      </c>
      <c r="J1216" s="1">
        <f>VLOOKUP(A1216,'Dados absolutos'!A:L,12,FALSE)</f>
        <v>4329.8103425439031</v>
      </c>
      <c r="K1216" s="1">
        <f>(J1216-MIN(J:J))/(MAX(J:J)-MIN(J:J))</f>
        <v>0.31582142156665671</v>
      </c>
      <c r="L1216" s="1">
        <f>VLOOKUP(A1216,'Dados absolutos'!A:M,13,FALSE)</f>
        <v>0.3</v>
      </c>
      <c r="M1216" s="1">
        <f>(L1216-MIN(L:L))/(MAX(L:L)-MIN(L:L))</f>
        <v>0.20980926430517716</v>
      </c>
      <c r="N1216" s="1">
        <f>VLOOKUP(B1216,'[1]ICI-DH'!$A:$H,8,FALSE)</f>
        <v>0.16</v>
      </c>
      <c r="O1216" s="17">
        <f>VLOOKUP(A1216,'Dados absolutos'!A:Q,17,FALSE)</f>
        <v>2.4804048020636968E-5</v>
      </c>
      <c r="P1216" s="1">
        <f>(O1216-MIN(O:O))/(MAX(O:O)-MIN(O:O))</f>
        <v>2.0113326939400957E-3</v>
      </c>
      <c r="Q1216" s="3">
        <f>H1216-I1216-K1216+M1216+N1216+P1216</f>
        <v>-0.34176015216699102</v>
      </c>
      <c r="R1216" s="4" t="s">
        <v>6597</v>
      </c>
    </row>
    <row r="1217" spans="1:18" x14ac:dyDescent="0.25">
      <c r="A1217">
        <v>312160</v>
      </c>
      <c r="B1217">
        <v>3121605</v>
      </c>
      <c r="C1217" t="s">
        <v>2421</v>
      </c>
      <c r="D1217" t="s">
        <v>2181</v>
      </c>
      <c r="E1217" t="s">
        <v>2182</v>
      </c>
      <c r="F1217" t="s">
        <v>10</v>
      </c>
      <c r="G1217">
        <f>VLOOKUP(A1217,'Dados absolutos'!A:H,8,FALSE)</f>
        <v>47702</v>
      </c>
      <c r="H1217" s="1">
        <f>(G1217-MIN(G:G))/(MAX(G:G)-MIN(G:G))</f>
        <v>0.23532512916296375</v>
      </c>
      <c r="I1217">
        <f>VLOOKUP(A1217,'Dados absolutos'!A:I,9,FALSE)</f>
        <v>0.71599999999999997</v>
      </c>
      <c r="J1217" s="1">
        <f>VLOOKUP(A1217,'Dados absolutos'!A:L,12,FALSE)</f>
        <v>6414.2877761938698</v>
      </c>
      <c r="K1217" s="1">
        <f>(J1217-MIN(J:J))/(MAX(J:J)-MIN(J:J))</f>
        <v>0.48540835283099892</v>
      </c>
      <c r="L1217" s="1">
        <f>VLOOKUP(A1217,'Dados absolutos'!A:M,13,FALSE)</f>
        <v>0.79444444444444451</v>
      </c>
      <c r="M1217" s="1">
        <f>(L1217-MIN(L:L))/(MAX(L:L)-MIN(L:L))</f>
        <v>0.452316076294278</v>
      </c>
      <c r="N1217" s="1">
        <f>VLOOKUP(B1217,'[1]ICI-DH'!$A:$H,8,FALSE)</f>
        <v>0.16</v>
      </c>
      <c r="O1217" s="17">
        <f>VLOOKUP(A1217,'Dados absolutos'!A:Q,17,FALSE)</f>
        <v>1.4674437130518636E-4</v>
      </c>
      <c r="P1217" s="1">
        <f>(O1217-MIN(O:O))/(MAX(O:O)-MIN(O:O))</f>
        <v>1.1899338019836113E-2</v>
      </c>
      <c r="Q1217" s="3">
        <f>H1217-I1217-K1217+M1217+N1217+P1217</f>
        <v>-0.34186780935392092</v>
      </c>
      <c r="R1217" s="4" t="s">
        <v>6598</v>
      </c>
    </row>
    <row r="1218" spans="1:18" x14ac:dyDescent="0.25">
      <c r="A1218">
        <v>230495</v>
      </c>
      <c r="B1218">
        <v>2304954</v>
      </c>
      <c r="C1218" t="s">
        <v>971</v>
      </c>
      <c r="D1218" t="s">
        <v>905</v>
      </c>
      <c r="E1218" t="s">
        <v>466</v>
      </c>
      <c r="F1218" t="s">
        <v>10</v>
      </c>
      <c r="G1218">
        <f>VLOOKUP(A1218,'Dados absolutos'!A:H,8,FALSE)</f>
        <v>24325</v>
      </c>
      <c r="H1218" s="1">
        <f>(G1218-MIN(G:G))/(MAX(G:G)-MIN(G:G))</f>
        <v>0.11795126702716816</v>
      </c>
      <c r="I1218">
        <f>VLOOKUP(A1218,'Dados absolutos'!A:I,9,FALSE)</f>
        <v>0.61699999999999999</v>
      </c>
      <c r="J1218" s="1">
        <f>VLOOKUP(A1218,'Dados absolutos'!A:L,12,FALSE)</f>
        <v>4417.1666240493314</v>
      </c>
      <c r="K1218" s="1">
        <f>(J1218-MIN(J:J))/(MAX(J:J)-MIN(J:J))</f>
        <v>0.322928470781015</v>
      </c>
      <c r="L1218" s="1">
        <f>VLOOKUP(A1218,'Dados absolutos'!A:M,13,FALSE)</f>
        <v>0.63333333333333341</v>
      </c>
      <c r="M1218" s="1">
        <f>(L1218-MIN(L:L))/(MAX(L:L)-MIN(L:L))</f>
        <v>0.37329700272479571</v>
      </c>
      <c r="N1218" s="1">
        <f>VLOOKUP(B1218,'[1]ICI-DH'!$A:$H,8,FALSE)</f>
        <v>0.1</v>
      </c>
      <c r="O1218" s="17">
        <f>VLOOKUP(A1218,'Dados absolutos'!A:Q,17,FALSE)</f>
        <v>8.2219938335046253E-5</v>
      </c>
      <c r="P1218" s="1">
        <f>(O1218-MIN(O:O))/(MAX(O:O)-MIN(O:O))</f>
        <v>6.6671234441018617E-3</v>
      </c>
      <c r="Q1218" s="3">
        <f>H1218-I1218-K1218+M1218+N1218+P1218</f>
        <v>-0.34201307758494931</v>
      </c>
      <c r="R1218" s="4" t="s">
        <v>6599</v>
      </c>
    </row>
    <row r="1219" spans="1:18" x14ac:dyDescent="0.25">
      <c r="A1219">
        <v>290760</v>
      </c>
      <c r="B1219">
        <v>2907608</v>
      </c>
      <c r="C1219" t="s">
        <v>1877</v>
      </c>
      <c r="D1219" t="s">
        <v>1784</v>
      </c>
      <c r="E1219" t="s">
        <v>466</v>
      </c>
      <c r="F1219" t="s">
        <v>10</v>
      </c>
      <c r="G1219">
        <f>VLOOKUP(A1219,'Dados absolutos'!A:H,8,FALSE)</f>
        <v>16348</v>
      </c>
      <c r="H1219" s="1">
        <f>(G1219-MIN(G:G))/(MAX(G:G)-MIN(G:G))</f>
        <v>7.7899451214307594E-2</v>
      </c>
      <c r="I1219">
        <f>VLOOKUP(A1219,'Dados absolutos'!A:I,9,FALSE)</f>
        <v>0.59599999999999997</v>
      </c>
      <c r="J1219" s="1">
        <f>VLOOKUP(A1219,'Dados absolutos'!A:L,12,FALSE)</f>
        <v>4000.7214325911423</v>
      </c>
      <c r="K1219" s="1">
        <f>(J1219-MIN(J:J))/(MAX(J:J)-MIN(J:J))</f>
        <v>0.28904771922232714</v>
      </c>
      <c r="L1219" s="1">
        <f>VLOOKUP(A1219,'Dados absolutos'!A:M,13,FALSE)</f>
        <v>0.6166666666666667</v>
      </c>
      <c r="M1219" s="1">
        <f>(L1219-MIN(L:L))/(MAX(L:L)-MIN(L:L))</f>
        <v>0.36512261580381472</v>
      </c>
      <c r="N1219" s="1">
        <f>VLOOKUP(B1219,'[1]ICI-DH'!$A:$H,8,FALSE)</f>
        <v>0.1</v>
      </c>
      <c r="O1219" s="17">
        <f>VLOOKUP(A1219,'Dados absolutos'!A:Q,17,FALSE)</f>
        <v>0</v>
      </c>
      <c r="P1219" s="1">
        <f>(O1219-MIN(O:O))/(MAX(O:O)-MIN(O:O))</f>
        <v>0</v>
      </c>
      <c r="Q1219" s="3">
        <f>H1219-I1219-K1219+M1219+N1219+P1219</f>
        <v>-0.34202565220420478</v>
      </c>
      <c r="R1219" s="4" t="s">
        <v>6600</v>
      </c>
    </row>
    <row r="1220" spans="1:18" x14ac:dyDescent="0.25">
      <c r="A1220">
        <v>261100</v>
      </c>
      <c r="B1220">
        <v>2611002</v>
      </c>
      <c r="C1220" t="s">
        <v>1565</v>
      </c>
      <c r="D1220" t="s">
        <v>1452</v>
      </c>
      <c r="E1220" t="s">
        <v>466</v>
      </c>
      <c r="F1220" t="s">
        <v>10</v>
      </c>
      <c r="G1220">
        <f>VLOOKUP(A1220,'Dados absolutos'!A:H,8,FALSE)</f>
        <v>34161</v>
      </c>
      <c r="H1220" s="1">
        <f>(G1220-MIN(G:G))/(MAX(G:G)-MIN(G:G))</f>
        <v>0.16733695843186874</v>
      </c>
      <c r="I1220">
        <f>VLOOKUP(A1220,'Dados absolutos'!A:I,9,FALSE)</f>
        <v>0.623</v>
      </c>
      <c r="J1220" s="1">
        <f>VLOOKUP(A1220,'Dados absolutos'!A:L,12,FALSE)</f>
        <v>5094.7423160914486</v>
      </c>
      <c r="K1220" s="1">
        <f>(J1220-MIN(J:J))/(MAX(J:J)-MIN(J:J))</f>
        <v>0.37805402909014435</v>
      </c>
      <c r="L1220" s="1">
        <f>VLOOKUP(A1220,'Dados absolutos'!A:M,13,FALSE)</f>
        <v>0.62222222222222223</v>
      </c>
      <c r="M1220" s="1">
        <f>(L1220-MIN(L:L))/(MAX(L:L)-MIN(L:L))</f>
        <v>0.36784741144414174</v>
      </c>
      <c r="N1220" s="1">
        <f>VLOOKUP(B1220,'[1]ICI-DH'!$A:$H,8,FALSE)</f>
        <v>0.1</v>
      </c>
      <c r="O1220" s="17">
        <f>VLOOKUP(A1220,'Dados absolutos'!A:Q,17,FALSE)</f>
        <v>2.9273147741576649E-4</v>
      </c>
      <c r="P1220" s="1">
        <f>(O1220-MIN(O:O))/(MAX(O:O)-MIN(O:O))</f>
        <v>2.3737270246447378E-2</v>
      </c>
      <c r="Q1220" s="3">
        <f>H1220-I1220-K1220+M1220+N1220+P1220</f>
        <v>-0.34213238896768644</v>
      </c>
      <c r="R1220" s="4" t="s">
        <v>6601</v>
      </c>
    </row>
    <row r="1221" spans="1:18" x14ac:dyDescent="0.25">
      <c r="A1221">
        <v>250920</v>
      </c>
      <c r="B1221">
        <v>2509206</v>
      </c>
      <c r="C1221" t="s">
        <v>1357</v>
      </c>
      <c r="D1221" t="s">
        <v>1247</v>
      </c>
      <c r="E1221" t="s">
        <v>466</v>
      </c>
      <c r="F1221" t="s">
        <v>10</v>
      </c>
      <c r="G1221">
        <f>VLOOKUP(A1221,'Dados absolutos'!A:H,8,FALSE)</f>
        <v>14139</v>
      </c>
      <c r="H1221" s="1">
        <f>(G1221-MIN(G:G))/(MAX(G:G)-MIN(G:G))</f>
        <v>6.6808256387855425E-2</v>
      </c>
      <c r="I1221">
        <f>VLOOKUP(A1221,'Dados absolutos'!A:I,9,FALSE)</f>
        <v>0.56699999999999995</v>
      </c>
      <c r="J1221" s="1">
        <f>VLOOKUP(A1221,'Dados absolutos'!A:L,12,FALSE)</f>
        <v>4154.822792983945</v>
      </c>
      <c r="K1221" s="1">
        <f>(J1221-MIN(J:J))/(MAX(J:J)-MIN(J:J))</f>
        <v>0.30158495104398109</v>
      </c>
      <c r="L1221" s="1">
        <f>VLOOKUP(A1221,'Dados absolutos'!A:M,13,FALSE)</f>
        <v>0.3888888888888889</v>
      </c>
      <c r="M1221" s="1">
        <f>(L1221-MIN(L:L))/(MAX(L:L)-MIN(L:L))</f>
        <v>0.25340599455040874</v>
      </c>
      <c r="N1221" s="1">
        <f>VLOOKUP(B1221,'[1]ICI-DH'!$A:$H,8,FALSE)</f>
        <v>0.2</v>
      </c>
      <c r="O1221" s="17">
        <f>VLOOKUP(A1221,'Dados absolutos'!A:Q,17,FALSE)</f>
        <v>7.0726359714265509E-5</v>
      </c>
      <c r="P1221" s="1">
        <f>(O1221-MIN(O:O))/(MAX(O:O)-MIN(O:O))</f>
        <v>5.7351219243856636E-3</v>
      </c>
      <c r="Q1221" s="3">
        <f>H1221-I1221-K1221+M1221+N1221+P1221</f>
        <v>-0.34263557818133128</v>
      </c>
      <c r="R1221" s="4" t="s">
        <v>6602</v>
      </c>
    </row>
    <row r="1222" spans="1:18" x14ac:dyDescent="0.25">
      <c r="A1222">
        <v>412140</v>
      </c>
      <c r="B1222">
        <v>4121406</v>
      </c>
      <c r="C1222" t="s">
        <v>4101</v>
      </c>
      <c r="D1222" t="s">
        <v>3827</v>
      </c>
      <c r="E1222" t="s">
        <v>3828</v>
      </c>
      <c r="F1222" t="s">
        <v>10</v>
      </c>
      <c r="G1222">
        <f>VLOOKUP(A1222,'Dados absolutos'!A:H,8,FALSE)</f>
        <v>19247</v>
      </c>
      <c r="H1222" s="1">
        <f>(G1222-MIN(G:G))/(MAX(G:G)-MIN(G:G))</f>
        <v>9.2455075388995167E-2</v>
      </c>
      <c r="I1222">
        <f>VLOOKUP(A1222,'Dados absolutos'!A:I,9,FALSE)</f>
        <v>0.72199999999999998</v>
      </c>
      <c r="J1222" s="1">
        <f>VLOOKUP(A1222,'Dados absolutos'!A:L,12,FALSE)</f>
        <v>5109.9944640723234</v>
      </c>
      <c r="K1222" s="1">
        <f>(J1222-MIN(J:J))/(MAX(J:J)-MIN(J:J))</f>
        <v>0.37929489883021011</v>
      </c>
      <c r="L1222" s="1">
        <f>VLOOKUP(A1222,'Dados absolutos'!A:M,13,FALSE)</f>
        <v>0.8</v>
      </c>
      <c r="M1222" s="1">
        <f>(L1222-MIN(L:L))/(MAX(L:L)-MIN(L:L))</f>
        <v>0.45504087193460496</v>
      </c>
      <c r="N1222" s="1">
        <f>VLOOKUP(B1222,'[1]ICI-DH'!$A:$H,8,FALSE)</f>
        <v>0.16</v>
      </c>
      <c r="O1222" s="17">
        <f>VLOOKUP(A1222,'Dados absolutos'!A:Q,17,FALSE)</f>
        <v>6.2347378812282431E-4</v>
      </c>
      <c r="P1222" s="1">
        <f>(O1222-MIN(O:O))/(MAX(O:O)-MIN(O:O))</f>
        <v>5.0556796730226353E-2</v>
      </c>
      <c r="Q1222" s="3">
        <f>H1222-I1222-K1222+M1222+N1222+P1222</f>
        <v>-0.34324215477638348</v>
      </c>
      <c r="R1222" s="4" t="s">
        <v>6603</v>
      </c>
    </row>
    <row r="1223" spans="1:18" x14ac:dyDescent="0.25">
      <c r="A1223">
        <v>210100</v>
      </c>
      <c r="B1223">
        <v>2101004</v>
      </c>
      <c r="C1223" t="s">
        <v>482</v>
      </c>
      <c r="D1223" t="s">
        <v>465</v>
      </c>
      <c r="E1223" t="s">
        <v>466</v>
      </c>
      <c r="F1223" t="s">
        <v>10</v>
      </c>
      <c r="G1223">
        <f>VLOOKUP(A1223,'Dados absolutos'!A:H,8,FALSE)</f>
        <v>29472</v>
      </c>
      <c r="H1223" s="1">
        <f>(G1223-MIN(G:G))/(MAX(G:G)-MIN(G:G))</f>
        <v>0.1437939016001647</v>
      </c>
      <c r="I1223">
        <f>VLOOKUP(A1223,'Dados absolutos'!A:I,9,FALSE)</f>
        <v>0.626</v>
      </c>
      <c r="J1223" s="1">
        <f>VLOOKUP(A1223,'Dados absolutos'!A:L,12,FALSE)</f>
        <v>4896.3514118485346</v>
      </c>
      <c r="K1223" s="1">
        <f>(J1223-MIN(J:J))/(MAX(J:J)-MIN(J:J))</f>
        <v>0.36191353070998128</v>
      </c>
      <c r="L1223" s="1">
        <f>VLOOKUP(A1223,'Dados absolutos'!A:M,13,FALSE)</f>
        <v>0.67222222222222228</v>
      </c>
      <c r="M1223" s="1">
        <f>(L1223-MIN(L:L))/(MAX(L:L)-MIN(L:L))</f>
        <v>0.39237057220708454</v>
      </c>
      <c r="N1223" s="1">
        <f>VLOOKUP(B1223,'[1]ICI-DH'!$A:$H,8,FALSE)</f>
        <v>0.1</v>
      </c>
      <c r="O1223" s="17">
        <f>VLOOKUP(A1223,'Dados absolutos'!A:Q,17,FALSE)</f>
        <v>1.0179153094462541E-4</v>
      </c>
      <c r="P1223" s="1">
        <f>(O1223-MIN(O:O))/(MAX(O:O)-MIN(O:O))</f>
        <v>8.2541621425986245E-3</v>
      </c>
      <c r="Q1223" s="3">
        <f>H1223-I1223-K1223+M1223+N1223+P1223</f>
        <v>-0.34349489476013334</v>
      </c>
      <c r="R1223" s="4" t="s">
        <v>6604</v>
      </c>
    </row>
    <row r="1224" spans="1:18" x14ac:dyDescent="0.25">
      <c r="A1224">
        <v>210405</v>
      </c>
      <c r="B1224">
        <v>2104057</v>
      </c>
      <c r="C1224" t="s">
        <v>533</v>
      </c>
      <c r="D1224" t="s">
        <v>465</v>
      </c>
      <c r="E1224" t="s">
        <v>466</v>
      </c>
      <c r="F1224" t="s">
        <v>10</v>
      </c>
      <c r="G1224">
        <f>VLOOKUP(A1224,'Dados absolutos'!A:H,8,FALSE)</f>
        <v>33294</v>
      </c>
      <c r="H1224" s="1">
        <f>(G1224-MIN(G:G))/(MAX(G:G)-MIN(G:G))</f>
        <v>0.16298382764212946</v>
      </c>
      <c r="I1224">
        <f>VLOOKUP(A1224,'Dados absolutos'!A:I,9,FALSE)</f>
        <v>0.65900000000000003</v>
      </c>
      <c r="J1224" s="1">
        <f>VLOOKUP(A1224,'Dados absolutos'!A:L,12,FALSE)</f>
        <v>4963.966335075389</v>
      </c>
      <c r="K1224" s="1">
        <f>(J1224-MIN(J:J))/(MAX(J:J)-MIN(J:J))</f>
        <v>0.36741448128522358</v>
      </c>
      <c r="L1224" s="1">
        <f>VLOOKUP(A1224,'Dados absolutos'!A:M,13,FALSE)</f>
        <v>0.55555555555555558</v>
      </c>
      <c r="M1224" s="1">
        <f>(L1224-MIN(L:L))/(MAX(L:L)-MIN(L:L))</f>
        <v>0.33514986376021799</v>
      </c>
      <c r="N1224" s="1">
        <f>VLOOKUP(B1224,'[1]ICI-DH'!$A:$H,8,FALSE)</f>
        <v>0.16</v>
      </c>
      <c r="O1224" s="17">
        <f>VLOOKUP(A1224,'Dados absolutos'!A:Q,17,FALSE)</f>
        <v>3.003544182134919E-4</v>
      </c>
      <c r="P1224" s="1">
        <f>(O1224-MIN(O:O))/(MAX(O:O)-MIN(O:O))</f>
        <v>2.435540604580071E-2</v>
      </c>
      <c r="Q1224" s="3">
        <f>H1224-I1224-K1224+M1224+N1224+P1224</f>
        <v>-0.34392538383707533</v>
      </c>
      <c r="R1224" s="4" t="s">
        <v>6605</v>
      </c>
    </row>
    <row r="1225" spans="1:18" x14ac:dyDescent="0.25">
      <c r="A1225">
        <v>412215</v>
      </c>
      <c r="B1225">
        <v>4122156</v>
      </c>
      <c r="C1225" t="s">
        <v>4110</v>
      </c>
      <c r="D1225" t="s">
        <v>3827</v>
      </c>
      <c r="E1225" t="s">
        <v>3828</v>
      </c>
      <c r="F1225" t="s">
        <v>10</v>
      </c>
      <c r="G1225">
        <f>VLOOKUP(A1225,'Dados absolutos'!A:H,8,FALSE)</f>
        <v>13929</v>
      </c>
      <c r="H1225" s="1">
        <f>(G1225-MIN(G:G))/(MAX(G:G)-MIN(G:G))</f>
        <v>6.5753864847088117E-2</v>
      </c>
      <c r="I1225">
        <f>VLOOKUP(A1225,'Dados absolutos'!A:I,9,FALSE)</f>
        <v>0.629</v>
      </c>
      <c r="J1225" s="1">
        <f>VLOOKUP(A1225,'Dados absolutos'!A:L,12,FALSE)</f>
        <v>6905.8233835881974</v>
      </c>
      <c r="K1225" s="1">
        <f>(J1225-MIN(J:J))/(MAX(J:J)-MIN(J:J))</f>
        <v>0.52539823898639704</v>
      </c>
      <c r="L1225" s="1">
        <f>VLOOKUP(A1225,'Dados absolutos'!A:M,13,FALSE)</f>
        <v>0.41666666666666669</v>
      </c>
      <c r="M1225" s="1">
        <f>(L1225-MIN(L:L))/(MAX(L:L)-MIN(L:L))</f>
        <v>0.26702997275204365</v>
      </c>
      <c r="N1225" s="1">
        <f>VLOOKUP(B1225,'[1]ICI-DH'!$A:$H,8,FALSE)</f>
        <v>0.45999999999999996</v>
      </c>
      <c r="O1225" s="17">
        <f>VLOOKUP(A1225,'Dados absolutos'!A:Q,17,FALSE)</f>
        <v>2.1537798836958864E-4</v>
      </c>
      <c r="P1225" s="1">
        <f>(O1225-MIN(O:O))/(MAX(O:O)-MIN(O:O))</f>
        <v>1.7464761768013978E-2</v>
      </c>
      <c r="Q1225" s="3">
        <f>H1225-I1225-K1225+M1225+N1225+P1225</f>
        <v>-0.34414963961925121</v>
      </c>
      <c r="R1225" s="4" t="s">
        <v>6606</v>
      </c>
    </row>
    <row r="1226" spans="1:18" x14ac:dyDescent="0.25">
      <c r="A1226">
        <v>290380</v>
      </c>
      <c r="B1226">
        <v>2903805</v>
      </c>
      <c r="C1226" t="s">
        <v>1830</v>
      </c>
      <c r="D1226" t="s">
        <v>1784</v>
      </c>
      <c r="E1226" t="s">
        <v>466</v>
      </c>
      <c r="F1226" t="s">
        <v>10</v>
      </c>
      <c r="G1226">
        <f>VLOOKUP(A1226,'Dados absolutos'!A:H,8,FALSE)</f>
        <v>16873</v>
      </c>
      <c r="H1226" s="1">
        <f>(G1226-MIN(G:G))/(MAX(G:G)-MIN(G:G))</f>
        <v>8.0535430066225835E-2</v>
      </c>
      <c r="I1226">
        <f>VLOOKUP(A1226,'Dados absolutos'!A:I,9,FALSE)</f>
        <v>0.55100000000000005</v>
      </c>
      <c r="J1226" s="1">
        <f>VLOOKUP(A1226,'Dados absolutos'!A:L,12,FALSE)</f>
        <v>4686.5647733064661</v>
      </c>
      <c r="K1226" s="1">
        <f>(J1226-MIN(J:J))/(MAX(J:J)-MIN(J:J))</f>
        <v>0.34484590902394802</v>
      </c>
      <c r="L1226" s="1">
        <f>VLOOKUP(A1226,'Dados absolutos'!A:M,13,FALSE)</f>
        <v>0.62777777777777777</v>
      </c>
      <c r="M1226" s="1">
        <f>(L1226-MIN(L:L))/(MAX(L:L)-MIN(L:L))</f>
        <v>0.3705722070844687</v>
      </c>
      <c r="N1226" s="1">
        <f>VLOOKUP(B1226,'[1]ICI-DH'!$A:$H,8,FALSE)</f>
        <v>0.1</v>
      </c>
      <c r="O1226" s="17">
        <f>VLOOKUP(A1226,'Dados absolutos'!A:Q,17,FALSE)</f>
        <v>0</v>
      </c>
      <c r="P1226" s="1">
        <f>(O1226-MIN(O:O))/(MAX(O:O)-MIN(O:O))</f>
        <v>0</v>
      </c>
      <c r="Q1226" s="3">
        <f>H1226-I1226-K1226+M1226+N1226+P1226</f>
        <v>-0.34473827187325357</v>
      </c>
      <c r="R1226" s="4" t="s">
        <v>6607</v>
      </c>
    </row>
    <row r="1227" spans="1:18" x14ac:dyDescent="0.25">
      <c r="A1227">
        <v>231120</v>
      </c>
      <c r="B1227">
        <v>2311207</v>
      </c>
      <c r="C1227" t="s">
        <v>1047</v>
      </c>
      <c r="D1227" t="s">
        <v>905</v>
      </c>
      <c r="E1227" t="s">
        <v>466</v>
      </c>
      <c r="F1227" t="s">
        <v>10</v>
      </c>
      <c r="G1227">
        <f>VLOOKUP(A1227,'Dados absolutos'!A:H,8,FALSE)</f>
        <v>8833</v>
      </c>
      <c r="H1227" s="1">
        <f>(G1227-MIN(G:G))/(MAX(G:G)-MIN(G:G))</f>
        <v>4.0167296791135079E-2</v>
      </c>
      <c r="I1227">
        <f>VLOOKUP(A1227,'Dados absolutos'!A:I,9,FALSE)</f>
        <v>0.56200000000000006</v>
      </c>
      <c r="J1227" s="1">
        <f>VLOOKUP(A1227,'Dados absolutos'!A:L,12,FALSE)</f>
        <v>5273.4079542624249</v>
      </c>
      <c r="K1227" s="1">
        <f>(J1227-MIN(J:J))/(MAX(J:J)-MIN(J:J))</f>
        <v>0.39258973804562408</v>
      </c>
      <c r="L1227" s="1">
        <f>VLOOKUP(A1227,'Dados absolutos'!A:M,13,FALSE)</f>
        <v>0.81111111111111112</v>
      </c>
      <c r="M1227" s="1">
        <f>(L1227-MIN(L:L))/(MAX(L:L)-MIN(L:L))</f>
        <v>0.46049046321525888</v>
      </c>
      <c r="N1227" s="1">
        <f>VLOOKUP(B1227,'[1]ICI-DH'!$A:$H,8,FALSE)</f>
        <v>0.1</v>
      </c>
      <c r="O1227" s="17">
        <f>VLOOKUP(A1227,'Dados absolutos'!A:Q,17,FALSE)</f>
        <v>1.1321181931393638E-4</v>
      </c>
      <c r="P1227" s="1">
        <f>(O1227-MIN(O:O))/(MAX(O:O)-MIN(O:O))</f>
        <v>9.1802206372567519E-3</v>
      </c>
      <c r="Q1227" s="3">
        <f>H1227-I1227-K1227+M1227+N1227+P1227</f>
        <v>-0.34475175740197339</v>
      </c>
      <c r="R1227" s="4" t="s">
        <v>6608</v>
      </c>
    </row>
    <row r="1228" spans="1:18" x14ac:dyDescent="0.25">
      <c r="A1228">
        <v>230160</v>
      </c>
      <c r="B1228">
        <v>2301604</v>
      </c>
      <c r="C1228" t="s">
        <v>923</v>
      </c>
      <c r="D1228" t="s">
        <v>905</v>
      </c>
      <c r="E1228" t="s">
        <v>466</v>
      </c>
      <c r="F1228" t="s">
        <v>10</v>
      </c>
      <c r="G1228">
        <f>VLOOKUP(A1228,'Dados absolutos'!A:H,8,FALSE)</f>
        <v>21697</v>
      </c>
      <c r="H1228" s="1">
        <f>(G1228-MIN(G:G))/(MAX(G:G)-MIN(G:G))</f>
        <v>0.10475631003128029</v>
      </c>
      <c r="I1228">
        <f>VLOOKUP(A1228,'Dados absolutos'!A:I,9,FALSE)</f>
        <v>0.6</v>
      </c>
      <c r="J1228" s="1">
        <f>VLOOKUP(A1228,'Dados absolutos'!A:L,12,FALSE)</f>
        <v>4653.172227035996</v>
      </c>
      <c r="K1228" s="1">
        <f>(J1228-MIN(J:J))/(MAX(J:J)-MIN(J:J))</f>
        <v>0.34212919002392717</v>
      </c>
      <c r="L1228" s="1">
        <f>VLOOKUP(A1228,'Dados absolutos'!A:M,13,FALSE)</f>
        <v>0.67222222222222217</v>
      </c>
      <c r="M1228" s="1">
        <f>(L1228-MIN(L:L))/(MAX(L:L)-MIN(L:L))</f>
        <v>0.39237057220708449</v>
      </c>
      <c r="N1228" s="1">
        <f>VLOOKUP(B1228,'[1]ICI-DH'!$A:$H,8,FALSE)</f>
        <v>0.1</v>
      </c>
      <c r="O1228" s="17">
        <f>VLOOKUP(A1228,'Dados absolutos'!A:Q,17,FALSE)</f>
        <v>0</v>
      </c>
      <c r="P1228" s="1">
        <f>(O1228-MIN(O:O))/(MAX(O:O)-MIN(O:O))</f>
        <v>0</v>
      </c>
      <c r="Q1228" s="3">
        <f>H1228-I1228-K1228+M1228+N1228+P1228</f>
        <v>-0.3450023077855624</v>
      </c>
      <c r="R1228" s="4" t="s">
        <v>6609</v>
      </c>
    </row>
    <row r="1229" spans="1:18" x14ac:dyDescent="0.25">
      <c r="A1229">
        <v>310210</v>
      </c>
      <c r="B1229">
        <v>3102100</v>
      </c>
      <c r="C1229" t="s">
        <v>2204</v>
      </c>
      <c r="D1229" t="s">
        <v>2181</v>
      </c>
      <c r="E1229" t="s">
        <v>2182</v>
      </c>
      <c r="F1229" t="s">
        <v>10</v>
      </c>
      <c r="G1229">
        <f>VLOOKUP(A1229,'Dados absolutos'!A:H,8,FALSE)</f>
        <v>10891</v>
      </c>
      <c r="H1229" s="1">
        <f>(G1229-MIN(G:G))/(MAX(G:G)-MIN(G:G))</f>
        <v>5.0500333890654579E-2</v>
      </c>
      <c r="I1229">
        <f>VLOOKUP(A1229,'Dados absolutos'!A:I,9,FALSE)</f>
        <v>0.62</v>
      </c>
      <c r="J1229" s="1">
        <f>VLOOKUP(A1229,'Dados absolutos'!A:L,12,FALSE)</f>
        <v>4191.1131282710494</v>
      </c>
      <c r="K1229" s="1">
        <f>(J1229-MIN(J:J))/(MAX(J:J)-MIN(J:J))</f>
        <v>0.30453742560501179</v>
      </c>
      <c r="L1229" s="1">
        <f>VLOOKUP(A1229,'Dados absolutos'!A:M,13,FALSE)</f>
        <v>0.40555555555555561</v>
      </c>
      <c r="M1229" s="1">
        <f>(L1229-MIN(L:L))/(MAX(L:L)-MIN(L:L))</f>
        <v>0.26158038147138973</v>
      </c>
      <c r="N1229" s="1">
        <f>VLOOKUP(B1229,'[1]ICI-DH'!$A:$H,8,FALSE)</f>
        <v>0.26</v>
      </c>
      <c r="O1229" s="17">
        <f>VLOOKUP(A1229,'Dados absolutos'!A:Q,17,FALSE)</f>
        <v>9.1818933063997791E-5</v>
      </c>
      <c r="P1229" s="1">
        <f>(O1229-MIN(O:O))/(MAX(O:O)-MIN(O:O))</f>
        <v>7.4454952611228429E-3</v>
      </c>
      <c r="Q1229" s="3">
        <f>H1229-I1229-K1229+M1229+N1229+P1229</f>
        <v>-0.34501121498184456</v>
      </c>
      <c r="R1229" s="4" t="s">
        <v>6610</v>
      </c>
    </row>
    <row r="1230" spans="1:18" x14ac:dyDescent="0.25">
      <c r="A1230">
        <v>240220</v>
      </c>
      <c r="B1230">
        <v>2402204</v>
      </c>
      <c r="C1230" t="s">
        <v>1109</v>
      </c>
      <c r="D1230" t="s">
        <v>1086</v>
      </c>
      <c r="E1230" t="s">
        <v>466</v>
      </c>
      <c r="F1230" t="s">
        <v>10</v>
      </c>
      <c r="G1230">
        <f>VLOOKUP(A1230,'Dados absolutos'!A:H,8,FALSE)</f>
        <v>29668</v>
      </c>
      <c r="H1230" s="1">
        <f>(G1230-MIN(G:G))/(MAX(G:G)-MIN(G:G))</f>
        <v>0.14477800037154751</v>
      </c>
      <c r="I1230">
        <f>VLOOKUP(A1230,'Dados absolutos'!A:I,9,FALSE)</f>
        <v>0.57899999999999996</v>
      </c>
      <c r="J1230" s="1">
        <f>VLOOKUP(A1230,'Dados absolutos'!A:L,12,FALSE)</f>
        <v>4903.9248520291221</v>
      </c>
      <c r="K1230" s="1">
        <f>(J1230-MIN(J:J))/(MAX(J:J)-MIN(J:J))</f>
        <v>0.36252968344860365</v>
      </c>
      <c r="L1230" s="1">
        <f>VLOOKUP(A1230,'Dados absolutos'!A:M,13,FALSE)</f>
        <v>0.37777777777777782</v>
      </c>
      <c r="M1230" s="1">
        <f>(L1230-MIN(L:L))/(MAX(L:L)-MIN(L:L))</f>
        <v>0.24795640326975482</v>
      </c>
      <c r="N1230" s="1">
        <f>VLOOKUP(B1230,'[1]ICI-DH'!$A:$H,8,FALSE)</f>
        <v>0.2</v>
      </c>
      <c r="O1230" s="17">
        <f>VLOOKUP(A1230,'Dados absolutos'!A:Q,17,FALSE)</f>
        <v>3.3706350276392071E-5</v>
      </c>
      <c r="P1230" s="1">
        <f>(O1230-MIN(O:O))/(MAX(O:O)-MIN(O:O))</f>
        <v>2.733210492412326E-3</v>
      </c>
      <c r="Q1230" s="3">
        <f>H1230-I1230-K1230+M1230+N1230+P1230</f>
        <v>-0.34606206931488892</v>
      </c>
      <c r="R1230" s="4" t="s">
        <v>6611</v>
      </c>
    </row>
    <row r="1231" spans="1:18" x14ac:dyDescent="0.25">
      <c r="A1231">
        <v>314140</v>
      </c>
      <c r="B1231">
        <v>3141405</v>
      </c>
      <c r="C1231" t="s">
        <v>2660</v>
      </c>
      <c r="D1231" t="s">
        <v>2181</v>
      </c>
      <c r="E1231" t="s">
        <v>2182</v>
      </c>
      <c r="F1231" t="s">
        <v>10</v>
      </c>
      <c r="G1231">
        <f>VLOOKUP(A1231,'Dados absolutos'!A:H,8,FALSE)</f>
        <v>20156</v>
      </c>
      <c r="H1231" s="1">
        <f>(G1231-MIN(G:G))/(MAX(G:G)-MIN(G:G))</f>
        <v>9.7019084486887883E-2</v>
      </c>
      <c r="I1231">
        <f>VLOOKUP(A1231,'Dados absolutos'!A:I,9,FALSE)</f>
        <v>0.624</v>
      </c>
      <c r="J1231" s="1">
        <f>VLOOKUP(A1231,'Dados absolutos'!A:L,12,FALSE)</f>
        <v>4109.9899255804721</v>
      </c>
      <c r="K1231" s="1">
        <f>(J1231-MIN(J:J))/(MAX(J:J)-MIN(J:J))</f>
        <v>0.29793748128489478</v>
      </c>
      <c r="L1231" s="1">
        <f>VLOOKUP(A1231,'Dados absolutos'!A:M,13,FALSE)</f>
        <v>0.64444444444444449</v>
      </c>
      <c r="M1231" s="1">
        <f>(L1231-MIN(L:L))/(MAX(L:L)-MIN(L:L))</f>
        <v>0.37874659400544963</v>
      </c>
      <c r="N1231" s="1">
        <f>VLOOKUP(B1231,'[1]ICI-DH'!$A:$H,8,FALSE)</f>
        <v>0.1</v>
      </c>
      <c r="O1231" s="17">
        <f>VLOOKUP(A1231,'Dados absolutos'!A:Q,17,FALSE)</f>
        <v>0</v>
      </c>
      <c r="P1231" s="1">
        <f>(O1231-MIN(O:O))/(MAX(O:O)-MIN(O:O))</f>
        <v>0</v>
      </c>
      <c r="Q1231" s="3">
        <f>H1231-I1231-K1231+M1231+N1231+P1231</f>
        <v>-0.34617180279255733</v>
      </c>
      <c r="R1231" s="4" t="s">
        <v>6612</v>
      </c>
    </row>
    <row r="1232" spans="1:18" x14ac:dyDescent="0.25">
      <c r="A1232">
        <v>412405</v>
      </c>
      <c r="B1232">
        <v>4124053</v>
      </c>
      <c r="C1232" t="s">
        <v>4133</v>
      </c>
      <c r="D1232" t="s">
        <v>3827</v>
      </c>
      <c r="E1232" t="s">
        <v>3828</v>
      </c>
      <c r="F1232" t="s">
        <v>10</v>
      </c>
      <c r="G1232">
        <f>VLOOKUP(A1232,'Dados absolutos'!A:H,8,FALSE)</f>
        <v>24262</v>
      </c>
      <c r="H1232" s="1">
        <f>(G1232-MIN(G:G))/(MAX(G:G)-MIN(G:G))</f>
        <v>0.11763494956493796</v>
      </c>
      <c r="I1232">
        <f>VLOOKUP(A1232,'Dados absolutos'!A:I,9,FALSE)</f>
        <v>0.73799999999999999</v>
      </c>
      <c r="J1232" s="1">
        <f>VLOOKUP(A1232,'Dados absolutos'!A:L,12,FALSE)</f>
        <v>6727.5713914763828</v>
      </c>
      <c r="K1232" s="1">
        <f>(J1232-MIN(J:J))/(MAX(J:J)-MIN(J:J))</f>
        <v>0.51089618305333451</v>
      </c>
      <c r="L1232" s="1">
        <f>VLOOKUP(A1232,'Dados absolutos'!A:M,13,FALSE)</f>
        <v>1.2277777777777776</v>
      </c>
      <c r="M1232" s="1">
        <f>(L1232-MIN(L:L))/(MAX(L:L)-MIN(L:L))</f>
        <v>0.66485013623978195</v>
      </c>
      <c r="N1232" s="1">
        <f>VLOOKUP(B1232,'[1]ICI-DH'!$A:$H,8,FALSE)</f>
        <v>0.1</v>
      </c>
      <c r="O1232" s="17">
        <f>VLOOKUP(A1232,'Dados absolutos'!A:Q,17,FALSE)</f>
        <v>2.4730030500370951E-4</v>
      </c>
      <c r="P1232" s="1">
        <f>(O1232-MIN(O:O))/(MAX(O:O)-MIN(O:O))</f>
        <v>2.0053306954634136E-2</v>
      </c>
      <c r="Q1232" s="3">
        <f>H1232-I1232-K1232+M1232+N1232+P1232</f>
        <v>-0.34635779029398039</v>
      </c>
      <c r="R1232" s="4" t="s">
        <v>6613</v>
      </c>
    </row>
    <row r="1233" spans="1:18" x14ac:dyDescent="0.25">
      <c r="A1233">
        <v>291350</v>
      </c>
      <c r="B1233">
        <v>2913507</v>
      </c>
      <c r="C1233" t="s">
        <v>1942</v>
      </c>
      <c r="D1233" t="s">
        <v>1784</v>
      </c>
      <c r="E1233" t="s">
        <v>466</v>
      </c>
      <c r="F1233" t="s">
        <v>10</v>
      </c>
      <c r="G1233">
        <f>VLOOKUP(A1233,'Dados absolutos'!A:H,8,FALSE)</f>
        <v>21491</v>
      </c>
      <c r="H1233" s="1">
        <f>(G1233-MIN(G:G))/(MAX(G:G)-MIN(G:G))</f>
        <v>0.10372200213890856</v>
      </c>
      <c r="I1233">
        <f>VLOOKUP(A1233,'Dados absolutos'!A:I,9,FALSE)</f>
        <v>0.55200000000000005</v>
      </c>
      <c r="J1233" s="1">
        <f>VLOOKUP(A1233,'Dados absolutos'!A:L,12,FALSE)</f>
        <v>4173.6941054394865</v>
      </c>
      <c r="K1233" s="1">
        <f>(J1233-MIN(J:J))/(MAX(J:J)-MIN(J:J))</f>
        <v>0.30312026532304331</v>
      </c>
      <c r="L1233" s="1">
        <f>VLOOKUP(A1233,'Dados absolutos'!A:M,13,FALSE)</f>
        <v>0.33333333333333337</v>
      </c>
      <c r="M1233" s="1">
        <f>(L1233-MIN(L:L))/(MAX(L:L)-MIN(L:L))</f>
        <v>0.226158038147139</v>
      </c>
      <c r="N1233" s="1">
        <f>VLOOKUP(B1233,'[1]ICI-DH'!$A:$H,8,FALSE)</f>
        <v>0.16</v>
      </c>
      <c r="O1233" s="17">
        <f>VLOOKUP(A1233,'Dados absolutos'!A:Q,17,FALSE)</f>
        <v>2.3265553022195338E-4</v>
      </c>
      <c r="P1233" s="1">
        <f>(O1233-MIN(O:O))/(MAX(O:O)-MIN(O:O))</f>
        <v>1.8865778439553508E-2</v>
      </c>
      <c r="Q1233" s="3">
        <f>H1233-I1233-K1233+M1233+N1233+P1233</f>
        <v>-0.34637444659744221</v>
      </c>
      <c r="R1233" s="4" t="s">
        <v>6614</v>
      </c>
    </row>
    <row r="1234" spans="1:18" x14ac:dyDescent="0.25">
      <c r="A1234">
        <v>320220</v>
      </c>
      <c r="B1234">
        <v>3202207</v>
      </c>
      <c r="C1234" t="s">
        <v>3061</v>
      </c>
      <c r="D1234" t="s">
        <v>3036</v>
      </c>
      <c r="E1234" t="s">
        <v>2182</v>
      </c>
      <c r="F1234" t="s">
        <v>10</v>
      </c>
      <c r="G1234">
        <f>VLOOKUP(A1234,'Dados absolutos'!A:H,8,FALSE)</f>
        <v>18014</v>
      </c>
      <c r="H1234" s="1">
        <f>(G1234-MIN(G:G))/(MAX(G:G)-MIN(G:G))</f>
        <v>8.6264290771061472E-2</v>
      </c>
      <c r="I1234">
        <f>VLOOKUP(A1234,'Dados absolutos'!A:I,9,FALSE)</f>
        <v>0.71799999999999997</v>
      </c>
      <c r="J1234" s="1">
        <f>VLOOKUP(A1234,'Dados absolutos'!A:L,12,FALSE)</f>
        <v>6380.7231353391808</v>
      </c>
      <c r="K1234" s="1">
        <f>(J1234-MIN(J:J))/(MAX(J:J)-MIN(J:J))</f>
        <v>0.48267763272357639</v>
      </c>
      <c r="L1234" s="1">
        <f>VLOOKUP(A1234,'Dados absolutos'!A:M,13,FALSE)</f>
        <v>0.88333333333333341</v>
      </c>
      <c r="M1234" s="1">
        <f>(L1234-MIN(L:L))/(MAX(L:L)-MIN(L:L))</f>
        <v>0.49591280653950964</v>
      </c>
      <c r="N1234" s="1">
        <f>VLOOKUP(B1234,'[1]ICI-DH'!$A:$H,8,FALSE)</f>
        <v>0.2</v>
      </c>
      <c r="O1234" s="17">
        <f>VLOOKUP(A1234,'Dados absolutos'!A:Q,17,FALSE)</f>
        <v>8.8819806816920171E-4</v>
      </c>
      <c r="P1234" s="1">
        <f>(O1234-MIN(O:O))/(MAX(O:O)-MIN(O:O))</f>
        <v>7.2022994461098153E-2</v>
      </c>
      <c r="Q1234" s="3">
        <f>H1234-I1234-K1234+M1234+N1234+P1234</f>
        <v>-0.34647754095190703</v>
      </c>
      <c r="R1234" s="4" t="s">
        <v>6615</v>
      </c>
    </row>
    <row r="1235" spans="1:18" x14ac:dyDescent="0.25">
      <c r="A1235">
        <v>431033</v>
      </c>
      <c r="B1235">
        <v>4310330</v>
      </c>
      <c r="C1235" t="s">
        <v>4651</v>
      </c>
      <c r="D1235" t="s">
        <v>4459</v>
      </c>
      <c r="E1235" t="s">
        <v>3828</v>
      </c>
      <c r="F1235" t="s">
        <v>10</v>
      </c>
      <c r="G1235">
        <f>VLOOKUP(A1235,'Dados absolutos'!A:H,8,FALSE)</f>
        <v>26824</v>
      </c>
      <c r="H1235" s="1">
        <f>(G1235-MIN(G:G))/(MAX(G:G)-MIN(G:G))</f>
        <v>0.13049852636229897</v>
      </c>
      <c r="I1235">
        <f>VLOOKUP(A1235,'Dados absolutos'!A:I,9,FALSE)</f>
        <v>0.76400000000000001</v>
      </c>
      <c r="J1235" s="1">
        <f>VLOOKUP(A1235,'Dados absolutos'!A:L,12,FALSE)</f>
        <v>7671.5861307038476</v>
      </c>
      <c r="K1235" s="1">
        <f>(J1235-MIN(J:J))/(MAX(J:J)-MIN(J:J))</f>
        <v>0.5876984357951972</v>
      </c>
      <c r="L1235" s="1">
        <f>VLOOKUP(A1235,'Dados absolutos'!A:M,13,FALSE)</f>
        <v>0.37777777777777777</v>
      </c>
      <c r="M1235" s="1">
        <f>(L1235-MIN(L:L))/(MAX(L:L)-MIN(L:L))</f>
        <v>0.24795640326975477</v>
      </c>
      <c r="N1235" s="1">
        <f>VLOOKUP(B1235,'[1]ICI-DH'!$A:$H,8,FALSE)</f>
        <v>0.3</v>
      </c>
      <c r="O1235" s="17">
        <f>VLOOKUP(A1235,'Dados absolutos'!A:Q,17,FALSE)</f>
        <v>4.0262451535937969E-3</v>
      </c>
      <c r="P1235" s="1">
        <f>(O1235-MIN(O:O))/(MAX(O:O)-MIN(O:O))</f>
        <v>0.32648374589919477</v>
      </c>
      <c r="Q1235" s="3">
        <f>H1235-I1235-K1235+M1235+N1235+P1235</f>
        <v>-0.34675976026394867</v>
      </c>
      <c r="R1235" s="4" t="s">
        <v>6616</v>
      </c>
    </row>
    <row r="1236" spans="1:18" x14ac:dyDescent="0.25">
      <c r="A1236">
        <v>221020</v>
      </c>
      <c r="B1236">
        <v>2210201</v>
      </c>
      <c r="C1236" t="s">
        <v>877</v>
      </c>
      <c r="D1236" t="s">
        <v>682</v>
      </c>
      <c r="E1236" t="s">
        <v>466</v>
      </c>
      <c r="F1236" t="s">
        <v>10</v>
      </c>
      <c r="G1236">
        <f>VLOOKUP(A1236,'Dados absolutos'!A:H,8,FALSE)</f>
        <v>6597</v>
      </c>
      <c r="H1236" s="1">
        <f>(G1236-MIN(G:G))/(MAX(G:G)-MIN(G:G))</f>
        <v>2.8940537338012825E-2</v>
      </c>
      <c r="I1236">
        <f>VLOOKUP(A1236,'Dados absolutos'!A:I,9,FALSE)</f>
        <v>0.55200000000000005</v>
      </c>
      <c r="J1236" s="1">
        <f>VLOOKUP(A1236,'Dados absolutos'!A:L,12,FALSE)</f>
        <v>4502.1597498863121</v>
      </c>
      <c r="K1236" s="1">
        <f>(J1236-MIN(J:J))/(MAX(J:J)-MIN(J:J))</f>
        <v>0.3298432606254984</v>
      </c>
      <c r="L1236" s="1">
        <f>VLOOKUP(A1236,'Dados absolutos'!A:M,13,FALSE)</f>
        <v>0.7</v>
      </c>
      <c r="M1236" s="1">
        <f>(L1236-MIN(L:L))/(MAX(L:L)-MIN(L:L))</f>
        <v>0.40599455040871935</v>
      </c>
      <c r="N1236" s="1">
        <f>VLOOKUP(B1236,'[1]ICI-DH'!$A:$H,8,FALSE)</f>
        <v>0.1</v>
      </c>
      <c r="O1236" s="17">
        <f>VLOOKUP(A1236,'Dados absolutos'!A:Q,17,FALSE)</f>
        <v>0</v>
      </c>
      <c r="P1236" s="1">
        <f>(O1236-MIN(O:O))/(MAX(O:O)-MIN(O:O))</f>
        <v>0</v>
      </c>
      <c r="Q1236" s="3">
        <f>H1236-I1236-K1236+M1236+N1236+P1236</f>
        <v>-0.3469081728787663</v>
      </c>
      <c r="R1236" s="4" t="s">
        <v>6617</v>
      </c>
    </row>
    <row r="1237" spans="1:18" x14ac:dyDescent="0.25">
      <c r="A1237">
        <v>315820</v>
      </c>
      <c r="B1237">
        <v>3158201</v>
      </c>
      <c r="C1237" t="s">
        <v>2860</v>
      </c>
      <c r="D1237" t="s">
        <v>2181</v>
      </c>
      <c r="E1237" t="s">
        <v>2182</v>
      </c>
      <c r="F1237" t="s">
        <v>10</v>
      </c>
      <c r="G1237">
        <f>VLOOKUP(A1237,'Dados absolutos'!A:H,8,FALSE)</f>
        <v>12788</v>
      </c>
      <c r="H1237" s="1">
        <f>(G1237-MIN(G:G))/(MAX(G:G)-MIN(G:G))</f>
        <v>6.002500414225248E-2</v>
      </c>
      <c r="I1237">
        <f>VLOOKUP(A1237,'Dados absolutos'!A:I,9,FALSE)</f>
        <v>0.64</v>
      </c>
      <c r="J1237" s="1">
        <f>VLOOKUP(A1237,'Dados absolutos'!A:L,12,FALSE)</f>
        <v>5122.0185752267753</v>
      </c>
      <c r="K1237" s="1">
        <f>(J1237-MIN(J:J))/(MAX(J:J)-MIN(J:J))</f>
        <v>0.38027314502225179</v>
      </c>
      <c r="L1237" s="1">
        <f>VLOOKUP(A1237,'Dados absolutos'!A:M,13,FALSE)</f>
        <v>0.78333333333333344</v>
      </c>
      <c r="M1237" s="1">
        <f>(L1237-MIN(L:L))/(MAX(L:L)-MIN(L:L))</f>
        <v>0.44686648501362408</v>
      </c>
      <c r="N1237" s="1">
        <f>VLOOKUP(B1237,'[1]ICI-DH'!$A:$H,8,FALSE)</f>
        <v>0.16</v>
      </c>
      <c r="O1237" s="17">
        <f>VLOOKUP(A1237,'Dados absolutos'!A:Q,17,FALSE)</f>
        <v>7.8198310916484208E-5</v>
      </c>
      <c r="P1237" s="1">
        <f>(O1237-MIN(O:O))/(MAX(O:O)-MIN(O:O))</f>
        <v>6.3410141452055748E-3</v>
      </c>
      <c r="Q1237" s="3">
        <f>H1237-I1237-K1237+M1237+N1237+P1237</f>
        <v>-0.34704064172116972</v>
      </c>
      <c r="R1237" s="4" t="s">
        <v>6618</v>
      </c>
    </row>
    <row r="1238" spans="1:18" x14ac:dyDescent="0.25">
      <c r="A1238">
        <v>320332</v>
      </c>
      <c r="B1238">
        <v>3203320</v>
      </c>
      <c r="C1238" t="s">
        <v>3080</v>
      </c>
      <c r="D1238" t="s">
        <v>3036</v>
      </c>
      <c r="E1238" t="s">
        <v>2182</v>
      </c>
      <c r="F1238" t="s">
        <v>10</v>
      </c>
      <c r="G1238">
        <f>VLOOKUP(A1238,'Dados absolutos'!A:H,8,FALSE)</f>
        <v>41929</v>
      </c>
      <c r="H1238" s="1">
        <f>(G1238-MIN(G:G))/(MAX(G:G)-MIN(G:G))</f>
        <v>0.2063394036160609</v>
      </c>
      <c r="I1238">
        <f>VLOOKUP(A1238,'Dados absolutos'!A:I,9,FALSE)</f>
        <v>0.69599999999999995</v>
      </c>
      <c r="J1238" s="1">
        <f>VLOOKUP(A1238,'Dados absolutos'!A:L,12,FALSE)</f>
        <v>9194.7904323976254</v>
      </c>
      <c r="K1238" s="1">
        <f>(J1238-MIN(J:J))/(MAX(J:J)-MIN(J:J))</f>
        <v>0.71162184174955045</v>
      </c>
      <c r="L1238" s="1">
        <f>VLOOKUP(A1238,'Dados absolutos'!A:M,13,FALSE)</f>
        <v>0.4</v>
      </c>
      <c r="M1238" s="1">
        <f>(L1238-MIN(L:L))/(MAX(L:L)-MIN(L:L))</f>
        <v>0.25885558583106272</v>
      </c>
      <c r="N1238" s="1">
        <f>VLOOKUP(B1238,'[1]ICI-DH'!$A:$H,8,FALSE)</f>
        <v>0.45999999999999996</v>
      </c>
      <c r="O1238" s="17">
        <f>VLOOKUP(A1238,'Dados absolutos'!A:Q,17,FALSE)</f>
        <v>1.6694888978988291E-3</v>
      </c>
      <c r="P1238" s="1">
        <f>(O1238-MIN(O:O))/(MAX(O:O)-MIN(O:O))</f>
        <v>0.13537699974295173</v>
      </c>
      <c r="Q1238" s="3">
        <f>H1238-I1238-K1238+M1238+N1238+P1238</f>
        <v>-0.34704985255947507</v>
      </c>
      <c r="R1238" s="4" t="s">
        <v>6619</v>
      </c>
    </row>
    <row r="1239" spans="1:18" x14ac:dyDescent="0.25">
      <c r="A1239">
        <v>291160</v>
      </c>
      <c r="B1239">
        <v>2911600</v>
      </c>
      <c r="C1239" t="s">
        <v>1920</v>
      </c>
      <c r="D1239" t="s">
        <v>1784</v>
      </c>
      <c r="E1239" t="s">
        <v>466</v>
      </c>
      <c r="F1239" t="s">
        <v>10</v>
      </c>
      <c r="G1239">
        <f>VLOOKUP(A1239,'Dados absolutos'!A:H,8,FALSE)</f>
        <v>20605</v>
      </c>
      <c r="H1239" s="1">
        <f>(G1239-MIN(G:G))/(MAX(G:G)-MIN(G:G))</f>
        <v>9.9273474019290348E-2</v>
      </c>
      <c r="I1239">
        <f>VLOOKUP(A1239,'Dados absolutos'!A:I,9,FALSE)</f>
        <v>0.64300000000000002</v>
      </c>
      <c r="J1239" s="1">
        <f>VLOOKUP(A1239,'Dados absolutos'!A:L,12,FALSE)</f>
        <v>4384.3246124727011</v>
      </c>
      <c r="K1239" s="1">
        <f>(J1239-MIN(J:J))/(MAX(J:J)-MIN(J:J))</f>
        <v>0.32025654165867556</v>
      </c>
      <c r="L1239" s="1">
        <f>VLOOKUP(A1239,'Dados absolutos'!A:M,13,FALSE)</f>
        <v>0.58333333333333337</v>
      </c>
      <c r="M1239" s="1">
        <f>(L1239-MIN(L:L))/(MAX(L:L)-MIN(L:L))</f>
        <v>0.3487738419618529</v>
      </c>
      <c r="N1239" s="1">
        <f>VLOOKUP(B1239,'[1]ICI-DH'!$A:$H,8,FALSE)</f>
        <v>0.16</v>
      </c>
      <c r="O1239" s="17">
        <f>VLOOKUP(A1239,'Dados absolutos'!A:Q,17,FALSE)</f>
        <v>9.7063819461295806E-5</v>
      </c>
      <c r="P1239" s="1">
        <f>(O1239-MIN(O:O))/(MAX(O:O)-MIN(O:O))</f>
        <v>7.870797271428186E-3</v>
      </c>
      <c r="Q1239" s="3">
        <f>H1239-I1239-K1239+M1239+N1239+P1239</f>
        <v>-0.34733842840610413</v>
      </c>
      <c r="R1239" s="4" t="s">
        <v>6620</v>
      </c>
    </row>
    <row r="1240" spans="1:18" x14ac:dyDescent="0.25">
      <c r="A1240">
        <v>292450</v>
      </c>
      <c r="B1240">
        <v>2924504</v>
      </c>
      <c r="C1240" t="s">
        <v>2075</v>
      </c>
      <c r="D1240" t="s">
        <v>1784</v>
      </c>
      <c r="E1240" t="s">
        <v>466</v>
      </c>
      <c r="F1240" t="s">
        <v>10</v>
      </c>
      <c r="G1240">
        <f>VLOOKUP(A1240,'Dados absolutos'!A:H,8,FALSE)</f>
        <v>14731</v>
      </c>
      <c r="H1240" s="1">
        <f>(G1240-MIN(G:G))/(MAX(G:G)-MIN(G:G))</f>
        <v>6.9780636350399411E-2</v>
      </c>
      <c r="I1240">
        <f>VLOOKUP(A1240,'Dados absolutos'!A:I,9,FALSE)</f>
        <v>0.60299999999999998</v>
      </c>
      <c r="J1240" s="1">
        <f>VLOOKUP(A1240,'Dados absolutos'!A:L,12,FALSE)</f>
        <v>5047.3503204127346</v>
      </c>
      <c r="K1240" s="1">
        <f>(J1240-MIN(J:J))/(MAX(J:J)-MIN(J:J))</f>
        <v>0.37419835620834541</v>
      </c>
      <c r="L1240" s="1">
        <f>VLOOKUP(A1240,'Dados absolutos'!A:M,13,FALSE)</f>
        <v>0.48333333333333328</v>
      </c>
      <c r="M1240" s="1">
        <f>(L1240-MIN(L:L))/(MAX(L:L)-MIN(L:L))</f>
        <v>0.29972752043596729</v>
      </c>
      <c r="N1240" s="1">
        <f>VLOOKUP(B1240,'[1]ICI-DH'!$A:$H,8,FALSE)</f>
        <v>0.26</v>
      </c>
      <c r="O1240" s="17">
        <f>VLOOKUP(A1240,'Dados absolutos'!A:Q,17,FALSE)</f>
        <v>0</v>
      </c>
      <c r="P1240" s="1">
        <f>(O1240-MIN(O:O))/(MAX(O:O)-MIN(O:O))</f>
        <v>0</v>
      </c>
      <c r="Q1240" s="3">
        <f>H1240-I1240-K1240+M1240+N1240+P1240</f>
        <v>-0.34769019942197865</v>
      </c>
      <c r="R1240" s="4" t="s">
        <v>6621</v>
      </c>
    </row>
    <row r="1241" spans="1:18" x14ac:dyDescent="0.25">
      <c r="A1241">
        <v>250570</v>
      </c>
      <c r="B1241">
        <v>2505709</v>
      </c>
      <c r="C1241" t="s">
        <v>1318</v>
      </c>
      <c r="D1241" t="s">
        <v>1247</v>
      </c>
      <c r="E1241" t="s">
        <v>466</v>
      </c>
      <c r="F1241" t="s">
        <v>10</v>
      </c>
      <c r="G1241">
        <f>VLOOKUP(A1241,'Dados absolutos'!A:H,8,FALSE)</f>
        <v>10380</v>
      </c>
      <c r="H1241" s="1">
        <f>(G1241-MIN(G:G))/(MAX(G:G)-MIN(G:G))</f>
        <v>4.7934647808120824E-2</v>
      </c>
      <c r="I1241">
        <f>VLOOKUP(A1241,'Dados absolutos'!A:I,9,FALSE)</f>
        <v>0.54500000000000004</v>
      </c>
      <c r="J1241" s="1">
        <f>VLOOKUP(A1241,'Dados absolutos'!A:L,12,FALSE)</f>
        <v>5977.080307321773</v>
      </c>
      <c r="K1241" s="1">
        <f>(J1241-MIN(J:J))/(MAX(J:J)-MIN(J:J))</f>
        <v>0.44983844366578413</v>
      </c>
      <c r="L1241" s="1">
        <f>VLOOKUP(A1241,'Dados absolutos'!A:M,13,FALSE)</f>
        <v>0.88888888888888895</v>
      </c>
      <c r="M1241" s="1">
        <f>(L1241-MIN(L:L))/(MAX(L:L)-MIN(L:L))</f>
        <v>0.4986376021798366</v>
      </c>
      <c r="N1241" s="1">
        <f>VLOOKUP(B1241,'[1]ICI-DH'!$A:$H,8,FALSE)</f>
        <v>0.1</v>
      </c>
      <c r="O1241" s="17">
        <f>VLOOKUP(A1241,'Dados absolutos'!A:Q,17,FALSE)</f>
        <v>0</v>
      </c>
      <c r="P1241" s="1">
        <f>(O1241-MIN(O:O))/(MAX(O:O)-MIN(O:O))</f>
        <v>0</v>
      </c>
      <c r="Q1241" s="3">
        <f>H1241-I1241-K1241+M1241+N1241+P1241</f>
        <v>-0.34826619367782674</v>
      </c>
      <c r="R1241" s="4" t="s">
        <v>6622</v>
      </c>
    </row>
    <row r="1242" spans="1:18" x14ac:dyDescent="0.25">
      <c r="A1242">
        <v>150750</v>
      </c>
      <c r="B1242">
        <v>1507508</v>
      </c>
      <c r="C1242" t="s">
        <v>289</v>
      </c>
      <c r="D1242" t="s">
        <v>166</v>
      </c>
      <c r="E1242" t="s">
        <v>9</v>
      </c>
      <c r="F1242" t="s">
        <v>10</v>
      </c>
      <c r="G1242">
        <f>VLOOKUP(A1242,'Dados absolutos'!A:H,8,FALSE)</f>
        <v>13664</v>
      </c>
      <c r="H1242" s="1">
        <f>(G1242-MIN(G:G))/(MAX(G:G)-MIN(G:G))</f>
        <v>6.4423323140881769E-2</v>
      </c>
      <c r="I1242">
        <f>VLOOKUP(A1242,'Dados absolutos'!A:I,9,FALSE)</f>
        <v>0.55000000000000004</v>
      </c>
      <c r="J1242" s="1">
        <f>VLOOKUP(A1242,'Dados absolutos'!A:L,12,FALSE)</f>
        <v>5015.9372123829035</v>
      </c>
      <c r="K1242" s="1">
        <f>(J1242-MIN(J:J))/(MAX(J:J)-MIN(J:J))</f>
        <v>0.37164267846088894</v>
      </c>
      <c r="L1242" s="1">
        <f>VLOOKUP(A1242,'Dados absolutos'!A:M,13,FALSE)</f>
        <v>0.58333333333333337</v>
      </c>
      <c r="M1242" s="1">
        <f>(L1242-MIN(L:L))/(MAX(L:L)-MIN(L:L))</f>
        <v>0.3487738419618529</v>
      </c>
      <c r="N1242" s="1">
        <f>VLOOKUP(B1242,'[1]ICI-DH'!$A:$H,8,FALSE)</f>
        <v>0.16</v>
      </c>
      <c r="O1242" s="17">
        <f>VLOOKUP(A1242,'Dados absolutos'!A:Q,17,FALSE)</f>
        <v>0</v>
      </c>
      <c r="P1242" s="1">
        <f>(O1242-MIN(O:O))/(MAX(O:O)-MIN(O:O))</f>
        <v>0</v>
      </c>
      <c r="Q1242" s="3">
        <f>H1242-I1242-K1242+M1242+N1242+P1242</f>
        <v>-0.34844551335815421</v>
      </c>
      <c r="R1242" s="4" t="s">
        <v>6623</v>
      </c>
    </row>
    <row r="1243" spans="1:18" x14ac:dyDescent="0.25">
      <c r="A1243">
        <v>211153</v>
      </c>
      <c r="B1243">
        <v>2111532</v>
      </c>
      <c r="C1243" t="s">
        <v>652</v>
      </c>
      <c r="D1243" t="s">
        <v>465</v>
      </c>
      <c r="E1243" t="s">
        <v>466</v>
      </c>
      <c r="F1243" t="s">
        <v>10</v>
      </c>
      <c r="G1243">
        <f>VLOOKUP(A1243,'Dados absolutos'!A:H,8,FALSE)</f>
        <v>13444</v>
      </c>
      <c r="H1243" s="1">
        <f>(G1243-MIN(G:G))/(MAX(G:G)-MIN(G:G))</f>
        <v>6.3318722479125553E-2</v>
      </c>
      <c r="I1243">
        <f>VLOOKUP(A1243,'Dados absolutos'!A:I,9,FALSE)</f>
        <v>0.60499999999999998</v>
      </c>
      <c r="J1243" s="1">
        <f>VLOOKUP(A1243,'Dados absolutos'!A:L,12,FALSE)</f>
        <v>4976.7188954180301</v>
      </c>
      <c r="K1243" s="1">
        <f>(J1243-MIN(J:J))/(MAX(J:J)-MIN(J:J))</f>
        <v>0.36845199195305794</v>
      </c>
      <c r="L1243" s="1">
        <f>VLOOKUP(A1243,'Dados absolutos'!A:M,13,FALSE)</f>
        <v>0.68888888888888888</v>
      </c>
      <c r="M1243" s="1">
        <f>(L1243-MIN(L:L))/(MAX(L:L)-MIN(L:L))</f>
        <v>0.40054495912806543</v>
      </c>
      <c r="N1243" s="1">
        <f>VLOOKUP(B1243,'[1]ICI-DH'!$A:$H,8,FALSE)</f>
        <v>0.16</v>
      </c>
      <c r="O1243" s="17">
        <f>VLOOKUP(A1243,'Dados absolutos'!A:Q,17,FALSE)</f>
        <v>0</v>
      </c>
      <c r="P1243" s="1">
        <f>(O1243-MIN(O:O))/(MAX(O:O)-MIN(O:O))</f>
        <v>0</v>
      </c>
      <c r="Q1243" s="3">
        <f>H1243-I1243-K1243+M1243+N1243+P1243</f>
        <v>-0.3495883103458669</v>
      </c>
      <c r="R1243" s="4" t="s">
        <v>6624</v>
      </c>
    </row>
    <row r="1244" spans="1:18" x14ac:dyDescent="0.25">
      <c r="A1244">
        <v>280540</v>
      </c>
      <c r="B1244">
        <v>2805406</v>
      </c>
      <c r="C1244" t="s">
        <v>1763</v>
      </c>
      <c r="D1244" t="s">
        <v>1716</v>
      </c>
      <c r="E1244" t="s">
        <v>466</v>
      </c>
      <c r="F1244" t="s">
        <v>10</v>
      </c>
      <c r="G1244">
        <f>VLOOKUP(A1244,'Dados absolutos'!A:H,8,FALSE)</f>
        <v>33439</v>
      </c>
      <c r="H1244" s="1">
        <f>(G1244-MIN(G:G))/(MAX(G:G)-MIN(G:G))</f>
        <v>0.1637118598964688</v>
      </c>
      <c r="I1244">
        <f>VLOOKUP(A1244,'Dados absolutos'!A:I,9,FALSE)</f>
        <v>0.52900000000000003</v>
      </c>
      <c r="J1244" s="1">
        <f>VLOOKUP(A1244,'Dados absolutos'!A:L,12,FALSE)</f>
        <v>3732.6621507820209</v>
      </c>
      <c r="K1244" s="1">
        <f>(J1244-MIN(J:J))/(MAX(J:J)-MIN(J:J))</f>
        <v>0.26723920728303879</v>
      </c>
      <c r="L1244" s="1">
        <f>VLOOKUP(A1244,'Dados absolutos'!A:M,13,FALSE)</f>
        <v>0.24444444444444441</v>
      </c>
      <c r="M1244" s="1">
        <f>(L1244-MIN(L:L))/(MAX(L:L)-MIN(L:L))</f>
        <v>0.18256130790190736</v>
      </c>
      <c r="N1244" s="1">
        <f>VLOOKUP(B1244,'[1]ICI-DH'!$A:$H,8,FALSE)</f>
        <v>0.1</v>
      </c>
      <c r="O1244" s="17">
        <f>VLOOKUP(A1244,'Dados absolutos'!A:Q,17,FALSE)</f>
        <v>0</v>
      </c>
      <c r="P1244" s="1">
        <f>(O1244-MIN(O:O))/(MAX(O:O)-MIN(O:O))</f>
        <v>0</v>
      </c>
      <c r="Q1244" s="3">
        <f>H1244-I1244-K1244+M1244+N1244+P1244</f>
        <v>-0.34996603948466265</v>
      </c>
      <c r="R1244" s="4" t="s">
        <v>6625</v>
      </c>
    </row>
    <row r="1245" spans="1:18" x14ac:dyDescent="0.25">
      <c r="A1245">
        <v>291340</v>
      </c>
      <c r="B1245">
        <v>2913408</v>
      </c>
      <c r="C1245" t="s">
        <v>1940</v>
      </c>
      <c r="D1245" t="s">
        <v>1784</v>
      </c>
      <c r="E1245" t="s">
        <v>466</v>
      </c>
      <c r="F1245" t="s">
        <v>10</v>
      </c>
      <c r="G1245">
        <f>VLOOKUP(A1245,'Dados absolutos'!A:H,8,FALSE)</f>
        <v>15527</v>
      </c>
      <c r="H1245" s="1">
        <f>(G1245-MIN(G:G))/(MAX(G:G)-MIN(G:G))</f>
        <v>7.3777282381117359E-2</v>
      </c>
      <c r="I1245">
        <f>VLOOKUP(A1245,'Dados absolutos'!A:I,9,FALSE)</f>
        <v>0.61399999999999999</v>
      </c>
      <c r="J1245" s="1">
        <f>VLOOKUP(A1245,'Dados absolutos'!A:L,12,FALSE)</f>
        <v>4767.7858092355254</v>
      </c>
      <c r="K1245" s="1">
        <f>(J1245-MIN(J:J))/(MAX(J:J)-MIN(J:J))</f>
        <v>0.35145381276757426</v>
      </c>
      <c r="L1245" s="1">
        <f>VLOOKUP(A1245,'Dados absolutos'!A:M,13,FALSE)</f>
        <v>0.65</v>
      </c>
      <c r="M1245" s="1">
        <f>(L1245-MIN(L:L))/(MAX(L:L)-MIN(L:L))</f>
        <v>0.38147138964577659</v>
      </c>
      <c r="N1245" s="1">
        <f>VLOOKUP(B1245,'[1]ICI-DH'!$A:$H,8,FALSE)</f>
        <v>0.16</v>
      </c>
      <c r="O1245" s="17">
        <f>VLOOKUP(A1245,'Dados absolutos'!A:Q,17,FALSE)</f>
        <v>0</v>
      </c>
      <c r="P1245" s="1">
        <f>(O1245-MIN(O:O))/(MAX(O:O)-MIN(O:O))</f>
        <v>0</v>
      </c>
      <c r="Q1245" s="3">
        <f>H1245-I1245-K1245+M1245+N1245+P1245</f>
        <v>-0.35020514074068021</v>
      </c>
      <c r="R1245" s="4" t="s">
        <v>6626</v>
      </c>
    </row>
    <row r="1246" spans="1:18" x14ac:dyDescent="0.25">
      <c r="A1246">
        <v>210830</v>
      </c>
      <c r="B1246">
        <v>2108306</v>
      </c>
      <c r="C1246" t="s">
        <v>604</v>
      </c>
      <c r="D1246" t="s">
        <v>465</v>
      </c>
      <c r="E1246" t="s">
        <v>466</v>
      </c>
      <c r="F1246" t="s">
        <v>10</v>
      </c>
      <c r="G1246">
        <f>VLOOKUP(A1246,'Dados absolutos'!A:H,8,FALSE)</f>
        <v>32511</v>
      </c>
      <c r="H1246" s="1">
        <f>(G1246-MIN(G:G))/(MAX(G:G)-MIN(G:G))</f>
        <v>0.15905245346869712</v>
      </c>
      <c r="I1246">
        <f>VLOOKUP(A1246,'Dados absolutos'!A:I,9,FALSE)</f>
        <v>0.55400000000000005</v>
      </c>
      <c r="J1246" s="1">
        <f>VLOOKUP(A1246,'Dados absolutos'!A:L,12,FALSE)</f>
        <v>4409.3288892990067</v>
      </c>
      <c r="K1246" s="1">
        <f>(J1246-MIN(J:J))/(MAX(J:J)-MIN(J:J))</f>
        <v>0.3222908158163153</v>
      </c>
      <c r="L1246" s="1">
        <f>VLOOKUP(A1246,'Dados absolutos'!A:M,13,FALSE)</f>
        <v>0.41666666666666669</v>
      </c>
      <c r="M1246" s="1">
        <f>(L1246-MIN(L:L))/(MAX(L:L)-MIN(L:L))</f>
        <v>0.26702997275204365</v>
      </c>
      <c r="N1246" s="1">
        <f>VLOOKUP(B1246,'[1]ICI-DH'!$A:$H,8,FALSE)</f>
        <v>0.1</v>
      </c>
      <c r="O1246" s="17">
        <f>VLOOKUP(A1246,'Dados absolutos'!A:Q,17,FALSE)</f>
        <v>0</v>
      </c>
      <c r="P1246" s="1">
        <f>(O1246-MIN(O:O))/(MAX(O:O)-MIN(O:O))</f>
        <v>0</v>
      </c>
      <c r="Q1246" s="3">
        <f>H1246-I1246-K1246+M1246+N1246+P1246</f>
        <v>-0.35020838959557454</v>
      </c>
      <c r="R1246" s="4" t="s">
        <v>6627</v>
      </c>
    </row>
    <row r="1247" spans="1:18" x14ac:dyDescent="0.25">
      <c r="A1247">
        <v>270840</v>
      </c>
      <c r="B1247">
        <v>2708402</v>
      </c>
      <c r="C1247" t="s">
        <v>1703</v>
      </c>
      <c r="D1247" t="s">
        <v>1620</v>
      </c>
      <c r="E1247" t="s">
        <v>466</v>
      </c>
      <c r="F1247" t="s">
        <v>10</v>
      </c>
      <c r="G1247">
        <f>VLOOKUP(A1247,'Dados absolutos'!A:H,8,FALSE)</f>
        <v>30604</v>
      </c>
      <c r="H1247" s="1">
        <f>(G1247-MIN(G:G))/(MAX(G:G)-MIN(G:G))</f>
        <v>0.14947757409611029</v>
      </c>
      <c r="I1247">
        <f>VLOOKUP(A1247,'Dados absolutos'!A:I,9,FALSE)</f>
        <v>0.52700000000000002</v>
      </c>
      <c r="J1247" s="1">
        <f>VLOOKUP(A1247,'Dados absolutos'!A:L,12,FALSE)</f>
        <v>5084.8789292249376</v>
      </c>
      <c r="K1247" s="1">
        <f>(J1247-MIN(J:J))/(MAX(J:J)-MIN(J:J))</f>
        <v>0.37725157304837487</v>
      </c>
      <c r="L1247" s="1">
        <f>VLOOKUP(A1247,'Dados absolutos'!A:M,13,FALSE)</f>
        <v>0.28888888888888886</v>
      </c>
      <c r="M1247" s="1">
        <f>(L1247-MIN(L:L))/(MAX(L:L)-MIN(L:L))</f>
        <v>0.20435967302452315</v>
      </c>
      <c r="N1247" s="1">
        <f>VLOOKUP(B1247,'[1]ICI-DH'!$A:$H,8,FALSE)</f>
        <v>0.2</v>
      </c>
      <c r="O1247" s="17">
        <f>VLOOKUP(A1247,'Dados absolutos'!A:Q,17,FALSE)</f>
        <v>0</v>
      </c>
      <c r="P1247" s="1">
        <f>(O1247-MIN(O:O))/(MAX(O:O)-MIN(O:O))</f>
        <v>0</v>
      </c>
      <c r="Q1247" s="3">
        <f>H1247-I1247-K1247+M1247+N1247+P1247</f>
        <v>-0.35041432592774141</v>
      </c>
      <c r="R1247" s="4" t="s">
        <v>6628</v>
      </c>
    </row>
    <row r="1248" spans="1:18" x14ac:dyDescent="0.25">
      <c r="A1248">
        <v>230270</v>
      </c>
      <c r="B1248">
        <v>2302701</v>
      </c>
      <c r="C1248" t="s">
        <v>937</v>
      </c>
      <c r="D1248" t="s">
        <v>905</v>
      </c>
      <c r="E1248" t="s">
        <v>466</v>
      </c>
      <c r="F1248" t="s">
        <v>10</v>
      </c>
      <c r="G1248">
        <f>VLOOKUP(A1248,'Dados absolutos'!A:H,8,FALSE)</f>
        <v>25135</v>
      </c>
      <c r="H1248" s="1">
        <f>(G1248-MIN(G:G))/(MAX(G:G)-MIN(G:G))</f>
        <v>0.12201820582727058</v>
      </c>
      <c r="I1248">
        <f>VLOOKUP(A1248,'Dados absolutos'!A:I,9,FALSE)</f>
        <v>0.63</v>
      </c>
      <c r="J1248" s="1">
        <f>VLOOKUP(A1248,'Dados absolutos'!A:L,12,FALSE)</f>
        <v>4136.7070165108416</v>
      </c>
      <c r="K1248" s="1">
        <f>(J1248-MIN(J:J))/(MAX(J:J)-MIN(J:J))</f>
        <v>0.30011110494233972</v>
      </c>
      <c r="L1248" s="1">
        <f>VLOOKUP(A1248,'Dados absolutos'!A:M,13,FALSE)</f>
        <v>0.37777777777777777</v>
      </c>
      <c r="M1248" s="1">
        <f>(L1248-MIN(L:L))/(MAX(L:L)-MIN(L:L))</f>
        <v>0.24795640326975477</v>
      </c>
      <c r="N1248" s="1">
        <f>VLOOKUP(B1248,'[1]ICI-DH'!$A:$H,8,FALSE)</f>
        <v>0.2</v>
      </c>
      <c r="O1248" s="17">
        <f>VLOOKUP(A1248,'Dados absolutos'!A:Q,17,FALSE)</f>
        <v>1.1935548040580864E-4</v>
      </c>
      <c r="P1248" s="1">
        <f>(O1248-MIN(O:O))/(MAX(O:O)-MIN(O:O))</f>
        <v>9.6784032889065709E-3</v>
      </c>
      <c r="Q1248" s="3">
        <f>H1248-I1248-K1248+M1248+N1248+P1248</f>
        <v>-0.35045809255640775</v>
      </c>
      <c r="R1248" s="4" t="s">
        <v>6629</v>
      </c>
    </row>
    <row r="1249" spans="1:18" x14ac:dyDescent="0.25">
      <c r="A1249">
        <v>311100</v>
      </c>
      <c r="B1249">
        <v>3111002</v>
      </c>
      <c r="C1249" t="s">
        <v>2300</v>
      </c>
      <c r="D1249" t="s">
        <v>2181</v>
      </c>
      <c r="E1249" t="s">
        <v>2182</v>
      </c>
      <c r="F1249" t="s">
        <v>10</v>
      </c>
      <c r="G1249">
        <f>VLOOKUP(A1249,'Dados absolutos'!A:H,8,FALSE)</f>
        <v>20696</v>
      </c>
      <c r="H1249" s="1">
        <f>(G1249-MIN(G:G))/(MAX(G:G)-MIN(G:G))</f>
        <v>9.9730377020289501E-2</v>
      </c>
      <c r="I1249">
        <f>VLOOKUP(A1249,'Dados absolutos'!A:I,9,FALSE)</f>
        <v>0.69799999999999995</v>
      </c>
      <c r="J1249" s="1">
        <f>VLOOKUP(A1249,'Dados absolutos'!A:L,12,FALSE)</f>
        <v>4501.5963239273287</v>
      </c>
      <c r="K1249" s="1">
        <f>(J1249-MIN(J:J))/(MAX(J:J)-MIN(J:J))</f>
        <v>0.32979742195253597</v>
      </c>
      <c r="L1249" s="1">
        <f>VLOOKUP(A1249,'Dados absolutos'!A:M,13,FALSE)</f>
        <v>0.75</v>
      </c>
      <c r="M1249" s="1">
        <f>(L1249-MIN(L:L))/(MAX(L:L)-MIN(L:L))</f>
        <v>0.43051771117166215</v>
      </c>
      <c r="N1249" s="1">
        <f>VLOOKUP(B1249,'[1]ICI-DH'!$A:$H,8,FALSE)</f>
        <v>0.1</v>
      </c>
      <c r="O1249" s="17">
        <f>VLOOKUP(A1249,'Dados absolutos'!A:Q,17,FALSE)</f>
        <v>5.7982218786238886E-4</v>
      </c>
      <c r="P1249" s="1">
        <f>(O1249-MIN(O:O))/(MAX(O:O)-MIN(O:O))</f>
        <v>4.7017136966885711E-2</v>
      </c>
      <c r="Q1249" s="3">
        <f>H1249-I1249-K1249+M1249+N1249+P1249</f>
        <v>-0.35053219679369851</v>
      </c>
      <c r="R1249" s="4" t="s">
        <v>6630</v>
      </c>
    </row>
    <row r="1250" spans="1:18" x14ac:dyDescent="0.25">
      <c r="A1250">
        <v>260370</v>
      </c>
      <c r="B1250">
        <v>2603702</v>
      </c>
      <c r="C1250" t="s">
        <v>1486</v>
      </c>
      <c r="D1250" t="s">
        <v>1452</v>
      </c>
      <c r="E1250" t="s">
        <v>466</v>
      </c>
      <c r="F1250" t="s">
        <v>10</v>
      </c>
      <c r="G1250">
        <f>VLOOKUP(A1250,'Dados absolutos'!A:H,8,FALSE)</f>
        <v>24329</v>
      </c>
      <c r="H1250" s="1">
        <f>(G1250-MIN(G:G))/(MAX(G:G)-MIN(G:G))</f>
        <v>0.11797135067556372</v>
      </c>
      <c r="I1250">
        <f>VLOOKUP(A1250,'Dados absolutos'!A:I,9,FALSE)</f>
        <v>0.54100000000000004</v>
      </c>
      <c r="J1250" s="1">
        <f>VLOOKUP(A1250,'Dados absolutos'!A:L,12,FALSE)</f>
        <v>4563.7636918903363</v>
      </c>
      <c r="K1250" s="1">
        <f>(J1250-MIN(J:J))/(MAX(J:J)-MIN(J:J))</f>
        <v>0.33485517551102228</v>
      </c>
      <c r="L1250" s="1">
        <f>VLOOKUP(A1250,'Dados absolutos'!A:M,13,FALSE)</f>
        <v>0.35555555555555551</v>
      </c>
      <c r="M1250" s="1">
        <f>(L1250-MIN(L:L))/(MAX(L:L)-MIN(L:L))</f>
        <v>0.23705722070844687</v>
      </c>
      <c r="N1250" s="1">
        <f>VLOOKUP(B1250,'[1]ICI-DH'!$A:$H,8,FALSE)</f>
        <v>0.16</v>
      </c>
      <c r="O1250" s="17">
        <f>VLOOKUP(A1250,'Dados absolutos'!A:Q,17,FALSE)</f>
        <v>1.2330963048214067E-4</v>
      </c>
      <c r="P1250" s="1">
        <f>(O1250-MIN(O:O))/(MAX(O:O)-MIN(O:O))</f>
        <v>9.9990409250962503E-3</v>
      </c>
      <c r="Q1250" s="3">
        <f>H1250-I1250-K1250+M1250+N1250+P1250</f>
        <v>-0.35082756320191549</v>
      </c>
      <c r="R1250" s="4" t="s">
        <v>6631</v>
      </c>
    </row>
    <row r="1251" spans="1:18" x14ac:dyDescent="0.25">
      <c r="A1251">
        <v>421770</v>
      </c>
      <c r="B1251">
        <v>4217709</v>
      </c>
      <c r="C1251" t="s">
        <v>4429</v>
      </c>
      <c r="D1251" t="s">
        <v>4197</v>
      </c>
      <c r="E1251" t="s">
        <v>3828</v>
      </c>
      <c r="F1251" t="s">
        <v>10</v>
      </c>
      <c r="G1251">
        <f>VLOOKUP(A1251,'Dados absolutos'!A:H,8,FALSE)</f>
        <v>29991</v>
      </c>
      <c r="H1251" s="1">
        <f>(G1251-MIN(G:G))/(MAX(G:G)-MIN(G:G))</f>
        <v>0.14639975497948957</v>
      </c>
      <c r="I1251">
        <f>VLOOKUP(A1251,'Dados absolutos'!A:I,9,FALSE)</f>
        <v>0.72799999999999998</v>
      </c>
      <c r="J1251" s="1">
        <f>VLOOKUP(A1251,'Dados absolutos'!A:L,12,FALSE)</f>
        <v>4740.0237171151348</v>
      </c>
      <c r="K1251" s="1">
        <f>(J1251-MIN(J:J))/(MAX(J:J)-MIN(J:J))</f>
        <v>0.34919517089783186</v>
      </c>
      <c r="L1251" s="1">
        <f>VLOOKUP(A1251,'Dados absolutos'!A:M,13,FALSE)</f>
        <v>0.18333333333333332</v>
      </c>
      <c r="M1251" s="1">
        <f>(L1251-MIN(L:L))/(MAX(L:L)-MIN(L:L))</f>
        <v>0.15258855585831063</v>
      </c>
      <c r="N1251" s="1">
        <f>VLOOKUP(B1251,'[1]ICI-DH'!$A:$H,8,FALSE)</f>
        <v>0.1</v>
      </c>
      <c r="O1251" s="17">
        <f>VLOOKUP(A1251,'Dados absolutos'!A:Q,17,FALSE)</f>
        <v>4.0345436964422656E-3</v>
      </c>
      <c r="P1251" s="1">
        <f>(O1251-MIN(O:O))/(MAX(O:O)-MIN(O:O))</f>
        <v>0.32715666551817396</v>
      </c>
      <c r="Q1251" s="3">
        <f>H1251-I1251-K1251+M1251+N1251+P1251</f>
        <v>-0.35105019454185765</v>
      </c>
      <c r="R1251" s="4" t="s">
        <v>6632</v>
      </c>
    </row>
    <row r="1252" spans="1:18" x14ac:dyDescent="0.25">
      <c r="A1252">
        <v>310170</v>
      </c>
      <c r="B1252">
        <v>3101706</v>
      </c>
      <c r="C1252" t="s">
        <v>2199</v>
      </c>
      <c r="D1252" t="s">
        <v>2181</v>
      </c>
      <c r="E1252" t="s">
        <v>2182</v>
      </c>
      <c r="F1252" t="s">
        <v>10</v>
      </c>
      <c r="G1252">
        <f>VLOOKUP(A1252,'Dados absolutos'!A:H,8,FALSE)</f>
        <v>40364</v>
      </c>
      <c r="H1252" s="1">
        <f>(G1252-MIN(G:G))/(MAX(G:G)-MIN(G:G))</f>
        <v>0.19848167618129509</v>
      </c>
      <c r="I1252">
        <f>VLOOKUP(A1252,'Dados absolutos'!A:I,9,FALSE)</f>
        <v>0.64200000000000002</v>
      </c>
      <c r="J1252" s="1">
        <f>VLOOKUP(A1252,'Dados absolutos'!A:L,12,FALSE)</f>
        <v>4069.0416460212068</v>
      </c>
      <c r="K1252" s="1">
        <f>(J1252-MIN(J:J))/(MAX(J:J)-MIN(J:J))</f>
        <v>0.29460605012670249</v>
      </c>
      <c r="L1252" s="1">
        <f>VLOOKUP(A1252,'Dados absolutos'!A:M,13,FALSE)</f>
        <v>0.4</v>
      </c>
      <c r="M1252" s="1">
        <f>(L1252-MIN(L:L))/(MAX(L:L)-MIN(L:L))</f>
        <v>0.25885558583106272</v>
      </c>
      <c r="N1252" s="1">
        <f>VLOOKUP(B1252,'[1]ICI-DH'!$A:$H,8,FALSE)</f>
        <v>0.1</v>
      </c>
      <c r="O1252" s="17">
        <f>VLOOKUP(A1252,'Dados absolutos'!A:Q,17,FALSE)</f>
        <v>3.4684372212862946E-4</v>
      </c>
      <c r="P1252" s="1">
        <f>(O1252-MIN(O:O))/(MAX(O:O)-MIN(O:O))</f>
        <v>2.8125172045497086E-2</v>
      </c>
      <c r="Q1252" s="3">
        <f>H1252-I1252-K1252+M1252+N1252+P1252</f>
        <v>-0.35114361606884764</v>
      </c>
      <c r="R1252" s="4" t="s">
        <v>6633</v>
      </c>
    </row>
    <row r="1253" spans="1:18" x14ac:dyDescent="0.25">
      <c r="A1253">
        <v>211140</v>
      </c>
      <c r="B1253">
        <v>2111409</v>
      </c>
      <c r="C1253" t="s">
        <v>650</v>
      </c>
      <c r="D1253" t="s">
        <v>465</v>
      </c>
      <c r="E1253" t="s">
        <v>466</v>
      </c>
      <c r="F1253" t="s">
        <v>10</v>
      </c>
      <c r="G1253">
        <f>VLOOKUP(A1253,'Dados absolutos'!A:H,8,FALSE)</f>
        <v>17818</v>
      </c>
      <c r="H1253" s="1">
        <f>(G1253-MIN(G:G))/(MAX(G:G)-MIN(G:G))</f>
        <v>8.5280191999678664E-2</v>
      </c>
      <c r="I1253">
        <f>VLOOKUP(A1253,'Dados absolutos'!A:I,9,FALSE)</f>
        <v>0.54</v>
      </c>
      <c r="J1253" s="1">
        <f>VLOOKUP(A1253,'Dados absolutos'!A:L,12,FALSE)</f>
        <v>5596.8286788640708</v>
      </c>
      <c r="K1253" s="1">
        <f>(J1253-MIN(J:J))/(MAX(J:J)-MIN(J:J))</f>
        <v>0.41890229356052988</v>
      </c>
      <c r="L1253" s="1">
        <f>VLOOKUP(A1253,'Dados absolutos'!A:M,13,FALSE)</f>
        <v>0.73333333333333328</v>
      </c>
      <c r="M1253" s="1">
        <f>(L1253-MIN(L:L))/(MAX(L:L)-MIN(L:L))</f>
        <v>0.42234332425068122</v>
      </c>
      <c r="N1253" s="1">
        <f>VLOOKUP(B1253,'[1]ICI-DH'!$A:$H,8,FALSE)</f>
        <v>0.1</v>
      </c>
      <c r="O1253" s="17">
        <f>VLOOKUP(A1253,'Dados absolutos'!A:Q,17,FALSE)</f>
        <v>0</v>
      </c>
      <c r="P1253" s="1">
        <f>(O1253-MIN(O:O))/(MAX(O:O)-MIN(O:O))</f>
        <v>0</v>
      </c>
      <c r="Q1253" s="3">
        <f>H1253-I1253-K1253+M1253+N1253+P1253</f>
        <v>-0.35127877731016999</v>
      </c>
      <c r="R1253" s="4" t="s">
        <v>6634</v>
      </c>
    </row>
    <row r="1254" spans="1:18" x14ac:dyDescent="0.25">
      <c r="A1254">
        <v>292810</v>
      </c>
      <c r="B1254">
        <v>2928109</v>
      </c>
      <c r="C1254" t="s">
        <v>2113</v>
      </c>
      <c r="D1254" t="s">
        <v>1784</v>
      </c>
      <c r="E1254" t="s">
        <v>466</v>
      </c>
      <c r="F1254" t="s">
        <v>10</v>
      </c>
      <c r="G1254">
        <f>VLOOKUP(A1254,'Dados absolutos'!A:H,8,FALSE)</f>
        <v>38604</v>
      </c>
      <c r="H1254" s="1">
        <f>(G1254-MIN(G:G))/(MAX(G:G)-MIN(G:G))</f>
        <v>0.18964487088724538</v>
      </c>
      <c r="I1254">
        <f>VLOOKUP(A1254,'Dados absolutos'!A:I,9,FALSE)</f>
        <v>0.61399999999999999</v>
      </c>
      <c r="J1254" s="1">
        <f>VLOOKUP(A1254,'Dados absolutos'!A:L,12,FALSE)</f>
        <v>4681.7261516941253</v>
      </c>
      <c r="K1254" s="1">
        <f>(J1254-MIN(J:J))/(MAX(J:J)-MIN(J:J))</f>
        <v>0.34445225305169347</v>
      </c>
      <c r="L1254" s="1">
        <f>VLOOKUP(A1254,'Dados absolutos'!A:M,13,FALSE)</f>
        <v>0.48888888888888893</v>
      </c>
      <c r="M1254" s="1">
        <f>(L1254-MIN(L:L))/(MAX(L:L)-MIN(L:L))</f>
        <v>0.3024523160762943</v>
      </c>
      <c r="N1254" s="1">
        <f>VLOOKUP(B1254,'[1]ICI-DH'!$A:$H,8,FALSE)</f>
        <v>0.1</v>
      </c>
      <c r="O1254" s="17">
        <f>VLOOKUP(A1254,'Dados absolutos'!A:Q,17,FALSE)</f>
        <v>1.8132835975546576E-4</v>
      </c>
      <c r="P1254" s="1">
        <f>(O1254-MIN(O:O))/(MAX(O:O)-MIN(O:O))</f>
        <v>1.4703715216615435E-2</v>
      </c>
      <c r="Q1254" s="3">
        <f>H1254-I1254-K1254+M1254+N1254+P1254</f>
        <v>-0.35165135087153837</v>
      </c>
      <c r="R1254" s="4" t="s">
        <v>6635</v>
      </c>
    </row>
    <row r="1255" spans="1:18" x14ac:dyDescent="0.25">
      <c r="A1255">
        <v>260795</v>
      </c>
      <c r="B1255">
        <v>2607950</v>
      </c>
      <c r="C1255" t="s">
        <v>1533</v>
      </c>
      <c r="D1255" t="s">
        <v>1452</v>
      </c>
      <c r="E1255" t="s">
        <v>466</v>
      </c>
      <c r="F1255" t="s">
        <v>10</v>
      </c>
      <c r="G1255">
        <f>VLOOKUP(A1255,'Dados absolutos'!A:H,8,FALSE)</f>
        <v>10247</v>
      </c>
      <c r="H1255" s="1">
        <f>(G1255-MIN(G:G))/(MAX(G:G)-MIN(G:G))</f>
        <v>4.7266866498968205E-2</v>
      </c>
      <c r="I1255">
        <f>VLOOKUP(A1255,'Dados absolutos'!A:I,9,FALSE)</f>
        <v>0.57499999999999996</v>
      </c>
      <c r="J1255" s="1">
        <f>VLOOKUP(A1255,'Dados absolutos'!A:L,12,FALSE)</f>
        <v>5977.8951205230796</v>
      </c>
      <c r="K1255" s="1">
        <f>(J1255-MIN(J:J))/(MAX(J:J)-MIN(J:J))</f>
        <v>0.44990473446276402</v>
      </c>
      <c r="L1255" s="1">
        <f>VLOOKUP(A1255,'Dados absolutos'!A:M,13,FALSE)</f>
        <v>0.8222222222222223</v>
      </c>
      <c r="M1255" s="1">
        <f>(L1255-MIN(L:L))/(MAX(L:L)-MIN(L:L))</f>
        <v>0.46594005449591286</v>
      </c>
      <c r="N1255" s="1">
        <f>VLOOKUP(B1255,'[1]ICI-DH'!$A:$H,8,FALSE)</f>
        <v>0.16</v>
      </c>
      <c r="O1255" s="17">
        <f>VLOOKUP(A1255,'Dados absolutos'!A:Q,17,FALSE)</f>
        <v>0</v>
      </c>
      <c r="P1255" s="1">
        <f>(O1255-MIN(O:O))/(MAX(O:O)-MIN(O:O))</f>
        <v>0</v>
      </c>
      <c r="Q1255" s="3">
        <f>H1255-I1255-K1255+M1255+N1255+P1255</f>
        <v>-0.35169781346788287</v>
      </c>
      <c r="R1255" s="4" t="s">
        <v>6636</v>
      </c>
    </row>
    <row r="1256" spans="1:18" x14ac:dyDescent="0.25">
      <c r="A1256">
        <v>410560</v>
      </c>
      <c r="B1256">
        <v>4105607</v>
      </c>
      <c r="C1256" t="s">
        <v>3896</v>
      </c>
      <c r="D1256" t="s">
        <v>3827</v>
      </c>
      <c r="E1256" t="s">
        <v>3828</v>
      </c>
      <c r="F1256" t="s">
        <v>10</v>
      </c>
      <c r="G1256">
        <f>VLOOKUP(A1256,'Dados absolutos'!A:H,8,FALSE)</f>
        <v>11467</v>
      </c>
      <c r="H1256" s="1">
        <f>(G1256-MIN(G:G))/(MAX(G:G)-MIN(G:G))</f>
        <v>5.3392379259616304E-2</v>
      </c>
      <c r="I1256">
        <f>VLOOKUP(A1256,'Dados absolutos'!A:I,9,FALSE)</f>
        <v>0.71799999999999997</v>
      </c>
      <c r="J1256" s="1">
        <f>VLOOKUP(A1256,'Dados absolutos'!A:L,12,FALSE)</f>
        <v>5725.5129720066279</v>
      </c>
      <c r="K1256" s="1">
        <f>(J1256-MIN(J:J))/(MAX(J:J)-MIN(J:J))</f>
        <v>0.42937166781408292</v>
      </c>
      <c r="L1256" s="1">
        <f>VLOOKUP(A1256,'Dados absolutos'!A:M,13,FALSE)</f>
        <v>1.1666666666666667</v>
      </c>
      <c r="M1256" s="1">
        <f>(L1256-MIN(L:L))/(MAX(L:L)-MIN(L:L))</f>
        <v>0.63487738419618533</v>
      </c>
      <c r="N1256" s="1">
        <f>VLOOKUP(B1256,'[1]ICI-DH'!$A:$H,8,FALSE)</f>
        <v>0.1</v>
      </c>
      <c r="O1256" s="17">
        <f>VLOOKUP(A1256,'Dados absolutos'!A:Q,17,FALSE)</f>
        <v>8.7206767245138223E-5</v>
      </c>
      <c r="P1256" s="1">
        <f>(O1256-MIN(O:O))/(MAX(O:O)-MIN(O:O))</f>
        <v>7.0714998595002082E-3</v>
      </c>
      <c r="Q1256" s="3">
        <f>H1256-I1256-K1256+M1256+N1256+P1256</f>
        <v>-0.35203040449878104</v>
      </c>
      <c r="R1256" s="4" t="s">
        <v>6637</v>
      </c>
    </row>
    <row r="1257" spans="1:18" x14ac:dyDescent="0.25">
      <c r="A1257">
        <v>251290</v>
      </c>
      <c r="B1257">
        <v>2512903</v>
      </c>
      <c r="C1257" t="s">
        <v>1399</v>
      </c>
      <c r="D1257" t="s">
        <v>1247</v>
      </c>
      <c r="E1257" t="s">
        <v>466</v>
      </c>
      <c r="F1257" t="s">
        <v>10</v>
      </c>
      <c r="G1257">
        <f>VLOOKUP(A1257,'Dados absolutos'!A:H,8,FALSE)</f>
        <v>24581</v>
      </c>
      <c r="H1257" s="1">
        <f>(G1257-MIN(G:G))/(MAX(G:G)-MIN(G:G))</f>
        <v>0.11923662052448447</v>
      </c>
      <c r="I1257">
        <f>VLOOKUP(A1257,'Dados absolutos'!A:I,9,FALSE)</f>
        <v>0.58499999999999996</v>
      </c>
      <c r="J1257" s="1">
        <f>VLOOKUP(A1257,'Dados absolutos'!A:L,12,FALSE)</f>
        <v>4116.9921085391152</v>
      </c>
      <c r="K1257" s="1">
        <f>(J1257-MIN(J:J))/(MAX(J:J)-MIN(J:J))</f>
        <v>0.29850715822211565</v>
      </c>
      <c r="L1257" s="1">
        <f>VLOOKUP(A1257,'Dados absolutos'!A:M,13,FALSE)</f>
        <v>0.37222222222222223</v>
      </c>
      <c r="M1257" s="1">
        <f>(L1257-MIN(L:L))/(MAX(L:L)-MIN(L:L))</f>
        <v>0.24523160762942781</v>
      </c>
      <c r="N1257" s="1">
        <f>VLOOKUP(B1257,'[1]ICI-DH'!$A:$H,8,FALSE)</f>
        <v>0.16</v>
      </c>
      <c r="O1257" s="17">
        <f>VLOOKUP(A1257,'Dados absolutos'!A:Q,17,FALSE)</f>
        <v>8.1363654855376102E-5</v>
      </c>
      <c r="P1257" s="1">
        <f>(O1257-MIN(O:O))/(MAX(O:O)-MIN(O:O))</f>
        <v>6.5976883681614978E-3</v>
      </c>
      <c r="Q1257" s="3">
        <f>H1257-I1257-K1257+M1257+N1257+P1257</f>
        <v>-0.35244124170004171</v>
      </c>
      <c r="R1257" s="4" t="s">
        <v>6638</v>
      </c>
    </row>
    <row r="1258" spans="1:18" x14ac:dyDescent="0.25">
      <c r="A1258">
        <v>350930</v>
      </c>
      <c r="B1258">
        <v>3509304</v>
      </c>
      <c r="C1258" t="s">
        <v>3302</v>
      </c>
      <c r="D1258" t="s">
        <v>3202</v>
      </c>
      <c r="E1258" t="s">
        <v>2182</v>
      </c>
      <c r="F1258" t="s">
        <v>10</v>
      </c>
      <c r="G1258">
        <f>VLOOKUP(A1258,'Dados absolutos'!A:H,8,FALSE)</f>
        <v>9133</v>
      </c>
      <c r="H1258" s="1">
        <f>(G1258-MIN(G:G))/(MAX(G:G)-MIN(G:G))</f>
        <v>4.1673570420802643E-2</v>
      </c>
      <c r="I1258">
        <f>VLOOKUP(A1258,'Dados absolutos'!A:I,9,FALSE)</f>
        <v>0.73399999999999999</v>
      </c>
      <c r="J1258" s="1">
        <f>VLOOKUP(A1258,'Dados absolutos'!A:L,12,FALSE)</f>
        <v>6086.0002146063725</v>
      </c>
      <c r="K1258" s="1">
        <f>(J1258-MIN(J:J))/(MAX(J:J)-MIN(J:J))</f>
        <v>0.45869984582433287</v>
      </c>
      <c r="L1258" s="1">
        <f>VLOOKUP(A1258,'Dados absolutos'!A:M,13,FALSE)</f>
        <v>1.0111111111111111</v>
      </c>
      <c r="M1258" s="1">
        <f>(L1258-MIN(L:L))/(MAX(L:L)-MIN(L:L))</f>
        <v>0.55858310626703001</v>
      </c>
      <c r="N1258" s="1">
        <f>VLOOKUP(B1258,'[1]ICI-DH'!$A:$H,8,FALSE)</f>
        <v>0.24</v>
      </c>
      <c r="O1258" s="17">
        <f>VLOOKUP(A1258,'Dados absolutos'!A:Q,17,FALSE)</f>
        <v>0</v>
      </c>
      <c r="P1258" s="1">
        <f>(O1258-MIN(O:O))/(MAX(O:O)-MIN(O:O))</f>
        <v>0</v>
      </c>
      <c r="Q1258" s="3">
        <f>H1258-I1258-K1258+M1258+N1258+P1258</f>
        <v>-0.35244316913650009</v>
      </c>
      <c r="R1258" s="4" t="s">
        <v>6639</v>
      </c>
    </row>
    <row r="1259" spans="1:18" x14ac:dyDescent="0.25">
      <c r="A1259">
        <v>250450</v>
      </c>
      <c r="B1259">
        <v>2504504</v>
      </c>
      <c r="C1259" t="s">
        <v>1302</v>
      </c>
      <c r="D1259" t="s">
        <v>1247</v>
      </c>
      <c r="E1259" t="s">
        <v>466</v>
      </c>
      <c r="F1259" t="s">
        <v>10</v>
      </c>
      <c r="G1259">
        <f>VLOOKUP(A1259,'Dados absolutos'!A:H,8,FALSE)</f>
        <v>6451</v>
      </c>
      <c r="H1259" s="1">
        <f>(G1259-MIN(G:G))/(MAX(G:G)-MIN(G:G))</f>
        <v>2.8207484171574607E-2</v>
      </c>
      <c r="I1259">
        <f>VLOOKUP(A1259,'Dados absolutos'!A:I,9,FALSE)</f>
        <v>0.59399999999999997</v>
      </c>
      <c r="J1259" s="1">
        <f>VLOOKUP(A1259,'Dados absolutos'!A:L,12,FALSE)</f>
        <v>5690.9494667493409</v>
      </c>
      <c r="K1259" s="1">
        <f>(J1259-MIN(J:J))/(MAX(J:J)-MIN(J:J))</f>
        <v>0.4265596830472061</v>
      </c>
      <c r="L1259" s="1">
        <f>VLOOKUP(A1259,'Dados absolutos'!A:M,13,FALSE)</f>
        <v>0.85</v>
      </c>
      <c r="M1259" s="1">
        <f>(L1259-MIN(L:L))/(MAX(L:L)-MIN(L:L))</f>
        <v>0.47956403269754772</v>
      </c>
      <c r="N1259" s="1">
        <f>VLOOKUP(B1259,'[1]ICI-DH'!$A:$H,8,FALSE)</f>
        <v>0.16</v>
      </c>
      <c r="O1259" s="17">
        <f>VLOOKUP(A1259,'Dados absolutos'!A:Q,17,FALSE)</f>
        <v>0</v>
      </c>
      <c r="P1259" s="1">
        <f>(O1259-MIN(O:O))/(MAX(O:O)-MIN(O:O))</f>
        <v>0</v>
      </c>
      <c r="Q1259" s="3">
        <f>H1259-I1259-K1259+M1259+N1259+P1259</f>
        <v>-0.35278816617808373</v>
      </c>
      <c r="R1259" s="4" t="s">
        <v>6640</v>
      </c>
    </row>
    <row r="1260" spans="1:18" x14ac:dyDescent="0.25">
      <c r="A1260">
        <v>313055</v>
      </c>
      <c r="B1260">
        <v>3130556</v>
      </c>
      <c r="C1260" t="s">
        <v>2528</v>
      </c>
      <c r="D1260" t="s">
        <v>2181</v>
      </c>
      <c r="E1260" t="s">
        <v>2182</v>
      </c>
      <c r="F1260" t="s">
        <v>10</v>
      </c>
      <c r="G1260">
        <f>VLOOKUP(A1260,'Dados absolutos'!A:H,8,FALSE)</f>
        <v>6986</v>
      </c>
      <c r="H1260" s="1">
        <f>(G1260-MIN(G:G))/(MAX(G:G)-MIN(G:G))</f>
        <v>3.0893672144481767E-2</v>
      </c>
      <c r="I1260">
        <f>VLOOKUP(A1260,'Dados absolutos'!A:I,9,FALSE)</f>
        <v>0.55300000000000005</v>
      </c>
      <c r="J1260" s="1">
        <f>VLOOKUP(A1260,'Dados absolutos'!A:L,12,FALSE)</f>
        <v>4913.1855496707703</v>
      </c>
      <c r="K1260" s="1">
        <f>(J1260-MIN(J:J))/(MAX(J:J)-MIN(J:J))</f>
        <v>0.36328310647399187</v>
      </c>
      <c r="L1260" s="1">
        <f>VLOOKUP(A1260,'Dados absolutos'!A:M,13,FALSE)</f>
        <v>0.42777777777777787</v>
      </c>
      <c r="M1260" s="1">
        <f>(L1260-MIN(L:L))/(MAX(L:L)-MIN(L:L))</f>
        <v>0.27247956403269763</v>
      </c>
      <c r="N1260" s="1">
        <f>VLOOKUP(B1260,'[1]ICI-DH'!$A:$H,8,FALSE)</f>
        <v>0.26</v>
      </c>
      <c r="O1260" s="17">
        <f>VLOOKUP(A1260,'Dados absolutos'!A:Q,17,FALSE)</f>
        <v>0</v>
      </c>
      <c r="P1260" s="1">
        <f>(O1260-MIN(O:O))/(MAX(O:O)-MIN(O:O))</f>
        <v>0</v>
      </c>
      <c r="Q1260" s="3">
        <f>H1260-I1260-K1260+M1260+N1260+P1260</f>
        <v>-0.35290987029681253</v>
      </c>
      <c r="R1260" s="4" t="s">
        <v>6641</v>
      </c>
    </row>
    <row r="1261" spans="1:18" x14ac:dyDescent="0.25">
      <c r="A1261">
        <v>420455</v>
      </c>
      <c r="B1261">
        <v>4204558</v>
      </c>
      <c r="C1261" t="s">
        <v>4263</v>
      </c>
      <c r="D1261" t="s">
        <v>4197</v>
      </c>
      <c r="E1261" t="s">
        <v>3828</v>
      </c>
      <c r="F1261" t="s">
        <v>10</v>
      </c>
      <c r="G1261">
        <f>VLOOKUP(A1261,'Dados absolutos'!A:H,8,FALSE)</f>
        <v>15727</v>
      </c>
      <c r="H1261" s="1">
        <f>(G1261-MIN(G:G))/(MAX(G:G)-MIN(G:G))</f>
        <v>7.4781464800895731E-2</v>
      </c>
      <c r="I1261">
        <f>VLOOKUP(A1261,'Dados absolutos'!A:I,9,FALSE)</f>
        <v>0.70199999999999996</v>
      </c>
      <c r="J1261" s="1">
        <f>VLOOKUP(A1261,'Dados absolutos'!A:L,12,FALSE)</f>
        <v>5507.9460259426469</v>
      </c>
      <c r="K1261" s="1">
        <f>(J1261-MIN(J:J))/(MAX(J:J)-MIN(J:J))</f>
        <v>0.41167106327314595</v>
      </c>
      <c r="L1261" s="1">
        <f>VLOOKUP(A1261,'Dados absolutos'!A:M,13,FALSE)</f>
        <v>0.8</v>
      </c>
      <c r="M1261" s="1">
        <f>(L1261-MIN(L:L))/(MAX(L:L)-MIN(L:L))</f>
        <v>0.45504087193460496</v>
      </c>
      <c r="N1261" s="1">
        <f>VLOOKUP(B1261,'[1]ICI-DH'!$A:$H,8,FALSE)</f>
        <v>0.2</v>
      </c>
      <c r="O1261" s="17">
        <f>VLOOKUP(A1261,'Dados absolutos'!A:Q,17,FALSE)</f>
        <v>3.8150950594518981E-4</v>
      </c>
      <c r="P1261" s="1">
        <f>(O1261-MIN(O:O))/(MAX(O:O)-MIN(O:O))</f>
        <v>3.0936181937644393E-2</v>
      </c>
      <c r="Q1261" s="3">
        <f>H1261-I1261-K1261+M1261+N1261+P1261</f>
        <v>-0.35291254460000077</v>
      </c>
      <c r="R1261" s="4" t="s">
        <v>6642</v>
      </c>
    </row>
    <row r="1262" spans="1:18" x14ac:dyDescent="0.25">
      <c r="A1262">
        <v>150543</v>
      </c>
      <c r="B1262">
        <v>1505437</v>
      </c>
      <c r="C1262" t="s">
        <v>250</v>
      </c>
      <c r="D1262" t="s">
        <v>166</v>
      </c>
      <c r="E1262" t="s">
        <v>9</v>
      </c>
      <c r="F1262" t="s">
        <v>10</v>
      </c>
      <c r="G1262">
        <f>VLOOKUP(A1262,'Dados absolutos'!A:H,8,FALSE)</f>
        <v>32467</v>
      </c>
      <c r="H1262" s="1">
        <f>(G1262-MIN(G:G))/(MAX(G:G)-MIN(G:G))</f>
        <v>0.15883153333634589</v>
      </c>
      <c r="I1262">
        <f>VLOOKUP(A1262,'Dados absolutos'!A:I,9,FALSE)</f>
        <v>0.624</v>
      </c>
      <c r="J1262" s="1">
        <f>VLOOKUP(A1262,'Dados absolutos'!A:L,12,FALSE)</f>
        <v>5959.274884960113</v>
      </c>
      <c r="K1262" s="1">
        <f>(J1262-MIN(J:J))/(MAX(J:J)-MIN(J:J))</f>
        <v>0.44838984705857976</v>
      </c>
      <c r="L1262" s="1">
        <f>VLOOKUP(A1262,'Dados absolutos'!A:M,13,FALSE)</f>
        <v>0.68888888888888888</v>
      </c>
      <c r="M1262" s="1">
        <f>(L1262-MIN(L:L))/(MAX(L:L)-MIN(L:L))</f>
        <v>0.40054495912806543</v>
      </c>
      <c r="N1262" s="1">
        <f>VLOOKUP(B1262,'[1]ICI-DH'!$A:$H,8,FALSE)</f>
        <v>0.16</v>
      </c>
      <c r="O1262" s="17">
        <f>VLOOKUP(A1262,'Dados absolutos'!A:Q,17,FALSE)</f>
        <v>0</v>
      </c>
      <c r="P1262" s="1">
        <f>(O1262-MIN(O:O))/(MAX(O:O)-MIN(O:O))</f>
        <v>0</v>
      </c>
      <c r="Q1262" s="3">
        <f>H1262-I1262-K1262+M1262+N1262+P1262</f>
        <v>-0.35301335459416838</v>
      </c>
      <c r="R1262" s="4" t="s">
        <v>6643</v>
      </c>
    </row>
    <row r="1263" spans="1:18" x14ac:dyDescent="0.25">
      <c r="A1263">
        <v>314600</v>
      </c>
      <c r="B1263">
        <v>3146008</v>
      </c>
      <c r="C1263" t="s">
        <v>2719</v>
      </c>
      <c r="D1263" t="s">
        <v>2181</v>
      </c>
      <c r="E1263" t="s">
        <v>2182</v>
      </c>
      <c r="F1263" t="s">
        <v>10</v>
      </c>
      <c r="G1263">
        <f>VLOOKUP(A1263,'Dados absolutos'!A:H,8,FALSE)</f>
        <v>32094</v>
      </c>
      <c r="H1263" s="1">
        <f>(G1263-MIN(G:G))/(MAX(G:G)-MIN(G:G))</f>
        <v>0.1569587331234592</v>
      </c>
      <c r="I1263">
        <f>VLOOKUP(A1263,'Dados absolutos'!A:I,9,FALSE)</f>
        <v>0.72199999999999998</v>
      </c>
      <c r="J1263" s="1">
        <f>VLOOKUP(A1263,'Dados absolutos'!A:L,12,FALSE)</f>
        <v>4233.6132180469867</v>
      </c>
      <c r="K1263" s="1">
        <f>(J1263-MIN(J:J))/(MAX(J:J)-MIN(J:J))</f>
        <v>0.30799510746196518</v>
      </c>
      <c r="L1263" s="1">
        <f>VLOOKUP(A1263,'Dados absolutos'!A:M,13,FALSE)</f>
        <v>0.59444444444444444</v>
      </c>
      <c r="M1263" s="1">
        <f>(L1263-MIN(L:L))/(MAX(L:L)-MIN(L:L))</f>
        <v>0.35422343324250682</v>
      </c>
      <c r="N1263" s="1">
        <f>VLOOKUP(B1263,'[1]ICI-DH'!$A:$H,8,FALSE)</f>
        <v>0.1</v>
      </c>
      <c r="O1263" s="17">
        <f>VLOOKUP(A1263,'Dados absolutos'!A:Q,17,FALSE)</f>
        <v>8.1012027170187574E-4</v>
      </c>
      <c r="P1263" s="1">
        <f>(O1263-MIN(O:O))/(MAX(O:O)-MIN(O:O))</f>
        <v>6.5691752698669878E-2</v>
      </c>
      <c r="Q1263" s="3">
        <f>H1263-I1263-K1263+M1263+N1263+P1263</f>
        <v>-0.3531211883973292</v>
      </c>
      <c r="R1263" s="4" t="s">
        <v>6644</v>
      </c>
    </row>
    <row r="1264" spans="1:18" x14ac:dyDescent="0.25">
      <c r="A1264">
        <v>292240</v>
      </c>
      <c r="B1264">
        <v>2922409</v>
      </c>
      <c r="C1264" t="s">
        <v>2047</v>
      </c>
      <c r="D1264" t="s">
        <v>1784</v>
      </c>
      <c r="E1264" t="s">
        <v>466</v>
      </c>
      <c r="F1264" t="s">
        <v>10</v>
      </c>
      <c r="G1264">
        <f>VLOOKUP(A1264,'Dados absolutos'!A:H,8,FALSE)</f>
        <v>20037</v>
      </c>
      <c r="H1264" s="1">
        <f>(G1264-MIN(G:G))/(MAX(G:G)-MIN(G:G))</f>
        <v>9.6421595947119756E-2</v>
      </c>
      <c r="I1264">
        <f>VLOOKUP(A1264,'Dados absolutos'!A:I,9,FALSE)</f>
        <v>0.60099999999999998</v>
      </c>
      <c r="J1264" s="1">
        <f>VLOOKUP(A1264,'Dados absolutos'!A:L,12,FALSE)</f>
        <v>4460.646298348056</v>
      </c>
      <c r="K1264" s="1">
        <f>(J1264-MIN(J:J))/(MAX(J:J)-MIN(J:J))</f>
        <v>0.32646584874330958</v>
      </c>
      <c r="L1264" s="1">
        <f>VLOOKUP(A1264,'Dados absolutos'!A:M,13,FALSE)</f>
        <v>0.42222222222222222</v>
      </c>
      <c r="M1264" s="1">
        <f>(L1264-MIN(L:L))/(MAX(L:L)-MIN(L:L))</f>
        <v>0.26975476839237061</v>
      </c>
      <c r="N1264" s="1">
        <f>VLOOKUP(B1264,'[1]ICI-DH'!$A:$H,8,FALSE)</f>
        <v>0.2</v>
      </c>
      <c r="O1264" s="17">
        <f>VLOOKUP(A1264,'Dados absolutos'!A:Q,17,FALSE)</f>
        <v>9.9815341618006689E-5</v>
      </c>
      <c r="P1264" s="1">
        <f>(O1264-MIN(O:O))/(MAX(O:O)-MIN(O:O))</f>
        <v>8.0939151458690323E-3</v>
      </c>
      <c r="Q1264" s="3">
        <f>H1264-I1264-K1264+M1264+N1264+P1264</f>
        <v>-0.35319556925795015</v>
      </c>
      <c r="R1264" s="4" t="s">
        <v>6645</v>
      </c>
    </row>
    <row r="1265" spans="1:18" x14ac:dyDescent="0.25">
      <c r="A1265">
        <v>310060</v>
      </c>
      <c r="B1265">
        <v>3100609</v>
      </c>
      <c r="C1265" t="s">
        <v>2187</v>
      </c>
      <c r="D1265" t="s">
        <v>2181</v>
      </c>
      <c r="E1265" t="s">
        <v>2182</v>
      </c>
      <c r="F1265" t="s">
        <v>10</v>
      </c>
      <c r="G1265">
        <f>VLOOKUP(A1265,'Dados absolutos'!A:H,8,FALSE)</f>
        <v>12589</v>
      </c>
      <c r="H1265" s="1">
        <f>(G1265-MIN(G:G))/(MAX(G:G)-MIN(G:G))</f>
        <v>5.9025842634572993E-2</v>
      </c>
      <c r="I1265">
        <f>VLOOKUP(A1265,'Dados absolutos'!A:I,9,FALSE)</f>
        <v>0.57599999999999996</v>
      </c>
      <c r="J1265" s="1">
        <f>VLOOKUP(A1265,'Dados absolutos'!A:L,12,FALSE)</f>
        <v>4468.0769735483364</v>
      </c>
      <c r="K1265" s="1">
        <f>(J1265-MIN(J:J))/(MAX(J:J)-MIN(J:J))</f>
        <v>0.32707038654453258</v>
      </c>
      <c r="L1265" s="1">
        <f>VLOOKUP(A1265,'Dados absolutos'!A:M,13,FALSE)</f>
        <v>0.53333333333333344</v>
      </c>
      <c r="M1265" s="1">
        <f>(L1265-MIN(L:L))/(MAX(L:L)-MIN(L:L))</f>
        <v>0.32425068119891015</v>
      </c>
      <c r="N1265" s="1">
        <f>VLOOKUP(B1265,'[1]ICI-DH'!$A:$H,8,FALSE)</f>
        <v>0.16</v>
      </c>
      <c r="O1265" s="17">
        <f>VLOOKUP(A1265,'Dados absolutos'!A:Q,17,FALSE)</f>
        <v>7.9434426880610056E-5</v>
      </c>
      <c r="P1265" s="1">
        <f>(O1265-MIN(O:O))/(MAX(O:O)-MIN(O:O))</f>
        <v>6.4412494152743579E-3</v>
      </c>
      <c r="Q1265" s="3">
        <f>H1265-I1265-K1265+M1265+N1265+P1265</f>
        <v>-0.35335261329577505</v>
      </c>
      <c r="R1265" s="4" t="s">
        <v>6646</v>
      </c>
    </row>
    <row r="1266" spans="1:18" x14ac:dyDescent="0.25">
      <c r="A1266">
        <v>250240</v>
      </c>
      <c r="B1266">
        <v>2502409</v>
      </c>
      <c r="C1266" t="s">
        <v>1276</v>
      </c>
      <c r="D1266" t="s">
        <v>1247</v>
      </c>
      <c r="E1266" t="s">
        <v>466</v>
      </c>
      <c r="F1266" t="s">
        <v>10</v>
      </c>
      <c r="G1266">
        <f>VLOOKUP(A1266,'Dados absolutos'!A:H,8,FALSE)</f>
        <v>10252</v>
      </c>
      <c r="H1266" s="1">
        <f>(G1266-MIN(G:G))/(MAX(G:G)-MIN(G:G))</f>
        <v>4.7291971059462659E-2</v>
      </c>
      <c r="I1266">
        <f>VLOOKUP(A1266,'Dados absolutos'!A:I,9,FALSE)</f>
        <v>0.57399999999999995</v>
      </c>
      <c r="J1266" s="1">
        <f>VLOOKUP(A1266,'Dados absolutos'!A:L,12,FALSE)</f>
        <v>5106.0203199375728</v>
      </c>
      <c r="K1266" s="1">
        <f>(J1266-MIN(J:J))/(MAX(J:J)-MIN(J:J))</f>
        <v>0.37897157419386018</v>
      </c>
      <c r="L1266" s="1">
        <f>VLOOKUP(A1266,'Dados absolutos'!A:M,13,FALSE)</f>
        <v>0.65555555555555556</v>
      </c>
      <c r="M1266" s="1">
        <f>(L1266-MIN(L:L))/(MAX(L:L)-MIN(L:L))</f>
        <v>0.38419618528610355</v>
      </c>
      <c r="N1266" s="1">
        <f>VLOOKUP(B1266,'[1]ICI-DH'!$A:$H,8,FALSE)</f>
        <v>0.16</v>
      </c>
      <c r="O1266" s="17">
        <f>VLOOKUP(A1266,'Dados absolutos'!A:Q,17,FALSE)</f>
        <v>9.7541943035505269E-5</v>
      </c>
      <c r="P1266" s="1">
        <f>(O1266-MIN(O:O))/(MAX(O:O)-MIN(O:O))</f>
        <v>7.9095677808124158E-3</v>
      </c>
      <c r="Q1266" s="3">
        <f>H1266-I1266-K1266+M1266+N1266+P1266</f>
        <v>-0.35357385006748143</v>
      </c>
      <c r="R1266" s="4" t="s">
        <v>6647</v>
      </c>
    </row>
    <row r="1267" spans="1:18" x14ac:dyDescent="0.25">
      <c r="A1267">
        <v>230530</v>
      </c>
      <c r="B1267">
        <v>2305308</v>
      </c>
      <c r="C1267" t="s">
        <v>977</v>
      </c>
      <c r="D1267" t="s">
        <v>905</v>
      </c>
      <c r="E1267" t="s">
        <v>466</v>
      </c>
      <c r="F1267" t="s">
        <v>10</v>
      </c>
      <c r="G1267">
        <f>VLOOKUP(A1267,'Dados absolutos'!A:H,8,FALSE)</f>
        <v>23965</v>
      </c>
      <c r="H1267" s="1">
        <f>(G1267-MIN(G:G))/(MAX(G:G)-MIN(G:G))</f>
        <v>0.11614373867156708</v>
      </c>
      <c r="I1267">
        <f>VLOOKUP(A1267,'Dados absolutos'!A:I,9,FALSE)</f>
        <v>0.60799999999999998</v>
      </c>
      <c r="J1267" s="1">
        <f>VLOOKUP(A1267,'Dados absolutos'!A:L,12,FALSE)</f>
        <v>4935.9346588775297</v>
      </c>
      <c r="K1267" s="1">
        <f>(J1267-MIN(J:J))/(MAX(J:J)-MIN(J:J))</f>
        <v>0.36513390685066777</v>
      </c>
      <c r="L1267" s="1">
        <f>VLOOKUP(A1267,'Dados absolutos'!A:M,13,FALSE)</f>
        <v>0.57222222222222219</v>
      </c>
      <c r="M1267" s="1">
        <f>(L1267-MIN(L:L))/(MAX(L:L)-MIN(L:L))</f>
        <v>0.34332425068119893</v>
      </c>
      <c r="N1267" s="1">
        <f>VLOOKUP(B1267,'[1]ICI-DH'!$A:$H,8,FALSE)</f>
        <v>0.16</v>
      </c>
      <c r="O1267" s="17">
        <f>VLOOKUP(A1267,'Dados absolutos'!A:Q,17,FALSE)</f>
        <v>0</v>
      </c>
      <c r="P1267" s="1">
        <f>(O1267-MIN(O:O))/(MAX(O:O)-MIN(O:O))</f>
        <v>0</v>
      </c>
      <c r="Q1267" s="3">
        <f>H1267-I1267-K1267+M1267+N1267+P1267</f>
        <v>-0.35366591749790166</v>
      </c>
      <c r="R1267" s="4" t="s">
        <v>6648</v>
      </c>
    </row>
    <row r="1268" spans="1:18" x14ac:dyDescent="0.25">
      <c r="A1268">
        <v>351310</v>
      </c>
      <c r="B1268">
        <v>3513108</v>
      </c>
      <c r="C1268" t="s">
        <v>3341</v>
      </c>
      <c r="D1268" t="s">
        <v>3202</v>
      </c>
      <c r="E1268" t="s">
        <v>2182</v>
      </c>
      <c r="F1268" t="s">
        <v>10</v>
      </c>
      <c r="G1268">
        <f>VLOOKUP(A1268,'Dados absolutos'!A:H,8,FALSE)</f>
        <v>33281</v>
      </c>
      <c r="H1268" s="1">
        <f>(G1268-MIN(G:G))/(MAX(G:G)-MIN(G:G))</f>
        <v>0.16291855578484388</v>
      </c>
      <c r="I1268">
        <f>VLOOKUP(A1268,'Dados absolutos'!A:I,9,FALSE)</f>
        <v>0.75600000000000001</v>
      </c>
      <c r="J1268" s="1">
        <f>VLOOKUP(A1268,'Dados absolutos'!A:L,12,FALSE)</f>
        <v>6792.3279243412162</v>
      </c>
      <c r="K1268" s="1">
        <f>(J1268-MIN(J:J))/(MAX(J:J)-MIN(J:J))</f>
        <v>0.51616458342581351</v>
      </c>
      <c r="L1268" s="1">
        <f>VLOOKUP(A1268,'Dados absolutos'!A:M,13,FALSE)</f>
        <v>0.44444444444444448</v>
      </c>
      <c r="M1268" s="1">
        <f>(L1268-MIN(L:L))/(MAX(L:L)-MIN(L:L))</f>
        <v>0.28065395095367851</v>
      </c>
      <c r="N1268" s="1">
        <f>VLOOKUP(B1268,'[1]ICI-DH'!$A:$H,8,FALSE)</f>
        <v>0.36</v>
      </c>
      <c r="O1268" s="17">
        <f>VLOOKUP(A1268,'Dados absolutos'!A:Q,17,FALSE)</f>
        <v>1.4122171809741295E-3</v>
      </c>
      <c r="P1268" s="1">
        <f>(O1268-MIN(O:O))/(MAX(O:O)-MIN(O:O))</f>
        <v>0.11451512207499108</v>
      </c>
      <c r="Q1268" s="3">
        <f>H1268-I1268-K1268+M1268+N1268+P1268</f>
        <v>-0.3540769546123001</v>
      </c>
      <c r="R1268" s="4" t="s">
        <v>6649</v>
      </c>
    </row>
    <row r="1269" spans="1:18" x14ac:dyDescent="0.25">
      <c r="A1269">
        <v>220810</v>
      </c>
      <c r="B1269">
        <v>2208106</v>
      </c>
      <c r="C1269" t="s">
        <v>840</v>
      </c>
      <c r="D1269" t="s">
        <v>682</v>
      </c>
      <c r="E1269" t="s">
        <v>466</v>
      </c>
      <c r="F1269" t="s">
        <v>10</v>
      </c>
      <c r="G1269">
        <f>VLOOKUP(A1269,'Dados absolutos'!A:H,8,FALSE)</f>
        <v>11341</v>
      </c>
      <c r="H1269" s="1">
        <f>(G1269-MIN(G:G))/(MAX(G:G)-MIN(G:G))</f>
        <v>5.2759744335155921E-2</v>
      </c>
      <c r="I1269">
        <f>VLOOKUP(A1269,'Dados absolutos'!A:I,9,FALSE)</f>
        <v>0.56599999999999995</v>
      </c>
      <c r="J1269" s="1">
        <f>VLOOKUP(A1269,'Dados absolutos'!A:L,12,FALSE)</f>
        <v>4041.4418155365493</v>
      </c>
      <c r="K1269" s="1">
        <f>(J1269-MIN(J:J))/(MAX(J:J)-MIN(J:J))</f>
        <v>0.29236060938469677</v>
      </c>
      <c r="L1269" s="1">
        <f>VLOOKUP(A1269,'Dados absolutos'!A:M,13,FALSE)</f>
        <v>0.5888888888888888</v>
      </c>
      <c r="M1269" s="1">
        <f>(L1269-MIN(L:L))/(MAX(L:L)-MIN(L:L))</f>
        <v>0.35149863760217981</v>
      </c>
      <c r="N1269" s="1">
        <f>VLOOKUP(B1269,'[1]ICI-DH'!$A:$H,8,FALSE)</f>
        <v>0.1</v>
      </c>
      <c r="O1269" s="17">
        <f>VLOOKUP(A1269,'Dados absolutos'!A:Q,17,FALSE)</f>
        <v>0</v>
      </c>
      <c r="P1269" s="1">
        <f>(O1269-MIN(O:O))/(MAX(O:O)-MIN(O:O))</f>
        <v>0</v>
      </c>
      <c r="Q1269" s="3">
        <f>H1269-I1269-K1269+M1269+N1269+P1269</f>
        <v>-0.35410222744736097</v>
      </c>
      <c r="R1269" s="4" t="s">
        <v>6650</v>
      </c>
    </row>
    <row r="1270" spans="1:18" x14ac:dyDescent="0.25">
      <c r="A1270">
        <v>316850</v>
      </c>
      <c r="B1270">
        <v>3168507</v>
      </c>
      <c r="C1270" t="s">
        <v>2985</v>
      </c>
      <c r="D1270" t="s">
        <v>2181</v>
      </c>
      <c r="E1270" t="s">
        <v>2182</v>
      </c>
      <c r="F1270" t="s">
        <v>10</v>
      </c>
      <c r="G1270">
        <f>VLOOKUP(A1270,'Dados absolutos'!A:H,8,FALSE)</f>
        <v>12255</v>
      </c>
      <c r="H1270" s="1">
        <f>(G1270-MIN(G:G))/(MAX(G:G)-MIN(G:G))</f>
        <v>5.7348857993543105E-2</v>
      </c>
      <c r="I1270">
        <f>VLOOKUP(A1270,'Dados absolutos'!A:I,9,FALSE)</f>
        <v>0.67500000000000004</v>
      </c>
      <c r="J1270" s="1">
        <f>VLOOKUP(A1270,'Dados absolutos'!A:L,12,FALSE)</f>
        <v>4205.006509179927</v>
      </c>
      <c r="K1270" s="1">
        <f>(J1270-MIN(J:J))/(MAX(J:J)-MIN(J:J))</f>
        <v>0.30566775006676311</v>
      </c>
      <c r="L1270" s="1">
        <f>VLOOKUP(A1270,'Dados absolutos'!A:M,13,FALSE)</f>
        <v>0.82777777777777772</v>
      </c>
      <c r="M1270" s="1">
        <f>(L1270-MIN(L:L))/(MAX(L:L)-MIN(L:L))</f>
        <v>0.46866485013623976</v>
      </c>
      <c r="N1270" s="1">
        <f>VLOOKUP(B1270,'[1]ICI-DH'!$A:$H,8,FALSE)</f>
        <v>0.1</v>
      </c>
      <c r="O1270" s="17">
        <f>VLOOKUP(A1270,'Dados absolutos'!A:Q,17,FALSE)</f>
        <v>0</v>
      </c>
      <c r="P1270" s="1">
        <f>(O1270-MIN(O:O))/(MAX(O:O)-MIN(O:O))</f>
        <v>0</v>
      </c>
      <c r="Q1270" s="3">
        <f>H1270-I1270-K1270+M1270+N1270+P1270</f>
        <v>-0.35465404193698025</v>
      </c>
      <c r="R1270" s="4" t="s">
        <v>6651</v>
      </c>
    </row>
    <row r="1271" spans="1:18" x14ac:dyDescent="0.25">
      <c r="A1271">
        <v>280440</v>
      </c>
      <c r="B1271">
        <v>2804409</v>
      </c>
      <c r="C1271" t="s">
        <v>1753</v>
      </c>
      <c r="D1271" t="s">
        <v>1716</v>
      </c>
      <c r="E1271" t="s">
        <v>466</v>
      </c>
      <c r="F1271" t="s">
        <v>10</v>
      </c>
      <c r="G1271">
        <f>VLOOKUP(A1271,'Dados absolutos'!A:H,8,FALSE)</f>
        <v>16426</v>
      </c>
      <c r="H1271" s="1">
        <f>(G1271-MIN(G:G))/(MAX(G:G)-MIN(G:G))</f>
        <v>7.8291082358021152E-2</v>
      </c>
      <c r="I1271">
        <f>VLOOKUP(A1271,'Dados absolutos'!A:I,9,FALSE)</f>
        <v>0.58899999999999997</v>
      </c>
      <c r="J1271" s="1">
        <f>VLOOKUP(A1271,'Dados absolutos'!A:L,12,FALSE)</f>
        <v>4630.1287209302327</v>
      </c>
      <c r="K1271" s="1">
        <f>(J1271-MIN(J:J))/(MAX(J:J)-MIN(J:J))</f>
        <v>0.34025443838451758</v>
      </c>
      <c r="L1271" s="1">
        <f>VLOOKUP(A1271,'Dados absolutos'!A:M,13,FALSE)</f>
        <v>0.27222222222222225</v>
      </c>
      <c r="M1271" s="1">
        <f>(L1271-MIN(L:L))/(MAX(L:L)-MIN(L:L))</f>
        <v>0.19618528610354227</v>
      </c>
      <c r="N1271" s="1">
        <f>VLOOKUP(B1271,'[1]ICI-DH'!$A:$H,8,FALSE)</f>
        <v>0.3</v>
      </c>
      <c r="O1271" s="17">
        <f>VLOOKUP(A1271,'Dados absolutos'!A:Q,17,FALSE)</f>
        <v>0</v>
      </c>
      <c r="P1271" s="1">
        <f>(O1271-MIN(O:O))/(MAX(O:O)-MIN(O:O))</f>
        <v>0</v>
      </c>
      <c r="Q1271" s="3">
        <f>H1271-I1271-K1271+M1271+N1271+P1271</f>
        <v>-0.35477806992295419</v>
      </c>
      <c r="R1271" s="4" t="s">
        <v>6652</v>
      </c>
    </row>
    <row r="1272" spans="1:18" x14ac:dyDescent="0.25">
      <c r="A1272">
        <v>240145</v>
      </c>
      <c r="B1272">
        <v>2401453</v>
      </c>
      <c r="C1272" t="s">
        <v>1100</v>
      </c>
      <c r="D1272" t="s">
        <v>1086</v>
      </c>
      <c r="E1272" t="s">
        <v>466</v>
      </c>
      <c r="F1272" t="s">
        <v>10</v>
      </c>
      <c r="G1272">
        <f>VLOOKUP(A1272,'Dados absolutos'!A:H,8,FALSE)</f>
        <v>26913</v>
      </c>
      <c r="H1272" s="1">
        <f>(G1272-MIN(G:G))/(MAX(G:G)-MIN(G:G))</f>
        <v>0.13094538753910034</v>
      </c>
      <c r="I1272">
        <f>VLOOKUP(A1272,'Dados absolutos'!A:I,9,FALSE)</f>
        <v>0.57399999999999995</v>
      </c>
      <c r="J1272" s="1">
        <f>VLOOKUP(A1272,'Dados absolutos'!A:L,12,FALSE)</f>
        <v>5316.7244874224352</v>
      </c>
      <c r="K1272" s="1">
        <f>(J1272-MIN(J:J))/(MAX(J:J)-MIN(J:J))</f>
        <v>0.39611384332641547</v>
      </c>
      <c r="L1272" s="1">
        <f>VLOOKUP(A1272,'Dados absolutos'!A:M,13,FALSE)</f>
        <v>0.53333333333333344</v>
      </c>
      <c r="M1272" s="1">
        <f>(L1272-MIN(L:L))/(MAX(L:L)-MIN(L:L))</f>
        <v>0.32425068119891015</v>
      </c>
      <c r="N1272" s="1">
        <f>VLOOKUP(B1272,'[1]ICI-DH'!$A:$H,8,FALSE)</f>
        <v>0.16</v>
      </c>
      <c r="O1272" s="17">
        <f>VLOOKUP(A1272,'Dados absolutos'!A:Q,17,FALSE)</f>
        <v>0</v>
      </c>
      <c r="P1272" s="1">
        <f>(O1272-MIN(O:O))/(MAX(O:O)-MIN(O:O))</f>
        <v>0</v>
      </c>
      <c r="Q1272" s="3">
        <f>H1272-I1272-K1272+M1272+N1272+P1272</f>
        <v>-0.35491777458840501</v>
      </c>
      <c r="R1272" s="4" t="s">
        <v>6653</v>
      </c>
    </row>
    <row r="1273" spans="1:18" x14ac:dyDescent="0.25">
      <c r="A1273">
        <v>355370</v>
      </c>
      <c r="B1273">
        <v>3553708</v>
      </c>
      <c r="C1273" t="s">
        <v>3781</v>
      </c>
      <c r="D1273" t="s">
        <v>3202</v>
      </c>
      <c r="E1273" t="s">
        <v>2182</v>
      </c>
      <c r="F1273" t="s">
        <v>10</v>
      </c>
      <c r="G1273">
        <f>VLOOKUP(A1273,'Dados absolutos'!A:H,8,FALSE)</f>
        <v>52260</v>
      </c>
      <c r="H1273" s="1">
        <f>(G1273-MIN(G:G))/(MAX(G:G)-MIN(G:G))</f>
        <v>0.25821044650971298</v>
      </c>
      <c r="I1273">
        <f>VLOOKUP(A1273,'Dados absolutos'!A:I,9,FALSE)</f>
        <v>0.748</v>
      </c>
      <c r="J1273" s="1">
        <f>VLOOKUP(A1273,'Dados absolutos'!A:L,12,FALSE)</f>
        <v>5572.8179653654806</v>
      </c>
      <c r="K1273" s="1">
        <f>(J1273-MIN(J:J))/(MAX(J:J)-MIN(J:J))</f>
        <v>0.41694885278253918</v>
      </c>
      <c r="L1273" s="1">
        <f>VLOOKUP(A1273,'Dados absolutos'!A:M,13,FALSE)</f>
        <v>0.55555555555555558</v>
      </c>
      <c r="M1273" s="1">
        <f>(L1273-MIN(L:L))/(MAX(L:L)-MIN(L:L))</f>
        <v>0.33514986376021799</v>
      </c>
      <c r="N1273" s="1">
        <f>VLOOKUP(B1273,'[1]ICI-DH'!$A:$H,8,FALSE)</f>
        <v>0.1</v>
      </c>
      <c r="O1273" s="17">
        <f>VLOOKUP(A1273,'Dados absolutos'!A:Q,17,FALSE)</f>
        <v>1.4351320321469576E-3</v>
      </c>
      <c r="P1273" s="1">
        <f>(O1273-MIN(O:O))/(MAX(O:O)-MIN(O:O))</f>
        <v>0.11637326189564996</v>
      </c>
      <c r="Q1273" s="3">
        <f>H1273-I1273-K1273+M1273+N1273+P1273</f>
        <v>-0.35521528061695823</v>
      </c>
      <c r="R1273" s="4" t="s">
        <v>6654</v>
      </c>
    </row>
    <row r="1274" spans="1:18" x14ac:dyDescent="0.25">
      <c r="A1274">
        <v>317200</v>
      </c>
      <c r="B1274">
        <v>3172004</v>
      </c>
      <c r="C1274" t="s">
        <v>3032</v>
      </c>
      <c r="D1274" t="s">
        <v>2181</v>
      </c>
      <c r="E1274" t="s">
        <v>2182</v>
      </c>
      <c r="F1274" t="s">
        <v>10</v>
      </c>
      <c r="G1274">
        <f>VLOOKUP(A1274,'Dados absolutos'!A:H,8,FALSE)</f>
        <v>39160</v>
      </c>
      <c r="H1274" s="1">
        <f>(G1274-MIN(G:G))/(MAX(G:G)-MIN(G:G))</f>
        <v>0.19243649801422927</v>
      </c>
      <c r="I1274">
        <f>VLOOKUP(A1274,'Dados absolutos'!A:I,9,FALSE)</f>
        <v>0.70899999999999996</v>
      </c>
      <c r="J1274" s="1">
        <f>VLOOKUP(A1274,'Dados absolutos'!A:L,12,FALSE)</f>
        <v>4411.0574466292137</v>
      </c>
      <c r="K1274" s="1">
        <f>(J1274-MIN(J:J))/(MAX(J:J)-MIN(J:J))</f>
        <v>0.32243144613853036</v>
      </c>
      <c r="L1274" s="1">
        <f>VLOOKUP(A1274,'Dados absolutos'!A:M,13,FALSE)</f>
        <v>0.45555555555555555</v>
      </c>
      <c r="M1274" s="1">
        <f>(L1274-MIN(L:L))/(MAX(L:L)-MIN(L:L))</f>
        <v>0.28610354223433249</v>
      </c>
      <c r="N1274" s="1">
        <f>VLOOKUP(B1274,'[1]ICI-DH'!$A:$H,8,FALSE)</f>
        <v>0.1</v>
      </c>
      <c r="O1274" s="17">
        <f>VLOOKUP(A1274,'Dados absolutos'!A:Q,17,FALSE)</f>
        <v>1.2002042900919306E-3</v>
      </c>
      <c r="P1274" s="1">
        <f>(O1274-MIN(O:O))/(MAX(O:O)-MIN(O:O))</f>
        <v>9.7323232323232325E-2</v>
      </c>
      <c r="Q1274" s="3">
        <f>H1274-I1274-K1274+M1274+N1274+P1274</f>
        <v>-0.35556817356673626</v>
      </c>
      <c r="R1274" s="4" t="s">
        <v>6655</v>
      </c>
    </row>
    <row r="1275" spans="1:18" x14ac:dyDescent="0.25">
      <c r="A1275">
        <v>351820</v>
      </c>
      <c r="B1275">
        <v>3518206</v>
      </c>
      <c r="C1275" t="s">
        <v>3402</v>
      </c>
      <c r="D1275" t="s">
        <v>3202</v>
      </c>
      <c r="E1275" t="s">
        <v>2182</v>
      </c>
      <c r="F1275" t="s">
        <v>10</v>
      </c>
      <c r="G1275">
        <f>VLOOKUP(A1275,'Dados absolutos'!A:H,8,FALSE)</f>
        <v>31043</v>
      </c>
      <c r="H1275" s="1">
        <f>(G1275-MIN(G:G))/(MAX(G:G)-MIN(G:G))</f>
        <v>0.15168175450752383</v>
      </c>
      <c r="I1275">
        <f>VLOOKUP(A1275,'Dados absolutos'!A:I,9,FALSE)</f>
        <v>0.76300000000000001</v>
      </c>
      <c r="J1275" s="1">
        <f>VLOOKUP(A1275,'Dados absolutos'!A:L,12,FALSE)</f>
        <v>5737.5933933576007</v>
      </c>
      <c r="K1275" s="1">
        <f>(J1275-MIN(J:J))/(MAX(J:J)-MIN(J:J))</f>
        <v>0.43035449523750313</v>
      </c>
      <c r="L1275" s="1">
        <f>VLOOKUP(A1275,'Dados absolutos'!A:M,13,FALSE)</f>
        <v>0.93333333333333335</v>
      </c>
      <c r="M1275" s="1">
        <f>(L1275-MIN(L:L))/(MAX(L:L)-MIN(L:L))</f>
        <v>0.52043596730245234</v>
      </c>
      <c r="N1275" s="1">
        <f>VLOOKUP(B1275,'[1]ICI-DH'!$A:$H,8,FALSE)</f>
        <v>0.1</v>
      </c>
      <c r="O1275" s="17">
        <f>VLOOKUP(A1275,'Dados absolutos'!A:Q,17,FALSE)</f>
        <v>8.0533453596624035E-4</v>
      </c>
      <c r="P1275" s="1">
        <f>(O1275-MIN(O:O))/(MAX(O:O)-MIN(O:O))</f>
        <v>6.5303682705351362E-2</v>
      </c>
      <c r="Q1275" s="3">
        <f>H1275-I1275-K1275+M1275+N1275+P1275</f>
        <v>-0.3559330907221756</v>
      </c>
      <c r="R1275" s="4" t="s">
        <v>6656</v>
      </c>
    </row>
    <row r="1276" spans="1:18" x14ac:dyDescent="0.25">
      <c r="A1276">
        <v>315390</v>
      </c>
      <c r="B1276">
        <v>3153905</v>
      </c>
      <c r="C1276" t="s">
        <v>2809</v>
      </c>
      <c r="D1276" t="s">
        <v>2181</v>
      </c>
      <c r="E1276" t="s">
        <v>2182</v>
      </c>
      <c r="F1276" t="s">
        <v>10</v>
      </c>
      <c r="G1276">
        <f>VLOOKUP(A1276,'Dados absolutos'!A:H,8,FALSE)</f>
        <v>16279</v>
      </c>
      <c r="H1276" s="1">
        <f>(G1276-MIN(G:G))/(MAX(G:G)-MIN(G:G))</f>
        <v>7.7553008279484054E-2</v>
      </c>
      <c r="I1276">
        <f>VLOOKUP(A1276,'Dados absolutos'!A:I,9,FALSE)</f>
        <v>0.73</v>
      </c>
      <c r="J1276" s="1">
        <f>VLOOKUP(A1276,'Dados absolutos'!A:L,12,FALSE)</f>
        <v>3898.1568198292275</v>
      </c>
      <c r="K1276" s="1">
        <f>(J1276-MIN(J:J))/(MAX(J:J)-MIN(J:J))</f>
        <v>0.28070336506726579</v>
      </c>
      <c r="L1276" s="1">
        <f>VLOOKUP(A1276,'Dados absolutos'!A:M,13,FALSE)</f>
        <v>0.72222222222222221</v>
      </c>
      <c r="M1276" s="1">
        <f>(L1276-MIN(L:L))/(MAX(L:L)-MIN(L:L))</f>
        <v>0.41689373297002724</v>
      </c>
      <c r="N1276" s="1">
        <f>VLOOKUP(B1276,'[1]ICI-DH'!$A:$H,8,FALSE)</f>
        <v>0.1</v>
      </c>
      <c r="O1276" s="17">
        <f>VLOOKUP(A1276,'Dados absolutos'!A:Q,17,FALSE)</f>
        <v>7.3714601634007008E-4</v>
      </c>
      <c r="P1276" s="1">
        <f>(O1276-MIN(O:O))/(MAX(O:O)-MIN(O:O))</f>
        <v>5.9774351413887018E-2</v>
      </c>
      <c r="Q1276" s="3">
        <f>H1276-I1276-K1276+M1276+N1276+P1276</f>
        <v>-0.35648227240386737</v>
      </c>
      <c r="R1276" s="4" t="s">
        <v>6657</v>
      </c>
    </row>
    <row r="1277" spans="1:18" x14ac:dyDescent="0.25">
      <c r="A1277">
        <v>110045</v>
      </c>
      <c r="B1277">
        <v>1100452</v>
      </c>
      <c r="C1277" t="s">
        <v>38</v>
      </c>
      <c r="D1277" t="s">
        <v>8</v>
      </c>
      <c r="E1277" t="s">
        <v>9</v>
      </c>
      <c r="F1277" t="s">
        <v>10</v>
      </c>
      <c r="G1277">
        <f>VLOOKUP(A1277,'Dados absolutos'!A:H,8,FALSE)</f>
        <v>27992</v>
      </c>
      <c r="H1277" s="1">
        <f>(G1277-MIN(G:G))/(MAX(G:G)-MIN(G:G))</f>
        <v>0.13636295169380469</v>
      </c>
      <c r="I1277">
        <f>VLOOKUP(A1277,'Dados absolutos'!A:I,9,FALSE)</f>
        <v>0.61599999999999999</v>
      </c>
      <c r="J1277" s="1">
        <f>VLOOKUP(A1277,'Dados absolutos'!A:L,12,FALSE)</f>
        <v>5293.4019391254651</v>
      </c>
      <c r="K1277" s="1">
        <f>(J1277-MIN(J:J))/(MAX(J:J)-MIN(J:J))</f>
        <v>0.39421638963797617</v>
      </c>
      <c r="L1277" s="1">
        <f>VLOOKUP(A1277,'Dados absolutos'!A:M,13,FALSE)</f>
        <v>0.6</v>
      </c>
      <c r="M1277" s="1">
        <f>(L1277-MIN(L:L))/(MAX(L:L)-MIN(L:L))</f>
        <v>0.35694822888283378</v>
      </c>
      <c r="N1277" s="1">
        <f>VLOOKUP(B1277,'[1]ICI-DH'!$A:$H,8,FALSE)</f>
        <v>0.16</v>
      </c>
      <c r="O1277" s="17">
        <f>VLOOKUP(A1277,'Dados absolutos'!A:Q,17,FALSE)</f>
        <v>0</v>
      </c>
      <c r="P1277" s="1">
        <f>(O1277-MIN(O:O))/(MAX(O:O)-MIN(O:O))</f>
        <v>0</v>
      </c>
      <c r="Q1277" s="3">
        <f>H1277-I1277-K1277+M1277+N1277+P1277</f>
        <v>-0.35690520906133771</v>
      </c>
      <c r="R1277" s="4" t="s">
        <v>6658</v>
      </c>
    </row>
    <row r="1278" spans="1:18" x14ac:dyDescent="0.25">
      <c r="A1278">
        <v>250160</v>
      </c>
      <c r="B1278">
        <v>2501609</v>
      </c>
      <c r="C1278" t="s">
        <v>1269</v>
      </c>
      <c r="D1278" t="s">
        <v>1247</v>
      </c>
      <c r="E1278" t="s">
        <v>466</v>
      </c>
      <c r="F1278" t="s">
        <v>10</v>
      </c>
      <c r="G1278">
        <f>VLOOKUP(A1278,'Dados absolutos'!A:H,8,FALSE)</f>
        <v>12904</v>
      </c>
      <c r="H1278" s="1">
        <f>(G1278-MIN(G:G))/(MAX(G:G)-MIN(G:G))</f>
        <v>6.0607429945723941E-2</v>
      </c>
      <c r="I1278">
        <f>VLOOKUP(A1278,'Dados absolutos'!A:I,9,FALSE)</f>
        <v>0.56200000000000006</v>
      </c>
      <c r="J1278" s="1">
        <f>VLOOKUP(A1278,'Dados absolutos'!A:L,12,FALSE)</f>
        <v>5322.7764173899568</v>
      </c>
      <c r="K1278" s="1">
        <f>(J1278-MIN(J:J))/(MAX(J:J)-MIN(J:J))</f>
        <v>0.39660621048513378</v>
      </c>
      <c r="L1278" s="1">
        <f>VLOOKUP(A1278,'Dados absolutos'!A:M,13,FALSE)</f>
        <v>0.56666666666666665</v>
      </c>
      <c r="M1278" s="1">
        <f>(L1278-MIN(L:L))/(MAX(L:L)-MIN(L:L))</f>
        <v>0.34059945504087197</v>
      </c>
      <c r="N1278" s="1">
        <f>VLOOKUP(B1278,'[1]ICI-DH'!$A:$H,8,FALSE)</f>
        <v>0.2</v>
      </c>
      <c r="O1278" s="17">
        <f>VLOOKUP(A1278,'Dados absolutos'!A:Q,17,FALSE)</f>
        <v>0</v>
      </c>
      <c r="P1278" s="1">
        <f>(O1278-MIN(O:O))/(MAX(O:O)-MIN(O:O))</f>
        <v>0</v>
      </c>
      <c r="Q1278" s="3">
        <f>H1278-I1278-K1278+M1278+N1278+P1278</f>
        <v>-0.35739932549853787</v>
      </c>
      <c r="R1278" s="4" t="s">
        <v>6659</v>
      </c>
    </row>
    <row r="1279" spans="1:18" x14ac:dyDescent="0.25">
      <c r="A1279">
        <v>430850</v>
      </c>
      <c r="B1279">
        <v>4308508</v>
      </c>
      <c r="C1279" t="s">
        <v>4622</v>
      </c>
      <c r="D1279" t="s">
        <v>4459</v>
      </c>
      <c r="E1279" t="s">
        <v>3828</v>
      </c>
      <c r="F1279" t="s">
        <v>10</v>
      </c>
      <c r="G1279">
        <f>VLOOKUP(A1279,'Dados absolutos'!A:H,8,FALSE)</f>
        <v>32627</v>
      </c>
      <c r="H1279" s="1">
        <f>(G1279-MIN(G:G))/(MAX(G:G)-MIN(G:G))</f>
        <v>0.15963487927216857</v>
      </c>
      <c r="I1279">
        <f>VLOOKUP(A1279,'Dados absolutos'!A:I,9,FALSE)</f>
        <v>0.76</v>
      </c>
      <c r="J1279" s="1">
        <f>VLOOKUP(A1279,'Dados absolutos'!A:L,12,FALSE)</f>
        <v>5468.5166337695773</v>
      </c>
      <c r="K1279" s="1">
        <f>(J1279-MIN(J:J))/(MAX(J:J)-MIN(J:J))</f>
        <v>0.4084632043094053</v>
      </c>
      <c r="L1279" s="1">
        <f>VLOOKUP(A1279,'Dados absolutos'!A:M,13,FALSE)</f>
        <v>0.65</v>
      </c>
      <c r="M1279" s="1">
        <f>(L1279-MIN(L:L))/(MAX(L:L)-MIN(L:L))</f>
        <v>0.38147138964577659</v>
      </c>
      <c r="N1279" s="1">
        <f>VLOOKUP(B1279,'[1]ICI-DH'!$A:$H,8,FALSE)</f>
        <v>0.26</v>
      </c>
      <c r="O1279" s="17">
        <f>VLOOKUP(A1279,'Dados absolutos'!A:Q,17,FALSE)</f>
        <v>1.2259784840776045E-4</v>
      </c>
      <c r="P1279" s="1">
        <f>(O1279-MIN(O:O))/(MAX(O:O)-MIN(O:O))</f>
        <v>9.9413233075537309E-3</v>
      </c>
      <c r="Q1279" s="3">
        <f>H1279-I1279-K1279+M1279+N1279+P1279</f>
        <v>-0.35741561208390638</v>
      </c>
      <c r="R1279" s="4" t="s">
        <v>6660</v>
      </c>
    </row>
    <row r="1280" spans="1:18" x14ac:dyDescent="0.25">
      <c r="A1280">
        <v>290130</v>
      </c>
      <c r="B1280">
        <v>2901304</v>
      </c>
      <c r="C1280" t="s">
        <v>1798</v>
      </c>
      <c r="D1280" t="s">
        <v>1784</v>
      </c>
      <c r="E1280" t="s">
        <v>466</v>
      </c>
      <c r="F1280" t="s">
        <v>10</v>
      </c>
      <c r="G1280">
        <f>VLOOKUP(A1280,'Dados absolutos'!A:H,8,FALSE)</f>
        <v>13080</v>
      </c>
      <c r="H1280" s="1">
        <f>(G1280-MIN(G:G))/(MAX(G:G)-MIN(G:G))</f>
        <v>6.149111047512891E-2</v>
      </c>
      <c r="I1280">
        <f>VLOOKUP(A1280,'Dados absolutos'!A:I,9,FALSE)</f>
        <v>0.55500000000000005</v>
      </c>
      <c r="J1280" s="1">
        <f>VLOOKUP(A1280,'Dados absolutos'!A:L,12,FALSE)</f>
        <v>5139.6813922018346</v>
      </c>
      <c r="K1280" s="1">
        <f>(J1280-MIN(J:J))/(MAX(J:J)-MIN(J:J))</f>
        <v>0.38171013967612966</v>
      </c>
      <c r="L1280" s="1">
        <f>VLOOKUP(A1280,'Dados absolutos'!A:M,13,FALSE)</f>
        <v>0.58888888888888891</v>
      </c>
      <c r="M1280" s="1">
        <f>(L1280-MIN(L:L))/(MAX(L:L)-MIN(L:L))</f>
        <v>0.35149863760217986</v>
      </c>
      <c r="N1280" s="1">
        <f>VLOOKUP(B1280,'[1]ICI-DH'!$A:$H,8,FALSE)</f>
        <v>0.16</v>
      </c>
      <c r="O1280" s="17">
        <f>VLOOKUP(A1280,'Dados absolutos'!A:Q,17,FALSE)</f>
        <v>7.64525993883792E-5</v>
      </c>
      <c r="P1280" s="1">
        <f>(O1280-MIN(O:O))/(MAX(O:O)-MIN(O:O))</f>
        <v>6.199456337071016E-3</v>
      </c>
      <c r="Q1280" s="3">
        <f>H1280-I1280-K1280+M1280+N1280+P1280</f>
        <v>-0.35752093526174983</v>
      </c>
      <c r="R1280" s="4" t="s">
        <v>6661</v>
      </c>
    </row>
    <row r="1281" spans="1:18" x14ac:dyDescent="0.25">
      <c r="A1281">
        <v>313230</v>
      </c>
      <c r="B1281">
        <v>3132305</v>
      </c>
      <c r="C1281" t="s">
        <v>2548</v>
      </c>
      <c r="D1281" t="s">
        <v>2181</v>
      </c>
      <c r="E1281" t="s">
        <v>2182</v>
      </c>
      <c r="F1281" t="s">
        <v>10</v>
      </c>
      <c r="G1281">
        <f>VLOOKUP(A1281,'Dados absolutos'!A:H,8,FALSE)</f>
        <v>10463</v>
      </c>
      <c r="H1281" s="1">
        <f>(G1281-MIN(G:G))/(MAX(G:G)-MIN(G:G))</f>
        <v>4.8351383512328851E-2</v>
      </c>
      <c r="I1281">
        <f>VLOOKUP(A1281,'Dados absolutos'!A:I,9,FALSE)</f>
        <v>0.55200000000000005</v>
      </c>
      <c r="J1281" s="1">
        <f>VLOOKUP(A1281,'Dados absolutos'!A:L,12,FALSE)</f>
        <v>5136.2424600974864</v>
      </c>
      <c r="K1281" s="1">
        <f>(J1281-MIN(J:J))/(MAX(J:J)-MIN(J:J))</f>
        <v>0.38143035831079164</v>
      </c>
      <c r="L1281" s="1">
        <f>VLOOKUP(A1281,'Dados absolutos'!A:M,13,FALSE)</f>
        <v>0.60555555555555551</v>
      </c>
      <c r="M1281" s="1">
        <f>(L1281-MIN(L:L))/(MAX(L:L)-MIN(L:L))</f>
        <v>0.35967302452316074</v>
      </c>
      <c r="N1281" s="1">
        <f>VLOOKUP(B1281,'[1]ICI-DH'!$A:$H,8,FALSE)</f>
        <v>0.16</v>
      </c>
      <c r="O1281" s="17">
        <f>VLOOKUP(A1281,'Dados absolutos'!A:Q,17,FALSE)</f>
        <v>9.5574882920768429E-5</v>
      </c>
      <c r="P1281" s="1">
        <f>(O1281-MIN(O:O))/(MAX(O:O)-MIN(O:O))</f>
        <v>7.7500610617307559E-3</v>
      </c>
      <c r="Q1281" s="3">
        <f>H1281-I1281-K1281+M1281+N1281+P1281</f>
        <v>-0.35765588921357133</v>
      </c>
      <c r="R1281" s="4" t="s">
        <v>6662</v>
      </c>
    </row>
    <row r="1282" spans="1:18" x14ac:dyDescent="0.25">
      <c r="A1282">
        <v>170220</v>
      </c>
      <c r="B1282">
        <v>1702208</v>
      </c>
      <c r="C1282" t="s">
        <v>340</v>
      </c>
      <c r="D1282" t="s">
        <v>327</v>
      </c>
      <c r="E1282" t="s">
        <v>9</v>
      </c>
      <c r="F1282" t="s">
        <v>10</v>
      </c>
      <c r="G1282">
        <f>VLOOKUP(A1282,'Dados absolutos'!A:H,8,FALSE)</f>
        <v>31918</v>
      </c>
      <c r="H1282" s="1">
        <f>(G1282-MIN(G:G))/(MAX(G:G)-MIN(G:G))</f>
        <v>0.15607505259405424</v>
      </c>
      <c r="I1282">
        <f>VLOOKUP(A1282,'Dados absolutos'!A:I,9,FALSE)</f>
        <v>0.63100000000000001</v>
      </c>
      <c r="J1282" s="1">
        <f>VLOOKUP(A1282,'Dados absolutos'!A:L,12,FALSE)</f>
        <v>3954.0411125383798</v>
      </c>
      <c r="K1282" s="1">
        <f>(J1282-MIN(J:J))/(MAX(J:J)-MIN(J:J))</f>
        <v>0.28524994616880767</v>
      </c>
      <c r="L1282" s="1">
        <f>VLOOKUP(A1282,'Dados absolutos'!A:M,13,FALSE)</f>
        <v>0.48888888888888882</v>
      </c>
      <c r="M1282" s="1">
        <f>(L1282-MIN(L:L))/(MAX(L:L)-MIN(L:L))</f>
        <v>0.30245231607629425</v>
      </c>
      <c r="N1282" s="1">
        <f>VLOOKUP(B1282,'[1]ICI-DH'!$A:$H,8,FALSE)</f>
        <v>0.1</v>
      </c>
      <c r="O1282" s="17">
        <f>VLOOKUP(A1282,'Dados absolutos'!A:Q,17,FALSE)</f>
        <v>0</v>
      </c>
      <c r="P1282" s="1">
        <f>(O1282-MIN(O:O))/(MAX(O:O)-MIN(O:O))</f>
        <v>0</v>
      </c>
      <c r="Q1282" s="3">
        <f>H1282-I1282-K1282+M1282+N1282+P1282</f>
        <v>-0.35772257749845915</v>
      </c>
      <c r="R1282" s="4" t="s">
        <v>6663</v>
      </c>
    </row>
    <row r="1283" spans="1:18" x14ac:dyDescent="0.25">
      <c r="A1283">
        <v>313950</v>
      </c>
      <c r="B1283">
        <v>3139508</v>
      </c>
      <c r="C1283" t="s">
        <v>2637</v>
      </c>
      <c r="D1283" t="s">
        <v>2181</v>
      </c>
      <c r="E1283" t="s">
        <v>2182</v>
      </c>
      <c r="F1283" t="s">
        <v>10</v>
      </c>
      <c r="G1283">
        <f>VLOOKUP(A1283,'Dados absolutos'!A:H,8,FALSE)</f>
        <v>20613</v>
      </c>
      <c r="H1283" s="1">
        <f>(G1283-MIN(G:G))/(MAX(G:G)-MIN(G:G))</f>
        <v>9.9313641316081475E-2</v>
      </c>
      <c r="I1283">
        <f>VLOOKUP(A1283,'Dados absolutos'!A:I,9,FALSE)</f>
        <v>0.69699999999999995</v>
      </c>
      <c r="J1283" s="1">
        <f>VLOOKUP(A1283,'Dados absolutos'!A:L,12,FALSE)</f>
        <v>5189.0450094600492</v>
      </c>
      <c r="K1283" s="1">
        <f>(J1283-MIN(J:J))/(MAX(J:J)-MIN(J:J))</f>
        <v>0.38572621787001521</v>
      </c>
      <c r="L1283" s="1">
        <f>VLOOKUP(A1283,'Dados absolutos'!A:M,13,FALSE)</f>
        <v>0.73333333333333339</v>
      </c>
      <c r="M1283" s="1">
        <f>(L1283-MIN(L:L))/(MAX(L:L)-MIN(L:L))</f>
        <v>0.42234332425068127</v>
      </c>
      <c r="N1283" s="1">
        <f>VLOOKUP(B1283,'[1]ICI-DH'!$A:$H,8,FALSE)</f>
        <v>0.16</v>
      </c>
      <c r="O1283" s="17">
        <f>VLOOKUP(A1283,'Dados absolutos'!A:Q,17,FALSE)</f>
        <v>5.3364381700868389E-4</v>
      </c>
      <c r="P1283" s="1">
        <f>(O1283-MIN(O:O))/(MAX(O:O)-MIN(O:O))</f>
        <v>4.3272584183659722E-2</v>
      </c>
      <c r="Q1283" s="3">
        <f>H1283-I1283-K1283+M1283+N1283+P1283</f>
        <v>-0.3577966681195926</v>
      </c>
      <c r="R1283" s="4" t="s">
        <v>6664</v>
      </c>
    </row>
    <row r="1284" spans="1:18" x14ac:dyDescent="0.25">
      <c r="A1284">
        <v>352570</v>
      </c>
      <c r="B1284">
        <v>3525706</v>
      </c>
      <c r="C1284" t="s">
        <v>3484</v>
      </c>
      <c r="D1284" t="s">
        <v>3202</v>
      </c>
      <c r="E1284" t="s">
        <v>2182</v>
      </c>
      <c r="F1284" t="s">
        <v>10</v>
      </c>
      <c r="G1284">
        <f>VLOOKUP(A1284,'Dados absolutos'!A:H,8,FALSE)</f>
        <v>36633</v>
      </c>
      <c r="H1284" s="1">
        <f>(G1284-MIN(G:G))/(MAX(G:G)-MIN(G:G))</f>
        <v>0.17974865314032948</v>
      </c>
      <c r="I1284">
        <f>VLOOKUP(A1284,'Dados absolutos'!A:I,9,FALSE)</f>
        <v>0.77700000000000002</v>
      </c>
      <c r="J1284" s="1">
        <f>VLOOKUP(A1284,'Dados absolutos'!A:L,12,FALSE)</f>
        <v>5131.214349084159</v>
      </c>
      <c r="K1284" s="1">
        <f>(J1284-MIN(J:J))/(MAX(J:J)-MIN(J:J))</f>
        <v>0.38102128604018737</v>
      </c>
      <c r="L1284" s="1">
        <f>VLOOKUP(A1284,'Dados absolutos'!A:M,13,FALSE)</f>
        <v>0.2944444444444444</v>
      </c>
      <c r="M1284" s="1">
        <f>(L1284-MIN(L:L))/(MAX(L:L)-MIN(L:L))</f>
        <v>0.20708446866485011</v>
      </c>
      <c r="N1284" s="1">
        <f>VLOOKUP(B1284,'[1]ICI-DH'!$A:$H,8,FALSE)</f>
        <v>0.3</v>
      </c>
      <c r="O1284" s="17">
        <f>VLOOKUP(A1284,'Dados absolutos'!A:Q,17,FALSE)</f>
        <v>1.3921873720416018E-3</v>
      </c>
      <c r="P1284" s="1">
        <f>(O1284-MIN(O:O))/(MAX(O:O)-MIN(O:O))</f>
        <v>0.11289092712399566</v>
      </c>
      <c r="Q1284" s="3">
        <f>H1284-I1284-K1284+M1284+N1284+P1284</f>
        <v>-0.35829723711101213</v>
      </c>
      <c r="R1284" s="4" t="s">
        <v>6665</v>
      </c>
    </row>
    <row r="1285" spans="1:18" x14ac:dyDescent="0.25">
      <c r="A1285">
        <v>521040</v>
      </c>
      <c r="B1285">
        <v>5210406</v>
      </c>
      <c r="C1285" t="s">
        <v>5246</v>
      </c>
      <c r="D1285" t="s">
        <v>5136</v>
      </c>
      <c r="E1285" t="s">
        <v>4932</v>
      </c>
      <c r="F1285" t="s">
        <v>10</v>
      </c>
      <c r="G1285">
        <f>VLOOKUP(A1285,'Dados absolutos'!A:H,8,FALSE)</f>
        <v>44734</v>
      </c>
      <c r="H1285" s="1">
        <f>(G1285-MIN(G:G))/(MAX(G:G)-MIN(G:G))</f>
        <v>0.22042306205345263</v>
      </c>
      <c r="I1285">
        <f>VLOOKUP(A1285,'Dados absolutos'!A:I,9,FALSE)</f>
        <v>0.71899999999999997</v>
      </c>
      <c r="J1285" s="1">
        <f>VLOOKUP(A1285,'Dados absolutos'!A:L,12,FALSE)</f>
        <v>5232.3630638887653</v>
      </c>
      <c r="K1285" s="1">
        <f>(J1285-MIN(J:J))/(MAX(J:J)-MIN(J:J))</f>
        <v>0.38925044691673816</v>
      </c>
      <c r="L1285" s="1">
        <f>VLOOKUP(A1285,'Dados absolutos'!A:M,13,FALSE)</f>
        <v>0.66666666666666663</v>
      </c>
      <c r="M1285" s="1">
        <f>(L1285-MIN(L:L))/(MAX(L:L)-MIN(L:L))</f>
        <v>0.38964577656675747</v>
      </c>
      <c r="N1285" s="1">
        <f>VLOOKUP(B1285,'[1]ICI-DH'!$A:$H,8,FALSE)</f>
        <v>0.1</v>
      </c>
      <c r="O1285" s="17">
        <f>VLOOKUP(A1285,'Dados absolutos'!A:Q,17,FALSE)</f>
        <v>4.9179594938972596E-4</v>
      </c>
      <c r="P1285" s="1">
        <f>(O1285-MIN(O:O))/(MAX(O:O)-MIN(O:O))</f>
        <v>3.9879187096069114E-2</v>
      </c>
      <c r="Q1285" s="3">
        <f>H1285-I1285-K1285+M1285+N1285+P1285</f>
        <v>-0.35830242120045891</v>
      </c>
      <c r="R1285" s="4" t="s">
        <v>6666</v>
      </c>
    </row>
    <row r="1286" spans="1:18" x14ac:dyDescent="0.25">
      <c r="A1286">
        <v>315140</v>
      </c>
      <c r="B1286">
        <v>3151404</v>
      </c>
      <c r="C1286" t="s">
        <v>2782</v>
      </c>
      <c r="D1286" t="s">
        <v>2181</v>
      </c>
      <c r="E1286" t="s">
        <v>2182</v>
      </c>
      <c r="F1286" t="s">
        <v>10</v>
      </c>
      <c r="G1286">
        <f>VLOOKUP(A1286,'Dados absolutos'!A:H,8,FALSE)</f>
        <v>26685</v>
      </c>
      <c r="H1286" s="1">
        <f>(G1286-MIN(G:G))/(MAX(G:G)-MIN(G:G))</f>
        <v>0.129800619580553</v>
      </c>
      <c r="I1286">
        <f>VLOOKUP(A1286,'Dados absolutos'!A:I,9,FALSE)</f>
        <v>0.72499999999999998</v>
      </c>
      <c r="J1286" s="1">
        <f>VLOOKUP(A1286,'Dados absolutos'!A:L,12,FALSE)</f>
        <v>3901.6743365186435</v>
      </c>
      <c r="K1286" s="1">
        <f>(J1286-MIN(J:J))/(MAX(J:J)-MIN(J:J))</f>
        <v>0.28098953984248737</v>
      </c>
      <c r="L1286" s="1">
        <f>VLOOKUP(A1286,'Dados absolutos'!A:M,13,FALSE)</f>
        <v>0.55000000000000004</v>
      </c>
      <c r="M1286" s="1">
        <f>(L1286-MIN(L:L))/(MAX(L:L)-MIN(L:L))</f>
        <v>0.33242506811989103</v>
      </c>
      <c r="N1286" s="1">
        <f>VLOOKUP(B1286,'[1]ICI-DH'!$A:$H,8,FALSE)</f>
        <v>0.1</v>
      </c>
      <c r="O1286" s="17">
        <f>VLOOKUP(A1286,'Dados absolutos'!A:Q,17,FALSE)</f>
        <v>1.0492786209480981E-3</v>
      </c>
      <c r="P1286" s="1">
        <f>(O1286-MIN(O:O))/(MAX(O:O)-MIN(O:O))</f>
        <v>8.508483750754689E-2</v>
      </c>
      <c r="Q1286" s="3">
        <f>H1286-I1286-K1286+M1286+N1286+P1286</f>
        <v>-0.35867901463449647</v>
      </c>
      <c r="R1286" s="4" t="s">
        <v>6667</v>
      </c>
    </row>
    <row r="1287" spans="1:18" x14ac:dyDescent="0.25">
      <c r="A1287">
        <v>355000</v>
      </c>
      <c r="B1287">
        <v>3550001</v>
      </c>
      <c r="C1287" t="s">
        <v>3747</v>
      </c>
      <c r="D1287" t="s">
        <v>3202</v>
      </c>
      <c r="E1287" t="s">
        <v>2182</v>
      </c>
      <c r="F1287" t="s">
        <v>10</v>
      </c>
      <c r="G1287">
        <f>VLOOKUP(A1287,'Dados absolutos'!A:H,8,FALSE)</f>
        <v>10337</v>
      </c>
      <c r="H1287" s="1">
        <f>(G1287-MIN(G:G))/(MAX(G:G)-MIN(G:G))</f>
        <v>4.7718748587868474E-2</v>
      </c>
      <c r="I1287">
        <f>VLOOKUP(A1287,'Dados absolutos'!A:I,9,FALSE)</f>
        <v>0.69699999999999995</v>
      </c>
      <c r="J1287" s="1">
        <f>VLOOKUP(A1287,'Dados absolutos'!A:L,12,FALSE)</f>
        <v>5969.7138221921259</v>
      </c>
      <c r="K1287" s="1">
        <f>(J1287-MIN(J:J))/(MAX(J:J)-MIN(J:J))</f>
        <v>0.44923912817923856</v>
      </c>
      <c r="L1287" s="1">
        <f>VLOOKUP(A1287,'Dados absolutos'!A:M,13,FALSE)</f>
        <v>1.0222222222222221</v>
      </c>
      <c r="M1287" s="1">
        <f>(L1287-MIN(L:L))/(MAX(L:L)-MIN(L:L))</f>
        <v>0.56403269754768393</v>
      </c>
      <c r="N1287" s="1">
        <f>VLOOKUP(B1287,'[1]ICI-DH'!$A:$H,8,FALSE)</f>
        <v>0.16</v>
      </c>
      <c r="O1287" s="17">
        <f>VLOOKUP(A1287,'Dados absolutos'!A:Q,17,FALSE)</f>
        <v>1.9347973299796846E-4</v>
      </c>
      <c r="P1287" s="1">
        <f>(O1287-MIN(O:O))/(MAX(O:O)-MIN(O:O))</f>
        <v>1.5689056571324154E-2</v>
      </c>
      <c r="Q1287" s="3">
        <f>H1287-I1287-K1287+M1287+N1287+P1287</f>
        <v>-0.35879862547236197</v>
      </c>
      <c r="R1287" s="4" t="s">
        <v>6668</v>
      </c>
    </row>
    <row r="1288" spans="1:18" x14ac:dyDescent="0.25">
      <c r="A1288">
        <v>290850</v>
      </c>
      <c r="B1288">
        <v>2908507</v>
      </c>
      <c r="C1288" t="s">
        <v>1886</v>
      </c>
      <c r="D1288" t="s">
        <v>1784</v>
      </c>
      <c r="E1288" t="s">
        <v>466</v>
      </c>
      <c r="F1288" t="s">
        <v>10</v>
      </c>
      <c r="G1288">
        <f>VLOOKUP(A1288,'Dados absolutos'!A:H,8,FALSE)</f>
        <v>35308</v>
      </c>
      <c r="H1288" s="1">
        <f>(G1288-MIN(G:G))/(MAX(G:G)-MIN(G:G))</f>
        <v>0.17309594460929772</v>
      </c>
      <c r="I1288">
        <f>VLOOKUP(A1288,'Dados absolutos'!A:I,9,FALSE)</f>
        <v>0.66300000000000003</v>
      </c>
      <c r="J1288" s="1">
        <f>VLOOKUP(A1288,'Dados absolutos'!A:L,12,FALSE)</f>
        <v>4391.3118109210372</v>
      </c>
      <c r="K1288" s="1">
        <f>(J1288-MIN(J:J))/(MAX(J:J)-MIN(J:J))</f>
        <v>0.32082499950036752</v>
      </c>
      <c r="L1288" s="1">
        <f>VLOOKUP(A1288,'Dados absolutos'!A:M,13,FALSE)</f>
        <v>0.46666666666666667</v>
      </c>
      <c r="M1288" s="1">
        <f>(L1288-MIN(L:L))/(MAX(L:L)-MIN(L:L))</f>
        <v>0.29155313351498641</v>
      </c>
      <c r="N1288" s="1">
        <f>VLOOKUP(B1288,'[1]ICI-DH'!$A:$H,8,FALSE)</f>
        <v>0.16</v>
      </c>
      <c r="O1288" s="17">
        <f>VLOOKUP(A1288,'Dados absolutos'!A:Q,17,FALSE)</f>
        <v>0</v>
      </c>
      <c r="P1288" s="1">
        <f>(O1288-MIN(O:O))/(MAX(O:O)-MIN(O:O))</f>
        <v>0</v>
      </c>
      <c r="Q1288" s="3">
        <f>H1288-I1288-K1288+M1288+N1288+P1288</f>
        <v>-0.35917592137608334</v>
      </c>
      <c r="R1288" s="4" t="s">
        <v>6669</v>
      </c>
    </row>
    <row r="1289" spans="1:18" x14ac:dyDescent="0.25">
      <c r="A1289">
        <v>230425</v>
      </c>
      <c r="B1289">
        <v>2304251</v>
      </c>
      <c r="C1289" t="s">
        <v>957</v>
      </c>
      <c r="D1289" t="s">
        <v>905</v>
      </c>
      <c r="E1289" t="s">
        <v>466</v>
      </c>
      <c r="F1289" t="s">
        <v>10</v>
      </c>
      <c r="G1289">
        <f>VLOOKUP(A1289,'Dados absolutos'!A:H,8,FALSE)</f>
        <v>29761</v>
      </c>
      <c r="H1289" s="1">
        <f>(G1289-MIN(G:G))/(MAX(G:G)-MIN(G:G))</f>
        <v>0.14524494519674444</v>
      </c>
      <c r="I1289">
        <f>VLOOKUP(A1289,'Dados absolutos'!A:I,9,FALSE)</f>
        <v>0.63200000000000001</v>
      </c>
      <c r="J1289" s="1">
        <f>VLOOKUP(A1289,'Dados absolutos'!A:L,12,FALSE)</f>
        <v>4932.9786986324389</v>
      </c>
      <c r="K1289" s="1">
        <f>(J1289-MIN(J:J))/(MAX(J:J)-MIN(J:J))</f>
        <v>0.3648934186502143</v>
      </c>
      <c r="L1289" s="1">
        <f>VLOOKUP(A1289,'Dados absolutos'!A:M,13,FALSE)</f>
        <v>0.66666666666666674</v>
      </c>
      <c r="M1289" s="1">
        <f>(L1289-MIN(L:L))/(MAX(L:L)-MIN(L:L))</f>
        <v>0.38964577656675753</v>
      </c>
      <c r="N1289" s="1">
        <f>VLOOKUP(B1289,'[1]ICI-DH'!$A:$H,8,FALSE)</f>
        <v>0.1</v>
      </c>
      <c r="O1289" s="17">
        <f>VLOOKUP(A1289,'Dados absolutos'!A:Q,17,FALSE)</f>
        <v>3.3601021471052718E-5</v>
      </c>
      <c r="P1289" s="1">
        <f>(O1289-MIN(O:O))/(MAX(O:O)-MIN(O:O))</f>
        <v>2.7246694966193636E-3</v>
      </c>
      <c r="Q1289" s="3">
        <f>H1289-I1289-K1289+M1289+N1289+P1289</f>
        <v>-0.3592780273900929</v>
      </c>
      <c r="R1289" s="4" t="s">
        <v>6670</v>
      </c>
    </row>
    <row r="1290" spans="1:18" x14ac:dyDescent="0.25">
      <c r="A1290">
        <v>290670</v>
      </c>
      <c r="B1290">
        <v>2906709</v>
      </c>
      <c r="C1290" t="s">
        <v>1863</v>
      </c>
      <c r="D1290" t="s">
        <v>1784</v>
      </c>
      <c r="E1290" t="s">
        <v>466</v>
      </c>
      <c r="F1290" t="s">
        <v>10</v>
      </c>
      <c r="G1290">
        <f>VLOOKUP(A1290,'Dados absolutos'!A:H,8,FALSE)</f>
        <v>25247</v>
      </c>
      <c r="H1290" s="1">
        <f>(G1290-MIN(G:G))/(MAX(G:G)-MIN(G:G))</f>
        <v>0.12258054798234648</v>
      </c>
      <c r="I1290">
        <f>VLOOKUP(A1290,'Dados absolutos'!A:I,9,FALSE)</f>
        <v>0.60099999999999998</v>
      </c>
      <c r="J1290" s="1">
        <f>VLOOKUP(A1290,'Dados absolutos'!A:L,12,FALSE)</f>
        <v>4066.5985051689308</v>
      </c>
      <c r="K1290" s="1">
        <f>(J1290-MIN(J:J))/(MAX(J:J)-MIN(J:J))</f>
        <v>0.29440728339836303</v>
      </c>
      <c r="L1290" s="1">
        <f>VLOOKUP(A1290,'Dados absolutos'!A:M,13,FALSE)</f>
        <v>0.3888888888888889</v>
      </c>
      <c r="M1290" s="1">
        <f>(L1290-MIN(L:L))/(MAX(L:L)-MIN(L:L))</f>
        <v>0.25340599455040874</v>
      </c>
      <c r="N1290" s="1">
        <f>VLOOKUP(B1290,'[1]ICI-DH'!$A:$H,8,FALSE)</f>
        <v>0.16</v>
      </c>
      <c r="O1290" s="17">
        <f>VLOOKUP(A1290,'Dados absolutos'!A:Q,17,FALSE)</f>
        <v>0</v>
      </c>
      <c r="P1290" s="1">
        <f>(O1290-MIN(O:O))/(MAX(O:O)-MIN(O:O))</f>
        <v>0</v>
      </c>
      <c r="Q1290" s="3">
        <f>H1290-I1290-K1290+M1290+N1290+P1290</f>
        <v>-0.35942074086560771</v>
      </c>
      <c r="R1290" s="4" t="s">
        <v>6671</v>
      </c>
    </row>
    <row r="1291" spans="1:18" x14ac:dyDescent="0.25">
      <c r="A1291">
        <v>261480</v>
      </c>
      <c r="B1291">
        <v>2614808</v>
      </c>
      <c r="C1291" t="s">
        <v>1602</v>
      </c>
      <c r="D1291" t="s">
        <v>1452</v>
      </c>
      <c r="E1291" t="s">
        <v>466</v>
      </c>
      <c r="F1291" t="s">
        <v>10</v>
      </c>
      <c r="G1291">
        <f>VLOOKUP(A1291,'Dados absolutos'!A:H,8,FALSE)</f>
        <v>23902</v>
      </c>
      <c r="H1291" s="1">
        <f>(G1291-MIN(G:G))/(MAX(G:G)-MIN(G:G))</f>
        <v>0.11582742120933689</v>
      </c>
      <c r="I1291">
        <f>VLOOKUP(A1291,'Dados absolutos'!A:I,9,FALSE)</f>
        <v>0.57299999999999995</v>
      </c>
      <c r="J1291" s="1">
        <f>VLOOKUP(A1291,'Dados absolutos'!A:L,12,FALSE)</f>
        <v>4099.5375596184422</v>
      </c>
      <c r="K1291" s="1">
        <f>(J1291-MIN(J:J))/(MAX(J:J)-MIN(J:J))</f>
        <v>0.29708710764239926</v>
      </c>
      <c r="L1291" s="1">
        <f>VLOOKUP(A1291,'Dados absolutos'!A:M,13,FALSE)</f>
        <v>0.25555555555555554</v>
      </c>
      <c r="M1291" s="1">
        <f>(L1291-MIN(L:L))/(MAX(L:L)-MIN(L:L))</f>
        <v>0.18801089918256131</v>
      </c>
      <c r="N1291" s="1">
        <f>VLOOKUP(B1291,'[1]ICI-DH'!$A:$H,8,FALSE)</f>
        <v>0.2</v>
      </c>
      <c r="O1291" s="17">
        <f>VLOOKUP(A1291,'Dados absolutos'!A:Q,17,FALSE)</f>
        <v>8.3675006275625474E-5</v>
      </c>
      <c r="P1291" s="1">
        <f>(O1291-MIN(O:O))/(MAX(O:O)-MIN(O:O))</f>
        <v>6.7851132866612743E-3</v>
      </c>
      <c r="Q1291" s="3">
        <f>H1291-I1291-K1291+M1291+N1291+P1291</f>
        <v>-0.35946367396383982</v>
      </c>
      <c r="R1291" s="4" t="s">
        <v>6672</v>
      </c>
    </row>
    <row r="1292" spans="1:18" x14ac:dyDescent="0.25">
      <c r="A1292">
        <v>130380</v>
      </c>
      <c r="B1292">
        <v>1303809</v>
      </c>
      <c r="C1292" t="s">
        <v>138</v>
      </c>
      <c r="D1292" t="s">
        <v>87</v>
      </c>
      <c r="E1292" t="s">
        <v>9</v>
      </c>
      <c r="F1292" t="s">
        <v>10</v>
      </c>
      <c r="G1292">
        <f>VLOOKUP(A1292,'Dados absolutos'!A:H,8,FALSE)</f>
        <v>51795</v>
      </c>
      <c r="H1292" s="1">
        <f>(G1292-MIN(G:G))/(MAX(G:G)-MIN(G:G))</f>
        <v>0.25587572238372824</v>
      </c>
      <c r="I1292">
        <f>VLOOKUP(A1292,'Dados absolutos'!A:I,9,FALSE)</f>
        <v>0.60899999999999999</v>
      </c>
      <c r="J1292" s="1">
        <f>VLOOKUP(A1292,'Dados absolutos'!A:L,12,FALSE)</f>
        <v>3755.0892964571872</v>
      </c>
      <c r="K1292" s="1">
        <f>(J1292-MIN(J:J))/(MAX(J:J)-MIN(J:J))</f>
        <v>0.26906381365712179</v>
      </c>
      <c r="L1292" s="1">
        <f>VLOOKUP(A1292,'Dados absolutos'!A:M,13,FALSE)</f>
        <v>0</v>
      </c>
      <c r="M1292" s="1">
        <f>(L1292-MIN(L:L))/(MAX(L:L)-MIN(L:L))</f>
        <v>6.2670299727520445E-2</v>
      </c>
      <c r="N1292" s="1">
        <f>VLOOKUP(B1292,'[1]ICI-DH'!$A:$H,8,FALSE)</f>
        <v>0.2</v>
      </c>
      <c r="O1292" s="17">
        <f>VLOOKUP(A1292,'Dados absolutos'!A:Q,17,FALSE)</f>
        <v>0</v>
      </c>
      <c r="P1292" s="1">
        <f>(O1292-MIN(O:O))/(MAX(O:O)-MIN(O:O))</f>
        <v>0</v>
      </c>
      <c r="Q1292" s="3">
        <f>H1292-I1292-K1292+M1292+N1292+P1292</f>
        <v>-0.35951779154587299</v>
      </c>
      <c r="R1292" s="4" t="s">
        <v>6673</v>
      </c>
    </row>
    <row r="1293" spans="1:18" x14ac:dyDescent="0.25">
      <c r="A1293">
        <v>411410</v>
      </c>
      <c r="B1293">
        <v>4114104</v>
      </c>
      <c r="C1293" t="s">
        <v>4007</v>
      </c>
      <c r="D1293" t="s">
        <v>3827</v>
      </c>
      <c r="E1293" t="s">
        <v>3828</v>
      </c>
      <c r="F1293" t="s">
        <v>10</v>
      </c>
      <c r="G1293">
        <f>VLOOKUP(A1293,'Dados absolutos'!A:H,8,FALSE)</f>
        <v>31457</v>
      </c>
      <c r="H1293" s="1">
        <f>(G1293-MIN(G:G))/(MAX(G:G)-MIN(G:G))</f>
        <v>0.15376041211646507</v>
      </c>
      <c r="I1293">
        <f>VLOOKUP(A1293,'Dados absolutos'!A:I,9,FALSE)</f>
        <v>0.71799999999999997</v>
      </c>
      <c r="J1293" s="1">
        <f>VLOOKUP(A1293,'Dados absolutos'!A:L,12,FALSE)</f>
        <v>4370.264545888037</v>
      </c>
      <c r="K1293" s="1">
        <f>(J1293-MIN(J:J))/(MAX(J:J)-MIN(J:J))</f>
        <v>0.31911265614234718</v>
      </c>
      <c r="L1293" s="1">
        <f>VLOOKUP(A1293,'Dados absolutos'!A:M,13,FALSE)</f>
        <v>0.56666666666666665</v>
      </c>
      <c r="M1293" s="1">
        <f>(L1293-MIN(L:L))/(MAX(L:L)-MIN(L:L))</f>
        <v>0.34059945504087197</v>
      </c>
      <c r="N1293" s="1">
        <f>VLOOKUP(B1293,'[1]ICI-DH'!$A:$H,8,FALSE)</f>
        <v>0.16</v>
      </c>
      <c r="O1293" s="17">
        <f>VLOOKUP(A1293,'Dados absolutos'!A:Q,17,FALSE)</f>
        <v>2.8610484152970722E-4</v>
      </c>
      <c r="P1293" s="1">
        <f>(O1293-MIN(O:O))/(MAX(O:O)-MIN(O:O))</f>
        <v>2.3199923705375592E-2</v>
      </c>
      <c r="Q1293" s="3">
        <f>H1293-I1293-K1293+M1293+N1293+P1293</f>
        <v>-0.35955286527963448</v>
      </c>
      <c r="R1293" s="4" t="s">
        <v>6674</v>
      </c>
    </row>
    <row r="1294" spans="1:18" x14ac:dyDescent="0.25">
      <c r="A1294">
        <v>330080</v>
      </c>
      <c r="B1294">
        <v>3300803</v>
      </c>
      <c r="C1294" t="s">
        <v>3124</v>
      </c>
      <c r="D1294" t="s">
        <v>3113</v>
      </c>
      <c r="E1294" t="s">
        <v>2182</v>
      </c>
      <c r="F1294" t="s">
        <v>10</v>
      </c>
      <c r="G1294">
        <f>VLOOKUP(A1294,'Dados absolutos'!A:H,8,FALSE)</f>
        <v>56943</v>
      </c>
      <c r="H1294" s="1">
        <f>(G1294-MIN(G:G))/(MAX(G:G)-MIN(G:G))</f>
        <v>0.28172337786882368</v>
      </c>
      <c r="I1294">
        <f>VLOOKUP(A1294,'Dados absolutos'!A:I,9,FALSE)</f>
        <v>0.7</v>
      </c>
      <c r="J1294" s="1">
        <f>VLOOKUP(A1294,'Dados absolutos'!A:L,12,FALSE)</f>
        <v>7616.1525522013235</v>
      </c>
      <c r="K1294" s="1">
        <f>(J1294-MIN(J:J))/(MAX(J:J)-MIN(J:J))</f>
        <v>0.5831885234711367</v>
      </c>
      <c r="L1294" s="1">
        <f>VLOOKUP(A1294,'Dados absolutos'!A:M,13,FALSE)</f>
        <v>0.8</v>
      </c>
      <c r="M1294" s="1">
        <f>(L1294-MIN(L:L))/(MAX(L:L)-MIN(L:L))</f>
        <v>0.45504087193460496</v>
      </c>
      <c r="N1294" s="1">
        <f>VLOOKUP(B1294,'[1]ICI-DH'!$A:$H,8,FALSE)</f>
        <v>0.1</v>
      </c>
      <c r="O1294" s="17">
        <f>VLOOKUP(A1294,'Dados absolutos'!A:Q,17,FALSE)</f>
        <v>1.071246685281773E-3</v>
      </c>
      <c r="P1294" s="1">
        <f>(O1294-MIN(O:O))/(MAX(O:O)-MIN(O:O))</f>
        <v>8.6866203435404216E-2</v>
      </c>
      <c r="Q1294" s="3">
        <f>H1294-I1294-K1294+M1294+N1294+P1294</f>
        <v>-0.35955807023230379</v>
      </c>
      <c r="R1294" s="4" t="s">
        <v>6675</v>
      </c>
    </row>
    <row r="1295" spans="1:18" x14ac:dyDescent="0.25">
      <c r="A1295">
        <v>210640</v>
      </c>
      <c r="B1295">
        <v>2106409</v>
      </c>
      <c r="C1295" t="s">
        <v>577</v>
      </c>
      <c r="D1295" t="s">
        <v>465</v>
      </c>
      <c r="E1295" t="s">
        <v>466</v>
      </c>
      <c r="F1295" t="s">
        <v>10</v>
      </c>
      <c r="G1295">
        <f>VLOOKUP(A1295,'Dados absolutos'!A:H,8,FALSE)</f>
        <v>17090</v>
      </c>
      <c r="H1295" s="1">
        <f>(G1295-MIN(G:G))/(MAX(G:G)-MIN(G:G))</f>
        <v>8.1624967991685365E-2</v>
      </c>
      <c r="I1295">
        <f>VLOOKUP(A1295,'Dados absolutos'!A:I,9,FALSE)</f>
        <v>0.56999999999999995</v>
      </c>
      <c r="J1295" s="1">
        <f>VLOOKUP(A1295,'Dados absolutos'!A:L,12,FALSE)</f>
        <v>5008.0578221181986</v>
      </c>
      <c r="K1295" s="1">
        <f>(J1295-MIN(J:J))/(MAX(J:J)-MIN(J:J))</f>
        <v>0.37100163452649354</v>
      </c>
      <c r="L1295" s="1">
        <f>VLOOKUP(A1295,'Dados absolutos'!A:M,13,FALSE)</f>
        <v>0.3611111111111111</v>
      </c>
      <c r="M1295" s="1">
        <f>(L1295-MIN(L:L))/(MAX(L:L)-MIN(L:L))</f>
        <v>0.23978201634877389</v>
      </c>
      <c r="N1295" s="1">
        <f>VLOOKUP(B1295,'[1]ICI-DH'!$A:$H,8,FALSE)</f>
        <v>0.26</v>
      </c>
      <c r="O1295" s="17">
        <f>VLOOKUP(A1295,'Dados absolutos'!A:Q,17,FALSE)</f>
        <v>0</v>
      </c>
      <c r="P1295" s="1">
        <f>(O1295-MIN(O:O))/(MAX(O:O)-MIN(O:O))</f>
        <v>0</v>
      </c>
      <c r="Q1295" s="3">
        <f>H1295-I1295-K1295+M1295+N1295+P1295</f>
        <v>-0.35959465018603431</v>
      </c>
      <c r="R1295" s="4" t="s">
        <v>6676</v>
      </c>
    </row>
    <row r="1296" spans="1:18" x14ac:dyDescent="0.25">
      <c r="A1296">
        <v>293150</v>
      </c>
      <c r="B1296">
        <v>2931509</v>
      </c>
      <c r="C1296" t="s">
        <v>2154</v>
      </c>
      <c r="D1296" t="s">
        <v>1784</v>
      </c>
      <c r="E1296" t="s">
        <v>466</v>
      </c>
      <c r="F1296" t="s">
        <v>10</v>
      </c>
      <c r="G1296">
        <f>VLOOKUP(A1296,'Dados absolutos'!A:H,8,FALSE)</f>
        <v>21176</v>
      </c>
      <c r="H1296" s="1">
        <f>(G1296-MIN(G:G))/(MAX(G:G)-MIN(G:G))</f>
        <v>0.10214041482775761</v>
      </c>
      <c r="I1296">
        <f>VLOOKUP(A1296,'Dados absolutos'!A:I,9,FALSE)</f>
        <v>0.56599999999999995</v>
      </c>
      <c r="J1296" s="1">
        <f>VLOOKUP(A1296,'Dados absolutos'!A:L,12,FALSE)</f>
        <v>4473.2681469588215</v>
      </c>
      <c r="K1296" s="1">
        <f>(J1296-MIN(J:J))/(MAX(J:J)-MIN(J:J))</f>
        <v>0.32749272509045946</v>
      </c>
      <c r="L1296" s="1">
        <f>VLOOKUP(A1296,'Dados absolutos'!A:M,13,FALSE)</f>
        <v>0.34444444444444444</v>
      </c>
      <c r="M1296" s="1">
        <f>(L1296-MIN(L:L))/(MAX(L:L)-MIN(L:L))</f>
        <v>0.23160762942779292</v>
      </c>
      <c r="N1296" s="1">
        <f>VLOOKUP(B1296,'[1]ICI-DH'!$A:$H,8,FALSE)</f>
        <v>0.2</v>
      </c>
      <c r="O1296" s="17">
        <f>VLOOKUP(A1296,'Dados absolutos'!A:Q,17,FALSE)</f>
        <v>0</v>
      </c>
      <c r="P1296" s="1">
        <f>(O1296-MIN(O:O))/(MAX(O:O)-MIN(O:O))</f>
        <v>0</v>
      </c>
      <c r="Q1296" s="3">
        <f>H1296-I1296-K1296+M1296+N1296+P1296</f>
        <v>-0.3597446808349089</v>
      </c>
      <c r="R1296" s="4" t="s">
        <v>6677</v>
      </c>
    </row>
    <row r="1297" spans="1:18" x14ac:dyDescent="0.25">
      <c r="A1297">
        <v>290990</v>
      </c>
      <c r="B1297">
        <v>2909901</v>
      </c>
      <c r="C1297" t="s">
        <v>1899</v>
      </c>
      <c r="D1297" t="s">
        <v>1784</v>
      </c>
      <c r="E1297" t="s">
        <v>466</v>
      </c>
      <c r="F1297" t="s">
        <v>10</v>
      </c>
      <c r="G1297">
        <f>VLOOKUP(A1297,'Dados absolutos'!A:H,8,FALSE)</f>
        <v>34180</v>
      </c>
      <c r="H1297" s="1">
        <f>(G1297-MIN(G:G))/(MAX(G:G)-MIN(G:G))</f>
        <v>0.16743235576174767</v>
      </c>
      <c r="I1297">
        <f>VLOOKUP(A1297,'Dados absolutos'!A:I,9,FALSE)</f>
        <v>0.58099999999999996</v>
      </c>
      <c r="J1297" s="1">
        <f>VLOOKUP(A1297,'Dados absolutos'!A:L,12,FALSE)</f>
        <v>4550.5207905207726</v>
      </c>
      <c r="K1297" s="1">
        <f>(J1297-MIN(J:J))/(MAX(J:J)-MIN(J:J))</f>
        <v>0.33377777214457366</v>
      </c>
      <c r="L1297" s="1">
        <f>VLOOKUP(A1297,'Dados absolutos'!A:M,13,FALSE)</f>
        <v>0.24444444444444446</v>
      </c>
      <c r="M1297" s="1">
        <f>(L1297-MIN(L:L))/(MAX(L:L)-MIN(L:L))</f>
        <v>0.18256130790190736</v>
      </c>
      <c r="N1297" s="1">
        <f>VLOOKUP(B1297,'[1]ICI-DH'!$A:$H,8,FALSE)</f>
        <v>0.2</v>
      </c>
      <c r="O1297" s="17">
        <f>VLOOKUP(A1297,'Dados absolutos'!A:Q,17,FALSE)</f>
        <v>5.8513750731421886E-5</v>
      </c>
      <c r="P1297" s="1">
        <f>(O1297-MIN(O:O))/(MAX(O:O)-MIN(O:O))</f>
        <v>4.7448150315324107E-3</v>
      </c>
      <c r="Q1297" s="3">
        <f>H1297-I1297-K1297+M1297+N1297+P1297</f>
        <v>-0.36003929344938612</v>
      </c>
      <c r="R1297" s="4" t="s">
        <v>6678</v>
      </c>
    </row>
    <row r="1298" spans="1:18" x14ac:dyDescent="0.25">
      <c r="A1298">
        <v>230650</v>
      </c>
      <c r="B1298">
        <v>2306504</v>
      </c>
      <c r="C1298" t="s">
        <v>991</v>
      </c>
      <c r="D1298" t="s">
        <v>905</v>
      </c>
      <c r="E1298" t="s">
        <v>466</v>
      </c>
      <c r="F1298" t="s">
        <v>10</v>
      </c>
      <c r="G1298">
        <f>VLOOKUP(A1298,'Dados absolutos'!A:H,8,FALSE)</f>
        <v>17841</v>
      </c>
      <c r="H1298" s="1">
        <f>(G1298-MIN(G:G))/(MAX(G:G)-MIN(G:G))</f>
        <v>8.5395672977953169E-2</v>
      </c>
      <c r="I1298">
        <f>VLOOKUP(A1298,'Dados absolutos'!A:I,9,FALSE)</f>
        <v>0.60399999999999998</v>
      </c>
      <c r="J1298" s="1">
        <f>VLOOKUP(A1298,'Dados absolutos'!A:L,12,FALSE)</f>
        <v>5011.1759038170503</v>
      </c>
      <c r="K1298" s="1">
        <f>(J1298-MIN(J:J))/(MAX(J:J)-MIN(J:J))</f>
        <v>0.37125531244989224</v>
      </c>
      <c r="L1298" s="1">
        <f>VLOOKUP(A1298,'Dados absolutos'!A:M,13,FALSE)</f>
        <v>0.6166666666666667</v>
      </c>
      <c r="M1298" s="1">
        <f>(L1298-MIN(L:L))/(MAX(L:L)-MIN(L:L))</f>
        <v>0.36512261580381472</v>
      </c>
      <c r="N1298" s="1">
        <f>VLOOKUP(B1298,'[1]ICI-DH'!$A:$H,8,FALSE)</f>
        <v>0.16</v>
      </c>
      <c r="O1298" s="17">
        <f>VLOOKUP(A1298,'Dados absolutos'!A:Q,17,FALSE)</f>
        <v>5.6050669805504172E-5</v>
      </c>
      <c r="P1298" s="1">
        <f>(O1298-MIN(O:O))/(MAX(O:O)-MIN(O:O))</f>
        <v>4.5450865360063273E-3</v>
      </c>
      <c r="Q1298" s="3">
        <f>H1298-I1298-K1298+M1298+N1298+P1298</f>
        <v>-0.360191937132118</v>
      </c>
      <c r="R1298" s="4" t="s">
        <v>6679</v>
      </c>
    </row>
    <row r="1299" spans="1:18" x14ac:dyDescent="0.25">
      <c r="A1299">
        <v>420280</v>
      </c>
      <c r="B1299">
        <v>4202800</v>
      </c>
      <c r="C1299" t="s">
        <v>4236</v>
      </c>
      <c r="D1299" t="s">
        <v>4197</v>
      </c>
      <c r="E1299" t="s">
        <v>3828</v>
      </c>
      <c r="F1299" t="s">
        <v>10</v>
      </c>
      <c r="G1299">
        <f>VLOOKUP(A1299,'Dados absolutos'!A:H,8,FALSE)</f>
        <v>33773</v>
      </c>
      <c r="H1299" s="1">
        <f>(G1299-MIN(G:G))/(MAX(G:G)-MIN(G:G))</f>
        <v>0.16538884453749869</v>
      </c>
      <c r="I1299">
        <f>VLOOKUP(A1299,'Dados absolutos'!A:I,9,FALSE)</f>
        <v>0.77800000000000002</v>
      </c>
      <c r="J1299" s="1">
        <f>VLOOKUP(A1299,'Dados absolutos'!A:L,12,FALSE)</f>
        <v>5650.1858407603713</v>
      </c>
      <c r="K1299" s="1">
        <f>(J1299-MIN(J:J))/(MAX(J:J)-MIN(J:J))</f>
        <v>0.42324327475845241</v>
      </c>
      <c r="L1299" s="1">
        <f>VLOOKUP(A1299,'Dados absolutos'!A:M,13,FALSE)</f>
        <v>0.92777777777777781</v>
      </c>
      <c r="M1299" s="1">
        <f>(L1299-MIN(L:L))/(MAX(L:L)-MIN(L:L))</f>
        <v>0.51771117166212544</v>
      </c>
      <c r="N1299" s="1">
        <f>VLOOKUP(B1299,'[1]ICI-DH'!$A:$H,8,FALSE)</f>
        <v>0.1</v>
      </c>
      <c r="O1299" s="17">
        <f>VLOOKUP(A1299,'Dados absolutos'!A:Q,17,FALSE)</f>
        <v>7.1062683208480146E-4</v>
      </c>
      <c r="P1299" s="1">
        <f>(O1299-MIN(O:O))/(MAX(O:O)-MIN(O:O))</f>
        <v>5.7623940228387571E-2</v>
      </c>
      <c r="Q1299" s="3">
        <f>H1299-I1299-K1299+M1299+N1299+P1299</f>
        <v>-0.36051931833044082</v>
      </c>
      <c r="R1299" s="4" t="s">
        <v>6680</v>
      </c>
    </row>
    <row r="1300" spans="1:18" x14ac:dyDescent="0.25">
      <c r="A1300">
        <v>410800</v>
      </c>
      <c r="B1300">
        <v>4108007</v>
      </c>
      <c r="C1300" t="s">
        <v>3933</v>
      </c>
      <c r="D1300" t="s">
        <v>3827</v>
      </c>
      <c r="E1300" t="s">
        <v>3828</v>
      </c>
      <c r="F1300" t="s">
        <v>10</v>
      </c>
      <c r="G1300">
        <f>VLOOKUP(A1300,'Dados absolutos'!A:H,8,FALSE)</f>
        <v>11446</v>
      </c>
      <c r="H1300" s="1">
        <f>(G1300-MIN(G:G))/(MAX(G:G)-MIN(G:G))</f>
        <v>5.3286940105539575E-2</v>
      </c>
      <c r="I1300">
        <f>VLOOKUP(A1300,'Dados absolutos'!A:I,9,FALSE)</f>
        <v>0.70099999999999996</v>
      </c>
      <c r="J1300" s="1">
        <f>VLOOKUP(A1300,'Dados absolutos'!A:L,12,FALSE)</f>
        <v>4946.9134439979034</v>
      </c>
      <c r="K1300" s="1">
        <f>(J1300-MIN(J:J))/(MAX(J:J)-MIN(J:J))</f>
        <v>0.36602710840205832</v>
      </c>
      <c r="L1300" s="1">
        <f>VLOOKUP(A1300,'Dados absolutos'!A:M,13,FALSE)</f>
        <v>1</v>
      </c>
      <c r="M1300" s="1">
        <f>(L1300-MIN(L:L))/(MAX(L:L)-MIN(L:L))</f>
        <v>0.55313351498637608</v>
      </c>
      <c r="N1300" s="1">
        <f>VLOOKUP(B1300,'[1]ICI-DH'!$A:$H,8,FALSE)</f>
        <v>0.1</v>
      </c>
      <c r="O1300" s="17">
        <f>VLOOKUP(A1300,'Dados absolutos'!A:Q,17,FALSE)</f>
        <v>0</v>
      </c>
      <c r="P1300" s="1">
        <f>(O1300-MIN(O:O))/(MAX(O:O)-MIN(O:O))</f>
        <v>0</v>
      </c>
      <c r="Q1300" s="3">
        <f>H1300-I1300-K1300+M1300+N1300+P1300</f>
        <v>-0.36060665331014274</v>
      </c>
      <c r="R1300" s="4" t="s">
        <v>6681</v>
      </c>
    </row>
    <row r="1301" spans="1:18" x14ac:dyDescent="0.25">
      <c r="A1301">
        <v>411010</v>
      </c>
      <c r="B1301">
        <v>4110102</v>
      </c>
      <c r="C1301" t="s">
        <v>3960</v>
      </c>
      <c r="D1301" t="s">
        <v>3827</v>
      </c>
      <c r="E1301" t="s">
        <v>3828</v>
      </c>
      <c r="F1301" t="s">
        <v>10</v>
      </c>
      <c r="G1301">
        <f>VLOOKUP(A1301,'Dados absolutos'!A:H,8,FALSE)</f>
        <v>29924</v>
      </c>
      <c r="H1301" s="1">
        <f>(G1301-MIN(G:G))/(MAX(G:G)-MIN(G:G))</f>
        <v>0.14606335386886382</v>
      </c>
      <c r="I1301">
        <f>VLOOKUP(A1301,'Dados absolutos'!A:I,9,FALSE)</f>
        <v>0.66</v>
      </c>
      <c r="J1301" s="1">
        <f>VLOOKUP(A1301,'Dados absolutos'!A:L,12,FALSE)</f>
        <v>5599.0428879828896</v>
      </c>
      <c r="K1301" s="1">
        <f>(J1301-MIN(J:J))/(MAX(J:J)-MIN(J:J))</f>
        <v>0.41908243507877146</v>
      </c>
      <c r="L1301" s="1">
        <f>VLOOKUP(A1301,'Dados absolutos'!A:M,13,FALSE)</f>
        <v>0.68333333333333335</v>
      </c>
      <c r="M1301" s="1">
        <f>(L1301-MIN(L:L))/(MAX(L:L)-MIN(L:L))</f>
        <v>0.39782016348773847</v>
      </c>
      <c r="N1301" s="1">
        <f>VLOOKUP(B1301,'[1]ICI-DH'!$A:$H,8,FALSE)</f>
        <v>0.16</v>
      </c>
      <c r="O1301" s="17">
        <f>VLOOKUP(A1301,'Dados absolutos'!A:Q,17,FALSE)</f>
        <v>1.67089961235129E-4</v>
      </c>
      <c r="P1301" s="1">
        <f>(O1301-MIN(O:O))/(MAX(O:O)-MIN(O:O))</f>
        <v>1.3549139301044127E-2</v>
      </c>
      <c r="Q1301" s="3">
        <f>H1301-I1301-K1301+M1301+N1301+P1301</f>
        <v>-0.36164977842112506</v>
      </c>
      <c r="R1301" s="4" t="s">
        <v>6682</v>
      </c>
    </row>
    <row r="1302" spans="1:18" x14ac:dyDescent="0.25">
      <c r="A1302">
        <v>240470</v>
      </c>
      <c r="B1302">
        <v>2404705</v>
      </c>
      <c r="C1302" t="s">
        <v>1136</v>
      </c>
      <c r="D1302" t="s">
        <v>1086</v>
      </c>
      <c r="E1302" t="s">
        <v>466</v>
      </c>
      <c r="F1302" t="s">
        <v>10</v>
      </c>
      <c r="G1302">
        <f>VLOOKUP(A1302,'Dados absolutos'!A:H,8,FALSE)</f>
        <v>14131</v>
      </c>
      <c r="H1302" s="1">
        <f>(G1302-MIN(G:G))/(MAX(G:G)-MIN(G:G))</f>
        <v>6.6768089091064284E-2</v>
      </c>
      <c r="I1302">
        <f>VLOOKUP(A1302,'Dados absolutos'!A:I,9,FALSE)</f>
        <v>0.60299999999999998</v>
      </c>
      <c r="J1302" s="1">
        <f>VLOOKUP(A1302,'Dados absolutos'!A:L,12,FALSE)</f>
        <v>4556.0013863137783</v>
      </c>
      <c r="K1302" s="1">
        <f>(J1302-MIN(J:J))/(MAX(J:J)-MIN(J:J))</f>
        <v>0.33422365724125647</v>
      </c>
      <c r="L1302" s="1">
        <f>VLOOKUP(A1302,'Dados absolutos'!A:M,13,FALSE)</f>
        <v>0.58333333333333337</v>
      </c>
      <c r="M1302" s="1">
        <f>(L1302-MIN(L:L))/(MAX(L:L)-MIN(L:L))</f>
        <v>0.3487738419618529</v>
      </c>
      <c r="N1302" s="1">
        <f>VLOOKUP(B1302,'[1]ICI-DH'!$A:$H,8,FALSE)</f>
        <v>0.16</v>
      </c>
      <c r="O1302" s="17">
        <f>VLOOKUP(A1302,'Dados absolutos'!A:Q,17,FALSE)</f>
        <v>0</v>
      </c>
      <c r="P1302" s="1">
        <f>(O1302-MIN(O:O))/(MAX(O:O)-MIN(O:O))</f>
        <v>0</v>
      </c>
      <c r="Q1302" s="3">
        <f>H1302-I1302-K1302+M1302+N1302+P1302</f>
        <v>-0.36168172618833927</v>
      </c>
      <c r="R1302" s="4" t="s">
        <v>6683</v>
      </c>
    </row>
    <row r="1303" spans="1:18" x14ac:dyDescent="0.25">
      <c r="A1303">
        <v>251580</v>
      </c>
      <c r="B1303">
        <v>2515807</v>
      </c>
      <c r="C1303" t="s">
        <v>1432</v>
      </c>
      <c r="D1303" t="s">
        <v>1247</v>
      </c>
      <c r="E1303" t="s">
        <v>466</v>
      </c>
      <c r="F1303" t="s">
        <v>10</v>
      </c>
      <c r="G1303">
        <f>VLOOKUP(A1303,'Dados absolutos'!A:H,8,FALSE)</f>
        <v>6828</v>
      </c>
      <c r="H1303" s="1">
        <f>(G1303-MIN(G:G))/(MAX(G:G)-MIN(G:G))</f>
        <v>3.0100368032856848E-2</v>
      </c>
      <c r="I1303">
        <f>VLOOKUP(A1303,'Dados absolutos'!A:I,9,FALSE)</f>
        <v>0.56999999999999995</v>
      </c>
      <c r="J1303" s="1">
        <f>VLOOKUP(A1303,'Dados absolutos'!A:L,12,FALSE)</f>
        <v>4545.0151259519625</v>
      </c>
      <c r="K1303" s="1">
        <f>(J1303-MIN(J:J))/(MAX(J:J)-MIN(J:J))</f>
        <v>0.3333298475262868</v>
      </c>
      <c r="L1303" s="1">
        <f>VLOOKUP(A1303,'Dados absolutos'!A:M,13,FALSE)</f>
        <v>0.5888888888888888</v>
      </c>
      <c r="M1303" s="1">
        <f>(L1303-MIN(L:L))/(MAX(L:L)-MIN(L:L))</f>
        <v>0.35149863760217981</v>
      </c>
      <c r="N1303" s="1">
        <f>VLOOKUP(B1303,'[1]ICI-DH'!$A:$H,8,FALSE)</f>
        <v>0.16</v>
      </c>
      <c r="O1303" s="17">
        <f>VLOOKUP(A1303,'Dados absolutos'!A:Q,17,FALSE)</f>
        <v>0</v>
      </c>
      <c r="P1303" s="1">
        <f>(O1303-MIN(O:O))/(MAX(O:O)-MIN(O:O))</f>
        <v>0</v>
      </c>
      <c r="Q1303" s="3">
        <f>H1303-I1303-K1303+M1303+N1303+P1303</f>
        <v>-0.36173084189125004</v>
      </c>
      <c r="R1303" s="4" t="s">
        <v>6684</v>
      </c>
    </row>
    <row r="1304" spans="1:18" x14ac:dyDescent="0.25">
      <c r="A1304">
        <v>430280</v>
      </c>
      <c r="B1304">
        <v>4302808</v>
      </c>
      <c r="C1304" t="s">
        <v>4513</v>
      </c>
      <c r="D1304" t="s">
        <v>4459</v>
      </c>
      <c r="E1304" t="s">
        <v>3828</v>
      </c>
      <c r="F1304" t="s">
        <v>10</v>
      </c>
      <c r="G1304">
        <f>VLOOKUP(A1304,'Dados absolutos'!A:H,8,FALSE)</f>
        <v>32515</v>
      </c>
      <c r="H1304" s="1">
        <f>(G1304-MIN(G:G))/(MAX(G:G)-MIN(G:G))</f>
        <v>0.15907253711709268</v>
      </c>
      <c r="I1304">
        <f>VLOOKUP(A1304,'Dados absolutos'!A:I,9,FALSE)</f>
        <v>0.70399999999999996</v>
      </c>
      <c r="J1304" s="1">
        <f>VLOOKUP(A1304,'Dados absolutos'!A:L,12,FALSE)</f>
        <v>5470.0368583730578</v>
      </c>
      <c r="K1304" s="1">
        <f>(J1304-MIN(J:J))/(MAX(J:J)-MIN(J:J))</f>
        <v>0.4085868852959082</v>
      </c>
      <c r="L1304" s="1">
        <f>VLOOKUP(A1304,'Dados absolutos'!A:M,13,FALSE)</f>
        <v>0.60000000000000009</v>
      </c>
      <c r="M1304" s="1">
        <f>(L1304-MIN(L:L))/(MAX(L:L)-MIN(L:L))</f>
        <v>0.35694822888283384</v>
      </c>
      <c r="N1304" s="1">
        <f>VLOOKUP(B1304,'[1]ICI-DH'!$A:$H,8,FALSE)</f>
        <v>0.16</v>
      </c>
      <c r="O1304" s="17">
        <f>VLOOKUP(A1304,'Dados absolutos'!A:Q,17,FALSE)</f>
        <v>9.2265108411502378E-4</v>
      </c>
      <c r="P1304" s="1">
        <f>(O1304-MIN(O:O))/(MAX(O:O)-MIN(O:O))</f>
        <v>7.4816751243016039E-2</v>
      </c>
      <c r="Q1304" s="3">
        <f>H1304-I1304-K1304+M1304+N1304+P1304</f>
        <v>-0.36174936805296565</v>
      </c>
      <c r="R1304" s="4" t="s">
        <v>6685</v>
      </c>
    </row>
    <row r="1305" spans="1:18" x14ac:dyDescent="0.25">
      <c r="A1305">
        <v>430040</v>
      </c>
      <c r="B1305">
        <v>4300406</v>
      </c>
      <c r="C1305" t="s">
        <v>4464</v>
      </c>
      <c r="D1305" t="s">
        <v>4459</v>
      </c>
      <c r="E1305" t="s">
        <v>3828</v>
      </c>
      <c r="F1305" t="s">
        <v>10</v>
      </c>
      <c r="G1305">
        <f>VLOOKUP(A1305,'Dados absolutos'!A:H,8,FALSE)</f>
        <v>72409</v>
      </c>
      <c r="H1305" s="1">
        <f>(G1305-MIN(G:G))/(MAX(G:G)-MIN(G:G))</f>
        <v>0.35937680439028552</v>
      </c>
      <c r="I1305">
        <f>VLOOKUP(A1305,'Dados absolutos'!A:I,9,FALSE)</f>
        <v>0.74</v>
      </c>
      <c r="J1305" s="1">
        <f>VLOOKUP(A1305,'Dados absolutos'!A:L,12,FALSE)</f>
        <v>5010.6652787636895</v>
      </c>
      <c r="K1305" s="1">
        <f>(J1305-MIN(J:J))/(MAX(J:J)-MIN(J:J))</f>
        <v>0.37121376950275919</v>
      </c>
      <c r="L1305" s="1">
        <f>VLOOKUP(A1305,'Dados absolutos'!A:M,13,FALSE)</f>
        <v>0.37222222222222223</v>
      </c>
      <c r="M1305" s="1">
        <f>(L1305-MIN(L:L))/(MAX(L:L)-MIN(L:L))</f>
        <v>0.24523160762942781</v>
      </c>
      <c r="N1305" s="1">
        <f>VLOOKUP(B1305,'[1]ICI-DH'!$A:$H,8,FALSE)</f>
        <v>0.1</v>
      </c>
      <c r="O1305" s="17">
        <f>VLOOKUP(A1305,'Dados absolutos'!A:Q,17,FALSE)</f>
        <v>5.5241751715946915E-4</v>
      </c>
      <c r="P1305" s="1">
        <f>(O1305-MIN(O:O))/(MAX(O:O)-MIN(O:O))</f>
        <v>4.4794922669220062E-2</v>
      </c>
      <c r="Q1305" s="3">
        <f>H1305-I1305-K1305+M1305+N1305+P1305</f>
        <v>-0.36181043481382574</v>
      </c>
      <c r="R1305" s="4" t="s">
        <v>6686</v>
      </c>
    </row>
    <row r="1306" spans="1:18" x14ac:dyDescent="0.25">
      <c r="A1306">
        <v>290190</v>
      </c>
      <c r="B1306">
        <v>2901908</v>
      </c>
      <c r="C1306" t="s">
        <v>1805</v>
      </c>
      <c r="D1306" t="s">
        <v>1784</v>
      </c>
      <c r="E1306" t="s">
        <v>466</v>
      </c>
      <c r="F1306" t="s">
        <v>10</v>
      </c>
      <c r="G1306">
        <f>VLOOKUP(A1306,'Dados absolutos'!A:H,8,FALSE)</f>
        <v>15922</v>
      </c>
      <c r="H1306" s="1">
        <f>(G1306-MIN(G:G))/(MAX(G:G)-MIN(G:G))</f>
        <v>7.5760542660179647E-2</v>
      </c>
      <c r="I1306">
        <f>VLOOKUP(A1306,'Dados absolutos'!A:I,9,FALSE)</f>
        <v>0.54800000000000004</v>
      </c>
      <c r="J1306" s="1">
        <f>VLOOKUP(A1306,'Dados absolutos'!A:L,12,FALSE)</f>
        <v>4977.6001833940463</v>
      </c>
      <c r="K1306" s="1">
        <f>(J1306-MIN(J:J))/(MAX(J:J)-MIN(J:J))</f>
        <v>0.36852369094149512</v>
      </c>
      <c r="L1306" s="1">
        <f>VLOOKUP(A1306,'Dados absolutos'!A:M,13,FALSE)</f>
        <v>0.64444444444444438</v>
      </c>
      <c r="M1306" s="1">
        <f>(L1306-MIN(L:L))/(MAX(L:L)-MIN(L:L))</f>
        <v>0.37874659400544958</v>
      </c>
      <c r="N1306" s="1">
        <f>VLOOKUP(B1306,'[1]ICI-DH'!$A:$H,8,FALSE)</f>
        <v>0.1</v>
      </c>
      <c r="O1306" s="17">
        <f>VLOOKUP(A1306,'Dados absolutos'!A:Q,17,FALSE)</f>
        <v>0</v>
      </c>
      <c r="P1306" s="1">
        <f>(O1306-MIN(O:O))/(MAX(O:O)-MIN(O:O))</f>
        <v>0</v>
      </c>
      <c r="Q1306" s="3">
        <f>H1306-I1306-K1306+M1306+N1306+P1306</f>
        <v>-0.36201655427586599</v>
      </c>
      <c r="R1306" s="4" t="s">
        <v>6687</v>
      </c>
    </row>
    <row r="1307" spans="1:18" x14ac:dyDescent="0.25">
      <c r="A1307">
        <v>291700</v>
      </c>
      <c r="B1307">
        <v>2917003</v>
      </c>
      <c r="C1307" t="s">
        <v>1979</v>
      </c>
      <c r="D1307" t="s">
        <v>1784</v>
      </c>
      <c r="E1307" t="s">
        <v>466</v>
      </c>
      <c r="F1307" t="s">
        <v>10</v>
      </c>
      <c r="G1307">
        <f>VLOOKUP(A1307,'Dados absolutos'!A:H,8,FALSE)</f>
        <v>33872</v>
      </c>
      <c r="H1307" s="1">
        <f>(G1307-MIN(G:G))/(MAX(G:G)-MIN(G:G))</f>
        <v>0.16588591483528897</v>
      </c>
      <c r="I1307">
        <f>VLOOKUP(A1307,'Dados absolutos'!A:I,9,FALSE)</f>
        <v>0.54400000000000004</v>
      </c>
      <c r="J1307" s="1">
        <f>VLOOKUP(A1307,'Dados absolutos'!A:L,12,FALSE)</f>
        <v>4745.2974610297588</v>
      </c>
      <c r="K1307" s="1">
        <f>(J1307-MIN(J:J))/(MAX(J:J)-MIN(J:J))</f>
        <v>0.34962422713625274</v>
      </c>
      <c r="L1307" s="1">
        <f>VLOOKUP(A1307,'Dados absolutos'!A:M,13,FALSE)</f>
        <v>0.3888888888888889</v>
      </c>
      <c r="M1307" s="1">
        <f>(L1307-MIN(L:L))/(MAX(L:L)-MIN(L:L))</f>
        <v>0.25340599455040874</v>
      </c>
      <c r="N1307" s="1">
        <f>VLOOKUP(B1307,'[1]ICI-DH'!$A:$H,8,FALSE)</f>
        <v>0.1</v>
      </c>
      <c r="O1307" s="17">
        <f>VLOOKUP(A1307,'Dados absolutos'!A:Q,17,FALSE)</f>
        <v>1.4761454888993859E-4</v>
      </c>
      <c r="P1307" s="1">
        <f>(O1307-MIN(O:O))/(MAX(O:O)-MIN(O:O))</f>
        <v>1.1969899753319687E-2</v>
      </c>
      <c r="Q1307" s="3">
        <f>H1307-I1307-K1307+M1307+N1307+P1307</f>
        <v>-0.36236241799723529</v>
      </c>
      <c r="R1307" s="4" t="s">
        <v>6688</v>
      </c>
    </row>
    <row r="1308" spans="1:18" x14ac:dyDescent="0.25">
      <c r="A1308">
        <v>211400</v>
      </c>
      <c r="B1308">
        <v>2114007</v>
      </c>
      <c r="C1308" t="s">
        <v>680</v>
      </c>
      <c r="D1308" t="s">
        <v>465</v>
      </c>
      <c r="E1308" t="s">
        <v>466</v>
      </c>
      <c r="F1308" t="s">
        <v>10</v>
      </c>
      <c r="G1308">
        <f>VLOOKUP(A1308,'Dados absolutos'!A:H,8,FALSE)</f>
        <v>40801</v>
      </c>
      <c r="H1308" s="1">
        <f>(G1308-MIN(G:G))/(MAX(G:G)-MIN(G:G))</f>
        <v>0.20067581476851085</v>
      </c>
      <c r="I1308">
        <f>VLOOKUP(A1308,'Dados absolutos'!A:I,9,FALSE)</f>
        <v>0.59499999999999997</v>
      </c>
      <c r="J1308" s="1">
        <f>VLOOKUP(A1308,'Dados absolutos'!A:L,12,FALSE)</f>
        <v>6506.5626722384259</v>
      </c>
      <c r="K1308" s="1">
        <f>(J1308-MIN(J:J))/(MAX(J:J)-MIN(J:J))</f>
        <v>0.4929155660060206</v>
      </c>
      <c r="L1308" s="1">
        <f>VLOOKUP(A1308,'Dados absolutos'!A:M,13,FALSE)</f>
        <v>0.4</v>
      </c>
      <c r="M1308" s="1">
        <f>(L1308-MIN(L:L))/(MAX(L:L)-MIN(L:L))</f>
        <v>0.25885558583106272</v>
      </c>
      <c r="N1308" s="1">
        <f>VLOOKUP(B1308,'[1]ICI-DH'!$A:$H,8,FALSE)</f>
        <v>0.26</v>
      </c>
      <c r="O1308" s="17">
        <f>VLOOKUP(A1308,'Dados absolutos'!A:Q,17,FALSE)</f>
        <v>7.3527609617411336E-5</v>
      </c>
      <c r="P1308" s="1">
        <f>(O1308-MIN(O:O))/(MAX(O:O)-MIN(O:O))</f>
        <v>5.9622721665318658E-3</v>
      </c>
      <c r="Q1308" s="3">
        <f>H1308-I1308-K1308+M1308+N1308+P1308</f>
        <v>-0.36242189323991514</v>
      </c>
      <c r="R1308" s="4" t="s">
        <v>6689</v>
      </c>
    </row>
    <row r="1309" spans="1:18" x14ac:dyDescent="0.25">
      <c r="A1309">
        <v>291440</v>
      </c>
      <c r="B1309">
        <v>2914406</v>
      </c>
      <c r="C1309" t="s">
        <v>1951</v>
      </c>
      <c r="D1309" t="s">
        <v>1784</v>
      </c>
      <c r="E1309" t="s">
        <v>466</v>
      </c>
      <c r="F1309" t="s">
        <v>10</v>
      </c>
      <c r="G1309">
        <f>VLOOKUP(A1309,'Dados absolutos'!A:H,8,FALSE)</f>
        <v>23879</v>
      </c>
      <c r="H1309" s="1">
        <f>(G1309-MIN(G:G))/(MAX(G:G)-MIN(G:G))</f>
        <v>0.11571194023106238</v>
      </c>
      <c r="I1309">
        <f>VLOOKUP(A1309,'Dados absolutos'!A:I,9,FALSE)</f>
        <v>0.59899999999999998</v>
      </c>
      <c r="J1309" s="1">
        <f>VLOOKUP(A1309,'Dados absolutos'!A:L,12,FALSE)</f>
        <v>4628.9324469198882</v>
      </c>
      <c r="K1309" s="1">
        <f>(J1309-MIN(J:J))/(MAX(J:J)-MIN(J:J))</f>
        <v>0.34015711306206958</v>
      </c>
      <c r="L1309" s="1">
        <f>VLOOKUP(A1309,'Dados absolutos'!A:M,13,FALSE)</f>
        <v>0.59444444444444444</v>
      </c>
      <c r="M1309" s="1">
        <f>(L1309-MIN(L:L))/(MAX(L:L)-MIN(L:L))</f>
        <v>0.35422343324250682</v>
      </c>
      <c r="N1309" s="1">
        <f>VLOOKUP(B1309,'[1]ICI-DH'!$A:$H,8,FALSE)</f>
        <v>0.1</v>
      </c>
      <c r="O1309" s="17">
        <f>VLOOKUP(A1309,'Dados absolutos'!A:Q,17,FALSE)</f>
        <v>8.3755601155827294E-5</v>
      </c>
      <c r="P1309" s="1">
        <f>(O1309-MIN(O:O))/(MAX(O:O)-MIN(O:O))</f>
        <v>6.791648635946973E-3</v>
      </c>
      <c r="Q1309" s="3">
        <f>H1309-I1309-K1309+M1309+N1309+P1309</f>
        <v>-0.36243009095255352</v>
      </c>
      <c r="R1309" s="4" t="s">
        <v>6690</v>
      </c>
    </row>
    <row r="1310" spans="1:18" x14ac:dyDescent="0.25">
      <c r="A1310">
        <v>500570</v>
      </c>
      <c r="B1310">
        <v>5005707</v>
      </c>
      <c r="C1310" t="s">
        <v>4976</v>
      </c>
      <c r="D1310" t="s">
        <v>4931</v>
      </c>
      <c r="E1310" t="s">
        <v>4932</v>
      </c>
      <c r="F1310" t="s">
        <v>10</v>
      </c>
      <c r="G1310">
        <f>VLOOKUP(A1310,'Dados absolutos'!A:H,8,FALSE)</f>
        <v>50457</v>
      </c>
      <c r="H1310" s="1">
        <f>(G1310-MIN(G:G))/(MAX(G:G)-MIN(G:G))</f>
        <v>0.24915774199541088</v>
      </c>
      <c r="I1310">
        <f>VLOOKUP(A1310,'Dados absolutos'!A:I,9,FALSE)</f>
        <v>0.7</v>
      </c>
      <c r="J1310" s="1">
        <f>VLOOKUP(A1310,'Dados absolutos'!A:L,12,FALSE)</f>
        <v>6769.7894325861616</v>
      </c>
      <c r="K1310" s="1">
        <f>(J1310-MIN(J:J))/(MAX(J:J)-MIN(J:J))</f>
        <v>0.51433091826333033</v>
      </c>
      <c r="L1310" s="1">
        <f>VLOOKUP(A1310,'Dados absolutos'!A:M,13,FALSE)</f>
        <v>0.57777777777777783</v>
      </c>
      <c r="M1310" s="1">
        <f>(L1310-MIN(L:L))/(MAX(L:L)-MIN(L:L))</f>
        <v>0.34604904632152594</v>
      </c>
      <c r="N1310" s="1">
        <f>VLOOKUP(B1310,'[1]ICI-DH'!$A:$H,8,FALSE)</f>
        <v>0.16</v>
      </c>
      <c r="O1310" s="17">
        <f>VLOOKUP(A1310,'Dados absolutos'!A:Q,17,FALSE)</f>
        <v>1.1891313395564541E-3</v>
      </c>
      <c r="P1310" s="1">
        <f>(O1310-MIN(O:O))/(MAX(O:O)-MIN(O:O))</f>
        <v>9.6425339067588905E-2</v>
      </c>
      <c r="Q1310" s="3">
        <f>H1310-I1310-K1310+M1310+N1310+P1310</f>
        <v>-0.36269879087880452</v>
      </c>
      <c r="R1310" s="4" t="s">
        <v>6691</v>
      </c>
    </row>
    <row r="1311" spans="1:18" x14ac:dyDescent="0.25">
      <c r="A1311">
        <v>291490</v>
      </c>
      <c r="B1311">
        <v>2914901</v>
      </c>
      <c r="C1311" t="s">
        <v>1957</v>
      </c>
      <c r="D1311" t="s">
        <v>1784</v>
      </c>
      <c r="E1311" t="s">
        <v>466</v>
      </c>
      <c r="F1311" t="s">
        <v>10</v>
      </c>
      <c r="G1311">
        <f>VLOOKUP(A1311,'Dados absolutos'!A:H,8,FALSE)</f>
        <v>27704</v>
      </c>
      <c r="H1311" s="1">
        <f>(G1311-MIN(G:G))/(MAX(G:G)-MIN(G:G))</f>
        <v>0.13491692900932384</v>
      </c>
      <c r="I1311">
        <f>VLOOKUP(A1311,'Dados absolutos'!A:I,9,FALSE)</f>
        <v>0.58299999999999996</v>
      </c>
      <c r="J1311" s="1">
        <f>VLOOKUP(A1311,'Dados absolutos'!A:L,12,FALSE)</f>
        <v>4919.5464117094998</v>
      </c>
      <c r="K1311" s="1">
        <f>(J1311-MIN(J:J))/(MAX(J:J)-MIN(J:J))</f>
        <v>0.36380060743415105</v>
      </c>
      <c r="L1311" s="1">
        <f>VLOOKUP(A1311,'Dados absolutos'!A:M,13,FALSE)</f>
        <v>0.57777777777777783</v>
      </c>
      <c r="M1311" s="1">
        <f>(L1311-MIN(L:L))/(MAX(L:L)-MIN(L:L))</f>
        <v>0.34604904632152594</v>
      </c>
      <c r="N1311" s="1">
        <f>VLOOKUP(B1311,'[1]ICI-DH'!$A:$H,8,FALSE)</f>
        <v>0.1</v>
      </c>
      <c r="O1311" s="17">
        <f>VLOOKUP(A1311,'Dados absolutos'!A:Q,17,FALSE)</f>
        <v>3.6095870632399656E-5</v>
      </c>
      <c r="P1311" s="1">
        <f>(O1311-MIN(O:O))/(MAX(O:O)-MIN(O:O))</f>
        <v>2.9269740430583635E-3</v>
      </c>
      <c r="Q1311" s="3">
        <f>H1311-I1311-K1311+M1311+N1311+P1311</f>
        <v>-0.36290765806024278</v>
      </c>
      <c r="R1311" s="4" t="s">
        <v>6692</v>
      </c>
    </row>
    <row r="1312" spans="1:18" x14ac:dyDescent="0.25">
      <c r="A1312">
        <v>150345</v>
      </c>
      <c r="B1312">
        <v>1503457</v>
      </c>
      <c r="C1312" t="s">
        <v>221</v>
      </c>
      <c r="D1312" t="s">
        <v>166</v>
      </c>
      <c r="E1312" t="s">
        <v>9</v>
      </c>
      <c r="F1312" t="s">
        <v>10</v>
      </c>
      <c r="G1312">
        <f>VLOOKUP(A1312,'Dados absolutos'!A:H,8,FALSE)</f>
        <v>30329</v>
      </c>
      <c r="H1312" s="1">
        <f>(G1312-MIN(G:G))/(MAX(G:G)-MIN(G:G))</f>
        <v>0.14809682326891502</v>
      </c>
      <c r="I1312">
        <f>VLOOKUP(A1312,'Dados absolutos'!A:I,9,FALSE)</f>
        <v>0.48899999999999999</v>
      </c>
      <c r="J1312" s="1">
        <f>VLOOKUP(A1312,'Dados absolutos'!A:L,12,FALSE)</f>
        <v>6993.308270302351</v>
      </c>
      <c r="K1312" s="1">
        <f>(J1312-MIN(J:J))/(MAX(J:J)-MIN(J:J))</f>
        <v>0.53251575114093408</v>
      </c>
      <c r="L1312" s="1">
        <f>VLOOKUP(A1312,'Dados absolutos'!A:M,13,FALSE)</f>
        <v>0.3444444444444445</v>
      </c>
      <c r="M1312" s="1">
        <f>(L1312-MIN(L:L))/(MAX(L:L)-MIN(L:L))</f>
        <v>0.23160762942779298</v>
      </c>
      <c r="N1312" s="1">
        <f>VLOOKUP(B1312,'[1]ICI-DH'!$A:$H,8,FALSE)</f>
        <v>0.26</v>
      </c>
      <c r="O1312" s="17">
        <f>VLOOKUP(A1312,'Dados absolutos'!A:Q,17,FALSE)</f>
        <v>2.3080220251244684E-4</v>
      </c>
      <c r="P1312" s="1">
        <f>(O1312-MIN(O:O))/(MAX(O:O)-MIN(O:O))</f>
        <v>1.8715494154842634E-2</v>
      </c>
      <c r="Q1312" s="3">
        <f>H1312-I1312-K1312+M1312+N1312+P1312</f>
        <v>-0.36309580428938337</v>
      </c>
      <c r="R1312" s="4" t="s">
        <v>6693</v>
      </c>
    </row>
    <row r="1313" spans="1:18" x14ac:dyDescent="0.25">
      <c r="A1313">
        <v>251550</v>
      </c>
      <c r="B1313">
        <v>2515500</v>
      </c>
      <c r="C1313" t="s">
        <v>1429</v>
      </c>
      <c r="D1313" t="s">
        <v>1247</v>
      </c>
      <c r="E1313" t="s">
        <v>466</v>
      </c>
      <c r="F1313" t="s">
        <v>10</v>
      </c>
      <c r="G1313">
        <f>VLOOKUP(A1313,'Dados absolutos'!A:H,8,FALSE)</f>
        <v>13614</v>
      </c>
      <c r="H1313" s="1">
        <f>(G1313-MIN(G:G))/(MAX(G:G)-MIN(G:G))</f>
        <v>6.4172277535937183E-2</v>
      </c>
      <c r="I1313">
        <f>VLOOKUP(A1313,'Dados absolutos'!A:I,9,FALSE)</f>
        <v>0.628</v>
      </c>
      <c r="J1313" s="1">
        <f>VLOOKUP(A1313,'Dados absolutos'!A:L,12,FALSE)</f>
        <v>4337.8840392243283</v>
      </c>
      <c r="K1313" s="1">
        <f>(J1313-MIN(J:J))/(MAX(J:J)-MIN(J:J))</f>
        <v>0.31647827369750225</v>
      </c>
      <c r="L1313" s="1">
        <f>VLOOKUP(A1313,'Dados absolutos'!A:M,13,FALSE)</f>
        <v>0.72222222222222221</v>
      </c>
      <c r="M1313" s="1">
        <f>(L1313-MIN(L:L))/(MAX(L:L)-MIN(L:L))</f>
        <v>0.41689373297002724</v>
      </c>
      <c r="N1313" s="1">
        <f>VLOOKUP(B1313,'[1]ICI-DH'!$A:$H,8,FALSE)</f>
        <v>0.1</v>
      </c>
      <c r="O1313" s="17">
        <f>VLOOKUP(A1313,'Dados absolutos'!A:Q,17,FALSE)</f>
        <v>0</v>
      </c>
      <c r="P1313" s="1">
        <f>(O1313-MIN(O:O))/(MAX(O:O)-MIN(O:O))</f>
        <v>0</v>
      </c>
      <c r="Q1313" s="3">
        <f>H1313-I1313-K1313+M1313+N1313+P1313</f>
        <v>-0.36341226319153785</v>
      </c>
      <c r="R1313" s="4" t="s">
        <v>6694</v>
      </c>
    </row>
    <row r="1314" spans="1:18" x14ac:dyDescent="0.25">
      <c r="A1314">
        <v>292360</v>
      </c>
      <c r="B1314">
        <v>2923605</v>
      </c>
      <c r="C1314" t="s">
        <v>2065</v>
      </c>
      <c r="D1314" t="s">
        <v>1784</v>
      </c>
      <c r="E1314" t="s">
        <v>466</v>
      </c>
      <c r="F1314" t="s">
        <v>10</v>
      </c>
      <c r="G1314">
        <f>VLOOKUP(A1314,'Dados absolutos'!A:H,8,FALSE)</f>
        <v>20351</v>
      </c>
      <c r="H1314" s="1">
        <f>(G1314-MIN(G:G))/(MAX(G:G)-MIN(G:G))</f>
        <v>9.7998162346171799E-2</v>
      </c>
      <c r="I1314">
        <f>VLOOKUP(A1314,'Dados absolutos'!A:I,9,FALSE)</f>
        <v>0.61499999999999999</v>
      </c>
      <c r="J1314" s="1">
        <f>VLOOKUP(A1314,'Dados absolutos'!A:L,12,FALSE)</f>
        <v>4376.4348140140537</v>
      </c>
      <c r="K1314" s="1">
        <f>(J1314-MIN(J:J))/(MAX(J:J)-MIN(J:J))</f>
        <v>0.31961465094434277</v>
      </c>
      <c r="L1314" s="1">
        <f>VLOOKUP(A1314,'Dados absolutos'!A:M,13,FALSE)</f>
        <v>0.6</v>
      </c>
      <c r="M1314" s="1">
        <f>(L1314-MIN(L:L))/(MAX(L:L)-MIN(L:L))</f>
        <v>0.35694822888283378</v>
      </c>
      <c r="N1314" s="1">
        <f>VLOOKUP(B1314,'[1]ICI-DH'!$A:$H,8,FALSE)</f>
        <v>0.1</v>
      </c>
      <c r="O1314" s="17">
        <f>VLOOKUP(A1314,'Dados absolutos'!A:Q,17,FALSE)</f>
        <v>1.9655053805709793E-4</v>
      </c>
      <c r="P1314" s="1">
        <f>(O1314-MIN(O:O))/(MAX(O:O)-MIN(O:O))</f>
        <v>1.593806474156334E-2</v>
      </c>
      <c r="Q1314" s="3">
        <f>H1314-I1314-K1314+M1314+N1314+P1314</f>
        <v>-0.3637301949737739</v>
      </c>
      <c r="R1314" s="4" t="s">
        <v>6695</v>
      </c>
    </row>
    <row r="1315" spans="1:18" x14ac:dyDescent="0.25">
      <c r="A1315">
        <v>261470</v>
      </c>
      <c r="B1315">
        <v>2614709</v>
      </c>
      <c r="C1315" t="s">
        <v>1601</v>
      </c>
      <c r="D1315" t="s">
        <v>1452</v>
      </c>
      <c r="E1315" t="s">
        <v>466</v>
      </c>
      <c r="F1315" t="s">
        <v>10</v>
      </c>
      <c r="G1315">
        <f>VLOOKUP(A1315,'Dados absolutos'!A:H,8,FALSE)</f>
        <v>13738</v>
      </c>
      <c r="H1315" s="1">
        <f>(G1315-MIN(G:G))/(MAX(G:G)-MIN(G:G))</f>
        <v>6.4794870636199778E-2</v>
      </c>
      <c r="I1315">
        <f>VLOOKUP(A1315,'Dados absolutos'!A:I,9,FALSE)</f>
        <v>0.55400000000000005</v>
      </c>
      <c r="J1315" s="1">
        <f>VLOOKUP(A1315,'Dados absolutos'!A:L,12,FALSE)</f>
        <v>4503.6518838258844</v>
      </c>
      <c r="K1315" s="1">
        <f>(J1315-MIN(J:J))/(MAX(J:J)-MIN(J:J))</f>
        <v>0.32996465623850074</v>
      </c>
      <c r="L1315" s="1">
        <f>VLOOKUP(A1315,'Dados absolutos'!A:M,13,FALSE)</f>
        <v>0.45</v>
      </c>
      <c r="M1315" s="1">
        <f>(L1315-MIN(L:L))/(MAX(L:L)-MIN(L:L))</f>
        <v>0.28337874659400547</v>
      </c>
      <c r="N1315" s="1">
        <f>VLOOKUP(B1315,'[1]ICI-DH'!$A:$H,8,FALSE)</f>
        <v>0.16</v>
      </c>
      <c r="O1315" s="17">
        <f>VLOOKUP(A1315,'Dados absolutos'!A:Q,17,FALSE)</f>
        <v>1.4558159848595138E-4</v>
      </c>
      <c r="P1315" s="1">
        <f>(O1315-MIN(O:O))/(MAX(O:O)-MIN(O:O))</f>
        <v>1.1805050063894146E-2</v>
      </c>
      <c r="Q1315" s="3">
        <f>H1315-I1315-K1315+M1315+N1315+P1315</f>
        <v>-0.36398598894440143</v>
      </c>
      <c r="R1315" s="4" t="s">
        <v>6696</v>
      </c>
    </row>
    <row r="1316" spans="1:18" x14ac:dyDescent="0.25">
      <c r="A1316">
        <v>210090</v>
      </c>
      <c r="B1316">
        <v>2100907</v>
      </c>
      <c r="C1316" t="s">
        <v>480</v>
      </c>
      <c r="D1316" t="s">
        <v>465</v>
      </c>
      <c r="E1316" t="s">
        <v>466</v>
      </c>
      <c r="F1316" t="s">
        <v>10</v>
      </c>
      <c r="G1316">
        <f>VLOOKUP(A1316,'Dados absolutos'!A:H,8,FALSE)</f>
        <v>39052</v>
      </c>
      <c r="H1316" s="1">
        <f>(G1316-MIN(G:G))/(MAX(G:G)-MIN(G:G))</f>
        <v>0.19189423950754894</v>
      </c>
      <c r="I1316">
        <f>VLOOKUP(A1316,'Dados absolutos'!A:I,9,FALSE)</f>
        <v>0.52100000000000002</v>
      </c>
      <c r="J1316" s="1">
        <f>VLOOKUP(A1316,'Dados absolutos'!A:L,12,FALSE)</f>
        <v>4015.2760570521359</v>
      </c>
      <c r="K1316" s="1">
        <f>(J1316-MIN(J:J))/(MAX(J:J)-MIN(J:J))</f>
        <v>0.29023184050769069</v>
      </c>
      <c r="L1316" s="1">
        <f>VLOOKUP(A1316,'Dados absolutos'!A:M,13,FALSE)</f>
        <v>0.18888888888888888</v>
      </c>
      <c r="M1316" s="1">
        <f>(L1316-MIN(L:L))/(MAX(L:L)-MIN(L:L))</f>
        <v>0.15531335149863759</v>
      </c>
      <c r="N1316" s="1">
        <f>VLOOKUP(B1316,'[1]ICI-DH'!$A:$H,8,FALSE)</f>
        <v>0.1</v>
      </c>
      <c r="O1316" s="17">
        <f>VLOOKUP(A1316,'Dados absolutos'!A:Q,17,FALSE)</f>
        <v>0</v>
      </c>
      <c r="P1316" s="1">
        <f>(O1316-MIN(O:O))/(MAX(O:O)-MIN(O:O))</f>
        <v>0</v>
      </c>
      <c r="Q1316" s="3">
        <f>H1316-I1316-K1316+M1316+N1316+P1316</f>
        <v>-0.36402424950150425</v>
      </c>
      <c r="R1316" s="4" t="s">
        <v>6697</v>
      </c>
    </row>
    <row r="1317" spans="1:18" x14ac:dyDescent="0.25">
      <c r="A1317">
        <v>260320</v>
      </c>
      <c r="B1317">
        <v>2603207</v>
      </c>
      <c r="C1317" t="s">
        <v>1480</v>
      </c>
      <c r="D1317" t="s">
        <v>1452</v>
      </c>
      <c r="E1317" t="s">
        <v>466</v>
      </c>
      <c r="F1317" t="s">
        <v>10</v>
      </c>
      <c r="G1317">
        <f>VLOOKUP(A1317,'Dados absolutos'!A:H,8,FALSE)</f>
        <v>28827</v>
      </c>
      <c r="H1317" s="1">
        <f>(G1317-MIN(G:G))/(MAX(G:G)-MIN(G:G))</f>
        <v>0.14055541329637941</v>
      </c>
      <c r="I1317">
        <f>VLOOKUP(A1317,'Dados absolutos'!A:I,9,FALSE)</f>
        <v>0.52200000000000002</v>
      </c>
      <c r="J1317" s="1">
        <f>VLOOKUP(A1317,'Dados absolutos'!A:L,12,FALSE)</f>
        <v>3945.3461702570507</v>
      </c>
      <c r="K1317" s="1">
        <f>(J1317-MIN(J:J))/(MAX(J:J)-MIN(J:J))</f>
        <v>0.28454255132959888</v>
      </c>
      <c r="L1317" s="1">
        <f>VLOOKUP(A1317,'Dados absolutos'!A:M,13,FALSE)</f>
        <v>0.16111111111111112</v>
      </c>
      <c r="M1317" s="1">
        <f>(L1317-MIN(L:L))/(MAX(L:L)-MIN(L:L))</f>
        <v>0.14168937329700274</v>
      </c>
      <c r="N1317" s="1">
        <f>VLOOKUP(B1317,'[1]ICI-DH'!$A:$H,8,FALSE)</f>
        <v>0.16</v>
      </c>
      <c r="O1317" s="17">
        <f>VLOOKUP(A1317,'Dados absolutos'!A:Q,17,FALSE)</f>
        <v>0</v>
      </c>
      <c r="P1317" s="1">
        <f>(O1317-MIN(O:O))/(MAX(O:O)-MIN(O:O))</f>
        <v>0</v>
      </c>
      <c r="Q1317" s="3">
        <f>H1317-I1317-K1317+M1317+N1317+P1317</f>
        <v>-0.36429776473621667</v>
      </c>
      <c r="R1317" s="4" t="s">
        <v>6698</v>
      </c>
    </row>
    <row r="1318" spans="1:18" x14ac:dyDescent="0.25">
      <c r="A1318">
        <v>260070</v>
      </c>
      <c r="B1318">
        <v>2600708</v>
      </c>
      <c r="C1318" t="s">
        <v>1458</v>
      </c>
      <c r="D1318" t="s">
        <v>1452</v>
      </c>
      <c r="E1318" t="s">
        <v>466</v>
      </c>
      <c r="F1318" t="s">
        <v>10</v>
      </c>
      <c r="G1318">
        <f>VLOOKUP(A1318,'Dados absolutos'!A:H,8,FALSE)</f>
        <v>35741</v>
      </c>
      <c r="H1318" s="1">
        <f>(G1318-MIN(G:G))/(MAX(G:G)-MIN(G:G))</f>
        <v>0.17526999954811792</v>
      </c>
      <c r="I1318">
        <f>VLOOKUP(A1318,'Dados absolutos'!A:I,9,FALSE)</f>
        <v>0.60399999999999998</v>
      </c>
      <c r="J1318" s="1">
        <f>VLOOKUP(A1318,'Dados absolutos'!A:L,12,FALSE)</f>
        <v>4001.4522559525481</v>
      </c>
      <c r="K1318" s="1">
        <f>(J1318-MIN(J:J))/(MAX(J:J)-MIN(J:J))</f>
        <v>0.28910717685384496</v>
      </c>
      <c r="L1318" s="1">
        <f>VLOOKUP(A1318,'Dados absolutos'!A:M,13,FALSE)</f>
        <v>0.3888888888888889</v>
      </c>
      <c r="M1318" s="1">
        <f>(L1318-MIN(L:L))/(MAX(L:L)-MIN(L:L))</f>
        <v>0.25340599455040874</v>
      </c>
      <c r="N1318" s="1">
        <f>VLOOKUP(B1318,'[1]ICI-DH'!$A:$H,8,FALSE)</f>
        <v>0.1</v>
      </c>
      <c r="O1318" s="17">
        <f>VLOOKUP(A1318,'Dados absolutos'!A:Q,17,FALSE)</f>
        <v>0</v>
      </c>
      <c r="P1318" s="1">
        <f>(O1318-MIN(O:O))/(MAX(O:O)-MIN(O:O))</f>
        <v>0</v>
      </c>
      <c r="Q1318" s="3">
        <f>H1318-I1318-K1318+M1318+N1318+P1318</f>
        <v>-0.36443118275531827</v>
      </c>
      <c r="R1318" s="4" t="s">
        <v>6699</v>
      </c>
    </row>
    <row r="1319" spans="1:18" x14ac:dyDescent="0.25">
      <c r="A1319">
        <v>110018</v>
      </c>
      <c r="B1319">
        <v>1100189</v>
      </c>
      <c r="C1319" t="s">
        <v>25</v>
      </c>
      <c r="D1319" t="s">
        <v>8</v>
      </c>
      <c r="E1319" t="s">
        <v>9</v>
      </c>
      <c r="F1319" t="s">
        <v>10</v>
      </c>
      <c r="G1319">
        <f>VLOOKUP(A1319,'Dados absolutos'!A:H,8,FALSE)</f>
        <v>35079</v>
      </c>
      <c r="H1319" s="1">
        <f>(G1319-MIN(G:G))/(MAX(G:G)-MIN(G:G))</f>
        <v>0.17194615573865149</v>
      </c>
      <c r="I1319">
        <f>VLOOKUP(A1319,'Dados absolutos'!A:I,9,FALSE)</f>
        <v>0.71</v>
      </c>
      <c r="J1319" s="1">
        <f>VLOOKUP(A1319,'Dados absolutos'!A:L,12,FALSE)</f>
        <v>5579.3805447703753</v>
      </c>
      <c r="K1319" s="1">
        <f>(J1319-MIN(J:J))/(MAX(J:J)-MIN(J:J))</f>
        <v>0.41748276487220182</v>
      </c>
      <c r="L1319" s="1">
        <f>VLOOKUP(A1319,'Dados absolutos'!A:M,13,FALSE)</f>
        <v>0.38333333333333341</v>
      </c>
      <c r="M1319" s="1">
        <f>(L1319-MIN(L:L))/(MAX(L:L)-MIN(L:L))</f>
        <v>0.25068119891008178</v>
      </c>
      <c r="N1319" s="1">
        <f>VLOOKUP(B1319,'[1]ICI-DH'!$A:$H,8,FALSE)</f>
        <v>0.1</v>
      </c>
      <c r="O1319" s="17">
        <f>VLOOKUP(A1319,'Dados absolutos'!A:Q,17,FALSE)</f>
        <v>2.9647367370791641E-3</v>
      </c>
      <c r="P1319" s="1">
        <f>(O1319-MIN(O:O))/(MAX(O:O)-MIN(O:O))</f>
        <v>0.24040720785781933</v>
      </c>
      <c r="Q1319" s="3">
        <f>H1319-I1319-K1319+M1319+N1319+P1319</f>
        <v>-0.36444820236564923</v>
      </c>
      <c r="R1319" s="4" t="s">
        <v>6700</v>
      </c>
    </row>
    <row r="1320" spans="1:18" x14ac:dyDescent="0.25">
      <c r="A1320">
        <v>430790</v>
      </c>
      <c r="B1320">
        <v>4307906</v>
      </c>
      <c r="C1320" t="s">
        <v>4611</v>
      </c>
      <c r="D1320" t="s">
        <v>4459</v>
      </c>
      <c r="E1320" t="s">
        <v>3828</v>
      </c>
      <c r="F1320" t="s">
        <v>10</v>
      </c>
      <c r="G1320">
        <f>VLOOKUP(A1320,'Dados absolutos'!A:H,8,FALSE)</f>
        <v>70286</v>
      </c>
      <c r="H1320" s="1">
        <f>(G1320-MIN(G:G))/(MAX(G:G)-MIN(G:G))</f>
        <v>0.34871740800433809</v>
      </c>
      <c r="I1320">
        <f>VLOOKUP(A1320,'Dados absolutos'!A:I,9,FALSE)</f>
        <v>0.77700000000000002</v>
      </c>
      <c r="J1320" s="1">
        <f>VLOOKUP(A1320,'Dados absolutos'!A:L,12,FALSE)</f>
        <v>6482.2856191844749</v>
      </c>
      <c r="K1320" s="1">
        <f>(J1320-MIN(J:J))/(MAX(J:J)-MIN(J:J))</f>
        <v>0.49094045662795838</v>
      </c>
      <c r="L1320" s="1">
        <f>VLOOKUP(A1320,'Dados absolutos'!A:M,13,FALSE)</f>
        <v>0.63888888888888895</v>
      </c>
      <c r="M1320" s="1">
        <f>(L1320-MIN(L:L))/(MAX(L:L)-MIN(L:L))</f>
        <v>0.37602179836512267</v>
      </c>
      <c r="N1320" s="1">
        <f>VLOOKUP(B1320,'[1]ICI-DH'!$A:$H,8,FALSE)</f>
        <v>0.1</v>
      </c>
      <c r="O1320" s="17">
        <f>VLOOKUP(A1320,'Dados absolutos'!A:Q,17,FALSE)</f>
        <v>9.6747574196852858E-4</v>
      </c>
      <c r="P1320" s="1">
        <f>(O1320-MIN(O:O))/(MAX(O:O)-MIN(O:O))</f>
        <v>7.8451532943181357E-2</v>
      </c>
      <c r="Q1320" s="3">
        <f>H1320-I1320-K1320+M1320+N1320+P1320</f>
        <v>-0.36474971731531641</v>
      </c>
      <c r="R1320" s="4" t="s">
        <v>6701</v>
      </c>
    </row>
    <row r="1321" spans="1:18" x14ac:dyDescent="0.25">
      <c r="A1321">
        <v>350250</v>
      </c>
      <c r="B1321">
        <v>3502507</v>
      </c>
      <c r="C1321" t="s">
        <v>1257</v>
      </c>
      <c r="D1321" t="s">
        <v>3202</v>
      </c>
      <c r="E1321" t="s">
        <v>2182</v>
      </c>
      <c r="F1321" t="s">
        <v>10</v>
      </c>
      <c r="G1321">
        <f>VLOOKUP(A1321,'Dados absolutos'!A:H,8,FALSE)</f>
        <v>32569</v>
      </c>
      <c r="H1321" s="1">
        <f>(G1321-MIN(G:G))/(MAX(G:G)-MIN(G:G))</f>
        <v>0.15934366637043285</v>
      </c>
      <c r="I1321">
        <f>VLOOKUP(A1321,'Dados absolutos'!A:I,9,FALSE)</f>
        <v>0.755</v>
      </c>
      <c r="J1321" s="1">
        <f>VLOOKUP(A1321,'Dados absolutos'!A:L,12,FALSE)</f>
        <v>6195.2055543615088</v>
      </c>
      <c r="K1321" s="1">
        <f>(J1321-MIN(J:J))/(MAX(J:J)-MIN(J:J))</f>
        <v>0.46758446992617542</v>
      </c>
      <c r="L1321" s="1">
        <f>VLOOKUP(A1321,'Dados absolutos'!A:M,13,FALSE)</f>
        <v>0.76111111111111107</v>
      </c>
      <c r="M1321" s="1">
        <f>(L1321-MIN(L:L))/(MAX(L:L)-MIN(L:L))</f>
        <v>0.43596730245231607</v>
      </c>
      <c r="N1321" s="1">
        <f>VLOOKUP(B1321,'[1]ICI-DH'!$A:$H,8,FALSE)</f>
        <v>0.2</v>
      </c>
      <c r="O1321" s="17">
        <f>VLOOKUP(A1321,'Dados absolutos'!A:Q,17,FALSE)</f>
        <v>7.6760109306395652E-4</v>
      </c>
      <c r="P1321" s="1">
        <f>(O1321-MIN(O:O))/(MAX(O:O)-MIN(O:O))</f>
        <v>6.2243919746452832E-2</v>
      </c>
      <c r="Q1321" s="3">
        <f>H1321-I1321-K1321+M1321+N1321+P1321</f>
        <v>-0.36502958135697366</v>
      </c>
      <c r="R1321" s="4" t="s">
        <v>6702</v>
      </c>
    </row>
    <row r="1322" spans="1:18" x14ac:dyDescent="0.25">
      <c r="A1322">
        <v>290750</v>
      </c>
      <c r="B1322">
        <v>2907509</v>
      </c>
      <c r="C1322" t="s">
        <v>1875</v>
      </c>
      <c r="D1322" t="s">
        <v>1784</v>
      </c>
      <c r="E1322" t="s">
        <v>466</v>
      </c>
      <c r="F1322" t="s">
        <v>10</v>
      </c>
      <c r="G1322">
        <f>VLOOKUP(A1322,'Dados absolutos'!A:H,8,FALSE)</f>
        <v>48148</v>
      </c>
      <c r="H1322" s="1">
        <f>(G1322-MIN(G:G))/(MAX(G:G)-MIN(G:G))</f>
        <v>0.23756445595906953</v>
      </c>
      <c r="I1322">
        <f>VLOOKUP(A1322,'Dados absolutos'!A:I,9,FALSE)</f>
        <v>0.67700000000000005</v>
      </c>
      <c r="J1322" s="1">
        <f>VLOOKUP(A1322,'Dados absolutos'!A:L,12,FALSE)</f>
        <v>4563.6184738722277</v>
      </c>
      <c r="K1322" s="1">
        <f>(J1322-MIN(J:J))/(MAX(J:J)-MIN(J:J))</f>
        <v>0.33484336100170797</v>
      </c>
      <c r="L1322" s="1">
        <f>VLOOKUP(A1322,'Dados absolutos'!A:M,13,FALSE)</f>
        <v>0.3666666666666667</v>
      </c>
      <c r="M1322" s="1">
        <f>(L1322-MIN(L:L))/(MAX(L:L)-MIN(L:L))</f>
        <v>0.24250681198910085</v>
      </c>
      <c r="N1322" s="1">
        <f>VLOOKUP(B1322,'[1]ICI-DH'!$A:$H,8,FALSE)</f>
        <v>0.16</v>
      </c>
      <c r="O1322" s="17">
        <f>VLOOKUP(A1322,'Dados absolutos'!A:Q,17,FALSE)</f>
        <v>8.3077178699011376E-5</v>
      </c>
      <c r="P1322" s="1">
        <f>(O1322-MIN(O:O))/(MAX(O:O)-MIN(O:O))</f>
        <v>6.7366361127265007E-3</v>
      </c>
      <c r="Q1322" s="3">
        <f>H1322-I1322-K1322+M1322+N1322+P1322</f>
        <v>-0.36503545694081113</v>
      </c>
      <c r="R1322" s="4" t="s">
        <v>6703</v>
      </c>
    </row>
    <row r="1323" spans="1:18" x14ac:dyDescent="0.25">
      <c r="A1323">
        <v>310710</v>
      </c>
      <c r="B1323">
        <v>3107109</v>
      </c>
      <c r="C1323" t="s">
        <v>2257</v>
      </c>
      <c r="D1323" t="s">
        <v>2181</v>
      </c>
      <c r="E1323" t="s">
        <v>2182</v>
      </c>
      <c r="F1323" t="s">
        <v>10</v>
      </c>
      <c r="G1323">
        <f>VLOOKUP(A1323,'Dados absolutos'!A:H,8,FALSE)</f>
        <v>39848</v>
      </c>
      <c r="H1323" s="1">
        <f>(G1323-MIN(G:G))/(MAX(G:G)-MIN(G:G))</f>
        <v>0.19589088553826689</v>
      </c>
      <c r="I1323">
        <f>VLOOKUP(A1323,'Dados absolutos'!A:I,9,FALSE)</f>
        <v>0.70399999999999996</v>
      </c>
      <c r="J1323" s="1">
        <f>VLOOKUP(A1323,'Dados absolutos'!A:L,12,FALSE)</f>
        <v>5014.3901799337482</v>
      </c>
      <c r="K1323" s="1">
        <f>(J1323-MIN(J:J))/(MAX(J:J)-MIN(J:J))</f>
        <v>0.37151681646719054</v>
      </c>
      <c r="L1323" s="1">
        <f>VLOOKUP(A1323,'Dados absolutos'!A:M,13,FALSE)</f>
        <v>0.37222222222222223</v>
      </c>
      <c r="M1323" s="1">
        <f>(L1323-MIN(L:L))/(MAX(L:L)-MIN(L:L))</f>
        <v>0.24523160762942781</v>
      </c>
      <c r="N1323" s="1">
        <f>VLOOKUP(B1323,'[1]ICI-DH'!$A:$H,8,FALSE)</f>
        <v>0.2</v>
      </c>
      <c r="O1323" s="17">
        <f>VLOOKUP(A1323,'Dados absolutos'!A:Q,17,FALSE)</f>
        <v>8.5324232081911264E-4</v>
      </c>
      <c r="P1323" s="1">
        <f>(O1323-MIN(O:O))/(MAX(O:O)-MIN(O:O))</f>
        <v>6.9188471748198713E-2</v>
      </c>
      <c r="Q1323" s="3">
        <f>H1323-I1323-K1323+M1323+N1323+P1323</f>
        <v>-0.36520585155129703</v>
      </c>
      <c r="R1323" s="4" t="s">
        <v>6704</v>
      </c>
    </row>
    <row r="1324" spans="1:18" x14ac:dyDescent="0.25">
      <c r="A1324">
        <v>314050</v>
      </c>
      <c r="B1324">
        <v>3140506</v>
      </c>
      <c r="C1324" t="s">
        <v>2648</v>
      </c>
      <c r="D1324" t="s">
        <v>2181</v>
      </c>
      <c r="E1324" t="s">
        <v>2182</v>
      </c>
      <c r="F1324" t="s">
        <v>10</v>
      </c>
      <c r="G1324">
        <f>VLOOKUP(A1324,'Dados absolutos'!A:H,8,FALSE)</f>
        <v>14003</v>
      </c>
      <c r="H1324" s="1">
        <f>(G1324-MIN(G:G))/(MAX(G:G)-MIN(G:G))</f>
        <v>6.6125412342406126E-2</v>
      </c>
      <c r="I1324">
        <f>VLOOKUP(A1324,'Dados absolutos'!A:I,9,FALSE)</f>
        <v>0.66900000000000004</v>
      </c>
      <c r="J1324" s="1">
        <f>VLOOKUP(A1324,'Dados absolutos'!A:L,12,FALSE)</f>
        <v>5064.2609490823388</v>
      </c>
      <c r="K1324" s="1">
        <f>(J1324-MIN(J:J))/(MAX(J:J)-MIN(J:J))</f>
        <v>0.37557415504192038</v>
      </c>
      <c r="L1324" s="1">
        <f>VLOOKUP(A1324,'Dados absolutos'!A:M,13,FALSE)</f>
        <v>0.46666666666666667</v>
      </c>
      <c r="M1324" s="1">
        <f>(L1324-MIN(L:L))/(MAX(L:L)-MIN(L:L))</f>
        <v>0.29155313351498641</v>
      </c>
      <c r="N1324" s="1">
        <f>VLOOKUP(B1324,'[1]ICI-DH'!$A:$H,8,FALSE)</f>
        <v>0.2</v>
      </c>
      <c r="O1324" s="17">
        <f>VLOOKUP(A1324,'Dados absolutos'!A:Q,17,FALSE)</f>
        <v>1.4996786402913661E-3</v>
      </c>
      <c r="P1324" s="1">
        <f>(O1324-MIN(O:O))/(MAX(O:O)-MIN(O:O))</f>
        <v>0.12160727463162656</v>
      </c>
      <c r="Q1324" s="3">
        <f>H1324-I1324-K1324+M1324+N1324+P1324</f>
        <v>-0.36528833455290138</v>
      </c>
      <c r="R1324" s="4" t="s">
        <v>6705</v>
      </c>
    </row>
    <row r="1325" spans="1:18" x14ac:dyDescent="0.25">
      <c r="A1325">
        <v>250440</v>
      </c>
      <c r="B1325">
        <v>2504405</v>
      </c>
      <c r="C1325" t="s">
        <v>1301</v>
      </c>
      <c r="D1325" t="s">
        <v>1247</v>
      </c>
      <c r="E1325" t="s">
        <v>466</v>
      </c>
      <c r="F1325" t="s">
        <v>10</v>
      </c>
      <c r="G1325">
        <f>VLOOKUP(A1325,'Dados absolutos'!A:H,8,FALSE)</f>
        <v>18260</v>
      </c>
      <c r="H1325" s="1">
        <f>(G1325-MIN(G:G))/(MAX(G:G)-MIN(G:G))</f>
        <v>8.7499435147388879E-2</v>
      </c>
      <c r="I1325">
        <f>VLOOKUP(A1325,'Dados absolutos'!A:I,9,FALSE)</f>
        <v>0.59199999999999997</v>
      </c>
      <c r="J1325" s="1">
        <f>VLOOKUP(A1325,'Dados absolutos'!A:L,12,FALSE)</f>
        <v>4463.0699797371299</v>
      </c>
      <c r="K1325" s="1">
        <f>(J1325-MIN(J:J))/(MAX(J:J)-MIN(J:J))</f>
        <v>0.32666303230716132</v>
      </c>
      <c r="L1325" s="1">
        <f>VLOOKUP(A1325,'Dados absolutos'!A:M,13,FALSE)</f>
        <v>0.6</v>
      </c>
      <c r="M1325" s="1">
        <f>(L1325-MIN(L:L))/(MAX(L:L)-MIN(L:L))</f>
        <v>0.35694822888283378</v>
      </c>
      <c r="N1325" s="1">
        <f>VLOOKUP(B1325,'[1]ICI-DH'!$A:$H,8,FALSE)</f>
        <v>0.1</v>
      </c>
      <c r="O1325" s="17">
        <f>VLOOKUP(A1325,'Dados absolutos'!A:Q,17,FALSE)</f>
        <v>1.095290251916758E-4</v>
      </c>
      <c r="P1325" s="1">
        <f>(O1325-MIN(O:O))/(MAX(O:O)-MIN(O:O))</f>
        <v>8.8815869538761104E-3</v>
      </c>
      <c r="Q1325" s="3">
        <f>H1325-I1325-K1325+M1325+N1325+P1325</f>
        <v>-0.36533378132306249</v>
      </c>
      <c r="R1325" s="4" t="s">
        <v>6706</v>
      </c>
    </row>
    <row r="1326" spans="1:18" x14ac:dyDescent="0.25">
      <c r="A1326">
        <v>260460</v>
      </c>
      <c r="B1326">
        <v>2604601</v>
      </c>
      <c r="C1326" t="s">
        <v>1302</v>
      </c>
      <c r="D1326" t="s">
        <v>1452</v>
      </c>
      <c r="E1326" t="s">
        <v>466</v>
      </c>
      <c r="F1326" t="s">
        <v>10</v>
      </c>
      <c r="G1326">
        <f>VLOOKUP(A1326,'Dados absolutos'!A:H,8,FALSE)</f>
        <v>24587</v>
      </c>
      <c r="H1326" s="1">
        <f>(G1326-MIN(G:G))/(MAX(G:G)-MIN(G:G))</f>
        <v>0.11926674599707783</v>
      </c>
      <c r="I1326">
        <f>VLOOKUP(A1326,'Dados absolutos'!A:I,9,FALSE)</f>
        <v>0.60199999999999998</v>
      </c>
      <c r="J1326" s="1">
        <f>VLOOKUP(A1326,'Dados absolutos'!A:L,12,FALSE)</f>
        <v>4156.2949034042385</v>
      </c>
      <c r="K1326" s="1">
        <f>(J1326-MIN(J:J))/(MAX(J:J)-MIN(J:J))</f>
        <v>0.30170471760255818</v>
      </c>
      <c r="L1326" s="1">
        <f>VLOOKUP(A1326,'Dados absolutos'!A:M,13,FALSE)</f>
        <v>0.48888888888888893</v>
      </c>
      <c r="M1326" s="1">
        <f>(L1326-MIN(L:L))/(MAX(L:L)-MIN(L:L))</f>
        <v>0.3024523160762943</v>
      </c>
      <c r="N1326" s="1">
        <f>VLOOKUP(B1326,'[1]ICI-DH'!$A:$H,8,FALSE)</f>
        <v>0.1</v>
      </c>
      <c r="O1326" s="17">
        <f>VLOOKUP(A1326,'Dados absolutos'!A:Q,17,FALSE)</f>
        <v>2.0335949892219464E-4</v>
      </c>
      <c r="P1326" s="1">
        <f>(O1326-MIN(O:O))/(MAX(O:O)-MIN(O:O))</f>
        <v>1.6490195812601961E-2</v>
      </c>
      <c r="Q1326" s="3">
        <f>H1326-I1326-K1326+M1326+N1326+P1326</f>
        <v>-0.36549545971658409</v>
      </c>
      <c r="R1326" s="4" t="s">
        <v>6707</v>
      </c>
    </row>
    <row r="1327" spans="1:18" x14ac:dyDescent="0.25">
      <c r="A1327">
        <v>150635</v>
      </c>
      <c r="B1327">
        <v>1506351</v>
      </c>
      <c r="C1327" t="s">
        <v>271</v>
      </c>
      <c r="D1327" t="s">
        <v>166</v>
      </c>
      <c r="E1327" t="s">
        <v>9</v>
      </c>
      <c r="F1327" t="s">
        <v>10</v>
      </c>
      <c r="G1327">
        <f>VLOOKUP(A1327,'Dados absolutos'!A:H,8,FALSE)</f>
        <v>21087</v>
      </c>
      <c r="H1327" s="1">
        <f>(G1327-MIN(G:G))/(MAX(G:G)-MIN(G:G))</f>
        <v>0.10169355365095624</v>
      </c>
      <c r="I1327">
        <f>VLOOKUP(A1327,'Dados absolutos'!A:I,9,FALSE)</f>
        <v>0.627</v>
      </c>
      <c r="J1327" s="1">
        <f>VLOOKUP(A1327,'Dados absolutos'!A:L,12,FALSE)</f>
        <v>3803.6908256271636</v>
      </c>
      <c r="K1327" s="1">
        <f>(J1327-MIN(J:J))/(MAX(J:J)-MIN(J:J))</f>
        <v>0.27301789061359832</v>
      </c>
      <c r="L1327" s="1">
        <f>VLOOKUP(A1327,'Dados absolutos'!A:M,13,FALSE)</f>
        <v>0.2166666666666667</v>
      </c>
      <c r="M1327" s="1">
        <f>(L1327-MIN(L:L))/(MAX(L:L)-MIN(L:L))</f>
        <v>0.1689373297002725</v>
      </c>
      <c r="N1327" s="1">
        <f>VLOOKUP(B1327,'[1]ICI-DH'!$A:$H,8,FALSE)</f>
        <v>0.26</v>
      </c>
      <c r="O1327" s="17">
        <f>VLOOKUP(A1327,'Dados absolutos'!A:Q,17,FALSE)</f>
        <v>4.7422582633850238E-5</v>
      </c>
      <c r="P1327" s="1">
        <f>(O1327-MIN(O:O))/(MAX(O:O)-MIN(O:O))</f>
        <v>3.8454445340204337E-3</v>
      </c>
      <c r="Q1327" s="3">
        <f>H1327-I1327-K1327+M1327+N1327+P1327</f>
        <v>-0.36554156272834909</v>
      </c>
      <c r="R1327" s="4" t="s">
        <v>6708</v>
      </c>
    </row>
    <row r="1328" spans="1:18" x14ac:dyDescent="0.25">
      <c r="A1328">
        <v>261245</v>
      </c>
      <c r="B1328">
        <v>2612455</v>
      </c>
      <c r="C1328" t="s">
        <v>1204</v>
      </c>
      <c r="D1328" t="s">
        <v>1452</v>
      </c>
      <c r="E1328" t="s">
        <v>466</v>
      </c>
      <c r="F1328" t="s">
        <v>10</v>
      </c>
      <c r="G1328">
        <f>VLOOKUP(A1328,'Dados absolutos'!A:H,8,FALSE)</f>
        <v>13841</v>
      </c>
      <c r="H1328" s="1">
        <f>(G1328-MIN(G:G))/(MAX(G:G)-MIN(G:G))</f>
        <v>6.5312024582385636E-2</v>
      </c>
      <c r="I1328">
        <f>VLOOKUP(A1328,'Dados absolutos'!A:I,9,FALSE)</f>
        <v>0.54900000000000004</v>
      </c>
      <c r="J1328" s="1">
        <f>VLOOKUP(A1328,'Dados absolutos'!A:L,12,FALSE)</f>
        <v>5818.0793121884262</v>
      </c>
      <c r="K1328" s="1">
        <f>(J1328-MIN(J:J))/(MAX(J:J)-MIN(J:J))</f>
        <v>0.43690259202385706</v>
      </c>
      <c r="L1328" s="1">
        <f>VLOOKUP(A1328,'Dados absolutos'!A:M,13,FALSE)</f>
        <v>0.8</v>
      </c>
      <c r="M1328" s="1">
        <f>(L1328-MIN(L:L))/(MAX(L:L)-MIN(L:L))</f>
        <v>0.45504087193460496</v>
      </c>
      <c r="N1328" s="1">
        <f>VLOOKUP(B1328,'[1]ICI-DH'!$A:$H,8,FALSE)</f>
        <v>0.1</v>
      </c>
      <c r="O1328" s="17">
        <f>VLOOKUP(A1328,'Dados absolutos'!A:Q,17,FALSE)</f>
        <v>0</v>
      </c>
      <c r="P1328" s="1">
        <f>(O1328-MIN(O:O))/(MAX(O:O)-MIN(O:O))</f>
        <v>0</v>
      </c>
      <c r="Q1328" s="3">
        <f>H1328-I1328-K1328+M1328+N1328+P1328</f>
        <v>-0.36554969550686656</v>
      </c>
      <c r="R1328" s="4" t="s">
        <v>6709</v>
      </c>
    </row>
    <row r="1329" spans="1:18" x14ac:dyDescent="0.25">
      <c r="A1329">
        <v>210542</v>
      </c>
      <c r="B1329">
        <v>2105427</v>
      </c>
      <c r="C1329" t="s">
        <v>557</v>
      </c>
      <c r="D1329" t="s">
        <v>465</v>
      </c>
      <c r="E1329" t="s">
        <v>466</v>
      </c>
      <c r="F1329" t="s">
        <v>10</v>
      </c>
      <c r="G1329">
        <f>VLOOKUP(A1329,'Dados absolutos'!A:H,8,FALSE)</f>
        <v>22513</v>
      </c>
      <c r="H1329" s="1">
        <f>(G1329-MIN(G:G))/(MAX(G:G)-MIN(G:G))</f>
        <v>0.10885337430397606</v>
      </c>
      <c r="I1329">
        <f>VLOOKUP(A1329,'Dados absolutos'!A:I,9,FALSE)</f>
        <v>0.63</v>
      </c>
      <c r="J1329" s="1">
        <f>VLOOKUP(A1329,'Dados absolutos'!A:L,12,FALSE)</f>
        <v>5191.7536276817837</v>
      </c>
      <c r="K1329" s="1">
        <f>(J1329-MIN(J:J))/(MAX(J:J)-MIN(J:J))</f>
        <v>0.38594658305352614</v>
      </c>
      <c r="L1329" s="1">
        <f>VLOOKUP(A1329,'Dados absolutos'!A:M,13,FALSE)</f>
        <v>0.77222222222222214</v>
      </c>
      <c r="M1329" s="1">
        <f>(L1329-MIN(L:L))/(MAX(L:L)-MIN(L:L))</f>
        <v>0.44141689373296999</v>
      </c>
      <c r="N1329" s="1">
        <f>VLOOKUP(B1329,'[1]ICI-DH'!$A:$H,8,FALSE)</f>
        <v>0.1</v>
      </c>
      <c r="O1329" s="17">
        <f>VLOOKUP(A1329,'Dados absolutos'!A:Q,17,FALSE)</f>
        <v>0</v>
      </c>
      <c r="P1329" s="1">
        <f>(O1329-MIN(O:O))/(MAX(O:O)-MIN(O:O))</f>
        <v>0</v>
      </c>
      <c r="Q1329" s="3">
        <f>H1329-I1329-K1329+M1329+N1329+P1329</f>
        <v>-0.36567631501658016</v>
      </c>
      <c r="R1329" s="4" t="s">
        <v>6710</v>
      </c>
    </row>
    <row r="1330" spans="1:18" x14ac:dyDescent="0.25">
      <c r="A1330">
        <v>353920</v>
      </c>
      <c r="B1330">
        <v>3539202</v>
      </c>
      <c r="C1330" t="s">
        <v>3630</v>
      </c>
      <c r="D1330" t="s">
        <v>3202</v>
      </c>
      <c r="E1330" t="s">
        <v>2182</v>
      </c>
      <c r="F1330" t="s">
        <v>10</v>
      </c>
      <c r="G1330">
        <f>VLOOKUP(A1330,'Dados absolutos'!A:H,8,FALSE)</f>
        <v>25348</v>
      </c>
      <c r="H1330" s="1">
        <f>(G1330-MIN(G:G))/(MAX(G:G)-MIN(G:G))</f>
        <v>0.12308766010433456</v>
      </c>
      <c r="I1330">
        <f>VLOOKUP(A1330,'Dados absolutos'!A:I,9,FALSE)</f>
        <v>0.77600000000000002</v>
      </c>
      <c r="J1330" s="1">
        <f>VLOOKUP(A1330,'Dados absolutos'!A:L,12,FALSE)</f>
        <v>5036.7469555783491</v>
      </c>
      <c r="K1330" s="1">
        <f>(J1330-MIN(J:J))/(MAX(J:J)-MIN(J:J))</f>
        <v>0.37333569774329739</v>
      </c>
      <c r="L1330" s="1">
        <f>VLOOKUP(A1330,'Dados absolutos'!A:M,13,FALSE)</f>
        <v>0.98888888888888893</v>
      </c>
      <c r="M1330" s="1">
        <f>(L1330-MIN(L:L))/(MAX(L:L)-MIN(L:L))</f>
        <v>0.54768392370572216</v>
      </c>
      <c r="N1330" s="1">
        <f>VLOOKUP(B1330,'[1]ICI-DH'!$A:$H,8,FALSE)</f>
        <v>0.1</v>
      </c>
      <c r="O1330" s="17">
        <f>VLOOKUP(A1330,'Dados absolutos'!A:Q,17,FALSE)</f>
        <v>1.5780337699226762E-4</v>
      </c>
      <c r="P1330" s="1">
        <f>(O1330-MIN(O:O))/(MAX(O:O)-MIN(O:O))</f>
        <v>1.2796100503217434E-2</v>
      </c>
      <c r="Q1330" s="3">
        <f>H1330-I1330-K1330+M1330+N1330+P1330</f>
        <v>-0.3657680134300233</v>
      </c>
      <c r="R1330" s="4" t="s">
        <v>6711</v>
      </c>
    </row>
    <row r="1331" spans="1:18" x14ac:dyDescent="0.25">
      <c r="A1331">
        <v>292440</v>
      </c>
      <c r="B1331">
        <v>2924405</v>
      </c>
      <c r="C1331" t="s">
        <v>2074</v>
      </c>
      <c r="D1331" t="s">
        <v>1784</v>
      </c>
      <c r="E1331" t="s">
        <v>466</v>
      </c>
      <c r="F1331" t="s">
        <v>10</v>
      </c>
      <c r="G1331">
        <f>VLOOKUP(A1331,'Dados absolutos'!A:H,8,FALSE)</f>
        <v>35357</v>
      </c>
      <c r="H1331" s="1">
        <f>(G1331-MIN(G:G))/(MAX(G:G)-MIN(G:G))</f>
        <v>0.17334196930214343</v>
      </c>
      <c r="I1331">
        <f>VLOOKUP(A1331,'Dados absolutos'!A:I,9,FALSE)</f>
        <v>0.50600000000000001</v>
      </c>
      <c r="J1331" s="1">
        <f>VLOOKUP(A1331,'Dados absolutos'!A:L,12,FALSE)</f>
        <v>4197.579514664706</v>
      </c>
      <c r="K1331" s="1">
        <f>(J1331-MIN(J:J))/(MAX(J:J)-MIN(J:J))</f>
        <v>0.30506351171521234</v>
      </c>
      <c r="L1331" s="1">
        <f>VLOOKUP(A1331,'Dados absolutos'!A:M,13,FALSE)</f>
        <v>0.22222222222222224</v>
      </c>
      <c r="M1331" s="1">
        <f>(L1331-MIN(L:L))/(MAX(L:L)-MIN(L:L))</f>
        <v>0.17166212534059949</v>
      </c>
      <c r="N1331" s="1">
        <f>VLOOKUP(B1331,'[1]ICI-DH'!$A:$H,8,FALSE)</f>
        <v>0.1</v>
      </c>
      <c r="O1331" s="17">
        <f>VLOOKUP(A1331,'Dados absolutos'!A:Q,17,FALSE)</f>
        <v>0</v>
      </c>
      <c r="P1331" s="1">
        <f>(O1331-MIN(O:O))/(MAX(O:O)-MIN(O:O))</f>
        <v>0</v>
      </c>
      <c r="Q1331" s="3">
        <f>H1331-I1331-K1331+M1331+N1331+P1331</f>
        <v>-0.36605941707246936</v>
      </c>
      <c r="R1331" s="4" t="s">
        <v>6712</v>
      </c>
    </row>
    <row r="1332" spans="1:18" x14ac:dyDescent="0.25">
      <c r="A1332">
        <v>412700</v>
      </c>
      <c r="B1332">
        <v>4127007</v>
      </c>
      <c r="C1332" t="s">
        <v>4170</v>
      </c>
      <c r="D1332" t="s">
        <v>3827</v>
      </c>
      <c r="E1332" t="s">
        <v>3828</v>
      </c>
      <c r="F1332" t="s">
        <v>10</v>
      </c>
      <c r="G1332">
        <f>VLOOKUP(A1332,'Dados absolutos'!A:H,8,FALSE)</f>
        <v>9547</v>
      </c>
      <c r="H1332" s="1">
        <f>(G1332-MIN(G:G))/(MAX(G:G)-MIN(G:G))</f>
        <v>4.3752228029743885E-2</v>
      </c>
      <c r="I1332">
        <f>VLOOKUP(A1332,'Dados absolutos'!A:I,9,FALSE)</f>
        <v>0.67100000000000004</v>
      </c>
      <c r="J1332" s="1">
        <f>VLOOKUP(A1332,'Dados absolutos'!A:L,12,FALSE)</f>
        <v>7812.0841269508746</v>
      </c>
      <c r="K1332" s="1">
        <f>(J1332-MIN(J:J))/(MAX(J:J)-MIN(J:J))</f>
        <v>0.59912893806290535</v>
      </c>
      <c r="L1332" s="1">
        <f>VLOOKUP(A1332,'Dados absolutos'!A:M,13,FALSE)</f>
        <v>1.1999999999999997</v>
      </c>
      <c r="M1332" s="1">
        <f>(L1332-MIN(L:L))/(MAX(L:L)-MIN(L:L))</f>
        <v>0.6512261580381471</v>
      </c>
      <c r="N1332" s="1">
        <f>VLOOKUP(B1332,'[1]ICI-DH'!$A:$H,8,FALSE)</f>
        <v>0.2</v>
      </c>
      <c r="O1332" s="17">
        <f>VLOOKUP(A1332,'Dados absolutos'!A:Q,17,FALSE)</f>
        <v>1.0474494605635278E-4</v>
      </c>
      <c r="P1332" s="1">
        <f>(O1332-MIN(O:O))/(MAX(O:O)-MIN(O:O))</f>
        <v>8.4936512924362502E-3</v>
      </c>
      <c r="Q1332" s="3">
        <f>H1332-I1332-K1332+M1332+N1332+P1332</f>
        <v>-0.36665690070257817</v>
      </c>
      <c r="R1332" s="4" t="s">
        <v>6713</v>
      </c>
    </row>
    <row r="1333" spans="1:18" x14ac:dyDescent="0.25">
      <c r="A1333">
        <v>330360</v>
      </c>
      <c r="B1333">
        <v>3303609</v>
      </c>
      <c r="C1333" t="s">
        <v>3161</v>
      </c>
      <c r="D1333" t="s">
        <v>3113</v>
      </c>
      <c r="E1333" t="s">
        <v>2182</v>
      </c>
      <c r="F1333" t="s">
        <v>10</v>
      </c>
      <c r="G1333">
        <f>VLOOKUP(A1333,'Dados absolutos'!A:H,8,FALSE)</f>
        <v>41375</v>
      </c>
      <c r="H1333" s="1">
        <f>(G1333-MIN(G:G))/(MAX(G:G)-MIN(G:G))</f>
        <v>0.2035578183132748</v>
      </c>
      <c r="I1333">
        <f>VLOOKUP(A1333,'Dados absolutos'!A:I,9,FALSE)</f>
        <v>0.72</v>
      </c>
      <c r="J1333" s="1">
        <f>VLOOKUP(A1333,'Dados absolutos'!A:L,12,FALSE)</f>
        <v>3908.4490902719035</v>
      </c>
      <c r="K1333" s="1">
        <f>(J1333-MIN(J:J))/(MAX(J:J)-MIN(J:J))</f>
        <v>0.28154071381085943</v>
      </c>
      <c r="L1333" s="1">
        <f>VLOOKUP(A1333,'Dados absolutos'!A:M,13,FALSE)</f>
        <v>0.42777777777777787</v>
      </c>
      <c r="M1333" s="1">
        <f>(L1333-MIN(L:L))/(MAX(L:L)-MIN(L:L))</f>
        <v>0.27247956403269763</v>
      </c>
      <c r="N1333" s="1">
        <f>VLOOKUP(B1333,'[1]ICI-DH'!$A:$H,8,FALSE)</f>
        <v>0.1</v>
      </c>
      <c r="O1333" s="17">
        <f>VLOOKUP(A1333,'Dados absolutos'!A:Q,17,FALSE)</f>
        <v>7.2507552870090634E-4</v>
      </c>
      <c r="P1333" s="1">
        <f>(O1333-MIN(O:O))/(MAX(O:O)-MIN(O:O))</f>
        <v>5.8795568982880159E-2</v>
      </c>
      <c r="Q1333" s="3">
        <f>H1333-I1333-K1333+M1333+N1333+P1333</f>
        <v>-0.36670776248200676</v>
      </c>
      <c r="R1333" s="4" t="s">
        <v>6714</v>
      </c>
    </row>
    <row r="1334" spans="1:18" x14ac:dyDescent="0.25">
      <c r="A1334">
        <v>350635</v>
      </c>
      <c r="B1334">
        <v>3506359</v>
      </c>
      <c r="C1334" t="s">
        <v>3270</v>
      </c>
      <c r="D1334" t="s">
        <v>3202</v>
      </c>
      <c r="E1334" t="s">
        <v>2182</v>
      </c>
      <c r="F1334" t="s">
        <v>10</v>
      </c>
      <c r="G1334">
        <f>VLOOKUP(A1334,'Dados absolutos'!A:H,8,FALSE)</f>
        <v>64188</v>
      </c>
      <c r="H1334" s="1">
        <f>(G1334-MIN(G:G))/(MAX(G:G)-MIN(G:G))</f>
        <v>0.31809988602529538</v>
      </c>
      <c r="I1334">
        <f>VLOOKUP(A1334,'Dados absolutos'!A:I,9,FALSE)</f>
        <v>0.73</v>
      </c>
      <c r="J1334" s="1">
        <f>VLOOKUP(A1334,'Dados absolutos'!A:L,12,FALSE)</f>
        <v>12739.39</v>
      </c>
      <c r="K1334" s="1">
        <f>(J1334-MIN(J:J))/(MAX(J:J)-MIN(J:J))</f>
        <v>1</v>
      </c>
      <c r="L1334" s="1">
        <f>VLOOKUP(A1334,'Dados absolutos'!A:M,13,FALSE)</f>
        <v>0.71666666666666667</v>
      </c>
      <c r="M1334" s="1">
        <f>(L1334-MIN(L:L))/(MAX(L:L)-MIN(L:L))</f>
        <v>0.41416893732970028</v>
      </c>
      <c r="N1334" s="1">
        <f>VLOOKUP(B1334,'[1]ICI-DH'!$A:$H,8,FALSE)</f>
        <v>0.3</v>
      </c>
      <c r="O1334" s="17">
        <f>VLOOKUP(A1334,'Dados absolutos'!A:Q,17,FALSE)</f>
        <v>4.0817598304979125E-3</v>
      </c>
      <c r="P1334" s="1">
        <f>(O1334-MIN(O:O))/(MAX(O:O)-MIN(O:O))</f>
        <v>0.33098536936637518</v>
      </c>
      <c r="Q1334" s="3">
        <f>H1334-I1334-K1334+M1334+N1334+P1334</f>
        <v>-0.3667458072786291</v>
      </c>
      <c r="R1334" s="4" t="s">
        <v>6715</v>
      </c>
    </row>
    <row r="1335" spans="1:18" x14ac:dyDescent="0.25">
      <c r="A1335">
        <v>120033</v>
      </c>
      <c r="B1335">
        <v>1200336</v>
      </c>
      <c r="C1335" t="s">
        <v>73</v>
      </c>
      <c r="D1335" t="s">
        <v>64</v>
      </c>
      <c r="E1335" t="s">
        <v>9</v>
      </c>
      <c r="F1335" t="s">
        <v>10</v>
      </c>
      <c r="G1335">
        <f>VLOOKUP(A1335,'Dados absolutos'!A:H,8,FALSE)</f>
        <v>19294</v>
      </c>
      <c r="H1335" s="1">
        <f>(G1335-MIN(G:G))/(MAX(G:G)-MIN(G:G))</f>
        <v>9.269105825764308E-2</v>
      </c>
      <c r="I1335">
        <f>VLOOKUP(A1335,'Dados absolutos'!A:I,9,FALSE)</f>
        <v>0.625</v>
      </c>
      <c r="J1335" s="1">
        <f>VLOOKUP(A1335,'Dados absolutos'!A:L,12,FALSE)</f>
        <v>4163.8749948170416</v>
      </c>
      <c r="K1335" s="1">
        <f>(J1335-MIN(J:J))/(MAX(J:J)-MIN(J:J))</f>
        <v>0.30232141146580116</v>
      </c>
      <c r="L1335" s="1">
        <f>VLOOKUP(A1335,'Dados absolutos'!A:M,13,FALSE)</f>
        <v>0.62222222222222223</v>
      </c>
      <c r="M1335" s="1">
        <f>(L1335-MIN(L:L))/(MAX(L:L)-MIN(L:L))</f>
        <v>0.36784741144414174</v>
      </c>
      <c r="N1335" s="1">
        <f>VLOOKUP(B1335,'[1]ICI-DH'!$A:$H,8,FALSE)</f>
        <v>0.1</v>
      </c>
      <c r="O1335" s="17">
        <f>VLOOKUP(A1335,'Dados absolutos'!A:Q,17,FALSE)</f>
        <v>0</v>
      </c>
      <c r="P1335" s="1">
        <f>(O1335-MIN(O:O))/(MAX(O:O)-MIN(O:O))</f>
        <v>0</v>
      </c>
      <c r="Q1335" s="3">
        <f>H1335-I1335-K1335+M1335+N1335+P1335</f>
        <v>-0.36678294176401627</v>
      </c>
      <c r="R1335" s="4" t="s">
        <v>6716</v>
      </c>
    </row>
    <row r="1336" spans="1:18" x14ac:dyDescent="0.25">
      <c r="A1336">
        <v>411330</v>
      </c>
      <c r="B1336">
        <v>4113304</v>
      </c>
      <c r="C1336" t="s">
        <v>3995</v>
      </c>
      <c r="D1336" t="s">
        <v>3827</v>
      </c>
      <c r="E1336" t="s">
        <v>3828</v>
      </c>
      <c r="F1336" t="s">
        <v>10</v>
      </c>
      <c r="G1336">
        <f>VLOOKUP(A1336,'Dados absolutos'!A:H,8,FALSE)</f>
        <v>32227</v>
      </c>
      <c r="H1336" s="1">
        <f>(G1336-MIN(G:G))/(MAX(G:G)-MIN(G:G))</f>
        <v>0.15762651443261183</v>
      </c>
      <c r="I1336">
        <f>VLOOKUP(A1336,'Dados absolutos'!A:I,9,FALSE)</f>
        <v>0.70599999999999996</v>
      </c>
      <c r="J1336" s="1">
        <f>VLOOKUP(A1336,'Dados absolutos'!A:L,12,FALSE)</f>
        <v>5167.6784243026041</v>
      </c>
      <c r="K1336" s="1">
        <f>(J1336-MIN(J:J))/(MAX(J:J)-MIN(J:J))</f>
        <v>0.38398789556920498</v>
      </c>
      <c r="L1336" s="1">
        <f>VLOOKUP(A1336,'Dados absolutos'!A:M,13,FALSE)</f>
        <v>0.79444444444444451</v>
      </c>
      <c r="M1336" s="1">
        <f>(L1336-MIN(L:L))/(MAX(L:L)-MIN(L:L))</f>
        <v>0.452316076294278</v>
      </c>
      <c r="N1336" s="1">
        <f>VLOOKUP(B1336,'[1]ICI-DH'!$A:$H,8,FALSE)</f>
        <v>0.1</v>
      </c>
      <c r="O1336" s="17">
        <f>VLOOKUP(A1336,'Dados absolutos'!A:Q,17,FALSE)</f>
        <v>1.5514940888075216E-4</v>
      </c>
      <c r="P1336" s="1">
        <f>(O1336-MIN(O:O))/(MAX(O:O)-MIN(O:O))</f>
        <v>1.2580893177908102E-2</v>
      </c>
      <c r="Q1336" s="3">
        <f>H1336-I1336-K1336+M1336+N1336+P1336</f>
        <v>-0.36746441166440691</v>
      </c>
      <c r="R1336" s="4" t="s">
        <v>6717</v>
      </c>
    </row>
    <row r="1337" spans="1:18" x14ac:dyDescent="0.25">
      <c r="A1337">
        <v>291980</v>
      </c>
      <c r="B1337">
        <v>2919801</v>
      </c>
      <c r="C1337" t="s">
        <v>2015</v>
      </c>
      <c r="D1337" t="s">
        <v>1784</v>
      </c>
      <c r="E1337" t="s">
        <v>466</v>
      </c>
      <c r="F1337" t="s">
        <v>10</v>
      </c>
      <c r="G1337">
        <f>VLOOKUP(A1337,'Dados absolutos'!A:H,8,FALSE)</f>
        <v>41859</v>
      </c>
      <c r="H1337" s="1">
        <f>(G1337-MIN(G:G))/(MAX(G:G)-MIN(G:G))</f>
        <v>0.20598793976913846</v>
      </c>
      <c r="I1337">
        <f>VLOOKUP(A1337,'Dados absolutos'!A:I,9,FALSE)</f>
        <v>0.60899999999999999</v>
      </c>
      <c r="J1337" s="1">
        <f>VLOOKUP(A1337,'Dados absolutos'!A:L,12,FALSE)</f>
        <v>4154.5310523423877</v>
      </c>
      <c r="K1337" s="1">
        <f>(J1337-MIN(J:J))/(MAX(J:J)-MIN(J:J))</f>
        <v>0.3015612158865128</v>
      </c>
      <c r="L1337" s="1">
        <f>VLOOKUP(A1337,'Dados absolutos'!A:M,13,FALSE)</f>
        <v>0.35555555555555557</v>
      </c>
      <c r="M1337" s="1">
        <f>(L1337-MIN(L:L))/(MAX(L:L)-MIN(L:L))</f>
        <v>0.23705722070844693</v>
      </c>
      <c r="N1337" s="1">
        <f>VLOOKUP(B1337,'[1]ICI-DH'!$A:$H,8,FALSE)</f>
        <v>0.1</v>
      </c>
      <c r="O1337" s="17">
        <f>VLOOKUP(A1337,'Dados absolutos'!A:Q,17,FALSE)</f>
        <v>0</v>
      </c>
      <c r="P1337" s="1">
        <f>(O1337-MIN(O:O))/(MAX(O:O)-MIN(O:O))</f>
        <v>0</v>
      </c>
      <c r="Q1337" s="3">
        <f>H1337-I1337-K1337+M1337+N1337+P1337</f>
        <v>-0.36751605540892751</v>
      </c>
      <c r="R1337" s="4" t="s">
        <v>6718</v>
      </c>
    </row>
    <row r="1338" spans="1:18" x14ac:dyDescent="0.25">
      <c r="A1338">
        <v>431880</v>
      </c>
      <c r="B1338">
        <v>4318804</v>
      </c>
      <c r="C1338" t="s">
        <v>4840</v>
      </c>
      <c r="D1338" t="s">
        <v>4459</v>
      </c>
      <c r="E1338" t="s">
        <v>3828</v>
      </c>
      <c r="F1338" t="s">
        <v>10</v>
      </c>
      <c r="G1338">
        <f>VLOOKUP(A1338,'Dados absolutos'!A:H,8,FALSE)</f>
        <v>41989</v>
      </c>
      <c r="H1338" s="1">
        <f>(G1338-MIN(G:G))/(MAX(G:G)-MIN(G:G))</f>
        <v>0.20664065834199441</v>
      </c>
      <c r="I1338">
        <f>VLOOKUP(A1338,'Dados absolutos'!A:I,9,FALSE)</f>
        <v>0.68700000000000006</v>
      </c>
      <c r="J1338" s="1">
        <f>VLOOKUP(A1338,'Dados absolutos'!A:L,12,FALSE)</f>
        <v>5284.7042175331635</v>
      </c>
      <c r="K1338" s="1">
        <f>(J1338-MIN(J:J))/(MAX(J:J)-MIN(J:J))</f>
        <v>0.39350876868223034</v>
      </c>
      <c r="L1338" s="1">
        <f>VLOOKUP(A1338,'Dados absolutos'!A:M,13,FALSE)</f>
        <v>0.6611111111111112</v>
      </c>
      <c r="M1338" s="1">
        <f>(L1338-MIN(L:L))/(MAX(L:L)-MIN(L:L))</f>
        <v>0.38692098092643057</v>
      </c>
      <c r="N1338" s="1">
        <f>VLOOKUP(B1338,'[1]ICI-DH'!$A:$H,8,FALSE)</f>
        <v>0.1</v>
      </c>
      <c r="O1338" s="17">
        <f>VLOOKUP(A1338,'Dados absolutos'!A:Q,17,FALSE)</f>
        <v>2.3815761270809023E-4</v>
      </c>
      <c r="P1338" s="1">
        <f>(O1338-MIN(O:O))/(MAX(O:O)-MIN(O:O))</f>
        <v>1.9311936194929363E-2</v>
      </c>
      <c r="Q1338" s="3">
        <f>H1338-I1338-K1338+M1338+N1338+P1338</f>
        <v>-0.367635193218876</v>
      </c>
      <c r="R1338" s="4" t="s">
        <v>6719</v>
      </c>
    </row>
    <row r="1339" spans="1:18" x14ac:dyDescent="0.25">
      <c r="A1339">
        <v>410775</v>
      </c>
      <c r="B1339">
        <v>4107751</v>
      </c>
      <c r="C1339" t="s">
        <v>3930</v>
      </c>
      <c r="D1339" t="s">
        <v>3827</v>
      </c>
      <c r="E1339" t="s">
        <v>3828</v>
      </c>
      <c r="F1339" t="s">
        <v>10</v>
      </c>
      <c r="G1339">
        <f>VLOOKUP(A1339,'Dados absolutos'!A:H,8,FALSE)</f>
        <v>8062</v>
      </c>
      <c r="H1339" s="1">
        <f>(G1339-MIN(G:G))/(MAX(G:G)-MIN(G:G))</f>
        <v>3.6296173562889437E-2</v>
      </c>
      <c r="I1339">
        <f>VLOOKUP(A1339,'Dados absolutos'!A:I,9,FALSE)</f>
        <v>0.67700000000000005</v>
      </c>
      <c r="J1339" s="1">
        <f>VLOOKUP(A1339,'Dados absolutos'!A:L,12,FALSE)</f>
        <v>4674.5065579260727</v>
      </c>
      <c r="K1339" s="1">
        <f>(J1339-MIN(J:J))/(MAX(J:J)-MIN(J:J))</f>
        <v>0.34386488821274896</v>
      </c>
      <c r="L1339" s="1">
        <f>VLOOKUP(A1339,'Dados absolutos'!A:M,13,FALSE)</f>
        <v>0.7222222222222221</v>
      </c>
      <c r="M1339" s="1">
        <f>(L1339-MIN(L:L))/(MAX(L:L)-MIN(L:L))</f>
        <v>0.41689373297002719</v>
      </c>
      <c r="N1339" s="1">
        <f>VLOOKUP(B1339,'[1]ICI-DH'!$A:$H,8,FALSE)</f>
        <v>0.2</v>
      </c>
      <c r="O1339" s="17">
        <f>VLOOKUP(A1339,'Dados absolutos'!A:Q,17,FALSE)</f>
        <v>0</v>
      </c>
      <c r="P1339" s="1">
        <f>(O1339-MIN(O:O))/(MAX(O:O)-MIN(O:O))</f>
        <v>0</v>
      </c>
      <c r="Q1339" s="3">
        <f>H1339-I1339-K1339+M1339+N1339+P1339</f>
        <v>-0.36767498167983242</v>
      </c>
      <c r="R1339" s="4" t="s">
        <v>6720</v>
      </c>
    </row>
    <row r="1340" spans="1:18" x14ac:dyDescent="0.25">
      <c r="A1340">
        <v>172020</v>
      </c>
      <c r="B1340">
        <v>1720200</v>
      </c>
      <c r="C1340" t="s">
        <v>447</v>
      </c>
      <c r="D1340" t="s">
        <v>327</v>
      </c>
      <c r="E1340" t="s">
        <v>9</v>
      </c>
      <c r="F1340" t="s">
        <v>10</v>
      </c>
      <c r="G1340">
        <f>VLOOKUP(A1340,'Dados absolutos'!A:H,8,FALSE)</f>
        <v>13241</v>
      </c>
      <c r="H1340" s="1">
        <f>(G1340-MIN(G:G))/(MAX(G:G)-MIN(G:G))</f>
        <v>6.2299477323050502E-2</v>
      </c>
      <c r="I1340">
        <f>VLOOKUP(A1340,'Dados absolutos'!A:I,9,FALSE)</f>
        <v>0.623</v>
      </c>
      <c r="J1340" s="1">
        <f>VLOOKUP(A1340,'Dados absolutos'!A:L,12,FALSE)</f>
        <v>4350.8679472849481</v>
      </c>
      <c r="K1340" s="1">
        <f>(J1340-MIN(J:J))/(MAX(J:J)-MIN(J:J))</f>
        <v>0.31753460613280393</v>
      </c>
      <c r="L1340" s="1">
        <f>VLOOKUP(A1340,'Dados absolutos'!A:M,13,FALSE)</f>
        <v>0.17777777777777776</v>
      </c>
      <c r="M1340" s="1">
        <f>(L1340-MIN(L:L))/(MAX(L:L)-MIN(L:L))</f>
        <v>0.14986376021798367</v>
      </c>
      <c r="N1340" s="1">
        <f>VLOOKUP(B1340,'[1]ICI-DH'!$A:$H,8,FALSE)</f>
        <v>0.36</v>
      </c>
      <c r="O1340" s="17">
        <f>VLOOKUP(A1340,'Dados absolutos'!A:Q,17,FALSE)</f>
        <v>0</v>
      </c>
      <c r="P1340" s="1">
        <f>(O1340-MIN(O:O))/(MAX(O:O)-MIN(O:O))</f>
        <v>0</v>
      </c>
      <c r="Q1340" s="3">
        <f>H1340-I1340-K1340+M1340+N1340+P1340</f>
        <v>-0.36837136859176978</v>
      </c>
      <c r="R1340" s="4" t="s">
        <v>6721</v>
      </c>
    </row>
    <row r="1341" spans="1:18" x14ac:dyDescent="0.25">
      <c r="A1341">
        <v>130255</v>
      </c>
      <c r="B1341">
        <v>1302553</v>
      </c>
      <c r="C1341" t="s">
        <v>123</v>
      </c>
      <c r="D1341" t="s">
        <v>87</v>
      </c>
      <c r="E1341" t="s">
        <v>9</v>
      </c>
      <c r="F1341" t="s">
        <v>10</v>
      </c>
      <c r="G1341">
        <f>VLOOKUP(A1341,'Dados absolutos'!A:H,8,FALSE)</f>
        <v>17107</v>
      </c>
      <c r="H1341" s="1">
        <f>(G1341-MIN(G:G))/(MAX(G:G)-MIN(G:G))</f>
        <v>8.1710323497366538E-2</v>
      </c>
      <c r="I1341">
        <f>VLOOKUP(A1341,'Dados absolutos'!A:I,9,FALSE)</f>
        <v>0.59599999999999997</v>
      </c>
      <c r="J1341" s="1">
        <f>VLOOKUP(A1341,'Dados absolutos'!A:L,12,FALSE)</f>
        <v>6118.3072069912905</v>
      </c>
      <c r="K1341" s="1">
        <f>(J1341-MIN(J:J))/(MAX(J:J)-MIN(J:J))</f>
        <v>0.461328247364447</v>
      </c>
      <c r="L1341" s="1">
        <f>VLOOKUP(A1341,'Dados absolutos'!A:M,13,FALSE)</f>
        <v>0.78333333333333344</v>
      </c>
      <c r="M1341" s="1">
        <f>(L1341-MIN(L:L))/(MAX(L:L)-MIN(L:L))</f>
        <v>0.44686648501362408</v>
      </c>
      <c r="N1341" s="1">
        <f>VLOOKUP(B1341,'[1]ICI-DH'!$A:$H,8,FALSE)</f>
        <v>0.16</v>
      </c>
      <c r="O1341" s="17">
        <f>VLOOKUP(A1341,'Dados absolutos'!A:Q,17,FALSE)</f>
        <v>0</v>
      </c>
      <c r="P1341" s="1">
        <f>(O1341-MIN(O:O))/(MAX(O:O)-MIN(O:O))</f>
        <v>0</v>
      </c>
      <c r="Q1341" s="3">
        <f>H1341-I1341-K1341+M1341+N1341+P1341</f>
        <v>-0.3687514388534564</v>
      </c>
      <c r="R1341" s="4" t="s">
        <v>6722</v>
      </c>
    </row>
    <row r="1342" spans="1:18" x14ac:dyDescent="0.25">
      <c r="A1342">
        <v>312180</v>
      </c>
      <c r="B1342">
        <v>3121803</v>
      </c>
      <c r="C1342" t="s">
        <v>2423</v>
      </c>
      <c r="D1342" t="s">
        <v>2181</v>
      </c>
      <c r="E1342" t="s">
        <v>2182</v>
      </c>
      <c r="F1342" t="s">
        <v>10</v>
      </c>
      <c r="G1342">
        <f>VLOOKUP(A1342,'Dados absolutos'!A:H,8,FALSE)</f>
        <v>6847</v>
      </c>
      <c r="H1342" s="1">
        <f>(G1342-MIN(G:G))/(MAX(G:G)-MIN(G:G))</f>
        <v>3.0195765362735796E-2</v>
      </c>
      <c r="I1342">
        <f>VLOOKUP(A1342,'Dados absolutos'!A:I,9,FALSE)</f>
        <v>0.70199999999999996</v>
      </c>
      <c r="J1342" s="1">
        <f>VLOOKUP(A1342,'Dados absolutos'!A:L,12,FALSE)</f>
        <v>4811.8437870600264</v>
      </c>
      <c r="K1342" s="1">
        <f>(J1342-MIN(J:J))/(MAX(J:J)-MIN(J:J))</f>
        <v>0.35503823979775156</v>
      </c>
      <c r="L1342" s="1">
        <f>VLOOKUP(A1342,'Dados absolutos'!A:M,13,FALSE)</f>
        <v>0.80555555555555558</v>
      </c>
      <c r="M1342" s="1">
        <f>(L1342-MIN(L:L))/(MAX(L:L)-MIN(L:L))</f>
        <v>0.45776566757493192</v>
      </c>
      <c r="N1342" s="1">
        <f>VLOOKUP(B1342,'[1]ICI-DH'!$A:$H,8,FALSE)</f>
        <v>0.2</v>
      </c>
      <c r="O1342" s="17">
        <f>VLOOKUP(A1342,'Dados absolutos'!A:Q,17,FALSE)</f>
        <v>0</v>
      </c>
      <c r="P1342" s="1">
        <f>(O1342-MIN(O:O))/(MAX(O:O)-MIN(O:O))</f>
        <v>0</v>
      </c>
      <c r="Q1342" s="3">
        <f>H1342-I1342-K1342+M1342+N1342+P1342</f>
        <v>-0.36907680686008376</v>
      </c>
      <c r="R1342" s="4" t="s">
        <v>6723</v>
      </c>
    </row>
    <row r="1343" spans="1:18" x14ac:dyDescent="0.25">
      <c r="A1343">
        <v>290520</v>
      </c>
      <c r="B1343">
        <v>2905206</v>
      </c>
      <c r="C1343" t="s">
        <v>1848</v>
      </c>
      <c r="D1343" t="s">
        <v>1784</v>
      </c>
      <c r="E1343" t="s">
        <v>466</v>
      </c>
      <c r="F1343" t="s">
        <v>10</v>
      </c>
      <c r="G1343">
        <f>VLOOKUP(A1343,'Dados absolutos'!A:H,8,FALSE)</f>
        <v>52012</v>
      </c>
      <c r="H1343" s="1">
        <f>(G1343-MIN(G:G))/(MAX(G:G)-MIN(G:G))</f>
        <v>0.25696526030918776</v>
      </c>
      <c r="I1343">
        <f>VLOOKUP(A1343,'Dados absolutos'!A:I,9,FALSE)</f>
        <v>0.625</v>
      </c>
      <c r="J1343" s="1">
        <f>VLOOKUP(A1343,'Dados absolutos'!A:L,12,FALSE)</f>
        <v>5485</v>
      </c>
      <c r="K1343" s="1">
        <f>(J1343-MIN(J:J))/(MAX(J:J)-MIN(J:J))</f>
        <v>0.40980424233207602</v>
      </c>
      <c r="L1343" s="1">
        <f>VLOOKUP(A1343,'Dados absolutos'!A:M,13,FALSE)</f>
        <v>0.3666666666666667</v>
      </c>
      <c r="M1343" s="1">
        <f>(L1343-MIN(L:L))/(MAX(L:L)-MIN(L:L))</f>
        <v>0.24250681198910085</v>
      </c>
      <c r="N1343" s="1">
        <f>VLOOKUP(B1343,'[1]ICI-DH'!$A:$H,8,FALSE)</f>
        <v>0.16</v>
      </c>
      <c r="O1343" s="17">
        <f>VLOOKUP(A1343,'Dados absolutos'!A:Q,17,FALSE)</f>
        <v>7.6905329539337072E-5</v>
      </c>
      <c r="P1343" s="1">
        <f>(O1343-MIN(O:O))/(MAX(O:O)-MIN(O:O))</f>
        <v>6.2361677219786886E-3</v>
      </c>
      <c r="Q1343" s="3">
        <f>H1343-I1343-K1343+M1343+N1343+P1343</f>
        <v>-0.36909600231180867</v>
      </c>
      <c r="R1343" s="4" t="s">
        <v>6724</v>
      </c>
    </row>
    <row r="1344" spans="1:18" x14ac:dyDescent="0.25">
      <c r="A1344">
        <v>314870</v>
      </c>
      <c r="B1344">
        <v>3148707</v>
      </c>
      <c r="C1344" t="s">
        <v>2749</v>
      </c>
      <c r="D1344" t="s">
        <v>2181</v>
      </c>
      <c r="E1344" t="s">
        <v>2182</v>
      </c>
      <c r="F1344" t="s">
        <v>10</v>
      </c>
      <c r="G1344">
        <f>VLOOKUP(A1344,'Dados absolutos'!A:H,8,FALSE)</f>
        <v>24410</v>
      </c>
      <c r="H1344" s="1">
        <f>(G1344-MIN(G:G))/(MAX(G:G)-MIN(G:G))</f>
        <v>0.11837804455557396</v>
      </c>
      <c r="I1344">
        <f>VLOOKUP(A1344,'Dados absolutos'!A:I,9,FALSE)</f>
        <v>0.627</v>
      </c>
      <c r="J1344" s="1">
        <f>VLOOKUP(A1344,'Dados absolutos'!A:L,12,FALSE)</f>
        <v>4223.3434301515772</v>
      </c>
      <c r="K1344" s="1">
        <f>(J1344-MIN(J:J))/(MAX(J:J)-MIN(J:J))</f>
        <v>0.30715958783205555</v>
      </c>
      <c r="L1344" s="1">
        <f>VLOOKUP(A1344,'Dados absolutos'!A:M,13,FALSE)</f>
        <v>0.57222222222222219</v>
      </c>
      <c r="M1344" s="1">
        <f>(L1344-MIN(L:L))/(MAX(L:L)-MIN(L:L))</f>
        <v>0.34332425068119893</v>
      </c>
      <c r="N1344" s="1">
        <f>VLOOKUP(B1344,'[1]ICI-DH'!$A:$H,8,FALSE)</f>
        <v>0.1</v>
      </c>
      <c r="O1344" s="17">
        <f>VLOOKUP(A1344,'Dados absolutos'!A:Q,17,FALSE)</f>
        <v>4.0966816878328551E-5</v>
      </c>
      <c r="P1344" s="1">
        <f>(O1344-MIN(O:O))/(MAX(O:O)-MIN(O:O))</f>
        <v>3.3219536619782421E-3</v>
      </c>
      <c r="Q1344" s="3">
        <f>H1344-I1344-K1344+M1344+N1344+P1344</f>
        <v>-0.36913533893330436</v>
      </c>
      <c r="R1344" s="4" t="s">
        <v>6725</v>
      </c>
    </row>
    <row r="1345" spans="1:18" x14ac:dyDescent="0.25">
      <c r="A1345">
        <v>240485</v>
      </c>
      <c r="B1345">
        <v>2404853</v>
      </c>
      <c r="C1345" t="s">
        <v>1138</v>
      </c>
      <c r="D1345" t="s">
        <v>1086</v>
      </c>
      <c r="E1345" t="s">
        <v>466</v>
      </c>
      <c r="F1345" t="s">
        <v>10</v>
      </c>
      <c r="G1345">
        <f>VLOOKUP(A1345,'Dados absolutos'!A:H,8,FALSE)</f>
        <v>7292</v>
      </c>
      <c r="H1345" s="1">
        <f>(G1345-MIN(G:G))/(MAX(G:G)-MIN(G:G))</f>
        <v>3.2430071246742687E-2</v>
      </c>
      <c r="I1345">
        <f>VLOOKUP(A1345,'Dados absolutos'!A:I,9,FALSE)</f>
        <v>0.624</v>
      </c>
      <c r="J1345" s="1">
        <f>VLOOKUP(A1345,'Dados absolutos'!A:L,12,FALSE)</f>
        <v>5263.8205444322539</v>
      </c>
      <c r="K1345" s="1">
        <f>(J1345-MIN(J:J))/(MAX(J:J)-MIN(J:J))</f>
        <v>0.39180973468093172</v>
      </c>
      <c r="L1345" s="1">
        <f>VLOOKUP(A1345,'Dados absolutos'!A:M,13,FALSE)</f>
        <v>0.59444444444444455</v>
      </c>
      <c r="M1345" s="1">
        <f>(L1345-MIN(L:L))/(MAX(L:L)-MIN(L:L))</f>
        <v>0.35422343324250688</v>
      </c>
      <c r="N1345" s="1">
        <f>VLOOKUP(B1345,'[1]ICI-DH'!$A:$H,8,FALSE)</f>
        <v>0.26</v>
      </c>
      <c r="O1345" s="17">
        <f>VLOOKUP(A1345,'Dados absolutos'!A:Q,17,FALSE)</f>
        <v>0</v>
      </c>
      <c r="P1345" s="1">
        <f>(O1345-MIN(O:O))/(MAX(O:O)-MIN(O:O))</f>
        <v>0</v>
      </c>
      <c r="Q1345" s="3">
        <f>H1345-I1345-K1345+M1345+N1345+P1345</f>
        <v>-0.3691562301916822</v>
      </c>
      <c r="R1345" s="4" t="s">
        <v>6726</v>
      </c>
    </row>
    <row r="1346" spans="1:18" x14ac:dyDescent="0.25">
      <c r="A1346">
        <v>421500</v>
      </c>
      <c r="B1346">
        <v>4215000</v>
      </c>
      <c r="C1346" t="s">
        <v>4394</v>
      </c>
      <c r="D1346" t="s">
        <v>4197</v>
      </c>
      <c r="E1346" t="s">
        <v>3828</v>
      </c>
      <c r="F1346" t="s">
        <v>10</v>
      </c>
      <c r="G1346">
        <f>VLOOKUP(A1346,'Dados absolutos'!A:H,8,FALSE)</f>
        <v>39261</v>
      </c>
      <c r="H1346" s="1">
        <f>(G1346-MIN(G:G))/(MAX(G:G)-MIN(G:G))</f>
        <v>0.19294361013621736</v>
      </c>
      <c r="I1346">
        <f>VLOOKUP(A1346,'Dados absolutos'!A:I,9,FALSE)</f>
        <v>0.73799999999999999</v>
      </c>
      <c r="J1346" s="1">
        <f>VLOOKUP(A1346,'Dados absolutos'!A:L,12,FALSE)</f>
        <v>6756.952816790199</v>
      </c>
      <c r="K1346" s="1">
        <f>(J1346-MIN(J:J))/(MAX(J:J)-MIN(J:J))</f>
        <v>0.51328656909191961</v>
      </c>
      <c r="L1346" s="1">
        <f>VLOOKUP(A1346,'Dados absolutos'!A:M,13,FALSE)</f>
        <v>0.85</v>
      </c>
      <c r="M1346" s="1">
        <f>(L1346-MIN(L:L))/(MAX(L:L)-MIN(L:L))</f>
        <v>0.47956403269754772</v>
      </c>
      <c r="N1346" s="1">
        <f>VLOOKUP(B1346,'[1]ICI-DH'!$A:$H,8,FALSE)</f>
        <v>0.16</v>
      </c>
      <c r="O1346" s="17">
        <f>VLOOKUP(A1346,'Dados absolutos'!A:Q,17,FALSE)</f>
        <v>6.1129365018720871E-4</v>
      </c>
      <c r="P1346" s="1">
        <f>(O1346-MIN(O:O))/(MAX(O:O)-MIN(O:O))</f>
        <v>4.956912287851388E-2</v>
      </c>
      <c r="Q1346" s="3">
        <f>H1346-I1346-K1346+M1346+N1346+P1346</f>
        <v>-0.36920980337964049</v>
      </c>
      <c r="R1346" s="4" t="s">
        <v>6727</v>
      </c>
    </row>
    <row r="1347" spans="1:18" x14ac:dyDescent="0.25">
      <c r="A1347">
        <v>241440</v>
      </c>
      <c r="B1347">
        <v>2414407</v>
      </c>
      <c r="C1347" t="s">
        <v>1238</v>
      </c>
      <c r="D1347" t="s">
        <v>1086</v>
      </c>
      <c r="E1347" t="s">
        <v>466</v>
      </c>
      <c r="F1347" t="s">
        <v>10</v>
      </c>
      <c r="G1347">
        <f>VLOOKUP(A1347,'Dados absolutos'!A:H,8,FALSE)</f>
        <v>33035</v>
      </c>
      <c r="H1347" s="1">
        <f>(G1347-MIN(G:G))/(MAX(G:G)-MIN(G:G))</f>
        <v>0.16168341140851647</v>
      </c>
      <c r="I1347">
        <f>VLOOKUP(A1347,'Dados absolutos'!A:I,9,FALSE)</f>
        <v>0.57199999999999995</v>
      </c>
      <c r="J1347" s="1">
        <f>VLOOKUP(A1347,'Dados absolutos'!A:L,12,FALSE)</f>
        <v>4368.2043366126836</v>
      </c>
      <c r="K1347" s="1">
        <f>(J1347-MIN(J:J))/(MAX(J:J)-MIN(J:J))</f>
        <v>0.3189450435968097</v>
      </c>
      <c r="L1347" s="1">
        <f>VLOOKUP(A1347,'Dados absolutos'!A:M,13,FALSE)</f>
        <v>0.31666666666666671</v>
      </c>
      <c r="M1347" s="1">
        <f>(L1347-MIN(L:L))/(MAX(L:L)-MIN(L:L))</f>
        <v>0.21798365122615809</v>
      </c>
      <c r="N1347" s="1">
        <f>VLOOKUP(B1347,'[1]ICI-DH'!$A:$H,8,FALSE)</f>
        <v>0.1</v>
      </c>
      <c r="O1347" s="17">
        <f>VLOOKUP(A1347,'Dados absolutos'!A:Q,17,FALSE)</f>
        <v>5.1460572120478275E-4</v>
      </c>
      <c r="P1347" s="1">
        <f>(O1347-MIN(O:O))/(MAX(O:O)-MIN(O:O))</f>
        <v>4.1728806148361164E-2</v>
      </c>
      <c r="Q1347" s="3">
        <f>H1347-I1347-K1347+M1347+N1347+P1347</f>
        <v>-0.36954917481377392</v>
      </c>
      <c r="R1347" s="4" t="s">
        <v>6728</v>
      </c>
    </row>
    <row r="1348" spans="1:18" x14ac:dyDescent="0.25">
      <c r="A1348">
        <v>210470</v>
      </c>
      <c r="B1348">
        <v>2104701</v>
      </c>
      <c r="C1348" t="s">
        <v>547</v>
      </c>
      <c r="D1348" t="s">
        <v>465</v>
      </c>
      <c r="E1348" t="s">
        <v>466</v>
      </c>
      <c r="F1348" t="s">
        <v>10</v>
      </c>
      <c r="G1348">
        <f>VLOOKUP(A1348,'Dados absolutos'!A:H,8,FALSE)</f>
        <v>6023</v>
      </c>
      <c r="H1348" s="1">
        <f>(G1348-MIN(G:G))/(MAX(G:G)-MIN(G:G))</f>
        <v>2.6058533793248882E-2</v>
      </c>
      <c r="I1348">
        <f>VLOOKUP(A1348,'Dados absolutos'!A:I,9,FALSE)</f>
        <v>0.56999999999999995</v>
      </c>
      <c r="J1348" s="1">
        <f>VLOOKUP(A1348,'Dados absolutos'!A:L,12,FALSE)</f>
        <v>5294.314112568487</v>
      </c>
      <c r="K1348" s="1">
        <f>(J1348-MIN(J:J))/(MAX(J:J)-MIN(J:J))</f>
        <v>0.39429060137684446</v>
      </c>
      <c r="L1348" s="1">
        <f>VLOOKUP(A1348,'Dados absolutos'!A:M,13,FALSE)</f>
        <v>0.8</v>
      </c>
      <c r="M1348" s="1">
        <f>(L1348-MIN(L:L))/(MAX(L:L)-MIN(L:L))</f>
        <v>0.45504087193460496</v>
      </c>
      <c r="N1348" s="1">
        <f>VLOOKUP(B1348,'[1]ICI-DH'!$A:$H,8,FALSE)</f>
        <v>0.1</v>
      </c>
      <c r="O1348" s="17">
        <f>VLOOKUP(A1348,'Dados absolutos'!A:Q,17,FALSE)</f>
        <v>1.6603021749958492E-4</v>
      </c>
      <c r="P1348" s="1">
        <f>(O1348-MIN(O:O))/(MAX(O:O)-MIN(O:O))</f>
        <v>1.3463205859021898E-2</v>
      </c>
      <c r="Q1348" s="3">
        <f>H1348-I1348-K1348+M1348+N1348+P1348</f>
        <v>-0.36972798978996874</v>
      </c>
      <c r="R1348" s="4" t="s">
        <v>6729</v>
      </c>
    </row>
    <row r="1349" spans="1:18" x14ac:dyDescent="0.25">
      <c r="A1349">
        <v>231200</v>
      </c>
      <c r="B1349">
        <v>2312007</v>
      </c>
      <c r="C1349" t="s">
        <v>1058</v>
      </c>
      <c r="D1349" t="s">
        <v>905</v>
      </c>
      <c r="E1349" t="s">
        <v>466</v>
      </c>
      <c r="F1349" t="s">
        <v>10</v>
      </c>
      <c r="G1349">
        <f>VLOOKUP(A1349,'Dados absolutos'!A:H,8,FALSE)</f>
        <v>30628</v>
      </c>
      <c r="H1349" s="1">
        <f>(G1349-MIN(G:G))/(MAX(G:G)-MIN(G:G))</f>
        <v>0.1495980759864837</v>
      </c>
      <c r="I1349">
        <f>VLOOKUP(A1349,'Dados absolutos'!A:I,9,FALSE)</f>
        <v>0.58699999999999997</v>
      </c>
      <c r="J1349" s="1">
        <f>VLOOKUP(A1349,'Dados absolutos'!A:L,12,FALSE)</f>
        <v>3652.3773863784772</v>
      </c>
      <c r="K1349" s="1">
        <f>(J1349-MIN(J:J))/(MAX(J:J)-MIN(J:J))</f>
        <v>0.26070747582714243</v>
      </c>
      <c r="L1349" s="1">
        <f>VLOOKUP(A1349,'Dados absolutos'!A:M,13,FALSE)</f>
        <v>0.30000000000000004</v>
      </c>
      <c r="M1349" s="1">
        <f>(L1349-MIN(L:L))/(MAX(L:L)-MIN(L:L))</f>
        <v>0.20980926430517716</v>
      </c>
      <c r="N1349" s="1">
        <f>VLOOKUP(B1349,'[1]ICI-DH'!$A:$H,8,FALSE)</f>
        <v>0.1</v>
      </c>
      <c r="O1349" s="17">
        <f>VLOOKUP(A1349,'Dados absolutos'!A:Q,17,FALSE)</f>
        <v>2.2854904009403159E-4</v>
      </c>
      <c r="P1349" s="1">
        <f>(O1349-MIN(O:O))/(MAX(O:O)-MIN(O:O))</f>
        <v>1.8532787717847141E-2</v>
      </c>
      <c r="Q1349" s="3">
        <f>H1349-I1349-K1349+M1349+N1349+P1349</f>
        <v>-0.36976734781763432</v>
      </c>
      <c r="R1349" s="4" t="s">
        <v>6730</v>
      </c>
    </row>
    <row r="1350" spans="1:18" x14ac:dyDescent="0.25">
      <c r="A1350">
        <v>220620</v>
      </c>
      <c r="B1350">
        <v>2206209</v>
      </c>
      <c r="C1350" t="s">
        <v>807</v>
      </c>
      <c r="D1350" t="s">
        <v>682</v>
      </c>
      <c r="E1350" t="s">
        <v>466</v>
      </c>
      <c r="F1350" t="s">
        <v>10</v>
      </c>
      <c r="G1350">
        <f>VLOOKUP(A1350,'Dados absolutos'!A:H,8,FALSE)</f>
        <v>32150</v>
      </c>
      <c r="H1350" s="1">
        <f>(G1350-MIN(G:G))/(MAX(G:G)-MIN(G:G))</f>
        <v>0.15723990420099715</v>
      </c>
      <c r="I1350">
        <f>VLOOKUP(A1350,'Dados absolutos'!A:I,9,FALSE)</f>
        <v>0.53900000000000003</v>
      </c>
      <c r="J1350" s="1">
        <f>VLOOKUP(A1350,'Dados absolutos'!A:L,12,FALSE)</f>
        <v>4714.1843153965792</v>
      </c>
      <c r="K1350" s="1">
        <f>(J1350-MIN(J:J))/(MAX(J:J)-MIN(J:J))</f>
        <v>0.34709295344399099</v>
      </c>
      <c r="L1350" s="1">
        <f>VLOOKUP(A1350,'Dados absolutos'!A:M,13,FALSE)</f>
        <v>0.27777777777777779</v>
      </c>
      <c r="M1350" s="1">
        <f>(L1350-MIN(L:L))/(MAX(L:L)-MIN(L:L))</f>
        <v>0.19891008174386923</v>
      </c>
      <c r="N1350" s="1">
        <f>VLOOKUP(B1350,'[1]ICI-DH'!$A:$H,8,FALSE)</f>
        <v>0.16</v>
      </c>
      <c r="O1350" s="17">
        <f>VLOOKUP(A1350,'Dados absolutos'!A:Q,17,FALSE)</f>
        <v>0</v>
      </c>
      <c r="P1350" s="1">
        <f>(O1350-MIN(O:O))/(MAX(O:O)-MIN(O:O))</f>
        <v>0</v>
      </c>
      <c r="Q1350" s="3">
        <f>H1350-I1350-K1350+M1350+N1350+P1350</f>
        <v>-0.36994296749912459</v>
      </c>
      <c r="R1350" s="4" t="s">
        <v>6731</v>
      </c>
    </row>
    <row r="1351" spans="1:18" x14ac:dyDescent="0.25">
      <c r="A1351">
        <v>220370</v>
      </c>
      <c r="B1351">
        <v>2203701</v>
      </c>
      <c r="C1351" t="s">
        <v>374</v>
      </c>
      <c r="D1351" t="s">
        <v>682</v>
      </c>
      <c r="E1351" t="s">
        <v>466</v>
      </c>
      <c r="F1351" t="s">
        <v>10</v>
      </c>
      <c r="G1351">
        <f>VLOOKUP(A1351,'Dados absolutos'!A:H,8,FALSE)</f>
        <v>40970</v>
      </c>
      <c r="H1351" s="1">
        <f>(G1351-MIN(G:G))/(MAX(G:G)-MIN(G:G))</f>
        <v>0.20152434891322357</v>
      </c>
      <c r="I1351">
        <f>VLOOKUP(A1351,'Dados absolutos'!A:I,9,FALSE)</f>
        <v>0.60499999999999998</v>
      </c>
      <c r="J1351" s="1">
        <f>VLOOKUP(A1351,'Dados absolutos'!A:L,12,FALSE)</f>
        <v>4322.7120524774227</v>
      </c>
      <c r="K1351" s="1">
        <f>(J1351-MIN(J:J))/(MAX(J:J)-MIN(J:J))</f>
        <v>0.31524392563882087</v>
      </c>
      <c r="L1351" s="1">
        <f>VLOOKUP(A1351,'Dados absolutos'!A:M,13,FALSE)</f>
        <v>0.3666666666666667</v>
      </c>
      <c r="M1351" s="1">
        <f>(L1351-MIN(L:L))/(MAX(L:L)-MIN(L:L))</f>
        <v>0.24250681198910085</v>
      </c>
      <c r="N1351" s="1">
        <f>VLOOKUP(B1351,'[1]ICI-DH'!$A:$H,8,FALSE)</f>
        <v>0.1</v>
      </c>
      <c r="O1351" s="17">
        <f>VLOOKUP(A1351,'Dados absolutos'!A:Q,17,FALSE)</f>
        <v>7.3224310471076395E-5</v>
      </c>
      <c r="P1351" s="1">
        <f>(O1351-MIN(O:O))/(MAX(O:O)-MIN(O:O))</f>
        <v>5.9376779757546174E-3</v>
      </c>
      <c r="Q1351" s="3">
        <f>H1351-I1351-K1351+M1351+N1351+P1351</f>
        <v>-0.37027508676074183</v>
      </c>
      <c r="R1351" s="4" t="s">
        <v>6732</v>
      </c>
    </row>
    <row r="1352" spans="1:18" x14ac:dyDescent="0.25">
      <c r="A1352">
        <v>350030</v>
      </c>
      <c r="B1352">
        <v>3500303</v>
      </c>
      <c r="C1352" t="s">
        <v>3204</v>
      </c>
      <c r="D1352" t="s">
        <v>3202</v>
      </c>
      <c r="E1352" t="s">
        <v>2182</v>
      </c>
      <c r="F1352" t="s">
        <v>10</v>
      </c>
      <c r="G1352">
        <f>VLOOKUP(A1352,'Dados absolutos'!A:H,8,FALSE)</f>
        <v>32072</v>
      </c>
      <c r="H1352" s="1">
        <f>(G1352-MIN(G:G))/(MAX(G:G)-MIN(G:G))</f>
        <v>0.15684827305728358</v>
      </c>
      <c r="I1352">
        <f>VLOOKUP(A1352,'Dados absolutos'!A:I,9,FALSE)</f>
        <v>0.71499999999999997</v>
      </c>
      <c r="J1352" s="1">
        <f>VLOOKUP(A1352,'Dados absolutos'!A:L,12,FALSE)</f>
        <v>4984.4471130581196</v>
      </c>
      <c r="K1352" s="1">
        <f>(J1352-MIN(J:J))/(MAX(J:J)-MIN(J:J))</f>
        <v>0.36908073692892984</v>
      </c>
      <c r="L1352" s="1">
        <f>VLOOKUP(A1352,'Dados absolutos'!A:M,13,FALSE)</f>
        <v>0.6</v>
      </c>
      <c r="M1352" s="1">
        <f>(L1352-MIN(L:L))/(MAX(L:L)-MIN(L:L))</f>
        <v>0.35694822888283378</v>
      </c>
      <c r="N1352" s="1">
        <f>VLOOKUP(B1352,'[1]ICI-DH'!$A:$H,8,FALSE)</f>
        <v>0.2</v>
      </c>
      <c r="O1352" s="17">
        <f>VLOOKUP(A1352,'Dados absolutos'!A:Q,17,FALSE)</f>
        <v>0</v>
      </c>
      <c r="P1352" s="1">
        <f>(O1352-MIN(O:O))/(MAX(O:O)-MIN(O:O))</f>
        <v>0</v>
      </c>
      <c r="Q1352" s="3">
        <f>H1352-I1352-K1352+M1352+N1352+P1352</f>
        <v>-0.37028423498881241</v>
      </c>
      <c r="R1352" s="4" t="s">
        <v>6733</v>
      </c>
    </row>
    <row r="1353" spans="1:18" x14ac:dyDescent="0.25">
      <c r="A1353">
        <v>421680</v>
      </c>
      <c r="B1353">
        <v>4216800</v>
      </c>
      <c r="C1353" t="s">
        <v>4417</v>
      </c>
      <c r="D1353" t="s">
        <v>4197</v>
      </c>
      <c r="E1353" t="s">
        <v>3828</v>
      </c>
      <c r="F1353" t="s">
        <v>10</v>
      </c>
      <c r="G1353">
        <f>VLOOKUP(A1353,'Dados absolutos'!A:H,8,FALSE)</f>
        <v>8708</v>
      </c>
      <c r="H1353" s="1">
        <f>(G1353-MIN(G:G))/(MAX(G:G)-MIN(G:G))</f>
        <v>3.9539682778773594E-2</v>
      </c>
      <c r="I1353">
        <f>VLOOKUP(A1353,'Dados absolutos'!A:I,9,FALSE)</f>
        <v>0.63600000000000001</v>
      </c>
      <c r="J1353" s="1">
        <f>VLOOKUP(A1353,'Dados absolutos'!A:L,12,FALSE)</f>
        <v>4900.5378778135055</v>
      </c>
      <c r="K1353" s="1">
        <f>(J1353-MIN(J:J))/(MAX(J:J)-MIN(J:J))</f>
        <v>0.36225412922372913</v>
      </c>
      <c r="L1353" s="1">
        <f>VLOOKUP(A1353,'Dados absolutos'!A:M,13,FALSE)</f>
        <v>0.73333333333333339</v>
      </c>
      <c r="M1353" s="1">
        <f>(L1353-MIN(L:L))/(MAX(L:L)-MIN(L:L))</f>
        <v>0.42234332425068127</v>
      </c>
      <c r="N1353" s="1">
        <f>VLOOKUP(B1353,'[1]ICI-DH'!$A:$H,8,FALSE)</f>
        <v>0.1</v>
      </c>
      <c r="O1353" s="17">
        <f>VLOOKUP(A1353,'Dados absolutos'!A:Q,17,FALSE)</f>
        <v>8.0385852090032153E-4</v>
      </c>
      <c r="P1353" s="1">
        <f>(O1353-MIN(O:O))/(MAX(O:O)-MIN(O:O))</f>
        <v>6.5183994283672747E-2</v>
      </c>
      <c r="Q1353" s="3">
        <f>H1353-I1353-K1353+M1353+N1353+P1353</f>
        <v>-0.37118712791060149</v>
      </c>
      <c r="R1353" s="4" t="s">
        <v>6734</v>
      </c>
    </row>
    <row r="1354" spans="1:18" x14ac:dyDescent="0.25">
      <c r="A1354">
        <v>520530</v>
      </c>
      <c r="B1354">
        <v>5205307</v>
      </c>
      <c r="C1354" t="s">
        <v>5195</v>
      </c>
      <c r="D1354" t="s">
        <v>5136</v>
      </c>
      <c r="E1354" t="s">
        <v>4932</v>
      </c>
      <c r="F1354" t="s">
        <v>10</v>
      </c>
      <c r="G1354">
        <f>VLOOKUP(A1354,'Dados absolutos'!A:H,8,FALSE)</f>
        <v>9583</v>
      </c>
      <c r="H1354" s="1">
        <f>(G1354-MIN(G:G))/(MAX(G:G)-MIN(G:G))</f>
        <v>4.3932980865303992E-2</v>
      </c>
      <c r="I1354">
        <f>VLOOKUP(A1354,'Dados absolutos'!A:I,9,FALSE)</f>
        <v>0.58399999999999996</v>
      </c>
      <c r="J1354" s="1">
        <f>VLOOKUP(A1354,'Dados absolutos'!A:L,12,FALSE)</f>
        <v>3895.2042178858396</v>
      </c>
      <c r="K1354" s="1">
        <f>(J1354-MIN(J:J))/(MAX(J:J)-MIN(J:J))</f>
        <v>0.28046315008832623</v>
      </c>
      <c r="L1354" s="1">
        <f>VLOOKUP(A1354,'Dados absolutos'!A:M,13,FALSE)</f>
        <v>0.56666666666666665</v>
      </c>
      <c r="M1354" s="1">
        <f>(L1354-MIN(L:L))/(MAX(L:L)-MIN(L:L))</f>
        <v>0.34059945504087197</v>
      </c>
      <c r="N1354" s="1">
        <f>VLOOKUP(B1354,'[1]ICI-DH'!$A:$H,8,FALSE)</f>
        <v>0.1</v>
      </c>
      <c r="O1354" s="17">
        <f>VLOOKUP(A1354,'Dados absolutos'!A:Q,17,FALSE)</f>
        <v>1.0435145570280705E-4</v>
      </c>
      <c r="P1354" s="1">
        <f>(O1354-MIN(O:O))/(MAX(O:O)-MIN(O:O))</f>
        <v>8.4617435968787312E-3</v>
      </c>
      <c r="Q1354" s="3">
        <f>H1354-I1354-K1354+M1354+N1354+P1354</f>
        <v>-0.37146897058527156</v>
      </c>
      <c r="R1354" s="4" t="s">
        <v>6735</v>
      </c>
    </row>
    <row r="1355" spans="1:18" x14ac:dyDescent="0.25">
      <c r="A1355">
        <v>210680</v>
      </c>
      <c r="B1355">
        <v>2106805</v>
      </c>
      <c r="C1355" t="s">
        <v>584</v>
      </c>
      <c r="D1355" t="s">
        <v>465</v>
      </c>
      <c r="E1355" t="s">
        <v>466</v>
      </c>
      <c r="F1355" t="s">
        <v>10</v>
      </c>
      <c r="G1355">
        <f>VLOOKUP(A1355,'Dados absolutos'!A:H,8,FALSE)</f>
        <v>13978</v>
      </c>
      <c r="H1355" s="1">
        <f>(G1355-MIN(G:G))/(MAX(G:G)-MIN(G:G))</f>
        <v>6.5999889539933826E-2</v>
      </c>
      <c r="I1355">
        <f>VLOOKUP(A1355,'Dados absolutos'!A:I,9,FALSE)</f>
        <v>0.622</v>
      </c>
      <c r="J1355" s="1">
        <f>VLOOKUP(A1355,'Dados absolutos'!A:L,12,FALSE)</f>
        <v>4026.8837079696664</v>
      </c>
      <c r="K1355" s="1">
        <f>(J1355-MIN(J:J))/(MAX(J:J)-MIN(J:J))</f>
        <v>0.29117620472411915</v>
      </c>
      <c r="L1355" s="1">
        <f>VLOOKUP(A1355,'Dados absolutos'!A:M,13,FALSE)</f>
        <v>0.31111111111111112</v>
      </c>
      <c r="M1355" s="1">
        <f>(L1355-MIN(L:L))/(MAX(L:L)-MIN(L:L))</f>
        <v>0.21525885558583108</v>
      </c>
      <c r="N1355" s="1">
        <f>VLOOKUP(B1355,'[1]ICI-DH'!$A:$H,8,FALSE)</f>
        <v>0.26</v>
      </c>
      <c r="O1355" s="17">
        <f>VLOOKUP(A1355,'Dados absolutos'!A:Q,17,FALSE)</f>
        <v>0</v>
      </c>
      <c r="P1355" s="1">
        <f>(O1355-MIN(O:O))/(MAX(O:O)-MIN(O:O))</f>
        <v>0</v>
      </c>
      <c r="Q1355" s="3">
        <f>H1355-I1355-K1355+M1355+N1355+P1355</f>
        <v>-0.37191745959835432</v>
      </c>
      <c r="R1355" s="4" t="s">
        <v>6736</v>
      </c>
    </row>
    <row r="1356" spans="1:18" x14ac:dyDescent="0.25">
      <c r="A1356">
        <v>312610</v>
      </c>
      <c r="B1356">
        <v>3126109</v>
      </c>
      <c r="C1356" t="s">
        <v>2472</v>
      </c>
      <c r="D1356" t="s">
        <v>2181</v>
      </c>
      <c r="E1356" t="s">
        <v>2182</v>
      </c>
      <c r="F1356" t="s">
        <v>10</v>
      </c>
      <c r="G1356">
        <f>VLOOKUP(A1356,'Dados absolutos'!A:H,8,FALSE)</f>
        <v>68248</v>
      </c>
      <c r="H1356" s="1">
        <f>(G1356-MIN(G:G))/(MAX(G:G)-MIN(G:G))</f>
        <v>0.33848478914679642</v>
      </c>
      <c r="I1356">
        <f>VLOOKUP(A1356,'Dados absolutos'!A:I,9,FALSE)</f>
        <v>0.755</v>
      </c>
      <c r="J1356" s="1">
        <f>VLOOKUP(A1356,'Dados absolutos'!A:L,12,FALSE)</f>
        <v>5244.0512504395738</v>
      </c>
      <c r="K1356" s="1">
        <f>(J1356-MIN(J:J))/(MAX(J:J)-MIN(J:J))</f>
        <v>0.39020136327457366</v>
      </c>
      <c r="L1356" s="1">
        <f>VLOOKUP(A1356,'Dados absolutos'!A:M,13,FALSE)</f>
        <v>0.48888888888888893</v>
      </c>
      <c r="M1356" s="1">
        <f>(L1356-MIN(L:L))/(MAX(L:L)-MIN(L:L))</f>
        <v>0.3024523160762943</v>
      </c>
      <c r="N1356" s="1">
        <f>VLOOKUP(B1356,'[1]ICI-DH'!$A:$H,8,FALSE)</f>
        <v>0.1</v>
      </c>
      <c r="O1356" s="17">
        <f>VLOOKUP(A1356,'Dados absolutos'!A:Q,17,FALSE)</f>
        <v>3.9561598874692297E-4</v>
      </c>
      <c r="P1356" s="1">
        <f>(O1356-MIN(O:O))/(MAX(O:O)-MIN(O:O))</f>
        <v>3.2080060954167156E-2</v>
      </c>
      <c r="Q1356" s="3">
        <f>H1356-I1356-K1356+M1356+N1356+P1356</f>
        <v>-0.37218419709731587</v>
      </c>
      <c r="R1356" s="4" t="s">
        <v>6737</v>
      </c>
    </row>
    <row r="1357" spans="1:18" x14ac:dyDescent="0.25">
      <c r="A1357">
        <v>312800</v>
      </c>
      <c r="B1357">
        <v>3128006</v>
      </c>
      <c r="C1357" t="s">
        <v>2499</v>
      </c>
      <c r="D1357" t="s">
        <v>2181</v>
      </c>
      <c r="E1357" t="s">
        <v>2182</v>
      </c>
      <c r="F1357" t="s">
        <v>10</v>
      </c>
      <c r="G1357">
        <f>VLOOKUP(A1357,'Dados absolutos'!A:H,8,FALSE)</f>
        <v>32244</v>
      </c>
      <c r="H1357" s="1">
        <f>(G1357-MIN(G:G))/(MAX(G:G)-MIN(G:G))</f>
        <v>0.157711869938293</v>
      </c>
      <c r="I1357">
        <f>VLOOKUP(A1357,'Dados absolutos'!A:I,9,FALSE)</f>
        <v>0.68600000000000005</v>
      </c>
      <c r="J1357" s="1">
        <f>VLOOKUP(A1357,'Dados absolutos'!A:L,12,FALSE)</f>
        <v>4949.2810501178519</v>
      </c>
      <c r="K1357" s="1">
        <f>(J1357-MIN(J:J))/(MAX(J:J)-MIN(J:J))</f>
        <v>0.36621972984753098</v>
      </c>
      <c r="L1357" s="1">
        <f>VLOOKUP(A1357,'Dados absolutos'!A:M,13,FALSE)</f>
        <v>0.5277777777777779</v>
      </c>
      <c r="M1357" s="1">
        <f>(L1357-MIN(L:L))/(MAX(L:L)-MIN(L:L))</f>
        <v>0.32152588555858319</v>
      </c>
      <c r="N1357" s="1">
        <f>VLOOKUP(B1357,'[1]ICI-DH'!$A:$H,8,FALSE)</f>
        <v>0.16</v>
      </c>
      <c r="O1357" s="17">
        <f>VLOOKUP(A1357,'Dados absolutos'!A:Q,17,FALSE)</f>
        <v>4.9621635032874329E-4</v>
      </c>
      <c r="P1357" s="1">
        <f>(O1357-MIN(O:O))/(MAX(O:O)-MIN(O:O))</f>
        <v>4.0237632496657426E-2</v>
      </c>
      <c r="Q1357" s="3">
        <f>H1357-I1357-K1357+M1357+N1357+P1357</f>
        <v>-0.37274434185399735</v>
      </c>
      <c r="R1357" s="4" t="s">
        <v>6738</v>
      </c>
    </row>
    <row r="1358" spans="1:18" x14ac:dyDescent="0.25">
      <c r="A1358">
        <v>292040</v>
      </c>
      <c r="B1358">
        <v>2920403</v>
      </c>
      <c r="C1358" t="s">
        <v>2023</v>
      </c>
      <c r="D1358" t="s">
        <v>1784</v>
      </c>
      <c r="E1358" t="s">
        <v>466</v>
      </c>
      <c r="F1358" t="s">
        <v>10</v>
      </c>
      <c r="G1358">
        <f>VLOOKUP(A1358,'Dados absolutos'!A:H,8,FALSE)</f>
        <v>13860</v>
      </c>
      <c r="H1358" s="1">
        <f>(G1358-MIN(G:G))/(MAX(G:G)-MIN(G:G))</f>
        <v>6.5407421912264577E-2</v>
      </c>
      <c r="I1358">
        <f>VLOOKUP(A1358,'Dados absolutos'!A:I,9,FALSE)</f>
        <v>0.56599999999999995</v>
      </c>
      <c r="J1358" s="1">
        <f>VLOOKUP(A1358,'Dados absolutos'!A:L,12,FALSE)</f>
        <v>4093.0561161616165</v>
      </c>
      <c r="K1358" s="1">
        <f>(J1358-MIN(J:J))/(MAX(J:J)-MIN(J:J))</f>
        <v>0.29655979653398312</v>
      </c>
      <c r="L1358" s="1">
        <f>VLOOKUP(A1358,'Dados absolutos'!A:M,13,FALSE)</f>
        <v>0.41111111111111109</v>
      </c>
      <c r="M1358" s="1">
        <f>(L1358-MIN(L:L))/(MAX(L:L)-MIN(L:L))</f>
        <v>0.26430517711171664</v>
      </c>
      <c r="N1358" s="1">
        <f>VLOOKUP(B1358,'[1]ICI-DH'!$A:$H,8,FALSE)</f>
        <v>0.16</v>
      </c>
      <c r="O1358" s="17">
        <f>VLOOKUP(A1358,'Dados absolutos'!A:Q,17,FALSE)</f>
        <v>0</v>
      </c>
      <c r="P1358" s="1">
        <f>(O1358-MIN(O:O))/(MAX(O:O)-MIN(O:O))</f>
        <v>0</v>
      </c>
      <c r="Q1358" s="3">
        <f>H1358-I1358-K1358+M1358+N1358+P1358</f>
        <v>-0.37284719751000184</v>
      </c>
      <c r="R1358" s="4" t="s">
        <v>6739</v>
      </c>
    </row>
    <row r="1359" spans="1:18" x14ac:dyDescent="0.25">
      <c r="A1359">
        <v>150570</v>
      </c>
      <c r="B1359">
        <v>1505700</v>
      </c>
      <c r="C1359" t="s">
        <v>259</v>
      </c>
      <c r="D1359" t="s">
        <v>166</v>
      </c>
      <c r="E1359" t="s">
        <v>9</v>
      </c>
      <c r="F1359" t="s">
        <v>10</v>
      </c>
      <c r="G1359">
        <f>VLOOKUP(A1359,'Dados absolutos'!A:H,8,FALSE)</f>
        <v>24984</v>
      </c>
      <c r="H1359" s="1">
        <f>(G1359-MIN(G:G))/(MAX(G:G)-MIN(G:G))</f>
        <v>0.12126004810033791</v>
      </c>
      <c r="I1359">
        <f>VLOOKUP(A1359,'Dados absolutos'!A:I,9,FALSE)</f>
        <v>0.56200000000000006</v>
      </c>
      <c r="J1359" s="1">
        <f>VLOOKUP(A1359,'Dados absolutos'!A:L,12,FALSE)</f>
        <v>4195.6905283381366</v>
      </c>
      <c r="K1359" s="1">
        <f>(J1359-MIN(J:J))/(MAX(J:J)-MIN(J:J))</f>
        <v>0.30490982936339034</v>
      </c>
      <c r="L1359" s="1">
        <f>VLOOKUP(A1359,'Dados absolutos'!A:M,13,FALSE)</f>
        <v>0.30555555555555558</v>
      </c>
      <c r="M1359" s="1">
        <f>(L1359-MIN(L:L))/(MAX(L:L)-MIN(L:L))</f>
        <v>0.21253405994550412</v>
      </c>
      <c r="N1359" s="1">
        <f>VLOOKUP(B1359,'[1]ICI-DH'!$A:$H,8,FALSE)</f>
        <v>0.16</v>
      </c>
      <c r="O1359" s="17">
        <f>VLOOKUP(A1359,'Dados absolutos'!A:Q,17,FALSE)</f>
        <v>0</v>
      </c>
      <c r="P1359" s="1">
        <f>(O1359-MIN(O:O))/(MAX(O:O)-MIN(O:O))</f>
        <v>0</v>
      </c>
      <c r="Q1359" s="3">
        <f>H1359-I1359-K1359+M1359+N1359+P1359</f>
        <v>-0.37311572131754833</v>
      </c>
      <c r="R1359" s="4" t="s">
        <v>6740</v>
      </c>
    </row>
    <row r="1360" spans="1:18" x14ac:dyDescent="0.25">
      <c r="A1360">
        <v>293190</v>
      </c>
      <c r="B1360">
        <v>2931905</v>
      </c>
      <c r="C1360" t="s">
        <v>2157</v>
      </c>
      <c r="D1360" t="s">
        <v>1784</v>
      </c>
      <c r="E1360" t="s">
        <v>466</v>
      </c>
      <c r="F1360" t="s">
        <v>10</v>
      </c>
      <c r="G1360">
        <f>VLOOKUP(A1360,'Dados absolutos'!A:H,8,FALSE)</f>
        <v>48736</v>
      </c>
      <c r="H1360" s="1">
        <f>(G1360-MIN(G:G))/(MAX(G:G)-MIN(G:G))</f>
        <v>0.24051675227321795</v>
      </c>
      <c r="I1360">
        <f>VLOOKUP(A1360,'Dados absolutos'!A:I,9,FALSE)</f>
        <v>0.57899999999999996</v>
      </c>
      <c r="J1360" s="1">
        <f>VLOOKUP(A1360,'Dados absolutos'!A:L,12,FALSE)</f>
        <v>4227.0962998604728</v>
      </c>
      <c r="K1360" s="1">
        <f>(J1360-MIN(J:J))/(MAX(J:J)-MIN(J:J))</f>
        <v>0.3074649102342521</v>
      </c>
      <c r="L1360" s="1">
        <f>VLOOKUP(A1360,'Dados absolutos'!A:M,13,FALSE)</f>
        <v>0.16666666666666666</v>
      </c>
      <c r="M1360" s="1">
        <f>(L1360-MIN(L:L))/(MAX(L:L)-MIN(L:L))</f>
        <v>0.14441416893732972</v>
      </c>
      <c r="N1360" s="1">
        <f>VLOOKUP(B1360,'[1]ICI-DH'!$A:$H,8,FALSE)</f>
        <v>0.1</v>
      </c>
      <c r="O1360" s="17">
        <f>VLOOKUP(A1360,'Dados absolutos'!A:Q,17,FALSE)</f>
        <v>3.4881812212738018E-4</v>
      </c>
      <c r="P1360" s="1">
        <f>(O1360-MIN(O:O))/(MAX(O:O)-MIN(O:O))</f>
        <v>2.8285273947618008E-2</v>
      </c>
      <c r="Q1360" s="3">
        <f>H1360-I1360-K1360+M1360+N1360+P1360</f>
        <v>-0.37324871507608642</v>
      </c>
      <c r="R1360" s="4" t="s">
        <v>6741</v>
      </c>
    </row>
    <row r="1361" spans="1:18" x14ac:dyDescent="0.25">
      <c r="A1361">
        <v>211230</v>
      </c>
      <c r="B1361">
        <v>2112308</v>
      </c>
      <c r="C1361" t="s">
        <v>670</v>
      </c>
      <c r="D1361" t="s">
        <v>465</v>
      </c>
      <c r="E1361" t="s">
        <v>466</v>
      </c>
      <c r="F1361" t="s">
        <v>10</v>
      </c>
      <c r="G1361">
        <f>VLOOKUP(A1361,'Dados absolutos'!A:H,8,FALSE)</f>
        <v>36251</v>
      </c>
      <c r="H1361" s="1">
        <f>(G1361-MIN(G:G))/(MAX(G:G)-MIN(G:G))</f>
        <v>0.17783066471855277</v>
      </c>
      <c r="I1361">
        <f>VLOOKUP(A1361,'Dados absolutos'!A:I,9,FALSE)</f>
        <v>0.57199999999999995</v>
      </c>
      <c r="J1361" s="1">
        <f>VLOOKUP(A1361,'Dados absolutos'!A:L,12,FALSE)</f>
        <v>4713.9470646326999</v>
      </c>
      <c r="K1361" s="1">
        <f>(J1361-MIN(J:J))/(MAX(J:J)-MIN(J:J))</f>
        <v>0.3470736514221332</v>
      </c>
      <c r="L1361" s="1">
        <f>VLOOKUP(A1361,'Dados absolutos'!A:M,13,FALSE)</f>
        <v>0.41666666666666669</v>
      </c>
      <c r="M1361" s="1">
        <f>(L1361-MIN(L:L))/(MAX(L:L)-MIN(L:L))</f>
        <v>0.26702997275204365</v>
      </c>
      <c r="N1361" s="1">
        <f>VLOOKUP(B1361,'[1]ICI-DH'!$A:$H,8,FALSE)</f>
        <v>0.1</v>
      </c>
      <c r="O1361" s="17">
        <f>VLOOKUP(A1361,'Dados absolutos'!A:Q,17,FALSE)</f>
        <v>0</v>
      </c>
      <c r="P1361" s="1">
        <f>(O1361-MIN(O:O))/(MAX(O:O)-MIN(O:O))</f>
        <v>0</v>
      </c>
      <c r="Q1361" s="3">
        <f>H1361-I1361-K1361+M1361+N1361+P1361</f>
        <v>-0.37421301395153672</v>
      </c>
      <c r="R1361" s="4" t="s">
        <v>6742</v>
      </c>
    </row>
    <row r="1362" spans="1:18" x14ac:dyDescent="0.25">
      <c r="A1362">
        <v>354680</v>
      </c>
      <c r="B1362">
        <v>3546801</v>
      </c>
      <c r="C1362" t="s">
        <v>3713</v>
      </c>
      <c r="D1362" t="s">
        <v>3202</v>
      </c>
      <c r="E1362" t="s">
        <v>2182</v>
      </c>
      <c r="F1362" t="s">
        <v>10</v>
      </c>
      <c r="G1362">
        <f>VLOOKUP(A1362,'Dados absolutos'!A:H,8,FALSE)</f>
        <v>53174</v>
      </c>
      <c r="H1362" s="1">
        <f>(G1362-MIN(G:G))/(MAX(G:G)-MIN(G:G))</f>
        <v>0.26279956016810013</v>
      </c>
      <c r="I1362">
        <f>VLOOKUP(A1362,'Dados absolutos'!A:I,9,FALSE)</f>
        <v>0.73799999999999999</v>
      </c>
      <c r="J1362" s="1">
        <f>VLOOKUP(A1362,'Dados absolutos'!A:L,12,FALSE)</f>
        <v>4797.4352412833341</v>
      </c>
      <c r="K1362" s="1">
        <f>(J1362-MIN(J:J))/(MAX(J:J)-MIN(J:J))</f>
        <v>0.3538660030429634</v>
      </c>
      <c r="L1362" s="1">
        <f>VLOOKUP(A1362,'Dados absolutos'!A:M,13,FALSE)</f>
        <v>0.42777777777777787</v>
      </c>
      <c r="M1362" s="1">
        <f>(L1362-MIN(L:L))/(MAX(L:L)-MIN(L:L))</f>
        <v>0.27247956403269763</v>
      </c>
      <c r="N1362" s="1">
        <f>VLOOKUP(B1362,'[1]ICI-DH'!$A:$H,8,FALSE)</f>
        <v>0.1</v>
      </c>
      <c r="O1362" s="17">
        <f>VLOOKUP(A1362,'Dados absolutos'!A:Q,17,FALSE)</f>
        <v>1.0155339075488021E-3</v>
      </c>
      <c r="P1362" s="1">
        <f>(O1362-MIN(O:O))/(MAX(O:O)-MIN(O:O))</f>
        <v>8.2348516192123966E-2</v>
      </c>
      <c r="Q1362" s="3">
        <f>H1362-I1362-K1362+M1362+N1362+P1362</f>
        <v>-0.37423836265004179</v>
      </c>
      <c r="R1362" s="4" t="s">
        <v>6743</v>
      </c>
    </row>
    <row r="1363" spans="1:18" x14ac:dyDescent="0.25">
      <c r="A1363">
        <v>280370</v>
      </c>
      <c r="B1363">
        <v>2803708</v>
      </c>
      <c r="C1363" t="s">
        <v>1746</v>
      </c>
      <c r="D1363" t="s">
        <v>1716</v>
      </c>
      <c r="E1363" t="s">
        <v>466</v>
      </c>
      <c r="F1363" t="s">
        <v>10</v>
      </c>
      <c r="G1363">
        <f>VLOOKUP(A1363,'Dados absolutos'!A:H,8,FALSE)</f>
        <v>6838</v>
      </c>
      <c r="H1363" s="1">
        <f>(G1363-MIN(G:G))/(MAX(G:G)-MIN(G:G))</f>
        <v>3.0150577153845767E-2</v>
      </c>
      <c r="I1363">
        <f>VLOOKUP(A1363,'Dados absolutos'!A:I,9,FALSE)</f>
        <v>0.58299999999999996</v>
      </c>
      <c r="J1363" s="1">
        <f>VLOOKUP(A1363,'Dados absolutos'!A:L,12,FALSE)</f>
        <v>5611.7813176367354</v>
      </c>
      <c r="K1363" s="1">
        <f>(J1363-MIN(J:J))/(MAX(J:J)-MIN(J:J))</f>
        <v>0.42011879611547487</v>
      </c>
      <c r="L1363" s="1">
        <f>VLOOKUP(A1363,'Dados absolutos'!A:M,13,FALSE)</f>
        <v>0.88888888888888895</v>
      </c>
      <c r="M1363" s="1">
        <f>(L1363-MIN(L:L))/(MAX(L:L)-MIN(L:L))</f>
        <v>0.4986376021798366</v>
      </c>
      <c r="N1363" s="1">
        <f>VLOOKUP(B1363,'[1]ICI-DH'!$A:$H,8,FALSE)</f>
        <v>0.1</v>
      </c>
      <c r="O1363" s="17">
        <f>VLOOKUP(A1363,'Dados absolutos'!A:Q,17,FALSE)</f>
        <v>0</v>
      </c>
      <c r="P1363" s="1">
        <f>(O1363-MIN(O:O))/(MAX(O:O)-MIN(O:O))</f>
        <v>0</v>
      </c>
      <c r="Q1363" s="3">
        <f>H1363-I1363-K1363+M1363+N1363+P1363</f>
        <v>-0.37433061678179247</v>
      </c>
      <c r="R1363" s="4" t="s">
        <v>6744</v>
      </c>
    </row>
    <row r="1364" spans="1:18" x14ac:dyDescent="0.25">
      <c r="A1364">
        <v>410590</v>
      </c>
      <c r="B1364">
        <v>4105904</v>
      </c>
      <c r="C1364" t="s">
        <v>3899</v>
      </c>
      <c r="D1364" t="s">
        <v>3827</v>
      </c>
      <c r="E1364" t="s">
        <v>3828</v>
      </c>
      <c r="F1364" t="s">
        <v>10</v>
      </c>
      <c r="G1364">
        <f>VLOOKUP(A1364,'Dados absolutos'!A:H,8,FALSE)</f>
        <v>22896</v>
      </c>
      <c r="H1364" s="1">
        <f>(G1364-MIN(G:G))/(MAX(G:G)-MIN(G:G))</f>
        <v>0.11077638363785165</v>
      </c>
      <c r="I1364">
        <f>VLOOKUP(A1364,'Dados absolutos'!A:I,9,FALSE)</f>
        <v>0.73</v>
      </c>
      <c r="J1364" s="1">
        <f>VLOOKUP(A1364,'Dados absolutos'!A:L,12,FALSE)</f>
        <v>7124.0823943046817</v>
      </c>
      <c r="K1364" s="1">
        <f>(J1364-MIN(J:J))/(MAX(J:J)-MIN(J:J))</f>
        <v>0.54315514786469921</v>
      </c>
      <c r="L1364" s="1">
        <f>VLOOKUP(A1364,'Dados absolutos'!A:M,13,FALSE)</f>
        <v>1.2166666666666666</v>
      </c>
      <c r="M1364" s="1">
        <f>(L1364-MIN(L:L))/(MAX(L:L)-MIN(L:L))</f>
        <v>0.65940054495912803</v>
      </c>
      <c r="N1364" s="1">
        <f>VLOOKUP(B1364,'[1]ICI-DH'!$A:$H,8,FALSE)</f>
        <v>0.1</v>
      </c>
      <c r="O1364" s="17">
        <f>VLOOKUP(A1364,'Dados absolutos'!A:Q,17,FALSE)</f>
        <v>3.4940600978336826E-4</v>
      </c>
      <c r="P1364" s="1">
        <f>(O1364-MIN(O:O))/(MAX(O:O)-MIN(O:O))</f>
        <v>2.8332945104433575E-2</v>
      </c>
      <c r="Q1364" s="3">
        <f>H1364-I1364-K1364+M1364+N1364+P1364</f>
        <v>-0.37464527416328591</v>
      </c>
      <c r="R1364" s="4" t="s">
        <v>6745</v>
      </c>
    </row>
    <row r="1365" spans="1:18" x14ac:dyDescent="0.25">
      <c r="A1365">
        <v>312870</v>
      </c>
      <c r="B1365">
        <v>3128709</v>
      </c>
      <c r="C1365" t="s">
        <v>2507</v>
      </c>
      <c r="D1365" t="s">
        <v>2181</v>
      </c>
      <c r="E1365" t="s">
        <v>2182</v>
      </c>
      <c r="F1365" t="s">
        <v>10</v>
      </c>
      <c r="G1365">
        <f>VLOOKUP(A1365,'Dados absolutos'!A:H,8,FALSE)</f>
        <v>50911</v>
      </c>
      <c r="H1365" s="1">
        <f>(G1365-MIN(G:G))/(MAX(G:G)-MIN(G:G))</f>
        <v>0.25143723608830781</v>
      </c>
      <c r="I1365">
        <f>VLOOKUP(A1365,'Dados absolutos'!A:I,9,FALSE)</f>
        <v>0.751</v>
      </c>
      <c r="J1365" s="1">
        <f>VLOOKUP(A1365,'Dados absolutos'!A:L,12,FALSE)</f>
        <v>5078.7639806721536</v>
      </c>
      <c r="K1365" s="1">
        <f>(J1365-MIN(J:J))/(MAX(J:J)-MIN(J:J))</f>
        <v>0.3767540788835711</v>
      </c>
      <c r="L1365" s="1">
        <f>VLOOKUP(A1365,'Dados absolutos'!A:M,13,FALSE)</f>
        <v>0.3</v>
      </c>
      <c r="M1365" s="1">
        <f>(L1365-MIN(L:L))/(MAX(L:L)-MIN(L:L))</f>
        <v>0.20980926430517716</v>
      </c>
      <c r="N1365" s="1">
        <f>VLOOKUP(B1365,'[1]ICI-DH'!$A:$H,8,FALSE)</f>
        <v>0.26</v>
      </c>
      <c r="O1365" s="17">
        <f>VLOOKUP(A1365,'Dados absolutos'!A:Q,17,FALSE)</f>
        <v>3.9284241126672035E-4</v>
      </c>
      <c r="P1365" s="1">
        <f>(O1365-MIN(O:O))/(MAX(O:O)-MIN(O:O))</f>
        <v>3.1855154638050283E-2</v>
      </c>
      <c r="Q1365" s="3">
        <f>H1365-I1365-K1365+M1365+N1365+P1365</f>
        <v>-0.37465242385203573</v>
      </c>
      <c r="R1365" s="4" t="s">
        <v>6746</v>
      </c>
    </row>
    <row r="1366" spans="1:18" x14ac:dyDescent="0.25">
      <c r="A1366">
        <v>251510</v>
      </c>
      <c r="B1366">
        <v>2515104</v>
      </c>
      <c r="C1366" t="s">
        <v>1425</v>
      </c>
      <c r="D1366" t="s">
        <v>1247</v>
      </c>
      <c r="E1366" t="s">
        <v>466</v>
      </c>
      <c r="F1366" t="s">
        <v>10</v>
      </c>
      <c r="G1366">
        <f>VLOOKUP(A1366,'Dados absolutos'!A:H,8,FALSE)</f>
        <v>11040</v>
      </c>
      <c r="H1366" s="1">
        <f>(G1366-MIN(G:G))/(MAX(G:G)-MIN(G:G))</f>
        <v>5.1248449793389467E-2</v>
      </c>
      <c r="I1366">
        <f>VLOOKUP(A1366,'Dados absolutos'!A:I,9,FALSE)</f>
        <v>0.59399999999999997</v>
      </c>
      <c r="J1366" s="1">
        <f>VLOOKUP(A1366,'Dados absolutos'!A:L,12,FALSE)</f>
        <v>4391.0496585144929</v>
      </c>
      <c r="K1366" s="1">
        <f>(J1366-MIN(J:J))/(MAX(J:J)-MIN(J:J))</f>
        <v>0.32080367155436451</v>
      </c>
      <c r="L1366" s="1">
        <f>VLOOKUP(A1366,'Dados absolutos'!A:M,13,FALSE)</f>
        <v>0.46111111111111108</v>
      </c>
      <c r="M1366" s="1">
        <f>(L1366-MIN(L:L))/(MAX(L:L)-MIN(L:L))</f>
        <v>0.28882833787465945</v>
      </c>
      <c r="N1366" s="1">
        <f>VLOOKUP(B1366,'[1]ICI-DH'!$A:$H,8,FALSE)</f>
        <v>0.2</v>
      </c>
      <c r="O1366" s="17">
        <f>VLOOKUP(A1366,'Dados absolutos'!A:Q,17,FALSE)</f>
        <v>0</v>
      </c>
      <c r="P1366" s="1">
        <f>(O1366-MIN(O:O))/(MAX(O:O)-MIN(O:O))</f>
        <v>0</v>
      </c>
      <c r="Q1366" s="3">
        <f>H1366-I1366-K1366+M1366+N1366+P1366</f>
        <v>-0.37472688388631553</v>
      </c>
      <c r="R1366" s="4" t="s">
        <v>6747</v>
      </c>
    </row>
    <row r="1367" spans="1:18" x14ac:dyDescent="0.25">
      <c r="A1367">
        <v>316280</v>
      </c>
      <c r="B1367">
        <v>3162807</v>
      </c>
      <c r="C1367" t="s">
        <v>2917</v>
      </c>
      <c r="D1367" t="s">
        <v>2181</v>
      </c>
      <c r="E1367" t="s">
        <v>2182</v>
      </c>
      <c r="F1367" t="s">
        <v>10</v>
      </c>
      <c r="G1367">
        <f>VLOOKUP(A1367,'Dados absolutos'!A:H,8,FALSE)</f>
        <v>15315</v>
      </c>
      <c r="H1367" s="1">
        <f>(G1367-MIN(G:G))/(MAX(G:G)-MIN(G:G))</f>
        <v>7.271284901615227E-2</v>
      </c>
      <c r="I1367">
        <f>VLOOKUP(A1367,'Dados absolutos'!A:I,9,FALSE)</f>
        <v>0.63800000000000001</v>
      </c>
      <c r="J1367" s="1">
        <f>VLOOKUP(A1367,'Dados absolutos'!A:L,12,FALSE)</f>
        <v>4627.508820111002</v>
      </c>
      <c r="K1367" s="1">
        <f>(J1367-MIN(J:J))/(MAX(J:J)-MIN(J:J))</f>
        <v>0.34004129098700786</v>
      </c>
      <c r="L1367" s="1">
        <f>VLOOKUP(A1367,'Dados absolutos'!A:M,13,FALSE)</f>
        <v>0.75</v>
      </c>
      <c r="M1367" s="1">
        <f>(L1367-MIN(L:L))/(MAX(L:L)-MIN(L:L))</f>
        <v>0.43051771117166215</v>
      </c>
      <c r="N1367" s="1">
        <f>VLOOKUP(B1367,'[1]ICI-DH'!$A:$H,8,FALSE)</f>
        <v>0.1</v>
      </c>
      <c r="O1367" s="17">
        <f>VLOOKUP(A1367,'Dados absolutos'!A:Q,17,FALSE)</f>
        <v>0</v>
      </c>
      <c r="P1367" s="1">
        <f>(O1367-MIN(O:O))/(MAX(O:O)-MIN(O:O))</f>
        <v>0</v>
      </c>
      <c r="Q1367" s="3">
        <f>H1367-I1367-K1367+M1367+N1367+P1367</f>
        <v>-0.37481073079919347</v>
      </c>
      <c r="R1367" s="4" t="s">
        <v>6748</v>
      </c>
    </row>
    <row r="1368" spans="1:18" x14ac:dyDescent="0.25">
      <c r="A1368">
        <v>260570</v>
      </c>
      <c r="B1368">
        <v>2605707</v>
      </c>
      <c r="C1368" t="s">
        <v>1508</v>
      </c>
      <c r="D1368" t="s">
        <v>1452</v>
      </c>
      <c r="E1368" t="s">
        <v>466</v>
      </c>
      <c r="F1368" t="s">
        <v>10</v>
      </c>
      <c r="G1368">
        <f>VLOOKUP(A1368,'Dados absolutos'!A:H,8,FALSE)</f>
        <v>30137</v>
      </c>
      <c r="H1368" s="1">
        <f>(G1368-MIN(G:G))/(MAX(G:G)-MIN(G:G))</f>
        <v>0.1471328081459278</v>
      </c>
      <c r="I1368">
        <f>VLOOKUP(A1368,'Dados absolutos'!A:I,9,FALSE)</f>
        <v>0.626</v>
      </c>
      <c r="J1368" s="1">
        <f>VLOOKUP(A1368,'Dados absolutos'!A:L,12,FALSE)</f>
        <v>4588.1410933404122</v>
      </c>
      <c r="K1368" s="1">
        <f>(J1368-MIN(J:J))/(MAX(J:J)-MIN(J:J))</f>
        <v>0.33683844893839565</v>
      </c>
      <c r="L1368" s="1">
        <f>VLOOKUP(A1368,'Dados absolutos'!A:M,13,FALSE)</f>
        <v>0.43888888888888894</v>
      </c>
      <c r="M1368" s="1">
        <f>(L1368-MIN(L:L))/(MAX(L:L)-MIN(L:L))</f>
        <v>0.27792915531335155</v>
      </c>
      <c r="N1368" s="1">
        <f>VLOOKUP(B1368,'[1]ICI-DH'!$A:$H,8,FALSE)</f>
        <v>0.16</v>
      </c>
      <c r="O1368" s="17">
        <f>VLOOKUP(A1368,'Dados absolutos'!A:Q,17,FALSE)</f>
        <v>3.3181803099180412E-5</v>
      </c>
      <c r="P1368" s="1">
        <f>(O1368-MIN(O:O))/(MAX(O:O)-MIN(O:O))</f>
        <v>2.6906755446424293E-3</v>
      </c>
      <c r="Q1368" s="3">
        <f>H1368-I1368-K1368+M1368+N1368+P1368</f>
        <v>-0.37508580993447382</v>
      </c>
      <c r="R1368" s="4" t="s">
        <v>6749</v>
      </c>
    </row>
    <row r="1369" spans="1:18" x14ac:dyDescent="0.25">
      <c r="A1369">
        <v>291310</v>
      </c>
      <c r="B1369">
        <v>2913101</v>
      </c>
      <c r="C1369" t="s">
        <v>1937</v>
      </c>
      <c r="D1369" t="s">
        <v>1784</v>
      </c>
      <c r="E1369" t="s">
        <v>466</v>
      </c>
      <c r="F1369" t="s">
        <v>10</v>
      </c>
      <c r="G1369">
        <f>VLOOKUP(A1369,'Dados absolutos'!A:H,8,FALSE)</f>
        <v>16969</v>
      </c>
      <c r="H1369" s="1">
        <f>(G1369-MIN(G:G))/(MAX(G:G)-MIN(G:G))</f>
        <v>8.1017437627719457E-2</v>
      </c>
      <c r="I1369">
        <f>VLOOKUP(A1369,'Dados absolutos'!A:I,9,FALSE)</f>
        <v>0.60199999999999998</v>
      </c>
      <c r="J1369" s="1">
        <f>VLOOKUP(A1369,'Dados absolutos'!A:L,12,FALSE)</f>
        <v>4141.0222464494082</v>
      </c>
      <c r="K1369" s="1">
        <f>(J1369-MIN(J:J))/(MAX(J:J)-MIN(J:J))</f>
        <v>0.30046217931290758</v>
      </c>
      <c r="L1369" s="1">
        <f>VLOOKUP(A1369,'Dados absolutos'!A:M,13,FALSE)</f>
        <v>0.57777777777777783</v>
      </c>
      <c r="M1369" s="1">
        <f>(L1369-MIN(L:L))/(MAX(L:L)-MIN(L:L))</f>
        <v>0.34604904632152594</v>
      </c>
      <c r="N1369" s="1">
        <f>VLOOKUP(B1369,'[1]ICI-DH'!$A:$H,8,FALSE)</f>
        <v>0.1</v>
      </c>
      <c r="O1369" s="17">
        <f>VLOOKUP(A1369,'Dados absolutos'!A:Q,17,FALSE)</f>
        <v>0</v>
      </c>
      <c r="P1369" s="1">
        <f>(O1369-MIN(O:O))/(MAX(O:O)-MIN(O:O))</f>
        <v>0</v>
      </c>
      <c r="Q1369" s="3">
        <f>H1369-I1369-K1369+M1369+N1369+P1369</f>
        <v>-0.37539569536366224</v>
      </c>
      <c r="R1369" s="4" t="s">
        <v>6750</v>
      </c>
    </row>
    <row r="1370" spans="1:18" x14ac:dyDescent="0.25">
      <c r="A1370">
        <v>293180</v>
      </c>
      <c r="B1370">
        <v>2931806</v>
      </c>
      <c r="C1370" t="s">
        <v>2156</v>
      </c>
      <c r="D1370" t="s">
        <v>1784</v>
      </c>
      <c r="E1370" t="s">
        <v>466</v>
      </c>
      <c r="F1370" t="s">
        <v>10</v>
      </c>
      <c r="G1370">
        <f>VLOOKUP(A1370,'Dados absolutos'!A:H,8,FALSE)</f>
        <v>16296</v>
      </c>
      <c r="H1370" s="1">
        <f>(G1370-MIN(G:G))/(MAX(G:G)-MIN(G:G))</f>
        <v>7.7638363785165213E-2</v>
      </c>
      <c r="I1370">
        <f>VLOOKUP(A1370,'Dados absolutos'!A:I,9,FALSE)</f>
        <v>0.52800000000000002</v>
      </c>
      <c r="J1370" s="1">
        <f>VLOOKUP(A1370,'Dados absolutos'!A:L,12,FALSE)</f>
        <v>4542.1557253313695</v>
      </c>
      <c r="K1370" s="1">
        <f>(J1370-MIN(J:J))/(MAX(J:J)-MIN(J:J))</f>
        <v>0.33309721513186813</v>
      </c>
      <c r="L1370" s="1">
        <f>VLOOKUP(A1370,'Dados absolutos'!A:M,13,FALSE)</f>
        <v>0.5</v>
      </c>
      <c r="M1370" s="1">
        <f>(L1370-MIN(L:L))/(MAX(L:L)-MIN(L:L))</f>
        <v>0.30790190735694822</v>
      </c>
      <c r="N1370" s="1">
        <f>VLOOKUP(B1370,'[1]ICI-DH'!$A:$H,8,FALSE)</f>
        <v>0.1</v>
      </c>
      <c r="O1370" s="17">
        <f>VLOOKUP(A1370,'Dados absolutos'!A:Q,17,FALSE)</f>
        <v>0</v>
      </c>
      <c r="P1370" s="1">
        <f>(O1370-MIN(O:O))/(MAX(O:O)-MIN(O:O))</f>
        <v>0</v>
      </c>
      <c r="Q1370" s="3">
        <f>H1370-I1370-K1370+M1370+N1370+P1370</f>
        <v>-0.3755569439897547</v>
      </c>
      <c r="R1370" s="4" t="s">
        <v>6751</v>
      </c>
    </row>
    <row r="1371" spans="1:18" x14ac:dyDescent="0.25">
      <c r="A1371">
        <v>260550</v>
      </c>
      <c r="B1371">
        <v>2605509</v>
      </c>
      <c r="C1371" t="s">
        <v>1506</v>
      </c>
      <c r="D1371" t="s">
        <v>1452</v>
      </c>
      <c r="E1371" t="s">
        <v>466</v>
      </c>
      <c r="F1371" t="s">
        <v>10</v>
      </c>
      <c r="G1371">
        <f>VLOOKUP(A1371,'Dados absolutos'!A:H,8,FALSE)</f>
        <v>15026</v>
      </c>
      <c r="H1371" s="1">
        <f>(G1371-MIN(G:G))/(MAX(G:G)-MIN(G:G))</f>
        <v>7.1261805419572513E-2</v>
      </c>
      <c r="I1371">
        <f>VLOOKUP(A1371,'Dados absolutos'!A:I,9,FALSE)</f>
        <v>0.622</v>
      </c>
      <c r="J1371" s="1">
        <f>VLOOKUP(A1371,'Dados absolutos'!A:L,12,FALSE)</f>
        <v>3881.7416225209636</v>
      </c>
      <c r="K1371" s="1">
        <f>(J1371-MIN(J:J))/(MAX(J:J)-MIN(J:J))</f>
        <v>0.27936787306688821</v>
      </c>
      <c r="L1371" s="1">
        <f>VLOOKUP(A1371,'Dados absolutos'!A:M,13,FALSE)</f>
        <v>0.55000000000000004</v>
      </c>
      <c r="M1371" s="1">
        <f>(L1371-MIN(L:L))/(MAX(L:L)-MIN(L:L))</f>
        <v>0.33242506811989103</v>
      </c>
      <c r="N1371" s="1">
        <f>VLOOKUP(B1371,'[1]ICI-DH'!$A:$H,8,FALSE)</f>
        <v>0.1</v>
      </c>
      <c r="O1371" s="17">
        <f>VLOOKUP(A1371,'Dados absolutos'!A:Q,17,FALSE)</f>
        <v>2.662052442433116E-4</v>
      </c>
      <c r="P1371" s="1">
        <f>(O1371-MIN(O:O))/(MAX(O:O)-MIN(O:O))</f>
        <v>2.1586287472085422E-2</v>
      </c>
      <c r="Q1371" s="3">
        <f>H1371-I1371-K1371+M1371+N1371+P1371</f>
        <v>-0.37609471205533934</v>
      </c>
      <c r="R1371" s="4" t="s">
        <v>6752</v>
      </c>
    </row>
    <row r="1372" spans="1:18" x14ac:dyDescent="0.25">
      <c r="A1372">
        <v>260450</v>
      </c>
      <c r="B1372">
        <v>2604502</v>
      </c>
      <c r="C1372" t="s">
        <v>1495</v>
      </c>
      <c r="D1372" t="s">
        <v>1452</v>
      </c>
      <c r="E1372" t="s">
        <v>466</v>
      </c>
      <c r="F1372" t="s">
        <v>10</v>
      </c>
      <c r="G1372">
        <f>VLOOKUP(A1372,'Dados absolutos'!A:H,8,FALSE)</f>
        <v>20546</v>
      </c>
      <c r="H1372" s="1">
        <f>(G1372-MIN(G:G))/(MAX(G:G)-MIN(G:G))</f>
        <v>9.897724020545573E-2</v>
      </c>
      <c r="I1372">
        <f>VLOOKUP(A1372,'Dados absolutos'!A:I,9,FALSE)</f>
        <v>0.59899999999999998</v>
      </c>
      <c r="J1372" s="1">
        <f>VLOOKUP(A1372,'Dados absolutos'!A:L,12,FALSE)</f>
        <v>5549.5802375158182</v>
      </c>
      <c r="K1372" s="1">
        <f>(J1372-MIN(J:J))/(MAX(J:J)-MIN(J:J))</f>
        <v>0.41505829983532894</v>
      </c>
      <c r="L1372" s="1">
        <f>VLOOKUP(A1372,'Dados absolutos'!A:M,13,FALSE)</f>
        <v>0.76666666666666672</v>
      </c>
      <c r="M1372" s="1">
        <f>(L1372-MIN(L:L))/(MAX(L:L)-MIN(L:L))</f>
        <v>0.43869209809264309</v>
      </c>
      <c r="N1372" s="1">
        <f>VLOOKUP(B1372,'[1]ICI-DH'!$A:$H,8,FALSE)</f>
        <v>0.1</v>
      </c>
      <c r="O1372" s="17">
        <f>VLOOKUP(A1372,'Dados absolutos'!A:Q,17,FALSE)</f>
        <v>0</v>
      </c>
      <c r="P1372" s="1">
        <f>(O1372-MIN(O:O))/(MAX(O:O)-MIN(O:O))</f>
        <v>0</v>
      </c>
      <c r="Q1372" s="3">
        <f>H1372-I1372-K1372+M1372+N1372+P1372</f>
        <v>-0.37638896153723012</v>
      </c>
      <c r="R1372" s="4" t="s">
        <v>6753</v>
      </c>
    </row>
    <row r="1373" spans="1:18" x14ac:dyDescent="0.25">
      <c r="A1373">
        <v>150812</v>
      </c>
      <c r="B1373">
        <v>1508126</v>
      </c>
      <c r="C1373" t="s">
        <v>303</v>
      </c>
      <c r="D1373" t="s">
        <v>166</v>
      </c>
      <c r="E1373" t="s">
        <v>9</v>
      </c>
      <c r="F1373" t="s">
        <v>10</v>
      </c>
      <c r="G1373">
        <f>VLOOKUP(A1373,'Dados absolutos'!A:H,8,FALSE)</f>
        <v>37972</v>
      </c>
      <c r="H1373" s="1">
        <f>(G1373-MIN(G:G))/(MAX(G:G)-MIN(G:G))</f>
        <v>0.1864716544407457</v>
      </c>
      <c r="I1373">
        <f>VLOOKUP(A1373,'Dados absolutos'!A:I,9,FALSE)</f>
        <v>0.60399999999999998</v>
      </c>
      <c r="J1373" s="1">
        <f>VLOOKUP(A1373,'Dados absolutos'!A:L,12,FALSE)</f>
        <v>4507.527817602444</v>
      </c>
      <c r="K1373" s="1">
        <f>(J1373-MIN(J:J))/(MAX(J:J)-MIN(J:J))</f>
        <v>0.33027999076999509</v>
      </c>
      <c r="L1373" s="1">
        <f>VLOOKUP(A1373,'Dados absolutos'!A:M,13,FALSE)</f>
        <v>0.41666666666666669</v>
      </c>
      <c r="M1373" s="1">
        <f>(L1373-MIN(L:L))/(MAX(L:L)-MIN(L:L))</f>
        <v>0.26702997275204365</v>
      </c>
      <c r="N1373" s="1">
        <f>VLOOKUP(B1373,'[1]ICI-DH'!$A:$H,8,FALSE)</f>
        <v>0.1</v>
      </c>
      <c r="O1373" s="17">
        <f>VLOOKUP(A1373,'Dados absolutos'!A:Q,17,FALSE)</f>
        <v>5.267038870746866E-5</v>
      </c>
      <c r="P1373" s="1">
        <f>(O1373-MIN(O:O))/(MAX(O:O)-MIN(O:O))</f>
        <v>4.2709832976345142E-3</v>
      </c>
      <c r="Q1373" s="3">
        <f>H1373-I1373-K1373+M1373+N1373+P1373</f>
        <v>-0.3765073802795712</v>
      </c>
      <c r="R1373" s="4" t="s">
        <v>6754</v>
      </c>
    </row>
    <row r="1374" spans="1:18" x14ac:dyDescent="0.25">
      <c r="A1374">
        <v>260510</v>
      </c>
      <c r="B1374">
        <v>2605103</v>
      </c>
      <c r="C1374" t="s">
        <v>1500</v>
      </c>
      <c r="D1374" t="s">
        <v>1452</v>
      </c>
      <c r="E1374" t="s">
        <v>466</v>
      </c>
      <c r="F1374" t="s">
        <v>10</v>
      </c>
      <c r="G1374">
        <f>VLOOKUP(A1374,'Dados absolutos'!A:H,8,FALSE)</f>
        <v>37699</v>
      </c>
      <c r="H1374" s="1">
        <f>(G1374-MIN(G:G))/(MAX(G:G)-MIN(G:G))</f>
        <v>0.18510094543774822</v>
      </c>
      <c r="I1374">
        <f>VLOOKUP(A1374,'Dados absolutos'!A:I,9,FALSE)</f>
        <v>0.59399999999999997</v>
      </c>
      <c r="J1374" s="1">
        <f>VLOOKUP(A1374,'Dados absolutos'!A:L,12,FALSE)</f>
        <v>5303.8286002281229</v>
      </c>
      <c r="K1374" s="1">
        <f>(J1374-MIN(J:J))/(MAX(J:J)-MIN(J:J))</f>
        <v>0.39506467200898598</v>
      </c>
      <c r="L1374" s="1">
        <f>VLOOKUP(A1374,'Dados absolutos'!A:M,13,FALSE)</f>
        <v>0.50000000000000011</v>
      </c>
      <c r="M1374" s="1">
        <f>(L1374-MIN(L:L))/(MAX(L:L)-MIN(L:L))</f>
        <v>0.30790190735694828</v>
      </c>
      <c r="N1374" s="1">
        <f>VLOOKUP(B1374,'[1]ICI-DH'!$A:$H,8,FALSE)</f>
        <v>0.1</v>
      </c>
      <c r="O1374" s="17">
        <f>VLOOKUP(A1374,'Dados absolutos'!A:Q,17,FALSE)</f>
        <v>2.3873312289450648E-4</v>
      </c>
      <c r="P1374" s="1">
        <f>(O1374-MIN(O:O))/(MAX(O:O)-MIN(O:O))</f>
        <v>1.9358603676490092E-2</v>
      </c>
      <c r="Q1374" s="3">
        <f>H1374-I1374-K1374+M1374+N1374+P1374</f>
        <v>-0.37670321553779929</v>
      </c>
      <c r="R1374" s="4" t="s">
        <v>6755</v>
      </c>
    </row>
    <row r="1375" spans="1:18" x14ac:dyDescent="0.25">
      <c r="A1375">
        <v>231380</v>
      </c>
      <c r="B1375">
        <v>2313807</v>
      </c>
      <c r="C1375" t="s">
        <v>1080</v>
      </c>
      <c r="D1375" t="s">
        <v>905</v>
      </c>
      <c r="E1375" t="s">
        <v>466</v>
      </c>
      <c r="F1375" t="s">
        <v>10</v>
      </c>
      <c r="G1375">
        <f>VLOOKUP(A1375,'Dados absolutos'!A:H,8,FALSE)</f>
        <v>20189</v>
      </c>
      <c r="H1375" s="1">
        <f>(G1375-MIN(G:G))/(MAX(G:G)-MIN(G:G))</f>
        <v>9.7184774586151323E-2</v>
      </c>
      <c r="I1375">
        <f>VLOOKUP(A1375,'Dados absolutos'!A:I,9,FALSE)</f>
        <v>0.63900000000000001</v>
      </c>
      <c r="J1375" s="1">
        <f>VLOOKUP(A1375,'Dados absolutos'!A:L,12,FALSE)</f>
        <v>5112.8462127891426</v>
      </c>
      <c r="K1375" s="1">
        <f>(J1375-MIN(J:J))/(MAX(J:J)-MIN(J:J))</f>
        <v>0.37952690868832384</v>
      </c>
      <c r="L1375" s="1">
        <f>VLOOKUP(A1375,'Dados absolutos'!A:M,13,FALSE)</f>
        <v>0.56666666666666665</v>
      </c>
      <c r="M1375" s="1">
        <f>(L1375-MIN(L:L))/(MAX(L:L)-MIN(L:L))</f>
        <v>0.34059945504087197</v>
      </c>
      <c r="N1375" s="1">
        <f>VLOOKUP(B1375,'[1]ICI-DH'!$A:$H,8,FALSE)</f>
        <v>0.2</v>
      </c>
      <c r="O1375" s="17">
        <f>VLOOKUP(A1375,'Dados absolutos'!A:Q,17,FALSE)</f>
        <v>4.9531923324582696E-5</v>
      </c>
      <c r="P1375" s="1">
        <f>(O1375-MIN(O:O))/(MAX(O:O)-MIN(O:O))</f>
        <v>4.0164886269200501E-3</v>
      </c>
      <c r="Q1375" s="3">
        <f>H1375-I1375-K1375+M1375+N1375+P1375</f>
        <v>-0.37672619043438044</v>
      </c>
      <c r="R1375" s="4" t="s">
        <v>6756</v>
      </c>
    </row>
    <row r="1376" spans="1:18" x14ac:dyDescent="0.25">
      <c r="A1376">
        <v>290260</v>
      </c>
      <c r="B1376">
        <v>2902609</v>
      </c>
      <c r="C1376" t="s">
        <v>1815</v>
      </c>
      <c r="D1376" t="s">
        <v>1784</v>
      </c>
      <c r="E1376" t="s">
        <v>466</v>
      </c>
      <c r="F1376" t="s">
        <v>10</v>
      </c>
      <c r="G1376">
        <f>VLOOKUP(A1376,'Dados absolutos'!A:H,8,FALSE)</f>
        <v>18220</v>
      </c>
      <c r="H1376" s="1">
        <f>(G1376-MIN(G:G))/(MAX(G:G)-MIN(G:G))</f>
        <v>8.7298598663433202E-2</v>
      </c>
      <c r="I1376">
        <f>VLOOKUP(A1376,'Dados absolutos'!A:I,9,FALSE)</f>
        <v>0.58499999999999996</v>
      </c>
      <c r="J1376" s="1">
        <f>VLOOKUP(A1376,'Dados absolutos'!A:L,12,FALSE)</f>
        <v>4176.7149231613612</v>
      </c>
      <c r="K1376" s="1">
        <f>(J1376-MIN(J:J))/(MAX(J:J)-MIN(J:J))</f>
        <v>0.30336603013636859</v>
      </c>
      <c r="L1376" s="1">
        <f>VLOOKUP(A1376,'Dados absolutos'!A:M,13,FALSE)</f>
        <v>0.41111111111111109</v>
      </c>
      <c r="M1376" s="1">
        <f>(L1376-MIN(L:L))/(MAX(L:L)-MIN(L:L))</f>
        <v>0.26430517711171664</v>
      </c>
      <c r="N1376" s="1">
        <f>VLOOKUP(B1376,'[1]ICI-DH'!$A:$H,8,FALSE)</f>
        <v>0.16</v>
      </c>
      <c r="O1376" s="17">
        <f>VLOOKUP(A1376,'Dados absolutos'!A:Q,17,FALSE)</f>
        <v>0</v>
      </c>
      <c r="P1376" s="1">
        <f>(O1376-MIN(O:O))/(MAX(O:O)-MIN(O:O))</f>
        <v>0</v>
      </c>
      <c r="Q1376" s="3">
        <f>H1376-I1376-K1376+M1376+N1376+P1376</f>
        <v>-0.37676225436121868</v>
      </c>
      <c r="R1376" s="4" t="s">
        <v>6757</v>
      </c>
    </row>
    <row r="1377" spans="1:18" x14ac:dyDescent="0.25">
      <c r="A1377">
        <v>291650</v>
      </c>
      <c r="B1377">
        <v>2916500</v>
      </c>
      <c r="C1377" t="s">
        <v>1973</v>
      </c>
      <c r="D1377" t="s">
        <v>1784</v>
      </c>
      <c r="E1377" t="s">
        <v>466</v>
      </c>
      <c r="F1377" t="s">
        <v>10</v>
      </c>
      <c r="G1377">
        <f>VLOOKUP(A1377,'Dados absolutos'!A:H,8,FALSE)</f>
        <v>31679</v>
      </c>
      <c r="H1377" s="1">
        <f>(G1377-MIN(G:G))/(MAX(G:G)-MIN(G:G))</f>
        <v>0.15487505460241907</v>
      </c>
      <c r="I1377">
        <f>VLOOKUP(A1377,'Dados absolutos'!A:I,9,FALSE)</f>
        <v>0.48599999999999999</v>
      </c>
      <c r="J1377" s="1">
        <f>VLOOKUP(A1377,'Dados absolutos'!A:L,12,FALSE)</f>
        <v>5425.6569042583415</v>
      </c>
      <c r="K1377" s="1">
        <f>(J1377-MIN(J:J))/(MAX(J:J)-MIN(J:J))</f>
        <v>0.40497626322513414</v>
      </c>
      <c r="L1377" s="1">
        <f>VLOOKUP(A1377,'Dados absolutos'!A:M,13,FALSE)</f>
        <v>0.4</v>
      </c>
      <c r="M1377" s="1">
        <f>(L1377-MIN(L:L))/(MAX(L:L)-MIN(L:L))</f>
        <v>0.25885558583106272</v>
      </c>
      <c r="N1377" s="1">
        <f>VLOOKUP(B1377,'[1]ICI-DH'!$A:$H,8,FALSE)</f>
        <v>0.1</v>
      </c>
      <c r="O1377" s="17">
        <f>VLOOKUP(A1377,'Dados absolutos'!A:Q,17,FALSE)</f>
        <v>0</v>
      </c>
      <c r="P1377" s="1">
        <f>(O1377-MIN(O:O))/(MAX(O:O)-MIN(O:O))</f>
        <v>0</v>
      </c>
      <c r="Q1377" s="3">
        <f>H1377-I1377-K1377+M1377+N1377+P1377</f>
        <v>-0.3772456227916523</v>
      </c>
      <c r="R1377" s="4" t="s">
        <v>6758</v>
      </c>
    </row>
    <row r="1378" spans="1:18" x14ac:dyDescent="0.25">
      <c r="A1378">
        <v>270380</v>
      </c>
      <c r="B1378">
        <v>2703809</v>
      </c>
      <c r="C1378" t="s">
        <v>1658</v>
      </c>
      <c r="D1378" t="s">
        <v>1620</v>
      </c>
      <c r="E1378" t="s">
        <v>466</v>
      </c>
      <c r="F1378" t="s">
        <v>10</v>
      </c>
      <c r="G1378">
        <f>VLOOKUP(A1378,'Dados absolutos'!A:H,8,FALSE)</f>
        <v>17150</v>
      </c>
      <c r="H1378" s="1">
        <f>(G1378-MIN(G:G))/(MAX(G:G)-MIN(G:G))</f>
        <v>8.1926222717618888E-2</v>
      </c>
      <c r="I1378">
        <f>VLOOKUP(A1378,'Dados absolutos'!A:I,9,FALSE)</f>
        <v>0.53100000000000003</v>
      </c>
      <c r="J1378" s="1">
        <f>VLOOKUP(A1378,'Dados absolutos'!A:L,12,FALSE)</f>
        <v>5485</v>
      </c>
      <c r="K1378" s="1">
        <f>(J1378-MIN(J:J))/(MAX(J:J)-MIN(J:J))</f>
        <v>0.40980424233207602</v>
      </c>
      <c r="L1378" s="1">
        <f>VLOOKUP(A1378,'Dados absolutos'!A:M,13,FALSE)</f>
        <v>0.48888888888888893</v>
      </c>
      <c r="M1378" s="1">
        <f>(L1378-MIN(L:L))/(MAX(L:L)-MIN(L:L))</f>
        <v>0.3024523160762943</v>
      </c>
      <c r="N1378" s="1">
        <f>VLOOKUP(B1378,'[1]ICI-DH'!$A:$H,8,FALSE)</f>
        <v>0.16</v>
      </c>
      <c r="O1378" s="17">
        <f>VLOOKUP(A1378,'Dados absolutos'!A:Q,17,FALSE)</f>
        <v>2.3323615160349855E-4</v>
      </c>
      <c r="P1378" s="1">
        <f>(O1378-MIN(O:O))/(MAX(O:O)-MIN(O:O))</f>
        <v>1.8912860382248139E-2</v>
      </c>
      <c r="Q1378" s="3">
        <f>H1378-I1378-K1378+M1378+N1378+P1378</f>
        <v>-0.37751284315591471</v>
      </c>
      <c r="R1378" s="4" t="s">
        <v>6759</v>
      </c>
    </row>
    <row r="1379" spans="1:18" x14ac:dyDescent="0.25">
      <c r="A1379">
        <v>410860</v>
      </c>
      <c r="B1379">
        <v>4108601</v>
      </c>
      <c r="C1379" t="s">
        <v>3942</v>
      </c>
      <c r="D1379" t="s">
        <v>3827</v>
      </c>
      <c r="E1379" t="s">
        <v>3828</v>
      </c>
      <c r="F1379" t="s">
        <v>10</v>
      </c>
      <c r="G1379">
        <f>VLOOKUP(A1379,'Dados absolutos'!A:H,8,FALSE)</f>
        <v>28437</v>
      </c>
      <c r="H1379" s="1">
        <f>(G1379-MIN(G:G))/(MAX(G:G)-MIN(G:G))</f>
        <v>0.13859725757781158</v>
      </c>
      <c r="I1379">
        <f>VLOOKUP(A1379,'Dados absolutos'!A:I,9,FALSE)</f>
        <v>0.73099999999999998</v>
      </c>
      <c r="J1379" s="1">
        <f>VLOOKUP(A1379,'Dados absolutos'!A:L,12,FALSE)</f>
        <v>5366.1551900692757</v>
      </c>
      <c r="K1379" s="1">
        <f>(J1379-MIN(J:J))/(MAX(J:J)-MIN(J:J))</f>
        <v>0.40013537938950411</v>
      </c>
      <c r="L1379" s="1">
        <f>VLOOKUP(A1379,'Dados absolutos'!A:M,13,FALSE)</f>
        <v>0.31666666666666671</v>
      </c>
      <c r="M1379" s="1">
        <f>(L1379-MIN(L:L))/(MAX(L:L)-MIN(L:L))</f>
        <v>0.21798365122615809</v>
      </c>
      <c r="N1379" s="1">
        <f>VLOOKUP(B1379,'[1]ICI-DH'!$A:$H,8,FALSE)</f>
        <v>0.3</v>
      </c>
      <c r="O1379" s="17">
        <f>VLOOKUP(A1379,'Dados absolutos'!A:Q,17,FALSE)</f>
        <v>1.1956254175897597E-3</v>
      </c>
      <c r="P1379" s="1">
        <f>(O1379-MIN(O:O))/(MAX(O:O)-MIN(O:O))</f>
        <v>9.6951936639667405E-2</v>
      </c>
      <c r="Q1379" s="3">
        <f>H1379-I1379-K1379+M1379+N1379+P1379</f>
        <v>-0.3776025339458669</v>
      </c>
      <c r="R1379" s="4" t="s">
        <v>6760</v>
      </c>
    </row>
    <row r="1380" spans="1:18" x14ac:dyDescent="0.25">
      <c r="A1380">
        <v>240570</v>
      </c>
      <c r="B1380">
        <v>2405702</v>
      </c>
      <c r="C1380" t="s">
        <v>1146</v>
      </c>
      <c r="D1380" t="s">
        <v>1086</v>
      </c>
      <c r="E1380" t="s">
        <v>466</v>
      </c>
      <c r="F1380" t="s">
        <v>10</v>
      </c>
      <c r="G1380">
        <f>VLOOKUP(A1380,'Dados absolutos'!A:H,8,FALSE)</f>
        <v>11655</v>
      </c>
      <c r="H1380" s="1">
        <f>(G1380-MIN(G:G))/(MAX(G:G)-MIN(G:G))</f>
        <v>5.4336310734207978E-2</v>
      </c>
      <c r="I1380">
        <f>VLOOKUP(A1380,'Dados absolutos'!A:I,9,FALSE)</f>
        <v>0.66300000000000003</v>
      </c>
      <c r="J1380" s="1">
        <f>VLOOKUP(A1380,'Dados absolutos'!A:L,12,FALSE)</f>
        <v>4204.4121630201626</v>
      </c>
      <c r="K1380" s="1">
        <f>(J1380-MIN(J:J))/(MAX(J:J)-MIN(J:J))</f>
        <v>0.30561939581753206</v>
      </c>
      <c r="L1380" s="1">
        <f>VLOOKUP(A1380,'Dados absolutos'!A:M,13,FALSE)</f>
        <v>0.57777777777777772</v>
      </c>
      <c r="M1380" s="1">
        <f>(L1380-MIN(L:L))/(MAX(L:L)-MIN(L:L))</f>
        <v>0.34604904632152589</v>
      </c>
      <c r="N1380" s="1">
        <f>VLOOKUP(B1380,'[1]ICI-DH'!$A:$H,8,FALSE)</f>
        <v>0.1</v>
      </c>
      <c r="O1380" s="17">
        <f>VLOOKUP(A1380,'Dados absolutos'!A:Q,17,FALSE)</f>
        <v>1.1154011154011153E-3</v>
      </c>
      <c r="P1380" s="1">
        <f>(O1380-MIN(O:O))/(MAX(O:O)-MIN(O:O))</f>
        <v>9.0446637113303779E-2</v>
      </c>
      <c r="Q1380" s="3">
        <f>H1380-I1380-K1380+M1380+N1380+P1380</f>
        <v>-0.37778740164849445</v>
      </c>
      <c r="R1380" s="4" t="s">
        <v>6761</v>
      </c>
    </row>
    <row r="1381" spans="1:18" x14ac:dyDescent="0.25">
      <c r="A1381">
        <v>250480</v>
      </c>
      <c r="B1381">
        <v>2504801</v>
      </c>
      <c r="C1381" t="s">
        <v>1305</v>
      </c>
      <c r="D1381" t="s">
        <v>1247</v>
      </c>
      <c r="E1381" t="s">
        <v>466</v>
      </c>
      <c r="F1381" t="s">
        <v>10</v>
      </c>
      <c r="G1381">
        <f>VLOOKUP(A1381,'Dados absolutos'!A:H,8,FALSE)</f>
        <v>14683</v>
      </c>
      <c r="H1381" s="1">
        <f>(G1381-MIN(G:G))/(MAX(G:G)-MIN(G:G))</f>
        <v>6.9539632569652607E-2</v>
      </c>
      <c r="I1381">
        <f>VLOOKUP(A1381,'Dados absolutos'!A:I,9,FALSE)</f>
        <v>0.59199999999999997</v>
      </c>
      <c r="J1381" s="1">
        <f>VLOOKUP(A1381,'Dados absolutos'!A:L,12,FALSE)</f>
        <v>4187.5891718313696</v>
      </c>
      <c r="K1381" s="1">
        <f>(J1381-MIN(J:J))/(MAX(J:J)-MIN(J:J))</f>
        <v>0.30425072691071697</v>
      </c>
      <c r="L1381" s="1">
        <f>VLOOKUP(A1381,'Dados absolutos'!A:M,13,FALSE)</f>
        <v>0.46111111111111108</v>
      </c>
      <c r="M1381" s="1">
        <f>(L1381-MIN(L:L))/(MAX(L:L)-MIN(L:L))</f>
        <v>0.28882833787465945</v>
      </c>
      <c r="N1381" s="1">
        <f>VLOOKUP(B1381,'[1]ICI-DH'!$A:$H,8,FALSE)</f>
        <v>0.16</v>
      </c>
      <c r="O1381" s="17">
        <f>VLOOKUP(A1381,'Dados absolutos'!A:Q,17,FALSE)</f>
        <v>0</v>
      </c>
      <c r="P1381" s="1">
        <f>(O1381-MIN(O:O))/(MAX(O:O)-MIN(O:O))</f>
        <v>0</v>
      </c>
      <c r="Q1381" s="3">
        <f>H1381-I1381-K1381+M1381+N1381+P1381</f>
        <v>-0.3778827564664049</v>
      </c>
      <c r="R1381" s="4" t="s">
        <v>6762</v>
      </c>
    </row>
    <row r="1382" spans="1:18" x14ac:dyDescent="0.25">
      <c r="A1382">
        <v>351040</v>
      </c>
      <c r="B1382">
        <v>3510401</v>
      </c>
      <c r="C1382" t="s">
        <v>3316</v>
      </c>
      <c r="D1382" t="s">
        <v>3202</v>
      </c>
      <c r="E1382" t="s">
        <v>2182</v>
      </c>
      <c r="F1382" t="s">
        <v>10</v>
      </c>
      <c r="G1382">
        <f>VLOOKUP(A1382,'Dados absolutos'!A:H,8,FALSE)</f>
        <v>50068</v>
      </c>
      <c r="H1382" s="1">
        <f>(G1382-MIN(G:G))/(MAX(G:G)-MIN(G:G))</f>
        <v>0.24720460718894194</v>
      </c>
      <c r="I1382">
        <f>VLOOKUP(A1382,'Dados absolutos'!A:I,9,FALSE)</f>
        <v>0.75</v>
      </c>
      <c r="J1382" s="1">
        <f>VLOOKUP(A1382,'Dados absolutos'!A:L,12,FALSE)</f>
        <v>6770.9490632739471</v>
      </c>
      <c r="K1382" s="1">
        <f>(J1382-MIN(J:J))/(MAX(J:J)-MIN(J:J))</f>
        <v>0.51442526239321473</v>
      </c>
      <c r="L1382" s="1">
        <f>VLOOKUP(A1382,'Dados absolutos'!A:M,13,FALSE)</f>
        <v>0.53333333333333333</v>
      </c>
      <c r="M1382" s="1">
        <f>(L1382-MIN(L:L))/(MAX(L:L)-MIN(L:L))</f>
        <v>0.3242506811989101</v>
      </c>
      <c r="N1382" s="1">
        <f>VLOOKUP(B1382,'[1]ICI-DH'!$A:$H,8,FALSE)</f>
        <v>0.26</v>
      </c>
      <c r="O1382" s="17">
        <f>VLOOKUP(A1382,'Dados absolutos'!A:Q,17,FALSE)</f>
        <v>6.7907645601981309E-4</v>
      </c>
      <c r="P1382" s="1">
        <f>(O1382-MIN(O:O))/(MAX(O:O)-MIN(O:O))</f>
        <v>5.506555528925107E-2</v>
      </c>
      <c r="Q1382" s="3">
        <f>H1382-I1382-K1382+M1382+N1382+P1382</f>
        <v>-0.37790441871611147</v>
      </c>
      <c r="R1382" s="4" t="s">
        <v>6763</v>
      </c>
    </row>
    <row r="1383" spans="1:18" x14ac:dyDescent="0.25">
      <c r="A1383">
        <v>250630</v>
      </c>
      <c r="B1383">
        <v>2506301</v>
      </c>
      <c r="C1383" t="s">
        <v>1325</v>
      </c>
      <c r="D1383" t="s">
        <v>1247</v>
      </c>
      <c r="E1383" t="s">
        <v>466</v>
      </c>
      <c r="F1383" t="s">
        <v>10</v>
      </c>
      <c r="G1383">
        <f>VLOOKUP(A1383,'Dados absolutos'!A:H,8,FALSE)</f>
        <v>57484</v>
      </c>
      <c r="H1383" s="1">
        <f>(G1383-MIN(G:G))/(MAX(G:G)-MIN(G:G))</f>
        <v>0.28443969131432417</v>
      </c>
      <c r="I1383">
        <f>VLOOKUP(A1383,'Dados absolutos'!A:I,9,FALSE)</f>
        <v>0.67300000000000004</v>
      </c>
      <c r="J1383" s="1">
        <f>VLOOKUP(A1383,'Dados absolutos'!A:L,12,FALSE)</f>
        <v>3744.464537088581</v>
      </c>
      <c r="K1383" s="1">
        <f>(J1383-MIN(J:J))/(MAX(J:J)-MIN(J:J))</f>
        <v>0.26819941459591967</v>
      </c>
      <c r="L1383" s="1">
        <f>VLOOKUP(A1383,'Dados absolutos'!A:M,13,FALSE)</f>
        <v>0.13888888888888892</v>
      </c>
      <c r="M1383" s="1">
        <f>(L1383-MIN(L:L))/(MAX(L:L)-MIN(L:L))</f>
        <v>0.13079019073569487</v>
      </c>
      <c r="N1383" s="1">
        <f>VLOOKUP(B1383,'[1]ICI-DH'!$A:$H,8,FALSE)</f>
        <v>0.1</v>
      </c>
      <c r="O1383" s="17">
        <f>VLOOKUP(A1383,'Dados absolutos'!A:Q,17,FALSE)</f>
        <v>5.9146893048500453E-4</v>
      </c>
      <c r="P1383" s="1">
        <f>(O1383-MIN(O:O))/(MAX(O:O)-MIN(O:O))</f>
        <v>4.7961558385328479E-2</v>
      </c>
      <c r="Q1383" s="3">
        <f>H1383-I1383-K1383+M1383+N1383+P1383</f>
        <v>-0.3780079741605723</v>
      </c>
      <c r="R1383" s="4" t="s">
        <v>6764</v>
      </c>
    </row>
    <row r="1384" spans="1:18" x14ac:dyDescent="0.25">
      <c r="A1384">
        <v>520620</v>
      </c>
      <c r="B1384">
        <v>5206206</v>
      </c>
      <c r="C1384" t="s">
        <v>5205</v>
      </c>
      <c r="D1384" t="s">
        <v>5136</v>
      </c>
      <c r="E1384" t="s">
        <v>4932</v>
      </c>
      <c r="F1384" t="s">
        <v>10</v>
      </c>
      <c r="G1384">
        <f>VLOOKUP(A1384,'Dados absolutos'!A:H,8,FALSE)</f>
        <v>62337</v>
      </c>
      <c r="H1384" s="1">
        <f>(G1384-MIN(G:G))/(MAX(G:G)-MIN(G:G))</f>
        <v>0.30880617773024649</v>
      </c>
      <c r="I1384">
        <f>VLOOKUP(A1384,'Dados absolutos'!A:I,9,FALSE)</f>
        <v>0.69899999999999995</v>
      </c>
      <c r="J1384" s="1">
        <f>VLOOKUP(A1384,'Dados absolutos'!A:L,12,FALSE)</f>
        <v>6029.6519670500666</v>
      </c>
      <c r="K1384" s="1">
        <f>(J1384-MIN(J:J))/(MAX(J:J)-MIN(J:J))</f>
        <v>0.45411551872587885</v>
      </c>
      <c r="L1384" s="1">
        <f>VLOOKUP(A1384,'Dados absolutos'!A:M,13,FALSE)</f>
        <v>0.48888888888888893</v>
      </c>
      <c r="M1384" s="1">
        <f>(L1384-MIN(L:L))/(MAX(L:L)-MIN(L:L))</f>
        <v>0.3024523160762943</v>
      </c>
      <c r="N1384" s="1">
        <f>VLOOKUP(B1384,'[1]ICI-DH'!$A:$H,8,FALSE)</f>
        <v>0.1</v>
      </c>
      <c r="O1384" s="17">
        <f>VLOOKUP(A1384,'Dados absolutos'!A:Q,17,FALSE)</f>
        <v>7.8605001844811266E-4</v>
      </c>
      <c r="P1384" s="1">
        <f>(O1384-MIN(O:O))/(MAX(O:O)-MIN(O:O))</f>
        <v>6.3739922607048069E-2</v>
      </c>
      <c r="Q1384" s="3">
        <f>H1384-I1384-K1384+M1384+N1384+P1384</f>
        <v>-0.37811710231229001</v>
      </c>
      <c r="R1384" s="4" t="s">
        <v>6765</v>
      </c>
    </row>
    <row r="1385" spans="1:18" x14ac:dyDescent="0.25">
      <c r="A1385">
        <v>315150</v>
      </c>
      <c r="B1385">
        <v>3151503</v>
      </c>
      <c r="C1385" t="s">
        <v>2783</v>
      </c>
      <c r="D1385" t="s">
        <v>2181</v>
      </c>
      <c r="E1385" t="s">
        <v>2182</v>
      </c>
      <c r="F1385" t="s">
        <v>10</v>
      </c>
      <c r="G1385">
        <f>VLOOKUP(A1385,'Dados absolutos'!A:H,8,FALSE)</f>
        <v>36062</v>
      </c>
      <c r="H1385" s="1">
        <f>(G1385-MIN(G:G))/(MAX(G:G)-MIN(G:G))</f>
        <v>0.1768817123318622</v>
      </c>
      <c r="I1385">
        <f>VLOOKUP(A1385,'Dados absolutos'!A:I,9,FALSE)</f>
        <v>0.73699999999999999</v>
      </c>
      <c r="J1385" s="1">
        <f>VLOOKUP(A1385,'Dados absolutos'!A:L,12,FALSE)</f>
        <v>4790.2026543175643</v>
      </c>
      <c r="K1385" s="1">
        <f>(J1385-MIN(J:J))/(MAX(J:J)-MIN(J:J))</f>
        <v>0.3532775811158046</v>
      </c>
      <c r="L1385" s="1">
        <f>VLOOKUP(A1385,'Dados absolutos'!A:M,13,FALSE)</f>
        <v>0.46666666666666667</v>
      </c>
      <c r="M1385" s="1">
        <f>(L1385-MIN(L:L))/(MAX(L:L)-MIN(L:L))</f>
        <v>0.29155313351498641</v>
      </c>
      <c r="N1385" s="1">
        <f>VLOOKUP(B1385,'[1]ICI-DH'!$A:$H,8,FALSE)</f>
        <v>0.16</v>
      </c>
      <c r="O1385" s="17">
        <f>VLOOKUP(A1385,'Dados absolutos'!A:Q,17,FALSE)</f>
        <v>1.0260107592479618E-3</v>
      </c>
      <c r="P1385" s="1">
        <f>(O1385-MIN(O:O))/(MAX(O:O)-MIN(O:O))</f>
        <v>8.3198072455462499E-2</v>
      </c>
      <c r="Q1385" s="3">
        <f>H1385-I1385-K1385+M1385+N1385+P1385</f>
        <v>-0.3786446628134934</v>
      </c>
      <c r="R1385" s="4" t="s">
        <v>6766</v>
      </c>
    </row>
    <row r="1386" spans="1:18" x14ac:dyDescent="0.25">
      <c r="A1386">
        <v>210173</v>
      </c>
      <c r="B1386">
        <v>2101731</v>
      </c>
      <c r="C1386" t="s">
        <v>492</v>
      </c>
      <c r="D1386" t="s">
        <v>465</v>
      </c>
      <c r="E1386" t="s">
        <v>466</v>
      </c>
      <c r="F1386" t="s">
        <v>10</v>
      </c>
      <c r="G1386">
        <f>VLOOKUP(A1386,'Dados absolutos'!A:H,8,FALSE)</f>
        <v>8460</v>
      </c>
      <c r="H1386" s="1">
        <f>(G1386-MIN(G:G))/(MAX(G:G)-MIN(G:G))</f>
        <v>3.8294496578248405E-2</v>
      </c>
      <c r="I1386">
        <f>VLOOKUP(A1386,'Dados absolutos'!A:I,9,FALSE)</f>
        <v>0.51200000000000001</v>
      </c>
      <c r="J1386" s="1">
        <f>VLOOKUP(A1386,'Dados absolutos'!A:L,12,FALSE)</f>
        <v>7845.6326442080381</v>
      </c>
      <c r="K1386" s="1">
        <f>(J1386-MIN(J:J))/(MAX(J:J)-MIN(J:J))</f>
        <v>0.60185834640202507</v>
      </c>
      <c r="L1386" s="1">
        <f>VLOOKUP(A1386,'Dados absolutos'!A:M,13,FALSE)</f>
        <v>0.96666666666666656</v>
      </c>
      <c r="M1386" s="1">
        <f>(L1386-MIN(L:L))/(MAX(L:L)-MIN(L:L))</f>
        <v>0.5367847411444141</v>
      </c>
      <c r="N1386" s="1">
        <f>VLOOKUP(B1386,'[1]ICI-DH'!$A:$H,8,FALSE)</f>
        <v>0.16</v>
      </c>
      <c r="O1386" s="17">
        <f>VLOOKUP(A1386,'Dados absolutos'!A:Q,17,FALSE)</f>
        <v>0</v>
      </c>
      <c r="P1386" s="1">
        <f>(O1386-MIN(O:O))/(MAX(O:O)-MIN(O:O))</f>
        <v>0</v>
      </c>
      <c r="Q1386" s="3">
        <f>H1386-I1386-K1386+M1386+N1386+P1386</f>
        <v>-0.3787791086793626</v>
      </c>
      <c r="R1386" s="4" t="s">
        <v>6767</v>
      </c>
    </row>
    <row r="1387" spans="1:18" x14ac:dyDescent="0.25">
      <c r="A1387">
        <v>430390</v>
      </c>
      <c r="B1387">
        <v>4303905</v>
      </c>
      <c r="C1387" t="s">
        <v>4524</v>
      </c>
      <c r="D1387" t="s">
        <v>4459</v>
      </c>
      <c r="E1387" t="s">
        <v>3828</v>
      </c>
      <c r="F1387" t="s">
        <v>10</v>
      </c>
      <c r="G1387">
        <f>VLOOKUP(A1387,'Dados absolutos'!A:H,8,FALSE)</f>
        <v>62886</v>
      </c>
      <c r="H1387" s="1">
        <f>(G1387-MIN(G:G))/(MAX(G:G)-MIN(G:G))</f>
        <v>0.31156265847253811</v>
      </c>
      <c r="I1387">
        <f>VLOOKUP(A1387,'Dados absolutos'!A:I,9,FALSE)</f>
        <v>0.745</v>
      </c>
      <c r="J1387" s="1">
        <f>VLOOKUP(A1387,'Dados absolutos'!A:L,12,FALSE)</f>
        <v>6656.3127463982446</v>
      </c>
      <c r="K1387" s="1">
        <f>(J1387-MIN(J:J))/(MAX(J:J)-MIN(J:J))</f>
        <v>0.50509879002342006</v>
      </c>
      <c r="L1387" s="1">
        <f>VLOOKUP(A1387,'Dados absolutos'!A:M,13,FALSE)</f>
        <v>0.58333333333333337</v>
      </c>
      <c r="M1387" s="1">
        <f>(L1387-MIN(L:L))/(MAX(L:L)-MIN(L:L))</f>
        <v>0.3487738419618529</v>
      </c>
      <c r="N1387" s="1">
        <f>VLOOKUP(B1387,'[1]ICI-DH'!$A:$H,8,FALSE)</f>
        <v>0.1</v>
      </c>
      <c r="O1387" s="17">
        <f>VLOOKUP(A1387,'Dados absolutos'!A:Q,17,FALSE)</f>
        <v>1.3675539865788888E-3</v>
      </c>
      <c r="P1387" s="1">
        <f>(O1387-MIN(O:O))/(MAX(O:O)-MIN(O:O))</f>
        <v>0.11089343326725255</v>
      </c>
      <c r="Q1387" s="3">
        <f>H1387-I1387-K1387+M1387+N1387+P1387</f>
        <v>-0.37886885632177658</v>
      </c>
      <c r="R1387" s="4" t="s">
        <v>6768</v>
      </c>
    </row>
    <row r="1388" spans="1:18" x14ac:dyDescent="0.25">
      <c r="A1388">
        <v>240460</v>
      </c>
      <c r="B1388">
        <v>2404606</v>
      </c>
      <c r="C1388" t="s">
        <v>1135</v>
      </c>
      <c r="D1388" t="s">
        <v>1086</v>
      </c>
      <c r="E1388" t="s">
        <v>466</v>
      </c>
      <c r="F1388" t="s">
        <v>10</v>
      </c>
      <c r="G1388">
        <f>VLOOKUP(A1388,'Dados absolutos'!A:H,8,FALSE)</f>
        <v>11615</v>
      </c>
      <c r="H1388" s="1">
        <f>(G1388-MIN(G:G))/(MAX(G:G)-MIN(G:G))</f>
        <v>5.4135474250252301E-2</v>
      </c>
      <c r="I1388">
        <f>VLOOKUP(A1388,'Dados absolutos'!A:I,9,FALSE)</f>
        <v>0.55000000000000004</v>
      </c>
      <c r="J1388" s="1">
        <f>VLOOKUP(A1388,'Dados absolutos'!A:L,12,FALSE)</f>
        <v>6002.1563280241071</v>
      </c>
      <c r="K1388" s="1">
        <f>(J1388-MIN(J:J))/(MAX(J:J)-MIN(J:J))</f>
        <v>0.45187855469341165</v>
      </c>
      <c r="L1388" s="1">
        <f>VLOOKUP(A1388,'Dados absolutos'!A:M,13,FALSE)</f>
        <v>0.70555555555555549</v>
      </c>
      <c r="M1388" s="1">
        <f>(L1388-MIN(L:L))/(MAX(L:L)-MIN(L:L))</f>
        <v>0.40871934604904631</v>
      </c>
      <c r="N1388" s="1">
        <f>VLOOKUP(B1388,'[1]ICI-DH'!$A:$H,8,FALSE)</f>
        <v>0.16</v>
      </c>
      <c r="O1388" s="17">
        <f>VLOOKUP(A1388,'Dados absolutos'!A:Q,17,FALSE)</f>
        <v>0</v>
      </c>
      <c r="P1388" s="1">
        <f>(O1388-MIN(O:O))/(MAX(O:O)-MIN(O:O))</f>
        <v>0</v>
      </c>
      <c r="Q1388" s="3">
        <f>H1388-I1388-K1388+M1388+N1388+P1388</f>
        <v>-0.37902373439411308</v>
      </c>
      <c r="R1388" s="4" t="s">
        <v>6769</v>
      </c>
    </row>
    <row r="1389" spans="1:18" x14ac:dyDescent="0.25">
      <c r="A1389">
        <v>421250</v>
      </c>
      <c r="B1389">
        <v>4212502</v>
      </c>
      <c r="C1389" t="s">
        <v>4369</v>
      </c>
      <c r="D1389" t="s">
        <v>4197</v>
      </c>
      <c r="E1389" t="s">
        <v>3828</v>
      </c>
      <c r="F1389" t="s">
        <v>10</v>
      </c>
      <c r="G1389">
        <f>VLOOKUP(A1389,'Dados absolutos'!A:H,8,FALSE)</f>
        <v>33663</v>
      </c>
      <c r="H1389" s="1">
        <f>(G1389-MIN(G:G))/(MAX(G:G)-MIN(G:G))</f>
        <v>0.16483654420662058</v>
      </c>
      <c r="I1389">
        <f>VLOOKUP(A1389,'Dados absolutos'!A:I,9,FALSE)</f>
        <v>0.74299999999999999</v>
      </c>
      <c r="J1389" s="1">
        <f>VLOOKUP(A1389,'Dados absolutos'!A:L,12,FALSE)</f>
        <v>5716.4333107566172</v>
      </c>
      <c r="K1389" s="1">
        <f>(J1389-MIN(J:J))/(MAX(J:J)-MIN(J:J))</f>
        <v>0.42863297337515449</v>
      </c>
      <c r="L1389" s="1">
        <f>VLOOKUP(A1389,'Dados absolutos'!A:M,13,FALSE)</f>
        <v>0.45555555555555555</v>
      </c>
      <c r="M1389" s="1">
        <f>(L1389-MIN(L:L))/(MAX(L:L)-MIN(L:L))</f>
        <v>0.28610354223433249</v>
      </c>
      <c r="N1389" s="1">
        <f>VLOOKUP(B1389,'[1]ICI-DH'!$A:$H,8,FALSE)</f>
        <v>0.16</v>
      </c>
      <c r="O1389" s="17">
        <f>VLOOKUP(A1389,'Dados absolutos'!A:Q,17,FALSE)</f>
        <v>2.2279654219766508E-3</v>
      </c>
      <c r="P1389" s="1">
        <f>(O1389-MIN(O:O))/(MAX(O:O)-MIN(O:O))</f>
        <v>0.18066324055095109</v>
      </c>
      <c r="Q1389" s="3">
        <f>H1389-I1389-K1389+M1389+N1389+P1389</f>
        <v>-0.38002964638325043</v>
      </c>
      <c r="R1389" s="4" t="s">
        <v>6770</v>
      </c>
    </row>
    <row r="1390" spans="1:18" x14ac:dyDescent="0.25">
      <c r="A1390">
        <v>420070</v>
      </c>
      <c r="B1390">
        <v>4200705</v>
      </c>
      <c r="C1390" t="s">
        <v>4205</v>
      </c>
      <c r="D1390" t="s">
        <v>4197</v>
      </c>
      <c r="E1390" t="s">
        <v>3828</v>
      </c>
      <c r="F1390" t="s">
        <v>10</v>
      </c>
      <c r="G1390">
        <f>VLOOKUP(A1390,'Dados absolutos'!A:H,8,FALSE)</f>
        <v>10481</v>
      </c>
      <c r="H1390" s="1">
        <f>(G1390-MIN(G:G))/(MAX(G:G)-MIN(G:G))</f>
        <v>4.8441759930108901E-2</v>
      </c>
      <c r="I1390">
        <f>VLOOKUP(A1390,'Dados absolutos'!A:I,9,FALSE)</f>
        <v>0.66800000000000004</v>
      </c>
      <c r="J1390" s="1">
        <f>VLOOKUP(A1390,'Dados absolutos'!A:L,12,FALSE)</f>
        <v>4967.0401641064782</v>
      </c>
      <c r="K1390" s="1">
        <f>(J1390-MIN(J:J))/(MAX(J:J)-MIN(J:J))</f>
        <v>0.36766455894219341</v>
      </c>
      <c r="L1390" s="1">
        <f>VLOOKUP(A1390,'Dados absolutos'!A:M,13,FALSE)</f>
        <v>-3.3333333333333347E-2</v>
      </c>
      <c r="M1390" s="1">
        <f>(L1390-MIN(L:L))/(MAX(L:L)-MIN(L:L))</f>
        <v>4.6321525885558587E-2</v>
      </c>
      <c r="N1390" s="1">
        <f>VLOOKUP(B1390,'[1]ICI-DH'!$A:$H,8,FALSE)</f>
        <v>0.45999999999999996</v>
      </c>
      <c r="O1390" s="17">
        <f>VLOOKUP(A1390,'Dados absolutos'!A:Q,17,FALSE)</f>
        <v>1.2403396622459688E-3</v>
      </c>
      <c r="P1390" s="1">
        <f>(O1390-MIN(O:O))/(MAX(O:O)-MIN(O:O))</f>
        <v>0.10057776505634534</v>
      </c>
      <c r="Q1390" s="3">
        <f>H1390-I1390-K1390+M1390+N1390+P1390</f>
        <v>-0.38032350807018062</v>
      </c>
      <c r="R1390" s="4" t="s">
        <v>6771</v>
      </c>
    </row>
    <row r="1391" spans="1:18" x14ac:dyDescent="0.25">
      <c r="A1391">
        <v>420570</v>
      </c>
      <c r="B1391">
        <v>4205704</v>
      </c>
      <c r="C1391" t="s">
        <v>4282</v>
      </c>
      <c r="D1391" t="s">
        <v>4197</v>
      </c>
      <c r="E1391" t="s">
        <v>3828</v>
      </c>
      <c r="F1391" t="s">
        <v>10</v>
      </c>
      <c r="G1391">
        <f>VLOOKUP(A1391,'Dados absolutos'!A:H,8,FALSE)</f>
        <v>29959</v>
      </c>
      <c r="H1391" s="1">
        <f>(G1391-MIN(G:G))/(MAX(G:G)-MIN(G:G))</f>
        <v>0.14623908579232503</v>
      </c>
      <c r="I1391">
        <f>VLOOKUP(A1391,'Dados absolutos'!A:I,9,FALSE)</f>
        <v>0.753</v>
      </c>
      <c r="J1391" s="1">
        <f>VLOOKUP(A1391,'Dados absolutos'!A:L,12,FALSE)</f>
        <v>6540.0203811876227</v>
      </c>
      <c r="K1391" s="1">
        <f>(J1391-MIN(J:J))/(MAX(J:J)-MIN(J:J))</f>
        <v>0.49563758644924244</v>
      </c>
      <c r="L1391" s="1">
        <f>VLOOKUP(A1391,'Dados absolutos'!A:M,13,FALSE)</f>
        <v>0.60555555555555551</v>
      </c>
      <c r="M1391" s="1">
        <f>(L1391-MIN(L:L))/(MAX(L:L)-MIN(L:L))</f>
        <v>0.35967302452316074</v>
      </c>
      <c r="N1391" s="1">
        <f>VLOOKUP(B1391,'[1]ICI-DH'!$A:$H,8,FALSE)</f>
        <v>0.2</v>
      </c>
      <c r="O1391" s="17">
        <f>VLOOKUP(A1391,'Dados absolutos'!A:Q,17,FALSE)</f>
        <v>2.0027370740011347E-3</v>
      </c>
      <c r="P1391" s="1">
        <f>(O1391-MIN(O:O))/(MAX(O:O)-MIN(O:O))</f>
        <v>0.16239972406733647</v>
      </c>
      <c r="Q1391" s="3">
        <f>H1391-I1391-K1391+M1391+N1391+P1391</f>
        <v>-0.38032575206642028</v>
      </c>
      <c r="R1391" s="4" t="s">
        <v>6772</v>
      </c>
    </row>
    <row r="1392" spans="1:18" x14ac:dyDescent="0.25">
      <c r="A1392">
        <v>310190</v>
      </c>
      <c r="B1392">
        <v>3101904</v>
      </c>
      <c r="C1392" t="s">
        <v>2201</v>
      </c>
      <c r="D1392" t="s">
        <v>2181</v>
      </c>
      <c r="E1392" t="s">
        <v>2182</v>
      </c>
      <c r="F1392" t="s">
        <v>10</v>
      </c>
      <c r="G1392">
        <f>VLOOKUP(A1392,'Dados absolutos'!A:H,8,FALSE)</f>
        <v>18300</v>
      </c>
      <c r="H1392" s="1">
        <f>(G1392-MIN(G:G))/(MAX(G:G)-MIN(G:G))</f>
        <v>8.7700271631344556E-2</v>
      </c>
      <c r="I1392">
        <f>VLOOKUP(A1392,'Dados absolutos'!A:I,9,FALSE)</f>
        <v>0.72499999999999998</v>
      </c>
      <c r="J1392" s="1">
        <f>VLOOKUP(A1392,'Dados absolutos'!A:L,12,FALSE)</f>
        <v>4720.8423453551914</v>
      </c>
      <c r="K1392" s="1">
        <f>(J1392-MIN(J:J))/(MAX(J:J)-MIN(J:J))</f>
        <v>0.34763463110896331</v>
      </c>
      <c r="L1392" s="1">
        <f>VLOOKUP(A1392,'Dados absolutos'!A:M,13,FALSE)</f>
        <v>0.73333333333333339</v>
      </c>
      <c r="M1392" s="1">
        <f>(L1392-MIN(L:L))/(MAX(L:L)-MIN(L:L))</f>
        <v>0.42234332425068127</v>
      </c>
      <c r="N1392" s="1">
        <f>VLOOKUP(B1392,'[1]ICI-DH'!$A:$H,8,FALSE)</f>
        <v>0.16</v>
      </c>
      <c r="O1392" s="17">
        <f>VLOOKUP(A1392,'Dados absolutos'!A:Q,17,FALSE)</f>
        <v>2.7322404371584699E-4</v>
      </c>
      <c r="P1392" s="1">
        <f>(O1392-MIN(O:O))/(MAX(O:O)-MIN(O:O))</f>
        <v>2.2155434122647238E-2</v>
      </c>
      <c r="Q1392" s="3">
        <f>H1392-I1392-K1392+M1392+N1392+P1392</f>
        <v>-0.38043560110429014</v>
      </c>
      <c r="R1392" s="4" t="s">
        <v>6773</v>
      </c>
    </row>
    <row r="1393" spans="1:18" x14ac:dyDescent="0.25">
      <c r="A1393">
        <v>230780</v>
      </c>
      <c r="B1393">
        <v>2307809</v>
      </c>
      <c r="C1393" t="s">
        <v>1008</v>
      </c>
      <c r="D1393" t="s">
        <v>905</v>
      </c>
      <c r="E1393" t="s">
        <v>466</v>
      </c>
      <c r="F1393" t="s">
        <v>10</v>
      </c>
      <c r="G1393">
        <f>VLOOKUP(A1393,'Dados absolutos'!A:H,8,FALSE)</f>
        <v>25799</v>
      </c>
      <c r="H1393" s="1">
        <f>(G1393-MIN(G:G))/(MAX(G:G)-MIN(G:G))</f>
        <v>0.12535209146093479</v>
      </c>
      <c r="I1393">
        <f>VLOOKUP(A1393,'Dados absolutos'!A:I,9,FALSE)</f>
        <v>0.61199999999999999</v>
      </c>
      <c r="J1393" s="1">
        <f>VLOOKUP(A1393,'Dados absolutos'!A:L,12,FALSE)</f>
        <v>5399.7715593627663</v>
      </c>
      <c r="K1393" s="1">
        <f>(J1393-MIN(J:J))/(MAX(J:J)-MIN(J:J))</f>
        <v>0.4028703079700211</v>
      </c>
      <c r="L1393" s="1">
        <f>VLOOKUP(A1393,'Dados absolutos'!A:M,13,FALSE)</f>
        <v>0.48888888888888893</v>
      </c>
      <c r="M1393" s="1">
        <f>(L1393-MIN(L:L))/(MAX(L:L)-MIN(L:L))</f>
        <v>0.3024523160762943</v>
      </c>
      <c r="N1393" s="1">
        <f>VLOOKUP(B1393,'[1]ICI-DH'!$A:$H,8,FALSE)</f>
        <v>0.2</v>
      </c>
      <c r="O1393" s="17">
        <f>VLOOKUP(A1393,'Dados absolutos'!A:Q,17,FALSE)</f>
        <v>7.7522384588549938E-5</v>
      </c>
      <c r="P1393" s="1">
        <f>(O1393-MIN(O:O))/(MAX(O:O)-MIN(O:O))</f>
        <v>6.2862040303026381E-3</v>
      </c>
      <c r="Q1393" s="3">
        <f>H1393-I1393-K1393+M1393+N1393+P1393</f>
        <v>-0.38077969640248932</v>
      </c>
      <c r="R1393" s="4" t="s">
        <v>6774</v>
      </c>
    </row>
    <row r="1394" spans="1:18" x14ac:dyDescent="0.25">
      <c r="A1394">
        <v>250140</v>
      </c>
      <c r="B1394">
        <v>2501401</v>
      </c>
      <c r="C1394" t="s">
        <v>1266</v>
      </c>
      <c r="D1394" t="s">
        <v>1247</v>
      </c>
      <c r="E1394" t="s">
        <v>466</v>
      </c>
      <c r="F1394" t="s">
        <v>10</v>
      </c>
      <c r="G1394">
        <f>VLOOKUP(A1394,'Dados absolutos'!A:H,8,FALSE)</f>
        <v>9224</v>
      </c>
      <c r="H1394" s="1">
        <f>(G1394-MIN(G:G))/(MAX(G:G)-MIN(G:G))</f>
        <v>4.2130473421801803E-2</v>
      </c>
      <c r="I1394">
        <f>VLOOKUP(A1394,'Dados absolutos'!A:I,9,FALSE)</f>
        <v>0.58099999999999996</v>
      </c>
      <c r="J1394" s="1">
        <f>VLOOKUP(A1394,'Dados absolutos'!A:L,12,FALSE)</f>
        <v>5274.1990730702519</v>
      </c>
      <c r="K1394" s="1">
        <f>(J1394-MIN(J:J))/(MAX(J:J)-MIN(J:J))</f>
        <v>0.39265410113668908</v>
      </c>
      <c r="L1394" s="1">
        <f>VLOOKUP(A1394,'Dados absolutos'!A:M,13,FALSE)</f>
        <v>0.26111111111111113</v>
      </c>
      <c r="M1394" s="1">
        <f>(L1394-MIN(L:L))/(MAX(L:L)-MIN(L:L))</f>
        <v>0.19073569482288832</v>
      </c>
      <c r="N1394" s="1">
        <f>VLOOKUP(B1394,'[1]ICI-DH'!$A:$H,8,FALSE)</f>
        <v>0.36</v>
      </c>
      <c r="O1394" s="17">
        <f>VLOOKUP(A1394,'Dados absolutos'!A:Q,17,FALSE)</f>
        <v>0</v>
      </c>
      <c r="P1394" s="1">
        <f>(O1394-MIN(O:O))/(MAX(O:O)-MIN(O:O))</f>
        <v>0</v>
      </c>
      <c r="Q1394" s="3">
        <f>H1394-I1394-K1394+M1394+N1394+P1394</f>
        <v>-0.38078793289199897</v>
      </c>
      <c r="R1394" s="4" t="s">
        <v>6775</v>
      </c>
    </row>
    <row r="1395" spans="1:18" x14ac:dyDescent="0.25">
      <c r="A1395">
        <v>410160</v>
      </c>
      <c r="B1395">
        <v>4101606</v>
      </c>
      <c r="C1395" t="s">
        <v>3846</v>
      </c>
      <c r="D1395" t="s">
        <v>3827</v>
      </c>
      <c r="E1395" t="s">
        <v>3828</v>
      </c>
      <c r="F1395" t="s">
        <v>10</v>
      </c>
      <c r="G1395">
        <f>VLOOKUP(A1395,'Dados absolutos'!A:H,8,FALSE)</f>
        <v>25777</v>
      </c>
      <c r="H1395" s="1">
        <f>(G1395-MIN(G:G))/(MAX(G:G)-MIN(G:G))</f>
        <v>0.12524163139475916</v>
      </c>
      <c r="I1395">
        <f>VLOOKUP(A1395,'Dados absolutos'!A:I,9,FALSE)</f>
        <v>0.72299999999999998</v>
      </c>
      <c r="J1395" s="1">
        <f>VLOOKUP(A1395,'Dados absolutos'!A:L,12,FALSE)</f>
        <v>7246.1722865345073</v>
      </c>
      <c r="K1395" s="1">
        <f>(J1395-MIN(J:J))/(MAX(J:J)-MIN(J:J))</f>
        <v>0.5530880211246394</v>
      </c>
      <c r="L1395" s="1">
        <f>VLOOKUP(A1395,'Dados absolutos'!A:M,13,FALSE)</f>
        <v>0.72777777777777775</v>
      </c>
      <c r="M1395" s="1">
        <f>(L1395-MIN(L:L))/(MAX(L:L)-MIN(L:L))</f>
        <v>0.41961852861035426</v>
      </c>
      <c r="N1395" s="1">
        <f>VLOOKUP(B1395,'[1]ICI-DH'!$A:$H,8,FALSE)</f>
        <v>0.3</v>
      </c>
      <c r="O1395" s="17">
        <f>VLOOKUP(A1395,'Dados absolutos'!A:Q,17,FALSE)</f>
        <v>6.2070838344260382E-4</v>
      </c>
      <c r="P1395" s="1">
        <f>(O1395-MIN(O:O))/(MAX(O:O)-MIN(O:O))</f>
        <v>5.0332553137379145E-2</v>
      </c>
      <c r="Q1395" s="3">
        <f>H1395-I1395-K1395+M1395+N1395+P1395</f>
        <v>-0.38089530798214682</v>
      </c>
      <c r="R1395" s="4" t="s">
        <v>6776</v>
      </c>
    </row>
    <row r="1396" spans="1:18" x14ac:dyDescent="0.25">
      <c r="A1396">
        <v>220672</v>
      </c>
      <c r="B1396">
        <v>2206720</v>
      </c>
      <c r="C1396" t="s">
        <v>5371</v>
      </c>
      <c r="D1396" t="s">
        <v>682</v>
      </c>
      <c r="E1396" t="s">
        <v>5372</v>
      </c>
      <c r="F1396" t="s">
        <v>10</v>
      </c>
      <c r="G1396">
        <f>VLOOKUP(A1396,'Dados absolutos'!A:H,8,FALSE)</f>
        <v>10262</v>
      </c>
      <c r="H1396" s="1">
        <f>(G1396-MIN(G:G))/(MAX(G:G)-MIN(G:G))</f>
        <v>4.7342180180451582E-2</v>
      </c>
      <c r="I1396">
        <f>VLOOKUP(A1396,'Dados absolutos'!A:I,9,FALSE)</f>
        <v>0.60199999999999998</v>
      </c>
      <c r="J1396" s="1">
        <f>VLOOKUP(A1396,'Dados absolutos'!A:L,12,FALSE)</f>
        <v>4468.0583268368737</v>
      </c>
      <c r="K1396" s="1">
        <f>(J1396-MIN(J:J))/(MAX(J:J)-MIN(J:J))</f>
        <v>0.3270688695031273</v>
      </c>
      <c r="L1396" s="1">
        <f>VLOOKUP(A1396,'Dados absolutos'!A:M,13,FALSE)</f>
        <v>0.56666666666666665</v>
      </c>
      <c r="M1396" s="1">
        <f>(L1396-MIN(L:L))/(MAX(L:L)-MIN(L:L))</f>
        <v>0.34059945504087197</v>
      </c>
      <c r="N1396" s="1">
        <f>VLOOKUP(B1396,'[1]ICI-DH'!$A:$H,8,FALSE)</f>
        <v>0.16</v>
      </c>
      <c r="O1396" s="17">
        <f>VLOOKUP(A1396,'Dados absolutos'!A:Q,17,FALSE)</f>
        <v>0</v>
      </c>
      <c r="P1396" s="1">
        <f>(O1396-MIN(O:O))/(MAX(O:O)-MIN(O:O))</f>
        <v>0</v>
      </c>
      <c r="Q1396" s="3">
        <f>H1396-I1396-K1396+M1396+N1396+P1396</f>
        <v>-0.38112723428180373</v>
      </c>
      <c r="R1396" s="4" t="s">
        <v>6777</v>
      </c>
    </row>
    <row r="1397" spans="1:18" x14ac:dyDescent="0.25">
      <c r="A1397">
        <v>520890</v>
      </c>
      <c r="B1397">
        <v>5208905</v>
      </c>
      <c r="C1397" t="s">
        <v>5229</v>
      </c>
      <c r="D1397" t="s">
        <v>5136</v>
      </c>
      <c r="E1397" t="s">
        <v>4932</v>
      </c>
      <c r="F1397" t="s">
        <v>10</v>
      </c>
      <c r="G1397">
        <f>VLOOKUP(A1397,'Dados absolutos'!A:H,8,FALSE)</f>
        <v>24071</v>
      </c>
      <c r="H1397" s="1">
        <f>(G1397-MIN(G:G))/(MAX(G:G)-MIN(G:G))</f>
        <v>0.11667595535404962</v>
      </c>
      <c r="I1397">
        <f>VLOOKUP(A1397,'Dados absolutos'!A:I,9,FALSE)</f>
        <v>0.70899999999999996</v>
      </c>
      <c r="J1397" s="1">
        <f>VLOOKUP(A1397,'Dados absolutos'!A:L,12,FALSE)</f>
        <v>5335.7766918698853</v>
      </c>
      <c r="K1397" s="1">
        <f>(J1397-MIN(J:J))/(MAX(J:J)-MIN(J:J))</f>
        <v>0.39766387444400175</v>
      </c>
      <c r="L1397" s="1">
        <f>VLOOKUP(A1397,'Dados absolutos'!A:M,13,FALSE)</f>
        <v>0.58888888888888891</v>
      </c>
      <c r="M1397" s="1">
        <f>(L1397-MIN(L:L))/(MAX(L:L)-MIN(L:L))</f>
        <v>0.35149863760217986</v>
      </c>
      <c r="N1397" s="1">
        <f>VLOOKUP(B1397,'[1]ICI-DH'!$A:$H,8,FALSE)</f>
        <v>0.2</v>
      </c>
      <c r="O1397" s="17">
        <f>VLOOKUP(A1397,'Dados absolutos'!A:Q,17,FALSE)</f>
        <v>7.062440280835861E-4</v>
      </c>
      <c r="P1397" s="1">
        <f>(O1397-MIN(O:O))/(MAX(O:O)-MIN(O:O))</f>
        <v>5.7268543521711235E-2</v>
      </c>
      <c r="Q1397" s="3">
        <f>H1397-I1397-K1397+M1397+N1397+P1397</f>
        <v>-0.38122073796606104</v>
      </c>
      <c r="R1397" s="4" t="s">
        <v>6778</v>
      </c>
    </row>
    <row r="1398" spans="1:18" x14ac:dyDescent="0.25">
      <c r="A1398">
        <v>316180</v>
      </c>
      <c r="B1398">
        <v>3161809</v>
      </c>
      <c r="C1398" t="s">
        <v>2902</v>
      </c>
      <c r="D1398" t="s">
        <v>2181</v>
      </c>
      <c r="E1398" t="s">
        <v>2182</v>
      </c>
      <c r="F1398" t="s">
        <v>10</v>
      </c>
      <c r="G1398">
        <f>VLOOKUP(A1398,'Dados absolutos'!A:H,8,FALSE)</f>
        <v>11770</v>
      </c>
      <c r="H1398" s="1">
        <f>(G1398-MIN(G:G))/(MAX(G:G)-MIN(G:G))</f>
        <v>5.4913715625580541E-2</v>
      </c>
      <c r="I1398">
        <f>VLOOKUP(A1398,'Dados absolutos'!A:I,9,FALSE)</f>
        <v>0.68899999999999995</v>
      </c>
      <c r="J1398" s="1">
        <f>VLOOKUP(A1398,'Dados absolutos'!A:L,12,FALSE)</f>
        <v>4667.4827332200512</v>
      </c>
      <c r="K1398" s="1">
        <f>(J1398-MIN(J:J))/(MAX(J:J)-MIN(J:J))</f>
        <v>0.34329345056684119</v>
      </c>
      <c r="L1398" s="1">
        <f>VLOOKUP(A1398,'Dados absolutos'!A:M,13,FALSE)</f>
        <v>0.73333333333333339</v>
      </c>
      <c r="M1398" s="1">
        <f>(L1398-MIN(L:L))/(MAX(L:L)-MIN(L:L))</f>
        <v>0.42234332425068127</v>
      </c>
      <c r="N1398" s="1">
        <f>VLOOKUP(B1398,'[1]ICI-DH'!$A:$H,8,FALSE)</f>
        <v>0.16</v>
      </c>
      <c r="O1398" s="17">
        <f>VLOOKUP(A1398,'Dados absolutos'!A:Q,17,FALSE)</f>
        <v>1.6992353440951571E-4</v>
      </c>
      <c r="P1398" s="1">
        <f>(O1398-MIN(O:O))/(MAX(O:O)-MIN(O:O))</f>
        <v>1.3778910601340507E-2</v>
      </c>
      <c r="Q1398" s="3">
        <f>H1398-I1398-K1398+M1398+N1398+P1398</f>
        <v>-0.38125750008923864</v>
      </c>
      <c r="R1398" s="4" t="s">
        <v>6779</v>
      </c>
    </row>
    <row r="1399" spans="1:18" x14ac:dyDescent="0.25">
      <c r="A1399">
        <v>353350</v>
      </c>
      <c r="B1399">
        <v>3533502</v>
      </c>
      <c r="C1399" t="s">
        <v>2057</v>
      </c>
      <c r="D1399" t="s">
        <v>3202</v>
      </c>
      <c r="E1399" t="s">
        <v>2182</v>
      </c>
      <c r="F1399" t="s">
        <v>10</v>
      </c>
      <c r="G1399">
        <f>VLOOKUP(A1399,'Dados absolutos'!A:H,8,FALSE)</f>
        <v>38324</v>
      </c>
      <c r="H1399" s="1">
        <f>(G1399-MIN(G:G))/(MAX(G:G)-MIN(G:G))</f>
        <v>0.18823901549955566</v>
      </c>
      <c r="I1399">
        <f>VLOOKUP(A1399,'Dados absolutos'!A:I,9,FALSE)</f>
        <v>0.753</v>
      </c>
      <c r="J1399" s="1">
        <f>VLOOKUP(A1399,'Dados absolutos'!A:L,12,FALSE)</f>
        <v>5922.3438743346205</v>
      </c>
      <c r="K1399" s="1">
        <f>(J1399-MIN(J:J))/(MAX(J:J)-MIN(J:J))</f>
        <v>0.44538524904309468</v>
      </c>
      <c r="L1399" s="1">
        <f>VLOOKUP(A1399,'Dados absolutos'!A:M,13,FALSE)</f>
        <v>0.89444444444444449</v>
      </c>
      <c r="M1399" s="1">
        <f>(L1399-MIN(L:L))/(MAX(L:L)-MIN(L:L))</f>
        <v>0.50136239782016356</v>
      </c>
      <c r="N1399" s="1">
        <f>VLOOKUP(B1399,'[1]ICI-DH'!$A:$H,8,FALSE)</f>
        <v>0.1</v>
      </c>
      <c r="O1399" s="17">
        <f>VLOOKUP(A1399,'Dados absolutos'!A:Q,17,FALSE)</f>
        <v>3.3921302578018993E-4</v>
      </c>
      <c r="P1399" s="1">
        <f>(O1399-MIN(O:O))/(MAX(O:O)-MIN(O:O))</f>
        <v>2.7506407357153623E-2</v>
      </c>
      <c r="Q1399" s="3">
        <f>H1399-I1399-K1399+M1399+N1399+P1399</f>
        <v>-0.3812774283662218</v>
      </c>
      <c r="R1399" s="4" t="s">
        <v>6780</v>
      </c>
    </row>
    <row r="1400" spans="1:18" x14ac:dyDescent="0.25">
      <c r="A1400">
        <v>290682</v>
      </c>
      <c r="B1400">
        <v>2906824</v>
      </c>
      <c r="C1400" t="s">
        <v>1865</v>
      </c>
      <c r="D1400" t="s">
        <v>1784</v>
      </c>
      <c r="E1400" t="s">
        <v>466</v>
      </c>
      <c r="F1400" t="s">
        <v>10</v>
      </c>
      <c r="G1400">
        <f>VLOOKUP(A1400,'Dados absolutos'!A:H,8,FALSE)</f>
        <v>16105</v>
      </c>
      <c r="H1400" s="1">
        <f>(G1400-MIN(G:G))/(MAX(G:G)-MIN(G:G))</f>
        <v>7.6679369574276859E-2</v>
      </c>
      <c r="I1400">
        <f>VLOOKUP(A1400,'Dados absolutos'!A:I,9,FALSE)</f>
        <v>0.56200000000000006</v>
      </c>
      <c r="J1400" s="1">
        <f>VLOOKUP(A1400,'Dados absolutos'!A:L,12,FALSE)</f>
        <v>5584.0071903135668</v>
      </c>
      <c r="K1400" s="1">
        <f>(J1400-MIN(J:J))/(MAX(J:J)-MIN(J:J))</f>
        <v>0.4178591750971587</v>
      </c>
      <c r="L1400" s="1">
        <f>VLOOKUP(A1400,'Dados absolutos'!A:M,13,FALSE)</f>
        <v>0.40555555555555556</v>
      </c>
      <c r="M1400" s="1">
        <f>(L1400-MIN(L:L))/(MAX(L:L)-MIN(L:L))</f>
        <v>0.26158038147138968</v>
      </c>
      <c r="N1400" s="1">
        <f>VLOOKUP(B1400,'[1]ICI-DH'!$A:$H,8,FALSE)</f>
        <v>0.26</v>
      </c>
      <c r="O1400" s="17">
        <f>VLOOKUP(A1400,'Dados absolutos'!A:Q,17,FALSE)</f>
        <v>0</v>
      </c>
      <c r="P1400" s="1">
        <f>(O1400-MIN(O:O))/(MAX(O:O)-MIN(O:O))</f>
        <v>0</v>
      </c>
      <c r="Q1400" s="3">
        <f>H1400-I1400-K1400+M1400+N1400+P1400</f>
        <v>-0.38159942405149216</v>
      </c>
      <c r="R1400" s="4" t="s">
        <v>6781</v>
      </c>
    </row>
    <row r="1401" spans="1:18" x14ac:dyDescent="0.25">
      <c r="A1401">
        <v>220465</v>
      </c>
      <c r="B1401">
        <v>2204659</v>
      </c>
      <c r="C1401" t="s">
        <v>774</v>
      </c>
      <c r="D1401" t="s">
        <v>682</v>
      </c>
      <c r="E1401" t="s">
        <v>466</v>
      </c>
      <c r="F1401" t="s">
        <v>10</v>
      </c>
      <c r="G1401">
        <f>VLOOKUP(A1401,'Dados absolutos'!A:H,8,FALSE)</f>
        <v>9274</v>
      </c>
      <c r="H1401" s="1">
        <f>(G1401-MIN(G:G))/(MAX(G:G)-MIN(G:G))</f>
        <v>4.2381519026746396E-2</v>
      </c>
      <c r="I1401">
        <f>VLOOKUP(A1401,'Dados absolutos'!A:I,9,FALSE)</f>
        <v>0.56299999999999994</v>
      </c>
      <c r="J1401" s="1">
        <f>VLOOKUP(A1401,'Dados absolutos'!A:L,12,FALSE)</f>
        <v>4715.5411289626918</v>
      </c>
      <c r="K1401" s="1">
        <f>(J1401-MIN(J:J))/(MAX(J:J)-MIN(J:J))</f>
        <v>0.34720333979083279</v>
      </c>
      <c r="L1401" s="1">
        <f>VLOOKUP(A1401,'Dados absolutos'!A:M,13,FALSE)</f>
        <v>0.45555555555555555</v>
      </c>
      <c r="M1401" s="1">
        <f>(L1401-MIN(L:L))/(MAX(L:L)-MIN(L:L))</f>
        <v>0.28610354223433249</v>
      </c>
      <c r="N1401" s="1">
        <f>VLOOKUP(B1401,'[1]ICI-DH'!$A:$H,8,FALSE)</f>
        <v>0.2</v>
      </c>
      <c r="O1401" s="17">
        <f>VLOOKUP(A1401,'Dados absolutos'!A:Q,17,FALSE)</f>
        <v>0</v>
      </c>
      <c r="P1401" s="1">
        <f>(O1401-MIN(O:O))/(MAX(O:O)-MIN(O:O))</f>
        <v>0</v>
      </c>
      <c r="Q1401" s="3">
        <f>H1401-I1401-K1401+M1401+N1401+P1401</f>
        <v>-0.38171827852975387</v>
      </c>
      <c r="R1401" s="4" t="s">
        <v>6782</v>
      </c>
    </row>
    <row r="1402" spans="1:18" x14ac:dyDescent="0.25">
      <c r="A1402">
        <v>521970</v>
      </c>
      <c r="B1402">
        <v>5219704</v>
      </c>
      <c r="C1402" t="s">
        <v>5333</v>
      </c>
      <c r="D1402" t="s">
        <v>5136</v>
      </c>
      <c r="E1402" t="s">
        <v>4932</v>
      </c>
      <c r="F1402" t="s">
        <v>10</v>
      </c>
      <c r="G1402">
        <f>VLOOKUP(A1402,'Dados absolutos'!A:H,8,FALSE)</f>
        <v>10645</v>
      </c>
      <c r="H1402" s="1">
        <f>(G1402-MIN(G:G))/(MAX(G:G)-MIN(G:G))</f>
        <v>4.9265189514327172E-2</v>
      </c>
      <c r="I1402">
        <f>VLOOKUP(A1402,'Dados absolutos'!A:I,9,FALSE)</f>
        <v>0.70099999999999996</v>
      </c>
      <c r="J1402" s="1">
        <f>VLOOKUP(A1402,'Dados absolutos'!A:L,12,FALSE)</f>
        <v>5625.6453978393611</v>
      </c>
      <c r="K1402" s="1">
        <f>(J1402-MIN(J:J))/(MAX(J:J)-MIN(J:J))</f>
        <v>0.42124673675825225</v>
      </c>
      <c r="L1402" s="1">
        <f>VLOOKUP(A1402,'Dados absolutos'!A:M,13,FALSE)</f>
        <v>0.81111111111111112</v>
      </c>
      <c r="M1402" s="1">
        <f>(L1402-MIN(L:L))/(MAX(L:L)-MIN(L:L))</f>
        <v>0.46049046321525888</v>
      </c>
      <c r="N1402" s="1">
        <f>VLOOKUP(B1402,'[1]ICI-DH'!$A:$H,8,FALSE)</f>
        <v>0.2</v>
      </c>
      <c r="O1402" s="17">
        <f>VLOOKUP(A1402,'Dados absolutos'!A:Q,17,FALSE)</f>
        <v>3.7576326914044153E-4</v>
      </c>
      <c r="P1402" s="1">
        <f>(O1402-MIN(O:O))/(MAX(O:O)-MIN(O:O))</f>
        <v>3.0470225979854916E-2</v>
      </c>
      <c r="Q1402" s="3">
        <f>H1402-I1402-K1402+M1402+N1402+P1402</f>
        <v>-0.3820208580488112</v>
      </c>
      <c r="R1402" s="4" t="s">
        <v>6783</v>
      </c>
    </row>
    <row r="1403" spans="1:18" x14ac:dyDescent="0.25">
      <c r="A1403">
        <v>220880</v>
      </c>
      <c r="B1403">
        <v>2208809</v>
      </c>
      <c r="C1403" t="s">
        <v>849</v>
      </c>
      <c r="D1403" t="s">
        <v>682</v>
      </c>
      <c r="E1403" t="s">
        <v>466</v>
      </c>
      <c r="F1403" t="s">
        <v>10</v>
      </c>
      <c r="G1403">
        <f>VLOOKUP(A1403,'Dados absolutos'!A:H,8,FALSE)</f>
        <v>17133</v>
      </c>
      <c r="H1403" s="1">
        <f>(G1403-MIN(G:G))/(MAX(G:G)-MIN(G:G))</f>
        <v>8.1840867211937715E-2</v>
      </c>
      <c r="I1403">
        <f>VLOOKUP(A1403,'Dados absolutos'!A:I,9,FALSE)</f>
        <v>0.59099999999999997</v>
      </c>
      <c r="J1403" s="1">
        <f>VLOOKUP(A1403,'Dados absolutos'!A:L,12,FALSE)</f>
        <v>4930.287732446156</v>
      </c>
      <c r="K1403" s="1">
        <f>(J1403-MIN(J:J))/(MAX(J:J)-MIN(J:J))</f>
        <v>0.36467448958420434</v>
      </c>
      <c r="L1403" s="1">
        <f>VLOOKUP(A1403,'Dados absolutos'!A:M,13,FALSE)</f>
        <v>0.53888888888888897</v>
      </c>
      <c r="M1403" s="1">
        <f>(L1403-MIN(L:L))/(MAX(L:L)-MIN(L:L))</f>
        <v>0.32697547683923711</v>
      </c>
      <c r="N1403" s="1">
        <f>VLOOKUP(B1403,'[1]ICI-DH'!$A:$H,8,FALSE)</f>
        <v>0.16</v>
      </c>
      <c r="O1403" s="17">
        <f>VLOOKUP(A1403,'Dados absolutos'!A:Q,17,FALSE)</f>
        <v>5.836689429755443E-5</v>
      </c>
      <c r="P1403" s="1">
        <f>(O1403-MIN(O:O))/(MAX(O:O)-MIN(O:O))</f>
        <v>4.7329066064839137E-3</v>
      </c>
      <c r="Q1403" s="3">
        <f>H1403-I1403-K1403+M1403+N1403+P1403</f>
        <v>-0.38212523892654554</v>
      </c>
      <c r="R1403" s="4" t="s">
        <v>6784</v>
      </c>
    </row>
    <row r="1404" spans="1:18" x14ac:dyDescent="0.25">
      <c r="A1404">
        <v>312590</v>
      </c>
      <c r="B1404">
        <v>3125903</v>
      </c>
      <c r="C1404" t="s">
        <v>2469</v>
      </c>
      <c r="D1404" t="s">
        <v>2181</v>
      </c>
      <c r="E1404" t="s">
        <v>2182</v>
      </c>
      <c r="F1404" t="s">
        <v>10</v>
      </c>
      <c r="G1404">
        <f>VLOOKUP(A1404,'Dados absolutos'!A:H,8,FALSE)</f>
        <v>9590</v>
      </c>
      <c r="H1404" s="1">
        <f>(G1404-MIN(G:G))/(MAX(G:G)-MIN(G:G))</f>
        <v>4.3968127249996235E-2</v>
      </c>
      <c r="I1404">
        <f>VLOOKUP(A1404,'Dados absolutos'!A:I,9,FALSE)</f>
        <v>0.60299999999999998</v>
      </c>
      <c r="J1404" s="1">
        <f>VLOOKUP(A1404,'Dados absolutos'!A:L,12,FALSE)</f>
        <v>4807.1448394160579</v>
      </c>
      <c r="K1404" s="1">
        <f>(J1404-MIN(J:J))/(MAX(J:J)-MIN(J:J))</f>
        <v>0.35465594728728911</v>
      </c>
      <c r="L1404" s="1">
        <f>VLOOKUP(A1404,'Dados absolutos'!A:M,13,FALSE)</f>
        <v>0.71666666666666667</v>
      </c>
      <c r="M1404" s="1">
        <f>(L1404-MIN(L:L))/(MAX(L:L)-MIN(L:L))</f>
        <v>0.41416893732970028</v>
      </c>
      <c r="N1404" s="1">
        <f>VLOOKUP(B1404,'[1]ICI-DH'!$A:$H,8,FALSE)</f>
        <v>0.1</v>
      </c>
      <c r="O1404" s="17">
        <f>VLOOKUP(A1404,'Dados absolutos'!A:Q,17,FALSE)</f>
        <v>2.0855057351407716E-4</v>
      </c>
      <c r="P1404" s="1">
        <f>(O1404-MIN(O:O))/(MAX(O:O)-MIN(O:O))</f>
        <v>1.6911134283397057E-2</v>
      </c>
      <c r="Q1404" s="3">
        <f>H1404-I1404-K1404+M1404+N1404+P1404</f>
        <v>-0.38260774842419554</v>
      </c>
      <c r="R1404" s="4" t="s">
        <v>6785</v>
      </c>
    </row>
    <row r="1405" spans="1:18" x14ac:dyDescent="0.25">
      <c r="A1405">
        <v>250040</v>
      </c>
      <c r="B1405">
        <v>2500403</v>
      </c>
      <c r="C1405" t="s">
        <v>1250</v>
      </c>
      <c r="D1405" t="s">
        <v>1247</v>
      </c>
      <c r="E1405" t="s">
        <v>466</v>
      </c>
      <c r="F1405" t="s">
        <v>10</v>
      </c>
      <c r="G1405">
        <f>VLOOKUP(A1405,'Dados absolutos'!A:H,8,FALSE)</f>
        <v>21013</v>
      </c>
      <c r="H1405" s="1">
        <f>(G1405-MIN(G:G))/(MAX(G:G)-MIN(G:G))</f>
        <v>0.10132200615563823</v>
      </c>
      <c r="I1405">
        <f>VLOOKUP(A1405,'Dados absolutos'!A:I,9,FALSE)</f>
        <v>0.57599999999999996</v>
      </c>
      <c r="J1405" s="1">
        <f>VLOOKUP(A1405,'Dados absolutos'!A:L,12,FALSE)</f>
        <v>4700.2953766715846</v>
      </c>
      <c r="K1405" s="1">
        <f>(J1405-MIN(J:J))/(MAX(J:J)-MIN(J:J))</f>
        <v>0.34596299038520845</v>
      </c>
      <c r="L1405" s="1">
        <f>VLOOKUP(A1405,'Dados absolutos'!A:M,13,FALSE)</f>
        <v>0.56111111111111112</v>
      </c>
      <c r="M1405" s="1">
        <f>(L1405-MIN(L:L))/(MAX(L:L)-MIN(L:L))</f>
        <v>0.33787465940054495</v>
      </c>
      <c r="N1405" s="1">
        <f>VLOOKUP(B1405,'[1]ICI-DH'!$A:$H,8,FALSE)</f>
        <v>0.1</v>
      </c>
      <c r="O1405" s="17">
        <f>VLOOKUP(A1405,'Dados absolutos'!A:Q,17,FALSE)</f>
        <v>0</v>
      </c>
      <c r="P1405" s="1">
        <f>(O1405-MIN(O:O))/(MAX(O:O)-MIN(O:O))</f>
        <v>0</v>
      </c>
      <c r="Q1405" s="3">
        <f>H1405-I1405-K1405+M1405+N1405+P1405</f>
        <v>-0.38276632482902517</v>
      </c>
      <c r="R1405" s="4" t="s">
        <v>6786</v>
      </c>
    </row>
    <row r="1406" spans="1:18" x14ac:dyDescent="0.25">
      <c r="A1406">
        <v>313490</v>
      </c>
      <c r="B1406">
        <v>3134905</v>
      </c>
      <c r="C1406" t="s">
        <v>2575</v>
      </c>
      <c r="D1406" t="s">
        <v>2181</v>
      </c>
      <c r="E1406" t="s">
        <v>2182</v>
      </c>
      <c r="F1406" t="s">
        <v>10</v>
      </c>
      <c r="G1406">
        <f>VLOOKUP(A1406,'Dados absolutos'!A:H,8,FALSE)</f>
        <v>25525</v>
      </c>
      <c r="H1406" s="1">
        <f>(G1406-MIN(G:G))/(MAX(G:G)-MIN(G:G))</f>
        <v>0.12397636154583842</v>
      </c>
      <c r="I1406">
        <f>VLOOKUP(A1406,'Dados absolutos'!A:I,9,FALSE)</f>
        <v>0.71499999999999997</v>
      </c>
      <c r="J1406" s="1">
        <f>VLOOKUP(A1406,'Dados absolutos'!A:L,12,FALSE)</f>
        <v>6175.4867181194904</v>
      </c>
      <c r="K1406" s="1">
        <f>(J1406-MIN(J:J))/(MAX(J:J)-MIN(J:J))</f>
        <v>0.46598020361347542</v>
      </c>
      <c r="L1406" s="1">
        <f>VLOOKUP(A1406,'Dados absolutos'!A:M,13,FALSE)</f>
        <v>0.78333333333333333</v>
      </c>
      <c r="M1406" s="1">
        <f>(L1406-MIN(L:L))/(MAX(L:L)-MIN(L:L))</f>
        <v>0.44686648501362403</v>
      </c>
      <c r="N1406" s="1">
        <f>VLOOKUP(B1406,'[1]ICI-DH'!$A:$H,8,FALSE)</f>
        <v>0.16</v>
      </c>
      <c r="O1406" s="17">
        <f>VLOOKUP(A1406,'Dados absolutos'!A:Q,17,FALSE)</f>
        <v>8.2272282076395692E-4</v>
      </c>
      <c r="P1406" s="1">
        <f>(O1406-MIN(O:O))/(MAX(O:O)-MIN(O:O))</f>
        <v>6.6713679399281758E-2</v>
      </c>
      <c r="Q1406" s="3">
        <f>H1406-I1406-K1406+M1406+N1406+P1406</f>
        <v>-0.38342367765473107</v>
      </c>
      <c r="R1406" s="4" t="s">
        <v>6787</v>
      </c>
    </row>
    <row r="1407" spans="1:18" x14ac:dyDescent="0.25">
      <c r="A1407">
        <v>150540</v>
      </c>
      <c r="B1407">
        <v>1505403</v>
      </c>
      <c r="C1407" t="s">
        <v>249</v>
      </c>
      <c r="D1407" t="s">
        <v>166</v>
      </c>
      <c r="E1407" t="s">
        <v>9</v>
      </c>
      <c r="F1407" t="s">
        <v>10</v>
      </c>
      <c r="G1407">
        <f>VLOOKUP(A1407,'Dados absolutos'!A:H,8,FALSE)</f>
        <v>17855</v>
      </c>
      <c r="H1407" s="1">
        <f>(G1407-MIN(G:G))/(MAX(G:G)-MIN(G:G))</f>
        <v>8.5465965747337655E-2</v>
      </c>
      <c r="I1407">
        <f>VLOOKUP(A1407,'Dados absolutos'!A:I,9,FALSE)</f>
        <v>0.56799999999999995</v>
      </c>
      <c r="J1407" s="1">
        <f>VLOOKUP(A1407,'Dados absolutos'!A:L,12,FALSE)</f>
        <v>4167.490740408849</v>
      </c>
      <c r="K1407" s="1">
        <f>(J1407-MIN(J:J))/(MAX(J:J)-MIN(J:J))</f>
        <v>0.30261557785457971</v>
      </c>
      <c r="L1407" s="1">
        <f>VLOOKUP(A1407,'Dados absolutos'!A:M,13,FALSE)</f>
        <v>0.28333333333333333</v>
      </c>
      <c r="M1407" s="1">
        <f>(L1407-MIN(L:L))/(MAX(L:L)-MIN(L:L))</f>
        <v>0.20163487738419619</v>
      </c>
      <c r="N1407" s="1">
        <f>VLOOKUP(B1407,'[1]ICI-DH'!$A:$H,8,FALSE)</f>
        <v>0.2</v>
      </c>
      <c r="O1407" s="17">
        <f>VLOOKUP(A1407,'Dados absolutos'!A:Q,17,FALSE)</f>
        <v>0</v>
      </c>
      <c r="P1407" s="1">
        <f>(O1407-MIN(O:O))/(MAX(O:O)-MIN(O:O))</f>
        <v>0</v>
      </c>
      <c r="Q1407" s="3">
        <f>H1407-I1407-K1407+M1407+N1407+P1407</f>
        <v>-0.38351473472304581</v>
      </c>
      <c r="R1407" s="4" t="s">
        <v>6788</v>
      </c>
    </row>
    <row r="1408" spans="1:18" x14ac:dyDescent="0.25">
      <c r="A1408">
        <v>330480</v>
      </c>
      <c r="B1408">
        <v>3304805</v>
      </c>
      <c r="C1408" t="s">
        <v>3182</v>
      </c>
      <c r="D1408" t="s">
        <v>3113</v>
      </c>
      <c r="E1408" t="s">
        <v>2182</v>
      </c>
      <c r="F1408" t="s">
        <v>10</v>
      </c>
      <c r="G1408">
        <f>VLOOKUP(A1408,'Dados absolutos'!A:H,8,FALSE)</f>
        <v>38961</v>
      </c>
      <c r="H1408" s="1">
        <f>(G1408-MIN(G:G))/(MAX(G:G)-MIN(G:G))</f>
        <v>0.19143733650654979</v>
      </c>
      <c r="I1408">
        <f>VLOOKUP(A1408,'Dados absolutos'!A:I,9,FALSE)</f>
        <v>0.69099999999999995</v>
      </c>
      <c r="J1408" s="1">
        <f>VLOOKUP(A1408,'Dados absolutos'!A:L,12,FALSE)</f>
        <v>5590.1585867919202</v>
      </c>
      <c r="K1408" s="1">
        <f>(J1408-MIN(J:J))/(MAX(J:J)-MIN(J:J))</f>
        <v>0.41835963455760367</v>
      </c>
      <c r="L1408" s="1">
        <f>VLOOKUP(A1408,'Dados absolutos'!A:M,13,FALSE)</f>
        <v>0.7055555555555556</v>
      </c>
      <c r="M1408" s="1">
        <f>(L1408-MIN(L:L))/(MAX(L:L)-MIN(L:L))</f>
        <v>0.40871934604904636</v>
      </c>
      <c r="N1408" s="1">
        <f>VLOOKUP(B1408,'[1]ICI-DH'!$A:$H,8,FALSE)</f>
        <v>0.1</v>
      </c>
      <c r="O1408" s="17">
        <f>VLOOKUP(A1408,'Dados absolutos'!A:Q,17,FALSE)</f>
        <v>3.0800030800030799E-4</v>
      </c>
      <c r="P1408" s="1">
        <f>(O1408-MIN(O:O))/(MAX(O:O)-MIN(O:O))</f>
        <v>2.4975402753180529E-2</v>
      </c>
      <c r="Q1408" s="3">
        <f>H1408-I1408-K1408+M1408+N1408+P1408</f>
        <v>-0.38422754924882685</v>
      </c>
      <c r="R1408" s="4" t="s">
        <v>6789</v>
      </c>
    </row>
    <row r="1409" spans="1:18" x14ac:dyDescent="0.25">
      <c r="A1409">
        <v>510625</v>
      </c>
      <c r="B1409">
        <v>5106257</v>
      </c>
      <c r="C1409" t="s">
        <v>5079</v>
      </c>
      <c r="D1409" t="s">
        <v>5002</v>
      </c>
      <c r="E1409" t="s">
        <v>4932</v>
      </c>
      <c r="F1409" t="s">
        <v>10</v>
      </c>
      <c r="G1409">
        <f>VLOOKUP(A1409,'Dados absolutos'!A:H,8,FALSE)</f>
        <v>24345</v>
      </c>
      <c r="H1409" s="1">
        <f>(G1409-MIN(G:G))/(MAX(G:G)-MIN(G:G))</f>
        <v>0.11805168526914599</v>
      </c>
      <c r="I1409">
        <f>VLOOKUP(A1409,'Dados absolutos'!A:I,9,FALSE)</f>
        <v>0.70399999999999996</v>
      </c>
      <c r="J1409" s="1">
        <f>VLOOKUP(A1409,'Dados absolutos'!A:L,12,FALSE)</f>
        <v>5569.7701725200241</v>
      </c>
      <c r="K1409" s="1">
        <f>(J1409-MIN(J:J))/(MAX(J:J)-MIN(J:J))</f>
        <v>0.4167008933527816</v>
      </c>
      <c r="L1409" s="1">
        <f>VLOOKUP(A1409,'Dados absolutos'!A:M,13,FALSE)</f>
        <v>0.67777777777777781</v>
      </c>
      <c r="M1409" s="1">
        <f>(L1409-MIN(L:L))/(MAX(L:L)-MIN(L:L))</f>
        <v>0.3950953678474115</v>
      </c>
      <c r="N1409" s="1">
        <f>VLOOKUP(B1409,'[1]ICI-DH'!$A:$H,8,FALSE)</f>
        <v>0.2</v>
      </c>
      <c r="O1409" s="17">
        <f>VLOOKUP(A1409,'Dados absolutos'!A:Q,17,FALSE)</f>
        <v>2.8753337440952967E-4</v>
      </c>
      <c r="P1409" s="1">
        <f>(O1409-MIN(O:O))/(MAX(O:O)-MIN(O:O))</f>
        <v>2.331576184934164E-2</v>
      </c>
      <c r="Q1409" s="3">
        <f>H1409-I1409-K1409+M1409+N1409+P1409</f>
        <v>-0.3842380783868824</v>
      </c>
      <c r="R1409" s="4" t="s">
        <v>6790</v>
      </c>
    </row>
    <row r="1410" spans="1:18" x14ac:dyDescent="0.25">
      <c r="A1410">
        <v>260500</v>
      </c>
      <c r="B1410">
        <v>2605004</v>
      </c>
      <c r="C1410" t="s">
        <v>1499</v>
      </c>
      <c r="D1410" t="s">
        <v>1452</v>
      </c>
      <c r="E1410" t="s">
        <v>466</v>
      </c>
      <c r="F1410" t="s">
        <v>10</v>
      </c>
      <c r="G1410">
        <f>VLOOKUP(A1410,'Dados absolutos'!A:H,8,FALSE)</f>
        <v>23518</v>
      </c>
      <c r="H1410" s="1">
        <f>(G1410-MIN(G:G))/(MAX(G:G)-MIN(G:G))</f>
        <v>0.11389939096336241</v>
      </c>
      <c r="I1410">
        <f>VLOOKUP(A1410,'Dados absolutos'!A:I,9,FALSE)</f>
        <v>0.59199999999999997</v>
      </c>
      <c r="J1410" s="1">
        <f>VLOOKUP(A1410,'Dados absolutos'!A:L,12,FALSE)</f>
        <v>4656.3244889021171</v>
      </c>
      <c r="K1410" s="1">
        <f>(J1410-MIN(J:J))/(MAX(J:J)-MIN(J:J))</f>
        <v>0.34238564874484556</v>
      </c>
      <c r="L1410" s="1">
        <f>VLOOKUP(A1410,'Dados absolutos'!A:M,13,FALSE)</f>
        <v>0.52222222222222225</v>
      </c>
      <c r="M1410" s="1">
        <f>(L1410-MIN(L:L))/(MAX(L:L)-MIN(L:L))</f>
        <v>0.31880108991825618</v>
      </c>
      <c r="N1410" s="1">
        <f>VLOOKUP(B1410,'[1]ICI-DH'!$A:$H,8,FALSE)</f>
        <v>0.1</v>
      </c>
      <c r="O1410" s="17">
        <f>VLOOKUP(A1410,'Dados absolutos'!A:Q,17,FALSE)</f>
        <v>2.1260311250956713E-4</v>
      </c>
      <c r="P1410" s="1">
        <f>(O1410-MIN(O:O))/(MAX(O:O)-MIN(O:O))</f>
        <v>1.7239750167720232E-2</v>
      </c>
      <c r="Q1410" s="3">
        <f>H1410-I1410-K1410+M1410+N1410+P1410</f>
        <v>-0.38444541769550672</v>
      </c>
      <c r="R1410" s="4" t="s">
        <v>6791</v>
      </c>
    </row>
    <row r="1411" spans="1:18" x14ac:dyDescent="0.25">
      <c r="A1411">
        <v>293345</v>
      </c>
      <c r="B1411">
        <v>2933455</v>
      </c>
      <c r="C1411" t="s">
        <v>2177</v>
      </c>
      <c r="D1411" t="s">
        <v>1784</v>
      </c>
      <c r="E1411" t="s">
        <v>466</v>
      </c>
      <c r="F1411" t="s">
        <v>10</v>
      </c>
      <c r="G1411">
        <f>VLOOKUP(A1411,'Dados absolutos'!A:H,8,FALSE)</f>
        <v>12968</v>
      </c>
      <c r="H1411" s="1">
        <f>(G1411-MIN(G:G))/(MAX(G:G)-MIN(G:G))</f>
        <v>6.092876832005302E-2</v>
      </c>
      <c r="I1411">
        <f>VLOOKUP(A1411,'Dados absolutos'!A:I,9,FALSE)</f>
        <v>0.6</v>
      </c>
      <c r="J1411" s="1">
        <f>VLOOKUP(A1411,'Dados absolutos'!A:L,12,FALSE)</f>
        <v>3418.9428431523752</v>
      </c>
      <c r="K1411" s="1">
        <f>(J1411-MIN(J:J))/(MAX(J:J)-MIN(J:J))</f>
        <v>0.24171593041737055</v>
      </c>
      <c r="L1411" s="1">
        <f>VLOOKUP(A1411,'Dados absolutos'!A:M,13,FALSE)</f>
        <v>0.27222222222222225</v>
      </c>
      <c r="M1411" s="1">
        <f>(L1411-MIN(L:L))/(MAX(L:L)-MIN(L:L))</f>
        <v>0.19618528610354227</v>
      </c>
      <c r="N1411" s="1">
        <f>VLOOKUP(B1411,'[1]ICI-DH'!$A:$H,8,FALSE)</f>
        <v>0.2</v>
      </c>
      <c r="O1411" s="17">
        <f>VLOOKUP(A1411,'Dados absolutos'!A:Q,17,FALSE)</f>
        <v>0</v>
      </c>
      <c r="P1411" s="1">
        <f>(O1411-MIN(O:O))/(MAX(O:O)-MIN(O:O))</f>
        <v>0</v>
      </c>
      <c r="Q1411" s="3">
        <f>H1411-I1411-K1411+M1411+N1411+P1411</f>
        <v>-0.38460187599377521</v>
      </c>
      <c r="R1411" s="4" t="s">
        <v>6792</v>
      </c>
    </row>
    <row r="1412" spans="1:18" x14ac:dyDescent="0.25">
      <c r="A1412">
        <v>290280</v>
      </c>
      <c r="B1412">
        <v>2902807</v>
      </c>
      <c r="C1412" t="s">
        <v>1818</v>
      </c>
      <c r="D1412" t="s">
        <v>1784</v>
      </c>
      <c r="E1412" t="s">
        <v>466</v>
      </c>
      <c r="F1412" t="s">
        <v>10</v>
      </c>
      <c r="G1412">
        <f>VLOOKUP(A1412,'Dados absolutos'!A:H,8,FALSE)</f>
        <v>26026</v>
      </c>
      <c r="H1412" s="1">
        <f>(G1412-MIN(G:G))/(MAX(G:G)-MIN(G:G))</f>
        <v>0.12649183850738324</v>
      </c>
      <c r="I1412">
        <f>VLOOKUP(A1412,'Dados absolutos'!A:I,9,FALSE)</f>
        <v>0.57499999999999996</v>
      </c>
      <c r="J1412" s="1">
        <f>VLOOKUP(A1412,'Dados absolutos'!A:L,12,FALSE)</f>
        <v>3773.6836159993854</v>
      </c>
      <c r="K1412" s="1">
        <f>(J1412-MIN(J:J))/(MAX(J:J)-MIN(J:J))</f>
        <v>0.27057659261035244</v>
      </c>
      <c r="L1412" s="1">
        <f>VLOOKUP(A1412,'Dados absolutos'!A:M,13,FALSE)</f>
        <v>0.22777777777777777</v>
      </c>
      <c r="M1412" s="1">
        <f>(L1412-MIN(L:L))/(MAX(L:L)-MIN(L:L))</f>
        <v>0.17438692098092645</v>
      </c>
      <c r="N1412" s="1">
        <f>VLOOKUP(B1412,'[1]ICI-DH'!$A:$H,8,FALSE)</f>
        <v>0.16</v>
      </c>
      <c r="O1412" s="17">
        <f>VLOOKUP(A1412,'Dados absolutos'!A:Q,17,FALSE)</f>
        <v>0</v>
      </c>
      <c r="P1412" s="1">
        <f>(O1412-MIN(O:O))/(MAX(O:O)-MIN(O:O))</f>
        <v>0</v>
      </c>
      <c r="Q1412" s="3">
        <f>H1412-I1412-K1412+M1412+N1412+P1412</f>
        <v>-0.38469783312204275</v>
      </c>
      <c r="R1412" s="4" t="s">
        <v>6793</v>
      </c>
    </row>
    <row r="1413" spans="1:18" x14ac:dyDescent="0.25">
      <c r="A1413">
        <v>353390</v>
      </c>
      <c r="B1413">
        <v>3533908</v>
      </c>
      <c r="C1413" t="s">
        <v>3575</v>
      </c>
      <c r="D1413" t="s">
        <v>3202</v>
      </c>
      <c r="E1413" t="s">
        <v>2182</v>
      </c>
      <c r="F1413" t="s">
        <v>10</v>
      </c>
      <c r="G1413">
        <f>VLOOKUP(A1413,'Dados absolutos'!A:H,8,FALSE)</f>
        <v>55074</v>
      </c>
      <c r="H1413" s="1">
        <f>(G1413-MIN(G:G))/(MAX(G:G)-MIN(G:G))</f>
        <v>0.2723392931559947</v>
      </c>
      <c r="I1413">
        <f>VLOOKUP(A1413,'Dados absolutos'!A:I,9,FALSE)</f>
        <v>0.77300000000000002</v>
      </c>
      <c r="J1413" s="1">
        <f>VLOOKUP(A1413,'Dados absolutos'!A:L,12,FALSE)</f>
        <v>8321.4191240875916</v>
      </c>
      <c r="K1413" s="1">
        <f>(J1413-MIN(J:J))/(MAX(J:J)-MIN(J:J))</f>
        <v>0.64056693002941034</v>
      </c>
      <c r="L1413" s="1">
        <f>VLOOKUP(A1413,'Dados absolutos'!A:M,13,FALSE)</f>
        <v>0.73333333333333339</v>
      </c>
      <c r="M1413" s="1">
        <f>(L1413-MIN(L:L))/(MAX(L:L)-MIN(L:L))</f>
        <v>0.42234332425068127</v>
      </c>
      <c r="N1413" s="1">
        <f>VLOOKUP(B1413,'[1]ICI-DH'!$A:$H,8,FALSE)</f>
        <v>0.2</v>
      </c>
      <c r="O1413" s="17">
        <f>VLOOKUP(A1413,'Dados absolutos'!A:Q,17,FALSE)</f>
        <v>1.6523223299560591E-3</v>
      </c>
      <c r="P1413" s="1">
        <f>(O1413-MIN(O:O))/(MAX(O:O)-MIN(O:O))</f>
        <v>0.1339849818224369</v>
      </c>
      <c r="Q1413" s="3">
        <f>H1413-I1413-K1413+M1413+N1413+P1413</f>
        <v>-0.38489933080029737</v>
      </c>
      <c r="R1413" s="4" t="s">
        <v>6794</v>
      </c>
    </row>
    <row r="1414" spans="1:18" x14ac:dyDescent="0.25">
      <c r="A1414">
        <v>291860</v>
      </c>
      <c r="B1414">
        <v>2918605</v>
      </c>
      <c r="C1414" t="s">
        <v>1999</v>
      </c>
      <c r="D1414" t="s">
        <v>1784</v>
      </c>
      <c r="E1414" t="s">
        <v>466</v>
      </c>
      <c r="F1414" t="s">
        <v>10</v>
      </c>
      <c r="G1414">
        <f>VLOOKUP(A1414,'Dados absolutos'!A:H,8,FALSE)</f>
        <v>7379</v>
      </c>
      <c r="H1414" s="1">
        <f>(G1414-MIN(G:G))/(MAX(G:G)-MIN(G:G))</f>
        <v>3.2866890599346277E-2</v>
      </c>
      <c r="I1414">
        <f>VLOOKUP(A1414,'Dados absolutos'!A:I,9,FALSE)</f>
        <v>0.60199999999999998</v>
      </c>
      <c r="J1414" s="1">
        <f>VLOOKUP(A1414,'Dados absolutos'!A:L,12,FALSE)</f>
        <v>5073.427177124272</v>
      </c>
      <c r="K1414" s="1">
        <f>(J1414-MIN(J:J))/(MAX(J:J)-MIN(J:J))</f>
        <v>0.37631989229952106</v>
      </c>
      <c r="L1414" s="1">
        <f>VLOOKUP(A1414,'Dados absolutos'!A:M,13,FALSE)</f>
        <v>0.68888888888888888</v>
      </c>
      <c r="M1414" s="1">
        <f>(L1414-MIN(L:L))/(MAX(L:L)-MIN(L:L))</f>
        <v>0.40054495912806543</v>
      </c>
      <c r="N1414" s="1">
        <f>VLOOKUP(B1414,'[1]ICI-DH'!$A:$H,8,FALSE)</f>
        <v>0.16</v>
      </c>
      <c r="O1414" s="17">
        <f>VLOOKUP(A1414,'Dados absolutos'!A:Q,17,FALSE)</f>
        <v>0</v>
      </c>
      <c r="P1414" s="1">
        <f>(O1414-MIN(O:O))/(MAX(O:O)-MIN(O:O))</f>
        <v>0</v>
      </c>
      <c r="Q1414" s="3">
        <f>H1414-I1414-K1414+M1414+N1414+P1414</f>
        <v>-0.38490804257210931</v>
      </c>
      <c r="R1414" s="4" t="s">
        <v>6795</v>
      </c>
    </row>
    <row r="1415" spans="1:18" x14ac:dyDescent="0.25">
      <c r="A1415">
        <v>230130</v>
      </c>
      <c r="B1415">
        <v>2301307</v>
      </c>
      <c r="C1415" t="s">
        <v>920</v>
      </c>
      <c r="D1415" t="s">
        <v>905</v>
      </c>
      <c r="E1415" t="s">
        <v>466</v>
      </c>
      <c r="F1415" t="s">
        <v>10</v>
      </c>
      <c r="G1415">
        <f>VLOOKUP(A1415,'Dados absolutos'!A:H,8,FALSE)</f>
        <v>19783</v>
      </c>
      <c r="H1415" s="1">
        <f>(G1415-MIN(G:G))/(MAX(G:G)-MIN(G:G))</f>
        <v>9.5146284274001208E-2</v>
      </c>
      <c r="I1415">
        <f>VLOOKUP(A1415,'Dados absolutos'!A:I,9,FALSE)</f>
        <v>0.56399999999999995</v>
      </c>
      <c r="J1415" s="1">
        <f>VLOOKUP(A1415,'Dados absolutos'!A:L,12,FALSE)</f>
        <v>5618.9229580953343</v>
      </c>
      <c r="K1415" s="1">
        <f>(J1415-MIN(J:J))/(MAX(J:J)-MIN(J:J))</f>
        <v>0.42069981890325647</v>
      </c>
      <c r="L1415" s="1">
        <f>VLOOKUP(A1415,'Dados absolutos'!A:M,13,FALSE)</f>
        <v>0.68888888888888888</v>
      </c>
      <c r="M1415" s="1">
        <f>(L1415-MIN(L:L))/(MAX(L:L)-MIN(L:L))</f>
        <v>0.40054495912806543</v>
      </c>
      <c r="N1415" s="1">
        <f>VLOOKUP(B1415,'[1]ICI-DH'!$A:$H,8,FALSE)</f>
        <v>0.1</v>
      </c>
      <c r="O1415" s="17">
        <f>VLOOKUP(A1415,'Dados absolutos'!A:Q,17,FALSE)</f>
        <v>5.0548450689986353E-5</v>
      </c>
      <c r="P1415" s="1">
        <f>(O1415-MIN(O:O))/(MAX(O:O)-MIN(O:O))</f>
        <v>4.0989177015057819E-3</v>
      </c>
      <c r="Q1415" s="3">
        <f>H1415-I1415-K1415+M1415+N1415+P1415</f>
        <v>-0.38490965779968406</v>
      </c>
      <c r="R1415" s="4" t="s">
        <v>6796</v>
      </c>
    </row>
    <row r="1416" spans="1:18" x14ac:dyDescent="0.25">
      <c r="A1416">
        <v>150085</v>
      </c>
      <c r="B1416">
        <v>1500859</v>
      </c>
      <c r="C1416" t="s">
        <v>176</v>
      </c>
      <c r="D1416" t="s">
        <v>166</v>
      </c>
      <c r="E1416" t="s">
        <v>9</v>
      </c>
      <c r="F1416" t="s">
        <v>10</v>
      </c>
      <c r="G1416">
        <f>VLOOKUP(A1416,'Dados absolutos'!A:H,8,FALSE)</f>
        <v>31850</v>
      </c>
      <c r="H1416" s="1">
        <f>(G1416-MIN(G:G))/(MAX(G:G)-MIN(G:G))</f>
        <v>0.15573363057132958</v>
      </c>
      <c r="I1416">
        <f>VLOOKUP(A1416,'Dados absolutos'!A:I,9,FALSE)</f>
        <v>0.54800000000000004</v>
      </c>
      <c r="J1416" s="1">
        <f>VLOOKUP(A1416,'Dados absolutos'!A:L,12,FALSE)</f>
        <v>4822.1555230769227</v>
      </c>
      <c r="K1416" s="1">
        <f>(J1416-MIN(J:J))/(MAX(J:J)-MIN(J:J))</f>
        <v>0.35587717220300741</v>
      </c>
      <c r="L1416" s="1">
        <f>VLOOKUP(A1416,'Dados absolutos'!A:M,13,FALSE)</f>
        <v>0.19444444444444445</v>
      </c>
      <c r="M1416" s="1">
        <f>(L1416-MIN(L:L))/(MAX(L:L)-MIN(L:L))</f>
        <v>0.15803814713896461</v>
      </c>
      <c r="N1416" s="1">
        <f>VLOOKUP(B1416,'[1]ICI-DH'!$A:$H,8,FALSE)</f>
        <v>0.2</v>
      </c>
      <c r="O1416" s="17">
        <f>VLOOKUP(A1416,'Dados absolutos'!A:Q,17,FALSE)</f>
        <v>6.2794348508634219E-5</v>
      </c>
      <c r="P1416" s="1">
        <f>(O1416-MIN(O:O))/(MAX(O:O)-MIN(O:O))</f>
        <v>5.091923949066806E-3</v>
      </c>
      <c r="Q1416" s="3">
        <f>H1416-I1416-K1416+M1416+N1416+P1416</f>
        <v>-0.38501347054364643</v>
      </c>
      <c r="R1416" s="4" t="s">
        <v>6797</v>
      </c>
    </row>
    <row r="1417" spans="1:18" x14ac:dyDescent="0.25">
      <c r="A1417">
        <v>354425</v>
      </c>
      <c r="B1417">
        <v>3544251</v>
      </c>
      <c r="C1417" t="s">
        <v>3686</v>
      </c>
      <c r="D1417" t="s">
        <v>3202</v>
      </c>
      <c r="E1417" t="s">
        <v>2182</v>
      </c>
      <c r="F1417" t="s">
        <v>10</v>
      </c>
      <c r="G1417">
        <f>VLOOKUP(A1417,'Dados absolutos'!A:H,8,FALSE)</f>
        <v>17440</v>
      </c>
      <c r="H1417" s="1">
        <f>(G1417-MIN(G:G))/(MAX(G:G)-MIN(G:G))</f>
        <v>8.3382287226297536E-2</v>
      </c>
      <c r="I1417">
        <f>VLOOKUP(A1417,'Dados absolutos'!A:I,9,FALSE)</f>
        <v>0.76400000000000001</v>
      </c>
      <c r="J1417" s="1">
        <f>VLOOKUP(A1417,'Dados absolutos'!A:L,12,FALSE)</f>
        <v>7482.7421754587158</v>
      </c>
      <c r="K1417" s="1">
        <f>(J1417-MIN(J:J))/(MAX(J:J)-MIN(J:J))</f>
        <v>0.57233464900583131</v>
      </c>
      <c r="L1417" s="1">
        <f>VLOOKUP(A1417,'Dados absolutos'!A:M,13,FALSE)</f>
        <v>0.5</v>
      </c>
      <c r="M1417" s="1">
        <f>(L1417-MIN(L:L))/(MAX(L:L)-MIN(L:L))</f>
        <v>0.30790190735694822</v>
      </c>
      <c r="N1417" s="1">
        <f>VLOOKUP(B1417,'[1]ICI-DH'!$A:$H,8,FALSE)</f>
        <v>0.55999999999999994</v>
      </c>
      <c r="O1417" s="17">
        <f>VLOOKUP(A1417,'Dados absolutos'!A:Q,17,FALSE)</f>
        <v>0</v>
      </c>
      <c r="P1417" s="1">
        <f>(O1417-MIN(O:O))/(MAX(O:O)-MIN(O:O))</f>
        <v>0</v>
      </c>
      <c r="Q1417" s="3">
        <f>H1417-I1417-K1417+M1417+N1417+P1417</f>
        <v>-0.38505045442258579</v>
      </c>
      <c r="R1417" s="4" t="s">
        <v>6798</v>
      </c>
    </row>
    <row r="1418" spans="1:18" x14ac:dyDescent="0.25">
      <c r="A1418">
        <v>317000</v>
      </c>
      <c r="B1418">
        <v>3170008</v>
      </c>
      <c r="C1418" t="s">
        <v>3002</v>
      </c>
      <c r="D1418" t="s">
        <v>2181</v>
      </c>
      <c r="E1418" t="s">
        <v>2182</v>
      </c>
      <c r="F1418" t="s">
        <v>10</v>
      </c>
      <c r="G1418">
        <f>VLOOKUP(A1418,'Dados absolutos'!A:H,8,FALSE)</f>
        <v>11708</v>
      </c>
      <c r="H1418" s="1">
        <f>(G1418-MIN(G:G))/(MAX(G:G)-MIN(G:G))</f>
        <v>5.4602419075449243E-2</v>
      </c>
      <c r="I1418">
        <f>VLOOKUP(A1418,'Dados absolutos'!A:I,9,FALSE)</f>
        <v>0.60899999999999999</v>
      </c>
      <c r="J1418" s="1">
        <f>VLOOKUP(A1418,'Dados absolutos'!A:L,12,FALSE)</f>
        <v>4277.1265835326276</v>
      </c>
      <c r="K1418" s="1">
        <f>(J1418-MIN(J:J))/(MAX(J:J)-MIN(J:J))</f>
        <v>0.31153522643978127</v>
      </c>
      <c r="L1418" s="1">
        <f>VLOOKUP(A1418,'Dados absolutos'!A:M,13,FALSE)</f>
        <v>0.32222222222222219</v>
      </c>
      <c r="M1418" s="1">
        <f>(L1418-MIN(L:L))/(MAX(L:L)-MIN(L:L))</f>
        <v>0.220708446866485</v>
      </c>
      <c r="N1418" s="1">
        <f>VLOOKUP(B1418,'[1]ICI-DH'!$A:$H,8,FALSE)</f>
        <v>0.26</v>
      </c>
      <c r="O1418" s="17">
        <f>VLOOKUP(A1418,'Dados absolutos'!A:Q,17,FALSE)</f>
        <v>0</v>
      </c>
      <c r="P1418" s="1">
        <f>(O1418-MIN(O:O))/(MAX(O:O)-MIN(O:O))</f>
        <v>0</v>
      </c>
      <c r="Q1418" s="3">
        <f>H1418-I1418-K1418+M1418+N1418+P1418</f>
        <v>-0.38522436049784692</v>
      </c>
      <c r="R1418" s="4" t="s">
        <v>6799</v>
      </c>
    </row>
    <row r="1419" spans="1:18" x14ac:dyDescent="0.25">
      <c r="A1419">
        <v>150740</v>
      </c>
      <c r="B1419">
        <v>1507409</v>
      </c>
      <c r="C1419" t="s">
        <v>285</v>
      </c>
      <c r="D1419" t="s">
        <v>166</v>
      </c>
      <c r="E1419" t="s">
        <v>9</v>
      </c>
      <c r="F1419" t="s">
        <v>10</v>
      </c>
      <c r="G1419">
        <f>VLOOKUP(A1419,'Dados absolutos'!A:H,8,FALSE)</f>
        <v>14894</v>
      </c>
      <c r="H1419" s="1">
        <f>(G1419-MIN(G:G))/(MAX(G:G)-MIN(G:G))</f>
        <v>7.0599045022518792E-2</v>
      </c>
      <c r="I1419">
        <f>VLOOKUP(A1419,'Dados absolutos'!A:I,9,FALSE)</f>
        <v>0.60799999999999998</v>
      </c>
      <c r="J1419" s="1">
        <f>VLOOKUP(A1419,'Dados absolutos'!A:L,12,FALSE)</f>
        <v>4401.905169867061</v>
      </c>
      <c r="K1419" s="1">
        <f>(J1419-MIN(J:J))/(MAX(J:J)-MIN(J:J))</f>
        <v>0.32168684391587277</v>
      </c>
      <c r="L1419" s="1">
        <f>VLOOKUP(A1419,'Dados absolutos'!A:M,13,FALSE)</f>
        <v>0.63333333333333341</v>
      </c>
      <c r="M1419" s="1">
        <f>(L1419-MIN(L:L))/(MAX(L:L)-MIN(L:L))</f>
        <v>0.37329700272479571</v>
      </c>
      <c r="N1419" s="1">
        <f>VLOOKUP(B1419,'[1]ICI-DH'!$A:$H,8,FALSE)</f>
        <v>0.1</v>
      </c>
      <c r="O1419" s="17">
        <f>VLOOKUP(A1419,'Dados absolutos'!A:Q,17,FALSE)</f>
        <v>0</v>
      </c>
      <c r="P1419" s="1">
        <f>(O1419-MIN(O:O))/(MAX(O:O)-MIN(O:O))</f>
        <v>0</v>
      </c>
      <c r="Q1419" s="3">
        <f>H1419-I1419-K1419+M1419+N1419+P1419</f>
        <v>-0.38579079616855827</v>
      </c>
      <c r="R1419" s="4" t="s">
        <v>6800</v>
      </c>
    </row>
    <row r="1420" spans="1:18" x14ac:dyDescent="0.25">
      <c r="A1420">
        <v>292230</v>
      </c>
      <c r="B1420">
        <v>2922300</v>
      </c>
      <c r="C1420" t="s">
        <v>2046</v>
      </c>
      <c r="D1420" t="s">
        <v>1784</v>
      </c>
      <c r="E1420" t="s">
        <v>466</v>
      </c>
      <c r="F1420" t="s">
        <v>10</v>
      </c>
      <c r="G1420">
        <f>VLOOKUP(A1420,'Dados absolutos'!A:H,8,FALSE)</f>
        <v>28707</v>
      </c>
      <c r="H1420" s="1">
        <f>(G1420-MIN(G:G))/(MAX(G:G)-MIN(G:G))</f>
        <v>0.13995290384451239</v>
      </c>
      <c r="I1420">
        <f>VLOOKUP(A1420,'Dados absolutos'!A:I,9,FALSE)</f>
        <v>0.66</v>
      </c>
      <c r="J1420" s="1">
        <f>VLOOKUP(A1420,'Dados absolutos'!A:L,12,FALSE)</f>
        <v>5458.285002264256</v>
      </c>
      <c r="K1420" s="1">
        <f>(J1420-MIN(J:J))/(MAX(J:J)-MIN(J:J))</f>
        <v>0.40763078897076732</v>
      </c>
      <c r="L1420" s="1">
        <f>VLOOKUP(A1420,'Dados absolutos'!A:M,13,FALSE)</f>
        <v>0.76666666666666672</v>
      </c>
      <c r="M1420" s="1">
        <f>(L1420-MIN(L:L))/(MAX(L:L)-MIN(L:L))</f>
        <v>0.43869209809264309</v>
      </c>
      <c r="N1420" s="1">
        <f>VLOOKUP(B1420,'[1]ICI-DH'!$A:$H,8,FALSE)</f>
        <v>0.1</v>
      </c>
      <c r="O1420" s="17">
        <f>VLOOKUP(A1420,'Dados absolutos'!A:Q,17,FALSE)</f>
        <v>3.4834709304350856E-5</v>
      </c>
      <c r="P1420" s="1">
        <f>(O1420-MIN(O:O))/(MAX(O:O)-MIN(O:O))</f>
        <v>2.8247078722572505E-3</v>
      </c>
      <c r="Q1420" s="3">
        <f>H1420-I1420-K1420+M1420+N1420+P1420</f>
        <v>-0.38616107916135461</v>
      </c>
      <c r="R1420" s="4" t="s">
        <v>6801</v>
      </c>
    </row>
    <row r="1421" spans="1:18" x14ac:dyDescent="0.25">
      <c r="A1421">
        <v>330185</v>
      </c>
      <c r="B1421">
        <v>3301850</v>
      </c>
      <c r="C1421" t="s">
        <v>3138</v>
      </c>
      <c r="D1421" t="s">
        <v>3113</v>
      </c>
      <c r="E1421" t="s">
        <v>2182</v>
      </c>
      <c r="F1421" t="s">
        <v>10</v>
      </c>
      <c r="G1421">
        <f>VLOOKUP(A1421,'Dados absolutos'!A:H,8,FALSE)</f>
        <v>51696</v>
      </c>
      <c r="H1421" s="1">
        <f>(G1421-MIN(G:G))/(MAX(G:G)-MIN(G:G))</f>
        <v>0.25537865208593791</v>
      </c>
      <c r="I1421">
        <f>VLOOKUP(A1421,'Dados absolutos'!A:I,9,FALSE)</f>
        <v>0.69799999999999995</v>
      </c>
      <c r="J1421" s="1">
        <f>VLOOKUP(A1421,'Dados absolutos'!A:L,12,FALSE)</f>
        <v>8558.2945535437939</v>
      </c>
      <c r="K1421" s="1">
        <f>(J1421-MIN(J:J))/(MAX(J:J)-MIN(J:J))</f>
        <v>0.65983841578642344</v>
      </c>
      <c r="L1421" s="1">
        <f>VLOOKUP(A1421,'Dados absolutos'!A:M,13,FALSE)</f>
        <v>0.78333333333333333</v>
      </c>
      <c r="M1421" s="1">
        <f>(L1421-MIN(L:L))/(MAX(L:L)-MIN(L:L))</f>
        <v>0.44686648501362403</v>
      </c>
      <c r="N1421" s="1">
        <f>VLOOKUP(B1421,'[1]ICI-DH'!$A:$H,8,FALSE)</f>
        <v>0.2</v>
      </c>
      <c r="O1421" s="17">
        <f>VLOOKUP(A1421,'Dados absolutos'!A:Q,17,FALSE)</f>
        <v>8.5112968121324668E-4</v>
      </c>
      <c r="P1421" s="1">
        <f>(O1421-MIN(O:O))/(MAX(O:O)-MIN(O:O))</f>
        <v>6.9017160149936377E-2</v>
      </c>
      <c r="Q1421" s="3">
        <f>H1421-I1421-K1421+M1421+N1421+P1421</f>
        <v>-0.3865761185369252</v>
      </c>
      <c r="R1421" s="4" t="s">
        <v>6802</v>
      </c>
    </row>
    <row r="1422" spans="1:18" x14ac:dyDescent="0.25">
      <c r="A1422">
        <v>292370</v>
      </c>
      <c r="B1422">
        <v>2923704</v>
      </c>
      <c r="C1422" t="s">
        <v>2066</v>
      </c>
      <c r="D1422" t="s">
        <v>1784</v>
      </c>
      <c r="E1422" t="s">
        <v>466</v>
      </c>
      <c r="F1422" t="s">
        <v>10</v>
      </c>
      <c r="G1422">
        <f>VLOOKUP(A1422,'Dados absolutos'!A:H,8,FALSE)</f>
        <v>29252</v>
      </c>
      <c r="H1422" s="1">
        <f>(G1422-MIN(G:G))/(MAX(G:G)-MIN(G:G))</f>
        <v>0.14268930093840848</v>
      </c>
      <c r="I1422">
        <f>VLOOKUP(A1422,'Dados absolutos'!A:I,9,FALSE)</f>
        <v>0.59</v>
      </c>
      <c r="J1422" s="1">
        <f>VLOOKUP(A1422,'Dados absolutos'!A:L,12,FALSE)</f>
        <v>4404.3641980035554</v>
      </c>
      <c r="K1422" s="1">
        <f>(J1422-MIN(J:J))/(MAX(J:J)-MIN(J:J))</f>
        <v>0.32188690318676183</v>
      </c>
      <c r="L1422" s="1">
        <f>VLOOKUP(A1422,'Dados absolutos'!A:M,13,FALSE)</f>
        <v>0.24444444444444446</v>
      </c>
      <c r="M1422" s="1">
        <f>(L1422-MIN(L:L))/(MAX(L:L)-MIN(L:L))</f>
        <v>0.18256130790190736</v>
      </c>
      <c r="N1422" s="1">
        <f>VLOOKUP(B1422,'[1]ICI-DH'!$A:$H,8,FALSE)</f>
        <v>0.2</v>
      </c>
      <c r="O1422" s="17">
        <f>VLOOKUP(A1422,'Dados absolutos'!A:Q,17,FALSE)</f>
        <v>0</v>
      </c>
      <c r="P1422" s="1">
        <f>(O1422-MIN(O:O))/(MAX(O:O)-MIN(O:O))</f>
        <v>0</v>
      </c>
      <c r="Q1422" s="3">
        <f>H1422-I1422-K1422+M1422+N1422+P1422</f>
        <v>-0.38663629434644592</v>
      </c>
      <c r="R1422" s="4" t="s">
        <v>6803</v>
      </c>
    </row>
    <row r="1423" spans="1:18" x14ac:dyDescent="0.25">
      <c r="A1423">
        <v>270910</v>
      </c>
      <c r="B1423">
        <v>2709103</v>
      </c>
      <c r="C1423" t="s">
        <v>1711</v>
      </c>
      <c r="D1423" t="s">
        <v>1620</v>
      </c>
      <c r="E1423" t="s">
        <v>466</v>
      </c>
      <c r="F1423" t="s">
        <v>10</v>
      </c>
      <c r="G1423">
        <f>VLOOKUP(A1423,'Dados absolutos'!A:H,8,FALSE)</f>
        <v>19032</v>
      </c>
      <c r="H1423" s="1">
        <f>(G1423-MIN(G:G))/(MAX(G:G)-MIN(G:G))</f>
        <v>9.1375579287733405E-2</v>
      </c>
      <c r="I1423">
        <f>VLOOKUP(A1423,'Dados absolutos'!A:I,9,FALSE)</f>
        <v>0.54100000000000004</v>
      </c>
      <c r="J1423" s="1">
        <f>VLOOKUP(A1423,'Dados absolutos'!A:L,12,FALSE)</f>
        <v>6670.5070539092058</v>
      </c>
      <c r="K1423" s="1">
        <f>(J1423-MIN(J:J))/(MAX(J:J)-MIN(J:J))</f>
        <v>0.50625359698527395</v>
      </c>
      <c r="L1423" s="1">
        <f>VLOOKUP(A1423,'Dados absolutos'!A:M,13,FALSE)</f>
        <v>0.41111111111111109</v>
      </c>
      <c r="M1423" s="1">
        <f>(L1423-MIN(L:L))/(MAX(L:L)-MIN(L:L))</f>
        <v>0.26430517711171664</v>
      </c>
      <c r="N1423" s="1">
        <f>VLOOKUP(B1423,'[1]ICI-DH'!$A:$H,8,FALSE)</f>
        <v>0.3</v>
      </c>
      <c r="O1423" s="17">
        <f>VLOOKUP(A1423,'Dados absolutos'!A:Q,17,FALSE)</f>
        <v>5.2543085329970576E-5</v>
      </c>
      <c r="P1423" s="1">
        <f>(O1423-MIN(O:O))/(MAX(O:O)-MIN(O:O))</f>
        <v>4.2606604082013923E-3</v>
      </c>
      <c r="Q1423" s="3">
        <f>H1423-I1423-K1423+M1423+N1423+P1423</f>
        <v>-0.38731218017762253</v>
      </c>
      <c r="R1423" s="4" t="s">
        <v>6804</v>
      </c>
    </row>
    <row r="1424" spans="1:18" x14ac:dyDescent="0.25">
      <c r="A1424">
        <v>231070</v>
      </c>
      <c r="B1424">
        <v>2310704</v>
      </c>
      <c r="C1424" t="s">
        <v>1040</v>
      </c>
      <c r="D1424" t="s">
        <v>905</v>
      </c>
      <c r="E1424" t="s">
        <v>466</v>
      </c>
      <c r="F1424" t="s">
        <v>10</v>
      </c>
      <c r="G1424">
        <f>VLOOKUP(A1424,'Dados absolutos'!A:H,8,FALSE)</f>
        <v>37813</v>
      </c>
      <c r="H1424" s="1">
        <f>(G1424-MIN(G:G))/(MAX(G:G)-MIN(G:G))</f>
        <v>0.18567332941702189</v>
      </c>
      <c r="I1424">
        <f>VLOOKUP(A1424,'Dados absolutos'!A:I,9,FALSE)</f>
        <v>0.629</v>
      </c>
      <c r="J1424" s="1">
        <f>VLOOKUP(A1424,'Dados absolutos'!A:L,12,FALSE)</f>
        <v>4318.230416258958</v>
      </c>
      <c r="K1424" s="1">
        <f>(J1424-MIN(J:J))/(MAX(J:J)-MIN(J:J))</f>
        <v>0.31487931294450078</v>
      </c>
      <c r="L1424" s="1">
        <f>VLOOKUP(A1424,'Dados absolutos'!A:M,13,FALSE)</f>
        <v>0.41111111111111109</v>
      </c>
      <c r="M1424" s="1">
        <f>(L1424-MIN(L:L))/(MAX(L:L)-MIN(L:L))</f>
        <v>0.26430517711171664</v>
      </c>
      <c r="N1424" s="1">
        <f>VLOOKUP(B1424,'[1]ICI-DH'!$A:$H,8,FALSE)</f>
        <v>0.1</v>
      </c>
      <c r="O1424" s="17">
        <f>VLOOKUP(A1424,'Dados absolutos'!A:Q,17,FALSE)</f>
        <v>7.9337793880411499E-5</v>
      </c>
      <c r="P1424" s="1">
        <f>(O1424-MIN(O:O))/(MAX(O:O)-MIN(O:O))</f>
        <v>6.4334135526582566E-3</v>
      </c>
      <c r="Q1424" s="3">
        <f>H1424-I1424-K1424+M1424+N1424+P1424</f>
        <v>-0.38746739286310405</v>
      </c>
      <c r="R1424" s="4" t="s">
        <v>6805</v>
      </c>
    </row>
    <row r="1425" spans="1:18" x14ac:dyDescent="0.25">
      <c r="A1425">
        <v>314110</v>
      </c>
      <c r="B1425">
        <v>3141108</v>
      </c>
      <c r="C1425" t="s">
        <v>2657</v>
      </c>
      <c r="D1425" t="s">
        <v>2181</v>
      </c>
      <c r="E1425" t="s">
        <v>2182</v>
      </c>
      <c r="F1425" t="s">
        <v>10</v>
      </c>
      <c r="G1425">
        <f>VLOOKUP(A1425,'Dados absolutos'!A:H,8,FALSE)</f>
        <v>37618</v>
      </c>
      <c r="H1425" s="1">
        <f>(G1425-MIN(G:G))/(MAX(G:G)-MIN(G:G))</f>
        <v>0.18469425155773797</v>
      </c>
      <c r="I1425">
        <f>VLOOKUP(A1425,'Dados absolutos'!A:I,9,FALSE)</f>
        <v>0.73099999999999998</v>
      </c>
      <c r="J1425" s="1">
        <f>VLOOKUP(A1425,'Dados absolutos'!A:L,12,FALSE)</f>
        <v>4172.8657379446013</v>
      </c>
      <c r="K1425" s="1">
        <f>(J1425-MIN(J:J))/(MAX(J:J)-MIN(J:J))</f>
        <v>0.30305287178874601</v>
      </c>
      <c r="L1425" s="1">
        <f>VLOOKUP(A1425,'Dados absolutos'!A:M,13,FALSE)</f>
        <v>0.47777777777777786</v>
      </c>
      <c r="M1425" s="1">
        <f>(L1425-MIN(L:L))/(MAX(L:L)-MIN(L:L))</f>
        <v>0.29700272479564038</v>
      </c>
      <c r="N1425" s="1">
        <f>VLOOKUP(B1425,'[1]ICI-DH'!$A:$H,8,FALSE)</f>
        <v>0.1</v>
      </c>
      <c r="O1425" s="17">
        <f>VLOOKUP(A1425,'Dados absolutos'!A:Q,17,FALSE)</f>
        <v>7.9749056302833748E-4</v>
      </c>
      <c r="P1425" s="1">
        <f>(O1425-MIN(O:O))/(MAX(O:O)-MIN(O:O))</f>
        <v>6.4667623655342302E-2</v>
      </c>
      <c r="Q1425" s="3">
        <f>H1425-I1425-K1425+M1425+N1425+P1425</f>
        <v>-0.3876882717800253</v>
      </c>
      <c r="R1425" s="4" t="s">
        <v>6806</v>
      </c>
    </row>
    <row r="1426" spans="1:18" x14ac:dyDescent="0.25">
      <c r="A1426">
        <v>250157</v>
      </c>
      <c r="B1426">
        <v>2501575</v>
      </c>
      <c r="C1426" t="s">
        <v>1268</v>
      </c>
      <c r="D1426" t="s">
        <v>1247</v>
      </c>
      <c r="E1426" t="s">
        <v>466</v>
      </c>
      <c r="F1426" t="s">
        <v>10</v>
      </c>
      <c r="G1426">
        <f>VLOOKUP(A1426,'Dados absolutos'!A:H,8,FALSE)</f>
        <v>8059</v>
      </c>
      <c r="H1426" s="1">
        <f>(G1426-MIN(G:G))/(MAX(G:G)-MIN(G:G))</f>
        <v>3.6281110826592758E-2</v>
      </c>
      <c r="I1426">
        <f>VLOOKUP(A1426,'Dados absolutos'!A:I,9,FALSE)</f>
        <v>0.56699999999999995</v>
      </c>
      <c r="J1426" s="1">
        <f>VLOOKUP(A1426,'Dados absolutos'!A:L,12,FALSE)</f>
        <v>4980.498718203251</v>
      </c>
      <c r="K1426" s="1">
        <f>(J1426-MIN(J:J))/(MAX(J:J)-MIN(J:J))</f>
        <v>0.36875950717798711</v>
      </c>
      <c r="L1426" s="1">
        <f>VLOOKUP(A1426,'Dados absolutos'!A:M,13,FALSE)</f>
        <v>0.58888888888888891</v>
      </c>
      <c r="M1426" s="1">
        <f>(L1426-MIN(L:L))/(MAX(L:L)-MIN(L:L))</f>
        <v>0.35149863760217986</v>
      </c>
      <c r="N1426" s="1">
        <f>VLOOKUP(B1426,'[1]ICI-DH'!$A:$H,8,FALSE)</f>
        <v>0.16</v>
      </c>
      <c r="O1426" s="17">
        <f>VLOOKUP(A1426,'Dados absolutos'!A:Q,17,FALSE)</f>
        <v>0</v>
      </c>
      <c r="P1426" s="1">
        <f>(O1426-MIN(O:O))/(MAX(O:O)-MIN(O:O))</f>
        <v>0</v>
      </c>
      <c r="Q1426" s="3">
        <f>H1426-I1426-K1426+M1426+N1426+P1426</f>
        <v>-0.38797975874921431</v>
      </c>
      <c r="R1426" s="4" t="s">
        <v>6807</v>
      </c>
    </row>
    <row r="1427" spans="1:18" x14ac:dyDescent="0.25">
      <c r="A1427">
        <v>250210</v>
      </c>
      <c r="B1427">
        <v>2502102</v>
      </c>
      <c r="C1427" t="s">
        <v>1274</v>
      </c>
      <c r="D1427" t="s">
        <v>1247</v>
      </c>
      <c r="E1427" t="s">
        <v>466</v>
      </c>
      <c r="F1427" t="s">
        <v>10</v>
      </c>
      <c r="G1427">
        <f>VLOOKUP(A1427,'Dados absolutos'!A:H,8,FALSE)</f>
        <v>5207</v>
      </c>
      <c r="H1427" s="1">
        <f>(G1427-MIN(G:G))/(MAX(G:G)-MIN(G:G))</f>
        <v>2.1961469520553105E-2</v>
      </c>
      <c r="I1427">
        <f>VLOOKUP(A1427,'Dados absolutos'!A:I,9,FALSE)</f>
        <v>0.59899999999999998</v>
      </c>
      <c r="J1427" s="1">
        <f>VLOOKUP(A1427,'Dados absolutos'!A:L,12,FALSE)</f>
        <v>5952.7551642020362</v>
      </c>
      <c r="K1427" s="1">
        <f>(J1427-MIN(J:J))/(MAX(J:J)-MIN(J:J))</f>
        <v>0.44785942182191668</v>
      </c>
      <c r="L1427" s="1">
        <f>VLOOKUP(A1427,'Dados absolutos'!A:M,13,FALSE)</f>
        <v>0.96666666666666656</v>
      </c>
      <c r="M1427" s="1">
        <f>(L1427-MIN(L:L))/(MAX(L:L)-MIN(L:L))</f>
        <v>0.5367847411444141</v>
      </c>
      <c r="N1427" s="1">
        <f>VLOOKUP(B1427,'[1]ICI-DH'!$A:$H,8,FALSE)</f>
        <v>0.1</v>
      </c>
      <c r="O1427" s="17">
        <f>VLOOKUP(A1427,'Dados absolutos'!A:Q,17,FALSE)</f>
        <v>0</v>
      </c>
      <c r="P1427" s="1">
        <f>(O1427-MIN(O:O))/(MAX(O:O)-MIN(O:O))</f>
        <v>0</v>
      </c>
      <c r="Q1427" s="3">
        <f>H1427-I1427-K1427+M1427+N1427+P1427</f>
        <v>-0.38811321115694941</v>
      </c>
      <c r="R1427" s="4" t="s">
        <v>6808</v>
      </c>
    </row>
    <row r="1428" spans="1:18" x14ac:dyDescent="0.25">
      <c r="A1428">
        <v>220160</v>
      </c>
      <c r="B1428">
        <v>2201606</v>
      </c>
      <c r="C1428" t="s">
        <v>707</v>
      </c>
      <c r="D1428" t="s">
        <v>682</v>
      </c>
      <c r="E1428" t="s">
        <v>466</v>
      </c>
      <c r="F1428" t="s">
        <v>10</v>
      </c>
      <c r="G1428">
        <f>VLOOKUP(A1428,'Dados absolutos'!A:H,8,FALSE)</f>
        <v>9929</v>
      </c>
      <c r="H1428" s="1">
        <f>(G1428-MIN(G:G))/(MAX(G:G)-MIN(G:G))</f>
        <v>4.5670216451520584E-2</v>
      </c>
      <c r="I1428">
        <f>VLOOKUP(A1428,'Dados absolutos'!A:I,9,FALSE)</f>
        <v>0.55700000000000005</v>
      </c>
      <c r="J1428" s="1">
        <f>VLOOKUP(A1428,'Dados absolutos'!A:L,12,FALSE)</f>
        <v>5355.4372726357133</v>
      </c>
      <c r="K1428" s="1">
        <f>(J1428-MIN(J:J))/(MAX(J:J)-MIN(J:J))</f>
        <v>0.39926340126311122</v>
      </c>
      <c r="L1428" s="1">
        <f>VLOOKUP(A1428,'Dados absolutos'!A:M,13,FALSE)</f>
        <v>0.59444444444444444</v>
      </c>
      <c r="M1428" s="1">
        <f>(L1428-MIN(L:L))/(MAX(L:L)-MIN(L:L))</f>
        <v>0.35422343324250682</v>
      </c>
      <c r="N1428" s="1">
        <f>VLOOKUP(B1428,'[1]ICI-DH'!$A:$H,8,FALSE)</f>
        <v>0.16</v>
      </c>
      <c r="O1428" s="17">
        <f>VLOOKUP(A1428,'Dados absolutos'!A:Q,17,FALSE)</f>
        <v>1.0071507704703394E-4</v>
      </c>
      <c r="P1428" s="1">
        <f>(O1428-MIN(O:O))/(MAX(O:O)-MIN(O:O))</f>
        <v>8.1668736921028193E-3</v>
      </c>
      <c r="Q1428" s="3">
        <f>H1428-I1428-K1428+M1428+N1428+P1428</f>
        <v>-0.38820287787698099</v>
      </c>
      <c r="R1428" s="4" t="s">
        <v>6809</v>
      </c>
    </row>
    <row r="1429" spans="1:18" x14ac:dyDescent="0.25">
      <c r="A1429">
        <v>431470</v>
      </c>
      <c r="B1429">
        <v>4314704</v>
      </c>
      <c r="C1429" t="s">
        <v>2082</v>
      </c>
      <c r="D1429" t="s">
        <v>4459</v>
      </c>
      <c r="E1429" t="s">
        <v>3828</v>
      </c>
      <c r="F1429" t="s">
        <v>10</v>
      </c>
      <c r="G1429">
        <f>VLOOKUP(A1429,'Dados absolutos'!A:H,8,FALSE)</f>
        <v>10406</v>
      </c>
      <c r="H1429" s="1">
        <f>(G1429-MIN(G:G))/(MAX(G:G)-MIN(G:G))</f>
        <v>4.8065191522692015E-2</v>
      </c>
      <c r="I1429">
        <f>VLOOKUP(A1429,'Dados absolutos'!A:I,9,FALSE)</f>
        <v>0.68700000000000006</v>
      </c>
      <c r="J1429" s="1">
        <f>VLOOKUP(A1429,'Dados absolutos'!A:L,12,FALSE)</f>
        <v>5294.9369277340002</v>
      </c>
      <c r="K1429" s="1">
        <f>(J1429-MIN(J:J))/(MAX(J:J)-MIN(J:J))</f>
        <v>0.3943412717803515</v>
      </c>
      <c r="L1429" s="1">
        <f>VLOOKUP(A1429,'Dados absolutos'!A:M,13,FALSE)</f>
        <v>0.98333333333333317</v>
      </c>
      <c r="M1429" s="1">
        <f>(L1429-MIN(L:L))/(MAX(L:L)-MIN(L:L))</f>
        <v>0.54495912806539504</v>
      </c>
      <c r="N1429" s="1">
        <f>VLOOKUP(B1429,'[1]ICI-DH'!$A:$H,8,FALSE)</f>
        <v>0.1</v>
      </c>
      <c r="O1429" s="17">
        <f>VLOOKUP(A1429,'Dados absolutos'!A:Q,17,FALSE)</f>
        <v>0</v>
      </c>
      <c r="P1429" s="1">
        <f>(O1429-MIN(O:O))/(MAX(O:O)-MIN(O:O))</f>
        <v>0</v>
      </c>
      <c r="Q1429" s="3">
        <f>H1429-I1429-K1429+M1429+N1429+P1429</f>
        <v>-0.38831695219226448</v>
      </c>
      <c r="R1429" s="4" t="s">
        <v>6810</v>
      </c>
    </row>
    <row r="1430" spans="1:18" x14ac:dyDescent="0.25">
      <c r="A1430">
        <v>315053</v>
      </c>
      <c r="B1430">
        <v>3150539</v>
      </c>
      <c r="C1430" t="s">
        <v>2772</v>
      </c>
      <c r="D1430" t="s">
        <v>2181</v>
      </c>
      <c r="E1430" t="s">
        <v>2182</v>
      </c>
      <c r="F1430" t="s">
        <v>10</v>
      </c>
      <c r="G1430">
        <f>VLOOKUP(A1430,'Dados absolutos'!A:H,8,FALSE)</f>
        <v>4706</v>
      </c>
      <c r="H1430" s="1">
        <f>(G1430-MIN(G:G))/(MAX(G:G)-MIN(G:G))</f>
        <v>1.9445992559008269E-2</v>
      </c>
      <c r="I1430">
        <f>VLOOKUP(A1430,'Dados absolutos'!A:I,9,FALSE)</f>
        <v>0.61899999999999999</v>
      </c>
      <c r="J1430" s="1">
        <f>VLOOKUP(A1430,'Dados absolutos'!A:L,12,FALSE)</f>
        <v>6784.5973565660861</v>
      </c>
      <c r="K1430" s="1">
        <f>(J1430-MIN(J:J))/(MAX(J:J)-MIN(J:J))</f>
        <v>0.51553564724989165</v>
      </c>
      <c r="L1430" s="1">
        <f>VLOOKUP(A1430,'Dados absolutos'!A:M,13,FALSE)</f>
        <v>1.1499999999999999</v>
      </c>
      <c r="M1430" s="1">
        <f>(L1430-MIN(L:L))/(MAX(L:L)-MIN(L:L))</f>
        <v>0.6267029972752044</v>
      </c>
      <c r="N1430" s="1">
        <f>VLOOKUP(B1430,'[1]ICI-DH'!$A:$H,8,FALSE)</f>
        <v>0.1</v>
      </c>
      <c r="O1430" s="17">
        <f>VLOOKUP(A1430,'Dados absolutos'!A:Q,17,FALSE)</f>
        <v>0</v>
      </c>
      <c r="P1430" s="1">
        <f>(O1430-MIN(O:O))/(MAX(O:O)-MIN(O:O))</f>
        <v>0</v>
      </c>
      <c r="Q1430" s="3">
        <f>H1430-I1430-K1430+M1430+N1430+P1430</f>
        <v>-0.38838665741567913</v>
      </c>
      <c r="R1430" s="4" t="s">
        <v>6811</v>
      </c>
    </row>
    <row r="1431" spans="1:18" x14ac:dyDescent="0.25">
      <c r="A1431">
        <v>354530</v>
      </c>
      <c r="B1431">
        <v>3545308</v>
      </c>
      <c r="C1431" t="s">
        <v>3698</v>
      </c>
      <c r="D1431" t="s">
        <v>3202</v>
      </c>
      <c r="E1431" t="s">
        <v>2182</v>
      </c>
      <c r="F1431" t="s">
        <v>10</v>
      </c>
      <c r="G1431">
        <f>VLOOKUP(A1431,'Dados absolutos'!A:H,8,FALSE)</f>
        <v>43748</v>
      </c>
      <c r="H1431" s="1">
        <f>(G1431-MIN(G:G))/(MAX(G:G)-MIN(G:G))</f>
        <v>0.21547244272394522</v>
      </c>
      <c r="I1431">
        <f>VLOOKUP(A1431,'Dados absolutos'!A:I,9,FALSE)</f>
        <v>0.72899999999999998</v>
      </c>
      <c r="J1431" s="1">
        <f>VLOOKUP(A1431,'Dados absolutos'!A:L,12,FALSE)</f>
        <v>5440.6999439974397</v>
      </c>
      <c r="K1431" s="1">
        <f>(J1431-MIN(J:J))/(MAX(J:J)-MIN(J:J))</f>
        <v>0.40620012053587229</v>
      </c>
      <c r="L1431" s="1">
        <f>VLOOKUP(A1431,'Dados absolutos'!A:M,13,FALSE)</f>
        <v>0.50555555555555554</v>
      </c>
      <c r="M1431" s="1">
        <f>(L1431-MIN(L:L))/(MAX(L:L)-MIN(L:L))</f>
        <v>0.31062670299727518</v>
      </c>
      <c r="N1431" s="1">
        <f>VLOOKUP(B1431,'[1]ICI-DH'!$A:$H,8,FALSE)</f>
        <v>0.1</v>
      </c>
      <c r="O1431" s="17">
        <f>VLOOKUP(A1431,'Dados absolutos'!A:Q,17,FALSE)</f>
        <v>1.4857822071866142E-3</v>
      </c>
      <c r="P1431" s="1">
        <f>(O1431-MIN(O:O))/(MAX(O:O)-MIN(O:O))</f>
        <v>0.12048042831164345</v>
      </c>
      <c r="Q1431" s="3">
        <f>H1431-I1431-K1431+M1431+N1431+P1431</f>
        <v>-0.38862054650300842</v>
      </c>
      <c r="R1431" s="4" t="s">
        <v>6812</v>
      </c>
    </row>
    <row r="1432" spans="1:18" x14ac:dyDescent="0.25">
      <c r="A1432">
        <v>261550</v>
      </c>
      <c r="B1432">
        <v>2615508</v>
      </c>
      <c r="C1432" t="s">
        <v>1609</v>
      </c>
      <c r="D1432" t="s">
        <v>1452</v>
      </c>
      <c r="E1432" t="s">
        <v>466</v>
      </c>
      <c r="F1432" t="s">
        <v>10</v>
      </c>
      <c r="G1432">
        <f>VLOOKUP(A1432,'Dados absolutos'!A:H,8,FALSE)</f>
        <v>13867</v>
      </c>
      <c r="H1432" s="1">
        <f>(G1432-MIN(G:G))/(MAX(G:G)-MIN(G:G))</f>
        <v>6.5442568296956827E-2</v>
      </c>
      <c r="I1432">
        <f>VLOOKUP(A1432,'Dados absolutos'!A:I,9,FALSE)</f>
        <v>0.60499999999999998</v>
      </c>
      <c r="J1432" s="1">
        <f>VLOOKUP(A1432,'Dados absolutos'!A:L,12,FALSE)</f>
        <v>4407.9559803850871</v>
      </c>
      <c r="K1432" s="1">
        <f>(J1432-MIN(J:J))/(MAX(J:J)-MIN(J:J))</f>
        <v>0.3221791199994844</v>
      </c>
      <c r="L1432" s="1">
        <f>VLOOKUP(A1432,'Dados absolutos'!A:M,13,FALSE)</f>
        <v>0.41666666666666663</v>
      </c>
      <c r="M1432" s="1">
        <f>(L1432-MIN(L:L))/(MAX(L:L)-MIN(L:L))</f>
        <v>0.2670299727520436</v>
      </c>
      <c r="N1432" s="1">
        <f>VLOOKUP(B1432,'[1]ICI-DH'!$A:$H,8,FALSE)</f>
        <v>0.2</v>
      </c>
      <c r="O1432" s="17">
        <f>VLOOKUP(A1432,'Dados absolutos'!A:Q,17,FALSE)</f>
        <v>7.2113651114155911E-5</v>
      </c>
      <c r="P1432" s="1">
        <f>(O1432-MIN(O:O))/(MAX(O:O)-MIN(O:O))</f>
        <v>5.8476158425678874E-3</v>
      </c>
      <c r="Q1432" s="3">
        <f>H1432-I1432-K1432+M1432+N1432+P1432</f>
        <v>-0.38885896310791607</v>
      </c>
      <c r="R1432" s="4" t="s">
        <v>6813</v>
      </c>
    </row>
    <row r="1433" spans="1:18" x14ac:dyDescent="0.25">
      <c r="A1433">
        <v>110011</v>
      </c>
      <c r="B1433">
        <v>1100114</v>
      </c>
      <c r="C1433" t="s">
        <v>20</v>
      </c>
      <c r="D1433" t="s">
        <v>8</v>
      </c>
      <c r="E1433" t="s">
        <v>9</v>
      </c>
      <c r="F1433" t="s">
        <v>10</v>
      </c>
      <c r="G1433">
        <f>VLOOKUP(A1433,'Dados absolutos'!A:H,8,FALSE)</f>
        <v>50591</v>
      </c>
      <c r="H1433" s="1">
        <f>(G1433-MIN(G:G))/(MAX(G:G)-MIN(G:G))</f>
        <v>0.2498305442166624</v>
      </c>
      <c r="I1433">
        <f>VLOOKUP(A1433,'Dados absolutos'!A:I,9,FALSE)</f>
        <v>0.68899999999999995</v>
      </c>
      <c r="J1433" s="1">
        <f>VLOOKUP(A1433,'Dados absolutos'!A:L,12,FALSE)</f>
        <v>5086.7470020359351</v>
      </c>
      <c r="K1433" s="1">
        <f>(J1433-MIN(J:J))/(MAX(J:J)-MIN(J:J))</f>
        <v>0.37740355393830022</v>
      </c>
      <c r="L1433" s="1">
        <f>VLOOKUP(A1433,'Dados absolutos'!A:M,13,FALSE)</f>
        <v>0.51666666666666672</v>
      </c>
      <c r="M1433" s="1">
        <f>(L1433-MIN(L:L))/(MAX(L:L)-MIN(L:L))</f>
        <v>0.31607629427792922</v>
      </c>
      <c r="N1433" s="1">
        <f>VLOOKUP(B1433,'[1]ICI-DH'!$A:$H,8,FALSE)</f>
        <v>0.1</v>
      </c>
      <c r="O1433" s="17">
        <f>VLOOKUP(A1433,'Dados absolutos'!A:Q,17,FALSE)</f>
        <v>1.3836453124073451E-4</v>
      </c>
      <c r="P1433" s="1">
        <f>(O1433-MIN(O:O))/(MAX(O:O)-MIN(O:O))</f>
        <v>1.1219826099943117E-2</v>
      </c>
      <c r="Q1433" s="3">
        <f>H1433-I1433-K1433+M1433+N1433+P1433</f>
        <v>-0.38927688934376548</v>
      </c>
      <c r="R1433" s="4" t="s">
        <v>6814</v>
      </c>
    </row>
    <row r="1434" spans="1:18" x14ac:dyDescent="0.25">
      <c r="A1434">
        <v>411690</v>
      </c>
      <c r="B1434">
        <v>4116901</v>
      </c>
      <c r="C1434" t="s">
        <v>4041</v>
      </c>
      <c r="D1434" t="s">
        <v>3827</v>
      </c>
      <c r="E1434" t="s">
        <v>3828</v>
      </c>
      <c r="F1434" t="s">
        <v>10</v>
      </c>
      <c r="G1434">
        <f>VLOOKUP(A1434,'Dados absolutos'!A:H,8,FALSE)</f>
        <v>26585</v>
      </c>
      <c r="H1434" s="1">
        <f>(G1434-MIN(G:G))/(MAX(G:G)-MIN(G:G))</f>
        <v>0.1292985283706638</v>
      </c>
      <c r="I1434">
        <f>VLOOKUP(A1434,'Dados absolutos'!A:I,9,FALSE)</f>
        <v>0.72199999999999998</v>
      </c>
      <c r="J1434" s="1">
        <f>VLOOKUP(A1434,'Dados absolutos'!A:L,12,FALSE)</f>
        <v>5130.8284054918186</v>
      </c>
      <c r="K1434" s="1">
        <f>(J1434-MIN(J:J))/(MAX(J:J)-MIN(J:J))</f>
        <v>0.38098988680870149</v>
      </c>
      <c r="L1434" s="1">
        <f>VLOOKUP(A1434,'Dados absolutos'!A:M,13,FALSE)</f>
        <v>0.65555555555555556</v>
      </c>
      <c r="M1434" s="1">
        <f>(L1434-MIN(L:L))/(MAX(L:L)-MIN(L:L))</f>
        <v>0.38419618528610355</v>
      </c>
      <c r="N1434" s="1">
        <f>VLOOKUP(B1434,'[1]ICI-DH'!$A:$H,8,FALSE)</f>
        <v>0.16</v>
      </c>
      <c r="O1434" s="17">
        <f>VLOOKUP(A1434,'Dados absolutos'!A:Q,17,FALSE)</f>
        <v>4.8899755501222489E-4</v>
      </c>
      <c r="P1434" s="1">
        <f>(O1434-MIN(O:O))/(MAX(O:O)-MIN(O:O))</f>
        <v>3.9652268405324639E-2</v>
      </c>
      <c r="Q1434" s="3">
        <f>H1434-I1434-K1434+M1434+N1434+P1434</f>
        <v>-0.38984290474660943</v>
      </c>
      <c r="R1434" s="4" t="s">
        <v>6815</v>
      </c>
    </row>
    <row r="1435" spans="1:18" x14ac:dyDescent="0.25">
      <c r="A1435">
        <v>353990</v>
      </c>
      <c r="B1435">
        <v>3539905</v>
      </c>
      <c r="C1435" t="s">
        <v>3636</v>
      </c>
      <c r="D1435" t="s">
        <v>3202</v>
      </c>
      <c r="E1435" t="s">
        <v>2182</v>
      </c>
      <c r="F1435" t="s">
        <v>10</v>
      </c>
      <c r="G1435">
        <f>VLOOKUP(A1435,'Dados absolutos'!A:H,8,FALSE)</f>
        <v>5592</v>
      </c>
      <c r="H1435" s="1">
        <f>(G1435-MIN(G:G))/(MAX(G:G)-MIN(G:G))</f>
        <v>2.389452067862648E-2</v>
      </c>
      <c r="I1435">
        <f>VLOOKUP(A1435,'Dados absolutos'!A:I,9,FALSE)</f>
        <v>0.76600000000000001</v>
      </c>
      <c r="J1435" s="1">
        <f>VLOOKUP(A1435,'Dados absolutos'!A:L,12,FALSE)</f>
        <v>4352.0000947782546</v>
      </c>
      <c r="K1435" s="1">
        <f>(J1435-MIN(J:J))/(MAX(J:J)-MIN(J:J))</f>
        <v>0.31762671431110751</v>
      </c>
      <c r="L1435" s="1">
        <f>VLOOKUP(A1435,'Dados absolutos'!A:M,13,FALSE)</f>
        <v>1.0333333333333334</v>
      </c>
      <c r="M1435" s="1">
        <f>(L1435-MIN(L:L))/(MAX(L:L)-MIN(L:L))</f>
        <v>0.56948228882833796</v>
      </c>
      <c r="N1435" s="1">
        <f>VLOOKUP(B1435,'[1]ICI-DH'!$A:$H,8,FALSE)</f>
        <v>0.1</v>
      </c>
      <c r="O1435" s="17">
        <f>VLOOKUP(A1435,'Dados absolutos'!A:Q,17,FALSE)</f>
        <v>0</v>
      </c>
      <c r="P1435" s="1">
        <f>(O1435-MIN(O:O))/(MAX(O:O)-MIN(O:O))</f>
        <v>0</v>
      </c>
      <c r="Q1435" s="3">
        <f>H1435-I1435-K1435+M1435+N1435+P1435</f>
        <v>-0.39024990480414312</v>
      </c>
      <c r="R1435" s="4" t="s">
        <v>6816</v>
      </c>
    </row>
    <row r="1436" spans="1:18" x14ac:dyDescent="0.25">
      <c r="A1436">
        <v>310370</v>
      </c>
      <c r="B1436">
        <v>3103702</v>
      </c>
      <c r="C1436" t="s">
        <v>2221</v>
      </c>
      <c r="D1436" t="s">
        <v>2181</v>
      </c>
      <c r="E1436" t="s">
        <v>2182</v>
      </c>
      <c r="F1436" t="s">
        <v>10</v>
      </c>
      <c r="G1436">
        <f>VLOOKUP(A1436,'Dados absolutos'!A:H,8,FALSE)</f>
        <v>8048</v>
      </c>
      <c r="H1436" s="1">
        <f>(G1436-MIN(G:G))/(MAX(G:G)-MIN(G:G))</f>
        <v>3.6225880793504951E-2</v>
      </c>
      <c r="I1436">
        <f>VLOOKUP(A1436,'Dados absolutos'!A:I,9,FALSE)</f>
        <v>0.53600000000000003</v>
      </c>
      <c r="J1436" s="1">
        <f>VLOOKUP(A1436,'Dados absolutos'!A:L,12,FALSE)</f>
        <v>4617.9229597415506</v>
      </c>
      <c r="K1436" s="1">
        <f>(J1436-MIN(J:J))/(MAX(J:J)-MIN(J:J))</f>
        <v>0.33926141368186608</v>
      </c>
      <c r="L1436" s="1">
        <f>VLOOKUP(A1436,'Dados absolutos'!A:M,13,FALSE)</f>
        <v>0.58333333333333337</v>
      </c>
      <c r="M1436" s="1">
        <f>(L1436-MIN(L:L))/(MAX(L:L)-MIN(L:L))</f>
        <v>0.3487738419618529</v>
      </c>
      <c r="N1436" s="1">
        <f>VLOOKUP(B1436,'[1]ICI-DH'!$A:$H,8,FALSE)</f>
        <v>0.1</v>
      </c>
      <c r="O1436" s="17">
        <f>VLOOKUP(A1436,'Dados absolutos'!A:Q,17,FALSE)</f>
        <v>0</v>
      </c>
      <c r="P1436" s="1">
        <f>(O1436-MIN(O:O))/(MAX(O:O)-MIN(O:O))</f>
        <v>0</v>
      </c>
      <c r="Q1436" s="3">
        <f>H1436-I1436-K1436+M1436+N1436+P1436</f>
        <v>-0.39026169092650831</v>
      </c>
      <c r="R1436" s="4" t="s">
        <v>6817</v>
      </c>
    </row>
    <row r="1437" spans="1:18" x14ac:dyDescent="0.25">
      <c r="A1437">
        <v>313810</v>
      </c>
      <c r="B1437">
        <v>3138104</v>
      </c>
      <c r="C1437" t="s">
        <v>2617</v>
      </c>
      <c r="D1437" t="s">
        <v>2181</v>
      </c>
      <c r="E1437" t="s">
        <v>2182</v>
      </c>
      <c r="F1437" t="s">
        <v>10</v>
      </c>
      <c r="G1437">
        <f>VLOOKUP(A1437,'Dados absolutos'!A:H,8,FALSE)</f>
        <v>7124</v>
      </c>
      <c r="H1437" s="1">
        <f>(G1437-MIN(G:G))/(MAX(G:G)-MIN(G:G))</f>
        <v>3.1586558014128845E-2</v>
      </c>
      <c r="I1437">
        <f>VLOOKUP(A1437,'Dados absolutos'!A:I,9,FALSE)</f>
        <v>0.629</v>
      </c>
      <c r="J1437" s="1">
        <f>VLOOKUP(A1437,'Dados absolutos'!A:L,12,FALSE)</f>
        <v>6787.5534460976978</v>
      </c>
      <c r="K1437" s="1">
        <f>(J1437-MIN(J:J))/(MAX(J:J)-MIN(J:J))</f>
        <v>0.51577614596871479</v>
      </c>
      <c r="L1437" s="1">
        <f>VLOOKUP(A1437,'Dados absolutos'!A:M,13,FALSE)</f>
        <v>0.73333333333333339</v>
      </c>
      <c r="M1437" s="1">
        <f>(L1437-MIN(L:L))/(MAX(L:L)-MIN(L:L))</f>
        <v>0.42234332425068127</v>
      </c>
      <c r="N1437" s="1">
        <f>VLOOKUP(B1437,'[1]ICI-DH'!$A:$H,8,FALSE)</f>
        <v>0.3</v>
      </c>
      <c r="O1437" s="17">
        <f>VLOOKUP(A1437,'Dados absolutos'!A:Q,17,FALSE)</f>
        <v>0</v>
      </c>
      <c r="P1437" s="1">
        <f>(O1437-MIN(O:O))/(MAX(O:O)-MIN(O:O))</f>
        <v>0</v>
      </c>
      <c r="Q1437" s="3">
        <f>H1437-I1437-K1437+M1437+N1437+P1437</f>
        <v>-0.39084626370390479</v>
      </c>
      <c r="R1437" s="4" t="s">
        <v>6818</v>
      </c>
    </row>
    <row r="1438" spans="1:18" x14ac:dyDescent="0.25">
      <c r="A1438">
        <v>110028</v>
      </c>
      <c r="B1438">
        <v>1100288</v>
      </c>
      <c r="C1438" t="s">
        <v>30</v>
      </c>
      <c r="D1438" t="s">
        <v>8</v>
      </c>
      <c r="E1438" t="s">
        <v>9</v>
      </c>
      <c r="F1438" t="s">
        <v>10</v>
      </c>
      <c r="G1438">
        <f>VLOOKUP(A1438,'Dados absolutos'!A:H,8,FALSE)</f>
        <v>56406</v>
      </c>
      <c r="H1438" s="1">
        <f>(G1438-MIN(G:G))/(MAX(G:G)-MIN(G:G))</f>
        <v>0.27902714807171869</v>
      </c>
      <c r="I1438">
        <f>VLOOKUP(A1438,'Dados absolutos'!A:I,9,FALSE)</f>
        <v>0.7</v>
      </c>
      <c r="J1438" s="1">
        <f>VLOOKUP(A1438,'Dados absolutos'!A:L,12,FALSE)</f>
        <v>4531.8738802609651</v>
      </c>
      <c r="K1438" s="1">
        <f>(J1438-MIN(J:J))/(MAX(J:J)-MIN(J:J))</f>
        <v>0.33226071456578998</v>
      </c>
      <c r="L1438" s="1">
        <f>VLOOKUP(A1438,'Dados absolutos'!A:M,13,FALSE)</f>
        <v>0.26111111111111113</v>
      </c>
      <c r="M1438" s="1">
        <f>(L1438-MIN(L:L))/(MAX(L:L)-MIN(L:L))</f>
        <v>0.19073569482288832</v>
      </c>
      <c r="N1438" s="1">
        <f>VLOOKUP(B1438,'[1]ICI-DH'!$A:$H,8,FALSE)</f>
        <v>0.16</v>
      </c>
      <c r="O1438" s="17">
        <f>VLOOKUP(A1438,'Dados absolutos'!A:Q,17,FALSE)</f>
        <v>1.4182888345211502E-4</v>
      </c>
      <c r="P1438" s="1">
        <f>(O1438-MIN(O:O))/(MAX(O:O)-MIN(O:O))</f>
        <v>1.1500746571483728E-2</v>
      </c>
      <c r="Q1438" s="3">
        <f>H1438-I1438-K1438+M1438+N1438+P1438</f>
        <v>-0.39099712509969919</v>
      </c>
      <c r="R1438" s="4" t="s">
        <v>6819</v>
      </c>
    </row>
    <row r="1439" spans="1:18" x14ac:dyDescent="0.25">
      <c r="A1439">
        <v>210660</v>
      </c>
      <c r="B1439">
        <v>2106607</v>
      </c>
      <c r="C1439" t="s">
        <v>579</v>
      </c>
      <c r="D1439" t="s">
        <v>465</v>
      </c>
      <c r="E1439" t="s">
        <v>466</v>
      </c>
      <c r="F1439" t="s">
        <v>10</v>
      </c>
      <c r="G1439">
        <f>VLOOKUP(A1439,'Dados absolutos'!A:H,8,FALSE)</f>
        <v>32174</v>
      </c>
      <c r="H1439" s="1">
        <f>(G1439-MIN(G:G))/(MAX(G:G)-MIN(G:G))</f>
        <v>0.15736040609137056</v>
      </c>
      <c r="I1439">
        <f>VLOOKUP(A1439,'Dados absolutos'!A:I,9,FALSE)</f>
        <v>0.55000000000000004</v>
      </c>
      <c r="J1439" s="1">
        <f>VLOOKUP(A1439,'Dados absolutos'!A:L,12,FALSE)</f>
        <v>4571.6858503760805</v>
      </c>
      <c r="K1439" s="1">
        <f>(J1439-MIN(J:J))/(MAX(J:J)-MIN(J:J))</f>
        <v>0.33549969894164283</v>
      </c>
      <c r="L1439" s="1">
        <f>VLOOKUP(A1439,'Dados absolutos'!A:M,13,FALSE)</f>
        <v>0.35555555555555551</v>
      </c>
      <c r="M1439" s="1">
        <f>(L1439-MIN(L:L))/(MAX(L:L)-MIN(L:L))</f>
        <v>0.23705722070844687</v>
      </c>
      <c r="N1439" s="1">
        <f>VLOOKUP(B1439,'[1]ICI-DH'!$A:$H,8,FALSE)</f>
        <v>0.1</v>
      </c>
      <c r="O1439" s="17">
        <f>VLOOKUP(A1439,'Dados absolutos'!A:Q,17,FALSE)</f>
        <v>0</v>
      </c>
      <c r="P1439" s="1">
        <f>(O1439-MIN(O:O))/(MAX(O:O)-MIN(O:O))</f>
        <v>0</v>
      </c>
      <c r="Q1439" s="3">
        <f>H1439-I1439-K1439+M1439+N1439+P1439</f>
        <v>-0.39108207214182544</v>
      </c>
      <c r="R1439" s="4" t="s">
        <v>6820</v>
      </c>
    </row>
    <row r="1440" spans="1:18" x14ac:dyDescent="0.25">
      <c r="A1440">
        <v>500345</v>
      </c>
      <c r="B1440">
        <v>5003454</v>
      </c>
      <c r="C1440" t="s">
        <v>4956</v>
      </c>
      <c r="D1440" t="s">
        <v>4931</v>
      </c>
      <c r="E1440" t="s">
        <v>4932</v>
      </c>
      <c r="F1440" t="s">
        <v>10</v>
      </c>
      <c r="G1440">
        <f>VLOOKUP(A1440,'Dados absolutos'!A:H,8,FALSE)</f>
        <v>13663</v>
      </c>
      <c r="H1440" s="1">
        <f>(G1440-MIN(G:G))/(MAX(G:G)-MIN(G:G))</f>
        <v>6.4418302228782878E-2</v>
      </c>
      <c r="I1440">
        <f>VLOOKUP(A1440,'Dados absolutos'!A:I,9,FALSE)</f>
        <v>0.69399999999999995</v>
      </c>
      <c r="J1440" s="1">
        <f>VLOOKUP(A1440,'Dados absolutos'!A:L,12,FALSE)</f>
        <v>3162.5415765205303</v>
      </c>
      <c r="K1440" s="1">
        <f>(J1440-MIN(J:J))/(MAX(J:J)-MIN(J:J))</f>
        <v>0.22085588018202379</v>
      </c>
      <c r="L1440" s="1">
        <f>VLOOKUP(A1440,'Dados absolutos'!A:M,13,FALSE)</f>
        <v>0.38888888888888895</v>
      </c>
      <c r="M1440" s="1">
        <f>(L1440-MIN(L:L))/(MAX(L:L)-MIN(L:L))</f>
        <v>0.25340599455040874</v>
      </c>
      <c r="N1440" s="1">
        <f>VLOOKUP(B1440,'[1]ICI-DH'!$A:$H,8,FALSE)</f>
        <v>0.2</v>
      </c>
      <c r="O1440" s="17">
        <f>VLOOKUP(A1440,'Dados absolutos'!A:Q,17,FALSE)</f>
        <v>7.3190368147551786E-5</v>
      </c>
      <c r="P1440" s="1">
        <f>(O1440-MIN(O:O))/(MAX(O:O)-MIN(O:O))</f>
        <v>5.9349256304536994E-3</v>
      </c>
      <c r="Q1440" s="3">
        <f>H1440-I1440-K1440+M1440+N1440+P1440</f>
        <v>-0.3910966577723784</v>
      </c>
      <c r="R1440" s="4" t="s">
        <v>6821</v>
      </c>
    </row>
    <row r="1441" spans="1:18" x14ac:dyDescent="0.25">
      <c r="A1441">
        <v>260805</v>
      </c>
      <c r="B1441">
        <v>2608057</v>
      </c>
      <c r="C1441" t="s">
        <v>558</v>
      </c>
      <c r="D1441" t="s">
        <v>1452</v>
      </c>
      <c r="E1441" t="s">
        <v>466</v>
      </c>
      <c r="F1441" t="s">
        <v>10</v>
      </c>
      <c r="G1441">
        <f>VLOOKUP(A1441,'Dados absolutos'!A:H,8,FALSE)</f>
        <v>14020</v>
      </c>
      <c r="H1441" s="1">
        <f>(G1441-MIN(G:G))/(MAX(G:G)-MIN(G:G))</f>
        <v>6.6210767848087285E-2</v>
      </c>
      <c r="I1441">
        <f>VLOOKUP(A1441,'Dados absolutos'!A:I,9,FALSE)</f>
        <v>0.64500000000000002</v>
      </c>
      <c r="J1441" s="1">
        <f>VLOOKUP(A1441,'Dados absolutos'!A:L,12,FALSE)</f>
        <v>4739.0503937232525</v>
      </c>
      <c r="K1441" s="1">
        <f>(J1441-MIN(J:J))/(MAX(J:J)-MIN(J:J))</f>
        <v>0.34911598417962014</v>
      </c>
      <c r="L1441" s="1">
        <f>VLOOKUP(A1441,'Dados absolutos'!A:M,13,FALSE)</f>
        <v>0.75</v>
      </c>
      <c r="M1441" s="1">
        <f>(L1441-MIN(L:L))/(MAX(L:L)-MIN(L:L))</f>
        <v>0.43051771117166215</v>
      </c>
      <c r="N1441" s="1">
        <f>VLOOKUP(B1441,'[1]ICI-DH'!$A:$H,8,FALSE)</f>
        <v>0.1</v>
      </c>
      <c r="O1441" s="17">
        <f>VLOOKUP(A1441,'Dados absolutos'!A:Q,17,FALSE)</f>
        <v>7.1326676176890156E-5</v>
      </c>
      <c r="P1441" s="1">
        <f>(O1441-MIN(O:O))/(MAX(O:O)-MIN(O:O))</f>
        <v>5.7838009193216045E-3</v>
      </c>
      <c r="Q1441" s="3">
        <f>H1441-I1441-K1441+M1441+N1441+P1441</f>
        <v>-0.39160370424054913</v>
      </c>
      <c r="R1441" s="4" t="s">
        <v>6822</v>
      </c>
    </row>
    <row r="1442" spans="1:18" x14ac:dyDescent="0.25">
      <c r="A1442">
        <v>251630</v>
      </c>
      <c r="B1442">
        <v>2516300</v>
      </c>
      <c r="C1442" t="s">
        <v>1440</v>
      </c>
      <c r="D1442" t="s">
        <v>1247</v>
      </c>
      <c r="E1442" t="s">
        <v>466</v>
      </c>
      <c r="F1442" t="s">
        <v>10</v>
      </c>
      <c r="G1442">
        <f>VLOOKUP(A1442,'Dados absolutos'!A:H,8,FALSE)</f>
        <v>17166</v>
      </c>
      <c r="H1442" s="1">
        <f>(G1442-MIN(G:G))/(MAX(G:G)-MIN(G:G))</f>
        <v>8.2006557311201156E-2</v>
      </c>
      <c r="I1442">
        <f>VLOOKUP(A1442,'Dados absolutos'!A:I,9,FALSE)</f>
        <v>0.627</v>
      </c>
      <c r="J1442" s="1">
        <f>VLOOKUP(A1442,'Dados absolutos'!A:L,12,FALSE)</f>
        <v>4922.6411010136317</v>
      </c>
      <c r="K1442" s="1">
        <f>(J1442-MIN(J:J))/(MAX(J:J)-MIN(J:J))</f>
        <v>0.36405238222136249</v>
      </c>
      <c r="L1442" s="1">
        <f>VLOOKUP(A1442,'Dados absolutos'!A:M,13,FALSE)</f>
        <v>0.60000000000000009</v>
      </c>
      <c r="M1442" s="1">
        <f>(L1442-MIN(L:L))/(MAX(L:L)-MIN(L:L))</f>
        <v>0.35694822888283384</v>
      </c>
      <c r="N1442" s="1">
        <f>VLOOKUP(B1442,'[1]ICI-DH'!$A:$H,8,FALSE)</f>
        <v>0.16</v>
      </c>
      <c r="O1442" s="17">
        <f>VLOOKUP(A1442,'Dados absolutos'!A:Q,17,FALSE)</f>
        <v>0</v>
      </c>
      <c r="P1442" s="1">
        <f>(O1442-MIN(O:O))/(MAX(O:O)-MIN(O:O))</f>
        <v>0</v>
      </c>
      <c r="Q1442" s="3">
        <f>H1442-I1442-K1442+M1442+N1442+P1442</f>
        <v>-0.39209759602732741</v>
      </c>
      <c r="R1442" s="4" t="s">
        <v>6823</v>
      </c>
    </row>
    <row r="1443" spans="1:18" x14ac:dyDescent="0.25">
      <c r="A1443">
        <v>352150</v>
      </c>
      <c r="B1443">
        <v>3521507</v>
      </c>
      <c r="C1443" t="s">
        <v>3442</v>
      </c>
      <c r="D1443" t="s">
        <v>3202</v>
      </c>
      <c r="E1443" t="s">
        <v>2182</v>
      </c>
      <c r="F1443" t="s">
        <v>10</v>
      </c>
      <c r="G1443">
        <f>VLOOKUP(A1443,'Dados absolutos'!A:H,8,FALSE)</f>
        <v>6867</v>
      </c>
      <c r="H1443" s="1">
        <f>(G1443-MIN(G:G))/(MAX(G:G)-MIN(G:G))</f>
        <v>3.0296183604713631E-2</v>
      </c>
      <c r="I1443">
        <f>VLOOKUP(A1443,'Dados absolutos'!A:I,9,FALSE)</f>
        <v>0.71299999999999997</v>
      </c>
      <c r="J1443" s="1">
        <f>VLOOKUP(A1443,'Dados absolutos'!A:L,12,FALSE)</f>
        <v>6191.5148711227603</v>
      </c>
      <c r="K1443" s="1">
        <f>(J1443-MIN(J:J))/(MAX(J:J)-MIN(J:J))</f>
        <v>0.46728420683163469</v>
      </c>
      <c r="L1443" s="1">
        <f>VLOOKUP(A1443,'Dados absolutos'!A:M,13,FALSE)</f>
        <v>0.9277777777777777</v>
      </c>
      <c r="M1443" s="1">
        <f>(L1443-MIN(L:L))/(MAX(L:L)-MIN(L:L))</f>
        <v>0.51771117166212544</v>
      </c>
      <c r="N1443" s="1">
        <f>VLOOKUP(B1443,'[1]ICI-DH'!$A:$H,8,FALSE)</f>
        <v>0.24</v>
      </c>
      <c r="O1443" s="17">
        <f>VLOOKUP(A1443,'Dados absolutos'!A:Q,17,FALSE)</f>
        <v>0</v>
      </c>
      <c r="P1443" s="1">
        <f>(O1443-MIN(O:O))/(MAX(O:O)-MIN(O:O))</f>
        <v>0</v>
      </c>
      <c r="Q1443" s="3">
        <f>H1443-I1443-K1443+M1443+N1443+P1443</f>
        <v>-0.39227685156479564</v>
      </c>
      <c r="R1443" s="4" t="s">
        <v>6824</v>
      </c>
    </row>
    <row r="1444" spans="1:18" x14ac:dyDescent="0.25">
      <c r="A1444">
        <v>353650</v>
      </c>
      <c r="B1444">
        <v>3536505</v>
      </c>
      <c r="C1444" t="s">
        <v>3602</v>
      </c>
      <c r="D1444" t="s">
        <v>3202</v>
      </c>
      <c r="E1444" t="s">
        <v>2182</v>
      </c>
      <c r="F1444" t="s">
        <v>10</v>
      </c>
      <c r="G1444">
        <f>VLOOKUP(A1444,'Dados absolutos'!A:H,8,FALSE)</f>
        <v>110537</v>
      </c>
      <c r="H1444" s="1">
        <f>(G1444-MIN(G:G))/(MAX(G:G)-MIN(G:G))</f>
        <v>0.55081414089683534</v>
      </c>
      <c r="I1444">
        <f>VLOOKUP(A1444,'Dados absolutos'!A:I,9,FALSE)</f>
        <v>0.79500000000000004</v>
      </c>
      <c r="J1444" s="1">
        <f>VLOOKUP(A1444,'Dados absolutos'!A:L,12,FALSE)</f>
        <v>12739.39</v>
      </c>
      <c r="K1444" s="1">
        <f>(J1444-MIN(J:J))/(MAX(J:J)-MIN(J:J))</f>
        <v>1</v>
      </c>
      <c r="L1444" s="1">
        <f>VLOOKUP(A1444,'Dados absolutos'!A:M,13,FALSE)</f>
        <v>0.80555555555555569</v>
      </c>
      <c r="M1444" s="1">
        <f>(L1444-MIN(L:L))/(MAX(L:L)-MIN(L:L))</f>
        <v>0.45776566757493198</v>
      </c>
      <c r="N1444" s="1">
        <f>VLOOKUP(B1444,'[1]ICI-DH'!$A:$H,8,FALSE)</f>
        <v>0.2</v>
      </c>
      <c r="O1444" s="17">
        <f>VLOOKUP(A1444,'Dados absolutos'!A:Q,17,FALSE)</f>
        <v>2.3883405556510491E-3</v>
      </c>
      <c r="P1444" s="1">
        <f>(O1444-MIN(O:O))/(MAX(O:O)-MIN(O:O))</f>
        <v>0.19366788194601509</v>
      </c>
      <c r="Q1444" s="3">
        <f>H1444-I1444-K1444+M1444+N1444+P1444</f>
        <v>-0.39275230958221768</v>
      </c>
      <c r="R1444" s="4" t="s">
        <v>6825</v>
      </c>
    </row>
    <row r="1445" spans="1:18" x14ac:dyDescent="0.25">
      <c r="A1445">
        <v>290350</v>
      </c>
      <c r="B1445">
        <v>2903508</v>
      </c>
      <c r="C1445" t="s">
        <v>1827</v>
      </c>
      <c r="D1445" t="s">
        <v>1784</v>
      </c>
      <c r="E1445" t="s">
        <v>466</v>
      </c>
      <c r="F1445" t="s">
        <v>10</v>
      </c>
      <c r="G1445">
        <f>VLOOKUP(A1445,'Dados absolutos'!A:H,8,FALSE)</f>
        <v>18412</v>
      </c>
      <c r="H1445" s="1">
        <f>(G1445-MIN(G:G))/(MAX(G:G)-MIN(G:G))</f>
        <v>8.8262613786420446E-2</v>
      </c>
      <c r="I1445">
        <f>VLOOKUP(A1445,'Dados absolutos'!A:I,9,FALSE)</f>
        <v>0.57499999999999996</v>
      </c>
      <c r="J1445" s="1">
        <f>VLOOKUP(A1445,'Dados absolutos'!A:L,12,FALSE)</f>
        <v>4597.308659569846</v>
      </c>
      <c r="K1445" s="1">
        <f>(J1445-MIN(J:J))/(MAX(J:J)-MIN(J:J))</f>
        <v>0.3375842950669814</v>
      </c>
      <c r="L1445" s="1">
        <f>VLOOKUP(A1445,'Dados absolutos'!A:M,13,FALSE)</f>
        <v>0.53888888888888897</v>
      </c>
      <c r="M1445" s="1">
        <f>(L1445-MIN(L:L))/(MAX(L:L)-MIN(L:L))</f>
        <v>0.32697547683923711</v>
      </c>
      <c r="N1445" s="1">
        <f>VLOOKUP(B1445,'[1]ICI-DH'!$A:$H,8,FALSE)</f>
        <v>0.1</v>
      </c>
      <c r="O1445" s="17">
        <f>VLOOKUP(A1445,'Dados absolutos'!A:Q,17,FALSE)</f>
        <v>5.4312404953291329E-5</v>
      </c>
      <c r="P1445" s="1">
        <f>(O1445-MIN(O:O))/(MAX(O:O)-MIN(O:O))</f>
        <v>4.4041325705457789E-3</v>
      </c>
      <c r="Q1445" s="3">
        <f>H1445-I1445-K1445+M1445+N1445+P1445</f>
        <v>-0.39294207187077806</v>
      </c>
      <c r="R1445" s="4" t="s">
        <v>6826</v>
      </c>
    </row>
    <row r="1446" spans="1:18" x14ac:dyDescent="0.25">
      <c r="A1446">
        <v>293080</v>
      </c>
      <c r="B1446">
        <v>2930808</v>
      </c>
      <c r="C1446" t="s">
        <v>2146</v>
      </c>
      <c r="D1446" t="s">
        <v>1784</v>
      </c>
      <c r="E1446" t="s">
        <v>466</v>
      </c>
      <c r="F1446" t="s">
        <v>10</v>
      </c>
      <c r="G1446">
        <f>VLOOKUP(A1446,'Dados absolutos'!A:H,8,FALSE)</f>
        <v>17054</v>
      </c>
      <c r="H1446" s="1">
        <f>(G1446-MIN(G:G))/(MAX(G:G)-MIN(G:G))</f>
        <v>8.1444215156125266E-2</v>
      </c>
      <c r="I1446">
        <f>VLOOKUP(A1446,'Dados absolutos'!A:I,9,FALSE)</f>
        <v>0.59199999999999997</v>
      </c>
      <c r="J1446" s="1">
        <f>VLOOKUP(A1446,'Dados absolutos'!A:L,12,FALSE)</f>
        <v>4644.0627981705165</v>
      </c>
      <c r="K1446" s="1">
        <f>(J1446-MIN(J:J))/(MAX(J:J)-MIN(J:J))</f>
        <v>0.34138807377966901</v>
      </c>
      <c r="L1446" s="1">
        <f>VLOOKUP(A1446,'Dados absolutos'!A:M,13,FALSE)</f>
        <v>0.4</v>
      </c>
      <c r="M1446" s="1">
        <f>(L1446-MIN(L:L))/(MAX(L:L)-MIN(L:L))</f>
        <v>0.25885558583106272</v>
      </c>
      <c r="N1446" s="1">
        <f>VLOOKUP(B1446,'[1]ICI-DH'!$A:$H,8,FALSE)</f>
        <v>0.2</v>
      </c>
      <c r="O1446" s="17">
        <f>VLOOKUP(A1446,'Dados absolutos'!A:Q,17,FALSE)</f>
        <v>0</v>
      </c>
      <c r="P1446" s="1">
        <f>(O1446-MIN(O:O))/(MAX(O:O)-MIN(O:O))</f>
        <v>0</v>
      </c>
      <c r="Q1446" s="3">
        <f>H1446-I1446-K1446+M1446+N1446+P1446</f>
        <v>-0.39308827279248099</v>
      </c>
      <c r="R1446" s="4" t="s">
        <v>6827</v>
      </c>
    </row>
    <row r="1447" spans="1:18" x14ac:dyDescent="0.25">
      <c r="A1447">
        <v>291270</v>
      </c>
      <c r="B1447">
        <v>2912707</v>
      </c>
      <c r="C1447" t="s">
        <v>1933</v>
      </c>
      <c r="D1447" t="s">
        <v>1784</v>
      </c>
      <c r="E1447" t="s">
        <v>466</v>
      </c>
      <c r="F1447" t="s">
        <v>10</v>
      </c>
      <c r="G1447">
        <f>VLOOKUP(A1447,'Dados absolutos'!A:H,8,FALSE)</f>
        <v>25344</v>
      </c>
      <c r="H1447" s="1">
        <f>(G1447-MIN(G:G))/(MAX(G:G)-MIN(G:G))</f>
        <v>0.12306757645593898</v>
      </c>
      <c r="I1447">
        <f>VLOOKUP(A1447,'Dados absolutos'!A:I,9,FALSE)</f>
        <v>0.55800000000000005</v>
      </c>
      <c r="J1447" s="1">
        <f>VLOOKUP(A1447,'Dados absolutos'!A:L,12,FALSE)</f>
        <v>4157.2276069286618</v>
      </c>
      <c r="K1447" s="1">
        <f>(J1447-MIN(J:J))/(MAX(J:J)-MIN(J:J))</f>
        <v>0.30178059960825077</v>
      </c>
      <c r="L1447" s="1">
        <f>VLOOKUP(A1447,'Dados absolutos'!A:M,13,FALSE)</f>
        <v>0.24444444444444446</v>
      </c>
      <c r="M1447" s="1">
        <f>(L1447-MIN(L:L))/(MAX(L:L)-MIN(L:L))</f>
        <v>0.18256130790190736</v>
      </c>
      <c r="N1447" s="1">
        <f>VLOOKUP(B1447,'[1]ICI-DH'!$A:$H,8,FALSE)</f>
        <v>0.16</v>
      </c>
      <c r="O1447" s="17">
        <f>VLOOKUP(A1447,'Dados absolutos'!A:Q,17,FALSE)</f>
        <v>0</v>
      </c>
      <c r="P1447" s="1">
        <f>(O1447-MIN(O:O))/(MAX(O:O)-MIN(O:O))</f>
        <v>0</v>
      </c>
      <c r="Q1447" s="3">
        <f>H1447-I1447-K1447+M1447+N1447+P1447</f>
        <v>-0.39415171525040438</v>
      </c>
      <c r="R1447" s="4" t="s">
        <v>6828</v>
      </c>
    </row>
    <row r="1448" spans="1:18" x14ac:dyDescent="0.25">
      <c r="A1448">
        <v>170290</v>
      </c>
      <c r="B1448">
        <v>1702901</v>
      </c>
      <c r="C1448" t="s">
        <v>345</v>
      </c>
      <c r="D1448" t="s">
        <v>327</v>
      </c>
      <c r="E1448" t="s">
        <v>9</v>
      </c>
      <c r="F1448" t="s">
        <v>10</v>
      </c>
      <c r="G1448">
        <f>VLOOKUP(A1448,'Dados absolutos'!A:H,8,FALSE)</f>
        <v>10262</v>
      </c>
      <c r="H1448" s="1">
        <f>(G1448-MIN(G:G))/(MAX(G:G)-MIN(G:G))</f>
        <v>4.7342180180451582E-2</v>
      </c>
      <c r="I1448">
        <f>VLOOKUP(A1448,'Dados absolutos'!A:I,9,FALSE)</f>
        <v>0.627</v>
      </c>
      <c r="J1448" s="1">
        <f>VLOOKUP(A1448,'Dados absolutos'!A:L,12,FALSE)</f>
        <v>5195.6092944845059</v>
      </c>
      <c r="K1448" s="1">
        <f>(J1448-MIN(J:J))/(MAX(J:J)-MIN(J:J))</f>
        <v>0.38626026872385094</v>
      </c>
      <c r="L1448" s="1">
        <f>VLOOKUP(A1448,'Dados absolutos'!A:M,13,FALSE)</f>
        <v>0.83333333333333337</v>
      </c>
      <c r="M1448" s="1">
        <f>(L1448-MIN(L:L))/(MAX(L:L)-MIN(L:L))</f>
        <v>0.47138964577656678</v>
      </c>
      <c r="N1448" s="1">
        <f>VLOOKUP(B1448,'[1]ICI-DH'!$A:$H,8,FALSE)</f>
        <v>0.1</v>
      </c>
      <c r="O1448" s="17">
        <f>VLOOKUP(A1448,'Dados absolutos'!A:Q,17,FALSE)</f>
        <v>0</v>
      </c>
      <c r="P1448" s="1">
        <f>(O1448-MIN(O:O))/(MAX(O:O)-MIN(O:O))</f>
        <v>0</v>
      </c>
      <c r="Q1448" s="3">
        <f>H1448-I1448-K1448+M1448+N1448+P1448</f>
        <v>-0.39452844276683252</v>
      </c>
      <c r="R1448" s="4" t="s">
        <v>6829</v>
      </c>
    </row>
    <row r="1449" spans="1:18" x14ac:dyDescent="0.25">
      <c r="A1449">
        <v>240490</v>
      </c>
      <c r="B1449">
        <v>2404903</v>
      </c>
      <c r="C1449" t="s">
        <v>1139</v>
      </c>
      <c r="D1449" t="s">
        <v>1086</v>
      </c>
      <c r="E1449" t="s">
        <v>466</v>
      </c>
      <c r="F1449" t="s">
        <v>10</v>
      </c>
      <c r="G1449">
        <f>VLOOKUP(A1449,'Dados absolutos'!A:H,8,FALSE)</f>
        <v>5320</v>
      </c>
      <c r="H1449" s="1">
        <f>(G1449-MIN(G:G))/(MAX(G:G)-MIN(G:G))</f>
        <v>2.2528832587727886E-2</v>
      </c>
      <c r="I1449">
        <f>VLOOKUP(A1449,'Dados absolutos'!A:I,9,FALSE)</f>
        <v>0.61399999999999999</v>
      </c>
      <c r="J1449" s="1">
        <f>VLOOKUP(A1449,'Dados absolutos'!A:L,12,FALSE)</f>
        <v>6459.4833007518791</v>
      </c>
      <c r="K1449" s="1">
        <f>(J1449-MIN(J:J))/(MAX(J:J)-MIN(J:J))</f>
        <v>0.48908532730572574</v>
      </c>
      <c r="L1449" s="1">
        <f>VLOOKUP(A1449,'Dados absolutos'!A:M,13,FALSE)</f>
        <v>1.0666666666666667</v>
      </c>
      <c r="M1449" s="1">
        <f>(L1449-MIN(L:L))/(MAX(L:L)-MIN(L:L))</f>
        <v>0.58583106267029972</v>
      </c>
      <c r="N1449" s="1">
        <f>VLOOKUP(B1449,'[1]ICI-DH'!$A:$H,8,FALSE)</f>
        <v>0.1</v>
      </c>
      <c r="O1449" s="17">
        <f>VLOOKUP(A1449,'Dados absolutos'!A:Q,17,FALSE)</f>
        <v>0</v>
      </c>
      <c r="P1449" s="1">
        <f>(O1449-MIN(O:O))/(MAX(O:O)-MIN(O:O))</f>
        <v>0</v>
      </c>
      <c r="Q1449" s="3">
        <f>H1449-I1449-K1449+M1449+N1449+P1449</f>
        <v>-0.39472543204769805</v>
      </c>
      <c r="R1449" s="4" t="s">
        <v>6830</v>
      </c>
    </row>
    <row r="1450" spans="1:18" x14ac:dyDescent="0.25">
      <c r="A1450">
        <v>211105</v>
      </c>
      <c r="B1450">
        <v>2111052</v>
      </c>
      <c r="C1450" t="s">
        <v>644</v>
      </c>
      <c r="D1450" t="s">
        <v>465</v>
      </c>
      <c r="E1450" t="s">
        <v>466</v>
      </c>
      <c r="F1450" t="s">
        <v>10</v>
      </c>
      <c r="G1450">
        <f>VLOOKUP(A1450,'Dados absolutos'!A:H,8,FALSE)</f>
        <v>9904</v>
      </c>
      <c r="H1450" s="1">
        <f>(G1450-MIN(G:G))/(MAX(G:G)-MIN(G:G))</f>
        <v>4.5544693649048285E-2</v>
      </c>
      <c r="I1450">
        <f>VLOOKUP(A1450,'Dados absolutos'!A:I,9,FALSE)</f>
        <v>0.60899999999999999</v>
      </c>
      <c r="J1450" s="1">
        <f>VLOOKUP(A1450,'Dados absolutos'!A:L,12,FALSE)</f>
        <v>6134.0449909127628</v>
      </c>
      <c r="K1450" s="1">
        <f>(J1450-MIN(J:J))/(MAX(J:J)-MIN(J:J))</f>
        <v>0.46260862701119154</v>
      </c>
      <c r="L1450" s="1">
        <f>VLOOKUP(A1450,'Dados absolutos'!A:M,13,FALSE)</f>
        <v>0.95555555555555549</v>
      </c>
      <c r="M1450" s="1">
        <f>(L1450-MIN(L:L))/(MAX(L:L)-MIN(L:L))</f>
        <v>0.53133514986376018</v>
      </c>
      <c r="N1450" s="1">
        <f>VLOOKUP(B1450,'[1]ICI-DH'!$A:$H,8,FALSE)</f>
        <v>0.1</v>
      </c>
      <c r="O1450" s="17">
        <f>VLOOKUP(A1450,'Dados absolutos'!A:Q,17,FALSE)</f>
        <v>0</v>
      </c>
      <c r="P1450" s="1">
        <f>(O1450-MIN(O:O))/(MAX(O:O)-MIN(O:O))</f>
        <v>0</v>
      </c>
      <c r="Q1450" s="3">
        <f>H1450-I1450-K1450+M1450+N1450+P1450</f>
        <v>-0.39472878349838314</v>
      </c>
      <c r="R1450" s="4" t="s">
        <v>6831</v>
      </c>
    </row>
    <row r="1451" spans="1:18" x14ac:dyDescent="0.25">
      <c r="A1451">
        <v>220265</v>
      </c>
      <c r="B1451">
        <v>2202653</v>
      </c>
      <c r="C1451" t="s">
        <v>737</v>
      </c>
      <c r="D1451" t="s">
        <v>682</v>
      </c>
      <c r="E1451" t="s">
        <v>466</v>
      </c>
      <c r="F1451" t="s">
        <v>10</v>
      </c>
      <c r="G1451">
        <f>VLOOKUP(A1451,'Dados absolutos'!A:H,8,FALSE)</f>
        <v>5496</v>
      </c>
      <c r="H1451" s="1">
        <f>(G1451-MIN(G:G))/(MAX(G:G)-MIN(G:G))</f>
        <v>2.3412513117132858E-2</v>
      </c>
      <c r="I1451">
        <f>VLOOKUP(A1451,'Dados absolutos'!A:I,9,FALSE)</f>
        <v>0.48799999999999999</v>
      </c>
      <c r="J1451" s="1">
        <f>VLOOKUP(A1451,'Dados absolutos'!A:L,12,FALSE)</f>
        <v>5832.8378711790392</v>
      </c>
      <c r="K1451" s="1">
        <f>(J1451-MIN(J:J))/(MAX(J:J)-MIN(J:J))</f>
        <v>0.43810330482059828</v>
      </c>
      <c r="L1451" s="1">
        <f>VLOOKUP(A1451,'Dados absolutos'!A:M,13,FALSE)</f>
        <v>0.37777777777777777</v>
      </c>
      <c r="M1451" s="1">
        <f>(L1451-MIN(L:L))/(MAX(L:L)-MIN(L:L))</f>
        <v>0.24795640326975477</v>
      </c>
      <c r="N1451" s="1">
        <f>VLOOKUP(B1451,'[1]ICI-DH'!$A:$H,8,FALSE)</f>
        <v>0.26</v>
      </c>
      <c r="O1451" s="17">
        <f>VLOOKUP(A1451,'Dados absolutos'!A:Q,17,FALSE)</f>
        <v>0</v>
      </c>
      <c r="P1451" s="1">
        <f>(O1451-MIN(O:O))/(MAX(O:O)-MIN(O:O))</f>
        <v>0</v>
      </c>
      <c r="Q1451" s="3">
        <f>H1451-I1451-K1451+M1451+N1451+P1451</f>
        <v>-0.39473438843371067</v>
      </c>
      <c r="R1451" s="4" t="s">
        <v>6832</v>
      </c>
    </row>
    <row r="1452" spans="1:18" x14ac:dyDescent="0.25">
      <c r="A1452">
        <v>510515</v>
      </c>
      <c r="B1452">
        <v>5105150</v>
      </c>
      <c r="C1452" t="s">
        <v>5058</v>
      </c>
      <c r="D1452" t="s">
        <v>5002</v>
      </c>
      <c r="E1452" t="s">
        <v>4932</v>
      </c>
      <c r="F1452" t="s">
        <v>10</v>
      </c>
      <c r="G1452">
        <f>VLOOKUP(A1452,'Dados absolutos'!A:H,8,FALSE)</f>
        <v>45869</v>
      </c>
      <c r="H1452" s="1">
        <f>(G1452-MIN(G:G))/(MAX(G:G)-MIN(G:G))</f>
        <v>0.22612179728569493</v>
      </c>
      <c r="I1452">
        <f>VLOOKUP(A1452,'Dados absolutos'!A:I,9,FALSE)</f>
        <v>0.71599999999999997</v>
      </c>
      <c r="J1452" s="1">
        <f>VLOOKUP(A1452,'Dados absolutos'!A:L,12,FALSE)</f>
        <v>5567.1774843576268</v>
      </c>
      <c r="K1452" s="1">
        <f>(J1452-MIN(J:J))/(MAX(J:J)-MIN(J:J))</f>
        <v>0.41648995989670839</v>
      </c>
      <c r="L1452" s="1">
        <f>VLOOKUP(A1452,'Dados absolutos'!A:M,13,FALSE)</f>
        <v>0.7</v>
      </c>
      <c r="M1452" s="1">
        <f>(L1452-MIN(L:L))/(MAX(L:L)-MIN(L:L))</f>
        <v>0.40599455040871935</v>
      </c>
      <c r="N1452" s="1">
        <f>VLOOKUP(B1452,'[1]ICI-DH'!$A:$H,8,FALSE)</f>
        <v>0.1</v>
      </c>
      <c r="O1452" s="17">
        <f>VLOOKUP(A1452,'Dados absolutos'!A:Q,17,FALSE)</f>
        <v>6.5403649523643417E-5</v>
      </c>
      <c r="P1452" s="1">
        <f>(O1452-MIN(O:O))/(MAX(O:O)-MIN(O:O))</f>
        <v>5.3035092691505522E-3</v>
      </c>
      <c r="Q1452" s="3">
        <f>H1452-I1452-K1452+M1452+N1452+P1452</f>
        <v>-0.39507010293314349</v>
      </c>
      <c r="R1452" s="4" t="s">
        <v>6833</v>
      </c>
    </row>
    <row r="1453" spans="1:18" x14ac:dyDescent="0.25">
      <c r="A1453">
        <v>500070</v>
      </c>
      <c r="B1453">
        <v>5000708</v>
      </c>
      <c r="C1453" t="s">
        <v>4935</v>
      </c>
      <c r="D1453" t="s">
        <v>4931</v>
      </c>
      <c r="E1453" t="s">
        <v>4932</v>
      </c>
      <c r="F1453" t="s">
        <v>10</v>
      </c>
      <c r="G1453">
        <f>VLOOKUP(A1453,'Dados absolutos'!A:H,8,FALSE)</f>
        <v>24114</v>
      </c>
      <c r="H1453" s="1">
        <f>(G1453-MIN(G:G))/(MAX(G:G)-MIN(G:G))</f>
        <v>0.11689185457430197</v>
      </c>
      <c r="I1453">
        <f>VLOOKUP(A1453,'Dados absolutos'!A:I,9,FALSE)</f>
        <v>0.66300000000000003</v>
      </c>
      <c r="J1453" s="1">
        <f>VLOOKUP(A1453,'Dados absolutos'!A:L,12,FALSE)</f>
        <v>5373.9246242846475</v>
      </c>
      <c r="K1453" s="1">
        <f>(J1453-MIN(J:J))/(MAX(J:J)-MIN(J:J))</f>
        <v>0.40076747762428233</v>
      </c>
      <c r="L1453" s="1">
        <f>VLOOKUP(A1453,'Dados absolutos'!A:M,13,FALSE)</f>
        <v>0.52777777777777779</v>
      </c>
      <c r="M1453" s="1">
        <f>(L1453-MIN(L:L))/(MAX(L:L)-MIN(L:L))</f>
        <v>0.32152588555858314</v>
      </c>
      <c r="N1453" s="1">
        <f>VLOOKUP(B1453,'[1]ICI-DH'!$A:$H,8,FALSE)</f>
        <v>0.2</v>
      </c>
      <c r="O1453" s="17">
        <f>VLOOKUP(A1453,'Dados absolutos'!A:Q,17,FALSE)</f>
        <v>3.7322717093804427E-4</v>
      </c>
      <c r="P1453" s="1">
        <f>(O1453-MIN(O:O))/(MAX(O:O)-MIN(O:O))</f>
        <v>3.0264576594509412E-2</v>
      </c>
      <c r="Q1453" s="3">
        <f>H1453-I1453-K1453+M1453+N1453+P1453</f>
        <v>-0.39508516089688778</v>
      </c>
      <c r="R1453" s="4" t="s">
        <v>6834</v>
      </c>
    </row>
    <row r="1454" spans="1:18" x14ac:dyDescent="0.25">
      <c r="A1454">
        <v>171488</v>
      </c>
      <c r="B1454">
        <v>1714880</v>
      </c>
      <c r="C1454" t="s">
        <v>408</v>
      </c>
      <c r="D1454" t="s">
        <v>327</v>
      </c>
      <c r="E1454" t="s">
        <v>9</v>
      </c>
      <c r="F1454" t="s">
        <v>10</v>
      </c>
      <c r="G1454">
        <f>VLOOKUP(A1454,'Dados absolutos'!A:H,8,FALSE)</f>
        <v>10367</v>
      </c>
      <c r="H1454" s="1">
        <f>(G1454-MIN(G:G))/(MAX(G:G)-MIN(G:G))</f>
        <v>4.7869375950835229E-2</v>
      </c>
      <c r="I1454">
        <f>VLOOKUP(A1454,'Dados absolutos'!A:I,9,FALSE)</f>
        <v>0.63100000000000001</v>
      </c>
      <c r="J1454" s="1">
        <f>VLOOKUP(A1454,'Dados absolutos'!A:L,12,FALSE)</f>
        <v>5827.3550014468983</v>
      </c>
      <c r="K1454" s="1">
        <f>(J1454-MIN(J:J))/(MAX(J:J)-MIN(J:J))</f>
        <v>0.43765723472293944</v>
      </c>
      <c r="L1454" s="1">
        <f>VLOOKUP(A1454,'Dados absolutos'!A:M,13,FALSE)</f>
        <v>0.8</v>
      </c>
      <c r="M1454" s="1">
        <f>(L1454-MIN(L:L))/(MAX(L:L)-MIN(L:L))</f>
        <v>0.45504087193460496</v>
      </c>
      <c r="N1454" s="1">
        <f>VLOOKUP(B1454,'[1]ICI-DH'!$A:$H,8,FALSE)</f>
        <v>0.1</v>
      </c>
      <c r="O1454" s="17">
        <f>VLOOKUP(A1454,'Dados absolutos'!A:Q,17,FALSE)</f>
        <v>8.6813928812578373E-4</v>
      </c>
      <c r="P1454" s="1">
        <f>(O1454-MIN(O:O))/(MAX(O:O)-MIN(O:O))</f>
        <v>7.0396450274910774E-2</v>
      </c>
      <c r="Q1454" s="3">
        <f>H1454-I1454-K1454+M1454+N1454+P1454</f>
        <v>-0.39535053656258851</v>
      </c>
      <c r="R1454" s="4" t="s">
        <v>6835</v>
      </c>
    </row>
    <row r="1455" spans="1:18" x14ac:dyDescent="0.25">
      <c r="A1455">
        <v>313250</v>
      </c>
      <c r="B1455">
        <v>3132503</v>
      </c>
      <c r="C1455" t="s">
        <v>2550</v>
      </c>
      <c r="D1455" t="s">
        <v>2181</v>
      </c>
      <c r="E1455" t="s">
        <v>2182</v>
      </c>
      <c r="F1455" t="s">
        <v>10</v>
      </c>
      <c r="G1455">
        <f>VLOOKUP(A1455,'Dados absolutos'!A:H,8,FALSE)</f>
        <v>32948</v>
      </c>
      <c r="H1455" s="1">
        <f>(G1455-MIN(G:G))/(MAX(G:G)-MIN(G:G))</f>
        <v>0.16124659205591288</v>
      </c>
      <c r="I1455">
        <f>VLOOKUP(A1455,'Dados absolutos'!A:I,9,FALSE)</f>
        <v>0.64600000000000002</v>
      </c>
      <c r="J1455" s="1">
        <f>VLOOKUP(A1455,'Dados absolutos'!A:L,12,FALSE)</f>
        <v>6264.5470978511594</v>
      </c>
      <c r="K1455" s="1">
        <f>(J1455-MIN(J:J))/(MAX(J:J)-MIN(J:J))</f>
        <v>0.47322589322954589</v>
      </c>
      <c r="L1455" s="1">
        <f>VLOOKUP(A1455,'Dados absolutos'!A:M,13,FALSE)</f>
        <v>0.48333333333333328</v>
      </c>
      <c r="M1455" s="1">
        <f>(L1455-MIN(L:L))/(MAX(L:L)-MIN(L:L))</f>
        <v>0.29972752043596729</v>
      </c>
      <c r="N1455" s="1">
        <f>VLOOKUP(B1455,'[1]ICI-DH'!$A:$H,8,FALSE)</f>
        <v>0.26</v>
      </c>
      <c r="O1455" s="17">
        <f>VLOOKUP(A1455,'Dados absolutos'!A:Q,17,FALSE)</f>
        <v>3.0350855894136214E-5</v>
      </c>
      <c r="P1455" s="1">
        <f>(O1455-MIN(O:O))/(MAX(O:O)-MIN(O:O))</f>
        <v>2.46111718128229E-3</v>
      </c>
      <c r="Q1455" s="3">
        <f>H1455-I1455-K1455+M1455+N1455+P1455</f>
        <v>-0.39579066355638348</v>
      </c>
      <c r="R1455" s="4" t="s">
        <v>6836</v>
      </c>
    </row>
    <row r="1456" spans="1:18" x14ac:dyDescent="0.25">
      <c r="A1456">
        <v>431840</v>
      </c>
      <c r="B1456">
        <v>4318408</v>
      </c>
      <c r="C1456" t="s">
        <v>4827</v>
      </c>
      <c r="D1456" t="s">
        <v>4459</v>
      </c>
      <c r="E1456" t="s">
        <v>3828</v>
      </c>
      <c r="F1456" t="s">
        <v>10</v>
      </c>
      <c r="G1456">
        <f>VLOOKUP(A1456,'Dados absolutos'!A:H,8,FALSE)</f>
        <v>21028</v>
      </c>
      <c r="H1456" s="1">
        <f>(G1456-MIN(G:G))/(MAX(G:G)-MIN(G:G))</f>
        <v>0.10139731983712161</v>
      </c>
      <c r="I1456">
        <f>VLOOKUP(A1456,'Dados absolutos'!A:I,9,FALSE)</f>
        <v>0.69599999999999995</v>
      </c>
      <c r="J1456" s="1">
        <f>VLOOKUP(A1456,'Dados absolutos'!A:L,12,FALSE)</f>
        <v>5074.3728347917058</v>
      </c>
      <c r="K1456" s="1">
        <f>(J1456-MIN(J:J))/(MAX(J:J)-MIN(J:J))</f>
        <v>0.37639682821605236</v>
      </c>
      <c r="L1456" s="1">
        <f>VLOOKUP(A1456,'Dados absolutos'!A:M,13,FALSE)</f>
        <v>0.60555555555555551</v>
      </c>
      <c r="M1456" s="1">
        <f>(L1456-MIN(L:L))/(MAX(L:L)-MIN(L:L))</f>
        <v>0.35967302452316074</v>
      </c>
      <c r="N1456" s="1">
        <f>VLOOKUP(B1456,'[1]ICI-DH'!$A:$H,8,FALSE)</f>
        <v>0.2</v>
      </c>
      <c r="O1456" s="17">
        <f>VLOOKUP(A1456,'Dados absolutos'!A:Q,17,FALSE)</f>
        <v>1.9022256039566293E-4</v>
      </c>
      <c r="P1456" s="1">
        <f>(O1456-MIN(O:O))/(MAX(O:O)-MIN(O:O))</f>
        <v>1.5424936064083869E-2</v>
      </c>
      <c r="Q1456" s="3">
        <f>H1456-I1456-K1456+M1456+N1456+P1456</f>
        <v>-0.39590154779168607</v>
      </c>
      <c r="R1456" s="4" t="s">
        <v>6837</v>
      </c>
    </row>
    <row r="1457" spans="1:18" x14ac:dyDescent="0.25">
      <c r="A1457">
        <v>130230</v>
      </c>
      <c r="B1457">
        <v>1302306</v>
      </c>
      <c r="C1457" t="s">
        <v>120</v>
      </c>
      <c r="D1457" t="s">
        <v>87</v>
      </c>
      <c r="E1457" t="s">
        <v>9</v>
      </c>
      <c r="F1457" t="s">
        <v>10</v>
      </c>
      <c r="G1457">
        <f>VLOOKUP(A1457,'Dados absolutos'!A:H,8,FALSE)</f>
        <v>25172</v>
      </c>
      <c r="H1457" s="1">
        <f>(G1457-MIN(G:G))/(MAX(G:G)-MIN(G:G))</f>
        <v>0.12220397957492958</v>
      </c>
      <c r="I1457">
        <f>VLOOKUP(A1457,'Dados absolutos'!A:I,9,FALSE)</f>
        <v>0.51600000000000001</v>
      </c>
      <c r="J1457" s="1">
        <f>VLOOKUP(A1457,'Dados absolutos'!A:L,12,FALSE)</f>
        <v>5636.2548549976163</v>
      </c>
      <c r="K1457" s="1">
        <f>(J1457-MIN(J:J))/(MAX(J:J)-MIN(J:J))</f>
        <v>0.42210989087678763</v>
      </c>
      <c r="L1457" s="1">
        <f>VLOOKUP(A1457,'Dados absolutos'!A:M,13,FALSE)</f>
        <v>0.11666666666666667</v>
      </c>
      <c r="M1457" s="1">
        <f>(L1457-MIN(L:L))/(MAX(L:L)-MIN(L:L))</f>
        <v>0.11989100817438694</v>
      </c>
      <c r="N1457" s="1">
        <f>VLOOKUP(B1457,'[1]ICI-DH'!$A:$H,8,FALSE)</f>
        <v>0.3</v>
      </c>
      <c r="O1457" s="17">
        <f>VLOOKUP(A1457,'Dados absolutos'!A:Q,17,FALSE)</f>
        <v>0</v>
      </c>
      <c r="P1457" s="1">
        <f>(O1457-MIN(O:O))/(MAX(O:O)-MIN(O:O))</f>
        <v>0</v>
      </c>
      <c r="Q1457" s="3">
        <f>H1457-I1457-K1457+M1457+N1457+P1457</f>
        <v>-0.39601490312747117</v>
      </c>
      <c r="R1457" s="4" t="s">
        <v>6838</v>
      </c>
    </row>
    <row r="1458" spans="1:18" x14ac:dyDescent="0.25">
      <c r="A1458">
        <v>230980</v>
      </c>
      <c r="B1458">
        <v>2309805</v>
      </c>
      <c r="C1458" t="s">
        <v>1030</v>
      </c>
      <c r="D1458" t="s">
        <v>905</v>
      </c>
      <c r="E1458" t="s">
        <v>466</v>
      </c>
      <c r="F1458" t="s">
        <v>10</v>
      </c>
      <c r="G1458">
        <f>VLOOKUP(A1458,'Dados absolutos'!A:H,8,FALSE)</f>
        <v>11186</v>
      </c>
      <c r="H1458" s="1">
        <f>(G1458-MIN(G:G))/(MAX(G:G)-MIN(G:G))</f>
        <v>5.1981502959827681E-2</v>
      </c>
      <c r="I1458">
        <f>VLOOKUP(A1458,'Dados absolutos'!A:I,9,FALSE)</f>
        <v>0.63500000000000001</v>
      </c>
      <c r="J1458" s="1">
        <f>VLOOKUP(A1458,'Dados absolutos'!A:L,12,FALSE)</f>
        <v>6000.0404076524228</v>
      </c>
      <c r="K1458" s="1">
        <f>(J1458-MIN(J:J))/(MAX(J:J)-MIN(J:J))</f>
        <v>0.45170640965751874</v>
      </c>
      <c r="L1458" s="1">
        <f>VLOOKUP(A1458,'Dados absolutos'!A:M,13,FALSE)</f>
        <v>0.76666666666666672</v>
      </c>
      <c r="M1458" s="1">
        <f>(L1458-MIN(L:L))/(MAX(L:L)-MIN(L:L))</f>
        <v>0.43869209809264309</v>
      </c>
      <c r="N1458" s="1">
        <f>VLOOKUP(B1458,'[1]ICI-DH'!$A:$H,8,FALSE)</f>
        <v>0.2</v>
      </c>
      <c r="O1458" s="17">
        <f>VLOOKUP(A1458,'Dados absolutos'!A:Q,17,FALSE)</f>
        <v>0</v>
      </c>
      <c r="P1458" s="1">
        <f>(O1458-MIN(O:O))/(MAX(O:O)-MIN(O:O))</f>
        <v>0</v>
      </c>
      <c r="Q1458" s="3">
        <f>H1458-I1458-K1458+M1458+N1458+P1458</f>
        <v>-0.3960328086050478</v>
      </c>
      <c r="R1458" s="4" t="s">
        <v>6839</v>
      </c>
    </row>
    <row r="1459" spans="1:18" x14ac:dyDescent="0.25">
      <c r="A1459">
        <v>220005</v>
      </c>
      <c r="B1459">
        <v>2200053</v>
      </c>
      <c r="C1459" t="s">
        <v>681</v>
      </c>
      <c r="D1459" t="s">
        <v>682</v>
      </c>
      <c r="E1459" t="s">
        <v>466</v>
      </c>
      <c r="F1459" t="s">
        <v>10</v>
      </c>
      <c r="G1459">
        <f>VLOOKUP(A1459,'Dados absolutos'!A:H,8,FALSE)</f>
        <v>6420</v>
      </c>
      <c r="H1459" s="1">
        <f>(G1459-MIN(G:G))/(MAX(G:G)-MIN(G:G))</f>
        <v>2.8051835896508961E-2</v>
      </c>
      <c r="I1459">
        <f>VLOOKUP(A1459,'Dados absolutos'!A:I,9,FALSE)</f>
        <v>0.52800000000000002</v>
      </c>
      <c r="J1459" s="1">
        <f>VLOOKUP(A1459,'Dados absolutos'!A:L,12,FALSE)</f>
        <v>5067.8342024922113</v>
      </c>
      <c r="K1459" s="1">
        <f>(J1459-MIN(J:J))/(MAX(J:J)-MIN(J:J))</f>
        <v>0.37586486439220057</v>
      </c>
      <c r="L1459" s="1">
        <f>VLOOKUP(A1459,'Dados absolutos'!A:M,13,FALSE)</f>
        <v>0.29444444444444445</v>
      </c>
      <c r="M1459" s="1">
        <f>(L1459-MIN(L:L))/(MAX(L:L)-MIN(L:L))</f>
        <v>0.20708446866485017</v>
      </c>
      <c r="N1459" s="1">
        <f>VLOOKUP(B1459,'[1]ICI-DH'!$A:$H,8,FALSE)</f>
        <v>0.26</v>
      </c>
      <c r="O1459" s="17">
        <f>VLOOKUP(A1459,'Dados absolutos'!A:Q,17,FALSE)</f>
        <v>1.5576323987538941E-4</v>
      </c>
      <c r="P1459" s="1">
        <f>(O1459-MIN(O:O))/(MAX(O:O)-MIN(O:O))</f>
        <v>1.26306680512288E-2</v>
      </c>
      <c r="Q1459" s="3">
        <f>H1459-I1459-K1459+M1459+N1459+P1459</f>
        <v>-0.39609789177961263</v>
      </c>
      <c r="R1459" s="4" t="s">
        <v>6840</v>
      </c>
    </row>
    <row r="1460" spans="1:18" x14ac:dyDescent="0.25">
      <c r="A1460">
        <v>293130</v>
      </c>
      <c r="B1460">
        <v>2931301</v>
      </c>
      <c r="C1460" t="s">
        <v>2151</v>
      </c>
      <c r="D1460" t="s">
        <v>1784</v>
      </c>
      <c r="E1460" t="s">
        <v>466</v>
      </c>
      <c r="F1460" t="s">
        <v>10</v>
      </c>
      <c r="G1460">
        <f>VLOOKUP(A1460,'Dados absolutos'!A:H,8,FALSE)</f>
        <v>15818</v>
      </c>
      <c r="H1460" s="1">
        <f>(G1460-MIN(G:G))/(MAX(G:G)-MIN(G:G))</f>
        <v>7.5238367801894898E-2</v>
      </c>
      <c r="I1460">
        <f>VLOOKUP(A1460,'Dados absolutos'!A:I,9,FALSE)</f>
        <v>0.59399999999999997</v>
      </c>
      <c r="J1460" s="1">
        <f>VLOOKUP(A1460,'Dados absolutos'!A:L,12,FALSE)</f>
        <v>4834.8328726766968</v>
      </c>
      <c r="K1460" s="1">
        <f>(J1460-MIN(J:J))/(MAX(J:J)-MIN(J:J))</f>
        <v>0.35690856394680109</v>
      </c>
      <c r="L1460" s="1">
        <f>VLOOKUP(A1460,'Dados absolutos'!A:M,13,FALSE)</f>
        <v>0.2277777777777778</v>
      </c>
      <c r="M1460" s="1">
        <f>(L1460-MIN(L:L))/(MAX(L:L)-MIN(L:L))</f>
        <v>0.17438692098092648</v>
      </c>
      <c r="N1460" s="1">
        <f>VLOOKUP(B1460,'[1]ICI-DH'!$A:$H,8,FALSE)</f>
        <v>0.3</v>
      </c>
      <c r="O1460" s="17">
        <f>VLOOKUP(A1460,'Dados absolutos'!A:Q,17,FALSE)</f>
        <v>6.3219117461120236E-5</v>
      </c>
      <c r="P1460" s="1">
        <f>(O1460-MIN(O:O))/(MAX(O:O)-MIN(O:O))</f>
        <v>5.1263679914583943E-3</v>
      </c>
      <c r="Q1460" s="3">
        <f>H1460-I1460-K1460+M1460+N1460+P1460</f>
        <v>-0.39615690717252144</v>
      </c>
      <c r="R1460" s="4" t="s">
        <v>6841</v>
      </c>
    </row>
    <row r="1461" spans="1:18" x14ac:dyDescent="0.25">
      <c r="A1461">
        <v>521020</v>
      </c>
      <c r="B1461">
        <v>5210208</v>
      </c>
      <c r="C1461" t="s">
        <v>5244</v>
      </c>
      <c r="D1461" t="s">
        <v>5136</v>
      </c>
      <c r="E1461" t="s">
        <v>4932</v>
      </c>
      <c r="F1461" t="s">
        <v>10</v>
      </c>
      <c r="G1461">
        <f>VLOOKUP(A1461,'Dados absolutos'!A:H,8,FALSE)</f>
        <v>35684</v>
      </c>
      <c r="H1461" s="1">
        <f>(G1461-MIN(G:G))/(MAX(G:G)-MIN(G:G))</f>
        <v>0.17498380755848109</v>
      </c>
      <c r="I1461">
        <f>VLOOKUP(A1461,'Dados absolutos'!A:I,9,FALSE)</f>
        <v>0.74299999999999999</v>
      </c>
      <c r="J1461" s="1">
        <f>VLOOKUP(A1461,'Dados absolutos'!A:L,12,FALSE)</f>
        <v>4725.0367063669992</v>
      </c>
      <c r="K1461" s="1">
        <f>(J1461-MIN(J:J))/(MAX(J:J)-MIN(J:J))</f>
        <v>0.34797587194041801</v>
      </c>
      <c r="L1461" s="1">
        <f>VLOOKUP(A1461,'Dados absolutos'!A:M,13,FALSE)</f>
        <v>0.7</v>
      </c>
      <c r="M1461" s="1">
        <f>(L1461-MIN(L:L))/(MAX(L:L)-MIN(L:L))</f>
        <v>0.40599455040871935</v>
      </c>
      <c r="N1461" s="1">
        <f>VLOOKUP(B1461,'[1]ICI-DH'!$A:$H,8,FALSE)</f>
        <v>0.1</v>
      </c>
      <c r="O1461" s="17">
        <f>VLOOKUP(A1461,'Dados absolutos'!A:Q,17,FALSE)</f>
        <v>1.6814258491200539E-4</v>
      </c>
      <c r="P1461" s="1">
        <f>(O1461-MIN(O:O))/(MAX(O:O)-MIN(O:O))</f>
        <v>1.3634495385420171E-2</v>
      </c>
      <c r="Q1461" s="3">
        <f>H1461-I1461-K1461+M1461+N1461+P1461</f>
        <v>-0.39636301858779743</v>
      </c>
      <c r="R1461" s="4" t="s">
        <v>6842</v>
      </c>
    </row>
    <row r="1462" spans="1:18" x14ac:dyDescent="0.25">
      <c r="A1462">
        <v>210535</v>
      </c>
      <c r="B1462">
        <v>2105351</v>
      </c>
      <c r="C1462" t="s">
        <v>555</v>
      </c>
      <c r="D1462" t="s">
        <v>465</v>
      </c>
      <c r="E1462" t="s">
        <v>466</v>
      </c>
      <c r="F1462" t="s">
        <v>10</v>
      </c>
      <c r="G1462">
        <f>VLOOKUP(A1462,'Dados absolutos'!A:H,8,FALSE)</f>
        <v>13828</v>
      </c>
      <c r="H1462" s="1">
        <f>(G1462-MIN(G:G))/(MAX(G:G)-MIN(G:G))</f>
        <v>6.5246752725100041E-2</v>
      </c>
      <c r="I1462">
        <f>VLOOKUP(A1462,'Dados absolutos'!A:I,9,FALSE)</f>
        <v>0.51800000000000002</v>
      </c>
      <c r="J1462" s="1">
        <f>VLOOKUP(A1462,'Dados absolutos'!A:L,12,FALSE)</f>
        <v>4769.087935348568</v>
      </c>
      <c r="K1462" s="1">
        <f>(J1462-MIN(J:J))/(MAX(J:J)-MIN(J:J))</f>
        <v>0.35155974990465488</v>
      </c>
      <c r="L1462" s="1">
        <f>VLOOKUP(A1462,'Dados absolutos'!A:M,13,FALSE)</f>
        <v>0.5</v>
      </c>
      <c r="M1462" s="1">
        <f>(L1462-MIN(L:L))/(MAX(L:L)-MIN(L:L))</f>
        <v>0.30790190735694822</v>
      </c>
      <c r="N1462" s="1">
        <f>VLOOKUP(B1462,'[1]ICI-DH'!$A:$H,8,FALSE)</f>
        <v>0.1</v>
      </c>
      <c r="O1462" s="17">
        <f>VLOOKUP(A1462,'Dados absolutos'!A:Q,17,FALSE)</f>
        <v>0</v>
      </c>
      <c r="P1462" s="1">
        <f>(O1462-MIN(O:O))/(MAX(O:O)-MIN(O:O))</f>
        <v>0</v>
      </c>
      <c r="Q1462" s="3">
        <f>H1462-I1462-K1462+M1462+N1462+P1462</f>
        <v>-0.39641108982260664</v>
      </c>
      <c r="R1462" s="4" t="s">
        <v>6843</v>
      </c>
    </row>
    <row r="1463" spans="1:18" x14ac:dyDescent="0.25">
      <c r="A1463">
        <v>510170</v>
      </c>
      <c r="B1463">
        <v>5101704</v>
      </c>
      <c r="C1463" t="s">
        <v>5017</v>
      </c>
      <c r="D1463" t="s">
        <v>5002</v>
      </c>
      <c r="E1463" t="s">
        <v>4932</v>
      </c>
      <c r="F1463" t="s">
        <v>10</v>
      </c>
      <c r="G1463">
        <f>VLOOKUP(A1463,'Dados absolutos'!A:H,8,FALSE)</f>
        <v>29403</v>
      </c>
      <c r="H1463" s="1">
        <f>(G1463-MIN(G:G))/(MAX(G:G)-MIN(G:G))</f>
        <v>0.14344745866534114</v>
      </c>
      <c r="I1463">
        <f>VLOOKUP(A1463,'Dados absolutos'!A:I,9,FALSE)</f>
        <v>0.69299999999999995</v>
      </c>
      <c r="J1463" s="1">
        <f>VLOOKUP(A1463,'Dados absolutos'!A:L,12,FALSE)</f>
        <v>6318.8067533925114</v>
      </c>
      <c r="K1463" s="1">
        <f>(J1463-MIN(J:J))/(MAX(J:J)-MIN(J:J))</f>
        <v>0.47764029864654561</v>
      </c>
      <c r="L1463" s="1">
        <f>VLOOKUP(A1463,'Dados absolutos'!A:M,13,FALSE)</f>
        <v>0.71666666666666667</v>
      </c>
      <c r="M1463" s="1">
        <f>(L1463-MIN(L:L))/(MAX(L:L)-MIN(L:L))</f>
        <v>0.41416893732970028</v>
      </c>
      <c r="N1463" s="1">
        <f>VLOOKUP(B1463,'[1]ICI-DH'!$A:$H,8,FALSE)</f>
        <v>0.2</v>
      </c>
      <c r="O1463" s="17">
        <f>VLOOKUP(A1463,'Dados absolutos'!A:Q,17,FALSE)</f>
        <v>2.0406081012141618E-4</v>
      </c>
      <c r="P1463" s="1">
        <f>(O1463-MIN(O:O))/(MAX(O:O)-MIN(O:O))</f>
        <v>1.6547064358512172E-2</v>
      </c>
      <c r="Q1463" s="3">
        <f>H1463-I1463-K1463+M1463+N1463+P1463</f>
        <v>-0.39647683829299202</v>
      </c>
      <c r="R1463" s="4" t="s">
        <v>6844</v>
      </c>
    </row>
    <row r="1464" spans="1:18" x14ac:dyDescent="0.25">
      <c r="A1464">
        <v>420480</v>
      </c>
      <c r="B1464">
        <v>4204806</v>
      </c>
      <c r="C1464" t="s">
        <v>4267</v>
      </c>
      <c r="D1464" t="s">
        <v>4197</v>
      </c>
      <c r="E1464" t="s">
        <v>3828</v>
      </c>
      <c r="F1464" t="s">
        <v>10</v>
      </c>
      <c r="G1464">
        <f>VLOOKUP(A1464,'Dados absolutos'!A:H,8,FALSE)</f>
        <v>40045</v>
      </c>
      <c r="H1464" s="1">
        <f>(G1464-MIN(G:G))/(MAX(G:G)-MIN(G:G))</f>
        <v>0.19688000522174859</v>
      </c>
      <c r="I1464">
        <f>VLOOKUP(A1464,'Dados absolutos'!A:I,9,FALSE)</f>
        <v>0.72099999999999997</v>
      </c>
      <c r="J1464" s="1">
        <f>VLOOKUP(A1464,'Dados absolutos'!A:L,12,FALSE)</f>
        <v>5334.9571414658503</v>
      </c>
      <c r="K1464" s="1">
        <f>(J1464-MIN(J:J))/(MAX(J:J)-MIN(J:J))</f>
        <v>0.39759719824219064</v>
      </c>
      <c r="L1464" s="1">
        <f>VLOOKUP(A1464,'Dados absolutos'!A:M,13,FALSE)</f>
        <v>0.55000000000000004</v>
      </c>
      <c r="M1464" s="1">
        <f>(L1464-MIN(L:L))/(MAX(L:L)-MIN(L:L))</f>
        <v>0.33242506811989103</v>
      </c>
      <c r="N1464" s="1">
        <f>VLOOKUP(B1464,'[1]ICI-DH'!$A:$H,8,FALSE)</f>
        <v>0.16</v>
      </c>
      <c r="O1464" s="17">
        <f>VLOOKUP(A1464,'Dados absolutos'!A:Q,17,FALSE)</f>
        <v>3.9955050568110873E-4</v>
      </c>
      <c r="P1464" s="1">
        <f>(O1464-MIN(O:O))/(MAX(O:O)-MIN(O:O))</f>
        <v>3.2399106560674795E-2</v>
      </c>
      <c r="Q1464" s="3">
        <f>H1464-I1464-K1464+M1464+N1464+P1464</f>
        <v>-0.39689301833987611</v>
      </c>
      <c r="R1464" s="4" t="s">
        <v>6845</v>
      </c>
    </row>
    <row r="1465" spans="1:18" x14ac:dyDescent="0.25">
      <c r="A1465">
        <v>431390</v>
      </c>
      <c r="B1465">
        <v>4313904</v>
      </c>
      <c r="C1465" t="s">
        <v>4741</v>
      </c>
      <c r="D1465" t="s">
        <v>4459</v>
      </c>
      <c r="E1465" t="s">
        <v>3828</v>
      </c>
      <c r="F1465" t="s">
        <v>10</v>
      </c>
      <c r="G1465">
        <f>VLOOKUP(A1465,'Dados absolutos'!A:H,8,FALSE)</f>
        <v>43515</v>
      </c>
      <c r="H1465" s="1">
        <f>(G1465-MIN(G:G))/(MAX(G:G)-MIN(G:G))</f>
        <v>0.21430257020490343</v>
      </c>
      <c r="I1465">
        <f>VLOOKUP(A1465,'Dados absolutos'!A:I,9,FALSE)</f>
        <v>0.76100000000000001</v>
      </c>
      <c r="J1465" s="1">
        <f>VLOOKUP(A1465,'Dados absolutos'!A:L,12,FALSE)</f>
        <v>6677.7553059864413</v>
      </c>
      <c r="K1465" s="1">
        <f>(J1465-MIN(J:J))/(MAX(J:J)-MIN(J:J))</f>
        <v>0.50684329337966294</v>
      </c>
      <c r="L1465" s="1">
        <f>VLOOKUP(A1465,'Dados absolutos'!A:M,13,FALSE)</f>
        <v>0.75</v>
      </c>
      <c r="M1465" s="1">
        <f>(L1465-MIN(L:L))/(MAX(L:L)-MIN(L:L))</f>
        <v>0.43051771117166215</v>
      </c>
      <c r="N1465" s="1">
        <f>VLOOKUP(B1465,'[1]ICI-DH'!$A:$H,8,FALSE)</f>
        <v>0.2</v>
      </c>
      <c r="O1465" s="17">
        <f>VLOOKUP(A1465,'Dados absolutos'!A:Q,17,FALSE)</f>
        <v>3.2172813972193494E-4</v>
      </c>
      <c r="P1465" s="1">
        <f>(O1465-MIN(O:O))/(MAX(O:O)-MIN(O:O))</f>
        <v>2.6088577374340904E-2</v>
      </c>
      <c r="Q1465" s="3">
        <f>H1465-I1465-K1465+M1465+N1465+P1465</f>
        <v>-0.39693443462875649</v>
      </c>
      <c r="R1465" s="4" t="s">
        <v>6846</v>
      </c>
    </row>
    <row r="1466" spans="1:18" x14ac:dyDescent="0.25">
      <c r="A1466">
        <v>211180</v>
      </c>
      <c r="B1466">
        <v>2111805</v>
      </c>
      <c r="C1466" t="s">
        <v>662</v>
      </c>
      <c r="D1466" t="s">
        <v>465</v>
      </c>
      <c r="E1466" t="s">
        <v>466</v>
      </c>
      <c r="F1466" t="s">
        <v>10</v>
      </c>
      <c r="G1466">
        <f>VLOOKUP(A1466,'Dados absolutos'!A:H,8,FALSE)</f>
        <v>17074</v>
      </c>
      <c r="H1466" s="1">
        <f>(G1466-MIN(G:G))/(MAX(G:G)-MIN(G:G))</f>
        <v>8.1544633398103097E-2</v>
      </c>
      <c r="I1466">
        <f>VLOOKUP(A1466,'Dados absolutos'!A:I,9,FALSE)</f>
        <v>0.56399999999999995</v>
      </c>
      <c r="J1466" s="1">
        <f>VLOOKUP(A1466,'Dados absolutos'!A:L,12,FALSE)</f>
        <v>4812.7257649057046</v>
      </c>
      <c r="K1466" s="1">
        <f>(J1466-MIN(J:J))/(MAX(J:J)-MIN(J:J))</f>
        <v>0.35510999491194811</v>
      </c>
      <c r="L1466" s="1">
        <f>VLOOKUP(A1466,'Dados absolutos'!A:M,13,FALSE)</f>
        <v>0.56666666666666665</v>
      </c>
      <c r="M1466" s="1">
        <f>(L1466-MIN(L:L))/(MAX(L:L)-MIN(L:L))</f>
        <v>0.34059945504087197</v>
      </c>
      <c r="N1466" s="1">
        <f>VLOOKUP(B1466,'[1]ICI-DH'!$A:$H,8,FALSE)</f>
        <v>0.1</v>
      </c>
      <c r="O1466" s="17">
        <f>VLOOKUP(A1466,'Dados absolutos'!A:Q,17,FALSE)</f>
        <v>0</v>
      </c>
      <c r="P1466" s="1">
        <f>(O1466-MIN(O:O))/(MAX(O:O)-MIN(O:O))</f>
        <v>0</v>
      </c>
      <c r="Q1466" s="3">
        <f>H1466-I1466-K1466+M1466+N1466+P1466</f>
        <v>-0.39696590647297303</v>
      </c>
      <c r="R1466" s="4" t="s">
        <v>6847</v>
      </c>
    </row>
    <row r="1467" spans="1:18" x14ac:dyDescent="0.25">
      <c r="A1467">
        <v>355040</v>
      </c>
      <c r="B1467">
        <v>3550407</v>
      </c>
      <c r="C1467" t="s">
        <v>1219</v>
      </c>
      <c r="D1467" t="s">
        <v>3202</v>
      </c>
      <c r="E1467" t="s">
        <v>2182</v>
      </c>
      <c r="F1467" t="s">
        <v>10</v>
      </c>
      <c r="G1467">
        <f>VLOOKUP(A1467,'Dados absolutos'!A:H,8,FALSE)</f>
        <v>38256</v>
      </c>
      <c r="H1467" s="1">
        <f>(G1467-MIN(G:G))/(MAX(G:G)-MIN(G:G))</f>
        <v>0.18789759347683099</v>
      </c>
      <c r="I1467">
        <f>VLOOKUP(A1467,'Dados absolutos'!A:I,9,FALSE)</f>
        <v>0.755</v>
      </c>
      <c r="J1467" s="1">
        <f>VLOOKUP(A1467,'Dados absolutos'!A:L,12,FALSE)</f>
        <v>5708.2158009201175</v>
      </c>
      <c r="K1467" s="1">
        <f>(J1467-MIN(J:J))/(MAX(J:J)-MIN(J:J))</f>
        <v>0.42796442103042298</v>
      </c>
      <c r="L1467" s="1">
        <f>VLOOKUP(A1467,'Dados absolutos'!A:M,13,FALSE)</f>
        <v>0.88333333333333319</v>
      </c>
      <c r="M1467" s="1">
        <f>(L1467-MIN(L:L))/(MAX(L:L)-MIN(L:L))</f>
        <v>0.49591280653950953</v>
      </c>
      <c r="N1467" s="1">
        <f>VLOOKUP(B1467,'[1]ICI-DH'!$A:$H,8,FALSE)</f>
        <v>0.1</v>
      </c>
      <c r="O1467" s="17">
        <f>VLOOKUP(A1467,'Dados absolutos'!A:Q,17,FALSE)</f>
        <v>2.6139690506064407E-5</v>
      </c>
      <c r="P1467" s="1">
        <f>(O1467-MIN(O:O))/(MAX(O:O)-MIN(O:O))</f>
        <v>2.1196384590362006E-3</v>
      </c>
      <c r="Q1467" s="3">
        <f>H1467-I1467-K1467+M1467+N1467+P1467</f>
        <v>-0.39703438255504631</v>
      </c>
      <c r="R1467" s="4" t="s">
        <v>6848</v>
      </c>
    </row>
    <row r="1468" spans="1:18" x14ac:dyDescent="0.25">
      <c r="A1468">
        <v>292380</v>
      </c>
      <c r="B1468">
        <v>2923803</v>
      </c>
      <c r="C1468" t="s">
        <v>2067</v>
      </c>
      <c r="D1468" t="s">
        <v>1784</v>
      </c>
      <c r="E1468" t="s">
        <v>466</v>
      </c>
      <c r="F1468" t="s">
        <v>10</v>
      </c>
      <c r="G1468">
        <f>VLOOKUP(A1468,'Dados absolutos'!A:H,8,FALSE)</f>
        <v>26604</v>
      </c>
      <c r="H1468" s="1">
        <f>(G1468-MIN(G:G))/(MAX(G:G)-MIN(G:G))</f>
        <v>0.12939392570054276</v>
      </c>
      <c r="I1468">
        <f>VLOOKUP(A1468,'Dados absolutos'!A:I,9,FALSE)</f>
        <v>0.57699999999999996</v>
      </c>
      <c r="J1468" s="1">
        <f>VLOOKUP(A1468,'Dados absolutos'!A:L,12,FALSE)</f>
        <v>4176.6120752518418</v>
      </c>
      <c r="K1468" s="1">
        <f>(J1468-MIN(J:J))/(MAX(J:J)-MIN(J:J))</f>
        <v>0.30335766273402553</v>
      </c>
      <c r="L1468" s="1">
        <f>VLOOKUP(A1468,'Dados absolutos'!A:M,13,FALSE)</f>
        <v>0.3888888888888889</v>
      </c>
      <c r="M1468" s="1">
        <f>(L1468-MIN(L:L))/(MAX(L:L)-MIN(L:L))</f>
        <v>0.25340599455040874</v>
      </c>
      <c r="N1468" s="1">
        <f>VLOOKUP(B1468,'[1]ICI-DH'!$A:$H,8,FALSE)</f>
        <v>0.1</v>
      </c>
      <c r="O1468" s="17">
        <f>VLOOKUP(A1468,'Dados absolutos'!A:Q,17,FALSE)</f>
        <v>0</v>
      </c>
      <c r="P1468" s="1">
        <f>(O1468-MIN(O:O))/(MAX(O:O)-MIN(O:O))</f>
        <v>0</v>
      </c>
      <c r="Q1468" s="3">
        <f>H1468-I1468-K1468+M1468+N1468+P1468</f>
        <v>-0.39755774248307396</v>
      </c>
      <c r="R1468" s="4" t="s">
        <v>6849</v>
      </c>
    </row>
    <row r="1469" spans="1:18" x14ac:dyDescent="0.25">
      <c r="A1469">
        <v>120010</v>
      </c>
      <c r="B1469">
        <v>1200104</v>
      </c>
      <c r="C1469" t="s">
        <v>66</v>
      </c>
      <c r="D1469" t="s">
        <v>64</v>
      </c>
      <c r="E1469" t="s">
        <v>9</v>
      </c>
      <c r="F1469" t="s">
        <v>10</v>
      </c>
      <c r="G1469">
        <f>VLOOKUP(A1469,'Dados absolutos'!A:H,8,FALSE)</f>
        <v>26000</v>
      </c>
      <c r="H1469" s="1">
        <f>(G1469-MIN(G:G))/(MAX(G:G)-MIN(G:G))</f>
        <v>0.12636129479281205</v>
      </c>
      <c r="I1469">
        <f>VLOOKUP(A1469,'Dados absolutos'!A:I,9,FALSE)</f>
        <v>0.61399999999999999</v>
      </c>
      <c r="J1469" s="1">
        <f>VLOOKUP(A1469,'Dados absolutos'!A:L,12,FALSE)</f>
        <v>4528.7143192307694</v>
      </c>
      <c r="K1469" s="1">
        <f>(J1469-MIN(J:J))/(MAX(J:J)-MIN(J:J))</f>
        <v>0.33200366200642739</v>
      </c>
      <c r="L1469" s="1">
        <f>VLOOKUP(A1469,'Dados absolutos'!A:M,13,FALSE)</f>
        <v>0.52222222222222237</v>
      </c>
      <c r="M1469" s="1">
        <f>(L1469-MIN(L:L))/(MAX(L:L)-MIN(L:L))</f>
        <v>0.31880108991825623</v>
      </c>
      <c r="N1469" s="1">
        <f>VLOOKUP(B1469,'[1]ICI-DH'!$A:$H,8,FALSE)</f>
        <v>0.1</v>
      </c>
      <c r="O1469" s="17">
        <f>VLOOKUP(A1469,'Dados absolutos'!A:Q,17,FALSE)</f>
        <v>3.8461538461538463E-5</v>
      </c>
      <c r="P1469" s="1">
        <f>(O1469-MIN(O:O))/(MAX(O:O)-MIN(O:O))</f>
        <v>3.1188034188034189E-3</v>
      </c>
      <c r="Q1469" s="3">
        <f>H1469-I1469-K1469+M1469+N1469+P1469</f>
        <v>-0.39772247387655557</v>
      </c>
      <c r="R1469" s="4" t="s">
        <v>6850</v>
      </c>
    </row>
    <row r="1470" spans="1:18" x14ac:dyDescent="0.25">
      <c r="A1470">
        <v>220350</v>
      </c>
      <c r="B1470">
        <v>2203503</v>
      </c>
      <c r="C1470" t="s">
        <v>758</v>
      </c>
      <c r="D1470" t="s">
        <v>682</v>
      </c>
      <c r="E1470" t="s">
        <v>466</v>
      </c>
      <c r="F1470" t="s">
        <v>10</v>
      </c>
      <c r="G1470">
        <f>VLOOKUP(A1470,'Dados absolutos'!A:H,8,FALSE)</f>
        <v>13607</v>
      </c>
      <c r="H1470" s="1">
        <f>(G1470-MIN(G:G))/(MAX(G:G)-MIN(G:G))</f>
        <v>6.4137131151244933E-2</v>
      </c>
      <c r="I1470">
        <f>VLOOKUP(A1470,'Dados absolutos'!A:I,9,FALSE)</f>
        <v>0.57999999999999996</v>
      </c>
      <c r="J1470" s="1">
        <f>VLOOKUP(A1470,'Dados absolutos'!A:L,12,FALSE)</f>
        <v>3674.9889946351141</v>
      </c>
      <c r="K1470" s="1">
        <f>(J1470-MIN(J:J))/(MAX(J:J)-MIN(J:J))</f>
        <v>0.26254708953237693</v>
      </c>
      <c r="L1470" s="1">
        <f>VLOOKUP(A1470,'Dados absolutos'!A:M,13,FALSE)</f>
        <v>0.44444444444444448</v>
      </c>
      <c r="M1470" s="1">
        <f>(L1470-MIN(L:L))/(MAX(L:L)-MIN(L:L))</f>
        <v>0.28065395095367851</v>
      </c>
      <c r="N1470" s="1">
        <f>VLOOKUP(B1470,'[1]ICI-DH'!$A:$H,8,FALSE)</f>
        <v>0.1</v>
      </c>
      <c r="O1470" s="17">
        <f>VLOOKUP(A1470,'Dados absolutos'!A:Q,17,FALSE)</f>
        <v>0</v>
      </c>
      <c r="P1470" s="1">
        <f>(O1470-MIN(O:O))/(MAX(O:O)-MIN(O:O))</f>
        <v>0</v>
      </c>
      <c r="Q1470" s="3">
        <f>H1470-I1470-K1470+M1470+N1470+P1470</f>
        <v>-0.39775600742745343</v>
      </c>
      <c r="R1470" s="4" t="s">
        <v>6851</v>
      </c>
    </row>
    <row r="1471" spans="1:18" x14ac:dyDescent="0.25">
      <c r="A1471">
        <v>130426</v>
      </c>
      <c r="B1471">
        <v>1304260</v>
      </c>
      <c r="C1471" t="s">
        <v>146</v>
      </c>
      <c r="D1471" t="s">
        <v>87</v>
      </c>
      <c r="E1471" t="s">
        <v>9</v>
      </c>
      <c r="F1471" t="s">
        <v>10</v>
      </c>
      <c r="G1471">
        <f>VLOOKUP(A1471,'Dados absolutos'!A:H,8,FALSE)</f>
        <v>14431</v>
      </c>
      <c r="H1471" s="1">
        <f>(G1471-MIN(G:G))/(MAX(G:G)-MIN(G:G))</f>
        <v>6.8274362720731854E-2</v>
      </c>
      <c r="I1471">
        <f>VLOOKUP(A1471,'Dados absolutos'!A:I,9,FALSE)</f>
        <v>0.52700000000000002</v>
      </c>
      <c r="J1471" s="1">
        <f>VLOOKUP(A1471,'Dados absolutos'!A:L,12,FALSE)</f>
        <v>5853.0412805765363</v>
      </c>
      <c r="K1471" s="1">
        <f>(J1471-MIN(J:J))/(MAX(J:J)-MIN(J:J))</f>
        <v>0.43974699457491684</v>
      </c>
      <c r="L1471" s="1">
        <f>VLOOKUP(A1471,'Dados absolutos'!A:M,13,FALSE)</f>
        <v>0.67777777777777781</v>
      </c>
      <c r="M1471" s="1">
        <f>(L1471-MIN(L:L))/(MAX(L:L)-MIN(L:L))</f>
        <v>0.3950953678474115</v>
      </c>
      <c r="N1471" s="1">
        <f>VLOOKUP(B1471,'[1]ICI-DH'!$A:$H,8,FALSE)</f>
        <v>0.1</v>
      </c>
      <c r="O1471" s="17">
        <f>VLOOKUP(A1471,'Dados absolutos'!A:Q,17,FALSE)</f>
        <v>6.92952671332548E-5</v>
      </c>
      <c r="P1471" s="1">
        <f>(O1471-MIN(O:O))/(MAX(O:O)-MIN(O:O))</f>
        <v>5.6190762170943726E-3</v>
      </c>
      <c r="Q1471" s="3">
        <f>H1471-I1471-K1471+M1471+N1471+P1471</f>
        <v>-0.39775818778967914</v>
      </c>
      <c r="R1471" s="4" t="s">
        <v>6852</v>
      </c>
    </row>
    <row r="1472" spans="1:18" x14ac:dyDescent="0.25">
      <c r="A1472">
        <v>315800</v>
      </c>
      <c r="B1472">
        <v>3158003</v>
      </c>
      <c r="C1472" t="s">
        <v>2858</v>
      </c>
      <c r="D1472" t="s">
        <v>2181</v>
      </c>
      <c r="E1472" t="s">
        <v>2182</v>
      </c>
      <c r="F1472" t="s">
        <v>10</v>
      </c>
      <c r="G1472">
        <f>VLOOKUP(A1472,'Dados absolutos'!A:H,8,FALSE)</f>
        <v>10485</v>
      </c>
      <c r="H1472" s="1">
        <f>(G1472-MIN(G:G))/(MAX(G:G)-MIN(G:G))</f>
        <v>4.8461843578504471E-2</v>
      </c>
      <c r="I1472">
        <f>VLOOKUP(A1472,'Dados absolutos'!A:I,9,FALSE)</f>
        <v>0.64800000000000002</v>
      </c>
      <c r="J1472" s="1">
        <f>VLOOKUP(A1472,'Dados absolutos'!A:L,12,FALSE)</f>
        <v>5181.9622632331902</v>
      </c>
      <c r="K1472" s="1">
        <f>(J1472-MIN(J:J))/(MAX(J:J)-MIN(J:J))</f>
        <v>0.38514998654309029</v>
      </c>
      <c r="L1472" s="1">
        <f>VLOOKUP(A1472,'Dados absolutos'!A:M,13,FALSE)</f>
        <v>0.83333333333333337</v>
      </c>
      <c r="M1472" s="1">
        <f>(L1472-MIN(L:L))/(MAX(L:L)-MIN(L:L))</f>
        <v>0.47138964577656678</v>
      </c>
      <c r="N1472" s="1">
        <f>VLOOKUP(B1472,'[1]ICI-DH'!$A:$H,8,FALSE)</f>
        <v>0.1</v>
      </c>
      <c r="O1472" s="17">
        <f>VLOOKUP(A1472,'Dados absolutos'!A:Q,17,FALSE)</f>
        <v>1.9074868860276584E-4</v>
      </c>
      <c r="P1472" s="1">
        <f>(O1472-MIN(O:O))/(MAX(O:O)-MIN(O:O))</f>
        <v>1.5467599215810946E-2</v>
      </c>
      <c r="Q1472" s="3">
        <f>H1472-I1472-K1472+M1472+N1472+P1472</f>
        <v>-0.39783089797220811</v>
      </c>
      <c r="R1472" s="4" t="s">
        <v>6853</v>
      </c>
    </row>
    <row r="1473" spans="1:18" x14ac:dyDescent="0.25">
      <c r="A1473">
        <v>292750</v>
      </c>
      <c r="B1473">
        <v>2927507</v>
      </c>
      <c r="C1473" t="s">
        <v>2108</v>
      </c>
      <c r="D1473" t="s">
        <v>1784</v>
      </c>
      <c r="E1473" t="s">
        <v>466</v>
      </c>
      <c r="F1473" t="s">
        <v>10</v>
      </c>
      <c r="G1473">
        <f>VLOOKUP(A1473,'Dados absolutos'!A:H,8,FALSE)</f>
        <v>20952</v>
      </c>
      <c r="H1473" s="1">
        <f>(G1473-MIN(G:G))/(MAX(G:G)-MIN(G:G))</f>
        <v>0.10101573051760583</v>
      </c>
      <c r="I1473">
        <f>VLOOKUP(A1473,'Dados absolutos'!A:I,9,FALSE)</f>
        <v>0.58299999999999996</v>
      </c>
      <c r="J1473" s="1">
        <f>VLOOKUP(A1473,'Dados absolutos'!A:L,12,FALSE)</f>
        <v>4292.0426598892709</v>
      </c>
      <c r="K1473" s="1">
        <f>(J1473-MIN(J:J))/(MAX(J:J)-MIN(J:J))</f>
        <v>0.3127487543844798</v>
      </c>
      <c r="L1473" s="1">
        <f>VLOOKUP(A1473,'Dados absolutos'!A:M,13,FALSE)</f>
        <v>0.46111111111111114</v>
      </c>
      <c r="M1473" s="1">
        <f>(L1473-MIN(L:L))/(MAX(L:L)-MIN(L:L))</f>
        <v>0.28882833787465945</v>
      </c>
      <c r="N1473" s="1">
        <f>VLOOKUP(B1473,'[1]ICI-DH'!$A:$H,8,FALSE)</f>
        <v>0.1</v>
      </c>
      <c r="O1473" s="17">
        <f>VLOOKUP(A1473,'Dados absolutos'!A:Q,17,FALSE)</f>
        <v>9.5456281023291337E-5</v>
      </c>
      <c r="P1473" s="1">
        <f>(O1473-MIN(O:O))/(MAX(O:O)-MIN(O:O))</f>
        <v>7.7404437656442247E-3</v>
      </c>
      <c r="Q1473" s="3">
        <f>H1473-I1473-K1473+M1473+N1473+P1473</f>
        <v>-0.39816424222657032</v>
      </c>
      <c r="R1473" s="4" t="s">
        <v>6854</v>
      </c>
    </row>
    <row r="1474" spans="1:18" x14ac:dyDescent="0.25">
      <c r="A1474">
        <v>291390</v>
      </c>
      <c r="B1474">
        <v>2913903</v>
      </c>
      <c r="C1474" t="s">
        <v>1946</v>
      </c>
      <c r="D1474" t="s">
        <v>1784</v>
      </c>
      <c r="E1474" t="s">
        <v>466</v>
      </c>
      <c r="F1474" t="s">
        <v>10</v>
      </c>
      <c r="G1474">
        <f>VLOOKUP(A1474,'Dados absolutos'!A:H,8,FALSE)</f>
        <v>40706</v>
      </c>
      <c r="H1474" s="1">
        <f>(G1474-MIN(G:G))/(MAX(G:G)-MIN(G:G))</f>
        <v>0.20019882811911613</v>
      </c>
      <c r="I1474">
        <f>VLOOKUP(A1474,'Dados absolutos'!A:I,9,FALSE)</f>
        <v>0.67</v>
      </c>
      <c r="J1474" s="1">
        <f>VLOOKUP(A1474,'Dados absolutos'!A:L,12,FALSE)</f>
        <v>4211.0440225028251</v>
      </c>
      <c r="K1474" s="1">
        <f>(J1474-MIN(J:J))/(MAX(J:J)-MIN(J:J))</f>
        <v>0.30615894432982838</v>
      </c>
      <c r="L1474" s="1">
        <f>VLOOKUP(A1474,'Dados absolutos'!A:M,13,FALSE)</f>
        <v>0.42222222222222222</v>
      </c>
      <c r="M1474" s="1">
        <f>(L1474-MIN(L:L))/(MAX(L:L)-MIN(L:L))</f>
        <v>0.26975476839237061</v>
      </c>
      <c r="N1474" s="1">
        <f>VLOOKUP(B1474,'[1]ICI-DH'!$A:$H,8,FALSE)</f>
        <v>0.1</v>
      </c>
      <c r="O1474" s="17">
        <f>VLOOKUP(A1474,'Dados absolutos'!A:Q,17,FALSE)</f>
        <v>9.8265611949098418E-5</v>
      </c>
      <c r="P1474" s="1">
        <f>(O1474-MIN(O:O))/(MAX(O:O)-MIN(O:O))</f>
        <v>7.9682492889391141E-3</v>
      </c>
      <c r="Q1474" s="3">
        <f>H1474-I1474-K1474+M1474+N1474+P1474</f>
        <v>-0.39823709852940259</v>
      </c>
      <c r="R1474" s="4" t="s">
        <v>6855</v>
      </c>
    </row>
    <row r="1475" spans="1:18" x14ac:dyDescent="0.25">
      <c r="A1475">
        <v>120045</v>
      </c>
      <c r="B1475">
        <v>1200450</v>
      </c>
      <c r="C1475" t="s">
        <v>81</v>
      </c>
      <c r="D1475" t="s">
        <v>64</v>
      </c>
      <c r="E1475" t="s">
        <v>9</v>
      </c>
      <c r="F1475" t="s">
        <v>10</v>
      </c>
      <c r="G1475">
        <f>VLOOKUP(A1475,'Dados absolutos'!A:H,8,FALSE)</f>
        <v>21454</v>
      </c>
      <c r="H1475" s="1">
        <f>(G1475-MIN(G:G))/(MAX(G:G)-MIN(G:G))</f>
        <v>0.10353622839124955</v>
      </c>
      <c r="I1475">
        <f>VLOOKUP(A1475,'Dados absolutos'!A:I,9,FALSE)</f>
        <v>0.64</v>
      </c>
      <c r="J1475" s="1">
        <f>VLOOKUP(A1475,'Dados absolutos'!A:L,12,FALSE)</f>
        <v>3655.3160953668316</v>
      </c>
      <c r="K1475" s="1">
        <f>(J1475-MIN(J:J))/(MAX(J:J)-MIN(J:J))</f>
        <v>0.26094656051626824</v>
      </c>
      <c r="L1475" s="1">
        <f>VLOOKUP(A1475,'Dados absolutos'!A:M,13,FALSE)</f>
        <v>0.46666666666666662</v>
      </c>
      <c r="M1475" s="1">
        <f>(L1475-MIN(L:L))/(MAX(L:L)-MIN(L:L))</f>
        <v>0.29155313351498641</v>
      </c>
      <c r="N1475" s="1">
        <f>VLOOKUP(B1475,'[1]ICI-DH'!$A:$H,8,FALSE)</f>
        <v>0.1</v>
      </c>
      <c r="O1475" s="17">
        <f>VLOOKUP(A1475,'Dados absolutos'!A:Q,17,FALSE)</f>
        <v>9.3222709051925053E-5</v>
      </c>
      <c r="P1475" s="1">
        <f>(O1475-MIN(O:O))/(MAX(O:O)-MIN(O:O))</f>
        <v>7.5593258962327672E-3</v>
      </c>
      <c r="Q1475" s="3">
        <f>H1475-I1475-K1475+M1475+N1475+P1475</f>
        <v>-0.39829787271379968</v>
      </c>
      <c r="R1475" s="4" t="s">
        <v>6856</v>
      </c>
    </row>
    <row r="1476" spans="1:18" x14ac:dyDescent="0.25">
      <c r="A1476">
        <v>292590</v>
      </c>
      <c r="B1476">
        <v>2925907</v>
      </c>
      <c r="C1476" t="s">
        <v>2091</v>
      </c>
      <c r="D1476" t="s">
        <v>1784</v>
      </c>
      <c r="E1476" t="s">
        <v>466</v>
      </c>
      <c r="F1476" t="s">
        <v>10</v>
      </c>
      <c r="G1476">
        <f>VLOOKUP(A1476,'Dados absolutos'!A:H,8,FALSE)</f>
        <v>25272</v>
      </c>
      <c r="H1476" s="1">
        <f>(G1476-MIN(G:G))/(MAX(G:G)-MIN(G:G))</f>
        <v>0.12270607078481877</v>
      </c>
      <c r="I1476">
        <f>VLOOKUP(A1476,'Dados absolutos'!A:I,9,FALSE)</f>
        <v>0.54400000000000004</v>
      </c>
      <c r="J1476" s="1">
        <f>VLOOKUP(A1476,'Dados absolutos'!A:L,12,FALSE)</f>
        <v>4416.1794396961059</v>
      </c>
      <c r="K1476" s="1">
        <f>(J1476-MIN(J:J))/(MAX(J:J)-MIN(J:J))</f>
        <v>0.3228481563759017</v>
      </c>
      <c r="L1476" s="1">
        <f>VLOOKUP(A1476,'Dados absolutos'!A:M,13,FALSE)</f>
        <v>0.3666666666666667</v>
      </c>
      <c r="M1476" s="1">
        <f>(L1476-MIN(L:L))/(MAX(L:L)-MIN(L:L))</f>
        <v>0.24250681198910085</v>
      </c>
      <c r="N1476" s="1">
        <f>VLOOKUP(B1476,'[1]ICI-DH'!$A:$H,8,FALSE)</f>
        <v>0.1</v>
      </c>
      <c r="O1476" s="17">
        <f>VLOOKUP(A1476,'Dados absolutos'!A:Q,17,FALSE)</f>
        <v>3.9569484013928458E-5</v>
      </c>
      <c r="P1476" s="1">
        <f>(O1476-MIN(O:O))/(MAX(O:O)-MIN(O:O))</f>
        <v>3.2086454925961097E-3</v>
      </c>
      <c r="Q1476" s="3">
        <f>H1476-I1476-K1476+M1476+N1476+P1476</f>
        <v>-0.39842662810938606</v>
      </c>
      <c r="R1476" s="4" t="s">
        <v>6857</v>
      </c>
    </row>
    <row r="1477" spans="1:18" x14ac:dyDescent="0.25">
      <c r="A1477">
        <v>231030</v>
      </c>
      <c r="B1477">
        <v>2310308</v>
      </c>
      <c r="C1477" t="s">
        <v>1036</v>
      </c>
      <c r="D1477" t="s">
        <v>905</v>
      </c>
      <c r="E1477" t="s">
        <v>466</v>
      </c>
      <c r="F1477" t="s">
        <v>10</v>
      </c>
      <c r="G1477">
        <f>VLOOKUP(A1477,'Dados absolutos'!A:H,8,FALSE)</f>
        <v>31445</v>
      </c>
      <c r="H1477" s="1">
        <f>(G1477-MIN(G:G))/(MAX(G:G)-MIN(G:G))</f>
        <v>0.15370016117127838</v>
      </c>
      <c r="I1477">
        <f>VLOOKUP(A1477,'Dados absolutos'!A:I,9,FALSE)</f>
        <v>0.56999999999999995</v>
      </c>
      <c r="J1477" s="1">
        <f>VLOOKUP(A1477,'Dados absolutos'!A:L,12,FALSE)</f>
        <v>4103.1927524248686</v>
      </c>
      <c r="K1477" s="1">
        <f>(J1477-MIN(J:J))/(MAX(J:J)-MIN(J:J))</f>
        <v>0.29738448334012318</v>
      </c>
      <c r="L1477" s="1">
        <f>VLOOKUP(A1477,'Dados absolutos'!A:M,13,FALSE)</f>
        <v>0.18333333333333335</v>
      </c>
      <c r="M1477" s="1">
        <f>(L1477-MIN(L:L))/(MAX(L:L)-MIN(L:L))</f>
        <v>0.15258855585831063</v>
      </c>
      <c r="N1477" s="1">
        <f>VLOOKUP(B1477,'[1]ICI-DH'!$A:$H,8,FALSE)</f>
        <v>0.16</v>
      </c>
      <c r="O1477" s="17">
        <f>VLOOKUP(A1477,'Dados absolutos'!A:Q,17,FALSE)</f>
        <v>3.180155827635554E-5</v>
      </c>
      <c r="P1477" s="1">
        <f>(O1477-MIN(O:O))/(MAX(O:O)-MIN(O:O))</f>
        <v>2.5787530255649191E-3</v>
      </c>
      <c r="Q1477" s="3">
        <f>H1477-I1477-K1477+M1477+N1477+P1477</f>
        <v>-0.39851701328496908</v>
      </c>
      <c r="R1477" s="4" t="s">
        <v>6858</v>
      </c>
    </row>
    <row r="1478" spans="1:18" x14ac:dyDescent="0.25">
      <c r="A1478">
        <v>291770</v>
      </c>
      <c r="B1478">
        <v>2917706</v>
      </c>
      <c r="C1478" t="s">
        <v>1988</v>
      </c>
      <c r="D1478" t="s">
        <v>1784</v>
      </c>
      <c r="E1478" t="s">
        <v>466</v>
      </c>
      <c r="F1478" t="s">
        <v>10</v>
      </c>
      <c r="G1478">
        <f>VLOOKUP(A1478,'Dados absolutos'!A:H,8,FALSE)</f>
        <v>32703</v>
      </c>
      <c r="H1478" s="1">
        <f>(G1478-MIN(G:G))/(MAX(G:G)-MIN(G:G))</f>
        <v>0.16001646859168436</v>
      </c>
      <c r="I1478">
        <f>VLOOKUP(A1478,'Dados absolutos'!A:I,9,FALSE)</f>
        <v>0.65900000000000003</v>
      </c>
      <c r="J1478" s="1">
        <f>VLOOKUP(A1478,'Dados absolutos'!A:L,12,FALSE)</f>
        <v>6017.6377595327649</v>
      </c>
      <c r="K1478" s="1">
        <f>(J1478-MIN(J:J))/(MAX(J:J)-MIN(J:J))</f>
        <v>0.45313807826452324</v>
      </c>
      <c r="L1478" s="1">
        <f>VLOOKUP(A1478,'Dados absolutos'!A:M,13,FALSE)</f>
        <v>0.45</v>
      </c>
      <c r="M1478" s="1">
        <f>(L1478-MIN(L:L))/(MAX(L:L)-MIN(L:L))</f>
        <v>0.28337874659400547</v>
      </c>
      <c r="N1478" s="1">
        <f>VLOOKUP(B1478,'[1]ICI-DH'!$A:$H,8,FALSE)</f>
        <v>0.26</v>
      </c>
      <c r="O1478" s="17">
        <f>VLOOKUP(A1478,'Dados absolutos'!A:Q,17,FALSE)</f>
        <v>1.2231293765098004E-4</v>
      </c>
      <c r="P1478" s="1">
        <f>(O1478-MIN(O:O))/(MAX(O:O)-MIN(O:O))</f>
        <v>9.9182202108539161E-3</v>
      </c>
      <c r="Q1478" s="3">
        <f>H1478-I1478-K1478+M1478+N1478+P1478</f>
        <v>-0.39882464286797953</v>
      </c>
      <c r="R1478" s="4" t="s">
        <v>6859</v>
      </c>
    </row>
    <row r="1479" spans="1:18" x14ac:dyDescent="0.25">
      <c r="A1479">
        <v>421900</v>
      </c>
      <c r="B1479">
        <v>4219002</v>
      </c>
      <c r="C1479" t="s">
        <v>4447</v>
      </c>
      <c r="D1479" t="s">
        <v>4197</v>
      </c>
      <c r="E1479" t="s">
        <v>3828</v>
      </c>
      <c r="F1479" t="s">
        <v>10</v>
      </c>
      <c r="G1479">
        <f>VLOOKUP(A1479,'Dados absolutos'!A:H,8,FALSE)</f>
        <v>20919</v>
      </c>
      <c r="H1479" s="1">
        <f>(G1479-MIN(G:G))/(MAX(G:G)-MIN(G:G))</f>
        <v>0.10085004041834239</v>
      </c>
      <c r="I1479">
        <f>VLOOKUP(A1479,'Dados absolutos'!A:I,9,FALSE)</f>
        <v>0.77200000000000002</v>
      </c>
      <c r="J1479" s="1">
        <f>VLOOKUP(A1479,'Dados absolutos'!A:L,12,FALSE)</f>
        <v>5912.1616908074002</v>
      </c>
      <c r="K1479" s="1">
        <f>(J1479-MIN(J:J))/(MAX(J:J)-MIN(J:J))</f>
        <v>0.44455685664599975</v>
      </c>
      <c r="L1479" s="1">
        <f>VLOOKUP(A1479,'Dados absolutos'!A:M,13,FALSE)</f>
        <v>0.71666666666666656</v>
      </c>
      <c r="M1479" s="1">
        <f>(L1479-MIN(L:L))/(MAX(L:L)-MIN(L:L))</f>
        <v>0.41416893732970023</v>
      </c>
      <c r="N1479" s="1">
        <f>VLOOKUP(B1479,'[1]ICI-DH'!$A:$H,8,FALSE)</f>
        <v>0.26</v>
      </c>
      <c r="O1479" s="17">
        <f>VLOOKUP(A1479,'Dados absolutos'!A:Q,17,FALSE)</f>
        <v>5.2583775515081983E-4</v>
      </c>
      <c r="P1479" s="1">
        <f>(O1479-MIN(O:O))/(MAX(O:O)-MIN(O:O))</f>
        <v>4.2639599301007594E-2</v>
      </c>
      <c r="Q1479" s="3">
        <f>H1479-I1479-K1479+M1479+N1479+P1479</f>
        <v>-0.39889827959694957</v>
      </c>
      <c r="R1479" s="4" t="s">
        <v>6860</v>
      </c>
    </row>
    <row r="1480" spans="1:18" x14ac:dyDescent="0.25">
      <c r="A1480">
        <v>510562</v>
      </c>
      <c r="B1480">
        <v>5105622</v>
      </c>
      <c r="C1480" t="s">
        <v>5067</v>
      </c>
      <c r="D1480" t="s">
        <v>5002</v>
      </c>
      <c r="E1480" t="s">
        <v>4932</v>
      </c>
      <c r="F1480" t="s">
        <v>10</v>
      </c>
      <c r="G1480">
        <f>VLOOKUP(A1480,'Dados absolutos'!A:H,8,FALSE)</f>
        <v>26785</v>
      </c>
      <c r="H1480" s="1">
        <f>(G1480-MIN(G:G))/(MAX(G:G)-MIN(G:G))</f>
        <v>0.1303027107904422</v>
      </c>
      <c r="I1480">
        <f>VLOOKUP(A1480,'Dados absolutos'!A:I,9,FALSE)</f>
        <v>0.70399999999999996</v>
      </c>
      <c r="J1480" s="1">
        <f>VLOOKUP(A1480,'Dados absolutos'!A:L,12,FALSE)</f>
        <v>4868.9165002800073</v>
      </c>
      <c r="K1480" s="1">
        <f>(J1480-MIN(J:J))/(MAX(J:J)-MIN(J:J))</f>
        <v>0.35968150728420195</v>
      </c>
      <c r="L1480" s="1">
        <f>VLOOKUP(A1480,'Dados absolutos'!A:M,13,FALSE)</f>
        <v>0.73333333333333339</v>
      </c>
      <c r="M1480" s="1">
        <f>(L1480-MIN(L:L))/(MAX(L:L)-MIN(L:L))</f>
        <v>0.42234332425068127</v>
      </c>
      <c r="N1480" s="1">
        <f>VLOOKUP(B1480,'[1]ICI-DH'!$A:$H,8,FALSE)</f>
        <v>0.1</v>
      </c>
      <c r="O1480" s="17">
        <f>VLOOKUP(A1480,'Dados absolutos'!A:Q,17,FALSE)</f>
        <v>1.4933731566175098E-4</v>
      </c>
      <c r="P1480" s="1">
        <f>(O1480-MIN(O:O))/(MAX(O:O)-MIN(O:O))</f>
        <v>1.2109596996660652E-2</v>
      </c>
      <c r="Q1480" s="3">
        <f>H1480-I1480-K1480+M1480+N1480+P1480</f>
        <v>-0.3989258752464177</v>
      </c>
      <c r="R1480" s="4" t="s">
        <v>6861</v>
      </c>
    </row>
    <row r="1481" spans="1:18" x14ac:dyDescent="0.25">
      <c r="A1481">
        <v>292730</v>
      </c>
      <c r="B1481">
        <v>2927309</v>
      </c>
      <c r="C1481" t="s">
        <v>2106</v>
      </c>
      <c r="D1481" t="s">
        <v>1784</v>
      </c>
      <c r="E1481" t="s">
        <v>466</v>
      </c>
      <c r="F1481" t="s">
        <v>10</v>
      </c>
      <c r="G1481">
        <f>VLOOKUP(A1481,'Dados absolutos'!A:H,8,FALSE)</f>
        <v>14987</v>
      </c>
      <c r="H1481" s="1">
        <f>(G1481-MIN(G:G))/(MAX(G:G)-MIN(G:G))</f>
        <v>7.1065989847715741E-2</v>
      </c>
      <c r="I1481">
        <f>VLOOKUP(A1481,'Dados absolutos'!A:I,9,FALSE)</f>
        <v>0.61699999999999999</v>
      </c>
      <c r="J1481" s="1">
        <f>VLOOKUP(A1481,'Dados absolutos'!A:L,12,FALSE)</f>
        <v>6201.4116841262421</v>
      </c>
      <c r="K1481" s="1">
        <f>(J1481-MIN(J:J))/(MAX(J:J)-MIN(J:J))</f>
        <v>0.46808938232524444</v>
      </c>
      <c r="L1481" s="1">
        <f>VLOOKUP(A1481,'Dados absolutos'!A:M,13,FALSE)</f>
        <v>0.8</v>
      </c>
      <c r="M1481" s="1">
        <f>(L1481-MIN(L:L))/(MAX(L:L)-MIN(L:L))</f>
        <v>0.45504087193460496</v>
      </c>
      <c r="N1481" s="1">
        <f>VLOOKUP(B1481,'[1]ICI-DH'!$A:$H,8,FALSE)</f>
        <v>0.16</v>
      </c>
      <c r="O1481" s="17">
        <f>VLOOKUP(A1481,'Dados absolutos'!A:Q,17,FALSE)</f>
        <v>0</v>
      </c>
      <c r="P1481" s="1">
        <f>(O1481-MIN(O:O))/(MAX(O:O)-MIN(O:O))</f>
        <v>0</v>
      </c>
      <c r="Q1481" s="3">
        <f>H1481-I1481-K1481+M1481+N1481+P1481</f>
        <v>-0.3989825205429236</v>
      </c>
      <c r="R1481" s="4" t="s">
        <v>6862</v>
      </c>
    </row>
    <row r="1482" spans="1:18" x14ac:dyDescent="0.25">
      <c r="A1482">
        <v>251590</v>
      </c>
      <c r="B1482">
        <v>2515906</v>
      </c>
      <c r="C1482" t="s">
        <v>1433</v>
      </c>
      <c r="D1482" t="s">
        <v>1247</v>
      </c>
      <c r="E1482" t="s">
        <v>466</v>
      </c>
      <c r="F1482" t="s">
        <v>10</v>
      </c>
      <c r="G1482">
        <f>VLOOKUP(A1482,'Dados absolutos'!A:H,8,FALSE)</f>
        <v>4885</v>
      </c>
      <c r="H1482" s="1">
        <f>(G1482-MIN(G:G))/(MAX(G:G)-MIN(G:G))</f>
        <v>2.0344735824709918E-2</v>
      </c>
      <c r="I1482">
        <f>VLOOKUP(A1482,'Dados absolutos'!A:I,9,FALSE)</f>
        <v>0.54700000000000004</v>
      </c>
      <c r="J1482" s="1">
        <f>VLOOKUP(A1482,'Dados absolutos'!A:L,12,FALSE)</f>
        <v>6038.1099058341861</v>
      </c>
      <c r="K1482" s="1">
        <f>(J1482-MIN(J:J))/(MAX(J:J)-MIN(J:J))</f>
        <v>0.45480363166011623</v>
      </c>
      <c r="L1482" s="1">
        <f>VLOOKUP(A1482,'Dados absolutos'!A:M,13,FALSE)</f>
        <v>0.73333333333333339</v>
      </c>
      <c r="M1482" s="1">
        <f>(L1482-MIN(L:L))/(MAX(L:L)-MIN(L:L))</f>
        <v>0.42234332425068127</v>
      </c>
      <c r="N1482" s="1">
        <f>VLOOKUP(B1482,'[1]ICI-DH'!$A:$H,8,FALSE)</f>
        <v>0.16</v>
      </c>
      <c r="O1482" s="17">
        <f>VLOOKUP(A1482,'Dados absolutos'!A:Q,17,FALSE)</f>
        <v>0</v>
      </c>
      <c r="P1482" s="1">
        <f>(O1482-MIN(O:O))/(MAX(O:O)-MIN(O:O))</f>
        <v>0</v>
      </c>
      <c r="Q1482" s="3">
        <f>H1482-I1482-K1482+M1482+N1482+P1482</f>
        <v>-0.39911557158472488</v>
      </c>
      <c r="R1482" s="4" t="s">
        <v>6863</v>
      </c>
    </row>
    <row r="1483" spans="1:18" x14ac:dyDescent="0.25">
      <c r="A1483">
        <v>231330</v>
      </c>
      <c r="B1483">
        <v>2313302</v>
      </c>
      <c r="C1483" t="s">
        <v>1072</v>
      </c>
      <c r="D1483" t="s">
        <v>905</v>
      </c>
      <c r="E1483" t="s">
        <v>466</v>
      </c>
      <c r="F1483" t="s">
        <v>10</v>
      </c>
      <c r="G1483">
        <f>VLOOKUP(A1483,'Dados absolutos'!A:H,8,FALSE)</f>
        <v>61227</v>
      </c>
      <c r="H1483" s="1">
        <f>(G1483-MIN(G:G))/(MAX(G:G)-MIN(G:G))</f>
        <v>0.3032329653004765</v>
      </c>
      <c r="I1483">
        <f>VLOOKUP(A1483,'Dados absolutos'!A:I,9,FALSE)</f>
        <v>0.63300000000000001</v>
      </c>
      <c r="J1483" s="1">
        <f>VLOOKUP(A1483,'Dados absolutos'!A:L,12,FALSE)</f>
        <v>5214.4208535450052</v>
      </c>
      <c r="K1483" s="1">
        <f>(J1483-MIN(J:J))/(MAX(J:J)-MIN(J:J))</f>
        <v>0.38779072164306622</v>
      </c>
      <c r="L1483" s="1">
        <f>VLOOKUP(A1483,'Dados absolutos'!A:M,13,FALSE)</f>
        <v>9.4444444444444442E-2</v>
      </c>
      <c r="M1483" s="1">
        <f>(L1483-MIN(L:L))/(MAX(L:L)-MIN(L:L))</f>
        <v>0.10899182561307903</v>
      </c>
      <c r="N1483" s="1">
        <f>VLOOKUP(B1483,'[1]ICI-DH'!$A:$H,8,FALSE)</f>
        <v>0.2</v>
      </c>
      <c r="O1483" s="17">
        <f>VLOOKUP(A1483,'Dados absolutos'!A:Q,17,FALSE)</f>
        <v>1.1432864585885311E-4</v>
      </c>
      <c r="P1483" s="1">
        <f>(O1483-MIN(O:O))/(MAX(O:O)-MIN(O:O))</f>
        <v>9.2707828608656669E-3</v>
      </c>
      <c r="Q1483" s="3">
        <f>H1483-I1483-K1483+M1483+N1483+P1483</f>
        <v>-0.3992951478686449</v>
      </c>
      <c r="R1483" s="4" t="s">
        <v>6864</v>
      </c>
    </row>
    <row r="1484" spans="1:18" x14ac:dyDescent="0.25">
      <c r="A1484">
        <v>432160</v>
      </c>
      <c r="B1484">
        <v>4321600</v>
      </c>
      <c r="C1484" t="s">
        <v>4887</v>
      </c>
      <c r="D1484" t="s">
        <v>4459</v>
      </c>
      <c r="E1484" t="s">
        <v>3828</v>
      </c>
      <c r="F1484" t="s">
        <v>10</v>
      </c>
      <c r="G1484">
        <f>VLOOKUP(A1484,'Dados absolutos'!A:H,8,FALSE)</f>
        <v>54387</v>
      </c>
      <c r="H1484" s="1">
        <f>(G1484-MIN(G:G))/(MAX(G:G)-MIN(G:G))</f>
        <v>0.26888992654405597</v>
      </c>
      <c r="I1484">
        <f>VLOOKUP(A1484,'Dados absolutos'!A:I,9,FALSE)</f>
        <v>0.71899999999999997</v>
      </c>
      <c r="J1484" s="1">
        <f>VLOOKUP(A1484,'Dados absolutos'!A:L,12,FALSE)</f>
        <v>6151.7793776086191</v>
      </c>
      <c r="K1484" s="1">
        <f>(J1484-MIN(J:J))/(MAX(J:J)-MIN(J:J))</f>
        <v>0.46405144436630164</v>
      </c>
      <c r="L1484" s="1">
        <f>VLOOKUP(A1484,'Dados absolutos'!A:M,13,FALSE)</f>
        <v>0.13333333333333333</v>
      </c>
      <c r="M1484" s="1">
        <f>(L1484-MIN(L:L))/(MAX(L:L)-MIN(L:L))</f>
        <v>0.12806539509536785</v>
      </c>
      <c r="N1484" s="1">
        <f>VLOOKUP(B1484,'[1]ICI-DH'!$A:$H,8,FALSE)</f>
        <v>0.26</v>
      </c>
      <c r="O1484" s="17">
        <f>VLOOKUP(A1484,'Dados absolutos'!A:Q,17,FALSE)</f>
        <v>1.5628734807950429E-3</v>
      </c>
      <c r="P1484" s="1">
        <f>(O1484-MIN(O:O))/(MAX(O:O)-MIN(O:O))</f>
        <v>0.12673167403158025</v>
      </c>
      <c r="Q1484" s="3">
        <f>H1484-I1484-K1484+M1484+N1484+P1484</f>
        <v>-0.39936444869529752</v>
      </c>
      <c r="R1484" s="4" t="s">
        <v>6865</v>
      </c>
    </row>
    <row r="1485" spans="1:18" x14ac:dyDescent="0.25">
      <c r="A1485">
        <v>150095</v>
      </c>
      <c r="B1485">
        <v>1500958</v>
      </c>
      <c r="C1485" t="s">
        <v>178</v>
      </c>
      <c r="D1485" t="s">
        <v>166</v>
      </c>
      <c r="E1485" t="s">
        <v>9</v>
      </c>
      <c r="F1485" t="s">
        <v>10</v>
      </c>
      <c r="G1485">
        <f>VLOOKUP(A1485,'Dados absolutos'!A:H,8,FALSE)</f>
        <v>23774</v>
      </c>
      <c r="H1485" s="1">
        <f>(G1485-MIN(G:G))/(MAX(G:G)-MIN(G:G))</f>
        <v>0.11518474446067872</v>
      </c>
      <c r="I1485">
        <f>VLOOKUP(A1485,'Dados absolutos'!A:I,9,FALSE)</f>
        <v>0.51900000000000002</v>
      </c>
      <c r="J1485" s="1">
        <f>VLOOKUP(A1485,'Dados absolutos'!A:L,12,FALSE)</f>
        <v>4402.9486346428876</v>
      </c>
      <c r="K1485" s="1">
        <f>(J1485-MIN(J:J))/(MAX(J:J)-MIN(J:J))</f>
        <v>0.32177173713004631</v>
      </c>
      <c r="L1485" s="1">
        <f>VLOOKUP(A1485,'Dados absolutos'!A:M,13,FALSE)</f>
        <v>0.33333333333333331</v>
      </c>
      <c r="M1485" s="1">
        <f>(L1485-MIN(L:L))/(MAX(L:L)-MIN(L:L))</f>
        <v>0.226158038147139</v>
      </c>
      <c r="N1485" s="1">
        <f>VLOOKUP(B1485,'[1]ICI-DH'!$A:$H,8,FALSE)</f>
        <v>0.1</v>
      </c>
      <c r="O1485" s="17">
        <f>VLOOKUP(A1485,'Dados absolutos'!A:Q,17,FALSE)</f>
        <v>0</v>
      </c>
      <c r="P1485" s="1">
        <f>(O1485-MIN(O:O))/(MAX(O:O)-MIN(O:O))</f>
        <v>0</v>
      </c>
      <c r="Q1485" s="3">
        <f>H1485-I1485-K1485+M1485+N1485+P1485</f>
        <v>-0.39942895452222871</v>
      </c>
      <c r="R1485" s="4" t="s">
        <v>6866</v>
      </c>
    </row>
    <row r="1486" spans="1:18" x14ac:dyDescent="0.25">
      <c r="A1486">
        <v>316370</v>
      </c>
      <c r="B1486">
        <v>3163706</v>
      </c>
      <c r="C1486" t="s">
        <v>2929</v>
      </c>
      <c r="D1486" t="s">
        <v>2181</v>
      </c>
      <c r="E1486" t="s">
        <v>2182</v>
      </c>
      <c r="F1486" t="s">
        <v>10</v>
      </c>
      <c r="G1486">
        <f>VLOOKUP(A1486,'Dados absolutos'!A:H,8,FALSE)</f>
        <v>44798</v>
      </c>
      <c r="H1486" s="1">
        <f>(G1486-MIN(G:G))/(MAX(G:G)-MIN(G:G))</f>
        <v>0.22074440042778171</v>
      </c>
      <c r="I1486">
        <f>VLOOKUP(A1486,'Dados absolutos'!A:I,9,FALSE)</f>
        <v>0.75900000000000001</v>
      </c>
      <c r="J1486" s="1">
        <f>VLOOKUP(A1486,'Dados absolutos'!A:L,12,FALSE)</f>
        <v>6441.0376333764898</v>
      </c>
      <c r="K1486" s="1">
        <f>(J1486-MIN(J:J))/(MAX(J:J)-MIN(J:J))</f>
        <v>0.48758464225401105</v>
      </c>
      <c r="L1486" s="1">
        <f>VLOOKUP(A1486,'Dados absolutos'!A:M,13,FALSE)</f>
        <v>0.70555555555555549</v>
      </c>
      <c r="M1486" s="1">
        <f>(L1486-MIN(L:L))/(MAX(L:L)-MIN(L:L))</f>
        <v>0.40871934604904631</v>
      </c>
      <c r="N1486" s="1">
        <f>VLOOKUP(B1486,'[1]ICI-DH'!$A:$H,8,FALSE)</f>
        <v>0.1</v>
      </c>
      <c r="O1486" s="17">
        <f>VLOOKUP(A1486,'Dados absolutos'!A:Q,17,FALSE)</f>
        <v>1.4509576320371445E-3</v>
      </c>
      <c r="P1486" s="1">
        <f>(O1486-MIN(O:O))/(MAX(O:O)-MIN(O:O))</f>
        <v>0.11765654220674535</v>
      </c>
      <c r="Q1486" s="3">
        <f>H1486-I1486-K1486+M1486+N1486+P1486</f>
        <v>-0.39946435357043764</v>
      </c>
      <c r="R1486" s="4" t="s">
        <v>6867</v>
      </c>
    </row>
    <row r="1487" spans="1:18" x14ac:dyDescent="0.25">
      <c r="A1487">
        <v>221130</v>
      </c>
      <c r="B1487">
        <v>2211308</v>
      </c>
      <c r="C1487" t="s">
        <v>898</v>
      </c>
      <c r="D1487" t="s">
        <v>682</v>
      </c>
      <c r="E1487" t="s">
        <v>466</v>
      </c>
      <c r="F1487" t="s">
        <v>10</v>
      </c>
      <c r="G1487">
        <f>VLOOKUP(A1487,'Dados absolutos'!A:H,8,FALSE)</f>
        <v>22279</v>
      </c>
      <c r="H1487" s="1">
        <f>(G1487-MIN(G:G))/(MAX(G:G)-MIN(G:G))</f>
        <v>0.10767848087283535</v>
      </c>
      <c r="I1487">
        <f>VLOOKUP(A1487,'Dados absolutos'!A:I,9,FALSE)</f>
        <v>0.64700000000000002</v>
      </c>
      <c r="J1487" s="1">
        <f>VLOOKUP(A1487,'Dados absolutos'!A:L,12,FALSE)</f>
        <v>4092.6867682571033</v>
      </c>
      <c r="K1487" s="1">
        <f>(J1487-MIN(J:J))/(MAX(J:J)-MIN(J:J))</f>
        <v>0.29652974747867356</v>
      </c>
      <c r="L1487" s="1">
        <f>VLOOKUP(A1487,'Dados absolutos'!A:M,13,FALSE)</f>
        <v>0.33888888888888891</v>
      </c>
      <c r="M1487" s="1">
        <f>(L1487-MIN(L:L))/(MAX(L:L)-MIN(L:L))</f>
        <v>0.22888283378746596</v>
      </c>
      <c r="N1487" s="1">
        <f>VLOOKUP(B1487,'[1]ICI-DH'!$A:$H,8,FALSE)</f>
        <v>0.2</v>
      </c>
      <c r="O1487" s="17">
        <f>VLOOKUP(A1487,'Dados absolutos'!A:Q,17,FALSE)</f>
        <v>8.9770636024956243E-5</v>
      </c>
      <c r="P1487" s="1">
        <f>(O1487-MIN(O:O))/(MAX(O:O)-MIN(O:O))</f>
        <v>7.2794011301125627E-3</v>
      </c>
      <c r="Q1487" s="3">
        <f>H1487-I1487-K1487+M1487+N1487+P1487</f>
        <v>-0.39968903168825964</v>
      </c>
      <c r="R1487" s="4" t="s">
        <v>6868</v>
      </c>
    </row>
    <row r="1488" spans="1:18" x14ac:dyDescent="0.25">
      <c r="A1488">
        <v>260880</v>
      </c>
      <c r="B1488">
        <v>2608800</v>
      </c>
      <c r="C1488" t="s">
        <v>1544</v>
      </c>
      <c r="D1488" t="s">
        <v>1452</v>
      </c>
      <c r="E1488" t="s">
        <v>466</v>
      </c>
      <c r="F1488" t="s">
        <v>10</v>
      </c>
      <c r="G1488">
        <f>VLOOKUP(A1488,'Dados absolutos'!A:H,8,FALSE)</f>
        <v>39582</v>
      </c>
      <c r="H1488" s="1">
        <f>(G1488-MIN(G:G))/(MAX(G:G)-MIN(G:G))</f>
        <v>0.19455532291996164</v>
      </c>
      <c r="I1488">
        <f>VLOOKUP(A1488,'Dados absolutos'!A:I,9,FALSE)</f>
        <v>0.61099999999999999</v>
      </c>
      <c r="J1488" s="1">
        <f>VLOOKUP(A1488,'Dados absolutos'!A:L,12,FALSE)</f>
        <v>4646.402153251478</v>
      </c>
      <c r="K1488" s="1">
        <f>(J1488-MIN(J:J))/(MAX(J:J)-MIN(J:J))</f>
        <v>0.3415783968039981</v>
      </c>
      <c r="L1488" s="1">
        <f>VLOOKUP(A1488,'Dados absolutos'!A:M,13,FALSE)</f>
        <v>0.17777777777777776</v>
      </c>
      <c r="M1488" s="1">
        <f>(L1488-MIN(L:L))/(MAX(L:L)-MIN(L:L))</f>
        <v>0.14986376021798367</v>
      </c>
      <c r="N1488" s="1">
        <f>VLOOKUP(B1488,'[1]ICI-DH'!$A:$H,8,FALSE)</f>
        <v>0.2</v>
      </c>
      <c r="O1488" s="17">
        <f>VLOOKUP(A1488,'Dados absolutos'!A:Q,17,FALSE)</f>
        <v>1.0105603557172452E-4</v>
      </c>
      <c r="P1488" s="1">
        <f>(O1488-MIN(O:O))/(MAX(O:O)-MIN(O:O))</f>
        <v>8.1945216400271734E-3</v>
      </c>
      <c r="Q1488" s="3">
        <f>H1488-I1488-K1488+M1488+N1488+P1488</f>
        <v>-0.39996479202602564</v>
      </c>
      <c r="R1488" s="4" t="s">
        <v>6869</v>
      </c>
    </row>
    <row r="1489" spans="1:18" x14ac:dyDescent="0.25">
      <c r="A1489">
        <v>210083</v>
      </c>
      <c r="B1489">
        <v>2100832</v>
      </c>
      <c r="C1489" t="s">
        <v>479</v>
      </c>
      <c r="D1489" t="s">
        <v>465</v>
      </c>
      <c r="E1489" t="s">
        <v>466</v>
      </c>
      <c r="F1489" t="s">
        <v>10</v>
      </c>
      <c r="G1489">
        <f>VLOOKUP(A1489,'Dados absolutos'!A:H,8,FALSE)</f>
        <v>17519</v>
      </c>
      <c r="H1489" s="1">
        <f>(G1489-MIN(G:G))/(MAX(G:G)-MIN(G:G))</f>
        <v>8.3778939282109985E-2</v>
      </c>
      <c r="I1489">
        <f>VLOOKUP(A1489,'Dados absolutos'!A:I,9,FALSE)</f>
        <v>0.56799999999999995</v>
      </c>
      <c r="J1489" s="1">
        <f>VLOOKUP(A1489,'Dados absolutos'!A:L,12,FALSE)</f>
        <v>4363.9696626519781</v>
      </c>
      <c r="K1489" s="1">
        <f>(J1489-MIN(J:J))/(MAX(J:J)-MIN(J:J))</f>
        <v>0.31860052302282416</v>
      </c>
      <c r="L1489" s="1">
        <f>VLOOKUP(A1489,'Dados absolutos'!A:M,13,FALSE)</f>
        <v>0.36666666666666664</v>
      </c>
      <c r="M1489" s="1">
        <f>(L1489-MIN(L:L))/(MAX(L:L)-MIN(L:L))</f>
        <v>0.24250681198910085</v>
      </c>
      <c r="N1489" s="1">
        <f>VLOOKUP(B1489,'[1]ICI-DH'!$A:$H,8,FALSE)</f>
        <v>0.16</v>
      </c>
      <c r="O1489" s="17">
        <f>VLOOKUP(A1489,'Dados absolutos'!A:Q,17,FALSE)</f>
        <v>0</v>
      </c>
      <c r="P1489" s="1">
        <f>(O1489-MIN(O:O))/(MAX(O:O)-MIN(O:O))</f>
        <v>0</v>
      </c>
      <c r="Q1489" s="3">
        <f>H1489-I1489-K1489+M1489+N1489+P1489</f>
        <v>-0.40031477175161323</v>
      </c>
      <c r="R1489" s="4" t="s">
        <v>6870</v>
      </c>
    </row>
    <row r="1490" spans="1:18" x14ac:dyDescent="0.25">
      <c r="A1490">
        <v>130370</v>
      </c>
      <c r="B1490">
        <v>1303700</v>
      </c>
      <c r="C1490" t="s">
        <v>137</v>
      </c>
      <c r="D1490" t="s">
        <v>87</v>
      </c>
      <c r="E1490" t="s">
        <v>9</v>
      </c>
      <c r="F1490" t="s">
        <v>10</v>
      </c>
      <c r="G1490">
        <f>VLOOKUP(A1490,'Dados absolutos'!A:H,8,FALSE)</f>
        <v>28211</v>
      </c>
      <c r="H1490" s="1">
        <f>(G1490-MIN(G:G))/(MAX(G:G)-MIN(G:G))</f>
        <v>0.13746253144346202</v>
      </c>
      <c r="I1490">
        <f>VLOOKUP(A1490,'Dados absolutos'!A:I,9,FALSE)</f>
        <v>0.49</v>
      </c>
      <c r="J1490" s="1">
        <f>VLOOKUP(A1490,'Dados absolutos'!A:L,12,FALSE)</f>
        <v>5451.1026347878487</v>
      </c>
      <c r="K1490" s="1">
        <f>(J1490-MIN(J:J))/(MAX(J:J)-MIN(J:J))</f>
        <v>0.40704645275303053</v>
      </c>
      <c r="L1490" s="1">
        <f>VLOOKUP(A1490,'Dados absolutos'!A:M,13,FALSE)</f>
        <v>0.4</v>
      </c>
      <c r="M1490" s="1">
        <f>(L1490-MIN(L:L))/(MAX(L:L)-MIN(L:L))</f>
        <v>0.25885558583106272</v>
      </c>
      <c r="N1490" s="1">
        <f>VLOOKUP(B1490,'[1]ICI-DH'!$A:$H,8,FALSE)</f>
        <v>0.1</v>
      </c>
      <c r="O1490" s="17">
        <f>VLOOKUP(A1490,'Dados absolutos'!A:Q,17,FALSE)</f>
        <v>0</v>
      </c>
      <c r="P1490" s="1">
        <f>(O1490-MIN(O:O))/(MAX(O:O)-MIN(O:O))</f>
        <v>0</v>
      </c>
      <c r="Q1490" s="3">
        <f>H1490-I1490-K1490+M1490+N1490+P1490</f>
        <v>-0.40072833547850584</v>
      </c>
      <c r="R1490" s="4" t="s">
        <v>6871</v>
      </c>
    </row>
    <row r="1491" spans="1:18" x14ac:dyDescent="0.25">
      <c r="A1491">
        <v>150250</v>
      </c>
      <c r="B1491">
        <v>1502509</v>
      </c>
      <c r="C1491" t="s">
        <v>202</v>
      </c>
      <c r="D1491" t="s">
        <v>166</v>
      </c>
      <c r="E1491" t="s">
        <v>9</v>
      </c>
      <c r="F1491" t="s">
        <v>10</v>
      </c>
      <c r="G1491">
        <f>VLOOKUP(A1491,'Dados absolutos'!A:H,8,FALSE)</f>
        <v>20757</v>
      </c>
      <c r="H1491" s="1">
        <f>(G1491-MIN(G:G))/(MAX(G:G)-MIN(G:G))</f>
        <v>0.10003665265832191</v>
      </c>
      <c r="I1491">
        <f>VLOOKUP(A1491,'Dados absolutos'!A:I,9,FALSE)</f>
        <v>0.45300000000000001</v>
      </c>
      <c r="J1491" s="1">
        <f>VLOOKUP(A1491,'Dados absolutos'!A:L,12,FALSE)</f>
        <v>5715.4062142891562</v>
      </c>
      <c r="K1491" s="1">
        <f>(J1491-MIN(J:J))/(MAX(J:J)-MIN(J:J))</f>
        <v>0.42854941183823531</v>
      </c>
      <c r="L1491" s="1">
        <f>VLOOKUP(A1491,'Dados absolutos'!A:M,13,FALSE)</f>
        <v>0.32222222222222224</v>
      </c>
      <c r="M1491" s="1">
        <f>(L1491-MIN(L:L))/(MAX(L:L)-MIN(L:L))</f>
        <v>0.22070844686648505</v>
      </c>
      <c r="N1491" s="1">
        <f>VLOOKUP(B1491,'[1]ICI-DH'!$A:$H,8,FALSE)</f>
        <v>0.16</v>
      </c>
      <c r="O1491" s="17">
        <f>VLOOKUP(A1491,'Dados absolutos'!A:Q,17,FALSE)</f>
        <v>0</v>
      </c>
      <c r="P1491" s="1">
        <f>(O1491-MIN(O:O))/(MAX(O:O)-MIN(O:O))</f>
        <v>0</v>
      </c>
      <c r="Q1491" s="3">
        <f>H1491-I1491-K1491+M1491+N1491+P1491</f>
        <v>-0.40080431231342828</v>
      </c>
      <c r="R1491" s="4" t="s">
        <v>6872</v>
      </c>
    </row>
    <row r="1492" spans="1:18" x14ac:dyDescent="0.25">
      <c r="A1492">
        <v>353860</v>
      </c>
      <c r="B1492">
        <v>3538600</v>
      </c>
      <c r="C1492" t="s">
        <v>3624</v>
      </c>
      <c r="D1492" t="s">
        <v>3202</v>
      </c>
      <c r="E1492" t="s">
        <v>2182</v>
      </c>
      <c r="F1492" t="s">
        <v>10</v>
      </c>
      <c r="G1492">
        <f>VLOOKUP(A1492,'Dados absolutos'!A:H,8,FALSE)</f>
        <v>26029</v>
      </c>
      <c r="H1492" s="1">
        <f>(G1492-MIN(G:G))/(MAX(G:G)-MIN(G:G))</f>
        <v>0.12650690124367991</v>
      </c>
      <c r="I1492">
        <f>VLOOKUP(A1492,'Dados absolutos'!A:I,9,FALSE)</f>
        <v>0.73899999999999999</v>
      </c>
      <c r="J1492" s="1">
        <f>VLOOKUP(A1492,'Dados absolutos'!A:L,12,FALSE)</f>
        <v>5649.6549391063809</v>
      </c>
      <c r="K1492" s="1">
        <f>(J1492-MIN(J:J))/(MAX(J:J)-MIN(J:J))</f>
        <v>0.42320008216694244</v>
      </c>
      <c r="L1492" s="1">
        <f>VLOOKUP(A1492,'Dados absolutos'!A:M,13,FALSE)</f>
        <v>0.81666666666666665</v>
      </c>
      <c r="M1492" s="1">
        <f>(L1492-MIN(L:L))/(MAX(L:L)-MIN(L:L))</f>
        <v>0.46321525885558584</v>
      </c>
      <c r="N1492" s="1">
        <f>VLOOKUP(B1492,'[1]ICI-DH'!$A:$H,8,FALSE)</f>
        <v>0.1</v>
      </c>
      <c r="O1492" s="17">
        <f>VLOOKUP(A1492,'Dados absolutos'!A:Q,17,FALSE)</f>
        <v>8.8362979753352027E-4</v>
      </c>
      <c r="P1492" s="1">
        <f>(O1492-MIN(O:O))/(MAX(O:O)-MIN(O:O))</f>
        <v>7.1652558471107006E-2</v>
      </c>
      <c r="Q1492" s="3">
        <f>H1492-I1492-K1492+M1492+N1492+P1492</f>
        <v>-0.40082536359656978</v>
      </c>
      <c r="R1492" s="4" t="s">
        <v>6873</v>
      </c>
    </row>
    <row r="1493" spans="1:18" x14ac:dyDescent="0.25">
      <c r="A1493">
        <v>310940</v>
      </c>
      <c r="B1493">
        <v>3109402</v>
      </c>
      <c r="C1493" t="s">
        <v>2283</v>
      </c>
      <c r="D1493" t="s">
        <v>2181</v>
      </c>
      <c r="E1493" t="s">
        <v>2182</v>
      </c>
      <c r="F1493" t="s">
        <v>10</v>
      </c>
      <c r="G1493">
        <f>VLOOKUP(A1493,'Dados absolutos'!A:H,8,FALSE)</f>
        <v>23910</v>
      </c>
      <c r="H1493" s="1">
        <f>(G1493-MIN(G:G))/(MAX(G:G)-MIN(G:G))</f>
        <v>0.11586758850612802</v>
      </c>
      <c r="I1493">
        <f>VLOOKUP(A1493,'Dados absolutos'!A:I,9,FALSE)</f>
        <v>0.624</v>
      </c>
      <c r="J1493" s="1">
        <f>VLOOKUP(A1493,'Dados absolutos'!A:L,12,FALSE)</f>
        <v>5884.6460618987876</v>
      </c>
      <c r="K1493" s="1">
        <f>(J1493-MIN(J:J))/(MAX(J:J)-MIN(J:J))</f>
        <v>0.44231826629568388</v>
      </c>
      <c r="L1493" s="1">
        <f>VLOOKUP(A1493,'Dados absolutos'!A:M,13,FALSE)</f>
        <v>0.78888888888888897</v>
      </c>
      <c r="M1493" s="1">
        <f>(L1493-MIN(L:L))/(MAX(L:L)-MIN(L:L))</f>
        <v>0.44959128065395104</v>
      </c>
      <c r="N1493" s="1">
        <f>VLOOKUP(B1493,'[1]ICI-DH'!$A:$H,8,FALSE)</f>
        <v>0.1</v>
      </c>
      <c r="O1493" s="17">
        <f>VLOOKUP(A1493,'Dados absolutos'!A:Q,17,FALSE)</f>
        <v>0</v>
      </c>
      <c r="P1493" s="1">
        <f>(O1493-MIN(O:O))/(MAX(O:O)-MIN(O:O))</f>
        <v>0</v>
      </c>
      <c r="Q1493" s="3">
        <f>H1493-I1493-K1493+M1493+N1493+P1493</f>
        <v>-0.40085939713560481</v>
      </c>
      <c r="R1493" s="4" t="s">
        <v>6874</v>
      </c>
    </row>
    <row r="1494" spans="1:18" x14ac:dyDescent="0.25">
      <c r="A1494">
        <v>410210</v>
      </c>
      <c r="B1494">
        <v>4102109</v>
      </c>
      <c r="C1494" t="s">
        <v>3852</v>
      </c>
      <c r="D1494" t="s">
        <v>3827</v>
      </c>
      <c r="E1494" t="s">
        <v>3828</v>
      </c>
      <c r="F1494" t="s">
        <v>10</v>
      </c>
      <c r="G1494">
        <f>VLOOKUP(A1494,'Dados absolutos'!A:H,8,FALSE)</f>
        <v>25475</v>
      </c>
      <c r="H1494" s="1">
        <f>(G1494-MIN(G:G))/(MAX(G:G)-MIN(G:G))</f>
        <v>0.12372531594089382</v>
      </c>
      <c r="I1494">
        <f>VLOOKUP(A1494,'Dados absolutos'!A:I,9,FALSE)</f>
        <v>0.747</v>
      </c>
      <c r="J1494" s="1">
        <f>VLOOKUP(A1494,'Dados absolutos'!A:L,12,FALSE)</f>
        <v>5823.4864981354267</v>
      </c>
      <c r="K1494" s="1">
        <f>(J1494-MIN(J:J))/(MAX(J:J)-MIN(J:J))</f>
        <v>0.43734250471215219</v>
      </c>
      <c r="L1494" s="1">
        <f>VLOOKUP(A1494,'Dados absolutos'!A:M,13,FALSE)</f>
        <v>0.51666666666666672</v>
      </c>
      <c r="M1494" s="1">
        <f>(L1494-MIN(L:L))/(MAX(L:L)-MIN(L:L))</f>
        <v>0.31607629427792922</v>
      </c>
      <c r="N1494" s="1">
        <f>VLOOKUP(B1494,'[1]ICI-DH'!$A:$H,8,FALSE)</f>
        <v>0.2</v>
      </c>
      <c r="O1494" s="17">
        <f>VLOOKUP(A1494,'Dados absolutos'!A:Q,17,FALSE)</f>
        <v>1.7664376840039254E-3</v>
      </c>
      <c r="P1494" s="1">
        <f>(O1494-MIN(O:O))/(MAX(O:O)-MIN(O:O))</f>
        <v>0.14323846908734053</v>
      </c>
      <c r="Q1494" s="3">
        <f>H1494-I1494-K1494+M1494+N1494+P1494</f>
        <v>-0.40130242540598871</v>
      </c>
      <c r="R1494" s="4" t="s">
        <v>6875</v>
      </c>
    </row>
    <row r="1495" spans="1:18" x14ac:dyDescent="0.25">
      <c r="A1495">
        <v>320060</v>
      </c>
      <c r="B1495">
        <v>3200607</v>
      </c>
      <c r="C1495" t="s">
        <v>3044</v>
      </c>
      <c r="D1495" t="s">
        <v>3036</v>
      </c>
      <c r="E1495" t="s">
        <v>2182</v>
      </c>
      <c r="F1495" t="s">
        <v>10</v>
      </c>
      <c r="G1495">
        <f>VLOOKUP(A1495,'Dados absolutos'!A:H,8,FALSE)</f>
        <v>94765</v>
      </c>
      <c r="H1495" s="1">
        <f>(G1495-MIN(G:G))/(MAX(G:G)-MIN(G:G))</f>
        <v>0.47162431527311249</v>
      </c>
      <c r="I1495">
        <f>VLOOKUP(A1495,'Dados absolutos'!A:I,9,FALSE)</f>
        <v>0.752</v>
      </c>
      <c r="J1495" s="1">
        <f>VLOOKUP(A1495,'Dados absolutos'!A:L,12,FALSE)</f>
        <v>8311.2335086793646</v>
      </c>
      <c r="K1495" s="1">
        <f>(J1495-MIN(J:J))/(MAX(J:J)-MIN(J:J))</f>
        <v>0.63973825842460663</v>
      </c>
      <c r="L1495" s="1">
        <f>VLOOKUP(A1495,'Dados absolutos'!A:M,13,FALSE)</f>
        <v>0.60555555555555551</v>
      </c>
      <c r="M1495" s="1">
        <f>(L1495-MIN(L:L))/(MAX(L:L)-MIN(L:L))</f>
        <v>0.35967302452316074</v>
      </c>
      <c r="N1495" s="1">
        <f>VLOOKUP(B1495,'[1]ICI-DH'!$A:$H,8,FALSE)</f>
        <v>0.1</v>
      </c>
      <c r="O1495" s="17">
        <f>VLOOKUP(A1495,'Dados absolutos'!A:Q,17,FALSE)</f>
        <v>7.2811692080409433E-4</v>
      </c>
      <c r="P1495" s="1">
        <f>(O1495-MIN(O:O))/(MAX(O:O)-MIN(O:O))</f>
        <v>5.9042192089203117E-2</v>
      </c>
      <c r="Q1495" s="3">
        <f>H1495-I1495-K1495+M1495+N1495+P1495</f>
        <v>-0.40139872653913033</v>
      </c>
      <c r="R1495" s="4" t="s">
        <v>6876</v>
      </c>
    </row>
    <row r="1496" spans="1:18" x14ac:dyDescent="0.25">
      <c r="A1496">
        <v>220570</v>
      </c>
      <c r="B1496">
        <v>2205706</v>
      </c>
      <c r="C1496" t="s">
        <v>799</v>
      </c>
      <c r="D1496" t="s">
        <v>682</v>
      </c>
      <c r="E1496" t="s">
        <v>466</v>
      </c>
      <c r="F1496" t="s">
        <v>10</v>
      </c>
      <c r="G1496">
        <f>VLOOKUP(A1496,'Dados absolutos'!A:H,8,FALSE)</f>
        <v>30641</v>
      </c>
      <c r="H1496" s="1">
        <f>(G1496-MIN(G:G))/(MAX(G:G)-MIN(G:G))</f>
        <v>0.14966334784376931</v>
      </c>
      <c r="I1496">
        <f>VLOOKUP(A1496,'Dados absolutos'!A:I,9,FALSE)</f>
        <v>0.54100000000000004</v>
      </c>
      <c r="J1496" s="1">
        <f>VLOOKUP(A1496,'Dados absolutos'!A:L,12,FALSE)</f>
        <v>4114.2615136581708</v>
      </c>
      <c r="K1496" s="1">
        <f>(J1496-MIN(J:J))/(MAX(J:J)-MIN(J:J))</f>
        <v>0.29828500508247974</v>
      </c>
      <c r="L1496" s="1">
        <f>VLOOKUP(A1496,'Dados absolutos'!A:M,13,FALSE)</f>
        <v>0.23888888888888887</v>
      </c>
      <c r="M1496" s="1">
        <f>(L1496-MIN(L:L))/(MAX(L:L)-MIN(L:L))</f>
        <v>0.1798365122615804</v>
      </c>
      <c r="N1496" s="1">
        <f>VLOOKUP(B1496,'[1]ICI-DH'!$A:$H,8,FALSE)</f>
        <v>0.1</v>
      </c>
      <c r="O1496" s="17">
        <f>VLOOKUP(A1496,'Dados absolutos'!A:Q,17,FALSE)</f>
        <v>9.7908031722202283E-5</v>
      </c>
      <c r="P1496" s="1">
        <f>(O1496-MIN(O:O))/(MAX(O:O)-MIN(O:O))</f>
        <v>7.9392535056514689E-3</v>
      </c>
      <c r="Q1496" s="3">
        <f>H1496-I1496-K1496+M1496+N1496+P1496</f>
        <v>-0.40184589147147859</v>
      </c>
      <c r="R1496" s="4" t="s">
        <v>6877</v>
      </c>
    </row>
    <row r="1497" spans="1:18" x14ac:dyDescent="0.25">
      <c r="A1497">
        <v>410520</v>
      </c>
      <c r="B1497">
        <v>4105201</v>
      </c>
      <c r="C1497" t="s">
        <v>3892</v>
      </c>
      <c r="D1497" t="s">
        <v>3827</v>
      </c>
      <c r="E1497" t="s">
        <v>3828</v>
      </c>
      <c r="F1497" t="s">
        <v>10</v>
      </c>
      <c r="G1497">
        <f>VLOOKUP(A1497,'Dados absolutos'!A:H,8,FALSE)</f>
        <v>16134</v>
      </c>
      <c r="H1497" s="1">
        <f>(G1497-MIN(G:G))/(MAX(G:G)-MIN(G:G))</f>
        <v>7.6824976025144723E-2</v>
      </c>
      <c r="I1497">
        <f>VLOOKUP(A1497,'Dados absolutos'!A:I,9,FALSE)</f>
        <v>0.57299999999999995</v>
      </c>
      <c r="J1497" s="1">
        <f>VLOOKUP(A1497,'Dados absolutos'!A:L,12,FALSE)</f>
        <v>5375.1852696169581</v>
      </c>
      <c r="K1497" s="1">
        <f>(J1497-MIN(J:J))/(MAX(J:J)-MIN(J:J))</f>
        <v>0.40087004000748111</v>
      </c>
      <c r="L1497" s="1">
        <f>VLOOKUP(A1497,'Dados absolutos'!A:M,13,FALSE)</f>
        <v>0.55555555555555558</v>
      </c>
      <c r="M1497" s="1">
        <f>(L1497-MIN(L:L))/(MAX(L:L)-MIN(L:L))</f>
        <v>0.33514986376021799</v>
      </c>
      <c r="N1497" s="1">
        <f>VLOOKUP(B1497,'[1]ICI-DH'!$A:$H,8,FALSE)</f>
        <v>0.16</v>
      </c>
      <c r="O1497" s="17">
        <f>VLOOKUP(A1497,'Dados absolutos'!A:Q,17,FALSE)</f>
        <v>0</v>
      </c>
      <c r="P1497" s="1">
        <f>(O1497-MIN(O:O))/(MAX(O:O)-MIN(O:O))</f>
        <v>0</v>
      </c>
      <c r="Q1497" s="3">
        <f>H1497-I1497-K1497+M1497+N1497+P1497</f>
        <v>-0.40189520022211844</v>
      </c>
      <c r="R1497" s="4" t="s">
        <v>6878</v>
      </c>
    </row>
    <row r="1498" spans="1:18" x14ac:dyDescent="0.25">
      <c r="A1498">
        <v>420170</v>
      </c>
      <c r="B1498">
        <v>4201703</v>
      </c>
      <c r="C1498" t="s">
        <v>4218</v>
      </c>
      <c r="D1498" t="s">
        <v>4197</v>
      </c>
      <c r="E1498" t="s">
        <v>3828</v>
      </c>
      <c r="F1498" t="s">
        <v>10</v>
      </c>
      <c r="G1498">
        <f>VLOOKUP(A1498,'Dados absolutos'!A:H,8,FALSE)</f>
        <v>8319</v>
      </c>
      <c r="H1498" s="1">
        <f>(G1498-MIN(G:G))/(MAX(G:G)-MIN(G:G))</f>
        <v>3.7586547972304651E-2</v>
      </c>
      <c r="I1498">
        <f>VLOOKUP(A1498,'Dados absolutos'!A:I,9,FALSE)</f>
        <v>0.74199999999999999</v>
      </c>
      <c r="J1498" s="1">
        <f>VLOOKUP(A1498,'Dados absolutos'!A:L,12,FALSE)</f>
        <v>5098.2995696598146</v>
      </c>
      <c r="K1498" s="1">
        <f>(J1498-MIN(J:J))/(MAX(J:J)-MIN(J:J))</f>
        <v>0.37834343674054621</v>
      </c>
      <c r="L1498" s="1">
        <f>VLOOKUP(A1498,'Dados absolutos'!A:M,13,FALSE)</f>
        <v>0.73333333333333339</v>
      </c>
      <c r="M1498" s="1">
        <f>(L1498-MIN(L:L))/(MAX(L:L)-MIN(L:L))</f>
        <v>0.42234332425068127</v>
      </c>
      <c r="N1498" s="1">
        <f>VLOOKUP(B1498,'[1]ICI-DH'!$A:$H,8,FALSE)</f>
        <v>0.2</v>
      </c>
      <c r="O1498" s="17">
        <f>VLOOKUP(A1498,'Dados absolutos'!A:Q,17,FALSE)</f>
        <v>7.2124053371799498E-4</v>
      </c>
      <c r="P1498" s="1">
        <f>(O1498-MIN(O:O))/(MAX(O:O)-MIN(O:O))</f>
        <v>5.8484593500821414E-2</v>
      </c>
      <c r="Q1498" s="3">
        <f>H1498-I1498-K1498+M1498+N1498+P1498</f>
        <v>-0.40192897101673875</v>
      </c>
      <c r="R1498" s="4" t="s">
        <v>6879</v>
      </c>
    </row>
    <row r="1499" spans="1:18" x14ac:dyDescent="0.25">
      <c r="A1499">
        <v>292430</v>
      </c>
      <c r="B1499">
        <v>2924306</v>
      </c>
      <c r="C1499" t="s">
        <v>2073</v>
      </c>
      <c r="D1499" t="s">
        <v>1784</v>
      </c>
      <c r="E1499" t="s">
        <v>466</v>
      </c>
      <c r="F1499" t="s">
        <v>10</v>
      </c>
      <c r="G1499">
        <f>VLOOKUP(A1499,'Dados absolutos'!A:H,8,FALSE)</f>
        <v>20086</v>
      </c>
      <c r="H1499" s="1">
        <f>(G1499-MIN(G:G))/(MAX(G:G)-MIN(G:G))</f>
        <v>9.6667620639965451E-2</v>
      </c>
      <c r="I1499">
        <f>VLOOKUP(A1499,'Dados absolutos'!A:I,9,FALSE)</f>
        <v>0.57099999999999995</v>
      </c>
      <c r="J1499" s="1">
        <f>VLOOKUP(A1499,'Dados absolutos'!A:L,12,FALSE)</f>
        <v>5209.5869481230711</v>
      </c>
      <c r="K1499" s="1">
        <f>(J1499-MIN(J:J))/(MAX(J:J)-MIN(J:J))</f>
        <v>0.3873974493661424</v>
      </c>
      <c r="L1499" s="1">
        <f>VLOOKUP(A1499,'Dados absolutos'!A:M,13,FALSE)</f>
        <v>0.48333333333333328</v>
      </c>
      <c r="M1499" s="1">
        <f>(L1499-MIN(L:L))/(MAX(L:L)-MIN(L:L))</f>
        <v>0.29972752043596729</v>
      </c>
      <c r="N1499" s="1">
        <f>VLOOKUP(B1499,'[1]ICI-DH'!$A:$H,8,FALSE)</f>
        <v>0.16</v>
      </c>
      <c r="O1499" s="17">
        <f>VLOOKUP(A1499,'Dados absolutos'!A:Q,17,FALSE)</f>
        <v>0</v>
      </c>
      <c r="P1499" s="1">
        <f>(O1499-MIN(O:O))/(MAX(O:O)-MIN(O:O))</f>
        <v>0</v>
      </c>
      <c r="Q1499" s="3">
        <f>H1499-I1499-K1499+M1499+N1499+P1499</f>
        <v>-0.40200230829020955</v>
      </c>
      <c r="R1499" s="4" t="s">
        <v>6880</v>
      </c>
    </row>
    <row r="1500" spans="1:18" x14ac:dyDescent="0.25">
      <c r="A1500">
        <v>411580</v>
      </c>
      <c r="B1500">
        <v>4115804</v>
      </c>
      <c r="C1500" t="s">
        <v>4029</v>
      </c>
      <c r="D1500" t="s">
        <v>3827</v>
      </c>
      <c r="E1500" t="s">
        <v>3828</v>
      </c>
      <c r="F1500" t="s">
        <v>10</v>
      </c>
      <c r="G1500">
        <f>VLOOKUP(A1500,'Dados absolutos'!A:H,8,FALSE)</f>
        <v>54369</v>
      </c>
      <c r="H1500" s="1">
        <f>(G1500-MIN(G:G))/(MAX(G:G)-MIN(G:G))</f>
        <v>0.26879955012627593</v>
      </c>
      <c r="I1500">
        <f>VLOOKUP(A1500,'Dados absolutos'!A:I,9,FALSE)</f>
        <v>0.76300000000000001</v>
      </c>
      <c r="J1500" s="1">
        <f>VLOOKUP(A1500,'Dados absolutos'!A:L,12,FALSE)</f>
        <v>5632.824220235796</v>
      </c>
      <c r="K1500" s="1">
        <f>(J1500-MIN(J:J))/(MAX(J:J)-MIN(J:J))</f>
        <v>0.42183078455874645</v>
      </c>
      <c r="L1500" s="1">
        <f>VLOOKUP(A1500,'Dados absolutos'!A:M,13,FALSE)</f>
        <v>0.62777777777777777</v>
      </c>
      <c r="M1500" s="1">
        <f>(L1500-MIN(L:L))/(MAX(L:L)-MIN(L:L))</f>
        <v>0.3705722070844687</v>
      </c>
      <c r="N1500" s="1">
        <f>VLOOKUP(B1500,'[1]ICI-DH'!$A:$H,8,FALSE)</f>
        <v>0.1</v>
      </c>
      <c r="O1500" s="17">
        <f>VLOOKUP(A1500,'Dados absolutos'!A:Q,17,FALSE)</f>
        <v>5.3339219040261917E-4</v>
      </c>
      <c r="P1500" s="1">
        <f>(O1500-MIN(O:O))/(MAX(O:O)-MIN(O:O))</f>
        <v>4.325218006175905E-2</v>
      </c>
      <c r="Q1500" s="3">
        <f>H1500-I1500-K1500+M1500+N1500+P1500</f>
        <v>-0.40220684728624284</v>
      </c>
      <c r="R1500" s="4" t="s">
        <v>6881</v>
      </c>
    </row>
    <row r="1501" spans="1:18" x14ac:dyDescent="0.25">
      <c r="A1501">
        <v>220200</v>
      </c>
      <c r="B1501">
        <v>2202000</v>
      </c>
      <c r="C1501" t="s">
        <v>718</v>
      </c>
      <c r="D1501" t="s">
        <v>682</v>
      </c>
      <c r="E1501" t="s">
        <v>466</v>
      </c>
      <c r="F1501" t="s">
        <v>10</v>
      </c>
      <c r="G1501">
        <f>VLOOKUP(A1501,'Dados absolutos'!A:H,8,FALSE)</f>
        <v>19654</v>
      </c>
      <c r="H1501" s="1">
        <f>(G1501-MIN(G:G))/(MAX(G:G)-MIN(G:G))</f>
        <v>9.4498586613244159E-2</v>
      </c>
      <c r="I1501">
        <f>VLOOKUP(A1501,'Dados absolutos'!A:I,9,FALSE)</f>
        <v>0.56499999999999995</v>
      </c>
      <c r="J1501" s="1">
        <f>VLOOKUP(A1501,'Dados absolutos'!A:L,12,FALSE)</f>
        <v>5394.9252930701123</v>
      </c>
      <c r="K1501" s="1">
        <f>(J1501-MIN(J:J))/(MAX(J:J)-MIN(J:J))</f>
        <v>0.40247603004914095</v>
      </c>
      <c r="L1501" s="1">
        <f>VLOOKUP(A1501,'Dados absolutos'!A:M,13,FALSE)</f>
        <v>0.62777777777777788</v>
      </c>
      <c r="M1501" s="1">
        <f>(L1501-MIN(L:L))/(MAX(L:L)-MIN(L:L))</f>
        <v>0.37057220708446875</v>
      </c>
      <c r="N1501" s="1">
        <f>VLOOKUP(B1501,'[1]ICI-DH'!$A:$H,8,FALSE)</f>
        <v>0.1</v>
      </c>
      <c r="O1501" s="17">
        <f>VLOOKUP(A1501,'Dados absolutos'!A:Q,17,FALSE)</f>
        <v>0</v>
      </c>
      <c r="P1501" s="1">
        <f>(O1501-MIN(O:O))/(MAX(O:O)-MIN(O:O))</f>
        <v>0</v>
      </c>
      <c r="Q1501" s="3">
        <f>H1501-I1501-K1501+M1501+N1501+P1501</f>
        <v>-0.402405236351428</v>
      </c>
      <c r="R1501" s="4" t="s">
        <v>6882</v>
      </c>
    </row>
    <row r="1502" spans="1:18" x14ac:dyDescent="0.25">
      <c r="A1502">
        <v>431454</v>
      </c>
      <c r="B1502">
        <v>4314548</v>
      </c>
      <c r="C1502" t="s">
        <v>5376</v>
      </c>
      <c r="D1502" t="s">
        <v>4459</v>
      </c>
      <c r="E1502" t="s">
        <v>5374</v>
      </c>
      <c r="F1502" t="s">
        <v>10</v>
      </c>
      <c r="G1502">
        <f>VLOOKUP(A1502,'Dados absolutos'!A:H,8,FALSE)</f>
        <v>2723</v>
      </c>
      <c r="H1502" s="1">
        <f>(G1502-MIN(G:G))/(MAX(G:G)-MIN(G:G))</f>
        <v>9.4895238669056615E-3</v>
      </c>
      <c r="I1502">
        <f>VLOOKUP(A1502,'Dados absolutos'!A:I,9,FALSE)</f>
        <v>0.65900000000000003</v>
      </c>
      <c r="J1502" s="1">
        <f>VLOOKUP(A1502,'Dados absolutos'!A:L,12,FALSE)</f>
        <v>1253.4535328681602</v>
      </c>
      <c r="K1502" s="1">
        <f>(J1502-MIN(J:J))/(MAX(J:J)-MIN(J:J))</f>
        <v>6.5538111992253845E-2</v>
      </c>
      <c r="L1502" s="1">
        <f>VLOOKUP(A1502,'Dados absolutos'!A:M,13,FALSE)</f>
        <v>0.30555555555555552</v>
      </c>
      <c r="M1502" s="1">
        <f>(L1502-MIN(L:L))/(MAX(L:L)-MIN(L:L))</f>
        <v>0.21253405994550412</v>
      </c>
      <c r="N1502" s="1">
        <f>VLOOKUP(B1502,'[1]ICI-DH'!$A:$H,8,FALSE)</f>
        <v>0.1</v>
      </c>
      <c r="O1502" s="17">
        <f>VLOOKUP(A1502,'Dados absolutos'!A:Q,17,FALSE)</f>
        <v>0</v>
      </c>
      <c r="P1502" s="1">
        <f>(O1502-MIN(O:O))/(MAX(O:O)-MIN(O:O))</f>
        <v>0</v>
      </c>
      <c r="Q1502" s="3">
        <f>H1502-I1502-K1502+M1502+N1502+P1502</f>
        <v>-0.40251452817984401</v>
      </c>
      <c r="R1502" s="4" t="s">
        <v>6883</v>
      </c>
    </row>
    <row r="1503" spans="1:18" x14ac:dyDescent="0.25">
      <c r="A1503">
        <v>315850</v>
      </c>
      <c r="B1503">
        <v>3158508</v>
      </c>
      <c r="C1503" t="s">
        <v>2863</v>
      </c>
      <c r="D1503" t="s">
        <v>2181</v>
      </c>
      <c r="E1503" t="s">
        <v>2182</v>
      </c>
      <c r="F1503" t="s">
        <v>10</v>
      </c>
      <c r="G1503">
        <f>VLOOKUP(A1503,'Dados absolutos'!A:H,8,FALSE)</f>
        <v>7030</v>
      </c>
      <c r="H1503" s="1">
        <f>(G1503-MIN(G:G))/(MAX(G:G)-MIN(G:G))</f>
        <v>3.1114592276833008E-2</v>
      </c>
      <c r="I1503">
        <f>VLOOKUP(A1503,'Dados absolutos'!A:I,9,FALSE)</f>
        <v>0.628</v>
      </c>
      <c r="J1503" s="1">
        <f>VLOOKUP(A1503,'Dados absolutos'!A:L,12,FALSE)</f>
        <v>5219.7719815078235</v>
      </c>
      <c r="K1503" s="1">
        <f>(J1503-MIN(J:J))/(MAX(J:J)-MIN(J:J))</f>
        <v>0.38822607361923428</v>
      </c>
      <c r="L1503" s="1">
        <f>VLOOKUP(A1503,'Dados absolutos'!A:M,13,FALSE)</f>
        <v>0.85555555555555551</v>
      </c>
      <c r="M1503" s="1">
        <f>(L1503-MIN(L:L))/(MAX(L:L)-MIN(L:L))</f>
        <v>0.48228882833787468</v>
      </c>
      <c r="N1503" s="1">
        <f>VLOOKUP(B1503,'[1]ICI-DH'!$A:$H,8,FALSE)</f>
        <v>0.1</v>
      </c>
      <c r="O1503" s="17">
        <f>VLOOKUP(A1503,'Dados absolutos'!A:Q,17,FALSE)</f>
        <v>0</v>
      </c>
      <c r="P1503" s="1">
        <f>(O1503-MIN(O:O))/(MAX(O:O)-MIN(O:O))</f>
        <v>0</v>
      </c>
      <c r="Q1503" s="3">
        <f>H1503-I1503-K1503+M1503+N1503+P1503</f>
        <v>-0.40282265300452669</v>
      </c>
      <c r="R1503" s="4" t="s">
        <v>6884</v>
      </c>
    </row>
    <row r="1504" spans="1:18" x14ac:dyDescent="0.25">
      <c r="A1504">
        <v>292405</v>
      </c>
      <c r="B1504">
        <v>2924058</v>
      </c>
      <c r="C1504" t="s">
        <v>2070</v>
      </c>
      <c r="D1504" t="s">
        <v>1784</v>
      </c>
      <c r="E1504" t="s">
        <v>466</v>
      </c>
      <c r="F1504" t="s">
        <v>10</v>
      </c>
      <c r="G1504">
        <f>VLOOKUP(A1504,'Dados absolutos'!A:H,8,FALSE)</f>
        <v>13243</v>
      </c>
      <c r="H1504" s="1">
        <f>(G1504-MIN(G:G))/(MAX(G:G)-MIN(G:G))</f>
        <v>6.2309519147248291E-2</v>
      </c>
      <c r="I1504">
        <f>VLOOKUP(A1504,'Dados absolutos'!A:I,9,FALSE)</f>
        <v>0.58699999999999997</v>
      </c>
      <c r="J1504" s="1">
        <f>VLOOKUP(A1504,'Dados absolutos'!A:L,12,FALSE)</f>
        <v>4791.4904266404892</v>
      </c>
      <c r="K1504" s="1">
        <f>(J1504-MIN(J:J))/(MAX(J:J)-MIN(J:J))</f>
        <v>0.35338235047088923</v>
      </c>
      <c r="L1504" s="1">
        <f>VLOOKUP(A1504,'Dados absolutos'!A:M,13,FALSE)</f>
        <v>0.43333333333333329</v>
      </c>
      <c r="M1504" s="1">
        <f>(L1504-MIN(L:L))/(MAX(L:L)-MIN(L:L))</f>
        <v>0.27520435967302453</v>
      </c>
      <c r="N1504" s="1">
        <f>VLOOKUP(B1504,'[1]ICI-DH'!$A:$H,8,FALSE)</f>
        <v>0.2</v>
      </c>
      <c r="O1504" s="17">
        <f>VLOOKUP(A1504,'Dados absolutos'!A:Q,17,FALSE)</f>
        <v>0</v>
      </c>
      <c r="P1504" s="1">
        <f>(O1504-MIN(O:O))/(MAX(O:O)-MIN(O:O))</f>
        <v>0</v>
      </c>
      <c r="Q1504" s="3">
        <f>H1504-I1504-K1504+M1504+N1504+P1504</f>
        <v>-0.40286847165061651</v>
      </c>
      <c r="R1504" s="4" t="s">
        <v>6885</v>
      </c>
    </row>
    <row r="1505" spans="1:18" x14ac:dyDescent="0.25">
      <c r="A1505">
        <v>250500</v>
      </c>
      <c r="B1505">
        <v>2505006</v>
      </c>
      <c r="C1505" t="s">
        <v>1308</v>
      </c>
      <c r="D1505" t="s">
        <v>1247</v>
      </c>
      <c r="E1505" t="s">
        <v>466</v>
      </c>
      <c r="F1505" t="s">
        <v>10</v>
      </c>
      <c r="G1505">
        <f>VLOOKUP(A1505,'Dados absolutos'!A:H,8,FALSE)</f>
        <v>7580</v>
      </c>
      <c r="H1505" s="1">
        <f>(G1505-MIN(G:G))/(MAX(G:G)-MIN(G:G))</f>
        <v>3.3876093931223546E-2</v>
      </c>
      <c r="I1505">
        <f>VLOOKUP(A1505,'Dados absolutos'!A:I,9,FALSE)</f>
        <v>0.56599999999999995</v>
      </c>
      <c r="J1505" s="1">
        <f>VLOOKUP(A1505,'Dados absolutos'!A:L,12,FALSE)</f>
        <v>5204.1674300791556</v>
      </c>
      <c r="K1505" s="1">
        <f>(J1505-MIN(J:J))/(MAX(J:J)-MIN(J:J))</f>
        <v>0.38695653337484281</v>
      </c>
      <c r="L1505" s="1">
        <f>VLOOKUP(A1505,'Dados absolutos'!A:M,13,FALSE)</f>
        <v>0.51666666666666661</v>
      </c>
      <c r="M1505" s="1">
        <f>(L1505-MIN(L:L))/(MAX(L:L)-MIN(L:L))</f>
        <v>0.31607629427792916</v>
      </c>
      <c r="N1505" s="1">
        <f>VLOOKUP(B1505,'[1]ICI-DH'!$A:$H,8,FALSE)</f>
        <v>0.2</v>
      </c>
      <c r="O1505" s="17">
        <f>VLOOKUP(A1505,'Dados absolutos'!A:Q,17,FALSE)</f>
        <v>0</v>
      </c>
      <c r="P1505" s="1">
        <f>(O1505-MIN(O:O))/(MAX(O:O)-MIN(O:O))</f>
        <v>0</v>
      </c>
      <c r="Q1505" s="3">
        <f>H1505-I1505-K1505+M1505+N1505+P1505</f>
        <v>-0.40300414516569</v>
      </c>
      <c r="R1505" s="4" t="s">
        <v>6886</v>
      </c>
    </row>
    <row r="1506" spans="1:18" x14ac:dyDescent="0.25">
      <c r="A1506">
        <v>350580</v>
      </c>
      <c r="B1506">
        <v>3505807</v>
      </c>
      <c r="C1506" t="s">
        <v>3264</v>
      </c>
      <c r="D1506" t="s">
        <v>3202</v>
      </c>
      <c r="E1506" t="s">
        <v>2182</v>
      </c>
      <c r="F1506" t="s">
        <v>10</v>
      </c>
      <c r="G1506">
        <f>VLOOKUP(A1506,'Dados absolutos'!A:H,8,FALSE)</f>
        <v>21503</v>
      </c>
      <c r="H1506" s="1">
        <f>(G1506-MIN(G:G))/(MAX(G:G)-MIN(G:G))</f>
        <v>0.10378225308409526</v>
      </c>
      <c r="I1506">
        <f>VLOOKUP(A1506,'Dados absolutos'!A:I,9,FALSE)</f>
        <v>0.751</v>
      </c>
      <c r="J1506" s="1">
        <f>VLOOKUP(A1506,'Dados absolutos'!A:L,12,FALSE)</f>
        <v>5768.0052769381018</v>
      </c>
      <c r="K1506" s="1">
        <f>(J1506-MIN(J:J))/(MAX(J:J)-MIN(J:J))</f>
        <v>0.43282871631906927</v>
      </c>
      <c r="L1506" s="1">
        <f>VLOOKUP(A1506,'Dados absolutos'!A:M,13,FALSE)</f>
        <v>0.93333333333333335</v>
      </c>
      <c r="M1506" s="1">
        <f>(L1506-MIN(L:L))/(MAX(L:L)-MIN(L:L))</f>
        <v>0.52043596730245234</v>
      </c>
      <c r="N1506" s="1">
        <f>VLOOKUP(B1506,'[1]ICI-DH'!$A:$H,8,FALSE)</f>
        <v>0.1</v>
      </c>
      <c r="O1506" s="17">
        <f>VLOOKUP(A1506,'Dados absolutos'!A:Q,17,FALSE)</f>
        <v>6.9757708226759053E-4</v>
      </c>
      <c r="P1506" s="1">
        <f>(O1506-MIN(O:O))/(MAX(O:O)-MIN(O:O))</f>
        <v>5.6565750515431952E-2</v>
      </c>
      <c r="Q1506" s="3">
        <f>H1506-I1506-K1506+M1506+N1506+P1506</f>
        <v>-0.40304474541708973</v>
      </c>
      <c r="R1506" s="4" t="s">
        <v>6887</v>
      </c>
    </row>
    <row r="1507" spans="1:18" x14ac:dyDescent="0.25">
      <c r="A1507">
        <v>150808</v>
      </c>
      <c r="B1507">
        <v>1508084</v>
      </c>
      <c r="C1507" t="s">
        <v>301</v>
      </c>
      <c r="D1507" t="s">
        <v>166</v>
      </c>
      <c r="E1507" t="s">
        <v>9</v>
      </c>
      <c r="F1507" t="s">
        <v>10</v>
      </c>
      <c r="G1507">
        <f>VLOOKUP(A1507,'Dados absolutos'!A:H,8,FALSE)</f>
        <v>39550</v>
      </c>
      <c r="H1507" s="1">
        <f>(G1507-MIN(G:G))/(MAX(G:G)-MIN(G:G))</f>
        <v>0.1943946537327971</v>
      </c>
      <c r="I1507">
        <f>VLOOKUP(A1507,'Dados absolutos'!A:I,9,FALSE)</f>
        <v>0.65900000000000003</v>
      </c>
      <c r="J1507" s="1">
        <f>VLOOKUP(A1507,'Dados absolutos'!A:L,12,FALSE)</f>
        <v>5160.6126384323643</v>
      </c>
      <c r="K1507" s="1">
        <f>(J1507-MIN(J:J))/(MAX(J:J)-MIN(J:J))</f>
        <v>0.38341304408683285</v>
      </c>
      <c r="L1507" s="1">
        <f>VLOOKUP(A1507,'Dados absolutos'!A:M,13,FALSE)</f>
        <v>0.44444444444444448</v>
      </c>
      <c r="M1507" s="1">
        <f>(L1507-MIN(L:L))/(MAX(L:L)-MIN(L:L))</f>
        <v>0.28065395095367851</v>
      </c>
      <c r="N1507" s="1">
        <f>VLOOKUP(B1507,'[1]ICI-DH'!$A:$H,8,FALSE)</f>
        <v>0.16</v>
      </c>
      <c r="O1507" s="17">
        <f>VLOOKUP(A1507,'Dados absolutos'!A:Q,17,FALSE)</f>
        <v>5.0568900126422252E-5</v>
      </c>
      <c r="P1507" s="1">
        <f>(O1507-MIN(O:O))/(MAX(O:O)-MIN(O:O))</f>
        <v>4.1005759235847733E-3</v>
      </c>
      <c r="Q1507" s="3">
        <f>H1507-I1507-K1507+M1507+N1507+P1507</f>
        <v>-0.40326386347677251</v>
      </c>
      <c r="R1507" s="4" t="s">
        <v>6888</v>
      </c>
    </row>
    <row r="1508" spans="1:18" x14ac:dyDescent="0.25">
      <c r="A1508">
        <v>290730</v>
      </c>
      <c r="B1508">
        <v>2907301</v>
      </c>
      <c r="C1508" t="s">
        <v>1873</v>
      </c>
      <c r="D1508" t="s">
        <v>1784</v>
      </c>
      <c r="E1508" t="s">
        <v>466</v>
      </c>
      <c r="F1508" t="s">
        <v>10</v>
      </c>
      <c r="G1508">
        <f>VLOOKUP(A1508,'Dados absolutos'!A:H,8,FALSE)</f>
        <v>24712</v>
      </c>
      <c r="H1508" s="1">
        <f>(G1508-MIN(G:G))/(MAX(G:G)-MIN(G:G))</f>
        <v>0.11989436000943932</v>
      </c>
      <c r="I1508">
        <f>VLOOKUP(A1508,'Dados absolutos'!A:I,9,FALSE)</f>
        <v>0.61299999999999999</v>
      </c>
      <c r="J1508" s="1">
        <f>VLOOKUP(A1508,'Dados absolutos'!A:L,12,FALSE)</f>
        <v>5094.8661795888638</v>
      </c>
      <c r="K1508" s="1">
        <f>(J1508-MIN(J:J))/(MAX(J:J)-MIN(J:J))</f>
        <v>0.37806410625868708</v>
      </c>
      <c r="L1508" s="1">
        <f>VLOOKUP(A1508,'Dados absolutos'!A:M,13,FALSE)</f>
        <v>0.62222222222222223</v>
      </c>
      <c r="M1508" s="1">
        <f>(L1508-MIN(L:L))/(MAX(L:L)-MIN(L:L))</f>
        <v>0.36784741144414174</v>
      </c>
      <c r="N1508" s="1">
        <f>VLOOKUP(B1508,'[1]ICI-DH'!$A:$H,8,FALSE)</f>
        <v>0.1</v>
      </c>
      <c r="O1508" s="17">
        <f>VLOOKUP(A1508,'Dados absolutos'!A:Q,17,FALSE)</f>
        <v>0</v>
      </c>
      <c r="P1508" s="1">
        <f>(O1508-MIN(O:O))/(MAX(O:O)-MIN(O:O))</f>
        <v>0</v>
      </c>
      <c r="Q1508" s="3">
        <f>H1508-I1508-K1508+M1508+N1508+P1508</f>
        <v>-0.40332233480510615</v>
      </c>
      <c r="R1508" s="4" t="s">
        <v>6889</v>
      </c>
    </row>
    <row r="1509" spans="1:18" x14ac:dyDescent="0.25">
      <c r="A1509">
        <v>280560</v>
      </c>
      <c r="B1509">
        <v>2805604</v>
      </c>
      <c r="C1509" t="s">
        <v>1765</v>
      </c>
      <c r="D1509" t="s">
        <v>1716</v>
      </c>
      <c r="E1509" t="s">
        <v>466</v>
      </c>
      <c r="F1509" t="s">
        <v>10</v>
      </c>
      <c r="G1509">
        <f>VLOOKUP(A1509,'Dados absolutos'!A:H,8,FALSE)</f>
        <v>26576</v>
      </c>
      <c r="H1509" s="1">
        <f>(G1509-MIN(G:G))/(MAX(G:G)-MIN(G:G))</f>
        <v>0.12925334016177378</v>
      </c>
      <c r="I1509">
        <f>VLOOKUP(A1509,'Dados absolutos'!A:I,9,FALSE)</f>
        <v>0.56799999999999995</v>
      </c>
      <c r="J1509" s="1">
        <f>VLOOKUP(A1509,'Dados absolutos'!A:L,12,FALSE)</f>
        <v>3954.9664821643591</v>
      </c>
      <c r="K1509" s="1">
        <f>(J1509-MIN(J:J))/(MAX(J:J)-MIN(J:J))</f>
        <v>0.28532523151017031</v>
      </c>
      <c r="L1509" s="1">
        <f>VLOOKUP(A1509,'Dados absolutos'!A:M,13,FALSE)</f>
        <v>0.32222222222222224</v>
      </c>
      <c r="M1509" s="1">
        <f>(L1509-MIN(L:L))/(MAX(L:L)-MIN(L:L))</f>
        <v>0.22070844686648505</v>
      </c>
      <c r="N1509" s="1">
        <f>VLOOKUP(B1509,'[1]ICI-DH'!$A:$H,8,FALSE)</f>
        <v>0.1</v>
      </c>
      <c r="O1509" s="17">
        <f>VLOOKUP(A1509,'Dados absolutos'!A:Q,17,FALSE)</f>
        <v>0</v>
      </c>
      <c r="P1509" s="1">
        <f>(O1509-MIN(O:O))/(MAX(O:O)-MIN(O:O))</f>
        <v>0</v>
      </c>
      <c r="Q1509" s="3">
        <f>H1509-I1509-K1509+M1509+N1509+P1509</f>
        <v>-0.40336344448191142</v>
      </c>
      <c r="R1509" s="4" t="s">
        <v>6890</v>
      </c>
    </row>
    <row r="1510" spans="1:18" x14ac:dyDescent="0.25">
      <c r="A1510">
        <v>355020</v>
      </c>
      <c r="B1510">
        <v>3550209</v>
      </c>
      <c r="C1510" t="s">
        <v>3749</v>
      </c>
      <c r="D1510" t="s">
        <v>3202</v>
      </c>
      <c r="E1510" t="s">
        <v>2182</v>
      </c>
      <c r="F1510" t="s">
        <v>10</v>
      </c>
      <c r="G1510">
        <f>VLOOKUP(A1510,'Dados absolutos'!A:H,8,FALSE)</f>
        <v>32039</v>
      </c>
      <c r="H1510" s="1">
        <f>(G1510-MIN(G:G))/(MAX(G:G)-MIN(G:G))</f>
        <v>0.15668258295802015</v>
      </c>
      <c r="I1510">
        <f>VLOOKUP(A1510,'Dados absolutos'!A:I,9,FALSE)</f>
        <v>0.71</v>
      </c>
      <c r="J1510" s="1">
        <f>VLOOKUP(A1510,'Dados absolutos'!A:L,12,FALSE)</f>
        <v>4587.2845157464335</v>
      </c>
      <c r="K1510" s="1">
        <f>(J1510-MIN(J:J))/(MAX(J:J)-MIN(J:J))</f>
        <v>0.33676876031370356</v>
      </c>
      <c r="L1510" s="1">
        <f>VLOOKUP(A1510,'Dados absolutos'!A:M,13,FALSE)</f>
        <v>0.57777777777777772</v>
      </c>
      <c r="M1510" s="1">
        <f>(L1510-MIN(L:L))/(MAX(L:L)-MIN(L:L))</f>
        <v>0.34604904632152589</v>
      </c>
      <c r="N1510" s="1">
        <f>VLOOKUP(B1510,'[1]ICI-DH'!$A:$H,8,FALSE)</f>
        <v>0.1</v>
      </c>
      <c r="O1510" s="17">
        <f>VLOOKUP(A1510,'Dados absolutos'!A:Q,17,FALSE)</f>
        <v>4.9939136677174694E-4</v>
      </c>
      <c r="P1510" s="1">
        <f>(O1510-MIN(O:O))/(MAX(O:O)-MIN(O:O))</f>
        <v>4.0495091052224548E-2</v>
      </c>
      <c r="Q1510" s="3">
        <f>H1510-I1510-K1510+M1510+N1510+P1510</f>
        <v>-0.403542039981933</v>
      </c>
      <c r="R1510" s="4" t="s">
        <v>6891</v>
      </c>
    </row>
    <row r="1511" spans="1:18" x14ac:dyDescent="0.25">
      <c r="A1511">
        <v>311370</v>
      </c>
      <c r="B1511">
        <v>3113701</v>
      </c>
      <c r="C1511" t="s">
        <v>2330</v>
      </c>
      <c r="D1511" t="s">
        <v>2181</v>
      </c>
      <c r="E1511" t="s">
        <v>2182</v>
      </c>
      <c r="F1511" t="s">
        <v>10</v>
      </c>
      <c r="G1511">
        <f>VLOOKUP(A1511,'Dados absolutos'!A:H,8,FALSE)</f>
        <v>18615</v>
      </c>
      <c r="H1511" s="1">
        <f>(G1511-MIN(G:G))/(MAX(G:G)-MIN(G:G))</f>
        <v>8.928185894249549E-2</v>
      </c>
      <c r="I1511">
        <f>VLOOKUP(A1511,'Dados absolutos'!A:I,9,FALSE)</f>
        <v>0.64800000000000002</v>
      </c>
      <c r="J1511" s="1">
        <f>VLOOKUP(A1511,'Dados absolutos'!A:L,12,FALSE)</f>
        <v>5365.4343583131886</v>
      </c>
      <c r="K1511" s="1">
        <f>(J1511-MIN(J:J))/(MAX(J:J)-MIN(J:J))</f>
        <v>0.40007673464550292</v>
      </c>
      <c r="L1511" s="1">
        <f>VLOOKUP(A1511,'Dados absolutos'!A:M,13,FALSE)</f>
        <v>0.63333333333333341</v>
      </c>
      <c r="M1511" s="1">
        <f>(L1511-MIN(L:L))/(MAX(L:L)-MIN(L:L))</f>
        <v>0.37329700272479571</v>
      </c>
      <c r="N1511" s="1">
        <f>VLOOKUP(B1511,'[1]ICI-DH'!$A:$H,8,FALSE)</f>
        <v>0.16</v>
      </c>
      <c r="O1511" s="17">
        <f>VLOOKUP(A1511,'Dados absolutos'!A:Q,17,FALSE)</f>
        <v>2.6860059092130003E-4</v>
      </c>
      <c r="P1511" s="1">
        <f>(O1511-MIN(O:O))/(MAX(O:O)-MIN(O:O))</f>
        <v>2.1780523472707196E-2</v>
      </c>
      <c r="Q1511" s="3">
        <f>H1511-I1511-K1511+M1511+N1511+P1511</f>
        <v>-0.40371734950550442</v>
      </c>
      <c r="R1511" s="4" t="s">
        <v>6892</v>
      </c>
    </row>
    <row r="1512" spans="1:18" x14ac:dyDescent="0.25">
      <c r="A1512">
        <v>260080</v>
      </c>
      <c r="B1512">
        <v>2600807</v>
      </c>
      <c r="C1512" t="s">
        <v>1459</v>
      </c>
      <c r="D1512" t="s">
        <v>1452</v>
      </c>
      <c r="E1512" t="s">
        <v>466</v>
      </c>
      <c r="F1512" t="s">
        <v>10</v>
      </c>
      <c r="G1512">
        <f>VLOOKUP(A1512,'Dados absolutos'!A:H,8,FALSE)</f>
        <v>20674</v>
      </c>
      <c r="H1512" s="1">
        <f>(G1512-MIN(G:G))/(MAX(G:G)-MIN(G:G))</f>
        <v>9.9619916954113888E-2</v>
      </c>
      <c r="I1512">
        <f>VLOOKUP(A1512,'Dados absolutos'!A:I,9,FALSE)</f>
        <v>0.59799999999999998</v>
      </c>
      <c r="J1512" s="1">
        <f>VLOOKUP(A1512,'Dados absolutos'!A:L,12,FALSE)</f>
        <v>3864.7427329012289</v>
      </c>
      <c r="K1512" s="1">
        <f>(J1512-MIN(J:J))/(MAX(J:J)-MIN(J:J))</f>
        <v>0.27798489358292983</v>
      </c>
      <c r="L1512" s="1">
        <f>VLOOKUP(A1512,'Dados absolutos'!A:M,13,FALSE)</f>
        <v>0.42777777777777776</v>
      </c>
      <c r="M1512" s="1">
        <f>(L1512-MIN(L:L))/(MAX(L:L)-MIN(L:L))</f>
        <v>0.27247956403269757</v>
      </c>
      <c r="N1512" s="1">
        <f>VLOOKUP(B1512,'[1]ICI-DH'!$A:$H,8,FALSE)</f>
        <v>0.1</v>
      </c>
      <c r="O1512" s="17">
        <f>VLOOKUP(A1512,'Dados absolutos'!A:Q,17,FALSE)</f>
        <v>0</v>
      </c>
      <c r="P1512" s="1">
        <f>(O1512-MIN(O:O))/(MAX(O:O)-MIN(O:O))</f>
        <v>0</v>
      </c>
      <c r="Q1512" s="3">
        <f>H1512-I1512-K1512+M1512+N1512+P1512</f>
        <v>-0.40388541259611832</v>
      </c>
      <c r="R1512" s="4" t="s">
        <v>6893</v>
      </c>
    </row>
    <row r="1513" spans="1:18" x14ac:dyDescent="0.25">
      <c r="A1513">
        <v>352840</v>
      </c>
      <c r="B1513">
        <v>3528403</v>
      </c>
      <c r="C1513" t="s">
        <v>3513</v>
      </c>
      <c r="D1513" t="s">
        <v>3202</v>
      </c>
      <c r="E1513" t="s">
        <v>2182</v>
      </c>
      <c r="F1513" t="s">
        <v>10</v>
      </c>
      <c r="G1513">
        <f>VLOOKUP(A1513,'Dados absolutos'!A:H,8,FALSE)</f>
        <v>50027</v>
      </c>
      <c r="H1513" s="1">
        <f>(G1513-MIN(G:G))/(MAX(G:G)-MIN(G:G))</f>
        <v>0.24699874979288738</v>
      </c>
      <c r="I1513">
        <f>VLOOKUP(A1513,'Dados absolutos'!A:I,9,FALSE)</f>
        <v>0.74299999999999999</v>
      </c>
      <c r="J1513" s="1">
        <f>VLOOKUP(A1513,'Dados absolutos'!A:L,12,FALSE)</f>
        <v>4980.4437249885059</v>
      </c>
      <c r="K1513" s="1">
        <f>(J1513-MIN(J:J))/(MAX(J:J)-MIN(J:J))</f>
        <v>0.36875503309235858</v>
      </c>
      <c r="L1513" s="1">
        <f>VLOOKUP(A1513,'Dados absolutos'!A:M,13,FALSE)</f>
        <v>0.3611111111111111</v>
      </c>
      <c r="M1513" s="1">
        <f>(L1513-MIN(L:L))/(MAX(L:L)-MIN(L:L))</f>
        <v>0.23978201634877389</v>
      </c>
      <c r="N1513" s="1">
        <f>VLOOKUP(B1513,'[1]ICI-DH'!$A:$H,8,FALSE)</f>
        <v>0.2</v>
      </c>
      <c r="O1513" s="17">
        <f>VLOOKUP(A1513,'Dados absolutos'!A:Q,17,FALSE)</f>
        <v>2.5985967577508144E-4</v>
      </c>
      <c r="P1513" s="1">
        <f>(O1513-MIN(O:O))/(MAX(O:O)-MIN(O:O))</f>
        <v>2.1071732375628271E-2</v>
      </c>
      <c r="Q1513" s="3">
        <f>H1513-I1513-K1513+M1513+N1513+P1513</f>
        <v>-0.40390253457506897</v>
      </c>
      <c r="R1513" s="4" t="s">
        <v>6894</v>
      </c>
    </row>
    <row r="1514" spans="1:18" x14ac:dyDescent="0.25">
      <c r="A1514">
        <v>355470</v>
      </c>
      <c r="B1514">
        <v>3554706</v>
      </c>
      <c r="C1514" t="s">
        <v>3793</v>
      </c>
      <c r="D1514" t="s">
        <v>3202</v>
      </c>
      <c r="E1514" t="s">
        <v>2182</v>
      </c>
      <c r="F1514" t="s">
        <v>10</v>
      </c>
      <c r="G1514">
        <f>VLOOKUP(A1514,'Dados absolutos'!A:H,8,FALSE)</f>
        <v>9335</v>
      </c>
      <c r="H1514" s="1">
        <f>(G1514-MIN(G:G))/(MAX(G:G)-MIN(G:G))</f>
        <v>4.2687794664778803E-2</v>
      </c>
      <c r="I1514">
        <f>VLOOKUP(A1514,'Dados absolutos'!A:I,9,FALSE)</f>
        <v>0.74399999999999999</v>
      </c>
      <c r="J1514" s="1">
        <f>VLOOKUP(A1514,'Dados absolutos'!A:L,12,FALSE)</f>
        <v>5911.1225184788427</v>
      </c>
      <c r="K1514" s="1">
        <f>(J1514-MIN(J:J))/(MAX(J:J)-MIN(J:J))</f>
        <v>0.44447231265266601</v>
      </c>
      <c r="L1514" s="1">
        <f>VLOOKUP(A1514,'Dados absolutos'!A:M,13,FALSE)</f>
        <v>0.91666666666666674</v>
      </c>
      <c r="M1514" s="1">
        <f>(L1514-MIN(L:L))/(MAX(L:L)-MIN(L:L))</f>
        <v>0.5122615803814714</v>
      </c>
      <c r="N1514" s="1">
        <f>VLOOKUP(B1514,'[1]ICI-DH'!$A:$H,8,FALSE)</f>
        <v>0.16</v>
      </c>
      <c r="O1514" s="17">
        <f>VLOOKUP(A1514,'Dados absolutos'!A:Q,17,FALSE)</f>
        <v>8.5698982324584894E-4</v>
      </c>
      <c r="P1514" s="1">
        <f>(O1514-MIN(O:O))/(MAX(O:O)-MIN(O:O))</f>
        <v>6.949235255609118E-2</v>
      </c>
      <c r="Q1514" s="3">
        <f>H1514-I1514-K1514+M1514+N1514+P1514</f>
        <v>-0.40403058505032452</v>
      </c>
      <c r="R1514" s="4" t="s">
        <v>6895</v>
      </c>
    </row>
    <row r="1515" spans="1:18" x14ac:dyDescent="0.25">
      <c r="A1515">
        <v>431180</v>
      </c>
      <c r="B1515">
        <v>4311809</v>
      </c>
      <c r="C1515" t="s">
        <v>4689</v>
      </c>
      <c r="D1515" t="s">
        <v>4459</v>
      </c>
      <c r="E1515" t="s">
        <v>3828</v>
      </c>
      <c r="F1515" t="s">
        <v>10</v>
      </c>
      <c r="G1515">
        <f>VLOOKUP(A1515,'Dados absolutos'!A:H,8,FALSE)</f>
        <v>45124</v>
      </c>
      <c r="H1515" s="1">
        <f>(G1515-MIN(G:G))/(MAX(G:G)-MIN(G:G))</f>
        <v>0.22238121777202047</v>
      </c>
      <c r="I1515">
        <f>VLOOKUP(A1515,'Dados absolutos'!A:I,9,FALSE)</f>
        <v>0.77400000000000002</v>
      </c>
      <c r="J1515" s="1">
        <f>VLOOKUP(A1515,'Dados absolutos'!A:L,12,FALSE)</f>
        <v>5558.2790074018267</v>
      </c>
      <c r="K1515" s="1">
        <f>(J1515-MIN(J:J))/(MAX(J:J)-MIN(J:J))</f>
        <v>0.41576600607715652</v>
      </c>
      <c r="L1515" s="1">
        <f>VLOOKUP(A1515,'Dados absolutos'!A:M,13,FALSE)</f>
        <v>0.79444444444444451</v>
      </c>
      <c r="M1515" s="1">
        <f>(L1515-MIN(L:L))/(MAX(L:L)-MIN(L:L))</f>
        <v>0.452316076294278</v>
      </c>
      <c r="N1515" s="1">
        <f>VLOOKUP(B1515,'[1]ICI-DH'!$A:$H,8,FALSE)</f>
        <v>0.1</v>
      </c>
      <c r="O1515" s="17">
        <f>VLOOKUP(A1515,'Dados absolutos'!A:Q,17,FALSE)</f>
        <v>1.3296693555535857E-4</v>
      </c>
      <c r="P1515" s="1">
        <f>(O1515-MIN(O:O))/(MAX(O:O)-MIN(O:O))</f>
        <v>1.0782141063144521E-2</v>
      </c>
      <c r="Q1515" s="3">
        <f>H1515-I1515-K1515+M1515+N1515+P1515</f>
        <v>-0.40428657094771364</v>
      </c>
      <c r="R1515" s="4" t="s">
        <v>6896</v>
      </c>
    </row>
    <row r="1516" spans="1:18" x14ac:dyDescent="0.25">
      <c r="A1516">
        <v>355680</v>
      </c>
      <c r="B1516">
        <v>3556800</v>
      </c>
      <c r="C1516" t="s">
        <v>3818</v>
      </c>
      <c r="D1516" t="s">
        <v>3202</v>
      </c>
      <c r="E1516" t="s">
        <v>2182</v>
      </c>
      <c r="F1516" t="s">
        <v>10</v>
      </c>
      <c r="G1516">
        <f>VLOOKUP(A1516,'Dados absolutos'!A:H,8,FALSE)</f>
        <v>17414</v>
      </c>
      <c r="H1516" s="1">
        <f>(G1516-MIN(G:G))/(MAX(G:G)-MIN(G:G))</f>
        <v>8.3251743511726345E-2</v>
      </c>
      <c r="I1516">
        <f>VLOOKUP(A1516,'Dados absolutos'!A:I,9,FALSE)</f>
        <v>0.73899999999999999</v>
      </c>
      <c r="J1516" s="1">
        <f>VLOOKUP(A1516,'Dados absolutos'!A:L,12,FALSE)</f>
        <v>6016.9467859193755</v>
      </c>
      <c r="K1516" s="1">
        <f>(J1516-MIN(J:J))/(MAX(J:J)-MIN(J:J))</f>
        <v>0.45308186269087986</v>
      </c>
      <c r="L1516" s="1">
        <f>VLOOKUP(A1516,'Dados absolutos'!A:M,13,FALSE)</f>
        <v>0.9</v>
      </c>
      <c r="M1516" s="1">
        <f>(L1516-MIN(L:L))/(MAX(L:L)-MIN(L:L))</f>
        <v>0.50408719346049058</v>
      </c>
      <c r="N1516" s="1">
        <f>VLOOKUP(B1516,'[1]ICI-DH'!$A:$H,8,FALSE)</f>
        <v>0.2</v>
      </c>
      <c r="O1516" s="17">
        <f>VLOOKUP(A1516,'Dados absolutos'!A:Q,17,FALSE)</f>
        <v>0</v>
      </c>
      <c r="P1516" s="1">
        <f>(O1516-MIN(O:O))/(MAX(O:O)-MIN(O:O))</f>
        <v>0</v>
      </c>
      <c r="Q1516" s="3">
        <f>H1516-I1516-K1516+M1516+N1516+P1516</f>
        <v>-0.40474292571866283</v>
      </c>
      <c r="R1516" s="4" t="s">
        <v>6897</v>
      </c>
    </row>
    <row r="1517" spans="1:18" x14ac:dyDescent="0.25">
      <c r="A1517">
        <v>313220</v>
      </c>
      <c r="B1517">
        <v>3132206</v>
      </c>
      <c r="C1517" t="s">
        <v>2547</v>
      </c>
      <c r="D1517" t="s">
        <v>2181</v>
      </c>
      <c r="E1517" t="s">
        <v>2182</v>
      </c>
      <c r="F1517" t="s">
        <v>10</v>
      </c>
      <c r="G1517">
        <f>VLOOKUP(A1517,'Dados absolutos'!A:H,8,FALSE)</f>
        <v>13846</v>
      </c>
      <c r="H1517" s="1">
        <f>(G1517-MIN(G:G))/(MAX(G:G)-MIN(G:G))</f>
        <v>6.533712914288009E-2</v>
      </c>
      <c r="I1517">
        <f>VLOOKUP(A1517,'Dados absolutos'!A:I,9,FALSE)</f>
        <v>0.69099999999999995</v>
      </c>
      <c r="J1517" s="1">
        <f>VLOOKUP(A1517,'Dados absolutos'!A:L,12,FALSE)</f>
        <v>5485</v>
      </c>
      <c r="K1517" s="1">
        <f>(J1517-MIN(J:J))/(MAX(J:J)-MIN(J:J))</f>
        <v>0.40980424233207602</v>
      </c>
      <c r="L1517" s="1">
        <f>VLOOKUP(A1517,'Dados absolutos'!A:M,13,FALSE)</f>
        <v>0.30555555555555552</v>
      </c>
      <c r="M1517" s="1">
        <f>(L1517-MIN(L:L))/(MAX(L:L)-MIN(L:L))</f>
        <v>0.21253405994550412</v>
      </c>
      <c r="N1517" s="1">
        <f>VLOOKUP(B1517,'[1]ICI-DH'!$A:$H,8,FALSE)</f>
        <v>0.26</v>
      </c>
      <c r="O1517" s="17">
        <f>VLOOKUP(A1517,'Dados absolutos'!A:Q,17,FALSE)</f>
        <v>1.9500216669074101E-3</v>
      </c>
      <c r="P1517" s="1">
        <f>(O1517-MIN(O:O))/(MAX(O:O)-MIN(O:O))</f>
        <v>0.15812509027878088</v>
      </c>
      <c r="Q1517" s="3">
        <f>H1517-I1517-K1517+M1517+N1517+P1517</f>
        <v>-0.40480796296491095</v>
      </c>
      <c r="R1517" s="4" t="s">
        <v>6898</v>
      </c>
    </row>
    <row r="1518" spans="1:18" x14ac:dyDescent="0.25">
      <c r="A1518">
        <v>230427</v>
      </c>
      <c r="B1518">
        <v>2304277</v>
      </c>
      <c r="C1518" t="s">
        <v>959</v>
      </c>
      <c r="D1518" t="s">
        <v>905</v>
      </c>
      <c r="E1518" t="s">
        <v>466</v>
      </c>
      <c r="F1518" t="s">
        <v>10</v>
      </c>
      <c r="G1518">
        <f>VLOOKUP(A1518,'Dados absolutos'!A:H,8,FALSE)</f>
        <v>6474</v>
      </c>
      <c r="H1518" s="1">
        <f>(G1518-MIN(G:G))/(MAX(G:G)-MIN(G:G))</f>
        <v>2.8322965149849121E-2</v>
      </c>
      <c r="I1518">
        <f>VLOOKUP(A1518,'Dados absolutos'!A:I,9,FALSE)</f>
        <v>0.61</v>
      </c>
      <c r="J1518" s="1">
        <f>VLOOKUP(A1518,'Dados absolutos'!A:L,12,FALSE)</f>
        <v>6436.5939666357744</v>
      </c>
      <c r="K1518" s="1">
        <f>(J1518-MIN(J:J))/(MAX(J:J)-MIN(J:J))</f>
        <v>0.48722311864432644</v>
      </c>
      <c r="L1518" s="1">
        <f>VLOOKUP(A1518,'Dados absolutos'!A:M,13,FALSE)</f>
        <v>0.58888888888888891</v>
      </c>
      <c r="M1518" s="1">
        <f>(L1518-MIN(L:L))/(MAX(L:L)-MIN(L:L))</f>
        <v>0.35149863760217986</v>
      </c>
      <c r="N1518" s="1">
        <f>VLOOKUP(B1518,'[1]ICI-DH'!$A:$H,8,FALSE)</f>
        <v>0.3</v>
      </c>
      <c r="O1518" s="17">
        <f>VLOOKUP(A1518,'Dados absolutos'!A:Q,17,FALSE)</f>
        <v>1.5446400988569664E-4</v>
      </c>
      <c r="P1518" s="1">
        <f>(O1518-MIN(O:O))/(MAX(O:O)-MIN(O:O))</f>
        <v>1.2525314934953489E-2</v>
      </c>
      <c r="Q1518" s="3">
        <f>H1518-I1518-K1518+M1518+N1518+P1518</f>
        <v>-0.404876200957344</v>
      </c>
      <c r="R1518" s="4" t="s">
        <v>6899</v>
      </c>
    </row>
    <row r="1519" spans="1:18" x14ac:dyDescent="0.25">
      <c r="A1519">
        <v>110010</v>
      </c>
      <c r="B1519">
        <v>1100106</v>
      </c>
      <c r="C1519" t="s">
        <v>19</v>
      </c>
      <c r="D1519" t="s">
        <v>8</v>
      </c>
      <c r="E1519" t="s">
        <v>9</v>
      </c>
      <c r="F1519" t="s">
        <v>10</v>
      </c>
      <c r="G1519">
        <f>VLOOKUP(A1519,'Dados absolutos'!A:H,8,FALSE)</f>
        <v>39387</v>
      </c>
      <c r="H1519" s="1">
        <f>(G1519-MIN(G:G))/(MAX(G:G)-MIN(G:G))</f>
        <v>0.19357624506067772</v>
      </c>
      <c r="I1519">
        <f>VLOOKUP(A1519,'Dados absolutos'!A:I,9,FALSE)</f>
        <v>0.65700000000000003</v>
      </c>
      <c r="J1519" s="1">
        <f>VLOOKUP(A1519,'Dados absolutos'!A:L,12,FALSE)</f>
        <v>4508.9704229822028</v>
      </c>
      <c r="K1519" s="1">
        <f>(J1519-MIN(J:J))/(MAX(J:J)-MIN(J:J))</f>
        <v>0.3303973568855641</v>
      </c>
      <c r="L1519" s="1">
        <f>VLOOKUP(A1519,'Dados absolutos'!A:M,13,FALSE)</f>
        <v>0.33888888888888891</v>
      </c>
      <c r="M1519" s="1">
        <f>(L1519-MIN(L:L))/(MAX(L:L)-MIN(L:L))</f>
        <v>0.22888283378746596</v>
      </c>
      <c r="N1519" s="1">
        <f>VLOOKUP(B1519,'[1]ICI-DH'!$A:$H,8,FALSE)</f>
        <v>0.16</v>
      </c>
      <c r="O1519" s="17">
        <f>VLOOKUP(A1519,'Dados absolutos'!A:Q,17,FALSE)</f>
        <v>0</v>
      </c>
      <c r="P1519" s="1">
        <f>(O1519-MIN(O:O))/(MAX(O:O)-MIN(O:O))</f>
        <v>0</v>
      </c>
      <c r="Q1519" s="3">
        <f>H1519-I1519-K1519+M1519+N1519+P1519</f>
        <v>-0.40493827803742033</v>
      </c>
      <c r="R1519" s="4" t="s">
        <v>6900</v>
      </c>
    </row>
    <row r="1520" spans="1:18" x14ac:dyDescent="0.25">
      <c r="A1520">
        <v>261255</v>
      </c>
      <c r="B1520">
        <v>2612554</v>
      </c>
      <c r="C1520" t="s">
        <v>856</v>
      </c>
      <c r="D1520" t="s">
        <v>1452</v>
      </c>
      <c r="E1520" t="s">
        <v>466</v>
      </c>
      <c r="F1520" t="s">
        <v>10</v>
      </c>
      <c r="G1520">
        <f>VLOOKUP(A1520,'Dados absolutos'!A:H,8,FALSE)</f>
        <v>12106</v>
      </c>
      <c r="H1520" s="1">
        <f>(G1520-MIN(G:G))/(MAX(G:G)-MIN(G:G))</f>
        <v>5.6600742090808218E-2</v>
      </c>
      <c r="I1520">
        <f>VLOOKUP(A1520,'Dados absolutos'!A:I,9,FALSE)</f>
        <v>0.53300000000000003</v>
      </c>
      <c r="J1520" s="1">
        <f>VLOOKUP(A1520,'Dados absolutos'!A:L,12,FALSE)</f>
        <v>5371.3287014703455</v>
      </c>
      <c r="K1520" s="1">
        <f>(J1520-MIN(J:J))/(MAX(J:J)-MIN(J:J))</f>
        <v>0.40055628100647789</v>
      </c>
      <c r="L1520" s="1">
        <f>VLOOKUP(A1520,'Dados absolutos'!A:M,13,FALSE)</f>
        <v>0.61666666666666681</v>
      </c>
      <c r="M1520" s="1">
        <f>(L1520-MIN(L:L))/(MAX(L:L)-MIN(L:L))</f>
        <v>0.36512261580381478</v>
      </c>
      <c r="N1520" s="1">
        <f>VLOOKUP(B1520,'[1]ICI-DH'!$A:$H,8,FALSE)</f>
        <v>0.1</v>
      </c>
      <c r="O1520" s="17">
        <f>VLOOKUP(A1520,'Dados absolutos'!A:Q,17,FALSE)</f>
        <v>8.2603667602841561E-5</v>
      </c>
      <c r="P1520" s="1">
        <f>(O1520-MIN(O:O))/(MAX(O:O)-MIN(O:O))</f>
        <v>6.6982396240615307E-3</v>
      </c>
      <c r="Q1520" s="3">
        <f>H1520-I1520-K1520+M1520+N1520+P1520</f>
        <v>-0.40513468348779341</v>
      </c>
      <c r="R1520" s="4" t="s">
        <v>6901</v>
      </c>
    </row>
    <row r="1521" spans="1:18" x14ac:dyDescent="0.25">
      <c r="A1521">
        <v>220500</v>
      </c>
      <c r="B1521">
        <v>2205003</v>
      </c>
      <c r="C1521" t="s">
        <v>778</v>
      </c>
      <c r="D1521" t="s">
        <v>682</v>
      </c>
      <c r="E1521" t="s">
        <v>466</v>
      </c>
      <c r="F1521" t="s">
        <v>10</v>
      </c>
      <c r="G1521">
        <f>VLOOKUP(A1521,'Dados absolutos'!A:H,8,FALSE)</f>
        <v>10790</v>
      </c>
      <c r="H1521" s="1">
        <f>(G1521-MIN(G:G))/(MAX(G:G)-MIN(G:G))</f>
        <v>4.9993221768666496E-2</v>
      </c>
      <c r="I1521">
        <f>VLOOKUP(A1521,'Dados absolutos'!A:I,9,FALSE)</f>
        <v>0.54100000000000004</v>
      </c>
      <c r="J1521" s="1">
        <f>VLOOKUP(A1521,'Dados absolutos'!A:L,12,FALSE)</f>
        <v>4975.5941390176085</v>
      </c>
      <c r="K1521" s="1">
        <f>(J1521-MIN(J:J))/(MAX(J:J)-MIN(J:J))</f>
        <v>0.36836048509225522</v>
      </c>
      <c r="L1521" s="1">
        <f>VLOOKUP(A1521,'Dados absolutos'!A:M,13,FALSE)</f>
        <v>0.59444444444444444</v>
      </c>
      <c r="M1521" s="1">
        <f>(L1521-MIN(L:L))/(MAX(L:L)-MIN(L:L))</f>
        <v>0.35422343324250682</v>
      </c>
      <c r="N1521" s="1">
        <f>VLOOKUP(B1521,'[1]ICI-DH'!$A:$H,8,FALSE)</f>
        <v>0.1</v>
      </c>
      <c r="O1521" s="17">
        <f>VLOOKUP(A1521,'Dados absolutos'!A:Q,17,FALSE)</f>
        <v>0</v>
      </c>
      <c r="P1521" s="1">
        <f>(O1521-MIN(O:O))/(MAX(O:O)-MIN(O:O))</f>
        <v>0</v>
      </c>
      <c r="Q1521" s="3">
        <f>H1521-I1521-K1521+M1521+N1521+P1521</f>
        <v>-0.4051438300810819</v>
      </c>
      <c r="R1521" s="4" t="s">
        <v>6902</v>
      </c>
    </row>
    <row r="1522" spans="1:18" x14ac:dyDescent="0.25">
      <c r="A1522">
        <v>313170</v>
      </c>
      <c r="B1522">
        <v>3131703</v>
      </c>
      <c r="C1522" t="s">
        <v>2542</v>
      </c>
      <c r="D1522" t="s">
        <v>2181</v>
      </c>
      <c r="E1522" t="s">
        <v>2182</v>
      </c>
      <c r="F1522" t="s">
        <v>10</v>
      </c>
      <c r="G1522">
        <f>VLOOKUP(A1522,'Dados absolutos'!A:H,8,FALSE)</f>
        <v>113343</v>
      </c>
      <c r="H1522" s="1">
        <f>(G1522-MIN(G:G))/(MAX(G:G)-MIN(G:G))</f>
        <v>0.56490282024632599</v>
      </c>
      <c r="I1522">
        <f>VLOOKUP(A1522,'Dados absolutos'!A:I,9,FALSE)</f>
        <v>0.75600000000000001</v>
      </c>
      <c r="J1522" s="1">
        <f>VLOOKUP(A1522,'Dados absolutos'!A:L,12,FALSE)</f>
        <v>10226.767916854151</v>
      </c>
      <c r="K1522" s="1">
        <f>(J1522-MIN(J:J))/(MAX(J:J)-MIN(J:J))</f>
        <v>0.79558048380423141</v>
      </c>
      <c r="L1522" s="1">
        <f>VLOOKUP(A1522,'Dados absolutos'!A:M,13,FALSE)</f>
        <v>0.72777777777777786</v>
      </c>
      <c r="M1522" s="1">
        <f>(L1522-MIN(L:L))/(MAX(L:L)-MIN(L:L))</f>
        <v>0.41961852861035431</v>
      </c>
      <c r="N1522" s="1">
        <f>VLOOKUP(B1522,'[1]ICI-DH'!$A:$H,8,FALSE)</f>
        <v>0.1</v>
      </c>
      <c r="O1522" s="17">
        <f>VLOOKUP(A1522,'Dados absolutos'!A:Q,17,FALSE)</f>
        <v>7.587588117484097E-4</v>
      </c>
      <c r="P1522" s="1">
        <f>(O1522-MIN(O:O))/(MAX(O:O)-MIN(O:O))</f>
        <v>6.1526908979332155E-2</v>
      </c>
      <c r="Q1522" s="3">
        <f>H1522-I1522-K1522+M1522+N1522+P1522</f>
        <v>-0.40553222596821897</v>
      </c>
      <c r="R1522" s="4" t="s">
        <v>6903</v>
      </c>
    </row>
    <row r="1523" spans="1:18" x14ac:dyDescent="0.25">
      <c r="A1523">
        <v>314530</v>
      </c>
      <c r="B1523">
        <v>3145307</v>
      </c>
      <c r="C1523" t="s">
        <v>2707</v>
      </c>
      <c r="D1523" t="s">
        <v>2181</v>
      </c>
      <c r="E1523" t="s">
        <v>2182</v>
      </c>
      <c r="F1523" t="s">
        <v>10</v>
      </c>
      <c r="G1523">
        <f>VLOOKUP(A1523,'Dados absolutos'!A:H,8,FALSE)</f>
        <v>26975</v>
      </c>
      <c r="H1523" s="1">
        <f>(G1523-MIN(G:G))/(MAX(G:G)-MIN(G:G))</f>
        <v>0.13125668408923166</v>
      </c>
      <c r="I1523">
        <f>VLOOKUP(A1523,'Dados absolutos'!A:I,9,FALSE)</f>
        <v>0.57099999999999995</v>
      </c>
      <c r="J1523" s="1">
        <f>VLOOKUP(A1523,'Dados absolutos'!A:L,12,FALSE)</f>
        <v>4031.1236200185358</v>
      </c>
      <c r="K1523" s="1">
        <f>(J1523-MIN(J:J))/(MAX(J:J)-MIN(J:J))</f>
        <v>0.2915211514534965</v>
      </c>
      <c r="L1523" s="1">
        <f>VLOOKUP(A1523,'Dados absolutos'!A:M,13,FALSE)</f>
        <v>0.28333333333333333</v>
      </c>
      <c r="M1523" s="1">
        <f>(L1523-MIN(L:L))/(MAX(L:L)-MIN(L:L))</f>
        <v>0.20163487738419619</v>
      </c>
      <c r="N1523" s="1">
        <f>VLOOKUP(B1523,'[1]ICI-DH'!$A:$H,8,FALSE)</f>
        <v>0.1</v>
      </c>
      <c r="O1523" s="17">
        <f>VLOOKUP(A1523,'Dados absolutos'!A:Q,17,FALSE)</f>
        <v>2.9657089898053754E-4</v>
      </c>
      <c r="P1523" s="1">
        <f>(O1523-MIN(O:O))/(MAX(O:O)-MIN(O:O))</f>
        <v>2.4048604675110701E-2</v>
      </c>
      <c r="Q1523" s="3">
        <f>H1523-I1523-K1523+M1523+N1523+P1523</f>
        <v>-0.4055809853049579</v>
      </c>
      <c r="R1523" s="4" t="s">
        <v>6904</v>
      </c>
    </row>
    <row r="1524" spans="1:18" x14ac:dyDescent="0.25">
      <c r="A1524">
        <v>351960</v>
      </c>
      <c r="B1524">
        <v>3519600</v>
      </c>
      <c r="C1524" t="s">
        <v>3420</v>
      </c>
      <c r="D1524" t="s">
        <v>3202</v>
      </c>
      <c r="E1524" t="s">
        <v>2182</v>
      </c>
      <c r="F1524" t="s">
        <v>10</v>
      </c>
      <c r="G1524">
        <f>VLOOKUP(A1524,'Dados absolutos'!A:H,8,FALSE)</f>
        <v>60033</v>
      </c>
      <c r="H1524" s="1">
        <f>(G1524-MIN(G:G))/(MAX(G:G)-MIN(G:G))</f>
        <v>0.29723799625439956</v>
      </c>
      <c r="I1524">
        <f>VLOOKUP(A1524,'Dados absolutos'!A:I,9,FALSE)</f>
        <v>0.747</v>
      </c>
      <c r="J1524" s="1">
        <f>VLOOKUP(A1524,'Dados absolutos'!A:L,12,FALSE)</f>
        <v>4919.3756693818405</v>
      </c>
      <c r="K1524" s="1">
        <f>(J1524-MIN(J:J))/(MAX(J:J)-MIN(J:J))</f>
        <v>0.3637867163423516</v>
      </c>
      <c r="L1524" s="1">
        <f>VLOOKUP(A1524,'Dados absolutos'!A:M,13,FALSE)</f>
        <v>0.10555555555555554</v>
      </c>
      <c r="M1524" s="1">
        <f>(L1524-MIN(L:L))/(MAX(L:L)-MIN(L:L))</f>
        <v>0.11444141689373298</v>
      </c>
      <c r="N1524" s="1">
        <f>VLOOKUP(B1524,'[1]ICI-DH'!$A:$H,8,FALSE)</f>
        <v>0.2</v>
      </c>
      <c r="O1524" s="17">
        <f>VLOOKUP(A1524,'Dados absolutos'!A:Q,17,FALSE)</f>
        <v>1.149367847683774E-3</v>
      </c>
      <c r="P1524" s="1">
        <f>(O1524-MIN(O:O))/(MAX(O:O)-MIN(O:O))</f>
        <v>9.3200961693290924E-2</v>
      </c>
      <c r="Q1524" s="3">
        <f>H1524-I1524-K1524+M1524+N1524+P1524</f>
        <v>-0.40590634150092819</v>
      </c>
      <c r="R1524" s="4" t="s">
        <v>6905</v>
      </c>
    </row>
    <row r="1525" spans="1:18" x14ac:dyDescent="0.25">
      <c r="A1525">
        <v>521930</v>
      </c>
      <c r="B1525">
        <v>5219308</v>
      </c>
      <c r="C1525" t="s">
        <v>5328</v>
      </c>
      <c r="D1525" t="s">
        <v>5136</v>
      </c>
      <c r="E1525" t="s">
        <v>4932</v>
      </c>
      <c r="F1525" t="s">
        <v>10</v>
      </c>
      <c r="G1525">
        <f>VLOOKUP(A1525,'Dados absolutos'!A:H,8,FALSE)</f>
        <v>38492</v>
      </c>
      <c r="H1525" s="1">
        <f>(G1525-MIN(G:G))/(MAX(G:G)-MIN(G:G))</f>
        <v>0.18908252873216949</v>
      </c>
      <c r="I1525">
        <f>VLOOKUP(A1525,'Dados absolutos'!A:I,9,FALSE)</f>
        <v>0.72399999999999998</v>
      </c>
      <c r="J1525" s="1">
        <f>VLOOKUP(A1525,'Dados absolutos'!A:L,12,FALSE)</f>
        <v>5588.8391107243069</v>
      </c>
      <c r="K1525" s="1">
        <f>(J1525-MIN(J:J))/(MAX(J:J)-MIN(J:J))</f>
        <v>0.41825228587943092</v>
      </c>
      <c r="L1525" s="1">
        <f>VLOOKUP(A1525,'Dados absolutos'!A:M,13,FALSE)</f>
        <v>0.62222222222222234</v>
      </c>
      <c r="M1525" s="1">
        <f>(L1525-MIN(L:L))/(MAX(L:L)-MIN(L:L))</f>
        <v>0.36784741144414179</v>
      </c>
      <c r="N1525" s="1">
        <f>VLOOKUP(B1525,'[1]ICI-DH'!$A:$H,8,FALSE)</f>
        <v>0.16</v>
      </c>
      <c r="O1525" s="17">
        <f>VLOOKUP(A1525,'Dados absolutos'!A:Q,17,FALSE)</f>
        <v>2.3381481866361842E-4</v>
      </c>
      <c r="P1525" s="1">
        <f>(O1525-MIN(O:O))/(MAX(O:O)-MIN(O:O))</f>
        <v>1.8959783851189859E-2</v>
      </c>
      <c r="Q1525" s="3">
        <f>H1525-I1525-K1525+M1525+N1525+P1525</f>
        <v>-0.40636256185192982</v>
      </c>
      <c r="R1525" s="4" t="s">
        <v>6906</v>
      </c>
    </row>
    <row r="1526" spans="1:18" x14ac:dyDescent="0.25">
      <c r="A1526">
        <v>220780</v>
      </c>
      <c r="B1526">
        <v>2207801</v>
      </c>
      <c r="C1526" t="s">
        <v>834</v>
      </c>
      <c r="D1526" t="s">
        <v>682</v>
      </c>
      <c r="E1526" t="s">
        <v>466</v>
      </c>
      <c r="F1526" t="s">
        <v>10</v>
      </c>
      <c r="G1526">
        <f>VLOOKUP(A1526,'Dados absolutos'!A:H,8,FALSE)</f>
        <v>21055</v>
      </c>
      <c r="H1526" s="1">
        <f>(G1526-MIN(G:G))/(MAX(G:G)-MIN(G:G))</f>
        <v>0.10153288446379169</v>
      </c>
      <c r="I1526">
        <f>VLOOKUP(A1526,'Dados absolutos'!A:I,9,FALSE)</f>
        <v>0.6</v>
      </c>
      <c r="J1526" s="1">
        <f>VLOOKUP(A1526,'Dados absolutos'!A:L,12,FALSE)</f>
        <v>4846.8083220137732</v>
      </c>
      <c r="K1526" s="1">
        <f>(J1526-MIN(J:J))/(MAX(J:J)-MIN(J:J))</f>
        <v>0.35788285115701585</v>
      </c>
      <c r="L1526" s="1">
        <f>VLOOKUP(A1526,'Dados absolutos'!A:M,13,FALSE)</f>
        <v>0.57777777777777783</v>
      </c>
      <c r="M1526" s="1">
        <f>(L1526-MIN(L:L))/(MAX(L:L)-MIN(L:L))</f>
        <v>0.34604904632152594</v>
      </c>
      <c r="N1526" s="1">
        <f>VLOOKUP(B1526,'[1]ICI-DH'!$A:$H,8,FALSE)</f>
        <v>0.1</v>
      </c>
      <c r="O1526" s="17">
        <f>VLOOKUP(A1526,'Dados absolutos'!A:Q,17,FALSE)</f>
        <v>4.7494656851104253E-5</v>
      </c>
      <c r="P1526" s="1">
        <f>(O1526-MIN(O:O))/(MAX(O:O)-MIN(O:O))</f>
        <v>3.851288952215098E-3</v>
      </c>
      <c r="Q1526" s="3">
        <f>H1526-I1526-K1526+M1526+N1526+P1526</f>
        <v>-0.40644963141948309</v>
      </c>
      <c r="R1526" s="4" t="s">
        <v>6907</v>
      </c>
    </row>
    <row r="1527" spans="1:18" x14ac:dyDescent="0.25">
      <c r="A1527">
        <v>210070</v>
      </c>
      <c r="B1527">
        <v>2100709</v>
      </c>
      <c r="C1527" t="s">
        <v>477</v>
      </c>
      <c r="D1527" t="s">
        <v>465</v>
      </c>
      <c r="E1527" t="s">
        <v>466</v>
      </c>
      <c r="F1527" t="s">
        <v>10</v>
      </c>
      <c r="G1527">
        <f>VLOOKUP(A1527,'Dados absolutos'!A:H,8,FALSE)</f>
        <v>25322</v>
      </c>
      <c r="H1527" s="1">
        <f>(G1527-MIN(G:G))/(MAX(G:G)-MIN(G:G))</f>
        <v>0.12295711638976337</v>
      </c>
      <c r="I1527">
        <f>VLOOKUP(A1527,'Dados absolutos'!A:I,9,FALSE)</f>
        <v>0.58099999999999996</v>
      </c>
      <c r="J1527" s="1">
        <f>VLOOKUP(A1527,'Dados absolutos'!A:L,12,FALSE)</f>
        <v>5399.4200371218703</v>
      </c>
      <c r="K1527" s="1">
        <f>(J1527-MIN(J:J))/(MAX(J:J)-MIN(J:J))</f>
        <v>0.40284170915808754</v>
      </c>
      <c r="L1527" s="1">
        <f>VLOOKUP(A1527,'Dados absolutos'!A:M,13,FALSE)</f>
        <v>0.59444444444444444</v>
      </c>
      <c r="M1527" s="1">
        <f>(L1527-MIN(L:L))/(MAX(L:L)-MIN(L:L))</f>
        <v>0.35422343324250682</v>
      </c>
      <c r="N1527" s="1">
        <f>VLOOKUP(B1527,'[1]ICI-DH'!$A:$H,8,FALSE)</f>
        <v>0.1</v>
      </c>
      <c r="O1527" s="17">
        <f>VLOOKUP(A1527,'Dados absolutos'!A:Q,17,FALSE)</f>
        <v>0</v>
      </c>
      <c r="P1527" s="1">
        <f>(O1527-MIN(O:O))/(MAX(O:O)-MIN(O:O))</f>
        <v>0</v>
      </c>
      <c r="Q1527" s="3">
        <f>H1527-I1527-K1527+M1527+N1527+P1527</f>
        <v>-0.40666115952581738</v>
      </c>
      <c r="R1527" s="4" t="s">
        <v>6908</v>
      </c>
    </row>
    <row r="1528" spans="1:18" x14ac:dyDescent="0.25">
      <c r="A1528">
        <v>150500</v>
      </c>
      <c r="B1528">
        <v>1505007</v>
      </c>
      <c r="C1528" t="s">
        <v>243</v>
      </c>
      <c r="D1528" t="s">
        <v>166</v>
      </c>
      <c r="E1528" t="s">
        <v>9</v>
      </c>
      <c r="F1528" t="s">
        <v>10</v>
      </c>
      <c r="G1528">
        <f>VLOOKUP(A1528,'Dados absolutos'!A:H,8,FALSE)</f>
        <v>12806</v>
      </c>
      <c r="H1528" s="1">
        <f>(G1528-MIN(G:G))/(MAX(G:G)-MIN(G:G))</f>
        <v>6.0115380560032537E-2</v>
      </c>
      <c r="I1528">
        <f>VLOOKUP(A1528,'Dados absolutos'!A:I,9,FALSE)</f>
        <v>0.60899999999999999</v>
      </c>
      <c r="J1528" s="1">
        <f>VLOOKUP(A1528,'Dados absolutos'!A:L,12,FALSE)</f>
        <v>4846.6286600031235</v>
      </c>
      <c r="K1528" s="1">
        <f>(J1528-MIN(J:J))/(MAX(J:J)-MIN(J:J))</f>
        <v>0.35786823438613652</v>
      </c>
      <c r="L1528" s="1">
        <f>VLOOKUP(A1528,'Dados absolutos'!A:M,13,FALSE)</f>
        <v>0.48333333333333339</v>
      </c>
      <c r="M1528" s="1">
        <f>(L1528-MIN(L:L))/(MAX(L:L)-MIN(L:L))</f>
        <v>0.29972752043596734</v>
      </c>
      <c r="N1528" s="1">
        <f>VLOOKUP(B1528,'[1]ICI-DH'!$A:$H,8,FALSE)</f>
        <v>0.2</v>
      </c>
      <c r="O1528" s="17">
        <f>VLOOKUP(A1528,'Dados absolutos'!A:Q,17,FALSE)</f>
        <v>0</v>
      </c>
      <c r="P1528" s="1">
        <f>(O1528-MIN(O:O))/(MAX(O:O)-MIN(O:O))</f>
        <v>0</v>
      </c>
      <c r="Q1528" s="3">
        <f>H1528-I1528-K1528+M1528+N1528+P1528</f>
        <v>-0.40702533339013675</v>
      </c>
      <c r="R1528" s="4" t="s">
        <v>6909</v>
      </c>
    </row>
    <row r="1529" spans="1:18" x14ac:dyDescent="0.25">
      <c r="A1529">
        <v>220675</v>
      </c>
      <c r="B1529">
        <v>2206753</v>
      </c>
      <c r="C1529" t="s">
        <v>817</v>
      </c>
      <c r="D1529" t="s">
        <v>682</v>
      </c>
      <c r="E1529" t="s">
        <v>466</v>
      </c>
      <c r="F1529" t="s">
        <v>10</v>
      </c>
      <c r="G1529">
        <f>VLOOKUP(A1529,'Dados absolutos'!A:H,8,FALSE)</f>
        <v>5228</v>
      </c>
      <c r="H1529" s="1">
        <f>(G1529-MIN(G:G))/(MAX(G:G)-MIN(G:G))</f>
        <v>2.2066908674629834E-2</v>
      </c>
      <c r="I1529">
        <f>VLOOKUP(A1529,'Dados absolutos'!A:I,9,FALSE)</f>
        <v>0.58599999999999997</v>
      </c>
      <c r="J1529" s="1">
        <f>VLOOKUP(A1529,'Dados absolutos'!A:L,12,FALSE)</f>
        <v>7876.8389957918907</v>
      </c>
      <c r="K1529" s="1">
        <f>(J1529-MIN(J:J))/(MAX(J:J)-MIN(J:J))</f>
        <v>0.6043972030553183</v>
      </c>
      <c r="L1529" s="1">
        <f>VLOOKUP(A1529,'Dados absolutos'!A:M,13,FALSE)</f>
        <v>1.1888888888888889</v>
      </c>
      <c r="M1529" s="1">
        <f>(L1529-MIN(L:L))/(MAX(L:L)-MIN(L:L))</f>
        <v>0.64577656675749318</v>
      </c>
      <c r="N1529" s="1">
        <f>VLOOKUP(B1529,'[1]ICI-DH'!$A:$H,8,FALSE)</f>
        <v>0.1</v>
      </c>
      <c r="O1529" s="17">
        <f>VLOOKUP(A1529,'Dados absolutos'!A:Q,17,FALSE)</f>
        <v>1.9127773527161438E-4</v>
      </c>
      <c r="P1529" s="1">
        <f>(O1529-MIN(O:O))/(MAX(O:O)-MIN(O:O))</f>
        <v>1.5510499022358243E-2</v>
      </c>
      <c r="Q1529" s="3">
        <f>H1529-I1529-K1529+M1529+N1529+P1529</f>
        <v>-0.40704322860083697</v>
      </c>
      <c r="R1529" s="4" t="s">
        <v>6910</v>
      </c>
    </row>
    <row r="1530" spans="1:18" x14ac:dyDescent="0.25">
      <c r="A1530">
        <v>110150</v>
      </c>
      <c r="B1530">
        <v>1101500</v>
      </c>
      <c r="C1530" t="s">
        <v>57</v>
      </c>
      <c r="D1530" t="s">
        <v>8</v>
      </c>
      <c r="E1530" t="s">
        <v>9</v>
      </c>
      <c r="F1530" t="s">
        <v>10</v>
      </c>
      <c r="G1530">
        <f>VLOOKUP(A1530,'Dados absolutos'!A:H,8,FALSE)</f>
        <v>11171</v>
      </c>
      <c r="H1530" s="1">
        <f>(G1530-MIN(G:G))/(MAX(G:G)-MIN(G:G))</f>
        <v>5.1906189278344304E-2</v>
      </c>
      <c r="I1530">
        <f>VLOOKUP(A1530,'Dados absolutos'!A:I,9,FALSE)</f>
        <v>0.59799999999999998</v>
      </c>
      <c r="J1530" s="1">
        <f>VLOOKUP(A1530,'Dados absolutos'!A:L,12,FALSE)</f>
        <v>6391.7911637275092</v>
      </c>
      <c r="K1530" s="1">
        <f>(J1530-MIN(J:J))/(MAX(J:J)-MIN(J:J))</f>
        <v>0.48357809484382902</v>
      </c>
      <c r="L1530" s="1">
        <f>VLOOKUP(A1530,'Dados absolutos'!A:M,13,FALSE)</f>
        <v>0.61111111111111116</v>
      </c>
      <c r="M1530" s="1">
        <f>(L1530-MIN(L:L))/(MAX(L:L)-MIN(L:L))</f>
        <v>0.36239782016348776</v>
      </c>
      <c r="N1530" s="1">
        <f>VLOOKUP(B1530,'[1]ICI-DH'!$A:$H,8,FALSE)</f>
        <v>0.26</v>
      </c>
      <c r="O1530" s="17">
        <f>VLOOKUP(A1530,'Dados absolutos'!A:Q,17,FALSE)</f>
        <v>0</v>
      </c>
      <c r="P1530" s="1">
        <f>(O1530-MIN(O:O))/(MAX(O:O)-MIN(O:O))</f>
        <v>0</v>
      </c>
      <c r="Q1530" s="3">
        <f>H1530-I1530-K1530+M1530+N1530+P1530</f>
        <v>-0.40727408540199683</v>
      </c>
      <c r="R1530" s="4" t="s">
        <v>6911</v>
      </c>
    </row>
    <row r="1531" spans="1:18" x14ac:dyDescent="0.25">
      <c r="A1531">
        <v>521850</v>
      </c>
      <c r="B1531">
        <v>5218508</v>
      </c>
      <c r="C1531" t="s">
        <v>5318</v>
      </c>
      <c r="D1531" t="s">
        <v>5136</v>
      </c>
      <c r="E1531" t="s">
        <v>4932</v>
      </c>
      <c r="F1531" t="s">
        <v>10</v>
      </c>
      <c r="G1531">
        <f>VLOOKUP(A1531,'Dados absolutos'!A:H,8,FALSE)</f>
        <v>48447</v>
      </c>
      <c r="H1531" s="1">
        <f>(G1531-MIN(G:G))/(MAX(G:G)-MIN(G:G))</f>
        <v>0.23906570867663821</v>
      </c>
      <c r="I1531">
        <f>VLOOKUP(A1531,'Dados absolutos'!A:I,9,FALSE)</f>
        <v>0.74</v>
      </c>
      <c r="J1531" s="1">
        <f>VLOOKUP(A1531,'Dados absolutos'!A:L,12,FALSE)</f>
        <v>5864.3250174417408</v>
      </c>
      <c r="K1531" s="1">
        <f>(J1531-MIN(J:J))/(MAX(J:J)-MIN(J:J))</f>
        <v>0.44066500610014292</v>
      </c>
      <c r="L1531" s="1">
        <f>VLOOKUP(A1531,'Dados absolutos'!A:M,13,FALSE)</f>
        <v>0.73888888888888893</v>
      </c>
      <c r="M1531" s="1">
        <f>(L1531-MIN(L:L))/(MAX(L:L)-MIN(L:L))</f>
        <v>0.42506811989100823</v>
      </c>
      <c r="N1531" s="1">
        <f>VLOOKUP(B1531,'[1]ICI-DH'!$A:$H,8,FALSE)</f>
        <v>0.1</v>
      </c>
      <c r="O1531" s="17">
        <f>VLOOKUP(A1531,'Dados absolutos'!A:Q,17,FALSE)</f>
        <v>1.0320556484405639E-4</v>
      </c>
      <c r="P1531" s="1">
        <f>(O1531-MIN(O:O))/(MAX(O:O)-MIN(O:O))</f>
        <v>8.3688245803547057E-3</v>
      </c>
      <c r="Q1531" s="3">
        <f>H1531-I1531-K1531+M1531+N1531+P1531</f>
        <v>-0.40816235295214176</v>
      </c>
      <c r="R1531" s="4" t="s">
        <v>6912</v>
      </c>
    </row>
    <row r="1532" spans="1:18" x14ac:dyDescent="0.25">
      <c r="A1532">
        <v>311880</v>
      </c>
      <c r="B1532">
        <v>3118809</v>
      </c>
      <c r="C1532" t="s">
        <v>2388</v>
      </c>
      <c r="D1532" t="s">
        <v>2181</v>
      </c>
      <c r="E1532" t="s">
        <v>2182</v>
      </c>
      <c r="F1532" t="s">
        <v>10</v>
      </c>
      <c r="G1532">
        <f>VLOOKUP(A1532,'Dados absolutos'!A:H,8,FALSE)</f>
        <v>25377</v>
      </c>
      <c r="H1532" s="1">
        <f>(G1532-MIN(G:G))/(MAX(G:G)-MIN(G:G))</f>
        <v>0.12323326655520242</v>
      </c>
      <c r="I1532">
        <f>VLOOKUP(A1532,'Dados absolutos'!A:I,9,FALSE)</f>
        <v>0.64200000000000002</v>
      </c>
      <c r="J1532" s="1">
        <f>VLOOKUP(A1532,'Dados absolutos'!A:L,12,FALSE)</f>
        <v>3902.9855696102768</v>
      </c>
      <c r="K1532" s="1">
        <f>(J1532-MIN(J:J))/(MAX(J:J)-MIN(J:J))</f>
        <v>0.28109621789646511</v>
      </c>
      <c r="L1532" s="1">
        <f>VLOOKUP(A1532,'Dados absolutos'!A:M,13,FALSE)</f>
        <v>0.46666666666666662</v>
      </c>
      <c r="M1532" s="1">
        <f>(L1532-MIN(L:L))/(MAX(L:L)-MIN(L:L))</f>
        <v>0.29155313351498641</v>
      </c>
      <c r="N1532" s="1">
        <f>VLOOKUP(B1532,'[1]ICI-DH'!$A:$H,8,FALSE)</f>
        <v>0.1</v>
      </c>
      <c r="O1532" s="17">
        <f>VLOOKUP(A1532,'Dados absolutos'!A:Q,17,FALSE)</f>
        <v>0</v>
      </c>
      <c r="P1532" s="1">
        <f>(O1532-MIN(O:O))/(MAX(O:O)-MIN(O:O))</f>
        <v>0</v>
      </c>
      <c r="Q1532" s="3">
        <f>H1532-I1532-K1532+M1532+N1532+P1532</f>
        <v>-0.4083098178262764</v>
      </c>
      <c r="R1532" s="4" t="s">
        <v>6913</v>
      </c>
    </row>
    <row r="1533" spans="1:18" x14ac:dyDescent="0.25">
      <c r="A1533">
        <v>291300</v>
      </c>
      <c r="B1533">
        <v>2913002</v>
      </c>
      <c r="C1533" t="s">
        <v>1936</v>
      </c>
      <c r="D1533" t="s">
        <v>1784</v>
      </c>
      <c r="E1533" t="s">
        <v>466</v>
      </c>
      <c r="F1533" t="s">
        <v>10</v>
      </c>
      <c r="G1533">
        <f>VLOOKUP(A1533,'Dados absolutos'!A:H,8,FALSE)</f>
        <v>14637</v>
      </c>
      <c r="H1533" s="1">
        <f>(G1533-MIN(G:G))/(MAX(G:G)-MIN(G:G))</f>
        <v>6.9308670613103571E-2</v>
      </c>
      <c r="I1533">
        <f>VLOOKUP(A1533,'Dados absolutos'!A:I,9,FALSE)</f>
        <v>0.58499999999999996</v>
      </c>
      <c r="J1533" s="1">
        <f>VLOOKUP(A1533,'Dados absolutos'!A:L,12,FALSE)</f>
        <v>4482.6787757054044</v>
      </c>
      <c r="K1533" s="1">
        <f>(J1533-MIN(J:J))/(MAX(J:J)-MIN(J:J))</f>
        <v>0.32825834606799459</v>
      </c>
      <c r="L1533" s="1">
        <f>VLOOKUP(A1533,'Dados absolutos'!A:M,13,FALSE)</f>
        <v>0.42222222222222222</v>
      </c>
      <c r="M1533" s="1">
        <f>(L1533-MIN(L:L))/(MAX(L:L)-MIN(L:L))</f>
        <v>0.26975476839237061</v>
      </c>
      <c r="N1533" s="1">
        <f>VLOOKUP(B1533,'[1]ICI-DH'!$A:$H,8,FALSE)</f>
        <v>0.16</v>
      </c>
      <c r="O1533" s="17">
        <f>VLOOKUP(A1533,'Dados absolutos'!A:Q,17,FALSE)</f>
        <v>6.8320010931201755E-5</v>
      </c>
      <c r="P1533" s="1">
        <f>(O1533-MIN(O:O))/(MAX(O:O)-MIN(O:O))</f>
        <v>5.5399937752878938E-3</v>
      </c>
      <c r="Q1533" s="3">
        <f>H1533-I1533-K1533+M1533+N1533+P1533</f>
        <v>-0.40865491328723236</v>
      </c>
      <c r="R1533" s="4" t="s">
        <v>6914</v>
      </c>
    </row>
    <row r="1534" spans="1:18" x14ac:dyDescent="0.25">
      <c r="A1534">
        <v>210560</v>
      </c>
      <c r="B1534">
        <v>2105609</v>
      </c>
      <c r="C1534" t="s">
        <v>561</v>
      </c>
      <c r="D1534" t="s">
        <v>465</v>
      </c>
      <c r="E1534" t="s">
        <v>466</v>
      </c>
      <c r="F1534" t="s">
        <v>10</v>
      </c>
      <c r="G1534">
        <f>VLOOKUP(A1534,'Dados absolutos'!A:H,8,FALSE)</f>
        <v>14924</v>
      </c>
      <c r="H1534" s="1">
        <f>(G1534-MIN(G:G))/(MAX(G:G)-MIN(G:G))</f>
        <v>7.0749672385485546E-2</v>
      </c>
      <c r="I1534">
        <f>VLOOKUP(A1534,'Dados absolutos'!A:I,9,FALSE)</f>
        <v>0.56100000000000005</v>
      </c>
      <c r="J1534" s="1">
        <f>VLOOKUP(A1534,'Dados absolutos'!A:L,12,FALSE)</f>
        <v>4050.4018828732246</v>
      </c>
      <c r="K1534" s="1">
        <f>(J1534-MIN(J:J))/(MAX(J:J)-MIN(J:J))</f>
        <v>0.29308957401584079</v>
      </c>
      <c r="L1534" s="1">
        <f>VLOOKUP(A1534,'Dados absolutos'!A:M,13,FALSE)</f>
        <v>0.10555555555555554</v>
      </c>
      <c r="M1534" s="1">
        <f>(L1534-MIN(L:L))/(MAX(L:L)-MIN(L:L))</f>
        <v>0.11444141689373298</v>
      </c>
      <c r="N1534" s="1">
        <f>VLOOKUP(B1534,'[1]ICI-DH'!$A:$H,8,FALSE)</f>
        <v>0.26</v>
      </c>
      <c r="O1534" s="17">
        <f>VLOOKUP(A1534,'Dados absolutos'!A:Q,17,FALSE)</f>
        <v>0</v>
      </c>
      <c r="P1534" s="1">
        <f>(O1534-MIN(O:O))/(MAX(O:O)-MIN(O:O))</f>
        <v>0</v>
      </c>
      <c r="Q1534" s="3">
        <f>H1534-I1534-K1534+M1534+N1534+P1534</f>
        <v>-0.40889848473662227</v>
      </c>
      <c r="R1534" s="4" t="s">
        <v>6915</v>
      </c>
    </row>
    <row r="1535" spans="1:18" x14ac:dyDescent="0.25">
      <c r="A1535">
        <v>420810</v>
      </c>
      <c r="B1535">
        <v>4208104</v>
      </c>
      <c r="C1535" t="s">
        <v>4312</v>
      </c>
      <c r="D1535" t="s">
        <v>4197</v>
      </c>
      <c r="E1535" t="s">
        <v>3828</v>
      </c>
      <c r="F1535" t="s">
        <v>10</v>
      </c>
      <c r="G1535">
        <f>VLOOKUP(A1535,'Dados absolutos'!A:H,8,FALSE)</f>
        <v>22051</v>
      </c>
      <c r="H1535" s="1">
        <f>(G1535-MIN(G:G))/(MAX(G:G)-MIN(G:G))</f>
        <v>0.10653371291428801</v>
      </c>
      <c r="I1535">
        <f>VLOOKUP(A1535,'Dados absolutos'!A:I,9,FALSE)</f>
        <v>0.70799999999999996</v>
      </c>
      <c r="J1535" s="1">
        <f>VLOOKUP(A1535,'Dados absolutos'!A:L,12,FALSE)</f>
        <v>5535.625431499705</v>
      </c>
      <c r="K1535" s="1">
        <f>(J1535-MIN(J:J))/(MAX(J:J)-MIN(J:J))</f>
        <v>0.41392297800816102</v>
      </c>
      <c r="L1535" s="1">
        <f>VLOOKUP(A1535,'Dados absolutos'!A:M,13,FALSE)</f>
        <v>0.84444444444444444</v>
      </c>
      <c r="M1535" s="1">
        <f>(L1535-MIN(L:L))/(MAX(L:L)-MIN(L:L))</f>
        <v>0.47683923705722076</v>
      </c>
      <c r="N1535" s="1">
        <f>VLOOKUP(B1535,'[1]ICI-DH'!$A:$H,8,FALSE)</f>
        <v>0.1</v>
      </c>
      <c r="O1535" s="17">
        <f>VLOOKUP(A1535,'Dados absolutos'!A:Q,17,FALSE)</f>
        <v>3.6279533807990566E-4</v>
      </c>
      <c r="P1535" s="1">
        <f>(O1535-MIN(O:O))/(MAX(O:O)-MIN(O:O))</f>
        <v>2.9418670858968352E-2</v>
      </c>
      <c r="Q1535" s="3">
        <f>H1535-I1535-K1535+M1535+N1535+P1535</f>
        <v>-0.40913135717768384</v>
      </c>
      <c r="R1535" s="4" t="s">
        <v>6916</v>
      </c>
    </row>
    <row r="1536" spans="1:18" x14ac:dyDescent="0.25">
      <c r="A1536">
        <v>291190</v>
      </c>
      <c r="B1536">
        <v>2911907</v>
      </c>
      <c r="C1536" t="s">
        <v>1925</v>
      </c>
      <c r="D1536" t="s">
        <v>1784</v>
      </c>
      <c r="E1536" t="s">
        <v>466</v>
      </c>
      <c r="F1536" t="s">
        <v>10</v>
      </c>
      <c r="G1536">
        <f>VLOOKUP(A1536,'Dados absolutos'!A:H,8,FALSE)</f>
        <v>24607</v>
      </c>
      <c r="H1536" s="1">
        <f>(G1536-MIN(G:G))/(MAX(G:G)-MIN(G:G))</f>
        <v>0.11936716423905566</v>
      </c>
      <c r="I1536">
        <f>VLOOKUP(A1536,'Dados absolutos'!A:I,9,FALSE)</f>
        <v>0.57399999999999995</v>
      </c>
      <c r="J1536" s="1">
        <f>VLOOKUP(A1536,'Dados absolutos'!A:L,12,FALSE)</f>
        <v>4622.6446539602548</v>
      </c>
      <c r="K1536" s="1">
        <f>(J1536-MIN(J:J))/(MAX(J:J)-MIN(J:J))</f>
        <v>0.33964555678650815</v>
      </c>
      <c r="L1536" s="1">
        <f>VLOOKUP(A1536,'Dados absolutos'!A:M,13,FALSE)</f>
        <v>0.43333333333333329</v>
      </c>
      <c r="M1536" s="1">
        <f>(L1536-MIN(L:L))/(MAX(L:L)-MIN(L:L))</f>
        <v>0.27520435967302453</v>
      </c>
      <c r="N1536" s="1">
        <f>VLOOKUP(B1536,'[1]ICI-DH'!$A:$H,8,FALSE)</f>
        <v>0.1</v>
      </c>
      <c r="O1536" s="17">
        <f>VLOOKUP(A1536,'Dados absolutos'!A:Q,17,FALSE)</f>
        <v>1.2191652781728776E-4</v>
      </c>
      <c r="P1536" s="1">
        <f>(O1536-MIN(O:O))/(MAX(O:O)-MIN(O:O))</f>
        <v>9.8860757778951782E-3</v>
      </c>
      <c r="Q1536" s="3">
        <f>H1536-I1536-K1536+M1536+N1536+P1536</f>
        <v>-0.40918795709653272</v>
      </c>
      <c r="R1536" s="4" t="s">
        <v>6917</v>
      </c>
    </row>
    <row r="1537" spans="1:18" x14ac:dyDescent="0.25">
      <c r="A1537">
        <v>293100</v>
      </c>
      <c r="B1537">
        <v>2931004</v>
      </c>
      <c r="C1537" t="s">
        <v>2148</v>
      </c>
      <c r="D1537" t="s">
        <v>1784</v>
      </c>
      <c r="E1537" t="s">
        <v>466</v>
      </c>
      <c r="F1537" t="s">
        <v>10</v>
      </c>
      <c r="G1537">
        <f>VLOOKUP(A1537,'Dados absolutos'!A:H,8,FALSE)</f>
        <v>21006</v>
      </c>
      <c r="H1537" s="1">
        <f>(G1537-MIN(G:G))/(MAX(G:G)-MIN(G:G))</f>
        <v>0.10128685977094599</v>
      </c>
      <c r="I1537">
        <f>VLOOKUP(A1537,'Dados absolutos'!A:I,9,FALSE)</f>
        <v>0.57699999999999996</v>
      </c>
      <c r="J1537" s="1">
        <f>VLOOKUP(A1537,'Dados absolutos'!A:L,12,FALSE)</f>
        <v>3542.716898505189</v>
      </c>
      <c r="K1537" s="1">
        <f>(J1537-MIN(J:J))/(MAX(J:J)-MIN(J:J))</f>
        <v>0.2517858222178645</v>
      </c>
      <c r="L1537" s="1">
        <f>VLOOKUP(A1537,'Dados absolutos'!A:M,13,FALSE)</f>
        <v>0.31666666666666671</v>
      </c>
      <c r="M1537" s="1">
        <f>(L1537-MIN(L:L))/(MAX(L:L)-MIN(L:L))</f>
        <v>0.21798365122615809</v>
      </c>
      <c r="N1537" s="1">
        <f>VLOOKUP(B1537,'[1]ICI-DH'!$A:$H,8,FALSE)</f>
        <v>0.1</v>
      </c>
      <c r="O1537" s="17">
        <f>VLOOKUP(A1537,'Dados absolutos'!A:Q,17,FALSE)</f>
        <v>0</v>
      </c>
      <c r="P1537" s="1">
        <f>(O1537-MIN(O:O))/(MAX(O:O)-MIN(O:O))</f>
        <v>0</v>
      </c>
      <c r="Q1537" s="3">
        <f>H1537-I1537-K1537+M1537+N1537+P1537</f>
        <v>-0.40951531122076046</v>
      </c>
      <c r="R1537" s="4" t="s">
        <v>6918</v>
      </c>
    </row>
    <row r="1538" spans="1:18" x14ac:dyDescent="0.25">
      <c r="A1538">
        <v>291075</v>
      </c>
      <c r="B1538">
        <v>2910750</v>
      </c>
      <c r="C1538" t="s">
        <v>375</v>
      </c>
      <c r="D1538" t="s">
        <v>1784</v>
      </c>
      <c r="E1538" t="s">
        <v>466</v>
      </c>
      <c r="F1538" t="s">
        <v>10</v>
      </c>
      <c r="G1538">
        <f>VLOOKUP(A1538,'Dados absolutos'!A:H,8,FALSE)</f>
        <v>17895</v>
      </c>
      <c r="H1538" s="1">
        <f>(G1538-MIN(G:G))/(MAX(G:G)-MIN(G:G))</f>
        <v>8.5666802231293332E-2</v>
      </c>
      <c r="I1538">
        <f>VLOOKUP(A1538,'Dados absolutos'!A:I,9,FALSE)</f>
        <v>0.55900000000000005</v>
      </c>
      <c r="J1538" s="1">
        <f>VLOOKUP(A1538,'Dados absolutos'!A:L,12,FALSE)</f>
        <v>5337.2093696563288</v>
      </c>
      <c r="K1538" s="1">
        <f>(J1538-MIN(J:J))/(MAX(J:J)-MIN(J:J))</f>
        <v>0.39778043287988185</v>
      </c>
      <c r="L1538" s="1">
        <f>VLOOKUP(A1538,'Dados absolutos'!A:M,13,FALSE)</f>
        <v>0.57222222222222219</v>
      </c>
      <c r="M1538" s="1">
        <f>(L1538-MIN(L:L))/(MAX(L:L)-MIN(L:L))</f>
        <v>0.34332425068119893</v>
      </c>
      <c r="N1538" s="1">
        <f>VLOOKUP(B1538,'[1]ICI-DH'!$A:$H,8,FALSE)</f>
        <v>0.1</v>
      </c>
      <c r="O1538" s="17">
        <f>VLOOKUP(A1538,'Dados absolutos'!A:Q,17,FALSE)</f>
        <v>2.2352612461581448E-4</v>
      </c>
      <c r="P1538" s="1">
        <f>(O1538-MIN(O:O))/(MAX(O:O)-MIN(O:O))</f>
        <v>1.8125485082735711E-2</v>
      </c>
      <c r="Q1538" s="3">
        <f>H1538-I1538-K1538+M1538+N1538+P1538</f>
        <v>-0.40966389488465393</v>
      </c>
      <c r="R1538" s="4" t="s">
        <v>6919</v>
      </c>
    </row>
    <row r="1539" spans="1:18" x14ac:dyDescent="0.25">
      <c r="A1539">
        <v>430463</v>
      </c>
      <c r="B1539">
        <v>4304630</v>
      </c>
      <c r="C1539" t="s">
        <v>4535</v>
      </c>
      <c r="D1539" t="s">
        <v>4459</v>
      </c>
      <c r="E1539" t="s">
        <v>3828</v>
      </c>
      <c r="F1539" t="s">
        <v>10</v>
      </c>
      <c r="G1539">
        <f>VLOOKUP(A1539,'Dados absolutos'!A:H,8,FALSE)</f>
        <v>63594</v>
      </c>
      <c r="H1539" s="1">
        <f>(G1539-MIN(G:G))/(MAX(G:G)-MIN(G:G))</f>
        <v>0.31511746423855358</v>
      </c>
      <c r="I1539">
        <f>VLOOKUP(A1539,'Dados absolutos'!A:I,9,FALSE)</f>
        <v>0.74299999999999999</v>
      </c>
      <c r="J1539" s="1">
        <f>VLOOKUP(A1539,'Dados absolutos'!A:L,12,FALSE)</f>
        <v>8027.1207310438085</v>
      </c>
      <c r="K1539" s="1">
        <f>(J1539-MIN(J:J))/(MAX(J:J)-MIN(J:J))</f>
        <v>0.61662368144987056</v>
      </c>
      <c r="L1539" s="1">
        <f>VLOOKUP(A1539,'Dados absolutos'!A:M,13,FALSE)</f>
        <v>0.57222222222222219</v>
      </c>
      <c r="M1539" s="1">
        <f>(L1539-MIN(L:L))/(MAX(L:L)-MIN(L:L))</f>
        <v>0.34332425068119893</v>
      </c>
      <c r="N1539" s="1">
        <f>VLOOKUP(B1539,'[1]ICI-DH'!$A:$H,8,FALSE)</f>
        <v>0.1</v>
      </c>
      <c r="O1539" s="17">
        <f>VLOOKUP(A1539,'Dados absolutos'!A:Q,17,FALSE)</f>
        <v>2.3587130861402019E-3</v>
      </c>
      <c r="P1539" s="1">
        <f>(O1539-MIN(O:O))/(MAX(O:O)-MIN(O:O))</f>
        <v>0.19126542336279104</v>
      </c>
      <c r="Q1539" s="3">
        <f>H1539-I1539-K1539+M1539+N1539+P1539</f>
        <v>-0.40991654316732717</v>
      </c>
      <c r="R1539" s="4" t="s">
        <v>6920</v>
      </c>
    </row>
    <row r="1540" spans="1:18" x14ac:dyDescent="0.25">
      <c r="A1540">
        <v>130070</v>
      </c>
      <c r="B1540">
        <v>1300706</v>
      </c>
      <c r="C1540" t="s">
        <v>99</v>
      </c>
      <c r="D1540" t="s">
        <v>87</v>
      </c>
      <c r="E1540" t="s">
        <v>9</v>
      </c>
      <c r="F1540" t="s">
        <v>10</v>
      </c>
      <c r="G1540">
        <f>VLOOKUP(A1540,'Dados absolutos'!A:H,8,FALSE)</f>
        <v>35447</v>
      </c>
      <c r="H1540" s="1">
        <f>(G1540-MIN(G:G))/(MAX(G:G)-MIN(G:G))</f>
        <v>0.1737938513910437</v>
      </c>
      <c r="I1540">
        <f>VLOOKUP(A1540,'Dados absolutos'!A:I,9,FALSE)</f>
        <v>0.58799999999999997</v>
      </c>
      <c r="J1540" s="1">
        <f>VLOOKUP(A1540,'Dados absolutos'!A:L,12,FALSE)</f>
        <v>3837.0098564053374</v>
      </c>
      <c r="K1540" s="1">
        <f>(J1540-MIN(J:J))/(MAX(J:J)-MIN(J:J))</f>
        <v>0.27572862861016112</v>
      </c>
      <c r="L1540" s="1">
        <f>VLOOKUP(A1540,'Dados absolutos'!A:M,13,FALSE)</f>
        <v>0.23333333333333334</v>
      </c>
      <c r="M1540" s="1">
        <f>(L1540-MIN(L:L))/(MAX(L:L)-MIN(L:L))</f>
        <v>0.17711171662125344</v>
      </c>
      <c r="N1540" s="1">
        <f>VLOOKUP(B1540,'[1]ICI-DH'!$A:$H,8,FALSE)</f>
        <v>0.1</v>
      </c>
      <c r="O1540" s="17">
        <f>VLOOKUP(A1540,'Dados absolutos'!A:Q,17,FALSE)</f>
        <v>2.8211132112731685E-5</v>
      </c>
      <c r="P1540" s="1">
        <f>(O1540-MIN(O:O))/(MAX(O:O)-MIN(O:O))</f>
        <v>2.2876093573190649E-3</v>
      </c>
      <c r="Q1540" s="3">
        <f>H1540-I1540-K1540+M1540+N1540+P1540</f>
        <v>-0.4105354512405448</v>
      </c>
      <c r="R1540" s="4" t="s">
        <v>6921</v>
      </c>
    </row>
    <row r="1541" spans="1:18" x14ac:dyDescent="0.25">
      <c r="A1541">
        <v>210545</v>
      </c>
      <c r="B1541">
        <v>2105450</v>
      </c>
      <c r="C1541" t="s">
        <v>558</v>
      </c>
      <c r="D1541" t="s">
        <v>465</v>
      </c>
      <c r="E1541" t="s">
        <v>466</v>
      </c>
      <c r="F1541" t="s">
        <v>10</v>
      </c>
      <c r="G1541">
        <f>VLOOKUP(A1541,'Dados absolutos'!A:H,8,FALSE)</f>
        <v>7471</v>
      </c>
      <c r="H1541" s="1">
        <f>(G1541-MIN(G:G))/(MAX(G:G)-MIN(G:G))</f>
        <v>3.3328814512444328E-2</v>
      </c>
      <c r="I1541">
        <f>VLOOKUP(A1541,'Dados absolutos'!A:I,9,FALSE)</f>
        <v>0.56100000000000005</v>
      </c>
      <c r="J1541" s="1">
        <f>VLOOKUP(A1541,'Dados absolutos'!A:L,12,FALSE)</f>
        <v>5933.3496386025963</v>
      </c>
      <c r="K1541" s="1">
        <f>(J1541-MIN(J:J))/(MAX(J:J)-MIN(J:J))</f>
        <v>0.44628064553830005</v>
      </c>
      <c r="L1541" s="1">
        <f>VLOOKUP(A1541,'Dados absolutos'!A:M,13,FALSE)</f>
        <v>0.81666666666666665</v>
      </c>
      <c r="M1541" s="1">
        <f>(L1541-MIN(L:L))/(MAX(L:L)-MIN(L:L))</f>
        <v>0.46321525885558584</v>
      </c>
      <c r="N1541" s="1">
        <f>VLOOKUP(B1541,'[1]ICI-DH'!$A:$H,8,FALSE)</f>
        <v>0.1</v>
      </c>
      <c r="O1541" s="17">
        <f>VLOOKUP(A1541,'Dados absolutos'!A:Q,17,FALSE)</f>
        <v>0</v>
      </c>
      <c r="P1541" s="1">
        <f>(O1541-MIN(O:O))/(MAX(O:O)-MIN(O:O))</f>
        <v>0</v>
      </c>
      <c r="Q1541" s="3">
        <f>H1541-I1541-K1541+M1541+N1541+P1541</f>
        <v>-0.41073657217026993</v>
      </c>
      <c r="R1541" s="4" t="s">
        <v>6922</v>
      </c>
    </row>
    <row r="1542" spans="1:18" x14ac:dyDescent="0.25">
      <c r="A1542">
        <v>220559</v>
      </c>
      <c r="B1542">
        <v>2205599</v>
      </c>
      <c r="C1542" t="s">
        <v>797</v>
      </c>
      <c r="D1542" t="s">
        <v>682</v>
      </c>
      <c r="E1542" t="s">
        <v>466</v>
      </c>
      <c r="F1542" t="s">
        <v>10</v>
      </c>
      <c r="G1542">
        <f>VLOOKUP(A1542,'Dados absolutos'!A:H,8,FALSE)</f>
        <v>4520</v>
      </c>
      <c r="H1542" s="1">
        <f>(G1542-MIN(G:G))/(MAX(G:G)-MIN(G:G))</f>
        <v>1.8512102908614377E-2</v>
      </c>
      <c r="I1542">
        <f>VLOOKUP(A1542,'Dados absolutos'!A:I,9,FALSE)</f>
        <v>0.54100000000000004</v>
      </c>
      <c r="J1542" s="1">
        <f>VLOOKUP(A1542,'Dados absolutos'!A:L,12,FALSE)</f>
        <v>6335.2313362831856</v>
      </c>
      <c r="K1542" s="1">
        <f>(J1542-MIN(J:J))/(MAX(J:J)-MIN(J:J))</f>
        <v>0.4789765542302048</v>
      </c>
      <c r="L1542" s="1">
        <f>VLOOKUP(A1542,'Dados absolutos'!A:M,13,FALSE)</f>
        <v>0.75</v>
      </c>
      <c r="M1542" s="1">
        <f>(L1542-MIN(L:L))/(MAX(L:L)-MIN(L:L))</f>
        <v>0.43051771117166215</v>
      </c>
      <c r="N1542" s="1">
        <f>VLOOKUP(B1542,'[1]ICI-DH'!$A:$H,8,FALSE)</f>
        <v>0.16</v>
      </c>
      <c r="O1542" s="17">
        <f>VLOOKUP(A1542,'Dados absolutos'!A:Q,17,FALSE)</f>
        <v>0</v>
      </c>
      <c r="P1542" s="1">
        <f>(O1542-MIN(O:O))/(MAX(O:O)-MIN(O:O))</f>
        <v>0</v>
      </c>
      <c r="Q1542" s="3">
        <f>H1542-I1542-K1542+M1542+N1542+P1542</f>
        <v>-0.41094674014992827</v>
      </c>
      <c r="R1542" s="4" t="s">
        <v>6923</v>
      </c>
    </row>
    <row r="1543" spans="1:18" x14ac:dyDescent="0.25">
      <c r="A1543">
        <v>260875</v>
      </c>
      <c r="B1543">
        <v>2608750</v>
      </c>
      <c r="C1543" t="s">
        <v>1543</v>
      </c>
      <c r="D1543" t="s">
        <v>1452</v>
      </c>
      <c r="E1543" t="s">
        <v>466</v>
      </c>
      <c r="F1543" t="s">
        <v>10</v>
      </c>
      <c r="G1543">
        <f>VLOOKUP(A1543,'Dados absolutos'!A:H,8,FALSE)</f>
        <v>24088</v>
      </c>
      <c r="H1543" s="1">
        <f>(G1543-MIN(G:G))/(MAX(G:G)-MIN(G:G))</f>
        <v>0.11676131085973078</v>
      </c>
      <c r="I1543">
        <f>VLOOKUP(A1543,'Dados absolutos'!A:I,9,FALSE)</f>
        <v>0.59699999999999998</v>
      </c>
      <c r="J1543" s="1">
        <f>VLOOKUP(A1543,'Dados absolutos'!A:L,12,FALSE)</f>
        <v>5398.083496761873</v>
      </c>
      <c r="K1543" s="1">
        <f>(J1543-MIN(J:J))/(MAX(J:J)-MIN(J:J))</f>
        <v>0.40273297217945497</v>
      </c>
      <c r="L1543" s="1">
        <f>VLOOKUP(A1543,'Dados absolutos'!A:M,13,FALSE)</f>
        <v>0.61666666666666659</v>
      </c>
      <c r="M1543" s="1">
        <f>(L1543-MIN(L:L))/(MAX(L:L)-MIN(L:L))</f>
        <v>0.36512261580381472</v>
      </c>
      <c r="N1543" s="1">
        <f>VLOOKUP(B1543,'[1]ICI-DH'!$A:$H,8,FALSE)</f>
        <v>0.1</v>
      </c>
      <c r="O1543" s="17">
        <f>VLOOKUP(A1543,'Dados absolutos'!A:Q,17,FALSE)</f>
        <v>8.302889405513119E-5</v>
      </c>
      <c r="P1543" s="1">
        <f>(O1543-MIN(O:O))/(MAX(O:O)-MIN(O:O))</f>
        <v>6.7327207646038605E-3</v>
      </c>
      <c r="Q1543" s="3">
        <f>H1543-I1543-K1543+M1543+N1543+P1543</f>
        <v>-0.41111632475130566</v>
      </c>
      <c r="R1543" s="4" t="s">
        <v>6924</v>
      </c>
    </row>
    <row r="1544" spans="1:18" x14ac:dyDescent="0.25">
      <c r="A1544">
        <v>260060</v>
      </c>
      <c r="B1544">
        <v>2600609</v>
      </c>
      <c r="C1544" t="s">
        <v>1251</v>
      </c>
      <c r="D1544" t="s">
        <v>1452</v>
      </c>
      <c r="E1544" t="s">
        <v>466</v>
      </c>
      <c r="F1544" t="s">
        <v>10</v>
      </c>
      <c r="G1544">
        <f>VLOOKUP(A1544,'Dados absolutos'!A:H,8,FALSE)</f>
        <v>13542</v>
      </c>
      <c r="H1544" s="1">
        <f>(G1544-MIN(G:G))/(MAX(G:G)-MIN(G:G))</f>
        <v>6.3810771864816956E-2</v>
      </c>
      <c r="I1544">
        <f>VLOOKUP(A1544,'Dados absolutos'!A:I,9,FALSE)</f>
        <v>0.59899999999999998</v>
      </c>
      <c r="J1544" s="1">
        <f>VLOOKUP(A1544,'Dados absolutos'!A:L,12,FALSE)</f>
        <v>5009.5073416038995</v>
      </c>
      <c r="K1544" s="1">
        <f>(J1544-MIN(J:J))/(MAX(J:J)-MIN(J:J))</f>
        <v>0.37111956315331368</v>
      </c>
      <c r="L1544" s="1">
        <f>VLOOKUP(A1544,'Dados absolutos'!A:M,13,FALSE)</f>
        <v>0.55555555555555558</v>
      </c>
      <c r="M1544" s="1">
        <f>(L1544-MIN(L:L))/(MAX(L:L)-MIN(L:L))</f>
        <v>0.33514986376021799</v>
      </c>
      <c r="N1544" s="1">
        <f>VLOOKUP(B1544,'[1]ICI-DH'!$A:$H,8,FALSE)</f>
        <v>0.16</v>
      </c>
      <c r="O1544" s="17">
        <f>VLOOKUP(A1544,'Dados absolutos'!A:Q,17,FALSE)</f>
        <v>0</v>
      </c>
      <c r="P1544" s="1">
        <f>(O1544-MIN(O:O))/(MAX(O:O)-MIN(O:O))</f>
        <v>0</v>
      </c>
      <c r="Q1544" s="3">
        <f>H1544-I1544-K1544+M1544+N1544+P1544</f>
        <v>-0.41115892752827865</v>
      </c>
      <c r="R1544" s="4" t="s">
        <v>6925</v>
      </c>
    </row>
    <row r="1545" spans="1:18" x14ac:dyDescent="0.25">
      <c r="A1545">
        <v>270510</v>
      </c>
      <c r="B1545">
        <v>2705101</v>
      </c>
      <c r="C1545" t="s">
        <v>1670</v>
      </c>
      <c r="D1545" t="s">
        <v>1620</v>
      </c>
      <c r="E1545" t="s">
        <v>466</v>
      </c>
      <c r="F1545" t="s">
        <v>10</v>
      </c>
      <c r="G1545">
        <f>VLOOKUP(A1545,'Dados absolutos'!A:H,8,FALSE)</f>
        <v>23857</v>
      </c>
      <c r="H1545" s="1">
        <f>(G1545-MIN(G:G))/(MAX(G:G)-MIN(G:G))</f>
        <v>0.11560148016488675</v>
      </c>
      <c r="I1545">
        <f>VLOOKUP(A1545,'Dados absolutos'!A:I,9,FALSE)</f>
        <v>0.58399999999999996</v>
      </c>
      <c r="J1545" s="1">
        <f>VLOOKUP(A1545,'Dados absolutos'!A:L,12,FALSE)</f>
        <v>5418.6774980089695</v>
      </c>
      <c r="K1545" s="1">
        <f>(J1545-MIN(J:J))/(MAX(J:J)-MIN(J:J))</f>
        <v>0.4044084393337497</v>
      </c>
      <c r="L1545" s="1">
        <f>VLOOKUP(A1545,'Dados absolutos'!A:M,13,FALSE)</f>
        <v>0.28333333333333333</v>
      </c>
      <c r="M1545" s="1">
        <f>(L1545-MIN(L:L))/(MAX(L:L)-MIN(L:L))</f>
        <v>0.20163487738419619</v>
      </c>
      <c r="N1545" s="1">
        <f>VLOOKUP(B1545,'[1]ICI-DH'!$A:$H,8,FALSE)</f>
        <v>0.26</v>
      </c>
      <c r="O1545" s="17">
        <f>VLOOKUP(A1545,'Dados absolutos'!A:Q,17,FALSE)</f>
        <v>0</v>
      </c>
      <c r="P1545" s="1">
        <f>(O1545-MIN(O:O))/(MAX(O:O)-MIN(O:O))</f>
        <v>0</v>
      </c>
      <c r="Q1545" s="3">
        <f>H1545-I1545-K1545+M1545+N1545+P1545</f>
        <v>-0.4111720817846668</v>
      </c>
      <c r="R1545" s="4" t="s">
        <v>6926</v>
      </c>
    </row>
    <row r="1546" spans="1:18" x14ac:dyDescent="0.25">
      <c r="A1546">
        <v>110180</v>
      </c>
      <c r="B1546">
        <v>1101807</v>
      </c>
      <c r="C1546" t="s">
        <v>62</v>
      </c>
      <c r="D1546" t="s">
        <v>8</v>
      </c>
      <c r="E1546" t="s">
        <v>9</v>
      </c>
      <c r="F1546" t="s">
        <v>10</v>
      </c>
      <c r="G1546">
        <f>VLOOKUP(A1546,'Dados absolutos'!A:H,8,FALSE)</f>
        <v>6479</v>
      </c>
      <c r="H1546" s="1">
        <f>(G1546-MIN(G:G))/(MAX(G:G)-MIN(G:G))</f>
        <v>2.8348069710343583E-2</v>
      </c>
      <c r="I1546">
        <f>VLOOKUP(A1546,'Dados absolutos'!A:I,9,FALSE)</f>
        <v>0.627</v>
      </c>
      <c r="J1546" s="1">
        <f>VLOOKUP(A1546,'Dados absolutos'!A:L,12,FALSE)</f>
        <v>7023.1902762772024</v>
      </c>
      <c r="K1546" s="1">
        <f>(J1546-MIN(J:J))/(MAX(J:J)-MIN(J:J))</f>
        <v>0.53494686294454064</v>
      </c>
      <c r="L1546" s="1">
        <f>VLOOKUP(A1546,'Dados absolutos'!A:M,13,FALSE)</f>
        <v>0.73333333333333339</v>
      </c>
      <c r="M1546" s="1">
        <f>(L1546-MIN(L:L))/(MAX(L:L)-MIN(L:L))</f>
        <v>0.42234332425068127</v>
      </c>
      <c r="N1546" s="1">
        <f>VLOOKUP(B1546,'[1]ICI-DH'!$A:$H,8,FALSE)</f>
        <v>0.3</v>
      </c>
      <c r="O1546" s="17">
        <f>VLOOKUP(A1546,'Dados absolutos'!A:Q,17,FALSE)</f>
        <v>0</v>
      </c>
      <c r="P1546" s="1">
        <f>(O1546-MIN(O:O))/(MAX(O:O)-MIN(O:O))</f>
        <v>0</v>
      </c>
      <c r="Q1546" s="3">
        <f>H1546-I1546-K1546+M1546+N1546+P1546</f>
        <v>-0.41125546898351578</v>
      </c>
      <c r="R1546" s="4" t="s">
        <v>6927</v>
      </c>
    </row>
    <row r="1547" spans="1:18" x14ac:dyDescent="0.25">
      <c r="A1547">
        <v>352980</v>
      </c>
      <c r="B1547">
        <v>3529807</v>
      </c>
      <c r="C1547" t="s">
        <v>3529</v>
      </c>
      <c r="D1547" t="s">
        <v>3202</v>
      </c>
      <c r="E1547" t="s">
        <v>2182</v>
      </c>
      <c r="F1547" t="s">
        <v>10</v>
      </c>
      <c r="G1547">
        <f>VLOOKUP(A1547,'Dados absolutos'!A:H,8,FALSE)</f>
        <v>11230</v>
      </c>
      <c r="H1547" s="1">
        <f>(G1547-MIN(G:G))/(MAX(G:G)-MIN(G:G))</f>
        <v>5.2202423092178922E-2</v>
      </c>
      <c r="I1547">
        <f>VLOOKUP(A1547,'Dados absolutos'!A:I,9,FALSE)</f>
        <v>0.73</v>
      </c>
      <c r="J1547" s="1">
        <f>VLOOKUP(A1547,'Dados absolutos'!A:L,12,FALSE)</f>
        <v>4988.4637186108639</v>
      </c>
      <c r="K1547" s="1">
        <f>(J1547-MIN(J:J))/(MAX(J:J)-MIN(J:J))</f>
        <v>0.36940751610091466</v>
      </c>
      <c r="L1547" s="1">
        <f>VLOOKUP(A1547,'Dados absolutos'!A:M,13,FALSE)</f>
        <v>0.95</v>
      </c>
      <c r="M1547" s="1">
        <f>(L1547-MIN(L:L))/(MAX(L:L)-MIN(L:L))</f>
        <v>0.52861035422343328</v>
      </c>
      <c r="N1547" s="1">
        <f>VLOOKUP(B1547,'[1]ICI-DH'!$A:$H,8,FALSE)</f>
        <v>0.1</v>
      </c>
      <c r="O1547" s="17">
        <f>VLOOKUP(A1547,'Dados absolutos'!A:Q,17,FALSE)</f>
        <v>8.9047195013357083E-5</v>
      </c>
      <c r="P1547" s="1">
        <f>(O1547-MIN(O:O))/(MAX(O:O)-MIN(O:O))</f>
        <v>7.2207381023053335E-3</v>
      </c>
      <c r="Q1547" s="3">
        <f>H1547-I1547-K1547+M1547+N1547+P1547</f>
        <v>-0.41137400068299718</v>
      </c>
      <c r="R1547" s="4" t="s">
        <v>6928</v>
      </c>
    </row>
    <row r="1548" spans="1:18" x14ac:dyDescent="0.25">
      <c r="A1548">
        <v>291580</v>
      </c>
      <c r="B1548">
        <v>2915809</v>
      </c>
      <c r="C1548" t="s">
        <v>1528</v>
      </c>
      <c r="D1548" t="s">
        <v>1784</v>
      </c>
      <c r="E1548" t="s">
        <v>466</v>
      </c>
      <c r="F1548" t="s">
        <v>10</v>
      </c>
      <c r="G1548">
        <f>VLOOKUP(A1548,'Dados absolutos'!A:H,8,FALSE)</f>
        <v>24394</v>
      </c>
      <c r="H1548" s="1">
        <f>(G1548-MIN(G:G))/(MAX(G:G)-MIN(G:G))</f>
        <v>0.1182977099619917</v>
      </c>
      <c r="I1548">
        <f>VLOOKUP(A1548,'Dados absolutos'!A:I,9,FALSE)</f>
        <v>0.57799999999999996</v>
      </c>
      <c r="J1548" s="1">
        <f>VLOOKUP(A1548,'Dados absolutos'!A:L,12,FALSE)</f>
        <v>4467.2088033942773</v>
      </c>
      <c r="K1548" s="1">
        <f>(J1548-MIN(J:J))/(MAX(J:J)-MIN(J:J))</f>
        <v>0.32699975478337007</v>
      </c>
      <c r="L1548" s="1">
        <f>VLOOKUP(A1548,'Dados absolutos'!A:M,13,FALSE)</f>
        <v>0.43333333333333329</v>
      </c>
      <c r="M1548" s="1">
        <f>(L1548-MIN(L:L))/(MAX(L:L)-MIN(L:L))</f>
        <v>0.27520435967302453</v>
      </c>
      <c r="N1548" s="1">
        <f>VLOOKUP(B1548,'[1]ICI-DH'!$A:$H,8,FALSE)</f>
        <v>0.1</v>
      </c>
      <c r="O1548" s="17">
        <f>VLOOKUP(A1548,'Dados absolutos'!A:Q,17,FALSE)</f>
        <v>0</v>
      </c>
      <c r="P1548" s="1">
        <f>(O1548-MIN(O:O))/(MAX(O:O)-MIN(O:O))</f>
        <v>0</v>
      </c>
      <c r="Q1548" s="3">
        <f>H1548-I1548-K1548+M1548+N1548+P1548</f>
        <v>-0.41149768514835394</v>
      </c>
      <c r="R1548" s="4" t="s">
        <v>6929</v>
      </c>
    </row>
    <row r="1549" spans="1:18" x14ac:dyDescent="0.25">
      <c r="A1549">
        <v>241150</v>
      </c>
      <c r="B1549">
        <v>2411502</v>
      </c>
      <c r="C1549" t="s">
        <v>1207</v>
      </c>
      <c r="D1549" t="s">
        <v>1086</v>
      </c>
      <c r="E1549" t="s">
        <v>466</v>
      </c>
      <c r="F1549" t="s">
        <v>10</v>
      </c>
      <c r="G1549">
        <f>VLOOKUP(A1549,'Dados absolutos'!A:H,8,FALSE)</f>
        <v>22177</v>
      </c>
      <c r="H1549" s="1">
        <f>(G1549-MIN(G:G))/(MAX(G:G)-MIN(G:G))</f>
        <v>0.10716634783874839</v>
      </c>
      <c r="I1549">
        <f>VLOOKUP(A1549,'Dados absolutos'!A:I,9,FALSE)</f>
        <v>0.62</v>
      </c>
      <c r="J1549" s="1">
        <f>VLOOKUP(A1549,'Dados absolutos'!A:L,12,FALSE)</f>
        <v>3875.5701217477567</v>
      </c>
      <c r="K1549" s="1">
        <f>(J1549-MIN(J:J))/(MAX(J:J)-MIN(J:J))</f>
        <v>0.27886577798035561</v>
      </c>
      <c r="L1549" s="1">
        <f>VLOOKUP(A1549,'Dados absolutos'!A:M,13,FALSE)</f>
        <v>0.11666666666666667</v>
      </c>
      <c r="M1549" s="1">
        <f>(L1549-MIN(L:L))/(MAX(L:L)-MIN(L:L))</f>
        <v>0.11989100817438694</v>
      </c>
      <c r="N1549" s="1">
        <f>VLOOKUP(B1549,'[1]ICI-DH'!$A:$H,8,FALSE)</f>
        <v>0.26</v>
      </c>
      <c r="O1549" s="17">
        <f>VLOOKUP(A1549,'Dados absolutos'!A:Q,17,FALSE)</f>
        <v>0</v>
      </c>
      <c r="P1549" s="1">
        <f>(O1549-MIN(O:O))/(MAX(O:O)-MIN(O:O))</f>
        <v>0</v>
      </c>
      <c r="Q1549" s="3">
        <f>H1549-I1549-K1549+M1549+N1549+P1549</f>
        <v>-0.41180842196722034</v>
      </c>
      <c r="R1549" s="4" t="s">
        <v>6930</v>
      </c>
    </row>
    <row r="1550" spans="1:18" x14ac:dyDescent="0.25">
      <c r="A1550">
        <v>210720</v>
      </c>
      <c r="B1550">
        <v>2107209</v>
      </c>
      <c r="C1550" t="s">
        <v>588</v>
      </c>
      <c r="D1550" t="s">
        <v>465</v>
      </c>
      <c r="E1550" t="s">
        <v>466</v>
      </c>
      <c r="F1550" t="s">
        <v>10</v>
      </c>
      <c r="G1550">
        <f>VLOOKUP(A1550,'Dados absolutos'!A:H,8,FALSE)</f>
        <v>14176</v>
      </c>
      <c r="H1550" s="1">
        <f>(G1550-MIN(G:G))/(MAX(G:G)-MIN(G:G))</f>
        <v>6.6994030135514415E-2</v>
      </c>
      <c r="I1550">
        <f>VLOOKUP(A1550,'Dados absolutos'!A:I,9,FALSE)</f>
        <v>0.58499999999999996</v>
      </c>
      <c r="J1550" s="1">
        <f>VLOOKUP(A1550,'Dados absolutos'!A:L,12,FALSE)</f>
        <v>4391.4037591704291</v>
      </c>
      <c r="K1550" s="1">
        <f>(J1550-MIN(J:J))/(MAX(J:J)-MIN(J:J))</f>
        <v>0.32083248013853505</v>
      </c>
      <c r="L1550" s="1">
        <f>VLOOKUP(A1550,'Dados absolutos'!A:M,13,FALSE)</f>
        <v>0.41666666666666669</v>
      </c>
      <c r="M1550" s="1">
        <f>(L1550-MIN(L:L))/(MAX(L:L)-MIN(L:L))</f>
        <v>0.26702997275204365</v>
      </c>
      <c r="N1550" s="1">
        <f>VLOOKUP(B1550,'[1]ICI-DH'!$A:$H,8,FALSE)</f>
        <v>0.16</v>
      </c>
      <c r="O1550" s="17">
        <f>VLOOKUP(A1550,'Dados absolutos'!A:Q,17,FALSE)</f>
        <v>0</v>
      </c>
      <c r="P1550" s="1">
        <f>(O1550-MIN(O:O))/(MAX(O:O)-MIN(O:O))</f>
        <v>0</v>
      </c>
      <c r="Q1550" s="3">
        <f>H1550-I1550-K1550+M1550+N1550+P1550</f>
        <v>-0.41180847725097691</v>
      </c>
      <c r="R1550" s="4" t="s">
        <v>6931</v>
      </c>
    </row>
    <row r="1551" spans="1:18" x14ac:dyDescent="0.25">
      <c r="A1551">
        <v>354940</v>
      </c>
      <c r="B1551">
        <v>3549409</v>
      </c>
      <c r="C1551" t="s">
        <v>3740</v>
      </c>
      <c r="D1551" t="s">
        <v>3202</v>
      </c>
      <c r="E1551" t="s">
        <v>2182</v>
      </c>
      <c r="F1551" t="s">
        <v>10</v>
      </c>
      <c r="G1551">
        <f>VLOOKUP(A1551,'Dados absolutos'!A:H,8,FALSE)</f>
        <v>48558</v>
      </c>
      <c r="H1551" s="1">
        <f>(G1551-MIN(G:G))/(MAX(G:G)-MIN(G:G))</f>
        <v>0.2396230299196152</v>
      </c>
      <c r="I1551">
        <f>VLOOKUP(A1551,'Dados absolutos'!A:I,9,FALSE)</f>
        <v>0.76200000000000001</v>
      </c>
      <c r="J1551" s="1">
        <f>VLOOKUP(A1551,'Dados absolutos'!A:L,12,FALSE)</f>
        <v>5522.8755916635773</v>
      </c>
      <c r="K1551" s="1">
        <f>(J1551-MIN(J:J))/(MAX(J:J)-MIN(J:J))</f>
        <v>0.41288568867270647</v>
      </c>
      <c r="L1551" s="1">
        <f>VLOOKUP(A1551,'Dados absolutos'!A:M,13,FALSE)</f>
        <v>0.31666666666666671</v>
      </c>
      <c r="M1551" s="1">
        <f>(L1551-MIN(L:L))/(MAX(L:L)-MIN(L:L))</f>
        <v>0.21798365122615809</v>
      </c>
      <c r="N1551" s="1">
        <f>VLOOKUP(B1551,'[1]ICI-DH'!$A:$H,8,FALSE)</f>
        <v>0.16</v>
      </c>
      <c r="O1551" s="17">
        <f>VLOOKUP(A1551,'Dados absolutos'!A:Q,17,FALSE)</f>
        <v>1.791671815148894E-3</v>
      </c>
      <c r="P1551" s="1">
        <f>(O1551-MIN(O:O))/(MAX(O:O)-MIN(O:O))</f>
        <v>0.14528467674396253</v>
      </c>
      <c r="Q1551" s="3">
        <f>H1551-I1551-K1551+M1551+N1551+P1551</f>
        <v>-0.41199433078297076</v>
      </c>
      <c r="R1551" s="4" t="s">
        <v>6932</v>
      </c>
    </row>
    <row r="1552" spans="1:18" x14ac:dyDescent="0.25">
      <c r="A1552">
        <v>270300</v>
      </c>
      <c r="B1552">
        <v>2703007</v>
      </c>
      <c r="C1552" t="s">
        <v>1649</v>
      </c>
      <c r="D1552" t="s">
        <v>1620</v>
      </c>
      <c r="E1552" t="s">
        <v>466</v>
      </c>
      <c r="F1552" t="s">
        <v>10</v>
      </c>
      <c r="G1552">
        <f>VLOOKUP(A1552,'Dados absolutos'!A:H,8,FALSE)</f>
        <v>13731</v>
      </c>
      <c r="H1552" s="1">
        <f>(G1552-MIN(G:G))/(MAX(G:G)-MIN(G:G))</f>
        <v>6.4759724251507528E-2</v>
      </c>
      <c r="I1552">
        <f>VLOOKUP(A1552,'Dados absolutos'!A:I,9,FALSE)</f>
        <v>0.51800000000000002</v>
      </c>
      <c r="J1552" s="1">
        <f>VLOOKUP(A1552,'Dados absolutos'!A:L,12,FALSE)</f>
        <v>5859.2841679411549</v>
      </c>
      <c r="K1552" s="1">
        <f>(J1552-MIN(J:J))/(MAX(J:J)-MIN(J:J))</f>
        <v>0.44025489746381535</v>
      </c>
      <c r="L1552" s="1">
        <f>VLOOKUP(A1552,'Dados absolutos'!A:M,13,FALSE)</f>
        <v>0.65</v>
      </c>
      <c r="M1552" s="1">
        <f>(L1552-MIN(L:L))/(MAX(L:L)-MIN(L:L))</f>
        <v>0.38147138964577659</v>
      </c>
      <c r="N1552" s="1">
        <f>VLOOKUP(B1552,'[1]ICI-DH'!$A:$H,8,FALSE)</f>
        <v>0.1</v>
      </c>
      <c r="O1552" s="17">
        <f>VLOOKUP(A1552,'Dados absolutos'!A:Q,17,FALSE)</f>
        <v>0</v>
      </c>
      <c r="P1552" s="1">
        <f>(O1552-MIN(O:O))/(MAX(O:O)-MIN(O:O))</f>
        <v>0</v>
      </c>
      <c r="Q1552" s="3">
        <f>H1552-I1552-K1552+M1552+N1552+P1552</f>
        <v>-0.41202378356653113</v>
      </c>
      <c r="R1552" s="4" t="s">
        <v>6933</v>
      </c>
    </row>
    <row r="1553" spans="1:18" x14ac:dyDescent="0.25">
      <c r="A1553">
        <v>291910</v>
      </c>
      <c r="B1553">
        <v>2919108</v>
      </c>
      <c r="C1553" t="s">
        <v>2006</v>
      </c>
      <c r="D1553" t="s">
        <v>1784</v>
      </c>
      <c r="E1553" t="s">
        <v>466</v>
      </c>
      <c r="F1553" t="s">
        <v>10</v>
      </c>
      <c r="G1553">
        <f>VLOOKUP(A1553,'Dados absolutos'!A:H,8,FALSE)</f>
        <v>9015</v>
      </c>
      <c r="H1553" s="1">
        <f>(G1553-MIN(G:G))/(MAX(G:G)-MIN(G:G))</f>
        <v>4.1081102793133401E-2</v>
      </c>
      <c r="I1553">
        <f>VLOOKUP(A1553,'Dados absolutos'!A:I,9,FALSE)</f>
        <v>0.51800000000000002</v>
      </c>
      <c r="J1553" s="1">
        <f>VLOOKUP(A1553,'Dados absolutos'!A:L,12,FALSE)</f>
        <v>4736.2084614531341</v>
      </c>
      <c r="K1553" s="1">
        <f>(J1553-MIN(J:J))/(MAX(J:J)-MIN(J:J))</f>
        <v>0.34888477295863485</v>
      </c>
      <c r="L1553" s="1">
        <f>VLOOKUP(A1553,'Dados absolutos'!A:M,13,FALSE)</f>
        <v>0.51111111111111107</v>
      </c>
      <c r="M1553" s="1">
        <f>(L1553-MIN(L:L))/(MAX(L:L)-MIN(L:L))</f>
        <v>0.3133514986376022</v>
      </c>
      <c r="N1553" s="1">
        <f>VLOOKUP(B1553,'[1]ICI-DH'!$A:$H,8,FALSE)</f>
        <v>0.1</v>
      </c>
      <c r="O1553" s="17">
        <f>VLOOKUP(A1553,'Dados absolutos'!A:Q,17,FALSE)</f>
        <v>0</v>
      </c>
      <c r="P1553" s="1">
        <f>(O1553-MIN(O:O))/(MAX(O:O)-MIN(O:O))</f>
        <v>0</v>
      </c>
      <c r="Q1553" s="3">
        <f>H1553-I1553-K1553+M1553+N1553+P1553</f>
        <v>-0.41245217152789937</v>
      </c>
      <c r="R1553" s="4" t="s">
        <v>6934</v>
      </c>
    </row>
    <row r="1554" spans="1:18" x14ac:dyDescent="0.25">
      <c r="A1554">
        <v>290290</v>
      </c>
      <c r="B1554">
        <v>2902906</v>
      </c>
      <c r="C1554" t="s">
        <v>1819</v>
      </c>
      <c r="D1554" t="s">
        <v>1784</v>
      </c>
      <c r="E1554" t="s">
        <v>466</v>
      </c>
      <c r="F1554" t="s">
        <v>10</v>
      </c>
      <c r="G1554">
        <f>VLOOKUP(A1554,'Dados absolutos'!A:H,8,FALSE)</f>
        <v>36539</v>
      </c>
      <c r="H1554" s="1">
        <f>(G1554-MIN(G:G))/(MAX(G:G)-MIN(G:G))</f>
        <v>0.17927668740303362</v>
      </c>
      <c r="I1554">
        <f>VLOOKUP(A1554,'Dados absolutos'!A:I,9,FALSE)</f>
        <v>0.55100000000000005</v>
      </c>
      <c r="J1554" s="1">
        <f>VLOOKUP(A1554,'Dados absolutos'!A:L,12,FALSE)</f>
        <v>4457.2050042420433</v>
      </c>
      <c r="K1554" s="1">
        <f>(J1554-MIN(J:J))/(MAX(J:J)-MIN(J:J))</f>
        <v>0.3261858752124881</v>
      </c>
      <c r="L1554" s="1">
        <f>VLOOKUP(A1554,'Dados absolutos'!A:M,13,FALSE)</f>
        <v>0.25</v>
      </c>
      <c r="M1554" s="1">
        <f>(L1554-MIN(L:L))/(MAX(L:L)-MIN(L:L))</f>
        <v>0.18528610354223435</v>
      </c>
      <c r="N1554" s="1">
        <f>VLOOKUP(B1554,'[1]ICI-DH'!$A:$H,8,FALSE)</f>
        <v>0.1</v>
      </c>
      <c r="O1554" s="17">
        <f>VLOOKUP(A1554,'Dados absolutos'!A:Q,17,FALSE)</f>
        <v>0</v>
      </c>
      <c r="P1554" s="1">
        <f>(O1554-MIN(O:O))/(MAX(O:O)-MIN(O:O))</f>
        <v>0</v>
      </c>
      <c r="Q1554" s="3">
        <f>H1554-I1554-K1554+M1554+N1554+P1554</f>
        <v>-0.41262308426722016</v>
      </c>
      <c r="R1554" s="4" t="s">
        <v>6935</v>
      </c>
    </row>
    <row r="1555" spans="1:18" x14ac:dyDescent="0.25">
      <c r="A1555">
        <v>261590</v>
      </c>
      <c r="B1555">
        <v>2615904</v>
      </c>
      <c r="C1555" t="s">
        <v>1612</v>
      </c>
      <c r="D1555" t="s">
        <v>1452</v>
      </c>
      <c r="E1555" t="s">
        <v>466</v>
      </c>
      <c r="F1555" t="s">
        <v>10</v>
      </c>
      <c r="G1555">
        <f>VLOOKUP(A1555,'Dados absolutos'!A:H,8,FALSE)</f>
        <v>8005</v>
      </c>
      <c r="H1555" s="1">
        <f>(G1555-MIN(G:G))/(MAX(G:G)-MIN(G:G))</f>
        <v>3.6009981573252595E-2</v>
      </c>
      <c r="I1555">
        <f>VLOOKUP(A1555,'Dados absolutos'!A:I,9,FALSE)</f>
        <v>0.63400000000000001</v>
      </c>
      <c r="J1555" s="1">
        <f>VLOOKUP(A1555,'Dados absolutos'!A:L,12,FALSE)</f>
        <v>5788.2444921923798</v>
      </c>
      <c r="K1555" s="1">
        <f>(J1555-MIN(J:J))/(MAX(J:J)-MIN(J:J))</f>
        <v>0.4344753191322076</v>
      </c>
      <c r="L1555" s="1">
        <f>VLOOKUP(A1555,'Dados absolutos'!A:M,13,FALSE)</f>
        <v>0.91111111111111109</v>
      </c>
      <c r="M1555" s="1">
        <f>(L1555-MIN(L:L))/(MAX(L:L)-MIN(L:L))</f>
        <v>0.5095367847411445</v>
      </c>
      <c r="N1555" s="1">
        <f>VLOOKUP(B1555,'[1]ICI-DH'!$A:$H,8,FALSE)</f>
        <v>0.1</v>
      </c>
      <c r="O1555" s="17">
        <f>VLOOKUP(A1555,'Dados absolutos'!A:Q,17,FALSE)</f>
        <v>1.2492192379762648E-4</v>
      </c>
      <c r="P1555" s="1">
        <f>(O1555-MIN(O:O))/(MAX(O:O)-MIN(O:O))</f>
        <v>1.0129779998611978E-2</v>
      </c>
      <c r="Q1555" s="3">
        <f>H1555-I1555-K1555+M1555+N1555+P1555</f>
        <v>-0.41279877281919852</v>
      </c>
      <c r="R1555" s="4" t="s">
        <v>6936</v>
      </c>
    </row>
    <row r="1556" spans="1:18" x14ac:dyDescent="0.25">
      <c r="A1556">
        <v>210355</v>
      </c>
      <c r="B1556">
        <v>2103554</v>
      </c>
      <c r="C1556" t="s">
        <v>526</v>
      </c>
      <c r="D1556" t="s">
        <v>465</v>
      </c>
      <c r="E1556" t="s">
        <v>466</v>
      </c>
      <c r="F1556" t="s">
        <v>10</v>
      </c>
      <c r="G1556">
        <f>VLOOKUP(A1556,'Dados absolutos'!A:H,8,FALSE)</f>
        <v>14915</v>
      </c>
      <c r="H1556" s="1">
        <f>(G1556-MIN(G:G))/(MAX(G:G)-MIN(G:G))</f>
        <v>7.0704484176595514E-2</v>
      </c>
      <c r="I1556">
        <f>VLOOKUP(A1556,'Dados absolutos'!A:I,9,FALSE)</f>
        <v>0.51200000000000001</v>
      </c>
      <c r="J1556" s="1">
        <f>VLOOKUP(A1556,'Dados absolutos'!A:L,12,FALSE)</f>
        <v>5112.7602279584307</v>
      </c>
      <c r="K1556" s="1">
        <f>(J1556-MIN(J:J))/(MAX(J:J)-MIN(J:J))</f>
        <v>0.37951991321629797</v>
      </c>
      <c r="L1556" s="1">
        <f>VLOOKUP(A1556,'Dados absolutos'!A:M,13,FALSE)</f>
        <v>0.5</v>
      </c>
      <c r="M1556" s="1">
        <f>(L1556-MIN(L:L))/(MAX(L:L)-MIN(L:L))</f>
        <v>0.30790190735694822</v>
      </c>
      <c r="N1556" s="1">
        <f>VLOOKUP(B1556,'[1]ICI-DH'!$A:$H,8,FALSE)</f>
        <v>0.1</v>
      </c>
      <c r="O1556" s="17">
        <f>VLOOKUP(A1556,'Dados absolutos'!A:Q,17,FALSE)</f>
        <v>0</v>
      </c>
      <c r="P1556" s="1">
        <f>(O1556-MIN(O:O))/(MAX(O:O)-MIN(O:O))</f>
        <v>0</v>
      </c>
      <c r="Q1556" s="3">
        <f>H1556-I1556-K1556+M1556+N1556+P1556</f>
        <v>-0.4129135216827543</v>
      </c>
      <c r="R1556" s="4" t="s">
        <v>6937</v>
      </c>
    </row>
    <row r="1557" spans="1:18" x14ac:dyDescent="0.25">
      <c r="A1557">
        <v>251120</v>
      </c>
      <c r="B1557">
        <v>2511202</v>
      </c>
      <c r="C1557" t="s">
        <v>1377</v>
      </c>
      <c r="D1557" t="s">
        <v>1247</v>
      </c>
      <c r="E1557" t="s">
        <v>466</v>
      </c>
      <c r="F1557" t="s">
        <v>10</v>
      </c>
      <c r="G1557">
        <f>VLOOKUP(A1557,'Dados absolutos'!A:H,8,FALSE)</f>
        <v>29662</v>
      </c>
      <c r="H1557" s="1">
        <f>(G1557-MIN(G:G))/(MAX(G:G)-MIN(G:G))</f>
        <v>0.14474787489895413</v>
      </c>
      <c r="I1557">
        <f>VLOOKUP(A1557,'Dados absolutos'!A:I,9,FALSE)</f>
        <v>0.59</v>
      </c>
      <c r="J1557" s="1">
        <f>VLOOKUP(A1557,'Dados absolutos'!A:L,12,FALSE)</f>
        <v>5299.7566856584181</v>
      </c>
      <c r="K1557" s="1">
        <f>(J1557-MIN(J:J))/(MAX(J:J)-MIN(J:J))</f>
        <v>0.39473339305863647</v>
      </c>
      <c r="L1557" s="1">
        <f>VLOOKUP(A1557,'Dados absolutos'!A:M,13,FALSE)</f>
        <v>0.41666666666666663</v>
      </c>
      <c r="M1557" s="1">
        <f>(L1557-MIN(L:L))/(MAX(L:L)-MIN(L:L))</f>
        <v>0.2670299727520436</v>
      </c>
      <c r="N1557" s="1">
        <f>VLOOKUP(B1557,'[1]ICI-DH'!$A:$H,8,FALSE)</f>
        <v>0.16</v>
      </c>
      <c r="O1557" s="17">
        <f>VLOOKUP(A1557,'Dados absolutos'!A:Q,17,FALSE)</f>
        <v>0</v>
      </c>
      <c r="P1557" s="1">
        <f>(O1557-MIN(O:O))/(MAX(O:O)-MIN(O:O))</f>
        <v>0</v>
      </c>
      <c r="Q1557" s="3">
        <f>H1557-I1557-K1557+M1557+N1557+P1557</f>
        <v>-0.41295554540763868</v>
      </c>
      <c r="R1557" s="4" t="s">
        <v>6938</v>
      </c>
    </row>
    <row r="1558" spans="1:18" x14ac:dyDescent="0.25">
      <c r="A1558">
        <v>314590</v>
      </c>
      <c r="B1558">
        <v>3145901</v>
      </c>
      <c r="C1558" t="s">
        <v>2718</v>
      </c>
      <c r="D1558" t="s">
        <v>2181</v>
      </c>
      <c r="E1558" t="s">
        <v>2182</v>
      </c>
      <c r="F1558" t="s">
        <v>10</v>
      </c>
      <c r="G1558">
        <f>VLOOKUP(A1558,'Dados absolutos'!A:H,8,FALSE)</f>
        <v>38724</v>
      </c>
      <c r="H1558" s="1">
        <f>(G1558-MIN(G:G))/(MAX(G:G)-MIN(G:G))</f>
        <v>0.1902473803391124</v>
      </c>
      <c r="I1558">
        <f>VLOOKUP(A1558,'Dados absolutos'!A:I,9,FALSE)</f>
        <v>0.76400000000000001</v>
      </c>
      <c r="J1558" s="1">
        <f>VLOOKUP(A1558,'Dados absolutos'!A:L,12,FALSE)</f>
        <v>7397.6136181696102</v>
      </c>
      <c r="K1558" s="1">
        <f>(J1558-MIN(J:J))/(MAX(J:J)-MIN(J:J))</f>
        <v>0.56540884085815502</v>
      </c>
      <c r="L1558" s="1">
        <f>VLOOKUP(A1558,'Dados absolutos'!A:M,13,FALSE)</f>
        <v>0.49444444444444446</v>
      </c>
      <c r="M1558" s="1">
        <f>(L1558-MIN(L:L))/(MAX(L:L)-MIN(L:L))</f>
        <v>0.30517711171662126</v>
      </c>
      <c r="N1558" s="1">
        <f>VLOOKUP(B1558,'[1]ICI-DH'!$A:$H,8,FALSE)</f>
        <v>0.36</v>
      </c>
      <c r="O1558" s="17">
        <f>VLOOKUP(A1558,'Dados absolutos'!A:Q,17,FALSE)</f>
        <v>7.4888957752298319E-4</v>
      </c>
      <c r="P1558" s="1">
        <f>(O1558-MIN(O:O))/(MAX(O:O)-MIN(O:O))</f>
        <v>6.0726623741808129E-2</v>
      </c>
      <c r="Q1558" s="3">
        <f>H1558-I1558-K1558+M1558+N1558+P1558</f>
        <v>-0.41325772506061309</v>
      </c>
      <c r="R1558" s="4" t="s">
        <v>6939</v>
      </c>
    </row>
    <row r="1559" spans="1:18" x14ac:dyDescent="0.25">
      <c r="A1559">
        <v>150070</v>
      </c>
      <c r="B1559">
        <v>1500701</v>
      </c>
      <c r="C1559" t="s">
        <v>174</v>
      </c>
      <c r="D1559" t="s">
        <v>166</v>
      </c>
      <c r="E1559" t="s">
        <v>9</v>
      </c>
      <c r="F1559" t="s">
        <v>10</v>
      </c>
      <c r="G1559">
        <f>VLOOKUP(A1559,'Dados absolutos'!A:H,8,FALSE)</f>
        <v>28011</v>
      </c>
      <c r="H1559" s="1">
        <f>(G1559-MIN(G:G))/(MAX(G:G)-MIN(G:G))</f>
        <v>0.13645834902368364</v>
      </c>
      <c r="I1559">
        <f>VLOOKUP(A1559,'Dados absolutos'!A:I,9,FALSE)</f>
        <v>0.48399999999999999</v>
      </c>
      <c r="J1559" s="1">
        <f>VLOOKUP(A1559,'Dados absolutos'!A:L,12,FALSE)</f>
        <v>5467.975393238371</v>
      </c>
      <c r="K1559" s="1">
        <f>(J1559-MIN(J:J))/(MAX(J:J)-MIN(J:J))</f>
        <v>0.40841917057736227</v>
      </c>
      <c r="L1559" s="1">
        <f>VLOOKUP(A1559,'Dados absolutos'!A:M,13,FALSE)</f>
        <v>0.3666666666666667</v>
      </c>
      <c r="M1559" s="1">
        <f>(L1559-MIN(L:L))/(MAX(L:L)-MIN(L:L))</f>
        <v>0.24250681198910085</v>
      </c>
      <c r="N1559" s="1">
        <f>VLOOKUP(B1559,'[1]ICI-DH'!$A:$H,8,FALSE)</f>
        <v>0.1</v>
      </c>
      <c r="O1559" s="17">
        <f>VLOOKUP(A1559,'Dados absolutos'!A:Q,17,FALSE)</f>
        <v>0</v>
      </c>
      <c r="P1559" s="1">
        <f>(O1559-MIN(O:O))/(MAX(O:O)-MIN(O:O))</f>
        <v>0</v>
      </c>
      <c r="Q1559" s="3">
        <f>H1559-I1559-K1559+M1559+N1559+P1559</f>
        <v>-0.41345400956457778</v>
      </c>
      <c r="R1559" s="4" t="s">
        <v>6940</v>
      </c>
    </row>
    <row r="1560" spans="1:18" x14ac:dyDescent="0.25">
      <c r="A1560">
        <v>315415</v>
      </c>
      <c r="B1560">
        <v>3154150</v>
      </c>
      <c r="C1560" t="s">
        <v>2812</v>
      </c>
      <c r="D1560" t="s">
        <v>2181</v>
      </c>
      <c r="E1560" t="s">
        <v>2182</v>
      </c>
      <c r="F1560" t="s">
        <v>10</v>
      </c>
      <c r="G1560">
        <f>VLOOKUP(A1560,'Dados absolutos'!A:H,8,FALSE)</f>
        <v>7848</v>
      </c>
      <c r="H1560" s="1">
        <f>(G1560-MIN(G:G))/(MAX(G:G)-MIN(G:G))</f>
        <v>3.5221698373726573E-2</v>
      </c>
      <c r="I1560">
        <f>VLOOKUP(A1560,'Dados absolutos'!A:I,9,FALSE)</f>
        <v>0.629</v>
      </c>
      <c r="J1560" s="1">
        <f>VLOOKUP(A1560,'Dados absolutos'!A:L,12,FALSE)</f>
        <v>4845.6780338939861</v>
      </c>
      <c r="K1560" s="1">
        <f>(J1560-MIN(J:J))/(MAX(J:J)-MIN(J:J))</f>
        <v>0.35779089425185351</v>
      </c>
      <c r="L1560" s="1">
        <f>VLOOKUP(A1560,'Dados absolutos'!A:M,13,FALSE)</f>
        <v>0.43888888888888894</v>
      </c>
      <c r="M1560" s="1">
        <f>(L1560-MIN(L:L))/(MAX(L:L)-MIN(L:L))</f>
        <v>0.27792915531335155</v>
      </c>
      <c r="N1560" s="1">
        <f>VLOOKUP(B1560,'[1]ICI-DH'!$A:$H,8,FALSE)</f>
        <v>0.26</v>
      </c>
      <c r="O1560" s="17">
        <f>VLOOKUP(A1560,'Dados absolutos'!A:Q,17,FALSE)</f>
        <v>0</v>
      </c>
      <c r="P1560" s="1">
        <f>(O1560-MIN(O:O))/(MAX(O:O)-MIN(O:O))</f>
        <v>0</v>
      </c>
      <c r="Q1560" s="3">
        <f>H1560-I1560-K1560+M1560+N1560+P1560</f>
        <v>-0.41364004056477532</v>
      </c>
      <c r="R1560" s="4" t="s">
        <v>6941</v>
      </c>
    </row>
    <row r="1561" spans="1:18" x14ac:dyDescent="0.25">
      <c r="A1561">
        <v>260310</v>
      </c>
      <c r="B1561">
        <v>2603108</v>
      </c>
      <c r="C1561" t="s">
        <v>354</v>
      </c>
      <c r="D1561" t="s">
        <v>1452</v>
      </c>
      <c r="E1561" t="s">
        <v>466</v>
      </c>
      <c r="F1561" t="s">
        <v>10</v>
      </c>
      <c r="G1561">
        <f>VLOOKUP(A1561,'Dados absolutos'!A:H,8,FALSE)</f>
        <v>19899</v>
      </c>
      <c r="H1561" s="1">
        <f>(G1561-MIN(G:G))/(MAX(G:G)-MIN(G:G))</f>
        <v>9.5728710077472676E-2</v>
      </c>
      <c r="I1561">
        <f>VLOOKUP(A1561,'Dados absolutos'!A:I,9,FALSE)</f>
        <v>0.57899999999999996</v>
      </c>
      <c r="J1561" s="1">
        <f>VLOOKUP(A1561,'Dados absolutos'!A:L,12,FALSE)</f>
        <v>4075.1591637770744</v>
      </c>
      <c r="K1561" s="1">
        <f>(J1561-MIN(J:J))/(MAX(J:J)-MIN(J:J))</f>
        <v>0.29510375331428562</v>
      </c>
      <c r="L1561" s="1">
        <f>VLOOKUP(A1561,'Dados absolutos'!A:M,13,FALSE)</f>
        <v>0.41111111111111109</v>
      </c>
      <c r="M1561" s="1">
        <f>(L1561-MIN(L:L))/(MAX(L:L)-MIN(L:L))</f>
        <v>0.26430517711171664</v>
      </c>
      <c r="N1561" s="1">
        <f>VLOOKUP(B1561,'[1]ICI-DH'!$A:$H,8,FALSE)</f>
        <v>0.1</v>
      </c>
      <c r="O1561" s="17">
        <f>VLOOKUP(A1561,'Dados absolutos'!A:Q,17,FALSE)</f>
        <v>0</v>
      </c>
      <c r="P1561" s="1">
        <f>(O1561-MIN(O:O))/(MAX(O:O)-MIN(O:O))</f>
        <v>0</v>
      </c>
      <c r="Q1561" s="3">
        <f>H1561-I1561-K1561+M1561+N1561+P1561</f>
        <v>-0.41406986612509622</v>
      </c>
      <c r="R1561" s="4" t="s">
        <v>6942</v>
      </c>
    </row>
    <row r="1562" spans="1:18" x14ac:dyDescent="0.25">
      <c r="A1562">
        <v>241390</v>
      </c>
      <c r="B1562">
        <v>2413904</v>
      </c>
      <c r="C1562" t="s">
        <v>1232</v>
      </c>
      <c r="D1562" t="s">
        <v>1086</v>
      </c>
      <c r="E1562" t="s">
        <v>466</v>
      </c>
      <c r="F1562" t="s">
        <v>10</v>
      </c>
      <c r="G1562">
        <f>VLOOKUP(A1562,'Dados absolutos'!A:H,8,FALSE)</f>
        <v>11422</v>
      </c>
      <c r="H1562" s="1">
        <f>(G1562-MIN(G:G))/(MAX(G:G)-MIN(G:G))</f>
        <v>5.3166438215166166E-2</v>
      </c>
      <c r="I1562">
        <f>VLOOKUP(A1562,'Dados absolutos'!A:I,9,FALSE)</f>
        <v>0.56899999999999995</v>
      </c>
      <c r="J1562" s="1">
        <f>VLOOKUP(A1562,'Dados absolutos'!A:L,12,FALSE)</f>
        <v>4297.3748196462966</v>
      </c>
      <c r="K1562" s="1">
        <f>(J1562-MIN(J:J))/(MAX(J:J)-MIN(J:J))</f>
        <v>0.31318256316341286</v>
      </c>
      <c r="L1562" s="1">
        <f>VLOOKUP(A1562,'Dados absolutos'!A:M,13,FALSE)</f>
        <v>0.33333333333333331</v>
      </c>
      <c r="M1562" s="1">
        <f>(L1562-MIN(L:L))/(MAX(L:L)-MIN(L:L))</f>
        <v>0.226158038147139</v>
      </c>
      <c r="N1562" s="1">
        <f>VLOOKUP(B1562,'[1]ICI-DH'!$A:$H,8,FALSE)</f>
        <v>0.16</v>
      </c>
      <c r="O1562" s="17">
        <f>VLOOKUP(A1562,'Dados absolutos'!A:Q,17,FALSE)</f>
        <v>3.5020136578532658E-4</v>
      </c>
      <c r="P1562" s="1">
        <f>(O1562-MIN(O:O))/(MAX(O:O)-MIN(O:O))</f>
        <v>2.8397439638903482E-2</v>
      </c>
      <c r="Q1562" s="3">
        <f>H1562-I1562-K1562+M1562+N1562+P1562</f>
        <v>-0.4144606471622041</v>
      </c>
      <c r="R1562" s="4" t="s">
        <v>6943</v>
      </c>
    </row>
    <row r="1563" spans="1:18" x14ac:dyDescent="0.25">
      <c r="A1563">
        <v>290800</v>
      </c>
      <c r="B1563">
        <v>2908002</v>
      </c>
      <c r="C1563" t="s">
        <v>1881</v>
      </c>
      <c r="D1563" t="s">
        <v>1784</v>
      </c>
      <c r="E1563" t="s">
        <v>466</v>
      </c>
      <c r="F1563" t="s">
        <v>10</v>
      </c>
      <c r="G1563">
        <f>VLOOKUP(A1563,'Dados absolutos'!A:H,8,FALSE)</f>
        <v>17333</v>
      </c>
      <c r="H1563" s="1">
        <f>(G1563-MIN(G:G))/(MAX(G:G)-MIN(G:G))</f>
        <v>8.28450496317161E-2</v>
      </c>
      <c r="I1563">
        <f>VLOOKUP(A1563,'Dados absolutos'!A:I,9,FALSE)</f>
        <v>0.61299999999999999</v>
      </c>
      <c r="J1563" s="1">
        <f>VLOOKUP(A1563,'Dados absolutos'!A:L,12,FALSE)</f>
        <v>4553.6963537760348</v>
      </c>
      <c r="K1563" s="1">
        <f>(J1563-MIN(J:J))/(MAX(J:J)-MIN(J:J))</f>
        <v>0.33403612659773402</v>
      </c>
      <c r="L1563" s="1">
        <f>VLOOKUP(A1563,'Dados absolutos'!A:M,13,FALSE)</f>
        <v>0.40555555555555556</v>
      </c>
      <c r="M1563" s="1">
        <f>(L1563-MIN(L:L))/(MAX(L:L)-MIN(L:L))</f>
        <v>0.26158038147138968</v>
      </c>
      <c r="N1563" s="1">
        <f>VLOOKUP(B1563,'[1]ICI-DH'!$A:$H,8,FALSE)</f>
        <v>0.16</v>
      </c>
      <c r="O1563" s="17">
        <f>VLOOKUP(A1563,'Dados absolutos'!A:Q,17,FALSE)</f>
        <v>3.461605030865978E-4</v>
      </c>
      <c r="P1563" s="1">
        <f>(O1563-MIN(O:O))/(MAX(O:O)-MIN(O:O))</f>
        <v>2.8069770572511008E-2</v>
      </c>
      <c r="Q1563" s="3">
        <f>H1563-I1563-K1563+M1563+N1563+P1563</f>
        <v>-0.41454092492211714</v>
      </c>
      <c r="R1563" s="4" t="s">
        <v>6944</v>
      </c>
    </row>
    <row r="1564" spans="1:18" x14ac:dyDescent="0.25">
      <c r="A1564">
        <v>250937</v>
      </c>
      <c r="B1564">
        <v>2509370</v>
      </c>
      <c r="C1564" t="s">
        <v>1360</v>
      </c>
      <c r="D1564" t="s">
        <v>1247</v>
      </c>
      <c r="E1564" t="s">
        <v>466</v>
      </c>
      <c r="F1564" t="s">
        <v>10</v>
      </c>
      <c r="G1564">
        <f>VLOOKUP(A1564,'Dados absolutos'!A:H,8,FALSE)</f>
        <v>2543</v>
      </c>
      <c r="H1564" s="1">
        <f>(G1564-MIN(G:G))/(MAX(G:G)-MIN(G:G))</f>
        <v>8.585759689105122E-3</v>
      </c>
      <c r="I1564">
        <f>VLOOKUP(A1564,'Dados absolutos'!A:I,9,FALSE)</f>
        <v>0.56499999999999995</v>
      </c>
      <c r="J1564" s="1">
        <f>VLOOKUP(A1564,'Dados absolutos'!A:L,12,FALSE)</f>
        <v>5485</v>
      </c>
      <c r="K1564" s="1">
        <f>(J1564-MIN(J:J))/(MAX(J:J)-MIN(J:J))</f>
        <v>0.40980424233207602</v>
      </c>
      <c r="L1564" s="1">
        <f>VLOOKUP(A1564,'Dados absolutos'!A:M,13,FALSE)</f>
        <v>0.46666666666666667</v>
      </c>
      <c r="M1564" s="1">
        <f>(L1564-MIN(L:L))/(MAX(L:L)-MIN(L:L))</f>
        <v>0.29155313351498641</v>
      </c>
      <c r="N1564" s="1">
        <f>VLOOKUP(B1564,'[1]ICI-DH'!$A:$H,8,FALSE)</f>
        <v>0.26</v>
      </c>
      <c r="O1564" s="17">
        <f>VLOOKUP(A1564,'Dados absolutos'!A:Q,17,FALSE)</f>
        <v>0</v>
      </c>
      <c r="P1564" s="1">
        <f>(O1564-MIN(O:O))/(MAX(O:O)-MIN(O:O))</f>
        <v>0</v>
      </c>
      <c r="Q1564" s="3">
        <f>H1564-I1564-K1564+M1564+N1564+P1564</f>
        <v>-0.41466534912798436</v>
      </c>
      <c r="R1564" s="4" t="s">
        <v>6945</v>
      </c>
    </row>
    <row r="1565" spans="1:18" x14ac:dyDescent="0.25">
      <c r="A1565">
        <v>220820</v>
      </c>
      <c r="B1565">
        <v>2208205</v>
      </c>
      <c r="C1565" t="s">
        <v>841</v>
      </c>
      <c r="D1565" t="s">
        <v>682</v>
      </c>
      <c r="E1565" t="s">
        <v>466</v>
      </c>
      <c r="F1565" t="s">
        <v>10</v>
      </c>
      <c r="G1565">
        <f>VLOOKUP(A1565,'Dados absolutos'!A:H,8,FALSE)</f>
        <v>17613</v>
      </c>
      <c r="H1565" s="1">
        <f>(G1565-MIN(G:G))/(MAX(G:G)-MIN(G:G))</f>
        <v>8.4250905019405825E-2</v>
      </c>
      <c r="I1565">
        <f>VLOOKUP(A1565,'Dados absolutos'!A:I,9,FALSE)</f>
        <v>0.56399999999999995</v>
      </c>
      <c r="J1565" s="1">
        <f>VLOOKUP(A1565,'Dados absolutos'!A:L,12,FALSE)</f>
        <v>4080.2131278033266</v>
      </c>
      <c r="K1565" s="1">
        <f>(J1565-MIN(J:J))/(MAX(J:J)-MIN(J:J))</f>
        <v>0.29551492890971132</v>
      </c>
      <c r="L1565" s="1">
        <f>VLOOKUP(A1565,'Dados absolutos'!A:M,13,FALSE)</f>
        <v>0.18888888888888888</v>
      </c>
      <c r="M1565" s="1">
        <f>(L1565-MIN(L:L))/(MAX(L:L)-MIN(L:L))</f>
        <v>0.15531335149863759</v>
      </c>
      <c r="N1565" s="1">
        <f>VLOOKUP(B1565,'[1]ICI-DH'!$A:$H,8,FALSE)</f>
        <v>0.2</v>
      </c>
      <c r="O1565" s="17">
        <f>VLOOKUP(A1565,'Dados absolutos'!A:Q,17,FALSE)</f>
        <v>5.6776244819167658E-5</v>
      </c>
      <c r="P1565" s="1">
        <f>(O1565-MIN(O:O))/(MAX(O:O)-MIN(O:O))</f>
        <v>4.6039226076698397E-3</v>
      </c>
      <c r="Q1565" s="3">
        <f>H1565-I1565-K1565+M1565+N1565+P1565</f>
        <v>-0.41534674978399805</v>
      </c>
      <c r="R1565" s="4" t="s">
        <v>6946</v>
      </c>
    </row>
    <row r="1566" spans="1:18" x14ac:dyDescent="0.25">
      <c r="A1566">
        <v>291835</v>
      </c>
      <c r="B1566">
        <v>2918357</v>
      </c>
      <c r="C1566" t="s">
        <v>1994</v>
      </c>
      <c r="D1566" t="s">
        <v>1784</v>
      </c>
      <c r="E1566" t="s">
        <v>466</v>
      </c>
      <c r="F1566" t="s">
        <v>10</v>
      </c>
      <c r="G1566">
        <f>VLOOKUP(A1566,'Dados absolutos'!A:H,8,FALSE)</f>
        <v>24854</v>
      </c>
      <c r="H1566" s="1">
        <f>(G1566-MIN(G:G))/(MAX(G:G)-MIN(G:G))</f>
        <v>0.12060732952748196</v>
      </c>
      <c r="I1566">
        <f>VLOOKUP(A1566,'Dados absolutos'!A:I,9,FALSE)</f>
        <v>0.59299999999999997</v>
      </c>
      <c r="J1566" s="1">
        <f>VLOOKUP(A1566,'Dados absolutos'!A:L,12,FALSE)</f>
        <v>4358.7793498028486</v>
      </c>
      <c r="K1566" s="1">
        <f>(J1566-MIN(J:J))/(MAX(J:J)-MIN(J:J))</f>
        <v>0.318178254489629</v>
      </c>
      <c r="L1566" s="1">
        <f>VLOOKUP(A1566,'Dados absolutos'!A:M,13,FALSE)</f>
        <v>0.4333333333333334</v>
      </c>
      <c r="M1566" s="1">
        <f>(L1566-MIN(L:L))/(MAX(L:L)-MIN(L:L))</f>
        <v>0.27520435967302459</v>
      </c>
      <c r="N1566" s="1">
        <f>VLOOKUP(B1566,'[1]ICI-DH'!$A:$H,8,FALSE)</f>
        <v>0.1</v>
      </c>
      <c r="O1566" s="17">
        <f>VLOOKUP(A1566,'Dados absolutos'!A:Q,17,FALSE)</f>
        <v>0</v>
      </c>
      <c r="P1566" s="1">
        <f>(O1566-MIN(O:O))/(MAX(O:O)-MIN(O:O))</f>
        <v>0</v>
      </c>
      <c r="Q1566" s="3">
        <f>H1566-I1566-K1566+M1566+N1566+P1566</f>
        <v>-0.41536656528912241</v>
      </c>
      <c r="R1566" s="4" t="s">
        <v>6947</v>
      </c>
    </row>
    <row r="1567" spans="1:18" x14ac:dyDescent="0.25">
      <c r="A1567">
        <v>353560</v>
      </c>
      <c r="B1567">
        <v>3535606</v>
      </c>
      <c r="C1567" t="s">
        <v>3592</v>
      </c>
      <c r="D1567" t="s">
        <v>3202</v>
      </c>
      <c r="E1567" t="s">
        <v>2182</v>
      </c>
      <c r="F1567" t="s">
        <v>10</v>
      </c>
      <c r="G1567">
        <f>VLOOKUP(A1567,'Dados absolutos'!A:H,8,FALSE)</f>
        <v>17667</v>
      </c>
      <c r="H1567" s="1">
        <f>(G1567-MIN(G:G))/(MAX(G:G)-MIN(G:G))</f>
        <v>8.4522034272745988E-2</v>
      </c>
      <c r="I1567">
        <f>VLOOKUP(A1567,'Dados absolutos'!A:I,9,FALSE)</f>
        <v>0.71899999999999997</v>
      </c>
      <c r="J1567" s="1">
        <f>VLOOKUP(A1567,'Dados absolutos'!A:L,12,FALSE)</f>
        <v>7407.1990371879774</v>
      </c>
      <c r="K1567" s="1">
        <f>(J1567-MIN(J:J))/(MAX(J:J)-MIN(J:J))</f>
        <v>0.56618868225627539</v>
      </c>
      <c r="L1567" s="1">
        <f>VLOOKUP(A1567,'Dados absolutos'!A:M,13,FALSE)</f>
        <v>1</v>
      </c>
      <c r="M1567" s="1">
        <f>(L1567-MIN(L:L))/(MAX(L:L)-MIN(L:L))</f>
        <v>0.55313351498637608</v>
      </c>
      <c r="N1567" s="1">
        <f>VLOOKUP(B1567,'[1]ICI-DH'!$A:$H,8,FALSE)</f>
        <v>0.2</v>
      </c>
      <c r="O1567" s="17">
        <f>VLOOKUP(A1567,'Dados absolutos'!A:Q,17,FALSE)</f>
        <v>3.9621893926529688E-4</v>
      </c>
      <c r="P1567" s="1">
        <f>(O1567-MIN(O:O))/(MAX(O:O)-MIN(O:O))</f>
        <v>3.2128953541757072E-2</v>
      </c>
      <c r="Q1567" s="3">
        <f>H1567-I1567-K1567+M1567+N1567+P1567</f>
        <v>-0.41540417945539632</v>
      </c>
      <c r="R1567" s="4" t="s">
        <v>6948</v>
      </c>
    </row>
    <row r="1568" spans="1:18" x14ac:dyDescent="0.25">
      <c r="A1568">
        <v>312360</v>
      </c>
      <c r="B1568">
        <v>3123601</v>
      </c>
      <c r="C1568" t="s">
        <v>2445</v>
      </c>
      <c r="D1568" t="s">
        <v>2181</v>
      </c>
      <c r="E1568" t="s">
        <v>2182</v>
      </c>
      <c r="F1568" t="s">
        <v>10</v>
      </c>
      <c r="G1568">
        <f>VLOOKUP(A1568,'Dados absolutos'!A:H,8,FALSE)</f>
        <v>26336</v>
      </c>
      <c r="H1568" s="1">
        <f>(G1568-MIN(G:G))/(MAX(G:G)-MIN(G:G))</f>
        <v>0.12804832125803975</v>
      </c>
      <c r="I1568">
        <f>VLOOKUP(A1568,'Dados absolutos'!A:I,9,FALSE)</f>
        <v>0.68500000000000005</v>
      </c>
      <c r="J1568" s="1">
        <f>VLOOKUP(A1568,'Dados absolutos'!A:L,12,FALSE)</f>
        <v>4316.8624893681654</v>
      </c>
      <c r="K1568" s="1">
        <f>(J1568-MIN(J:J))/(MAX(J:J)-MIN(J:J))</f>
        <v>0.31476802245036606</v>
      </c>
      <c r="L1568" s="1">
        <f>VLOOKUP(A1568,'Dados absolutos'!A:M,13,FALSE)</f>
        <v>0.3</v>
      </c>
      <c r="M1568" s="1">
        <f>(L1568-MIN(L:L))/(MAX(L:L)-MIN(L:L))</f>
        <v>0.20980926430517716</v>
      </c>
      <c r="N1568" s="1">
        <f>VLOOKUP(B1568,'[1]ICI-DH'!$A:$H,8,FALSE)</f>
        <v>0.2</v>
      </c>
      <c r="O1568" s="17">
        <f>VLOOKUP(A1568,'Dados absolutos'!A:Q,17,FALSE)</f>
        <v>5.6956257594167675E-4</v>
      </c>
      <c r="P1568" s="1">
        <f>(O1568-MIN(O:O))/(MAX(O:O)-MIN(O:O))</f>
        <v>4.6185196435803967E-2</v>
      </c>
      <c r="Q1568" s="3">
        <f>H1568-I1568-K1568+M1568+N1568+P1568</f>
        <v>-0.41572524045134512</v>
      </c>
      <c r="R1568" s="4" t="s">
        <v>6949</v>
      </c>
    </row>
    <row r="1569" spans="1:18" x14ac:dyDescent="0.25">
      <c r="A1569">
        <v>291050</v>
      </c>
      <c r="B1569">
        <v>2910503</v>
      </c>
      <c r="C1569" t="s">
        <v>1906</v>
      </c>
      <c r="D1569" t="s">
        <v>1784</v>
      </c>
      <c r="E1569" t="s">
        <v>466</v>
      </c>
      <c r="F1569" t="s">
        <v>10</v>
      </c>
      <c r="G1569">
        <f>VLOOKUP(A1569,'Dados absolutos'!A:H,8,FALSE)</f>
        <v>38098</v>
      </c>
      <c r="H1569" s="1">
        <f>(G1569-MIN(G:G))/(MAX(G:G)-MIN(G:G))</f>
        <v>0.18710428936520609</v>
      </c>
      <c r="I1569">
        <f>VLOOKUP(A1569,'Dados absolutos'!A:I,9,FALSE)</f>
        <v>0.61499999999999999</v>
      </c>
      <c r="J1569" s="1">
        <f>VLOOKUP(A1569,'Dados absolutos'!A:L,12,FALSE)</f>
        <v>4498.2463895742558</v>
      </c>
      <c r="K1569" s="1">
        <f>(J1569-MIN(J:J))/(MAX(J:J)-MIN(J:J))</f>
        <v>0.32952488118154771</v>
      </c>
      <c r="L1569" s="1">
        <f>VLOOKUP(A1569,'Dados absolutos'!A:M,13,FALSE)</f>
        <v>0.33888888888888891</v>
      </c>
      <c r="M1569" s="1">
        <f>(L1569-MIN(L:L))/(MAX(L:L)-MIN(L:L))</f>
        <v>0.22888283378746596</v>
      </c>
      <c r="N1569" s="1">
        <f>VLOOKUP(B1569,'[1]ICI-DH'!$A:$H,8,FALSE)</f>
        <v>0.1</v>
      </c>
      <c r="O1569" s="17">
        <f>VLOOKUP(A1569,'Dados absolutos'!A:Q,17,FALSE)</f>
        <v>1.5748858207779935E-4</v>
      </c>
      <c r="P1569" s="1">
        <f>(O1569-MIN(O:O))/(MAX(O:O)-MIN(O:O))</f>
        <v>1.277057413337533E-2</v>
      </c>
      <c r="Q1569" s="3">
        <f>H1569-I1569-K1569+M1569+N1569+P1569</f>
        <v>-0.41576718389550038</v>
      </c>
      <c r="R1569" s="4" t="s">
        <v>6950</v>
      </c>
    </row>
    <row r="1570" spans="1:18" x14ac:dyDescent="0.25">
      <c r="A1570">
        <v>291960</v>
      </c>
      <c r="B1570">
        <v>2919603</v>
      </c>
      <c r="C1570" t="s">
        <v>2013</v>
      </c>
      <c r="D1570" t="s">
        <v>1784</v>
      </c>
      <c r="E1570" t="s">
        <v>466</v>
      </c>
      <c r="F1570" t="s">
        <v>10</v>
      </c>
      <c r="G1570">
        <f>VLOOKUP(A1570,'Dados absolutos'!A:H,8,FALSE)</f>
        <v>10454</v>
      </c>
      <c r="H1570" s="1">
        <f>(G1570-MIN(G:G))/(MAX(G:G)-MIN(G:G))</f>
        <v>4.8306195303438826E-2</v>
      </c>
      <c r="I1570">
        <f>VLOOKUP(A1570,'Dados absolutos'!A:I,9,FALSE)</f>
        <v>0.52400000000000002</v>
      </c>
      <c r="J1570" s="1">
        <f>VLOOKUP(A1570,'Dados absolutos'!A:L,12,FALSE)</f>
        <v>5964.7021618519229</v>
      </c>
      <c r="K1570" s="1">
        <f>(J1570-MIN(J:J))/(MAX(J:J)-MIN(J:J))</f>
        <v>0.44883139428684227</v>
      </c>
      <c r="L1570" s="1">
        <f>VLOOKUP(A1570,'Dados absolutos'!A:M,13,FALSE)</f>
        <v>0.7055555555555556</v>
      </c>
      <c r="M1570" s="1">
        <f>(L1570-MIN(L:L))/(MAX(L:L)-MIN(L:L))</f>
        <v>0.40871934604904636</v>
      </c>
      <c r="N1570" s="1">
        <f>VLOOKUP(B1570,'[1]ICI-DH'!$A:$H,8,FALSE)</f>
        <v>0.1</v>
      </c>
      <c r="O1570" s="17">
        <f>VLOOKUP(A1570,'Dados absolutos'!A:Q,17,FALSE)</f>
        <v>0</v>
      </c>
      <c r="P1570" s="1">
        <f>(O1570-MIN(O:O))/(MAX(O:O)-MIN(O:O))</f>
        <v>0</v>
      </c>
      <c r="Q1570" s="3">
        <f>H1570-I1570-K1570+M1570+N1570+P1570</f>
        <v>-0.41580585293435712</v>
      </c>
      <c r="R1570" s="4" t="s">
        <v>6951</v>
      </c>
    </row>
    <row r="1571" spans="1:18" x14ac:dyDescent="0.25">
      <c r="A1571">
        <v>521800</v>
      </c>
      <c r="B1571">
        <v>5218003</v>
      </c>
      <c r="C1571" t="s">
        <v>5313</v>
      </c>
      <c r="D1571" t="s">
        <v>5136</v>
      </c>
      <c r="E1571" t="s">
        <v>4932</v>
      </c>
      <c r="F1571" t="s">
        <v>10</v>
      </c>
      <c r="G1571">
        <f>VLOOKUP(A1571,'Dados absolutos'!A:H,8,FALSE)</f>
        <v>44317</v>
      </c>
      <c r="H1571" s="1">
        <f>(G1571-MIN(G:G))/(MAX(G:G)-MIN(G:G))</f>
        <v>0.21832934170821472</v>
      </c>
      <c r="I1571">
        <f>VLOOKUP(A1571,'Dados absolutos'!A:I,9,FALSE)</f>
        <v>0.72699999999999998</v>
      </c>
      <c r="J1571" s="1">
        <f>VLOOKUP(A1571,'Dados absolutos'!A:L,12,FALSE)</f>
        <v>4815.8460847981587</v>
      </c>
      <c r="K1571" s="1">
        <f>(J1571-MIN(J:J))/(MAX(J:J)-MIN(J:J))</f>
        <v>0.35536385492817185</v>
      </c>
      <c r="L1571" s="1">
        <f>VLOOKUP(A1571,'Dados absolutos'!A:M,13,FALSE)</f>
        <v>0.56666666666666665</v>
      </c>
      <c r="M1571" s="1">
        <f>(L1571-MIN(L:L))/(MAX(L:L)-MIN(L:L))</f>
        <v>0.34059945504087197</v>
      </c>
      <c r="N1571" s="1">
        <f>VLOOKUP(B1571,'[1]ICI-DH'!$A:$H,8,FALSE)</f>
        <v>0.1</v>
      </c>
      <c r="O1571" s="17">
        <f>VLOOKUP(A1571,'Dados absolutos'!A:Q,17,FALSE)</f>
        <v>9.0258817158201147E-5</v>
      </c>
      <c r="P1571" s="1">
        <f>(O1571-MIN(O:O))/(MAX(O:O)-MIN(O:O))</f>
        <v>7.3189871957839107E-3</v>
      </c>
      <c r="Q1571" s="3">
        <f>H1571-I1571-K1571+M1571+N1571+P1571</f>
        <v>-0.41611607098330133</v>
      </c>
      <c r="R1571" s="4" t="s">
        <v>6952</v>
      </c>
    </row>
    <row r="1572" spans="1:18" x14ac:dyDescent="0.25">
      <c r="A1572">
        <v>330120</v>
      </c>
      <c r="B1572">
        <v>3301207</v>
      </c>
      <c r="C1572" t="s">
        <v>3131</v>
      </c>
      <c r="D1572" t="s">
        <v>3113</v>
      </c>
      <c r="E1572" t="s">
        <v>2182</v>
      </c>
      <c r="F1572" t="s">
        <v>10</v>
      </c>
      <c r="G1572">
        <f>VLOOKUP(A1572,'Dados absolutos'!A:H,8,FALSE)</f>
        <v>17198</v>
      </c>
      <c r="H1572" s="1">
        <f>(G1572-MIN(G:G))/(MAX(G:G)-MIN(G:G))</f>
        <v>8.2167226498365692E-2</v>
      </c>
      <c r="I1572">
        <f>VLOOKUP(A1572,'Dados absolutos'!A:I,9,FALSE)</f>
        <v>0.69599999999999995</v>
      </c>
      <c r="J1572" s="1">
        <f>VLOOKUP(A1572,'Dados absolutos'!A:L,12,FALSE)</f>
        <v>5485</v>
      </c>
      <c r="K1572" s="1">
        <f>(J1572-MIN(J:J))/(MAX(J:J)-MIN(J:J))</f>
        <v>0.40980424233207602</v>
      </c>
      <c r="L1572" s="1">
        <f>VLOOKUP(A1572,'Dados absolutos'!A:M,13,FALSE)</f>
        <v>0.75555555555555554</v>
      </c>
      <c r="M1572" s="1">
        <f>(L1572-MIN(L:L))/(MAX(L:L)-MIN(L:L))</f>
        <v>0.43324250681198911</v>
      </c>
      <c r="N1572" s="1">
        <f>VLOOKUP(B1572,'[1]ICI-DH'!$A:$H,8,FALSE)</f>
        <v>0.16</v>
      </c>
      <c r="O1572" s="17">
        <f>VLOOKUP(A1572,'Dados absolutos'!A:Q,17,FALSE)</f>
        <v>1.7443888824281894E-4</v>
      </c>
      <c r="P1572" s="1">
        <f>(O1572-MIN(O:O))/(MAX(O:O)-MIN(O:O))</f>
        <v>1.4145055626623252E-2</v>
      </c>
      <c r="Q1572" s="3">
        <f>H1572-I1572-K1572+M1572+N1572+P1572</f>
        <v>-0.41624945339509778</v>
      </c>
      <c r="R1572" s="4" t="s">
        <v>6953</v>
      </c>
    </row>
    <row r="1573" spans="1:18" x14ac:dyDescent="0.25">
      <c r="A1573">
        <v>230560</v>
      </c>
      <c r="B1573">
        <v>2305605</v>
      </c>
      <c r="C1573" t="s">
        <v>982</v>
      </c>
      <c r="D1573" t="s">
        <v>905</v>
      </c>
      <c r="E1573" t="s">
        <v>466</v>
      </c>
      <c r="F1573" t="s">
        <v>10</v>
      </c>
      <c r="G1573">
        <f>VLOOKUP(A1573,'Dados absolutos'!A:H,8,FALSE)</f>
        <v>24024</v>
      </c>
      <c r="H1573" s="1">
        <f>(G1573-MIN(G:G))/(MAX(G:G)-MIN(G:G))</f>
        <v>0.11643997248540169</v>
      </c>
      <c r="I1573">
        <f>VLOOKUP(A1573,'Dados absolutos'!A:I,9,FALSE)</f>
        <v>0.63200000000000001</v>
      </c>
      <c r="J1573" s="1">
        <f>VLOOKUP(A1573,'Dados absolutos'!A:L,12,FALSE)</f>
        <v>4121.4715713453215</v>
      </c>
      <c r="K1573" s="1">
        <f>(J1573-MIN(J:J))/(MAX(J:J)-MIN(J:J))</f>
        <v>0.29887159409402964</v>
      </c>
      <c r="L1573" s="1">
        <f>VLOOKUP(A1573,'Dados absolutos'!A:M,13,FALSE)</f>
        <v>0.41111111111111109</v>
      </c>
      <c r="M1573" s="1">
        <f>(L1573-MIN(L:L))/(MAX(L:L)-MIN(L:L))</f>
        <v>0.26430517711171664</v>
      </c>
      <c r="N1573" s="1">
        <f>VLOOKUP(B1573,'[1]ICI-DH'!$A:$H,8,FALSE)</f>
        <v>0.1</v>
      </c>
      <c r="O1573" s="17">
        <f>VLOOKUP(A1573,'Dados absolutos'!A:Q,17,FALSE)</f>
        <v>4.1625041625041625E-4</v>
      </c>
      <c r="P1573" s="1">
        <f>(O1573-MIN(O:O))/(MAX(O:O)-MIN(O:O))</f>
        <v>3.3753283753283757E-2</v>
      </c>
      <c r="Q1573" s="3">
        <f>H1573-I1573-K1573+M1573+N1573+P1573</f>
        <v>-0.41637316074362757</v>
      </c>
      <c r="R1573" s="4" t="s">
        <v>6954</v>
      </c>
    </row>
    <row r="1574" spans="1:18" x14ac:dyDescent="0.25">
      <c r="A1574">
        <v>150405</v>
      </c>
      <c r="B1574">
        <v>1504059</v>
      </c>
      <c r="C1574" t="s">
        <v>229</v>
      </c>
      <c r="D1574" t="s">
        <v>166</v>
      </c>
      <c r="E1574" t="s">
        <v>9</v>
      </c>
      <c r="F1574" t="s">
        <v>10</v>
      </c>
      <c r="G1574">
        <f>VLOOKUP(A1574,'Dados absolutos'!A:H,8,FALSE)</f>
        <v>34353</v>
      </c>
      <c r="H1574" s="1">
        <f>(G1574-MIN(G:G))/(MAX(G:G)-MIN(G:G))</f>
        <v>0.16830097355485599</v>
      </c>
      <c r="I1574">
        <f>VLOOKUP(A1574,'Dados absolutos'!A:I,9,FALSE)</f>
        <v>0.59899999999999998</v>
      </c>
      <c r="J1574" s="1">
        <f>VLOOKUP(A1574,'Dados absolutos'!A:L,12,FALSE)</f>
        <v>3801.7167778651065</v>
      </c>
      <c r="K1574" s="1">
        <f>(J1574-MIN(J:J))/(MAX(J:J)-MIN(J:J))</f>
        <v>0.27285728791446029</v>
      </c>
      <c r="L1574" s="1">
        <f>VLOOKUP(A1574,'Dados absolutos'!A:M,13,FALSE)</f>
        <v>0.23888888888888887</v>
      </c>
      <c r="M1574" s="1">
        <f>(L1574-MIN(L:L))/(MAX(L:L)-MIN(L:L))</f>
        <v>0.1798365122615804</v>
      </c>
      <c r="N1574" s="1">
        <f>VLOOKUP(B1574,'[1]ICI-DH'!$A:$H,8,FALSE)</f>
        <v>0.1</v>
      </c>
      <c r="O1574" s="17">
        <f>VLOOKUP(A1574,'Dados absolutos'!A:Q,17,FALSE)</f>
        <v>8.7328617587983576E-5</v>
      </c>
      <c r="P1574" s="1">
        <f>(O1574-MIN(O:O))/(MAX(O:O)-MIN(O:O))</f>
        <v>7.0813805684122686E-3</v>
      </c>
      <c r="Q1574" s="3">
        <f>H1574-I1574-K1574+M1574+N1574+P1574</f>
        <v>-0.41663842152961167</v>
      </c>
      <c r="R1574" s="4" t="s">
        <v>6955</v>
      </c>
    </row>
    <row r="1575" spans="1:18" x14ac:dyDescent="0.25">
      <c r="A1575">
        <v>270235</v>
      </c>
      <c r="B1575">
        <v>2702355</v>
      </c>
      <c r="C1575" t="s">
        <v>1641</v>
      </c>
      <c r="D1575" t="s">
        <v>1620</v>
      </c>
      <c r="E1575" t="s">
        <v>466</v>
      </c>
      <c r="F1575" t="s">
        <v>10</v>
      </c>
      <c r="G1575">
        <f>VLOOKUP(A1575,'Dados absolutos'!A:H,8,FALSE)</f>
        <v>25397</v>
      </c>
      <c r="H1575" s="1">
        <f>(G1575-MIN(G:G))/(MAX(G:G)-MIN(G:G))</f>
        <v>0.12333368479718025</v>
      </c>
      <c r="I1575">
        <f>VLOOKUP(A1575,'Dados absolutos'!A:I,9,FALSE)</f>
        <v>0.52500000000000002</v>
      </c>
      <c r="J1575" s="1">
        <f>VLOOKUP(A1575,'Dados absolutos'!A:L,12,FALSE)</f>
        <v>6830.1024975390792</v>
      </c>
      <c r="K1575" s="1">
        <f>(J1575-MIN(J:J))/(MAX(J:J)-MIN(J:J))</f>
        <v>0.51923781120224899</v>
      </c>
      <c r="L1575" s="1">
        <f>VLOOKUP(A1575,'Dados absolutos'!A:M,13,FALSE)</f>
        <v>0.68888888888888888</v>
      </c>
      <c r="M1575" s="1">
        <f>(L1575-MIN(L:L))/(MAX(L:L)-MIN(L:L))</f>
        <v>0.40054495912806543</v>
      </c>
      <c r="N1575" s="1">
        <f>VLOOKUP(B1575,'[1]ICI-DH'!$A:$H,8,FALSE)</f>
        <v>0.1</v>
      </c>
      <c r="O1575" s="17">
        <f>VLOOKUP(A1575,'Dados absolutos'!A:Q,17,FALSE)</f>
        <v>3.9374729298736073E-5</v>
      </c>
      <c r="P1575" s="1">
        <f>(O1575-MIN(O:O))/(MAX(O:O)-MIN(O:O))</f>
        <v>3.1928530491352873E-3</v>
      </c>
      <c r="Q1575" s="3">
        <f>H1575-I1575-K1575+M1575+N1575+P1575</f>
        <v>-0.4171663142278681</v>
      </c>
      <c r="R1575" s="4" t="s">
        <v>6956</v>
      </c>
    </row>
    <row r="1576" spans="1:18" x14ac:dyDescent="0.25">
      <c r="A1576">
        <v>310285</v>
      </c>
      <c r="B1576">
        <v>3102852</v>
      </c>
      <c r="C1576" t="s">
        <v>2212</v>
      </c>
      <c r="D1576" t="s">
        <v>2181</v>
      </c>
      <c r="E1576" t="s">
        <v>2182</v>
      </c>
      <c r="F1576" t="s">
        <v>10</v>
      </c>
      <c r="G1576">
        <f>VLOOKUP(A1576,'Dados absolutos'!A:H,8,FALSE)</f>
        <v>7718</v>
      </c>
      <c r="H1576" s="1">
        <f>(G1576-MIN(G:G))/(MAX(G:G)-MIN(G:G))</f>
        <v>3.4568979800870626E-2</v>
      </c>
      <c r="I1576">
        <f>VLOOKUP(A1576,'Dados absolutos'!A:I,9,FALSE)</f>
        <v>0.59699999999999998</v>
      </c>
      <c r="J1576" s="1">
        <f>VLOOKUP(A1576,'Dados absolutos'!A:L,12,FALSE)</f>
        <v>5284.2662425498829</v>
      </c>
      <c r="K1576" s="1">
        <f>(J1576-MIN(J:J))/(MAX(J:J)-MIN(J:J))</f>
        <v>0.3934731363303583</v>
      </c>
      <c r="L1576" s="1">
        <f>VLOOKUP(A1576,'Dados absolutos'!A:M,13,FALSE)</f>
        <v>0.76666666666666661</v>
      </c>
      <c r="M1576" s="1">
        <f>(L1576-MIN(L:L))/(MAX(L:L)-MIN(L:L))</f>
        <v>0.43869209809264303</v>
      </c>
      <c r="N1576" s="1">
        <f>VLOOKUP(B1576,'[1]ICI-DH'!$A:$H,8,FALSE)</f>
        <v>0.1</v>
      </c>
      <c r="O1576" s="17">
        <f>VLOOKUP(A1576,'Dados absolutos'!A:Q,17,FALSE)</f>
        <v>0</v>
      </c>
      <c r="P1576" s="1">
        <f>(O1576-MIN(O:O))/(MAX(O:O)-MIN(O:O))</f>
        <v>0</v>
      </c>
      <c r="Q1576" s="3">
        <f>H1576-I1576-K1576+M1576+N1576+P1576</f>
        <v>-0.41721205843684472</v>
      </c>
      <c r="R1576" s="4" t="s">
        <v>6957</v>
      </c>
    </row>
    <row r="1577" spans="1:18" x14ac:dyDescent="0.25">
      <c r="A1577">
        <v>240420</v>
      </c>
      <c r="B1577">
        <v>2404200</v>
      </c>
      <c r="C1577" t="s">
        <v>1131</v>
      </c>
      <c r="D1577" t="s">
        <v>1086</v>
      </c>
      <c r="E1577" t="s">
        <v>466</v>
      </c>
      <c r="F1577" t="s">
        <v>10</v>
      </c>
      <c r="G1577">
        <f>VLOOKUP(A1577,'Dados absolutos'!A:H,8,FALSE)</f>
        <v>26741</v>
      </c>
      <c r="H1577" s="1">
        <f>(G1577-MIN(G:G))/(MAX(G:G)-MIN(G:G))</f>
        <v>0.13008179065809095</v>
      </c>
      <c r="I1577">
        <f>VLOOKUP(A1577,'Dados absolutos'!A:I,9,FALSE)</f>
        <v>0.63800000000000001</v>
      </c>
      <c r="J1577" s="1">
        <f>VLOOKUP(A1577,'Dados absolutos'!A:L,12,FALSE)</f>
        <v>5503.5911573987505</v>
      </c>
      <c r="K1577" s="1">
        <f>(J1577-MIN(J:J))/(MAX(J:J)-MIN(J:J))</f>
        <v>0.41131676402264949</v>
      </c>
      <c r="L1577" s="1">
        <f>VLOOKUP(A1577,'Dados absolutos'!A:M,13,FALSE)</f>
        <v>0.44444444444444448</v>
      </c>
      <c r="M1577" s="1">
        <f>(L1577-MIN(L:L))/(MAX(L:L)-MIN(L:L))</f>
        <v>0.28065395095367851</v>
      </c>
      <c r="N1577" s="1">
        <f>VLOOKUP(B1577,'[1]ICI-DH'!$A:$H,8,FALSE)</f>
        <v>0.2</v>
      </c>
      <c r="O1577" s="17">
        <f>VLOOKUP(A1577,'Dados absolutos'!A:Q,17,FALSE)</f>
        <v>2.6177031524625107E-4</v>
      </c>
      <c r="P1577" s="1">
        <f>(O1577-MIN(O:O))/(MAX(O:O)-MIN(O:O))</f>
        <v>2.122666400741267E-2</v>
      </c>
      <c r="Q1577" s="3">
        <f>H1577-I1577-K1577+M1577+N1577+P1577</f>
        <v>-0.4173543584034673</v>
      </c>
      <c r="R1577" s="4" t="s">
        <v>6958</v>
      </c>
    </row>
    <row r="1578" spans="1:18" x14ac:dyDescent="0.25">
      <c r="A1578">
        <v>355480</v>
      </c>
      <c r="B1578">
        <v>3554805</v>
      </c>
      <c r="C1578" t="s">
        <v>3795</v>
      </c>
      <c r="D1578" t="s">
        <v>3202</v>
      </c>
      <c r="E1578" t="s">
        <v>2182</v>
      </c>
      <c r="F1578" t="s">
        <v>10</v>
      </c>
      <c r="G1578">
        <f>VLOOKUP(A1578,'Dados absolutos'!A:H,8,FALSE)</f>
        <v>51173</v>
      </c>
      <c r="H1578" s="1">
        <f>(G1578-MIN(G:G))/(MAX(G:G)-MIN(G:G))</f>
        <v>0.2527527150582175</v>
      </c>
      <c r="I1578">
        <f>VLOOKUP(A1578,'Dados absolutos'!A:I,9,FALSE)</f>
        <v>0.78500000000000003</v>
      </c>
      <c r="J1578" s="1">
        <f>VLOOKUP(A1578,'Dados absolutos'!A:L,12,FALSE)</f>
        <v>4288.6258763410387</v>
      </c>
      <c r="K1578" s="1">
        <f>(J1578-MIN(J:J))/(MAX(J:J)-MIN(J:J))</f>
        <v>0.31247077496029169</v>
      </c>
      <c r="L1578" s="1">
        <f>VLOOKUP(A1578,'Dados absolutos'!A:M,13,FALSE)</f>
        <v>0.29444444444444445</v>
      </c>
      <c r="M1578" s="1">
        <f>(L1578-MIN(L:L))/(MAX(L:L)-MIN(L:L))</f>
        <v>0.20708446866485017</v>
      </c>
      <c r="N1578" s="1">
        <f>VLOOKUP(B1578,'[1]ICI-DH'!$A:$H,8,FALSE)</f>
        <v>0.16</v>
      </c>
      <c r="O1578" s="17">
        <f>VLOOKUP(A1578,'Dados absolutos'!A:Q,17,FALSE)</f>
        <v>7.4257909444433586E-4</v>
      </c>
      <c r="P1578" s="1">
        <f>(O1578-MIN(O:O))/(MAX(O:O)-MIN(O:O))</f>
        <v>6.0214913680608481E-2</v>
      </c>
      <c r="Q1578" s="3">
        <f>H1578-I1578-K1578+M1578+N1578+P1578</f>
        <v>-0.41741867755661555</v>
      </c>
      <c r="R1578" s="4" t="s">
        <v>6959</v>
      </c>
    </row>
    <row r="1579" spans="1:18" x14ac:dyDescent="0.25">
      <c r="A1579">
        <v>312430</v>
      </c>
      <c r="B1579">
        <v>3124302</v>
      </c>
      <c r="C1579" t="s">
        <v>2453</v>
      </c>
      <c r="D1579" t="s">
        <v>2181</v>
      </c>
      <c r="E1579" t="s">
        <v>2182</v>
      </c>
      <c r="F1579" t="s">
        <v>10</v>
      </c>
      <c r="G1579">
        <f>VLOOKUP(A1579,'Dados absolutos'!A:H,8,FALSE)</f>
        <v>30443</v>
      </c>
      <c r="H1579" s="1">
        <f>(G1579-MIN(G:G))/(MAX(G:G)-MIN(G:G))</f>
        <v>0.14866920724818872</v>
      </c>
      <c r="I1579">
        <f>VLOOKUP(A1579,'Dados absolutos'!A:I,9,FALSE)</f>
        <v>0.627</v>
      </c>
      <c r="J1579" s="1">
        <f>VLOOKUP(A1579,'Dados absolutos'!A:L,12,FALSE)</f>
        <v>4009.869255658115</v>
      </c>
      <c r="K1579" s="1">
        <f>(J1579-MIN(J:J))/(MAX(J:J)-MIN(J:J))</f>
        <v>0.28979195910549088</v>
      </c>
      <c r="L1579" s="1">
        <f>VLOOKUP(A1579,'Dados absolutos'!A:M,13,FALSE)</f>
        <v>0.38333333333333336</v>
      </c>
      <c r="M1579" s="1">
        <f>(L1579-MIN(L:L))/(MAX(L:L)-MIN(L:L))</f>
        <v>0.25068119891008178</v>
      </c>
      <c r="N1579" s="1">
        <f>VLOOKUP(B1579,'[1]ICI-DH'!$A:$H,8,FALSE)</f>
        <v>0.1</v>
      </c>
      <c r="O1579" s="17">
        <f>VLOOKUP(A1579,'Dados absolutos'!A:Q,17,FALSE)</f>
        <v>0</v>
      </c>
      <c r="P1579" s="1">
        <f>(O1579-MIN(O:O))/(MAX(O:O)-MIN(O:O))</f>
        <v>0</v>
      </c>
      <c r="Q1579" s="3">
        <f>H1579-I1579-K1579+M1579+N1579+P1579</f>
        <v>-0.41744155294722041</v>
      </c>
      <c r="R1579" s="4" t="s">
        <v>6960</v>
      </c>
    </row>
    <row r="1580" spans="1:18" x14ac:dyDescent="0.25">
      <c r="A1580">
        <v>350970</v>
      </c>
      <c r="B1580">
        <v>3509700</v>
      </c>
      <c r="C1580" t="s">
        <v>3307</v>
      </c>
      <c r="D1580" t="s">
        <v>3202</v>
      </c>
      <c r="E1580" t="s">
        <v>2182</v>
      </c>
      <c r="F1580" t="s">
        <v>10</v>
      </c>
      <c r="G1580">
        <f>VLOOKUP(A1580,'Dados absolutos'!A:H,8,FALSE)</f>
        <v>46974</v>
      </c>
      <c r="H1580" s="1">
        <f>(G1580-MIN(G:G))/(MAX(G:G)-MIN(G:G))</f>
        <v>0.23166990515497046</v>
      </c>
      <c r="I1580">
        <f>VLOOKUP(A1580,'Dados absolutos'!A:I,9,FALSE)</f>
        <v>0.749</v>
      </c>
      <c r="J1580" s="1">
        <f>VLOOKUP(A1580,'Dados absolutos'!A:L,12,FALSE)</f>
        <v>7538.143682462638</v>
      </c>
      <c r="K1580" s="1">
        <f>(J1580-MIN(J:J))/(MAX(J:J)-MIN(J:J))</f>
        <v>0.57684195208743083</v>
      </c>
      <c r="L1580" s="1">
        <f>VLOOKUP(A1580,'Dados absolutos'!A:M,13,FALSE)</f>
        <v>0.75555555555555554</v>
      </c>
      <c r="M1580" s="1">
        <f>(L1580-MIN(L:L))/(MAX(L:L)-MIN(L:L))</f>
        <v>0.43324250681198911</v>
      </c>
      <c r="N1580" s="1">
        <f>VLOOKUP(B1580,'[1]ICI-DH'!$A:$H,8,FALSE)</f>
        <v>0.2</v>
      </c>
      <c r="O1580" s="17">
        <f>VLOOKUP(A1580,'Dados absolutos'!A:Q,17,FALSE)</f>
        <v>5.3220930727636566E-4</v>
      </c>
      <c r="P1580" s="1">
        <f>(O1580-MIN(O:O))/(MAX(O:O)-MIN(O:O))</f>
        <v>4.3156261383365743E-2</v>
      </c>
      <c r="Q1580" s="3">
        <f>H1580-I1580-K1580+M1580+N1580+P1580</f>
        <v>-0.41777327873710557</v>
      </c>
      <c r="R1580" s="4" t="s">
        <v>6961</v>
      </c>
    </row>
    <row r="1581" spans="1:18" x14ac:dyDescent="0.25">
      <c r="A1581">
        <v>150430</v>
      </c>
      <c r="B1581">
        <v>1504307</v>
      </c>
      <c r="C1581" t="s">
        <v>232</v>
      </c>
      <c r="D1581" t="s">
        <v>166</v>
      </c>
      <c r="E1581" t="s">
        <v>9</v>
      </c>
      <c r="F1581" t="s">
        <v>10</v>
      </c>
      <c r="G1581">
        <f>VLOOKUP(A1581,'Dados absolutos'!A:H,8,FALSE)</f>
        <v>25971</v>
      </c>
      <c r="H1581" s="1">
        <f>(G1581-MIN(G:G))/(MAX(G:G)-MIN(G:G))</f>
        <v>0.12621568834194419</v>
      </c>
      <c r="I1581">
        <f>VLOOKUP(A1581,'Dados absolutos'!A:I,9,FALSE)</f>
        <v>0.56999999999999995</v>
      </c>
      <c r="J1581" s="1">
        <f>VLOOKUP(A1581,'Dados absolutos'!A:L,12,FALSE)</f>
        <v>4376.6091594470754</v>
      </c>
      <c r="K1581" s="1">
        <f>(J1581-MIN(J:J))/(MAX(J:J)-MIN(J:J))</f>
        <v>0.31962883517415924</v>
      </c>
      <c r="L1581" s="1">
        <f>VLOOKUP(A1581,'Dados absolutos'!A:M,13,FALSE)</f>
        <v>0.3666666666666667</v>
      </c>
      <c r="M1581" s="1">
        <f>(L1581-MIN(L:L))/(MAX(L:L)-MIN(L:L))</f>
        <v>0.24250681198910085</v>
      </c>
      <c r="N1581" s="1">
        <f>VLOOKUP(B1581,'[1]ICI-DH'!$A:$H,8,FALSE)</f>
        <v>0.1</v>
      </c>
      <c r="O1581" s="17">
        <f>VLOOKUP(A1581,'Dados absolutos'!A:Q,17,FALSE)</f>
        <v>3.850448577259251E-5</v>
      </c>
      <c r="P1581" s="1">
        <f>(O1581-MIN(O:O))/(MAX(O:O)-MIN(O:O))</f>
        <v>3.1222859685375573E-3</v>
      </c>
      <c r="Q1581" s="3">
        <f>H1581-I1581-K1581+M1581+N1581+P1581</f>
        <v>-0.4177840488745766</v>
      </c>
      <c r="R1581" s="4" t="s">
        <v>6962</v>
      </c>
    </row>
    <row r="1582" spans="1:18" x14ac:dyDescent="0.25">
      <c r="A1582">
        <v>430605</v>
      </c>
      <c r="B1582">
        <v>4306056</v>
      </c>
      <c r="C1582" t="s">
        <v>4572</v>
      </c>
      <c r="D1582" t="s">
        <v>4459</v>
      </c>
      <c r="E1582" t="s">
        <v>3828</v>
      </c>
      <c r="F1582" t="s">
        <v>10</v>
      </c>
      <c r="G1582">
        <f>VLOOKUP(A1582,'Dados absolutos'!A:H,8,FALSE)</f>
        <v>7299</v>
      </c>
      <c r="H1582" s="1">
        <f>(G1582-MIN(G:G))/(MAX(G:G)-MIN(G:G))</f>
        <v>3.246521763143493E-2</v>
      </c>
      <c r="I1582">
        <f>VLOOKUP(A1582,'Dados absolutos'!A:I,9,FALSE)</f>
        <v>0.64400000000000002</v>
      </c>
      <c r="J1582" s="1">
        <f>VLOOKUP(A1582,'Dados absolutos'!A:L,12,FALSE)</f>
        <v>7092.1813303192221</v>
      </c>
      <c r="K1582" s="1">
        <f>(J1582-MIN(J:J))/(MAX(J:J)-MIN(J:J))</f>
        <v>0.54055977146098899</v>
      </c>
      <c r="L1582" s="1">
        <f>VLOOKUP(A1582,'Dados absolutos'!A:M,13,FALSE)</f>
        <v>0.83888888888888891</v>
      </c>
      <c r="M1582" s="1">
        <f>(L1582-MIN(L:L))/(MAX(L:L)-MIN(L:L))</f>
        <v>0.47411444141689379</v>
      </c>
      <c r="N1582" s="1">
        <f>VLOOKUP(B1582,'[1]ICI-DH'!$A:$H,8,FALSE)</f>
        <v>0.26</v>
      </c>
      <c r="O1582" s="17">
        <f>VLOOKUP(A1582,'Dados absolutos'!A:Q,17,FALSE)</f>
        <v>0</v>
      </c>
      <c r="P1582" s="1">
        <f>(O1582-MIN(O:O))/(MAX(O:O)-MIN(O:O))</f>
        <v>0</v>
      </c>
      <c r="Q1582" s="3">
        <f>H1582-I1582-K1582+M1582+N1582+P1582</f>
        <v>-0.41798011241266031</v>
      </c>
      <c r="R1582" s="4" t="s">
        <v>6963</v>
      </c>
    </row>
    <row r="1583" spans="1:18" x14ac:dyDescent="0.25">
      <c r="A1583">
        <v>250905</v>
      </c>
      <c r="B1583">
        <v>2509057</v>
      </c>
      <c r="C1583" t="s">
        <v>1354</v>
      </c>
      <c r="D1583" t="s">
        <v>1247</v>
      </c>
      <c r="E1583" t="s">
        <v>466</v>
      </c>
      <c r="F1583" t="s">
        <v>10</v>
      </c>
      <c r="G1583">
        <f>VLOOKUP(A1583,'Dados absolutos'!A:H,8,FALSE)</f>
        <v>8999</v>
      </c>
      <c r="H1583" s="1">
        <f>(G1583-MIN(G:G))/(MAX(G:G)-MIN(G:G))</f>
        <v>4.1000768199551132E-2</v>
      </c>
      <c r="I1583">
        <f>VLOOKUP(A1583,'Dados absolutos'!A:I,9,FALSE)</f>
        <v>0.52900000000000003</v>
      </c>
      <c r="J1583" s="1">
        <f>VLOOKUP(A1583,'Dados absolutos'!A:L,12,FALSE)</f>
        <v>5239.7118046449605</v>
      </c>
      <c r="K1583" s="1">
        <f>(J1583-MIN(J:J))/(MAX(J:J)-MIN(J:J))</f>
        <v>0.38984831877343562</v>
      </c>
      <c r="L1583" s="1">
        <f>VLOOKUP(A1583,'Dados absolutos'!A:M,13,FALSE)</f>
        <v>0.48333333333333328</v>
      </c>
      <c r="M1583" s="1">
        <f>(L1583-MIN(L:L))/(MAX(L:L)-MIN(L:L))</f>
        <v>0.29972752043596729</v>
      </c>
      <c r="N1583" s="1">
        <f>VLOOKUP(B1583,'[1]ICI-DH'!$A:$H,8,FALSE)</f>
        <v>0.16</v>
      </c>
      <c r="O1583" s="17">
        <f>VLOOKUP(A1583,'Dados absolutos'!A:Q,17,FALSE)</f>
        <v>0</v>
      </c>
      <c r="P1583" s="1">
        <f>(O1583-MIN(O:O))/(MAX(O:O)-MIN(O:O))</f>
        <v>0</v>
      </c>
      <c r="Q1583" s="3">
        <f>H1583-I1583-K1583+M1583+N1583+P1583</f>
        <v>-0.41812003013791721</v>
      </c>
      <c r="R1583" s="4" t="s">
        <v>6964</v>
      </c>
    </row>
    <row r="1584" spans="1:18" x14ac:dyDescent="0.25">
      <c r="A1584">
        <v>150195</v>
      </c>
      <c r="B1584">
        <v>1501956</v>
      </c>
      <c r="C1584" t="s">
        <v>195</v>
      </c>
      <c r="D1584" t="s">
        <v>166</v>
      </c>
      <c r="E1584" t="s">
        <v>9</v>
      </c>
      <c r="F1584" t="s">
        <v>10</v>
      </c>
      <c r="G1584">
        <f>VLOOKUP(A1584,'Dados absolutos'!A:H,8,FALSE)</f>
        <v>19630</v>
      </c>
      <c r="H1584" s="1">
        <f>(G1584-MIN(G:G))/(MAX(G:G)-MIN(G:G))</f>
        <v>9.437808472287075E-2</v>
      </c>
      <c r="I1584">
        <f>VLOOKUP(A1584,'Dados absolutos'!A:I,9,FALSE)</f>
        <v>0.47299999999999998</v>
      </c>
      <c r="J1584" s="1">
        <f>VLOOKUP(A1584,'Dados absolutos'!A:L,12,FALSE)</f>
        <v>5496.9142817116654</v>
      </c>
      <c r="K1584" s="1">
        <f>(J1584-MIN(J:J))/(MAX(J:J)-MIN(J:J))</f>
        <v>0.41077355312483538</v>
      </c>
      <c r="L1584" s="1">
        <f>VLOOKUP(A1584,'Dados absolutos'!A:M,13,FALSE)</f>
        <v>0.41666666666666669</v>
      </c>
      <c r="M1584" s="1">
        <f>(L1584-MIN(L:L))/(MAX(L:L)-MIN(L:L))</f>
        <v>0.26702997275204365</v>
      </c>
      <c r="N1584" s="1">
        <f>VLOOKUP(B1584,'[1]ICI-DH'!$A:$H,8,FALSE)</f>
        <v>0.1</v>
      </c>
      <c r="O1584" s="17">
        <f>VLOOKUP(A1584,'Dados absolutos'!A:Q,17,FALSE)</f>
        <v>5.0942435048395313E-5</v>
      </c>
      <c r="P1584" s="1">
        <f>(O1584-MIN(O:O))/(MAX(O:O)-MIN(O:O))</f>
        <v>4.1308654553687671E-3</v>
      </c>
      <c r="Q1584" s="3">
        <f>H1584-I1584-K1584+M1584+N1584+P1584</f>
        <v>-0.4182346301945522</v>
      </c>
      <c r="R1584" s="4" t="s">
        <v>6965</v>
      </c>
    </row>
    <row r="1585" spans="1:18" x14ac:dyDescent="0.25">
      <c r="A1585">
        <v>353460</v>
      </c>
      <c r="B1585">
        <v>3534609</v>
      </c>
      <c r="C1585" t="s">
        <v>3582</v>
      </c>
      <c r="D1585" t="s">
        <v>3202</v>
      </c>
      <c r="E1585" t="s">
        <v>2182</v>
      </c>
      <c r="F1585" t="s">
        <v>10</v>
      </c>
      <c r="G1585">
        <f>VLOOKUP(A1585,'Dados absolutos'!A:H,8,FALSE)</f>
        <v>31272</v>
      </c>
      <c r="H1585" s="1">
        <f>(G1585-MIN(G:G))/(MAX(G:G)-MIN(G:G))</f>
        <v>0.15283154337817006</v>
      </c>
      <c r="I1585">
        <f>VLOOKUP(A1585,'Dados absolutos'!A:I,9,FALSE)</f>
        <v>0.76200000000000001</v>
      </c>
      <c r="J1585" s="1">
        <f>VLOOKUP(A1585,'Dados absolutos'!A:L,12,FALSE)</f>
        <v>4375.8536559861859</v>
      </c>
      <c r="K1585" s="1">
        <f>(J1585-MIN(J:J))/(MAX(J:J)-MIN(J:J))</f>
        <v>0.31956736964259552</v>
      </c>
      <c r="L1585" s="1">
        <f>VLOOKUP(A1585,'Dados absolutos'!A:M,13,FALSE)</f>
        <v>0.54444444444444451</v>
      </c>
      <c r="M1585" s="1">
        <f>(L1585-MIN(L:L))/(MAX(L:L)-MIN(L:L))</f>
        <v>0.32970027247956407</v>
      </c>
      <c r="N1585" s="1">
        <f>VLOOKUP(B1585,'[1]ICI-DH'!$A:$H,8,FALSE)</f>
        <v>0.16</v>
      </c>
      <c r="O1585" s="17">
        <f>VLOOKUP(A1585,'Dados absolutos'!A:Q,17,FALSE)</f>
        <v>2.5581990278843696E-4</v>
      </c>
      <c r="P1585" s="1">
        <f>(O1585-MIN(O:O))/(MAX(O:O)-MIN(O:O))</f>
        <v>2.0744151672777923E-2</v>
      </c>
      <c r="Q1585" s="3">
        <f>H1585-I1585-K1585+M1585+N1585+P1585</f>
        <v>-0.41829140211208332</v>
      </c>
      <c r="R1585" s="4" t="s">
        <v>6966</v>
      </c>
    </row>
    <row r="1586" spans="1:18" x14ac:dyDescent="0.25">
      <c r="A1586">
        <v>110149</v>
      </c>
      <c r="B1586">
        <v>1101492</v>
      </c>
      <c r="C1586" t="s">
        <v>56</v>
      </c>
      <c r="D1586" t="s">
        <v>8</v>
      </c>
      <c r="E1586" t="s">
        <v>9</v>
      </c>
      <c r="F1586" t="s">
        <v>10</v>
      </c>
      <c r="G1586">
        <f>VLOOKUP(A1586,'Dados absolutos'!A:H,8,FALSE)</f>
        <v>16286</v>
      </c>
      <c r="H1586" s="1">
        <f>(G1586-MIN(G:G))/(MAX(G:G)-MIN(G:G))</f>
        <v>7.758815466417629E-2</v>
      </c>
      <c r="I1586">
        <f>VLOOKUP(A1586,'Dados absolutos'!A:I,9,FALSE)</f>
        <v>0.61099999999999999</v>
      </c>
      <c r="J1586" s="1">
        <f>VLOOKUP(A1586,'Dados absolutos'!A:L,12,FALSE)</f>
        <v>7265.8678797740395</v>
      </c>
      <c r="K1586" s="1">
        <f>(J1586-MIN(J:J))/(MAX(J:J)-MIN(J:J))</f>
        <v>0.5546903964552633</v>
      </c>
      <c r="L1586" s="1">
        <f>VLOOKUP(A1586,'Dados absolutos'!A:M,13,FALSE)</f>
        <v>0.91111111111111109</v>
      </c>
      <c r="M1586" s="1">
        <f>(L1586-MIN(L:L))/(MAX(L:L)-MIN(L:L))</f>
        <v>0.5095367847411445</v>
      </c>
      <c r="N1586" s="1">
        <f>VLOOKUP(B1586,'[1]ICI-DH'!$A:$H,8,FALSE)</f>
        <v>0.16</v>
      </c>
      <c r="O1586" s="17">
        <f>VLOOKUP(A1586,'Dados absolutos'!A:Q,17,FALSE)</f>
        <v>0</v>
      </c>
      <c r="P1586" s="1">
        <f>(O1586-MIN(O:O))/(MAX(O:O)-MIN(O:O))</f>
        <v>0</v>
      </c>
      <c r="Q1586" s="3">
        <f>H1586-I1586-K1586+M1586+N1586+P1586</f>
        <v>-0.4185654570499423</v>
      </c>
      <c r="R1586" s="4" t="s">
        <v>6967</v>
      </c>
    </row>
    <row r="1587" spans="1:18" x14ac:dyDescent="0.25">
      <c r="A1587">
        <v>230910</v>
      </c>
      <c r="B1587">
        <v>2309102</v>
      </c>
      <c r="C1587" t="s">
        <v>1023</v>
      </c>
      <c r="D1587" t="s">
        <v>905</v>
      </c>
      <c r="E1587" t="s">
        <v>466</v>
      </c>
      <c r="F1587" t="s">
        <v>10</v>
      </c>
      <c r="G1587">
        <f>VLOOKUP(A1587,'Dados absolutos'!A:H,8,FALSE)</f>
        <v>10569</v>
      </c>
      <c r="H1587" s="1">
        <f>(G1587-MIN(G:G))/(MAX(G:G)-MIN(G:G))</f>
        <v>4.8883600194811389E-2</v>
      </c>
      <c r="I1587">
        <f>VLOOKUP(A1587,'Dados absolutos'!A:I,9,FALSE)</f>
        <v>0.60699999999999998</v>
      </c>
      <c r="J1587" s="1">
        <f>VLOOKUP(A1587,'Dados absolutos'!A:L,12,FALSE)</f>
        <v>5365.9034856656253</v>
      </c>
      <c r="K1587" s="1">
        <f>(J1587-MIN(J:J))/(MAX(J:J)-MIN(J:J))</f>
        <v>0.40011490146217726</v>
      </c>
      <c r="L1587" s="1">
        <f>VLOOKUP(A1587,'Dados absolutos'!A:M,13,FALSE)</f>
        <v>0.76666666666666672</v>
      </c>
      <c r="M1587" s="1">
        <f>(L1587-MIN(L:L))/(MAX(L:L)-MIN(L:L))</f>
        <v>0.43869209809264309</v>
      </c>
      <c r="N1587" s="1">
        <f>VLOOKUP(B1587,'[1]ICI-DH'!$A:$H,8,FALSE)</f>
        <v>0.1</v>
      </c>
      <c r="O1587" s="17">
        <f>VLOOKUP(A1587,'Dados absolutos'!A:Q,17,FALSE)</f>
        <v>0</v>
      </c>
      <c r="P1587" s="1">
        <f>(O1587-MIN(O:O))/(MAX(O:O)-MIN(O:O))</f>
        <v>0</v>
      </c>
      <c r="Q1587" s="3">
        <f>H1587-I1587-K1587+M1587+N1587+P1587</f>
        <v>-0.41953920317472271</v>
      </c>
      <c r="R1587" s="4" t="s">
        <v>6968</v>
      </c>
    </row>
    <row r="1588" spans="1:18" x14ac:dyDescent="0.25">
      <c r="A1588">
        <v>150747</v>
      </c>
      <c r="B1588">
        <v>1507474</v>
      </c>
      <c r="C1588" t="s">
        <v>288</v>
      </c>
      <c r="D1588" t="s">
        <v>166</v>
      </c>
      <c r="E1588" t="s">
        <v>9</v>
      </c>
      <c r="F1588" t="s">
        <v>10</v>
      </c>
      <c r="G1588">
        <f>VLOOKUP(A1588,'Dados absolutos'!A:H,8,FALSE)</f>
        <v>20689</v>
      </c>
      <c r="H1588" s="1">
        <f>(G1588-MIN(G:G))/(MAX(G:G)-MIN(G:G))</f>
        <v>9.9695230635597265E-2</v>
      </c>
      <c r="I1588">
        <f>VLOOKUP(A1588,'Dados absolutos'!A:I,9,FALSE)</f>
        <v>0.53900000000000003</v>
      </c>
      <c r="J1588" s="1">
        <f>VLOOKUP(A1588,'Dados absolutos'!A:L,12,FALSE)</f>
        <v>3994.6461568949685</v>
      </c>
      <c r="K1588" s="1">
        <f>(J1588-MIN(J:J))/(MAX(J:J)-MIN(J:J))</f>
        <v>0.2885534527240351</v>
      </c>
      <c r="L1588" s="1">
        <f>VLOOKUP(A1588,'Dados absolutos'!A:M,13,FALSE)</f>
        <v>0.28888888888888886</v>
      </c>
      <c r="M1588" s="1">
        <f>(L1588-MIN(L:L))/(MAX(L:L)-MIN(L:L))</f>
        <v>0.20435967302452315</v>
      </c>
      <c r="N1588" s="1">
        <f>VLOOKUP(B1588,'[1]ICI-DH'!$A:$H,8,FALSE)</f>
        <v>0.1</v>
      </c>
      <c r="O1588" s="17">
        <f>VLOOKUP(A1588,'Dados absolutos'!A:Q,17,FALSE)</f>
        <v>4.8334863937358016E-5</v>
      </c>
      <c r="P1588" s="1">
        <f>(O1588-MIN(O:O))/(MAX(O:O)-MIN(O:O))</f>
        <v>3.9194204112759871E-3</v>
      </c>
      <c r="Q1588" s="3">
        <f>H1588-I1588-K1588+M1588+N1588+P1588</f>
        <v>-0.41957912865263874</v>
      </c>
      <c r="R1588" s="4" t="s">
        <v>6969</v>
      </c>
    </row>
    <row r="1589" spans="1:18" x14ac:dyDescent="0.25">
      <c r="A1589">
        <v>411140</v>
      </c>
      <c r="B1589">
        <v>4111407</v>
      </c>
      <c r="C1589" t="s">
        <v>3974</v>
      </c>
      <c r="D1589" t="s">
        <v>3827</v>
      </c>
      <c r="E1589" t="s">
        <v>3828</v>
      </c>
      <c r="F1589" t="s">
        <v>10</v>
      </c>
      <c r="G1589">
        <f>VLOOKUP(A1589,'Dados absolutos'!A:H,8,FALSE)</f>
        <v>13229</v>
      </c>
      <c r="H1589" s="1">
        <f>(G1589-MIN(G:G))/(MAX(G:G)-MIN(G:G))</f>
        <v>6.2239226377863804E-2</v>
      </c>
      <c r="I1589">
        <f>VLOOKUP(A1589,'Dados absolutos'!A:I,9,FALSE)</f>
        <v>0.65100000000000002</v>
      </c>
      <c r="J1589" s="1">
        <f>VLOOKUP(A1589,'Dados absolutos'!A:L,12,FALSE)</f>
        <v>5390.0914596719331</v>
      </c>
      <c r="K1589" s="1">
        <f>(J1589-MIN(J:J))/(MAX(J:J)-MIN(J:J))</f>
        <v>0.40208276363185724</v>
      </c>
      <c r="L1589" s="1">
        <f>VLOOKUP(A1589,'Dados absolutos'!A:M,13,FALSE)</f>
        <v>0.6166666666666667</v>
      </c>
      <c r="M1589" s="1">
        <f>(L1589-MIN(L:L))/(MAX(L:L)-MIN(L:L))</f>
        <v>0.36512261580381472</v>
      </c>
      <c r="N1589" s="1">
        <f>VLOOKUP(B1589,'[1]ICI-DH'!$A:$H,8,FALSE)</f>
        <v>0.2</v>
      </c>
      <c r="O1589" s="17">
        <f>VLOOKUP(A1589,'Dados absolutos'!A:Q,17,FALSE)</f>
        <v>7.559150351500492E-5</v>
      </c>
      <c r="P1589" s="1">
        <f>(O1589-MIN(O:O))/(MAX(O:O)-MIN(O:O))</f>
        <v>6.1296310294722883E-3</v>
      </c>
      <c r="Q1589" s="3">
        <f>H1589-I1589-K1589+M1589+N1589+P1589</f>
        <v>-0.41959129042070636</v>
      </c>
      <c r="R1589" s="4" t="s">
        <v>6970</v>
      </c>
    </row>
    <row r="1590" spans="1:18" x14ac:dyDescent="0.25">
      <c r="A1590">
        <v>250990</v>
      </c>
      <c r="B1590">
        <v>2509909</v>
      </c>
      <c r="C1590" t="s">
        <v>1366</v>
      </c>
      <c r="D1590" t="s">
        <v>1247</v>
      </c>
      <c r="E1590" t="s">
        <v>466</v>
      </c>
      <c r="F1590" t="s">
        <v>10</v>
      </c>
      <c r="G1590">
        <f>VLOOKUP(A1590,'Dados absolutos'!A:H,8,FALSE)</f>
        <v>8945</v>
      </c>
      <c r="H1590" s="1">
        <f>(G1590-MIN(G:G))/(MAX(G:G)-MIN(G:G))</f>
        <v>4.0729638946210969E-2</v>
      </c>
      <c r="I1590">
        <f>VLOOKUP(A1590,'Dados absolutos'!A:I,9,FALSE)</f>
        <v>0.54100000000000004</v>
      </c>
      <c r="J1590" s="1">
        <f>VLOOKUP(A1590,'Dados absolutos'!A:L,12,FALSE)</f>
        <v>5705.9152755729456</v>
      </c>
      <c r="K1590" s="1">
        <f>(J1590-MIN(J:J))/(MAX(J:J)-MIN(J:J))</f>
        <v>0.42777725707862163</v>
      </c>
      <c r="L1590" s="1">
        <f>VLOOKUP(A1590,'Dados absolutos'!A:M,13,FALSE)</f>
        <v>0.54444444444444451</v>
      </c>
      <c r="M1590" s="1">
        <f>(L1590-MIN(L:L))/(MAX(L:L)-MIN(L:L))</f>
        <v>0.32970027247956407</v>
      </c>
      <c r="N1590" s="1">
        <f>VLOOKUP(B1590,'[1]ICI-DH'!$A:$H,8,FALSE)</f>
        <v>0.16</v>
      </c>
      <c r="O1590" s="17">
        <f>VLOOKUP(A1590,'Dados absolutos'!A:Q,17,FALSE)</f>
        <v>2.2358859698155394E-4</v>
      </c>
      <c r="P1590" s="1">
        <f>(O1590-MIN(O:O))/(MAX(O:O)-MIN(O:O))</f>
        <v>1.8130550897459786E-2</v>
      </c>
      <c r="Q1590" s="3">
        <f>H1590-I1590-K1590+M1590+N1590+P1590</f>
        <v>-0.4202167947553867</v>
      </c>
      <c r="R1590" s="4" t="s">
        <v>6971</v>
      </c>
    </row>
    <row r="1591" spans="1:18" x14ac:dyDescent="0.25">
      <c r="A1591">
        <v>354130</v>
      </c>
      <c r="B1591">
        <v>3541307</v>
      </c>
      <c r="C1591" t="s">
        <v>3654</v>
      </c>
      <c r="D1591" t="s">
        <v>3202</v>
      </c>
      <c r="E1591" t="s">
        <v>2182</v>
      </c>
      <c r="F1591" t="s">
        <v>10</v>
      </c>
      <c r="G1591">
        <f>VLOOKUP(A1591,'Dados absolutos'!A:H,8,FALSE)</f>
        <v>39505</v>
      </c>
      <c r="H1591" s="1">
        <f>(G1591-MIN(G:G))/(MAX(G:G)-MIN(G:G))</f>
        <v>0.19416871268834696</v>
      </c>
      <c r="I1591">
        <f>VLOOKUP(A1591,'Dados absolutos'!A:I,9,FALSE)</f>
        <v>0.75</v>
      </c>
      <c r="J1591" s="1">
        <f>VLOOKUP(A1591,'Dados absolutos'!A:L,12,FALSE)</f>
        <v>4772.3267791418803</v>
      </c>
      <c r="K1591" s="1">
        <f>(J1591-MIN(J:J))/(MAX(J:J)-MIN(J:J))</f>
        <v>0.35182325267560627</v>
      </c>
      <c r="L1591" s="1">
        <f>VLOOKUP(A1591,'Dados absolutos'!A:M,13,FALSE)</f>
        <v>0.46111111111111108</v>
      </c>
      <c r="M1591" s="1">
        <f>(L1591-MIN(L:L))/(MAX(L:L)-MIN(L:L))</f>
        <v>0.28882833787465945</v>
      </c>
      <c r="N1591" s="1">
        <f>VLOOKUP(B1591,'[1]ICI-DH'!$A:$H,8,FALSE)</f>
        <v>0.1</v>
      </c>
      <c r="O1591" s="17">
        <f>VLOOKUP(A1591,'Dados absolutos'!A:Q,17,FALSE)</f>
        <v>1.2150360713833691E-3</v>
      </c>
      <c r="P1591" s="1">
        <f>(O1591-MIN(O:O))/(MAX(O:O)-MIN(O:O))</f>
        <v>9.8525924988398086E-2</v>
      </c>
      <c r="Q1591" s="3">
        <f>H1591-I1591-K1591+M1591+N1591+P1591</f>
        <v>-0.42030027712420182</v>
      </c>
      <c r="R1591" s="4" t="s">
        <v>6972</v>
      </c>
    </row>
    <row r="1592" spans="1:18" x14ac:dyDescent="0.25">
      <c r="A1592">
        <v>312400</v>
      </c>
      <c r="B1592">
        <v>3124005</v>
      </c>
      <c r="C1592" t="s">
        <v>2450</v>
      </c>
      <c r="D1592" t="s">
        <v>2181</v>
      </c>
      <c r="E1592" t="s">
        <v>2182</v>
      </c>
      <c r="F1592" t="s">
        <v>10</v>
      </c>
      <c r="G1592">
        <f>VLOOKUP(A1592,'Dados absolutos'!A:H,8,FALSE)</f>
        <v>20255</v>
      </c>
      <c r="H1592" s="1">
        <f>(G1592-MIN(G:G))/(MAX(G:G)-MIN(G:G))</f>
        <v>9.7516154784678191E-2</v>
      </c>
      <c r="I1592">
        <f>VLOOKUP(A1592,'Dados absolutos'!A:I,9,FALSE)</f>
        <v>0.625</v>
      </c>
      <c r="J1592" s="1">
        <f>VLOOKUP(A1592,'Dados absolutos'!A:L,12,FALSE)</f>
        <v>4303.3962206862507</v>
      </c>
      <c r="K1592" s="1">
        <f>(J1592-MIN(J:J))/(MAX(J:J)-MIN(J:J))</f>
        <v>0.31367244657869631</v>
      </c>
      <c r="L1592" s="1">
        <f>VLOOKUP(A1592,'Dados absolutos'!A:M,13,FALSE)</f>
        <v>0.19999999999999998</v>
      </c>
      <c r="M1592" s="1">
        <f>(L1592-MIN(L:L))/(MAX(L:L)-MIN(L:L))</f>
        <v>0.16076294277929157</v>
      </c>
      <c r="N1592" s="1">
        <f>VLOOKUP(B1592,'[1]ICI-DH'!$A:$H,8,FALSE)</f>
        <v>0.26</v>
      </c>
      <c r="O1592" s="17">
        <f>VLOOKUP(A1592,'Dados absolutos'!A:Q,17,FALSE)</f>
        <v>0</v>
      </c>
      <c r="P1592" s="1">
        <f>(O1592-MIN(O:O))/(MAX(O:O)-MIN(O:O))</f>
        <v>0</v>
      </c>
      <c r="Q1592" s="3">
        <f>H1592-I1592-K1592+M1592+N1592+P1592</f>
        <v>-0.42039334901472647</v>
      </c>
      <c r="R1592" s="4" t="s">
        <v>6973</v>
      </c>
    </row>
    <row r="1593" spans="1:18" x14ac:dyDescent="0.25">
      <c r="A1593">
        <v>261420</v>
      </c>
      <c r="B1593">
        <v>2614204</v>
      </c>
      <c r="C1593" t="s">
        <v>1596</v>
      </c>
      <c r="D1593" t="s">
        <v>1452</v>
      </c>
      <c r="E1593" t="s">
        <v>466</v>
      </c>
      <c r="F1593" t="s">
        <v>10</v>
      </c>
      <c r="G1593">
        <f>VLOOKUP(A1593,'Dados absolutos'!A:H,8,FALSE)</f>
        <v>37596</v>
      </c>
      <c r="H1593" s="1">
        <f>(G1593-MIN(G:G))/(MAX(G:G)-MIN(G:G))</f>
        <v>0.18458379149156234</v>
      </c>
      <c r="I1593">
        <f>VLOOKUP(A1593,'Dados absolutos'!A:I,9,FALSE)</f>
        <v>0.59699999999999998</v>
      </c>
      <c r="J1593" s="1">
        <f>VLOOKUP(A1593,'Dados absolutos'!A:L,12,FALSE)</f>
        <v>4325.7022909352063</v>
      </c>
      <c r="K1593" s="1">
        <f>(J1593-MIN(J:J))/(MAX(J:J)-MIN(J:J))</f>
        <v>0.31548720261348023</v>
      </c>
      <c r="L1593" s="1">
        <f>VLOOKUP(A1593,'Dados absolutos'!A:M,13,FALSE)</f>
        <v>0.13333333333333339</v>
      </c>
      <c r="M1593" s="1">
        <f>(L1593-MIN(L:L))/(MAX(L:L)-MIN(L:L))</f>
        <v>0.12806539509536788</v>
      </c>
      <c r="N1593" s="1">
        <f>VLOOKUP(B1593,'[1]ICI-DH'!$A:$H,8,FALSE)</f>
        <v>0.16</v>
      </c>
      <c r="O1593" s="17">
        <f>VLOOKUP(A1593,'Dados absolutos'!A:Q,17,FALSE)</f>
        <v>2.3938716884774975E-4</v>
      </c>
      <c r="P1593" s="1">
        <f>(O1593-MIN(O:O))/(MAX(O:O)-MIN(O:O))</f>
        <v>1.9411639536120864E-2</v>
      </c>
      <c r="Q1593" s="3">
        <f>H1593-I1593-K1593+M1593+N1593+P1593</f>
        <v>-0.42042637649042908</v>
      </c>
      <c r="R1593" s="4" t="s">
        <v>6974</v>
      </c>
    </row>
    <row r="1594" spans="1:18" x14ac:dyDescent="0.25">
      <c r="A1594">
        <v>150616</v>
      </c>
      <c r="B1594">
        <v>1506161</v>
      </c>
      <c r="C1594" t="s">
        <v>266</v>
      </c>
      <c r="D1594" t="s">
        <v>166</v>
      </c>
      <c r="E1594" t="s">
        <v>9</v>
      </c>
      <c r="F1594" t="s">
        <v>10</v>
      </c>
      <c r="G1594">
        <f>VLOOKUP(A1594,'Dados absolutos'!A:H,8,FALSE)</f>
        <v>18384</v>
      </c>
      <c r="H1594" s="1">
        <f>(G1594-MIN(G:G))/(MAX(G:G)-MIN(G:G))</f>
        <v>8.8122028247651474E-2</v>
      </c>
      <c r="I1594">
        <f>VLOOKUP(A1594,'Dados absolutos'!A:I,9,FALSE)</f>
        <v>0.63800000000000001</v>
      </c>
      <c r="J1594" s="1">
        <f>VLOOKUP(A1594,'Dados absolutos'!A:L,12,FALSE)</f>
        <v>4796.8561248912101</v>
      </c>
      <c r="K1594" s="1">
        <f>(J1594-MIN(J:J))/(MAX(J:J)-MIN(J:J))</f>
        <v>0.35381888784267396</v>
      </c>
      <c r="L1594" s="1">
        <f>VLOOKUP(A1594,'Dados absolutos'!A:M,13,FALSE)</f>
        <v>0.2277777777777778</v>
      </c>
      <c r="M1594" s="1">
        <f>(L1594-MIN(L:L))/(MAX(L:L)-MIN(L:L))</f>
        <v>0.17438692098092648</v>
      </c>
      <c r="N1594" s="1">
        <f>VLOOKUP(B1594,'[1]ICI-DH'!$A:$H,8,FALSE)</f>
        <v>0.3</v>
      </c>
      <c r="O1594" s="17">
        <f>VLOOKUP(A1594,'Dados absolutos'!A:Q,17,FALSE)</f>
        <v>1.0879025239338555E-4</v>
      </c>
      <c r="P1594" s="1">
        <f>(O1594-MIN(O:O))/(MAX(O:O)-MIN(O:O))</f>
        <v>8.8216806885214188E-3</v>
      </c>
      <c r="Q1594" s="3">
        <f>H1594-I1594-K1594+M1594+N1594+P1594</f>
        <v>-0.4204882579255747</v>
      </c>
      <c r="R1594" s="4" t="s">
        <v>6975</v>
      </c>
    </row>
    <row r="1595" spans="1:18" x14ac:dyDescent="0.25">
      <c r="A1595">
        <v>140047</v>
      </c>
      <c r="B1595">
        <v>1400472</v>
      </c>
      <c r="C1595" t="s">
        <v>161</v>
      </c>
      <c r="D1595" t="s">
        <v>150</v>
      </c>
      <c r="E1595" t="s">
        <v>9</v>
      </c>
      <c r="F1595" t="s">
        <v>10</v>
      </c>
      <c r="G1595">
        <f>VLOOKUP(A1595,'Dados absolutos'!A:H,8,FALSE)</f>
        <v>32647</v>
      </c>
      <c r="H1595" s="1">
        <f>(G1595-MIN(G:G))/(MAX(G:G)-MIN(G:G))</f>
        <v>0.15973529751414642</v>
      </c>
      <c r="I1595">
        <f>VLOOKUP(A1595,'Dados absolutos'!A:I,9,FALSE)</f>
        <v>0.61899999999999999</v>
      </c>
      <c r="J1595" s="1">
        <f>VLOOKUP(A1595,'Dados absolutos'!A:L,12,FALSE)</f>
        <v>3391.2647839005117</v>
      </c>
      <c r="K1595" s="1">
        <f>(J1595-MIN(J:J))/(MAX(J:J)-MIN(J:J))</f>
        <v>0.23946412521377228</v>
      </c>
      <c r="L1595" s="1">
        <f>VLOOKUP(A1595,'Dados absolutos'!A:M,13,FALSE)</f>
        <v>0.18333333333333338</v>
      </c>
      <c r="M1595" s="1">
        <f>(L1595-MIN(L:L))/(MAX(L:L)-MIN(L:L))</f>
        <v>0.15258855585831066</v>
      </c>
      <c r="N1595" s="1">
        <f>VLOOKUP(B1595,'[1]ICI-DH'!$A:$H,8,FALSE)</f>
        <v>0.1</v>
      </c>
      <c r="O1595" s="17">
        <f>VLOOKUP(A1595,'Dados absolutos'!A:Q,17,FALSE)</f>
        <v>3.0630685821055536E-4</v>
      </c>
      <c r="P1595" s="1">
        <f>(O1595-MIN(O:O))/(MAX(O:O)-MIN(O:O))</f>
        <v>2.4838082791340366E-2</v>
      </c>
      <c r="Q1595" s="3">
        <f>H1595-I1595-K1595+M1595+N1595+P1595</f>
        <v>-0.42130218904997485</v>
      </c>
      <c r="R1595" s="4" t="s">
        <v>6976</v>
      </c>
    </row>
    <row r="1596" spans="1:18" x14ac:dyDescent="0.25">
      <c r="A1596">
        <v>410620</v>
      </c>
      <c r="B1596">
        <v>4106209</v>
      </c>
      <c r="C1596" t="s">
        <v>3902</v>
      </c>
      <c r="D1596" t="s">
        <v>3827</v>
      </c>
      <c r="E1596" t="s">
        <v>3828</v>
      </c>
      <c r="F1596" t="s">
        <v>10</v>
      </c>
      <c r="G1596">
        <f>VLOOKUP(A1596,'Dados absolutos'!A:H,8,FALSE)</f>
        <v>19128</v>
      </c>
      <c r="H1596" s="1">
        <f>(G1596-MIN(G:G))/(MAX(G:G)-MIN(G:G))</f>
        <v>9.1857586849227027E-2</v>
      </c>
      <c r="I1596">
        <f>VLOOKUP(A1596,'Dados absolutos'!A:I,9,FALSE)</f>
        <v>0.68100000000000005</v>
      </c>
      <c r="J1596" s="1">
        <f>VLOOKUP(A1596,'Dados absolutos'!A:L,12,FALSE)</f>
        <v>5126.7687285654538</v>
      </c>
      <c r="K1596" s="1">
        <f>(J1596-MIN(J:J))/(MAX(J:J)-MIN(J:J))</f>
        <v>0.38065960347689237</v>
      </c>
      <c r="L1596" s="1">
        <f>VLOOKUP(A1596,'Dados absolutos'!A:M,13,FALSE)</f>
        <v>0.7</v>
      </c>
      <c r="M1596" s="1">
        <f>(L1596-MIN(L:L))/(MAX(L:L)-MIN(L:L))</f>
        <v>0.40599455040871935</v>
      </c>
      <c r="N1596" s="1">
        <f>VLOOKUP(B1596,'[1]ICI-DH'!$A:$H,8,FALSE)</f>
        <v>0.1</v>
      </c>
      <c r="O1596" s="17">
        <f>VLOOKUP(A1596,'Dados absolutos'!A:Q,17,FALSE)</f>
        <v>5.2279381012128822E-4</v>
      </c>
      <c r="P1596" s="1">
        <f>(O1596-MIN(O:O))/(MAX(O:O)-MIN(O:O))</f>
        <v>4.2392769180724016E-2</v>
      </c>
      <c r="Q1596" s="3">
        <f>H1596-I1596-K1596+M1596+N1596+P1596</f>
        <v>-0.42141469703822199</v>
      </c>
      <c r="R1596" s="4" t="s">
        <v>6977</v>
      </c>
    </row>
    <row r="1597" spans="1:18" x14ac:dyDescent="0.25">
      <c r="A1597">
        <v>316550</v>
      </c>
      <c r="B1597">
        <v>3165503</v>
      </c>
      <c r="C1597" t="s">
        <v>2949</v>
      </c>
      <c r="D1597" t="s">
        <v>2181</v>
      </c>
      <c r="E1597" t="s">
        <v>2182</v>
      </c>
      <c r="F1597" t="s">
        <v>10</v>
      </c>
      <c r="G1597">
        <f>VLOOKUP(A1597,'Dados absolutos'!A:H,8,FALSE)</f>
        <v>5104</v>
      </c>
      <c r="H1597" s="1">
        <f>(G1597-MIN(G:G))/(MAX(G:G)-MIN(G:G))</f>
        <v>2.144431557436724E-2</v>
      </c>
      <c r="I1597">
        <f>VLOOKUP(A1597,'Dados absolutos'!A:I,9,FALSE)</f>
        <v>0.63600000000000001</v>
      </c>
      <c r="J1597" s="1">
        <f>VLOOKUP(A1597,'Dados absolutos'!A:L,12,FALSE)</f>
        <v>6766.2568397335417</v>
      </c>
      <c r="K1597" s="1">
        <f>(J1597-MIN(J:J))/(MAX(J:J)-MIN(J:J))</f>
        <v>0.51404351693597072</v>
      </c>
      <c r="L1597" s="1">
        <f>VLOOKUP(A1597,'Dados absolutos'!A:M,13,FALSE)</f>
        <v>0.78333333333333344</v>
      </c>
      <c r="M1597" s="1">
        <f>(L1597-MIN(L:L))/(MAX(L:L)-MIN(L:L))</f>
        <v>0.44686648501362408</v>
      </c>
      <c r="N1597" s="1">
        <f>VLOOKUP(B1597,'[1]ICI-DH'!$A:$H,8,FALSE)</f>
        <v>0.26</v>
      </c>
      <c r="O1597" s="17">
        <f>VLOOKUP(A1597,'Dados absolutos'!A:Q,17,FALSE)</f>
        <v>0</v>
      </c>
      <c r="P1597" s="1">
        <f>(O1597-MIN(O:O))/(MAX(O:O)-MIN(O:O))</f>
        <v>0</v>
      </c>
      <c r="Q1597" s="3">
        <f>H1597-I1597-K1597+M1597+N1597+P1597</f>
        <v>-0.42173271634797938</v>
      </c>
      <c r="R1597" s="4" t="s">
        <v>6978</v>
      </c>
    </row>
    <row r="1598" spans="1:18" x14ac:dyDescent="0.25">
      <c r="A1598">
        <v>410760</v>
      </c>
      <c r="B1598">
        <v>4107603</v>
      </c>
      <c r="C1598" t="s">
        <v>3926</v>
      </c>
      <c r="D1598" t="s">
        <v>3827</v>
      </c>
      <c r="E1598" t="s">
        <v>3828</v>
      </c>
      <c r="F1598" t="s">
        <v>10</v>
      </c>
      <c r="G1598">
        <f>VLOOKUP(A1598,'Dados absolutos'!A:H,8,FALSE)</f>
        <v>16389</v>
      </c>
      <c r="H1598" s="1">
        <f>(G1598-MIN(G:G))/(MAX(G:G)-MIN(G:G))</f>
        <v>7.8105308610362162E-2</v>
      </c>
      <c r="I1598">
        <f>VLOOKUP(A1598,'Dados absolutos'!A:I,9,FALSE)</f>
        <v>0.68700000000000006</v>
      </c>
      <c r="J1598" s="1">
        <f>VLOOKUP(A1598,'Dados absolutos'!A:L,12,FALSE)</f>
        <v>5630.2852352187438</v>
      </c>
      <c r="K1598" s="1">
        <f>(J1598-MIN(J:J))/(MAX(J:J)-MIN(J:J))</f>
        <v>0.42162422023206336</v>
      </c>
      <c r="L1598" s="1">
        <f>VLOOKUP(A1598,'Dados absolutos'!A:M,13,FALSE)</f>
        <v>0.76666666666666672</v>
      </c>
      <c r="M1598" s="1">
        <f>(L1598-MIN(L:L))/(MAX(L:L)-MIN(L:L))</f>
        <v>0.43869209809264309</v>
      </c>
      <c r="N1598" s="1">
        <f>VLOOKUP(B1598,'[1]ICI-DH'!$A:$H,8,FALSE)</f>
        <v>0.16</v>
      </c>
      <c r="O1598" s="17">
        <f>VLOOKUP(A1598,'Dados absolutos'!A:Q,17,FALSE)</f>
        <v>1.2203307096223076E-4</v>
      </c>
      <c r="P1598" s="1">
        <f>(O1598-MIN(O:O))/(MAX(O:O)-MIN(O:O))</f>
        <v>9.8955261320262233E-3</v>
      </c>
      <c r="Q1598" s="3">
        <f>H1598-I1598-K1598+M1598+N1598+P1598</f>
        <v>-0.42193128739703195</v>
      </c>
      <c r="R1598" s="4" t="s">
        <v>6979</v>
      </c>
    </row>
    <row r="1599" spans="1:18" x14ac:dyDescent="0.25">
      <c r="A1599">
        <v>421370</v>
      </c>
      <c r="B1599">
        <v>4213708</v>
      </c>
      <c r="C1599" t="s">
        <v>4381</v>
      </c>
      <c r="D1599" t="s">
        <v>4197</v>
      </c>
      <c r="E1599" t="s">
        <v>3828</v>
      </c>
      <c r="F1599" t="s">
        <v>10</v>
      </c>
      <c r="G1599">
        <f>VLOOKUP(A1599,'Dados absolutos'!A:H,8,FALSE)</f>
        <v>17123</v>
      </c>
      <c r="H1599" s="1">
        <f>(G1599-MIN(G:G))/(MAX(G:G)-MIN(G:G))</f>
        <v>8.1790658090948806E-2</v>
      </c>
      <c r="I1599">
        <f>VLOOKUP(A1599,'Dados absolutos'!A:I,9,FALSE)</f>
        <v>0.72</v>
      </c>
      <c r="J1599" s="1">
        <f>VLOOKUP(A1599,'Dados absolutos'!A:L,12,FALSE)</f>
        <v>5225.3646457980494</v>
      </c>
      <c r="K1599" s="1">
        <f>(J1599-MIN(J:J))/(MAX(J:J)-MIN(J:J))</f>
        <v>0.38868107627805909</v>
      </c>
      <c r="L1599" s="1">
        <f>VLOOKUP(A1599,'Dados absolutos'!A:M,13,FALSE)</f>
        <v>0.83333333333333337</v>
      </c>
      <c r="M1599" s="1">
        <f>(L1599-MIN(L:L))/(MAX(L:L)-MIN(L:L))</f>
        <v>0.47138964577656678</v>
      </c>
      <c r="N1599" s="1">
        <f>VLOOKUP(B1599,'[1]ICI-DH'!$A:$H,8,FALSE)</f>
        <v>0.1</v>
      </c>
      <c r="O1599" s="17">
        <f>VLOOKUP(A1599,'Dados absolutos'!A:Q,17,FALSE)</f>
        <v>4.0880686795538167E-4</v>
      </c>
      <c r="P1599" s="1">
        <f>(O1599-MIN(O:O))/(MAX(O:O)-MIN(O:O))</f>
        <v>3.3149694692648619E-2</v>
      </c>
      <c r="Q1599" s="3">
        <f>H1599-I1599-K1599+M1599+N1599+P1599</f>
        <v>-0.42235107771789504</v>
      </c>
      <c r="R1599" s="4" t="s">
        <v>6980</v>
      </c>
    </row>
    <row r="1600" spans="1:18" x14ac:dyDescent="0.25">
      <c r="A1600">
        <v>230490</v>
      </c>
      <c r="B1600">
        <v>2304905</v>
      </c>
      <c r="C1600" t="s">
        <v>970</v>
      </c>
      <c r="D1600" t="s">
        <v>905</v>
      </c>
      <c r="E1600" t="s">
        <v>466</v>
      </c>
      <c r="F1600" t="s">
        <v>10</v>
      </c>
      <c r="G1600">
        <f>VLOOKUP(A1600,'Dados absolutos'!A:H,8,FALSE)</f>
        <v>10910</v>
      </c>
      <c r="H1600" s="1">
        <f>(G1600-MIN(G:G))/(MAX(G:G)-MIN(G:G))</f>
        <v>5.059573122053352E-2</v>
      </c>
      <c r="I1600">
        <f>VLOOKUP(A1600,'Dados absolutos'!A:I,9,FALSE)</f>
        <v>0.63300000000000001</v>
      </c>
      <c r="J1600" s="1">
        <f>VLOOKUP(A1600,'Dados absolutos'!A:L,12,FALSE)</f>
        <v>5544.3370329972504</v>
      </c>
      <c r="K1600" s="1">
        <f>(J1600-MIN(J:J))/(MAX(J:J)-MIN(J:J))</f>
        <v>0.41463172819202826</v>
      </c>
      <c r="L1600" s="1">
        <f>VLOOKUP(A1600,'Dados absolutos'!A:M,13,FALSE)</f>
        <v>0.71666666666666667</v>
      </c>
      <c r="M1600" s="1">
        <f>(L1600-MIN(L:L))/(MAX(L:L)-MIN(L:L))</f>
        <v>0.41416893732970028</v>
      </c>
      <c r="N1600" s="1">
        <f>VLOOKUP(B1600,'[1]ICI-DH'!$A:$H,8,FALSE)</f>
        <v>0.16</v>
      </c>
      <c r="O1600" s="17">
        <f>VLOOKUP(A1600,'Dados absolutos'!A:Q,17,FALSE)</f>
        <v>0</v>
      </c>
      <c r="P1600" s="1">
        <f>(O1600-MIN(O:O))/(MAX(O:O)-MIN(O:O))</f>
        <v>0</v>
      </c>
      <c r="Q1600" s="3">
        <f>H1600-I1600-K1600+M1600+N1600+P1600</f>
        <v>-0.4228670596417945</v>
      </c>
      <c r="R1600" s="4" t="s">
        <v>6981</v>
      </c>
    </row>
    <row r="1601" spans="1:18" x14ac:dyDescent="0.25">
      <c r="A1601">
        <v>261430</v>
      </c>
      <c r="B1601">
        <v>2614303</v>
      </c>
      <c r="C1601" t="s">
        <v>1597</v>
      </c>
      <c r="D1601" t="s">
        <v>1452</v>
      </c>
      <c r="E1601" t="s">
        <v>466</v>
      </c>
      <c r="F1601" t="s">
        <v>10</v>
      </c>
      <c r="G1601">
        <f>VLOOKUP(A1601,'Dados absolutos'!A:H,8,FALSE)</f>
        <v>10540</v>
      </c>
      <c r="H1601" s="1">
        <f>(G1601-MIN(G:G))/(MAX(G:G)-MIN(G:G))</f>
        <v>4.8737993743943525E-2</v>
      </c>
      <c r="I1601">
        <f>VLOOKUP(A1601,'Dados absolutos'!A:I,9,FALSE)</f>
        <v>0.6</v>
      </c>
      <c r="J1601" s="1">
        <f>VLOOKUP(A1601,'Dados absolutos'!A:L,12,FALSE)</f>
        <v>4890.972220113852</v>
      </c>
      <c r="K1601" s="1">
        <f>(J1601-MIN(J:J))/(MAX(J:J)-MIN(J:J))</f>
        <v>0.36147589554817006</v>
      </c>
      <c r="L1601" s="1">
        <f>VLOOKUP(A1601,'Dados absolutos'!A:M,13,FALSE)</f>
        <v>0.54444444444444451</v>
      </c>
      <c r="M1601" s="1">
        <f>(L1601-MIN(L:L))/(MAX(L:L)-MIN(L:L))</f>
        <v>0.32970027247956407</v>
      </c>
      <c r="N1601" s="1">
        <f>VLOOKUP(B1601,'[1]ICI-DH'!$A:$H,8,FALSE)</f>
        <v>0.16</v>
      </c>
      <c r="O1601" s="17">
        <f>VLOOKUP(A1601,'Dados absolutos'!A:Q,17,FALSE)</f>
        <v>0</v>
      </c>
      <c r="P1601" s="1">
        <f>(O1601-MIN(O:O))/(MAX(O:O)-MIN(O:O))</f>
        <v>0</v>
      </c>
      <c r="Q1601" s="3">
        <f>H1601-I1601-K1601+M1601+N1601+P1601</f>
        <v>-0.42303762932466238</v>
      </c>
      <c r="R1601" s="4" t="s">
        <v>6982</v>
      </c>
    </row>
    <row r="1602" spans="1:18" x14ac:dyDescent="0.25">
      <c r="A1602">
        <v>521940</v>
      </c>
      <c r="B1602">
        <v>5219407</v>
      </c>
      <c r="C1602" t="s">
        <v>5329</v>
      </c>
      <c r="D1602" t="s">
        <v>5136</v>
      </c>
      <c r="E1602" t="s">
        <v>4932</v>
      </c>
      <c r="F1602" t="s">
        <v>10</v>
      </c>
      <c r="G1602">
        <f>VLOOKUP(A1602,'Dados absolutos'!A:H,8,FALSE)</f>
        <v>5924</v>
      </c>
      <c r="H1602" s="1">
        <f>(G1602-MIN(G:G))/(MAX(G:G)-MIN(G:G))</f>
        <v>2.5561463495458583E-2</v>
      </c>
      <c r="I1602">
        <f>VLOOKUP(A1602,'Dados absolutos'!A:I,9,FALSE)</f>
        <v>0.71399999999999997</v>
      </c>
      <c r="J1602" s="1">
        <f>VLOOKUP(A1602,'Dados absolutos'!A:L,12,FALSE)</f>
        <v>5985.4907646860229</v>
      </c>
      <c r="K1602" s="1">
        <f>(J1602-MIN(J:J))/(MAX(J:J)-MIN(J:J))</f>
        <v>0.45052269365185149</v>
      </c>
      <c r="L1602" s="1">
        <f>VLOOKUP(A1602,'Dados absolutos'!A:M,13,FALSE)</f>
        <v>0.43888888888888894</v>
      </c>
      <c r="M1602" s="1">
        <f>(L1602-MIN(L:L))/(MAX(L:L)-MIN(L:L))</f>
        <v>0.27792915531335155</v>
      </c>
      <c r="N1602" s="1">
        <f>VLOOKUP(B1602,'[1]ICI-DH'!$A:$H,8,FALSE)</f>
        <v>0.26</v>
      </c>
      <c r="O1602" s="17">
        <f>VLOOKUP(A1602,'Dados absolutos'!A:Q,17,FALSE)</f>
        <v>2.1944632005401754E-3</v>
      </c>
      <c r="P1602" s="1">
        <f>(O1602-MIN(O:O))/(MAX(O:O)-MIN(O:O))</f>
        <v>0.17794658263935778</v>
      </c>
      <c r="Q1602" s="3">
        <f>H1602-I1602-K1602+M1602+N1602+P1602</f>
        <v>-0.4230854922036833</v>
      </c>
      <c r="R1602" s="4" t="s">
        <v>6983</v>
      </c>
    </row>
    <row r="1603" spans="1:18" x14ac:dyDescent="0.25">
      <c r="A1603">
        <v>313780</v>
      </c>
      <c r="B1603">
        <v>3137809</v>
      </c>
      <c r="C1603" t="s">
        <v>2614</v>
      </c>
      <c r="D1603" t="s">
        <v>2181</v>
      </c>
      <c r="E1603" t="s">
        <v>2182</v>
      </c>
      <c r="F1603" t="s">
        <v>10</v>
      </c>
      <c r="G1603">
        <f>VLOOKUP(A1603,'Dados absolutos'!A:H,8,FALSE)</f>
        <v>20414</v>
      </c>
      <c r="H1603" s="1">
        <f>(G1603-MIN(G:G))/(MAX(G:G)-MIN(G:G))</f>
        <v>9.8314479808401994E-2</v>
      </c>
      <c r="I1603">
        <f>VLOOKUP(A1603,'Dados absolutos'!A:I,9,FALSE)</f>
        <v>0.71099999999999997</v>
      </c>
      <c r="J1603" s="1">
        <f>VLOOKUP(A1603,'Dados absolutos'!A:L,12,FALSE)</f>
        <v>4467.3881723327131</v>
      </c>
      <c r="K1603" s="1">
        <f>(J1603-MIN(J:J))/(MAX(J:J)-MIN(J:J))</f>
        <v>0.32701434771075916</v>
      </c>
      <c r="L1603" s="1">
        <f>VLOOKUP(A1603,'Dados absolutos'!A:M,13,FALSE)</f>
        <v>0.28333333333333333</v>
      </c>
      <c r="M1603" s="1">
        <f>(L1603-MIN(L:L))/(MAX(L:L)-MIN(L:L))</f>
        <v>0.20163487738419619</v>
      </c>
      <c r="N1603" s="1">
        <f>VLOOKUP(B1603,'[1]ICI-DH'!$A:$H,8,FALSE)</f>
        <v>0.16</v>
      </c>
      <c r="O1603" s="17">
        <f>VLOOKUP(A1603,'Dados absolutos'!A:Q,17,FALSE)</f>
        <v>1.9104536102674634E-3</v>
      </c>
      <c r="P1603" s="1">
        <f>(O1603-MIN(O:O))/(MAX(O:O)-MIN(O:O))</f>
        <v>0.15491656053035499</v>
      </c>
      <c r="Q1603" s="3">
        <f>H1603-I1603-K1603+M1603+N1603+P1603</f>
        <v>-0.423148429987806</v>
      </c>
      <c r="R1603" s="4" t="s">
        <v>6984</v>
      </c>
    </row>
    <row r="1604" spans="1:18" x14ac:dyDescent="0.25">
      <c r="A1604">
        <v>412510</v>
      </c>
      <c r="B1604">
        <v>4125100</v>
      </c>
      <c r="C1604" t="s">
        <v>4143</v>
      </c>
      <c r="D1604" t="s">
        <v>3827</v>
      </c>
      <c r="E1604" t="s">
        <v>3828</v>
      </c>
      <c r="F1604" t="s">
        <v>10</v>
      </c>
      <c r="G1604">
        <f>VLOOKUP(A1604,'Dados absolutos'!A:H,8,FALSE)</f>
        <v>13726</v>
      </c>
      <c r="H1604" s="1">
        <f>(G1604-MIN(G:G))/(MAX(G:G)-MIN(G:G))</f>
        <v>6.4734619691013073E-2</v>
      </c>
      <c r="I1604">
        <f>VLOOKUP(A1604,'Dados absolutos'!A:I,9,FALSE)</f>
        <v>0.629</v>
      </c>
      <c r="J1604" s="1">
        <f>VLOOKUP(A1604,'Dados absolutos'!A:L,12,FALSE)</f>
        <v>5444.6329149060175</v>
      </c>
      <c r="K1604" s="1">
        <f>(J1604-MIN(J:J))/(MAX(J:J)-MIN(J:J))</f>
        <v>0.40652009544007156</v>
      </c>
      <c r="L1604" s="1">
        <f>VLOOKUP(A1604,'Dados absolutos'!A:M,13,FALSE)</f>
        <v>0.77222222222222214</v>
      </c>
      <c r="M1604" s="1">
        <f>(L1604-MIN(L:L))/(MAX(L:L)-MIN(L:L))</f>
        <v>0.44141689373296999</v>
      </c>
      <c r="N1604" s="1">
        <f>VLOOKUP(B1604,'[1]ICI-DH'!$A:$H,8,FALSE)</f>
        <v>0.1</v>
      </c>
      <c r="O1604" s="17">
        <f>VLOOKUP(A1604,'Dados absolutos'!A:Q,17,FALSE)</f>
        <v>7.2854436835203268E-5</v>
      </c>
      <c r="P1604" s="1">
        <f>(O1604-MIN(O:O))/(MAX(O:O)-MIN(O:O))</f>
        <v>5.9076853335923718E-3</v>
      </c>
      <c r="Q1604" s="3">
        <f>H1604-I1604-K1604+M1604+N1604+P1604</f>
        <v>-0.42346089668249626</v>
      </c>
      <c r="R1604" s="4" t="s">
        <v>6985</v>
      </c>
    </row>
    <row r="1605" spans="1:18" x14ac:dyDescent="0.25">
      <c r="A1605">
        <v>291733</v>
      </c>
      <c r="B1605">
        <v>2917334</v>
      </c>
      <c r="C1605" t="s">
        <v>1983</v>
      </c>
      <c r="D1605" t="s">
        <v>1784</v>
      </c>
      <c r="E1605" t="s">
        <v>466</v>
      </c>
      <c r="F1605" t="s">
        <v>10</v>
      </c>
      <c r="G1605">
        <f>VLOOKUP(A1605,'Dados absolutos'!A:H,8,FALSE)</f>
        <v>11118</v>
      </c>
      <c r="H1605" s="1">
        <f>(G1605-MIN(G:G))/(MAX(G:G)-MIN(G:G))</f>
        <v>5.1640080937103032E-2</v>
      </c>
      <c r="I1605">
        <f>VLOOKUP(A1605,'Dados absolutos'!A:I,9,FALSE)</f>
        <v>0.59099999999999997</v>
      </c>
      <c r="J1605" s="1">
        <f>VLOOKUP(A1605,'Dados absolutos'!A:L,12,FALSE)</f>
        <v>5134.3682604785035</v>
      </c>
      <c r="K1605" s="1">
        <f>(J1605-MIN(J:J))/(MAX(J:J)-MIN(J:J))</f>
        <v>0.38127787896185306</v>
      </c>
      <c r="L1605" s="1">
        <f>VLOOKUP(A1605,'Dados absolutos'!A:M,13,FALSE)</f>
        <v>0.47777777777777775</v>
      </c>
      <c r="M1605" s="1">
        <f>(L1605-MIN(L:L))/(MAX(L:L)-MIN(L:L))</f>
        <v>0.29700272479564033</v>
      </c>
      <c r="N1605" s="1">
        <f>VLOOKUP(B1605,'[1]ICI-DH'!$A:$H,8,FALSE)</f>
        <v>0.2</v>
      </c>
      <c r="O1605" s="17">
        <f>VLOOKUP(A1605,'Dados absolutos'!A:Q,17,FALSE)</f>
        <v>0</v>
      </c>
      <c r="P1605" s="1">
        <f>(O1605-MIN(O:O))/(MAX(O:O)-MIN(O:O))</f>
        <v>0</v>
      </c>
      <c r="Q1605" s="3">
        <f>H1605-I1605-K1605+M1605+N1605+P1605</f>
        <v>-0.42363507322910959</v>
      </c>
      <c r="R1605" s="4" t="s">
        <v>6986</v>
      </c>
    </row>
    <row r="1606" spans="1:18" x14ac:dyDescent="0.25">
      <c r="A1606">
        <v>293230</v>
      </c>
      <c r="B1606">
        <v>2932309</v>
      </c>
      <c r="C1606" t="s">
        <v>2161</v>
      </c>
      <c r="D1606" t="s">
        <v>1784</v>
      </c>
      <c r="E1606" t="s">
        <v>466</v>
      </c>
      <c r="F1606" t="s">
        <v>10</v>
      </c>
      <c r="G1606">
        <f>VLOOKUP(A1606,'Dados absolutos'!A:H,8,FALSE)</f>
        <v>16094</v>
      </c>
      <c r="H1606" s="1">
        <f>(G1606-MIN(G:G))/(MAX(G:G)-MIN(G:G))</f>
        <v>7.6624139541189046E-2</v>
      </c>
      <c r="I1606">
        <f>VLOOKUP(A1606,'Dados absolutos'!A:I,9,FALSE)</f>
        <v>0.59299999999999997</v>
      </c>
      <c r="J1606" s="1">
        <f>VLOOKUP(A1606,'Dados absolutos'!A:L,12,FALSE)</f>
        <v>5225.7774947185289</v>
      </c>
      <c r="K1606" s="1">
        <f>(J1606-MIN(J:J))/(MAX(J:J)-MIN(J:J))</f>
        <v>0.38871466444762603</v>
      </c>
      <c r="L1606" s="1">
        <f>VLOOKUP(A1606,'Dados absolutos'!A:M,13,FALSE)</f>
        <v>0.44444444444444448</v>
      </c>
      <c r="M1606" s="1">
        <f>(L1606-MIN(L:L))/(MAX(L:L)-MIN(L:L))</f>
        <v>0.28065395095367851</v>
      </c>
      <c r="N1606" s="1">
        <f>VLOOKUP(B1606,'[1]ICI-DH'!$A:$H,8,FALSE)</f>
        <v>0.2</v>
      </c>
      <c r="O1606" s="17">
        <f>VLOOKUP(A1606,'Dados absolutos'!A:Q,17,FALSE)</f>
        <v>0</v>
      </c>
      <c r="P1606" s="1">
        <f>(O1606-MIN(O:O))/(MAX(O:O)-MIN(O:O))</f>
        <v>0</v>
      </c>
      <c r="Q1606" s="3">
        <f>H1606-I1606-K1606+M1606+N1606+P1606</f>
        <v>-0.42443657395275841</v>
      </c>
      <c r="R1606" s="4" t="s">
        <v>6987</v>
      </c>
    </row>
    <row r="1607" spans="1:18" x14ac:dyDescent="0.25">
      <c r="A1607">
        <v>230590</v>
      </c>
      <c r="B1607">
        <v>2305902</v>
      </c>
      <c r="C1607" t="s">
        <v>384</v>
      </c>
      <c r="D1607" t="s">
        <v>905</v>
      </c>
      <c r="E1607" t="s">
        <v>466</v>
      </c>
      <c r="F1607" t="s">
        <v>10</v>
      </c>
      <c r="G1607">
        <f>VLOOKUP(A1607,'Dados absolutos'!A:H,8,FALSE)</f>
        <v>36798</v>
      </c>
      <c r="H1607" s="1">
        <f>(G1607-MIN(G:G))/(MAX(G:G)-MIN(G:G))</f>
        <v>0.18057710363664664</v>
      </c>
      <c r="I1607">
        <f>VLOOKUP(A1607,'Dados absolutos'!A:I,9,FALSE)</f>
        <v>0.57299999999999995</v>
      </c>
      <c r="J1607" s="1">
        <f>VLOOKUP(A1607,'Dados absolutos'!A:L,12,FALSE)</f>
        <v>4545.6217846078589</v>
      </c>
      <c r="K1607" s="1">
        <f>(J1607-MIN(J:J))/(MAX(J:J)-MIN(J:J))</f>
        <v>0.33337920348386041</v>
      </c>
      <c r="L1607" s="1">
        <f>VLOOKUP(A1607,'Dados absolutos'!A:M,13,FALSE)</f>
        <v>0.27777777777777779</v>
      </c>
      <c r="M1607" s="1">
        <f>(L1607-MIN(L:L))/(MAX(L:L)-MIN(L:L))</f>
        <v>0.19891008174386923</v>
      </c>
      <c r="N1607" s="1">
        <f>VLOOKUP(B1607,'[1]ICI-DH'!$A:$H,8,FALSE)</f>
        <v>0.1</v>
      </c>
      <c r="O1607" s="17">
        <f>VLOOKUP(A1607,'Dados absolutos'!A:Q,17,FALSE)</f>
        <v>2.7175389966846023E-5</v>
      </c>
      <c r="P1607" s="1">
        <f>(O1607-MIN(O:O))/(MAX(O:O)-MIN(O:O))</f>
        <v>2.2036221775338029E-3</v>
      </c>
      <c r="Q1607" s="3">
        <f>H1607-I1607-K1607+M1607+N1607+P1607</f>
        <v>-0.42468839592581065</v>
      </c>
      <c r="R1607" s="4" t="s">
        <v>6988</v>
      </c>
    </row>
    <row r="1608" spans="1:18" x14ac:dyDescent="0.25">
      <c r="A1608">
        <v>250350</v>
      </c>
      <c r="B1608">
        <v>2503506</v>
      </c>
      <c r="C1608" t="s">
        <v>1287</v>
      </c>
      <c r="D1608" t="s">
        <v>1247</v>
      </c>
      <c r="E1608" t="s">
        <v>466</v>
      </c>
      <c r="F1608" t="s">
        <v>10</v>
      </c>
      <c r="G1608">
        <f>VLOOKUP(A1608,'Dados absolutos'!A:H,8,FALSE)</f>
        <v>16064</v>
      </c>
      <c r="H1608" s="1">
        <f>(G1608-MIN(G:G))/(MAX(G:G)-MIN(G:G))</f>
        <v>7.6473512178222292E-2</v>
      </c>
      <c r="I1608">
        <f>VLOOKUP(A1608,'Dados absolutos'!A:I,9,FALSE)</f>
        <v>0.56399999999999995</v>
      </c>
      <c r="J1608" s="1">
        <f>VLOOKUP(A1608,'Dados absolutos'!A:L,12,FALSE)</f>
        <v>4218.2849084910358</v>
      </c>
      <c r="K1608" s="1">
        <f>(J1608-MIN(J:J))/(MAX(J:J)-MIN(J:J))</f>
        <v>0.3067480414409568</v>
      </c>
      <c r="L1608" s="1">
        <f>VLOOKUP(A1608,'Dados absolutos'!A:M,13,FALSE)</f>
        <v>0.41111111111111109</v>
      </c>
      <c r="M1608" s="1">
        <f>(L1608-MIN(L:L))/(MAX(L:L)-MIN(L:L))</f>
        <v>0.26430517711171664</v>
      </c>
      <c r="N1608" s="1">
        <f>VLOOKUP(B1608,'[1]ICI-DH'!$A:$H,8,FALSE)</f>
        <v>0.1</v>
      </c>
      <c r="O1608" s="17">
        <f>VLOOKUP(A1608,'Dados absolutos'!A:Q,17,FALSE)</f>
        <v>6.2250996015936254E-5</v>
      </c>
      <c r="P1608" s="1">
        <f>(O1608-MIN(O:O))/(MAX(O:O)-MIN(O:O))</f>
        <v>5.0478640991589198E-3</v>
      </c>
      <c r="Q1608" s="3">
        <f>H1608-I1608-K1608+M1608+N1608+P1608</f>
        <v>-0.42492148805185892</v>
      </c>
      <c r="R1608" s="4" t="s">
        <v>6989</v>
      </c>
    </row>
    <row r="1609" spans="1:18" x14ac:dyDescent="0.25">
      <c r="A1609">
        <v>350360</v>
      </c>
      <c r="B1609">
        <v>3503604</v>
      </c>
      <c r="C1609" t="s">
        <v>3240</v>
      </c>
      <c r="D1609" t="s">
        <v>3202</v>
      </c>
      <c r="E1609" t="s">
        <v>2182</v>
      </c>
      <c r="F1609" t="s">
        <v>10</v>
      </c>
      <c r="G1609">
        <f>VLOOKUP(A1609,'Dados absolutos'!A:H,8,FALSE)</f>
        <v>10130</v>
      </c>
      <c r="H1609" s="1">
        <f>(G1609-MIN(G:G))/(MAX(G:G)-MIN(G:G))</f>
        <v>4.6679419783397853E-2</v>
      </c>
      <c r="I1609">
        <f>VLOOKUP(A1609,'Dados absolutos'!A:I,9,FALSE)</f>
        <v>0.69499999999999995</v>
      </c>
      <c r="J1609" s="1">
        <f>VLOOKUP(A1609,'Dados absolutos'!A:L,12,FALSE)</f>
        <v>5216.5521875616978</v>
      </c>
      <c r="K1609" s="1">
        <f>(J1609-MIN(J:J))/(MAX(J:J)-MIN(J:J))</f>
        <v>0.38796412068762071</v>
      </c>
      <c r="L1609" s="1">
        <f>VLOOKUP(A1609,'Dados absolutos'!A:M,13,FALSE)</f>
        <v>0.8</v>
      </c>
      <c r="M1609" s="1">
        <f>(L1609-MIN(L:L))/(MAX(L:L)-MIN(L:L))</f>
        <v>0.45504087193460496</v>
      </c>
      <c r="N1609" s="1">
        <f>VLOOKUP(B1609,'[1]ICI-DH'!$A:$H,8,FALSE)</f>
        <v>0.1</v>
      </c>
      <c r="O1609" s="17">
        <f>VLOOKUP(A1609,'Dados absolutos'!A:Q,17,FALSE)</f>
        <v>6.9101678183613026E-4</v>
      </c>
      <c r="P1609" s="1">
        <f>(O1609-MIN(O:O))/(MAX(O:O)-MIN(O:O))</f>
        <v>5.603378304266754E-2</v>
      </c>
      <c r="Q1609" s="3">
        <f>H1609-I1609-K1609+M1609+N1609+P1609</f>
        <v>-0.42521004592695039</v>
      </c>
      <c r="R1609" s="4" t="s">
        <v>6990</v>
      </c>
    </row>
    <row r="1610" spans="1:18" x14ac:dyDescent="0.25">
      <c r="A1610">
        <v>430420</v>
      </c>
      <c r="B1610">
        <v>4304200</v>
      </c>
      <c r="C1610" t="s">
        <v>4527</v>
      </c>
      <c r="D1610" t="s">
        <v>4459</v>
      </c>
      <c r="E1610" t="s">
        <v>3828</v>
      </c>
      <c r="F1610" t="s">
        <v>10</v>
      </c>
      <c r="G1610">
        <f>VLOOKUP(A1610,'Dados absolutos'!A:H,8,FALSE)</f>
        <v>28906</v>
      </c>
      <c r="H1610" s="1">
        <f>(G1610-MIN(G:G))/(MAX(G:G)-MIN(G:G))</f>
        <v>0.14095206535219187</v>
      </c>
      <c r="I1610">
        <f>VLOOKUP(A1610,'Dados absolutos'!A:I,9,FALSE)</f>
        <v>0.67400000000000004</v>
      </c>
      <c r="J1610" s="1">
        <f>VLOOKUP(A1610,'Dados absolutos'!A:L,12,FALSE)</f>
        <v>5890.7372732304711</v>
      </c>
      <c r="K1610" s="1">
        <f>(J1610-MIN(J:J))/(MAX(J:J)-MIN(J:J))</f>
        <v>0.44281382927024387</v>
      </c>
      <c r="L1610" s="1">
        <f>VLOOKUP(A1610,'Dados absolutos'!A:M,13,FALSE)</f>
        <v>0.7222222222222221</v>
      </c>
      <c r="M1610" s="1">
        <f>(L1610-MIN(L:L))/(MAX(L:L)-MIN(L:L))</f>
        <v>0.41689373297002719</v>
      </c>
      <c r="N1610" s="1">
        <f>VLOOKUP(B1610,'[1]ICI-DH'!$A:$H,8,FALSE)</f>
        <v>0.1</v>
      </c>
      <c r="O1610" s="17">
        <f>VLOOKUP(A1610,'Dados absolutos'!A:Q,17,FALSE)</f>
        <v>4.1513872552411264E-4</v>
      </c>
      <c r="P1610" s="1">
        <f>(O1610-MIN(O:O))/(MAX(O:O)-MIN(O:O))</f>
        <v>3.366313798749971E-2</v>
      </c>
      <c r="Q1610" s="3">
        <f>H1610-I1610-K1610+M1610+N1610+P1610</f>
        <v>-0.42530489296052515</v>
      </c>
      <c r="R1610" s="4" t="s">
        <v>6991</v>
      </c>
    </row>
    <row r="1611" spans="1:18" x14ac:dyDescent="0.25">
      <c r="A1611">
        <v>130020</v>
      </c>
      <c r="B1611">
        <v>1300201</v>
      </c>
      <c r="C1611" t="s">
        <v>92</v>
      </c>
      <c r="D1611" t="s">
        <v>87</v>
      </c>
      <c r="E1611" t="s">
        <v>9</v>
      </c>
      <c r="F1611" t="s">
        <v>10</v>
      </c>
      <c r="G1611">
        <f>VLOOKUP(A1611,'Dados absolutos'!A:H,8,FALSE)</f>
        <v>15314</v>
      </c>
      <c r="H1611" s="1">
        <f>(G1611-MIN(G:G))/(MAX(G:G)-MIN(G:G))</f>
        <v>7.2707828104053379E-2</v>
      </c>
      <c r="I1611">
        <f>VLOOKUP(A1611,'Dados absolutos'!A:I,9,FALSE)</f>
        <v>0.45</v>
      </c>
      <c r="J1611" s="1">
        <f>VLOOKUP(A1611,'Dados absolutos'!A:L,12,FALSE)</f>
        <v>6354.0197401070909</v>
      </c>
      <c r="K1611" s="1">
        <f>(J1611-MIN(J:J))/(MAX(J:J)-MIN(J:J))</f>
        <v>0.48050512330771794</v>
      </c>
      <c r="L1611" s="1">
        <f>VLOOKUP(A1611,'Dados absolutos'!A:M,13,FALSE)</f>
        <v>0.55000000000000004</v>
      </c>
      <c r="M1611" s="1">
        <f>(L1611-MIN(L:L))/(MAX(L:L)-MIN(L:L))</f>
        <v>0.33242506811989103</v>
      </c>
      <c r="N1611" s="1">
        <f>VLOOKUP(B1611,'[1]ICI-DH'!$A:$H,8,FALSE)</f>
        <v>0.1</v>
      </c>
      <c r="O1611" s="17">
        <f>VLOOKUP(A1611,'Dados absolutos'!A:Q,17,FALSE)</f>
        <v>0</v>
      </c>
      <c r="P1611" s="1">
        <f>(O1611-MIN(O:O))/(MAX(O:O)-MIN(O:O))</f>
        <v>0</v>
      </c>
      <c r="Q1611" s="3">
        <f>H1611-I1611-K1611+M1611+N1611+P1611</f>
        <v>-0.42537222708377354</v>
      </c>
      <c r="R1611" s="4" t="s">
        <v>6992</v>
      </c>
    </row>
    <row r="1612" spans="1:18" x14ac:dyDescent="0.25">
      <c r="A1612">
        <v>292680</v>
      </c>
      <c r="B1612">
        <v>2926806</v>
      </c>
      <c r="C1612" t="s">
        <v>2102</v>
      </c>
      <c r="D1612" t="s">
        <v>1784</v>
      </c>
      <c r="E1612" t="s">
        <v>466</v>
      </c>
      <c r="F1612" t="s">
        <v>10</v>
      </c>
      <c r="G1612">
        <f>VLOOKUP(A1612,'Dados absolutos'!A:H,8,FALSE)</f>
        <v>13146</v>
      </c>
      <c r="H1612" s="1">
        <f>(G1612-MIN(G:G))/(MAX(G:G)-MIN(G:G))</f>
        <v>6.1822490673655778E-2</v>
      </c>
      <c r="I1612">
        <f>VLOOKUP(A1612,'Dados absolutos'!A:I,9,FALSE)</f>
        <v>0.57599999999999996</v>
      </c>
      <c r="J1612" s="1">
        <f>VLOOKUP(A1612,'Dados absolutos'!A:L,12,FALSE)</f>
        <v>4848.8095534763424</v>
      </c>
      <c r="K1612" s="1">
        <f>(J1612-MIN(J:J))/(MAX(J:J)-MIN(J:J))</f>
        <v>0.35804566544178962</v>
      </c>
      <c r="L1612" s="1">
        <f>VLOOKUP(A1612,'Dados absolutos'!A:M,13,FALSE)</f>
        <v>0.57777777777777772</v>
      </c>
      <c r="M1612" s="1">
        <f>(L1612-MIN(L:L))/(MAX(L:L)-MIN(L:L))</f>
        <v>0.34604904632152589</v>
      </c>
      <c r="N1612" s="1">
        <f>VLOOKUP(B1612,'[1]ICI-DH'!$A:$H,8,FALSE)</f>
        <v>0.1</v>
      </c>
      <c r="O1612" s="17">
        <f>VLOOKUP(A1612,'Dados absolutos'!A:Q,17,FALSE)</f>
        <v>0</v>
      </c>
      <c r="P1612" s="1">
        <f>(O1612-MIN(O:O))/(MAX(O:O)-MIN(O:O))</f>
        <v>0</v>
      </c>
      <c r="Q1612" s="3">
        <f>H1612-I1612-K1612+M1612+N1612+P1612</f>
        <v>-0.42617412844660796</v>
      </c>
      <c r="R1612" s="4" t="s">
        <v>6993</v>
      </c>
    </row>
    <row r="1613" spans="1:18" x14ac:dyDescent="0.25">
      <c r="A1613">
        <v>354075</v>
      </c>
      <c r="B1613">
        <v>3540754</v>
      </c>
      <c r="C1613" t="s">
        <v>3646</v>
      </c>
      <c r="D1613" t="s">
        <v>3202</v>
      </c>
      <c r="E1613" t="s">
        <v>2182</v>
      </c>
      <c r="F1613" t="s">
        <v>10</v>
      </c>
      <c r="G1613">
        <f>VLOOKUP(A1613,'Dados absolutos'!A:H,8,FALSE)</f>
        <v>20392</v>
      </c>
      <c r="H1613" s="1">
        <f>(G1613-MIN(G:G))/(MAX(G:G)-MIN(G:G))</f>
        <v>9.8204019742226367E-2</v>
      </c>
      <c r="I1613">
        <f>VLOOKUP(A1613,'Dados absolutos'!A:I,9,FALSE)</f>
        <v>0.69699999999999995</v>
      </c>
      <c r="J1613" s="1">
        <f>VLOOKUP(A1613,'Dados absolutos'!A:L,12,FALSE)</f>
        <v>4394.7057968811296</v>
      </c>
      <c r="K1613" s="1">
        <f>(J1613-MIN(J:J))/(MAX(J:J)-MIN(J:J))</f>
        <v>0.32110112418007608</v>
      </c>
      <c r="L1613" s="1">
        <f>VLOOKUP(A1613,'Dados absolutos'!A:M,13,FALSE)</f>
        <v>0.54444444444444451</v>
      </c>
      <c r="M1613" s="1">
        <f>(L1613-MIN(L:L))/(MAX(L:L)-MIN(L:L))</f>
        <v>0.32970027247956407</v>
      </c>
      <c r="N1613" s="1">
        <f>VLOOKUP(B1613,'[1]ICI-DH'!$A:$H,8,FALSE)</f>
        <v>0.16</v>
      </c>
      <c r="O1613" s="17">
        <f>VLOOKUP(A1613,'Dados absolutos'!A:Q,17,FALSE)</f>
        <v>4.9038838760298155E-5</v>
      </c>
      <c r="P1613" s="1">
        <f>(O1613-MIN(O:O))/(MAX(O:O)-MIN(O:O))</f>
        <v>3.9765049474739548E-3</v>
      </c>
      <c r="Q1613" s="3">
        <f>H1613-I1613-K1613+M1613+N1613+P1613</f>
        <v>-0.42622032701081153</v>
      </c>
      <c r="R1613" s="4" t="s">
        <v>6994</v>
      </c>
    </row>
    <row r="1614" spans="1:18" x14ac:dyDescent="0.25">
      <c r="A1614">
        <v>150600</v>
      </c>
      <c r="B1614">
        <v>1506005</v>
      </c>
      <c r="C1614" t="s">
        <v>262</v>
      </c>
      <c r="D1614" t="s">
        <v>166</v>
      </c>
      <c r="E1614" t="s">
        <v>9</v>
      </c>
      <c r="F1614" t="s">
        <v>10</v>
      </c>
      <c r="G1614">
        <f>VLOOKUP(A1614,'Dados absolutos'!A:H,8,FALSE)</f>
        <v>35577</v>
      </c>
      <c r="H1614" s="1">
        <f>(G1614-MIN(G:G))/(MAX(G:G)-MIN(G:G))</f>
        <v>0.17444656996389965</v>
      </c>
      <c r="I1614">
        <f>VLOOKUP(A1614,'Dados absolutos'!A:I,9,FALSE)</f>
        <v>0.52300000000000002</v>
      </c>
      <c r="J1614" s="1">
        <f>VLOOKUP(A1614,'Dados absolutos'!A:L,12,FALSE)</f>
        <v>5485</v>
      </c>
      <c r="K1614" s="1">
        <f>(J1614-MIN(J:J))/(MAX(J:J)-MIN(J:J))</f>
        <v>0.40980424233207602</v>
      </c>
      <c r="L1614" s="1">
        <f>VLOOKUP(A1614,'Dados absolutos'!A:M,13,FALSE)</f>
        <v>0.34444444444444444</v>
      </c>
      <c r="M1614" s="1">
        <f>(L1614-MIN(L:L))/(MAX(L:L)-MIN(L:L))</f>
        <v>0.23160762942779292</v>
      </c>
      <c r="N1614" s="1">
        <f>VLOOKUP(B1614,'[1]ICI-DH'!$A:$H,8,FALSE)</f>
        <v>0.1</v>
      </c>
      <c r="O1614" s="17">
        <f>VLOOKUP(A1614,'Dados absolutos'!A:Q,17,FALSE)</f>
        <v>0</v>
      </c>
      <c r="P1614" s="1">
        <f>(O1614-MIN(O:O))/(MAX(O:O)-MIN(O:O))</f>
        <v>0</v>
      </c>
      <c r="Q1614" s="3">
        <f>H1614-I1614-K1614+M1614+N1614+P1614</f>
        <v>-0.42675004294038354</v>
      </c>
      <c r="R1614" s="4" t="s">
        <v>6995</v>
      </c>
    </row>
    <row r="1615" spans="1:18" x14ac:dyDescent="0.25">
      <c r="A1615">
        <v>230690</v>
      </c>
      <c r="B1615">
        <v>2306900</v>
      </c>
      <c r="C1615" t="s">
        <v>996</v>
      </c>
      <c r="D1615" t="s">
        <v>905</v>
      </c>
      <c r="E1615" t="s">
        <v>466</v>
      </c>
      <c r="F1615" t="s">
        <v>10</v>
      </c>
      <c r="G1615">
        <f>VLOOKUP(A1615,'Dados absolutos'!A:H,8,FALSE)</f>
        <v>33726</v>
      </c>
      <c r="H1615" s="1">
        <f>(G1615-MIN(G:G))/(MAX(G:G)-MIN(G:G))</f>
        <v>0.16515286166885076</v>
      </c>
      <c r="I1615">
        <f>VLOOKUP(A1615,'Dados absolutos'!A:I,9,FALSE)</f>
        <v>0.621</v>
      </c>
      <c r="J1615" s="1">
        <f>VLOOKUP(A1615,'Dados absolutos'!A:L,12,FALSE)</f>
        <v>5962.8416936488175</v>
      </c>
      <c r="K1615" s="1">
        <f>(J1615-MIN(J:J))/(MAX(J:J)-MIN(J:J))</f>
        <v>0.44868003208536855</v>
      </c>
      <c r="L1615" s="1">
        <f>VLOOKUP(A1615,'Dados absolutos'!A:M,13,FALSE)</f>
        <v>0.46111111111111114</v>
      </c>
      <c r="M1615" s="1">
        <f>(L1615-MIN(L:L))/(MAX(L:L)-MIN(L:L))</f>
        <v>0.28882833787465945</v>
      </c>
      <c r="N1615" s="1">
        <f>VLOOKUP(B1615,'[1]ICI-DH'!$A:$H,8,FALSE)</f>
        <v>0.16</v>
      </c>
      <c r="O1615" s="17">
        <f>VLOOKUP(A1615,'Dados absolutos'!A:Q,17,FALSE)</f>
        <v>3.5580857498665718E-4</v>
      </c>
      <c r="P1615" s="1">
        <f>(O1615-MIN(O:O))/(MAX(O:O)-MIN(O:O))</f>
        <v>2.8852122002806936E-2</v>
      </c>
      <c r="Q1615" s="3">
        <f>H1615-I1615-K1615+M1615+N1615+P1615</f>
        <v>-0.42684671053905132</v>
      </c>
      <c r="R1615" s="4" t="s">
        <v>6996</v>
      </c>
    </row>
    <row r="1616" spans="1:18" x14ac:dyDescent="0.25">
      <c r="A1616">
        <v>293350</v>
      </c>
      <c r="B1616">
        <v>2933505</v>
      </c>
      <c r="C1616" t="s">
        <v>2178</v>
      </c>
      <c r="D1616" t="s">
        <v>1784</v>
      </c>
      <c r="E1616" t="s">
        <v>466</v>
      </c>
      <c r="F1616" t="s">
        <v>10</v>
      </c>
      <c r="G1616">
        <f>VLOOKUP(A1616,'Dados absolutos'!A:H,8,FALSE)</f>
        <v>24474</v>
      </c>
      <c r="H1616" s="1">
        <f>(G1616-MIN(G:G))/(MAX(G:G)-MIN(G:G))</f>
        <v>0.11869938292990305</v>
      </c>
      <c r="I1616">
        <f>VLOOKUP(A1616,'Dados absolutos'!A:I,9,FALSE)</f>
        <v>0.54400000000000004</v>
      </c>
      <c r="J1616" s="1">
        <f>VLOOKUP(A1616,'Dados absolutos'!A:L,12,FALSE)</f>
        <v>4466.1643609544817</v>
      </c>
      <c r="K1616" s="1">
        <f>(J1616-MIN(J:J))/(MAX(J:J)-MIN(J:J))</f>
        <v>0.32691478202934171</v>
      </c>
      <c r="L1616" s="1">
        <f>VLOOKUP(A1616,'Dados absolutos'!A:M,13,FALSE)</f>
        <v>0.31111111111111112</v>
      </c>
      <c r="M1616" s="1">
        <f>(L1616-MIN(L:L))/(MAX(L:L)-MIN(L:L))</f>
        <v>0.21525885558583108</v>
      </c>
      <c r="N1616" s="1">
        <f>VLOOKUP(B1616,'[1]ICI-DH'!$A:$H,8,FALSE)</f>
        <v>0.1</v>
      </c>
      <c r="O1616" s="17">
        <f>VLOOKUP(A1616,'Dados absolutos'!A:Q,17,FALSE)</f>
        <v>1.2257906349595488E-4</v>
      </c>
      <c r="P1616" s="1">
        <f>(O1616-MIN(O:O))/(MAX(O:O)-MIN(O:O))</f>
        <v>9.9398000599275407E-3</v>
      </c>
      <c r="Q1616" s="3">
        <f>H1616-I1616-K1616+M1616+N1616+P1616</f>
        <v>-0.42701674345368013</v>
      </c>
      <c r="R1616" s="4" t="s">
        <v>6997</v>
      </c>
    </row>
    <row r="1617" spans="1:18" x14ac:dyDescent="0.25">
      <c r="A1617">
        <v>293245</v>
      </c>
      <c r="B1617">
        <v>2932457</v>
      </c>
      <c r="C1617" t="s">
        <v>2163</v>
      </c>
      <c r="D1617" t="s">
        <v>1784</v>
      </c>
      <c r="E1617" t="s">
        <v>466</v>
      </c>
      <c r="F1617" t="s">
        <v>10</v>
      </c>
      <c r="G1617">
        <f>VLOOKUP(A1617,'Dados absolutos'!A:H,8,FALSE)</f>
        <v>13642</v>
      </c>
      <c r="H1617" s="1">
        <f>(G1617-MIN(G:G))/(MAX(G:G)-MIN(G:G))</f>
        <v>6.4312863074706156E-2</v>
      </c>
      <c r="I1617">
        <f>VLOOKUP(A1617,'Dados absolutos'!A:I,9,FALSE)</f>
        <v>0.51500000000000001</v>
      </c>
      <c r="J1617" s="1">
        <f>VLOOKUP(A1617,'Dados absolutos'!A:L,12,FALSE)</f>
        <v>5465.8145264623954</v>
      </c>
      <c r="K1617" s="1">
        <f>(J1617-MIN(J:J))/(MAX(J:J)-MIN(J:J))</f>
        <v>0.40824336883468421</v>
      </c>
      <c r="L1617" s="1">
        <f>VLOOKUP(A1617,'Dados absolutos'!A:M,13,FALSE)</f>
        <v>0.22222222222222224</v>
      </c>
      <c r="M1617" s="1">
        <f>(L1617-MIN(L:L))/(MAX(L:L)-MIN(L:L))</f>
        <v>0.17166212534059949</v>
      </c>
      <c r="N1617" s="1">
        <f>VLOOKUP(B1617,'[1]ICI-DH'!$A:$H,8,FALSE)</f>
        <v>0.26</v>
      </c>
      <c r="O1617" s="17">
        <f>VLOOKUP(A1617,'Dados absolutos'!A:Q,17,FALSE)</f>
        <v>0</v>
      </c>
      <c r="P1617" s="1">
        <f>(O1617-MIN(O:O))/(MAX(O:O)-MIN(O:O))</f>
        <v>0</v>
      </c>
      <c r="Q1617" s="3">
        <f>H1617-I1617-K1617+M1617+N1617+P1617</f>
        <v>-0.42726838041937865</v>
      </c>
      <c r="R1617" s="4" t="s">
        <v>6998</v>
      </c>
    </row>
    <row r="1618" spans="1:18" x14ac:dyDescent="0.25">
      <c r="A1618">
        <v>316380</v>
      </c>
      <c r="B1618">
        <v>3163805</v>
      </c>
      <c r="C1618" t="s">
        <v>2930</v>
      </c>
      <c r="D1618" t="s">
        <v>2181</v>
      </c>
      <c r="E1618" t="s">
        <v>2182</v>
      </c>
      <c r="F1618" t="s">
        <v>10</v>
      </c>
      <c r="G1618">
        <f>VLOOKUP(A1618,'Dados absolutos'!A:H,8,FALSE)</f>
        <v>6334</v>
      </c>
      <c r="H1618" s="1">
        <f>(G1618-MIN(G:G))/(MAX(G:G)-MIN(G:G))</f>
        <v>2.7620037456004259E-2</v>
      </c>
      <c r="I1618">
        <f>VLOOKUP(A1618,'Dados absolutos'!A:I,9,FALSE)</f>
        <v>0.64400000000000002</v>
      </c>
      <c r="J1618" s="1">
        <f>VLOOKUP(A1618,'Dados absolutos'!A:L,12,FALSE)</f>
        <v>5394.630371013578</v>
      </c>
      <c r="K1618" s="1">
        <f>(J1618-MIN(J:J))/(MAX(J:J)-MIN(J:J))</f>
        <v>0.40245203606114072</v>
      </c>
      <c r="L1618" s="1">
        <f>VLOOKUP(A1618,'Dados absolutos'!A:M,13,FALSE)</f>
        <v>0.46666666666666667</v>
      </c>
      <c r="M1618" s="1">
        <f>(L1618-MIN(L:L))/(MAX(L:L)-MIN(L:L))</f>
        <v>0.29155313351498641</v>
      </c>
      <c r="N1618" s="1">
        <f>VLOOKUP(B1618,'[1]ICI-DH'!$A:$H,8,FALSE)</f>
        <v>0.3</v>
      </c>
      <c r="O1618" s="17">
        <f>VLOOKUP(A1618,'Dados absolutos'!A:Q,17,FALSE)</f>
        <v>0</v>
      </c>
      <c r="P1618" s="1">
        <f>(O1618-MIN(O:O))/(MAX(O:O)-MIN(O:O))</f>
        <v>0</v>
      </c>
      <c r="Q1618" s="3">
        <f>H1618-I1618-K1618+M1618+N1618+P1618</f>
        <v>-0.42727886509015006</v>
      </c>
      <c r="R1618" s="4" t="s">
        <v>6999</v>
      </c>
    </row>
    <row r="1619" spans="1:18" x14ac:dyDescent="0.25">
      <c r="A1619">
        <v>290470</v>
      </c>
      <c r="B1619">
        <v>2904704</v>
      </c>
      <c r="C1619" t="s">
        <v>1840</v>
      </c>
      <c r="D1619" t="s">
        <v>1784</v>
      </c>
      <c r="E1619" t="s">
        <v>466</v>
      </c>
      <c r="F1619" t="s">
        <v>10</v>
      </c>
      <c r="G1619">
        <f>VLOOKUP(A1619,'Dados absolutos'!A:H,8,FALSE)</f>
        <v>14804</v>
      </c>
      <c r="H1619" s="1">
        <f>(G1619-MIN(G:G))/(MAX(G:G)-MIN(G:G))</f>
        <v>7.0147162933618515E-2</v>
      </c>
      <c r="I1619">
        <f>VLOOKUP(A1619,'Dados absolutos'!A:I,9,FALSE)</f>
        <v>0.61299999999999999</v>
      </c>
      <c r="J1619" s="1">
        <f>VLOOKUP(A1619,'Dados absolutos'!A:L,12,FALSE)</f>
        <v>4724.2414090786269</v>
      </c>
      <c r="K1619" s="1">
        <f>(J1619-MIN(J:J))/(MAX(J:J)-MIN(J:J))</f>
        <v>0.34791116890050949</v>
      </c>
      <c r="L1619" s="1">
        <f>VLOOKUP(A1619,'Dados absolutos'!A:M,13,FALSE)</f>
        <v>0.3888888888888889</v>
      </c>
      <c r="M1619" s="1">
        <f>(L1619-MIN(L:L))/(MAX(L:L)-MIN(L:L))</f>
        <v>0.25340599455040874</v>
      </c>
      <c r="N1619" s="1">
        <f>VLOOKUP(B1619,'[1]ICI-DH'!$A:$H,8,FALSE)</f>
        <v>0.1</v>
      </c>
      <c r="O1619" s="17">
        <f>VLOOKUP(A1619,'Dados absolutos'!A:Q,17,FALSE)</f>
        <v>1.3509862199405566E-3</v>
      </c>
      <c r="P1619" s="1">
        <f>(O1619-MIN(O:O))/(MAX(O:O)-MIN(O:O))</f>
        <v>0.1095499714791798</v>
      </c>
      <c r="Q1619" s="3">
        <f>H1619-I1619-K1619+M1619+N1619+P1619</f>
        <v>-0.42780803993730232</v>
      </c>
      <c r="R1619" s="4" t="s">
        <v>7000</v>
      </c>
    </row>
    <row r="1620" spans="1:18" x14ac:dyDescent="0.25">
      <c r="A1620">
        <v>522010</v>
      </c>
      <c r="B1620">
        <v>5220108</v>
      </c>
      <c r="C1620" t="s">
        <v>5340</v>
      </c>
      <c r="D1620" t="s">
        <v>5136</v>
      </c>
      <c r="E1620" t="s">
        <v>4932</v>
      </c>
      <c r="F1620" t="s">
        <v>10</v>
      </c>
      <c r="G1620">
        <f>VLOOKUP(A1620,'Dados absolutos'!A:H,8,FALSE)</f>
        <v>33852</v>
      </c>
      <c r="H1620" s="1">
        <f>(G1620-MIN(G:G))/(MAX(G:G)-MIN(G:G))</f>
        <v>0.16578549659331115</v>
      </c>
      <c r="I1620">
        <f>VLOOKUP(A1620,'Dados absolutos'!A:I,9,FALSE)</f>
        <v>0.73099999999999998</v>
      </c>
      <c r="J1620" s="1">
        <f>VLOOKUP(A1620,'Dados absolutos'!A:L,12,FALSE)</f>
        <v>5441.0223136003788</v>
      </c>
      <c r="K1620" s="1">
        <f>(J1620-MIN(J:J))/(MAX(J:J)-MIN(J:J))</f>
        <v>0.40622634757523129</v>
      </c>
      <c r="L1620" s="1">
        <f>VLOOKUP(A1620,'Dados absolutos'!A:M,13,FALSE)</f>
        <v>0.37222222222222223</v>
      </c>
      <c r="M1620" s="1">
        <f>(L1620-MIN(L:L))/(MAX(L:L)-MIN(L:L))</f>
        <v>0.24523160762942781</v>
      </c>
      <c r="N1620" s="1">
        <f>VLOOKUP(B1620,'[1]ICI-DH'!$A:$H,8,FALSE)</f>
        <v>0.26</v>
      </c>
      <c r="O1620" s="17">
        <f>VLOOKUP(A1620,'Dados absolutos'!A:Q,17,FALSE)</f>
        <v>4.7264563393595652E-4</v>
      </c>
      <c r="P1620" s="1">
        <f>(O1620-MIN(O:O))/(MAX(O:O)-MIN(O:O))</f>
        <v>3.8326309294051231E-2</v>
      </c>
      <c r="Q1620" s="3">
        <f>H1620-I1620-K1620+M1620+N1620+P1620</f>
        <v>-0.42788293405844102</v>
      </c>
      <c r="R1620" s="4" t="s">
        <v>7001</v>
      </c>
    </row>
    <row r="1621" spans="1:18" x14ac:dyDescent="0.25">
      <c r="A1621">
        <v>210790</v>
      </c>
      <c r="B1621">
        <v>2107902</v>
      </c>
      <c r="C1621" t="s">
        <v>598</v>
      </c>
      <c r="D1621" t="s">
        <v>465</v>
      </c>
      <c r="E1621" t="s">
        <v>466</v>
      </c>
      <c r="F1621" t="s">
        <v>10</v>
      </c>
      <c r="G1621">
        <f>VLOOKUP(A1621,'Dados absolutos'!A:H,8,FALSE)</f>
        <v>17220</v>
      </c>
      <c r="H1621" s="1">
        <f>(G1621-MIN(G:G))/(MAX(G:G)-MIN(G:G))</f>
        <v>8.2277686564541319E-2</v>
      </c>
      <c r="I1621">
        <f>VLOOKUP(A1621,'Dados absolutos'!A:I,9,FALSE)</f>
        <v>0.53200000000000003</v>
      </c>
      <c r="J1621" s="1">
        <f>VLOOKUP(A1621,'Dados absolutos'!A:L,12,FALSE)</f>
        <v>4356.7250749128925</v>
      </c>
      <c r="K1621" s="1">
        <f>(J1621-MIN(J:J))/(MAX(J:J)-MIN(J:J))</f>
        <v>0.31801112474817095</v>
      </c>
      <c r="L1621" s="1">
        <f>VLOOKUP(A1621,'Dados absolutos'!A:M,13,FALSE)</f>
        <v>0.3611111111111111</v>
      </c>
      <c r="M1621" s="1">
        <f>(L1621-MIN(L:L))/(MAX(L:L)-MIN(L:L))</f>
        <v>0.23978201634877389</v>
      </c>
      <c r="N1621" s="1">
        <f>VLOOKUP(B1621,'[1]ICI-DH'!$A:$H,8,FALSE)</f>
        <v>0.1</v>
      </c>
      <c r="O1621" s="17">
        <f>VLOOKUP(A1621,'Dados absolutos'!A:Q,17,FALSE)</f>
        <v>0</v>
      </c>
      <c r="P1621" s="1">
        <f>(O1621-MIN(O:O))/(MAX(O:O)-MIN(O:O))</f>
        <v>0</v>
      </c>
      <c r="Q1621" s="3">
        <f>H1621-I1621-K1621+M1621+N1621+P1621</f>
        <v>-0.42795142183485579</v>
      </c>
      <c r="R1621" s="4" t="s">
        <v>7002</v>
      </c>
    </row>
    <row r="1622" spans="1:18" x14ac:dyDescent="0.25">
      <c r="A1622">
        <v>270895</v>
      </c>
      <c r="B1622">
        <v>2708956</v>
      </c>
      <c r="C1622" t="s">
        <v>1709</v>
      </c>
      <c r="D1622" t="s">
        <v>1620</v>
      </c>
      <c r="E1622" t="s">
        <v>466</v>
      </c>
      <c r="F1622" t="s">
        <v>10</v>
      </c>
      <c r="G1622">
        <f>VLOOKUP(A1622,'Dados absolutos'!A:H,8,FALSE)</f>
        <v>12303</v>
      </c>
      <c r="H1622" s="1">
        <f>(G1622-MIN(G:G))/(MAX(G:G)-MIN(G:G))</f>
        <v>5.7589861774289916E-2</v>
      </c>
      <c r="I1622">
        <f>VLOOKUP(A1622,'Dados absolutos'!A:I,9,FALSE)</f>
        <v>0.51800000000000002</v>
      </c>
      <c r="J1622" s="1">
        <f>VLOOKUP(A1622,'Dados absolutos'!A:L,12,FALSE)</f>
        <v>6684.4276046492723</v>
      </c>
      <c r="K1622" s="1">
        <f>(J1622-MIN(J:J))/(MAX(J:J)-MIN(J:J))</f>
        <v>0.50738613190429371</v>
      </c>
      <c r="L1622" s="1">
        <f>VLOOKUP(A1622,'Dados absolutos'!A:M,13,FALSE)</f>
        <v>0.3611111111111111</v>
      </c>
      <c r="M1622" s="1">
        <f>(L1622-MIN(L:L))/(MAX(L:L)-MIN(L:L))</f>
        <v>0.23978201634877389</v>
      </c>
      <c r="N1622" s="1">
        <f>VLOOKUP(B1622,'[1]ICI-DH'!$A:$H,8,FALSE)</f>
        <v>0.3</v>
      </c>
      <c r="O1622" s="17">
        <f>VLOOKUP(A1622,'Dados absolutos'!A:Q,17,FALSE)</f>
        <v>0</v>
      </c>
      <c r="P1622" s="1">
        <f>(O1622-MIN(O:O))/(MAX(O:O)-MIN(O:O))</f>
        <v>0</v>
      </c>
      <c r="Q1622" s="3">
        <f>H1622-I1622-K1622+M1622+N1622+P1622</f>
        <v>-0.42801425378122998</v>
      </c>
      <c r="R1622" s="4" t="s">
        <v>7003</v>
      </c>
    </row>
    <row r="1623" spans="1:18" x14ac:dyDescent="0.25">
      <c r="A1623">
        <v>292280</v>
      </c>
      <c r="B1623">
        <v>2922805</v>
      </c>
      <c r="C1623" t="s">
        <v>2053</v>
      </c>
      <c r="D1623" t="s">
        <v>1784</v>
      </c>
      <c r="E1623" t="s">
        <v>466</v>
      </c>
      <c r="F1623" t="s">
        <v>10</v>
      </c>
      <c r="G1623">
        <f>VLOOKUP(A1623,'Dados absolutos'!A:H,8,FALSE)</f>
        <v>7780</v>
      </c>
      <c r="H1623" s="1">
        <f>(G1623-MIN(G:G))/(MAX(G:G)-MIN(G:G))</f>
        <v>3.4880276351001924E-2</v>
      </c>
      <c r="I1623">
        <f>VLOOKUP(A1623,'Dados absolutos'!A:I,9,FALSE)</f>
        <v>0.52400000000000002</v>
      </c>
      <c r="J1623" s="1">
        <f>VLOOKUP(A1623,'Dados absolutos'!A:L,12,FALSE)</f>
        <v>5975.7750385604113</v>
      </c>
      <c r="K1623" s="1">
        <f>(J1623-MIN(J:J))/(MAX(J:J)-MIN(J:J))</f>
        <v>0.44973225085211238</v>
      </c>
      <c r="L1623" s="1">
        <f>VLOOKUP(A1623,'Dados absolutos'!A:M,13,FALSE)</f>
        <v>0.38333333333333341</v>
      </c>
      <c r="M1623" s="1">
        <f>(L1623-MIN(L:L))/(MAX(L:L)-MIN(L:L))</f>
        <v>0.25068119891008178</v>
      </c>
      <c r="N1623" s="1">
        <f>VLOOKUP(B1623,'[1]ICI-DH'!$A:$H,8,FALSE)</f>
        <v>0.26</v>
      </c>
      <c r="O1623" s="17">
        <f>VLOOKUP(A1623,'Dados absolutos'!A:Q,17,FALSE)</f>
        <v>0</v>
      </c>
      <c r="P1623" s="1">
        <f>(O1623-MIN(O:O))/(MAX(O:O)-MIN(O:O))</f>
        <v>0</v>
      </c>
      <c r="Q1623" s="3">
        <f>H1623-I1623-K1623+M1623+N1623+P1623</f>
        <v>-0.42817077559102867</v>
      </c>
      <c r="R1623" s="4" t="s">
        <v>7004</v>
      </c>
    </row>
    <row r="1624" spans="1:18" x14ac:dyDescent="0.25">
      <c r="A1624">
        <v>260780</v>
      </c>
      <c r="B1624">
        <v>2607802</v>
      </c>
      <c r="C1624" t="s">
        <v>1531</v>
      </c>
      <c r="D1624" t="s">
        <v>1452</v>
      </c>
      <c r="E1624" t="s">
        <v>466</v>
      </c>
      <c r="F1624" t="s">
        <v>10</v>
      </c>
      <c r="G1624">
        <f>VLOOKUP(A1624,'Dados absolutos'!A:H,8,FALSE)</f>
        <v>16554</v>
      </c>
      <c r="H1624" s="1">
        <f>(G1624-MIN(G:G))/(MAX(G:G)-MIN(G:G))</f>
        <v>7.8933759106679324E-2</v>
      </c>
      <c r="I1624">
        <f>VLOOKUP(A1624,'Dados absolutos'!A:I,9,FALSE)</f>
        <v>0.58599999999999997</v>
      </c>
      <c r="J1624" s="1">
        <f>VLOOKUP(A1624,'Dados absolutos'!A:L,12,FALSE)</f>
        <v>4951.6187495469376</v>
      </c>
      <c r="K1624" s="1">
        <f>(J1624-MIN(J:J))/(MAX(J:J)-MIN(J:J))</f>
        <v>0.36640991817291035</v>
      </c>
      <c r="L1624" s="1">
        <f>VLOOKUP(A1624,'Dados absolutos'!A:M,13,FALSE)</f>
        <v>0.25</v>
      </c>
      <c r="M1624" s="1">
        <f>(L1624-MIN(L:L))/(MAX(L:L)-MIN(L:L))</f>
        <v>0.18528610354223435</v>
      </c>
      <c r="N1624" s="1">
        <f>VLOOKUP(B1624,'[1]ICI-DH'!$A:$H,8,FALSE)</f>
        <v>0.26</v>
      </c>
      <c r="O1624" s="17">
        <f>VLOOKUP(A1624,'Dados absolutos'!A:Q,17,FALSE)</f>
        <v>0</v>
      </c>
      <c r="P1624" s="1">
        <f>(O1624-MIN(O:O))/(MAX(O:O)-MIN(O:O))</f>
        <v>0</v>
      </c>
      <c r="Q1624" s="3">
        <f>H1624-I1624-K1624+M1624+N1624+P1624</f>
        <v>-0.42819005552399658</v>
      </c>
      <c r="R1624" s="4" t="s">
        <v>7005</v>
      </c>
    </row>
    <row r="1625" spans="1:18" x14ac:dyDescent="0.25">
      <c r="A1625">
        <v>250080</v>
      </c>
      <c r="B1625">
        <v>2500809</v>
      </c>
      <c r="C1625" t="s">
        <v>1258</v>
      </c>
      <c r="D1625" t="s">
        <v>1247</v>
      </c>
      <c r="E1625" t="s">
        <v>466</v>
      </c>
      <c r="F1625" t="s">
        <v>10</v>
      </c>
      <c r="G1625">
        <f>VLOOKUP(A1625,'Dados absolutos'!A:H,8,FALSE)</f>
        <v>16646</v>
      </c>
      <c r="H1625" s="1">
        <f>(G1625-MIN(G:G))/(MAX(G:G)-MIN(G:G))</f>
        <v>7.9395683019777369E-2</v>
      </c>
      <c r="I1625">
        <f>VLOOKUP(A1625,'Dados absolutos'!A:I,9,FALSE)</f>
        <v>0.54900000000000004</v>
      </c>
      <c r="J1625" s="1">
        <f>VLOOKUP(A1625,'Dados absolutos'!A:L,12,FALSE)</f>
        <v>4685.273182145861</v>
      </c>
      <c r="K1625" s="1">
        <f>(J1625-MIN(J:J))/(MAX(J:J)-MIN(J:J))</f>
        <v>0.34474082897950176</v>
      </c>
      <c r="L1625" s="1">
        <f>VLOOKUP(A1625,'Dados absolutos'!A:M,13,FALSE)</f>
        <v>0.45555555555555555</v>
      </c>
      <c r="M1625" s="1">
        <f>(L1625-MIN(L:L))/(MAX(L:L)-MIN(L:L))</f>
        <v>0.28610354223433249</v>
      </c>
      <c r="N1625" s="1">
        <f>VLOOKUP(B1625,'[1]ICI-DH'!$A:$H,8,FALSE)</f>
        <v>0.1</v>
      </c>
      <c r="O1625" s="17">
        <f>VLOOKUP(A1625,'Dados absolutos'!A:Q,17,FALSE)</f>
        <v>0</v>
      </c>
      <c r="P1625" s="1">
        <f>(O1625-MIN(O:O))/(MAX(O:O)-MIN(O:O))</f>
        <v>0</v>
      </c>
      <c r="Q1625" s="3">
        <f>H1625-I1625-K1625+M1625+N1625+P1625</f>
        <v>-0.42824160372539188</v>
      </c>
      <c r="R1625" s="4" t="s">
        <v>7006</v>
      </c>
    </row>
    <row r="1626" spans="1:18" x14ac:dyDescent="0.25">
      <c r="A1626">
        <v>210260</v>
      </c>
      <c r="B1626">
        <v>2102606</v>
      </c>
      <c r="C1626" t="s">
        <v>511</v>
      </c>
      <c r="D1626" t="s">
        <v>465</v>
      </c>
      <c r="E1626" t="s">
        <v>466</v>
      </c>
      <c r="F1626" t="s">
        <v>10</v>
      </c>
      <c r="G1626">
        <f>VLOOKUP(A1626,'Dados absolutos'!A:H,8,FALSE)</f>
        <v>19932</v>
      </c>
      <c r="H1626" s="1">
        <f>(G1626-MIN(G:G))/(MAX(G:G)-MIN(G:G))</f>
        <v>9.5894400176736103E-2</v>
      </c>
      <c r="I1626">
        <f>VLOOKUP(A1626,'Dados absolutos'!A:I,9,FALSE)</f>
        <v>0.56100000000000005</v>
      </c>
      <c r="J1626" s="1">
        <f>VLOOKUP(A1626,'Dados absolutos'!A:L,12,FALSE)</f>
        <v>5803.5833383503914</v>
      </c>
      <c r="K1626" s="1">
        <f>(J1626-MIN(J:J))/(MAX(J:J)-MIN(J:J))</f>
        <v>0.43572324238005883</v>
      </c>
      <c r="L1626" s="1">
        <f>VLOOKUP(A1626,'Dados absolutos'!A:M,13,FALSE)</f>
        <v>0.30555555555555552</v>
      </c>
      <c r="M1626" s="1">
        <f>(L1626-MIN(L:L))/(MAX(L:L)-MIN(L:L))</f>
        <v>0.21253405994550412</v>
      </c>
      <c r="N1626" s="1">
        <f>VLOOKUP(B1626,'[1]ICI-DH'!$A:$H,8,FALSE)</f>
        <v>0.26</v>
      </c>
      <c r="O1626" s="17">
        <f>VLOOKUP(A1626,'Dados absolutos'!A:Q,17,FALSE)</f>
        <v>0</v>
      </c>
      <c r="P1626" s="1">
        <f>(O1626-MIN(O:O))/(MAX(O:O)-MIN(O:O))</f>
        <v>0</v>
      </c>
      <c r="Q1626" s="3">
        <f>H1626-I1626-K1626+M1626+N1626+P1626</f>
        <v>-0.4282947822578187</v>
      </c>
      <c r="R1626" s="4" t="s">
        <v>7007</v>
      </c>
    </row>
    <row r="1627" spans="1:18" x14ac:dyDescent="0.25">
      <c r="A1627">
        <v>250360</v>
      </c>
      <c r="B1627">
        <v>2503605</v>
      </c>
      <c r="C1627" t="s">
        <v>1289</v>
      </c>
      <c r="D1627" t="s">
        <v>1247</v>
      </c>
      <c r="E1627" t="s">
        <v>466</v>
      </c>
      <c r="F1627" t="s">
        <v>10</v>
      </c>
      <c r="G1627">
        <f>VLOOKUP(A1627,'Dados absolutos'!A:H,8,FALSE)</f>
        <v>6602</v>
      </c>
      <c r="H1627" s="1">
        <f>(G1627-MIN(G:G))/(MAX(G:G)-MIN(G:G))</f>
        <v>2.8965641898507283E-2</v>
      </c>
      <c r="I1627">
        <f>VLOOKUP(A1627,'Dados absolutos'!A:I,9,FALSE)</f>
        <v>0.59199999999999997</v>
      </c>
      <c r="J1627" s="1">
        <f>VLOOKUP(A1627,'Dados absolutos'!A:L,12,FALSE)</f>
        <v>5436.5253059678889</v>
      </c>
      <c r="K1627" s="1">
        <f>(J1627-MIN(J:J))/(MAX(J:J)-MIN(J:J))</f>
        <v>0.40586048430803784</v>
      </c>
      <c r="L1627" s="1">
        <f>VLOOKUP(A1627,'Dados absolutos'!A:M,13,FALSE)</f>
        <v>0.62222222222222223</v>
      </c>
      <c r="M1627" s="1">
        <f>(L1627-MIN(L:L))/(MAX(L:L)-MIN(L:L))</f>
        <v>0.36784741144414174</v>
      </c>
      <c r="N1627" s="1">
        <f>VLOOKUP(B1627,'[1]ICI-DH'!$A:$H,8,FALSE)</f>
        <v>0.16</v>
      </c>
      <c r="O1627" s="17">
        <f>VLOOKUP(A1627,'Dados absolutos'!A:Q,17,FALSE)</f>
        <v>1.5146925174189639E-4</v>
      </c>
      <c r="P1627" s="1">
        <f>(O1627-MIN(O:O))/(MAX(O:O)-MIN(O:O))</f>
        <v>1.2282473324581777E-2</v>
      </c>
      <c r="Q1627" s="3">
        <f>H1627-I1627-K1627+M1627+N1627+P1627</f>
        <v>-0.42876495764080702</v>
      </c>
      <c r="R1627" s="4" t="s">
        <v>7008</v>
      </c>
    </row>
    <row r="1628" spans="1:18" x14ac:dyDescent="0.25">
      <c r="A1628">
        <v>316935</v>
      </c>
      <c r="B1628">
        <v>3169356</v>
      </c>
      <c r="C1628" t="s">
        <v>2995</v>
      </c>
      <c r="D1628" t="s">
        <v>2181</v>
      </c>
      <c r="E1628" t="s">
        <v>2182</v>
      </c>
      <c r="F1628" t="s">
        <v>10</v>
      </c>
      <c r="G1628">
        <f>VLOOKUP(A1628,'Dados absolutos'!A:H,8,FALSE)</f>
        <v>28895</v>
      </c>
      <c r="H1628" s="1">
        <f>(G1628-MIN(G:G))/(MAX(G:G)-MIN(G:G))</f>
        <v>0.14089683531910407</v>
      </c>
      <c r="I1628">
        <f>VLOOKUP(A1628,'Dados absolutos'!A:I,9,FALSE)</f>
        <v>0.752</v>
      </c>
      <c r="J1628" s="1">
        <f>VLOOKUP(A1628,'Dados absolutos'!A:L,12,FALSE)</f>
        <v>7467.5765139297455</v>
      </c>
      <c r="K1628" s="1">
        <f>(J1628-MIN(J:J))/(MAX(J:J)-MIN(J:J))</f>
        <v>0.57110081554821102</v>
      </c>
      <c r="L1628" s="1">
        <f>VLOOKUP(A1628,'Dados absolutos'!A:M,13,FALSE)</f>
        <v>1.0722222222222224</v>
      </c>
      <c r="M1628" s="1">
        <f>(L1628-MIN(L:L))/(MAX(L:L)-MIN(L:L))</f>
        <v>0.58855585831062684</v>
      </c>
      <c r="N1628" s="1">
        <f>VLOOKUP(B1628,'[1]ICI-DH'!$A:$H,8,FALSE)</f>
        <v>0.1</v>
      </c>
      <c r="O1628" s="17">
        <f>VLOOKUP(A1628,'Dados absolutos'!A:Q,17,FALSE)</f>
        <v>7.9598546461325491E-4</v>
      </c>
      <c r="P1628" s="1">
        <f>(O1628-MIN(O:O))/(MAX(O:O)-MIN(O:O))</f>
        <v>6.4545576897194826E-2</v>
      </c>
      <c r="Q1628" s="3">
        <f>H1628-I1628-K1628+M1628+N1628+P1628</f>
        <v>-0.42910254502128548</v>
      </c>
      <c r="R1628" s="4" t="s">
        <v>7009</v>
      </c>
    </row>
    <row r="1629" spans="1:18" x14ac:dyDescent="0.25">
      <c r="A1629">
        <v>230445</v>
      </c>
      <c r="B1629">
        <v>2304459</v>
      </c>
      <c r="C1629" t="s">
        <v>964</v>
      </c>
      <c r="D1629" t="s">
        <v>905</v>
      </c>
      <c r="E1629" t="s">
        <v>466</v>
      </c>
      <c r="F1629" t="s">
        <v>10</v>
      </c>
      <c r="G1629">
        <f>VLOOKUP(A1629,'Dados absolutos'!A:H,8,FALSE)</f>
        <v>17294</v>
      </c>
      <c r="H1629" s="1">
        <f>(G1629-MIN(G:G))/(MAX(G:G)-MIN(G:G))</f>
        <v>8.2649234059859314E-2</v>
      </c>
      <c r="I1629">
        <f>VLOOKUP(A1629,'Dados absolutos'!A:I,9,FALSE)</f>
        <v>0.624</v>
      </c>
      <c r="J1629" s="1">
        <f>VLOOKUP(A1629,'Dados absolutos'!A:L,12,FALSE)</f>
        <v>5555.5503995605413</v>
      </c>
      <c r="K1629" s="1">
        <f>(J1629-MIN(J:J))/(MAX(J:J)-MIN(J:J))</f>
        <v>0.41554401459720219</v>
      </c>
      <c r="L1629" s="1">
        <f>VLOOKUP(A1629,'Dados absolutos'!A:M,13,FALSE)</f>
        <v>0.58333333333333326</v>
      </c>
      <c r="M1629" s="1">
        <f>(L1629-MIN(L:L))/(MAX(L:L)-MIN(L:L))</f>
        <v>0.34877384196185285</v>
      </c>
      <c r="N1629" s="1">
        <f>VLOOKUP(B1629,'[1]ICI-DH'!$A:$H,8,FALSE)</f>
        <v>0.16</v>
      </c>
      <c r="O1629" s="17">
        <f>VLOOKUP(A1629,'Dados absolutos'!A:Q,17,FALSE)</f>
        <v>2.3129409043598937E-4</v>
      </c>
      <c r="P1629" s="1">
        <f>(O1629-MIN(O:O))/(MAX(O:O)-MIN(O:O))</f>
        <v>1.8755380800020562E-2</v>
      </c>
      <c r="Q1629" s="3">
        <f>H1629-I1629-K1629+M1629+N1629+P1629</f>
        <v>-0.42936555777546942</v>
      </c>
      <c r="R1629" s="4" t="s">
        <v>7010</v>
      </c>
    </row>
    <row r="1630" spans="1:18" x14ac:dyDescent="0.25">
      <c r="A1630">
        <v>431890</v>
      </c>
      <c r="B1630">
        <v>4318903</v>
      </c>
      <c r="C1630" t="s">
        <v>4841</v>
      </c>
      <c r="D1630" t="s">
        <v>4459</v>
      </c>
      <c r="E1630" t="s">
        <v>3828</v>
      </c>
      <c r="F1630" t="s">
        <v>10</v>
      </c>
      <c r="G1630">
        <f>VLOOKUP(A1630,'Dados absolutos'!A:H,8,FALSE)</f>
        <v>34752</v>
      </c>
      <c r="H1630" s="1">
        <f>(G1630-MIN(G:G))/(MAX(G:G)-MIN(G:G))</f>
        <v>0.17030431748231384</v>
      </c>
      <c r="I1630">
        <f>VLOOKUP(A1630,'Dados absolutos'!A:I,9,FALSE)</f>
        <v>0.74099999999999999</v>
      </c>
      <c r="J1630" s="1">
        <f>VLOOKUP(A1630,'Dados absolutos'!A:L,12,FALSE)</f>
        <v>4960.2781451427254</v>
      </c>
      <c r="K1630" s="1">
        <f>(J1630-MIN(J:J))/(MAX(J:J)-MIN(J:J))</f>
        <v>0.36711442103870645</v>
      </c>
      <c r="L1630" s="1">
        <f>VLOOKUP(A1630,'Dados absolutos'!A:M,13,FALSE)</f>
        <v>0.70000000000000007</v>
      </c>
      <c r="M1630" s="1">
        <f>(L1630-MIN(L:L))/(MAX(L:L)-MIN(L:L))</f>
        <v>0.4059945504087194</v>
      </c>
      <c r="N1630" s="1">
        <f>VLOOKUP(B1630,'[1]ICI-DH'!$A:$H,8,FALSE)</f>
        <v>0.1</v>
      </c>
      <c r="O1630" s="17">
        <f>VLOOKUP(A1630,'Dados absolutos'!A:Q,17,FALSE)</f>
        <v>2.8775322283609577E-5</v>
      </c>
      <c r="P1630" s="1">
        <f>(O1630-MIN(O:O))/(MAX(O:O)-MIN(O:O))</f>
        <v>2.3333589113975857E-3</v>
      </c>
      <c r="Q1630" s="3">
        <f>H1630-I1630-K1630+M1630+N1630+P1630</f>
        <v>-0.42948219423627559</v>
      </c>
      <c r="R1630" s="4" t="s">
        <v>7011</v>
      </c>
    </row>
    <row r="1631" spans="1:18" x14ac:dyDescent="0.25">
      <c r="A1631">
        <v>251210</v>
      </c>
      <c r="B1631">
        <v>2512101</v>
      </c>
      <c r="C1631" t="s">
        <v>1387</v>
      </c>
      <c r="D1631" t="s">
        <v>1247</v>
      </c>
      <c r="E1631" t="s">
        <v>466</v>
      </c>
      <c r="F1631" t="s">
        <v>10</v>
      </c>
      <c r="G1631">
        <f>VLOOKUP(A1631,'Dados absolutos'!A:H,8,FALSE)</f>
        <v>32473</v>
      </c>
      <c r="H1631" s="1">
        <f>(G1631-MIN(G:G))/(MAX(G:G)-MIN(G:G))</f>
        <v>0.15886165880893924</v>
      </c>
      <c r="I1631">
        <f>VLOOKUP(A1631,'Dados absolutos'!A:I,9,FALSE)</f>
        <v>0.63400000000000001</v>
      </c>
      <c r="J1631" s="1">
        <f>VLOOKUP(A1631,'Dados absolutos'!A:L,12,FALSE)</f>
        <v>4223.1348957595537</v>
      </c>
      <c r="K1631" s="1">
        <f>(J1631-MIN(J:J))/(MAX(J:J)-MIN(J:J))</f>
        <v>0.30714262208945003</v>
      </c>
      <c r="L1631" s="1">
        <f>VLOOKUP(A1631,'Dados absolutos'!A:M,13,FALSE)</f>
        <v>0.37222222222222223</v>
      </c>
      <c r="M1631" s="1">
        <f>(L1631-MIN(L:L))/(MAX(L:L)-MIN(L:L))</f>
        <v>0.24523160762942781</v>
      </c>
      <c r="N1631" s="1">
        <f>VLOOKUP(B1631,'[1]ICI-DH'!$A:$H,8,FALSE)</f>
        <v>0.1</v>
      </c>
      <c r="O1631" s="17">
        <f>VLOOKUP(A1631,'Dados absolutos'!A:Q,17,FALSE)</f>
        <v>9.238444245988976E-5</v>
      </c>
      <c r="P1631" s="1">
        <f>(O1631-MIN(O:O))/(MAX(O:O)-MIN(O:O))</f>
        <v>7.4913517896919501E-3</v>
      </c>
      <c r="Q1631" s="3">
        <f>H1631-I1631-K1631+M1631+N1631+P1631</f>
        <v>-0.42955800386139098</v>
      </c>
      <c r="R1631" s="4" t="s">
        <v>7012</v>
      </c>
    </row>
    <row r="1632" spans="1:18" x14ac:dyDescent="0.25">
      <c r="A1632">
        <v>353620</v>
      </c>
      <c r="B1632">
        <v>3536208</v>
      </c>
      <c r="C1632" t="s">
        <v>3598</v>
      </c>
      <c r="D1632" t="s">
        <v>3202</v>
      </c>
      <c r="E1632" t="s">
        <v>2182</v>
      </c>
      <c r="F1632" t="s">
        <v>10</v>
      </c>
      <c r="G1632">
        <f>VLOOKUP(A1632,'Dados absolutos'!A:H,8,FALSE)</f>
        <v>19233</v>
      </c>
      <c r="H1632" s="1">
        <f>(G1632-MIN(G:G))/(MAX(G:G)-MIN(G:G))</f>
        <v>9.2384782619610681E-2</v>
      </c>
      <c r="I1632">
        <f>VLOOKUP(A1632,'Dados absolutos'!A:I,9,FALSE)</f>
        <v>0.73599999999999999</v>
      </c>
      <c r="J1632" s="1">
        <f>VLOOKUP(A1632,'Dados absolutos'!A:L,12,FALSE)</f>
        <v>4584.6301159465502</v>
      </c>
      <c r="K1632" s="1">
        <f>(J1632-MIN(J:J))/(MAX(J:J)-MIN(J:J))</f>
        <v>0.33655280618095834</v>
      </c>
      <c r="L1632" s="1">
        <f>VLOOKUP(A1632,'Dados absolutos'!A:M,13,FALSE)</f>
        <v>0.33333333333333337</v>
      </c>
      <c r="M1632" s="1">
        <f>(L1632-MIN(L:L))/(MAX(L:L)-MIN(L:L))</f>
        <v>0.226158038147139</v>
      </c>
      <c r="N1632" s="1">
        <f>VLOOKUP(B1632,'[1]ICI-DH'!$A:$H,8,FALSE)</f>
        <v>0.16</v>
      </c>
      <c r="O1632" s="17">
        <f>VLOOKUP(A1632,'Dados absolutos'!A:Q,17,FALSE)</f>
        <v>2.0277647792856027E-3</v>
      </c>
      <c r="P1632" s="1">
        <f>(O1632-MIN(O:O))/(MAX(O:O)-MIN(O:O))</f>
        <v>0.16442919288029254</v>
      </c>
      <c r="Q1632" s="3">
        <f>H1632-I1632-K1632+M1632+N1632+P1632</f>
        <v>-0.42958079253391612</v>
      </c>
      <c r="R1632" s="4" t="s">
        <v>7013</v>
      </c>
    </row>
    <row r="1633" spans="1:18" x14ac:dyDescent="0.25">
      <c r="A1633">
        <v>320010</v>
      </c>
      <c r="B1633">
        <v>3200102</v>
      </c>
      <c r="C1633" t="s">
        <v>3035</v>
      </c>
      <c r="D1633" t="s">
        <v>3036</v>
      </c>
      <c r="E1633" t="s">
        <v>2182</v>
      </c>
      <c r="F1633" t="s">
        <v>10</v>
      </c>
      <c r="G1633">
        <f>VLOOKUP(A1633,'Dados absolutos'!A:H,8,FALSE)</f>
        <v>30684</v>
      </c>
      <c r="H1633" s="1">
        <f>(G1633-MIN(G:G))/(MAX(G:G)-MIN(G:G))</f>
        <v>0.14987924706402164</v>
      </c>
      <c r="I1633">
        <f>VLOOKUP(A1633,'Dados absolutos'!A:I,9,FALSE)</f>
        <v>0.66700000000000004</v>
      </c>
      <c r="J1633" s="1">
        <f>VLOOKUP(A1633,'Dados absolutos'!A:L,12,FALSE)</f>
        <v>4990.3190822578545</v>
      </c>
      <c r="K1633" s="1">
        <f>(J1633-MIN(J:J))/(MAX(J:J)-MIN(J:J))</f>
        <v>0.36955846301076994</v>
      </c>
      <c r="L1633" s="1">
        <f>VLOOKUP(A1633,'Dados absolutos'!A:M,13,FALSE)</f>
        <v>0.56666666666666665</v>
      </c>
      <c r="M1633" s="1">
        <f>(L1633-MIN(L:L))/(MAX(L:L)-MIN(L:L))</f>
        <v>0.34059945504087197</v>
      </c>
      <c r="N1633" s="1">
        <f>VLOOKUP(B1633,'[1]ICI-DH'!$A:$H,8,FALSE)</f>
        <v>0.1</v>
      </c>
      <c r="O1633" s="17">
        <f>VLOOKUP(A1633,'Dados absolutos'!A:Q,17,FALSE)</f>
        <v>1.9554165037152912E-4</v>
      </c>
      <c r="P1633" s="1">
        <f>(O1633-MIN(O:O))/(MAX(O:O)-MIN(O:O))</f>
        <v>1.5856255160126884E-2</v>
      </c>
      <c r="Q1633" s="3">
        <f>H1633-I1633-K1633+M1633+N1633+P1633</f>
        <v>-0.43022350574574941</v>
      </c>
      <c r="R1633" s="4" t="s">
        <v>7014</v>
      </c>
    </row>
    <row r="1634" spans="1:18" x14ac:dyDescent="0.25">
      <c r="A1634">
        <v>420830</v>
      </c>
      <c r="B1634">
        <v>4208302</v>
      </c>
      <c r="C1634" t="s">
        <v>4314</v>
      </c>
      <c r="D1634" t="s">
        <v>4197</v>
      </c>
      <c r="E1634" t="s">
        <v>3828</v>
      </c>
      <c r="F1634" t="s">
        <v>10</v>
      </c>
      <c r="G1634">
        <f>VLOOKUP(A1634,'Dados absolutos'!A:H,8,FALSE)</f>
        <v>75940</v>
      </c>
      <c r="H1634" s="1">
        <f>(G1634-MIN(G:G))/(MAX(G:G)-MIN(G:G))</f>
        <v>0.37710564501147276</v>
      </c>
      <c r="I1634">
        <f>VLOOKUP(A1634,'Dados absolutos'!A:I,9,FALSE)</f>
        <v>0.79600000000000004</v>
      </c>
      <c r="J1634" s="1">
        <f>VLOOKUP(A1634,'Dados absolutos'!A:L,12,FALSE)</f>
        <v>7286.5319390308141</v>
      </c>
      <c r="K1634" s="1">
        <f>(J1634-MIN(J:J))/(MAX(J:J)-MIN(J:J))</f>
        <v>0.55637156332243576</v>
      </c>
      <c r="L1634" s="1">
        <f>VLOOKUP(A1634,'Dados absolutos'!A:M,13,FALSE)</f>
        <v>0.48333333333333339</v>
      </c>
      <c r="M1634" s="1">
        <f>(L1634-MIN(L:L))/(MAX(L:L)-MIN(L:L))</f>
        <v>0.29972752043596734</v>
      </c>
      <c r="N1634" s="1">
        <f>VLOOKUP(B1634,'[1]ICI-DH'!$A:$H,8,FALSE)</f>
        <v>0.1</v>
      </c>
      <c r="O1634" s="17">
        <f>VLOOKUP(A1634,'Dados absolutos'!A:Q,17,FALSE)</f>
        <v>1.7908875427969449E-3</v>
      </c>
      <c r="P1634" s="1">
        <f>(O1634-MIN(O:O))/(MAX(O:O)-MIN(O:O))</f>
        <v>0.14522108097035671</v>
      </c>
      <c r="Q1634" s="3">
        <f>H1634-I1634-K1634+M1634+N1634+P1634</f>
        <v>-0.43031731690463915</v>
      </c>
      <c r="R1634" s="4" t="s">
        <v>7015</v>
      </c>
    </row>
    <row r="1635" spans="1:18" x14ac:dyDescent="0.25">
      <c r="A1635">
        <v>411250</v>
      </c>
      <c r="B1635">
        <v>4112504</v>
      </c>
      <c r="C1635" t="s">
        <v>3985</v>
      </c>
      <c r="D1635" t="s">
        <v>3827</v>
      </c>
      <c r="E1635" t="s">
        <v>3828</v>
      </c>
      <c r="F1635" t="s">
        <v>10</v>
      </c>
      <c r="G1635">
        <f>VLOOKUP(A1635,'Dados absolutos'!A:H,8,FALSE)</f>
        <v>12004</v>
      </c>
      <c r="H1635" s="1">
        <f>(G1635-MIN(G:G))/(MAX(G:G)-MIN(G:G))</f>
        <v>5.6088609056721243E-2</v>
      </c>
      <c r="I1635">
        <f>VLOOKUP(A1635,'Dados absolutos'!A:I,9,FALSE)</f>
        <v>0.68899999999999995</v>
      </c>
      <c r="J1635" s="1">
        <f>VLOOKUP(A1635,'Dados absolutos'!A:L,12,FALSE)</f>
        <v>5536.7833513828728</v>
      </c>
      <c r="K1635" s="1">
        <f>(J1635-MIN(J:J))/(MAX(J:J)-MIN(J:J))</f>
        <v>0.41401718295203155</v>
      </c>
      <c r="L1635" s="1">
        <f>VLOOKUP(A1635,'Dados absolutos'!A:M,13,FALSE)</f>
        <v>0.78888888888888897</v>
      </c>
      <c r="M1635" s="1">
        <f>(L1635-MIN(L:L))/(MAX(L:L)-MIN(L:L))</f>
        <v>0.44959128065395104</v>
      </c>
      <c r="N1635" s="1">
        <f>VLOOKUP(B1635,'[1]ICI-DH'!$A:$H,8,FALSE)</f>
        <v>0.16</v>
      </c>
      <c r="O1635" s="17">
        <f>VLOOKUP(A1635,'Dados absolutos'!A:Q,17,FALSE)</f>
        <v>8.3305564811729426E-5</v>
      </c>
      <c r="P1635" s="1">
        <f>(O1635-MIN(O:O))/(MAX(O:O)-MIN(O:O))</f>
        <v>6.7551556888444594E-3</v>
      </c>
      <c r="Q1635" s="3">
        <f>H1635-I1635-K1635+M1635+N1635+P1635</f>
        <v>-0.43058213755251473</v>
      </c>
      <c r="R1635" s="4" t="s">
        <v>7016</v>
      </c>
    </row>
    <row r="1636" spans="1:18" x14ac:dyDescent="0.25">
      <c r="A1636">
        <v>500240</v>
      </c>
      <c r="B1636">
        <v>5002407</v>
      </c>
      <c r="C1636" t="s">
        <v>4947</v>
      </c>
      <c r="D1636" t="s">
        <v>4931</v>
      </c>
      <c r="E1636" t="s">
        <v>4932</v>
      </c>
      <c r="F1636" t="s">
        <v>10</v>
      </c>
      <c r="G1636">
        <f>VLOOKUP(A1636,'Dados absolutos'!A:H,8,FALSE)</f>
        <v>30612</v>
      </c>
      <c r="H1636" s="1">
        <f>(G1636-MIN(G:G))/(MAX(G:G)-MIN(G:G))</f>
        <v>0.14951774139290144</v>
      </c>
      <c r="I1636">
        <f>VLOOKUP(A1636,'Dados absolutos'!A:I,9,FALSE)</f>
        <v>0.69199999999999995</v>
      </c>
      <c r="J1636" s="1">
        <f>VLOOKUP(A1636,'Dados absolutos'!A:L,12,FALSE)</f>
        <v>7233.4423278452896</v>
      </c>
      <c r="K1636" s="1">
        <f>(J1636-MIN(J:J))/(MAX(J:J)-MIN(J:J))</f>
        <v>0.55205234926061442</v>
      </c>
      <c r="L1636" s="1">
        <f>VLOOKUP(A1636,'Dados absolutos'!A:M,13,FALSE)</f>
        <v>0.85555555555555574</v>
      </c>
      <c r="M1636" s="1">
        <f>(L1636-MIN(L:L))/(MAX(L:L)-MIN(L:L))</f>
        <v>0.48228882833787479</v>
      </c>
      <c r="N1636" s="1">
        <f>VLOOKUP(B1636,'[1]ICI-DH'!$A:$H,8,FALSE)</f>
        <v>0.16</v>
      </c>
      <c r="O1636" s="17">
        <f>VLOOKUP(A1636,'Dados absolutos'!A:Q,17,FALSE)</f>
        <v>2.6133542401672545E-4</v>
      </c>
      <c r="P1636" s="1">
        <f>(O1636-MIN(O:O))/(MAX(O:O)-MIN(O:O))</f>
        <v>2.1191399160822914E-2</v>
      </c>
      <c r="Q1636" s="3">
        <f>H1636-I1636-K1636+M1636+N1636+P1636</f>
        <v>-0.43105438036901522</v>
      </c>
      <c r="R1636" s="4" t="s">
        <v>7017</v>
      </c>
    </row>
    <row r="1637" spans="1:18" x14ac:dyDescent="0.25">
      <c r="A1637">
        <v>311000</v>
      </c>
      <c r="B1637">
        <v>3110004</v>
      </c>
      <c r="C1637" t="s">
        <v>2290</v>
      </c>
      <c r="D1637" t="s">
        <v>2181</v>
      </c>
      <c r="E1637" t="s">
        <v>2182</v>
      </c>
      <c r="F1637" t="s">
        <v>10</v>
      </c>
      <c r="G1637">
        <f>VLOOKUP(A1637,'Dados absolutos'!A:H,8,FALSE)</f>
        <v>38776</v>
      </c>
      <c r="H1637" s="1">
        <f>(G1637-MIN(G:G))/(MAX(G:G)-MIN(G:G))</f>
        <v>0.19050846776825478</v>
      </c>
      <c r="I1637">
        <f>VLOOKUP(A1637,'Dados absolutos'!A:I,9,FALSE)</f>
        <v>0.72799999999999998</v>
      </c>
      <c r="J1637" s="1">
        <f>VLOOKUP(A1637,'Dados absolutos'!A:L,12,FALSE)</f>
        <v>4678.1626812977102</v>
      </c>
      <c r="K1637" s="1">
        <f>(J1637-MIN(J:J))/(MAX(J:J)-MIN(J:J))</f>
        <v>0.34416233961851167</v>
      </c>
      <c r="L1637" s="1">
        <f>VLOOKUP(A1637,'Dados absolutos'!A:M,13,FALSE)</f>
        <v>0.57777777777777783</v>
      </c>
      <c r="M1637" s="1">
        <f>(L1637-MIN(L:L))/(MAX(L:L)-MIN(L:L))</f>
        <v>0.34604904632152594</v>
      </c>
      <c r="N1637" s="1">
        <f>VLOOKUP(B1637,'[1]ICI-DH'!$A:$H,8,FALSE)</f>
        <v>0.1</v>
      </c>
      <c r="O1637" s="17">
        <f>VLOOKUP(A1637,'Dados absolutos'!A:Q,17,FALSE)</f>
        <v>5.1578295853105015E-5</v>
      </c>
      <c r="P1637" s="1">
        <f>(O1637-MIN(O:O))/(MAX(O:O)-MIN(O:O))</f>
        <v>4.1824267015106711E-3</v>
      </c>
      <c r="Q1637" s="3">
        <f>H1637-I1637-K1637+M1637+N1637+P1637</f>
        <v>-0.43142239882722028</v>
      </c>
      <c r="R1637" s="4" t="s">
        <v>7018</v>
      </c>
    </row>
    <row r="1638" spans="1:18" x14ac:dyDescent="0.25">
      <c r="A1638">
        <v>150290</v>
      </c>
      <c r="B1638">
        <v>1502905</v>
      </c>
      <c r="C1638" t="s">
        <v>210</v>
      </c>
      <c r="D1638" t="s">
        <v>166</v>
      </c>
      <c r="E1638" t="s">
        <v>9</v>
      </c>
      <c r="F1638" t="s">
        <v>10</v>
      </c>
      <c r="G1638">
        <f>VLOOKUP(A1638,'Dados absolutos'!A:H,8,FALSE)</f>
        <v>41262</v>
      </c>
      <c r="H1638" s="1">
        <f>(G1638-MIN(G:G))/(MAX(G:G)-MIN(G:G))</f>
        <v>0.20299045524610002</v>
      </c>
      <c r="I1638">
        <f>VLOOKUP(A1638,'Dados absolutos'!A:I,9,FALSE)</f>
        <v>0.58199999999999996</v>
      </c>
      <c r="J1638" s="1">
        <f>VLOOKUP(A1638,'Dados absolutos'!A:L,12,FALSE)</f>
        <v>5485</v>
      </c>
      <c r="K1638" s="1">
        <f>(J1638-MIN(J:J))/(MAX(J:J)-MIN(J:J))</f>
        <v>0.40980424233207602</v>
      </c>
      <c r="L1638" s="1">
        <f>VLOOKUP(A1638,'Dados absolutos'!A:M,13,FALSE)</f>
        <v>0.26666666666666672</v>
      </c>
      <c r="M1638" s="1">
        <f>(L1638-MIN(L:L))/(MAX(L:L)-MIN(L:L))</f>
        <v>0.19346049046321528</v>
      </c>
      <c r="N1638" s="1">
        <f>VLOOKUP(B1638,'[1]ICI-DH'!$A:$H,8,FALSE)</f>
        <v>0.16</v>
      </c>
      <c r="O1638" s="17">
        <f>VLOOKUP(A1638,'Dados absolutos'!A:Q,17,FALSE)</f>
        <v>4.8470747903640151E-5</v>
      </c>
      <c r="P1638" s="1">
        <f>(O1638-MIN(O:O))/(MAX(O:O)-MIN(O:O))</f>
        <v>3.9304390911196205E-3</v>
      </c>
      <c r="Q1638" s="3">
        <f>H1638-I1638-K1638+M1638+N1638+P1638</f>
        <v>-0.43142285753164095</v>
      </c>
      <c r="R1638" s="4" t="s">
        <v>7019</v>
      </c>
    </row>
    <row r="1639" spans="1:18" x14ac:dyDescent="0.25">
      <c r="A1639">
        <v>410120</v>
      </c>
      <c r="B1639">
        <v>4101200</v>
      </c>
      <c r="C1639" t="s">
        <v>3842</v>
      </c>
      <c r="D1639" t="s">
        <v>3827</v>
      </c>
      <c r="E1639" t="s">
        <v>3828</v>
      </c>
      <c r="F1639" t="s">
        <v>10</v>
      </c>
      <c r="G1639">
        <f>VLOOKUP(A1639,'Dados absolutos'!A:H,8,FALSE)</f>
        <v>18091</v>
      </c>
      <c r="H1639" s="1">
        <f>(G1639-MIN(G:G))/(MAX(G:G)-MIN(G:G))</f>
        <v>8.6650901002676139E-2</v>
      </c>
      <c r="I1639">
        <f>VLOOKUP(A1639,'Dados absolutos'!A:I,9,FALSE)</f>
        <v>0.68700000000000006</v>
      </c>
      <c r="J1639" s="1">
        <f>VLOOKUP(A1639,'Dados absolutos'!A:L,12,FALSE)</f>
        <v>6435.963320435576</v>
      </c>
      <c r="K1639" s="1">
        <f>(J1639-MIN(J:J))/(MAX(J:J)-MIN(J:J))</f>
        <v>0.48717181113095226</v>
      </c>
      <c r="L1639" s="1">
        <f>VLOOKUP(A1639,'Dados absolutos'!A:M,13,FALSE)</f>
        <v>0.72777777777777786</v>
      </c>
      <c r="M1639" s="1">
        <f>(L1639-MIN(L:L))/(MAX(L:L)-MIN(L:L))</f>
        <v>0.41961852861035431</v>
      </c>
      <c r="N1639" s="1">
        <f>VLOOKUP(B1639,'[1]ICI-DH'!$A:$H,8,FALSE)</f>
        <v>0.16</v>
      </c>
      <c r="O1639" s="17">
        <f>VLOOKUP(A1639,'Dados absolutos'!A:Q,17,FALSE)</f>
        <v>9.3969377038306335E-4</v>
      </c>
      <c r="P1639" s="1">
        <f>(O1639-MIN(O:O))/(MAX(O:O)-MIN(O:O))</f>
        <v>7.6198723736173299E-2</v>
      </c>
      <c r="Q1639" s="3">
        <f>H1639-I1639-K1639+M1639+N1639+P1639</f>
        <v>-0.43170365778174846</v>
      </c>
      <c r="R1639" s="4" t="s">
        <v>7020</v>
      </c>
    </row>
    <row r="1640" spans="1:18" x14ac:dyDescent="0.25">
      <c r="A1640">
        <v>221080</v>
      </c>
      <c r="B1640">
        <v>2210805</v>
      </c>
      <c r="C1640" t="s">
        <v>890</v>
      </c>
      <c r="D1640" t="s">
        <v>682</v>
      </c>
      <c r="E1640" t="s">
        <v>466</v>
      </c>
      <c r="F1640" t="s">
        <v>10</v>
      </c>
      <c r="G1640">
        <f>VLOOKUP(A1640,'Dados absolutos'!A:H,8,FALSE)</f>
        <v>13870</v>
      </c>
      <c r="H1640" s="1">
        <f>(G1640-MIN(G:G))/(MAX(G:G)-MIN(G:G))</f>
        <v>6.5457631033253499E-2</v>
      </c>
      <c r="I1640">
        <f>VLOOKUP(A1640,'Dados absolutos'!A:I,9,FALSE)</f>
        <v>0.627</v>
      </c>
      <c r="J1640" s="1">
        <f>VLOOKUP(A1640,'Dados absolutos'!A:L,12,FALSE)</f>
        <v>4806.9381131939435</v>
      </c>
      <c r="K1640" s="1">
        <f>(J1640-MIN(J:J))/(MAX(J:J)-MIN(J:J))</f>
        <v>0.35463912865205022</v>
      </c>
      <c r="L1640" s="1">
        <f>VLOOKUP(A1640,'Dados absolutos'!A:M,13,FALSE)</f>
        <v>0.65555555555555556</v>
      </c>
      <c r="M1640" s="1">
        <f>(L1640-MIN(L:L))/(MAX(L:L)-MIN(L:L))</f>
        <v>0.38419618528610355</v>
      </c>
      <c r="N1640" s="1">
        <f>VLOOKUP(B1640,'[1]ICI-DH'!$A:$H,8,FALSE)</f>
        <v>0.1</v>
      </c>
      <c r="O1640" s="17">
        <f>VLOOKUP(A1640,'Dados absolutos'!A:Q,17,FALSE)</f>
        <v>0</v>
      </c>
      <c r="P1640" s="1">
        <f>(O1640-MIN(O:O))/(MAX(O:O)-MIN(O:O))</f>
        <v>0</v>
      </c>
      <c r="Q1640" s="3">
        <f>H1640-I1640-K1640+M1640+N1640+P1640</f>
        <v>-0.43198531233269322</v>
      </c>
      <c r="R1640" s="4" t="s">
        <v>7021</v>
      </c>
    </row>
    <row r="1641" spans="1:18" x14ac:dyDescent="0.25">
      <c r="A1641">
        <v>110001</v>
      </c>
      <c r="B1641">
        <v>1100015</v>
      </c>
      <c r="C1641" t="s">
        <v>7</v>
      </c>
      <c r="D1641" t="s">
        <v>8</v>
      </c>
      <c r="E1641" t="s">
        <v>9</v>
      </c>
      <c r="F1641" t="s">
        <v>10</v>
      </c>
      <c r="G1641">
        <f>VLOOKUP(A1641,'Dados absolutos'!A:H,8,FALSE)</f>
        <v>21494</v>
      </c>
      <c r="H1641" s="1">
        <f>(G1641-MIN(G:G))/(MAX(G:G)-MIN(G:G))</f>
        <v>0.10373706487520523</v>
      </c>
      <c r="I1641">
        <f>VLOOKUP(A1641,'Dados absolutos'!A:I,9,FALSE)</f>
        <v>0.64100000000000001</v>
      </c>
      <c r="J1641" s="1">
        <f>VLOOKUP(A1641,'Dados absolutos'!A:L,12,FALSE)</f>
        <v>1604.583800595515</v>
      </c>
      <c r="K1641" s="1">
        <f>(J1641-MIN(J:J))/(MAX(J:J)-MIN(J:J))</f>
        <v>9.4105034145803235E-2</v>
      </c>
      <c r="L1641" s="1">
        <f>VLOOKUP(A1641,'Dados absolutos'!A:M,13,FALSE)</f>
        <v>6.666666666666668E-2</v>
      </c>
      <c r="M1641" s="1">
        <f>(L1641-MIN(L:L))/(MAX(L:L)-MIN(L:L))</f>
        <v>9.5367847411444162E-2</v>
      </c>
      <c r="N1641" s="1">
        <f>VLOOKUP(B1641,'[1]ICI-DH'!$A:$H,8,FALSE)</f>
        <v>0.1</v>
      </c>
      <c r="O1641" s="17">
        <f>VLOOKUP(A1641,'Dados absolutos'!A:Q,17,FALSE)</f>
        <v>4.6524611519493813E-5</v>
      </c>
      <c r="P1641" s="1">
        <f>(O1641-MIN(O:O))/(MAX(O:O)-MIN(O:O))</f>
        <v>3.7726290541029539E-3</v>
      </c>
      <c r="Q1641" s="3">
        <f>H1641-I1641-K1641+M1641+N1641+P1641</f>
        <v>-0.43222749280505096</v>
      </c>
      <c r="R1641" s="4" t="s">
        <v>7022</v>
      </c>
    </row>
    <row r="1642" spans="1:18" x14ac:dyDescent="0.25">
      <c r="A1642">
        <v>261000</v>
      </c>
      <c r="B1642">
        <v>2610004</v>
      </c>
      <c r="C1642" t="s">
        <v>1557</v>
      </c>
      <c r="D1642" t="s">
        <v>1452</v>
      </c>
      <c r="E1642" t="s">
        <v>466</v>
      </c>
      <c r="F1642" t="s">
        <v>10</v>
      </c>
      <c r="G1642">
        <f>VLOOKUP(A1642,'Dados absolutos'!A:H,8,FALSE)</f>
        <v>54584</v>
      </c>
      <c r="H1642" s="1">
        <f>(G1642-MIN(G:G))/(MAX(G:G)-MIN(G:G))</f>
        <v>0.26987904622753772</v>
      </c>
      <c r="I1642">
        <f>VLOOKUP(A1642,'Dados absolutos'!A:I,9,FALSE)</f>
        <v>0.622</v>
      </c>
      <c r="J1642" s="1">
        <f>VLOOKUP(A1642,'Dados absolutos'!A:L,12,FALSE)</f>
        <v>4139.2749941374759</v>
      </c>
      <c r="K1642" s="1">
        <f>(J1642-MIN(J:J))/(MAX(J:J)-MIN(J:J))</f>
        <v>0.30032002802216112</v>
      </c>
      <c r="L1642" s="1">
        <f>VLOOKUP(A1642,'Dados absolutos'!A:M,13,FALSE)</f>
        <v>0.2</v>
      </c>
      <c r="M1642" s="1">
        <f>(L1642-MIN(L:L))/(MAX(L:L)-MIN(L:L))</f>
        <v>0.1607629427792916</v>
      </c>
      <c r="N1642" s="1">
        <f>VLOOKUP(B1642,'[1]ICI-DH'!$A:$H,8,FALSE)</f>
        <v>0</v>
      </c>
      <c r="O1642" s="17">
        <f>VLOOKUP(A1642,'Dados absolutos'!A:Q,17,FALSE)</f>
        <v>7.3281547706287558E-4</v>
      </c>
      <c r="P1642" s="1">
        <f>(O1642-MIN(O:O))/(MAX(O:O)-MIN(O:O))</f>
        <v>5.9423192795609626E-2</v>
      </c>
      <c r="Q1642" s="3">
        <f>H1642-I1642-K1642+M1642+N1642+P1642</f>
        <v>-0.43225484621972216</v>
      </c>
      <c r="R1642" s="4" t="s">
        <v>7023</v>
      </c>
    </row>
    <row r="1643" spans="1:18" x14ac:dyDescent="0.25">
      <c r="A1643">
        <v>430170</v>
      </c>
      <c r="B1643">
        <v>4301701</v>
      </c>
      <c r="C1643" t="s">
        <v>4489</v>
      </c>
      <c r="D1643" t="s">
        <v>4459</v>
      </c>
      <c r="E1643" t="s">
        <v>3828</v>
      </c>
      <c r="F1643" t="s">
        <v>10</v>
      </c>
      <c r="G1643">
        <f>VLOOKUP(A1643,'Dados absolutos'!A:H,8,FALSE)</f>
        <v>7144</v>
      </c>
      <c r="H1643" s="1">
        <f>(G1643-MIN(G:G))/(MAX(G:G)-MIN(G:G))</f>
        <v>3.1686976256106683E-2</v>
      </c>
      <c r="I1643">
        <f>VLOOKUP(A1643,'Dados absolutos'!A:I,9,FALSE)</f>
        <v>0.71899999999999997</v>
      </c>
      <c r="J1643" s="1">
        <f>VLOOKUP(A1643,'Dados absolutos'!A:L,12,FALSE)</f>
        <v>6251.2097326427765</v>
      </c>
      <c r="K1643" s="1">
        <f>(J1643-MIN(J:J))/(MAX(J:J)-MIN(J:J))</f>
        <v>0.47214080456399921</v>
      </c>
      <c r="L1643" s="1">
        <f>VLOOKUP(A1643,'Dados absolutos'!A:M,13,FALSE)</f>
        <v>0.41666666666666669</v>
      </c>
      <c r="M1643" s="1">
        <f>(L1643-MIN(L:L))/(MAX(L:L)-MIN(L:L))</f>
        <v>0.26702997275204365</v>
      </c>
      <c r="N1643" s="1">
        <f>VLOOKUP(B1643,'[1]ICI-DH'!$A:$H,8,FALSE)</f>
        <v>0.45999999999999996</v>
      </c>
      <c r="O1643" s="17">
        <f>VLOOKUP(A1643,'Dados absolutos'!A:Q,17,FALSE)</f>
        <v>0</v>
      </c>
      <c r="P1643" s="1">
        <f>(O1643-MIN(O:O))/(MAX(O:O)-MIN(O:O))</f>
        <v>0</v>
      </c>
      <c r="Q1643" s="3">
        <f>H1643-I1643-K1643+M1643+N1643+P1643</f>
        <v>-0.43242385555584895</v>
      </c>
      <c r="R1643" s="4" t="s">
        <v>7024</v>
      </c>
    </row>
    <row r="1644" spans="1:18" x14ac:dyDescent="0.25">
      <c r="A1644">
        <v>261140</v>
      </c>
      <c r="B1644">
        <v>2611408</v>
      </c>
      <c r="C1644" t="s">
        <v>263</v>
      </c>
      <c r="D1644" t="s">
        <v>1452</v>
      </c>
      <c r="E1644" t="s">
        <v>466</v>
      </c>
      <c r="F1644" t="s">
        <v>10</v>
      </c>
      <c r="G1644">
        <f>VLOOKUP(A1644,'Dados absolutos'!A:H,8,FALSE)</f>
        <v>13838</v>
      </c>
      <c r="H1644" s="1">
        <f>(G1644-MIN(G:G))/(MAX(G:G)-MIN(G:G))</f>
        <v>6.5296961846088963E-2</v>
      </c>
      <c r="I1644">
        <f>VLOOKUP(A1644,'Dados absolutos'!A:I,9,FALSE)</f>
        <v>0.57999999999999996</v>
      </c>
      <c r="J1644" s="1">
        <f>VLOOKUP(A1644,'Dados absolutos'!A:L,12,FALSE)</f>
        <v>4556.0575682902154</v>
      </c>
      <c r="K1644" s="1">
        <f>(J1644-MIN(J:J))/(MAX(J:J)-MIN(J:J))</f>
        <v>0.33422822804102742</v>
      </c>
      <c r="L1644" s="1">
        <f>VLOOKUP(A1644,'Dados absolutos'!A:M,13,FALSE)</f>
        <v>0.50555555555555554</v>
      </c>
      <c r="M1644" s="1">
        <f>(L1644-MIN(L:L))/(MAX(L:L)-MIN(L:L))</f>
        <v>0.31062670299727518</v>
      </c>
      <c r="N1644" s="1">
        <f>VLOOKUP(B1644,'[1]ICI-DH'!$A:$H,8,FALSE)</f>
        <v>0.1</v>
      </c>
      <c r="O1644" s="17">
        <f>VLOOKUP(A1644,'Dados absolutos'!A:Q,17,FALSE)</f>
        <v>7.2264778147131093E-5</v>
      </c>
      <c r="P1644" s="1">
        <f>(O1644-MIN(O:O))/(MAX(O:O)-MIN(O:O))</f>
        <v>5.859870565752919E-3</v>
      </c>
      <c r="Q1644" s="3">
        <f>H1644-I1644-K1644+M1644+N1644+P1644</f>
        <v>-0.43244469263191038</v>
      </c>
      <c r="R1644" s="4" t="s">
        <v>7025</v>
      </c>
    </row>
    <row r="1645" spans="1:18" x14ac:dyDescent="0.25">
      <c r="A1645">
        <v>150720</v>
      </c>
      <c r="B1645">
        <v>1507201</v>
      </c>
      <c r="C1645" t="s">
        <v>283</v>
      </c>
      <c r="D1645" t="s">
        <v>166</v>
      </c>
      <c r="E1645" t="s">
        <v>9</v>
      </c>
      <c r="F1645" t="s">
        <v>10</v>
      </c>
      <c r="G1645">
        <f>VLOOKUP(A1645,'Dados absolutos'!A:H,8,FALSE)</f>
        <v>30599</v>
      </c>
      <c r="H1645" s="1">
        <f>(G1645-MIN(G:G))/(MAX(G:G)-MIN(G:G))</f>
        <v>0.14945246953561583</v>
      </c>
      <c r="I1645">
        <f>VLOOKUP(A1645,'Dados absolutos'!A:I,9,FALSE)</f>
        <v>0.53200000000000003</v>
      </c>
      <c r="J1645" s="1">
        <f>VLOOKUP(A1645,'Dados absolutos'!A:L,12,FALSE)</f>
        <v>4972.8096712310862</v>
      </c>
      <c r="K1645" s="1">
        <f>(J1645-MIN(J:J))/(MAX(J:J)-MIN(J:J))</f>
        <v>0.36813394901203783</v>
      </c>
      <c r="L1645" s="1">
        <f>VLOOKUP(A1645,'Dados absolutos'!A:M,13,FALSE)</f>
        <v>0.19444444444444448</v>
      </c>
      <c r="M1645" s="1">
        <f>(L1645-MIN(L:L))/(MAX(L:L)-MIN(L:L))</f>
        <v>0.15803814713896464</v>
      </c>
      <c r="N1645" s="1">
        <f>VLOOKUP(B1645,'[1]ICI-DH'!$A:$H,8,FALSE)</f>
        <v>0.16</v>
      </c>
      <c r="O1645" s="17">
        <f>VLOOKUP(A1645,'Dados absolutos'!A:Q,17,FALSE)</f>
        <v>0</v>
      </c>
      <c r="P1645" s="1">
        <f>(O1645-MIN(O:O))/(MAX(O:O)-MIN(O:O))</f>
        <v>0</v>
      </c>
      <c r="Q1645" s="3">
        <f>H1645-I1645-K1645+M1645+N1645+P1645</f>
        <v>-0.43264333233745733</v>
      </c>
      <c r="R1645" s="4" t="s">
        <v>7026</v>
      </c>
    </row>
    <row r="1646" spans="1:18" x14ac:dyDescent="0.25">
      <c r="A1646">
        <v>221000</v>
      </c>
      <c r="B1646">
        <v>2210003</v>
      </c>
      <c r="C1646" t="s">
        <v>874</v>
      </c>
      <c r="D1646" t="s">
        <v>682</v>
      </c>
      <c r="E1646" t="s">
        <v>466</v>
      </c>
      <c r="F1646" t="s">
        <v>10</v>
      </c>
      <c r="G1646">
        <f>VLOOKUP(A1646,'Dados absolutos'!A:H,8,FALSE)</f>
        <v>21421</v>
      </c>
      <c r="H1646" s="1">
        <f>(G1646-MIN(G:G))/(MAX(G:G)-MIN(G:G))</f>
        <v>0.10337053829198613</v>
      </c>
      <c r="I1646">
        <f>VLOOKUP(A1646,'Dados absolutos'!A:I,9,FALSE)</f>
        <v>0.64500000000000002</v>
      </c>
      <c r="J1646" s="1">
        <f>VLOOKUP(A1646,'Dados absolutos'!A:L,12,FALSE)</f>
        <v>4610.6215615517485</v>
      </c>
      <c r="K1646" s="1">
        <f>(J1646-MIN(J:J))/(MAX(J:J)-MIN(J:J))</f>
        <v>0.33866739347662961</v>
      </c>
      <c r="L1646" s="1">
        <f>VLOOKUP(A1646,'Dados absolutos'!A:M,13,FALSE)</f>
        <v>0.55000000000000004</v>
      </c>
      <c r="M1646" s="1">
        <f>(L1646-MIN(L:L))/(MAX(L:L)-MIN(L:L))</f>
        <v>0.33242506811989103</v>
      </c>
      <c r="N1646" s="1">
        <f>VLOOKUP(B1646,'[1]ICI-DH'!$A:$H,8,FALSE)</f>
        <v>0.1</v>
      </c>
      <c r="O1646" s="17">
        <f>VLOOKUP(A1646,'Dados absolutos'!A:Q,17,FALSE)</f>
        <v>1.8673264553475561E-4</v>
      </c>
      <c r="P1646" s="1">
        <f>(O1646-MIN(O:O))/(MAX(O:O)-MIN(O:O))</f>
        <v>1.5141942745696073E-2</v>
      </c>
      <c r="Q1646" s="3">
        <f>H1646-I1646-K1646+M1646+N1646+P1646</f>
        <v>-0.43272984431905642</v>
      </c>
      <c r="R1646" s="4" t="s">
        <v>7027</v>
      </c>
    </row>
    <row r="1647" spans="1:18" x14ac:dyDescent="0.25">
      <c r="A1647">
        <v>352460</v>
      </c>
      <c r="B1647">
        <v>3524600</v>
      </c>
      <c r="C1647" t="s">
        <v>3473</v>
      </c>
      <c r="D1647" t="s">
        <v>3202</v>
      </c>
      <c r="E1647" t="s">
        <v>2182</v>
      </c>
      <c r="F1647" t="s">
        <v>10</v>
      </c>
      <c r="G1647">
        <f>VLOOKUP(A1647,'Dados absolutos'!A:H,8,FALSE)</f>
        <v>16097</v>
      </c>
      <c r="H1647" s="1">
        <f>(G1647-MIN(G:G))/(MAX(G:G)-MIN(G:G))</f>
        <v>7.6639202277485732E-2</v>
      </c>
      <c r="I1647">
        <f>VLOOKUP(A1647,'Dados absolutos'!A:I,9,FALSE)</f>
        <v>0.71699999999999997</v>
      </c>
      <c r="J1647" s="1">
        <f>VLOOKUP(A1647,'Dados absolutos'!A:L,12,FALSE)</f>
        <v>6114.6150605702924</v>
      </c>
      <c r="K1647" s="1">
        <f>(J1647-MIN(J:J))/(MAX(J:J)-MIN(J:J))</f>
        <v>0.46102786522971728</v>
      </c>
      <c r="L1647" s="1">
        <f>VLOOKUP(A1647,'Dados absolutos'!A:M,13,FALSE)</f>
        <v>0.80555555555555558</v>
      </c>
      <c r="M1647" s="1">
        <f>(L1647-MIN(L:L))/(MAX(L:L)-MIN(L:L))</f>
        <v>0.45776566757493192</v>
      </c>
      <c r="N1647" s="1">
        <f>VLOOKUP(B1647,'[1]ICI-DH'!$A:$H,8,FALSE)</f>
        <v>0.1</v>
      </c>
      <c r="O1647" s="17">
        <f>VLOOKUP(A1647,'Dados absolutos'!A:Q,17,FALSE)</f>
        <v>1.3667142945890539E-3</v>
      </c>
      <c r="P1647" s="1">
        <f>(O1647-MIN(O:O))/(MAX(O:O)-MIN(O:O))</f>
        <v>0.11082534357678794</v>
      </c>
      <c r="Q1647" s="3">
        <f>H1647-I1647-K1647+M1647+N1647+P1647</f>
        <v>-0.43279765180051144</v>
      </c>
      <c r="R1647" s="4" t="s">
        <v>7028</v>
      </c>
    </row>
    <row r="1648" spans="1:18" x14ac:dyDescent="0.25">
      <c r="A1648">
        <v>351860</v>
      </c>
      <c r="B1648">
        <v>3518602</v>
      </c>
      <c r="C1648" t="s">
        <v>3406</v>
      </c>
      <c r="D1648" t="s">
        <v>3202</v>
      </c>
      <c r="E1648" t="s">
        <v>2182</v>
      </c>
      <c r="F1648" t="s">
        <v>10</v>
      </c>
      <c r="G1648">
        <f>VLOOKUP(A1648,'Dados absolutos'!A:H,8,FALSE)</f>
        <v>37498</v>
      </c>
      <c r="H1648" s="1">
        <f>(G1648-MIN(G:G))/(MAX(G:G)-MIN(G:G))</f>
        <v>0.18409174210587095</v>
      </c>
      <c r="I1648">
        <f>VLOOKUP(A1648,'Dados absolutos'!A:I,9,FALSE)</f>
        <v>0.71899999999999997</v>
      </c>
      <c r="J1648" s="1">
        <f>VLOOKUP(A1648,'Dados absolutos'!A:L,12,FALSE)</f>
        <v>5272.4359072483867</v>
      </c>
      <c r="K1648" s="1">
        <f>(J1648-MIN(J:J))/(MAX(J:J)-MIN(J:J))</f>
        <v>0.39251065516974631</v>
      </c>
      <c r="L1648" s="1">
        <f>VLOOKUP(A1648,'Dados absolutos'!A:M,13,FALSE)</f>
        <v>0.4</v>
      </c>
      <c r="M1648" s="1">
        <f>(L1648-MIN(L:L))/(MAX(L:L)-MIN(L:L))</f>
        <v>0.25885558583106272</v>
      </c>
      <c r="N1648" s="1">
        <f>VLOOKUP(B1648,'[1]ICI-DH'!$A:$H,8,FALSE)</f>
        <v>0.16</v>
      </c>
      <c r="O1648" s="17">
        <f>VLOOKUP(A1648,'Dados absolutos'!A:Q,17,FALSE)</f>
        <v>9.3338311376606751E-4</v>
      </c>
      <c r="P1648" s="1">
        <f>(O1648-MIN(O:O))/(MAX(O:O)-MIN(O:O))</f>
        <v>7.5686999602941785E-2</v>
      </c>
      <c r="Q1648" s="3">
        <f>H1648-I1648-K1648+M1648+N1648+P1648</f>
        <v>-0.43287632762987072</v>
      </c>
      <c r="R1648" s="4" t="s">
        <v>7029</v>
      </c>
    </row>
    <row r="1649" spans="1:18" x14ac:dyDescent="0.25">
      <c r="A1649">
        <v>270600</v>
      </c>
      <c r="B1649">
        <v>2706000</v>
      </c>
      <c r="C1649" t="s">
        <v>1679</v>
      </c>
      <c r="D1649" t="s">
        <v>1620</v>
      </c>
      <c r="E1649" t="s">
        <v>466</v>
      </c>
      <c r="F1649" t="s">
        <v>10</v>
      </c>
      <c r="G1649">
        <f>VLOOKUP(A1649,'Dados absolutos'!A:H,8,FALSE)</f>
        <v>10812</v>
      </c>
      <c r="H1649" s="1">
        <f>(G1649-MIN(G:G))/(MAX(G:G)-MIN(G:G))</f>
        <v>5.0103681834842116E-2</v>
      </c>
      <c r="I1649">
        <f>VLOOKUP(A1649,'Dados absolutos'!A:I,9,FALSE)</f>
        <v>0.49299999999999999</v>
      </c>
      <c r="J1649" s="1">
        <f>VLOOKUP(A1649,'Dados absolutos'!A:L,12,FALSE)</f>
        <v>5998.807682204957</v>
      </c>
      <c r="K1649" s="1">
        <f>(J1649-MIN(J:J))/(MAX(J:J)-MIN(J:J))</f>
        <v>0.45160611875373996</v>
      </c>
      <c r="L1649" s="1">
        <f>VLOOKUP(A1649,'Dados absolutos'!A:M,13,FALSE)</f>
        <v>0.40555555555555556</v>
      </c>
      <c r="M1649" s="1">
        <f>(L1649-MIN(L:L))/(MAX(L:L)-MIN(L:L))</f>
        <v>0.26158038147138968</v>
      </c>
      <c r="N1649" s="1">
        <f>VLOOKUP(B1649,'[1]ICI-DH'!$A:$H,8,FALSE)</f>
        <v>0.2</v>
      </c>
      <c r="O1649" s="17">
        <f>VLOOKUP(A1649,'Dados absolutos'!A:Q,17,FALSE)</f>
        <v>0</v>
      </c>
      <c r="P1649" s="1">
        <f>(O1649-MIN(O:O))/(MAX(O:O)-MIN(O:O))</f>
        <v>0</v>
      </c>
      <c r="Q1649" s="3">
        <f>H1649-I1649-K1649+M1649+N1649+P1649</f>
        <v>-0.43292205544750811</v>
      </c>
      <c r="R1649" s="4" t="s">
        <v>7030</v>
      </c>
    </row>
    <row r="1650" spans="1:18" x14ac:dyDescent="0.25">
      <c r="A1650">
        <v>420970</v>
      </c>
      <c r="B1650">
        <v>4209706</v>
      </c>
      <c r="C1650" t="s">
        <v>4331</v>
      </c>
      <c r="D1650" t="s">
        <v>4197</v>
      </c>
      <c r="E1650" t="s">
        <v>3828</v>
      </c>
      <c r="F1650" t="s">
        <v>10</v>
      </c>
      <c r="G1650">
        <f>VLOOKUP(A1650,'Dados absolutos'!A:H,8,FALSE)</f>
        <v>11472</v>
      </c>
      <c r="H1650" s="1">
        <f>(G1650-MIN(G:G))/(MAX(G:G)-MIN(G:G))</f>
        <v>5.3417483820110759E-2</v>
      </c>
      <c r="I1650">
        <f>VLOOKUP(A1650,'Dados absolutos'!A:I,9,FALSE)</f>
        <v>0.64900000000000002</v>
      </c>
      <c r="J1650" s="1">
        <f>VLOOKUP(A1650,'Dados absolutos'!A:L,12,FALSE)</f>
        <v>5397.0470441073921</v>
      </c>
      <c r="K1650" s="1">
        <f>(J1650-MIN(J:J))/(MAX(J:J)-MIN(J:J))</f>
        <v>0.40264864945077644</v>
      </c>
      <c r="L1650" s="1">
        <f>VLOOKUP(A1650,'Dados absolutos'!A:M,13,FALSE)</f>
        <v>0.63888888888888906</v>
      </c>
      <c r="M1650" s="1">
        <f>(L1650-MIN(L:L))/(MAX(L:L)-MIN(L:L))</f>
        <v>0.37602179836512273</v>
      </c>
      <c r="N1650" s="1">
        <f>VLOOKUP(B1650,'[1]ICI-DH'!$A:$H,8,FALSE)</f>
        <v>0.16</v>
      </c>
      <c r="O1650" s="17">
        <f>VLOOKUP(A1650,'Dados absolutos'!A:Q,17,FALSE)</f>
        <v>3.4867503486750347E-4</v>
      </c>
      <c r="P1650" s="1">
        <f>(O1650-MIN(O:O))/(MAX(O:O)-MIN(O:O))</f>
        <v>2.827367116070045E-2</v>
      </c>
      <c r="Q1650" s="3">
        <f>H1650-I1650-K1650+M1650+N1650+P1650</f>
        <v>-0.43393569610484251</v>
      </c>
      <c r="R1650" s="4" t="s">
        <v>7031</v>
      </c>
    </row>
    <row r="1651" spans="1:18" x14ac:dyDescent="0.25">
      <c r="A1651">
        <v>352520</v>
      </c>
      <c r="B1651">
        <v>3525201</v>
      </c>
      <c r="C1651" t="s">
        <v>3479</v>
      </c>
      <c r="D1651" t="s">
        <v>3202</v>
      </c>
      <c r="E1651" t="s">
        <v>2182</v>
      </c>
      <c r="F1651" t="s">
        <v>10</v>
      </c>
      <c r="G1651">
        <f>VLOOKUP(A1651,'Dados absolutos'!A:H,8,FALSE)</f>
        <v>37535</v>
      </c>
      <c r="H1651" s="1">
        <f>(G1651-MIN(G:G))/(MAX(G:G)-MIN(G:G))</f>
        <v>0.18427751585352994</v>
      </c>
      <c r="I1651">
        <f>VLOOKUP(A1651,'Dados absolutos'!A:I,9,FALSE)</f>
        <v>0.73299999999999998</v>
      </c>
      <c r="J1651" s="1">
        <f>VLOOKUP(A1651,'Dados absolutos'!A:L,12,FALSE)</f>
        <v>6153.2574192087386</v>
      </c>
      <c r="K1651" s="1">
        <f>(J1651-MIN(J:J))/(MAX(J:J)-MIN(J:J))</f>
        <v>0.46417169346816234</v>
      </c>
      <c r="L1651" s="1">
        <f>VLOOKUP(A1651,'Dados absolutos'!A:M,13,FALSE)</f>
        <v>0.41666666666666663</v>
      </c>
      <c r="M1651" s="1">
        <f>(L1651-MIN(L:L))/(MAX(L:L)-MIN(L:L))</f>
        <v>0.2670299727520436</v>
      </c>
      <c r="N1651" s="1">
        <f>VLOOKUP(B1651,'[1]ICI-DH'!$A:$H,8,FALSE)</f>
        <v>0.26</v>
      </c>
      <c r="O1651" s="17">
        <f>VLOOKUP(A1651,'Dados absolutos'!A:Q,17,FALSE)</f>
        <v>6.3940322365791931E-4</v>
      </c>
      <c r="P1651" s="1">
        <f>(O1651-MIN(O:O))/(MAX(O:O)-MIN(O:O))</f>
        <v>5.1848496958394392E-2</v>
      </c>
      <c r="Q1651" s="3">
        <f>H1651-I1651-K1651+M1651+N1651+P1651</f>
        <v>-0.43401570790419458</v>
      </c>
      <c r="R1651" s="4" t="s">
        <v>7032</v>
      </c>
    </row>
    <row r="1652" spans="1:18" x14ac:dyDescent="0.25">
      <c r="A1652">
        <v>412110</v>
      </c>
      <c r="B1652">
        <v>4121109</v>
      </c>
      <c r="C1652" t="s">
        <v>4096</v>
      </c>
      <c r="D1652" t="s">
        <v>3827</v>
      </c>
      <c r="E1652" t="s">
        <v>3828</v>
      </c>
      <c r="F1652" t="s">
        <v>10</v>
      </c>
      <c r="G1652">
        <f>VLOOKUP(A1652,'Dados absolutos'!A:H,8,FALSE)</f>
        <v>5001</v>
      </c>
      <c r="H1652" s="1">
        <f>(G1652-MIN(G:G))/(MAX(G:G)-MIN(G:G))</f>
        <v>2.0927161628181375E-2</v>
      </c>
      <c r="I1652">
        <f>VLOOKUP(A1652,'Dados absolutos'!A:I,9,FALSE)</f>
        <v>0.71499999999999997</v>
      </c>
      <c r="J1652" s="1">
        <f>VLOOKUP(A1652,'Dados absolutos'!A:L,12,FALSE)</f>
        <v>5485</v>
      </c>
      <c r="K1652" s="1">
        <f>(J1652-MIN(J:J))/(MAX(J:J)-MIN(J:J))</f>
        <v>0.40980424233207602</v>
      </c>
      <c r="L1652" s="1">
        <f>VLOOKUP(A1652,'Dados absolutos'!A:M,13,FALSE)</f>
        <v>1</v>
      </c>
      <c r="M1652" s="1">
        <f>(L1652-MIN(L:L))/(MAX(L:L)-MIN(L:L))</f>
        <v>0.55313351498637608</v>
      </c>
      <c r="N1652" s="1">
        <f>VLOOKUP(B1652,'[1]ICI-DH'!$A:$H,8,FALSE)</f>
        <v>0.1</v>
      </c>
      <c r="O1652" s="17">
        <f>VLOOKUP(A1652,'Dados absolutos'!A:Q,17,FALSE)</f>
        <v>1.9996000799840031E-4</v>
      </c>
      <c r="P1652" s="1">
        <f>(O1652-MIN(O:O))/(MAX(O:O)-MIN(O:O))</f>
        <v>1.6214534870803616E-2</v>
      </c>
      <c r="Q1652" s="3">
        <f>H1652-I1652-K1652+M1652+N1652+P1652</f>
        <v>-0.43452903084671479</v>
      </c>
      <c r="R1652" s="4" t="s">
        <v>7033</v>
      </c>
    </row>
    <row r="1653" spans="1:18" x14ac:dyDescent="0.25">
      <c r="A1653">
        <v>260392</v>
      </c>
      <c r="B1653">
        <v>2603926</v>
      </c>
      <c r="C1653" t="s">
        <v>1489</v>
      </c>
      <c r="D1653" t="s">
        <v>1452</v>
      </c>
      <c r="E1653" t="s">
        <v>466</v>
      </c>
      <c r="F1653" t="s">
        <v>10</v>
      </c>
      <c r="G1653">
        <f>VLOOKUP(A1653,'Dados absolutos'!A:H,8,FALSE)</f>
        <v>12239</v>
      </c>
      <c r="H1653" s="1">
        <f>(G1653-MIN(G:G))/(MAX(G:G)-MIN(G:G))</f>
        <v>5.7268523399960837E-2</v>
      </c>
      <c r="I1653">
        <f>VLOOKUP(A1653,'Dados absolutos'!A:I,9,FALSE)</f>
        <v>0.57299999999999995</v>
      </c>
      <c r="J1653" s="1">
        <f>VLOOKUP(A1653,'Dados absolutos'!A:L,12,FALSE)</f>
        <v>4331.8210572759217</v>
      </c>
      <c r="K1653" s="1">
        <f>(J1653-MIN(J:J))/(MAX(J:J)-MIN(J:J))</f>
        <v>0.31598500738224117</v>
      </c>
      <c r="L1653" s="1">
        <f>VLOOKUP(A1653,'Dados absolutos'!A:M,13,FALSE)</f>
        <v>0.35555555555555562</v>
      </c>
      <c r="M1653" s="1">
        <f>(L1653-MIN(L:L))/(MAX(L:L)-MIN(L:L))</f>
        <v>0.23705722070844693</v>
      </c>
      <c r="N1653" s="1">
        <f>VLOOKUP(B1653,'[1]ICI-DH'!$A:$H,8,FALSE)</f>
        <v>0.16</v>
      </c>
      <c r="O1653" s="17">
        <f>VLOOKUP(A1653,'Dados absolutos'!A:Q,17,FALSE)</f>
        <v>0</v>
      </c>
      <c r="P1653" s="1">
        <f>(O1653-MIN(O:O))/(MAX(O:O)-MIN(O:O))</f>
        <v>0</v>
      </c>
      <c r="Q1653" s="3">
        <f>H1653-I1653-K1653+M1653+N1653+P1653</f>
        <v>-0.43465926327383342</v>
      </c>
      <c r="R1653" s="4" t="s">
        <v>7034</v>
      </c>
    </row>
    <row r="1654" spans="1:18" x14ac:dyDescent="0.25">
      <c r="A1654">
        <v>310150</v>
      </c>
      <c r="B1654">
        <v>3101508</v>
      </c>
      <c r="C1654" t="s">
        <v>2196</v>
      </c>
      <c r="D1654" t="s">
        <v>2181</v>
      </c>
      <c r="E1654" t="s">
        <v>2182</v>
      </c>
      <c r="F1654" t="s">
        <v>10</v>
      </c>
      <c r="G1654">
        <f>VLOOKUP(A1654,'Dados absolutos'!A:H,8,FALSE)</f>
        <v>30717</v>
      </c>
      <c r="H1654" s="1">
        <f>(G1654-MIN(G:G))/(MAX(G:G)-MIN(G:G))</f>
        <v>0.15004493716328507</v>
      </c>
      <c r="I1654">
        <f>VLOOKUP(A1654,'Dados absolutos'!A:I,9,FALSE)</f>
        <v>0.72599999999999998</v>
      </c>
      <c r="J1654" s="1">
        <f>VLOOKUP(A1654,'Dados absolutos'!A:L,12,FALSE)</f>
        <v>4371.6357850701561</v>
      </c>
      <c r="K1654" s="1">
        <f>(J1654-MIN(J:J))/(MAX(J:J)-MIN(J:J))</f>
        <v>0.31922421611472734</v>
      </c>
      <c r="L1654" s="1">
        <f>VLOOKUP(A1654,'Dados absolutos'!A:M,13,FALSE)</f>
        <v>0.32777777777777778</v>
      </c>
      <c r="M1654" s="1">
        <f>(L1654-MIN(L:L))/(MAX(L:L)-MIN(L:L))</f>
        <v>0.22343324250681204</v>
      </c>
      <c r="N1654" s="1">
        <f>VLOOKUP(B1654,'[1]ICI-DH'!$A:$H,8,FALSE)</f>
        <v>0.2</v>
      </c>
      <c r="O1654" s="17">
        <f>VLOOKUP(A1654,'Dados absolutos'!A:Q,17,FALSE)</f>
        <v>4.5577367581469547E-4</v>
      </c>
      <c r="P1654" s="1">
        <f>(O1654-MIN(O:O))/(MAX(O:O)-MIN(O:O))</f>
        <v>3.6958180956618306E-2</v>
      </c>
      <c r="Q1654" s="3">
        <f>H1654-I1654-K1654+M1654+N1654+P1654</f>
        <v>-0.43478785548801197</v>
      </c>
      <c r="R1654" s="4" t="s">
        <v>7035</v>
      </c>
    </row>
    <row r="1655" spans="1:18" x14ac:dyDescent="0.25">
      <c r="A1655">
        <v>313390</v>
      </c>
      <c r="B1655">
        <v>3133907</v>
      </c>
      <c r="C1655" t="s">
        <v>2565</v>
      </c>
      <c r="D1655" t="s">
        <v>2181</v>
      </c>
      <c r="E1655" t="s">
        <v>2182</v>
      </c>
      <c r="F1655" t="s">
        <v>10</v>
      </c>
      <c r="G1655">
        <f>VLOOKUP(A1655,'Dados absolutos'!A:H,8,FALSE)</f>
        <v>5642</v>
      </c>
      <c r="H1655" s="1">
        <f>(G1655-MIN(G:G))/(MAX(G:G)-MIN(G:G))</f>
        <v>2.4145566283571073E-2</v>
      </c>
      <c r="I1655">
        <f>VLOOKUP(A1655,'Dados absolutos'!A:I,9,FALSE)</f>
        <v>0.627</v>
      </c>
      <c r="J1655" s="1">
        <f>VLOOKUP(A1655,'Dados absolutos'!A:L,12,FALSE)</f>
        <v>5188.1453917050694</v>
      </c>
      <c r="K1655" s="1">
        <f>(J1655-MIN(J:J))/(MAX(J:J)-MIN(J:J))</f>
        <v>0.38565302762486547</v>
      </c>
      <c r="L1655" s="1">
        <f>VLOOKUP(A1655,'Dados absolutos'!A:M,13,FALSE)</f>
        <v>0.26666666666666672</v>
      </c>
      <c r="M1655" s="1">
        <f>(L1655-MIN(L:L))/(MAX(L:L)-MIN(L:L))</f>
        <v>0.19346049046321528</v>
      </c>
      <c r="N1655" s="1">
        <f>VLOOKUP(B1655,'[1]ICI-DH'!$A:$H,8,FALSE)</f>
        <v>0.36</v>
      </c>
      <c r="O1655" s="17">
        <f>VLOOKUP(A1655,'Dados absolutos'!A:Q,17,FALSE)</f>
        <v>0</v>
      </c>
      <c r="P1655" s="1">
        <f>(O1655-MIN(O:O))/(MAX(O:O)-MIN(O:O))</f>
        <v>0</v>
      </c>
      <c r="Q1655" s="3">
        <f>H1655-I1655-K1655+M1655+N1655+P1655</f>
        <v>-0.43504697087807898</v>
      </c>
      <c r="R1655" s="4" t="s">
        <v>7036</v>
      </c>
    </row>
    <row r="1656" spans="1:18" x14ac:dyDescent="0.25">
      <c r="A1656">
        <v>310800</v>
      </c>
      <c r="B1656">
        <v>3108008</v>
      </c>
      <c r="C1656" t="s">
        <v>2266</v>
      </c>
      <c r="D1656" t="s">
        <v>2181</v>
      </c>
      <c r="E1656" t="s">
        <v>2182</v>
      </c>
      <c r="F1656" t="s">
        <v>10</v>
      </c>
      <c r="G1656">
        <f>VLOOKUP(A1656,'Dados absolutos'!A:H,8,FALSE)</f>
        <v>17151</v>
      </c>
      <c r="H1656" s="1">
        <f>(G1656-MIN(G:G))/(MAX(G:G)-MIN(G:G))</f>
        <v>8.1931243629717779E-2</v>
      </c>
      <c r="I1656">
        <f>VLOOKUP(A1656,'Dados absolutos'!A:I,9,FALSE)</f>
        <v>0.69199999999999995</v>
      </c>
      <c r="J1656" s="1">
        <f>VLOOKUP(A1656,'Dados absolutos'!A:L,12,FALSE)</f>
        <v>4571.0053122266927</v>
      </c>
      <c r="K1656" s="1">
        <f>(J1656-MIN(J:J))/(MAX(J:J)-MIN(J:J))</f>
        <v>0.3354443323665483</v>
      </c>
      <c r="L1656" s="1">
        <f>VLOOKUP(A1656,'Dados absolutos'!A:M,13,FALSE)</f>
        <v>0.46666666666666662</v>
      </c>
      <c r="M1656" s="1">
        <f>(L1656-MIN(L:L))/(MAX(L:L)-MIN(L:L))</f>
        <v>0.29155313351498641</v>
      </c>
      <c r="N1656" s="1">
        <f>VLOOKUP(B1656,'[1]ICI-DH'!$A:$H,8,FALSE)</f>
        <v>0.2</v>
      </c>
      <c r="O1656" s="17">
        <f>VLOOKUP(A1656,'Dados absolutos'!A:Q,17,FALSE)</f>
        <v>2.3322255262083844E-4</v>
      </c>
      <c r="P1656" s="1">
        <f>(O1656-MIN(O:O))/(MAX(O:O)-MIN(O:O))</f>
        <v>1.8911757655854209E-2</v>
      </c>
      <c r="Q1656" s="3">
        <f>H1656-I1656-K1656+M1656+N1656+P1656</f>
        <v>-0.43504819756598978</v>
      </c>
      <c r="R1656" s="4" t="s">
        <v>7037</v>
      </c>
    </row>
    <row r="1657" spans="1:18" x14ac:dyDescent="0.25">
      <c r="A1657">
        <v>352130</v>
      </c>
      <c r="B1657">
        <v>3521309</v>
      </c>
      <c r="C1657" t="s">
        <v>3440</v>
      </c>
      <c r="D1657" t="s">
        <v>3202</v>
      </c>
      <c r="E1657" t="s">
        <v>2182</v>
      </c>
      <c r="F1657" t="s">
        <v>10</v>
      </c>
      <c r="G1657">
        <f>VLOOKUP(A1657,'Dados absolutos'!A:H,8,FALSE)</f>
        <v>14454</v>
      </c>
      <c r="H1657" s="1">
        <f>(G1657-MIN(G:G))/(MAX(G:G)-MIN(G:G))</f>
        <v>6.8389843699006359E-2</v>
      </c>
      <c r="I1657">
        <f>VLOOKUP(A1657,'Dados absolutos'!A:I,9,FALSE)</f>
        <v>0.749</v>
      </c>
      <c r="J1657" s="1">
        <f>VLOOKUP(A1657,'Dados absolutos'!A:L,12,FALSE)</f>
        <v>7078.9566805036666</v>
      </c>
      <c r="K1657" s="1">
        <f>(J1657-MIN(J:J))/(MAX(J:J)-MIN(J:J))</f>
        <v>0.53948385298710155</v>
      </c>
      <c r="L1657" s="1">
        <f>VLOOKUP(A1657,'Dados absolutos'!A:M,13,FALSE)</f>
        <v>0.93888888888888877</v>
      </c>
      <c r="M1657" s="1">
        <f>(L1657-MIN(L:L))/(MAX(L:L)-MIN(L:L))</f>
        <v>0.52316076294277936</v>
      </c>
      <c r="N1657" s="1">
        <f>VLOOKUP(B1657,'[1]ICI-DH'!$A:$H,8,FALSE)</f>
        <v>0.2</v>
      </c>
      <c r="O1657" s="17">
        <f>VLOOKUP(A1657,'Dados absolutos'!A:Q,17,FALSE)</f>
        <v>7.6103500761035003E-4</v>
      </c>
      <c r="P1657" s="1">
        <f>(O1657-MIN(O:O))/(MAX(O:O)-MIN(O:O))</f>
        <v>6.1711483172670382E-2</v>
      </c>
      <c r="Q1657" s="3">
        <f>H1657-I1657-K1657+M1657+N1657+P1657</f>
        <v>-0.43522176317264544</v>
      </c>
      <c r="R1657" s="4" t="s">
        <v>7038</v>
      </c>
    </row>
    <row r="1658" spans="1:18" x14ac:dyDescent="0.25">
      <c r="A1658">
        <v>220430</v>
      </c>
      <c r="B1658">
        <v>2204303</v>
      </c>
      <c r="C1658" t="s">
        <v>768</v>
      </c>
      <c r="D1658" t="s">
        <v>682</v>
      </c>
      <c r="E1658" t="s">
        <v>466</v>
      </c>
      <c r="F1658" t="s">
        <v>10</v>
      </c>
      <c r="G1658">
        <f>VLOOKUP(A1658,'Dados absolutos'!A:H,8,FALSE)</f>
        <v>10259</v>
      </c>
      <c r="H1658" s="1">
        <f>(G1658-MIN(G:G))/(MAX(G:G)-MIN(G:G))</f>
        <v>4.7327117444154902E-2</v>
      </c>
      <c r="I1658">
        <f>VLOOKUP(A1658,'Dados absolutos'!A:I,9,FALSE)</f>
        <v>0.61899999999999999</v>
      </c>
      <c r="J1658" s="1">
        <f>VLOOKUP(A1658,'Dados absolutos'!A:L,12,FALSE)</f>
        <v>5540.3602349156836</v>
      </c>
      <c r="K1658" s="1">
        <f>(J1658-MIN(J:J))/(MAX(J:J)-MIN(J:J))</f>
        <v>0.41430818763839899</v>
      </c>
      <c r="L1658" s="1">
        <f>VLOOKUP(A1658,'Dados absolutos'!A:M,13,FALSE)</f>
        <v>0.26111111111111118</v>
      </c>
      <c r="M1658" s="1">
        <f>(L1658-MIN(L:L))/(MAX(L:L)-MIN(L:L))</f>
        <v>0.19073569482288832</v>
      </c>
      <c r="N1658" s="1">
        <f>VLOOKUP(B1658,'[1]ICI-DH'!$A:$H,8,FALSE)</f>
        <v>0.36</v>
      </c>
      <c r="O1658" s="17">
        <f>VLOOKUP(A1658,'Dados absolutos'!A:Q,17,FALSE)</f>
        <v>0</v>
      </c>
      <c r="P1658" s="1">
        <f>(O1658-MIN(O:O))/(MAX(O:O)-MIN(O:O))</f>
        <v>0</v>
      </c>
      <c r="Q1658" s="3">
        <f>H1658-I1658-K1658+M1658+N1658+P1658</f>
        <v>-0.43524537537135588</v>
      </c>
      <c r="R1658" s="4" t="s">
        <v>7039</v>
      </c>
    </row>
    <row r="1659" spans="1:18" x14ac:dyDescent="0.25">
      <c r="A1659">
        <v>270550</v>
      </c>
      <c r="B1659">
        <v>2705507</v>
      </c>
      <c r="C1659" t="s">
        <v>1674</v>
      </c>
      <c r="D1659" t="s">
        <v>1620</v>
      </c>
      <c r="E1659" t="s">
        <v>466</v>
      </c>
      <c r="F1659" t="s">
        <v>10</v>
      </c>
      <c r="G1659">
        <f>VLOOKUP(A1659,'Dados absolutos'!A:H,8,FALSE)</f>
        <v>25187</v>
      </c>
      <c r="H1659" s="1">
        <f>(G1659-MIN(G:G))/(MAX(G:G)-MIN(G:G))</f>
        <v>0.12227929325641296</v>
      </c>
      <c r="I1659">
        <f>VLOOKUP(A1659,'Dados absolutos'!A:I,9,FALSE)</f>
        <v>0.52700000000000002</v>
      </c>
      <c r="J1659" s="1">
        <f>VLOOKUP(A1659,'Dados absolutos'!A:L,12,FALSE)</f>
        <v>6708.2880259657759</v>
      </c>
      <c r="K1659" s="1">
        <f>(J1659-MIN(J:J))/(MAX(J:J)-MIN(J:J))</f>
        <v>0.50932734535396629</v>
      </c>
      <c r="L1659" s="1">
        <f>VLOOKUP(A1659,'Dados absolutos'!A:M,13,FALSE)</f>
        <v>0.61111111111111127</v>
      </c>
      <c r="M1659" s="1">
        <f>(L1659-MIN(L:L))/(MAX(L:L)-MIN(L:L))</f>
        <v>0.36239782016348782</v>
      </c>
      <c r="N1659" s="1">
        <f>VLOOKUP(B1659,'[1]ICI-DH'!$A:$H,8,FALSE)</f>
        <v>0.1</v>
      </c>
      <c r="O1659" s="17">
        <f>VLOOKUP(A1659,'Dados absolutos'!A:Q,17,FALSE)</f>
        <v>1.9851510699964267E-4</v>
      </c>
      <c r="P1659" s="1">
        <f>(O1659-MIN(O:O))/(MAX(O:O)-MIN(O:O))</f>
        <v>1.6097369454259915E-2</v>
      </c>
      <c r="Q1659" s="3">
        <f>H1659-I1659-K1659+M1659+N1659+P1659</f>
        <v>-0.43555286247980557</v>
      </c>
      <c r="R1659" s="4" t="s">
        <v>7040</v>
      </c>
    </row>
    <row r="1660" spans="1:18" x14ac:dyDescent="0.25">
      <c r="A1660">
        <v>291180</v>
      </c>
      <c r="B1660">
        <v>2911808</v>
      </c>
      <c r="C1660" t="s">
        <v>1923</v>
      </c>
      <c r="D1660" t="s">
        <v>1784</v>
      </c>
      <c r="E1660" t="s">
        <v>466</v>
      </c>
      <c r="F1660" t="s">
        <v>10</v>
      </c>
      <c r="G1660">
        <f>VLOOKUP(A1660,'Dados absolutos'!A:H,8,FALSE)</f>
        <v>19049</v>
      </c>
      <c r="H1660" s="1">
        <f>(G1660-MIN(G:G))/(MAX(G:G)-MIN(G:G))</f>
        <v>9.1460934793414578E-2</v>
      </c>
      <c r="I1660">
        <f>VLOOKUP(A1660,'Dados absolutos'!A:I,9,FALSE)</f>
        <v>0.55800000000000005</v>
      </c>
      <c r="J1660" s="1">
        <f>VLOOKUP(A1660,'Dados absolutos'!A:L,12,FALSE)</f>
        <v>4290.7308835109452</v>
      </c>
      <c r="K1660" s="1">
        <f>(J1660-MIN(J:J))/(MAX(J:J)-MIN(J:J))</f>
        <v>0.31264203213030034</v>
      </c>
      <c r="L1660" s="1">
        <f>VLOOKUP(A1660,'Dados absolutos'!A:M,13,FALSE)</f>
        <v>0.19444444444444445</v>
      </c>
      <c r="M1660" s="1">
        <f>(L1660-MIN(L:L))/(MAX(L:L)-MIN(L:L))</f>
        <v>0.15803814713896461</v>
      </c>
      <c r="N1660" s="1">
        <f>VLOOKUP(B1660,'[1]ICI-DH'!$A:$H,8,FALSE)</f>
        <v>0.1</v>
      </c>
      <c r="O1660" s="17">
        <f>VLOOKUP(A1660,'Dados absolutos'!A:Q,17,FALSE)</f>
        <v>1.0499238805186625E-3</v>
      </c>
      <c r="P1660" s="1">
        <f>(O1660-MIN(O:O))/(MAX(O:O)-MIN(O:O))</f>
        <v>8.5137160889168881E-2</v>
      </c>
      <c r="Q1660" s="3">
        <f>H1660-I1660-K1660+M1660+N1660+P1660</f>
        <v>-0.43600578930875233</v>
      </c>
      <c r="R1660" s="4" t="s">
        <v>7041</v>
      </c>
    </row>
    <row r="1661" spans="1:18" x14ac:dyDescent="0.25">
      <c r="A1661">
        <v>291660</v>
      </c>
      <c r="B1661">
        <v>2916609</v>
      </c>
      <c r="C1661" t="s">
        <v>1974</v>
      </c>
      <c r="D1661" t="s">
        <v>1784</v>
      </c>
      <c r="E1661" t="s">
        <v>466</v>
      </c>
      <c r="F1661" t="s">
        <v>10</v>
      </c>
      <c r="G1661">
        <f>VLOOKUP(A1661,'Dados absolutos'!A:H,8,FALSE)</f>
        <v>10279</v>
      </c>
      <c r="H1661" s="1">
        <f>(G1661-MIN(G:G))/(MAX(G:G)-MIN(G:G))</f>
        <v>4.7427535686132741E-2</v>
      </c>
      <c r="I1661">
        <f>VLOOKUP(A1661,'Dados absolutos'!A:I,9,FALSE)</f>
        <v>0.57099999999999995</v>
      </c>
      <c r="J1661" s="1">
        <f>VLOOKUP(A1661,'Dados absolutos'!A:L,12,FALSE)</f>
        <v>5087.7603414729056</v>
      </c>
      <c r="K1661" s="1">
        <f>(J1661-MIN(J:J))/(MAX(J:J)-MIN(J:J))</f>
        <v>0.37748599624382523</v>
      </c>
      <c r="L1661" s="1">
        <f>VLOOKUP(A1661,'Dados absolutos'!A:M,13,FALSE)</f>
        <v>0.47777777777777775</v>
      </c>
      <c r="M1661" s="1">
        <f>(L1661-MIN(L:L))/(MAX(L:L)-MIN(L:L))</f>
        <v>0.29700272479564033</v>
      </c>
      <c r="N1661" s="1">
        <f>VLOOKUP(B1661,'[1]ICI-DH'!$A:$H,8,FALSE)</f>
        <v>0.16</v>
      </c>
      <c r="O1661" s="17">
        <f>VLOOKUP(A1661,'Dados absolutos'!A:Q,17,FALSE)</f>
        <v>9.7285728183675455E-5</v>
      </c>
      <c r="P1661" s="1">
        <f>(O1661-MIN(O:O))/(MAX(O:O)-MIN(O:O))</f>
        <v>7.8887916031607046E-3</v>
      </c>
      <c r="Q1661" s="3">
        <f>H1661-I1661-K1661+M1661+N1661+P1661</f>
        <v>-0.43616694415889123</v>
      </c>
      <c r="R1661" s="4" t="s">
        <v>7042</v>
      </c>
    </row>
    <row r="1662" spans="1:18" x14ac:dyDescent="0.25">
      <c r="A1662">
        <v>260540</v>
      </c>
      <c r="B1662">
        <v>2605400</v>
      </c>
      <c r="C1662" t="s">
        <v>1504</v>
      </c>
      <c r="D1662" t="s">
        <v>1452</v>
      </c>
      <c r="E1662" t="s">
        <v>466</v>
      </c>
      <c r="F1662" t="s">
        <v>10</v>
      </c>
      <c r="G1662">
        <f>VLOOKUP(A1662,'Dados absolutos'!A:H,8,FALSE)</f>
        <v>21427</v>
      </c>
      <c r="H1662" s="1">
        <f>(G1662-MIN(G:G))/(MAX(G:G)-MIN(G:G))</f>
        <v>0.10340066376457947</v>
      </c>
      <c r="I1662">
        <f>VLOOKUP(A1662,'Dados absolutos'!A:I,9,FALSE)</f>
        <v>0.6</v>
      </c>
      <c r="J1662" s="1">
        <f>VLOOKUP(A1662,'Dados absolutos'!A:L,12,FALSE)</f>
        <v>4235.8089891258687</v>
      </c>
      <c r="K1662" s="1">
        <f>(J1662-MIN(J:J))/(MAX(J:J)-MIN(J:J))</f>
        <v>0.30817374891570093</v>
      </c>
      <c r="L1662" s="1">
        <f>VLOOKUP(A1662,'Dados absolutos'!A:M,13,FALSE)</f>
        <v>0.41111111111111115</v>
      </c>
      <c r="M1662" s="1">
        <f>(L1662-MIN(L:L))/(MAX(L:L)-MIN(L:L))</f>
        <v>0.26430517711171669</v>
      </c>
      <c r="N1662" s="1">
        <f>VLOOKUP(B1662,'[1]ICI-DH'!$A:$H,8,FALSE)</f>
        <v>0.1</v>
      </c>
      <c r="O1662" s="17">
        <f>VLOOKUP(A1662,'Dados absolutos'!A:Q,17,FALSE)</f>
        <v>4.6670089139870255E-5</v>
      </c>
      <c r="P1662" s="1">
        <f>(O1662-MIN(O:O))/(MAX(O:O)-MIN(O:O))</f>
        <v>3.784425672697479E-3</v>
      </c>
      <c r="Q1662" s="3">
        <f>H1662-I1662-K1662+M1662+N1662+P1662</f>
        <v>-0.43668348236670734</v>
      </c>
      <c r="R1662" s="4" t="s">
        <v>7043</v>
      </c>
    </row>
    <row r="1663" spans="1:18" x14ac:dyDescent="0.25">
      <c r="A1663">
        <v>316245</v>
      </c>
      <c r="B1663">
        <v>3162450</v>
      </c>
      <c r="C1663" t="s">
        <v>2910</v>
      </c>
      <c r="D1663" t="s">
        <v>2181</v>
      </c>
      <c r="E1663" t="s">
        <v>2182</v>
      </c>
      <c r="F1663" t="s">
        <v>10</v>
      </c>
      <c r="G1663">
        <f>VLOOKUP(A1663,'Dados absolutos'!A:H,8,FALSE)</f>
        <v>13024</v>
      </c>
      <c r="H1663" s="1">
        <f>(G1663-MIN(G:G))/(MAX(G:G)-MIN(G:G))</f>
        <v>6.1209939397590965E-2</v>
      </c>
      <c r="I1663">
        <f>VLOOKUP(A1663,'Dados absolutos'!A:I,9,FALSE)</f>
        <v>0.52900000000000003</v>
      </c>
      <c r="J1663" s="1">
        <f>VLOOKUP(A1663,'Dados absolutos'!A:L,12,FALSE)</f>
        <v>4242.3116316031937</v>
      </c>
      <c r="K1663" s="1">
        <f>(J1663-MIN(J:J))/(MAX(J:J)-MIN(J:J))</f>
        <v>0.30870278471385193</v>
      </c>
      <c r="L1663" s="1">
        <f>VLOOKUP(A1663,'Dados absolutos'!A:M,13,FALSE)</f>
        <v>0.3611111111111111</v>
      </c>
      <c r="M1663" s="1">
        <f>(L1663-MIN(L:L))/(MAX(L:L)-MIN(L:L))</f>
        <v>0.23978201634877389</v>
      </c>
      <c r="N1663" s="1">
        <f>VLOOKUP(B1663,'[1]ICI-DH'!$A:$H,8,FALSE)</f>
        <v>0.1</v>
      </c>
      <c r="O1663" s="17">
        <f>VLOOKUP(A1663,'Dados absolutos'!A:Q,17,FALSE)</f>
        <v>0</v>
      </c>
      <c r="P1663" s="1">
        <f>(O1663-MIN(O:O))/(MAX(O:O)-MIN(O:O))</f>
        <v>0</v>
      </c>
      <c r="Q1663" s="3">
        <f>H1663-I1663-K1663+M1663+N1663+P1663</f>
        <v>-0.43671082896748714</v>
      </c>
      <c r="R1663" s="4" t="s">
        <v>7044</v>
      </c>
    </row>
    <row r="1664" spans="1:18" x14ac:dyDescent="0.25">
      <c r="A1664">
        <v>350130</v>
      </c>
      <c r="B1664">
        <v>3501301</v>
      </c>
      <c r="C1664" t="s">
        <v>3216</v>
      </c>
      <c r="D1664" t="s">
        <v>3202</v>
      </c>
      <c r="E1664" t="s">
        <v>2182</v>
      </c>
      <c r="F1664" t="s">
        <v>10</v>
      </c>
      <c r="G1664">
        <f>VLOOKUP(A1664,'Dados absolutos'!A:H,8,FALSE)</f>
        <v>27255</v>
      </c>
      <c r="H1664" s="1">
        <f>(G1664-MIN(G:G))/(MAX(G:G)-MIN(G:G))</f>
        <v>0.13266253947692139</v>
      </c>
      <c r="I1664">
        <f>VLOOKUP(A1664,'Dados absolutos'!A:I,9,FALSE)</f>
        <v>0.75800000000000001</v>
      </c>
      <c r="J1664" s="1">
        <f>VLOOKUP(A1664,'Dados absolutos'!A:L,12,FALSE)</f>
        <v>4196.1012838011375</v>
      </c>
      <c r="K1664" s="1">
        <f>(J1664-MIN(J:J))/(MAX(J:J)-MIN(J:J))</f>
        <v>0.30494324721543609</v>
      </c>
      <c r="L1664" s="1">
        <f>VLOOKUP(A1664,'Dados absolutos'!A:M,13,FALSE)</f>
        <v>0.53333333333333344</v>
      </c>
      <c r="M1664" s="1">
        <f>(L1664-MIN(L:L))/(MAX(L:L)-MIN(L:L))</f>
        <v>0.32425068119891015</v>
      </c>
      <c r="N1664" s="1">
        <f>VLOOKUP(B1664,'[1]ICI-DH'!$A:$H,8,FALSE)</f>
        <v>0.16</v>
      </c>
      <c r="O1664" s="17">
        <f>VLOOKUP(A1664,'Dados absolutos'!A:Q,17,FALSE)</f>
        <v>1.100715465052284E-4</v>
      </c>
      <c r="P1664" s="1">
        <f>(O1664-MIN(O:O))/(MAX(O:O)-MIN(O:O))</f>
        <v>8.9255794043906315E-3</v>
      </c>
      <c r="Q1664" s="3">
        <f>H1664-I1664-K1664+M1664+N1664+P1664</f>
        <v>-0.4371044471352139</v>
      </c>
      <c r="R1664" s="4" t="s">
        <v>7045</v>
      </c>
    </row>
    <row r="1665" spans="1:18" x14ac:dyDescent="0.25">
      <c r="A1665">
        <v>330370</v>
      </c>
      <c r="B1665">
        <v>3303708</v>
      </c>
      <c r="C1665" t="s">
        <v>3162</v>
      </c>
      <c r="D1665" t="s">
        <v>3113</v>
      </c>
      <c r="E1665" t="s">
        <v>2182</v>
      </c>
      <c r="F1665" t="s">
        <v>10</v>
      </c>
      <c r="G1665">
        <f>VLOOKUP(A1665,'Dados absolutos'!A:H,8,FALSE)</f>
        <v>42063</v>
      </c>
      <c r="H1665" s="1">
        <f>(G1665-MIN(G:G))/(MAX(G:G)-MIN(G:G))</f>
        <v>0.20701220583731242</v>
      </c>
      <c r="I1665">
        <f>VLOOKUP(A1665,'Dados absolutos'!A:I,9,FALSE)</f>
        <v>0.70199999999999996</v>
      </c>
      <c r="J1665" s="1">
        <f>VLOOKUP(A1665,'Dados absolutos'!A:L,12,FALSE)</f>
        <v>6350.8911176093006</v>
      </c>
      <c r="K1665" s="1">
        <f>(J1665-MIN(J:J))/(MAX(J:J)-MIN(J:J))</f>
        <v>0.48025058781603081</v>
      </c>
      <c r="L1665" s="1">
        <f>VLOOKUP(A1665,'Dados absolutos'!A:M,13,FALSE)</f>
        <v>0.42777777777777776</v>
      </c>
      <c r="M1665" s="1">
        <f>(L1665-MIN(L:L))/(MAX(L:L)-MIN(L:L))</f>
        <v>0.27247956403269757</v>
      </c>
      <c r="N1665" s="1">
        <f>VLOOKUP(B1665,'[1]ICI-DH'!$A:$H,8,FALSE)</f>
        <v>0.2</v>
      </c>
      <c r="O1665" s="17">
        <f>VLOOKUP(A1665,'Dados absolutos'!A:Q,17,FALSE)</f>
        <v>8.0831134251004445E-4</v>
      </c>
      <c r="P1665" s="1">
        <f>(O1665-MIN(O:O))/(MAX(O:O)-MIN(O:O))</f>
        <v>6.5545068640425599E-2</v>
      </c>
      <c r="Q1665" s="3">
        <f>H1665-I1665-K1665+M1665+N1665+P1665</f>
        <v>-0.43721374930559515</v>
      </c>
      <c r="R1665" s="4" t="s">
        <v>7046</v>
      </c>
    </row>
    <row r="1666" spans="1:18" x14ac:dyDescent="0.25">
      <c r="A1666">
        <v>354160</v>
      </c>
      <c r="B1666">
        <v>3541604</v>
      </c>
      <c r="C1666" t="s">
        <v>3657</v>
      </c>
      <c r="D1666" t="s">
        <v>3202</v>
      </c>
      <c r="E1666" t="s">
        <v>2182</v>
      </c>
      <c r="F1666" t="s">
        <v>10</v>
      </c>
      <c r="G1666">
        <f>VLOOKUP(A1666,'Dados absolutos'!A:H,8,FALSE)</f>
        <v>35131</v>
      </c>
      <c r="H1666" s="1">
        <f>(G1666-MIN(G:G))/(MAX(G:G)-MIN(G:G))</f>
        <v>0.17220724316779387</v>
      </c>
      <c r="I1666">
        <f>VLOOKUP(A1666,'Dados absolutos'!A:I,9,FALSE)</f>
        <v>0.74299999999999999</v>
      </c>
      <c r="J1666" s="1">
        <f>VLOOKUP(A1666,'Dados absolutos'!A:L,12,FALSE)</f>
        <v>5404.2705684438242</v>
      </c>
      <c r="K1666" s="1">
        <f>(J1666-MIN(J:J))/(MAX(J:J)-MIN(J:J))</f>
        <v>0.40323633406916243</v>
      </c>
      <c r="L1666" s="1">
        <f>VLOOKUP(A1666,'Dados absolutos'!A:M,13,FALSE)</f>
        <v>0.25555555555555565</v>
      </c>
      <c r="M1666" s="1">
        <f>(L1666-MIN(L:L))/(MAX(L:L)-MIN(L:L))</f>
        <v>0.18801089918256136</v>
      </c>
      <c r="N1666" s="1">
        <f>VLOOKUP(B1666,'[1]ICI-DH'!$A:$H,8,FALSE)</f>
        <v>0.3</v>
      </c>
      <c r="O1666" s="17">
        <f>VLOOKUP(A1666,'Dados absolutos'!A:Q,17,FALSE)</f>
        <v>5.9776265975918701E-4</v>
      </c>
      <c r="P1666" s="1">
        <f>(O1666-MIN(O:O))/(MAX(O:O)-MIN(O:O))</f>
        <v>4.8471909899139409E-2</v>
      </c>
      <c r="Q1666" s="3">
        <f>H1666-I1666-K1666+M1666+N1666+P1666</f>
        <v>-0.43754628181966776</v>
      </c>
      <c r="R1666" s="4" t="s">
        <v>7047</v>
      </c>
    </row>
    <row r="1667" spans="1:18" x14ac:dyDescent="0.25">
      <c r="A1667">
        <v>290010</v>
      </c>
      <c r="B1667">
        <v>2900108</v>
      </c>
      <c r="C1667" t="s">
        <v>1783</v>
      </c>
      <c r="D1667" t="s">
        <v>1784</v>
      </c>
      <c r="E1667" t="s">
        <v>466</v>
      </c>
      <c r="F1667" t="s">
        <v>10</v>
      </c>
      <c r="G1667">
        <f>VLOOKUP(A1667,'Dados absolutos'!A:H,8,FALSE)</f>
        <v>7301</v>
      </c>
      <c r="H1667" s="1">
        <f>(G1667-MIN(G:G))/(MAX(G:G)-MIN(G:G))</f>
        <v>3.2475259455632711E-2</v>
      </c>
      <c r="I1667">
        <f>VLOOKUP(A1667,'Dados absolutos'!A:I,9,FALSE)</f>
        <v>0.60299999999999998</v>
      </c>
      <c r="J1667" s="1">
        <f>VLOOKUP(A1667,'Dados absolutos'!A:L,12,FALSE)</f>
        <v>4330.4878222161351</v>
      </c>
      <c r="K1667" s="1">
        <f>(J1667-MIN(J:J))/(MAX(J:J)-MIN(J:J))</f>
        <v>0.31587653931307752</v>
      </c>
      <c r="L1667" s="1">
        <f>VLOOKUP(A1667,'Dados absolutos'!A:M,13,FALSE)</f>
        <v>0.46111111111111108</v>
      </c>
      <c r="M1667" s="1">
        <f>(L1667-MIN(L:L))/(MAX(L:L)-MIN(L:L))</f>
        <v>0.28882833787465945</v>
      </c>
      <c r="N1667" s="1">
        <f>VLOOKUP(B1667,'[1]ICI-DH'!$A:$H,8,FALSE)</f>
        <v>0.16</v>
      </c>
      <c r="O1667" s="17">
        <f>VLOOKUP(A1667,'Dados absolutos'!A:Q,17,FALSE)</f>
        <v>0</v>
      </c>
      <c r="P1667" s="1">
        <f>(O1667-MIN(O:O))/(MAX(O:O)-MIN(O:O))</f>
        <v>0</v>
      </c>
      <c r="Q1667" s="3">
        <f>H1667-I1667-K1667+M1667+N1667+P1667</f>
        <v>-0.43757294198278529</v>
      </c>
      <c r="R1667" s="4" t="s">
        <v>7048</v>
      </c>
    </row>
    <row r="1668" spans="1:18" x14ac:dyDescent="0.25">
      <c r="A1668">
        <v>320390</v>
      </c>
      <c r="B1668">
        <v>3203908</v>
      </c>
      <c r="C1668" t="s">
        <v>3088</v>
      </c>
      <c r="D1668" t="s">
        <v>3036</v>
      </c>
      <c r="E1668" t="s">
        <v>2182</v>
      </c>
      <c r="F1668" t="s">
        <v>10</v>
      </c>
      <c r="G1668">
        <f>VLOOKUP(A1668,'Dados absolutos'!A:H,8,FALSE)</f>
        <v>49065</v>
      </c>
      <c r="H1668" s="1">
        <f>(G1668-MIN(G:G))/(MAX(G:G)-MIN(G:G))</f>
        <v>0.24216863235375338</v>
      </c>
      <c r="I1668">
        <f>VLOOKUP(A1668,'Dados absolutos'!A:I,9,FALSE)</f>
        <v>0.71199999999999997</v>
      </c>
      <c r="J1668" s="1">
        <f>VLOOKUP(A1668,'Dados absolutos'!A:L,12,FALSE)</f>
        <v>5376.8769880770406</v>
      </c>
      <c r="K1668" s="1">
        <f>(J1668-MIN(J:J))/(MAX(J:J)-MIN(J:J))</f>
        <v>0.40100767322795988</v>
      </c>
      <c r="L1668" s="1">
        <f>VLOOKUP(A1668,'Dados absolutos'!A:M,13,FALSE)</f>
        <v>0.45</v>
      </c>
      <c r="M1668" s="1">
        <f>(L1668-MIN(L:L))/(MAX(L:L)-MIN(L:L))</f>
        <v>0.28337874659400547</v>
      </c>
      <c r="N1668" s="1">
        <f>VLOOKUP(B1668,'[1]ICI-DH'!$A:$H,8,FALSE)</f>
        <v>0.1</v>
      </c>
      <c r="O1668" s="17">
        <f>VLOOKUP(A1668,'Dados absolutos'!A:Q,17,FALSE)</f>
        <v>6.1143381228981959E-4</v>
      </c>
      <c r="P1668" s="1">
        <f>(O1668-MIN(O:O))/(MAX(O:O)-MIN(O:O))</f>
        <v>4.9580488467678929E-2</v>
      </c>
      <c r="Q1668" s="3">
        <f>H1668-I1668-K1668+M1668+N1668+P1668</f>
        <v>-0.43787980581252206</v>
      </c>
      <c r="R1668" s="4" t="s">
        <v>7049</v>
      </c>
    </row>
    <row r="1669" spans="1:18" x14ac:dyDescent="0.25">
      <c r="A1669">
        <v>292060</v>
      </c>
      <c r="B1669">
        <v>2920601</v>
      </c>
      <c r="C1669" t="s">
        <v>2026</v>
      </c>
      <c r="D1669" t="s">
        <v>1784</v>
      </c>
      <c r="E1669" t="s">
        <v>466</v>
      </c>
      <c r="F1669" t="s">
        <v>10</v>
      </c>
      <c r="G1669">
        <f>VLOOKUP(A1669,'Dados absolutos'!A:H,8,FALSE)</f>
        <v>35859</v>
      </c>
      <c r="H1669" s="1">
        <f>(G1669-MIN(G:G))/(MAX(G:G)-MIN(G:G))</f>
        <v>0.17586246717578716</v>
      </c>
      <c r="I1669">
        <f>VLOOKUP(A1669,'Dados absolutos'!A:I,9,FALSE)</f>
        <v>0.621</v>
      </c>
      <c r="J1669" s="1">
        <f>VLOOKUP(A1669,'Dados absolutos'!A:L,12,FALSE)</f>
        <v>5485</v>
      </c>
      <c r="K1669" s="1">
        <f>(J1669-MIN(J:J))/(MAX(J:J)-MIN(J:J))</f>
        <v>0.40980424233207602</v>
      </c>
      <c r="L1669" s="1">
        <f>VLOOKUP(A1669,'Dados absolutos'!A:M,13,FALSE)</f>
        <v>0.27777777777777779</v>
      </c>
      <c r="M1669" s="1">
        <f>(L1669-MIN(L:L))/(MAX(L:L)-MIN(L:L))</f>
        <v>0.19891008174386923</v>
      </c>
      <c r="N1669" s="1">
        <f>VLOOKUP(B1669,'[1]ICI-DH'!$A:$H,8,FALSE)</f>
        <v>0.2</v>
      </c>
      <c r="O1669" s="17">
        <f>VLOOKUP(A1669,'Dados absolutos'!A:Q,17,FALSE)</f>
        <v>2.2309601494743301E-4</v>
      </c>
      <c r="P1669" s="1">
        <f>(O1669-MIN(O:O))/(MAX(O:O)-MIN(O:O))</f>
        <v>1.809060796762629E-2</v>
      </c>
      <c r="Q1669" s="3">
        <f>H1669-I1669-K1669+M1669+N1669+P1669</f>
        <v>-0.43794108544479332</v>
      </c>
      <c r="R1669" s="4" t="s">
        <v>7050</v>
      </c>
    </row>
    <row r="1670" spans="1:18" x14ac:dyDescent="0.25">
      <c r="A1670">
        <v>170384</v>
      </c>
      <c r="B1670">
        <v>1703842</v>
      </c>
      <c r="C1670" t="s">
        <v>355</v>
      </c>
      <c r="D1670" t="s">
        <v>327</v>
      </c>
      <c r="E1670" t="s">
        <v>9</v>
      </c>
      <c r="F1670" t="s">
        <v>10</v>
      </c>
      <c r="G1670">
        <f>VLOOKUP(A1670,'Dados absolutos'!A:H,8,FALSE)</f>
        <v>8653</v>
      </c>
      <c r="H1670" s="1">
        <f>(G1670-MIN(G:G))/(MAX(G:G)-MIN(G:G))</f>
        <v>3.926353261333454E-2</v>
      </c>
      <c r="I1670">
        <f>VLOOKUP(A1670,'Dados absolutos'!A:I,9,FALSE)</f>
        <v>0.54400000000000004</v>
      </c>
      <c r="J1670" s="1">
        <f>VLOOKUP(A1670,'Dados absolutos'!A:L,12,FALSE)</f>
        <v>7189.1388558881317</v>
      </c>
      <c r="K1670" s="1">
        <f>(J1670-MIN(J:J))/(MAX(J:J)-MIN(J:J))</f>
        <v>0.54844794955242748</v>
      </c>
      <c r="L1670" s="1">
        <f>VLOOKUP(A1670,'Dados absolutos'!A:M,13,FALSE)</f>
        <v>0.92222222222222217</v>
      </c>
      <c r="M1670" s="1">
        <f>(L1670-MIN(L:L))/(MAX(L:L)-MIN(L:L))</f>
        <v>0.51498637602179842</v>
      </c>
      <c r="N1670" s="1">
        <f>VLOOKUP(B1670,'[1]ICI-DH'!$A:$H,8,FALSE)</f>
        <v>0.1</v>
      </c>
      <c r="O1670" s="17">
        <f>VLOOKUP(A1670,'Dados absolutos'!A:Q,17,FALSE)</f>
        <v>0</v>
      </c>
      <c r="P1670" s="1">
        <f>(O1670-MIN(O:O))/(MAX(O:O)-MIN(O:O))</f>
        <v>0</v>
      </c>
      <c r="Q1670" s="3">
        <f>H1670-I1670-K1670+M1670+N1670+P1670</f>
        <v>-0.43819804091729453</v>
      </c>
      <c r="R1670" s="4" t="s">
        <v>7051</v>
      </c>
    </row>
    <row r="1671" spans="1:18" x14ac:dyDescent="0.25">
      <c r="A1671">
        <v>292410</v>
      </c>
      <c r="B1671">
        <v>2924108</v>
      </c>
      <c r="C1671" t="s">
        <v>2071</v>
      </c>
      <c r="D1671" t="s">
        <v>1784</v>
      </c>
      <c r="E1671" t="s">
        <v>466</v>
      </c>
      <c r="F1671" t="s">
        <v>10</v>
      </c>
      <c r="G1671">
        <f>VLOOKUP(A1671,'Dados absolutos'!A:H,8,FALSE)</f>
        <v>6235</v>
      </c>
      <c r="H1671" s="1">
        <f>(G1671-MIN(G:G))/(MAX(G:G)-MIN(G:G))</f>
        <v>2.7122967158213961E-2</v>
      </c>
      <c r="I1671">
        <f>VLOOKUP(A1671,'Dados absolutos'!A:I,9,FALSE)</f>
        <v>0.58799999999999997</v>
      </c>
      <c r="J1671" s="1">
        <f>VLOOKUP(A1671,'Dados absolutos'!A:L,12,FALSE)</f>
        <v>6054.0060384923818</v>
      </c>
      <c r="K1671" s="1">
        <f>(J1671-MIN(J:J))/(MAX(J:J)-MIN(J:J))</f>
        <v>0.45609689409268378</v>
      </c>
      <c r="L1671" s="1">
        <f>VLOOKUP(A1671,'Dados absolutos'!A:M,13,FALSE)</f>
        <v>0.64444444444444449</v>
      </c>
      <c r="M1671" s="1">
        <f>(L1671-MIN(L:L))/(MAX(L:L)-MIN(L:L))</f>
        <v>0.37874659400544963</v>
      </c>
      <c r="N1671" s="1">
        <f>VLOOKUP(B1671,'[1]ICI-DH'!$A:$H,8,FALSE)</f>
        <v>0.2</v>
      </c>
      <c r="O1671" s="17">
        <f>VLOOKUP(A1671,'Dados absolutos'!A:Q,17,FALSE)</f>
        <v>0</v>
      </c>
      <c r="P1671" s="1">
        <f>(O1671-MIN(O:O))/(MAX(O:O)-MIN(O:O))</f>
        <v>0</v>
      </c>
      <c r="Q1671" s="3">
        <f>H1671-I1671-K1671+M1671+N1671+P1671</f>
        <v>-0.43822733292902011</v>
      </c>
      <c r="R1671" s="4" t="s">
        <v>7052</v>
      </c>
    </row>
    <row r="1672" spans="1:18" x14ac:dyDescent="0.25">
      <c r="A1672">
        <v>231126</v>
      </c>
      <c r="B1672">
        <v>2311264</v>
      </c>
      <c r="C1672" t="s">
        <v>1049</v>
      </c>
      <c r="D1672" t="s">
        <v>905</v>
      </c>
      <c r="E1672" t="s">
        <v>466</v>
      </c>
      <c r="F1672" t="s">
        <v>10</v>
      </c>
      <c r="G1672">
        <f>VLOOKUP(A1672,'Dados absolutos'!A:H,8,FALSE)</f>
        <v>20213</v>
      </c>
      <c r="H1672" s="1">
        <f>(G1672-MIN(G:G))/(MAX(G:G)-MIN(G:G))</f>
        <v>9.7305276476524719E-2</v>
      </c>
      <c r="I1672">
        <f>VLOOKUP(A1672,'Dados absolutos'!A:I,9,FALSE)</f>
        <v>0.59399999999999997</v>
      </c>
      <c r="J1672" s="1">
        <f>VLOOKUP(A1672,'Dados absolutos'!A:L,12,FALSE)</f>
        <v>6352.1545648839856</v>
      </c>
      <c r="K1672" s="1">
        <f>(J1672-MIN(J:J))/(MAX(J:J)-MIN(J:J))</f>
        <v>0.4803533781569907</v>
      </c>
      <c r="L1672" s="1">
        <f>VLOOKUP(A1672,'Dados absolutos'!A:M,13,FALSE)</f>
        <v>0.64444444444444449</v>
      </c>
      <c r="M1672" s="1">
        <f>(L1672-MIN(L:L))/(MAX(L:L)-MIN(L:L))</f>
        <v>0.37874659400544963</v>
      </c>
      <c r="N1672" s="1">
        <f>VLOOKUP(B1672,'[1]ICI-DH'!$A:$H,8,FALSE)</f>
        <v>0.16</v>
      </c>
      <c r="O1672" s="17">
        <f>VLOOKUP(A1672,'Dados absolutos'!A:Q,17,FALSE)</f>
        <v>0</v>
      </c>
      <c r="P1672" s="1">
        <f>(O1672-MIN(O:O))/(MAX(O:O)-MIN(O:O))</f>
        <v>0</v>
      </c>
      <c r="Q1672" s="3">
        <f>H1672-I1672-K1672+M1672+N1672+P1672</f>
        <v>-0.4383015076750163</v>
      </c>
      <c r="R1672" s="4" t="s">
        <v>7053</v>
      </c>
    </row>
    <row r="1673" spans="1:18" x14ac:dyDescent="0.25">
      <c r="A1673">
        <v>220910</v>
      </c>
      <c r="B1673">
        <v>2209104</v>
      </c>
      <c r="C1673" t="s">
        <v>854</v>
      </c>
      <c r="D1673" t="s">
        <v>682</v>
      </c>
      <c r="E1673" t="s">
        <v>466</v>
      </c>
      <c r="F1673" t="s">
        <v>10</v>
      </c>
      <c r="G1673">
        <f>VLOOKUP(A1673,'Dados absolutos'!A:H,8,FALSE)</f>
        <v>5831</v>
      </c>
      <c r="H1673" s="1">
        <f>(G1673-MIN(G:G))/(MAX(G:G)-MIN(G:G))</f>
        <v>2.5094518670261641E-2</v>
      </c>
      <c r="I1673">
        <f>VLOOKUP(A1673,'Dados absolutos'!A:I,9,FALSE)</f>
        <v>0.60099999999999998</v>
      </c>
      <c r="J1673" s="1">
        <f>VLOOKUP(A1673,'Dados absolutos'!A:L,12,FALSE)</f>
        <v>5413.2012159149372</v>
      </c>
      <c r="K1673" s="1">
        <f>(J1673-MIN(J:J))/(MAX(J:J)-MIN(J:J))</f>
        <v>0.40396290518688266</v>
      </c>
      <c r="L1673" s="1">
        <f>VLOOKUP(A1673,'Dados absolutos'!A:M,13,FALSE)</f>
        <v>0.77222222222222237</v>
      </c>
      <c r="M1673" s="1">
        <f>(L1673-MIN(L:L))/(MAX(L:L)-MIN(L:L))</f>
        <v>0.44141689373297011</v>
      </c>
      <c r="N1673" s="1">
        <f>VLOOKUP(B1673,'[1]ICI-DH'!$A:$H,8,FALSE)</f>
        <v>0.1</v>
      </c>
      <c r="O1673" s="17">
        <f>VLOOKUP(A1673,'Dados absolutos'!A:Q,17,FALSE)</f>
        <v>0</v>
      </c>
      <c r="P1673" s="1">
        <f>(O1673-MIN(O:O))/(MAX(O:O)-MIN(O:O))</f>
        <v>0</v>
      </c>
      <c r="Q1673" s="3">
        <f>H1673-I1673-K1673+M1673+N1673+P1673</f>
        <v>-0.43845149278365081</v>
      </c>
      <c r="R1673" s="4" t="s">
        <v>7054</v>
      </c>
    </row>
    <row r="1674" spans="1:18" x14ac:dyDescent="0.25">
      <c r="A1674">
        <v>292650</v>
      </c>
      <c r="B1674">
        <v>2926509</v>
      </c>
      <c r="C1674" t="s">
        <v>2098</v>
      </c>
      <c r="D1674" t="s">
        <v>1784</v>
      </c>
      <c r="E1674" t="s">
        <v>466</v>
      </c>
      <c r="F1674" t="s">
        <v>10</v>
      </c>
      <c r="G1674">
        <f>VLOOKUP(A1674,'Dados absolutos'!A:H,8,FALSE)</f>
        <v>13841</v>
      </c>
      <c r="H1674" s="1">
        <f>(G1674-MIN(G:G))/(MAX(G:G)-MIN(G:G))</f>
        <v>6.5312024582385636E-2</v>
      </c>
      <c r="I1674">
        <f>VLOOKUP(A1674,'Dados absolutos'!A:I,9,FALSE)</f>
        <v>0.51200000000000001</v>
      </c>
      <c r="J1674" s="1">
        <f>VLOOKUP(A1674,'Dados absolutos'!A:L,12,FALSE)</f>
        <v>5429.6644859475473</v>
      </c>
      <c r="K1674" s="1">
        <f>(J1674-MIN(J:J))/(MAX(J:J)-MIN(J:J))</f>
        <v>0.40530230824221714</v>
      </c>
      <c r="L1674" s="1">
        <f>VLOOKUP(A1674,'Dados absolutos'!A:M,13,FALSE)</f>
        <v>0.3888888888888889</v>
      </c>
      <c r="M1674" s="1">
        <f>(L1674-MIN(L:L))/(MAX(L:L)-MIN(L:L))</f>
        <v>0.25340599455040874</v>
      </c>
      <c r="N1674" s="1">
        <f>VLOOKUP(B1674,'[1]ICI-DH'!$A:$H,8,FALSE)</f>
        <v>0.16</v>
      </c>
      <c r="O1674" s="17">
        <f>VLOOKUP(A1674,'Dados absolutos'!A:Q,17,FALSE)</f>
        <v>0</v>
      </c>
      <c r="P1674" s="1">
        <f>(O1674-MIN(O:O))/(MAX(O:O)-MIN(O:O))</f>
        <v>0</v>
      </c>
      <c r="Q1674" s="3">
        <f>H1674-I1674-K1674+M1674+N1674+P1674</f>
        <v>-0.43858428910942282</v>
      </c>
      <c r="R1674" s="4" t="s">
        <v>7055</v>
      </c>
    </row>
    <row r="1675" spans="1:18" x14ac:dyDescent="0.25">
      <c r="A1675">
        <v>210467</v>
      </c>
      <c r="B1675">
        <v>2104677</v>
      </c>
      <c r="C1675" t="s">
        <v>546</v>
      </c>
      <c r="D1675" t="s">
        <v>465</v>
      </c>
      <c r="E1675" t="s">
        <v>466</v>
      </c>
      <c r="F1675" t="s">
        <v>10</v>
      </c>
      <c r="G1675">
        <f>VLOOKUP(A1675,'Dados absolutos'!A:H,8,FALSE)</f>
        <v>23128</v>
      </c>
      <c r="H1675" s="1">
        <f>(G1675-MIN(G:G))/(MAX(G:G)-MIN(G:G))</f>
        <v>0.11194123524479457</v>
      </c>
      <c r="I1675">
        <f>VLOOKUP(A1675,'Dados absolutos'!A:I,9,FALSE)</f>
        <v>0.56899999999999995</v>
      </c>
      <c r="J1675" s="1">
        <f>VLOOKUP(A1675,'Dados absolutos'!A:L,12,FALSE)</f>
        <v>5672.0912167070219</v>
      </c>
      <c r="K1675" s="1">
        <f>(J1675-MIN(J:J))/(MAX(J:J)-MIN(J:J))</f>
        <v>0.42502543148752736</v>
      </c>
      <c r="L1675" s="1">
        <f>VLOOKUP(A1675,'Dados absolutos'!A:M,13,FALSE)</f>
        <v>0.45</v>
      </c>
      <c r="M1675" s="1">
        <f>(L1675-MIN(L:L))/(MAX(L:L)-MIN(L:L))</f>
        <v>0.28337874659400547</v>
      </c>
      <c r="N1675" s="1">
        <f>VLOOKUP(B1675,'[1]ICI-DH'!$A:$H,8,FALSE)</f>
        <v>0.16</v>
      </c>
      <c r="O1675" s="17">
        <f>VLOOKUP(A1675,'Dados absolutos'!A:Q,17,FALSE)</f>
        <v>0</v>
      </c>
      <c r="P1675" s="1">
        <f>(O1675-MIN(O:O))/(MAX(O:O)-MIN(O:O))</f>
        <v>0</v>
      </c>
      <c r="Q1675" s="3">
        <f>H1675-I1675-K1675+M1675+N1675+P1675</f>
        <v>-0.43870544964872715</v>
      </c>
      <c r="R1675" s="4" t="s">
        <v>7056</v>
      </c>
    </row>
    <row r="1676" spans="1:18" x14ac:dyDescent="0.25">
      <c r="A1676">
        <v>210800</v>
      </c>
      <c r="B1676">
        <v>2108009</v>
      </c>
      <c r="C1676" t="s">
        <v>599</v>
      </c>
      <c r="D1676" t="s">
        <v>465</v>
      </c>
      <c r="E1676" t="s">
        <v>466</v>
      </c>
      <c r="F1676" t="s">
        <v>10</v>
      </c>
      <c r="G1676">
        <f>VLOOKUP(A1676,'Dados absolutos'!A:H,8,FALSE)</f>
        <v>18802</v>
      </c>
      <c r="H1676" s="1">
        <f>(G1676-MIN(G:G))/(MAX(G:G)-MIN(G:G))</f>
        <v>9.022076950498828E-2</v>
      </c>
      <c r="I1676">
        <f>VLOOKUP(A1676,'Dados absolutos'!A:I,9,FALSE)</f>
        <v>0.61</v>
      </c>
      <c r="J1676" s="1">
        <f>VLOOKUP(A1676,'Dados absolutos'!A:L,12,FALSE)</f>
        <v>6073.5029592596529</v>
      </c>
      <c r="K1676" s="1">
        <f>(J1676-MIN(J:J))/(MAX(J:J)-MIN(J:J))</f>
        <v>0.45768310601738471</v>
      </c>
      <c r="L1676" s="1">
        <f>VLOOKUP(A1676,'Dados absolutos'!A:M,13,FALSE)</f>
        <v>0.76666666666666661</v>
      </c>
      <c r="M1676" s="1">
        <f>(L1676-MIN(L:L))/(MAX(L:L)-MIN(L:L))</f>
        <v>0.43869209809264303</v>
      </c>
      <c r="N1676" s="1">
        <f>VLOOKUP(B1676,'[1]ICI-DH'!$A:$H,8,FALSE)</f>
        <v>0.1</v>
      </c>
      <c r="O1676" s="17">
        <f>VLOOKUP(A1676,'Dados absolutos'!A:Q,17,FALSE)</f>
        <v>0</v>
      </c>
      <c r="P1676" s="1">
        <f>(O1676-MIN(O:O))/(MAX(O:O)-MIN(O:O))</f>
        <v>0</v>
      </c>
      <c r="Q1676" s="3">
        <f>H1676-I1676-K1676+M1676+N1676+P1676</f>
        <v>-0.43877023841975349</v>
      </c>
      <c r="R1676" s="4" t="s">
        <v>7057</v>
      </c>
    </row>
    <row r="1677" spans="1:18" x14ac:dyDescent="0.25">
      <c r="A1677">
        <v>130390</v>
      </c>
      <c r="B1677">
        <v>1303908</v>
      </c>
      <c r="C1677" t="s">
        <v>139</v>
      </c>
      <c r="D1677" t="s">
        <v>87</v>
      </c>
      <c r="E1677" t="s">
        <v>9</v>
      </c>
      <c r="F1677" t="s">
        <v>10</v>
      </c>
      <c r="G1677">
        <f>VLOOKUP(A1677,'Dados absolutos'!A:H,8,FALSE)</f>
        <v>32967</v>
      </c>
      <c r="H1677" s="1">
        <f>(G1677-MIN(G:G))/(MAX(G:G)-MIN(G:G))</f>
        <v>0.16134198938579183</v>
      </c>
      <c r="I1677">
        <f>VLOOKUP(A1677,'Dados absolutos'!A:I,9,FALSE)</f>
        <v>0.52100000000000002</v>
      </c>
      <c r="J1677" s="1">
        <f>VLOOKUP(A1677,'Dados absolutos'!A:L,12,FALSE)</f>
        <v>5231.1758067158062</v>
      </c>
      <c r="K1677" s="1">
        <f>(J1677-MIN(J:J))/(MAX(J:J)-MIN(J:J))</f>
        <v>0.38915385517756484</v>
      </c>
      <c r="L1677" s="1">
        <f>VLOOKUP(A1677,'Dados absolutos'!A:M,13,FALSE)</f>
        <v>0.30000000000000004</v>
      </c>
      <c r="M1677" s="1">
        <f>(L1677-MIN(L:L))/(MAX(L:L)-MIN(L:L))</f>
        <v>0.20980926430517716</v>
      </c>
      <c r="N1677" s="1">
        <f>VLOOKUP(B1677,'[1]ICI-DH'!$A:$H,8,FALSE)</f>
        <v>0.1</v>
      </c>
      <c r="O1677" s="17">
        <f>VLOOKUP(A1677,'Dados absolutos'!A:Q,17,FALSE)</f>
        <v>0</v>
      </c>
      <c r="P1677" s="1">
        <f>(O1677-MIN(O:O))/(MAX(O:O)-MIN(O:O))</f>
        <v>0</v>
      </c>
      <c r="Q1677" s="3">
        <f>H1677-I1677-K1677+M1677+N1677+P1677</f>
        <v>-0.43900260148659587</v>
      </c>
      <c r="R1677" s="4" t="s">
        <v>7058</v>
      </c>
    </row>
    <row r="1678" spans="1:18" x14ac:dyDescent="0.25">
      <c r="A1678">
        <v>290870</v>
      </c>
      <c r="B1678">
        <v>2908705</v>
      </c>
      <c r="C1678" t="s">
        <v>1887</v>
      </c>
      <c r="D1678" t="s">
        <v>1784</v>
      </c>
      <c r="E1678" t="s">
        <v>466</v>
      </c>
      <c r="F1678" t="s">
        <v>10</v>
      </c>
      <c r="G1678">
        <f>VLOOKUP(A1678,'Dados absolutos'!A:H,8,FALSE)</f>
        <v>17053</v>
      </c>
      <c r="H1678" s="1">
        <f>(G1678-MIN(G:G))/(MAX(G:G)-MIN(G:G))</f>
        <v>8.1439194244026375E-2</v>
      </c>
      <c r="I1678">
        <f>VLOOKUP(A1678,'Dados absolutos'!A:I,9,FALSE)</f>
        <v>0.58199999999999996</v>
      </c>
      <c r="J1678" s="1">
        <f>VLOOKUP(A1678,'Dados absolutos'!A:L,12,FALSE)</f>
        <v>4663.4130117867826</v>
      </c>
      <c r="K1678" s="1">
        <f>(J1678-MIN(J:J))/(MAX(J:J)-MIN(J:J))</f>
        <v>0.34296235004359865</v>
      </c>
      <c r="L1678" s="1">
        <f>VLOOKUP(A1678,'Dados absolutos'!A:M,13,FALSE)</f>
        <v>0.16666666666666669</v>
      </c>
      <c r="M1678" s="1">
        <f>(L1678-MIN(L:L))/(MAX(L:L)-MIN(L:L))</f>
        <v>0.14441416893732975</v>
      </c>
      <c r="N1678" s="1">
        <f>VLOOKUP(B1678,'[1]ICI-DH'!$A:$H,8,FALSE)</f>
        <v>0.26</v>
      </c>
      <c r="O1678" s="17">
        <f>VLOOKUP(A1678,'Dados absolutos'!A:Q,17,FALSE)</f>
        <v>0</v>
      </c>
      <c r="P1678" s="1">
        <f>(O1678-MIN(O:O))/(MAX(O:O)-MIN(O:O))</f>
        <v>0</v>
      </c>
      <c r="Q1678" s="3">
        <f>H1678-I1678-K1678+M1678+N1678+P1678</f>
        <v>-0.43910898686224253</v>
      </c>
      <c r="R1678" s="4" t="s">
        <v>7059</v>
      </c>
    </row>
    <row r="1679" spans="1:18" x14ac:dyDescent="0.25">
      <c r="A1679">
        <v>150655</v>
      </c>
      <c r="B1679">
        <v>1506559</v>
      </c>
      <c r="C1679" t="s">
        <v>274</v>
      </c>
      <c r="D1679" t="s">
        <v>166</v>
      </c>
      <c r="E1679" t="s">
        <v>9</v>
      </c>
      <c r="F1679" t="s">
        <v>10</v>
      </c>
      <c r="G1679">
        <f>VLOOKUP(A1679,'Dados absolutos'!A:H,8,FALSE)</f>
        <v>20370</v>
      </c>
      <c r="H1679" s="1">
        <f>(G1679-MIN(G:G))/(MAX(G:G)-MIN(G:G))</f>
        <v>9.8093559676050754E-2</v>
      </c>
      <c r="I1679">
        <f>VLOOKUP(A1679,'Dados absolutos'!A:I,9,FALSE)</f>
        <v>0.54600000000000004</v>
      </c>
      <c r="J1679" s="1">
        <f>VLOOKUP(A1679,'Dados absolutos'!A:L,12,FALSE)</f>
        <v>4334.5635184094263</v>
      </c>
      <c r="K1679" s="1">
        <f>(J1679-MIN(J:J))/(MAX(J:J)-MIN(J:J))</f>
        <v>0.31620812592515979</v>
      </c>
      <c r="L1679" s="1">
        <f>VLOOKUP(A1679,'Dados absolutos'!A:M,13,FALSE)</f>
        <v>0.19999999999999998</v>
      </c>
      <c r="M1679" s="1">
        <f>(L1679-MIN(L:L))/(MAX(L:L)-MIN(L:L))</f>
        <v>0.16076294277929157</v>
      </c>
      <c r="N1679" s="1">
        <f>VLOOKUP(B1679,'[1]ICI-DH'!$A:$H,8,FALSE)</f>
        <v>0.16</v>
      </c>
      <c r="O1679" s="17">
        <f>VLOOKUP(A1679,'Dados absolutos'!A:Q,17,FALSE)</f>
        <v>4.9091801669121259E-5</v>
      </c>
      <c r="P1679" s="1">
        <f>(O1679-MIN(O:O))/(MAX(O:O)-MIN(O:O))</f>
        <v>3.9807996509027442E-3</v>
      </c>
      <c r="Q1679" s="3">
        <f>H1679-I1679-K1679+M1679+N1679+P1679</f>
        <v>-0.43937082381891474</v>
      </c>
      <c r="R1679" s="4" t="s">
        <v>7060</v>
      </c>
    </row>
    <row r="1680" spans="1:18" x14ac:dyDescent="0.25">
      <c r="A1680">
        <v>261460</v>
      </c>
      <c r="B1680">
        <v>2614600</v>
      </c>
      <c r="C1680" t="s">
        <v>1600</v>
      </c>
      <c r="D1680" t="s">
        <v>1452</v>
      </c>
      <c r="E1680" t="s">
        <v>466</v>
      </c>
      <c r="F1680" t="s">
        <v>10</v>
      </c>
      <c r="G1680">
        <f>VLOOKUP(A1680,'Dados absolutos'!A:H,8,FALSE)</f>
        <v>27681</v>
      </c>
      <c r="H1680" s="1">
        <f>(G1680-MIN(G:G))/(MAX(G:G)-MIN(G:G))</f>
        <v>0.13480144803104932</v>
      </c>
      <c r="I1680">
        <f>VLOOKUP(A1680,'Dados absolutos'!A:I,9,FALSE)</f>
        <v>0.60499999999999998</v>
      </c>
      <c r="J1680" s="1">
        <f>VLOOKUP(A1680,'Dados absolutos'!A:L,12,FALSE)</f>
        <v>3760.6672508218635</v>
      </c>
      <c r="K1680" s="1">
        <f>(J1680-MIN(J:J))/(MAX(J:J)-MIN(J:J))</f>
        <v>0.26951761955982306</v>
      </c>
      <c r="L1680" s="1">
        <f>VLOOKUP(A1680,'Dados absolutos'!A:M,13,FALSE)</f>
        <v>0.23888888888888893</v>
      </c>
      <c r="M1680" s="1">
        <f>(L1680-MIN(L:L))/(MAX(L:L)-MIN(L:L))</f>
        <v>0.1798365122615804</v>
      </c>
      <c r="N1680" s="1">
        <f>VLOOKUP(B1680,'[1]ICI-DH'!$A:$H,8,FALSE)</f>
        <v>0.1</v>
      </c>
      <c r="O1680" s="17">
        <f>VLOOKUP(A1680,'Dados absolutos'!A:Q,17,FALSE)</f>
        <v>2.5288103753477113E-4</v>
      </c>
      <c r="P1680" s="1">
        <f>(O1680-MIN(O:O))/(MAX(O:O)-MIN(O:O))</f>
        <v>2.0505842354763996E-2</v>
      </c>
      <c r="Q1680" s="3">
        <f>H1680-I1680-K1680+M1680+N1680+P1680</f>
        <v>-0.43937381691242933</v>
      </c>
      <c r="R1680" s="4" t="s">
        <v>7061</v>
      </c>
    </row>
    <row r="1681" spans="1:18" x14ac:dyDescent="0.25">
      <c r="A1681">
        <v>291810</v>
      </c>
      <c r="B1681">
        <v>2918100</v>
      </c>
      <c r="C1681" t="s">
        <v>1991</v>
      </c>
      <c r="D1681" t="s">
        <v>1784</v>
      </c>
      <c r="E1681" t="s">
        <v>466</v>
      </c>
      <c r="F1681" t="s">
        <v>10</v>
      </c>
      <c r="G1681">
        <f>VLOOKUP(A1681,'Dados absolutos'!A:H,8,FALSE)</f>
        <v>37626</v>
      </c>
      <c r="H1681" s="1">
        <f>(G1681-MIN(G:G))/(MAX(G:G)-MIN(G:G))</f>
        <v>0.18473441885452913</v>
      </c>
      <c r="I1681">
        <f>VLOOKUP(A1681,'Dados absolutos'!A:I,9,FALSE)</f>
        <v>0.54700000000000004</v>
      </c>
      <c r="J1681" s="1">
        <f>VLOOKUP(A1681,'Dados absolutos'!A:L,12,FALSE)</f>
        <v>4433.5809812363786</v>
      </c>
      <c r="K1681" s="1">
        <f>(J1681-MIN(J:J))/(MAX(J:J)-MIN(J:J))</f>
        <v>0.32426389443161019</v>
      </c>
      <c r="L1681" s="1">
        <f>VLOOKUP(A1681,'Dados absolutos'!A:M,13,FALSE)</f>
        <v>0.17222222222222222</v>
      </c>
      <c r="M1681" s="1">
        <f>(L1681-MIN(L:L))/(MAX(L:L)-MIN(L:L))</f>
        <v>0.14713896457765671</v>
      </c>
      <c r="N1681" s="1">
        <f>VLOOKUP(B1681,'[1]ICI-DH'!$A:$H,8,FALSE)</f>
        <v>0.1</v>
      </c>
      <c r="O1681" s="17">
        <f>VLOOKUP(A1681,'Dados absolutos'!A:Q,17,FALSE)</f>
        <v>0</v>
      </c>
      <c r="P1681" s="1">
        <f>(O1681-MIN(O:O))/(MAX(O:O)-MIN(O:O))</f>
        <v>0</v>
      </c>
      <c r="Q1681" s="3">
        <f>H1681-I1681-K1681+M1681+N1681+P1681</f>
        <v>-0.43939051099942439</v>
      </c>
      <c r="R1681" s="4" t="s">
        <v>7062</v>
      </c>
    </row>
    <row r="1682" spans="1:18" x14ac:dyDescent="0.25">
      <c r="A1682">
        <v>231375</v>
      </c>
      <c r="B1682">
        <v>2313757</v>
      </c>
      <c r="C1682" t="s">
        <v>1079</v>
      </c>
      <c r="D1682" t="s">
        <v>905</v>
      </c>
      <c r="E1682" t="s">
        <v>466</v>
      </c>
      <c r="F1682" t="s">
        <v>10</v>
      </c>
      <c r="G1682">
        <f>VLOOKUP(A1682,'Dados absolutos'!A:H,8,FALSE)</f>
        <v>17470</v>
      </c>
      <c r="H1682" s="1">
        <f>(G1682-MIN(G:G))/(MAX(G:G)-MIN(G:G))</f>
        <v>8.353291458926429E-2</v>
      </c>
      <c r="I1682">
        <f>VLOOKUP(A1682,'Dados absolutos'!A:I,9,FALSE)</f>
        <v>0.58699999999999997</v>
      </c>
      <c r="J1682" s="1">
        <f>VLOOKUP(A1682,'Dados absolutos'!A:L,12,FALSE)</f>
        <v>4776.3827492844875</v>
      </c>
      <c r="K1682" s="1">
        <f>(J1682-MIN(J:J))/(MAX(J:J)-MIN(J:J))</f>
        <v>0.3521532344344302</v>
      </c>
      <c r="L1682" s="1">
        <f>VLOOKUP(A1682,'Dados absolutos'!A:M,13,FALSE)</f>
        <v>0.51666666666666661</v>
      </c>
      <c r="M1682" s="1">
        <f>(L1682-MIN(L:L))/(MAX(L:L)-MIN(L:L))</f>
        <v>0.31607629427792916</v>
      </c>
      <c r="N1682" s="1">
        <f>VLOOKUP(B1682,'[1]ICI-DH'!$A:$H,8,FALSE)</f>
        <v>0.1</v>
      </c>
      <c r="O1682" s="17">
        <f>VLOOKUP(A1682,'Dados absolutos'!A:Q,17,FALSE)</f>
        <v>0</v>
      </c>
      <c r="P1682" s="1">
        <f>(O1682-MIN(O:O))/(MAX(O:O)-MIN(O:O))</f>
        <v>0</v>
      </c>
      <c r="Q1682" s="3">
        <f>H1682-I1682-K1682+M1682+N1682+P1682</f>
        <v>-0.43954402556723682</v>
      </c>
      <c r="R1682" s="4" t="s">
        <v>7063</v>
      </c>
    </row>
    <row r="1683" spans="1:18" x14ac:dyDescent="0.25">
      <c r="A1683">
        <v>150490</v>
      </c>
      <c r="B1683">
        <v>1504901</v>
      </c>
      <c r="C1683" t="s">
        <v>240</v>
      </c>
      <c r="D1683" t="s">
        <v>166</v>
      </c>
      <c r="E1683" t="s">
        <v>9</v>
      </c>
      <c r="F1683" t="s">
        <v>10</v>
      </c>
      <c r="G1683">
        <f>VLOOKUP(A1683,'Dados absolutos'!A:H,8,FALSE)</f>
        <v>45368</v>
      </c>
      <c r="H1683" s="1">
        <f>(G1683-MIN(G:G))/(MAX(G:G)-MIN(G:G))</f>
        <v>0.22360632032415009</v>
      </c>
      <c r="I1683">
        <f>VLOOKUP(A1683,'Dados absolutos'!A:I,9,FALSE)</f>
        <v>0.54700000000000004</v>
      </c>
      <c r="J1683" s="1">
        <f>VLOOKUP(A1683,'Dados absolutos'!A:L,12,FALSE)</f>
        <v>3852.4320040557218</v>
      </c>
      <c r="K1683" s="1">
        <f>(J1683-MIN(J:J))/(MAX(J:J)-MIN(J:J))</f>
        <v>0.27698332902155137</v>
      </c>
      <c r="L1683" s="1">
        <f>VLOOKUP(A1683,'Dados absolutos'!A:M,13,FALSE)</f>
        <v>0.2</v>
      </c>
      <c r="M1683" s="1">
        <f>(L1683-MIN(L:L))/(MAX(L:L)-MIN(L:L))</f>
        <v>0.1607629427792916</v>
      </c>
      <c r="N1683" s="1">
        <f>VLOOKUP(B1683,'[1]ICI-DH'!$A:$H,8,FALSE)</f>
        <v>0</v>
      </c>
      <c r="O1683" s="17">
        <f>VLOOKUP(A1683,'Dados absolutos'!A:Q,17,FALSE)</f>
        <v>0</v>
      </c>
      <c r="P1683" s="1">
        <f>(O1683-MIN(O:O))/(MAX(O:O)-MIN(O:O))</f>
        <v>0</v>
      </c>
      <c r="Q1683" s="3">
        <f>H1683-I1683-K1683+M1683+N1683+P1683</f>
        <v>-0.43961406591810981</v>
      </c>
      <c r="R1683" s="4" t="s">
        <v>7064</v>
      </c>
    </row>
    <row r="1684" spans="1:18" x14ac:dyDescent="0.25">
      <c r="A1684">
        <v>240610</v>
      </c>
      <c r="B1684">
        <v>2406106</v>
      </c>
      <c r="C1684" t="s">
        <v>1150</v>
      </c>
      <c r="D1684" t="s">
        <v>1086</v>
      </c>
      <c r="E1684" t="s">
        <v>466</v>
      </c>
      <c r="F1684" t="s">
        <v>10</v>
      </c>
      <c r="G1684">
        <f>VLOOKUP(A1684,'Dados absolutos'!A:H,8,FALSE)</f>
        <v>17793</v>
      </c>
      <c r="H1684" s="1">
        <f>(G1684-MIN(G:G))/(MAX(G:G)-MIN(G:G))</f>
        <v>8.5154669197206365E-2</v>
      </c>
      <c r="I1684">
        <f>VLOOKUP(A1684,'Dados absolutos'!A:I,9,FALSE)</f>
        <v>0.60099999999999998</v>
      </c>
      <c r="J1684" s="1">
        <f>VLOOKUP(A1684,'Dados absolutos'!A:L,12,FALSE)</f>
        <v>4794.462916315405</v>
      </c>
      <c r="K1684" s="1">
        <f>(J1684-MIN(J:J))/(MAX(J:J)-MIN(J:J))</f>
        <v>0.35362418345696345</v>
      </c>
      <c r="L1684" s="1">
        <f>VLOOKUP(A1684,'Dados absolutos'!A:M,13,FALSE)</f>
        <v>0.42222222222222217</v>
      </c>
      <c r="M1684" s="1">
        <f>(L1684-MIN(L:L))/(MAX(L:L)-MIN(L:L))</f>
        <v>0.26975476839237056</v>
      </c>
      <c r="N1684" s="1">
        <f>VLOOKUP(B1684,'[1]ICI-DH'!$A:$H,8,FALSE)</f>
        <v>0.16</v>
      </c>
      <c r="O1684" s="17">
        <f>VLOOKUP(A1684,'Dados absolutos'!A:Q,17,FALSE)</f>
        <v>0</v>
      </c>
      <c r="P1684" s="1">
        <f>(O1684-MIN(O:O))/(MAX(O:O)-MIN(O:O))</f>
        <v>0</v>
      </c>
      <c r="Q1684" s="3">
        <f>H1684-I1684-K1684+M1684+N1684+P1684</f>
        <v>-0.43971474586738646</v>
      </c>
      <c r="R1684" s="4" t="s">
        <v>7065</v>
      </c>
    </row>
    <row r="1685" spans="1:18" x14ac:dyDescent="0.25">
      <c r="A1685">
        <v>230450</v>
      </c>
      <c r="B1685">
        <v>2304509</v>
      </c>
      <c r="C1685" t="s">
        <v>965</v>
      </c>
      <c r="D1685" t="s">
        <v>905</v>
      </c>
      <c r="E1685" t="s">
        <v>466</v>
      </c>
      <c r="F1685" t="s">
        <v>10</v>
      </c>
      <c r="G1685">
        <f>VLOOKUP(A1685,'Dados absolutos'!A:H,8,FALSE)</f>
        <v>15657</v>
      </c>
      <c r="H1685" s="1">
        <f>(G1685-MIN(G:G))/(MAX(G:G)-MIN(G:G))</f>
        <v>7.4430000953973299E-2</v>
      </c>
      <c r="I1685">
        <f>VLOOKUP(A1685,'Dados absolutos'!A:I,9,FALSE)</f>
        <v>0.60399999999999998</v>
      </c>
      <c r="J1685" s="1">
        <f>VLOOKUP(A1685,'Dados absolutos'!A:L,12,FALSE)</f>
        <v>5563.9231295905984</v>
      </c>
      <c r="K1685" s="1">
        <f>(J1685-MIN(J:J))/(MAX(J:J)-MIN(J:J))</f>
        <v>0.41622519519871914</v>
      </c>
      <c r="L1685" s="1">
        <f>VLOOKUP(A1685,'Dados absolutos'!A:M,13,FALSE)</f>
        <v>0.7</v>
      </c>
      <c r="M1685" s="1">
        <f>(L1685-MIN(L:L))/(MAX(L:L)-MIN(L:L))</f>
        <v>0.40599455040871935</v>
      </c>
      <c r="N1685" s="1">
        <f>VLOOKUP(B1685,'[1]ICI-DH'!$A:$H,8,FALSE)</f>
        <v>0.1</v>
      </c>
      <c r="O1685" s="17">
        <f>VLOOKUP(A1685,'Dados absolutos'!A:Q,17,FALSE)</f>
        <v>0</v>
      </c>
      <c r="P1685" s="1">
        <f>(O1685-MIN(O:O))/(MAX(O:O)-MIN(O:O))</f>
        <v>0</v>
      </c>
      <c r="Q1685" s="3">
        <f>H1685-I1685-K1685+M1685+N1685+P1685</f>
        <v>-0.43980064383602646</v>
      </c>
      <c r="R1685" s="4" t="s">
        <v>7066</v>
      </c>
    </row>
    <row r="1686" spans="1:18" x14ac:dyDescent="0.25">
      <c r="A1686">
        <v>320455</v>
      </c>
      <c r="B1686">
        <v>3204559</v>
      </c>
      <c r="C1686" t="s">
        <v>3097</v>
      </c>
      <c r="D1686" t="s">
        <v>3036</v>
      </c>
      <c r="E1686" t="s">
        <v>2182</v>
      </c>
      <c r="F1686" t="s">
        <v>10</v>
      </c>
      <c r="G1686">
        <f>VLOOKUP(A1686,'Dados absolutos'!A:H,8,FALSE)</f>
        <v>41636</v>
      </c>
      <c r="H1686" s="1">
        <f>(G1686-MIN(G:G))/(MAX(G:G)-MIN(G:G))</f>
        <v>0.20486827637108557</v>
      </c>
      <c r="I1686">
        <f>VLOOKUP(A1686,'Dados absolutos'!A:I,9,FALSE)</f>
        <v>0.67100000000000004</v>
      </c>
      <c r="J1686" s="1">
        <f>VLOOKUP(A1686,'Dados absolutos'!A:L,12,FALSE)</f>
        <v>6522.0602360937655</v>
      </c>
      <c r="K1686" s="1">
        <f>(J1686-MIN(J:J))/(MAX(J:J)-MIN(J:J))</f>
        <v>0.4941764020572405</v>
      </c>
      <c r="L1686" s="1">
        <f>VLOOKUP(A1686,'Dados absolutos'!A:M,13,FALSE)</f>
        <v>0.42222222222222222</v>
      </c>
      <c r="M1686" s="1">
        <f>(L1686-MIN(L:L))/(MAX(L:L)-MIN(L:L))</f>
        <v>0.26975476839237061</v>
      </c>
      <c r="N1686" s="1">
        <f>VLOOKUP(B1686,'[1]ICI-DH'!$A:$H,8,FALSE)</f>
        <v>0.2</v>
      </c>
      <c r="O1686" s="17">
        <f>VLOOKUP(A1686,'Dados absolutos'!A:Q,17,FALSE)</f>
        <v>6.2445960226726867E-4</v>
      </c>
      <c r="P1686" s="1">
        <f>(O1686-MIN(O:O))/(MAX(O:O)-MIN(O:O))</f>
        <v>5.0636735303850301E-2</v>
      </c>
      <c r="Q1686" s="3">
        <f>H1686-I1686-K1686+M1686+N1686+P1686</f>
        <v>-0.43991662198993398</v>
      </c>
      <c r="R1686" s="4" t="s">
        <v>7067</v>
      </c>
    </row>
    <row r="1687" spans="1:18" x14ac:dyDescent="0.25">
      <c r="A1687">
        <v>260730</v>
      </c>
      <c r="B1687">
        <v>2607307</v>
      </c>
      <c r="C1687" t="s">
        <v>1524</v>
      </c>
      <c r="D1687" t="s">
        <v>1452</v>
      </c>
      <c r="E1687" t="s">
        <v>466</v>
      </c>
      <c r="F1687" t="s">
        <v>10</v>
      </c>
      <c r="G1687">
        <f>VLOOKUP(A1687,'Dados absolutos'!A:H,8,FALSE)</f>
        <v>29009</v>
      </c>
      <c r="H1687" s="1">
        <f>(G1687-MIN(G:G))/(MAX(G:G)-MIN(G:G))</f>
        <v>0.14146921929837775</v>
      </c>
      <c r="I1687">
        <f>VLOOKUP(A1687,'Dados absolutos'!A:I,9,FALSE)</f>
        <v>0.55000000000000004</v>
      </c>
      <c r="J1687" s="1">
        <f>VLOOKUP(A1687,'Dados absolutos'!A:L,12,FALSE)</f>
        <v>5248.8984297976494</v>
      </c>
      <c r="K1687" s="1">
        <f>(J1687-MIN(J:J))/(MAX(J:J)-MIN(J:J))</f>
        <v>0.39059571547976141</v>
      </c>
      <c r="L1687" s="1">
        <f>VLOOKUP(A1687,'Dados absolutos'!A:M,13,FALSE)</f>
        <v>0.39444444444444443</v>
      </c>
      <c r="M1687" s="1">
        <f>(L1687-MIN(L:L))/(MAX(L:L)-MIN(L:L))</f>
        <v>0.2561307901907357</v>
      </c>
      <c r="N1687" s="1">
        <f>VLOOKUP(B1687,'[1]ICI-DH'!$A:$H,8,FALSE)</f>
        <v>0.1</v>
      </c>
      <c r="O1687" s="17">
        <f>VLOOKUP(A1687,'Dados absolutos'!A:Q,17,FALSE)</f>
        <v>3.4472060395049813E-5</v>
      </c>
      <c r="P1687" s="1">
        <f>(O1687-MIN(O:O))/(MAX(O:O)-MIN(O:O))</f>
        <v>2.7953010751452616E-3</v>
      </c>
      <c r="Q1687" s="3">
        <f>H1687-I1687-K1687+M1687+N1687+P1687</f>
        <v>-0.44020040491550283</v>
      </c>
      <c r="R1687" s="4" t="s">
        <v>7068</v>
      </c>
    </row>
    <row r="1688" spans="1:18" x14ac:dyDescent="0.25">
      <c r="A1688">
        <v>355070</v>
      </c>
      <c r="B1688">
        <v>3550704</v>
      </c>
      <c r="C1688" t="s">
        <v>1707</v>
      </c>
      <c r="D1688" t="s">
        <v>3202</v>
      </c>
      <c r="E1688" t="s">
        <v>2182</v>
      </c>
      <c r="F1688" t="s">
        <v>10</v>
      </c>
      <c r="G1688">
        <f>VLOOKUP(A1688,'Dados absolutos'!A:H,8,FALSE)</f>
        <v>81595</v>
      </c>
      <c r="H1688" s="1">
        <f>(G1688-MIN(G:G))/(MAX(G:G)-MIN(G:G))</f>
        <v>0.4054989029307064</v>
      </c>
      <c r="I1688">
        <f>VLOOKUP(A1688,'Dados absolutos'!A:I,9,FALSE)</f>
        <v>0.77200000000000002</v>
      </c>
      <c r="J1688" s="1">
        <f>VLOOKUP(A1688,'Dados absolutos'!A:L,12,FALSE)</f>
        <v>12739.39</v>
      </c>
      <c r="K1688" s="1">
        <f>(J1688-MIN(J:J))/(MAX(J:J)-MIN(J:J))</f>
        <v>1</v>
      </c>
      <c r="L1688" s="1">
        <f>VLOOKUP(A1688,'Dados absolutos'!A:M,13,FALSE)</f>
        <v>0.90555555555555567</v>
      </c>
      <c r="M1688" s="1">
        <f>(L1688-MIN(L:L))/(MAX(L:L)-MIN(L:L))</f>
        <v>0.50681198910081748</v>
      </c>
      <c r="N1688" s="1">
        <f>VLOOKUP(B1688,'[1]ICI-DH'!$A:$H,8,FALSE)</f>
        <v>0.16</v>
      </c>
      <c r="O1688" s="17">
        <f>VLOOKUP(A1688,'Dados absolutos'!A:Q,17,FALSE)</f>
        <v>3.1987254120963296E-3</v>
      </c>
      <c r="P1688" s="1">
        <f>(O1688-MIN(O:O))/(MAX(O:O)-MIN(O:O))</f>
        <v>0.25938108952754463</v>
      </c>
      <c r="Q1688" s="3">
        <f>H1688-I1688-K1688+M1688+N1688+P1688</f>
        <v>-0.44030801844093154</v>
      </c>
      <c r="R1688" s="4" t="s">
        <v>7069</v>
      </c>
    </row>
    <row r="1689" spans="1:18" x14ac:dyDescent="0.25">
      <c r="A1689">
        <v>270040</v>
      </c>
      <c r="B1689">
        <v>2700409</v>
      </c>
      <c r="C1689" t="s">
        <v>1623</v>
      </c>
      <c r="D1689" t="s">
        <v>1620</v>
      </c>
      <c r="E1689" t="s">
        <v>466</v>
      </c>
      <c r="F1689" t="s">
        <v>10</v>
      </c>
      <c r="G1689">
        <f>VLOOKUP(A1689,'Dados absolutos'!A:H,8,FALSE)</f>
        <v>37512</v>
      </c>
      <c r="H1689" s="1">
        <f>(G1689-MIN(G:G))/(MAX(G:G)-MIN(G:G))</f>
        <v>0.18416203487525543</v>
      </c>
      <c r="I1689">
        <f>VLOOKUP(A1689,'Dados absolutos'!A:I,9,FALSE)</f>
        <v>0.56100000000000005</v>
      </c>
      <c r="J1689" s="1">
        <f>VLOOKUP(A1689,'Dados absolutos'!A:L,12,FALSE)</f>
        <v>6147.10107165707</v>
      </c>
      <c r="K1689" s="1">
        <f>(J1689-MIN(J:J))/(MAX(J:J)-MIN(J:J))</f>
        <v>0.46367083120300645</v>
      </c>
      <c r="L1689" s="1">
        <f>VLOOKUP(A1689,'Dados absolutos'!A:M,13,FALSE)</f>
        <v>0.46666666666666662</v>
      </c>
      <c r="M1689" s="1">
        <f>(L1689-MIN(L:L))/(MAX(L:L)-MIN(L:L))</f>
        <v>0.29155313351498641</v>
      </c>
      <c r="N1689" s="1">
        <f>VLOOKUP(B1689,'[1]ICI-DH'!$A:$H,8,FALSE)</f>
        <v>0.1</v>
      </c>
      <c r="O1689" s="17">
        <f>VLOOKUP(A1689,'Dados absolutos'!A:Q,17,FALSE)</f>
        <v>1.0663254425250586E-4</v>
      </c>
      <c r="P1689" s="1">
        <f>(O1689-MIN(O:O))/(MAX(O:O)-MIN(O:O))</f>
        <v>8.6467145328309753E-3</v>
      </c>
      <c r="Q1689" s="3">
        <f>H1689-I1689-K1689+M1689+N1689+P1689</f>
        <v>-0.44030894827993378</v>
      </c>
      <c r="R1689" s="4" t="s">
        <v>7070</v>
      </c>
    </row>
    <row r="1690" spans="1:18" x14ac:dyDescent="0.25">
      <c r="A1690">
        <v>292800</v>
      </c>
      <c r="B1690">
        <v>2928000</v>
      </c>
      <c r="C1690" t="s">
        <v>2112</v>
      </c>
      <c r="D1690" t="s">
        <v>1784</v>
      </c>
      <c r="E1690" t="s">
        <v>466</v>
      </c>
      <c r="F1690" t="s">
        <v>10</v>
      </c>
      <c r="G1690">
        <f>VLOOKUP(A1690,'Dados absolutos'!A:H,8,FALSE)</f>
        <v>37834</v>
      </c>
      <c r="H1690" s="1">
        <f>(G1690-MIN(G:G))/(MAX(G:G)-MIN(G:G))</f>
        <v>0.18577876857109862</v>
      </c>
      <c r="I1690">
        <f>VLOOKUP(A1690,'Dados absolutos'!A:I,9,FALSE)</f>
        <v>0.59799999999999998</v>
      </c>
      <c r="J1690" s="1">
        <f>VLOOKUP(A1690,'Dados absolutos'!A:L,12,FALSE)</f>
        <v>4883.6315787387011</v>
      </c>
      <c r="K1690" s="1">
        <f>(J1690-MIN(J:J))/(MAX(J:J)-MIN(J:J))</f>
        <v>0.36087868263320744</v>
      </c>
      <c r="L1690" s="1">
        <f>VLOOKUP(A1690,'Dados absolutos'!A:M,13,FALSE)</f>
        <v>0.33333333333333337</v>
      </c>
      <c r="M1690" s="1">
        <f>(L1690-MIN(L:L))/(MAX(L:L)-MIN(L:L))</f>
        <v>0.226158038147139</v>
      </c>
      <c r="N1690" s="1">
        <f>VLOOKUP(B1690,'[1]ICI-DH'!$A:$H,8,FALSE)</f>
        <v>0.1</v>
      </c>
      <c r="O1690" s="17">
        <f>VLOOKUP(A1690,'Dados absolutos'!A:Q,17,FALSE)</f>
        <v>7.9293756938203727E-5</v>
      </c>
      <c r="P1690" s="1">
        <f>(O1690-MIN(O:O))/(MAX(O:O)-MIN(O:O))</f>
        <v>6.4298426459445642E-3</v>
      </c>
      <c r="Q1690" s="3">
        <f>H1690-I1690-K1690+M1690+N1690+P1690</f>
        <v>-0.44051203326902527</v>
      </c>
      <c r="R1690" s="4" t="s">
        <v>7071</v>
      </c>
    </row>
    <row r="1691" spans="1:18" x14ac:dyDescent="0.25">
      <c r="A1691">
        <v>260670</v>
      </c>
      <c r="B1691">
        <v>2606705</v>
      </c>
      <c r="C1691" t="s">
        <v>1518</v>
      </c>
      <c r="D1691" t="s">
        <v>1452</v>
      </c>
      <c r="E1691" t="s">
        <v>466</v>
      </c>
      <c r="F1691" t="s">
        <v>10</v>
      </c>
      <c r="G1691">
        <f>VLOOKUP(A1691,'Dados absolutos'!A:H,8,FALSE)</f>
        <v>7140</v>
      </c>
      <c r="H1691" s="1">
        <f>(G1691-MIN(G:G))/(MAX(G:G)-MIN(G:G))</f>
        <v>3.166689260771112E-2</v>
      </c>
      <c r="I1691">
        <f>VLOOKUP(A1691,'Dados absolutos'!A:I,9,FALSE)</f>
        <v>0.57999999999999996</v>
      </c>
      <c r="J1691" s="1">
        <f>VLOOKUP(A1691,'Dados absolutos'!A:L,12,FALSE)</f>
        <v>6214.1408879551818</v>
      </c>
      <c r="K1691" s="1">
        <f>(J1691-MIN(J:J))/(MAX(J:J)-MIN(J:J))</f>
        <v>0.46912499277606534</v>
      </c>
      <c r="L1691" s="1">
        <f>VLOOKUP(A1691,'Dados absolutos'!A:M,13,FALSE)</f>
        <v>0.72222222222222221</v>
      </c>
      <c r="M1691" s="1">
        <f>(L1691-MIN(L:L))/(MAX(L:L)-MIN(L:L))</f>
        <v>0.41689373297002724</v>
      </c>
      <c r="N1691" s="1">
        <f>VLOOKUP(B1691,'[1]ICI-DH'!$A:$H,8,FALSE)</f>
        <v>0.16</v>
      </c>
      <c r="O1691" s="17">
        <f>VLOOKUP(A1691,'Dados absolutos'!A:Q,17,FALSE)</f>
        <v>0</v>
      </c>
      <c r="P1691" s="1">
        <f>(O1691-MIN(O:O))/(MAX(O:O)-MIN(O:O))</f>
        <v>0</v>
      </c>
      <c r="Q1691" s="3">
        <f>H1691-I1691-K1691+M1691+N1691+P1691</f>
        <v>-0.4405643671983267</v>
      </c>
      <c r="R1691" s="4" t="s">
        <v>7072</v>
      </c>
    </row>
    <row r="1692" spans="1:18" x14ac:dyDescent="0.25">
      <c r="A1692">
        <v>290110</v>
      </c>
      <c r="B1692">
        <v>2901106</v>
      </c>
      <c r="C1692" t="s">
        <v>1795</v>
      </c>
      <c r="D1692" t="s">
        <v>1784</v>
      </c>
      <c r="E1692" t="s">
        <v>466</v>
      </c>
      <c r="F1692" t="s">
        <v>10</v>
      </c>
      <c r="G1692">
        <f>VLOOKUP(A1692,'Dados absolutos'!A:H,8,FALSE)</f>
        <v>24138</v>
      </c>
      <c r="H1692" s="1">
        <f>(G1692-MIN(G:G))/(MAX(G:G)-MIN(G:G))</f>
        <v>0.11701235646467538</v>
      </c>
      <c r="I1692">
        <f>VLOOKUP(A1692,'Dados absolutos'!A:I,9,FALSE)</f>
        <v>0.66600000000000004</v>
      </c>
      <c r="J1692" s="1">
        <f>VLOOKUP(A1692,'Dados absolutos'!A:L,12,FALSE)</f>
        <v>4227.92315933383</v>
      </c>
      <c r="K1692" s="1">
        <f>(J1692-MIN(J:J))/(MAX(J:J)-MIN(J:J))</f>
        <v>0.30753218108036912</v>
      </c>
      <c r="L1692" s="1">
        <f>VLOOKUP(A1692,'Dados absolutos'!A:M,13,FALSE)</f>
        <v>0.18333333333333335</v>
      </c>
      <c r="M1692" s="1">
        <f>(L1692-MIN(L:L))/(MAX(L:L)-MIN(L:L))</f>
        <v>0.15258855585831063</v>
      </c>
      <c r="N1692" s="1">
        <f>VLOOKUP(B1692,'[1]ICI-DH'!$A:$H,8,FALSE)</f>
        <v>0.26</v>
      </c>
      <c r="O1692" s="17">
        <f>VLOOKUP(A1692,'Dados absolutos'!A:Q,17,FALSE)</f>
        <v>4.1428453061562683E-5</v>
      </c>
      <c r="P1692" s="1">
        <f>(O1692-MIN(O:O))/(MAX(O:O)-MIN(O:O))</f>
        <v>3.3593872271476051E-3</v>
      </c>
      <c r="Q1692" s="3">
        <f>H1692-I1692-K1692+M1692+N1692+P1692</f>
        <v>-0.44057188153023547</v>
      </c>
      <c r="R1692" s="4" t="s">
        <v>7073</v>
      </c>
    </row>
    <row r="1693" spans="1:18" x14ac:dyDescent="0.25">
      <c r="A1693">
        <v>411270</v>
      </c>
      <c r="B1693">
        <v>4112702</v>
      </c>
      <c r="C1693" t="s">
        <v>3987</v>
      </c>
      <c r="D1693" t="s">
        <v>3827</v>
      </c>
      <c r="E1693" t="s">
        <v>3828</v>
      </c>
      <c r="F1693" t="s">
        <v>10</v>
      </c>
      <c r="G1693">
        <f>VLOOKUP(A1693,'Dados absolutos'!A:H,8,FALSE)</f>
        <v>11813</v>
      </c>
      <c r="H1693" s="1">
        <f>(G1693-MIN(G:G))/(MAX(G:G)-MIN(G:G))</f>
        <v>5.5129614845832897E-2</v>
      </c>
      <c r="I1693">
        <f>VLOOKUP(A1693,'Dados absolutos'!A:I,9,FALSE)</f>
        <v>0.68700000000000006</v>
      </c>
      <c r="J1693" s="1">
        <f>VLOOKUP(A1693,'Dados absolutos'!A:L,12,FALSE)</f>
        <v>4986.3262346567344</v>
      </c>
      <c r="K1693" s="1">
        <f>(J1693-MIN(J:J))/(MAX(J:J)-MIN(J:J))</f>
        <v>0.36923361671560312</v>
      </c>
      <c r="L1693" s="1">
        <f>VLOOKUP(A1693,'Dados absolutos'!A:M,13,FALSE)</f>
        <v>0.37222222222222223</v>
      </c>
      <c r="M1693" s="1">
        <f>(L1693-MIN(L:L))/(MAX(L:L)-MIN(L:L))</f>
        <v>0.24523160762942781</v>
      </c>
      <c r="N1693" s="1">
        <f>VLOOKUP(B1693,'[1]ICI-DH'!$A:$H,8,FALSE)</f>
        <v>0.26</v>
      </c>
      <c r="O1693" s="17">
        <f>VLOOKUP(A1693,'Dados absolutos'!A:Q,17,FALSE)</f>
        <v>6.7722001185135017E-4</v>
      </c>
      <c r="P1693" s="1">
        <f>(O1693-MIN(O:O))/(MAX(O:O)-MIN(O:O))</f>
        <v>5.4915018294346155E-2</v>
      </c>
      <c r="Q1693" s="3">
        <f>H1693-I1693-K1693+M1693+N1693+P1693</f>
        <v>-0.44095737594599632</v>
      </c>
      <c r="R1693" s="4" t="s">
        <v>7074</v>
      </c>
    </row>
    <row r="1694" spans="1:18" x14ac:dyDescent="0.25">
      <c r="A1694">
        <v>261080</v>
      </c>
      <c r="B1694">
        <v>2610806</v>
      </c>
      <c r="C1694" t="s">
        <v>1563</v>
      </c>
      <c r="D1694" t="s">
        <v>1452</v>
      </c>
      <c r="E1694" t="s">
        <v>466</v>
      </c>
      <c r="F1694" t="s">
        <v>10</v>
      </c>
      <c r="G1694">
        <f>VLOOKUP(A1694,'Dados absolutos'!A:H,8,FALSE)</f>
        <v>22795</v>
      </c>
      <c r="H1694" s="1">
        <f>(G1694-MIN(G:G))/(MAX(G:G)-MIN(G:G))</f>
        <v>0.11026927151586358</v>
      </c>
      <c r="I1694">
        <f>VLOOKUP(A1694,'Dados absolutos'!A:I,9,FALSE)</f>
        <v>0.56699999999999995</v>
      </c>
      <c r="J1694" s="1">
        <f>VLOOKUP(A1694,'Dados absolutos'!A:L,12,FALSE)</f>
        <v>3896.950638736565</v>
      </c>
      <c r="K1694" s="1">
        <f>(J1694-MIN(J:J))/(MAX(J:J)-MIN(J:J))</f>
        <v>0.28060523373384305</v>
      </c>
      <c r="L1694" s="1">
        <f>VLOOKUP(A1694,'Dados absolutos'!A:M,13,FALSE)</f>
        <v>0.27222222222222225</v>
      </c>
      <c r="M1694" s="1">
        <f>(L1694-MIN(L:L))/(MAX(L:L)-MIN(L:L))</f>
        <v>0.19618528610354227</v>
      </c>
      <c r="N1694" s="1">
        <f>VLOOKUP(B1694,'[1]ICI-DH'!$A:$H,8,FALSE)</f>
        <v>0.1</v>
      </c>
      <c r="O1694" s="17">
        <f>VLOOKUP(A1694,'Dados absolutos'!A:Q,17,FALSE)</f>
        <v>0</v>
      </c>
      <c r="P1694" s="1">
        <f>(O1694-MIN(O:O))/(MAX(O:O)-MIN(O:O))</f>
        <v>0</v>
      </c>
      <c r="Q1694" s="3">
        <f>H1694-I1694-K1694+M1694+N1694+P1694</f>
        <v>-0.44115067611443715</v>
      </c>
      <c r="R1694" s="4" t="s">
        <v>7075</v>
      </c>
    </row>
    <row r="1695" spans="1:18" x14ac:dyDescent="0.25">
      <c r="A1695">
        <v>314860</v>
      </c>
      <c r="B1695">
        <v>3148608</v>
      </c>
      <c r="C1695" t="s">
        <v>2748</v>
      </c>
      <c r="D1695" t="s">
        <v>2181</v>
      </c>
      <c r="E1695" t="s">
        <v>2182</v>
      </c>
      <c r="F1695" t="s">
        <v>10</v>
      </c>
      <c r="G1695">
        <f>VLOOKUP(A1695,'Dados absolutos'!A:H,8,FALSE)</f>
        <v>17446</v>
      </c>
      <c r="H1695" s="1">
        <f>(G1695-MIN(G:G))/(MAX(G:G)-MIN(G:G))</f>
        <v>8.3412412698890881E-2</v>
      </c>
      <c r="I1695">
        <f>VLOOKUP(A1695,'Dados absolutos'!A:I,9,FALSE)</f>
        <v>0.627</v>
      </c>
      <c r="J1695" s="1">
        <f>VLOOKUP(A1695,'Dados absolutos'!A:L,12,FALSE)</f>
        <v>5109.18534965035</v>
      </c>
      <c r="K1695" s="1">
        <f>(J1695-MIN(J:J))/(MAX(J:J)-MIN(J:J))</f>
        <v>0.37922907166909575</v>
      </c>
      <c r="L1695" s="1">
        <f>VLOOKUP(A1695,'Dados absolutos'!A:M,13,FALSE)</f>
        <v>0.65</v>
      </c>
      <c r="M1695" s="1">
        <f>(L1695-MIN(L:L))/(MAX(L:L)-MIN(L:L))</f>
        <v>0.38147138964577659</v>
      </c>
      <c r="N1695" s="1">
        <f>VLOOKUP(B1695,'[1]ICI-DH'!$A:$H,8,FALSE)</f>
        <v>0.1</v>
      </c>
      <c r="O1695" s="17">
        <f>VLOOKUP(A1695,'Dados absolutos'!A:Q,17,FALSE)</f>
        <v>0</v>
      </c>
      <c r="P1695" s="1">
        <f>(O1695-MIN(O:O))/(MAX(O:O)-MIN(O:O))</f>
        <v>0</v>
      </c>
      <c r="Q1695" s="3">
        <f>H1695-I1695-K1695+M1695+N1695+P1695</f>
        <v>-0.4413452693244283</v>
      </c>
      <c r="R1695" s="4" t="s">
        <v>7076</v>
      </c>
    </row>
    <row r="1696" spans="1:18" x14ac:dyDescent="0.25">
      <c r="A1696">
        <v>291730</v>
      </c>
      <c r="B1696">
        <v>2917300</v>
      </c>
      <c r="C1696" t="s">
        <v>1982</v>
      </c>
      <c r="D1696" t="s">
        <v>1784</v>
      </c>
      <c r="E1696" t="s">
        <v>466</v>
      </c>
      <c r="F1696" t="s">
        <v>10</v>
      </c>
      <c r="G1696">
        <f>VLOOKUP(A1696,'Dados absolutos'!A:H,8,FALSE)</f>
        <v>21902</v>
      </c>
      <c r="H1696" s="1">
        <f>(G1696-MIN(G:G))/(MAX(G:G)-MIN(G:G))</f>
        <v>0.10578559701155311</v>
      </c>
      <c r="I1696">
        <f>VLOOKUP(A1696,'Dados absolutos'!A:I,9,FALSE)</f>
        <v>0.60599999999999998</v>
      </c>
      <c r="J1696" s="1">
        <f>VLOOKUP(A1696,'Dados absolutos'!A:L,12,FALSE)</f>
        <v>4970.6234636106292</v>
      </c>
      <c r="K1696" s="1">
        <f>(J1696-MIN(J:J))/(MAX(J:J)-MIN(J:J))</f>
        <v>0.3679560856130511</v>
      </c>
      <c r="L1696" s="1">
        <f>VLOOKUP(A1696,'Dados absolutos'!A:M,13,FALSE)</f>
        <v>0.18888888888888888</v>
      </c>
      <c r="M1696" s="1">
        <f>(L1696-MIN(L:L))/(MAX(L:L)-MIN(L:L))</f>
        <v>0.15531335149863759</v>
      </c>
      <c r="N1696" s="1">
        <f>VLOOKUP(B1696,'[1]ICI-DH'!$A:$H,8,FALSE)</f>
        <v>0.26</v>
      </c>
      <c r="O1696" s="17">
        <f>VLOOKUP(A1696,'Dados absolutos'!A:Q,17,FALSE)</f>
        <v>1.3697379234773081E-4</v>
      </c>
      <c r="P1696" s="1">
        <f>(O1696-MIN(O:O))/(MAX(O:O)-MIN(O:O))</f>
        <v>1.1107052628374883E-2</v>
      </c>
      <c r="Q1696" s="3">
        <f>H1696-I1696-K1696+M1696+N1696+P1696</f>
        <v>-0.4417500844744856</v>
      </c>
      <c r="R1696" s="4" t="s">
        <v>7077</v>
      </c>
    </row>
    <row r="1697" spans="1:18" x14ac:dyDescent="0.25">
      <c r="A1697">
        <v>251660</v>
      </c>
      <c r="B1697">
        <v>2516607</v>
      </c>
      <c r="C1697" t="s">
        <v>1443</v>
      </c>
      <c r="D1697" t="s">
        <v>1247</v>
      </c>
      <c r="E1697" t="s">
        <v>466</v>
      </c>
      <c r="F1697" t="s">
        <v>10</v>
      </c>
      <c r="G1697">
        <f>VLOOKUP(A1697,'Dados absolutos'!A:H,8,FALSE)</f>
        <v>14101</v>
      </c>
      <c r="H1697" s="1">
        <f>(G1697-MIN(G:G))/(MAX(G:G)-MIN(G:G))</f>
        <v>6.661746172809753E-2</v>
      </c>
      <c r="I1697">
        <f>VLOOKUP(A1697,'Dados absolutos'!A:I,9,FALSE)</f>
        <v>0.58599999999999997</v>
      </c>
      <c r="J1697" s="1">
        <f>VLOOKUP(A1697,'Dados absolutos'!A:L,12,FALSE)</f>
        <v>4330.0318743351536</v>
      </c>
      <c r="K1697" s="1">
        <f>(J1697-MIN(J:J))/(MAX(J:J)-MIN(J:J))</f>
        <v>0.31583944473929904</v>
      </c>
      <c r="L1697" s="1">
        <f>VLOOKUP(A1697,'Dados absolutos'!A:M,13,FALSE)</f>
        <v>0.26666666666666666</v>
      </c>
      <c r="M1697" s="1">
        <f>(L1697-MIN(L:L))/(MAX(L:L)-MIN(L:L))</f>
        <v>0.19346049046321528</v>
      </c>
      <c r="N1697" s="1">
        <f>VLOOKUP(B1697,'[1]ICI-DH'!$A:$H,8,FALSE)</f>
        <v>0.2</v>
      </c>
      <c r="O1697" s="17">
        <f>VLOOKUP(A1697,'Dados absolutos'!A:Q,17,FALSE)</f>
        <v>0</v>
      </c>
      <c r="P1697" s="1">
        <f>(O1697-MIN(O:O))/(MAX(O:O)-MIN(O:O))</f>
        <v>0</v>
      </c>
      <c r="Q1697" s="3">
        <f>H1697-I1697-K1697+M1697+N1697+P1697</f>
        <v>-0.44176149254798619</v>
      </c>
      <c r="R1697" s="4" t="s">
        <v>7078</v>
      </c>
    </row>
    <row r="1698" spans="1:18" x14ac:dyDescent="0.25">
      <c r="A1698">
        <v>261620</v>
      </c>
      <c r="B1698">
        <v>2616209</v>
      </c>
      <c r="C1698" t="s">
        <v>1616</v>
      </c>
      <c r="D1698" t="s">
        <v>1452</v>
      </c>
      <c r="E1698" t="s">
        <v>466</v>
      </c>
      <c r="F1698" t="s">
        <v>10</v>
      </c>
      <c r="G1698">
        <f>VLOOKUP(A1698,'Dados absolutos'!A:H,8,FALSE)</f>
        <v>21959</v>
      </c>
      <c r="H1698" s="1">
        <f>(G1698-MIN(G:G))/(MAX(G:G)-MIN(G:G))</f>
        <v>0.10607178900118995</v>
      </c>
      <c r="I1698">
        <f>VLOOKUP(A1698,'Dados absolutos'!A:I,9,FALSE)</f>
        <v>0.58199999999999996</v>
      </c>
      <c r="J1698" s="1">
        <f>VLOOKUP(A1698,'Dados absolutos'!A:L,12,FALSE)</f>
        <v>3739.256807231659</v>
      </c>
      <c r="K1698" s="1">
        <f>(J1698-MIN(J:J))/(MAX(J:J)-MIN(J:J))</f>
        <v>0.2677757290663802</v>
      </c>
      <c r="L1698" s="1">
        <f>VLOOKUP(A1698,'Dados absolutos'!A:M,13,FALSE)</f>
        <v>0.16111111111111112</v>
      </c>
      <c r="M1698" s="1">
        <f>(L1698-MIN(L:L))/(MAX(L:L)-MIN(L:L))</f>
        <v>0.14168937329700274</v>
      </c>
      <c r="N1698" s="1">
        <f>VLOOKUP(B1698,'[1]ICI-DH'!$A:$H,8,FALSE)</f>
        <v>0.16</v>
      </c>
      <c r="O1698" s="17">
        <f>VLOOKUP(A1698,'Dados absolutos'!A:Q,17,FALSE)</f>
        <v>0</v>
      </c>
      <c r="P1698" s="1">
        <f>(O1698-MIN(O:O))/(MAX(O:O)-MIN(O:O))</f>
        <v>0</v>
      </c>
      <c r="Q1698" s="3">
        <f>H1698-I1698-K1698+M1698+N1698+P1698</f>
        <v>-0.4420145667681874</v>
      </c>
      <c r="R1698" s="4" t="s">
        <v>7079</v>
      </c>
    </row>
    <row r="1699" spans="1:18" x14ac:dyDescent="0.25">
      <c r="A1699">
        <v>312830</v>
      </c>
      <c r="B1699">
        <v>3128303</v>
      </c>
      <c r="C1699" t="s">
        <v>2503</v>
      </c>
      <c r="D1699" t="s">
        <v>2181</v>
      </c>
      <c r="E1699" t="s">
        <v>2182</v>
      </c>
      <c r="F1699" t="s">
        <v>10</v>
      </c>
      <c r="G1699">
        <f>VLOOKUP(A1699,'Dados absolutos'!A:H,8,FALSE)</f>
        <v>19150</v>
      </c>
      <c r="H1699" s="1">
        <f>(G1699-MIN(G:G))/(MAX(G:G)-MIN(G:G))</f>
        <v>9.1968046915402654E-2</v>
      </c>
      <c r="I1699">
        <f>VLOOKUP(A1699,'Dados absolutos'!A:I,9,FALSE)</f>
        <v>0.70099999999999996</v>
      </c>
      <c r="J1699" s="1">
        <f>VLOOKUP(A1699,'Dados absolutos'!A:L,12,FALSE)</f>
        <v>4473.4310308093991</v>
      </c>
      <c r="K1699" s="1">
        <f>(J1699-MIN(J:J))/(MAX(J:J)-MIN(J:J))</f>
        <v>0.32750597683975935</v>
      </c>
      <c r="L1699" s="1">
        <f>VLOOKUP(A1699,'Dados absolutos'!A:M,13,FALSE)</f>
        <v>0.35</v>
      </c>
      <c r="M1699" s="1">
        <f>(L1699-MIN(L:L))/(MAX(L:L)-MIN(L:L))</f>
        <v>0.23433242506811988</v>
      </c>
      <c r="N1699" s="1">
        <f>VLOOKUP(B1699,'[1]ICI-DH'!$A:$H,8,FALSE)</f>
        <v>0.26</v>
      </c>
      <c r="O1699" s="17">
        <f>VLOOKUP(A1699,'Dados absolutos'!A:Q,17,FALSE)</f>
        <v>0</v>
      </c>
      <c r="P1699" s="1">
        <f>(O1699-MIN(O:O))/(MAX(O:O)-MIN(O:O))</f>
        <v>0</v>
      </c>
      <c r="Q1699" s="3">
        <f>H1699-I1699-K1699+M1699+N1699+P1699</f>
        <v>-0.44220550485623678</v>
      </c>
      <c r="R1699" s="4" t="s">
        <v>7080</v>
      </c>
    </row>
    <row r="1700" spans="1:18" x14ac:dyDescent="0.25">
      <c r="A1700">
        <v>313650</v>
      </c>
      <c r="B1700">
        <v>3136504</v>
      </c>
      <c r="C1700" t="s">
        <v>2595</v>
      </c>
      <c r="D1700" t="s">
        <v>2181</v>
      </c>
      <c r="E1700" t="s">
        <v>2182</v>
      </c>
      <c r="F1700" t="s">
        <v>10</v>
      </c>
      <c r="G1700">
        <f>VLOOKUP(A1700,'Dados absolutos'!A:H,8,FALSE)</f>
        <v>10304</v>
      </c>
      <c r="H1700" s="1">
        <f>(G1700-MIN(G:G))/(MAX(G:G)-MIN(G:G))</f>
        <v>4.7553058488605041E-2</v>
      </c>
      <c r="I1700">
        <f>VLOOKUP(A1700,'Dados absolutos'!A:I,9,FALSE)</f>
        <v>0.628</v>
      </c>
      <c r="J1700" s="1">
        <f>VLOOKUP(A1700,'Dados absolutos'!A:L,12,FALSE)</f>
        <v>4033.6845574534163</v>
      </c>
      <c r="K1700" s="1">
        <f>(J1700-MIN(J:J))/(MAX(J:J)-MIN(J:J))</f>
        <v>0.29172950176409734</v>
      </c>
      <c r="L1700" s="1">
        <f>VLOOKUP(A1700,'Dados absolutos'!A:M,13,FALSE)</f>
        <v>0.54444444444444451</v>
      </c>
      <c r="M1700" s="1">
        <f>(L1700-MIN(L:L))/(MAX(L:L)-MIN(L:L))</f>
        <v>0.32970027247956407</v>
      </c>
      <c r="N1700" s="1">
        <f>VLOOKUP(B1700,'[1]ICI-DH'!$A:$H,8,FALSE)</f>
        <v>0.1</v>
      </c>
      <c r="O1700" s="17">
        <f>VLOOKUP(A1700,'Dados absolutos'!A:Q,17,FALSE)</f>
        <v>0</v>
      </c>
      <c r="P1700" s="1">
        <f>(O1700-MIN(O:O))/(MAX(O:O)-MIN(O:O))</f>
        <v>0</v>
      </c>
      <c r="Q1700" s="3">
        <f>H1700-I1700-K1700+M1700+N1700+P1700</f>
        <v>-0.44247617079592827</v>
      </c>
      <c r="R1700" s="4" t="s">
        <v>7081</v>
      </c>
    </row>
    <row r="1701" spans="1:18" x14ac:dyDescent="0.25">
      <c r="A1701">
        <v>352350</v>
      </c>
      <c r="B1701">
        <v>3523503</v>
      </c>
      <c r="C1701" t="s">
        <v>3463</v>
      </c>
      <c r="D1701" t="s">
        <v>3202</v>
      </c>
      <c r="E1701" t="s">
        <v>2182</v>
      </c>
      <c r="F1701" t="s">
        <v>10</v>
      </c>
      <c r="G1701">
        <f>VLOOKUP(A1701,'Dados absolutos'!A:H,8,FALSE)</f>
        <v>19070</v>
      </c>
      <c r="H1701" s="1">
        <f>(G1701-MIN(G:G))/(MAX(G:G)-MIN(G:G))</f>
        <v>9.15663739474913E-2</v>
      </c>
      <c r="I1701">
        <f>VLOOKUP(A1701,'Dados absolutos'!A:I,9,FALSE)</f>
        <v>0.70599999999999996</v>
      </c>
      <c r="J1701" s="1">
        <f>VLOOKUP(A1701,'Dados absolutos'!A:L,12,FALSE)</f>
        <v>6197.136116413214</v>
      </c>
      <c r="K1701" s="1">
        <f>(J1701-MIN(J:J))/(MAX(J:J)-MIN(J:J))</f>
        <v>0.46774153475627572</v>
      </c>
      <c r="L1701" s="1">
        <f>VLOOKUP(A1701,'Dados absolutos'!A:M,13,FALSE)</f>
        <v>0.57777777777777772</v>
      </c>
      <c r="M1701" s="1">
        <f>(L1701-MIN(L:L))/(MAX(L:L)-MIN(L:L))</f>
        <v>0.34604904632152589</v>
      </c>
      <c r="N1701" s="1">
        <f>VLOOKUP(B1701,'[1]ICI-DH'!$A:$H,8,FALSE)</f>
        <v>0.2</v>
      </c>
      <c r="O1701" s="17">
        <f>VLOOKUP(A1701,'Dados absolutos'!A:Q,17,FALSE)</f>
        <v>1.1536444677503932E-3</v>
      </c>
      <c r="P1701" s="1">
        <f>(O1701-MIN(O:O))/(MAX(O:O)-MIN(O:O))</f>
        <v>9.3547748062693004E-2</v>
      </c>
      <c r="Q1701" s="3">
        <f>H1701-I1701-K1701+M1701+N1701+P1701</f>
        <v>-0.44257836642456544</v>
      </c>
      <c r="R1701" s="4" t="s">
        <v>7082</v>
      </c>
    </row>
    <row r="1702" spans="1:18" x14ac:dyDescent="0.25">
      <c r="A1702">
        <v>292290</v>
      </c>
      <c r="B1702">
        <v>2922904</v>
      </c>
      <c r="C1702" t="s">
        <v>2055</v>
      </c>
      <c r="D1702" t="s">
        <v>1784</v>
      </c>
      <c r="E1702" t="s">
        <v>466</v>
      </c>
      <c r="F1702" t="s">
        <v>10</v>
      </c>
      <c r="G1702">
        <f>VLOOKUP(A1702,'Dados absolutos'!A:H,8,FALSE)</f>
        <v>24236</v>
      </c>
      <c r="H1702" s="1">
        <f>(G1702-MIN(G:G))/(MAX(G:G)-MIN(G:G))</f>
        <v>0.11750440585036678</v>
      </c>
      <c r="I1702">
        <f>VLOOKUP(A1702,'Dados absolutos'!A:I,9,FALSE)</f>
        <v>0.55500000000000005</v>
      </c>
      <c r="J1702" s="1">
        <f>VLOOKUP(A1702,'Dados absolutos'!A:L,12,FALSE)</f>
        <v>4453.3461041425981</v>
      </c>
      <c r="K1702" s="1">
        <f>(J1702-MIN(J:J))/(MAX(J:J)-MIN(J:J))</f>
        <v>0.32587192649068558</v>
      </c>
      <c r="L1702" s="1">
        <f>VLOOKUP(A1702,'Dados absolutos'!A:M,13,FALSE)</f>
        <v>0.32222222222222224</v>
      </c>
      <c r="M1702" s="1">
        <f>(L1702-MIN(L:L))/(MAX(L:L)-MIN(L:L))</f>
        <v>0.22070844686648505</v>
      </c>
      <c r="N1702" s="1">
        <f>VLOOKUP(B1702,'[1]ICI-DH'!$A:$H,8,FALSE)</f>
        <v>0.1</v>
      </c>
      <c r="O1702" s="17">
        <f>VLOOKUP(A1702,'Dados absolutos'!A:Q,17,FALSE)</f>
        <v>0</v>
      </c>
      <c r="P1702" s="1">
        <f>(O1702-MIN(O:O))/(MAX(O:O)-MIN(O:O))</f>
        <v>0</v>
      </c>
      <c r="Q1702" s="3">
        <f>H1702-I1702-K1702+M1702+N1702+P1702</f>
        <v>-0.44265907377383373</v>
      </c>
      <c r="R1702" s="4" t="s">
        <v>7083</v>
      </c>
    </row>
    <row r="1703" spans="1:18" x14ac:dyDescent="0.25">
      <c r="A1703">
        <v>314720</v>
      </c>
      <c r="B1703">
        <v>3147204</v>
      </c>
      <c r="C1703" t="s">
        <v>2733</v>
      </c>
      <c r="D1703" t="s">
        <v>2181</v>
      </c>
      <c r="E1703" t="s">
        <v>2182</v>
      </c>
      <c r="F1703" t="s">
        <v>10</v>
      </c>
      <c r="G1703">
        <f>VLOOKUP(A1703,'Dados absolutos'!A:H,8,FALSE)</f>
        <v>21723</v>
      </c>
      <c r="H1703" s="1">
        <f>(G1703-MIN(G:G))/(MAX(G:G)-MIN(G:G))</f>
        <v>0.10488685374585147</v>
      </c>
      <c r="I1703">
        <f>VLOOKUP(A1703,'Dados absolutos'!A:I,9,FALSE)</f>
        <v>0.71499999999999997</v>
      </c>
      <c r="J1703" s="1">
        <f>VLOOKUP(A1703,'Dados absolutos'!A:L,12,FALSE)</f>
        <v>4492.5702352345443</v>
      </c>
      <c r="K1703" s="1">
        <f>(J1703-MIN(J:J))/(MAX(J:J)-MIN(J:J))</f>
        <v>0.32906308601873374</v>
      </c>
      <c r="L1703" s="1">
        <f>VLOOKUP(A1703,'Dados absolutos'!A:M,13,FALSE)</f>
        <v>0.5277777777777779</v>
      </c>
      <c r="M1703" s="1">
        <f>(L1703-MIN(L:L))/(MAX(L:L)-MIN(L:L))</f>
        <v>0.32152588555858319</v>
      </c>
      <c r="N1703" s="1">
        <f>VLOOKUP(B1703,'[1]ICI-DH'!$A:$H,8,FALSE)</f>
        <v>0.1</v>
      </c>
      <c r="O1703" s="17">
        <f>VLOOKUP(A1703,'Dados absolutos'!A:Q,17,FALSE)</f>
        <v>9.2068314689499611E-4</v>
      </c>
      <c r="P1703" s="1">
        <f>(O1703-MIN(O:O))/(MAX(O:O)-MIN(O:O))</f>
        <v>7.465717340044091E-2</v>
      </c>
      <c r="Q1703" s="3">
        <f>H1703-I1703-K1703+M1703+N1703+P1703</f>
        <v>-0.44299317331385818</v>
      </c>
      <c r="R1703" s="4" t="s">
        <v>7084</v>
      </c>
    </row>
    <row r="1704" spans="1:18" x14ac:dyDescent="0.25">
      <c r="A1704">
        <v>353940</v>
      </c>
      <c r="B1704">
        <v>3539400</v>
      </c>
      <c r="C1704" t="s">
        <v>3632</v>
      </c>
      <c r="D1704" t="s">
        <v>3202</v>
      </c>
      <c r="E1704" t="s">
        <v>2182</v>
      </c>
      <c r="F1704" t="s">
        <v>10</v>
      </c>
      <c r="G1704">
        <f>VLOOKUP(A1704,'Dados absolutos'!A:H,8,FALSE)</f>
        <v>15108</v>
      </c>
      <c r="H1704" s="1">
        <f>(G1704-MIN(G:G))/(MAX(G:G)-MIN(G:G))</f>
        <v>7.1673520211681649E-2</v>
      </c>
      <c r="I1704">
        <f>VLOOKUP(A1704,'Dados absolutos'!A:I,9,FALSE)</f>
        <v>0.77900000000000003</v>
      </c>
      <c r="J1704" s="1">
        <f>VLOOKUP(A1704,'Dados absolutos'!A:L,12,FALSE)</f>
        <v>5482.2375814138204</v>
      </c>
      <c r="K1704" s="1">
        <f>(J1704-MIN(J:J))/(MAX(J:J)-MIN(J:J))</f>
        <v>0.40957950010971605</v>
      </c>
      <c r="L1704" s="1">
        <f>VLOOKUP(A1704,'Dados absolutos'!A:M,13,FALSE)</f>
        <v>0.87777777777777788</v>
      </c>
      <c r="M1704" s="1">
        <f>(L1704-MIN(L:L))/(MAX(L:L)-MIN(L:L))</f>
        <v>0.49318801089918268</v>
      </c>
      <c r="N1704" s="1">
        <f>VLOOKUP(B1704,'[1]ICI-DH'!$A:$H,8,FALSE)</f>
        <v>0.1</v>
      </c>
      <c r="O1704" s="17">
        <f>VLOOKUP(A1704,'Dados absolutos'!A:Q,17,FALSE)</f>
        <v>9.9285146942017471E-4</v>
      </c>
      <c r="P1704" s="1">
        <f>(O1704-MIN(O:O))/(MAX(O:O)-MIN(O:O))</f>
        <v>8.0509222486982612E-2</v>
      </c>
      <c r="Q1704" s="3">
        <f>H1704-I1704-K1704+M1704+N1704+P1704</f>
        <v>-0.44320874651186931</v>
      </c>
      <c r="R1704" s="4" t="s">
        <v>7085</v>
      </c>
    </row>
    <row r="1705" spans="1:18" x14ac:dyDescent="0.25">
      <c r="A1705">
        <v>211085</v>
      </c>
      <c r="B1705">
        <v>2110856</v>
      </c>
      <c r="C1705" t="s">
        <v>640</v>
      </c>
      <c r="D1705" t="s">
        <v>465</v>
      </c>
      <c r="E1705" t="s">
        <v>466</v>
      </c>
      <c r="F1705" t="s">
        <v>10</v>
      </c>
      <c r="G1705">
        <f>VLOOKUP(A1705,'Dados absolutos'!A:H,8,FALSE)</f>
        <v>9051</v>
      </c>
      <c r="H1705" s="1">
        <f>(G1705-MIN(G:G))/(MAX(G:G)-MIN(G:G))</f>
        <v>4.1261855628693507E-2</v>
      </c>
      <c r="I1705">
        <f>VLOOKUP(A1705,'Dados absolutos'!A:I,9,FALSE)</f>
        <v>0.58399999999999996</v>
      </c>
      <c r="J1705" s="1">
        <f>VLOOKUP(A1705,'Dados absolutos'!A:L,12,FALSE)</f>
        <v>6050.0175174013921</v>
      </c>
      <c r="K1705" s="1">
        <f>(J1705-MIN(J:J))/(MAX(J:J)-MIN(J:J))</f>
        <v>0.45577239978961059</v>
      </c>
      <c r="L1705" s="1">
        <f>VLOOKUP(A1705,'Dados absolutos'!A:M,13,FALSE)</f>
        <v>0.8</v>
      </c>
      <c r="M1705" s="1">
        <f>(L1705-MIN(L:L))/(MAX(L:L)-MIN(L:L))</f>
        <v>0.45504087193460496</v>
      </c>
      <c r="N1705" s="1">
        <f>VLOOKUP(B1705,'[1]ICI-DH'!$A:$H,8,FALSE)</f>
        <v>0.1</v>
      </c>
      <c r="O1705" s="17">
        <f>VLOOKUP(A1705,'Dados absolutos'!A:Q,17,FALSE)</f>
        <v>0</v>
      </c>
      <c r="P1705" s="1">
        <f>(O1705-MIN(O:O))/(MAX(O:O)-MIN(O:O))</f>
        <v>0</v>
      </c>
      <c r="Q1705" s="3">
        <f>H1705-I1705-K1705+M1705+N1705+P1705</f>
        <v>-0.44346967222631206</v>
      </c>
      <c r="R1705" s="4" t="s">
        <v>7086</v>
      </c>
    </row>
    <row r="1706" spans="1:18" x14ac:dyDescent="0.25">
      <c r="A1706">
        <v>270940</v>
      </c>
      <c r="B1706">
        <v>2709400</v>
      </c>
      <c r="C1706" t="s">
        <v>1245</v>
      </c>
      <c r="D1706" t="s">
        <v>1620</v>
      </c>
      <c r="E1706" t="s">
        <v>466</v>
      </c>
      <c r="F1706" t="s">
        <v>10</v>
      </c>
      <c r="G1706">
        <f>VLOOKUP(A1706,'Dados absolutos'!A:H,8,FALSE)</f>
        <v>24092</v>
      </c>
      <c r="H1706" s="1">
        <f>(G1706-MIN(G:G))/(MAX(G:G)-MIN(G:G))</f>
        <v>0.11678139450812634</v>
      </c>
      <c r="I1706">
        <f>VLOOKUP(A1706,'Dados absolutos'!A:I,9,FALSE)</f>
        <v>0.58599999999999997</v>
      </c>
      <c r="J1706" s="1">
        <f>VLOOKUP(A1706,'Dados absolutos'!A:L,12,FALSE)</f>
        <v>5081.143769301013</v>
      </c>
      <c r="K1706" s="1">
        <f>(J1706-MIN(J:J))/(MAX(J:J)-MIN(J:J))</f>
        <v>0.37694769146200968</v>
      </c>
      <c r="L1706" s="1">
        <f>VLOOKUP(A1706,'Dados absolutos'!A:M,13,FALSE)</f>
        <v>0.48888888888888893</v>
      </c>
      <c r="M1706" s="1">
        <f>(L1706-MIN(L:L))/(MAX(L:L)-MIN(L:L))</f>
        <v>0.3024523160762943</v>
      </c>
      <c r="N1706" s="1">
        <f>VLOOKUP(B1706,'[1]ICI-DH'!$A:$H,8,FALSE)</f>
        <v>0.1</v>
      </c>
      <c r="O1706" s="17">
        <f>VLOOKUP(A1706,'Dados absolutos'!A:Q,17,FALSE)</f>
        <v>0</v>
      </c>
      <c r="P1706" s="1">
        <f>(O1706-MIN(O:O))/(MAX(O:O)-MIN(O:O))</f>
        <v>0</v>
      </c>
      <c r="Q1706" s="3">
        <f>H1706-I1706-K1706+M1706+N1706+P1706</f>
        <v>-0.44371398087758895</v>
      </c>
      <c r="R1706" s="4" t="s">
        <v>7087</v>
      </c>
    </row>
    <row r="1707" spans="1:18" x14ac:dyDescent="0.25">
      <c r="A1707">
        <v>291060</v>
      </c>
      <c r="B1707">
        <v>2910602</v>
      </c>
      <c r="C1707" t="s">
        <v>1907</v>
      </c>
      <c r="D1707" t="s">
        <v>1784</v>
      </c>
      <c r="E1707" t="s">
        <v>466</v>
      </c>
      <c r="F1707" t="s">
        <v>10</v>
      </c>
      <c r="G1707">
        <f>VLOOKUP(A1707,'Dados absolutos'!A:H,8,FALSE)</f>
        <v>32554</v>
      </c>
      <c r="H1707" s="1">
        <f>(G1707-MIN(G:G))/(MAX(G:G)-MIN(G:G))</f>
        <v>0.15926835268894948</v>
      </c>
      <c r="I1707">
        <f>VLOOKUP(A1707,'Dados absolutos'!A:I,9,FALSE)</f>
        <v>0.58899999999999997</v>
      </c>
      <c r="J1707" s="1">
        <f>VLOOKUP(A1707,'Dados absolutos'!A:L,12,FALSE)</f>
        <v>4983.4076549732754</v>
      </c>
      <c r="K1707" s="1">
        <f>(J1707-MIN(J:J))/(MAX(J:J)-MIN(J:J))</f>
        <v>0.36899616968730803</v>
      </c>
      <c r="L1707" s="1">
        <f>VLOOKUP(A1707,'Dados absolutos'!A:M,13,FALSE)</f>
        <v>0.3666666666666667</v>
      </c>
      <c r="M1707" s="1">
        <f>(L1707-MIN(L:L))/(MAX(L:L)-MIN(L:L))</f>
        <v>0.24250681198910085</v>
      </c>
      <c r="N1707" s="1">
        <f>VLOOKUP(B1707,'[1]ICI-DH'!$A:$H,8,FALSE)</f>
        <v>0.1</v>
      </c>
      <c r="O1707" s="17">
        <f>VLOOKUP(A1707,'Dados absolutos'!A:Q,17,FALSE)</f>
        <v>1.5359095656447747E-4</v>
      </c>
      <c r="P1707" s="1">
        <f>(O1707-MIN(O:O))/(MAX(O:O)-MIN(O:O))</f>
        <v>1.2454520011195073E-2</v>
      </c>
      <c r="Q1707" s="3">
        <f>H1707-I1707-K1707+M1707+N1707+P1707</f>
        <v>-0.44376648499806259</v>
      </c>
      <c r="R1707" s="4" t="s">
        <v>7088</v>
      </c>
    </row>
    <row r="1708" spans="1:18" x14ac:dyDescent="0.25">
      <c r="A1708">
        <v>317052</v>
      </c>
      <c r="B1708">
        <v>3170529</v>
      </c>
      <c r="C1708" t="s">
        <v>3011</v>
      </c>
      <c r="D1708" t="s">
        <v>2181</v>
      </c>
      <c r="E1708" t="s">
        <v>2182</v>
      </c>
      <c r="F1708" t="s">
        <v>10</v>
      </c>
      <c r="G1708">
        <f>VLOOKUP(A1708,'Dados absolutos'!A:H,8,FALSE)</f>
        <v>17479</v>
      </c>
      <c r="H1708" s="1">
        <f>(G1708-MIN(G:G))/(MAX(G:G)-MIN(G:G))</f>
        <v>8.3578102798154308E-2</v>
      </c>
      <c r="I1708">
        <f>VLOOKUP(A1708,'Dados absolutos'!A:I,9,FALSE)</f>
        <v>0.61899999999999999</v>
      </c>
      <c r="J1708" s="1">
        <f>VLOOKUP(A1708,'Dados absolutos'!A:L,12,FALSE)</f>
        <v>4426.0565015161055</v>
      </c>
      <c r="K1708" s="1">
        <f>(J1708-MIN(J:J))/(MAX(J:J)-MIN(J:J))</f>
        <v>0.32365172497152278</v>
      </c>
      <c r="L1708" s="1">
        <f>VLOOKUP(A1708,'Dados absolutos'!A:M,13,FALSE)</f>
        <v>0.31111111111111112</v>
      </c>
      <c r="M1708" s="1">
        <f>(L1708-MIN(L:L))/(MAX(L:L)-MIN(L:L))</f>
        <v>0.21525885558583108</v>
      </c>
      <c r="N1708" s="1">
        <f>VLOOKUP(B1708,'[1]ICI-DH'!$A:$H,8,FALSE)</f>
        <v>0.2</v>
      </c>
      <c r="O1708" s="17">
        <f>VLOOKUP(A1708,'Dados absolutos'!A:Q,17,FALSE)</f>
        <v>0</v>
      </c>
      <c r="P1708" s="1">
        <f>(O1708-MIN(O:O))/(MAX(O:O)-MIN(O:O))</f>
        <v>0</v>
      </c>
      <c r="Q1708" s="3">
        <f>H1708-I1708-K1708+M1708+N1708+P1708</f>
        <v>-0.44381476658753732</v>
      </c>
      <c r="R1708" s="4" t="s">
        <v>7089</v>
      </c>
    </row>
    <row r="1709" spans="1:18" x14ac:dyDescent="0.25">
      <c r="A1709">
        <v>210820</v>
      </c>
      <c r="B1709">
        <v>2108207</v>
      </c>
      <c r="C1709" t="s">
        <v>602</v>
      </c>
      <c r="D1709" t="s">
        <v>465</v>
      </c>
      <c r="E1709" t="s">
        <v>466</v>
      </c>
      <c r="F1709" t="s">
        <v>10</v>
      </c>
      <c r="G1709">
        <f>VLOOKUP(A1709,'Dados absolutos'!A:H,8,FALSE)</f>
        <v>37050</v>
      </c>
      <c r="H1709" s="1">
        <f>(G1709-MIN(G:G))/(MAX(G:G)-MIN(G:G))</f>
        <v>0.18184237348556739</v>
      </c>
      <c r="I1709">
        <f>VLOOKUP(A1709,'Dados absolutos'!A:I,9,FALSE)</f>
        <v>0.68200000000000005</v>
      </c>
      <c r="J1709" s="1">
        <f>VLOOKUP(A1709,'Dados absolutos'!A:L,12,FALSE)</f>
        <v>4807.9055619433193</v>
      </c>
      <c r="K1709" s="1">
        <f>(J1709-MIN(J:J))/(MAX(J:J)-MIN(J:J))</f>
        <v>0.35471783742668772</v>
      </c>
      <c r="L1709" s="1">
        <f>VLOOKUP(A1709,'Dados absolutos'!A:M,13,FALSE)</f>
        <v>0.28888888888888886</v>
      </c>
      <c r="M1709" s="1">
        <f>(L1709-MIN(L:L))/(MAX(L:L)-MIN(L:L))</f>
        <v>0.20435967302452315</v>
      </c>
      <c r="N1709" s="1">
        <f>VLOOKUP(B1709,'[1]ICI-DH'!$A:$H,8,FALSE)</f>
        <v>0.2</v>
      </c>
      <c r="O1709" s="17">
        <f>VLOOKUP(A1709,'Dados absolutos'!A:Q,17,FALSE)</f>
        <v>8.0971659919028339E-5</v>
      </c>
      <c r="P1709" s="1">
        <f>(O1709-MIN(O:O))/(MAX(O:O)-MIN(O:O))</f>
        <v>6.5659019343229869E-3</v>
      </c>
      <c r="Q1709" s="3">
        <f>H1709-I1709-K1709+M1709+N1709+P1709</f>
        <v>-0.44394988898227417</v>
      </c>
      <c r="R1709" s="4" t="s">
        <v>7090</v>
      </c>
    </row>
    <row r="1710" spans="1:18" x14ac:dyDescent="0.25">
      <c r="A1710">
        <v>291900</v>
      </c>
      <c r="B1710">
        <v>2919009</v>
      </c>
      <c r="C1710" t="s">
        <v>2004</v>
      </c>
      <c r="D1710" t="s">
        <v>1784</v>
      </c>
      <c r="E1710" t="s">
        <v>466</v>
      </c>
      <c r="F1710" t="s">
        <v>10</v>
      </c>
      <c r="G1710">
        <f>VLOOKUP(A1710,'Dados absolutos'!A:H,8,FALSE)</f>
        <v>3527</v>
      </c>
      <c r="H1710" s="1">
        <f>(G1710-MIN(G:G))/(MAX(G:G)-MIN(G:G))</f>
        <v>1.3526337194414737E-2</v>
      </c>
      <c r="I1710">
        <f>VLOOKUP(A1710,'Dados absolutos'!A:I,9,FALSE)</f>
        <v>0.54600000000000004</v>
      </c>
      <c r="J1710" s="1">
        <f>VLOOKUP(A1710,'Dados absolutos'!A:L,12,FALSE)</f>
        <v>8216.0342642472369</v>
      </c>
      <c r="K1710" s="1">
        <f>(J1710-MIN(J:J))/(MAX(J:J)-MIN(J:J))</f>
        <v>0.63199312889655068</v>
      </c>
      <c r="L1710" s="1">
        <f>VLOOKUP(A1710,'Dados absolutos'!A:M,13,FALSE)</f>
        <v>0.81111111111111112</v>
      </c>
      <c r="M1710" s="1">
        <f>(L1710-MIN(L:L))/(MAX(L:L)-MIN(L:L))</f>
        <v>0.46049046321525888</v>
      </c>
      <c r="N1710" s="1">
        <f>VLOOKUP(B1710,'[1]ICI-DH'!$A:$H,8,FALSE)</f>
        <v>0.26</v>
      </c>
      <c r="O1710" s="17">
        <f>VLOOKUP(A1710,'Dados absolutos'!A:Q,17,FALSE)</f>
        <v>0</v>
      </c>
      <c r="P1710" s="1">
        <f>(O1710-MIN(O:O))/(MAX(O:O)-MIN(O:O))</f>
        <v>0</v>
      </c>
      <c r="Q1710" s="3">
        <f>H1710-I1710-K1710+M1710+N1710+P1710</f>
        <v>-0.44397632848687696</v>
      </c>
      <c r="R1710" s="4" t="s">
        <v>7091</v>
      </c>
    </row>
    <row r="1711" spans="1:18" x14ac:dyDescent="0.25">
      <c r="A1711">
        <v>210950</v>
      </c>
      <c r="B1711">
        <v>2109502</v>
      </c>
      <c r="C1711" t="s">
        <v>620</v>
      </c>
      <c r="D1711" t="s">
        <v>465</v>
      </c>
      <c r="E1711" t="s">
        <v>466</v>
      </c>
      <c r="F1711" t="s">
        <v>10</v>
      </c>
      <c r="G1711">
        <f>VLOOKUP(A1711,'Dados absolutos'!A:H,8,FALSE)</f>
        <v>22145</v>
      </c>
      <c r="H1711" s="1">
        <f>(G1711-MIN(G:G))/(MAX(G:G)-MIN(G:G))</f>
        <v>0.10700567865158385</v>
      </c>
      <c r="I1711">
        <f>VLOOKUP(A1711,'Dados absolutos'!A:I,9,FALSE)</f>
        <v>0.57599999999999996</v>
      </c>
      <c r="J1711" s="1">
        <f>VLOOKUP(A1711,'Dados absolutos'!A:L,12,FALSE)</f>
        <v>4687.2255692029803</v>
      </c>
      <c r="K1711" s="1">
        <f>(J1711-MIN(J:J))/(MAX(J:J)-MIN(J:J))</f>
        <v>0.34489966942762179</v>
      </c>
      <c r="L1711" s="1">
        <f>VLOOKUP(A1711,'Dados absolutos'!A:M,13,FALSE)</f>
        <v>0.42222222222222222</v>
      </c>
      <c r="M1711" s="1">
        <f>(L1711-MIN(L:L))/(MAX(L:L)-MIN(L:L))</f>
        <v>0.26975476839237061</v>
      </c>
      <c r="N1711" s="1">
        <f>VLOOKUP(B1711,'[1]ICI-DH'!$A:$H,8,FALSE)</f>
        <v>0.1</v>
      </c>
      <c r="O1711" s="17">
        <f>VLOOKUP(A1711,'Dados absolutos'!A:Q,17,FALSE)</f>
        <v>0</v>
      </c>
      <c r="P1711" s="1">
        <f>(O1711-MIN(O:O))/(MAX(O:O)-MIN(O:O))</f>
        <v>0</v>
      </c>
      <c r="Q1711" s="3">
        <f>H1711-I1711-K1711+M1711+N1711+P1711</f>
        <v>-0.44413922238366721</v>
      </c>
      <c r="R1711" s="4" t="s">
        <v>7092</v>
      </c>
    </row>
    <row r="1712" spans="1:18" x14ac:dyDescent="0.25">
      <c r="A1712">
        <v>313350</v>
      </c>
      <c r="B1712">
        <v>3133501</v>
      </c>
      <c r="C1712" t="s">
        <v>2560</v>
      </c>
      <c r="D1712" t="s">
        <v>2181</v>
      </c>
      <c r="E1712" t="s">
        <v>2182</v>
      </c>
      <c r="F1712" t="s">
        <v>10</v>
      </c>
      <c r="G1712">
        <f>VLOOKUP(A1712,'Dados absolutos'!A:H,8,FALSE)</f>
        <v>21046</v>
      </c>
      <c r="H1712" s="1">
        <f>(G1712-MIN(G:G))/(MAX(G:G)-MIN(G:G))</f>
        <v>0.10148769625490167</v>
      </c>
      <c r="I1712">
        <f>VLOOKUP(A1712,'Dados absolutos'!A:I,9,FALSE)</f>
        <v>0.71299999999999997</v>
      </c>
      <c r="J1712" s="1">
        <f>VLOOKUP(A1712,'Dados absolutos'!A:L,12,FALSE)</f>
        <v>3705.7426085716997</v>
      </c>
      <c r="K1712" s="1">
        <f>(J1712-MIN(J:J))/(MAX(J:J)-MIN(J:J))</f>
        <v>0.26504911278703097</v>
      </c>
      <c r="L1712" s="1">
        <f>VLOOKUP(A1712,'Dados absolutos'!A:M,13,FALSE)</f>
        <v>0.33333333333333337</v>
      </c>
      <c r="M1712" s="1">
        <f>(L1712-MIN(L:L))/(MAX(L:L)-MIN(L:L))</f>
        <v>0.226158038147139</v>
      </c>
      <c r="N1712" s="1">
        <f>VLOOKUP(B1712,'[1]ICI-DH'!$A:$H,8,FALSE)</f>
        <v>0.16</v>
      </c>
      <c r="O1712" s="17">
        <f>VLOOKUP(A1712,'Dados absolutos'!A:Q,17,FALSE)</f>
        <v>5.7017960657607147E-4</v>
      </c>
      <c r="P1712" s="1">
        <f>(O1712-MIN(O:O))/(MAX(O:O)-MIN(O:O))</f>
        <v>4.6235230764357441E-2</v>
      </c>
      <c r="Q1712" s="3">
        <f>H1712-I1712-K1712+M1712+N1712+P1712</f>
        <v>-0.44416814762063273</v>
      </c>
      <c r="R1712" s="4" t="s">
        <v>7093</v>
      </c>
    </row>
    <row r="1713" spans="1:18" x14ac:dyDescent="0.25">
      <c r="A1713">
        <v>170770</v>
      </c>
      <c r="B1713">
        <v>1707702</v>
      </c>
      <c r="C1713" t="s">
        <v>377</v>
      </c>
      <c r="D1713" t="s">
        <v>327</v>
      </c>
      <c r="E1713" t="s">
        <v>9</v>
      </c>
      <c r="F1713" t="s">
        <v>10</v>
      </c>
      <c r="G1713">
        <f>VLOOKUP(A1713,'Dados absolutos'!A:H,8,FALSE)</f>
        <v>7712</v>
      </c>
      <c r="H1713" s="1">
        <f>(G1713-MIN(G:G))/(MAX(G:G)-MIN(G:G))</f>
        <v>3.4538854328277274E-2</v>
      </c>
      <c r="I1713">
        <f>VLOOKUP(A1713,'Dados absolutos'!A:I,9,FALSE)</f>
        <v>0.621</v>
      </c>
      <c r="J1713" s="1">
        <f>VLOOKUP(A1713,'Dados absolutos'!A:L,12,FALSE)</f>
        <v>5143.0662590767633</v>
      </c>
      <c r="K1713" s="1">
        <f>(J1713-MIN(J:J))/(MAX(J:J)-MIN(J:J))</f>
        <v>0.38198552245398604</v>
      </c>
      <c r="L1713" s="1">
        <f>VLOOKUP(A1713,'Dados absolutos'!A:M,13,FALSE)</f>
        <v>0.3888888888888889</v>
      </c>
      <c r="M1713" s="1">
        <f>(L1713-MIN(L:L))/(MAX(L:L)-MIN(L:L))</f>
        <v>0.25340599455040874</v>
      </c>
      <c r="N1713" s="1">
        <f>VLOOKUP(B1713,'[1]ICI-DH'!$A:$H,8,FALSE)</f>
        <v>0.26</v>
      </c>
      <c r="O1713" s="17">
        <f>VLOOKUP(A1713,'Dados absolutos'!A:Q,17,FALSE)</f>
        <v>1.2966804979253112E-4</v>
      </c>
      <c r="P1713" s="1">
        <f>(O1713-MIN(O:O))/(MAX(O:O)-MIN(O:O))</f>
        <v>1.0514638082065469E-2</v>
      </c>
      <c r="Q1713" s="3">
        <f>H1713-I1713-K1713+M1713+N1713+P1713</f>
        <v>-0.44452603549323438</v>
      </c>
      <c r="R1713" s="4" t="s">
        <v>7094</v>
      </c>
    </row>
    <row r="1714" spans="1:18" x14ac:dyDescent="0.25">
      <c r="A1714">
        <v>210650</v>
      </c>
      <c r="B1714">
        <v>2106508</v>
      </c>
      <c r="C1714" t="s">
        <v>578</v>
      </c>
      <c r="D1714" t="s">
        <v>465</v>
      </c>
      <c r="E1714" t="s">
        <v>466</v>
      </c>
      <c r="F1714" t="s">
        <v>10</v>
      </c>
      <c r="G1714">
        <f>VLOOKUP(A1714,'Dados absolutos'!A:H,8,FALSE)</f>
        <v>22034</v>
      </c>
      <c r="H1714" s="1">
        <f>(G1714-MIN(G:G))/(MAX(G:G)-MIN(G:G))</f>
        <v>0.10644835740860685</v>
      </c>
      <c r="I1714">
        <f>VLOOKUP(A1714,'Dados absolutos'!A:I,9,FALSE)</f>
        <v>0.61899999999999999</v>
      </c>
      <c r="J1714" s="1">
        <f>VLOOKUP(A1714,'Dados absolutos'!A:L,12,FALSE)</f>
        <v>4056.8567291458658</v>
      </c>
      <c r="K1714" s="1">
        <f>(J1714-MIN(J:J))/(MAX(J:J)-MIN(J:J))</f>
        <v>0.29361472125585836</v>
      </c>
      <c r="L1714" s="1">
        <f>VLOOKUP(A1714,'Dados absolutos'!A:M,13,FALSE)</f>
        <v>0.40555555555555556</v>
      </c>
      <c r="M1714" s="1">
        <f>(L1714-MIN(L:L))/(MAX(L:L)-MIN(L:L))</f>
        <v>0.26158038147138968</v>
      </c>
      <c r="N1714" s="1">
        <f>VLOOKUP(B1714,'[1]ICI-DH'!$A:$H,8,FALSE)</f>
        <v>0.1</v>
      </c>
      <c r="O1714" s="17">
        <f>VLOOKUP(A1714,'Dados absolutos'!A:Q,17,FALSE)</f>
        <v>0</v>
      </c>
      <c r="P1714" s="1">
        <f>(O1714-MIN(O:O))/(MAX(O:O)-MIN(O:O))</f>
        <v>0</v>
      </c>
      <c r="Q1714" s="3">
        <f>H1714-I1714-K1714+M1714+N1714+P1714</f>
        <v>-0.44458598237586189</v>
      </c>
      <c r="R1714" s="4" t="s">
        <v>7095</v>
      </c>
    </row>
    <row r="1715" spans="1:18" x14ac:dyDescent="0.25">
      <c r="A1715">
        <v>292490</v>
      </c>
      <c r="B1715">
        <v>2924900</v>
      </c>
      <c r="C1715" t="s">
        <v>2081</v>
      </c>
      <c r="D1715" t="s">
        <v>1784</v>
      </c>
      <c r="E1715" t="s">
        <v>466</v>
      </c>
      <c r="F1715" t="s">
        <v>10</v>
      </c>
      <c r="G1715">
        <f>VLOOKUP(A1715,'Dados absolutos'!A:H,8,FALSE)</f>
        <v>8022</v>
      </c>
      <c r="H1715" s="1">
        <f>(G1715-MIN(G:G))/(MAX(G:G)-MIN(G:G))</f>
        <v>3.609533707893376E-2</v>
      </c>
      <c r="I1715">
        <f>VLOOKUP(A1715,'Dados absolutos'!A:I,9,FALSE)</f>
        <v>0.57199999999999995</v>
      </c>
      <c r="J1715" s="1">
        <f>VLOOKUP(A1715,'Dados absolutos'!A:L,12,FALSE)</f>
        <v>4809.6045412615313</v>
      </c>
      <c r="K1715" s="1">
        <f>(J1715-MIN(J:J))/(MAX(J:J)-MIN(J:J))</f>
        <v>0.35485606136915215</v>
      </c>
      <c r="L1715" s="1">
        <f>VLOOKUP(A1715,'Dados absolutos'!A:M,13,FALSE)</f>
        <v>0.4555555555555556</v>
      </c>
      <c r="M1715" s="1">
        <f>(L1715-MIN(L:L))/(MAX(L:L)-MIN(L:L))</f>
        <v>0.28610354223433249</v>
      </c>
      <c r="N1715" s="1">
        <f>VLOOKUP(B1715,'[1]ICI-DH'!$A:$H,8,FALSE)</f>
        <v>0.16</v>
      </c>
      <c r="O1715" s="17">
        <f>VLOOKUP(A1715,'Dados absolutos'!A:Q,17,FALSE)</f>
        <v>0</v>
      </c>
      <c r="P1715" s="1">
        <f>(O1715-MIN(O:O))/(MAX(O:O)-MIN(O:O))</f>
        <v>0</v>
      </c>
      <c r="Q1715" s="3">
        <f>H1715-I1715-K1715+M1715+N1715+P1715</f>
        <v>-0.44465718205588589</v>
      </c>
      <c r="R1715" s="4" t="s">
        <v>7096</v>
      </c>
    </row>
    <row r="1716" spans="1:18" x14ac:dyDescent="0.25">
      <c r="A1716">
        <v>280580</v>
      </c>
      <c r="B1716">
        <v>2805802</v>
      </c>
      <c r="C1716" t="s">
        <v>1767</v>
      </c>
      <c r="D1716" t="s">
        <v>1716</v>
      </c>
      <c r="E1716" t="s">
        <v>466</v>
      </c>
      <c r="F1716" t="s">
        <v>10</v>
      </c>
      <c r="G1716">
        <f>VLOOKUP(A1716,'Dados absolutos'!A:H,8,FALSE)</f>
        <v>18313</v>
      </c>
      <c r="H1716" s="1">
        <f>(G1716-MIN(G:G))/(MAX(G:G)-MIN(G:G))</f>
        <v>8.7765543488630138E-2</v>
      </c>
      <c r="I1716">
        <f>VLOOKUP(A1716,'Dados absolutos'!A:I,9,FALSE)</f>
        <v>0.53900000000000003</v>
      </c>
      <c r="J1716" s="1">
        <f>VLOOKUP(A1716,'Dados absolutos'!A:L,12,FALSE)</f>
        <v>4486.3967585867968</v>
      </c>
      <c r="K1716" s="1">
        <f>(J1716-MIN(J:J))/(MAX(J:J)-MIN(J:J))</f>
        <v>0.32856083018088073</v>
      </c>
      <c r="L1716" s="1">
        <f>VLOOKUP(A1716,'Dados absolutos'!A:M,13,FALSE)</f>
        <v>0.35</v>
      </c>
      <c r="M1716" s="1">
        <f>(L1716-MIN(L:L))/(MAX(L:L)-MIN(L:L))</f>
        <v>0.23433242506811988</v>
      </c>
      <c r="N1716" s="1">
        <f>VLOOKUP(B1716,'[1]ICI-DH'!$A:$H,8,FALSE)</f>
        <v>0.1</v>
      </c>
      <c r="O1716" s="17">
        <f>VLOOKUP(A1716,'Dados absolutos'!A:Q,17,FALSE)</f>
        <v>0</v>
      </c>
      <c r="P1716" s="1">
        <f>(O1716-MIN(O:O))/(MAX(O:O)-MIN(O:O))</f>
        <v>0</v>
      </c>
      <c r="Q1716" s="3">
        <f>H1716-I1716-K1716+M1716+N1716+P1716</f>
        <v>-0.44546286162413073</v>
      </c>
      <c r="R1716" s="4" t="s">
        <v>7097</v>
      </c>
    </row>
    <row r="1717" spans="1:18" x14ac:dyDescent="0.25">
      <c r="A1717">
        <v>313770</v>
      </c>
      <c r="B1717">
        <v>3137700</v>
      </c>
      <c r="C1717" t="s">
        <v>2613</v>
      </c>
      <c r="D1717" t="s">
        <v>2181</v>
      </c>
      <c r="E1717" t="s">
        <v>2182</v>
      </c>
      <c r="F1717" t="s">
        <v>10</v>
      </c>
      <c r="G1717">
        <f>VLOOKUP(A1717,'Dados absolutos'!A:H,8,FALSE)</f>
        <v>20835</v>
      </c>
      <c r="H1717" s="1">
        <f>(G1717-MIN(G:G))/(MAX(G:G)-MIN(G:G))</f>
        <v>0.10042828380203547</v>
      </c>
      <c r="I1717">
        <f>VLOOKUP(A1717,'Dados absolutos'!A:I,9,FALSE)</f>
        <v>0.66100000000000003</v>
      </c>
      <c r="J1717" s="1">
        <f>VLOOKUP(A1717,'Dados absolutos'!A:L,12,FALSE)</f>
        <v>4282.377103431726</v>
      </c>
      <c r="K1717" s="1">
        <f>(J1717-MIN(J:J))/(MAX(J:J)-MIN(J:J))</f>
        <v>0.31196239324084912</v>
      </c>
      <c r="L1717" s="1">
        <f>VLOOKUP(A1717,'Dados absolutos'!A:M,13,FALSE)</f>
        <v>0.41666666666666669</v>
      </c>
      <c r="M1717" s="1">
        <f>(L1717-MIN(L:L))/(MAX(L:L)-MIN(L:L))</f>
        <v>0.26702997275204365</v>
      </c>
      <c r="N1717" s="1">
        <f>VLOOKUP(B1717,'[1]ICI-DH'!$A:$H,8,FALSE)</f>
        <v>0.16</v>
      </c>
      <c r="O1717" s="17">
        <f>VLOOKUP(A1717,'Dados absolutos'!A:Q,17,FALSE)</f>
        <v>0</v>
      </c>
      <c r="P1717" s="1">
        <f>(O1717-MIN(O:O))/(MAX(O:O)-MIN(O:O))</f>
        <v>0</v>
      </c>
      <c r="Q1717" s="3">
        <f>H1717-I1717-K1717+M1717+N1717+P1717</f>
        <v>-0.44550413668677002</v>
      </c>
      <c r="R1717" s="4" t="s">
        <v>7098</v>
      </c>
    </row>
    <row r="1718" spans="1:18" x14ac:dyDescent="0.25">
      <c r="A1718">
        <v>230670</v>
      </c>
      <c r="B1718">
        <v>2306702</v>
      </c>
      <c r="C1718" t="s">
        <v>994</v>
      </c>
      <c r="D1718" t="s">
        <v>905</v>
      </c>
      <c r="E1718" t="s">
        <v>466</v>
      </c>
      <c r="F1718" t="s">
        <v>10</v>
      </c>
      <c r="G1718">
        <f>VLOOKUP(A1718,'Dados absolutos'!A:H,8,FALSE)</f>
        <v>17232</v>
      </c>
      <c r="H1718" s="1">
        <f>(G1718-MIN(G:G))/(MAX(G:G)-MIN(G:G))</f>
        <v>8.2337937509728024E-2</v>
      </c>
      <c r="I1718">
        <f>VLOOKUP(A1718,'Dados absolutos'!A:I,9,FALSE)</f>
        <v>0.61199999999999999</v>
      </c>
      <c r="J1718" s="1">
        <f>VLOOKUP(A1718,'Dados absolutos'!A:L,12,FALSE)</f>
        <v>5839.7168088440112</v>
      </c>
      <c r="K1718" s="1">
        <f>(J1718-MIN(J:J))/(MAX(J:J)-MIN(J:J))</f>
        <v>0.43866295488450835</v>
      </c>
      <c r="L1718" s="1">
        <f>VLOOKUP(A1718,'Dados absolutos'!A:M,13,FALSE)</f>
        <v>0.73333333333333339</v>
      </c>
      <c r="M1718" s="1">
        <f>(L1718-MIN(L:L))/(MAX(L:L)-MIN(L:L))</f>
        <v>0.42234332425068127</v>
      </c>
      <c r="N1718" s="1">
        <f>VLOOKUP(B1718,'[1]ICI-DH'!$A:$H,8,FALSE)</f>
        <v>0.1</v>
      </c>
      <c r="O1718" s="17">
        <f>VLOOKUP(A1718,'Dados absolutos'!A:Q,17,FALSE)</f>
        <v>0</v>
      </c>
      <c r="P1718" s="1">
        <f>(O1718-MIN(O:O))/(MAX(O:O)-MIN(O:O))</f>
        <v>0</v>
      </c>
      <c r="Q1718" s="3">
        <f>H1718-I1718-K1718+M1718+N1718+P1718</f>
        <v>-0.44598169312409908</v>
      </c>
      <c r="R1718" s="4" t="s">
        <v>7099</v>
      </c>
    </row>
    <row r="1719" spans="1:18" x14ac:dyDescent="0.25">
      <c r="A1719">
        <v>421620</v>
      </c>
      <c r="B1719">
        <v>4216206</v>
      </c>
      <c r="C1719" t="s">
        <v>4410</v>
      </c>
      <c r="D1719" t="s">
        <v>4197</v>
      </c>
      <c r="E1719" t="s">
        <v>3828</v>
      </c>
      <c r="F1719" t="s">
        <v>10</v>
      </c>
      <c r="G1719">
        <f>VLOOKUP(A1719,'Dados absolutos'!A:H,8,FALSE)</f>
        <v>52674</v>
      </c>
      <c r="H1719" s="1">
        <f>(G1719-MIN(G:G))/(MAX(G:G)-MIN(G:G))</f>
        <v>0.26028910411865419</v>
      </c>
      <c r="I1719">
        <f>VLOOKUP(A1719,'Dados absolutos'!A:I,9,FALSE)</f>
        <v>0.76200000000000001</v>
      </c>
      <c r="J1719" s="1">
        <f>VLOOKUP(A1719,'Dados absolutos'!A:L,12,FALSE)</f>
        <v>10429.604980255914</v>
      </c>
      <c r="K1719" s="1">
        <f>(J1719-MIN(J:J))/(MAX(J:J)-MIN(J:J))</f>
        <v>0.81208270856986164</v>
      </c>
      <c r="L1719" s="1">
        <f>VLOOKUP(A1719,'Dados absolutos'!A:M,13,FALSE)</f>
        <v>1.2555555555555555</v>
      </c>
      <c r="M1719" s="1">
        <f>(L1719-MIN(L:L))/(MAX(L:L)-MIN(L:L))</f>
        <v>0.67847411444141692</v>
      </c>
      <c r="N1719" s="1">
        <f>VLOOKUP(B1719,'[1]ICI-DH'!$A:$H,8,FALSE)</f>
        <v>0.1</v>
      </c>
      <c r="O1719" s="17">
        <f>VLOOKUP(A1719,'Dados absolutos'!A:Q,17,FALSE)</f>
        <v>1.1011125033223222E-3</v>
      </c>
      <c r="P1719" s="1">
        <f>(O1719-MIN(O:O))/(MAX(O:O)-MIN(O:O))</f>
        <v>8.9287989436070081E-2</v>
      </c>
      <c r="Q1719" s="3">
        <f>H1719-I1719-K1719+M1719+N1719+P1719</f>
        <v>-0.44603150057372054</v>
      </c>
      <c r="R1719" s="4" t="s">
        <v>7100</v>
      </c>
    </row>
    <row r="1720" spans="1:18" x14ac:dyDescent="0.25">
      <c r="A1720">
        <v>261230</v>
      </c>
      <c r="B1720">
        <v>2612307</v>
      </c>
      <c r="C1720" t="s">
        <v>1577</v>
      </c>
      <c r="D1720" t="s">
        <v>1452</v>
      </c>
      <c r="E1720" t="s">
        <v>466</v>
      </c>
      <c r="F1720" t="s">
        <v>10</v>
      </c>
      <c r="G1720">
        <f>VLOOKUP(A1720,'Dados absolutos'!A:H,8,FALSE)</f>
        <v>13836</v>
      </c>
      <c r="H1720" s="1">
        <f>(G1720-MIN(G:G))/(MAX(G:G)-MIN(G:G))</f>
        <v>6.5286920021891182E-2</v>
      </c>
      <c r="I1720">
        <f>VLOOKUP(A1720,'Dados absolutos'!A:I,9,FALSE)</f>
        <v>0.55900000000000005</v>
      </c>
      <c r="J1720" s="1">
        <f>VLOOKUP(A1720,'Dados absolutos'!A:L,12,FALSE)</f>
        <v>5556.4140372940155</v>
      </c>
      <c r="K1720" s="1">
        <f>(J1720-MIN(J:J))/(MAX(J:J)-MIN(J:J))</f>
        <v>0.41561427761400421</v>
      </c>
      <c r="L1720" s="1">
        <f>VLOOKUP(A1720,'Dados absolutos'!A:M,13,FALSE)</f>
        <v>0.6</v>
      </c>
      <c r="M1720" s="1">
        <f>(L1720-MIN(L:L))/(MAX(L:L)-MIN(L:L))</f>
        <v>0.35694822888283378</v>
      </c>
      <c r="N1720" s="1">
        <f>VLOOKUP(B1720,'[1]ICI-DH'!$A:$H,8,FALSE)</f>
        <v>0.1</v>
      </c>
      <c r="O1720" s="17">
        <f>VLOOKUP(A1720,'Dados absolutos'!A:Q,17,FALSE)</f>
        <v>7.2275224053194571E-5</v>
      </c>
      <c r="P1720" s="1">
        <f>(O1720-MIN(O:O))/(MAX(O:O)-MIN(O:O))</f>
        <v>5.8607176126690445E-3</v>
      </c>
      <c r="Q1720" s="3">
        <f>H1720-I1720-K1720+M1720+N1720+P1720</f>
        <v>-0.44651841109661017</v>
      </c>
      <c r="R1720" s="4" t="s">
        <v>7101</v>
      </c>
    </row>
    <row r="1721" spans="1:18" x14ac:dyDescent="0.25">
      <c r="A1721">
        <v>260515</v>
      </c>
      <c r="B1721">
        <v>2605152</v>
      </c>
      <c r="C1721" t="s">
        <v>1501</v>
      </c>
      <c r="D1721" t="s">
        <v>1452</v>
      </c>
      <c r="E1721" t="s">
        <v>466</v>
      </c>
      <c r="F1721" t="s">
        <v>10</v>
      </c>
      <c r="G1721">
        <f>VLOOKUP(A1721,'Dados absolutos'!A:H,8,FALSE)</f>
        <v>17188</v>
      </c>
      <c r="H1721" s="1">
        <f>(G1721-MIN(G:G))/(MAX(G:G)-MIN(G:G))</f>
        <v>8.2117017377376769E-2</v>
      </c>
      <c r="I1721">
        <f>VLOOKUP(A1721,'Dados absolutos'!A:I,9,FALSE)</f>
        <v>0.58899999999999997</v>
      </c>
      <c r="J1721" s="1">
        <f>VLOOKUP(A1721,'Dados absolutos'!A:L,12,FALSE)</f>
        <v>5390.9316336979291</v>
      </c>
      <c r="K1721" s="1">
        <f>(J1721-MIN(J:J))/(MAX(J:J)-MIN(J:J))</f>
        <v>0.40215111771067652</v>
      </c>
      <c r="L1721" s="1">
        <f>VLOOKUP(A1721,'Dados absolutos'!A:M,13,FALSE)</f>
        <v>0.61111111111111116</v>
      </c>
      <c r="M1721" s="1">
        <f>(L1721-MIN(L:L))/(MAX(L:L)-MIN(L:L))</f>
        <v>0.36239782016348776</v>
      </c>
      <c r="N1721" s="1">
        <f>VLOOKUP(B1721,'[1]ICI-DH'!$A:$H,8,FALSE)</f>
        <v>0.1</v>
      </c>
      <c r="O1721" s="17">
        <f>VLOOKUP(A1721,'Dados absolutos'!A:Q,17,FALSE)</f>
        <v>0</v>
      </c>
      <c r="P1721" s="1">
        <f>(O1721-MIN(O:O))/(MAX(O:O)-MIN(O:O))</f>
        <v>0</v>
      </c>
      <c r="Q1721" s="3">
        <f>H1721-I1721-K1721+M1721+N1721+P1721</f>
        <v>-0.44663628016981205</v>
      </c>
      <c r="R1721" s="4" t="s">
        <v>7102</v>
      </c>
    </row>
    <row r="1722" spans="1:18" x14ac:dyDescent="0.25">
      <c r="A1722">
        <v>251090</v>
      </c>
      <c r="B1722">
        <v>2510907</v>
      </c>
      <c r="C1722" t="s">
        <v>1375</v>
      </c>
      <c r="D1722" t="s">
        <v>1247</v>
      </c>
      <c r="E1722" t="s">
        <v>466</v>
      </c>
      <c r="F1722" t="s">
        <v>10</v>
      </c>
      <c r="G1722">
        <f>VLOOKUP(A1722,'Dados absolutos'!A:H,8,FALSE)</f>
        <v>11834</v>
      </c>
      <c r="H1722" s="1">
        <f>(G1722-MIN(G:G))/(MAX(G:G)-MIN(G:G))</f>
        <v>5.5235053999909627E-2</v>
      </c>
      <c r="I1722">
        <f>VLOOKUP(A1722,'Dados absolutos'!A:I,9,FALSE)</f>
        <v>0.58699999999999997</v>
      </c>
      <c r="J1722" s="1">
        <f>VLOOKUP(A1722,'Dados absolutos'!A:L,12,FALSE)</f>
        <v>5752.4655610951495</v>
      </c>
      <c r="K1722" s="1">
        <f>(J1722-MIN(J:J))/(MAX(J:J)-MIN(J:J))</f>
        <v>0.43156445090655687</v>
      </c>
      <c r="L1722" s="1">
        <f>VLOOKUP(A1722,'Dados absolutos'!A:M,13,FALSE)</f>
        <v>0.3</v>
      </c>
      <c r="M1722" s="1">
        <f>(L1722-MIN(L:L))/(MAX(L:L)-MIN(L:L))</f>
        <v>0.20980926430517716</v>
      </c>
      <c r="N1722" s="1">
        <f>VLOOKUP(B1722,'[1]ICI-DH'!$A:$H,8,FALSE)</f>
        <v>0.3</v>
      </c>
      <c r="O1722" s="17">
        <f>VLOOKUP(A1722,'Dados absolutos'!A:Q,17,FALSE)</f>
        <v>8.4502281561602157E-5</v>
      </c>
      <c r="P1722" s="1">
        <f>(O1722-MIN(O:O))/(MAX(O:O)-MIN(O:O))</f>
        <v>6.8521961204063616E-3</v>
      </c>
      <c r="Q1722" s="3">
        <f>H1722-I1722-K1722+M1722+N1722+P1722</f>
        <v>-0.44666793648106362</v>
      </c>
      <c r="R1722" s="4" t="s">
        <v>7103</v>
      </c>
    </row>
    <row r="1723" spans="1:18" x14ac:dyDescent="0.25">
      <c r="A1723">
        <v>412380</v>
      </c>
      <c r="B1723">
        <v>4123808</v>
      </c>
      <c r="C1723" t="s">
        <v>4127</v>
      </c>
      <c r="D1723" t="s">
        <v>3827</v>
      </c>
      <c r="E1723" t="s">
        <v>3828</v>
      </c>
      <c r="F1723" t="s">
        <v>10</v>
      </c>
      <c r="G1723">
        <f>VLOOKUP(A1723,'Dados absolutos'!A:H,8,FALSE)</f>
        <v>14070</v>
      </c>
      <c r="H1723" s="1">
        <f>(G1723-MIN(G:G))/(MAX(G:G)-MIN(G:G))</f>
        <v>6.6461813453031884E-2</v>
      </c>
      <c r="I1723">
        <f>VLOOKUP(A1723,'Dados absolutos'!A:I,9,FALSE)</f>
        <v>0.69599999999999995</v>
      </c>
      <c r="J1723" s="1">
        <f>VLOOKUP(A1723,'Dados absolutos'!A:L,12,FALSE)</f>
        <v>6303.4240653873485</v>
      </c>
      <c r="K1723" s="1">
        <f>(J1723-MIN(J:J))/(MAX(J:J)-MIN(J:J))</f>
        <v>0.47638880855541788</v>
      </c>
      <c r="L1723" s="1">
        <f>VLOOKUP(A1723,'Dados absolutos'!A:M,13,FALSE)</f>
        <v>1</v>
      </c>
      <c r="M1723" s="1">
        <f>(L1723-MIN(L:L))/(MAX(L:L)-MIN(L:L))</f>
        <v>0.55313351498637608</v>
      </c>
      <c r="N1723" s="1">
        <f>VLOOKUP(B1723,'[1]ICI-DH'!$A:$H,8,FALSE)</f>
        <v>0.1</v>
      </c>
      <c r="O1723" s="17">
        <f>VLOOKUP(A1723,'Dados absolutos'!A:Q,17,FALSE)</f>
        <v>7.1073205401563612E-5</v>
      </c>
      <c r="P1723" s="1">
        <f>(O1723-MIN(O:O))/(MAX(O:O)-MIN(O:O))</f>
        <v>5.7632472557845697E-3</v>
      </c>
      <c r="Q1723" s="3">
        <f>H1723-I1723-K1723+M1723+N1723+P1723</f>
        <v>-0.44703023286022536</v>
      </c>
      <c r="R1723" s="4" t="s">
        <v>7104</v>
      </c>
    </row>
    <row r="1724" spans="1:18" x14ac:dyDescent="0.25">
      <c r="A1724">
        <v>310990</v>
      </c>
      <c r="B1724">
        <v>3109907</v>
      </c>
      <c r="C1724" t="s">
        <v>2289</v>
      </c>
      <c r="D1724" t="s">
        <v>2181</v>
      </c>
      <c r="E1724" t="s">
        <v>2182</v>
      </c>
      <c r="F1724" t="s">
        <v>10</v>
      </c>
      <c r="G1724">
        <f>VLOOKUP(A1724,'Dados absolutos'!A:H,8,FALSE)</f>
        <v>11435</v>
      </c>
      <c r="H1724" s="1">
        <f>(G1724-MIN(G:G))/(MAX(G:G)-MIN(G:G))</f>
        <v>5.3231710072451761E-2</v>
      </c>
      <c r="I1724">
        <f>VLOOKUP(A1724,'Dados absolutos'!A:I,9,FALSE)</f>
        <v>0.70599999999999996</v>
      </c>
      <c r="J1724" s="1">
        <f>VLOOKUP(A1724,'Dados absolutos'!A:L,12,FALSE)</f>
        <v>4832.2516362046354</v>
      </c>
      <c r="K1724" s="1">
        <f>(J1724-MIN(J:J))/(MAX(J:J)-MIN(J:J))</f>
        <v>0.35669856216645179</v>
      </c>
      <c r="L1724" s="1">
        <f>VLOOKUP(A1724,'Dados absolutos'!A:M,13,FALSE)</f>
        <v>0.67777777777777781</v>
      </c>
      <c r="M1724" s="1">
        <f>(L1724-MIN(L:L))/(MAX(L:L)-MIN(L:L))</f>
        <v>0.3950953678474115</v>
      </c>
      <c r="N1724" s="1">
        <f>VLOOKUP(B1724,'[1]ICI-DH'!$A:$H,8,FALSE)</f>
        <v>0.16</v>
      </c>
      <c r="O1724" s="17">
        <f>VLOOKUP(A1724,'Dados absolutos'!A:Q,17,FALSE)</f>
        <v>8.7450808919982509E-5</v>
      </c>
      <c r="P1724" s="1">
        <f>(O1724-MIN(O:O))/(MAX(O:O)-MIN(O:O))</f>
        <v>7.0912889277559149E-3</v>
      </c>
      <c r="Q1724" s="3">
        <f>H1724-I1724-K1724+M1724+N1724+P1724</f>
        <v>-0.44728019531883256</v>
      </c>
      <c r="R1724" s="4" t="s">
        <v>7105</v>
      </c>
    </row>
    <row r="1725" spans="1:18" x14ac:dyDescent="0.25">
      <c r="A1725">
        <v>220240</v>
      </c>
      <c r="B1725">
        <v>2202406</v>
      </c>
      <c r="C1725" t="s">
        <v>731</v>
      </c>
      <c r="D1725" t="s">
        <v>682</v>
      </c>
      <c r="E1725" t="s">
        <v>466</v>
      </c>
      <c r="F1725" t="s">
        <v>10</v>
      </c>
      <c r="G1725">
        <f>VLOOKUP(A1725,'Dados absolutos'!A:H,8,FALSE)</f>
        <v>11100</v>
      </c>
      <c r="H1725" s="1">
        <f>(G1725-MIN(G:G))/(MAX(G:G)-MIN(G:G))</f>
        <v>5.1549704519322982E-2</v>
      </c>
      <c r="I1725">
        <f>VLOOKUP(A1725,'Dados absolutos'!A:I,9,FALSE)</f>
        <v>0.58299999999999996</v>
      </c>
      <c r="J1725" s="1">
        <f>VLOOKUP(A1725,'Dados absolutos'!A:L,12,FALSE)</f>
        <v>5983.0361549549552</v>
      </c>
      <c r="K1725" s="1">
        <f>(J1725-MIN(J:J))/(MAX(J:J)-MIN(J:J))</f>
        <v>0.45032299384938618</v>
      </c>
      <c r="L1725" s="1">
        <f>VLOOKUP(A1725,'Dados absolutos'!A:M,13,FALSE)</f>
        <v>0.35</v>
      </c>
      <c r="M1725" s="1">
        <f>(L1725-MIN(L:L))/(MAX(L:L)-MIN(L:L))</f>
        <v>0.23433242506811988</v>
      </c>
      <c r="N1725" s="1">
        <f>VLOOKUP(B1725,'[1]ICI-DH'!$A:$H,8,FALSE)</f>
        <v>0.3</v>
      </c>
      <c r="O1725" s="17">
        <f>VLOOKUP(A1725,'Dados absolutos'!A:Q,17,FALSE)</f>
        <v>0</v>
      </c>
      <c r="P1725" s="1">
        <f>(O1725-MIN(O:O))/(MAX(O:O)-MIN(O:O))</f>
        <v>0</v>
      </c>
      <c r="Q1725" s="3">
        <f>H1725-I1725-K1725+M1725+N1725+P1725</f>
        <v>-0.44744086426194335</v>
      </c>
      <c r="R1725" s="4" t="s">
        <v>7106</v>
      </c>
    </row>
    <row r="1726" spans="1:18" x14ac:dyDescent="0.25">
      <c r="A1726">
        <v>171190</v>
      </c>
      <c r="B1726">
        <v>1711902</v>
      </c>
      <c r="C1726" t="s">
        <v>391</v>
      </c>
      <c r="D1726" t="s">
        <v>327</v>
      </c>
      <c r="E1726" t="s">
        <v>9</v>
      </c>
      <c r="F1726" t="s">
        <v>10</v>
      </c>
      <c r="G1726">
        <f>VLOOKUP(A1726,'Dados absolutos'!A:H,8,FALSE)</f>
        <v>15288</v>
      </c>
      <c r="H1726" s="1">
        <f>(G1726-MIN(G:G))/(MAX(G:G)-MIN(G:G))</f>
        <v>7.2577284389482188E-2</v>
      </c>
      <c r="I1726">
        <f>VLOOKUP(A1726,'Dados absolutos'!A:I,9,FALSE)</f>
        <v>0.627</v>
      </c>
      <c r="J1726" s="1">
        <f>VLOOKUP(A1726,'Dados absolutos'!A:L,12,FALSE)</f>
        <v>5469.9565927524854</v>
      </c>
      <c r="K1726" s="1">
        <f>(J1726-MIN(J:J))/(MAX(J:J)-MIN(J:J))</f>
        <v>0.40858035512193791</v>
      </c>
      <c r="L1726" s="1">
        <f>VLOOKUP(A1726,'Dados absolutos'!A:M,13,FALSE)</f>
        <v>0.35</v>
      </c>
      <c r="M1726" s="1">
        <f>(L1726-MIN(L:L))/(MAX(L:L)-MIN(L:L))</f>
        <v>0.23433242506811988</v>
      </c>
      <c r="N1726" s="1">
        <f>VLOOKUP(B1726,'[1]ICI-DH'!$A:$H,8,FALSE)</f>
        <v>0.26</v>
      </c>
      <c r="O1726" s="17">
        <f>VLOOKUP(A1726,'Dados absolutos'!A:Q,17,FALSE)</f>
        <v>2.6164311878597594E-4</v>
      </c>
      <c r="P1726" s="1">
        <f>(O1726-MIN(O:O))/(MAX(O:O)-MIN(O:O))</f>
        <v>2.1216349787778362E-2</v>
      </c>
      <c r="Q1726" s="3">
        <f>H1726-I1726-K1726+M1726+N1726+P1726</f>
        <v>-0.44745429587655744</v>
      </c>
      <c r="R1726" s="4" t="s">
        <v>7107</v>
      </c>
    </row>
    <row r="1727" spans="1:18" x14ac:dyDescent="0.25">
      <c r="A1727">
        <v>431370</v>
      </c>
      <c r="B1727">
        <v>4313706</v>
      </c>
      <c r="C1727" t="s">
        <v>4739</v>
      </c>
      <c r="D1727" t="s">
        <v>4459</v>
      </c>
      <c r="E1727" t="s">
        <v>3828</v>
      </c>
      <c r="F1727" t="s">
        <v>10</v>
      </c>
      <c r="G1727">
        <f>VLOOKUP(A1727,'Dados absolutos'!A:H,8,FALSE)</f>
        <v>33216</v>
      </c>
      <c r="H1727" s="1">
        <f>(G1727-MIN(G:G))/(MAX(G:G)-MIN(G:G))</f>
        <v>0.16259219649841591</v>
      </c>
      <c r="I1727">
        <f>VLOOKUP(A1727,'Dados absolutos'!A:I,9,FALSE)</f>
        <v>0.73699999999999999</v>
      </c>
      <c r="J1727" s="1">
        <f>VLOOKUP(A1727,'Dados absolutos'!A:L,12,FALSE)</f>
        <v>6827.5494598988444</v>
      </c>
      <c r="K1727" s="1">
        <f>(J1727-MIN(J:J))/(MAX(J:J)-MIN(J:J))</f>
        <v>0.51903010359562274</v>
      </c>
      <c r="L1727" s="1">
        <f>VLOOKUP(A1727,'Dados absolutos'!A:M,13,FALSE)</f>
        <v>0.71666666666666667</v>
      </c>
      <c r="M1727" s="1">
        <f>(L1727-MIN(L:L))/(MAX(L:L)-MIN(L:L))</f>
        <v>0.41416893732970028</v>
      </c>
      <c r="N1727" s="1">
        <f>VLOOKUP(B1727,'[1]ICI-DH'!$A:$H,8,FALSE)</f>
        <v>0.2</v>
      </c>
      <c r="O1727" s="17">
        <f>VLOOKUP(A1727,'Dados absolutos'!A:Q,17,FALSE)</f>
        <v>3.9137764932562619E-4</v>
      </c>
      <c r="P1727" s="1">
        <f>(O1727-MIN(O:O))/(MAX(O:O)-MIN(O:O))</f>
        <v>3.1736378719760219E-2</v>
      </c>
      <c r="Q1727" s="3">
        <f>H1727-I1727-K1727+M1727+N1727+P1727</f>
        <v>-0.4475325910477464</v>
      </c>
      <c r="R1727" s="4" t="s">
        <v>7108</v>
      </c>
    </row>
    <row r="1728" spans="1:18" x14ac:dyDescent="0.25">
      <c r="A1728">
        <v>310290</v>
      </c>
      <c r="B1728">
        <v>3102902</v>
      </c>
      <c r="C1728" t="s">
        <v>2213</v>
      </c>
      <c r="D1728" t="s">
        <v>2181</v>
      </c>
      <c r="E1728" t="s">
        <v>2182</v>
      </c>
      <c r="F1728" t="s">
        <v>10</v>
      </c>
      <c r="G1728">
        <f>VLOOKUP(A1728,'Dados absolutos'!A:H,8,FALSE)</f>
        <v>11095</v>
      </c>
      <c r="H1728" s="1">
        <f>(G1728-MIN(G:G))/(MAX(G:G)-MIN(G:G))</f>
        <v>5.1524599958828521E-2</v>
      </c>
      <c r="I1728">
        <f>VLOOKUP(A1728,'Dados absolutos'!A:I,9,FALSE)</f>
        <v>0.68300000000000005</v>
      </c>
      <c r="J1728" s="1">
        <f>VLOOKUP(A1728,'Dados absolutos'!A:L,12,FALSE)</f>
        <v>4420.8056917530421</v>
      </c>
      <c r="K1728" s="1">
        <f>(J1728-MIN(J:J))/(MAX(J:J)-MIN(J:J))</f>
        <v>0.32322453458797828</v>
      </c>
      <c r="L1728" s="1">
        <f>VLOOKUP(A1728,'Dados absolutos'!A:M,13,FALSE)</f>
        <v>0.48333333333333328</v>
      </c>
      <c r="M1728" s="1">
        <f>(L1728-MIN(L:L))/(MAX(L:L)-MIN(L:L))</f>
        <v>0.29972752043596729</v>
      </c>
      <c r="N1728" s="1">
        <f>VLOOKUP(B1728,'[1]ICI-DH'!$A:$H,8,FALSE)</f>
        <v>0.2</v>
      </c>
      <c r="O1728" s="17">
        <f>VLOOKUP(A1728,'Dados absolutos'!A:Q,17,FALSE)</f>
        <v>9.0130689499774678E-5</v>
      </c>
      <c r="P1728" s="1">
        <f>(O1728-MIN(O:O))/(MAX(O:O)-MIN(O:O))</f>
        <v>7.3085974663261739E-3</v>
      </c>
      <c r="Q1728" s="3">
        <f>H1728-I1728-K1728+M1728+N1728+P1728</f>
        <v>-0.44766381672685635</v>
      </c>
      <c r="R1728" s="4" t="s">
        <v>7109</v>
      </c>
    </row>
    <row r="1729" spans="1:18" x14ac:dyDescent="0.25">
      <c r="A1729">
        <v>280445</v>
      </c>
      <c r="B1729">
        <v>2804458</v>
      </c>
      <c r="C1729" t="s">
        <v>1754</v>
      </c>
      <c r="D1729" t="s">
        <v>1716</v>
      </c>
      <c r="E1729" t="s">
        <v>466</v>
      </c>
      <c r="F1729" t="s">
        <v>10</v>
      </c>
      <c r="G1729">
        <f>VLOOKUP(A1729,'Dados absolutos'!A:H,8,FALSE)</f>
        <v>9232</v>
      </c>
      <c r="H1729" s="1">
        <f>(G1729-MIN(G:G))/(MAX(G:G)-MIN(G:G))</f>
        <v>4.2170640718592937E-2</v>
      </c>
      <c r="I1729">
        <f>VLOOKUP(A1729,'Dados absolutos'!A:I,9,FALSE)</f>
        <v>0.57699999999999996</v>
      </c>
      <c r="J1729" s="1">
        <f>VLOOKUP(A1729,'Dados absolutos'!A:L,12,FALSE)</f>
        <v>4391.9740153812827</v>
      </c>
      <c r="K1729" s="1">
        <f>(J1729-MIN(J:J))/(MAX(J:J)-MIN(J:J))</f>
        <v>0.32087887450062885</v>
      </c>
      <c r="L1729" s="1">
        <f>VLOOKUP(A1729,'Dados absolutos'!A:M,13,FALSE)</f>
        <v>0.37777777777777777</v>
      </c>
      <c r="M1729" s="1">
        <f>(L1729-MIN(L:L))/(MAX(L:L)-MIN(L:L))</f>
        <v>0.24795640326975477</v>
      </c>
      <c r="N1729" s="1">
        <f>VLOOKUP(B1729,'[1]ICI-DH'!$A:$H,8,FALSE)</f>
        <v>0.16</v>
      </c>
      <c r="O1729" s="17">
        <f>VLOOKUP(A1729,'Dados absolutos'!A:Q,17,FALSE)</f>
        <v>0</v>
      </c>
      <c r="P1729" s="1">
        <f>(O1729-MIN(O:O))/(MAX(O:O)-MIN(O:O))</f>
        <v>0</v>
      </c>
      <c r="Q1729" s="3">
        <f>H1729-I1729-K1729+M1729+N1729+P1729</f>
        <v>-0.44775183051228107</v>
      </c>
      <c r="R1729" s="4" t="s">
        <v>7110</v>
      </c>
    </row>
    <row r="1730" spans="1:18" x14ac:dyDescent="0.25">
      <c r="A1730">
        <v>220557</v>
      </c>
      <c r="B1730">
        <v>2205573</v>
      </c>
      <c r="C1730" t="s">
        <v>795</v>
      </c>
      <c r="D1730" t="s">
        <v>682</v>
      </c>
      <c r="E1730" t="s">
        <v>466</v>
      </c>
      <c r="F1730" t="s">
        <v>10</v>
      </c>
      <c r="G1730">
        <f>VLOOKUP(A1730,'Dados absolutos'!A:H,8,FALSE)</f>
        <v>6331</v>
      </c>
      <c r="H1730" s="1">
        <f>(G1730-MIN(G:G))/(MAX(G:G)-MIN(G:G))</f>
        <v>2.7604974719707583E-2</v>
      </c>
      <c r="I1730">
        <f>VLOOKUP(A1730,'Dados absolutos'!A:I,9,FALSE)</f>
        <v>0.52900000000000003</v>
      </c>
      <c r="J1730" s="1">
        <f>VLOOKUP(A1730,'Dados absolutos'!A:L,12,FALSE)</f>
        <v>7616.1107471173591</v>
      </c>
      <c r="K1730" s="1">
        <f>(J1730-MIN(J:J))/(MAX(J:J)-MIN(J:J))</f>
        <v>0.5831851223329011</v>
      </c>
      <c r="L1730" s="1">
        <f>VLOOKUP(A1730,'Dados absolutos'!A:M,13,FALSE)</f>
        <v>0.96666666666666679</v>
      </c>
      <c r="M1730" s="1">
        <f>(L1730-MIN(L:L))/(MAX(L:L)-MIN(L:L))</f>
        <v>0.53678474114441421</v>
      </c>
      <c r="N1730" s="1">
        <f>VLOOKUP(B1730,'[1]ICI-DH'!$A:$H,8,FALSE)</f>
        <v>0.1</v>
      </c>
      <c r="O1730" s="17">
        <f>VLOOKUP(A1730,'Dados absolutos'!A:Q,17,FALSE)</f>
        <v>0</v>
      </c>
      <c r="P1730" s="1">
        <f>(O1730-MIN(O:O))/(MAX(O:O)-MIN(O:O))</f>
        <v>0</v>
      </c>
      <c r="Q1730" s="3">
        <f>H1730-I1730-K1730+M1730+N1730+P1730</f>
        <v>-0.44779540646877936</v>
      </c>
      <c r="R1730" s="4" t="s">
        <v>7111</v>
      </c>
    </row>
    <row r="1731" spans="1:18" x14ac:dyDescent="0.25">
      <c r="A1731">
        <v>210043</v>
      </c>
      <c r="B1731">
        <v>2100436</v>
      </c>
      <c r="C1731" t="s">
        <v>472</v>
      </c>
      <c r="D1731" t="s">
        <v>465</v>
      </c>
      <c r="E1731" t="s">
        <v>466</v>
      </c>
      <c r="F1731" t="s">
        <v>10</v>
      </c>
      <c r="G1731">
        <f>VLOOKUP(A1731,'Dados absolutos'!A:H,8,FALSE)</f>
        <v>24048</v>
      </c>
      <c r="H1731" s="1">
        <f>(G1731-MIN(G:G))/(MAX(G:G)-MIN(G:G))</f>
        <v>0.1165604743757751</v>
      </c>
      <c r="I1731">
        <f>VLOOKUP(A1731,'Dados absolutos'!A:I,9,FALSE)</f>
        <v>0.55400000000000005</v>
      </c>
      <c r="J1731" s="1">
        <f>VLOOKUP(A1731,'Dados absolutos'!A:L,12,FALSE)</f>
        <v>4249.9956478709246</v>
      </c>
      <c r="K1731" s="1">
        <f>(J1731-MIN(J:J))/(MAX(J:J)-MIN(J:J))</f>
        <v>0.3093279335965376</v>
      </c>
      <c r="L1731" s="1">
        <f>VLOOKUP(A1731,'Dados absolutos'!A:M,13,FALSE)</f>
        <v>0.27777777777777779</v>
      </c>
      <c r="M1731" s="1">
        <f>(L1731-MIN(L:L))/(MAX(L:L)-MIN(L:L))</f>
        <v>0.19891008174386923</v>
      </c>
      <c r="N1731" s="1">
        <f>VLOOKUP(B1731,'[1]ICI-DH'!$A:$H,8,FALSE)</f>
        <v>0.1</v>
      </c>
      <c r="O1731" s="17">
        <f>VLOOKUP(A1731,'Dados absolutos'!A:Q,17,FALSE)</f>
        <v>0</v>
      </c>
      <c r="P1731" s="1">
        <f>(O1731-MIN(O:O))/(MAX(O:O)-MIN(O:O))</f>
        <v>0</v>
      </c>
      <c r="Q1731" s="3">
        <f>H1731-I1731-K1731+M1731+N1731+P1731</f>
        <v>-0.44785737747689325</v>
      </c>
      <c r="R1731" s="4" t="s">
        <v>7112</v>
      </c>
    </row>
    <row r="1732" spans="1:18" x14ac:dyDescent="0.25">
      <c r="A1732">
        <v>240650</v>
      </c>
      <c r="B1732">
        <v>2406502</v>
      </c>
      <c r="C1732" t="s">
        <v>1155</v>
      </c>
      <c r="D1732" t="s">
        <v>1086</v>
      </c>
      <c r="E1732" t="s">
        <v>466</v>
      </c>
      <c r="F1732" t="s">
        <v>10</v>
      </c>
      <c r="G1732">
        <f>VLOOKUP(A1732,'Dados absolutos'!A:H,8,FALSE)</f>
        <v>15573</v>
      </c>
      <c r="H1732" s="1">
        <f>(G1732-MIN(G:G))/(MAX(G:G)-MIN(G:G))</f>
        <v>7.4008244337666382E-2</v>
      </c>
      <c r="I1732">
        <f>VLOOKUP(A1732,'Dados absolutos'!A:I,9,FALSE)</f>
        <v>0.58499999999999996</v>
      </c>
      <c r="J1732" s="1">
        <f>VLOOKUP(A1732,'Dados absolutos'!A:L,12,FALSE)</f>
        <v>4957.0215160855323</v>
      </c>
      <c r="K1732" s="1">
        <f>(J1732-MIN(J:J))/(MAX(J:J)-MIN(J:J))</f>
        <v>0.36684947131118234</v>
      </c>
      <c r="L1732" s="1">
        <f>VLOOKUP(A1732,'Dados absolutos'!A:M,13,FALSE)</f>
        <v>0.54444444444444451</v>
      </c>
      <c r="M1732" s="1">
        <f>(L1732-MIN(L:L))/(MAX(L:L)-MIN(L:L))</f>
        <v>0.32970027247956407</v>
      </c>
      <c r="N1732" s="1">
        <f>VLOOKUP(B1732,'[1]ICI-DH'!$A:$H,8,FALSE)</f>
        <v>0.1</v>
      </c>
      <c r="O1732" s="17">
        <f>VLOOKUP(A1732,'Dados absolutos'!A:Q,17,FALSE)</f>
        <v>0</v>
      </c>
      <c r="P1732" s="1">
        <f>(O1732-MIN(O:O))/(MAX(O:O)-MIN(O:O))</f>
        <v>0</v>
      </c>
      <c r="Q1732" s="3">
        <f>H1732-I1732-K1732+M1732+N1732+P1732</f>
        <v>-0.44814095449395175</v>
      </c>
      <c r="R1732" s="4" t="s">
        <v>7113</v>
      </c>
    </row>
    <row r="1733" spans="1:18" x14ac:dyDescent="0.25">
      <c r="A1733">
        <v>270640</v>
      </c>
      <c r="B1733">
        <v>2706406</v>
      </c>
      <c r="C1733" t="s">
        <v>1682</v>
      </c>
      <c r="D1733" t="s">
        <v>1620</v>
      </c>
      <c r="E1733" t="s">
        <v>466</v>
      </c>
      <c r="F1733" t="s">
        <v>10</v>
      </c>
      <c r="G1733">
        <f>VLOOKUP(A1733,'Dados absolutos'!A:H,8,FALSE)</f>
        <v>23823</v>
      </c>
      <c r="H1733" s="1">
        <f>(G1733-MIN(G:G))/(MAX(G:G)-MIN(G:G))</f>
        <v>0.11543076915352443</v>
      </c>
      <c r="I1733">
        <f>VLOOKUP(A1733,'Dados absolutos'!A:I,9,FALSE)</f>
        <v>0.59299999999999997</v>
      </c>
      <c r="J1733" s="1">
        <f>VLOOKUP(A1733,'Dados absolutos'!A:L,12,FALSE)</f>
        <v>6465.613148218109</v>
      </c>
      <c r="K1733" s="1">
        <f>(J1733-MIN(J:J))/(MAX(J:J)-MIN(J:J))</f>
        <v>0.48958403360215047</v>
      </c>
      <c r="L1733" s="1">
        <f>VLOOKUP(A1733,'Dados absolutos'!A:M,13,FALSE)</f>
        <v>0.4</v>
      </c>
      <c r="M1733" s="1">
        <f>(L1733-MIN(L:L))/(MAX(L:L)-MIN(L:L))</f>
        <v>0.25885558583106272</v>
      </c>
      <c r="N1733" s="1">
        <f>VLOOKUP(B1733,'[1]ICI-DH'!$A:$H,8,FALSE)</f>
        <v>0.26</v>
      </c>
      <c r="O1733" s="17">
        <f>VLOOKUP(A1733,'Dados absolutos'!A:Q,17,FALSE)</f>
        <v>0</v>
      </c>
      <c r="P1733" s="1">
        <f>(O1733-MIN(O:O))/(MAX(O:O)-MIN(O:O))</f>
        <v>0</v>
      </c>
      <c r="Q1733" s="3">
        <f>H1733-I1733-K1733+M1733+N1733+P1733</f>
        <v>-0.44829767861756331</v>
      </c>
      <c r="R1733" s="4" t="s">
        <v>7114</v>
      </c>
    </row>
    <row r="1734" spans="1:18" x14ac:dyDescent="0.25">
      <c r="A1734">
        <v>354760</v>
      </c>
      <c r="B1734">
        <v>3547601</v>
      </c>
      <c r="C1734" t="s">
        <v>3721</v>
      </c>
      <c r="D1734" t="s">
        <v>3202</v>
      </c>
      <c r="E1734" t="s">
        <v>2182</v>
      </c>
      <c r="F1734" t="s">
        <v>10</v>
      </c>
      <c r="G1734">
        <f>VLOOKUP(A1734,'Dados absolutos'!A:H,8,FALSE)</f>
        <v>23411</v>
      </c>
      <c r="H1734" s="1">
        <f>(G1734-MIN(G:G))/(MAX(G:G)-MIN(G:G))</f>
        <v>0.11336215336878097</v>
      </c>
      <c r="I1734">
        <f>VLOOKUP(A1734,'Dados absolutos'!A:I,9,FALSE)</f>
        <v>0.77</v>
      </c>
      <c r="J1734" s="1">
        <f>VLOOKUP(A1734,'Dados absolutos'!A:L,12,FALSE)</f>
        <v>5110.1530806031351</v>
      </c>
      <c r="K1734" s="1">
        <f>(J1734-MIN(J:J))/(MAX(J:J)-MIN(J:J))</f>
        <v>0.37930780340296966</v>
      </c>
      <c r="L1734" s="1">
        <f>VLOOKUP(A1734,'Dados absolutos'!A:M,13,FALSE)</f>
        <v>0.67222222222222217</v>
      </c>
      <c r="M1734" s="1">
        <f>(L1734-MIN(L:L))/(MAX(L:L)-MIN(L:L))</f>
        <v>0.39237057220708449</v>
      </c>
      <c r="N1734" s="1">
        <f>VLOOKUP(B1734,'[1]ICI-DH'!$A:$H,8,FALSE)</f>
        <v>0.16</v>
      </c>
      <c r="O1734" s="17">
        <f>VLOOKUP(A1734,'Dados absolutos'!A:Q,17,FALSE)</f>
        <v>4.2714963051556959E-4</v>
      </c>
      <c r="P1734" s="1">
        <f>(O1734-MIN(O:O))/(MAX(O:O)-MIN(O:O))</f>
        <v>3.4637088927806967E-2</v>
      </c>
      <c r="Q1734" s="3">
        <f>H1734-I1734-K1734+M1734+N1734+P1734</f>
        <v>-0.44893798889929709</v>
      </c>
      <c r="R1734" s="4" t="s">
        <v>7115</v>
      </c>
    </row>
    <row r="1735" spans="1:18" x14ac:dyDescent="0.25">
      <c r="A1735">
        <v>330050</v>
      </c>
      <c r="B1735">
        <v>3300506</v>
      </c>
      <c r="C1735" t="s">
        <v>498</v>
      </c>
      <c r="D1735" t="s">
        <v>3113</v>
      </c>
      <c r="E1735" t="s">
        <v>2182</v>
      </c>
      <c r="F1735" t="s">
        <v>10</v>
      </c>
      <c r="G1735">
        <f>VLOOKUP(A1735,'Dados absolutos'!A:H,8,FALSE)</f>
        <v>28102</v>
      </c>
      <c r="H1735" s="1">
        <f>(G1735-MIN(G:G))/(MAX(G:G)-MIN(G:G))</f>
        <v>0.1369152520246828</v>
      </c>
      <c r="I1735">
        <f>VLOOKUP(A1735,'Dados absolutos'!A:I,9,FALSE)</f>
        <v>0.66</v>
      </c>
      <c r="J1735" s="1">
        <f>VLOOKUP(A1735,'Dados absolutos'!A:L,12,FALSE)</f>
        <v>5856.846321969967</v>
      </c>
      <c r="K1735" s="1">
        <f>(J1735-MIN(J:J))/(MAX(J:J)-MIN(J:J))</f>
        <v>0.44005656151137235</v>
      </c>
      <c r="L1735" s="1">
        <f>VLOOKUP(A1735,'Dados absolutos'!A:M,13,FALSE)</f>
        <v>0.48333333333333328</v>
      </c>
      <c r="M1735" s="1">
        <f>(L1735-MIN(L:L))/(MAX(L:L)-MIN(L:L))</f>
        <v>0.29972752043596729</v>
      </c>
      <c r="N1735" s="1">
        <f>VLOOKUP(B1735,'[1]ICI-DH'!$A:$H,8,FALSE)</f>
        <v>0.2</v>
      </c>
      <c r="O1735" s="17">
        <f>VLOOKUP(A1735,'Dados absolutos'!A:Q,17,FALSE)</f>
        <v>1.7792327948188742E-4</v>
      </c>
      <c r="P1735" s="1">
        <f>(O1735-MIN(O:O))/(MAX(O:O)-MIN(O:O))</f>
        <v>1.4427601040653493E-2</v>
      </c>
      <c r="Q1735" s="3">
        <f>H1735-I1735-K1735+M1735+N1735+P1735</f>
        <v>-0.44898618801006884</v>
      </c>
      <c r="R1735" s="4" t="s">
        <v>7116</v>
      </c>
    </row>
    <row r="1736" spans="1:18" x14ac:dyDescent="0.25">
      <c r="A1736">
        <v>420750</v>
      </c>
      <c r="B1736">
        <v>4207502</v>
      </c>
      <c r="C1736" t="s">
        <v>4302</v>
      </c>
      <c r="D1736" t="s">
        <v>4197</v>
      </c>
      <c r="E1736" t="s">
        <v>3828</v>
      </c>
      <c r="F1736" t="s">
        <v>10</v>
      </c>
      <c r="G1736">
        <f>VLOOKUP(A1736,'Dados absolutos'!A:H,8,FALSE)</f>
        <v>71549</v>
      </c>
      <c r="H1736" s="1">
        <f>(G1736-MIN(G:G))/(MAX(G:G)-MIN(G:G))</f>
        <v>0.35505881998523853</v>
      </c>
      <c r="I1736">
        <f>VLOOKUP(A1736,'Dados absolutos'!A:I,9,FALSE)</f>
        <v>0.77700000000000002</v>
      </c>
      <c r="J1736" s="1">
        <f>VLOOKUP(A1736,'Dados absolutos'!A:L,12,FALSE)</f>
        <v>6491.9969190345082</v>
      </c>
      <c r="K1736" s="1">
        <f>(J1736-MIN(J:J))/(MAX(J:J)-MIN(J:J))</f>
        <v>0.49173053931898142</v>
      </c>
      <c r="L1736" s="1">
        <f>VLOOKUP(A1736,'Dados absolutos'!A:M,13,FALSE)</f>
        <v>0.27777777777777785</v>
      </c>
      <c r="M1736" s="1">
        <f>(L1736-MIN(L:L))/(MAX(L:L)-MIN(L:L))</f>
        <v>0.19891008174386929</v>
      </c>
      <c r="N1736" s="1">
        <f>VLOOKUP(B1736,'[1]ICI-DH'!$A:$H,8,FALSE)</f>
        <v>0.2</v>
      </c>
      <c r="O1736" s="17">
        <f>VLOOKUP(A1736,'Dados absolutos'!A:Q,17,FALSE)</f>
        <v>8.106332723028973E-4</v>
      </c>
      <c r="P1736" s="1">
        <f>(O1736-MIN(O:O))/(MAX(O:O)-MIN(O:O))</f>
        <v>6.5733351347406058E-2</v>
      </c>
      <c r="Q1736" s="3">
        <f>H1736-I1736-K1736+M1736+N1736+P1736</f>
        <v>-0.44902828624246754</v>
      </c>
      <c r="R1736" s="4" t="s">
        <v>7117</v>
      </c>
    </row>
    <row r="1737" spans="1:18" x14ac:dyDescent="0.25">
      <c r="A1737">
        <v>220995</v>
      </c>
      <c r="B1737">
        <v>2209955</v>
      </c>
      <c r="C1737" t="s">
        <v>872</v>
      </c>
      <c r="D1737" t="s">
        <v>682</v>
      </c>
      <c r="E1737" t="s">
        <v>466</v>
      </c>
      <c r="F1737" t="s">
        <v>10</v>
      </c>
      <c r="G1737">
        <f>VLOOKUP(A1737,'Dados absolutos'!A:H,8,FALSE)</f>
        <v>4383</v>
      </c>
      <c r="H1737" s="1">
        <f>(G1737-MIN(G:G))/(MAX(G:G)-MIN(G:G))</f>
        <v>1.7824237951066191E-2</v>
      </c>
      <c r="I1737">
        <f>VLOOKUP(A1737,'Dados absolutos'!A:I,9,FALSE)</f>
        <v>0.55900000000000005</v>
      </c>
      <c r="J1737" s="1">
        <f>VLOOKUP(A1737,'Dados absolutos'!A:L,12,FALSE)</f>
        <v>5838.4182021446495</v>
      </c>
      <c r="K1737" s="1">
        <f>(J1737-MIN(J:J))/(MAX(J:J)-MIN(J:J))</f>
        <v>0.43855730407653654</v>
      </c>
      <c r="L1737" s="1">
        <f>VLOOKUP(A1737,'Dados absolutos'!A:M,13,FALSE)</f>
        <v>0.75</v>
      </c>
      <c r="M1737" s="1">
        <f>(L1737-MIN(L:L))/(MAX(L:L)-MIN(L:L))</f>
        <v>0.43051771117166215</v>
      </c>
      <c r="N1737" s="1">
        <f>VLOOKUP(B1737,'[1]ICI-DH'!$A:$H,8,FALSE)</f>
        <v>0.1</v>
      </c>
      <c r="O1737" s="17">
        <f>VLOOKUP(A1737,'Dados absolutos'!A:Q,17,FALSE)</f>
        <v>0</v>
      </c>
      <c r="P1737" s="1">
        <f>(O1737-MIN(O:O))/(MAX(O:O)-MIN(O:O))</f>
        <v>0</v>
      </c>
      <c r="Q1737" s="3">
        <f>H1737-I1737-K1737+M1737+N1737+P1737</f>
        <v>-0.44921535495380827</v>
      </c>
      <c r="R1737" s="4" t="s">
        <v>7118</v>
      </c>
    </row>
    <row r="1738" spans="1:18" x14ac:dyDescent="0.25">
      <c r="A1738">
        <v>210745</v>
      </c>
      <c r="B1738">
        <v>2107456</v>
      </c>
      <c r="C1738" t="s">
        <v>593</v>
      </c>
      <c r="D1738" t="s">
        <v>465</v>
      </c>
      <c r="E1738" t="s">
        <v>466</v>
      </c>
      <c r="F1738" t="s">
        <v>10</v>
      </c>
      <c r="G1738">
        <f>VLOOKUP(A1738,'Dados absolutos'!A:H,8,FALSE)</f>
        <v>13577</v>
      </c>
      <c r="H1738" s="1">
        <f>(G1738-MIN(G:G))/(MAX(G:G)-MIN(G:G))</f>
        <v>6.3986503788278179E-2</v>
      </c>
      <c r="I1738">
        <f>VLOOKUP(A1738,'Dados absolutos'!A:I,9,FALSE)</f>
        <v>0.57499999999999996</v>
      </c>
      <c r="J1738" s="1">
        <f>VLOOKUP(A1738,'Dados absolutos'!A:L,12,FALSE)</f>
        <v>4852.7157803638502</v>
      </c>
      <c r="K1738" s="1">
        <f>(J1738-MIN(J:J))/(MAX(J:J)-MIN(J:J))</f>
        <v>0.35836346453137474</v>
      </c>
      <c r="L1738" s="1">
        <f>VLOOKUP(A1738,'Dados absolutos'!A:M,13,FALSE)</f>
        <v>0.5</v>
      </c>
      <c r="M1738" s="1">
        <f>(L1738-MIN(L:L))/(MAX(L:L)-MIN(L:L))</f>
        <v>0.30790190735694822</v>
      </c>
      <c r="N1738" s="1">
        <f>VLOOKUP(B1738,'[1]ICI-DH'!$A:$H,8,FALSE)</f>
        <v>0.1</v>
      </c>
      <c r="O1738" s="17">
        <f>VLOOKUP(A1738,'Dados absolutos'!A:Q,17,FALSE)</f>
        <v>1.4730794726375488E-4</v>
      </c>
      <c r="P1738" s="1">
        <f>(O1738-MIN(O:O))/(MAX(O:O)-MIN(O:O))</f>
        <v>1.1945037768120923E-2</v>
      </c>
      <c r="Q1738" s="3">
        <f>H1738-I1738-K1738+M1738+N1738+P1738</f>
        <v>-0.44953001561802741</v>
      </c>
      <c r="R1738" s="4" t="s">
        <v>7119</v>
      </c>
    </row>
    <row r="1739" spans="1:18" x14ac:dyDescent="0.25">
      <c r="A1739">
        <v>500540</v>
      </c>
      <c r="B1739">
        <v>5005400</v>
      </c>
      <c r="C1739" t="s">
        <v>4974</v>
      </c>
      <c r="D1739" t="s">
        <v>4931</v>
      </c>
      <c r="E1739" t="s">
        <v>4932</v>
      </c>
      <c r="F1739" t="s">
        <v>10</v>
      </c>
      <c r="G1739">
        <f>VLOOKUP(A1739,'Dados absolutos'!A:H,8,FALSE)</f>
        <v>45047</v>
      </c>
      <c r="H1739" s="1">
        <f>(G1739-MIN(G:G))/(MAX(G:G)-MIN(G:G))</f>
        <v>0.22199460754040579</v>
      </c>
      <c r="I1739">
        <f>VLOOKUP(A1739,'Dados absolutos'!A:I,9,FALSE)</f>
        <v>0.73599999999999999</v>
      </c>
      <c r="J1739" s="1">
        <f>VLOOKUP(A1739,'Dados absolutos'!A:L,12,FALSE)</f>
        <v>8550.8450891291322</v>
      </c>
      <c r="K1739" s="1">
        <f>(J1739-MIN(J:J))/(MAX(J:J)-MIN(J:J))</f>
        <v>0.65923234935017849</v>
      </c>
      <c r="L1739" s="1">
        <f>VLOOKUP(A1739,'Dados absolutos'!A:M,13,FALSE)</f>
        <v>0.92777777777777781</v>
      </c>
      <c r="M1739" s="1">
        <f>(L1739-MIN(L:L))/(MAX(L:L)-MIN(L:L))</f>
        <v>0.51771117166212544</v>
      </c>
      <c r="N1739" s="1">
        <f>VLOOKUP(B1739,'[1]ICI-DH'!$A:$H,8,FALSE)</f>
        <v>0.2</v>
      </c>
      <c r="O1739" s="17">
        <f>VLOOKUP(A1739,'Dados absolutos'!A:Q,17,FALSE)</f>
        <v>6.6597109685439658E-5</v>
      </c>
      <c r="P1739" s="1">
        <f>(O1739-MIN(O:O))/(MAX(O:O)-MIN(O:O))</f>
        <v>5.4002856276037627E-3</v>
      </c>
      <c r="Q1739" s="3">
        <f>H1739-I1739-K1739+M1739+N1739+P1739</f>
        <v>-0.45012628452004338</v>
      </c>
      <c r="R1739" s="4" t="s">
        <v>7120</v>
      </c>
    </row>
    <row r="1740" spans="1:18" x14ac:dyDescent="0.25">
      <c r="A1740">
        <v>270470</v>
      </c>
      <c r="B1740">
        <v>2704708</v>
      </c>
      <c r="C1740" t="s">
        <v>1666</v>
      </c>
      <c r="D1740" t="s">
        <v>1620</v>
      </c>
      <c r="E1740" t="s">
        <v>466</v>
      </c>
      <c r="F1740" t="s">
        <v>10</v>
      </c>
      <c r="G1740">
        <f>VLOOKUP(A1740,'Dados absolutos'!A:H,8,FALSE)</f>
        <v>60370</v>
      </c>
      <c r="H1740" s="1">
        <f>(G1740-MIN(G:G))/(MAX(G:G)-MIN(G:G))</f>
        <v>0.29893004363172615</v>
      </c>
      <c r="I1740">
        <f>VLOOKUP(A1740,'Dados absolutos'!A:I,9,FALSE)</f>
        <v>0.64200000000000002</v>
      </c>
      <c r="J1740" s="1">
        <f>VLOOKUP(A1740,'Dados absolutos'!A:L,12,FALSE)</f>
        <v>7231.051815968196</v>
      </c>
      <c r="K1740" s="1">
        <f>(J1740-MIN(J:J))/(MAX(J:J)-MIN(J:J))</f>
        <v>0.55185786427035122</v>
      </c>
      <c r="L1740" s="1">
        <f>VLOOKUP(A1740,'Dados absolutos'!A:M,13,FALSE)</f>
        <v>0.43888888888888894</v>
      </c>
      <c r="M1740" s="1">
        <f>(L1740-MIN(L:L))/(MAX(L:L)-MIN(L:L))</f>
        <v>0.27792915531335155</v>
      </c>
      <c r="N1740" s="1">
        <f>VLOOKUP(B1740,'[1]ICI-DH'!$A:$H,8,FALSE)</f>
        <v>0.16</v>
      </c>
      <c r="O1740" s="17">
        <f>VLOOKUP(A1740,'Dados absolutos'!A:Q,17,FALSE)</f>
        <v>8.2822594003644192E-5</v>
      </c>
      <c r="P1740" s="1">
        <f>(O1740-MIN(O:O))/(MAX(O:O)-MIN(O:O))</f>
        <v>6.7159921226510591E-3</v>
      </c>
      <c r="Q1740" s="3">
        <f>H1740-I1740-K1740+M1740+N1740+P1740</f>
        <v>-0.45028267320262239</v>
      </c>
      <c r="R1740" s="4" t="s">
        <v>7121</v>
      </c>
    </row>
    <row r="1741" spans="1:18" x14ac:dyDescent="0.25">
      <c r="A1741">
        <v>172120</v>
      </c>
      <c r="B1741">
        <v>1721208</v>
      </c>
      <c r="C1741" t="s">
        <v>459</v>
      </c>
      <c r="D1741" t="s">
        <v>327</v>
      </c>
      <c r="E1741" t="s">
        <v>9</v>
      </c>
      <c r="F1741" t="s">
        <v>10</v>
      </c>
      <c r="G1741">
        <f>VLOOKUP(A1741,'Dados absolutos'!A:H,8,FALSE)</f>
        <v>22615</v>
      </c>
      <c r="H1741" s="1">
        <f>(G1741-MIN(G:G))/(MAX(G:G)-MIN(G:G))</f>
        <v>0.10936550733806304</v>
      </c>
      <c r="I1741">
        <f>VLOOKUP(A1741,'Dados absolutos'!A:I,9,FALSE)</f>
        <v>0.68100000000000005</v>
      </c>
      <c r="J1741" s="1">
        <f>VLOOKUP(A1741,'Dados absolutos'!A:L,12,FALSE)</f>
        <v>4305.6366327658634</v>
      </c>
      <c r="K1741" s="1">
        <f>(J1741-MIN(J:J))/(MAX(J:J)-MIN(J:J))</f>
        <v>0.31385471989248498</v>
      </c>
      <c r="L1741" s="1">
        <f>VLOOKUP(A1741,'Dados absolutos'!A:M,13,FALSE)</f>
        <v>0.43333333333333329</v>
      </c>
      <c r="M1741" s="1">
        <f>(L1741-MIN(L:L))/(MAX(L:L)-MIN(L:L))</f>
        <v>0.27520435967302453</v>
      </c>
      <c r="N1741" s="1">
        <f>VLOOKUP(B1741,'[1]ICI-DH'!$A:$H,8,FALSE)</f>
        <v>0.16</v>
      </c>
      <c r="O1741" s="17">
        <f>VLOOKUP(A1741,'Dados absolutos'!A:Q,17,FALSE)</f>
        <v>0</v>
      </c>
      <c r="P1741" s="1">
        <f>(O1741-MIN(O:O))/(MAX(O:O)-MIN(O:O))</f>
        <v>0</v>
      </c>
      <c r="Q1741" s="3">
        <f>H1741-I1741-K1741+M1741+N1741+P1741</f>
        <v>-0.45028485288139752</v>
      </c>
      <c r="R1741" s="4" t="s">
        <v>7122</v>
      </c>
    </row>
    <row r="1742" spans="1:18" x14ac:dyDescent="0.25">
      <c r="A1742">
        <v>431480</v>
      </c>
      <c r="B1742">
        <v>4314803</v>
      </c>
      <c r="C1742" t="s">
        <v>4767</v>
      </c>
      <c r="D1742" t="s">
        <v>4459</v>
      </c>
      <c r="E1742" t="s">
        <v>3828</v>
      </c>
      <c r="F1742" t="s">
        <v>10</v>
      </c>
      <c r="G1742">
        <f>VLOOKUP(A1742,'Dados absolutos'!A:H,8,FALSE)</f>
        <v>34071</v>
      </c>
      <c r="H1742" s="1">
        <f>(G1742-MIN(G:G))/(MAX(G:G)-MIN(G:G))</f>
        <v>0.16688507634296845</v>
      </c>
      <c r="I1742">
        <f>VLOOKUP(A1742,'Dados absolutos'!A:I,9,FALSE)</f>
        <v>0.71299999999999997</v>
      </c>
      <c r="J1742" s="1">
        <f>VLOOKUP(A1742,'Dados absolutos'!A:L,12,FALSE)</f>
        <v>6029.3236291861112</v>
      </c>
      <c r="K1742" s="1">
        <f>(J1742-MIN(J:J))/(MAX(J:J)-MIN(J:J))</f>
        <v>0.45408880612642</v>
      </c>
      <c r="L1742" s="1">
        <f>VLOOKUP(A1742,'Dados absolutos'!A:M,13,FALSE)</f>
        <v>0.71111111111111114</v>
      </c>
      <c r="M1742" s="1">
        <f>(L1742-MIN(L:L))/(MAX(L:L)-MIN(L:L))</f>
        <v>0.41144414168937332</v>
      </c>
      <c r="N1742" s="1">
        <f>VLOOKUP(B1742,'[1]ICI-DH'!$A:$H,8,FALSE)</f>
        <v>0.1</v>
      </c>
      <c r="O1742" s="17">
        <f>VLOOKUP(A1742,'Dados absolutos'!A:Q,17,FALSE)</f>
        <v>4.6960758416248421E-4</v>
      </c>
      <c r="P1742" s="1">
        <f>(O1742-MIN(O:O))/(MAX(O:O)-MIN(O:O))</f>
        <v>3.8079957213531218E-2</v>
      </c>
      <c r="Q1742" s="3">
        <f>H1742-I1742-K1742+M1742+N1742+P1742</f>
        <v>-0.45067963088054697</v>
      </c>
      <c r="R1742" s="4" t="s">
        <v>7123</v>
      </c>
    </row>
    <row r="1743" spans="1:18" x14ac:dyDescent="0.25">
      <c r="A1743">
        <v>420130</v>
      </c>
      <c r="B1743">
        <v>4201307</v>
      </c>
      <c r="C1743" t="s">
        <v>4213</v>
      </c>
      <c r="D1743" t="s">
        <v>4197</v>
      </c>
      <c r="E1743" t="s">
        <v>3828</v>
      </c>
      <c r="F1743" t="s">
        <v>10</v>
      </c>
      <c r="G1743">
        <f>VLOOKUP(A1743,'Dados absolutos'!A:H,8,FALSE)</f>
        <v>45283</v>
      </c>
      <c r="H1743" s="1">
        <f>(G1743-MIN(G:G))/(MAX(G:G)-MIN(G:G))</f>
        <v>0.22317954279574428</v>
      </c>
      <c r="I1743">
        <f>VLOOKUP(A1743,'Dados absolutos'!A:I,9,FALSE)</f>
        <v>0.70299999999999996</v>
      </c>
      <c r="J1743" s="1">
        <f>VLOOKUP(A1743,'Dados absolutos'!A:L,12,FALSE)</f>
        <v>8656.2932171013399</v>
      </c>
      <c r="K1743" s="1">
        <f>(J1743-MIN(J:J))/(MAX(J:J)-MIN(J:J))</f>
        <v>0.66781129779149773</v>
      </c>
      <c r="L1743" s="1">
        <f>VLOOKUP(A1743,'Dados absolutos'!A:M,13,FALSE)</f>
        <v>0.83333333333333337</v>
      </c>
      <c r="M1743" s="1">
        <f>(L1743-MIN(L:L))/(MAX(L:L)-MIN(L:L))</f>
        <v>0.47138964577656678</v>
      </c>
      <c r="N1743" s="1">
        <f>VLOOKUP(B1743,'[1]ICI-DH'!$A:$H,8,FALSE)</f>
        <v>0.1</v>
      </c>
      <c r="O1743" s="17">
        <f>VLOOKUP(A1743,'Dados absolutos'!A:Q,17,FALSE)</f>
        <v>1.5458339774308239E-3</v>
      </c>
      <c r="P1743" s="1">
        <f>(O1743-MIN(O:O))/(MAX(O:O)-MIN(O:O))</f>
        <v>0.12534995963655726</v>
      </c>
      <c r="Q1743" s="3">
        <f>H1743-I1743-K1743+M1743+N1743+P1743</f>
        <v>-0.45089214958262958</v>
      </c>
      <c r="R1743" s="4" t="s">
        <v>7124</v>
      </c>
    </row>
    <row r="1744" spans="1:18" x14ac:dyDescent="0.25">
      <c r="A1744">
        <v>293020</v>
      </c>
      <c r="B1744">
        <v>2930204</v>
      </c>
      <c r="C1744" t="s">
        <v>2138</v>
      </c>
      <c r="D1744" t="s">
        <v>1784</v>
      </c>
      <c r="E1744" t="s">
        <v>466</v>
      </c>
      <c r="F1744" t="s">
        <v>10</v>
      </c>
      <c r="G1744">
        <f>VLOOKUP(A1744,'Dados absolutos'!A:H,8,FALSE)</f>
        <v>38154</v>
      </c>
      <c r="H1744" s="1">
        <f>(G1744-MIN(G:G))/(MAX(G:G)-MIN(G:G))</f>
        <v>0.18738546044274404</v>
      </c>
      <c r="I1744">
        <f>VLOOKUP(A1744,'Dados absolutos'!A:I,9,FALSE)</f>
        <v>0.58499999999999996</v>
      </c>
      <c r="J1744" s="1">
        <f>VLOOKUP(A1744,'Dados absolutos'!A:L,12,FALSE)</f>
        <v>5715.4962431199874</v>
      </c>
      <c r="K1744" s="1">
        <f>(J1744-MIN(J:J))/(MAX(J:J)-MIN(J:J))</f>
        <v>0.42855673631817426</v>
      </c>
      <c r="L1744" s="1">
        <f>VLOOKUP(A1744,'Dados absolutos'!A:M,13,FALSE)</f>
        <v>0.43333333333333329</v>
      </c>
      <c r="M1744" s="1">
        <f>(L1744-MIN(L:L))/(MAX(L:L)-MIN(L:L))</f>
        <v>0.27520435967302453</v>
      </c>
      <c r="N1744" s="1">
        <f>VLOOKUP(B1744,'[1]ICI-DH'!$A:$H,8,FALSE)</f>
        <v>0.1</v>
      </c>
      <c r="O1744" s="17">
        <f>VLOOKUP(A1744,'Dados absolutos'!A:Q,17,FALSE)</f>
        <v>0</v>
      </c>
      <c r="P1744" s="1">
        <f>(O1744-MIN(O:O))/(MAX(O:O)-MIN(O:O))</f>
        <v>0</v>
      </c>
      <c r="Q1744" s="3">
        <f>H1744-I1744-K1744+M1744+N1744+P1744</f>
        <v>-0.45096691620240559</v>
      </c>
      <c r="R1744" s="4" t="s">
        <v>7125</v>
      </c>
    </row>
    <row r="1745" spans="1:18" x14ac:dyDescent="0.25">
      <c r="A1745">
        <v>211210</v>
      </c>
      <c r="B1745">
        <v>2112100</v>
      </c>
      <c r="C1745" t="s">
        <v>666</v>
      </c>
      <c r="D1745" t="s">
        <v>465</v>
      </c>
      <c r="E1745" t="s">
        <v>466</v>
      </c>
      <c r="F1745" t="s">
        <v>10</v>
      </c>
      <c r="G1745">
        <f>VLOOKUP(A1745,'Dados absolutos'!A:H,8,FALSE)</f>
        <v>26484</v>
      </c>
      <c r="H1745" s="1">
        <f>(G1745-MIN(G:G))/(MAX(G:G)-MIN(G:G))</f>
        <v>0.12879141624867574</v>
      </c>
      <c r="I1745">
        <f>VLOOKUP(A1745,'Dados absolutos'!A:I,9,FALSE)</f>
        <v>0.53700000000000003</v>
      </c>
      <c r="J1745" s="1">
        <f>VLOOKUP(A1745,'Dados absolutos'!A:L,12,FALSE)</f>
        <v>4181.3039869355089</v>
      </c>
      <c r="K1745" s="1">
        <f>(J1745-MIN(J:J))/(MAX(J:J)-MIN(J:J))</f>
        <v>0.30373938281952589</v>
      </c>
      <c r="L1745" s="1">
        <f>VLOOKUP(A1745,'Dados absolutos'!A:M,13,FALSE)</f>
        <v>0.19999999999999998</v>
      </c>
      <c r="M1745" s="1">
        <f>(L1745-MIN(L:L))/(MAX(L:L)-MIN(L:L))</f>
        <v>0.16076294277929157</v>
      </c>
      <c r="N1745" s="1">
        <f>VLOOKUP(B1745,'[1]ICI-DH'!$A:$H,8,FALSE)</f>
        <v>0.1</v>
      </c>
      <c r="O1745" s="17">
        <f>VLOOKUP(A1745,'Dados absolutos'!A:Q,17,FALSE)</f>
        <v>0</v>
      </c>
      <c r="P1745" s="1">
        <f>(O1745-MIN(O:O))/(MAX(O:O)-MIN(O:O))</f>
        <v>0</v>
      </c>
      <c r="Q1745" s="3">
        <f>H1745-I1745-K1745+M1745+N1745+P1745</f>
        <v>-0.45118502379155856</v>
      </c>
      <c r="R1745" s="4" t="s">
        <v>7126</v>
      </c>
    </row>
    <row r="1746" spans="1:18" x14ac:dyDescent="0.25">
      <c r="A1746">
        <v>292460</v>
      </c>
      <c r="B1746">
        <v>2924603</v>
      </c>
      <c r="C1746" t="s">
        <v>2076</v>
      </c>
      <c r="D1746" t="s">
        <v>1784</v>
      </c>
      <c r="E1746" t="s">
        <v>466</v>
      </c>
      <c r="F1746" t="s">
        <v>10</v>
      </c>
      <c r="G1746">
        <f>VLOOKUP(A1746,'Dados absolutos'!A:H,8,FALSE)</f>
        <v>19083</v>
      </c>
      <c r="H1746" s="1">
        <f>(G1746-MIN(G:G))/(MAX(G:G)-MIN(G:G))</f>
        <v>9.1631645804776896E-2</v>
      </c>
      <c r="I1746">
        <f>VLOOKUP(A1746,'Dados absolutos'!A:I,9,FALSE)</f>
        <v>0.57699999999999996</v>
      </c>
      <c r="J1746" s="1">
        <f>VLOOKUP(A1746,'Dados absolutos'!A:L,12,FALSE)</f>
        <v>5893.1201577320126</v>
      </c>
      <c r="K1746" s="1">
        <f>(J1746-MIN(J:J))/(MAX(J:J)-MIN(J:J))</f>
        <v>0.4430076937197458</v>
      </c>
      <c r="L1746" s="1">
        <f>VLOOKUP(A1746,'Dados absolutos'!A:M,13,FALSE)</f>
        <v>0.41111111111111109</v>
      </c>
      <c r="M1746" s="1">
        <f>(L1746-MIN(L:L))/(MAX(L:L)-MIN(L:L))</f>
        <v>0.26430517711171664</v>
      </c>
      <c r="N1746" s="1">
        <f>VLOOKUP(B1746,'[1]ICI-DH'!$A:$H,8,FALSE)</f>
        <v>0.2</v>
      </c>
      <c r="O1746" s="17">
        <f>VLOOKUP(A1746,'Dados absolutos'!A:Q,17,FALSE)</f>
        <v>1.5720798616569723E-4</v>
      </c>
      <c r="P1746" s="1">
        <f>(O1746-MIN(O:O))/(MAX(O:O)-MIN(O:O))</f>
        <v>1.2747820922636204E-2</v>
      </c>
      <c r="Q1746" s="3">
        <f>H1746-I1746-K1746+M1746+N1746+P1746</f>
        <v>-0.451323049880616</v>
      </c>
      <c r="R1746" s="4" t="s">
        <v>7127</v>
      </c>
    </row>
    <row r="1747" spans="1:18" x14ac:dyDescent="0.25">
      <c r="A1747">
        <v>241090</v>
      </c>
      <c r="B1747">
        <v>2410900</v>
      </c>
      <c r="C1747" t="s">
        <v>1200</v>
      </c>
      <c r="D1747" t="s">
        <v>1086</v>
      </c>
      <c r="E1747" t="s">
        <v>466</v>
      </c>
      <c r="F1747" t="s">
        <v>10</v>
      </c>
      <c r="G1747">
        <f>VLOOKUP(A1747,'Dados absolutos'!A:H,8,FALSE)</f>
        <v>7389</v>
      </c>
      <c r="H1747" s="1">
        <f>(G1747-MIN(G:G))/(MAX(G:G)-MIN(G:G))</f>
        <v>3.2917099720335199E-2</v>
      </c>
      <c r="I1747">
        <f>VLOOKUP(A1747,'Dados absolutos'!A:I,9,FALSE)</f>
        <v>0.59199999999999997</v>
      </c>
      <c r="J1747" s="1">
        <f>VLOOKUP(A1747,'Dados absolutos'!A:L,12,FALSE)</f>
        <v>5980.5688482879959</v>
      </c>
      <c r="K1747" s="1">
        <f>(J1747-MIN(J:J))/(MAX(J:J)-MIN(J:J))</f>
        <v>0.45012226106169412</v>
      </c>
      <c r="L1747" s="1">
        <f>VLOOKUP(A1747,'Dados absolutos'!A:M,13,FALSE)</f>
        <v>0.78333333333333344</v>
      </c>
      <c r="M1747" s="1">
        <f>(L1747-MIN(L:L))/(MAX(L:L)-MIN(L:L))</f>
        <v>0.44686648501362408</v>
      </c>
      <c r="N1747" s="1">
        <f>VLOOKUP(B1747,'[1]ICI-DH'!$A:$H,8,FALSE)</f>
        <v>0.1</v>
      </c>
      <c r="O1747" s="17">
        <f>VLOOKUP(A1747,'Dados absolutos'!A:Q,17,FALSE)</f>
        <v>1.3533631073216944E-4</v>
      </c>
      <c r="P1747" s="1">
        <f>(O1747-MIN(O:O))/(MAX(O:O)-MIN(O:O))</f>
        <v>1.0974271063593029E-2</v>
      </c>
      <c r="Q1747" s="3">
        <f>H1747-I1747-K1747+M1747+N1747+P1747</f>
        <v>-0.45136440526414168</v>
      </c>
      <c r="R1747" s="4" t="s">
        <v>7128</v>
      </c>
    </row>
    <row r="1748" spans="1:18" x14ac:dyDescent="0.25">
      <c r="A1748">
        <v>210550</v>
      </c>
      <c r="B1748">
        <v>2105500</v>
      </c>
      <c r="C1748" t="s">
        <v>560</v>
      </c>
      <c r="D1748" t="s">
        <v>465</v>
      </c>
      <c r="E1748" t="s">
        <v>466</v>
      </c>
      <c r="F1748" t="s">
        <v>10</v>
      </c>
      <c r="G1748">
        <f>VLOOKUP(A1748,'Dados absolutos'!A:H,8,FALSE)</f>
        <v>24709</v>
      </c>
      <c r="H1748" s="1">
        <f>(G1748-MIN(G:G))/(MAX(G:G)-MIN(G:G))</f>
        <v>0.11987929727314264</v>
      </c>
      <c r="I1748">
        <f>VLOOKUP(A1748,'Dados absolutos'!A:I,9,FALSE)</f>
        <v>0.64100000000000001</v>
      </c>
      <c r="J1748" s="1">
        <f>VLOOKUP(A1748,'Dados absolutos'!A:L,12,FALSE)</f>
        <v>4382.4951406370155</v>
      </c>
      <c r="K1748" s="1">
        <f>(J1748-MIN(J:J))/(MAX(J:J)-MIN(J:J))</f>
        <v>0.32010770123016336</v>
      </c>
      <c r="L1748" s="1">
        <f>VLOOKUP(A1748,'Dados absolutos'!A:M,13,FALSE)</f>
        <v>0.17777777777777776</v>
      </c>
      <c r="M1748" s="1">
        <f>(L1748-MIN(L:L))/(MAX(L:L)-MIN(L:L))</f>
        <v>0.14986376021798367</v>
      </c>
      <c r="N1748" s="1">
        <f>VLOOKUP(B1748,'[1]ICI-DH'!$A:$H,8,FALSE)</f>
        <v>0.24</v>
      </c>
      <c r="O1748" s="17">
        <f>VLOOKUP(A1748,'Dados absolutos'!A:Q,17,FALSE)</f>
        <v>0</v>
      </c>
      <c r="P1748" s="1">
        <f>(O1748-MIN(O:O))/(MAX(O:O)-MIN(O:O))</f>
        <v>0</v>
      </c>
      <c r="Q1748" s="3">
        <f>H1748-I1748-K1748+M1748+N1748+P1748</f>
        <v>-0.45136464373903717</v>
      </c>
      <c r="R1748" s="4" t="s">
        <v>7129</v>
      </c>
    </row>
    <row r="1749" spans="1:18" x14ac:dyDescent="0.25">
      <c r="A1749">
        <v>280330</v>
      </c>
      <c r="B1749">
        <v>2803302</v>
      </c>
      <c r="C1749" t="s">
        <v>1742</v>
      </c>
      <c r="D1749" t="s">
        <v>1716</v>
      </c>
      <c r="E1749" t="s">
        <v>466</v>
      </c>
      <c r="F1749" t="s">
        <v>10</v>
      </c>
      <c r="G1749">
        <f>VLOOKUP(A1749,'Dados absolutos'!A:H,8,FALSE)</f>
        <v>16209</v>
      </c>
      <c r="H1749" s="1">
        <f>(G1749-MIN(G:G))/(MAX(G:G)-MIN(G:G))</f>
        <v>7.7201544432561622E-2</v>
      </c>
      <c r="I1749">
        <f>VLOOKUP(A1749,'Dados absolutos'!A:I,9,FALSE)</f>
        <v>0.621</v>
      </c>
      <c r="J1749" s="1">
        <f>VLOOKUP(A1749,'Dados absolutos'!A:L,12,FALSE)</f>
        <v>5454.2692331420812</v>
      </c>
      <c r="K1749" s="1">
        <f>(J1749-MIN(J:J))/(MAX(J:J)-MIN(J:J))</f>
        <v>0.40730407784830475</v>
      </c>
      <c r="L1749" s="1">
        <f>VLOOKUP(A1749,'Dados absolutos'!A:M,13,FALSE)</f>
        <v>0.48333333333333339</v>
      </c>
      <c r="M1749" s="1">
        <f>(L1749-MIN(L:L))/(MAX(L:L)-MIN(L:L))</f>
        <v>0.29972752043596734</v>
      </c>
      <c r="N1749" s="1">
        <f>VLOOKUP(B1749,'[1]ICI-DH'!$A:$H,8,FALSE)</f>
        <v>0.2</v>
      </c>
      <c r="O1749" s="17">
        <f>VLOOKUP(A1749,'Dados absolutos'!A:Q,17,FALSE)</f>
        <v>0</v>
      </c>
      <c r="P1749" s="1">
        <f>(O1749-MIN(O:O))/(MAX(O:O)-MIN(O:O))</f>
        <v>0</v>
      </c>
      <c r="Q1749" s="3">
        <f>H1749-I1749-K1749+M1749+N1749+P1749</f>
        <v>-0.45137501297977572</v>
      </c>
      <c r="R1749" s="4" t="s">
        <v>7130</v>
      </c>
    </row>
    <row r="1750" spans="1:18" x14ac:dyDescent="0.25">
      <c r="A1750">
        <v>430640</v>
      </c>
      <c r="B1750">
        <v>4306403</v>
      </c>
      <c r="C1750" t="s">
        <v>4580</v>
      </c>
      <c r="D1750" t="s">
        <v>4459</v>
      </c>
      <c r="E1750" t="s">
        <v>3828</v>
      </c>
      <c r="F1750" t="s">
        <v>10</v>
      </c>
      <c r="G1750">
        <f>VLOOKUP(A1750,'Dados absolutos'!A:H,8,FALSE)</f>
        <v>30709</v>
      </c>
      <c r="H1750" s="1">
        <f>(G1750-MIN(G:G))/(MAX(G:G)-MIN(G:G))</f>
        <v>0.15000476986649394</v>
      </c>
      <c r="I1750">
        <f>VLOOKUP(A1750,'Dados absolutos'!A:I,9,FALSE)</f>
        <v>0.74299999999999999</v>
      </c>
      <c r="J1750" s="1">
        <f>VLOOKUP(A1750,'Dados absolutos'!A:L,12,FALSE)</f>
        <v>6797.7516874531893</v>
      </c>
      <c r="K1750" s="1">
        <f>(J1750-MIN(J:J))/(MAX(J:J)-MIN(J:J))</f>
        <v>0.51660584478332017</v>
      </c>
      <c r="L1750" s="1">
        <f>VLOOKUP(A1750,'Dados absolutos'!A:M,13,FALSE)</f>
        <v>0.85555555555555574</v>
      </c>
      <c r="M1750" s="1">
        <f>(L1750-MIN(L:L))/(MAX(L:L)-MIN(L:L))</f>
        <v>0.48228882833787479</v>
      </c>
      <c r="N1750" s="1">
        <f>VLOOKUP(B1750,'[1]ICI-DH'!$A:$H,8,FALSE)</f>
        <v>0.16</v>
      </c>
      <c r="O1750" s="17">
        <f>VLOOKUP(A1750,'Dados absolutos'!A:Q,17,FALSE)</f>
        <v>1.9538246116773586E-4</v>
      </c>
      <c r="P1750" s="1">
        <f>(O1750-MIN(O:O))/(MAX(O:O)-MIN(O:O))</f>
        <v>1.5843346684468181E-2</v>
      </c>
      <c r="Q1750" s="3">
        <f>H1750-I1750-K1750+M1750+N1750+P1750</f>
        <v>-0.45146889989448313</v>
      </c>
      <c r="R1750" s="4" t="s">
        <v>7131</v>
      </c>
    </row>
    <row r="1751" spans="1:18" x14ac:dyDescent="0.25">
      <c r="A1751">
        <v>290390</v>
      </c>
      <c r="B1751">
        <v>2903904</v>
      </c>
      <c r="C1751" t="s">
        <v>1831</v>
      </c>
      <c r="D1751" t="s">
        <v>1784</v>
      </c>
      <c r="E1751" t="s">
        <v>466</v>
      </c>
      <c r="F1751" t="s">
        <v>10</v>
      </c>
      <c r="G1751">
        <f>VLOOKUP(A1751,'Dados absolutos'!A:H,8,FALSE)</f>
        <v>65550</v>
      </c>
      <c r="H1751" s="1">
        <f>(G1751-MIN(G:G))/(MAX(G:G)-MIN(G:G))</f>
        <v>0.32493836830398609</v>
      </c>
      <c r="I1751">
        <f>VLOOKUP(A1751,'Dados absolutos'!A:I,9,FALSE)</f>
        <v>0.63300000000000001</v>
      </c>
      <c r="J1751" s="1">
        <f>VLOOKUP(A1751,'Dados absolutos'!A:L,12,FALSE)</f>
        <v>4642.4455258581238</v>
      </c>
      <c r="K1751" s="1">
        <f>(J1751-MIN(J:J))/(MAX(J:J)-MIN(J:J))</f>
        <v>0.3412564972780241</v>
      </c>
      <c r="L1751" s="1">
        <f>VLOOKUP(A1751,'Dados absolutos'!A:M,13,FALSE)</f>
        <v>6.6666666666666652E-2</v>
      </c>
      <c r="M1751" s="1">
        <f>(L1751-MIN(L:L))/(MAX(L:L)-MIN(L:L))</f>
        <v>9.5367847411444148E-2</v>
      </c>
      <c r="N1751" s="1">
        <f>VLOOKUP(B1751,'[1]ICI-DH'!$A:$H,8,FALSE)</f>
        <v>0.1</v>
      </c>
      <c r="O1751" s="17">
        <f>VLOOKUP(A1751,'Dados absolutos'!A:Q,17,FALSE)</f>
        <v>3.0511060259344013E-5</v>
      </c>
      <c r="P1751" s="1">
        <f>(O1751-MIN(O:O))/(MAX(O:O)-MIN(O:O))</f>
        <v>2.47410797525214E-3</v>
      </c>
      <c r="Q1751" s="3">
        <f>H1751-I1751-K1751+M1751+N1751+P1751</f>
        <v>-0.45147617358734171</v>
      </c>
      <c r="R1751" s="4" t="s">
        <v>7132</v>
      </c>
    </row>
    <row r="1752" spans="1:18" x14ac:dyDescent="0.25">
      <c r="A1752">
        <v>510675</v>
      </c>
      <c r="B1752">
        <v>5106752</v>
      </c>
      <c r="C1752" t="s">
        <v>5090</v>
      </c>
      <c r="D1752" t="s">
        <v>5002</v>
      </c>
      <c r="E1752" t="s">
        <v>4932</v>
      </c>
      <c r="F1752" t="s">
        <v>10</v>
      </c>
      <c r="G1752">
        <f>VLOOKUP(A1752,'Dados absolutos'!A:H,8,FALSE)</f>
        <v>52018</v>
      </c>
      <c r="H1752" s="1">
        <f>(G1752-MIN(G:G))/(MAX(G:G)-MIN(G:G))</f>
        <v>0.2569953857817811</v>
      </c>
      <c r="I1752">
        <f>VLOOKUP(A1752,'Dados absolutos'!A:I,9,FALSE)</f>
        <v>0.70299999999999996</v>
      </c>
      <c r="J1752" s="1">
        <f>VLOOKUP(A1752,'Dados absolutos'!A:L,12,FALSE)</f>
        <v>5103.5753543004348</v>
      </c>
      <c r="K1752" s="1">
        <f>(J1752-MIN(J:J))/(MAX(J:J)-MIN(J:J))</f>
        <v>0.37877265900641055</v>
      </c>
      <c r="L1752" s="1">
        <f>VLOOKUP(A1752,'Dados absolutos'!A:M,13,FALSE)</f>
        <v>0.15555555555555556</v>
      </c>
      <c r="M1752" s="1">
        <f>(L1752-MIN(L:L))/(MAX(L:L)-MIN(L:L))</f>
        <v>0.13896457765667575</v>
      </c>
      <c r="N1752" s="1">
        <f>VLOOKUP(B1752,'[1]ICI-DH'!$A:$H,8,FALSE)</f>
        <v>0.2</v>
      </c>
      <c r="O1752" s="17">
        <f>VLOOKUP(A1752,'Dados absolutos'!A:Q,17,FALSE)</f>
        <v>4.229305240493675E-4</v>
      </c>
      <c r="P1752" s="1">
        <f>(O1752-MIN(O:O))/(MAX(O:O)-MIN(O:O))</f>
        <v>3.4294966272358715E-2</v>
      </c>
      <c r="Q1752" s="3">
        <f>H1752-I1752-K1752+M1752+N1752+P1752</f>
        <v>-0.45151772929559503</v>
      </c>
      <c r="R1752" s="4" t="s">
        <v>7133</v>
      </c>
    </row>
    <row r="1753" spans="1:18" x14ac:dyDescent="0.25">
      <c r="A1753">
        <v>160005</v>
      </c>
      <c r="B1753">
        <v>1600055</v>
      </c>
      <c r="C1753" t="s">
        <v>309</v>
      </c>
      <c r="D1753" t="s">
        <v>310</v>
      </c>
      <c r="E1753" t="s">
        <v>9</v>
      </c>
      <c r="F1753" t="s">
        <v>10</v>
      </c>
      <c r="G1753">
        <f>VLOOKUP(A1753,'Dados absolutos'!A:H,8,FALSE)</f>
        <v>4673</v>
      </c>
      <c r="H1753" s="1">
        <f>(G1753-MIN(G:G))/(MAX(G:G)-MIN(G:G))</f>
        <v>1.9280302459744839E-2</v>
      </c>
      <c r="I1753">
        <f>VLOOKUP(A1753,'Dados absolutos'!A:I,9,FALSE)</f>
        <v>0.70899999999999996</v>
      </c>
      <c r="J1753" s="1">
        <f>VLOOKUP(A1753,'Dados absolutos'!A:L,12,FALSE)</f>
        <v>6023.1243569441476</v>
      </c>
      <c r="K1753" s="1">
        <f>(J1753-MIN(J:J))/(MAX(J:J)-MIN(J:J))</f>
        <v>0.45358445163516226</v>
      </c>
      <c r="L1753" s="1">
        <f>VLOOKUP(A1753,'Dados absolutos'!A:M,13,FALSE)</f>
        <v>0.34444444444444444</v>
      </c>
      <c r="M1753" s="1">
        <f>(L1753-MIN(L:L))/(MAX(L:L)-MIN(L:L))</f>
        <v>0.23160762942779292</v>
      </c>
      <c r="N1753" s="1">
        <f>VLOOKUP(B1753,'[1]ICI-DH'!$A:$H,8,FALSE)</f>
        <v>0.45999999999999996</v>
      </c>
      <c r="O1753" s="17">
        <f>VLOOKUP(A1753,'Dados absolutos'!A:Q,17,FALSE)</f>
        <v>0</v>
      </c>
      <c r="P1753" s="1">
        <f>(O1753-MIN(O:O))/(MAX(O:O)-MIN(O:O))</f>
        <v>0</v>
      </c>
      <c r="Q1753" s="3">
        <f>H1753-I1753-K1753+M1753+N1753+P1753</f>
        <v>-0.45169651974762459</v>
      </c>
      <c r="R1753" s="4" t="s">
        <v>7134</v>
      </c>
    </row>
    <row r="1754" spans="1:18" x14ac:dyDescent="0.25">
      <c r="A1754">
        <v>220830</v>
      </c>
      <c r="B1754">
        <v>2208304</v>
      </c>
      <c r="C1754" t="s">
        <v>842</v>
      </c>
      <c r="D1754" t="s">
        <v>682</v>
      </c>
      <c r="E1754" t="s">
        <v>466</v>
      </c>
      <c r="F1754" t="s">
        <v>10</v>
      </c>
      <c r="G1754">
        <f>VLOOKUP(A1754,'Dados absolutos'!A:H,8,FALSE)</f>
        <v>28846</v>
      </c>
      <c r="H1754" s="1">
        <f>(G1754-MIN(G:G))/(MAX(G:G)-MIN(G:G))</f>
        <v>0.14065081062625837</v>
      </c>
      <c r="I1754">
        <f>VLOOKUP(A1754,'Dados absolutos'!A:I,9,FALSE)</f>
        <v>0.59599999999999997</v>
      </c>
      <c r="J1754" s="1">
        <f>VLOOKUP(A1754,'Dados absolutos'!A:L,12,FALSE)</f>
        <v>3747.9154243222629</v>
      </c>
      <c r="K1754" s="1">
        <f>(J1754-MIN(J:J))/(MAX(J:J)-MIN(J:J))</f>
        <v>0.26848016859529239</v>
      </c>
      <c r="L1754" s="1">
        <f>VLOOKUP(A1754,'Dados absolutos'!A:M,13,FALSE)</f>
        <v>0.2166666666666667</v>
      </c>
      <c r="M1754" s="1">
        <f>(L1754-MIN(L:L))/(MAX(L:L)-MIN(L:L))</f>
        <v>0.1689373297002725</v>
      </c>
      <c r="N1754" s="1">
        <f>VLOOKUP(B1754,'[1]ICI-DH'!$A:$H,8,FALSE)</f>
        <v>0.1</v>
      </c>
      <c r="O1754" s="17">
        <f>VLOOKUP(A1754,'Dados absolutos'!A:Q,17,FALSE)</f>
        <v>3.4666851556541634E-5</v>
      </c>
      <c r="P1754" s="1">
        <f>(O1754-MIN(O:O))/(MAX(O:O)-MIN(O:O))</f>
        <v>2.8110964739960095E-3</v>
      </c>
      <c r="Q1754" s="3">
        <f>H1754-I1754-K1754+M1754+N1754+P1754</f>
        <v>-0.45208093179476549</v>
      </c>
      <c r="R1754" s="4" t="s">
        <v>7135</v>
      </c>
    </row>
    <row r="1755" spans="1:18" x14ac:dyDescent="0.25">
      <c r="A1755">
        <v>311300</v>
      </c>
      <c r="B1755">
        <v>3113008</v>
      </c>
      <c r="C1755" t="s">
        <v>2323</v>
      </c>
      <c r="D1755" t="s">
        <v>2181</v>
      </c>
      <c r="E1755" t="s">
        <v>2182</v>
      </c>
      <c r="F1755" t="s">
        <v>10</v>
      </c>
      <c r="G1755">
        <f>VLOOKUP(A1755,'Dados absolutos'!A:H,8,FALSE)</f>
        <v>19548</v>
      </c>
      <c r="H1755" s="1">
        <f>(G1755-MIN(G:G))/(MAX(G:G)-MIN(G:G))</f>
        <v>9.3966369930761628E-2</v>
      </c>
      <c r="I1755">
        <f>VLOOKUP(A1755,'Dados absolutos'!A:I,9,FALSE)</f>
        <v>0.55800000000000005</v>
      </c>
      <c r="J1755" s="1">
        <f>VLOOKUP(A1755,'Dados absolutos'!A:L,12,FALSE)</f>
        <v>4194.1928780437893</v>
      </c>
      <c r="K1755" s="1">
        <f>(J1755-MIN(J:J))/(MAX(J:J)-MIN(J:J))</f>
        <v>0.30478798495604609</v>
      </c>
      <c r="L1755" s="1">
        <f>VLOOKUP(A1755,'Dados absolutos'!A:M,13,FALSE)</f>
        <v>0.30555555555555558</v>
      </c>
      <c r="M1755" s="1">
        <f>(L1755-MIN(L:L))/(MAX(L:L)-MIN(L:L))</f>
        <v>0.21253405994550412</v>
      </c>
      <c r="N1755" s="1">
        <f>VLOOKUP(B1755,'[1]ICI-DH'!$A:$H,8,FALSE)</f>
        <v>0.1</v>
      </c>
      <c r="O1755" s="17">
        <f>VLOOKUP(A1755,'Dados absolutos'!A:Q,17,FALSE)</f>
        <v>5.1156128504194803E-5</v>
      </c>
      <c r="P1755" s="1">
        <f>(O1755-MIN(O:O))/(MAX(O:O)-MIN(O:O))</f>
        <v>4.1481936202623741E-3</v>
      </c>
      <c r="Q1755" s="3">
        <f>H1755-I1755-K1755+M1755+N1755+P1755</f>
        <v>-0.452139361459518</v>
      </c>
      <c r="R1755" s="4" t="s">
        <v>7136</v>
      </c>
    </row>
    <row r="1756" spans="1:18" x14ac:dyDescent="0.25">
      <c r="A1756">
        <v>130150</v>
      </c>
      <c r="B1756">
        <v>1301506</v>
      </c>
      <c r="C1756" t="s">
        <v>109</v>
      </c>
      <c r="D1756" t="s">
        <v>87</v>
      </c>
      <c r="E1756" t="s">
        <v>9</v>
      </c>
      <c r="F1756" t="s">
        <v>10</v>
      </c>
      <c r="G1756">
        <f>VLOOKUP(A1756,'Dados absolutos'!A:H,8,FALSE)</f>
        <v>17186</v>
      </c>
      <c r="H1756" s="1">
        <f>(G1756-MIN(G:G))/(MAX(G:G)-MIN(G:G))</f>
        <v>8.2106975553178987E-2</v>
      </c>
      <c r="I1756">
        <f>VLOOKUP(A1756,'Dados absolutos'!A:I,9,FALSE)</f>
        <v>0.50900000000000001</v>
      </c>
      <c r="J1756" s="1">
        <f>VLOOKUP(A1756,'Dados absolutos'!A:L,12,FALSE)</f>
        <v>5337.013197951821</v>
      </c>
      <c r="K1756" s="1">
        <f>(J1756-MIN(J:J))/(MAX(J:J)-MIN(J:J))</f>
        <v>0.39776447292904171</v>
      </c>
      <c r="L1756" s="1">
        <f>VLOOKUP(A1756,'Dados absolutos'!A:M,13,FALSE)</f>
        <v>0.42777777777777776</v>
      </c>
      <c r="M1756" s="1">
        <f>(L1756-MIN(L:L))/(MAX(L:L)-MIN(L:L))</f>
        <v>0.27247956403269757</v>
      </c>
      <c r="N1756" s="1">
        <f>VLOOKUP(B1756,'[1]ICI-DH'!$A:$H,8,FALSE)</f>
        <v>0.1</v>
      </c>
      <c r="O1756" s="17">
        <f>VLOOKUP(A1756,'Dados absolutos'!A:Q,17,FALSE)</f>
        <v>0</v>
      </c>
      <c r="P1756" s="1">
        <f>(O1756-MIN(O:O))/(MAX(O:O)-MIN(O:O))</f>
        <v>0</v>
      </c>
      <c r="Q1756" s="3">
        <f>H1756-I1756-K1756+M1756+N1756+P1756</f>
        <v>-0.45217793334316514</v>
      </c>
      <c r="R1756" s="4" t="s">
        <v>7137</v>
      </c>
    </row>
    <row r="1757" spans="1:18" x14ac:dyDescent="0.25">
      <c r="A1757">
        <v>261280</v>
      </c>
      <c r="B1757">
        <v>2612802</v>
      </c>
      <c r="C1757" t="s">
        <v>1583</v>
      </c>
      <c r="D1757" t="s">
        <v>1452</v>
      </c>
      <c r="E1757" t="s">
        <v>466</v>
      </c>
      <c r="F1757" t="s">
        <v>10</v>
      </c>
      <c r="G1757">
        <f>VLOOKUP(A1757,'Dados absolutos'!A:H,8,FALSE)</f>
        <v>10244</v>
      </c>
      <c r="H1757" s="1">
        <f>(G1757-MIN(G:G))/(MAX(G:G)-MIN(G:G))</f>
        <v>4.7251803762671525E-2</v>
      </c>
      <c r="I1757">
        <f>VLOOKUP(A1757,'Dados absolutos'!A:I,9,FALSE)</f>
        <v>0.59299999999999997</v>
      </c>
      <c r="J1757" s="1">
        <f>VLOOKUP(A1757,'Dados absolutos'!A:L,12,FALSE)</f>
        <v>5672.2535103475202</v>
      </c>
      <c r="K1757" s="1">
        <f>(J1757-MIN(J:J))/(MAX(J:J)-MIN(J:J))</f>
        <v>0.42503863521907731</v>
      </c>
      <c r="L1757" s="1">
        <f>VLOOKUP(A1757,'Dados absolutos'!A:M,13,FALSE)</f>
        <v>0.38333333333333336</v>
      </c>
      <c r="M1757" s="1">
        <f>(L1757-MIN(L:L))/(MAX(L:L)-MIN(L:L))</f>
        <v>0.25068119891008178</v>
      </c>
      <c r="N1757" s="1">
        <f>VLOOKUP(B1757,'[1]ICI-DH'!$A:$H,8,FALSE)</f>
        <v>0.26</v>
      </c>
      <c r="O1757" s="17">
        <f>VLOOKUP(A1757,'Dados absolutos'!A:Q,17,FALSE)</f>
        <v>9.7618117922686453E-5</v>
      </c>
      <c r="P1757" s="1">
        <f>(O1757-MIN(O:O))/(MAX(O:O)-MIN(O:O))</f>
        <v>7.915744717775175E-3</v>
      </c>
      <c r="Q1757" s="3">
        <f>H1757-I1757-K1757+M1757+N1757+P1757</f>
        <v>-0.45218988782854869</v>
      </c>
      <c r="R1757" s="4" t="s">
        <v>7138</v>
      </c>
    </row>
    <row r="1758" spans="1:18" x14ac:dyDescent="0.25">
      <c r="A1758">
        <v>260020</v>
      </c>
      <c r="B1758">
        <v>2600203</v>
      </c>
      <c r="C1758" t="s">
        <v>1454</v>
      </c>
      <c r="D1758" t="s">
        <v>1452</v>
      </c>
      <c r="E1758" t="s">
        <v>466</v>
      </c>
      <c r="F1758" t="s">
        <v>10</v>
      </c>
      <c r="G1758">
        <f>VLOOKUP(A1758,'Dados absolutos'!A:H,8,FALSE)</f>
        <v>18674</v>
      </c>
      <c r="H1758" s="1">
        <f>(G1758-MIN(G:G))/(MAX(G:G)-MIN(G:G))</f>
        <v>8.9578092756330122E-2</v>
      </c>
      <c r="I1758">
        <f>VLOOKUP(A1758,'Dados absolutos'!A:I,9,FALSE)</f>
        <v>0.58799999999999997</v>
      </c>
      <c r="J1758" s="1">
        <f>VLOOKUP(A1758,'Dados absolutos'!A:L,12,FALSE)</f>
        <v>4726.8763874906281</v>
      </c>
      <c r="K1758" s="1">
        <f>(J1758-MIN(J:J))/(MAX(J:J)-MIN(J:J))</f>
        <v>0.34812554296646264</v>
      </c>
      <c r="L1758" s="1">
        <f>VLOOKUP(A1758,'Dados absolutos'!A:M,13,FALSE)</f>
        <v>0.47222222222222221</v>
      </c>
      <c r="M1758" s="1">
        <f>(L1758-MIN(L:L))/(MAX(L:L)-MIN(L:L))</f>
        <v>0.29427792915531337</v>
      </c>
      <c r="N1758" s="1">
        <f>VLOOKUP(B1758,'[1]ICI-DH'!$A:$H,8,FALSE)</f>
        <v>0.1</v>
      </c>
      <c r="O1758" s="17">
        <f>VLOOKUP(A1758,'Dados absolutos'!A:Q,17,FALSE)</f>
        <v>0</v>
      </c>
      <c r="P1758" s="1">
        <f>(O1758-MIN(O:O))/(MAX(O:O)-MIN(O:O))</f>
        <v>0</v>
      </c>
      <c r="Q1758" s="3">
        <f>H1758-I1758-K1758+M1758+N1758+P1758</f>
        <v>-0.4522695210548191</v>
      </c>
      <c r="R1758" s="4" t="s">
        <v>7139</v>
      </c>
    </row>
    <row r="1759" spans="1:18" x14ac:dyDescent="0.25">
      <c r="A1759">
        <v>313460</v>
      </c>
      <c r="B1759">
        <v>3134608</v>
      </c>
      <c r="C1759" t="s">
        <v>2572</v>
      </c>
      <c r="D1759" t="s">
        <v>2181</v>
      </c>
      <c r="E1759" t="s">
        <v>2182</v>
      </c>
      <c r="F1759" t="s">
        <v>10</v>
      </c>
      <c r="G1759">
        <f>VLOOKUP(A1759,'Dados absolutos'!A:H,8,FALSE)</f>
        <v>20406</v>
      </c>
      <c r="H1759" s="1">
        <f>(G1759-MIN(G:G))/(MAX(G:G)-MIN(G:G))</f>
        <v>9.8274312511610853E-2</v>
      </c>
      <c r="I1759">
        <f>VLOOKUP(A1759,'Dados absolutos'!A:I,9,FALSE)</f>
        <v>0.68100000000000005</v>
      </c>
      <c r="J1759" s="1">
        <f>VLOOKUP(A1759,'Dados absolutos'!A:L,12,FALSE)</f>
        <v>4595.9111707340971</v>
      </c>
      <c r="K1759" s="1">
        <f>(J1759-MIN(J:J))/(MAX(J:J)-MIN(J:J))</f>
        <v>0.33747059950026287</v>
      </c>
      <c r="L1759" s="1">
        <f>VLOOKUP(A1759,'Dados absolutos'!A:M,13,FALSE)</f>
        <v>0.62222222222222223</v>
      </c>
      <c r="M1759" s="1">
        <f>(L1759-MIN(L:L))/(MAX(L:L)-MIN(L:L))</f>
        <v>0.36784741144414174</v>
      </c>
      <c r="N1759" s="1">
        <f>VLOOKUP(B1759,'[1]ICI-DH'!$A:$H,8,FALSE)</f>
        <v>0.1</v>
      </c>
      <c r="O1759" s="17">
        <f>VLOOKUP(A1759,'Dados absolutos'!A:Q,17,FALSE)</f>
        <v>0</v>
      </c>
      <c r="P1759" s="1">
        <f>(O1759-MIN(O:O))/(MAX(O:O)-MIN(O:O))</f>
        <v>0</v>
      </c>
      <c r="Q1759" s="3">
        <f>H1759-I1759-K1759+M1759+N1759+P1759</f>
        <v>-0.45234887554451031</v>
      </c>
      <c r="R1759" s="4" t="s">
        <v>7140</v>
      </c>
    </row>
    <row r="1760" spans="1:18" x14ac:dyDescent="0.25">
      <c r="A1760">
        <v>240980</v>
      </c>
      <c r="B1760">
        <v>2409803</v>
      </c>
      <c r="C1760" t="s">
        <v>1189</v>
      </c>
      <c r="D1760" t="s">
        <v>1086</v>
      </c>
      <c r="E1760" t="s">
        <v>466</v>
      </c>
      <c r="F1760" t="s">
        <v>10</v>
      </c>
      <c r="G1760">
        <f>VLOOKUP(A1760,'Dados absolutos'!A:H,8,FALSE)</f>
        <v>13824</v>
      </c>
      <c r="H1760" s="1">
        <f>(G1760-MIN(G:G))/(MAX(G:G)-MIN(G:G))</f>
        <v>6.5226669076704477E-2</v>
      </c>
      <c r="I1760">
        <f>VLOOKUP(A1760,'Dados absolutos'!A:I,9,FALSE)</f>
        <v>0.56799999999999995</v>
      </c>
      <c r="J1760" s="1">
        <f>VLOOKUP(A1760,'Dados absolutos'!A:L,12,FALSE)</f>
        <v>4966.5318923611112</v>
      </c>
      <c r="K1760" s="1">
        <f>(J1760-MIN(J:J))/(MAX(J:J)-MIN(J:J))</f>
        <v>0.3676232074532525</v>
      </c>
      <c r="L1760" s="1">
        <f>VLOOKUP(A1760,'Dados absolutos'!A:M,13,FALSE)</f>
        <v>0.31666666666666671</v>
      </c>
      <c r="M1760" s="1">
        <f>(L1760-MIN(L:L))/(MAX(L:L)-MIN(L:L))</f>
        <v>0.21798365122615809</v>
      </c>
      <c r="N1760" s="1">
        <f>VLOOKUP(B1760,'[1]ICI-DH'!$A:$H,8,FALSE)</f>
        <v>0.2</v>
      </c>
      <c r="O1760" s="17">
        <f>VLOOKUP(A1760,'Dados absolutos'!A:Q,17,FALSE)</f>
        <v>0</v>
      </c>
      <c r="P1760" s="1">
        <f>(O1760-MIN(O:O))/(MAX(O:O)-MIN(O:O))</f>
        <v>0</v>
      </c>
      <c r="Q1760" s="3">
        <f>H1760-I1760-K1760+M1760+N1760+P1760</f>
        <v>-0.4524128871503898</v>
      </c>
      <c r="R1760" s="4" t="s">
        <v>7141</v>
      </c>
    </row>
    <row r="1761" spans="1:18" x14ac:dyDescent="0.25">
      <c r="A1761">
        <v>411890</v>
      </c>
      <c r="B1761">
        <v>4118907</v>
      </c>
      <c r="C1761" t="s">
        <v>4068</v>
      </c>
      <c r="D1761" t="s">
        <v>3827</v>
      </c>
      <c r="E1761" t="s">
        <v>3828</v>
      </c>
      <c r="F1761" t="s">
        <v>10</v>
      </c>
      <c r="G1761">
        <f>VLOOKUP(A1761,'Dados absolutos'!A:H,8,FALSE)</f>
        <v>11878</v>
      </c>
      <c r="H1761" s="1">
        <f>(G1761-MIN(G:G))/(MAX(G:G)-MIN(G:G))</f>
        <v>5.5455974132260867E-2</v>
      </c>
      <c r="I1761">
        <f>VLOOKUP(A1761,'Dados absolutos'!A:I,9,FALSE)</f>
        <v>0.7</v>
      </c>
      <c r="J1761" s="1">
        <f>VLOOKUP(A1761,'Dados absolutos'!A:L,12,FALSE)</f>
        <v>5906.2130931133188</v>
      </c>
      <c r="K1761" s="1">
        <f>(J1761-MIN(J:J))/(MAX(J:J)-MIN(J:J))</f>
        <v>0.44407289629604335</v>
      </c>
      <c r="L1761" s="1">
        <f>VLOOKUP(A1761,'Dados absolutos'!A:M,13,FALSE)</f>
        <v>0.73333333333333339</v>
      </c>
      <c r="M1761" s="1">
        <f>(L1761-MIN(L:L))/(MAX(L:L)-MIN(L:L))</f>
        <v>0.42234332425068127</v>
      </c>
      <c r="N1761" s="1">
        <f>VLOOKUP(B1761,'[1]ICI-DH'!$A:$H,8,FALSE)</f>
        <v>0.2</v>
      </c>
      <c r="O1761" s="17">
        <f>VLOOKUP(A1761,'Dados absolutos'!A:Q,17,FALSE)</f>
        <v>1.6837851490149856E-4</v>
      </c>
      <c r="P1761" s="1">
        <f>(O1761-MIN(O:O))/(MAX(O:O)-MIN(O:O))</f>
        <v>1.365362668612374E-2</v>
      </c>
      <c r="Q1761" s="3">
        <f>H1761-I1761-K1761+M1761+N1761+P1761</f>
        <v>-0.45261997122697739</v>
      </c>
      <c r="R1761" s="4" t="s">
        <v>7142</v>
      </c>
    </row>
    <row r="1762" spans="1:18" x14ac:dyDescent="0.25">
      <c r="A1762">
        <v>241340</v>
      </c>
      <c r="B1762">
        <v>2413409</v>
      </c>
      <c r="C1762" t="s">
        <v>1227</v>
      </c>
      <c r="D1762" t="s">
        <v>1086</v>
      </c>
      <c r="E1762" t="s">
        <v>466</v>
      </c>
      <c r="F1762" t="s">
        <v>10</v>
      </c>
      <c r="G1762">
        <f>VLOOKUP(A1762,'Dados absolutos'!A:H,8,FALSE)</f>
        <v>7597</v>
      </c>
      <c r="H1762" s="1">
        <f>(G1762-MIN(G:G))/(MAX(G:G)-MIN(G:G))</f>
        <v>3.3961449436904712E-2</v>
      </c>
      <c r="I1762">
        <f>VLOOKUP(A1762,'Dados absolutos'!A:I,9,FALSE)</f>
        <v>0.59699999999999998</v>
      </c>
      <c r="J1762" s="1">
        <f>VLOOKUP(A1762,'Dados absolutos'!A:L,12,FALSE)</f>
        <v>5368.0770975385021</v>
      </c>
      <c r="K1762" s="1">
        <f>(J1762-MIN(J:J))/(MAX(J:J)-MIN(J:J))</f>
        <v>0.40029174010831958</v>
      </c>
      <c r="L1762" s="1">
        <f>VLOOKUP(A1762,'Dados absolutos'!A:M,13,FALSE)</f>
        <v>0.5</v>
      </c>
      <c r="M1762" s="1">
        <f>(L1762-MIN(L:L))/(MAX(L:L)-MIN(L:L))</f>
        <v>0.30790190735694822</v>
      </c>
      <c r="N1762" s="1">
        <f>VLOOKUP(B1762,'[1]ICI-DH'!$A:$H,8,FALSE)</f>
        <v>0.16</v>
      </c>
      <c r="O1762" s="17">
        <f>VLOOKUP(A1762,'Dados absolutos'!A:Q,17,FALSE)</f>
        <v>5.2652362774779514E-4</v>
      </c>
      <c r="P1762" s="1">
        <f>(O1762-MIN(O:O))/(MAX(O:O)-MIN(O:O))</f>
        <v>4.2695215947815654E-2</v>
      </c>
      <c r="Q1762" s="3">
        <f>H1762-I1762-K1762+M1762+N1762+P1762</f>
        <v>-0.45273316736665092</v>
      </c>
      <c r="R1762" s="4" t="s">
        <v>7143</v>
      </c>
    </row>
    <row r="1763" spans="1:18" x14ac:dyDescent="0.25">
      <c r="A1763">
        <v>351350</v>
      </c>
      <c r="B1763">
        <v>3513504</v>
      </c>
      <c r="C1763" t="s">
        <v>3345</v>
      </c>
      <c r="D1763" t="s">
        <v>3202</v>
      </c>
      <c r="E1763" t="s">
        <v>2182</v>
      </c>
      <c r="F1763" t="s">
        <v>10</v>
      </c>
      <c r="G1763">
        <f>VLOOKUP(A1763,'Dados absolutos'!A:H,8,FALSE)</f>
        <v>112476</v>
      </c>
      <c r="H1763" s="1">
        <f>(G1763-MIN(G:G))/(MAX(G:G)-MIN(G:G))</f>
        <v>0.56054968945658668</v>
      </c>
      <c r="I1763">
        <f>VLOOKUP(A1763,'Dados absolutos'!A:I,9,FALSE)</f>
        <v>0.73699999999999999</v>
      </c>
      <c r="J1763" s="1">
        <f>VLOOKUP(A1763,'Dados absolutos'!A:L,12,FALSE)</f>
        <v>12739.39</v>
      </c>
      <c r="K1763" s="1">
        <f>(J1763-MIN(J:J))/(MAX(J:J)-MIN(J:J))</f>
        <v>1</v>
      </c>
      <c r="L1763" s="1">
        <f>VLOOKUP(A1763,'Dados absolutos'!A:M,13,FALSE)</f>
        <v>0.70555555555555549</v>
      </c>
      <c r="M1763" s="1">
        <f>(L1763-MIN(L:L))/(MAX(L:L)-MIN(L:L))</f>
        <v>0.40871934604904631</v>
      </c>
      <c r="N1763" s="1">
        <f>VLOOKUP(B1763,'[1]ICI-DH'!$A:$H,8,FALSE)</f>
        <v>0.1</v>
      </c>
      <c r="O1763" s="17">
        <f>VLOOKUP(A1763,'Dados absolutos'!A:Q,17,FALSE)</f>
        <v>2.6494541057647853E-3</v>
      </c>
      <c r="P1763" s="1">
        <f>(O1763-MIN(O:O))/(MAX(O:O)-MIN(O:O))</f>
        <v>0.21484128959857116</v>
      </c>
      <c r="Q1763" s="3">
        <f>H1763-I1763-K1763+M1763+N1763+P1763</f>
        <v>-0.45288967489579568</v>
      </c>
      <c r="R1763" s="4" t="s">
        <v>7144</v>
      </c>
    </row>
    <row r="1764" spans="1:18" x14ac:dyDescent="0.25">
      <c r="A1764">
        <v>231355</v>
      </c>
      <c r="B1764">
        <v>2313559</v>
      </c>
      <c r="C1764" t="s">
        <v>1076</v>
      </c>
      <c r="D1764" t="s">
        <v>905</v>
      </c>
      <c r="E1764" t="s">
        <v>466</v>
      </c>
      <c r="F1764" t="s">
        <v>10</v>
      </c>
      <c r="G1764">
        <f>VLOOKUP(A1764,'Dados absolutos'!A:H,8,FALSE)</f>
        <v>15412</v>
      </c>
      <c r="H1764" s="1">
        <f>(G1764-MIN(G:G))/(MAX(G:G)-MIN(G:G))</f>
        <v>7.3199877489744783E-2</v>
      </c>
      <c r="I1764">
        <f>VLOOKUP(A1764,'Dados absolutos'!A:I,9,FALSE)</f>
        <v>0.60599999999999998</v>
      </c>
      <c r="J1764" s="1">
        <f>VLOOKUP(A1764,'Dados absolutos'!A:L,12,FALSE)</f>
        <v>4681.2915818842457</v>
      </c>
      <c r="K1764" s="1">
        <f>(J1764-MIN(J:J))/(MAX(J:J)-MIN(J:J))</f>
        <v>0.34441689773467832</v>
      </c>
      <c r="L1764" s="1">
        <f>VLOOKUP(A1764,'Dados absolutos'!A:M,13,FALSE)</f>
        <v>0.3888888888888889</v>
      </c>
      <c r="M1764" s="1">
        <f>(L1764-MIN(L:L))/(MAX(L:L)-MIN(L:L))</f>
        <v>0.25340599455040874</v>
      </c>
      <c r="N1764" s="1">
        <f>VLOOKUP(B1764,'[1]ICI-DH'!$A:$H,8,FALSE)</f>
        <v>0.16</v>
      </c>
      <c r="O1764" s="17">
        <f>VLOOKUP(A1764,'Dados absolutos'!A:Q,17,FALSE)</f>
        <v>1.2976901116013495E-4</v>
      </c>
      <c r="P1764" s="1">
        <f>(O1764-MIN(O:O))/(MAX(O:O)-MIN(O:O))</f>
        <v>1.0522824927185166E-2</v>
      </c>
      <c r="Q1764" s="3">
        <f>H1764-I1764-K1764+M1764+N1764+P1764</f>
        <v>-0.45328820076733967</v>
      </c>
      <c r="R1764" s="4" t="s">
        <v>7145</v>
      </c>
    </row>
    <row r="1765" spans="1:18" x14ac:dyDescent="0.25">
      <c r="A1765">
        <v>320140</v>
      </c>
      <c r="B1765">
        <v>3201407</v>
      </c>
      <c r="C1765" t="s">
        <v>3053</v>
      </c>
      <c r="D1765" t="s">
        <v>3036</v>
      </c>
      <c r="E1765" t="s">
        <v>2182</v>
      </c>
      <c r="F1765" t="s">
        <v>10</v>
      </c>
      <c r="G1765">
        <f>VLOOKUP(A1765,'Dados absolutos'!A:H,8,FALSE)</f>
        <v>36930</v>
      </c>
      <c r="H1765" s="1">
        <f>(G1765-MIN(G:G))/(MAX(G:G)-MIN(G:G))</f>
        <v>0.18123986403370035</v>
      </c>
      <c r="I1765">
        <f>VLOOKUP(A1765,'Dados absolutos'!A:I,9,FALSE)</f>
        <v>0.72599999999999998</v>
      </c>
      <c r="J1765" s="1">
        <f>VLOOKUP(A1765,'Dados absolutos'!A:L,12,FALSE)</f>
        <v>4977.9996401299759</v>
      </c>
      <c r="K1765" s="1">
        <f>(J1765-MIN(J:J))/(MAX(J:J)-MIN(J:J))</f>
        <v>0.36855618956245667</v>
      </c>
      <c r="L1765" s="1">
        <f>VLOOKUP(A1765,'Dados absolutos'!A:M,13,FALSE)</f>
        <v>0.44444444444444448</v>
      </c>
      <c r="M1765" s="1">
        <f>(L1765-MIN(L:L))/(MAX(L:L)-MIN(L:L))</f>
        <v>0.28065395095367851</v>
      </c>
      <c r="N1765" s="1">
        <f>VLOOKUP(B1765,'[1]ICI-DH'!$A:$H,8,FALSE)</f>
        <v>0.1</v>
      </c>
      <c r="O1765" s="17">
        <f>VLOOKUP(A1765,'Dados absolutos'!A:Q,17,FALSE)</f>
        <v>9.7481722177091793E-4</v>
      </c>
      <c r="P1765" s="1">
        <f>(O1765-MIN(O:O))/(MAX(O:O)-MIN(O:O))</f>
        <v>7.904684538315733E-2</v>
      </c>
      <c r="Q1765" s="3">
        <f>H1765-I1765-K1765+M1765+N1765+P1765</f>
        <v>-0.45361552919192061</v>
      </c>
      <c r="R1765" s="4" t="s">
        <v>7146</v>
      </c>
    </row>
    <row r="1766" spans="1:18" x14ac:dyDescent="0.25">
      <c r="A1766">
        <v>210047</v>
      </c>
      <c r="B1766">
        <v>2100477</v>
      </c>
      <c r="C1766" t="s">
        <v>473</v>
      </c>
      <c r="D1766" t="s">
        <v>465</v>
      </c>
      <c r="E1766" t="s">
        <v>466</v>
      </c>
      <c r="F1766" t="s">
        <v>10</v>
      </c>
      <c r="G1766">
        <f>VLOOKUP(A1766,'Dados absolutos'!A:H,8,FALSE)</f>
        <v>25710</v>
      </c>
      <c r="H1766" s="1">
        <f>(G1766-MIN(G:G))/(MAX(G:G)-MIN(G:G))</f>
        <v>0.12490523028413342</v>
      </c>
      <c r="I1766">
        <f>VLOOKUP(A1766,'Dados absolutos'!A:I,9,FALSE)</f>
        <v>0.55800000000000005</v>
      </c>
      <c r="J1766" s="1">
        <f>VLOOKUP(A1766,'Dados absolutos'!A:L,12,FALSE)</f>
        <v>6253.3806203811746</v>
      </c>
      <c r="K1766" s="1">
        <f>(J1766-MIN(J:J))/(MAX(J:J)-MIN(J:J))</f>
        <v>0.47231742158260115</v>
      </c>
      <c r="L1766" s="1">
        <f>VLOOKUP(A1766,'Dados absolutos'!A:M,13,FALSE)</f>
        <v>0.58888888888888891</v>
      </c>
      <c r="M1766" s="1">
        <f>(L1766-MIN(L:L))/(MAX(L:L)-MIN(L:L))</f>
        <v>0.35149863760217986</v>
      </c>
      <c r="N1766" s="1">
        <f>VLOOKUP(B1766,'[1]ICI-DH'!$A:$H,8,FALSE)</f>
        <v>0.1</v>
      </c>
      <c r="O1766" s="17">
        <f>VLOOKUP(A1766,'Dados absolutos'!A:Q,17,FALSE)</f>
        <v>0</v>
      </c>
      <c r="P1766" s="1">
        <f>(O1766-MIN(O:O))/(MAX(O:O)-MIN(O:O))</f>
        <v>0</v>
      </c>
      <c r="Q1766" s="3">
        <f>H1766-I1766-K1766+M1766+N1766+P1766</f>
        <v>-0.45391355369628805</v>
      </c>
      <c r="R1766" s="4" t="s">
        <v>7147</v>
      </c>
    </row>
    <row r="1767" spans="1:18" x14ac:dyDescent="0.25">
      <c r="A1767">
        <v>350070</v>
      </c>
      <c r="B1767">
        <v>3500709</v>
      </c>
      <c r="C1767" t="s">
        <v>3209</v>
      </c>
      <c r="D1767" t="s">
        <v>3202</v>
      </c>
      <c r="E1767" t="s">
        <v>2182</v>
      </c>
      <c r="F1767" t="s">
        <v>10</v>
      </c>
      <c r="G1767">
        <f>VLOOKUP(A1767,'Dados absolutos'!A:H,8,FALSE)</f>
        <v>37680</v>
      </c>
      <c r="H1767" s="1">
        <f>(G1767-MIN(G:G))/(MAX(G:G)-MIN(G:G))</f>
        <v>0.18500554810786929</v>
      </c>
      <c r="I1767">
        <f>VLOOKUP(A1767,'Dados absolutos'!A:I,9,FALSE)</f>
        <v>0.745</v>
      </c>
      <c r="J1767" s="1">
        <f>VLOOKUP(A1767,'Dados absolutos'!A:L,12,FALSE)</f>
        <v>5770.7772680467097</v>
      </c>
      <c r="K1767" s="1">
        <f>(J1767-MIN(J:J))/(MAX(J:J)-MIN(J:J))</f>
        <v>0.43305423733359888</v>
      </c>
      <c r="L1767" s="1">
        <f>VLOOKUP(A1767,'Dados absolutos'!A:M,13,FALSE)</f>
        <v>0.64444444444444449</v>
      </c>
      <c r="M1767" s="1">
        <f>(L1767-MIN(L:L))/(MAX(L:L)-MIN(L:L))</f>
        <v>0.37874659400544963</v>
      </c>
      <c r="N1767" s="1">
        <f>VLOOKUP(B1767,'[1]ICI-DH'!$A:$H,8,FALSE)</f>
        <v>0.1</v>
      </c>
      <c r="O1767" s="17">
        <f>VLOOKUP(A1767,'Dados absolutos'!A:Q,17,FALSE)</f>
        <v>7.43099787685775E-4</v>
      </c>
      <c r="P1767" s="1">
        <f>(O1767-MIN(O:O))/(MAX(O:O)-MIN(O:O))</f>
        <v>6.0257136117008732E-2</v>
      </c>
      <c r="Q1767" s="3">
        <f>H1767-I1767-K1767+M1767+N1767+P1767</f>
        <v>-0.4540449591032712</v>
      </c>
      <c r="R1767" s="4" t="s">
        <v>7148</v>
      </c>
    </row>
    <row r="1768" spans="1:18" x14ac:dyDescent="0.25">
      <c r="A1768">
        <v>210190</v>
      </c>
      <c r="B1768">
        <v>2101905</v>
      </c>
      <c r="C1768" t="s">
        <v>495</v>
      </c>
      <c r="D1768" t="s">
        <v>465</v>
      </c>
      <c r="E1768" t="s">
        <v>466</v>
      </c>
      <c r="F1768" t="s">
        <v>10</v>
      </c>
      <c r="G1768">
        <f>VLOOKUP(A1768,'Dados absolutos'!A:H,8,FALSE)</f>
        <v>19584</v>
      </c>
      <c r="H1768" s="1">
        <f>(G1768-MIN(G:G))/(MAX(G:G)-MIN(G:G))</f>
        <v>9.4147122766321728E-2</v>
      </c>
      <c r="I1768">
        <f>VLOOKUP(A1768,'Dados absolutos'!A:I,9,FALSE)</f>
        <v>0.60099999999999998</v>
      </c>
      <c r="J1768" s="1">
        <f>VLOOKUP(A1768,'Dados absolutos'!A:L,12,FALSE)</f>
        <v>3775.7081372549019</v>
      </c>
      <c r="K1768" s="1">
        <f>(J1768-MIN(J:J))/(MAX(J:J)-MIN(J:J))</f>
        <v>0.27074130168393612</v>
      </c>
      <c r="L1768" s="1">
        <f>VLOOKUP(A1768,'Dados absolutos'!A:M,13,FALSE)</f>
        <v>0.20555555555555557</v>
      </c>
      <c r="M1768" s="1">
        <f>(L1768-MIN(L:L))/(MAX(L:L)-MIN(L:L))</f>
        <v>0.16348773841961856</v>
      </c>
      <c r="N1768" s="1">
        <f>VLOOKUP(B1768,'[1]ICI-DH'!$A:$H,8,FALSE)</f>
        <v>0.16</v>
      </c>
      <c r="O1768" s="17">
        <f>VLOOKUP(A1768,'Dados absolutos'!A:Q,17,FALSE)</f>
        <v>0</v>
      </c>
      <c r="P1768" s="1">
        <f>(O1768-MIN(O:O))/(MAX(O:O)-MIN(O:O))</f>
        <v>0</v>
      </c>
      <c r="Q1768" s="3">
        <f>H1768-I1768-K1768+M1768+N1768+P1768</f>
        <v>-0.45410644049799587</v>
      </c>
      <c r="R1768" s="4" t="s">
        <v>7149</v>
      </c>
    </row>
    <row r="1769" spans="1:18" x14ac:dyDescent="0.25">
      <c r="A1769">
        <v>521740</v>
      </c>
      <c r="B1769">
        <v>5217401</v>
      </c>
      <c r="C1769" t="s">
        <v>5310</v>
      </c>
      <c r="D1769" t="s">
        <v>5136</v>
      </c>
      <c r="E1769" t="s">
        <v>4932</v>
      </c>
      <c r="F1769" t="s">
        <v>10</v>
      </c>
      <c r="G1769">
        <f>VLOOKUP(A1769,'Dados absolutos'!A:H,8,FALSE)</f>
        <v>32373</v>
      </c>
      <c r="H1769" s="1">
        <f>(G1769-MIN(G:G))/(MAX(G:G)-MIN(G:G))</f>
        <v>0.15835956759905004</v>
      </c>
      <c r="I1769">
        <f>VLOOKUP(A1769,'Dados absolutos'!A:I,9,FALSE)</f>
        <v>0.74399999999999999</v>
      </c>
      <c r="J1769" s="1">
        <f>VLOOKUP(A1769,'Dados absolutos'!A:L,12,FALSE)</f>
        <v>4760.6722821487037</v>
      </c>
      <c r="K1769" s="1">
        <f>(J1769-MIN(J:J))/(MAX(J:J)-MIN(J:J))</f>
        <v>0.35087507720073846</v>
      </c>
      <c r="L1769" s="1">
        <f>VLOOKUP(A1769,'Dados absolutos'!A:M,13,FALSE)</f>
        <v>0.48333333333333339</v>
      </c>
      <c r="M1769" s="1">
        <f>(L1769-MIN(L:L))/(MAX(L:L)-MIN(L:L))</f>
        <v>0.29972752043596734</v>
      </c>
      <c r="N1769" s="1">
        <f>VLOOKUP(B1769,'[1]ICI-DH'!$A:$H,8,FALSE)</f>
        <v>0.1</v>
      </c>
      <c r="O1769" s="17">
        <f>VLOOKUP(A1769,'Dados absolutos'!A:Q,17,FALSE)</f>
        <v>1.0193679918450561E-3</v>
      </c>
      <c r="P1769" s="1">
        <f>(O1769-MIN(O:O))/(MAX(O:O)-MIN(O:O))</f>
        <v>8.265941782761356E-2</v>
      </c>
      <c r="Q1769" s="3">
        <f>H1769-I1769-K1769+M1769+N1769+P1769</f>
        <v>-0.45412857133810758</v>
      </c>
      <c r="R1769" s="4" t="s">
        <v>7150</v>
      </c>
    </row>
    <row r="1770" spans="1:18" x14ac:dyDescent="0.25">
      <c r="A1770">
        <v>231210</v>
      </c>
      <c r="B1770">
        <v>2312106</v>
      </c>
      <c r="C1770" t="s">
        <v>1059</v>
      </c>
      <c r="D1770" t="s">
        <v>905</v>
      </c>
      <c r="E1770" t="s">
        <v>466</v>
      </c>
      <c r="F1770" t="s">
        <v>10</v>
      </c>
      <c r="G1770">
        <f>VLOOKUP(A1770,'Dados absolutos'!A:H,8,FALSE)</f>
        <v>16954</v>
      </c>
      <c r="H1770" s="1">
        <f>(G1770-MIN(G:G))/(MAX(G:G)-MIN(G:G))</f>
        <v>8.0942123946236066E-2</v>
      </c>
      <c r="I1770">
        <f>VLOOKUP(A1770,'Dados absolutos'!A:I,9,FALSE)</f>
        <v>0.61199999999999999</v>
      </c>
      <c r="J1770" s="1">
        <f>VLOOKUP(A1770,'Dados absolutos'!A:L,12,FALSE)</f>
        <v>4919.4451828477049</v>
      </c>
      <c r="K1770" s="1">
        <f>(J1770-MIN(J:J))/(MAX(J:J)-MIN(J:J))</f>
        <v>0.36379237175275192</v>
      </c>
      <c r="L1770" s="1">
        <f>VLOOKUP(A1770,'Dados absolutos'!A:M,13,FALSE)</f>
        <v>0.44444444444444448</v>
      </c>
      <c r="M1770" s="1">
        <f>(L1770-MIN(L:L))/(MAX(L:L)-MIN(L:L))</f>
        <v>0.28065395095367851</v>
      </c>
      <c r="N1770" s="1">
        <f>VLOOKUP(B1770,'[1]ICI-DH'!$A:$H,8,FALSE)</f>
        <v>0.16</v>
      </c>
      <c r="O1770" s="17">
        <f>VLOOKUP(A1770,'Dados absolutos'!A:Q,17,FALSE)</f>
        <v>0</v>
      </c>
      <c r="P1770" s="1">
        <f>(O1770-MIN(O:O))/(MAX(O:O)-MIN(O:O))</f>
        <v>0</v>
      </c>
      <c r="Q1770" s="3">
        <f>H1770-I1770-K1770+M1770+N1770+P1770</f>
        <v>-0.45419629685283724</v>
      </c>
      <c r="R1770" s="4" t="s">
        <v>7151</v>
      </c>
    </row>
    <row r="1771" spans="1:18" x14ac:dyDescent="0.25">
      <c r="A1771">
        <v>220545</v>
      </c>
      <c r="B1771">
        <v>2205458</v>
      </c>
      <c r="C1771" t="s">
        <v>787</v>
      </c>
      <c r="D1771" t="s">
        <v>682</v>
      </c>
      <c r="E1771" t="s">
        <v>466</v>
      </c>
      <c r="F1771" t="s">
        <v>10</v>
      </c>
      <c r="G1771">
        <f>VLOOKUP(A1771,'Dados absolutos'!A:H,8,FALSE)</f>
        <v>5394</v>
      </c>
      <c r="H1771" s="1">
        <f>(G1771-MIN(G:G))/(MAX(G:G)-MIN(G:G))</f>
        <v>2.2900380083045888E-2</v>
      </c>
      <c r="I1771">
        <f>VLOOKUP(A1771,'Dados absolutos'!A:I,9,FALSE)</f>
        <v>0.504</v>
      </c>
      <c r="J1771" s="1">
        <f>VLOOKUP(A1771,'Dados absolutos'!A:L,12,FALSE)</f>
        <v>5535.4981497960698</v>
      </c>
      <c r="K1771" s="1">
        <f>(J1771-MIN(J:J))/(MAX(J:J)-MIN(J:J))</f>
        <v>0.41391262274444973</v>
      </c>
      <c r="L1771" s="1">
        <f>VLOOKUP(A1771,'Dados absolutos'!A:M,13,FALSE)</f>
        <v>0.56666666666666665</v>
      </c>
      <c r="M1771" s="1">
        <f>(L1771-MIN(L:L))/(MAX(L:L)-MIN(L:L))</f>
        <v>0.34059945504087197</v>
      </c>
      <c r="N1771" s="1">
        <f>VLOOKUP(B1771,'[1]ICI-DH'!$A:$H,8,FALSE)</f>
        <v>0.1</v>
      </c>
      <c r="O1771" s="17">
        <f>VLOOKUP(A1771,'Dados absolutos'!A:Q,17,FALSE)</f>
        <v>0</v>
      </c>
      <c r="P1771" s="1">
        <f>(O1771-MIN(O:O))/(MAX(O:O)-MIN(O:O))</f>
        <v>0</v>
      </c>
      <c r="Q1771" s="3">
        <f>H1771-I1771-K1771+M1771+N1771+P1771</f>
        <v>-0.45441278762053183</v>
      </c>
      <c r="R1771" s="4" t="s">
        <v>7152</v>
      </c>
    </row>
    <row r="1772" spans="1:18" x14ac:dyDescent="0.25">
      <c r="A1772">
        <v>411275</v>
      </c>
      <c r="B1772">
        <v>4112751</v>
      </c>
      <c r="C1772" t="s">
        <v>3988</v>
      </c>
      <c r="D1772" t="s">
        <v>3827</v>
      </c>
      <c r="E1772" t="s">
        <v>3828</v>
      </c>
      <c r="F1772" t="s">
        <v>10</v>
      </c>
      <c r="G1772">
        <f>VLOOKUP(A1772,'Dados absolutos'!A:H,8,FALSE)</f>
        <v>10506</v>
      </c>
      <c r="H1772" s="1">
        <f>(G1772-MIN(G:G))/(MAX(G:G)-MIN(G:G))</f>
        <v>4.85672827325812E-2</v>
      </c>
      <c r="I1772">
        <f>VLOOKUP(A1772,'Dados absolutos'!A:I,9,FALSE)</f>
        <v>0.70499999999999996</v>
      </c>
      <c r="J1772" s="1">
        <f>VLOOKUP(A1772,'Dados absolutos'!A:L,12,FALSE)</f>
        <v>5646.755734818199</v>
      </c>
      <c r="K1772" s="1">
        <f>(J1772-MIN(J:J))/(MAX(J:J)-MIN(J:J))</f>
        <v>0.4229642114636169</v>
      </c>
      <c r="L1772" s="1">
        <f>VLOOKUP(A1772,'Dados absolutos'!A:M,13,FALSE)</f>
        <v>0.91111111111111109</v>
      </c>
      <c r="M1772" s="1">
        <f>(L1772-MIN(L:L))/(MAX(L:L)-MIN(L:L))</f>
        <v>0.5095367847411445</v>
      </c>
      <c r="N1772" s="1">
        <f>VLOOKUP(B1772,'[1]ICI-DH'!$A:$H,8,FALSE)</f>
        <v>0.1</v>
      </c>
      <c r="O1772" s="17">
        <f>VLOOKUP(A1772,'Dados absolutos'!A:Q,17,FALSE)</f>
        <v>1.9036740909956216E-4</v>
      </c>
      <c r="P1772" s="1">
        <f>(O1772-MIN(O:O))/(MAX(O:O)-MIN(O:O))</f>
        <v>1.5436681684540052E-2</v>
      </c>
      <c r="Q1772" s="3">
        <f>H1772-I1772-K1772+M1772+N1772+P1772</f>
        <v>-0.45442346230535113</v>
      </c>
      <c r="R1772" s="4" t="s">
        <v>7153</v>
      </c>
    </row>
    <row r="1773" spans="1:18" x14ac:dyDescent="0.25">
      <c r="A1773">
        <v>220345</v>
      </c>
      <c r="B1773">
        <v>2203453</v>
      </c>
      <c r="C1773" t="s">
        <v>757</v>
      </c>
      <c r="D1773" t="s">
        <v>682</v>
      </c>
      <c r="E1773" t="s">
        <v>466</v>
      </c>
      <c r="F1773" t="s">
        <v>10</v>
      </c>
      <c r="G1773">
        <f>VLOOKUP(A1773,'Dados absolutos'!A:H,8,FALSE)</f>
        <v>9159</v>
      </c>
      <c r="H1773" s="1">
        <f>(G1773-MIN(G:G))/(MAX(G:G)-MIN(G:G))</f>
        <v>4.1804114135373834E-2</v>
      </c>
      <c r="I1773">
        <f>VLOOKUP(A1773,'Dados absolutos'!A:I,9,FALSE)</f>
        <v>0.54900000000000004</v>
      </c>
      <c r="J1773" s="1">
        <f>VLOOKUP(A1773,'Dados absolutos'!A:L,12,FALSE)</f>
        <v>6189.4207118681079</v>
      </c>
      <c r="K1773" s="1">
        <f>(J1773-MIN(J:J))/(MAX(J:J)-MIN(J:J))</f>
        <v>0.46711383221599134</v>
      </c>
      <c r="L1773" s="1">
        <f>VLOOKUP(A1773,'Dados absolutos'!A:M,13,FALSE)</f>
        <v>0.72777777777777786</v>
      </c>
      <c r="M1773" s="1">
        <f>(L1773-MIN(L:L))/(MAX(L:L)-MIN(L:L))</f>
        <v>0.41961852861035431</v>
      </c>
      <c r="N1773" s="1">
        <f>VLOOKUP(B1773,'[1]ICI-DH'!$A:$H,8,FALSE)</f>
        <v>0.1</v>
      </c>
      <c r="O1773" s="17">
        <f>VLOOKUP(A1773,'Dados absolutos'!A:Q,17,FALSE)</f>
        <v>0</v>
      </c>
      <c r="P1773" s="1">
        <f>(O1773-MIN(O:O))/(MAX(O:O)-MIN(O:O))</f>
        <v>0</v>
      </c>
      <c r="Q1773" s="3">
        <f>H1773-I1773-K1773+M1773+N1773+P1773</f>
        <v>-0.45469118947026321</v>
      </c>
      <c r="R1773" s="4" t="s">
        <v>7154</v>
      </c>
    </row>
    <row r="1774" spans="1:18" x14ac:dyDescent="0.25">
      <c r="A1774">
        <v>312840</v>
      </c>
      <c r="B1774">
        <v>3128402</v>
      </c>
      <c r="C1774" t="s">
        <v>2504</v>
      </c>
      <c r="D1774" t="s">
        <v>2181</v>
      </c>
      <c r="E1774" t="s">
        <v>2182</v>
      </c>
      <c r="F1774" t="s">
        <v>10</v>
      </c>
      <c r="G1774">
        <f>VLOOKUP(A1774,'Dados absolutos'!A:H,8,FALSE)</f>
        <v>7714</v>
      </c>
      <c r="H1774" s="1">
        <f>(G1774-MIN(G:G))/(MAX(G:G)-MIN(G:G))</f>
        <v>3.4548896152475056E-2</v>
      </c>
      <c r="I1774">
        <f>VLOOKUP(A1774,'Dados absolutos'!A:I,9,FALSE)</f>
        <v>0.67700000000000005</v>
      </c>
      <c r="J1774" s="1">
        <f>VLOOKUP(A1774,'Dados absolutos'!A:L,12,FALSE)</f>
        <v>5434.3784573502726</v>
      </c>
      <c r="K1774" s="1">
        <f>(J1774-MIN(J:J))/(MAX(J:J)-MIN(J:J))</f>
        <v>0.40568582304134654</v>
      </c>
      <c r="L1774" s="1">
        <f>VLOOKUP(A1774,'Dados absolutos'!A:M,13,FALSE)</f>
        <v>0.75555555555555554</v>
      </c>
      <c r="M1774" s="1">
        <f>(L1774-MIN(L:L))/(MAX(L:L)-MIN(L:L))</f>
        <v>0.43324250681198911</v>
      </c>
      <c r="N1774" s="1">
        <f>VLOOKUP(B1774,'[1]ICI-DH'!$A:$H,8,FALSE)</f>
        <v>0.16</v>
      </c>
      <c r="O1774" s="17">
        <f>VLOOKUP(A1774,'Dados absolutos'!A:Q,17,FALSE)</f>
        <v>0</v>
      </c>
      <c r="P1774" s="1">
        <f>(O1774-MIN(O:O))/(MAX(O:O)-MIN(O:O))</f>
        <v>0</v>
      </c>
      <c r="Q1774" s="3">
        <f>H1774-I1774-K1774+M1774+N1774+P1774</f>
        <v>-0.45489442007688241</v>
      </c>
      <c r="R1774" s="4" t="s">
        <v>7155</v>
      </c>
    </row>
    <row r="1775" spans="1:18" x14ac:dyDescent="0.25">
      <c r="A1775">
        <v>510267</v>
      </c>
      <c r="B1775">
        <v>5102678</v>
      </c>
      <c r="C1775" t="s">
        <v>5024</v>
      </c>
      <c r="D1775" t="s">
        <v>5002</v>
      </c>
      <c r="E1775" t="s">
        <v>4932</v>
      </c>
      <c r="F1775" t="s">
        <v>10</v>
      </c>
      <c r="G1775">
        <f>VLOOKUP(A1775,'Dados absolutos'!A:H,8,FALSE)</f>
        <v>44585</v>
      </c>
      <c r="H1775" s="1">
        <f>(G1775-MIN(G:G))/(MAX(G:G)-MIN(G:G))</f>
        <v>0.21967494615071773</v>
      </c>
      <c r="I1775">
        <f>VLOOKUP(A1775,'Dados absolutos'!A:I,9,FALSE)</f>
        <v>0.75</v>
      </c>
      <c r="J1775" s="1">
        <f>VLOOKUP(A1775,'Dados absolutos'!A:L,12,FALSE)</f>
        <v>8355.1365239430306</v>
      </c>
      <c r="K1775" s="1">
        <f>(J1775-MIN(J:J))/(MAX(J:J)-MIN(J:J))</f>
        <v>0.64331007815823626</v>
      </c>
      <c r="L1775" s="1">
        <f>VLOOKUP(A1775,'Dados absolutos'!A:M,13,FALSE)</f>
        <v>1.0111111111111111</v>
      </c>
      <c r="M1775" s="1">
        <f>(L1775-MIN(L:L))/(MAX(L:L)-MIN(L:L))</f>
        <v>0.55858310626703001</v>
      </c>
      <c r="N1775" s="1">
        <f>VLOOKUP(B1775,'[1]ICI-DH'!$A:$H,8,FALSE)</f>
        <v>0.1</v>
      </c>
      <c r="O1775" s="17">
        <f>VLOOKUP(A1775,'Dados absolutos'!A:Q,17,FALSE)</f>
        <v>7.4015924638331273E-4</v>
      </c>
      <c r="P1775" s="1">
        <f>(O1775-MIN(O:O))/(MAX(O:O)-MIN(O:O))</f>
        <v>6.0018690890060185E-2</v>
      </c>
      <c r="Q1775" s="3">
        <f>H1775-I1775-K1775+M1775+N1775+P1775</f>
        <v>-0.45503333485042852</v>
      </c>
      <c r="R1775" s="4" t="s">
        <v>7156</v>
      </c>
    </row>
    <row r="1776" spans="1:18" x14ac:dyDescent="0.25">
      <c r="A1776">
        <v>150520</v>
      </c>
      <c r="B1776">
        <v>1505205</v>
      </c>
      <c r="C1776" t="s">
        <v>247</v>
      </c>
      <c r="D1776" t="s">
        <v>166</v>
      </c>
      <c r="E1776" t="s">
        <v>9</v>
      </c>
      <c r="F1776" t="s">
        <v>10</v>
      </c>
      <c r="G1776">
        <f>VLOOKUP(A1776,'Dados absolutos'!A:H,8,FALSE)</f>
        <v>33844</v>
      </c>
      <c r="H1776" s="1">
        <f>(G1776-MIN(G:G))/(MAX(G:G)-MIN(G:G))</f>
        <v>0.16574532929652</v>
      </c>
      <c r="I1776">
        <f>VLOOKUP(A1776,'Dados absolutos'!A:I,9,FALSE)</f>
        <v>0.50700000000000001</v>
      </c>
      <c r="J1776" s="1">
        <f>VLOOKUP(A1776,'Dados absolutos'!A:L,12,FALSE)</f>
        <v>4981.9837669897179</v>
      </c>
      <c r="K1776" s="1">
        <f>(J1776-MIN(J:J))/(MAX(J:J)-MIN(J:J))</f>
        <v>0.36888032636384599</v>
      </c>
      <c r="L1776" s="1">
        <f>VLOOKUP(A1776,'Dados absolutos'!A:M,13,FALSE)</f>
        <v>0.18333333333333335</v>
      </c>
      <c r="M1776" s="1">
        <f>(L1776-MIN(L:L))/(MAX(L:L)-MIN(L:L))</f>
        <v>0.15258855585831063</v>
      </c>
      <c r="N1776" s="1">
        <f>VLOOKUP(B1776,'[1]ICI-DH'!$A:$H,8,FALSE)</f>
        <v>0.1</v>
      </c>
      <c r="O1776" s="17">
        <f>VLOOKUP(A1776,'Dados absolutos'!A:Q,17,FALSE)</f>
        <v>2.9547334830398298E-5</v>
      </c>
      <c r="P1776" s="1">
        <f>(O1776-MIN(O:O))/(MAX(O:O)-MIN(O:O))</f>
        <v>2.3959605510249643E-3</v>
      </c>
      <c r="Q1776" s="3">
        <f>H1776-I1776-K1776+M1776+N1776+P1776</f>
        <v>-0.45515048065799046</v>
      </c>
      <c r="R1776" s="4" t="s">
        <v>7157</v>
      </c>
    </row>
    <row r="1777" spans="1:18" x14ac:dyDescent="0.25">
      <c r="A1777">
        <v>220558</v>
      </c>
      <c r="B1777">
        <v>2205581</v>
      </c>
      <c r="C1777" t="s">
        <v>796</v>
      </c>
      <c r="D1777" t="s">
        <v>682</v>
      </c>
      <c r="E1777" t="s">
        <v>466</v>
      </c>
      <c r="F1777" t="s">
        <v>10</v>
      </c>
      <c r="G1777">
        <f>VLOOKUP(A1777,'Dados absolutos'!A:H,8,FALSE)</f>
        <v>4810</v>
      </c>
      <c r="H1777" s="1">
        <f>(G1777-MIN(G:G))/(MAX(G:G)-MIN(G:G))</f>
        <v>1.9968167417293025E-2</v>
      </c>
      <c r="I1777">
        <f>VLOOKUP(A1777,'Dados absolutos'!A:I,9,FALSE)</f>
        <v>0.58299999999999996</v>
      </c>
      <c r="J1777" s="1">
        <f>VLOOKUP(A1777,'Dados absolutos'!A:L,12,FALSE)</f>
        <v>6276.5462079002082</v>
      </c>
      <c r="K1777" s="1">
        <f>(J1777-MIN(J:J))/(MAX(J:J)-MIN(J:J))</f>
        <v>0.47420210540544755</v>
      </c>
      <c r="L1777" s="1">
        <f>VLOOKUP(A1777,'Dados absolutos'!A:M,13,FALSE)</f>
        <v>0.49444444444444435</v>
      </c>
      <c r="M1777" s="1">
        <f>(L1777-MIN(L:L))/(MAX(L:L)-MIN(L:L))</f>
        <v>0.30517711171662121</v>
      </c>
      <c r="N1777" s="1">
        <f>VLOOKUP(B1777,'[1]ICI-DH'!$A:$H,8,FALSE)</f>
        <v>0.26</v>
      </c>
      <c r="O1777" s="17">
        <f>VLOOKUP(A1777,'Dados absolutos'!A:Q,17,FALSE)</f>
        <v>2.0790020790020791E-4</v>
      </c>
      <c r="P1777" s="1">
        <f>(O1777-MIN(O:O))/(MAX(O:O)-MIN(O:O))</f>
        <v>1.6858396858396858E-2</v>
      </c>
      <c r="Q1777" s="3">
        <f>H1777-I1777-K1777+M1777+N1777+P1777</f>
        <v>-0.45519842941313648</v>
      </c>
      <c r="R1777" s="4" t="s">
        <v>7158</v>
      </c>
    </row>
    <row r="1778" spans="1:18" x14ac:dyDescent="0.25">
      <c r="A1778">
        <v>310120</v>
      </c>
      <c r="B1778">
        <v>3101201</v>
      </c>
      <c r="C1778" t="s">
        <v>2193</v>
      </c>
      <c r="D1778" t="s">
        <v>2181</v>
      </c>
      <c r="E1778" t="s">
        <v>2182</v>
      </c>
      <c r="F1778" t="s">
        <v>10</v>
      </c>
      <c r="G1778">
        <f>VLOOKUP(A1778,'Dados absolutos'!A:H,8,FALSE)</f>
        <v>6233</v>
      </c>
      <c r="H1778" s="1">
        <f>(G1778-MIN(G:G))/(MAX(G:G)-MIN(G:G))</f>
        <v>2.7112925334016179E-2</v>
      </c>
      <c r="I1778">
        <f>VLOOKUP(A1778,'Dados absolutos'!A:I,9,FALSE)</f>
        <v>0.66800000000000004</v>
      </c>
      <c r="J1778" s="1">
        <f>VLOOKUP(A1778,'Dados absolutos'!A:L,12,FALSE)</f>
        <v>6019.1505775709929</v>
      </c>
      <c r="K1778" s="1">
        <f>(J1778-MIN(J:J))/(MAX(J:J)-MIN(J:J))</f>
        <v>0.4532611566747391</v>
      </c>
      <c r="L1778" s="1">
        <f>VLOOKUP(A1778,'Dados absolutos'!A:M,13,FALSE)</f>
        <v>0.76666666666666672</v>
      </c>
      <c r="M1778" s="1">
        <f>(L1778-MIN(L:L))/(MAX(L:L)-MIN(L:L))</f>
        <v>0.43869209809264309</v>
      </c>
      <c r="N1778" s="1">
        <f>VLOOKUP(B1778,'[1]ICI-DH'!$A:$H,8,FALSE)</f>
        <v>0.2</v>
      </c>
      <c r="O1778" s="17">
        <f>VLOOKUP(A1778,'Dados absolutos'!A:Q,17,FALSE)</f>
        <v>0</v>
      </c>
      <c r="P1778" s="1">
        <f>(O1778-MIN(O:O))/(MAX(O:O)-MIN(O:O))</f>
        <v>0</v>
      </c>
      <c r="Q1778" s="3">
        <f>H1778-I1778-K1778+M1778+N1778+P1778</f>
        <v>-0.45545613324807982</v>
      </c>
      <c r="R1778" s="4" t="s">
        <v>7159</v>
      </c>
    </row>
    <row r="1779" spans="1:18" x14ac:dyDescent="0.25">
      <c r="A1779">
        <v>220330</v>
      </c>
      <c r="B1779">
        <v>2203305</v>
      </c>
      <c r="C1779" t="s">
        <v>753</v>
      </c>
      <c r="D1779" t="s">
        <v>682</v>
      </c>
      <c r="E1779" t="s">
        <v>466</v>
      </c>
      <c r="F1779" t="s">
        <v>10</v>
      </c>
      <c r="G1779">
        <f>VLOOKUP(A1779,'Dados absolutos'!A:H,8,FALSE)</f>
        <v>16352</v>
      </c>
      <c r="H1779" s="1">
        <f>(G1779-MIN(G:G))/(MAX(G:G)-MIN(G:G))</f>
        <v>7.7919534862703158E-2</v>
      </c>
      <c r="I1779">
        <f>VLOOKUP(A1779,'Dados absolutos'!A:I,9,FALSE)</f>
        <v>0.61799999999999999</v>
      </c>
      <c r="J1779" s="1">
        <f>VLOOKUP(A1779,'Dados absolutos'!A:L,12,FALSE)</f>
        <v>5413.5165998043049</v>
      </c>
      <c r="K1779" s="1">
        <f>(J1779-MIN(J:J))/(MAX(J:J)-MIN(J:J))</f>
        <v>0.40398856388920523</v>
      </c>
      <c r="L1779" s="1">
        <f>VLOOKUP(A1779,'Dados absolutos'!A:M,13,FALSE)</f>
        <v>0.51111111111111107</v>
      </c>
      <c r="M1779" s="1">
        <f>(L1779-MIN(L:L))/(MAX(L:L)-MIN(L:L))</f>
        <v>0.3133514986376022</v>
      </c>
      <c r="N1779" s="1">
        <f>VLOOKUP(B1779,'[1]ICI-DH'!$A:$H,8,FALSE)</f>
        <v>0.16</v>
      </c>
      <c r="O1779" s="17">
        <f>VLOOKUP(A1779,'Dados absolutos'!A:Q,17,FALSE)</f>
        <v>1.834637964774951E-4</v>
      </c>
      <c r="P1779" s="1">
        <f>(O1779-MIN(O:O))/(MAX(O:O)-MIN(O:O))</f>
        <v>1.4876875407697325E-2</v>
      </c>
      <c r="Q1779" s="3">
        <f>H1779-I1779-K1779+M1779+N1779+P1779</f>
        <v>-0.45584065498120252</v>
      </c>
      <c r="R1779" s="4" t="s">
        <v>7160</v>
      </c>
    </row>
    <row r="1780" spans="1:18" x14ac:dyDescent="0.25">
      <c r="A1780">
        <v>110034</v>
      </c>
      <c r="B1780">
        <v>1100346</v>
      </c>
      <c r="C1780" t="s">
        <v>35</v>
      </c>
      <c r="D1780" t="s">
        <v>8</v>
      </c>
      <c r="E1780" t="s">
        <v>9</v>
      </c>
      <c r="F1780" t="s">
        <v>10</v>
      </c>
      <c r="G1780">
        <f>VLOOKUP(A1780,'Dados absolutos'!A:H,8,FALSE)</f>
        <v>13117</v>
      </c>
      <c r="H1780" s="1">
        <f>(G1780-MIN(G:G))/(MAX(G:G)-MIN(G:G))</f>
        <v>6.1676884222787914E-2</v>
      </c>
      <c r="I1780">
        <f>VLOOKUP(A1780,'Dados absolutos'!A:I,9,FALSE)</f>
        <v>0.64300000000000002</v>
      </c>
      <c r="J1780" s="1">
        <f>VLOOKUP(A1780,'Dados absolutos'!A:L,12,FALSE)</f>
        <v>5987.3699306243798</v>
      </c>
      <c r="K1780" s="1">
        <f>(J1780-MIN(J:J))/(MAX(J:J)-MIN(J:J))</f>
        <v>0.4506755770458753</v>
      </c>
      <c r="L1780" s="1">
        <f>VLOOKUP(A1780,'Dados absolutos'!A:M,13,FALSE)</f>
        <v>0.51666666666666672</v>
      </c>
      <c r="M1780" s="1">
        <f>(L1780-MIN(L:L))/(MAX(L:L)-MIN(L:L))</f>
        <v>0.31607629427792922</v>
      </c>
      <c r="N1780" s="1">
        <f>VLOOKUP(B1780,'[1]ICI-DH'!$A:$H,8,FALSE)</f>
        <v>0.26</v>
      </c>
      <c r="O1780" s="17">
        <f>VLOOKUP(A1780,'Dados absolutos'!A:Q,17,FALSE)</f>
        <v>0</v>
      </c>
      <c r="P1780" s="1">
        <f>(O1780-MIN(O:O))/(MAX(O:O)-MIN(O:O))</f>
        <v>0</v>
      </c>
      <c r="Q1780" s="3">
        <f>H1780-I1780-K1780+M1780+N1780+P1780</f>
        <v>-0.45592239854515815</v>
      </c>
      <c r="R1780" s="4" t="s">
        <v>7161</v>
      </c>
    </row>
    <row r="1781" spans="1:18" x14ac:dyDescent="0.25">
      <c r="A1781">
        <v>150797</v>
      </c>
      <c r="B1781">
        <v>1507979</v>
      </c>
      <c r="C1781" t="s">
        <v>297</v>
      </c>
      <c r="D1781" t="s">
        <v>166</v>
      </c>
      <c r="E1781" t="s">
        <v>9</v>
      </c>
      <c r="F1781" t="s">
        <v>10</v>
      </c>
      <c r="G1781">
        <f>VLOOKUP(A1781,'Dados absolutos'!A:H,8,FALSE)</f>
        <v>18782</v>
      </c>
      <c r="H1781" s="1">
        <f>(G1781-MIN(G:G))/(MAX(G:G)-MIN(G:G))</f>
        <v>9.0120351263010434E-2</v>
      </c>
      <c r="I1781">
        <f>VLOOKUP(A1781,'Dados absolutos'!A:I,9,FALSE)</f>
        <v>0.63500000000000001</v>
      </c>
      <c r="J1781" s="1">
        <f>VLOOKUP(A1781,'Dados absolutos'!A:L,12,FALSE)</f>
        <v>5966.7104488339901</v>
      </c>
      <c r="K1781" s="1">
        <f>(J1781-MIN(J:J))/(MAX(J:J)-MIN(J:J))</f>
        <v>0.44899478258785669</v>
      </c>
      <c r="L1781" s="1">
        <f>VLOOKUP(A1781,'Dados absolutos'!A:M,13,FALSE)</f>
        <v>0.56111111111111112</v>
      </c>
      <c r="M1781" s="1">
        <f>(L1781-MIN(L:L))/(MAX(L:L)-MIN(L:L))</f>
        <v>0.33787465940054495</v>
      </c>
      <c r="N1781" s="1">
        <f>VLOOKUP(B1781,'[1]ICI-DH'!$A:$H,8,FALSE)</f>
        <v>0.2</v>
      </c>
      <c r="O1781" s="17">
        <f>VLOOKUP(A1781,'Dados absolutos'!A:Q,17,FALSE)</f>
        <v>0</v>
      </c>
      <c r="P1781" s="1">
        <f>(O1781-MIN(O:O))/(MAX(O:O)-MIN(O:O))</f>
        <v>0</v>
      </c>
      <c r="Q1781" s="3">
        <f>H1781-I1781-K1781+M1781+N1781+P1781</f>
        <v>-0.45599977192430124</v>
      </c>
      <c r="R1781" s="4" t="s">
        <v>7162</v>
      </c>
    </row>
    <row r="1782" spans="1:18" x14ac:dyDescent="0.25">
      <c r="A1782">
        <v>210840</v>
      </c>
      <c r="B1782">
        <v>2108405</v>
      </c>
      <c r="C1782" t="s">
        <v>605</v>
      </c>
      <c r="D1782" t="s">
        <v>465</v>
      </c>
      <c r="E1782" t="s">
        <v>466</v>
      </c>
      <c r="F1782" t="s">
        <v>10</v>
      </c>
      <c r="G1782">
        <f>VLOOKUP(A1782,'Dados absolutos'!A:H,8,FALSE)</f>
        <v>11108</v>
      </c>
      <c r="H1782" s="1">
        <f>(G1782-MIN(G:G))/(MAX(G:G)-MIN(G:G))</f>
        <v>5.1589871816114116E-2</v>
      </c>
      <c r="I1782">
        <f>VLOOKUP(A1782,'Dados absolutos'!A:I,9,FALSE)</f>
        <v>0.59899999999999998</v>
      </c>
      <c r="J1782" s="1">
        <f>VLOOKUP(A1782,'Dados absolutos'!A:L,12,FALSE)</f>
        <v>4882.9112810586967</v>
      </c>
      <c r="K1782" s="1">
        <f>(J1782-MIN(J:J))/(MAX(J:J)-MIN(J:J))</f>
        <v>0.36082008134005988</v>
      </c>
      <c r="L1782" s="1">
        <f>VLOOKUP(A1782,'Dados absolutos'!A:M,13,FALSE)</f>
        <v>0.46666666666666667</v>
      </c>
      <c r="M1782" s="1">
        <f>(L1782-MIN(L:L))/(MAX(L:L)-MIN(L:L))</f>
        <v>0.29155313351498641</v>
      </c>
      <c r="N1782" s="1">
        <f>VLOOKUP(B1782,'[1]ICI-DH'!$A:$H,8,FALSE)</f>
        <v>0.16</v>
      </c>
      <c r="O1782" s="17">
        <f>VLOOKUP(A1782,'Dados absolutos'!A:Q,17,FALSE)</f>
        <v>0</v>
      </c>
      <c r="P1782" s="1">
        <f>(O1782-MIN(O:O))/(MAX(O:O)-MIN(O:O))</f>
        <v>0</v>
      </c>
      <c r="Q1782" s="3">
        <f>H1782-I1782-K1782+M1782+N1782+P1782</f>
        <v>-0.45667707600895946</v>
      </c>
      <c r="R1782" s="4" t="s">
        <v>7163</v>
      </c>
    </row>
    <row r="1783" spans="1:18" x14ac:dyDescent="0.25">
      <c r="A1783">
        <v>310855</v>
      </c>
      <c r="B1783">
        <v>3108552</v>
      </c>
      <c r="C1783" t="s">
        <v>2273</v>
      </c>
      <c r="D1783" t="s">
        <v>2181</v>
      </c>
      <c r="E1783" t="s">
        <v>2182</v>
      </c>
      <c r="F1783" t="s">
        <v>10</v>
      </c>
      <c r="G1783">
        <f>VLOOKUP(A1783,'Dados absolutos'!A:H,8,FALSE)</f>
        <v>15020</v>
      </c>
      <c r="H1783" s="1">
        <f>(G1783-MIN(G:G))/(MAX(G:G)-MIN(G:G))</f>
        <v>7.1231679946979168E-2</v>
      </c>
      <c r="I1783">
        <f>VLOOKUP(A1783,'Dados absolutos'!A:I,9,FALSE)</f>
        <v>0.67400000000000004</v>
      </c>
      <c r="J1783" s="1">
        <f>VLOOKUP(A1783,'Dados absolutos'!A:L,12,FALSE)</f>
        <v>4796.9160332889478</v>
      </c>
      <c r="K1783" s="1">
        <f>(J1783-MIN(J:J))/(MAX(J:J)-MIN(J:J))</f>
        <v>0.35382376181308273</v>
      </c>
      <c r="L1783" s="1">
        <f>VLOOKUP(A1783,'Dados absolutos'!A:M,13,FALSE)</f>
        <v>0.36111111111111105</v>
      </c>
      <c r="M1783" s="1">
        <f>(L1783-MIN(L:L))/(MAX(L:L)-MIN(L:L))</f>
        <v>0.23978201634877383</v>
      </c>
      <c r="N1783" s="1">
        <f>VLOOKUP(B1783,'[1]ICI-DH'!$A:$H,8,FALSE)</f>
        <v>0.26</v>
      </c>
      <c r="O1783" s="17">
        <f>VLOOKUP(A1783,'Dados absolutos'!A:Q,17,FALSE)</f>
        <v>0</v>
      </c>
      <c r="P1783" s="1">
        <f>(O1783-MIN(O:O))/(MAX(O:O)-MIN(O:O))</f>
        <v>0</v>
      </c>
      <c r="Q1783" s="3">
        <f>H1783-I1783-K1783+M1783+N1783+P1783</f>
        <v>-0.45681006551732972</v>
      </c>
      <c r="R1783" s="4" t="s">
        <v>7164</v>
      </c>
    </row>
    <row r="1784" spans="1:18" x14ac:dyDescent="0.25">
      <c r="A1784">
        <v>250340</v>
      </c>
      <c r="B1784">
        <v>2503407</v>
      </c>
      <c r="C1784" t="s">
        <v>1286</v>
      </c>
      <c r="D1784" t="s">
        <v>1247</v>
      </c>
      <c r="E1784" t="s">
        <v>466</v>
      </c>
      <c r="F1784" t="s">
        <v>10</v>
      </c>
      <c r="G1784">
        <f>VLOOKUP(A1784,'Dados absolutos'!A:H,8,FALSE)</f>
        <v>3291</v>
      </c>
      <c r="H1784" s="1">
        <f>(G1784-MIN(G:G))/(MAX(G:G)-MIN(G:G))</f>
        <v>1.2341401939076253E-2</v>
      </c>
      <c r="I1784">
        <f>VLOOKUP(A1784,'Dados absolutos'!A:I,9,FALSE)</f>
        <v>0.59599999999999997</v>
      </c>
      <c r="J1784" s="1">
        <f>VLOOKUP(A1784,'Dados absolutos'!A:L,12,FALSE)</f>
        <v>8082.7623336371926</v>
      </c>
      <c r="K1784" s="1">
        <f>(J1784-MIN(J:J))/(MAX(J:J)-MIN(J:J))</f>
        <v>0.62115051799994014</v>
      </c>
      <c r="L1784" s="1">
        <f>VLOOKUP(A1784,'Dados absolutos'!A:M,13,FALSE)</f>
        <v>0.86666666666666659</v>
      </c>
      <c r="M1784" s="1">
        <f>(L1784-MIN(L:L))/(MAX(L:L)-MIN(L:L))</f>
        <v>0.4877384196185286</v>
      </c>
      <c r="N1784" s="1">
        <f>VLOOKUP(B1784,'[1]ICI-DH'!$A:$H,8,FALSE)</f>
        <v>0.26</v>
      </c>
      <c r="O1784" s="17">
        <f>VLOOKUP(A1784,'Dados absolutos'!A:Q,17,FALSE)</f>
        <v>0</v>
      </c>
      <c r="P1784" s="1">
        <f>(O1784-MIN(O:O))/(MAX(O:O)-MIN(O:O))</f>
        <v>0</v>
      </c>
      <c r="Q1784" s="3">
        <f>H1784-I1784-K1784+M1784+N1784+P1784</f>
        <v>-0.45707069644233522</v>
      </c>
      <c r="R1784" s="4" t="s">
        <v>7165</v>
      </c>
    </row>
    <row r="1785" spans="1:18" x14ac:dyDescent="0.25">
      <c r="A1785">
        <v>421740</v>
      </c>
      <c r="B1785">
        <v>4217402</v>
      </c>
      <c r="C1785" t="s">
        <v>4425</v>
      </c>
      <c r="D1785" t="s">
        <v>4197</v>
      </c>
      <c r="E1785" t="s">
        <v>3828</v>
      </c>
      <c r="F1785" t="s">
        <v>10</v>
      </c>
      <c r="G1785">
        <f>VLOOKUP(A1785,'Dados absolutos'!A:H,8,FALSE)</f>
        <v>20061</v>
      </c>
      <c r="H1785" s="1">
        <f>(G1785-MIN(G:G))/(MAX(G:G)-MIN(G:G))</f>
        <v>9.6542097837493165E-2</v>
      </c>
      <c r="I1785">
        <f>VLOOKUP(A1785,'Dados absolutos'!A:I,9,FALSE)</f>
        <v>0.76900000000000002</v>
      </c>
      <c r="J1785" s="1">
        <f>VLOOKUP(A1785,'Dados absolutos'!A:L,12,FALSE)</f>
        <v>5276.26833757041</v>
      </c>
      <c r="K1785" s="1">
        <f>(J1785-MIN(J:J))/(MAX(J:J)-MIN(J:J))</f>
        <v>0.39282245038858843</v>
      </c>
      <c r="L1785" s="1">
        <f>VLOOKUP(A1785,'Dados absolutos'!A:M,13,FALSE)</f>
        <v>0.9</v>
      </c>
      <c r="M1785" s="1">
        <f>(L1785-MIN(L:L))/(MAX(L:L)-MIN(L:L))</f>
        <v>0.50408719346049058</v>
      </c>
      <c r="N1785" s="1">
        <f>VLOOKUP(B1785,'[1]ICI-DH'!$A:$H,8,FALSE)</f>
        <v>0.1</v>
      </c>
      <c r="O1785" s="17">
        <f>VLOOKUP(A1785,'Dados absolutos'!A:Q,17,FALSE)</f>
        <v>4.9847963710682422E-5</v>
      </c>
      <c r="P1785" s="1">
        <f>(O1785-MIN(O:O))/(MAX(O:O)-MIN(O:O))</f>
        <v>4.0421159906728924E-3</v>
      </c>
      <c r="Q1785" s="3">
        <f>H1785-I1785-K1785+M1785+N1785+P1785</f>
        <v>-0.45715104309993199</v>
      </c>
      <c r="R1785" s="4" t="s">
        <v>7166</v>
      </c>
    </row>
    <row r="1786" spans="1:18" x14ac:dyDescent="0.25">
      <c r="A1786">
        <v>316200</v>
      </c>
      <c r="B1786">
        <v>3162005</v>
      </c>
      <c r="C1786" t="s">
        <v>2904</v>
      </c>
      <c r="D1786" t="s">
        <v>2181</v>
      </c>
      <c r="E1786" t="s">
        <v>2182</v>
      </c>
      <c r="F1786" t="s">
        <v>10</v>
      </c>
      <c r="G1786">
        <f>VLOOKUP(A1786,'Dados absolutos'!A:H,8,FALSE)</f>
        <v>23959</v>
      </c>
      <c r="H1786" s="1">
        <f>(G1786-MIN(G:G))/(MAX(G:G)-MIN(G:G))</f>
        <v>0.11611361319897373</v>
      </c>
      <c r="I1786">
        <f>VLOOKUP(A1786,'Dados absolutos'!A:I,9,FALSE)</f>
        <v>0.71499999999999997</v>
      </c>
      <c r="J1786" s="1">
        <f>VLOOKUP(A1786,'Dados absolutos'!A:L,12,FALSE)</f>
        <v>4424.5354109103046</v>
      </c>
      <c r="K1786" s="1">
        <f>(J1786-MIN(J:J))/(MAX(J:J)-MIN(J:J))</f>
        <v>0.32352797352962731</v>
      </c>
      <c r="L1786" s="1">
        <f>VLOOKUP(A1786,'Dados absolutos'!A:M,13,FALSE)</f>
        <v>0.6166666666666667</v>
      </c>
      <c r="M1786" s="1">
        <f>(L1786-MIN(L:L))/(MAX(L:L)-MIN(L:L))</f>
        <v>0.36512261580381472</v>
      </c>
      <c r="N1786" s="1">
        <f>VLOOKUP(B1786,'[1]ICI-DH'!$A:$H,8,FALSE)</f>
        <v>0.1</v>
      </c>
      <c r="O1786" s="17">
        <f>VLOOKUP(A1786,'Dados absolutos'!A:Q,17,FALSE)</f>
        <v>0</v>
      </c>
      <c r="P1786" s="1">
        <f>(O1786-MIN(O:O))/(MAX(O:O)-MIN(O:O))</f>
        <v>0</v>
      </c>
      <c r="Q1786" s="3">
        <f>H1786-I1786-K1786+M1786+N1786+P1786</f>
        <v>-0.45729174452683885</v>
      </c>
      <c r="R1786" s="4" t="s">
        <v>7167</v>
      </c>
    </row>
    <row r="1787" spans="1:18" x14ac:dyDescent="0.25">
      <c r="A1787">
        <v>292500</v>
      </c>
      <c r="B1787">
        <v>2925006</v>
      </c>
      <c r="C1787" t="s">
        <v>2082</v>
      </c>
      <c r="D1787" t="s">
        <v>1784</v>
      </c>
      <c r="E1787" t="s">
        <v>466</v>
      </c>
      <c r="F1787" t="s">
        <v>10</v>
      </c>
      <c r="G1787">
        <f>VLOOKUP(A1787,'Dados absolutos'!A:H,8,FALSE)</f>
        <v>23334</v>
      </c>
      <c r="H1787" s="1">
        <f>(G1787-MIN(G:G))/(MAX(G:G)-MIN(G:G))</f>
        <v>0.1129755431371663</v>
      </c>
      <c r="I1787">
        <f>VLOOKUP(A1787,'Dados absolutos'!A:I,9,FALSE)</f>
        <v>0.56000000000000005</v>
      </c>
      <c r="J1787" s="1">
        <f>VLOOKUP(A1787,'Dados absolutos'!A:L,12,FALSE)</f>
        <v>4119.1294334447584</v>
      </c>
      <c r="K1787" s="1">
        <f>(J1787-MIN(J:J))/(MAX(J:J)-MIN(J:J))</f>
        <v>0.29868104466771184</v>
      </c>
      <c r="L1787" s="1">
        <f>VLOOKUP(A1787,'Dados absolutos'!A:M,13,FALSE)</f>
        <v>0.20555555555555557</v>
      </c>
      <c r="M1787" s="1">
        <f>(L1787-MIN(L:L))/(MAX(L:L)-MIN(L:L))</f>
        <v>0.16348773841961856</v>
      </c>
      <c r="N1787" s="1">
        <f>VLOOKUP(B1787,'[1]ICI-DH'!$A:$H,8,FALSE)</f>
        <v>0.1</v>
      </c>
      <c r="O1787" s="17">
        <f>VLOOKUP(A1787,'Dados absolutos'!A:Q,17,FALSE)</f>
        <v>2.9999142881631952E-4</v>
      </c>
      <c r="P1787" s="1">
        <f>(O1787-MIN(O:O))/(MAX(O:O)-MIN(O:O))</f>
        <v>2.4325971638905555E-2</v>
      </c>
      <c r="Q1787" s="3">
        <f>H1787-I1787-K1787+M1787+N1787+P1787</f>
        <v>-0.45789179147202158</v>
      </c>
      <c r="R1787" s="4" t="s">
        <v>7168</v>
      </c>
    </row>
    <row r="1788" spans="1:18" x14ac:dyDescent="0.25">
      <c r="A1788">
        <v>410390</v>
      </c>
      <c r="B1788">
        <v>4103909</v>
      </c>
      <c r="C1788" t="s">
        <v>3876</v>
      </c>
      <c r="D1788" t="s">
        <v>3827</v>
      </c>
      <c r="E1788" t="s">
        <v>3828</v>
      </c>
      <c r="F1788" t="s">
        <v>10</v>
      </c>
      <c r="G1788">
        <f>VLOOKUP(A1788,'Dados absolutos'!A:H,8,FALSE)</f>
        <v>15723</v>
      </c>
      <c r="H1788" s="1">
        <f>(G1788-MIN(G:G))/(MAX(G:G)-MIN(G:G))</f>
        <v>7.4761381152500167E-2</v>
      </c>
      <c r="I1788">
        <f>VLOOKUP(A1788,'Dados absolutos'!A:I,9,FALSE)</f>
        <v>0.70399999999999996</v>
      </c>
      <c r="J1788" s="1">
        <f>VLOOKUP(A1788,'Dados absolutos'!A:L,12,FALSE)</f>
        <v>5585.5996381097757</v>
      </c>
      <c r="K1788" s="1">
        <f>(J1788-MIN(J:J))/(MAX(J:J)-MIN(J:J))</f>
        <v>0.41798873194944125</v>
      </c>
      <c r="L1788" s="1">
        <f>VLOOKUP(A1788,'Dados absolutos'!A:M,13,FALSE)</f>
        <v>0.72222222222222221</v>
      </c>
      <c r="M1788" s="1">
        <f>(L1788-MIN(L:L))/(MAX(L:L)-MIN(L:L))</f>
        <v>0.41689373297002724</v>
      </c>
      <c r="N1788" s="1">
        <f>VLOOKUP(B1788,'[1]ICI-DH'!$A:$H,8,FALSE)</f>
        <v>0.1</v>
      </c>
      <c r="O1788" s="17">
        <f>VLOOKUP(A1788,'Dados absolutos'!A:Q,17,FALSE)</f>
        <v>8.9041531514342045E-4</v>
      </c>
      <c r="P1788" s="1">
        <f>(O1788-MIN(O:O))/(MAX(O:O)-MIN(O:O))</f>
        <v>7.2202788554629804E-2</v>
      </c>
      <c r="Q1788" s="3">
        <f>H1788-I1788-K1788+M1788+N1788+P1788</f>
        <v>-0.45813082927228388</v>
      </c>
      <c r="R1788" s="4" t="s">
        <v>7169</v>
      </c>
    </row>
    <row r="1789" spans="1:18" x14ac:dyDescent="0.25">
      <c r="A1789">
        <v>231110</v>
      </c>
      <c r="B1789">
        <v>2311108</v>
      </c>
      <c r="C1789" t="s">
        <v>1046</v>
      </c>
      <c r="D1789" t="s">
        <v>905</v>
      </c>
      <c r="E1789" t="s">
        <v>466</v>
      </c>
      <c r="F1789" t="s">
        <v>10</v>
      </c>
      <c r="G1789">
        <f>VLOOKUP(A1789,'Dados absolutos'!A:H,8,FALSE)</f>
        <v>17050</v>
      </c>
      <c r="H1789" s="1">
        <f>(G1789-MIN(G:G))/(MAX(G:G)-MIN(G:G))</f>
        <v>8.1424131507729688E-2</v>
      </c>
      <c r="I1789">
        <f>VLOOKUP(A1789,'Dados absolutos'!A:I,9,FALSE)</f>
        <v>0.622</v>
      </c>
      <c r="J1789" s="1">
        <f>VLOOKUP(A1789,'Dados absolutos'!A:L,12,FALSE)</f>
        <v>4918.255641055719</v>
      </c>
      <c r="K1789" s="1">
        <f>(J1789-MIN(J:J))/(MAX(J:J)-MIN(J:J))</f>
        <v>0.3636955941437181</v>
      </c>
      <c r="L1789" s="1">
        <f>VLOOKUP(A1789,'Dados absolutos'!A:M,13,FALSE)</f>
        <v>0.57777777777777772</v>
      </c>
      <c r="M1789" s="1">
        <f>(L1789-MIN(L:L))/(MAX(L:L)-MIN(L:L))</f>
        <v>0.34604904632152589</v>
      </c>
      <c r="N1789" s="1">
        <f>VLOOKUP(B1789,'[1]ICI-DH'!$A:$H,8,FALSE)</f>
        <v>0.1</v>
      </c>
      <c r="O1789" s="17">
        <f>VLOOKUP(A1789,'Dados absolutos'!A:Q,17,FALSE)</f>
        <v>0</v>
      </c>
      <c r="P1789" s="1">
        <f>(O1789-MIN(O:O))/(MAX(O:O)-MIN(O:O))</f>
        <v>0</v>
      </c>
      <c r="Q1789" s="3">
        <f>H1789-I1789-K1789+M1789+N1789+P1789</f>
        <v>-0.45822241631446259</v>
      </c>
      <c r="R1789" s="4" t="s">
        <v>7170</v>
      </c>
    </row>
    <row r="1790" spans="1:18" x14ac:dyDescent="0.25">
      <c r="A1790">
        <v>292140</v>
      </c>
      <c r="B1790">
        <v>2921401</v>
      </c>
      <c r="C1790" t="s">
        <v>2034</v>
      </c>
      <c r="D1790" t="s">
        <v>1784</v>
      </c>
      <c r="E1790" t="s">
        <v>466</v>
      </c>
      <c r="F1790" t="s">
        <v>10</v>
      </c>
      <c r="G1790">
        <f>VLOOKUP(A1790,'Dados absolutos'!A:H,8,FALSE)</f>
        <v>15734</v>
      </c>
      <c r="H1790" s="1">
        <f>(G1790-MIN(G:G))/(MAX(G:G)-MIN(G:G))</f>
        <v>7.4816611185587981E-2</v>
      </c>
      <c r="I1790">
        <f>VLOOKUP(A1790,'Dados absolutos'!A:I,9,FALSE)</f>
        <v>0.54200000000000004</v>
      </c>
      <c r="J1790" s="1">
        <f>VLOOKUP(A1790,'Dados absolutos'!A:L,12,FALSE)</f>
        <v>5214.6299510613962</v>
      </c>
      <c r="K1790" s="1">
        <f>(J1790-MIN(J:J))/(MAX(J:J)-MIN(J:J))</f>
        <v>0.38780773319980816</v>
      </c>
      <c r="L1790" s="1">
        <f>VLOOKUP(A1790,'Dados absolutos'!A:M,13,FALSE)</f>
        <v>0.46666666666666667</v>
      </c>
      <c r="M1790" s="1">
        <f>(L1790-MIN(L:L))/(MAX(L:L)-MIN(L:L))</f>
        <v>0.29155313351498641</v>
      </c>
      <c r="N1790" s="1">
        <f>VLOOKUP(B1790,'[1]ICI-DH'!$A:$H,8,FALSE)</f>
        <v>0.1</v>
      </c>
      <c r="O1790" s="17">
        <f>VLOOKUP(A1790,'Dados absolutos'!A:Q,17,FALSE)</f>
        <v>6.3556628956400158E-5</v>
      </c>
      <c r="P1790" s="1">
        <f>(O1790-MIN(O:O))/(MAX(O:O)-MIN(O:O))</f>
        <v>5.1537364235978711E-3</v>
      </c>
      <c r="Q1790" s="3">
        <f>H1790-I1790-K1790+M1790+N1790+P1790</f>
        <v>-0.45828425207563595</v>
      </c>
      <c r="R1790" s="4" t="s">
        <v>7171</v>
      </c>
    </row>
    <row r="1791" spans="1:18" x14ac:dyDescent="0.25">
      <c r="A1791">
        <v>130050</v>
      </c>
      <c r="B1791">
        <v>1300508</v>
      </c>
      <c r="C1791" t="s">
        <v>95</v>
      </c>
      <c r="D1791" t="s">
        <v>87</v>
      </c>
      <c r="E1791" t="s">
        <v>9</v>
      </c>
      <c r="F1791" t="s">
        <v>10</v>
      </c>
      <c r="G1791">
        <f>VLOOKUP(A1791,'Dados absolutos'!A:H,8,FALSE)</f>
        <v>31051</v>
      </c>
      <c r="H1791" s="1">
        <f>(G1791-MIN(G:G))/(MAX(G:G)-MIN(G:G))</f>
        <v>0.15172192180431499</v>
      </c>
      <c r="I1791">
        <f>VLOOKUP(A1791,'Dados absolutos'!A:I,9,FALSE)</f>
        <v>0.57399999999999995</v>
      </c>
      <c r="J1791" s="1">
        <f>VLOOKUP(A1791,'Dados absolutos'!A:L,12,FALSE)</f>
        <v>5236.7458001352616</v>
      </c>
      <c r="K1791" s="1">
        <f>(J1791-MIN(J:J))/(MAX(J:J)-MIN(J:J))</f>
        <v>0.38960701340126125</v>
      </c>
      <c r="L1791" s="1">
        <f>VLOOKUP(A1791,'Dados absolutos'!A:M,13,FALSE)</f>
        <v>0.26666666666666672</v>
      </c>
      <c r="M1791" s="1">
        <f>(L1791-MIN(L:L))/(MAX(L:L)-MIN(L:L))</f>
        <v>0.19346049046321528</v>
      </c>
      <c r="N1791" s="1">
        <f>VLOOKUP(B1791,'[1]ICI-DH'!$A:$H,8,FALSE)</f>
        <v>0.16</v>
      </c>
      <c r="O1791" s="17">
        <f>VLOOKUP(A1791,'Dados absolutos'!A:Q,17,FALSE)</f>
        <v>0</v>
      </c>
      <c r="P1791" s="1">
        <f>(O1791-MIN(O:O))/(MAX(O:O)-MIN(O:O))</f>
        <v>0</v>
      </c>
      <c r="Q1791" s="3">
        <f>H1791-I1791-K1791+M1791+N1791+P1791</f>
        <v>-0.45842460113373085</v>
      </c>
      <c r="R1791" s="4" t="s">
        <v>7172</v>
      </c>
    </row>
    <row r="1792" spans="1:18" x14ac:dyDescent="0.25">
      <c r="A1792">
        <v>251240</v>
      </c>
      <c r="B1792">
        <v>2512408</v>
      </c>
      <c r="C1792" t="s">
        <v>1390</v>
      </c>
      <c r="D1792" t="s">
        <v>1247</v>
      </c>
      <c r="E1792" t="s">
        <v>466</v>
      </c>
      <c r="F1792" t="s">
        <v>10</v>
      </c>
      <c r="G1792">
        <f>VLOOKUP(A1792,'Dados absolutos'!A:H,8,FALSE)</f>
        <v>14277</v>
      </c>
      <c r="H1792" s="1">
        <f>(G1792-MIN(G:G))/(MAX(G:G)-MIN(G:G))</f>
        <v>6.7501142257502492E-2</v>
      </c>
      <c r="I1792">
        <f>VLOOKUP(A1792,'Dados absolutos'!A:I,9,FALSE)</f>
        <v>0.61699999999999999</v>
      </c>
      <c r="J1792" s="1">
        <f>VLOOKUP(A1792,'Dados absolutos'!A:L,12,FALSE)</f>
        <v>4813.513314421798</v>
      </c>
      <c r="K1792" s="1">
        <f>(J1792-MIN(J:J))/(MAX(J:J)-MIN(J:J))</f>
        <v>0.35517406761597309</v>
      </c>
      <c r="L1792" s="1">
        <f>VLOOKUP(A1792,'Dados absolutos'!A:M,13,FALSE)</f>
        <v>0.57777777777777772</v>
      </c>
      <c r="M1792" s="1">
        <f>(L1792-MIN(L:L))/(MAX(L:L)-MIN(L:L))</f>
        <v>0.34604904632152589</v>
      </c>
      <c r="N1792" s="1">
        <f>VLOOKUP(B1792,'[1]ICI-DH'!$A:$H,8,FALSE)</f>
        <v>0.1</v>
      </c>
      <c r="O1792" s="17">
        <f>VLOOKUP(A1792,'Dados absolutos'!A:Q,17,FALSE)</f>
        <v>0</v>
      </c>
      <c r="P1792" s="1">
        <f>(O1792-MIN(O:O))/(MAX(O:O)-MIN(O:O))</f>
        <v>0</v>
      </c>
      <c r="Q1792" s="3">
        <f>H1792-I1792-K1792+M1792+N1792+P1792</f>
        <v>-0.45862387903694479</v>
      </c>
      <c r="R1792" s="4" t="s">
        <v>7173</v>
      </c>
    </row>
    <row r="1793" spans="1:18" x14ac:dyDescent="0.25">
      <c r="A1793">
        <v>412540</v>
      </c>
      <c r="B1793">
        <v>4125407</v>
      </c>
      <c r="C1793" t="s">
        <v>4147</v>
      </c>
      <c r="D1793" t="s">
        <v>3827</v>
      </c>
      <c r="E1793" t="s">
        <v>3828</v>
      </c>
      <c r="F1793" t="s">
        <v>10</v>
      </c>
      <c r="G1793">
        <f>VLOOKUP(A1793,'Dados absolutos'!A:H,8,FALSE)</f>
        <v>6040</v>
      </c>
      <c r="H1793" s="1">
        <f>(G1793-MIN(G:G))/(MAX(G:G)-MIN(G:G))</f>
        <v>2.6143889298930044E-2</v>
      </c>
      <c r="I1793">
        <f>VLOOKUP(A1793,'Dados absolutos'!A:I,9,FALSE)</f>
        <v>0.67100000000000004</v>
      </c>
      <c r="J1793" s="1">
        <f>VLOOKUP(A1793,'Dados absolutos'!A:L,12,FALSE)</f>
        <v>6502.9423675496682</v>
      </c>
      <c r="K1793" s="1">
        <f>(J1793-MIN(J:J))/(MAX(J:J)-MIN(J:J))</f>
        <v>0.49262102870257124</v>
      </c>
      <c r="L1793" s="1">
        <f>VLOOKUP(A1793,'Dados absolutos'!A:M,13,FALSE)</f>
        <v>0.52222222222222225</v>
      </c>
      <c r="M1793" s="1">
        <f>(L1793-MIN(L:L))/(MAX(L:L)-MIN(L:L))</f>
        <v>0.31880108991825618</v>
      </c>
      <c r="N1793" s="1">
        <f>VLOOKUP(B1793,'[1]ICI-DH'!$A:$H,8,FALSE)</f>
        <v>0.36</v>
      </c>
      <c r="O1793" s="17">
        <f>VLOOKUP(A1793,'Dados absolutos'!A:Q,17,FALSE)</f>
        <v>0</v>
      </c>
      <c r="P1793" s="1">
        <f>(O1793-MIN(O:O))/(MAX(O:O)-MIN(O:O))</f>
        <v>0</v>
      </c>
      <c r="Q1793" s="3">
        <f>H1793-I1793-K1793+M1793+N1793+P1793</f>
        <v>-0.45867604948538498</v>
      </c>
      <c r="R1793" s="4" t="s">
        <v>7174</v>
      </c>
    </row>
    <row r="1794" spans="1:18" x14ac:dyDescent="0.25">
      <c r="A1794">
        <v>130010</v>
      </c>
      <c r="B1794">
        <v>1300102</v>
      </c>
      <c r="C1794" t="s">
        <v>90</v>
      </c>
      <c r="D1794" t="s">
        <v>87</v>
      </c>
      <c r="E1794" t="s">
        <v>9</v>
      </c>
      <c r="F1794" t="s">
        <v>10</v>
      </c>
      <c r="G1794">
        <f>VLOOKUP(A1794,'Dados absolutos'!A:H,8,FALSE)</f>
        <v>17194</v>
      </c>
      <c r="H1794" s="1">
        <f>(G1794-MIN(G:G))/(MAX(G:G)-MIN(G:G))</f>
        <v>8.2147142849970128E-2</v>
      </c>
      <c r="I1794">
        <f>VLOOKUP(A1794,'Dados absolutos'!A:I,9,FALSE)</f>
        <v>0.56100000000000005</v>
      </c>
      <c r="J1794" s="1">
        <f>VLOOKUP(A1794,'Dados absolutos'!A:L,12,FALSE)</f>
        <v>5617.7831295800861</v>
      </c>
      <c r="K1794" s="1">
        <f>(J1794-MIN(J:J))/(MAX(J:J)-MIN(J:J))</f>
        <v>0.4206070858196797</v>
      </c>
      <c r="L1794" s="1">
        <f>VLOOKUP(A1794,'Dados absolutos'!A:M,13,FALSE)</f>
        <v>0.56666666666666665</v>
      </c>
      <c r="M1794" s="1">
        <f>(L1794-MIN(L:L))/(MAX(L:L)-MIN(L:L))</f>
        <v>0.34059945504087197</v>
      </c>
      <c r="N1794" s="1">
        <f>VLOOKUP(B1794,'[1]ICI-DH'!$A:$H,8,FALSE)</f>
        <v>0.1</v>
      </c>
      <c r="O1794" s="17">
        <f>VLOOKUP(A1794,'Dados absolutos'!A:Q,17,FALSE)</f>
        <v>0</v>
      </c>
      <c r="P1794" s="1">
        <f>(O1794-MIN(O:O))/(MAX(O:O)-MIN(O:O))</f>
        <v>0</v>
      </c>
      <c r="Q1794" s="3">
        <f>H1794-I1794-K1794+M1794+N1794+P1794</f>
        <v>-0.45886048792883771</v>
      </c>
      <c r="R1794" s="4" t="s">
        <v>7175</v>
      </c>
    </row>
    <row r="1795" spans="1:18" x14ac:dyDescent="0.25">
      <c r="A1795">
        <v>521830</v>
      </c>
      <c r="B1795">
        <v>5218300</v>
      </c>
      <c r="C1795" t="s">
        <v>5316</v>
      </c>
      <c r="D1795" t="s">
        <v>5136</v>
      </c>
      <c r="E1795" t="s">
        <v>4932</v>
      </c>
      <c r="F1795" t="s">
        <v>10</v>
      </c>
      <c r="G1795">
        <f>VLOOKUP(A1795,'Dados absolutos'!A:H,8,FALSE)</f>
        <v>34914</v>
      </c>
      <c r="H1795" s="1">
        <f>(G1795-MIN(G:G))/(MAX(G:G)-MIN(G:G))</f>
        <v>0.17111770524233433</v>
      </c>
      <c r="I1795">
        <f>VLOOKUP(A1795,'Dados absolutos'!A:I,9,FALSE)</f>
        <v>0.65900000000000003</v>
      </c>
      <c r="J1795" s="1">
        <f>VLOOKUP(A1795,'Dados absolutos'!A:L,12,FALSE)</f>
        <v>4234.5476625422471</v>
      </c>
      <c r="K1795" s="1">
        <f>(J1795-MIN(J:J))/(MAX(J:J)-MIN(J:J))</f>
        <v>0.30807113110790629</v>
      </c>
      <c r="L1795" s="1">
        <f>VLOOKUP(A1795,'Dados absolutos'!A:M,13,FALSE)</f>
        <v>0.2</v>
      </c>
      <c r="M1795" s="1">
        <f>(L1795-MIN(L:L))/(MAX(L:L)-MIN(L:L))</f>
        <v>0.1607629427792916</v>
      </c>
      <c r="N1795" s="1">
        <f>VLOOKUP(B1795,'[1]ICI-DH'!$A:$H,8,FALSE)</f>
        <v>0.16</v>
      </c>
      <c r="O1795" s="17">
        <f>VLOOKUP(A1795,'Dados absolutos'!A:Q,17,FALSE)</f>
        <v>2.0049263905596608E-4</v>
      </c>
      <c r="P1795" s="1">
        <f>(O1795-MIN(O:O))/(MAX(O:O)-MIN(O:O))</f>
        <v>1.6257725331449337E-2</v>
      </c>
      <c r="Q1795" s="3">
        <f>H1795-I1795-K1795+M1795+N1795+P1795</f>
        <v>-0.45893275775483111</v>
      </c>
      <c r="R1795" s="4" t="s">
        <v>7176</v>
      </c>
    </row>
    <row r="1796" spans="1:18" x14ac:dyDescent="0.25">
      <c r="A1796">
        <v>120001</v>
      </c>
      <c r="B1796">
        <v>1200013</v>
      </c>
      <c r="C1796" t="s">
        <v>63</v>
      </c>
      <c r="D1796" t="s">
        <v>64</v>
      </c>
      <c r="E1796" t="s">
        <v>9</v>
      </c>
      <c r="F1796" t="s">
        <v>10</v>
      </c>
      <c r="G1796">
        <f>VLOOKUP(A1796,'Dados absolutos'!A:H,8,FALSE)</f>
        <v>14021</v>
      </c>
      <c r="H1796" s="1">
        <f>(G1796-MIN(G:G))/(MAX(G:G)-MIN(G:G))</f>
        <v>6.6215788760186176E-2</v>
      </c>
      <c r="I1796">
        <f>VLOOKUP(A1796,'Dados absolutos'!A:I,9,FALSE)</f>
        <v>0.60399999999999998</v>
      </c>
      <c r="J1796" s="1">
        <f>VLOOKUP(A1796,'Dados absolutos'!A:L,12,FALSE)</f>
        <v>5197.4258790385848</v>
      </c>
      <c r="K1796" s="1">
        <f>(J1796-MIN(J:J))/(MAX(J:J)-MIN(J:J))</f>
        <v>0.3864080606811709</v>
      </c>
      <c r="L1796" s="1">
        <f>VLOOKUP(A1796,'Dados absolutos'!A:M,13,FALSE)</f>
        <v>0.49444444444444446</v>
      </c>
      <c r="M1796" s="1">
        <f>(L1796-MIN(L:L))/(MAX(L:L)-MIN(L:L))</f>
        <v>0.30517711171662126</v>
      </c>
      <c r="N1796" s="1">
        <f>VLOOKUP(B1796,'[1]ICI-DH'!$A:$H,8,FALSE)</f>
        <v>0.16</v>
      </c>
      <c r="O1796" s="17">
        <f>VLOOKUP(A1796,'Dados absolutos'!A:Q,17,FALSE)</f>
        <v>0</v>
      </c>
      <c r="P1796" s="1">
        <f>(O1796-MIN(O:O))/(MAX(O:O)-MIN(O:O))</f>
        <v>0</v>
      </c>
      <c r="Q1796" s="3">
        <f>H1796-I1796-K1796+M1796+N1796+P1796</f>
        <v>-0.45901516020436339</v>
      </c>
      <c r="R1796" s="4" t="s">
        <v>7177</v>
      </c>
    </row>
    <row r="1797" spans="1:18" x14ac:dyDescent="0.25">
      <c r="A1797">
        <v>521310</v>
      </c>
      <c r="B1797">
        <v>5213103</v>
      </c>
      <c r="C1797" t="s">
        <v>5273</v>
      </c>
      <c r="D1797" t="s">
        <v>5136</v>
      </c>
      <c r="E1797" t="s">
        <v>4932</v>
      </c>
      <c r="F1797" t="s">
        <v>10</v>
      </c>
      <c r="G1797">
        <f>VLOOKUP(A1797,'Dados absolutos'!A:H,8,FALSE)</f>
        <v>70081</v>
      </c>
      <c r="H1797" s="1">
        <f>(G1797-MIN(G:G))/(MAX(G:G)-MIN(G:G))</f>
        <v>0.34768812102406521</v>
      </c>
      <c r="I1797">
        <f>VLOOKUP(A1797,'Dados absolutos'!A:I,9,FALSE)</f>
        <v>0.71799999999999997</v>
      </c>
      <c r="J1797" s="1">
        <f>VLOOKUP(A1797,'Dados absolutos'!A:L,12,FALSE)</f>
        <v>8047.8227981906648</v>
      </c>
      <c r="K1797" s="1">
        <f>(J1797-MIN(J:J))/(MAX(J:J)-MIN(J:J))</f>
        <v>0.61830794052679239</v>
      </c>
      <c r="L1797" s="1">
        <f>VLOOKUP(A1797,'Dados absolutos'!A:M,13,FALSE)</f>
        <v>0.65555555555555556</v>
      </c>
      <c r="M1797" s="1">
        <f>(L1797-MIN(L:L))/(MAX(L:L)-MIN(L:L))</f>
        <v>0.38419618528610355</v>
      </c>
      <c r="N1797" s="1">
        <f>VLOOKUP(B1797,'[1]ICI-DH'!$A:$H,8,FALSE)</f>
        <v>0.1</v>
      </c>
      <c r="O1797" s="17">
        <f>VLOOKUP(A1797,'Dados absolutos'!A:Q,17,FALSE)</f>
        <v>5.5649890840598736E-4</v>
      </c>
      <c r="P1797" s="1">
        <f>(O1797-MIN(O:O))/(MAX(O:O)-MIN(O:O))</f>
        <v>4.5125878150521062E-2</v>
      </c>
      <c r="Q1797" s="3">
        <f>H1797-I1797-K1797+M1797+N1797+P1797</f>
        <v>-0.45929775606610257</v>
      </c>
      <c r="R1797" s="4" t="s">
        <v>7178</v>
      </c>
    </row>
    <row r="1798" spans="1:18" x14ac:dyDescent="0.25">
      <c r="A1798">
        <v>220205</v>
      </c>
      <c r="B1798">
        <v>2202059</v>
      </c>
      <c r="C1798" t="s">
        <v>720</v>
      </c>
      <c r="D1798" t="s">
        <v>682</v>
      </c>
      <c r="E1798" t="s">
        <v>466</v>
      </c>
      <c r="F1798" t="s">
        <v>10</v>
      </c>
      <c r="G1798">
        <f>VLOOKUP(A1798,'Dados absolutos'!A:H,8,FALSE)</f>
        <v>10212</v>
      </c>
      <c r="H1798" s="1">
        <f>(G1798-MIN(G:G))/(MAX(G:G)-MIN(G:G))</f>
        <v>4.7091134575506989E-2</v>
      </c>
      <c r="I1798">
        <f>VLOOKUP(A1798,'Dados absolutos'!A:I,9,FALSE)</f>
        <v>0.58299999999999996</v>
      </c>
      <c r="J1798" s="1">
        <f>VLOOKUP(A1798,'Dados absolutos'!A:L,12,FALSE)</f>
        <v>4579.6715726596167</v>
      </c>
      <c r="K1798" s="1">
        <f>(J1798-MIN(J:J))/(MAX(J:J)-MIN(J:J))</f>
        <v>0.33614939373523089</v>
      </c>
      <c r="L1798" s="1">
        <f>VLOOKUP(A1798,'Dados absolutos'!A:M,13,FALSE)</f>
        <v>0.18333333333333335</v>
      </c>
      <c r="M1798" s="1">
        <f>(L1798-MIN(L:L))/(MAX(L:L)-MIN(L:L))</f>
        <v>0.15258855585831063</v>
      </c>
      <c r="N1798" s="1">
        <f>VLOOKUP(B1798,'[1]ICI-DH'!$A:$H,8,FALSE)</f>
        <v>0.26</v>
      </c>
      <c r="O1798" s="17">
        <f>VLOOKUP(A1798,'Dados absolutos'!A:Q,17,FALSE)</f>
        <v>0</v>
      </c>
      <c r="P1798" s="1">
        <f>(O1798-MIN(O:O))/(MAX(O:O)-MIN(O:O))</f>
        <v>0</v>
      </c>
      <c r="Q1798" s="3">
        <f>H1798-I1798-K1798+M1798+N1798+P1798</f>
        <v>-0.45946970330141323</v>
      </c>
      <c r="R1798" s="4" t="s">
        <v>7179</v>
      </c>
    </row>
    <row r="1799" spans="1:18" x14ac:dyDescent="0.25">
      <c r="A1799">
        <v>411050</v>
      </c>
      <c r="B1799">
        <v>4110508</v>
      </c>
      <c r="C1799" t="s">
        <v>3963</v>
      </c>
      <c r="D1799" t="s">
        <v>3827</v>
      </c>
      <c r="E1799" t="s">
        <v>3828</v>
      </c>
      <c r="F1799" t="s">
        <v>10</v>
      </c>
      <c r="G1799">
        <f>VLOOKUP(A1799,'Dados absolutos'!A:H,8,FALSE)</f>
        <v>14142</v>
      </c>
      <c r="H1799" s="1">
        <f>(G1799-MIN(G:G))/(MAX(G:G)-MIN(G:G))</f>
        <v>6.6823319124152097E-2</v>
      </c>
      <c r="I1799">
        <f>VLOOKUP(A1799,'Dados absolutos'!A:I,9,FALSE)</f>
        <v>0.65200000000000002</v>
      </c>
      <c r="J1799" s="1">
        <f>VLOOKUP(A1799,'Dados absolutos'!A:L,12,FALSE)</f>
        <v>6560.6049017112146</v>
      </c>
      <c r="K1799" s="1">
        <f>(J1799-MIN(J:J))/(MAX(J:J)-MIN(J:J))</f>
        <v>0.49731228227985708</v>
      </c>
      <c r="L1799" s="1">
        <f>VLOOKUP(A1799,'Dados absolutos'!A:M,13,FALSE)</f>
        <v>0.58888888888888891</v>
      </c>
      <c r="M1799" s="1">
        <f>(L1799-MIN(L:L))/(MAX(L:L)-MIN(L:L))</f>
        <v>0.35149863760217986</v>
      </c>
      <c r="N1799" s="1">
        <f>VLOOKUP(B1799,'[1]ICI-DH'!$A:$H,8,FALSE)</f>
        <v>0.26</v>
      </c>
      <c r="O1799" s="17">
        <f>VLOOKUP(A1799,'Dados absolutos'!A:Q,17,FALSE)</f>
        <v>1.414227124876255E-4</v>
      </c>
      <c r="P1799" s="1">
        <f>(O1799-MIN(O:O))/(MAX(O:O)-MIN(O:O))</f>
        <v>1.1467810619274344E-2</v>
      </c>
      <c r="Q1799" s="3">
        <f>H1799-I1799-K1799+M1799+N1799+P1799</f>
        <v>-0.45952251493425095</v>
      </c>
      <c r="R1799" s="4" t="s">
        <v>7180</v>
      </c>
    </row>
    <row r="1800" spans="1:18" x14ac:dyDescent="0.25">
      <c r="A1800">
        <v>110080</v>
      </c>
      <c r="B1800">
        <v>1100809</v>
      </c>
      <c r="C1800" t="s">
        <v>42</v>
      </c>
      <c r="D1800" t="s">
        <v>8</v>
      </c>
      <c r="E1800" t="s">
        <v>9</v>
      </c>
      <c r="F1800" t="s">
        <v>10</v>
      </c>
      <c r="G1800">
        <f>VLOOKUP(A1800,'Dados absolutos'!A:H,8,FALSE)</f>
        <v>22310</v>
      </c>
      <c r="H1800" s="1">
        <f>(G1800-MIN(G:G))/(MAX(G:G)-MIN(G:G))</f>
        <v>0.10783412914790101</v>
      </c>
      <c r="I1800">
        <f>VLOOKUP(A1800,'Dados absolutos'!A:I,9,FALSE)</f>
        <v>0.64900000000000002</v>
      </c>
      <c r="J1800" s="1">
        <f>VLOOKUP(A1800,'Dados absolutos'!A:L,12,FALSE)</f>
        <v>4617.0478978036754</v>
      </c>
      <c r="K1800" s="1">
        <f>(J1800-MIN(J:J))/(MAX(J:J)-MIN(J:J))</f>
        <v>0.33919022122551473</v>
      </c>
      <c r="L1800" s="1">
        <f>VLOOKUP(A1800,'Dados absolutos'!A:M,13,FALSE)</f>
        <v>0.27777777777777779</v>
      </c>
      <c r="M1800" s="1">
        <f>(L1800-MIN(L:L))/(MAX(L:L)-MIN(L:L))</f>
        <v>0.19891008174386923</v>
      </c>
      <c r="N1800" s="1">
        <f>VLOOKUP(B1800,'[1]ICI-DH'!$A:$H,8,FALSE)</f>
        <v>0.2</v>
      </c>
      <c r="O1800" s="17">
        <f>VLOOKUP(A1800,'Dados absolutos'!A:Q,17,FALSE)</f>
        <v>2.6893769610040341E-4</v>
      </c>
      <c r="P1800" s="1">
        <f>(O1800-MIN(O:O))/(MAX(O:O)-MIN(O:O))</f>
        <v>2.180785895711938E-2</v>
      </c>
      <c r="Q1800" s="3">
        <f>H1800-I1800-K1800+M1800+N1800+P1800</f>
        <v>-0.459638151376625</v>
      </c>
      <c r="R1800" s="4" t="s">
        <v>7181</v>
      </c>
    </row>
    <row r="1801" spans="1:18" x14ac:dyDescent="0.25">
      <c r="A1801">
        <v>352030</v>
      </c>
      <c r="B1801">
        <v>3520301</v>
      </c>
      <c r="C1801" t="s">
        <v>3427</v>
      </c>
      <c r="D1801" t="s">
        <v>3202</v>
      </c>
      <c r="E1801" t="s">
        <v>2182</v>
      </c>
      <c r="F1801" t="s">
        <v>10</v>
      </c>
      <c r="G1801">
        <f>VLOOKUP(A1801,'Dados absolutos'!A:H,8,FALSE)</f>
        <v>29115</v>
      </c>
      <c r="H1801" s="1">
        <f>(G1801-MIN(G:G))/(MAX(G:G)-MIN(G:G))</f>
        <v>0.14200143598086029</v>
      </c>
      <c r="I1801">
        <f>VLOOKUP(A1801,'Dados absolutos'!A:I,9,FALSE)</f>
        <v>0.72599999999999998</v>
      </c>
      <c r="J1801" s="1">
        <f>VLOOKUP(A1801,'Dados absolutos'!A:L,12,FALSE)</f>
        <v>5951.6815054095823</v>
      </c>
      <c r="K1801" s="1">
        <f>(J1801-MIN(J:J))/(MAX(J:J)-MIN(J:J))</f>
        <v>0.44777207211167375</v>
      </c>
      <c r="L1801" s="1">
        <f>VLOOKUP(A1801,'Dados absolutos'!A:M,13,FALSE)</f>
        <v>0.42777777777777787</v>
      </c>
      <c r="M1801" s="1">
        <f>(L1801-MIN(L:L))/(MAX(L:L)-MIN(L:L))</f>
        <v>0.27247956403269763</v>
      </c>
      <c r="N1801" s="1">
        <f>VLOOKUP(B1801,'[1]ICI-DH'!$A:$H,8,FALSE)</f>
        <v>0.16</v>
      </c>
      <c r="O1801" s="17">
        <f>VLOOKUP(A1801,'Dados absolutos'!A:Q,17,FALSE)</f>
        <v>1.717327837884252E-3</v>
      </c>
      <c r="P1801" s="1">
        <f>(O1801-MIN(O:O))/(MAX(O:O)-MIN(O:O))</f>
        <v>0.13925620623199192</v>
      </c>
      <c r="Q1801" s="3">
        <f>H1801-I1801-K1801+M1801+N1801+P1801</f>
        <v>-0.46003486586612391</v>
      </c>
      <c r="R1801" s="4" t="s">
        <v>7182</v>
      </c>
    </row>
    <row r="1802" spans="1:18" x14ac:dyDescent="0.25">
      <c r="A1802">
        <v>353282</v>
      </c>
      <c r="B1802">
        <v>3532827</v>
      </c>
      <c r="C1802" t="s">
        <v>3562</v>
      </c>
      <c r="D1802" t="s">
        <v>3202</v>
      </c>
      <c r="E1802" t="s">
        <v>2182</v>
      </c>
      <c r="F1802" t="s">
        <v>10</v>
      </c>
      <c r="G1802">
        <f>VLOOKUP(A1802,'Dados absolutos'!A:H,8,FALSE)</f>
        <v>8497</v>
      </c>
      <c r="H1802" s="1">
        <f>(G1802-MIN(G:G))/(MAX(G:G)-MIN(G:G))</f>
        <v>3.8480270325907402E-2</v>
      </c>
      <c r="I1802">
        <f>VLOOKUP(A1802,'Dados absolutos'!A:I,9,FALSE)</f>
        <v>0.65100000000000002</v>
      </c>
      <c r="J1802" s="1">
        <f>VLOOKUP(A1802,'Dados absolutos'!A:L,12,FALSE)</f>
        <v>7365.7725962104269</v>
      </c>
      <c r="K1802" s="1">
        <f>(J1802-MIN(J:J))/(MAX(J:J)-MIN(J:J))</f>
        <v>0.56281834929647712</v>
      </c>
      <c r="L1802" s="1">
        <f>VLOOKUP(A1802,'Dados absolutos'!A:M,13,FALSE)</f>
        <v>0.8</v>
      </c>
      <c r="M1802" s="1">
        <f>(L1802-MIN(L:L))/(MAX(L:L)-MIN(L:L))</f>
        <v>0.45504087193460496</v>
      </c>
      <c r="N1802" s="1">
        <f>VLOOKUP(B1802,'[1]ICI-DH'!$A:$H,8,FALSE)</f>
        <v>0.26</v>
      </c>
      <c r="O1802" s="17">
        <f>VLOOKUP(A1802,'Dados absolutos'!A:Q,17,FALSE)</f>
        <v>0</v>
      </c>
      <c r="P1802" s="1">
        <f>(O1802-MIN(O:O))/(MAX(O:O)-MIN(O:O))</f>
        <v>0</v>
      </c>
      <c r="Q1802" s="3">
        <f>H1802-I1802-K1802+M1802+N1802+P1802</f>
        <v>-0.46029720703596466</v>
      </c>
      <c r="R1802" s="4" t="s">
        <v>7183</v>
      </c>
    </row>
    <row r="1803" spans="1:18" x14ac:dyDescent="0.25">
      <c r="A1803">
        <v>240090</v>
      </c>
      <c r="B1803">
        <v>2400901</v>
      </c>
      <c r="C1803" t="s">
        <v>1094</v>
      </c>
      <c r="D1803" t="s">
        <v>1086</v>
      </c>
      <c r="E1803" t="s">
        <v>466</v>
      </c>
      <c r="F1803" t="s">
        <v>10</v>
      </c>
      <c r="G1803">
        <f>VLOOKUP(A1803,'Dados absolutos'!A:H,8,FALSE)</f>
        <v>6577</v>
      </c>
      <c r="H1803" s="1">
        <f>(G1803-MIN(G:G))/(MAX(G:G)-MIN(G:G))</f>
        <v>2.8840119096034986E-2</v>
      </c>
      <c r="I1803">
        <f>VLOOKUP(A1803,'Dados absolutos'!A:I,9,FALSE)</f>
        <v>0.57799999999999996</v>
      </c>
      <c r="J1803" s="1">
        <f>VLOOKUP(A1803,'Dados absolutos'!A:L,12,FALSE)</f>
        <v>4761.9317743652127</v>
      </c>
      <c r="K1803" s="1">
        <f>(J1803-MIN(J:J))/(MAX(J:J)-MIN(J:J))</f>
        <v>0.35097754576983931</v>
      </c>
      <c r="L1803" s="1">
        <f>VLOOKUP(A1803,'Dados absolutos'!A:M,13,FALSE)</f>
        <v>0.23888888888888887</v>
      </c>
      <c r="M1803" s="1">
        <f>(L1803-MIN(L:L))/(MAX(L:L)-MIN(L:L))</f>
        <v>0.1798365122615804</v>
      </c>
      <c r="N1803" s="1">
        <f>VLOOKUP(B1803,'[1]ICI-DH'!$A:$H,8,FALSE)</f>
        <v>0.26</v>
      </c>
      <c r="O1803" s="17">
        <f>VLOOKUP(A1803,'Dados absolutos'!A:Q,17,FALSE)</f>
        <v>0</v>
      </c>
      <c r="P1803" s="1">
        <f>(O1803-MIN(O:O))/(MAX(O:O)-MIN(O:O))</f>
        <v>0</v>
      </c>
      <c r="Q1803" s="3">
        <f>H1803-I1803-K1803+M1803+N1803+P1803</f>
        <v>-0.46030091441222387</v>
      </c>
      <c r="R1803" s="4" t="s">
        <v>7184</v>
      </c>
    </row>
    <row r="1804" spans="1:18" x14ac:dyDescent="0.25">
      <c r="A1804">
        <v>313860</v>
      </c>
      <c r="B1804">
        <v>3138609</v>
      </c>
      <c r="C1804" t="s">
        <v>2623</v>
      </c>
      <c r="D1804" t="s">
        <v>2181</v>
      </c>
      <c r="E1804" t="s">
        <v>2182</v>
      </c>
      <c r="F1804" t="s">
        <v>10</v>
      </c>
      <c r="G1804">
        <f>VLOOKUP(A1804,'Dados absolutos'!A:H,8,FALSE)</f>
        <v>17221</v>
      </c>
      <c r="H1804" s="1">
        <f>(G1804-MIN(G:G))/(MAX(G:G)-MIN(G:G))</f>
        <v>8.228270747664021E-2</v>
      </c>
      <c r="I1804">
        <f>VLOOKUP(A1804,'Dados absolutos'!A:I,9,FALSE)</f>
        <v>0.71</v>
      </c>
      <c r="J1804" s="1">
        <f>VLOOKUP(A1804,'Dados absolutos'!A:L,12,FALSE)</f>
        <v>4461.6019818825853</v>
      </c>
      <c r="K1804" s="1">
        <f>(J1804-MIN(J:J))/(MAX(J:J)-MIN(J:J))</f>
        <v>0.32654360033479451</v>
      </c>
      <c r="L1804" s="1">
        <f>VLOOKUP(A1804,'Dados absolutos'!A:M,13,FALSE)</f>
        <v>0.58888888888888891</v>
      </c>
      <c r="M1804" s="1">
        <f>(L1804-MIN(L:L))/(MAX(L:L)-MIN(L:L))</f>
        <v>0.35149863760217986</v>
      </c>
      <c r="N1804" s="1">
        <f>VLOOKUP(B1804,'[1]ICI-DH'!$A:$H,8,FALSE)</f>
        <v>0.1</v>
      </c>
      <c r="O1804" s="17">
        <f>VLOOKUP(A1804,'Dados absolutos'!A:Q,17,FALSE)</f>
        <v>5.2261773416177918E-4</v>
      </c>
      <c r="P1804" s="1">
        <f>(O1804-MIN(O:O))/(MAX(O:O)-MIN(O:O))</f>
        <v>4.2378491376807381E-2</v>
      </c>
      <c r="Q1804" s="3">
        <f>H1804-I1804-K1804+M1804+N1804+P1804</f>
        <v>-0.46038376387916702</v>
      </c>
      <c r="R1804" s="4" t="s">
        <v>7185</v>
      </c>
    </row>
    <row r="1805" spans="1:18" x14ac:dyDescent="0.25">
      <c r="A1805">
        <v>250030</v>
      </c>
      <c r="B1805">
        <v>2500304</v>
      </c>
      <c r="C1805" t="s">
        <v>1249</v>
      </c>
      <c r="D1805" t="s">
        <v>1247</v>
      </c>
      <c r="E1805" t="s">
        <v>466</v>
      </c>
      <c r="F1805" t="s">
        <v>10</v>
      </c>
      <c r="G1805">
        <f>VLOOKUP(A1805,'Dados absolutos'!A:H,8,FALSE)</f>
        <v>26062</v>
      </c>
      <c r="H1805" s="1">
        <f>(G1805-MIN(G:G))/(MAX(G:G)-MIN(G:G))</f>
        <v>0.12667259134294337</v>
      </c>
      <c r="I1805">
        <f>VLOOKUP(A1805,'Dados absolutos'!A:I,9,FALSE)</f>
        <v>0.58199999999999996</v>
      </c>
      <c r="J1805" s="1">
        <f>VLOOKUP(A1805,'Dados absolutos'!A:L,12,FALSE)</f>
        <v>3991.7010724426364</v>
      </c>
      <c r="K1805" s="1">
        <f>(J1805-MIN(J:J))/(MAX(J:J)-MIN(J:J))</f>
        <v>0.28831384934597848</v>
      </c>
      <c r="L1805" s="1">
        <f>VLOOKUP(A1805,'Dados absolutos'!A:M,13,FALSE)</f>
        <v>0.24444444444444446</v>
      </c>
      <c r="M1805" s="1">
        <f>(L1805-MIN(L:L))/(MAX(L:L)-MIN(L:L))</f>
        <v>0.18256130790190736</v>
      </c>
      <c r="N1805" s="1">
        <f>VLOOKUP(B1805,'[1]ICI-DH'!$A:$H,8,FALSE)</f>
        <v>0.1</v>
      </c>
      <c r="O1805" s="17">
        <f>VLOOKUP(A1805,'Dados absolutos'!A:Q,17,FALSE)</f>
        <v>0</v>
      </c>
      <c r="P1805" s="1">
        <f>(O1805-MIN(O:O))/(MAX(O:O)-MIN(O:O))</f>
        <v>0</v>
      </c>
      <c r="Q1805" s="3">
        <f>H1805-I1805-K1805+M1805+N1805+P1805</f>
        <v>-0.46107995010112768</v>
      </c>
      <c r="R1805" s="4" t="s">
        <v>7186</v>
      </c>
    </row>
    <row r="1806" spans="1:18" x14ac:dyDescent="0.25">
      <c r="A1806">
        <v>260520</v>
      </c>
      <c r="B1806">
        <v>2605202</v>
      </c>
      <c r="C1806" t="s">
        <v>1502</v>
      </c>
      <c r="D1806" t="s">
        <v>1452</v>
      </c>
      <c r="E1806" t="s">
        <v>466</v>
      </c>
      <c r="F1806" t="s">
        <v>10</v>
      </c>
      <c r="G1806">
        <f>VLOOKUP(A1806,'Dados absolutos'!A:H,8,FALSE)</f>
        <v>59891</v>
      </c>
      <c r="H1806" s="1">
        <f>(G1806-MIN(G:G))/(MAX(G:G)-MIN(G:G))</f>
        <v>0.29652502673635694</v>
      </c>
      <c r="I1806">
        <f>VLOOKUP(A1806,'Dados absolutos'!A:I,9,FALSE)</f>
        <v>0.63200000000000001</v>
      </c>
      <c r="J1806" s="1">
        <f>VLOOKUP(A1806,'Dados absolutos'!A:L,12,FALSE)</f>
        <v>4562.2647915379603</v>
      </c>
      <c r="K1806" s="1">
        <f>(J1806-MIN(J:J))/(MAX(J:J)-MIN(J:J))</f>
        <v>0.33473322940264666</v>
      </c>
      <c r="L1806" s="1">
        <f>VLOOKUP(A1806,'Dados absolutos'!A:M,13,FALSE)</f>
        <v>7.2222222222222229E-2</v>
      </c>
      <c r="M1806" s="1">
        <f>(L1806-MIN(L:L))/(MAX(L:L)-MIN(L:L))</f>
        <v>9.8092643051771136E-2</v>
      </c>
      <c r="N1806" s="1">
        <f>VLOOKUP(B1806,'[1]ICI-DH'!$A:$H,8,FALSE)</f>
        <v>0.1</v>
      </c>
      <c r="O1806" s="17">
        <f>VLOOKUP(A1806,'Dados absolutos'!A:Q,17,FALSE)</f>
        <v>1.3357599639344809E-4</v>
      </c>
      <c r="P1806" s="1">
        <f>(O1806-MIN(O:O))/(MAX(O:O)-MIN(O:O))</f>
        <v>1.0831529129770935E-2</v>
      </c>
      <c r="Q1806" s="3">
        <f>H1806-I1806-K1806+M1806+N1806+P1806</f>
        <v>-0.46128403048474764</v>
      </c>
      <c r="R1806" s="4" t="s">
        <v>7187</v>
      </c>
    </row>
    <row r="1807" spans="1:18" x14ac:dyDescent="0.25">
      <c r="A1807">
        <v>317090</v>
      </c>
      <c r="B1807">
        <v>3170909</v>
      </c>
      <c r="C1807" t="s">
        <v>3018</v>
      </c>
      <c r="D1807" t="s">
        <v>2181</v>
      </c>
      <c r="E1807" t="s">
        <v>2182</v>
      </c>
      <c r="F1807" t="s">
        <v>10</v>
      </c>
      <c r="G1807">
        <f>VLOOKUP(A1807,'Dados absolutos'!A:H,8,FALSE)</f>
        <v>18840</v>
      </c>
      <c r="H1807" s="1">
        <f>(G1807-MIN(G:G))/(MAX(G:G)-MIN(G:G))</f>
        <v>9.0411564164746161E-2</v>
      </c>
      <c r="I1807">
        <f>VLOOKUP(A1807,'Dados absolutos'!A:I,9,FALSE)</f>
        <v>0.59399999999999997</v>
      </c>
      <c r="J1807" s="1">
        <f>VLOOKUP(A1807,'Dados absolutos'!A:L,12,FALSE)</f>
        <v>4162.8396799363054</v>
      </c>
      <c r="K1807" s="1">
        <f>(J1807-MIN(J:J))/(MAX(J:J)-MIN(J:J))</f>
        <v>0.30223718130303612</v>
      </c>
      <c r="L1807" s="1">
        <f>VLOOKUP(A1807,'Dados absolutos'!A:M,13,FALSE)</f>
        <v>0.34444444444444444</v>
      </c>
      <c r="M1807" s="1">
        <f>(L1807-MIN(L:L))/(MAX(L:L)-MIN(L:L))</f>
        <v>0.23160762942779292</v>
      </c>
      <c r="N1807" s="1">
        <f>VLOOKUP(B1807,'[1]ICI-DH'!$A:$H,8,FALSE)</f>
        <v>0.1</v>
      </c>
      <c r="O1807" s="17">
        <f>VLOOKUP(A1807,'Dados absolutos'!A:Q,17,FALSE)</f>
        <v>1.5923566878980891E-4</v>
      </c>
      <c r="P1807" s="1">
        <f>(O1807-MIN(O:O))/(MAX(O:O)-MIN(O:O))</f>
        <v>1.2912243453644726E-2</v>
      </c>
      <c r="Q1807" s="3">
        <f>H1807-I1807-K1807+M1807+N1807+P1807</f>
        <v>-0.46130574425685233</v>
      </c>
      <c r="R1807" s="4" t="s">
        <v>7188</v>
      </c>
    </row>
    <row r="1808" spans="1:18" x14ac:dyDescent="0.25">
      <c r="A1808">
        <v>240720</v>
      </c>
      <c r="B1808">
        <v>2407203</v>
      </c>
      <c r="C1808" t="s">
        <v>1162</v>
      </c>
      <c r="D1808" t="s">
        <v>1086</v>
      </c>
      <c r="E1808" t="s">
        <v>466</v>
      </c>
      <c r="F1808" t="s">
        <v>10</v>
      </c>
      <c r="G1808">
        <f>VLOOKUP(A1808,'Dados absolutos'!A:H,8,FALSE)</f>
        <v>27369</v>
      </c>
      <c r="H1808" s="1">
        <f>(G1808-MIN(G:G))/(MAX(G:G)-MIN(G:G))</f>
        <v>0.13323492345619506</v>
      </c>
      <c r="I1808">
        <f>VLOOKUP(A1808,'Dados absolutos'!A:I,9,FALSE)</f>
        <v>0.66500000000000004</v>
      </c>
      <c r="J1808" s="1">
        <f>VLOOKUP(A1808,'Dados absolutos'!A:L,12,FALSE)</f>
        <v>6019.22545069239</v>
      </c>
      <c r="K1808" s="1">
        <f>(J1808-MIN(J:J))/(MAX(J:J)-MIN(J:J))</f>
        <v>0.45326724813089347</v>
      </c>
      <c r="L1808" s="1">
        <f>VLOOKUP(A1808,'Dados absolutos'!A:M,13,FALSE)</f>
        <v>0.35555555555555557</v>
      </c>
      <c r="M1808" s="1">
        <f>(L1808-MIN(L:L))/(MAX(L:L)-MIN(L:L))</f>
        <v>0.23705722070844693</v>
      </c>
      <c r="N1808" s="1">
        <f>VLOOKUP(B1808,'[1]ICI-DH'!$A:$H,8,FALSE)</f>
        <v>0.26</v>
      </c>
      <c r="O1808" s="17">
        <f>VLOOKUP(A1808,'Dados absolutos'!A:Q,17,FALSE)</f>
        <v>3.2883919763235779E-4</v>
      </c>
      <c r="P1808" s="1">
        <f>(O1808-MIN(O:O))/(MAX(O:O)-MIN(O:O))</f>
        <v>2.6665205159121637E-2</v>
      </c>
      <c r="Q1808" s="3">
        <f>H1808-I1808-K1808+M1808+N1808+P1808</f>
        <v>-0.46130989880712991</v>
      </c>
      <c r="R1808" s="4" t="s">
        <v>7189</v>
      </c>
    </row>
    <row r="1809" spans="1:18" x14ac:dyDescent="0.25">
      <c r="A1809">
        <v>220450</v>
      </c>
      <c r="B1809">
        <v>2204501</v>
      </c>
      <c r="C1809" t="s">
        <v>771</v>
      </c>
      <c r="D1809" t="s">
        <v>682</v>
      </c>
      <c r="E1809" t="s">
        <v>466</v>
      </c>
      <c r="F1809" t="s">
        <v>10</v>
      </c>
      <c r="G1809">
        <f>VLOOKUP(A1809,'Dados absolutos'!A:H,8,FALSE)</f>
        <v>10270</v>
      </c>
      <c r="H1809" s="1">
        <f>(G1809-MIN(G:G))/(MAX(G:G)-MIN(G:G))</f>
        <v>4.7382347477242716E-2</v>
      </c>
      <c r="I1809">
        <f>VLOOKUP(A1809,'Dados absolutos'!A:I,9,FALSE)</f>
        <v>0.65</v>
      </c>
      <c r="J1809" s="1">
        <f>VLOOKUP(A1809,'Dados absolutos'!A:L,12,FALSE)</f>
        <v>6786.0407731256082</v>
      </c>
      <c r="K1809" s="1">
        <f>(J1809-MIN(J:J))/(MAX(J:J)-MIN(J:J))</f>
        <v>0.51565307936065186</v>
      </c>
      <c r="L1809" s="1">
        <f>VLOOKUP(A1809,'Dados absolutos'!A:M,13,FALSE)</f>
        <v>0.6</v>
      </c>
      <c r="M1809" s="1">
        <f>(L1809-MIN(L:L))/(MAX(L:L)-MIN(L:L))</f>
        <v>0.35694822888283378</v>
      </c>
      <c r="N1809" s="1">
        <f>VLOOKUP(B1809,'[1]ICI-DH'!$A:$H,8,FALSE)</f>
        <v>0.3</v>
      </c>
      <c r="O1809" s="17">
        <f>VLOOKUP(A1809,'Dados absolutos'!A:Q,17,FALSE)</f>
        <v>0</v>
      </c>
      <c r="P1809" s="1">
        <f>(O1809-MIN(O:O))/(MAX(O:O)-MIN(O:O))</f>
        <v>0</v>
      </c>
      <c r="Q1809" s="3">
        <f>H1809-I1809-K1809+M1809+N1809+P1809</f>
        <v>-0.46132250300057548</v>
      </c>
      <c r="R1809" s="4" t="s">
        <v>7190</v>
      </c>
    </row>
    <row r="1810" spans="1:18" x14ac:dyDescent="0.25">
      <c r="A1810">
        <v>231260</v>
      </c>
      <c r="B1810">
        <v>2312601</v>
      </c>
      <c r="C1810" t="s">
        <v>1064</v>
      </c>
      <c r="D1810" t="s">
        <v>905</v>
      </c>
      <c r="E1810" t="s">
        <v>466</v>
      </c>
      <c r="F1810" t="s">
        <v>10</v>
      </c>
      <c r="G1810">
        <f>VLOOKUP(A1810,'Dados absolutos'!A:H,8,FALSE)</f>
        <v>10822</v>
      </c>
      <c r="H1810" s="1">
        <f>(G1810-MIN(G:G))/(MAX(G:G)-MIN(G:G))</f>
        <v>5.0153890955831039E-2</v>
      </c>
      <c r="I1810">
        <f>VLOOKUP(A1810,'Dados absolutos'!A:I,9,FALSE)</f>
        <v>0.62</v>
      </c>
      <c r="J1810" s="1">
        <f>VLOOKUP(A1810,'Dados absolutos'!A:L,12,FALSE)</f>
        <v>4648.1636462761044</v>
      </c>
      <c r="K1810" s="1">
        <f>(J1810-MIN(J:J))/(MAX(J:J)-MIN(J:J))</f>
        <v>0.34172170667709506</v>
      </c>
      <c r="L1810" s="1">
        <f>VLOOKUP(A1810,'Dados absolutos'!A:M,13,FALSE)</f>
        <v>0.55555555555555558</v>
      </c>
      <c r="M1810" s="1">
        <f>(L1810-MIN(L:L))/(MAX(L:L)-MIN(L:L))</f>
        <v>0.33514986376021799</v>
      </c>
      <c r="N1810" s="1">
        <f>VLOOKUP(B1810,'[1]ICI-DH'!$A:$H,8,FALSE)</f>
        <v>0.1</v>
      </c>
      <c r="O1810" s="17">
        <f>VLOOKUP(A1810,'Dados absolutos'!A:Q,17,FALSE)</f>
        <v>1.8480872297172427E-4</v>
      </c>
      <c r="P1810" s="1">
        <f>(O1810-MIN(O:O))/(MAX(O:O)-MIN(O:O))</f>
        <v>1.4985934002751597E-2</v>
      </c>
      <c r="Q1810" s="3">
        <f>H1810-I1810-K1810+M1810+N1810+P1810</f>
        <v>-0.46143201795829458</v>
      </c>
      <c r="R1810" s="4" t="s">
        <v>7191</v>
      </c>
    </row>
    <row r="1811" spans="1:18" x14ac:dyDescent="0.25">
      <c r="A1811">
        <v>291875</v>
      </c>
      <c r="B1811">
        <v>2918753</v>
      </c>
      <c r="C1811" t="s">
        <v>2001</v>
      </c>
      <c r="D1811" t="s">
        <v>1784</v>
      </c>
      <c r="E1811" t="s">
        <v>466</v>
      </c>
      <c r="F1811" t="s">
        <v>10</v>
      </c>
      <c r="G1811">
        <f>VLOOKUP(A1811,'Dados absolutos'!A:H,8,FALSE)</f>
        <v>14105</v>
      </c>
      <c r="H1811" s="1">
        <f>(G1811-MIN(G:G))/(MAX(G:G)-MIN(G:G))</f>
        <v>6.6637545376493093E-2</v>
      </c>
      <c r="I1811">
        <f>VLOOKUP(A1811,'Dados absolutos'!A:I,9,FALSE)</f>
        <v>0.54500000000000004</v>
      </c>
      <c r="J1811" s="1">
        <f>VLOOKUP(A1811,'Dados absolutos'!A:L,12,FALSE)</f>
        <v>3954.9272187167671</v>
      </c>
      <c r="K1811" s="1">
        <f>(J1811-MIN(J:J))/(MAX(J:J)-MIN(J:J))</f>
        <v>0.28532203715196786</v>
      </c>
      <c r="L1811" s="1">
        <f>VLOOKUP(A1811,'Dados absolutos'!A:M,13,FALSE)</f>
        <v>0.15000000000000005</v>
      </c>
      <c r="M1811" s="1">
        <f>(L1811-MIN(L:L))/(MAX(L:L)-MIN(L:L))</f>
        <v>0.13623978201634881</v>
      </c>
      <c r="N1811" s="1">
        <f>VLOOKUP(B1811,'[1]ICI-DH'!$A:$H,8,FALSE)</f>
        <v>0.16</v>
      </c>
      <c r="O1811" s="17">
        <f>VLOOKUP(A1811,'Dados absolutos'!A:Q,17,FALSE)</f>
        <v>7.0896845090393477E-5</v>
      </c>
      <c r="P1811" s="1">
        <f>(O1811-MIN(O:O))/(MAX(O:O)-MIN(O:O))</f>
        <v>5.7489463941076844E-3</v>
      </c>
      <c r="Q1811" s="3">
        <f>H1811-I1811-K1811+M1811+N1811+P1811</f>
        <v>-0.46169576336501833</v>
      </c>
      <c r="R1811" s="4" t="s">
        <v>7192</v>
      </c>
    </row>
    <row r="1812" spans="1:18" x14ac:dyDescent="0.25">
      <c r="A1812">
        <v>292525</v>
      </c>
      <c r="B1812">
        <v>2925253</v>
      </c>
      <c r="C1812" t="s">
        <v>2085</v>
      </c>
      <c r="D1812" t="s">
        <v>1784</v>
      </c>
      <c r="E1812" t="s">
        <v>466</v>
      </c>
      <c r="F1812" t="s">
        <v>10</v>
      </c>
      <c r="G1812">
        <f>VLOOKUP(A1812,'Dados absolutos'!A:H,8,FALSE)</f>
        <v>17938</v>
      </c>
      <c r="H1812" s="1">
        <f>(G1812-MIN(G:G))/(MAX(G:G)-MIN(G:G))</f>
        <v>8.5882701451545682E-2</v>
      </c>
      <c r="I1812">
        <f>VLOOKUP(A1812,'Dados absolutos'!A:I,9,FALSE)</f>
        <v>0.57999999999999996</v>
      </c>
      <c r="J1812" s="1">
        <f>VLOOKUP(A1812,'Dados absolutos'!A:L,12,FALSE)</f>
        <v>5488.5392546549228</v>
      </c>
      <c r="K1812" s="1">
        <f>(J1812-MIN(J:J))/(MAX(J:J)-MIN(J:J))</f>
        <v>0.4100921856440074</v>
      </c>
      <c r="L1812" s="1">
        <f>VLOOKUP(A1812,'Dados absolutos'!A:M,13,FALSE)</f>
        <v>0.43888888888888894</v>
      </c>
      <c r="M1812" s="1">
        <f>(L1812-MIN(L:L))/(MAX(L:L)-MIN(L:L))</f>
        <v>0.27792915531335155</v>
      </c>
      <c r="N1812" s="1">
        <f>VLOOKUP(B1812,'[1]ICI-DH'!$A:$H,8,FALSE)</f>
        <v>0.16</v>
      </c>
      <c r="O1812" s="17">
        <f>VLOOKUP(A1812,'Dados absolutos'!A:Q,17,FALSE)</f>
        <v>5.5747574980488352E-5</v>
      </c>
      <c r="P1812" s="1">
        <f>(O1812-MIN(O:O))/(MAX(O:O)-MIN(O:O))</f>
        <v>4.5205089134178226E-3</v>
      </c>
      <c r="Q1812" s="3">
        <f>H1812-I1812-K1812+M1812+N1812+P1812</f>
        <v>-0.46175981996569226</v>
      </c>
      <c r="R1812" s="4" t="s">
        <v>7193</v>
      </c>
    </row>
    <row r="1813" spans="1:18" x14ac:dyDescent="0.25">
      <c r="A1813">
        <v>290590</v>
      </c>
      <c r="B1813">
        <v>2905909</v>
      </c>
      <c r="C1813" t="s">
        <v>1855</v>
      </c>
      <c r="D1813" t="s">
        <v>1784</v>
      </c>
      <c r="E1813" t="s">
        <v>466</v>
      </c>
      <c r="F1813" t="s">
        <v>10</v>
      </c>
      <c r="G1813">
        <f>VLOOKUP(A1813,'Dados absolutos'!A:H,8,FALSE)</f>
        <v>30671</v>
      </c>
      <c r="H1813" s="1">
        <f>(G1813-MIN(G:G))/(MAX(G:G)-MIN(G:G))</f>
        <v>0.14981397520673606</v>
      </c>
      <c r="I1813">
        <f>VLOOKUP(A1813,'Dados absolutos'!A:I,9,FALSE)</f>
        <v>0.55700000000000005</v>
      </c>
      <c r="J1813" s="1">
        <f>VLOOKUP(A1813,'Dados absolutos'!A:L,12,FALSE)</f>
        <v>4761.7573913468741</v>
      </c>
      <c r="K1813" s="1">
        <f>(J1813-MIN(J:J))/(MAX(J:J)-MIN(J:J))</f>
        <v>0.3509633584821924</v>
      </c>
      <c r="L1813" s="1">
        <f>VLOOKUP(A1813,'Dados absolutos'!A:M,13,FALSE)</f>
        <v>0.26666666666666672</v>
      </c>
      <c r="M1813" s="1">
        <f>(L1813-MIN(L:L))/(MAX(L:L)-MIN(L:L))</f>
        <v>0.19346049046321528</v>
      </c>
      <c r="N1813" s="1">
        <f>VLOOKUP(B1813,'[1]ICI-DH'!$A:$H,8,FALSE)</f>
        <v>0.1</v>
      </c>
      <c r="O1813" s="17">
        <f>VLOOKUP(A1813,'Dados absolutos'!A:Q,17,FALSE)</f>
        <v>3.2604088552704511E-5</v>
      </c>
      <c r="P1813" s="1">
        <f>(O1813-MIN(O:O))/(MAX(O:O)-MIN(O:O))</f>
        <v>2.6438293139737501E-3</v>
      </c>
      <c r="Q1813" s="3">
        <f>H1813-I1813-K1813+M1813+N1813+P1813</f>
        <v>-0.46204506349826735</v>
      </c>
      <c r="R1813" s="4" t="s">
        <v>7194</v>
      </c>
    </row>
    <row r="1814" spans="1:18" x14ac:dyDescent="0.25">
      <c r="A1814">
        <v>431720</v>
      </c>
      <c r="B1814">
        <v>4317202</v>
      </c>
      <c r="C1814" t="s">
        <v>4811</v>
      </c>
      <c r="D1814" t="s">
        <v>4459</v>
      </c>
      <c r="E1814" t="s">
        <v>3828</v>
      </c>
      <c r="F1814" t="s">
        <v>10</v>
      </c>
      <c r="G1814">
        <f>VLOOKUP(A1814,'Dados absolutos'!A:H,8,FALSE)</f>
        <v>76963</v>
      </c>
      <c r="H1814" s="1">
        <f>(G1814-MIN(G:G))/(MAX(G:G)-MIN(G:G))</f>
        <v>0.38224203808863916</v>
      </c>
      <c r="I1814">
        <f>VLOOKUP(A1814,'Dados absolutos'!A:I,9,FALSE)</f>
        <v>0.76900000000000002</v>
      </c>
      <c r="J1814" s="1">
        <f>VLOOKUP(A1814,'Dados absolutos'!A:L,12,FALSE)</f>
        <v>6927.255367644193</v>
      </c>
      <c r="K1814" s="1">
        <f>(J1814-MIN(J:J))/(MAX(J:J)-MIN(J:J))</f>
        <v>0.52714188194855582</v>
      </c>
      <c r="L1814" s="1">
        <f>VLOOKUP(A1814,'Dados absolutos'!A:M,13,FALSE)</f>
        <v>0.54444444444444451</v>
      </c>
      <c r="M1814" s="1">
        <f>(L1814-MIN(L:L))/(MAX(L:L)-MIN(L:L))</f>
        <v>0.32970027247956407</v>
      </c>
      <c r="N1814" s="1">
        <f>VLOOKUP(B1814,'[1]ICI-DH'!$A:$H,8,FALSE)</f>
        <v>0.1</v>
      </c>
      <c r="O1814" s="17">
        <f>VLOOKUP(A1814,'Dados absolutos'!A:Q,17,FALSE)</f>
        <v>2.7285838649740787E-4</v>
      </c>
      <c r="P1814" s="1">
        <f>(O1814-MIN(O:O))/(MAX(O:O)-MIN(O:O))</f>
        <v>2.2125783385089807E-2</v>
      </c>
      <c r="Q1814" s="3">
        <f>H1814-I1814-K1814+M1814+N1814+P1814</f>
        <v>-0.46207378799526272</v>
      </c>
      <c r="R1814" s="4" t="s">
        <v>7195</v>
      </c>
    </row>
    <row r="1815" spans="1:18" x14ac:dyDescent="0.25">
      <c r="A1815">
        <v>291670</v>
      </c>
      <c r="B1815">
        <v>2916708</v>
      </c>
      <c r="C1815" t="s">
        <v>1975</v>
      </c>
      <c r="D1815" t="s">
        <v>1784</v>
      </c>
      <c r="E1815" t="s">
        <v>466</v>
      </c>
      <c r="F1815" t="s">
        <v>10</v>
      </c>
      <c r="G1815">
        <f>VLOOKUP(A1815,'Dados absolutos'!A:H,8,FALSE)</f>
        <v>8153</v>
      </c>
      <c r="H1815" s="1">
        <f>(G1815-MIN(G:G))/(MAX(G:G)-MIN(G:G))</f>
        <v>3.6753076563888598E-2</v>
      </c>
      <c r="I1815">
        <f>VLOOKUP(A1815,'Dados absolutos'!A:I,9,FALSE)</f>
        <v>0.55300000000000005</v>
      </c>
      <c r="J1815" s="1">
        <f>VLOOKUP(A1815,'Dados absolutos'!A:L,12,FALSE)</f>
        <v>4529.1405188274257</v>
      </c>
      <c r="K1815" s="1">
        <f>(J1815-MIN(J:J))/(MAX(J:J)-MIN(J:J))</f>
        <v>0.33203833634760099</v>
      </c>
      <c r="L1815" s="1">
        <f>VLOOKUP(A1815,'Dados absolutos'!A:M,13,FALSE)</f>
        <v>0.33333333333333337</v>
      </c>
      <c r="M1815" s="1">
        <f>(L1815-MIN(L:L))/(MAX(L:L)-MIN(L:L))</f>
        <v>0.226158038147139</v>
      </c>
      <c r="N1815" s="1">
        <f>VLOOKUP(B1815,'[1]ICI-DH'!$A:$H,8,FALSE)</f>
        <v>0.16</v>
      </c>
      <c r="O1815" s="17">
        <f>VLOOKUP(A1815,'Dados absolutos'!A:Q,17,FALSE)</f>
        <v>0</v>
      </c>
      <c r="P1815" s="1">
        <f>(O1815-MIN(O:O))/(MAX(O:O)-MIN(O:O))</f>
        <v>0</v>
      </c>
      <c r="Q1815" s="3">
        <f>H1815-I1815-K1815+M1815+N1815+P1815</f>
        <v>-0.46212722163657349</v>
      </c>
      <c r="R1815" s="4" t="s">
        <v>7196</v>
      </c>
    </row>
    <row r="1816" spans="1:18" x14ac:dyDescent="0.25">
      <c r="A1816">
        <v>292310</v>
      </c>
      <c r="B1816">
        <v>2923100</v>
      </c>
      <c r="C1816" t="s">
        <v>2059</v>
      </c>
      <c r="D1816" t="s">
        <v>1784</v>
      </c>
      <c r="E1816" t="s">
        <v>466</v>
      </c>
      <c r="F1816" t="s">
        <v>10</v>
      </c>
      <c r="G1816">
        <f>VLOOKUP(A1816,'Dados absolutos'!A:H,8,FALSE)</f>
        <v>22633</v>
      </c>
      <c r="H1816" s="1">
        <f>(G1816-MIN(G:G))/(MAX(G:G)-MIN(G:G))</f>
        <v>0.10945588375584309</v>
      </c>
      <c r="I1816">
        <f>VLOOKUP(A1816,'Dados absolutos'!A:I,9,FALSE)</f>
        <v>0.55900000000000005</v>
      </c>
      <c r="J1816" s="1">
        <f>VLOOKUP(A1816,'Dados absolutos'!A:L,12,FALSE)</f>
        <v>4511.7314023770596</v>
      </c>
      <c r="K1816" s="1">
        <f>(J1816-MIN(J:J))/(MAX(J:J)-MIN(J:J))</f>
        <v>0.33062198201956611</v>
      </c>
      <c r="L1816" s="1">
        <f>VLOOKUP(A1816,'Dados absolutos'!A:M,13,FALSE)</f>
        <v>0.19444444444444445</v>
      </c>
      <c r="M1816" s="1">
        <f>(L1816-MIN(L:L))/(MAX(L:L)-MIN(L:L))</f>
        <v>0.15803814713896461</v>
      </c>
      <c r="N1816" s="1">
        <f>VLOOKUP(B1816,'[1]ICI-DH'!$A:$H,8,FALSE)</f>
        <v>0.16</v>
      </c>
      <c r="O1816" s="17">
        <f>VLOOKUP(A1816,'Dados absolutos'!A:Q,17,FALSE)</f>
        <v>0</v>
      </c>
      <c r="P1816" s="1">
        <f>(O1816-MIN(O:O))/(MAX(O:O)-MIN(O:O))</f>
        <v>0</v>
      </c>
      <c r="Q1816" s="3">
        <f>H1816-I1816-K1816+M1816+N1816+P1816</f>
        <v>-0.46212795112475846</v>
      </c>
      <c r="R1816" s="4" t="s">
        <v>7197</v>
      </c>
    </row>
    <row r="1817" spans="1:18" x14ac:dyDescent="0.25">
      <c r="A1817">
        <v>420630</v>
      </c>
      <c r="B1817">
        <v>4206306</v>
      </c>
      <c r="C1817" t="s">
        <v>4288</v>
      </c>
      <c r="D1817" t="s">
        <v>4197</v>
      </c>
      <c r="E1817" t="s">
        <v>3828</v>
      </c>
      <c r="F1817" t="s">
        <v>10</v>
      </c>
      <c r="G1817">
        <f>VLOOKUP(A1817,'Dados absolutos'!A:H,8,FALSE)</f>
        <v>24543</v>
      </c>
      <c r="H1817" s="1">
        <f>(G1817-MIN(G:G))/(MAX(G:G)-MIN(G:G))</f>
        <v>0.11904582586472659</v>
      </c>
      <c r="I1817">
        <f>VLOOKUP(A1817,'Dados absolutos'!A:I,9,FALSE)</f>
        <v>0.754</v>
      </c>
      <c r="J1817" s="1">
        <f>VLOOKUP(A1817,'Dados absolutos'!A:L,12,FALSE)</f>
        <v>5489.9505451656269</v>
      </c>
      <c r="K1817" s="1">
        <f>(J1817-MIN(J:J))/(MAX(J:J)-MIN(J:J))</f>
        <v>0.41020700407426203</v>
      </c>
      <c r="L1817" s="1">
        <f>VLOOKUP(A1817,'Dados absolutos'!A:M,13,FALSE)</f>
        <v>0.85</v>
      </c>
      <c r="M1817" s="1">
        <f>(L1817-MIN(L:L))/(MAX(L:L)-MIN(L:L))</f>
        <v>0.47956403269754772</v>
      </c>
      <c r="N1817" s="1">
        <f>VLOOKUP(B1817,'[1]ICI-DH'!$A:$H,8,FALSE)</f>
        <v>0.1</v>
      </c>
      <c r="O1817" s="17">
        <f>VLOOKUP(A1817,'Dados absolutos'!A:Q,17,FALSE)</f>
        <v>4.0744815222262968E-5</v>
      </c>
      <c r="P1817" s="1">
        <f>(O1817-MIN(O:O))/(MAX(O:O)-MIN(O:O))</f>
        <v>3.3039517943563904E-3</v>
      </c>
      <c r="Q1817" s="3">
        <f>H1817-I1817-K1817+M1817+N1817+P1817</f>
        <v>-0.46229319371763133</v>
      </c>
      <c r="R1817" s="4" t="s">
        <v>7198</v>
      </c>
    </row>
    <row r="1818" spans="1:18" x14ac:dyDescent="0.25">
      <c r="A1818">
        <v>312050</v>
      </c>
      <c r="B1818">
        <v>3120508</v>
      </c>
      <c r="C1818" t="s">
        <v>2407</v>
      </c>
      <c r="D1818" t="s">
        <v>2181</v>
      </c>
      <c r="E1818" t="s">
        <v>2182</v>
      </c>
      <c r="F1818" t="s">
        <v>10</v>
      </c>
      <c r="G1818">
        <f>VLOOKUP(A1818,'Dados absolutos'!A:H,8,FALSE)</f>
        <v>10374</v>
      </c>
      <c r="H1818" s="1">
        <f>(G1818-MIN(G:G))/(MAX(G:G)-MIN(G:G))</f>
        <v>4.7904522335527472E-2</v>
      </c>
      <c r="I1818">
        <f>VLOOKUP(A1818,'Dados absolutos'!A:I,9,FALSE)</f>
        <v>0.66800000000000004</v>
      </c>
      <c r="J1818" s="1">
        <f>VLOOKUP(A1818,'Dados absolutos'!A:L,12,FALSE)</f>
        <v>4451.9720040485827</v>
      </c>
      <c r="K1818" s="1">
        <f>(J1818-MIN(J:J))/(MAX(J:J)-MIN(J:J))</f>
        <v>0.32576013376295809</v>
      </c>
      <c r="L1818" s="1">
        <f>VLOOKUP(A1818,'Dados absolutos'!A:M,13,FALSE)</f>
        <v>0.48333333333333328</v>
      </c>
      <c r="M1818" s="1">
        <f>(L1818-MIN(L:L))/(MAX(L:L)-MIN(L:L))</f>
        <v>0.29972752043596729</v>
      </c>
      <c r="N1818" s="1">
        <f>VLOOKUP(B1818,'[1]ICI-DH'!$A:$H,8,FALSE)</f>
        <v>0.16</v>
      </c>
      <c r="O1818" s="17">
        <f>VLOOKUP(A1818,'Dados absolutos'!A:Q,17,FALSE)</f>
        <v>2.8918449971081548E-4</v>
      </c>
      <c r="P1818" s="1">
        <f>(O1818-MIN(O:O))/(MAX(O:O)-MIN(O:O))</f>
        <v>2.3449649765439239E-2</v>
      </c>
      <c r="Q1818" s="3">
        <f>H1818-I1818-K1818+M1818+N1818+P1818</f>
        <v>-0.46267844122602414</v>
      </c>
      <c r="R1818" s="4" t="s">
        <v>7199</v>
      </c>
    </row>
    <row r="1819" spans="1:18" x14ac:dyDescent="0.25">
      <c r="A1819">
        <v>411120</v>
      </c>
      <c r="B1819">
        <v>4111209</v>
      </c>
      <c r="C1819" t="s">
        <v>3971</v>
      </c>
      <c r="D1819" t="s">
        <v>3827</v>
      </c>
      <c r="E1819" t="s">
        <v>3828</v>
      </c>
      <c r="F1819" t="s">
        <v>10</v>
      </c>
      <c r="G1819">
        <f>VLOOKUP(A1819,'Dados absolutos'!A:H,8,FALSE)</f>
        <v>12344</v>
      </c>
      <c r="H1819" s="1">
        <f>(G1819-MIN(G:G))/(MAX(G:G)-MIN(G:G))</f>
        <v>5.7795719170344484E-2</v>
      </c>
      <c r="I1819">
        <f>VLOOKUP(A1819,'Dados absolutos'!A:I,9,FALSE)</f>
        <v>0.73099999999999998</v>
      </c>
      <c r="J1819" s="1">
        <f>VLOOKUP(A1819,'Dados absolutos'!A:L,12,FALSE)</f>
        <v>6167.8051984769936</v>
      </c>
      <c r="K1819" s="1">
        <f>(J1819-MIN(J:J))/(MAX(J:J)-MIN(J:J))</f>
        <v>0.46535525784884951</v>
      </c>
      <c r="L1819" s="1">
        <f>VLOOKUP(A1819,'Dados absolutos'!A:M,13,FALSE)</f>
        <v>0.88333333333333341</v>
      </c>
      <c r="M1819" s="1">
        <f>(L1819-MIN(L:L))/(MAX(L:L)-MIN(L:L))</f>
        <v>0.49591280653950964</v>
      </c>
      <c r="N1819" s="1">
        <f>VLOOKUP(B1819,'[1]ICI-DH'!$A:$H,8,FALSE)</f>
        <v>0.16</v>
      </c>
      <c r="O1819" s="17">
        <f>VLOOKUP(A1819,'Dados absolutos'!A:Q,17,FALSE)</f>
        <v>2.4303305249513934E-4</v>
      </c>
      <c r="P1819" s="1">
        <f>(O1819-MIN(O:O))/(MAX(O:O)-MIN(O:O))</f>
        <v>1.9707280190105855E-2</v>
      </c>
      <c r="Q1819" s="3">
        <f>H1819-I1819-K1819+M1819+N1819+P1819</f>
        <v>-0.46293945194888947</v>
      </c>
      <c r="R1819" s="4" t="s">
        <v>7200</v>
      </c>
    </row>
    <row r="1820" spans="1:18" x14ac:dyDescent="0.25">
      <c r="A1820">
        <v>410310</v>
      </c>
      <c r="B1820">
        <v>4103107</v>
      </c>
      <c r="C1820" t="s">
        <v>3864</v>
      </c>
      <c r="D1820" t="s">
        <v>3827</v>
      </c>
      <c r="E1820" t="s">
        <v>3828</v>
      </c>
      <c r="F1820" t="s">
        <v>10</v>
      </c>
      <c r="G1820">
        <f>VLOOKUP(A1820,'Dados absolutos'!A:H,8,FALSE)</f>
        <v>13299</v>
      </c>
      <c r="H1820" s="1">
        <f>(G1820-MIN(G:G))/(MAX(G:G)-MIN(G:G))</f>
        <v>6.2590690224786236E-2</v>
      </c>
      <c r="I1820">
        <f>VLOOKUP(A1820,'Dados absolutos'!A:I,9,FALSE)</f>
        <v>0.64</v>
      </c>
      <c r="J1820" s="1">
        <f>VLOOKUP(A1820,'Dados absolutos'!A:L,12,FALSE)</f>
        <v>4741.5935769606731</v>
      </c>
      <c r="K1820" s="1">
        <f>(J1820-MIN(J:J))/(MAX(J:J)-MIN(J:J))</f>
        <v>0.34932289006112055</v>
      </c>
      <c r="L1820" s="1">
        <f>VLOOKUP(A1820,'Dados absolutos'!A:M,13,FALSE)</f>
        <v>0.46666666666666667</v>
      </c>
      <c r="M1820" s="1">
        <f>(L1820-MIN(L:L))/(MAX(L:L)-MIN(L:L))</f>
        <v>0.29155313351498641</v>
      </c>
      <c r="N1820" s="1">
        <f>VLOOKUP(B1820,'[1]ICI-DH'!$A:$H,8,FALSE)</f>
        <v>0.16</v>
      </c>
      <c r="O1820" s="17">
        <f>VLOOKUP(A1820,'Dados absolutos'!A:Q,17,FALSE)</f>
        <v>1.5038724716144071E-4</v>
      </c>
      <c r="P1820" s="1">
        <f>(O1820-MIN(O:O))/(MAX(O:O)-MIN(O:O))</f>
        <v>1.2194734775379936E-2</v>
      </c>
      <c r="Q1820" s="3">
        <f>H1820-I1820-K1820+M1820+N1820+P1820</f>
        <v>-0.46298433154596796</v>
      </c>
      <c r="R1820" s="4" t="s">
        <v>7201</v>
      </c>
    </row>
    <row r="1821" spans="1:18" x14ac:dyDescent="0.25">
      <c r="A1821">
        <v>210080</v>
      </c>
      <c r="B1821">
        <v>2100808</v>
      </c>
      <c r="C1821" t="s">
        <v>478</v>
      </c>
      <c r="D1821" t="s">
        <v>465</v>
      </c>
      <c r="E1821" t="s">
        <v>466</v>
      </c>
      <c r="F1821" t="s">
        <v>10</v>
      </c>
      <c r="G1821">
        <f>VLOOKUP(A1821,'Dados absolutos'!A:H,8,FALSE)</f>
        <v>13793</v>
      </c>
      <c r="H1821" s="1">
        <f>(G1821-MIN(G:G))/(MAX(G:G)-MIN(G:G))</f>
        <v>6.5071020801638832E-2</v>
      </c>
      <c r="I1821">
        <f>VLOOKUP(A1821,'Dados absolutos'!A:I,9,FALSE)</f>
        <v>0.58099999999999996</v>
      </c>
      <c r="J1821" s="1">
        <f>VLOOKUP(A1821,'Dados absolutos'!A:L,12,FALSE)</f>
        <v>6156.9162480968607</v>
      </c>
      <c r="K1821" s="1">
        <f>(J1821-MIN(J:J))/(MAX(J:J)-MIN(J:J))</f>
        <v>0.46446936498676039</v>
      </c>
      <c r="L1821" s="1">
        <f>VLOOKUP(A1821,'Dados absolutos'!A:M,13,FALSE)</f>
        <v>0.6</v>
      </c>
      <c r="M1821" s="1">
        <f>(L1821-MIN(L:L))/(MAX(L:L)-MIN(L:L))</f>
        <v>0.35694822888283378</v>
      </c>
      <c r="N1821" s="1">
        <f>VLOOKUP(B1821,'[1]ICI-DH'!$A:$H,8,FALSE)</f>
        <v>0.16</v>
      </c>
      <c r="O1821" s="17">
        <f>VLOOKUP(A1821,'Dados absolutos'!A:Q,17,FALSE)</f>
        <v>0</v>
      </c>
      <c r="P1821" s="1">
        <f>(O1821-MIN(O:O))/(MAX(O:O)-MIN(O:O))</f>
        <v>0</v>
      </c>
      <c r="Q1821" s="3">
        <f>H1821-I1821-K1821+M1821+N1821+P1821</f>
        <v>-0.46345011530228775</v>
      </c>
      <c r="R1821" s="4" t="s">
        <v>7202</v>
      </c>
    </row>
    <row r="1822" spans="1:18" x14ac:dyDescent="0.25">
      <c r="A1822">
        <v>241210</v>
      </c>
      <c r="B1822">
        <v>2412104</v>
      </c>
      <c r="C1822" t="s">
        <v>1212</v>
      </c>
      <c r="D1822" t="s">
        <v>1086</v>
      </c>
      <c r="E1822" t="s">
        <v>466</v>
      </c>
      <c r="F1822" t="s">
        <v>10</v>
      </c>
      <c r="G1822">
        <f>VLOOKUP(A1822,'Dados absolutos'!A:H,8,FALSE)</f>
        <v>5956</v>
      </c>
      <c r="H1822" s="1">
        <f>(G1822-MIN(G:G))/(MAX(G:G)-MIN(G:G))</f>
        <v>2.5722132682623126E-2</v>
      </c>
      <c r="I1822">
        <f>VLOOKUP(A1822,'Dados absolutos'!A:I,9,FALSE)</f>
        <v>0.65500000000000003</v>
      </c>
      <c r="J1822" s="1">
        <f>VLOOKUP(A1822,'Dados absolutos'!A:L,12,FALSE)</f>
        <v>5270.1533697112154</v>
      </c>
      <c r="K1822" s="1">
        <f>(J1822-MIN(J:J))/(MAX(J:J)-MIN(J:J))</f>
        <v>0.3923249546530721</v>
      </c>
      <c r="L1822" s="1">
        <f>VLOOKUP(A1822,'Dados absolutos'!A:M,13,FALSE)</f>
        <v>0.77777777777777779</v>
      </c>
      <c r="M1822" s="1">
        <f>(L1822-MIN(L:L))/(MAX(L:L)-MIN(L:L))</f>
        <v>0.44414168937329701</v>
      </c>
      <c r="N1822" s="1">
        <f>VLOOKUP(B1822,'[1]ICI-DH'!$A:$H,8,FALSE)</f>
        <v>0.1</v>
      </c>
      <c r="O1822" s="17">
        <f>VLOOKUP(A1822,'Dados absolutos'!A:Q,17,FALSE)</f>
        <v>1.6789791806581599E-4</v>
      </c>
      <c r="P1822" s="1">
        <f>(O1822-MIN(O:O))/(MAX(O:O)-MIN(O:O))</f>
        <v>1.3614655622714723E-2</v>
      </c>
      <c r="Q1822" s="3">
        <f>H1822-I1822-K1822+M1822+N1822+P1822</f>
        <v>-0.46384647697443721</v>
      </c>
      <c r="R1822" s="4" t="s">
        <v>7203</v>
      </c>
    </row>
    <row r="1823" spans="1:18" x14ac:dyDescent="0.25">
      <c r="A1823">
        <v>315340</v>
      </c>
      <c r="B1823">
        <v>3153400</v>
      </c>
      <c r="C1823" t="s">
        <v>2804</v>
      </c>
      <c r="D1823" t="s">
        <v>2181</v>
      </c>
      <c r="E1823" t="s">
        <v>2182</v>
      </c>
      <c r="F1823" t="s">
        <v>10</v>
      </c>
      <c r="G1823">
        <f>VLOOKUP(A1823,'Dados absolutos'!A:H,8,FALSE)</f>
        <v>18765</v>
      </c>
      <c r="H1823" s="1">
        <f>(G1823-MIN(G:G))/(MAX(G:G)-MIN(G:G))</f>
        <v>9.0034995757329275E-2</v>
      </c>
      <c r="I1823">
        <f>VLOOKUP(A1823,'Dados absolutos'!A:I,9,FALSE)</f>
        <v>0.70099999999999996</v>
      </c>
      <c r="J1823" s="1">
        <f>VLOOKUP(A1823,'Dados absolutos'!A:L,12,FALSE)</f>
        <v>5669.4737505995208</v>
      </c>
      <c r="K1823" s="1">
        <f>(J1823-MIN(J:J))/(MAX(J:J)-MIN(J:J))</f>
        <v>0.42481248217097745</v>
      </c>
      <c r="L1823" s="1">
        <f>VLOOKUP(A1823,'Dados absolutos'!A:M,13,FALSE)</f>
        <v>0.83333333333333337</v>
      </c>
      <c r="M1823" s="1">
        <f>(L1823-MIN(L:L))/(MAX(L:L)-MIN(L:L))</f>
        <v>0.47138964577656678</v>
      </c>
      <c r="N1823" s="1">
        <f>VLOOKUP(B1823,'[1]ICI-DH'!$A:$H,8,FALSE)</f>
        <v>0.1</v>
      </c>
      <c r="O1823" s="17">
        <f>VLOOKUP(A1823,'Dados absolutos'!A:Q,17,FALSE)</f>
        <v>0</v>
      </c>
      <c r="P1823" s="1">
        <f>(O1823-MIN(O:O))/(MAX(O:O)-MIN(O:O))</f>
        <v>0</v>
      </c>
      <c r="Q1823" s="3">
        <f>H1823-I1823-K1823+M1823+N1823+P1823</f>
        <v>-0.46438784063708127</v>
      </c>
      <c r="R1823" s="4" t="s">
        <v>7204</v>
      </c>
    </row>
    <row r="1824" spans="1:18" x14ac:dyDescent="0.25">
      <c r="A1824">
        <v>240320</v>
      </c>
      <c r="B1824">
        <v>2403202</v>
      </c>
      <c r="C1824" t="s">
        <v>1119</v>
      </c>
      <c r="D1824" t="s">
        <v>1086</v>
      </c>
      <c r="E1824" t="s">
        <v>466</v>
      </c>
      <c r="F1824" t="s">
        <v>10</v>
      </c>
      <c r="G1824">
        <f>VLOOKUP(A1824,'Dados absolutos'!A:H,8,FALSE)</f>
        <v>7044</v>
      </c>
      <c r="H1824" s="1">
        <f>(G1824-MIN(G:G))/(MAX(G:G)-MIN(G:G))</f>
        <v>3.1184885046217498E-2</v>
      </c>
      <c r="I1824">
        <f>VLOOKUP(A1824,'Dados absolutos'!A:I,9,FALSE)</f>
        <v>0.621</v>
      </c>
      <c r="J1824" s="1">
        <f>VLOOKUP(A1824,'Dados absolutos'!A:L,12,FALSE)</f>
        <v>7047.4101646791596</v>
      </c>
      <c r="K1824" s="1">
        <f>(J1824-MIN(J:J))/(MAX(J:J)-MIN(J:J))</f>
        <v>0.53691732157524907</v>
      </c>
      <c r="L1824" s="1">
        <f>VLOOKUP(A1824,'Dados absolutos'!A:M,13,FALSE)</f>
        <v>0.89444444444444449</v>
      </c>
      <c r="M1824" s="1">
        <f>(L1824-MIN(L:L))/(MAX(L:L)-MIN(L:L))</f>
        <v>0.50136239782016356</v>
      </c>
      <c r="N1824" s="1">
        <f>VLOOKUP(B1824,'[1]ICI-DH'!$A:$H,8,FALSE)</f>
        <v>0.16</v>
      </c>
      <c r="O1824" s="17">
        <f>VLOOKUP(A1824,'Dados absolutos'!A:Q,17,FALSE)</f>
        <v>0</v>
      </c>
      <c r="P1824" s="1">
        <f>(O1824-MIN(O:O))/(MAX(O:O)-MIN(O:O))</f>
        <v>0</v>
      </c>
      <c r="Q1824" s="3">
        <f>H1824-I1824-K1824+M1824+N1824+P1824</f>
        <v>-0.46537003870886806</v>
      </c>
      <c r="R1824" s="4" t="s">
        <v>7205</v>
      </c>
    </row>
    <row r="1825" spans="1:18" x14ac:dyDescent="0.25">
      <c r="A1825">
        <v>312080</v>
      </c>
      <c r="B1825">
        <v>3120805</v>
      </c>
      <c r="C1825" t="s">
        <v>2410</v>
      </c>
      <c r="D1825" t="s">
        <v>2181</v>
      </c>
      <c r="E1825" t="s">
        <v>2182</v>
      </c>
      <c r="F1825" t="s">
        <v>10</v>
      </c>
      <c r="G1825">
        <f>VLOOKUP(A1825,'Dados absolutos'!A:H,8,FALSE)</f>
        <v>15362</v>
      </c>
      <c r="H1825" s="1">
        <f>(G1825-MIN(G:G))/(MAX(G:G)-MIN(G:G))</f>
        <v>7.2948831884800197E-2</v>
      </c>
      <c r="I1825">
        <f>VLOOKUP(A1825,'Dados absolutos'!A:I,9,FALSE)</f>
        <v>0.69499999999999995</v>
      </c>
      <c r="J1825" s="1">
        <f>VLOOKUP(A1825,'Dados absolutos'!A:L,12,FALSE)</f>
        <v>4570.4376656685326</v>
      </c>
      <c r="K1825" s="1">
        <f>(J1825-MIN(J:J))/(MAX(J:J)-MIN(J:J))</f>
        <v>0.33539815031809478</v>
      </c>
      <c r="L1825" s="1">
        <f>VLOOKUP(A1825,'Dados absolutos'!A:M,13,FALSE)</f>
        <v>0.65</v>
      </c>
      <c r="M1825" s="1">
        <f>(L1825-MIN(L:L))/(MAX(L:L)-MIN(L:L))</f>
        <v>0.38147138964577659</v>
      </c>
      <c r="N1825" s="1">
        <f>VLOOKUP(B1825,'[1]ICI-DH'!$A:$H,8,FALSE)</f>
        <v>0.1</v>
      </c>
      <c r="O1825" s="17">
        <f>VLOOKUP(A1825,'Dados absolutos'!A:Q,17,FALSE)</f>
        <v>1.3019138133055591E-4</v>
      </c>
      <c r="P1825" s="1">
        <f>(O1825-MIN(O:O))/(MAX(O:O)-MIN(O:O))</f>
        <v>1.0557074455004411E-2</v>
      </c>
      <c r="Q1825" s="3">
        <f>H1825-I1825-K1825+M1825+N1825+P1825</f>
        <v>-0.46542085433251357</v>
      </c>
      <c r="R1825" s="4" t="s">
        <v>7206</v>
      </c>
    </row>
    <row r="1826" spans="1:18" x14ac:dyDescent="0.25">
      <c r="A1826">
        <v>310540</v>
      </c>
      <c r="B1826">
        <v>3105400</v>
      </c>
      <c r="C1826" t="s">
        <v>2240</v>
      </c>
      <c r="D1826" t="s">
        <v>2181</v>
      </c>
      <c r="E1826" t="s">
        <v>2182</v>
      </c>
      <c r="F1826" t="s">
        <v>10</v>
      </c>
      <c r="G1826">
        <f>VLOOKUP(A1826,'Dados absolutos'!A:H,8,FALSE)</f>
        <v>30778</v>
      </c>
      <c r="H1826" s="1">
        <f>(G1826-MIN(G:G))/(MAX(G:G)-MIN(G:G))</f>
        <v>0.1503512128013175</v>
      </c>
      <c r="I1826">
        <f>VLOOKUP(A1826,'Dados absolutos'!A:I,9,FALSE)</f>
        <v>0.72199999999999998</v>
      </c>
      <c r="J1826" s="1">
        <f>VLOOKUP(A1826,'Dados absolutos'!A:L,12,FALSE)</f>
        <v>8414.7340957827018</v>
      </c>
      <c r="K1826" s="1">
        <f>(J1826-MIN(J:J))/(MAX(J:J)-MIN(J:J))</f>
        <v>0.64815876068937717</v>
      </c>
      <c r="L1826" s="1">
        <f>VLOOKUP(A1826,'Dados absolutos'!A:M,13,FALSE)</f>
        <v>1.0611111111111113</v>
      </c>
      <c r="M1826" s="1">
        <f>(L1826-MIN(L:L))/(MAX(L:L)-MIN(L:L))</f>
        <v>0.58310626702997292</v>
      </c>
      <c r="N1826" s="1">
        <f>VLOOKUP(B1826,'[1]ICI-DH'!$A:$H,8,FALSE)</f>
        <v>0.1</v>
      </c>
      <c r="O1826" s="17">
        <f>VLOOKUP(A1826,'Dados absolutos'!A:Q,17,FALSE)</f>
        <v>8.7724998375462993E-4</v>
      </c>
      <c r="P1826" s="1">
        <f>(O1826-MIN(O:O))/(MAX(O:O)-MIN(O:O))</f>
        <v>7.1135226460458764E-2</v>
      </c>
      <c r="Q1826" s="3">
        <f>H1826-I1826-K1826+M1826+N1826+P1826</f>
        <v>-0.46556605439762799</v>
      </c>
      <c r="R1826" s="4" t="s">
        <v>7207</v>
      </c>
    </row>
    <row r="1827" spans="1:18" x14ac:dyDescent="0.25">
      <c r="A1827">
        <v>421510</v>
      </c>
      <c r="B1827">
        <v>4215109</v>
      </c>
      <c r="C1827" t="s">
        <v>4397</v>
      </c>
      <c r="D1827" t="s">
        <v>4197</v>
      </c>
      <c r="E1827" t="s">
        <v>3828</v>
      </c>
      <c r="F1827" t="s">
        <v>10</v>
      </c>
      <c r="G1827">
        <f>VLOOKUP(A1827,'Dados absolutos'!A:H,8,FALSE)</f>
        <v>12757</v>
      </c>
      <c r="H1827" s="1">
        <f>(G1827-MIN(G:G))/(MAX(G:G)-MIN(G:G))</f>
        <v>5.9869355867186835E-2</v>
      </c>
      <c r="I1827">
        <f>VLOOKUP(A1827,'Dados absolutos'!A:I,9,FALSE)</f>
        <v>0.754</v>
      </c>
      <c r="J1827" s="1">
        <f>VLOOKUP(A1827,'Dados absolutos'!A:L,12,FALSE)</f>
        <v>5021.1033503174722</v>
      </c>
      <c r="K1827" s="1">
        <f>(J1827-MIN(J:J))/(MAX(J:J)-MIN(J:J))</f>
        <v>0.37206298019439238</v>
      </c>
      <c r="L1827" s="1">
        <f>VLOOKUP(A1827,'Dados absolutos'!A:M,13,FALSE)</f>
        <v>0.68888888888888888</v>
      </c>
      <c r="M1827" s="1">
        <f>(L1827-MIN(L:L))/(MAX(L:L)-MIN(L:L))</f>
        <v>0.40054495912806543</v>
      </c>
      <c r="N1827" s="1">
        <f>VLOOKUP(B1827,'[1]ICI-DH'!$A:$H,8,FALSE)</f>
        <v>0.2</v>
      </c>
      <c r="O1827" s="17">
        <f>VLOOKUP(A1827,'Dados absolutos'!A:Q,17,FALSE)</f>
        <v>0</v>
      </c>
      <c r="P1827" s="1">
        <f>(O1827-MIN(O:O))/(MAX(O:O)-MIN(O:O))</f>
        <v>0</v>
      </c>
      <c r="Q1827" s="3">
        <f>H1827-I1827-K1827+M1827+N1827+P1827</f>
        <v>-0.46564866519914022</v>
      </c>
      <c r="R1827" s="4" t="s">
        <v>7208</v>
      </c>
    </row>
    <row r="1828" spans="1:18" x14ac:dyDescent="0.25">
      <c r="A1828">
        <v>231240</v>
      </c>
      <c r="B1828">
        <v>2312403</v>
      </c>
      <c r="C1828" t="s">
        <v>1062</v>
      </c>
      <c r="D1828" t="s">
        <v>905</v>
      </c>
      <c r="E1828" t="s">
        <v>466</v>
      </c>
      <c r="F1828" t="s">
        <v>10</v>
      </c>
      <c r="G1828">
        <f>VLOOKUP(A1828,'Dados absolutos'!A:H,8,FALSE)</f>
        <v>54143</v>
      </c>
      <c r="H1828" s="1">
        <f>(G1828-MIN(G:G))/(MAX(G:G)-MIN(G:G))</f>
        <v>0.26766482399192637</v>
      </c>
      <c r="I1828">
        <f>VLOOKUP(A1828,'Dados absolutos'!A:I,9,FALSE)</f>
        <v>0.66500000000000004</v>
      </c>
      <c r="J1828" s="1">
        <f>VLOOKUP(A1828,'Dados absolutos'!A:L,12,FALSE)</f>
        <v>10670.76298117947</v>
      </c>
      <c r="K1828" s="1">
        <f>(J1828-MIN(J:J))/(MAX(J:J)-MIN(J:J))</f>
        <v>0.83170261170062254</v>
      </c>
      <c r="L1828" s="1">
        <f>VLOOKUP(A1828,'Dados absolutos'!A:M,13,FALSE)</f>
        <v>1.0055555555555558</v>
      </c>
      <c r="M1828" s="1">
        <f>(L1828-MIN(L:L))/(MAX(L:L)-MIN(L:L))</f>
        <v>0.5558583106267031</v>
      </c>
      <c r="N1828" s="1">
        <f>VLOOKUP(B1828,'[1]ICI-DH'!$A:$H,8,FALSE)</f>
        <v>0.2</v>
      </c>
      <c r="O1828" s="17">
        <f>VLOOKUP(A1828,'Dados absolutos'!A:Q,17,FALSE)</f>
        <v>9.2348041298044063E-5</v>
      </c>
      <c r="P1828" s="1">
        <f>(O1828-MIN(O:O))/(MAX(O:O)-MIN(O:O))</f>
        <v>7.4884000599236174E-3</v>
      </c>
      <c r="Q1828" s="3">
        <f>H1828-I1828-K1828+M1828+N1828+P1828</f>
        <v>-0.46569107702206947</v>
      </c>
      <c r="R1828" s="4" t="s">
        <v>7209</v>
      </c>
    </row>
    <row r="1829" spans="1:18" x14ac:dyDescent="0.25">
      <c r="A1829">
        <v>260490</v>
      </c>
      <c r="B1829">
        <v>2604908</v>
      </c>
      <c r="C1829" t="s">
        <v>1498</v>
      </c>
      <c r="D1829" t="s">
        <v>1452</v>
      </c>
      <c r="E1829" t="s">
        <v>466</v>
      </c>
      <c r="F1829" t="s">
        <v>10</v>
      </c>
      <c r="G1829">
        <f>VLOOKUP(A1829,'Dados absolutos'!A:H,8,FALSE)</f>
        <v>15920</v>
      </c>
      <c r="H1829" s="1">
        <f>(G1829-MIN(G:G))/(MAX(G:G)-MIN(G:G))</f>
        <v>7.5750500835981865E-2</v>
      </c>
      <c r="I1829">
        <f>VLOOKUP(A1829,'Dados absolutos'!A:I,9,FALSE)</f>
        <v>0.57199999999999995</v>
      </c>
      <c r="J1829" s="1">
        <f>VLOOKUP(A1829,'Dados absolutos'!A:L,12,FALSE)</f>
        <v>5007.2814434673364</v>
      </c>
      <c r="K1829" s="1">
        <f>(J1829-MIN(J:J))/(MAX(J:J)-MIN(J:J))</f>
        <v>0.37093847065109081</v>
      </c>
      <c r="L1829" s="1">
        <f>VLOOKUP(A1829,'Dados absolutos'!A:M,13,FALSE)</f>
        <v>0.27222222222222225</v>
      </c>
      <c r="M1829" s="1">
        <f>(L1829-MIN(L:L))/(MAX(L:L)-MIN(L:L))</f>
        <v>0.19618528610354227</v>
      </c>
      <c r="N1829" s="1">
        <f>VLOOKUP(B1829,'[1]ICI-DH'!$A:$H,8,FALSE)</f>
        <v>0.2</v>
      </c>
      <c r="O1829" s="17">
        <f>VLOOKUP(A1829,'Dados absolutos'!A:Q,17,FALSE)</f>
        <v>6.28140703517588E-5</v>
      </c>
      <c r="P1829" s="1">
        <f>(O1829-MIN(O:O))/(MAX(O:O)-MIN(O:O))</f>
        <v>5.0935231714126193E-3</v>
      </c>
      <c r="Q1829" s="3">
        <f>H1829-I1829-K1829+M1829+N1829+P1829</f>
        <v>-0.46590916054015397</v>
      </c>
      <c r="R1829" s="4" t="s">
        <v>7210</v>
      </c>
    </row>
    <row r="1830" spans="1:18" x14ac:dyDescent="0.25">
      <c r="A1830">
        <v>270250</v>
      </c>
      <c r="B1830">
        <v>2702504</v>
      </c>
      <c r="C1830" t="s">
        <v>1643</v>
      </c>
      <c r="D1830" t="s">
        <v>1620</v>
      </c>
      <c r="E1830" t="s">
        <v>466</v>
      </c>
      <c r="F1830" t="s">
        <v>10</v>
      </c>
      <c r="G1830">
        <f>VLOOKUP(A1830,'Dados absolutos'!A:H,8,FALSE)</f>
        <v>9805</v>
      </c>
      <c r="H1830" s="1">
        <f>(G1830-MIN(G:G))/(MAX(G:G)-MIN(G:G))</f>
        <v>4.504762335125799E-2</v>
      </c>
      <c r="I1830">
        <f>VLOOKUP(A1830,'Dados absolutos'!A:I,9,FALSE)</f>
        <v>0.53200000000000003</v>
      </c>
      <c r="J1830" s="1">
        <f>VLOOKUP(A1830,'Dados absolutos'!A:L,12,FALSE)</f>
        <v>5485</v>
      </c>
      <c r="K1830" s="1">
        <f>(J1830-MIN(J:J))/(MAX(J:J)-MIN(J:J))</f>
        <v>0.40980424233207602</v>
      </c>
      <c r="L1830" s="1">
        <f>VLOOKUP(A1830,'Dados absolutos'!A:M,13,FALSE)</f>
        <v>0.1388888888888889</v>
      </c>
      <c r="M1830" s="1">
        <f>(L1830-MIN(L:L))/(MAX(L:L)-MIN(L:L))</f>
        <v>0.13079019073569487</v>
      </c>
      <c r="N1830" s="1">
        <f>VLOOKUP(B1830,'[1]ICI-DH'!$A:$H,8,FALSE)</f>
        <v>0.3</v>
      </c>
      <c r="O1830" s="17">
        <f>VLOOKUP(A1830,'Dados absolutos'!A:Q,17,FALSE)</f>
        <v>0</v>
      </c>
      <c r="P1830" s="1">
        <f>(O1830-MIN(O:O))/(MAX(O:O)-MIN(O:O))</f>
        <v>0</v>
      </c>
      <c r="Q1830" s="3">
        <f>H1830-I1830-K1830+M1830+N1830+P1830</f>
        <v>-0.46596642824512319</v>
      </c>
      <c r="R1830" s="4" t="s">
        <v>7211</v>
      </c>
    </row>
    <row r="1831" spans="1:18" x14ac:dyDescent="0.25">
      <c r="A1831">
        <v>410130</v>
      </c>
      <c r="B1831">
        <v>4101309</v>
      </c>
      <c r="C1831" t="s">
        <v>3843</v>
      </c>
      <c r="D1831" t="s">
        <v>3827</v>
      </c>
      <c r="E1831" t="s">
        <v>3828</v>
      </c>
      <c r="F1831" t="s">
        <v>10</v>
      </c>
      <c r="G1831">
        <f>VLOOKUP(A1831,'Dados absolutos'!A:H,8,FALSE)</f>
        <v>7018</v>
      </c>
      <c r="H1831" s="1">
        <f>(G1831-MIN(G:G))/(MAX(G:G)-MIN(G:G))</f>
        <v>3.1054341331646307E-2</v>
      </c>
      <c r="I1831">
        <f>VLOOKUP(A1831,'Dados absolutos'!A:I,9,FALSE)</f>
        <v>0.65600000000000003</v>
      </c>
      <c r="J1831" s="1">
        <f>VLOOKUP(A1831,'Dados absolutos'!A:L,12,FALSE)</f>
        <v>5921.0867512111718</v>
      </c>
      <c r="K1831" s="1">
        <f>(J1831-MIN(J:J))/(MAX(J:J)-MIN(J:J))</f>
        <v>0.44528297321641241</v>
      </c>
      <c r="L1831" s="1">
        <f>VLOOKUP(A1831,'Dados absolutos'!A:M,13,FALSE)</f>
        <v>0.9</v>
      </c>
      <c r="M1831" s="1">
        <f>(L1831-MIN(L:L))/(MAX(L:L)-MIN(L:L))</f>
        <v>0.50408719346049058</v>
      </c>
      <c r="N1831" s="1">
        <f>VLOOKUP(B1831,'[1]ICI-DH'!$A:$H,8,FALSE)</f>
        <v>0.1</v>
      </c>
      <c r="O1831" s="17">
        <f>VLOOKUP(A1831,'Dados absolutos'!A:Q,17,FALSE)</f>
        <v>0</v>
      </c>
      <c r="P1831" s="1">
        <f>(O1831-MIN(O:O))/(MAX(O:O)-MIN(O:O))</f>
        <v>0</v>
      </c>
      <c r="Q1831" s="3">
        <f>H1831-I1831-K1831+M1831+N1831+P1831</f>
        <v>-0.46614143842427547</v>
      </c>
      <c r="R1831" s="4" t="s">
        <v>7212</v>
      </c>
    </row>
    <row r="1832" spans="1:18" x14ac:dyDescent="0.25">
      <c r="A1832">
        <v>293076</v>
      </c>
      <c r="B1832">
        <v>2930766</v>
      </c>
      <c r="C1832" t="s">
        <v>2144</v>
      </c>
      <c r="D1832" t="s">
        <v>1784</v>
      </c>
      <c r="E1832" t="s">
        <v>466</v>
      </c>
      <c r="F1832" t="s">
        <v>10</v>
      </c>
      <c r="G1832">
        <f>VLOOKUP(A1832,'Dados absolutos'!A:H,8,FALSE)</f>
        <v>14773</v>
      </c>
      <c r="H1832" s="1">
        <f>(G1832-MIN(G:G))/(MAX(G:G)-MIN(G:G))</f>
        <v>6.999151465855287E-2</v>
      </c>
      <c r="I1832">
        <f>VLOOKUP(A1832,'Dados absolutos'!A:I,9,FALSE)</f>
        <v>0.53300000000000003</v>
      </c>
      <c r="J1832" s="1">
        <f>VLOOKUP(A1832,'Dados absolutos'!A:L,12,FALSE)</f>
        <v>4296.589454410072</v>
      </c>
      <c r="K1832" s="1">
        <f>(J1832-MIN(J:J))/(MAX(J:J)-MIN(J:J))</f>
        <v>0.31311866816595069</v>
      </c>
      <c r="L1832" s="1">
        <f>VLOOKUP(A1832,'Dados absolutos'!A:M,13,FALSE)</f>
        <v>0.28888888888888886</v>
      </c>
      <c r="M1832" s="1">
        <f>(L1832-MIN(L:L))/(MAX(L:L)-MIN(L:L))</f>
        <v>0.20435967302452315</v>
      </c>
      <c r="N1832" s="1">
        <f>VLOOKUP(B1832,'[1]ICI-DH'!$A:$H,8,FALSE)</f>
        <v>0.1</v>
      </c>
      <c r="O1832" s="17">
        <f>VLOOKUP(A1832,'Dados absolutos'!A:Q,17,FALSE)</f>
        <v>6.769105801123671E-5</v>
      </c>
      <c r="P1832" s="1">
        <f>(O1832-MIN(O:O))/(MAX(O:O)-MIN(O:O))</f>
        <v>5.488992681844506E-3</v>
      </c>
      <c r="Q1832" s="3">
        <f>H1832-I1832-K1832+M1832+N1832+P1832</f>
        <v>-0.46627848780103026</v>
      </c>
      <c r="R1832" s="4" t="s">
        <v>7213</v>
      </c>
    </row>
    <row r="1833" spans="1:18" x14ac:dyDescent="0.25">
      <c r="A1833">
        <v>520970</v>
      </c>
      <c r="B1833">
        <v>5209705</v>
      </c>
      <c r="C1833" t="s">
        <v>974</v>
      </c>
      <c r="D1833" t="s">
        <v>5136</v>
      </c>
      <c r="E1833" t="s">
        <v>4932</v>
      </c>
      <c r="F1833" t="s">
        <v>10</v>
      </c>
      <c r="G1833">
        <f>VLOOKUP(A1833,'Dados absolutos'!A:H,8,FALSE)</f>
        <v>27742</v>
      </c>
      <c r="H1833" s="1">
        <f>(G1833-MIN(G:G))/(MAX(G:G)-MIN(G:G))</f>
        <v>0.13510772366908172</v>
      </c>
      <c r="I1833">
        <f>VLOOKUP(A1833,'Dados absolutos'!A:I,9,FALSE)</f>
        <v>0.70599999999999996</v>
      </c>
      <c r="J1833" s="1">
        <f>VLOOKUP(A1833,'Dados absolutos'!A:L,12,FALSE)</f>
        <v>5691.439071083556</v>
      </c>
      <c r="K1833" s="1">
        <f>(J1833-MIN(J:J))/(MAX(J:J)-MIN(J:J))</f>
        <v>0.42659951581067612</v>
      </c>
      <c r="L1833" s="1">
        <f>VLOOKUP(A1833,'Dados absolutos'!A:M,13,FALSE)</f>
        <v>0.27777777777777779</v>
      </c>
      <c r="M1833" s="1">
        <f>(L1833-MIN(L:L))/(MAX(L:L)-MIN(L:L))</f>
        <v>0.19891008174386923</v>
      </c>
      <c r="N1833" s="1">
        <f>VLOOKUP(B1833,'[1]ICI-DH'!$A:$H,8,FALSE)</f>
        <v>0.3</v>
      </c>
      <c r="O1833" s="17">
        <f>VLOOKUP(A1833,'Dados absolutos'!A:Q,17,FALSE)</f>
        <v>3.9651070578905631E-4</v>
      </c>
      <c r="P1833" s="1">
        <f>(O1833-MIN(O:O))/(MAX(O:O)-MIN(O:O))</f>
        <v>3.2152612564983703E-2</v>
      </c>
      <c r="Q1833" s="3">
        <f>H1833-I1833-K1833+M1833+N1833+P1833</f>
        <v>-0.46642909783274139</v>
      </c>
      <c r="R1833" s="4" t="s">
        <v>7214</v>
      </c>
    </row>
    <row r="1834" spans="1:18" x14ac:dyDescent="0.25">
      <c r="A1834">
        <v>510510</v>
      </c>
      <c r="B1834">
        <v>5105101</v>
      </c>
      <c r="C1834" t="s">
        <v>5057</v>
      </c>
      <c r="D1834" t="s">
        <v>5002</v>
      </c>
      <c r="E1834" t="s">
        <v>4932</v>
      </c>
      <c r="F1834" t="s">
        <v>10</v>
      </c>
      <c r="G1834">
        <f>VLOOKUP(A1834,'Dados absolutos'!A:H,8,FALSE)</f>
        <v>34906</v>
      </c>
      <c r="H1834" s="1">
        <f>(G1834-MIN(G:G))/(MAX(G:G)-MIN(G:G))</f>
        <v>0.1710775379455432</v>
      </c>
      <c r="I1834">
        <f>VLOOKUP(A1834,'Dados absolutos'!A:I,9,FALSE)</f>
        <v>0.68200000000000005</v>
      </c>
      <c r="J1834" s="1">
        <f>VLOOKUP(A1834,'Dados absolutos'!A:L,12,FALSE)</f>
        <v>6067.2396347332833</v>
      </c>
      <c r="K1834" s="1">
        <f>(J1834-MIN(J:J))/(MAX(J:J)-MIN(J:J))</f>
        <v>0.45717354042133035</v>
      </c>
      <c r="L1834" s="1">
        <f>VLOOKUP(A1834,'Dados absolutos'!A:M,13,FALSE)</f>
        <v>0.67222222222222228</v>
      </c>
      <c r="M1834" s="1">
        <f>(L1834-MIN(L:L))/(MAX(L:L)-MIN(L:L))</f>
        <v>0.39237057220708454</v>
      </c>
      <c r="N1834" s="1">
        <f>VLOOKUP(B1834,'[1]ICI-DH'!$A:$H,8,FALSE)</f>
        <v>0.1</v>
      </c>
      <c r="O1834" s="17">
        <f>VLOOKUP(A1834,'Dados absolutos'!A:Q,17,FALSE)</f>
        <v>1.14593479631009E-4</v>
      </c>
      <c r="P1834" s="1">
        <f>(O1834-MIN(O:O))/(MAX(O:O)-MIN(O:O))</f>
        <v>9.2922579371900408E-3</v>
      </c>
      <c r="Q1834" s="3">
        <f>H1834-I1834-K1834+M1834+N1834+P1834</f>
        <v>-0.46643317233151271</v>
      </c>
      <c r="R1834" s="4" t="s">
        <v>7215</v>
      </c>
    </row>
    <row r="1835" spans="1:18" x14ac:dyDescent="0.25">
      <c r="A1835">
        <v>292610</v>
      </c>
      <c r="B1835">
        <v>2926103</v>
      </c>
      <c r="C1835" t="s">
        <v>2095</v>
      </c>
      <c r="D1835" t="s">
        <v>1784</v>
      </c>
      <c r="E1835" t="s">
        <v>466</v>
      </c>
      <c r="F1835" t="s">
        <v>10</v>
      </c>
      <c r="G1835">
        <f>VLOOKUP(A1835,'Dados absolutos'!A:H,8,FALSE)</f>
        <v>13651</v>
      </c>
      <c r="H1835" s="1">
        <f>(G1835-MIN(G:G))/(MAX(G:G)-MIN(G:G))</f>
        <v>6.4358051283596174E-2</v>
      </c>
      <c r="I1835">
        <f>VLOOKUP(A1835,'Dados absolutos'!A:I,9,FALSE)</f>
        <v>0.63600000000000001</v>
      </c>
      <c r="J1835" s="1">
        <f>VLOOKUP(A1835,'Dados absolutos'!A:L,12,FALSE)</f>
        <v>4846.0751197714453</v>
      </c>
      <c r="K1835" s="1">
        <f>(J1835-MIN(J:J))/(MAX(J:J)-MIN(J:J))</f>
        <v>0.35782319998676798</v>
      </c>
      <c r="L1835" s="1">
        <f>VLOOKUP(A1835,'Dados absolutos'!A:M,13,FALSE)</f>
        <v>0.61111111111111116</v>
      </c>
      <c r="M1835" s="1">
        <f>(L1835-MIN(L:L))/(MAX(L:L)-MIN(L:L))</f>
        <v>0.36239782016348776</v>
      </c>
      <c r="N1835" s="1">
        <f>VLOOKUP(B1835,'[1]ICI-DH'!$A:$H,8,FALSE)</f>
        <v>0.1</v>
      </c>
      <c r="O1835" s="17">
        <f>VLOOKUP(A1835,'Dados absolutos'!A:Q,17,FALSE)</f>
        <v>0</v>
      </c>
      <c r="P1835" s="1">
        <f>(O1835-MIN(O:O))/(MAX(O:O)-MIN(O:O))</f>
        <v>0</v>
      </c>
      <c r="Q1835" s="3">
        <f>H1835-I1835-K1835+M1835+N1835+P1835</f>
        <v>-0.46706732853968402</v>
      </c>
      <c r="R1835" s="4" t="s">
        <v>7216</v>
      </c>
    </row>
    <row r="1836" spans="1:18" x14ac:dyDescent="0.25">
      <c r="A1836">
        <v>312020</v>
      </c>
      <c r="B1836">
        <v>3120201</v>
      </c>
      <c r="C1836" t="s">
        <v>2404</v>
      </c>
      <c r="D1836" t="s">
        <v>2181</v>
      </c>
      <c r="E1836" t="s">
        <v>2182</v>
      </c>
      <c r="F1836" t="s">
        <v>10</v>
      </c>
      <c r="G1836">
        <f>VLOOKUP(A1836,'Dados absolutos'!A:H,8,FALSE)</f>
        <v>12197</v>
      </c>
      <c r="H1836" s="1">
        <f>(G1836-MIN(G:G))/(MAX(G:G)-MIN(G:G))</f>
        <v>5.7057645091807378E-2</v>
      </c>
      <c r="I1836">
        <f>VLOOKUP(A1836,'Dados absolutos'!A:I,9,FALSE)</f>
        <v>0.69199999999999995</v>
      </c>
      <c r="J1836" s="1">
        <f>VLOOKUP(A1836,'Dados absolutos'!A:L,12,FALSE)</f>
        <v>5485.4601951299501</v>
      </c>
      <c r="K1836" s="1">
        <f>(J1836-MIN(J:J))/(MAX(J:J)-MIN(J:J))</f>
        <v>0.40984168244949404</v>
      </c>
      <c r="L1836" s="1">
        <f>VLOOKUP(A1836,'Dados absolutos'!A:M,13,FALSE)</f>
        <v>0.28888888888888886</v>
      </c>
      <c r="M1836" s="1">
        <f>(L1836-MIN(L:L))/(MAX(L:L)-MIN(L:L))</f>
        <v>0.20435967302452315</v>
      </c>
      <c r="N1836" s="1">
        <f>VLOOKUP(B1836,'[1]ICI-DH'!$A:$H,8,FALSE)</f>
        <v>0.36</v>
      </c>
      <c r="O1836" s="17">
        <f>VLOOKUP(A1836,'Dados absolutos'!A:Q,17,FALSE)</f>
        <v>1.6397474788882511E-4</v>
      </c>
      <c r="P1836" s="1">
        <f>(O1836-MIN(O:O))/(MAX(O:O)-MIN(O:O))</f>
        <v>1.3296530112140508E-2</v>
      </c>
      <c r="Q1836" s="3">
        <f>H1836-I1836-K1836+M1836+N1836+P1836</f>
        <v>-0.467127834221023</v>
      </c>
      <c r="R1836" s="4" t="s">
        <v>7217</v>
      </c>
    </row>
    <row r="1837" spans="1:18" x14ac:dyDescent="0.25">
      <c r="A1837">
        <v>351750</v>
      </c>
      <c r="B1837">
        <v>3517505</v>
      </c>
      <c r="C1837" t="s">
        <v>3395</v>
      </c>
      <c r="D1837" t="s">
        <v>3202</v>
      </c>
      <c r="E1837" t="s">
        <v>2182</v>
      </c>
      <c r="F1837" t="s">
        <v>10</v>
      </c>
      <c r="G1837">
        <f>VLOOKUP(A1837,'Dados absolutos'!A:H,8,FALSE)</f>
        <v>21711</v>
      </c>
      <c r="H1837" s="1">
        <f>(G1837-MIN(G:G))/(MAX(G:G)-MIN(G:G))</f>
        <v>0.10482660280066478</v>
      </c>
      <c r="I1837">
        <f>VLOOKUP(A1837,'Dados absolutos'!A:I,9,FALSE)</f>
        <v>0.72499999999999998</v>
      </c>
      <c r="J1837" s="1">
        <f>VLOOKUP(A1837,'Dados absolutos'!A:L,12,FALSE)</f>
        <v>5948.0191902722127</v>
      </c>
      <c r="K1837" s="1">
        <f>(J1837-MIN(J:J))/(MAX(J:J)-MIN(J:J))</f>
        <v>0.44747411696212724</v>
      </c>
      <c r="L1837" s="1">
        <f>VLOOKUP(A1837,'Dados absolutos'!A:M,13,FALSE)</f>
        <v>0.56111111111111112</v>
      </c>
      <c r="M1837" s="1">
        <f>(L1837-MIN(L:L))/(MAX(L:L)-MIN(L:L))</f>
        <v>0.33787465940054495</v>
      </c>
      <c r="N1837" s="1">
        <f>VLOOKUP(B1837,'[1]ICI-DH'!$A:$H,8,FALSE)</f>
        <v>0.24</v>
      </c>
      <c r="O1837" s="17">
        <f>VLOOKUP(A1837,'Dados absolutos'!A:Q,17,FALSE)</f>
        <v>2.763576067431256E-4</v>
      </c>
      <c r="P1837" s="1">
        <f>(O1837-MIN(O:O))/(MAX(O:O)-MIN(O:O))</f>
        <v>2.2409531266792564E-2</v>
      </c>
      <c r="Q1837" s="3">
        <f>H1837-I1837-K1837+M1837+N1837+P1837</f>
        <v>-0.46736332349412479</v>
      </c>
      <c r="R1837" s="4" t="s">
        <v>7218</v>
      </c>
    </row>
    <row r="1838" spans="1:18" x14ac:dyDescent="0.25">
      <c r="A1838">
        <v>291165</v>
      </c>
      <c r="B1838">
        <v>2911659</v>
      </c>
      <c r="C1838" t="s">
        <v>1921</v>
      </c>
      <c r="D1838" t="s">
        <v>1784</v>
      </c>
      <c r="E1838" t="s">
        <v>466</v>
      </c>
      <c r="F1838" t="s">
        <v>10</v>
      </c>
      <c r="G1838">
        <f>VLOOKUP(A1838,'Dados absolutos'!A:H,8,FALSE)</f>
        <v>8050</v>
      </c>
      <c r="H1838" s="1">
        <f>(G1838-MIN(G:G))/(MAX(G:G)-MIN(G:G))</f>
        <v>3.6235922617702733E-2</v>
      </c>
      <c r="I1838">
        <f>VLOOKUP(A1838,'Dados absolutos'!A:I,9,FALSE)</f>
        <v>0.56899999999999995</v>
      </c>
      <c r="J1838" s="1">
        <f>VLOOKUP(A1838,'Dados absolutos'!A:L,12,FALSE)</f>
        <v>5050.9476124223602</v>
      </c>
      <c r="K1838" s="1">
        <f>(J1838-MIN(J:J))/(MAX(J:J)-MIN(J:J))</f>
        <v>0.37449102126814698</v>
      </c>
      <c r="L1838" s="1">
        <f>VLOOKUP(A1838,'Dados absolutos'!A:M,13,FALSE)</f>
        <v>0.3611111111111111</v>
      </c>
      <c r="M1838" s="1">
        <f>(L1838-MIN(L:L))/(MAX(L:L)-MIN(L:L))</f>
        <v>0.23978201634877389</v>
      </c>
      <c r="N1838" s="1">
        <f>VLOOKUP(B1838,'[1]ICI-DH'!$A:$H,8,FALSE)</f>
        <v>0.2</v>
      </c>
      <c r="O1838" s="17">
        <f>VLOOKUP(A1838,'Dados absolutos'!A:Q,17,FALSE)</f>
        <v>0</v>
      </c>
      <c r="P1838" s="1">
        <f>(O1838-MIN(O:O))/(MAX(O:O)-MIN(O:O))</f>
        <v>0</v>
      </c>
      <c r="Q1838" s="3">
        <f>H1838-I1838-K1838+M1838+N1838+P1838</f>
        <v>-0.46747308230167034</v>
      </c>
      <c r="R1838" s="4" t="s">
        <v>7219</v>
      </c>
    </row>
    <row r="1839" spans="1:18" x14ac:dyDescent="0.25">
      <c r="A1839">
        <v>353200</v>
      </c>
      <c r="B1839">
        <v>3532009</v>
      </c>
      <c r="C1839" t="s">
        <v>3551</v>
      </c>
      <c r="D1839" t="s">
        <v>3202</v>
      </c>
      <c r="E1839" t="s">
        <v>2182</v>
      </c>
      <c r="F1839" t="s">
        <v>10</v>
      </c>
      <c r="G1839">
        <f>VLOOKUP(A1839,'Dados absolutos'!A:H,8,FALSE)</f>
        <v>13720</v>
      </c>
      <c r="H1839" s="1">
        <f>(G1839-MIN(G:G))/(MAX(G:G)-MIN(G:G))</f>
        <v>6.4704494218419714E-2</v>
      </c>
      <c r="I1839">
        <f>VLOOKUP(A1839,'Dados absolutos'!A:I,9,FALSE)</f>
        <v>0.71499999999999997</v>
      </c>
      <c r="J1839" s="1">
        <f>VLOOKUP(A1839,'Dados absolutos'!A:L,12,FALSE)</f>
        <v>6092.9823841107873</v>
      </c>
      <c r="K1839" s="1">
        <f>(J1839-MIN(J:J))/(MAX(J:J)-MIN(J:J))</f>
        <v>0.45926789452599132</v>
      </c>
      <c r="L1839" s="1">
        <f>VLOOKUP(A1839,'Dados absolutos'!A:M,13,FALSE)</f>
        <v>0.91666666666666663</v>
      </c>
      <c r="M1839" s="1">
        <f>(L1839-MIN(L:L))/(MAX(L:L)-MIN(L:L))</f>
        <v>0.5122615803814714</v>
      </c>
      <c r="N1839" s="1">
        <f>VLOOKUP(B1839,'[1]ICI-DH'!$A:$H,8,FALSE)</f>
        <v>0.1</v>
      </c>
      <c r="O1839" s="17">
        <f>VLOOKUP(A1839,'Dados absolutos'!A:Q,17,FALSE)</f>
        <v>3.6443148688046647E-4</v>
      </c>
      <c r="P1839" s="1">
        <f>(O1839-MIN(O:O))/(MAX(O:O)-MIN(O:O))</f>
        <v>2.9551344347262715E-2</v>
      </c>
      <c r="Q1839" s="3">
        <f>H1839-I1839-K1839+M1839+N1839+P1839</f>
        <v>-0.46775047557883753</v>
      </c>
      <c r="R1839" s="4" t="s">
        <v>7220</v>
      </c>
    </row>
    <row r="1840" spans="1:18" x14ac:dyDescent="0.25">
      <c r="A1840">
        <v>130330</v>
      </c>
      <c r="B1840">
        <v>1303304</v>
      </c>
      <c r="C1840" t="s">
        <v>131</v>
      </c>
      <c r="D1840" t="s">
        <v>87</v>
      </c>
      <c r="E1840" t="s">
        <v>9</v>
      </c>
      <c r="F1840" t="s">
        <v>10</v>
      </c>
      <c r="G1840">
        <f>VLOOKUP(A1840,'Dados absolutos'!A:H,8,FALSE)</f>
        <v>23818</v>
      </c>
      <c r="H1840" s="1">
        <f>(G1840-MIN(G:G))/(MAX(G:G)-MIN(G:G))</f>
        <v>0.11540566459302996</v>
      </c>
      <c r="I1840">
        <f>VLOOKUP(A1840,'Dados absolutos'!A:I,9,FALSE)</f>
        <v>0.55400000000000005</v>
      </c>
      <c r="J1840" s="1">
        <f>VLOOKUP(A1840,'Dados absolutos'!A:L,12,FALSE)</f>
        <v>3983.0834222016965</v>
      </c>
      <c r="K1840" s="1">
        <f>(J1840-MIN(J:J))/(MAX(J:J)-MIN(J:J))</f>
        <v>0.28761274275903337</v>
      </c>
      <c r="L1840" s="1">
        <f>VLOOKUP(A1840,'Dados absolutos'!A:M,13,FALSE)</f>
        <v>0.19444444444444448</v>
      </c>
      <c r="M1840" s="1">
        <f>(L1840-MIN(L:L))/(MAX(L:L)-MIN(L:L))</f>
        <v>0.15803814713896464</v>
      </c>
      <c r="N1840" s="1">
        <f>VLOOKUP(B1840,'[1]ICI-DH'!$A:$H,8,FALSE)</f>
        <v>0.1</v>
      </c>
      <c r="O1840" s="17">
        <f>VLOOKUP(A1840,'Dados absolutos'!A:Q,17,FALSE)</f>
        <v>0</v>
      </c>
      <c r="P1840" s="1">
        <f>(O1840-MIN(O:O))/(MAX(O:O)-MIN(O:O))</f>
        <v>0</v>
      </c>
      <c r="Q1840" s="3">
        <f>H1840-I1840-K1840+M1840+N1840+P1840</f>
        <v>-0.46816893102703883</v>
      </c>
      <c r="R1840" s="4" t="s">
        <v>7221</v>
      </c>
    </row>
    <row r="1841" spans="1:18" x14ac:dyDescent="0.25">
      <c r="A1841">
        <v>270500</v>
      </c>
      <c r="B1841">
        <v>2705002</v>
      </c>
      <c r="C1841" t="s">
        <v>1669</v>
      </c>
      <c r="D1841" t="s">
        <v>1620</v>
      </c>
      <c r="E1841" t="s">
        <v>466</v>
      </c>
      <c r="F1841" t="s">
        <v>10</v>
      </c>
      <c r="G1841">
        <f>VLOOKUP(A1841,'Dados absolutos'!A:H,8,FALSE)</f>
        <v>21844</v>
      </c>
      <c r="H1841" s="1">
        <f>(G1841-MIN(G:G))/(MAX(G:G)-MIN(G:G))</f>
        <v>0.10549438410981739</v>
      </c>
      <c r="I1841">
        <f>VLOOKUP(A1841,'Dados absolutos'!A:I,9,FALSE)</f>
        <v>0.504</v>
      </c>
      <c r="J1841" s="1">
        <f>VLOOKUP(A1841,'Dados absolutos'!A:L,12,FALSE)</f>
        <v>5939.6091608679735</v>
      </c>
      <c r="K1841" s="1">
        <f>(J1841-MIN(J:J))/(MAX(J:J)-MIN(J:J))</f>
        <v>0.44678990179362316</v>
      </c>
      <c r="L1841" s="1">
        <f>VLOOKUP(A1841,'Dados absolutos'!A:M,13,FALSE)</f>
        <v>0.23333333333333339</v>
      </c>
      <c r="M1841" s="1">
        <f>(L1841-MIN(L:L))/(MAX(L:L)-MIN(L:L))</f>
        <v>0.17711171662125344</v>
      </c>
      <c r="N1841" s="1">
        <f>VLOOKUP(B1841,'[1]ICI-DH'!$A:$H,8,FALSE)</f>
        <v>0.2</v>
      </c>
      <c r="O1841" s="17">
        <f>VLOOKUP(A1841,'Dados absolutos'!A:Q,17,FALSE)</f>
        <v>0</v>
      </c>
      <c r="P1841" s="1">
        <f>(O1841-MIN(O:O))/(MAX(O:O)-MIN(O:O))</f>
        <v>0</v>
      </c>
      <c r="Q1841" s="3">
        <f>H1841-I1841-K1841+M1841+N1841+P1841</f>
        <v>-0.46818380106255225</v>
      </c>
      <c r="R1841" s="4" t="s">
        <v>7222</v>
      </c>
    </row>
    <row r="1842" spans="1:18" x14ac:dyDescent="0.25">
      <c r="A1842">
        <v>411210</v>
      </c>
      <c r="B1842">
        <v>4112108</v>
      </c>
      <c r="C1842" t="s">
        <v>3982</v>
      </c>
      <c r="D1842" t="s">
        <v>3827</v>
      </c>
      <c r="E1842" t="s">
        <v>3828</v>
      </c>
      <c r="F1842" t="s">
        <v>10</v>
      </c>
      <c r="G1842">
        <f>VLOOKUP(A1842,'Dados absolutos'!A:H,8,FALSE)</f>
        <v>21408</v>
      </c>
      <c r="H1842" s="1">
        <f>(G1842-MIN(G:G))/(MAX(G:G)-MIN(G:G))</f>
        <v>0.10330526643470053</v>
      </c>
      <c r="I1842">
        <f>VLOOKUP(A1842,'Dados absolutos'!A:I,9,FALSE)</f>
        <v>0.747</v>
      </c>
      <c r="J1842" s="1">
        <f>VLOOKUP(A1842,'Dados absolutos'!A:L,12,FALSE)</f>
        <v>4706.7786463004486</v>
      </c>
      <c r="K1842" s="1">
        <f>(J1842-MIN(J:J))/(MAX(J:J)-MIN(J:J))</f>
        <v>0.34649045006559132</v>
      </c>
      <c r="L1842" s="1">
        <f>VLOOKUP(A1842,'Dados absolutos'!A:M,13,FALSE)</f>
        <v>0.63888888888888884</v>
      </c>
      <c r="M1842" s="1">
        <f>(L1842-MIN(L:L))/(MAX(L:L)-MIN(L:L))</f>
        <v>0.37602179836512262</v>
      </c>
      <c r="N1842" s="1">
        <f>VLOOKUP(B1842,'[1]ICI-DH'!$A:$H,8,FALSE)</f>
        <v>0.1</v>
      </c>
      <c r="O1842" s="17">
        <f>VLOOKUP(A1842,'Dados absolutos'!A:Q,17,FALSE)</f>
        <v>5.6053811659192824E-4</v>
      </c>
      <c r="P1842" s="1">
        <f>(O1842-MIN(O:O))/(MAX(O:O)-MIN(O:O))</f>
        <v>4.5453413054309916E-2</v>
      </c>
      <c r="Q1842" s="3">
        <f>H1842-I1842-K1842+M1842+N1842+P1842</f>
        <v>-0.46870997221145827</v>
      </c>
      <c r="R1842" s="4" t="s">
        <v>7223</v>
      </c>
    </row>
    <row r="1843" spans="1:18" x14ac:dyDescent="0.25">
      <c r="A1843">
        <v>250280</v>
      </c>
      <c r="B1843">
        <v>2502805</v>
      </c>
      <c r="C1843" t="s">
        <v>1280</v>
      </c>
      <c r="D1843" t="s">
        <v>1247</v>
      </c>
      <c r="E1843" t="s">
        <v>466</v>
      </c>
      <c r="F1843" t="s">
        <v>10</v>
      </c>
      <c r="G1843">
        <f>VLOOKUP(A1843,'Dados absolutos'!A:H,8,FALSE)</f>
        <v>13613</v>
      </c>
      <c r="H1843" s="1">
        <f>(G1843-MIN(G:G))/(MAX(G:G)-MIN(G:G))</f>
        <v>6.4167256623838292E-2</v>
      </c>
      <c r="I1843">
        <f>VLOOKUP(A1843,'Dados absolutos'!A:I,9,FALSE)</f>
        <v>0.59699999999999998</v>
      </c>
      <c r="J1843" s="1">
        <f>VLOOKUP(A1843,'Dados absolutos'!A:L,12,FALSE)</f>
        <v>5972.4439418203183</v>
      </c>
      <c r="K1843" s="1">
        <f>(J1843-MIN(J:J))/(MAX(J:J)-MIN(J:J))</f>
        <v>0.44946124265371329</v>
      </c>
      <c r="L1843" s="1">
        <f>VLOOKUP(A1843,'Dados absolutos'!A:M,13,FALSE)</f>
        <v>0.3888888888888889</v>
      </c>
      <c r="M1843" s="1">
        <f>(L1843-MIN(L:L))/(MAX(L:L)-MIN(L:L))</f>
        <v>0.25340599455040874</v>
      </c>
      <c r="N1843" s="1">
        <f>VLOOKUP(B1843,'[1]ICI-DH'!$A:$H,8,FALSE)</f>
        <v>0.26</v>
      </c>
      <c r="O1843" s="17">
        <f>VLOOKUP(A1843,'Dados absolutos'!A:Q,17,FALSE)</f>
        <v>0</v>
      </c>
      <c r="P1843" s="1">
        <f>(O1843-MIN(O:O))/(MAX(O:O)-MIN(O:O))</f>
        <v>0</v>
      </c>
      <c r="Q1843" s="3">
        <f>H1843-I1843-K1843+M1843+N1843+P1843</f>
        <v>-0.46888799147946614</v>
      </c>
      <c r="R1843" s="4" t="s">
        <v>7224</v>
      </c>
    </row>
    <row r="1844" spans="1:18" x14ac:dyDescent="0.25">
      <c r="A1844">
        <v>292820</v>
      </c>
      <c r="B1844">
        <v>2928208</v>
      </c>
      <c r="C1844" t="s">
        <v>323</v>
      </c>
      <c r="D1844" t="s">
        <v>1784</v>
      </c>
      <c r="E1844" t="s">
        <v>466</v>
      </c>
      <c r="F1844" t="s">
        <v>10</v>
      </c>
      <c r="G1844">
        <f>VLOOKUP(A1844,'Dados absolutos'!A:H,8,FALSE)</f>
        <v>24755</v>
      </c>
      <c r="H1844" s="1">
        <f>(G1844-MIN(G:G))/(MAX(G:G)-MIN(G:G))</f>
        <v>0.12011025922969167</v>
      </c>
      <c r="I1844">
        <f>VLOOKUP(A1844,'Dados absolutos'!A:I,9,FALSE)</f>
        <v>0.60799999999999998</v>
      </c>
      <c r="J1844" s="1">
        <f>VLOOKUP(A1844,'Dados absolutos'!A:L,12,FALSE)</f>
        <v>4648.8939652595436</v>
      </c>
      <c r="K1844" s="1">
        <f>(J1844-MIN(J:J))/(MAX(J:J)-MIN(J:J))</f>
        <v>0.34178112327391025</v>
      </c>
      <c r="L1844" s="1">
        <f>VLOOKUP(A1844,'Dados absolutos'!A:M,13,FALSE)</f>
        <v>0.2</v>
      </c>
      <c r="M1844" s="1">
        <f>(L1844-MIN(L:L))/(MAX(L:L)-MIN(L:L))</f>
        <v>0.1607629427792916</v>
      </c>
      <c r="N1844" s="1">
        <f>VLOOKUP(B1844,'[1]ICI-DH'!$A:$H,8,FALSE)</f>
        <v>0.2</v>
      </c>
      <c r="O1844" s="17">
        <f>VLOOKUP(A1844,'Dados absolutos'!A:Q,17,FALSE)</f>
        <v>0</v>
      </c>
      <c r="P1844" s="1">
        <f>(O1844-MIN(O:O))/(MAX(O:O)-MIN(O:O))</f>
        <v>0</v>
      </c>
      <c r="Q1844" s="3">
        <f>H1844-I1844-K1844+M1844+N1844+P1844</f>
        <v>-0.46890792126492692</v>
      </c>
      <c r="R1844" s="4" t="s">
        <v>7225</v>
      </c>
    </row>
    <row r="1845" spans="1:18" x14ac:dyDescent="0.25">
      <c r="A1845">
        <v>291030</v>
      </c>
      <c r="B1845">
        <v>2910305</v>
      </c>
      <c r="C1845" t="s">
        <v>1904</v>
      </c>
      <c r="D1845" t="s">
        <v>1784</v>
      </c>
      <c r="E1845" t="s">
        <v>466</v>
      </c>
      <c r="F1845" t="s">
        <v>10</v>
      </c>
      <c r="G1845">
        <f>VLOOKUP(A1845,'Dados absolutos'!A:H,8,FALSE)</f>
        <v>7808</v>
      </c>
      <c r="H1845" s="1">
        <f>(G1845-MIN(G:G))/(MAX(G:G)-MIN(G:G))</f>
        <v>3.5020861889770896E-2</v>
      </c>
      <c r="I1845">
        <f>VLOOKUP(A1845,'Dados absolutos'!A:I,9,FALSE)</f>
        <v>0.623</v>
      </c>
      <c r="J1845" s="1">
        <f>VLOOKUP(A1845,'Dados absolutos'!A:L,12,FALSE)</f>
        <v>5432.6582428278689</v>
      </c>
      <c r="K1845" s="1">
        <f>(J1845-MIN(J:J))/(MAX(J:J)-MIN(J:J))</f>
        <v>0.40554587146534893</v>
      </c>
      <c r="L1845" s="1">
        <f>VLOOKUP(A1845,'Dados absolutos'!A:M,13,FALSE)</f>
        <v>0.41111111111111109</v>
      </c>
      <c r="M1845" s="1">
        <f>(L1845-MIN(L:L))/(MAX(L:L)-MIN(L:L))</f>
        <v>0.26430517711171664</v>
      </c>
      <c r="N1845" s="1">
        <f>VLOOKUP(B1845,'[1]ICI-DH'!$A:$H,8,FALSE)</f>
        <v>0.26</v>
      </c>
      <c r="O1845" s="17">
        <f>VLOOKUP(A1845,'Dados absolutos'!A:Q,17,FALSE)</f>
        <v>0</v>
      </c>
      <c r="P1845" s="1">
        <f>(O1845-MIN(O:O))/(MAX(O:O)-MIN(O:O))</f>
        <v>0</v>
      </c>
      <c r="Q1845" s="3">
        <f>H1845-I1845-K1845+M1845+N1845+P1845</f>
        <v>-0.46921983246386134</v>
      </c>
      <c r="R1845" s="4" t="s">
        <v>7226</v>
      </c>
    </row>
    <row r="1846" spans="1:18" x14ac:dyDescent="0.25">
      <c r="A1846">
        <v>240130</v>
      </c>
      <c r="B1846">
        <v>2401305</v>
      </c>
      <c r="C1846" t="s">
        <v>1098</v>
      </c>
      <c r="D1846" t="s">
        <v>1086</v>
      </c>
      <c r="E1846" t="s">
        <v>466</v>
      </c>
      <c r="F1846" t="s">
        <v>10</v>
      </c>
      <c r="G1846">
        <f>VLOOKUP(A1846,'Dados absolutos'!A:H,8,FALSE)</f>
        <v>9730</v>
      </c>
      <c r="H1846" s="1">
        <f>(G1846-MIN(G:G))/(MAX(G:G)-MIN(G:G))</f>
        <v>4.4671054943841097E-2</v>
      </c>
      <c r="I1846">
        <f>VLOOKUP(A1846,'Dados absolutos'!A:I,9,FALSE)</f>
        <v>0.621</v>
      </c>
      <c r="J1846" s="1">
        <f>VLOOKUP(A1846,'Dados absolutos'!A:L,12,FALSE)</f>
        <v>3811.1821993833501</v>
      </c>
      <c r="K1846" s="1">
        <f>(J1846-MIN(J:J))/(MAX(J:J)-MIN(J:J))</f>
        <v>0.27362736667016629</v>
      </c>
      <c r="L1846" s="1">
        <f>VLOOKUP(A1846,'Dados absolutos'!A:M,13,FALSE)</f>
        <v>0.32222222222222219</v>
      </c>
      <c r="M1846" s="1">
        <f>(L1846-MIN(L:L))/(MAX(L:L)-MIN(L:L))</f>
        <v>0.220708446866485</v>
      </c>
      <c r="N1846" s="1">
        <f>VLOOKUP(B1846,'[1]ICI-DH'!$A:$H,8,FALSE)</f>
        <v>0.16</v>
      </c>
      <c r="O1846" s="17">
        <f>VLOOKUP(A1846,'Dados absolutos'!A:Q,17,FALSE)</f>
        <v>0</v>
      </c>
      <c r="P1846" s="1">
        <f>(O1846-MIN(O:O))/(MAX(O:O)-MIN(O:O))</f>
        <v>0</v>
      </c>
      <c r="Q1846" s="3">
        <f>H1846-I1846-K1846+M1846+N1846+P1846</f>
        <v>-0.46924786485984027</v>
      </c>
      <c r="R1846" s="4" t="s">
        <v>7227</v>
      </c>
    </row>
    <row r="1847" spans="1:18" x14ac:dyDescent="0.25">
      <c r="A1847">
        <v>290360</v>
      </c>
      <c r="B1847">
        <v>2903607</v>
      </c>
      <c r="C1847" t="s">
        <v>1828</v>
      </c>
      <c r="D1847" t="s">
        <v>1784</v>
      </c>
      <c r="E1847" t="s">
        <v>466</v>
      </c>
      <c r="F1847" t="s">
        <v>10</v>
      </c>
      <c r="G1847">
        <f>VLOOKUP(A1847,'Dados absolutos'!A:H,8,FALSE)</f>
        <v>15146</v>
      </c>
      <c r="H1847" s="1">
        <f>(G1847-MIN(G:G))/(MAX(G:G)-MIN(G:G))</f>
        <v>7.1864314871439544E-2</v>
      </c>
      <c r="I1847">
        <f>VLOOKUP(A1847,'Dados absolutos'!A:I,9,FALSE)</f>
        <v>0.53800000000000003</v>
      </c>
      <c r="J1847" s="1">
        <f>VLOOKUP(A1847,'Dados absolutos'!A:L,12,FALSE)</f>
        <v>6172.9504027465991</v>
      </c>
      <c r="K1847" s="1">
        <f>(J1847-MIN(J:J))/(MAX(J:J)-MIN(J:J))</f>
        <v>0.46577385648116126</v>
      </c>
      <c r="L1847" s="1">
        <f>VLOOKUP(A1847,'Dados absolutos'!A:M,13,FALSE)</f>
        <v>0.44444444444444448</v>
      </c>
      <c r="M1847" s="1">
        <f>(L1847-MIN(L:L))/(MAX(L:L)-MIN(L:L))</f>
        <v>0.28065395095367851</v>
      </c>
      <c r="N1847" s="1">
        <f>VLOOKUP(B1847,'[1]ICI-DH'!$A:$H,8,FALSE)</f>
        <v>0.16</v>
      </c>
      <c r="O1847" s="17">
        <f>VLOOKUP(A1847,'Dados absolutos'!A:Q,17,FALSE)</f>
        <v>2.6409613099168095E-4</v>
      </c>
      <c r="P1847" s="1">
        <f>(O1847-MIN(O:O))/(MAX(O:O)-MIN(O:O))</f>
        <v>2.1415261821969862E-2</v>
      </c>
      <c r="Q1847" s="3">
        <f>H1847-I1847-K1847+M1847+N1847+P1847</f>
        <v>-0.46984032883407345</v>
      </c>
      <c r="R1847" s="4" t="s">
        <v>7228</v>
      </c>
    </row>
    <row r="1848" spans="1:18" x14ac:dyDescent="0.25">
      <c r="A1848">
        <v>310420</v>
      </c>
      <c r="B1848">
        <v>3104205</v>
      </c>
      <c r="C1848" t="s">
        <v>2227</v>
      </c>
      <c r="D1848" t="s">
        <v>2181</v>
      </c>
      <c r="E1848" t="s">
        <v>2182</v>
      </c>
      <c r="F1848" t="s">
        <v>10</v>
      </c>
      <c r="G1848">
        <f>VLOOKUP(A1848,'Dados absolutos'!A:H,8,FALSE)</f>
        <v>41416</v>
      </c>
      <c r="H1848" s="1">
        <f>(G1848-MIN(G:G))/(MAX(G:G)-MIN(G:G))</f>
        <v>0.20376367570932935</v>
      </c>
      <c r="I1848">
        <f>VLOOKUP(A1848,'Dados absolutos'!A:I,9,FALSE)</f>
        <v>0.749</v>
      </c>
      <c r="J1848" s="1">
        <f>VLOOKUP(A1848,'Dados absolutos'!A:L,12,FALSE)</f>
        <v>5007.3809583252851</v>
      </c>
      <c r="K1848" s="1">
        <f>(J1848-MIN(J:J))/(MAX(J:J)-MIN(J:J))</f>
        <v>0.37094656688619621</v>
      </c>
      <c r="L1848" s="1">
        <f>VLOOKUP(A1848,'Dados absolutos'!A:M,13,FALSE)</f>
        <v>0.52222222222222237</v>
      </c>
      <c r="M1848" s="1">
        <f>(L1848-MIN(L:L))/(MAX(L:L)-MIN(L:L))</f>
        <v>0.31880108991825623</v>
      </c>
      <c r="N1848" s="1">
        <f>VLOOKUP(B1848,'[1]ICI-DH'!$A:$H,8,FALSE)</f>
        <v>0.1</v>
      </c>
      <c r="O1848" s="17">
        <f>VLOOKUP(A1848,'Dados absolutos'!A:Q,17,FALSE)</f>
        <v>3.3803361019895691E-4</v>
      </c>
      <c r="P1848" s="1">
        <f>(O1848-MIN(O:O))/(MAX(O:O)-MIN(O:O))</f>
        <v>2.7410769858133194E-2</v>
      </c>
      <c r="Q1848" s="3">
        <f>H1848-I1848-K1848+M1848+N1848+P1848</f>
        <v>-0.46997103140047736</v>
      </c>
      <c r="R1848" s="4" t="s">
        <v>7229</v>
      </c>
    </row>
    <row r="1849" spans="1:18" x14ac:dyDescent="0.25">
      <c r="A1849">
        <v>316970</v>
      </c>
      <c r="B1849">
        <v>3169703</v>
      </c>
      <c r="C1849" t="s">
        <v>2999</v>
      </c>
      <c r="D1849" t="s">
        <v>2181</v>
      </c>
      <c r="E1849" t="s">
        <v>2182</v>
      </c>
      <c r="F1849" t="s">
        <v>10</v>
      </c>
      <c r="G1849">
        <f>VLOOKUP(A1849,'Dados absolutos'!A:H,8,FALSE)</f>
        <v>20000</v>
      </c>
      <c r="H1849" s="1">
        <f>(G1849-MIN(G:G))/(MAX(G:G)-MIN(G:G))</f>
        <v>9.6235822199460752E-2</v>
      </c>
      <c r="I1849">
        <f>VLOOKUP(A1849,'Dados absolutos'!A:I,9,FALSE)</f>
        <v>0.68200000000000005</v>
      </c>
      <c r="J1849" s="1">
        <f>VLOOKUP(A1849,'Dados absolutos'!A:L,12,FALSE)</f>
        <v>4306.9072525000001</v>
      </c>
      <c r="K1849" s="1">
        <f>(J1849-MIN(J:J))/(MAX(J:J)-MIN(J:J))</f>
        <v>0.31395809376357497</v>
      </c>
      <c r="L1849" s="1">
        <f>VLOOKUP(A1849,'Dados absolutos'!A:M,13,FALSE)</f>
        <v>0.38888888888888895</v>
      </c>
      <c r="M1849" s="1">
        <f>(L1849-MIN(L:L))/(MAX(L:L)-MIN(L:L))</f>
        <v>0.25340599455040874</v>
      </c>
      <c r="N1849" s="1">
        <f>VLOOKUP(B1849,'[1]ICI-DH'!$A:$H,8,FALSE)</f>
        <v>0.16</v>
      </c>
      <c r="O1849" s="17">
        <f>VLOOKUP(A1849,'Dados absolutos'!A:Q,17,FALSE)</f>
        <v>2.0000000000000001E-4</v>
      </c>
      <c r="P1849" s="1">
        <f>(O1849-MIN(O:O))/(MAX(O:O)-MIN(O:O))</f>
        <v>1.6217777777777779E-2</v>
      </c>
      <c r="Q1849" s="3">
        <f>H1849-I1849-K1849+M1849+N1849+P1849</f>
        <v>-0.47009849923592784</v>
      </c>
      <c r="R1849" s="4" t="s">
        <v>7230</v>
      </c>
    </row>
    <row r="1850" spans="1:18" x14ac:dyDescent="0.25">
      <c r="A1850">
        <v>250690</v>
      </c>
      <c r="B1850">
        <v>2506905</v>
      </c>
      <c r="C1850" t="s">
        <v>1331</v>
      </c>
      <c r="D1850" t="s">
        <v>1247</v>
      </c>
      <c r="E1850" t="s">
        <v>466</v>
      </c>
      <c r="F1850" t="s">
        <v>10</v>
      </c>
      <c r="G1850">
        <f>VLOOKUP(A1850,'Dados absolutos'!A:H,8,FALSE)</f>
        <v>23182</v>
      </c>
      <c r="H1850" s="1">
        <f>(G1850-MIN(G:G))/(MAX(G:G)-MIN(G:G))</f>
        <v>0.11221236449813474</v>
      </c>
      <c r="I1850">
        <f>VLOOKUP(A1850,'Dados absolutos'!A:I,9,FALSE)</f>
        <v>0.61299999999999999</v>
      </c>
      <c r="J1850" s="1">
        <f>VLOOKUP(A1850,'Dados absolutos'!A:L,12,FALSE)</f>
        <v>3644.4308075230783</v>
      </c>
      <c r="K1850" s="1">
        <f>(J1850-MIN(J:J))/(MAX(J:J)-MIN(J:J))</f>
        <v>0.26006096562732822</v>
      </c>
      <c r="L1850" s="1">
        <f>VLOOKUP(A1850,'Dados absolutos'!A:M,13,FALSE)</f>
        <v>0.05</v>
      </c>
      <c r="M1850" s="1">
        <f>(L1850-MIN(L:L))/(MAX(L:L)-MIN(L:L))</f>
        <v>8.719346049046324E-2</v>
      </c>
      <c r="N1850" s="1">
        <f>VLOOKUP(B1850,'[1]ICI-DH'!$A:$H,8,FALSE)</f>
        <v>0.2</v>
      </c>
      <c r="O1850" s="17">
        <f>VLOOKUP(A1850,'Dados absolutos'!A:Q,17,FALSE)</f>
        <v>4.3136916573203351E-5</v>
      </c>
      <c r="P1850" s="1">
        <f>(O1850-MIN(O:O))/(MAX(O:O)-MIN(O:O))</f>
        <v>3.4979246350137563E-3</v>
      </c>
      <c r="Q1850" s="3">
        <f>H1850-I1850-K1850+M1850+N1850+P1850</f>
        <v>-0.47015721600371646</v>
      </c>
      <c r="R1850" s="4" t="s">
        <v>7231</v>
      </c>
    </row>
    <row r="1851" spans="1:18" x14ac:dyDescent="0.25">
      <c r="A1851">
        <v>316553</v>
      </c>
      <c r="B1851">
        <v>3165537</v>
      </c>
      <c r="C1851" t="s">
        <v>2950</v>
      </c>
      <c r="D1851" t="s">
        <v>2181</v>
      </c>
      <c r="E1851" t="s">
        <v>2182</v>
      </c>
      <c r="F1851" t="s">
        <v>10</v>
      </c>
      <c r="G1851">
        <f>VLOOKUP(A1851,'Dados absolutos'!A:H,8,FALSE)</f>
        <v>36844</v>
      </c>
      <c r="H1851" s="1">
        <f>(G1851-MIN(G:G))/(MAX(G:G)-MIN(G:G))</f>
        <v>0.18080806559319565</v>
      </c>
      <c r="I1851">
        <f>VLOOKUP(A1851,'Dados absolutos'!A:I,9,FALSE)</f>
        <v>0.73399999999999999</v>
      </c>
      <c r="J1851" s="1">
        <f>VLOOKUP(A1851,'Dados absolutos'!A:L,12,FALSE)</f>
        <v>6670.0579823037679</v>
      </c>
      <c r="K1851" s="1">
        <f>(J1851-MIN(J:J))/(MAX(J:J)-MIN(J:J))</f>
        <v>0.50621706184497695</v>
      </c>
      <c r="L1851" s="1">
        <f>VLOOKUP(A1851,'Dados absolutos'!A:M,13,FALSE)</f>
        <v>0.68888888888888888</v>
      </c>
      <c r="M1851" s="1">
        <f>(L1851-MIN(L:L))/(MAX(L:L)-MIN(L:L))</f>
        <v>0.40054495912806543</v>
      </c>
      <c r="N1851" s="1">
        <f>VLOOKUP(B1851,'[1]ICI-DH'!$A:$H,8,FALSE)</f>
        <v>0.16</v>
      </c>
      <c r="O1851" s="17">
        <f>VLOOKUP(A1851,'Dados absolutos'!A:Q,17,FALSE)</f>
        <v>3.5283899685159049E-4</v>
      </c>
      <c r="P1851" s="1">
        <f>(O1851-MIN(O:O))/(MAX(O:O)-MIN(O:O))</f>
        <v>2.8611322211365638E-2</v>
      </c>
      <c r="Q1851" s="3">
        <f>H1851-I1851-K1851+M1851+N1851+P1851</f>
        <v>-0.47025271491235032</v>
      </c>
      <c r="R1851" s="4" t="s">
        <v>7232</v>
      </c>
    </row>
    <row r="1852" spans="1:18" x14ac:dyDescent="0.25">
      <c r="A1852">
        <v>353950</v>
      </c>
      <c r="B1852">
        <v>3539509</v>
      </c>
      <c r="C1852" t="s">
        <v>3633</v>
      </c>
      <c r="D1852" t="s">
        <v>3202</v>
      </c>
      <c r="E1852" t="s">
        <v>2182</v>
      </c>
      <c r="F1852" t="s">
        <v>10</v>
      </c>
      <c r="G1852">
        <f>VLOOKUP(A1852,'Dados absolutos'!A:H,8,FALSE)</f>
        <v>33674</v>
      </c>
      <c r="H1852" s="1">
        <f>(G1852-MIN(G:G))/(MAX(G:G)-MIN(G:G))</f>
        <v>0.16489177423970838</v>
      </c>
      <c r="I1852">
        <f>VLOOKUP(A1852,'Dados absolutos'!A:I,9,FALSE)</f>
        <v>0.72299999999999998</v>
      </c>
      <c r="J1852" s="1">
        <f>VLOOKUP(A1852,'Dados absolutos'!A:L,12,FALSE)</f>
        <v>5968.2818943398461</v>
      </c>
      <c r="K1852" s="1">
        <f>(J1852-MIN(J:J))/(MAX(J:J)-MIN(J:J))</f>
        <v>0.44912263075578845</v>
      </c>
      <c r="L1852" s="1">
        <f>VLOOKUP(A1852,'Dados absolutos'!A:M,13,FALSE)</f>
        <v>0.33333333333333337</v>
      </c>
      <c r="M1852" s="1">
        <f>(L1852-MIN(L:L))/(MAX(L:L)-MIN(L:L))</f>
        <v>0.226158038147139</v>
      </c>
      <c r="N1852" s="1">
        <f>VLOOKUP(B1852,'[1]ICI-DH'!$A:$H,8,FALSE)</f>
        <v>0.26</v>
      </c>
      <c r="O1852" s="17">
        <f>VLOOKUP(A1852,'Dados absolutos'!A:Q,17,FALSE)</f>
        <v>6.2362653679396568E-4</v>
      </c>
      <c r="P1852" s="1">
        <f>(O1852-MIN(O:O))/(MAX(O:O)-MIN(O:O))</f>
        <v>5.056918295024846E-2</v>
      </c>
      <c r="Q1852" s="3">
        <f>H1852-I1852-K1852+M1852+N1852+P1852</f>
        <v>-0.47050363541869267</v>
      </c>
      <c r="R1852" s="4" t="s">
        <v>7233</v>
      </c>
    </row>
    <row r="1853" spans="1:18" x14ac:dyDescent="0.25">
      <c r="A1853">
        <v>350180</v>
      </c>
      <c r="B1853">
        <v>3501806</v>
      </c>
      <c r="C1853" t="s">
        <v>3221</v>
      </c>
      <c r="D1853" t="s">
        <v>3202</v>
      </c>
      <c r="E1853" t="s">
        <v>2182</v>
      </c>
      <c r="F1853" t="s">
        <v>10</v>
      </c>
      <c r="G1853">
        <f>VLOOKUP(A1853,'Dados absolutos'!A:H,8,FALSE)</f>
        <v>5870</v>
      </c>
      <c r="H1853" s="1">
        <f>(G1853-MIN(G:G))/(MAX(G:G)-MIN(G:G))</f>
        <v>2.5290334242118424E-2</v>
      </c>
      <c r="I1853">
        <f>VLOOKUP(A1853,'Dados absolutos'!A:I,9,FALSE)</f>
        <v>0.745</v>
      </c>
      <c r="J1853" s="1">
        <f>VLOOKUP(A1853,'Dados absolutos'!A:L,12,FALSE)</f>
        <v>7226.0639233390111</v>
      </c>
      <c r="K1853" s="1">
        <f>(J1853-MIN(J:J))/(MAX(J:J)-MIN(J:J))</f>
        <v>0.55145206404876845</v>
      </c>
      <c r="L1853" s="1">
        <f>VLOOKUP(A1853,'Dados absolutos'!A:M,13,FALSE)</f>
        <v>1.1499999999999999</v>
      </c>
      <c r="M1853" s="1">
        <f>(L1853-MIN(L:L))/(MAX(L:L)-MIN(L:L))</f>
        <v>0.6267029972752044</v>
      </c>
      <c r="N1853" s="1">
        <f>VLOOKUP(B1853,'[1]ICI-DH'!$A:$H,8,FALSE)</f>
        <v>0.16</v>
      </c>
      <c r="O1853" s="17">
        <f>VLOOKUP(A1853,'Dados absolutos'!A:Q,17,FALSE)</f>
        <v>1.7035775127768313E-4</v>
      </c>
      <c r="P1853" s="1">
        <f>(O1853-MIN(O:O))/(MAX(O:O)-MIN(O:O))</f>
        <v>1.3814120764717016E-2</v>
      </c>
      <c r="Q1853" s="3">
        <f>H1853-I1853-K1853+M1853+N1853+P1853</f>
        <v>-0.47064461176672856</v>
      </c>
      <c r="R1853" s="4" t="s">
        <v>7234</v>
      </c>
    </row>
    <row r="1854" spans="1:18" x14ac:dyDescent="0.25">
      <c r="A1854">
        <v>251190</v>
      </c>
      <c r="B1854">
        <v>2511905</v>
      </c>
      <c r="C1854" t="s">
        <v>1383</v>
      </c>
      <c r="D1854" t="s">
        <v>1247</v>
      </c>
      <c r="E1854" t="s">
        <v>466</v>
      </c>
      <c r="F1854" t="s">
        <v>10</v>
      </c>
      <c r="G1854">
        <f>VLOOKUP(A1854,'Dados absolutos'!A:H,8,FALSE)</f>
        <v>16751</v>
      </c>
      <c r="H1854" s="1">
        <f>(G1854-MIN(G:G))/(MAX(G:G)-MIN(G:G))</f>
        <v>7.9922878790161023E-2</v>
      </c>
      <c r="I1854">
        <f>VLOOKUP(A1854,'Dados absolutos'!A:I,9,FALSE)</f>
        <v>0.56999999999999995</v>
      </c>
      <c r="J1854" s="1">
        <f>VLOOKUP(A1854,'Dados absolutos'!A:L,12,FALSE)</f>
        <v>6531.1060360575484</v>
      </c>
      <c r="K1854" s="1">
        <f>(J1854-MIN(J:J))/(MAX(J:J)-MIN(J:J))</f>
        <v>0.49491234164186959</v>
      </c>
      <c r="L1854" s="1">
        <f>VLOOKUP(A1854,'Dados absolutos'!A:M,13,FALSE)</f>
        <v>0.71666666666666656</v>
      </c>
      <c r="M1854" s="1">
        <f>(L1854-MIN(L:L))/(MAX(L:L)-MIN(L:L))</f>
        <v>0.41416893732970023</v>
      </c>
      <c r="N1854" s="1">
        <f>VLOOKUP(B1854,'[1]ICI-DH'!$A:$H,8,FALSE)</f>
        <v>0.1</v>
      </c>
      <c r="O1854" s="17">
        <f>VLOOKUP(A1854,'Dados absolutos'!A:Q,17,FALSE)</f>
        <v>0</v>
      </c>
      <c r="P1854" s="1">
        <f>(O1854-MIN(O:O))/(MAX(O:O)-MIN(O:O))</f>
        <v>0</v>
      </c>
      <c r="Q1854" s="3">
        <f>H1854-I1854-K1854+M1854+N1854+P1854</f>
        <v>-0.47082052552200826</v>
      </c>
      <c r="R1854" s="4" t="s">
        <v>7235</v>
      </c>
    </row>
    <row r="1855" spans="1:18" x14ac:dyDescent="0.25">
      <c r="A1855">
        <v>270150</v>
      </c>
      <c r="B1855">
        <v>2701506</v>
      </c>
      <c r="C1855" t="s">
        <v>1632</v>
      </c>
      <c r="D1855" t="s">
        <v>1620</v>
      </c>
      <c r="E1855" t="s">
        <v>466</v>
      </c>
      <c r="F1855" t="s">
        <v>10</v>
      </c>
      <c r="G1855">
        <f>VLOOKUP(A1855,'Dados absolutos'!A:H,8,FALSE)</f>
        <v>8143</v>
      </c>
      <c r="H1855" s="1">
        <f>(G1855-MIN(G:G))/(MAX(G:G)-MIN(G:G))</f>
        <v>3.6702867442899675E-2</v>
      </c>
      <c r="I1855">
        <f>VLOOKUP(A1855,'Dados absolutos'!A:I,9,FALSE)</f>
        <v>0.52400000000000002</v>
      </c>
      <c r="J1855" s="1">
        <f>VLOOKUP(A1855,'Dados absolutos'!A:L,12,FALSE)</f>
        <v>5485</v>
      </c>
      <c r="K1855" s="1">
        <f>(J1855-MIN(J:J))/(MAX(J:J)-MIN(J:J))</f>
        <v>0.40980424233207602</v>
      </c>
      <c r="L1855" s="1">
        <f>VLOOKUP(A1855,'Dados absolutos'!A:M,13,FALSE)</f>
        <v>0.33333333333333331</v>
      </c>
      <c r="M1855" s="1">
        <f>(L1855-MIN(L:L))/(MAX(L:L)-MIN(L:L))</f>
        <v>0.226158038147139</v>
      </c>
      <c r="N1855" s="1">
        <f>VLOOKUP(B1855,'[1]ICI-DH'!$A:$H,8,FALSE)</f>
        <v>0.2</v>
      </c>
      <c r="O1855" s="17">
        <f>VLOOKUP(A1855,'Dados absolutos'!A:Q,17,FALSE)</f>
        <v>0</v>
      </c>
      <c r="P1855" s="1">
        <f>(O1855-MIN(O:O))/(MAX(O:O)-MIN(O:O))</f>
        <v>0</v>
      </c>
      <c r="Q1855" s="3">
        <f>H1855-I1855-K1855+M1855+N1855+P1855</f>
        <v>-0.47094333674203731</v>
      </c>
      <c r="R1855" s="4" t="s">
        <v>7236</v>
      </c>
    </row>
    <row r="1856" spans="1:18" x14ac:dyDescent="0.25">
      <c r="A1856">
        <v>420720</v>
      </c>
      <c r="B1856">
        <v>4207205</v>
      </c>
      <c r="C1856" t="s">
        <v>4299</v>
      </c>
      <c r="D1856" t="s">
        <v>4197</v>
      </c>
      <c r="E1856" t="s">
        <v>3828</v>
      </c>
      <c r="F1856" t="s">
        <v>10</v>
      </c>
      <c r="G1856">
        <f>VLOOKUP(A1856,'Dados absolutos'!A:H,8,FALSE)</f>
        <v>11881</v>
      </c>
      <c r="H1856" s="1">
        <f>(G1856-MIN(G:G))/(MAX(G:G)-MIN(G:G))</f>
        <v>5.547103686855754E-2</v>
      </c>
      <c r="I1856">
        <f>VLOOKUP(A1856,'Dados absolutos'!A:I,9,FALSE)</f>
        <v>0.66700000000000004</v>
      </c>
      <c r="J1856" s="1">
        <f>VLOOKUP(A1856,'Dados absolutos'!A:L,12,FALSE)</f>
        <v>4271.3605344667958</v>
      </c>
      <c r="K1856" s="1">
        <f>(J1856-MIN(J:J))/(MAX(J:J)-MIN(J:J))</f>
        <v>0.31106611770739173</v>
      </c>
      <c r="L1856" s="1">
        <f>VLOOKUP(A1856,'Dados absolutos'!A:M,13,FALSE)</f>
        <v>0.58888888888888891</v>
      </c>
      <c r="M1856" s="1">
        <f>(L1856-MIN(L:L))/(MAX(L:L)-MIN(L:L))</f>
        <v>0.35149863760217986</v>
      </c>
      <c r="N1856" s="1">
        <f>VLOOKUP(B1856,'[1]ICI-DH'!$A:$H,8,FALSE)</f>
        <v>0.1</v>
      </c>
      <c r="O1856" s="17">
        <f>VLOOKUP(A1856,'Dados absolutos'!A:Q,17,FALSE)</f>
        <v>0</v>
      </c>
      <c r="P1856" s="1">
        <f>(O1856-MIN(O:O))/(MAX(O:O)-MIN(O:O))</f>
        <v>0</v>
      </c>
      <c r="Q1856" s="3">
        <f>H1856-I1856-K1856+M1856+N1856+P1856</f>
        <v>-0.47109644323665434</v>
      </c>
      <c r="R1856" s="4" t="s">
        <v>7237</v>
      </c>
    </row>
    <row r="1857" spans="1:18" x14ac:dyDescent="0.25">
      <c r="A1857">
        <v>291140</v>
      </c>
      <c r="B1857">
        <v>2911402</v>
      </c>
      <c r="C1857" t="s">
        <v>1918</v>
      </c>
      <c r="D1857" t="s">
        <v>1784</v>
      </c>
      <c r="E1857" t="s">
        <v>466</v>
      </c>
      <c r="F1857" t="s">
        <v>10</v>
      </c>
      <c r="G1857">
        <f>VLOOKUP(A1857,'Dados absolutos'!A:H,8,FALSE)</f>
        <v>15524</v>
      </c>
      <c r="H1857" s="1">
        <f>(G1857-MIN(G:G))/(MAX(G:G)-MIN(G:G))</f>
        <v>7.3762219644820673E-2</v>
      </c>
      <c r="I1857">
        <f>VLOOKUP(A1857,'Dados absolutos'!A:I,9,FALSE)</f>
        <v>0.59299999999999997</v>
      </c>
      <c r="J1857" s="1">
        <f>VLOOKUP(A1857,'Dados absolutos'!A:L,12,FALSE)</f>
        <v>5246.5385036073176</v>
      </c>
      <c r="K1857" s="1">
        <f>(J1857-MIN(J:J))/(MAX(J:J)-MIN(J:J))</f>
        <v>0.39040371885069358</v>
      </c>
      <c r="L1857" s="1">
        <f>VLOOKUP(A1857,'Dados absolutos'!A:M,13,FALSE)</f>
        <v>0.56111111111111112</v>
      </c>
      <c r="M1857" s="1">
        <f>(L1857-MIN(L:L))/(MAX(L:L)-MIN(L:L))</f>
        <v>0.33787465940054495</v>
      </c>
      <c r="N1857" s="1">
        <f>VLOOKUP(B1857,'[1]ICI-DH'!$A:$H,8,FALSE)</f>
        <v>0.1</v>
      </c>
      <c r="O1857" s="17">
        <f>VLOOKUP(A1857,'Dados absolutos'!A:Q,17,FALSE)</f>
        <v>0</v>
      </c>
      <c r="P1857" s="1">
        <f>(O1857-MIN(O:O))/(MAX(O:O)-MIN(O:O))</f>
        <v>0</v>
      </c>
      <c r="Q1857" s="3">
        <f>H1857-I1857-K1857+M1857+N1857+P1857</f>
        <v>-0.47176683980532796</v>
      </c>
      <c r="R1857" s="4" t="s">
        <v>7238</v>
      </c>
    </row>
    <row r="1858" spans="1:18" x14ac:dyDescent="0.25">
      <c r="A1858">
        <v>290755</v>
      </c>
      <c r="B1858">
        <v>2907558</v>
      </c>
      <c r="C1858" t="s">
        <v>1876</v>
      </c>
      <c r="D1858" t="s">
        <v>1784</v>
      </c>
      <c r="E1858" t="s">
        <v>466</v>
      </c>
      <c r="F1858" t="s">
        <v>10</v>
      </c>
      <c r="G1858">
        <f>VLOOKUP(A1858,'Dados absolutos'!A:H,8,FALSE)</f>
        <v>8841</v>
      </c>
      <c r="H1858" s="1">
        <f>(G1858-MIN(G:G))/(MAX(G:G)-MIN(G:G))</f>
        <v>4.0207464087926213E-2</v>
      </c>
      <c r="I1858">
        <f>VLOOKUP(A1858,'Dados absolutos'!A:I,9,FALSE)</f>
        <v>0.57099999999999995</v>
      </c>
      <c r="J1858" s="1">
        <f>VLOOKUP(A1858,'Dados absolutos'!A:L,12,FALSE)</f>
        <v>4871.5379979640311</v>
      </c>
      <c r="K1858" s="1">
        <f>(J1858-MIN(J:J))/(MAX(J:J)-MIN(J:J))</f>
        <v>0.35989478459791779</v>
      </c>
      <c r="L1858" s="1">
        <f>VLOOKUP(A1858,'Dados absolutos'!A:M,13,FALSE)</f>
        <v>0.4</v>
      </c>
      <c r="M1858" s="1">
        <f>(L1858-MIN(L:L))/(MAX(L:L)-MIN(L:L))</f>
        <v>0.25885558583106272</v>
      </c>
      <c r="N1858" s="1">
        <f>VLOOKUP(B1858,'[1]ICI-DH'!$A:$H,8,FALSE)</f>
        <v>0.16</v>
      </c>
      <c r="O1858" s="17">
        <f>VLOOKUP(A1858,'Dados absolutos'!A:Q,17,FALSE)</f>
        <v>0</v>
      </c>
      <c r="P1858" s="1">
        <f>(O1858-MIN(O:O))/(MAX(O:O)-MIN(O:O))</f>
        <v>0</v>
      </c>
      <c r="Q1858" s="3">
        <f>H1858-I1858-K1858+M1858+N1858+P1858</f>
        <v>-0.4718317346789288</v>
      </c>
      <c r="R1858" s="4" t="s">
        <v>7239</v>
      </c>
    </row>
    <row r="1859" spans="1:18" x14ac:dyDescent="0.25">
      <c r="A1859">
        <v>250430</v>
      </c>
      <c r="B1859">
        <v>2504306</v>
      </c>
      <c r="C1859" t="s">
        <v>1299</v>
      </c>
      <c r="D1859" t="s">
        <v>1247</v>
      </c>
      <c r="E1859" t="s">
        <v>466</v>
      </c>
      <c r="F1859" t="s">
        <v>10</v>
      </c>
      <c r="G1859">
        <f>VLOOKUP(A1859,'Dados absolutos'!A:H,8,FALSE)</f>
        <v>30661</v>
      </c>
      <c r="H1859" s="1">
        <f>(G1859-MIN(G:G))/(MAX(G:G)-MIN(G:G))</f>
        <v>0.14976376608574712</v>
      </c>
      <c r="I1859">
        <f>VLOOKUP(A1859,'Dados absolutos'!A:I,9,FALSE)</f>
        <v>0.64</v>
      </c>
      <c r="J1859" s="1">
        <f>VLOOKUP(A1859,'Dados absolutos'!A:L,12,FALSE)</f>
        <v>3867.0334382440233</v>
      </c>
      <c r="K1859" s="1">
        <f>(J1859-MIN(J:J))/(MAX(J:J)-MIN(J:J))</f>
        <v>0.27817125860816072</v>
      </c>
      <c r="L1859" s="1">
        <f>VLOOKUP(A1859,'Dados absolutos'!A:M,13,FALSE)</f>
        <v>0.14444444444444443</v>
      </c>
      <c r="M1859" s="1">
        <f>(L1859-MIN(L:L))/(MAX(L:L)-MIN(L:L))</f>
        <v>0.13351498637602183</v>
      </c>
      <c r="N1859" s="1">
        <f>VLOOKUP(B1859,'[1]ICI-DH'!$A:$H,8,FALSE)</f>
        <v>0.16</v>
      </c>
      <c r="O1859" s="17">
        <f>VLOOKUP(A1859,'Dados absolutos'!A:Q,17,FALSE)</f>
        <v>3.2614722285639735E-5</v>
      </c>
      <c r="P1859" s="1">
        <f>(O1859-MIN(O:O))/(MAX(O:O)-MIN(O:O))</f>
        <v>2.6446915915622087E-3</v>
      </c>
      <c r="Q1859" s="3">
        <f>H1859-I1859-K1859+M1859+N1859+P1859</f>
        <v>-0.47224781455482945</v>
      </c>
      <c r="R1859" s="4" t="s">
        <v>7240</v>
      </c>
    </row>
    <row r="1860" spans="1:18" x14ac:dyDescent="0.25">
      <c r="A1860">
        <v>431100</v>
      </c>
      <c r="B1860">
        <v>4311007</v>
      </c>
      <c r="C1860" t="s">
        <v>4668</v>
      </c>
      <c r="D1860" t="s">
        <v>4459</v>
      </c>
      <c r="E1860" t="s">
        <v>3828</v>
      </c>
      <c r="F1860" t="s">
        <v>10</v>
      </c>
      <c r="G1860">
        <f>VLOOKUP(A1860,'Dados absolutos'!A:H,8,FALSE)</f>
        <v>26603</v>
      </c>
      <c r="H1860" s="1">
        <f>(G1860-MIN(G:G))/(MAX(G:G)-MIN(G:G))</f>
        <v>0.12938890478844386</v>
      </c>
      <c r="I1860">
        <f>VLOOKUP(A1860,'Dados absolutos'!A:I,9,FALSE)</f>
        <v>0.70699999999999996</v>
      </c>
      <c r="J1860" s="1">
        <f>VLOOKUP(A1860,'Dados absolutos'!A:L,12,FALSE)</f>
        <v>5350.5399048979443</v>
      </c>
      <c r="K1860" s="1">
        <f>(J1860-MIN(J:J))/(MAX(J:J)-MIN(J:J))</f>
        <v>0.39886496587949233</v>
      </c>
      <c r="L1860" s="1">
        <f>VLOOKUP(A1860,'Dados absolutos'!A:M,13,FALSE)</f>
        <v>0.25</v>
      </c>
      <c r="M1860" s="1">
        <f>(L1860-MIN(L:L))/(MAX(L:L)-MIN(L:L))</f>
        <v>0.18528610354223435</v>
      </c>
      <c r="N1860" s="1">
        <f>VLOOKUP(B1860,'[1]ICI-DH'!$A:$H,8,FALSE)</f>
        <v>0.2</v>
      </c>
      <c r="O1860" s="17">
        <f>VLOOKUP(A1860,'Dados absolutos'!A:Q,17,FALSE)</f>
        <v>1.466000075179491E-3</v>
      </c>
      <c r="P1860" s="1">
        <f>(O1860-MIN(O:O))/(MAX(O:O)-MIN(O:O))</f>
        <v>0.11887631720733251</v>
      </c>
      <c r="Q1860" s="3">
        <f>H1860-I1860-K1860+M1860+N1860+P1860</f>
        <v>-0.47231364034148149</v>
      </c>
      <c r="R1860" s="4" t="s">
        <v>7241</v>
      </c>
    </row>
    <row r="1861" spans="1:18" x14ac:dyDescent="0.25">
      <c r="A1861">
        <v>355430</v>
      </c>
      <c r="B1861">
        <v>3554300</v>
      </c>
      <c r="C1861" t="s">
        <v>2153</v>
      </c>
      <c r="D1861" t="s">
        <v>3202</v>
      </c>
      <c r="E1861" t="s">
        <v>2182</v>
      </c>
      <c r="F1861" t="s">
        <v>10</v>
      </c>
      <c r="G1861">
        <f>VLOOKUP(A1861,'Dados absolutos'!A:H,8,FALSE)</f>
        <v>22173</v>
      </c>
      <c r="H1861" s="1">
        <f>(G1861-MIN(G:G))/(MAX(G:G)-MIN(G:G))</f>
        <v>0.10714626419035282</v>
      </c>
      <c r="I1861">
        <f>VLOOKUP(A1861,'Dados absolutos'!A:I,9,FALSE)</f>
        <v>0.74099999999999999</v>
      </c>
      <c r="J1861" s="1">
        <f>VLOOKUP(A1861,'Dados absolutos'!A:L,12,FALSE)</f>
        <v>5757.2324701213192</v>
      </c>
      <c r="K1861" s="1">
        <f>(J1861-MIN(J:J))/(MAX(J:J)-MIN(J:J))</f>
        <v>0.4319522725544741</v>
      </c>
      <c r="L1861" s="1">
        <f>VLOOKUP(A1861,'Dados absolutos'!A:M,13,FALSE)</f>
        <v>0.71111111111111103</v>
      </c>
      <c r="M1861" s="1">
        <f>(L1861-MIN(L:L))/(MAX(L:L)-MIN(L:L))</f>
        <v>0.41144414168937327</v>
      </c>
      <c r="N1861" s="1">
        <f>VLOOKUP(B1861,'[1]ICI-DH'!$A:$H,8,FALSE)</f>
        <v>0.16</v>
      </c>
      <c r="O1861" s="17">
        <f>VLOOKUP(A1861,'Dados absolutos'!A:Q,17,FALSE)</f>
        <v>2.7059937762143147E-4</v>
      </c>
      <c r="P1861" s="1">
        <f>(O1861-MIN(O:O))/(MAX(O:O)-MIN(O:O))</f>
        <v>2.1942602865346744E-2</v>
      </c>
      <c r="Q1861" s="3">
        <f>H1861-I1861-K1861+M1861+N1861+P1861</f>
        <v>-0.47241926380940114</v>
      </c>
      <c r="R1861" s="4" t="s">
        <v>7242</v>
      </c>
    </row>
    <row r="1862" spans="1:18" x14ac:dyDescent="0.25">
      <c r="A1862">
        <v>261190</v>
      </c>
      <c r="B1862">
        <v>2611903</v>
      </c>
      <c r="C1862" t="s">
        <v>1574</v>
      </c>
      <c r="D1862" t="s">
        <v>1452</v>
      </c>
      <c r="E1862" t="s">
        <v>466</v>
      </c>
      <c r="F1862" t="s">
        <v>10</v>
      </c>
      <c r="G1862">
        <f>VLOOKUP(A1862,'Dados absolutos'!A:H,8,FALSE)</f>
        <v>20009</v>
      </c>
      <c r="H1862" s="1">
        <f>(G1862-MIN(G:G))/(MAX(G:G)-MIN(G:G))</f>
        <v>9.6281010408350784E-2</v>
      </c>
      <c r="I1862">
        <f>VLOOKUP(A1862,'Dados absolutos'!A:I,9,FALSE)</f>
        <v>0.61299999999999999</v>
      </c>
      <c r="J1862" s="1">
        <f>VLOOKUP(A1862,'Dados absolutos'!A:L,12,FALSE)</f>
        <v>5251.7657793992703</v>
      </c>
      <c r="K1862" s="1">
        <f>(J1862-MIN(J:J))/(MAX(J:J)-MIN(J:J))</f>
        <v>0.39082899457981357</v>
      </c>
      <c r="L1862" s="1">
        <f>VLOOKUP(A1862,'Dados absolutos'!A:M,13,FALSE)</f>
        <v>0.22777777777777777</v>
      </c>
      <c r="M1862" s="1">
        <f>(L1862-MIN(L:L))/(MAX(L:L)-MIN(L:L))</f>
        <v>0.17438692098092645</v>
      </c>
      <c r="N1862" s="1">
        <f>VLOOKUP(B1862,'[1]ICI-DH'!$A:$H,8,FALSE)</f>
        <v>0.26</v>
      </c>
      <c r="O1862" s="17">
        <f>VLOOKUP(A1862,'Dados absolutos'!A:Q,17,FALSE)</f>
        <v>0</v>
      </c>
      <c r="P1862" s="1">
        <f>(O1862-MIN(O:O))/(MAX(O:O)-MIN(O:O))</f>
        <v>0</v>
      </c>
      <c r="Q1862" s="3">
        <f>H1862-I1862-K1862+M1862+N1862+P1862</f>
        <v>-0.4731610631905363</v>
      </c>
      <c r="R1862" s="4" t="s">
        <v>7243</v>
      </c>
    </row>
    <row r="1863" spans="1:18" x14ac:dyDescent="0.25">
      <c r="A1863">
        <v>260900</v>
      </c>
      <c r="B1863">
        <v>2609006</v>
      </c>
      <c r="C1863" t="s">
        <v>1546</v>
      </c>
      <c r="D1863" t="s">
        <v>1452</v>
      </c>
      <c r="E1863" t="s">
        <v>466</v>
      </c>
      <c r="F1863" t="s">
        <v>10</v>
      </c>
      <c r="G1863">
        <f>VLOOKUP(A1863,'Dados absolutos'!A:H,8,FALSE)</f>
        <v>23879</v>
      </c>
      <c r="H1863" s="1">
        <f>(G1863-MIN(G:G))/(MAX(G:G)-MIN(G:G))</f>
        <v>0.11571194023106238</v>
      </c>
      <c r="I1863">
        <f>VLOOKUP(A1863,'Dados absolutos'!A:I,9,FALSE)</f>
        <v>0.60899999999999999</v>
      </c>
      <c r="J1863" s="1">
        <f>VLOOKUP(A1863,'Dados absolutos'!A:L,12,FALSE)</f>
        <v>4520.9714908497008</v>
      </c>
      <c r="K1863" s="1">
        <f>(J1863-MIN(J:J))/(MAX(J:J)-MIN(J:J))</f>
        <v>0.33137372834379586</v>
      </c>
      <c r="L1863" s="1">
        <f>VLOOKUP(A1863,'Dados absolutos'!A:M,13,FALSE)</f>
        <v>0.37777777777777777</v>
      </c>
      <c r="M1863" s="1">
        <f>(L1863-MIN(L:L))/(MAX(L:L)-MIN(L:L))</f>
        <v>0.24795640326975477</v>
      </c>
      <c r="N1863" s="1">
        <f>VLOOKUP(B1863,'[1]ICI-DH'!$A:$H,8,FALSE)</f>
        <v>0.1</v>
      </c>
      <c r="O1863" s="17">
        <f>VLOOKUP(A1863,'Dados absolutos'!A:Q,17,FALSE)</f>
        <v>4.1877800577913647E-5</v>
      </c>
      <c r="P1863" s="1">
        <f>(O1863-MIN(O:O))/(MAX(O:O)-MIN(O:O))</f>
        <v>3.3958243179734865E-3</v>
      </c>
      <c r="Q1863" s="3">
        <f>H1863-I1863-K1863+M1863+N1863+P1863</f>
        <v>-0.47330956052500528</v>
      </c>
      <c r="R1863" s="4" t="s">
        <v>7244</v>
      </c>
    </row>
    <row r="1864" spans="1:18" x14ac:dyDescent="0.25">
      <c r="A1864">
        <v>290080</v>
      </c>
      <c r="B1864">
        <v>2900801</v>
      </c>
      <c r="C1864" t="s">
        <v>1792</v>
      </c>
      <c r="D1864" t="s">
        <v>1784</v>
      </c>
      <c r="E1864" t="s">
        <v>466</v>
      </c>
      <c r="F1864" t="s">
        <v>10</v>
      </c>
      <c r="G1864">
        <f>VLOOKUP(A1864,'Dados absolutos'!A:H,8,FALSE)</f>
        <v>24530</v>
      </c>
      <c r="H1864" s="1">
        <f>(G1864-MIN(G:G))/(MAX(G:G)-MIN(G:G))</f>
        <v>0.11898055400744099</v>
      </c>
      <c r="I1864">
        <f>VLOOKUP(A1864,'Dados absolutos'!A:I,9,FALSE)</f>
        <v>0.60799999999999998</v>
      </c>
      <c r="J1864" s="1">
        <f>VLOOKUP(A1864,'Dados absolutos'!A:L,12,FALSE)</f>
        <v>5259.7438703628213</v>
      </c>
      <c r="K1864" s="1">
        <f>(J1864-MIN(J:J))/(MAX(J:J)-MIN(J:J))</f>
        <v>0.39147806851173295</v>
      </c>
      <c r="L1864" s="1">
        <f>VLOOKUP(A1864,'Dados absolutos'!A:M,13,FALSE)</f>
        <v>0.17222222222222228</v>
      </c>
      <c r="M1864" s="1">
        <f>(L1864-MIN(L:L))/(MAX(L:L)-MIN(L:L))</f>
        <v>0.14713896457765671</v>
      </c>
      <c r="N1864" s="1">
        <f>VLOOKUP(B1864,'[1]ICI-DH'!$A:$H,8,FALSE)</f>
        <v>0.26</v>
      </c>
      <c r="O1864" s="17">
        <f>VLOOKUP(A1864,'Dados absolutos'!A:Q,17,FALSE)</f>
        <v>0</v>
      </c>
      <c r="P1864" s="1">
        <f>(O1864-MIN(O:O))/(MAX(O:O)-MIN(O:O))</f>
        <v>0</v>
      </c>
      <c r="Q1864" s="3">
        <f>H1864-I1864-K1864+M1864+N1864+P1864</f>
        <v>-0.47335854992663517</v>
      </c>
      <c r="R1864" s="4" t="s">
        <v>7245</v>
      </c>
    </row>
    <row r="1865" spans="1:18" x14ac:dyDescent="0.25">
      <c r="A1865">
        <v>150160</v>
      </c>
      <c r="B1865">
        <v>1501600</v>
      </c>
      <c r="C1865" t="s">
        <v>188</v>
      </c>
      <c r="D1865" t="s">
        <v>166</v>
      </c>
      <c r="E1865" t="s">
        <v>9</v>
      </c>
      <c r="F1865" t="s">
        <v>10</v>
      </c>
      <c r="G1865">
        <f>VLOOKUP(A1865,'Dados absolutos'!A:H,8,FALSE)</f>
        <v>12622</v>
      </c>
      <c r="H1865" s="1">
        <f>(G1865-MIN(G:G))/(MAX(G:G)-MIN(G:G))</f>
        <v>5.9191532733836427E-2</v>
      </c>
      <c r="I1865">
        <f>VLOOKUP(A1865,'Dados absolutos'!A:I,9,FALSE)</f>
        <v>0.54600000000000004</v>
      </c>
      <c r="J1865" s="1">
        <f>VLOOKUP(A1865,'Dados absolutos'!A:L,12,FALSE)</f>
        <v>4640.9118309301221</v>
      </c>
      <c r="K1865" s="1">
        <f>(J1865-MIN(J:J))/(MAX(J:J)-MIN(J:J))</f>
        <v>0.34113172038567846</v>
      </c>
      <c r="L1865" s="1">
        <f>VLOOKUP(A1865,'Dados absolutos'!A:M,13,FALSE)</f>
        <v>0.33888888888888891</v>
      </c>
      <c r="M1865" s="1">
        <f>(L1865-MIN(L:L))/(MAX(L:L)-MIN(L:L))</f>
        <v>0.22888283378746596</v>
      </c>
      <c r="N1865" s="1">
        <f>VLOOKUP(B1865,'[1]ICI-DH'!$A:$H,8,FALSE)</f>
        <v>0.1</v>
      </c>
      <c r="O1865" s="17">
        <f>VLOOKUP(A1865,'Dados absolutos'!A:Q,17,FALSE)</f>
        <v>3.1690698779908097E-4</v>
      </c>
      <c r="P1865" s="1">
        <f>(O1865-MIN(O:O))/(MAX(O:O)-MIN(O:O))</f>
        <v>2.5697635521752145E-2</v>
      </c>
      <c r="Q1865" s="3">
        <f>H1865-I1865-K1865+M1865+N1865+P1865</f>
        <v>-0.47335971834262397</v>
      </c>
      <c r="R1865" s="4" t="s">
        <v>7246</v>
      </c>
    </row>
    <row r="1866" spans="1:18" x14ac:dyDescent="0.25">
      <c r="A1866">
        <v>313920</v>
      </c>
      <c r="B1866">
        <v>3139201</v>
      </c>
      <c r="C1866" t="s">
        <v>2633</v>
      </c>
      <c r="D1866" t="s">
        <v>2181</v>
      </c>
      <c r="E1866" t="s">
        <v>2182</v>
      </c>
      <c r="F1866" t="s">
        <v>10</v>
      </c>
      <c r="G1866">
        <f>VLOOKUP(A1866,'Dados absolutos'!A:H,8,FALSE)</f>
        <v>17516</v>
      </c>
      <c r="H1866" s="1">
        <f>(G1866-MIN(G:G))/(MAX(G:G)-MIN(G:G))</f>
        <v>8.3763876545813312E-2</v>
      </c>
      <c r="I1866">
        <f>VLOOKUP(A1866,'Dados absolutos'!A:I,9,FALSE)</f>
        <v>0.61799999999999999</v>
      </c>
      <c r="J1866" s="1">
        <f>VLOOKUP(A1866,'Dados absolutos'!A:L,12,FALSE)</f>
        <v>4650.0560253482536</v>
      </c>
      <c r="K1866" s="1">
        <f>(J1866-MIN(J:J))/(MAX(J:J)-MIN(J:J))</f>
        <v>0.34187566505268308</v>
      </c>
      <c r="L1866" s="1">
        <f>VLOOKUP(A1866,'Dados absolutos'!A:M,13,FALSE)</f>
        <v>0.26666666666666672</v>
      </c>
      <c r="M1866" s="1">
        <f>(L1866-MIN(L:L))/(MAX(L:L)-MIN(L:L))</f>
        <v>0.19346049046321528</v>
      </c>
      <c r="N1866" s="1">
        <f>VLOOKUP(B1866,'[1]ICI-DH'!$A:$H,8,FALSE)</f>
        <v>0.2</v>
      </c>
      <c r="O1866" s="17">
        <f>VLOOKUP(A1866,'Dados absolutos'!A:Q,17,FALSE)</f>
        <v>1.1418131993605846E-4</v>
      </c>
      <c r="P1866" s="1">
        <f>(O1866-MIN(O:O))/(MAX(O:O)-MIN(O:O))</f>
        <v>9.258836365481719E-3</v>
      </c>
      <c r="Q1866" s="3">
        <f>H1866-I1866-K1866+M1866+N1866+P1866</f>
        <v>-0.47339246167817284</v>
      </c>
      <c r="R1866" s="4" t="s">
        <v>7247</v>
      </c>
    </row>
    <row r="1867" spans="1:18" x14ac:dyDescent="0.25">
      <c r="A1867">
        <v>140020</v>
      </c>
      <c r="B1867">
        <v>1400209</v>
      </c>
      <c r="C1867" t="s">
        <v>155</v>
      </c>
      <c r="D1867" t="s">
        <v>150</v>
      </c>
      <c r="E1867" t="s">
        <v>9</v>
      </c>
      <c r="F1867" t="s">
        <v>10</v>
      </c>
      <c r="G1867">
        <f>VLOOKUP(A1867,'Dados absolutos'!A:H,8,FALSE)</f>
        <v>20957</v>
      </c>
      <c r="H1867" s="1">
        <f>(G1867-MIN(G:G))/(MAX(G:G)-MIN(G:G))</f>
        <v>0.10104083507810029</v>
      </c>
      <c r="I1867">
        <f>VLOOKUP(A1867,'Dados absolutos'!A:I,9,FALSE)</f>
        <v>0.624</v>
      </c>
      <c r="J1867" s="1">
        <f>VLOOKUP(A1867,'Dados absolutos'!A:L,12,FALSE)</f>
        <v>5360.2853600229046</v>
      </c>
      <c r="K1867" s="1">
        <f>(J1867-MIN(J:J))/(MAX(J:J)-MIN(J:J))</f>
        <v>0.39965782734286753</v>
      </c>
      <c r="L1867" s="1">
        <f>VLOOKUP(A1867,'Dados absolutos'!A:M,13,FALSE)</f>
        <v>0.37222222222222223</v>
      </c>
      <c r="M1867" s="1">
        <f>(L1867-MIN(L:L))/(MAX(L:L)-MIN(L:L))</f>
        <v>0.24523160762942781</v>
      </c>
      <c r="N1867" s="1">
        <f>VLOOKUP(B1867,'[1]ICI-DH'!$A:$H,8,FALSE)</f>
        <v>0.2</v>
      </c>
      <c r="O1867" s="17">
        <f>VLOOKUP(A1867,'Dados absolutos'!A:Q,17,FALSE)</f>
        <v>4.7716753352101921E-5</v>
      </c>
      <c r="P1867" s="1">
        <f>(O1867-MIN(O:O))/(MAX(O:O)-MIN(O:O))</f>
        <v>3.8692985107071092E-3</v>
      </c>
      <c r="Q1867" s="3">
        <f>H1867-I1867-K1867+M1867+N1867+P1867</f>
        <v>-0.47351608612463236</v>
      </c>
      <c r="R1867" s="4" t="s">
        <v>7248</v>
      </c>
    </row>
    <row r="1868" spans="1:18" x14ac:dyDescent="0.25">
      <c r="A1868">
        <v>310850</v>
      </c>
      <c r="B1868">
        <v>3108503</v>
      </c>
      <c r="C1868" t="s">
        <v>2272</v>
      </c>
      <c r="D1868" t="s">
        <v>2181</v>
      </c>
      <c r="E1868" t="s">
        <v>2182</v>
      </c>
      <c r="F1868" t="s">
        <v>10</v>
      </c>
      <c r="G1868">
        <f>VLOOKUP(A1868,'Dados absolutos'!A:H,8,FALSE)</f>
        <v>5790</v>
      </c>
      <c r="H1868" s="1">
        <f>(G1868-MIN(G:G))/(MAX(G:G)-MIN(G:G))</f>
        <v>2.4888661274207073E-2</v>
      </c>
      <c r="I1868">
        <f>VLOOKUP(A1868,'Dados absolutos'!A:I,9,FALSE)</f>
        <v>0.60199999999999998</v>
      </c>
      <c r="J1868" s="1">
        <f>VLOOKUP(A1868,'Dados absolutos'!A:L,12,FALSE)</f>
        <v>6271.0300483592391</v>
      </c>
      <c r="K1868" s="1">
        <f>(J1868-MIN(J:J))/(MAX(J:J)-MIN(J:J))</f>
        <v>0.47375332694720373</v>
      </c>
      <c r="L1868" s="1">
        <f>VLOOKUP(A1868,'Dados absolutos'!A:M,13,FALSE)</f>
        <v>0.81666666666666676</v>
      </c>
      <c r="M1868" s="1">
        <f>(L1868-MIN(L:L))/(MAX(L:L)-MIN(L:L))</f>
        <v>0.4632152588555859</v>
      </c>
      <c r="N1868" s="1">
        <f>VLOOKUP(B1868,'[1]ICI-DH'!$A:$H,8,FALSE)</f>
        <v>0.1</v>
      </c>
      <c r="O1868" s="17">
        <f>VLOOKUP(A1868,'Dados absolutos'!A:Q,17,FALSE)</f>
        <v>1.7271157167530224E-4</v>
      </c>
      <c r="P1868" s="1">
        <f>(O1868-MIN(O:O))/(MAX(O:O)-MIN(O:O))</f>
        <v>1.4004989445403952E-2</v>
      </c>
      <c r="Q1868" s="3">
        <f>H1868-I1868-K1868+M1868+N1868+P1868</f>
        <v>-0.47364441737200669</v>
      </c>
      <c r="R1868" s="4" t="s">
        <v>7249</v>
      </c>
    </row>
    <row r="1869" spans="1:18" x14ac:dyDescent="0.25">
      <c r="A1869">
        <v>291720</v>
      </c>
      <c r="B1869">
        <v>2917201</v>
      </c>
      <c r="C1869" t="s">
        <v>1981</v>
      </c>
      <c r="D1869" t="s">
        <v>1784</v>
      </c>
      <c r="E1869" t="s">
        <v>466</v>
      </c>
      <c r="F1869" t="s">
        <v>10</v>
      </c>
      <c r="G1869">
        <f>VLOOKUP(A1869,'Dados absolutos'!A:H,8,FALSE)</f>
        <v>17914</v>
      </c>
      <c r="H1869" s="1">
        <f>(G1869-MIN(G:G))/(MAX(G:G)-MIN(G:G))</f>
        <v>8.5762199561172286E-2</v>
      </c>
      <c r="I1869">
        <f>VLOOKUP(A1869,'Dados absolutos'!A:I,9,FALSE)</f>
        <v>0.56999999999999995</v>
      </c>
      <c r="J1869" s="1">
        <f>VLOOKUP(A1869,'Dados absolutos'!A:L,12,FALSE)</f>
        <v>4729.9768784191137</v>
      </c>
      <c r="K1869" s="1">
        <f>(J1869-MIN(J:J))/(MAX(J:J)-MIN(J:J))</f>
        <v>0.34837778975670691</v>
      </c>
      <c r="L1869" s="1">
        <f>VLOOKUP(A1869,'Dados absolutos'!A:M,13,FALSE)</f>
        <v>0.4</v>
      </c>
      <c r="M1869" s="1">
        <f>(L1869-MIN(L:L))/(MAX(L:L)-MIN(L:L))</f>
        <v>0.25885558583106272</v>
      </c>
      <c r="N1869" s="1">
        <f>VLOOKUP(B1869,'[1]ICI-DH'!$A:$H,8,FALSE)</f>
        <v>0.1</v>
      </c>
      <c r="O1869" s="17">
        <f>VLOOKUP(A1869,'Dados absolutos'!A:Q,17,FALSE)</f>
        <v>0</v>
      </c>
      <c r="P1869" s="1">
        <f>(O1869-MIN(O:O))/(MAX(O:O)-MIN(O:O))</f>
        <v>0</v>
      </c>
      <c r="Q1869" s="3">
        <f>H1869-I1869-K1869+M1869+N1869+P1869</f>
        <v>-0.47376000436447185</v>
      </c>
      <c r="R1869" s="4" t="s">
        <v>7250</v>
      </c>
    </row>
    <row r="1870" spans="1:18" x14ac:dyDescent="0.25">
      <c r="A1870">
        <v>230150</v>
      </c>
      <c r="B1870">
        <v>2301505</v>
      </c>
      <c r="C1870" t="s">
        <v>922</v>
      </c>
      <c r="D1870" t="s">
        <v>905</v>
      </c>
      <c r="E1870" t="s">
        <v>466</v>
      </c>
      <c r="F1870" t="s">
        <v>10</v>
      </c>
      <c r="G1870">
        <f>VLOOKUP(A1870,'Dados absolutos'!A:H,8,FALSE)</f>
        <v>7429</v>
      </c>
      <c r="H1870" s="1">
        <f>(G1870-MIN(G:G))/(MAX(G:G)-MIN(G:G))</f>
        <v>3.311793620429087E-2</v>
      </c>
      <c r="I1870">
        <f>VLOOKUP(A1870,'Dados absolutos'!A:I,9,FALSE)</f>
        <v>0.61799999999999999</v>
      </c>
      <c r="J1870" s="1">
        <f>VLOOKUP(A1870,'Dados absolutos'!A:L,12,FALSE)</f>
        <v>5570.6502409476379</v>
      </c>
      <c r="K1870" s="1">
        <f>(J1870-MIN(J:J))/(MAX(J:J)-MIN(J:J))</f>
        <v>0.41677249312236048</v>
      </c>
      <c r="L1870" s="1">
        <f>VLOOKUP(A1870,'Dados absolutos'!A:M,13,FALSE)</f>
        <v>0.62222222222222223</v>
      </c>
      <c r="M1870" s="1">
        <f>(L1870-MIN(L:L))/(MAX(L:L)-MIN(L:L))</f>
        <v>0.36784741144414174</v>
      </c>
      <c r="N1870" s="1">
        <f>VLOOKUP(B1870,'[1]ICI-DH'!$A:$H,8,FALSE)</f>
        <v>0.16</v>
      </c>
      <c r="O1870" s="17">
        <f>VLOOKUP(A1870,'Dados absolutos'!A:Q,17,FALSE)</f>
        <v>0</v>
      </c>
      <c r="P1870" s="1">
        <f>(O1870-MIN(O:O))/(MAX(O:O)-MIN(O:O))</f>
        <v>0</v>
      </c>
      <c r="Q1870" s="3">
        <f>H1870-I1870-K1870+M1870+N1870+P1870</f>
        <v>-0.47380714547392799</v>
      </c>
      <c r="R1870" s="4" t="s">
        <v>7251</v>
      </c>
    </row>
    <row r="1871" spans="1:18" x14ac:dyDescent="0.25">
      <c r="A1871">
        <v>260760</v>
      </c>
      <c r="B1871">
        <v>2607604</v>
      </c>
      <c r="C1871" t="s">
        <v>1527</v>
      </c>
      <c r="D1871" t="s">
        <v>1452</v>
      </c>
      <c r="E1871" t="s">
        <v>466</v>
      </c>
      <c r="F1871" t="s">
        <v>10</v>
      </c>
      <c r="G1871">
        <f>VLOOKUP(A1871,'Dados absolutos'!A:H,8,FALSE)</f>
        <v>24540</v>
      </c>
      <c r="H1871" s="1">
        <f>(G1871-MIN(G:G))/(MAX(G:G)-MIN(G:G))</f>
        <v>0.11903076312842992</v>
      </c>
      <c r="I1871">
        <f>VLOOKUP(A1871,'Dados absolutos'!A:I,9,FALSE)</f>
        <v>0.65300000000000002</v>
      </c>
      <c r="J1871" s="1">
        <f>VLOOKUP(A1871,'Dados absolutos'!A:L,12,FALSE)</f>
        <v>3883.2597090464551</v>
      </c>
      <c r="K1871" s="1">
        <f>(J1871-MIN(J:J))/(MAX(J:J)-MIN(J:J))</f>
        <v>0.27949138010567687</v>
      </c>
      <c r="L1871" s="1">
        <f>VLOOKUP(A1871,'Dados absolutos'!A:M,13,FALSE)</f>
        <v>0.21111111111111111</v>
      </c>
      <c r="M1871" s="1">
        <f>(L1871-MIN(L:L))/(MAX(L:L)-MIN(L:L))</f>
        <v>0.16621253405994552</v>
      </c>
      <c r="N1871" s="1">
        <f>VLOOKUP(B1871,'[1]ICI-DH'!$A:$H,8,FALSE)</f>
        <v>0.16</v>
      </c>
      <c r="O1871" s="17">
        <f>VLOOKUP(A1871,'Dados absolutos'!A:Q,17,FALSE)</f>
        <v>1.6299918500407498E-4</v>
      </c>
      <c r="P1871" s="1">
        <f>(O1871-MIN(O:O))/(MAX(O:O)-MIN(O:O))</f>
        <v>1.321742280177488E-2</v>
      </c>
      <c r="Q1871" s="3">
        <f>H1871-I1871-K1871+M1871+N1871+P1871</f>
        <v>-0.47403066011552647</v>
      </c>
      <c r="R1871" s="4" t="s">
        <v>7252</v>
      </c>
    </row>
    <row r="1872" spans="1:18" x14ac:dyDescent="0.25">
      <c r="A1872">
        <v>241280</v>
      </c>
      <c r="B1872">
        <v>2412807</v>
      </c>
      <c r="C1872" t="s">
        <v>1220</v>
      </c>
      <c r="D1872" t="s">
        <v>1086</v>
      </c>
      <c r="E1872" t="s">
        <v>466</v>
      </c>
      <c r="F1872" t="s">
        <v>10</v>
      </c>
      <c r="G1872">
        <f>VLOOKUP(A1872,'Dados absolutos'!A:H,8,FALSE)</f>
        <v>7711</v>
      </c>
      <c r="H1872" s="1">
        <f>(G1872-MIN(G:G))/(MAX(G:G)-MIN(G:G))</f>
        <v>3.4533833416178383E-2</v>
      </c>
      <c r="I1872">
        <f>VLOOKUP(A1872,'Dados absolutos'!A:I,9,FALSE)</f>
        <v>0.61099999999999999</v>
      </c>
      <c r="J1872" s="1">
        <f>VLOOKUP(A1872,'Dados absolutos'!A:L,12,FALSE)</f>
        <v>4382.8527337569703</v>
      </c>
      <c r="K1872" s="1">
        <f>(J1872-MIN(J:J))/(MAX(J:J)-MIN(J:J))</f>
        <v>0.32013679395089778</v>
      </c>
      <c r="L1872" s="1">
        <f>VLOOKUP(A1872,'Dados absolutos'!A:M,13,FALSE)</f>
        <v>0.24444444444444446</v>
      </c>
      <c r="M1872" s="1">
        <f>(L1872-MIN(L:L))/(MAX(L:L)-MIN(L:L))</f>
        <v>0.18256130790190736</v>
      </c>
      <c r="N1872" s="1">
        <f>VLOOKUP(B1872,'[1]ICI-DH'!$A:$H,8,FALSE)</f>
        <v>0.24</v>
      </c>
      <c r="O1872" s="17">
        <f>VLOOKUP(A1872,'Dados absolutos'!A:Q,17,FALSE)</f>
        <v>0</v>
      </c>
      <c r="P1872" s="1">
        <f>(O1872-MIN(O:O))/(MAX(O:O)-MIN(O:O))</f>
        <v>0</v>
      </c>
      <c r="Q1872" s="3">
        <f>H1872-I1872-K1872+M1872+N1872+P1872</f>
        <v>-0.47404165263281195</v>
      </c>
      <c r="R1872" s="4" t="s">
        <v>7253</v>
      </c>
    </row>
    <row r="1873" spans="1:18" x14ac:dyDescent="0.25">
      <c r="A1873">
        <v>421730</v>
      </c>
      <c r="B1873">
        <v>4217303</v>
      </c>
      <c r="C1873" t="s">
        <v>4424</v>
      </c>
      <c r="D1873" t="s">
        <v>4197</v>
      </c>
      <c r="E1873" t="s">
        <v>3828</v>
      </c>
      <c r="F1873" t="s">
        <v>10</v>
      </c>
      <c r="G1873">
        <f>VLOOKUP(A1873,'Dados absolutos'!A:H,8,FALSE)</f>
        <v>10265</v>
      </c>
      <c r="H1873" s="1">
        <f>(G1873-MIN(G:G))/(MAX(G:G)-MIN(G:G))</f>
        <v>4.7357242916748254E-2</v>
      </c>
      <c r="I1873">
        <f>VLOOKUP(A1873,'Dados absolutos'!A:I,9,FALSE)</f>
        <v>0.755</v>
      </c>
      <c r="J1873" s="1">
        <f>VLOOKUP(A1873,'Dados absolutos'!A:L,12,FALSE)</f>
        <v>6303.6121441792493</v>
      </c>
      <c r="K1873" s="1">
        <f>(J1873-MIN(J:J))/(MAX(J:J)-MIN(J:J))</f>
        <v>0.47640411009077605</v>
      </c>
      <c r="L1873" s="1">
        <f>VLOOKUP(A1873,'Dados absolutos'!A:M,13,FALSE)</f>
        <v>0.91111111111111109</v>
      </c>
      <c r="M1873" s="1">
        <f>(L1873-MIN(L:L))/(MAX(L:L)-MIN(L:L))</f>
        <v>0.5095367847411445</v>
      </c>
      <c r="N1873" s="1">
        <f>VLOOKUP(B1873,'[1]ICI-DH'!$A:$H,8,FALSE)</f>
        <v>0.2</v>
      </c>
      <c r="O1873" s="17">
        <f>VLOOKUP(A1873,'Dados absolutos'!A:Q,17,FALSE)</f>
        <v>0</v>
      </c>
      <c r="P1873" s="1">
        <f>(O1873-MIN(O:O))/(MAX(O:O)-MIN(O:O))</f>
        <v>0</v>
      </c>
      <c r="Q1873" s="3">
        <f>H1873-I1873-K1873+M1873+N1873+P1873</f>
        <v>-0.47451008243288334</v>
      </c>
      <c r="R1873" s="4" t="s">
        <v>7254</v>
      </c>
    </row>
    <row r="1874" spans="1:18" x14ac:dyDescent="0.25">
      <c r="A1874">
        <v>432140</v>
      </c>
      <c r="B1874">
        <v>4321402</v>
      </c>
      <c r="C1874" t="s">
        <v>4880</v>
      </c>
      <c r="D1874" t="s">
        <v>4459</v>
      </c>
      <c r="E1874" t="s">
        <v>3828</v>
      </c>
      <c r="F1874" t="s">
        <v>10</v>
      </c>
      <c r="G1874">
        <f>VLOOKUP(A1874,'Dados absolutos'!A:H,8,FALSE)</f>
        <v>14497</v>
      </c>
      <c r="H1874" s="1">
        <f>(G1874-MIN(G:G))/(MAX(G:G)-MIN(G:G))</f>
        <v>6.8605742919258708E-2</v>
      </c>
      <c r="I1874">
        <f>VLOOKUP(A1874,'Dados absolutos'!A:I,9,FALSE)</f>
        <v>0.70799999999999996</v>
      </c>
      <c r="J1874" s="1">
        <f>VLOOKUP(A1874,'Dados absolutos'!A:L,12,FALSE)</f>
        <v>489.44026695178309</v>
      </c>
      <c r="K1874" s="1">
        <f>(J1874-MIN(J:J))/(MAX(J:J)-MIN(J:J))</f>
        <v>3.3802478098951313E-3</v>
      </c>
      <c r="L1874" s="1">
        <f>VLOOKUP(A1874,'Dados absolutos'!A:M,13,FALSE)</f>
        <v>0</v>
      </c>
      <c r="M1874" s="1">
        <f>(L1874-MIN(L:L))/(MAX(L:L)-MIN(L:L))</f>
        <v>6.2670299727520445E-2</v>
      </c>
      <c r="N1874" s="1">
        <f>VLOOKUP(B1874,'[1]ICI-DH'!$A:$H,8,FALSE)</f>
        <v>0.1</v>
      </c>
      <c r="O1874" s="17">
        <f>VLOOKUP(A1874,'Dados absolutos'!A:Q,17,FALSE)</f>
        <v>6.8979788921845893E-5</v>
      </c>
      <c r="P1874" s="1">
        <f>(O1874-MIN(O:O))/(MAX(O:O)-MIN(O:O))</f>
        <v>5.5934944394625706E-3</v>
      </c>
      <c r="Q1874" s="3">
        <f>H1874-I1874-K1874+M1874+N1874+P1874</f>
        <v>-0.47451071072365336</v>
      </c>
      <c r="R1874" s="4" t="s">
        <v>7255</v>
      </c>
    </row>
    <row r="1875" spans="1:18" x14ac:dyDescent="0.25">
      <c r="A1875">
        <v>150400</v>
      </c>
      <c r="B1875">
        <v>1504000</v>
      </c>
      <c r="C1875" t="s">
        <v>228</v>
      </c>
      <c r="D1875" t="s">
        <v>166</v>
      </c>
      <c r="E1875" t="s">
        <v>9</v>
      </c>
      <c r="F1875" t="s">
        <v>10</v>
      </c>
      <c r="G1875">
        <f>VLOOKUP(A1875,'Dados absolutos'!A:H,8,FALSE)</f>
        <v>29569</v>
      </c>
      <c r="H1875" s="1">
        <f>(G1875-MIN(G:G))/(MAX(G:G)-MIN(G:G))</f>
        <v>0.1442809300737572</v>
      </c>
      <c r="I1875">
        <f>VLOOKUP(A1875,'Dados absolutos'!A:I,9,FALSE)</f>
        <v>0.54100000000000004</v>
      </c>
      <c r="J1875" s="1">
        <f>VLOOKUP(A1875,'Dados absolutos'!A:L,12,FALSE)</f>
        <v>5485</v>
      </c>
      <c r="K1875" s="1">
        <f>(J1875-MIN(J:J))/(MAX(J:J)-MIN(J:J))</f>
        <v>0.40980424233207602</v>
      </c>
      <c r="L1875" s="1">
        <f>VLOOKUP(A1875,'Dados absolutos'!A:M,13,FALSE)</f>
        <v>0.34444444444444444</v>
      </c>
      <c r="M1875" s="1">
        <f>(L1875-MIN(L:L))/(MAX(L:L)-MIN(L:L))</f>
        <v>0.23160762942779292</v>
      </c>
      <c r="N1875" s="1">
        <f>VLOOKUP(B1875,'[1]ICI-DH'!$A:$H,8,FALSE)</f>
        <v>0.1</v>
      </c>
      <c r="O1875" s="17">
        <f>VLOOKUP(A1875,'Dados absolutos'!A:Q,17,FALSE)</f>
        <v>0</v>
      </c>
      <c r="P1875" s="1">
        <f>(O1875-MIN(O:O))/(MAX(O:O)-MIN(O:O))</f>
        <v>0</v>
      </c>
      <c r="Q1875" s="3">
        <f>H1875-I1875-K1875+M1875+N1875+P1875</f>
        <v>-0.47491568283052599</v>
      </c>
      <c r="R1875" s="4" t="s">
        <v>7256</v>
      </c>
    </row>
    <row r="1876" spans="1:18" x14ac:dyDescent="0.25">
      <c r="A1876">
        <v>240690</v>
      </c>
      <c r="B1876">
        <v>2406908</v>
      </c>
      <c r="C1876" t="s">
        <v>1159</v>
      </c>
      <c r="D1876" t="s">
        <v>1086</v>
      </c>
      <c r="E1876" t="s">
        <v>466</v>
      </c>
      <c r="F1876" t="s">
        <v>10</v>
      </c>
      <c r="G1876">
        <f>VLOOKUP(A1876,'Dados absolutos'!A:H,8,FALSE)</f>
        <v>3490</v>
      </c>
      <c r="H1876" s="1">
        <f>(G1876-MIN(G:G))/(MAX(G:G)-MIN(G:G))</f>
        <v>1.3340563446755738E-2</v>
      </c>
      <c r="I1876">
        <f>VLOOKUP(A1876,'Dados absolutos'!A:I,9,FALSE)</f>
        <v>0.64600000000000002</v>
      </c>
      <c r="J1876" s="1">
        <f>VLOOKUP(A1876,'Dados absolutos'!A:L,12,FALSE)</f>
        <v>7800.8847765042983</v>
      </c>
      <c r="K1876" s="1">
        <f>(J1876-MIN(J:J))/(MAX(J:J)-MIN(J:J))</f>
        <v>0.59821779196761604</v>
      </c>
      <c r="L1876" s="1">
        <f>VLOOKUP(A1876,'Dados absolutos'!A:M,13,FALSE)</f>
        <v>0.88333333333333341</v>
      </c>
      <c r="M1876" s="1">
        <f>(L1876-MIN(L:L))/(MAX(L:L)-MIN(L:L))</f>
        <v>0.49591280653950964</v>
      </c>
      <c r="N1876" s="1">
        <f>VLOOKUP(B1876,'[1]ICI-DH'!$A:$H,8,FALSE)</f>
        <v>0.26</v>
      </c>
      <c r="O1876" s="17">
        <f>VLOOKUP(A1876,'Dados absolutos'!A:Q,17,FALSE)</f>
        <v>0</v>
      </c>
      <c r="P1876" s="1">
        <f>(O1876-MIN(O:O))/(MAX(O:O)-MIN(O:O))</f>
        <v>0</v>
      </c>
      <c r="Q1876" s="3">
        <f>H1876-I1876-K1876+M1876+N1876+P1876</f>
        <v>-0.4749644219813508</v>
      </c>
      <c r="R1876" s="4" t="s">
        <v>7257</v>
      </c>
    </row>
    <row r="1877" spans="1:18" x14ac:dyDescent="0.25">
      <c r="A1877">
        <v>310510</v>
      </c>
      <c r="B1877">
        <v>3105103</v>
      </c>
      <c r="C1877" t="s">
        <v>2237</v>
      </c>
      <c r="D1877" t="s">
        <v>2181</v>
      </c>
      <c r="E1877" t="s">
        <v>2182</v>
      </c>
      <c r="F1877" t="s">
        <v>10</v>
      </c>
      <c r="G1877">
        <f>VLOOKUP(A1877,'Dados absolutos'!A:H,8,FALSE)</f>
        <v>23546</v>
      </c>
      <c r="H1877" s="1">
        <f>(G1877-MIN(G:G))/(MAX(G:G)-MIN(G:G))</f>
        <v>0.11403997650213138</v>
      </c>
      <c r="I1877">
        <f>VLOOKUP(A1877,'Dados absolutos'!A:I,9,FALSE)</f>
        <v>0.74099999999999999</v>
      </c>
      <c r="J1877" s="1">
        <f>VLOOKUP(A1877,'Dados absolutos'!A:L,12,FALSE)</f>
        <v>4775.5497103542002</v>
      </c>
      <c r="K1877" s="1">
        <f>(J1877-MIN(J:J))/(MAX(J:J)-MIN(J:J))</f>
        <v>0.35208546084593717</v>
      </c>
      <c r="L1877" s="1">
        <f>VLOOKUP(A1877,'Dados absolutos'!A:M,13,FALSE)</f>
        <v>0.55555555555555558</v>
      </c>
      <c r="M1877" s="1">
        <f>(L1877-MIN(L:L))/(MAX(L:L)-MIN(L:L))</f>
        <v>0.33514986376021799</v>
      </c>
      <c r="N1877" s="1">
        <f>VLOOKUP(B1877,'[1]ICI-DH'!$A:$H,8,FALSE)</f>
        <v>0.1</v>
      </c>
      <c r="O1877" s="17">
        <f>VLOOKUP(A1877,'Dados absolutos'!A:Q,17,FALSE)</f>
        <v>8.4940117217361755E-4</v>
      </c>
      <c r="P1877" s="1">
        <f>(O1877-MIN(O:O))/(MAX(O:O)-MIN(O:O))</f>
        <v>6.8876997272478452E-2</v>
      </c>
      <c r="Q1877" s="3">
        <f>H1877-I1877-K1877+M1877+N1877+P1877</f>
        <v>-0.47501862331110933</v>
      </c>
      <c r="R1877" s="4" t="s">
        <v>7258</v>
      </c>
    </row>
    <row r="1878" spans="1:18" x14ac:dyDescent="0.25">
      <c r="A1878">
        <v>130423</v>
      </c>
      <c r="B1878">
        <v>1304237</v>
      </c>
      <c r="C1878" t="s">
        <v>145</v>
      </c>
      <c r="D1878" t="s">
        <v>87</v>
      </c>
      <c r="E1878" t="s">
        <v>9</v>
      </c>
      <c r="F1878" t="s">
        <v>10</v>
      </c>
      <c r="G1878">
        <f>VLOOKUP(A1878,'Dados absolutos'!A:H,8,FALSE)</f>
        <v>19247</v>
      </c>
      <c r="H1878" s="1">
        <f>(G1878-MIN(G:G))/(MAX(G:G)-MIN(G:G))</f>
        <v>9.2455075388995167E-2</v>
      </c>
      <c r="I1878">
        <f>VLOOKUP(A1878,'Dados absolutos'!A:I,9,FALSE)</f>
        <v>0.54800000000000004</v>
      </c>
      <c r="J1878" s="1">
        <f>VLOOKUP(A1878,'Dados absolutos'!A:L,12,FALSE)</f>
        <v>5706.5346105886638</v>
      </c>
      <c r="K1878" s="1">
        <f>(J1878-MIN(J:J))/(MAX(J:J)-MIN(J:J))</f>
        <v>0.42782764434741366</v>
      </c>
      <c r="L1878" s="1">
        <f>VLOOKUP(A1878,'Dados absolutos'!A:M,13,FALSE)</f>
        <v>0.5</v>
      </c>
      <c r="M1878" s="1">
        <f>(L1878-MIN(L:L))/(MAX(L:L)-MIN(L:L))</f>
        <v>0.30790190735694822</v>
      </c>
      <c r="N1878" s="1">
        <f>VLOOKUP(B1878,'[1]ICI-DH'!$A:$H,8,FALSE)</f>
        <v>0.1</v>
      </c>
      <c r="O1878" s="17">
        <f>VLOOKUP(A1878,'Dados absolutos'!A:Q,17,FALSE)</f>
        <v>0</v>
      </c>
      <c r="P1878" s="1">
        <f>(O1878-MIN(O:O))/(MAX(O:O)-MIN(O:O))</f>
        <v>0</v>
      </c>
      <c r="Q1878" s="3">
        <f>H1878-I1878-K1878+M1878+N1878+P1878</f>
        <v>-0.47547066160147033</v>
      </c>
      <c r="R1878" s="4" t="s">
        <v>7259</v>
      </c>
    </row>
    <row r="1879" spans="1:18" x14ac:dyDescent="0.25">
      <c r="A1879">
        <v>280140</v>
      </c>
      <c r="B1879">
        <v>2801405</v>
      </c>
      <c r="C1879" t="s">
        <v>1726</v>
      </c>
      <c r="D1879" t="s">
        <v>1716</v>
      </c>
      <c r="E1879" t="s">
        <v>466</v>
      </c>
      <c r="F1879" t="s">
        <v>10</v>
      </c>
      <c r="G1879">
        <f>VLOOKUP(A1879,'Dados absolutos'!A:H,8,FALSE)</f>
        <v>19939</v>
      </c>
      <c r="H1879" s="1">
        <f>(G1879-MIN(G:G))/(MAX(G:G)-MIN(G:G))</f>
        <v>9.5929546561428353E-2</v>
      </c>
      <c r="I1879">
        <f>VLOOKUP(A1879,'Dados absolutos'!A:I,9,FALSE)</f>
        <v>0.58799999999999997</v>
      </c>
      <c r="J1879" s="1">
        <f>VLOOKUP(A1879,'Dados absolutos'!A:L,12,FALSE)</f>
        <v>4647.9179783339177</v>
      </c>
      <c r="K1879" s="1">
        <f>(J1879-MIN(J:J))/(MAX(J:J)-MIN(J:J))</f>
        <v>0.3417017198584551</v>
      </c>
      <c r="L1879" s="1">
        <f>VLOOKUP(A1879,'Dados absolutos'!A:M,13,FALSE)</f>
        <v>0.19444444444444445</v>
      </c>
      <c r="M1879" s="1">
        <f>(L1879-MIN(L:L))/(MAX(L:L)-MIN(L:L))</f>
        <v>0.15803814713896461</v>
      </c>
      <c r="N1879" s="1">
        <f>VLOOKUP(B1879,'[1]ICI-DH'!$A:$H,8,FALSE)</f>
        <v>0.2</v>
      </c>
      <c r="O1879" s="17">
        <f>VLOOKUP(A1879,'Dados absolutos'!A:Q,17,FALSE)</f>
        <v>0</v>
      </c>
      <c r="P1879" s="1">
        <f>(O1879-MIN(O:O))/(MAX(O:O)-MIN(O:O))</f>
        <v>0</v>
      </c>
      <c r="Q1879" s="3">
        <f>H1879-I1879-K1879+M1879+N1879+P1879</f>
        <v>-0.4757340261580621</v>
      </c>
      <c r="R1879" s="4" t="s">
        <v>7260</v>
      </c>
    </row>
    <row r="1880" spans="1:18" x14ac:dyDescent="0.25">
      <c r="A1880">
        <v>220669</v>
      </c>
      <c r="B1880">
        <v>2206696</v>
      </c>
      <c r="C1880" t="s">
        <v>815</v>
      </c>
      <c r="D1880" t="s">
        <v>682</v>
      </c>
      <c r="E1880" t="s">
        <v>466</v>
      </c>
      <c r="F1880" t="s">
        <v>10</v>
      </c>
      <c r="G1880">
        <f>VLOOKUP(A1880,'Dados absolutos'!A:H,8,FALSE)</f>
        <v>9797</v>
      </c>
      <c r="H1880" s="1">
        <f>(G1880-MIN(G:G))/(MAX(G:G)-MIN(G:G))</f>
        <v>4.5007456054466856E-2</v>
      </c>
      <c r="I1880">
        <f>VLOOKUP(A1880,'Dados absolutos'!A:I,9,FALSE)</f>
        <v>0.53</v>
      </c>
      <c r="J1880" s="1">
        <f>VLOOKUP(A1880,'Dados absolutos'!A:L,12,FALSE)</f>
        <v>4445.7300204144121</v>
      </c>
      <c r="K1880" s="1">
        <f>(J1880-MIN(J:J))/(MAX(J:J)-MIN(J:J))</f>
        <v>0.32525230439890129</v>
      </c>
      <c r="L1880" s="1">
        <f>VLOOKUP(A1880,'Dados absolutos'!A:M,13,FALSE)</f>
        <v>0.35</v>
      </c>
      <c r="M1880" s="1">
        <f>(L1880-MIN(L:L))/(MAX(L:L)-MIN(L:L))</f>
        <v>0.23433242506811988</v>
      </c>
      <c r="N1880" s="1">
        <f>VLOOKUP(B1880,'[1]ICI-DH'!$A:$H,8,FALSE)</f>
        <v>0.1</v>
      </c>
      <c r="O1880" s="17">
        <f>VLOOKUP(A1880,'Dados absolutos'!A:Q,17,FALSE)</f>
        <v>0</v>
      </c>
      <c r="P1880" s="1">
        <f>(O1880-MIN(O:O))/(MAX(O:O)-MIN(O:O))</f>
        <v>0</v>
      </c>
      <c r="Q1880" s="3">
        <f>H1880-I1880-K1880+M1880+N1880+P1880</f>
        <v>-0.47591242327631456</v>
      </c>
      <c r="R1880" s="4" t="s">
        <v>7261</v>
      </c>
    </row>
    <row r="1881" spans="1:18" x14ac:dyDescent="0.25">
      <c r="A1881">
        <v>431265</v>
      </c>
      <c r="B1881">
        <v>4312658</v>
      </c>
      <c r="C1881" t="s">
        <v>4713</v>
      </c>
      <c r="D1881" t="s">
        <v>4459</v>
      </c>
      <c r="E1881" t="s">
        <v>3828</v>
      </c>
      <c r="F1881" t="s">
        <v>10</v>
      </c>
      <c r="G1881">
        <f>VLOOKUP(A1881,'Dados absolutos'!A:H,8,FALSE)</f>
        <v>17898</v>
      </c>
      <c r="H1881" s="1">
        <f>(G1881-MIN(G:G))/(MAX(G:G)-MIN(G:G))</f>
        <v>8.5681864967590018E-2</v>
      </c>
      <c r="I1881">
        <f>VLOOKUP(A1881,'Dados absolutos'!A:I,9,FALSE)</f>
        <v>0.76500000000000001</v>
      </c>
      <c r="J1881" s="1">
        <f>VLOOKUP(A1881,'Dados absolutos'!A:L,12,FALSE)</f>
        <v>8134.5023555704547</v>
      </c>
      <c r="K1881" s="1">
        <f>(J1881-MIN(J:J))/(MAX(J:J)-MIN(J:J))</f>
        <v>0.62535993346377061</v>
      </c>
      <c r="L1881" s="1">
        <f>VLOOKUP(A1881,'Dados absolutos'!A:M,13,FALSE)</f>
        <v>1.338888888888889</v>
      </c>
      <c r="M1881" s="1">
        <f>(L1881-MIN(L:L))/(MAX(L:L)-MIN(L:L))</f>
        <v>0.7193460490463216</v>
      </c>
      <c r="N1881" s="1">
        <f>VLOOKUP(B1881,'[1]ICI-DH'!$A:$H,8,FALSE)</f>
        <v>0.1</v>
      </c>
      <c r="O1881" s="17">
        <f>VLOOKUP(A1881,'Dados absolutos'!A:Q,17,FALSE)</f>
        <v>1.1174432897530451E-4</v>
      </c>
      <c r="P1881" s="1">
        <f>(O1881-MIN(O:O))/(MAX(O:O)-MIN(O:O))</f>
        <v>9.0612234762419142E-3</v>
      </c>
      <c r="Q1881" s="3">
        <f>H1881-I1881-K1881+M1881+N1881+P1881</f>
        <v>-0.47627079597361721</v>
      </c>
      <c r="R1881" s="4" t="s">
        <v>7262</v>
      </c>
    </row>
    <row r="1882" spans="1:18" x14ac:dyDescent="0.25">
      <c r="A1882">
        <v>310200</v>
      </c>
      <c r="B1882">
        <v>3102001</v>
      </c>
      <c r="C1882" t="s">
        <v>2202</v>
      </c>
      <c r="D1882" t="s">
        <v>2181</v>
      </c>
      <c r="E1882" t="s">
        <v>2182</v>
      </c>
      <c r="F1882" t="s">
        <v>10</v>
      </c>
      <c r="G1882">
        <f>VLOOKUP(A1882,'Dados absolutos'!A:H,8,FALSE)</f>
        <v>13915</v>
      </c>
      <c r="H1882" s="1">
        <f>(G1882-MIN(G:G))/(MAX(G:G)-MIN(G:G))</f>
        <v>6.5683572077703631E-2</v>
      </c>
      <c r="I1882">
        <f>VLOOKUP(A1882,'Dados absolutos'!A:I,9,FALSE)</f>
        <v>0.66800000000000004</v>
      </c>
      <c r="J1882" s="1">
        <f>VLOOKUP(A1882,'Dados absolutos'!A:L,12,FALSE)</f>
        <v>4784.8880373697448</v>
      </c>
      <c r="K1882" s="1">
        <f>(J1882-MIN(J:J))/(MAX(J:J)-MIN(J:J))</f>
        <v>0.35284519956804755</v>
      </c>
      <c r="L1882" s="1">
        <f>VLOOKUP(A1882,'Dados absolutos'!A:M,13,FALSE)</f>
        <v>0.52222222222222225</v>
      </c>
      <c r="M1882" s="1">
        <f>(L1882-MIN(L:L))/(MAX(L:L)-MIN(L:L))</f>
        <v>0.31880108991825618</v>
      </c>
      <c r="N1882" s="1">
        <f>VLOOKUP(B1882,'[1]ICI-DH'!$A:$H,8,FALSE)</f>
        <v>0.16</v>
      </c>
      <c r="O1882" s="17">
        <f>VLOOKUP(A1882,'Dados absolutos'!A:Q,17,FALSE)</f>
        <v>0</v>
      </c>
      <c r="P1882" s="1">
        <f>(O1882-MIN(O:O))/(MAX(O:O)-MIN(O:O))</f>
        <v>0</v>
      </c>
      <c r="Q1882" s="3">
        <f>H1882-I1882-K1882+M1882+N1882+P1882</f>
        <v>-0.47636053757208785</v>
      </c>
      <c r="R1882" s="4" t="s">
        <v>7263</v>
      </c>
    </row>
    <row r="1883" spans="1:18" x14ac:dyDescent="0.25">
      <c r="A1883">
        <v>290115</v>
      </c>
      <c r="B1883">
        <v>2901155</v>
      </c>
      <c r="C1883" t="s">
        <v>1796</v>
      </c>
      <c r="D1883" t="s">
        <v>1784</v>
      </c>
      <c r="E1883" t="s">
        <v>466</v>
      </c>
      <c r="F1883" t="s">
        <v>10</v>
      </c>
      <c r="G1883">
        <f>VLOOKUP(A1883,'Dados absolutos'!A:H,8,FALSE)</f>
        <v>15137</v>
      </c>
      <c r="H1883" s="1">
        <f>(G1883-MIN(G:G))/(MAX(G:G)-MIN(G:G))</f>
        <v>7.1819126662549512E-2</v>
      </c>
      <c r="I1883">
        <f>VLOOKUP(A1883,'Dados absolutos'!A:I,9,FALSE)</f>
        <v>0.56100000000000005</v>
      </c>
      <c r="J1883" s="1">
        <f>VLOOKUP(A1883,'Dados absolutos'!A:L,12,FALSE)</f>
        <v>5168.6121430930834</v>
      </c>
      <c r="K1883" s="1">
        <f>(J1883-MIN(J:J))/(MAX(J:J)-MIN(J:J))</f>
        <v>0.38406386017394717</v>
      </c>
      <c r="L1883" s="1">
        <f>VLOOKUP(A1883,'Dados absolutos'!A:M,13,FALSE)</f>
        <v>0.32222222222222224</v>
      </c>
      <c r="M1883" s="1">
        <f>(L1883-MIN(L:L))/(MAX(L:L)-MIN(L:L))</f>
        <v>0.22070844686648505</v>
      </c>
      <c r="N1883" s="1">
        <f>VLOOKUP(B1883,'[1]ICI-DH'!$A:$H,8,FALSE)</f>
        <v>0.16</v>
      </c>
      <c r="O1883" s="17">
        <f>VLOOKUP(A1883,'Dados absolutos'!A:Q,17,FALSE)</f>
        <v>1.9818986589152407E-4</v>
      </c>
      <c r="P1883" s="1">
        <f>(O1883-MIN(O:O))/(MAX(O:O)-MIN(O:O))</f>
        <v>1.6070996014181587E-2</v>
      </c>
      <c r="Q1883" s="3">
        <f>H1883-I1883-K1883+M1883+N1883+P1883</f>
        <v>-0.47646529063073106</v>
      </c>
      <c r="R1883" s="4" t="s">
        <v>7264</v>
      </c>
    </row>
    <row r="1884" spans="1:18" x14ac:dyDescent="0.25">
      <c r="A1884">
        <v>210520</v>
      </c>
      <c r="B1884">
        <v>2105203</v>
      </c>
      <c r="C1884" t="s">
        <v>553</v>
      </c>
      <c r="D1884" t="s">
        <v>465</v>
      </c>
      <c r="E1884" t="s">
        <v>466</v>
      </c>
      <c r="F1884" t="s">
        <v>10</v>
      </c>
      <c r="G1884">
        <f>VLOOKUP(A1884,'Dados absolutos'!A:H,8,FALSE)</f>
        <v>10231</v>
      </c>
      <c r="H1884" s="1">
        <f>(G1884-MIN(G:G))/(MAX(G:G)-MIN(G:G))</f>
        <v>4.718653190538593E-2</v>
      </c>
      <c r="I1884">
        <f>VLOOKUP(A1884,'Dados absolutos'!A:I,9,FALSE)</f>
        <v>0.61399999999999999</v>
      </c>
      <c r="J1884" s="1">
        <f>VLOOKUP(A1884,'Dados absolutos'!A:L,12,FALSE)</f>
        <v>5824.9508083276314</v>
      </c>
      <c r="K1884" s="1">
        <f>(J1884-MIN(J:J))/(MAX(J:J)-MIN(J:J))</f>
        <v>0.43746163666719584</v>
      </c>
      <c r="L1884" s="1">
        <f>VLOOKUP(A1884,'Dados absolutos'!A:M,13,FALSE)</f>
        <v>0.74444444444444446</v>
      </c>
      <c r="M1884" s="1">
        <f>(L1884-MIN(L:L))/(MAX(L:L)-MIN(L:L))</f>
        <v>0.42779291553133519</v>
      </c>
      <c r="N1884" s="1">
        <f>VLOOKUP(B1884,'[1]ICI-DH'!$A:$H,8,FALSE)</f>
        <v>0.1</v>
      </c>
      <c r="O1884" s="17">
        <f>VLOOKUP(A1884,'Dados absolutos'!A:Q,17,FALSE)</f>
        <v>0</v>
      </c>
      <c r="P1884" s="1">
        <f>(O1884-MIN(O:O))/(MAX(O:O)-MIN(O:O))</f>
        <v>0</v>
      </c>
      <c r="Q1884" s="3">
        <f>H1884-I1884-K1884+M1884+N1884+P1884</f>
        <v>-0.47648218923047481</v>
      </c>
      <c r="R1884" s="4" t="s">
        <v>7265</v>
      </c>
    </row>
    <row r="1885" spans="1:18" x14ac:dyDescent="0.25">
      <c r="A1885">
        <v>510130</v>
      </c>
      <c r="B1885">
        <v>5101308</v>
      </c>
      <c r="C1885" t="s">
        <v>5014</v>
      </c>
      <c r="D1885" t="s">
        <v>5002</v>
      </c>
      <c r="E1885" t="s">
        <v>4932</v>
      </c>
      <c r="F1885" t="s">
        <v>10</v>
      </c>
      <c r="G1885">
        <f>VLOOKUP(A1885,'Dados absolutos'!A:H,8,FALSE)</f>
        <v>10576</v>
      </c>
      <c r="H1885" s="1">
        <f>(G1885-MIN(G:G))/(MAX(G:G)-MIN(G:G))</f>
        <v>4.8918746579503632E-2</v>
      </c>
      <c r="I1885">
        <f>VLOOKUP(A1885,'Dados absolutos'!A:I,9,FALSE)</f>
        <v>0.70399999999999996</v>
      </c>
      <c r="J1885" s="1">
        <f>VLOOKUP(A1885,'Dados absolutos'!A:L,12,FALSE)</f>
        <v>5712.88375</v>
      </c>
      <c r="K1885" s="1">
        <f>(J1885-MIN(J:J))/(MAX(J:J)-MIN(J:J))</f>
        <v>0.42834419158920967</v>
      </c>
      <c r="L1885" s="1">
        <f>VLOOKUP(A1885,'Dados absolutos'!A:M,13,FALSE)</f>
        <v>0.78333333333333333</v>
      </c>
      <c r="M1885" s="1">
        <f>(L1885-MIN(L:L))/(MAX(L:L)-MIN(L:L))</f>
        <v>0.44686648501362403</v>
      </c>
      <c r="N1885" s="1">
        <f>VLOOKUP(B1885,'[1]ICI-DH'!$A:$H,8,FALSE)</f>
        <v>0.16</v>
      </c>
      <c r="O1885" s="17">
        <f>VLOOKUP(A1885,'Dados absolutos'!A:Q,17,FALSE)</f>
        <v>0</v>
      </c>
      <c r="P1885" s="1">
        <f>(O1885-MIN(O:O))/(MAX(O:O)-MIN(O:O))</f>
        <v>0</v>
      </c>
      <c r="Q1885" s="3">
        <f>H1885-I1885-K1885+M1885+N1885+P1885</f>
        <v>-0.476558959996082</v>
      </c>
      <c r="R1885" s="4" t="s">
        <v>7266</v>
      </c>
    </row>
    <row r="1886" spans="1:18" x14ac:dyDescent="0.25">
      <c r="A1886">
        <v>316020</v>
      </c>
      <c r="B1886">
        <v>3160207</v>
      </c>
      <c r="C1886" t="s">
        <v>2882</v>
      </c>
      <c r="D1886" t="s">
        <v>2181</v>
      </c>
      <c r="E1886" t="s">
        <v>2182</v>
      </c>
      <c r="F1886" t="s">
        <v>10</v>
      </c>
      <c r="G1886">
        <f>VLOOKUP(A1886,'Dados absolutos'!A:H,8,FALSE)</f>
        <v>3915</v>
      </c>
      <c r="H1886" s="1">
        <f>(G1886-MIN(G:G))/(MAX(G:G)-MIN(G:G))</f>
        <v>1.5474451088784789E-2</v>
      </c>
      <c r="I1886">
        <f>VLOOKUP(A1886,'Dados absolutos'!A:I,9,FALSE)</f>
        <v>0.55800000000000005</v>
      </c>
      <c r="J1886" s="1">
        <f>VLOOKUP(A1886,'Dados absolutos'!A:L,12,FALSE)</f>
        <v>7579.4060536398465</v>
      </c>
      <c r="K1886" s="1">
        <f>(J1886-MIN(J:J))/(MAX(J:J)-MIN(J:J))</f>
        <v>0.58019893681255696</v>
      </c>
      <c r="L1886" s="1">
        <f>VLOOKUP(A1886,'Dados absolutos'!A:M,13,FALSE)</f>
        <v>0.57777777777777772</v>
      </c>
      <c r="M1886" s="1">
        <f>(L1886-MIN(L:L))/(MAX(L:L)-MIN(L:L))</f>
        <v>0.34604904632152589</v>
      </c>
      <c r="N1886" s="1">
        <f>VLOOKUP(B1886,'[1]ICI-DH'!$A:$H,8,FALSE)</f>
        <v>0.3</v>
      </c>
      <c r="O1886" s="17">
        <f>VLOOKUP(A1886,'Dados absolutos'!A:Q,17,FALSE)</f>
        <v>0</v>
      </c>
      <c r="P1886" s="1">
        <f>(O1886-MIN(O:O))/(MAX(O:O)-MIN(O:O))</f>
        <v>0</v>
      </c>
      <c r="Q1886" s="3">
        <f>H1886-I1886-K1886+M1886+N1886+P1886</f>
        <v>-0.47667543940224627</v>
      </c>
      <c r="R1886" s="4" t="s">
        <v>7267</v>
      </c>
    </row>
    <row r="1887" spans="1:18" x14ac:dyDescent="0.25">
      <c r="A1887">
        <v>355140</v>
      </c>
      <c r="B1887">
        <v>3551405</v>
      </c>
      <c r="C1887" t="s">
        <v>3758</v>
      </c>
      <c r="D1887" t="s">
        <v>3202</v>
      </c>
      <c r="E1887" t="s">
        <v>2182</v>
      </c>
      <c r="F1887" t="s">
        <v>10</v>
      </c>
      <c r="G1887">
        <f>VLOOKUP(A1887,'Dados absolutos'!A:H,8,FALSE)</f>
        <v>12746</v>
      </c>
      <c r="H1887" s="1">
        <f>(G1887-MIN(G:G))/(MAX(G:G)-MIN(G:G))</f>
        <v>5.9814125834099022E-2</v>
      </c>
      <c r="I1887">
        <f>VLOOKUP(A1887,'Dados absolutos'!A:I,9,FALSE)</f>
        <v>0.68600000000000005</v>
      </c>
      <c r="J1887" s="1">
        <f>VLOOKUP(A1887,'Dados absolutos'!A:L,12,FALSE)</f>
        <v>4664.1149709712854</v>
      </c>
      <c r="K1887" s="1">
        <f>(J1887-MIN(J:J))/(MAX(J:J)-MIN(J:J))</f>
        <v>0.3430194593708818</v>
      </c>
      <c r="L1887" s="1">
        <f>VLOOKUP(A1887,'Dados absolutos'!A:M,13,FALSE)</f>
        <v>0.67222222222222217</v>
      </c>
      <c r="M1887" s="1">
        <f>(L1887-MIN(L:L))/(MAX(L:L)-MIN(L:L))</f>
        <v>0.39237057220708449</v>
      </c>
      <c r="N1887" s="1">
        <f>VLOOKUP(B1887,'[1]ICI-DH'!$A:$H,8,FALSE)</f>
        <v>0.1</v>
      </c>
      <c r="O1887" s="17">
        <f>VLOOKUP(A1887,'Dados absolutos'!A:Q,17,FALSE)</f>
        <v>0</v>
      </c>
      <c r="P1887" s="1">
        <f>(O1887-MIN(O:O))/(MAX(O:O)-MIN(O:O))</f>
        <v>0</v>
      </c>
      <c r="Q1887" s="3">
        <f>H1887-I1887-K1887+M1887+N1887+P1887</f>
        <v>-0.47683476132969826</v>
      </c>
      <c r="R1887" s="4" t="s">
        <v>7268</v>
      </c>
    </row>
    <row r="1888" spans="1:18" x14ac:dyDescent="0.25">
      <c r="A1888">
        <v>520005</v>
      </c>
      <c r="B1888">
        <v>5200050</v>
      </c>
      <c r="C1888" t="s">
        <v>5135</v>
      </c>
      <c r="D1888" t="s">
        <v>5136</v>
      </c>
      <c r="E1888" t="s">
        <v>4932</v>
      </c>
      <c r="F1888" t="s">
        <v>10</v>
      </c>
      <c r="G1888">
        <f>VLOOKUP(A1888,'Dados absolutos'!A:H,8,FALSE)</f>
        <v>19128</v>
      </c>
      <c r="H1888" s="1">
        <f>(G1888-MIN(G:G))/(MAX(G:G)-MIN(G:G))</f>
        <v>9.1857586849227027E-2</v>
      </c>
      <c r="I1888">
        <f>VLOOKUP(A1888,'Dados absolutos'!A:I,9,FALSE)</f>
        <v>0.70799999999999996</v>
      </c>
      <c r="J1888" s="1">
        <f>VLOOKUP(A1888,'Dados absolutos'!A:L,12,FALSE)</f>
        <v>3951.6242769761607</v>
      </c>
      <c r="K1888" s="1">
        <f>(J1888-MIN(J:J))/(MAX(J:J)-MIN(J:J))</f>
        <v>0.2850533195612221</v>
      </c>
      <c r="L1888" s="1">
        <f>VLOOKUP(A1888,'Dados absolutos'!A:M,13,FALSE)</f>
        <v>0.41111111111111109</v>
      </c>
      <c r="M1888" s="1">
        <f>(L1888-MIN(L:L))/(MAX(L:L)-MIN(L:L))</f>
        <v>0.26430517711171664</v>
      </c>
      <c r="N1888" s="1">
        <f>VLOOKUP(B1888,'[1]ICI-DH'!$A:$H,8,FALSE)</f>
        <v>0.16</v>
      </c>
      <c r="O1888" s="17">
        <f>VLOOKUP(A1888,'Dados absolutos'!A:Q,17,FALSE)</f>
        <v>0</v>
      </c>
      <c r="P1888" s="1">
        <f>(O1888-MIN(O:O))/(MAX(O:O)-MIN(O:O))</f>
        <v>0</v>
      </c>
      <c r="Q1888" s="3">
        <f>H1888-I1888-K1888+M1888+N1888+P1888</f>
        <v>-0.47689055560027838</v>
      </c>
      <c r="R1888" s="4" t="s">
        <v>7269</v>
      </c>
    </row>
    <row r="1889" spans="1:18" x14ac:dyDescent="0.25">
      <c r="A1889">
        <v>241360</v>
      </c>
      <c r="B1889">
        <v>2413607</v>
      </c>
      <c r="C1889" t="s">
        <v>1230</v>
      </c>
      <c r="D1889" t="s">
        <v>1086</v>
      </c>
      <c r="E1889" t="s">
        <v>466</v>
      </c>
      <c r="F1889" t="s">
        <v>10</v>
      </c>
      <c r="G1889">
        <f>VLOOKUP(A1889,'Dados absolutos'!A:H,8,FALSE)</f>
        <v>5487</v>
      </c>
      <c r="H1889" s="1">
        <f>(G1889-MIN(G:G))/(MAX(G:G)-MIN(G:G))</f>
        <v>2.336732490824283E-2</v>
      </c>
      <c r="I1889">
        <f>VLOOKUP(A1889,'Dados absolutos'!A:I,9,FALSE)</f>
        <v>0.60399999999999998</v>
      </c>
      <c r="J1889" s="1">
        <f>VLOOKUP(A1889,'Dados absolutos'!A:L,12,FALSE)</f>
        <v>5794.8937324585386</v>
      </c>
      <c r="K1889" s="1">
        <f>(J1889-MIN(J:J))/(MAX(J:J)-MIN(J:J))</f>
        <v>0.43501628169374645</v>
      </c>
      <c r="L1889" s="1">
        <f>VLOOKUP(A1889,'Dados absolutos'!A:M,13,FALSE)</f>
        <v>0.76666666666666672</v>
      </c>
      <c r="M1889" s="1">
        <f>(L1889-MIN(L:L))/(MAX(L:L)-MIN(L:L))</f>
        <v>0.43869209809264309</v>
      </c>
      <c r="N1889" s="1">
        <f>VLOOKUP(B1889,'[1]ICI-DH'!$A:$H,8,FALSE)</f>
        <v>0.1</v>
      </c>
      <c r="O1889" s="17">
        <f>VLOOKUP(A1889,'Dados absolutos'!A:Q,17,FALSE)</f>
        <v>0</v>
      </c>
      <c r="P1889" s="1">
        <f>(O1889-MIN(O:O))/(MAX(O:O)-MIN(O:O))</f>
        <v>0</v>
      </c>
      <c r="Q1889" s="3">
        <f>H1889-I1889-K1889+M1889+N1889+P1889</f>
        <v>-0.47695685869286053</v>
      </c>
      <c r="R1889" s="4" t="s">
        <v>7270</v>
      </c>
    </row>
    <row r="1890" spans="1:18" x14ac:dyDescent="0.25">
      <c r="A1890">
        <v>410260</v>
      </c>
      <c r="B1890">
        <v>4102604</v>
      </c>
      <c r="C1890" t="s">
        <v>3856</v>
      </c>
      <c r="D1890" t="s">
        <v>3827</v>
      </c>
      <c r="E1890" t="s">
        <v>3828</v>
      </c>
      <c r="F1890" t="s">
        <v>10</v>
      </c>
      <c r="G1890">
        <f>VLOOKUP(A1890,'Dados absolutos'!A:H,8,FALSE)</f>
        <v>9759</v>
      </c>
      <c r="H1890" s="1">
        <f>(G1890-MIN(G:G))/(MAX(G:G)-MIN(G:G))</f>
        <v>4.4816661394708961E-2</v>
      </c>
      <c r="I1890">
        <f>VLOOKUP(A1890,'Dados absolutos'!A:I,9,FALSE)</f>
        <v>0.70599999999999996</v>
      </c>
      <c r="J1890" s="1">
        <f>VLOOKUP(A1890,'Dados absolutos'!A:L,12,FALSE)</f>
        <v>6465.7354329337022</v>
      </c>
      <c r="K1890" s="1">
        <f>(J1890-MIN(J:J))/(MAX(J:J)-MIN(J:J))</f>
        <v>0.48959398232566415</v>
      </c>
      <c r="L1890" s="1">
        <f>VLOOKUP(A1890,'Dados absolutos'!A:M,13,FALSE)</f>
        <v>0.73333333333333328</v>
      </c>
      <c r="M1890" s="1">
        <f>(L1890-MIN(L:L))/(MAX(L:L)-MIN(L:L))</f>
        <v>0.42234332425068122</v>
      </c>
      <c r="N1890" s="1">
        <f>VLOOKUP(B1890,'[1]ICI-DH'!$A:$H,8,FALSE)</f>
        <v>0.16</v>
      </c>
      <c r="O1890" s="17">
        <f>VLOOKUP(A1890,'Dados absolutos'!A:Q,17,FALSE)</f>
        <v>1.1271646685111179E-3</v>
      </c>
      <c r="P1890" s="1">
        <f>(O1890-MIN(O:O))/(MAX(O:O)-MIN(O:O))</f>
        <v>9.1400530564379315E-2</v>
      </c>
      <c r="Q1890" s="3">
        <f>H1890-I1890-K1890+M1890+N1890+P1890</f>
        <v>-0.47703346611589453</v>
      </c>
      <c r="R1890" s="4" t="s">
        <v>7271</v>
      </c>
    </row>
    <row r="1891" spans="1:18" x14ac:dyDescent="0.25">
      <c r="A1891">
        <v>211110</v>
      </c>
      <c r="B1891">
        <v>2111102</v>
      </c>
      <c r="C1891" t="s">
        <v>646</v>
      </c>
      <c r="D1891" t="s">
        <v>465</v>
      </c>
      <c r="E1891" t="s">
        <v>466</v>
      </c>
      <c r="F1891" t="s">
        <v>10</v>
      </c>
      <c r="G1891">
        <f>VLOOKUP(A1891,'Dados absolutos'!A:H,8,FALSE)</f>
        <v>25020</v>
      </c>
      <c r="H1891" s="1">
        <f>(G1891-MIN(G:G))/(MAX(G:G)-MIN(G:G))</f>
        <v>0.12144080093589801</v>
      </c>
      <c r="I1891">
        <f>VLOOKUP(A1891,'Dados absolutos'!A:I,9,FALSE)</f>
        <v>0.61499999999999999</v>
      </c>
      <c r="J1891" s="1">
        <f>VLOOKUP(A1891,'Dados absolutos'!A:L,12,FALSE)</f>
        <v>4448.245521582734</v>
      </c>
      <c r="K1891" s="1">
        <f>(J1891-MIN(J:J))/(MAX(J:J)-MIN(J:J))</f>
        <v>0.3254569581489688</v>
      </c>
      <c r="L1891" s="1">
        <f>VLOOKUP(A1891,'Dados absolutos'!A:M,13,FALSE)</f>
        <v>0.34444444444444444</v>
      </c>
      <c r="M1891" s="1">
        <f>(L1891-MIN(L:L))/(MAX(L:L)-MIN(L:L))</f>
        <v>0.23160762942779292</v>
      </c>
      <c r="N1891" s="1">
        <f>VLOOKUP(B1891,'[1]ICI-DH'!$A:$H,8,FALSE)</f>
        <v>0.1</v>
      </c>
      <c r="O1891" s="17">
        <f>VLOOKUP(A1891,'Dados absolutos'!A:Q,17,FALSE)</f>
        <v>1.1990407673860912E-4</v>
      </c>
      <c r="P1891" s="1">
        <f>(O1891-MIN(O:O))/(MAX(O:O)-MIN(O:O))</f>
        <v>9.7228883559818818E-3</v>
      </c>
      <c r="Q1891" s="3">
        <f>H1891-I1891-K1891+M1891+N1891+P1891</f>
        <v>-0.47768563942929598</v>
      </c>
      <c r="R1891" s="4" t="s">
        <v>7272</v>
      </c>
    </row>
    <row r="1892" spans="1:18" x14ac:dyDescent="0.25">
      <c r="A1892">
        <v>230570</v>
      </c>
      <c r="B1892">
        <v>2305704</v>
      </c>
      <c r="C1892" t="s">
        <v>984</v>
      </c>
      <c r="D1892" t="s">
        <v>905</v>
      </c>
      <c r="E1892" t="s">
        <v>466</v>
      </c>
      <c r="F1892" t="s">
        <v>10</v>
      </c>
      <c r="G1892">
        <f>VLOOKUP(A1892,'Dados absolutos'!A:H,8,FALSE)</f>
        <v>12083</v>
      </c>
      <c r="H1892" s="1">
        <f>(G1892-MIN(G:G))/(MAX(G:G)-MIN(G:G))</f>
        <v>5.64852611125337E-2</v>
      </c>
      <c r="I1892">
        <f>VLOOKUP(A1892,'Dados absolutos'!A:I,9,FALSE)</f>
        <v>0.60599999999999998</v>
      </c>
      <c r="J1892" s="1">
        <f>VLOOKUP(A1892,'Dados absolutos'!A:L,12,FALSE)</f>
        <v>4896.4521691632872</v>
      </c>
      <c r="K1892" s="1">
        <f>(J1892-MIN(J:J))/(MAX(J:J)-MIN(J:J))</f>
        <v>0.36192172802770489</v>
      </c>
      <c r="L1892" s="1">
        <f>VLOOKUP(A1892,'Dados absolutos'!A:M,13,FALSE)</f>
        <v>0.53888888888888897</v>
      </c>
      <c r="M1892" s="1">
        <f>(L1892-MIN(L:L))/(MAX(L:L)-MIN(L:L))</f>
        <v>0.32697547683923711</v>
      </c>
      <c r="N1892" s="1">
        <f>VLOOKUP(B1892,'[1]ICI-DH'!$A:$H,8,FALSE)</f>
        <v>0.1</v>
      </c>
      <c r="O1892" s="17">
        <f>VLOOKUP(A1892,'Dados absolutos'!A:Q,17,FALSE)</f>
        <v>8.2760903749068936E-5</v>
      </c>
      <c r="P1892" s="1">
        <f>(O1892-MIN(O:O))/(MAX(O:O)-MIN(O:O))</f>
        <v>6.7109897284522791E-3</v>
      </c>
      <c r="Q1892" s="3">
        <f>H1892-I1892-K1892+M1892+N1892+P1892</f>
        <v>-0.47775000034748172</v>
      </c>
      <c r="R1892" s="4" t="s">
        <v>7273</v>
      </c>
    </row>
    <row r="1893" spans="1:18" x14ac:dyDescent="0.25">
      <c r="A1893">
        <v>314760</v>
      </c>
      <c r="B1893">
        <v>3147600</v>
      </c>
      <c r="C1893" t="s">
        <v>2737</v>
      </c>
      <c r="D1893" t="s">
        <v>2181</v>
      </c>
      <c r="E1893" t="s">
        <v>2182</v>
      </c>
      <c r="F1893" t="s">
        <v>10</v>
      </c>
      <c r="G1893">
        <f>VLOOKUP(A1893,'Dados absolutos'!A:H,8,FALSE)</f>
        <v>15515</v>
      </c>
      <c r="H1893" s="1">
        <f>(G1893-MIN(G:G))/(MAX(G:G)-MIN(G:G))</f>
        <v>7.3717031435930655E-2</v>
      </c>
      <c r="I1893">
        <f>VLOOKUP(A1893,'Dados absolutos'!A:I,9,FALSE)</f>
        <v>0.71499999999999997</v>
      </c>
      <c r="J1893" s="1">
        <f>VLOOKUP(A1893,'Dados absolutos'!A:L,12,FALSE)</f>
        <v>4694.3515204640671</v>
      </c>
      <c r="K1893" s="1">
        <f>(J1893-MIN(J:J))/(MAX(J:J)-MIN(J:J))</f>
        <v>0.34547941578860347</v>
      </c>
      <c r="L1893" s="1">
        <f>VLOOKUP(A1893,'Dados absolutos'!A:M,13,FALSE)</f>
        <v>0.4166666666666668</v>
      </c>
      <c r="M1893" s="1">
        <f>(L1893-MIN(L:L))/(MAX(L:L)-MIN(L:L))</f>
        <v>0.26702997275204371</v>
      </c>
      <c r="N1893" s="1">
        <f>VLOOKUP(B1893,'[1]ICI-DH'!$A:$H,8,FALSE)</f>
        <v>0.2</v>
      </c>
      <c r="O1893" s="17">
        <f>VLOOKUP(A1893,'Dados absolutos'!A:Q,17,FALSE)</f>
        <v>5.1563003544956494E-4</v>
      </c>
      <c r="P1893" s="1">
        <f>(O1893-MIN(O:O))/(MAX(O:O)-MIN(O:O))</f>
        <v>4.1811866652343613E-2</v>
      </c>
      <c r="Q1893" s="3">
        <f>H1893-I1893-K1893+M1893+N1893+P1893</f>
        <v>-0.4779205449482854</v>
      </c>
      <c r="R1893" s="4" t="s">
        <v>7274</v>
      </c>
    </row>
    <row r="1894" spans="1:18" x14ac:dyDescent="0.25">
      <c r="A1894">
        <v>150700</v>
      </c>
      <c r="B1894">
        <v>1507003</v>
      </c>
      <c r="C1894" t="s">
        <v>280</v>
      </c>
      <c r="D1894" t="s">
        <v>166</v>
      </c>
      <c r="E1894" t="s">
        <v>9</v>
      </c>
      <c r="F1894" t="s">
        <v>10</v>
      </c>
      <c r="G1894">
        <f>VLOOKUP(A1894,'Dados absolutos'!A:H,8,FALSE)</f>
        <v>27461</v>
      </c>
      <c r="H1894" s="1">
        <f>(G1894-MIN(G:G))/(MAX(G:G)-MIN(G:G))</f>
        <v>0.1336968473692931</v>
      </c>
      <c r="I1894">
        <f>VLOOKUP(A1894,'Dados absolutos'!A:I,9,FALSE)</f>
        <v>0.63200000000000001</v>
      </c>
      <c r="J1894" s="1">
        <f>VLOOKUP(A1894,'Dados absolutos'!A:L,12,FALSE)</f>
        <v>4111.8562313826878</v>
      </c>
      <c r="K1894" s="1">
        <f>(J1894-MIN(J:J))/(MAX(J:J)-MIN(J:J))</f>
        <v>0.29808931841620129</v>
      </c>
      <c r="L1894" s="1">
        <f>VLOOKUP(A1894,'Dados absolutos'!A:M,13,FALSE)</f>
        <v>0.30555555555555552</v>
      </c>
      <c r="M1894" s="1">
        <f>(L1894-MIN(L:L))/(MAX(L:L)-MIN(L:L))</f>
        <v>0.21253405994550412</v>
      </c>
      <c r="N1894" s="1">
        <f>VLOOKUP(B1894,'[1]ICI-DH'!$A:$H,8,FALSE)</f>
        <v>0.1</v>
      </c>
      <c r="O1894" s="17">
        <f>VLOOKUP(A1894,'Dados absolutos'!A:Q,17,FALSE)</f>
        <v>7.2830559702851319E-5</v>
      </c>
      <c r="P1894" s="1">
        <f>(O1894-MIN(O:O))/(MAX(O:O)-MIN(O:O))</f>
        <v>5.9057491634600997E-3</v>
      </c>
      <c r="Q1894" s="3">
        <f>H1894-I1894-K1894+M1894+N1894+P1894</f>
        <v>-0.47795266193794395</v>
      </c>
      <c r="R1894" s="4" t="s">
        <v>7275</v>
      </c>
    </row>
    <row r="1895" spans="1:18" x14ac:dyDescent="0.25">
      <c r="A1895">
        <v>210270</v>
      </c>
      <c r="B1895">
        <v>2102705</v>
      </c>
      <c r="C1895" t="s">
        <v>512</v>
      </c>
      <c r="D1895" t="s">
        <v>465</v>
      </c>
      <c r="E1895" t="s">
        <v>466</v>
      </c>
      <c r="F1895" t="s">
        <v>10</v>
      </c>
      <c r="G1895">
        <f>VLOOKUP(A1895,'Dados absolutos'!A:H,8,FALSE)</f>
        <v>24303</v>
      </c>
      <c r="H1895" s="1">
        <f>(G1895-MIN(G:G))/(MAX(G:G)-MIN(G:G))</f>
        <v>0.11784080696099253</v>
      </c>
      <c r="I1895">
        <f>VLOOKUP(A1895,'Dados absolutos'!A:I,9,FALSE)</f>
        <v>0.56499999999999995</v>
      </c>
      <c r="J1895" s="1">
        <f>VLOOKUP(A1895,'Dados absolutos'!A:L,12,FALSE)</f>
        <v>4518.45573221413</v>
      </c>
      <c r="K1895" s="1">
        <f>(J1895-MIN(J:J))/(MAX(J:J)-MIN(J:J))</f>
        <v>0.33116905364695298</v>
      </c>
      <c r="L1895" s="1">
        <f>VLOOKUP(A1895,'Dados absolutos'!A:M,13,FALSE)</f>
        <v>0.26666666666666666</v>
      </c>
      <c r="M1895" s="1">
        <f>(L1895-MIN(L:L))/(MAX(L:L)-MIN(L:L))</f>
        <v>0.19346049046321528</v>
      </c>
      <c r="N1895" s="1">
        <f>VLOOKUP(B1895,'[1]ICI-DH'!$A:$H,8,FALSE)</f>
        <v>0.1</v>
      </c>
      <c r="O1895" s="17">
        <f>VLOOKUP(A1895,'Dados absolutos'!A:Q,17,FALSE)</f>
        <v>8.2294366950582233E-5</v>
      </c>
      <c r="P1895" s="1">
        <f>(O1895-MIN(O:O))/(MAX(O:O)-MIN(O:O))</f>
        <v>6.6731587778372124E-3</v>
      </c>
      <c r="Q1895" s="3">
        <f>H1895-I1895-K1895+M1895+N1895+P1895</f>
        <v>-0.47819459744490794</v>
      </c>
      <c r="R1895" s="4" t="s">
        <v>7276</v>
      </c>
    </row>
    <row r="1896" spans="1:18" x14ac:dyDescent="0.25">
      <c r="A1896">
        <v>430950</v>
      </c>
      <c r="B1896">
        <v>4309506</v>
      </c>
      <c r="C1896" t="s">
        <v>4638</v>
      </c>
      <c r="D1896" t="s">
        <v>4459</v>
      </c>
      <c r="E1896" t="s">
        <v>3828</v>
      </c>
      <c r="F1896" t="s">
        <v>10</v>
      </c>
      <c r="G1896">
        <f>VLOOKUP(A1896,'Dados absolutos'!A:H,8,FALSE)</f>
        <v>7415</v>
      </c>
      <c r="H1896" s="1">
        <f>(G1896-MIN(G:G))/(MAX(G:G)-MIN(G:G))</f>
        <v>3.3047643434906383E-2</v>
      </c>
      <c r="I1896">
        <f>VLOOKUP(A1896,'Dados absolutos'!A:I,9,FALSE)</f>
        <v>0.73699999999999999</v>
      </c>
      <c r="J1896" s="1">
        <f>VLOOKUP(A1896,'Dados absolutos'!A:L,12,FALSE)</f>
        <v>6004.6560202292649</v>
      </c>
      <c r="K1896" s="1">
        <f>(J1896-MIN(J:J))/(MAX(J:J)-MIN(J:J))</f>
        <v>0.45208192227289934</v>
      </c>
      <c r="L1896" s="1">
        <f>VLOOKUP(A1896,'Dados absolutos'!A:M,13,FALSE)</f>
        <v>1.05</v>
      </c>
      <c r="M1896" s="1">
        <f>(L1896-MIN(L:L))/(MAX(L:L)-MIN(L:L))</f>
        <v>0.57765667574931889</v>
      </c>
      <c r="N1896" s="1">
        <f>VLOOKUP(B1896,'[1]ICI-DH'!$A:$H,8,FALSE)</f>
        <v>0.1</v>
      </c>
      <c r="O1896" s="17">
        <f>VLOOKUP(A1896,'Dados absolutos'!A:Q,17,FALSE)</f>
        <v>0</v>
      </c>
      <c r="P1896" s="1">
        <f>(O1896-MIN(O:O))/(MAX(O:O)-MIN(O:O))</f>
        <v>0</v>
      </c>
      <c r="Q1896" s="3">
        <f>H1896-I1896-K1896+M1896+N1896+P1896</f>
        <v>-0.47837760308867405</v>
      </c>
      <c r="R1896" s="4" t="s">
        <v>7277</v>
      </c>
    </row>
    <row r="1897" spans="1:18" x14ac:dyDescent="0.25">
      <c r="A1897">
        <v>293220</v>
      </c>
      <c r="B1897">
        <v>2932200</v>
      </c>
      <c r="C1897" t="s">
        <v>2160</v>
      </c>
      <c r="D1897" t="s">
        <v>1784</v>
      </c>
      <c r="E1897" t="s">
        <v>466</v>
      </c>
      <c r="F1897" t="s">
        <v>10</v>
      </c>
      <c r="G1897">
        <f>VLOOKUP(A1897,'Dados absolutos'!A:H,8,FALSE)</f>
        <v>17596</v>
      </c>
      <c r="H1897" s="1">
        <f>(G1897-MIN(G:G))/(MAX(G:G)-MIN(G:G))</f>
        <v>8.4165549513724666E-2</v>
      </c>
      <c r="I1897">
        <f>VLOOKUP(A1897,'Dados absolutos'!A:I,9,FALSE)</f>
        <v>0.61099999999999999</v>
      </c>
      <c r="J1897" s="1">
        <f>VLOOKUP(A1897,'Dados absolutos'!A:L,12,FALSE)</f>
        <v>5051.6153188224598</v>
      </c>
      <c r="K1897" s="1">
        <f>(J1897-MIN(J:J))/(MAX(J:J)-MIN(J:J))</f>
        <v>0.37454534388999478</v>
      </c>
      <c r="L1897" s="1">
        <f>VLOOKUP(A1897,'Dados absolutos'!A:M,13,FALSE)</f>
        <v>0.45555555555555555</v>
      </c>
      <c r="M1897" s="1">
        <f>(L1897-MIN(L:L))/(MAX(L:L)-MIN(L:L))</f>
        <v>0.28610354223433249</v>
      </c>
      <c r="N1897" s="1">
        <f>VLOOKUP(B1897,'[1]ICI-DH'!$A:$H,8,FALSE)</f>
        <v>0.1</v>
      </c>
      <c r="O1897" s="17">
        <f>VLOOKUP(A1897,'Dados absolutos'!A:Q,17,FALSE)</f>
        <v>4.5464878381450331E-4</v>
      </c>
      <c r="P1897" s="1">
        <f>(O1897-MIN(O:O))/(MAX(O:O)-MIN(O:O))</f>
        <v>3.6866964714202727E-2</v>
      </c>
      <c r="Q1897" s="3">
        <f>H1897-I1897-K1897+M1897+N1897+P1897</f>
        <v>-0.47840928742773481</v>
      </c>
      <c r="R1897" s="4" t="s">
        <v>7278</v>
      </c>
    </row>
    <row r="1898" spans="1:18" x14ac:dyDescent="0.25">
      <c r="A1898">
        <v>211170</v>
      </c>
      <c r="B1898">
        <v>2111706</v>
      </c>
      <c r="C1898" t="s">
        <v>657</v>
      </c>
      <c r="D1898" t="s">
        <v>465</v>
      </c>
      <c r="E1898" t="s">
        <v>466</v>
      </c>
      <c r="F1898" t="s">
        <v>10</v>
      </c>
      <c r="G1898">
        <f>VLOOKUP(A1898,'Dados absolutos'!A:H,8,FALSE)</f>
        <v>19498</v>
      </c>
      <c r="H1898" s="1">
        <f>(G1898-MIN(G:G))/(MAX(G:G)-MIN(G:G))</f>
        <v>9.3715324325817029E-2</v>
      </c>
      <c r="I1898">
        <f>VLOOKUP(A1898,'Dados absolutos'!A:I,9,FALSE)</f>
        <v>0.59199999999999997</v>
      </c>
      <c r="J1898" s="1">
        <f>VLOOKUP(A1898,'Dados absolutos'!A:L,12,FALSE)</f>
        <v>4170.1132623858857</v>
      </c>
      <c r="K1898" s="1">
        <f>(J1898-MIN(J:J))/(MAX(J:J)-MIN(J:J))</f>
        <v>0.30282893850175169</v>
      </c>
      <c r="L1898" s="1">
        <f>VLOOKUP(A1898,'Dados absolutos'!A:M,13,FALSE)</f>
        <v>0.31666666666666671</v>
      </c>
      <c r="M1898" s="1">
        <f>(L1898-MIN(L:L))/(MAX(L:L)-MIN(L:L))</f>
        <v>0.21798365122615809</v>
      </c>
      <c r="N1898" s="1">
        <f>VLOOKUP(B1898,'[1]ICI-DH'!$A:$H,8,FALSE)</f>
        <v>0.1</v>
      </c>
      <c r="O1898" s="17">
        <f>VLOOKUP(A1898,'Dados absolutos'!A:Q,17,FALSE)</f>
        <v>5.1287311519130165E-5</v>
      </c>
      <c r="P1898" s="1">
        <f>(O1898-MIN(O:O))/(MAX(O:O)-MIN(O:O))</f>
        <v>4.1588311051845772E-3</v>
      </c>
      <c r="Q1898" s="3">
        <f>H1898-I1898-K1898+M1898+N1898+P1898</f>
        <v>-0.47897113184459206</v>
      </c>
      <c r="R1898" s="4" t="s">
        <v>7279</v>
      </c>
    </row>
    <row r="1899" spans="1:18" x14ac:dyDescent="0.25">
      <c r="A1899">
        <v>351490</v>
      </c>
      <c r="B1899">
        <v>3514908</v>
      </c>
      <c r="C1899" t="s">
        <v>3360</v>
      </c>
      <c r="D1899" t="s">
        <v>3202</v>
      </c>
      <c r="E1899" t="s">
        <v>2182</v>
      </c>
      <c r="F1899" t="s">
        <v>10</v>
      </c>
      <c r="G1899">
        <f>VLOOKUP(A1899,'Dados absolutos'!A:H,8,FALSE)</f>
        <v>17699</v>
      </c>
      <c r="H1899" s="1">
        <f>(G1899-MIN(G:G))/(MAX(G:G)-MIN(G:G))</f>
        <v>8.4682703459910524E-2</v>
      </c>
      <c r="I1899">
        <f>VLOOKUP(A1899,'Dados absolutos'!A:I,9,FALSE)</f>
        <v>0.69499999999999995</v>
      </c>
      <c r="J1899" s="1">
        <f>VLOOKUP(A1899,'Dados absolutos'!A:L,12,FALSE)</f>
        <v>6576.590892140799</v>
      </c>
      <c r="K1899" s="1">
        <f>(J1899-MIN(J:J))/(MAX(J:J)-MIN(J:J))</f>
        <v>0.49861285527547222</v>
      </c>
      <c r="L1899" s="1">
        <f>VLOOKUP(A1899,'Dados absolutos'!A:M,13,FALSE)</f>
        <v>0.71111111111111114</v>
      </c>
      <c r="M1899" s="1">
        <f>(L1899-MIN(L:L))/(MAX(L:L)-MIN(L:L))</f>
        <v>0.41144414168937332</v>
      </c>
      <c r="N1899" s="1">
        <f>VLOOKUP(B1899,'[1]ICI-DH'!$A:$H,8,FALSE)</f>
        <v>0.2</v>
      </c>
      <c r="O1899" s="17">
        <f>VLOOKUP(A1899,'Dados absolutos'!A:Q,17,FALSE)</f>
        <v>2.2600146900954857E-4</v>
      </c>
      <c r="P1899" s="1">
        <f>(O1899-MIN(O:O))/(MAX(O:O)-MIN(O:O))</f>
        <v>1.8326208009240948E-2</v>
      </c>
      <c r="Q1899" s="3">
        <f>H1899-I1899-K1899+M1899+N1899+P1899</f>
        <v>-0.47915980211694742</v>
      </c>
      <c r="R1899" s="4" t="s">
        <v>7280</v>
      </c>
    </row>
    <row r="1900" spans="1:18" x14ac:dyDescent="0.25">
      <c r="A1900">
        <v>314300</v>
      </c>
      <c r="B1900">
        <v>3143005</v>
      </c>
      <c r="C1900" t="s">
        <v>2677</v>
      </c>
      <c r="D1900" t="s">
        <v>2181</v>
      </c>
      <c r="E1900" t="s">
        <v>2182</v>
      </c>
      <c r="F1900" t="s">
        <v>10</v>
      </c>
      <c r="G1900">
        <f>VLOOKUP(A1900,'Dados absolutos'!A:H,8,FALSE)</f>
        <v>13046</v>
      </c>
      <c r="H1900" s="1">
        <f>(G1900-MIN(G:G))/(MAX(G:G)-MIN(G:G))</f>
        <v>6.1320399463766585E-2</v>
      </c>
      <c r="I1900">
        <f>VLOOKUP(A1900,'Dados absolutos'!A:I,9,FALSE)</f>
        <v>0.68799999999999994</v>
      </c>
      <c r="J1900" s="1">
        <f>VLOOKUP(A1900,'Dados absolutos'!A:L,12,FALSE)</f>
        <v>5010.33391537636</v>
      </c>
      <c r="K1900" s="1">
        <f>(J1900-MIN(J:J))/(MAX(J:J)-MIN(J:J))</f>
        <v>0.37118681075564908</v>
      </c>
      <c r="L1900" s="1">
        <f>VLOOKUP(A1900,'Dados absolutos'!A:M,13,FALSE)</f>
        <v>0.47222222222222215</v>
      </c>
      <c r="M1900" s="1">
        <f>(L1900-MIN(L:L))/(MAX(L:L)-MIN(L:L))</f>
        <v>0.29427792915531337</v>
      </c>
      <c r="N1900" s="1">
        <f>VLOOKUP(B1900,'[1]ICI-DH'!$A:$H,8,FALSE)</f>
        <v>0.1</v>
      </c>
      <c r="O1900" s="17">
        <f>VLOOKUP(A1900,'Dados absolutos'!A:Q,17,FALSE)</f>
        <v>1.5330369461904031E-3</v>
      </c>
      <c r="P1900" s="1">
        <f>(O1900-MIN(O:O))/(MAX(O:O)-MIN(O:O))</f>
        <v>0.12431226259219513</v>
      </c>
      <c r="Q1900" s="3">
        <f>H1900-I1900-K1900+M1900+N1900+P1900</f>
        <v>-0.47927621954437399</v>
      </c>
      <c r="R1900" s="4" t="s">
        <v>7281</v>
      </c>
    </row>
    <row r="1901" spans="1:18" x14ac:dyDescent="0.25">
      <c r="A1901">
        <v>241010</v>
      </c>
      <c r="B1901">
        <v>2410108</v>
      </c>
      <c r="C1901" t="s">
        <v>1192</v>
      </c>
      <c r="D1901" t="s">
        <v>1086</v>
      </c>
      <c r="E1901" t="s">
        <v>466</v>
      </c>
      <c r="F1901" t="s">
        <v>10</v>
      </c>
      <c r="G1901">
        <f>VLOOKUP(A1901,'Dados absolutos'!A:H,8,FALSE)</f>
        <v>12390</v>
      </c>
      <c r="H1901" s="1">
        <f>(G1901-MIN(G:G))/(MAX(G:G)-MIN(G:G))</f>
        <v>5.8026681126893513E-2</v>
      </c>
      <c r="I1901">
        <f>VLOOKUP(A1901,'Dados absolutos'!A:I,9,FALSE)</f>
        <v>0.58699999999999997</v>
      </c>
      <c r="J1901" s="1">
        <f>VLOOKUP(A1901,'Dados absolutos'!A:L,12,FALSE)</f>
        <v>4357.420598870056</v>
      </c>
      <c r="K1901" s="1">
        <f>(J1901-MIN(J:J))/(MAX(J:J)-MIN(J:J))</f>
        <v>0.31806771052435256</v>
      </c>
      <c r="L1901" s="1">
        <f>VLOOKUP(A1901,'Dados absolutos'!A:M,13,FALSE)</f>
        <v>0.18888888888888894</v>
      </c>
      <c r="M1901" s="1">
        <f>(L1901-MIN(L:L))/(MAX(L:L)-MIN(L:L))</f>
        <v>0.15531335149863765</v>
      </c>
      <c r="N1901" s="1">
        <f>VLOOKUP(B1901,'[1]ICI-DH'!$A:$H,8,FALSE)</f>
        <v>0.16</v>
      </c>
      <c r="O1901" s="17">
        <f>VLOOKUP(A1901,'Dados absolutos'!A:Q,17,FALSE)</f>
        <v>6.4568200161420504E-4</v>
      </c>
      <c r="P1901" s="1">
        <f>(O1901-MIN(O:O))/(MAX(O:O)-MIN(O:O))</f>
        <v>5.2357636086449652E-2</v>
      </c>
      <c r="Q1901" s="3">
        <f>H1901-I1901-K1901+M1901+N1901+P1901</f>
        <v>-0.47937004181237169</v>
      </c>
      <c r="R1901" s="4" t="s">
        <v>7282</v>
      </c>
    </row>
    <row r="1902" spans="1:18" x14ac:dyDescent="0.25">
      <c r="A1902">
        <v>421725</v>
      </c>
      <c r="B1902">
        <v>4217253</v>
      </c>
      <c r="C1902" t="s">
        <v>4423</v>
      </c>
      <c r="D1902" t="s">
        <v>4197</v>
      </c>
      <c r="E1902" t="s">
        <v>3828</v>
      </c>
      <c r="F1902" t="s">
        <v>10</v>
      </c>
      <c r="G1902">
        <f>VLOOKUP(A1902,'Dados absolutos'!A:H,8,FALSE)</f>
        <v>5776</v>
      </c>
      <c r="H1902" s="1">
        <f>(G1902-MIN(G:G))/(MAX(G:G)-MIN(G:G))</f>
        <v>2.4818368504822587E-2</v>
      </c>
      <c r="I1902">
        <f>VLOOKUP(A1902,'Dados absolutos'!A:I,9,FALSE)</f>
        <v>0.73399999999999999</v>
      </c>
      <c r="J1902" s="1">
        <f>VLOOKUP(A1902,'Dados absolutos'!A:L,12,FALSE)</f>
        <v>7154.3542122576173</v>
      </c>
      <c r="K1902" s="1">
        <f>(J1902-MIN(J:J))/(MAX(J:J)-MIN(J:J))</f>
        <v>0.54561797362023734</v>
      </c>
      <c r="L1902" s="1">
        <f>VLOOKUP(A1902,'Dados absolutos'!A:M,13,FALSE)</f>
        <v>0.92222222222222217</v>
      </c>
      <c r="M1902" s="1">
        <f>(L1902-MIN(L:L))/(MAX(L:L)-MIN(L:L))</f>
        <v>0.51498637602179842</v>
      </c>
      <c r="N1902" s="1">
        <f>VLOOKUP(B1902,'[1]ICI-DH'!$A:$H,8,FALSE)</f>
        <v>0.26</v>
      </c>
      <c r="O1902" s="17">
        <f>VLOOKUP(A1902,'Dados absolutos'!A:Q,17,FALSE)</f>
        <v>0</v>
      </c>
      <c r="P1902" s="1">
        <f>(O1902-MIN(O:O))/(MAX(O:O)-MIN(O:O))</f>
        <v>0</v>
      </c>
      <c r="Q1902" s="3">
        <f>H1902-I1902-K1902+M1902+N1902+P1902</f>
        <v>-0.47981322909361646</v>
      </c>
      <c r="R1902" s="4" t="s">
        <v>7283</v>
      </c>
    </row>
    <row r="1903" spans="1:18" x14ac:dyDescent="0.25">
      <c r="A1903">
        <v>290515</v>
      </c>
      <c r="B1903">
        <v>2905156</v>
      </c>
      <c r="C1903" t="s">
        <v>1847</v>
      </c>
      <c r="D1903" t="s">
        <v>1784</v>
      </c>
      <c r="E1903" t="s">
        <v>466</v>
      </c>
      <c r="F1903" t="s">
        <v>10</v>
      </c>
      <c r="G1903">
        <f>VLOOKUP(A1903,'Dados absolutos'!A:H,8,FALSE)</f>
        <v>11266</v>
      </c>
      <c r="H1903" s="1">
        <f>(G1903-MIN(G:G))/(MAX(G:G)-MIN(G:G))</f>
        <v>5.2383175927739035E-2</v>
      </c>
      <c r="I1903">
        <f>VLOOKUP(A1903,'Dados absolutos'!A:I,9,FALSE)</f>
        <v>0.54200000000000004</v>
      </c>
      <c r="J1903" s="1">
        <f>VLOOKUP(A1903,'Dados absolutos'!A:L,12,FALSE)</f>
        <v>5173.5873566483224</v>
      </c>
      <c r="K1903" s="1">
        <f>(J1903-MIN(J:J))/(MAX(J:J)-MIN(J:J))</f>
        <v>0.38446862886349847</v>
      </c>
      <c r="L1903" s="1">
        <f>VLOOKUP(A1903,'Dados absolutos'!A:M,13,FALSE)</f>
        <v>0.23888888888888887</v>
      </c>
      <c r="M1903" s="1">
        <f>(L1903-MIN(L:L))/(MAX(L:L)-MIN(L:L))</f>
        <v>0.1798365122615804</v>
      </c>
      <c r="N1903" s="1">
        <f>VLOOKUP(B1903,'[1]ICI-DH'!$A:$H,8,FALSE)</f>
        <v>0.2</v>
      </c>
      <c r="O1903" s="17">
        <f>VLOOKUP(A1903,'Dados absolutos'!A:Q,17,FALSE)</f>
        <v>1.7752529735487306E-4</v>
      </c>
      <c r="P1903" s="1">
        <f>(O1903-MIN(O:O))/(MAX(O:O)-MIN(O:O))</f>
        <v>1.4395329112176261E-2</v>
      </c>
      <c r="Q1903" s="3">
        <f>H1903-I1903-K1903+M1903+N1903+P1903</f>
        <v>-0.47985361156200279</v>
      </c>
      <c r="R1903" s="4" t="s">
        <v>7284</v>
      </c>
    </row>
    <row r="1904" spans="1:18" x14ac:dyDescent="0.25">
      <c r="A1904">
        <v>261610</v>
      </c>
      <c r="B1904">
        <v>2616100</v>
      </c>
      <c r="C1904" t="s">
        <v>1614</v>
      </c>
      <c r="D1904" t="s">
        <v>1452</v>
      </c>
      <c r="E1904" t="s">
        <v>466</v>
      </c>
      <c r="F1904" t="s">
        <v>10</v>
      </c>
      <c r="G1904">
        <f>VLOOKUP(A1904,'Dados absolutos'!A:H,8,FALSE)</f>
        <v>9169</v>
      </c>
      <c r="H1904" s="1">
        <f>(G1904-MIN(G:G))/(MAX(G:G)-MIN(G:G))</f>
        <v>4.1854323256362749E-2</v>
      </c>
      <c r="I1904">
        <f>VLOOKUP(A1904,'Dados absolutos'!A:I,9,FALSE)</f>
        <v>0.60499999999999998</v>
      </c>
      <c r="J1904" s="1">
        <f>VLOOKUP(A1904,'Dados absolutos'!A:L,12,FALSE)</f>
        <v>5703.7179965099795</v>
      </c>
      <c r="K1904" s="1">
        <f>(J1904-MIN(J:J))/(MAX(J:J)-MIN(J:J))</f>
        <v>0.42759849293975188</v>
      </c>
      <c r="L1904" s="1">
        <f>VLOOKUP(A1904,'Dados absolutos'!A:M,13,FALSE)</f>
        <v>0.53333333333333333</v>
      </c>
      <c r="M1904" s="1">
        <f>(L1904-MIN(L:L))/(MAX(L:L)-MIN(L:L))</f>
        <v>0.3242506811989101</v>
      </c>
      <c r="N1904" s="1">
        <f>VLOOKUP(B1904,'[1]ICI-DH'!$A:$H,8,FALSE)</f>
        <v>0.16</v>
      </c>
      <c r="O1904" s="17">
        <f>VLOOKUP(A1904,'Dados absolutos'!A:Q,17,FALSE)</f>
        <v>3.2718944268731598E-4</v>
      </c>
      <c r="P1904" s="1">
        <f>(O1904-MIN(O:O))/(MAX(O:O)-MIN(O:O))</f>
        <v>2.6531428363689245E-2</v>
      </c>
      <c r="Q1904" s="3">
        <f>H1904-I1904-K1904+M1904+N1904+P1904</f>
        <v>-0.47996206012078979</v>
      </c>
      <c r="R1904" s="4" t="s">
        <v>7285</v>
      </c>
    </row>
    <row r="1905" spans="1:18" x14ac:dyDescent="0.25">
      <c r="A1905">
        <v>522160</v>
      </c>
      <c r="B1905">
        <v>5221601</v>
      </c>
      <c r="C1905" t="s">
        <v>5358</v>
      </c>
      <c r="D1905" t="s">
        <v>5136</v>
      </c>
      <c r="E1905" t="s">
        <v>4932</v>
      </c>
      <c r="F1905" t="s">
        <v>10</v>
      </c>
      <c r="G1905">
        <f>VLOOKUP(A1905,'Dados absolutos'!A:H,8,FALSE)</f>
        <v>42546</v>
      </c>
      <c r="H1905" s="1">
        <f>(G1905-MIN(G:G))/(MAX(G:G)-MIN(G:G))</f>
        <v>0.20943730638107719</v>
      </c>
      <c r="I1905">
        <f>VLOOKUP(A1905,'Dados absolutos'!A:I,9,FALSE)</f>
        <v>0.73699999999999999</v>
      </c>
      <c r="J1905" s="1">
        <f>VLOOKUP(A1905,'Dados absolutos'!A:L,12,FALSE)</f>
        <v>4559.1897776524229</v>
      </c>
      <c r="K1905" s="1">
        <f>(J1905-MIN(J:J))/(MAX(J:J)-MIN(J:J))</f>
        <v>0.33448305534941625</v>
      </c>
      <c r="L1905" s="1">
        <f>VLOOKUP(A1905,'Dados absolutos'!A:M,13,FALSE)</f>
        <v>0.4</v>
      </c>
      <c r="M1905" s="1">
        <f>(L1905-MIN(L:L))/(MAX(L:L)-MIN(L:L))</f>
        <v>0.25885558583106272</v>
      </c>
      <c r="N1905" s="1">
        <f>VLOOKUP(B1905,'[1]ICI-DH'!$A:$H,8,FALSE)</f>
        <v>0.1</v>
      </c>
      <c r="O1905" s="17">
        <f>VLOOKUP(A1905,'Dados absolutos'!A:Q,17,FALSE)</f>
        <v>2.8204766605556341E-4</v>
      </c>
      <c r="P1905" s="1">
        <f>(O1905-MIN(O:O))/(MAX(O:O)-MIN(O:O))</f>
        <v>2.2870931854150019E-2</v>
      </c>
      <c r="Q1905" s="3">
        <f>H1905-I1905-K1905+M1905+N1905+P1905</f>
        <v>-0.48031923128312637</v>
      </c>
      <c r="R1905" s="4" t="s">
        <v>7286</v>
      </c>
    </row>
    <row r="1906" spans="1:18" x14ac:dyDescent="0.25">
      <c r="A1906">
        <v>250710</v>
      </c>
      <c r="B1906">
        <v>2507101</v>
      </c>
      <c r="C1906" t="s">
        <v>1333</v>
      </c>
      <c r="D1906" t="s">
        <v>1247</v>
      </c>
      <c r="E1906" t="s">
        <v>466</v>
      </c>
      <c r="F1906" t="s">
        <v>10</v>
      </c>
      <c r="G1906">
        <f>VLOOKUP(A1906,'Dados absolutos'!A:H,8,FALSE)</f>
        <v>18382</v>
      </c>
      <c r="H1906" s="1">
        <f>(G1906-MIN(G:G))/(MAX(G:G)-MIN(G:G))</f>
        <v>8.8111986423453678E-2</v>
      </c>
      <c r="I1906">
        <f>VLOOKUP(A1906,'Dados absolutos'!A:I,9,FALSE)</f>
        <v>0.56399999999999995</v>
      </c>
      <c r="J1906" s="1">
        <f>VLOOKUP(A1906,'Dados absolutos'!A:L,12,FALSE)</f>
        <v>4347.793169404853</v>
      </c>
      <c r="K1906" s="1">
        <f>(J1906-MIN(J:J))/(MAX(J:J)-MIN(J:J))</f>
        <v>0.31728445128027971</v>
      </c>
      <c r="L1906" s="1">
        <f>VLOOKUP(A1906,'Dados absolutos'!A:M,13,FALSE)</f>
        <v>0.30555555555555552</v>
      </c>
      <c r="M1906" s="1">
        <f>(L1906-MIN(L:L))/(MAX(L:L)-MIN(L:L))</f>
        <v>0.21253405994550412</v>
      </c>
      <c r="N1906" s="1">
        <f>VLOOKUP(B1906,'[1]ICI-DH'!$A:$H,8,FALSE)</f>
        <v>0.1</v>
      </c>
      <c r="O1906" s="17">
        <f>VLOOKUP(A1906,'Dados absolutos'!A:Q,17,FALSE)</f>
        <v>0</v>
      </c>
      <c r="P1906" s="1">
        <f>(O1906-MIN(O:O))/(MAX(O:O)-MIN(O:O))</f>
        <v>0</v>
      </c>
      <c r="Q1906" s="3">
        <f>H1906-I1906-K1906+M1906+N1906+P1906</f>
        <v>-0.48063840491132181</v>
      </c>
      <c r="R1906" s="4" t="s">
        <v>7287</v>
      </c>
    </row>
    <row r="1907" spans="1:18" x14ac:dyDescent="0.25">
      <c r="A1907">
        <v>311430</v>
      </c>
      <c r="B1907">
        <v>3114303</v>
      </c>
      <c r="C1907" t="s">
        <v>2336</v>
      </c>
      <c r="D1907" t="s">
        <v>2181</v>
      </c>
      <c r="E1907" t="s">
        <v>2182</v>
      </c>
      <c r="F1907" t="s">
        <v>10</v>
      </c>
      <c r="G1907">
        <f>VLOOKUP(A1907,'Dados absolutos'!A:H,8,FALSE)</f>
        <v>29011</v>
      </c>
      <c r="H1907" s="1">
        <f>(G1907-MIN(G:G))/(MAX(G:G)-MIN(G:G))</f>
        <v>0.14147926112257553</v>
      </c>
      <c r="I1907">
        <f>VLOOKUP(A1907,'Dados absolutos'!A:I,9,FALSE)</f>
        <v>0.70499999999999996</v>
      </c>
      <c r="J1907" s="1">
        <f>VLOOKUP(A1907,'Dados absolutos'!A:L,12,FALSE)</f>
        <v>5756.4874875047399</v>
      </c>
      <c r="K1907" s="1">
        <f>(J1907-MIN(J:J))/(MAX(J:J)-MIN(J:J))</f>
        <v>0.43189166296774922</v>
      </c>
      <c r="L1907" s="1">
        <f>VLOOKUP(A1907,'Dados absolutos'!A:M,13,FALSE)</f>
        <v>0.28888888888888892</v>
      </c>
      <c r="M1907" s="1">
        <f>(L1907-MIN(L:L))/(MAX(L:L)-MIN(L:L))</f>
        <v>0.20435967302452321</v>
      </c>
      <c r="N1907" s="1">
        <f>VLOOKUP(B1907,'[1]ICI-DH'!$A:$H,8,FALSE)</f>
        <v>0.26</v>
      </c>
      <c r="O1907" s="17">
        <f>VLOOKUP(A1907,'Dados absolutos'!A:Q,17,FALSE)</f>
        <v>6.2045431043397333E-4</v>
      </c>
      <c r="P1907" s="1">
        <f>(O1907-MIN(O:O))/(MAX(O:O)-MIN(O:O))</f>
        <v>5.0311950639412635E-2</v>
      </c>
      <c r="Q1907" s="3">
        <f>H1907-I1907-K1907+M1907+N1907+P1907</f>
        <v>-0.48074077818123773</v>
      </c>
      <c r="R1907" s="4" t="s">
        <v>7288</v>
      </c>
    </row>
    <row r="1908" spans="1:18" x14ac:dyDescent="0.25">
      <c r="A1908">
        <v>210400</v>
      </c>
      <c r="B1908">
        <v>2104008</v>
      </c>
      <c r="C1908" t="s">
        <v>532</v>
      </c>
      <c r="D1908" t="s">
        <v>465</v>
      </c>
      <c r="E1908" t="s">
        <v>466</v>
      </c>
      <c r="F1908" t="s">
        <v>10</v>
      </c>
      <c r="G1908">
        <f>VLOOKUP(A1908,'Dados absolutos'!A:H,8,FALSE)</f>
        <v>18311</v>
      </c>
      <c r="H1908" s="1">
        <f>(G1908-MIN(G:G))/(MAX(G:G)-MIN(G:G))</f>
        <v>8.7755501664432356E-2</v>
      </c>
      <c r="I1908">
        <f>VLOOKUP(A1908,'Dados absolutos'!A:I,9,FALSE)</f>
        <v>0.58599999999999997</v>
      </c>
      <c r="J1908" s="1">
        <f>VLOOKUP(A1908,'Dados absolutos'!A:L,12,FALSE)</f>
        <v>4577.0963044071877</v>
      </c>
      <c r="K1908" s="1">
        <f>(J1908-MIN(J:J))/(MAX(J:J)-MIN(J:J))</f>
        <v>0.33593987751161453</v>
      </c>
      <c r="L1908" s="1">
        <f>VLOOKUP(A1908,'Dados absolutos'!A:M,13,FALSE)</f>
        <v>0.38888888888888884</v>
      </c>
      <c r="M1908" s="1">
        <f>(L1908-MIN(L:L))/(MAX(L:L)-MIN(L:L))</f>
        <v>0.25340599455040869</v>
      </c>
      <c r="N1908" s="1">
        <f>VLOOKUP(B1908,'[1]ICI-DH'!$A:$H,8,FALSE)</f>
        <v>0.1</v>
      </c>
      <c r="O1908" s="17">
        <f>VLOOKUP(A1908,'Dados absolutos'!A:Q,17,FALSE)</f>
        <v>0</v>
      </c>
      <c r="P1908" s="1">
        <f>(O1908-MIN(O:O))/(MAX(O:O)-MIN(O:O))</f>
        <v>0</v>
      </c>
      <c r="Q1908" s="3">
        <f>H1908-I1908-K1908+M1908+N1908+P1908</f>
        <v>-0.48077838129677342</v>
      </c>
      <c r="R1908" s="4" t="s">
        <v>7289</v>
      </c>
    </row>
    <row r="1909" spans="1:18" x14ac:dyDescent="0.25">
      <c r="A1909">
        <v>291290</v>
      </c>
      <c r="B1909">
        <v>2912905</v>
      </c>
      <c r="C1909" t="s">
        <v>1935</v>
      </c>
      <c r="D1909" t="s">
        <v>1784</v>
      </c>
      <c r="E1909" t="s">
        <v>466</v>
      </c>
      <c r="F1909" t="s">
        <v>10</v>
      </c>
      <c r="G1909">
        <f>VLOOKUP(A1909,'Dados absolutos'!A:H,8,FALSE)</f>
        <v>18792</v>
      </c>
      <c r="H1909" s="1">
        <f>(G1909-MIN(G:G))/(MAX(G:G)-MIN(G:G))</f>
        <v>9.0170560383999357E-2</v>
      </c>
      <c r="I1909">
        <f>VLOOKUP(A1909,'Dados absolutos'!A:I,9,FALSE)</f>
        <v>0.57599999999999996</v>
      </c>
      <c r="J1909" s="1">
        <f>VLOOKUP(A1909,'Dados absolutos'!A:L,12,FALSE)</f>
        <v>4730.9129656236701</v>
      </c>
      <c r="K1909" s="1">
        <f>(J1909-MIN(J:J))/(MAX(J:J)-MIN(J:J))</f>
        <v>0.34845394704862753</v>
      </c>
      <c r="L1909" s="1">
        <f>VLOOKUP(A1909,'Dados absolutos'!A:M,13,FALSE)</f>
        <v>0.26666666666666672</v>
      </c>
      <c r="M1909" s="1">
        <f>(L1909-MIN(L:L))/(MAX(L:L)-MIN(L:L))</f>
        <v>0.19346049046321528</v>
      </c>
      <c r="N1909" s="1">
        <f>VLOOKUP(B1909,'[1]ICI-DH'!$A:$H,8,FALSE)</f>
        <v>0.16</v>
      </c>
      <c r="O1909" s="17">
        <f>VLOOKUP(A1909,'Dados absolutos'!A:Q,17,FALSE)</f>
        <v>0</v>
      </c>
      <c r="P1909" s="1">
        <f>(O1909-MIN(O:O))/(MAX(O:O)-MIN(O:O))</f>
        <v>0</v>
      </c>
      <c r="Q1909" s="3">
        <f>H1909-I1909-K1909+M1909+N1909+P1909</f>
        <v>-0.48082289620141283</v>
      </c>
      <c r="R1909" s="4" t="s">
        <v>7290</v>
      </c>
    </row>
    <row r="1910" spans="1:18" x14ac:dyDescent="0.25">
      <c r="A1910">
        <v>260100</v>
      </c>
      <c r="B1910">
        <v>2601003</v>
      </c>
      <c r="C1910" t="s">
        <v>1461</v>
      </c>
      <c r="D1910" t="s">
        <v>1452</v>
      </c>
      <c r="E1910" t="s">
        <v>466</v>
      </c>
      <c r="F1910" t="s">
        <v>10</v>
      </c>
      <c r="G1910">
        <f>VLOOKUP(A1910,'Dados absolutos'!A:H,8,FALSE)</f>
        <v>10241</v>
      </c>
      <c r="H1910" s="1">
        <f>(G1910-MIN(G:G))/(MAX(G:G)-MIN(G:G))</f>
        <v>4.7236741026374852E-2</v>
      </c>
      <c r="I1910">
        <f>VLOOKUP(A1910,'Dados absolutos'!A:I,9,FALSE)</f>
        <v>0.57199999999999995</v>
      </c>
      <c r="J1910" s="1">
        <f>VLOOKUP(A1910,'Dados absolutos'!A:L,12,FALSE)</f>
        <v>5325.1016375353965</v>
      </c>
      <c r="K1910" s="1">
        <f>(J1910-MIN(J:J))/(MAX(J:J)-MIN(J:J))</f>
        <v>0.39679538353283078</v>
      </c>
      <c r="L1910" s="1">
        <f>VLOOKUP(A1910,'Dados absolutos'!A:M,13,FALSE)</f>
        <v>0.56666666666666665</v>
      </c>
      <c r="M1910" s="1">
        <f>(L1910-MIN(L:L))/(MAX(L:L)-MIN(L:L))</f>
        <v>0.34059945504087197</v>
      </c>
      <c r="N1910" s="1">
        <f>VLOOKUP(B1910,'[1]ICI-DH'!$A:$H,8,FALSE)</f>
        <v>0.1</v>
      </c>
      <c r="O1910" s="17">
        <f>VLOOKUP(A1910,'Dados absolutos'!A:Q,17,FALSE)</f>
        <v>0</v>
      </c>
      <c r="P1910" s="1">
        <f>(O1910-MIN(O:O))/(MAX(O:O)-MIN(O:O))</f>
        <v>0</v>
      </c>
      <c r="Q1910" s="3">
        <f>H1910-I1910-K1910+M1910+N1910+P1910</f>
        <v>-0.48095918746558397</v>
      </c>
      <c r="R1910" s="4" t="s">
        <v>7291</v>
      </c>
    </row>
    <row r="1911" spans="1:18" x14ac:dyDescent="0.25">
      <c r="A1911">
        <v>292980</v>
      </c>
      <c r="B1911">
        <v>2929800</v>
      </c>
      <c r="C1911" t="s">
        <v>2133</v>
      </c>
      <c r="D1911" t="s">
        <v>1784</v>
      </c>
      <c r="E1911" t="s">
        <v>466</v>
      </c>
      <c r="F1911" t="s">
        <v>10</v>
      </c>
      <c r="G1911">
        <f>VLOOKUP(A1911,'Dados absolutos'!A:H,8,FALSE)</f>
        <v>10478</v>
      </c>
      <c r="H1911" s="1">
        <f>(G1911-MIN(G:G))/(MAX(G:G)-MIN(G:G))</f>
        <v>4.8426697193812228E-2</v>
      </c>
      <c r="I1911">
        <f>VLOOKUP(A1911,'Dados absolutos'!A:I,9,FALSE)</f>
        <v>0.54900000000000004</v>
      </c>
      <c r="J1911" s="1">
        <f>VLOOKUP(A1911,'Dados absolutos'!A:L,12,FALSE)</f>
        <v>5048.5025701469749</v>
      </c>
      <c r="K1911" s="1">
        <f>(J1911-MIN(J:J))/(MAX(J:J)-MIN(J:J))</f>
        <v>0.37429209984563572</v>
      </c>
      <c r="L1911" s="1">
        <f>VLOOKUP(A1911,'Dados absolutos'!A:M,13,FALSE)</f>
        <v>0.33333333333333337</v>
      </c>
      <c r="M1911" s="1">
        <f>(L1911-MIN(L:L))/(MAX(L:L)-MIN(L:L))</f>
        <v>0.226158038147139</v>
      </c>
      <c r="N1911" s="1">
        <f>VLOOKUP(B1911,'[1]ICI-DH'!$A:$H,8,FALSE)</f>
        <v>0.16</v>
      </c>
      <c r="O1911" s="17">
        <f>VLOOKUP(A1911,'Dados absolutos'!A:Q,17,FALSE)</f>
        <v>9.5438060698606599E-5</v>
      </c>
      <c r="P1911" s="1">
        <f>(O1911-MIN(O:O))/(MAX(O:O)-MIN(O:O))</f>
        <v>7.7389662997603441E-3</v>
      </c>
      <c r="Q1911" s="3">
        <f>H1911-I1911-K1911+M1911+N1911+P1911</f>
        <v>-0.48096839820492421</v>
      </c>
      <c r="R1911" s="4" t="s">
        <v>7292</v>
      </c>
    </row>
    <row r="1912" spans="1:18" x14ac:dyDescent="0.25">
      <c r="A1912">
        <v>240770</v>
      </c>
      <c r="B1912">
        <v>2407708</v>
      </c>
      <c r="C1912" t="s">
        <v>1168</v>
      </c>
      <c r="D1912" t="s">
        <v>1086</v>
      </c>
      <c r="E1912" t="s">
        <v>466</v>
      </c>
      <c r="F1912" t="s">
        <v>10</v>
      </c>
      <c r="G1912">
        <f>VLOOKUP(A1912,'Dados absolutos'!A:H,8,FALSE)</f>
        <v>11444</v>
      </c>
      <c r="H1912" s="1">
        <f>(G1912-MIN(G:G))/(MAX(G:G)-MIN(G:G))</f>
        <v>5.3276898281341786E-2</v>
      </c>
      <c r="I1912">
        <f>VLOOKUP(A1912,'Dados absolutos'!A:I,9,FALSE)</f>
        <v>0.55700000000000005</v>
      </c>
      <c r="J1912" s="1">
        <f>VLOOKUP(A1912,'Dados absolutos'!A:L,12,FALSE)</f>
        <v>4264.8217397763019</v>
      </c>
      <c r="K1912" s="1">
        <f>(J1912-MIN(J:J))/(MAX(J:J)-MIN(J:J))</f>
        <v>0.31053414067188762</v>
      </c>
      <c r="L1912" s="1">
        <f>VLOOKUP(A1912,'Dados absolutos'!A:M,13,FALSE)</f>
        <v>0.33333333333333331</v>
      </c>
      <c r="M1912" s="1">
        <f>(L1912-MIN(L:L))/(MAX(L:L)-MIN(L:L))</f>
        <v>0.226158038147139</v>
      </c>
      <c r="N1912" s="1">
        <f>VLOOKUP(B1912,'[1]ICI-DH'!$A:$H,8,FALSE)</f>
        <v>0.1</v>
      </c>
      <c r="O1912" s="17">
        <f>VLOOKUP(A1912,'Dados absolutos'!A:Q,17,FALSE)</f>
        <v>8.7382034253757421E-5</v>
      </c>
      <c r="P1912" s="1">
        <f>(O1912-MIN(O:O))/(MAX(O:O)-MIN(O:O))</f>
        <v>7.0857120664880183E-3</v>
      </c>
      <c r="Q1912" s="3">
        <f>H1912-I1912-K1912+M1912+N1912+P1912</f>
        <v>-0.48101349217691891</v>
      </c>
      <c r="R1912" s="4" t="s">
        <v>7293</v>
      </c>
    </row>
    <row r="1913" spans="1:18" x14ac:dyDescent="0.25">
      <c r="A1913">
        <v>210890</v>
      </c>
      <c r="B1913">
        <v>2108900</v>
      </c>
      <c r="C1913" t="s">
        <v>611</v>
      </c>
      <c r="D1913" t="s">
        <v>465</v>
      </c>
      <c r="E1913" t="s">
        <v>466</v>
      </c>
      <c r="F1913" t="s">
        <v>10</v>
      </c>
      <c r="G1913">
        <f>VLOOKUP(A1913,'Dados absolutos'!A:H,8,FALSE)</f>
        <v>17161</v>
      </c>
      <c r="H1913" s="1">
        <f>(G1913-MIN(G:G))/(MAX(G:G)-MIN(G:G))</f>
        <v>8.1981452750706688E-2</v>
      </c>
      <c r="I1913">
        <f>VLOOKUP(A1913,'Dados absolutos'!A:I,9,FALSE)</f>
        <v>0.57599999999999996</v>
      </c>
      <c r="J1913" s="1">
        <f>VLOOKUP(A1913,'Dados absolutos'!A:L,12,FALSE)</f>
        <v>4958.2670969057754</v>
      </c>
      <c r="K1913" s="1">
        <f>(J1913-MIN(J:J))/(MAX(J:J)-MIN(J:J))</f>
        <v>0.36695080809014513</v>
      </c>
      <c r="L1913" s="1">
        <f>VLOOKUP(A1913,'Dados absolutos'!A:M,13,FALSE)</f>
        <v>0.23888888888888885</v>
      </c>
      <c r="M1913" s="1">
        <f>(L1913-MIN(L:L))/(MAX(L:L)-MIN(L:L))</f>
        <v>0.17983651226158037</v>
      </c>
      <c r="N1913" s="1">
        <f>VLOOKUP(B1913,'[1]ICI-DH'!$A:$H,8,FALSE)</f>
        <v>0.2</v>
      </c>
      <c r="O1913" s="17">
        <f>VLOOKUP(A1913,'Dados absolutos'!A:Q,17,FALSE)</f>
        <v>0</v>
      </c>
      <c r="P1913" s="1">
        <f>(O1913-MIN(O:O))/(MAX(O:O)-MIN(O:O))</f>
        <v>0</v>
      </c>
      <c r="Q1913" s="3">
        <f>H1913-I1913-K1913+M1913+N1913+P1913</f>
        <v>-0.48113284307785803</v>
      </c>
      <c r="R1913" s="4" t="s">
        <v>7294</v>
      </c>
    </row>
    <row r="1914" spans="1:18" x14ac:dyDescent="0.25">
      <c r="A1914">
        <v>421265</v>
      </c>
      <c r="B1914">
        <v>4212650</v>
      </c>
      <c r="C1914" t="s">
        <v>5373</v>
      </c>
      <c r="D1914" t="s">
        <v>4197</v>
      </c>
      <c r="E1914" t="s">
        <v>5374</v>
      </c>
      <c r="F1914" t="s">
        <v>10</v>
      </c>
      <c r="G1914">
        <f>VLOOKUP(A1914,'Dados absolutos'!A:H,8,FALSE)</f>
        <v>10190</v>
      </c>
      <c r="H1914" s="1">
        <f>(G1914-MIN(G:G))/(MAX(G:G)-MIN(G:G))</f>
        <v>4.6980674509331362E-2</v>
      </c>
      <c r="I1914">
        <f>VLOOKUP(A1914,'Dados absolutos'!A:I,9,FALSE)</f>
        <v>0.65900000000000003</v>
      </c>
      <c r="J1914" s="1">
        <f>VLOOKUP(A1914,'Dados absolutos'!A:L,12,FALSE)</f>
        <v>5485</v>
      </c>
      <c r="K1914" s="1">
        <f>(J1914-MIN(J:J))/(MAX(J:J)-MIN(J:J))</f>
        <v>0.40980424233207602</v>
      </c>
      <c r="L1914" s="1">
        <f>VLOOKUP(A1914,'Dados absolutos'!A:M,13,FALSE)</f>
        <v>0.56666666666666665</v>
      </c>
      <c r="M1914" s="1">
        <f>(L1914-MIN(L:L))/(MAX(L:L)-MIN(L:L))</f>
        <v>0.34059945504087197</v>
      </c>
      <c r="N1914" s="1">
        <f>VLOOKUP(B1914,'[1]ICI-DH'!$A:$H,8,FALSE)</f>
        <v>0.2</v>
      </c>
      <c r="O1914" s="17">
        <f>VLOOKUP(A1914,'Dados absolutos'!A:Q,17,FALSE)</f>
        <v>0</v>
      </c>
      <c r="P1914" s="1">
        <f>(O1914-MIN(O:O))/(MAX(O:O)-MIN(O:O))</f>
        <v>0</v>
      </c>
      <c r="Q1914" s="3">
        <f>H1914-I1914-K1914+M1914+N1914+P1914</f>
        <v>-0.48122411278187277</v>
      </c>
      <c r="R1914" s="4" t="s">
        <v>7295</v>
      </c>
    </row>
    <row r="1915" spans="1:18" x14ac:dyDescent="0.25">
      <c r="A1915">
        <v>210280</v>
      </c>
      <c r="B1915">
        <v>2102804</v>
      </c>
      <c r="C1915" t="s">
        <v>514</v>
      </c>
      <c r="D1915" t="s">
        <v>465</v>
      </c>
      <c r="E1915" t="s">
        <v>466</v>
      </c>
      <c r="F1915" t="s">
        <v>10</v>
      </c>
      <c r="G1915">
        <f>VLOOKUP(A1915,'Dados absolutos'!A:H,8,FALSE)</f>
        <v>24062</v>
      </c>
      <c r="H1915" s="1">
        <f>(G1915-MIN(G:G))/(MAX(G:G)-MIN(G:G))</f>
        <v>0.11663076714515959</v>
      </c>
      <c r="I1915">
        <f>VLOOKUP(A1915,'Dados absolutos'!A:I,9,FALSE)</f>
        <v>0.63400000000000001</v>
      </c>
      <c r="J1915" s="1">
        <f>VLOOKUP(A1915,'Dados absolutos'!A:L,12,FALSE)</f>
        <v>4909.3334140969164</v>
      </c>
      <c r="K1915" s="1">
        <f>(J1915-MIN(J:J))/(MAX(J:J)-MIN(J:J))</f>
        <v>0.36296970809402468</v>
      </c>
      <c r="L1915" s="1">
        <f>VLOOKUP(A1915,'Dados absolutos'!A:M,13,FALSE)</f>
        <v>0.15555555555555553</v>
      </c>
      <c r="M1915" s="1">
        <f>(L1915-MIN(L:L))/(MAX(L:L)-MIN(L:L))</f>
        <v>0.13896457765667575</v>
      </c>
      <c r="N1915" s="1">
        <f>VLOOKUP(B1915,'[1]ICI-DH'!$A:$H,8,FALSE)</f>
        <v>0.26</v>
      </c>
      <c r="O1915" s="17">
        <f>VLOOKUP(A1915,'Dados absolutos'!A:Q,17,FALSE)</f>
        <v>0</v>
      </c>
      <c r="P1915" s="1">
        <f>(O1915-MIN(O:O))/(MAX(O:O)-MIN(O:O))</f>
        <v>0</v>
      </c>
      <c r="Q1915" s="3">
        <f>H1915-I1915-K1915+M1915+N1915+P1915</f>
        <v>-0.48137436329218941</v>
      </c>
      <c r="R1915" s="4" t="s">
        <v>7296</v>
      </c>
    </row>
    <row r="1916" spans="1:18" x14ac:dyDescent="0.25">
      <c r="A1916">
        <v>315400</v>
      </c>
      <c r="B1916">
        <v>3154002</v>
      </c>
      <c r="C1916" t="s">
        <v>2810</v>
      </c>
      <c r="D1916" t="s">
        <v>2181</v>
      </c>
      <c r="E1916" t="s">
        <v>2182</v>
      </c>
      <c r="F1916" t="s">
        <v>10</v>
      </c>
      <c r="G1916">
        <f>VLOOKUP(A1916,'Dados absolutos'!A:H,8,FALSE)</f>
        <v>23423</v>
      </c>
      <c r="H1916" s="1">
        <f>(G1916-MIN(G:G))/(MAX(G:G)-MIN(G:G))</f>
        <v>0.11342240431396768</v>
      </c>
      <c r="I1916">
        <f>VLOOKUP(A1916,'Dados absolutos'!A:I,9,FALSE)</f>
        <v>0.65500000000000003</v>
      </c>
      <c r="J1916" s="1">
        <f>VLOOKUP(A1916,'Dados absolutos'!A:L,12,FALSE)</f>
        <v>4265.1992187166461</v>
      </c>
      <c r="K1916" s="1">
        <f>(J1916-MIN(J:J))/(MAX(J:J)-MIN(J:J))</f>
        <v>0.31056485124427208</v>
      </c>
      <c r="L1916" s="1">
        <f>VLOOKUP(A1916,'Dados absolutos'!A:M,13,FALSE)</f>
        <v>0.38888888888888895</v>
      </c>
      <c r="M1916" s="1">
        <f>(L1916-MIN(L:L))/(MAX(L:L)-MIN(L:L))</f>
        <v>0.25340599455040874</v>
      </c>
      <c r="N1916" s="1">
        <f>VLOOKUP(B1916,'[1]ICI-DH'!$A:$H,8,FALSE)</f>
        <v>0.1</v>
      </c>
      <c r="O1916" s="17">
        <f>VLOOKUP(A1916,'Dados absolutos'!A:Q,17,FALSE)</f>
        <v>2.134653972591043E-4</v>
      </c>
      <c r="P1916" s="1">
        <f>(O1916-MIN(O:O))/(MAX(O:O)-MIN(O:O))</f>
        <v>1.7309671879966036E-2</v>
      </c>
      <c r="Q1916" s="3">
        <f>H1916-I1916-K1916+M1916+N1916+P1916</f>
        <v>-0.48142678049992971</v>
      </c>
      <c r="R1916" s="4" t="s">
        <v>7297</v>
      </c>
    </row>
    <row r="1917" spans="1:18" x14ac:dyDescent="0.25">
      <c r="A1917">
        <v>260860</v>
      </c>
      <c r="B1917">
        <v>2608602</v>
      </c>
      <c r="C1917" t="s">
        <v>1541</v>
      </c>
      <c r="D1917" t="s">
        <v>1452</v>
      </c>
      <c r="E1917" t="s">
        <v>466</v>
      </c>
      <c r="F1917" t="s">
        <v>10</v>
      </c>
      <c r="G1917">
        <f>VLOOKUP(A1917,'Dados absolutos'!A:H,8,FALSE)</f>
        <v>11933</v>
      </c>
      <c r="H1917" s="1">
        <f>(G1917-MIN(G:G))/(MAX(G:G)-MIN(G:G))</f>
        <v>5.5732124297699921E-2</v>
      </c>
      <c r="I1917">
        <f>VLOOKUP(A1917,'Dados absolutos'!A:I,9,FALSE)</f>
        <v>0.52500000000000002</v>
      </c>
      <c r="J1917" s="1">
        <f>VLOOKUP(A1917,'Dados absolutos'!A:L,12,FALSE)</f>
        <v>5411.3869001927433</v>
      </c>
      <c r="K1917" s="1">
        <f>(J1917-MIN(J:J))/(MAX(J:J)-MIN(J:J))</f>
        <v>0.40381529781502795</v>
      </c>
      <c r="L1917" s="1">
        <f>VLOOKUP(A1917,'Dados absolutos'!A:M,13,FALSE)</f>
        <v>0.34444444444444444</v>
      </c>
      <c r="M1917" s="1">
        <f>(L1917-MIN(L:L))/(MAX(L:L)-MIN(L:L))</f>
        <v>0.23160762942779292</v>
      </c>
      <c r="N1917" s="1">
        <f>VLOOKUP(B1917,'[1]ICI-DH'!$A:$H,8,FALSE)</f>
        <v>0.16</v>
      </c>
      <c r="O1917" s="17">
        <f>VLOOKUP(A1917,'Dados absolutos'!A:Q,17,FALSE)</f>
        <v>0</v>
      </c>
      <c r="P1917" s="1">
        <f>(O1917-MIN(O:O))/(MAX(O:O)-MIN(O:O))</f>
        <v>0</v>
      </c>
      <c r="Q1917" s="3">
        <f>H1917-I1917-K1917+M1917+N1917+P1917</f>
        <v>-0.48147554408953519</v>
      </c>
      <c r="R1917" s="4" t="s">
        <v>7298</v>
      </c>
    </row>
    <row r="1918" spans="1:18" x14ac:dyDescent="0.25">
      <c r="A1918">
        <v>220580</v>
      </c>
      <c r="B1918">
        <v>2205805</v>
      </c>
      <c r="C1918" t="s">
        <v>800</v>
      </c>
      <c r="D1918" t="s">
        <v>682</v>
      </c>
      <c r="E1918" t="s">
        <v>466</v>
      </c>
      <c r="F1918" t="s">
        <v>10</v>
      </c>
      <c r="G1918">
        <f>VLOOKUP(A1918,'Dados absolutos'!A:H,8,FALSE)</f>
        <v>25375</v>
      </c>
      <c r="H1918" s="1">
        <f>(G1918-MIN(G:G))/(MAX(G:G)-MIN(G:G))</f>
        <v>0.12322322473100464</v>
      </c>
      <c r="I1918">
        <f>VLOOKUP(A1918,'Dados absolutos'!A:I,9,FALSE)</f>
        <v>0.54500000000000004</v>
      </c>
      <c r="J1918" s="1">
        <f>VLOOKUP(A1918,'Dados absolutos'!A:L,12,FALSE)</f>
        <v>4555.5924579310349</v>
      </c>
      <c r="K1918" s="1">
        <f>(J1918-MIN(J:J))/(MAX(J:J)-MIN(J:J))</f>
        <v>0.33419038803506751</v>
      </c>
      <c r="L1918" s="1">
        <f>VLOOKUP(A1918,'Dados absolutos'!A:M,13,FALSE)</f>
        <v>0.2277777777777778</v>
      </c>
      <c r="M1918" s="1">
        <f>(L1918-MIN(L:L))/(MAX(L:L)-MIN(L:L))</f>
        <v>0.17438692098092648</v>
      </c>
      <c r="N1918" s="1">
        <f>VLOOKUP(B1918,'[1]ICI-DH'!$A:$H,8,FALSE)</f>
        <v>0.1</v>
      </c>
      <c r="O1918" s="17">
        <f>VLOOKUP(A1918,'Dados absolutos'!A:Q,17,FALSE)</f>
        <v>0</v>
      </c>
      <c r="P1918" s="1">
        <f>(O1918-MIN(O:O))/(MAX(O:O)-MIN(O:O))</f>
        <v>0</v>
      </c>
      <c r="Q1918" s="3">
        <f>H1918-I1918-K1918+M1918+N1918+P1918</f>
        <v>-0.48158024232313645</v>
      </c>
      <c r="R1918" s="4" t="s">
        <v>7299</v>
      </c>
    </row>
    <row r="1919" spans="1:18" x14ac:dyDescent="0.25">
      <c r="A1919">
        <v>292467</v>
      </c>
      <c r="B1919">
        <v>2924678</v>
      </c>
      <c r="C1919" t="s">
        <v>2078</v>
      </c>
      <c r="D1919" t="s">
        <v>1784</v>
      </c>
      <c r="E1919" t="s">
        <v>466</v>
      </c>
      <c r="F1919" t="s">
        <v>10</v>
      </c>
      <c r="G1919">
        <f>VLOOKUP(A1919,'Dados absolutos'!A:H,8,FALSE)</f>
        <v>10974</v>
      </c>
      <c r="H1919" s="1">
        <f>(G1919-MIN(G:G))/(MAX(G:G)-MIN(G:G))</f>
        <v>5.0917069594862606E-2</v>
      </c>
      <c r="I1919">
        <f>VLOOKUP(A1919,'Dados absolutos'!A:I,9,FALSE)</f>
        <v>0.53300000000000003</v>
      </c>
      <c r="J1919" s="1">
        <f>VLOOKUP(A1919,'Dados absolutos'!A:L,12,FALSE)</f>
        <v>4084.7615099325681</v>
      </c>
      <c r="K1919" s="1">
        <f>(J1919-MIN(J:J))/(MAX(J:J)-MIN(J:J))</f>
        <v>0.29588497185431878</v>
      </c>
      <c r="L1919" s="1">
        <f>VLOOKUP(A1919,'Dados absolutos'!A:M,13,FALSE)</f>
        <v>0.15</v>
      </c>
      <c r="M1919" s="1">
        <f>(L1919-MIN(L:L))/(MAX(L:L)-MIN(L:L))</f>
        <v>0.13623978201634879</v>
      </c>
      <c r="N1919" s="1">
        <f>VLOOKUP(B1919,'[1]ICI-DH'!$A:$H,8,FALSE)</f>
        <v>0.16</v>
      </c>
      <c r="O1919" s="17">
        <f>VLOOKUP(A1919,'Dados absolutos'!A:Q,17,FALSE)</f>
        <v>0</v>
      </c>
      <c r="P1919" s="1">
        <f>(O1919-MIN(O:O))/(MAX(O:O)-MIN(O:O))</f>
        <v>0</v>
      </c>
      <c r="Q1919" s="3">
        <f>H1919-I1919-K1919+M1919+N1919+P1919</f>
        <v>-0.4817281202431074</v>
      </c>
      <c r="R1919" s="4" t="s">
        <v>7300</v>
      </c>
    </row>
    <row r="1920" spans="1:18" x14ac:dyDescent="0.25">
      <c r="A1920">
        <v>250050</v>
      </c>
      <c r="B1920">
        <v>2500502</v>
      </c>
      <c r="C1920" t="s">
        <v>1251</v>
      </c>
      <c r="D1920" t="s">
        <v>1247</v>
      </c>
      <c r="E1920" t="s">
        <v>466</v>
      </c>
      <c r="F1920" t="s">
        <v>10</v>
      </c>
      <c r="G1920">
        <f>VLOOKUP(A1920,'Dados absolutos'!A:H,8,FALSE)</f>
        <v>13725</v>
      </c>
      <c r="H1920" s="1">
        <f>(G1920-MIN(G:G))/(MAX(G:G)-MIN(G:G))</f>
        <v>6.4729598778914182E-2</v>
      </c>
      <c r="I1920">
        <f>VLOOKUP(A1920,'Dados absolutos'!A:I,9,FALSE)</f>
        <v>0.59499999999999997</v>
      </c>
      <c r="J1920" s="1">
        <f>VLOOKUP(A1920,'Dados absolutos'!A:L,12,FALSE)</f>
        <v>4865.4525173041893</v>
      </c>
      <c r="K1920" s="1">
        <f>(J1920-MIN(J:J))/(MAX(J:J)-MIN(J:J))</f>
        <v>0.35939968785390364</v>
      </c>
      <c r="L1920" s="1">
        <f>VLOOKUP(A1920,'Dados absolutos'!A:M,13,FALSE)</f>
        <v>0.5</v>
      </c>
      <c r="M1920" s="1">
        <f>(L1920-MIN(L:L))/(MAX(L:L)-MIN(L:L))</f>
        <v>0.30790190735694822</v>
      </c>
      <c r="N1920" s="1">
        <f>VLOOKUP(B1920,'[1]ICI-DH'!$A:$H,8,FALSE)</f>
        <v>0.1</v>
      </c>
      <c r="O1920" s="17">
        <f>VLOOKUP(A1920,'Dados absolutos'!A:Q,17,FALSE)</f>
        <v>0</v>
      </c>
      <c r="P1920" s="1">
        <f>(O1920-MIN(O:O))/(MAX(O:O)-MIN(O:O))</f>
        <v>0</v>
      </c>
      <c r="Q1920" s="3">
        <f>H1920-I1920-K1920+M1920+N1920+P1920</f>
        <v>-0.48176818171804126</v>
      </c>
      <c r="R1920" s="4" t="s">
        <v>7301</v>
      </c>
    </row>
    <row r="1921" spans="1:18" x14ac:dyDescent="0.25">
      <c r="A1921">
        <v>292570</v>
      </c>
      <c r="B1921">
        <v>2925709</v>
      </c>
      <c r="C1921" t="s">
        <v>2089</v>
      </c>
      <c r="D1921" t="s">
        <v>1784</v>
      </c>
      <c r="E1921" t="s">
        <v>466</v>
      </c>
      <c r="F1921" t="s">
        <v>10</v>
      </c>
      <c r="G1921">
        <f>VLOOKUP(A1921,'Dados absolutos'!A:H,8,FALSE)</f>
        <v>12621</v>
      </c>
      <c r="H1921" s="1">
        <f>(G1921-MIN(G:G))/(MAX(G:G)-MIN(G:G))</f>
        <v>5.9186511821737536E-2</v>
      </c>
      <c r="I1921">
        <f>VLOOKUP(A1921,'Dados absolutos'!A:I,9,FALSE)</f>
        <v>0.54200000000000004</v>
      </c>
      <c r="J1921" s="1">
        <f>VLOOKUP(A1921,'Dados absolutos'!A:L,12,FALSE)</f>
        <v>4377.2436360034862</v>
      </c>
      <c r="K1921" s="1">
        <f>(J1921-MIN(J:J))/(MAX(J:J)-MIN(J:J))</f>
        <v>0.31968045431400882</v>
      </c>
      <c r="L1921" s="1">
        <f>VLOOKUP(A1921,'Dados absolutos'!A:M,13,FALSE)</f>
        <v>0.32222222222222224</v>
      </c>
      <c r="M1921" s="1">
        <f>(L1921-MIN(L:L))/(MAX(L:L)-MIN(L:L))</f>
        <v>0.22070844686648505</v>
      </c>
      <c r="N1921" s="1">
        <f>VLOOKUP(B1921,'[1]ICI-DH'!$A:$H,8,FALSE)</f>
        <v>0.1</v>
      </c>
      <c r="O1921" s="17">
        <f>VLOOKUP(A1921,'Dados absolutos'!A:Q,17,FALSE)</f>
        <v>0</v>
      </c>
      <c r="P1921" s="1">
        <f>(O1921-MIN(O:O))/(MAX(O:O)-MIN(O:O))</f>
        <v>0</v>
      </c>
      <c r="Q1921" s="3">
        <f>H1921-I1921-K1921+M1921+N1921+P1921</f>
        <v>-0.48178549562578632</v>
      </c>
      <c r="R1921" s="4" t="s">
        <v>7302</v>
      </c>
    </row>
    <row r="1922" spans="1:18" x14ac:dyDescent="0.25">
      <c r="A1922">
        <v>240780</v>
      </c>
      <c r="B1922">
        <v>2407807</v>
      </c>
      <c r="C1922" t="s">
        <v>239</v>
      </c>
      <c r="D1922" t="s">
        <v>1086</v>
      </c>
      <c r="E1922" t="s">
        <v>466</v>
      </c>
      <c r="F1922" t="s">
        <v>10</v>
      </c>
      <c r="G1922">
        <f>VLOOKUP(A1922,'Dados absolutos'!A:H,8,FALSE)</f>
        <v>23031</v>
      </c>
      <c r="H1922" s="1">
        <f>(G1922-MIN(G:G))/(MAX(G:G)-MIN(G:G))</f>
        <v>0.11145420677120206</v>
      </c>
      <c r="I1922">
        <f>VLOOKUP(A1922,'Dados absolutos'!A:I,9,FALSE)</f>
        <v>0.60899999999999999</v>
      </c>
      <c r="J1922" s="1">
        <f>VLOOKUP(A1922,'Dados absolutos'!A:L,12,FALSE)</f>
        <v>4854.8652299075156</v>
      </c>
      <c r="K1922" s="1">
        <f>(J1922-MIN(J:J))/(MAX(J:J)-MIN(J:J))</f>
        <v>0.35853833740173224</v>
      </c>
      <c r="L1922" s="1">
        <f>VLOOKUP(A1922,'Dados absolutos'!A:M,13,FALSE)</f>
        <v>0.29444444444444445</v>
      </c>
      <c r="M1922" s="1">
        <f>(L1922-MIN(L:L))/(MAX(L:L)-MIN(L:L))</f>
        <v>0.20708446866485017</v>
      </c>
      <c r="N1922" s="1">
        <f>VLOOKUP(B1922,'[1]ICI-DH'!$A:$H,8,FALSE)</f>
        <v>0.16</v>
      </c>
      <c r="O1922" s="17">
        <f>VLOOKUP(A1922,'Dados absolutos'!A:Q,17,FALSE)</f>
        <v>8.6839477226347103E-5</v>
      </c>
      <c r="P1922" s="1">
        <f>(O1922-MIN(O:O))/(MAX(O:O)-MIN(O:O))</f>
        <v>7.0417167199764577E-3</v>
      </c>
      <c r="Q1922" s="3">
        <f>H1922-I1922-K1922+M1922+N1922+P1922</f>
        <v>-0.48195794524570357</v>
      </c>
      <c r="R1922" s="4" t="s">
        <v>7303</v>
      </c>
    </row>
    <row r="1923" spans="1:18" x14ac:dyDescent="0.25">
      <c r="A1923">
        <v>150820</v>
      </c>
      <c r="B1923">
        <v>1508209</v>
      </c>
      <c r="C1923" t="s">
        <v>305</v>
      </c>
      <c r="D1923" t="s">
        <v>166</v>
      </c>
      <c r="E1923" t="s">
        <v>9</v>
      </c>
      <c r="F1923" t="s">
        <v>10</v>
      </c>
      <c r="G1923">
        <f>VLOOKUP(A1923,'Dados absolutos'!A:H,8,FALSE)</f>
        <v>50832</v>
      </c>
      <c r="H1923" s="1">
        <f>(G1923-MIN(G:G))/(MAX(G:G)-MIN(G:G))</f>
        <v>0.25104058403249535</v>
      </c>
      <c r="I1923">
        <f>VLOOKUP(A1923,'Dados absolutos'!A:I,9,FALSE)</f>
        <v>0.61699999999999999</v>
      </c>
      <c r="J1923" s="1">
        <f>VLOOKUP(A1923,'Dados absolutos'!A:L,12,FALSE)</f>
        <v>5485</v>
      </c>
      <c r="K1923" s="1">
        <f>(J1923-MIN(J:J))/(MAX(J:J)-MIN(J:J))</f>
        <v>0.40980424233207602</v>
      </c>
      <c r="L1923" s="1">
        <f>VLOOKUP(A1923,'Dados absolutos'!A:M,13,FALSE)</f>
        <v>0.26666666666666672</v>
      </c>
      <c r="M1923" s="1">
        <f>(L1923-MIN(L:L))/(MAX(L:L)-MIN(L:L))</f>
        <v>0.19346049046321528</v>
      </c>
      <c r="N1923" s="1">
        <f>VLOOKUP(B1923,'[1]ICI-DH'!$A:$H,8,FALSE)</f>
        <v>0.1</v>
      </c>
      <c r="O1923" s="17">
        <f>VLOOKUP(A1923,'Dados absolutos'!A:Q,17,FALSE)</f>
        <v>0</v>
      </c>
      <c r="P1923" s="1">
        <f>(O1923-MIN(O:O))/(MAX(O:O)-MIN(O:O))</f>
        <v>0</v>
      </c>
      <c r="Q1923" s="3">
        <f>H1923-I1923-K1923+M1923+N1923+P1923</f>
        <v>-0.48230316783636529</v>
      </c>
      <c r="R1923" s="4" t="s">
        <v>7304</v>
      </c>
    </row>
    <row r="1924" spans="1:18" x14ac:dyDescent="0.25">
      <c r="A1924">
        <v>313480</v>
      </c>
      <c r="B1924">
        <v>3134806</v>
      </c>
      <c r="C1924" t="s">
        <v>2574</v>
      </c>
      <c r="D1924" t="s">
        <v>2181</v>
      </c>
      <c r="E1924" t="s">
        <v>2182</v>
      </c>
      <c r="F1924" t="s">
        <v>10</v>
      </c>
      <c r="G1924">
        <f>VLOOKUP(A1924,'Dados absolutos'!A:H,8,FALSE)</f>
        <v>7495</v>
      </c>
      <c r="H1924" s="1">
        <f>(G1924-MIN(G:G))/(MAX(G:G)-MIN(G:G))</f>
        <v>3.3449316402817737E-2</v>
      </c>
      <c r="I1924">
        <f>VLOOKUP(A1924,'Dados absolutos'!A:I,9,FALSE)</f>
        <v>0.66800000000000004</v>
      </c>
      <c r="J1924" s="1">
        <f>VLOOKUP(A1924,'Dados absolutos'!A:L,12,FALSE)</f>
        <v>5288.133623749166</v>
      </c>
      <c r="K1924" s="1">
        <f>(J1924-MIN(J:J))/(MAX(J:J)-MIN(J:J))</f>
        <v>0.39378777504941004</v>
      </c>
      <c r="L1924" s="1">
        <f>VLOOKUP(A1924,'Dados absolutos'!A:M,13,FALSE)</f>
        <v>0.41111111111111109</v>
      </c>
      <c r="M1924" s="1">
        <f>(L1924-MIN(L:L))/(MAX(L:L)-MIN(L:L))</f>
        <v>0.26430517711171664</v>
      </c>
      <c r="N1924" s="1">
        <f>VLOOKUP(B1924,'[1]ICI-DH'!$A:$H,8,FALSE)</f>
        <v>0.26</v>
      </c>
      <c r="O1924" s="17">
        <f>VLOOKUP(A1924,'Dados absolutos'!A:Q,17,FALSE)</f>
        <v>2.6684456304202801E-4</v>
      </c>
      <c r="P1924" s="1">
        <f>(O1924-MIN(O:O))/(MAX(O:O)-MIN(O:O))</f>
        <v>2.1638129123119115E-2</v>
      </c>
      <c r="Q1924" s="3">
        <f>H1924-I1924-K1924+M1924+N1924+P1924</f>
        <v>-0.48239515241175646</v>
      </c>
      <c r="R1924" s="4" t="s">
        <v>7305</v>
      </c>
    </row>
    <row r="1925" spans="1:18" x14ac:dyDescent="0.25">
      <c r="A1925">
        <v>130350</v>
      </c>
      <c r="B1925">
        <v>1303502</v>
      </c>
      <c r="C1925" t="s">
        <v>133</v>
      </c>
      <c r="D1925" t="s">
        <v>87</v>
      </c>
      <c r="E1925" t="s">
        <v>9</v>
      </c>
      <c r="F1925" t="s">
        <v>10</v>
      </c>
      <c r="G1925">
        <f>VLOOKUP(A1925,'Dados absolutos'!A:H,8,FALSE)</f>
        <v>19373</v>
      </c>
      <c r="H1925" s="1">
        <f>(G1925-MIN(G:G))/(MAX(G:G)-MIN(G:G))</f>
        <v>9.3087710313455543E-2</v>
      </c>
      <c r="I1925">
        <f>VLOOKUP(A1925,'Dados absolutos'!A:I,9,FALSE)</f>
        <v>0.496</v>
      </c>
      <c r="J1925" s="1">
        <f>VLOOKUP(A1925,'Dados absolutos'!A:L,12,FALSE)</f>
        <v>4968.8052392505033</v>
      </c>
      <c r="K1925" s="1">
        <f>(J1925-MIN(J:J))/(MAX(J:J)-MIN(J:J))</f>
        <v>0.36780816024595137</v>
      </c>
      <c r="L1925" s="1">
        <f>VLOOKUP(A1925,'Dados absolutos'!A:M,13,FALSE)</f>
        <v>0.13333333333333333</v>
      </c>
      <c r="M1925" s="1">
        <f>(L1925-MIN(L:L))/(MAX(L:L)-MIN(L:L))</f>
        <v>0.12806539509536785</v>
      </c>
      <c r="N1925" s="1">
        <f>VLOOKUP(B1925,'[1]ICI-DH'!$A:$H,8,FALSE)</f>
        <v>0.16</v>
      </c>
      <c r="O1925" s="17">
        <f>VLOOKUP(A1925,'Dados absolutos'!A:Q,17,FALSE)</f>
        <v>0</v>
      </c>
      <c r="P1925" s="1">
        <f>(O1925-MIN(O:O))/(MAX(O:O)-MIN(O:O))</f>
        <v>0</v>
      </c>
      <c r="Q1925" s="3">
        <f>H1925-I1925-K1925+M1925+N1925+P1925</f>
        <v>-0.48265505483712789</v>
      </c>
      <c r="R1925" s="4" t="s">
        <v>7306</v>
      </c>
    </row>
    <row r="1926" spans="1:18" x14ac:dyDescent="0.25">
      <c r="A1926">
        <v>411940</v>
      </c>
      <c r="B1926">
        <v>4119400</v>
      </c>
      <c r="C1926" t="s">
        <v>4074</v>
      </c>
      <c r="D1926" t="s">
        <v>3827</v>
      </c>
      <c r="E1926" t="s">
        <v>3828</v>
      </c>
      <c r="F1926" t="s">
        <v>10</v>
      </c>
      <c r="G1926">
        <f>VLOOKUP(A1926,'Dados absolutos'!A:H,8,FALSE)</f>
        <v>23651</v>
      </c>
      <c r="H1926" s="1">
        <f>(G1926-MIN(G:G))/(MAX(G:G)-MIN(G:G))</f>
        <v>0.11456717227251502</v>
      </c>
      <c r="I1926">
        <f>VLOOKUP(A1926,'Dados absolutos'!A:I,9,FALSE)</f>
        <v>0.70799999999999996</v>
      </c>
      <c r="J1926" s="1">
        <f>VLOOKUP(A1926,'Dados absolutos'!A:L,12,FALSE)</f>
        <v>6495.5680554733417</v>
      </c>
      <c r="K1926" s="1">
        <f>(J1926-MIN(J:J))/(MAX(J:J)-MIN(J:J))</f>
        <v>0.49202107643874654</v>
      </c>
      <c r="L1926" s="1">
        <f>VLOOKUP(A1926,'Dados absolutos'!A:M,13,FALSE)</f>
        <v>0.62777777777777777</v>
      </c>
      <c r="M1926" s="1">
        <f>(L1926-MIN(L:L))/(MAX(L:L)-MIN(L:L))</f>
        <v>0.3705722070844687</v>
      </c>
      <c r="N1926" s="1">
        <f>VLOOKUP(B1926,'[1]ICI-DH'!$A:$H,8,FALSE)</f>
        <v>0.16</v>
      </c>
      <c r="O1926" s="17">
        <f>VLOOKUP(A1926,'Dados absolutos'!A:Q,17,FALSE)</f>
        <v>8.8791171620650287E-4</v>
      </c>
      <c r="P1926" s="1">
        <f>(O1926-MIN(O:O))/(MAX(O:O)-MIN(O:O))</f>
        <v>7.1999774498611752E-2</v>
      </c>
      <c r="Q1926" s="3">
        <f>H1926-I1926-K1926+M1926+N1926+P1926</f>
        <v>-0.48288192258315099</v>
      </c>
      <c r="R1926" s="4" t="s">
        <v>7307</v>
      </c>
    </row>
    <row r="1927" spans="1:18" x14ac:dyDescent="0.25">
      <c r="A1927">
        <v>320470</v>
      </c>
      <c r="B1927">
        <v>3204708</v>
      </c>
      <c r="C1927" t="s">
        <v>3100</v>
      </c>
      <c r="D1927" t="s">
        <v>3036</v>
      </c>
      <c r="E1927" t="s">
        <v>2182</v>
      </c>
      <c r="F1927" t="s">
        <v>10</v>
      </c>
      <c r="G1927">
        <f>VLOOKUP(A1927,'Dados absolutos'!A:H,8,FALSE)</f>
        <v>32252</v>
      </c>
      <c r="H1927" s="1">
        <f>(G1927-MIN(G:G))/(MAX(G:G)-MIN(G:G))</f>
        <v>0.15775203723508413</v>
      </c>
      <c r="I1927">
        <f>VLOOKUP(A1927,'Dados absolutos'!A:I,9,FALSE)</f>
        <v>0.70899999999999996</v>
      </c>
      <c r="J1927" s="1">
        <f>VLOOKUP(A1927,'Dados absolutos'!A:L,12,FALSE)</f>
        <v>5472.3831142254739</v>
      </c>
      <c r="K1927" s="1">
        <f>(J1927-MIN(J:J))/(MAX(J:J)-MIN(J:J))</f>
        <v>0.40877776974663382</v>
      </c>
      <c r="L1927" s="1">
        <f>VLOOKUP(A1927,'Dados absolutos'!A:M,13,FALSE)</f>
        <v>0.59444444444444444</v>
      </c>
      <c r="M1927" s="1">
        <f>(L1927-MIN(L:L))/(MAX(L:L)-MIN(L:L))</f>
        <v>0.35422343324250682</v>
      </c>
      <c r="N1927" s="1">
        <f>VLOOKUP(B1927,'[1]ICI-DH'!$A:$H,8,FALSE)</f>
        <v>0.1</v>
      </c>
      <c r="O1927" s="17">
        <f>VLOOKUP(A1927,'Dados absolutos'!A:Q,17,FALSE)</f>
        <v>2.7905246186283022E-4</v>
      </c>
      <c r="P1927" s="1">
        <f>(O1927-MIN(O:O))/(MAX(O:O)-MIN(O:O))</f>
        <v>2.2628054074165946E-2</v>
      </c>
      <c r="Q1927" s="3">
        <f>H1927-I1927-K1927+M1927+N1927+P1927</f>
        <v>-0.48317424519487689</v>
      </c>
      <c r="R1927" s="4" t="s">
        <v>7308</v>
      </c>
    </row>
    <row r="1928" spans="1:18" x14ac:dyDescent="0.25">
      <c r="A1928">
        <v>314200</v>
      </c>
      <c r="B1928">
        <v>3142007</v>
      </c>
      <c r="C1928" t="s">
        <v>2666</v>
      </c>
      <c r="D1928" t="s">
        <v>2181</v>
      </c>
      <c r="E1928" t="s">
        <v>2182</v>
      </c>
      <c r="F1928" t="s">
        <v>10</v>
      </c>
      <c r="G1928">
        <f>VLOOKUP(A1928,'Dados absolutos'!A:H,8,FALSE)</f>
        <v>13651</v>
      </c>
      <c r="H1928" s="1">
        <f>(G1928-MIN(G:G))/(MAX(G:G)-MIN(G:G))</f>
        <v>6.4358051283596174E-2</v>
      </c>
      <c r="I1928">
        <f>VLOOKUP(A1928,'Dados absolutos'!A:I,9,FALSE)</f>
        <v>0.66500000000000004</v>
      </c>
      <c r="J1928" s="1">
        <f>VLOOKUP(A1928,'Dados absolutos'!A:L,12,FALSE)</f>
        <v>4554.8511054135224</v>
      </c>
      <c r="K1928" s="1">
        <f>(J1928-MIN(J:J))/(MAX(J:J)-MIN(J:J))</f>
        <v>0.33413007378248771</v>
      </c>
      <c r="L1928" s="1">
        <f>VLOOKUP(A1928,'Dados absolutos'!A:M,13,FALSE)</f>
        <v>0.58888888888888891</v>
      </c>
      <c r="M1928" s="1">
        <f>(L1928-MIN(L:L))/(MAX(L:L)-MIN(L:L))</f>
        <v>0.35149863760217986</v>
      </c>
      <c r="N1928" s="1">
        <f>VLOOKUP(B1928,'[1]ICI-DH'!$A:$H,8,FALSE)</f>
        <v>0.1</v>
      </c>
      <c r="O1928" s="17">
        <f>VLOOKUP(A1928,'Dados absolutos'!A:Q,17,FALSE)</f>
        <v>0</v>
      </c>
      <c r="P1928" s="1">
        <f>(O1928-MIN(O:O))/(MAX(O:O)-MIN(O:O))</f>
        <v>0</v>
      </c>
      <c r="Q1928" s="3">
        <f>H1928-I1928-K1928+M1928+N1928+P1928</f>
        <v>-0.48327338489671179</v>
      </c>
      <c r="R1928" s="4" t="s">
        <v>7309</v>
      </c>
    </row>
    <row r="1929" spans="1:18" x14ac:dyDescent="0.25">
      <c r="A1929">
        <v>520350</v>
      </c>
      <c r="B1929">
        <v>5203500</v>
      </c>
      <c r="C1929" t="s">
        <v>5168</v>
      </c>
      <c r="D1929" t="s">
        <v>5136</v>
      </c>
      <c r="E1929" t="s">
        <v>4932</v>
      </c>
      <c r="F1929" t="s">
        <v>10</v>
      </c>
      <c r="G1929">
        <f>VLOOKUP(A1929,'Dados absolutos'!A:H,8,FALSE)</f>
        <v>23958</v>
      </c>
      <c r="H1929" s="1">
        <f>(G1929-MIN(G:G))/(MAX(G:G)-MIN(G:G))</f>
        <v>0.11610859228687484</v>
      </c>
      <c r="I1929">
        <f>VLOOKUP(A1929,'Dados absolutos'!A:I,9,FALSE)</f>
        <v>0.70099999999999996</v>
      </c>
      <c r="J1929" s="1">
        <f>VLOOKUP(A1929,'Dados absolutos'!A:L,12,FALSE)</f>
        <v>6012.7899561733038</v>
      </c>
      <c r="K1929" s="1">
        <f>(J1929-MIN(J:J))/(MAX(J:J)-MIN(J:J))</f>
        <v>0.45274367529242465</v>
      </c>
      <c r="L1929" s="1">
        <f>VLOOKUP(A1929,'Dados absolutos'!A:M,13,FALSE)</f>
        <v>0.7777777777777779</v>
      </c>
      <c r="M1929" s="1">
        <f>(L1929-MIN(L:L))/(MAX(L:L)-MIN(L:L))</f>
        <v>0.44414168937329707</v>
      </c>
      <c r="N1929" s="1">
        <f>VLOOKUP(B1929,'[1]ICI-DH'!$A:$H,8,FALSE)</f>
        <v>0.1</v>
      </c>
      <c r="O1929" s="17">
        <f>VLOOKUP(A1929,'Dados absolutos'!A:Q,17,FALSE)</f>
        <v>1.2521913348359628E-4</v>
      </c>
      <c r="P1929" s="1">
        <f>(O1929-MIN(O:O))/(MAX(O:O)-MIN(O:O))</f>
        <v>1.0153880401814286E-2</v>
      </c>
      <c r="Q1929" s="3">
        <f>H1929-I1929-K1929+M1929+N1929+P1929</f>
        <v>-0.48333951323043856</v>
      </c>
      <c r="R1929" s="4" t="s">
        <v>7310</v>
      </c>
    </row>
    <row r="1930" spans="1:18" x14ac:dyDescent="0.25">
      <c r="A1930">
        <v>150390</v>
      </c>
      <c r="B1930">
        <v>1503903</v>
      </c>
      <c r="C1930" t="s">
        <v>227</v>
      </c>
      <c r="D1930" t="s">
        <v>166</v>
      </c>
      <c r="E1930" t="s">
        <v>9</v>
      </c>
      <c r="F1930" t="s">
        <v>10</v>
      </c>
      <c r="G1930">
        <f>VLOOKUP(A1930,'Dados absolutos'!A:H,8,FALSE)</f>
        <v>50881</v>
      </c>
      <c r="H1930" s="1">
        <f>(G1930-MIN(G:G))/(MAX(G:G)-MIN(G:G))</f>
        <v>0.25128660872534103</v>
      </c>
      <c r="I1930">
        <f>VLOOKUP(A1930,'Dados absolutos'!A:I,9,FALSE)</f>
        <v>0.59199999999999997</v>
      </c>
      <c r="J1930" s="1">
        <f>VLOOKUP(A1930,'Dados absolutos'!A:L,12,FALSE)</f>
        <v>5943.1360615947015</v>
      </c>
      <c r="K1930" s="1">
        <f>(J1930-MIN(J:J))/(MAX(J:J)-MIN(J:J))</f>
        <v>0.44707684002642162</v>
      </c>
      <c r="L1930" s="1">
        <f>VLOOKUP(A1930,'Dados absolutos'!A:M,13,FALSE)</f>
        <v>0.28888888888888886</v>
      </c>
      <c r="M1930" s="1">
        <f>(L1930-MIN(L:L))/(MAX(L:L)-MIN(L:L))</f>
        <v>0.20435967302452315</v>
      </c>
      <c r="N1930" s="1">
        <f>VLOOKUP(B1930,'[1]ICI-DH'!$A:$H,8,FALSE)</f>
        <v>0.1</v>
      </c>
      <c r="O1930" s="17">
        <f>VLOOKUP(A1930,'Dados absolutos'!A:Q,17,FALSE)</f>
        <v>0</v>
      </c>
      <c r="P1930" s="1">
        <f>(O1930-MIN(O:O))/(MAX(O:O)-MIN(O:O))</f>
        <v>0</v>
      </c>
      <c r="Q1930" s="3">
        <f>H1930-I1930-K1930+M1930+N1930+P1930</f>
        <v>-0.48343055827655734</v>
      </c>
      <c r="R1930" s="4" t="s">
        <v>7311</v>
      </c>
    </row>
    <row r="1931" spans="1:18" x14ac:dyDescent="0.25">
      <c r="A1931">
        <v>241140</v>
      </c>
      <c r="B1931">
        <v>2411403</v>
      </c>
      <c r="C1931" t="s">
        <v>1205</v>
      </c>
      <c r="D1931" t="s">
        <v>1086</v>
      </c>
      <c r="E1931" t="s">
        <v>466</v>
      </c>
      <c r="F1931" t="s">
        <v>10</v>
      </c>
      <c r="G1931">
        <f>VLOOKUP(A1931,'Dados absolutos'!A:H,8,FALSE)</f>
        <v>12456</v>
      </c>
      <c r="H1931" s="1">
        <f>(G1931-MIN(G:G))/(MAX(G:G)-MIN(G:G))</f>
        <v>5.8358061325420374E-2</v>
      </c>
      <c r="I1931">
        <f>VLOOKUP(A1931,'Dados absolutos'!A:I,9,FALSE)</f>
        <v>0.59099999999999997</v>
      </c>
      <c r="J1931" s="1">
        <f>VLOOKUP(A1931,'Dados absolutos'!A:L,12,FALSE)</f>
        <v>4594.0863864804114</v>
      </c>
      <c r="K1931" s="1">
        <f>(J1931-MIN(J:J))/(MAX(J:J)-MIN(J:J))</f>
        <v>0.33732214043958592</v>
      </c>
      <c r="L1931" s="1">
        <f>VLOOKUP(A1931,'Dados absolutos'!A:M,13,FALSE)</f>
        <v>0.33333333333333337</v>
      </c>
      <c r="M1931" s="1">
        <f>(L1931-MIN(L:L))/(MAX(L:L)-MIN(L:L))</f>
        <v>0.226158038147139</v>
      </c>
      <c r="N1931" s="1">
        <f>VLOOKUP(B1931,'[1]ICI-DH'!$A:$H,8,FALSE)</f>
        <v>0.16</v>
      </c>
      <c r="O1931" s="17">
        <f>VLOOKUP(A1931,'Dados absolutos'!A:Q,17,FALSE)</f>
        <v>0</v>
      </c>
      <c r="P1931" s="1">
        <f>(O1931-MIN(O:O))/(MAX(O:O)-MIN(O:O))</f>
        <v>0</v>
      </c>
      <c r="Q1931" s="3">
        <f>H1931-I1931-K1931+M1931+N1931+P1931</f>
        <v>-0.4838060409670264</v>
      </c>
      <c r="R1931" s="4" t="s">
        <v>7312</v>
      </c>
    </row>
    <row r="1932" spans="1:18" x14ac:dyDescent="0.25">
      <c r="A1932">
        <v>220667</v>
      </c>
      <c r="B1932">
        <v>2206670</v>
      </c>
      <c r="C1932" t="s">
        <v>814</v>
      </c>
      <c r="D1932" t="s">
        <v>682</v>
      </c>
      <c r="E1932" t="s">
        <v>466</v>
      </c>
      <c r="F1932" t="s">
        <v>10</v>
      </c>
      <c r="G1932">
        <f>VLOOKUP(A1932,'Dados absolutos'!A:H,8,FALSE)</f>
        <v>6425</v>
      </c>
      <c r="H1932" s="1">
        <f>(G1932-MIN(G:G))/(MAX(G:G)-MIN(G:G))</f>
        <v>2.8076940457003419E-2</v>
      </c>
      <c r="I1932">
        <f>VLOOKUP(A1932,'Dados absolutos'!A:I,9,FALSE)</f>
        <v>0.55000000000000004</v>
      </c>
      <c r="J1932" s="1">
        <f>VLOOKUP(A1932,'Dados absolutos'!A:L,12,FALSE)</f>
        <v>5198.508790661479</v>
      </c>
      <c r="K1932" s="1">
        <f>(J1932-MIN(J:J))/(MAX(J:J)-MIN(J:J))</f>
        <v>0.38649616317438695</v>
      </c>
      <c r="L1932" s="1">
        <f>VLOOKUP(A1932,'Dados absolutos'!A:M,13,FALSE)</f>
        <v>0.41111111111111109</v>
      </c>
      <c r="M1932" s="1">
        <f>(L1932-MIN(L:L))/(MAX(L:L)-MIN(L:L))</f>
        <v>0.26430517711171664</v>
      </c>
      <c r="N1932" s="1">
        <f>VLOOKUP(B1932,'[1]ICI-DH'!$A:$H,8,FALSE)</f>
        <v>0.16</v>
      </c>
      <c r="O1932" s="17">
        <f>VLOOKUP(A1932,'Dados absolutos'!A:Q,17,FALSE)</f>
        <v>0</v>
      </c>
      <c r="P1932" s="1">
        <f>(O1932-MIN(O:O))/(MAX(O:O)-MIN(O:O))</f>
        <v>0</v>
      </c>
      <c r="Q1932" s="3">
        <f>H1932-I1932-K1932+M1932+N1932+P1932</f>
        <v>-0.48411404560566695</v>
      </c>
      <c r="R1932" s="4" t="s">
        <v>7313</v>
      </c>
    </row>
    <row r="1933" spans="1:18" x14ac:dyDescent="0.25">
      <c r="A1933">
        <v>521560</v>
      </c>
      <c r="B1933">
        <v>5215603</v>
      </c>
      <c r="C1933" t="s">
        <v>5297</v>
      </c>
      <c r="D1933" t="s">
        <v>5136</v>
      </c>
      <c r="E1933" t="s">
        <v>4932</v>
      </c>
      <c r="F1933" t="s">
        <v>10</v>
      </c>
      <c r="G1933">
        <f>VLOOKUP(A1933,'Dados absolutos'!A:H,8,FALSE)</f>
        <v>34967</v>
      </c>
      <c r="H1933" s="1">
        <f>(G1933-MIN(G:G))/(MAX(G:G)-MIN(G:G))</f>
        <v>0.1713838135835756</v>
      </c>
      <c r="I1933">
        <f>VLOOKUP(A1933,'Dados absolutos'!A:I,9,FALSE)</f>
        <v>0.65100000000000002</v>
      </c>
      <c r="J1933" s="1">
        <f>VLOOKUP(A1933,'Dados absolutos'!A:L,12,FALSE)</f>
        <v>4162.9056676294786</v>
      </c>
      <c r="K1933" s="1">
        <f>(J1933-MIN(J:J))/(MAX(J:J)-MIN(J:J))</f>
        <v>0.30224254986697729</v>
      </c>
      <c r="L1933" s="1">
        <f>VLOOKUP(A1933,'Dados absolutos'!A:M,13,FALSE)</f>
        <v>0.26111111111111113</v>
      </c>
      <c r="M1933" s="1">
        <f>(L1933-MIN(L:L))/(MAX(L:L)-MIN(L:L))</f>
        <v>0.19073569482288832</v>
      </c>
      <c r="N1933" s="1">
        <f>VLOOKUP(B1933,'[1]ICI-DH'!$A:$H,8,FALSE)</f>
        <v>0.1</v>
      </c>
      <c r="O1933" s="17">
        <f>VLOOKUP(A1933,'Dados absolutos'!A:Q,17,FALSE)</f>
        <v>8.5795178310978925E-5</v>
      </c>
      <c r="P1933" s="1">
        <f>(O1933-MIN(O:O))/(MAX(O:O)-MIN(O:O))</f>
        <v>6.9570356812613801E-3</v>
      </c>
      <c r="Q1933" s="3">
        <f>H1933-I1933-K1933+M1933+N1933+P1933</f>
        <v>-0.48416600577925206</v>
      </c>
      <c r="R1933" s="4" t="s">
        <v>7314</v>
      </c>
    </row>
    <row r="1934" spans="1:18" x14ac:dyDescent="0.25">
      <c r="A1934">
        <v>120042</v>
      </c>
      <c r="B1934">
        <v>1200427</v>
      </c>
      <c r="C1934" t="s">
        <v>79</v>
      </c>
      <c r="D1934" t="s">
        <v>64</v>
      </c>
      <c r="E1934" t="s">
        <v>9</v>
      </c>
      <c r="F1934" t="s">
        <v>10</v>
      </c>
      <c r="G1934">
        <f>VLOOKUP(A1934,'Dados absolutos'!A:H,8,FALSE)</f>
        <v>14938</v>
      </c>
      <c r="H1934" s="1">
        <f>(G1934-MIN(G:G))/(MAX(G:G)-MIN(G:G))</f>
        <v>7.0819965154870032E-2</v>
      </c>
      <c r="I1934">
        <f>VLOOKUP(A1934,'Dados absolutos'!A:I,9,FALSE)</f>
        <v>0.56699999999999995</v>
      </c>
      <c r="J1934" s="1">
        <f>VLOOKUP(A1934,'Dados absolutos'!A:L,12,FALSE)</f>
        <v>5917.9392502343017</v>
      </c>
      <c r="K1934" s="1">
        <f>(J1934-MIN(J:J))/(MAX(J:J)-MIN(J:J))</f>
        <v>0.4450269018273908</v>
      </c>
      <c r="L1934" s="1">
        <f>VLOOKUP(A1934,'Dados absolutos'!A:M,13,FALSE)</f>
        <v>0.5888888888888888</v>
      </c>
      <c r="M1934" s="1">
        <f>(L1934-MIN(L:L))/(MAX(L:L)-MIN(L:L))</f>
        <v>0.35149863760217981</v>
      </c>
      <c r="N1934" s="1">
        <f>VLOOKUP(B1934,'[1]ICI-DH'!$A:$H,8,FALSE)</f>
        <v>0.1</v>
      </c>
      <c r="O1934" s="17">
        <f>VLOOKUP(A1934,'Dados absolutos'!A:Q,17,FALSE)</f>
        <v>6.6943365912438071E-5</v>
      </c>
      <c r="P1934" s="1">
        <f>(O1934-MIN(O:O))/(MAX(O:O)-MIN(O:O))</f>
        <v>5.4283631603219227E-3</v>
      </c>
      <c r="Q1934" s="3">
        <f>H1934-I1934-K1934+M1934+N1934+P1934</f>
        <v>-0.48427993591001894</v>
      </c>
      <c r="R1934" s="4" t="s">
        <v>7315</v>
      </c>
    </row>
    <row r="1935" spans="1:18" x14ac:dyDescent="0.25">
      <c r="A1935">
        <v>280020</v>
      </c>
      <c r="B1935">
        <v>2800209</v>
      </c>
      <c r="C1935" t="s">
        <v>1717</v>
      </c>
      <c r="D1935" t="s">
        <v>1716</v>
      </c>
      <c r="E1935" t="s">
        <v>466</v>
      </c>
      <c r="F1935" t="s">
        <v>10</v>
      </c>
      <c r="G1935">
        <f>VLOOKUP(A1935,'Dados absolutos'!A:H,8,FALSE)</f>
        <v>20131</v>
      </c>
      <c r="H1935" s="1">
        <f>(G1935-MIN(G:G))/(MAX(G:G)-MIN(G:G))</f>
        <v>9.6893561684415597E-2</v>
      </c>
      <c r="I1935">
        <f>VLOOKUP(A1935,'Dados absolutos'!A:I,9,FALSE)</f>
        <v>0.57799999999999996</v>
      </c>
      <c r="J1935" s="1">
        <f>VLOOKUP(A1935,'Dados absolutos'!A:L,12,FALSE)</f>
        <v>4631.0317430828072</v>
      </c>
      <c r="K1935" s="1">
        <f>(J1935-MIN(J:J))/(MAX(J:J)-MIN(J:J))</f>
        <v>0.34032790560140691</v>
      </c>
      <c r="L1935" s="1">
        <f>VLOOKUP(A1935,'Dados absolutos'!A:M,13,FALSE)</f>
        <v>0.32222222222222219</v>
      </c>
      <c r="M1935" s="1">
        <f>(L1935-MIN(L:L))/(MAX(L:L)-MIN(L:L))</f>
        <v>0.220708446866485</v>
      </c>
      <c r="N1935" s="1">
        <f>VLOOKUP(B1935,'[1]ICI-DH'!$A:$H,8,FALSE)</f>
        <v>0.1</v>
      </c>
      <c r="O1935" s="17">
        <f>VLOOKUP(A1935,'Dados absolutos'!A:Q,17,FALSE)</f>
        <v>1.9869852466345437E-4</v>
      </c>
      <c r="P1935" s="1">
        <f>(O1935-MIN(O:O))/(MAX(O:O)-MIN(O:O))</f>
        <v>1.6112242588821001E-2</v>
      </c>
      <c r="Q1935" s="3">
        <f>H1935-I1935-K1935+M1935+N1935+P1935</f>
        <v>-0.48461365446168531</v>
      </c>
      <c r="R1935" s="4" t="s">
        <v>7316</v>
      </c>
    </row>
    <row r="1936" spans="1:18" x14ac:dyDescent="0.25">
      <c r="A1936">
        <v>431350</v>
      </c>
      <c r="B1936">
        <v>4313508</v>
      </c>
      <c r="C1936" t="s">
        <v>4736</v>
      </c>
      <c r="D1936" t="s">
        <v>4459</v>
      </c>
      <c r="E1936" t="s">
        <v>3828</v>
      </c>
      <c r="F1936" t="s">
        <v>10</v>
      </c>
      <c r="G1936">
        <f>VLOOKUP(A1936,'Dados absolutos'!A:H,8,FALSE)</f>
        <v>47396</v>
      </c>
      <c r="H1936" s="1">
        <f>(G1936-MIN(G:G))/(MAX(G:G)-MIN(G:G))</f>
        <v>0.23378873006070283</v>
      </c>
      <c r="I1936">
        <f>VLOOKUP(A1936,'Dados absolutos'!A:I,9,FALSE)</f>
        <v>0.751</v>
      </c>
      <c r="J1936" s="1">
        <f>VLOOKUP(A1936,'Dados absolutos'!A:L,12,FALSE)</f>
        <v>7400.2904854840071</v>
      </c>
      <c r="K1936" s="1">
        <f>(J1936-MIN(J:J))/(MAX(J:J)-MIN(J:J))</f>
        <v>0.56562662288156396</v>
      </c>
      <c r="L1936" s="1">
        <f>VLOOKUP(A1936,'Dados absolutos'!A:M,13,FALSE)</f>
        <v>0.53888888888888897</v>
      </c>
      <c r="M1936" s="1">
        <f>(L1936-MIN(L:L))/(MAX(L:L)-MIN(L:L))</f>
        <v>0.32697547683923711</v>
      </c>
      <c r="N1936" s="1">
        <f>VLOOKUP(B1936,'[1]ICI-DH'!$A:$H,8,FALSE)</f>
        <v>0.1</v>
      </c>
      <c r="O1936" s="17">
        <f>VLOOKUP(A1936,'Dados absolutos'!A:Q,17,FALSE)</f>
        <v>2.109882690522407E-3</v>
      </c>
      <c r="P1936" s="1">
        <f>(O1936-MIN(O:O))/(MAX(O:O)-MIN(O:O))</f>
        <v>0.17108804306036141</v>
      </c>
      <c r="Q1936" s="3">
        <f>H1936-I1936-K1936+M1936+N1936+P1936</f>
        <v>-0.4847743729212628</v>
      </c>
      <c r="R1936" s="4" t="s">
        <v>7317</v>
      </c>
    </row>
    <row r="1937" spans="1:18" x14ac:dyDescent="0.25">
      <c r="A1937">
        <v>314320</v>
      </c>
      <c r="B1937">
        <v>3143203</v>
      </c>
      <c r="C1937" t="s">
        <v>2680</v>
      </c>
      <c r="D1937" t="s">
        <v>2181</v>
      </c>
      <c r="E1937" t="s">
        <v>2182</v>
      </c>
      <c r="F1937" t="s">
        <v>10</v>
      </c>
      <c r="G1937">
        <f>VLOOKUP(A1937,'Dados absolutos'!A:H,8,FALSE)</f>
        <v>20890</v>
      </c>
      <c r="H1937" s="1">
        <f>(G1937-MIN(G:G))/(MAX(G:G)-MIN(G:G))</f>
        <v>0.10070443396747453</v>
      </c>
      <c r="I1937">
        <f>VLOOKUP(A1937,'Dados absolutos'!A:I,9,FALSE)</f>
        <v>0.71</v>
      </c>
      <c r="J1937" s="1">
        <f>VLOOKUP(A1937,'Dados absolutos'!A:L,12,FALSE)</f>
        <v>4360.0177668741026</v>
      </c>
      <c r="K1937" s="1">
        <f>(J1937-MIN(J:J))/(MAX(J:J)-MIN(J:J))</f>
        <v>0.31827900844711926</v>
      </c>
      <c r="L1937" s="1">
        <f>VLOOKUP(A1937,'Dados absolutos'!A:M,13,FALSE)</f>
        <v>0.3888888888888889</v>
      </c>
      <c r="M1937" s="1">
        <f>(L1937-MIN(L:L))/(MAX(L:L)-MIN(L:L))</f>
        <v>0.25340599455040874</v>
      </c>
      <c r="N1937" s="1">
        <f>VLOOKUP(B1937,'[1]ICI-DH'!$A:$H,8,FALSE)</f>
        <v>0.1</v>
      </c>
      <c r="O1937" s="17">
        <f>VLOOKUP(A1937,'Dados absolutos'!A:Q,17,FALSE)</f>
        <v>1.1010052656773577E-3</v>
      </c>
      <c r="P1937" s="1">
        <f>(O1937-MIN(O:O))/(MAX(O:O)-MIN(O:O))</f>
        <v>8.9279293654592848E-2</v>
      </c>
      <c r="Q1937" s="3">
        <f>H1937-I1937-K1937+M1937+N1937+P1937</f>
        <v>-0.48488928627464301</v>
      </c>
      <c r="R1937" s="4" t="s">
        <v>7318</v>
      </c>
    </row>
    <row r="1938" spans="1:18" x14ac:dyDescent="0.25">
      <c r="A1938">
        <v>315240</v>
      </c>
      <c r="B1938">
        <v>3152402</v>
      </c>
      <c r="C1938" t="s">
        <v>2794</v>
      </c>
      <c r="D1938" t="s">
        <v>2181</v>
      </c>
      <c r="E1938" t="s">
        <v>2182</v>
      </c>
      <c r="F1938" t="s">
        <v>10</v>
      </c>
      <c r="G1938">
        <f>VLOOKUP(A1938,'Dados absolutos'!A:H,8,FALSE)</f>
        <v>13666</v>
      </c>
      <c r="H1938" s="1">
        <f>(G1938-MIN(G:G))/(MAX(G:G)-MIN(G:G))</f>
        <v>6.4433364965079551E-2</v>
      </c>
      <c r="I1938">
        <f>VLOOKUP(A1938,'Dados absolutos'!A:I,9,FALSE)</f>
        <v>0.624</v>
      </c>
      <c r="J1938" s="1">
        <f>VLOOKUP(A1938,'Dados absolutos'!A:L,12,FALSE)</f>
        <v>4992.1522837699404</v>
      </c>
      <c r="K1938" s="1">
        <f>(J1938-MIN(J:J))/(MAX(J:J)-MIN(J:J))</f>
        <v>0.36970760687474524</v>
      </c>
      <c r="L1938" s="1">
        <f>VLOOKUP(A1938,'Dados absolutos'!A:M,13,FALSE)</f>
        <v>0.42777777777777776</v>
      </c>
      <c r="M1938" s="1">
        <f>(L1938-MIN(L:L))/(MAX(L:L)-MIN(L:L))</f>
        <v>0.27247956403269757</v>
      </c>
      <c r="N1938" s="1">
        <f>VLOOKUP(B1938,'[1]ICI-DH'!$A:$H,8,FALSE)</f>
        <v>0.16</v>
      </c>
      <c r="O1938" s="17">
        <f>VLOOKUP(A1938,'Dados absolutos'!A:Q,17,FALSE)</f>
        <v>1.4634860237084735E-4</v>
      </c>
      <c r="P1938" s="1">
        <f>(O1938-MIN(O:O))/(MAX(O:O)-MIN(O:O))</f>
        <v>1.1867245556693821E-2</v>
      </c>
      <c r="Q1938" s="3">
        <f>H1938-I1938-K1938+M1938+N1938+P1938</f>
        <v>-0.48492743232027424</v>
      </c>
      <c r="R1938" s="4" t="s">
        <v>7319</v>
      </c>
    </row>
    <row r="1939" spans="1:18" x14ac:dyDescent="0.25">
      <c r="A1939">
        <v>140028</v>
      </c>
      <c r="B1939">
        <v>1400282</v>
      </c>
      <c r="C1939" t="s">
        <v>157</v>
      </c>
      <c r="D1939" t="s">
        <v>150</v>
      </c>
      <c r="E1939" t="s">
        <v>9</v>
      </c>
      <c r="F1939" t="s">
        <v>10</v>
      </c>
      <c r="G1939">
        <f>VLOOKUP(A1939,'Dados absolutos'!A:H,8,FALSE)</f>
        <v>10023</v>
      </c>
      <c r="H1939" s="1">
        <f>(G1939-MIN(G:G))/(MAX(G:G)-MIN(G:G))</f>
        <v>4.6142182188816418E-2</v>
      </c>
      <c r="I1939">
        <f>VLOOKUP(A1939,'Dados absolutos'!A:I,9,FALSE)</f>
        <v>0.58199999999999996</v>
      </c>
      <c r="J1939" s="1">
        <f>VLOOKUP(A1939,'Dados absolutos'!A:L,12,FALSE)</f>
        <v>4501.6754414845855</v>
      </c>
      <c r="K1939" s="1">
        <f>(J1939-MIN(J:J))/(MAX(J:J)-MIN(J:J))</f>
        <v>0.32980385872346363</v>
      </c>
      <c r="L1939" s="1">
        <f>VLOOKUP(A1939,'Dados absolutos'!A:M,13,FALSE)</f>
        <v>0.44444444444444448</v>
      </c>
      <c r="M1939" s="1">
        <f>(L1939-MIN(L:L))/(MAX(L:L)-MIN(L:L))</f>
        <v>0.28065395095367851</v>
      </c>
      <c r="N1939" s="1">
        <f>VLOOKUP(B1939,'[1]ICI-DH'!$A:$H,8,FALSE)</f>
        <v>0.1</v>
      </c>
      <c r="O1939" s="17">
        <f>VLOOKUP(A1939,'Dados absolutos'!A:Q,17,FALSE)</f>
        <v>0</v>
      </c>
      <c r="P1939" s="1">
        <f>(O1939-MIN(O:O))/(MAX(O:O)-MIN(O:O))</f>
        <v>0</v>
      </c>
      <c r="Q1939" s="3">
        <f>H1939-I1939-K1939+M1939+N1939+P1939</f>
        <v>-0.48500772558096872</v>
      </c>
      <c r="R1939" s="4" t="s">
        <v>7320</v>
      </c>
    </row>
    <row r="1940" spans="1:18" x14ac:dyDescent="0.25">
      <c r="A1940">
        <v>150172</v>
      </c>
      <c r="B1940">
        <v>1501725</v>
      </c>
      <c r="C1940" t="s">
        <v>190</v>
      </c>
      <c r="D1940" t="s">
        <v>166</v>
      </c>
      <c r="E1940" t="s">
        <v>9</v>
      </c>
      <c r="F1940" t="s">
        <v>10</v>
      </c>
      <c r="G1940">
        <f>VLOOKUP(A1940,'Dados absolutos'!A:H,8,FALSE)</f>
        <v>24718</v>
      </c>
      <c r="H1940" s="1">
        <f>(G1940-MIN(G:G))/(MAX(G:G)-MIN(G:G))</f>
        <v>0.11992448548203266</v>
      </c>
      <c r="I1940">
        <f>VLOOKUP(A1940,'Dados absolutos'!A:I,9,FALSE)</f>
        <v>0.61299999999999999</v>
      </c>
      <c r="J1940" s="1">
        <f>VLOOKUP(A1940,'Dados absolutos'!A:L,12,FALSE)</f>
        <v>4185.1080382717046</v>
      </c>
      <c r="K1940" s="1">
        <f>(J1940-MIN(J:J))/(MAX(J:J)-MIN(J:J))</f>
        <v>0.30404886920784713</v>
      </c>
      <c r="L1940" s="1">
        <f>VLOOKUP(A1940,'Dados absolutos'!A:M,13,FALSE)</f>
        <v>0.24444444444444446</v>
      </c>
      <c r="M1940" s="1">
        <f>(L1940-MIN(L:L))/(MAX(L:L)-MIN(L:L))</f>
        <v>0.18256130790190736</v>
      </c>
      <c r="N1940" s="1">
        <f>VLOOKUP(B1940,'[1]ICI-DH'!$A:$H,8,FALSE)</f>
        <v>0.1</v>
      </c>
      <c r="O1940" s="17">
        <f>VLOOKUP(A1940,'Dados absolutos'!A:Q,17,FALSE)</f>
        <v>3.641071284084473E-4</v>
      </c>
      <c r="P1940" s="1">
        <f>(O1940-MIN(O:O))/(MAX(O:O)-MIN(O:O))</f>
        <v>2.9525042479164983E-2</v>
      </c>
      <c r="Q1940" s="3">
        <f>H1940-I1940-K1940+M1940+N1940+P1940</f>
        <v>-0.48503803334474205</v>
      </c>
      <c r="R1940" s="4" t="s">
        <v>7321</v>
      </c>
    </row>
    <row r="1941" spans="1:18" x14ac:dyDescent="0.25">
      <c r="A1941">
        <v>220194</v>
      </c>
      <c r="B1941">
        <v>2201945</v>
      </c>
      <c r="C1941" t="s">
        <v>715</v>
      </c>
      <c r="D1941" t="s">
        <v>682</v>
      </c>
      <c r="E1941" t="s">
        <v>466</v>
      </c>
      <c r="F1941" t="s">
        <v>10</v>
      </c>
      <c r="G1941">
        <f>VLOOKUP(A1941,'Dados absolutos'!A:H,8,FALSE)</f>
        <v>6545</v>
      </c>
      <c r="H1941" s="1">
        <f>(G1941-MIN(G:G))/(MAX(G:G)-MIN(G:G))</f>
        <v>2.8679449908870447E-2</v>
      </c>
      <c r="I1941">
        <f>VLOOKUP(A1941,'Dados absolutos'!A:I,9,FALSE)</f>
        <v>0.56000000000000005</v>
      </c>
      <c r="J1941" s="1">
        <f>VLOOKUP(A1941,'Dados absolutos'!A:L,12,FALSE)</f>
        <v>5160.8716149732618</v>
      </c>
      <c r="K1941" s="1">
        <f>(J1941-MIN(J:J))/(MAX(J:J)-MIN(J:J))</f>
        <v>0.38343411365378105</v>
      </c>
      <c r="L1941" s="1">
        <f>VLOOKUP(A1941,'Dados absolutos'!A:M,13,FALSE)</f>
        <v>0.5444444444444444</v>
      </c>
      <c r="M1941" s="1">
        <f>(L1941-MIN(L:L))/(MAX(L:L)-MIN(L:L))</f>
        <v>0.32970027247956402</v>
      </c>
      <c r="N1941" s="1">
        <f>VLOOKUP(B1941,'[1]ICI-DH'!$A:$H,8,FALSE)</f>
        <v>0.1</v>
      </c>
      <c r="O1941" s="17">
        <f>VLOOKUP(A1941,'Dados absolutos'!A:Q,17,FALSE)</f>
        <v>0</v>
      </c>
      <c r="P1941" s="1">
        <f>(O1941-MIN(O:O))/(MAX(O:O)-MIN(O:O))</f>
        <v>0</v>
      </c>
      <c r="Q1941" s="3">
        <f>H1941-I1941-K1941+M1941+N1941+P1941</f>
        <v>-0.48505439126534666</v>
      </c>
      <c r="R1941" s="4" t="s">
        <v>7322</v>
      </c>
    </row>
    <row r="1942" spans="1:18" x14ac:dyDescent="0.25">
      <c r="A1942">
        <v>140005</v>
      </c>
      <c r="B1942">
        <v>1400050</v>
      </c>
      <c r="C1942" t="s">
        <v>151</v>
      </c>
      <c r="D1942" t="s">
        <v>150</v>
      </c>
      <c r="E1942" t="s">
        <v>9</v>
      </c>
      <c r="F1942" t="s">
        <v>10</v>
      </c>
      <c r="G1942">
        <f>VLOOKUP(A1942,'Dados absolutos'!A:H,8,FALSE)</f>
        <v>21096</v>
      </c>
      <c r="H1942" s="1">
        <f>(G1942-MIN(G:G))/(MAX(G:G)-MIN(G:G))</f>
        <v>0.10173874185984626</v>
      </c>
      <c r="I1942">
        <f>VLOOKUP(A1942,'Dados absolutos'!A:I,9,FALSE)</f>
        <v>0.54200000000000004</v>
      </c>
      <c r="J1942" s="1">
        <f>VLOOKUP(A1942,'Dados absolutos'!A:L,12,FALSE)</f>
        <v>3549.9115239855901</v>
      </c>
      <c r="K1942" s="1">
        <f>(J1942-MIN(J:J))/(MAX(J:J)-MIN(J:J))</f>
        <v>0.25237115571062441</v>
      </c>
      <c r="L1942" s="1">
        <f>VLOOKUP(A1942,'Dados absolutos'!A:M,13,FALSE)</f>
        <v>8.3333333333333329E-2</v>
      </c>
      <c r="M1942" s="1">
        <f>(L1942-MIN(L:L))/(MAX(L:L)-MIN(L:L))</f>
        <v>0.10354223433242508</v>
      </c>
      <c r="N1942" s="1">
        <f>VLOOKUP(B1942,'[1]ICI-DH'!$A:$H,8,FALSE)</f>
        <v>0.1</v>
      </c>
      <c r="O1942" s="17">
        <f>VLOOKUP(A1942,'Dados absolutos'!A:Q,17,FALSE)</f>
        <v>4.7402351156617366E-5</v>
      </c>
      <c r="P1942" s="1">
        <f>(O1942-MIN(O:O))/(MAX(O:O)-MIN(O:O))</f>
        <v>3.8438039860110395E-3</v>
      </c>
      <c r="Q1942" s="3">
        <f>H1942-I1942-K1942+M1942+N1942+P1942</f>
        <v>-0.48524637553234218</v>
      </c>
      <c r="R1942" s="4" t="s">
        <v>7323</v>
      </c>
    </row>
    <row r="1943" spans="1:18" x14ac:dyDescent="0.25">
      <c r="A1943">
        <v>313270</v>
      </c>
      <c r="B1943">
        <v>3132701</v>
      </c>
      <c r="C1943" t="s">
        <v>2552</v>
      </c>
      <c r="D1943" t="s">
        <v>2181</v>
      </c>
      <c r="E1943" t="s">
        <v>2182</v>
      </c>
      <c r="F1943" t="s">
        <v>10</v>
      </c>
      <c r="G1943">
        <f>VLOOKUP(A1943,'Dados absolutos'!A:H,8,FALSE)</f>
        <v>21042</v>
      </c>
      <c r="H1943" s="1">
        <f>(G1943-MIN(G:G))/(MAX(G:G)-MIN(G:G))</f>
        <v>0.10146761260650609</v>
      </c>
      <c r="I1943">
        <f>VLOOKUP(A1943,'Dados absolutos'!A:I,9,FALSE)</f>
        <v>0.63400000000000001</v>
      </c>
      <c r="J1943" s="1">
        <f>VLOOKUP(A1943,'Dados absolutos'!A:L,12,FALSE)</f>
        <v>4545.1987073472101</v>
      </c>
      <c r="K1943" s="1">
        <f>(J1943-MIN(J:J))/(MAX(J:J)-MIN(J:J))</f>
        <v>0.33334478316672822</v>
      </c>
      <c r="L1943" s="1">
        <f>VLOOKUP(A1943,'Dados absolutos'!A:M,13,FALSE)</f>
        <v>0.38888888888888895</v>
      </c>
      <c r="M1943" s="1">
        <f>(L1943-MIN(L:L))/(MAX(L:L)-MIN(L:L))</f>
        <v>0.25340599455040874</v>
      </c>
      <c r="N1943" s="1">
        <f>VLOOKUP(B1943,'[1]ICI-DH'!$A:$H,8,FALSE)</f>
        <v>0.1</v>
      </c>
      <c r="O1943" s="17">
        <f>VLOOKUP(A1943,'Dados absolutos'!A:Q,17,FALSE)</f>
        <v>3.3266799733865603E-4</v>
      </c>
      <c r="P1943" s="1">
        <f>(O1943-MIN(O:O))/(MAX(O:O)-MIN(O:O))</f>
        <v>2.6975678273083465E-2</v>
      </c>
      <c r="Q1943" s="3">
        <f>H1943-I1943-K1943+M1943+N1943+P1943</f>
        <v>-0.48549549773672995</v>
      </c>
      <c r="R1943" s="4" t="s">
        <v>7324</v>
      </c>
    </row>
    <row r="1944" spans="1:18" x14ac:dyDescent="0.25">
      <c r="A1944">
        <v>280400</v>
      </c>
      <c r="B1944">
        <v>2804003</v>
      </c>
      <c r="C1944" t="s">
        <v>1749</v>
      </c>
      <c r="D1944" t="s">
        <v>1716</v>
      </c>
      <c r="E1944" t="s">
        <v>466</v>
      </c>
      <c r="F1944" t="s">
        <v>10</v>
      </c>
      <c r="G1944">
        <f>VLOOKUP(A1944,'Dados absolutos'!A:H,8,FALSE)</f>
        <v>15719</v>
      </c>
      <c r="H1944" s="1">
        <f>(G1944-MIN(G:G))/(MAX(G:G)-MIN(G:G))</f>
        <v>7.474129750410459E-2</v>
      </c>
      <c r="I1944">
        <f>VLOOKUP(A1944,'Dados absolutos'!A:I,9,FALSE)</f>
        <v>0.61799999999999999</v>
      </c>
      <c r="J1944" s="1">
        <f>VLOOKUP(A1944,'Dados absolutos'!A:L,12,FALSE)</f>
        <v>5817.836126980088</v>
      </c>
      <c r="K1944" s="1">
        <f>(J1944-MIN(J:J))/(MAX(J:J)-MIN(J:J))</f>
        <v>0.43688280719311473</v>
      </c>
      <c r="L1944" s="1">
        <f>VLOOKUP(A1944,'Dados absolutos'!A:M,13,FALSE)</f>
        <v>0.65555555555555556</v>
      </c>
      <c r="M1944" s="1">
        <f>(L1944-MIN(L:L))/(MAX(L:L)-MIN(L:L))</f>
        <v>0.38419618528610355</v>
      </c>
      <c r="N1944" s="1">
        <f>VLOOKUP(B1944,'[1]ICI-DH'!$A:$H,8,FALSE)</f>
        <v>0.1</v>
      </c>
      <c r="O1944" s="17">
        <f>VLOOKUP(A1944,'Dados absolutos'!A:Q,17,FALSE)</f>
        <v>1.2723455690565557E-4</v>
      </c>
      <c r="P1944" s="1">
        <f>(O1944-MIN(O:O))/(MAX(O:O)-MIN(O:O))</f>
        <v>1.0317308847749715E-2</v>
      </c>
      <c r="Q1944" s="3">
        <f>H1944-I1944-K1944+M1944+N1944+P1944</f>
        <v>-0.48562801555515678</v>
      </c>
      <c r="R1944" s="4" t="s">
        <v>7325</v>
      </c>
    </row>
    <row r="1945" spans="1:18" x14ac:dyDescent="0.25">
      <c r="A1945">
        <v>316030</v>
      </c>
      <c r="B1945">
        <v>3160306</v>
      </c>
      <c r="C1945" t="s">
        <v>2883</v>
      </c>
      <c r="D1945" t="s">
        <v>2181</v>
      </c>
      <c r="E1945" t="s">
        <v>2182</v>
      </c>
      <c r="F1945" t="s">
        <v>10</v>
      </c>
      <c r="G1945">
        <f>VLOOKUP(A1945,'Dados absolutos'!A:H,8,FALSE)</f>
        <v>10327</v>
      </c>
      <c r="H1945" s="1">
        <f>(G1945-MIN(G:G))/(MAX(G:G)-MIN(G:G))</f>
        <v>4.7668539466879552E-2</v>
      </c>
      <c r="I1945">
        <f>VLOOKUP(A1945,'Dados absolutos'!A:I,9,FALSE)</f>
        <v>0.57399999999999995</v>
      </c>
      <c r="J1945" s="1">
        <f>VLOOKUP(A1945,'Dados absolutos'!A:L,12,FALSE)</f>
        <v>4562.7804609276654</v>
      </c>
      <c r="K1945" s="1">
        <f>(J1945-MIN(J:J))/(MAX(J:J)-MIN(J:J))</f>
        <v>0.33477518274209533</v>
      </c>
      <c r="L1945" s="1">
        <f>VLOOKUP(A1945,'Dados absolutos'!A:M,13,FALSE)</f>
        <v>0.43333333333333329</v>
      </c>
      <c r="M1945" s="1">
        <f>(L1945-MIN(L:L))/(MAX(L:L)-MIN(L:L))</f>
        <v>0.27520435967302453</v>
      </c>
      <c r="N1945" s="1">
        <f>VLOOKUP(B1945,'[1]ICI-DH'!$A:$H,8,FALSE)</f>
        <v>0.1</v>
      </c>
      <c r="O1945" s="17">
        <f>VLOOKUP(A1945,'Dados absolutos'!A:Q,17,FALSE)</f>
        <v>0</v>
      </c>
      <c r="P1945" s="1">
        <f>(O1945-MIN(O:O))/(MAX(O:O)-MIN(O:O))</f>
        <v>0</v>
      </c>
      <c r="Q1945" s="3">
        <f>H1945-I1945-K1945+M1945+N1945+P1945</f>
        <v>-0.48590228360219123</v>
      </c>
      <c r="R1945" s="4" t="s">
        <v>7326</v>
      </c>
    </row>
    <row r="1946" spans="1:18" x14ac:dyDescent="0.25">
      <c r="A1946">
        <v>270642</v>
      </c>
      <c r="B1946">
        <v>2706422</v>
      </c>
      <c r="C1946" t="s">
        <v>1683</v>
      </c>
      <c r="D1946" t="s">
        <v>1620</v>
      </c>
      <c r="E1946" t="s">
        <v>466</v>
      </c>
      <c r="F1946" t="s">
        <v>10</v>
      </c>
      <c r="G1946">
        <f>VLOOKUP(A1946,'Dados absolutos'!A:H,8,FALSE)</f>
        <v>10573</v>
      </c>
      <c r="H1946" s="1">
        <f>(G1946-MIN(G:G))/(MAX(G:G)-MIN(G:G))</f>
        <v>4.8903683843206959E-2</v>
      </c>
      <c r="I1946">
        <f>VLOOKUP(A1946,'Dados absolutos'!A:I,9,FALSE)</f>
        <v>0.54800000000000004</v>
      </c>
      <c r="J1946" s="1">
        <f>VLOOKUP(A1946,'Dados absolutos'!A:L,12,FALSE)</f>
        <v>5859.5413477726288</v>
      </c>
      <c r="K1946" s="1">
        <f>(J1946-MIN(J:J))/(MAX(J:J)-MIN(J:J))</f>
        <v>0.44027582085578815</v>
      </c>
      <c r="L1946" s="1">
        <f>VLOOKUP(A1946,'Dados absolutos'!A:M,13,FALSE)</f>
        <v>0.26666666666666672</v>
      </c>
      <c r="M1946" s="1">
        <f>(L1946-MIN(L:L))/(MAX(L:L)-MIN(L:L))</f>
        <v>0.19346049046321528</v>
      </c>
      <c r="N1946" s="1">
        <f>VLOOKUP(B1946,'[1]ICI-DH'!$A:$H,8,FALSE)</f>
        <v>0.26</v>
      </c>
      <c r="O1946" s="17">
        <f>VLOOKUP(A1946,'Dados absolutos'!A:Q,17,FALSE)</f>
        <v>0</v>
      </c>
      <c r="P1946" s="1">
        <f>(O1946-MIN(O:O))/(MAX(O:O)-MIN(O:O))</f>
        <v>0</v>
      </c>
      <c r="Q1946" s="3">
        <f>H1946-I1946-K1946+M1946+N1946+P1946</f>
        <v>-0.48591164654936581</v>
      </c>
      <c r="R1946" s="4" t="s">
        <v>7327</v>
      </c>
    </row>
    <row r="1947" spans="1:18" x14ac:dyDescent="0.25">
      <c r="A1947">
        <v>292790</v>
      </c>
      <c r="B1947">
        <v>2927903</v>
      </c>
      <c r="C1947" t="s">
        <v>626</v>
      </c>
      <c r="D1947" t="s">
        <v>1784</v>
      </c>
      <c r="E1947" t="s">
        <v>466</v>
      </c>
      <c r="F1947" t="s">
        <v>10</v>
      </c>
      <c r="G1947">
        <f>VLOOKUP(A1947,'Dados absolutos'!A:H,8,FALSE)</f>
        <v>10300</v>
      </c>
      <c r="H1947" s="1">
        <f>(G1947-MIN(G:G))/(MAX(G:G)-MIN(G:G))</f>
        <v>4.753297484020947E-2</v>
      </c>
      <c r="I1947">
        <f>VLOOKUP(A1947,'Dados absolutos'!A:I,9,FALSE)</f>
        <v>0.57399999999999995</v>
      </c>
      <c r="J1947" s="1">
        <f>VLOOKUP(A1947,'Dados absolutos'!A:L,12,FALSE)</f>
        <v>6055.9915291262132</v>
      </c>
      <c r="K1947" s="1">
        <f>(J1947-MIN(J:J))/(MAX(J:J)-MIN(J:J))</f>
        <v>0.45625842775009351</v>
      </c>
      <c r="L1947" s="1">
        <f>VLOOKUP(A1947,'Dados absolutos'!A:M,13,FALSE)</f>
        <v>0.33888888888888891</v>
      </c>
      <c r="M1947" s="1">
        <f>(L1947-MIN(L:L))/(MAX(L:L)-MIN(L:L))</f>
        <v>0.22888283378746596</v>
      </c>
      <c r="N1947" s="1">
        <f>VLOOKUP(B1947,'[1]ICI-DH'!$A:$H,8,FALSE)</f>
        <v>0.26</v>
      </c>
      <c r="O1947" s="17">
        <f>VLOOKUP(A1947,'Dados absolutos'!A:Q,17,FALSE)</f>
        <v>9.7087378640776706E-5</v>
      </c>
      <c r="P1947" s="1">
        <f>(O1947-MIN(O:O))/(MAX(O:O)-MIN(O:O))</f>
        <v>7.8727076591154268E-3</v>
      </c>
      <c r="Q1947" s="3">
        <f>H1947-I1947-K1947+M1947+N1947+P1947</f>
        <v>-0.4859699114633026</v>
      </c>
      <c r="R1947" s="4" t="s">
        <v>7328</v>
      </c>
    </row>
    <row r="1948" spans="1:18" x14ac:dyDescent="0.25">
      <c r="A1948">
        <v>230920</v>
      </c>
      <c r="B1948">
        <v>2309201</v>
      </c>
      <c r="C1948" t="s">
        <v>408</v>
      </c>
      <c r="D1948" t="s">
        <v>905</v>
      </c>
      <c r="E1948" t="s">
        <v>466</v>
      </c>
      <c r="F1948" t="s">
        <v>10</v>
      </c>
      <c r="G1948">
        <f>VLOOKUP(A1948,'Dados absolutos'!A:H,8,FALSE)</f>
        <v>15399</v>
      </c>
      <c r="H1948" s="1">
        <f>(G1948-MIN(G:G))/(MAX(G:G)-MIN(G:G))</f>
        <v>7.3134605632459188E-2</v>
      </c>
      <c r="I1948">
        <f>VLOOKUP(A1948,'Dados absolutos'!A:I,9,FALSE)</f>
        <v>0.625</v>
      </c>
      <c r="J1948" s="1">
        <f>VLOOKUP(A1948,'Dados absolutos'!A:L,12,FALSE)</f>
        <v>5431.0436404961356</v>
      </c>
      <c r="K1948" s="1">
        <f>(J1948-MIN(J:J))/(MAX(J:J)-MIN(J:J))</f>
        <v>0.40541451218544949</v>
      </c>
      <c r="L1948" s="1">
        <f>VLOOKUP(A1948,'Dados absolutos'!A:M,13,FALSE)</f>
        <v>0.62777777777777788</v>
      </c>
      <c r="M1948" s="1">
        <f>(L1948-MIN(L:L))/(MAX(L:L)-MIN(L:L))</f>
        <v>0.37057220708446875</v>
      </c>
      <c r="N1948" s="1">
        <f>VLOOKUP(B1948,'[1]ICI-DH'!$A:$H,8,FALSE)</f>
        <v>0.1</v>
      </c>
      <c r="O1948" s="17">
        <f>VLOOKUP(A1948,'Dados absolutos'!A:Q,17,FALSE)</f>
        <v>0</v>
      </c>
      <c r="P1948" s="1">
        <f>(O1948-MIN(O:O))/(MAX(O:O)-MIN(O:O))</f>
        <v>0</v>
      </c>
      <c r="Q1948" s="3">
        <f>H1948-I1948-K1948+M1948+N1948+P1948</f>
        <v>-0.48670769946852144</v>
      </c>
      <c r="R1948" s="4" t="s">
        <v>7329</v>
      </c>
    </row>
    <row r="1949" spans="1:18" x14ac:dyDescent="0.25">
      <c r="A1949">
        <v>251720</v>
      </c>
      <c r="B1949">
        <v>2517209</v>
      </c>
      <c r="C1949" t="s">
        <v>1449</v>
      </c>
      <c r="D1949" t="s">
        <v>1247</v>
      </c>
      <c r="E1949" t="s">
        <v>466</v>
      </c>
      <c r="F1949" t="s">
        <v>10</v>
      </c>
      <c r="G1949">
        <f>VLOOKUP(A1949,'Dados absolutos'!A:H,8,FALSE)</f>
        <v>4864</v>
      </c>
      <c r="H1949" s="1">
        <f>(G1949-MIN(G:G))/(MAX(G:G)-MIN(G:G))</f>
        <v>2.0239296670633188E-2</v>
      </c>
      <c r="I1949">
        <f>VLOOKUP(A1949,'Dados absolutos'!A:I,9,FALSE)</f>
        <v>0.57099999999999995</v>
      </c>
      <c r="J1949" s="1">
        <f>VLOOKUP(A1949,'Dados absolutos'!A:L,12,FALSE)</f>
        <v>6373.465536595395</v>
      </c>
      <c r="K1949" s="1">
        <f>(J1949-MIN(J:J))/(MAX(J:J)-MIN(J:J))</f>
        <v>0.48208717591198524</v>
      </c>
      <c r="L1949" s="1">
        <f>VLOOKUP(A1949,'Dados absolutos'!A:M,13,FALSE)</f>
        <v>0.57777777777777772</v>
      </c>
      <c r="M1949" s="1">
        <f>(L1949-MIN(L:L))/(MAX(L:L)-MIN(L:L))</f>
        <v>0.34604904632152589</v>
      </c>
      <c r="N1949" s="1">
        <f>VLOOKUP(B1949,'[1]ICI-DH'!$A:$H,8,FALSE)</f>
        <v>0.2</v>
      </c>
      <c r="O1949" s="17">
        <f>VLOOKUP(A1949,'Dados absolutos'!A:Q,17,FALSE)</f>
        <v>0</v>
      </c>
      <c r="P1949" s="1">
        <f>(O1949-MIN(O:O))/(MAX(O:O)-MIN(O:O))</f>
        <v>0</v>
      </c>
      <c r="Q1949" s="3">
        <f>H1949-I1949-K1949+M1949+N1949+P1949</f>
        <v>-0.48679883291982612</v>
      </c>
      <c r="R1949" s="4" t="s">
        <v>7330</v>
      </c>
    </row>
    <row r="1950" spans="1:18" x14ac:dyDescent="0.25">
      <c r="A1950">
        <v>130320</v>
      </c>
      <c r="B1950">
        <v>1303205</v>
      </c>
      <c r="C1950" t="s">
        <v>130</v>
      </c>
      <c r="D1950" t="s">
        <v>87</v>
      </c>
      <c r="E1950" t="s">
        <v>9</v>
      </c>
      <c r="F1950" t="s">
        <v>10</v>
      </c>
      <c r="G1950">
        <f>VLOOKUP(A1950,'Dados absolutos'!A:H,8,FALSE)</f>
        <v>15761</v>
      </c>
      <c r="H1950" s="1">
        <f>(G1950-MIN(G:G))/(MAX(G:G)-MIN(G:G))</f>
        <v>7.4952175812258048E-2</v>
      </c>
      <c r="I1950">
        <f>VLOOKUP(A1950,'Dados absolutos'!A:I,9,FALSE)</f>
        <v>0.56999999999999995</v>
      </c>
      <c r="J1950" s="1">
        <f>VLOOKUP(A1950,'Dados absolutos'!A:L,12,FALSE)</f>
        <v>5797.4251297506498</v>
      </c>
      <c r="K1950" s="1">
        <f>(J1950-MIN(J:J))/(MAX(J:J)-MIN(J:J))</f>
        <v>0.43522222870552496</v>
      </c>
      <c r="L1950" s="1">
        <f>VLOOKUP(A1950,'Dados absolutos'!A:M,13,FALSE)</f>
        <v>0.45</v>
      </c>
      <c r="M1950" s="1">
        <f>(L1950-MIN(L:L))/(MAX(L:L)-MIN(L:L))</f>
        <v>0.28337874659400547</v>
      </c>
      <c r="N1950" s="1">
        <f>VLOOKUP(B1950,'[1]ICI-DH'!$A:$H,8,FALSE)</f>
        <v>0.16</v>
      </c>
      <c r="O1950" s="17">
        <f>VLOOKUP(A1950,'Dados absolutos'!A:Q,17,FALSE)</f>
        <v>0</v>
      </c>
      <c r="P1950" s="1">
        <f>(O1950-MIN(O:O))/(MAX(O:O)-MIN(O:O))</f>
        <v>0</v>
      </c>
      <c r="Q1950" s="3">
        <f>H1950-I1950-K1950+M1950+N1950+P1950</f>
        <v>-0.48689130629926136</v>
      </c>
      <c r="R1950" s="4" t="s">
        <v>7331</v>
      </c>
    </row>
    <row r="1951" spans="1:18" x14ac:dyDescent="0.25">
      <c r="A1951">
        <v>171395</v>
      </c>
      <c r="B1951">
        <v>1713957</v>
      </c>
      <c r="C1951" t="s">
        <v>405</v>
      </c>
      <c r="D1951" t="s">
        <v>327</v>
      </c>
      <c r="E1951" t="s">
        <v>9</v>
      </c>
      <c r="F1951" t="s">
        <v>10</v>
      </c>
      <c r="G1951">
        <f>VLOOKUP(A1951,'Dados absolutos'!A:H,8,FALSE)</f>
        <v>3367</v>
      </c>
      <c r="H1951" s="1">
        <f>(G1951-MIN(G:G))/(MAX(G:G)-MIN(G:G))</f>
        <v>1.2722991258592036E-2</v>
      </c>
      <c r="I1951">
        <f>VLOOKUP(A1951,'Dados absolutos'!A:I,9,FALSE)</f>
        <v>0.59599999999999997</v>
      </c>
      <c r="J1951" s="1">
        <f>VLOOKUP(A1951,'Dados absolutos'!A:L,12,FALSE)</f>
        <v>5485</v>
      </c>
      <c r="K1951" s="1">
        <f>(J1951-MIN(J:J))/(MAX(J:J)-MIN(J:J))</f>
        <v>0.40980424233207602</v>
      </c>
      <c r="L1951" s="1">
        <f>VLOOKUP(A1951,'Dados absolutos'!A:M,13,FALSE)</f>
        <v>0.7</v>
      </c>
      <c r="M1951" s="1">
        <f>(L1951-MIN(L:L))/(MAX(L:L)-MIN(L:L))</f>
        <v>0.40599455040871935</v>
      </c>
      <c r="N1951" s="1">
        <f>VLOOKUP(B1951,'[1]ICI-DH'!$A:$H,8,FALSE)</f>
        <v>0.1</v>
      </c>
      <c r="O1951" s="17">
        <f>VLOOKUP(A1951,'Dados absolutos'!A:Q,17,FALSE)</f>
        <v>0</v>
      </c>
      <c r="P1951" s="1">
        <f>(O1951-MIN(O:O))/(MAX(O:O)-MIN(O:O))</f>
        <v>0</v>
      </c>
      <c r="Q1951" s="3">
        <f>H1951-I1951-K1951+M1951+N1951+P1951</f>
        <v>-0.48708670066476467</v>
      </c>
      <c r="R1951" s="4" t="s">
        <v>7332</v>
      </c>
    </row>
    <row r="1952" spans="1:18" x14ac:dyDescent="0.25">
      <c r="A1952">
        <v>411540</v>
      </c>
      <c r="B1952">
        <v>4115408</v>
      </c>
      <c r="C1952" t="s">
        <v>4022</v>
      </c>
      <c r="D1952" t="s">
        <v>3827</v>
      </c>
      <c r="E1952" t="s">
        <v>3828</v>
      </c>
      <c r="F1952" t="s">
        <v>10</v>
      </c>
      <c r="G1952">
        <f>VLOOKUP(A1952,'Dados absolutos'!A:H,8,FALSE)</f>
        <v>15901</v>
      </c>
      <c r="H1952" s="1">
        <f>(G1952-MIN(G:G))/(MAX(G:G)-MIN(G:G))</f>
        <v>7.5655103506102925E-2</v>
      </c>
      <c r="I1952">
        <f>VLOOKUP(A1952,'Dados absolutos'!A:I,9,FALSE)</f>
        <v>0.72199999999999998</v>
      </c>
      <c r="J1952" s="1">
        <f>VLOOKUP(A1952,'Dados absolutos'!A:L,12,FALSE)</f>
        <v>5965.4033073391611</v>
      </c>
      <c r="K1952" s="1">
        <f>(J1952-MIN(J:J))/(MAX(J:J)-MIN(J:J))</f>
        <v>0.44888843741411777</v>
      </c>
      <c r="L1952" s="1">
        <f>VLOOKUP(A1952,'Dados absolutos'!A:M,13,FALSE)</f>
        <v>0.86666666666666681</v>
      </c>
      <c r="M1952" s="1">
        <f>(L1952-MIN(L:L))/(MAX(L:L)-MIN(L:L))</f>
        <v>0.48773841961852871</v>
      </c>
      <c r="N1952" s="1">
        <f>VLOOKUP(B1952,'[1]ICI-DH'!$A:$H,8,FALSE)</f>
        <v>0.1</v>
      </c>
      <c r="O1952" s="17">
        <f>VLOOKUP(A1952,'Dados absolutos'!A:Q,17,FALSE)</f>
        <v>2.515565058801333E-4</v>
      </c>
      <c r="P1952" s="1">
        <f>(O1952-MIN(O:O))/(MAX(O:O)-MIN(O:O))</f>
        <v>2.0398437554591253E-2</v>
      </c>
      <c r="Q1952" s="3">
        <f>H1952-I1952-K1952+M1952+N1952+P1952</f>
        <v>-0.48709647673489498</v>
      </c>
      <c r="R1952" s="4" t="s">
        <v>7333</v>
      </c>
    </row>
    <row r="1953" spans="1:18" x14ac:dyDescent="0.25">
      <c r="A1953">
        <v>291320</v>
      </c>
      <c r="B1953">
        <v>2913200</v>
      </c>
      <c r="C1953" t="s">
        <v>1938</v>
      </c>
      <c r="D1953" t="s">
        <v>1784</v>
      </c>
      <c r="E1953" t="s">
        <v>466</v>
      </c>
      <c r="F1953" t="s">
        <v>10</v>
      </c>
      <c r="G1953">
        <f>VLOOKUP(A1953,'Dados absolutos'!A:H,8,FALSE)</f>
        <v>26309</v>
      </c>
      <c r="H1953" s="1">
        <f>(G1953-MIN(G:G))/(MAX(G:G)-MIN(G:G))</f>
        <v>0.12791275663136967</v>
      </c>
      <c r="I1953">
        <f>VLOOKUP(A1953,'Dados absolutos'!A:I,9,FALSE)</f>
        <v>0.63600000000000001</v>
      </c>
      <c r="J1953" s="1">
        <f>VLOOKUP(A1953,'Dados absolutos'!A:L,12,FALSE)</f>
        <v>5418.1874267360972</v>
      </c>
      <c r="K1953" s="1">
        <f>(J1953-MIN(J:J))/(MAX(J:J)-MIN(J:J))</f>
        <v>0.40436856858152875</v>
      </c>
      <c r="L1953" s="1">
        <f>VLOOKUP(A1953,'Dados absolutos'!A:M,13,FALSE)</f>
        <v>0.30000000000000004</v>
      </c>
      <c r="M1953" s="1">
        <f>(L1953-MIN(L:L))/(MAX(L:L)-MIN(L:L))</f>
        <v>0.20980926430517716</v>
      </c>
      <c r="N1953" s="1">
        <f>VLOOKUP(B1953,'[1]ICI-DH'!$A:$H,8,FALSE)</f>
        <v>0.16</v>
      </c>
      <c r="O1953" s="17">
        <f>VLOOKUP(A1953,'Dados absolutos'!A:Q,17,FALSE)</f>
        <v>6.8417651754152568E-4</v>
      </c>
      <c r="P1953" s="1">
        <f>(O1953-MIN(O:O))/(MAX(O:O)-MIN(O:O))</f>
        <v>5.547911361131172E-2</v>
      </c>
      <c r="Q1953" s="3">
        <f>H1953-I1953-K1953+M1953+N1953+P1953</f>
        <v>-0.48716743403367013</v>
      </c>
      <c r="R1953" s="4" t="s">
        <v>7334</v>
      </c>
    </row>
    <row r="1954" spans="1:18" x14ac:dyDescent="0.25">
      <c r="A1954">
        <v>430760</v>
      </c>
      <c r="B1954">
        <v>4307609</v>
      </c>
      <c r="C1954" t="s">
        <v>4605</v>
      </c>
      <c r="D1954" t="s">
        <v>4459</v>
      </c>
      <c r="E1954" t="s">
        <v>3828</v>
      </c>
      <c r="F1954" t="s">
        <v>10</v>
      </c>
      <c r="G1954">
        <f>VLOOKUP(A1954,'Dados absolutos'!A:H,8,FALSE)</f>
        <v>47924</v>
      </c>
      <c r="H1954" s="1">
        <f>(G1954-MIN(G:G))/(MAX(G:G)-MIN(G:G))</f>
        <v>0.23643977164891775</v>
      </c>
      <c r="I1954">
        <f>VLOOKUP(A1954,'Dados absolutos'!A:I,9,FALSE)</f>
        <v>0.75700000000000001</v>
      </c>
      <c r="J1954" s="1">
        <f>VLOOKUP(A1954,'Dados absolutos'!A:L,12,FALSE)</f>
        <v>5219.4198793923715</v>
      </c>
      <c r="K1954" s="1">
        <f>(J1954-MIN(J:J))/(MAX(J:J)-MIN(J:J))</f>
        <v>0.38819742763041842</v>
      </c>
      <c r="L1954" s="1">
        <f>VLOOKUP(A1954,'Dados absolutos'!A:M,13,FALSE)</f>
        <v>0.51666666666666672</v>
      </c>
      <c r="M1954" s="1">
        <f>(L1954-MIN(L:L))/(MAX(L:L)-MIN(L:L))</f>
        <v>0.31607629427792922</v>
      </c>
      <c r="N1954" s="1">
        <f>VLOOKUP(B1954,'[1]ICI-DH'!$A:$H,8,FALSE)</f>
        <v>0.1</v>
      </c>
      <c r="O1954" s="17">
        <f>VLOOKUP(A1954,'Dados absolutos'!A:Q,17,FALSE)</f>
        <v>6.259911526583758E-5</v>
      </c>
      <c r="P1954" s="1">
        <f>(O1954-MIN(O:O))/(MAX(O:O)-MIN(O:O))</f>
        <v>5.0760927023342515E-3</v>
      </c>
      <c r="Q1954" s="3">
        <f>H1954-I1954-K1954+M1954+N1954+P1954</f>
        <v>-0.4876052690012373</v>
      </c>
      <c r="R1954" s="4" t="s">
        <v>7335</v>
      </c>
    </row>
    <row r="1955" spans="1:18" x14ac:dyDescent="0.25">
      <c r="A1955">
        <v>130006</v>
      </c>
      <c r="B1955">
        <v>1300060</v>
      </c>
      <c r="C1955" t="s">
        <v>88</v>
      </c>
      <c r="D1955" t="s">
        <v>87</v>
      </c>
      <c r="E1955" t="s">
        <v>9</v>
      </c>
      <c r="F1955" t="s">
        <v>10</v>
      </c>
      <c r="G1955">
        <f>VLOOKUP(A1955,'Dados absolutos'!A:H,8,FALSE)</f>
        <v>10819</v>
      </c>
      <c r="H1955" s="1">
        <f>(G1955-MIN(G:G))/(MAX(G:G)-MIN(G:G))</f>
        <v>5.0138828219534359E-2</v>
      </c>
      <c r="I1955">
        <f>VLOOKUP(A1955,'Dados absolutos'!A:I,9,FALSE)</f>
        <v>0.56000000000000005</v>
      </c>
      <c r="J1955" s="1">
        <f>VLOOKUP(A1955,'Dados absolutos'!A:L,12,FALSE)</f>
        <v>5992.9619262408723</v>
      </c>
      <c r="K1955" s="1">
        <f>(J1955-MIN(J:J))/(MAX(J:J)-MIN(J:J))</f>
        <v>0.45113052530337888</v>
      </c>
      <c r="L1955" s="1">
        <f>VLOOKUP(A1955,'Dados absolutos'!A:M,13,FALSE)</f>
        <v>0.51111111111111107</v>
      </c>
      <c r="M1955" s="1">
        <f>(L1955-MIN(L:L))/(MAX(L:L)-MIN(L:L))</f>
        <v>0.3133514986376022</v>
      </c>
      <c r="N1955" s="1">
        <f>VLOOKUP(B1955,'[1]ICI-DH'!$A:$H,8,FALSE)</f>
        <v>0.16</v>
      </c>
      <c r="O1955" s="17">
        <f>VLOOKUP(A1955,'Dados absolutos'!A:Q,17,FALSE)</f>
        <v>0</v>
      </c>
      <c r="P1955" s="1">
        <f>(O1955-MIN(O:O))/(MAX(O:O)-MIN(O:O))</f>
        <v>0</v>
      </c>
      <c r="Q1955" s="3">
        <f>H1955-I1955-K1955+M1955+N1955+P1955</f>
        <v>-0.48764019844624229</v>
      </c>
      <c r="R1955" s="4" t="s">
        <v>7336</v>
      </c>
    </row>
    <row r="1956" spans="1:18" x14ac:dyDescent="0.25">
      <c r="A1956">
        <v>316530</v>
      </c>
      <c r="B1956">
        <v>3165305</v>
      </c>
      <c r="C1956" t="s">
        <v>2947</v>
      </c>
      <c r="D1956" t="s">
        <v>2181</v>
      </c>
      <c r="E1956" t="s">
        <v>2182</v>
      </c>
      <c r="F1956" t="s">
        <v>10</v>
      </c>
      <c r="G1956">
        <f>VLOOKUP(A1956,'Dados absolutos'!A:H,8,FALSE)</f>
        <v>6804</v>
      </c>
      <c r="H1956" s="1">
        <f>(G1956-MIN(G:G))/(MAX(G:G)-MIN(G:G))</f>
        <v>2.9979866142483443E-2</v>
      </c>
      <c r="I1956">
        <f>VLOOKUP(A1956,'Dados absolutos'!A:I,9,FALSE)</f>
        <v>0.71499999999999997</v>
      </c>
      <c r="J1956" s="1">
        <f>VLOOKUP(A1956,'Dados absolutos'!A:L,12,FALSE)</f>
        <v>6034.8875852439742</v>
      </c>
      <c r="K1956" s="1">
        <f>(J1956-MIN(J:J))/(MAX(J:J)-MIN(J:J))</f>
        <v>0.45454147316819765</v>
      </c>
      <c r="L1956" s="1">
        <f>VLOOKUP(A1956,'Dados absolutos'!A:M,13,FALSE)</f>
        <v>0.58333333333333337</v>
      </c>
      <c r="M1956" s="1">
        <f>(L1956-MIN(L:L))/(MAX(L:L)-MIN(L:L))</f>
        <v>0.3487738419618529</v>
      </c>
      <c r="N1956" s="1">
        <f>VLOOKUP(B1956,'[1]ICI-DH'!$A:$H,8,FALSE)</f>
        <v>0.16</v>
      </c>
      <c r="O1956" s="17">
        <f>VLOOKUP(A1956,'Dados absolutos'!A:Q,17,FALSE)</f>
        <v>1.7636684303350969E-3</v>
      </c>
      <c r="P1956" s="1">
        <f>(O1956-MIN(O:O))/(MAX(O:O)-MIN(O:O))</f>
        <v>0.14301391338428374</v>
      </c>
      <c r="Q1956" s="3">
        <f>H1956-I1956-K1956+M1956+N1956+P1956</f>
        <v>-0.48777385167957754</v>
      </c>
      <c r="R1956" s="4" t="s">
        <v>7337</v>
      </c>
    </row>
    <row r="1957" spans="1:18" x14ac:dyDescent="0.25">
      <c r="A1957">
        <v>150145</v>
      </c>
      <c r="B1957">
        <v>1501451</v>
      </c>
      <c r="C1957" t="s">
        <v>185</v>
      </c>
      <c r="D1957" t="s">
        <v>166</v>
      </c>
      <c r="E1957" t="s">
        <v>9</v>
      </c>
      <c r="F1957" t="s">
        <v>10</v>
      </c>
      <c r="G1957">
        <f>VLOOKUP(A1957,'Dados absolutos'!A:H,8,FALSE)</f>
        <v>18099</v>
      </c>
      <c r="H1957" s="1">
        <f>(G1957-MIN(G:G))/(MAX(G:G)-MIN(G:G))</f>
        <v>8.669106829946728E-2</v>
      </c>
      <c r="I1957">
        <f>VLOOKUP(A1957,'Dados absolutos'!A:I,9,FALSE)</f>
        <v>0.58799999999999997</v>
      </c>
      <c r="J1957" s="1">
        <f>VLOOKUP(A1957,'Dados absolutos'!A:L,12,FALSE)</f>
        <v>4961.3805243383613</v>
      </c>
      <c r="K1957" s="1">
        <f>(J1957-MIN(J:J))/(MAX(J:J)-MIN(J:J))</f>
        <v>0.36720410735617842</v>
      </c>
      <c r="L1957" s="1">
        <f>VLOOKUP(A1957,'Dados absolutos'!A:M,13,FALSE)</f>
        <v>0.44444444444444448</v>
      </c>
      <c r="M1957" s="1">
        <f>(L1957-MIN(L:L))/(MAX(L:L)-MIN(L:L))</f>
        <v>0.28065395095367851</v>
      </c>
      <c r="N1957" s="1">
        <f>VLOOKUP(B1957,'[1]ICI-DH'!$A:$H,8,FALSE)</f>
        <v>0.1</v>
      </c>
      <c r="O1957" s="17">
        <f>VLOOKUP(A1957,'Dados absolutos'!A:Q,17,FALSE)</f>
        <v>0</v>
      </c>
      <c r="P1957" s="1">
        <f>(O1957-MIN(O:O))/(MAX(O:O)-MIN(O:O))</f>
        <v>0</v>
      </c>
      <c r="Q1957" s="3">
        <f>H1957-I1957-K1957+M1957+N1957+P1957</f>
        <v>-0.48785908810303258</v>
      </c>
      <c r="R1957" s="4" t="s">
        <v>7338</v>
      </c>
    </row>
    <row r="1958" spans="1:18" x14ac:dyDescent="0.25">
      <c r="A1958">
        <v>350800</v>
      </c>
      <c r="B1958">
        <v>3508009</v>
      </c>
      <c r="C1958" t="s">
        <v>3288</v>
      </c>
      <c r="D1958" t="s">
        <v>3202</v>
      </c>
      <c r="E1958" t="s">
        <v>2182</v>
      </c>
      <c r="F1958" t="s">
        <v>10</v>
      </c>
      <c r="G1958">
        <f>VLOOKUP(A1958,'Dados absolutos'!A:H,8,FALSE)</f>
        <v>20250</v>
      </c>
      <c r="H1958" s="1">
        <f>(G1958-MIN(G:G))/(MAX(G:G)-MIN(G:G))</f>
        <v>9.7491050224183723E-2</v>
      </c>
      <c r="I1958">
        <f>VLOOKUP(A1958,'Dados absolutos'!A:I,9,FALSE)</f>
        <v>0.66700000000000004</v>
      </c>
      <c r="J1958" s="1">
        <f>VLOOKUP(A1958,'Dados absolutos'!A:L,12,FALSE)</f>
        <v>6502.4818009876544</v>
      </c>
      <c r="K1958" s="1">
        <f>(J1958-MIN(J:J))/(MAX(J:J)-MIN(J:J))</f>
        <v>0.49258355836653689</v>
      </c>
      <c r="L1958" s="1">
        <f>VLOOKUP(A1958,'Dados absolutos'!A:M,13,FALSE)</f>
        <v>0.43888888888888894</v>
      </c>
      <c r="M1958" s="1">
        <f>(L1958-MIN(L:L))/(MAX(L:L)-MIN(L:L))</f>
        <v>0.27792915531335155</v>
      </c>
      <c r="N1958" s="1">
        <f>VLOOKUP(B1958,'[1]ICI-DH'!$A:$H,8,FALSE)</f>
        <v>0.1</v>
      </c>
      <c r="O1958" s="17">
        <f>VLOOKUP(A1958,'Dados absolutos'!A:Q,17,FALSE)</f>
        <v>2.419753086419753E-3</v>
      </c>
      <c r="P1958" s="1">
        <f>(O1958-MIN(O:O))/(MAX(O:O)-MIN(O:O))</f>
        <v>0.19621508916323732</v>
      </c>
      <c r="Q1958" s="3">
        <f>H1958-I1958-K1958+M1958+N1958+P1958</f>
        <v>-0.48794826366576444</v>
      </c>
      <c r="R1958" s="4" t="s">
        <v>7339</v>
      </c>
    </row>
    <row r="1959" spans="1:18" x14ac:dyDescent="0.25">
      <c r="A1959">
        <v>430780</v>
      </c>
      <c r="B1959">
        <v>4307807</v>
      </c>
      <c r="C1959" t="s">
        <v>4607</v>
      </c>
      <c r="D1959" t="s">
        <v>4459</v>
      </c>
      <c r="E1959" t="s">
        <v>3828</v>
      </c>
      <c r="F1959" t="s">
        <v>10</v>
      </c>
      <c r="G1959">
        <f>VLOOKUP(A1959,'Dados absolutos'!A:H,8,FALSE)</f>
        <v>32183</v>
      </c>
      <c r="H1959" s="1">
        <f>(G1959-MIN(G:G))/(MAX(G:G)-MIN(G:G))</f>
        <v>0.15740559430026058</v>
      </c>
      <c r="I1959">
        <f>VLOOKUP(A1959,'Dados absolutos'!A:I,9,FALSE)</f>
        <v>0.76700000000000002</v>
      </c>
      <c r="J1959" s="1">
        <f>VLOOKUP(A1959,'Dados absolutos'!A:L,12,FALSE)</f>
        <v>7009.7791110213466</v>
      </c>
      <c r="K1959" s="1">
        <f>(J1959-MIN(J:J))/(MAX(J:J)-MIN(J:J))</f>
        <v>0.53385577012496654</v>
      </c>
      <c r="L1959" s="1">
        <f>VLOOKUP(A1959,'Dados absolutos'!A:M,13,FALSE)</f>
        <v>0.8</v>
      </c>
      <c r="M1959" s="1">
        <f>(L1959-MIN(L:L))/(MAX(L:L)-MIN(L:L))</f>
        <v>0.45504087193460496</v>
      </c>
      <c r="N1959" s="1">
        <f>VLOOKUP(B1959,'[1]ICI-DH'!$A:$H,8,FALSE)</f>
        <v>0.2</v>
      </c>
      <c r="O1959" s="17">
        <f>VLOOKUP(A1959,'Dados absolutos'!A:Q,17,FALSE)</f>
        <v>0</v>
      </c>
      <c r="P1959" s="1">
        <f>(O1959-MIN(O:O))/(MAX(O:O)-MIN(O:O))</f>
        <v>0</v>
      </c>
      <c r="Q1959" s="3">
        <f>H1959-I1959-K1959+M1959+N1959+P1959</f>
        <v>-0.48840930389010101</v>
      </c>
      <c r="R1959" s="4" t="s">
        <v>7340</v>
      </c>
    </row>
    <row r="1960" spans="1:18" x14ac:dyDescent="0.25">
      <c r="A1960">
        <v>130090</v>
      </c>
      <c r="B1960">
        <v>1300904</v>
      </c>
      <c r="C1960" t="s">
        <v>102</v>
      </c>
      <c r="D1960" t="s">
        <v>87</v>
      </c>
      <c r="E1960" t="s">
        <v>9</v>
      </c>
      <c r="F1960" t="s">
        <v>10</v>
      </c>
      <c r="G1960">
        <f>VLOOKUP(A1960,'Dados absolutos'!A:H,8,FALSE)</f>
        <v>16869</v>
      </c>
      <c r="H1960" s="1">
        <f>(G1960-MIN(G:G))/(MAX(G:G)-MIN(G:G))</f>
        <v>8.0515346417830258E-2</v>
      </c>
      <c r="I1960">
        <f>VLOOKUP(A1960,'Dados absolutos'!A:I,9,FALSE)</f>
        <v>0.53</v>
      </c>
      <c r="J1960" s="1">
        <f>VLOOKUP(A1960,'Dados absolutos'!A:L,12,FALSE)</f>
        <v>4468.2729663880491</v>
      </c>
      <c r="K1960" s="1">
        <f>(J1960-MIN(J:J))/(MAX(J:J)-MIN(J:J))</f>
        <v>0.32708633194346087</v>
      </c>
      <c r="L1960" s="1">
        <f>VLOOKUP(A1960,'Dados absolutos'!A:M,13,FALSE)</f>
        <v>0.25555555555555554</v>
      </c>
      <c r="M1960" s="1">
        <f>(L1960-MIN(L:L))/(MAX(L:L)-MIN(L:L))</f>
        <v>0.18801089918256131</v>
      </c>
      <c r="N1960" s="1">
        <f>VLOOKUP(B1960,'[1]ICI-DH'!$A:$H,8,FALSE)</f>
        <v>0.1</v>
      </c>
      <c r="O1960" s="17">
        <f>VLOOKUP(A1960,'Dados absolutos'!A:Q,17,FALSE)</f>
        <v>0</v>
      </c>
      <c r="P1960" s="1">
        <f>(O1960-MIN(O:O))/(MAX(O:O)-MIN(O:O))</f>
        <v>0</v>
      </c>
      <c r="Q1960" s="3">
        <f>H1960-I1960-K1960+M1960+N1960+P1960</f>
        <v>-0.48856008634306936</v>
      </c>
      <c r="R1960" s="4" t="s">
        <v>7341</v>
      </c>
    </row>
    <row r="1961" spans="1:18" x14ac:dyDescent="0.25">
      <c r="A1961">
        <v>291500</v>
      </c>
      <c r="B1961">
        <v>2915007</v>
      </c>
      <c r="C1961" t="s">
        <v>1958</v>
      </c>
      <c r="D1961" t="s">
        <v>1784</v>
      </c>
      <c r="E1961" t="s">
        <v>466</v>
      </c>
      <c r="F1961" t="s">
        <v>10</v>
      </c>
      <c r="G1961">
        <f>VLOOKUP(A1961,'Dados absolutos'!A:H,8,FALSE)</f>
        <v>13472</v>
      </c>
      <c r="H1961" s="1">
        <f>(G1961-MIN(G:G))/(MAX(G:G)-MIN(G:G))</f>
        <v>6.3459308017894525E-2</v>
      </c>
      <c r="I1961">
        <f>VLOOKUP(A1961,'Dados absolutos'!A:I,9,FALSE)</f>
        <v>0.57199999999999995</v>
      </c>
      <c r="J1961" s="1">
        <f>VLOOKUP(A1961,'Dados absolutos'!A:L,12,FALSE)</f>
        <v>5019.8086223277915</v>
      </c>
      <c r="K1961" s="1">
        <f>(J1961-MIN(J:J))/(MAX(J:J)-MIN(J:J))</f>
        <v>0.37195764494679145</v>
      </c>
      <c r="L1961" s="1">
        <f>VLOOKUP(A1961,'Dados absolutos'!A:M,13,FALSE)</f>
        <v>0.34444444444444444</v>
      </c>
      <c r="M1961" s="1">
        <f>(L1961-MIN(L:L))/(MAX(L:L)-MIN(L:L))</f>
        <v>0.23160762942779292</v>
      </c>
      <c r="N1961" s="1">
        <f>VLOOKUP(B1961,'[1]ICI-DH'!$A:$H,8,FALSE)</f>
        <v>0.16</v>
      </c>
      <c r="O1961" s="17">
        <f>VLOOKUP(A1961,'Dados absolutos'!A:Q,17,FALSE)</f>
        <v>0</v>
      </c>
      <c r="P1961" s="1">
        <f>(O1961-MIN(O:O))/(MAX(O:O)-MIN(O:O))</f>
        <v>0</v>
      </c>
      <c r="Q1961" s="3">
        <f>H1961-I1961-K1961+M1961+N1961+P1961</f>
        <v>-0.48889070750110386</v>
      </c>
      <c r="R1961" s="4" t="s">
        <v>7342</v>
      </c>
    </row>
    <row r="1962" spans="1:18" x14ac:dyDescent="0.25">
      <c r="A1962">
        <v>210700</v>
      </c>
      <c r="B1962">
        <v>2107001</v>
      </c>
      <c r="C1962" t="s">
        <v>586</v>
      </c>
      <c r="D1962" t="s">
        <v>465</v>
      </c>
      <c r="E1962" t="s">
        <v>466</v>
      </c>
      <c r="F1962" t="s">
        <v>10</v>
      </c>
      <c r="G1962">
        <f>VLOOKUP(A1962,'Dados absolutos'!A:H,8,FALSE)</f>
        <v>9106</v>
      </c>
      <c r="H1962" s="1">
        <f>(G1962-MIN(G:G))/(MAX(G:G)-MIN(G:G))</f>
        <v>4.1538005794132561E-2</v>
      </c>
      <c r="I1962">
        <f>VLOOKUP(A1962,'Dados absolutos'!A:I,9,FALSE)</f>
        <v>0.57499999999999996</v>
      </c>
      <c r="J1962" s="1">
        <f>VLOOKUP(A1962,'Dados absolutos'!A:L,12,FALSE)</f>
        <v>4622.6766340874146</v>
      </c>
      <c r="K1962" s="1">
        <f>(J1962-MIN(J:J))/(MAX(J:J)-MIN(J:J))</f>
        <v>0.33964815859525838</v>
      </c>
      <c r="L1962" s="1">
        <f>VLOOKUP(A1962,'Dados absolutos'!A:M,13,FALSE)</f>
        <v>0.31111111111111106</v>
      </c>
      <c r="M1962" s="1">
        <f>(L1962-MIN(L:L))/(MAX(L:L)-MIN(L:L))</f>
        <v>0.21525885558583108</v>
      </c>
      <c r="N1962" s="1">
        <f>VLOOKUP(B1962,'[1]ICI-DH'!$A:$H,8,FALSE)</f>
        <v>0.16</v>
      </c>
      <c r="O1962" s="17">
        <f>VLOOKUP(A1962,'Dados absolutos'!A:Q,17,FALSE)</f>
        <v>1.0981770261366133E-4</v>
      </c>
      <c r="P1962" s="1">
        <f>(O1962-MIN(O:O))/(MAX(O:O)-MIN(O:O))</f>
        <v>8.9049954852722258E-3</v>
      </c>
      <c r="Q1962" s="3">
        <f>H1962-I1962-K1962+M1962+N1962+P1962</f>
        <v>-0.48894630173002251</v>
      </c>
      <c r="R1962" s="4" t="s">
        <v>7343</v>
      </c>
    </row>
    <row r="1963" spans="1:18" x14ac:dyDescent="0.25">
      <c r="A1963">
        <v>220937</v>
      </c>
      <c r="B1963">
        <v>2209377</v>
      </c>
      <c r="C1963" t="s">
        <v>859</v>
      </c>
      <c r="D1963" t="s">
        <v>682</v>
      </c>
      <c r="E1963" t="s">
        <v>466</v>
      </c>
      <c r="F1963" t="s">
        <v>10</v>
      </c>
      <c r="G1963">
        <f>VLOOKUP(A1963,'Dados absolutos'!A:H,8,FALSE)</f>
        <v>4650</v>
      </c>
      <c r="H1963" s="1">
        <f>(G1963-MIN(G:G))/(MAX(G:G)-MIN(G:G))</f>
        <v>1.9164821481470324E-2</v>
      </c>
      <c r="I1963">
        <f>VLOOKUP(A1963,'Dados absolutos'!A:I,9,FALSE)</f>
        <v>0.56699999999999995</v>
      </c>
      <c r="J1963" s="1">
        <f>VLOOKUP(A1963,'Dados absolutos'!A:L,12,FALSE)</f>
        <v>6162.6547139784952</v>
      </c>
      <c r="K1963" s="1">
        <f>(J1963-MIN(J:J))/(MAX(J:J)-MIN(J:J))</f>
        <v>0.46493622963270065</v>
      </c>
      <c r="L1963" s="1">
        <f>VLOOKUP(A1963,'Dados absolutos'!A:M,13,FALSE)</f>
        <v>0.7</v>
      </c>
      <c r="M1963" s="1">
        <f>(L1963-MIN(L:L))/(MAX(L:L)-MIN(L:L))</f>
        <v>0.40599455040871935</v>
      </c>
      <c r="N1963" s="1">
        <f>VLOOKUP(B1963,'[1]ICI-DH'!$A:$H,8,FALSE)</f>
        <v>0.1</v>
      </c>
      <c r="O1963" s="17">
        <f>VLOOKUP(A1963,'Dados absolutos'!A:Q,17,FALSE)</f>
        <v>2.1505376344086021E-4</v>
      </c>
      <c r="P1963" s="1">
        <f>(O1963-MIN(O:O))/(MAX(O:O)-MIN(O:O))</f>
        <v>1.7438470728793308E-2</v>
      </c>
      <c r="Q1963" s="3">
        <f>H1963-I1963-K1963+M1963+N1963+P1963</f>
        <v>-0.48933838701371762</v>
      </c>
      <c r="R1963" s="4" t="s">
        <v>7344</v>
      </c>
    </row>
    <row r="1964" spans="1:18" x14ac:dyDescent="0.25">
      <c r="A1964">
        <v>150100</v>
      </c>
      <c r="B1964">
        <v>1501006</v>
      </c>
      <c r="C1964" t="s">
        <v>179</v>
      </c>
      <c r="D1964" t="s">
        <v>166</v>
      </c>
      <c r="E1964" t="s">
        <v>9</v>
      </c>
      <c r="F1964" t="s">
        <v>10</v>
      </c>
      <c r="G1964">
        <f>VLOOKUP(A1964,'Dados absolutos'!A:H,8,FALSE)</f>
        <v>18290</v>
      </c>
      <c r="H1964" s="1">
        <f>(G1964-MIN(G:G))/(MAX(G:G)-MIN(G:G))</f>
        <v>8.7650062510355634E-2</v>
      </c>
      <c r="I1964">
        <f>VLOOKUP(A1964,'Dados absolutos'!A:I,9,FALSE)</f>
        <v>0.54100000000000004</v>
      </c>
      <c r="J1964" s="1">
        <f>VLOOKUP(A1964,'Dados absolutos'!A:L,12,FALSE)</f>
        <v>4183.7703089119741</v>
      </c>
      <c r="K1964" s="1">
        <f>(J1964-MIN(J:J))/(MAX(J:J)-MIN(J:J))</f>
        <v>0.30394003549570581</v>
      </c>
      <c r="L1964" s="1">
        <f>VLOOKUP(A1964,'Dados absolutos'!A:M,13,FALSE)</f>
        <v>0.20555555555555555</v>
      </c>
      <c r="M1964" s="1">
        <f>(L1964-MIN(L:L))/(MAX(L:L)-MIN(L:L))</f>
        <v>0.16348773841961856</v>
      </c>
      <c r="N1964" s="1">
        <f>VLOOKUP(B1964,'[1]ICI-DH'!$A:$H,8,FALSE)</f>
        <v>0.1</v>
      </c>
      <c r="O1964" s="17">
        <f>VLOOKUP(A1964,'Dados absolutos'!A:Q,17,FALSE)</f>
        <v>5.4674685620557682E-5</v>
      </c>
      <c r="P1964" s="1">
        <f>(O1964-MIN(O:O))/(MAX(O:O)-MIN(O:O))</f>
        <v>4.4335095073203329E-3</v>
      </c>
      <c r="Q1964" s="3">
        <f>H1964-I1964-K1964+M1964+N1964+P1964</f>
        <v>-0.48936872505841134</v>
      </c>
      <c r="R1964" s="4" t="s">
        <v>7345</v>
      </c>
    </row>
    <row r="1965" spans="1:18" x14ac:dyDescent="0.25">
      <c r="A1965">
        <v>280750</v>
      </c>
      <c r="B1965">
        <v>2807501</v>
      </c>
      <c r="C1965" t="s">
        <v>1781</v>
      </c>
      <c r="D1965" t="s">
        <v>1716</v>
      </c>
      <c r="E1965" t="s">
        <v>466</v>
      </c>
      <c r="F1965" t="s">
        <v>10</v>
      </c>
      <c r="G1965">
        <f>VLOOKUP(A1965,'Dados absolutos'!A:H,8,FALSE)</f>
        <v>12012</v>
      </c>
      <c r="H1965" s="1">
        <f>(G1965-MIN(G:G))/(MAX(G:G)-MIN(G:G))</f>
        <v>5.6128776353512377E-2</v>
      </c>
      <c r="I1965">
        <f>VLOOKUP(A1965,'Dados absolutos'!A:I,9,FALSE)</f>
        <v>0.55100000000000005</v>
      </c>
      <c r="J1965" s="1">
        <f>VLOOKUP(A1965,'Dados absolutos'!A:L,12,FALSE)</f>
        <v>4625.3562995337998</v>
      </c>
      <c r="K1965" s="1">
        <f>(J1965-MIN(J:J))/(MAX(J:J)-MIN(J:J))</f>
        <v>0.33986616826642657</v>
      </c>
      <c r="L1965" s="1">
        <f>VLOOKUP(A1965,'Dados absolutos'!A:M,13,FALSE)</f>
        <v>0.25</v>
      </c>
      <c r="M1965" s="1">
        <f>(L1965-MIN(L:L))/(MAX(L:L)-MIN(L:L))</f>
        <v>0.18528610354223435</v>
      </c>
      <c r="N1965" s="1">
        <f>VLOOKUP(B1965,'[1]ICI-DH'!$A:$H,8,FALSE)</f>
        <v>0.16</v>
      </c>
      <c r="O1965" s="17">
        <f>VLOOKUP(A1965,'Dados absolutos'!A:Q,17,FALSE)</f>
        <v>0</v>
      </c>
      <c r="P1965" s="1">
        <f>(O1965-MIN(O:O))/(MAX(O:O)-MIN(O:O))</f>
        <v>0</v>
      </c>
      <c r="Q1965" s="3">
        <f>H1965-I1965-K1965+M1965+N1965+P1965</f>
        <v>-0.48945128837067975</v>
      </c>
      <c r="R1965" s="4" t="s">
        <v>7346</v>
      </c>
    </row>
    <row r="1966" spans="1:18" x14ac:dyDescent="0.25">
      <c r="A1966">
        <v>314830</v>
      </c>
      <c r="B1966">
        <v>3148301</v>
      </c>
      <c r="C1966" t="s">
        <v>2745</v>
      </c>
      <c r="D1966" t="s">
        <v>2181</v>
      </c>
      <c r="E1966" t="s">
        <v>2182</v>
      </c>
      <c r="F1966" t="s">
        <v>10</v>
      </c>
      <c r="G1966">
        <f>VLOOKUP(A1966,'Dados absolutos'!A:H,8,FALSE)</f>
        <v>8659</v>
      </c>
      <c r="H1966" s="1">
        <f>(G1966-MIN(G:G))/(MAX(G:G)-MIN(G:G))</f>
        <v>3.9293658085927892E-2</v>
      </c>
      <c r="I1966">
        <f>VLOOKUP(A1966,'Dados absolutos'!A:I,9,FALSE)</f>
        <v>0.63700000000000001</v>
      </c>
      <c r="J1966" s="1">
        <f>VLOOKUP(A1966,'Dados absolutos'!A:L,12,FALSE)</f>
        <v>4248.9544046656656</v>
      </c>
      <c r="K1966" s="1">
        <f>(J1966-MIN(J:J))/(MAX(J:J)-MIN(J:J))</f>
        <v>0.30924322112278796</v>
      </c>
      <c r="L1966" s="1">
        <f>VLOOKUP(A1966,'Dados absolutos'!A:M,13,FALSE)</f>
        <v>0.5</v>
      </c>
      <c r="M1966" s="1">
        <f>(L1966-MIN(L:L))/(MAX(L:L)-MIN(L:L))</f>
        <v>0.30790190735694822</v>
      </c>
      <c r="N1966" s="1">
        <f>VLOOKUP(B1966,'[1]ICI-DH'!$A:$H,8,FALSE)</f>
        <v>0.1</v>
      </c>
      <c r="O1966" s="17">
        <f>VLOOKUP(A1966,'Dados absolutos'!A:Q,17,FALSE)</f>
        <v>1.1548677676406051E-4</v>
      </c>
      <c r="P1966" s="1">
        <f>(O1966-MIN(O:O))/(MAX(O:O)-MIN(O:O))</f>
        <v>9.3646944091568176E-3</v>
      </c>
      <c r="Q1966" s="3">
        <f>H1966-I1966-K1966+M1966+N1966+P1966</f>
        <v>-0.489682961270755</v>
      </c>
      <c r="R1966" s="4" t="s">
        <v>7347</v>
      </c>
    </row>
    <row r="1967" spans="1:18" x14ac:dyDescent="0.25">
      <c r="A1967">
        <v>312540</v>
      </c>
      <c r="B1967">
        <v>3125408</v>
      </c>
      <c r="C1967" t="s">
        <v>2464</v>
      </c>
      <c r="D1967" t="s">
        <v>2181</v>
      </c>
      <c r="E1967" t="s">
        <v>2182</v>
      </c>
      <c r="F1967" t="s">
        <v>10</v>
      </c>
      <c r="G1967">
        <f>VLOOKUP(A1967,'Dados absolutos'!A:H,8,FALSE)</f>
        <v>5133</v>
      </c>
      <c r="H1967" s="1">
        <f>(G1967-MIN(G:G))/(MAX(G:G)-MIN(G:G))</f>
        <v>2.1589922025235103E-2</v>
      </c>
      <c r="I1967">
        <f>VLOOKUP(A1967,'Dados absolutos'!A:I,9,FALSE)</f>
        <v>0.60599999999999998</v>
      </c>
      <c r="J1967" s="1">
        <f>VLOOKUP(A1967,'Dados absolutos'!A:L,12,FALSE)</f>
        <v>6603.1001441652052</v>
      </c>
      <c r="K1967" s="1">
        <f>(J1967-MIN(J:J))/(MAX(J:J)-MIN(J:J))</f>
        <v>0.50076956977300469</v>
      </c>
      <c r="L1967" s="1">
        <f>VLOOKUP(A1967,'Dados absolutos'!A:M,13,FALSE)</f>
        <v>0.72777777777777763</v>
      </c>
      <c r="M1967" s="1">
        <f>(L1967-MIN(L:L))/(MAX(L:L)-MIN(L:L))</f>
        <v>0.4196185286103542</v>
      </c>
      <c r="N1967" s="1">
        <f>VLOOKUP(B1967,'[1]ICI-DH'!$A:$H,8,FALSE)</f>
        <v>0.16</v>
      </c>
      <c r="O1967" s="17">
        <f>VLOOKUP(A1967,'Dados absolutos'!A:Q,17,FALSE)</f>
        <v>1.9481784531463081E-4</v>
      </c>
      <c r="P1967" s="1">
        <f>(O1967-MIN(O:O))/(MAX(O:O)-MIN(O:O))</f>
        <v>1.5797562612290841E-2</v>
      </c>
      <c r="Q1967" s="3">
        <f>H1967-I1967-K1967+M1967+N1967+P1967</f>
        <v>-0.48976355652512449</v>
      </c>
      <c r="R1967" s="4" t="s">
        <v>7348</v>
      </c>
    </row>
    <row r="1968" spans="1:18" x14ac:dyDescent="0.25">
      <c r="A1968">
        <v>251380</v>
      </c>
      <c r="B1968">
        <v>2513802</v>
      </c>
      <c r="C1968" t="s">
        <v>1405</v>
      </c>
      <c r="D1968" t="s">
        <v>1247</v>
      </c>
      <c r="E1968" t="s">
        <v>466</v>
      </c>
      <c r="F1968" t="s">
        <v>10</v>
      </c>
      <c r="G1968">
        <f>VLOOKUP(A1968,'Dados absolutos'!A:H,8,FALSE)</f>
        <v>4402</v>
      </c>
      <c r="H1968" s="1">
        <f>(G1968-MIN(G:G))/(MAX(G:G)-MIN(G:G))</f>
        <v>1.7919635280945135E-2</v>
      </c>
      <c r="I1968">
        <f>VLOOKUP(A1968,'Dados absolutos'!A:I,9,FALSE)</f>
        <v>0.627</v>
      </c>
      <c r="J1968" s="1">
        <f>VLOOKUP(A1968,'Dados absolutos'!A:L,12,FALSE)</f>
        <v>6942.6564925034072</v>
      </c>
      <c r="K1968" s="1">
        <f>(J1968-MIN(J:J))/(MAX(J:J)-MIN(J:J))</f>
        <v>0.52839487200770929</v>
      </c>
      <c r="L1968" s="1">
        <f>VLOOKUP(A1968,'Dados absolutos'!A:M,13,FALSE)</f>
        <v>0.98888888888888893</v>
      </c>
      <c r="M1968" s="1">
        <f>(L1968-MIN(L:L))/(MAX(L:L)-MIN(L:L))</f>
        <v>0.54768392370572216</v>
      </c>
      <c r="N1968" s="1">
        <f>VLOOKUP(B1968,'[1]ICI-DH'!$A:$H,8,FALSE)</f>
        <v>0.1</v>
      </c>
      <c r="O1968" s="17">
        <f>VLOOKUP(A1968,'Dados absolutos'!A:Q,17,FALSE)</f>
        <v>0</v>
      </c>
      <c r="P1968" s="1">
        <f>(O1968-MIN(O:O))/(MAX(O:O)-MIN(O:O))</f>
        <v>0</v>
      </c>
      <c r="Q1968" s="3">
        <f>H1968-I1968-K1968+M1968+N1968+P1968</f>
        <v>-0.48979131302104206</v>
      </c>
      <c r="R1968" s="4" t="s">
        <v>7349</v>
      </c>
    </row>
    <row r="1969" spans="1:18" x14ac:dyDescent="0.25">
      <c r="A1969">
        <v>230300</v>
      </c>
      <c r="B1969">
        <v>2303006</v>
      </c>
      <c r="C1969" t="s">
        <v>940</v>
      </c>
      <c r="D1969" t="s">
        <v>905</v>
      </c>
      <c r="E1969" t="s">
        <v>466</v>
      </c>
      <c r="F1969" t="s">
        <v>10</v>
      </c>
      <c r="G1969">
        <f>VLOOKUP(A1969,'Dados absolutos'!A:H,8,FALSE)</f>
        <v>16377</v>
      </c>
      <c r="H1969" s="1">
        <f>(G1969-MIN(G:G))/(MAX(G:G)-MIN(G:G))</f>
        <v>7.8045057665175457E-2</v>
      </c>
      <c r="I1969">
        <f>VLOOKUP(A1969,'Dados absolutos'!A:I,9,FALSE)</f>
        <v>0.59199999999999997</v>
      </c>
      <c r="J1969" s="1">
        <f>VLOOKUP(A1969,'Dados absolutos'!A:L,12,FALSE)</f>
        <v>6736.6328448433778</v>
      </c>
      <c r="K1969" s="1">
        <f>(J1969-MIN(J:J))/(MAX(J:J)-MIN(J:J))</f>
        <v>0.51163339615264491</v>
      </c>
      <c r="L1969" s="1">
        <f>VLOOKUP(A1969,'Dados absolutos'!A:M,13,FALSE)</f>
        <v>0.57777777777777783</v>
      </c>
      <c r="M1969" s="1">
        <f>(L1969-MIN(L:L))/(MAX(L:L)-MIN(L:L))</f>
        <v>0.34604904632152594</v>
      </c>
      <c r="N1969" s="1">
        <f>VLOOKUP(B1969,'[1]ICI-DH'!$A:$H,8,FALSE)</f>
        <v>0.16</v>
      </c>
      <c r="O1969" s="17">
        <f>VLOOKUP(A1969,'Dados absolutos'!A:Q,17,FALSE)</f>
        <v>3.6636746656896867E-4</v>
      </c>
      <c r="P1969" s="1">
        <f>(O1969-MIN(O:O))/(MAX(O:O)-MIN(O:O))</f>
        <v>2.9708330789114817E-2</v>
      </c>
      <c r="Q1969" s="3">
        <f>H1969-I1969-K1969+M1969+N1969+P1969</f>
        <v>-0.48983096137682869</v>
      </c>
      <c r="R1969" s="4" t="s">
        <v>7350</v>
      </c>
    </row>
    <row r="1970" spans="1:18" x14ac:dyDescent="0.25">
      <c r="A1970">
        <v>316270</v>
      </c>
      <c r="B1970">
        <v>3162708</v>
      </c>
      <c r="C1970" t="s">
        <v>2916</v>
      </c>
      <c r="D1970" t="s">
        <v>2181</v>
      </c>
      <c r="E1970" t="s">
        <v>2182</v>
      </c>
      <c r="F1970" t="s">
        <v>10</v>
      </c>
      <c r="G1970">
        <f>VLOOKUP(A1970,'Dados absolutos'!A:H,8,FALSE)</f>
        <v>23910</v>
      </c>
      <c r="H1970" s="1">
        <f>(G1970-MIN(G:G))/(MAX(G:G)-MIN(G:G))</f>
        <v>0.11586758850612802</v>
      </c>
      <c r="I1970">
        <f>VLOOKUP(A1970,'Dados absolutos'!A:I,9,FALSE)</f>
        <v>0.61499999999999999</v>
      </c>
      <c r="J1970" s="1">
        <f>VLOOKUP(A1970,'Dados absolutos'!A:L,12,FALSE)</f>
        <v>3841.1176189878711</v>
      </c>
      <c r="K1970" s="1">
        <f>(J1970-MIN(J:J))/(MAX(J:J)-MIN(J:J))</f>
        <v>0.27606282404902205</v>
      </c>
      <c r="L1970" s="1">
        <f>VLOOKUP(A1970,'Dados absolutos'!A:M,13,FALSE)</f>
        <v>0.25000000000000006</v>
      </c>
      <c r="M1970" s="1">
        <f>(L1970-MIN(L:L))/(MAX(L:L)-MIN(L:L))</f>
        <v>0.1852861035422344</v>
      </c>
      <c r="N1970" s="1">
        <f>VLOOKUP(B1970,'[1]ICI-DH'!$A:$H,8,FALSE)</f>
        <v>0.1</v>
      </c>
      <c r="O1970" s="17">
        <f>VLOOKUP(A1970,'Dados absolutos'!A:Q,17,FALSE)</f>
        <v>0</v>
      </c>
      <c r="P1970" s="1">
        <f>(O1970-MIN(O:O))/(MAX(O:O)-MIN(O:O))</f>
        <v>0</v>
      </c>
      <c r="Q1970" s="3">
        <f>H1970-I1970-K1970+M1970+N1970+P1970</f>
        <v>-0.48990913200065966</v>
      </c>
      <c r="R1970" s="4" t="s">
        <v>7351</v>
      </c>
    </row>
    <row r="1971" spans="1:18" x14ac:dyDescent="0.25">
      <c r="A1971">
        <v>292480</v>
      </c>
      <c r="B1971">
        <v>2924801</v>
      </c>
      <c r="C1971" t="s">
        <v>2080</v>
      </c>
      <c r="D1971" t="s">
        <v>1784</v>
      </c>
      <c r="E1971" t="s">
        <v>466</v>
      </c>
      <c r="F1971" t="s">
        <v>10</v>
      </c>
      <c r="G1971">
        <f>VLOOKUP(A1971,'Dados absolutos'!A:H,8,FALSE)</f>
        <v>17566</v>
      </c>
      <c r="H1971" s="1">
        <f>(G1971-MIN(G:G))/(MAX(G:G)-MIN(G:G))</f>
        <v>8.4014922150757912E-2</v>
      </c>
      <c r="I1971">
        <f>VLOOKUP(A1971,'Dados absolutos'!A:I,9,FALSE)</f>
        <v>0.57799999999999996</v>
      </c>
      <c r="J1971" s="1">
        <f>VLOOKUP(A1971,'Dados absolutos'!A:L,12,FALSE)</f>
        <v>4473.9250740066036</v>
      </c>
      <c r="K1971" s="1">
        <f>(J1971-MIN(J:J))/(MAX(J:J)-MIN(J:J))</f>
        <v>0.32754617073602005</v>
      </c>
      <c r="L1971" s="1">
        <f>VLOOKUP(A1971,'Dados absolutos'!A:M,13,FALSE)</f>
        <v>0.34444444444444444</v>
      </c>
      <c r="M1971" s="1">
        <f>(L1971-MIN(L:L))/(MAX(L:L)-MIN(L:L))</f>
        <v>0.23160762942779292</v>
      </c>
      <c r="N1971" s="1">
        <f>VLOOKUP(B1971,'[1]ICI-DH'!$A:$H,8,FALSE)</f>
        <v>0.1</v>
      </c>
      <c r="O1971" s="17">
        <f>VLOOKUP(A1971,'Dados absolutos'!A:Q,17,FALSE)</f>
        <v>0</v>
      </c>
      <c r="P1971" s="1">
        <f>(O1971-MIN(O:O))/(MAX(O:O)-MIN(O:O))</f>
        <v>0</v>
      </c>
      <c r="Q1971" s="3">
        <f>H1971-I1971-K1971+M1971+N1971+P1971</f>
        <v>-0.48992361915746929</v>
      </c>
      <c r="R1971" s="4" t="s">
        <v>7352</v>
      </c>
    </row>
    <row r="1972" spans="1:18" x14ac:dyDescent="0.25">
      <c r="A1972">
        <v>150275</v>
      </c>
      <c r="B1972">
        <v>1502756</v>
      </c>
      <c r="C1972" t="s">
        <v>205</v>
      </c>
      <c r="D1972" t="s">
        <v>166</v>
      </c>
      <c r="E1972" t="s">
        <v>9</v>
      </c>
      <c r="F1972" t="s">
        <v>10</v>
      </c>
      <c r="G1972">
        <f>VLOOKUP(A1972,'Dados absolutos'!A:H,8,FALSE)</f>
        <v>26881</v>
      </c>
      <c r="H1972" s="1">
        <f>(G1972-MIN(G:G))/(MAX(G:G)-MIN(G:G))</f>
        <v>0.13078471835193581</v>
      </c>
      <c r="I1972">
        <f>VLOOKUP(A1972,'Dados absolutos'!A:I,9,FALSE)</f>
        <v>0.56599999999999995</v>
      </c>
      <c r="J1972" s="1">
        <f>VLOOKUP(A1972,'Dados absolutos'!A:L,12,FALSE)</f>
        <v>5606.2638529072574</v>
      </c>
      <c r="K1972" s="1">
        <f>(J1972-MIN(J:J))/(MAX(J:J)-MIN(J:J))</f>
        <v>0.41966991147094651</v>
      </c>
      <c r="L1972" s="1">
        <f>VLOOKUP(A1972,'Dados absolutos'!A:M,13,FALSE)</f>
        <v>0.27777777777777779</v>
      </c>
      <c r="M1972" s="1">
        <f>(L1972-MIN(L:L))/(MAX(L:L)-MIN(L:L))</f>
        <v>0.19891008174386923</v>
      </c>
      <c r="N1972" s="1">
        <f>VLOOKUP(B1972,'[1]ICI-DH'!$A:$H,8,FALSE)</f>
        <v>0.16</v>
      </c>
      <c r="O1972" s="17">
        <f>VLOOKUP(A1972,'Dados absolutos'!A:Q,17,FALSE)</f>
        <v>7.4401993973438491E-5</v>
      </c>
      <c r="P1972" s="1">
        <f>(O1972-MIN(O:O))/(MAX(O:O)-MIN(O:O))</f>
        <v>6.0331750224239342E-3</v>
      </c>
      <c r="Q1972" s="3">
        <f>H1972-I1972-K1972+M1972+N1972+P1972</f>
        <v>-0.48994193635271743</v>
      </c>
      <c r="R1972" s="4" t="s">
        <v>7353</v>
      </c>
    </row>
    <row r="1973" spans="1:18" x14ac:dyDescent="0.25">
      <c r="A1973">
        <v>290490</v>
      </c>
      <c r="B1973">
        <v>2904902</v>
      </c>
      <c r="C1973" t="s">
        <v>1844</v>
      </c>
      <c r="D1973" t="s">
        <v>1784</v>
      </c>
      <c r="E1973" t="s">
        <v>466</v>
      </c>
      <c r="F1973" t="s">
        <v>10</v>
      </c>
      <c r="G1973">
        <f>VLOOKUP(A1973,'Dados absolutos'!A:H,8,FALSE)</f>
        <v>29250</v>
      </c>
      <c r="H1973" s="1">
        <f>(G1973-MIN(G:G))/(MAX(G:G)-MIN(G:G))</f>
        <v>0.1426792591142107</v>
      </c>
      <c r="I1973">
        <f>VLOOKUP(A1973,'Dados absolutos'!A:I,9,FALSE)</f>
        <v>0.64700000000000002</v>
      </c>
      <c r="J1973" s="1">
        <f>VLOOKUP(A1973,'Dados absolutos'!A:L,12,FALSE)</f>
        <v>4150.1275972649573</v>
      </c>
      <c r="K1973" s="1">
        <f>(J1973-MIN(J:J))/(MAX(J:J)-MIN(J:J))</f>
        <v>0.30120296377906053</v>
      </c>
      <c r="L1973" s="1">
        <f>VLOOKUP(A1973,'Dados absolutos'!A:M,13,FALSE)</f>
        <v>0.28888888888888886</v>
      </c>
      <c r="M1973" s="1">
        <f>(L1973-MIN(L:L))/(MAX(L:L)-MIN(L:L))</f>
        <v>0.20435967302452315</v>
      </c>
      <c r="N1973" s="1">
        <f>VLOOKUP(B1973,'[1]ICI-DH'!$A:$H,8,FALSE)</f>
        <v>0.1</v>
      </c>
      <c r="O1973" s="17">
        <f>VLOOKUP(A1973,'Dados absolutos'!A:Q,17,FALSE)</f>
        <v>1.3675213675213676E-4</v>
      </c>
      <c r="P1973" s="1">
        <f>(O1973-MIN(O:O))/(MAX(O:O)-MIN(O:O))</f>
        <v>1.1089078822412156E-2</v>
      </c>
      <c r="Q1973" s="3">
        <f>H1973-I1973-K1973+M1973+N1973+P1973</f>
        <v>-0.49007495281791447</v>
      </c>
      <c r="R1973" s="4" t="s">
        <v>7354</v>
      </c>
    </row>
    <row r="1974" spans="1:18" x14ac:dyDescent="0.25">
      <c r="A1974">
        <v>172015</v>
      </c>
      <c r="B1974">
        <v>1720150</v>
      </c>
      <c r="C1974" t="s">
        <v>446</v>
      </c>
      <c r="D1974" t="s">
        <v>327</v>
      </c>
      <c r="E1974" t="s">
        <v>9</v>
      </c>
      <c r="F1974" t="s">
        <v>10</v>
      </c>
      <c r="G1974">
        <f>VLOOKUP(A1974,'Dados absolutos'!A:H,8,FALSE)</f>
        <v>1783</v>
      </c>
      <c r="H1974" s="1">
        <f>(G1974-MIN(G:G))/(MAX(G:G)-MIN(G:G))</f>
        <v>4.7698664939472904E-3</v>
      </c>
      <c r="I1974">
        <f>VLOOKUP(A1974,'Dados absolutos'!A:I,9,FALSE)</f>
        <v>0.57399999999999995</v>
      </c>
      <c r="J1974" s="1">
        <f>VLOOKUP(A1974,'Dados absolutos'!A:L,12,FALSE)</f>
        <v>5485</v>
      </c>
      <c r="K1974" s="1">
        <f>(J1974-MIN(J:J))/(MAX(J:J)-MIN(J:J))</f>
        <v>0.40980424233207602</v>
      </c>
      <c r="L1974" s="1">
        <f>VLOOKUP(A1974,'Dados absolutos'!A:M,13,FALSE)</f>
        <v>0.46111111111111108</v>
      </c>
      <c r="M1974" s="1">
        <f>(L1974-MIN(L:L))/(MAX(L:L)-MIN(L:L))</f>
        <v>0.28882833787465945</v>
      </c>
      <c r="N1974" s="1">
        <f>VLOOKUP(B1974,'[1]ICI-DH'!$A:$H,8,FALSE)</f>
        <v>0.2</v>
      </c>
      <c r="O1974" s="17">
        <f>VLOOKUP(A1974,'Dados absolutos'!A:Q,17,FALSE)</f>
        <v>0</v>
      </c>
      <c r="P1974" s="1">
        <f>(O1974-MIN(O:O))/(MAX(O:O)-MIN(O:O))</f>
        <v>0</v>
      </c>
      <c r="Q1974" s="3">
        <f>H1974-I1974-K1974+M1974+N1974+P1974</f>
        <v>-0.49020603796346923</v>
      </c>
      <c r="R1974" s="4" t="s">
        <v>7355</v>
      </c>
    </row>
    <row r="1975" spans="1:18" x14ac:dyDescent="0.25">
      <c r="A1975">
        <v>150670</v>
      </c>
      <c r="B1975">
        <v>1506708</v>
      </c>
      <c r="C1975" t="s">
        <v>277</v>
      </c>
      <c r="D1975" t="s">
        <v>166</v>
      </c>
      <c r="E1975" t="s">
        <v>9</v>
      </c>
      <c r="F1975" t="s">
        <v>10</v>
      </c>
      <c r="G1975">
        <f>VLOOKUP(A1975,'Dados absolutos'!A:H,8,FALSE)</f>
        <v>32413</v>
      </c>
      <c r="H1975" s="1">
        <f>(G1975-MIN(G:G))/(MAX(G:G)-MIN(G:G))</f>
        <v>0.15856040408300573</v>
      </c>
      <c r="I1975">
        <f>VLOOKUP(A1975,'Dados absolutos'!A:I,9,FALSE)</f>
        <v>0.60199999999999998</v>
      </c>
      <c r="J1975" s="1">
        <f>VLOOKUP(A1975,'Dados absolutos'!A:L,12,FALSE)</f>
        <v>9231.7096671088766</v>
      </c>
      <c r="K1975" s="1">
        <f>(J1975-MIN(J:J))/(MAX(J:J)-MIN(J:J))</f>
        <v>0.71462548171141171</v>
      </c>
      <c r="L1975" s="1">
        <f>VLOOKUP(A1975,'Dados absolutos'!A:M,13,FALSE)</f>
        <v>0.68333333333333335</v>
      </c>
      <c r="M1975" s="1">
        <f>(L1975-MIN(L:L))/(MAX(L:L)-MIN(L:L))</f>
        <v>0.39782016348773847</v>
      </c>
      <c r="N1975" s="1">
        <f>VLOOKUP(B1975,'[1]ICI-DH'!$A:$H,8,FALSE)</f>
        <v>0.26</v>
      </c>
      <c r="O1975" s="17">
        <f>VLOOKUP(A1975,'Dados absolutos'!A:Q,17,FALSE)</f>
        <v>1.2340727485885293E-4</v>
      </c>
      <c r="P1975" s="1">
        <f>(O1975-MIN(O:O))/(MAX(O:O)-MIN(O:O))</f>
        <v>1.0006958799110097E-2</v>
      </c>
      <c r="Q1975" s="3">
        <f>H1975-I1975-K1975+M1975+N1975+P1975</f>
        <v>-0.4902379553415574</v>
      </c>
      <c r="R1975" s="4" t="s">
        <v>7356</v>
      </c>
    </row>
    <row r="1976" spans="1:18" x14ac:dyDescent="0.25">
      <c r="A1976">
        <v>140040</v>
      </c>
      <c r="B1976">
        <v>1400407</v>
      </c>
      <c r="C1976" t="s">
        <v>159</v>
      </c>
      <c r="D1976" t="s">
        <v>150</v>
      </c>
      <c r="E1976" t="s">
        <v>9</v>
      </c>
      <c r="F1976" t="s">
        <v>10</v>
      </c>
      <c r="G1976">
        <f>VLOOKUP(A1976,'Dados absolutos'!A:H,8,FALSE)</f>
        <v>13986</v>
      </c>
      <c r="H1976" s="1">
        <f>(G1976-MIN(G:G))/(MAX(G:G)-MIN(G:G))</f>
        <v>6.6040056836724953E-2</v>
      </c>
      <c r="I1976">
        <f>VLOOKUP(A1976,'Dados absolutos'!A:I,9,FALSE)</f>
        <v>0.59399999999999997</v>
      </c>
      <c r="J1976" s="1">
        <f>VLOOKUP(A1976,'Dados absolutos'!A:L,12,FALSE)</f>
        <v>4933.7338424138425</v>
      </c>
      <c r="K1976" s="1">
        <f>(J1976-MIN(J:J))/(MAX(J:J)-MIN(J:J))</f>
        <v>0.36495485491931667</v>
      </c>
      <c r="L1976" s="1">
        <f>VLOOKUP(A1976,'Dados absolutos'!A:M,13,FALSE)</f>
        <v>0.48888888888888893</v>
      </c>
      <c r="M1976" s="1">
        <f>(L1976-MIN(L:L))/(MAX(L:L)-MIN(L:L))</f>
        <v>0.3024523160762943</v>
      </c>
      <c r="N1976" s="1">
        <f>VLOOKUP(B1976,'[1]ICI-DH'!$A:$H,8,FALSE)</f>
        <v>0.1</v>
      </c>
      <c r="O1976" s="17">
        <f>VLOOKUP(A1976,'Dados absolutos'!A:Q,17,FALSE)</f>
        <v>0</v>
      </c>
      <c r="P1976" s="1">
        <f>(O1976-MIN(O:O))/(MAX(O:O)-MIN(O:O))</f>
        <v>0</v>
      </c>
      <c r="Q1976" s="3">
        <f>H1976-I1976-K1976+M1976+N1976+P1976</f>
        <v>-0.49046248200629738</v>
      </c>
      <c r="R1976" s="4" t="s">
        <v>7357</v>
      </c>
    </row>
    <row r="1977" spans="1:18" x14ac:dyDescent="0.25">
      <c r="A1977">
        <v>351220</v>
      </c>
      <c r="B1977">
        <v>3512209</v>
      </c>
      <c r="C1977" t="s">
        <v>3332</v>
      </c>
      <c r="D1977" t="s">
        <v>3202</v>
      </c>
      <c r="E1977" t="s">
        <v>2182</v>
      </c>
      <c r="F1977" t="s">
        <v>10</v>
      </c>
      <c r="G1977">
        <f>VLOOKUP(A1977,'Dados absolutos'!A:H,8,FALSE)</f>
        <v>28101</v>
      </c>
      <c r="H1977" s="1">
        <f>(G1977-MIN(G:G))/(MAX(G:G)-MIN(G:G))</f>
        <v>0.13691023111258391</v>
      </c>
      <c r="I1977">
        <f>VLOOKUP(A1977,'Dados absolutos'!A:I,9,FALSE)</f>
        <v>0.70799999999999996</v>
      </c>
      <c r="J1977" s="1">
        <f>VLOOKUP(A1977,'Dados absolutos'!A:L,12,FALSE)</f>
        <v>6368.1060990712076</v>
      </c>
      <c r="K1977" s="1">
        <f>(J1977-MIN(J:J))/(MAX(J:J)-MIN(J:J))</f>
        <v>0.48165114789443153</v>
      </c>
      <c r="L1977" s="1">
        <f>VLOOKUP(A1977,'Dados absolutos'!A:M,13,FALSE)</f>
        <v>0.55555555555555558</v>
      </c>
      <c r="M1977" s="1">
        <f>(L1977-MIN(L:L))/(MAX(L:L)-MIN(L:L))</f>
        <v>0.33514986376021799</v>
      </c>
      <c r="N1977" s="1">
        <f>VLOOKUP(B1977,'[1]ICI-DH'!$A:$H,8,FALSE)</f>
        <v>0.1</v>
      </c>
      <c r="O1977" s="17">
        <f>VLOOKUP(A1977,'Dados absolutos'!A:Q,17,FALSE)</f>
        <v>1.5657805772036583E-3</v>
      </c>
      <c r="P1977" s="1">
        <f>(O1977-MIN(O:O))/(MAX(O:O)-MIN(O:O))</f>
        <v>0.12696740724924777</v>
      </c>
      <c r="Q1977" s="3">
        <f>H1977-I1977-K1977+M1977+N1977+P1977</f>
        <v>-0.49062364577238188</v>
      </c>
      <c r="R1977" s="4" t="s">
        <v>7358</v>
      </c>
    </row>
    <row r="1978" spans="1:18" x14ac:dyDescent="0.25">
      <c r="A1978">
        <v>210390</v>
      </c>
      <c r="B1978">
        <v>2103901</v>
      </c>
      <c r="C1978" t="s">
        <v>531</v>
      </c>
      <c r="D1978" t="s">
        <v>465</v>
      </c>
      <c r="E1978" t="s">
        <v>466</v>
      </c>
      <c r="F1978" t="s">
        <v>10</v>
      </c>
      <c r="G1978">
        <f>VLOOKUP(A1978,'Dados absolutos'!A:H,8,FALSE)</f>
        <v>10223</v>
      </c>
      <c r="H1978" s="1">
        <f>(G1978-MIN(G:G))/(MAX(G:G)-MIN(G:G))</f>
        <v>4.7146364608594796E-2</v>
      </c>
      <c r="I1978">
        <f>VLOOKUP(A1978,'Dados absolutos'!A:I,9,FALSE)</f>
        <v>0.53300000000000003</v>
      </c>
      <c r="J1978" s="1">
        <f>VLOOKUP(A1978,'Dados absolutos'!A:L,12,FALSE)</f>
        <v>6317.5040946884474</v>
      </c>
      <c r="K1978" s="1">
        <f>(J1978-MIN(J:J))/(MAX(J:J)-MIN(J:J))</f>
        <v>0.47753431817943154</v>
      </c>
      <c r="L1978" s="1">
        <f>VLOOKUP(A1978,'Dados absolutos'!A:M,13,FALSE)</f>
        <v>0.42777777777777787</v>
      </c>
      <c r="M1978" s="1">
        <f>(L1978-MIN(L:L))/(MAX(L:L)-MIN(L:L))</f>
        <v>0.27247956403269763</v>
      </c>
      <c r="N1978" s="1">
        <f>VLOOKUP(B1978,'[1]ICI-DH'!$A:$H,8,FALSE)</f>
        <v>0.2</v>
      </c>
      <c r="O1978" s="17">
        <f>VLOOKUP(A1978,'Dados absolutos'!A:Q,17,FALSE)</f>
        <v>0</v>
      </c>
      <c r="P1978" s="1">
        <f>(O1978-MIN(O:O))/(MAX(O:O)-MIN(O:O))</f>
        <v>0</v>
      </c>
      <c r="Q1978" s="3">
        <f>H1978-I1978-K1978+M1978+N1978+P1978</f>
        <v>-0.49090838953813914</v>
      </c>
      <c r="R1978" s="4" t="s">
        <v>7359</v>
      </c>
    </row>
    <row r="1979" spans="1:18" x14ac:dyDescent="0.25">
      <c r="A1979">
        <v>280280</v>
      </c>
      <c r="B1979">
        <v>2802809</v>
      </c>
      <c r="C1979" t="s">
        <v>1738</v>
      </c>
      <c r="D1979" t="s">
        <v>1716</v>
      </c>
      <c r="E1979" t="s">
        <v>466</v>
      </c>
      <c r="F1979" t="s">
        <v>10</v>
      </c>
      <c r="G1979">
        <f>VLOOKUP(A1979,'Dados absolutos'!A:H,8,FALSE)</f>
        <v>16549</v>
      </c>
      <c r="H1979" s="1">
        <f>(G1979-MIN(G:G))/(MAX(G:G)-MIN(G:G))</f>
        <v>7.8908654546184856E-2</v>
      </c>
      <c r="I1979">
        <f>VLOOKUP(A1979,'Dados absolutos'!A:I,9,FALSE)</f>
        <v>0.57999999999999996</v>
      </c>
      <c r="J1979" s="1">
        <f>VLOOKUP(A1979,'Dados absolutos'!A:L,12,FALSE)</f>
        <v>5462.3829826575629</v>
      </c>
      <c r="K1979" s="1">
        <f>(J1979-MIN(J:J))/(MAX(J:J)-MIN(J:J))</f>
        <v>0.40796418855958683</v>
      </c>
      <c r="L1979" s="1">
        <f>VLOOKUP(A1979,'Dados absolutos'!A:M,13,FALSE)</f>
        <v>0.5</v>
      </c>
      <c r="M1979" s="1">
        <f>(L1979-MIN(L:L))/(MAX(L:L)-MIN(L:L))</f>
        <v>0.30790190735694822</v>
      </c>
      <c r="N1979" s="1">
        <f>VLOOKUP(B1979,'[1]ICI-DH'!$A:$H,8,FALSE)</f>
        <v>0.1</v>
      </c>
      <c r="O1979" s="17">
        <f>VLOOKUP(A1979,'Dados absolutos'!A:Q,17,FALSE)</f>
        <v>1.208532237597438E-4</v>
      </c>
      <c r="P1979" s="1">
        <f>(O1979-MIN(O:O))/(MAX(O:O)-MIN(O:O))</f>
        <v>9.7998536333178919E-3</v>
      </c>
      <c r="Q1979" s="3">
        <f>H1979-I1979-K1979+M1979+N1979+P1979</f>
        <v>-0.49135377302313582</v>
      </c>
      <c r="R1979" s="4" t="s">
        <v>7360</v>
      </c>
    </row>
    <row r="1980" spans="1:18" x14ac:dyDescent="0.25">
      <c r="A1980">
        <v>231095</v>
      </c>
      <c r="B1980">
        <v>2310951</v>
      </c>
      <c r="C1980" t="s">
        <v>1044</v>
      </c>
      <c r="D1980" t="s">
        <v>905</v>
      </c>
      <c r="E1980" t="s">
        <v>466</v>
      </c>
      <c r="F1980" t="s">
        <v>10</v>
      </c>
      <c r="G1980">
        <f>VLOOKUP(A1980,'Dados absolutos'!A:H,8,FALSE)</f>
        <v>10606</v>
      </c>
      <c r="H1980" s="1">
        <f>(G1980-MIN(G:G))/(MAX(G:G)-MIN(G:G))</f>
        <v>4.9069373942470386E-2</v>
      </c>
      <c r="I1980">
        <f>VLOOKUP(A1980,'Dados absolutos'!A:I,9,FALSE)</f>
        <v>0.59099999999999997</v>
      </c>
      <c r="J1980" s="1">
        <f>VLOOKUP(A1980,'Dados absolutos'!A:L,12,FALSE)</f>
        <v>5041.5976956439745</v>
      </c>
      <c r="K1980" s="1">
        <f>(J1980-MIN(J:J))/(MAX(J:J)-MIN(J:J))</f>
        <v>0.37373033963714125</v>
      </c>
      <c r="L1980" s="1">
        <f>VLOOKUP(A1980,'Dados absolutos'!A:M,13,FALSE)</f>
        <v>0.53333333333333333</v>
      </c>
      <c r="M1980" s="1">
        <f>(L1980-MIN(L:L))/(MAX(L:L)-MIN(L:L))</f>
        <v>0.3242506811989101</v>
      </c>
      <c r="N1980" s="1">
        <f>VLOOKUP(B1980,'[1]ICI-DH'!$A:$H,8,FALSE)</f>
        <v>0.1</v>
      </c>
      <c r="O1980" s="17">
        <f>VLOOKUP(A1980,'Dados absolutos'!A:Q,17,FALSE)</f>
        <v>0</v>
      </c>
      <c r="P1980" s="1">
        <f>(O1980-MIN(O:O))/(MAX(O:O)-MIN(O:O))</f>
        <v>0</v>
      </c>
      <c r="Q1980" s="3">
        <f>H1980-I1980-K1980+M1980+N1980+P1980</f>
        <v>-0.49141028449576074</v>
      </c>
      <c r="R1980" s="4" t="s">
        <v>7361</v>
      </c>
    </row>
    <row r="1981" spans="1:18" x14ac:dyDescent="0.25">
      <c r="A1981">
        <v>260800</v>
      </c>
      <c r="B1981">
        <v>2608008</v>
      </c>
      <c r="C1981" t="s">
        <v>1534</v>
      </c>
      <c r="D1981" t="s">
        <v>1452</v>
      </c>
      <c r="E1981" t="s">
        <v>466</v>
      </c>
      <c r="F1981" t="s">
        <v>10</v>
      </c>
      <c r="G1981">
        <f>VLOOKUP(A1981,'Dados absolutos'!A:H,8,FALSE)</f>
        <v>15843</v>
      </c>
      <c r="H1981" s="1">
        <f>(G1981-MIN(G:G))/(MAX(G:G)-MIN(G:G))</f>
        <v>7.5363890604367184E-2</v>
      </c>
      <c r="I1981">
        <f>VLOOKUP(A1981,'Dados absolutos'!A:I,9,FALSE)</f>
        <v>0.53</v>
      </c>
      <c r="J1981" s="1">
        <f>VLOOKUP(A1981,'Dados absolutos'!A:L,12,FALSE)</f>
        <v>5378.6210559868714</v>
      </c>
      <c r="K1981" s="1">
        <f>(J1981-MIN(J:J))/(MAX(J:J)-MIN(J:J))</f>
        <v>0.40114956544515074</v>
      </c>
      <c r="L1981" s="1">
        <f>VLOOKUP(A1981,'Dados absolutos'!A:M,13,FALSE)</f>
        <v>0.27777777777777779</v>
      </c>
      <c r="M1981" s="1">
        <f>(L1981-MIN(L:L))/(MAX(L:L)-MIN(L:L))</f>
        <v>0.19891008174386923</v>
      </c>
      <c r="N1981" s="1">
        <f>VLOOKUP(B1981,'[1]ICI-DH'!$A:$H,8,FALSE)</f>
        <v>0.16</v>
      </c>
      <c r="O1981" s="17">
        <f>VLOOKUP(A1981,'Dados absolutos'!A:Q,17,FALSE)</f>
        <v>6.3119358707315536E-5</v>
      </c>
      <c r="P1981" s="1">
        <f>(O1981-MIN(O:O))/(MAX(O:O)-MIN(O:O))</f>
        <v>5.1182786649554314E-3</v>
      </c>
      <c r="Q1981" s="3">
        <f>H1981-I1981-K1981+M1981+N1981+P1981</f>
        <v>-0.49175731443195875</v>
      </c>
      <c r="R1981" s="4" t="s">
        <v>7362</v>
      </c>
    </row>
    <row r="1982" spans="1:18" x14ac:dyDescent="0.25">
      <c r="A1982">
        <v>510263</v>
      </c>
      <c r="B1982">
        <v>5102637</v>
      </c>
      <c r="C1982" t="s">
        <v>5023</v>
      </c>
      <c r="D1982" t="s">
        <v>5002</v>
      </c>
      <c r="E1982" t="s">
        <v>4932</v>
      </c>
      <c r="F1982" t="s">
        <v>10</v>
      </c>
      <c r="G1982">
        <f>VLOOKUP(A1982,'Dados absolutos'!A:H,8,FALSE)</f>
        <v>45899</v>
      </c>
      <c r="H1982" s="1">
        <f>(G1982-MIN(G:G))/(MAX(G:G)-MIN(G:G))</f>
        <v>0.22627242464866168</v>
      </c>
      <c r="I1982">
        <f>VLOOKUP(A1982,'Dados absolutos'!A:I,9,FALSE)</f>
        <v>0.73399999999999999</v>
      </c>
      <c r="J1982" s="1">
        <f>VLOOKUP(A1982,'Dados absolutos'!A:L,12,FALSE)</f>
        <v>8865.7032878711943</v>
      </c>
      <c r="K1982" s="1">
        <f>(J1982-MIN(J:J))/(MAX(J:J)-MIN(J:J))</f>
        <v>0.68484828303509604</v>
      </c>
      <c r="L1982" s="1">
        <f>VLOOKUP(A1982,'Dados absolutos'!A:M,13,FALSE)</f>
        <v>0.86666666666666659</v>
      </c>
      <c r="M1982" s="1">
        <f>(L1982-MIN(L:L))/(MAX(L:L)-MIN(L:L))</f>
        <v>0.4877384196185286</v>
      </c>
      <c r="N1982" s="1">
        <f>VLOOKUP(B1982,'[1]ICI-DH'!$A:$H,8,FALSE)</f>
        <v>0.1</v>
      </c>
      <c r="O1982" s="17">
        <f>VLOOKUP(A1982,'Dados absolutos'!A:Q,17,FALSE)</f>
        <v>1.394365890324408E-3</v>
      </c>
      <c r="P1982" s="1">
        <f>(O1982-MIN(O:O))/(MAX(O:O)-MIN(O:O))</f>
        <v>0.11306758075097255</v>
      </c>
      <c r="Q1982" s="3">
        <f>H1982-I1982-K1982+M1982+N1982+P1982</f>
        <v>-0.49176985801693318</v>
      </c>
      <c r="R1982" s="4" t="s">
        <v>7363</v>
      </c>
    </row>
    <row r="1983" spans="1:18" x14ac:dyDescent="0.25">
      <c r="A1983">
        <v>293060</v>
      </c>
      <c r="B1983">
        <v>2930600</v>
      </c>
      <c r="C1983" t="s">
        <v>2141</v>
      </c>
      <c r="D1983" t="s">
        <v>1784</v>
      </c>
      <c r="E1983" t="s">
        <v>466</v>
      </c>
      <c r="F1983" t="s">
        <v>10</v>
      </c>
      <c r="G1983">
        <f>VLOOKUP(A1983,'Dados absolutos'!A:H,8,FALSE)</f>
        <v>13335</v>
      </c>
      <c r="H1983" s="1">
        <f>(G1983-MIN(G:G))/(MAX(G:G)-MIN(G:G))</f>
        <v>6.2771443060346349E-2</v>
      </c>
      <c r="I1983">
        <f>VLOOKUP(A1983,'Dados absolutos'!A:I,9,FALSE)</f>
        <v>0.59</v>
      </c>
      <c r="J1983" s="1">
        <f>VLOOKUP(A1983,'Dados absolutos'!A:L,12,FALSE)</f>
        <v>4827.1699152605925</v>
      </c>
      <c r="K1983" s="1">
        <f>(J1983-MIN(J:J))/(MAX(J:J)-MIN(J:J))</f>
        <v>0.35628512835012455</v>
      </c>
      <c r="L1983" s="1">
        <f>VLOOKUP(A1983,'Dados absolutos'!A:M,13,FALSE)</f>
        <v>0.34444444444444444</v>
      </c>
      <c r="M1983" s="1">
        <f>(L1983-MIN(L:L))/(MAX(L:L)-MIN(L:L))</f>
        <v>0.23160762942779292</v>
      </c>
      <c r="N1983" s="1">
        <f>VLOOKUP(B1983,'[1]ICI-DH'!$A:$H,8,FALSE)</f>
        <v>0.16</v>
      </c>
      <c r="O1983" s="17">
        <f>VLOOKUP(A1983,'Dados absolutos'!A:Q,17,FALSE)</f>
        <v>0</v>
      </c>
      <c r="P1983" s="1">
        <f>(O1983-MIN(O:O))/(MAX(O:O)-MIN(O:O))</f>
        <v>0</v>
      </c>
      <c r="Q1983" s="3">
        <f>H1983-I1983-K1983+M1983+N1983+P1983</f>
        <v>-0.49190605586198533</v>
      </c>
      <c r="R1983" s="4" t="s">
        <v>7364</v>
      </c>
    </row>
    <row r="1984" spans="1:18" x14ac:dyDescent="0.25">
      <c r="A1984">
        <v>520551</v>
      </c>
      <c r="B1984">
        <v>5205513</v>
      </c>
      <c r="C1984" t="s">
        <v>5200</v>
      </c>
      <c r="D1984" t="s">
        <v>5136</v>
      </c>
      <c r="E1984" t="s">
        <v>4932</v>
      </c>
      <c r="F1984" t="s">
        <v>10</v>
      </c>
      <c r="G1984">
        <f>VLOOKUP(A1984,'Dados absolutos'!A:H,8,FALSE)</f>
        <v>25016</v>
      </c>
      <c r="H1984" s="1">
        <f>(G1984-MIN(G:G))/(MAX(G:G)-MIN(G:G))</f>
        <v>0.12142071728750245</v>
      </c>
      <c r="I1984">
        <f>VLOOKUP(A1984,'Dados absolutos'!A:I,9,FALSE)</f>
        <v>0.65700000000000003</v>
      </c>
      <c r="J1984" s="1">
        <f>VLOOKUP(A1984,'Dados absolutos'!A:L,12,FALSE)</f>
        <v>4034.8516601375118</v>
      </c>
      <c r="K1984" s="1">
        <f>(J1984-MIN(J:J))/(MAX(J:J)-MIN(J:J))</f>
        <v>0.29182445379354655</v>
      </c>
      <c r="L1984" s="1">
        <f>VLOOKUP(A1984,'Dados absolutos'!A:M,13,FALSE)</f>
        <v>0.33888888888888891</v>
      </c>
      <c r="M1984" s="1">
        <f>(L1984-MIN(L:L))/(MAX(L:L)-MIN(L:L))</f>
        <v>0.22888283378746596</v>
      </c>
      <c r="N1984" s="1">
        <f>VLOOKUP(B1984,'[1]ICI-DH'!$A:$H,8,FALSE)</f>
        <v>0.1</v>
      </c>
      <c r="O1984" s="17">
        <f>VLOOKUP(A1984,'Dados absolutos'!A:Q,17,FALSE)</f>
        <v>7.9948832747041897E-5</v>
      </c>
      <c r="P1984" s="1">
        <f>(O1984-MIN(O:O))/(MAX(O:O)-MIN(O:O))</f>
        <v>6.4829620154212416E-3</v>
      </c>
      <c r="Q1984" s="3">
        <f>H1984-I1984-K1984+M1984+N1984+P1984</f>
        <v>-0.49203794070315682</v>
      </c>
      <c r="R1984" s="4" t="s">
        <v>7365</v>
      </c>
    </row>
    <row r="1985" spans="1:18" x14ac:dyDescent="0.25">
      <c r="A1985">
        <v>351515</v>
      </c>
      <c r="B1985">
        <v>3515152</v>
      </c>
      <c r="C1985" t="s">
        <v>3366</v>
      </c>
      <c r="D1985" t="s">
        <v>3202</v>
      </c>
      <c r="E1985" t="s">
        <v>2182</v>
      </c>
      <c r="F1985" t="s">
        <v>10</v>
      </c>
      <c r="G1985">
        <f>VLOOKUP(A1985,'Dados absolutos'!A:H,8,FALSE)</f>
        <v>19566</v>
      </c>
      <c r="H1985" s="1">
        <f>(G1985-MIN(G:G))/(MAX(G:G)-MIN(G:G))</f>
        <v>9.4056746348541678E-2</v>
      </c>
      <c r="I1985">
        <f>VLOOKUP(A1985,'Dados absolutos'!A:I,9,FALSE)</f>
        <v>0.73199999999999998</v>
      </c>
      <c r="J1985" s="1">
        <f>VLOOKUP(A1985,'Dados absolutos'!A:L,12,FALSE)</f>
        <v>5251.1999279362162</v>
      </c>
      <c r="K1985" s="1">
        <f>(J1985-MIN(J:J))/(MAX(J:J)-MIN(J:J))</f>
        <v>0.39078295857499928</v>
      </c>
      <c r="L1985" s="1">
        <f>VLOOKUP(A1985,'Dados absolutos'!A:M,13,FALSE)</f>
        <v>0.53333333333333344</v>
      </c>
      <c r="M1985" s="1">
        <f>(L1985-MIN(L:L))/(MAX(L:L)-MIN(L:L))</f>
        <v>0.32425068119891015</v>
      </c>
      <c r="N1985" s="1">
        <f>VLOOKUP(B1985,'[1]ICI-DH'!$A:$H,8,FALSE)</f>
        <v>0.2</v>
      </c>
      <c r="O1985" s="17">
        <f>VLOOKUP(A1985,'Dados absolutos'!A:Q,17,FALSE)</f>
        <v>1.5332720024532353E-4</v>
      </c>
      <c r="P1985" s="1">
        <f>(O1985-MIN(O:O))/(MAX(O:O)-MIN(O:O))</f>
        <v>1.2433132304337458E-2</v>
      </c>
      <c r="Q1985" s="3">
        <f>H1985-I1985-K1985+M1985+N1985+P1985</f>
        <v>-0.49204239872321004</v>
      </c>
      <c r="R1985" s="4" t="s">
        <v>7366</v>
      </c>
    </row>
    <row r="1986" spans="1:18" x14ac:dyDescent="0.25">
      <c r="A1986">
        <v>316290</v>
      </c>
      <c r="B1986">
        <v>3162906</v>
      </c>
      <c r="C1986" t="s">
        <v>2918</v>
      </c>
      <c r="D1986" t="s">
        <v>2181</v>
      </c>
      <c r="E1986" t="s">
        <v>2182</v>
      </c>
      <c r="F1986" t="s">
        <v>10</v>
      </c>
      <c r="G1986">
        <f>VLOOKUP(A1986,'Dados absolutos'!A:H,8,FALSE)</f>
        <v>25565</v>
      </c>
      <c r="H1986" s="1">
        <f>(G1986-MIN(G:G))/(MAX(G:G)-MIN(G:G))</f>
        <v>0.12417719802979409</v>
      </c>
      <c r="I1986">
        <f>VLOOKUP(A1986,'Dados absolutos'!A:I,9,FALSE)</f>
        <v>0.70799999999999996</v>
      </c>
      <c r="J1986" s="1">
        <f>VLOOKUP(A1986,'Dados absolutos'!A:L,12,FALSE)</f>
        <v>5485</v>
      </c>
      <c r="K1986" s="1">
        <f>(J1986-MIN(J:J))/(MAX(J:J)-MIN(J:J))</f>
        <v>0.40980424233207602</v>
      </c>
      <c r="L1986" s="1">
        <f>VLOOKUP(A1986,'Dados absolutos'!A:M,13,FALSE)</f>
        <v>0.46111111111111114</v>
      </c>
      <c r="M1986" s="1">
        <f>(L1986-MIN(L:L))/(MAX(L:L)-MIN(L:L))</f>
        <v>0.28882833787465945</v>
      </c>
      <c r="N1986" s="1">
        <f>VLOOKUP(B1986,'[1]ICI-DH'!$A:$H,8,FALSE)</f>
        <v>0.2</v>
      </c>
      <c r="O1986" s="17">
        <f>VLOOKUP(A1986,'Dados absolutos'!A:Q,17,FALSE)</f>
        <v>1.5646391550948563E-4</v>
      </c>
      <c r="P1986" s="1">
        <f>(O1986-MIN(O:O))/(MAX(O:O)-MIN(O:O))</f>
        <v>1.2687485059869179E-2</v>
      </c>
      <c r="Q1986" s="3">
        <f>H1986-I1986-K1986+M1986+N1986+P1986</f>
        <v>-0.49211122136775332</v>
      </c>
      <c r="R1986" s="4" t="s">
        <v>7367</v>
      </c>
    </row>
    <row r="1987" spans="1:18" x14ac:dyDescent="0.25">
      <c r="A1987">
        <v>290410</v>
      </c>
      <c r="B1987">
        <v>2904100</v>
      </c>
      <c r="C1987" t="s">
        <v>1834</v>
      </c>
      <c r="D1987" t="s">
        <v>1784</v>
      </c>
      <c r="E1987" t="s">
        <v>466</v>
      </c>
      <c r="F1987" t="s">
        <v>10</v>
      </c>
      <c r="G1987">
        <f>VLOOKUP(A1987,'Dados absolutos'!A:H,8,FALSE)</f>
        <v>19322</v>
      </c>
      <c r="H1987" s="1">
        <f>(G1987-MIN(G:G))/(MAX(G:G)-MIN(G:G))</f>
        <v>9.2831643796412053E-2</v>
      </c>
      <c r="I1987">
        <f>VLOOKUP(A1987,'Dados absolutos'!A:I,9,FALSE)</f>
        <v>0.60299999999999998</v>
      </c>
      <c r="J1987" s="1">
        <f>VLOOKUP(A1987,'Dados absolutos'!A:L,12,FALSE)</f>
        <v>4205.3204331849702</v>
      </c>
      <c r="K1987" s="1">
        <f>(J1987-MIN(J:J))/(MAX(J:J)-MIN(J:J))</f>
        <v>0.30569328999720613</v>
      </c>
      <c r="L1987" s="1">
        <f>VLOOKUP(A1987,'Dados absolutos'!A:M,13,FALSE)</f>
        <v>0.32777777777777783</v>
      </c>
      <c r="M1987" s="1">
        <f>(L1987-MIN(L:L))/(MAX(L:L)-MIN(L:L))</f>
        <v>0.22343324250681204</v>
      </c>
      <c r="N1987" s="1">
        <f>VLOOKUP(B1987,'[1]ICI-DH'!$A:$H,8,FALSE)</f>
        <v>0.1</v>
      </c>
      <c r="O1987" s="17">
        <f>VLOOKUP(A1987,'Dados absolutos'!A:Q,17,FALSE)</f>
        <v>0</v>
      </c>
      <c r="P1987" s="1">
        <f>(O1987-MIN(O:O))/(MAX(O:O)-MIN(O:O))</f>
        <v>0</v>
      </c>
      <c r="Q1987" s="3">
        <f>H1987-I1987-K1987+M1987+N1987+P1987</f>
        <v>-0.492428403693982</v>
      </c>
      <c r="R1987" s="4" t="s">
        <v>7368</v>
      </c>
    </row>
    <row r="1988" spans="1:18" x14ac:dyDescent="0.25">
      <c r="A1988">
        <v>293210</v>
      </c>
      <c r="B1988">
        <v>2932101</v>
      </c>
      <c r="C1988" t="s">
        <v>2159</v>
      </c>
      <c r="D1988" t="s">
        <v>1784</v>
      </c>
      <c r="E1988" t="s">
        <v>466</v>
      </c>
      <c r="F1988" t="s">
        <v>10</v>
      </c>
      <c r="G1988">
        <f>VLOOKUP(A1988,'Dados absolutos'!A:H,8,FALSE)</f>
        <v>18626</v>
      </c>
      <c r="H1988" s="1">
        <f>(G1988-MIN(G:G))/(MAX(G:G)-MIN(G:G))</f>
        <v>8.9337088975583304E-2</v>
      </c>
      <c r="I1988">
        <f>VLOOKUP(A1988,'Dados absolutos'!A:I,9,FALSE)</f>
        <v>0.58199999999999996</v>
      </c>
      <c r="J1988" s="1">
        <f>VLOOKUP(A1988,'Dados absolutos'!A:L,12,FALSE)</f>
        <v>4657.3258885428968</v>
      </c>
      <c r="K1988" s="1">
        <f>(J1988-MIN(J:J))/(MAX(J:J)-MIN(J:J))</f>
        <v>0.34246711966379506</v>
      </c>
      <c r="L1988" s="1">
        <f>VLOOKUP(A1988,'Dados absolutos'!A:M,13,FALSE)</f>
        <v>0.24444444444444446</v>
      </c>
      <c r="M1988" s="1">
        <f>(L1988-MIN(L:L))/(MAX(L:L)-MIN(L:L))</f>
        <v>0.18256130790190736</v>
      </c>
      <c r="N1988" s="1">
        <f>VLOOKUP(B1988,'[1]ICI-DH'!$A:$H,8,FALSE)</f>
        <v>0.16</v>
      </c>
      <c r="O1988" s="17">
        <f>VLOOKUP(A1988,'Dados absolutos'!A:Q,17,FALSE)</f>
        <v>0</v>
      </c>
      <c r="P1988" s="1">
        <f>(O1988-MIN(O:O))/(MAX(O:O)-MIN(O:O))</f>
        <v>0</v>
      </c>
      <c r="Q1988" s="3">
        <f>H1988-I1988-K1988+M1988+N1988+P1988</f>
        <v>-0.49256872278630426</v>
      </c>
      <c r="R1988" s="4" t="s">
        <v>7369</v>
      </c>
    </row>
    <row r="1989" spans="1:18" x14ac:dyDescent="0.25">
      <c r="A1989">
        <v>316790</v>
      </c>
      <c r="B1989">
        <v>3167905</v>
      </c>
      <c r="C1989" t="s">
        <v>2978</v>
      </c>
      <c r="D1989" t="s">
        <v>2181</v>
      </c>
      <c r="E1989" t="s">
        <v>2182</v>
      </c>
      <c r="F1989" t="s">
        <v>10</v>
      </c>
      <c r="G1989">
        <f>VLOOKUP(A1989,'Dados absolutos'!A:H,8,FALSE)</f>
        <v>4014</v>
      </c>
      <c r="H1989" s="1">
        <f>(G1989-MIN(G:G))/(MAX(G:G)-MIN(G:G))</f>
        <v>1.5971521386575087E-2</v>
      </c>
      <c r="I1989">
        <f>VLOOKUP(A1989,'Dados absolutos'!A:I,9,FALSE)</f>
        <v>0.68100000000000005</v>
      </c>
      <c r="J1989" s="1">
        <f>VLOOKUP(A1989,'Dados absolutos'!A:L,12,FALSE)</f>
        <v>7189.848512705531</v>
      </c>
      <c r="K1989" s="1">
        <f>(J1989-MIN(J:J))/(MAX(J:J)-MIN(J:J))</f>
        <v>0.54850568513640197</v>
      </c>
      <c r="L1989" s="1">
        <f>VLOOKUP(A1989,'Dados absolutos'!A:M,13,FALSE)</f>
        <v>0.56666666666666665</v>
      </c>
      <c r="M1989" s="1">
        <f>(L1989-MIN(L:L))/(MAX(L:L)-MIN(L:L))</f>
        <v>0.34059945504087197</v>
      </c>
      <c r="N1989" s="1">
        <f>VLOOKUP(B1989,'[1]ICI-DH'!$A:$H,8,FALSE)</f>
        <v>0.36</v>
      </c>
      <c r="O1989" s="17">
        <f>VLOOKUP(A1989,'Dados absolutos'!A:Q,17,FALSE)</f>
        <v>2.4912805181863477E-4</v>
      </c>
      <c r="P1989" s="1">
        <f>(O1989-MIN(O:O))/(MAX(O:O)-MIN(O:O))</f>
        <v>2.0201516913026629E-2</v>
      </c>
      <c r="Q1989" s="3">
        <f>H1989-I1989-K1989+M1989+N1989+P1989</f>
        <v>-0.49273319179592834</v>
      </c>
      <c r="R1989" s="4" t="s">
        <v>7370</v>
      </c>
    </row>
    <row r="1990" spans="1:18" x14ac:dyDescent="0.25">
      <c r="A1990">
        <v>412850</v>
      </c>
      <c r="B1990">
        <v>4128500</v>
      </c>
      <c r="C1990" t="s">
        <v>4188</v>
      </c>
      <c r="D1990" t="s">
        <v>3827</v>
      </c>
      <c r="E1990" t="s">
        <v>3828</v>
      </c>
      <c r="F1990" t="s">
        <v>10</v>
      </c>
      <c r="G1990">
        <f>VLOOKUP(A1990,'Dados absolutos'!A:H,8,FALSE)</f>
        <v>19188</v>
      </c>
      <c r="H1990" s="1">
        <f>(G1990-MIN(G:G))/(MAX(G:G)-MIN(G:G))</f>
        <v>9.2158841575160549E-2</v>
      </c>
      <c r="I1990">
        <f>VLOOKUP(A1990,'Dados absolutos'!A:I,9,FALSE)</f>
        <v>0.68700000000000006</v>
      </c>
      <c r="J1990" s="1">
        <f>VLOOKUP(A1990,'Dados absolutos'!A:L,12,FALSE)</f>
        <v>5035.5439451740667</v>
      </c>
      <c r="K1990" s="1">
        <f>(J1990-MIN(J:J))/(MAX(J:J)-MIN(J:J))</f>
        <v>0.37323782436772235</v>
      </c>
      <c r="L1990" s="1">
        <f>VLOOKUP(A1990,'Dados absolutos'!A:M,13,FALSE)</f>
        <v>0.39444444444444454</v>
      </c>
      <c r="M1990" s="1">
        <f>(L1990-MIN(L:L))/(MAX(L:L)-MIN(L:L))</f>
        <v>0.25613079019073576</v>
      </c>
      <c r="N1990" s="1">
        <f>VLOOKUP(B1990,'[1]ICI-DH'!$A:$H,8,FALSE)</f>
        <v>0.16</v>
      </c>
      <c r="O1990" s="17">
        <f>VLOOKUP(A1990,'Dados absolutos'!A:Q,17,FALSE)</f>
        <v>7.2962268084219304E-4</v>
      </c>
      <c r="P1990" s="1">
        <f>(O1990-MIN(O:O))/(MAX(O:O)-MIN(O:O))</f>
        <v>5.916429249762583E-2</v>
      </c>
      <c r="Q1990" s="3">
        <f>H1990-I1990-K1990+M1990+N1990+P1990</f>
        <v>-0.4927839001042002</v>
      </c>
      <c r="R1990" s="4" t="s">
        <v>7371</v>
      </c>
    </row>
    <row r="1991" spans="1:18" x14ac:dyDescent="0.25">
      <c r="A1991">
        <v>421060</v>
      </c>
      <c r="B1991">
        <v>4210605</v>
      </c>
      <c r="C1991" t="s">
        <v>1357</v>
      </c>
      <c r="D1991" t="s">
        <v>4197</v>
      </c>
      <c r="E1991" t="s">
        <v>3828</v>
      </c>
      <c r="F1991" t="s">
        <v>10</v>
      </c>
      <c r="G1991">
        <f>VLOOKUP(A1991,'Dados absolutos'!A:H,8,FALSE)</f>
        <v>17162</v>
      </c>
      <c r="H1991" s="1">
        <f>(G1991-MIN(G:G))/(MAX(G:G)-MIN(G:G))</f>
        <v>8.1986473662805578E-2</v>
      </c>
      <c r="I1991">
        <f>VLOOKUP(A1991,'Dados absolutos'!A:I,9,FALSE)</f>
        <v>0.77400000000000002</v>
      </c>
      <c r="J1991" s="1">
        <f>VLOOKUP(A1991,'Dados absolutos'!A:L,12,FALSE)</f>
        <v>6051.128196597133</v>
      </c>
      <c r="K1991" s="1">
        <f>(J1991-MIN(J:J))/(MAX(J:J)-MIN(J:J))</f>
        <v>0.45586276137059206</v>
      </c>
      <c r="L1991" s="1">
        <f>VLOOKUP(A1991,'Dados absolutos'!A:M,13,FALSE)</f>
        <v>0.83333333333333337</v>
      </c>
      <c r="M1991" s="1">
        <f>(L1991-MIN(L:L))/(MAX(L:L)-MIN(L:L))</f>
        <v>0.47138964577656678</v>
      </c>
      <c r="N1991" s="1">
        <f>VLOOKUP(B1991,'[1]ICI-DH'!$A:$H,8,FALSE)</f>
        <v>0.16</v>
      </c>
      <c r="O1991" s="17">
        <f>VLOOKUP(A1991,'Dados absolutos'!A:Q,17,FALSE)</f>
        <v>2.9134133550868195E-4</v>
      </c>
      <c r="P1991" s="1">
        <f>(O1991-MIN(O:O))/(MAX(O:O)-MIN(O:O))</f>
        <v>2.362454518380401E-2</v>
      </c>
      <c r="Q1991" s="3">
        <f>H1991-I1991-K1991+M1991+N1991+P1991</f>
        <v>-0.49286209674741582</v>
      </c>
      <c r="R1991" s="4" t="s">
        <v>7372</v>
      </c>
    </row>
    <row r="1992" spans="1:18" x14ac:dyDescent="0.25">
      <c r="A1992">
        <v>410700</v>
      </c>
      <c r="B1992">
        <v>4107009</v>
      </c>
      <c r="C1992" t="s">
        <v>3913</v>
      </c>
      <c r="D1992" t="s">
        <v>3827</v>
      </c>
      <c r="E1992" t="s">
        <v>3828</v>
      </c>
      <c r="F1992" t="s">
        <v>10</v>
      </c>
      <c r="G1992">
        <f>VLOOKUP(A1992,'Dados absolutos'!A:H,8,FALSE)</f>
        <v>13647</v>
      </c>
      <c r="H1992" s="1">
        <f>(G1992-MIN(G:G))/(MAX(G:G)-MIN(G:G))</f>
        <v>6.433796763520061E-2</v>
      </c>
      <c r="I1992">
        <f>VLOOKUP(A1992,'Dados absolutos'!A:I,9,FALSE)</f>
        <v>0.65600000000000003</v>
      </c>
      <c r="J1992" s="1">
        <f>VLOOKUP(A1992,'Dados absolutos'!A:L,12,FALSE)</f>
        <v>5469.230880779658</v>
      </c>
      <c r="K1992" s="1">
        <f>(J1992-MIN(J:J))/(MAX(J:J)-MIN(J:J))</f>
        <v>0.40852131333790759</v>
      </c>
      <c r="L1992" s="1">
        <f>VLOOKUP(A1992,'Dados absolutos'!A:M,13,FALSE)</f>
        <v>0.67777777777777781</v>
      </c>
      <c r="M1992" s="1">
        <f>(L1992-MIN(L:L))/(MAX(L:L)-MIN(L:L))</f>
        <v>0.3950953678474115</v>
      </c>
      <c r="N1992" s="1">
        <f>VLOOKUP(B1992,'[1]ICI-DH'!$A:$H,8,FALSE)</f>
        <v>0.1</v>
      </c>
      <c r="O1992" s="17">
        <f>VLOOKUP(A1992,'Dados absolutos'!A:Q,17,FALSE)</f>
        <v>1.4655235582911996E-4</v>
      </c>
      <c r="P1992" s="1">
        <f>(O1992-MIN(O:O))/(MAX(O:O)-MIN(O:O))</f>
        <v>1.1883767698232416E-2</v>
      </c>
      <c r="Q1992" s="3">
        <f>H1992-I1992-K1992+M1992+N1992+P1992</f>
        <v>-0.49320421015706306</v>
      </c>
      <c r="R1992" s="4" t="s">
        <v>7373</v>
      </c>
    </row>
    <row r="1993" spans="1:18" x14ac:dyDescent="0.25">
      <c r="A1993">
        <v>210850</v>
      </c>
      <c r="B1993">
        <v>2108504</v>
      </c>
      <c r="C1993" t="s">
        <v>607</v>
      </c>
      <c r="D1993" t="s">
        <v>465</v>
      </c>
      <c r="E1993" t="s">
        <v>466</v>
      </c>
      <c r="F1993" t="s">
        <v>10</v>
      </c>
      <c r="G1993">
        <f>VLOOKUP(A1993,'Dados absolutos'!A:H,8,FALSE)</f>
        <v>31429</v>
      </c>
      <c r="H1993" s="1">
        <f>(G1993-MIN(G:G))/(MAX(G:G)-MIN(G:G))</f>
        <v>0.1536198265776961</v>
      </c>
      <c r="I1993">
        <f>VLOOKUP(A1993,'Dados absolutos'!A:I,9,FALSE)</f>
        <v>0.63300000000000001</v>
      </c>
      <c r="J1993" s="1">
        <f>VLOOKUP(A1993,'Dados absolutos'!A:L,12,FALSE)</f>
        <v>5629.571161984155</v>
      </c>
      <c r="K1993" s="1">
        <f>(J1993-MIN(J:J))/(MAX(J:J)-MIN(J:J))</f>
        <v>0.42156612534142218</v>
      </c>
      <c r="L1993" s="1">
        <f>VLOOKUP(A1993,'Dados absolutos'!A:M,13,FALSE)</f>
        <v>0.48888888888888893</v>
      </c>
      <c r="M1993" s="1">
        <f>(L1993-MIN(L:L))/(MAX(L:L)-MIN(L:L))</f>
        <v>0.3024523160762943</v>
      </c>
      <c r="N1993" s="1">
        <f>VLOOKUP(B1993,'[1]ICI-DH'!$A:$H,8,FALSE)</f>
        <v>0.1</v>
      </c>
      <c r="O1993" s="17">
        <f>VLOOKUP(A1993,'Dados absolutos'!A:Q,17,FALSE)</f>
        <v>6.3635495879601646E-5</v>
      </c>
      <c r="P1993" s="1">
        <f>(O1993-MIN(O:O))/(MAX(O:O)-MIN(O:O))</f>
        <v>5.1601316547703648E-3</v>
      </c>
      <c r="Q1993" s="3">
        <f>H1993-I1993-K1993+M1993+N1993+P1993</f>
        <v>-0.49333385103266136</v>
      </c>
      <c r="R1993" s="4" t="s">
        <v>7374</v>
      </c>
    </row>
    <row r="1994" spans="1:18" x14ac:dyDescent="0.25">
      <c r="A1994">
        <v>316880</v>
      </c>
      <c r="B1994">
        <v>3168804</v>
      </c>
      <c r="C1994" t="s">
        <v>2988</v>
      </c>
      <c r="D1994" t="s">
        <v>2181</v>
      </c>
      <c r="E1994" t="s">
        <v>2182</v>
      </c>
      <c r="F1994" t="s">
        <v>10</v>
      </c>
      <c r="G1994">
        <f>VLOOKUP(A1994,'Dados absolutos'!A:H,8,FALSE)</f>
        <v>7744</v>
      </c>
      <c r="H1994" s="1">
        <f>(G1994-MIN(G:G))/(MAX(G:G)-MIN(G:G))</f>
        <v>3.4699523515441817E-2</v>
      </c>
      <c r="I1994">
        <f>VLOOKUP(A1994,'Dados absolutos'!A:I,9,FALSE)</f>
        <v>0.74</v>
      </c>
      <c r="J1994" s="1">
        <f>VLOOKUP(A1994,'Dados absolutos'!A:L,12,FALSE)</f>
        <v>5700.576748450414</v>
      </c>
      <c r="K1994" s="1">
        <f>(J1994-MIN(J:J))/(MAX(J:J)-MIN(J:J))</f>
        <v>0.4273429302696255</v>
      </c>
      <c r="L1994" s="1">
        <f>VLOOKUP(A1994,'Dados absolutos'!A:M,13,FALSE)</f>
        <v>0.7</v>
      </c>
      <c r="M1994" s="1">
        <f>(L1994-MIN(L:L))/(MAX(L:L)-MIN(L:L))</f>
        <v>0.40599455040871935</v>
      </c>
      <c r="N1994" s="1">
        <f>VLOOKUP(B1994,'[1]ICI-DH'!$A:$H,8,FALSE)</f>
        <v>0.16</v>
      </c>
      <c r="O1994" s="17">
        <f>VLOOKUP(A1994,'Dados absolutos'!A:Q,17,FALSE)</f>
        <v>9.0392561983471077E-4</v>
      </c>
      <c r="P1994" s="1">
        <f>(O1994-MIN(O:O))/(MAX(O:O)-MIN(O:O))</f>
        <v>7.329832415059688E-2</v>
      </c>
      <c r="Q1994" s="3">
        <f>H1994-I1994-K1994+M1994+N1994+P1994</f>
        <v>-0.49335053219486746</v>
      </c>
      <c r="R1994" s="4" t="s">
        <v>7375</v>
      </c>
    </row>
    <row r="1995" spans="1:18" x14ac:dyDescent="0.25">
      <c r="A1995">
        <v>120025</v>
      </c>
      <c r="B1995">
        <v>1200252</v>
      </c>
      <c r="C1995" t="s">
        <v>70</v>
      </c>
      <c r="D1995" t="s">
        <v>64</v>
      </c>
      <c r="E1995" t="s">
        <v>9</v>
      </c>
      <c r="F1995" t="s">
        <v>10</v>
      </c>
      <c r="G1995">
        <f>VLOOKUP(A1995,'Dados absolutos'!A:H,8,FALSE)</f>
        <v>18757</v>
      </c>
      <c r="H1995" s="1">
        <f>(G1995-MIN(G:G))/(MAX(G:G)-MIN(G:G))</f>
        <v>8.9994828460538148E-2</v>
      </c>
      <c r="I1995">
        <f>VLOOKUP(A1995,'Dados absolutos'!A:I,9,FALSE)</f>
        <v>0.65300000000000002</v>
      </c>
      <c r="J1995" s="1">
        <f>VLOOKUP(A1995,'Dados absolutos'!A:L,12,FALSE)</f>
        <v>4037.1119661992861</v>
      </c>
      <c r="K1995" s="1">
        <f>(J1995-MIN(J:J))/(MAX(J:J)-MIN(J:J))</f>
        <v>0.29200834562300293</v>
      </c>
      <c r="L1995" s="1">
        <f>VLOOKUP(A1995,'Dados absolutos'!A:M,13,FALSE)</f>
        <v>0.28333333333333333</v>
      </c>
      <c r="M1995" s="1">
        <f>(L1995-MIN(L:L))/(MAX(L:L)-MIN(L:L))</f>
        <v>0.20163487738419619</v>
      </c>
      <c r="N1995" s="1">
        <f>VLOOKUP(B1995,'[1]ICI-DH'!$A:$H,8,FALSE)</f>
        <v>0.16</v>
      </c>
      <c r="O1995" s="17">
        <f>VLOOKUP(A1995,'Dados absolutos'!A:Q,17,FALSE)</f>
        <v>0</v>
      </c>
      <c r="P1995" s="1">
        <f>(O1995-MIN(O:O))/(MAX(O:O)-MIN(O:O))</f>
        <v>0</v>
      </c>
      <c r="Q1995" s="3">
        <f>H1995-I1995-K1995+M1995+N1995+P1995</f>
        <v>-0.49337863977826857</v>
      </c>
      <c r="R1995" s="4" t="s">
        <v>7376</v>
      </c>
    </row>
    <row r="1996" spans="1:18" x14ac:dyDescent="0.25">
      <c r="A1996">
        <v>220273</v>
      </c>
      <c r="B1996">
        <v>2202737</v>
      </c>
      <c r="C1996" t="s">
        <v>741</v>
      </c>
      <c r="D1996" t="s">
        <v>682</v>
      </c>
      <c r="E1996" t="s">
        <v>466</v>
      </c>
      <c r="F1996" t="s">
        <v>10</v>
      </c>
      <c r="G1996">
        <f>VLOOKUP(A1996,'Dados absolutos'!A:H,8,FALSE)</f>
        <v>4117</v>
      </c>
      <c r="H1996" s="1">
        <f>(G1996-MIN(G:G))/(MAX(G:G)-MIN(G:G))</f>
        <v>1.6488675332760949E-2</v>
      </c>
      <c r="I1996">
        <f>VLOOKUP(A1996,'Dados absolutos'!A:I,9,FALSE)</f>
        <v>0.56499999999999995</v>
      </c>
      <c r="J1996" s="1">
        <f>VLOOKUP(A1996,'Dados absolutos'!A:L,12,FALSE)</f>
        <v>6526.3427568617926</v>
      </c>
      <c r="K1996" s="1">
        <f>(J1996-MIN(J:J))/(MAX(J:J)-MIN(J:J))</f>
        <v>0.49452481530624071</v>
      </c>
      <c r="L1996" s="1">
        <f>VLOOKUP(A1996,'Dados absolutos'!A:M,13,FALSE)</f>
        <v>0.66666666666666674</v>
      </c>
      <c r="M1996" s="1">
        <f>(L1996-MIN(L:L))/(MAX(L:L)-MIN(L:L))</f>
        <v>0.38964577656675753</v>
      </c>
      <c r="N1996" s="1">
        <f>VLOOKUP(B1996,'[1]ICI-DH'!$A:$H,8,FALSE)</f>
        <v>0.16</v>
      </c>
      <c r="O1996" s="17">
        <f>VLOOKUP(A1996,'Dados absolutos'!A:Q,17,FALSE)</f>
        <v>0</v>
      </c>
      <c r="P1996" s="1">
        <f>(O1996-MIN(O:O))/(MAX(O:O)-MIN(O:O))</f>
        <v>0</v>
      </c>
      <c r="Q1996" s="3">
        <f>H1996-I1996-K1996+M1996+N1996+P1996</f>
        <v>-0.49339036340672215</v>
      </c>
      <c r="R1996" s="4" t="s">
        <v>7377</v>
      </c>
    </row>
    <row r="1997" spans="1:18" x14ac:dyDescent="0.25">
      <c r="A1997">
        <v>312490</v>
      </c>
      <c r="B1997">
        <v>3124906</v>
      </c>
      <c r="C1997" t="s">
        <v>2459</v>
      </c>
      <c r="D1997" t="s">
        <v>2181</v>
      </c>
      <c r="E1997" t="s">
        <v>2182</v>
      </c>
      <c r="F1997" t="s">
        <v>10</v>
      </c>
      <c r="G1997">
        <f>VLOOKUP(A1997,'Dados absolutos'!A:H,8,FALSE)</f>
        <v>10801</v>
      </c>
      <c r="H1997" s="1">
        <f>(G1997-MIN(G:G))/(MAX(G:G)-MIN(G:G))</f>
        <v>5.004845180175431E-2</v>
      </c>
      <c r="I1997">
        <f>VLOOKUP(A1997,'Dados absolutos'!A:I,9,FALSE)</f>
        <v>0.67500000000000004</v>
      </c>
      <c r="J1997" s="1">
        <f>VLOOKUP(A1997,'Dados absolutos'!A:L,12,FALSE)</f>
        <v>4242.4097657624297</v>
      </c>
      <c r="K1997" s="1">
        <f>(J1997-MIN(J:J))/(MAX(J:J)-MIN(J:J))</f>
        <v>0.30871076861938546</v>
      </c>
      <c r="L1997" s="1">
        <f>VLOOKUP(A1997,'Dados absolutos'!A:M,13,FALSE)</f>
        <v>0.23888888888888887</v>
      </c>
      <c r="M1997" s="1">
        <f>(L1997-MIN(L:L))/(MAX(L:L)-MIN(L:L))</f>
        <v>0.1798365122615804</v>
      </c>
      <c r="N1997" s="1">
        <f>VLOOKUP(B1997,'[1]ICI-DH'!$A:$H,8,FALSE)</f>
        <v>0.26</v>
      </c>
      <c r="O1997" s="17">
        <f>VLOOKUP(A1997,'Dados absolutos'!A:Q,17,FALSE)</f>
        <v>0</v>
      </c>
      <c r="P1997" s="1">
        <f>(O1997-MIN(O:O))/(MAX(O:O)-MIN(O:O))</f>
        <v>0</v>
      </c>
      <c r="Q1997" s="3">
        <f>H1997-I1997-K1997+M1997+N1997+P1997</f>
        <v>-0.49382580455605085</v>
      </c>
      <c r="R1997" s="4" t="s">
        <v>7378</v>
      </c>
    </row>
    <row r="1998" spans="1:18" x14ac:dyDescent="0.25">
      <c r="A1998">
        <v>431770</v>
      </c>
      <c r="B1998">
        <v>4317707</v>
      </c>
      <c r="C1998" t="s">
        <v>4818</v>
      </c>
      <c r="D1998" t="s">
        <v>4459</v>
      </c>
      <c r="E1998" t="s">
        <v>3828</v>
      </c>
      <c r="F1998" t="s">
        <v>10</v>
      </c>
      <c r="G1998">
        <f>VLOOKUP(A1998,'Dados absolutos'!A:H,8,FALSE)</f>
        <v>10300</v>
      </c>
      <c r="H1998" s="1">
        <f>(G1998-MIN(G:G))/(MAX(G:G)-MIN(G:G))</f>
        <v>4.753297484020947E-2</v>
      </c>
      <c r="I1998">
        <f>VLOOKUP(A1998,'Dados absolutos'!A:I,9,FALSE)</f>
        <v>0.68600000000000005</v>
      </c>
      <c r="J1998" s="1">
        <f>VLOOKUP(A1998,'Dados absolutos'!A:L,12,FALSE)</f>
        <v>7359.9618582524272</v>
      </c>
      <c r="K1998" s="1">
        <f>(J1998-MIN(J:J))/(MAX(J:J)-MIN(J:J))</f>
        <v>0.56234560480772866</v>
      </c>
      <c r="L1998" s="1">
        <f>VLOOKUP(A1998,'Dados absolutos'!A:M,13,FALSE)</f>
        <v>0.88888888888888895</v>
      </c>
      <c r="M1998" s="1">
        <f>(L1998-MIN(L:L))/(MAX(L:L)-MIN(L:L))</f>
        <v>0.4986376021798366</v>
      </c>
      <c r="N1998" s="1">
        <f>VLOOKUP(B1998,'[1]ICI-DH'!$A:$H,8,FALSE)</f>
        <v>0.2</v>
      </c>
      <c r="O1998" s="17">
        <f>VLOOKUP(A1998,'Dados absolutos'!A:Q,17,FALSE)</f>
        <v>9.7087378640776706E-5</v>
      </c>
      <c r="P1998" s="1">
        <f>(O1998-MIN(O:O))/(MAX(O:O)-MIN(O:O))</f>
        <v>7.8727076591154268E-3</v>
      </c>
      <c r="Q1998" s="3">
        <f>H1998-I1998-K1998+M1998+N1998+P1998</f>
        <v>-0.49430232012856723</v>
      </c>
      <c r="R1998" s="4" t="s">
        <v>7379</v>
      </c>
    </row>
    <row r="1999" spans="1:18" x14ac:dyDescent="0.25">
      <c r="A1999">
        <v>521090</v>
      </c>
      <c r="B1999">
        <v>5210901</v>
      </c>
      <c r="C1999" t="s">
        <v>5249</v>
      </c>
      <c r="D1999" t="s">
        <v>5136</v>
      </c>
      <c r="E1999" t="s">
        <v>4932</v>
      </c>
      <c r="F1999" t="s">
        <v>10</v>
      </c>
      <c r="G1999">
        <f>VLOOKUP(A1999,'Dados absolutos'!A:H,8,FALSE)</f>
        <v>21087</v>
      </c>
      <c r="H1999" s="1">
        <f>(G1999-MIN(G:G))/(MAX(G:G)-MIN(G:G))</f>
        <v>0.10169355365095624</v>
      </c>
      <c r="I1999">
        <f>VLOOKUP(A1999,'Dados absolutos'!A:I,9,FALSE)</f>
        <v>0.72499999999999998</v>
      </c>
      <c r="J1999" s="1">
        <f>VLOOKUP(A1999,'Dados absolutos'!A:L,12,FALSE)</f>
        <v>4393.00409731114</v>
      </c>
      <c r="K1999" s="1">
        <f>(J1999-MIN(J:J))/(MAX(J:J)-MIN(J:J))</f>
        <v>0.32096267892595642</v>
      </c>
      <c r="L1999" s="1">
        <f>VLOOKUP(A1999,'Dados absolutos'!A:M,13,FALSE)</f>
        <v>0.57777777777777772</v>
      </c>
      <c r="M1999" s="1">
        <f>(L1999-MIN(L:L))/(MAX(L:L)-MIN(L:L))</f>
        <v>0.34604904632152589</v>
      </c>
      <c r="N1999" s="1">
        <f>VLOOKUP(B1999,'[1]ICI-DH'!$A:$H,8,FALSE)</f>
        <v>0.1</v>
      </c>
      <c r="O1999" s="17">
        <f>VLOOKUP(A1999,'Dados absolutos'!A:Q,17,FALSE)</f>
        <v>4.7422582633850238E-5</v>
      </c>
      <c r="P1999" s="1">
        <f>(O1999-MIN(O:O))/(MAX(O:O)-MIN(O:O))</f>
        <v>3.8454445340204337E-3</v>
      </c>
      <c r="Q1999" s="3">
        <f>H1999-I1999-K1999+M1999+N1999+P1999</f>
        <v>-0.4943746344194539</v>
      </c>
      <c r="R1999" s="4" t="s">
        <v>7380</v>
      </c>
    </row>
    <row r="2000" spans="1:18" x14ac:dyDescent="0.25">
      <c r="A2000">
        <v>410970</v>
      </c>
      <c r="B2000">
        <v>4109708</v>
      </c>
      <c r="C2000" t="s">
        <v>3954</v>
      </c>
      <c r="D2000" t="s">
        <v>3827</v>
      </c>
      <c r="E2000" t="s">
        <v>3828</v>
      </c>
      <c r="F2000" t="s">
        <v>10</v>
      </c>
      <c r="G2000">
        <f>VLOOKUP(A2000,'Dados absolutos'!A:H,8,FALSE)</f>
        <v>28830</v>
      </c>
      <c r="H2000" s="1">
        <f>(G2000-MIN(G:G))/(MAX(G:G)-MIN(G:G))</f>
        <v>0.14057047603267608</v>
      </c>
      <c r="I2000">
        <f>VLOOKUP(A2000,'Dados absolutos'!A:I,9,FALSE)</f>
        <v>0.71</v>
      </c>
      <c r="J2000" s="1">
        <f>VLOOKUP(A2000,'Dados absolutos'!A:L,12,FALSE)</f>
        <v>5319.3591002428029</v>
      </c>
      <c r="K2000" s="1">
        <f>(J2000-MIN(J:J))/(MAX(J:J)-MIN(J:J))</f>
        <v>0.39632818764891237</v>
      </c>
      <c r="L2000" s="1">
        <f>VLOOKUP(A2000,'Dados absolutos'!A:M,13,FALSE)</f>
        <v>0.57777777777777772</v>
      </c>
      <c r="M2000" s="1">
        <f>(L2000-MIN(L:L))/(MAX(L:L)-MIN(L:L))</f>
        <v>0.34604904632152589</v>
      </c>
      <c r="N2000" s="1">
        <f>VLOOKUP(B2000,'[1]ICI-DH'!$A:$H,8,FALSE)</f>
        <v>0.1</v>
      </c>
      <c r="O2000" s="17">
        <f>VLOOKUP(A2000,'Dados absolutos'!A:Q,17,FALSE)</f>
        <v>3.1217481789802288E-4</v>
      </c>
      <c r="P2000" s="1">
        <f>(O2000-MIN(O:O))/(MAX(O:O)-MIN(O:O))</f>
        <v>2.5313909122441899E-2</v>
      </c>
      <c r="Q2000" s="3">
        <f>H2000-I2000-K2000+M2000+N2000+P2000</f>
        <v>-0.49439475617226858</v>
      </c>
      <c r="R2000" s="4" t="s">
        <v>7381</v>
      </c>
    </row>
    <row r="2001" spans="1:18" x14ac:dyDescent="0.25">
      <c r="A2001">
        <v>291950</v>
      </c>
      <c r="B2001">
        <v>2919504</v>
      </c>
      <c r="C2001" t="s">
        <v>2011</v>
      </c>
      <c r="D2001" t="s">
        <v>1784</v>
      </c>
      <c r="E2001" t="s">
        <v>466</v>
      </c>
      <c r="F2001" t="s">
        <v>10</v>
      </c>
      <c r="G2001">
        <f>VLOOKUP(A2001,'Dados absolutos'!A:H,8,FALSE)</f>
        <v>43903</v>
      </c>
      <c r="H2001" s="1">
        <f>(G2001-MIN(G:G))/(MAX(G:G)-MIN(G:G))</f>
        <v>0.21625068409927348</v>
      </c>
      <c r="I2001">
        <f>VLOOKUP(A2001,'Dados absolutos'!A:I,9,FALSE)</f>
        <v>0.61099999999999999</v>
      </c>
      <c r="J2001" s="1">
        <f>VLOOKUP(A2001,'Dados absolutos'!A:L,12,FALSE)</f>
        <v>3672.573161970708</v>
      </c>
      <c r="K2001" s="1">
        <f>(J2001-MIN(J:J))/(MAX(J:J)-MIN(J:J))</f>
        <v>0.26235054451759715</v>
      </c>
      <c r="L2001" s="1">
        <f>VLOOKUP(A2001,'Dados absolutos'!A:M,13,FALSE)</f>
        <v>0</v>
      </c>
      <c r="M2001" s="1">
        <f>(L2001-MIN(L:L))/(MAX(L:L)-MIN(L:L))</f>
        <v>6.2670299727520445E-2</v>
      </c>
      <c r="N2001" s="1">
        <f>VLOOKUP(B2001,'[1]ICI-DH'!$A:$H,8,FALSE)</f>
        <v>0.1</v>
      </c>
      <c r="O2001" s="17">
        <f>VLOOKUP(A2001,'Dados absolutos'!A:Q,17,FALSE)</f>
        <v>0</v>
      </c>
      <c r="P2001" s="1">
        <f>(O2001-MIN(O:O))/(MAX(O:O)-MIN(O:O))</f>
        <v>0</v>
      </c>
      <c r="Q2001" s="3">
        <f>H2001-I2001-K2001+M2001+N2001+P2001</f>
        <v>-0.49442956069080313</v>
      </c>
      <c r="R2001" s="4" t="s">
        <v>7382</v>
      </c>
    </row>
    <row r="2002" spans="1:18" x14ac:dyDescent="0.25">
      <c r="A2002">
        <v>292170</v>
      </c>
      <c r="B2002">
        <v>2921708</v>
      </c>
      <c r="C2002" t="s">
        <v>2038</v>
      </c>
      <c r="D2002" t="s">
        <v>1784</v>
      </c>
      <c r="E2002" t="s">
        <v>466</v>
      </c>
      <c r="F2002" t="s">
        <v>10</v>
      </c>
      <c r="G2002">
        <f>VLOOKUP(A2002,'Dados absolutos'!A:H,8,FALSE)</f>
        <v>33594</v>
      </c>
      <c r="H2002" s="1">
        <f>(G2002-MIN(G:G))/(MAX(G:G)-MIN(G:G))</f>
        <v>0.16449010127179703</v>
      </c>
      <c r="I2002">
        <f>VLOOKUP(A2002,'Dados absolutos'!A:I,9,FALSE)</f>
        <v>0.58799999999999997</v>
      </c>
      <c r="J2002" s="1">
        <f>VLOOKUP(A2002,'Dados absolutos'!A:L,12,FALSE)</f>
        <v>5740.0398029410007</v>
      </c>
      <c r="K2002" s="1">
        <f>(J2002-MIN(J:J))/(MAX(J:J)-MIN(J:J))</f>
        <v>0.43055352790015855</v>
      </c>
      <c r="L2002" s="1">
        <f>VLOOKUP(A2002,'Dados absolutos'!A:M,13,FALSE)</f>
        <v>0.36111111111111105</v>
      </c>
      <c r="M2002" s="1">
        <f>(L2002-MIN(L:L))/(MAX(L:L)-MIN(L:L))</f>
        <v>0.23978201634877383</v>
      </c>
      <c r="N2002" s="1">
        <f>VLOOKUP(B2002,'[1]ICI-DH'!$A:$H,8,FALSE)</f>
        <v>0.1</v>
      </c>
      <c r="O2002" s="17">
        <f>VLOOKUP(A2002,'Dados absolutos'!A:Q,17,FALSE)</f>
        <v>2.3813776269571946E-4</v>
      </c>
      <c r="P2002" s="1">
        <f>(O2002-MIN(O:O))/(MAX(O:O)-MIN(O:O))</f>
        <v>1.9310326579481785E-2</v>
      </c>
      <c r="Q2002" s="3">
        <f>H2002-I2002-K2002+M2002+N2002+P2002</f>
        <v>-0.49497108370010595</v>
      </c>
      <c r="R2002" s="4" t="s">
        <v>7383</v>
      </c>
    </row>
    <row r="2003" spans="1:18" x14ac:dyDescent="0.25">
      <c r="A2003">
        <v>270570</v>
      </c>
      <c r="B2003">
        <v>2705705</v>
      </c>
      <c r="C2003" t="s">
        <v>1676</v>
      </c>
      <c r="D2003" t="s">
        <v>1620</v>
      </c>
      <c r="E2003" t="s">
        <v>466</v>
      </c>
      <c r="F2003" t="s">
        <v>10</v>
      </c>
      <c r="G2003">
        <f>VLOOKUP(A2003,'Dados absolutos'!A:H,8,FALSE)</f>
        <v>20695</v>
      </c>
      <c r="H2003" s="1">
        <f>(G2003-MIN(G:G))/(MAX(G:G)-MIN(G:G))</f>
        <v>9.972535610819061E-2</v>
      </c>
      <c r="I2003">
        <f>VLOOKUP(A2003,'Dados absolutos'!A:I,9,FALSE)</f>
        <v>0.56499999999999995</v>
      </c>
      <c r="J2003" s="1">
        <f>VLOOKUP(A2003,'Dados absolutos'!A:L,12,FALSE)</f>
        <v>6128.2102532012559</v>
      </c>
      <c r="K2003" s="1">
        <f>(J2003-MIN(J:J))/(MAX(J:J)-MIN(J:J))</f>
        <v>0.46213392997333774</v>
      </c>
      <c r="L2003" s="1">
        <f>VLOOKUP(A2003,'Dados absolutos'!A:M,13,FALSE)</f>
        <v>0.55000000000000004</v>
      </c>
      <c r="M2003" s="1">
        <f>(L2003-MIN(L:L))/(MAX(L:L)-MIN(L:L))</f>
        <v>0.33242506811989103</v>
      </c>
      <c r="N2003" s="1">
        <f>VLOOKUP(B2003,'[1]ICI-DH'!$A:$H,8,FALSE)</f>
        <v>0.1</v>
      </c>
      <c r="O2003" s="17">
        <f>VLOOKUP(A2003,'Dados absolutos'!A:Q,17,FALSE)</f>
        <v>0</v>
      </c>
      <c r="P2003" s="1">
        <f>(O2003-MIN(O:O))/(MAX(O:O)-MIN(O:O))</f>
        <v>0</v>
      </c>
      <c r="Q2003" s="3">
        <f>H2003-I2003-K2003+M2003+N2003+P2003</f>
        <v>-0.49498350574525607</v>
      </c>
      <c r="R2003" s="4" t="s">
        <v>7384</v>
      </c>
    </row>
    <row r="2004" spans="1:18" x14ac:dyDescent="0.25">
      <c r="A2004">
        <v>160055</v>
      </c>
      <c r="B2004">
        <v>1600550</v>
      </c>
      <c r="C2004" t="s">
        <v>322</v>
      </c>
      <c r="D2004" t="s">
        <v>310</v>
      </c>
      <c r="E2004" t="s">
        <v>9</v>
      </c>
      <c r="F2004" t="s">
        <v>10</v>
      </c>
      <c r="G2004">
        <f>VLOOKUP(A2004,'Dados absolutos'!A:H,8,FALSE)</f>
        <v>3803</v>
      </c>
      <c r="H2004" s="1">
        <f>(G2004-MIN(G:G))/(MAX(G:G)-MIN(G:G))</f>
        <v>1.4912108933708897E-2</v>
      </c>
      <c r="I2004">
        <f>VLOOKUP(A2004,'Dados absolutos'!A:I,9,FALSE)</f>
        <v>0.61399999999999999</v>
      </c>
      <c r="J2004" s="1">
        <f>VLOOKUP(A2004,'Dados absolutos'!A:L,12,FALSE)</f>
        <v>7535.7790270838814</v>
      </c>
      <c r="K2004" s="1">
        <f>(J2004-MIN(J:J))/(MAX(J:J)-MIN(J:J))</f>
        <v>0.57664957070555189</v>
      </c>
      <c r="L2004" s="1">
        <f>VLOOKUP(A2004,'Dados absolutos'!A:M,13,FALSE)</f>
        <v>0.32222222222222224</v>
      </c>
      <c r="M2004" s="1">
        <f>(L2004-MIN(L:L))/(MAX(L:L)-MIN(L:L))</f>
        <v>0.22070844686648505</v>
      </c>
      <c r="N2004" s="1">
        <f>VLOOKUP(B2004,'[1]ICI-DH'!$A:$H,8,FALSE)</f>
        <v>0.45999999999999996</v>
      </c>
      <c r="O2004" s="17">
        <f>VLOOKUP(A2004,'Dados absolutos'!A:Q,17,FALSE)</f>
        <v>0</v>
      </c>
      <c r="P2004" s="1">
        <f>(O2004-MIN(O:O))/(MAX(O:O)-MIN(O:O))</f>
        <v>0</v>
      </c>
      <c r="Q2004" s="3">
        <f>H2004-I2004-K2004+M2004+N2004+P2004</f>
        <v>-0.495029014905358</v>
      </c>
      <c r="R2004" s="4" t="s">
        <v>7385</v>
      </c>
    </row>
    <row r="2005" spans="1:18" x14ac:dyDescent="0.25">
      <c r="A2005">
        <v>353680</v>
      </c>
      <c r="B2005">
        <v>3536802</v>
      </c>
      <c r="C2005" t="s">
        <v>3606</v>
      </c>
      <c r="D2005" t="s">
        <v>3202</v>
      </c>
      <c r="E2005" t="s">
        <v>2182</v>
      </c>
      <c r="F2005" t="s">
        <v>10</v>
      </c>
      <c r="G2005">
        <f>VLOOKUP(A2005,'Dados absolutos'!A:H,8,FALSE)</f>
        <v>6557</v>
      </c>
      <c r="H2005" s="1">
        <f>(G2005-MIN(G:G))/(MAX(G:G)-MIN(G:G))</f>
        <v>2.8739700854057148E-2</v>
      </c>
      <c r="I2005">
        <f>VLOOKUP(A2005,'Dados absolutos'!A:I,9,FALSE)</f>
        <v>0.67700000000000005</v>
      </c>
      <c r="J2005" s="1">
        <f>VLOOKUP(A2005,'Dados absolutos'!A:L,12,FALSE)</f>
        <v>5789.2626780539886</v>
      </c>
      <c r="K2005" s="1">
        <f>(J2005-MIN(J:J))/(MAX(J:J)-MIN(J:J))</f>
        <v>0.43455815572853601</v>
      </c>
      <c r="L2005" s="1">
        <f>VLOOKUP(A2005,'Dados absolutos'!A:M,13,FALSE)</f>
        <v>0.86666666666666659</v>
      </c>
      <c r="M2005" s="1">
        <f>(L2005-MIN(L:L))/(MAX(L:L)-MIN(L:L))</f>
        <v>0.4877384196185286</v>
      </c>
      <c r="N2005" s="1">
        <f>VLOOKUP(B2005,'[1]ICI-DH'!$A:$H,8,FALSE)</f>
        <v>0.1</v>
      </c>
      <c r="O2005" s="17">
        <f>VLOOKUP(A2005,'Dados absolutos'!A:Q,17,FALSE)</f>
        <v>0</v>
      </c>
      <c r="P2005" s="1">
        <f>(O2005-MIN(O:O))/(MAX(O:O)-MIN(O:O))</f>
        <v>0</v>
      </c>
      <c r="Q2005" s="3">
        <f>H2005-I2005-K2005+M2005+N2005+P2005</f>
        <v>-0.49508003525595023</v>
      </c>
      <c r="R2005" s="4" t="s">
        <v>7386</v>
      </c>
    </row>
    <row r="2006" spans="1:18" x14ac:dyDescent="0.25">
      <c r="A2006">
        <v>231085</v>
      </c>
      <c r="B2006">
        <v>2310852</v>
      </c>
      <c r="C2006" t="s">
        <v>1042</v>
      </c>
      <c r="D2006" t="s">
        <v>905</v>
      </c>
      <c r="E2006" t="s">
        <v>466</v>
      </c>
      <c r="F2006" t="s">
        <v>10</v>
      </c>
      <c r="G2006">
        <f>VLOOKUP(A2006,'Dados absolutos'!A:H,8,FALSE)</f>
        <v>23391</v>
      </c>
      <c r="H2006" s="1">
        <f>(G2006-MIN(G:G))/(MAX(G:G)-MIN(G:G))</f>
        <v>0.11326173512680314</v>
      </c>
      <c r="I2006">
        <f>VLOOKUP(A2006,'Dados absolutos'!A:I,9,FALSE)</f>
        <v>0.63600000000000001</v>
      </c>
      <c r="J2006" s="1">
        <f>VLOOKUP(A2006,'Dados absolutos'!A:L,12,FALSE)</f>
        <v>4371.238146723098</v>
      </c>
      <c r="K2006" s="1">
        <f>(J2006-MIN(J:J))/(MAX(J:J)-MIN(J:J))</f>
        <v>0.31919186543251699</v>
      </c>
      <c r="L2006" s="1">
        <f>VLOOKUP(A2006,'Dados absolutos'!A:M,13,FALSE)</f>
        <v>0.2166666666666667</v>
      </c>
      <c r="M2006" s="1">
        <f>(L2006-MIN(L:L))/(MAX(L:L)-MIN(L:L))</f>
        <v>0.1689373297002725</v>
      </c>
      <c r="N2006" s="1">
        <f>VLOOKUP(B2006,'[1]ICI-DH'!$A:$H,8,FALSE)</f>
        <v>0.16</v>
      </c>
      <c r="O2006" s="17">
        <f>VLOOKUP(A2006,'Dados absolutos'!A:Q,17,FALSE)</f>
        <v>2.1375742807062546E-4</v>
      </c>
      <c r="P2006" s="1">
        <f>(O2006-MIN(O:O))/(MAX(O:O)-MIN(O:O))</f>
        <v>1.7333352333993607E-2</v>
      </c>
      <c r="Q2006" s="3">
        <f>H2006-I2006-K2006+M2006+N2006+P2006</f>
        <v>-0.4956594482714477</v>
      </c>
      <c r="R2006" s="4" t="s">
        <v>7387</v>
      </c>
    </row>
    <row r="2007" spans="1:18" x14ac:dyDescent="0.25">
      <c r="A2007">
        <v>314170</v>
      </c>
      <c r="B2007">
        <v>3141702</v>
      </c>
      <c r="C2007" t="s">
        <v>2663</v>
      </c>
      <c r="D2007" t="s">
        <v>2181</v>
      </c>
      <c r="E2007" t="s">
        <v>2182</v>
      </c>
      <c r="F2007" t="s">
        <v>10</v>
      </c>
      <c r="G2007">
        <f>VLOOKUP(A2007,'Dados absolutos'!A:H,8,FALSE)</f>
        <v>5040</v>
      </c>
      <c r="H2007" s="1">
        <f>(G2007-MIN(G:G))/(MAX(G:G)-MIN(G:G))</f>
        <v>2.1122977200038157E-2</v>
      </c>
      <c r="I2007">
        <f>VLOOKUP(A2007,'Dados absolutos'!A:I,9,FALSE)</f>
        <v>0.65600000000000003</v>
      </c>
      <c r="J2007" s="1">
        <f>VLOOKUP(A2007,'Dados absolutos'!A:L,12,FALSE)</f>
        <v>6180.8334841269843</v>
      </c>
      <c r="K2007" s="1">
        <f>(J2007-MIN(J:J))/(MAX(J:J)-MIN(J:J))</f>
        <v>0.46641520071383341</v>
      </c>
      <c r="L2007" s="1">
        <f>VLOOKUP(A2007,'Dados absolutos'!A:M,13,FALSE)</f>
        <v>0.70555555555555549</v>
      </c>
      <c r="M2007" s="1">
        <f>(L2007-MIN(L:L))/(MAX(L:L)-MIN(L:L))</f>
        <v>0.40871934604904631</v>
      </c>
      <c r="N2007" s="1">
        <f>VLOOKUP(B2007,'[1]ICI-DH'!$A:$H,8,FALSE)</f>
        <v>0.1</v>
      </c>
      <c r="O2007" s="17">
        <f>VLOOKUP(A2007,'Dados absolutos'!A:Q,17,FALSE)</f>
        <v>1.1904761904761906E-3</v>
      </c>
      <c r="P2007" s="1">
        <f>(O2007-MIN(O:O))/(MAX(O:O)-MIN(O:O))</f>
        <v>9.6534391534391542E-2</v>
      </c>
      <c r="Q2007" s="3">
        <f>H2007-I2007-K2007+M2007+N2007+P2007</f>
        <v>-0.49603848593035732</v>
      </c>
      <c r="R2007" s="4" t="s">
        <v>7388</v>
      </c>
    </row>
    <row r="2008" spans="1:18" x14ac:dyDescent="0.25">
      <c r="A2008">
        <v>355490</v>
      </c>
      <c r="B2008">
        <v>3554904</v>
      </c>
      <c r="C2008" t="s">
        <v>3796</v>
      </c>
      <c r="D2008" t="s">
        <v>3202</v>
      </c>
      <c r="E2008" t="s">
        <v>2182</v>
      </c>
      <c r="F2008" t="s">
        <v>10</v>
      </c>
      <c r="G2008">
        <f>VLOOKUP(A2008,'Dados absolutos'!A:H,8,FALSE)</f>
        <v>6804</v>
      </c>
      <c r="H2008" s="1">
        <f>(G2008-MIN(G:G))/(MAX(G:G)-MIN(G:G))</f>
        <v>2.9979866142483443E-2</v>
      </c>
      <c r="I2008">
        <f>VLOOKUP(A2008,'Dados absolutos'!A:I,9,FALSE)</f>
        <v>0.753</v>
      </c>
      <c r="J2008" s="1">
        <f>VLOOKUP(A2008,'Dados absolutos'!A:L,12,FALSE)</f>
        <v>5380.1553689006469</v>
      </c>
      <c r="K2008" s="1">
        <f>(J2008-MIN(J:J))/(MAX(J:J)-MIN(J:J))</f>
        <v>0.40127439261499481</v>
      </c>
      <c r="L2008" s="1">
        <f>VLOOKUP(A2008,'Dados absolutos'!A:M,13,FALSE)</f>
        <v>0.82777777777777783</v>
      </c>
      <c r="M2008" s="1">
        <f>(L2008-MIN(L:L))/(MAX(L:L)-MIN(L:L))</f>
        <v>0.46866485013623982</v>
      </c>
      <c r="N2008" s="1">
        <f>VLOOKUP(B2008,'[1]ICI-DH'!$A:$H,8,FALSE)</f>
        <v>0.1</v>
      </c>
      <c r="O2008" s="17">
        <f>VLOOKUP(A2008,'Dados absolutos'!A:Q,17,FALSE)</f>
        <v>7.3486184597295712E-4</v>
      </c>
      <c r="P2008" s="1">
        <f>(O2008-MIN(O:O))/(MAX(O:O)-MIN(O:O))</f>
        <v>5.9589130576784902E-2</v>
      </c>
      <c r="Q2008" s="3">
        <f>H2008-I2008-K2008+M2008+N2008+P2008</f>
        <v>-0.49604054575948658</v>
      </c>
      <c r="R2008" s="4" t="s">
        <v>7389</v>
      </c>
    </row>
    <row r="2009" spans="1:18" x14ac:dyDescent="0.25">
      <c r="A2009">
        <v>330550</v>
      </c>
      <c r="B2009">
        <v>3305505</v>
      </c>
      <c r="C2009" t="s">
        <v>3190</v>
      </c>
      <c r="D2009" t="s">
        <v>3113</v>
      </c>
      <c r="E2009" t="s">
        <v>2182</v>
      </c>
      <c r="F2009" t="s">
        <v>10</v>
      </c>
      <c r="G2009">
        <f>VLOOKUP(A2009,'Dados absolutos'!A:H,8,FALSE)</f>
        <v>89559</v>
      </c>
      <c r="H2009" s="1">
        <f>(G2009-MIN(G:G))/(MAX(G:G)-MIN(G:G))</f>
        <v>0.44548544688628139</v>
      </c>
      <c r="I2009">
        <f>VLOOKUP(A2009,'Dados absolutos'!A:I,9,FALSE)</f>
        <v>0.70899999999999996</v>
      </c>
      <c r="J2009" s="1">
        <f>VLOOKUP(A2009,'Dados absolutos'!A:L,12,FALSE)</f>
        <v>12739.39</v>
      </c>
      <c r="K2009" s="1">
        <f>(J2009-MIN(J:J))/(MAX(J:J)-MIN(J:J))</f>
        <v>1</v>
      </c>
      <c r="L2009" s="1">
        <f>VLOOKUP(A2009,'Dados absolutos'!A:M,13,FALSE)</f>
        <v>1.1000000000000001</v>
      </c>
      <c r="M2009" s="1">
        <f>(L2009-MIN(L:L))/(MAX(L:L)-MIN(L:L))</f>
        <v>0.6021798365122617</v>
      </c>
      <c r="N2009" s="1">
        <f>VLOOKUP(B2009,'[1]ICI-DH'!$A:$H,8,FALSE)</f>
        <v>0.1</v>
      </c>
      <c r="O2009" s="17">
        <f>VLOOKUP(A2009,'Dados absolutos'!A:Q,17,FALSE)</f>
        <v>8.0393930258265505E-4</v>
      </c>
      <c r="P2009" s="1">
        <f>(O2009-MIN(O:O))/(MAX(O:O)-MIN(O:O))</f>
        <v>6.5190544780535736E-2</v>
      </c>
      <c r="Q2009" s="3">
        <f>H2009-I2009-K2009+M2009+N2009+P2009</f>
        <v>-0.49614417182092119</v>
      </c>
      <c r="R2009" s="4" t="s">
        <v>7390</v>
      </c>
    </row>
    <row r="2010" spans="1:18" x14ac:dyDescent="0.25">
      <c r="A2010">
        <v>290900</v>
      </c>
      <c r="B2010">
        <v>2909000</v>
      </c>
      <c r="C2010" t="s">
        <v>1890</v>
      </c>
      <c r="D2010" t="s">
        <v>1784</v>
      </c>
      <c r="E2010" t="s">
        <v>466</v>
      </c>
      <c r="F2010" t="s">
        <v>10</v>
      </c>
      <c r="G2010">
        <f>VLOOKUP(A2010,'Dados absolutos'!A:H,8,FALSE)</f>
        <v>7546</v>
      </c>
      <c r="H2010" s="1">
        <f>(G2010-MIN(G:G))/(MAX(G:G)-MIN(G:G))</f>
        <v>3.3705382919861221E-2</v>
      </c>
      <c r="I2010">
        <f>VLOOKUP(A2010,'Dados absolutos'!A:I,9,FALSE)</f>
        <v>0.57899999999999996</v>
      </c>
      <c r="J2010" s="1">
        <f>VLOOKUP(A2010,'Dados absolutos'!A:L,12,FALSE)</f>
        <v>5595.1949615690428</v>
      </c>
      <c r="K2010" s="1">
        <f>(J2010-MIN(J:J))/(MAX(J:J)-MIN(J:J))</f>
        <v>0.41876937914363827</v>
      </c>
      <c r="L2010" s="1">
        <f>VLOOKUP(A2010,'Dados absolutos'!A:M,13,FALSE)</f>
        <v>0.5</v>
      </c>
      <c r="M2010" s="1">
        <f>(L2010-MIN(L:L))/(MAX(L:L)-MIN(L:L))</f>
        <v>0.30790190735694822</v>
      </c>
      <c r="N2010" s="1">
        <f>VLOOKUP(B2010,'[1]ICI-DH'!$A:$H,8,FALSE)</f>
        <v>0.16</v>
      </c>
      <c r="O2010" s="17">
        <f>VLOOKUP(A2010,'Dados absolutos'!A:Q,17,FALSE)</f>
        <v>0</v>
      </c>
      <c r="P2010" s="1">
        <f>(O2010-MIN(O:O))/(MAX(O:O)-MIN(O:O))</f>
        <v>0</v>
      </c>
      <c r="Q2010" s="3">
        <f>H2010-I2010-K2010+M2010+N2010+P2010</f>
        <v>-0.49616208886682867</v>
      </c>
      <c r="R2010" s="4" t="s">
        <v>7391</v>
      </c>
    </row>
    <row r="2011" spans="1:18" x14ac:dyDescent="0.25">
      <c r="A2011">
        <v>231270</v>
      </c>
      <c r="B2011">
        <v>2312700</v>
      </c>
      <c r="C2011" t="s">
        <v>1065</v>
      </c>
      <c r="D2011" t="s">
        <v>905</v>
      </c>
      <c r="E2011" t="s">
        <v>466</v>
      </c>
      <c r="F2011" t="s">
        <v>10</v>
      </c>
      <c r="G2011">
        <f>VLOOKUP(A2011,'Dados absolutos'!A:H,8,FALSE)</f>
        <v>24266</v>
      </c>
      <c r="H2011" s="1">
        <f>(G2011-MIN(G:G))/(MAX(G:G)-MIN(G:G))</f>
        <v>0.11765503321333354</v>
      </c>
      <c r="I2011">
        <f>VLOOKUP(A2011,'Dados absolutos'!A:I,9,FALSE)</f>
        <v>0.61899999999999999</v>
      </c>
      <c r="J2011" s="1">
        <f>VLOOKUP(A2011,'Dados absolutos'!A:L,12,FALSE)</f>
        <v>4465.1533297618071</v>
      </c>
      <c r="K2011" s="1">
        <f>(J2011-MIN(J:J))/(MAX(J:J)-MIN(J:J))</f>
        <v>0.32683252751575936</v>
      </c>
      <c r="L2011" s="1">
        <f>VLOOKUP(A2011,'Dados absolutos'!A:M,13,FALSE)</f>
        <v>0.34444444444444444</v>
      </c>
      <c r="M2011" s="1">
        <f>(L2011-MIN(L:L))/(MAX(L:L)-MIN(L:L))</f>
        <v>0.23160762942779292</v>
      </c>
      <c r="N2011" s="1">
        <f>VLOOKUP(B2011,'[1]ICI-DH'!$A:$H,8,FALSE)</f>
        <v>0.1</v>
      </c>
      <c r="O2011" s="17">
        <f>VLOOKUP(A2011,'Dados absolutos'!A:Q,17,FALSE)</f>
        <v>0</v>
      </c>
      <c r="P2011" s="1">
        <f>(O2011-MIN(O:O))/(MAX(O:O)-MIN(O:O))</f>
        <v>0</v>
      </c>
      <c r="Q2011" s="3">
        <f>H2011-I2011-K2011+M2011+N2011+P2011</f>
        <v>-0.49656986487463295</v>
      </c>
      <c r="R2011" s="4" t="s">
        <v>7392</v>
      </c>
    </row>
    <row r="2012" spans="1:18" x14ac:dyDescent="0.25">
      <c r="A2012">
        <v>314280</v>
      </c>
      <c r="B2012">
        <v>3142809</v>
      </c>
      <c r="C2012" t="s">
        <v>2675</v>
      </c>
      <c r="D2012" t="s">
        <v>2181</v>
      </c>
      <c r="E2012" t="s">
        <v>2182</v>
      </c>
      <c r="F2012" t="s">
        <v>10</v>
      </c>
      <c r="G2012">
        <f>VLOOKUP(A2012,'Dados absolutos'!A:H,8,FALSE)</f>
        <v>20170</v>
      </c>
      <c r="H2012" s="1">
        <f>(G2012-MIN(G:G))/(MAX(G:G)-MIN(G:G))</f>
        <v>9.7089377256272369E-2</v>
      </c>
      <c r="I2012">
        <f>VLOOKUP(A2012,'Dados absolutos'!A:I,9,FALSE)</f>
        <v>0.67400000000000004</v>
      </c>
      <c r="J2012" s="1">
        <f>VLOOKUP(A2012,'Dados absolutos'!A:L,12,FALSE)</f>
        <v>7080.6975111551819</v>
      </c>
      <c r="K2012" s="1">
        <f>(J2012-MIN(J:J))/(MAX(J:J)-MIN(J:J))</f>
        <v>0.53962548183051118</v>
      </c>
      <c r="L2012" s="1">
        <f>VLOOKUP(A2012,'Dados absolutos'!A:M,13,FALSE)</f>
        <v>0.67777777777777781</v>
      </c>
      <c r="M2012" s="1">
        <f>(L2012-MIN(L:L))/(MAX(L:L)-MIN(L:L))</f>
        <v>0.3950953678474115</v>
      </c>
      <c r="N2012" s="1">
        <f>VLOOKUP(B2012,'[1]ICI-DH'!$A:$H,8,FALSE)</f>
        <v>0.1</v>
      </c>
      <c r="O2012" s="17">
        <f>VLOOKUP(A2012,'Dados absolutos'!A:Q,17,FALSE)</f>
        <v>1.5369360436291522E-3</v>
      </c>
      <c r="P2012" s="1">
        <f>(O2012-MIN(O:O))/(MAX(O:O)-MIN(O:O))</f>
        <v>0.12462843607117281</v>
      </c>
      <c r="Q2012" s="3">
        <f>H2012-I2012-K2012+M2012+N2012+P2012</f>
        <v>-0.49681230065565474</v>
      </c>
      <c r="R2012" s="4" t="s">
        <v>7393</v>
      </c>
    </row>
    <row r="2013" spans="1:18" x14ac:dyDescent="0.25">
      <c r="A2013">
        <v>240890</v>
      </c>
      <c r="B2013">
        <v>2408904</v>
      </c>
      <c r="C2013" t="s">
        <v>1179</v>
      </c>
      <c r="D2013" t="s">
        <v>1086</v>
      </c>
      <c r="E2013" t="s">
        <v>466</v>
      </c>
      <c r="F2013" t="s">
        <v>10</v>
      </c>
      <c r="G2013">
        <f>VLOOKUP(A2013,'Dados absolutos'!A:H,8,FALSE)</f>
        <v>21499</v>
      </c>
      <c r="H2013" s="1">
        <f>(G2013-MIN(G:G))/(MAX(G:G)-MIN(G:G))</f>
        <v>0.10376216943569969</v>
      </c>
      <c r="I2013">
        <f>VLOOKUP(A2013,'Dados absolutos'!A:I,9,FALSE)</f>
        <v>0.67600000000000005</v>
      </c>
      <c r="J2013" s="1">
        <f>VLOOKUP(A2013,'Dados absolutos'!A:L,12,FALSE)</f>
        <v>3936.4349955811899</v>
      </c>
      <c r="K2013" s="1">
        <f>(J2013-MIN(J:J))/(MAX(J:J)-MIN(J:J))</f>
        <v>0.28381756446102263</v>
      </c>
      <c r="L2013" s="1">
        <f>VLOOKUP(A2013,'Dados absolutos'!A:M,13,FALSE)</f>
        <v>0.23888888888888893</v>
      </c>
      <c r="M2013" s="1">
        <f>(L2013-MIN(L:L))/(MAX(L:L)-MIN(L:L))</f>
        <v>0.1798365122615804</v>
      </c>
      <c r="N2013" s="1">
        <f>VLOOKUP(B2013,'[1]ICI-DH'!$A:$H,8,FALSE)</f>
        <v>0.1</v>
      </c>
      <c r="O2013" s="17">
        <f>VLOOKUP(A2013,'Dados absolutos'!A:Q,17,FALSE)</f>
        <v>9.7678961812177321E-4</v>
      </c>
      <c r="P2013" s="1">
        <f>(O2013-MIN(O:O))/(MAX(O:O)-MIN(O:O))</f>
        <v>7.9206784811696684E-2</v>
      </c>
      <c r="Q2013" s="3">
        <f>H2013-I2013-K2013+M2013+N2013+P2013</f>
        <v>-0.49701209795204587</v>
      </c>
      <c r="R2013" s="4" t="s">
        <v>7394</v>
      </c>
    </row>
    <row r="2014" spans="1:18" x14ac:dyDescent="0.25">
      <c r="A2014">
        <v>293320</v>
      </c>
      <c r="B2014">
        <v>2933208</v>
      </c>
      <c r="C2014" t="s">
        <v>1244</v>
      </c>
      <c r="D2014" t="s">
        <v>1784</v>
      </c>
      <c r="E2014" t="s">
        <v>466</v>
      </c>
      <c r="F2014" t="s">
        <v>10</v>
      </c>
      <c r="G2014">
        <f>VLOOKUP(A2014,'Dados absolutos'!A:H,8,FALSE)</f>
        <v>42529</v>
      </c>
      <c r="H2014" s="1">
        <f>(G2014-MIN(G:G))/(MAX(G:G)-MIN(G:G))</f>
        <v>0.20935195087539601</v>
      </c>
      <c r="I2014">
        <f>VLOOKUP(A2014,'Dados absolutos'!A:I,9,FALSE)</f>
        <v>0.64500000000000002</v>
      </c>
      <c r="J2014" s="1">
        <f>VLOOKUP(A2014,'Dados absolutos'!A:L,12,FALSE)</f>
        <v>4343.9311006607259</v>
      </c>
      <c r="K2014" s="1">
        <f>(J2014-MIN(J:J))/(MAX(J:J)-MIN(J:J))</f>
        <v>0.31697024476689872</v>
      </c>
      <c r="L2014" s="1">
        <f>VLOOKUP(A2014,'Dados absolutos'!A:M,13,FALSE)</f>
        <v>0.18888888888888888</v>
      </c>
      <c r="M2014" s="1">
        <f>(L2014-MIN(L:L))/(MAX(L:L)-MIN(L:L))</f>
        <v>0.15531335149863759</v>
      </c>
      <c r="N2014" s="1">
        <f>VLOOKUP(B2014,'[1]ICI-DH'!$A:$H,8,FALSE)</f>
        <v>0.1</v>
      </c>
      <c r="O2014" s="17">
        <f>VLOOKUP(A2014,'Dados absolutos'!A:Q,17,FALSE)</f>
        <v>0</v>
      </c>
      <c r="P2014" s="1">
        <f>(O2014-MIN(O:O))/(MAX(O:O)-MIN(O:O))</f>
        <v>0</v>
      </c>
      <c r="Q2014" s="3">
        <f>H2014-I2014-K2014+M2014+N2014+P2014</f>
        <v>-0.49730494239286516</v>
      </c>
      <c r="R2014" s="4" t="s">
        <v>7395</v>
      </c>
    </row>
    <row r="2015" spans="1:18" x14ac:dyDescent="0.25">
      <c r="A2015">
        <v>240170</v>
      </c>
      <c r="B2015">
        <v>2401701</v>
      </c>
      <c r="C2015" t="s">
        <v>712</v>
      </c>
      <c r="D2015" t="s">
        <v>1086</v>
      </c>
      <c r="E2015" t="s">
        <v>466</v>
      </c>
      <c r="F2015" t="s">
        <v>10</v>
      </c>
      <c r="G2015">
        <f>VLOOKUP(A2015,'Dados absolutos'!A:H,8,FALSE)</f>
        <v>9952</v>
      </c>
      <c r="H2015" s="1">
        <f>(G2015-MIN(G:G))/(MAX(G:G)-MIN(G:G))</f>
        <v>4.5785697429795096E-2</v>
      </c>
      <c r="I2015">
        <f>VLOOKUP(A2015,'Dados absolutos'!A:I,9,FALSE)</f>
        <v>0.58399999999999996</v>
      </c>
      <c r="J2015" s="1">
        <f>VLOOKUP(A2015,'Dados absolutos'!A:L,12,FALSE)</f>
        <v>5160.2333822347264</v>
      </c>
      <c r="K2015" s="1">
        <f>(J2015-MIN(J:J))/(MAX(J:J)-MIN(J:J))</f>
        <v>0.3833821889220409</v>
      </c>
      <c r="L2015" s="1">
        <f>VLOOKUP(A2015,'Dados absolutos'!A:M,13,FALSE)</f>
        <v>0.53333333333333333</v>
      </c>
      <c r="M2015" s="1">
        <f>(L2015-MIN(L:L))/(MAX(L:L)-MIN(L:L))</f>
        <v>0.3242506811989101</v>
      </c>
      <c r="N2015" s="1">
        <f>VLOOKUP(B2015,'[1]ICI-DH'!$A:$H,8,FALSE)</f>
        <v>0.1</v>
      </c>
      <c r="O2015" s="17">
        <f>VLOOKUP(A2015,'Dados absolutos'!A:Q,17,FALSE)</f>
        <v>0</v>
      </c>
      <c r="P2015" s="1">
        <f>(O2015-MIN(O:O))/(MAX(O:O)-MIN(O:O))</f>
        <v>0</v>
      </c>
      <c r="Q2015" s="3">
        <f>H2015-I2015-K2015+M2015+N2015+P2015</f>
        <v>-0.49734581029333569</v>
      </c>
      <c r="R2015" s="4" t="s">
        <v>7396</v>
      </c>
    </row>
    <row r="2016" spans="1:18" x14ac:dyDescent="0.25">
      <c r="A2016">
        <v>420260</v>
      </c>
      <c r="B2016">
        <v>4202602</v>
      </c>
      <c r="C2016" t="s">
        <v>4234</v>
      </c>
      <c r="D2016" t="s">
        <v>4197</v>
      </c>
      <c r="E2016" t="s">
        <v>3828</v>
      </c>
      <c r="F2016" t="s">
        <v>10</v>
      </c>
      <c r="G2016">
        <f>VLOOKUP(A2016,'Dados absolutos'!A:H,8,FALSE)</f>
        <v>8418</v>
      </c>
      <c r="H2016" s="1">
        <f>(G2016-MIN(G:G))/(MAX(G:G)-MIN(G:G))</f>
        <v>3.8083618270094946E-2</v>
      </c>
      <c r="I2016">
        <f>VLOOKUP(A2016,'Dados absolutos'!A:I,9,FALSE)</f>
        <v>0.69899999999999995</v>
      </c>
      <c r="J2016" s="1">
        <f>VLOOKUP(A2016,'Dados absolutos'!A:L,12,FALSE)</f>
        <v>5663.8569577096696</v>
      </c>
      <c r="K2016" s="1">
        <f>(J2016-MIN(J:J))/(MAX(J:J)-MIN(J:J))</f>
        <v>0.42435551648050729</v>
      </c>
      <c r="L2016" s="1">
        <f>VLOOKUP(A2016,'Dados absolutos'!A:M,13,FALSE)</f>
        <v>0.86666666666666659</v>
      </c>
      <c r="M2016" s="1">
        <f>(L2016-MIN(L:L))/(MAX(L:L)-MIN(L:L))</f>
        <v>0.4877384196185286</v>
      </c>
      <c r="N2016" s="1">
        <f>VLOOKUP(B2016,'[1]ICI-DH'!$A:$H,8,FALSE)</f>
        <v>0.1</v>
      </c>
      <c r="O2016" s="17">
        <f>VLOOKUP(A2016,'Dados absolutos'!A:Q,17,FALSE)</f>
        <v>0</v>
      </c>
      <c r="P2016" s="1">
        <f>(O2016-MIN(O:O))/(MAX(O:O)-MIN(O:O))</f>
        <v>0</v>
      </c>
      <c r="Q2016" s="3">
        <f>H2016-I2016-K2016+M2016+N2016+P2016</f>
        <v>-0.49753347859188379</v>
      </c>
      <c r="R2016" s="4" t="s">
        <v>7397</v>
      </c>
    </row>
    <row r="2017" spans="1:18" x14ac:dyDescent="0.25">
      <c r="A2017">
        <v>150300</v>
      </c>
      <c r="B2017">
        <v>1503002</v>
      </c>
      <c r="C2017" t="s">
        <v>213</v>
      </c>
      <c r="D2017" t="s">
        <v>166</v>
      </c>
      <c r="E2017" t="s">
        <v>9</v>
      </c>
      <c r="F2017" t="s">
        <v>10</v>
      </c>
      <c r="G2017">
        <f>VLOOKUP(A2017,'Dados absolutos'!A:H,8,FALSE)</f>
        <v>8728</v>
      </c>
      <c r="H2017" s="1">
        <f>(G2017-MIN(G:G))/(MAX(G:G)-MIN(G:G))</f>
        <v>3.9640101020751432E-2</v>
      </c>
      <c r="I2017">
        <f>VLOOKUP(A2017,'Dados absolutos'!A:I,9,FALSE)</f>
        <v>0.56299999999999994</v>
      </c>
      <c r="J2017" s="1">
        <f>VLOOKUP(A2017,'Dados absolutos'!A:L,12,FALSE)</f>
        <v>6402.1022490834093</v>
      </c>
      <c r="K2017" s="1">
        <f>(J2017-MIN(J:J))/(MAX(J:J)-MIN(J:J))</f>
        <v>0.48441697431322672</v>
      </c>
      <c r="L2017" s="1">
        <f>VLOOKUP(A2017,'Dados absolutos'!A:M,13,FALSE)</f>
        <v>0.46666666666666667</v>
      </c>
      <c r="M2017" s="1">
        <f>(L2017-MIN(L:L))/(MAX(L:L)-MIN(L:L))</f>
        <v>0.29155313351498641</v>
      </c>
      <c r="N2017" s="1">
        <f>VLOOKUP(B2017,'[1]ICI-DH'!$A:$H,8,FALSE)</f>
        <v>0.2</v>
      </c>
      <c r="O2017" s="17">
        <f>VLOOKUP(A2017,'Dados absolutos'!A:Q,17,FALSE)</f>
        <v>2.2914757103574703E-4</v>
      </c>
      <c r="P2017" s="1">
        <f>(O2017-MIN(O:O))/(MAX(O:O)-MIN(O:O))</f>
        <v>1.8581321926876466E-2</v>
      </c>
      <c r="Q2017" s="3">
        <f>H2017-I2017-K2017+M2017+N2017+P2017</f>
        <v>-0.49764241785061247</v>
      </c>
      <c r="R2017" s="4" t="s">
        <v>7398</v>
      </c>
    </row>
    <row r="2018" spans="1:18" x14ac:dyDescent="0.25">
      <c r="A2018">
        <v>280040</v>
      </c>
      <c r="B2018">
        <v>2800407</v>
      </c>
      <c r="C2018" t="s">
        <v>1719</v>
      </c>
      <c r="D2018" t="s">
        <v>1716</v>
      </c>
      <c r="E2018" t="s">
        <v>466</v>
      </c>
      <c r="F2018" t="s">
        <v>10</v>
      </c>
      <c r="G2018">
        <f>VLOOKUP(A2018,'Dados absolutos'!A:H,8,FALSE)</f>
        <v>10318</v>
      </c>
      <c r="H2018" s="1">
        <f>(G2018-MIN(G:G))/(MAX(G:G)-MIN(G:G))</f>
        <v>4.7623351257989527E-2</v>
      </c>
      <c r="I2018">
        <f>VLOOKUP(A2018,'Dados absolutos'!A:I,9,FALSE)</f>
        <v>0.59499999999999997</v>
      </c>
      <c r="J2018" s="1">
        <f>VLOOKUP(A2018,'Dados absolutos'!A:L,12,FALSE)</f>
        <v>5357.0208732312458</v>
      </c>
      <c r="K2018" s="1">
        <f>(J2018-MIN(J:J))/(MAX(J:J)-MIN(J:J))</f>
        <v>0.39939223833326093</v>
      </c>
      <c r="L2018" s="1">
        <f>VLOOKUP(A2018,'Dados absolutos'!A:M,13,FALSE)</f>
        <v>0.58333333333333337</v>
      </c>
      <c r="M2018" s="1">
        <f>(L2018-MIN(L:L))/(MAX(L:L)-MIN(L:L))</f>
        <v>0.3487738419618529</v>
      </c>
      <c r="N2018" s="1">
        <f>VLOOKUP(B2018,'[1]ICI-DH'!$A:$H,8,FALSE)</f>
        <v>0.1</v>
      </c>
      <c r="O2018" s="17">
        <f>VLOOKUP(A2018,'Dados absolutos'!A:Q,17,FALSE)</f>
        <v>0</v>
      </c>
      <c r="P2018" s="1">
        <f>(O2018-MIN(O:O))/(MAX(O:O)-MIN(O:O))</f>
        <v>0</v>
      </c>
      <c r="Q2018" s="3">
        <f>H2018-I2018-K2018+M2018+N2018+P2018</f>
        <v>-0.49799504511341841</v>
      </c>
      <c r="R2018" s="4" t="s">
        <v>7399</v>
      </c>
    </row>
    <row r="2019" spans="1:18" x14ac:dyDescent="0.25">
      <c r="A2019">
        <v>314053</v>
      </c>
      <c r="B2019">
        <v>3140530</v>
      </c>
      <c r="C2019" t="s">
        <v>2649</v>
      </c>
      <c r="D2019" t="s">
        <v>2181</v>
      </c>
      <c r="E2019" t="s">
        <v>2182</v>
      </c>
      <c r="F2019" t="s">
        <v>10</v>
      </c>
      <c r="G2019">
        <f>VLOOKUP(A2019,'Dados absolutos'!A:H,8,FALSE)</f>
        <v>8396</v>
      </c>
      <c r="H2019" s="1">
        <f>(G2019-MIN(G:G))/(MAX(G:G)-MIN(G:G))</f>
        <v>3.7973158203919326E-2</v>
      </c>
      <c r="I2019">
        <f>VLOOKUP(A2019,'Dados absolutos'!A:I,9,FALSE)</f>
        <v>0.63500000000000001</v>
      </c>
      <c r="J2019" s="1">
        <f>VLOOKUP(A2019,'Dados absolutos'!A:L,12,FALSE)</f>
        <v>5073.1271974749889</v>
      </c>
      <c r="K2019" s="1">
        <f>(J2019-MIN(J:J))/(MAX(J:J)-MIN(J:J))</f>
        <v>0.37629548684070319</v>
      </c>
      <c r="L2019" s="1">
        <f>VLOOKUP(A2019,'Dados absolutos'!A:M,13,FALSE)</f>
        <v>0.41666666666666669</v>
      </c>
      <c r="M2019" s="1">
        <f>(L2019-MIN(L:L))/(MAX(L:L)-MIN(L:L))</f>
        <v>0.26702997275204365</v>
      </c>
      <c r="N2019" s="1">
        <f>VLOOKUP(B2019,'[1]ICI-DH'!$A:$H,8,FALSE)</f>
        <v>0.16</v>
      </c>
      <c r="O2019" s="17">
        <f>VLOOKUP(A2019,'Dados absolutos'!A:Q,17,FALSE)</f>
        <v>5.9552167698904241E-4</v>
      </c>
      <c r="P2019" s="1">
        <f>(O2019-MIN(O:O))/(MAX(O:O)-MIN(O:O))</f>
        <v>4.8290191096289237E-2</v>
      </c>
      <c r="Q2019" s="3">
        <f>H2019-I2019-K2019+M2019+N2019+P2019</f>
        <v>-0.49800216478845089</v>
      </c>
      <c r="R2019" s="4" t="s">
        <v>7400</v>
      </c>
    </row>
    <row r="2020" spans="1:18" x14ac:dyDescent="0.25">
      <c r="A2020">
        <v>351830</v>
      </c>
      <c r="B2020">
        <v>3518305</v>
      </c>
      <c r="C2020" t="s">
        <v>3403</v>
      </c>
      <c r="D2020" t="s">
        <v>3202</v>
      </c>
      <c r="E2020" t="s">
        <v>2182</v>
      </c>
      <c r="F2020" t="s">
        <v>10</v>
      </c>
      <c r="G2020">
        <f>VLOOKUP(A2020,'Dados absolutos'!A:H,8,FALSE)</f>
        <v>31236</v>
      </c>
      <c r="H2020" s="1">
        <f>(G2020-MIN(G:G))/(MAX(G:G)-MIN(G:G))</f>
        <v>0.15265079054260997</v>
      </c>
      <c r="I2020">
        <f>VLOOKUP(A2020,'Dados absolutos'!A:I,9,FALSE)</f>
        <v>0.73099999999999998</v>
      </c>
      <c r="J2020" s="1">
        <f>VLOOKUP(A2020,'Dados absolutos'!A:L,12,FALSE)</f>
        <v>10899.37739435267</v>
      </c>
      <c r="K2020" s="1">
        <f>(J2020-MIN(J:J))/(MAX(J:J)-MIN(J:J))</f>
        <v>0.85030200555683433</v>
      </c>
      <c r="L2020" s="1">
        <f>VLOOKUP(A2020,'Dados absolutos'!A:M,13,FALSE)</f>
        <v>1.4333333333333333</v>
      </c>
      <c r="M2020" s="1">
        <f>(L2020-MIN(L:L))/(MAX(L:L)-MIN(L:L))</f>
        <v>0.7656675749318802</v>
      </c>
      <c r="N2020" s="1">
        <f>VLOOKUP(B2020,'[1]ICI-DH'!$A:$H,8,FALSE)</f>
        <v>0.1</v>
      </c>
      <c r="O2020" s="17">
        <f>VLOOKUP(A2020,'Dados absolutos'!A:Q,17,FALSE)</f>
        <v>8.0035856063516452E-4</v>
      </c>
      <c r="P2020" s="1">
        <f>(O2020-MIN(O:O))/(MAX(O:O)-MIN(O:O))</f>
        <v>6.4900186394615894E-2</v>
      </c>
      <c r="Q2020" s="3">
        <f>H2020-I2020-K2020+M2020+N2020+P2020</f>
        <v>-0.49808345368772822</v>
      </c>
      <c r="R2020" s="4" t="s">
        <v>7401</v>
      </c>
    </row>
    <row r="2021" spans="1:18" x14ac:dyDescent="0.25">
      <c r="A2021">
        <v>354050</v>
      </c>
      <c r="B2021">
        <v>3540507</v>
      </c>
      <c r="C2021" t="s">
        <v>3643</v>
      </c>
      <c r="D2021" t="s">
        <v>3202</v>
      </c>
      <c r="E2021" t="s">
        <v>2182</v>
      </c>
      <c r="F2021" t="s">
        <v>10</v>
      </c>
      <c r="G2021">
        <f>VLOOKUP(A2021,'Dados absolutos'!A:H,8,FALSE)</f>
        <v>10451</v>
      </c>
      <c r="H2021" s="1">
        <f>(G2021-MIN(G:G))/(MAX(G:G)-MIN(G:G))</f>
        <v>4.8291132567142146E-2</v>
      </c>
      <c r="I2021">
        <f>VLOOKUP(A2021,'Dados absolutos'!A:I,9,FALSE)</f>
        <v>0.70299999999999996</v>
      </c>
      <c r="J2021" s="1">
        <f>VLOOKUP(A2021,'Dados absolutos'!A:L,12,FALSE)</f>
        <v>5685.1659286192707</v>
      </c>
      <c r="K2021" s="1">
        <f>(J2021-MIN(J:J))/(MAX(J:J)-MIN(J:J))</f>
        <v>0.42608915145617249</v>
      </c>
      <c r="L2021" s="1">
        <f>VLOOKUP(A2021,'Dados absolutos'!A:M,13,FALSE)</f>
        <v>0.73333333333333339</v>
      </c>
      <c r="M2021" s="1">
        <f>(L2021-MIN(L:L))/(MAX(L:L)-MIN(L:L))</f>
        <v>0.42234332425068127</v>
      </c>
      <c r="N2021" s="1">
        <f>VLOOKUP(B2021,'[1]ICI-DH'!$A:$H,8,FALSE)</f>
        <v>0.16</v>
      </c>
      <c r="O2021" s="17">
        <f>VLOOKUP(A2021,'Dados absolutos'!A:Q,17,FALSE)</f>
        <v>0</v>
      </c>
      <c r="P2021" s="1">
        <f>(O2021-MIN(O:O))/(MAX(O:O)-MIN(O:O))</f>
        <v>0</v>
      </c>
      <c r="Q2021" s="3">
        <f>H2021-I2021-K2021+M2021+N2021+P2021</f>
        <v>-0.49845469463834891</v>
      </c>
      <c r="R2021" s="4" t="s">
        <v>7402</v>
      </c>
    </row>
    <row r="2022" spans="1:18" x14ac:dyDescent="0.25">
      <c r="A2022">
        <v>230360</v>
      </c>
      <c r="B2022">
        <v>2303600</v>
      </c>
      <c r="C2022" t="s">
        <v>946</v>
      </c>
      <c r="D2022" t="s">
        <v>905</v>
      </c>
      <c r="E2022" t="s">
        <v>466</v>
      </c>
      <c r="F2022" t="s">
        <v>10</v>
      </c>
      <c r="G2022">
        <f>VLOOKUP(A2022,'Dados absolutos'!A:H,8,FALSE)</f>
        <v>10243</v>
      </c>
      <c r="H2022" s="1">
        <f>(G2022-MIN(G:G))/(MAX(G:G)-MIN(G:G))</f>
        <v>4.7246782850572634E-2</v>
      </c>
      <c r="I2022">
        <f>VLOOKUP(A2022,'Dados absolutos'!A:I,9,FALSE)</f>
        <v>0.61799999999999999</v>
      </c>
      <c r="J2022" s="1">
        <f>VLOOKUP(A2022,'Dados absolutos'!A:L,12,FALSE)</f>
        <v>6741.9172351850038</v>
      </c>
      <c r="K2022" s="1">
        <f>(J2022-MIN(J:J))/(MAX(J:J)-MIN(J:J))</f>
        <v>0.51206331855294163</v>
      </c>
      <c r="L2022" s="1">
        <f>VLOOKUP(A2022,'Dados absolutos'!A:M,13,FALSE)</f>
        <v>0.53333333333333344</v>
      </c>
      <c r="M2022" s="1">
        <f>(L2022-MIN(L:L))/(MAX(L:L)-MIN(L:L))</f>
        <v>0.32425068119891015</v>
      </c>
      <c r="N2022" s="1">
        <f>VLOOKUP(B2022,'[1]ICI-DH'!$A:$H,8,FALSE)</f>
        <v>0.26</v>
      </c>
      <c r="O2022" s="17">
        <f>VLOOKUP(A2022,'Dados absolutos'!A:Q,17,FALSE)</f>
        <v>0</v>
      </c>
      <c r="P2022" s="1">
        <f>(O2022-MIN(O:O))/(MAX(O:O)-MIN(O:O))</f>
        <v>0</v>
      </c>
      <c r="Q2022" s="3">
        <f>H2022-I2022-K2022+M2022+N2022+P2022</f>
        <v>-0.49856585450345881</v>
      </c>
      <c r="R2022" s="4" t="s">
        <v>7403</v>
      </c>
    </row>
    <row r="2023" spans="1:18" x14ac:dyDescent="0.25">
      <c r="A2023">
        <v>351850</v>
      </c>
      <c r="B2023">
        <v>3518503</v>
      </c>
      <c r="C2023" t="s">
        <v>3405</v>
      </c>
      <c r="D2023" t="s">
        <v>3202</v>
      </c>
      <c r="E2023" t="s">
        <v>2182</v>
      </c>
      <c r="F2023" t="s">
        <v>10</v>
      </c>
      <c r="G2023">
        <f>VLOOKUP(A2023,'Dados absolutos'!A:H,8,FALSE)</f>
        <v>15013</v>
      </c>
      <c r="H2023" s="1">
        <f>(G2023-MIN(G:G))/(MAX(G:G)-MIN(G:G))</f>
        <v>7.1196533562286932E-2</v>
      </c>
      <c r="I2023">
        <f>VLOOKUP(A2023,'Dados absolutos'!A:I,9,FALSE)</f>
        <v>0.68700000000000006</v>
      </c>
      <c r="J2023" s="1">
        <f>VLOOKUP(A2023,'Dados absolutos'!A:L,12,FALSE)</f>
        <v>5259.5290634783187</v>
      </c>
      <c r="K2023" s="1">
        <f>(J2023-MIN(J:J))/(MAX(J:J)-MIN(J:J))</f>
        <v>0.3914605924576538</v>
      </c>
      <c r="L2023" s="1">
        <f>VLOOKUP(A2023,'Dados absolutos'!A:M,13,FALSE)</f>
        <v>0.69444444444444442</v>
      </c>
      <c r="M2023" s="1">
        <f>(L2023-MIN(L:L))/(MAX(L:L)-MIN(L:L))</f>
        <v>0.40326975476839239</v>
      </c>
      <c r="N2023" s="1">
        <f>VLOOKUP(B2023,'[1]ICI-DH'!$A:$H,8,FALSE)</f>
        <v>0.1</v>
      </c>
      <c r="O2023" s="17">
        <f>VLOOKUP(A2023,'Dados absolutos'!A:Q,17,FALSE)</f>
        <v>6.6608938919603006E-5</v>
      </c>
      <c r="P2023" s="1">
        <f>(O2023-MIN(O:O))/(MAX(O:O)-MIN(O:O))</f>
        <v>5.4012448470584749E-3</v>
      </c>
      <c r="Q2023" s="3">
        <f>H2023-I2023-K2023+M2023+N2023+P2023</f>
        <v>-0.49859305927991621</v>
      </c>
      <c r="R2023" s="4" t="s">
        <v>7404</v>
      </c>
    </row>
    <row r="2024" spans="1:18" x14ac:dyDescent="0.25">
      <c r="A2024">
        <v>290680</v>
      </c>
      <c r="B2024">
        <v>2906808</v>
      </c>
      <c r="C2024" t="s">
        <v>1864</v>
      </c>
      <c r="D2024" t="s">
        <v>1784</v>
      </c>
      <c r="E2024" t="s">
        <v>466</v>
      </c>
      <c r="F2024" t="s">
        <v>10</v>
      </c>
      <c r="G2024">
        <f>VLOOKUP(A2024,'Dados absolutos'!A:H,8,FALSE)</f>
        <v>37439</v>
      </c>
      <c r="H2024" s="1">
        <f>(G2024-MIN(G:G))/(MAX(G:G)-MIN(G:G))</f>
        <v>0.18379550829203634</v>
      </c>
      <c r="I2024">
        <f>VLOOKUP(A2024,'Dados absolutos'!A:I,9,FALSE)</f>
        <v>0.55700000000000005</v>
      </c>
      <c r="J2024" s="1">
        <f>VLOOKUP(A2024,'Dados absolutos'!A:L,12,FALSE)</f>
        <v>6048.1981433798974</v>
      </c>
      <c r="K2024" s="1">
        <f>(J2024-MIN(J:J))/(MAX(J:J)-MIN(J:J))</f>
        <v>0.45562438088945528</v>
      </c>
      <c r="L2024" s="1">
        <f>VLOOKUP(A2024,'Dados absolutos'!A:M,13,FALSE)</f>
        <v>0.13333333333333336</v>
      </c>
      <c r="M2024" s="1">
        <f>(L2024-MIN(L:L))/(MAX(L:L)-MIN(L:L))</f>
        <v>0.12806539509536788</v>
      </c>
      <c r="N2024" s="1">
        <f>VLOOKUP(B2024,'[1]ICI-DH'!$A:$H,8,FALSE)</f>
        <v>0.2</v>
      </c>
      <c r="O2024" s="17">
        <f>VLOOKUP(A2024,'Dados absolutos'!A:Q,17,FALSE)</f>
        <v>2.6710115120596168E-5</v>
      </c>
      <c r="P2024" s="1">
        <f>(O2024-MIN(O:O))/(MAX(O:O)-MIN(O:O))</f>
        <v>2.1658935572234539E-3</v>
      </c>
      <c r="Q2024" s="3">
        <f>H2024-I2024-K2024+M2024+N2024+P2024</f>
        <v>-0.49859758394482762</v>
      </c>
      <c r="R2024" s="4" t="s">
        <v>7405</v>
      </c>
    </row>
    <row r="2025" spans="1:18" x14ac:dyDescent="0.25">
      <c r="A2025">
        <v>260770</v>
      </c>
      <c r="B2025">
        <v>2607703</v>
      </c>
      <c r="C2025" t="s">
        <v>1529</v>
      </c>
      <c r="D2025" t="s">
        <v>1452</v>
      </c>
      <c r="E2025" t="s">
        <v>466</v>
      </c>
      <c r="F2025" t="s">
        <v>10</v>
      </c>
      <c r="G2025">
        <f>VLOOKUP(A2025,'Dados absolutos'!A:H,8,FALSE)</f>
        <v>13791</v>
      </c>
      <c r="H2025" s="1">
        <f>(G2025-MIN(G:G))/(MAX(G:G)-MIN(G:G))</f>
        <v>6.5060978977441036E-2</v>
      </c>
      <c r="I2025">
        <f>VLOOKUP(A2025,'Dados absolutos'!A:I,9,FALSE)</f>
        <v>0.59199999999999997</v>
      </c>
      <c r="J2025" s="1">
        <f>VLOOKUP(A2025,'Dados absolutos'!A:L,12,FALSE)</f>
        <v>5049.2662381263144</v>
      </c>
      <c r="K2025" s="1">
        <f>(J2025-MIN(J:J))/(MAX(J:J)-MIN(J:J))</f>
        <v>0.37435422961832138</v>
      </c>
      <c r="L2025" s="1">
        <f>VLOOKUP(A2025,'Dados absolutos'!A:M,13,FALSE)</f>
        <v>0.48888888888888882</v>
      </c>
      <c r="M2025" s="1">
        <f>(L2025-MIN(L:L))/(MAX(L:L)-MIN(L:L))</f>
        <v>0.30245231607629425</v>
      </c>
      <c r="N2025" s="1">
        <f>VLOOKUP(B2025,'[1]ICI-DH'!$A:$H,8,FALSE)</f>
        <v>0.1</v>
      </c>
      <c r="O2025" s="17">
        <f>VLOOKUP(A2025,'Dados absolutos'!A:Q,17,FALSE)</f>
        <v>0</v>
      </c>
      <c r="P2025" s="1">
        <f>(O2025-MIN(O:O))/(MAX(O:O)-MIN(O:O))</f>
        <v>0</v>
      </c>
      <c r="Q2025" s="3">
        <f>H2025-I2025-K2025+M2025+N2025+P2025</f>
        <v>-0.49884093456458622</v>
      </c>
      <c r="R2025" s="4" t="s">
        <v>7406</v>
      </c>
    </row>
    <row r="2026" spans="1:18" x14ac:dyDescent="0.25">
      <c r="A2026">
        <v>150050</v>
      </c>
      <c r="B2026">
        <v>1500503</v>
      </c>
      <c r="C2026" t="s">
        <v>172</v>
      </c>
      <c r="D2026" t="s">
        <v>166</v>
      </c>
      <c r="E2026" t="s">
        <v>9</v>
      </c>
      <c r="F2026" t="s">
        <v>10</v>
      </c>
      <c r="G2026">
        <f>VLOOKUP(A2026,'Dados absolutos'!A:H,8,FALSE)</f>
        <v>34280</v>
      </c>
      <c r="H2026" s="1">
        <f>(G2026-MIN(G:G))/(MAX(G:G)-MIN(G:G))</f>
        <v>0.16793444697163687</v>
      </c>
      <c r="I2026">
        <f>VLOOKUP(A2026,'Dados absolutos'!A:I,9,FALSE)</f>
        <v>0.64200000000000002</v>
      </c>
      <c r="J2026" s="1">
        <f>VLOOKUP(A2026,'Dados absolutos'!A:L,12,FALSE)</f>
        <v>5431.2400382147025</v>
      </c>
      <c r="K2026" s="1">
        <f>(J2026-MIN(J:J))/(MAX(J:J)-MIN(J:J))</f>
        <v>0.40543049052412633</v>
      </c>
      <c r="L2026" s="1">
        <f>VLOOKUP(A2026,'Dados absolutos'!A:M,13,FALSE)</f>
        <v>0.44444444444444448</v>
      </c>
      <c r="M2026" s="1">
        <f>(L2026-MIN(L:L))/(MAX(L:L)-MIN(L:L))</f>
        <v>0.28065395095367851</v>
      </c>
      <c r="N2026" s="1">
        <f>VLOOKUP(B2026,'[1]ICI-DH'!$A:$H,8,FALSE)</f>
        <v>0.1</v>
      </c>
      <c r="O2026" s="17">
        <f>VLOOKUP(A2026,'Dados absolutos'!A:Q,17,FALSE)</f>
        <v>0</v>
      </c>
      <c r="P2026" s="1">
        <f>(O2026-MIN(O:O))/(MAX(O:O)-MIN(O:O))</f>
        <v>0</v>
      </c>
      <c r="Q2026" s="3">
        <f>H2026-I2026-K2026+M2026+N2026+P2026</f>
        <v>-0.49884209259881096</v>
      </c>
      <c r="R2026" s="4" t="s">
        <v>7407</v>
      </c>
    </row>
    <row r="2027" spans="1:18" x14ac:dyDescent="0.25">
      <c r="A2027">
        <v>270730</v>
      </c>
      <c r="B2027">
        <v>2707305</v>
      </c>
      <c r="C2027" t="s">
        <v>1692</v>
      </c>
      <c r="D2027" t="s">
        <v>1620</v>
      </c>
      <c r="E2027" t="s">
        <v>466</v>
      </c>
      <c r="F2027" t="s">
        <v>10</v>
      </c>
      <c r="G2027">
        <f>VLOOKUP(A2027,'Dados absolutos'!A:H,8,FALSE)</f>
        <v>24071</v>
      </c>
      <c r="H2027" s="1">
        <f>(G2027-MIN(G:G))/(MAX(G:G)-MIN(G:G))</f>
        <v>0.11667595535404962</v>
      </c>
      <c r="I2027">
        <f>VLOOKUP(A2027,'Dados absolutos'!A:I,9,FALSE)</f>
        <v>0.58599999999999997</v>
      </c>
      <c r="J2027" s="1">
        <f>VLOOKUP(A2027,'Dados absolutos'!A:L,12,FALSE)</f>
        <v>5967.9503871879033</v>
      </c>
      <c r="K2027" s="1">
        <f>(J2027-MIN(J:J))/(MAX(J:J)-MIN(J:J))</f>
        <v>0.44909566031241371</v>
      </c>
      <c r="L2027" s="1">
        <f>VLOOKUP(A2027,'Dados absolutos'!A:M,13,FALSE)</f>
        <v>0.39444444444444449</v>
      </c>
      <c r="M2027" s="1">
        <f>(L2027-MIN(L:L))/(MAX(L:L)-MIN(L:L))</f>
        <v>0.2561307901907357</v>
      </c>
      <c r="N2027" s="1">
        <f>VLOOKUP(B2027,'[1]ICI-DH'!$A:$H,8,FALSE)</f>
        <v>0.16</v>
      </c>
      <c r="O2027" s="17">
        <f>VLOOKUP(A2027,'Dados absolutos'!A:Q,17,FALSE)</f>
        <v>4.1543766357858004E-5</v>
      </c>
      <c r="P2027" s="1">
        <f>(O2027-MIN(O:O))/(MAX(O:O)-MIN(O:O))</f>
        <v>3.3687378542183078E-3</v>
      </c>
      <c r="Q2027" s="3">
        <f>H2027-I2027-K2027+M2027+N2027+P2027</f>
        <v>-0.49892017691340995</v>
      </c>
      <c r="R2027" s="4" t="s">
        <v>7408</v>
      </c>
    </row>
    <row r="2028" spans="1:18" x14ac:dyDescent="0.25">
      <c r="A2028">
        <v>410400</v>
      </c>
      <c r="B2028">
        <v>4104006</v>
      </c>
      <c r="C2028" t="s">
        <v>3878</v>
      </c>
      <c r="D2028" t="s">
        <v>3827</v>
      </c>
      <c r="E2028" t="s">
        <v>3828</v>
      </c>
      <c r="F2028" t="s">
        <v>10</v>
      </c>
      <c r="G2028">
        <f>VLOOKUP(A2028,'Dados absolutos'!A:H,8,FALSE)</f>
        <v>47825</v>
      </c>
      <c r="H2028" s="1">
        <f>(G2028-MIN(G:G))/(MAX(G:G)-MIN(G:G))</f>
        <v>0.23594270135112744</v>
      </c>
      <c r="I2028">
        <f>VLOOKUP(A2028,'Dados absolutos'!A:I,9,FALSE)</f>
        <v>0.71799999999999997</v>
      </c>
      <c r="J2028" s="1">
        <f>VLOOKUP(A2028,'Dados absolutos'!A:L,12,FALSE)</f>
        <v>5838.3087004704657</v>
      </c>
      <c r="K2028" s="1">
        <f>(J2028-MIN(J:J))/(MAX(J:J)-MIN(J:J))</f>
        <v>0.43854839534354029</v>
      </c>
      <c r="L2028" s="1">
        <f>VLOOKUP(A2028,'Dados absolutos'!A:M,13,FALSE)</f>
        <v>0.42777777777777776</v>
      </c>
      <c r="M2028" s="1">
        <f>(L2028-MIN(L:L))/(MAX(L:L)-MIN(L:L))</f>
        <v>0.27247956403269757</v>
      </c>
      <c r="N2028" s="1">
        <f>VLOOKUP(B2028,'[1]ICI-DH'!$A:$H,8,FALSE)</f>
        <v>0.1</v>
      </c>
      <c r="O2028" s="17">
        <f>VLOOKUP(A2028,'Dados absolutos'!A:Q,17,FALSE)</f>
        <v>6.0637741766858338E-4</v>
      </c>
      <c r="P2028" s="1">
        <f>(O2028-MIN(O:O))/(MAX(O:O)-MIN(O:O))</f>
        <v>4.9170471046059129E-2</v>
      </c>
      <c r="Q2028" s="3">
        <f>H2028-I2028-K2028+M2028+N2028+P2028</f>
        <v>-0.49895565891365606</v>
      </c>
      <c r="R2028" s="4" t="s">
        <v>7409</v>
      </c>
    </row>
    <row r="2029" spans="1:18" x14ac:dyDescent="0.25">
      <c r="A2029">
        <v>314840</v>
      </c>
      <c r="B2029">
        <v>3148400</v>
      </c>
      <c r="C2029" t="s">
        <v>2746</v>
      </c>
      <c r="D2029" t="s">
        <v>2181</v>
      </c>
      <c r="E2029" t="s">
        <v>2182</v>
      </c>
      <c r="F2029" t="s">
        <v>10</v>
      </c>
      <c r="G2029">
        <f>VLOOKUP(A2029,'Dados absolutos'!A:H,8,FALSE)</f>
        <v>4389</v>
      </c>
      <c r="H2029" s="1">
        <f>(G2029-MIN(G:G))/(MAX(G:G)-MIN(G:G))</f>
        <v>1.7854363423659543E-2</v>
      </c>
      <c r="I2029">
        <f>VLOOKUP(A2029,'Dados absolutos'!A:I,9,FALSE)</f>
        <v>0.625</v>
      </c>
      <c r="J2029" s="1">
        <f>VLOOKUP(A2029,'Dados absolutos'!A:L,12,FALSE)</f>
        <v>6945.3147231715657</v>
      </c>
      <c r="K2029" s="1">
        <f>(J2029-MIN(J:J))/(MAX(J:J)-MIN(J:J))</f>
        <v>0.52861113780858981</v>
      </c>
      <c r="L2029" s="1">
        <f>VLOOKUP(A2029,'Dados absolutos'!A:M,13,FALSE)</f>
        <v>0.96666666666666656</v>
      </c>
      <c r="M2029" s="1">
        <f>(L2029-MIN(L:L))/(MAX(L:L)-MIN(L:L))</f>
        <v>0.5367847411444141</v>
      </c>
      <c r="N2029" s="1">
        <f>VLOOKUP(B2029,'[1]ICI-DH'!$A:$H,8,FALSE)</f>
        <v>0.1</v>
      </c>
      <c r="O2029" s="17">
        <f>VLOOKUP(A2029,'Dados absolutos'!A:Q,17,FALSE)</f>
        <v>0</v>
      </c>
      <c r="P2029" s="1">
        <f>(O2029-MIN(O:O))/(MAX(O:O)-MIN(O:O))</f>
        <v>0</v>
      </c>
      <c r="Q2029" s="3">
        <f>H2029-I2029-K2029+M2029+N2029+P2029</f>
        <v>-0.49897203324051609</v>
      </c>
      <c r="R2029" s="4" t="s">
        <v>7410</v>
      </c>
    </row>
    <row r="2030" spans="1:18" x14ac:dyDescent="0.25">
      <c r="A2030">
        <v>220530</v>
      </c>
      <c r="B2030">
        <v>2205300</v>
      </c>
      <c r="C2030" t="s">
        <v>784</v>
      </c>
      <c r="D2030" t="s">
        <v>682</v>
      </c>
      <c r="E2030" t="s">
        <v>466</v>
      </c>
      <c r="F2030" t="s">
        <v>10</v>
      </c>
      <c r="G2030">
        <f>VLOOKUP(A2030,'Dados absolutos'!A:H,8,FALSE)</f>
        <v>4497</v>
      </c>
      <c r="H2030" s="1">
        <f>(G2030-MIN(G:G))/(MAX(G:G)-MIN(G:G))</f>
        <v>1.8396621930339866E-2</v>
      </c>
      <c r="I2030">
        <f>VLOOKUP(A2030,'Dados absolutos'!A:I,9,FALSE)</f>
        <v>0.59099999999999997</v>
      </c>
      <c r="J2030" s="1">
        <f>VLOOKUP(A2030,'Dados absolutos'!A:L,12,FALSE)</f>
        <v>5485</v>
      </c>
      <c r="K2030" s="1">
        <f>(J2030-MIN(J:J))/(MAX(J:J)-MIN(J:J))</f>
        <v>0.40980424233207602</v>
      </c>
      <c r="L2030" s="1">
        <f>VLOOKUP(A2030,'Dados absolutos'!A:M,13,FALSE)</f>
        <v>0.32777777777777783</v>
      </c>
      <c r="M2030" s="1">
        <f>(L2030-MIN(L:L))/(MAX(L:L)-MIN(L:L))</f>
        <v>0.22343324250681204</v>
      </c>
      <c r="N2030" s="1">
        <f>VLOOKUP(B2030,'[1]ICI-DH'!$A:$H,8,FALSE)</f>
        <v>0.26</v>
      </c>
      <c r="O2030" s="17">
        <f>VLOOKUP(A2030,'Dados absolutos'!A:Q,17,FALSE)</f>
        <v>0</v>
      </c>
      <c r="P2030" s="1">
        <f>(O2030-MIN(O:O))/(MAX(O:O)-MIN(O:O))</f>
        <v>0</v>
      </c>
      <c r="Q2030" s="3">
        <f>H2030-I2030-K2030+M2030+N2030+P2030</f>
        <v>-0.49897437789492405</v>
      </c>
      <c r="R2030" s="4" t="s">
        <v>7411</v>
      </c>
    </row>
    <row r="2031" spans="1:18" x14ac:dyDescent="0.25">
      <c r="A2031">
        <v>520030</v>
      </c>
      <c r="B2031">
        <v>5200308</v>
      </c>
      <c r="C2031" t="s">
        <v>5143</v>
      </c>
      <c r="D2031" t="s">
        <v>5136</v>
      </c>
      <c r="E2031" t="s">
        <v>4932</v>
      </c>
      <c r="F2031" t="s">
        <v>10</v>
      </c>
      <c r="G2031">
        <f>VLOOKUP(A2031,'Dados absolutos'!A:H,8,FALSE)</f>
        <v>27008</v>
      </c>
      <c r="H2031" s="1">
        <f>(G2031-MIN(G:G))/(MAX(G:G)-MIN(G:G))</f>
        <v>0.13142237418849509</v>
      </c>
      <c r="I2031">
        <f>VLOOKUP(A2031,'Dados absolutos'!A:I,9,FALSE)</f>
        <v>0.68200000000000005</v>
      </c>
      <c r="J2031" s="1">
        <f>VLOOKUP(A2031,'Dados absolutos'!A:L,12,FALSE)</f>
        <v>6030.813394549763</v>
      </c>
      <c r="K2031" s="1">
        <f>(J2031-MIN(J:J))/(MAX(J:J)-MIN(J:J))</f>
        <v>0.45421000903907677</v>
      </c>
      <c r="L2031" s="1">
        <f>VLOOKUP(A2031,'Dados absolutos'!A:M,13,FALSE)</f>
        <v>0.40555555555555556</v>
      </c>
      <c r="M2031" s="1">
        <f>(L2031-MIN(L:L))/(MAX(L:L)-MIN(L:L))</f>
        <v>0.26158038147138968</v>
      </c>
      <c r="N2031" s="1">
        <f>VLOOKUP(B2031,'[1]ICI-DH'!$A:$H,8,FALSE)</f>
        <v>0.16</v>
      </c>
      <c r="O2031" s="17">
        <f>VLOOKUP(A2031,'Dados absolutos'!A:Q,17,FALSE)</f>
        <v>1.0367298578199053E-3</v>
      </c>
      <c r="P2031" s="1">
        <f>(O2031-MIN(O:O))/(MAX(O:O)-MIN(O:O))</f>
        <v>8.4067272248551872E-2</v>
      </c>
      <c r="Q2031" s="3">
        <f>H2031-I2031-K2031+M2031+N2031+P2031</f>
        <v>-0.49913998113064012</v>
      </c>
      <c r="R2031" s="4" t="s">
        <v>7412</v>
      </c>
    </row>
    <row r="2032" spans="1:18" x14ac:dyDescent="0.25">
      <c r="A2032">
        <v>240180</v>
      </c>
      <c r="B2032">
        <v>2401800</v>
      </c>
      <c r="C2032" t="s">
        <v>1104</v>
      </c>
      <c r="D2032" t="s">
        <v>1086</v>
      </c>
      <c r="E2032" t="s">
        <v>466</v>
      </c>
      <c r="F2032" t="s">
        <v>10</v>
      </c>
      <c r="G2032">
        <f>VLOOKUP(A2032,'Dados absolutos'!A:H,8,FALSE)</f>
        <v>12202</v>
      </c>
      <c r="H2032" s="1">
        <f>(G2032-MIN(G:G))/(MAX(G:G)-MIN(G:G))</f>
        <v>5.708274965230184E-2</v>
      </c>
      <c r="I2032">
        <f>VLOOKUP(A2032,'Dados absolutos'!A:I,9,FALSE)</f>
        <v>0.59199999999999997</v>
      </c>
      <c r="J2032" s="1">
        <f>VLOOKUP(A2032,'Dados absolutos'!A:L,12,FALSE)</f>
        <v>4076.9986035076217</v>
      </c>
      <c r="K2032" s="1">
        <f>(J2032-MIN(J:J))/(MAX(J:J)-MIN(J:J))</f>
        <v>0.29525340470130157</v>
      </c>
      <c r="L2032" s="1">
        <f>VLOOKUP(A2032,'Dados absolutos'!A:M,13,FALSE)</f>
        <v>0.16666666666666666</v>
      </c>
      <c r="M2032" s="1">
        <f>(L2032-MIN(L:L))/(MAX(L:L)-MIN(L:L))</f>
        <v>0.14441416893732972</v>
      </c>
      <c r="N2032" s="1">
        <f>VLOOKUP(B2032,'[1]ICI-DH'!$A:$H,8,FALSE)</f>
        <v>0.16</v>
      </c>
      <c r="O2032" s="17">
        <f>VLOOKUP(A2032,'Dados absolutos'!A:Q,17,FALSE)</f>
        <v>3.2781511227667593E-4</v>
      </c>
      <c r="P2032" s="1">
        <f>(O2032-MIN(O:O))/(MAX(O:O)-MIN(O:O))</f>
        <v>2.6582163215502011E-2</v>
      </c>
      <c r="Q2032" s="3">
        <f>H2032-I2032-K2032+M2032+N2032+P2032</f>
        <v>-0.49917432289616792</v>
      </c>
      <c r="R2032" s="4" t="s">
        <v>7413</v>
      </c>
    </row>
    <row r="2033" spans="1:18" x14ac:dyDescent="0.25">
      <c r="A2033">
        <v>313115</v>
      </c>
      <c r="B2033">
        <v>3131158</v>
      </c>
      <c r="C2033" t="s">
        <v>2536</v>
      </c>
      <c r="D2033" t="s">
        <v>2181</v>
      </c>
      <c r="E2033" t="s">
        <v>2182</v>
      </c>
      <c r="F2033" t="s">
        <v>10</v>
      </c>
      <c r="G2033">
        <f>VLOOKUP(A2033,'Dados absolutos'!A:H,8,FALSE)</f>
        <v>17136</v>
      </c>
      <c r="H2033" s="1">
        <f>(G2033-MIN(G:G))/(MAX(G:G)-MIN(G:G))</f>
        <v>8.1855929948234402E-2</v>
      </c>
      <c r="I2033">
        <f>VLOOKUP(A2033,'Dados absolutos'!A:I,9,FALSE)</f>
        <v>0.66500000000000004</v>
      </c>
      <c r="J2033" s="1">
        <f>VLOOKUP(A2033,'Dados absolutos'!A:L,12,FALSE)</f>
        <v>4392.4331109943978</v>
      </c>
      <c r="K2033" s="1">
        <f>(J2033-MIN(J:J))/(MAX(J:J)-MIN(J:J))</f>
        <v>0.32091622516460261</v>
      </c>
      <c r="L2033" s="1">
        <f>VLOOKUP(A2033,'Dados absolutos'!A:M,13,FALSE)</f>
        <v>0.48333333333333328</v>
      </c>
      <c r="M2033" s="1">
        <f>(L2033-MIN(L:L))/(MAX(L:L)-MIN(L:L))</f>
        <v>0.29972752043596729</v>
      </c>
      <c r="N2033" s="1">
        <f>VLOOKUP(B2033,'[1]ICI-DH'!$A:$H,8,FALSE)</f>
        <v>0.1</v>
      </c>
      <c r="O2033" s="17">
        <f>VLOOKUP(A2033,'Dados absolutos'!A:Q,17,FALSE)</f>
        <v>5.835667600373483E-5</v>
      </c>
      <c r="P2033" s="1">
        <f>(O2033-MIN(O:O))/(MAX(O:O)-MIN(O:O))</f>
        <v>4.7320780163917419E-3</v>
      </c>
      <c r="Q2033" s="3">
        <f>H2033-I2033-K2033+M2033+N2033+P2033</f>
        <v>-0.4996006967640092</v>
      </c>
      <c r="R2033" s="4" t="s">
        <v>7414</v>
      </c>
    </row>
    <row r="2034" spans="1:18" x14ac:dyDescent="0.25">
      <c r="A2034">
        <v>353490</v>
      </c>
      <c r="B2034">
        <v>3534906</v>
      </c>
      <c r="C2034" t="s">
        <v>3586</v>
      </c>
      <c r="D2034" t="s">
        <v>3202</v>
      </c>
      <c r="E2034" t="s">
        <v>2182</v>
      </c>
      <c r="F2034" t="s">
        <v>10</v>
      </c>
      <c r="G2034">
        <f>VLOOKUP(A2034,'Dados absolutos'!A:H,8,FALSE)</f>
        <v>14877</v>
      </c>
      <c r="H2034" s="1">
        <f>(G2034-MIN(G:G))/(MAX(G:G)-MIN(G:G))</f>
        <v>7.0513689516837633E-2</v>
      </c>
      <c r="I2034">
        <f>VLOOKUP(A2034,'Dados absolutos'!A:I,9,FALSE)</f>
        <v>0.72499999999999998</v>
      </c>
      <c r="J2034" s="1">
        <f>VLOOKUP(A2034,'Dados absolutos'!A:L,12,FALSE)</f>
        <v>4563.5424931101697</v>
      </c>
      <c r="K2034" s="1">
        <f>(J2034-MIN(J:J))/(MAX(J:J)-MIN(J:J))</f>
        <v>0.33483717943117886</v>
      </c>
      <c r="L2034" s="1">
        <f>VLOOKUP(A2034,'Dados absolutos'!A:M,13,FALSE)</f>
        <v>0.66666666666666674</v>
      </c>
      <c r="M2034" s="1">
        <f>(L2034-MIN(L:L))/(MAX(L:L)-MIN(L:L))</f>
        <v>0.38964577656675753</v>
      </c>
      <c r="N2034" s="1">
        <f>VLOOKUP(B2034,'[1]ICI-DH'!$A:$H,8,FALSE)</f>
        <v>0.1</v>
      </c>
      <c r="O2034" s="17">
        <f>VLOOKUP(A2034,'Dados absolutos'!A:Q,17,FALSE)</f>
        <v>0</v>
      </c>
      <c r="P2034" s="1">
        <f>(O2034-MIN(O:O))/(MAX(O:O)-MIN(O:O))</f>
        <v>0</v>
      </c>
      <c r="Q2034" s="3">
        <f>H2034-I2034-K2034+M2034+N2034+P2034</f>
        <v>-0.49967771334758371</v>
      </c>
      <c r="R2034" s="4" t="s">
        <v>7415</v>
      </c>
    </row>
    <row r="2035" spans="1:18" x14ac:dyDescent="0.25">
      <c r="A2035">
        <v>220690</v>
      </c>
      <c r="B2035">
        <v>2206902</v>
      </c>
      <c r="C2035" t="s">
        <v>819</v>
      </c>
      <c r="D2035" t="s">
        <v>682</v>
      </c>
      <c r="E2035" t="s">
        <v>466</v>
      </c>
      <c r="F2035" t="s">
        <v>10</v>
      </c>
      <c r="G2035">
        <f>VLOOKUP(A2035,'Dados absolutos'!A:H,8,FALSE)</f>
        <v>6097</v>
      </c>
      <c r="H2035" s="1">
        <f>(G2035-MIN(G:G))/(MAX(G:G)-MIN(G:G))</f>
        <v>2.643008128856688E-2</v>
      </c>
      <c r="I2035">
        <f>VLOOKUP(A2035,'Dados absolutos'!A:I,9,FALSE)</f>
        <v>0.56200000000000006</v>
      </c>
      <c r="J2035" s="1">
        <f>VLOOKUP(A2035,'Dados absolutos'!A:L,12,FALSE)</f>
        <v>4925.5145743808425</v>
      </c>
      <c r="K2035" s="1">
        <f>(J2035-MIN(J:J))/(MAX(J:J)-MIN(J:J))</f>
        <v>0.36428615953290761</v>
      </c>
      <c r="L2035" s="1">
        <f>VLOOKUP(A2035,'Dados absolutos'!A:M,13,FALSE)</f>
        <v>0.3611111111111111</v>
      </c>
      <c r="M2035" s="1">
        <f>(L2035-MIN(L:L))/(MAX(L:L)-MIN(L:L))</f>
        <v>0.23978201634877389</v>
      </c>
      <c r="N2035" s="1">
        <f>VLOOKUP(B2035,'[1]ICI-DH'!$A:$H,8,FALSE)</f>
        <v>0.16</v>
      </c>
      <c r="O2035" s="17">
        <f>VLOOKUP(A2035,'Dados absolutos'!A:Q,17,FALSE)</f>
        <v>0</v>
      </c>
      <c r="P2035" s="1">
        <f>(O2035-MIN(O:O))/(MAX(O:O)-MIN(O:O))</f>
        <v>0</v>
      </c>
      <c r="Q2035" s="3">
        <f>H2035-I2035-K2035+M2035+N2035+P2035</f>
        <v>-0.50007406189556691</v>
      </c>
      <c r="R2035" s="4" t="s">
        <v>7416</v>
      </c>
    </row>
    <row r="2036" spans="1:18" x14ac:dyDescent="0.25">
      <c r="A2036">
        <v>410510</v>
      </c>
      <c r="B2036">
        <v>4105102</v>
      </c>
      <c r="C2036" t="s">
        <v>3891</v>
      </c>
      <c r="D2036" t="s">
        <v>3827</v>
      </c>
      <c r="E2036" t="s">
        <v>3828</v>
      </c>
      <c r="F2036" t="s">
        <v>10</v>
      </c>
      <c r="G2036">
        <f>VLOOKUP(A2036,'Dados absolutos'!A:H,8,FALSE)</f>
        <v>10832</v>
      </c>
      <c r="H2036" s="1">
        <f>(G2036-MIN(G:G))/(MAX(G:G)-MIN(G:G))</f>
        <v>5.0204100076819955E-2</v>
      </c>
      <c r="I2036">
        <f>VLOOKUP(A2036,'Dados absolutos'!A:I,9,FALSE)</f>
        <v>0.66800000000000004</v>
      </c>
      <c r="J2036" s="1">
        <f>VLOOKUP(A2036,'Dados absolutos'!A:L,12,FALSE)</f>
        <v>5623.3171888847855</v>
      </c>
      <c r="K2036" s="1">
        <f>(J2036-MIN(J:J))/(MAX(J:J)-MIN(J:J))</f>
        <v>0.421057320549866</v>
      </c>
      <c r="L2036" s="1">
        <f>VLOOKUP(A2036,'Dados absolutos'!A:M,13,FALSE)</f>
        <v>0.76666666666666672</v>
      </c>
      <c r="M2036" s="1">
        <f>(L2036-MIN(L:L))/(MAX(L:L)-MIN(L:L))</f>
        <v>0.43869209809264309</v>
      </c>
      <c r="N2036" s="1">
        <f>VLOOKUP(B2036,'[1]ICI-DH'!$A:$H,8,FALSE)</f>
        <v>0.1</v>
      </c>
      <c r="O2036" s="17">
        <f>VLOOKUP(A2036,'Dados absolutos'!A:Q,17,FALSE)</f>
        <v>0</v>
      </c>
      <c r="P2036" s="1">
        <f>(O2036-MIN(O:O))/(MAX(O:O)-MIN(O:O))</f>
        <v>0</v>
      </c>
      <c r="Q2036" s="3">
        <f>H2036-I2036-K2036+M2036+N2036+P2036</f>
        <v>-0.500161122380403</v>
      </c>
      <c r="R2036" s="4" t="s">
        <v>7417</v>
      </c>
    </row>
    <row r="2037" spans="1:18" x14ac:dyDescent="0.25">
      <c r="A2037">
        <v>410880</v>
      </c>
      <c r="B2037">
        <v>4108809</v>
      </c>
      <c r="C2037" t="s">
        <v>3394</v>
      </c>
      <c r="D2037" t="s">
        <v>3827</v>
      </c>
      <c r="E2037" t="s">
        <v>3828</v>
      </c>
      <c r="F2037" t="s">
        <v>10</v>
      </c>
      <c r="G2037">
        <f>VLOOKUP(A2037,'Dados absolutos'!A:H,8,FALSE)</f>
        <v>32097</v>
      </c>
      <c r="H2037" s="1">
        <f>(G2037-MIN(G:G))/(MAX(G:G)-MIN(G:G))</f>
        <v>0.15697379585975588</v>
      </c>
      <c r="I2037">
        <f>VLOOKUP(A2037,'Dados absolutos'!A:I,9,FALSE)</f>
        <v>0.72399999999999998</v>
      </c>
      <c r="J2037" s="1">
        <f>VLOOKUP(A2037,'Dados absolutos'!A:L,12,FALSE)</f>
        <v>7145.1780748979654</v>
      </c>
      <c r="K2037" s="1">
        <f>(J2037-MIN(J:J))/(MAX(J:J)-MIN(J:J))</f>
        <v>0.54487143016979633</v>
      </c>
      <c r="L2037" s="1">
        <f>VLOOKUP(A2037,'Dados absolutos'!A:M,13,FALSE)</f>
        <v>0.75555555555555565</v>
      </c>
      <c r="M2037" s="1">
        <f>(L2037-MIN(L:L))/(MAX(L:L)-MIN(L:L))</f>
        <v>0.43324250681198917</v>
      </c>
      <c r="N2037" s="1">
        <f>VLOOKUP(B2037,'[1]ICI-DH'!$A:$H,8,FALSE)</f>
        <v>0.1</v>
      </c>
      <c r="O2037" s="17">
        <f>VLOOKUP(A2037,'Dados absolutos'!A:Q,17,FALSE)</f>
        <v>9.6582235099853565E-4</v>
      </c>
      <c r="P2037" s="1">
        <f>(O2037-MIN(O:O))/(MAX(O:O)-MIN(O:O))</f>
        <v>7.8317461306525699E-2</v>
      </c>
      <c r="Q2037" s="3">
        <f>H2037-I2037-K2037+M2037+N2037+P2037</f>
        <v>-0.50033766619152553</v>
      </c>
      <c r="R2037" s="4" t="s">
        <v>7418</v>
      </c>
    </row>
    <row r="2038" spans="1:18" x14ac:dyDescent="0.25">
      <c r="A2038">
        <v>260330</v>
      </c>
      <c r="B2038">
        <v>2603306</v>
      </c>
      <c r="C2038" t="s">
        <v>1481</v>
      </c>
      <c r="D2038" t="s">
        <v>1452</v>
      </c>
      <c r="E2038" t="s">
        <v>466</v>
      </c>
      <c r="F2038" t="s">
        <v>10</v>
      </c>
      <c r="G2038">
        <f>VLOOKUP(A2038,'Dados absolutos'!A:H,8,FALSE)</f>
        <v>11093</v>
      </c>
      <c r="H2038" s="1">
        <f>(G2038-MIN(G:G))/(MAX(G:G)-MIN(G:G))</f>
        <v>5.1514558134630739E-2</v>
      </c>
      <c r="I2038">
        <f>VLOOKUP(A2038,'Dados absolutos'!A:I,9,FALSE)</f>
        <v>0.56599999999999995</v>
      </c>
      <c r="J2038" s="1">
        <f>VLOOKUP(A2038,'Dados absolutos'!A:L,12,FALSE)</f>
        <v>4987.4845776615884</v>
      </c>
      <c r="K2038" s="1">
        <f>(J2038-MIN(J:J))/(MAX(J:J)-MIN(J:J))</f>
        <v>0.36932785608340513</v>
      </c>
      <c r="L2038" s="1">
        <f>VLOOKUP(A2038,'Dados absolutos'!A:M,13,FALSE)</f>
        <v>0.45</v>
      </c>
      <c r="M2038" s="1">
        <f>(L2038-MIN(L:L))/(MAX(L:L)-MIN(L:L))</f>
        <v>0.28337874659400547</v>
      </c>
      <c r="N2038" s="1">
        <f>VLOOKUP(B2038,'[1]ICI-DH'!$A:$H,8,FALSE)</f>
        <v>0.1</v>
      </c>
      <c r="O2038" s="17">
        <f>VLOOKUP(A2038,'Dados absolutos'!A:Q,17,FALSE)</f>
        <v>0</v>
      </c>
      <c r="P2038" s="1">
        <f>(O2038-MIN(O:O))/(MAX(O:O)-MIN(O:O))</f>
        <v>0</v>
      </c>
      <c r="Q2038" s="3">
        <f>H2038-I2038-K2038+M2038+N2038+P2038</f>
        <v>-0.50043455135476889</v>
      </c>
      <c r="R2038" s="4" t="s">
        <v>7419</v>
      </c>
    </row>
    <row r="2039" spans="1:18" x14ac:dyDescent="0.25">
      <c r="A2039">
        <v>150460</v>
      </c>
      <c r="B2039">
        <v>1504604</v>
      </c>
      <c r="C2039" t="s">
        <v>237</v>
      </c>
      <c r="D2039" t="s">
        <v>166</v>
      </c>
      <c r="E2039" t="s">
        <v>9</v>
      </c>
      <c r="F2039" t="s">
        <v>10</v>
      </c>
      <c r="G2039">
        <f>VLOOKUP(A2039,'Dados absolutos'!A:H,8,FALSE)</f>
        <v>27198</v>
      </c>
      <c r="H2039" s="1">
        <f>(G2039-MIN(G:G))/(MAX(G:G)-MIN(G:G))</f>
        <v>0.13237634748728455</v>
      </c>
      <c r="I2039">
        <f>VLOOKUP(A2039,'Dados absolutos'!A:I,9,FALSE)</f>
        <v>0.57499999999999996</v>
      </c>
      <c r="J2039" s="1">
        <f>VLOOKUP(A2039,'Dados absolutos'!A:L,12,FALSE)</f>
        <v>4803.8564376057066</v>
      </c>
      <c r="K2039" s="1">
        <f>(J2039-MIN(J:J))/(MAX(J:J)-MIN(J:J))</f>
        <v>0.35438841262235149</v>
      </c>
      <c r="L2039" s="1">
        <f>VLOOKUP(A2039,'Dados absolutos'!A:M,13,FALSE)</f>
        <v>0.26666666666666672</v>
      </c>
      <c r="M2039" s="1">
        <f>(L2039-MIN(L:L))/(MAX(L:L)-MIN(L:L))</f>
        <v>0.19346049046321528</v>
      </c>
      <c r="N2039" s="1">
        <f>VLOOKUP(B2039,'[1]ICI-DH'!$A:$H,8,FALSE)</f>
        <v>0.1</v>
      </c>
      <c r="O2039" s="17">
        <f>VLOOKUP(A2039,'Dados absolutos'!A:Q,17,FALSE)</f>
        <v>3.676740936833591E-5</v>
      </c>
      <c r="P2039" s="1">
        <f>(O2039-MIN(O:O))/(MAX(O:O)-MIN(O:O))</f>
        <v>2.981428373001283E-3</v>
      </c>
      <c r="Q2039" s="3">
        <f>H2039-I2039-K2039+M2039+N2039+P2039</f>
        <v>-0.50057014629885033</v>
      </c>
      <c r="R2039" s="4" t="s">
        <v>7420</v>
      </c>
    </row>
    <row r="2040" spans="1:18" x14ac:dyDescent="0.25">
      <c r="A2040">
        <v>411390</v>
      </c>
      <c r="B2040">
        <v>4113908</v>
      </c>
      <c r="C2040" t="s">
        <v>4005</v>
      </c>
      <c r="D2040" t="s">
        <v>3827</v>
      </c>
      <c r="E2040" t="s">
        <v>3828</v>
      </c>
      <c r="F2040" t="s">
        <v>10</v>
      </c>
      <c r="G2040">
        <f>VLOOKUP(A2040,'Dados absolutos'!A:H,8,FALSE)</f>
        <v>13428</v>
      </c>
      <c r="H2040" s="1">
        <f>(G2040-MIN(G:G))/(MAX(G:G)-MIN(G:G))</f>
        <v>6.3238387885543285E-2</v>
      </c>
      <c r="I2040">
        <f>VLOOKUP(A2040,'Dados absolutos'!A:I,9,FALSE)</f>
        <v>0.70799999999999996</v>
      </c>
      <c r="J2040" s="1">
        <f>VLOOKUP(A2040,'Dados absolutos'!A:L,12,FALSE)</f>
        <v>6101.0783303544822</v>
      </c>
      <c r="K2040" s="1">
        <f>(J2040-MIN(J:J))/(MAX(J:J)-MIN(J:J))</f>
        <v>0.45992655681563055</v>
      </c>
      <c r="L2040" s="1">
        <f>VLOOKUP(A2040,'Dados absolutos'!A:M,13,FALSE)</f>
        <v>0.9</v>
      </c>
      <c r="M2040" s="1">
        <f>(L2040-MIN(L:L))/(MAX(L:L)-MIN(L:L))</f>
        <v>0.50408719346049058</v>
      </c>
      <c r="N2040" s="1">
        <f>VLOOKUP(B2040,'[1]ICI-DH'!$A:$H,8,FALSE)</f>
        <v>0.1</v>
      </c>
      <c r="O2040" s="17">
        <f>VLOOKUP(A2040,'Dados absolutos'!A:Q,17,FALSE)</f>
        <v>0</v>
      </c>
      <c r="P2040" s="1">
        <f>(O2040-MIN(O:O))/(MAX(O:O)-MIN(O:O))</f>
        <v>0</v>
      </c>
      <c r="Q2040" s="3">
        <f>H2040-I2040-K2040+M2040+N2040+P2040</f>
        <v>-0.50060097546959659</v>
      </c>
      <c r="R2040" s="4" t="s">
        <v>7421</v>
      </c>
    </row>
    <row r="2041" spans="1:18" x14ac:dyDescent="0.25">
      <c r="A2041">
        <v>261600</v>
      </c>
      <c r="B2041">
        <v>2616001</v>
      </c>
      <c r="C2041" t="s">
        <v>1613</v>
      </c>
      <c r="D2041" t="s">
        <v>1452</v>
      </c>
      <c r="E2041" t="s">
        <v>466</v>
      </c>
      <c r="F2041" t="s">
        <v>10</v>
      </c>
      <c r="G2041">
        <f>VLOOKUP(A2041,'Dados absolutos'!A:H,8,FALSE)</f>
        <v>17251</v>
      </c>
      <c r="H2041" s="1">
        <f>(G2041-MIN(G:G))/(MAX(G:G)-MIN(G:G))</f>
        <v>8.2433334839606964E-2</v>
      </c>
      <c r="I2041">
        <f>VLOOKUP(A2041,'Dados absolutos'!A:I,9,FALSE)</f>
        <v>0.59199999999999997</v>
      </c>
      <c r="J2041" s="1">
        <f>VLOOKUP(A2041,'Dados absolutos'!A:L,12,FALSE)</f>
        <v>4706.6909106718458</v>
      </c>
      <c r="K2041" s="1">
        <f>(J2041-MIN(J:J))/(MAX(J:J)-MIN(J:J))</f>
        <v>0.34648331215381684</v>
      </c>
      <c r="L2041" s="1">
        <f>VLOOKUP(A2041,'Dados absolutos'!A:M,13,FALSE)</f>
        <v>6.666666666666668E-2</v>
      </c>
      <c r="M2041" s="1">
        <f>(L2041-MIN(L:L))/(MAX(L:L)-MIN(L:L))</f>
        <v>9.5367847411444162E-2</v>
      </c>
      <c r="N2041" s="1">
        <f>VLOOKUP(B2041,'[1]ICI-DH'!$A:$H,8,FALSE)</f>
        <v>0.26</v>
      </c>
      <c r="O2041" s="17">
        <f>VLOOKUP(A2041,'Dados absolutos'!A:Q,17,FALSE)</f>
        <v>0</v>
      </c>
      <c r="P2041" s="1">
        <f>(O2041-MIN(O:O))/(MAX(O:O)-MIN(O:O))</f>
        <v>0</v>
      </c>
      <c r="Q2041" s="3">
        <f>H2041-I2041-K2041+M2041+N2041+P2041</f>
        <v>-0.50068212990276573</v>
      </c>
      <c r="R2041" s="4" t="s">
        <v>7422</v>
      </c>
    </row>
    <row r="2042" spans="1:18" x14ac:dyDescent="0.25">
      <c r="A2042">
        <v>250527</v>
      </c>
      <c r="B2042">
        <v>2505279</v>
      </c>
      <c r="C2042" t="s">
        <v>1312</v>
      </c>
      <c r="D2042" t="s">
        <v>1247</v>
      </c>
      <c r="E2042" t="s">
        <v>466</v>
      </c>
      <c r="F2042" t="s">
        <v>10</v>
      </c>
      <c r="G2042">
        <f>VLOOKUP(A2042,'Dados absolutos'!A:H,8,FALSE)</f>
        <v>5254</v>
      </c>
      <c r="H2042" s="1">
        <f>(G2042-MIN(G:G))/(MAX(G:G)-MIN(G:G))</f>
        <v>2.2197452389201022E-2</v>
      </c>
      <c r="I2042">
        <f>VLOOKUP(A2042,'Dados absolutos'!A:I,9,FALSE)</f>
        <v>0.52900000000000003</v>
      </c>
      <c r="J2042" s="1">
        <f>VLOOKUP(A2042,'Dados absolutos'!A:L,12,FALSE)</f>
        <v>8282.6608165207454</v>
      </c>
      <c r="K2042" s="1">
        <f>(J2042-MIN(J:J))/(MAX(J:J)-MIN(J:J))</f>
        <v>0.63741366852839632</v>
      </c>
      <c r="L2042" s="1">
        <f>VLOOKUP(A2042,'Dados absolutos'!A:M,13,FALSE)</f>
        <v>0.45</v>
      </c>
      <c r="M2042" s="1">
        <f>(L2042-MIN(L:L))/(MAX(L:L)-MIN(L:L))</f>
        <v>0.28337874659400547</v>
      </c>
      <c r="N2042" s="1">
        <f>VLOOKUP(B2042,'[1]ICI-DH'!$A:$H,8,FALSE)</f>
        <v>0.36</v>
      </c>
      <c r="O2042" s="17">
        <f>VLOOKUP(A2042,'Dados absolutos'!A:Q,17,FALSE)</f>
        <v>0</v>
      </c>
      <c r="P2042" s="1">
        <f>(O2042-MIN(O:O))/(MAX(O:O)-MIN(O:O))</f>
        <v>0</v>
      </c>
      <c r="Q2042" s="3">
        <f>H2042-I2042-K2042+M2042+N2042+P2042</f>
        <v>-0.50083746954518993</v>
      </c>
      <c r="R2042" s="4" t="s">
        <v>7423</v>
      </c>
    </row>
    <row r="2043" spans="1:18" x14ac:dyDescent="0.25">
      <c r="A2043">
        <v>120080</v>
      </c>
      <c r="B2043">
        <v>1200807</v>
      </c>
      <c r="C2043" t="s">
        <v>85</v>
      </c>
      <c r="D2043" t="s">
        <v>64</v>
      </c>
      <c r="E2043" t="s">
        <v>9</v>
      </c>
      <c r="F2043" t="s">
        <v>10</v>
      </c>
      <c r="G2043">
        <f>VLOOKUP(A2043,'Dados absolutos'!A:H,8,FALSE)</f>
        <v>16693</v>
      </c>
      <c r="H2043" s="1">
        <f>(G2043-MIN(G:G))/(MAX(G:G)-MIN(G:G))</f>
        <v>7.9631665888425296E-2</v>
      </c>
      <c r="I2043">
        <f>VLOOKUP(A2043,'Dados absolutos'!A:I,9,FALSE)</f>
        <v>0.57599999999999996</v>
      </c>
      <c r="J2043" s="1">
        <f>VLOOKUP(A2043,'Dados absolutos'!A:L,12,FALSE)</f>
        <v>4035.6661660576292</v>
      </c>
      <c r="K2043" s="1">
        <f>(J2043-MIN(J:J))/(MAX(J:J)-MIN(J:J))</f>
        <v>0.29189071959103591</v>
      </c>
      <c r="L2043" s="1">
        <f>VLOOKUP(A2043,'Dados absolutos'!A:M,13,FALSE)</f>
        <v>0.24444444444444441</v>
      </c>
      <c r="M2043" s="1">
        <f>(L2043-MIN(L:L))/(MAX(L:L)-MIN(L:L))</f>
        <v>0.18256130790190736</v>
      </c>
      <c r="N2043" s="1">
        <f>VLOOKUP(B2043,'[1]ICI-DH'!$A:$H,8,FALSE)</f>
        <v>0.1</v>
      </c>
      <c r="O2043" s="17">
        <f>VLOOKUP(A2043,'Dados absolutos'!A:Q,17,FALSE)</f>
        <v>5.9905349547714609E-5</v>
      </c>
      <c r="P2043" s="1">
        <f>(O2043-MIN(O:O))/(MAX(O:O)-MIN(O:O))</f>
        <v>4.8576582333246798E-3</v>
      </c>
      <c r="Q2043" s="3">
        <f>H2043-I2043-K2043+M2043+N2043+P2043</f>
        <v>-0.50084008756737863</v>
      </c>
      <c r="R2043" s="4" t="s">
        <v>7424</v>
      </c>
    </row>
    <row r="2044" spans="1:18" x14ac:dyDescent="0.25">
      <c r="A2044">
        <v>430440</v>
      </c>
      <c r="B2044">
        <v>4304408</v>
      </c>
      <c r="C2044" t="s">
        <v>4530</v>
      </c>
      <c r="D2044" t="s">
        <v>4459</v>
      </c>
      <c r="E2044" t="s">
        <v>3828</v>
      </c>
      <c r="F2044" t="s">
        <v>10</v>
      </c>
      <c r="G2044">
        <f>VLOOKUP(A2044,'Dados absolutos'!A:H,8,FALSE)</f>
        <v>48946</v>
      </c>
      <c r="H2044" s="1">
        <f>(G2044-MIN(G:G))/(MAX(G:G)-MIN(G:G))</f>
        <v>0.24157114381398526</v>
      </c>
      <c r="I2044">
        <f>VLOOKUP(A2044,'Dados absolutos'!A:I,9,FALSE)</f>
        <v>0.748</v>
      </c>
      <c r="J2044" s="1">
        <f>VLOOKUP(A2044,'Dados absolutos'!A:L,12,FALSE)</f>
        <v>5949.9758051730478</v>
      </c>
      <c r="K2044" s="1">
        <f>(J2044-MIN(J:J))/(MAX(J:J)-MIN(J:J))</f>
        <v>0.44763330137513274</v>
      </c>
      <c r="L2044" s="1">
        <f>VLOOKUP(A2044,'Dados absolutos'!A:M,13,FALSE)</f>
        <v>0.58888888888888891</v>
      </c>
      <c r="M2044" s="1">
        <f>(L2044-MIN(L:L))/(MAX(L:L)-MIN(L:L))</f>
        <v>0.35149863760217986</v>
      </c>
      <c r="N2044" s="1">
        <f>VLOOKUP(B2044,'[1]ICI-DH'!$A:$H,8,FALSE)</f>
        <v>0.1</v>
      </c>
      <c r="O2044" s="17">
        <f>VLOOKUP(A2044,'Dados absolutos'!A:Q,17,FALSE)</f>
        <v>2.0430678707146653E-5</v>
      </c>
      <c r="P2044" s="1">
        <f>(O2044-MIN(O:O))/(MAX(O:O)-MIN(O:O))</f>
        <v>1.656701035608403E-3</v>
      </c>
      <c r="Q2044" s="3">
        <f>H2044-I2044-K2044+M2044+N2044+P2044</f>
        <v>-0.5009068189233592</v>
      </c>
      <c r="R2044" s="4" t="s">
        <v>7425</v>
      </c>
    </row>
    <row r="2045" spans="1:18" x14ac:dyDescent="0.25">
      <c r="A2045">
        <v>290440</v>
      </c>
      <c r="B2045">
        <v>2904407</v>
      </c>
      <c r="C2045" t="s">
        <v>1837</v>
      </c>
      <c r="D2045" t="s">
        <v>1784</v>
      </c>
      <c r="E2045" t="s">
        <v>466</v>
      </c>
      <c r="F2045" t="s">
        <v>10</v>
      </c>
      <c r="G2045">
        <f>VLOOKUP(A2045,'Dados absolutos'!A:H,8,FALSE)</f>
        <v>9108</v>
      </c>
      <c r="H2045" s="1">
        <f>(G2045-MIN(G:G))/(MAX(G:G)-MIN(G:G))</f>
        <v>4.1548047618330343E-2</v>
      </c>
      <c r="I2045">
        <f>VLOOKUP(A2045,'Dados absolutos'!A:I,9,FALSE)</f>
        <v>0.59199999999999997</v>
      </c>
      <c r="J2045" s="1">
        <f>VLOOKUP(A2045,'Dados absolutos'!A:L,12,FALSE)</f>
        <v>4575.8983794466403</v>
      </c>
      <c r="K2045" s="1">
        <f>(J2045-MIN(J:J))/(MAX(J:J)-MIN(J:J))</f>
        <v>0.33584241787273106</v>
      </c>
      <c r="L2045" s="1">
        <f>VLOOKUP(A2045,'Dados absolutos'!A:M,13,FALSE)</f>
        <v>0.25000000000000006</v>
      </c>
      <c r="M2045" s="1">
        <f>(L2045-MIN(L:L))/(MAX(L:L)-MIN(L:L))</f>
        <v>0.1852861035422344</v>
      </c>
      <c r="N2045" s="1">
        <f>VLOOKUP(B2045,'[1]ICI-DH'!$A:$H,8,FALSE)</f>
        <v>0.2</v>
      </c>
      <c r="O2045" s="17">
        <f>VLOOKUP(A2045,'Dados absolutos'!A:Q,17,FALSE)</f>
        <v>0</v>
      </c>
      <c r="P2045" s="1">
        <f>(O2045-MIN(O:O))/(MAX(O:O)-MIN(O:O))</f>
        <v>0</v>
      </c>
      <c r="Q2045" s="3">
        <f>H2045-I2045-K2045+M2045+N2045+P2045</f>
        <v>-0.50100826671216625</v>
      </c>
      <c r="R2045" s="4" t="s">
        <v>7426</v>
      </c>
    </row>
    <row r="2046" spans="1:18" x14ac:dyDescent="0.25">
      <c r="A2046">
        <v>292335</v>
      </c>
      <c r="B2046">
        <v>2923357</v>
      </c>
      <c r="C2046" t="s">
        <v>2062</v>
      </c>
      <c r="D2046" t="s">
        <v>1784</v>
      </c>
      <c r="E2046" t="s">
        <v>466</v>
      </c>
      <c r="F2046" t="s">
        <v>10</v>
      </c>
      <c r="G2046">
        <f>VLOOKUP(A2046,'Dados absolutos'!A:H,8,FALSE)</f>
        <v>19243</v>
      </c>
      <c r="H2046" s="1">
        <f>(G2046-MIN(G:G))/(MAX(G:G)-MIN(G:G))</f>
        <v>9.2434991740599604E-2</v>
      </c>
      <c r="I2046">
        <f>VLOOKUP(A2046,'Dados absolutos'!A:I,9,FALSE)</f>
        <v>0.56000000000000005</v>
      </c>
      <c r="J2046" s="1">
        <f>VLOOKUP(A2046,'Dados absolutos'!A:L,12,FALSE)</f>
        <v>5306.1016047393859</v>
      </c>
      <c r="K2046" s="1">
        <f>(J2046-MIN(J:J))/(MAX(J:J)-MIN(J:J))</f>
        <v>0.39524959694681089</v>
      </c>
      <c r="L2046" s="1">
        <f>VLOOKUP(A2046,'Dados absolutos'!A:M,13,FALSE)</f>
        <v>0.28333333333333338</v>
      </c>
      <c r="M2046" s="1">
        <f>(L2046-MIN(L:L))/(MAX(L:L)-MIN(L:L))</f>
        <v>0.20163487738419625</v>
      </c>
      <c r="N2046" s="1">
        <f>VLOOKUP(B2046,'[1]ICI-DH'!$A:$H,8,FALSE)</f>
        <v>0.16</v>
      </c>
      <c r="O2046" s="17">
        <f>VLOOKUP(A2046,'Dados absolutos'!A:Q,17,FALSE)</f>
        <v>0</v>
      </c>
      <c r="P2046" s="1">
        <f>(O2046-MIN(O:O))/(MAX(O:O)-MIN(O:O))</f>
        <v>0</v>
      </c>
      <c r="Q2046" s="3">
        <f>H2046-I2046-K2046+M2046+N2046+P2046</f>
        <v>-0.50117972782201503</v>
      </c>
      <c r="R2046" s="4" t="s">
        <v>7427</v>
      </c>
    </row>
    <row r="2047" spans="1:18" x14ac:dyDescent="0.25">
      <c r="A2047">
        <v>412190</v>
      </c>
      <c r="B2047">
        <v>4121901</v>
      </c>
      <c r="C2047" t="s">
        <v>4107</v>
      </c>
      <c r="D2047" t="s">
        <v>3827</v>
      </c>
      <c r="E2047" t="s">
        <v>3828</v>
      </c>
      <c r="F2047" t="s">
        <v>10</v>
      </c>
      <c r="G2047">
        <f>VLOOKUP(A2047,'Dados absolutos'!A:H,8,FALSE)</f>
        <v>13060</v>
      </c>
      <c r="H2047" s="1">
        <f>(G2047-MIN(G:G))/(MAX(G:G)-MIN(G:G))</f>
        <v>6.1390692233151072E-2</v>
      </c>
      <c r="I2047">
        <f>VLOOKUP(A2047,'Dados absolutos'!A:I,9,FALSE)</f>
        <v>0.70099999999999996</v>
      </c>
      <c r="J2047" s="1">
        <f>VLOOKUP(A2047,'Dados absolutos'!A:L,12,FALSE)</f>
        <v>4991.6986699846866</v>
      </c>
      <c r="K2047" s="1">
        <f>(J2047-MIN(J:J))/(MAX(J:J)-MIN(J:J))</f>
        <v>0.36967070219610559</v>
      </c>
      <c r="L2047" s="1">
        <f>VLOOKUP(A2047,'Dados absolutos'!A:M,13,FALSE)</f>
        <v>0.62777777777777788</v>
      </c>
      <c r="M2047" s="1">
        <f>(L2047-MIN(L:L))/(MAX(L:L)-MIN(L:L))</f>
        <v>0.37057220708446875</v>
      </c>
      <c r="N2047" s="1">
        <f>VLOOKUP(B2047,'[1]ICI-DH'!$A:$H,8,FALSE)</f>
        <v>0.1</v>
      </c>
      <c r="O2047" s="17">
        <f>VLOOKUP(A2047,'Dados absolutos'!A:Q,17,FALSE)</f>
        <v>4.5941807044410412E-4</v>
      </c>
      <c r="P2047" s="1">
        <f>(O2047-MIN(O:O))/(MAX(O:O)-MIN(O:O))</f>
        <v>3.7253700867789688E-2</v>
      </c>
      <c r="Q2047" s="3">
        <f>H2047-I2047-K2047+M2047+N2047+P2047</f>
        <v>-0.50145410201069596</v>
      </c>
      <c r="R2047" s="4" t="s">
        <v>7428</v>
      </c>
    </row>
    <row r="2048" spans="1:18" x14ac:dyDescent="0.25">
      <c r="A2048">
        <v>220760</v>
      </c>
      <c r="B2048">
        <v>2207603</v>
      </c>
      <c r="C2048" t="s">
        <v>829</v>
      </c>
      <c r="D2048" t="s">
        <v>682</v>
      </c>
      <c r="E2048" t="s">
        <v>466</v>
      </c>
      <c r="F2048" t="s">
        <v>10</v>
      </c>
      <c r="G2048">
        <f>VLOOKUP(A2048,'Dados absolutos'!A:H,8,FALSE)</f>
        <v>10103</v>
      </c>
      <c r="H2048" s="1">
        <f>(G2048-MIN(G:G))/(MAX(G:G)-MIN(G:G))</f>
        <v>4.6543855156727772E-2</v>
      </c>
      <c r="I2048">
        <f>VLOOKUP(A2048,'Dados absolutos'!A:I,9,FALSE)</f>
        <v>0.57499999999999996</v>
      </c>
      <c r="J2048" s="1">
        <f>VLOOKUP(A2048,'Dados absolutos'!A:L,12,FALSE)</f>
        <v>4854.0770137582895</v>
      </c>
      <c r="K2048" s="1">
        <f>(J2048-MIN(J:J))/(MAX(J:J)-MIN(J:J))</f>
        <v>0.35847421046240324</v>
      </c>
      <c r="L2048" s="1">
        <f>VLOOKUP(A2048,'Dados absolutos'!A:M,13,FALSE)</f>
        <v>0.12777777777777774</v>
      </c>
      <c r="M2048" s="1">
        <f>(L2048-MIN(L:L))/(MAX(L:L)-MIN(L:L))</f>
        <v>0.12534059945504086</v>
      </c>
      <c r="N2048" s="1">
        <f>VLOOKUP(B2048,'[1]ICI-DH'!$A:$H,8,FALSE)</f>
        <v>0.26</v>
      </c>
      <c r="O2048" s="17">
        <f>VLOOKUP(A2048,'Dados absolutos'!A:Q,17,FALSE)</f>
        <v>0</v>
      </c>
      <c r="P2048" s="1">
        <f>(O2048-MIN(O:O))/(MAX(O:O)-MIN(O:O))</f>
        <v>0</v>
      </c>
      <c r="Q2048" s="3">
        <f>H2048-I2048-K2048+M2048+N2048+P2048</f>
        <v>-0.50158975585063459</v>
      </c>
      <c r="R2048" s="4" t="s">
        <v>7429</v>
      </c>
    </row>
    <row r="2049" spans="1:18" x14ac:dyDescent="0.25">
      <c r="A2049">
        <v>411620</v>
      </c>
      <c r="B2049">
        <v>4116208</v>
      </c>
      <c r="C2049" t="s">
        <v>4034</v>
      </c>
      <c r="D2049" t="s">
        <v>3827</v>
      </c>
      <c r="E2049" t="s">
        <v>3828</v>
      </c>
      <c r="F2049" t="s">
        <v>10</v>
      </c>
      <c r="G2049">
        <f>VLOOKUP(A2049,'Dados absolutos'!A:H,8,FALSE)</f>
        <v>18309</v>
      </c>
      <c r="H2049" s="1">
        <f>(G2049-MIN(G:G))/(MAX(G:G)-MIN(G:G))</f>
        <v>8.7745459840234574E-2</v>
      </c>
      <c r="I2049">
        <f>VLOOKUP(A2049,'Dados absolutos'!A:I,9,FALSE)</f>
        <v>0.68600000000000005</v>
      </c>
      <c r="J2049" s="1">
        <f>VLOOKUP(A2049,'Dados absolutos'!A:L,12,FALSE)</f>
        <v>5230.8537631765794</v>
      </c>
      <c r="K2049" s="1">
        <f>(J2049-MIN(J:J))/(MAX(J:J)-MIN(J:J))</f>
        <v>0.38912765466578703</v>
      </c>
      <c r="L2049" s="1">
        <f>VLOOKUP(A2049,'Dados absolutos'!A:M,13,FALSE)</f>
        <v>0.28333333333333333</v>
      </c>
      <c r="M2049" s="1">
        <f>(L2049-MIN(L:L))/(MAX(L:L)-MIN(L:L))</f>
        <v>0.20163487738419619</v>
      </c>
      <c r="N2049" s="1">
        <f>VLOOKUP(B2049,'[1]ICI-DH'!$A:$H,8,FALSE)</f>
        <v>0.2</v>
      </c>
      <c r="O2049" s="17">
        <f>VLOOKUP(A2049,'Dados absolutos'!A:Q,17,FALSE)</f>
        <v>1.0377410016931565E-3</v>
      </c>
      <c r="P2049" s="1">
        <f>(O2049-MIN(O:O))/(MAX(O:O)-MIN(O:O))</f>
        <v>8.4149264781740618E-2</v>
      </c>
      <c r="Q2049" s="3">
        <f>H2049-I2049-K2049+M2049+N2049+P2049</f>
        <v>-0.50159805265961577</v>
      </c>
      <c r="R2049" s="4" t="s">
        <v>7430</v>
      </c>
    </row>
    <row r="2050" spans="1:18" x14ac:dyDescent="0.25">
      <c r="A2050">
        <v>316295</v>
      </c>
      <c r="B2050">
        <v>3162955</v>
      </c>
      <c r="C2050" t="s">
        <v>2921</v>
      </c>
      <c r="D2050" t="s">
        <v>2181</v>
      </c>
      <c r="E2050" t="s">
        <v>2182</v>
      </c>
      <c r="F2050" t="s">
        <v>10</v>
      </c>
      <c r="G2050">
        <f>VLOOKUP(A2050,'Dados absolutos'!A:H,8,FALSE)</f>
        <v>26090</v>
      </c>
      <c r="H2050" s="1">
        <f>(G2050-MIN(G:G))/(MAX(G:G)-MIN(G:G))</f>
        <v>0.12681317688171234</v>
      </c>
      <c r="I2050">
        <f>VLOOKUP(A2050,'Dados absolutos'!A:I,9,FALSE)</f>
        <v>0.72899999999999998</v>
      </c>
      <c r="J2050" s="1">
        <f>VLOOKUP(A2050,'Dados absolutos'!A:L,12,FALSE)</f>
        <v>5268.4135642008423</v>
      </c>
      <c r="K2050" s="1">
        <f>(J2050-MIN(J:J))/(MAX(J:J)-MIN(J:J))</f>
        <v>0.39218340921211986</v>
      </c>
      <c r="L2050" s="1">
        <f>VLOOKUP(A2050,'Dados absolutos'!A:M,13,FALSE)</f>
        <v>0.66666666666666674</v>
      </c>
      <c r="M2050" s="1">
        <f>(L2050-MIN(L:L))/(MAX(L:L)-MIN(L:L))</f>
        <v>0.38964577656675753</v>
      </c>
      <c r="N2050" s="1">
        <f>VLOOKUP(B2050,'[1]ICI-DH'!$A:$H,8,FALSE)</f>
        <v>0.1</v>
      </c>
      <c r="O2050" s="17">
        <f>VLOOKUP(A2050,'Dados absolutos'!A:Q,17,FALSE)</f>
        <v>3.8328861632809504E-5</v>
      </c>
      <c r="P2050" s="1">
        <f>(O2050-MIN(O:O))/(MAX(O:O)-MIN(O:O))</f>
        <v>3.1080448021804864E-3</v>
      </c>
      <c r="Q2050" s="3">
        <f>H2050-I2050-K2050+M2050+N2050+P2050</f>
        <v>-0.50161641096146947</v>
      </c>
      <c r="R2050" s="4" t="s">
        <v>7431</v>
      </c>
    </row>
    <row r="2051" spans="1:18" x14ac:dyDescent="0.25">
      <c r="A2051">
        <v>292130</v>
      </c>
      <c r="B2051">
        <v>2921302</v>
      </c>
      <c r="C2051" t="s">
        <v>1013</v>
      </c>
      <c r="D2051" t="s">
        <v>1784</v>
      </c>
      <c r="E2051" t="s">
        <v>466</v>
      </c>
      <c r="F2051" t="s">
        <v>10</v>
      </c>
      <c r="G2051">
        <f>VLOOKUP(A2051,'Dados absolutos'!A:H,8,FALSE)</f>
        <v>11071</v>
      </c>
      <c r="H2051" s="1">
        <f>(G2051-MIN(G:G))/(MAX(G:G)-MIN(G:G))</f>
        <v>5.1404098068455119E-2</v>
      </c>
      <c r="I2051">
        <f>VLOOKUP(A2051,'Dados absolutos'!A:I,9,FALSE)</f>
        <v>0.622</v>
      </c>
      <c r="J2051" s="1">
        <f>VLOOKUP(A2051,'Dados absolutos'!A:L,12,FALSE)</f>
        <v>5052.8500794869478</v>
      </c>
      <c r="K2051" s="1">
        <f>(J2051-MIN(J:J))/(MAX(J:J)-MIN(J:J))</f>
        <v>0.37464580037302314</v>
      </c>
      <c r="L2051" s="1">
        <f>VLOOKUP(A2051,'Dados absolutos'!A:M,13,FALSE)</f>
        <v>0.40555555555555561</v>
      </c>
      <c r="M2051" s="1">
        <f>(L2051-MIN(L:L))/(MAX(L:L)-MIN(L:L))</f>
        <v>0.26158038147138973</v>
      </c>
      <c r="N2051" s="1">
        <f>VLOOKUP(B2051,'[1]ICI-DH'!$A:$H,8,FALSE)</f>
        <v>0.16</v>
      </c>
      <c r="O2051" s="17">
        <f>VLOOKUP(A2051,'Dados absolutos'!A:Q,17,FALSE)</f>
        <v>2.7097823141540963E-4</v>
      </c>
      <c r="P2051" s="1">
        <f>(O2051-MIN(O:O))/(MAX(O:O)-MIN(O:O))</f>
        <v>2.1973323698551771E-2</v>
      </c>
      <c r="Q2051" s="3">
        <f>H2051-I2051-K2051+M2051+N2051+P2051</f>
        <v>-0.50168799713462653</v>
      </c>
      <c r="R2051" s="4" t="s">
        <v>7432</v>
      </c>
    </row>
    <row r="2052" spans="1:18" x14ac:dyDescent="0.25">
      <c r="A2052">
        <v>522200</v>
      </c>
      <c r="B2052">
        <v>5222005</v>
      </c>
      <c r="C2052" t="s">
        <v>5363</v>
      </c>
      <c r="D2052" t="s">
        <v>5136</v>
      </c>
      <c r="E2052" t="s">
        <v>4932</v>
      </c>
      <c r="F2052" t="s">
        <v>10</v>
      </c>
      <c r="G2052">
        <f>VLOOKUP(A2052,'Dados absolutos'!A:H,8,FALSE)</f>
        <v>14956</v>
      </c>
      <c r="H2052" s="1">
        <f>(G2052-MIN(G:G))/(MAX(G:G)-MIN(G:G))</f>
        <v>7.0910341572650082E-2</v>
      </c>
      <c r="I2052">
        <f>VLOOKUP(A2052,'Dados absolutos'!A:I,9,FALSE)</f>
        <v>0.71199999999999997</v>
      </c>
      <c r="J2052" s="1">
        <f>VLOOKUP(A2052,'Dados absolutos'!A:L,12,FALSE)</f>
        <v>5858.936824017117</v>
      </c>
      <c r="K2052" s="1">
        <f>(J2052-MIN(J:J))/(MAX(J:J)-MIN(J:J))</f>
        <v>0.44022663858740824</v>
      </c>
      <c r="L2052" s="1">
        <f>VLOOKUP(A2052,'Dados absolutos'!A:M,13,FALSE)</f>
        <v>0.72777777777777775</v>
      </c>
      <c r="M2052" s="1">
        <f>(L2052-MIN(L:L))/(MAX(L:L)-MIN(L:L))</f>
        <v>0.41961852861035426</v>
      </c>
      <c r="N2052" s="1">
        <f>VLOOKUP(B2052,'[1]ICI-DH'!$A:$H,8,FALSE)</f>
        <v>0.16</v>
      </c>
      <c r="O2052" s="17">
        <f>VLOOKUP(A2052,'Dados absolutos'!A:Q,17,FALSE)</f>
        <v>0</v>
      </c>
      <c r="P2052" s="1">
        <f>(O2052-MIN(O:O))/(MAX(O:O)-MIN(O:O))</f>
        <v>0</v>
      </c>
      <c r="Q2052" s="3">
        <f>H2052-I2052-K2052+M2052+N2052+P2052</f>
        <v>-0.50169776840440383</v>
      </c>
      <c r="R2052" s="4" t="s">
        <v>7433</v>
      </c>
    </row>
    <row r="2053" spans="1:18" x14ac:dyDescent="0.25">
      <c r="A2053">
        <v>311110</v>
      </c>
      <c r="B2053">
        <v>3111101</v>
      </c>
      <c r="C2053" t="s">
        <v>2301</v>
      </c>
      <c r="D2053" t="s">
        <v>2181</v>
      </c>
      <c r="E2053" t="s">
        <v>2182</v>
      </c>
      <c r="F2053" t="s">
        <v>10</v>
      </c>
      <c r="G2053">
        <f>VLOOKUP(A2053,'Dados absolutos'!A:H,8,FALSE)</f>
        <v>18011</v>
      </c>
      <c r="H2053" s="1">
        <f>(G2053-MIN(G:G))/(MAX(G:G)-MIN(G:G))</f>
        <v>8.6249228034764799E-2</v>
      </c>
      <c r="I2053">
        <f>VLOOKUP(A2053,'Dados absolutos'!A:I,9,FALSE)</f>
        <v>0.70399999999999996</v>
      </c>
      <c r="J2053" s="1">
        <f>VLOOKUP(A2053,'Dados absolutos'!A:L,12,FALSE)</f>
        <v>5553.2047898506471</v>
      </c>
      <c r="K2053" s="1">
        <f>(J2053-MIN(J:J))/(MAX(J:J)-MIN(J:J))</f>
        <v>0.41535318271472493</v>
      </c>
      <c r="L2053" s="1">
        <f>VLOOKUP(A2053,'Dados absolutos'!A:M,13,FALSE)</f>
        <v>0.61111111111111116</v>
      </c>
      <c r="M2053" s="1">
        <f>(L2053-MIN(L:L))/(MAX(L:L)-MIN(L:L))</f>
        <v>0.36239782016348776</v>
      </c>
      <c r="N2053" s="1">
        <f>VLOOKUP(B2053,'[1]ICI-DH'!$A:$H,8,FALSE)</f>
        <v>0.16</v>
      </c>
      <c r="O2053" s="17">
        <f>VLOOKUP(A2053,'Dados absolutos'!A:Q,17,FALSE)</f>
        <v>1.1104325134639942E-4</v>
      </c>
      <c r="P2053" s="1">
        <f>(O2053-MIN(O:O))/(MAX(O:O)-MIN(O:O))</f>
        <v>9.0043738702891441E-3</v>
      </c>
      <c r="Q2053" s="3">
        <f>H2053-I2053-K2053+M2053+N2053+P2053</f>
        <v>-0.5017017606461831</v>
      </c>
      <c r="R2053" s="4" t="s">
        <v>7434</v>
      </c>
    </row>
    <row r="2054" spans="1:18" x14ac:dyDescent="0.25">
      <c r="A2054">
        <v>421860</v>
      </c>
      <c r="B2054">
        <v>4218608</v>
      </c>
      <c r="C2054" t="s">
        <v>4441</v>
      </c>
      <c r="D2054" t="s">
        <v>4197</v>
      </c>
      <c r="E2054" t="s">
        <v>3828</v>
      </c>
      <c r="F2054" t="s">
        <v>10</v>
      </c>
      <c r="G2054">
        <f>VLOOKUP(A2054,'Dados absolutos'!A:H,8,FALSE)</f>
        <v>7274</v>
      </c>
      <c r="H2054" s="1">
        <f>(G2054-MIN(G:G))/(MAX(G:G)-MIN(G:G))</f>
        <v>3.233969482896263E-2</v>
      </c>
      <c r="I2054">
        <f>VLOOKUP(A2054,'Dados absolutos'!A:I,9,FALSE)</f>
        <v>0.77500000000000002</v>
      </c>
      <c r="J2054" s="1">
        <f>VLOOKUP(A2054,'Dados absolutos'!A:L,12,FALSE)</f>
        <v>6578.0415727247728</v>
      </c>
      <c r="K2054" s="1">
        <f>(J2054-MIN(J:J))/(MAX(J:J)-MIN(J:J))</f>
        <v>0.49873087836582064</v>
      </c>
      <c r="L2054" s="1">
        <f>VLOOKUP(A2054,'Dados absolutos'!A:M,13,FALSE)</f>
        <v>0.85</v>
      </c>
      <c r="M2054" s="1">
        <f>(L2054-MIN(L:L))/(MAX(L:L)-MIN(L:L))</f>
        <v>0.47956403269754772</v>
      </c>
      <c r="N2054" s="1">
        <f>VLOOKUP(B2054,'[1]ICI-DH'!$A:$H,8,FALSE)</f>
        <v>0.26</v>
      </c>
      <c r="O2054" s="17">
        <f>VLOOKUP(A2054,'Dados absolutos'!A:Q,17,FALSE)</f>
        <v>0</v>
      </c>
      <c r="P2054" s="1">
        <f>(O2054-MIN(O:O))/(MAX(O:O)-MIN(O:O))</f>
        <v>0</v>
      </c>
      <c r="Q2054" s="3">
        <f>H2054-I2054-K2054+M2054+N2054+P2054</f>
        <v>-0.5018271508393104</v>
      </c>
      <c r="R2054" s="4" t="s">
        <v>7435</v>
      </c>
    </row>
    <row r="2055" spans="1:18" x14ac:dyDescent="0.25">
      <c r="A2055">
        <v>411930</v>
      </c>
      <c r="B2055">
        <v>4119301</v>
      </c>
      <c r="C2055" t="s">
        <v>1761</v>
      </c>
      <c r="D2055" t="s">
        <v>3827</v>
      </c>
      <c r="E2055" t="s">
        <v>3828</v>
      </c>
      <c r="F2055" t="s">
        <v>10</v>
      </c>
      <c r="G2055">
        <f>VLOOKUP(A2055,'Dados absolutos'!A:H,8,FALSE)</f>
        <v>29886</v>
      </c>
      <c r="H2055" s="1">
        <f>(G2055-MIN(G:G))/(MAX(G:G)-MIN(G:G))</f>
        <v>0.14587255920910594</v>
      </c>
      <c r="I2055">
        <f>VLOOKUP(A2055,'Dados absolutos'!A:I,9,FALSE)</f>
        <v>0.65400000000000003</v>
      </c>
      <c r="J2055" s="1">
        <f>VLOOKUP(A2055,'Dados absolutos'!A:L,12,FALSE)</f>
        <v>5485</v>
      </c>
      <c r="K2055" s="1">
        <f>(J2055-MIN(J:J))/(MAX(J:J)-MIN(J:J))</f>
        <v>0.40980424233207602</v>
      </c>
      <c r="L2055" s="1">
        <f>VLOOKUP(A2055,'Dados absolutos'!A:M,13,FALSE)</f>
        <v>0.51111111111111118</v>
      </c>
      <c r="M2055" s="1">
        <f>(L2055-MIN(L:L))/(MAX(L:L)-MIN(L:L))</f>
        <v>0.31335149863760225</v>
      </c>
      <c r="N2055" s="1">
        <f>VLOOKUP(B2055,'[1]ICI-DH'!$A:$H,8,FALSE)</f>
        <v>0.1</v>
      </c>
      <c r="O2055" s="17">
        <f>VLOOKUP(A2055,'Dados absolutos'!A:Q,17,FALSE)</f>
        <v>3.3460483169376966E-5</v>
      </c>
      <c r="P2055" s="1">
        <f>(O2055-MIN(O:O))/(MAX(O:O)-MIN(O:O))</f>
        <v>2.7132734018901457E-3</v>
      </c>
      <c r="Q2055" s="3">
        <f>H2055-I2055-K2055+M2055+N2055+P2055</f>
        <v>-0.50186691108347781</v>
      </c>
      <c r="R2055" s="4" t="s">
        <v>7436</v>
      </c>
    </row>
    <row r="2056" spans="1:18" x14ac:dyDescent="0.25">
      <c r="A2056">
        <v>430110</v>
      </c>
      <c r="B2056">
        <v>4301107</v>
      </c>
      <c r="C2056" t="s">
        <v>4480</v>
      </c>
      <c r="D2056" t="s">
        <v>4459</v>
      </c>
      <c r="E2056" t="s">
        <v>3828</v>
      </c>
      <c r="F2056" t="s">
        <v>10</v>
      </c>
      <c r="G2056">
        <f>VLOOKUP(A2056,'Dados absolutos'!A:H,8,FALSE)</f>
        <v>14601</v>
      </c>
      <c r="H2056" s="1">
        <f>(G2056-MIN(G:G))/(MAX(G:G)-MIN(G:G))</f>
        <v>6.9127917777543471E-2</v>
      </c>
      <c r="I2056">
        <f>VLOOKUP(A2056,'Dados absolutos'!A:I,9,FALSE)</f>
        <v>0.69799999999999995</v>
      </c>
      <c r="J2056" s="1">
        <f>VLOOKUP(A2056,'Dados absolutos'!A:L,12,FALSE)</f>
        <v>5476.6573364838023</v>
      </c>
      <c r="K2056" s="1">
        <f>(J2056-MIN(J:J))/(MAX(J:J)-MIN(J:J))</f>
        <v>0.40912550785337959</v>
      </c>
      <c r="L2056" s="1">
        <f>VLOOKUP(A2056,'Dados absolutos'!A:M,13,FALSE)</f>
        <v>0.76111111111111129</v>
      </c>
      <c r="M2056" s="1">
        <f>(L2056-MIN(L:L))/(MAX(L:L)-MIN(L:L))</f>
        <v>0.43596730245231619</v>
      </c>
      <c r="N2056" s="1">
        <f>VLOOKUP(B2056,'[1]ICI-DH'!$A:$H,8,FALSE)</f>
        <v>0.1</v>
      </c>
      <c r="O2056" s="17">
        <f>VLOOKUP(A2056,'Dados absolutos'!A:Q,17,FALSE)</f>
        <v>0</v>
      </c>
      <c r="P2056" s="1">
        <f>(O2056-MIN(O:O))/(MAX(O:O)-MIN(O:O))</f>
        <v>0</v>
      </c>
      <c r="Q2056" s="3">
        <f>H2056-I2056-K2056+M2056+N2056+P2056</f>
        <v>-0.50203028762351987</v>
      </c>
      <c r="R2056" s="4" t="s">
        <v>7437</v>
      </c>
    </row>
    <row r="2057" spans="1:18" x14ac:dyDescent="0.25">
      <c r="A2057">
        <v>311920</v>
      </c>
      <c r="B2057">
        <v>3119203</v>
      </c>
      <c r="C2057" t="s">
        <v>2392</v>
      </c>
      <c r="D2057" t="s">
        <v>2181</v>
      </c>
      <c r="E2057" t="s">
        <v>2182</v>
      </c>
      <c r="F2057" t="s">
        <v>10</v>
      </c>
      <c r="G2057">
        <f>VLOOKUP(A2057,'Dados absolutos'!A:H,8,FALSE)</f>
        <v>10884</v>
      </c>
      <c r="H2057" s="1">
        <f>(G2057-MIN(G:G))/(MAX(G:G)-MIN(G:G))</f>
        <v>5.0465187505962336E-2</v>
      </c>
      <c r="I2057">
        <f>VLOOKUP(A2057,'Dados absolutos'!A:I,9,FALSE)</f>
        <v>0.626</v>
      </c>
      <c r="J2057" s="1">
        <f>VLOOKUP(A2057,'Dados absolutos'!A:L,12,FALSE)</f>
        <v>4995.1727324513049</v>
      </c>
      <c r="K2057" s="1">
        <f>(J2057-MIN(J:J))/(MAX(J:J)-MIN(J:J))</f>
        <v>0.36995334166402388</v>
      </c>
      <c r="L2057" s="1">
        <f>VLOOKUP(A2057,'Dados absolutos'!A:M,13,FALSE)</f>
        <v>0.45</v>
      </c>
      <c r="M2057" s="1">
        <f>(L2057-MIN(L:L))/(MAX(L:L)-MIN(L:L))</f>
        <v>0.28337874659400547</v>
      </c>
      <c r="N2057" s="1">
        <f>VLOOKUP(B2057,'[1]ICI-DH'!$A:$H,8,FALSE)</f>
        <v>0.16</v>
      </c>
      <c r="O2057" s="17">
        <f>VLOOKUP(A2057,'Dados absolutos'!A:Q,17,FALSE)</f>
        <v>0</v>
      </c>
      <c r="P2057" s="1">
        <f>(O2057-MIN(O:O))/(MAX(O:O)-MIN(O:O))</f>
        <v>0</v>
      </c>
      <c r="Q2057" s="3">
        <f>H2057-I2057-K2057+M2057+N2057+P2057</f>
        <v>-0.50210940756405609</v>
      </c>
      <c r="R2057" s="4" t="s">
        <v>7438</v>
      </c>
    </row>
    <row r="2058" spans="1:18" x14ac:dyDescent="0.25">
      <c r="A2058">
        <v>290430</v>
      </c>
      <c r="B2058">
        <v>2904308</v>
      </c>
      <c r="C2058" t="s">
        <v>1836</v>
      </c>
      <c r="D2058" t="s">
        <v>1784</v>
      </c>
      <c r="E2058" t="s">
        <v>466</v>
      </c>
      <c r="F2058" t="s">
        <v>10</v>
      </c>
      <c r="G2058">
        <f>VLOOKUP(A2058,'Dados absolutos'!A:H,8,FALSE)</f>
        <v>12943</v>
      </c>
      <c r="H2058" s="1">
        <f>(G2058-MIN(G:G))/(MAX(G:G)-MIN(G:G))</f>
        <v>6.0803245517580727E-2</v>
      </c>
      <c r="I2058">
        <f>VLOOKUP(A2058,'Dados absolutos'!A:I,9,FALSE)</f>
        <v>0.59699999999999998</v>
      </c>
      <c r="J2058" s="1">
        <f>VLOOKUP(A2058,'Dados absolutos'!A:L,12,FALSE)</f>
        <v>5402.622460016998</v>
      </c>
      <c r="K2058" s="1">
        <f>(J2058-MIN(J:J))/(MAX(J:J)-MIN(J:J))</f>
        <v>0.40310224883226592</v>
      </c>
      <c r="L2058" s="1">
        <f>VLOOKUP(A2058,'Dados absolutos'!A:M,13,FALSE)</f>
        <v>0.23333333333333331</v>
      </c>
      <c r="M2058" s="1">
        <f>(L2058-MIN(L:L))/(MAX(L:L)-MIN(L:L))</f>
        <v>0.17711171662125341</v>
      </c>
      <c r="N2058" s="1">
        <f>VLOOKUP(B2058,'[1]ICI-DH'!$A:$H,8,FALSE)</f>
        <v>0.26</v>
      </c>
      <c r="O2058" s="17">
        <f>VLOOKUP(A2058,'Dados absolutos'!A:Q,17,FALSE)</f>
        <v>0</v>
      </c>
      <c r="P2058" s="1">
        <f>(O2058-MIN(O:O))/(MAX(O:O)-MIN(O:O))</f>
        <v>0</v>
      </c>
      <c r="Q2058" s="3">
        <f>H2058-I2058-K2058+M2058+N2058+P2058</f>
        <v>-0.5021872866934316</v>
      </c>
      <c r="R2058" s="4" t="s">
        <v>7439</v>
      </c>
    </row>
    <row r="2059" spans="1:18" x14ac:dyDescent="0.25">
      <c r="A2059">
        <v>310450</v>
      </c>
      <c r="B2059">
        <v>3104502</v>
      </c>
      <c r="C2059" t="s">
        <v>2231</v>
      </c>
      <c r="D2059" t="s">
        <v>2181</v>
      </c>
      <c r="E2059" t="s">
        <v>2182</v>
      </c>
      <c r="F2059" t="s">
        <v>10</v>
      </c>
      <c r="G2059">
        <f>VLOOKUP(A2059,'Dados absolutos'!A:H,8,FALSE)</f>
        <v>17272</v>
      </c>
      <c r="H2059" s="1">
        <f>(G2059-MIN(G:G))/(MAX(G:G)-MIN(G:G))</f>
        <v>8.2538773993683687E-2</v>
      </c>
      <c r="I2059">
        <f>VLOOKUP(A2059,'Dados absolutos'!A:I,9,FALSE)</f>
        <v>0.65600000000000003</v>
      </c>
      <c r="J2059" s="1">
        <f>VLOOKUP(A2059,'Dados absolutos'!A:L,12,FALSE)</f>
        <v>5747.7910687818439</v>
      </c>
      <c r="K2059" s="1">
        <f>(J2059-MIN(J:J))/(MAX(J:J)-MIN(J:J))</f>
        <v>0.43118414800961252</v>
      </c>
      <c r="L2059" s="1">
        <f>VLOOKUP(A2059,'Dados absolutos'!A:M,13,FALSE)</f>
        <v>0.32777777777777778</v>
      </c>
      <c r="M2059" s="1">
        <f>(L2059-MIN(L:L))/(MAX(L:L)-MIN(L:L))</f>
        <v>0.22343324250681204</v>
      </c>
      <c r="N2059" s="1">
        <f>VLOOKUP(B2059,'[1]ICI-DH'!$A:$H,8,FALSE)</f>
        <v>0.26</v>
      </c>
      <c r="O2059" s="17">
        <f>VLOOKUP(A2059,'Dados absolutos'!A:Q,17,FALSE)</f>
        <v>2.3158869847151459E-4</v>
      </c>
      <c r="P2059" s="1">
        <f>(O2059-MIN(O:O))/(MAX(O:O)-MIN(O:O))</f>
        <v>1.877927023827904E-2</v>
      </c>
      <c r="Q2059" s="3">
        <f>H2059-I2059-K2059+M2059+N2059+P2059</f>
        <v>-0.50243286127083775</v>
      </c>
      <c r="R2059" s="4" t="s">
        <v>7440</v>
      </c>
    </row>
    <row r="2060" spans="1:18" x14ac:dyDescent="0.25">
      <c r="A2060">
        <v>291880</v>
      </c>
      <c r="B2060">
        <v>2918803</v>
      </c>
      <c r="C2060" t="s">
        <v>2002</v>
      </c>
      <c r="D2060" t="s">
        <v>1784</v>
      </c>
      <c r="E2060" t="s">
        <v>466</v>
      </c>
      <c r="F2060" t="s">
        <v>10</v>
      </c>
      <c r="G2060">
        <f>VLOOKUP(A2060,'Dados absolutos'!A:H,8,FALSE)</f>
        <v>21052</v>
      </c>
      <c r="H2060" s="1">
        <f>(G2060-MIN(G:G))/(MAX(G:G)-MIN(G:G))</f>
        <v>0.10151782172749502</v>
      </c>
      <c r="I2060">
        <f>VLOOKUP(A2060,'Dados absolutos'!A:I,9,FALSE)</f>
        <v>0.58599999999999997</v>
      </c>
      <c r="J2060" s="1">
        <f>VLOOKUP(A2060,'Dados absolutos'!A:L,12,FALSE)</f>
        <v>5482.3222615428467</v>
      </c>
      <c r="K2060" s="1">
        <f>(J2060-MIN(J:J))/(MAX(J:J)-MIN(J:J))</f>
        <v>0.40958638943506387</v>
      </c>
      <c r="L2060" s="1">
        <f>VLOOKUP(A2060,'Dados absolutos'!A:M,13,FALSE)</f>
        <v>0.46666666666666667</v>
      </c>
      <c r="M2060" s="1">
        <f>(L2060-MIN(L:L))/(MAX(L:L)-MIN(L:L))</f>
        <v>0.29155313351498641</v>
      </c>
      <c r="N2060" s="1">
        <f>VLOOKUP(B2060,'[1]ICI-DH'!$A:$H,8,FALSE)</f>
        <v>0.1</v>
      </c>
      <c r="O2060" s="17">
        <f>VLOOKUP(A2060,'Dados absolutos'!A:Q,17,FALSE)</f>
        <v>0</v>
      </c>
      <c r="P2060" s="1">
        <f>(O2060-MIN(O:O))/(MAX(O:O)-MIN(O:O))</f>
        <v>0</v>
      </c>
      <c r="Q2060" s="3">
        <f>H2060-I2060-K2060+M2060+N2060+P2060</f>
        <v>-0.50251543419258249</v>
      </c>
      <c r="R2060" s="4" t="s">
        <v>7441</v>
      </c>
    </row>
    <row r="2061" spans="1:18" x14ac:dyDescent="0.25">
      <c r="A2061">
        <v>290650</v>
      </c>
      <c r="B2061">
        <v>2906501</v>
      </c>
      <c r="C2061" t="s">
        <v>1861</v>
      </c>
      <c r="D2061" t="s">
        <v>1784</v>
      </c>
      <c r="E2061" t="s">
        <v>466</v>
      </c>
      <c r="F2061" t="s">
        <v>10</v>
      </c>
      <c r="G2061">
        <f>VLOOKUP(A2061,'Dados absolutos'!A:H,8,FALSE)</f>
        <v>72382</v>
      </c>
      <c r="H2061" s="1">
        <f>(G2061-MIN(G:G))/(MAX(G:G)-MIN(G:G))</f>
        <v>0.35924123976361544</v>
      </c>
      <c r="I2061">
        <f>VLOOKUP(A2061,'Dados absolutos'!A:I,9,FALSE)</f>
        <v>0.69099999999999995</v>
      </c>
      <c r="J2061" s="1">
        <f>VLOOKUP(A2061,'Dados absolutos'!A:L,12,FALSE)</f>
        <v>8395.1817443563323</v>
      </c>
      <c r="K2061" s="1">
        <f>(J2061-MIN(J:J))/(MAX(J:J)-MIN(J:J))</f>
        <v>0.64656803908986626</v>
      </c>
      <c r="L2061" s="1">
        <f>VLOOKUP(A2061,'Dados absolutos'!A:M,13,FALSE)</f>
        <v>0.42222222222222222</v>
      </c>
      <c r="M2061" s="1">
        <f>(L2061-MIN(L:L))/(MAX(L:L)-MIN(L:L))</f>
        <v>0.26975476839237061</v>
      </c>
      <c r="N2061" s="1">
        <f>VLOOKUP(B2061,'[1]ICI-DH'!$A:$H,8,FALSE)</f>
        <v>0.16</v>
      </c>
      <c r="O2061" s="17">
        <f>VLOOKUP(A2061,'Dados absolutos'!A:Q,17,FALSE)</f>
        <v>5.6643916995938214E-4</v>
      </c>
      <c r="P2061" s="1">
        <f>(O2061-MIN(O:O))/(MAX(O:O)-MIN(O:O))</f>
        <v>4.5931922915150789E-2</v>
      </c>
      <c r="Q2061" s="3">
        <f>H2061-I2061-K2061+M2061+N2061+P2061</f>
        <v>-0.50264010801872927</v>
      </c>
      <c r="R2061" s="4" t="s">
        <v>7442</v>
      </c>
    </row>
    <row r="2062" spans="1:18" x14ac:dyDescent="0.25">
      <c r="A2062">
        <v>421820</v>
      </c>
      <c r="B2062">
        <v>4218202</v>
      </c>
      <c r="C2062" t="s">
        <v>4435</v>
      </c>
      <c r="D2062" t="s">
        <v>4197</v>
      </c>
      <c r="E2062" t="s">
        <v>3828</v>
      </c>
      <c r="F2062" t="s">
        <v>10</v>
      </c>
      <c r="G2062">
        <f>VLOOKUP(A2062,'Dados absolutos'!A:H,8,FALSE)</f>
        <v>46099</v>
      </c>
      <c r="H2062" s="1">
        <f>(G2062-MIN(G:G))/(MAX(G:G)-MIN(G:G))</f>
        <v>0.22727660706844005</v>
      </c>
      <c r="I2062">
        <f>VLOOKUP(A2062,'Dados absolutos'!A:I,9,FALSE)</f>
        <v>0.78400000000000003</v>
      </c>
      <c r="J2062" s="1">
        <f>VLOOKUP(A2062,'Dados absolutos'!A:L,12,FALSE)</f>
        <v>5888.5323965812704</v>
      </c>
      <c r="K2062" s="1">
        <f>(J2062-MIN(J:J))/(MAX(J:J)-MIN(J:J))</f>
        <v>0.44263444701418386</v>
      </c>
      <c r="L2062" s="1">
        <f>VLOOKUP(A2062,'Dados absolutos'!A:M,13,FALSE)</f>
        <v>0.44444444444444448</v>
      </c>
      <c r="M2062" s="1">
        <f>(L2062-MIN(L:L))/(MAX(L:L)-MIN(L:L))</f>
        <v>0.28065395095367851</v>
      </c>
      <c r="N2062" s="1">
        <f>VLOOKUP(B2062,'[1]ICI-DH'!$A:$H,8,FALSE)</f>
        <v>0.2</v>
      </c>
      <c r="O2062" s="17">
        <f>VLOOKUP(A2062,'Dados absolutos'!A:Q,17,FALSE)</f>
        <v>1.9523200069415824E-4</v>
      </c>
      <c r="P2062" s="1">
        <f>(O2062-MIN(O:O))/(MAX(O:O)-MIN(O:O))</f>
        <v>1.5831146011844075E-2</v>
      </c>
      <c r="Q2062" s="3">
        <f>H2062-I2062-K2062+M2062+N2062+P2062</f>
        <v>-0.50287274298022133</v>
      </c>
      <c r="R2062" s="4" t="s">
        <v>7443</v>
      </c>
    </row>
    <row r="2063" spans="1:18" x14ac:dyDescent="0.25">
      <c r="A2063">
        <v>260775</v>
      </c>
      <c r="B2063">
        <v>2607752</v>
      </c>
      <c r="C2063" t="s">
        <v>1530</v>
      </c>
      <c r="D2063" t="s">
        <v>1452</v>
      </c>
      <c r="E2063" t="s">
        <v>466</v>
      </c>
      <c r="F2063" t="s">
        <v>10</v>
      </c>
      <c r="G2063">
        <f>VLOOKUP(A2063,'Dados absolutos'!A:H,8,FALSE)</f>
        <v>27749</v>
      </c>
      <c r="H2063" s="1">
        <f>(G2063-MIN(G:G))/(MAX(G:G)-MIN(G:G))</f>
        <v>0.13514287005377396</v>
      </c>
      <c r="I2063">
        <f>VLOOKUP(A2063,'Dados absolutos'!A:I,9,FALSE)</f>
        <v>0.63300000000000001</v>
      </c>
      <c r="J2063" s="1">
        <f>VLOOKUP(A2063,'Dados absolutos'!A:L,12,FALSE)</f>
        <v>6524.3921276442397</v>
      </c>
      <c r="K2063" s="1">
        <f>(J2063-MIN(J:J))/(MAX(J:J)-MIN(J:J))</f>
        <v>0.49436611787075918</v>
      </c>
      <c r="L2063" s="1">
        <f>VLOOKUP(A2063,'Dados absolutos'!A:M,13,FALSE)</f>
        <v>0.45000000000000007</v>
      </c>
      <c r="M2063" s="1">
        <f>(L2063-MIN(L:L))/(MAX(L:L)-MIN(L:L))</f>
        <v>0.28337874659400547</v>
      </c>
      <c r="N2063" s="1">
        <f>VLOOKUP(B2063,'[1]ICI-DH'!$A:$H,8,FALSE)</f>
        <v>0.2</v>
      </c>
      <c r="O2063" s="17">
        <f>VLOOKUP(A2063,'Dados absolutos'!A:Q,17,FALSE)</f>
        <v>7.2074669357454326E-5</v>
      </c>
      <c r="P2063" s="1">
        <f>(O2063-MIN(O:O))/(MAX(O:O)-MIN(O:O))</f>
        <v>5.8444548552300185E-3</v>
      </c>
      <c r="Q2063" s="3">
        <f>H2063-I2063-K2063+M2063+N2063+P2063</f>
        <v>-0.50300004636774986</v>
      </c>
      <c r="R2063" s="4" t="s">
        <v>7444</v>
      </c>
    </row>
    <row r="2064" spans="1:18" x14ac:dyDescent="0.25">
      <c r="A2064">
        <v>210130</v>
      </c>
      <c r="B2064">
        <v>2101301</v>
      </c>
      <c r="C2064" t="s">
        <v>486</v>
      </c>
      <c r="D2064" t="s">
        <v>465</v>
      </c>
      <c r="E2064" t="s">
        <v>466</v>
      </c>
      <c r="F2064" t="s">
        <v>10</v>
      </c>
      <c r="G2064">
        <f>VLOOKUP(A2064,'Dados absolutos'!A:H,8,FALSE)</f>
        <v>16290</v>
      </c>
      <c r="H2064" s="1">
        <f>(G2064-MIN(G:G))/(MAX(G:G)-MIN(G:G))</f>
        <v>7.7608238312571867E-2</v>
      </c>
      <c r="I2064">
        <f>VLOOKUP(A2064,'Dados absolutos'!A:I,9,FALSE)</f>
        <v>0.57799999999999996</v>
      </c>
      <c r="J2064" s="1">
        <f>VLOOKUP(A2064,'Dados absolutos'!A:L,12,FALSE)</f>
        <v>5016.9276347452424</v>
      </c>
      <c r="K2064" s="1">
        <f>(J2064-MIN(J:J))/(MAX(J:J)-MIN(J:J))</f>
        <v>0.37172325630086611</v>
      </c>
      <c r="L2064" s="1">
        <f>VLOOKUP(A2064,'Dados absolutos'!A:M,13,FALSE)</f>
        <v>0.2166666666666667</v>
      </c>
      <c r="M2064" s="1">
        <f>(L2064-MIN(L:L))/(MAX(L:L)-MIN(L:L))</f>
        <v>0.1689373297002725</v>
      </c>
      <c r="N2064" s="1">
        <f>VLOOKUP(B2064,'[1]ICI-DH'!$A:$H,8,FALSE)</f>
        <v>0.2</v>
      </c>
      <c r="O2064" s="17">
        <f>VLOOKUP(A2064,'Dados absolutos'!A:Q,17,FALSE)</f>
        <v>0</v>
      </c>
      <c r="P2064" s="1">
        <f>(O2064-MIN(O:O))/(MAX(O:O)-MIN(O:O))</f>
        <v>0</v>
      </c>
      <c r="Q2064" s="3">
        <f>H2064-I2064-K2064+M2064+N2064+P2064</f>
        <v>-0.50317768828802167</v>
      </c>
      <c r="R2064" s="4" t="s">
        <v>7445</v>
      </c>
    </row>
    <row r="2065" spans="1:18" x14ac:dyDescent="0.25">
      <c r="A2065">
        <v>260270</v>
      </c>
      <c r="B2065">
        <v>2602704</v>
      </c>
      <c r="C2065" t="s">
        <v>1476</v>
      </c>
      <c r="D2065" t="s">
        <v>1452</v>
      </c>
      <c r="E2065" t="s">
        <v>466</v>
      </c>
      <c r="F2065" t="s">
        <v>10</v>
      </c>
      <c r="G2065">
        <f>VLOOKUP(A2065,'Dados absolutos'!A:H,8,FALSE)</f>
        <v>12808</v>
      </c>
      <c r="H2065" s="1">
        <f>(G2065-MIN(G:G))/(MAX(G:G)-MIN(G:G))</f>
        <v>6.0125422384230319E-2</v>
      </c>
      <c r="I2065">
        <f>VLOOKUP(A2065,'Dados absolutos'!A:I,9,FALSE)</f>
        <v>0.59299999999999997</v>
      </c>
      <c r="J2065" s="1">
        <f>VLOOKUP(A2065,'Dados absolutos'!A:L,12,FALSE)</f>
        <v>4796.7082104934416</v>
      </c>
      <c r="K2065" s="1">
        <f>(J2065-MIN(J:J))/(MAX(J:J)-MIN(J:J))</f>
        <v>0.35380685396386941</v>
      </c>
      <c r="L2065" s="1">
        <f>VLOOKUP(A2065,'Dados absolutos'!A:M,13,FALSE)</f>
        <v>0.45</v>
      </c>
      <c r="M2065" s="1">
        <f>(L2065-MIN(L:L))/(MAX(L:L)-MIN(L:L))</f>
        <v>0.28337874659400547</v>
      </c>
      <c r="N2065" s="1">
        <f>VLOOKUP(B2065,'[1]ICI-DH'!$A:$H,8,FALSE)</f>
        <v>0.1</v>
      </c>
      <c r="O2065" s="17">
        <f>VLOOKUP(A2065,'Dados absolutos'!A:Q,17,FALSE)</f>
        <v>0</v>
      </c>
      <c r="P2065" s="1">
        <f>(O2065-MIN(O:O))/(MAX(O:O)-MIN(O:O))</f>
        <v>0</v>
      </c>
      <c r="Q2065" s="3">
        <f>H2065-I2065-K2065+M2065+N2065+P2065</f>
        <v>-0.50330268498563357</v>
      </c>
      <c r="R2065" s="4" t="s">
        <v>7446</v>
      </c>
    </row>
    <row r="2066" spans="1:18" x14ac:dyDescent="0.25">
      <c r="A2066">
        <v>310270</v>
      </c>
      <c r="B2066">
        <v>3102704</v>
      </c>
      <c r="C2066" t="s">
        <v>2210</v>
      </c>
      <c r="D2066" t="s">
        <v>2181</v>
      </c>
      <c r="E2066" t="s">
        <v>2182</v>
      </c>
      <c r="F2066" t="s">
        <v>10</v>
      </c>
      <c r="G2066">
        <f>VLOOKUP(A2066,'Dados absolutos'!A:H,8,FALSE)</f>
        <v>9110</v>
      </c>
      <c r="H2066" s="1">
        <f>(G2066-MIN(G:G))/(MAX(G:G)-MIN(G:G))</f>
        <v>4.1558089442528132E-2</v>
      </c>
      <c r="I2066">
        <f>VLOOKUP(A2066,'Dados absolutos'!A:I,9,FALSE)</f>
        <v>0.57799999999999996</v>
      </c>
      <c r="J2066" s="1">
        <f>VLOOKUP(A2066,'Dados absolutos'!A:L,12,FALSE)</f>
        <v>4486.9910285400665</v>
      </c>
      <c r="K2066" s="1">
        <f>(J2066-MIN(J:J))/(MAX(J:J)-MIN(J:J))</f>
        <v>0.32860917823017627</v>
      </c>
      <c r="L2066" s="1">
        <f>VLOOKUP(A2066,'Dados absolutos'!A:M,13,FALSE)</f>
        <v>0.40555555555555556</v>
      </c>
      <c r="M2066" s="1">
        <f>(L2066-MIN(L:L))/(MAX(L:L)-MIN(L:L))</f>
        <v>0.26158038147138968</v>
      </c>
      <c r="N2066" s="1">
        <f>VLOOKUP(B2066,'[1]ICI-DH'!$A:$H,8,FALSE)</f>
        <v>0.1</v>
      </c>
      <c r="O2066" s="17">
        <f>VLOOKUP(A2066,'Dados absolutos'!A:Q,17,FALSE)</f>
        <v>0</v>
      </c>
      <c r="P2066" s="1">
        <f>(O2066-MIN(O:O))/(MAX(O:O)-MIN(O:O))</f>
        <v>0</v>
      </c>
      <c r="Q2066" s="3">
        <f>H2066-I2066-K2066+M2066+N2066+P2066</f>
        <v>-0.50347070731625843</v>
      </c>
      <c r="R2066" s="4" t="s">
        <v>7447</v>
      </c>
    </row>
    <row r="2067" spans="1:18" x14ac:dyDescent="0.25">
      <c r="A2067">
        <v>290395</v>
      </c>
      <c r="B2067">
        <v>2903953</v>
      </c>
      <c r="C2067" t="s">
        <v>1832</v>
      </c>
      <c r="D2067" t="s">
        <v>1784</v>
      </c>
      <c r="E2067" t="s">
        <v>466</v>
      </c>
      <c r="F2067" t="s">
        <v>10</v>
      </c>
      <c r="G2067">
        <f>VLOOKUP(A2067,'Dados absolutos'!A:H,8,FALSE)</f>
        <v>9730</v>
      </c>
      <c r="H2067" s="1">
        <f>(G2067-MIN(G:G))/(MAX(G:G)-MIN(G:G))</f>
        <v>4.4671054943841097E-2</v>
      </c>
      <c r="I2067">
        <f>VLOOKUP(A2067,'Dados absolutos'!A:I,9,FALSE)</f>
        <v>0.54600000000000004</v>
      </c>
      <c r="J2067" s="1">
        <f>VLOOKUP(A2067,'Dados absolutos'!A:L,12,FALSE)</f>
        <v>4350.5029290853035</v>
      </c>
      <c r="K2067" s="1">
        <f>(J2067-MIN(J:J))/(MAX(J:J)-MIN(J:J))</f>
        <v>0.31750490932950248</v>
      </c>
      <c r="L2067" s="1">
        <f>VLOOKUP(A2067,'Dados absolutos'!A:M,13,FALSE)</f>
        <v>0.31111111111111117</v>
      </c>
      <c r="M2067" s="1">
        <f>(L2067-MIN(L:L))/(MAX(L:L)-MIN(L:L))</f>
        <v>0.21525885558583113</v>
      </c>
      <c r="N2067" s="1">
        <f>VLOOKUP(B2067,'[1]ICI-DH'!$A:$H,8,FALSE)</f>
        <v>0.1</v>
      </c>
      <c r="O2067" s="17">
        <f>VLOOKUP(A2067,'Dados absolutos'!A:Q,17,FALSE)</f>
        <v>0</v>
      </c>
      <c r="P2067" s="1">
        <f>(O2067-MIN(O:O))/(MAX(O:O)-MIN(O:O))</f>
        <v>0</v>
      </c>
      <c r="Q2067" s="3">
        <f>H2067-I2067-K2067+M2067+N2067+P2067</f>
        <v>-0.50357499879983036</v>
      </c>
      <c r="R2067" s="4" t="s">
        <v>7448</v>
      </c>
    </row>
    <row r="2068" spans="1:18" x14ac:dyDescent="0.25">
      <c r="A2068">
        <v>150770</v>
      </c>
      <c r="B2068">
        <v>1507706</v>
      </c>
      <c r="C2068" t="s">
        <v>291</v>
      </c>
      <c r="D2068" t="s">
        <v>166</v>
      </c>
      <c r="E2068" t="s">
        <v>9</v>
      </c>
      <c r="F2068" t="s">
        <v>10</v>
      </c>
      <c r="G2068">
        <f>VLOOKUP(A2068,'Dados absolutos'!A:H,8,FALSE)</f>
        <v>25643</v>
      </c>
      <c r="H2068" s="1">
        <f>(G2068-MIN(G:G))/(MAX(G:G)-MIN(G:G))</f>
        <v>0.12456882917350766</v>
      </c>
      <c r="I2068">
        <f>VLOOKUP(A2068,'Dados absolutos'!A:I,9,FALSE)</f>
        <v>0.55800000000000005</v>
      </c>
      <c r="J2068" s="1">
        <f>VLOOKUP(A2068,'Dados absolutos'!A:L,12,FALSE)</f>
        <v>4888.1168689310925</v>
      </c>
      <c r="K2068" s="1">
        <f>(J2068-MIN(J:J))/(MAX(J:J)-MIN(J:J))</f>
        <v>0.3612435926040608</v>
      </c>
      <c r="L2068" s="1">
        <f>VLOOKUP(A2068,'Dados absolutos'!A:M,13,FALSE)</f>
        <v>0.26111111111111113</v>
      </c>
      <c r="M2068" s="1">
        <f>(L2068-MIN(L:L))/(MAX(L:L)-MIN(L:L))</f>
        <v>0.19073569482288832</v>
      </c>
      <c r="N2068" s="1">
        <f>VLOOKUP(B2068,'[1]ICI-DH'!$A:$H,8,FALSE)</f>
        <v>0.1</v>
      </c>
      <c r="O2068" s="17">
        <f>VLOOKUP(A2068,'Dados absolutos'!A:Q,17,FALSE)</f>
        <v>0</v>
      </c>
      <c r="P2068" s="1">
        <f>(O2068-MIN(O:O))/(MAX(O:O)-MIN(O:O))</f>
        <v>0</v>
      </c>
      <c r="Q2068" s="3">
        <f>H2068-I2068-K2068+M2068+N2068+P2068</f>
        <v>-0.50393906860766491</v>
      </c>
      <c r="R2068" s="4" t="s">
        <v>7449</v>
      </c>
    </row>
    <row r="2069" spans="1:18" x14ac:dyDescent="0.25">
      <c r="A2069">
        <v>220510</v>
      </c>
      <c r="B2069">
        <v>2205102</v>
      </c>
      <c r="C2069" t="s">
        <v>779</v>
      </c>
      <c r="D2069" t="s">
        <v>682</v>
      </c>
      <c r="E2069" t="s">
        <v>466</v>
      </c>
      <c r="F2069" t="s">
        <v>10</v>
      </c>
      <c r="G2069">
        <f>VLOOKUP(A2069,'Dados absolutos'!A:H,8,FALSE)</f>
        <v>10323</v>
      </c>
      <c r="H2069" s="1">
        <f>(G2069-MIN(G:G))/(MAX(G:G)-MIN(G:G))</f>
        <v>4.7648455818483988E-2</v>
      </c>
      <c r="I2069">
        <f>VLOOKUP(A2069,'Dados absolutos'!A:I,9,FALSE)</f>
        <v>0.58299999999999996</v>
      </c>
      <c r="J2069" s="1">
        <f>VLOOKUP(A2069,'Dados absolutos'!A:L,12,FALSE)</f>
        <v>4506.8505947883368</v>
      </c>
      <c r="K2069" s="1">
        <f>(J2069-MIN(J:J))/(MAX(J:J)-MIN(J:J))</f>
        <v>0.33022489392079318</v>
      </c>
      <c r="L2069" s="1">
        <f>VLOOKUP(A2069,'Dados absolutos'!A:M,13,FALSE)</f>
        <v>0.40555555555555556</v>
      </c>
      <c r="M2069" s="1">
        <f>(L2069-MIN(L:L))/(MAX(L:L)-MIN(L:L))</f>
        <v>0.26158038147138968</v>
      </c>
      <c r="N2069" s="1">
        <f>VLOOKUP(B2069,'[1]ICI-DH'!$A:$H,8,FALSE)</f>
        <v>0.1</v>
      </c>
      <c r="O2069" s="17">
        <f>VLOOKUP(A2069,'Dados absolutos'!A:Q,17,FALSE)</f>
        <v>0</v>
      </c>
      <c r="P2069" s="1">
        <f>(O2069-MIN(O:O))/(MAX(O:O)-MIN(O:O))</f>
        <v>0</v>
      </c>
      <c r="Q2069" s="3">
        <f>H2069-I2069-K2069+M2069+N2069+P2069</f>
        <v>-0.50399605663091951</v>
      </c>
      <c r="R2069" s="4" t="s">
        <v>7450</v>
      </c>
    </row>
    <row r="2070" spans="1:18" x14ac:dyDescent="0.25">
      <c r="A2070">
        <v>330225</v>
      </c>
      <c r="B2070">
        <v>3302254</v>
      </c>
      <c r="C2070" t="s">
        <v>3145</v>
      </c>
      <c r="D2070" t="s">
        <v>3113</v>
      </c>
      <c r="E2070" t="s">
        <v>2182</v>
      </c>
      <c r="F2070" t="s">
        <v>10</v>
      </c>
      <c r="G2070">
        <f>VLOOKUP(A2070,'Dados absolutos'!A:H,8,FALSE)</f>
        <v>30908</v>
      </c>
      <c r="H2070" s="1">
        <f>(G2070-MIN(G:G))/(MAX(G:G)-MIN(G:G))</f>
        <v>0.15100393137417342</v>
      </c>
      <c r="I2070">
        <f>VLOOKUP(A2070,'Dados absolutos'!A:I,9,FALSE)</f>
        <v>0.73699999999999999</v>
      </c>
      <c r="J2070" s="1">
        <f>VLOOKUP(A2070,'Dados absolutos'!A:L,12,FALSE)</f>
        <v>12214.538471593114</v>
      </c>
      <c r="K2070" s="1">
        <f>(J2070-MIN(J:J))/(MAX(J:J)-MIN(J:J))</f>
        <v>0.95729962884939057</v>
      </c>
      <c r="L2070" s="1">
        <f>VLOOKUP(A2070,'Dados absolutos'!A:M,13,FALSE)</f>
        <v>0.81666666666666676</v>
      </c>
      <c r="M2070" s="1">
        <f>(L2070-MIN(L:L))/(MAX(L:L)-MIN(L:L))</f>
        <v>0.4632152588555859</v>
      </c>
      <c r="N2070" s="1">
        <f>VLOOKUP(B2070,'[1]ICI-DH'!$A:$H,8,FALSE)</f>
        <v>0.5</v>
      </c>
      <c r="O2070" s="17">
        <f>VLOOKUP(A2070,'Dados absolutos'!A:Q,17,FALSE)</f>
        <v>9.3826840947327551E-4</v>
      </c>
      <c r="P2070" s="1">
        <f>(O2070-MIN(O:O))/(MAX(O:O)-MIN(O:O))</f>
        <v>7.6083142803732948E-2</v>
      </c>
      <c r="Q2070" s="3">
        <f>H2070-I2070-K2070+M2070+N2070+P2070</f>
        <v>-0.50399729581589847</v>
      </c>
      <c r="R2070" s="4" t="s">
        <v>7451</v>
      </c>
    </row>
    <row r="2071" spans="1:18" x14ac:dyDescent="0.25">
      <c r="A2071">
        <v>431000</v>
      </c>
      <c r="B2071">
        <v>4310009</v>
      </c>
      <c r="C2071" t="s">
        <v>4647</v>
      </c>
      <c r="D2071" t="s">
        <v>4459</v>
      </c>
      <c r="E2071" t="s">
        <v>3828</v>
      </c>
      <c r="F2071" t="s">
        <v>10</v>
      </c>
      <c r="G2071">
        <f>VLOOKUP(A2071,'Dados absolutos'!A:H,8,FALSE)</f>
        <v>21583</v>
      </c>
      <c r="H2071" s="1">
        <f>(G2071-MIN(G:G))/(MAX(G:G)-MIN(G:G))</f>
        <v>0.1041839260520066</v>
      </c>
      <c r="I2071">
        <f>VLOOKUP(A2071,'Dados absolutos'!A:I,9,FALSE)</f>
        <v>0.76500000000000001</v>
      </c>
      <c r="J2071" s="1">
        <f>VLOOKUP(A2071,'Dados absolutos'!A:L,12,FALSE)</f>
        <v>6930.5884232961125</v>
      </c>
      <c r="K2071" s="1">
        <f>(J2071-MIN(J:J))/(MAX(J:J)-MIN(J:J))</f>
        <v>0.52741304951823897</v>
      </c>
      <c r="L2071" s="1">
        <f>VLOOKUP(A2071,'Dados absolutos'!A:M,13,FALSE)</f>
        <v>0.93333333333333324</v>
      </c>
      <c r="M2071" s="1">
        <f>(L2071-MIN(L:L))/(MAX(L:L)-MIN(L:L))</f>
        <v>0.52043596730245234</v>
      </c>
      <c r="N2071" s="1">
        <f>VLOOKUP(B2071,'[1]ICI-DH'!$A:$H,8,FALSE)</f>
        <v>0.16</v>
      </c>
      <c r="O2071" s="17">
        <f>VLOOKUP(A2071,'Dados absolutos'!A:Q,17,FALSE)</f>
        <v>4.6332761895936616E-5</v>
      </c>
      <c r="P2071" s="1">
        <f>(O2071-MIN(O:O))/(MAX(O:O)-MIN(O:O))</f>
        <v>3.7570721812949493E-3</v>
      </c>
      <c r="Q2071" s="3">
        <f>H2071-I2071-K2071+M2071+N2071+P2071</f>
        <v>-0.50403608398248501</v>
      </c>
      <c r="R2071" s="4" t="s">
        <v>7452</v>
      </c>
    </row>
    <row r="2072" spans="1:18" x14ac:dyDescent="0.25">
      <c r="A2072">
        <v>412150</v>
      </c>
      <c r="B2072">
        <v>4121505</v>
      </c>
      <c r="C2072" t="s">
        <v>4102</v>
      </c>
      <c r="D2072" t="s">
        <v>3827</v>
      </c>
      <c r="E2072" t="s">
        <v>3828</v>
      </c>
      <c r="F2072" t="s">
        <v>10</v>
      </c>
      <c r="G2072">
        <f>VLOOKUP(A2072,'Dados absolutos'!A:H,8,FALSE)</f>
        <v>14514</v>
      </c>
      <c r="H2072" s="1">
        <f>(G2072-MIN(G:G))/(MAX(G:G)-MIN(G:G))</f>
        <v>6.8691098424939881E-2</v>
      </c>
      <c r="I2072">
        <f>VLOOKUP(A2072,'Dados absolutos'!A:I,9,FALSE)</f>
        <v>0.67200000000000004</v>
      </c>
      <c r="J2072" s="1">
        <f>VLOOKUP(A2072,'Dados absolutos'!A:L,12,FALSE)</f>
        <v>5491.4859576960171</v>
      </c>
      <c r="K2072" s="1">
        <f>(J2072-MIN(J:J))/(MAX(J:J)-MIN(J:J))</f>
        <v>0.41033192070566815</v>
      </c>
      <c r="L2072" s="1">
        <f>VLOOKUP(A2072,'Dados absolutos'!A:M,13,FALSE)</f>
        <v>0.63888888888888895</v>
      </c>
      <c r="M2072" s="1">
        <f>(L2072-MIN(L:L))/(MAX(L:L)-MIN(L:L))</f>
        <v>0.37602179836512267</v>
      </c>
      <c r="N2072" s="1">
        <f>VLOOKUP(B2072,'[1]ICI-DH'!$A:$H,8,FALSE)</f>
        <v>0.1</v>
      </c>
      <c r="O2072" s="17">
        <f>VLOOKUP(A2072,'Dados absolutos'!A:Q,17,FALSE)</f>
        <v>4.1339396444811904E-4</v>
      </c>
      <c r="P2072" s="1">
        <f>(O2072-MIN(O:O))/(MAX(O:O)-MIN(O:O))</f>
        <v>3.3521657250470807E-2</v>
      </c>
      <c r="Q2072" s="3">
        <f>H2072-I2072-K2072+M2072+N2072+P2072</f>
        <v>-0.50409736666513483</v>
      </c>
      <c r="R2072" s="4" t="s">
        <v>7453</v>
      </c>
    </row>
    <row r="2073" spans="1:18" x14ac:dyDescent="0.25">
      <c r="A2073">
        <v>240580</v>
      </c>
      <c r="B2073">
        <v>2405801</v>
      </c>
      <c r="C2073" t="s">
        <v>1147</v>
      </c>
      <c r="D2073" t="s">
        <v>1086</v>
      </c>
      <c r="E2073" t="s">
        <v>466</v>
      </c>
      <c r="F2073" t="s">
        <v>10</v>
      </c>
      <c r="G2073">
        <f>VLOOKUP(A2073,'Dados absolutos'!A:H,8,FALSE)</f>
        <v>33290</v>
      </c>
      <c r="H2073" s="1">
        <f>(G2073-MIN(G:G))/(MAX(G:G)-MIN(G:G))</f>
        <v>0.16296374399373389</v>
      </c>
      <c r="I2073">
        <f>VLOOKUP(A2073,'Dados absolutos'!A:I,9,FALSE)</f>
        <v>0.59499999999999997</v>
      </c>
      <c r="J2073" s="1">
        <f>VLOOKUP(A2073,'Dados absolutos'!A:L,12,FALSE)</f>
        <v>4837.1565794532889</v>
      </c>
      <c r="K2073" s="1">
        <f>(J2073-MIN(J:J))/(MAX(J:J)-MIN(J:J))</f>
        <v>0.35709761387127564</v>
      </c>
      <c r="L2073" s="1">
        <f>VLOOKUP(A2073,'Dados absolutos'!A:M,13,FALSE)</f>
        <v>0.24444444444444446</v>
      </c>
      <c r="M2073" s="1">
        <f>(L2073-MIN(L:L))/(MAX(L:L)-MIN(L:L))</f>
        <v>0.18256130790190736</v>
      </c>
      <c r="N2073" s="1">
        <f>VLOOKUP(B2073,'[1]ICI-DH'!$A:$H,8,FALSE)</f>
        <v>0.1</v>
      </c>
      <c r="O2073" s="17">
        <f>VLOOKUP(A2073,'Dados absolutos'!A:Q,17,FALSE)</f>
        <v>3.0039050765995796E-5</v>
      </c>
      <c r="P2073" s="1">
        <f>(O2073-MIN(O:O))/(MAX(O:O)-MIN(O:O))</f>
        <v>2.435833249891526E-3</v>
      </c>
      <c r="Q2073" s="3">
        <f>H2073-I2073-K2073+M2073+N2073+P2073</f>
        <v>-0.50413672872574278</v>
      </c>
      <c r="R2073" s="4" t="s">
        <v>7454</v>
      </c>
    </row>
    <row r="2074" spans="1:18" x14ac:dyDescent="0.25">
      <c r="A2074">
        <v>411350</v>
      </c>
      <c r="B2074">
        <v>4113502</v>
      </c>
      <c r="C2074" t="s">
        <v>3999</v>
      </c>
      <c r="D2074" t="s">
        <v>3827</v>
      </c>
      <c r="E2074" t="s">
        <v>3828</v>
      </c>
      <c r="F2074" t="s">
        <v>10</v>
      </c>
      <c r="G2074">
        <f>VLOOKUP(A2074,'Dados absolutos'!A:H,8,FALSE)</f>
        <v>23225</v>
      </c>
      <c r="H2074" s="1">
        <f>(G2074-MIN(G:G))/(MAX(G:G)-MIN(G:G))</f>
        <v>0.11242826371838709</v>
      </c>
      <c r="I2074">
        <f>VLOOKUP(A2074,'Dados absolutos'!A:I,9,FALSE)</f>
        <v>0.72499999999999998</v>
      </c>
      <c r="J2074" s="1">
        <f>VLOOKUP(A2074,'Dados absolutos'!A:L,12,FALSE)</f>
        <v>5440.5444632938643</v>
      </c>
      <c r="K2074" s="1">
        <f>(J2074-MIN(J:J))/(MAX(J:J)-MIN(J:J))</f>
        <v>0.40618747108476072</v>
      </c>
      <c r="L2074" s="1">
        <f>VLOOKUP(A2074,'Dados absolutos'!A:M,13,FALSE)</f>
        <v>0.63888888888888884</v>
      </c>
      <c r="M2074" s="1">
        <f>(L2074-MIN(L:L))/(MAX(L:L)-MIN(L:L))</f>
        <v>0.37602179836512262</v>
      </c>
      <c r="N2074" s="1">
        <f>VLOOKUP(B2074,'[1]ICI-DH'!$A:$H,8,FALSE)</f>
        <v>0.1</v>
      </c>
      <c r="O2074" s="17">
        <f>VLOOKUP(A2074,'Dados absolutos'!A:Q,17,FALSE)</f>
        <v>4.7362755651237889E-4</v>
      </c>
      <c r="P2074" s="1">
        <f>(O2074-MIN(O:O))/(MAX(O:O)-MIN(O:O))</f>
        <v>3.8405932304748237E-2</v>
      </c>
      <c r="Q2074" s="3">
        <f>H2074-I2074-K2074+M2074+N2074+P2074</f>
        <v>-0.5043314766965028</v>
      </c>
      <c r="R2074" s="4" t="s">
        <v>7455</v>
      </c>
    </row>
    <row r="2075" spans="1:18" x14ac:dyDescent="0.25">
      <c r="A2075">
        <v>241050</v>
      </c>
      <c r="B2075">
        <v>2410504</v>
      </c>
      <c r="C2075" t="s">
        <v>1196</v>
      </c>
      <c r="D2075" t="s">
        <v>1086</v>
      </c>
      <c r="E2075" t="s">
        <v>466</v>
      </c>
      <c r="F2075" t="s">
        <v>10</v>
      </c>
      <c r="G2075">
        <f>VLOOKUP(A2075,'Dados absolutos'!A:H,8,FALSE)</f>
        <v>5432</v>
      </c>
      <c r="H2075" s="1">
        <f>(G2075-MIN(G:G))/(MAX(G:G)-MIN(G:G))</f>
        <v>2.3091174742803779E-2</v>
      </c>
      <c r="I2075">
        <f>VLOOKUP(A2075,'Dados absolutos'!A:I,9,FALSE)</f>
        <v>0.60799999999999998</v>
      </c>
      <c r="J2075" s="1">
        <f>VLOOKUP(A2075,'Dados absolutos'!A:L,12,FALSE)</f>
        <v>4139.895717967599</v>
      </c>
      <c r="K2075" s="1">
        <f>(J2075-MIN(J:J))/(MAX(J:J)-MIN(J:J))</f>
        <v>0.3003705282807938</v>
      </c>
      <c r="L2075" s="1">
        <f>VLOOKUP(A2075,'Dados absolutos'!A:M,13,FALSE)</f>
        <v>0.32222222222222219</v>
      </c>
      <c r="M2075" s="1">
        <f>(L2075-MIN(L:L))/(MAX(L:L)-MIN(L:L))</f>
        <v>0.220708446866485</v>
      </c>
      <c r="N2075" s="1">
        <f>VLOOKUP(B2075,'[1]ICI-DH'!$A:$H,8,FALSE)</f>
        <v>0.16</v>
      </c>
      <c r="O2075" s="17">
        <f>VLOOKUP(A2075,'Dados absolutos'!A:Q,17,FALSE)</f>
        <v>0</v>
      </c>
      <c r="P2075" s="1">
        <f>(O2075-MIN(O:O))/(MAX(O:O)-MIN(O:O))</f>
        <v>0</v>
      </c>
      <c r="Q2075" s="3">
        <f>H2075-I2075-K2075+M2075+N2075+P2075</f>
        <v>-0.50457090667150506</v>
      </c>
      <c r="R2075" s="4" t="s">
        <v>7456</v>
      </c>
    </row>
    <row r="2076" spans="1:18" x14ac:dyDescent="0.25">
      <c r="A2076">
        <v>431730</v>
      </c>
      <c r="B2076">
        <v>4317301</v>
      </c>
      <c r="C2076" t="s">
        <v>4813</v>
      </c>
      <c r="D2076" t="s">
        <v>4459</v>
      </c>
      <c r="E2076" t="s">
        <v>3828</v>
      </c>
      <c r="F2076" t="s">
        <v>10</v>
      </c>
      <c r="G2076">
        <f>VLOOKUP(A2076,'Dados absolutos'!A:H,8,FALSE)</f>
        <v>30983</v>
      </c>
      <c r="H2076" s="1">
        <f>(G2076-MIN(G:G))/(MAX(G:G)-MIN(G:G))</f>
        <v>0.15138049978159032</v>
      </c>
      <c r="I2076">
        <f>VLOOKUP(A2076,'Dados absolutos'!A:I,9,FALSE)</f>
        <v>0.71199999999999997</v>
      </c>
      <c r="J2076" s="1">
        <f>VLOOKUP(A2076,'Dados absolutos'!A:L,12,FALSE)</f>
        <v>6955.8699896717553</v>
      </c>
      <c r="K2076" s="1">
        <f>(J2076-MIN(J:J))/(MAX(J:J)-MIN(J:J))</f>
        <v>0.52946988313513921</v>
      </c>
      <c r="L2076" s="1">
        <f>VLOOKUP(A2076,'Dados absolutos'!A:M,13,FALSE)</f>
        <v>0.57777777777777772</v>
      </c>
      <c r="M2076" s="1">
        <f>(L2076-MIN(L:L))/(MAX(L:L)-MIN(L:L))</f>
        <v>0.34604904632152589</v>
      </c>
      <c r="N2076" s="1">
        <f>VLOOKUP(B2076,'[1]ICI-DH'!$A:$H,8,FALSE)</f>
        <v>0.2</v>
      </c>
      <c r="O2076" s="17">
        <f>VLOOKUP(A2076,'Dados absolutos'!A:Q,17,FALSE)</f>
        <v>4.841364619307362E-4</v>
      </c>
      <c r="P2076" s="1">
        <f>(O2076-MIN(O:O))/(MAX(O:O)-MIN(O:O))</f>
        <v>3.9258087768561253E-2</v>
      </c>
      <c r="Q2076" s="3">
        <f>H2076-I2076-K2076+M2076+N2076+P2076</f>
        <v>-0.5047822492634616</v>
      </c>
      <c r="R2076" s="4" t="s">
        <v>7457</v>
      </c>
    </row>
    <row r="2077" spans="1:18" x14ac:dyDescent="0.25">
      <c r="A2077">
        <v>410380</v>
      </c>
      <c r="B2077">
        <v>4103800</v>
      </c>
      <c r="C2077" t="s">
        <v>3875</v>
      </c>
      <c r="D2077" t="s">
        <v>3827</v>
      </c>
      <c r="E2077" t="s">
        <v>3828</v>
      </c>
      <c r="F2077" t="s">
        <v>10</v>
      </c>
      <c r="G2077">
        <f>VLOOKUP(A2077,'Dados absolutos'!A:H,8,FALSE)</f>
        <v>9460</v>
      </c>
      <c r="H2077" s="1">
        <f>(G2077-MIN(G:G))/(MAX(G:G)-MIN(G:G))</f>
        <v>4.3315408677140288E-2</v>
      </c>
      <c r="I2077">
        <f>VLOOKUP(A2077,'Dados absolutos'!A:I,9,FALSE)</f>
        <v>0.72499999999999998</v>
      </c>
      <c r="J2077" s="1">
        <f>VLOOKUP(A2077,'Dados absolutos'!A:L,12,FALSE)</f>
        <v>5348.160517970402</v>
      </c>
      <c r="K2077" s="1">
        <f>(J2077-MIN(J:J))/(MAX(J:J)-MIN(J:J))</f>
        <v>0.39867138598228719</v>
      </c>
      <c r="L2077" s="1">
        <f>VLOOKUP(A2077,'Dados absolutos'!A:M,13,FALSE)</f>
        <v>0.66666666666666674</v>
      </c>
      <c r="M2077" s="1">
        <f>(L2077-MIN(L:L))/(MAX(L:L)-MIN(L:L))</f>
        <v>0.38964577656675753</v>
      </c>
      <c r="N2077" s="1">
        <f>VLOOKUP(B2077,'[1]ICI-DH'!$A:$H,8,FALSE)</f>
        <v>0.1</v>
      </c>
      <c r="O2077" s="17">
        <f>VLOOKUP(A2077,'Dados absolutos'!A:Q,17,FALSE)</f>
        <v>1.0570824524312897E-3</v>
      </c>
      <c r="P2077" s="1">
        <f>(O2077-MIN(O:O))/(MAX(O:O)-MIN(O:O))</f>
        <v>8.5717641531595029E-2</v>
      </c>
      <c r="Q2077" s="3">
        <f>H2077-I2077-K2077+M2077+N2077+P2077</f>
        <v>-0.50499255920679442</v>
      </c>
      <c r="R2077" s="4" t="s">
        <v>7458</v>
      </c>
    </row>
    <row r="2078" spans="1:18" x14ac:dyDescent="0.25">
      <c r="A2078">
        <v>290180</v>
      </c>
      <c r="B2078">
        <v>2901809</v>
      </c>
      <c r="C2078" t="s">
        <v>1804</v>
      </c>
      <c r="D2078" t="s">
        <v>1784</v>
      </c>
      <c r="E2078" t="s">
        <v>466</v>
      </c>
      <c r="F2078" t="s">
        <v>10</v>
      </c>
      <c r="G2078">
        <f>VLOOKUP(A2078,'Dados absolutos'!A:H,8,FALSE)</f>
        <v>10862</v>
      </c>
      <c r="H2078" s="1">
        <f>(G2078-MIN(G:G))/(MAX(G:G)-MIN(G:G))</f>
        <v>5.0354727439786709E-2</v>
      </c>
      <c r="I2078">
        <f>VLOOKUP(A2078,'Dados absolutos'!A:I,9,FALSE)</f>
        <v>0.59799999999999998</v>
      </c>
      <c r="J2078" s="1">
        <f>VLOOKUP(A2078,'Dados absolutos'!A:L,12,FALSE)</f>
        <v>5475.252125759529</v>
      </c>
      <c r="K2078" s="1">
        <f>(J2078-MIN(J:J))/(MAX(J:J)-MIN(J:J))</f>
        <v>0.40901118405660336</v>
      </c>
      <c r="L2078" s="1">
        <f>VLOOKUP(A2078,'Dados absolutos'!A:M,13,FALSE)</f>
        <v>0.58888888888888891</v>
      </c>
      <c r="M2078" s="1">
        <f>(L2078-MIN(L:L))/(MAX(L:L)-MIN(L:L))</f>
        <v>0.35149863760217986</v>
      </c>
      <c r="N2078" s="1">
        <f>VLOOKUP(B2078,'[1]ICI-DH'!$A:$H,8,FALSE)</f>
        <v>0.1</v>
      </c>
      <c r="O2078" s="17">
        <f>VLOOKUP(A2078,'Dados absolutos'!A:Q,17,FALSE)</f>
        <v>0</v>
      </c>
      <c r="P2078" s="1">
        <f>(O2078-MIN(O:O))/(MAX(O:O)-MIN(O:O))</f>
        <v>0</v>
      </c>
      <c r="Q2078" s="3">
        <f>H2078-I2078-K2078+M2078+N2078+P2078</f>
        <v>-0.50515781901463674</v>
      </c>
      <c r="R2078" s="4" t="s">
        <v>7459</v>
      </c>
    </row>
    <row r="2079" spans="1:18" x14ac:dyDescent="0.25">
      <c r="A2079">
        <v>261020</v>
      </c>
      <c r="B2079">
        <v>2610202</v>
      </c>
      <c r="C2079" t="s">
        <v>1559</v>
      </c>
      <c r="D2079" t="s">
        <v>1452</v>
      </c>
      <c r="E2079" t="s">
        <v>466</v>
      </c>
      <c r="F2079" t="s">
        <v>10</v>
      </c>
      <c r="G2079">
        <f>VLOOKUP(A2079,'Dados absolutos'!A:H,8,FALSE)</f>
        <v>22991</v>
      </c>
      <c r="H2079" s="1">
        <f>(G2079-MIN(G:G))/(MAX(G:G)-MIN(G:G))</f>
        <v>0.11125337028724638</v>
      </c>
      <c r="I2079">
        <f>VLOOKUP(A2079,'Dados absolutos'!A:I,9,FALSE)</f>
        <v>0.56899999999999995</v>
      </c>
      <c r="J2079" s="1">
        <f>VLOOKUP(A2079,'Dados absolutos'!A:L,12,FALSE)</f>
        <v>5821.0095702666258</v>
      </c>
      <c r="K2079" s="1">
        <f>(J2079-MIN(J:J))/(MAX(J:J)-MIN(J:J))</f>
        <v>0.43714098917187716</v>
      </c>
      <c r="L2079" s="1">
        <f>VLOOKUP(A2079,'Dados absolutos'!A:M,13,FALSE)</f>
        <v>0.33333333333333337</v>
      </c>
      <c r="M2079" s="1">
        <f>(L2079-MIN(L:L))/(MAX(L:L)-MIN(L:L))</f>
        <v>0.226158038147139</v>
      </c>
      <c r="N2079" s="1">
        <f>VLOOKUP(B2079,'[1]ICI-DH'!$A:$H,8,FALSE)</f>
        <v>0.16</v>
      </c>
      <c r="O2079" s="17">
        <f>VLOOKUP(A2079,'Dados absolutos'!A:Q,17,FALSE)</f>
        <v>4.349528076203732E-5</v>
      </c>
      <c r="P2079" s="1">
        <f>(O2079-MIN(O:O))/(MAX(O:O)-MIN(O:O))</f>
        <v>3.5269839889038707E-3</v>
      </c>
      <c r="Q2079" s="3">
        <f>H2079-I2079-K2079+M2079+N2079+P2079</f>
        <v>-0.50520259674858792</v>
      </c>
      <c r="R2079" s="4" t="s">
        <v>7460</v>
      </c>
    </row>
    <row r="2080" spans="1:18" x14ac:dyDescent="0.25">
      <c r="A2080">
        <v>431570</v>
      </c>
      <c r="B2080">
        <v>4315701</v>
      </c>
      <c r="C2080" t="s">
        <v>4787</v>
      </c>
      <c r="D2080" t="s">
        <v>4459</v>
      </c>
      <c r="E2080" t="s">
        <v>3828</v>
      </c>
      <c r="F2080" t="s">
        <v>10</v>
      </c>
      <c r="G2080">
        <f>VLOOKUP(A2080,'Dados absolutos'!A:H,8,FALSE)</f>
        <v>34654</v>
      </c>
      <c r="H2080" s="1">
        <f>(G2080-MIN(G:G))/(MAX(G:G)-MIN(G:G))</f>
        <v>0.16981226809662242</v>
      </c>
      <c r="I2080">
        <f>VLOOKUP(A2080,'Dados absolutos'!A:I,9,FALSE)</f>
        <v>0.69299999999999995</v>
      </c>
      <c r="J2080" s="1">
        <f>VLOOKUP(A2080,'Dados absolutos'!A:L,12,FALSE)</f>
        <v>4514.6338252438391</v>
      </c>
      <c r="K2080" s="1">
        <f>(J2080-MIN(J:J))/(MAX(J:J)-MIN(J:J))</f>
        <v>0.33085811457694608</v>
      </c>
      <c r="L2080" s="1">
        <f>VLOOKUP(A2080,'Dados absolutos'!A:M,13,FALSE)</f>
        <v>0.28888888888888886</v>
      </c>
      <c r="M2080" s="1">
        <f>(L2080-MIN(L:L))/(MAX(L:L)-MIN(L:L))</f>
        <v>0.20435967302452315</v>
      </c>
      <c r="N2080" s="1">
        <f>VLOOKUP(B2080,'[1]ICI-DH'!$A:$H,8,FALSE)</f>
        <v>0.1</v>
      </c>
      <c r="O2080" s="17">
        <f>VLOOKUP(A2080,'Dados absolutos'!A:Q,17,FALSE)</f>
        <v>5.4827725515092047E-4</v>
      </c>
      <c r="P2080" s="1">
        <f>(O2080-MIN(O:O))/(MAX(O:O)-MIN(O:O))</f>
        <v>4.4459193423237973E-2</v>
      </c>
      <c r="Q2080" s="3">
        <f>H2080-I2080-K2080+M2080+N2080+P2080</f>
        <v>-0.50522698003256239</v>
      </c>
      <c r="R2080" s="4" t="s">
        <v>7461</v>
      </c>
    </row>
    <row r="2081" spans="1:18" x14ac:dyDescent="0.25">
      <c r="A2081">
        <v>292145</v>
      </c>
      <c r="B2081">
        <v>2921450</v>
      </c>
      <c r="C2081" t="s">
        <v>2035</v>
      </c>
      <c r="D2081" t="s">
        <v>1784</v>
      </c>
      <c r="E2081" t="s">
        <v>466</v>
      </c>
      <c r="F2081" t="s">
        <v>10</v>
      </c>
      <c r="G2081">
        <f>VLOOKUP(A2081,'Dados absolutos'!A:H,8,FALSE)</f>
        <v>10187</v>
      </c>
      <c r="H2081" s="1">
        <f>(G2081-MIN(G:G))/(MAX(G:G)-MIN(G:G))</f>
        <v>4.6965611773034689E-2</v>
      </c>
      <c r="I2081">
        <f>VLOOKUP(A2081,'Dados absolutos'!A:I,9,FALSE)</f>
        <v>0.52700000000000002</v>
      </c>
      <c r="J2081" s="1">
        <f>VLOOKUP(A2081,'Dados absolutos'!A:L,12,FALSE)</f>
        <v>4422.2770167860999</v>
      </c>
      <c r="K2081" s="1">
        <f>(J2081-MIN(J:J))/(MAX(J:J)-MIN(J:J))</f>
        <v>0.32334423724976807</v>
      </c>
      <c r="L2081" s="1">
        <f>VLOOKUP(A2081,'Dados absolutos'!A:M,13,FALSE)</f>
        <v>7.2222222222222229E-2</v>
      </c>
      <c r="M2081" s="1">
        <f>(L2081-MIN(L:L))/(MAX(L:L)-MIN(L:L))</f>
        <v>9.8092643051771136E-2</v>
      </c>
      <c r="N2081" s="1">
        <f>VLOOKUP(B2081,'[1]ICI-DH'!$A:$H,8,FALSE)</f>
        <v>0.2</v>
      </c>
      <c r="O2081" s="17">
        <f>VLOOKUP(A2081,'Dados absolutos'!A:Q,17,FALSE)</f>
        <v>0</v>
      </c>
      <c r="P2081" s="1">
        <f>(O2081-MIN(O:O))/(MAX(O:O)-MIN(O:O))</f>
        <v>0</v>
      </c>
      <c r="Q2081" s="3">
        <f>H2081-I2081-K2081+M2081+N2081+P2081</f>
        <v>-0.50528598242496225</v>
      </c>
      <c r="R2081" s="4" t="s">
        <v>7462</v>
      </c>
    </row>
    <row r="2082" spans="1:18" x14ac:dyDescent="0.25">
      <c r="A2082">
        <v>293160</v>
      </c>
      <c r="B2082">
        <v>2931608</v>
      </c>
      <c r="C2082" t="s">
        <v>2155</v>
      </c>
      <c r="D2082" t="s">
        <v>1784</v>
      </c>
      <c r="E2082" t="s">
        <v>466</v>
      </c>
      <c r="F2082" t="s">
        <v>10</v>
      </c>
      <c r="G2082">
        <f>VLOOKUP(A2082,'Dados absolutos'!A:H,8,FALSE)</f>
        <v>15332</v>
      </c>
      <c r="H2082" s="1">
        <f>(G2082-MIN(G:G))/(MAX(G:G)-MIN(G:G))</f>
        <v>7.2798204521833443E-2</v>
      </c>
      <c r="I2082">
        <f>VLOOKUP(A2082,'Dados absolutos'!A:I,9,FALSE)</f>
        <v>0.55500000000000005</v>
      </c>
      <c r="J2082" s="1">
        <f>VLOOKUP(A2082,'Dados absolutos'!A:L,12,FALSE)</f>
        <v>5378.9786890164369</v>
      </c>
      <c r="K2082" s="1">
        <f>(J2082-MIN(J:J))/(MAX(J:J)-MIN(J:J))</f>
        <v>0.40117866141281328</v>
      </c>
      <c r="L2082" s="1">
        <f>VLOOKUP(A2082,'Dados absolutos'!A:M,13,FALSE)</f>
        <v>0.2944444444444444</v>
      </c>
      <c r="M2082" s="1">
        <f>(L2082-MIN(L:L))/(MAX(L:L)-MIN(L:L))</f>
        <v>0.20708446866485011</v>
      </c>
      <c r="N2082" s="1">
        <f>VLOOKUP(B2082,'[1]ICI-DH'!$A:$H,8,FALSE)</f>
        <v>0.16</v>
      </c>
      <c r="O2082" s="17">
        <f>VLOOKUP(A2082,'Dados absolutos'!A:Q,17,FALSE)</f>
        <v>1.3044612575006522E-4</v>
      </c>
      <c r="P2082" s="1">
        <f>(O2082-MIN(O:O))/(MAX(O:O)-MIN(O:O))</f>
        <v>1.0577731396933066E-2</v>
      </c>
      <c r="Q2082" s="3">
        <f>H2082-I2082-K2082+M2082+N2082+P2082</f>
        <v>-0.50571825682919669</v>
      </c>
      <c r="R2082" s="4" t="s">
        <v>7463</v>
      </c>
    </row>
    <row r="2083" spans="1:18" x14ac:dyDescent="0.25">
      <c r="A2083">
        <v>110040</v>
      </c>
      <c r="B2083">
        <v>1100403</v>
      </c>
      <c r="C2083" t="s">
        <v>37</v>
      </c>
      <c r="D2083" t="s">
        <v>8</v>
      </c>
      <c r="E2083" t="s">
        <v>9</v>
      </c>
      <c r="F2083" t="s">
        <v>10</v>
      </c>
      <c r="G2083">
        <f>VLOOKUP(A2083,'Dados absolutos'!A:H,8,FALSE)</f>
        <v>16320</v>
      </c>
      <c r="H2083" s="1">
        <f>(G2083-MIN(G:G))/(MAX(G:G)-MIN(G:G))</f>
        <v>7.7758865675538621E-2</v>
      </c>
      <c r="I2083">
        <f>VLOOKUP(A2083,'Dados absolutos'!A:I,9,FALSE)</f>
        <v>0.625</v>
      </c>
      <c r="J2083" s="1">
        <f>VLOOKUP(A2083,'Dados absolutos'!A:L,12,FALSE)</f>
        <v>5401.5318645833331</v>
      </c>
      <c r="K2083" s="1">
        <f>(J2083-MIN(J:J))/(MAX(J:J)-MIN(J:J))</f>
        <v>0.40301352120688583</v>
      </c>
      <c r="L2083" s="1">
        <f>VLOOKUP(A2083,'Dados absolutos'!A:M,13,FALSE)</f>
        <v>0.35</v>
      </c>
      <c r="M2083" s="1">
        <f>(L2083-MIN(L:L))/(MAX(L:L)-MIN(L:L))</f>
        <v>0.23433242506811988</v>
      </c>
      <c r="N2083" s="1">
        <f>VLOOKUP(B2083,'[1]ICI-DH'!$A:$H,8,FALSE)</f>
        <v>0.2</v>
      </c>
      <c r="O2083" s="17">
        <f>VLOOKUP(A2083,'Dados absolutos'!A:Q,17,FALSE)</f>
        <v>1.2254901960784314E-4</v>
      </c>
      <c r="P2083" s="1">
        <f>(O2083-MIN(O:O))/(MAX(O:O)-MIN(O:O))</f>
        <v>9.9373638344226588E-3</v>
      </c>
      <c r="Q2083" s="3">
        <f>H2083-I2083-K2083+M2083+N2083+P2083</f>
        <v>-0.50598486662880471</v>
      </c>
      <c r="R2083" s="4" t="s">
        <v>7464</v>
      </c>
    </row>
    <row r="2084" spans="1:18" x14ac:dyDescent="0.25">
      <c r="A2084">
        <v>315430</v>
      </c>
      <c r="B2084">
        <v>3154309</v>
      </c>
      <c r="C2084" t="s">
        <v>2814</v>
      </c>
      <c r="D2084" t="s">
        <v>2181</v>
      </c>
      <c r="E2084" t="s">
        <v>2182</v>
      </c>
      <c r="F2084" t="s">
        <v>10</v>
      </c>
      <c r="G2084">
        <f>VLOOKUP(A2084,'Dados absolutos'!A:H,8,FALSE)</f>
        <v>17226</v>
      </c>
      <c r="H2084" s="1">
        <f>(G2084-MIN(G:G))/(MAX(G:G)-MIN(G:G))</f>
        <v>8.2307812037134664E-2</v>
      </c>
      <c r="I2084">
        <f>VLOOKUP(A2084,'Dados absolutos'!A:I,9,FALSE)</f>
        <v>0.67</v>
      </c>
      <c r="J2084" s="1">
        <f>VLOOKUP(A2084,'Dados absolutos'!A:L,12,FALSE)</f>
        <v>5233.9693265993265</v>
      </c>
      <c r="K2084" s="1">
        <f>(J2084-MIN(J:J))/(MAX(J:J)-MIN(J:J))</f>
        <v>0.38938112770967503</v>
      </c>
      <c r="L2084" s="1">
        <f>VLOOKUP(A2084,'Dados absolutos'!A:M,13,FALSE)</f>
        <v>0.6</v>
      </c>
      <c r="M2084" s="1">
        <f>(L2084-MIN(L:L))/(MAX(L:L)-MIN(L:L))</f>
        <v>0.35694822888283378</v>
      </c>
      <c r="N2084" s="1">
        <f>VLOOKUP(B2084,'[1]ICI-DH'!$A:$H,8,FALSE)</f>
        <v>0.1</v>
      </c>
      <c r="O2084" s="17">
        <f>VLOOKUP(A2084,'Dados absolutos'!A:Q,17,FALSE)</f>
        <v>1.7415534656913968E-4</v>
      </c>
      <c r="P2084" s="1">
        <f>(O2084-MIN(O:O))/(MAX(O:O)-MIN(O:O))</f>
        <v>1.4122063547350905E-2</v>
      </c>
      <c r="Q2084" s="3">
        <f>H2084-I2084-K2084+M2084+N2084+P2084</f>
        <v>-0.50600302324235569</v>
      </c>
      <c r="R2084" s="4" t="s">
        <v>7465</v>
      </c>
    </row>
    <row r="2085" spans="1:18" x14ac:dyDescent="0.25">
      <c r="A2085">
        <v>210275</v>
      </c>
      <c r="B2085">
        <v>2102754</v>
      </c>
      <c r="C2085" t="s">
        <v>513</v>
      </c>
      <c r="D2085" t="s">
        <v>465</v>
      </c>
      <c r="E2085" t="s">
        <v>466</v>
      </c>
      <c r="F2085" t="s">
        <v>10</v>
      </c>
      <c r="G2085">
        <f>VLOOKUP(A2085,'Dados absolutos'!A:H,8,FALSE)</f>
        <v>11374</v>
      </c>
      <c r="H2085" s="1">
        <f>(G2085-MIN(G:G))/(MAX(G:G)-MIN(G:G))</f>
        <v>5.2925434434419355E-2</v>
      </c>
      <c r="I2085">
        <f>VLOOKUP(A2085,'Dados absolutos'!A:I,9,FALSE)</f>
        <v>0.53700000000000003</v>
      </c>
      <c r="J2085" s="1">
        <f>VLOOKUP(A2085,'Dados absolutos'!A:L,12,FALSE)</f>
        <v>5824.8859583260064</v>
      </c>
      <c r="K2085" s="1">
        <f>(J2085-MIN(J:J))/(MAX(J:J)-MIN(J:J))</f>
        <v>0.43745636066248089</v>
      </c>
      <c r="L2085" s="1">
        <f>VLOOKUP(A2085,'Dados absolutos'!A:M,13,FALSE)</f>
        <v>0.31111111111111112</v>
      </c>
      <c r="M2085" s="1">
        <f>(L2085-MIN(L:L))/(MAX(L:L)-MIN(L:L))</f>
        <v>0.21525885558583108</v>
      </c>
      <c r="N2085" s="1">
        <f>VLOOKUP(B2085,'[1]ICI-DH'!$A:$H,8,FALSE)</f>
        <v>0.2</v>
      </c>
      <c r="O2085" s="17">
        <f>VLOOKUP(A2085,'Dados absolutos'!A:Q,17,FALSE)</f>
        <v>0</v>
      </c>
      <c r="P2085" s="1">
        <f>(O2085-MIN(O:O))/(MAX(O:O)-MIN(O:O))</f>
        <v>0</v>
      </c>
      <c r="Q2085" s="3">
        <f>H2085-I2085-K2085+M2085+N2085+P2085</f>
        <v>-0.50627207064223056</v>
      </c>
      <c r="R2085" s="4" t="s">
        <v>7466</v>
      </c>
    </row>
    <row r="2086" spans="1:18" x14ac:dyDescent="0.25">
      <c r="A2086">
        <v>292220</v>
      </c>
      <c r="B2086">
        <v>2922201</v>
      </c>
      <c r="C2086" t="s">
        <v>2044</v>
      </c>
      <c r="D2086" t="s">
        <v>1784</v>
      </c>
      <c r="E2086" t="s">
        <v>466</v>
      </c>
      <c r="F2086" t="s">
        <v>10</v>
      </c>
      <c r="G2086">
        <f>VLOOKUP(A2086,'Dados absolutos'!A:H,8,FALSE)</f>
        <v>7190</v>
      </c>
      <c r="H2086" s="1">
        <f>(G2086-MIN(G:G))/(MAX(G:G)-MIN(G:G))</f>
        <v>3.1917938212655712E-2</v>
      </c>
      <c r="I2086">
        <f>VLOOKUP(A2086,'Dados absolutos'!A:I,9,FALSE)</f>
        <v>0.61699999999999999</v>
      </c>
      <c r="J2086" s="1">
        <f>VLOOKUP(A2086,'Dados absolutos'!A:L,12,FALSE)</f>
        <v>6125.4715020862313</v>
      </c>
      <c r="K2086" s="1">
        <f>(J2086-MIN(J:J))/(MAX(J:J)-MIN(J:J))</f>
        <v>0.4619111132665718</v>
      </c>
      <c r="L2086" s="1">
        <f>VLOOKUP(A2086,'Dados absolutos'!A:M,13,FALSE)</f>
        <v>0.44444444444444448</v>
      </c>
      <c r="M2086" s="1">
        <f>(L2086-MIN(L:L))/(MAX(L:L)-MIN(L:L))</f>
        <v>0.28065395095367851</v>
      </c>
      <c r="N2086" s="1">
        <f>VLOOKUP(B2086,'[1]ICI-DH'!$A:$H,8,FALSE)</f>
        <v>0.26</v>
      </c>
      <c r="O2086" s="17">
        <f>VLOOKUP(A2086,'Dados absolutos'!A:Q,17,FALSE)</f>
        <v>0</v>
      </c>
      <c r="P2086" s="1">
        <f>(O2086-MIN(O:O))/(MAX(O:O)-MIN(O:O))</f>
        <v>0</v>
      </c>
      <c r="Q2086" s="3">
        <f>H2086-I2086-K2086+M2086+N2086+P2086</f>
        <v>-0.50633922410023757</v>
      </c>
      <c r="R2086" s="4" t="s">
        <v>7467</v>
      </c>
    </row>
    <row r="2087" spans="1:18" x14ac:dyDescent="0.25">
      <c r="A2087">
        <v>291430</v>
      </c>
      <c r="B2087">
        <v>2914307</v>
      </c>
      <c r="C2087" t="s">
        <v>1950</v>
      </c>
      <c r="D2087" t="s">
        <v>1784</v>
      </c>
      <c r="E2087" t="s">
        <v>466</v>
      </c>
      <c r="F2087" t="s">
        <v>10</v>
      </c>
      <c r="G2087">
        <f>VLOOKUP(A2087,'Dados absolutos'!A:H,8,FALSE)</f>
        <v>10752</v>
      </c>
      <c r="H2087" s="1">
        <f>(G2087-MIN(G:G))/(MAX(G:G)-MIN(G:G))</f>
        <v>4.9802427108908608E-2</v>
      </c>
      <c r="I2087">
        <f>VLOOKUP(A2087,'Dados absolutos'!A:I,9,FALSE)</f>
        <v>0.57099999999999995</v>
      </c>
      <c r="J2087" s="1">
        <f>VLOOKUP(A2087,'Dados absolutos'!A:L,12,FALSE)</f>
        <v>4646.4901720610114</v>
      </c>
      <c r="K2087" s="1">
        <f>(J2087-MIN(J:J))/(MAX(J:J)-MIN(J:J))</f>
        <v>0.34158555775453719</v>
      </c>
      <c r="L2087" s="1">
        <f>VLOOKUP(A2087,'Dados absolutos'!A:M,13,FALSE)</f>
        <v>0.2722222222222222</v>
      </c>
      <c r="M2087" s="1">
        <f>(L2087-MIN(L:L))/(MAX(L:L)-MIN(L:L))</f>
        <v>0.19618528610354227</v>
      </c>
      <c r="N2087" s="1">
        <f>VLOOKUP(B2087,'[1]ICI-DH'!$A:$H,8,FALSE)</f>
        <v>0.16</v>
      </c>
      <c r="O2087" s="17">
        <f>VLOOKUP(A2087,'Dados absolutos'!A:Q,17,FALSE)</f>
        <v>0</v>
      </c>
      <c r="P2087" s="1">
        <f>(O2087-MIN(O:O))/(MAX(O:O)-MIN(O:O))</f>
        <v>0</v>
      </c>
      <c r="Q2087" s="3">
        <f>H2087-I2087-K2087+M2087+N2087+P2087</f>
        <v>-0.50659784454208634</v>
      </c>
      <c r="R2087" s="4" t="s">
        <v>7468</v>
      </c>
    </row>
    <row r="2088" spans="1:18" x14ac:dyDescent="0.25">
      <c r="A2088">
        <v>291830</v>
      </c>
      <c r="B2088">
        <v>2918308</v>
      </c>
      <c r="C2088" t="s">
        <v>1993</v>
      </c>
      <c r="D2088" t="s">
        <v>1784</v>
      </c>
      <c r="E2088" t="s">
        <v>466</v>
      </c>
      <c r="F2088" t="s">
        <v>10</v>
      </c>
      <c r="G2088">
        <f>VLOOKUP(A2088,'Dados absolutos'!A:H,8,FALSE)</f>
        <v>14355</v>
      </c>
      <c r="H2088" s="1">
        <f>(G2088-MIN(G:G))/(MAX(G:G)-MIN(G:G))</f>
        <v>6.7892773401216064E-2</v>
      </c>
      <c r="I2088">
        <f>VLOOKUP(A2088,'Dados absolutos'!A:I,9,FALSE)</f>
        <v>0.57499999999999996</v>
      </c>
      <c r="J2088" s="1">
        <f>VLOOKUP(A2088,'Dados absolutos'!A:L,12,FALSE)</f>
        <v>6062.5691758968997</v>
      </c>
      <c r="K2088" s="1">
        <f>(J2088-MIN(J:J))/(MAX(J:J)-MIN(J:J))</f>
        <v>0.45679356567616275</v>
      </c>
      <c r="L2088" s="1">
        <f>VLOOKUP(A2088,'Dados absolutos'!A:M,13,FALSE)</f>
        <v>0.46666666666666667</v>
      </c>
      <c r="M2088" s="1">
        <f>(L2088-MIN(L:L))/(MAX(L:L)-MIN(L:L))</f>
        <v>0.29155313351498641</v>
      </c>
      <c r="N2088" s="1">
        <f>VLOOKUP(B2088,'[1]ICI-DH'!$A:$H,8,FALSE)</f>
        <v>0.16</v>
      </c>
      <c r="O2088" s="17">
        <f>VLOOKUP(A2088,'Dados absolutos'!A:Q,17,FALSE)</f>
        <v>6.9662138627655875E-5</v>
      </c>
      <c r="P2088" s="1">
        <f>(O2088-MIN(O:O))/(MAX(O:O)-MIN(O:O))</f>
        <v>5.6488254189403621E-3</v>
      </c>
      <c r="Q2088" s="3">
        <f>H2088-I2088-K2088+M2088+N2088+P2088</f>
        <v>-0.50669883334101995</v>
      </c>
      <c r="R2088" s="4" t="s">
        <v>7469</v>
      </c>
    </row>
    <row r="2089" spans="1:18" x14ac:dyDescent="0.25">
      <c r="A2089">
        <v>313310</v>
      </c>
      <c r="B2089">
        <v>3133105</v>
      </c>
      <c r="C2089" t="s">
        <v>2556</v>
      </c>
      <c r="D2089" t="s">
        <v>2181</v>
      </c>
      <c r="E2089" t="s">
        <v>2182</v>
      </c>
      <c r="F2089" t="s">
        <v>10</v>
      </c>
      <c r="G2089">
        <f>VLOOKUP(A2089,'Dados absolutos'!A:H,8,FALSE)</f>
        <v>15236</v>
      </c>
      <c r="H2089" s="1">
        <f>(G2089-MIN(G:G))/(MAX(G:G)-MIN(G:G))</f>
        <v>7.2316196960339821E-2</v>
      </c>
      <c r="I2089">
        <f>VLOOKUP(A2089,'Dados absolutos'!A:I,9,FALSE)</f>
        <v>0.73899999999999999</v>
      </c>
      <c r="J2089" s="1">
        <f>VLOOKUP(A2089,'Dados absolutos'!A:L,12,FALSE)</f>
        <v>6644.0380053819899</v>
      </c>
      <c r="K2089" s="1">
        <f>(J2089-MIN(J:J))/(MAX(J:J)-MIN(J:J))</f>
        <v>0.50410015332560454</v>
      </c>
      <c r="L2089" s="1">
        <f>VLOOKUP(A2089,'Dados absolutos'!A:M,13,FALSE)</f>
        <v>0.79444444444444451</v>
      </c>
      <c r="M2089" s="1">
        <f>(L2089-MIN(L:L))/(MAX(L:L)-MIN(L:L))</f>
        <v>0.452316076294278</v>
      </c>
      <c r="N2089" s="1">
        <f>VLOOKUP(B2089,'[1]ICI-DH'!$A:$H,8,FALSE)</f>
        <v>0.1</v>
      </c>
      <c r="O2089" s="17">
        <f>VLOOKUP(A2089,'Dados absolutos'!A:Q,17,FALSE)</f>
        <v>1.3783145182462589E-3</v>
      </c>
      <c r="P2089" s="1">
        <f>(O2089-MIN(O:O))/(MAX(O:O)-MIN(O:O))</f>
        <v>0.11176599282401331</v>
      </c>
      <c r="Q2089" s="3">
        <f>H2089-I2089-K2089+M2089+N2089+P2089</f>
        <v>-0.5067018872469734</v>
      </c>
      <c r="R2089" s="4" t="s">
        <v>7470</v>
      </c>
    </row>
    <row r="2090" spans="1:18" x14ac:dyDescent="0.25">
      <c r="A2090">
        <v>150796</v>
      </c>
      <c r="B2090">
        <v>1507961</v>
      </c>
      <c r="C2090" t="s">
        <v>296</v>
      </c>
      <c r="D2090" t="s">
        <v>166</v>
      </c>
      <c r="E2090" t="s">
        <v>9</v>
      </c>
      <c r="F2090" t="s">
        <v>10</v>
      </c>
      <c r="G2090">
        <f>VLOOKUP(A2090,'Dados absolutos'!A:H,8,FALSE)</f>
        <v>10400</v>
      </c>
      <c r="H2090" s="1">
        <f>(G2090-MIN(G:G))/(MAX(G:G)-MIN(G:G))</f>
        <v>4.8035066050098663E-2</v>
      </c>
      <c r="I2090">
        <f>VLOOKUP(A2090,'Dados absolutos'!A:I,9,FALSE)</f>
        <v>0.60499999999999998</v>
      </c>
      <c r="J2090" s="1">
        <f>VLOOKUP(A2090,'Dados absolutos'!A:L,12,FALSE)</f>
        <v>4442.0893913461541</v>
      </c>
      <c r="K2090" s="1">
        <f>(J2090-MIN(J:J))/(MAX(J:J)-MIN(J:J))</f>
        <v>0.32495611356392712</v>
      </c>
      <c r="L2090" s="1">
        <f>VLOOKUP(A2090,'Dados absolutos'!A:M,13,FALSE)</f>
        <v>0.43333333333333329</v>
      </c>
      <c r="M2090" s="1">
        <f>(L2090-MIN(L:L))/(MAX(L:L)-MIN(L:L))</f>
        <v>0.27520435967302453</v>
      </c>
      <c r="N2090" s="1">
        <f>VLOOKUP(B2090,'[1]ICI-DH'!$A:$H,8,FALSE)</f>
        <v>0.1</v>
      </c>
      <c r="O2090" s="17">
        <f>VLOOKUP(A2090,'Dados absolutos'!A:Q,17,FALSE)</f>
        <v>0</v>
      </c>
      <c r="P2090" s="1">
        <f>(O2090-MIN(O:O))/(MAX(O:O)-MIN(O:O))</f>
        <v>0</v>
      </c>
      <c r="Q2090" s="3">
        <f>H2090-I2090-K2090+M2090+N2090+P2090</f>
        <v>-0.50671668784080393</v>
      </c>
      <c r="R2090" s="4" t="s">
        <v>7471</v>
      </c>
    </row>
    <row r="2091" spans="1:18" x14ac:dyDescent="0.25">
      <c r="A2091">
        <v>420690</v>
      </c>
      <c r="B2091">
        <v>4206900</v>
      </c>
      <c r="C2091" t="s">
        <v>4296</v>
      </c>
      <c r="D2091" t="s">
        <v>4197</v>
      </c>
      <c r="E2091" t="s">
        <v>3828</v>
      </c>
      <c r="F2091" t="s">
        <v>10</v>
      </c>
      <c r="G2091">
        <f>VLOOKUP(A2091,'Dados absolutos'!A:H,8,FALSE)</f>
        <v>19862</v>
      </c>
      <c r="H2091" s="1">
        <f>(G2091-MIN(G:G))/(MAX(G:G)-MIN(G:G))</f>
        <v>9.5542936329813671E-2</v>
      </c>
      <c r="I2091">
        <f>VLOOKUP(A2091,'Dados absolutos'!A:I,9,FALSE)</f>
        <v>0.73699999999999999</v>
      </c>
      <c r="J2091" s="1">
        <f>VLOOKUP(A2091,'Dados absolutos'!A:L,12,FALSE)</f>
        <v>5123.1030938475487</v>
      </c>
      <c r="K2091" s="1">
        <f>(J2091-MIN(J:J))/(MAX(J:J)-MIN(J:J))</f>
        <v>0.38036137825607191</v>
      </c>
      <c r="L2091" s="1">
        <f>VLOOKUP(A2091,'Dados absolutos'!A:M,13,FALSE)</f>
        <v>0.40555555555555556</v>
      </c>
      <c r="M2091" s="1">
        <f>(L2091-MIN(L:L))/(MAX(L:L)-MIN(L:L))</f>
        <v>0.26158038147138968</v>
      </c>
      <c r="N2091" s="1">
        <f>VLOOKUP(B2091,'[1]ICI-DH'!$A:$H,8,FALSE)</f>
        <v>0.2</v>
      </c>
      <c r="O2091" s="17">
        <f>VLOOKUP(A2091,'Dados absolutos'!A:Q,17,FALSE)</f>
        <v>6.5451616151444966E-4</v>
      </c>
      <c r="P2091" s="1">
        <f>(O2091-MIN(O:O))/(MAX(O:O)-MIN(O:O))</f>
        <v>5.3073988297027266E-2</v>
      </c>
      <c r="Q2091" s="3">
        <f>H2091-I2091-K2091+M2091+N2091+P2091</f>
        <v>-0.50716407215784121</v>
      </c>
      <c r="R2091" s="4" t="s">
        <v>7472</v>
      </c>
    </row>
    <row r="2092" spans="1:18" x14ac:dyDescent="0.25">
      <c r="A2092">
        <v>260690</v>
      </c>
      <c r="B2092">
        <v>2606903</v>
      </c>
      <c r="C2092" t="s">
        <v>1520</v>
      </c>
      <c r="D2092" t="s">
        <v>1452</v>
      </c>
      <c r="E2092" t="s">
        <v>466</v>
      </c>
      <c r="F2092" t="s">
        <v>10</v>
      </c>
      <c r="G2092">
        <f>VLOOKUP(A2092,'Dados absolutos'!A:H,8,FALSE)</f>
        <v>11081</v>
      </c>
      <c r="H2092" s="1">
        <f>(G2092-MIN(G:G))/(MAX(G:G)-MIN(G:G))</f>
        <v>5.1454307189444035E-2</v>
      </c>
      <c r="I2092">
        <f>VLOOKUP(A2092,'Dados absolutos'!A:I,9,FALSE)</f>
        <v>0.59799999999999998</v>
      </c>
      <c r="J2092" s="1">
        <f>VLOOKUP(A2092,'Dados absolutos'!A:L,12,FALSE)</f>
        <v>5361.7227371175886</v>
      </c>
      <c r="K2092" s="1">
        <f>(J2092-MIN(J:J))/(MAX(J:J)-MIN(J:J))</f>
        <v>0.39977476810059515</v>
      </c>
      <c r="L2092" s="1">
        <f>VLOOKUP(A2092,'Dados absolutos'!A:M,13,FALSE)</f>
        <v>0.41111111111111109</v>
      </c>
      <c r="M2092" s="1">
        <f>(L2092-MIN(L:L))/(MAX(L:L)-MIN(L:L))</f>
        <v>0.26430517711171664</v>
      </c>
      <c r="N2092" s="1">
        <f>VLOOKUP(B2092,'[1]ICI-DH'!$A:$H,8,FALSE)</f>
        <v>0.16</v>
      </c>
      <c r="O2092" s="17">
        <f>VLOOKUP(A2092,'Dados absolutos'!A:Q,17,FALSE)</f>
        <v>1.8048912553018682E-4</v>
      </c>
      <c r="P2092" s="1">
        <f>(O2092-MIN(O:O))/(MAX(O:O)-MIN(O:O))</f>
        <v>1.4635662645770037E-2</v>
      </c>
      <c r="Q2092" s="3">
        <f>H2092-I2092-K2092+M2092+N2092+P2092</f>
        <v>-0.50737962115366442</v>
      </c>
      <c r="R2092" s="4" t="s">
        <v>7473</v>
      </c>
    </row>
    <row r="2093" spans="1:18" x14ac:dyDescent="0.25">
      <c r="A2093">
        <v>313880</v>
      </c>
      <c r="B2093">
        <v>3138807</v>
      </c>
      <c r="C2093" t="s">
        <v>2629</v>
      </c>
      <c r="D2093" t="s">
        <v>2181</v>
      </c>
      <c r="E2093" t="s">
        <v>2182</v>
      </c>
      <c r="F2093" t="s">
        <v>10</v>
      </c>
      <c r="G2093">
        <f>VLOOKUP(A2093,'Dados absolutos'!A:H,8,FALSE)</f>
        <v>17875</v>
      </c>
      <c r="H2093" s="1">
        <f>(G2093-MIN(G:G))/(MAX(G:G)-MIN(G:G))</f>
        <v>8.55663839893155E-2</v>
      </c>
      <c r="I2093">
        <f>VLOOKUP(A2093,'Dados absolutos'!A:I,9,FALSE)</f>
        <v>0.72399999999999998</v>
      </c>
      <c r="J2093" s="1">
        <f>VLOOKUP(A2093,'Dados absolutos'!A:L,12,FALSE)</f>
        <v>5179.3604061538463</v>
      </c>
      <c r="K2093" s="1">
        <f>(J2093-MIN(J:J))/(MAX(J:J)-MIN(J:J))</f>
        <v>0.38493830713099819</v>
      </c>
      <c r="L2093" s="1">
        <f>VLOOKUP(A2093,'Dados absolutos'!A:M,13,FALSE)</f>
        <v>0.45</v>
      </c>
      <c r="M2093" s="1">
        <f>(L2093-MIN(L:L))/(MAX(L:L)-MIN(L:L))</f>
        <v>0.28337874659400547</v>
      </c>
      <c r="N2093" s="1">
        <f>VLOOKUP(B2093,'[1]ICI-DH'!$A:$H,8,FALSE)</f>
        <v>0.16</v>
      </c>
      <c r="O2093" s="17">
        <f>VLOOKUP(A2093,'Dados absolutos'!A:Q,17,FALSE)</f>
        <v>8.9510489510489513E-4</v>
      </c>
      <c r="P2093" s="1">
        <f>(O2093-MIN(O:O))/(MAX(O:O)-MIN(O:O))</f>
        <v>7.2583061383061392E-2</v>
      </c>
      <c r="Q2093" s="3">
        <f>H2093-I2093-K2093+M2093+N2093+P2093</f>
        <v>-0.50741011516461587</v>
      </c>
      <c r="R2093" s="4" t="s">
        <v>7474</v>
      </c>
    </row>
    <row r="2094" spans="1:18" x14ac:dyDescent="0.25">
      <c r="A2094">
        <v>350920</v>
      </c>
      <c r="B2094">
        <v>3509205</v>
      </c>
      <c r="C2094" t="s">
        <v>3300</v>
      </c>
      <c r="D2094" t="s">
        <v>3202</v>
      </c>
      <c r="E2094" t="s">
        <v>2182</v>
      </c>
      <c r="F2094" t="s">
        <v>10</v>
      </c>
      <c r="G2094">
        <f>VLOOKUP(A2094,'Dados absolutos'!A:H,8,FALSE)</f>
        <v>92689</v>
      </c>
      <c r="H2094" s="1">
        <f>(G2094-MIN(G:G))/(MAX(G:G)-MIN(G:G))</f>
        <v>0.46120090175581296</v>
      </c>
      <c r="I2094">
        <f>VLOOKUP(A2094,'Dados absolutos'!A:I,9,FALSE)</f>
        <v>0.72799999999999998</v>
      </c>
      <c r="J2094" s="1">
        <f>VLOOKUP(A2094,'Dados absolutos'!A:L,12,FALSE)</f>
        <v>10671.563119140352</v>
      </c>
      <c r="K2094" s="1">
        <f>(J2094-MIN(J:J))/(MAX(J:J)-MIN(J:J))</f>
        <v>0.83176770856335824</v>
      </c>
      <c r="L2094" s="1">
        <f>VLOOKUP(A2094,'Dados absolutos'!A:M,13,FALSE)</f>
        <v>0.75</v>
      </c>
      <c r="M2094" s="1">
        <f>(L2094-MIN(L:L))/(MAX(L:L)-MIN(L:L))</f>
        <v>0.43051771117166215</v>
      </c>
      <c r="N2094" s="1">
        <f>VLOOKUP(B2094,'[1]ICI-DH'!$A:$H,8,FALSE)</f>
        <v>0.1</v>
      </c>
      <c r="O2094" s="17">
        <f>VLOOKUP(A2094,'Dados absolutos'!A:Q,17,FALSE)</f>
        <v>7.4442490478913352E-4</v>
      </c>
      <c r="P2094" s="1">
        <f>(O2094-MIN(O:O))/(MAX(O:O)-MIN(O:O))</f>
        <v>6.0364588390567742E-2</v>
      </c>
      <c r="Q2094" s="3">
        <f>H2094-I2094-K2094+M2094+N2094+P2094</f>
        <v>-0.50768450724531533</v>
      </c>
      <c r="R2094" s="4" t="s">
        <v>7475</v>
      </c>
    </row>
    <row r="2095" spans="1:18" x14ac:dyDescent="0.25">
      <c r="A2095">
        <v>210050</v>
      </c>
      <c r="B2095">
        <v>2100501</v>
      </c>
      <c r="C2095" t="s">
        <v>474</v>
      </c>
      <c r="D2095" t="s">
        <v>465</v>
      </c>
      <c r="E2095" t="s">
        <v>466</v>
      </c>
      <c r="F2095" t="s">
        <v>10</v>
      </c>
      <c r="G2095">
        <f>VLOOKUP(A2095,'Dados absolutos'!A:H,8,FALSE)</f>
        <v>11109</v>
      </c>
      <c r="H2095" s="1">
        <f>(G2095-MIN(G:G))/(MAX(G:G)-MIN(G:G))</f>
        <v>5.1594892728213007E-2</v>
      </c>
      <c r="I2095">
        <f>VLOOKUP(A2095,'Dados absolutos'!A:I,9,FALSE)</f>
        <v>0.63300000000000001</v>
      </c>
      <c r="J2095" s="1">
        <f>VLOOKUP(A2095,'Dados absolutos'!A:L,12,FALSE)</f>
        <v>5662.0341659915384</v>
      </c>
      <c r="K2095" s="1">
        <f>(J2095-MIN(J:J))/(MAX(J:J)-MIN(J:J))</f>
        <v>0.4242072195266417</v>
      </c>
      <c r="L2095" s="1">
        <f>VLOOKUP(A2095,'Dados absolutos'!A:M,13,FALSE)</f>
        <v>0.56111111111111112</v>
      </c>
      <c r="M2095" s="1">
        <f>(L2095-MIN(L:L))/(MAX(L:L)-MIN(L:L))</f>
        <v>0.33787465940054495</v>
      </c>
      <c r="N2095" s="1">
        <f>VLOOKUP(B2095,'[1]ICI-DH'!$A:$H,8,FALSE)</f>
        <v>0.16</v>
      </c>
      <c r="O2095" s="17">
        <f>VLOOKUP(A2095,'Dados absolutos'!A:Q,17,FALSE)</f>
        <v>0</v>
      </c>
      <c r="P2095" s="1">
        <f>(O2095-MIN(O:O))/(MAX(O:O)-MIN(O:O))</f>
        <v>0</v>
      </c>
      <c r="Q2095" s="3">
        <f>H2095-I2095-K2095+M2095+N2095+P2095</f>
        <v>-0.50773766739788373</v>
      </c>
      <c r="R2095" s="4" t="s">
        <v>7476</v>
      </c>
    </row>
    <row r="2096" spans="1:18" x14ac:dyDescent="0.25">
      <c r="A2096">
        <v>210230</v>
      </c>
      <c r="B2096">
        <v>2102309</v>
      </c>
      <c r="C2096" t="s">
        <v>504</v>
      </c>
      <c r="D2096" t="s">
        <v>465</v>
      </c>
      <c r="E2096" t="s">
        <v>466</v>
      </c>
      <c r="F2096" t="s">
        <v>10</v>
      </c>
      <c r="G2096">
        <f>VLOOKUP(A2096,'Dados absolutos'!A:H,8,FALSE)</f>
        <v>22455</v>
      </c>
      <c r="H2096" s="1">
        <f>(G2096-MIN(G:G))/(MAX(G:G)-MIN(G:G))</f>
        <v>0.10856216140224033</v>
      </c>
      <c r="I2096">
        <f>VLOOKUP(A2096,'Dados absolutos'!A:I,9,FALSE)</f>
        <v>0.59</v>
      </c>
      <c r="J2096" s="1">
        <f>VLOOKUP(A2096,'Dados absolutos'!A:L,12,FALSE)</f>
        <v>4345.5950158093965</v>
      </c>
      <c r="K2096" s="1">
        <f>(J2096-MIN(J:J))/(MAX(J:J)-MIN(J:J))</f>
        <v>0.31710561599202791</v>
      </c>
      <c r="L2096" s="1">
        <f>VLOOKUP(A2096,'Dados absolutos'!A:M,13,FALSE)</f>
        <v>0.1388888888888889</v>
      </c>
      <c r="M2096" s="1">
        <f>(L2096-MIN(L:L))/(MAX(L:L)-MIN(L:L))</f>
        <v>0.13079019073569487</v>
      </c>
      <c r="N2096" s="1">
        <f>VLOOKUP(B2096,'[1]ICI-DH'!$A:$H,8,FALSE)</f>
        <v>0.16</v>
      </c>
      <c r="O2096" s="17">
        <f>VLOOKUP(A2096,'Dados absolutos'!A:Q,17,FALSE)</f>
        <v>0</v>
      </c>
      <c r="P2096" s="1">
        <f>(O2096-MIN(O:O))/(MAX(O:O)-MIN(O:O))</f>
        <v>0</v>
      </c>
      <c r="Q2096" s="3">
        <f>H2096-I2096-K2096+M2096+N2096+P2096</f>
        <v>-0.5077532638540927</v>
      </c>
      <c r="R2096" s="4" t="s">
        <v>7477</v>
      </c>
    </row>
    <row r="2097" spans="1:18" x14ac:dyDescent="0.25">
      <c r="A2097">
        <v>291710</v>
      </c>
      <c r="B2097">
        <v>2917102</v>
      </c>
      <c r="C2097" t="s">
        <v>1980</v>
      </c>
      <c r="D2097" t="s">
        <v>1784</v>
      </c>
      <c r="E2097" t="s">
        <v>466</v>
      </c>
      <c r="F2097" t="s">
        <v>10</v>
      </c>
      <c r="G2097">
        <f>VLOOKUP(A2097,'Dados absolutos'!A:H,8,FALSE)</f>
        <v>16617</v>
      </c>
      <c r="H2097" s="1">
        <f>(G2097-MIN(G:G))/(MAX(G:G)-MIN(G:G))</f>
        <v>7.9250076568909505E-2</v>
      </c>
      <c r="I2097">
        <f>VLOOKUP(A2097,'Dados absolutos'!A:I,9,FALSE)</f>
        <v>0.59399999999999997</v>
      </c>
      <c r="J2097" s="1">
        <f>VLOOKUP(A2097,'Dados absolutos'!A:L,12,FALSE)</f>
        <v>4656.5544171631464</v>
      </c>
      <c r="K2097" s="1">
        <f>(J2097-MIN(J:J))/(MAX(J:J)-MIN(J:J))</f>
        <v>0.34240435502948524</v>
      </c>
      <c r="L2097" s="1">
        <f>VLOOKUP(A2097,'Dados absolutos'!A:M,13,FALSE)</f>
        <v>0.17777777777777776</v>
      </c>
      <c r="M2097" s="1">
        <f>(L2097-MIN(L:L))/(MAX(L:L)-MIN(L:L))</f>
        <v>0.14986376021798367</v>
      </c>
      <c r="N2097" s="1">
        <f>VLOOKUP(B2097,'[1]ICI-DH'!$A:$H,8,FALSE)</f>
        <v>0.16</v>
      </c>
      <c r="O2097" s="17">
        <f>VLOOKUP(A2097,'Dados absolutos'!A:Q,17,FALSE)</f>
        <v>4.8143467533249082E-4</v>
      </c>
      <c r="P2097" s="1">
        <f>(O2097-MIN(O:O))/(MAX(O:O)-MIN(O:O))</f>
        <v>3.9039002895294647E-2</v>
      </c>
      <c r="Q2097" s="3">
        <f>H2097-I2097-K2097+M2097+N2097+P2097</f>
        <v>-0.5082515153472974</v>
      </c>
      <c r="R2097" s="4" t="s">
        <v>7478</v>
      </c>
    </row>
    <row r="2098" spans="1:18" x14ac:dyDescent="0.25">
      <c r="A2098">
        <v>261200</v>
      </c>
      <c r="B2098">
        <v>2612000</v>
      </c>
      <c r="C2098" t="s">
        <v>1575</v>
      </c>
      <c r="D2098" t="s">
        <v>1452</v>
      </c>
      <c r="E2098" t="s">
        <v>466</v>
      </c>
      <c r="F2098" t="s">
        <v>10</v>
      </c>
      <c r="G2098">
        <f>VLOOKUP(A2098,'Dados absolutos'!A:H,8,FALSE)</f>
        <v>10887</v>
      </c>
      <c r="H2098" s="1">
        <f>(G2098-MIN(G:G))/(MAX(G:G)-MIN(G:G))</f>
        <v>5.0480250242259009E-2</v>
      </c>
      <c r="I2098">
        <f>VLOOKUP(A2098,'Dados absolutos'!A:I,9,FALSE)</f>
        <v>0.58499999999999996</v>
      </c>
      <c r="J2098" s="1">
        <f>VLOOKUP(A2098,'Dados absolutos'!A:L,12,FALSE)</f>
        <v>4906.5462202626986</v>
      </c>
      <c r="K2098" s="1">
        <f>(J2098-MIN(J:J))/(MAX(J:J)-MIN(J:J))</f>
        <v>0.3627429502306132</v>
      </c>
      <c r="L2098" s="1">
        <f>VLOOKUP(A2098,'Dados absolutos'!A:M,13,FALSE)</f>
        <v>0.33888888888888891</v>
      </c>
      <c r="M2098" s="1">
        <f>(L2098-MIN(L:L))/(MAX(L:L)-MIN(L:L))</f>
        <v>0.22888283378746596</v>
      </c>
      <c r="N2098" s="1">
        <f>VLOOKUP(B2098,'[1]ICI-DH'!$A:$H,8,FALSE)</f>
        <v>0.16</v>
      </c>
      <c r="O2098" s="17">
        <f>VLOOKUP(A2098,'Dados absolutos'!A:Q,17,FALSE)</f>
        <v>0</v>
      </c>
      <c r="P2098" s="1">
        <f>(O2098-MIN(O:O))/(MAX(O:O)-MIN(O:O))</f>
        <v>0</v>
      </c>
      <c r="Q2098" s="3">
        <f>H2098-I2098-K2098+M2098+N2098+P2098</f>
        <v>-0.50837986620088815</v>
      </c>
      <c r="R2098" s="4" t="s">
        <v>7479</v>
      </c>
    </row>
    <row r="2099" spans="1:18" x14ac:dyDescent="0.25">
      <c r="A2099">
        <v>311250</v>
      </c>
      <c r="B2099">
        <v>3112505</v>
      </c>
      <c r="C2099" t="s">
        <v>2317</v>
      </c>
      <c r="D2099" t="s">
        <v>2181</v>
      </c>
      <c r="E2099" t="s">
        <v>2182</v>
      </c>
      <c r="F2099" t="s">
        <v>10</v>
      </c>
      <c r="G2099">
        <f>VLOOKUP(A2099,'Dados absolutos'!A:H,8,FALSE)</f>
        <v>10663</v>
      </c>
      <c r="H2099" s="1">
        <f>(G2099-MIN(G:G))/(MAX(G:G)-MIN(G:G))</f>
        <v>4.9355565932107229E-2</v>
      </c>
      <c r="I2099">
        <f>VLOOKUP(A2099,'Dados absolutos'!A:I,9,FALSE)</f>
        <v>0.69499999999999995</v>
      </c>
      <c r="J2099" s="1">
        <f>VLOOKUP(A2099,'Dados absolutos'!A:L,12,FALSE)</f>
        <v>4740.8998283785049</v>
      </c>
      <c r="K2099" s="1">
        <f>(J2099-MIN(J:J))/(MAX(J:J)-MIN(J:J))</f>
        <v>0.3492664487242082</v>
      </c>
      <c r="L2099" s="1">
        <f>VLOOKUP(A2099,'Dados absolutos'!A:M,13,FALSE)</f>
        <v>0.33333333333333337</v>
      </c>
      <c r="M2099" s="1">
        <f>(L2099-MIN(L:L))/(MAX(L:L)-MIN(L:L))</f>
        <v>0.226158038147139</v>
      </c>
      <c r="N2099" s="1">
        <f>VLOOKUP(B2099,'[1]ICI-DH'!$A:$H,8,FALSE)</f>
        <v>0.26</v>
      </c>
      <c r="O2099" s="17">
        <f>VLOOKUP(A2099,'Dados absolutos'!A:Q,17,FALSE)</f>
        <v>0</v>
      </c>
      <c r="P2099" s="1">
        <f>(O2099-MIN(O:O))/(MAX(O:O)-MIN(O:O))</f>
        <v>0</v>
      </c>
      <c r="Q2099" s="3">
        <f>H2099-I2099-K2099+M2099+N2099+P2099</f>
        <v>-0.50875284464496195</v>
      </c>
      <c r="R2099" s="4" t="s">
        <v>7480</v>
      </c>
    </row>
    <row r="2100" spans="1:18" x14ac:dyDescent="0.25">
      <c r="A2100">
        <v>330470</v>
      </c>
      <c r="B2100">
        <v>3304706</v>
      </c>
      <c r="C2100" t="s">
        <v>3180</v>
      </c>
      <c r="D2100" t="s">
        <v>3113</v>
      </c>
      <c r="E2100" t="s">
        <v>2182</v>
      </c>
      <c r="F2100" t="s">
        <v>10</v>
      </c>
      <c r="G2100">
        <f>VLOOKUP(A2100,'Dados absolutos'!A:H,8,FALSE)</f>
        <v>41325</v>
      </c>
      <c r="H2100" s="1">
        <f>(G2100-MIN(G:G))/(MAX(G:G)-MIN(G:G))</f>
        <v>0.2033067727083302</v>
      </c>
      <c r="I2100">
        <f>VLOOKUP(A2100,'Dados absolutos'!A:I,9,FALSE)</f>
        <v>0.71799999999999997</v>
      </c>
      <c r="J2100" s="1">
        <f>VLOOKUP(A2100,'Dados absolutos'!A:L,12,FALSE)</f>
        <v>5885.9985485783427</v>
      </c>
      <c r="K2100" s="1">
        <f>(J2100-MIN(J:J))/(MAX(J:J)-MIN(J:J))</f>
        <v>0.44242830061980704</v>
      </c>
      <c r="L2100" s="1">
        <f>VLOOKUP(A2100,'Dados absolutos'!A:M,13,FALSE)</f>
        <v>0.4</v>
      </c>
      <c r="M2100" s="1">
        <f>(L2100-MIN(L:L))/(MAX(L:L)-MIN(L:L))</f>
        <v>0.25885558583106272</v>
      </c>
      <c r="N2100" s="1">
        <f>VLOOKUP(B2100,'[1]ICI-DH'!$A:$H,8,FALSE)</f>
        <v>0.16</v>
      </c>
      <c r="O2100" s="17">
        <f>VLOOKUP(A2100,'Dados absolutos'!A:Q,17,FALSE)</f>
        <v>3.6297640653357529E-4</v>
      </c>
      <c r="P2100" s="1">
        <f>(O2100-MIN(O:O))/(MAX(O:O)-MIN(O:O))</f>
        <v>2.9433353498689252E-2</v>
      </c>
      <c r="Q2100" s="3">
        <f>H2100-I2100-K2100+M2100+N2100+P2100</f>
        <v>-0.50883258858172487</v>
      </c>
      <c r="R2100" s="4" t="s">
        <v>7481</v>
      </c>
    </row>
    <row r="2101" spans="1:18" x14ac:dyDescent="0.25">
      <c r="A2101">
        <v>310430</v>
      </c>
      <c r="B2101">
        <v>3104304</v>
      </c>
      <c r="C2101" t="s">
        <v>2228</v>
      </c>
      <c r="D2101" t="s">
        <v>2181</v>
      </c>
      <c r="E2101" t="s">
        <v>2182</v>
      </c>
      <c r="F2101" t="s">
        <v>10</v>
      </c>
      <c r="G2101">
        <f>VLOOKUP(A2101,'Dados absolutos'!A:H,8,FALSE)</f>
        <v>13881</v>
      </c>
      <c r="H2101" s="1">
        <f>(G2101-MIN(G:G))/(MAX(G:G)-MIN(G:G))</f>
        <v>6.5512861066341313E-2</v>
      </c>
      <c r="I2101">
        <f>VLOOKUP(A2101,'Dados absolutos'!A:I,9,FALSE)</f>
        <v>0.72699999999999998</v>
      </c>
      <c r="J2101" s="1">
        <f>VLOOKUP(A2101,'Dados absolutos'!A:L,12,FALSE)</f>
        <v>4623.3887868309203</v>
      </c>
      <c r="K2101" s="1">
        <f>(J2101-MIN(J:J))/(MAX(J:J)-MIN(J:J))</f>
        <v>0.33970609724041373</v>
      </c>
      <c r="L2101" s="1">
        <f>VLOOKUP(A2101,'Dados absolutos'!A:M,13,FALSE)</f>
        <v>0.39444444444444443</v>
      </c>
      <c r="M2101" s="1">
        <f>(L2101-MIN(L:L))/(MAX(L:L)-MIN(L:L))</f>
        <v>0.2561307901907357</v>
      </c>
      <c r="N2101" s="1">
        <f>VLOOKUP(B2101,'[1]ICI-DH'!$A:$H,8,FALSE)</f>
        <v>0.16</v>
      </c>
      <c r="O2101" s="17">
        <f>VLOOKUP(A2101,'Dados absolutos'!A:Q,17,FALSE)</f>
        <v>9.3653195014768383E-4</v>
      </c>
      <c r="P2101" s="1">
        <f>(O2101-MIN(O:O))/(MAX(O:O)-MIN(O:O))</f>
        <v>7.5942335246419967E-2</v>
      </c>
      <c r="Q2101" s="3">
        <f>H2101-I2101-K2101+M2101+N2101+P2101</f>
        <v>-0.50912011073691654</v>
      </c>
      <c r="R2101" s="4" t="s">
        <v>7482</v>
      </c>
    </row>
    <row r="2102" spans="1:18" x14ac:dyDescent="0.25">
      <c r="A2102">
        <v>240630</v>
      </c>
      <c r="B2102">
        <v>2406304</v>
      </c>
      <c r="C2102" t="s">
        <v>1153</v>
      </c>
      <c r="D2102" t="s">
        <v>1086</v>
      </c>
      <c r="E2102" t="s">
        <v>466</v>
      </c>
      <c r="F2102" t="s">
        <v>10</v>
      </c>
      <c r="G2102">
        <f>VLOOKUP(A2102,'Dados absolutos'!A:H,8,FALSE)</f>
        <v>7338</v>
      </c>
      <c r="H2102" s="1">
        <f>(G2102-MIN(G:G))/(MAX(G:G)-MIN(G:G))</f>
        <v>3.2661033203291709E-2</v>
      </c>
      <c r="I2102">
        <f>VLOOKUP(A2102,'Dados absolutos'!A:I,9,FALSE)</f>
        <v>0.55300000000000005</v>
      </c>
      <c r="J2102" s="1">
        <f>VLOOKUP(A2102,'Dados absolutos'!A:L,12,FALSE)</f>
        <v>4856.0709348596356</v>
      </c>
      <c r="K2102" s="1">
        <f>(J2102-MIN(J:J))/(MAX(J:J)-MIN(J:J))</f>
        <v>0.35863642999776585</v>
      </c>
      <c r="L2102" s="1">
        <f>VLOOKUP(A2102,'Dados absolutos'!A:M,13,FALSE)</f>
        <v>0.3</v>
      </c>
      <c r="M2102" s="1">
        <f>(L2102-MIN(L:L))/(MAX(L:L)-MIN(L:L))</f>
        <v>0.20980926430517716</v>
      </c>
      <c r="N2102" s="1">
        <f>VLOOKUP(B2102,'[1]ICI-DH'!$A:$H,8,FALSE)</f>
        <v>0.16</v>
      </c>
      <c r="O2102" s="17">
        <f>VLOOKUP(A2102,'Dados absolutos'!A:Q,17,FALSE)</f>
        <v>0</v>
      </c>
      <c r="P2102" s="1">
        <f>(O2102-MIN(O:O))/(MAX(O:O)-MIN(O:O))</f>
        <v>0</v>
      </c>
      <c r="Q2102" s="3">
        <f>H2102-I2102-K2102+M2102+N2102+P2102</f>
        <v>-0.50916613248929699</v>
      </c>
      <c r="R2102" s="4" t="s">
        <v>7483</v>
      </c>
    </row>
    <row r="2103" spans="1:18" x14ac:dyDescent="0.25">
      <c r="A2103">
        <v>240500</v>
      </c>
      <c r="B2103">
        <v>2405009</v>
      </c>
      <c r="C2103" t="s">
        <v>1140</v>
      </c>
      <c r="D2103" t="s">
        <v>1086</v>
      </c>
      <c r="E2103" t="s">
        <v>466</v>
      </c>
      <c r="F2103" t="s">
        <v>10</v>
      </c>
      <c r="G2103">
        <f>VLOOKUP(A2103,'Dados absolutos'!A:H,8,FALSE)</f>
        <v>7834</v>
      </c>
      <c r="H2103" s="1">
        <f>(G2103-MIN(G:G))/(MAX(G:G)-MIN(G:G))</f>
        <v>3.5151405604342087E-2</v>
      </c>
      <c r="I2103">
        <f>VLOOKUP(A2103,'Dados absolutos'!A:I,9,FALSE)</f>
        <v>0.60399999999999998</v>
      </c>
      <c r="J2103" s="1">
        <f>VLOOKUP(A2103,'Dados absolutos'!A:L,12,FALSE)</f>
        <v>4598.252335971406</v>
      </c>
      <c r="K2103" s="1">
        <f>(J2103-MIN(J:J))/(MAX(J:J)-MIN(J:J))</f>
        <v>0.3376610697935693</v>
      </c>
      <c r="L2103" s="1">
        <f>VLOOKUP(A2103,'Dados absolutos'!A:M,13,FALSE)</f>
        <v>0.35555555555555557</v>
      </c>
      <c r="M2103" s="1">
        <f>(L2103-MIN(L:L))/(MAX(L:L)-MIN(L:L))</f>
        <v>0.23705722070844693</v>
      </c>
      <c r="N2103" s="1">
        <f>VLOOKUP(B2103,'[1]ICI-DH'!$A:$H,8,FALSE)</f>
        <v>0.16</v>
      </c>
      <c r="O2103" s="17">
        <f>VLOOKUP(A2103,'Dados absolutos'!A:Q,17,FALSE)</f>
        <v>0</v>
      </c>
      <c r="P2103" s="1">
        <f>(O2103-MIN(O:O))/(MAX(O:O)-MIN(O:O))</f>
        <v>0</v>
      </c>
      <c r="Q2103" s="3">
        <f>H2103-I2103-K2103+M2103+N2103+P2103</f>
        <v>-0.50945244348078023</v>
      </c>
      <c r="R2103" s="4" t="s">
        <v>7484</v>
      </c>
    </row>
    <row r="2104" spans="1:18" x14ac:dyDescent="0.25">
      <c r="A2104">
        <v>431530</v>
      </c>
      <c r="B2104">
        <v>4315305</v>
      </c>
      <c r="C2104" t="s">
        <v>4778</v>
      </c>
      <c r="D2104" t="s">
        <v>4459</v>
      </c>
      <c r="E2104" t="s">
        <v>3828</v>
      </c>
      <c r="F2104" t="s">
        <v>10</v>
      </c>
      <c r="G2104">
        <f>VLOOKUP(A2104,'Dados absolutos'!A:H,8,FALSE)</f>
        <v>23500</v>
      </c>
      <c r="H2104" s="1">
        <f>(G2104-MIN(G:G))/(MAX(G:G)-MIN(G:G))</f>
        <v>0.11380901454558236</v>
      </c>
      <c r="I2104">
        <f>VLOOKUP(A2104,'Dados absolutos'!A:I,9,FALSE)</f>
        <v>0.70399999999999996</v>
      </c>
      <c r="J2104" s="1">
        <f>VLOOKUP(A2104,'Dados absolutos'!A:L,12,FALSE)</f>
        <v>4675.4100931914891</v>
      </c>
      <c r="K2104" s="1">
        <f>(J2104-MIN(J:J))/(MAX(J:J)-MIN(J:J))</f>
        <v>0.34393839717498453</v>
      </c>
      <c r="L2104" s="1">
        <f>VLOOKUP(A2104,'Dados absolutos'!A:M,13,FALSE)</f>
        <v>0.35555555555555551</v>
      </c>
      <c r="M2104" s="1">
        <f>(L2104-MIN(L:L))/(MAX(L:L)-MIN(L:L))</f>
        <v>0.23705722070844687</v>
      </c>
      <c r="N2104" s="1">
        <f>VLOOKUP(B2104,'[1]ICI-DH'!$A:$H,8,FALSE)</f>
        <v>0.16</v>
      </c>
      <c r="O2104" s="17">
        <f>VLOOKUP(A2104,'Dados absolutos'!A:Q,17,FALSE)</f>
        <v>3.4042553191489364E-4</v>
      </c>
      <c r="P2104" s="1">
        <f>(O2104-MIN(O:O))/(MAX(O:O)-MIN(O:O))</f>
        <v>2.760472813238771E-2</v>
      </c>
      <c r="Q2104" s="3">
        <f>H2104-I2104-K2104+M2104+N2104+P2104</f>
        <v>-0.50946743378856751</v>
      </c>
      <c r="R2104" s="4" t="s">
        <v>7485</v>
      </c>
    </row>
    <row r="2105" spans="1:18" x14ac:dyDescent="0.25">
      <c r="A2105">
        <v>312310</v>
      </c>
      <c r="B2105">
        <v>3123106</v>
      </c>
      <c r="C2105" t="s">
        <v>2439</v>
      </c>
      <c r="D2105" t="s">
        <v>2181</v>
      </c>
      <c r="E2105" t="s">
        <v>2182</v>
      </c>
      <c r="F2105" t="s">
        <v>10</v>
      </c>
      <c r="G2105">
        <f>VLOOKUP(A2105,'Dados absolutos'!A:H,8,FALSE)</f>
        <v>5029</v>
      </c>
      <c r="H2105" s="1">
        <f>(G2105-MIN(G:G))/(MAX(G:G)-MIN(G:G))</f>
        <v>2.1067747166950347E-2</v>
      </c>
      <c r="I2105">
        <f>VLOOKUP(A2105,'Dados absolutos'!A:I,9,FALSE)</f>
        <v>0.63600000000000001</v>
      </c>
      <c r="J2105" s="1">
        <f>VLOOKUP(A2105,'Dados absolutos'!A:L,12,FALSE)</f>
        <v>7315.3143984887647</v>
      </c>
      <c r="K2105" s="1">
        <f>(J2105-MIN(J:J))/(MAX(J:J)-MIN(J:J))</f>
        <v>0.55871321926695094</v>
      </c>
      <c r="L2105" s="1">
        <f>VLOOKUP(A2105,'Dados absolutos'!A:M,13,FALSE)</f>
        <v>0.9</v>
      </c>
      <c r="M2105" s="1">
        <f>(L2105-MIN(L:L))/(MAX(L:L)-MIN(L:L))</f>
        <v>0.50408719346049058</v>
      </c>
      <c r="N2105" s="1">
        <f>VLOOKUP(B2105,'[1]ICI-DH'!$A:$H,8,FALSE)</f>
        <v>0.16</v>
      </c>
      <c r="O2105" s="17">
        <f>VLOOKUP(A2105,'Dados absolutos'!A:Q,17,FALSE)</f>
        <v>0</v>
      </c>
      <c r="P2105" s="1">
        <f>(O2105-MIN(O:O))/(MAX(O:O)-MIN(O:O))</f>
        <v>0</v>
      </c>
      <c r="Q2105" s="3">
        <f>H2105-I2105-K2105+M2105+N2105+P2105</f>
        <v>-0.50955827863950987</v>
      </c>
      <c r="R2105" s="4" t="s">
        <v>7486</v>
      </c>
    </row>
    <row r="2106" spans="1:18" x14ac:dyDescent="0.25">
      <c r="A2106">
        <v>411060</v>
      </c>
      <c r="B2106">
        <v>4110607</v>
      </c>
      <c r="C2106" t="s">
        <v>3964</v>
      </c>
      <c r="D2106" t="s">
        <v>3827</v>
      </c>
      <c r="E2106" t="s">
        <v>3828</v>
      </c>
      <c r="F2106" t="s">
        <v>10</v>
      </c>
      <c r="G2106">
        <f>VLOOKUP(A2106,'Dados absolutos'!A:H,8,FALSE)</f>
        <v>15746</v>
      </c>
      <c r="H2106" s="1">
        <f>(G2106-MIN(G:G))/(MAX(G:G)-MIN(G:G))</f>
        <v>7.4876862130774671E-2</v>
      </c>
      <c r="I2106">
        <f>VLOOKUP(A2106,'Dados absolutos'!A:I,9,FALSE)</f>
        <v>0.70599999999999996</v>
      </c>
      <c r="J2106" s="1">
        <f>VLOOKUP(A2106,'Dados absolutos'!A:L,12,FALSE)</f>
        <v>6092.4907036707737</v>
      </c>
      <c r="K2106" s="1">
        <f>(J2106-MIN(J:J))/(MAX(J:J)-MIN(J:J))</f>
        <v>0.45922789285668147</v>
      </c>
      <c r="L2106" s="1">
        <f>VLOOKUP(A2106,'Dados absolutos'!A:M,13,FALSE)</f>
        <v>0.6166666666666667</v>
      </c>
      <c r="M2106" s="1">
        <f>(L2106-MIN(L:L))/(MAX(L:L)-MIN(L:L))</f>
        <v>0.36512261580381472</v>
      </c>
      <c r="N2106" s="1">
        <f>VLOOKUP(B2106,'[1]ICI-DH'!$A:$H,8,FALSE)</f>
        <v>0.2</v>
      </c>
      <c r="O2106" s="17">
        <f>VLOOKUP(A2106,'Dados absolutos'!A:Q,17,FALSE)</f>
        <v>1.9052457767051949E-4</v>
      </c>
      <c r="P2106" s="1">
        <f>(O2106-MIN(O:O))/(MAX(O:O)-MIN(O:O))</f>
        <v>1.5449426309327236E-2</v>
      </c>
      <c r="Q2106" s="3">
        <f>H2106-I2106-K2106+M2106+N2106+P2106</f>
        <v>-0.50977898861276483</v>
      </c>
      <c r="R2106" s="4" t="s">
        <v>7487</v>
      </c>
    </row>
    <row r="2107" spans="1:18" x14ac:dyDescent="0.25">
      <c r="A2107">
        <v>220490</v>
      </c>
      <c r="B2107">
        <v>2204907</v>
      </c>
      <c r="C2107" t="s">
        <v>777</v>
      </c>
      <c r="D2107" t="s">
        <v>682</v>
      </c>
      <c r="E2107" t="s">
        <v>466</v>
      </c>
      <c r="F2107" t="s">
        <v>10</v>
      </c>
      <c r="G2107">
        <f>VLOOKUP(A2107,'Dados absolutos'!A:H,8,FALSE)</f>
        <v>7774</v>
      </c>
      <c r="H2107" s="1">
        <f>(G2107-MIN(G:G))/(MAX(G:G)-MIN(G:G))</f>
        <v>3.4850150878408571E-2</v>
      </c>
      <c r="I2107">
        <f>VLOOKUP(A2107,'Dados absolutos'!A:I,9,FALSE)</f>
        <v>0.58199999999999996</v>
      </c>
      <c r="J2107" s="1">
        <f>VLOOKUP(A2107,'Dados absolutos'!A:L,12,FALSE)</f>
        <v>4802.9311641368658</v>
      </c>
      <c r="K2107" s="1">
        <f>(J2107-MIN(J:J))/(MAX(J:J)-MIN(J:J))</f>
        <v>0.35431313510404977</v>
      </c>
      <c r="L2107" s="1">
        <f>VLOOKUP(A2107,'Dados absolutos'!A:M,13,FALSE)</f>
        <v>0.46666666666666667</v>
      </c>
      <c r="M2107" s="1">
        <f>(L2107-MIN(L:L))/(MAX(L:L)-MIN(L:L))</f>
        <v>0.29155313351498641</v>
      </c>
      <c r="N2107" s="1">
        <f>VLOOKUP(B2107,'[1]ICI-DH'!$A:$H,8,FALSE)</f>
        <v>0.1</v>
      </c>
      <c r="O2107" s="17">
        <f>VLOOKUP(A2107,'Dados absolutos'!A:Q,17,FALSE)</f>
        <v>0</v>
      </c>
      <c r="P2107" s="1">
        <f>(O2107-MIN(O:O))/(MAX(O:O)-MIN(O:O))</f>
        <v>0</v>
      </c>
      <c r="Q2107" s="3">
        <f>H2107-I2107-K2107+M2107+N2107+P2107</f>
        <v>-0.50990985071065487</v>
      </c>
      <c r="R2107" s="4" t="s">
        <v>7488</v>
      </c>
    </row>
    <row r="2108" spans="1:18" x14ac:dyDescent="0.25">
      <c r="A2108">
        <v>211176</v>
      </c>
      <c r="B2108">
        <v>2111763</v>
      </c>
      <c r="C2108" t="s">
        <v>660</v>
      </c>
      <c r="D2108" t="s">
        <v>465</v>
      </c>
      <c r="E2108" t="s">
        <v>466</v>
      </c>
      <c r="F2108" t="s">
        <v>10</v>
      </c>
      <c r="G2108">
        <f>VLOOKUP(A2108,'Dados absolutos'!A:H,8,FALSE)</f>
        <v>14700</v>
      </c>
      <c r="H2108" s="1">
        <f>(G2108-MIN(G:G))/(MAX(G:G)-MIN(G:G))</f>
        <v>6.9624988075333766E-2</v>
      </c>
      <c r="I2108">
        <f>VLOOKUP(A2108,'Dados absolutos'!A:I,9,FALSE)</f>
        <v>0.60199999999999998</v>
      </c>
      <c r="J2108" s="1">
        <f>VLOOKUP(A2108,'Dados absolutos'!A:L,12,FALSE)</f>
        <v>4986.4952170068027</v>
      </c>
      <c r="K2108" s="1">
        <f>(J2108-MIN(J:J))/(MAX(J:J)-MIN(J:J))</f>
        <v>0.36924736462082064</v>
      </c>
      <c r="L2108" s="1">
        <f>VLOOKUP(A2108,'Dados absolutos'!A:M,13,FALSE)</f>
        <v>0.46666666666666667</v>
      </c>
      <c r="M2108" s="1">
        <f>(L2108-MIN(L:L))/(MAX(L:L)-MIN(L:L))</f>
        <v>0.29155313351498641</v>
      </c>
      <c r="N2108" s="1">
        <f>VLOOKUP(B2108,'[1]ICI-DH'!$A:$H,8,FALSE)</f>
        <v>0.1</v>
      </c>
      <c r="O2108" s="17">
        <f>VLOOKUP(A2108,'Dados absolutos'!A:Q,17,FALSE)</f>
        <v>0</v>
      </c>
      <c r="P2108" s="1">
        <f>(O2108-MIN(O:O))/(MAX(O:O)-MIN(O:O))</f>
        <v>0</v>
      </c>
      <c r="Q2108" s="3">
        <f>H2108-I2108-K2108+M2108+N2108+P2108</f>
        <v>-0.51006924303050039</v>
      </c>
      <c r="R2108" s="4" t="s">
        <v>7489</v>
      </c>
    </row>
    <row r="2109" spans="1:18" x14ac:dyDescent="0.25">
      <c r="A2109">
        <v>172080</v>
      </c>
      <c r="B2109">
        <v>1720804</v>
      </c>
      <c r="C2109" t="s">
        <v>452</v>
      </c>
      <c r="D2109" t="s">
        <v>327</v>
      </c>
      <c r="E2109" t="s">
        <v>9</v>
      </c>
      <c r="F2109" t="s">
        <v>10</v>
      </c>
      <c r="G2109">
        <f>VLOOKUP(A2109,'Dados absolutos'!A:H,8,FALSE)</f>
        <v>10830</v>
      </c>
      <c r="H2109" s="1">
        <f>(G2109-MIN(G:G))/(MAX(G:G)-MIN(G:G))</f>
        <v>5.0194058252622173E-2</v>
      </c>
      <c r="I2109">
        <f>VLOOKUP(A2109,'Dados absolutos'!A:I,9,FALSE)</f>
        <v>0.60399999999999998</v>
      </c>
      <c r="J2109" s="1">
        <f>VLOOKUP(A2109,'Dados absolutos'!A:L,12,FALSE)</f>
        <v>5294.4139012003689</v>
      </c>
      <c r="K2109" s="1">
        <f>(J2109-MIN(J:J))/(MAX(J:J)-MIN(J:J))</f>
        <v>0.394298719885389</v>
      </c>
      <c r="L2109" s="1">
        <f>VLOOKUP(A2109,'Dados absolutos'!A:M,13,FALSE)</f>
        <v>0.56111111111111112</v>
      </c>
      <c r="M2109" s="1">
        <f>(L2109-MIN(L:L))/(MAX(L:L)-MIN(L:L))</f>
        <v>0.33787465940054495</v>
      </c>
      <c r="N2109" s="1">
        <f>VLOOKUP(B2109,'[1]ICI-DH'!$A:$H,8,FALSE)</f>
        <v>0.1</v>
      </c>
      <c r="O2109" s="17">
        <f>VLOOKUP(A2109,'Dados absolutos'!A:Q,17,FALSE)</f>
        <v>0</v>
      </c>
      <c r="P2109" s="1">
        <f>(O2109-MIN(O:O))/(MAX(O:O)-MIN(O:O))</f>
        <v>0</v>
      </c>
      <c r="Q2109" s="3">
        <f>H2109-I2109-K2109+M2109+N2109+P2109</f>
        <v>-0.51023000223222192</v>
      </c>
      <c r="R2109" s="4" t="s">
        <v>7490</v>
      </c>
    </row>
    <row r="2110" spans="1:18" x14ac:dyDescent="0.25">
      <c r="A2110">
        <v>316100</v>
      </c>
      <c r="B2110">
        <v>3161007</v>
      </c>
      <c r="C2110" t="s">
        <v>2892</v>
      </c>
      <c r="D2110" t="s">
        <v>2181</v>
      </c>
      <c r="E2110" t="s">
        <v>2182</v>
      </c>
      <c r="F2110" t="s">
        <v>10</v>
      </c>
      <c r="G2110">
        <f>VLOOKUP(A2110,'Dados absolutos'!A:H,8,FALSE)</f>
        <v>17392</v>
      </c>
      <c r="H2110" s="1">
        <f>(G2110-MIN(G:G))/(MAX(G:G)-MIN(G:G))</f>
        <v>8.3141283445550718E-2</v>
      </c>
      <c r="I2110">
        <f>VLOOKUP(A2110,'Dados absolutos'!A:I,9,FALSE)</f>
        <v>0.69</v>
      </c>
      <c r="J2110" s="1">
        <f>VLOOKUP(A2110,'Dados absolutos'!A:L,12,FALSE)</f>
        <v>4536.7354243330265</v>
      </c>
      <c r="K2110" s="1">
        <f>(J2110-MIN(J:J))/(MAX(J:J)-MIN(J:J))</f>
        <v>0.33265623544170736</v>
      </c>
      <c r="L2110" s="1">
        <f>VLOOKUP(A2110,'Dados absolutos'!A:M,13,FALSE)</f>
        <v>0.53333333333333344</v>
      </c>
      <c r="M2110" s="1">
        <f>(L2110-MIN(L:L))/(MAX(L:L)-MIN(L:L))</f>
        <v>0.32425068119891015</v>
      </c>
      <c r="N2110" s="1">
        <f>VLOOKUP(B2110,'[1]ICI-DH'!$A:$H,8,FALSE)</f>
        <v>0.1</v>
      </c>
      <c r="O2110" s="17">
        <f>VLOOKUP(A2110,'Dados absolutos'!A:Q,17,FALSE)</f>
        <v>5.749770009199632E-5</v>
      </c>
      <c r="P2110" s="1">
        <f>(O2110-MIN(O:O))/(MAX(O:O)-MIN(O:O))</f>
        <v>4.6624246141265457E-3</v>
      </c>
      <c r="Q2110" s="3">
        <f>H2110-I2110-K2110+M2110+N2110+P2110</f>
        <v>-0.51060184618311988</v>
      </c>
      <c r="R2110" s="4" t="s">
        <v>7491</v>
      </c>
    </row>
    <row r="2111" spans="1:18" x14ac:dyDescent="0.25">
      <c r="A2111">
        <v>250820</v>
      </c>
      <c r="B2111">
        <v>2508208</v>
      </c>
      <c r="C2111" t="s">
        <v>1344</v>
      </c>
      <c r="D2111" t="s">
        <v>1247</v>
      </c>
      <c r="E2111" t="s">
        <v>466</v>
      </c>
      <c r="F2111" t="s">
        <v>10</v>
      </c>
      <c r="G2111">
        <f>VLOOKUP(A2111,'Dados absolutos'!A:H,8,FALSE)</f>
        <v>7819</v>
      </c>
      <c r="H2111" s="1">
        <f>(G2111-MIN(G:G))/(MAX(G:G)-MIN(G:G))</f>
        <v>3.507609192285871E-2</v>
      </c>
      <c r="I2111">
        <f>VLOOKUP(A2111,'Dados absolutos'!A:I,9,FALSE)</f>
        <v>0.56999999999999995</v>
      </c>
      <c r="J2111" s="1">
        <f>VLOOKUP(A2111,'Dados absolutos'!A:L,12,FALSE)</f>
        <v>5227.3750837703028</v>
      </c>
      <c r="K2111" s="1">
        <f>(J2111-MIN(J:J))/(MAX(J:J)-MIN(J:J))</f>
        <v>0.38884463957728599</v>
      </c>
      <c r="L2111" s="1">
        <f>VLOOKUP(A2111,'Dados absolutos'!A:M,13,FALSE)</f>
        <v>0</v>
      </c>
      <c r="M2111" s="1">
        <f>(L2111-MIN(L:L))/(MAX(L:L)-MIN(L:L))</f>
        <v>6.2670299727520445E-2</v>
      </c>
      <c r="N2111" s="1">
        <f>VLOOKUP(B2111,'[1]ICI-DH'!$A:$H,8,FALSE)</f>
        <v>0.33999999999999997</v>
      </c>
      <c r="O2111" s="17">
        <f>VLOOKUP(A2111,'Dados absolutos'!A:Q,17,FALSE)</f>
        <v>1.2789359253101421E-4</v>
      </c>
      <c r="P2111" s="1">
        <f>(O2111-MIN(O:O))/(MAX(O:O)-MIN(O:O))</f>
        <v>1.037074931434824E-2</v>
      </c>
      <c r="Q2111" s="3">
        <f>H2111-I2111-K2111+M2111+N2111+P2111</f>
        <v>-0.51072749861255862</v>
      </c>
      <c r="R2111" s="4" t="s">
        <v>7492</v>
      </c>
    </row>
    <row r="2112" spans="1:18" x14ac:dyDescent="0.25">
      <c r="A2112">
        <v>270850</v>
      </c>
      <c r="B2112">
        <v>2708501</v>
      </c>
      <c r="C2112" t="s">
        <v>1704</v>
      </c>
      <c r="D2112" t="s">
        <v>1620</v>
      </c>
      <c r="E2112" t="s">
        <v>466</v>
      </c>
      <c r="F2112" t="s">
        <v>10</v>
      </c>
      <c r="G2112">
        <f>VLOOKUP(A2112,'Dados absolutos'!A:H,8,FALSE)</f>
        <v>30873</v>
      </c>
      <c r="H2112" s="1">
        <f>(G2112-MIN(G:G))/(MAX(G:G)-MIN(G:G))</f>
        <v>0.15082819945071221</v>
      </c>
      <c r="I2112">
        <f>VLOOKUP(A2112,'Dados absolutos'!A:I,9,FALSE)</f>
        <v>0.53600000000000003</v>
      </c>
      <c r="J2112" s="1">
        <f>VLOOKUP(A2112,'Dados absolutos'!A:L,12,FALSE)</f>
        <v>5063.860373465488</v>
      </c>
      <c r="K2112" s="1">
        <f>(J2112-MIN(J:J))/(MAX(J:J)-MIN(J:J))</f>
        <v>0.37554156539210964</v>
      </c>
      <c r="L2112" s="1">
        <f>VLOOKUP(A2112,'Dados absolutos'!A:M,13,FALSE)</f>
        <v>0.17777777777777781</v>
      </c>
      <c r="M2112" s="1">
        <f>(L2112-MIN(L:L))/(MAX(L:L)-MIN(L:L))</f>
        <v>0.14986376021798367</v>
      </c>
      <c r="N2112" s="1">
        <f>VLOOKUP(B2112,'[1]ICI-DH'!$A:$H,8,FALSE)</f>
        <v>0.1</v>
      </c>
      <c r="O2112" s="17">
        <f>VLOOKUP(A2112,'Dados absolutos'!A:Q,17,FALSE)</f>
        <v>0</v>
      </c>
      <c r="P2112" s="1">
        <f>(O2112-MIN(O:O))/(MAX(O:O)-MIN(O:O))</f>
        <v>0</v>
      </c>
      <c r="Q2112" s="3">
        <f>H2112-I2112-K2112+M2112+N2112+P2112</f>
        <v>-0.51084960572341376</v>
      </c>
      <c r="R2112" s="4" t="s">
        <v>7493</v>
      </c>
    </row>
    <row r="2113" spans="1:18" x14ac:dyDescent="0.25">
      <c r="A2113">
        <v>313120</v>
      </c>
      <c r="B2113">
        <v>3131208</v>
      </c>
      <c r="C2113" t="s">
        <v>2537</v>
      </c>
      <c r="D2113" t="s">
        <v>2181</v>
      </c>
      <c r="E2113" t="s">
        <v>2182</v>
      </c>
      <c r="F2113" t="s">
        <v>10</v>
      </c>
      <c r="G2113">
        <f>VLOOKUP(A2113,'Dados absolutos'!A:H,8,FALSE)</f>
        <v>19522</v>
      </c>
      <c r="H2113" s="1">
        <f>(G2113-MIN(G:G))/(MAX(G:G)-MIN(G:G))</f>
        <v>9.3835826216190438E-2</v>
      </c>
      <c r="I2113">
        <f>VLOOKUP(A2113,'Dados absolutos'!A:I,9,FALSE)</f>
        <v>0.69299999999999995</v>
      </c>
      <c r="J2113" s="1">
        <f>VLOOKUP(A2113,'Dados absolutos'!A:L,12,FALSE)</f>
        <v>4796.476067001332</v>
      </c>
      <c r="K2113" s="1">
        <f>(J2113-MIN(J:J))/(MAX(J:J)-MIN(J:J))</f>
        <v>0.3537879674545677</v>
      </c>
      <c r="L2113" s="1">
        <f>VLOOKUP(A2113,'Dados absolutos'!A:M,13,FALSE)</f>
        <v>0.56111111111111112</v>
      </c>
      <c r="M2113" s="1">
        <f>(L2113-MIN(L:L))/(MAX(L:L)-MIN(L:L))</f>
        <v>0.33787465940054495</v>
      </c>
      <c r="N2113" s="1">
        <f>VLOOKUP(B2113,'[1]ICI-DH'!$A:$H,8,FALSE)</f>
        <v>0.1</v>
      </c>
      <c r="O2113" s="17">
        <f>VLOOKUP(A2113,'Dados absolutos'!A:Q,17,FALSE)</f>
        <v>5.1224259809445757E-5</v>
      </c>
      <c r="P2113" s="1">
        <f>(O2113-MIN(O:O))/(MAX(O:O)-MIN(O:O))</f>
        <v>4.1537183121037238E-3</v>
      </c>
      <c r="Q2113" s="3">
        <f>H2113-I2113-K2113+M2113+N2113+P2113</f>
        <v>-0.51092376352572855</v>
      </c>
      <c r="R2113" s="4" t="s">
        <v>7494</v>
      </c>
    </row>
    <row r="2114" spans="1:18" x14ac:dyDescent="0.25">
      <c r="A2114">
        <v>351150</v>
      </c>
      <c r="B2114">
        <v>3511508</v>
      </c>
      <c r="C2114" t="s">
        <v>3326</v>
      </c>
      <c r="D2114" t="s">
        <v>3202</v>
      </c>
      <c r="E2114" t="s">
        <v>2182</v>
      </c>
      <c r="F2114" t="s">
        <v>10</v>
      </c>
      <c r="G2114">
        <f>VLOOKUP(A2114,'Dados absolutos'!A:H,8,FALSE)</f>
        <v>44695</v>
      </c>
      <c r="H2114" s="1">
        <f>(G2114-MIN(G:G))/(MAX(G:G)-MIN(G:G))</f>
        <v>0.22022724648159583</v>
      </c>
      <c r="I2114">
        <f>VLOOKUP(A2114,'Dados absolutos'!A:I,9,FALSE)</f>
        <v>0.78200000000000003</v>
      </c>
      <c r="J2114" s="1">
        <f>VLOOKUP(A2114,'Dados absolutos'!A:L,12,FALSE)</f>
        <v>5864.6670220382593</v>
      </c>
      <c r="K2114" s="1">
        <f>(J2114-MIN(J:J))/(MAX(J:J)-MIN(J:J))</f>
        <v>0.44069283058462311</v>
      </c>
      <c r="L2114" s="1">
        <f>VLOOKUP(A2114,'Dados absolutos'!A:M,13,FALSE)</f>
        <v>0.56666666666666665</v>
      </c>
      <c r="M2114" s="1">
        <f>(L2114-MIN(L:L))/(MAX(L:L)-MIN(L:L))</f>
        <v>0.34059945504087197</v>
      </c>
      <c r="N2114" s="1">
        <f>VLOOKUP(B2114,'[1]ICI-DH'!$A:$H,8,FALSE)</f>
        <v>0.1</v>
      </c>
      <c r="O2114" s="17">
        <f>VLOOKUP(A2114,'Dados absolutos'!A:Q,17,FALSE)</f>
        <v>6.2646828504306969E-4</v>
      </c>
      <c r="P2114" s="1">
        <f>(O2114-MIN(O:O))/(MAX(O:O)-MIN(O:O))</f>
        <v>5.0799617158270249E-2</v>
      </c>
      <c r="Q2114" s="3">
        <f>H2114-I2114-K2114+M2114+N2114+P2114</f>
        <v>-0.51106651190388508</v>
      </c>
      <c r="R2114" s="4" t="s">
        <v>7495</v>
      </c>
    </row>
    <row r="2115" spans="1:18" x14ac:dyDescent="0.25">
      <c r="A2115">
        <v>412230</v>
      </c>
      <c r="B2115">
        <v>4122305</v>
      </c>
      <c r="C2115" t="s">
        <v>4113</v>
      </c>
      <c r="D2115" t="s">
        <v>3827</v>
      </c>
      <c r="E2115" t="s">
        <v>3828</v>
      </c>
      <c r="F2115" t="s">
        <v>10</v>
      </c>
      <c r="G2115">
        <f>VLOOKUP(A2115,'Dados absolutos'!A:H,8,FALSE)</f>
        <v>31324</v>
      </c>
      <c r="H2115" s="1">
        <f>(G2115-MIN(G:G))/(MAX(G:G)-MIN(G:G))</f>
        <v>0.15309263080731245</v>
      </c>
      <c r="I2115">
        <f>VLOOKUP(A2115,'Dados absolutos'!A:I,9,FALSE)</f>
        <v>0.76</v>
      </c>
      <c r="J2115" s="1">
        <f>VLOOKUP(A2115,'Dados absolutos'!A:L,12,FALSE)</f>
        <v>5435.056629740774</v>
      </c>
      <c r="K2115" s="1">
        <f>(J2115-MIN(J:J))/(MAX(J:J)-MIN(J:J))</f>
        <v>0.40574099714528106</v>
      </c>
      <c r="L2115" s="1">
        <f>VLOOKUP(A2115,'Dados absolutos'!A:M,13,FALSE)</f>
        <v>0.49444444444444458</v>
      </c>
      <c r="M2115" s="1">
        <f>(L2115-MIN(L:L))/(MAX(L:L)-MIN(L:L))</f>
        <v>0.30517711171662132</v>
      </c>
      <c r="N2115" s="1">
        <f>VLOOKUP(B2115,'[1]ICI-DH'!$A:$H,8,FALSE)</f>
        <v>0.16</v>
      </c>
      <c r="O2115" s="17">
        <f>VLOOKUP(A2115,'Dados absolutos'!A:Q,17,FALSE)</f>
        <v>4.4694164219129105E-4</v>
      </c>
      <c r="P2115" s="1">
        <f>(O2115-MIN(O:O))/(MAX(O:O)-MIN(O:O))</f>
        <v>3.6242001163467132E-2</v>
      </c>
      <c r="Q2115" s="3">
        <f>H2115-I2115-K2115+M2115+N2115+P2115</f>
        <v>-0.51122925345788017</v>
      </c>
      <c r="R2115" s="4" t="s">
        <v>7496</v>
      </c>
    </row>
    <row r="2116" spans="1:18" x14ac:dyDescent="0.25">
      <c r="A2116">
        <v>316520</v>
      </c>
      <c r="B2116">
        <v>3165206</v>
      </c>
      <c r="C2116" t="s">
        <v>2946</v>
      </c>
      <c r="D2116" t="s">
        <v>2181</v>
      </c>
      <c r="E2116" t="s">
        <v>2182</v>
      </c>
      <c r="F2116" t="s">
        <v>10</v>
      </c>
      <c r="G2116">
        <f>VLOOKUP(A2116,'Dados absolutos'!A:H,8,FALSE)</f>
        <v>6904</v>
      </c>
      <c r="H2116" s="1">
        <f>(G2116-MIN(G:G))/(MAX(G:G)-MIN(G:G))</f>
        <v>3.0481957352372632E-2</v>
      </c>
      <c r="I2116">
        <f>VLOOKUP(A2116,'Dados absolutos'!A:I,9,FALSE)</f>
        <v>0.66700000000000004</v>
      </c>
      <c r="J2116" s="1">
        <f>VLOOKUP(A2116,'Dados absolutos'!A:L,12,FALSE)</f>
        <v>5428.2948595017378</v>
      </c>
      <c r="K2116" s="1">
        <f>(J2116-MIN(J:J))/(MAX(J:J)-MIN(J:J))</f>
        <v>0.40519087947730287</v>
      </c>
      <c r="L2116" s="1">
        <f>VLOOKUP(A2116,'Dados absolutos'!A:M,13,FALSE)</f>
        <v>0.34444444444444444</v>
      </c>
      <c r="M2116" s="1">
        <f>(L2116-MIN(L:L))/(MAX(L:L)-MIN(L:L))</f>
        <v>0.23160762942779292</v>
      </c>
      <c r="N2116" s="1">
        <f>VLOOKUP(B2116,'[1]ICI-DH'!$A:$H,8,FALSE)</f>
        <v>0.24</v>
      </c>
      <c r="O2116" s="17">
        <f>VLOOKUP(A2116,'Dados absolutos'!A:Q,17,FALSE)</f>
        <v>7.2421784472769413E-4</v>
      </c>
      <c r="P2116" s="1">
        <f>(O2116-MIN(O:O))/(MAX(O:O)-MIN(O:O))</f>
        <v>5.8726020342474573E-2</v>
      </c>
      <c r="Q2116" s="3">
        <f>H2116-I2116-K2116+M2116+N2116+P2116</f>
        <v>-0.51137527235466285</v>
      </c>
      <c r="R2116" s="4" t="s">
        <v>7497</v>
      </c>
    </row>
    <row r="2117" spans="1:18" x14ac:dyDescent="0.25">
      <c r="A2117">
        <v>110009</v>
      </c>
      <c r="B2117">
        <v>1100098</v>
      </c>
      <c r="C2117" t="s">
        <v>18</v>
      </c>
      <c r="D2117" t="s">
        <v>8</v>
      </c>
      <c r="E2117" t="s">
        <v>9</v>
      </c>
      <c r="F2117" t="s">
        <v>10</v>
      </c>
      <c r="G2117">
        <f>VLOOKUP(A2117,'Dados absolutos'!A:H,8,FALSE)</f>
        <v>29414</v>
      </c>
      <c r="H2117" s="1">
        <f>(G2117-MIN(G:G))/(MAX(G:G)-MIN(G:G))</f>
        <v>0.14350268869842894</v>
      </c>
      <c r="I2117">
        <f>VLOOKUP(A2117,'Dados absolutos'!A:I,9,FALSE)</f>
        <v>0.67200000000000004</v>
      </c>
      <c r="J2117" s="1">
        <f>VLOOKUP(A2117,'Dados absolutos'!A:L,12,FALSE)</f>
        <v>4553.2904848031549</v>
      </c>
      <c r="K2117" s="1">
        <f>(J2117-MIN(J:J))/(MAX(J:J)-MIN(J:J))</f>
        <v>0.33400310629610114</v>
      </c>
      <c r="L2117" s="1">
        <f>VLOOKUP(A2117,'Dados absolutos'!A:M,13,FALSE)</f>
        <v>0.33333333333333337</v>
      </c>
      <c r="M2117" s="1">
        <f>(L2117-MIN(L:L))/(MAX(L:L)-MIN(L:L))</f>
        <v>0.226158038147139</v>
      </c>
      <c r="N2117" s="1">
        <f>VLOOKUP(B2117,'[1]ICI-DH'!$A:$H,8,FALSE)</f>
        <v>0.1</v>
      </c>
      <c r="O2117" s="17">
        <f>VLOOKUP(A2117,'Dados absolutos'!A:Q,17,FALSE)</f>
        <v>3.0597674576732166E-4</v>
      </c>
      <c r="P2117" s="1">
        <f>(O2117-MIN(O:O))/(MAX(O:O)-MIN(O:O))</f>
        <v>2.4811314340110149E-2</v>
      </c>
      <c r="Q2117" s="3">
        <f>H2117-I2117-K2117+M2117+N2117+P2117</f>
        <v>-0.51153106511042312</v>
      </c>
      <c r="R2117" s="4" t="s">
        <v>7498</v>
      </c>
    </row>
    <row r="2118" spans="1:18" x14ac:dyDescent="0.25">
      <c r="A2118">
        <v>150710</v>
      </c>
      <c r="B2118">
        <v>1507102</v>
      </c>
      <c r="C2118" t="s">
        <v>281</v>
      </c>
      <c r="D2118" t="s">
        <v>166</v>
      </c>
      <c r="E2118" t="s">
        <v>9</v>
      </c>
      <c r="F2118" t="s">
        <v>10</v>
      </c>
      <c r="G2118">
        <f>VLOOKUP(A2118,'Dados absolutos'!A:H,8,FALSE)</f>
        <v>16666</v>
      </c>
      <c r="H2118" s="1">
        <f>(G2118-MIN(G:G))/(MAX(G:G)-MIN(G:G))</f>
        <v>7.9496101261755214E-2</v>
      </c>
      <c r="I2118">
        <f>VLOOKUP(A2118,'Dados absolutos'!A:I,9,FALSE)</f>
        <v>0.58499999999999996</v>
      </c>
      <c r="J2118" s="1">
        <f>VLOOKUP(A2118,'Dados absolutos'!A:L,12,FALSE)</f>
        <v>4733.9271258850358</v>
      </c>
      <c r="K2118" s="1">
        <f>(J2118-MIN(J:J))/(MAX(J:J)-MIN(J:J))</f>
        <v>0.34869917023061658</v>
      </c>
      <c r="L2118" s="1">
        <f>VLOOKUP(A2118,'Dados absolutos'!A:M,13,FALSE)</f>
        <v>0.36666666666666664</v>
      </c>
      <c r="M2118" s="1">
        <f>(L2118-MIN(L:L))/(MAX(L:L)-MIN(L:L))</f>
        <v>0.24250681198910085</v>
      </c>
      <c r="N2118" s="1">
        <f>VLOOKUP(B2118,'[1]ICI-DH'!$A:$H,8,FALSE)</f>
        <v>0.1</v>
      </c>
      <c r="O2118" s="17">
        <f>VLOOKUP(A2118,'Dados absolutos'!A:Q,17,FALSE)</f>
        <v>0</v>
      </c>
      <c r="P2118" s="1">
        <f>(O2118-MIN(O:O))/(MAX(O:O)-MIN(O:O))</f>
        <v>0</v>
      </c>
      <c r="Q2118" s="3">
        <f>H2118-I2118-K2118+M2118+N2118+P2118</f>
        <v>-0.51169625697976051</v>
      </c>
      <c r="R2118" s="4" t="s">
        <v>7499</v>
      </c>
    </row>
    <row r="2119" spans="1:18" x14ac:dyDescent="0.25">
      <c r="A2119">
        <v>251130</v>
      </c>
      <c r="B2119">
        <v>2511301</v>
      </c>
      <c r="C2119" t="s">
        <v>1378</v>
      </c>
      <c r="D2119" t="s">
        <v>1247</v>
      </c>
      <c r="E2119" t="s">
        <v>466</v>
      </c>
      <c r="F2119" t="s">
        <v>10</v>
      </c>
      <c r="G2119">
        <f>VLOOKUP(A2119,'Dados absolutos'!A:H,8,FALSE)</f>
        <v>16441</v>
      </c>
      <c r="H2119" s="1">
        <f>(G2119-MIN(G:G))/(MAX(G:G)-MIN(G:G))</f>
        <v>7.8366396039504529E-2</v>
      </c>
      <c r="I2119">
        <f>VLOOKUP(A2119,'Dados absolutos'!A:I,9,FALSE)</f>
        <v>0.621</v>
      </c>
      <c r="J2119" s="1">
        <f>VLOOKUP(A2119,'Dados absolutos'!A:L,12,FALSE)</f>
        <v>4911.2428088315792</v>
      </c>
      <c r="K2119" s="1">
        <f>(J2119-MIN(J:J))/(MAX(J:J)-MIN(J:J))</f>
        <v>0.36312505081368979</v>
      </c>
      <c r="L2119" s="1">
        <f>VLOOKUP(A2119,'Dados absolutos'!A:M,13,FALSE)</f>
        <v>0.46111111111111114</v>
      </c>
      <c r="M2119" s="1">
        <f>(L2119-MIN(L:L))/(MAX(L:L)-MIN(L:L))</f>
        <v>0.28882833787465945</v>
      </c>
      <c r="N2119" s="1">
        <f>VLOOKUP(B2119,'[1]ICI-DH'!$A:$H,8,FALSE)</f>
        <v>0.1</v>
      </c>
      <c r="O2119" s="17">
        <f>VLOOKUP(A2119,'Dados absolutos'!A:Q,17,FALSE)</f>
        <v>6.0823550878900307E-5</v>
      </c>
      <c r="P2119" s="1">
        <f>(O2119-MIN(O:O))/(MAX(O:O)-MIN(O:O))</f>
        <v>4.9321141590468274E-3</v>
      </c>
      <c r="Q2119" s="3">
        <f>H2119-I2119-K2119+M2119+N2119+P2119</f>
        <v>-0.51199820274047891</v>
      </c>
      <c r="R2119" s="4" t="s">
        <v>7500</v>
      </c>
    </row>
    <row r="2120" spans="1:18" x14ac:dyDescent="0.25">
      <c r="A2120">
        <v>210215</v>
      </c>
      <c r="B2120">
        <v>2102150</v>
      </c>
      <c r="C2120" t="s">
        <v>502</v>
      </c>
      <c r="D2120" t="s">
        <v>465</v>
      </c>
      <c r="E2120" t="s">
        <v>466</v>
      </c>
      <c r="F2120" t="s">
        <v>10</v>
      </c>
      <c r="G2120">
        <f>VLOOKUP(A2120,'Dados absolutos'!A:H,8,FALSE)</f>
        <v>9218</v>
      </c>
      <c r="H2120" s="1">
        <f>(G2120-MIN(G:G))/(MAX(G:G)-MIN(G:G))</f>
        <v>4.2100347949208451E-2</v>
      </c>
      <c r="I2120">
        <f>VLOOKUP(A2120,'Dados absolutos'!A:I,9,FALSE)</f>
        <v>0.51900000000000002</v>
      </c>
      <c r="J2120" s="1">
        <f>VLOOKUP(A2120,'Dados absolutos'!A:L,12,FALSE)</f>
        <v>4355.3951594706004</v>
      </c>
      <c r="K2120" s="1">
        <f>(J2120-MIN(J:J))/(MAX(J:J)-MIN(J:J))</f>
        <v>0.31790292675328813</v>
      </c>
      <c r="L2120" s="1">
        <f>VLOOKUP(A2120,'Dados absolutos'!A:M,13,FALSE)</f>
        <v>0.24444444444444441</v>
      </c>
      <c r="M2120" s="1">
        <f>(L2120-MIN(L:L))/(MAX(L:L)-MIN(L:L))</f>
        <v>0.18256130790190736</v>
      </c>
      <c r="N2120" s="1">
        <f>VLOOKUP(B2120,'[1]ICI-DH'!$A:$H,8,FALSE)</f>
        <v>0.1</v>
      </c>
      <c r="O2120" s="17">
        <f>VLOOKUP(A2120,'Dados absolutos'!A:Q,17,FALSE)</f>
        <v>0</v>
      </c>
      <c r="P2120" s="1">
        <f>(O2120-MIN(O:O))/(MAX(O:O)-MIN(O:O))</f>
        <v>0</v>
      </c>
      <c r="Q2120" s="3">
        <f>H2120-I2120-K2120+M2120+N2120+P2120</f>
        <v>-0.51224127090217231</v>
      </c>
      <c r="R2120" s="4" t="s">
        <v>7501</v>
      </c>
    </row>
    <row r="2121" spans="1:18" x14ac:dyDescent="0.25">
      <c r="A2121">
        <v>355560</v>
      </c>
      <c r="B2121">
        <v>3555604</v>
      </c>
      <c r="C2121" t="s">
        <v>3805</v>
      </c>
      <c r="D2121" t="s">
        <v>3202</v>
      </c>
      <c r="E2121" t="s">
        <v>2182</v>
      </c>
      <c r="F2121" t="s">
        <v>10</v>
      </c>
      <c r="G2121">
        <f>VLOOKUP(A2121,'Dados absolutos'!A:H,8,FALSE)</f>
        <v>10394</v>
      </c>
      <c r="H2121" s="1">
        <f>(G2121-MIN(G:G))/(MAX(G:G)-MIN(G:G))</f>
        <v>4.800494057750531E-2</v>
      </c>
      <c r="I2121">
        <f>VLOOKUP(A2121,'Dados absolutos'!A:I,9,FALSE)</f>
        <v>0.72099999999999997</v>
      </c>
      <c r="J2121" s="1">
        <f>VLOOKUP(A2121,'Dados absolutos'!A:L,12,FALSE)</f>
        <v>6358.0834587261879</v>
      </c>
      <c r="K2121" s="1">
        <f>(J2121-MIN(J:J))/(MAX(J:J)-MIN(J:J))</f>
        <v>0.48083573545971792</v>
      </c>
      <c r="L2121" s="1">
        <f>VLOOKUP(A2121,'Dados absolutos'!A:M,13,FALSE)</f>
        <v>0.94444444444444442</v>
      </c>
      <c r="M2121" s="1">
        <f>(L2121-MIN(L:L))/(MAX(L:L)-MIN(L:L))</f>
        <v>0.52588555858310626</v>
      </c>
      <c r="N2121" s="1">
        <f>VLOOKUP(B2121,'[1]ICI-DH'!$A:$H,8,FALSE)</f>
        <v>0.1</v>
      </c>
      <c r="O2121" s="17">
        <f>VLOOKUP(A2121,'Dados absolutos'!A:Q,17,FALSE)</f>
        <v>1.9241870309794111E-4</v>
      </c>
      <c r="P2121" s="1">
        <f>(O2121-MIN(O:O))/(MAX(O:O)-MIN(O:O))</f>
        <v>1.5603018835653048E-2</v>
      </c>
      <c r="Q2121" s="3">
        <f>H2121-I2121-K2121+M2121+N2121+P2121</f>
        <v>-0.51234221746345332</v>
      </c>
      <c r="R2121" s="4" t="s">
        <v>7502</v>
      </c>
    </row>
    <row r="2122" spans="1:18" x14ac:dyDescent="0.25">
      <c r="A2122">
        <v>292265</v>
      </c>
      <c r="B2122">
        <v>2922656</v>
      </c>
      <c r="C2122" t="s">
        <v>2049</v>
      </c>
      <c r="D2122" t="s">
        <v>1784</v>
      </c>
      <c r="E2122" t="s">
        <v>466</v>
      </c>
      <c r="F2122" t="s">
        <v>10</v>
      </c>
      <c r="G2122">
        <f>VLOOKUP(A2122,'Dados absolutos'!A:H,8,FALSE)</f>
        <v>18523</v>
      </c>
      <c r="H2122" s="1">
        <f>(G2122-MIN(G:G))/(MAX(G:G)-MIN(G:G))</f>
        <v>8.8819935029397445E-2</v>
      </c>
      <c r="I2122">
        <f>VLOOKUP(A2122,'Dados absolutos'!A:I,9,FALSE)</f>
        <v>0.56000000000000005</v>
      </c>
      <c r="J2122" s="1">
        <f>VLOOKUP(A2122,'Dados absolutos'!A:L,12,FALSE)</f>
        <v>4226.3477730389241</v>
      </c>
      <c r="K2122" s="1">
        <f>(J2122-MIN(J:J))/(MAX(J:J)-MIN(J:J))</f>
        <v>0.3074040123014723</v>
      </c>
      <c r="L2122" s="1">
        <f>VLOOKUP(A2122,'Dados absolutos'!A:M,13,FALSE)</f>
        <v>0.21111111111111117</v>
      </c>
      <c r="M2122" s="1">
        <f>(L2122-MIN(L:L))/(MAX(L:L)-MIN(L:L))</f>
        <v>0.16621253405994554</v>
      </c>
      <c r="N2122" s="1">
        <f>VLOOKUP(B2122,'[1]ICI-DH'!$A:$H,8,FALSE)</f>
        <v>0.1</v>
      </c>
      <c r="O2122" s="17">
        <f>VLOOKUP(A2122,'Dados absolutos'!A:Q,17,FALSE)</f>
        <v>0</v>
      </c>
      <c r="P2122" s="1">
        <f>(O2122-MIN(O:O))/(MAX(O:O)-MIN(O:O))</f>
        <v>0</v>
      </c>
      <c r="Q2122" s="3">
        <f>H2122-I2122-K2122+M2122+N2122+P2122</f>
        <v>-0.51237154321212941</v>
      </c>
      <c r="R2122" s="4" t="s">
        <v>7503</v>
      </c>
    </row>
    <row r="2123" spans="1:18" x14ac:dyDescent="0.25">
      <c r="A2123">
        <v>354640</v>
      </c>
      <c r="B2123">
        <v>3546405</v>
      </c>
      <c r="C2123" t="s">
        <v>3709</v>
      </c>
      <c r="D2123" t="s">
        <v>3202</v>
      </c>
      <c r="E2123" t="s">
        <v>2182</v>
      </c>
      <c r="F2123" t="s">
        <v>10</v>
      </c>
      <c r="G2123">
        <f>VLOOKUP(A2123,'Dados absolutos'!A:H,8,FALSE)</f>
        <v>46442</v>
      </c>
      <c r="H2123" s="1">
        <f>(G2123-MIN(G:G))/(MAX(G:G)-MIN(G:G))</f>
        <v>0.22899877991835996</v>
      </c>
      <c r="I2123">
        <f>VLOOKUP(A2123,'Dados absolutos'!A:I,9,FALSE)</f>
        <v>0.76200000000000001</v>
      </c>
      <c r="J2123" s="1">
        <f>VLOOKUP(A2123,'Dados absolutos'!A:L,12,FALSE)</f>
        <v>6181.5597282632098</v>
      </c>
      <c r="K2123" s="1">
        <f>(J2123-MIN(J:J))/(MAX(J:J)-MIN(J:J))</f>
        <v>0.46647428579310701</v>
      </c>
      <c r="L2123" s="1">
        <f>VLOOKUP(A2123,'Dados absolutos'!A:M,13,FALSE)</f>
        <v>0.27222222222222225</v>
      </c>
      <c r="M2123" s="1">
        <f>(L2123-MIN(L:L))/(MAX(L:L)-MIN(L:L))</f>
        <v>0.19618528610354227</v>
      </c>
      <c r="N2123" s="1">
        <f>VLOOKUP(B2123,'[1]ICI-DH'!$A:$H,8,FALSE)</f>
        <v>0.2</v>
      </c>
      <c r="O2123" s="17">
        <f>VLOOKUP(A2123,'Dados absolutos'!A:Q,17,FALSE)</f>
        <v>1.1196761552043409E-3</v>
      </c>
      <c r="P2123" s="1">
        <f>(O2123-MIN(O:O))/(MAX(O:O)-MIN(O:O))</f>
        <v>9.0793295340903107E-2</v>
      </c>
      <c r="Q2123" s="3">
        <f>H2123-I2123-K2123+M2123+N2123+P2123</f>
        <v>-0.51249692443030181</v>
      </c>
      <c r="R2123" s="4" t="s">
        <v>7504</v>
      </c>
    </row>
    <row r="2124" spans="1:18" x14ac:dyDescent="0.25">
      <c r="A2124">
        <v>270750</v>
      </c>
      <c r="B2124">
        <v>2707503</v>
      </c>
      <c r="C2124" t="s">
        <v>1694</v>
      </c>
      <c r="D2124" t="s">
        <v>1620</v>
      </c>
      <c r="E2124" t="s">
        <v>466</v>
      </c>
      <c r="F2124" t="s">
        <v>10</v>
      </c>
      <c r="G2124">
        <f>VLOOKUP(A2124,'Dados absolutos'!A:H,8,FALSE)</f>
        <v>20082</v>
      </c>
      <c r="H2124" s="1">
        <f>(G2124-MIN(G:G))/(MAX(G:G)-MIN(G:G))</f>
        <v>9.6647536991569888E-2</v>
      </c>
      <c r="I2124">
        <f>VLOOKUP(A2124,'Dados absolutos'!A:I,9,FALSE)</f>
        <v>0.55100000000000005</v>
      </c>
      <c r="J2124" s="1">
        <f>VLOOKUP(A2124,'Dados absolutos'!A:L,12,FALSE)</f>
        <v>4451.235010457126</v>
      </c>
      <c r="K2124" s="1">
        <f>(J2124-MIN(J:J))/(MAX(J:J)-MIN(J:J))</f>
        <v>0.32570017413973601</v>
      </c>
      <c r="L2124" s="1">
        <f>VLOOKUP(A2124,'Dados absolutos'!A:M,13,FALSE)</f>
        <v>0.20555555555555557</v>
      </c>
      <c r="M2124" s="1">
        <f>(L2124-MIN(L:L))/(MAX(L:L)-MIN(L:L))</f>
        <v>0.16348773841961856</v>
      </c>
      <c r="N2124" s="1">
        <f>VLOOKUP(B2124,'[1]ICI-DH'!$A:$H,8,FALSE)</f>
        <v>0.1</v>
      </c>
      <c r="O2124" s="17">
        <f>VLOOKUP(A2124,'Dados absolutos'!A:Q,17,FALSE)</f>
        <v>4.9795837068021113E-5</v>
      </c>
      <c r="P2124" s="1">
        <f>(O2124-MIN(O:O))/(MAX(O:O)-MIN(O:O))</f>
        <v>4.0378890991379784E-3</v>
      </c>
      <c r="Q2124" s="3">
        <f>H2124-I2124-K2124+M2124+N2124+P2124</f>
        <v>-0.51252700962940978</v>
      </c>
      <c r="R2124" s="4" t="s">
        <v>7505</v>
      </c>
    </row>
    <row r="2125" spans="1:18" x14ac:dyDescent="0.25">
      <c r="A2125">
        <v>421800</v>
      </c>
      <c r="B2125">
        <v>4218004</v>
      </c>
      <c r="C2125" t="s">
        <v>4433</v>
      </c>
      <c r="D2125" t="s">
        <v>4197</v>
      </c>
      <c r="E2125" t="s">
        <v>3828</v>
      </c>
      <c r="F2125" t="s">
        <v>10</v>
      </c>
      <c r="G2125">
        <f>VLOOKUP(A2125,'Dados absolutos'!A:H,8,FALSE)</f>
        <v>51592</v>
      </c>
      <c r="H2125" s="1">
        <f>(G2125-MIN(G:G))/(MAX(G:G)-MIN(G:G))</f>
        <v>0.2548564772276532</v>
      </c>
      <c r="I2125">
        <f>VLOOKUP(A2125,'Dados absolutos'!A:I,9,FALSE)</f>
        <v>0.76</v>
      </c>
      <c r="J2125" s="1">
        <f>VLOOKUP(A2125,'Dados absolutos'!A:L,12,FALSE)</f>
        <v>5994.5500217087929</v>
      </c>
      <c r="K2125" s="1">
        <f>(J2125-MIN(J:J))/(MAX(J:J)-MIN(J:J))</f>
        <v>0.45125972806307868</v>
      </c>
      <c r="L2125" s="1">
        <f>VLOOKUP(A2125,'Dados absolutos'!A:M,13,FALSE)</f>
        <v>0.26666666666666672</v>
      </c>
      <c r="M2125" s="1">
        <f>(L2125-MIN(L:L))/(MAX(L:L)-MIN(L:L))</f>
        <v>0.19346049046321528</v>
      </c>
      <c r="N2125" s="1">
        <f>VLOOKUP(B2125,'[1]ICI-DH'!$A:$H,8,FALSE)</f>
        <v>0.2</v>
      </c>
      <c r="O2125" s="17">
        <f>VLOOKUP(A2125,'Dados absolutos'!A:Q,17,FALSE)</f>
        <v>6.2025120173670335E-4</v>
      </c>
      <c r="P2125" s="1">
        <f>(O2125-MIN(O:O))/(MAX(O:O)-MIN(O:O))</f>
        <v>5.0295480780827344E-2</v>
      </c>
      <c r="Q2125" s="3">
        <f>H2125-I2125-K2125+M2125+N2125+P2125</f>
        <v>-0.51264727959138301</v>
      </c>
      <c r="R2125" s="4" t="s">
        <v>7506</v>
      </c>
    </row>
    <row r="2126" spans="1:18" x14ac:dyDescent="0.25">
      <c r="A2126">
        <v>290340</v>
      </c>
      <c r="B2126">
        <v>2903409</v>
      </c>
      <c r="C2126" t="s">
        <v>1826</v>
      </c>
      <c r="D2126" t="s">
        <v>1784</v>
      </c>
      <c r="E2126" t="s">
        <v>466</v>
      </c>
      <c r="F2126" t="s">
        <v>10</v>
      </c>
      <c r="G2126">
        <f>VLOOKUP(A2126,'Dados absolutos'!A:H,8,FALSE)</f>
        <v>20121</v>
      </c>
      <c r="H2126" s="1">
        <f>(G2126-MIN(G:G))/(MAX(G:G)-MIN(G:G))</f>
        <v>9.6843352563426674E-2</v>
      </c>
      <c r="I2126">
        <f>VLOOKUP(A2126,'Dados absolutos'!A:I,9,FALSE)</f>
        <v>0.59799999999999998</v>
      </c>
      <c r="J2126" s="1">
        <f>VLOOKUP(A2126,'Dados absolutos'!A:L,12,FALSE)</f>
        <v>4766.1302415386908</v>
      </c>
      <c r="K2126" s="1">
        <f>(J2126-MIN(J:J))/(MAX(J:J)-MIN(J:J))</f>
        <v>0.35131912066648735</v>
      </c>
      <c r="L2126" s="1">
        <f>VLOOKUP(A2126,'Dados absolutos'!A:M,13,FALSE)</f>
        <v>0.34444444444444444</v>
      </c>
      <c r="M2126" s="1">
        <f>(L2126-MIN(L:L))/(MAX(L:L)-MIN(L:L))</f>
        <v>0.23160762942779292</v>
      </c>
      <c r="N2126" s="1">
        <f>VLOOKUP(B2126,'[1]ICI-DH'!$A:$H,8,FALSE)</f>
        <v>0.1</v>
      </c>
      <c r="O2126" s="17">
        <f>VLOOKUP(A2126,'Dados absolutos'!A:Q,17,FALSE)</f>
        <v>9.9398638238656125E-5</v>
      </c>
      <c r="P2126" s="1">
        <f>(O2126-MIN(O:O))/(MAX(O:O)-MIN(O:O))</f>
        <v>8.0601251318412493E-3</v>
      </c>
      <c r="Q2126" s="3">
        <f>H2126-I2126-K2126+M2126+N2126+P2126</f>
        <v>-0.51280801354342642</v>
      </c>
      <c r="R2126" s="4" t="s">
        <v>7507</v>
      </c>
    </row>
    <row r="2127" spans="1:18" x14ac:dyDescent="0.25">
      <c r="A2127">
        <v>291240</v>
      </c>
      <c r="B2127">
        <v>2912400</v>
      </c>
      <c r="C2127" t="s">
        <v>1930</v>
      </c>
      <c r="D2127" t="s">
        <v>1784</v>
      </c>
      <c r="E2127" t="s">
        <v>466</v>
      </c>
      <c r="F2127" t="s">
        <v>10</v>
      </c>
      <c r="G2127">
        <f>VLOOKUP(A2127,'Dados absolutos'!A:H,8,FALSE)</f>
        <v>16603</v>
      </c>
      <c r="H2127" s="1">
        <f>(G2127-MIN(G:G))/(MAX(G:G)-MIN(G:G))</f>
        <v>7.9179783799525019E-2</v>
      </c>
      <c r="I2127">
        <f>VLOOKUP(A2127,'Dados absolutos'!A:I,9,FALSE)</f>
        <v>0.61599999999999999</v>
      </c>
      <c r="J2127" s="1">
        <f>VLOOKUP(A2127,'Dados absolutos'!A:L,12,FALSE)</f>
        <v>3861.7957471541285</v>
      </c>
      <c r="K2127" s="1">
        <f>(J2127-MIN(J:J))/(MAX(J:J)-MIN(J:J))</f>
        <v>0.27774513552114288</v>
      </c>
      <c r="L2127" s="1">
        <f>VLOOKUP(A2127,'Dados absolutos'!A:M,13,FALSE)</f>
        <v>0.16111111111111115</v>
      </c>
      <c r="M2127" s="1">
        <f>(L2127-MIN(L:L))/(MAX(L:L)-MIN(L:L))</f>
        <v>0.14168937329700276</v>
      </c>
      <c r="N2127" s="1">
        <f>VLOOKUP(B2127,'[1]ICI-DH'!$A:$H,8,FALSE)</f>
        <v>0.16</v>
      </c>
      <c r="O2127" s="17">
        <f>VLOOKUP(A2127,'Dados absolutos'!A:Q,17,FALSE)</f>
        <v>0</v>
      </c>
      <c r="P2127" s="1">
        <f>(O2127-MIN(O:O))/(MAX(O:O)-MIN(O:O))</f>
        <v>0</v>
      </c>
      <c r="Q2127" s="3">
        <f>H2127-I2127-K2127+M2127+N2127+P2127</f>
        <v>-0.51287597842461496</v>
      </c>
      <c r="R2127" s="4" t="s">
        <v>7508</v>
      </c>
    </row>
    <row r="2128" spans="1:18" x14ac:dyDescent="0.25">
      <c r="A2128">
        <v>241025</v>
      </c>
      <c r="B2128">
        <v>2410256</v>
      </c>
      <c r="C2128" t="s">
        <v>1194</v>
      </c>
      <c r="D2128" t="s">
        <v>1086</v>
      </c>
      <c r="E2128" t="s">
        <v>466</v>
      </c>
      <c r="F2128" t="s">
        <v>10</v>
      </c>
      <c r="G2128">
        <f>VLOOKUP(A2128,'Dados absolutos'!A:H,8,FALSE)</f>
        <v>5228</v>
      </c>
      <c r="H2128" s="1">
        <f>(G2128-MIN(G:G))/(MAX(G:G)-MIN(G:G))</f>
        <v>2.2066908674629834E-2</v>
      </c>
      <c r="I2128">
        <f>VLOOKUP(A2128,'Dados absolutos'!A:I,9,FALSE)</f>
        <v>0.59</v>
      </c>
      <c r="J2128" s="1">
        <f>VLOOKUP(A2128,'Dados absolutos'!A:L,12,FALSE)</f>
        <v>5485</v>
      </c>
      <c r="K2128" s="1">
        <f>(J2128-MIN(J:J))/(MAX(J:J)-MIN(J:J))</f>
        <v>0.40980424233207602</v>
      </c>
      <c r="L2128" s="1">
        <f>VLOOKUP(A2128,'Dados absolutos'!A:M,13,FALSE)</f>
        <v>0.41111111111111115</v>
      </c>
      <c r="M2128" s="1">
        <f>(L2128-MIN(L:L))/(MAX(L:L)-MIN(L:L))</f>
        <v>0.26430517711171669</v>
      </c>
      <c r="N2128" s="1">
        <f>VLOOKUP(B2128,'[1]ICI-DH'!$A:$H,8,FALSE)</f>
        <v>0.2</v>
      </c>
      <c r="O2128" s="17">
        <f>VLOOKUP(A2128,'Dados absolutos'!A:Q,17,FALSE)</f>
        <v>0</v>
      </c>
      <c r="P2128" s="1">
        <f>(O2128-MIN(O:O))/(MAX(O:O)-MIN(O:O))</f>
        <v>0</v>
      </c>
      <c r="Q2128" s="3">
        <f>H2128-I2128-K2128+M2128+N2128+P2128</f>
        <v>-0.5134321565457296</v>
      </c>
      <c r="R2128" s="4" t="s">
        <v>7509</v>
      </c>
    </row>
    <row r="2129" spans="1:18" x14ac:dyDescent="0.25">
      <c r="A2129">
        <v>292560</v>
      </c>
      <c r="B2129">
        <v>2925600</v>
      </c>
      <c r="C2129" t="s">
        <v>614</v>
      </c>
      <c r="D2129" t="s">
        <v>1784</v>
      </c>
      <c r="E2129" t="s">
        <v>466</v>
      </c>
      <c r="F2129" t="s">
        <v>10</v>
      </c>
      <c r="G2129">
        <f>VLOOKUP(A2129,'Dados absolutos'!A:H,8,FALSE)</f>
        <v>15130</v>
      </c>
      <c r="H2129" s="1">
        <f>(G2129-MIN(G:G))/(MAX(G:G)-MIN(G:G))</f>
        <v>7.1783980277857276E-2</v>
      </c>
      <c r="I2129">
        <f>VLOOKUP(A2129,'Dados absolutos'!A:I,9,FALSE)</f>
        <v>0.61399999999999999</v>
      </c>
      <c r="J2129" s="1">
        <f>VLOOKUP(A2129,'Dados absolutos'!A:L,12,FALSE)</f>
        <v>4505.1175261070721</v>
      </c>
      <c r="K2129" s="1">
        <f>(J2129-MIN(J:J))/(MAX(J:J)-MIN(J:J))</f>
        <v>0.33008389656837211</v>
      </c>
      <c r="L2129" s="1">
        <f>VLOOKUP(A2129,'Dados absolutos'!A:M,13,FALSE)</f>
        <v>0.4</v>
      </c>
      <c r="M2129" s="1">
        <f>(L2129-MIN(L:L))/(MAX(L:L)-MIN(L:L))</f>
        <v>0.25885558583106272</v>
      </c>
      <c r="N2129" s="1">
        <f>VLOOKUP(B2129,'[1]ICI-DH'!$A:$H,8,FALSE)</f>
        <v>0.1</v>
      </c>
      <c r="O2129" s="17">
        <f>VLOOKUP(A2129,'Dados absolutos'!A:Q,17,FALSE)</f>
        <v>0</v>
      </c>
      <c r="P2129" s="1">
        <f>(O2129-MIN(O:O))/(MAX(O:O)-MIN(O:O))</f>
        <v>0</v>
      </c>
      <c r="Q2129" s="3">
        <f>H2129-I2129-K2129+M2129+N2129+P2129</f>
        <v>-0.51344433045945215</v>
      </c>
      <c r="R2129" s="4" t="s">
        <v>7510</v>
      </c>
    </row>
    <row r="2130" spans="1:18" x14ac:dyDescent="0.25">
      <c r="A2130">
        <v>221093</v>
      </c>
      <c r="B2130">
        <v>2210938</v>
      </c>
      <c r="C2130" t="s">
        <v>892</v>
      </c>
      <c r="D2130" t="s">
        <v>682</v>
      </c>
      <c r="E2130" t="s">
        <v>466</v>
      </c>
      <c r="F2130" t="s">
        <v>10</v>
      </c>
      <c r="G2130">
        <f>VLOOKUP(A2130,'Dados absolutos'!A:H,8,FALSE)</f>
        <v>6220</v>
      </c>
      <c r="H2130" s="1">
        <f>(G2130-MIN(G:G))/(MAX(G:G)-MIN(G:G))</f>
        <v>2.7047653476730583E-2</v>
      </c>
      <c r="I2130">
        <f>VLOOKUP(A2130,'Dados absolutos'!A:I,9,FALSE)</f>
        <v>0.58599999999999997</v>
      </c>
      <c r="J2130" s="1">
        <f>VLOOKUP(A2130,'Dados absolutos'!A:L,12,FALSE)</f>
        <v>4926.559390675241</v>
      </c>
      <c r="K2130" s="1">
        <f>(J2130-MIN(J:J))/(MAX(J:J)-MIN(J:J))</f>
        <v>0.36437116270264291</v>
      </c>
      <c r="L2130" s="1">
        <f>VLOOKUP(A2130,'Dados absolutos'!A:M,13,FALSE)</f>
        <v>0.3</v>
      </c>
      <c r="M2130" s="1">
        <f>(L2130-MIN(L:L))/(MAX(L:L)-MIN(L:L))</f>
        <v>0.20980926430517716</v>
      </c>
      <c r="N2130" s="1">
        <f>VLOOKUP(B2130,'[1]ICI-DH'!$A:$H,8,FALSE)</f>
        <v>0.2</v>
      </c>
      <c r="O2130" s="17">
        <f>VLOOKUP(A2130,'Dados absolutos'!A:Q,17,FALSE)</f>
        <v>0</v>
      </c>
      <c r="P2130" s="1">
        <f>(O2130-MIN(O:O))/(MAX(O:O)-MIN(O:O))</f>
        <v>0</v>
      </c>
      <c r="Q2130" s="3">
        <f>H2130-I2130-K2130+M2130+N2130+P2130</f>
        <v>-0.51351424492073527</v>
      </c>
      <c r="R2130" s="4" t="s">
        <v>7511</v>
      </c>
    </row>
    <row r="2131" spans="1:18" x14ac:dyDescent="0.25">
      <c r="A2131">
        <v>171650</v>
      </c>
      <c r="B2131">
        <v>1716505</v>
      </c>
      <c r="C2131" t="s">
        <v>418</v>
      </c>
      <c r="D2131" t="s">
        <v>327</v>
      </c>
      <c r="E2131" t="s">
        <v>9</v>
      </c>
      <c r="F2131" t="s">
        <v>10</v>
      </c>
      <c r="G2131">
        <f>VLOOKUP(A2131,'Dados absolutos'!A:H,8,FALSE)</f>
        <v>14055</v>
      </c>
      <c r="H2131" s="1">
        <f>(G2131-MIN(G:G))/(MAX(G:G)-MIN(G:G))</f>
        <v>6.6386499771548493E-2</v>
      </c>
      <c r="I2131">
        <f>VLOOKUP(A2131,'Dados absolutos'!A:I,9,FALSE)</f>
        <v>0.73199999999999998</v>
      </c>
      <c r="J2131" s="1">
        <f>VLOOKUP(A2131,'Dados absolutos'!A:L,12,FALSE)</f>
        <v>5529.8627257203843</v>
      </c>
      <c r="K2131" s="1">
        <f>(J2131-MIN(J:J))/(MAX(J:J)-MIN(J:J))</f>
        <v>0.41345414127569369</v>
      </c>
      <c r="L2131" s="1">
        <f>VLOOKUP(A2131,'Dados absolutos'!A:M,13,FALSE)</f>
        <v>0.60555555555555562</v>
      </c>
      <c r="M2131" s="1">
        <f>(L2131-MIN(L:L))/(MAX(L:L)-MIN(L:L))</f>
        <v>0.3596730245231608</v>
      </c>
      <c r="N2131" s="1">
        <f>VLOOKUP(B2131,'[1]ICI-DH'!$A:$H,8,FALSE)</f>
        <v>0.2</v>
      </c>
      <c r="O2131" s="17">
        <f>VLOOKUP(A2131,'Dados absolutos'!A:Q,17,FALSE)</f>
        <v>7.1149057274991112E-5</v>
      </c>
      <c r="P2131" s="1">
        <f>(O2131-MIN(O:O))/(MAX(O:O)-MIN(O:O))</f>
        <v>5.7693979999209463E-3</v>
      </c>
      <c r="Q2131" s="3">
        <f>H2131-I2131-K2131+M2131+N2131+P2131</f>
        <v>-0.5136252189810635</v>
      </c>
      <c r="R2131" s="4" t="s">
        <v>7512</v>
      </c>
    </row>
    <row r="2132" spans="1:18" x14ac:dyDescent="0.25">
      <c r="A2132">
        <v>520010</v>
      </c>
      <c r="B2132">
        <v>5200100</v>
      </c>
      <c r="C2132" t="s">
        <v>5137</v>
      </c>
      <c r="D2132" t="s">
        <v>5136</v>
      </c>
      <c r="E2132" t="s">
        <v>4932</v>
      </c>
      <c r="F2132" t="s">
        <v>10</v>
      </c>
      <c r="G2132">
        <f>VLOOKUP(A2132,'Dados absolutos'!A:H,8,FALSE)</f>
        <v>17232</v>
      </c>
      <c r="H2132" s="1">
        <f>(G2132-MIN(G:G))/(MAX(G:G)-MIN(G:G))</f>
        <v>8.2337937509728024E-2</v>
      </c>
      <c r="I2132">
        <f>VLOOKUP(A2132,'Dados absolutos'!A:I,9,FALSE)</f>
        <v>0.68899999999999995</v>
      </c>
      <c r="J2132" s="1">
        <f>VLOOKUP(A2132,'Dados absolutos'!A:L,12,FALSE)</f>
        <v>4826.9601845403904</v>
      </c>
      <c r="K2132" s="1">
        <f>(J2132-MIN(J:J))/(MAX(J:J)-MIN(J:J))</f>
        <v>0.35626806527778959</v>
      </c>
      <c r="L2132" s="1">
        <f>VLOOKUP(A2132,'Dados absolutos'!A:M,13,FALSE)</f>
        <v>0.45</v>
      </c>
      <c r="M2132" s="1">
        <f>(L2132-MIN(L:L))/(MAX(L:L)-MIN(L:L))</f>
        <v>0.28337874659400547</v>
      </c>
      <c r="N2132" s="1">
        <f>VLOOKUP(B2132,'[1]ICI-DH'!$A:$H,8,FALSE)</f>
        <v>0.1</v>
      </c>
      <c r="O2132" s="17">
        <f>VLOOKUP(A2132,'Dados absolutos'!A:Q,17,FALSE)</f>
        <v>8.1244196843082632E-4</v>
      </c>
      <c r="P2132" s="1">
        <f>(O2132-MIN(O:O))/(MAX(O:O)-MIN(O:O))</f>
        <v>6.5880016506757455E-2</v>
      </c>
      <c r="Q2132" s="3">
        <f>H2132-I2132-K2132+M2132+N2132+P2132</f>
        <v>-0.51367136466729868</v>
      </c>
      <c r="R2132" s="4" t="s">
        <v>7513</v>
      </c>
    </row>
    <row r="2133" spans="1:18" x14ac:dyDescent="0.25">
      <c r="A2133">
        <v>421360</v>
      </c>
      <c r="B2133">
        <v>4213609</v>
      </c>
      <c r="C2133" t="s">
        <v>4380</v>
      </c>
      <c r="D2133" t="s">
        <v>4197</v>
      </c>
      <c r="E2133" t="s">
        <v>3828</v>
      </c>
      <c r="F2133" t="s">
        <v>10</v>
      </c>
      <c r="G2133">
        <f>VLOOKUP(A2133,'Dados absolutos'!A:H,8,FALSE)</f>
        <v>32970</v>
      </c>
      <c r="H2133" s="1">
        <f>(G2133-MIN(G:G))/(MAX(G:G)-MIN(G:G))</f>
        <v>0.16135705212208851</v>
      </c>
      <c r="I2133">
        <f>VLOOKUP(A2133,'Dados absolutos'!A:I,9,FALSE)</f>
        <v>0.78600000000000003</v>
      </c>
      <c r="J2133" s="1">
        <f>VLOOKUP(A2133,'Dados absolutos'!A:L,12,FALSE)</f>
        <v>5096.0626163178649</v>
      </c>
      <c r="K2133" s="1">
        <f>(J2133-MIN(J:J))/(MAX(J:J)-MIN(J:J))</f>
        <v>0.37816144481944469</v>
      </c>
      <c r="L2133" s="1">
        <f>VLOOKUP(A2133,'Dados absolutos'!A:M,13,FALSE)</f>
        <v>0.65555555555555556</v>
      </c>
      <c r="M2133" s="1">
        <f>(L2133-MIN(L:L))/(MAX(L:L)-MIN(L:L))</f>
        <v>0.38419618528610355</v>
      </c>
      <c r="N2133" s="1">
        <f>VLOOKUP(B2133,'[1]ICI-DH'!$A:$H,8,FALSE)</f>
        <v>0.1</v>
      </c>
      <c r="O2133" s="17">
        <f>VLOOKUP(A2133,'Dados absolutos'!A:Q,17,FALSE)</f>
        <v>6.0661207158022447E-5</v>
      </c>
      <c r="P2133" s="1">
        <f>(O2133-MIN(O:O))/(MAX(O:O)-MIN(O:O))</f>
        <v>4.9189498871027538E-3</v>
      </c>
      <c r="Q2133" s="3">
        <f>H2133-I2133-K2133+M2133+N2133+P2133</f>
        <v>-0.51368925752414996</v>
      </c>
      <c r="R2133" s="4" t="s">
        <v>7514</v>
      </c>
    </row>
    <row r="2134" spans="1:18" x14ac:dyDescent="0.25">
      <c r="A2134">
        <v>241250</v>
      </c>
      <c r="B2134">
        <v>2412500</v>
      </c>
      <c r="C2134" t="s">
        <v>1216</v>
      </c>
      <c r="D2134" t="s">
        <v>1086</v>
      </c>
      <c r="E2134" t="s">
        <v>466</v>
      </c>
      <c r="F2134" t="s">
        <v>10</v>
      </c>
      <c r="G2134">
        <f>VLOOKUP(A2134,'Dados absolutos'!A:H,8,FALSE)</f>
        <v>23537</v>
      </c>
      <c r="H2134" s="1">
        <f>(G2134-MIN(G:G))/(MAX(G:G)-MIN(G:G))</f>
        <v>0.11399478829324135</v>
      </c>
      <c r="I2134">
        <f>VLOOKUP(A2134,'Dados absolutos'!A:I,9,FALSE)</f>
        <v>0.60599999999999998</v>
      </c>
      <c r="J2134" s="1">
        <f>VLOOKUP(A2134,'Dados absolutos'!A:L,12,FALSE)</f>
        <v>4660.0701053660196</v>
      </c>
      <c r="K2134" s="1">
        <f>(J2134-MIN(J:J))/(MAX(J:J)-MIN(J:J))</f>
        <v>0.34269038104443877</v>
      </c>
      <c r="L2134" s="1">
        <f>VLOOKUP(A2134,'Dados absolutos'!A:M,13,FALSE)</f>
        <v>0.17222222222222219</v>
      </c>
      <c r="M2134" s="1">
        <f>(L2134-MIN(L:L))/(MAX(L:L)-MIN(L:L))</f>
        <v>0.14713896457765668</v>
      </c>
      <c r="N2134" s="1">
        <f>VLOOKUP(B2134,'[1]ICI-DH'!$A:$H,8,FALSE)</f>
        <v>0.16</v>
      </c>
      <c r="O2134" s="17">
        <f>VLOOKUP(A2134,'Dados absolutos'!A:Q,17,FALSE)</f>
        <v>1.699451926753622E-4</v>
      </c>
      <c r="P2134" s="1">
        <f>(O2134-MIN(O:O))/(MAX(O:O)-MIN(O:O))</f>
        <v>1.3780666846053259E-2</v>
      </c>
      <c r="Q2134" s="3">
        <f>H2134-I2134-K2134+M2134+N2134+P2134</f>
        <v>-0.51377596132748748</v>
      </c>
      <c r="R2134" s="4" t="s">
        <v>7515</v>
      </c>
    </row>
    <row r="2135" spans="1:18" x14ac:dyDescent="0.25">
      <c r="A2135">
        <v>230465</v>
      </c>
      <c r="B2135">
        <v>2304657</v>
      </c>
      <c r="C2135" t="s">
        <v>967</v>
      </c>
      <c r="D2135" t="s">
        <v>905</v>
      </c>
      <c r="E2135" t="s">
        <v>466</v>
      </c>
      <c r="F2135" t="s">
        <v>10</v>
      </c>
      <c r="G2135">
        <f>VLOOKUP(A2135,'Dados absolutos'!A:H,8,FALSE)</f>
        <v>13801</v>
      </c>
      <c r="H2135" s="1">
        <f>(G2135-MIN(G:G))/(MAX(G:G)-MIN(G:G))</f>
        <v>6.5111188098429959E-2</v>
      </c>
      <c r="I2135">
        <f>VLOOKUP(A2135,'Dados absolutos'!A:I,9,FALSE)</f>
        <v>0.56999999999999995</v>
      </c>
      <c r="J2135" s="1">
        <f>VLOOKUP(A2135,'Dados absolutos'!A:L,12,FALSE)</f>
        <v>5941.0705093833776</v>
      </c>
      <c r="K2135" s="1">
        <f>(J2135-MIN(J:J))/(MAX(J:J)-MIN(J:J))</f>
        <v>0.44690879279538426</v>
      </c>
      <c r="L2135" s="1">
        <f>VLOOKUP(A2135,'Dados absolutos'!A:M,13,FALSE)</f>
        <v>0.56111111111111112</v>
      </c>
      <c r="M2135" s="1">
        <f>(L2135-MIN(L:L))/(MAX(L:L)-MIN(L:L))</f>
        <v>0.33787465940054495</v>
      </c>
      <c r="N2135" s="1">
        <f>VLOOKUP(B2135,'[1]ICI-DH'!$A:$H,8,FALSE)</f>
        <v>0.1</v>
      </c>
      <c r="O2135" s="17">
        <f>VLOOKUP(A2135,'Dados absolutos'!A:Q,17,FALSE)</f>
        <v>0</v>
      </c>
      <c r="P2135" s="1">
        <f>(O2135-MIN(O:O))/(MAX(O:O)-MIN(O:O))</f>
        <v>0</v>
      </c>
      <c r="Q2135" s="3">
        <f>H2135-I2135-K2135+M2135+N2135+P2135</f>
        <v>-0.51392294529640936</v>
      </c>
      <c r="R2135" s="4" t="s">
        <v>7516</v>
      </c>
    </row>
    <row r="2136" spans="1:18" x14ac:dyDescent="0.25">
      <c r="A2136">
        <v>231300</v>
      </c>
      <c r="B2136">
        <v>2313005</v>
      </c>
      <c r="C2136" t="s">
        <v>1068</v>
      </c>
      <c r="D2136" t="s">
        <v>905</v>
      </c>
      <c r="E2136" t="s">
        <v>466</v>
      </c>
      <c r="F2136" t="s">
        <v>10</v>
      </c>
      <c r="G2136">
        <f>VLOOKUP(A2136,'Dados absolutos'!A:H,8,FALSE)</f>
        <v>18179</v>
      </c>
      <c r="H2136" s="1">
        <f>(G2136-MIN(G:G))/(MAX(G:G)-MIN(G:G))</f>
        <v>8.7092741267378634E-2</v>
      </c>
      <c r="I2136">
        <f>VLOOKUP(A2136,'Dados absolutos'!A:I,9,FALSE)</f>
        <v>0.625</v>
      </c>
      <c r="J2136" s="1">
        <f>VLOOKUP(A2136,'Dados absolutos'!A:L,12,FALSE)</f>
        <v>6836.9531794928207</v>
      </c>
      <c r="K2136" s="1">
        <f>(J2136-MIN(J:J))/(MAX(J:J)-MIN(J:J))</f>
        <v>0.51979516246489554</v>
      </c>
      <c r="L2136" s="1">
        <f>VLOOKUP(A2136,'Dados absolutos'!A:M,13,FALSE)</f>
        <v>0.45</v>
      </c>
      <c r="M2136" s="1">
        <f>(L2136-MIN(L:L))/(MAX(L:L)-MIN(L:L))</f>
        <v>0.28337874659400547</v>
      </c>
      <c r="N2136" s="1">
        <f>VLOOKUP(B2136,'[1]ICI-DH'!$A:$H,8,FALSE)</f>
        <v>0.26</v>
      </c>
      <c r="O2136" s="17">
        <f>VLOOKUP(A2136,'Dados absolutos'!A:Q,17,FALSE)</f>
        <v>0</v>
      </c>
      <c r="P2136" s="1">
        <f>(O2136-MIN(O:O))/(MAX(O:O)-MIN(O:O))</f>
        <v>0</v>
      </c>
      <c r="Q2136" s="3">
        <f>H2136-I2136-K2136+M2136+N2136+P2136</f>
        <v>-0.51432367460351136</v>
      </c>
      <c r="R2136" s="4" t="s">
        <v>7517</v>
      </c>
    </row>
    <row r="2137" spans="1:18" x14ac:dyDescent="0.25">
      <c r="A2137">
        <v>350170</v>
      </c>
      <c r="B2137">
        <v>3501707</v>
      </c>
      <c r="C2137" t="s">
        <v>3220</v>
      </c>
      <c r="D2137" t="s">
        <v>3202</v>
      </c>
      <c r="E2137" t="s">
        <v>2182</v>
      </c>
      <c r="F2137" t="s">
        <v>10</v>
      </c>
      <c r="G2137">
        <f>VLOOKUP(A2137,'Dados absolutos'!A:H,8,FALSE)</f>
        <v>33019</v>
      </c>
      <c r="H2137" s="1">
        <f>(G2137-MIN(G:G))/(MAX(G:G)-MIN(G:G))</f>
        <v>0.16160307681493419</v>
      </c>
      <c r="I2137">
        <f>VLOOKUP(A2137,'Dados absolutos'!A:I,9,FALSE)</f>
        <v>0.751</v>
      </c>
      <c r="J2137" s="1">
        <f>VLOOKUP(A2137,'Dados absolutos'!A:L,12,FALSE)</f>
        <v>5173.348943941367</v>
      </c>
      <c r="K2137" s="1">
        <f>(J2137-MIN(J:J))/(MAX(J:J)-MIN(J:J))</f>
        <v>0.38444923230938172</v>
      </c>
      <c r="L2137" s="1">
        <f>VLOOKUP(A2137,'Dados absolutos'!A:M,13,FALSE)</f>
        <v>0.45</v>
      </c>
      <c r="M2137" s="1">
        <f>(L2137-MIN(L:L))/(MAX(L:L)-MIN(L:L))</f>
        <v>0.28337874659400547</v>
      </c>
      <c r="N2137" s="1">
        <f>VLOOKUP(B2137,'[1]ICI-DH'!$A:$H,8,FALSE)</f>
        <v>0.1</v>
      </c>
      <c r="O2137" s="17">
        <f>VLOOKUP(A2137,'Dados absolutos'!A:Q,17,FALSE)</f>
        <v>9.3885338744359307E-4</v>
      </c>
      <c r="P2137" s="1">
        <f>(O2137-MIN(O:O))/(MAX(O:O)-MIN(O:O))</f>
        <v>7.613057801737047E-2</v>
      </c>
      <c r="Q2137" s="3">
        <f>H2137-I2137-K2137+M2137+N2137+P2137</f>
        <v>-0.51433683088307169</v>
      </c>
      <c r="R2137" s="4" t="s">
        <v>7518</v>
      </c>
    </row>
    <row r="2138" spans="1:18" x14ac:dyDescent="0.25">
      <c r="A2138">
        <v>250900</v>
      </c>
      <c r="B2138">
        <v>2509008</v>
      </c>
      <c r="C2138" t="s">
        <v>1353</v>
      </c>
      <c r="D2138" t="s">
        <v>1247</v>
      </c>
      <c r="E2138" t="s">
        <v>466</v>
      </c>
      <c r="F2138" t="s">
        <v>10</v>
      </c>
      <c r="G2138">
        <f>VLOOKUP(A2138,'Dados absolutos'!A:H,8,FALSE)</f>
        <v>10434</v>
      </c>
      <c r="H2138" s="1">
        <f>(G2138-MIN(G:G))/(MAX(G:G)-MIN(G:G))</f>
        <v>4.8205777061460987E-2</v>
      </c>
      <c r="I2138">
        <f>VLOOKUP(A2138,'Dados absolutos'!A:I,9,FALSE)</f>
        <v>0.54300000000000004</v>
      </c>
      <c r="J2138" s="1">
        <f>VLOOKUP(A2138,'Dados absolutos'!A:L,12,FALSE)</f>
        <v>4262.4364922369177</v>
      </c>
      <c r="K2138" s="1">
        <f>(J2138-MIN(J:J))/(MAX(J:J)-MIN(J:J))</f>
        <v>0.31034008397260171</v>
      </c>
      <c r="L2138" s="1">
        <f>VLOOKUP(A2138,'Dados absolutos'!A:M,13,FALSE)</f>
        <v>0.26111111111111113</v>
      </c>
      <c r="M2138" s="1">
        <f>(L2138-MIN(L:L))/(MAX(L:L)-MIN(L:L))</f>
        <v>0.19073569482288832</v>
      </c>
      <c r="N2138" s="1">
        <f>VLOOKUP(B2138,'[1]ICI-DH'!$A:$H,8,FALSE)</f>
        <v>0.1</v>
      </c>
      <c r="O2138" s="17">
        <f>VLOOKUP(A2138,'Dados absolutos'!A:Q,17,FALSE)</f>
        <v>0</v>
      </c>
      <c r="P2138" s="1">
        <f>(O2138-MIN(O:O))/(MAX(O:O)-MIN(O:O))</f>
        <v>0</v>
      </c>
      <c r="Q2138" s="3">
        <f>H2138-I2138-K2138+M2138+N2138+P2138</f>
        <v>-0.51439861208825244</v>
      </c>
      <c r="R2138" s="4" t="s">
        <v>7519</v>
      </c>
    </row>
    <row r="2139" spans="1:18" x14ac:dyDescent="0.25">
      <c r="A2139">
        <v>220520</v>
      </c>
      <c r="B2139">
        <v>2205201</v>
      </c>
      <c r="C2139" t="s">
        <v>781</v>
      </c>
      <c r="D2139" t="s">
        <v>682</v>
      </c>
      <c r="E2139" t="s">
        <v>466</v>
      </c>
      <c r="F2139" t="s">
        <v>10</v>
      </c>
      <c r="G2139">
        <f>VLOOKUP(A2139,'Dados absolutos'!A:H,8,FALSE)</f>
        <v>17527</v>
      </c>
      <c r="H2139" s="1">
        <f>(G2139-MIN(G:G))/(MAX(G:G)-MIN(G:G))</f>
        <v>8.3819106578901126E-2</v>
      </c>
      <c r="I2139">
        <f>VLOOKUP(A2139,'Dados absolutos'!A:I,9,FALSE)</f>
        <v>0.52400000000000002</v>
      </c>
      <c r="J2139" s="1">
        <f>VLOOKUP(A2139,'Dados absolutos'!A:L,12,FALSE)</f>
        <v>4299.9606880812462</v>
      </c>
      <c r="K2139" s="1">
        <f>(J2139-MIN(J:J))/(MAX(J:J)-MIN(J:J))</f>
        <v>0.31339294178659061</v>
      </c>
      <c r="L2139" s="1">
        <f>VLOOKUP(A2139,'Dados absolutos'!A:M,13,FALSE)</f>
        <v>0.15555555555555553</v>
      </c>
      <c r="M2139" s="1">
        <f>(L2139-MIN(L:L))/(MAX(L:L)-MIN(L:L))</f>
        <v>0.13896457765667575</v>
      </c>
      <c r="N2139" s="1">
        <f>VLOOKUP(B2139,'[1]ICI-DH'!$A:$H,8,FALSE)</f>
        <v>0.1</v>
      </c>
      <c r="O2139" s="17">
        <f>VLOOKUP(A2139,'Dados absolutos'!A:Q,17,FALSE)</f>
        <v>0</v>
      </c>
      <c r="P2139" s="1">
        <f>(O2139-MIN(O:O))/(MAX(O:O)-MIN(O:O))</f>
        <v>0</v>
      </c>
      <c r="Q2139" s="3">
        <f>H2139-I2139-K2139+M2139+N2139+P2139</f>
        <v>-0.51460925755101383</v>
      </c>
      <c r="R2139" s="4" t="s">
        <v>7520</v>
      </c>
    </row>
    <row r="2140" spans="1:18" x14ac:dyDescent="0.25">
      <c r="A2140">
        <v>355330</v>
      </c>
      <c r="B2140">
        <v>3553302</v>
      </c>
      <c r="C2140" t="s">
        <v>3776</v>
      </c>
      <c r="D2140" t="s">
        <v>3202</v>
      </c>
      <c r="E2140" t="s">
        <v>2182</v>
      </c>
      <c r="F2140" t="s">
        <v>10</v>
      </c>
      <c r="G2140">
        <f>VLOOKUP(A2140,'Dados absolutos'!A:H,8,FALSE)</f>
        <v>21435</v>
      </c>
      <c r="H2140" s="1">
        <f>(G2140-MIN(G:G))/(MAX(G:G)-MIN(G:G))</f>
        <v>0.10344083106137061</v>
      </c>
      <c r="I2140">
        <f>VLOOKUP(A2140,'Dados absolutos'!A:I,9,FALSE)</f>
        <v>0.73099999999999998</v>
      </c>
      <c r="J2140" s="1">
        <f>VLOOKUP(A2140,'Dados absolutos'!A:L,12,FALSE)</f>
        <v>5900.6795997200843</v>
      </c>
      <c r="K2140" s="1">
        <f>(J2140-MIN(J:J))/(MAX(J:J)-MIN(J:J))</f>
        <v>0.44362270760674344</v>
      </c>
      <c r="L2140" s="1">
        <f>VLOOKUP(A2140,'Dados absolutos'!A:M,13,FALSE)</f>
        <v>0.36111111111111105</v>
      </c>
      <c r="M2140" s="1">
        <f>(L2140-MIN(L:L))/(MAX(L:L)-MIN(L:L))</f>
        <v>0.23978201634877383</v>
      </c>
      <c r="N2140" s="1">
        <f>VLOOKUP(B2140,'[1]ICI-DH'!$A:$H,8,FALSE)</f>
        <v>0.26</v>
      </c>
      <c r="O2140" s="17">
        <f>VLOOKUP(A2140,'Dados absolutos'!A:Q,17,FALSE)</f>
        <v>6.9979006298110562E-4</v>
      </c>
      <c r="P2140" s="1">
        <f>(O2140-MIN(O:O))/(MAX(O:O)-MIN(O:O))</f>
        <v>5.6745198662623432E-2</v>
      </c>
      <c r="Q2140" s="3">
        <f>H2140-I2140-K2140+M2140+N2140+P2140</f>
        <v>-0.51465466153397565</v>
      </c>
      <c r="R2140" s="4" t="s">
        <v>7521</v>
      </c>
    </row>
    <row r="2141" spans="1:18" x14ac:dyDescent="0.25">
      <c r="A2141">
        <v>313400</v>
      </c>
      <c r="B2141">
        <v>3134004</v>
      </c>
      <c r="C2141" t="s">
        <v>2566</v>
      </c>
      <c r="D2141" t="s">
        <v>2181</v>
      </c>
      <c r="E2141" t="s">
        <v>2182</v>
      </c>
      <c r="F2141" t="s">
        <v>10</v>
      </c>
      <c r="G2141">
        <f>VLOOKUP(A2141,'Dados absolutos'!A:H,8,FALSE)</f>
        <v>13745</v>
      </c>
      <c r="H2141" s="1">
        <f>(G2141-MIN(G:G))/(MAX(G:G)-MIN(G:G))</f>
        <v>6.4830017020892014E-2</v>
      </c>
      <c r="I2141">
        <f>VLOOKUP(A2141,'Dados absolutos'!A:I,9,FALSE)</f>
        <v>0.6</v>
      </c>
      <c r="J2141" s="1">
        <f>VLOOKUP(A2141,'Dados absolutos'!A:L,12,FALSE)</f>
        <v>5896.789181520553</v>
      </c>
      <c r="K2141" s="1">
        <f>(J2141-MIN(J:J))/(MAX(J:J)-MIN(J:J))</f>
        <v>0.44330619466534971</v>
      </c>
      <c r="L2141" s="1">
        <f>VLOOKUP(A2141,'Dados absolutos'!A:M,13,FALSE)</f>
        <v>0.47777777777777786</v>
      </c>
      <c r="M2141" s="1">
        <f>(L2141-MIN(L:L))/(MAX(L:L)-MIN(L:L))</f>
        <v>0.29700272479564038</v>
      </c>
      <c r="N2141" s="1">
        <f>VLOOKUP(B2141,'[1]ICI-DH'!$A:$H,8,FALSE)</f>
        <v>0.16</v>
      </c>
      <c r="O2141" s="17">
        <f>VLOOKUP(A2141,'Dados absolutos'!A:Q,17,FALSE)</f>
        <v>7.2753728628592221E-5</v>
      </c>
      <c r="P2141" s="1">
        <f>(O2141-MIN(O:O))/(MAX(O:O)-MIN(O:O))</f>
        <v>5.8995190170162892E-3</v>
      </c>
      <c r="Q2141" s="3">
        <f>H2141-I2141-K2141+M2141+N2141+P2141</f>
        <v>-0.51557393383180106</v>
      </c>
      <c r="R2141" s="4" t="s">
        <v>7522</v>
      </c>
    </row>
    <row r="2142" spans="1:18" x14ac:dyDescent="0.25">
      <c r="A2142">
        <v>150835</v>
      </c>
      <c r="B2142">
        <v>1508357</v>
      </c>
      <c r="C2142" t="s">
        <v>307</v>
      </c>
      <c r="D2142" t="s">
        <v>166</v>
      </c>
      <c r="E2142" t="s">
        <v>9</v>
      </c>
      <c r="F2142" t="s">
        <v>10</v>
      </c>
      <c r="G2142">
        <f>VLOOKUP(A2142,'Dados absolutos'!A:H,8,FALSE)</f>
        <v>15607</v>
      </c>
      <c r="H2142" s="1">
        <f>(G2142-MIN(G:G))/(MAX(G:G)-MIN(G:G))</f>
        <v>7.41789553490287E-2</v>
      </c>
      <c r="I2142">
        <f>VLOOKUP(A2142,'Dados absolutos'!A:I,9,FALSE)</f>
        <v>0.59599999999999997</v>
      </c>
      <c r="J2142" s="1">
        <f>VLOOKUP(A2142,'Dados absolutos'!A:L,12,FALSE)</f>
        <v>5485</v>
      </c>
      <c r="K2142" s="1">
        <f>(J2142-MIN(J:J))/(MAX(J:J)-MIN(J:J))</f>
        <v>0.40980424233207602</v>
      </c>
      <c r="L2142" s="1">
        <f>VLOOKUP(A2142,'Dados absolutos'!A:M,13,FALSE)</f>
        <v>0.3833333333333333</v>
      </c>
      <c r="M2142" s="1">
        <f>(L2142-MIN(L:L))/(MAX(L:L)-MIN(L:L))</f>
        <v>0.25068119891008173</v>
      </c>
      <c r="N2142" s="1">
        <f>VLOOKUP(B2142,'[1]ICI-DH'!$A:$H,8,FALSE)</f>
        <v>0.16</v>
      </c>
      <c r="O2142" s="17">
        <f>VLOOKUP(A2142,'Dados absolutos'!A:Q,17,FALSE)</f>
        <v>6.4073813032613572E-5</v>
      </c>
      <c r="P2142" s="1">
        <f>(O2142-MIN(O:O))/(MAX(O:O)-MIN(O:O))</f>
        <v>5.1956743056890426E-3</v>
      </c>
      <c r="Q2142" s="3">
        <f>H2142-I2142-K2142+M2142+N2142+P2142</f>
        <v>-0.51574841376727654</v>
      </c>
      <c r="R2142" s="4" t="s">
        <v>7523</v>
      </c>
    </row>
    <row r="2143" spans="1:18" x14ac:dyDescent="0.25">
      <c r="A2143">
        <v>210632</v>
      </c>
      <c r="B2143">
        <v>2106326</v>
      </c>
      <c r="C2143" t="s">
        <v>574</v>
      </c>
      <c r="D2143" t="s">
        <v>465</v>
      </c>
      <c r="E2143" t="s">
        <v>466</v>
      </c>
      <c r="F2143" t="s">
        <v>10</v>
      </c>
      <c r="G2143">
        <f>VLOOKUP(A2143,'Dados absolutos'!A:H,8,FALSE)</f>
        <v>21149</v>
      </c>
      <c r="H2143" s="1">
        <f>(G2143-MIN(G:G))/(MAX(G:G)-MIN(G:G))</f>
        <v>0.10200485020108753</v>
      </c>
      <c r="I2143">
        <f>VLOOKUP(A2143,'Dados absolutos'!A:I,9,FALSE)</f>
        <v>0.58199999999999996</v>
      </c>
      <c r="J2143" s="1">
        <f>VLOOKUP(A2143,'Dados absolutos'!A:L,12,FALSE)</f>
        <v>5099.4092292779806</v>
      </c>
      <c r="K2143" s="1">
        <f>(J2143-MIN(J:J))/(MAX(J:J)-MIN(J:J))</f>
        <v>0.37843371537170573</v>
      </c>
      <c r="L2143" s="1">
        <f>VLOOKUP(A2143,'Dados absolutos'!A:M,13,FALSE)</f>
        <v>0.3666666666666667</v>
      </c>
      <c r="M2143" s="1">
        <f>(L2143-MIN(L:L))/(MAX(L:L)-MIN(L:L))</f>
        <v>0.24250681198910085</v>
      </c>
      <c r="N2143" s="1">
        <f>VLOOKUP(B2143,'[1]ICI-DH'!$A:$H,8,FALSE)</f>
        <v>0.1</v>
      </c>
      <c r="O2143" s="17">
        <f>VLOOKUP(A2143,'Dados absolutos'!A:Q,17,FALSE)</f>
        <v>0</v>
      </c>
      <c r="P2143" s="1">
        <f>(O2143-MIN(O:O))/(MAX(O:O)-MIN(O:O))</f>
        <v>0</v>
      </c>
      <c r="Q2143" s="3">
        <f>H2143-I2143-K2143+M2143+N2143+P2143</f>
        <v>-0.5159220531815174</v>
      </c>
      <c r="R2143" s="4" t="s">
        <v>7524</v>
      </c>
    </row>
    <row r="2144" spans="1:18" x14ac:dyDescent="0.25">
      <c r="A2144">
        <v>314290</v>
      </c>
      <c r="B2144">
        <v>3142908</v>
      </c>
      <c r="C2144" t="s">
        <v>2676</v>
      </c>
      <c r="D2144" t="s">
        <v>2181</v>
      </c>
      <c r="E2144" t="s">
        <v>2182</v>
      </c>
      <c r="F2144" t="s">
        <v>10</v>
      </c>
      <c r="G2144">
        <f>VLOOKUP(A2144,'Dados absolutos'!A:H,8,FALSE)</f>
        <v>20328</v>
      </c>
      <c r="H2144" s="1">
        <f>(G2144-MIN(G:G))/(MAX(G:G)-MIN(G:G))</f>
        <v>9.7882681367897295E-2</v>
      </c>
      <c r="I2144">
        <f>VLOOKUP(A2144,'Dados absolutos'!A:I,9,FALSE)</f>
        <v>0.65900000000000003</v>
      </c>
      <c r="J2144" s="1">
        <f>VLOOKUP(A2144,'Dados absolutos'!A:L,12,FALSE)</f>
        <v>4305.9119593663909</v>
      </c>
      <c r="K2144" s="1">
        <f>(J2144-MIN(J:J))/(MAX(J:J)-MIN(J:J))</f>
        <v>0.31387711965202431</v>
      </c>
      <c r="L2144" s="1">
        <f>VLOOKUP(A2144,'Dados absolutos'!A:M,13,FALSE)</f>
        <v>0.4</v>
      </c>
      <c r="M2144" s="1">
        <f>(L2144-MIN(L:L))/(MAX(L:L)-MIN(L:L))</f>
        <v>0.25885558583106272</v>
      </c>
      <c r="N2144" s="1">
        <f>VLOOKUP(B2144,'[1]ICI-DH'!$A:$H,8,FALSE)</f>
        <v>0.1</v>
      </c>
      <c r="O2144" s="17">
        <f>VLOOKUP(A2144,'Dados absolutos'!A:Q,17,FALSE)</f>
        <v>0</v>
      </c>
      <c r="P2144" s="1">
        <f>(O2144-MIN(O:O))/(MAX(O:O)-MIN(O:O))</f>
        <v>0</v>
      </c>
      <c r="Q2144" s="3">
        <f>H2144-I2144-K2144+M2144+N2144+P2144</f>
        <v>-0.51613885245306435</v>
      </c>
      <c r="R2144" s="4" t="s">
        <v>7525</v>
      </c>
    </row>
    <row r="2145" spans="1:18" x14ac:dyDescent="0.25">
      <c r="A2145">
        <v>314055</v>
      </c>
      <c r="B2145">
        <v>3140555</v>
      </c>
      <c r="C2145" t="s">
        <v>2650</v>
      </c>
      <c r="D2145" t="s">
        <v>2181</v>
      </c>
      <c r="E2145" t="s">
        <v>2182</v>
      </c>
      <c r="F2145" t="s">
        <v>10</v>
      </c>
      <c r="G2145">
        <f>VLOOKUP(A2145,'Dados absolutos'!A:H,8,FALSE)</f>
        <v>9112</v>
      </c>
      <c r="H2145" s="1">
        <f>(G2145-MIN(G:G))/(MAX(G:G)-MIN(G:G))</f>
        <v>4.1568131266725913E-2</v>
      </c>
      <c r="I2145">
        <f>VLOOKUP(A2145,'Dados absolutos'!A:I,9,FALSE)</f>
        <v>0.58099999999999996</v>
      </c>
      <c r="J2145" s="1">
        <f>VLOOKUP(A2145,'Dados absolutos'!A:L,12,FALSE)</f>
        <v>3871.485449956102</v>
      </c>
      <c r="K2145" s="1">
        <f>(J2145-MIN(J:J))/(MAX(J:J)-MIN(J:J))</f>
        <v>0.2785334611400837</v>
      </c>
      <c r="L2145" s="1">
        <f>VLOOKUP(A2145,'Dados absolutos'!A:M,13,FALSE)</f>
        <v>0.16111111111111112</v>
      </c>
      <c r="M2145" s="1">
        <f>(L2145-MIN(L:L))/(MAX(L:L)-MIN(L:L))</f>
        <v>0.14168937329700274</v>
      </c>
      <c r="N2145" s="1">
        <f>VLOOKUP(B2145,'[1]ICI-DH'!$A:$H,8,FALSE)</f>
        <v>0.16</v>
      </c>
      <c r="O2145" s="17">
        <f>VLOOKUP(A2145,'Dados absolutos'!A:Q,17,FALSE)</f>
        <v>0</v>
      </c>
      <c r="P2145" s="1">
        <f>(O2145-MIN(O:O))/(MAX(O:O)-MIN(O:O))</f>
        <v>0</v>
      </c>
      <c r="Q2145" s="3">
        <f>H2145-I2145-K2145+M2145+N2145+P2145</f>
        <v>-0.51627595657635506</v>
      </c>
      <c r="R2145" s="4" t="s">
        <v>7526</v>
      </c>
    </row>
    <row r="2146" spans="1:18" x14ac:dyDescent="0.25">
      <c r="A2146">
        <v>250610</v>
      </c>
      <c r="B2146">
        <v>2506103</v>
      </c>
      <c r="C2146" t="s">
        <v>1322</v>
      </c>
      <c r="D2146" t="s">
        <v>1247</v>
      </c>
      <c r="E2146" t="s">
        <v>466</v>
      </c>
      <c r="F2146" t="s">
        <v>10</v>
      </c>
      <c r="G2146">
        <f>VLOOKUP(A2146,'Dados absolutos'!A:H,8,FALSE)</f>
        <v>11049</v>
      </c>
      <c r="H2146" s="1">
        <f>(G2146-MIN(G:G))/(MAX(G:G)-MIN(G:G))</f>
        <v>5.1293638002279492E-2</v>
      </c>
      <c r="I2146">
        <f>VLOOKUP(A2146,'Dados absolutos'!A:I,9,FALSE)</f>
        <v>0.56000000000000005</v>
      </c>
      <c r="J2146" s="1">
        <f>VLOOKUP(A2146,'Dados absolutos'!A:L,12,FALSE)</f>
        <v>4217.9342501583851</v>
      </c>
      <c r="K2146" s="1">
        <f>(J2146-MIN(J:J))/(MAX(J:J)-MIN(J:J))</f>
        <v>0.30671951291404809</v>
      </c>
      <c r="L2146" s="1">
        <f>VLOOKUP(A2146,'Dados absolutos'!A:M,13,FALSE)</f>
        <v>0.27777777777777779</v>
      </c>
      <c r="M2146" s="1">
        <f>(L2146-MIN(L:L))/(MAX(L:L)-MIN(L:L))</f>
        <v>0.19891008174386923</v>
      </c>
      <c r="N2146" s="1">
        <f>VLOOKUP(B2146,'[1]ICI-DH'!$A:$H,8,FALSE)</f>
        <v>0.1</v>
      </c>
      <c r="O2146" s="17">
        <f>VLOOKUP(A2146,'Dados absolutos'!A:Q,17,FALSE)</f>
        <v>0</v>
      </c>
      <c r="P2146" s="1">
        <f>(O2146-MIN(O:O))/(MAX(O:O)-MIN(O:O))</f>
        <v>0</v>
      </c>
      <c r="Q2146" s="3">
        <f>H2146-I2146-K2146+M2146+N2146+P2146</f>
        <v>-0.51651579316789942</v>
      </c>
      <c r="R2146" s="4" t="s">
        <v>7527</v>
      </c>
    </row>
    <row r="2147" spans="1:18" x14ac:dyDescent="0.25">
      <c r="A2147">
        <v>250260</v>
      </c>
      <c r="B2147">
        <v>2502607</v>
      </c>
      <c r="C2147" t="s">
        <v>1278</v>
      </c>
      <c r="D2147" t="s">
        <v>1247</v>
      </c>
      <c r="E2147" t="s">
        <v>466</v>
      </c>
      <c r="F2147" t="s">
        <v>10</v>
      </c>
      <c r="G2147">
        <f>VLOOKUP(A2147,'Dados absolutos'!A:H,8,FALSE)</f>
        <v>5648</v>
      </c>
      <c r="H2147" s="1">
        <f>(G2147-MIN(G:G))/(MAX(G:G)-MIN(G:G))</f>
        <v>2.4175691756164425E-2</v>
      </c>
      <c r="I2147">
        <f>VLOOKUP(A2147,'Dados absolutos'!A:I,9,FALSE)</f>
        <v>0.61</v>
      </c>
      <c r="J2147" s="1">
        <f>VLOOKUP(A2147,'Dados absolutos'!A:L,12,FALSE)</f>
        <v>5572.2465917138807</v>
      </c>
      <c r="K2147" s="1">
        <f>(J2147-MIN(J:J))/(MAX(J:J)-MIN(J:J))</f>
        <v>0.41690236750876464</v>
      </c>
      <c r="L2147" s="1">
        <f>VLOOKUP(A2147,'Dados absolutos'!A:M,13,FALSE)</f>
        <v>0.45555555555555555</v>
      </c>
      <c r="M2147" s="1">
        <f>(L2147-MIN(L:L))/(MAX(L:L)-MIN(L:L))</f>
        <v>0.28610354223433249</v>
      </c>
      <c r="N2147" s="1">
        <f>VLOOKUP(B2147,'[1]ICI-DH'!$A:$H,8,FALSE)</f>
        <v>0.2</v>
      </c>
      <c r="O2147" s="17">
        <f>VLOOKUP(A2147,'Dados absolutos'!A:Q,17,FALSE)</f>
        <v>0</v>
      </c>
      <c r="P2147" s="1">
        <f>(O2147-MIN(O:O))/(MAX(O:O)-MIN(O:O))</f>
        <v>0</v>
      </c>
      <c r="Q2147" s="3">
        <f>H2147-I2147-K2147+M2147+N2147+P2147</f>
        <v>-0.51662313351826761</v>
      </c>
      <c r="R2147" s="4" t="s">
        <v>7528</v>
      </c>
    </row>
    <row r="2148" spans="1:18" x14ac:dyDescent="0.25">
      <c r="A2148">
        <v>221090</v>
      </c>
      <c r="B2148">
        <v>2210904</v>
      </c>
      <c r="C2148" t="s">
        <v>891</v>
      </c>
      <c r="D2148" t="s">
        <v>682</v>
      </c>
      <c r="E2148" t="s">
        <v>466</v>
      </c>
      <c r="F2148" t="s">
        <v>10</v>
      </c>
      <c r="G2148">
        <f>VLOOKUP(A2148,'Dados absolutos'!A:H,8,FALSE)</f>
        <v>4141</v>
      </c>
      <c r="H2148" s="1">
        <f>(G2148-MIN(G:G))/(MAX(G:G)-MIN(G:G))</f>
        <v>1.6609177223134354E-2</v>
      </c>
      <c r="I2148">
        <f>VLOOKUP(A2148,'Dados absolutos'!A:I,9,FALSE)</f>
        <v>0.56100000000000005</v>
      </c>
      <c r="J2148" s="1">
        <f>VLOOKUP(A2148,'Dados absolutos'!A:L,12,FALSE)</f>
        <v>7666.9393359092001</v>
      </c>
      <c r="K2148" s="1">
        <f>(J2148-MIN(J:J))/(MAX(J:J)-MIN(J:J))</f>
        <v>0.58732038628661631</v>
      </c>
      <c r="L2148" s="1">
        <f>VLOOKUP(A2148,'Dados absolutos'!A:M,13,FALSE)</f>
        <v>0.8</v>
      </c>
      <c r="M2148" s="1">
        <f>(L2148-MIN(L:L))/(MAX(L:L)-MIN(L:L))</f>
        <v>0.45504087193460496</v>
      </c>
      <c r="N2148" s="1">
        <f>VLOOKUP(B2148,'[1]ICI-DH'!$A:$H,8,FALSE)</f>
        <v>0.16</v>
      </c>
      <c r="O2148" s="17">
        <f>VLOOKUP(A2148,'Dados absolutos'!A:Q,17,FALSE)</f>
        <v>0</v>
      </c>
      <c r="P2148" s="1">
        <f>(O2148-MIN(O:O))/(MAX(O:O)-MIN(O:O))</f>
        <v>0</v>
      </c>
      <c r="Q2148" s="3">
        <f>H2148-I2148-K2148+M2148+N2148+P2148</f>
        <v>-0.516670337128877</v>
      </c>
      <c r="R2148" s="4" t="s">
        <v>7529</v>
      </c>
    </row>
    <row r="2149" spans="1:18" x14ac:dyDescent="0.25">
      <c r="A2149">
        <v>210462</v>
      </c>
      <c r="B2149">
        <v>2104628</v>
      </c>
      <c r="C2149" t="s">
        <v>544</v>
      </c>
      <c r="D2149" t="s">
        <v>465</v>
      </c>
      <c r="E2149" t="s">
        <v>466</v>
      </c>
      <c r="F2149" t="s">
        <v>10</v>
      </c>
      <c r="G2149">
        <f>VLOOKUP(A2149,'Dados absolutos'!A:H,8,FALSE)</f>
        <v>7063</v>
      </c>
      <c r="H2149" s="1">
        <f>(G2149-MIN(G:G))/(MAX(G:G)-MIN(G:G))</f>
        <v>3.1280282376096438E-2</v>
      </c>
      <c r="I2149">
        <f>VLOOKUP(A2149,'Dados absolutos'!A:I,9,FALSE)</f>
        <v>0.54400000000000004</v>
      </c>
      <c r="J2149" s="1">
        <f>VLOOKUP(A2149,'Dados absolutos'!A:L,12,FALSE)</f>
        <v>5443.9717004105896</v>
      </c>
      <c r="K2149" s="1">
        <f>(J2149-MIN(J:J))/(MAX(J:J)-MIN(J:J))</f>
        <v>0.40646630098042569</v>
      </c>
      <c r="L2149" s="1">
        <f>VLOOKUP(A2149,'Dados absolutos'!A:M,13,FALSE)</f>
        <v>0.3666666666666667</v>
      </c>
      <c r="M2149" s="1">
        <f>(L2149-MIN(L:L))/(MAX(L:L)-MIN(L:L))</f>
        <v>0.24250681198910085</v>
      </c>
      <c r="N2149" s="1">
        <f>VLOOKUP(B2149,'[1]ICI-DH'!$A:$H,8,FALSE)</f>
        <v>0.16</v>
      </c>
      <c r="O2149" s="17">
        <f>VLOOKUP(A2149,'Dados absolutos'!A:Q,17,FALSE)</f>
        <v>0</v>
      </c>
      <c r="P2149" s="1">
        <f>(O2149-MIN(O:O))/(MAX(O:O)-MIN(O:O))</f>
        <v>0</v>
      </c>
      <c r="Q2149" s="3">
        <f>H2149-I2149-K2149+M2149+N2149+P2149</f>
        <v>-0.51667920661522837</v>
      </c>
      <c r="R2149" s="4" t="s">
        <v>7530</v>
      </c>
    </row>
    <row r="2150" spans="1:18" x14ac:dyDescent="0.25">
      <c r="A2150">
        <v>412660</v>
      </c>
      <c r="B2150">
        <v>4126603</v>
      </c>
      <c r="C2150" t="s">
        <v>4164</v>
      </c>
      <c r="D2150" t="s">
        <v>3827</v>
      </c>
      <c r="E2150" t="s">
        <v>3828</v>
      </c>
      <c r="F2150" t="s">
        <v>10</v>
      </c>
      <c r="G2150">
        <f>VLOOKUP(A2150,'Dados absolutos'!A:H,8,FALSE)</f>
        <v>22811</v>
      </c>
      <c r="H2150" s="1">
        <f>(G2150-MIN(G:G))/(MAX(G:G)-MIN(G:G))</f>
        <v>0.11034960610944584</v>
      </c>
      <c r="I2150">
        <f>VLOOKUP(A2150,'Dados absolutos'!A:I,9,FALSE)</f>
        <v>0.70399999999999996</v>
      </c>
      <c r="J2150" s="1">
        <f>VLOOKUP(A2150,'Dados absolutos'!A:L,12,FALSE)</f>
        <v>5430.9349243785891</v>
      </c>
      <c r="K2150" s="1">
        <f>(J2150-MIN(J:J))/(MAX(J:J)-MIN(J:J))</f>
        <v>0.40540566736302253</v>
      </c>
      <c r="L2150" s="1">
        <f>VLOOKUP(A2150,'Dados absolutos'!A:M,13,FALSE)</f>
        <v>0.5277777777777779</v>
      </c>
      <c r="M2150" s="1">
        <f>(L2150-MIN(L:L))/(MAX(L:L)-MIN(L:L))</f>
        <v>0.32152588555858319</v>
      </c>
      <c r="N2150" s="1">
        <f>VLOOKUP(B2150,'[1]ICI-DH'!$A:$H,8,FALSE)</f>
        <v>0.1</v>
      </c>
      <c r="O2150" s="17">
        <f>VLOOKUP(A2150,'Dados absolutos'!A:Q,17,FALSE)</f>
        <v>7.4525448248651969E-4</v>
      </c>
      <c r="P2150" s="1">
        <f>(O2150-MIN(O:O))/(MAX(O:O)-MIN(O:O))</f>
        <v>6.0431857924295784E-2</v>
      </c>
      <c r="Q2150" s="3">
        <f>H2150-I2150-K2150+M2150+N2150+P2150</f>
        <v>-0.51709831777069759</v>
      </c>
      <c r="R2150" s="4" t="s">
        <v>7531</v>
      </c>
    </row>
    <row r="2151" spans="1:18" x14ac:dyDescent="0.25">
      <c r="A2151">
        <v>290050</v>
      </c>
      <c r="B2151">
        <v>2900504</v>
      </c>
      <c r="C2151" t="s">
        <v>1789</v>
      </c>
      <c r="D2151" t="s">
        <v>1784</v>
      </c>
      <c r="E2151" t="s">
        <v>466</v>
      </c>
      <c r="F2151" t="s">
        <v>10</v>
      </c>
      <c r="G2151">
        <f>VLOOKUP(A2151,'Dados absolutos'!A:H,8,FALSE)</f>
        <v>10604</v>
      </c>
      <c r="H2151" s="1">
        <f>(G2151-MIN(G:G))/(MAX(G:G)-MIN(G:G))</f>
        <v>4.9059332118272604E-2</v>
      </c>
      <c r="I2151">
        <f>VLOOKUP(A2151,'Dados absolutos'!A:I,9,FALSE)</f>
        <v>0.58399999999999996</v>
      </c>
      <c r="J2151" s="1">
        <f>VLOOKUP(A2151,'Dados absolutos'!A:L,12,FALSE)</f>
        <v>4808.406339117314</v>
      </c>
      <c r="K2151" s="1">
        <f>(J2151-MIN(J:J))/(MAX(J:J)-MIN(J:J))</f>
        <v>0.35475857917942349</v>
      </c>
      <c r="L2151" s="1">
        <f>VLOOKUP(A2151,'Dados absolutos'!A:M,13,FALSE)</f>
        <v>0.30555555555555558</v>
      </c>
      <c r="M2151" s="1">
        <f>(L2151-MIN(L:L))/(MAX(L:L)-MIN(L:L))</f>
        <v>0.21253405994550412</v>
      </c>
      <c r="N2151" s="1">
        <f>VLOOKUP(B2151,'[1]ICI-DH'!$A:$H,8,FALSE)</f>
        <v>0.16</v>
      </c>
      <c r="O2151" s="17">
        <f>VLOOKUP(A2151,'Dados absolutos'!A:Q,17,FALSE)</f>
        <v>0</v>
      </c>
      <c r="P2151" s="1">
        <f>(O2151-MIN(O:O))/(MAX(O:O)-MIN(O:O))</f>
        <v>0</v>
      </c>
      <c r="Q2151" s="3">
        <f>H2151-I2151-K2151+M2151+N2151+P2151</f>
        <v>-0.51716518711564674</v>
      </c>
      <c r="R2151" s="4" t="s">
        <v>7532</v>
      </c>
    </row>
    <row r="2152" spans="1:18" x14ac:dyDescent="0.25">
      <c r="A2152">
        <v>313960</v>
      </c>
      <c r="B2152">
        <v>3139607</v>
      </c>
      <c r="C2152" t="s">
        <v>2638</v>
      </c>
      <c r="D2152" t="s">
        <v>2181</v>
      </c>
      <c r="E2152" t="s">
        <v>2182</v>
      </c>
      <c r="F2152" t="s">
        <v>10</v>
      </c>
      <c r="G2152">
        <f>VLOOKUP(A2152,'Dados absolutos'!A:H,8,FALSE)</f>
        <v>26535</v>
      </c>
      <c r="H2152" s="1">
        <f>(G2152-MIN(G:G))/(MAX(G:G)-MIN(G:G))</f>
        <v>0.12904748276571923</v>
      </c>
      <c r="I2152">
        <f>VLOOKUP(A2152,'Dados absolutos'!A:I,9,FALSE)</f>
        <v>0.67500000000000004</v>
      </c>
      <c r="J2152" s="1">
        <f>VLOOKUP(A2152,'Dados absolutos'!A:L,12,FALSE)</f>
        <v>4822.2177655926134</v>
      </c>
      <c r="K2152" s="1">
        <f>(J2152-MIN(J:J))/(MAX(J:J)-MIN(J:J))</f>
        <v>0.35588223607036318</v>
      </c>
      <c r="L2152" s="1">
        <f>VLOOKUP(A2152,'Dados absolutos'!A:M,13,FALSE)</f>
        <v>0.43333333333333329</v>
      </c>
      <c r="M2152" s="1">
        <f>(L2152-MIN(L:L))/(MAX(L:L)-MIN(L:L))</f>
        <v>0.27520435967302453</v>
      </c>
      <c r="N2152" s="1">
        <f>VLOOKUP(B2152,'[1]ICI-DH'!$A:$H,8,FALSE)</f>
        <v>0.1</v>
      </c>
      <c r="O2152" s="17">
        <f>VLOOKUP(A2152,'Dados absolutos'!A:Q,17,FALSE)</f>
        <v>1.1305822498586772E-4</v>
      </c>
      <c r="P2152" s="1">
        <f>(O2152-MIN(O:O))/(MAX(O:O)-MIN(O:O))</f>
        <v>9.1677658438540297E-3</v>
      </c>
      <c r="Q2152" s="3">
        <f>H2152-I2152-K2152+M2152+N2152+P2152</f>
        <v>-0.51746262778776553</v>
      </c>
      <c r="R2152" s="4" t="s">
        <v>7533</v>
      </c>
    </row>
    <row r="2153" spans="1:18" x14ac:dyDescent="0.25">
      <c r="A2153">
        <v>220440</v>
      </c>
      <c r="B2153">
        <v>2204402</v>
      </c>
      <c r="C2153" t="s">
        <v>770</v>
      </c>
      <c r="D2153" t="s">
        <v>682</v>
      </c>
      <c r="E2153" t="s">
        <v>466</v>
      </c>
      <c r="F2153" t="s">
        <v>10</v>
      </c>
      <c r="G2153">
        <f>VLOOKUP(A2153,'Dados absolutos'!A:H,8,FALSE)</f>
        <v>10892</v>
      </c>
      <c r="H2153" s="1">
        <f>(G2153-MIN(G:G))/(MAX(G:G)-MIN(G:G))</f>
        <v>5.050535480275347E-2</v>
      </c>
      <c r="I2153">
        <f>VLOOKUP(A2153,'Dados absolutos'!A:I,9,FALSE)</f>
        <v>0.54800000000000004</v>
      </c>
      <c r="J2153" s="1">
        <f>VLOOKUP(A2153,'Dados absolutos'!A:L,12,FALSE)</f>
        <v>6446.1674605214839</v>
      </c>
      <c r="K2153" s="1">
        <f>(J2153-MIN(J:J))/(MAX(J:J)-MIN(J:J))</f>
        <v>0.48800198984885301</v>
      </c>
      <c r="L2153" s="1">
        <f>VLOOKUP(A2153,'Dados absolutos'!A:M,13,FALSE)</f>
        <v>0.5</v>
      </c>
      <c r="M2153" s="1">
        <f>(L2153-MIN(L:L))/(MAX(L:L)-MIN(L:L))</f>
        <v>0.30790190735694822</v>
      </c>
      <c r="N2153" s="1">
        <f>VLOOKUP(B2153,'[1]ICI-DH'!$A:$H,8,FALSE)</f>
        <v>0.16</v>
      </c>
      <c r="O2153" s="17">
        <f>VLOOKUP(A2153,'Dados absolutos'!A:Q,17,FALSE)</f>
        <v>0</v>
      </c>
      <c r="P2153" s="1">
        <f>(O2153-MIN(O:O))/(MAX(O:O)-MIN(O:O))</f>
        <v>0</v>
      </c>
      <c r="Q2153" s="3">
        <f>H2153-I2153-K2153+M2153+N2153+P2153</f>
        <v>-0.51759472768915138</v>
      </c>
      <c r="R2153" s="4" t="s">
        <v>7534</v>
      </c>
    </row>
    <row r="2154" spans="1:18" x14ac:dyDescent="0.25">
      <c r="A2154">
        <v>250933</v>
      </c>
      <c r="B2154">
        <v>2509339</v>
      </c>
      <c r="C2154" t="s">
        <v>1359</v>
      </c>
      <c r="D2154" t="s">
        <v>1247</v>
      </c>
      <c r="E2154" t="s">
        <v>466</v>
      </c>
      <c r="F2154" t="s">
        <v>10</v>
      </c>
      <c r="G2154">
        <f>VLOOKUP(A2154,'Dados absolutos'!A:H,8,FALSE)</f>
        <v>4571</v>
      </c>
      <c r="H2154" s="1">
        <f>(G2154-MIN(G:G))/(MAX(G:G)-MIN(G:G))</f>
        <v>1.8768169425657864E-2</v>
      </c>
      <c r="I2154">
        <f>VLOOKUP(A2154,'Dados absolutos'!A:I,9,FALSE)</f>
        <v>0.54100000000000004</v>
      </c>
      <c r="J2154" s="1">
        <f>VLOOKUP(A2154,'Dados absolutos'!A:L,12,FALSE)</f>
        <v>6941.1834150076575</v>
      </c>
      <c r="K2154" s="1">
        <f>(J2154-MIN(J:J))/(MAX(J:J)-MIN(J:J))</f>
        <v>0.52827502677072757</v>
      </c>
      <c r="L2154" s="1">
        <f>VLOOKUP(A2154,'Dados absolutos'!A:M,13,FALSE)</f>
        <v>0.55000000000000004</v>
      </c>
      <c r="M2154" s="1">
        <f>(L2154-MIN(L:L))/(MAX(L:L)-MIN(L:L))</f>
        <v>0.33242506811989103</v>
      </c>
      <c r="N2154" s="1">
        <f>VLOOKUP(B2154,'[1]ICI-DH'!$A:$H,8,FALSE)</f>
        <v>0.2</v>
      </c>
      <c r="O2154" s="17">
        <f>VLOOKUP(A2154,'Dados absolutos'!A:Q,17,FALSE)</f>
        <v>0</v>
      </c>
      <c r="P2154" s="1">
        <f>(O2154-MIN(O:O))/(MAX(O:O)-MIN(O:O))</f>
        <v>0</v>
      </c>
      <c r="Q2154" s="3">
        <f>H2154-I2154-K2154+M2154+N2154+P2154</f>
        <v>-0.51808178922517878</v>
      </c>
      <c r="R2154" s="4" t="s">
        <v>7535</v>
      </c>
    </row>
    <row r="2155" spans="1:18" x14ac:dyDescent="0.25">
      <c r="A2155">
        <v>280060</v>
      </c>
      <c r="B2155">
        <v>2800605</v>
      </c>
      <c r="C2155" t="s">
        <v>1720</v>
      </c>
      <c r="D2155" t="s">
        <v>1716</v>
      </c>
      <c r="E2155" t="s">
        <v>466</v>
      </c>
      <c r="F2155" t="s">
        <v>10</v>
      </c>
      <c r="G2155">
        <f>VLOOKUP(A2155,'Dados absolutos'!A:H,8,FALSE)</f>
        <v>41511</v>
      </c>
      <c r="H2155" s="1">
        <f>(G2155-MIN(G:G))/(MAX(G:G)-MIN(G:G))</f>
        <v>0.2042406623587241</v>
      </c>
      <c r="I2155">
        <f>VLOOKUP(A2155,'Dados absolutos'!A:I,9,FALSE)</f>
        <v>0.64900000000000002</v>
      </c>
      <c r="J2155" s="1">
        <f>VLOOKUP(A2155,'Dados absolutos'!A:L,12,FALSE)</f>
        <v>5892.9289679843896</v>
      </c>
      <c r="K2155" s="1">
        <f>(J2155-MIN(J:J))/(MAX(J:J)-MIN(J:J))</f>
        <v>0.44299213908621266</v>
      </c>
      <c r="L2155" s="1">
        <f>VLOOKUP(A2155,'Dados absolutos'!A:M,13,FALSE)</f>
        <v>0.29444444444444445</v>
      </c>
      <c r="M2155" s="1">
        <f>(L2155-MIN(L:L))/(MAX(L:L)-MIN(L:L))</f>
        <v>0.20708446866485017</v>
      </c>
      <c r="N2155" s="1">
        <f>VLOOKUP(B2155,'[1]ICI-DH'!$A:$H,8,FALSE)</f>
        <v>0.1</v>
      </c>
      <c r="O2155" s="17">
        <f>VLOOKUP(A2155,'Dados absolutos'!A:Q,17,FALSE)</f>
        <v>7.7088000770880012E-4</v>
      </c>
      <c r="P2155" s="1">
        <f>(O2155-MIN(O:O))/(MAX(O:O)-MIN(O:O))</f>
        <v>6.2509803291764698E-2</v>
      </c>
      <c r="Q2155" s="3">
        <f>H2155-I2155-K2155+M2155+N2155+P2155</f>
        <v>-0.51815720477087368</v>
      </c>
      <c r="R2155" s="4" t="s">
        <v>7536</v>
      </c>
    </row>
    <row r="2156" spans="1:18" x14ac:dyDescent="0.25">
      <c r="A2156">
        <v>290220</v>
      </c>
      <c r="B2156">
        <v>2902203</v>
      </c>
      <c r="C2156" t="s">
        <v>1810</v>
      </c>
      <c r="D2156" t="s">
        <v>1784</v>
      </c>
      <c r="E2156" t="s">
        <v>466</v>
      </c>
      <c r="F2156" t="s">
        <v>10</v>
      </c>
      <c r="G2156">
        <f>VLOOKUP(A2156,'Dados absolutos'!A:H,8,FALSE)</f>
        <v>9833</v>
      </c>
      <c r="H2156" s="1">
        <f>(G2156-MIN(G:G))/(MAX(G:G)-MIN(G:G))</f>
        <v>4.5188208890026962E-2</v>
      </c>
      <c r="I2156">
        <f>VLOOKUP(A2156,'Dados absolutos'!A:I,9,FALSE)</f>
        <v>0.58799999999999997</v>
      </c>
      <c r="J2156" s="1">
        <f>VLOOKUP(A2156,'Dados absolutos'!A:L,12,FALSE)</f>
        <v>4927.3744930336625</v>
      </c>
      <c r="K2156" s="1">
        <f>(J2156-MIN(J:J))/(MAX(J:J)-MIN(J:J))</f>
        <v>0.36443747702459217</v>
      </c>
      <c r="L2156" s="1">
        <f>VLOOKUP(A2156,'Dados absolutos'!A:M,13,FALSE)</f>
        <v>0.46111111111111108</v>
      </c>
      <c r="M2156" s="1">
        <f>(L2156-MIN(L:L))/(MAX(L:L)-MIN(L:L))</f>
        <v>0.28882833787465945</v>
      </c>
      <c r="N2156" s="1">
        <f>VLOOKUP(B2156,'[1]ICI-DH'!$A:$H,8,FALSE)</f>
        <v>0.1</v>
      </c>
      <c r="O2156" s="17">
        <f>VLOOKUP(A2156,'Dados absolutos'!A:Q,17,FALSE)</f>
        <v>0</v>
      </c>
      <c r="P2156" s="1">
        <f>(O2156-MIN(O:O))/(MAX(O:O)-MIN(O:O))</f>
        <v>0</v>
      </c>
      <c r="Q2156" s="3">
        <f>H2156-I2156-K2156+M2156+N2156+P2156</f>
        <v>-0.51842093025990577</v>
      </c>
      <c r="R2156" s="4" t="s">
        <v>7537</v>
      </c>
    </row>
    <row r="2157" spans="1:18" x14ac:dyDescent="0.25">
      <c r="A2157">
        <v>210010</v>
      </c>
      <c r="B2157">
        <v>2100105</v>
      </c>
      <c r="C2157" t="s">
        <v>467</v>
      </c>
      <c r="D2157" t="s">
        <v>465</v>
      </c>
      <c r="E2157" t="s">
        <v>466</v>
      </c>
      <c r="F2157" t="s">
        <v>10</v>
      </c>
      <c r="G2157">
        <f>VLOOKUP(A2157,'Dados absolutos'!A:H,8,FALSE)</f>
        <v>6144</v>
      </c>
      <c r="H2157" s="1">
        <f>(G2157-MIN(G:G))/(MAX(G:G)-MIN(G:G))</f>
        <v>2.66660641572148E-2</v>
      </c>
      <c r="I2157">
        <f>VLOOKUP(A2157,'Dados absolutos'!A:I,9,FALSE)</f>
        <v>0.52900000000000003</v>
      </c>
      <c r="J2157" s="1">
        <f>VLOOKUP(A2157,'Dados absolutos'!A:L,12,FALSE)</f>
        <v>9535.8749837239575</v>
      </c>
      <c r="K2157" s="1">
        <f>(J2157-MIN(J:J))/(MAX(J:J)-MIN(J:J))</f>
        <v>0.73937147406858328</v>
      </c>
      <c r="L2157" s="1">
        <f>VLOOKUP(A2157,'Dados absolutos'!A:M,13,FALSE)</f>
        <v>0.81666666666666665</v>
      </c>
      <c r="M2157" s="1">
        <f>(L2157-MIN(L:L))/(MAX(L:L)-MIN(L:L))</f>
        <v>0.46321525885558584</v>
      </c>
      <c r="N2157" s="1">
        <f>VLOOKUP(B2157,'[1]ICI-DH'!$A:$H,8,FALSE)</f>
        <v>0.26</v>
      </c>
      <c r="O2157" s="17">
        <f>VLOOKUP(A2157,'Dados absolutos'!A:Q,17,FALSE)</f>
        <v>0</v>
      </c>
      <c r="P2157" s="1">
        <f>(O2157-MIN(O:O))/(MAX(O:O)-MIN(O:O))</f>
        <v>0</v>
      </c>
      <c r="Q2157" s="3">
        <f>H2157-I2157-K2157+M2157+N2157+P2157</f>
        <v>-0.51849015105578267</v>
      </c>
      <c r="R2157" s="4" t="s">
        <v>7538</v>
      </c>
    </row>
    <row r="2158" spans="1:18" x14ac:dyDescent="0.25">
      <c r="A2158">
        <v>291040</v>
      </c>
      <c r="B2158">
        <v>2910404</v>
      </c>
      <c r="C2158" t="s">
        <v>1905</v>
      </c>
      <c r="D2158" t="s">
        <v>1784</v>
      </c>
      <c r="E2158" t="s">
        <v>466</v>
      </c>
      <c r="F2158" t="s">
        <v>10</v>
      </c>
      <c r="G2158">
        <f>VLOOKUP(A2158,'Dados absolutos'!A:H,8,FALSE)</f>
        <v>19107</v>
      </c>
      <c r="H2158" s="1">
        <f>(G2158-MIN(G:G))/(MAX(G:G)-MIN(G:G))</f>
        <v>9.1752147695150305E-2</v>
      </c>
      <c r="I2158">
        <f>VLOOKUP(A2158,'Dados absolutos'!A:I,9,FALSE)</f>
        <v>0.54400000000000004</v>
      </c>
      <c r="J2158" s="1">
        <f>VLOOKUP(A2158,'Dados absolutos'!A:L,12,FALSE)</f>
        <v>4165.9185241011146</v>
      </c>
      <c r="K2158" s="1">
        <f>(J2158-MIN(J:J))/(MAX(J:J)-MIN(J:J))</f>
        <v>0.30248766697648227</v>
      </c>
      <c r="L2158" s="1">
        <f>VLOOKUP(A2158,'Dados absolutos'!A:M,13,FALSE)</f>
        <v>0.15000000000000005</v>
      </c>
      <c r="M2158" s="1">
        <f>(L2158-MIN(L:L))/(MAX(L:L)-MIN(L:L))</f>
        <v>0.13623978201634881</v>
      </c>
      <c r="N2158" s="1">
        <f>VLOOKUP(B2158,'[1]ICI-DH'!$A:$H,8,FALSE)</f>
        <v>0.1</v>
      </c>
      <c r="O2158" s="17">
        <f>VLOOKUP(A2158,'Dados absolutos'!A:Q,17,FALSE)</f>
        <v>0</v>
      </c>
      <c r="P2158" s="1">
        <f>(O2158-MIN(O:O))/(MAX(O:O)-MIN(O:O))</f>
        <v>0</v>
      </c>
      <c r="Q2158" s="3">
        <f>H2158-I2158-K2158+M2158+N2158+P2158</f>
        <v>-0.51849573726498333</v>
      </c>
      <c r="R2158" s="4" t="s">
        <v>7539</v>
      </c>
    </row>
    <row r="2159" spans="1:18" x14ac:dyDescent="0.25">
      <c r="A2159">
        <v>330260</v>
      </c>
      <c r="B2159">
        <v>3302601</v>
      </c>
      <c r="C2159" t="s">
        <v>3151</v>
      </c>
      <c r="D2159" t="s">
        <v>3113</v>
      </c>
      <c r="E2159" t="s">
        <v>2182</v>
      </c>
      <c r="F2159" t="s">
        <v>10</v>
      </c>
      <c r="G2159">
        <f>VLOOKUP(A2159,'Dados absolutos'!A:H,8,FALSE)</f>
        <v>41220</v>
      </c>
      <c r="H2159" s="1">
        <f>(G2159-MIN(G:G))/(MAX(G:G)-MIN(G:G))</f>
        <v>0.20277957693794654</v>
      </c>
      <c r="I2159">
        <f>VLOOKUP(A2159,'Dados absolutos'!A:I,9,FALSE)</f>
        <v>0.753</v>
      </c>
      <c r="J2159" s="1">
        <f>VLOOKUP(A2159,'Dados absolutos'!A:L,12,FALSE)</f>
        <v>12739.39</v>
      </c>
      <c r="K2159" s="1">
        <f>(J2159-MIN(J:J))/(MAX(J:J)-MIN(J:J))</f>
        <v>1</v>
      </c>
      <c r="L2159" s="1">
        <f>VLOOKUP(A2159,'Dados absolutos'!A:M,13,FALSE)</f>
        <v>1.1555555555555554</v>
      </c>
      <c r="M2159" s="1">
        <f>(L2159-MIN(L:L))/(MAX(L:L)-MIN(L:L))</f>
        <v>0.6294277929155313</v>
      </c>
      <c r="N2159" s="1">
        <f>VLOOKUP(B2159,'[1]ICI-DH'!$A:$H,8,FALSE)</f>
        <v>0.3</v>
      </c>
      <c r="O2159" s="17">
        <f>VLOOKUP(A2159,'Dados absolutos'!A:Q,17,FALSE)</f>
        <v>1.2615235322658903E-3</v>
      </c>
      <c r="P2159" s="1">
        <f>(O2159-MIN(O:O))/(MAX(O:O)-MIN(O:O))</f>
        <v>0.10229554153862741</v>
      </c>
      <c r="Q2159" s="3">
        <f>H2159-I2159-K2159+M2159+N2159+P2159</f>
        <v>-0.51849708860789467</v>
      </c>
      <c r="R2159" s="4" t="s">
        <v>7540</v>
      </c>
    </row>
    <row r="2160" spans="1:18" x14ac:dyDescent="0.25">
      <c r="A2160">
        <v>355180</v>
      </c>
      <c r="B2160">
        <v>3551801</v>
      </c>
      <c r="C2160" t="s">
        <v>3761</v>
      </c>
      <c r="D2160" t="s">
        <v>3202</v>
      </c>
      <c r="E2160" t="s">
        <v>2182</v>
      </c>
      <c r="F2160" t="s">
        <v>10</v>
      </c>
      <c r="G2160">
        <f>VLOOKUP(A2160,'Dados absolutos'!A:H,8,FALSE)</f>
        <v>12730</v>
      </c>
      <c r="H2160" s="1">
        <f>(G2160-MIN(G:G))/(MAX(G:G)-MIN(G:G))</f>
        <v>5.9733791240516754E-2</v>
      </c>
      <c r="I2160">
        <f>VLOOKUP(A2160,'Dados absolutos'!A:I,9,FALSE)</f>
        <v>0.67300000000000004</v>
      </c>
      <c r="J2160" s="1">
        <f>VLOOKUP(A2160,'Dados absolutos'!A:L,12,FALSE)</f>
        <v>5537.288731343283</v>
      </c>
      <c r="K2160" s="1">
        <f>(J2160-MIN(J:J))/(MAX(J:J)-MIN(J:J))</f>
        <v>0.41405829917388404</v>
      </c>
      <c r="L2160" s="1">
        <f>VLOOKUP(A2160,'Dados absolutos'!A:M,13,FALSE)</f>
        <v>0.58333333333333337</v>
      </c>
      <c r="M2160" s="1">
        <f>(L2160-MIN(L:L))/(MAX(L:L)-MIN(L:L))</f>
        <v>0.3487738419618529</v>
      </c>
      <c r="N2160" s="1">
        <f>VLOOKUP(B2160,'[1]ICI-DH'!$A:$H,8,FALSE)</f>
        <v>0.16</v>
      </c>
      <c r="O2160" s="17">
        <f>VLOOKUP(A2160,'Dados absolutos'!A:Q,17,FALSE)</f>
        <v>0</v>
      </c>
      <c r="P2160" s="1">
        <f>(O2160-MIN(O:O))/(MAX(O:O)-MIN(O:O))</f>
        <v>0</v>
      </c>
      <c r="Q2160" s="3">
        <f>H2160-I2160-K2160+M2160+N2160+P2160</f>
        <v>-0.51855066597151456</v>
      </c>
      <c r="R2160" s="4" t="s">
        <v>7541</v>
      </c>
    </row>
    <row r="2161" spans="1:18" x14ac:dyDescent="0.25">
      <c r="A2161">
        <v>314435</v>
      </c>
      <c r="B2161">
        <v>3144359</v>
      </c>
      <c r="C2161" t="s">
        <v>2693</v>
      </c>
      <c r="D2161" t="s">
        <v>2181</v>
      </c>
      <c r="E2161" t="s">
        <v>2182</v>
      </c>
      <c r="F2161" t="s">
        <v>10</v>
      </c>
      <c r="G2161">
        <f>VLOOKUP(A2161,'Dados absolutos'!A:H,8,FALSE)</f>
        <v>6303</v>
      </c>
      <c r="H2161" s="1">
        <f>(G2161-MIN(G:G))/(MAX(G:G)-MIN(G:G))</f>
        <v>2.746438918093861E-2</v>
      </c>
      <c r="I2161">
        <f>VLOOKUP(A2161,'Dados absolutos'!A:I,9,FALSE)</f>
        <v>0.67500000000000004</v>
      </c>
      <c r="J2161" s="1">
        <f>VLOOKUP(A2161,'Dados absolutos'!A:L,12,FALSE)</f>
        <v>6290.4439092495641</v>
      </c>
      <c r="K2161" s="1">
        <f>(J2161-MIN(J:J))/(MAX(J:J)-MIN(J:J))</f>
        <v>0.47533278136548351</v>
      </c>
      <c r="L2161" s="1">
        <f>VLOOKUP(A2161,'Dados absolutos'!A:M,13,FALSE)</f>
        <v>0.9</v>
      </c>
      <c r="M2161" s="1">
        <f>(L2161-MIN(L:L))/(MAX(L:L)-MIN(L:L))</f>
        <v>0.50408719346049058</v>
      </c>
      <c r="N2161" s="1">
        <f>VLOOKUP(B2161,'[1]ICI-DH'!$A:$H,8,FALSE)</f>
        <v>0.1</v>
      </c>
      <c r="O2161" s="17">
        <f>VLOOKUP(A2161,'Dados absolutos'!A:Q,17,FALSE)</f>
        <v>0</v>
      </c>
      <c r="P2161" s="1">
        <f>(O2161-MIN(O:O))/(MAX(O:O)-MIN(O:O))</f>
        <v>0</v>
      </c>
      <c r="Q2161" s="3">
        <f>H2161-I2161-K2161+M2161+N2161+P2161</f>
        <v>-0.51878119872405426</v>
      </c>
      <c r="R2161" s="4" t="s">
        <v>7542</v>
      </c>
    </row>
    <row r="2162" spans="1:18" x14ac:dyDescent="0.25">
      <c r="A2162">
        <v>293105</v>
      </c>
      <c r="B2162">
        <v>2931053</v>
      </c>
      <c r="C2162" t="s">
        <v>2149</v>
      </c>
      <c r="D2162" t="s">
        <v>1784</v>
      </c>
      <c r="E2162" t="s">
        <v>466</v>
      </c>
      <c r="F2162" t="s">
        <v>10</v>
      </c>
      <c r="G2162">
        <f>VLOOKUP(A2162,'Dados absolutos'!A:H,8,FALSE)</f>
        <v>17158</v>
      </c>
      <c r="H2162" s="1">
        <f>(G2162-MIN(G:G))/(MAX(G:G)-MIN(G:G))</f>
        <v>8.1966390014410015E-2</v>
      </c>
      <c r="I2162">
        <f>VLOOKUP(A2162,'Dados absolutos'!A:I,9,FALSE)</f>
        <v>0.59899999999999998</v>
      </c>
      <c r="J2162" s="1">
        <f>VLOOKUP(A2162,'Dados absolutos'!A:L,12,FALSE)</f>
        <v>5976.5345646345731</v>
      </c>
      <c r="K2162" s="1">
        <f>(J2162-MIN(J:J))/(MAX(J:J)-MIN(J:J))</f>
        <v>0.4497940436516184</v>
      </c>
      <c r="L2162" s="1">
        <f>VLOOKUP(A2162,'Dados absolutos'!A:M,13,FALSE)</f>
        <v>0.25555555555555554</v>
      </c>
      <c r="M2162" s="1">
        <f>(L2162-MIN(L:L))/(MAX(L:L)-MIN(L:L))</f>
        <v>0.18801089918256131</v>
      </c>
      <c r="N2162" s="1">
        <f>VLOOKUP(B2162,'[1]ICI-DH'!$A:$H,8,FALSE)</f>
        <v>0.26</v>
      </c>
      <c r="O2162" s="17">
        <f>VLOOKUP(A2162,'Dados absolutos'!A:Q,17,FALSE)</f>
        <v>0</v>
      </c>
      <c r="P2162" s="1">
        <f>(O2162-MIN(O:O))/(MAX(O:O)-MIN(O:O))</f>
        <v>0</v>
      </c>
      <c r="Q2162" s="3">
        <f>H2162-I2162-K2162+M2162+N2162+P2162</f>
        <v>-0.51881675445464714</v>
      </c>
      <c r="R2162" s="4" t="s">
        <v>7543</v>
      </c>
    </row>
    <row r="2163" spans="1:18" x14ac:dyDescent="0.25">
      <c r="A2163">
        <v>316500</v>
      </c>
      <c r="B2163">
        <v>3165008</v>
      </c>
      <c r="C2163" t="s">
        <v>2944</v>
      </c>
      <c r="D2163" t="s">
        <v>2181</v>
      </c>
      <c r="E2163" t="s">
        <v>2182</v>
      </c>
      <c r="F2163" t="s">
        <v>10</v>
      </c>
      <c r="G2163">
        <f>VLOOKUP(A2163,'Dados absolutos'!A:H,8,FALSE)</f>
        <v>11192</v>
      </c>
      <c r="H2163" s="1">
        <f>(G2163-MIN(G:G))/(MAX(G:G)-MIN(G:G))</f>
        <v>5.2011628432421034E-2</v>
      </c>
      <c r="I2163">
        <f>VLOOKUP(A2163,'Dados absolutos'!A:I,9,FALSE)</f>
        <v>0.66200000000000003</v>
      </c>
      <c r="J2163" s="1">
        <f>VLOOKUP(A2163,'Dados absolutos'!A:L,12,FALSE)</f>
        <v>4465.0180307362398</v>
      </c>
      <c r="K2163" s="1">
        <f>(J2163-MIN(J:J))/(MAX(J:J)-MIN(J:J))</f>
        <v>0.32682151998640041</v>
      </c>
      <c r="L2163" s="1">
        <f>VLOOKUP(A2163,'Dados absolutos'!A:M,13,FALSE)</f>
        <v>0.3833333333333333</v>
      </c>
      <c r="M2163" s="1">
        <f>(L2163-MIN(L:L))/(MAX(L:L)-MIN(L:L))</f>
        <v>0.25068119891008173</v>
      </c>
      <c r="N2163" s="1">
        <f>VLOOKUP(B2163,'[1]ICI-DH'!$A:$H,8,FALSE)</f>
        <v>0.16</v>
      </c>
      <c r="O2163" s="17">
        <f>VLOOKUP(A2163,'Dados absolutos'!A:Q,17,FALSE)</f>
        <v>8.9349535382416014E-5</v>
      </c>
      <c r="P2163" s="1">
        <f>(O2163-MIN(O:O))/(MAX(O:O)-MIN(O:O))</f>
        <v>7.245254546898579E-3</v>
      </c>
      <c r="Q2163" s="3">
        <f>H2163-I2163-K2163+M2163+N2163+P2163</f>
        <v>-0.51888343809699899</v>
      </c>
      <c r="R2163" s="4" t="s">
        <v>7544</v>
      </c>
    </row>
    <row r="2164" spans="1:18" x14ac:dyDescent="0.25">
      <c r="A2164">
        <v>350860</v>
      </c>
      <c r="B2164">
        <v>3508603</v>
      </c>
      <c r="C2164" t="s">
        <v>3294</v>
      </c>
      <c r="D2164" t="s">
        <v>3202</v>
      </c>
      <c r="E2164" t="s">
        <v>2182</v>
      </c>
      <c r="F2164" t="s">
        <v>10</v>
      </c>
      <c r="G2164">
        <f>VLOOKUP(A2164,'Dados absolutos'!A:H,8,FALSE)</f>
        <v>31564</v>
      </c>
      <c r="H2164" s="1">
        <f>(G2164-MIN(G:G))/(MAX(G:G)-MIN(G:G))</f>
        <v>0.15429764971104651</v>
      </c>
      <c r="I2164">
        <f>VLOOKUP(A2164,'Dados absolutos'!A:I,9,FALSE)</f>
        <v>0.76400000000000001</v>
      </c>
      <c r="J2164" s="1">
        <f>VLOOKUP(A2164,'Dados absolutos'!A:L,12,FALSE)</f>
        <v>4303.422163223926</v>
      </c>
      <c r="K2164" s="1">
        <f>(J2164-MIN(J:J))/(MAX(J:J)-MIN(J:J))</f>
        <v>0.31367455718698717</v>
      </c>
      <c r="L2164" s="1">
        <f>VLOOKUP(A2164,'Dados absolutos'!A:M,13,FALSE)</f>
        <v>0.33333333333333337</v>
      </c>
      <c r="M2164" s="1">
        <f>(L2164-MIN(L:L))/(MAX(L:L)-MIN(L:L))</f>
        <v>0.226158038147139</v>
      </c>
      <c r="N2164" s="1">
        <f>VLOOKUP(B2164,'[1]ICI-DH'!$A:$H,8,FALSE)</f>
        <v>0.16</v>
      </c>
      <c r="O2164" s="17">
        <f>VLOOKUP(A2164,'Dados absolutos'!A:Q,17,FALSE)</f>
        <v>2.2177163857559244E-4</v>
      </c>
      <c r="P2164" s="1">
        <f>(O2164-MIN(O:O))/(MAX(O:O)-MIN(O:O))</f>
        <v>1.7983215759163042E-2</v>
      </c>
      <c r="Q2164" s="3">
        <f>H2164-I2164-K2164+M2164+N2164+P2164</f>
        <v>-0.51923565356963852</v>
      </c>
      <c r="R2164" s="4" t="s">
        <v>7545</v>
      </c>
    </row>
    <row r="2165" spans="1:18" x14ac:dyDescent="0.25">
      <c r="A2165">
        <v>220710</v>
      </c>
      <c r="B2165">
        <v>2207108</v>
      </c>
      <c r="C2165" t="s">
        <v>822</v>
      </c>
      <c r="D2165" t="s">
        <v>682</v>
      </c>
      <c r="E2165" t="s">
        <v>466</v>
      </c>
      <c r="F2165" t="s">
        <v>10</v>
      </c>
      <c r="G2165">
        <f>VLOOKUP(A2165,'Dados absolutos'!A:H,8,FALSE)</f>
        <v>2637</v>
      </c>
      <c r="H2165" s="1">
        <f>(G2165-MIN(G:G))/(MAX(G:G)-MIN(G:G))</f>
        <v>9.0577254264009605E-3</v>
      </c>
      <c r="I2165">
        <f>VLOOKUP(A2165,'Dados absolutos'!A:I,9,FALSE)</f>
        <v>0.57599999999999996</v>
      </c>
      <c r="J2165" s="1">
        <f>VLOOKUP(A2165,'Dados absolutos'!A:L,12,FALSE)</f>
        <v>5485</v>
      </c>
      <c r="K2165" s="1">
        <f>(J2165-MIN(J:J))/(MAX(J:J)-MIN(J:J))</f>
        <v>0.40980424233207602</v>
      </c>
      <c r="L2165" s="1">
        <f>VLOOKUP(A2165,'Dados absolutos'!A:M,13,FALSE)</f>
        <v>0.47777777777777775</v>
      </c>
      <c r="M2165" s="1">
        <f>(L2165-MIN(L:L))/(MAX(L:L)-MIN(L:L))</f>
        <v>0.29700272479564033</v>
      </c>
      <c r="N2165" s="1">
        <f>VLOOKUP(B2165,'[1]ICI-DH'!$A:$H,8,FALSE)</f>
        <v>0.16</v>
      </c>
      <c r="O2165" s="17">
        <f>VLOOKUP(A2165,'Dados absolutos'!A:Q,17,FALSE)</f>
        <v>0</v>
      </c>
      <c r="P2165" s="1">
        <f>(O2165-MIN(O:O))/(MAX(O:O)-MIN(O:O))</f>
        <v>0</v>
      </c>
      <c r="Q2165" s="3">
        <f>H2165-I2165-K2165+M2165+N2165+P2165</f>
        <v>-0.51974379211003463</v>
      </c>
      <c r="R2165" s="4" t="s">
        <v>7546</v>
      </c>
    </row>
    <row r="2166" spans="1:18" x14ac:dyDescent="0.25">
      <c r="A2166">
        <v>314730</v>
      </c>
      <c r="B2166">
        <v>3147303</v>
      </c>
      <c r="C2166" t="s">
        <v>2734</v>
      </c>
      <c r="D2166" t="s">
        <v>2181</v>
      </c>
      <c r="E2166" t="s">
        <v>2182</v>
      </c>
      <c r="F2166" t="s">
        <v>10</v>
      </c>
      <c r="G2166">
        <f>VLOOKUP(A2166,'Dados absolutos'!A:H,8,FALSE)</f>
        <v>20445</v>
      </c>
      <c r="H2166" s="1">
        <f>(G2166-MIN(G:G))/(MAX(G:G)-MIN(G:G))</f>
        <v>9.847012808346764E-2</v>
      </c>
      <c r="I2166">
        <f>VLOOKUP(A2166,'Dados absolutos'!A:I,9,FALSE)</f>
        <v>0.72899999999999998</v>
      </c>
      <c r="J2166" s="1">
        <f>VLOOKUP(A2166,'Dados absolutos'!A:L,12,FALSE)</f>
        <v>4324.6812095866962</v>
      </c>
      <c r="K2166" s="1">
        <f>(J2166-MIN(J:J))/(MAX(J:J)-MIN(J:J))</f>
        <v>0.3154041304488841</v>
      </c>
      <c r="L2166" s="1">
        <f>VLOOKUP(A2166,'Dados absolutos'!A:M,13,FALSE)</f>
        <v>0.38333333333333341</v>
      </c>
      <c r="M2166" s="1">
        <f>(L2166-MIN(L:L))/(MAX(L:L)-MIN(L:L))</f>
        <v>0.25068119891008178</v>
      </c>
      <c r="N2166" s="1">
        <f>VLOOKUP(B2166,'[1]ICI-DH'!$A:$H,8,FALSE)</f>
        <v>0.1</v>
      </c>
      <c r="O2166" s="17">
        <f>VLOOKUP(A2166,'Dados absolutos'!A:Q,17,FALSE)</f>
        <v>9.2932257275617507E-4</v>
      </c>
      <c r="P2166" s="1">
        <f>(O2166-MIN(O:O))/(MAX(O:O)-MIN(O:O))</f>
        <v>7.5357734844161847E-2</v>
      </c>
      <c r="Q2166" s="3">
        <f>H2166-I2166-K2166+M2166+N2166+P2166</f>
        <v>-0.51989506861117274</v>
      </c>
      <c r="R2166" s="4" t="s">
        <v>7547</v>
      </c>
    </row>
    <row r="2167" spans="1:18" x14ac:dyDescent="0.25">
      <c r="A2167">
        <v>412120</v>
      </c>
      <c r="B2167">
        <v>4121208</v>
      </c>
      <c r="C2167" t="s">
        <v>4097</v>
      </c>
      <c r="D2167" t="s">
        <v>3827</v>
      </c>
      <c r="E2167" t="s">
        <v>3828</v>
      </c>
      <c r="F2167" t="s">
        <v>10</v>
      </c>
      <c r="G2167">
        <f>VLOOKUP(A2167,'Dados absolutos'!A:H,8,FALSE)</f>
        <v>18398</v>
      </c>
      <c r="H2167" s="1">
        <f>(G2167-MIN(G:G))/(MAX(G:G)-MIN(G:G))</f>
        <v>8.819232101703596E-2</v>
      </c>
      <c r="I2167">
        <f>VLOOKUP(A2167,'Dados absolutos'!A:I,9,FALSE)</f>
        <v>0.68</v>
      </c>
      <c r="J2167" s="1">
        <f>VLOOKUP(A2167,'Dados absolutos'!A:L,12,FALSE)</f>
        <v>6119.9001668659639</v>
      </c>
      <c r="K2167" s="1">
        <f>(J2167-MIN(J:J))/(MAX(J:J)-MIN(J:J))</f>
        <v>0.46145784587792193</v>
      </c>
      <c r="L2167" s="1">
        <f>VLOOKUP(A2167,'Dados absolutos'!A:M,13,FALSE)</f>
        <v>0.63333333333333341</v>
      </c>
      <c r="M2167" s="1">
        <f>(L2167-MIN(L:L))/(MAX(L:L)-MIN(L:L))</f>
        <v>0.37329700272479571</v>
      </c>
      <c r="N2167" s="1">
        <f>VLOOKUP(B2167,'[1]ICI-DH'!$A:$H,8,FALSE)</f>
        <v>0.16</v>
      </c>
      <c r="O2167" s="17">
        <f>VLOOKUP(A2167,'Dados absolutos'!A:Q,17,FALSE)</f>
        <v>0</v>
      </c>
      <c r="P2167" s="1">
        <f>(O2167-MIN(O:O))/(MAX(O:O)-MIN(O:O))</f>
        <v>0</v>
      </c>
      <c r="Q2167" s="3">
        <f>H2167-I2167-K2167+M2167+N2167+P2167</f>
        <v>-0.51996852213609024</v>
      </c>
      <c r="R2167" s="4" t="s">
        <v>7548</v>
      </c>
    </row>
    <row r="2168" spans="1:18" x14ac:dyDescent="0.25">
      <c r="A2168">
        <v>313930</v>
      </c>
      <c r="B2168">
        <v>3139300</v>
      </c>
      <c r="C2168" t="s">
        <v>2635</v>
      </c>
      <c r="D2168" t="s">
        <v>2181</v>
      </c>
      <c r="E2168" t="s">
        <v>2182</v>
      </c>
      <c r="F2168" t="s">
        <v>10</v>
      </c>
      <c r="G2168">
        <f>VLOOKUP(A2168,'Dados absolutos'!A:H,8,FALSE)</f>
        <v>18886</v>
      </c>
      <c r="H2168" s="1">
        <f>(G2168-MIN(G:G))/(MAX(G:G)-MIN(G:G))</f>
        <v>9.0642526121295197E-2</v>
      </c>
      <c r="I2168">
        <f>VLOOKUP(A2168,'Dados absolutos'!A:I,9,FALSE)</f>
        <v>0.64200000000000002</v>
      </c>
      <c r="J2168" s="1">
        <f>VLOOKUP(A2168,'Dados absolutos'!A:L,12,FALSE)</f>
        <v>4753.0921105580846</v>
      </c>
      <c r="K2168" s="1">
        <f>(J2168-MIN(J:J))/(MAX(J:J)-MIN(J:J))</f>
        <v>0.35025837681446498</v>
      </c>
      <c r="L2168" s="1">
        <f>VLOOKUP(A2168,'Dados absolutos'!A:M,13,FALSE)</f>
        <v>0.41111111111111115</v>
      </c>
      <c r="M2168" s="1">
        <f>(L2168-MIN(L:L))/(MAX(L:L)-MIN(L:L))</f>
        <v>0.26430517711171669</v>
      </c>
      <c r="N2168" s="1">
        <f>VLOOKUP(B2168,'[1]ICI-DH'!$A:$H,8,FALSE)</f>
        <v>0.1</v>
      </c>
      <c r="O2168" s="17">
        <f>VLOOKUP(A2168,'Dados absolutos'!A:Q,17,FALSE)</f>
        <v>2.1179709837975219E-4</v>
      </c>
      <c r="P2168" s="1">
        <f>(O2168-MIN(O:O))/(MAX(O:O)-MIN(O:O))</f>
        <v>1.7174391377504795E-2</v>
      </c>
      <c r="Q2168" s="3">
        <f>H2168-I2168-K2168+M2168+N2168+P2168</f>
        <v>-0.52013628220394836</v>
      </c>
      <c r="R2168" s="4" t="s">
        <v>7549</v>
      </c>
    </row>
    <row r="2169" spans="1:18" x14ac:dyDescent="0.25">
      <c r="A2169">
        <v>130360</v>
      </c>
      <c r="B2169">
        <v>1303601</v>
      </c>
      <c r="C2169" t="s">
        <v>136</v>
      </c>
      <c r="D2169" t="s">
        <v>87</v>
      </c>
      <c r="E2169" t="s">
        <v>9</v>
      </c>
      <c r="F2169" t="s">
        <v>10</v>
      </c>
      <c r="G2169">
        <f>VLOOKUP(A2169,'Dados absolutos'!A:H,8,FALSE)</f>
        <v>14164</v>
      </c>
      <c r="H2169" s="1">
        <f>(G2169-MIN(G:G))/(MAX(G:G)-MIN(G:G))</f>
        <v>6.6933779190327711E-2</v>
      </c>
      <c r="I2169">
        <f>VLOOKUP(A2169,'Dados absolutos'!A:I,9,FALSE)</f>
        <v>0.47899999999999998</v>
      </c>
      <c r="J2169" s="1">
        <f>VLOOKUP(A2169,'Dados absolutos'!A:L,12,FALSE)</f>
        <v>7153.1470770968654</v>
      </c>
      <c r="K2169" s="1">
        <f>(J2169-MIN(J:J))/(MAX(J:J)-MIN(J:J))</f>
        <v>0.54551976466665097</v>
      </c>
      <c r="L2169" s="1">
        <f>VLOOKUP(A2169,'Dados absolutos'!A:M,13,FALSE)</f>
        <v>0.35555555555555551</v>
      </c>
      <c r="M2169" s="1">
        <f>(L2169-MIN(L:L))/(MAX(L:L)-MIN(L:L))</f>
        <v>0.23705722070844687</v>
      </c>
      <c r="N2169" s="1">
        <f>VLOOKUP(B2169,'[1]ICI-DH'!$A:$H,8,FALSE)</f>
        <v>0.2</v>
      </c>
      <c r="O2169" s="17">
        <f>VLOOKUP(A2169,'Dados absolutos'!A:Q,17,FALSE)</f>
        <v>0</v>
      </c>
      <c r="P2169" s="1">
        <f>(O2169-MIN(O:O))/(MAX(O:O)-MIN(O:O))</f>
        <v>0</v>
      </c>
      <c r="Q2169" s="3">
        <f>H2169-I2169-K2169+M2169+N2169+P2169</f>
        <v>-0.52052876476787646</v>
      </c>
      <c r="R2169" s="4" t="s">
        <v>7550</v>
      </c>
    </row>
    <row r="2170" spans="1:18" x14ac:dyDescent="0.25">
      <c r="A2170">
        <v>412800</v>
      </c>
      <c r="B2170">
        <v>4128005</v>
      </c>
      <c r="C2170" t="s">
        <v>4183</v>
      </c>
      <c r="D2170" t="s">
        <v>3827</v>
      </c>
      <c r="E2170" t="s">
        <v>3828</v>
      </c>
      <c r="F2170" t="s">
        <v>10</v>
      </c>
      <c r="G2170">
        <f>VLOOKUP(A2170,'Dados absolutos'!A:H,8,FALSE)</f>
        <v>24749</v>
      </c>
      <c r="H2170" s="1">
        <f>(G2170-MIN(G:G))/(MAX(G:G)-MIN(G:G))</f>
        <v>0.12008013375709832</v>
      </c>
      <c r="I2170">
        <f>VLOOKUP(A2170,'Dados absolutos'!A:I,9,FALSE)</f>
        <v>0.73899999999999999</v>
      </c>
      <c r="J2170" s="1">
        <f>VLOOKUP(A2170,'Dados absolutos'!A:L,12,FALSE)</f>
        <v>6366.1041573396906</v>
      </c>
      <c r="K2170" s="1">
        <f>(J2170-MIN(J:J))/(MAX(J:J)-MIN(J:J))</f>
        <v>0.48148827582427267</v>
      </c>
      <c r="L2170" s="1">
        <f>VLOOKUP(A2170,'Dados absolutos'!A:M,13,FALSE)</f>
        <v>0.49444444444444446</v>
      </c>
      <c r="M2170" s="1">
        <f>(L2170-MIN(L:L))/(MAX(L:L)-MIN(L:L))</f>
        <v>0.30517711171662126</v>
      </c>
      <c r="N2170" s="1">
        <f>VLOOKUP(B2170,'[1]ICI-DH'!$A:$H,8,FALSE)</f>
        <v>0.16</v>
      </c>
      <c r="O2170" s="17">
        <f>VLOOKUP(A2170,'Dados absolutos'!A:Q,17,FALSE)</f>
        <v>1.4141985534769082E-3</v>
      </c>
      <c r="P2170" s="1">
        <f>(O2170-MIN(O:O))/(MAX(O:O)-MIN(O:O))</f>
        <v>0.1146757893697164</v>
      </c>
      <c r="Q2170" s="3">
        <f>H2170-I2170-K2170+M2170+N2170+P2170</f>
        <v>-0.5205552409808365</v>
      </c>
      <c r="R2170" s="4" t="s">
        <v>7551</v>
      </c>
    </row>
    <row r="2171" spans="1:18" x14ac:dyDescent="0.25">
      <c r="A2171">
        <v>260650</v>
      </c>
      <c r="B2171">
        <v>2606507</v>
      </c>
      <c r="C2171" t="s">
        <v>1516</v>
      </c>
      <c r="D2171" t="s">
        <v>1452</v>
      </c>
      <c r="E2171" t="s">
        <v>466</v>
      </c>
      <c r="F2171" t="s">
        <v>10</v>
      </c>
      <c r="G2171">
        <f>VLOOKUP(A2171,'Dados absolutos'!A:H,8,FALSE)</f>
        <v>17165</v>
      </c>
      <c r="H2171" s="1">
        <f>(G2171-MIN(G:G))/(MAX(G:G)-MIN(G:G))</f>
        <v>8.2001536399102265E-2</v>
      </c>
      <c r="I2171">
        <f>VLOOKUP(A2171,'Dados absolutos'!A:I,9,FALSE)</f>
        <v>0.52800000000000002</v>
      </c>
      <c r="J2171" s="1">
        <f>VLOOKUP(A2171,'Dados absolutos'!A:L,12,FALSE)</f>
        <v>5443.1313545004368</v>
      </c>
      <c r="K2171" s="1">
        <f>(J2171-MIN(J:J))/(MAX(J:J)-MIN(J:J))</f>
        <v>0.40639793291761883</v>
      </c>
      <c r="L2171" s="1">
        <f>VLOOKUP(A2171,'Dados absolutos'!A:M,13,FALSE)</f>
        <v>0.34444444444444444</v>
      </c>
      <c r="M2171" s="1">
        <f>(L2171-MIN(L:L))/(MAX(L:L)-MIN(L:L))</f>
        <v>0.23160762942779292</v>
      </c>
      <c r="N2171" s="1">
        <f>VLOOKUP(B2171,'[1]ICI-DH'!$A:$H,8,FALSE)</f>
        <v>0.1</v>
      </c>
      <c r="O2171" s="17">
        <f>VLOOKUP(A2171,'Dados absolutos'!A:Q,17,FALSE)</f>
        <v>0</v>
      </c>
      <c r="P2171" s="1">
        <f>(O2171-MIN(O:O))/(MAX(O:O)-MIN(O:O))</f>
        <v>0</v>
      </c>
      <c r="Q2171" s="3">
        <f>H2171-I2171-K2171+M2171+N2171+P2171</f>
        <v>-0.52078876709072375</v>
      </c>
      <c r="R2171" s="4" t="s">
        <v>7552</v>
      </c>
    </row>
    <row r="2172" spans="1:18" x14ac:dyDescent="0.25">
      <c r="A2172">
        <v>241260</v>
      </c>
      <c r="B2172">
        <v>2412609</v>
      </c>
      <c r="C2172" t="s">
        <v>1218</v>
      </c>
      <c r="D2172" t="s">
        <v>1086</v>
      </c>
      <c r="E2172" t="s">
        <v>466</v>
      </c>
      <c r="F2172" t="s">
        <v>10</v>
      </c>
      <c r="G2172">
        <f>VLOOKUP(A2172,'Dados absolutos'!A:H,8,FALSE)</f>
        <v>16786</v>
      </c>
      <c r="H2172" s="1">
        <f>(G2172-MIN(G:G))/(MAX(G:G)-MIN(G:G))</f>
        <v>8.0098610713622231E-2</v>
      </c>
      <c r="I2172">
        <f>VLOOKUP(A2172,'Dados absolutos'!A:I,9,FALSE)</f>
        <v>0.622</v>
      </c>
      <c r="J2172" s="1">
        <f>VLOOKUP(A2172,'Dados absolutos'!A:L,12,FALSE)</f>
        <v>4837.8984147503879</v>
      </c>
      <c r="K2172" s="1">
        <f>(J2172-MIN(J:J))/(MAX(J:J)-MIN(J:J))</f>
        <v>0.35715796740137762</v>
      </c>
      <c r="L2172" s="1">
        <f>VLOOKUP(A2172,'Dados absolutos'!A:M,13,FALSE)</f>
        <v>0.27777777777777779</v>
      </c>
      <c r="M2172" s="1">
        <f>(L2172-MIN(L:L))/(MAX(L:L)-MIN(L:L))</f>
        <v>0.19891008174386923</v>
      </c>
      <c r="N2172" s="1">
        <f>VLOOKUP(B2172,'[1]ICI-DH'!$A:$H,8,FALSE)</f>
        <v>0.16</v>
      </c>
      <c r="O2172" s="17">
        <f>VLOOKUP(A2172,'Dados absolutos'!A:Q,17,FALSE)</f>
        <v>2.3829381627546765E-4</v>
      </c>
      <c r="P2172" s="1">
        <f>(O2172-MIN(O:O))/(MAX(O:O)-MIN(O:O))</f>
        <v>1.9322980790870699E-2</v>
      </c>
      <c r="Q2172" s="3">
        <f>H2172-I2172-K2172+M2172+N2172+P2172</f>
        <v>-0.5208262941530154</v>
      </c>
      <c r="R2172" s="4" t="s">
        <v>7553</v>
      </c>
    </row>
    <row r="2173" spans="1:18" x14ac:dyDescent="0.25">
      <c r="A2173">
        <v>292960</v>
      </c>
      <c r="B2173">
        <v>2929602</v>
      </c>
      <c r="C2173" t="s">
        <v>2130</v>
      </c>
      <c r="D2173" t="s">
        <v>1784</v>
      </c>
      <c r="E2173" t="s">
        <v>466</v>
      </c>
      <c r="F2173" t="s">
        <v>10</v>
      </c>
      <c r="G2173">
        <f>VLOOKUP(A2173,'Dados absolutos'!A:H,8,FALSE)</f>
        <v>17963</v>
      </c>
      <c r="H2173" s="1">
        <f>(G2173-MIN(G:G))/(MAX(G:G)-MIN(G:G))</f>
        <v>8.6008224254017981E-2</v>
      </c>
      <c r="I2173">
        <f>VLOOKUP(A2173,'Dados absolutos'!A:I,9,FALSE)</f>
        <v>0.61399999999999999</v>
      </c>
      <c r="J2173" s="1">
        <f>VLOOKUP(A2173,'Dados absolutos'!A:L,12,FALSE)</f>
        <v>7041.2570249958244</v>
      </c>
      <c r="K2173" s="1">
        <f>(J2173-MIN(J:J))/(MAX(J:J)-MIN(J:J))</f>
        <v>0.53641672029279219</v>
      </c>
      <c r="L2173" s="1">
        <f>VLOOKUP(A2173,'Dados absolutos'!A:M,13,FALSE)</f>
        <v>0.76666666666666683</v>
      </c>
      <c r="M2173" s="1">
        <f>(L2173-MIN(L:L))/(MAX(L:L)-MIN(L:L))</f>
        <v>0.43869209809264315</v>
      </c>
      <c r="N2173" s="1">
        <f>VLOOKUP(B2173,'[1]ICI-DH'!$A:$H,8,FALSE)</f>
        <v>0.1</v>
      </c>
      <c r="O2173" s="17">
        <f>VLOOKUP(A2173,'Dados absolutos'!A:Q,17,FALSE)</f>
        <v>5.5669988309302457E-5</v>
      </c>
      <c r="P2173" s="1">
        <f>(O2173-MIN(O:O))/(MAX(O:O)-MIN(O:O))</f>
        <v>4.5142174964587709E-3</v>
      </c>
      <c r="Q2173" s="3">
        <f>H2173-I2173-K2173+M2173+N2173+P2173</f>
        <v>-0.52120218044967237</v>
      </c>
      <c r="R2173" s="4" t="s">
        <v>7554</v>
      </c>
    </row>
    <row r="2174" spans="1:18" x14ac:dyDescent="0.25">
      <c r="A2174">
        <v>351130</v>
      </c>
      <c r="B2174">
        <v>3511300</v>
      </c>
      <c r="C2174" t="s">
        <v>517</v>
      </c>
      <c r="D2174" t="s">
        <v>3202</v>
      </c>
      <c r="E2174" t="s">
        <v>2182</v>
      </c>
      <c r="F2174" t="s">
        <v>10</v>
      </c>
      <c r="G2174">
        <f>VLOOKUP(A2174,'Dados absolutos'!A:H,8,FALSE)</f>
        <v>12618</v>
      </c>
      <c r="H2174" s="1">
        <f>(G2174-MIN(G:G))/(MAX(G:G)-MIN(G:G))</f>
        <v>5.9171449085440864E-2</v>
      </c>
      <c r="I2174">
        <f>VLOOKUP(A2174,'Dados absolutos'!A:I,9,FALSE)</f>
        <v>0.76600000000000001</v>
      </c>
      <c r="J2174" s="1">
        <f>VLOOKUP(A2174,'Dados absolutos'!A:L,12,FALSE)</f>
        <v>6664.6676279917574</v>
      </c>
      <c r="K2174" s="1">
        <f>(J2174-MIN(J:J))/(MAX(J:J)-MIN(J:J))</f>
        <v>0.50577851852882283</v>
      </c>
      <c r="L2174" s="1">
        <f>VLOOKUP(A2174,'Dados absolutos'!A:M,13,FALSE)</f>
        <v>1.0777777777777779</v>
      </c>
      <c r="M2174" s="1">
        <f>(L2174-MIN(L:L))/(MAX(L:L)-MIN(L:L))</f>
        <v>0.59128065395095375</v>
      </c>
      <c r="N2174" s="1">
        <f>VLOOKUP(B2174,'[1]ICI-DH'!$A:$H,8,FALSE)</f>
        <v>0.1</v>
      </c>
      <c r="O2174" s="17">
        <f>VLOOKUP(A2174,'Dados absolutos'!A:Q,17,FALSE)</f>
        <v>0</v>
      </c>
      <c r="P2174" s="1">
        <f>(O2174-MIN(O:O))/(MAX(O:O)-MIN(O:O))</f>
        <v>0</v>
      </c>
      <c r="Q2174" s="3">
        <f>H2174-I2174-K2174+M2174+N2174+P2174</f>
        <v>-0.5213264154924282</v>
      </c>
      <c r="R2174" s="4" t="s">
        <v>7555</v>
      </c>
    </row>
    <row r="2175" spans="1:18" x14ac:dyDescent="0.25">
      <c r="A2175">
        <v>314400</v>
      </c>
      <c r="B2175">
        <v>3144003</v>
      </c>
      <c r="C2175" t="s">
        <v>2689</v>
      </c>
      <c r="D2175" t="s">
        <v>2181</v>
      </c>
      <c r="E2175" t="s">
        <v>2182</v>
      </c>
      <c r="F2175" t="s">
        <v>10</v>
      </c>
      <c r="G2175">
        <f>VLOOKUP(A2175,'Dados absolutos'!A:H,8,FALSE)</f>
        <v>27635</v>
      </c>
      <c r="H2175" s="1">
        <f>(G2175-MIN(G:G))/(MAX(G:G)-MIN(G:G))</f>
        <v>0.13457048607450028</v>
      </c>
      <c r="I2175">
        <f>VLOOKUP(A2175,'Dados absolutos'!A:I,9,FALSE)</f>
        <v>0.64400000000000002</v>
      </c>
      <c r="J2175" s="1">
        <f>VLOOKUP(A2175,'Dados absolutos'!A:L,12,FALSE)</f>
        <v>3678.2832560159218</v>
      </c>
      <c r="K2175" s="1">
        <f>(J2175-MIN(J:J))/(MAX(J:J)-MIN(J:J))</f>
        <v>0.26281510091467125</v>
      </c>
      <c r="L2175" s="1">
        <f>VLOOKUP(A2175,'Dados absolutos'!A:M,13,FALSE)</f>
        <v>0.15</v>
      </c>
      <c r="M2175" s="1">
        <f>(L2175-MIN(L:L))/(MAX(L:L)-MIN(L:L))</f>
        <v>0.13623978201634879</v>
      </c>
      <c r="N2175" s="1">
        <f>VLOOKUP(B2175,'[1]ICI-DH'!$A:$H,8,FALSE)</f>
        <v>0.1</v>
      </c>
      <c r="O2175" s="17">
        <f>VLOOKUP(A2175,'Dados absolutos'!A:Q,17,FALSE)</f>
        <v>1.8092998009770219E-4</v>
      </c>
      <c r="P2175" s="1">
        <f>(O2175-MIN(O:O))/(MAX(O:O)-MIN(O:O))</f>
        <v>1.4671411052811452E-2</v>
      </c>
      <c r="Q2175" s="3">
        <f>H2175-I2175-K2175+M2175+N2175+P2175</f>
        <v>-0.52133342177101072</v>
      </c>
      <c r="R2175" s="4" t="s">
        <v>7556</v>
      </c>
    </row>
    <row r="2176" spans="1:18" x14ac:dyDescent="0.25">
      <c r="A2176">
        <v>171830</v>
      </c>
      <c r="B2176">
        <v>1718303</v>
      </c>
      <c r="C2176" t="s">
        <v>429</v>
      </c>
      <c r="D2176" t="s">
        <v>327</v>
      </c>
      <c r="E2176" t="s">
        <v>9</v>
      </c>
      <c r="F2176" t="s">
        <v>10</v>
      </c>
      <c r="G2176">
        <f>VLOOKUP(A2176,'Dados absolutos'!A:H,8,FALSE)</f>
        <v>9044</v>
      </c>
      <c r="H2176" s="1">
        <f>(G2176-MIN(G:G))/(MAX(G:G)-MIN(G:G))</f>
        <v>4.1226709244001264E-2</v>
      </c>
      <c r="I2176">
        <f>VLOOKUP(A2176,'Dados absolutos'!A:I,9,FALSE)</f>
        <v>0.58299999999999996</v>
      </c>
      <c r="J2176" s="1">
        <f>VLOOKUP(A2176,'Dados absolutos'!A:L,12,FALSE)</f>
        <v>4415.1157065457764</v>
      </c>
      <c r="K2176" s="1">
        <f>(J2176-MIN(J:J))/(MAX(J:J)-MIN(J:J))</f>
        <v>0.3227616141866046</v>
      </c>
      <c r="L2176" s="1">
        <f>VLOOKUP(A2176,'Dados absolutos'!A:M,13,FALSE)</f>
        <v>0.3666666666666667</v>
      </c>
      <c r="M2176" s="1">
        <f>(L2176-MIN(L:L))/(MAX(L:L)-MIN(L:L))</f>
        <v>0.24250681198910085</v>
      </c>
      <c r="N2176" s="1">
        <f>VLOOKUP(B2176,'[1]ICI-DH'!$A:$H,8,FALSE)</f>
        <v>0.1</v>
      </c>
      <c r="O2176" s="17">
        <f>VLOOKUP(A2176,'Dados absolutos'!A:Q,17,FALSE)</f>
        <v>0</v>
      </c>
      <c r="P2176" s="1">
        <f>(O2176-MIN(O:O))/(MAX(O:O)-MIN(O:O))</f>
        <v>0</v>
      </c>
      <c r="Q2176" s="3">
        <f>H2176-I2176-K2176+M2176+N2176+P2176</f>
        <v>-0.52202809295350239</v>
      </c>
      <c r="R2176" s="4" t="s">
        <v>7557</v>
      </c>
    </row>
    <row r="2177" spans="1:18" x14ac:dyDescent="0.25">
      <c r="A2177">
        <v>316410</v>
      </c>
      <c r="B2177">
        <v>3164100</v>
      </c>
      <c r="C2177" t="s">
        <v>2933</v>
      </c>
      <c r="D2177" t="s">
        <v>2181</v>
      </c>
      <c r="E2177" t="s">
        <v>2182</v>
      </c>
      <c r="F2177" t="s">
        <v>10</v>
      </c>
      <c r="G2177">
        <f>VLOOKUP(A2177,'Dados absolutos'!A:H,8,FALSE)</f>
        <v>5103</v>
      </c>
      <c r="H2177" s="1">
        <f>(G2177-MIN(G:G))/(MAX(G:G)-MIN(G:G))</f>
        <v>2.1439294662268349E-2</v>
      </c>
      <c r="I2177">
        <f>VLOOKUP(A2177,'Dados absolutos'!A:I,9,FALSE)</f>
        <v>0.622</v>
      </c>
      <c r="J2177" s="1">
        <f>VLOOKUP(A2177,'Dados absolutos'!A:L,12,FALSE)</f>
        <v>6143.472443660592</v>
      </c>
      <c r="K2177" s="1">
        <f>(J2177-MIN(J:J))/(MAX(J:J)-MIN(J:J))</f>
        <v>0.46337561673980882</v>
      </c>
      <c r="L2177" s="1">
        <f>VLOOKUP(A2177,'Dados absolutos'!A:M,13,FALSE)</f>
        <v>0.65</v>
      </c>
      <c r="M2177" s="1">
        <f>(L2177-MIN(L:L))/(MAX(L:L)-MIN(L:L))</f>
        <v>0.38147138964577659</v>
      </c>
      <c r="N2177" s="1">
        <f>VLOOKUP(B2177,'[1]ICI-DH'!$A:$H,8,FALSE)</f>
        <v>0.16</v>
      </c>
      <c r="O2177" s="17">
        <f>VLOOKUP(A2177,'Dados absolutos'!A:Q,17,FALSE)</f>
        <v>0</v>
      </c>
      <c r="P2177" s="1">
        <f>(O2177-MIN(O:O))/(MAX(O:O)-MIN(O:O))</f>
        <v>0</v>
      </c>
      <c r="Q2177" s="3">
        <f>H2177-I2177-K2177+M2177+N2177+P2177</f>
        <v>-0.52246493243176373</v>
      </c>
      <c r="R2177" s="4" t="s">
        <v>7558</v>
      </c>
    </row>
    <row r="2178" spans="1:18" x14ac:dyDescent="0.25">
      <c r="A2178">
        <v>316045</v>
      </c>
      <c r="B2178">
        <v>3160454</v>
      </c>
      <c r="C2178" t="s">
        <v>2885</v>
      </c>
      <c r="D2178" t="s">
        <v>2181</v>
      </c>
      <c r="E2178" t="s">
        <v>2182</v>
      </c>
      <c r="F2178" t="s">
        <v>10</v>
      </c>
      <c r="G2178">
        <f>VLOOKUP(A2178,'Dados absolutos'!A:H,8,FALSE)</f>
        <v>6629</v>
      </c>
      <c r="H2178" s="1">
        <f>(G2178-MIN(G:G))/(MAX(G:G)-MIN(G:G))</f>
        <v>2.9101206525177364E-2</v>
      </c>
      <c r="I2178">
        <f>VLOOKUP(A2178,'Dados absolutos'!A:I,9,FALSE)</f>
        <v>0.56999999999999995</v>
      </c>
      <c r="J2178" s="1">
        <f>VLOOKUP(A2178,'Dados absolutos'!A:L,12,FALSE)</f>
        <v>5639.6046522854131</v>
      </c>
      <c r="K2178" s="1">
        <f>(J2178-MIN(J:J))/(MAX(J:J)-MIN(J:J))</f>
        <v>0.42238242049654962</v>
      </c>
      <c r="L2178" s="1">
        <f>VLOOKUP(A2178,'Dados absolutos'!A:M,13,FALSE)</f>
        <v>0.44444444444444448</v>
      </c>
      <c r="M2178" s="1">
        <f>(L2178-MIN(L:L))/(MAX(L:L)-MIN(L:L))</f>
        <v>0.28065395095367851</v>
      </c>
      <c r="N2178" s="1">
        <f>VLOOKUP(B2178,'[1]ICI-DH'!$A:$H,8,FALSE)</f>
        <v>0.16</v>
      </c>
      <c r="O2178" s="17">
        <f>VLOOKUP(A2178,'Dados absolutos'!A:Q,17,FALSE)</f>
        <v>0</v>
      </c>
      <c r="P2178" s="1">
        <f>(O2178-MIN(O:O))/(MAX(O:O)-MIN(O:O))</f>
        <v>0</v>
      </c>
      <c r="Q2178" s="3">
        <f>H2178-I2178-K2178+M2178+N2178+P2178</f>
        <v>-0.52262726301769369</v>
      </c>
      <c r="R2178" s="4" t="s">
        <v>7559</v>
      </c>
    </row>
    <row r="2179" spans="1:18" x14ac:dyDescent="0.25">
      <c r="A2179">
        <v>292805</v>
      </c>
      <c r="B2179">
        <v>2928059</v>
      </c>
      <c r="C2179" t="s">
        <v>627</v>
      </c>
      <c r="D2179" t="s">
        <v>1784</v>
      </c>
      <c r="E2179" t="s">
        <v>466</v>
      </c>
      <c r="F2179" t="s">
        <v>10</v>
      </c>
      <c r="G2179">
        <f>VLOOKUP(A2179,'Dados absolutos'!A:H,8,FALSE)</f>
        <v>13896</v>
      </c>
      <c r="H2179" s="1">
        <f>(G2179-MIN(G:G))/(MAX(G:G)-MIN(G:G))</f>
        <v>6.558817474782469E-2</v>
      </c>
      <c r="I2179">
        <f>VLOOKUP(A2179,'Dados absolutos'!A:I,9,FALSE)</f>
        <v>0.55600000000000005</v>
      </c>
      <c r="J2179" s="1">
        <f>VLOOKUP(A2179,'Dados absolutos'!A:L,12,FALSE)</f>
        <v>4489.899294041451</v>
      </c>
      <c r="K2179" s="1">
        <f>(J2179-MIN(J:J))/(MAX(J:J)-MIN(J:J))</f>
        <v>0.32884578612706206</v>
      </c>
      <c r="L2179" s="1">
        <f>VLOOKUP(A2179,'Dados absolutos'!A:M,13,FALSE)</f>
        <v>0.26111111111111113</v>
      </c>
      <c r="M2179" s="1">
        <f>(L2179-MIN(L:L))/(MAX(L:L)-MIN(L:L))</f>
        <v>0.19073569482288832</v>
      </c>
      <c r="N2179" s="1">
        <f>VLOOKUP(B2179,'[1]ICI-DH'!$A:$H,8,FALSE)</f>
        <v>0.1</v>
      </c>
      <c r="O2179" s="17">
        <f>VLOOKUP(A2179,'Dados absolutos'!A:Q,17,FALSE)</f>
        <v>7.1963154864709275E-5</v>
      </c>
      <c r="P2179" s="1">
        <f>(O2179-MIN(O:O))/(MAX(O:O)-MIN(O:O))</f>
        <v>5.8354122689183146E-3</v>
      </c>
      <c r="Q2179" s="3">
        <f>H2179-I2179-K2179+M2179+N2179+P2179</f>
        <v>-0.5226865042874308</v>
      </c>
      <c r="R2179" s="4" t="s">
        <v>7560</v>
      </c>
    </row>
    <row r="2180" spans="1:18" x14ac:dyDescent="0.25">
      <c r="A2180">
        <v>261247</v>
      </c>
      <c r="B2180">
        <v>2612471</v>
      </c>
      <c r="C2180" t="s">
        <v>1579</v>
      </c>
      <c r="D2180" t="s">
        <v>1452</v>
      </c>
      <c r="E2180" t="s">
        <v>466</v>
      </c>
      <c r="F2180" t="s">
        <v>10</v>
      </c>
      <c r="G2180">
        <f>VLOOKUP(A2180,'Dados absolutos'!A:H,8,FALSE)</f>
        <v>11567</v>
      </c>
      <c r="H2180" s="1">
        <f>(G2180-MIN(G:G))/(MAX(G:G)-MIN(G:G))</f>
        <v>5.389447046950549E-2</v>
      </c>
      <c r="I2180">
        <f>VLOOKUP(A2180,'Dados absolutos'!A:I,9,FALSE)</f>
        <v>0.61199999999999999</v>
      </c>
      <c r="J2180" s="1">
        <f>VLOOKUP(A2180,'Dados absolutos'!A:L,12,FALSE)</f>
        <v>5249.481987550791</v>
      </c>
      <c r="K2180" s="1">
        <f>(J2180-MIN(J:J))/(MAX(J:J)-MIN(J:J))</f>
        <v>0.39064319201607367</v>
      </c>
      <c r="L2180" s="1">
        <f>VLOOKUP(A2180,'Dados absolutos'!A:M,13,FALSE)</f>
        <v>0.52222222222222225</v>
      </c>
      <c r="M2180" s="1">
        <f>(L2180-MIN(L:L))/(MAX(L:L)-MIN(L:L))</f>
        <v>0.31880108991825618</v>
      </c>
      <c r="N2180" s="1">
        <f>VLOOKUP(B2180,'[1]ICI-DH'!$A:$H,8,FALSE)</f>
        <v>0.1</v>
      </c>
      <c r="O2180" s="17">
        <f>VLOOKUP(A2180,'Dados absolutos'!A:Q,17,FALSE)</f>
        <v>8.6452839975793204E-5</v>
      </c>
      <c r="P2180" s="1">
        <f>(O2180-MIN(O:O))/(MAX(O:O)-MIN(O:O))</f>
        <v>7.0103647349259871E-3</v>
      </c>
      <c r="Q2180" s="3">
        <f>H2180-I2180-K2180+M2180+N2180+P2180</f>
        <v>-0.52293726689338604</v>
      </c>
      <c r="R2180" s="4" t="s">
        <v>7561</v>
      </c>
    </row>
    <row r="2181" spans="1:18" x14ac:dyDescent="0.25">
      <c r="A2181">
        <v>510020</v>
      </c>
      <c r="B2181">
        <v>5100201</v>
      </c>
      <c r="C2181" t="s">
        <v>5003</v>
      </c>
      <c r="D2181" t="s">
        <v>5002</v>
      </c>
      <c r="E2181" t="s">
        <v>4932</v>
      </c>
      <c r="F2181" t="s">
        <v>10</v>
      </c>
      <c r="G2181">
        <f>VLOOKUP(A2181,'Dados absolutos'!A:H,8,FALSE)</f>
        <v>29219</v>
      </c>
      <c r="H2181" s="1">
        <f>(G2181-MIN(G:G))/(MAX(G:G)-MIN(G:G))</f>
        <v>0.14252361083914503</v>
      </c>
      <c r="I2181">
        <f>VLOOKUP(A2181,'Dados absolutos'!A:I,9,FALSE)</f>
        <v>0.72899999999999998</v>
      </c>
      <c r="J2181" s="1">
        <f>VLOOKUP(A2181,'Dados absolutos'!A:L,12,FALSE)</f>
        <v>9025.9985957767203</v>
      </c>
      <c r="K2181" s="1">
        <f>(J2181-MIN(J:J))/(MAX(J:J)-MIN(J:J))</f>
        <v>0.69788943614375376</v>
      </c>
      <c r="L2181" s="1">
        <f>VLOOKUP(A2181,'Dados absolutos'!A:M,13,FALSE)</f>
        <v>0.6</v>
      </c>
      <c r="M2181" s="1">
        <f>(L2181-MIN(L:L))/(MAX(L:L)-MIN(L:L))</f>
        <v>0.35694822888283378</v>
      </c>
      <c r="N2181" s="1">
        <f>VLOOKUP(B2181,'[1]ICI-DH'!$A:$H,8,FALSE)</f>
        <v>0.36</v>
      </c>
      <c r="O2181" s="17">
        <f>VLOOKUP(A2181,'Dados absolutos'!A:Q,17,FALSE)</f>
        <v>5.4758889763510048E-4</v>
      </c>
      <c r="P2181" s="1">
        <f>(O2181-MIN(O:O))/(MAX(O:O)-MIN(O:O))</f>
        <v>4.4403375277121813E-2</v>
      </c>
      <c r="Q2181" s="3">
        <f>H2181-I2181-K2181+M2181+N2181+P2181</f>
        <v>-0.52301422114465324</v>
      </c>
      <c r="R2181" s="4" t="s">
        <v>7562</v>
      </c>
    </row>
    <row r="2182" spans="1:18" x14ac:dyDescent="0.25">
      <c r="A2182">
        <v>315170</v>
      </c>
      <c r="B2182">
        <v>3151701</v>
      </c>
      <c r="C2182" t="s">
        <v>2785</v>
      </c>
      <c r="D2182" t="s">
        <v>2181</v>
      </c>
      <c r="E2182" t="s">
        <v>2182</v>
      </c>
      <c r="F2182" t="s">
        <v>10</v>
      </c>
      <c r="G2182">
        <f>VLOOKUP(A2182,'Dados absolutos'!A:H,8,FALSE)</f>
        <v>16390</v>
      </c>
      <c r="H2182" s="1">
        <f>(G2182-MIN(G:G))/(MAX(G:G)-MIN(G:G))</f>
        <v>7.8110329522461053E-2</v>
      </c>
      <c r="I2182">
        <f>VLOOKUP(A2182,'Dados absolutos'!A:I,9,FALSE)</f>
        <v>0.69099999999999995</v>
      </c>
      <c r="J2182" s="1">
        <f>VLOOKUP(A2182,'Dados absolutos'!A:L,12,FALSE)</f>
        <v>5527.465217205613</v>
      </c>
      <c r="K2182" s="1">
        <f>(J2182-MIN(J:J))/(MAX(J:J)-MIN(J:J))</f>
        <v>0.41325908705964098</v>
      </c>
      <c r="L2182" s="1">
        <f>VLOOKUP(A2182,'Dados absolutos'!A:M,13,FALSE)</f>
        <v>0.55000000000000004</v>
      </c>
      <c r="M2182" s="1">
        <f>(L2182-MIN(L:L))/(MAX(L:L)-MIN(L:L))</f>
        <v>0.33242506811989103</v>
      </c>
      <c r="N2182" s="1">
        <f>VLOOKUP(B2182,'[1]ICI-DH'!$A:$H,8,FALSE)</f>
        <v>0.16</v>
      </c>
      <c r="O2182" s="17">
        <f>VLOOKUP(A2182,'Dados absolutos'!A:Q,17,FALSE)</f>
        <v>1.2202562538133008E-4</v>
      </c>
      <c r="P2182" s="1">
        <f>(O2182-MIN(O:O))/(MAX(O:O)-MIN(O:O))</f>
        <v>9.8949223781438552E-3</v>
      </c>
      <c r="Q2182" s="3">
        <f>H2182-I2182-K2182+M2182+N2182+P2182</f>
        <v>-0.52382876703914483</v>
      </c>
      <c r="R2182" s="4" t="s">
        <v>7563</v>
      </c>
    </row>
    <row r="2183" spans="1:18" x14ac:dyDescent="0.25">
      <c r="A2183">
        <v>330280</v>
      </c>
      <c r="B2183">
        <v>3302809</v>
      </c>
      <c r="C2183" t="s">
        <v>3153</v>
      </c>
      <c r="D2183" t="s">
        <v>3113</v>
      </c>
      <c r="E2183" t="s">
        <v>2182</v>
      </c>
      <c r="F2183" t="s">
        <v>10</v>
      </c>
      <c r="G2183">
        <f>VLOOKUP(A2183,'Dados absolutos'!A:H,8,FALSE)</f>
        <v>17502</v>
      </c>
      <c r="H2183" s="1">
        <f>(G2183-MIN(G:G))/(MAX(G:G)-MIN(G:G))</f>
        <v>8.3693583776428826E-2</v>
      </c>
      <c r="I2183">
        <f>VLOOKUP(A2183,'Dados absolutos'!A:I,9,FALSE)</f>
        <v>0.73599999999999999</v>
      </c>
      <c r="J2183" s="1">
        <f>VLOOKUP(A2183,'Dados absolutos'!A:L,12,FALSE)</f>
        <v>8278.9825711347276</v>
      </c>
      <c r="K2183" s="1">
        <f>(J2183-MIN(J:J))/(MAX(J:J)-MIN(J:J))</f>
        <v>0.63711441734084107</v>
      </c>
      <c r="L2183" s="1">
        <f>VLOOKUP(A2183,'Dados absolutos'!A:M,13,FALSE)</f>
        <v>0.85555555555555551</v>
      </c>
      <c r="M2183" s="1">
        <f>(L2183-MIN(L:L))/(MAX(L:L)-MIN(L:L))</f>
        <v>0.48228882833787468</v>
      </c>
      <c r="N2183" s="1">
        <f>VLOOKUP(B2183,'[1]ICI-DH'!$A:$H,8,FALSE)</f>
        <v>0.26</v>
      </c>
      <c r="O2183" s="17">
        <f>VLOOKUP(A2183,'Dados absolutos'!A:Q,17,FALSE)</f>
        <v>2.8568163638441319E-4</v>
      </c>
      <c r="P2183" s="1">
        <f>(O2183-MIN(O:O))/(MAX(O:O)-MIN(O:O))</f>
        <v>2.3165606470371639E-2</v>
      </c>
      <c r="Q2183" s="3">
        <f>H2183-I2183-K2183+M2183+N2183+P2183</f>
        <v>-0.52396639875616602</v>
      </c>
      <c r="R2183" s="4" t="s">
        <v>7564</v>
      </c>
    </row>
    <row r="2184" spans="1:18" x14ac:dyDescent="0.25">
      <c r="A2184">
        <v>315080</v>
      </c>
      <c r="B2184">
        <v>3150802</v>
      </c>
      <c r="C2184" t="s">
        <v>2776</v>
      </c>
      <c r="D2184" t="s">
        <v>2181</v>
      </c>
      <c r="E2184" t="s">
        <v>2182</v>
      </c>
      <c r="F2184" t="s">
        <v>10</v>
      </c>
      <c r="G2184">
        <f>VLOOKUP(A2184,'Dados absolutos'!A:H,8,FALSE)</f>
        <v>17018</v>
      </c>
      <c r="H2184" s="1">
        <f>(G2184-MIN(G:G))/(MAX(G:G)-MIN(G:G))</f>
        <v>8.1263462320565152E-2</v>
      </c>
      <c r="I2184">
        <f>VLOOKUP(A2184,'Dados absolutos'!A:I,9,FALSE)</f>
        <v>0.6</v>
      </c>
      <c r="J2184" s="1">
        <f>VLOOKUP(A2184,'Dados absolutos'!A:L,12,FALSE)</f>
        <v>4288.9833670231519</v>
      </c>
      <c r="K2184" s="1">
        <f>(J2184-MIN(J:J))/(MAX(J:J)-MIN(J:J))</f>
        <v>0.31249985934698565</v>
      </c>
      <c r="L2184" s="1">
        <f>VLOOKUP(A2184,'Dados absolutos'!A:M,13,FALSE)</f>
        <v>0.29444444444444451</v>
      </c>
      <c r="M2184" s="1">
        <f>(L2184-MIN(L:L))/(MAX(L:L)-MIN(L:L))</f>
        <v>0.20708446866485017</v>
      </c>
      <c r="N2184" s="1">
        <f>VLOOKUP(B2184,'[1]ICI-DH'!$A:$H,8,FALSE)</f>
        <v>0.1</v>
      </c>
      <c r="O2184" s="17">
        <f>VLOOKUP(A2184,'Dados absolutos'!A:Q,17,FALSE)</f>
        <v>0</v>
      </c>
      <c r="P2184" s="1">
        <f>(O2184-MIN(O:O))/(MAX(O:O)-MIN(O:O))</f>
        <v>0</v>
      </c>
      <c r="Q2184" s="3">
        <f>H2184-I2184-K2184+M2184+N2184+P2184</f>
        <v>-0.52415192836157032</v>
      </c>
      <c r="R2184" s="4" t="s">
        <v>7565</v>
      </c>
    </row>
    <row r="2185" spans="1:18" x14ac:dyDescent="0.25">
      <c r="A2185">
        <v>411770</v>
      </c>
      <c r="B2185">
        <v>4117701</v>
      </c>
      <c r="C2185" t="s">
        <v>4055</v>
      </c>
      <c r="D2185" t="s">
        <v>3827</v>
      </c>
      <c r="E2185" t="s">
        <v>3828</v>
      </c>
      <c r="F2185" t="s">
        <v>10</v>
      </c>
      <c r="G2185">
        <f>VLOOKUP(A2185,'Dados absolutos'!A:H,8,FALSE)</f>
        <v>33855</v>
      </c>
      <c r="H2185" s="1">
        <f>(G2185-MIN(G:G))/(MAX(G:G)-MIN(G:G))</f>
        <v>0.16580055932960783</v>
      </c>
      <c r="I2185">
        <f>VLOOKUP(A2185,'Dados absolutos'!A:I,9,FALSE)</f>
        <v>0.71799999999999997</v>
      </c>
      <c r="J2185" s="1">
        <f>VLOOKUP(A2185,'Dados absolutos'!A:L,12,FALSE)</f>
        <v>6352.4837601535955</v>
      </c>
      <c r="K2185" s="1">
        <f>(J2185-MIN(J:J))/(MAX(J:J)-MIN(J:J))</f>
        <v>0.48038016051244281</v>
      </c>
      <c r="L2185" s="1">
        <f>VLOOKUP(A2185,'Dados absolutos'!A:M,13,FALSE)</f>
        <v>0.65555555555555567</v>
      </c>
      <c r="M2185" s="1">
        <f>(L2185-MIN(L:L))/(MAX(L:L)-MIN(L:L))</f>
        <v>0.38419618528610361</v>
      </c>
      <c r="N2185" s="1">
        <f>VLOOKUP(B2185,'[1]ICI-DH'!$A:$H,8,FALSE)</f>
        <v>0.1</v>
      </c>
      <c r="O2185" s="17">
        <f>VLOOKUP(A2185,'Dados absolutos'!A:Q,17,FALSE)</f>
        <v>2.9537734455767242E-4</v>
      </c>
      <c r="P2185" s="1">
        <f>(O2185-MIN(O:O))/(MAX(O:O)-MIN(O:O))</f>
        <v>2.3951820673132149E-2</v>
      </c>
      <c r="Q2185" s="3">
        <f>H2185-I2185-K2185+M2185+N2185+P2185</f>
        <v>-0.52443159522359928</v>
      </c>
      <c r="R2185" s="4" t="s">
        <v>7566</v>
      </c>
    </row>
    <row r="2186" spans="1:18" x14ac:dyDescent="0.25">
      <c r="A2186">
        <v>410720</v>
      </c>
      <c r="B2186">
        <v>4107207</v>
      </c>
      <c r="C2186" t="s">
        <v>3917</v>
      </c>
      <c r="D2186" t="s">
        <v>3827</v>
      </c>
      <c r="E2186" t="s">
        <v>3828</v>
      </c>
      <c r="F2186" t="s">
        <v>10</v>
      </c>
      <c r="G2186">
        <f>VLOOKUP(A2186,'Dados absolutos'!A:H,8,FALSE)</f>
        <v>44869</v>
      </c>
      <c r="H2186" s="1">
        <f>(G2186-MIN(G:G))/(MAX(G:G)-MIN(G:G))</f>
        <v>0.22110088518680304</v>
      </c>
      <c r="I2186">
        <f>VLOOKUP(A2186,'Dados absolutos'!A:I,9,FALSE)</f>
        <v>0.76700000000000002</v>
      </c>
      <c r="J2186" s="1">
        <f>VLOOKUP(A2186,'Dados absolutos'!A:L,12,FALSE)</f>
        <v>5756.9065617687047</v>
      </c>
      <c r="K2186" s="1">
        <f>(J2186-MIN(J:J))/(MAX(J:J)-MIN(J:J))</f>
        <v>0.43192575761288682</v>
      </c>
      <c r="L2186" s="1">
        <f>VLOOKUP(A2186,'Dados absolutos'!A:M,13,FALSE)</f>
        <v>0.57777777777777772</v>
      </c>
      <c r="M2186" s="1">
        <f>(L2186-MIN(L:L))/(MAX(L:L)-MIN(L:L))</f>
        <v>0.34604904632152589</v>
      </c>
      <c r="N2186" s="1">
        <f>VLOOKUP(B2186,'[1]ICI-DH'!$A:$H,8,FALSE)</f>
        <v>0.1</v>
      </c>
      <c r="O2186" s="17">
        <f>VLOOKUP(A2186,'Dados absolutos'!A:Q,17,FALSE)</f>
        <v>8.9148409815239924E-5</v>
      </c>
      <c r="P2186" s="1">
        <f>(O2186-MIN(O:O))/(MAX(O:O)-MIN(O:O))</f>
        <v>7.2289454981291218E-3</v>
      </c>
      <c r="Q2186" s="3">
        <f>H2186-I2186-K2186+M2186+N2186+P2186</f>
        <v>-0.52454688060642884</v>
      </c>
      <c r="R2186" s="4" t="s">
        <v>7567</v>
      </c>
    </row>
    <row r="2187" spans="1:18" x14ac:dyDescent="0.25">
      <c r="A2187">
        <v>280050</v>
      </c>
      <c r="B2187">
        <v>2800506</v>
      </c>
      <c r="C2187" t="s">
        <v>1096</v>
      </c>
      <c r="D2187" t="s">
        <v>1716</v>
      </c>
      <c r="E2187" t="s">
        <v>466</v>
      </c>
      <c r="F2187" t="s">
        <v>10</v>
      </c>
      <c r="G2187">
        <f>VLOOKUP(A2187,'Dados absolutos'!A:H,8,FALSE)</f>
        <v>18081</v>
      </c>
      <c r="H2187" s="1">
        <f>(G2187-MIN(G:G))/(MAX(G:G)-MIN(G:G))</f>
        <v>8.6600691881687231E-2</v>
      </c>
      <c r="I2187">
        <f>VLOOKUP(A2187,'Dados absolutos'!A:I,9,FALSE)</f>
        <v>0.57899999999999996</v>
      </c>
      <c r="J2187" s="1">
        <f>VLOOKUP(A2187,'Dados absolutos'!A:L,12,FALSE)</f>
        <v>5420.5987489629997</v>
      </c>
      <c r="K2187" s="1">
        <f>(J2187-MIN(J:J))/(MAX(J:J)-MIN(J:J))</f>
        <v>0.40456474664042663</v>
      </c>
      <c r="L2187" s="1">
        <f>VLOOKUP(A2187,'Dados absolutos'!A:M,13,FALSE)</f>
        <v>0.4</v>
      </c>
      <c r="M2187" s="1">
        <f>(L2187-MIN(L:L))/(MAX(L:L)-MIN(L:L))</f>
        <v>0.25885558583106272</v>
      </c>
      <c r="N2187" s="1">
        <f>VLOOKUP(B2187,'[1]ICI-DH'!$A:$H,8,FALSE)</f>
        <v>0.1</v>
      </c>
      <c r="O2187" s="17">
        <f>VLOOKUP(A2187,'Dados absolutos'!A:Q,17,FALSE)</f>
        <v>1.6592002654720425E-4</v>
      </c>
      <c r="P2187" s="1">
        <f>(O2187-MIN(O:O))/(MAX(O:O)-MIN(O:O))</f>
        <v>1.345427059712774E-2</v>
      </c>
      <c r="Q2187" s="3">
        <f>H2187-I2187-K2187+M2187+N2187+P2187</f>
        <v>-0.52465419833054894</v>
      </c>
      <c r="R2187" s="4" t="s">
        <v>7568</v>
      </c>
    </row>
    <row r="2188" spans="1:18" x14ac:dyDescent="0.25">
      <c r="A2188">
        <v>150260</v>
      </c>
      <c r="B2188">
        <v>1502608</v>
      </c>
      <c r="C2188" t="s">
        <v>203</v>
      </c>
      <c r="D2188" t="s">
        <v>166</v>
      </c>
      <c r="E2188" t="s">
        <v>9</v>
      </c>
      <c r="F2188" t="s">
        <v>10</v>
      </c>
      <c r="G2188">
        <f>VLOOKUP(A2188,'Dados absolutos'!A:H,8,FALSE)</f>
        <v>12868</v>
      </c>
      <c r="H2188" s="1">
        <f>(G2188-MIN(G:G))/(MAX(G:G)-MIN(G:G))</f>
        <v>6.0426677110163834E-2</v>
      </c>
      <c r="I2188">
        <f>VLOOKUP(A2188,'Dados absolutos'!A:I,9,FALSE)</f>
        <v>0.60199999999999998</v>
      </c>
      <c r="J2188" s="1">
        <f>VLOOKUP(A2188,'Dados absolutos'!A:L,12,FALSE)</f>
        <v>4040.2102409076783</v>
      </c>
      <c r="K2188" s="1">
        <f>(J2188-MIN(J:J))/(MAX(J:J)-MIN(J:J))</f>
        <v>0.29226041210812204</v>
      </c>
      <c r="L2188" s="1">
        <f>VLOOKUP(A2188,'Dados absolutos'!A:M,13,FALSE)</f>
        <v>0</v>
      </c>
      <c r="M2188" s="1">
        <f>(L2188-MIN(L:L))/(MAX(L:L)-MIN(L:L))</f>
        <v>6.2670299727520445E-2</v>
      </c>
      <c r="N2188" s="1">
        <f>VLOOKUP(B2188,'[1]ICI-DH'!$A:$H,8,FALSE)</f>
        <v>0.24</v>
      </c>
      <c r="O2188" s="17">
        <f>VLOOKUP(A2188,'Dados absolutos'!A:Q,17,FALSE)</f>
        <v>7.771215418091389E-5</v>
      </c>
      <c r="P2188" s="1">
        <f>(O2188-MIN(O:O))/(MAX(O:O)-MIN(O:O))</f>
        <v>6.3015922356923285E-3</v>
      </c>
      <c r="Q2188" s="3">
        <f>H2188-I2188-K2188+M2188+N2188+P2188</f>
        <v>-0.52486184303474537</v>
      </c>
      <c r="R2188" s="4" t="s">
        <v>7569</v>
      </c>
    </row>
    <row r="2189" spans="1:18" x14ac:dyDescent="0.25">
      <c r="A2189">
        <v>410200</v>
      </c>
      <c r="B2189">
        <v>4102000</v>
      </c>
      <c r="C2189" t="s">
        <v>3851</v>
      </c>
      <c r="D2189" t="s">
        <v>3827</v>
      </c>
      <c r="E2189" t="s">
        <v>3828</v>
      </c>
      <c r="F2189" t="s">
        <v>10</v>
      </c>
      <c r="G2189">
        <f>VLOOKUP(A2189,'Dados absolutos'!A:H,8,FALSE)</f>
        <v>36808</v>
      </c>
      <c r="H2189" s="1">
        <f>(G2189-MIN(G:G))/(MAX(G:G)-MIN(G:G))</f>
        <v>0.18062731275763555</v>
      </c>
      <c r="I2189">
        <f>VLOOKUP(A2189,'Dados absolutos'!A:I,9,FALSE)</f>
        <v>0.72899999999999998</v>
      </c>
      <c r="J2189" s="1">
        <f>VLOOKUP(A2189,'Dados absolutos'!A:L,12,FALSE)</f>
        <v>5481.2558090632465</v>
      </c>
      <c r="K2189" s="1">
        <f>(J2189-MIN(J:J))/(MAX(J:J)-MIN(J:J))</f>
        <v>0.4094996260091639</v>
      </c>
      <c r="L2189" s="1">
        <f>VLOOKUP(A2189,'Dados absolutos'!A:M,13,FALSE)</f>
        <v>0.48333333333333339</v>
      </c>
      <c r="M2189" s="1">
        <f>(L2189-MIN(L:L))/(MAX(L:L)-MIN(L:L))</f>
        <v>0.29972752043596734</v>
      </c>
      <c r="N2189" s="1">
        <f>VLOOKUP(B2189,'[1]ICI-DH'!$A:$H,8,FALSE)</f>
        <v>0.1</v>
      </c>
      <c r="O2189" s="17">
        <f>VLOOKUP(A2189,'Dados absolutos'!A:Q,17,FALSE)</f>
        <v>4.0752010432514669E-4</v>
      </c>
      <c r="P2189" s="1">
        <f>(O2189-MIN(O:O))/(MAX(O:O)-MIN(O:O))</f>
        <v>3.3045352459610232E-2</v>
      </c>
      <c r="Q2189" s="3">
        <f>H2189-I2189-K2189+M2189+N2189+P2189</f>
        <v>-0.5250994403559508</v>
      </c>
      <c r="R2189" s="4" t="s">
        <v>7570</v>
      </c>
    </row>
    <row r="2190" spans="1:18" x14ac:dyDescent="0.25">
      <c r="A2190">
        <v>250760</v>
      </c>
      <c r="B2190">
        <v>2507606</v>
      </c>
      <c r="C2190" t="s">
        <v>1338</v>
      </c>
      <c r="D2190" t="s">
        <v>1247</v>
      </c>
      <c r="E2190" t="s">
        <v>466</v>
      </c>
      <c r="F2190" t="s">
        <v>10</v>
      </c>
      <c r="G2190">
        <f>VLOOKUP(A2190,'Dados absolutos'!A:H,8,FALSE)</f>
        <v>7796</v>
      </c>
      <c r="H2190" s="1">
        <f>(G2190-MIN(G:G))/(MAX(G:G)-MIN(G:G))</f>
        <v>3.4960610944584192E-2</v>
      </c>
      <c r="I2190">
        <f>VLOOKUP(A2190,'Dados absolutos'!A:I,9,FALSE)</f>
        <v>0.57899999999999996</v>
      </c>
      <c r="J2190" s="1">
        <f>VLOOKUP(A2190,'Dados absolutos'!A:L,12,FALSE)</f>
        <v>4900.1953899435603</v>
      </c>
      <c r="K2190" s="1">
        <f>(J2190-MIN(J:J))/(MAX(J:J)-MIN(J:J))</f>
        <v>0.3622262654215494</v>
      </c>
      <c r="L2190" s="1">
        <f>VLOOKUP(A2190,'Dados absolutos'!A:M,13,FALSE)</f>
        <v>0.32222222222222224</v>
      </c>
      <c r="M2190" s="1">
        <f>(L2190-MIN(L:L))/(MAX(L:L)-MIN(L:L))</f>
        <v>0.22070844686648505</v>
      </c>
      <c r="N2190" s="1">
        <f>VLOOKUP(B2190,'[1]ICI-DH'!$A:$H,8,FALSE)</f>
        <v>0.16</v>
      </c>
      <c r="O2190" s="17">
        <f>VLOOKUP(A2190,'Dados absolutos'!A:Q,17,FALSE)</f>
        <v>0</v>
      </c>
      <c r="P2190" s="1">
        <f>(O2190-MIN(O:O))/(MAX(O:O)-MIN(O:O))</f>
        <v>0</v>
      </c>
      <c r="Q2190" s="3">
        <f>H2190-I2190-K2190+M2190+N2190+P2190</f>
        <v>-0.52555720761048008</v>
      </c>
      <c r="R2190" s="4" t="s">
        <v>7571</v>
      </c>
    </row>
    <row r="2191" spans="1:18" x14ac:dyDescent="0.25">
      <c r="A2191">
        <v>290960</v>
      </c>
      <c r="B2191">
        <v>2909604</v>
      </c>
      <c r="C2191" t="s">
        <v>1896</v>
      </c>
      <c r="D2191" t="s">
        <v>1784</v>
      </c>
      <c r="E2191" t="s">
        <v>466</v>
      </c>
      <c r="F2191" t="s">
        <v>10</v>
      </c>
      <c r="G2191">
        <f>VLOOKUP(A2191,'Dados absolutos'!A:H,8,FALSE)</f>
        <v>19729</v>
      </c>
      <c r="H2191" s="1">
        <f>(G2191-MIN(G:G))/(MAX(G:G)-MIN(G:G))</f>
        <v>9.4875155020661059E-2</v>
      </c>
      <c r="I2191">
        <f>VLOOKUP(A2191,'Dados absolutos'!A:I,9,FALSE)</f>
        <v>0.54300000000000004</v>
      </c>
      <c r="J2191" s="1">
        <f>VLOOKUP(A2191,'Dados absolutos'!A:L,12,FALSE)</f>
        <v>5308.7877829590961</v>
      </c>
      <c r="K2191" s="1">
        <f>(J2191-MIN(J:J))/(MAX(J:J)-MIN(J:J))</f>
        <v>0.39546813647799306</v>
      </c>
      <c r="L2191" s="1">
        <f>VLOOKUP(A2191,'Dados absolutos'!A:M,13,FALSE)</f>
        <v>0.31666666666666671</v>
      </c>
      <c r="M2191" s="1">
        <f>(L2191-MIN(L:L))/(MAX(L:L)-MIN(L:L))</f>
        <v>0.21798365122615809</v>
      </c>
      <c r="N2191" s="1">
        <f>VLOOKUP(B2191,'[1]ICI-DH'!$A:$H,8,FALSE)</f>
        <v>0.1</v>
      </c>
      <c r="O2191" s="17">
        <f>VLOOKUP(A2191,'Dados absolutos'!A:Q,17,FALSE)</f>
        <v>0</v>
      </c>
      <c r="P2191" s="1">
        <f>(O2191-MIN(O:O))/(MAX(O:O)-MIN(O:O))</f>
        <v>0</v>
      </c>
      <c r="Q2191" s="3">
        <f>H2191-I2191-K2191+M2191+N2191+P2191</f>
        <v>-0.52560933023117384</v>
      </c>
      <c r="R2191" s="4" t="s">
        <v>7572</v>
      </c>
    </row>
    <row r="2192" spans="1:18" x14ac:dyDescent="0.25">
      <c r="A2192">
        <v>521486</v>
      </c>
      <c r="B2192">
        <v>5214861</v>
      </c>
      <c r="C2192" t="s">
        <v>5288</v>
      </c>
      <c r="D2192" t="s">
        <v>5136</v>
      </c>
      <c r="E2192" t="s">
        <v>4932</v>
      </c>
      <c r="F2192" t="s">
        <v>10</v>
      </c>
      <c r="G2192">
        <f>VLOOKUP(A2192,'Dados absolutos'!A:H,8,FALSE)</f>
        <v>8310</v>
      </c>
      <c r="H2192" s="1">
        <f>(G2192-MIN(G:G))/(MAX(G:G)-MIN(G:G))</f>
        <v>3.754135976341462E-2</v>
      </c>
      <c r="I2192">
        <f>VLOOKUP(A2192,'Dados absolutos'!A:I,9,FALSE)</f>
        <v>0.68100000000000005</v>
      </c>
      <c r="J2192" s="1">
        <f>VLOOKUP(A2192,'Dados absolutos'!A:L,12,FALSE)</f>
        <v>3983.1339783393501</v>
      </c>
      <c r="K2192" s="1">
        <f>(J2192-MIN(J:J))/(MAX(J:J)-MIN(J:J))</f>
        <v>0.28761685585716668</v>
      </c>
      <c r="L2192" s="1">
        <f>VLOOKUP(A2192,'Dados absolutos'!A:M,13,FALSE)</f>
        <v>0.37222222222222212</v>
      </c>
      <c r="M2192" s="1">
        <f>(L2192-MIN(L:L))/(MAX(L:L)-MIN(L:L))</f>
        <v>0.24523160762942775</v>
      </c>
      <c r="N2192" s="1">
        <f>VLOOKUP(B2192,'[1]ICI-DH'!$A:$H,8,FALSE)</f>
        <v>0.16</v>
      </c>
      <c r="O2192" s="17">
        <f>VLOOKUP(A2192,'Dados absolutos'!A:Q,17,FALSE)</f>
        <v>0</v>
      </c>
      <c r="P2192" s="1">
        <f>(O2192-MIN(O:O))/(MAX(O:O)-MIN(O:O))</f>
        <v>0</v>
      </c>
      <c r="Q2192" s="3">
        <f>H2192-I2192-K2192+M2192+N2192+P2192</f>
        <v>-0.52584388846432428</v>
      </c>
      <c r="R2192" s="4" t="s">
        <v>7573</v>
      </c>
    </row>
    <row r="2193" spans="1:18" x14ac:dyDescent="0.25">
      <c r="A2193">
        <v>240860</v>
      </c>
      <c r="B2193">
        <v>2408607</v>
      </c>
      <c r="C2193" t="s">
        <v>1176</v>
      </c>
      <c r="D2193" t="s">
        <v>1086</v>
      </c>
      <c r="E2193" t="s">
        <v>466</v>
      </c>
      <c r="F2193" t="s">
        <v>10</v>
      </c>
      <c r="G2193">
        <f>VLOOKUP(A2193,'Dados absolutos'!A:H,8,FALSE)</f>
        <v>3934</v>
      </c>
      <c r="H2193" s="1">
        <f>(G2193-MIN(G:G))/(MAX(G:G)-MIN(G:G))</f>
        <v>1.5569848418663735E-2</v>
      </c>
      <c r="I2193">
        <f>VLOOKUP(A2193,'Dados absolutos'!A:I,9,FALSE)</f>
        <v>0.58899999999999997</v>
      </c>
      <c r="J2193" s="1">
        <f>VLOOKUP(A2193,'Dados absolutos'!A:L,12,FALSE)</f>
        <v>7111.5264819522117</v>
      </c>
      <c r="K2193" s="1">
        <f>(J2193-MIN(J:J))/(MAX(J:J)-MIN(J:J))</f>
        <v>0.54213363589690067</v>
      </c>
      <c r="L2193" s="1">
        <f>VLOOKUP(A2193,'Dados absolutos'!A:M,13,FALSE)</f>
        <v>0.66666666666666674</v>
      </c>
      <c r="M2193" s="1">
        <f>(L2193-MIN(L:L))/(MAX(L:L)-MIN(L:L))</f>
        <v>0.38964577656675753</v>
      </c>
      <c r="N2193" s="1">
        <f>VLOOKUP(B2193,'[1]ICI-DH'!$A:$H,8,FALSE)</f>
        <v>0.2</v>
      </c>
      <c r="O2193" s="17">
        <f>VLOOKUP(A2193,'Dados absolutos'!A:Q,17,FALSE)</f>
        <v>0</v>
      </c>
      <c r="P2193" s="1">
        <f>(O2193-MIN(O:O))/(MAX(O:O)-MIN(O:O))</f>
        <v>0</v>
      </c>
      <c r="Q2193" s="3">
        <f>H2193-I2193-K2193+M2193+N2193+P2193</f>
        <v>-0.52591801091147938</v>
      </c>
      <c r="R2193" s="4" t="s">
        <v>7574</v>
      </c>
    </row>
    <row r="2194" spans="1:18" x14ac:dyDescent="0.25">
      <c r="A2194">
        <v>250403</v>
      </c>
      <c r="B2194">
        <v>2504033</v>
      </c>
      <c r="C2194" t="s">
        <v>1295</v>
      </c>
      <c r="D2194" t="s">
        <v>1247</v>
      </c>
      <c r="E2194" t="s">
        <v>466</v>
      </c>
      <c r="F2194" t="s">
        <v>10</v>
      </c>
      <c r="G2194">
        <f>VLOOKUP(A2194,'Dados absolutos'!A:H,8,FALSE)</f>
        <v>6970</v>
      </c>
      <c r="H2194" s="1">
        <f>(G2194-MIN(G:G))/(MAX(G:G)-MIN(G:G))</f>
        <v>3.0813337550899496E-2</v>
      </c>
      <c r="I2194">
        <f>VLOOKUP(A2194,'Dados absolutos'!A:I,9,FALSE)</f>
        <v>0.53300000000000003</v>
      </c>
      <c r="J2194" s="1">
        <f>VLOOKUP(A2194,'Dados absolutos'!A:L,12,FALSE)</f>
        <v>5589.9064418938306</v>
      </c>
      <c r="K2194" s="1">
        <f>(J2194-MIN(J:J))/(MAX(J:J)-MIN(J:J))</f>
        <v>0.41833912079294944</v>
      </c>
      <c r="L2194" s="1">
        <f>VLOOKUP(A2194,'Dados absolutos'!A:M,13,FALSE)</f>
        <v>0.35000000000000003</v>
      </c>
      <c r="M2194" s="1">
        <f>(L2194-MIN(L:L))/(MAX(L:L)-MIN(L:L))</f>
        <v>0.23433242506811994</v>
      </c>
      <c r="N2194" s="1">
        <f>VLOOKUP(B2194,'[1]ICI-DH'!$A:$H,8,FALSE)</f>
        <v>0.16</v>
      </c>
      <c r="O2194" s="17">
        <f>VLOOKUP(A2194,'Dados absolutos'!A:Q,17,FALSE)</f>
        <v>0</v>
      </c>
      <c r="P2194" s="1">
        <f>(O2194-MIN(O:O))/(MAX(O:O)-MIN(O:O))</f>
        <v>0</v>
      </c>
      <c r="Q2194" s="3">
        <f>H2194-I2194-K2194+M2194+N2194+P2194</f>
        <v>-0.52619335817392998</v>
      </c>
      <c r="R2194" s="4" t="s">
        <v>7575</v>
      </c>
    </row>
    <row r="2195" spans="1:18" x14ac:dyDescent="0.25">
      <c r="A2195">
        <v>160040</v>
      </c>
      <c r="B2195">
        <v>1600402</v>
      </c>
      <c r="C2195" t="s">
        <v>319</v>
      </c>
      <c r="D2195" t="s">
        <v>310</v>
      </c>
      <c r="E2195" t="s">
        <v>9</v>
      </c>
      <c r="F2195" t="s">
        <v>10</v>
      </c>
      <c r="G2195">
        <f>VLOOKUP(A2195,'Dados absolutos'!A:H,8,FALSE)</f>
        <v>21924</v>
      </c>
      <c r="H2195" s="1">
        <f>(G2195-MIN(G:G))/(MAX(G:G)-MIN(G:G))</f>
        <v>0.10589605707772874</v>
      </c>
      <c r="I2195">
        <f>VLOOKUP(A2195,'Dados absolutos'!A:I,9,FALSE)</f>
        <v>0.59199999999999997</v>
      </c>
      <c r="J2195" s="1">
        <f>VLOOKUP(A2195,'Dados absolutos'!A:L,12,FALSE)</f>
        <v>6094.1321579091409</v>
      </c>
      <c r="K2195" s="1">
        <f>(J2195-MIN(J:J))/(MAX(J:J)-MIN(J:J))</f>
        <v>0.45936143672844609</v>
      </c>
      <c r="L2195" s="1">
        <f>VLOOKUP(A2195,'Dados absolutos'!A:M,13,FALSE)</f>
        <v>0.4</v>
      </c>
      <c r="M2195" s="1">
        <f>(L2195-MIN(L:L))/(MAX(L:L)-MIN(L:L))</f>
        <v>0.25885558583106272</v>
      </c>
      <c r="N2195" s="1">
        <f>VLOOKUP(B2195,'[1]ICI-DH'!$A:$H,8,FALSE)</f>
        <v>0.16</v>
      </c>
      <c r="O2195" s="17">
        <f>VLOOKUP(A2195,'Dados absolutos'!A:Q,17,FALSE)</f>
        <v>0</v>
      </c>
      <c r="P2195" s="1">
        <f>(O2195-MIN(O:O))/(MAX(O:O)-MIN(O:O))</f>
        <v>0</v>
      </c>
      <c r="Q2195" s="3">
        <f>H2195-I2195-K2195+M2195+N2195+P2195</f>
        <v>-0.52660979381965456</v>
      </c>
      <c r="R2195" s="4" t="s">
        <v>7576</v>
      </c>
    </row>
    <row r="2196" spans="1:18" x14ac:dyDescent="0.25">
      <c r="A2196">
        <v>250200</v>
      </c>
      <c r="B2196">
        <v>2502003</v>
      </c>
      <c r="C2196" t="s">
        <v>1272</v>
      </c>
      <c r="D2196" t="s">
        <v>1247</v>
      </c>
      <c r="E2196" t="s">
        <v>466</v>
      </c>
      <c r="F2196" t="s">
        <v>10</v>
      </c>
      <c r="G2196">
        <f>VLOOKUP(A2196,'Dados absolutos'!A:H,8,FALSE)</f>
        <v>6268</v>
      </c>
      <c r="H2196" s="1">
        <f>(G2196-MIN(G:G))/(MAX(G:G)-MIN(G:G))</f>
        <v>2.7288657257477394E-2</v>
      </c>
      <c r="I2196">
        <f>VLOOKUP(A2196,'Dados absolutos'!A:I,9,FALSE)</f>
        <v>0.57799999999999996</v>
      </c>
      <c r="J2196" s="1">
        <f>VLOOKUP(A2196,'Dados absolutos'!A:L,12,FALSE)</f>
        <v>6128.8854642629231</v>
      </c>
      <c r="K2196" s="1">
        <f>(J2196-MIN(J:J))/(MAX(J:J)-MIN(J:J))</f>
        <v>0.46218886315229923</v>
      </c>
      <c r="L2196" s="1">
        <f>VLOOKUP(A2196,'Dados absolutos'!A:M,13,FALSE)</f>
        <v>0.45555555555555555</v>
      </c>
      <c r="M2196" s="1">
        <f>(L2196-MIN(L:L))/(MAX(L:L)-MIN(L:L))</f>
        <v>0.28610354223433249</v>
      </c>
      <c r="N2196" s="1">
        <f>VLOOKUP(B2196,'[1]ICI-DH'!$A:$H,8,FALSE)</f>
        <v>0.2</v>
      </c>
      <c r="O2196" s="17">
        <f>VLOOKUP(A2196,'Dados absolutos'!A:Q,17,FALSE)</f>
        <v>0</v>
      </c>
      <c r="P2196" s="1">
        <f>(O2196-MIN(O:O))/(MAX(O:O)-MIN(O:O))</f>
        <v>0</v>
      </c>
      <c r="Q2196" s="3">
        <f>H2196-I2196-K2196+M2196+N2196+P2196</f>
        <v>-0.52679666366048927</v>
      </c>
      <c r="R2196" s="4" t="s">
        <v>7577</v>
      </c>
    </row>
    <row r="2197" spans="1:18" x14ac:dyDescent="0.25">
      <c r="A2197">
        <v>210325</v>
      </c>
      <c r="B2197">
        <v>2103257</v>
      </c>
      <c r="C2197" t="s">
        <v>522</v>
      </c>
      <c r="D2197" t="s">
        <v>465</v>
      </c>
      <c r="E2197" t="s">
        <v>466</v>
      </c>
      <c r="F2197" t="s">
        <v>10</v>
      </c>
      <c r="G2197">
        <f>VLOOKUP(A2197,'Dados absolutos'!A:H,8,FALSE)</f>
        <v>12878</v>
      </c>
      <c r="H2197" s="1">
        <f>(G2197-MIN(G:G))/(MAX(G:G)-MIN(G:G))</f>
        <v>6.047688623115275E-2</v>
      </c>
      <c r="I2197">
        <f>VLOOKUP(A2197,'Dados absolutos'!A:I,9,FALSE)</f>
        <v>0.6</v>
      </c>
      <c r="J2197" s="1">
        <f>VLOOKUP(A2197,'Dados absolutos'!A:L,12,FALSE)</f>
        <v>6503.8053144898277</v>
      </c>
      <c r="K2197" s="1">
        <f>(J2197-MIN(J:J))/(MAX(J:J)-MIN(J:J))</f>
        <v>0.49269123551846822</v>
      </c>
      <c r="L2197" s="1">
        <f>VLOOKUP(A2197,'Dados absolutos'!A:M,13,FALSE)</f>
        <v>0.37222222222222223</v>
      </c>
      <c r="M2197" s="1">
        <f>(L2197-MIN(L:L))/(MAX(L:L)-MIN(L:L))</f>
        <v>0.24523160762942781</v>
      </c>
      <c r="N2197" s="1">
        <f>VLOOKUP(B2197,'[1]ICI-DH'!$A:$H,8,FALSE)</f>
        <v>0.26</v>
      </c>
      <c r="O2197" s="17">
        <f>VLOOKUP(A2197,'Dados absolutos'!A:Q,17,FALSE)</f>
        <v>0</v>
      </c>
      <c r="P2197" s="1">
        <f>(O2197-MIN(O:O))/(MAX(O:O)-MIN(O:O))</f>
        <v>0</v>
      </c>
      <c r="Q2197" s="3">
        <f>H2197-I2197-K2197+M2197+N2197+P2197</f>
        <v>-0.52698274165788761</v>
      </c>
      <c r="R2197" s="4" t="s">
        <v>7578</v>
      </c>
    </row>
    <row r="2198" spans="1:18" x14ac:dyDescent="0.25">
      <c r="A2198">
        <v>312220</v>
      </c>
      <c r="B2198">
        <v>3122207</v>
      </c>
      <c r="C2198" t="s">
        <v>2427</v>
      </c>
      <c r="D2198" t="s">
        <v>2181</v>
      </c>
      <c r="E2198" t="s">
        <v>2182</v>
      </c>
      <c r="F2198" t="s">
        <v>10</v>
      </c>
      <c r="G2198">
        <f>VLOOKUP(A2198,'Dados absolutos'!A:H,8,FALSE)</f>
        <v>6516</v>
      </c>
      <c r="H2198" s="1">
        <f>(G2198-MIN(G:G))/(MAX(G:G)-MIN(G:G))</f>
        <v>2.853384345800258E-2</v>
      </c>
      <c r="I2198">
        <f>VLOOKUP(A2198,'Dados absolutos'!A:I,9,FALSE)</f>
        <v>0.623</v>
      </c>
      <c r="J2198" s="1">
        <f>VLOOKUP(A2198,'Dados absolutos'!A:L,12,FALSE)</f>
        <v>4868.3755570902395</v>
      </c>
      <c r="K2198" s="1">
        <f>(J2198-MIN(J:J))/(MAX(J:J)-MIN(J:J))</f>
        <v>0.35963749774298065</v>
      </c>
      <c r="L2198" s="1">
        <f>VLOOKUP(A2198,'Dados absolutos'!A:M,13,FALSE)</f>
        <v>0.41666666666666669</v>
      </c>
      <c r="M2198" s="1">
        <f>(L2198-MIN(L:L))/(MAX(L:L)-MIN(L:L))</f>
        <v>0.26702997275204365</v>
      </c>
      <c r="N2198" s="1">
        <f>VLOOKUP(B2198,'[1]ICI-DH'!$A:$H,8,FALSE)</f>
        <v>0.16</v>
      </c>
      <c r="O2198" s="17">
        <f>VLOOKUP(A2198,'Dados absolutos'!A:Q,17,FALSE)</f>
        <v>0</v>
      </c>
      <c r="P2198" s="1">
        <f>(O2198-MIN(O:O))/(MAX(O:O)-MIN(O:O))</f>
        <v>0</v>
      </c>
      <c r="Q2198" s="3">
        <f>H2198-I2198-K2198+M2198+N2198+P2198</f>
        <v>-0.52707368153293443</v>
      </c>
      <c r="R2198" s="4" t="s">
        <v>7579</v>
      </c>
    </row>
    <row r="2199" spans="1:18" x14ac:dyDescent="0.25">
      <c r="A2199">
        <v>130100</v>
      </c>
      <c r="B2199">
        <v>1301001</v>
      </c>
      <c r="C2199" t="s">
        <v>103</v>
      </c>
      <c r="D2199" t="s">
        <v>87</v>
      </c>
      <c r="E2199" t="s">
        <v>9</v>
      </c>
      <c r="F2199" t="s">
        <v>10</v>
      </c>
      <c r="G2199">
        <f>VLOOKUP(A2199,'Dados absolutos'!A:H,8,FALSE)</f>
        <v>28742</v>
      </c>
      <c r="H2199" s="1">
        <f>(G2199-MIN(G:G))/(MAX(G:G)-MIN(G:G))</f>
        <v>0.1401286357679736</v>
      </c>
      <c r="I2199">
        <f>VLOOKUP(A2199,'Dados absolutos'!A:I,9,FALSE)</f>
        <v>0.54900000000000004</v>
      </c>
      <c r="J2199" s="1">
        <f>VLOOKUP(A2199,'Dados absolutos'!A:L,12,FALSE)</f>
        <v>4737.9319883793751</v>
      </c>
      <c r="K2199" s="1">
        <f>(J2199-MIN(J:J))/(MAX(J:J)-MIN(J:J))</f>
        <v>0.34902499402203147</v>
      </c>
      <c r="L2199" s="1">
        <f>VLOOKUP(A2199,'Dados absolutos'!A:M,13,FALSE)</f>
        <v>0.1388888888888889</v>
      </c>
      <c r="M2199" s="1">
        <f>(L2199-MIN(L:L))/(MAX(L:L)-MIN(L:L))</f>
        <v>0.13079019073569487</v>
      </c>
      <c r="N2199" s="1">
        <f>VLOOKUP(B2199,'[1]ICI-DH'!$A:$H,8,FALSE)</f>
        <v>0.1</v>
      </c>
      <c r="O2199" s="17">
        <f>VLOOKUP(A2199,'Dados absolutos'!A:Q,17,FALSE)</f>
        <v>0</v>
      </c>
      <c r="P2199" s="1">
        <f>(O2199-MIN(O:O))/(MAX(O:O)-MIN(O:O))</f>
        <v>0</v>
      </c>
      <c r="Q2199" s="3">
        <f>H2199-I2199-K2199+M2199+N2199+P2199</f>
        <v>-0.52710616751836303</v>
      </c>
      <c r="R2199" s="4" t="s">
        <v>7580</v>
      </c>
    </row>
    <row r="2200" spans="1:18" x14ac:dyDescent="0.25">
      <c r="A2200">
        <v>260360</v>
      </c>
      <c r="B2200">
        <v>2603603</v>
      </c>
      <c r="C2200" t="s">
        <v>1485</v>
      </c>
      <c r="D2200" t="s">
        <v>1452</v>
      </c>
      <c r="E2200" t="s">
        <v>466</v>
      </c>
      <c r="F2200" t="s">
        <v>10</v>
      </c>
      <c r="G2200">
        <f>VLOOKUP(A2200,'Dados absolutos'!A:H,8,FALSE)</f>
        <v>7750</v>
      </c>
      <c r="H2200" s="1">
        <f>(G2200-MIN(G:G))/(MAX(G:G)-MIN(G:G))</f>
        <v>3.4729648988035169E-2</v>
      </c>
      <c r="I2200">
        <f>VLOOKUP(A2200,'Dados absolutos'!A:I,9,FALSE)</f>
        <v>0.60599999999999998</v>
      </c>
      <c r="J2200" s="1">
        <f>VLOOKUP(A2200,'Dados absolutos'!A:L,12,FALSE)</f>
        <v>6590.6878722580641</v>
      </c>
      <c r="K2200" s="1">
        <f>(J2200-MIN(J:J))/(MAX(J:J)-MIN(J:J))</f>
        <v>0.49975974396785561</v>
      </c>
      <c r="L2200" s="1">
        <f>VLOOKUP(A2200,'Dados absolutos'!A:M,13,FALSE)</f>
        <v>0.75555555555555554</v>
      </c>
      <c r="M2200" s="1">
        <f>(L2200-MIN(L:L))/(MAX(L:L)-MIN(L:L))</f>
        <v>0.43324250681198911</v>
      </c>
      <c r="N2200" s="1">
        <f>VLOOKUP(B2200,'[1]ICI-DH'!$A:$H,8,FALSE)</f>
        <v>0.1</v>
      </c>
      <c r="O2200" s="17">
        <f>VLOOKUP(A2200,'Dados absolutos'!A:Q,17,FALSE)</f>
        <v>1.2903225806451613E-4</v>
      </c>
      <c r="P2200" s="1">
        <f>(O2200-MIN(O:O))/(MAX(O:O)-MIN(O:O))</f>
        <v>1.0463082437275987E-2</v>
      </c>
      <c r="Q2200" s="3">
        <f>H2200-I2200-K2200+M2200+N2200+P2200</f>
        <v>-0.52732450573055523</v>
      </c>
      <c r="R2200" s="4" t="s">
        <v>7581</v>
      </c>
    </row>
    <row r="2201" spans="1:18" x14ac:dyDescent="0.25">
      <c r="A2201">
        <v>410100</v>
      </c>
      <c r="B2201">
        <v>4101002</v>
      </c>
      <c r="C2201" t="s">
        <v>3838</v>
      </c>
      <c r="D2201" t="s">
        <v>3827</v>
      </c>
      <c r="E2201" t="s">
        <v>3828</v>
      </c>
      <c r="F2201" t="s">
        <v>10</v>
      </c>
      <c r="G2201">
        <f>VLOOKUP(A2201,'Dados absolutos'!A:H,8,FALSE)</f>
        <v>19620</v>
      </c>
      <c r="H2201" s="1">
        <f>(G2201-MIN(G:G))/(MAX(G:G)-MIN(G:G))</f>
        <v>9.4327875601881842E-2</v>
      </c>
      <c r="I2201">
        <f>VLOOKUP(A2201,'Dados absolutos'!A:I,9,FALSE)</f>
        <v>0.70899999999999996</v>
      </c>
      <c r="J2201" s="1">
        <f>VLOOKUP(A2201,'Dados absolutos'!A:L,12,FALSE)</f>
        <v>5662.5916758409794</v>
      </c>
      <c r="K2201" s="1">
        <f>(J2201-MIN(J:J))/(MAX(J:J)-MIN(J:J))</f>
        <v>0.42425257688239426</v>
      </c>
      <c r="L2201" s="1">
        <f>VLOOKUP(A2201,'Dados absolutos'!A:M,13,FALSE)</f>
        <v>0.71111111111111103</v>
      </c>
      <c r="M2201" s="1">
        <f>(L2201-MIN(L:L))/(MAX(L:L)-MIN(L:L))</f>
        <v>0.41144414168937327</v>
      </c>
      <c r="N2201" s="1">
        <f>VLOOKUP(B2201,'[1]ICI-DH'!$A:$H,8,FALSE)</f>
        <v>0.1</v>
      </c>
      <c r="O2201" s="17">
        <f>VLOOKUP(A2201,'Dados absolutos'!A:Q,17,FALSE)</f>
        <v>0</v>
      </c>
      <c r="P2201" s="1">
        <f>(O2201-MIN(O:O))/(MAX(O:O)-MIN(O:O))</f>
        <v>0</v>
      </c>
      <c r="Q2201" s="3">
        <f>H2201-I2201-K2201+M2201+N2201+P2201</f>
        <v>-0.52748055959113926</v>
      </c>
      <c r="R2201" s="4" t="s">
        <v>7582</v>
      </c>
    </row>
    <row r="2202" spans="1:18" x14ac:dyDescent="0.25">
      <c r="A2202">
        <v>354150</v>
      </c>
      <c r="B2202">
        <v>3541505</v>
      </c>
      <c r="C2202" t="s">
        <v>3656</v>
      </c>
      <c r="D2202" t="s">
        <v>3202</v>
      </c>
      <c r="E2202" t="s">
        <v>2182</v>
      </c>
      <c r="F2202" t="s">
        <v>10</v>
      </c>
      <c r="G2202">
        <f>VLOOKUP(A2202,'Dados absolutos'!A:H,8,FALSE)</f>
        <v>35201</v>
      </c>
      <c r="H2202" s="1">
        <f>(G2202-MIN(G:G))/(MAX(G:G)-MIN(G:G))</f>
        <v>0.17255870701471629</v>
      </c>
      <c r="I2202">
        <f>VLOOKUP(A2202,'Dados absolutos'!A:I,9,FALSE)</f>
        <v>0.76300000000000001</v>
      </c>
      <c r="J2202" s="1">
        <f>VLOOKUP(A2202,'Dados absolutos'!A:L,12,FALSE)</f>
        <v>5124.539315928525</v>
      </c>
      <c r="K2202" s="1">
        <f>(J2202-MIN(J:J))/(MAX(J:J)-MIN(J:J))</f>
        <v>0.38047822504529349</v>
      </c>
      <c r="L2202" s="1">
        <f>VLOOKUP(A2202,'Dados absolutos'!A:M,13,FALSE)</f>
        <v>0.51111111111111118</v>
      </c>
      <c r="M2202" s="1">
        <f>(L2202-MIN(L:L))/(MAX(L:L)-MIN(L:L))</f>
        <v>0.31335149863760225</v>
      </c>
      <c r="N2202" s="1">
        <f>VLOOKUP(B2202,'[1]ICI-DH'!$A:$H,8,FALSE)</f>
        <v>0.1</v>
      </c>
      <c r="O2202" s="17">
        <f>VLOOKUP(A2202,'Dados absolutos'!A:Q,17,FALSE)</f>
        <v>3.693076901224397E-4</v>
      </c>
      <c r="P2202" s="1">
        <f>(O2202-MIN(O:O))/(MAX(O:O)-MIN(O:O))</f>
        <v>2.9946750250150721E-2</v>
      </c>
      <c r="Q2202" s="3">
        <f>H2202-I2202-K2202+M2202+N2202+P2202</f>
        <v>-0.52762126914282426</v>
      </c>
      <c r="R2202" s="4" t="s">
        <v>7583</v>
      </c>
    </row>
    <row r="2203" spans="1:18" x14ac:dyDescent="0.25">
      <c r="A2203">
        <v>314060</v>
      </c>
      <c r="B2203">
        <v>3140605</v>
      </c>
      <c r="C2203" t="s">
        <v>2651</v>
      </c>
      <c r="D2203" t="s">
        <v>2181</v>
      </c>
      <c r="E2203" t="s">
        <v>2182</v>
      </c>
      <c r="F2203" t="s">
        <v>10</v>
      </c>
      <c r="G2203">
        <f>VLOOKUP(A2203,'Dados absolutos'!A:H,8,FALSE)</f>
        <v>3963</v>
      </c>
      <c r="H2203" s="1">
        <f>(G2203-MIN(G:G))/(MAX(G:G)-MIN(G:G))</f>
        <v>1.57154548695316E-2</v>
      </c>
      <c r="I2203">
        <f>VLOOKUP(A2203,'Dados absolutos'!A:I,9,FALSE)</f>
        <v>0.59699999999999998</v>
      </c>
      <c r="J2203" s="1">
        <f>VLOOKUP(A2203,'Dados absolutos'!A:L,12,FALSE)</f>
        <v>7818.1195937421144</v>
      </c>
      <c r="K2203" s="1">
        <f>(J2203-MIN(J:J))/(MAX(J:J)-MIN(J:J))</f>
        <v>0.59961996582619559</v>
      </c>
      <c r="L2203" s="1">
        <f>VLOOKUP(A2203,'Dados absolutos'!A:M,13,FALSE)</f>
        <v>1</v>
      </c>
      <c r="M2203" s="1">
        <f>(L2203-MIN(L:L))/(MAX(L:L)-MIN(L:L))</f>
        <v>0.55313351498637608</v>
      </c>
      <c r="N2203" s="1">
        <f>VLOOKUP(B2203,'[1]ICI-DH'!$A:$H,8,FALSE)</f>
        <v>0.1</v>
      </c>
      <c r="O2203" s="17">
        <f>VLOOKUP(A2203,'Dados absolutos'!A:Q,17,FALSE)</f>
        <v>0</v>
      </c>
      <c r="P2203" s="1">
        <f>(O2203-MIN(O:O))/(MAX(O:O)-MIN(O:O))</f>
        <v>0</v>
      </c>
      <c r="Q2203" s="3">
        <f>H2203-I2203-K2203+M2203+N2203+P2203</f>
        <v>-0.52777099597028798</v>
      </c>
      <c r="R2203" s="4" t="s">
        <v>7584</v>
      </c>
    </row>
    <row r="2204" spans="1:18" x14ac:dyDescent="0.25">
      <c r="A2204">
        <v>313610</v>
      </c>
      <c r="B2204">
        <v>3136108</v>
      </c>
      <c r="C2204" t="s">
        <v>2591</v>
      </c>
      <c r="D2204" t="s">
        <v>2181</v>
      </c>
      <c r="E2204" t="s">
        <v>2182</v>
      </c>
      <c r="F2204" t="s">
        <v>10</v>
      </c>
      <c r="G2204">
        <f>VLOOKUP(A2204,'Dados absolutos'!A:H,8,FALSE)</f>
        <v>4329</v>
      </c>
      <c r="H2204" s="1">
        <f>(G2204-MIN(G:G))/(MAX(G:G)-MIN(G:G))</f>
        <v>1.7553108697726028E-2</v>
      </c>
      <c r="I2204">
        <f>VLOOKUP(A2204,'Dados absolutos'!A:I,9,FALSE)</f>
        <v>0.626</v>
      </c>
      <c r="J2204" s="1">
        <f>VLOOKUP(A2204,'Dados absolutos'!A:L,12,FALSE)</f>
        <v>6945.0473296373302</v>
      </c>
      <c r="K2204" s="1">
        <f>(J2204-MIN(J:J))/(MAX(J:J)-MIN(J:J))</f>
        <v>0.52858938345990802</v>
      </c>
      <c r="L2204" s="1">
        <f>VLOOKUP(A2204,'Dados absolutos'!A:M,13,FALSE)</f>
        <v>0.87222222222222212</v>
      </c>
      <c r="M2204" s="1">
        <f>(L2204-MIN(L:L))/(MAX(L:L)-MIN(L:L))</f>
        <v>0.49046321525885556</v>
      </c>
      <c r="N2204" s="1">
        <f>VLOOKUP(B2204,'[1]ICI-DH'!$A:$H,8,FALSE)</f>
        <v>0.1</v>
      </c>
      <c r="O2204" s="17">
        <f>VLOOKUP(A2204,'Dados absolutos'!A:Q,17,FALSE)</f>
        <v>2.3100023100023099E-4</v>
      </c>
      <c r="P2204" s="1">
        <f>(O2204-MIN(O:O))/(MAX(O:O)-MIN(O:O))</f>
        <v>1.8731552064885398E-2</v>
      </c>
      <c r="Q2204" s="3">
        <f>H2204-I2204-K2204+M2204+N2204+P2204</f>
        <v>-0.52784150743844116</v>
      </c>
      <c r="R2204" s="4" t="s">
        <v>7585</v>
      </c>
    </row>
    <row r="2205" spans="1:18" x14ac:dyDescent="0.25">
      <c r="A2205">
        <v>241270</v>
      </c>
      <c r="B2205">
        <v>2412708</v>
      </c>
      <c r="C2205" t="s">
        <v>1219</v>
      </c>
      <c r="D2205" t="s">
        <v>1086</v>
      </c>
      <c r="E2205" t="s">
        <v>466</v>
      </c>
      <c r="F2205" t="s">
        <v>10</v>
      </c>
      <c r="G2205">
        <f>VLOOKUP(A2205,'Dados absolutos'!A:H,8,FALSE)</f>
        <v>5776</v>
      </c>
      <c r="H2205" s="1">
        <f>(G2205-MIN(G:G))/(MAX(G:G)-MIN(G:G))</f>
        <v>2.4818368504822587E-2</v>
      </c>
      <c r="I2205">
        <f>VLOOKUP(A2205,'Dados absolutos'!A:I,9,FALSE)</f>
        <v>0.58899999999999997</v>
      </c>
      <c r="J2205" s="1">
        <f>VLOOKUP(A2205,'Dados absolutos'!A:L,12,FALSE)</f>
        <v>5552.4857773545709</v>
      </c>
      <c r="K2205" s="1">
        <f>(J2205-MIN(J:J))/(MAX(J:J)-MIN(J:J))</f>
        <v>0.4152946859803483</v>
      </c>
      <c r="L2205" s="1">
        <f>VLOOKUP(A2205,'Dados absolutos'!A:M,13,FALSE)</f>
        <v>0.46666666666666667</v>
      </c>
      <c r="M2205" s="1">
        <f>(L2205-MIN(L:L))/(MAX(L:L)-MIN(L:L))</f>
        <v>0.29155313351498641</v>
      </c>
      <c r="N2205" s="1">
        <f>VLOOKUP(B2205,'[1]ICI-DH'!$A:$H,8,FALSE)</f>
        <v>0.16</v>
      </c>
      <c r="O2205" s="17">
        <f>VLOOKUP(A2205,'Dados absolutos'!A:Q,17,FALSE)</f>
        <v>0</v>
      </c>
      <c r="P2205" s="1">
        <f>(O2205-MIN(O:O))/(MAX(O:O)-MIN(O:O))</f>
        <v>0</v>
      </c>
      <c r="Q2205" s="3">
        <f>H2205-I2205-K2205+M2205+N2205+P2205</f>
        <v>-0.52792318396053928</v>
      </c>
      <c r="R2205" s="4" t="s">
        <v>7586</v>
      </c>
    </row>
    <row r="2206" spans="1:18" x14ac:dyDescent="0.25">
      <c r="A2206">
        <v>270400</v>
      </c>
      <c r="B2206">
        <v>2704005</v>
      </c>
      <c r="C2206" t="s">
        <v>1659</v>
      </c>
      <c r="D2206" t="s">
        <v>1620</v>
      </c>
      <c r="E2206" t="s">
        <v>466</v>
      </c>
      <c r="F2206" t="s">
        <v>10</v>
      </c>
      <c r="G2206">
        <f>VLOOKUP(A2206,'Dados absolutos'!A:H,8,FALSE)</f>
        <v>23907</v>
      </c>
      <c r="H2206" s="1">
        <f>(G2206-MIN(G:G))/(MAX(G:G)-MIN(G:G))</f>
        <v>0.11585252576983135</v>
      </c>
      <c r="I2206">
        <f>VLOOKUP(A2206,'Dados absolutos'!A:I,9,FALSE)</f>
        <v>0.57499999999999996</v>
      </c>
      <c r="J2206" s="1">
        <f>VLOOKUP(A2206,'Dados absolutos'!A:L,12,FALSE)</f>
        <v>8205.436629020789</v>
      </c>
      <c r="K2206" s="1">
        <f>(J2206-MIN(J:J))/(MAX(J:J)-MIN(J:J))</f>
        <v>0.63113093657549246</v>
      </c>
      <c r="L2206" s="1">
        <f>VLOOKUP(A2206,'Dados absolutos'!A:M,13,FALSE)</f>
        <v>0.25</v>
      </c>
      <c r="M2206" s="1">
        <f>(L2206-MIN(L:L))/(MAX(L:L)-MIN(L:L))</f>
        <v>0.18528610354223435</v>
      </c>
      <c r="N2206" s="1">
        <f>VLOOKUP(B2206,'[1]ICI-DH'!$A:$H,8,FALSE)</f>
        <v>0.36</v>
      </c>
      <c r="O2206" s="17">
        <f>VLOOKUP(A2206,'Dados absolutos'!A:Q,17,FALSE)</f>
        <v>2.0914376542435271E-4</v>
      </c>
      <c r="P2206" s="1">
        <f>(O2206-MIN(O:O))/(MAX(O:O)-MIN(O:O))</f>
        <v>1.695923555629918E-2</v>
      </c>
      <c r="Q2206" s="3">
        <f>H2206-I2206-K2206+M2206+N2206+P2206</f>
        <v>-0.52803307170712754</v>
      </c>
      <c r="R2206" s="4" t="s">
        <v>7587</v>
      </c>
    </row>
    <row r="2207" spans="1:18" x14ac:dyDescent="0.25">
      <c r="A2207">
        <v>290810</v>
      </c>
      <c r="B2207">
        <v>2908101</v>
      </c>
      <c r="C2207" t="s">
        <v>1882</v>
      </c>
      <c r="D2207" t="s">
        <v>1784</v>
      </c>
      <c r="E2207" t="s">
        <v>466</v>
      </c>
      <c r="F2207" t="s">
        <v>10</v>
      </c>
      <c r="G2207">
        <f>VLOOKUP(A2207,'Dados absolutos'!A:H,8,FALSE)</f>
        <v>19151</v>
      </c>
      <c r="H2207" s="1">
        <f>(G2207-MIN(G:G))/(MAX(G:G)-MIN(G:G))</f>
        <v>9.1973067827501545E-2</v>
      </c>
      <c r="I2207">
        <f>VLOOKUP(A2207,'Dados absolutos'!A:I,9,FALSE)</f>
        <v>0.59599999999999997</v>
      </c>
      <c r="J2207" s="1">
        <f>VLOOKUP(A2207,'Dados absolutos'!A:L,12,FALSE)</f>
        <v>6025.3859156179833</v>
      </c>
      <c r="K2207" s="1">
        <f>(J2207-MIN(J:J))/(MAX(J:J)-MIN(J:J))</f>
        <v>0.45376844537343863</v>
      </c>
      <c r="L2207" s="1">
        <f>VLOOKUP(A2207,'Dados absolutos'!A:M,13,FALSE)</f>
        <v>0.42222222222222222</v>
      </c>
      <c r="M2207" s="1">
        <f>(L2207-MIN(L:L))/(MAX(L:L)-MIN(L:L))</f>
        <v>0.26975476839237061</v>
      </c>
      <c r="N2207" s="1">
        <f>VLOOKUP(B2207,'[1]ICI-DH'!$A:$H,8,FALSE)</f>
        <v>0.16</v>
      </c>
      <c r="O2207" s="17">
        <f>VLOOKUP(A2207,'Dados absolutos'!A:Q,17,FALSE)</f>
        <v>0</v>
      </c>
      <c r="P2207" s="1">
        <f>(O2207-MIN(O:O))/(MAX(O:O)-MIN(O:O))</f>
        <v>0</v>
      </c>
      <c r="Q2207" s="3">
        <f>H2207-I2207-K2207+M2207+N2207+P2207</f>
        <v>-0.52804060915356643</v>
      </c>
      <c r="R2207" s="4" t="s">
        <v>7588</v>
      </c>
    </row>
    <row r="2208" spans="1:18" x14ac:dyDescent="0.25">
      <c r="A2208">
        <v>292320</v>
      </c>
      <c r="B2208">
        <v>2923209</v>
      </c>
      <c r="C2208" t="s">
        <v>2060</v>
      </c>
      <c r="D2208" t="s">
        <v>1784</v>
      </c>
      <c r="E2208" t="s">
        <v>466</v>
      </c>
      <c r="F2208" t="s">
        <v>10</v>
      </c>
      <c r="G2208">
        <f>VLOOKUP(A2208,'Dados absolutos'!A:H,8,FALSE)</f>
        <v>20715</v>
      </c>
      <c r="H2208" s="1">
        <f>(G2208-MIN(G:G))/(MAX(G:G)-MIN(G:G))</f>
        <v>9.9825774350168456E-2</v>
      </c>
      <c r="I2208">
        <f>VLOOKUP(A2208,'Dados absolutos'!A:I,9,FALSE)</f>
        <v>0.55400000000000005</v>
      </c>
      <c r="J2208" s="1">
        <f>VLOOKUP(A2208,'Dados absolutos'!A:L,12,FALSE)</f>
        <v>4696.0009413468497</v>
      </c>
      <c r="K2208" s="1">
        <f>(J2208-MIN(J:J))/(MAX(J:J)-MIN(J:J))</f>
        <v>0.34561360780304262</v>
      </c>
      <c r="L2208" s="1">
        <f>VLOOKUP(A2208,'Dados absolutos'!A:M,13,FALSE)</f>
        <v>0.10000000000000002</v>
      </c>
      <c r="M2208" s="1">
        <f>(L2208-MIN(L:L))/(MAX(L:L)-MIN(L:L))</f>
        <v>0.11171662125340602</v>
      </c>
      <c r="N2208" s="1">
        <f>VLOOKUP(B2208,'[1]ICI-DH'!$A:$H,8,FALSE)</f>
        <v>0.16</v>
      </c>
      <c r="O2208" s="17">
        <f>VLOOKUP(A2208,'Dados absolutos'!A:Q,17,FALSE)</f>
        <v>0</v>
      </c>
      <c r="P2208" s="1">
        <f>(O2208-MIN(O:O))/(MAX(O:O)-MIN(O:O))</f>
        <v>0</v>
      </c>
      <c r="Q2208" s="3">
        <f>H2208-I2208-K2208+M2208+N2208+P2208</f>
        <v>-0.52807121219946818</v>
      </c>
      <c r="R2208" s="4" t="s">
        <v>7589</v>
      </c>
    </row>
    <row r="2209" spans="1:18" x14ac:dyDescent="0.25">
      <c r="A2209">
        <v>211163</v>
      </c>
      <c r="B2209">
        <v>2111631</v>
      </c>
      <c r="C2209" t="s">
        <v>655</v>
      </c>
      <c r="D2209" t="s">
        <v>465</v>
      </c>
      <c r="E2209" t="s">
        <v>466</v>
      </c>
      <c r="F2209" t="s">
        <v>10</v>
      </c>
      <c r="G2209">
        <f>VLOOKUP(A2209,'Dados absolutos'!A:H,8,FALSE)</f>
        <v>5650</v>
      </c>
      <c r="H2209" s="1">
        <f>(G2209-MIN(G:G))/(MAX(G:G)-MIN(G:G))</f>
        <v>2.4185733580362207E-2</v>
      </c>
      <c r="I2209">
        <f>VLOOKUP(A2209,'Dados absolutos'!A:I,9,FALSE)</f>
        <v>0.51600000000000001</v>
      </c>
      <c r="J2209" s="1">
        <f>VLOOKUP(A2209,'Dados absolutos'!A:L,12,FALSE)</f>
        <v>5855.0792407079643</v>
      </c>
      <c r="K2209" s="1">
        <f>(J2209-MIN(J:J))/(MAX(J:J)-MIN(J:J))</f>
        <v>0.43991279699577718</v>
      </c>
      <c r="L2209" s="1">
        <f>VLOOKUP(A2209,'Dados absolutos'!A:M,13,FALSE)</f>
        <v>0.20555555555555555</v>
      </c>
      <c r="M2209" s="1">
        <f>(L2209-MIN(L:L))/(MAX(L:L)-MIN(L:L))</f>
        <v>0.16348773841961856</v>
      </c>
      <c r="N2209" s="1">
        <f>VLOOKUP(B2209,'[1]ICI-DH'!$A:$H,8,FALSE)</f>
        <v>0.24</v>
      </c>
      <c r="O2209" s="17">
        <f>VLOOKUP(A2209,'Dados absolutos'!A:Q,17,FALSE)</f>
        <v>0</v>
      </c>
      <c r="P2209" s="1">
        <f>(O2209-MIN(O:O))/(MAX(O:O)-MIN(O:O))</f>
        <v>0</v>
      </c>
      <c r="Q2209" s="3">
        <f>H2209-I2209-K2209+M2209+N2209+P2209</f>
        <v>-0.5282393249957964</v>
      </c>
      <c r="R2209" s="4" t="s">
        <v>7590</v>
      </c>
    </row>
    <row r="2210" spans="1:18" x14ac:dyDescent="0.25">
      <c r="A2210">
        <v>251650</v>
      </c>
      <c r="B2210">
        <v>2516508</v>
      </c>
      <c r="C2210" t="s">
        <v>1442</v>
      </c>
      <c r="D2210" t="s">
        <v>1247</v>
      </c>
      <c r="E2210" t="s">
        <v>466</v>
      </c>
      <c r="F2210" t="s">
        <v>10</v>
      </c>
      <c r="G2210">
        <f>VLOOKUP(A2210,'Dados absolutos'!A:H,8,FALSE)</f>
        <v>14068</v>
      </c>
      <c r="H2210" s="1">
        <f>(G2210-MIN(G:G))/(MAX(G:G)-MIN(G:G))</f>
        <v>6.6451771628834089E-2</v>
      </c>
      <c r="I2210">
        <f>VLOOKUP(A2210,'Dados absolutos'!A:I,9,FALSE)</f>
        <v>0.57799999999999996</v>
      </c>
      <c r="J2210" s="1">
        <f>VLOOKUP(A2210,'Dados absolutos'!A:L,12,FALSE)</f>
        <v>4695.6880302814898</v>
      </c>
      <c r="K2210" s="1">
        <f>(J2210-MIN(J:J))/(MAX(J:J)-MIN(J:J))</f>
        <v>0.34558815028238232</v>
      </c>
      <c r="L2210" s="1">
        <f>VLOOKUP(A2210,'Dados absolutos'!A:M,13,FALSE)</f>
        <v>0.33888888888888891</v>
      </c>
      <c r="M2210" s="1">
        <f>(L2210-MIN(L:L))/(MAX(L:L)-MIN(L:L))</f>
        <v>0.22888283378746596</v>
      </c>
      <c r="N2210" s="1">
        <f>VLOOKUP(B2210,'[1]ICI-DH'!$A:$H,8,FALSE)</f>
        <v>0.1</v>
      </c>
      <c r="O2210" s="17">
        <f>VLOOKUP(A2210,'Dados absolutos'!A:Q,17,FALSE)</f>
        <v>0</v>
      </c>
      <c r="P2210" s="1">
        <f>(O2210-MIN(O:O))/(MAX(O:O)-MIN(O:O))</f>
        <v>0</v>
      </c>
      <c r="Q2210" s="3">
        <f>H2210-I2210-K2210+M2210+N2210+P2210</f>
        <v>-0.52825354486608223</v>
      </c>
      <c r="R2210" s="4" t="s">
        <v>7591</v>
      </c>
    </row>
    <row r="2211" spans="1:18" x14ac:dyDescent="0.25">
      <c r="A2211">
        <v>314990</v>
      </c>
      <c r="B2211">
        <v>3149903</v>
      </c>
      <c r="C2211" t="s">
        <v>2763</v>
      </c>
      <c r="D2211" t="s">
        <v>2181</v>
      </c>
      <c r="E2211" t="s">
        <v>2182</v>
      </c>
      <c r="F2211" t="s">
        <v>10</v>
      </c>
      <c r="G2211">
        <f>VLOOKUP(A2211,'Dados absolutos'!A:H,8,FALSE)</f>
        <v>21384</v>
      </c>
      <c r="H2211" s="1">
        <f>(G2211-MIN(G:G))/(MAX(G:G)-MIN(G:G))</f>
        <v>0.10318476454432712</v>
      </c>
      <c r="I2211">
        <f>VLOOKUP(A2211,'Dados absolutos'!A:I,9,FALSE)</f>
        <v>0.74399999999999999</v>
      </c>
      <c r="J2211" s="1">
        <f>VLOOKUP(A2211,'Dados absolutos'!A:L,12,FALSE)</f>
        <v>5037.1040553684998</v>
      </c>
      <c r="K2211" s="1">
        <f>(J2211-MIN(J:J))/(MAX(J:J)-MIN(J:J))</f>
        <v>0.37336475032817512</v>
      </c>
      <c r="L2211" s="1">
        <f>VLOOKUP(A2211,'Dados absolutos'!A:M,13,FALSE)</f>
        <v>0.37777777777777777</v>
      </c>
      <c r="M2211" s="1">
        <f>(L2211-MIN(L:L))/(MAX(L:L)-MIN(L:L))</f>
        <v>0.24795640326975477</v>
      </c>
      <c r="N2211" s="1">
        <f>VLOOKUP(B2211,'[1]ICI-DH'!$A:$H,8,FALSE)</f>
        <v>0.2</v>
      </c>
      <c r="O2211" s="17">
        <f>VLOOKUP(A2211,'Dados absolutos'!A:Q,17,FALSE)</f>
        <v>4.676393565282454E-4</v>
      </c>
      <c r="P2211" s="1">
        <f>(O2211-MIN(O:O))/(MAX(O:O)-MIN(O:O))</f>
        <v>3.7920355821590389E-2</v>
      </c>
      <c r="Q2211" s="3">
        <f>H2211-I2211-K2211+M2211+N2211+P2211</f>
        <v>-0.52830322669250296</v>
      </c>
      <c r="R2211" s="4" t="s">
        <v>7592</v>
      </c>
    </row>
    <row r="2212" spans="1:18" x14ac:dyDescent="0.25">
      <c r="A2212">
        <v>312820</v>
      </c>
      <c r="B2212">
        <v>3128204</v>
      </c>
      <c r="C2212" t="s">
        <v>2501</v>
      </c>
      <c r="D2212" t="s">
        <v>2181</v>
      </c>
      <c r="E2212" t="s">
        <v>2182</v>
      </c>
      <c r="F2212" t="s">
        <v>10</v>
      </c>
      <c r="G2212">
        <f>VLOOKUP(A2212,'Dados absolutos'!A:H,8,FALSE)</f>
        <v>9753</v>
      </c>
      <c r="H2212" s="1">
        <f>(G2212-MIN(G:G))/(MAX(G:G)-MIN(G:G))</f>
        <v>4.4786535922115608E-2</v>
      </c>
      <c r="I2212">
        <f>VLOOKUP(A2212,'Dados absolutos'!A:I,9,FALSE)</f>
        <v>0.623</v>
      </c>
      <c r="J2212" s="1">
        <f>VLOOKUP(A2212,'Dados absolutos'!A:L,12,FALSE)</f>
        <v>4448.1850712601254</v>
      </c>
      <c r="K2212" s="1">
        <f>(J2212-MIN(J:J))/(MAX(J:J)-MIN(J:J))</f>
        <v>0.32545204008915213</v>
      </c>
      <c r="L2212" s="1">
        <f>VLOOKUP(A2212,'Dados absolutos'!A:M,13,FALSE)</f>
        <v>0.31111111111111117</v>
      </c>
      <c r="M2212" s="1">
        <f>(L2212-MIN(L:L))/(MAX(L:L)-MIN(L:L))</f>
        <v>0.21525885558583113</v>
      </c>
      <c r="N2212" s="1">
        <f>VLOOKUP(B2212,'[1]ICI-DH'!$A:$H,8,FALSE)</f>
        <v>0.16</v>
      </c>
      <c r="O2212" s="17">
        <f>VLOOKUP(A2212,'Dados absolutos'!A:Q,17,FALSE)</f>
        <v>0</v>
      </c>
      <c r="P2212" s="1">
        <f>(O2212-MIN(O:O))/(MAX(O:O)-MIN(O:O))</f>
        <v>0</v>
      </c>
      <c r="Q2212" s="3">
        <f>H2212-I2212-K2212+M2212+N2212+P2212</f>
        <v>-0.52840664858120534</v>
      </c>
      <c r="R2212" s="4" t="s">
        <v>7593</v>
      </c>
    </row>
    <row r="2213" spans="1:18" x14ac:dyDescent="0.25">
      <c r="A2213">
        <v>411460</v>
      </c>
      <c r="B2213">
        <v>4114609</v>
      </c>
      <c r="C2213" t="s">
        <v>4013</v>
      </c>
      <c r="D2213" t="s">
        <v>3827</v>
      </c>
      <c r="E2213" t="s">
        <v>3828</v>
      </c>
      <c r="F2213" t="s">
        <v>10</v>
      </c>
      <c r="G2213">
        <f>VLOOKUP(A2213,'Dados absolutos'!A:H,8,FALSE)</f>
        <v>55836</v>
      </c>
      <c r="H2213" s="1">
        <f>(G2213-MIN(G:G))/(MAX(G:G)-MIN(G:G))</f>
        <v>0.27616522817535033</v>
      </c>
      <c r="I2213">
        <f>VLOOKUP(A2213,'Dados absolutos'!A:I,9,FALSE)</f>
        <v>0.77400000000000002</v>
      </c>
      <c r="J2213" s="1">
        <f>VLOOKUP(A2213,'Dados absolutos'!A:L,12,FALSE)</f>
        <v>6804.158821369725</v>
      </c>
      <c r="K2213" s="1">
        <f>(J2213-MIN(J:J))/(MAX(J:J)-MIN(J:J))</f>
        <v>0.5171271102868773</v>
      </c>
      <c r="L2213" s="1">
        <f>VLOOKUP(A2213,'Dados absolutos'!A:M,13,FALSE)</f>
        <v>0.58888888888888891</v>
      </c>
      <c r="M2213" s="1">
        <f>(L2213-MIN(L:L))/(MAX(L:L)-MIN(L:L))</f>
        <v>0.35149863760217986</v>
      </c>
      <c r="N2213" s="1">
        <f>VLOOKUP(B2213,'[1]ICI-DH'!$A:$H,8,FALSE)</f>
        <v>0.1</v>
      </c>
      <c r="O2213" s="17">
        <f>VLOOKUP(A2213,'Dados absolutos'!A:Q,17,FALSE)</f>
        <v>4.298302170642596E-4</v>
      </c>
      <c r="P2213" s="1">
        <f>(O2213-MIN(O:O))/(MAX(O:O)-MIN(O:O))</f>
        <v>3.4854454712610741E-2</v>
      </c>
      <c r="Q2213" s="3">
        <f>H2213-I2213-K2213+M2213+N2213+P2213</f>
        <v>-0.52860878979673642</v>
      </c>
      <c r="R2213" s="4" t="s">
        <v>7594</v>
      </c>
    </row>
    <row r="2214" spans="1:18" x14ac:dyDescent="0.25">
      <c r="A2214">
        <v>315230</v>
      </c>
      <c r="B2214">
        <v>3152303</v>
      </c>
      <c r="C2214" t="s">
        <v>2793</v>
      </c>
      <c r="D2214" t="s">
        <v>2181</v>
      </c>
      <c r="E2214" t="s">
        <v>2182</v>
      </c>
      <c r="F2214" t="s">
        <v>10</v>
      </c>
      <c r="G2214">
        <f>VLOOKUP(A2214,'Dados absolutos'!A:H,8,FALSE)</f>
        <v>10569</v>
      </c>
      <c r="H2214" s="1">
        <f>(G2214-MIN(G:G))/(MAX(G:G)-MIN(G:G))</f>
        <v>4.8883600194811389E-2</v>
      </c>
      <c r="I2214">
        <f>VLOOKUP(A2214,'Dados absolutos'!A:I,9,FALSE)</f>
        <v>0.63400000000000001</v>
      </c>
      <c r="J2214" s="1">
        <f>VLOOKUP(A2214,'Dados absolutos'!A:L,12,FALSE)</f>
        <v>3863.2480319803199</v>
      </c>
      <c r="K2214" s="1">
        <f>(J2214-MIN(J:J))/(MAX(J:J)-MIN(J:J))</f>
        <v>0.27786328912790292</v>
      </c>
      <c r="L2214" s="1">
        <f>VLOOKUP(A2214,'Dados absolutos'!A:M,13,FALSE)</f>
        <v>0.35</v>
      </c>
      <c r="M2214" s="1">
        <f>(L2214-MIN(L:L))/(MAX(L:L)-MIN(L:L))</f>
        <v>0.23433242506811988</v>
      </c>
      <c r="N2214" s="1">
        <f>VLOOKUP(B2214,'[1]ICI-DH'!$A:$H,8,FALSE)</f>
        <v>0.1</v>
      </c>
      <c r="O2214" s="17">
        <f>VLOOKUP(A2214,'Dados absolutos'!A:Q,17,FALSE)</f>
        <v>0</v>
      </c>
      <c r="P2214" s="1">
        <f>(O2214-MIN(O:O))/(MAX(O:O)-MIN(O:O))</f>
        <v>0</v>
      </c>
      <c r="Q2214" s="3">
        <f>H2214-I2214-K2214+M2214+N2214+P2214</f>
        <v>-0.52864726386497163</v>
      </c>
      <c r="R2214" s="4" t="s">
        <v>7595</v>
      </c>
    </row>
    <row r="2215" spans="1:18" x14ac:dyDescent="0.25">
      <c r="A2215">
        <v>210235</v>
      </c>
      <c r="B2215">
        <v>2102358</v>
      </c>
      <c r="C2215" t="s">
        <v>506</v>
      </c>
      <c r="D2215" t="s">
        <v>465</v>
      </c>
      <c r="E2215" t="s">
        <v>466</v>
      </c>
      <c r="F2215" t="s">
        <v>10</v>
      </c>
      <c r="G2215">
        <f>VLOOKUP(A2215,'Dados absolutos'!A:H,8,FALSE)</f>
        <v>12918</v>
      </c>
      <c r="H2215" s="1">
        <f>(G2215-MIN(G:G))/(MAX(G:G)-MIN(G:G))</f>
        <v>6.0677722715108427E-2</v>
      </c>
      <c r="I2215">
        <f>VLOOKUP(A2215,'Dados absolutos'!A:I,9,FALSE)</f>
        <v>0.58299999999999996</v>
      </c>
      <c r="J2215" s="1">
        <f>VLOOKUP(A2215,'Dados absolutos'!A:L,12,FALSE)</f>
        <v>4937.2907748877533</v>
      </c>
      <c r="K2215" s="1">
        <f>(J2215-MIN(J:J))/(MAX(J:J)-MIN(J:J))</f>
        <v>0.36524423644642146</v>
      </c>
      <c r="L2215" s="1">
        <f>VLOOKUP(A2215,'Dados absolutos'!A:M,13,FALSE)</f>
        <v>0.27777777777777779</v>
      </c>
      <c r="M2215" s="1">
        <f>(L2215-MIN(L:L))/(MAX(L:L)-MIN(L:L))</f>
        <v>0.19891008174386923</v>
      </c>
      <c r="N2215" s="1">
        <f>VLOOKUP(B2215,'[1]ICI-DH'!$A:$H,8,FALSE)</f>
        <v>0.16</v>
      </c>
      <c r="O2215" s="17">
        <f>VLOOKUP(A2215,'Dados absolutos'!A:Q,17,FALSE)</f>
        <v>0</v>
      </c>
      <c r="P2215" s="1">
        <f>(O2215-MIN(O:O))/(MAX(O:O)-MIN(O:O))</f>
        <v>0</v>
      </c>
      <c r="Q2215" s="3">
        <f>H2215-I2215-K2215+M2215+N2215+P2215</f>
        <v>-0.52865643198744372</v>
      </c>
      <c r="R2215" s="4" t="s">
        <v>7596</v>
      </c>
    </row>
    <row r="2216" spans="1:18" x14ac:dyDescent="0.25">
      <c r="A2216">
        <v>130160</v>
      </c>
      <c r="B2216">
        <v>1301605</v>
      </c>
      <c r="C2216" t="s">
        <v>110</v>
      </c>
      <c r="D2216" t="s">
        <v>87</v>
      </c>
      <c r="E2216" t="s">
        <v>9</v>
      </c>
      <c r="F2216" t="s">
        <v>10</v>
      </c>
      <c r="G2216">
        <f>VLOOKUP(A2216,'Dados absolutos'!A:H,8,FALSE)</f>
        <v>25871</v>
      </c>
      <c r="H2216" s="1">
        <f>(G2216-MIN(G:G))/(MAX(G:G)-MIN(G:G))</f>
        <v>0.12571359713205502</v>
      </c>
      <c r="I2216">
        <f>VLOOKUP(A2216,'Dados absolutos'!A:I,9,FALSE)</f>
        <v>0.53</v>
      </c>
      <c r="J2216" s="1">
        <f>VLOOKUP(A2216,'Dados absolutos'!A:L,12,FALSE)</f>
        <v>5326.5492466468249</v>
      </c>
      <c r="K2216" s="1">
        <f>(J2216-MIN(J:J))/(MAX(J:J)-MIN(J:J))</f>
        <v>0.39691315673723893</v>
      </c>
      <c r="L2216" s="1">
        <f>VLOOKUP(A2216,'Dados absolutos'!A:M,13,FALSE)</f>
        <v>0.21111111111111111</v>
      </c>
      <c r="M2216" s="1">
        <f>(L2216-MIN(L:L))/(MAX(L:L)-MIN(L:L))</f>
        <v>0.16621253405994552</v>
      </c>
      <c r="N2216" s="1">
        <f>VLOOKUP(B2216,'[1]ICI-DH'!$A:$H,8,FALSE)</f>
        <v>0.1</v>
      </c>
      <c r="O2216" s="17">
        <f>VLOOKUP(A2216,'Dados absolutos'!A:Q,17,FALSE)</f>
        <v>7.730663677476712E-5</v>
      </c>
      <c r="P2216" s="1">
        <f>(O2216-MIN(O:O))/(MAX(O:O)-MIN(O:O))</f>
        <v>6.2687092798027824E-3</v>
      </c>
      <c r="Q2216" s="3">
        <f>H2216-I2216-K2216+M2216+N2216+P2216</f>
        <v>-0.52871831626543564</v>
      </c>
      <c r="R2216" s="4" t="s">
        <v>7597</v>
      </c>
    </row>
    <row r="2217" spans="1:18" x14ac:dyDescent="0.25">
      <c r="A2217">
        <v>250950</v>
      </c>
      <c r="B2217">
        <v>2509503</v>
      </c>
      <c r="C2217" t="s">
        <v>1363</v>
      </c>
      <c r="D2217" t="s">
        <v>1247</v>
      </c>
      <c r="E2217" t="s">
        <v>466</v>
      </c>
      <c r="F2217" t="s">
        <v>10</v>
      </c>
      <c r="G2217">
        <f>VLOOKUP(A2217,'Dados absolutos'!A:H,8,FALSE)</f>
        <v>5812</v>
      </c>
      <c r="H2217" s="1">
        <f>(G2217-MIN(G:G))/(MAX(G:G)-MIN(G:G))</f>
        <v>2.4999121340382693E-2</v>
      </c>
      <c r="I2217">
        <f>VLOOKUP(A2217,'Dados absolutos'!A:I,9,FALSE)</f>
        <v>0.59</v>
      </c>
      <c r="J2217" s="1">
        <f>VLOOKUP(A2217,'Dados absolutos'!A:L,12,FALSE)</f>
        <v>5555.5552959394354</v>
      </c>
      <c r="K2217" s="1">
        <f>(J2217-MIN(J:J))/(MAX(J:J)-MIN(J:J))</f>
        <v>0.4155444129521364</v>
      </c>
      <c r="L2217" s="1">
        <f>VLOOKUP(A2217,'Dados absolutos'!A:M,13,FALSE)</f>
        <v>0.58888888888888891</v>
      </c>
      <c r="M2217" s="1">
        <f>(L2217-MIN(L:L))/(MAX(L:L)-MIN(L:L))</f>
        <v>0.35149863760217986</v>
      </c>
      <c r="N2217" s="1">
        <f>VLOOKUP(B2217,'[1]ICI-DH'!$A:$H,8,FALSE)</f>
        <v>0.1</v>
      </c>
      <c r="O2217" s="17">
        <f>VLOOKUP(A2217,'Dados absolutos'!A:Q,17,FALSE)</f>
        <v>0</v>
      </c>
      <c r="P2217" s="1">
        <f>(O2217-MIN(O:O))/(MAX(O:O)-MIN(O:O))</f>
        <v>0</v>
      </c>
      <c r="Q2217" s="3">
        <f>H2217-I2217-K2217+M2217+N2217+P2217</f>
        <v>-0.52904665400957385</v>
      </c>
      <c r="R2217" s="4" t="s">
        <v>7598</v>
      </c>
    </row>
    <row r="2218" spans="1:18" x14ac:dyDescent="0.25">
      <c r="A2218">
        <v>220990</v>
      </c>
      <c r="B2218">
        <v>2209906</v>
      </c>
      <c r="C2218" t="s">
        <v>871</v>
      </c>
      <c r="D2218" t="s">
        <v>682</v>
      </c>
      <c r="E2218" t="s">
        <v>466</v>
      </c>
      <c r="F2218" t="s">
        <v>10</v>
      </c>
      <c r="G2218">
        <f>VLOOKUP(A2218,'Dados absolutos'!A:H,8,FALSE)</f>
        <v>6114</v>
      </c>
      <c r="H2218" s="1">
        <f>(G2218-MIN(G:G))/(MAX(G:G)-MIN(G:G))</f>
        <v>2.6515436794248042E-2</v>
      </c>
      <c r="I2218">
        <f>VLOOKUP(A2218,'Dados absolutos'!A:I,9,FALSE)</f>
        <v>0.58199999999999996</v>
      </c>
      <c r="J2218" s="1">
        <f>VLOOKUP(A2218,'Dados absolutos'!A:L,12,FALSE)</f>
        <v>4804.2912168792936</v>
      </c>
      <c r="K2218" s="1">
        <f>(J2218-MIN(J:J))/(MAX(J:J)-MIN(J:J))</f>
        <v>0.35442378498071558</v>
      </c>
      <c r="L2218" s="1">
        <f>VLOOKUP(A2218,'Dados absolutos'!A:M,13,FALSE)</f>
        <v>0.32222222222222224</v>
      </c>
      <c r="M2218" s="1">
        <f>(L2218-MIN(L:L))/(MAX(L:L)-MIN(L:L))</f>
        <v>0.22070844686648505</v>
      </c>
      <c r="N2218" s="1">
        <f>VLOOKUP(B2218,'[1]ICI-DH'!$A:$H,8,FALSE)</f>
        <v>0.16</v>
      </c>
      <c r="O2218" s="17">
        <f>VLOOKUP(A2218,'Dados absolutos'!A:Q,17,FALSE)</f>
        <v>0</v>
      </c>
      <c r="P2218" s="1">
        <f>(O2218-MIN(O:O))/(MAX(O:O)-MIN(O:O))</f>
        <v>0</v>
      </c>
      <c r="Q2218" s="3">
        <f>H2218-I2218-K2218+M2218+N2218+P2218</f>
        <v>-0.5291999013199824</v>
      </c>
      <c r="R2218" s="4" t="s">
        <v>7599</v>
      </c>
    </row>
    <row r="2219" spans="1:18" x14ac:dyDescent="0.25">
      <c r="A2219">
        <v>150780</v>
      </c>
      <c r="B2219">
        <v>1507805</v>
      </c>
      <c r="C2219" t="s">
        <v>293</v>
      </c>
      <c r="D2219" t="s">
        <v>166</v>
      </c>
      <c r="E2219" t="s">
        <v>9</v>
      </c>
      <c r="F2219" t="s">
        <v>10</v>
      </c>
      <c r="G2219">
        <f>VLOOKUP(A2219,'Dados absolutos'!A:H,8,FALSE)</f>
        <v>22576</v>
      </c>
      <c r="H2219" s="1">
        <f>(G2219-MIN(G:G))/(MAX(G:G)-MIN(G:G))</f>
        <v>0.10916969176620625</v>
      </c>
      <c r="I2219">
        <f>VLOOKUP(A2219,'Dados absolutos'!A:I,9,FALSE)</f>
        <v>0.51400000000000001</v>
      </c>
      <c r="J2219" s="1">
        <f>VLOOKUP(A2219,'Dados absolutos'!A:L,12,FALSE)</f>
        <v>4349.9628645464209</v>
      </c>
      <c r="K2219" s="1">
        <f>(J2219-MIN(J:J))/(MAX(J:J)-MIN(J:J))</f>
        <v>0.31746097127272371</v>
      </c>
      <c r="L2219" s="1">
        <f>VLOOKUP(A2219,'Dados absolutos'!A:M,13,FALSE)</f>
        <v>6.1111111111111095E-2</v>
      </c>
      <c r="M2219" s="1">
        <f>(L2219-MIN(L:L))/(MAX(L:L)-MIN(L:L))</f>
        <v>9.2643051771117174E-2</v>
      </c>
      <c r="N2219" s="1">
        <f>VLOOKUP(B2219,'[1]ICI-DH'!$A:$H,8,FALSE)</f>
        <v>0.1</v>
      </c>
      <c r="O2219" s="17">
        <f>VLOOKUP(A2219,'Dados absolutos'!A:Q,17,FALSE)</f>
        <v>0</v>
      </c>
      <c r="P2219" s="1">
        <f>(O2219-MIN(O:O))/(MAX(O:O)-MIN(O:O))</f>
        <v>0</v>
      </c>
      <c r="Q2219" s="3">
        <f>H2219-I2219-K2219+M2219+N2219+P2219</f>
        <v>-0.52964822773540032</v>
      </c>
      <c r="R2219" s="4" t="s">
        <v>7600</v>
      </c>
    </row>
    <row r="2220" spans="1:18" x14ac:dyDescent="0.25">
      <c r="A2220">
        <v>250135</v>
      </c>
      <c r="B2220">
        <v>2501351</v>
      </c>
      <c r="C2220" t="s">
        <v>1265</v>
      </c>
      <c r="D2220" t="s">
        <v>1247</v>
      </c>
      <c r="E2220" t="s">
        <v>466</v>
      </c>
      <c r="F2220" t="s">
        <v>10</v>
      </c>
      <c r="G2220">
        <f>VLOOKUP(A2220,'Dados absolutos'!A:H,8,FALSE)</f>
        <v>4152</v>
      </c>
      <c r="H2220" s="1">
        <f>(G2220-MIN(G:G))/(MAX(G:G)-MIN(G:G))</f>
        <v>1.6664407256222164E-2</v>
      </c>
      <c r="I2220">
        <f>VLOOKUP(A2220,'Dados absolutos'!A:I,9,FALSE)</f>
        <v>0.60899999999999999</v>
      </c>
      <c r="J2220" s="1">
        <f>VLOOKUP(A2220,'Dados absolutos'!A:L,12,FALSE)</f>
        <v>7997.1776372832373</v>
      </c>
      <c r="K2220" s="1">
        <f>(J2220-MIN(J:J))/(MAX(J:J)-MIN(J:J))</f>
        <v>0.61418759972433024</v>
      </c>
      <c r="L2220" s="1">
        <f>VLOOKUP(A2220,'Dados absolutos'!A:M,13,FALSE)</f>
        <v>0.84444444444444444</v>
      </c>
      <c r="M2220" s="1">
        <f>(L2220-MIN(L:L))/(MAX(L:L)-MIN(L:L))</f>
        <v>0.47683923705722076</v>
      </c>
      <c r="N2220" s="1">
        <f>VLOOKUP(B2220,'[1]ICI-DH'!$A:$H,8,FALSE)</f>
        <v>0.2</v>
      </c>
      <c r="O2220" s="17">
        <f>VLOOKUP(A2220,'Dados absolutos'!A:Q,17,FALSE)</f>
        <v>0</v>
      </c>
      <c r="P2220" s="1">
        <f>(O2220-MIN(O:O))/(MAX(O:O)-MIN(O:O))</f>
        <v>0</v>
      </c>
      <c r="Q2220" s="3">
        <f>H2220-I2220-K2220+M2220+N2220+P2220</f>
        <v>-0.5296839554108872</v>
      </c>
      <c r="R2220" s="4" t="s">
        <v>7601</v>
      </c>
    </row>
    <row r="2221" spans="1:18" x14ac:dyDescent="0.25">
      <c r="A2221">
        <v>110015</v>
      </c>
      <c r="B2221">
        <v>1100155</v>
      </c>
      <c r="C2221" t="s">
        <v>24</v>
      </c>
      <c r="D2221" t="s">
        <v>8</v>
      </c>
      <c r="E2221" t="s">
        <v>9</v>
      </c>
      <c r="F2221" t="s">
        <v>10</v>
      </c>
      <c r="G2221">
        <f>VLOOKUP(A2221,'Dados absolutos'!A:H,8,FALSE)</f>
        <v>35044</v>
      </c>
      <c r="H2221" s="1">
        <f>(G2221-MIN(G:G))/(MAX(G:G)-MIN(G:G))</f>
        <v>0.17177042381519025</v>
      </c>
      <c r="I2221">
        <f>VLOOKUP(A2221,'Dados absolutos'!A:I,9,FALSE)</f>
        <v>0.68200000000000005</v>
      </c>
      <c r="J2221" s="1">
        <f>VLOOKUP(A2221,'Dados absolutos'!A:L,12,FALSE)</f>
        <v>5618.1011340029672</v>
      </c>
      <c r="K2221" s="1">
        <f>(J2221-MIN(J:J))/(MAX(J:J)-MIN(J:J))</f>
        <v>0.42063295772087389</v>
      </c>
      <c r="L2221" s="1">
        <f>VLOOKUP(A2221,'Dados absolutos'!A:M,13,FALSE)</f>
        <v>0.28333333333333338</v>
      </c>
      <c r="M2221" s="1">
        <f>(L2221-MIN(L:L))/(MAX(L:L)-MIN(L:L))</f>
        <v>0.20163487738419625</v>
      </c>
      <c r="N2221" s="1">
        <f>VLOOKUP(B2221,'[1]ICI-DH'!$A:$H,8,FALSE)</f>
        <v>0.16</v>
      </c>
      <c r="O2221" s="17">
        <f>VLOOKUP(A2221,'Dados absolutos'!A:Q,17,FALSE)</f>
        <v>4.8510444013240495E-4</v>
      </c>
      <c r="P2221" s="1">
        <f>(O2221-MIN(O:O))/(MAX(O:O)-MIN(O:O))</f>
        <v>3.933658004540324E-2</v>
      </c>
      <c r="Q2221" s="3">
        <f>H2221-I2221-K2221+M2221+N2221+P2221</f>
        <v>-0.52989107647608424</v>
      </c>
      <c r="R2221" s="4" t="s">
        <v>7602</v>
      </c>
    </row>
    <row r="2222" spans="1:18" x14ac:dyDescent="0.25">
      <c r="A2222">
        <v>230185</v>
      </c>
      <c r="B2222">
        <v>2301851</v>
      </c>
      <c r="C2222" t="s">
        <v>926</v>
      </c>
      <c r="D2222" t="s">
        <v>905</v>
      </c>
      <c r="E2222" t="s">
        <v>466</v>
      </c>
      <c r="F2222" t="s">
        <v>10</v>
      </c>
      <c r="G2222">
        <f>VLOOKUP(A2222,'Dados absolutos'!A:H,8,FALSE)</f>
        <v>17195</v>
      </c>
      <c r="H2222" s="1">
        <f>(G2222-MIN(G:G))/(MAX(G:G)-MIN(G:G))</f>
        <v>8.2152163762069019E-2</v>
      </c>
      <c r="I2222">
        <f>VLOOKUP(A2222,'Dados absolutos'!A:I,9,FALSE)</f>
        <v>0.60599999999999998</v>
      </c>
      <c r="J2222" s="1">
        <f>VLOOKUP(A2222,'Dados absolutos'!A:L,12,FALSE)</f>
        <v>5772.4285774934579</v>
      </c>
      <c r="K2222" s="1">
        <f>(J2222-MIN(J:J))/(MAX(J:J)-MIN(J:J))</f>
        <v>0.4331885829960278</v>
      </c>
      <c r="L2222" s="1">
        <f>VLOOKUP(A2222,'Dados absolutos'!A:M,13,FALSE)</f>
        <v>0.53888888888888897</v>
      </c>
      <c r="M2222" s="1">
        <f>(L2222-MIN(L:L))/(MAX(L:L)-MIN(L:L))</f>
        <v>0.32697547683923711</v>
      </c>
      <c r="N2222" s="1">
        <f>VLOOKUP(B2222,'[1]ICI-DH'!$A:$H,8,FALSE)</f>
        <v>0.1</v>
      </c>
      <c r="O2222" s="17">
        <f>VLOOKUP(A2222,'Dados absolutos'!A:Q,17,FALSE)</f>
        <v>0</v>
      </c>
      <c r="P2222" s="1">
        <f>(O2222-MIN(O:O))/(MAX(O:O)-MIN(O:O))</f>
        <v>0</v>
      </c>
      <c r="Q2222" s="3">
        <f>H2222-I2222-K2222+M2222+N2222+P2222</f>
        <v>-0.53006094239472168</v>
      </c>
      <c r="R2222" s="4" t="s">
        <v>7603</v>
      </c>
    </row>
    <row r="2223" spans="1:18" x14ac:dyDescent="0.25">
      <c r="A2223">
        <v>312370</v>
      </c>
      <c r="B2223">
        <v>3123700</v>
      </c>
      <c r="C2223" t="s">
        <v>2446</v>
      </c>
      <c r="D2223" t="s">
        <v>2181</v>
      </c>
      <c r="E2223" t="s">
        <v>2182</v>
      </c>
      <c r="F2223" t="s">
        <v>10</v>
      </c>
      <c r="G2223">
        <f>VLOOKUP(A2223,'Dados absolutos'!A:H,8,FALSE)</f>
        <v>13622</v>
      </c>
      <c r="H2223" s="1">
        <f>(G2223-MIN(G:G))/(MAX(G:G)-MIN(G:G))</f>
        <v>6.421244483272831E-2</v>
      </c>
      <c r="I2223">
        <f>VLOOKUP(A2223,'Dados absolutos'!A:I,9,FALSE)</f>
        <v>0.64400000000000002</v>
      </c>
      <c r="J2223" s="1">
        <f>VLOOKUP(A2223,'Dados absolutos'!A:L,12,FALSE)</f>
        <v>4305.8255645279696</v>
      </c>
      <c r="K2223" s="1">
        <f>(J2223-MIN(J:J))/(MAX(J:J)-MIN(J:J))</f>
        <v>0.3138700908229814</v>
      </c>
      <c r="L2223" s="1">
        <f>VLOOKUP(A2223,'Dados absolutos'!A:M,13,FALSE)</f>
        <v>0.3611111111111111</v>
      </c>
      <c r="M2223" s="1">
        <f>(L2223-MIN(L:L))/(MAX(L:L)-MIN(L:L))</f>
        <v>0.23978201634877389</v>
      </c>
      <c r="N2223" s="1">
        <f>VLOOKUP(B2223,'[1]ICI-DH'!$A:$H,8,FALSE)</f>
        <v>0.1</v>
      </c>
      <c r="O2223" s="17">
        <f>VLOOKUP(A2223,'Dados absolutos'!A:Q,17,FALSE)</f>
        <v>2.9364263691087944E-4</v>
      </c>
      <c r="P2223" s="1">
        <f>(O2223-MIN(O:O))/(MAX(O:O)-MIN(O:O))</f>
        <v>2.3811155157506647E-2</v>
      </c>
      <c r="Q2223" s="3">
        <f>H2223-I2223-K2223+M2223+N2223+P2223</f>
        <v>-0.53006447448397276</v>
      </c>
      <c r="R2223" s="4" t="s">
        <v>7604</v>
      </c>
    </row>
    <row r="2224" spans="1:18" x14ac:dyDescent="0.25">
      <c r="A2224">
        <v>522020</v>
      </c>
      <c r="B2224">
        <v>5220207</v>
      </c>
      <c r="C2224" t="s">
        <v>5342</v>
      </c>
      <c r="D2224" t="s">
        <v>5136</v>
      </c>
      <c r="E2224" t="s">
        <v>4932</v>
      </c>
      <c r="F2224" t="s">
        <v>10</v>
      </c>
      <c r="G2224">
        <f>VLOOKUP(A2224,'Dados absolutos'!A:H,8,FALSE)</f>
        <v>21900</v>
      </c>
      <c r="H2224" s="1">
        <f>(G2224-MIN(G:G))/(MAX(G:G)-MIN(G:G))</f>
        <v>0.10577555518735533</v>
      </c>
      <c r="I2224">
        <f>VLOOKUP(A2224,'Dados absolutos'!A:I,9,FALSE)</f>
        <v>0.66400000000000003</v>
      </c>
      <c r="J2224" s="1">
        <f>VLOOKUP(A2224,'Dados absolutos'!A:L,12,FALSE)</f>
        <v>5791.6362881278537</v>
      </c>
      <c r="K2224" s="1">
        <f>(J2224-MIN(J:J))/(MAX(J:J)-MIN(J:J))</f>
        <v>0.4347512656379775</v>
      </c>
      <c r="L2224" s="1">
        <f>VLOOKUP(A2224,'Dados absolutos'!A:M,13,FALSE)</f>
        <v>0.56666666666666665</v>
      </c>
      <c r="M2224" s="1">
        <f>(L2224-MIN(L:L))/(MAX(L:L)-MIN(L:L))</f>
        <v>0.34059945504087197</v>
      </c>
      <c r="N2224" s="1">
        <f>VLOOKUP(B2224,'[1]ICI-DH'!$A:$H,8,FALSE)</f>
        <v>0.1</v>
      </c>
      <c r="O2224" s="17">
        <f>VLOOKUP(A2224,'Dados absolutos'!A:Q,17,FALSE)</f>
        <v>2.7397260273972601E-4</v>
      </c>
      <c r="P2224" s="1">
        <f>(O2224-MIN(O:O))/(MAX(O:O)-MIN(O:O))</f>
        <v>2.2216133942161338E-2</v>
      </c>
      <c r="Q2224" s="3">
        <f>H2224-I2224-K2224+M2224+N2224+P2224</f>
        <v>-0.53016012146758884</v>
      </c>
      <c r="R2224" s="4" t="s">
        <v>7605</v>
      </c>
    </row>
    <row r="2225" spans="1:18" x14ac:dyDescent="0.25">
      <c r="A2225">
        <v>241460</v>
      </c>
      <c r="B2225">
        <v>2414605</v>
      </c>
      <c r="C2225" t="s">
        <v>1241</v>
      </c>
      <c r="D2225" t="s">
        <v>1086</v>
      </c>
      <c r="E2225" t="s">
        <v>466</v>
      </c>
      <c r="F2225" t="s">
        <v>10</v>
      </c>
      <c r="G2225">
        <f>VLOOKUP(A2225,'Dados absolutos'!A:H,8,FALSE)</f>
        <v>13577</v>
      </c>
      <c r="H2225" s="1">
        <f>(G2225-MIN(G:G))/(MAX(G:G)-MIN(G:G))</f>
        <v>6.3986503788278179E-2</v>
      </c>
      <c r="I2225">
        <f>VLOOKUP(A2225,'Dados absolutos'!A:I,9,FALSE)</f>
        <v>0.59599999999999997</v>
      </c>
      <c r="J2225" s="1">
        <f>VLOOKUP(A2225,'Dados absolutos'!A:L,12,FALSE)</f>
        <v>5609.2101517271858</v>
      </c>
      <c r="K2225" s="1">
        <f>(J2225-MIN(J:J))/(MAX(J:J)-MIN(J:J))</f>
        <v>0.41990961364636631</v>
      </c>
      <c r="L2225" s="1">
        <f>VLOOKUP(A2225,'Dados absolutos'!A:M,13,FALSE)</f>
        <v>0.40555555555555556</v>
      </c>
      <c r="M2225" s="1">
        <f>(L2225-MIN(L:L))/(MAX(L:L)-MIN(L:L))</f>
        <v>0.26158038147138968</v>
      </c>
      <c r="N2225" s="1">
        <f>VLOOKUP(B2225,'[1]ICI-DH'!$A:$H,8,FALSE)</f>
        <v>0.16</v>
      </c>
      <c r="O2225" s="17">
        <f>VLOOKUP(A2225,'Dados absolutos'!A:Q,17,FALSE)</f>
        <v>0</v>
      </c>
      <c r="P2225" s="1">
        <f>(O2225-MIN(O:O))/(MAX(O:O)-MIN(O:O))</f>
        <v>0</v>
      </c>
      <c r="Q2225" s="3">
        <f>H2225-I2225-K2225+M2225+N2225+P2225</f>
        <v>-0.53034272838669827</v>
      </c>
      <c r="R2225" s="4" t="s">
        <v>7606</v>
      </c>
    </row>
    <row r="2226" spans="1:18" x14ac:dyDescent="0.25">
      <c r="A2226">
        <v>280430</v>
      </c>
      <c r="B2226">
        <v>2804300</v>
      </c>
      <c r="C2226" t="s">
        <v>1752</v>
      </c>
      <c r="D2226" t="s">
        <v>1716</v>
      </c>
      <c r="E2226" t="s">
        <v>466</v>
      </c>
      <c r="F2226" t="s">
        <v>10</v>
      </c>
      <c r="G2226">
        <f>VLOOKUP(A2226,'Dados absolutos'!A:H,8,FALSE)</f>
        <v>7822</v>
      </c>
      <c r="H2226" s="1">
        <f>(G2226-MIN(G:G))/(MAX(G:G)-MIN(G:G))</f>
        <v>3.5091154659155382E-2</v>
      </c>
      <c r="I2226">
        <f>VLOOKUP(A2226,'Dados absolutos'!A:I,9,FALSE)</f>
        <v>0.626</v>
      </c>
      <c r="J2226" s="1">
        <f>VLOOKUP(A2226,'Dados absolutos'!A:L,12,FALSE)</f>
        <v>5234.7192559447712</v>
      </c>
      <c r="K2226" s="1">
        <f>(J2226-MIN(J:J))/(MAX(J:J)-MIN(J:J))</f>
        <v>0.38944213974765923</v>
      </c>
      <c r="L2226" s="1">
        <f>VLOOKUP(A2226,'Dados absolutos'!A:M,13,FALSE)</f>
        <v>0.17777777777777776</v>
      </c>
      <c r="M2226" s="1">
        <f>(L2226-MIN(L:L))/(MAX(L:L)-MIN(L:L))</f>
        <v>0.14986376021798367</v>
      </c>
      <c r="N2226" s="1">
        <f>VLOOKUP(B2226,'[1]ICI-DH'!$A:$H,8,FALSE)</f>
        <v>0.3</v>
      </c>
      <c r="O2226" s="17">
        <f>VLOOKUP(A2226,'Dados absolutos'!A:Q,17,FALSE)</f>
        <v>0</v>
      </c>
      <c r="P2226" s="1">
        <f>(O2226-MIN(O:O))/(MAX(O:O)-MIN(O:O))</f>
        <v>0</v>
      </c>
      <c r="Q2226" s="3">
        <f>H2226-I2226-K2226+M2226+N2226+P2226</f>
        <v>-0.53048722487052036</v>
      </c>
      <c r="R2226" s="4" t="s">
        <v>7607</v>
      </c>
    </row>
    <row r="2227" spans="1:18" x14ac:dyDescent="0.25">
      <c r="A2227">
        <v>251640</v>
      </c>
      <c r="B2227">
        <v>2516409</v>
      </c>
      <c r="C2227" t="s">
        <v>1441</v>
      </c>
      <c r="D2227" t="s">
        <v>1247</v>
      </c>
      <c r="E2227" t="s">
        <v>466</v>
      </c>
      <c r="F2227" t="s">
        <v>10</v>
      </c>
      <c r="G2227">
        <f>VLOOKUP(A2227,'Dados absolutos'!A:H,8,FALSE)</f>
        <v>8010</v>
      </c>
      <c r="H2227" s="1">
        <f>(G2227-MIN(G:G))/(MAX(G:G)-MIN(G:G))</f>
        <v>3.6035086133747056E-2</v>
      </c>
      <c r="I2227">
        <f>VLOOKUP(A2227,'Dados absolutos'!A:I,9,FALSE)</f>
        <v>0.55100000000000005</v>
      </c>
      <c r="J2227" s="1">
        <f>VLOOKUP(A2227,'Dados absolutos'!A:L,12,FALSE)</f>
        <v>5649.225760299626</v>
      </c>
      <c r="K2227" s="1">
        <f>(J2227-MIN(J:J))/(MAX(J:J)-MIN(J:J))</f>
        <v>0.42316516544602895</v>
      </c>
      <c r="L2227" s="1">
        <f>VLOOKUP(A2227,'Dados absolutos'!A:M,13,FALSE)</f>
        <v>0.47777777777777775</v>
      </c>
      <c r="M2227" s="1">
        <f>(L2227-MIN(L:L))/(MAX(L:L)-MIN(L:L))</f>
        <v>0.29700272479564033</v>
      </c>
      <c r="N2227" s="1">
        <f>VLOOKUP(B2227,'[1]ICI-DH'!$A:$H,8,FALSE)</f>
        <v>0.1</v>
      </c>
      <c r="O2227" s="17">
        <f>VLOOKUP(A2227,'Dados absolutos'!A:Q,17,FALSE)</f>
        <v>1.2484394506866417E-4</v>
      </c>
      <c r="P2227" s="1">
        <f>(O2227-MIN(O:O))/(MAX(O:O)-MIN(O:O))</f>
        <v>1.0123456790123457E-2</v>
      </c>
      <c r="Q2227" s="3">
        <f>H2227-I2227-K2227+M2227+N2227+P2227</f>
        <v>-0.53100389772651813</v>
      </c>
      <c r="R2227" s="4" t="s">
        <v>7608</v>
      </c>
    </row>
    <row r="2228" spans="1:18" x14ac:dyDescent="0.25">
      <c r="A2228">
        <v>210635</v>
      </c>
      <c r="B2228">
        <v>2106359</v>
      </c>
      <c r="C2228" t="s">
        <v>575</v>
      </c>
      <c r="D2228" t="s">
        <v>465</v>
      </c>
      <c r="E2228" t="s">
        <v>466</v>
      </c>
      <c r="F2228" t="s">
        <v>10</v>
      </c>
      <c r="G2228">
        <f>VLOOKUP(A2228,'Dados absolutos'!A:H,8,FALSE)</f>
        <v>7027</v>
      </c>
      <c r="H2228" s="1">
        <f>(G2228-MIN(G:G))/(MAX(G:G)-MIN(G:G))</f>
        <v>3.1099529540536335E-2</v>
      </c>
      <c r="I2228">
        <f>VLOOKUP(A2228,'Dados absolutos'!A:I,9,FALSE)</f>
        <v>0.45200000000000001</v>
      </c>
      <c r="J2228" s="1">
        <f>VLOOKUP(A2228,'Dados absolutos'!A:L,12,FALSE)</f>
        <v>5676.8551074427214</v>
      </c>
      <c r="K2228" s="1">
        <f>(J2228-MIN(J:J))/(MAX(J:J)-MIN(J:J))</f>
        <v>0.42541300757624101</v>
      </c>
      <c r="L2228" s="1">
        <f>VLOOKUP(A2228,'Dados absolutos'!A:M,13,FALSE)</f>
        <v>0.31111111111111112</v>
      </c>
      <c r="M2228" s="1">
        <f>(L2228-MIN(L:L))/(MAX(L:L)-MIN(L:L))</f>
        <v>0.21525885558583108</v>
      </c>
      <c r="N2228" s="1">
        <f>VLOOKUP(B2228,'[1]ICI-DH'!$A:$H,8,FALSE)</f>
        <v>0.1</v>
      </c>
      <c r="O2228" s="17">
        <f>VLOOKUP(A2228,'Dados absolutos'!A:Q,17,FALSE)</f>
        <v>0</v>
      </c>
      <c r="P2228" s="1">
        <f>(O2228-MIN(O:O))/(MAX(O:O)-MIN(O:O))</f>
        <v>0</v>
      </c>
      <c r="Q2228" s="3">
        <f>H2228-I2228-K2228+M2228+N2228+P2228</f>
        <v>-0.53105462244987367</v>
      </c>
      <c r="R2228" s="4" t="s">
        <v>7609</v>
      </c>
    </row>
    <row r="2229" spans="1:18" x14ac:dyDescent="0.25">
      <c r="A2229">
        <v>355395</v>
      </c>
      <c r="B2229">
        <v>3553955</v>
      </c>
      <c r="C2229" t="s">
        <v>3785</v>
      </c>
      <c r="D2229" t="s">
        <v>3202</v>
      </c>
      <c r="E2229" t="s">
        <v>2182</v>
      </c>
      <c r="F2229" t="s">
        <v>10</v>
      </c>
      <c r="G2229">
        <f>VLOOKUP(A2229,'Dados absolutos'!A:H,8,FALSE)</f>
        <v>14882</v>
      </c>
      <c r="H2229" s="1">
        <f>(G2229-MIN(G:G))/(MAX(G:G)-MIN(G:G))</f>
        <v>7.0538794077332087E-2</v>
      </c>
      <c r="I2229">
        <f>VLOOKUP(A2229,'Dados absolutos'!A:I,9,FALSE)</f>
        <v>0.753</v>
      </c>
      <c r="J2229" s="1">
        <f>VLOOKUP(A2229,'Dados absolutos'!A:L,12,FALSE)</f>
        <v>7945.1184410697488</v>
      </c>
      <c r="K2229" s="1">
        <f>(J2229-MIN(J:J))/(MAX(J:J)-MIN(J:J))</f>
        <v>0.60995221718316517</v>
      </c>
      <c r="L2229" s="1">
        <f>VLOOKUP(A2229,'Dados absolutos'!A:M,13,FALSE)</f>
        <v>0.81666666666666676</v>
      </c>
      <c r="M2229" s="1">
        <f>(L2229-MIN(L:L))/(MAX(L:L)-MIN(L:L))</f>
        <v>0.4632152588555859</v>
      </c>
      <c r="N2229" s="1">
        <f>VLOOKUP(B2229,'[1]ICI-DH'!$A:$H,8,FALSE)</f>
        <v>0.26</v>
      </c>
      <c r="O2229" s="17">
        <f>VLOOKUP(A2229,'Dados absolutos'!A:Q,17,FALSE)</f>
        <v>4.7036688617121356E-4</v>
      </c>
      <c r="P2229" s="1">
        <f>(O2229-MIN(O:O))/(MAX(O:O)-MIN(O:O))</f>
        <v>3.8141528169750187E-2</v>
      </c>
      <c r="Q2229" s="3">
        <f>H2229-I2229-K2229+M2229+N2229+P2229</f>
        <v>-0.53105663608049702</v>
      </c>
      <c r="R2229" s="4" t="s">
        <v>7610</v>
      </c>
    </row>
    <row r="2230" spans="1:18" x14ac:dyDescent="0.25">
      <c r="A2230">
        <v>421565</v>
      </c>
      <c r="B2230">
        <v>4215653</v>
      </c>
      <c r="C2230" t="s">
        <v>4402</v>
      </c>
      <c r="D2230" t="s">
        <v>4197</v>
      </c>
      <c r="E2230" t="s">
        <v>3828</v>
      </c>
      <c r="F2230" t="s">
        <v>10</v>
      </c>
      <c r="G2230">
        <f>VLOOKUP(A2230,'Dados absolutos'!A:H,8,FALSE)</f>
        <v>9792</v>
      </c>
      <c r="H2230" s="1">
        <f>(G2230-MIN(G:G))/(MAX(G:G)-MIN(G:G))</f>
        <v>4.4982351493972395E-2</v>
      </c>
      <c r="I2230">
        <f>VLOOKUP(A2230,'Dados absolutos'!A:I,9,FALSE)</f>
        <v>0.70499999999999996</v>
      </c>
      <c r="J2230" s="1">
        <f>VLOOKUP(A2230,'Dados absolutos'!A:L,12,FALSE)</f>
        <v>5417.6021823937908</v>
      </c>
      <c r="K2230" s="1">
        <f>(J2230-MIN(J:J))/(MAX(J:J)-MIN(J:J))</f>
        <v>0.40432095482930031</v>
      </c>
      <c r="L2230" s="1">
        <f>VLOOKUP(A2230,'Dados absolutos'!A:M,13,FALSE)</f>
        <v>0.75555555555555554</v>
      </c>
      <c r="M2230" s="1">
        <f>(L2230-MIN(L:L))/(MAX(L:L)-MIN(L:L))</f>
        <v>0.43324250681198911</v>
      </c>
      <c r="N2230" s="1">
        <f>VLOOKUP(B2230,'[1]ICI-DH'!$A:$H,8,FALSE)</f>
        <v>0.1</v>
      </c>
      <c r="O2230" s="17">
        <f>VLOOKUP(A2230,'Dados absolutos'!A:Q,17,FALSE)</f>
        <v>0</v>
      </c>
      <c r="P2230" s="1">
        <f>(O2230-MIN(O:O))/(MAX(O:O)-MIN(O:O))</f>
        <v>0</v>
      </c>
      <c r="Q2230" s="3">
        <f>H2230-I2230-K2230+M2230+N2230+P2230</f>
        <v>-0.53109609652333878</v>
      </c>
      <c r="R2230" s="4" t="s">
        <v>7611</v>
      </c>
    </row>
    <row r="2231" spans="1:18" x14ac:dyDescent="0.25">
      <c r="A2231">
        <v>250090</v>
      </c>
      <c r="B2231">
        <v>2500908</v>
      </c>
      <c r="C2231" t="s">
        <v>1259</v>
      </c>
      <c r="D2231" t="s">
        <v>1247</v>
      </c>
      <c r="E2231" t="s">
        <v>466</v>
      </c>
      <c r="F2231" t="s">
        <v>10</v>
      </c>
      <c r="G2231">
        <f>VLOOKUP(A2231,'Dados absolutos'!A:H,8,FALSE)</f>
        <v>12212</v>
      </c>
      <c r="H2231" s="1">
        <f>(G2231-MIN(G:G))/(MAX(G:G)-MIN(G:G))</f>
        <v>5.7132958773290755E-2</v>
      </c>
      <c r="I2231">
        <f>VLOOKUP(A2231,'Dados absolutos'!A:I,9,FALSE)</f>
        <v>0.54800000000000004</v>
      </c>
      <c r="J2231" s="1">
        <f>VLOOKUP(A2231,'Dados absolutos'!A:L,12,FALSE)</f>
        <v>5485</v>
      </c>
      <c r="K2231" s="1">
        <f>(J2231-MIN(J:J))/(MAX(J:J)-MIN(J:J))</f>
        <v>0.40980424233207602</v>
      </c>
      <c r="L2231" s="1">
        <f>VLOOKUP(A2231,'Dados absolutos'!A:M,13,FALSE)</f>
        <v>0</v>
      </c>
      <c r="M2231" s="1">
        <f>(L2231-MIN(L:L))/(MAX(L:L)-MIN(L:L))</f>
        <v>6.2670299727520445E-2</v>
      </c>
      <c r="N2231" s="1">
        <f>VLOOKUP(B2231,'[1]ICI-DH'!$A:$H,8,FALSE)</f>
        <v>0.3</v>
      </c>
      <c r="O2231" s="17">
        <f>VLOOKUP(A2231,'Dados absolutos'!A:Q,17,FALSE)</f>
        <v>8.1886668850311164E-5</v>
      </c>
      <c r="P2231" s="1">
        <f>(O2231-MIN(O:O))/(MAX(O:O)-MIN(O:O))</f>
        <v>6.6400989918841205E-3</v>
      </c>
      <c r="Q2231" s="3">
        <f>H2231-I2231-K2231+M2231+N2231+P2231</f>
        <v>-0.53136088483938082</v>
      </c>
      <c r="R2231" s="4" t="s">
        <v>7612</v>
      </c>
    </row>
    <row r="2232" spans="1:18" x14ac:dyDescent="0.25">
      <c r="A2232">
        <v>250800</v>
      </c>
      <c r="B2232">
        <v>2508000</v>
      </c>
      <c r="C2232" t="s">
        <v>1342</v>
      </c>
      <c r="D2232" t="s">
        <v>1247</v>
      </c>
      <c r="E2232" t="s">
        <v>466</v>
      </c>
      <c r="F2232" t="s">
        <v>10</v>
      </c>
      <c r="G2232">
        <f>VLOOKUP(A2232,'Dados absolutos'!A:H,8,FALSE)</f>
        <v>9234</v>
      </c>
      <c r="H2232" s="1">
        <f>(G2232-MIN(G:G))/(MAX(G:G)-MIN(G:G))</f>
        <v>4.2180682542790726E-2</v>
      </c>
      <c r="I2232">
        <f>VLOOKUP(A2232,'Dados absolutos'!A:I,9,FALSE)</f>
        <v>0.56999999999999995</v>
      </c>
      <c r="J2232" s="1">
        <f>VLOOKUP(A2232,'Dados absolutos'!A:L,12,FALSE)</f>
        <v>4668.3960569633955</v>
      </c>
      <c r="K2232" s="1">
        <f>(J2232-MIN(J:J))/(MAX(J:J)-MIN(J:J))</f>
        <v>0.34336775589074836</v>
      </c>
      <c r="L2232" s="1">
        <f>VLOOKUP(A2232,'Dados absolutos'!A:M,13,FALSE)</f>
        <v>0.3611111111111111</v>
      </c>
      <c r="M2232" s="1">
        <f>(L2232-MIN(L:L))/(MAX(L:L)-MIN(L:L))</f>
        <v>0.23978201634877389</v>
      </c>
      <c r="N2232" s="1">
        <f>VLOOKUP(B2232,'[1]ICI-DH'!$A:$H,8,FALSE)</f>
        <v>0.1</v>
      </c>
      <c r="O2232" s="17">
        <f>VLOOKUP(A2232,'Dados absolutos'!A:Q,17,FALSE)</f>
        <v>0</v>
      </c>
      <c r="P2232" s="1">
        <f>(O2232-MIN(O:O))/(MAX(O:O)-MIN(O:O))</f>
        <v>0</v>
      </c>
      <c r="Q2232" s="3">
        <f>H2232-I2232-K2232+M2232+N2232+P2232</f>
        <v>-0.53140505699918383</v>
      </c>
      <c r="R2232" s="4" t="s">
        <v>7613</v>
      </c>
    </row>
    <row r="2233" spans="1:18" x14ac:dyDescent="0.25">
      <c r="A2233">
        <v>220192</v>
      </c>
      <c r="B2233">
        <v>2201929</v>
      </c>
      <c r="C2233" t="s">
        <v>714</v>
      </c>
      <c r="D2233" t="s">
        <v>682</v>
      </c>
      <c r="E2233" t="s">
        <v>466</v>
      </c>
      <c r="F2233" t="s">
        <v>10</v>
      </c>
      <c r="G2233">
        <f>VLOOKUP(A2233,'Dados absolutos'!A:H,8,FALSE)</f>
        <v>5913</v>
      </c>
      <c r="H2233" s="1">
        <f>(G2233-MIN(G:G))/(MAX(G:G)-MIN(G:G))</f>
        <v>2.5506233462370773E-2</v>
      </c>
      <c r="I2233">
        <f>VLOOKUP(A2233,'Dados absolutos'!A:I,9,FALSE)</f>
        <v>0.54200000000000004</v>
      </c>
      <c r="J2233" s="1">
        <f>VLOOKUP(A2233,'Dados absolutos'!A:L,12,FALSE)</f>
        <v>5209.8865026213425</v>
      </c>
      <c r="K2233" s="1">
        <f>(J2233-MIN(J:J))/(MAX(J:J)-MIN(J:J))</f>
        <v>0.38742182023592886</v>
      </c>
      <c r="L2233" s="1">
        <f>VLOOKUP(A2233,'Dados absolutos'!A:M,13,FALSE)</f>
        <v>0.42777777777777776</v>
      </c>
      <c r="M2233" s="1">
        <f>(L2233-MIN(L:L))/(MAX(L:L)-MIN(L:L))</f>
        <v>0.27247956403269757</v>
      </c>
      <c r="N2233" s="1">
        <f>VLOOKUP(B2233,'[1]ICI-DH'!$A:$H,8,FALSE)</f>
        <v>0.1</v>
      </c>
      <c r="O2233" s="17">
        <f>VLOOKUP(A2233,'Dados absolutos'!A:Q,17,FALSE)</f>
        <v>0</v>
      </c>
      <c r="P2233" s="1">
        <f>(O2233-MIN(O:O))/(MAX(O:O)-MIN(O:O))</f>
        <v>0</v>
      </c>
      <c r="Q2233" s="3">
        <f>H2233-I2233-K2233+M2233+N2233+P2233</f>
        <v>-0.53143602274086055</v>
      </c>
      <c r="R2233" s="4" t="s">
        <v>7614</v>
      </c>
    </row>
    <row r="2234" spans="1:18" x14ac:dyDescent="0.25">
      <c r="A2234">
        <v>240080</v>
      </c>
      <c r="B2234">
        <v>2400802</v>
      </c>
      <c r="C2234" t="s">
        <v>1093</v>
      </c>
      <c r="D2234" t="s">
        <v>1086</v>
      </c>
      <c r="E2234" t="s">
        <v>466</v>
      </c>
      <c r="F2234" t="s">
        <v>10</v>
      </c>
      <c r="G2234">
        <f>VLOOKUP(A2234,'Dados absolutos'!A:H,8,FALSE)</f>
        <v>11632</v>
      </c>
      <c r="H2234" s="1">
        <f>(G2234-MIN(G:G))/(MAX(G:G)-MIN(G:G))</f>
        <v>5.422082975593346E-2</v>
      </c>
      <c r="I2234">
        <f>VLOOKUP(A2234,'Dados absolutos'!A:I,9,FALSE)</f>
        <v>0.624</v>
      </c>
      <c r="J2234" s="1">
        <f>VLOOKUP(A2234,'Dados absolutos'!A:L,12,FALSE)</f>
        <v>4859.5072257565334</v>
      </c>
      <c r="K2234" s="1">
        <f>(J2234-MIN(J:J))/(MAX(J:J)-MIN(J:J))</f>
        <v>0.35891599648226175</v>
      </c>
      <c r="L2234" s="1">
        <f>VLOOKUP(A2234,'Dados absolutos'!A:M,13,FALSE)</f>
        <v>0.35555555555555562</v>
      </c>
      <c r="M2234" s="1">
        <f>(L2234-MIN(L:L))/(MAX(L:L)-MIN(L:L))</f>
        <v>0.23705722070844693</v>
      </c>
      <c r="N2234" s="1">
        <f>VLOOKUP(B2234,'[1]ICI-DH'!$A:$H,8,FALSE)</f>
        <v>0.16</v>
      </c>
      <c r="O2234" s="17">
        <f>VLOOKUP(A2234,'Dados absolutos'!A:Q,17,FALSE)</f>
        <v>0</v>
      </c>
      <c r="P2234" s="1">
        <f>(O2234-MIN(O:O))/(MAX(O:O)-MIN(O:O))</f>
        <v>0</v>
      </c>
      <c r="Q2234" s="3">
        <f>H2234-I2234-K2234+M2234+N2234+P2234</f>
        <v>-0.53163794601788139</v>
      </c>
      <c r="R2234" s="4" t="s">
        <v>7615</v>
      </c>
    </row>
    <row r="2235" spans="1:18" x14ac:dyDescent="0.25">
      <c r="A2235">
        <v>351925</v>
      </c>
      <c r="B2235">
        <v>3519253</v>
      </c>
      <c r="C2235" t="s">
        <v>3416</v>
      </c>
      <c r="D2235" t="s">
        <v>3202</v>
      </c>
      <c r="E2235" t="s">
        <v>2182</v>
      </c>
      <c r="F2235" t="s">
        <v>10</v>
      </c>
      <c r="G2235">
        <f>VLOOKUP(A2235,'Dados absolutos'!A:H,8,FALSE)</f>
        <v>8010</v>
      </c>
      <c r="H2235" s="1">
        <f>(G2235-MIN(G:G))/(MAX(G:G)-MIN(G:G))</f>
        <v>3.6035086133747056E-2</v>
      </c>
      <c r="I2235">
        <f>VLOOKUP(A2235,'Dados absolutos'!A:I,9,FALSE)</f>
        <v>0.67400000000000004</v>
      </c>
      <c r="J2235" s="1">
        <f>VLOOKUP(A2235,'Dados absolutos'!A:L,12,FALSE)</f>
        <v>5927.3431498127347</v>
      </c>
      <c r="K2235" s="1">
        <f>(J2235-MIN(J:J))/(MAX(J:J)-MIN(J:J))</f>
        <v>0.44579197533966769</v>
      </c>
      <c r="L2235" s="1">
        <f>VLOOKUP(A2235,'Dados absolutos'!A:M,13,FALSE)</f>
        <v>0.5277777777777779</v>
      </c>
      <c r="M2235" s="1">
        <f>(L2235-MIN(L:L))/(MAX(L:L)-MIN(L:L))</f>
        <v>0.32152588555858319</v>
      </c>
      <c r="N2235" s="1">
        <f>VLOOKUP(B2235,'[1]ICI-DH'!$A:$H,8,FALSE)</f>
        <v>0.2</v>
      </c>
      <c r="O2235" s="17">
        <f>VLOOKUP(A2235,'Dados absolutos'!A:Q,17,FALSE)</f>
        <v>3.7453183520599252E-4</v>
      </c>
      <c r="P2235" s="1">
        <f>(O2235-MIN(O:O))/(MAX(O:O)-MIN(O:O))</f>
        <v>3.037037037037037E-2</v>
      </c>
      <c r="Q2235" s="3">
        <f>H2235-I2235-K2235+M2235+N2235+P2235</f>
        <v>-0.53186063327696709</v>
      </c>
      <c r="R2235" s="4" t="s">
        <v>7616</v>
      </c>
    </row>
    <row r="2236" spans="1:18" x14ac:dyDescent="0.25">
      <c r="A2236">
        <v>314910</v>
      </c>
      <c r="B2236">
        <v>3149101</v>
      </c>
      <c r="C2236" t="s">
        <v>2754</v>
      </c>
      <c r="D2236" t="s">
        <v>2181</v>
      </c>
      <c r="E2236" t="s">
        <v>2182</v>
      </c>
      <c r="F2236" t="s">
        <v>10</v>
      </c>
      <c r="G2236">
        <f>VLOOKUP(A2236,'Dados absolutos'!A:H,8,FALSE)</f>
        <v>10760</v>
      </c>
      <c r="H2236" s="1">
        <f>(G2236-MIN(G:G))/(MAX(G:G)-MIN(G:G))</f>
        <v>4.9842594405699742E-2</v>
      </c>
      <c r="I2236">
        <f>VLOOKUP(A2236,'Dados absolutos'!A:I,9,FALSE)</f>
        <v>0.67500000000000004</v>
      </c>
      <c r="J2236" s="1">
        <f>VLOOKUP(A2236,'Dados absolutos'!A:L,12,FALSE)</f>
        <v>4220.1210892193312</v>
      </c>
      <c r="K2236" s="1">
        <f>(J2236-MIN(J:J))/(MAX(J:J)-MIN(J:J))</f>
        <v>0.30689742768516914</v>
      </c>
      <c r="L2236" s="1">
        <f>VLOOKUP(A2236,'Dados absolutos'!A:M,13,FALSE)</f>
        <v>0.23888888888888887</v>
      </c>
      <c r="M2236" s="1">
        <f>(L2236-MIN(L:L))/(MAX(L:L)-MIN(L:L))</f>
        <v>0.1798365122615804</v>
      </c>
      <c r="N2236" s="1">
        <f>VLOOKUP(B2236,'[1]ICI-DH'!$A:$H,8,FALSE)</f>
        <v>0.16</v>
      </c>
      <c r="O2236" s="17">
        <f>VLOOKUP(A2236,'Dados absolutos'!A:Q,17,FALSE)</f>
        <v>7.4349442379182155E-4</v>
      </c>
      <c r="P2236" s="1">
        <f>(O2236-MIN(O:O))/(MAX(O:O)-MIN(O:O))</f>
        <v>6.0289136720363484E-2</v>
      </c>
      <c r="Q2236" s="3">
        <f>H2236-I2236-K2236+M2236+N2236+P2236</f>
        <v>-0.53192918429752556</v>
      </c>
      <c r="R2236" s="4" t="s">
        <v>7617</v>
      </c>
    </row>
    <row r="2237" spans="1:18" x14ac:dyDescent="0.25">
      <c r="A2237">
        <v>430520</v>
      </c>
      <c r="B2237">
        <v>4305207</v>
      </c>
      <c r="C2237" t="s">
        <v>4553</v>
      </c>
      <c r="D2237" t="s">
        <v>4459</v>
      </c>
      <c r="E2237" t="s">
        <v>3828</v>
      </c>
      <c r="F2237" t="s">
        <v>10</v>
      </c>
      <c r="G2237">
        <f>VLOOKUP(A2237,'Dados absolutos'!A:H,8,FALSE)</f>
        <v>13705</v>
      </c>
      <c r="H2237" s="1">
        <f>(G2237-MIN(G:G))/(MAX(G:G)-MIN(G:G))</f>
        <v>6.4629180536936337E-2</v>
      </c>
      <c r="I2237">
        <f>VLOOKUP(A2237,'Dados absolutos'!A:I,9,FALSE)</f>
        <v>0.76400000000000001</v>
      </c>
      <c r="J2237" s="1">
        <f>VLOOKUP(A2237,'Dados absolutos'!A:L,12,FALSE)</f>
        <v>6136.0527099598685</v>
      </c>
      <c r="K2237" s="1">
        <f>(J2237-MIN(J:J))/(MAX(J:J)-MIN(J:J))</f>
        <v>0.46277196910669383</v>
      </c>
      <c r="L2237" s="1">
        <f>VLOOKUP(A2237,'Dados absolutos'!A:M,13,FALSE)</f>
        <v>0.68888888888888888</v>
      </c>
      <c r="M2237" s="1">
        <f>(L2237-MIN(L:L))/(MAX(L:L)-MIN(L:L))</f>
        <v>0.40054495912806543</v>
      </c>
      <c r="N2237" s="1">
        <f>VLOOKUP(B2237,'[1]ICI-DH'!$A:$H,8,FALSE)</f>
        <v>0.2</v>
      </c>
      <c r="O2237" s="17">
        <f>VLOOKUP(A2237,'Dados absolutos'!A:Q,17,FALSE)</f>
        <v>3.6483035388544326E-4</v>
      </c>
      <c r="P2237" s="1">
        <f>(O2237-MIN(O:O))/(MAX(O:O)-MIN(O:O))</f>
        <v>2.9583688029510721E-2</v>
      </c>
      <c r="Q2237" s="3">
        <f>H2237-I2237-K2237+M2237+N2237+P2237</f>
        <v>-0.5320141414121814</v>
      </c>
      <c r="R2237" s="4" t="s">
        <v>7618</v>
      </c>
    </row>
    <row r="2238" spans="1:18" x14ac:dyDescent="0.25">
      <c r="A2238">
        <v>260430</v>
      </c>
      <c r="B2238">
        <v>2604304</v>
      </c>
      <c r="C2238" t="s">
        <v>949</v>
      </c>
      <c r="D2238" t="s">
        <v>1452</v>
      </c>
      <c r="E2238" t="s">
        <v>466</v>
      </c>
      <c r="F2238" t="s">
        <v>10</v>
      </c>
      <c r="G2238">
        <f>VLOOKUP(A2238,'Dados absolutos'!A:H,8,FALSE)</f>
        <v>10518</v>
      </c>
      <c r="H2238" s="1">
        <f>(G2238-MIN(G:G))/(MAX(G:G)-MIN(G:G))</f>
        <v>4.8627533677767905E-2</v>
      </c>
      <c r="I2238">
        <f>VLOOKUP(A2238,'Dados absolutos'!A:I,9,FALSE)</f>
        <v>0.61499999999999999</v>
      </c>
      <c r="J2238" s="1">
        <f>VLOOKUP(A2238,'Dados absolutos'!A:L,12,FALSE)</f>
        <v>4839.8147423464534</v>
      </c>
      <c r="K2238" s="1">
        <f>(J2238-MIN(J:J))/(MAX(J:J)-MIN(J:J))</f>
        <v>0.35731387415818278</v>
      </c>
      <c r="L2238" s="1">
        <f>VLOOKUP(A2238,'Dados absolutos'!A:M,13,FALSE)</f>
        <v>0.46666666666666667</v>
      </c>
      <c r="M2238" s="1">
        <f>(L2238-MIN(L:L))/(MAX(L:L)-MIN(L:L))</f>
        <v>0.29155313351498641</v>
      </c>
      <c r="N2238" s="1">
        <f>VLOOKUP(B2238,'[1]ICI-DH'!$A:$H,8,FALSE)</f>
        <v>0.1</v>
      </c>
      <c r="O2238" s="17">
        <f>VLOOKUP(A2238,'Dados absolutos'!A:Q,17,FALSE)</f>
        <v>0</v>
      </c>
      <c r="P2238" s="1">
        <f>(O2238-MIN(O:O))/(MAX(O:O)-MIN(O:O))</f>
        <v>0</v>
      </c>
      <c r="Q2238" s="3">
        <f>H2238-I2238-K2238+M2238+N2238+P2238</f>
        <v>-0.53213320696542843</v>
      </c>
      <c r="R2238" s="4" t="s">
        <v>7619</v>
      </c>
    </row>
    <row r="2239" spans="1:18" x14ac:dyDescent="0.25">
      <c r="A2239">
        <v>310100</v>
      </c>
      <c r="B2239">
        <v>3101003</v>
      </c>
      <c r="C2239" t="s">
        <v>2191</v>
      </c>
      <c r="D2239" t="s">
        <v>2181</v>
      </c>
      <c r="E2239" t="s">
        <v>2182</v>
      </c>
      <c r="F2239" t="s">
        <v>10</v>
      </c>
      <c r="G2239">
        <f>VLOOKUP(A2239,'Dados absolutos'!A:H,8,FALSE)</f>
        <v>14037</v>
      </c>
      <c r="H2239" s="1">
        <f>(G2239-MIN(G:G))/(MAX(G:G)-MIN(G:G))</f>
        <v>6.6296123353768444E-2</v>
      </c>
      <c r="I2239">
        <f>VLOOKUP(A2239,'Dados absolutos'!A:I,9,FALSE)</f>
        <v>0.60099999999999998</v>
      </c>
      <c r="J2239" s="1">
        <f>VLOOKUP(A2239,'Dados absolutos'!A:L,12,FALSE)</f>
        <v>4730.7613058345805</v>
      </c>
      <c r="K2239" s="1">
        <f>(J2239-MIN(J:J))/(MAX(J:J)-MIN(J:J))</f>
        <v>0.34844160845584038</v>
      </c>
      <c r="L2239" s="1">
        <f>VLOOKUP(A2239,'Dados absolutos'!A:M,13,FALSE)</f>
        <v>0.26111111111111118</v>
      </c>
      <c r="M2239" s="1">
        <f>(L2239-MIN(L:L))/(MAX(L:L)-MIN(L:L))</f>
        <v>0.19073569482288832</v>
      </c>
      <c r="N2239" s="1">
        <f>VLOOKUP(B2239,'[1]ICI-DH'!$A:$H,8,FALSE)</f>
        <v>0.16</v>
      </c>
      <c r="O2239" s="17">
        <f>VLOOKUP(A2239,'Dados absolutos'!A:Q,17,FALSE)</f>
        <v>0</v>
      </c>
      <c r="P2239" s="1">
        <f>(O2239-MIN(O:O))/(MAX(O:O)-MIN(O:O))</f>
        <v>0</v>
      </c>
      <c r="Q2239" s="3">
        <f>H2239-I2239-K2239+M2239+N2239+P2239</f>
        <v>-0.53240979027918356</v>
      </c>
      <c r="R2239" s="4" t="s">
        <v>7620</v>
      </c>
    </row>
    <row r="2240" spans="1:18" x14ac:dyDescent="0.25">
      <c r="A2240">
        <v>352970</v>
      </c>
      <c r="B2240">
        <v>3529708</v>
      </c>
      <c r="C2240" t="s">
        <v>3528</v>
      </c>
      <c r="D2240" t="s">
        <v>3202</v>
      </c>
      <c r="E2240" t="s">
        <v>2182</v>
      </c>
      <c r="F2240" t="s">
        <v>10</v>
      </c>
      <c r="G2240">
        <f>VLOOKUP(A2240,'Dados absolutos'!A:H,8,FALSE)</f>
        <v>19441</v>
      </c>
      <c r="H2240" s="1">
        <f>(G2240-MIN(G:G))/(MAX(G:G)-MIN(G:G))</f>
        <v>9.3429132336180193E-2</v>
      </c>
      <c r="I2240">
        <f>VLOOKUP(A2240,'Dados absolutos'!A:I,9,FALSE)</f>
        <v>0.74099999999999999</v>
      </c>
      <c r="J2240" s="1">
        <f>VLOOKUP(A2240,'Dados absolutos'!A:L,12,FALSE)</f>
        <v>7044.5145542924738</v>
      </c>
      <c r="K2240" s="1">
        <f>(J2240-MIN(J:J))/(MAX(J:J)-MIN(J:J))</f>
        <v>0.53668174326114126</v>
      </c>
      <c r="L2240" s="1">
        <f>VLOOKUP(A2240,'Dados absolutos'!A:M,13,FALSE)</f>
        <v>0.73333333333333339</v>
      </c>
      <c r="M2240" s="1">
        <f>(L2240-MIN(L:L))/(MAX(L:L)-MIN(L:L))</f>
        <v>0.42234332425068127</v>
      </c>
      <c r="N2240" s="1">
        <f>VLOOKUP(B2240,'[1]ICI-DH'!$A:$H,8,FALSE)</f>
        <v>0.2</v>
      </c>
      <c r="O2240" s="17">
        <f>VLOOKUP(A2240,'Dados absolutos'!A:Q,17,FALSE)</f>
        <v>3.6006378272722595E-4</v>
      </c>
      <c r="P2240" s="1">
        <f>(O2240-MIN(O:O))/(MAX(O:O)-MIN(O:O))</f>
        <v>2.9197172070481055E-2</v>
      </c>
      <c r="Q2240" s="3">
        <f>H2240-I2240-K2240+M2240+N2240+P2240</f>
        <v>-0.53271211460379886</v>
      </c>
      <c r="R2240" s="4" t="s">
        <v>7621</v>
      </c>
    </row>
    <row r="2241" spans="1:18" x14ac:dyDescent="0.25">
      <c r="A2241">
        <v>230565</v>
      </c>
      <c r="B2241">
        <v>2305654</v>
      </c>
      <c r="C2241" t="s">
        <v>983</v>
      </c>
      <c r="D2241" t="s">
        <v>905</v>
      </c>
      <c r="E2241" t="s">
        <v>466</v>
      </c>
      <c r="F2241" t="s">
        <v>10</v>
      </c>
      <c r="G2241">
        <f>VLOOKUP(A2241,'Dados absolutos'!A:H,8,FALSE)</f>
        <v>11575</v>
      </c>
      <c r="H2241" s="1">
        <f>(G2241-MIN(G:G))/(MAX(G:G)-MIN(G:G))</f>
        <v>5.3934637766296624E-2</v>
      </c>
      <c r="I2241">
        <f>VLOOKUP(A2241,'Dados absolutos'!A:I,9,FALSE)</f>
        <v>0.57899999999999996</v>
      </c>
      <c r="J2241" s="1">
        <f>VLOOKUP(A2241,'Dados absolutos'!A:L,12,FALSE)</f>
        <v>5577.8350764578836</v>
      </c>
      <c r="K2241" s="1">
        <f>(J2241-MIN(J:J))/(MAX(J:J)-MIN(J:J))</f>
        <v>0.41735703013204545</v>
      </c>
      <c r="L2241" s="1">
        <f>VLOOKUP(A2241,'Dados absolutos'!A:M,13,FALSE)</f>
        <v>0.48888888888888882</v>
      </c>
      <c r="M2241" s="1">
        <f>(L2241-MIN(L:L))/(MAX(L:L)-MIN(L:L))</f>
        <v>0.30245231607629425</v>
      </c>
      <c r="N2241" s="1">
        <f>VLOOKUP(B2241,'[1]ICI-DH'!$A:$H,8,FALSE)</f>
        <v>0.1</v>
      </c>
      <c r="O2241" s="17">
        <f>VLOOKUP(A2241,'Dados absolutos'!A:Q,17,FALSE)</f>
        <v>8.6393088552915771E-5</v>
      </c>
      <c r="P2241" s="1">
        <f>(O2241-MIN(O:O))/(MAX(O:O)-MIN(O:O))</f>
        <v>7.0055195584353257E-3</v>
      </c>
      <c r="Q2241" s="3">
        <f>H2241-I2241-K2241+M2241+N2241+P2241</f>
        <v>-0.53296455673101939</v>
      </c>
      <c r="R2241" s="4" t="s">
        <v>7622</v>
      </c>
    </row>
    <row r="2242" spans="1:18" x14ac:dyDescent="0.25">
      <c r="A2242">
        <v>260560</v>
      </c>
      <c r="B2242">
        <v>2605608</v>
      </c>
      <c r="C2242" t="s">
        <v>1507</v>
      </c>
      <c r="D2242" t="s">
        <v>1452</v>
      </c>
      <c r="E2242" t="s">
        <v>466</v>
      </c>
      <c r="F2242" t="s">
        <v>10</v>
      </c>
      <c r="G2242">
        <f>VLOOKUP(A2242,'Dados absolutos'!A:H,8,FALSE)</f>
        <v>20347</v>
      </c>
      <c r="H2242" s="1">
        <f>(G2242-MIN(G:G))/(MAX(G:G)-MIN(G:G))</f>
        <v>9.7978078697776236E-2</v>
      </c>
      <c r="I2242">
        <f>VLOOKUP(A2242,'Dados absolutos'!A:I,9,FALSE)</f>
        <v>0.55600000000000005</v>
      </c>
      <c r="J2242" s="1">
        <f>VLOOKUP(A2242,'Dados absolutos'!A:L,12,FALSE)</f>
        <v>4353.7829512950311</v>
      </c>
      <c r="K2242" s="1">
        <f>(J2242-MIN(J:J))/(MAX(J:J)-MIN(J:J))</f>
        <v>0.31777176225486742</v>
      </c>
      <c r="L2242" s="1">
        <f>VLOOKUP(A2242,'Dados absolutos'!A:M,13,FALSE)</f>
        <v>0.1388888888888889</v>
      </c>
      <c r="M2242" s="1">
        <f>(L2242-MIN(L:L))/(MAX(L:L)-MIN(L:L))</f>
        <v>0.13079019073569487</v>
      </c>
      <c r="N2242" s="1">
        <f>VLOOKUP(B2242,'[1]ICI-DH'!$A:$H,8,FALSE)</f>
        <v>0.1</v>
      </c>
      <c r="O2242" s="17">
        <f>VLOOKUP(A2242,'Dados absolutos'!A:Q,17,FALSE)</f>
        <v>1.47441883324323E-4</v>
      </c>
      <c r="P2242" s="1">
        <f>(O2242-MIN(O:O))/(MAX(O:O)-MIN(O:O))</f>
        <v>1.1955898494454548E-2</v>
      </c>
      <c r="Q2242" s="3">
        <f>H2242-I2242-K2242+M2242+N2242+P2242</f>
        <v>-0.53304759432694182</v>
      </c>
      <c r="R2242" s="4" t="s">
        <v>7623</v>
      </c>
    </row>
    <row r="2243" spans="1:18" x14ac:dyDescent="0.25">
      <c r="A2243">
        <v>241450</v>
      </c>
      <c r="B2243">
        <v>2414506</v>
      </c>
      <c r="C2243" t="s">
        <v>1240</v>
      </c>
      <c r="D2243" t="s">
        <v>1086</v>
      </c>
      <c r="E2243" t="s">
        <v>466</v>
      </c>
      <c r="F2243" t="s">
        <v>10</v>
      </c>
      <c r="G2243">
        <f>VLOOKUP(A2243,'Dados absolutos'!A:H,8,FALSE)</f>
        <v>10078</v>
      </c>
      <c r="H2243" s="1">
        <f>(G2243-MIN(G:G))/(MAX(G:G)-MIN(G:G))</f>
        <v>4.6418332354255472E-2</v>
      </c>
      <c r="I2243">
        <f>VLOOKUP(A2243,'Dados absolutos'!A:I,9,FALSE)</f>
        <v>0.61799999999999999</v>
      </c>
      <c r="J2243" s="1">
        <f>VLOOKUP(A2243,'Dados absolutos'!A:L,12,FALSE)</f>
        <v>4219.3140712442946</v>
      </c>
      <c r="K2243" s="1">
        <f>(J2243-MIN(J:J))/(MAX(J:J)-MIN(J:J))</f>
        <v>0.30683177108478948</v>
      </c>
      <c r="L2243" s="1">
        <f>VLOOKUP(A2243,'Dados absolutos'!A:M,13,FALSE)</f>
        <v>0.23333333333333339</v>
      </c>
      <c r="M2243" s="1">
        <f>(L2243-MIN(L:L))/(MAX(L:L)-MIN(L:L))</f>
        <v>0.17711171662125344</v>
      </c>
      <c r="N2243" s="1">
        <f>VLOOKUP(B2243,'[1]ICI-DH'!$A:$H,8,FALSE)</f>
        <v>0.16</v>
      </c>
      <c r="O2243" s="17">
        <f>VLOOKUP(A2243,'Dados absolutos'!A:Q,17,FALSE)</f>
        <v>9.9226036912085735E-5</v>
      </c>
      <c r="P2243" s="1">
        <f>(O2243-MIN(O:O))/(MAX(O:O)-MIN(O:O))</f>
        <v>8.0461290820489084E-3</v>
      </c>
      <c r="Q2243" s="3">
        <f>H2243-I2243-K2243+M2243+N2243+P2243</f>
        <v>-0.53325559302723158</v>
      </c>
      <c r="R2243" s="4" t="s">
        <v>7624</v>
      </c>
    </row>
    <row r="2244" spans="1:18" x14ac:dyDescent="0.25">
      <c r="A2244">
        <v>520650</v>
      </c>
      <c r="B2244">
        <v>5206503</v>
      </c>
      <c r="C2244" t="s">
        <v>5208</v>
      </c>
      <c r="D2244" t="s">
        <v>5136</v>
      </c>
      <c r="E2244" t="s">
        <v>4932</v>
      </c>
      <c r="F2244" t="s">
        <v>10</v>
      </c>
      <c r="G2244">
        <f>VLOOKUP(A2244,'Dados absolutos'!A:H,8,FALSE)</f>
        <v>3883</v>
      </c>
      <c r="H2244" s="1">
        <f>(G2244-MIN(G:G))/(MAX(G:G)-MIN(G:G))</f>
        <v>1.5313781901620247E-2</v>
      </c>
      <c r="I2244">
        <f>VLOOKUP(A2244,'Dados absolutos'!A:I,9,FALSE)</f>
        <v>0.70599999999999996</v>
      </c>
      <c r="J2244" s="1">
        <f>VLOOKUP(A2244,'Dados absolutos'!A:L,12,FALSE)</f>
        <v>6542.87821529745</v>
      </c>
      <c r="K2244" s="1">
        <f>(J2244-MIN(J:J))/(MAX(J:J)-MIN(J:J))</f>
        <v>0.49587009139696914</v>
      </c>
      <c r="L2244" s="1">
        <f>VLOOKUP(A2244,'Dados absolutos'!A:M,13,FALSE)</f>
        <v>1</v>
      </c>
      <c r="M2244" s="1">
        <f>(L2244-MIN(L:L))/(MAX(L:L)-MIN(L:L))</f>
        <v>0.55313351498637608</v>
      </c>
      <c r="N2244" s="1">
        <f>VLOOKUP(B2244,'[1]ICI-DH'!$A:$H,8,FALSE)</f>
        <v>0.1</v>
      </c>
      <c r="O2244" s="17">
        <f>VLOOKUP(A2244,'Dados absolutos'!A:Q,17,FALSE)</f>
        <v>0</v>
      </c>
      <c r="P2244" s="1">
        <f>(O2244-MIN(O:O))/(MAX(O:O)-MIN(O:O))</f>
        <v>0</v>
      </c>
      <c r="Q2244" s="3">
        <f>H2244-I2244-K2244+M2244+N2244+P2244</f>
        <v>-0.53342279450897279</v>
      </c>
      <c r="R2244" s="4" t="s">
        <v>7625</v>
      </c>
    </row>
    <row r="2245" spans="1:18" x14ac:dyDescent="0.25">
      <c r="A2245">
        <v>290790</v>
      </c>
      <c r="B2245">
        <v>2907905</v>
      </c>
      <c r="C2245" t="s">
        <v>1880</v>
      </c>
      <c r="D2245" t="s">
        <v>1784</v>
      </c>
      <c r="E2245" t="s">
        <v>466</v>
      </c>
      <c r="F2245" t="s">
        <v>10</v>
      </c>
      <c r="G2245">
        <f>VLOOKUP(A2245,'Dados absolutos'!A:H,8,FALSE)</f>
        <v>17230</v>
      </c>
      <c r="H2245" s="1">
        <f>(G2245-MIN(G:G))/(MAX(G:G)-MIN(G:G))</f>
        <v>8.2327895685530228E-2</v>
      </c>
      <c r="I2245">
        <f>VLOOKUP(A2245,'Dados absolutos'!A:I,9,FALSE)</f>
        <v>0.60099999999999998</v>
      </c>
      <c r="J2245" s="1">
        <f>VLOOKUP(A2245,'Dados absolutos'!A:L,12,FALSE)</f>
        <v>5701.2107179338363</v>
      </c>
      <c r="K2245" s="1">
        <f>(J2245-MIN(J:J))/(MAX(J:J)-MIN(J:J))</f>
        <v>0.4273945081555135</v>
      </c>
      <c r="L2245" s="1">
        <f>VLOOKUP(A2245,'Dados absolutos'!A:M,13,FALSE)</f>
        <v>0.5</v>
      </c>
      <c r="M2245" s="1">
        <f>(L2245-MIN(L:L))/(MAX(L:L)-MIN(L:L))</f>
        <v>0.30790190735694822</v>
      </c>
      <c r="N2245" s="1">
        <f>VLOOKUP(B2245,'[1]ICI-DH'!$A:$H,8,FALSE)</f>
        <v>0.1</v>
      </c>
      <c r="O2245" s="17">
        <f>VLOOKUP(A2245,'Dados absolutos'!A:Q,17,FALSE)</f>
        <v>5.8038305281485782E-5</v>
      </c>
      <c r="P2245" s="1">
        <f>(O2245-MIN(O:O))/(MAX(O:O)-MIN(O:O))</f>
        <v>4.7062616882698142E-3</v>
      </c>
      <c r="Q2245" s="3">
        <f>H2245-I2245-K2245+M2245+N2245+P2245</f>
        <v>-0.53345844342476523</v>
      </c>
      <c r="R2245" s="4" t="s">
        <v>7626</v>
      </c>
    </row>
    <row r="2246" spans="1:18" x14ac:dyDescent="0.25">
      <c r="A2246">
        <v>240730</v>
      </c>
      <c r="B2246">
        <v>2407302</v>
      </c>
      <c r="C2246" t="s">
        <v>1164</v>
      </c>
      <c r="D2246" t="s">
        <v>1086</v>
      </c>
      <c r="E2246" t="s">
        <v>466</v>
      </c>
      <c r="F2246" t="s">
        <v>10</v>
      </c>
      <c r="G2246">
        <f>VLOOKUP(A2246,'Dados absolutos'!A:H,8,FALSE)</f>
        <v>7896</v>
      </c>
      <c r="H2246" s="1">
        <f>(G2246-MIN(G:G))/(MAX(G:G)-MIN(G:G))</f>
        <v>3.5462702154473384E-2</v>
      </c>
      <c r="I2246">
        <f>VLOOKUP(A2246,'Dados absolutos'!A:I,9,FALSE)</f>
        <v>0.60899999999999999</v>
      </c>
      <c r="J2246" s="1">
        <f>VLOOKUP(A2246,'Dados absolutos'!A:L,12,FALSE)</f>
        <v>4135.4502039007093</v>
      </c>
      <c r="K2246" s="1">
        <f>(J2246-MIN(J:J))/(MAX(J:J)-MIN(J:J))</f>
        <v>0.30000885437810432</v>
      </c>
      <c r="L2246" s="1">
        <f>VLOOKUP(A2246,'Dados absolutos'!A:M,13,FALSE)</f>
        <v>0.23888888888888887</v>
      </c>
      <c r="M2246" s="1">
        <f>(L2246-MIN(L:L))/(MAX(L:L)-MIN(L:L))</f>
        <v>0.1798365122615804</v>
      </c>
      <c r="N2246" s="1">
        <f>VLOOKUP(B2246,'[1]ICI-DH'!$A:$H,8,FALSE)</f>
        <v>0.16</v>
      </c>
      <c r="O2246" s="17">
        <f>VLOOKUP(A2246,'Dados absolutos'!A:Q,17,FALSE)</f>
        <v>0</v>
      </c>
      <c r="P2246" s="1">
        <f>(O2246-MIN(O:O))/(MAX(O:O)-MIN(O:O))</f>
        <v>0</v>
      </c>
      <c r="Q2246" s="3">
        <f>H2246-I2246-K2246+M2246+N2246+P2246</f>
        <v>-0.53370963996205056</v>
      </c>
      <c r="R2246" s="4" t="s">
        <v>7627</v>
      </c>
    </row>
    <row r="2247" spans="1:18" x14ac:dyDescent="0.25">
      <c r="A2247">
        <v>260840</v>
      </c>
      <c r="B2247">
        <v>2608404</v>
      </c>
      <c r="C2247" t="s">
        <v>791</v>
      </c>
      <c r="D2247" t="s">
        <v>1452</v>
      </c>
      <c r="E2247" t="s">
        <v>466</v>
      </c>
      <c r="F2247" t="s">
        <v>10</v>
      </c>
      <c r="G2247">
        <f>VLOOKUP(A2247,'Dados absolutos'!A:H,8,FALSE)</f>
        <v>13648</v>
      </c>
      <c r="H2247" s="1">
        <f>(G2247-MIN(G:G))/(MAX(G:G)-MIN(G:G))</f>
        <v>6.4342988547299501E-2</v>
      </c>
      <c r="I2247">
        <f>VLOOKUP(A2247,'Dados absolutos'!A:I,9,FALSE)</f>
        <v>0.50900000000000001</v>
      </c>
      <c r="J2247" s="1">
        <f>VLOOKUP(A2247,'Dados absolutos'!A:L,12,FALSE)</f>
        <v>5485</v>
      </c>
      <c r="K2247" s="1">
        <f>(J2247-MIN(J:J))/(MAX(J:J)-MIN(J:J))</f>
        <v>0.40980424233207602</v>
      </c>
      <c r="L2247" s="1">
        <f>VLOOKUP(A2247,'Dados absolutos'!A:M,13,FALSE)</f>
        <v>0.32222222222222224</v>
      </c>
      <c r="M2247" s="1">
        <f>(L2247-MIN(L:L))/(MAX(L:L)-MIN(L:L))</f>
        <v>0.22070844686648505</v>
      </c>
      <c r="N2247" s="1">
        <f>VLOOKUP(B2247,'[1]ICI-DH'!$A:$H,8,FALSE)</f>
        <v>0.1</v>
      </c>
      <c r="O2247" s="17">
        <f>VLOOKUP(A2247,'Dados absolutos'!A:Q,17,FALSE)</f>
        <v>0</v>
      </c>
      <c r="P2247" s="1">
        <f>(O2247-MIN(O:O))/(MAX(O:O)-MIN(O:O))</f>
        <v>0</v>
      </c>
      <c r="Q2247" s="3">
        <f>H2247-I2247-K2247+M2247+N2247+P2247</f>
        <v>-0.53375280691829152</v>
      </c>
      <c r="R2247" s="4" t="s">
        <v>7628</v>
      </c>
    </row>
    <row r="2248" spans="1:18" x14ac:dyDescent="0.25">
      <c r="A2248">
        <v>250230</v>
      </c>
      <c r="B2248">
        <v>2502300</v>
      </c>
      <c r="C2248" t="s">
        <v>1275</v>
      </c>
      <c r="D2248" t="s">
        <v>1247</v>
      </c>
      <c r="E2248" t="s">
        <v>466</v>
      </c>
      <c r="F2248" t="s">
        <v>10</v>
      </c>
      <c r="G2248">
        <f>VLOOKUP(A2248,'Dados absolutos'!A:H,8,FALSE)</f>
        <v>4661</v>
      </c>
      <c r="H2248" s="1">
        <f>(G2248-MIN(G:G))/(MAX(G:G)-MIN(G:G))</f>
        <v>1.9220051514558134E-2</v>
      </c>
      <c r="I2248">
        <f>VLOOKUP(A2248,'Dados absolutos'!A:I,9,FALSE)</f>
        <v>0.59199999999999997</v>
      </c>
      <c r="J2248" s="1">
        <f>VLOOKUP(A2248,'Dados absolutos'!A:L,12,FALSE)</f>
        <v>5485</v>
      </c>
      <c r="K2248" s="1">
        <f>(J2248-MIN(J:J))/(MAX(J:J)-MIN(J:J))</f>
        <v>0.40980424233207602</v>
      </c>
      <c r="L2248" s="1">
        <f>VLOOKUP(A2248,'Dados absolutos'!A:M,13,FALSE)</f>
        <v>0.46111111111111108</v>
      </c>
      <c r="M2248" s="1">
        <f>(L2248-MIN(L:L))/(MAX(L:L)-MIN(L:L))</f>
        <v>0.28882833787465945</v>
      </c>
      <c r="N2248" s="1">
        <f>VLOOKUP(B2248,'[1]ICI-DH'!$A:$H,8,FALSE)</f>
        <v>0.16</v>
      </c>
      <c r="O2248" s="17">
        <f>VLOOKUP(A2248,'Dados absolutos'!A:Q,17,FALSE)</f>
        <v>0</v>
      </c>
      <c r="P2248" s="1">
        <f>(O2248-MIN(O:O))/(MAX(O:O)-MIN(O:O))</f>
        <v>0</v>
      </c>
      <c r="Q2248" s="3">
        <f>H2248-I2248-K2248+M2248+N2248+P2248</f>
        <v>-0.53375585294285843</v>
      </c>
      <c r="R2248" s="4" t="s">
        <v>7629</v>
      </c>
    </row>
    <row r="2249" spans="1:18" x14ac:dyDescent="0.25">
      <c r="A2249">
        <v>432145</v>
      </c>
      <c r="B2249">
        <v>4321451</v>
      </c>
      <c r="C2249" t="s">
        <v>4882</v>
      </c>
      <c r="D2249" t="s">
        <v>4459</v>
      </c>
      <c r="E2249" t="s">
        <v>3828</v>
      </c>
      <c r="F2249" t="s">
        <v>10</v>
      </c>
      <c r="G2249">
        <f>VLOOKUP(A2249,'Dados absolutos'!A:H,8,FALSE)</f>
        <v>32797</v>
      </c>
      <c r="H2249" s="1">
        <f>(G2249-MIN(G:G))/(MAX(G:G)-MIN(G:G))</f>
        <v>0.16048843432898019</v>
      </c>
      <c r="I2249">
        <f>VLOOKUP(A2249,'Dados absolutos'!A:I,9,FALSE)</f>
        <v>0.747</v>
      </c>
      <c r="J2249" s="1">
        <f>VLOOKUP(A2249,'Dados absolutos'!A:L,12,FALSE)</f>
        <v>6471.7385718205933</v>
      </c>
      <c r="K2249" s="1">
        <f>(J2249-MIN(J:J))/(MAX(J:J)-MIN(J:J))</f>
        <v>0.49008237998607868</v>
      </c>
      <c r="L2249" s="1">
        <f>VLOOKUP(A2249,'Dados absolutos'!A:M,13,FALSE)</f>
        <v>0.56111111111111112</v>
      </c>
      <c r="M2249" s="1">
        <f>(L2249-MIN(L:L))/(MAX(L:L)-MIN(L:L))</f>
        <v>0.33787465940054495</v>
      </c>
      <c r="N2249" s="1">
        <f>VLOOKUP(B2249,'[1]ICI-DH'!$A:$H,8,FALSE)</f>
        <v>0.2</v>
      </c>
      <c r="O2249" s="17">
        <f>VLOOKUP(A2249,'Dados absolutos'!A:Q,17,FALSE)</f>
        <v>6.0981187303716805E-5</v>
      </c>
      <c r="P2249" s="1">
        <f>(O2249-MIN(O:O))/(MAX(O:O)-MIN(O:O))</f>
        <v>4.9448967215836139E-3</v>
      </c>
      <c r="Q2249" s="3">
        <f>H2249-I2249-K2249+M2249+N2249+P2249</f>
        <v>-0.53377438953496992</v>
      </c>
      <c r="R2249" s="4" t="s">
        <v>7630</v>
      </c>
    </row>
    <row r="2250" spans="1:18" x14ac:dyDescent="0.25">
      <c r="A2250">
        <v>240250</v>
      </c>
      <c r="B2250">
        <v>2402501</v>
      </c>
      <c r="C2250" t="s">
        <v>1112</v>
      </c>
      <c r="D2250" t="s">
        <v>1086</v>
      </c>
      <c r="E2250" t="s">
        <v>466</v>
      </c>
      <c r="F2250" t="s">
        <v>10</v>
      </c>
      <c r="G2250">
        <f>VLOOKUP(A2250,'Dados absolutos'!A:H,8,FALSE)</f>
        <v>9714</v>
      </c>
      <c r="H2250" s="1">
        <f>(G2250-MIN(G:G))/(MAX(G:G)-MIN(G:G))</f>
        <v>4.4590720350258829E-2</v>
      </c>
      <c r="I2250">
        <f>VLOOKUP(A2250,'Dados absolutos'!A:I,9,FALSE)</f>
        <v>0.58899999999999997</v>
      </c>
      <c r="J2250" s="1">
        <f>VLOOKUP(A2250,'Dados absolutos'!A:L,12,FALSE)</f>
        <v>6708.915508544369</v>
      </c>
      <c r="K2250" s="1">
        <f>(J2250-MIN(J:J))/(MAX(J:J)-MIN(J:J))</f>
        <v>0.50937839548442465</v>
      </c>
      <c r="L2250" s="1">
        <f>VLOOKUP(A2250,'Dados absolutos'!A:M,13,FALSE)</f>
        <v>0.60555555555555551</v>
      </c>
      <c r="M2250" s="1">
        <f>(L2250-MIN(L:L))/(MAX(L:L)-MIN(L:L))</f>
        <v>0.35967302452316074</v>
      </c>
      <c r="N2250" s="1">
        <f>VLOOKUP(B2250,'[1]ICI-DH'!$A:$H,8,FALSE)</f>
        <v>0.16</v>
      </c>
      <c r="O2250" s="17">
        <f>VLOOKUP(A2250,'Dados absolutos'!A:Q,17,FALSE)</f>
        <v>0</v>
      </c>
      <c r="P2250" s="1">
        <f>(O2250-MIN(O:O))/(MAX(O:O)-MIN(O:O))</f>
        <v>0</v>
      </c>
      <c r="Q2250" s="3">
        <f>H2250-I2250-K2250+M2250+N2250+P2250</f>
        <v>-0.53411465061100494</v>
      </c>
      <c r="R2250" s="4" t="s">
        <v>7631</v>
      </c>
    </row>
    <row r="2251" spans="1:18" x14ac:dyDescent="0.25">
      <c r="A2251">
        <v>510335</v>
      </c>
      <c r="B2251">
        <v>5103353</v>
      </c>
      <c r="C2251" t="s">
        <v>5035</v>
      </c>
      <c r="D2251" t="s">
        <v>5002</v>
      </c>
      <c r="E2251" t="s">
        <v>4932</v>
      </c>
      <c r="F2251" t="s">
        <v>10</v>
      </c>
      <c r="G2251">
        <f>VLOOKUP(A2251,'Dados absolutos'!A:H,8,FALSE)</f>
        <v>35075</v>
      </c>
      <c r="H2251" s="1">
        <f>(G2251-MIN(G:G))/(MAX(G:G)-MIN(G:G))</f>
        <v>0.17192607209025593</v>
      </c>
      <c r="I2251">
        <f>VLOOKUP(A2251,'Dados absolutos'!A:I,9,FALSE)</f>
        <v>0.66800000000000004</v>
      </c>
      <c r="J2251" s="1">
        <f>VLOOKUP(A2251,'Dados absolutos'!A:L,12,FALSE)</f>
        <v>5357.8496858161079</v>
      </c>
      <c r="K2251" s="1">
        <f>(J2251-MIN(J:J))/(MAX(J:J)-MIN(J:J))</f>
        <v>0.39945966807876504</v>
      </c>
      <c r="L2251" s="1">
        <f>VLOOKUP(A2251,'Dados absolutos'!A:M,13,FALSE)</f>
        <v>0.33888888888888891</v>
      </c>
      <c r="M2251" s="1">
        <f>(L2251-MIN(L:L))/(MAX(L:L)-MIN(L:L))</f>
        <v>0.22888283378746596</v>
      </c>
      <c r="N2251" s="1">
        <f>VLOOKUP(B2251,'[1]ICI-DH'!$A:$H,8,FALSE)</f>
        <v>0.1</v>
      </c>
      <c r="O2251" s="17">
        <f>VLOOKUP(A2251,'Dados absolutos'!A:Q,17,FALSE)</f>
        <v>3.9914468995010691E-4</v>
      </c>
      <c r="P2251" s="1">
        <f>(O2251-MIN(O:O))/(MAX(O:O)-MIN(O:O))</f>
        <v>3.2366199413954223E-2</v>
      </c>
      <c r="Q2251" s="3">
        <f>H2251-I2251-K2251+M2251+N2251+P2251</f>
        <v>-0.53428456278708891</v>
      </c>
      <c r="R2251" s="4" t="s">
        <v>7632</v>
      </c>
    </row>
    <row r="2252" spans="1:18" x14ac:dyDescent="0.25">
      <c r="A2252">
        <v>250740</v>
      </c>
      <c r="B2252">
        <v>2507408</v>
      </c>
      <c r="C2252" t="s">
        <v>1336</v>
      </c>
      <c r="D2252" t="s">
        <v>1247</v>
      </c>
      <c r="E2252" t="s">
        <v>466</v>
      </c>
      <c r="F2252" t="s">
        <v>10</v>
      </c>
      <c r="G2252">
        <f>VLOOKUP(A2252,'Dados absolutos'!A:H,8,FALSE)</f>
        <v>7516</v>
      </c>
      <c r="H2252" s="1">
        <f>(G2252-MIN(G:G))/(MAX(G:G)-MIN(G:G))</f>
        <v>3.3554755556894467E-2</v>
      </c>
      <c r="I2252">
        <f>VLOOKUP(A2252,'Dados absolutos'!A:I,9,FALSE)</f>
        <v>0.60299999999999998</v>
      </c>
      <c r="J2252" s="1">
        <f>VLOOKUP(A2252,'Dados absolutos'!A:L,12,FALSE)</f>
        <v>5131.4698935604047</v>
      </c>
      <c r="K2252" s="1">
        <f>(J2252-MIN(J:J))/(MAX(J:J)-MIN(J:J))</f>
        <v>0.38104207638448584</v>
      </c>
      <c r="L2252" s="1">
        <f>VLOOKUP(A2252,'Dados absolutos'!A:M,13,FALSE)</f>
        <v>0.39444444444444443</v>
      </c>
      <c r="M2252" s="1">
        <f>(L2252-MIN(L:L))/(MAX(L:L)-MIN(L:L))</f>
        <v>0.2561307901907357</v>
      </c>
      <c r="N2252" s="1">
        <f>VLOOKUP(B2252,'[1]ICI-DH'!$A:$H,8,FALSE)</f>
        <v>0.16</v>
      </c>
      <c r="O2252" s="17">
        <f>VLOOKUP(A2252,'Dados absolutos'!A:Q,17,FALSE)</f>
        <v>0</v>
      </c>
      <c r="P2252" s="1">
        <f>(O2252-MIN(O:O))/(MAX(O:O)-MIN(O:O))</f>
        <v>0</v>
      </c>
      <c r="Q2252" s="3">
        <f>H2252-I2252-K2252+M2252+N2252+P2252</f>
        <v>-0.53435653063685562</v>
      </c>
      <c r="R2252" s="4" t="s">
        <v>7633</v>
      </c>
    </row>
    <row r="2253" spans="1:18" x14ac:dyDescent="0.25">
      <c r="A2253">
        <v>310920</v>
      </c>
      <c r="B2253">
        <v>3109204</v>
      </c>
      <c r="C2253" t="s">
        <v>2280</v>
      </c>
      <c r="D2253" t="s">
        <v>2181</v>
      </c>
      <c r="E2253" t="s">
        <v>2182</v>
      </c>
      <c r="F2253" t="s">
        <v>10</v>
      </c>
      <c r="G2253">
        <f>VLOOKUP(A2253,'Dados absolutos'!A:H,8,FALSE)</f>
        <v>9150</v>
      </c>
      <c r="H2253" s="1">
        <f>(G2253-MIN(G:G))/(MAX(G:G)-MIN(G:G))</f>
        <v>4.1758925926483802E-2</v>
      </c>
      <c r="I2253">
        <f>VLOOKUP(A2253,'Dados absolutos'!A:I,9,FALSE)</f>
        <v>0.66900000000000004</v>
      </c>
      <c r="J2253" s="1">
        <f>VLOOKUP(A2253,'Dados absolutos'!A:L,12,FALSE)</f>
        <v>5662.6652404371589</v>
      </c>
      <c r="K2253" s="1">
        <f>(J2253-MIN(J:J))/(MAX(J:J)-MIN(J:J))</f>
        <v>0.42425856188079936</v>
      </c>
      <c r="L2253" s="1">
        <f>VLOOKUP(A2253,'Dados absolutos'!A:M,13,FALSE)</f>
        <v>0.72222222222222221</v>
      </c>
      <c r="M2253" s="1">
        <f>(L2253-MIN(L:L))/(MAX(L:L)-MIN(L:L))</f>
        <v>0.41689373297002724</v>
      </c>
      <c r="N2253" s="1">
        <f>VLOOKUP(B2253,'[1]ICI-DH'!$A:$H,8,FALSE)</f>
        <v>0.1</v>
      </c>
      <c r="O2253" s="17">
        <f>VLOOKUP(A2253,'Dados absolutos'!A:Q,17,FALSE)</f>
        <v>0</v>
      </c>
      <c r="P2253" s="1">
        <f>(O2253-MIN(O:O))/(MAX(O:O)-MIN(O:O))</f>
        <v>0</v>
      </c>
      <c r="Q2253" s="3">
        <f>H2253-I2253-K2253+M2253+N2253+P2253</f>
        <v>-0.53460590298428834</v>
      </c>
      <c r="R2253" s="4" t="s">
        <v>7634</v>
      </c>
    </row>
    <row r="2254" spans="1:18" x14ac:dyDescent="0.25">
      <c r="A2254">
        <v>315410</v>
      </c>
      <c r="B2254">
        <v>3154101</v>
      </c>
      <c r="C2254" t="s">
        <v>2811</v>
      </c>
      <c r="D2254" t="s">
        <v>2181</v>
      </c>
      <c r="E2254" t="s">
        <v>2182</v>
      </c>
      <c r="F2254" t="s">
        <v>10</v>
      </c>
      <c r="G2254">
        <f>VLOOKUP(A2254,'Dados absolutos'!A:H,8,FALSE)</f>
        <v>11007</v>
      </c>
      <c r="H2254" s="1">
        <f>(G2254-MIN(G:G))/(MAX(G:G)-MIN(G:G))</f>
        <v>5.1082759694126033E-2</v>
      </c>
      <c r="I2254">
        <f>VLOOKUP(A2254,'Dados absolutos'!A:I,9,FALSE)</f>
        <v>0.69199999999999995</v>
      </c>
      <c r="J2254" s="1">
        <f>VLOOKUP(A2254,'Dados absolutos'!A:L,12,FALSE)</f>
        <v>4126.4016235123108</v>
      </c>
      <c r="K2254" s="1">
        <f>(J2254-MIN(J:J))/(MAX(J:J)-MIN(J:J))</f>
        <v>0.29927268858633549</v>
      </c>
      <c r="L2254" s="1">
        <f>VLOOKUP(A2254,'Dados absolutos'!A:M,13,FALSE)</f>
        <v>0.45</v>
      </c>
      <c r="M2254" s="1">
        <f>(L2254-MIN(L:L))/(MAX(L:L)-MIN(L:L))</f>
        <v>0.28337874659400547</v>
      </c>
      <c r="N2254" s="1">
        <f>VLOOKUP(B2254,'[1]ICI-DH'!$A:$H,8,FALSE)</f>
        <v>0.1</v>
      </c>
      <c r="O2254" s="17">
        <f>VLOOKUP(A2254,'Dados absolutos'!A:Q,17,FALSE)</f>
        <v>2.7255382938130282E-4</v>
      </c>
      <c r="P2254" s="1">
        <f>(O2254-MIN(O:O))/(MAX(O:O)-MIN(O:O))</f>
        <v>2.2101087186941645E-2</v>
      </c>
      <c r="Q2254" s="3">
        <f>H2254-I2254-K2254+M2254+N2254+P2254</f>
        <v>-0.53471009511126233</v>
      </c>
      <c r="R2254" s="4" t="s">
        <v>7635</v>
      </c>
    </row>
    <row r="2255" spans="1:18" x14ac:dyDescent="0.25">
      <c r="A2255">
        <v>260105</v>
      </c>
      <c r="B2255">
        <v>2601052</v>
      </c>
      <c r="C2255" t="s">
        <v>1462</v>
      </c>
      <c r="D2255" t="s">
        <v>1452</v>
      </c>
      <c r="E2255" t="s">
        <v>466</v>
      </c>
      <c r="F2255" t="s">
        <v>10</v>
      </c>
      <c r="G2255">
        <f>VLOOKUP(A2255,'Dados absolutos'!A:H,8,FALSE)</f>
        <v>19243</v>
      </c>
      <c r="H2255" s="1">
        <f>(G2255-MIN(G:G))/(MAX(G:G)-MIN(G:G))</f>
        <v>9.2434991740599604E-2</v>
      </c>
      <c r="I2255">
        <f>VLOOKUP(A2255,'Dados absolutos'!A:I,9,FALSE)</f>
        <v>0.59199999999999997</v>
      </c>
      <c r="J2255" s="1">
        <f>VLOOKUP(A2255,'Dados absolutos'!A:L,12,FALSE)</f>
        <v>4723.6893083199084</v>
      </c>
      <c r="K2255" s="1">
        <f>(J2255-MIN(J:J))/(MAX(J:J)-MIN(J:J))</f>
        <v>0.34786625161241208</v>
      </c>
      <c r="L2255" s="1">
        <f>VLOOKUP(A2255,'Dados absolutos'!A:M,13,FALSE)</f>
        <v>0.18333333333333335</v>
      </c>
      <c r="M2255" s="1">
        <f>(L2255-MIN(L:L))/(MAX(L:L)-MIN(L:L))</f>
        <v>0.15258855585831063</v>
      </c>
      <c r="N2255" s="1">
        <f>VLOOKUP(B2255,'[1]ICI-DH'!$A:$H,8,FALSE)</f>
        <v>0.16</v>
      </c>
      <c r="O2255" s="17">
        <f>VLOOKUP(A2255,'Dados absolutos'!A:Q,17,FALSE)</f>
        <v>0</v>
      </c>
      <c r="P2255" s="1">
        <f>(O2255-MIN(O:O))/(MAX(O:O)-MIN(O:O))</f>
        <v>0</v>
      </c>
      <c r="Q2255" s="3">
        <f>H2255-I2255-K2255+M2255+N2255+P2255</f>
        <v>-0.53484270401350176</v>
      </c>
      <c r="R2255" s="4" t="s">
        <v>7636</v>
      </c>
    </row>
    <row r="2256" spans="1:18" x14ac:dyDescent="0.25">
      <c r="A2256">
        <v>210317</v>
      </c>
      <c r="B2256">
        <v>2103174</v>
      </c>
      <c r="C2256" t="s">
        <v>520</v>
      </c>
      <c r="D2256" t="s">
        <v>465</v>
      </c>
      <c r="E2256" t="s">
        <v>466</v>
      </c>
      <c r="F2256" t="s">
        <v>10</v>
      </c>
      <c r="G2256">
        <f>VLOOKUP(A2256,'Dados absolutos'!A:H,8,FALSE)</f>
        <v>16267</v>
      </c>
      <c r="H2256" s="1">
        <f>(G2256-MIN(G:G))/(MAX(G:G)-MIN(G:G))</f>
        <v>7.7492757334297349E-2</v>
      </c>
      <c r="I2256">
        <f>VLOOKUP(A2256,'Dados absolutos'!A:I,9,FALSE)</f>
        <v>0.51800000000000002</v>
      </c>
      <c r="J2256" s="1">
        <f>VLOOKUP(A2256,'Dados absolutos'!A:L,12,FALSE)</f>
        <v>5485</v>
      </c>
      <c r="K2256" s="1">
        <f>(J2256-MIN(J:J))/(MAX(J:J)-MIN(J:J))</f>
        <v>0.40980424233207602</v>
      </c>
      <c r="L2256" s="1">
        <f>VLOOKUP(A2256,'Dados absolutos'!A:M,13,FALSE)</f>
        <v>0.31111111111111112</v>
      </c>
      <c r="M2256" s="1">
        <f>(L2256-MIN(L:L))/(MAX(L:L)-MIN(L:L))</f>
        <v>0.21525885558583108</v>
      </c>
      <c r="N2256" s="1">
        <f>VLOOKUP(B2256,'[1]ICI-DH'!$A:$H,8,FALSE)</f>
        <v>0.1</v>
      </c>
      <c r="O2256" s="17">
        <f>VLOOKUP(A2256,'Dados absolutos'!A:Q,17,FALSE)</f>
        <v>0</v>
      </c>
      <c r="P2256" s="1">
        <f>(O2256-MIN(O:O))/(MAX(O:O)-MIN(O:O))</f>
        <v>0</v>
      </c>
      <c r="Q2256" s="3">
        <f>H2256-I2256-K2256+M2256+N2256+P2256</f>
        <v>-0.53505262941194764</v>
      </c>
      <c r="R2256" s="4" t="s">
        <v>7637</v>
      </c>
    </row>
    <row r="2257" spans="1:18" x14ac:dyDescent="0.25">
      <c r="A2257">
        <v>520540</v>
      </c>
      <c r="B2257">
        <v>5205406</v>
      </c>
      <c r="C2257" t="s">
        <v>5196</v>
      </c>
      <c r="D2257" t="s">
        <v>5136</v>
      </c>
      <c r="E2257" t="s">
        <v>4932</v>
      </c>
      <c r="F2257" t="s">
        <v>10</v>
      </c>
      <c r="G2257">
        <f>VLOOKUP(A2257,'Dados absolutos'!A:H,8,FALSE)</f>
        <v>22046</v>
      </c>
      <c r="H2257" s="1">
        <f>(G2257-MIN(G:G))/(MAX(G:G)-MIN(G:G))</f>
        <v>0.10650860835379355</v>
      </c>
      <c r="I2257">
        <f>VLOOKUP(A2257,'Dados absolutos'!A:I,9,FALSE)</f>
        <v>0.77500000000000002</v>
      </c>
      <c r="J2257" s="1">
        <f>VLOOKUP(A2257,'Dados absolutos'!A:L,12,FALSE)</f>
        <v>6096.4045028576611</v>
      </c>
      <c r="K2257" s="1">
        <f>(J2257-MIN(J:J))/(MAX(J:J)-MIN(J:J))</f>
        <v>0.45954630800619306</v>
      </c>
      <c r="L2257" s="1">
        <f>VLOOKUP(A2257,'Dados absolutos'!A:M,13,FALSE)</f>
        <v>0.79444444444444451</v>
      </c>
      <c r="M2257" s="1">
        <f>(L2257-MIN(L:L))/(MAX(L:L)-MIN(L:L))</f>
        <v>0.452316076294278</v>
      </c>
      <c r="N2257" s="1">
        <f>VLOOKUP(B2257,'[1]ICI-DH'!$A:$H,8,FALSE)</f>
        <v>0.1</v>
      </c>
      <c r="O2257" s="17">
        <f>VLOOKUP(A2257,'Dados absolutos'!A:Q,17,FALSE)</f>
        <v>4.9895672684387193E-4</v>
      </c>
      <c r="P2257" s="1">
        <f>(O2257-MIN(O:O))/(MAX(O:O)-MIN(O:O))</f>
        <v>4.0459846583406414E-2</v>
      </c>
      <c r="Q2257" s="3">
        <f>H2257-I2257-K2257+M2257+N2257+P2257</f>
        <v>-0.5352617767747152</v>
      </c>
      <c r="R2257" s="4" t="s">
        <v>7638</v>
      </c>
    </row>
    <row r="2258" spans="1:18" x14ac:dyDescent="0.25">
      <c r="A2258">
        <v>350660</v>
      </c>
      <c r="B2258">
        <v>3506607</v>
      </c>
      <c r="C2258" t="s">
        <v>3273</v>
      </c>
      <c r="D2258" t="s">
        <v>3202</v>
      </c>
      <c r="E2258" t="s">
        <v>2182</v>
      </c>
      <c r="F2258" t="s">
        <v>10</v>
      </c>
      <c r="G2258">
        <f>VLOOKUP(A2258,'Dados absolutos'!A:H,8,FALSE)</f>
        <v>29683</v>
      </c>
      <c r="H2258" s="1">
        <f>(G2258-MIN(G:G))/(MAX(G:G)-MIN(G:G))</f>
        <v>0.14485331405303087</v>
      </c>
      <c r="I2258">
        <f>VLOOKUP(A2258,'Dados absolutos'!A:I,9,FALSE)</f>
        <v>0.71199999999999997</v>
      </c>
      <c r="J2258" s="1">
        <f>VLOOKUP(A2258,'Dados absolutos'!A:L,12,FALSE)</f>
        <v>4238.0450985412526</v>
      </c>
      <c r="K2258" s="1">
        <f>(J2258-MIN(J:J))/(MAX(J:J)-MIN(J:J))</f>
        <v>0.3083556721774281</v>
      </c>
      <c r="L2258" s="1">
        <f>VLOOKUP(A2258,'Dados absolutos'!A:M,13,FALSE)</f>
        <v>0.3</v>
      </c>
      <c r="M2258" s="1">
        <f>(L2258-MIN(L:L))/(MAX(L:L)-MIN(L:L))</f>
        <v>0.20980926430517716</v>
      </c>
      <c r="N2258" s="1">
        <f>VLOOKUP(B2258,'[1]ICI-DH'!$A:$H,8,FALSE)</f>
        <v>0.1</v>
      </c>
      <c r="O2258" s="17">
        <f>VLOOKUP(A2258,'Dados absolutos'!A:Q,17,FALSE)</f>
        <v>3.7058248829296232E-4</v>
      </c>
      <c r="P2258" s="1">
        <f>(O2258-MIN(O:O))/(MAX(O:O)-MIN(O:O))</f>
        <v>3.0050122217355989E-2</v>
      </c>
      <c r="Q2258" s="3">
        <f>H2258-I2258-K2258+M2258+N2258+P2258</f>
        <v>-0.53564297160186403</v>
      </c>
      <c r="R2258" s="4" t="s">
        <v>7639</v>
      </c>
    </row>
    <row r="2259" spans="1:18" x14ac:dyDescent="0.25">
      <c r="A2259">
        <v>421690</v>
      </c>
      <c r="B2259">
        <v>4216909</v>
      </c>
      <c r="C2259" t="s">
        <v>4418</v>
      </c>
      <c r="D2259" t="s">
        <v>4197</v>
      </c>
      <c r="E2259" t="s">
        <v>3828</v>
      </c>
      <c r="F2259" t="s">
        <v>10</v>
      </c>
      <c r="G2259">
        <f>VLOOKUP(A2259,'Dados absolutos'!A:H,8,FALSE)</f>
        <v>24791</v>
      </c>
      <c r="H2259" s="1">
        <f>(G2259-MIN(G:G))/(MAX(G:G)-MIN(G:G))</f>
        <v>0.12029101206525178</v>
      </c>
      <c r="I2259">
        <f>VLOOKUP(A2259,'Dados absolutos'!A:I,9,FALSE)</f>
        <v>0.749</v>
      </c>
      <c r="J2259" s="1">
        <f>VLOOKUP(A2259,'Dados absolutos'!A:L,12,FALSE)</f>
        <v>6630.6375563712636</v>
      </c>
      <c r="K2259" s="1">
        <f>(J2259-MIN(J:J))/(MAX(J:J)-MIN(J:J))</f>
        <v>0.50300993234810309</v>
      </c>
      <c r="L2259" s="1">
        <f>VLOOKUP(A2259,'Dados absolutos'!A:M,13,FALSE)</f>
        <v>0.88333333333333341</v>
      </c>
      <c r="M2259" s="1">
        <f>(L2259-MIN(L:L))/(MAX(L:L)-MIN(L:L))</f>
        <v>0.49591280653950964</v>
      </c>
      <c r="N2259" s="1">
        <f>VLOOKUP(B2259,'[1]ICI-DH'!$A:$H,8,FALSE)</f>
        <v>0.1</v>
      </c>
      <c r="O2259" s="17">
        <f>VLOOKUP(A2259,'Dados absolutos'!A:Q,17,FALSE)</f>
        <v>0</v>
      </c>
      <c r="P2259" s="1">
        <f>(O2259-MIN(O:O))/(MAX(O:O)-MIN(O:O))</f>
        <v>0</v>
      </c>
      <c r="Q2259" s="3">
        <f>H2259-I2259-K2259+M2259+N2259+P2259</f>
        <v>-0.53580611374334186</v>
      </c>
      <c r="R2259" s="4" t="s">
        <v>7640</v>
      </c>
    </row>
    <row r="2260" spans="1:18" x14ac:dyDescent="0.25">
      <c r="A2260">
        <v>353630</v>
      </c>
      <c r="B2260">
        <v>3536307</v>
      </c>
      <c r="C2260" t="s">
        <v>3600</v>
      </c>
      <c r="D2260" t="s">
        <v>3202</v>
      </c>
      <c r="E2260" t="s">
        <v>2182</v>
      </c>
      <c r="F2260" t="s">
        <v>10</v>
      </c>
      <c r="G2260">
        <f>VLOOKUP(A2260,'Dados absolutos'!A:H,8,FALSE)</f>
        <v>14512</v>
      </c>
      <c r="H2260" s="1">
        <f>(G2260-MIN(G:G))/(MAX(G:G)-MIN(G:G))</f>
        <v>6.8681056600742085E-2</v>
      </c>
      <c r="I2260">
        <f>VLOOKUP(A2260,'Dados absolutos'!A:I,9,FALSE)</f>
        <v>0.73</v>
      </c>
      <c r="J2260" s="1">
        <f>VLOOKUP(A2260,'Dados absolutos'!A:L,12,FALSE)</f>
        <v>6769.6948594266814</v>
      </c>
      <c r="K2260" s="1">
        <f>(J2260-MIN(J:J))/(MAX(J:J)-MIN(J:J))</f>
        <v>0.5143232240702259</v>
      </c>
      <c r="L2260" s="1">
        <f>VLOOKUP(A2260,'Dados absolutos'!A:M,13,FALSE)</f>
        <v>0.95</v>
      </c>
      <c r="M2260" s="1">
        <f>(L2260-MIN(L:L))/(MAX(L:L)-MIN(L:L))</f>
        <v>0.52861035422343328</v>
      </c>
      <c r="N2260" s="1">
        <f>VLOOKUP(B2260,'[1]ICI-DH'!$A:$H,8,FALSE)</f>
        <v>0.1</v>
      </c>
      <c r="O2260" s="17">
        <f>VLOOKUP(A2260,'Dados absolutos'!A:Q,17,FALSE)</f>
        <v>1.3781697905181919E-4</v>
      </c>
      <c r="P2260" s="1">
        <f>(O2260-MIN(O:O))/(MAX(O:O)-MIN(O:O))</f>
        <v>1.1175425701335295E-2</v>
      </c>
      <c r="Q2260" s="3">
        <f>H2260-I2260-K2260+M2260+N2260+P2260</f>
        <v>-0.53585638754471532</v>
      </c>
      <c r="R2260" s="4" t="s">
        <v>7641</v>
      </c>
    </row>
    <row r="2261" spans="1:18" x14ac:dyDescent="0.25">
      <c r="A2261">
        <v>311320</v>
      </c>
      <c r="B2261">
        <v>3113206</v>
      </c>
      <c r="C2261" t="s">
        <v>2325</v>
      </c>
      <c r="D2261" t="s">
        <v>2181</v>
      </c>
      <c r="E2261" t="s">
        <v>2182</v>
      </c>
      <c r="F2261" t="s">
        <v>10</v>
      </c>
      <c r="G2261">
        <f>VLOOKUP(A2261,'Dados absolutos'!A:H,8,FALSE)</f>
        <v>23812</v>
      </c>
      <c r="H2261" s="1">
        <f>(G2261-MIN(G:G))/(MAX(G:G)-MIN(G:G))</f>
        <v>0.11537553912043662</v>
      </c>
      <c r="I2261">
        <f>VLOOKUP(A2261,'Dados absolutos'!A:I,9,FALSE)</f>
        <v>0.69699999999999995</v>
      </c>
      <c r="J2261" s="1">
        <f>VLOOKUP(A2261,'Dados absolutos'!A:L,12,FALSE)</f>
        <v>5105.8788031244749</v>
      </c>
      <c r="K2261" s="1">
        <f>(J2261-MIN(J:J))/(MAX(J:J)-MIN(J:J))</f>
        <v>0.37896006080366074</v>
      </c>
      <c r="L2261" s="1">
        <f>VLOOKUP(A2261,'Dados absolutos'!A:M,13,FALSE)</f>
        <v>0.3666666666666667</v>
      </c>
      <c r="M2261" s="1">
        <f>(L2261-MIN(L:L))/(MAX(L:L)-MIN(L:L))</f>
        <v>0.24250681198910085</v>
      </c>
      <c r="N2261" s="1">
        <f>VLOOKUP(B2261,'[1]ICI-DH'!$A:$H,8,FALSE)</f>
        <v>0.1</v>
      </c>
      <c r="O2261" s="17">
        <f>VLOOKUP(A2261,'Dados absolutos'!A:Q,17,FALSE)</f>
        <v>1.0078951789013943E-3</v>
      </c>
      <c r="P2261" s="1">
        <f>(O2261-MIN(O:O))/(MAX(O:O)-MIN(O:O))</f>
        <v>8.1729100173581953E-2</v>
      </c>
      <c r="Q2261" s="3">
        <f>H2261-I2261-K2261+M2261+N2261+P2261</f>
        <v>-0.53634860952054131</v>
      </c>
      <c r="R2261" s="4" t="s">
        <v>7642</v>
      </c>
    </row>
    <row r="2262" spans="1:18" x14ac:dyDescent="0.25">
      <c r="A2262">
        <v>430010</v>
      </c>
      <c r="B2262">
        <v>4300109</v>
      </c>
      <c r="C2262" t="s">
        <v>4461</v>
      </c>
      <c r="D2262" t="s">
        <v>4459</v>
      </c>
      <c r="E2262" t="s">
        <v>3828</v>
      </c>
      <c r="F2262" t="s">
        <v>10</v>
      </c>
      <c r="G2262">
        <f>VLOOKUP(A2262,'Dados absolutos'!A:H,8,FALSE)</f>
        <v>16041</v>
      </c>
      <c r="H2262" s="1">
        <f>(G2262-MIN(G:G))/(MAX(G:G)-MIN(G:G))</f>
        <v>7.6358031199947787E-2</v>
      </c>
      <c r="I2262">
        <f>VLOOKUP(A2262,'Dados absolutos'!A:I,9,FALSE)</f>
        <v>0.69399999999999995</v>
      </c>
      <c r="J2262" s="1">
        <f>VLOOKUP(A2262,'Dados absolutos'!A:L,12,FALSE)</f>
        <v>6219.1278635995268</v>
      </c>
      <c r="K2262" s="1">
        <f>(J2262-MIN(J:J))/(MAX(J:J)-MIN(J:J))</f>
        <v>0.46953071839446819</v>
      </c>
      <c r="L2262" s="1">
        <f>VLOOKUP(A2262,'Dados absolutos'!A:M,13,FALSE)</f>
        <v>0.44444444444444448</v>
      </c>
      <c r="M2262" s="1">
        <f>(L2262-MIN(L:L))/(MAX(L:L)-MIN(L:L))</f>
        <v>0.28065395095367851</v>
      </c>
      <c r="N2262" s="1">
        <f>VLOOKUP(B2262,'[1]ICI-DH'!$A:$H,8,FALSE)</f>
        <v>0.26</v>
      </c>
      <c r="O2262" s="17">
        <f>VLOOKUP(A2262,'Dados absolutos'!A:Q,17,FALSE)</f>
        <v>1.2468050620285519E-4</v>
      </c>
      <c r="P2262" s="1">
        <f>(O2262-MIN(O:O))/(MAX(O:O)-MIN(O:O))</f>
        <v>1.0110203714093748E-2</v>
      </c>
      <c r="Q2262" s="3">
        <f>H2262-I2262-K2262+M2262+N2262+P2262</f>
        <v>-0.53640853252674814</v>
      </c>
      <c r="R2262" s="4" t="s">
        <v>7643</v>
      </c>
    </row>
    <row r="2263" spans="1:18" x14ac:dyDescent="0.25">
      <c r="A2263">
        <v>291345</v>
      </c>
      <c r="B2263">
        <v>2913457</v>
      </c>
      <c r="C2263" t="s">
        <v>1941</v>
      </c>
      <c r="D2263" t="s">
        <v>1784</v>
      </c>
      <c r="E2263" t="s">
        <v>466</v>
      </c>
      <c r="F2263" t="s">
        <v>10</v>
      </c>
      <c r="G2263">
        <f>VLOOKUP(A2263,'Dados absolutos'!A:H,8,FALSE)</f>
        <v>13151</v>
      </c>
      <c r="H2263" s="1">
        <f>(G2263-MIN(G:G))/(MAX(G:G)-MIN(G:G))</f>
        <v>6.1847595234150239E-2</v>
      </c>
      <c r="I2263">
        <f>VLOOKUP(A2263,'Dados absolutos'!A:I,9,FALSE)</f>
        <v>0.57399999999999995</v>
      </c>
      <c r="J2263" s="1">
        <f>VLOOKUP(A2263,'Dados absolutos'!A:L,12,FALSE)</f>
        <v>5458.3527921831037</v>
      </c>
      <c r="K2263" s="1">
        <f>(J2263-MIN(J:J))/(MAX(J:J)-MIN(J:J))</f>
        <v>0.40763630415846974</v>
      </c>
      <c r="L2263" s="1">
        <f>VLOOKUP(A2263,'Dados absolutos'!A:M,13,FALSE)</f>
        <v>0.45</v>
      </c>
      <c r="M2263" s="1">
        <f>(L2263-MIN(L:L))/(MAX(L:L)-MIN(L:L))</f>
        <v>0.28337874659400547</v>
      </c>
      <c r="N2263" s="1">
        <f>VLOOKUP(B2263,'[1]ICI-DH'!$A:$H,8,FALSE)</f>
        <v>0.1</v>
      </c>
      <c r="O2263" s="17">
        <f>VLOOKUP(A2263,'Dados absolutos'!A:Q,17,FALSE)</f>
        <v>0</v>
      </c>
      <c r="P2263" s="1">
        <f>(O2263-MIN(O:O))/(MAX(O:O)-MIN(O:O))</f>
        <v>0</v>
      </c>
      <c r="Q2263" s="3">
        <f>H2263-I2263-K2263+M2263+N2263+P2263</f>
        <v>-0.53640996233031391</v>
      </c>
      <c r="R2263" s="4" t="s">
        <v>7644</v>
      </c>
    </row>
    <row r="2264" spans="1:18" x14ac:dyDescent="0.25">
      <c r="A2264">
        <v>291230</v>
      </c>
      <c r="B2264">
        <v>2912301</v>
      </c>
      <c r="C2264" t="s">
        <v>1929</v>
      </c>
      <c r="D2264" t="s">
        <v>1784</v>
      </c>
      <c r="E2264" t="s">
        <v>466</v>
      </c>
      <c r="F2264" t="s">
        <v>10</v>
      </c>
      <c r="G2264">
        <f>VLOOKUP(A2264,'Dados absolutos'!A:H,8,FALSE)</f>
        <v>13934</v>
      </c>
      <c r="H2264" s="1">
        <f>(G2264-MIN(G:G))/(MAX(G:G)-MIN(G:G))</f>
        <v>6.5778969407582585E-2</v>
      </c>
      <c r="I2264">
        <f>VLOOKUP(A2264,'Dados absolutos'!A:I,9,FALSE)</f>
        <v>0.58399999999999996</v>
      </c>
      <c r="J2264" s="1">
        <f>VLOOKUP(A2264,'Dados absolutos'!A:L,12,FALSE)</f>
        <v>4747.9090785129902</v>
      </c>
      <c r="K2264" s="1">
        <f>(J2264-MIN(J:J))/(MAX(J:J)-MIN(J:J))</f>
        <v>0.34983670062599542</v>
      </c>
      <c r="L2264" s="1">
        <f>VLOOKUP(A2264,'Dados absolutos'!A:M,13,FALSE)</f>
        <v>0.34444444444444444</v>
      </c>
      <c r="M2264" s="1">
        <f>(L2264-MIN(L:L))/(MAX(L:L)-MIN(L:L))</f>
        <v>0.23160762942779292</v>
      </c>
      <c r="N2264" s="1">
        <f>VLOOKUP(B2264,'[1]ICI-DH'!$A:$H,8,FALSE)</f>
        <v>0.1</v>
      </c>
      <c r="O2264" s="17">
        <f>VLOOKUP(A2264,'Dados absolutos'!A:Q,17,FALSE)</f>
        <v>0</v>
      </c>
      <c r="P2264" s="1">
        <f>(O2264-MIN(O:O))/(MAX(O:O)-MIN(O:O))</f>
        <v>0</v>
      </c>
      <c r="Q2264" s="3">
        <f>H2264-I2264-K2264+M2264+N2264+P2264</f>
        <v>-0.53645010179061992</v>
      </c>
      <c r="R2264" s="4" t="s">
        <v>7645</v>
      </c>
    </row>
    <row r="2265" spans="1:18" x14ac:dyDescent="0.25">
      <c r="A2265">
        <v>240620</v>
      </c>
      <c r="B2265">
        <v>2406205</v>
      </c>
      <c r="C2265" t="s">
        <v>1152</v>
      </c>
      <c r="D2265" t="s">
        <v>1086</v>
      </c>
      <c r="E2265" t="s">
        <v>466</v>
      </c>
      <c r="F2265" t="s">
        <v>10</v>
      </c>
      <c r="G2265">
        <f>VLOOKUP(A2265,'Dados absolutos'!A:H,8,FALSE)</f>
        <v>6654</v>
      </c>
      <c r="H2265" s="1">
        <f>(G2265-MIN(G:G))/(MAX(G:G)-MIN(G:G))</f>
        <v>2.9226729327649661E-2</v>
      </c>
      <c r="I2265">
        <f>VLOOKUP(A2265,'Dados absolutos'!A:I,9,FALSE)</f>
        <v>0.60099999999999998</v>
      </c>
      <c r="J2265" s="1">
        <f>VLOOKUP(A2265,'Dados absolutos'!A:L,12,FALSE)</f>
        <v>5095.2558250676284</v>
      </c>
      <c r="K2265" s="1">
        <f>(J2265-MIN(J:J))/(MAX(J:J)-MIN(J:J))</f>
        <v>0.37809580666472553</v>
      </c>
      <c r="L2265" s="1">
        <f>VLOOKUP(A2265,'Dados absolutos'!A:M,13,FALSE)</f>
        <v>0.51111111111111118</v>
      </c>
      <c r="M2265" s="1">
        <f>(L2265-MIN(L:L))/(MAX(L:L)-MIN(L:L))</f>
        <v>0.31335149863760225</v>
      </c>
      <c r="N2265" s="1">
        <f>VLOOKUP(B2265,'[1]ICI-DH'!$A:$H,8,FALSE)</f>
        <v>0.1</v>
      </c>
      <c r="O2265" s="17">
        <f>VLOOKUP(A2265,'Dados absolutos'!A:Q,17,FALSE)</f>
        <v>0</v>
      </c>
      <c r="P2265" s="1">
        <f>(O2265-MIN(O:O))/(MAX(O:O)-MIN(O:O))</f>
        <v>0</v>
      </c>
      <c r="Q2265" s="3">
        <f>H2265-I2265-K2265+M2265+N2265+P2265</f>
        <v>-0.53651757869947359</v>
      </c>
      <c r="R2265" s="4" t="s">
        <v>7646</v>
      </c>
    </row>
    <row r="2266" spans="1:18" x14ac:dyDescent="0.25">
      <c r="A2266">
        <v>291535</v>
      </c>
      <c r="B2266">
        <v>2915353</v>
      </c>
      <c r="C2266" t="s">
        <v>1962</v>
      </c>
      <c r="D2266" t="s">
        <v>1784</v>
      </c>
      <c r="E2266" t="s">
        <v>466</v>
      </c>
      <c r="F2266" t="s">
        <v>10</v>
      </c>
      <c r="G2266">
        <f>VLOOKUP(A2266,'Dados absolutos'!A:H,8,FALSE)</f>
        <v>12311</v>
      </c>
      <c r="H2266" s="1">
        <f>(G2266-MIN(G:G))/(MAX(G:G)-MIN(G:G))</f>
        <v>5.763002907108105E-2</v>
      </c>
      <c r="I2266">
        <f>VLOOKUP(A2266,'Dados absolutos'!A:I,9,FALSE)</f>
        <v>0.56200000000000006</v>
      </c>
      <c r="J2266" s="1">
        <f>VLOOKUP(A2266,'Dados absolutos'!A:L,12,FALSE)</f>
        <v>6051.021397124523</v>
      </c>
      <c r="K2266" s="1">
        <f>(J2266-MIN(J:J))/(MAX(J:J)-MIN(J:J))</f>
        <v>0.45585407248073978</v>
      </c>
      <c r="L2266" s="1">
        <f>VLOOKUP(A2266,'Dados absolutos'!A:M,13,FALSE)</f>
        <v>0.32777777777777778</v>
      </c>
      <c r="M2266" s="1">
        <f>(L2266-MIN(L:L))/(MAX(L:L)-MIN(L:L))</f>
        <v>0.22343324250681204</v>
      </c>
      <c r="N2266" s="1">
        <f>VLOOKUP(B2266,'[1]ICI-DH'!$A:$H,8,FALSE)</f>
        <v>0.2</v>
      </c>
      <c r="O2266" s="17">
        <f>VLOOKUP(A2266,'Dados absolutos'!A:Q,17,FALSE)</f>
        <v>0</v>
      </c>
      <c r="P2266" s="1">
        <f>(O2266-MIN(O:O))/(MAX(O:O)-MIN(O:O))</f>
        <v>0</v>
      </c>
      <c r="Q2266" s="3">
        <f>H2266-I2266-K2266+M2266+N2266+P2266</f>
        <v>-0.53679080090284659</v>
      </c>
      <c r="R2266" s="4" t="s">
        <v>7647</v>
      </c>
    </row>
    <row r="2267" spans="1:18" x14ac:dyDescent="0.25">
      <c r="A2267">
        <v>270650</v>
      </c>
      <c r="B2267">
        <v>2706505</v>
      </c>
      <c r="C2267" t="s">
        <v>1685</v>
      </c>
      <c r="D2267" t="s">
        <v>1620</v>
      </c>
      <c r="E2267" t="s">
        <v>466</v>
      </c>
      <c r="F2267" t="s">
        <v>10</v>
      </c>
      <c r="G2267">
        <f>VLOOKUP(A2267,'Dados absolutos'!A:H,8,FALSE)</f>
        <v>13804</v>
      </c>
      <c r="H2267" s="1">
        <f>(G2267-MIN(G:G))/(MAX(G:G)-MIN(G:G))</f>
        <v>6.5126250834726632E-2</v>
      </c>
      <c r="I2267">
        <f>VLOOKUP(A2267,'Dados absolutos'!A:I,9,FALSE)</f>
        <v>0.53300000000000003</v>
      </c>
      <c r="J2267" s="1">
        <f>VLOOKUP(A2267,'Dados absolutos'!A:L,12,FALSE)</f>
        <v>5406.8502079107502</v>
      </c>
      <c r="K2267" s="1">
        <f>(J2267-MIN(J:J))/(MAX(J:J)-MIN(J:J))</f>
        <v>0.40344620592188779</v>
      </c>
      <c r="L2267" s="1">
        <f>VLOOKUP(A2267,'Dados absolutos'!A:M,13,FALSE)</f>
        <v>0.22777777777777777</v>
      </c>
      <c r="M2267" s="1">
        <f>(L2267-MIN(L:L))/(MAX(L:L)-MIN(L:L))</f>
        <v>0.17438692098092645</v>
      </c>
      <c r="N2267" s="1">
        <f>VLOOKUP(B2267,'[1]ICI-DH'!$A:$H,8,FALSE)</f>
        <v>0.16</v>
      </c>
      <c r="O2267" s="17">
        <f>VLOOKUP(A2267,'Dados absolutos'!A:Q,17,FALSE)</f>
        <v>0</v>
      </c>
      <c r="P2267" s="1">
        <f>(O2267-MIN(O:O))/(MAX(O:O)-MIN(O:O))</f>
        <v>0</v>
      </c>
      <c r="Q2267" s="3">
        <f>H2267-I2267-K2267+M2267+N2267+P2267</f>
        <v>-0.53693303410623472</v>
      </c>
      <c r="R2267" s="4" t="s">
        <v>7648</v>
      </c>
    </row>
    <row r="2268" spans="1:18" x14ac:dyDescent="0.25">
      <c r="A2268">
        <v>316900</v>
      </c>
      <c r="B2268">
        <v>3169000</v>
      </c>
      <c r="C2268" t="s">
        <v>2990</v>
      </c>
      <c r="D2268" t="s">
        <v>2181</v>
      </c>
      <c r="E2268" t="s">
        <v>2182</v>
      </c>
      <c r="F2268" t="s">
        <v>10</v>
      </c>
      <c r="G2268">
        <f>VLOOKUP(A2268,'Dados absolutos'!A:H,8,FALSE)</f>
        <v>16185</v>
      </c>
      <c r="H2268" s="1">
        <f>(G2268-MIN(G:G))/(MAX(G:G)-MIN(G:G))</f>
        <v>7.7081042542188213E-2</v>
      </c>
      <c r="I2268">
        <f>VLOOKUP(A2268,'Dados absolutos'!A:I,9,FALSE)</f>
        <v>0.68799999999999994</v>
      </c>
      <c r="J2268" s="1">
        <f>VLOOKUP(A2268,'Dados absolutos'!A:L,12,FALSE)</f>
        <v>4417.7913568118629</v>
      </c>
      <c r="K2268" s="1">
        <f>(J2268-MIN(J:J))/(MAX(J:J)-MIN(J:J))</f>
        <v>0.32297929719455526</v>
      </c>
      <c r="L2268" s="1">
        <f>VLOOKUP(A2268,'Dados absolutos'!A:M,13,FALSE)</f>
        <v>0.16111111111111115</v>
      </c>
      <c r="M2268" s="1">
        <f>(L2268-MIN(L:L))/(MAX(L:L)-MIN(L:L))</f>
        <v>0.14168937329700276</v>
      </c>
      <c r="N2268" s="1">
        <f>VLOOKUP(B2268,'[1]ICI-DH'!$A:$H,8,FALSE)</f>
        <v>0.2</v>
      </c>
      <c r="O2268" s="17">
        <f>VLOOKUP(A2268,'Dados absolutos'!A:Q,17,FALSE)</f>
        <v>6.7964164349706513E-4</v>
      </c>
      <c r="P2268" s="1">
        <f>(O2268-MIN(O:O))/(MAX(O:O)-MIN(O:O))</f>
        <v>5.5111385713795348E-2</v>
      </c>
      <c r="Q2268" s="3">
        <f>H2268-I2268-K2268+M2268+N2268+P2268</f>
        <v>-0.53709749564156894</v>
      </c>
      <c r="R2268" s="4" t="s">
        <v>7649</v>
      </c>
    </row>
    <row r="2269" spans="1:18" x14ac:dyDescent="0.25">
      <c r="A2269">
        <v>210240</v>
      </c>
      <c r="B2269">
        <v>2102408</v>
      </c>
      <c r="C2269" t="s">
        <v>508</v>
      </c>
      <c r="D2269" t="s">
        <v>465</v>
      </c>
      <c r="E2269" t="s">
        <v>466</v>
      </c>
      <c r="F2269" t="s">
        <v>10</v>
      </c>
      <c r="G2269">
        <f>VLOOKUP(A2269,'Dados absolutos'!A:H,8,FALSE)</f>
        <v>10121</v>
      </c>
      <c r="H2269" s="1">
        <f>(G2269-MIN(G:G))/(MAX(G:G)-MIN(G:G))</f>
        <v>4.6634231574507828E-2</v>
      </c>
      <c r="I2269">
        <f>VLOOKUP(A2269,'Dados absolutos'!A:I,9,FALSE)</f>
        <v>0.55300000000000005</v>
      </c>
      <c r="J2269" s="1">
        <f>VLOOKUP(A2269,'Dados absolutos'!A:L,12,FALSE)</f>
        <v>4331.2101551230116</v>
      </c>
      <c r="K2269" s="1">
        <f>(J2269-MIN(J:J))/(MAX(J:J)-MIN(J:J))</f>
        <v>0.31593530618627602</v>
      </c>
      <c r="L2269" s="1">
        <f>VLOOKUP(A2269,'Dados absolutos'!A:M,13,FALSE)</f>
        <v>0.23333333333333334</v>
      </c>
      <c r="M2269" s="1">
        <f>(L2269-MIN(L:L))/(MAX(L:L)-MIN(L:L))</f>
        <v>0.17711171662125344</v>
      </c>
      <c r="N2269" s="1">
        <f>VLOOKUP(B2269,'[1]ICI-DH'!$A:$H,8,FALSE)</f>
        <v>0.1</v>
      </c>
      <c r="O2269" s="17">
        <f>VLOOKUP(A2269,'Dados absolutos'!A:Q,17,FALSE)</f>
        <v>9.8804465961861474E-5</v>
      </c>
      <c r="P2269" s="1">
        <f>(O2269-MIN(O:O))/(MAX(O:O)-MIN(O:O))</f>
        <v>8.0119443621073892E-3</v>
      </c>
      <c r="Q2269" s="3">
        <f>H2269-I2269-K2269+M2269+N2269+P2269</f>
        <v>-0.53717741362840743</v>
      </c>
      <c r="R2269" s="4" t="s">
        <v>7650</v>
      </c>
    </row>
    <row r="2270" spans="1:18" x14ac:dyDescent="0.25">
      <c r="A2270">
        <v>520580</v>
      </c>
      <c r="B2270">
        <v>5205802</v>
      </c>
      <c r="C2270" t="s">
        <v>5203</v>
      </c>
      <c r="D2270" t="s">
        <v>5136</v>
      </c>
      <c r="E2270" t="s">
        <v>4932</v>
      </c>
      <c r="F2270" t="s">
        <v>10</v>
      </c>
      <c r="G2270">
        <f>VLOOKUP(A2270,'Dados absolutos'!A:H,8,FALSE)</f>
        <v>10562</v>
      </c>
      <c r="H2270" s="1">
        <f>(G2270-MIN(G:G))/(MAX(G:G)-MIN(G:G))</f>
        <v>4.8848453810119145E-2</v>
      </c>
      <c r="I2270">
        <f>VLOOKUP(A2270,'Dados absolutos'!A:I,9,FALSE)</f>
        <v>0.68</v>
      </c>
      <c r="J2270" s="1">
        <f>VLOOKUP(A2270,'Dados absolutos'!A:L,12,FALSE)</f>
        <v>5279.1179416777131</v>
      </c>
      <c r="K2270" s="1">
        <f>(J2270-MIN(J:J))/(MAX(J:J)-MIN(J:J))</f>
        <v>0.39305428576760215</v>
      </c>
      <c r="L2270" s="1">
        <f>VLOOKUP(A2270,'Dados absolutos'!A:M,13,FALSE)</f>
        <v>0.53888888888888897</v>
      </c>
      <c r="M2270" s="1">
        <f>(L2270-MIN(L:L))/(MAX(L:L)-MIN(L:L))</f>
        <v>0.32697547683923711</v>
      </c>
      <c r="N2270" s="1">
        <f>VLOOKUP(B2270,'[1]ICI-DH'!$A:$H,8,FALSE)</f>
        <v>0.16</v>
      </c>
      <c r="O2270" s="17">
        <f>VLOOKUP(A2270,'Dados absolutos'!A:Q,17,FALSE)</f>
        <v>0</v>
      </c>
      <c r="P2270" s="1">
        <f>(O2270-MIN(O:O))/(MAX(O:O)-MIN(O:O))</f>
        <v>0</v>
      </c>
      <c r="Q2270" s="3">
        <f>H2270-I2270-K2270+M2270+N2270+P2270</f>
        <v>-0.53723035511824602</v>
      </c>
      <c r="R2270" s="4" t="s">
        <v>7651</v>
      </c>
    </row>
    <row r="2271" spans="1:18" x14ac:dyDescent="0.25">
      <c r="A2271">
        <v>290620</v>
      </c>
      <c r="B2271">
        <v>2906204</v>
      </c>
      <c r="C2271" t="s">
        <v>1858</v>
      </c>
      <c r="D2271" t="s">
        <v>1784</v>
      </c>
      <c r="E2271" t="s">
        <v>466</v>
      </c>
      <c r="F2271" t="s">
        <v>10</v>
      </c>
      <c r="G2271">
        <f>VLOOKUP(A2271,'Dados absolutos'!A:H,8,FALSE)</f>
        <v>24206</v>
      </c>
      <c r="H2271" s="1">
        <f>(G2271-MIN(G:G))/(MAX(G:G)-MIN(G:G))</f>
        <v>0.11735377848740002</v>
      </c>
      <c r="I2271">
        <f>VLOOKUP(A2271,'Dados absolutos'!A:I,9,FALSE)</f>
        <v>0.58699999999999997</v>
      </c>
      <c r="J2271" s="1">
        <f>VLOOKUP(A2271,'Dados absolutos'!A:L,12,FALSE)</f>
        <v>4685.6310154507146</v>
      </c>
      <c r="K2271" s="1">
        <f>(J2271-MIN(J:J))/(MAX(J:J)-MIN(J:J))</f>
        <v>0.3447699412409706</v>
      </c>
      <c r="L2271" s="1">
        <f>VLOOKUP(A2271,'Dados absolutos'!A:M,13,FALSE)</f>
        <v>0.23333333333333334</v>
      </c>
      <c r="M2271" s="1">
        <f>(L2271-MIN(L:L))/(MAX(L:L)-MIN(L:L))</f>
        <v>0.17711171662125344</v>
      </c>
      <c r="N2271" s="1">
        <f>VLOOKUP(B2271,'[1]ICI-DH'!$A:$H,8,FALSE)</f>
        <v>0.1</v>
      </c>
      <c r="O2271" s="17">
        <f>VLOOKUP(A2271,'Dados absolutos'!A:Q,17,FALSE)</f>
        <v>0</v>
      </c>
      <c r="P2271" s="1">
        <f>(O2271-MIN(O:O))/(MAX(O:O)-MIN(O:O))</f>
        <v>0</v>
      </c>
      <c r="Q2271" s="3">
        <f>H2271-I2271-K2271+M2271+N2271+P2271</f>
        <v>-0.53730444613231709</v>
      </c>
      <c r="R2271" s="4" t="s">
        <v>7652</v>
      </c>
    </row>
    <row r="2272" spans="1:18" x14ac:dyDescent="0.25">
      <c r="A2272">
        <v>290040</v>
      </c>
      <c r="B2272">
        <v>2900405</v>
      </c>
      <c r="C2272" t="s">
        <v>1788</v>
      </c>
      <c r="D2272" t="s">
        <v>1784</v>
      </c>
      <c r="E2272" t="s">
        <v>466</v>
      </c>
      <c r="F2272" t="s">
        <v>10</v>
      </c>
      <c r="G2272">
        <f>VLOOKUP(A2272,'Dados absolutos'!A:H,8,FALSE)</f>
        <v>14497</v>
      </c>
      <c r="H2272" s="1">
        <f>(G2272-MIN(G:G))/(MAX(G:G)-MIN(G:G))</f>
        <v>6.8605742919258708E-2</v>
      </c>
      <c r="I2272">
        <f>VLOOKUP(A2272,'Dados absolutos'!A:I,9,FALSE)</f>
        <v>0.55000000000000004</v>
      </c>
      <c r="J2272" s="1">
        <f>VLOOKUP(A2272,'Dados absolutos'!A:L,12,FALSE)</f>
        <v>5485</v>
      </c>
      <c r="K2272" s="1">
        <f>(J2272-MIN(J:J))/(MAX(J:J)-MIN(J:J))</f>
        <v>0.40980424233207602</v>
      </c>
      <c r="L2272" s="1">
        <f>VLOOKUP(A2272,'Dados absolutos'!A:M,13,FALSE)</f>
        <v>0.35555555555555557</v>
      </c>
      <c r="M2272" s="1">
        <f>(L2272-MIN(L:L))/(MAX(L:L)-MIN(L:L))</f>
        <v>0.23705722070844693</v>
      </c>
      <c r="N2272" s="1">
        <f>VLOOKUP(B2272,'[1]ICI-DH'!$A:$H,8,FALSE)</f>
        <v>0.1</v>
      </c>
      <c r="O2272" s="17">
        <f>VLOOKUP(A2272,'Dados absolutos'!A:Q,17,FALSE)</f>
        <v>2.069393667655377E-4</v>
      </c>
      <c r="P2272" s="1">
        <f>(O2272-MIN(O:O))/(MAX(O:O)-MIN(O:O))</f>
        <v>1.6780483318387714E-2</v>
      </c>
      <c r="Q2272" s="3">
        <f>H2272-I2272-K2272+M2272+N2272+P2272</f>
        <v>-0.5373607953859828</v>
      </c>
      <c r="R2272" s="4" t="s">
        <v>7653</v>
      </c>
    </row>
    <row r="2273" spans="1:18" x14ac:dyDescent="0.25">
      <c r="A2273">
        <v>231040</v>
      </c>
      <c r="B2273">
        <v>2310407</v>
      </c>
      <c r="C2273" t="s">
        <v>1037</v>
      </c>
      <c r="D2273" t="s">
        <v>905</v>
      </c>
      <c r="E2273" t="s">
        <v>466</v>
      </c>
      <c r="F2273" t="s">
        <v>10</v>
      </c>
      <c r="G2273">
        <f>VLOOKUP(A2273,'Dados absolutos'!A:H,8,FALSE)</f>
        <v>10384</v>
      </c>
      <c r="H2273" s="1">
        <f>(G2273-MIN(G:G))/(MAX(G:G)-MIN(G:G))</f>
        <v>4.7954731456516388E-2</v>
      </c>
      <c r="I2273">
        <f>VLOOKUP(A2273,'Dados absolutos'!A:I,9,FALSE)</f>
        <v>0.58299999999999996</v>
      </c>
      <c r="J2273" s="1">
        <f>VLOOKUP(A2273,'Dados absolutos'!A:L,12,FALSE)</f>
        <v>5455.0195050077036</v>
      </c>
      <c r="K2273" s="1">
        <f>(J2273-MIN(J:J))/(MAX(J:J)-MIN(J:J))</f>
        <v>0.40736511775271955</v>
      </c>
      <c r="L2273" s="1">
        <f>VLOOKUP(A2273,'Dados absolutos'!A:M,13,FALSE)</f>
        <v>0.35555555555555557</v>
      </c>
      <c r="M2273" s="1">
        <f>(L2273-MIN(L:L))/(MAX(L:L)-MIN(L:L))</f>
        <v>0.23705722070844693</v>
      </c>
      <c r="N2273" s="1">
        <f>VLOOKUP(B2273,'[1]ICI-DH'!$A:$H,8,FALSE)</f>
        <v>0.16</v>
      </c>
      <c r="O2273" s="17">
        <f>VLOOKUP(A2273,'Dados absolutos'!A:Q,17,FALSE)</f>
        <v>9.6302003081664102E-5</v>
      </c>
      <c r="P2273" s="1">
        <f>(O2273-MIN(O:O))/(MAX(O:O)-MIN(O:O))</f>
        <v>7.8090224276664956E-3</v>
      </c>
      <c r="Q2273" s="3">
        <f>H2273-I2273-K2273+M2273+N2273+P2273</f>
        <v>-0.53754414316008969</v>
      </c>
      <c r="R2273" s="4" t="s">
        <v>7654</v>
      </c>
    </row>
    <row r="2274" spans="1:18" x14ac:dyDescent="0.25">
      <c r="A2274">
        <v>251100</v>
      </c>
      <c r="B2274">
        <v>2511004</v>
      </c>
      <c r="C2274" t="s">
        <v>1038</v>
      </c>
      <c r="D2274" t="s">
        <v>1247</v>
      </c>
      <c r="E2274" t="s">
        <v>466</v>
      </c>
      <c r="F2274" t="s">
        <v>10</v>
      </c>
      <c r="G2274">
        <f>VLOOKUP(A2274,'Dados absolutos'!A:H,8,FALSE)</f>
        <v>3739</v>
      </c>
      <c r="H2274" s="1">
        <f>(G2274-MIN(G:G))/(MAX(G:G)-MIN(G:G))</f>
        <v>1.4590770559379816E-2</v>
      </c>
      <c r="I2274">
        <f>VLOOKUP(A2274,'Dados absolutos'!A:I,9,FALSE)</f>
        <v>0.59899999999999998</v>
      </c>
      <c r="J2274" s="1">
        <f>VLOOKUP(A2274,'Dados absolutos'!A:L,12,FALSE)</f>
        <v>8337.6531692966037</v>
      </c>
      <c r="K2274" s="1">
        <f>(J2274-MIN(J:J))/(MAX(J:J)-MIN(J:J))</f>
        <v>0.6418876840296982</v>
      </c>
      <c r="L2274" s="1">
        <f>VLOOKUP(A2274,'Dados absolutos'!A:M,13,FALSE)</f>
        <v>1.0722222222222222</v>
      </c>
      <c r="M2274" s="1">
        <f>(L2274-MIN(L:L))/(MAX(L:L)-MIN(L:L))</f>
        <v>0.58855585831062673</v>
      </c>
      <c r="N2274" s="1">
        <f>VLOOKUP(B2274,'[1]ICI-DH'!$A:$H,8,FALSE)</f>
        <v>0.1</v>
      </c>
      <c r="O2274" s="17">
        <f>VLOOKUP(A2274,'Dados absolutos'!A:Q,17,FALSE)</f>
        <v>0</v>
      </c>
      <c r="P2274" s="1">
        <f>(O2274-MIN(O:O))/(MAX(O:O)-MIN(O:O))</f>
        <v>0</v>
      </c>
      <c r="Q2274" s="3">
        <f>H2274-I2274-K2274+M2274+N2274+P2274</f>
        <v>-0.53774105515969162</v>
      </c>
      <c r="R2274" s="4" t="s">
        <v>7655</v>
      </c>
    </row>
    <row r="2275" spans="1:18" x14ac:dyDescent="0.25">
      <c r="A2275">
        <v>230423</v>
      </c>
      <c r="B2275">
        <v>2304236</v>
      </c>
      <c r="C2275" t="s">
        <v>956</v>
      </c>
      <c r="D2275" t="s">
        <v>905</v>
      </c>
      <c r="E2275" t="s">
        <v>466</v>
      </c>
      <c r="F2275" t="s">
        <v>10</v>
      </c>
      <c r="G2275">
        <f>VLOOKUP(A2275,'Dados absolutos'!A:H,8,FALSE)</f>
        <v>17481</v>
      </c>
      <c r="H2275" s="1">
        <f>(G2275-MIN(G:G))/(MAX(G:G)-MIN(G:G))</f>
        <v>8.358814462235209E-2</v>
      </c>
      <c r="I2275">
        <f>VLOOKUP(A2275,'Dados absolutos'!A:I,9,FALSE)</f>
        <v>0.59</v>
      </c>
      <c r="J2275" s="1">
        <f>VLOOKUP(A2275,'Dados absolutos'!A:L,12,FALSE)</f>
        <v>5537.4728779818088</v>
      </c>
      <c r="K2275" s="1">
        <f>(J2275-MIN(J:J))/(MAX(J:J)-MIN(J:J))</f>
        <v>0.41407328080085015</v>
      </c>
      <c r="L2275" s="1">
        <f>VLOOKUP(A2275,'Dados absolutos'!A:M,13,FALSE)</f>
        <v>0.24444444444444441</v>
      </c>
      <c r="M2275" s="1">
        <f>(L2275-MIN(L:L))/(MAX(L:L)-MIN(L:L))</f>
        <v>0.18256130790190736</v>
      </c>
      <c r="N2275" s="1">
        <f>VLOOKUP(B2275,'[1]ICI-DH'!$A:$H,8,FALSE)</f>
        <v>0.2</v>
      </c>
      <c r="O2275" s="17">
        <f>VLOOKUP(A2275,'Dados absolutos'!A:Q,17,FALSE)</f>
        <v>0</v>
      </c>
      <c r="P2275" s="1">
        <f>(O2275-MIN(O:O))/(MAX(O:O)-MIN(O:O))</f>
        <v>0</v>
      </c>
      <c r="Q2275" s="3">
        <f>H2275-I2275-K2275+M2275+N2275+P2275</f>
        <v>-0.53792382827659058</v>
      </c>
      <c r="R2275" s="4" t="s">
        <v>7656</v>
      </c>
    </row>
    <row r="2276" spans="1:18" x14ac:dyDescent="0.25">
      <c r="A2276">
        <v>316420</v>
      </c>
      <c r="B2276">
        <v>3164209</v>
      </c>
      <c r="C2276" t="s">
        <v>2934</v>
      </c>
      <c r="D2276" t="s">
        <v>2181</v>
      </c>
      <c r="E2276" t="s">
        <v>2182</v>
      </c>
      <c r="F2276" t="s">
        <v>10</v>
      </c>
      <c r="G2276">
        <f>VLOOKUP(A2276,'Dados absolutos'!A:H,8,FALSE)</f>
        <v>10315</v>
      </c>
      <c r="H2276" s="1">
        <f>(G2276-MIN(G:G))/(MAX(G:G)-MIN(G:G))</f>
        <v>4.7608288521692854E-2</v>
      </c>
      <c r="I2276">
        <f>VLOOKUP(A2276,'Dados absolutos'!A:I,9,FALSE)</f>
        <v>0.64</v>
      </c>
      <c r="J2276" s="1">
        <f>VLOOKUP(A2276,'Dados absolutos'!A:L,12,FALSE)</f>
        <v>4989.5649035385359</v>
      </c>
      <c r="K2276" s="1">
        <f>(J2276-MIN(J:J))/(MAX(J:J)-MIN(J:J))</f>
        <v>0.36949710525627022</v>
      </c>
      <c r="L2276" s="1">
        <f>VLOOKUP(A2276,'Dados absolutos'!A:M,13,FALSE)</f>
        <v>0.51666666666666672</v>
      </c>
      <c r="M2276" s="1">
        <f>(L2276-MIN(L:L))/(MAX(L:L)-MIN(L:L))</f>
        <v>0.31607629427792922</v>
      </c>
      <c r="N2276" s="1">
        <f>VLOOKUP(B2276,'[1]ICI-DH'!$A:$H,8,FALSE)</f>
        <v>0.1</v>
      </c>
      <c r="O2276" s="17">
        <f>VLOOKUP(A2276,'Dados absolutos'!A:Q,17,FALSE)</f>
        <v>9.6946194861851674E-5</v>
      </c>
      <c r="P2276" s="1">
        <f>(O2276-MIN(O:O))/(MAX(O:O)-MIN(O:O))</f>
        <v>7.8612592233532619E-3</v>
      </c>
      <c r="Q2276" s="3">
        <f>H2276-I2276-K2276+M2276+N2276+P2276</f>
        <v>-0.53795126323329501</v>
      </c>
      <c r="R2276" s="4" t="s">
        <v>7657</v>
      </c>
    </row>
    <row r="2277" spans="1:18" x14ac:dyDescent="0.25">
      <c r="A2277">
        <v>270720</v>
      </c>
      <c r="B2277">
        <v>2707206</v>
      </c>
      <c r="C2277" t="s">
        <v>1691</v>
      </c>
      <c r="D2277" t="s">
        <v>1620</v>
      </c>
      <c r="E2277" t="s">
        <v>466</v>
      </c>
      <c r="F2277" t="s">
        <v>10</v>
      </c>
      <c r="G2277">
        <f>VLOOKUP(A2277,'Dados absolutos'!A:H,8,FALSE)</f>
        <v>12518</v>
      </c>
      <c r="H2277" s="1">
        <f>(G2277-MIN(G:G))/(MAX(G:G)-MIN(G:G))</f>
        <v>5.8669357875551671E-2</v>
      </c>
      <c r="I2277">
        <f>VLOOKUP(A2277,'Dados absolutos'!A:I,9,FALSE)</f>
        <v>0.52600000000000002</v>
      </c>
      <c r="J2277" s="1">
        <f>VLOOKUP(A2277,'Dados absolutos'!A:L,12,FALSE)</f>
        <v>6946.9239087713686</v>
      </c>
      <c r="K2277" s="1">
        <f>(J2277-MIN(J:J))/(MAX(J:J)-MIN(J:J))</f>
        <v>0.52874205639916794</v>
      </c>
      <c r="L2277" s="1">
        <f>VLOOKUP(A2277,'Dados absolutos'!A:M,13,FALSE)</f>
        <v>0.19444444444444445</v>
      </c>
      <c r="M2277" s="1">
        <f>(L2277-MIN(L:L))/(MAX(L:L)-MIN(L:L))</f>
        <v>0.15803814713896461</v>
      </c>
      <c r="N2277" s="1">
        <f>VLOOKUP(B2277,'[1]ICI-DH'!$A:$H,8,FALSE)</f>
        <v>0.3</v>
      </c>
      <c r="O2277" s="17">
        <f>VLOOKUP(A2277,'Dados absolutos'!A:Q,17,FALSE)</f>
        <v>0</v>
      </c>
      <c r="P2277" s="1">
        <f>(O2277-MIN(O:O))/(MAX(O:O)-MIN(O:O))</f>
        <v>0</v>
      </c>
      <c r="Q2277" s="3">
        <f>H2277-I2277-K2277+M2277+N2277+P2277</f>
        <v>-0.53803455138465184</v>
      </c>
      <c r="R2277" s="4" t="s">
        <v>7658</v>
      </c>
    </row>
    <row r="2278" spans="1:18" x14ac:dyDescent="0.25">
      <c r="A2278">
        <v>292465</v>
      </c>
      <c r="B2278">
        <v>2924652</v>
      </c>
      <c r="C2278" t="s">
        <v>2077</v>
      </c>
      <c r="D2278" t="s">
        <v>1784</v>
      </c>
      <c r="E2278" t="s">
        <v>466</v>
      </c>
      <c r="F2278" t="s">
        <v>10</v>
      </c>
      <c r="G2278">
        <f>VLOOKUP(A2278,'Dados absolutos'!A:H,8,FALSE)</f>
        <v>10325</v>
      </c>
      <c r="H2278" s="1">
        <f>(G2278-MIN(G:G))/(MAX(G:G)-MIN(G:G))</f>
        <v>4.765849764268177E-2</v>
      </c>
      <c r="I2278">
        <f>VLOOKUP(A2278,'Dados absolutos'!A:I,9,FALSE)</f>
        <v>0.61199999999999999</v>
      </c>
      <c r="J2278" s="1">
        <f>VLOOKUP(A2278,'Dados absolutos'!A:L,12,FALSE)</f>
        <v>4604.4120145278448</v>
      </c>
      <c r="K2278" s="1">
        <f>(J2278-MIN(J:J))/(MAX(J:J)-MIN(J:J))</f>
        <v>0.33816220305944122</v>
      </c>
      <c r="L2278" s="1">
        <f>VLOOKUP(A2278,'Dados absolutos'!A:M,13,FALSE)</f>
        <v>0.28888888888888886</v>
      </c>
      <c r="M2278" s="1">
        <f>(L2278-MIN(L:L))/(MAX(L:L)-MIN(L:L))</f>
        <v>0.20435967302452315</v>
      </c>
      <c r="N2278" s="1">
        <f>VLOOKUP(B2278,'[1]ICI-DH'!$A:$H,8,FALSE)</f>
        <v>0.16</v>
      </c>
      <c r="O2278" s="17">
        <f>VLOOKUP(A2278,'Dados absolutos'!A:Q,17,FALSE)</f>
        <v>0</v>
      </c>
      <c r="P2278" s="1">
        <f>(O2278-MIN(O:O))/(MAX(O:O)-MIN(O:O))</f>
        <v>0</v>
      </c>
      <c r="Q2278" s="3">
        <f>H2278-I2278-K2278+M2278+N2278+P2278</f>
        <v>-0.53814403239223618</v>
      </c>
      <c r="R2278" s="4" t="s">
        <v>7659</v>
      </c>
    </row>
    <row r="2279" spans="1:18" x14ac:dyDescent="0.25">
      <c r="A2279">
        <v>150497</v>
      </c>
      <c r="B2279">
        <v>1504976</v>
      </c>
      <c r="C2279" t="s">
        <v>242</v>
      </c>
      <c r="D2279" t="s">
        <v>166</v>
      </c>
      <c r="E2279" t="s">
        <v>9</v>
      </c>
      <c r="F2279" t="s">
        <v>10</v>
      </c>
      <c r="G2279">
        <f>VLOOKUP(A2279,'Dados absolutos'!A:H,8,FALSE)</f>
        <v>13955</v>
      </c>
      <c r="H2279" s="1">
        <f>(G2279-MIN(G:G))/(MAX(G:G)-MIN(G:G))</f>
        <v>6.5884408561659308E-2</v>
      </c>
      <c r="I2279">
        <f>VLOOKUP(A2279,'Dados absolutos'!A:I,9,FALSE)</f>
        <v>0.58099999999999996</v>
      </c>
      <c r="J2279" s="1">
        <f>VLOOKUP(A2279,'Dados absolutos'!A:L,12,FALSE)</f>
        <v>5081.7855879613035</v>
      </c>
      <c r="K2279" s="1">
        <f>(J2279-MIN(J:J))/(MAX(J:J)-MIN(J:J))</f>
        <v>0.37699990793375932</v>
      </c>
      <c r="L2279" s="1">
        <f>VLOOKUP(A2279,'Dados absolutos'!A:M,13,FALSE)</f>
        <v>0.26666666666666661</v>
      </c>
      <c r="M2279" s="1">
        <f>(L2279-MIN(L:L))/(MAX(L:L)-MIN(L:L))</f>
        <v>0.19346049046321523</v>
      </c>
      <c r="N2279" s="1">
        <f>VLOOKUP(B2279,'[1]ICI-DH'!$A:$H,8,FALSE)</f>
        <v>0.16</v>
      </c>
      <c r="O2279" s="17">
        <f>VLOOKUP(A2279,'Dados absolutos'!A:Q,17,FALSE)</f>
        <v>0</v>
      </c>
      <c r="P2279" s="1">
        <f>(O2279-MIN(O:O))/(MAX(O:O)-MIN(O:O))</f>
        <v>0</v>
      </c>
      <c r="Q2279" s="3">
        <f>H2279-I2279-K2279+M2279+N2279+P2279</f>
        <v>-0.53865500890888462</v>
      </c>
      <c r="R2279" s="4" t="s">
        <v>7660</v>
      </c>
    </row>
    <row r="2280" spans="1:18" x14ac:dyDescent="0.25">
      <c r="A2280">
        <v>320501</v>
      </c>
      <c r="B2280">
        <v>3205010</v>
      </c>
      <c r="C2280" t="s">
        <v>3105</v>
      </c>
      <c r="D2280" t="s">
        <v>3036</v>
      </c>
      <c r="E2280" t="s">
        <v>2182</v>
      </c>
      <c r="F2280" t="s">
        <v>10</v>
      </c>
      <c r="G2280">
        <f>VLOOKUP(A2280,'Dados absolutos'!A:H,8,FALSE)</f>
        <v>26502</v>
      </c>
      <c r="H2280" s="1">
        <f>(G2280-MIN(G:G))/(MAX(G:G)-MIN(G:G))</f>
        <v>0.12888179266645577</v>
      </c>
      <c r="I2280">
        <f>VLOOKUP(A2280,'Dados absolutos'!A:I,9,FALSE)</f>
        <v>0.66200000000000003</v>
      </c>
      <c r="J2280" s="1">
        <f>VLOOKUP(A2280,'Dados absolutos'!A:L,12,FALSE)</f>
        <v>6397.0567896762504</v>
      </c>
      <c r="K2280" s="1">
        <f>(J2280-MIN(J:J))/(MAX(J:J)-MIN(J:J))</f>
        <v>0.48400649062850742</v>
      </c>
      <c r="L2280" s="1">
        <f>VLOOKUP(A2280,'Dados absolutos'!A:M,13,FALSE)</f>
        <v>0.47777777777777775</v>
      </c>
      <c r="M2280" s="1">
        <f>(L2280-MIN(L:L))/(MAX(L:L)-MIN(L:L))</f>
        <v>0.29700272479564033</v>
      </c>
      <c r="N2280" s="1">
        <f>VLOOKUP(B2280,'[1]ICI-DH'!$A:$H,8,FALSE)</f>
        <v>0.16</v>
      </c>
      <c r="O2280" s="17">
        <f>VLOOKUP(A2280,'Dados absolutos'!A:Q,17,FALSE)</f>
        <v>2.6413100898045432E-4</v>
      </c>
      <c r="P2280" s="1">
        <f>(O2280-MIN(O:O))/(MAX(O:O)-MIN(O:O))</f>
        <v>2.1418090039326175E-2</v>
      </c>
      <c r="Q2280" s="3">
        <f>H2280-I2280-K2280+M2280+N2280+P2280</f>
        <v>-0.53870388312708506</v>
      </c>
      <c r="R2280" s="4" t="s">
        <v>7661</v>
      </c>
    </row>
    <row r="2281" spans="1:18" x14ac:dyDescent="0.25">
      <c r="A2281">
        <v>431640</v>
      </c>
      <c r="B2281">
        <v>4316402</v>
      </c>
      <c r="C2281" t="s">
        <v>4796</v>
      </c>
      <c r="D2281" t="s">
        <v>4459</v>
      </c>
      <c r="E2281" t="s">
        <v>3828</v>
      </c>
      <c r="F2281" t="s">
        <v>10</v>
      </c>
      <c r="G2281">
        <f>VLOOKUP(A2281,'Dados absolutos'!A:H,8,FALSE)</f>
        <v>36630</v>
      </c>
      <c r="H2281" s="1">
        <f>(G2281-MIN(G:G))/(MAX(G:G)-MIN(G:G))</f>
        <v>0.17973359040403281</v>
      </c>
      <c r="I2281">
        <f>VLOOKUP(A2281,'Dados absolutos'!A:I,9,FALSE)</f>
        <v>0.69899999999999995</v>
      </c>
      <c r="J2281" s="1">
        <f>VLOOKUP(A2281,'Dados absolutos'!A:L,12,FALSE)</f>
        <v>4667.1913420693427</v>
      </c>
      <c r="K2281" s="1">
        <f>(J2281-MIN(J:J))/(MAX(J:J)-MIN(J:J))</f>
        <v>0.34326974384291675</v>
      </c>
      <c r="L2281" s="1">
        <f>VLOOKUP(A2281,'Dados absolutos'!A:M,13,FALSE)</f>
        <v>0.28333333333333333</v>
      </c>
      <c r="M2281" s="1">
        <f>(L2281-MIN(L:L))/(MAX(L:L)-MIN(L:L))</f>
        <v>0.20163487738419619</v>
      </c>
      <c r="N2281" s="1">
        <f>VLOOKUP(B2281,'[1]ICI-DH'!$A:$H,8,FALSE)</f>
        <v>0.1</v>
      </c>
      <c r="O2281" s="17">
        <f>VLOOKUP(A2281,'Dados absolutos'!A:Q,17,FALSE)</f>
        <v>2.7300027300027302E-4</v>
      </c>
      <c r="P2281" s="1">
        <f>(O2281-MIN(O:O))/(MAX(O:O)-MIN(O:O))</f>
        <v>2.2137288803955473E-2</v>
      </c>
      <c r="Q2281" s="3">
        <f>H2281-I2281-K2281+M2281+N2281+P2281</f>
        <v>-0.53876398725073227</v>
      </c>
      <c r="R2281" s="4" t="s">
        <v>7662</v>
      </c>
    </row>
    <row r="2282" spans="1:18" x14ac:dyDescent="0.25">
      <c r="A2282">
        <v>291540</v>
      </c>
      <c r="B2282">
        <v>2915403</v>
      </c>
      <c r="C2282" t="s">
        <v>1963</v>
      </c>
      <c r="D2282" t="s">
        <v>1784</v>
      </c>
      <c r="E2282" t="s">
        <v>466</v>
      </c>
      <c r="F2282" t="s">
        <v>10</v>
      </c>
      <c r="G2282">
        <f>VLOOKUP(A2282,'Dados absolutos'!A:H,8,FALSE)</f>
        <v>6037</v>
      </c>
      <c r="H2282" s="1">
        <f>(G2282-MIN(G:G))/(MAX(G:G)-MIN(G:G))</f>
        <v>2.6128826562633368E-2</v>
      </c>
      <c r="I2282">
        <f>VLOOKUP(A2282,'Dados absolutos'!A:I,9,FALSE)</f>
        <v>0.59199999999999997</v>
      </c>
      <c r="J2282" s="1">
        <f>VLOOKUP(A2282,'Dados absolutos'!A:L,12,FALSE)</f>
        <v>6201.9341129700188</v>
      </c>
      <c r="K2282" s="1">
        <f>(J2282-MIN(J:J))/(MAX(J:J)-MIN(J:J))</f>
        <v>0.46813188559392455</v>
      </c>
      <c r="L2282" s="1">
        <f>VLOOKUP(A2282,'Dados absolutos'!A:M,13,FALSE)</f>
        <v>0.67777777777777781</v>
      </c>
      <c r="M2282" s="1">
        <f>(L2282-MIN(L:L))/(MAX(L:L)-MIN(L:L))</f>
        <v>0.3950953678474115</v>
      </c>
      <c r="N2282" s="1">
        <f>VLOOKUP(B2282,'[1]ICI-DH'!$A:$H,8,FALSE)</f>
        <v>0.1</v>
      </c>
      <c r="O2282" s="17">
        <f>VLOOKUP(A2282,'Dados absolutos'!A:Q,17,FALSE)</f>
        <v>0</v>
      </c>
      <c r="P2282" s="1">
        <f>(O2282-MIN(O:O))/(MAX(O:O)-MIN(O:O))</f>
        <v>0</v>
      </c>
      <c r="Q2282" s="3">
        <f>H2282-I2282-K2282+M2282+N2282+P2282</f>
        <v>-0.53890769118387971</v>
      </c>
      <c r="R2282" s="4" t="s">
        <v>7663</v>
      </c>
    </row>
    <row r="2283" spans="1:18" x14ac:dyDescent="0.25">
      <c r="A2283">
        <v>231370</v>
      </c>
      <c r="B2283">
        <v>2313708</v>
      </c>
      <c r="C2283" t="s">
        <v>1078</v>
      </c>
      <c r="D2283" t="s">
        <v>905</v>
      </c>
      <c r="E2283" t="s">
        <v>466</v>
      </c>
      <c r="F2283" t="s">
        <v>10</v>
      </c>
      <c r="G2283">
        <f>VLOOKUP(A2283,'Dados absolutos'!A:H,8,FALSE)</f>
        <v>6871</v>
      </c>
      <c r="H2283" s="1">
        <f>(G2283-MIN(G:G))/(MAX(G:G)-MIN(G:G))</f>
        <v>3.0316267253109201E-2</v>
      </c>
      <c r="I2283">
        <f>VLOOKUP(A2283,'Dados absolutos'!A:I,9,FALSE)</f>
        <v>0.59099999999999997</v>
      </c>
      <c r="J2283" s="1">
        <f>VLOOKUP(A2283,'Dados absolutos'!A:L,12,FALSE)</f>
        <v>6010.916485227769</v>
      </c>
      <c r="K2283" s="1">
        <f>(J2283-MIN(J:J))/(MAX(J:J)-MIN(J:J))</f>
        <v>0.45259125522620702</v>
      </c>
      <c r="L2283" s="1">
        <f>VLOOKUP(A2283,'Dados absolutos'!A:M,13,FALSE)</f>
        <v>0.48888888888888893</v>
      </c>
      <c r="M2283" s="1">
        <f>(L2283-MIN(L:L))/(MAX(L:L)-MIN(L:L))</f>
        <v>0.3024523160762943</v>
      </c>
      <c r="N2283" s="1">
        <f>VLOOKUP(B2283,'[1]ICI-DH'!$A:$H,8,FALSE)</f>
        <v>0.16</v>
      </c>
      <c r="O2283" s="17">
        <f>VLOOKUP(A2283,'Dados absolutos'!A:Q,17,FALSE)</f>
        <v>1.4553922282055013E-4</v>
      </c>
      <c r="P2283" s="1">
        <f>(O2283-MIN(O:O))/(MAX(O:O)-MIN(O:O))</f>
        <v>1.1801613868270831E-2</v>
      </c>
      <c r="Q2283" s="3">
        <f>H2283-I2283-K2283+M2283+N2283+P2283</f>
        <v>-0.53902105802853262</v>
      </c>
      <c r="R2283" s="4" t="s">
        <v>7664</v>
      </c>
    </row>
    <row r="2284" spans="1:18" x14ac:dyDescent="0.25">
      <c r="A2284">
        <v>314220</v>
      </c>
      <c r="B2284">
        <v>3142205</v>
      </c>
      <c r="C2284" t="s">
        <v>2668</v>
      </c>
      <c r="D2284" t="s">
        <v>2181</v>
      </c>
      <c r="E2284" t="s">
        <v>2182</v>
      </c>
      <c r="F2284" t="s">
        <v>10</v>
      </c>
      <c r="G2284">
        <f>VLOOKUP(A2284,'Dados absolutos'!A:H,8,FALSE)</f>
        <v>13633</v>
      </c>
      <c r="H2284" s="1">
        <f>(G2284-MIN(G:G))/(MAX(G:G)-MIN(G:G))</f>
        <v>6.4267674865816124E-2</v>
      </c>
      <c r="I2284">
        <f>VLOOKUP(A2284,'Dados absolutos'!A:I,9,FALSE)</f>
        <v>0.68</v>
      </c>
      <c r="J2284" s="1">
        <f>VLOOKUP(A2284,'Dados absolutos'!A:L,12,FALSE)</f>
        <v>4706.1073226729259</v>
      </c>
      <c r="K2284" s="1">
        <f>(J2284-MIN(J:J))/(MAX(J:J)-MIN(J:J))</f>
        <v>0.34643583315679732</v>
      </c>
      <c r="L2284" s="1">
        <f>VLOOKUP(A2284,'Dados absolutos'!A:M,13,FALSE)</f>
        <v>0.49444444444444446</v>
      </c>
      <c r="M2284" s="1">
        <f>(L2284-MIN(L:L))/(MAX(L:L)-MIN(L:L))</f>
        <v>0.30517711171662126</v>
      </c>
      <c r="N2284" s="1">
        <f>VLOOKUP(B2284,'[1]ICI-DH'!$A:$H,8,FALSE)</f>
        <v>0.1</v>
      </c>
      <c r="O2284" s="17">
        <f>VLOOKUP(A2284,'Dados absolutos'!A:Q,17,FALSE)</f>
        <v>2.2005428005574708E-4</v>
      </c>
      <c r="P2284" s="1">
        <f>(O2284-MIN(O:O))/(MAX(O:O)-MIN(O:O))</f>
        <v>1.7843957064964912E-2</v>
      </c>
      <c r="Q2284" s="3">
        <f>H2284-I2284-K2284+M2284+N2284+P2284</f>
        <v>-0.53914708950939516</v>
      </c>
      <c r="R2284" s="4" t="s">
        <v>7665</v>
      </c>
    </row>
    <row r="2285" spans="1:18" x14ac:dyDescent="0.25">
      <c r="A2285">
        <v>210110</v>
      </c>
      <c r="B2285">
        <v>2101103</v>
      </c>
      <c r="C2285" t="s">
        <v>483</v>
      </c>
      <c r="D2285" t="s">
        <v>465</v>
      </c>
      <c r="E2285" t="s">
        <v>466</v>
      </c>
      <c r="F2285" t="s">
        <v>10</v>
      </c>
      <c r="G2285">
        <f>VLOOKUP(A2285,'Dados absolutos'!A:H,8,FALSE)</f>
        <v>11790</v>
      </c>
      <c r="H2285" s="1">
        <f>(G2285-MIN(G:G))/(MAX(G:G)-MIN(G:G))</f>
        <v>5.5014133867558379E-2</v>
      </c>
      <c r="I2285">
        <f>VLOOKUP(A2285,'Dados absolutos'!A:I,9,FALSE)</f>
        <v>0.64100000000000001</v>
      </c>
      <c r="J2285" s="1">
        <f>VLOOKUP(A2285,'Dados absolutos'!A:L,12,FALSE)</f>
        <v>4386.3565097540286</v>
      </c>
      <c r="K2285" s="1">
        <f>(J2285-MIN(J:J))/(MAX(J:J)-MIN(J:J))</f>
        <v>0.32042185082394742</v>
      </c>
      <c r="L2285" s="1">
        <f>VLOOKUP(A2285,'Dados absolutos'!A:M,13,FALSE)</f>
        <v>0.26666666666666672</v>
      </c>
      <c r="M2285" s="1">
        <f>(L2285-MIN(L:L))/(MAX(L:L)-MIN(L:L))</f>
        <v>0.19346049046321528</v>
      </c>
      <c r="N2285" s="1">
        <f>VLOOKUP(B2285,'[1]ICI-DH'!$A:$H,8,FALSE)</f>
        <v>0.16</v>
      </c>
      <c r="O2285" s="17">
        <f>VLOOKUP(A2285,'Dados absolutos'!A:Q,17,FALSE)</f>
        <v>1.6963528413910093E-4</v>
      </c>
      <c r="P2285" s="1">
        <f>(O2285-MIN(O:O))/(MAX(O:O)-MIN(O:O))</f>
        <v>1.3755536707190652E-2</v>
      </c>
      <c r="Q2285" s="3">
        <f>H2285-I2285-K2285+M2285+N2285+P2285</f>
        <v>-0.53919168978598309</v>
      </c>
      <c r="R2285" s="4" t="s">
        <v>7666</v>
      </c>
    </row>
    <row r="2286" spans="1:18" x14ac:dyDescent="0.25">
      <c r="A2286">
        <v>290860</v>
      </c>
      <c r="B2286">
        <v>2908606</v>
      </c>
      <c r="C2286" t="s">
        <v>1303</v>
      </c>
      <c r="D2286" t="s">
        <v>1784</v>
      </c>
      <c r="E2286" t="s">
        <v>466</v>
      </c>
      <c r="F2286" t="s">
        <v>10</v>
      </c>
      <c r="G2286">
        <f>VLOOKUP(A2286,'Dados absolutos'!A:H,8,FALSE)</f>
        <v>23654</v>
      </c>
      <c r="H2286" s="1">
        <f>(G2286-MIN(G:G))/(MAX(G:G)-MIN(G:G))</f>
        <v>0.11458223500881171</v>
      </c>
      <c r="I2286">
        <f>VLOOKUP(A2286,'Dados absolutos'!A:I,9,FALSE)</f>
        <v>0.56000000000000005</v>
      </c>
      <c r="J2286" s="1">
        <f>VLOOKUP(A2286,'Dados absolutos'!A:L,12,FALSE)</f>
        <v>4739.4397640990956</v>
      </c>
      <c r="K2286" s="1">
        <f>(J2286-MIN(J:J))/(MAX(J:J)-MIN(J:J))</f>
        <v>0.34914766220409693</v>
      </c>
      <c r="L2286" s="1">
        <f>VLOOKUP(A2286,'Dados absolutos'!A:M,13,FALSE)</f>
        <v>0.18888888888888888</v>
      </c>
      <c r="M2286" s="1">
        <f>(L2286-MIN(L:L))/(MAX(L:L)-MIN(L:L))</f>
        <v>0.15531335149863759</v>
      </c>
      <c r="N2286" s="1">
        <f>VLOOKUP(B2286,'[1]ICI-DH'!$A:$H,8,FALSE)</f>
        <v>0.1</v>
      </c>
      <c r="O2286" s="17">
        <f>VLOOKUP(A2286,'Dados absolutos'!A:Q,17,FALSE)</f>
        <v>0</v>
      </c>
      <c r="P2286" s="1">
        <f>(O2286-MIN(O:O))/(MAX(O:O)-MIN(O:O))</f>
        <v>0</v>
      </c>
      <c r="Q2286" s="3">
        <f>H2286-I2286-K2286+M2286+N2286+P2286</f>
        <v>-0.53925207569664779</v>
      </c>
      <c r="R2286" s="4" t="s">
        <v>7667</v>
      </c>
    </row>
    <row r="2287" spans="1:18" x14ac:dyDescent="0.25">
      <c r="A2287">
        <v>313665</v>
      </c>
      <c r="B2287">
        <v>3136652</v>
      </c>
      <c r="C2287" t="s">
        <v>2600</v>
      </c>
      <c r="D2287" t="s">
        <v>2181</v>
      </c>
      <c r="E2287" t="s">
        <v>2182</v>
      </c>
      <c r="F2287" t="s">
        <v>10</v>
      </c>
      <c r="G2287">
        <f>VLOOKUP(A2287,'Dados absolutos'!A:H,8,FALSE)</f>
        <v>30716</v>
      </c>
      <c r="H2287" s="1">
        <f>(G2287-MIN(G:G))/(MAX(G:G)-MIN(G:G))</f>
        <v>0.15003991625118618</v>
      </c>
      <c r="I2287">
        <f>VLOOKUP(A2287,'Dados absolutos'!A:I,9,FALSE)</f>
        <v>0.71699999999999997</v>
      </c>
      <c r="J2287" s="1">
        <f>VLOOKUP(A2287,'Dados absolutos'!A:L,12,FALSE)</f>
        <v>5459.2086277510098</v>
      </c>
      <c r="K2287" s="1">
        <f>(J2287-MIN(J:J))/(MAX(J:J)-MIN(J:J))</f>
        <v>0.40770593241411074</v>
      </c>
      <c r="L2287" s="1">
        <f>VLOOKUP(A2287,'Dados absolutos'!A:M,13,FALSE)</f>
        <v>0.2166666666666667</v>
      </c>
      <c r="M2287" s="1">
        <f>(L2287-MIN(L:L))/(MAX(L:L)-MIN(L:L))</f>
        <v>0.1689373297002725</v>
      </c>
      <c r="N2287" s="1">
        <f>VLOOKUP(B2287,'[1]ICI-DH'!$A:$H,8,FALSE)</f>
        <v>0.1</v>
      </c>
      <c r="O2287" s="17">
        <f>VLOOKUP(A2287,'Dados absolutos'!A:Q,17,FALSE)</f>
        <v>2.0510483135824978E-3</v>
      </c>
      <c r="P2287" s="1">
        <f>(O2287-MIN(O:O))/(MAX(O:O)-MIN(O:O))</f>
        <v>0.16631722880583411</v>
      </c>
      <c r="Q2287" s="3">
        <f>H2287-I2287-K2287+M2287+N2287+P2287</f>
        <v>-0.53941145765681797</v>
      </c>
      <c r="R2287" s="4" t="s">
        <v>7668</v>
      </c>
    </row>
    <row r="2288" spans="1:18" x14ac:dyDescent="0.25">
      <c r="A2288">
        <v>270890</v>
      </c>
      <c r="B2288">
        <v>2708907</v>
      </c>
      <c r="C2288" t="s">
        <v>1708</v>
      </c>
      <c r="D2288" t="s">
        <v>1620</v>
      </c>
      <c r="E2288" t="s">
        <v>466</v>
      </c>
      <c r="F2288" t="s">
        <v>10</v>
      </c>
      <c r="G2288">
        <f>VLOOKUP(A2288,'Dados absolutos'!A:H,8,FALSE)</f>
        <v>24278</v>
      </c>
      <c r="H2288" s="1">
        <f>(G2288-MIN(G:G))/(MAX(G:G)-MIN(G:G))</f>
        <v>0.11771528415852024</v>
      </c>
      <c r="I2288">
        <f>VLOOKUP(A2288,'Dados absolutos'!A:I,9,FALSE)</f>
        <v>0.66</v>
      </c>
      <c r="J2288" s="1">
        <f>VLOOKUP(A2288,'Dados absolutos'!A:L,12,FALSE)</f>
        <v>5485</v>
      </c>
      <c r="K2288" s="1">
        <f>(J2288-MIN(J:J))/(MAX(J:J)-MIN(J:J))</f>
        <v>0.40980424233207602</v>
      </c>
      <c r="L2288" s="1">
        <f>VLOOKUP(A2288,'Dados absolutos'!A:M,13,FALSE)</f>
        <v>0.3666666666666667</v>
      </c>
      <c r="M2288" s="1">
        <f>(L2288-MIN(L:L))/(MAX(L:L)-MIN(L:L))</f>
        <v>0.24250681198910085</v>
      </c>
      <c r="N2288" s="1">
        <f>VLOOKUP(B2288,'[1]ICI-DH'!$A:$H,8,FALSE)</f>
        <v>0.16</v>
      </c>
      <c r="O2288" s="17">
        <f>VLOOKUP(A2288,'Dados absolutos'!A:Q,17,FALSE)</f>
        <v>1.2356866298706648E-4</v>
      </c>
      <c r="P2288" s="1">
        <f>(O2288-MIN(O:O))/(MAX(O:O)-MIN(O:O))</f>
        <v>1.0020045583106792E-2</v>
      </c>
      <c r="Q2288" s="3">
        <f>H2288-I2288-K2288+M2288+N2288+P2288</f>
        <v>-0.53956210060134813</v>
      </c>
      <c r="R2288" s="4" t="s">
        <v>7669</v>
      </c>
    </row>
    <row r="2289" spans="1:18" x14ac:dyDescent="0.25">
      <c r="A2289">
        <v>314740</v>
      </c>
      <c r="B2289">
        <v>3147402</v>
      </c>
      <c r="C2289" t="s">
        <v>2735</v>
      </c>
      <c r="D2289" t="s">
        <v>2181</v>
      </c>
      <c r="E2289" t="s">
        <v>2182</v>
      </c>
      <c r="F2289" t="s">
        <v>10</v>
      </c>
      <c r="G2289">
        <f>VLOOKUP(A2289,'Dados absolutos'!A:H,8,FALSE)</f>
        <v>24107</v>
      </c>
      <c r="H2289" s="1">
        <f>(G2289-MIN(G:G))/(MAX(G:G)-MIN(G:G))</f>
        <v>0.11685670818960972</v>
      </c>
      <c r="I2289">
        <f>VLOOKUP(A2289,'Dados absolutos'!A:I,9,FALSE)</f>
        <v>0.69399999999999995</v>
      </c>
      <c r="J2289" s="1">
        <f>VLOOKUP(A2289,'Dados absolutos'!A:L,12,FALSE)</f>
        <v>4765.7719438337408</v>
      </c>
      <c r="K2289" s="1">
        <f>(J2289-MIN(J:J))/(MAX(J:J)-MIN(J:J))</f>
        <v>0.35128997062279743</v>
      </c>
      <c r="L2289" s="1">
        <f>VLOOKUP(A2289,'Dados absolutos'!A:M,13,FALSE)</f>
        <v>0.34444444444444444</v>
      </c>
      <c r="M2289" s="1">
        <f>(L2289-MIN(L:L))/(MAX(L:L)-MIN(L:L))</f>
        <v>0.23160762942779292</v>
      </c>
      <c r="N2289" s="1">
        <f>VLOOKUP(B2289,'[1]ICI-DH'!$A:$H,8,FALSE)</f>
        <v>0.1</v>
      </c>
      <c r="O2289" s="17">
        <f>VLOOKUP(A2289,'Dados absolutos'!A:Q,17,FALSE)</f>
        <v>7.0518936408512051E-4</v>
      </c>
      <c r="P2289" s="1">
        <f>(O2289-MIN(O:O))/(MAX(O:O)-MIN(O:O))</f>
        <v>5.7183021989924553E-2</v>
      </c>
      <c r="Q2289" s="3">
        <f>H2289-I2289-K2289+M2289+N2289+P2289</f>
        <v>-0.53964261101547029</v>
      </c>
      <c r="R2289" s="4" t="s">
        <v>7670</v>
      </c>
    </row>
    <row r="2290" spans="1:18" x14ac:dyDescent="0.25">
      <c r="A2290">
        <v>352600</v>
      </c>
      <c r="B2290">
        <v>3526001</v>
      </c>
      <c r="C2290" t="s">
        <v>3488</v>
      </c>
      <c r="D2290" t="s">
        <v>3202</v>
      </c>
      <c r="E2290" t="s">
        <v>2182</v>
      </c>
      <c r="F2290" t="s">
        <v>10</v>
      </c>
      <c r="G2290">
        <f>VLOOKUP(A2290,'Dados absolutos'!A:H,8,FALSE)</f>
        <v>20448</v>
      </c>
      <c r="H2290" s="1">
        <f>(G2290-MIN(G:G))/(MAX(G:G)-MIN(G:G))</f>
        <v>9.8485190819764312E-2</v>
      </c>
      <c r="I2290">
        <f>VLOOKUP(A2290,'Dados absolutos'!A:I,9,FALSE)</f>
        <v>0.745</v>
      </c>
      <c r="J2290" s="1">
        <f>VLOOKUP(A2290,'Dados absolutos'!A:L,12,FALSE)</f>
        <v>5733.0032232981221</v>
      </c>
      <c r="K2290" s="1">
        <f>(J2290-MIN(J:J))/(MAX(J:J)-MIN(J:J))</f>
        <v>0.42998105255023672</v>
      </c>
      <c r="L2290" s="1">
        <f>VLOOKUP(A2290,'Dados absolutos'!A:M,13,FALSE)</f>
        <v>0.72222222222222232</v>
      </c>
      <c r="M2290" s="1">
        <f>(L2290-MIN(L:L))/(MAX(L:L)-MIN(L:L))</f>
        <v>0.4168937329700273</v>
      </c>
      <c r="N2290" s="1">
        <f>VLOOKUP(B2290,'[1]ICI-DH'!$A:$H,8,FALSE)</f>
        <v>0.1</v>
      </c>
      <c r="O2290" s="17">
        <f>VLOOKUP(A2290,'Dados absolutos'!A:Q,17,FALSE)</f>
        <v>2.445226917057903E-4</v>
      </c>
      <c r="P2290" s="1">
        <f>(O2290-MIN(O:O))/(MAX(O:O)-MIN(O:O))</f>
        <v>1.9828073378542862E-2</v>
      </c>
      <c r="Q2290" s="3">
        <f>H2290-I2290-K2290+M2290+N2290+P2290</f>
        <v>-0.53977405538190237</v>
      </c>
      <c r="R2290" s="4" t="s">
        <v>7671</v>
      </c>
    </row>
    <row r="2291" spans="1:18" x14ac:dyDescent="0.25">
      <c r="A2291">
        <v>293077</v>
      </c>
      <c r="B2291">
        <v>2930774</v>
      </c>
      <c r="C2291" t="s">
        <v>2145</v>
      </c>
      <c r="D2291" t="s">
        <v>1784</v>
      </c>
      <c r="E2291" t="s">
        <v>466</v>
      </c>
      <c r="F2291" t="s">
        <v>10</v>
      </c>
      <c r="G2291">
        <f>VLOOKUP(A2291,'Dados absolutos'!A:H,8,FALSE)</f>
        <v>25475</v>
      </c>
      <c r="H2291" s="1">
        <f>(G2291-MIN(G:G))/(MAX(G:G)-MIN(G:G))</f>
        <v>0.12372531594089382</v>
      </c>
      <c r="I2291">
        <f>VLOOKUP(A2291,'Dados absolutos'!A:I,9,FALSE)</f>
        <v>0.63100000000000001</v>
      </c>
      <c r="J2291" s="1">
        <f>VLOOKUP(A2291,'Dados absolutos'!A:L,12,FALSE)</f>
        <v>5099.1524027477917</v>
      </c>
      <c r="K2291" s="1">
        <f>(J2291-MIN(J:J))/(MAX(J:J)-MIN(J:J))</f>
        <v>0.37841282072328258</v>
      </c>
      <c r="L2291" s="1">
        <f>VLOOKUP(A2291,'Dados absolutos'!A:M,13,FALSE)</f>
        <v>0.3666666666666667</v>
      </c>
      <c r="M2291" s="1">
        <f>(L2291-MIN(L:L))/(MAX(L:L)-MIN(L:L))</f>
        <v>0.24250681198910085</v>
      </c>
      <c r="N2291" s="1">
        <f>VLOOKUP(B2291,'[1]ICI-DH'!$A:$H,8,FALSE)</f>
        <v>0.1</v>
      </c>
      <c r="O2291" s="17">
        <f>VLOOKUP(A2291,'Dados absolutos'!A:Q,17,FALSE)</f>
        <v>3.9254170755642787E-5</v>
      </c>
      <c r="P2291" s="1">
        <f>(O2291-MIN(O:O))/(MAX(O:O)-MIN(O:O))</f>
        <v>3.1830770908297897E-3</v>
      </c>
      <c r="Q2291" s="3">
        <f>H2291-I2291-K2291+M2291+N2291+P2291</f>
        <v>-0.53999761570245808</v>
      </c>
      <c r="R2291" s="4" t="s">
        <v>7672</v>
      </c>
    </row>
    <row r="2292" spans="1:18" x14ac:dyDescent="0.25">
      <c r="A2292">
        <v>250980</v>
      </c>
      <c r="B2292">
        <v>2509800</v>
      </c>
      <c r="C2292" t="s">
        <v>1023</v>
      </c>
      <c r="D2292" t="s">
        <v>1247</v>
      </c>
      <c r="E2292" t="s">
        <v>466</v>
      </c>
      <c r="F2292" t="s">
        <v>10</v>
      </c>
      <c r="G2292">
        <f>VLOOKUP(A2292,'Dados absolutos'!A:H,8,FALSE)</f>
        <v>8791</v>
      </c>
      <c r="H2292" s="1">
        <f>(G2292-MIN(G:G))/(MAX(G:G)-MIN(G:G))</f>
        <v>3.995641848298162E-2</v>
      </c>
      <c r="I2292">
        <f>VLOOKUP(A2292,'Dados absolutos'!A:I,9,FALSE)</f>
        <v>0.56499999999999995</v>
      </c>
      <c r="J2292" s="1">
        <f>VLOOKUP(A2292,'Dados absolutos'!A:L,12,FALSE)</f>
        <v>4646.6019701967925</v>
      </c>
      <c r="K2292" s="1">
        <f>(J2292-MIN(J:J))/(MAX(J:J)-MIN(J:J))</f>
        <v>0.34159465332087058</v>
      </c>
      <c r="L2292" s="1">
        <f>VLOOKUP(A2292,'Dados absolutos'!A:M,13,FALSE)</f>
        <v>0.33333333333333337</v>
      </c>
      <c r="M2292" s="1">
        <f>(L2292-MIN(L:L))/(MAX(L:L)-MIN(L:L))</f>
        <v>0.226158038147139</v>
      </c>
      <c r="N2292" s="1">
        <f>VLOOKUP(B2292,'[1]ICI-DH'!$A:$H,8,FALSE)</f>
        <v>0.1</v>
      </c>
      <c r="O2292" s="17">
        <f>VLOOKUP(A2292,'Dados absolutos'!A:Q,17,FALSE)</f>
        <v>0</v>
      </c>
      <c r="P2292" s="1">
        <f>(O2292-MIN(O:O))/(MAX(O:O)-MIN(O:O))</f>
        <v>0</v>
      </c>
      <c r="Q2292" s="3">
        <f>H2292-I2292-K2292+M2292+N2292+P2292</f>
        <v>-0.54048019669074998</v>
      </c>
      <c r="R2292" s="4" t="s">
        <v>7673</v>
      </c>
    </row>
    <row r="2293" spans="1:18" x14ac:dyDescent="0.25">
      <c r="A2293">
        <v>316140</v>
      </c>
      <c r="B2293">
        <v>3161403</v>
      </c>
      <c r="C2293" t="s">
        <v>2897</v>
      </c>
      <c r="D2293" t="s">
        <v>2181</v>
      </c>
      <c r="E2293" t="s">
        <v>2182</v>
      </c>
      <c r="F2293" t="s">
        <v>10</v>
      </c>
      <c r="G2293">
        <f>VLOOKUP(A2293,'Dados absolutos'!A:H,8,FALSE)</f>
        <v>4800</v>
      </c>
      <c r="H2293" s="1">
        <f>(G2293-MIN(G:G))/(MAX(G:G)-MIN(G:G))</f>
        <v>1.9917958296304106E-2</v>
      </c>
      <c r="I2293">
        <f>VLOOKUP(A2293,'Dados absolutos'!A:I,9,FALSE)</f>
        <v>0.66300000000000003</v>
      </c>
      <c r="J2293" s="1">
        <f>VLOOKUP(A2293,'Dados absolutos'!A:L,12,FALSE)</f>
        <v>7721.9417020833334</v>
      </c>
      <c r="K2293" s="1">
        <f>(J2293-MIN(J:J))/(MAX(J:J)-MIN(J:J))</f>
        <v>0.59179521644844535</v>
      </c>
      <c r="L2293" s="1">
        <f>VLOOKUP(A2293,'Dados absolutos'!A:M,13,FALSE)</f>
        <v>1.0833333333333335</v>
      </c>
      <c r="M2293" s="1">
        <f>(L2293-MIN(L:L))/(MAX(L:L)-MIN(L:L))</f>
        <v>0.59400544959128077</v>
      </c>
      <c r="N2293" s="1">
        <f>VLOOKUP(B2293,'[1]ICI-DH'!$A:$H,8,FALSE)</f>
        <v>0.1</v>
      </c>
      <c r="O2293" s="17">
        <f>VLOOKUP(A2293,'Dados absolutos'!A:Q,17,FALSE)</f>
        <v>0</v>
      </c>
      <c r="P2293" s="1">
        <f>(O2293-MIN(O:O))/(MAX(O:O)-MIN(O:O))</f>
        <v>0</v>
      </c>
      <c r="Q2293" s="3">
        <f>H2293-I2293-K2293+M2293+N2293+P2293</f>
        <v>-0.5408718085608607</v>
      </c>
      <c r="R2293" s="4" t="s">
        <v>7674</v>
      </c>
    </row>
    <row r="2294" spans="1:18" x14ac:dyDescent="0.25">
      <c r="A2294">
        <v>313210</v>
      </c>
      <c r="B2294">
        <v>3132107</v>
      </c>
      <c r="C2294" t="s">
        <v>2546</v>
      </c>
      <c r="D2294" t="s">
        <v>2181</v>
      </c>
      <c r="E2294" t="s">
        <v>2182</v>
      </c>
      <c r="F2294" t="s">
        <v>10</v>
      </c>
      <c r="G2294">
        <f>VLOOKUP(A2294,'Dados absolutos'!A:H,8,FALSE)</f>
        <v>17208</v>
      </c>
      <c r="H2294" s="1">
        <f>(G2294-MIN(G:G))/(MAX(G:G)-MIN(G:G))</f>
        <v>8.2217435619354615E-2</v>
      </c>
      <c r="I2294">
        <f>VLOOKUP(A2294,'Dados absolutos'!A:I,9,FALSE)</f>
        <v>0.64100000000000001</v>
      </c>
      <c r="J2294" s="1">
        <f>VLOOKUP(A2294,'Dados absolutos'!A:L,12,FALSE)</f>
        <v>5097.494911087867</v>
      </c>
      <c r="K2294" s="1">
        <f>(J2294-MIN(J:J))/(MAX(J:J)-MIN(J:J))</f>
        <v>0.37827797209423764</v>
      </c>
      <c r="L2294" s="1">
        <f>VLOOKUP(A2294,'Dados absolutos'!A:M,13,FALSE)</f>
        <v>0.27222222222222225</v>
      </c>
      <c r="M2294" s="1">
        <f>(L2294-MIN(L:L))/(MAX(L:L)-MIN(L:L))</f>
        <v>0.19618528610354227</v>
      </c>
      <c r="N2294" s="1">
        <f>VLOOKUP(B2294,'[1]ICI-DH'!$A:$H,8,FALSE)</f>
        <v>0.2</v>
      </c>
      <c r="O2294" s="17">
        <f>VLOOKUP(A2294,'Dados absolutos'!A:Q,17,FALSE)</f>
        <v>0</v>
      </c>
      <c r="P2294" s="1">
        <f>(O2294-MIN(O:O))/(MAX(O:O)-MIN(O:O))</f>
        <v>0</v>
      </c>
      <c r="Q2294" s="3">
        <f>H2294-I2294-K2294+M2294+N2294+P2294</f>
        <v>-0.54087525037134077</v>
      </c>
      <c r="R2294" s="4" t="s">
        <v>7675</v>
      </c>
    </row>
    <row r="2295" spans="1:18" x14ac:dyDescent="0.25">
      <c r="A2295">
        <v>210805</v>
      </c>
      <c r="B2295">
        <v>2108058</v>
      </c>
      <c r="C2295" t="s">
        <v>600</v>
      </c>
      <c r="D2295" t="s">
        <v>465</v>
      </c>
      <c r="E2295" t="s">
        <v>466</v>
      </c>
      <c r="F2295" t="s">
        <v>10</v>
      </c>
      <c r="G2295">
        <f>VLOOKUP(A2295,'Dados absolutos'!A:H,8,FALSE)</f>
        <v>17056</v>
      </c>
      <c r="H2295" s="1">
        <f>(G2295-MIN(G:G))/(MAX(G:G)-MIN(G:G))</f>
        <v>8.1454256980323048E-2</v>
      </c>
      <c r="I2295">
        <f>VLOOKUP(A2295,'Dados absolutos'!A:I,9,FALSE)</f>
        <v>0.56100000000000005</v>
      </c>
      <c r="J2295" s="1">
        <f>VLOOKUP(A2295,'Dados absolutos'!A:L,12,FALSE)</f>
        <v>5447.026485694184</v>
      </c>
      <c r="K2295" s="1">
        <f>(J2295-MIN(J:J))/(MAX(J:J)-MIN(J:J))</f>
        <v>0.40671482929431063</v>
      </c>
      <c r="L2295" s="1">
        <f>VLOOKUP(A2295,'Dados absolutos'!A:M,13,FALSE)</f>
        <v>0.37222222222222223</v>
      </c>
      <c r="M2295" s="1">
        <f>(L2295-MIN(L:L))/(MAX(L:L)-MIN(L:L))</f>
        <v>0.24523160762942781</v>
      </c>
      <c r="N2295" s="1">
        <f>VLOOKUP(B2295,'[1]ICI-DH'!$A:$H,8,FALSE)</f>
        <v>0.1</v>
      </c>
      <c r="O2295" s="17">
        <f>VLOOKUP(A2295,'Dados absolutos'!A:Q,17,FALSE)</f>
        <v>0</v>
      </c>
      <c r="P2295" s="1">
        <f>(O2295-MIN(O:O))/(MAX(O:O)-MIN(O:O))</f>
        <v>0</v>
      </c>
      <c r="Q2295" s="3">
        <f>H2295-I2295-K2295+M2295+N2295+P2295</f>
        <v>-0.54102896468455974</v>
      </c>
      <c r="R2295" s="4" t="s">
        <v>7676</v>
      </c>
    </row>
    <row r="2296" spans="1:18" x14ac:dyDescent="0.25">
      <c r="A2296">
        <v>313850</v>
      </c>
      <c r="B2296">
        <v>3138500</v>
      </c>
      <c r="C2296" t="s">
        <v>2622</v>
      </c>
      <c r="D2296" t="s">
        <v>2181</v>
      </c>
      <c r="E2296" t="s">
        <v>2182</v>
      </c>
      <c r="F2296" t="s">
        <v>10</v>
      </c>
      <c r="G2296">
        <f>VLOOKUP(A2296,'Dados absolutos'!A:H,8,FALSE)</f>
        <v>4737</v>
      </c>
      <c r="H2296" s="1">
        <f>(G2296-MIN(G:G))/(MAX(G:G)-MIN(G:G))</f>
        <v>1.9601640834073918E-2</v>
      </c>
      <c r="I2296">
        <f>VLOOKUP(A2296,'Dados absolutos'!A:I,9,FALSE)</f>
        <v>0.67200000000000004</v>
      </c>
      <c r="J2296" s="1">
        <f>VLOOKUP(A2296,'Dados absolutos'!A:L,12,FALSE)</f>
        <v>6664.6258011399623</v>
      </c>
      <c r="K2296" s="1">
        <f>(J2296-MIN(J:J))/(MAX(J:J)-MIN(J:J))</f>
        <v>0.50577511561962085</v>
      </c>
      <c r="L2296" s="1">
        <f>VLOOKUP(A2296,'Dados absolutos'!A:M,13,FALSE)</f>
        <v>0.6</v>
      </c>
      <c r="M2296" s="1">
        <f>(L2296-MIN(L:L))/(MAX(L:L)-MIN(L:L))</f>
        <v>0.35694822888283378</v>
      </c>
      <c r="N2296" s="1">
        <f>VLOOKUP(B2296,'[1]ICI-DH'!$A:$H,8,FALSE)</f>
        <v>0.26</v>
      </c>
      <c r="O2296" s="17">
        <f>VLOOKUP(A2296,'Dados absolutos'!A:Q,17,FALSE)</f>
        <v>0</v>
      </c>
      <c r="P2296" s="1">
        <f>(O2296-MIN(O:O))/(MAX(O:O)-MIN(O:O))</f>
        <v>0</v>
      </c>
      <c r="Q2296" s="3">
        <f>H2296-I2296-K2296+M2296+N2296+P2296</f>
        <v>-0.54122524590271315</v>
      </c>
      <c r="R2296" s="4" t="s">
        <v>7677</v>
      </c>
    </row>
    <row r="2297" spans="1:18" x14ac:dyDescent="0.25">
      <c r="A2297">
        <v>270050</v>
      </c>
      <c r="B2297">
        <v>2700508</v>
      </c>
      <c r="C2297" t="s">
        <v>1624</v>
      </c>
      <c r="D2297" t="s">
        <v>1620</v>
      </c>
      <c r="E2297" t="s">
        <v>466</v>
      </c>
      <c r="F2297" t="s">
        <v>10</v>
      </c>
      <c r="G2297">
        <f>VLOOKUP(A2297,'Dados absolutos'!A:H,8,FALSE)</f>
        <v>16365</v>
      </c>
      <c r="H2297" s="1">
        <f>(G2297-MIN(G:G))/(MAX(G:G)-MIN(G:G))</f>
        <v>7.7984806719988753E-2</v>
      </c>
      <c r="I2297">
        <f>VLOOKUP(A2297,'Dados absolutos'!A:I,9,FALSE)</f>
        <v>0.55700000000000005</v>
      </c>
      <c r="J2297" s="1">
        <f>VLOOKUP(A2297,'Dados absolutos'!A:L,12,FALSE)</f>
        <v>5828.1619303391381</v>
      </c>
      <c r="K2297" s="1">
        <f>(J2297-MIN(J:J))/(MAX(J:J)-MIN(J:J))</f>
        <v>0.43772288407580567</v>
      </c>
      <c r="L2297" s="1">
        <f>VLOOKUP(A2297,'Dados absolutos'!A:M,13,FALSE)</f>
        <v>0.4333333333333334</v>
      </c>
      <c r="M2297" s="1">
        <f>(L2297-MIN(L:L))/(MAX(L:L)-MIN(L:L))</f>
        <v>0.27520435967302459</v>
      </c>
      <c r="N2297" s="1">
        <f>VLOOKUP(B2297,'[1]ICI-DH'!$A:$H,8,FALSE)</f>
        <v>0.1</v>
      </c>
      <c r="O2297" s="17">
        <f>VLOOKUP(A2297,'Dados absolutos'!A:Q,17,FALSE)</f>
        <v>0</v>
      </c>
      <c r="P2297" s="1">
        <f>(O2297-MIN(O:O))/(MAX(O:O)-MIN(O:O))</f>
        <v>0</v>
      </c>
      <c r="Q2297" s="3">
        <f>H2297-I2297-K2297+M2297+N2297+P2297</f>
        <v>-0.54153371768279235</v>
      </c>
      <c r="R2297" s="4" t="s">
        <v>7678</v>
      </c>
    </row>
    <row r="2298" spans="1:18" x14ac:dyDescent="0.25">
      <c r="A2298">
        <v>220320</v>
      </c>
      <c r="B2298">
        <v>2203206</v>
      </c>
      <c r="C2298" t="s">
        <v>749</v>
      </c>
      <c r="D2298" t="s">
        <v>682</v>
      </c>
      <c r="E2298" t="s">
        <v>466</v>
      </c>
      <c r="F2298" t="s">
        <v>10</v>
      </c>
      <c r="G2298">
        <f>VLOOKUP(A2298,'Dados absolutos'!A:H,8,FALSE)</f>
        <v>11270</v>
      </c>
      <c r="H2298" s="1">
        <f>(G2298-MIN(G:G))/(MAX(G:G)-MIN(G:G))</f>
        <v>5.2403259576134599E-2</v>
      </c>
      <c r="I2298">
        <f>VLOOKUP(A2298,'Dados absolutos'!A:I,9,FALSE)</f>
        <v>0.60699999999999998</v>
      </c>
      <c r="J2298" s="1">
        <f>VLOOKUP(A2298,'Dados absolutos'!A:L,12,FALSE)</f>
        <v>4531.4397914818101</v>
      </c>
      <c r="K2298" s="1">
        <f>(J2298-MIN(J:J))/(MAX(J:J)-MIN(J:J))</f>
        <v>0.33222539838401477</v>
      </c>
      <c r="L2298" s="1">
        <f>VLOOKUP(A2298,'Dados absolutos'!A:M,13,FALSE)</f>
        <v>0.25</v>
      </c>
      <c r="M2298" s="1">
        <f>(L2298-MIN(L:L))/(MAX(L:L)-MIN(L:L))</f>
        <v>0.18528610354223435</v>
      </c>
      <c r="N2298" s="1">
        <f>VLOOKUP(B2298,'[1]ICI-DH'!$A:$H,8,FALSE)</f>
        <v>0.16</v>
      </c>
      <c r="O2298" s="17">
        <f>VLOOKUP(A2298,'Dados absolutos'!A:Q,17,FALSE)</f>
        <v>0</v>
      </c>
      <c r="P2298" s="1">
        <f>(O2298-MIN(O:O))/(MAX(O:O)-MIN(O:O))</f>
        <v>0</v>
      </c>
      <c r="Q2298" s="3">
        <f>H2298-I2298-K2298+M2298+N2298+P2298</f>
        <v>-0.54153603526564587</v>
      </c>
      <c r="R2298" s="4" t="s">
        <v>7679</v>
      </c>
    </row>
    <row r="2299" spans="1:18" x14ac:dyDescent="0.25">
      <c r="A2299">
        <v>314270</v>
      </c>
      <c r="B2299">
        <v>3142700</v>
      </c>
      <c r="C2299" t="s">
        <v>2674</v>
      </c>
      <c r="D2299" t="s">
        <v>2181</v>
      </c>
      <c r="E2299" t="s">
        <v>2182</v>
      </c>
      <c r="F2299" t="s">
        <v>10</v>
      </c>
      <c r="G2299">
        <f>VLOOKUP(A2299,'Dados absolutos'!A:H,8,FALSE)</f>
        <v>14060</v>
      </c>
      <c r="H2299" s="1">
        <f>(G2299-MIN(G:G))/(MAX(G:G)-MIN(G:G))</f>
        <v>6.6411604332042962E-2</v>
      </c>
      <c r="I2299">
        <f>VLOOKUP(A2299,'Dados absolutos'!A:I,9,FALSE)</f>
        <v>0.61299999999999999</v>
      </c>
      <c r="J2299" s="1">
        <f>VLOOKUP(A2299,'Dados absolutos'!A:L,12,FALSE)</f>
        <v>4228.5384089615936</v>
      </c>
      <c r="K2299" s="1">
        <f>(J2299-MIN(J:J))/(MAX(J:J)-MIN(J:J))</f>
        <v>0.30758223597405598</v>
      </c>
      <c r="L2299" s="1">
        <f>VLOOKUP(A2299,'Dados absolutos'!A:M,13,FALSE)</f>
        <v>0.30555555555555552</v>
      </c>
      <c r="M2299" s="1">
        <f>(L2299-MIN(L:L))/(MAX(L:L)-MIN(L:L))</f>
        <v>0.21253405994550412</v>
      </c>
      <c r="N2299" s="1">
        <f>VLOOKUP(B2299,'[1]ICI-DH'!$A:$H,8,FALSE)</f>
        <v>0.1</v>
      </c>
      <c r="O2299" s="17">
        <f>VLOOKUP(A2299,'Dados absolutos'!A:Q,17,FALSE)</f>
        <v>0</v>
      </c>
      <c r="P2299" s="1">
        <f>(O2299-MIN(O:O))/(MAX(O:O)-MIN(O:O))</f>
        <v>0</v>
      </c>
      <c r="Q2299" s="3">
        <f>H2299-I2299-K2299+M2299+N2299+P2299</f>
        <v>-0.54163657169650892</v>
      </c>
      <c r="R2299" s="4" t="s">
        <v>7680</v>
      </c>
    </row>
    <row r="2300" spans="1:18" x14ac:dyDescent="0.25">
      <c r="A2300">
        <v>412500</v>
      </c>
      <c r="B2300">
        <v>4125001</v>
      </c>
      <c r="C2300" t="s">
        <v>4142</v>
      </c>
      <c r="D2300" t="s">
        <v>3827</v>
      </c>
      <c r="E2300" t="s">
        <v>3828</v>
      </c>
      <c r="F2300" t="s">
        <v>10</v>
      </c>
      <c r="G2300">
        <f>VLOOKUP(A2300,'Dados absolutos'!A:H,8,FALSE)</f>
        <v>10667</v>
      </c>
      <c r="H2300" s="1">
        <f>(G2300-MIN(G:G))/(MAX(G:G)-MIN(G:G))</f>
        <v>4.9375649580502792E-2</v>
      </c>
      <c r="I2300">
        <f>VLOOKUP(A2300,'Dados absolutos'!A:I,9,FALSE)</f>
        <v>0.69299999999999995</v>
      </c>
      <c r="J2300" s="1">
        <f>VLOOKUP(A2300,'Dados absolutos'!A:L,12,FALSE)</f>
        <v>5607.7579113152715</v>
      </c>
      <c r="K2300" s="1">
        <f>(J2300-MIN(J:J))/(MAX(J:J)-MIN(J:J))</f>
        <v>0.41979146365302078</v>
      </c>
      <c r="L2300" s="1">
        <f>VLOOKUP(A2300,'Dados absolutos'!A:M,13,FALSE)</f>
        <v>0.71666666666666679</v>
      </c>
      <c r="M2300" s="1">
        <f>(L2300-MIN(L:L))/(MAX(L:L)-MIN(L:L))</f>
        <v>0.41416893732970034</v>
      </c>
      <c r="N2300" s="1">
        <f>VLOOKUP(B2300,'[1]ICI-DH'!$A:$H,8,FALSE)</f>
        <v>0.1</v>
      </c>
      <c r="O2300" s="17">
        <f>VLOOKUP(A2300,'Dados absolutos'!A:Q,17,FALSE)</f>
        <v>9.3747070404049868E-5</v>
      </c>
      <c r="P2300" s="1">
        <f>(O2300-MIN(O:O))/(MAX(O:O)-MIN(O:O))</f>
        <v>7.6018457756528435E-3</v>
      </c>
      <c r="Q2300" s="3">
        <f>H2300-I2300-K2300+M2300+N2300+P2300</f>
        <v>-0.54164503096716465</v>
      </c>
      <c r="R2300" s="4" t="s">
        <v>7681</v>
      </c>
    </row>
    <row r="2301" spans="1:18" x14ac:dyDescent="0.25">
      <c r="A2301">
        <v>314015</v>
      </c>
      <c r="B2301">
        <v>3140159</v>
      </c>
      <c r="C2301" t="s">
        <v>2644</v>
      </c>
      <c r="D2301" t="s">
        <v>2181</v>
      </c>
      <c r="E2301" t="s">
        <v>2182</v>
      </c>
      <c r="F2301" t="s">
        <v>10</v>
      </c>
      <c r="G2301">
        <f>VLOOKUP(A2301,'Dados absolutos'!A:H,8,FALSE)</f>
        <v>15900</v>
      </c>
      <c r="H2301" s="1">
        <f>(G2301-MIN(G:G))/(MAX(G:G)-MIN(G:G))</f>
        <v>7.565008259400402E-2</v>
      </c>
      <c r="I2301">
        <f>VLOOKUP(A2301,'Dados absolutos'!A:I,9,FALSE)</f>
        <v>0.69899999999999995</v>
      </c>
      <c r="J2301" s="1">
        <f>VLOOKUP(A2301,'Dados absolutos'!A:L,12,FALSE)</f>
        <v>4444.5597679245284</v>
      </c>
      <c r="K2301" s="1">
        <f>(J2301-MIN(J:J))/(MAX(J:J)-MIN(J:J))</f>
        <v>0.32515709611055044</v>
      </c>
      <c r="L2301" s="1">
        <f>VLOOKUP(A2301,'Dados absolutos'!A:M,13,FALSE)</f>
        <v>0.46666666666666667</v>
      </c>
      <c r="M2301" s="1">
        <f>(L2301-MIN(L:L))/(MAX(L:L)-MIN(L:L))</f>
        <v>0.29155313351498641</v>
      </c>
      <c r="N2301" s="1">
        <f>VLOOKUP(B2301,'[1]ICI-DH'!$A:$H,8,FALSE)</f>
        <v>0.1</v>
      </c>
      <c r="O2301" s="17">
        <f>VLOOKUP(A2301,'Dados absolutos'!A:Q,17,FALSE)</f>
        <v>1.8867924528301886E-4</v>
      </c>
      <c r="P2301" s="1">
        <f>(O2301-MIN(O:O))/(MAX(O:O)-MIN(O:O))</f>
        <v>1.529979035639413E-2</v>
      </c>
      <c r="Q2301" s="3">
        <f>H2301-I2301-K2301+M2301+N2301+P2301</f>
        <v>-0.54165408964516581</v>
      </c>
      <c r="R2301" s="4" t="s">
        <v>7682</v>
      </c>
    </row>
    <row r="2302" spans="1:18" x14ac:dyDescent="0.25">
      <c r="A2302">
        <v>150445</v>
      </c>
      <c r="B2302">
        <v>1504455</v>
      </c>
      <c r="C2302" t="s">
        <v>235</v>
      </c>
      <c r="D2302" t="s">
        <v>166</v>
      </c>
      <c r="E2302" t="s">
        <v>9</v>
      </c>
      <c r="F2302" t="s">
        <v>10</v>
      </c>
      <c r="G2302">
        <f>VLOOKUP(A2302,'Dados absolutos'!A:H,8,FALSE)</f>
        <v>27094</v>
      </c>
      <c r="H2302" s="1">
        <f>(G2302-MIN(G:G))/(MAX(G:G)-MIN(G:G))</f>
        <v>0.13185417262899979</v>
      </c>
      <c r="I2302">
        <f>VLOOKUP(A2302,'Dados absolutos'!A:I,9,FALSE)</f>
        <v>0.58199999999999996</v>
      </c>
      <c r="J2302" s="1">
        <f>VLOOKUP(A2302,'Dados absolutos'!A:L,12,FALSE)</f>
        <v>5485</v>
      </c>
      <c r="K2302" s="1">
        <f>(J2302-MIN(J:J))/(MAX(J:J)-MIN(J:J))</f>
        <v>0.40980424233207602</v>
      </c>
      <c r="L2302" s="1">
        <f>VLOOKUP(A2302,'Dados absolutos'!A:M,13,FALSE)</f>
        <v>0.31666666666666671</v>
      </c>
      <c r="M2302" s="1">
        <f>(L2302-MIN(L:L))/(MAX(L:L)-MIN(L:L))</f>
        <v>0.21798365122615809</v>
      </c>
      <c r="N2302" s="1">
        <f>VLOOKUP(B2302,'[1]ICI-DH'!$A:$H,8,FALSE)</f>
        <v>0.1</v>
      </c>
      <c r="O2302" s="17">
        <f>VLOOKUP(A2302,'Dados absolutos'!A:Q,17,FALSE)</f>
        <v>0</v>
      </c>
      <c r="P2302" s="1">
        <f>(O2302-MIN(O:O))/(MAX(O:O)-MIN(O:O))</f>
        <v>0</v>
      </c>
      <c r="Q2302" s="3">
        <f>H2302-I2302-K2302+M2302+N2302+P2302</f>
        <v>-0.54196641847691807</v>
      </c>
      <c r="R2302" s="4" t="s">
        <v>7683</v>
      </c>
    </row>
    <row r="2303" spans="1:18" x14ac:dyDescent="0.25">
      <c r="A2303">
        <v>290610</v>
      </c>
      <c r="B2303">
        <v>2906105</v>
      </c>
      <c r="C2303" t="s">
        <v>1857</v>
      </c>
      <c r="D2303" t="s">
        <v>1784</v>
      </c>
      <c r="E2303" t="s">
        <v>466</v>
      </c>
      <c r="F2303" t="s">
        <v>10</v>
      </c>
      <c r="G2303">
        <f>VLOOKUP(A2303,'Dados absolutos'!A:H,8,FALSE)</f>
        <v>10225</v>
      </c>
      <c r="H2303" s="1">
        <f>(G2303-MIN(G:G))/(MAX(G:G)-MIN(G:G))</f>
        <v>4.7156406432792584E-2</v>
      </c>
      <c r="I2303">
        <f>VLOOKUP(A2303,'Dados absolutos'!A:I,9,FALSE)</f>
        <v>0.56499999999999995</v>
      </c>
      <c r="J2303" s="1">
        <f>VLOOKUP(A2303,'Dados absolutos'!A:L,12,FALSE)</f>
        <v>4494.1002943765279</v>
      </c>
      <c r="K2303" s="1">
        <f>(J2303-MIN(J:J))/(MAX(J:J)-MIN(J:J))</f>
        <v>0.32918756711426067</v>
      </c>
      <c r="L2303" s="1">
        <f>VLOOKUP(A2303,'Dados absolutos'!A:M,13,FALSE)</f>
        <v>0.28888888888888886</v>
      </c>
      <c r="M2303" s="1">
        <f>(L2303-MIN(L:L))/(MAX(L:L)-MIN(L:L))</f>
        <v>0.20435967302452315</v>
      </c>
      <c r="N2303" s="1">
        <f>VLOOKUP(B2303,'[1]ICI-DH'!$A:$H,8,FALSE)</f>
        <v>0.1</v>
      </c>
      <c r="O2303" s="17">
        <f>VLOOKUP(A2303,'Dados absolutos'!A:Q,17,FALSE)</f>
        <v>0</v>
      </c>
      <c r="P2303" s="1">
        <f>(O2303-MIN(O:O))/(MAX(O:O)-MIN(O:O))</f>
        <v>0</v>
      </c>
      <c r="Q2303" s="3">
        <f>H2303-I2303-K2303+M2303+N2303+P2303</f>
        <v>-0.54267148765694484</v>
      </c>
      <c r="R2303" s="4" t="s">
        <v>7684</v>
      </c>
    </row>
    <row r="2304" spans="1:18" x14ac:dyDescent="0.25">
      <c r="A2304">
        <v>315130</v>
      </c>
      <c r="B2304">
        <v>3151305</v>
      </c>
      <c r="C2304" t="s">
        <v>2781</v>
      </c>
      <c r="D2304" t="s">
        <v>2181</v>
      </c>
      <c r="E2304" t="s">
        <v>2182</v>
      </c>
      <c r="F2304" t="s">
        <v>10</v>
      </c>
      <c r="G2304">
        <f>VLOOKUP(A2304,'Dados absolutos'!A:H,8,FALSE)</f>
        <v>11610</v>
      </c>
      <c r="H2304" s="1">
        <f>(G2304-MIN(G:G))/(MAX(G:G)-MIN(G:G))</f>
        <v>5.411036968975784E-2</v>
      </c>
      <c r="I2304">
        <f>VLOOKUP(A2304,'Dados absolutos'!A:I,9,FALSE)</f>
        <v>0.68400000000000005</v>
      </c>
      <c r="J2304" s="1">
        <f>VLOOKUP(A2304,'Dados absolutos'!A:L,12,FALSE)</f>
        <v>4322.9449216192934</v>
      </c>
      <c r="K2304" s="1">
        <f>(J2304-MIN(J:J))/(MAX(J:J)-MIN(J:J))</f>
        <v>0.31526287118484525</v>
      </c>
      <c r="L2304" s="1">
        <f>VLOOKUP(A2304,'Dados absolutos'!A:M,13,FALSE)</f>
        <v>0.48888888888888882</v>
      </c>
      <c r="M2304" s="1">
        <f>(L2304-MIN(L:L))/(MAX(L:L)-MIN(L:L))</f>
        <v>0.30245231607629425</v>
      </c>
      <c r="N2304" s="1">
        <f>VLOOKUP(B2304,'[1]ICI-DH'!$A:$H,8,FALSE)</f>
        <v>0.1</v>
      </c>
      <c r="O2304" s="17">
        <f>VLOOKUP(A2304,'Dados absolutos'!A:Q,17,FALSE)</f>
        <v>0</v>
      </c>
      <c r="P2304" s="1">
        <f>(O2304-MIN(O:O))/(MAX(O:O)-MIN(O:O))</f>
        <v>0</v>
      </c>
      <c r="Q2304" s="3">
        <f>H2304-I2304-K2304+M2304+N2304+P2304</f>
        <v>-0.54270018541879328</v>
      </c>
      <c r="R2304" s="4" t="s">
        <v>7685</v>
      </c>
    </row>
    <row r="2305" spans="1:18" x14ac:dyDescent="0.25">
      <c r="A2305">
        <v>251597</v>
      </c>
      <c r="B2305">
        <v>2515971</v>
      </c>
      <c r="C2305" t="s">
        <v>1435</v>
      </c>
      <c r="D2305" t="s">
        <v>1247</v>
      </c>
      <c r="E2305" t="s">
        <v>466</v>
      </c>
      <c r="F2305" t="s">
        <v>10</v>
      </c>
      <c r="G2305">
        <f>VLOOKUP(A2305,'Dados absolutos'!A:H,8,FALSE)</f>
        <v>8236</v>
      </c>
      <c r="H2305" s="1">
        <f>(G2305-MIN(G:G))/(MAX(G:G)-MIN(G:G))</f>
        <v>3.7169812268096625E-2</v>
      </c>
      <c r="I2305">
        <f>VLOOKUP(A2305,'Dados absolutos'!A:I,9,FALSE)</f>
        <v>0.57299999999999995</v>
      </c>
      <c r="J2305" s="1">
        <f>VLOOKUP(A2305,'Dados absolutos'!A:L,12,FALSE)</f>
        <v>4809.2542787761049</v>
      </c>
      <c r="K2305" s="1">
        <f>(J2305-MIN(J:J))/(MAX(J:J)-MIN(J:J))</f>
        <v>0.35482756504720514</v>
      </c>
      <c r="L2305" s="1">
        <f>VLOOKUP(A2305,'Dados absolutos'!A:M,13,FALSE)</f>
        <v>0.37777777777777777</v>
      </c>
      <c r="M2305" s="1">
        <f>(L2305-MIN(L:L))/(MAX(L:L)-MIN(L:L))</f>
        <v>0.24795640326975477</v>
      </c>
      <c r="N2305" s="1">
        <f>VLOOKUP(B2305,'[1]ICI-DH'!$A:$H,8,FALSE)</f>
        <v>0.1</v>
      </c>
      <c r="O2305" s="17">
        <f>VLOOKUP(A2305,'Dados absolutos'!A:Q,17,FALSE)</f>
        <v>0</v>
      </c>
      <c r="P2305" s="1">
        <f>(O2305-MIN(O:O))/(MAX(O:O)-MIN(O:O))</f>
        <v>0</v>
      </c>
      <c r="Q2305" s="3">
        <f>H2305-I2305-K2305+M2305+N2305+P2305</f>
        <v>-0.54270134950935378</v>
      </c>
      <c r="R2305" s="4" t="s">
        <v>7686</v>
      </c>
    </row>
    <row r="2306" spans="1:18" x14ac:dyDescent="0.25">
      <c r="A2306">
        <v>291380</v>
      </c>
      <c r="B2306">
        <v>2913804</v>
      </c>
      <c r="C2306" t="s">
        <v>1945</v>
      </c>
      <c r="D2306" t="s">
        <v>1784</v>
      </c>
      <c r="E2306" t="s">
        <v>466</v>
      </c>
      <c r="F2306" t="s">
        <v>10</v>
      </c>
      <c r="G2306">
        <f>VLOOKUP(A2306,'Dados absolutos'!A:H,8,FALSE)</f>
        <v>13709</v>
      </c>
      <c r="H2306" s="1">
        <f>(G2306-MIN(G:G))/(MAX(G:G)-MIN(G:G))</f>
        <v>6.4649264185331901E-2</v>
      </c>
      <c r="I2306">
        <f>VLOOKUP(A2306,'Dados absolutos'!A:I,9,FALSE)</f>
        <v>0.55000000000000004</v>
      </c>
      <c r="J2306" s="1">
        <f>VLOOKUP(A2306,'Dados absolutos'!A:L,12,FALSE)</f>
        <v>6369.3590699540446</v>
      </c>
      <c r="K2306" s="1">
        <f>(J2306-MIN(J:J))/(MAX(J:J)-MIN(J:J))</f>
        <v>0.48175308590707377</v>
      </c>
      <c r="L2306" s="1">
        <f>VLOOKUP(A2306,'Dados absolutos'!A:M,13,FALSE)</f>
        <v>0.41111111111111109</v>
      </c>
      <c r="M2306" s="1">
        <f>(L2306-MIN(L:L))/(MAX(L:L)-MIN(L:L))</f>
        <v>0.26430517711171664</v>
      </c>
      <c r="N2306" s="1">
        <f>VLOOKUP(B2306,'[1]ICI-DH'!$A:$H,8,FALSE)</f>
        <v>0.16</v>
      </c>
      <c r="O2306" s="17">
        <f>VLOOKUP(A2306,'Dados absolutos'!A:Q,17,FALSE)</f>
        <v>0</v>
      </c>
      <c r="P2306" s="1">
        <f>(O2306-MIN(O:O))/(MAX(O:O)-MIN(O:O))</f>
        <v>0</v>
      </c>
      <c r="Q2306" s="3">
        <f>H2306-I2306-K2306+M2306+N2306+P2306</f>
        <v>-0.54279864461002525</v>
      </c>
      <c r="R2306" s="4" t="s">
        <v>7687</v>
      </c>
    </row>
    <row r="2307" spans="1:18" x14ac:dyDescent="0.25">
      <c r="A2307">
        <v>260980</v>
      </c>
      <c r="B2307">
        <v>2609808</v>
      </c>
      <c r="C2307" t="s">
        <v>1555</v>
      </c>
      <c r="D2307" t="s">
        <v>1452</v>
      </c>
      <c r="E2307" t="s">
        <v>466</v>
      </c>
      <c r="F2307" t="s">
        <v>10</v>
      </c>
      <c r="G2307">
        <f>VLOOKUP(A2307,'Dados absolutos'!A:H,8,FALSE)</f>
        <v>13613</v>
      </c>
      <c r="H2307" s="1">
        <f>(G2307-MIN(G:G))/(MAX(G:G)-MIN(G:G))</f>
        <v>6.4167256623838292E-2</v>
      </c>
      <c r="I2307">
        <f>VLOOKUP(A2307,'Dados absolutos'!A:I,9,FALSE)</f>
        <v>0.61</v>
      </c>
      <c r="J2307" s="1">
        <f>VLOOKUP(A2307,'Dados absolutos'!A:L,12,FALSE)</f>
        <v>5393.1502005435987</v>
      </c>
      <c r="K2307" s="1">
        <f>(J2307-MIN(J:J))/(MAX(J:J)-MIN(J:J))</f>
        <v>0.40233161376071197</v>
      </c>
      <c r="L2307" s="1">
        <f>VLOOKUP(A2307,'Dados absolutos'!A:M,13,FALSE)</f>
        <v>0.49444444444444446</v>
      </c>
      <c r="M2307" s="1">
        <f>(L2307-MIN(L:L))/(MAX(L:L)-MIN(L:L))</f>
        <v>0.30517711171662126</v>
      </c>
      <c r="N2307" s="1">
        <f>VLOOKUP(B2307,'[1]ICI-DH'!$A:$H,8,FALSE)</f>
        <v>0.1</v>
      </c>
      <c r="O2307" s="17">
        <f>VLOOKUP(A2307,'Dados absolutos'!A:Q,17,FALSE)</f>
        <v>0</v>
      </c>
      <c r="P2307" s="1">
        <f>(O2307-MIN(O:O))/(MAX(O:O)-MIN(O:O))</f>
        <v>0</v>
      </c>
      <c r="Q2307" s="3">
        <f>H2307-I2307-K2307+M2307+N2307+P2307</f>
        <v>-0.54298724542025234</v>
      </c>
      <c r="R2307" s="4" t="s">
        <v>7688</v>
      </c>
    </row>
    <row r="2308" spans="1:18" x14ac:dyDescent="0.25">
      <c r="A2308">
        <v>412760</v>
      </c>
      <c r="B2308">
        <v>4127601</v>
      </c>
      <c r="C2308" t="s">
        <v>4175</v>
      </c>
      <c r="D2308" t="s">
        <v>3827</v>
      </c>
      <c r="E2308" t="s">
        <v>3828</v>
      </c>
      <c r="F2308" t="s">
        <v>10</v>
      </c>
      <c r="G2308">
        <f>VLOOKUP(A2308,'Dados absolutos'!A:H,8,FALSE)</f>
        <v>17621</v>
      </c>
      <c r="H2308" s="1">
        <f>(G2308-MIN(G:G))/(MAX(G:G)-MIN(G:G))</f>
        <v>8.4291072316196966E-2</v>
      </c>
      <c r="I2308">
        <f>VLOOKUP(A2308,'Dados absolutos'!A:I,9,FALSE)</f>
        <v>0.63600000000000001</v>
      </c>
      <c r="J2308" s="1">
        <f>VLOOKUP(A2308,'Dados absolutos'!A:L,12,FALSE)</f>
        <v>6562.8333465751093</v>
      </c>
      <c r="K2308" s="1">
        <f>(J2308-MIN(J:J))/(MAX(J:J)-MIN(J:J))</f>
        <v>0.49749358197629845</v>
      </c>
      <c r="L2308" s="1">
        <f>VLOOKUP(A2308,'Dados absolutos'!A:M,13,FALSE)</f>
        <v>0.67222222222222228</v>
      </c>
      <c r="M2308" s="1">
        <f>(L2308-MIN(L:L))/(MAX(L:L)-MIN(L:L))</f>
        <v>0.39237057220708454</v>
      </c>
      <c r="N2308" s="1">
        <f>VLOOKUP(B2308,'[1]ICI-DH'!$A:$H,8,FALSE)</f>
        <v>0.1</v>
      </c>
      <c r="O2308" s="17">
        <f>VLOOKUP(A2308,'Dados absolutos'!A:Q,17,FALSE)</f>
        <v>1.7025140457408773E-4</v>
      </c>
      <c r="P2308" s="1">
        <f>(O2308-MIN(O:O))/(MAX(O:O)-MIN(O:O))</f>
        <v>1.380549722868547E-2</v>
      </c>
      <c r="Q2308" s="3">
        <f>H2308-I2308-K2308+M2308+N2308+P2308</f>
        <v>-0.54302644022433144</v>
      </c>
      <c r="R2308" s="4" t="s">
        <v>7689</v>
      </c>
    </row>
    <row r="2309" spans="1:18" x14ac:dyDescent="0.25">
      <c r="A2309">
        <v>313410</v>
      </c>
      <c r="B2309">
        <v>3134103</v>
      </c>
      <c r="C2309" t="s">
        <v>2567</v>
      </c>
      <c r="D2309" t="s">
        <v>2181</v>
      </c>
      <c r="E2309" t="s">
        <v>2182</v>
      </c>
      <c r="F2309" t="s">
        <v>10</v>
      </c>
      <c r="G2309">
        <f>VLOOKUP(A2309,'Dados absolutos'!A:H,8,FALSE)</f>
        <v>6055</v>
      </c>
      <c r="H2309" s="1">
        <f>(G2309-MIN(G:G))/(MAX(G:G)-MIN(G:G))</f>
        <v>2.6219202980413421E-2</v>
      </c>
      <c r="I2309">
        <f>VLOOKUP(A2309,'Dados absolutos'!A:I,9,FALSE)</f>
        <v>0.63500000000000001</v>
      </c>
      <c r="J2309" s="1">
        <f>VLOOKUP(A2309,'Dados absolutos'!A:L,12,FALSE)</f>
        <v>6731.6362246077624</v>
      </c>
      <c r="K2309" s="1">
        <f>(J2309-MIN(J:J))/(MAX(J:J)-MIN(J:J))</f>
        <v>0.51122688587876408</v>
      </c>
      <c r="L2309" s="1">
        <f>VLOOKUP(A2309,'Dados absolutos'!A:M,13,FALSE)</f>
        <v>0.84444444444444444</v>
      </c>
      <c r="M2309" s="1">
        <f>(L2309-MIN(L:L))/(MAX(L:L)-MIN(L:L))</f>
        <v>0.47683923705722076</v>
      </c>
      <c r="N2309" s="1">
        <f>VLOOKUP(B2309,'[1]ICI-DH'!$A:$H,8,FALSE)</f>
        <v>0.1</v>
      </c>
      <c r="O2309" s="17">
        <f>VLOOKUP(A2309,'Dados absolutos'!A:Q,17,FALSE)</f>
        <v>0</v>
      </c>
      <c r="P2309" s="1">
        <f>(O2309-MIN(O:O))/(MAX(O:O)-MIN(O:O))</f>
        <v>0</v>
      </c>
      <c r="Q2309" s="3">
        <f>H2309-I2309-K2309+M2309+N2309+P2309</f>
        <v>-0.54316844584112978</v>
      </c>
      <c r="R2309" s="4" t="s">
        <v>7690</v>
      </c>
    </row>
    <row r="2310" spans="1:18" x14ac:dyDescent="0.25">
      <c r="A2310">
        <v>312560</v>
      </c>
      <c r="B2310">
        <v>3125606</v>
      </c>
      <c r="C2310" t="s">
        <v>2466</v>
      </c>
      <c r="D2310" t="s">
        <v>2181</v>
      </c>
      <c r="E2310" t="s">
        <v>2182</v>
      </c>
      <c r="F2310" t="s">
        <v>10</v>
      </c>
      <c r="G2310">
        <f>VLOOKUP(A2310,'Dados absolutos'!A:H,8,FALSE)</f>
        <v>6489</v>
      </c>
      <c r="H2310" s="1">
        <f>(G2310-MIN(G:G))/(MAX(G:G)-MIN(G:G))</f>
        <v>2.8398278831332498E-2</v>
      </c>
      <c r="I2310">
        <f>VLOOKUP(A2310,'Dados absolutos'!A:I,9,FALSE)</f>
        <v>0.58299999999999996</v>
      </c>
      <c r="J2310" s="1">
        <f>VLOOKUP(A2310,'Dados absolutos'!A:L,12,FALSE)</f>
        <v>6082.6335537062723</v>
      </c>
      <c r="K2310" s="1">
        <f>(J2310-MIN(J:J))/(MAX(J:J)-MIN(J:J))</f>
        <v>0.45842594423085009</v>
      </c>
      <c r="L2310" s="1">
        <f>VLOOKUP(A2310,'Dados absolutos'!A:M,13,FALSE)</f>
        <v>0.3</v>
      </c>
      <c r="M2310" s="1">
        <f>(L2310-MIN(L:L))/(MAX(L:L)-MIN(L:L))</f>
        <v>0.20980926430517716</v>
      </c>
      <c r="N2310" s="1">
        <f>VLOOKUP(B2310,'[1]ICI-DH'!$A:$H,8,FALSE)</f>
        <v>0.26</v>
      </c>
      <c r="O2310" s="17">
        <f>VLOOKUP(A2310,'Dados absolutos'!A:Q,17,FALSE)</f>
        <v>0</v>
      </c>
      <c r="P2310" s="1">
        <f>(O2310-MIN(O:O))/(MAX(O:O)-MIN(O:O))</f>
        <v>0</v>
      </c>
      <c r="Q2310" s="3">
        <f>H2310-I2310-K2310+M2310+N2310+P2310</f>
        <v>-0.54321840109434039</v>
      </c>
      <c r="R2310" s="4" t="s">
        <v>7691</v>
      </c>
    </row>
    <row r="2311" spans="1:18" x14ac:dyDescent="0.25">
      <c r="A2311">
        <v>354650</v>
      </c>
      <c r="B2311">
        <v>3546504</v>
      </c>
      <c r="C2311" t="s">
        <v>3710</v>
      </c>
      <c r="D2311" t="s">
        <v>3202</v>
      </c>
      <c r="E2311" t="s">
        <v>2182</v>
      </c>
      <c r="F2311" t="s">
        <v>10</v>
      </c>
      <c r="G2311">
        <f>VLOOKUP(A2311,'Dados absolutos'!A:H,8,FALSE)</f>
        <v>6118</v>
      </c>
      <c r="H2311" s="1">
        <f>(G2311-MIN(G:G))/(MAX(G:G)-MIN(G:G))</f>
        <v>2.6535520442643609E-2</v>
      </c>
      <c r="I2311">
        <f>VLOOKUP(A2311,'Dados absolutos'!A:I,9,FALSE)</f>
        <v>0.73799999999999999</v>
      </c>
      <c r="J2311" s="1">
        <f>VLOOKUP(A2311,'Dados absolutos'!A:L,12,FALSE)</f>
        <v>5666.5772458319716</v>
      </c>
      <c r="K2311" s="1">
        <f>(J2311-MIN(J:J))/(MAX(J:J)-MIN(J:J))</f>
        <v>0.42457683109268241</v>
      </c>
      <c r="L2311" s="1">
        <f>VLOOKUP(A2311,'Dados absolutos'!A:M,13,FALSE)</f>
        <v>0.85</v>
      </c>
      <c r="M2311" s="1">
        <f>(L2311-MIN(L:L))/(MAX(L:L)-MIN(L:L))</f>
        <v>0.47956403269754772</v>
      </c>
      <c r="N2311" s="1">
        <f>VLOOKUP(B2311,'[1]ICI-DH'!$A:$H,8,FALSE)</f>
        <v>0.1</v>
      </c>
      <c r="O2311" s="17">
        <f>VLOOKUP(A2311,'Dados absolutos'!A:Q,17,FALSE)</f>
        <v>1.6345210853220007E-4</v>
      </c>
      <c r="P2311" s="1">
        <f>(O2311-MIN(O:O))/(MAX(O:O)-MIN(O:O))</f>
        <v>1.3254149867422179E-2</v>
      </c>
      <c r="Q2311" s="3">
        <f>H2311-I2311-K2311+M2311+N2311+P2311</f>
        <v>-0.5432231280850689</v>
      </c>
      <c r="R2311" s="4" t="s">
        <v>7692</v>
      </c>
    </row>
    <row r="2312" spans="1:18" x14ac:dyDescent="0.25">
      <c r="A2312">
        <v>150640</v>
      </c>
      <c r="B2312">
        <v>1506401</v>
      </c>
      <c r="C2312" t="s">
        <v>272</v>
      </c>
      <c r="D2312" t="s">
        <v>166</v>
      </c>
      <c r="E2312" t="s">
        <v>9</v>
      </c>
      <c r="F2312" t="s">
        <v>10</v>
      </c>
      <c r="G2312">
        <f>VLOOKUP(A2312,'Dados absolutos'!A:H,8,FALSE)</f>
        <v>7445</v>
      </c>
      <c r="H2312" s="1">
        <f>(G2312-MIN(G:G))/(MAX(G:G)-MIN(G:G))</f>
        <v>3.3198270797873144E-2</v>
      </c>
      <c r="I2312">
        <f>VLOOKUP(A2312,'Dados absolutos'!A:I,9,FALSE)</f>
        <v>0.55700000000000005</v>
      </c>
      <c r="J2312" s="1">
        <f>VLOOKUP(A2312,'Dados absolutos'!A:L,12,FALSE)</f>
        <v>6698.5915983881805</v>
      </c>
      <c r="K2312" s="1">
        <f>(J2312-MIN(J:J))/(MAX(J:J)-MIN(J:J))</f>
        <v>0.50853847262713037</v>
      </c>
      <c r="L2312" s="1">
        <f>VLOOKUP(A2312,'Dados absolutos'!A:M,13,FALSE)</f>
        <v>0.37777777777777782</v>
      </c>
      <c r="M2312" s="1">
        <f>(L2312-MIN(L:L))/(MAX(L:L)-MIN(L:L))</f>
        <v>0.24795640326975482</v>
      </c>
      <c r="N2312" s="1">
        <f>VLOOKUP(B2312,'[1]ICI-DH'!$A:$H,8,FALSE)</f>
        <v>0.24</v>
      </c>
      <c r="O2312" s="17">
        <f>VLOOKUP(A2312,'Dados absolutos'!A:Q,17,FALSE)</f>
        <v>0</v>
      </c>
      <c r="P2312" s="1">
        <f>(O2312-MIN(O:O))/(MAX(O:O)-MIN(O:O))</f>
        <v>0</v>
      </c>
      <c r="Q2312" s="3">
        <f>H2312-I2312-K2312+M2312+N2312+P2312</f>
        <v>-0.54438379855950259</v>
      </c>
      <c r="R2312" s="4" t="s">
        <v>7693</v>
      </c>
    </row>
    <row r="2313" spans="1:18" x14ac:dyDescent="0.25">
      <c r="A2313">
        <v>290230</v>
      </c>
      <c r="B2313">
        <v>2902302</v>
      </c>
      <c r="C2313" t="s">
        <v>1812</v>
      </c>
      <c r="D2313" t="s">
        <v>1784</v>
      </c>
      <c r="E2313" t="s">
        <v>466</v>
      </c>
      <c r="F2313" t="s">
        <v>10</v>
      </c>
      <c r="G2313">
        <f>VLOOKUP(A2313,'Dados absolutos'!A:H,8,FALSE)</f>
        <v>8677</v>
      </c>
      <c r="H2313" s="1">
        <f>(G2313-MIN(G:G))/(MAX(G:G)-MIN(G:G))</f>
        <v>3.9384034503707942E-2</v>
      </c>
      <c r="I2313">
        <f>VLOOKUP(A2313,'Dados absolutos'!A:I,9,FALSE)</f>
        <v>0.57499999999999996</v>
      </c>
      <c r="J2313" s="1">
        <f>VLOOKUP(A2313,'Dados absolutos'!A:L,12,FALSE)</f>
        <v>5369.8378610118698</v>
      </c>
      <c r="K2313" s="1">
        <f>(J2313-MIN(J:J))/(MAX(J:J)-MIN(J:J))</f>
        <v>0.40043499062727961</v>
      </c>
      <c r="L2313" s="1">
        <f>VLOOKUP(A2313,'Dados absolutos'!A:M,13,FALSE)</f>
        <v>0.34444444444444444</v>
      </c>
      <c r="M2313" s="1">
        <f>(L2313-MIN(L:L))/(MAX(L:L)-MIN(L:L))</f>
        <v>0.23160762942779292</v>
      </c>
      <c r="N2313" s="1">
        <f>VLOOKUP(B2313,'[1]ICI-DH'!$A:$H,8,FALSE)</f>
        <v>0.16</v>
      </c>
      <c r="O2313" s="17">
        <f>VLOOKUP(A2313,'Dados absolutos'!A:Q,17,FALSE)</f>
        <v>0</v>
      </c>
      <c r="P2313" s="1">
        <f>(O2313-MIN(O:O))/(MAX(O:O)-MIN(O:O))</f>
        <v>0</v>
      </c>
      <c r="Q2313" s="3">
        <f>H2313-I2313-K2313+M2313+N2313+P2313</f>
        <v>-0.54444332669577866</v>
      </c>
      <c r="R2313" s="4" t="s">
        <v>7694</v>
      </c>
    </row>
    <row r="2314" spans="1:18" x14ac:dyDescent="0.25">
      <c r="A2314">
        <v>312087</v>
      </c>
      <c r="B2314">
        <v>3120870</v>
      </c>
      <c r="C2314" t="s">
        <v>2412</v>
      </c>
      <c r="D2314" t="s">
        <v>2181</v>
      </c>
      <c r="E2314" t="s">
        <v>2182</v>
      </c>
      <c r="F2314" t="s">
        <v>10</v>
      </c>
      <c r="G2314">
        <f>VLOOKUP(A2314,'Dados absolutos'!A:H,8,FALSE)</f>
        <v>7406</v>
      </c>
      <c r="H2314" s="1">
        <f>(G2314-MIN(G:G))/(MAX(G:G)-MIN(G:G))</f>
        <v>3.3002455226016358E-2</v>
      </c>
      <c r="I2314">
        <f>VLOOKUP(A2314,'Dados absolutos'!A:I,9,FALSE)</f>
        <v>0.58499999999999996</v>
      </c>
      <c r="J2314" s="1">
        <f>VLOOKUP(A2314,'Dados absolutos'!A:L,12,FALSE)</f>
        <v>5192.3497488522826</v>
      </c>
      <c r="K2314" s="1">
        <f>(J2314-MIN(J:J))/(MAX(J:J)-MIN(J:J))</f>
        <v>0.38599508171239122</v>
      </c>
      <c r="L2314" s="1">
        <f>VLOOKUP(A2314,'Dados absolutos'!A:M,13,FALSE)</f>
        <v>0.26666666666666672</v>
      </c>
      <c r="M2314" s="1">
        <f>(L2314-MIN(L:L))/(MAX(L:L)-MIN(L:L))</f>
        <v>0.19346049046321528</v>
      </c>
      <c r="N2314" s="1">
        <f>VLOOKUP(B2314,'[1]ICI-DH'!$A:$H,8,FALSE)</f>
        <v>0.2</v>
      </c>
      <c r="O2314" s="17">
        <f>VLOOKUP(A2314,'Dados absolutos'!A:Q,17,FALSE)</f>
        <v>0</v>
      </c>
      <c r="P2314" s="1">
        <f>(O2314-MIN(O:O))/(MAX(O:O)-MIN(O:O))</f>
        <v>0</v>
      </c>
      <c r="Q2314" s="3">
        <f>H2314-I2314-K2314+M2314+N2314+P2314</f>
        <v>-0.54453213602315942</v>
      </c>
      <c r="R2314" s="4" t="s">
        <v>7695</v>
      </c>
    </row>
    <row r="2315" spans="1:18" x14ac:dyDescent="0.25">
      <c r="A2315">
        <v>352290</v>
      </c>
      <c r="B2315">
        <v>3522901</v>
      </c>
      <c r="C2315" t="s">
        <v>3457</v>
      </c>
      <c r="D2315" t="s">
        <v>3202</v>
      </c>
      <c r="E2315" t="s">
        <v>2182</v>
      </c>
      <c r="F2315" t="s">
        <v>10</v>
      </c>
      <c r="G2315">
        <f>VLOOKUP(A2315,'Dados absolutos'!A:H,8,FALSE)</f>
        <v>13659</v>
      </c>
      <c r="H2315" s="1">
        <f>(G2315-MIN(G:G))/(MAX(G:G)-MIN(G:G))</f>
        <v>6.4398218580387315E-2</v>
      </c>
      <c r="I2315">
        <f>VLOOKUP(A2315,'Dados absolutos'!A:I,9,FALSE)</f>
        <v>0.72499999999999998</v>
      </c>
      <c r="J2315" s="1">
        <f>VLOOKUP(A2315,'Dados absolutos'!A:L,12,FALSE)</f>
        <v>6355.0511406398709</v>
      </c>
      <c r="K2315" s="1">
        <f>(J2315-MIN(J:J))/(MAX(J:J)-MIN(J:J))</f>
        <v>0.48058903501068723</v>
      </c>
      <c r="L2315" s="1">
        <f>VLOOKUP(A2315,'Dados absolutos'!A:M,13,FALSE)</f>
        <v>0.8</v>
      </c>
      <c r="M2315" s="1">
        <f>(L2315-MIN(L:L))/(MAX(L:L)-MIN(L:L))</f>
        <v>0.45504087193460496</v>
      </c>
      <c r="N2315" s="1">
        <f>VLOOKUP(B2315,'[1]ICI-DH'!$A:$H,8,FALSE)</f>
        <v>0.1</v>
      </c>
      <c r="O2315" s="17">
        <f>VLOOKUP(A2315,'Dados absolutos'!A:Q,17,FALSE)</f>
        <v>5.1248261219708619E-4</v>
      </c>
      <c r="P2315" s="1">
        <f>(O2315-MIN(O:O))/(MAX(O:O)-MIN(O:O))</f>
        <v>4.1556645597937057E-2</v>
      </c>
      <c r="Q2315" s="3">
        <f>H2315-I2315-K2315+M2315+N2315+P2315</f>
        <v>-0.54459329889775798</v>
      </c>
      <c r="R2315" s="4" t="s">
        <v>7696</v>
      </c>
    </row>
    <row r="2316" spans="1:18" x14ac:dyDescent="0.25">
      <c r="A2316">
        <v>171320</v>
      </c>
      <c r="B2316">
        <v>1713205</v>
      </c>
      <c r="C2316" t="s">
        <v>400</v>
      </c>
      <c r="D2316" t="s">
        <v>327</v>
      </c>
      <c r="E2316" t="s">
        <v>9</v>
      </c>
      <c r="F2316" t="s">
        <v>10</v>
      </c>
      <c r="G2316">
        <f>VLOOKUP(A2316,'Dados absolutos'!A:H,8,FALSE)</f>
        <v>18566</v>
      </c>
      <c r="H2316" s="1">
        <f>(G2316-MIN(G:G))/(MAX(G:G)-MIN(G:G))</f>
        <v>8.9035834249649795E-2</v>
      </c>
      <c r="I2316">
        <f>VLOOKUP(A2316,'Dados absolutos'!A:I,9,FALSE)</f>
        <v>0.68400000000000005</v>
      </c>
      <c r="J2316" s="1">
        <f>VLOOKUP(A2316,'Dados absolutos'!A:L,12,FALSE)</f>
        <v>4938.0320397500809</v>
      </c>
      <c r="K2316" s="1">
        <f>(J2316-MIN(J:J))/(MAX(J:J)-MIN(J:J))</f>
        <v>0.36530454356763409</v>
      </c>
      <c r="L2316" s="1">
        <f>VLOOKUP(A2316,'Dados absolutos'!A:M,13,FALSE)</f>
        <v>0.48888888888888893</v>
      </c>
      <c r="M2316" s="1">
        <f>(L2316-MIN(L:L))/(MAX(L:L)-MIN(L:L))</f>
        <v>0.3024523160762943</v>
      </c>
      <c r="N2316" s="1">
        <f>VLOOKUP(B2316,'[1]ICI-DH'!$A:$H,8,FALSE)</f>
        <v>0.1</v>
      </c>
      <c r="O2316" s="17">
        <f>VLOOKUP(A2316,'Dados absolutos'!A:Q,17,FALSE)</f>
        <v>1.6158569427986643E-4</v>
      </c>
      <c r="P2316" s="1">
        <f>(O2316-MIN(O:O))/(MAX(O:O)-MIN(O:O))</f>
        <v>1.3102804409494058E-2</v>
      </c>
      <c r="Q2316" s="3">
        <f>H2316-I2316-K2316+M2316+N2316+P2316</f>
        <v>-0.54471358883219601</v>
      </c>
      <c r="R2316" s="4" t="s">
        <v>7697</v>
      </c>
    </row>
    <row r="2317" spans="1:18" x14ac:dyDescent="0.25">
      <c r="A2317">
        <v>251315</v>
      </c>
      <c r="B2317">
        <v>2513158</v>
      </c>
      <c r="C2317" t="s">
        <v>1402</v>
      </c>
      <c r="D2317" t="s">
        <v>1247</v>
      </c>
      <c r="E2317" t="s">
        <v>466</v>
      </c>
      <c r="F2317" t="s">
        <v>10</v>
      </c>
      <c r="G2317">
        <f>VLOOKUP(A2317,'Dados absolutos'!A:H,8,FALSE)</f>
        <v>7670</v>
      </c>
      <c r="H2317" s="1">
        <f>(G2317-MIN(G:G))/(MAX(G:G)-MIN(G:G))</f>
        <v>3.4327976020123815E-2</v>
      </c>
      <c r="I2317">
        <f>VLOOKUP(A2317,'Dados absolutos'!A:I,9,FALSE)</f>
        <v>0.52500000000000002</v>
      </c>
      <c r="J2317" s="1">
        <f>VLOOKUP(A2317,'Dados absolutos'!A:L,12,FALSE)</f>
        <v>4855.9368644067799</v>
      </c>
      <c r="K2317" s="1">
        <f>(J2317-MIN(J:J))/(MAX(J:J)-MIN(J:J))</f>
        <v>0.35862552242145634</v>
      </c>
      <c r="L2317" s="1">
        <f>VLOOKUP(A2317,'Dados absolutos'!A:M,13,FALSE)</f>
        <v>0.28888888888888892</v>
      </c>
      <c r="M2317" s="1">
        <f>(L2317-MIN(L:L))/(MAX(L:L)-MIN(L:L))</f>
        <v>0.20435967302452321</v>
      </c>
      <c r="N2317" s="1">
        <f>VLOOKUP(B2317,'[1]ICI-DH'!$A:$H,8,FALSE)</f>
        <v>0.1</v>
      </c>
      <c r="O2317" s="17">
        <f>VLOOKUP(A2317,'Dados absolutos'!A:Q,17,FALSE)</f>
        <v>0</v>
      </c>
      <c r="P2317" s="1">
        <f>(O2317-MIN(O:O))/(MAX(O:O)-MIN(O:O))</f>
        <v>0</v>
      </c>
      <c r="Q2317" s="3">
        <f>H2317-I2317-K2317+M2317+N2317+P2317</f>
        <v>-0.54493787337680943</v>
      </c>
      <c r="R2317" s="4" t="s">
        <v>7698</v>
      </c>
    </row>
    <row r="2318" spans="1:18" x14ac:dyDescent="0.25">
      <c r="A2318">
        <v>290370</v>
      </c>
      <c r="B2318">
        <v>2903706</v>
      </c>
      <c r="C2318" t="s">
        <v>1829</v>
      </c>
      <c r="D2318" t="s">
        <v>1784</v>
      </c>
      <c r="E2318" t="s">
        <v>466</v>
      </c>
      <c r="F2318" t="s">
        <v>10</v>
      </c>
      <c r="G2318">
        <f>VLOOKUP(A2318,'Dados absolutos'!A:H,8,FALSE)</f>
        <v>13690</v>
      </c>
      <c r="H2318" s="1">
        <f>(G2318-MIN(G:G))/(MAX(G:G)-MIN(G:G))</f>
        <v>6.455386685545296E-2</v>
      </c>
      <c r="I2318">
        <f>VLOOKUP(A2318,'Dados absolutos'!A:I,9,FALSE)</f>
        <v>0.56699999999999995</v>
      </c>
      <c r="J2318" s="1">
        <f>VLOOKUP(A2318,'Dados absolutos'!A:L,12,FALSE)</f>
        <v>4713.6643082542005</v>
      </c>
      <c r="K2318" s="1">
        <f>(J2318-MIN(J:J))/(MAX(J:J)-MIN(J:J))</f>
        <v>0.3470506471977885</v>
      </c>
      <c r="L2318" s="1">
        <f>VLOOKUP(A2318,'Dados absolutos'!A:M,13,FALSE)</f>
        <v>0.28888888888888886</v>
      </c>
      <c r="M2318" s="1">
        <f>(L2318-MIN(L:L))/(MAX(L:L)-MIN(L:L))</f>
        <v>0.20435967302452315</v>
      </c>
      <c r="N2318" s="1">
        <f>VLOOKUP(B2318,'[1]ICI-DH'!$A:$H,8,FALSE)</f>
        <v>0.1</v>
      </c>
      <c r="O2318" s="17">
        <f>VLOOKUP(A2318,'Dados absolutos'!A:Q,17,FALSE)</f>
        <v>0</v>
      </c>
      <c r="P2318" s="1">
        <f>(O2318-MIN(O:O))/(MAX(O:O)-MIN(O:O))</f>
        <v>0</v>
      </c>
      <c r="Q2318" s="3">
        <f>H2318-I2318-K2318+M2318+N2318+P2318</f>
        <v>-0.54513710731781229</v>
      </c>
      <c r="R2318" s="4" t="s">
        <v>7699</v>
      </c>
    </row>
    <row r="2319" spans="1:18" x14ac:dyDescent="0.25">
      <c r="A2319">
        <v>280660</v>
      </c>
      <c r="B2319">
        <v>2806602</v>
      </c>
      <c r="C2319" t="s">
        <v>1774</v>
      </c>
      <c r="D2319" t="s">
        <v>1716</v>
      </c>
      <c r="E2319" t="s">
        <v>466</v>
      </c>
      <c r="F2319" t="s">
        <v>10</v>
      </c>
      <c r="G2319">
        <f>VLOOKUP(A2319,'Dados absolutos'!A:H,8,FALSE)</f>
        <v>11092</v>
      </c>
      <c r="H2319" s="1">
        <f>(G2319-MIN(G:G))/(MAX(G:G)-MIN(G:G))</f>
        <v>5.1509537222531848E-2</v>
      </c>
      <c r="I2319">
        <f>VLOOKUP(A2319,'Dados absolutos'!A:I,9,FALSE)</f>
        <v>0.63700000000000001</v>
      </c>
      <c r="J2319" s="1">
        <f>VLOOKUP(A2319,'Dados absolutos'!A:L,12,FALSE)</f>
        <v>5661.2593905517488</v>
      </c>
      <c r="K2319" s="1">
        <f>(J2319-MIN(J:J))/(MAX(J:J)-MIN(J:J))</f>
        <v>0.42414418608375964</v>
      </c>
      <c r="L2319" s="1">
        <f>VLOOKUP(A2319,'Dados absolutos'!A:M,13,FALSE)</f>
        <v>0.41111111111111109</v>
      </c>
      <c r="M2319" s="1">
        <f>(L2319-MIN(L:L))/(MAX(L:L)-MIN(L:L))</f>
        <v>0.26430517711171664</v>
      </c>
      <c r="N2319" s="1">
        <f>VLOOKUP(B2319,'[1]ICI-DH'!$A:$H,8,FALSE)</f>
        <v>0.2</v>
      </c>
      <c r="O2319" s="17">
        <f>VLOOKUP(A2319,'Dados absolutos'!A:Q,17,FALSE)</f>
        <v>0</v>
      </c>
      <c r="P2319" s="1">
        <f>(O2319-MIN(O:O))/(MAX(O:O)-MIN(O:O))</f>
        <v>0</v>
      </c>
      <c r="Q2319" s="3">
        <f>H2319-I2319-K2319+M2319+N2319+P2319</f>
        <v>-0.54532947174951119</v>
      </c>
      <c r="R2319" s="4" t="s">
        <v>7700</v>
      </c>
    </row>
    <row r="2320" spans="1:18" x14ac:dyDescent="0.25">
      <c r="A2320">
        <v>411080</v>
      </c>
      <c r="B2320">
        <v>4110805</v>
      </c>
      <c r="C2320" t="s">
        <v>3967</v>
      </c>
      <c r="D2320" t="s">
        <v>3827</v>
      </c>
      <c r="E2320" t="s">
        <v>3828</v>
      </c>
      <c r="F2320" t="s">
        <v>10</v>
      </c>
      <c r="G2320">
        <f>VLOOKUP(A2320,'Dados absolutos'!A:H,8,FALSE)</f>
        <v>10684</v>
      </c>
      <c r="H2320" s="1">
        <f>(G2320-MIN(G:G))/(MAX(G:G)-MIN(G:G))</f>
        <v>4.9461005086183958E-2</v>
      </c>
      <c r="I2320">
        <f>VLOOKUP(A2320,'Dados absolutos'!A:I,9,FALSE)</f>
        <v>0.66500000000000004</v>
      </c>
      <c r="J2320" s="1">
        <f>VLOOKUP(A2320,'Dados absolutos'!A:L,12,FALSE)</f>
        <v>6795.9075926619244</v>
      </c>
      <c r="K2320" s="1">
        <f>(J2320-MIN(J:J))/(MAX(J:J)-MIN(J:J))</f>
        <v>0.51645581467430446</v>
      </c>
      <c r="L2320" s="1">
        <f>VLOOKUP(A2320,'Dados absolutos'!A:M,13,FALSE)</f>
        <v>0.71111111111111103</v>
      </c>
      <c r="M2320" s="1">
        <f>(L2320-MIN(L:L))/(MAX(L:L)-MIN(L:L))</f>
        <v>0.41144414168937327</v>
      </c>
      <c r="N2320" s="1">
        <f>VLOOKUP(B2320,'[1]ICI-DH'!$A:$H,8,FALSE)</f>
        <v>0.16</v>
      </c>
      <c r="O2320" s="17">
        <f>VLOOKUP(A2320,'Dados absolutos'!A:Q,17,FALSE)</f>
        <v>1.8719580681392738E-4</v>
      </c>
      <c r="P2320" s="1">
        <f>(O2320-MIN(O:O))/(MAX(O:O)-MIN(O:O))</f>
        <v>1.5179499979200466E-2</v>
      </c>
      <c r="Q2320" s="3">
        <f>H2320-I2320-K2320+M2320+N2320+P2320</f>
        <v>-0.54537116791954676</v>
      </c>
      <c r="R2320" s="4" t="s">
        <v>7701</v>
      </c>
    </row>
    <row r="2321" spans="1:18" x14ac:dyDescent="0.25">
      <c r="A2321">
        <v>350075</v>
      </c>
      <c r="B2321">
        <v>3500758</v>
      </c>
      <c r="C2321" t="s">
        <v>3210</v>
      </c>
      <c r="D2321" t="s">
        <v>3202</v>
      </c>
      <c r="E2321" t="s">
        <v>2182</v>
      </c>
      <c r="F2321" t="s">
        <v>10</v>
      </c>
      <c r="G2321">
        <f>VLOOKUP(A2321,'Dados absolutos'!A:H,8,FALSE)</f>
        <v>6141</v>
      </c>
      <c r="H2321" s="1">
        <f>(G2321-MIN(G:G))/(MAX(G:G)-MIN(G:G))</f>
        <v>2.6651001420918124E-2</v>
      </c>
      <c r="I2321">
        <f>VLOOKUP(A2321,'Dados absolutos'!A:I,9,FALSE)</f>
        <v>0.71199999999999997</v>
      </c>
      <c r="J2321" s="1">
        <f>VLOOKUP(A2321,'Dados absolutos'!A:L,12,FALSE)</f>
        <v>6621.9219524507407</v>
      </c>
      <c r="K2321" s="1">
        <f>(J2321-MIN(J:J))/(MAX(J:J)-MIN(J:J))</f>
        <v>0.50230085653891632</v>
      </c>
      <c r="L2321" s="1">
        <f>VLOOKUP(A2321,'Dados absolutos'!A:M,13,FALSE)</f>
        <v>0.97777777777777786</v>
      </c>
      <c r="M2321" s="1">
        <f>(L2321-MIN(L:L))/(MAX(L:L)-MIN(L:L))</f>
        <v>0.54223433242506824</v>
      </c>
      <c r="N2321" s="1">
        <f>VLOOKUP(B2321,'[1]ICI-DH'!$A:$H,8,FALSE)</f>
        <v>0.1</v>
      </c>
      <c r="O2321" s="17">
        <f>VLOOKUP(A2321,'Dados absolutos'!A:Q,17,FALSE)</f>
        <v>0</v>
      </c>
      <c r="P2321" s="1">
        <f>(O2321-MIN(O:O))/(MAX(O:O)-MIN(O:O))</f>
        <v>0</v>
      </c>
      <c r="Q2321" s="3">
        <f>H2321-I2321-K2321+M2321+N2321+P2321</f>
        <v>-0.54541552269292992</v>
      </c>
      <c r="R2321" s="4" t="s">
        <v>7702</v>
      </c>
    </row>
    <row r="2322" spans="1:18" x14ac:dyDescent="0.25">
      <c r="A2322">
        <v>431460</v>
      </c>
      <c r="B2322">
        <v>4314605</v>
      </c>
      <c r="C2322" t="s">
        <v>4763</v>
      </c>
      <c r="D2322" t="s">
        <v>4459</v>
      </c>
      <c r="E2322" t="s">
        <v>3828</v>
      </c>
      <c r="F2322" t="s">
        <v>10</v>
      </c>
      <c r="G2322">
        <f>VLOOKUP(A2322,'Dados absolutos'!A:H,8,FALSE)</f>
        <v>17504</v>
      </c>
      <c r="H2322" s="1">
        <f>(G2322-MIN(G:G))/(MAX(G:G)-MIN(G:G))</f>
        <v>8.3703625600626608E-2</v>
      </c>
      <c r="I2322">
        <f>VLOOKUP(A2322,'Dados absolutos'!A:I,9,FALSE)</f>
        <v>0.65800000000000003</v>
      </c>
      <c r="J2322" s="1">
        <f>VLOOKUP(A2322,'Dados absolutos'!A:L,12,FALSE)</f>
        <v>5455.5812842778796</v>
      </c>
      <c r="K2322" s="1">
        <f>(J2322-MIN(J:J))/(MAX(J:J)-MIN(J:J))</f>
        <v>0.40741082245594118</v>
      </c>
      <c r="L2322" s="1">
        <f>VLOOKUP(A2322,'Dados absolutos'!A:M,13,FALSE)</f>
        <v>0.53888888888888897</v>
      </c>
      <c r="M2322" s="1">
        <f>(L2322-MIN(L:L))/(MAX(L:L)-MIN(L:L))</f>
        <v>0.32697547683923711</v>
      </c>
      <c r="N2322" s="1">
        <f>VLOOKUP(B2322,'[1]ICI-DH'!$A:$H,8,FALSE)</f>
        <v>0.1</v>
      </c>
      <c r="O2322" s="17">
        <f>VLOOKUP(A2322,'Dados absolutos'!A:Q,17,FALSE)</f>
        <v>1.1425959780621572E-4</v>
      </c>
      <c r="P2322" s="1">
        <f>(O2322-MIN(O:O))/(MAX(O:O)-MIN(O:O))</f>
        <v>9.2651838309973592E-3</v>
      </c>
      <c r="Q2322" s="3">
        <f>H2322-I2322-K2322+M2322+N2322+P2322</f>
        <v>-0.54546653618508012</v>
      </c>
      <c r="R2322" s="4" t="s">
        <v>7703</v>
      </c>
    </row>
    <row r="2323" spans="1:18" x14ac:dyDescent="0.25">
      <c r="A2323">
        <v>292303</v>
      </c>
      <c r="B2323">
        <v>2923035</v>
      </c>
      <c r="C2323" t="s">
        <v>2057</v>
      </c>
      <c r="D2323" t="s">
        <v>1784</v>
      </c>
      <c r="E2323" t="s">
        <v>466</v>
      </c>
      <c r="F2323" t="s">
        <v>10</v>
      </c>
      <c r="G2323">
        <f>VLOOKUP(A2323,'Dados absolutos'!A:H,8,FALSE)</f>
        <v>11162</v>
      </c>
      <c r="H2323" s="1">
        <f>(G2323-MIN(G:G))/(MAX(G:G)-MIN(G:G))</f>
        <v>5.1861001069454279E-2</v>
      </c>
      <c r="I2323">
        <f>VLOOKUP(A2323,'Dados absolutos'!A:I,9,FALSE)</f>
        <v>0.59699999999999998</v>
      </c>
      <c r="J2323" s="1">
        <f>VLOOKUP(A2323,'Dados absolutos'!A:L,12,FALSE)</f>
        <v>5399.2586006092097</v>
      </c>
      <c r="K2323" s="1">
        <f>(J2323-MIN(J:J))/(MAX(J:J)-MIN(J:J))</f>
        <v>0.40282857515992848</v>
      </c>
      <c r="L2323" s="1">
        <f>VLOOKUP(A2323,'Dados absolutos'!A:M,13,FALSE)</f>
        <v>0.48888888888888893</v>
      </c>
      <c r="M2323" s="1">
        <f>(L2323-MIN(L:L))/(MAX(L:L)-MIN(L:L))</f>
        <v>0.3024523160762943</v>
      </c>
      <c r="N2323" s="1">
        <f>VLOOKUP(B2323,'[1]ICI-DH'!$A:$H,8,FALSE)</f>
        <v>0.1</v>
      </c>
      <c r="O2323" s="17">
        <f>VLOOKUP(A2323,'Dados absolutos'!A:Q,17,FALSE)</f>
        <v>0</v>
      </c>
      <c r="P2323" s="1">
        <f>(O2323-MIN(O:O))/(MAX(O:O)-MIN(O:O))</f>
        <v>0</v>
      </c>
      <c r="Q2323" s="3">
        <f>H2323-I2323-K2323+M2323+N2323+P2323</f>
        <v>-0.54551525801417999</v>
      </c>
      <c r="R2323" s="4" t="s">
        <v>7704</v>
      </c>
    </row>
    <row r="2324" spans="1:18" x14ac:dyDescent="0.25">
      <c r="A2324">
        <v>291780</v>
      </c>
      <c r="B2324">
        <v>2917805</v>
      </c>
      <c r="C2324" t="s">
        <v>1989</v>
      </c>
      <c r="D2324" t="s">
        <v>1784</v>
      </c>
      <c r="E2324" t="s">
        <v>466</v>
      </c>
      <c r="F2324" t="s">
        <v>10</v>
      </c>
      <c r="G2324">
        <f>VLOOKUP(A2324,'Dados absolutos'!A:H,8,FALSE)</f>
        <v>17659</v>
      </c>
      <c r="H2324" s="1">
        <f>(G2324-MIN(G:G))/(MAX(G:G)-MIN(G:G))</f>
        <v>8.4481866975954847E-2</v>
      </c>
      <c r="I2324">
        <f>VLOOKUP(A2324,'Dados absolutos'!A:I,9,FALSE)</f>
        <v>0.55600000000000005</v>
      </c>
      <c r="J2324" s="1">
        <f>VLOOKUP(A2324,'Dados absolutos'!A:L,12,FALSE)</f>
        <v>5567.4577122147348</v>
      </c>
      <c r="K2324" s="1">
        <f>(J2324-MIN(J:J))/(MAX(J:J)-MIN(J:J))</f>
        <v>0.4165127584080161</v>
      </c>
      <c r="L2324" s="1">
        <f>VLOOKUP(A2324,'Dados absolutos'!A:M,13,FALSE)</f>
        <v>0.3666666666666667</v>
      </c>
      <c r="M2324" s="1">
        <f>(L2324-MIN(L:L))/(MAX(L:L)-MIN(L:L))</f>
        <v>0.24250681198910085</v>
      </c>
      <c r="N2324" s="1">
        <f>VLOOKUP(B2324,'[1]ICI-DH'!$A:$H,8,FALSE)</f>
        <v>0.1</v>
      </c>
      <c r="O2324" s="17">
        <f>VLOOKUP(A2324,'Dados absolutos'!A:Q,17,FALSE)</f>
        <v>0</v>
      </c>
      <c r="P2324" s="1">
        <f>(O2324-MIN(O:O))/(MAX(O:O)-MIN(O:O))</f>
        <v>0</v>
      </c>
      <c r="Q2324" s="3">
        <f>H2324-I2324-K2324+M2324+N2324+P2324</f>
        <v>-0.54552407944296055</v>
      </c>
      <c r="R2324" s="4" t="s">
        <v>7705</v>
      </c>
    </row>
    <row r="2325" spans="1:18" x14ac:dyDescent="0.25">
      <c r="A2325">
        <v>130280</v>
      </c>
      <c r="B2325">
        <v>1302801</v>
      </c>
      <c r="C2325" t="s">
        <v>126</v>
      </c>
      <c r="D2325" t="s">
        <v>87</v>
      </c>
      <c r="E2325" t="s">
        <v>9</v>
      </c>
      <c r="F2325" t="s">
        <v>10</v>
      </c>
      <c r="G2325">
        <f>VLOOKUP(A2325,'Dados absolutos'!A:H,8,FALSE)</f>
        <v>15529</v>
      </c>
      <c r="H2325" s="1">
        <f>(G2325-MIN(G:G))/(MAX(G:G)-MIN(G:G))</f>
        <v>7.3787324205315141E-2</v>
      </c>
      <c r="I2325">
        <f>VLOOKUP(A2325,'Dados absolutos'!A:I,9,FALSE)</f>
        <v>0.498</v>
      </c>
      <c r="J2325" s="1">
        <f>VLOOKUP(A2325,'Dados absolutos'!A:L,12,FALSE)</f>
        <v>6341.4786380320684</v>
      </c>
      <c r="K2325" s="1">
        <f>(J2325-MIN(J:J))/(MAX(J:J)-MIN(J:J))</f>
        <v>0.47948481626037714</v>
      </c>
      <c r="L2325" s="1">
        <f>VLOOKUP(A2325,'Dados absolutos'!A:M,13,FALSE)</f>
        <v>0.3666666666666667</v>
      </c>
      <c r="M2325" s="1">
        <f>(L2325-MIN(L:L))/(MAX(L:L)-MIN(L:L))</f>
        <v>0.24250681198910085</v>
      </c>
      <c r="N2325" s="1">
        <f>VLOOKUP(B2325,'[1]ICI-DH'!$A:$H,8,FALSE)</f>
        <v>0.1</v>
      </c>
      <c r="O2325" s="17">
        <f>VLOOKUP(A2325,'Dados absolutos'!A:Q,17,FALSE)</f>
        <v>1.9318694056281795E-4</v>
      </c>
      <c r="P2325" s="1">
        <f>(O2325-MIN(O:O))/(MAX(O:O)-MIN(O:O))</f>
        <v>1.5665314358082726E-2</v>
      </c>
      <c r="Q2325" s="3">
        <f>H2325-I2325-K2325+M2325+N2325+P2325</f>
        <v>-0.54552536570787846</v>
      </c>
      <c r="R2325" s="4" t="s">
        <v>7706</v>
      </c>
    </row>
    <row r="2326" spans="1:18" x14ac:dyDescent="0.25">
      <c r="A2326">
        <v>240150</v>
      </c>
      <c r="B2326">
        <v>2401503</v>
      </c>
      <c r="C2326" t="s">
        <v>1101</v>
      </c>
      <c r="D2326" t="s">
        <v>1086</v>
      </c>
      <c r="E2326" t="s">
        <v>466</v>
      </c>
      <c r="F2326" t="s">
        <v>10</v>
      </c>
      <c r="G2326">
        <f>VLOOKUP(A2326,'Dados absolutos'!A:H,8,FALSE)</f>
        <v>3986</v>
      </c>
      <c r="H2326" s="1">
        <f>(G2326-MIN(G:G))/(MAX(G:G)-MIN(G:G))</f>
        <v>1.5830935847806111E-2</v>
      </c>
      <c r="I2326">
        <f>VLOOKUP(A2326,'Dados absolutos'!A:I,9,FALSE)</f>
        <v>0.56599999999999995</v>
      </c>
      <c r="J2326" s="1">
        <f>VLOOKUP(A2326,'Dados absolutos'!A:L,12,FALSE)</f>
        <v>7464.2521976919224</v>
      </c>
      <c r="K2326" s="1">
        <f>(J2326-MIN(J:J))/(MAX(J:J)-MIN(J:J))</f>
        <v>0.57083035899146262</v>
      </c>
      <c r="L2326" s="1">
        <f>VLOOKUP(A2326,'Dados absolutos'!A:M,13,FALSE)</f>
        <v>0.67777777777777781</v>
      </c>
      <c r="M2326" s="1">
        <f>(L2326-MIN(L:L))/(MAX(L:L)-MIN(L:L))</f>
        <v>0.3950953678474115</v>
      </c>
      <c r="N2326" s="1">
        <f>VLOOKUP(B2326,'[1]ICI-DH'!$A:$H,8,FALSE)</f>
        <v>0.16</v>
      </c>
      <c r="O2326" s="17">
        <f>VLOOKUP(A2326,'Dados absolutos'!A:Q,17,FALSE)</f>
        <v>2.5087807325639737E-4</v>
      </c>
      <c r="P2326" s="1">
        <f>(O2326-MIN(O:O))/(MAX(O:O)-MIN(O:O))</f>
        <v>2.0343424206946535E-2</v>
      </c>
      <c r="Q2326" s="3">
        <f>H2326-I2326-K2326+M2326+N2326+P2326</f>
        <v>-0.54556063108929831</v>
      </c>
      <c r="R2326" s="4" t="s">
        <v>7707</v>
      </c>
    </row>
    <row r="2327" spans="1:18" x14ac:dyDescent="0.25">
      <c r="A2327">
        <v>421935</v>
      </c>
      <c r="B2327">
        <v>4219358</v>
      </c>
      <c r="C2327" t="s">
        <v>4452</v>
      </c>
      <c r="D2327" t="s">
        <v>4197</v>
      </c>
      <c r="E2327" t="s">
        <v>3828</v>
      </c>
      <c r="F2327" t="s">
        <v>10</v>
      </c>
      <c r="G2327">
        <f>VLOOKUP(A2327,'Dados absolutos'!A:H,8,FALSE)</f>
        <v>5370</v>
      </c>
      <c r="H2327" s="1">
        <f>(G2327-MIN(G:G))/(MAX(G:G)-MIN(G:G))</f>
        <v>2.2779878192672482E-2</v>
      </c>
      <c r="I2327">
        <f>VLOOKUP(A2327,'Dados absolutos'!A:I,9,FALSE)</f>
        <v>0.67300000000000004</v>
      </c>
      <c r="J2327" s="1">
        <f>VLOOKUP(A2327,'Dados absolutos'!A:L,12,FALSE)</f>
        <v>6568.6841042830538</v>
      </c>
      <c r="K2327" s="1">
        <f>(J2327-MIN(J:J))/(MAX(J:J)-MIN(J:J))</f>
        <v>0.49796958235377636</v>
      </c>
      <c r="L2327" s="1">
        <f>VLOOKUP(A2327,'Dados absolutos'!A:M,13,FALSE)</f>
        <v>0.3666666666666667</v>
      </c>
      <c r="M2327" s="1">
        <f>(L2327-MIN(L:L))/(MAX(L:L)-MIN(L:L))</f>
        <v>0.24250681198910085</v>
      </c>
      <c r="N2327" s="1">
        <f>VLOOKUP(B2327,'[1]ICI-DH'!$A:$H,8,FALSE)</f>
        <v>0.36</v>
      </c>
      <c r="O2327" s="17">
        <f>VLOOKUP(A2327,'Dados absolutos'!A:Q,17,FALSE)</f>
        <v>0</v>
      </c>
      <c r="P2327" s="1">
        <f>(O2327-MIN(O:O))/(MAX(O:O)-MIN(O:O))</f>
        <v>0</v>
      </c>
      <c r="Q2327" s="3">
        <f>H2327-I2327-K2327+M2327+N2327+P2327</f>
        <v>-0.54568289217200316</v>
      </c>
      <c r="R2327" s="4" t="s">
        <v>7708</v>
      </c>
    </row>
    <row r="2328" spans="1:18" x14ac:dyDescent="0.25">
      <c r="A2328">
        <v>510030</v>
      </c>
      <c r="B2328">
        <v>5100300</v>
      </c>
      <c r="C2328" t="s">
        <v>5005</v>
      </c>
      <c r="D2328" t="s">
        <v>5002</v>
      </c>
      <c r="E2328" t="s">
        <v>4932</v>
      </c>
      <c r="F2328" t="s">
        <v>10</v>
      </c>
      <c r="G2328">
        <f>VLOOKUP(A2328,'Dados absolutos'!A:H,8,FALSE)</f>
        <v>17193</v>
      </c>
      <c r="H2328" s="1">
        <f>(G2328-MIN(G:G))/(MAX(G:G)-MIN(G:G))</f>
        <v>8.2142121937871238E-2</v>
      </c>
      <c r="I2328">
        <f>VLOOKUP(A2328,'Dados absolutos'!A:I,9,FALSE)</f>
        <v>0.70399999999999996</v>
      </c>
      <c r="J2328" s="1">
        <f>VLOOKUP(A2328,'Dados absolutos'!A:L,12,FALSE)</f>
        <v>8338.8838975164308</v>
      </c>
      <c r="K2328" s="1">
        <f>(J2328-MIN(J:J))/(MAX(J:J)-MIN(J:J))</f>
        <v>0.64198781244493153</v>
      </c>
      <c r="L2328" s="1">
        <f>VLOOKUP(A2328,'Dados absolutos'!A:M,13,FALSE)</f>
        <v>0.7055555555555556</v>
      </c>
      <c r="M2328" s="1">
        <f>(L2328-MIN(L:L))/(MAX(L:L)-MIN(L:L))</f>
        <v>0.40871934604904636</v>
      </c>
      <c r="N2328" s="1">
        <f>VLOOKUP(B2328,'[1]ICI-DH'!$A:$H,8,FALSE)</f>
        <v>0.3</v>
      </c>
      <c r="O2328" s="17">
        <f>VLOOKUP(A2328,'Dados absolutos'!A:Q,17,FALSE)</f>
        <v>1.1632641191182458E-4</v>
      </c>
      <c r="P2328" s="1">
        <f>(O2328-MIN(O:O))/(MAX(O:O)-MIN(O:O))</f>
        <v>9.4327794903610648E-3</v>
      </c>
      <c r="Q2328" s="3">
        <f>H2328-I2328-K2328+M2328+N2328+P2328</f>
        <v>-0.54569356496765287</v>
      </c>
      <c r="R2328" s="4" t="s">
        <v>7709</v>
      </c>
    </row>
    <row r="2329" spans="1:18" x14ac:dyDescent="0.25">
      <c r="A2329">
        <v>270360</v>
      </c>
      <c r="B2329">
        <v>2703601</v>
      </c>
      <c r="C2329" t="s">
        <v>1655</v>
      </c>
      <c r="D2329" t="s">
        <v>1620</v>
      </c>
      <c r="E2329" t="s">
        <v>466</v>
      </c>
      <c r="F2329" t="s">
        <v>10</v>
      </c>
      <c r="G2329">
        <f>VLOOKUP(A2329,'Dados absolutos'!A:H,8,FALSE)</f>
        <v>9219</v>
      </c>
      <c r="H2329" s="1">
        <f>(G2329-MIN(G:G))/(MAX(G:G)-MIN(G:G))</f>
        <v>4.2105368861307342E-2</v>
      </c>
      <c r="I2329">
        <f>VLOOKUP(A2329,'Dados absolutos'!A:I,9,FALSE)</f>
        <v>0.56999999999999995</v>
      </c>
      <c r="J2329" s="1">
        <f>VLOOKUP(A2329,'Dados absolutos'!A:L,12,FALSE)</f>
        <v>6214.2515967024619</v>
      </c>
      <c r="K2329" s="1">
        <f>(J2329-MIN(J:J))/(MAX(J:J)-MIN(J:J))</f>
        <v>0.46913399971296582</v>
      </c>
      <c r="L2329" s="1">
        <f>VLOOKUP(A2329,'Dados absolutos'!A:M,13,FALSE)</f>
        <v>0.3666666666666667</v>
      </c>
      <c r="M2329" s="1">
        <f>(L2329-MIN(L:L))/(MAX(L:L)-MIN(L:L))</f>
        <v>0.24250681198910085</v>
      </c>
      <c r="N2329" s="1">
        <f>VLOOKUP(B2329,'[1]ICI-DH'!$A:$H,8,FALSE)</f>
        <v>0.2</v>
      </c>
      <c r="O2329" s="17">
        <f>VLOOKUP(A2329,'Dados absolutos'!A:Q,17,FALSE)</f>
        <v>1.0847163466753444E-4</v>
      </c>
      <c r="P2329" s="1">
        <f>(O2329-MIN(O:O))/(MAX(O:O)-MIN(O:O))</f>
        <v>8.7958443311518478E-3</v>
      </c>
      <c r="Q2329" s="3">
        <f>H2329-I2329-K2329+M2329+N2329+P2329</f>
        <v>-0.5457259745314057</v>
      </c>
      <c r="R2329" s="4" t="s">
        <v>7710</v>
      </c>
    </row>
    <row r="2330" spans="1:18" x14ac:dyDescent="0.25">
      <c r="A2330">
        <v>210940</v>
      </c>
      <c r="B2330">
        <v>2109403</v>
      </c>
      <c r="C2330" t="s">
        <v>618</v>
      </c>
      <c r="D2330" t="s">
        <v>465</v>
      </c>
      <c r="E2330" t="s">
        <v>466</v>
      </c>
      <c r="F2330" t="s">
        <v>10</v>
      </c>
      <c r="G2330">
        <f>VLOOKUP(A2330,'Dados absolutos'!A:H,8,FALSE)</f>
        <v>13614</v>
      </c>
      <c r="H2330" s="1">
        <f>(G2330-MIN(G:G))/(MAX(G:G)-MIN(G:G))</f>
        <v>6.4172277535937183E-2</v>
      </c>
      <c r="I2330">
        <f>VLOOKUP(A2330,'Dados absolutos'!A:I,9,FALSE)</f>
        <v>0.51200000000000001</v>
      </c>
      <c r="J2330" s="1">
        <f>VLOOKUP(A2330,'Dados absolutos'!A:L,12,FALSE)</f>
        <v>6364.7560893198179</v>
      </c>
      <c r="K2330" s="1">
        <f>(J2330-MIN(J:J))/(MAX(J:J)-MIN(J:J))</f>
        <v>0.48137860098925878</v>
      </c>
      <c r="L2330" s="1">
        <f>VLOOKUP(A2330,'Dados absolutos'!A:M,13,FALSE)</f>
        <v>0.32777777777777778</v>
      </c>
      <c r="M2330" s="1">
        <f>(L2330-MIN(L:L))/(MAX(L:L)-MIN(L:L))</f>
        <v>0.22343324250681204</v>
      </c>
      <c r="N2330" s="1">
        <f>VLOOKUP(B2330,'[1]ICI-DH'!$A:$H,8,FALSE)</f>
        <v>0.16</v>
      </c>
      <c r="O2330" s="17">
        <f>VLOOKUP(A2330,'Dados absolutos'!A:Q,17,FALSE)</f>
        <v>0</v>
      </c>
      <c r="P2330" s="1">
        <f>(O2330-MIN(O:O))/(MAX(O:O)-MIN(O:O))</f>
        <v>0</v>
      </c>
      <c r="Q2330" s="3">
        <f>H2330-I2330-K2330+M2330+N2330+P2330</f>
        <v>-0.54577308094650956</v>
      </c>
      <c r="R2330" s="4" t="s">
        <v>7711</v>
      </c>
    </row>
    <row r="2331" spans="1:18" x14ac:dyDescent="0.25">
      <c r="A2331">
        <v>280240</v>
      </c>
      <c r="B2331">
        <v>2802403</v>
      </c>
      <c r="C2331" t="s">
        <v>1734</v>
      </c>
      <c r="D2331" t="s">
        <v>1716</v>
      </c>
      <c r="E2331" t="s">
        <v>466</v>
      </c>
      <c r="F2331" t="s">
        <v>10</v>
      </c>
      <c r="G2331">
        <f>VLOOKUP(A2331,'Dados absolutos'!A:H,8,FALSE)</f>
        <v>11096</v>
      </c>
      <c r="H2331" s="1">
        <f>(G2331-MIN(G:G))/(MAX(G:G)-MIN(G:G))</f>
        <v>5.1529620870927412E-2</v>
      </c>
      <c r="I2331">
        <f>VLOOKUP(A2331,'Dados absolutos'!A:I,9,FALSE)</f>
        <v>0.56399999999999995</v>
      </c>
      <c r="J2331" s="1">
        <f>VLOOKUP(A2331,'Dados absolutos'!A:L,12,FALSE)</f>
        <v>4456.9415654289833</v>
      </c>
      <c r="K2331" s="1">
        <f>(J2331-MIN(J:J))/(MAX(J:J)-MIN(J:J))</f>
        <v>0.32616444260824801</v>
      </c>
      <c r="L2331" s="1">
        <f>VLOOKUP(A2331,'Dados absolutos'!A:M,13,FALSE)</f>
        <v>0.16111111111111112</v>
      </c>
      <c r="M2331" s="1">
        <f>(L2331-MIN(L:L))/(MAX(L:L)-MIN(L:L))</f>
        <v>0.14168937329700274</v>
      </c>
      <c r="N2331" s="1">
        <f>VLOOKUP(B2331,'[1]ICI-DH'!$A:$H,8,FALSE)</f>
        <v>0.1</v>
      </c>
      <c r="O2331" s="17">
        <f>VLOOKUP(A2331,'Dados absolutos'!A:Q,17,FALSE)</f>
        <v>6.3085796683489542E-4</v>
      </c>
      <c r="P2331" s="1">
        <f>(O2331-MIN(O:O))/(MAX(O:O)-MIN(O:O))</f>
        <v>5.1155571577345189E-2</v>
      </c>
      <c r="Q2331" s="3">
        <f>H2331-I2331-K2331+M2331+N2331+P2331</f>
        <v>-0.54578987686297264</v>
      </c>
      <c r="R2331" s="4" t="s">
        <v>7712</v>
      </c>
    </row>
    <row r="2332" spans="1:18" x14ac:dyDescent="0.25">
      <c r="A2332">
        <v>211178</v>
      </c>
      <c r="B2332">
        <v>2111789</v>
      </c>
      <c r="C2332" t="s">
        <v>661</v>
      </c>
      <c r="D2332" t="s">
        <v>465</v>
      </c>
      <c r="E2332" t="s">
        <v>466</v>
      </c>
      <c r="F2332" t="s">
        <v>10</v>
      </c>
      <c r="G2332">
        <f>VLOOKUP(A2332,'Dados absolutos'!A:H,8,FALSE)</f>
        <v>10202</v>
      </c>
      <c r="H2332" s="1">
        <f>(G2332-MIN(G:G))/(MAX(G:G)-MIN(G:G))</f>
        <v>4.7040925454518066E-2</v>
      </c>
      <c r="I2332">
        <f>VLOOKUP(A2332,'Dados absolutos'!A:I,9,FALSE)</f>
        <v>0.51900000000000002</v>
      </c>
      <c r="J2332" s="1">
        <f>VLOOKUP(A2332,'Dados absolutos'!A:L,12,FALSE)</f>
        <v>8449.0236306606548</v>
      </c>
      <c r="K2332" s="1">
        <f>(J2332-MIN(J:J))/(MAX(J:J)-MIN(J:J))</f>
        <v>0.65094845603486784</v>
      </c>
      <c r="L2332" s="1">
        <f>VLOOKUP(A2332,'Dados absolutos'!A:M,13,FALSE)</f>
        <v>0.72222222222222221</v>
      </c>
      <c r="M2332" s="1">
        <f>(L2332-MIN(L:L))/(MAX(L:L)-MIN(L:L))</f>
        <v>0.41689373297002724</v>
      </c>
      <c r="N2332" s="1">
        <f>VLOOKUP(B2332,'[1]ICI-DH'!$A:$H,8,FALSE)</f>
        <v>0.16</v>
      </c>
      <c r="O2332" s="17">
        <f>VLOOKUP(A2332,'Dados absolutos'!A:Q,17,FALSE)</f>
        <v>0</v>
      </c>
      <c r="P2332" s="1">
        <f>(O2332-MIN(O:O))/(MAX(O:O)-MIN(O:O))</f>
        <v>0</v>
      </c>
      <c r="Q2332" s="3">
        <f>H2332-I2332-K2332+M2332+N2332+P2332</f>
        <v>-0.54601379761032243</v>
      </c>
      <c r="R2332" s="4" t="s">
        <v>7713</v>
      </c>
    </row>
    <row r="2333" spans="1:18" x14ac:dyDescent="0.25">
      <c r="A2333">
        <v>510630</v>
      </c>
      <c r="B2333">
        <v>5106307</v>
      </c>
      <c r="C2333" t="s">
        <v>5084</v>
      </c>
      <c r="D2333" t="s">
        <v>5002</v>
      </c>
      <c r="E2333" t="s">
        <v>4932</v>
      </c>
      <c r="F2333" t="s">
        <v>10</v>
      </c>
      <c r="G2333">
        <f>VLOOKUP(A2333,'Dados absolutos'!A:H,8,FALSE)</f>
        <v>26423</v>
      </c>
      <c r="H2333" s="1">
        <f>(G2333-MIN(G:G))/(MAX(G:G)-MIN(G:G))</f>
        <v>0.12848514061064334</v>
      </c>
      <c r="I2333">
        <f>VLOOKUP(A2333,'Dados absolutos'!A:I,9,FALSE)</f>
        <v>0.66700000000000004</v>
      </c>
      <c r="J2333" s="1">
        <f>VLOOKUP(A2333,'Dados absolutos'!A:L,12,FALSE)</f>
        <v>7343.7729186693414</v>
      </c>
      <c r="K2333" s="1">
        <f>(J2333-MIN(J:J))/(MAX(J:J)-MIN(J:J))</f>
        <v>0.5610285204680282</v>
      </c>
      <c r="L2333" s="1">
        <f>VLOOKUP(A2333,'Dados absolutos'!A:M,13,FALSE)</f>
        <v>0.43888888888888894</v>
      </c>
      <c r="M2333" s="1">
        <f>(L2333-MIN(L:L))/(MAX(L:L)-MIN(L:L))</f>
        <v>0.27792915531335155</v>
      </c>
      <c r="N2333" s="1">
        <f>VLOOKUP(B2333,'[1]ICI-DH'!$A:$H,8,FALSE)</f>
        <v>0.26</v>
      </c>
      <c r="O2333" s="17">
        <f>VLOOKUP(A2333,'Dados absolutos'!A:Q,17,FALSE)</f>
        <v>1.8922908072512584E-4</v>
      </c>
      <c r="P2333" s="1">
        <f>(O2333-MIN(O:O))/(MAX(O:O)-MIN(O:O))</f>
        <v>1.5344375901466315E-2</v>
      </c>
      <c r="Q2333" s="3">
        <f>H2333-I2333-K2333+M2333+N2333+P2333</f>
        <v>-0.54626984864256689</v>
      </c>
      <c r="R2333" s="4" t="s">
        <v>7714</v>
      </c>
    </row>
    <row r="2334" spans="1:18" x14ac:dyDescent="0.25">
      <c r="A2334">
        <v>280100</v>
      </c>
      <c r="B2334">
        <v>2801009</v>
      </c>
      <c r="C2334" t="s">
        <v>1723</v>
      </c>
      <c r="D2334" t="s">
        <v>1716</v>
      </c>
      <c r="E2334" t="s">
        <v>466</v>
      </c>
      <c r="F2334" t="s">
        <v>10</v>
      </c>
      <c r="G2334">
        <f>VLOOKUP(A2334,'Dados absolutos'!A:H,8,FALSE)</f>
        <v>18149</v>
      </c>
      <c r="H2334" s="1">
        <f>(G2334-MIN(G:G))/(MAX(G:G)-MIN(G:G))</f>
        <v>8.694211390441188E-2</v>
      </c>
      <c r="I2334">
        <f>VLOOKUP(A2334,'Dados absolutos'!A:I,9,FALSE)</f>
        <v>0.621</v>
      </c>
      <c r="J2334" s="1">
        <f>VLOOKUP(A2334,'Dados absolutos'!A:L,12,FALSE)</f>
        <v>3947.0435544658108</v>
      </c>
      <c r="K2334" s="1">
        <f>(J2334-MIN(J:J))/(MAX(J:J)-MIN(J:J))</f>
        <v>0.28468064549866651</v>
      </c>
      <c r="L2334" s="1">
        <f>VLOOKUP(A2334,'Dados absolutos'!A:M,13,FALSE)</f>
        <v>0.20555555555555555</v>
      </c>
      <c r="M2334" s="1">
        <f>(L2334-MIN(L:L))/(MAX(L:L)-MIN(L:L))</f>
        <v>0.16348773841961856</v>
      </c>
      <c r="N2334" s="1">
        <f>VLOOKUP(B2334,'[1]ICI-DH'!$A:$H,8,FALSE)</f>
        <v>0.1</v>
      </c>
      <c r="O2334" s="17">
        <f>VLOOKUP(A2334,'Dados absolutos'!A:Q,17,FALSE)</f>
        <v>1.1019890903080059E-4</v>
      </c>
      <c r="P2334" s="1">
        <f>(O2334-MIN(O:O))/(MAX(O:O)-MIN(O:O))</f>
        <v>8.9359070900753637E-3</v>
      </c>
      <c r="Q2334" s="3">
        <f>H2334-I2334-K2334+M2334+N2334+P2334</f>
        <v>-0.54631488608456069</v>
      </c>
      <c r="R2334" s="4" t="s">
        <v>7715</v>
      </c>
    </row>
    <row r="2335" spans="1:18" x14ac:dyDescent="0.25">
      <c r="A2335">
        <v>316760</v>
      </c>
      <c r="B2335">
        <v>3167608</v>
      </c>
      <c r="C2335" t="s">
        <v>2975</v>
      </c>
      <c r="D2335" t="s">
        <v>2181</v>
      </c>
      <c r="E2335" t="s">
        <v>2182</v>
      </c>
      <c r="F2335" t="s">
        <v>10</v>
      </c>
      <c r="G2335">
        <f>VLOOKUP(A2335,'Dados absolutos'!A:H,8,FALSE)</f>
        <v>19750</v>
      </c>
      <c r="H2335" s="1">
        <f>(G2335-MIN(G:G))/(MAX(G:G)-MIN(G:G))</f>
        <v>9.4980594174737781E-2</v>
      </c>
      <c r="I2335">
        <f>VLOOKUP(A2335,'Dados absolutos'!A:I,9,FALSE)</f>
        <v>0.63200000000000001</v>
      </c>
      <c r="J2335" s="1">
        <f>VLOOKUP(A2335,'Dados absolutos'!A:L,12,FALSE)</f>
        <v>4237.8922334177214</v>
      </c>
      <c r="K2335" s="1">
        <f>(J2335-MIN(J:J))/(MAX(J:J)-MIN(J:J))</f>
        <v>0.30834323552218851</v>
      </c>
      <c r="L2335" s="1">
        <f>VLOOKUP(A2335,'Dados absolutos'!A:M,13,FALSE)</f>
        <v>0.1388888888888889</v>
      </c>
      <c r="M2335" s="1">
        <f>(L2335-MIN(L:L))/(MAX(L:L)-MIN(L:L))</f>
        <v>0.13079019073569487</v>
      </c>
      <c r="N2335" s="1">
        <f>VLOOKUP(B2335,'[1]ICI-DH'!$A:$H,8,FALSE)</f>
        <v>0.16</v>
      </c>
      <c r="O2335" s="17">
        <f>VLOOKUP(A2335,'Dados absolutos'!A:Q,17,FALSE)</f>
        <v>1.0126582278481013E-4</v>
      </c>
      <c r="P2335" s="1">
        <f>(O2335-MIN(O:O))/(MAX(O:O)-MIN(O:O))</f>
        <v>8.2115330520393815E-3</v>
      </c>
      <c r="Q2335" s="3">
        <f>H2335-I2335-K2335+M2335+N2335+P2335</f>
        <v>-0.54636091755971639</v>
      </c>
      <c r="R2335" s="4" t="s">
        <v>7716</v>
      </c>
    </row>
    <row r="2336" spans="1:18" x14ac:dyDescent="0.25">
      <c r="A2336">
        <v>292690</v>
      </c>
      <c r="B2336">
        <v>2926905</v>
      </c>
      <c r="C2336" t="s">
        <v>2103</v>
      </c>
      <c r="D2336" t="s">
        <v>1784</v>
      </c>
      <c r="E2336" t="s">
        <v>466</v>
      </c>
      <c r="F2336" t="s">
        <v>10</v>
      </c>
      <c r="G2336">
        <f>VLOOKUP(A2336,'Dados absolutos'!A:H,8,FALSE)</f>
        <v>10497</v>
      </c>
      <c r="H2336" s="1">
        <f>(G2336-MIN(G:G))/(MAX(G:G)-MIN(G:G))</f>
        <v>4.8522094523691175E-2</v>
      </c>
      <c r="I2336">
        <f>VLOOKUP(A2336,'Dados absolutos'!A:I,9,FALSE)</f>
        <v>0.59399999999999997</v>
      </c>
      <c r="J2336" s="1">
        <f>VLOOKUP(A2336,'Dados absolutos'!A:L,12,FALSE)</f>
        <v>4369.0325416785754</v>
      </c>
      <c r="K2336" s="1">
        <f>(J2336-MIN(J:J))/(MAX(J:J)-MIN(J:J))</f>
        <v>0.31901242391636359</v>
      </c>
      <c r="L2336" s="1">
        <f>VLOOKUP(A2336,'Dados absolutos'!A:M,13,FALSE)</f>
        <v>0.19444444444444445</v>
      </c>
      <c r="M2336" s="1">
        <f>(L2336-MIN(L:L))/(MAX(L:L)-MIN(L:L))</f>
        <v>0.15803814713896461</v>
      </c>
      <c r="N2336" s="1">
        <f>VLOOKUP(B2336,'[1]ICI-DH'!$A:$H,8,FALSE)</f>
        <v>0.16</v>
      </c>
      <c r="O2336" s="17">
        <f>VLOOKUP(A2336,'Dados absolutos'!A:Q,17,FALSE)</f>
        <v>0</v>
      </c>
      <c r="P2336" s="1">
        <f>(O2336-MIN(O:O))/(MAX(O:O)-MIN(O:O))</f>
        <v>0</v>
      </c>
      <c r="Q2336" s="3">
        <f>H2336-I2336-K2336+M2336+N2336+P2336</f>
        <v>-0.54645218225370784</v>
      </c>
      <c r="R2336" s="4" t="s">
        <v>7717</v>
      </c>
    </row>
    <row r="2337" spans="1:18" x14ac:dyDescent="0.25">
      <c r="A2337">
        <v>314085</v>
      </c>
      <c r="B2337">
        <v>3140852</v>
      </c>
      <c r="C2337" t="s">
        <v>2654</v>
      </c>
      <c r="D2337" t="s">
        <v>2181</v>
      </c>
      <c r="E2337" t="s">
        <v>2182</v>
      </c>
      <c r="F2337" t="s">
        <v>10</v>
      </c>
      <c r="G2337">
        <f>VLOOKUP(A2337,'Dados absolutos'!A:H,8,FALSE)</f>
        <v>8895</v>
      </c>
      <c r="H2337" s="1">
        <f>(G2337-MIN(G:G))/(MAX(G:G)-MIN(G:G))</f>
        <v>4.0478593341266376E-2</v>
      </c>
      <c r="I2337">
        <f>VLOOKUP(A2337,'Dados absolutos'!A:I,9,FALSE)</f>
        <v>0.61599999999999999</v>
      </c>
      <c r="J2337" s="1">
        <f>VLOOKUP(A2337,'Dados absolutos'!A:L,12,FALSE)</f>
        <v>6155.1087127599776</v>
      </c>
      <c r="K2337" s="1">
        <f>(J2337-MIN(J:J))/(MAX(J:J)-MIN(J:J))</f>
        <v>0.46432230924704093</v>
      </c>
      <c r="L2337" s="1">
        <f>VLOOKUP(A2337,'Dados absolutos'!A:M,13,FALSE)</f>
        <v>0.53333333333333344</v>
      </c>
      <c r="M2337" s="1">
        <f>(L2337-MIN(L:L))/(MAX(L:L)-MIN(L:L))</f>
        <v>0.32425068119891015</v>
      </c>
      <c r="N2337" s="1">
        <f>VLOOKUP(B2337,'[1]ICI-DH'!$A:$H,8,FALSE)</f>
        <v>0.16</v>
      </c>
      <c r="O2337" s="17">
        <f>VLOOKUP(A2337,'Dados absolutos'!A:Q,17,FALSE)</f>
        <v>1.1242270938729624E-4</v>
      </c>
      <c r="P2337" s="1">
        <f>(O2337-MIN(O:O))/(MAX(O:O)-MIN(O:O))</f>
        <v>9.1162325900943104E-3</v>
      </c>
      <c r="Q2337" s="3">
        <f>H2337-I2337-K2337+M2337+N2337+P2337</f>
        <v>-0.54647680211677008</v>
      </c>
      <c r="R2337" s="4" t="s">
        <v>7718</v>
      </c>
    </row>
    <row r="2338" spans="1:18" x14ac:dyDescent="0.25">
      <c r="A2338">
        <v>291570</v>
      </c>
      <c r="B2338">
        <v>2915700</v>
      </c>
      <c r="C2338" t="s">
        <v>1966</v>
      </c>
      <c r="D2338" t="s">
        <v>1784</v>
      </c>
      <c r="E2338" t="s">
        <v>466</v>
      </c>
      <c r="F2338" t="s">
        <v>10</v>
      </c>
      <c r="G2338">
        <f>VLOOKUP(A2338,'Dados absolutos'!A:H,8,FALSE)</f>
        <v>7051</v>
      </c>
      <c r="H2338" s="1">
        <f>(G2338-MIN(G:G))/(MAX(G:G)-MIN(G:G))</f>
        <v>3.1220031430909741E-2</v>
      </c>
      <c r="I2338">
        <f>VLOOKUP(A2338,'Dados absolutos'!A:I,9,FALSE)</f>
        <v>0.57799999999999996</v>
      </c>
      <c r="J2338" s="1">
        <f>VLOOKUP(A2338,'Dados absolutos'!A:L,12,FALSE)</f>
        <v>4925.5570401361501</v>
      </c>
      <c r="K2338" s="1">
        <f>(J2338-MIN(J:J))/(MAX(J:J)-MIN(J:J))</f>
        <v>0.36428961442141355</v>
      </c>
      <c r="L2338" s="1">
        <f>VLOOKUP(A2338,'Dados absolutos'!A:M,13,FALSE)</f>
        <v>0.28888888888888892</v>
      </c>
      <c r="M2338" s="1">
        <f>(L2338-MIN(L:L))/(MAX(L:L)-MIN(L:L))</f>
        <v>0.20435967302452321</v>
      </c>
      <c r="N2338" s="1">
        <f>VLOOKUP(B2338,'[1]ICI-DH'!$A:$H,8,FALSE)</f>
        <v>0.16</v>
      </c>
      <c r="O2338" s="17">
        <f>VLOOKUP(A2338,'Dados absolutos'!A:Q,17,FALSE)</f>
        <v>0</v>
      </c>
      <c r="P2338" s="1">
        <f>(O2338-MIN(O:O))/(MAX(O:O)-MIN(O:O))</f>
        <v>0</v>
      </c>
      <c r="Q2338" s="3">
        <f>H2338-I2338-K2338+M2338+N2338+P2338</f>
        <v>-0.54670990996598057</v>
      </c>
      <c r="R2338" s="4" t="s">
        <v>7719</v>
      </c>
    </row>
    <row r="2339" spans="1:18" x14ac:dyDescent="0.25">
      <c r="A2339">
        <v>220110</v>
      </c>
      <c r="B2339">
        <v>2201101</v>
      </c>
      <c r="C2339" t="s">
        <v>698</v>
      </c>
      <c r="D2339" t="s">
        <v>682</v>
      </c>
      <c r="E2339" t="s">
        <v>466</v>
      </c>
      <c r="F2339" t="s">
        <v>10</v>
      </c>
      <c r="G2339">
        <f>VLOOKUP(A2339,'Dados absolutos'!A:H,8,FALSE)</f>
        <v>10866</v>
      </c>
      <c r="H2339" s="1">
        <f>(G2339-MIN(G:G))/(MAX(G:G)-MIN(G:G))</f>
        <v>5.0374811088182279E-2</v>
      </c>
      <c r="I2339">
        <f>VLOOKUP(A2339,'Dados absolutos'!A:I,9,FALSE)</f>
        <v>0.55400000000000005</v>
      </c>
      <c r="J2339" s="1">
        <f>VLOOKUP(A2339,'Dados absolutos'!A:L,12,FALSE)</f>
        <v>5053.9959295048775</v>
      </c>
      <c r="K2339" s="1">
        <f>(J2339-MIN(J:J))/(MAX(J:J)-MIN(J:J))</f>
        <v>0.37473902334828441</v>
      </c>
      <c r="L2339" s="1">
        <f>VLOOKUP(A2339,'Dados absolutos'!A:M,13,FALSE)</f>
        <v>0.34444444444444444</v>
      </c>
      <c r="M2339" s="1">
        <f>(L2339-MIN(L:L))/(MAX(L:L)-MIN(L:L))</f>
        <v>0.23160762942779292</v>
      </c>
      <c r="N2339" s="1">
        <f>VLOOKUP(B2339,'[1]ICI-DH'!$A:$H,8,FALSE)</f>
        <v>0.1</v>
      </c>
      <c r="O2339" s="17">
        <f>VLOOKUP(A2339,'Dados absolutos'!A:Q,17,FALSE)</f>
        <v>0</v>
      </c>
      <c r="P2339" s="1">
        <f>(O2339-MIN(O:O))/(MAX(O:O)-MIN(O:O))</f>
        <v>0</v>
      </c>
      <c r="Q2339" s="3">
        <f>H2339-I2339-K2339+M2339+N2339+P2339</f>
        <v>-0.54675658283230921</v>
      </c>
      <c r="R2339" s="4" t="s">
        <v>7720</v>
      </c>
    </row>
    <row r="2340" spans="1:18" x14ac:dyDescent="0.25">
      <c r="A2340">
        <v>292180</v>
      </c>
      <c r="B2340">
        <v>2921807</v>
      </c>
      <c r="C2340" t="s">
        <v>2039</v>
      </c>
      <c r="D2340" t="s">
        <v>1784</v>
      </c>
      <c r="E2340" t="s">
        <v>466</v>
      </c>
      <c r="F2340" t="s">
        <v>10</v>
      </c>
      <c r="G2340">
        <f>VLOOKUP(A2340,'Dados absolutos'!A:H,8,FALSE)</f>
        <v>11143</v>
      </c>
      <c r="H2340" s="1">
        <f>(G2340-MIN(G:G))/(MAX(G:G)-MIN(G:G))</f>
        <v>5.1765603739575332E-2</v>
      </c>
      <c r="I2340">
        <f>VLOOKUP(A2340,'Dados absolutos'!A:I,9,FALSE)</f>
        <v>0.61799999999999999</v>
      </c>
      <c r="J2340" s="1">
        <f>VLOOKUP(A2340,'Dados absolutos'!A:L,12,FALSE)</f>
        <v>4888.6234604684551</v>
      </c>
      <c r="K2340" s="1">
        <f>(J2340-MIN(J:J))/(MAX(J:J)-MIN(J:J))</f>
        <v>0.36128480739623792</v>
      </c>
      <c r="L2340" s="1">
        <f>VLOOKUP(A2340,'Dados absolutos'!A:M,13,FALSE)</f>
        <v>0.32222222222222219</v>
      </c>
      <c r="M2340" s="1">
        <f>(L2340-MIN(L:L))/(MAX(L:L)-MIN(L:L))</f>
        <v>0.220708446866485</v>
      </c>
      <c r="N2340" s="1">
        <f>VLOOKUP(B2340,'[1]ICI-DH'!$A:$H,8,FALSE)</f>
        <v>0.16</v>
      </c>
      <c r="O2340" s="17">
        <f>VLOOKUP(A2340,'Dados absolutos'!A:Q,17,FALSE)</f>
        <v>0</v>
      </c>
      <c r="P2340" s="1">
        <f>(O2340-MIN(O:O))/(MAX(O:O)-MIN(O:O))</f>
        <v>0</v>
      </c>
      <c r="Q2340" s="3">
        <f>H2340-I2340-K2340+M2340+N2340+P2340</f>
        <v>-0.54681075679017754</v>
      </c>
      <c r="R2340" s="4" t="s">
        <v>7721</v>
      </c>
    </row>
    <row r="2341" spans="1:18" x14ac:dyDescent="0.25">
      <c r="A2341">
        <v>520130</v>
      </c>
      <c r="B2341">
        <v>5201306</v>
      </c>
      <c r="C2341" t="s">
        <v>5153</v>
      </c>
      <c r="D2341" t="s">
        <v>5136</v>
      </c>
      <c r="E2341" t="s">
        <v>4932</v>
      </c>
      <c r="F2341" t="s">
        <v>10</v>
      </c>
      <c r="G2341">
        <f>VLOOKUP(A2341,'Dados absolutos'!A:H,8,FALSE)</f>
        <v>18503</v>
      </c>
      <c r="H2341" s="1">
        <f>(G2341-MIN(G:G))/(MAX(G:G)-MIN(G:G))</f>
        <v>8.87195167874196E-2</v>
      </c>
      <c r="I2341">
        <f>VLOOKUP(A2341,'Dados absolutos'!A:I,9,FALSE)</f>
        <v>0.71399999999999997</v>
      </c>
      <c r="J2341" s="1">
        <f>VLOOKUP(A2341,'Dados absolutos'!A:L,12,FALSE)</f>
        <v>4940.7771750526936</v>
      </c>
      <c r="K2341" s="1">
        <f>(J2341-MIN(J:J))/(MAX(J:J)-MIN(J:J))</f>
        <v>0.36552787967305805</v>
      </c>
      <c r="L2341" s="1">
        <f>VLOOKUP(A2341,'Dados absolutos'!A:M,13,FALSE)</f>
        <v>0.33333333333333331</v>
      </c>
      <c r="M2341" s="1">
        <f>(L2341-MIN(L:L))/(MAX(L:L)-MIN(L:L))</f>
        <v>0.226158038147139</v>
      </c>
      <c r="N2341" s="1">
        <f>VLOOKUP(B2341,'[1]ICI-DH'!$A:$H,8,FALSE)</f>
        <v>0.2</v>
      </c>
      <c r="O2341" s="17">
        <f>VLOOKUP(A2341,'Dados absolutos'!A:Q,17,FALSE)</f>
        <v>2.161811598119224E-4</v>
      </c>
      <c r="P2341" s="1">
        <f>(O2341-MIN(O:O))/(MAX(O:O)-MIN(O:O))</f>
        <v>1.7529890047860108E-2</v>
      </c>
      <c r="Q2341" s="3">
        <f>H2341-I2341-K2341+M2341+N2341+P2341</f>
        <v>-0.5471204346906392</v>
      </c>
      <c r="R2341" s="4" t="s">
        <v>7722</v>
      </c>
    </row>
    <row r="2342" spans="1:18" x14ac:dyDescent="0.25">
      <c r="A2342">
        <v>220610</v>
      </c>
      <c r="B2342">
        <v>2206100</v>
      </c>
      <c r="C2342" t="s">
        <v>806</v>
      </c>
      <c r="D2342" t="s">
        <v>682</v>
      </c>
      <c r="E2342" t="s">
        <v>466</v>
      </c>
      <c r="F2342" t="s">
        <v>10</v>
      </c>
      <c r="G2342">
        <f>VLOOKUP(A2342,'Dados absolutos'!A:H,8,FALSE)</f>
        <v>10641</v>
      </c>
      <c r="H2342" s="1">
        <f>(G2342-MIN(G:G))/(MAX(G:G)-MIN(G:G))</f>
        <v>4.9245105865931608E-2</v>
      </c>
      <c r="I2342">
        <f>VLOOKUP(A2342,'Dados absolutos'!A:I,9,FALSE)</f>
        <v>0.56200000000000006</v>
      </c>
      <c r="J2342" s="1">
        <f>VLOOKUP(A2342,'Dados absolutos'!A:L,12,FALSE)</f>
        <v>4746.4806108448456</v>
      </c>
      <c r="K2342" s="1">
        <f>(J2342-MIN(J:J))/(MAX(J:J)-MIN(J:J))</f>
        <v>0.34972048471291323</v>
      </c>
      <c r="L2342" s="1">
        <f>VLOOKUP(A2342,'Dados absolutos'!A:M,13,FALSE)</f>
        <v>0.31111111111111112</v>
      </c>
      <c r="M2342" s="1">
        <f>(L2342-MIN(L:L))/(MAX(L:L)-MIN(L:L))</f>
        <v>0.21525885558583108</v>
      </c>
      <c r="N2342" s="1">
        <f>VLOOKUP(B2342,'[1]ICI-DH'!$A:$H,8,FALSE)</f>
        <v>0.1</v>
      </c>
      <c r="O2342" s="17">
        <f>VLOOKUP(A2342,'Dados absolutos'!A:Q,17,FALSE)</f>
        <v>0</v>
      </c>
      <c r="P2342" s="1">
        <f>(O2342-MIN(O:O))/(MAX(O:O)-MIN(O:O))</f>
        <v>0</v>
      </c>
      <c r="Q2342" s="3">
        <f>H2342-I2342-K2342+M2342+N2342+P2342</f>
        <v>-0.54721652326115067</v>
      </c>
      <c r="R2342" s="4" t="s">
        <v>7723</v>
      </c>
    </row>
    <row r="2343" spans="1:18" x14ac:dyDescent="0.25">
      <c r="A2343">
        <v>292205</v>
      </c>
      <c r="B2343">
        <v>2922052</v>
      </c>
      <c r="C2343" t="s">
        <v>2042</v>
      </c>
      <c r="D2343" t="s">
        <v>1784</v>
      </c>
      <c r="E2343" t="s">
        <v>466</v>
      </c>
      <c r="F2343" t="s">
        <v>10</v>
      </c>
      <c r="G2343">
        <f>VLOOKUP(A2343,'Dados absolutos'!A:H,8,FALSE)</f>
        <v>13152</v>
      </c>
      <c r="H2343" s="1">
        <f>(G2343-MIN(G:G))/(MAX(G:G)-MIN(G:G))</f>
        <v>6.185261614624913E-2</v>
      </c>
      <c r="I2343">
        <f>VLOOKUP(A2343,'Dados absolutos'!A:I,9,FALSE)</f>
        <v>0.56599999999999995</v>
      </c>
      <c r="J2343" s="1">
        <f>VLOOKUP(A2343,'Dados absolutos'!A:L,12,FALSE)</f>
        <v>5244.8468293795622</v>
      </c>
      <c r="K2343" s="1">
        <f>(J2343-MIN(J:J))/(MAX(J:J)-MIN(J:J))</f>
        <v>0.39026608922882633</v>
      </c>
      <c r="L2343" s="1">
        <f>VLOOKUP(A2343,'Dados absolutos'!A:M,13,FALSE)</f>
        <v>0.05</v>
      </c>
      <c r="M2343" s="1">
        <f>(L2343-MIN(L:L))/(MAX(L:L)-MIN(L:L))</f>
        <v>8.719346049046324E-2</v>
      </c>
      <c r="N2343" s="1">
        <f>VLOOKUP(B2343,'[1]ICI-DH'!$A:$H,8,FALSE)</f>
        <v>0.26</v>
      </c>
      <c r="O2343" s="17">
        <f>VLOOKUP(A2343,'Dados absolutos'!A:Q,17,FALSE)</f>
        <v>0</v>
      </c>
      <c r="P2343" s="1">
        <f>(O2343-MIN(O:O))/(MAX(O:O)-MIN(O:O))</f>
        <v>0</v>
      </c>
      <c r="Q2343" s="3">
        <f>H2343-I2343-K2343+M2343+N2343+P2343</f>
        <v>-0.54722001259211384</v>
      </c>
      <c r="R2343" s="4" t="s">
        <v>7724</v>
      </c>
    </row>
    <row r="2344" spans="1:18" x14ac:dyDescent="0.25">
      <c r="A2344">
        <v>110033</v>
      </c>
      <c r="B2344">
        <v>1100338</v>
      </c>
      <c r="C2344" t="s">
        <v>34</v>
      </c>
      <c r="D2344" t="s">
        <v>8</v>
      </c>
      <c r="E2344" t="s">
        <v>9</v>
      </c>
      <c r="F2344" t="s">
        <v>10</v>
      </c>
      <c r="G2344">
        <f>VLOOKUP(A2344,'Dados absolutos'!A:H,8,FALSE)</f>
        <v>25444</v>
      </c>
      <c r="H2344" s="1">
        <f>(G2344-MIN(G:G))/(MAX(G:G)-MIN(G:G))</f>
        <v>0.12356966766582818</v>
      </c>
      <c r="I2344">
        <f>VLOOKUP(A2344,'Dados absolutos'!A:I,9,FALSE)</f>
        <v>0.58699999999999997</v>
      </c>
      <c r="J2344" s="1">
        <f>VLOOKUP(A2344,'Dados absolutos'!A:L,12,FALSE)</f>
        <v>5900.342748388618</v>
      </c>
      <c r="K2344" s="1">
        <f>(J2344-MIN(J:J))/(MAX(J:J)-MIN(J:J))</f>
        <v>0.44359530237669709</v>
      </c>
      <c r="L2344" s="1">
        <f>VLOOKUP(A2344,'Dados absolutos'!A:M,13,FALSE)</f>
        <v>0.3888888888888889</v>
      </c>
      <c r="M2344" s="1">
        <f>(L2344-MIN(L:L))/(MAX(L:L)-MIN(L:L))</f>
        <v>0.25340599455040874</v>
      </c>
      <c r="N2344" s="1">
        <f>VLOOKUP(B2344,'[1]ICI-DH'!$A:$H,8,FALSE)</f>
        <v>0.1</v>
      </c>
      <c r="O2344" s="17">
        <f>VLOOKUP(A2344,'Dados absolutos'!A:Q,17,FALSE)</f>
        <v>7.8603993082848614E-5</v>
      </c>
      <c r="P2344" s="1">
        <f>(O2344-MIN(O:O))/(MAX(O:O)-MIN(O:O))</f>
        <v>6.3739104613181018E-3</v>
      </c>
      <c r="Q2344" s="3">
        <f>H2344-I2344-K2344+M2344+N2344+P2344</f>
        <v>-0.54724572969914209</v>
      </c>
      <c r="R2344" s="4" t="s">
        <v>7725</v>
      </c>
    </row>
    <row r="2345" spans="1:18" x14ac:dyDescent="0.25">
      <c r="A2345">
        <v>291210</v>
      </c>
      <c r="B2345">
        <v>2912103</v>
      </c>
      <c r="C2345" t="s">
        <v>1927</v>
      </c>
      <c r="D2345" t="s">
        <v>1784</v>
      </c>
      <c r="E2345" t="s">
        <v>466</v>
      </c>
      <c r="F2345" t="s">
        <v>10</v>
      </c>
      <c r="G2345">
        <f>VLOOKUP(A2345,'Dados absolutos'!A:H,8,FALSE)</f>
        <v>21665</v>
      </c>
      <c r="H2345" s="1">
        <f>(G2345-MIN(G:G))/(MAX(G:G)-MIN(G:G))</f>
        <v>0.10459564084411574</v>
      </c>
      <c r="I2345">
        <f>VLOOKUP(A2345,'Dados absolutos'!A:I,9,FALSE)</f>
        <v>0.625</v>
      </c>
      <c r="J2345" s="1">
        <f>VLOOKUP(A2345,'Dados absolutos'!A:L,12,FALSE)</f>
        <v>4153.464598199861</v>
      </c>
      <c r="K2345" s="1">
        <f>(J2345-MIN(J:J))/(MAX(J:J)-MIN(J:J))</f>
        <v>0.301474452325322</v>
      </c>
      <c r="L2345" s="1">
        <f>VLOOKUP(A2345,'Dados absolutos'!A:M,13,FALSE)</f>
        <v>0.22777777777777777</v>
      </c>
      <c r="M2345" s="1">
        <f>(L2345-MIN(L:L))/(MAX(L:L)-MIN(L:L))</f>
        <v>0.17438692098092645</v>
      </c>
      <c r="N2345" s="1">
        <f>VLOOKUP(B2345,'[1]ICI-DH'!$A:$H,8,FALSE)</f>
        <v>0.1</v>
      </c>
      <c r="O2345" s="17">
        <f>VLOOKUP(A2345,'Dados absolutos'!A:Q,17,FALSE)</f>
        <v>0</v>
      </c>
      <c r="P2345" s="1">
        <f>(O2345-MIN(O:O))/(MAX(O:O)-MIN(O:O))</f>
        <v>0</v>
      </c>
      <c r="Q2345" s="3">
        <f>H2345-I2345-K2345+M2345+N2345+P2345</f>
        <v>-0.5474918905002798</v>
      </c>
      <c r="R2345" s="4" t="s">
        <v>7726</v>
      </c>
    </row>
    <row r="2346" spans="1:18" x14ac:dyDescent="0.25">
      <c r="A2346">
        <v>411710</v>
      </c>
      <c r="B2346">
        <v>4117107</v>
      </c>
      <c r="C2346" t="s">
        <v>4044</v>
      </c>
      <c r="D2346" t="s">
        <v>3827</v>
      </c>
      <c r="E2346" t="s">
        <v>3828</v>
      </c>
      <c r="F2346" t="s">
        <v>10</v>
      </c>
      <c r="G2346">
        <f>VLOOKUP(A2346,'Dados absolutos'!A:H,8,FALSE)</f>
        <v>12923</v>
      </c>
      <c r="H2346" s="1">
        <f>(G2346-MIN(G:G))/(MAX(G:G)-MIN(G:G))</f>
        <v>6.0702827275602889E-2</v>
      </c>
      <c r="I2346">
        <f>VLOOKUP(A2346,'Dados absolutos'!A:I,9,FALSE)</f>
        <v>0.75800000000000001</v>
      </c>
      <c r="J2346" s="1">
        <f>VLOOKUP(A2346,'Dados absolutos'!A:L,12,FALSE)</f>
        <v>6509.6163120018564</v>
      </c>
      <c r="K2346" s="1">
        <f>(J2346-MIN(J:J))/(MAX(J:J)-MIN(J:J))</f>
        <v>0.49316400112376624</v>
      </c>
      <c r="L2346" s="1">
        <f>VLOOKUP(A2346,'Dados absolutos'!A:M,13,FALSE)</f>
        <v>0.8</v>
      </c>
      <c r="M2346" s="1">
        <f>(L2346-MIN(L:L))/(MAX(L:L)-MIN(L:L))</f>
        <v>0.45504087193460496</v>
      </c>
      <c r="N2346" s="1">
        <f>VLOOKUP(B2346,'[1]ICI-DH'!$A:$H,8,FALSE)</f>
        <v>0.1</v>
      </c>
      <c r="O2346" s="17">
        <f>VLOOKUP(A2346,'Dados absolutos'!A:Q,17,FALSE)</f>
        <v>1.0833397817844154E-3</v>
      </c>
      <c r="P2346" s="1">
        <f>(O2346-MIN(O:O))/(MAX(O:O)-MIN(O:O))</f>
        <v>8.7846819194029604E-2</v>
      </c>
      <c r="Q2346" s="3">
        <f>H2346-I2346-K2346+M2346+N2346+P2346</f>
        <v>-0.54757348271952888</v>
      </c>
      <c r="R2346" s="4" t="s">
        <v>7727</v>
      </c>
    </row>
    <row r="2347" spans="1:18" x14ac:dyDescent="0.25">
      <c r="A2347">
        <v>210315</v>
      </c>
      <c r="B2347">
        <v>2103158</v>
      </c>
      <c r="C2347" t="s">
        <v>519</v>
      </c>
      <c r="D2347" t="s">
        <v>465</v>
      </c>
      <c r="E2347" t="s">
        <v>466</v>
      </c>
      <c r="F2347" t="s">
        <v>10</v>
      </c>
      <c r="G2347">
        <f>VLOOKUP(A2347,'Dados absolutos'!A:H,8,FALSE)</f>
        <v>12342</v>
      </c>
      <c r="H2347" s="1">
        <f>(G2347-MIN(G:G))/(MAX(G:G)-MIN(G:G))</f>
        <v>5.7785677346146702E-2</v>
      </c>
      <c r="I2347">
        <f>VLOOKUP(A2347,'Dados absolutos'!A:I,9,FALSE)</f>
        <v>0.54200000000000004</v>
      </c>
      <c r="J2347" s="1">
        <f>VLOOKUP(A2347,'Dados absolutos'!A:L,12,FALSE)</f>
        <v>7740.80296305299</v>
      </c>
      <c r="K2347" s="1">
        <f>(J2347-MIN(J:J))/(MAX(J:J)-MIN(J:J))</f>
        <v>0.59332971296828496</v>
      </c>
      <c r="L2347" s="1">
        <f>VLOOKUP(A2347,'Dados absolutos'!A:M,13,FALSE)</f>
        <v>0.42222222222222222</v>
      </c>
      <c r="M2347" s="1">
        <f>(L2347-MIN(L:L))/(MAX(L:L)-MIN(L:L))</f>
        <v>0.26975476839237061</v>
      </c>
      <c r="N2347" s="1">
        <f>VLOOKUP(B2347,'[1]ICI-DH'!$A:$H,8,FALSE)</f>
        <v>0.26</v>
      </c>
      <c r="O2347" s="17">
        <f>VLOOKUP(A2347,'Dados absolutos'!A:Q,17,FALSE)</f>
        <v>0</v>
      </c>
      <c r="P2347" s="1">
        <f>(O2347-MIN(O:O))/(MAX(O:O)-MIN(O:O))</f>
        <v>0</v>
      </c>
      <c r="Q2347" s="3">
        <f>H2347-I2347-K2347+M2347+N2347+P2347</f>
        <v>-0.54778926722976751</v>
      </c>
      <c r="R2347" s="4" t="s">
        <v>7728</v>
      </c>
    </row>
    <row r="2348" spans="1:18" x14ac:dyDescent="0.25">
      <c r="A2348">
        <v>250770</v>
      </c>
      <c r="B2348">
        <v>2507705</v>
      </c>
      <c r="C2348" t="s">
        <v>1339</v>
      </c>
      <c r="D2348" t="s">
        <v>1247</v>
      </c>
      <c r="E2348" t="s">
        <v>466</v>
      </c>
      <c r="F2348" t="s">
        <v>10</v>
      </c>
      <c r="G2348">
        <f>VLOOKUP(A2348,'Dados absolutos'!A:H,8,FALSE)</f>
        <v>17007</v>
      </c>
      <c r="H2348" s="1">
        <f>(G2348-MIN(G:G))/(MAX(G:G)-MIN(G:G))</f>
        <v>8.1208232287477339E-2</v>
      </c>
      <c r="I2348">
        <f>VLOOKUP(A2348,'Dados absolutos'!A:I,9,FALSE)</f>
        <v>0.56699999999999995</v>
      </c>
      <c r="J2348" s="1">
        <f>VLOOKUP(A2348,'Dados absolutos'!A:L,12,FALSE)</f>
        <v>5085.950381607573</v>
      </c>
      <c r="K2348" s="1">
        <f>(J2348-MIN(J:J))/(MAX(J:J)-MIN(J:J))</f>
        <v>0.37733874325162758</v>
      </c>
      <c r="L2348" s="1">
        <f>VLOOKUP(A2348,'Dados absolutos'!A:M,13,FALSE)</f>
        <v>0.31111111111111117</v>
      </c>
      <c r="M2348" s="1">
        <f>(L2348-MIN(L:L))/(MAX(L:L)-MIN(L:L))</f>
        <v>0.21525885558583113</v>
      </c>
      <c r="N2348" s="1">
        <f>VLOOKUP(B2348,'[1]ICI-DH'!$A:$H,8,FALSE)</f>
        <v>0.1</v>
      </c>
      <c r="O2348" s="17">
        <f>VLOOKUP(A2348,'Dados absolutos'!A:Q,17,FALSE)</f>
        <v>0</v>
      </c>
      <c r="P2348" s="1">
        <f>(O2348-MIN(O:O))/(MAX(O:O)-MIN(O:O))</f>
        <v>0</v>
      </c>
      <c r="Q2348" s="3">
        <f>H2348-I2348-K2348+M2348+N2348+P2348</f>
        <v>-0.54787165537831917</v>
      </c>
      <c r="R2348" s="4" t="s">
        <v>7729</v>
      </c>
    </row>
    <row r="2349" spans="1:18" x14ac:dyDescent="0.25">
      <c r="A2349">
        <v>351540</v>
      </c>
      <c r="B2349">
        <v>3515400</v>
      </c>
      <c r="C2349" t="s">
        <v>3372</v>
      </c>
      <c r="D2349" t="s">
        <v>3202</v>
      </c>
      <c r="E2349" t="s">
        <v>2182</v>
      </c>
      <c r="F2349" t="s">
        <v>10</v>
      </c>
      <c r="G2349">
        <f>VLOOKUP(A2349,'Dados absolutos'!A:H,8,FALSE)</f>
        <v>16641</v>
      </c>
      <c r="H2349" s="1">
        <f>(G2349-MIN(G:G))/(MAX(G:G)-MIN(G:G))</f>
        <v>7.9370578459282914E-2</v>
      </c>
      <c r="I2349">
        <f>VLOOKUP(A2349,'Dados absolutos'!A:I,9,FALSE)</f>
        <v>0.73199999999999998</v>
      </c>
      <c r="J2349" s="1">
        <f>VLOOKUP(A2349,'Dados absolutos'!A:L,12,FALSE)</f>
        <v>5575.1668745868637</v>
      </c>
      <c r="K2349" s="1">
        <f>(J2349-MIN(J:J))/(MAX(J:J)-MIN(J:J))</f>
        <v>0.41713995310353202</v>
      </c>
      <c r="L2349" s="1">
        <f>VLOOKUP(A2349,'Dados absolutos'!A:M,13,FALSE)</f>
        <v>0.58333333333333326</v>
      </c>
      <c r="M2349" s="1">
        <f>(L2349-MIN(L:L))/(MAX(L:L)-MIN(L:L))</f>
        <v>0.34877384196185285</v>
      </c>
      <c r="N2349" s="1">
        <f>VLOOKUP(B2349,'[1]ICI-DH'!$A:$H,8,FALSE)</f>
        <v>0.1</v>
      </c>
      <c r="O2349" s="17">
        <f>VLOOKUP(A2349,'Dados absolutos'!A:Q,17,FALSE)</f>
        <v>9.0138813773210744E-4</v>
      </c>
      <c r="P2349" s="1">
        <f>(O2349-MIN(O:O))/(MAX(O:O)-MIN(O:O))</f>
        <v>7.3092562546321335E-2</v>
      </c>
      <c r="Q2349" s="3">
        <f>H2349-I2349-K2349+M2349+N2349+P2349</f>
        <v>-0.54790297013607492</v>
      </c>
      <c r="R2349" s="4" t="s">
        <v>7730</v>
      </c>
    </row>
    <row r="2350" spans="1:18" x14ac:dyDescent="0.25">
      <c r="A2350">
        <v>270070</v>
      </c>
      <c r="B2350">
        <v>2700706</v>
      </c>
      <c r="C2350" t="s">
        <v>704</v>
      </c>
      <c r="D2350" t="s">
        <v>1620</v>
      </c>
      <c r="E2350" t="s">
        <v>466</v>
      </c>
      <c r="F2350" t="s">
        <v>10</v>
      </c>
      <c r="G2350">
        <f>VLOOKUP(A2350,'Dados absolutos'!A:H,8,FALSE)</f>
        <v>16448</v>
      </c>
      <c r="H2350" s="1">
        <f>(G2350-MIN(G:G))/(MAX(G:G)-MIN(G:G))</f>
        <v>7.840154242419678E-2</v>
      </c>
      <c r="I2350">
        <f>VLOOKUP(A2350,'Dados absolutos'!A:I,9,FALSE)</f>
        <v>0.59399999999999997</v>
      </c>
      <c r="J2350" s="1">
        <f>VLOOKUP(A2350,'Dados absolutos'!A:L,12,FALSE)</f>
        <v>7365.9383134727623</v>
      </c>
      <c r="K2350" s="1">
        <f>(J2350-MIN(J:J))/(MAX(J:J)-MIN(J:J))</f>
        <v>0.56283183156379424</v>
      </c>
      <c r="L2350" s="1">
        <f>VLOOKUP(A2350,'Dados absolutos'!A:M,13,FALSE)</f>
        <v>0.75</v>
      </c>
      <c r="M2350" s="1">
        <f>(L2350-MIN(L:L))/(MAX(L:L)-MIN(L:L))</f>
        <v>0.43051771117166215</v>
      </c>
      <c r="N2350" s="1">
        <f>VLOOKUP(B2350,'[1]ICI-DH'!$A:$H,8,FALSE)</f>
        <v>0.1</v>
      </c>
      <c r="O2350" s="17">
        <f>VLOOKUP(A2350,'Dados absolutos'!A:Q,17,FALSE)</f>
        <v>0</v>
      </c>
      <c r="P2350" s="1">
        <f>(O2350-MIN(O:O))/(MAX(O:O)-MIN(O:O))</f>
        <v>0</v>
      </c>
      <c r="Q2350" s="3">
        <f>H2350-I2350-K2350+M2350+N2350+P2350</f>
        <v>-0.54791257796793547</v>
      </c>
      <c r="R2350" s="4" t="s">
        <v>7731</v>
      </c>
    </row>
    <row r="2351" spans="1:18" x14ac:dyDescent="0.25">
      <c r="A2351">
        <v>220551</v>
      </c>
      <c r="B2351">
        <v>2205516</v>
      </c>
      <c r="C2351" t="s">
        <v>789</v>
      </c>
      <c r="D2351" t="s">
        <v>682</v>
      </c>
      <c r="E2351" t="s">
        <v>466</v>
      </c>
      <c r="F2351" t="s">
        <v>10</v>
      </c>
      <c r="G2351">
        <f>VLOOKUP(A2351,'Dados absolutos'!A:H,8,FALSE)</f>
        <v>5214</v>
      </c>
      <c r="H2351" s="1">
        <f>(G2351-MIN(G:G))/(MAX(G:G)-MIN(G:G))</f>
        <v>2.1996615905245348E-2</v>
      </c>
      <c r="I2351">
        <f>VLOOKUP(A2351,'Dados absolutos'!A:I,9,FALSE)</f>
        <v>0.56999999999999995</v>
      </c>
      <c r="J2351" s="1">
        <f>VLOOKUP(A2351,'Dados absolutos'!A:L,12,FALSE)</f>
        <v>6801.3702991944765</v>
      </c>
      <c r="K2351" s="1">
        <f>(J2351-MIN(J:J))/(MAX(J:J)-MIN(J:J))</f>
        <v>0.51690024435356041</v>
      </c>
      <c r="L2351" s="1">
        <f>VLOOKUP(A2351,'Dados absolutos'!A:M,13,FALSE)</f>
        <v>0.6</v>
      </c>
      <c r="M2351" s="1">
        <f>(L2351-MIN(L:L))/(MAX(L:L)-MIN(L:L))</f>
        <v>0.35694822888283378</v>
      </c>
      <c r="N2351" s="1">
        <f>VLOOKUP(B2351,'[1]ICI-DH'!$A:$H,8,FALSE)</f>
        <v>0.16</v>
      </c>
      <c r="O2351" s="17">
        <f>VLOOKUP(A2351,'Dados absolutos'!A:Q,17,FALSE)</f>
        <v>0</v>
      </c>
      <c r="P2351" s="1">
        <f>(O2351-MIN(O:O))/(MAX(O:O)-MIN(O:O))</f>
        <v>0</v>
      </c>
      <c r="Q2351" s="3">
        <f>H2351-I2351-K2351+M2351+N2351+P2351</f>
        <v>-0.54795539956548101</v>
      </c>
      <c r="R2351" s="4" t="s">
        <v>7732</v>
      </c>
    </row>
    <row r="2352" spans="1:18" x14ac:dyDescent="0.25">
      <c r="A2352">
        <v>171620</v>
      </c>
      <c r="B2352">
        <v>1716208</v>
      </c>
      <c r="C2352" t="s">
        <v>417</v>
      </c>
      <c r="D2352" t="s">
        <v>327</v>
      </c>
      <c r="E2352" t="s">
        <v>9</v>
      </c>
      <c r="F2352" t="s">
        <v>10</v>
      </c>
      <c r="G2352">
        <f>VLOOKUP(A2352,'Dados absolutos'!A:H,8,FALSE)</f>
        <v>10542</v>
      </c>
      <c r="H2352" s="1">
        <f>(G2352-MIN(G:G))/(MAX(G:G)-MIN(G:G))</f>
        <v>4.8748035568141307E-2</v>
      </c>
      <c r="I2352">
        <f>VLOOKUP(A2352,'Dados absolutos'!A:I,9,FALSE)</f>
        <v>0.59499999999999997</v>
      </c>
      <c r="J2352" s="1">
        <f>VLOOKUP(A2352,'Dados absolutos'!A:L,12,FALSE)</f>
        <v>5485</v>
      </c>
      <c r="K2352" s="1">
        <f>(J2352-MIN(J:J))/(MAX(J:J)-MIN(J:J))</f>
        <v>0.40980424233207602</v>
      </c>
      <c r="L2352" s="1">
        <f>VLOOKUP(A2352,'Dados absolutos'!A:M,13,FALSE)</f>
        <v>0.5</v>
      </c>
      <c r="M2352" s="1">
        <f>(L2352-MIN(L:L))/(MAX(L:L)-MIN(L:L))</f>
        <v>0.30790190735694822</v>
      </c>
      <c r="N2352" s="1">
        <f>VLOOKUP(B2352,'[1]ICI-DH'!$A:$H,8,FALSE)</f>
        <v>0.1</v>
      </c>
      <c r="O2352" s="17">
        <f>VLOOKUP(A2352,'Dados absolutos'!A:Q,17,FALSE)</f>
        <v>0</v>
      </c>
      <c r="P2352" s="1">
        <f>(O2352-MIN(O:O))/(MAX(O:O)-MIN(O:O))</f>
        <v>0</v>
      </c>
      <c r="Q2352" s="3">
        <f>H2352-I2352-K2352+M2352+N2352+P2352</f>
        <v>-0.54815429940698646</v>
      </c>
      <c r="R2352" s="4" t="s">
        <v>7733</v>
      </c>
    </row>
    <row r="2353" spans="1:18" x14ac:dyDescent="0.25">
      <c r="A2353">
        <v>500620</v>
      </c>
      <c r="B2353">
        <v>5006200</v>
      </c>
      <c r="C2353" t="s">
        <v>4979</v>
      </c>
      <c r="D2353" t="s">
        <v>4931</v>
      </c>
      <c r="E2353" t="s">
        <v>4932</v>
      </c>
      <c r="F2353" t="s">
        <v>10</v>
      </c>
      <c r="G2353">
        <f>VLOOKUP(A2353,'Dados absolutos'!A:H,8,FALSE)</f>
        <v>48563</v>
      </c>
      <c r="H2353" s="1">
        <f>(G2353-MIN(G:G))/(MAX(G:G)-MIN(G:G))</f>
        <v>0.23964813448010966</v>
      </c>
      <c r="I2353">
        <f>VLOOKUP(A2353,'Dados absolutos'!A:I,9,FALSE)</f>
        <v>0.72099999999999997</v>
      </c>
      <c r="J2353" s="1">
        <f>VLOOKUP(A2353,'Dados absolutos'!A:L,12,FALSE)</f>
        <v>6708.8994814982598</v>
      </c>
      <c r="K2353" s="1">
        <f>(J2353-MIN(J:J))/(MAX(J:J)-MIN(J:J))</f>
        <v>0.5093770915712601</v>
      </c>
      <c r="L2353" s="1">
        <f>VLOOKUP(A2353,'Dados absolutos'!A:M,13,FALSE)</f>
        <v>0.3833333333333333</v>
      </c>
      <c r="M2353" s="1">
        <f>(L2353-MIN(L:L))/(MAX(L:L)-MIN(L:L))</f>
        <v>0.25068119891008173</v>
      </c>
      <c r="N2353" s="1">
        <f>VLOOKUP(B2353,'[1]ICI-DH'!$A:$H,8,FALSE)</f>
        <v>0.16</v>
      </c>
      <c r="O2353" s="17">
        <f>VLOOKUP(A2353,'Dados absolutos'!A:Q,17,FALSE)</f>
        <v>3.9124436299240161E-4</v>
      </c>
      <c r="P2353" s="1">
        <f>(O2353-MIN(O:O))/(MAX(O:O)-MIN(O:O))</f>
        <v>3.1725570679094969E-2</v>
      </c>
      <c r="Q2353" s="3">
        <f>H2353-I2353-K2353+M2353+N2353+P2353</f>
        <v>-0.5483221875019737</v>
      </c>
      <c r="R2353" s="4" t="s">
        <v>7734</v>
      </c>
    </row>
    <row r="2354" spans="1:18" x14ac:dyDescent="0.25">
      <c r="A2354">
        <v>500110</v>
      </c>
      <c r="B2354">
        <v>5001102</v>
      </c>
      <c r="C2354" t="s">
        <v>4940</v>
      </c>
      <c r="D2354" t="s">
        <v>4931</v>
      </c>
      <c r="E2354" t="s">
        <v>4932</v>
      </c>
      <c r="F2354" t="s">
        <v>10</v>
      </c>
      <c r="G2354">
        <f>VLOOKUP(A2354,'Dados absolutos'!A:H,8,FALSE)</f>
        <v>46803</v>
      </c>
      <c r="H2354" s="1">
        <f>(G2354-MIN(G:G))/(MAX(G:G)-MIN(G:G))</f>
        <v>0.23081132918605993</v>
      </c>
      <c r="I2354">
        <f>VLOOKUP(A2354,'Dados absolutos'!A:I,9,FALSE)</f>
        <v>0.68799999999999994</v>
      </c>
      <c r="J2354" s="1">
        <f>VLOOKUP(A2354,'Dados absolutos'!A:L,12,FALSE)</f>
        <v>6344.4325038993229</v>
      </c>
      <c r="K2354" s="1">
        <f>(J2354-MIN(J:J))/(MAX(J:J)-MIN(J:J))</f>
        <v>0.47972513406843181</v>
      </c>
      <c r="L2354" s="1">
        <f>VLOOKUP(A2354,'Dados absolutos'!A:M,13,FALSE)</f>
        <v>0.45</v>
      </c>
      <c r="M2354" s="1">
        <f>(L2354-MIN(L:L))/(MAX(L:L)-MIN(L:L))</f>
        <v>0.28337874659400547</v>
      </c>
      <c r="N2354" s="1">
        <f>VLOOKUP(B2354,'[1]ICI-DH'!$A:$H,8,FALSE)</f>
        <v>0.1</v>
      </c>
      <c r="O2354" s="17">
        <f>VLOOKUP(A2354,'Dados absolutos'!A:Q,17,FALSE)</f>
        <v>6.4098455227229022E-5</v>
      </c>
      <c r="P2354" s="1">
        <f>(O2354-MIN(O:O))/(MAX(O:O)-MIN(O:O))</f>
        <v>5.1976725138701933E-3</v>
      </c>
      <c r="Q2354" s="3">
        <f>H2354-I2354-K2354+M2354+N2354+P2354</f>
        <v>-0.5483373857744962</v>
      </c>
      <c r="R2354" s="4" t="s">
        <v>7735</v>
      </c>
    </row>
    <row r="2355" spans="1:18" x14ac:dyDescent="0.25">
      <c r="A2355">
        <v>250910</v>
      </c>
      <c r="B2355">
        <v>2509107</v>
      </c>
      <c r="C2355" t="s">
        <v>1355</v>
      </c>
      <c r="D2355" t="s">
        <v>1247</v>
      </c>
      <c r="E2355" t="s">
        <v>466</v>
      </c>
      <c r="F2355" t="s">
        <v>10</v>
      </c>
      <c r="G2355">
        <f>VLOOKUP(A2355,'Dados absolutos'!A:H,8,FALSE)</f>
        <v>21512</v>
      </c>
      <c r="H2355" s="1">
        <f>(G2355-MIN(G:G))/(MAX(G:G)-MIN(G:G))</f>
        <v>0.10382744129298528</v>
      </c>
      <c r="I2355">
        <f>VLOOKUP(A2355,'Dados absolutos'!A:I,9,FALSE)</f>
        <v>0.54800000000000004</v>
      </c>
      <c r="J2355" s="1">
        <f>VLOOKUP(A2355,'Dados absolutos'!A:L,12,FALSE)</f>
        <v>4356.7929309222764</v>
      </c>
      <c r="K2355" s="1">
        <f>(J2355-MIN(J:J))/(MAX(J:J)-MIN(J:J))</f>
        <v>0.31801664531280432</v>
      </c>
      <c r="L2355" s="1">
        <f>VLOOKUP(A2355,'Dados absolutos'!A:M,13,FALSE)</f>
        <v>8.8888888888888906E-2</v>
      </c>
      <c r="M2355" s="1">
        <f>(L2355-MIN(L:L))/(MAX(L:L)-MIN(L:L))</f>
        <v>0.10626702997275207</v>
      </c>
      <c r="N2355" s="1">
        <f>VLOOKUP(B2355,'[1]ICI-DH'!$A:$H,8,FALSE)</f>
        <v>0.1</v>
      </c>
      <c r="O2355" s="17">
        <f>VLOOKUP(A2355,'Dados absolutos'!A:Q,17,FALSE)</f>
        <v>9.2971364819635548E-5</v>
      </c>
      <c r="P2355" s="1">
        <f>(O2355-MIN(O:O))/(MAX(O:O)-MIN(O:O))</f>
        <v>7.5389446717077802E-3</v>
      </c>
      <c r="Q2355" s="3">
        <f>H2355-I2355-K2355+M2355+N2355+P2355</f>
        <v>-0.54838322937535922</v>
      </c>
      <c r="R2355" s="4" t="s">
        <v>7736</v>
      </c>
    </row>
    <row r="2356" spans="1:18" x14ac:dyDescent="0.25">
      <c r="A2356">
        <v>230610</v>
      </c>
      <c r="B2356">
        <v>2306108</v>
      </c>
      <c r="C2356" t="s">
        <v>986</v>
      </c>
      <c r="D2356" t="s">
        <v>905</v>
      </c>
      <c r="E2356" t="s">
        <v>466</v>
      </c>
      <c r="F2356" t="s">
        <v>10</v>
      </c>
      <c r="G2356">
        <f>VLOOKUP(A2356,'Dados absolutos'!A:H,8,FALSE)</f>
        <v>23915</v>
      </c>
      <c r="H2356" s="1">
        <f>(G2356-MIN(G:G))/(MAX(G:G)-MIN(G:G))</f>
        <v>0.11589269306662248</v>
      </c>
      <c r="I2356">
        <f>VLOOKUP(A2356,'Dados absolutos'!A:I,9,FALSE)</f>
        <v>0.60499999999999998</v>
      </c>
      <c r="J2356" s="1">
        <f>VLOOKUP(A2356,'Dados absolutos'!A:L,12,FALSE)</f>
        <v>5369.3821697679286</v>
      </c>
      <c r="K2356" s="1">
        <f>(J2356-MIN(J:J))/(MAX(J:J)-MIN(J:J))</f>
        <v>0.40039791693273319</v>
      </c>
      <c r="L2356" s="1">
        <f>VLOOKUP(A2356,'Dados absolutos'!A:M,13,FALSE)</f>
        <v>0.35</v>
      </c>
      <c r="M2356" s="1">
        <f>(L2356-MIN(L:L))/(MAX(L:L)-MIN(L:L))</f>
        <v>0.23433242506811988</v>
      </c>
      <c r="N2356" s="1">
        <f>VLOOKUP(B2356,'[1]ICI-DH'!$A:$H,8,FALSE)</f>
        <v>0.1</v>
      </c>
      <c r="O2356" s="17">
        <f>VLOOKUP(A2356,'Dados absolutos'!A:Q,17,FALSE)</f>
        <v>8.3629521220991005E-5</v>
      </c>
      <c r="P2356" s="1">
        <f>(O2356-MIN(O:O))/(MAX(O:O)-MIN(O:O))</f>
        <v>6.7814249541199153E-3</v>
      </c>
      <c r="Q2356" s="3">
        <f>H2356-I2356-K2356+M2356+N2356+P2356</f>
        <v>-0.54839137384387093</v>
      </c>
      <c r="R2356" s="4" t="s">
        <v>7737</v>
      </c>
    </row>
    <row r="2357" spans="1:18" x14ac:dyDescent="0.25">
      <c r="A2357">
        <v>313005</v>
      </c>
      <c r="B2357">
        <v>3130051</v>
      </c>
      <c r="C2357" t="s">
        <v>2522</v>
      </c>
      <c r="D2357" t="s">
        <v>2181</v>
      </c>
      <c r="E2357" t="s">
        <v>2182</v>
      </c>
      <c r="F2357" t="s">
        <v>10</v>
      </c>
      <c r="G2357">
        <f>VLOOKUP(A2357,'Dados absolutos'!A:H,8,FALSE)</f>
        <v>10677</v>
      </c>
      <c r="H2357" s="1">
        <f>(G2357-MIN(G:G))/(MAX(G:G)-MIN(G:G))</f>
        <v>4.9425858701491715E-2</v>
      </c>
      <c r="I2357">
        <f>VLOOKUP(A2357,'Dados absolutos'!A:I,9,FALSE)</f>
        <v>0.624</v>
      </c>
      <c r="J2357" s="1">
        <f>VLOOKUP(A2357,'Dados absolutos'!A:L,12,FALSE)</f>
        <v>4367.3028004121006</v>
      </c>
      <c r="K2357" s="1">
        <f>(J2357-MIN(J:J))/(MAX(J:J)-MIN(J:J))</f>
        <v>0.31887169727258835</v>
      </c>
      <c r="L2357" s="1">
        <f>VLOOKUP(A2357,'Dados absolutos'!A:M,13,FALSE)</f>
        <v>0.35555555555555557</v>
      </c>
      <c r="M2357" s="1">
        <f>(L2357-MIN(L:L))/(MAX(L:L)-MIN(L:L))</f>
        <v>0.23705722070844693</v>
      </c>
      <c r="N2357" s="1">
        <f>VLOOKUP(B2357,'[1]ICI-DH'!$A:$H,8,FALSE)</f>
        <v>0.1</v>
      </c>
      <c r="O2357" s="17">
        <f>VLOOKUP(A2357,'Dados absolutos'!A:Q,17,FALSE)</f>
        <v>9.3659267584527485E-5</v>
      </c>
      <c r="P2357" s="1">
        <f>(O2357-MIN(O:O))/(MAX(O:O)-MIN(O:O))</f>
        <v>7.5947259425764623E-3</v>
      </c>
      <c r="Q2357" s="3">
        <f>H2357-I2357-K2357+M2357+N2357+P2357</f>
        <v>-0.54879389192007322</v>
      </c>
      <c r="R2357" s="4" t="s">
        <v>7738</v>
      </c>
    </row>
    <row r="2358" spans="1:18" x14ac:dyDescent="0.25">
      <c r="A2358">
        <v>220211</v>
      </c>
      <c r="B2358">
        <v>2202117</v>
      </c>
      <c r="C2358" t="s">
        <v>725</v>
      </c>
      <c r="D2358" t="s">
        <v>682</v>
      </c>
      <c r="E2358" t="s">
        <v>466</v>
      </c>
      <c r="F2358" t="s">
        <v>10</v>
      </c>
      <c r="G2358">
        <f>VLOOKUP(A2358,'Dados absolutos'!A:H,8,FALSE)</f>
        <v>4616</v>
      </c>
      <c r="H2358" s="1">
        <f>(G2358-MIN(G:G))/(MAX(G:G)-MIN(G:G))</f>
        <v>1.8994110470107999E-2</v>
      </c>
      <c r="I2358">
        <f>VLOOKUP(A2358,'Dados absolutos'!A:I,9,FALSE)</f>
        <v>0.53700000000000003</v>
      </c>
      <c r="J2358" s="1">
        <f>VLOOKUP(A2358,'Dados absolutos'!A:L,12,FALSE)</f>
        <v>6076.2115641247829</v>
      </c>
      <c r="K2358" s="1">
        <f>(J2358-MIN(J:J))/(MAX(J:J)-MIN(J:J))</f>
        <v>0.45790347011424171</v>
      </c>
      <c r="L2358" s="1">
        <f>VLOOKUP(A2358,'Dados absolutos'!A:M,13,FALSE)</f>
        <v>0.41666666666666669</v>
      </c>
      <c r="M2358" s="1">
        <f>(L2358-MIN(L:L))/(MAX(L:L)-MIN(L:L))</f>
        <v>0.26702997275204365</v>
      </c>
      <c r="N2358" s="1">
        <f>VLOOKUP(B2358,'[1]ICI-DH'!$A:$H,8,FALSE)</f>
        <v>0.16</v>
      </c>
      <c r="O2358" s="17">
        <f>VLOOKUP(A2358,'Dados absolutos'!A:Q,17,FALSE)</f>
        <v>0</v>
      </c>
      <c r="P2358" s="1">
        <f>(O2358-MIN(O:O))/(MAX(O:O)-MIN(O:O))</f>
        <v>0</v>
      </c>
      <c r="Q2358" s="3">
        <f>H2358-I2358-K2358+M2358+N2358+P2358</f>
        <v>-0.54887938689209004</v>
      </c>
      <c r="R2358" s="4" t="s">
        <v>7739</v>
      </c>
    </row>
    <row r="2359" spans="1:18" x14ac:dyDescent="0.25">
      <c r="A2359">
        <v>130002</v>
      </c>
      <c r="B2359">
        <v>1300029</v>
      </c>
      <c r="C2359" t="s">
        <v>86</v>
      </c>
      <c r="D2359" t="s">
        <v>87</v>
      </c>
      <c r="E2359" t="s">
        <v>9</v>
      </c>
      <c r="F2359" t="s">
        <v>10</v>
      </c>
      <c r="G2359">
        <f>VLOOKUP(A2359,'Dados absolutos'!A:H,8,FALSE)</f>
        <v>15866</v>
      </c>
      <c r="H2359" s="1">
        <f>(G2359-MIN(G:G))/(MAX(G:G)-MIN(G:G))</f>
        <v>7.5479371582641702E-2</v>
      </c>
      <c r="I2359">
        <f>VLOOKUP(A2359,'Dados absolutos'!A:I,9,FALSE)</f>
        <v>0.52700000000000002</v>
      </c>
      <c r="J2359" s="1">
        <f>VLOOKUP(A2359,'Dados absolutos'!A:L,12,FALSE)</f>
        <v>7285.3436253624095</v>
      </c>
      <c r="K2359" s="1">
        <f>(J2359-MIN(J:J))/(MAX(J:J)-MIN(J:J))</f>
        <v>0.55627488562991145</v>
      </c>
      <c r="L2359" s="1">
        <f>VLOOKUP(A2359,'Dados absolutos'!A:M,13,FALSE)</f>
        <v>0.4</v>
      </c>
      <c r="M2359" s="1">
        <f>(L2359-MIN(L:L))/(MAX(L:L)-MIN(L:L))</f>
        <v>0.25885558583106272</v>
      </c>
      <c r="N2359" s="1">
        <f>VLOOKUP(B2359,'[1]ICI-DH'!$A:$H,8,FALSE)</f>
        <v>0.2</v>
      </c>
      <c r="O2359" s="17">
        <f>VLOOKUP(A2359,'Dados absolutos'!A:Q,17,FALSE)</f>
        <v>0</v>
      </c>
      <c r="P2359" s="1">
        <f>(O2359-MIN(O:O))/(MAX(O:O)-MIN(O:O))</f>
        <v>0</v>
      </c>
      <c r="Q2359" s="3">
        <f>H2359-I2359-K2359+M2359+N2359+P2359</f>
        <v>-0.54893992821620707</v>
      </c>
      <c r="R2359" s="4" t="s">
        <v>7740</v>
      </c>
    </row>
    <row r="2360" spans="1:18" x14ac:dyDescent="0.25">
      <c r="A2360">
        <v>421040</v>
      </c>
      <c r="B2360">
        <v>4210407</v>
      </c>
      <c r="C2360" t="s">
        <v>4341</v>
      </c>
      <c r="D2360" t="s">
        <v>4197</v>
      </c>
      <c r="E2360" t="s">
        <v>3828</v>
      </c>
      <c r="F2360" t="s">
        <v>10</v>
      </c>
      <c r="G2360">
        <f>VLOOKUP(A2360,'Dados absolutos'!A:H,8,FALSE)</f>
        <v>7815</v>
      </c>
      <c r="H2360" s="1">
        <f>(G2360-MIN(G:G))/(MAX(G:G)-MIN(G:G))</f>
        <v>3.5056008274463139E-2</v>
      </c>
      <c r="I2360">
        <f>VLOOKUP(A2360,'Dados absolutos'!A:I,9,FALSE)</f>
        <v>0.76800000000000002</v>
      </c>
      <c r="J2360" s="1">
        <f>VLOOKUP(A2360,'Dados absolutos'!A:L,12,FALSE)</f>
        <v>6736.8255495841331</v>
      </c>
      <c r="K2360" s="1">
        <f>(J2360-MIN(J:J))/(MAX(J:J)-MIN(J:J))</f>
        <v>0.51164907404154747</v>
      </c>
      <c r="L2360" s="1">
        <f>VLOOKUP(A2360,'Dados absolutos'!A:M,13,FALSE)</f>
        <v>0.63333333333333319</v>
      </c>
      <c r="M2360" s="1">
        <f>(L2360-MIN(L:L))/(MAX(L:L)-MIN(L:L))</f>
        <v>0.3732970027247956</v>
      </c>
      <c r="N2360" s="1">
        <f>VLOOKUP(B2360,'[1]ICI-DH'!$A:$H,8,FALSE)</f>
        <v>0.26</v>
      </c>
      <c r="O2360" s="17">
        <f>VLOOKUP(A2360,'Dados absolutos'!A:Q,17,FALSE)</f>
        <v>7.6775431861804226E-4</v>
      </c>
      <c r="P2360" s="1">
        <f>(O2360-MIN(O:O))/(MAX(O:O)-MIN(O:O))</f>
        <v>6.2256344636383028E-2</v>
      </c>
      <c r="Q2360" s="3">
        <f>H2360-I2360-K2360+M2360+N2360+P2360</f>
        <v>-0.5490397184059056</v>
      </c>
      <c r="R2360" s="4" t="s">
        <v>7741</v>
      </c>
    </row>
    <row r="2361" spans="1:18" x14ac:dyDescent="0.25">
      <c r="A2361">
        <v>230395</v>
      </c>
      <c r="B2361">
        <v>2303956</v>
      </c>
      <c r="C2361" t="s">
        <v>952</v>
      </c>
      <c r="D2361" t="s">
        <v>905</v>
      </c>
      <c r="E2361" t="s">
        <v>466</v>
      </c>
      <c r="F2361" t="s">
        <v>10</v>
      </c>
      <c r="G2361">
        <f>VLOOKUP(A2361,'Dados absolutos'!A:H,8,FALSE)</f>
        <v>20163</v>
      </c>
      <c r="H2361" s="1">
        <f>(G2361-MIN(G:G))/(MAX(G:G)-MIN(G:G))</f>
        <v>9.7054230871580133E-2</v>
      </c>
      <c r="I2361">
        <f>VLOOKUP(A2361,'Dados absolutos'!A:I,9,FALSE)</f>
        <v>0.60399999999999998</v>
      </c>
      <c r="J2361" s="1">
        <f>VLOOKUP(A2361,'Dados absolutos'!A:L,12,FALSE)</f>
        <v>5212.9350562912268</v>
      </c>
      <c r="K2361" s="1">
        <f>(J2361-MIN(J:J))/(MAX(J:J)-MIN(J:J))</f>
        <v>0.38766984156411616</v>
      </c>
      <c r="L2361" s="1">
        <f>VLOOKUP(A2361,'Dados absolutos'!A:M,13,FALSE)</f>
        <v>0.25</v>
      </c>
      <c r="M2361" s="1">
        <f>(L2361-MIN(L:L))/(MAX(L:L)-MIN(L:L))</f>
        <v>0.18528610354223435</v>
      </c>
      <c r="N2361" s="1">
        <f>VLOOKUP(B2361,'[1]ICI-DH'!$A:$H,8,FALSE)</f>
        <v>0.16</v>
      </c>
      <c r="O2361" s="17">
        <f>VLOOKUP(A2361,'Dados absolutos'!A:Q,17,FALSE)</f>
        <v>0</v>
      </c>
      <c r="P2361" s="1">
        <f>(O2361-MIN(O:O))/(MAX(O:O)-MIN(O:O))</f>
        <v>0</v>
      </c>
      <c r="Q2361" s="3">
        <f>H2361-I2361-K2361+M2361+N2361+P2361</f>
        <v>-0.5493295071503016</v>
      </c>
      <c r="R2361" s="4" t="s">
        <v>7742</v>
      </c>
    </row>
    <row r="2362" spans="1:18" x14ac:dyDescent="0.25">
      <c r="A2362">
        <v>130165</v>
      </c>
      <c r="B2362">
        <v>1301654</v>
      </c>
      <c r="C2362" t="s">
        <v>111</v>
      </c>
      <c r="D2362" t="s">
        <v>87</v>
      </c>
      <c r="E2362" t="s">
        <v>9</v>
      </c>
      <c r="F2362" t="s">
        <v>10</v>
      </c>
      <c r="G2362">
        <f>VLOOKUP(A2362,'Dados absolutos'!A:H,8,FALSE)</f>
        <v>13815</v>
      </c>
      <c r="H2362" s="1">
        <f>(G2362-MIN(G:G))/(MAX(G:G)-MIN(G:G))</f>
        <v>6.5181480867814445E-2</v>
      </c>
      <c r="I2362">
        <f>VLOOKUP(A2362,'Dados absolutos'!A:I,9,FALSE)</f>
        <v>0.53200000000000003</v>
      </c>
      <c r="J2362" s="1">
        <f>VLOOKUP(A2362,'Dados absolutos'!A:L,12,FALSE)</f>
        <v>5438.4184545783573</v>
      </c>
      <c r="K2362" s="1">
        <f>(J2362-MIN(J:J))/(MAX(J:J)-MIN(J:J))</f>
        <v>0.40601450529099209</v>
      </c>
      <c r="L2362" s="1">
        <f>VLOOKUP(A2362,'Dados absolutos'!A:M,13,FALSE)</f>
        <v>0.20555555555555557</v>
      </c>
      <c r="M2362" s="1">
        <f>(L2362-MIN(L:L))/(MAX(L:L)-MIN(L:L))</f>
        <v>0.16348773841961856</v>
      </c>
      <c r="N2362" s="1">
        <f>VLOOKUP(B2362,'[1]ICI-DH'!$A:$H,8,FALSE)</f>
        <v>0.16</v>
      </c>
      <c r="O2362" s="17">
        <f>VLOOKUP(A2362,'Dados absolutos'!A:Q,17,FALSE)</f>
        <v>0</v>
      </c>
      <c r="P2362" s="1">
        <f>(O2362-MIN(O:O))/(MAX(O:O)-MIN(O:O))</f>
        <v>0</v>
      </c>
      <c r="Q2362" s="3">
        <f>H2362-I2362-K2362+M2362+N2362+P2362</f>
        <v>-0.54934528600355914</v>
      </c>
      <c r="R2362" s="4" t="s">
        <v>7743</v>
      </c>
    </row>
    <row r="2363" spans="1:18" x14ac:dyDescent="0.25">
      <c r="A2363">
        <v>355350</v>
      </c>
      <c r="B2363">
        <v>3553500</v>
      </c>
      <c r="C2363" t="s">
        <v>3778</v>
      </c>
      <c r="D2363" t="s">
        <v>3202</v>
      </c>
      <c r="E2363" t="s">
        <v>2182</v>
      </c>
      <c r="F2363" t="s">
        <v>10</v>
      </c>
      <c r="G2363">
        <f>VLOOKUP(A2363,'Dados absolutos'!A:H,8,FALSE)</f>
        <v>7996</v>
      </c>
      <c r="H2363" s="1">
        <f>(G2363-MIN(G:G))/(MAX(G:G)-MIN(G:G))</f>
        <v>3.596479336436257E-2</v>
      </c>
      <c r="I2363">
        <f>VLOOKUP(A2363,'Dados absolutos'!A:I,9,FALSE)</f>
        <v>0.68100000000000005</v>
      </c>
      <c r="J2363" s="1">
        <f>VLOOKUP(A2363,'Dados absolutos'!A:L,12,FALSE)</f>
        <v>6216.3067808904452</v>
      </c>
      <c r="K2363" s="1">
        <f>(J2363-MIN(J:J))/(MAX(J:J)-MIN(J:J))</f>
        <v>0.46930120343222737</v>
      </c>
      <c r="L2363" s="1">
        <f>VLOOKUP(A2363,'Dados absolutos'!A:M,13,FALSE)</f>
        <v>0.59444444444444444</v>
      </c>
      <c r="M2363" s="1">
        <f>(L2363-MIN(L:L))/(MAX(L:L)-MIN(L:L))</f>
        <v>0.35422343324250682</v>
      </c>
      <c r="N2363" s="1">
        <f>VLOOKUP(B2363,'[1]ICI-DH'!$A:$H,8,FALSE)</f>
        <v>0.16</v>
      </c>
      <c r="O2363" s="17">
        <f>VLOOKUP(A2363,'Dados absolutos'!A:Q,17,FALSE)</f>
        <v>6.2531265632816406E-4</v>
      </c>
      <c r="P2363" s="1">
        <f>(O2363-MIN(O:O))/(MAX(O:O)-MIN(O:O))</f>
        <v>5.0705908509810459E-2</v>
      </c>
      <c r="Q2363" s="3">
        <f>H2363-I2363-K2363+M2363+N2363+P2363</f>
        <v>-0.54940706831554742</v>
      </c>
      <c r="R2363" s="4" t="s">
        <v>7744</v>
      </c>
    </row>
    <row r="2364" spans="1:18" x14ac:dyDescent="0.25">
      <c r="A2364">
        <v>240400</v>
      </c>
      <c r="B2364">
        <v>2404002</v>
      </c>
      <c r="C2364" t="s">
        <v>1129</v>
      </c>
      <c r="D2364" t="s">
        <v>1086</v>
      </c>
      <c r="E2364" t="s">
        <v>466</v>
      </c>
      <c r="F2364" t="s">
        <v>10</v>
      </c>
      <c r="G2364">
        <f>VLOOKUP(A2364,'Dados absolutos'!A:H,8,FALSE)</f>
        <v>4122</v>
      </c>
      <c r="H2364" s="1">
        <f>(G2364-MIN(G:G))/(MAX(G:G)-MIN(G:G))</f>
        <v>1.651377989325541E-2</v>
      </c>
      <c r="I2364">
        <f>VLOOKUP(A2364,'Dados absolutos'!A:I,9,FALSE)</f>
        <v>0.59699999999999998</v>
      </c>
      <c r="J2364" s="1">
        <f>VLOOKUP(A2364,'Dados absolutos'!A:L,12,FALSE)</f>
        <v>5485</v>
      </c>
      <c r="K2364" s="1">
        <f>(J2364-MIN(J:J))/(MAX(J:J)-MIN(J:J))</f>
        <v>0.40980424233207602</v>
      </c>
      <c r="L2364" s="1">
        <f>VLOOKUP(A2364,'Dados absolutos'!A:M,13,FALSE)</f>
        <v>0.44444444444444448</v>
      </c>
      <c r="M2364" s="1">
        <f>(L2364-MIN(L:L))/(MAX(L:L)-MIN(L:L))</f>
        <v>0.28065395095367851</v>
      </c>
      <c r="N2364" s="1">
        <f>VLOOKUP(B2364,'[1]ICI-DH'!$A:$H,8,FALSE)</f>
        <v>0.16</v>
      </c>
      <c r="O2364" s="17">
        <f>VLOOKUP(A2364,'Dados absolutos'!A:Q,17,FALSE)</f>
        <v>0</v>
      </c>
      <c r="P2364" s="1">
        <f>(O2364-MIN(O:O))/(MAX(O:O)-MIN(O:O))</f>
        <v>0</v>
      </c>
      <c r="Q2364" s="3">
        <f>H2364-I2364-K2364+M2364+N2364+P2364</f>
        <v>-0.54963651148514203</v>
      </c>
      <c r="R2364" s="4" t="s">
        <v>7745</v>
      </c>
    </row>
    <row r="2365" spans="1:18" x14ac:dyDescent="0.25">
      <c r="A2365">
        <v>330440</v>
      </c>
      <c r="B2365">
        <v>3304409</v>
      </c>
      <c r="C2365" t="s">
        <v>3175</v>
      </c>
      <c r="D2365" t="s">
        <v>3113</v>
      </c>
      <c r="E2365" t="s">
        <v>2182</v>
      </c>
      <c r="F2365" t="s">
        <v>10</v>
      </c>
      <c r="G2365">
        <f>VLOOKUP(A2365,'Dados absolutos'!A:H,8,FALSE)</f>
        <v>17401</v>
      </c>
      <c r="H2365" s="1">
        <f>(G2365-MIN(G:G))/(MAX(G:G)-MIN(G:G))</f>
        <v>8.318647165444075E-2</v>
      </c>
      <c r="I2365">
        <f>VLOOKUP(A2365,'Dados absolutos'!A:I,9,FALSE)</f>
        <v>0.68300000000000005</v>
      </c>
      <c r="J2365" s="1">
        <f>VLOOKUP(A2365,'Dados absolutos'!A:L,12,FALSE)</f>
        <v>12616.864462387219</v>
      </c>
      <c r="K2365" s="1">
        <f>(J2365-MIN(J:J))/(MAX(J:J)-MIN(J:J))</f>
        <v>0.99003168391759411</v>
      </c>
      <c r="L2365" s="1">
        <f>VLOOKUP(A2365,'Dados absolutos'!A:M,13,FALSE)</f>
        <v>0.72222222222222232</v>
      </c>
      <c r="M2365" s="1">
        <f>(L2365-MIN(L:L))/(MAX(L:L)-MIN(L:L))</f>
        <v>0.4168937329700273</v>
      </c>
      <c r="N2365" s="1">
        <f>VLOOKUP(B2365,'[1]ICI-DH'!$A:$H,8,FALSE)</f>
        <v>0.6</v>
      </c>
      <c r="O2365" s="17">
        <f>VLOOKUP(A2365,'Dados absolutos'!A:Q,17,FALSE)</f>
        <v>2.873398080570082E-4</v>
      </c>
      <c r="P2365" s="1">
        <f>(O2365-MIN(O:O))/(MAX(O:O)-MIN(O:O))</f>
        <v>2.3300065768889398E-2</v>
      </c>
      <c r="Q2365" s="3">
        <f>H2365-I2365-K2365+M2365+N2365+P2365</f>
        <v>-0.54965141352423674</v>
      </c>
      <c r="R2365" s="4" t="s">
        <v>7746</v>
      </c>
    </row>
    <row r="2366" spans="1:18" x14ac:dyDescent="0.25">
      <c r="A2366">
        <v>110013</v>
      </c>
      <c r="B2366">
        <v>1100130</v>
      </c>
      <c r="C2366" t="s">
        <v>22</v>
      </c>
      <c r="D2366" t="s">
        <v>8</v>
      </c>
      <c r="E2366" t="s">
        <v>9</v>
      </c>
      <c r="F2366" t="s">
        <v>10</v>
      </c>
      <c r="G2366">
        <f>VLOOKUP(A2366,'Dados absolutos'!A:H,8,FALSE)</f>
        <v>30707</v>
      </c>
      <c r="H2366" s="1">
        <f>(G2366-MIN(G:G))/(MAX(G:G)-MIN(G:G))</f>
        <v>0.14999472804229616</v>
      </c>
      <c r="I2366">
        <f>VLOOKUP(A2366,'Dados absolutos'!A:I,9,FALSE)</f>
        <v>0.59599999999999997</v>
      </c>
      <c r="J2366" s="1">
        <f>VLOOKUP(A2366,'Dados absolutos'!A:L,12,FALSE)</f>
        <v>5260.7111912593227</v>
      </c>
      <c r="K2366" s="1">
        <f>(J2366-MIN(J:J))/(MAX(J:J)-MIN(J:J))</f>
        <v>0.39155676688463797</v>
      </c>
      <c r="L2366" s="1">
        <f>VLOOKUP(A2366,'Dados absolutos'!A:M,13,FALSE)</f>
        <v>0.22777777777777777</v>
      </c>
      <c r="M2366" s="1">
        <f>(L2366-MIN(L:L))/(MAX(L:L)-MIN(L:L))</f>
        <v>0.17438692098092645</v>
      </c>
      <c r="N2366" s="1">
        <f>VLOOKUP(B2366,'[1]ICI-DH'!$A:$H,8,FALSE)</f>
        <v>0.1</v>
      </c>
      <c r="O2366" s="17">
        <f>VLOOKUP(A2366,'Dados absolutos'!A:Q,17,FALSE)</f>
        <v>1.6282932230436058E-4</v>
      </c>
      <c r="P2366" s="1">
        <f>(O2366-MIN(O:O))/(MAX(O:O)-MIN(O:O))</f>
        <v>1.3203648824191373E-2</v>
      </c>
      <c r="Q2366" s="3">
        <f>H2366-I2366-K2366+M2366+N2366+P2366</f>
        <v>-0.54997146903722394</v>
      </c>
      <c r="R2366" s="4" t="s">
        <v>7747</v>
      </c>
    </row>
    <row r="2367" spans="1:18" x14ac:dyDescent="0.25">
      <c r="A2367">
        <v>110140</v>
      </c>
      <c r="B2367">
        <v>1101401</v>
      </c>
      <c r="C2367" t="s">
        <v>50</v>
      </c>
      <c r="D2367" t="s">
        <v>8</v>
      </c>
      <c r="E2367" t="s">
        <v>9</v>
      </c>
      <c r="F2367" t="s">
        <v>10</v>
      </c>
      <c r="G2367">
        <f>VLOOKUP(A2367,'Dados absolutos'!A:H,8,FALSE)</f>
        <v>11548</v>
      </c>
      <c r="H2367" s="1">
        <f>(G2367-MIN(G:G))/(MAX(G:G)-MIN(G:G))</f>
        <v>5.3799073139626542E-2</v>
      </c>
      <c r="I2367">
        <f>VLOOKUP(A2367,'Dados absolutos'!A:I,9,FALSE)</f>
        <v>0.60699999999999998</v>
      </c>
      <c r="J2367" s="1">
        <f>VLOOKUP(A2367,'Dados absolutos'!A:L,12,FALSE)</f>
        <v>7632.983152926914</v>
      </c>
      <c r="K2367" s="1">
        <f>(J2367-MIN(J:J))/(MAX(J:J)-MIN(J:J))</f>
        <v>0.5845578114674046</v>
      </c>
      <c r="L2367" s="1">
        <f>VLOOKUP(A2367,'Dados absolutos'!A:M,13,FALSE)</f>
        <v>0.86666666666666681</v>
      </c>
      <c r="M2367" s="1">
        <f>(L2367-MIN(L:L))/(MAX(L:L)-MIN(L:L))</f>
        <v>0.48773841961852871</v>
      </c>
      <c r="N2367" s="1">
        <f>VLOOKUP(B2367,'[1]ICI-DH'!$A:$H,8,FALSE)</f>
        <v>0.1</v>
      </c>
      <c r="O2367" s="17">
        <f>VLOOKUP(A2367,'Dados absolutos'!A:Q,17,FALSE)</f>
        <v>0</v>
      </c>
      <c r="P2367" s="1">
        <f>(O2367-MIN(O:O))/(MAX(O:O)-MIN(O:O))</f>
        <v>0</v>
      </c>
      <c r="Q2367" s="3">
        <f>H2367-I2367-K2367+M2367+N2367+P2367</f>
        <v>-0.55002031870924939</v>
      </c>
      <c r="R2367" s="4" t="s">
        <v>7748</v>
      </c>
    </row>
    <row r="2368" spans="1:18" x14ac:dyDescent="0.25">
      <c r="A2368">
        <v>172110</v>
      </c>
      <c r="B2368">
        <v>1721109</v>
      </c>
      <c r="C2368" t="s">
        <v>458</v>
      </c>
      <c r="D2368" t="s">
        <v>327</v>
      </c>
      <c r="E2368" t="s">
        <v>9</v>
      </c>
      <c r="F2368" t="s">
        <v>10</v>
      </c>
      <c r="G2368">
        <f>VLOOKUP(A2368,'Dados absolutos'!A:H,8,FALSE)</f>
        <v>7459</v>
      </c>
      <c r="H2368" s="1">
        <f>(G2368-MIN(G:G))/(MAX(G:G)-MIN(G:G))</f>
        <v>3.3268563567257631E-2</v>
      </c>
      <c r="I2368">
        <f>VLOOKUP(A2368,'Dados absolutos'!A:I,9,FALSE)</f>
        <v>0.58899999999999997</v>
      </c>
      <c r="J2368" s="1">
        <f>VLOOKUP(A2368,'Dados absolutos'!A:L,12,FALSE)</f>
        <v>5458.0657393752517</v>
      </c>
      <c r="K2368" s="1">
        <f>(J2368-MIN(J:J))/(MAX(J:J)-MIN(J:J))</f>
        <v>0.40761295038931467</v>
      </c>
      <c r="L2368" s="1">
        <f>VLOOKUP(A2368,'Dados absolutos'!A:M,13,FALSE)</f>
        <v>0.48888888888888893</v>
      </c>
      <c r="M2368" s="1">
        <f>(L2368-MIN(L:L))/(MAX(L:L)-MIN(L:L))</f>
        <v>0.3024523160762943</v>
      </c>
      <c r="N2368" s="1">
        <f>VLOOKUP(B2368,'[1]ICI-DH'!$A:$H,8,FALSE)</f>
        <v>0.1</v>
      </c>
      <c r="O2368" s="17">
        <f>VLOOKUP(A2368,'Dados absolutos'!A:Q,17,FALSE)</f>
        <v>1.340662287169862E-4</v>
      </c>
      <c r="P2368" s="1">
        <f>(O2368-MIN(O:O))/(MAX(O:O)-MIN(O:O))</f>
        <v>1.0871281524184059E-2</v>
      </c>
      <c r="Q2368" s="3">
        <f>H2368-I2368-K2368+M2368+N2368+P2368</f>
        <v>-0.55002078922157871</v>
      </c>
      <c r="R2368" s="4" t="s">
        <v>7749</v>
      </c>
    </row>
    <row r="2369" spans="1:18" x14ac:dyDescent="0.25">
      <c r="A2369">
        <v>293340</v>
      </c>
      <c r="B2369">
        <v>2933406</v>
      </c>
      <c r="C2369" t="s">
        <v>2176</v>
      </c>
      <c r="D2369" t="s">
        <v>1784</v>
      </c>
      <c r="E2369" t="s">
        <v>466</v>
      </c>
      <c r="F2369" t="s">
        <v>10</v>
      </c>
      <c r="G2369">
        <f>VLOOKUP(A2369,'Dados absolutos'!A:H,8,FALSE)</f>
        <v>9503</v>
      </c>
      <c r="H2369" s="1">
        <f>(G2369-MIN(G:G))/(MAX(G:G)-MIN(G:G))</f>
        <v>4.3531307897392638E-2</v>
      </c>
      <c r="I2369">
        <f>VLOOKUP(A2369,'Dados absolutos'!A:I,9,FALSE)</f>
        <v>0.58699999999999997</v>
      </c>
      <c r="J2369" s="1">
        <f>VLOOKUP(A2369,'Dados absolutos'!A:L,12,FALSE)</f>
        <v>4212.2724539619066</v>
      </c>
      <c r="K2369" s="1">
        <f>(J2369-MIN(J:J))/(MAX(J:J)-MIN(J:J))</f>
        <v>0.3062588858873867</v>
      </c>
      <c r="L2369" s="1">
        <f>VLOOKUP(A2369,'Dados absolutos'!A:M,13,FALSE)</f>
        <v>0.26111111111111118</v>
      </c>
      <c r="M2369" s="1">
        <f>(L2369-MIN(L:L))/(MAX(L:L)-MIN(L:L))</f>
        <v>0.19073569482288832</v>
      </c>
      <c r="N2369" s="1">
        <f>VLOOKUP(B2369,'[1]ICI-DH'!$A:$H,8,FALSE)</f>
        <v>0.1</v>
      </c>
      <c r="O2369" s="17">
        <f>VLOOKUP(A2369,'Dados absolutos'!A:Q,17,FALSE)</f>
        <v>1.0522992739135009E-4</v>
      </c>
      <c r="P2369" s="1">
        <f>(O2369-MIN(O:O))/(MAX(O:O)-MIN(O:O))</f>
        <v>8.5329778900230333E-3</v>
      </c>
      <c r="Q2369" s="3">
        <f>H2369-I2369-K2369+M2369+N2369+P2369</f>
        <v>-0.55045890527708263</v>
      </c>
      <c r="R2369" s="4" t="s">
        <v>7750</v>
      </c>
    </row>
    <row r="2370" spans="1:18" x14ac:dyDescent="0.25">
      <c r="A2370">
        <v>292330</v>
      </c>
      <c r="B2370">
        <v>2923308</v>
      </c>
      <c r="C2370" t="s">
        <v>2061</v>
      </c>
      <c r="D2370" t="s">
        <v>1784</v>
      </c>
      <c r="E2370" t="s">
        <v>466</v>
      </c>
      <c r="F2370" t="s">
        <v>10</v>
      </c>
      <c r="G2370">
        <f>VLOOKUP(A2370,'Dados absolutos'!A:H,8,FALSE)</f>
        <v>7716</v>
      </c>
      <c r="H2370" s="1">
        <f>(G2370-MIN(G:G))/(MAX(G:G)-MIN(G:G))</f>
        <v>3.4558937976672845E-2</v>
      </c>
      <c r="I2370">
        <f>VLOOKUP(A2370,'Dados absolutos'!A:I,9,FALSE)</f>
        <v>0.60699999999999998</v>
      </c>
      <c r="J2370" s="1">
        <f>VLOOKUP(A2370,'Dados absolutos'!A:L,12,FALSE)</f>
        <v>6756.1626516329707</v>
      </c>
      <c r="K2370" s="1">
        <f>(J2370-MIN(J:J))/(MAX(J:J)-MIN(J:J))</f>
        <v>0.51322228358705246</v>
      </c>
      <c r="L2370" s="1">
        <f>VLOOKUP(A2370,'Dados absolutos'!A:M,13,FALSE)</f>
        <v>0.55555555555555558</v>
      </c>
      <c r="M2370" s="1">
        <f>(L2370-MIN(L:L))/(MAX(L:L)-MIN(L:L))</f>
        <v>0.33514986376021799</v>
      </c>
      <c r="N2370" s="1">
        <f>VLOOKUP(B2370,'[1]ICI-DH'!$A:$H,8,FALSE)</f>
        <v>0.2</v>
      </c>
      <c r="O2370" s="17">
        <f>VLOOKUP(A2370,'Dados absolutos'!A:Q,17,FALSE)</f>
        <v>0</v>
      </c>
      <c r="P2370" s="1">
        <f>(O2370-MIN(O:O))/(MAX(O:O)-MIN(O:O))</f>
        <v>0</v>
      </c>
      <c r="Q2370" s="3">
        <f>H2370-I2370-K2370+M2370+N2370+P2370</f>
        <v>-0.5505134818501618</v>
      </c>
      <c r="R2370" s="4" t="s">
        <v>7751</v>
      </c>
    </row>
    <row r="2371" spans="1:18" x14ac:dyDescent="0.25">
      <c r="A2371">
        <v>412667</v>
      </c>
      <c r="B2371">
        <v>4126678</v>
      </c>
      <c r="C2371" t="s">
        <v>4166</v>
      </c>
      <c r="D2371" t="s">
        <v>3827</v>
      </c>
      <c r="E2371" t="s">
        <v>3828</v>
      </c>
      <c r="F2371" t="s">
        <v>10</v>
      </c>
      <c r="G2371">
        <f>VLOOKUP(A2371,'Dados absolutos'!A:H,8,FALSE)</f>
        <v>10707</v>
      </c>
      <c r="H2371" s="1">
        <f>(G2371-MIN(G:G))/(MAX(G:G)-MIN(G:G))</f>
        <v>4.9576486064458469E-2</v>
      </c>
      <c r="I2371">
        <f>VLOOKUP(A2371,'Dados absolutos'!A:I,9,FALSE)</f>
        <v>0.621</v>
      </c>
      <c r="J2371" s="1">
        <f>VLOOKUP(A2371,'Dados absolutos'!A:L,12,FALSE)</f>
        <v>7152.786909498459</v>
      </c>
      <c r="K2371" s="1">
        <f>(J2371-MIN(J:J))/(MAX(J:J)-MIN(J:J))</f>
        <v>0.54549046249394884</v>
      </c>
      <c r="L2371" s="1">
        <f>VLOOKUP(A2371,'Dados absolutos'!A:M,13,FALSE)</f>
        <v>0.62222222222222223</v>
      </c>
      <c r="M2371" s="1">
        <f>(L2371-MIN(L:L))/(MAX(L:L)-MIN(L:L))</f>
        <v>0.36784741144414174</v>
      </c>
      <c r="N2371" s="1">
        <f>VLOOKUP(B2371,'[1]ICI-DH'!$A:$H,8,FALSE)</f>
        <v>0.1</v>
      </c>
      <c r="O2371" s="17">
        <f>VLOOKUP(A2371,'Dados absolutos'!A:Q,17,FALSE)</f>
        <v>1.2141589614271038E-3</v>
      </c>
      <c r="P2371" s="1">
        <f>(O2371-MIN(O:O))/(MAX(O:O)-MIN(O:O))</f>
        <v>9.845480111661116E-2</v>
      </c>
      <c r="Q2371" s="3">
        <f>H2371-I2371-K2371+M2371+N2371+P2371</f>
        <v>-0.55061176386873756</v>
      </c>
      <c r="R2371" s="4" t="s">
        <v>7752</v>
      </c>
    </row>
    <row r="2372" spans="1:18" x14ac:dyDescent="0.25">
      <c r="A2372">
        <v>290327</v>
      </c>
      <c r="B2372">
        <v>2903276</v>
      </c>
      <c r="C2372" t="s">
        <v>1824</v>
      </c>
      <c r="D2372" t="s">
        <v>1784</v>
      </c>
      <c r="E2372" t="s">
        <v>466</v>
      </c>
      <c r="F2372" t="s">
        <v>10</v>
      </c>
      <c r="G2372">
        <f>VLOOKUP(A2372,'Dados absolutos'!A:H,8,FALSE)</f>
        <v>15203</v>
      </c>
      <c r="H2372" s="1">
        <f>(G2372-MIN(G:G))/(MAX(G:G)-MIN(G:G))</f>
        <v>7.215050686107638E-2</v>
      </c>
      <c r="I2372">
        <f>VLOOKUP(A2372,'Dados absolutos'!A:I,9,FALSE)</f>
        <v>0.61</v>
      </c>
      <c r="J2372" s="1">
        <f>VLOOKUP(A2372,'Dados absolutos'!A:L,12,FALSE)</f>
        <v>5954.8187344603039</v>
      </c>
      <c r="K2372" s="1">
        <f>(J2372-MIN(J:J))/(MAX(J:J)-MIN(J:J))</f>
        <v>0.44802730780710348</v>
      </c>
      <c r="L2372" s="1">
        <f>VLOOKUP(A2372,'Dados absolutos'!A:M,13,FALSE)</f>
        <v>0.43333333333333329</v>
      </c>
      <c r="M2372" s="1">
        <f>(L2372-MIN(L:L))/(MAX(L:L)-MIN(L:L))</f>
        <v>0.27520435967302453</v>
      </c>
      <c r="N2372" s="1">
        <f>VLOOKUP(B2372,'[1]ICI-DH'!$A:$H,8,FALSE)</f>
        <v>0.16</v>
      </c>
      <c r="O2372" s="17">
        <f>VLOOKUP(A2372,'Dados absolutos'!A:Q,17,FALSE)</f>
        <v>0</v>
      </c>
      <c r="P2372" s="1">
        <f>(O2372-MIN(O:O))/(MAX(O:O)-MIN(O:O))</f>
        <v>0</v>
      </c>
      <c r="Q2372" s="3">
        <f>H2372-I2372-K2372+M2372+N2372+P2372</f>
        <v>-0.55067244127300252</v>
      </c>
      <c r="R2372" s="4" t="s">
        <v>7753</v>
      </c>
    </row>
    <row r="2373" spans="1:18" x14ac:dyDescent="0.25">
      <c r="A2373">
        <v>210675</v>
      </c>
      <c r="B2373">
        <v>2106755</v>
      </c>
      <c r="C2373" t="s">
        <v>583</v>
      </c>
      <c r="D2373" t="s">
        <v>465</v>
      </c>
      <c r="E2373" t="s">
        <v>466</v>
      </c>
      <c r="F2373" t="s">
        <v>10</v>
      </c>
      <c r="G2373">
        <f>VLOOKUP(A2373,'Dados absolutos'!A:H,8,FALSE)</f>
        <v>23864</v>
      </c>
      <c r="H2373" s="1">
        <f>(G2373-MIN(G:G))/(MAX(G:G)-MIN(G:G))</f>
        <v>0.115636626549579</v>
      </c>
      <c r="I2373">
        <f>VLOOKUP(A2373,'Dados absolutos'!A:I,9,FALSE)</f>
        <v>0.61</v>
      </c>
      <c r="J2373" s="1">
        <f>VLOOKUP(A2373,'Dados absolutos'!A:L,12,FALSE)</f>
        <v>5485</v>
      </c>
      <c r="K2373" s="1">
        <f>(J2373-MIN(J:J))/(MAX(J:J)-MIN(J:J))</f>
        <v>0.40980424233207602</v>
      </c>
      <c r="L2373" s="1">
        <f>VLOOKUP(A2373,'Dados absolutos'!A:M,13,FALSE)</f>
        <v>0.38888888888888884</v>
      </c>
      <c r="M2373" s="1">
        <f>(L2373-MIN(L:L))/(MAX(L:L)-MIN(L:L))</f>
        <v>0.25340599455040869</v>
      </c>
      <c r="N2373" s="1">
        <f>VLOOKUP(B2373,'[1]ICI-DH'!$A:$H,8,FALSE)</f>
        <v>0.1</v>
      </c>
      <c r="O2373" s="17">
        <f>VLOOKUP(A2373,'Dados absolutos'!A:Q,17,FALSE)</f>
        <v>0</v>
      </c>
      <c r="P2373" s="1">
        <f>(O2373-MIN(O:O))/(MAX(O:O)-MIN(O:O))</f>
        <v>0</v>
      </c>
      <c r="Q2373" s="3">
        <f>H2373-I2373-K2373+M2373+N2373+P2373</f>
        <v>-0.55076162123208827</v>
      </c>
      <c r="R2373" s="4" t="s">
        <v>7754</v>
      </c>
    </row>
    <row r="2374" spans="1:18" x14ac:dyDescent="0.25">
      <c r="A2374">
        <v>130353</v>
      </c>
      <c r="B2374">
        <v>1303536</v>
      </c>
      <c r="C2374" t="s">
        <v>134</v>
      </c>
      <c r="D2374" t="s">
        <v>87</v>
      </c>
      <c r="E2374" t="s">
        <v>9</v>
      </c>
      <c r="F2374" t="s">
        <v>10</v>
      </c>
      <c r="G2374">
        <f>VLOOKUP(A2374,'Dados absolutos'!A:H,8,FALSE)</f>
        <v>30668</v>
      </c>
      <c r="H2374" s="1">
        <f>(G2374-MIN(G:G))/(MAX(G:G)-MIN(G:G))</f>
        <v>0.14979891247043939</v>
      </c>
      <c r="I2374">
        <f>VLOOKUP(A2374,'Dados absolutos'!A:I,9,FALSE)</f>
        <v>0.64700000000000002</v>
      </c>
      <c r="J2374" s="1">
        <f>VLOOKUP(A2374,'Dados absolutos'!A:L,12,FALSE)</f>
        <v>10757.666141254729</v>
      </c>
      <c r="K2374" s="1">
        <f>(J2374-MIN(J:J))/(MAX(J:J)-MIN(J:J))</f>
        <v>0.83877279629289758</v>
      </c>
      <c r="L2374" s="1">
        <f>VLOOKUP(A2374,'Dados absolutos'!A:M,13,FALSE)</f>
        <v>1.1666666666666665</v>
      </c>
      <c r="M2374" s="1">
        <f>(L2374-MIN(L:L))/(MAX(L:L)-MIN(L:L))</f>
        <v>0.63487738419618522</v>
      </c>
      <c r="N2374" s="1">
        <f>VLOOKUP(B2374,'[1]ICI-DH'!$A:$H,8,FALSE)</f>
        <v>0.1</v>
      </c>
      <c r="O2374" s="17">
        <f>VLOOKUP(A2374,'Dados absolutos'!A:Q,17,FALSE)</f>
        <v>6.1953828094430676E-4</v>
      </c>
      <c r="P2374" s="1">
        <f>(O2374-MIN(O:O))/(MAX(O:O)-MIN(O:O))</f>
        <v>5.0237670825906119E-2</v>
      </c>
      <c r="Q2374" s="3">
        <f>H2374-I2374-K2374+M2374+N2374+P2374</f>
        <v>-0.55085882880036685</v>
      </c>
      <c r="R2374" s="4" t="s">
        <v>7755</v>
      </c>
    </row>
    <row r="2375" spans="1:18" x14ac:dyDescent="0.25">
      <c r="A2375">
        <v>230040</v>
      </c>
      <c r="B2375">
        <v>2300408</v>
      </c>
      <c r="C2375" t="s">
        <v>909</v>
      </c>
      <c r="D2375" t="s">
        <v>905</v>
      </c>
      <c r="E2375" t="s">
        <v>466</v>
      </c>
      <c r="F2375" t="s">
        <v>10</v>
      </c>
      <c r="G2375">
        <f>VLOOKUP(A2375,'Dados absolutos'!A:H,8,FALSE)</f>
        <v>14076</v>
      </c>
      <c r="H2375" s="1">
        <f>(G2375-MIN(G:G))/(MAX(G:G)-MIN(G:G))</f>
        <v>6.649193892562523E-2</v>
      </c>
      <c r="I2375">
        <f>VLOOKUP(A2375,'Dados absolutos'!A:I,9,FALSE)</f>
        <v>0.56899999999999995</v>
      </c>
      <c r="J2375" s="1">
        <f>VLOOKUP(A2375,'Dados absolutos'!A:L,12,FALSE)</f>
        <v>5721.3039066496167</v>
      </c>
      <c r="K2375" s="1">
        <f>(J2375-MIN(J:J))/(MAX(J:J)-MIN(J:J))</f>
        <v>0.42902923068050519</v>
      </c>
      <c r="L2375" s="1">
        <f>VLOOKUP(A2375,'Dados absolutos'!A:M,13,FALSE)</f>
        <v>0.44444444444444448</v>
      </c>
      <c r="M2375" s="1">
        <f>(L2375-MIN(L:L))/(MAX(L:L)-MIN(L:L))</f>
        <v>0.28065395095367851</v>
      </c>
      <c r="N2375" s="1">
        <f>VLOOKUP(B2375,'[1]ICI-DH'!$A:$H,8,FALSE)</f>
        <v>0.1</v>
      </c>
      <c r="O2375" s="17">
        <f>VLOOKUP(A2375,'Dados absolutos'!A:Q,17,FALSE)</f>
        <v>0</v>
      </c>
      <c r="P2375" s="1">
        <f>(O2375-MIN(O:O))/(MAX(O:O)-MIN(O:O))</f>
        <v>0</v>
      </c>
      <c r="Q2375" s="3">
        <f>H2375-I2375-K2375+M2375+N2375+P2375</f>
        <v>-0.55088334080120138</v>
      </c>
      <c r="R2375" s="4" t="s">
        <v>7756</v>
      </c>
    </row>
    <row r="2376" spans="1:18" x14ac:dyDescent="0.25">
      <c r="A2376">
        <v>240270</v>
      </c>
      <c r="B2376">
        <v>2402709</v>
      </c>
      <c r="C2376" t="s">
        <v>1114</v>
      </c>
      <c r="D2376" t="s">
        <v>1086</v>
      </c>
      <c r="E2376" t="s">
        <v>466</v>
      </c>
      <c r="F2376" t="s">
        <v>10</v>
      </c>
      <c r="G2376">
        <f>VLOOKUP(A2376,'Dados absolutos'!A:H,8,FALSE)</f>
        <v>11000</v>
      </c>
      <c r="H2376" s="1">
        <f>(G2376-MIN(G:G))/(MAX(G:G)-MIN(G:G))</f>
        <v>5.104761330943379E-2</v>
      </c>
      <c r="I2376">
        <f>VLOOKUP(A2376,'Dados absolutos'!A:I,9,FALSE)</f>
        <v>0.60699999999999998</v>
      </c>
      <c r="J2376" s="1">
        <f>VLOOKUP(A2376,'Dados absolutos'!A:L,12,FALSE)</f>
        <v>4587.8599700000004</v>
      </c>
      <c r="K2376" s="1">
        <f>(J2376-MIN(J:J))/(MAX(J:J)-MIN(J:J))</f>
        <v>0.33681557757320951</v>
      </c>
      <c r="L2376" s="1">
        <f>VLOOKUP(A2376,'Dados absolutos'!A:M,13,FALSE)</f>
        <v>0.35</v>
      </c>
      <c r="M2376" s="1">
        <f>(L2376-MIN(L:L))/(MAX(L:L)-MIN(L:L))</f>
        <v>0.23433242506811988</v>
      </c>
      <c r="N2376" s="1">
        <f>VLOOKUP(B2376,'[1]ICI-DH'!$A:$H,8,FALSE)</f>
        <v>0.1</v>
      </c>
      <c r="O2376" s="17">
        <f>VLOOKUP(A2376,'Dados absolutos'!A:Q,17,FALSE)</f>
        <v>9.0909090909090904E-5</v>
      </c>
      <c r="P2376" s="1">
        <f>(O2376-MIN(O:O))/(MAX(O:O)-MIN(O:O))</f>
        <v>7.3717171717171716E-3</v>
      </c>
      <c r="Q2376" s="3">
        <f>H2376-I2376-K2376+M2376+N2376+P2376</f>
        <v>-0.55106382202393878</v>
      </c>
      <c r="R2376" s="4" t="s">
        <v>7757</v>
      </c>
    </row>
    <row r="2377" spans="1:18" x14ac:dyDescent="0.25">
      <c r="A2377">
        <v>313700</v>
      </c>
      <c r="B2377">
        <v>3137007</v>
      </c>
      <c r="C2377" t="s">
        <v>2605</v>
      </c>
      <c r="D2377" t="s">
        <v>2181</v>
      </c>
      <c r="E2377" t="s">
        <v>2182</v>
      </c>
      <c r="F2377" t="s">
        <v>10</v>
      </c>
      <c r="G2377">
        <f>VLOOKUP(A2377,'Dados absolutos'!A:H,8,FALSE)</f>
        <v>14383</v>
      </c>
      <c r="H2377" s="1">
        <f>(G2377-MIN(G:G))/(MAX(G:G)-MIN(G:G))</f>
        <v>6.8033358939985036E-2</v>
      </c>
      <c r="I2377">
        <f>VLOOKUP(A2377,'Dados absolutos'!A:I,9,FALSE)</f>
        <v>0.54100000000000004</v>
      </c>
      <c r="J2377" s="1">
        <f>VLOOKUP(A2377,'Dados absolutos'!A:L,12,FALSE)</f>
        <v>4646.9581373844121</v>
      </c>
      <c r="K2377" s="1">
        <f>(J2377-MIN(J:J))/(MAX(J:J)-MIN(J:J))</f>
        <v>0.34162363003195911</v>
      </c>
      <c r="L2377" s="1">
        <f>VLOOKUP(A2377,'Dados absolutos'!A:M,13,FALSE)</f>
        <v>0.20555555555555555</v>
      </c>
      <c r="M2377" s="1">
        <f>(L2377-MIN(L:L))/(MAX(L:L)-MIN(L:L))</f>
        <v>0.16348773841961856</v>
      </c>
      <c r="N2377" s="1">
        <f>VLOOKUP(B2377,'[1]ICI-DH'!$A:$H,8,FALSE)</f>
        <v>0.1</v>
      </c>
      <c r="O2377" s="17">
        <f>VLOOKUP(A2377,'Dados absolutos'!A:Q,17,FALSE)</f>
        <v>0</v>
      </c>
      <c r="P2377" s="1">
        <f>(O2377-MIN(O:O))/(MAX(O:O)-MIN(O:O))</f>
        <v>0</v>
      </c>
      <c r="Q2377" s="3">
        <f>H2377-I2377-K2377+M2377+N2377+P2377</f>
        <v>-0.55110253267235565</v>
      </c>
      <c r="R2377" s="4" t="s">
        <v>7758</v>
      </c>
    </row>
    <row r="2378" spans="1:18" x14ac:dyDescent="0.25">
      <c r="A2378">
        <v>315510</v>
      </c>
      <c r="B2378">
        <v>3155108</v>
      </c>
      <c r="C2378" t="s">
        <v>2823</v>
      </c>
      <c r="D2378" t="s">
        <v>2181</v>
      </c>
      <c r="E2378" t="s">
        <v>2182</v>
      </c>
      <c r="F2378" t="s">
        <v>10</v>
      </c>
      <c r="G2378">
        <f>VLOOKUP(A2378,'Dados absolutos'!A:H,8,FALSE)</f>
        <v>4639</v>
      </c>
      <c r="H2378" s="1">
        <f>(G2378-MIN(G:G))/(MAX(G:G)-MIN(G:G))</f>
        <v>1.9109591448382514E-2</v>
      </c>
      <c r="I2378">
        <f>VLOOKUP(A2378,'Dados absolutos'!A:I,9,FALSE)</f>
        <v>0.60499999999999998</v>
      </c>
      <c r="J2378" s="1">
        <f>VLOOKUP(A2378,'Dados absolutos'!A:L,12,FALSE)</f>
        <v>6980.4281784867426</v>
      </c>
      <c r="K2378" s="1">
        <f>(J2378-MIN(J:J))/(MAX(J:J)-MIN(J:J))</f>
        <v>0.53146786488889286</v>
      </c>
      <c r="L2378" s="1">
        <f>VLOOKUP(A2378,'Dados absolutos'!A:M,13,FALSE)</f>
        <v>0.7</v>
      </c>
      <c r="M2378" s="1">
        <f>(L2378-MIN(L:L))/(MAX(L:L)-MIN(L:L))</f>
        <v>0.40599455040871935</v>
      </c>
      <c r="N2378" s="1">
        <f>VLOOKUP(B2378,'[1]ICI-DH'!$A:$H,8,FALSE)</f>
        <v>0.16</v>
      </c>
      <c r="O2378" s="17">
        <f>VLOOKUP(A2378,'Dados absolutos'!A:Q,17,FALSE)</f>
        <v>0</v>
      </c>
      <c r="P2378" s="1">
        <f>(O2378-MIN(O:O))/(MAX(O:O)-MIN(O:O))</f>
        <v>0</v>
      </c>
      <c r="Q2378" s="3">
        <f>H2378-I2378-K2378+M2378+N2378+P2378</f>
        <v>-0.55136372303179093</v>
      </c>
      <c r="R2378" s="4" t="s">
        <v>7759</v>
      </c>
    </row>
    <row r="2379" spans="1:18" x14ac:dyDescent="0.25">
      <c r="A2379">
        <v>310090</v>
      </c>
      <c r="B2379">
        <v>3100906</v>
      </c>
      <c r="C2379" t="s">
        <v>2190</v>
      </c>
      <c r="D2379" t="s">
        <v>2181</v>
      </c>
      <c r="E2379" t="s">
        <v>2182</v>
      </c>
      <c r="F2379" t="s">
        <v>10</v>
      </c>
      <c r="G2379">
        <f>VLOOKUP(A2379,'Dados absolutos'!A:H,8,FALSE)</f>
        <v>18448</v>
      </c>
      <c r="H2379" s="1">
        <f>(G2379-MIN(G:G))/(MAX(G:G)-MIN(G:G))</f>
        <v>8.8443366621980546E-2</v>
      </c>
      <c r="I2379">
        <f>VLOOKUP(A2379,'Dados absolutos'!A:I,9,FALSE)</f>
        <v>0.64500000000000002</v>
      </c>
      <c r="J2379" s="1">
        <f>VLOOKUP(A2379,'Dados absolutos'!A:L,12,FALSE)</f>
        <v>4596.2819004770163</v>
      </c>
      <c r="K2379" s="1">
        <f>(J2379-MIN(J:J))/(MAX(J:J)-MIN(J:J))</f>
        <v>0.33750076097786641</v>
      </c>
      <c r="L2379" s="1">
        <f>VLOOKUP(A2379,'Dados absolutos'!A:M,13,FALSE)</f>
        <v>0.32222222222222224</v>
      </c>
      <c r="M2379" s="1">
        <f>(L2379-MIN(L:L))/(MAX(L:L)-MIN(L:L))</f>
        <v>0.22070844686648505</v>
      </c>
      <c r="N2379" s="1">
        <f>VLOOKUP(B2379,'[1]ICI-DH'!$A:$H,8,FALSE)</f>
        <v>0.1</v>
      </c>
      <c r="O2379" s="17">
        <f>VLOOKUP(A2379,'Dados absolutos'!A:Q,17,FALSE)</f>
        <v>2.710320901994796E-4</v>
      </c>
      <c r="P2379" s="1">
        <f>(O2379-MIN(O:O))/(MAX(O:O)-MIN(O:O))</f>
        <v>2.1977691047508914E-2</v>
      </c>
      <c r="Q2379" s="3">
        <f>H2379-I2379-K2379+M2379+N2379+P2379</f>
        <v>-0.55137125644189189</v>
      </c>
      <c r="R2379" s="4" t="s">
        <v>7760</v>
      </c>
    </row>
    <row r="2380" spans="1:18" x14ac:dyDescent="0.25">
      <c r="A2380">
        <v>240380</v>
      </c>
      <c r="B2380">
        <v>2403806</v>
      </c>
      <c r="C2380" t="s">
        <v>1127</v>
      </c>
      <c r="D2380" t="s">
        <v>1086</v>
      </c>
      <c r="E2380" t="s">
        <v>466</v>
      </c>
      <c r="F2380" t="s">
        <v>10</v>
      </c>
      <c r="G2380">
        <f>VLOOKUP(A2380,'Dados absolutos'!A:H,8,FALSE)</f>
        <v>10196</v>
      </c>
      <c r="H2380" s="1">
        <f>(G2380-MIN(G:G))/(MAX(G:G)-MIN(G:G))</f>
        <v>4.7010799981924714E-2</v>
      </c>
      <c r="I2380">
        <f>VLOOKUP(A2380,'Dados absolutos'!A:I,9,FALSE)</f>
        <v>0.64200000000000002</v>
      </c>
      <c r="J2380" s="1">
        <f>VLOOKUP(A2380,'Dados absolutos'!A:L,12,FALSE)</f>
        <v>3814.9864760690466</v>
      </c>
      <c r="K2380" s="1">
        <f>(J2380-MIN(J:J))/(MAX(J:J)-MIN(J:J))</f>
        <v>0.27393687139225775</v>
      </c>
      <c r="L2380" s="1">
        <f>VLOOKUP(A2380,'Dados absolutos'!A:M,13,FALSE)</f>
        <v>0.28333333333333338</v>
      </c>
      <c r="M2380" s="1">
        <f>(L2380-MIN(L:L))/(MAX(L:L)-MIN(L:L))</f>
        <v>0.20163487738419625</v>
      </c>
      <c r="N2380" s="1">
        <f>VLOOKUP(B2380,'[1]ICI-DH'!$A:$H,8,FALSE)</f>
        <v>0.1</v>
      </c>
      <c r="O2380" s="17">
        <f>VLOOKUP(A2380,'Dados absolutos'!A:Q,17,FALSE)</f>
        <v>1.9615535504119262E-4</v>
      </c>
      <c r="P2380" s="1">
        <f>(O2380-MIN(O:O))/(MAX(O:O)-MIN(O:O))</f>
        <v>1.5906019789895819E-2</v>
      </c>
      <c r="Q2380" s="3">
        <f>H2380-I2380-K2380+M2380+N2380+P2380</f>
        <v>-0.551385174236241</v>
      </c>
      <c r="R2380" s="4" t="s">
        <v>7761</v>
      </c>
    </row>
    <row r="2381" spans="1:18" x14ac:dyDescent="0.25">
      <c r="A2381">
        <v>230900</v>
      </c>
      <c r="B2381">
        <v>2309003</v>
      </c>
      <c r="C2381" t="s">
        <v>1022</v>
      </c>
      <c r="D2381" t="s">
        <v>905</v>
      </c>
      <c r="E2381" t="s">
        <v>466</v>
      </c>
      <c r="F2381" t="s">
        <v>10</v>
      </c>
      <c r="G2381">
        <f>VLOOKUP(A2381,'Dados absolutos'!A:H,8,FALSE)</f>
        <v>13666</v>
      </c>
      <c r="H2381" s="1">
        <f>(G2381-MIN(G:G))/(MAX(G:G)-MIN(G:G))</f>
        <v>6.4433364965079551E-2</v>
      </c>
      <c r="I2381">
        <f>VLOOKUP(A2381,'Dados absolutos'!A:I,9,FALSE)</f>
        <v>0.60699999999999998</v>
      </c>
      <c r="J2381" s="1">
        <f>VLOOKUP(A2381,'Dados absolutos'!A:L,12,FALSE)</f>
        <v>5833.7120664422646</v>
      </c>
      <c r="K2381" s="1">
        <f>(J2381-MIN(J:J))/(MAX(J:J)-MIN(J:J))</f>
        <v>0.43817442676685825</v>
      </c>
      <c r="L2381" s="1">
        <f>VLOOKUP(A2381,'Dados absolutos'!A:M,13,FALSE)</f>
        <v>0.2166666666666667</v>
      </c>
      <c r="M2381" s="1">
        <f>(L2381-MIN(L:L))/(MAX(L:L)-MIN(L:L))</f>
        <v>0.1689373297002725</v>
      </c>
      <c r="N2381" s="1">
        <f>VLOOKUP(B2381,'[1]ICI-DH'!$A:$H,8,FALSE)</f>
        <v>0.26</v>
      </c>
      <c r="O2381" s="17">
        <f>VLOOKUP(A2381,'Dados absolutos'!A:Q,17,FALSE)</f>
        <v>0</v>
      </c>
      <c r="P2381" s="1">
        <f>(O2381-MIN(O:O))/(MAX(O:O)-MIN(O:O))</f>
        <v>0</v>
      </c>
      <c r="Q2381" s="3">
        <f>H2381-I2381-K2381+M2381+N2381+P2381</f>
        <v>-0.55180373210150613</v>
      </c>
      <c r="R2381" s="4" t="s">
        <v>7762</v>
      </c>
    </row>
    <row r="2382" spans="1:18" x14ac:dyDescent="0.25">
      <c r="A2382">
        <v>352640</v>
      </c>
      <c r="B2382">
        <v>3526407</v>
      </c>
      <c r="C2382" t="s">
        <v>3492</v>
      </c>
      <c r="D2382" t="s">
        <v>3202</v>
      </c>
      <c r="E2382" t="s">
        <v>2182</v>
      </c>
      <c r="F2382" t="s">
        <v>10</v>
      </c>
      <c r="G2382">
        <f>VLOOKUP(A2382,'Dados absolutos'!A:H,8,FALSE)</f>
        <v>26261</v>
      </c>
      <c r="H2382" s="1">
        <f>(G2382-MIN(G:G))/(MAX(G:G)-MIN(G:G))</f>
        <v>0.12767175285062285</v>
      </c>
      <c r="I2382">
        <f>VLOOKUP(A2382,'Dados absolutos'!A:I,9,FALSE)</f>
        <v>0.72899999999999998</v>
      </c>
      <c r="J2382" s="1">
        <f>VLOOKUP(A2382,'Dados absolutos'!A:L,12,FALSE)</f>
        <v>6211.2506960892579</v>
      </c>
      <c r="K2382" s="1">
        <f>(J2382-MIN(J:J))/(MAX(J:J)-MIN(J:J))</f>
        <v>0.46888985529681282</v>
      </c>
      <c r="L2382" s="1">
        <f>VLOOKUP(A2382,'Dados absolutos'!A:M,13,FALSE)</f>
        <v>0.41666666666666669</v>
      </c>
      <c r="M2382" s="1">
        <f>(L2382-MIN(L:L))/(MAX(L:L)-MIN(L:L))</f>
        <v>0.26702997275204365</v>
      </c>
      <c r="N2382" s="1">
        <f>VLOOKUP(B2382,'[1]ICI-DH'!$A:$H,8,FALSE)</f>
        <v>0.1</v>
      </c>
      <c r="O2382" s="17">
        <f>VLOOKUP(A2382,'Dados absolutos'!A:Q,17,FALSE)</f>
        <v>1.8658847720955029E-3</v>
      </c>
      <c r="P2382" s="1">
        <f>(O2382-MIN(O:O))/(MAX(O:O)-MIN(O:O))</f>
        <v>0.15130252296392202</v>
      </c>
      <c r="Q2382" s="3">
        <f>H2382-I2382-K2382+M2382+N2382+P2382</f>
        <v>-0.55188560673022424</v>
      </c>
      <c r="R2382" s="4" t="s">
        <v>7763</v>
      </c>
    </row>
    <row r="2383" spans="1:18" x14ac:dyDescent="0.25">
      <c r="A2383">
        <v>421120</v>
      </c>
      <c r="B2383">
        <v>4211207</v>
      </c>
      <c r="C2383" t="s">
        <v>4349</v>
      </c>
      <c r="D2383" t="s">
        <v>4197</v>
      </c>
      <c r="E2383" t="s">
        <v>3828</v>
      </c>
      <c r="F2383" t="s">
        <v>10</v>
      </c>
      <c r="G2383">
        <f>VLOOKUP(A2383,'Dados absolutos'!A:H,8,FALSE)</f>
        <v>18537</v>
      </c>
      <c r="H2383" s="1">
        <f>(G2383-MIN(G:G))/(MAX(G:G)-MIN(G:G))</f>
        <v>8.8890227798781932E-2</v>
      </c>
      <c r="I2383">
        <f>VLOOKUP(A2383,'Dados absolutos'!A:I,9,FALSE)</f>
        <v>0.73799999999999999</v>
      </c>
      <c r="J2383" s="1">
        <f>VLOOKUP(A2383,'Dados absolutos'!A:L,12,FALSE)</f>
        <v>6277.6264260667858</v>
      </c>
      <c r="K2383" s="1">
        <f>(J2383-MIN(J:J))/(MAX(J:J)-MIN(J:J))</f>
        <v>0.4742899887670079</v>
      </c>
      <c r="L2383" s="1">
        <f>VLOOKUP(A2383,'Dados absolutos'!A:M,13,FALSE)</f>
        <v>0.52222222222222214</v>
      </c>
      <c r="M2383" s="1">
        <f>(L2383-MIN(L:L))/(MAX(L:L)-MIN(L:L))</f>
        <v>0.31880108991825612</v>
      </c>
      <c r="N2383" s="1">
        <f>VLOOKUP(B2383,'[1]ICI-DH'!$A:$H,8,FALSE)</f>
        <v>0.2</v>
      </c>
      <c r="O2383" s="17">
        <f>VLOOKUP(A2383,'Dados absolutos'!A:Q,17,FALSE)</f>
        <v>6.4735394076711442E-4</v>
      </c>
      <c r="P2383" s="1">
        <f>(O2383-MIN(O:O))/(MAX(O:O)-MIN(O:O))</f>
        <v>5.2493211774648899E-2</v>
      </c>
      <c r="Q2383" s="3">
        <f>H2383-I2383-K2383+M2383+N2383+P2383</f>
        <v>-0.55210545927532084</v>
      </c>
      <c r="R2383" s="4" t="s">
        <v>7764</v>
      </c>
    </row>
    <row r="2384" spans="1:18" x14ac:dyDescent="0.25">
      <c r="A2384">
        <v>412000</v>
      </c>
      <c r="B2384">
        <v>4120002</v>
      </c>
      <c r="C2384" t="s">
        <v>4080</v>
      </c>
      <c r="D2384" t="s">
        <v>3827</v>
      </c>
      <c r="E2384" t="s">
        <v>3828</v>
      </c>
      <c r="F2384" t="s">
        <v>10</v>
      </c>
      <c r="G2384">
        <f>VLOOKUP(A2384,'Dados absolutos'!A:H,8,FALSE)</f>
        <v>11624</v>
      </c>
      <c r="H2384" s="1">
        <f>(G2384-MIN(G:G))/(MAX(G:G)-MIN(G:G))</f>
        <v>5.4180662459142326E-2</v>
      </c>
      <c r="I2384">
        <f>VLOOKUP(A2384,'Dados absolutos'!A:I,9,FALSE)</f>
        <v>0.73799999999999999</v>
      </c>
      <c r="J2384" s="1">
        <f>VLOOKUP(A2384,'Dados absolutos'!A:L,12,FALSE)</f>
        <v>5992.1373262216102</v>
      </c>
      <c r="K2384" s="1">
        <f>(J2384-MIN(J:J))/(MAX(J:J)-MIN(J:J))</f>
        <v>0.45106343827977785</v>
      </c>
      <c r="L2384" s="1">
        <f>VLOOKUP(A2384,'Dados absolutos'!A:M,13,FALSE)</f>
        <v>0.70000000000000007</v>
      </c>
      <c r="M2384" s="1">
        <f>(L2384-MIN(L:L))/(MAX(L:L)-MIN(L:L))</f>
        <v>0.4059945504087194</v>
      </c>
      <c r="N2384" s="1">
        <f>VLOOKUP(B2384,'[1]ICI-DH'!$A:$H,8,FALSE)</f>
        <v>0.1</v>
      </c>
      <c r="O2384" s="17">
        <f>VLOOKUP(A2384,'Dados absolutos'!A:Q,17,FALSE)</f>
        <v>9.4631796283551272E-4</v>
      </c>
      <c r="P2384" s="1">
        <f>(O2384-MIN(O:O))/(MAX(O:O)-MIN(O:O))</f>
        <v>7.6735872141928577E-2</v>
      </c>
      <c r="Q2384" s="3">
        <f>H2384-I2384-K2384+M2384+N2384+P2384</f>
        <v>-0.55215235326998746</v>
      </c>
      <c r="R2384" s="4" t="s">
        <v>7765</v>
      </c>
    </row>
    <row r="2385" spans="1:18" x14ac:dyDescent="0.25">
      <c r="A2385">
        <v>120005</v>
      </c>
      <c r="B2385">
        <v>1200054</v>
      </c>
      <c r="C2385" t="s">
        <v>65</v>
      </c>
      <c r="D2385" t="s">
        <v>64</v>
      </c>
      <c r="E2385" t="s">
        <v>9</v>
      </c>
      <c r="F2385" t="s">
        <v>10</v>
      </c>
      <c r="G2385">
        <f>VLOOKUP(A2385,'Dados absolutos'!A:H,8,FALSE)</f>
        <v>8100</v>
      </c>
      <c r="H2385" s="1">
        <f>(G2385-MIN(G:G))/(MAX(G:G)-MIN(G:G))</f>
        <v>3.6486968222647326E-2</v>
      </c>
      <c r="I2385">
        <f>VLOOKUP(A2385,'Dados absolutos'!A:I,9,FALSE)</f>
        <v>0.58799999999999997</v>
      </c>
      <c r="J2385" s="1">
        <f>VLOOKUP(A2385,'Dados absolutos'!A:L,12,FALSE)</f>
        <v>6691.0813160493826</v>
      </c>
      <c r="K2385" s="1">
        <f>(J2385-MIN(J:J))/(MAX(J:J)-MIN(J:J))</f>
        <v>0.50792745822409346</v>
      </c>
      <c r="L2385" s="1">
        <f>VLOOKUP(A2385,'Dados absolutos'!A:M,13,FALSE)</f>
        <v>0.35555555555555551</v>
      </c>
      <c r="M2385" s="1">
        <f>(L2385-MIN(L:L))/(MAX(L:L)-MIN(L:L))</f>
        <v>0.23705722070844687</v>
      </c>
      <c r="N2385" s="1">
        <f>VLOOKUP(B2385,'[1]ICI-DH'!$A:$H,8,FALSE)</f>
        <v>0.26</v>
      </c>
      <c r="O2385" s="17">
        <f>VLOOKUP(A2385,'Dados absolutos'!A:Q,17,FALSE)</f>
        <v>1.2345679012345679E-4</v>
      </c>
      <c r="P2385" s="1">
        <f>(O2385-MIN(O:O))/(MAX(O:O)-MIN(O:O))</f>
        <v>1.0010973936899863E-2</v>
      </c>
      <c r="Q2385" s="3">
        <f>H2385-I2385-K2385+M2385+N2385+P2385</f>
        <v>-0.55237229535609922</v>
      </c>
      <c r="R2385" s="4" t="s">
        <v>7766</v>
      </c>
    </row>
    <row r="2386" spans="1:18" x14ac:dyDescent="0.25">
      <c r="A2386">
        <v>290195</v>
      </c>
      <c r="B2386">
        <v>2901957</v>
      </c>
      <c r="C2386" t="s">
        <v>1806</v>
      </c>
      <c r="D2386" t="s">
        <v>1784</v>
      </c>
      <c r="E2386" t="s">
        <v>466</v>
      </c>
      <c r="F2386" t="s">
        <v>10</v>
      </c>
      <c r="G2386">
        <f>VLOOKUP(A2386,'Dados absolutos'!A:H,8,FALSE)</f>
        <v>6913</v>
      </c>
      <c r="H2386" s="1">
        <f>(G2386-MIN(G:G))/(MAX(G:G)-MIN(G:G))</f>
        <v>3.052714556126266E-2</v>
      </c>
      <c r="I2386">
        <f>VLOOKUP(A2386,'Dados absolutos'!A:I,9,FALSE)</f>
        <v>0.55200000000000005</v>
      </c>
      <c r="J2386" s="1">
        <f>VLOOKUP(A2386,'Dados absolutos'!A:L,12,FALSE)</f>
        <v>5475.0147953131782</v>
      </c>
      <c r="K2386" s="1">
        <f>(J2386-MIN(J:J))/(MAX(J:J)-MIN(J:J))</f>
        <v>0.40899187555201483</v>
      </c>
      <c r="L2386" s="1">
        <f>VLOOKUP(A2386,'Dados absolutos'!A:M,13,FALSE)</f>
        <v>0.31666666666666671</v>
      </c>
      <c r="M2386" s="1">
        <f>(L2386-MIN(L:L))/(MAX(L:L)-MIN(L:L))</f>
        <v>0.21798365122615809</v>
      </c>
      <c r="N2386" s="1">
        <f>VLOOKUP(B2386,'[1]ICI-DH'!$A:$H,8,FALSE)</f>
        <v>0.16</v>
      </c>
      <c r="O2386" s="17">
        <f>VLOOKUP(A2386,'Dados absolutos'!A:Q,17,FALSE)</f>
        <v>0</v>
      </c>
      <c r="P2386" s="1">
        <f>(O2386-MIN(O:O))/(MAX(O:O)-MIN(O:O))</f>
        <v>0</v>
      </c>
      <c r="Q2386" s="3">
        <f>H2386-I2386-K2386+M2386+N2386+P2386</f>
        <v>-0.55248107876459407</v>
      </c>
      <c r="R2386" s="4" t="s">
        <v>7767</v>
      </c>
    </row>
    <row r="2387" spans="1:18" x14ac:dyDescent="0.25">
      <c r="A2387">
        <v>421670</v>
      </c>
      <c r="B2387">
        <v>4216701</v>
      </c>
      <c r="C2387" t="s">
        <v>4416</v>
      </c>
      <c r="D2387" t="s">
        <v>4197</v>
      </c>
      <c r="E2387" t="s">
        <v>3828</v>
      </c>
      <c r="F2387" t="s">
        <v>10</v>
      </c>
      <c r="G2387">
        <f>VLOOKUP(A2387,'Dados absolutos'!A:H,8,FALSE)</f>
        <v>14167</v>
      </c>
      <c r="H2387" s="1">
        <f>(G2387-MIN(G:G))/(MAX(G:G)-MIN(G:G))</f>
        <v>6.6948841926624397E-2</v>
      </c>
      <c r="I2387">
        <f>VLOOKUP(A2387,'Dados absolutos'!A:I,9,FALSE)</f>
        <v>0.73099999999999998</v>
      </c>
      <c r="J2387" s="1">
        <f>VLOOKUP(A2387,'Dados absolutos'!A:L,12,FALSE)</f>
        <v>6093.9583955671633</v>
      </c>
      <c r="K2387" s="1">
        <f>(J2387-MIN(J:J))/(MAX(J:J)-MIN(J:J))</f>
        <v>0.45934729993719586</v>
      </c>
      <c r="L2387" s="1">
        <f>VLOOKUP(A2387,'Dados absolutos'!A:M,13,FALSE)</f>
        <v>0.6166666666666667</v>
      </c>
      <c r="M2387" s="1">
        <f>(L2387-MIN(L:L))/(MAX(L:L)-MIN(L:L))</f>
        <v>0.36512261580381472</v>
      </c>
      <c r="N2387" s="1">
        <f>VLOOKUP(B2387,'[1]ICI-DH'!$A:$H,8,FALSE)</f>
        <v>0.2</v>
      </c>
      <c r="O2387" s="17">
        <f>VLOOKUP(A2387,'Dados absolutos'!A:Q,17,FALSE)</f>
        <v>7.0586574433542743E-5</v>
      </c>
      <c r="P2387" s="1">
        <f>(O2387-MIN(O:O))/(MAX(O:O)-MIN(O:O))</f>
        <v>5.7237868912888325E-3</v>
      </c>
      <c r="Q2387" s="3">
        <f>H2387-I2387-K2387+M2387+N2387+P2387</f>
        <v>-0.5525520553154678</v>
      </c>
      <c r="R2387" s="4" t="s">
        <v>7768</v>
      </c>
    </row>
    <row r="2388" spans="1:18" x14ac:dyDescent="0.25">
      <c r="A2388">
        <v>231335</v>
      </c>
      <c r="B2388">
        <v>2313351</v>
      </c>
      <c r="C2388" t="s">
        <v>1073</v>
      </c>
      <c r="D2388" t="s">
        <v>905</v>
      </c>
      <c r="E2388" t="s">
        <v>466</v>
      </c>
      <c r="F2388" t="s">
        <v>10</v>
      </c>
      <c r="G2388">
        <f>VLOOKUP(A2388,'Dados absolutos'!A:H,8,FALSE)</f>
        <v>17154</v>
      </c>
      <c r="H2388" s="1">
        <f>(G2388-MIN(G:G))/(MAX(G:G)-MIN(G:G))</f>
        <v>8.1946306366014451E-2</v>
      </c>
      <c r="I2388">
        <f>VLOOKUP(A2388,'Dados absolutos'!A:I,9,FALSE)</f>
        <v>0.58399999999999996</v>
      </c>
      <c r="J2388" s="1">
        <f>VLOOKUP(A2388,'Dados absolutos'!A:L,12,FALSE)</f>
        <v>6820.6656255100852</v>
      </c>
      <c r="K2388" s="1">
        <f>(J2388-MIN(J:J))/(MAX(J:J)-MIN(J:J))</f>
        <v>0.51847005514871902</v>
      </c>
      <c r="L2388" s="1">
        <f>VLOOKUP(A2388,'Dados absolutos'!A:M,13,FALSE)</f>
        <v>0.62222222222222223</v>
      </c>
      <c r="M2388" s="1">
        <f>(L2388-MIN(L:L))/(MAX(L:L)-MIN(L:L))</f>
        <v>0.36784741144414174</v>
      </c>
      <c r="N2388" s="1">
        <f>VLOOKUP(B2388,'[1]ICI-DH'!$A:$H,8,FALSE)</f>
        <v>0.1</v>
      </c>
      <c r="O2388" s="17">
        <f>VLOOKUP(A2388,'Dados absolutos'!A:Q,17,FALSE)</f>
        <v>0</v>
      </c>
      <c r="P2388" s="1">
        <f>(O2388-MIN(O:O))/(MAX(O:O)-MIN(O:O))</f>
        <v>0</v>
      </c>
      <c r="Q2388" s="3">
        <f>H2388-I2388-K2388+M2388+N2388+P2388</f>
        <v>-0.55267633733856292</v>
      </c>
      <c r="R2388" s="4" t="s">
        <v>7769</v>
      </c>
    </row>
    <row r="2389" spans="1:18" x14ac:dyDescent="0.25">
      <c r="A2389">
        <v>310825</v>
      </c>
      <c r="B2389">
        <v>3108255</v>
      </c>
      <c r="C2389" t="s">
        <v>2269</v>
      </c>
      <c r="D2389" t="s">
        <v>2181</v>
      </c>
      <c r="E2389" t="s">
        <v>2182</v>
      </c>
      <c r="F2389" t="s">
        <v>10</v>
      </c>
      <c r="G2389">
        <f>VLOOKUP(A2389,'Dados absolutos'!A:H,8,FALSE)</f>
        <v>10204</v>
      </c>
      <c r="H2389" s="1">
        <f>(G2389-MIN(G:G))/(MAX(G:G)-MIN(G:G))</f>
        <v>4.7050967278715848E-2</v>
      </c>
      <c r="I2389">
        <f>VLOOKUP(A2389,'Dados absolutos'!A:I,9,FALSE)</f>
        <v>0.53700000000000003</v>
      </c>
      <c r="J2389" s="1">
        <f>VLOOKUP(A2389,'Dados absolutos'!A:L,12,FALSE)</f>
        <v>5163.0267346138762</v>
      </c>
      <c r="K2389" s="1">
        <f>(J2389-MIN(J:J))/(MAX(J:J)-MIN(J:J))</f>
        <v>0.38360944782648992</v>
      </c>
      <c r="L2389" s="1">
        <f>VLOOKUP(A2389,'Dados absolutos'!A:M,13,FALSE)</f>
        <v>0.32222222222222224</v>
      </c>
      <c r="M2389" s="1">
        <f>(L2389-MIN(L:L))/(MAX(L:L)-MIN(L:L))</f>
        <v>0.22070844686648505</v>
      </c>
      <c r="N2389" s="1">
        <f>VLOOKUP(B2389,'[1]ICI-DH'!$A:$H,8,FALSE)</f>
        <v>0.1</v>
      </c>
      <c r="O2389" s="17">
        <f>VLOOKUP(A2389,'Dados absolutos'!A:Q,17,FALSE)</f>
        <v>0</v>
      </c>
      <c r="P2389" s="1">
        <f>(O2389-MIN(O:O))/(MAX(O:O)-MIN(O:O))</f>
        <v>0</v>
      </c>
      <c r="Q2389" s="3">
        <f>H2389-I2389-K2389+M2389+N2389+P2389</f>
        <v>-0.55285003368128904</v>
      </c>
      <c r="R2389" s="4" t="s">
        <v>7770</v>
      </c>
    </row>
    <row r="2390" spans="1:18" x14ac:dyDescent="0.25">
      <c r="A2390">
        <v>312060</v>
      </c>
      <c r="B2390">
        <v>3120607</v>
      </c>
      <c r="C2390" t="s">
        <v>2408</v>
      </c>
      <c r="D2390" t="s">
        <v>2181</v>
      </c>
      <c r="E2390" t="s">
        <v>2182</v>
      </c>
      <c r="F2390" t="s">
        <v>10</v>
      </c>
      <c r="G2390">
        <f>VLOOKUP(A2390,'Dados absolutos'!A:H,8,FALSE)</f>
        <v>5434</v>
      </c>
      <c r="H2390" s="1">
        <f>(G2390-MIN(G:G))/(MAX(G:G)-MIN(G:G))</f>
        <v>2.3101216567001561E-2</v>
      </c>
      <c r="I2390">
        <f>VLOOKUP(A2390,'Dados absolutos'!A:I,9,FALSE)</f>
        <v>0.65100000000000002</v>
      </c>
      <c r="J2390" s="1">
        <f>VLOOKUP(A2390,'Dados absolutos'!A:L,12,FALSE)</f>
        <v>5615.767438351123</v>
      </c>
      <c r="K2390" s="1">
        <f>(J2390-MIN(J:J))/(MAX(J:J)-MIN(J:J))</f>
        <v>0.42044309513099293</v>
      </c>
      <c r="L2390" s="1">
        <f>VLOOKUP(A2390,'Dados absolutos'!A:M,13,FALSE)</f>
        <v>0.67777777777777781</v>
      </c>
      <c r="M2390" s="1">
        <f>(L2390-MIN(L:L))/(MAX(L:L)-MIN(L:L))</f>
        <v>0.3950953678474115</v>
      </c>
      <c r="N2390" s="1">
        <f>VLOOKUP(B2390,'[1]ICI-DH'!$A:$H,8,FALSE)</f>
        <v>0.1</v>
      </c>
      <c r="O2390" s="17">
        <f>VLOOKUP(A2390,'Dados absolutos'!A:Q,17,FALSE)</f>
        <v>0</v>
      </c>
      <c r="P2390" s="1">
        <f>(O2390-MIN(O:O))/(MAX(O:O)-MIN(O:O))</f>
        <v>0</v>
      </c>
      <c r="Q2390" s="3">
        <f>H2390-I2390-K2390+M2390+N2390+P2390</f>
        <v>-0.55324651071657982</v>
      </c>
      <c r="R2390" s="4" t="s">
        <v>7771</v>
      </c>
    </row>
    <row r="2391" spans="1:18" x14ac:dyDescent="0.25">
      <c r="A2391">
        <v>261040</v>
      </c>
      <c r="B2391">
        <v>2610400</v>
      </c>
      <c r="C2391" t="s">
        <v>1120</v>
      </c>
      <c r="D2391" t="s">
        <v>1452</v>
      </c>
      <c r="E2391" t="s">
        <v>466</v>
      </c>
      <c r="F2391" t="s">
        <v>10</v>
      </c>
      <c r="G2391">
        <f>VLOOKUP(A2391,'Dados absolutos'!A:H,8,FALSE)</f>
        <v>18612</v>
      </c>
      <c r="H2391" s="1">
        <f>(G2391-MIN(G:G))/(MAX(G:G)-MIN(G:G))</f>
        <v>8.9266796206198817E-2</v>
      </c>
      <c r="I2391">
        <f>VLOOKUP(A2391,'Dados absolutos'!A:I,9,FALSE)</f>
        <v>0.59899999999999998</v>
      </c>
      <c r="J2391" s="1">
        <f>VLOOKUP(A2391,'Dados absolutos'!A:L,12,FALSE)</f>
        <v>4731.2065232108316</v>
      </c>
      <c r="K2391" s="1">
        <f>(J2391-MIN(J:J))/(MAX(J:J)-MIN(J:J))</f>
        <v>0.34847783002742716</v>
      </c>
      <c r="L2391" s="1">
        <f>VLOOKUP(A2391,'Dados absolutos'!A:M,13,FALSE)</f>
        <v>0.15000000000000002</v>
      </c>
      <c r="M2391" s="1">
        <f>(L2391-MIN(L:L))/(MAX(L:L)-MIN(L:L))</f>
        <v>0.13623978201634879</v>
      </c>
      <c r="N2391" s="1">
        <f>VLOOKUP(B2391,'[1]ICI-DH'!$A:$H,8,FALSE)</f>
        <v>0.16</v>
      </c>
      <c r="O2391" s="17">
        <f>VLOOKUP(A2391,'Dados absolutos'!A:Q,17,FALSE)</f>
        <v>1.074575542660649E-4</v>
      </c>
      <c r="P2391" s="1">
        <f>(O2391-MIN(O:O))/(MAX(O:O)-MIN(O:O))</f>
        <v>8.7136136781526853E-3</v>
      </c>
      <c r="Q2391" s="3">
        <f>H2391-I2391-K2391+M2391+N2391+P2391</f>
        <v>-0.55325763812672679</v>
      </c>
      <c r="R2391" s="4" t="s">
        <v>7772</v>
      </c>
    </row>
    <row r="2392" spans="1:18" x14ac:dyDescent="0.25">
      <c r="A2392">
        <v>292420</v>
      </c>
      <c r="B2392">
        <v>2924207</v>
      </c>
      <c r="C2392" t="s">
        <v>2072</v>
      </c>
      <c r="D2392" t="s">
        <v>1784</v>
      </c>
      <c r="E2392" t="s">
        <v>466</v>
      </c>
      <c r="F2392" t="s">
        <v>10</v>
      </c>
      <c r="G2392">
        <f>VLOOKUP(A2392,'Dados absolutos'!A:H,8,FALSE)</f>
        <v>13954</v>
      </c>
      <c r="H2392" s="1">
        <f>(G2392-MIN(G:G))/(MAX(G:G)-MIN(G:G))</f>
        <v>6.5879387649560417E-2</v>
      </c>
      <c r="I2392">
        <f>VLOOKUP(A2392,'Dados absolutos'!A:I,9,FALSE)</f>
        <v>0.51300000000000001</v>
      </c>
      <c r="J2392" s="1">
        <f>VLOOKUP(A2392,'Dados absolutos'!A:L,12,FALSE)</f>
        <v>5359.9022703167548</v>
      </c>
      <c r="K2392" s="1">
        <f>(J2392-MIN(J:J))/(MAX(J:J)-MIN(J:J))</f>
        <v>0.39962666029513838</v>
      </c>
      <c r="L2392" s="1">
        <f>VLOOKUP(A2392,'Dados absolutos'!A:M,13,FALSE)</f>
        <v>0.26666666666666672</v>
      </c>
      <c r="M2392" s="1">
        <f>(L2392-MIN(L:L))/(MAX(L:L)-MIN(L:L))</f>
        <v>0.19346049046321528</v>
      </c>
      <c r="N2392" s="1">
        <f>VLOOKUP(B2392,'[1]ICI-DH'!$A:$H,8,FALSE)</f>
        <v>0.1</v>
      </c>
      <c r="O2392" s="17">
        <f>VLOOKUP(A2392,'Dados absolutos'!A:Q,17,FALSE)</f>
        <v>0</v>
      </c>
      <c r="P2392" s="1">
        <f>(O2392-MIN(O:O))/(MAX(O:O)-MIN(O:O))</f>
        <v>0</v>
      </c>
      <c r="Q2392" s="3">
        <f>H2392-I2392-K2392+M2392+N2392+P2392</f>
        <v>-0.55328678218236271</v>
      </c>
      <c r="R2392" s="4" t="s">
        <v>7773</v>
      </c>
    </row>
    <row r="2393" spans="1:18" x14ac:dyDescent="0.25">
      <c r="A2393">
        <v>411720</v>
      </c>
      <c r="B2393">
        <v>4117206</v>
      </c>
      <c r="C2393" t="s">
        <v>4045</v>
      </c>
      <c r="D2393" t="s">
        <v>3827</v>
      </c>
      <c r="E2393" t="s">
        <v>3828</v>
      </c>
      <c r="F2393" t="s">
        <v>10</v>
      </c>
      <c r="G2393">
        <f>VLOOKUP(A2393,'Dados absolutos'!A:H,8,FALSE)</f>
        <v>5833</v>
      </c>
      <c r="H2393" s="1">
        <f>(G2393-MIN(G:G))/(MAX(G:G)-MIN(G:G))</f>
        <v>2.5104560494459423E-2</v>
      </c>
      <c r="I2393">
        <f>VLOOKUP(A2393,'Dados absolutos'!A:I,9,FALSE)</f>
        <v>0.71</v>
      </c>
      <c r="J2393" s="1">
        <f>VLOOKUP(A2393,'Dados absolutos'!A:L,12,FALSE)</f>
        <v>7224.318227327276</v>
      </c>
      <c r="K2393" s="1">
        <f>(J2393-MIN(J:J))/(MAX(J:J)-MIN(J:J))</f>
        <v>0.55131003937401235</v>
      </c>
      <c r="L2393" s="1">
        <f>VLOOKUP(A2393,'Dados absolutos'!A:M,13,FALSE)</f>
        <v>0.8</v>
      </c>
      <c r="M2393" s="1">
        <f>(L2393-MIN(L:L))/(MAX(L:L)-MIN(L:L))</f>
        <v>0.45504087193460496</v>
      </c>
      <c r="N2393" s="1">
        <f>VLOOKUP(B2393,'[1]ICI-DH'!$A:$H,8,FALSE)</f>
        <v>0.2</v>
      </c>
      <c r="O2393" s="17">
        <f>VLOOKUP(A2393,'Dados absolutos'!A:Q,17,FALSE)</f>
        <v>3.4287673581347508E-4</v>
      </c>
      <c r="P2393" s="1">
        <f>(O2393-MIN(O:O))/(MAX(O:O)-MIN(O:O))</f>
        <v>2.780349353296379E-2</v>
      </c>
      <c r="Q2393" s="3">
        <f>H2393-I2393-K2393+M2393+N2393+P2393</f>
        <v>-0.55336111341198413</v>
      </c>
      <c r="R2393" s="4" t="s">
        <v>7774</v>
      </c>
    </row>
    <row r="2394" spans="1:18" x14ac:dyDescent="0.25">
      <c r="A2394">
        <v>250680</v>
      </c>
      <c r="B2394">
        <v>2506806</v>
      </c>
      <c r="C2394" t="s">
        <v>1330</v>
      </c>
      <c r="D2394" t="s">
        <v>1247</v>
      </c>
      <c r="E2394" t="s">
        <v>466</v>
      </c>
      <c r="F2394" t="s">
        <v>10</v>
      </c>
      <c r="G2394">
        <f>VLOOKUP(A2394,'Dados absolutos'!A:H,8,FALSE)</f>
        <v>17692</v>
      </c>
      <c r="H2394" s="1">
        <f>(G2394-MIN(G:G))/(MAX(G:G)-MIN(G:G))</f>
        <v>8.4647557075218288E-2</v>
      </c>
      <c r="I2394">
        <f>VLOOKUP(A2394,'Dados absolutos'!A:I,9,FALSE)</f>
        <v>0.59199999999999997</v>
      </c>
      <c r="J2394" s="1">
        <f>VLOOKUP(A2394,'Dados absolutos'!A:L,12,FALSE)</f>
        <v>5595.1149033461452</v>
      </c>
      <c r="K2394" s="1">
        <f>(J2394-MIN(J:J))/(MAX(J:J)-MIN(J:J))</f>
        <v>0.4187628658429306</v>
      </c>
      <c r="L2394" s="1">
        <f>VLOOKUP(A2394,'Dados absolutos'!A:M,13,FALSE)</f>
        <v>0.30555555555555552</v>
      </c>
      <c r="M2394" s="1">
        <f>(L2394-MIN(L:L))/(MAX(L:L)-MIN(L:L))</f>
        <v>0.21253405994550412</v>
      </c>
      <c r="N2394" s="1">
        <f>VLOOKUP(B2394,'[1]ICI-DH'!$A:$H,8,FALSE)</f>
        <v>0.16</v>
      </c>
      <c r="O2394" s="17">
        <f>VLOOKUP(A2394,'Dados absolutos'!A:Q,17,FALSE)</f>
        <v>0</v>
      </c>
      <c r="P2394" s="1">
        <f>(O2394-MIN(O:O))/(MAX(O:O)-MIN(O:O))</f>
        <v>0</v>
      </c>
      <c r="Q2394" s="3">
        <f>H2394-I2394-K2394+M2394+N2394+P2394</f>
        <v>-0.55358124882220816</v>
      </c>
      <c r="R2394" s="4" t="s">
        <v>7775</v>
      </c>
    </row>
    <row r="2395" spans="1:18" x14ac:dyDescent="0.25">
      <c r="A2395">
        <v>411430</v>
      </c>
      <c r="B2395">
        <v>4114302</v>
      </c>
      <c r="C2395" t="s">
        <v>4009</v>
      </c>
      <c r="D2395" t="s">
        <v>3827</v>
      </c>
      <c r="E2395" t="s">
        <v>3828</v>
      </c>
      <c r="F2395" t="s">
        <v>10</v>
      </c>
      <c r="G2395">
        <f>VLOOKUP(A2395,'Dados absolutos'!A:H,8,FALSE)</f>
        <v>27439</v>
      </c>
      <c r="H2395" s="1">
        <f>(G2395-MIN(G:G))/(MAX(G:G)-MIN(G:G))</f>
        <v>0.13358638730311748</v>
      </c>
      <c r="I2395">
        <f>VLOOKUP(A2395,'Dados absolutos'!A:I,9,FALSE)</f>
        <v>0.65500000000000003</v>
      </c>
      <c r="J2395" s="1">
        <f>VLOOKUP(A2395,'Dados absolutos'!A:L,12,FALSE)</f>
        <v>4705.097966033748</v>
      </c>
      <c r="K2395" s="1">
        <f>(J2395-MIN(J:J))/(MAX(J:J)-MIN(J:J))</f>
        <v>0.34635371487994471</v>
      </c>
      <c r="L2395" s="1">
        <f>VLOOKUP(A2395,'Dados absolutos'!A:M,13,FALSE)</f>
        <v>0.26666666666666672</v>
      </c>
      <c r="M2395" s="1">
        <f>(L2395-MIN(L:L))/(MAX(L:L)-MIN(L:L))</f>
        <v>0.19346049046321528</v>
      </c>
      <c r="N2395" s="1">
        <f>VLOOKUP(B2395,'[1]ICI-DH'!$A:$H,8,FALSE)</f>
        <v>0.1</v>
      </c>
      <c r="O2395" s="17">
        <f>VLOOKUP(A2395,'Dados absolutos'!A:Q,17,FALSE)</f>
        <v>2.5511133787674479E-4</v>
      </c>
      <c r="P2395" s="1">
        <f>(O2395-MIN(O:O))/(MAX(O:O)-MIN(O:O))</f>
        <v>2.068669493138315E-2</v>
      </c>
      <c r="Q2395" s="3">
        <f>H2395-I2395-K2395+M2395+N2395+P2395</f>
        <v>-0.55362014218222888</v>
      </c>
      <c r="R2395" s="4" t="s">
        <v>7776</v>
      </c>
    </row>
    <row r="2396" spans="1:18" x14ac:dyDescent="0.25">
      <c r="A2396">
        <v>261570</v>
      </c>
      <c r="B2396">
        <v>2615706</v>
      </c>
      <c r="C2396" t="s">
        <v>1446</v>
      </c>
      <c r="D2396" t="s">
        <v>1452</v>
      </c>
      <c r="E2396" t="s">
        <v>466</v>
      </c>
      <c r="F2396" t="s">
        <v>10</v>
      </c>
      <c r="G2396">
        <f>VLOOKUP(A2396,'Dados absolutos'!A:H,8,FALSE)</f>
        <v>14705</v>
      </c>
      <c r="H2396" s="1">
        <f>(G2396-MIN(G:G))/(MAX(G:G)-MIN(G:G))</f>
        <v>6.965009263582822E-2</v>
      </c>
      <c r="I2396">
        <f>VLOOKUP(A2396,'Dados absolutos'!A:I,9,FALSE)</f>
        <v>0.67</v>
      </c>
      <c r="J2396" s="1">
        <f>VLOOKUP(A2396,'Dados absolutos'!A:L,12,FALSE)</f>
        <v>5392.401583134988</v>
      </c>
      <c r="K2396" s="1">
        <f>(J2396-MIN(J:J))/(MAX(J:J)-MIN(J:J))</f>
        <v>0.4022707084580362</v>
      </c>
      <c r="L2396" s="1">
        <f>VLOOKUP(A2396,'Dados absolutos'!A:M,13,FALSE)</f>
        <v>0.58333333333333337</v>
      </c>
      <c r="M2396" s="1">
        <f>(L2396-MIN(L:L))/(MAX(L:L)-MIN(L:L))</f>
        <v>0.3487738419618529</v>
      </c>
      <c r="N2396" s="1">
        <f>VLOOKUP(B2396,'[1]ICI-DH'!$A:$H,8,FALSE)</f>
        <v>0.1</v>
      </c>
      <c r="O2396" s="17">
        <f>VLOOKUP(A2396,'Dados absolutos'!A:Q,17,FALSE)</f>
        <v>0</v>
      </c>
      <c r="P2396" s="1">
        <f>(O2396-MIN(O:O))/(MAX(O:O)-MIN(O:O))</f>
        <v>0</v>
      </c>
      <c r="Q2396" s="3">
        <f>H2396-I2396-K2396+M2396+N2396+P2396</f>
        <v>-0.55384677386035508</v>
      </c>
      <c r="R2396" s="4" t="s">
        <v>7777</v>
      </c>
    </row>
    <row r="2397" spans="1:18" x14ac:dyDescent="0.25">
      <c r="A2397">
        <v>220595</v>
      </c>
      <c r="B2397">
        <v>2205953</v>
      </c>
      <c r="C2397" t="s">
        <v>803</v>
      </c>
      <c r="D2397" t="s">
        <v>682</v>
      </c>
      <c r="E2397" t="s">
        <v>466</v>
      </c>
      <c r="F2397" t="s">
        <v>10</v>
      </c>
      <c r="G2397">
        <f>VLOOKUP(A2397,'Dados absolutos'!A:H,8,FALSE)</f>
        <v>8533</v>
      </c>
      <c r="H2397" s="1">
        <f>(G2397-MIN(G:G))/(MAX(G:G)-MIN(G:G))</f>
        <v>3.8661023161467509E-2</v>
      </c>
      <c r="I2397">
        <f>VLOOKUP(A2397,'Dados absolutos'!A:I,9,FALSE)</f>
        <v>0.56200000000000006</v>
      </c>
      <c r="J2397" s="1">
        <f>VLOOKUP(A2397,'Dados absolutos'!A:L,12,FALSE)</f>
        <v>6531.2298710887144</v>
      </c>
      <c r="K2397" s="1">
        <f>(J2397-MIN(J:J))/(MAX(J:J)-MIN(J:J))</f>
        <v>0.49492241649448226</v>
      </c>
      <c r="L2397" s="1">
        <f>VLOOKUP(A2397,'Dados absolutos'!A:M,13,FALSE)</f>
        <v>0.28888888888888892</v>
      </c>
      <c r="M2397" s="1">
        <f>(L2397-MIN(L:L))/(MAX(L:L)-MIN(L:L))</f>
        <v>0.20435967302452321</v>
      </c>
      <c r="N2397" s="1">
        <f>VLOOKUP(B2397,'[1]ICI-DH'!$A:$H,8,FALSE)</f>
        <v>0.26</v>
      </c>
      <c r="O2397" s="17">
        <f>VLOOKUP(A2397,'Dados absolutos'!A:Q,17,FALSE)</f>
        <v>0</v>
      </c>
      <c r="P2397" s="1">
        <f>(O2397-MIN(O:O))/(MAX(O:O)-MIN(O:O))</f>
        <v>0</v>
      </c>
      <c r="Q2397" s="3">
        <f>H2397-I2397-K2397+M2397+N2397+P2397</f>
        <v>-0.55390172030849172</v>
      </c>
      <c r="R2397" s="4" t="s">
        <v>7778</v>
      </c>
    </row>
    <row r="2398" spans="1:18" x14ac:dyDescent="0.25">
      <c r="A2398">
        <v>352610</v>
      </c>
      <c r="B2398">
        <v>3526100</v>
      </c>
      <c r="C2398" t="s">
        <v>3489</v>
      </c>
      <c r="D2398" t="s">
        <v>3202</v>
      </c>
      <c r="E2398" t="s">
        <v>2182</v>
      </c>
      <c r="F2398" t="s">
        <v>10</v>
      </c>
      <c r="G2398">
        <f>VLOOKUP(A2398,'Dados absolutos'!A:H,8,FALSE)</f>
        <v>17154</v>
      </c>
      <c r="H2398" s="1">
        <f>(G2398-MIN(G:G))/(MAX(G:G)-MIN(G:G))</f>
        <v>8.1946306366014451E-2</v>
      </c>
      <c r="I2398">
        <f>VLOOKUP(A2398,'Dados absolutos'!A:I,9,FALSE)</f>
        <v>0.7</v>
      </c>
      <c r="J2398" s="1">
        <f>VLOOKUP(A2398,'Dados absolutos'!A:L,12,FALSE)</f>
        <v>5413.2666095371342</v>
      </c>
      <c r="K2398" s="1">
        <f>(J2398-MIN(J:J))/(MAX(J:J)-MIN(J:J))</f>
        <v>0.40396822541896271</v>
      </c>
      <c r="L2398" s="1">
        <f>VLOOKUP(A2398,'Dados absolutos'!A:M,13,FALSE)</f>
        <v>0.18888888888888891</v>
      </c>
      <c r="M2398" s="1">
        <f>(L2398-MIN(L:L))/(MAX(L:L)-MIN(L:L))</f>
        <v>0.15531335149863762</v>
      </c>
      <c r="N2398" s="1">
        <f>VLOOKUP(B2398,'[1]ICI-DH'!$A:$H,8,FALSE)</f>
        <v>0.1</v>
      </c>
      <c r="O2398" s="17">
        <f>VLOOKUP(A2398,'Dados absolutos'!A:Q,17,FALSE)</f>
        <v>2.6232948583420775E-3</v>
      </c>
      <c r="P2398" s="1">
        <f>(O2398-MIN(O:O))/(MAX(O:O)-MIN(O:O))</f>
        <v>0.21272006529089424</v>
      </c>
      <c r="Q2398" s="3">
        <f>H2398-I2398-K2398+M2398+N2398+P2398</f>
        <v>-0.55398850226341645</v>
      </c>
      <c r="R2398" s="4" t="s">
        <v>7779</v>
      </c>
    </row>
    <row r="2399" spans="1:18" x14ac:dyDescent="0.25">
      <c r="A2399">
        <v>316350</v>
      </c>
      <c r="B2399">
        <v>3163508</v>
      </c>
      <c r="C2399" t="s">
        <v>2927</v>
      </c>
      <c r="D2399" t="s">
        <v>2181</v>
      </c>
      <c r="E2399" t="s">
        <v>2182</v>
      </c>
      <c r="F2399" t="s">
        <v>10</v>
      </c>
      <c r="G2399">
        <f>VLOOKUP(A2399,'Dados absolutos'!A:H,8,FALSE)</f>
        <v>6197</v>
      </c>
      <c r="H2399" s="1">
        <f>(G2399-MIN(G:G))/(MAX(G:G)-MIN(G:G))</f>
        <v>2.6932172498456069E-2</v>
      </c>
      <c r="I2399">
        <f>VLOOKUP(A2399,'Dados absolutos'!A:I,9,FALSE)</f>
        <v>0.56599999999999995</v>
      </c>
      <c r="J2399" s="1">
        <f>VLOOKUP(A2399,'Dados absolutos'!A:L,12,FALSE)</f>
        <v>6349.784781345812</v>
      </c>
      <c r="K2399" s="1">
        <f>(J2399-MIN(J:J))/(MAX(J:J)-MIN(J:J))</f>
        <v>0.48016057956319835</v>
      </c>
      <c r="L2399" s="1">
        <f>VLOOKUP(A2399,'Dados absolutos'!A:M,13,FALSE)</f>
        <v>0.61666666666666659</v>
      </c>
      <c r="M2399" s="1">
        <f>(L2399-MIN(L:L))/(MAX(L:L)-MIN(L:L))</f>
        <v>0.36512261580381472</v>
      </c>
      <c r="N2399" s="1">
        <f>VLOOKUP(B2399,'[1]ICI-DH'!$A:$H,8,FALSE)</f>
        <v>0.1</v>
      </c>
      <c r="O2399" s="17">
        <f>VLOOKUP(A2399,'Dados absolutos'!A:Q,17,FALSE)</f>
        <v>0</v>
      </c>
      <c r="P2399" s="1">
        <f>(O2399-MIN(O:O))/(MAX(O:O)-MIN(O:O))</f>
        <v>0</v>
      </c>
      <c r="Q2399" s="3">
        <f>H2399-I2399-K2399+M2399+N2399+P2399</f>
        <v>-0.55410579126092763</v>
      </c>
      <c r="R2399" s="4" t="s">
        <v>7780</v>
      </c>
    </row>
    <row r="2400" spans="1:18" x14ac:dyDescent="0.25">
      <c r="A2400">
        <v>240740</v>
      </c>
      <c r="B2400">
        <v>2407401</v>
      </c>
      <c r="C2400" t="s">
        <v>1165</v>
      </c>
      <c r="D2400" t="s">
        <v>1086</v>
      </c>
      <c r="E2400" t="s">
        <v>466</v>
      </c>
      <c r="F2400" t="s">
        <v>10</v>
      </c>
      <c r="G2400">
        <f>VLOOKUP(A2400,'Dados absolutos'!A:H,8,FALSE)</f>
        <v>8179</v>
      </c>
      <c r="H2400" s="1">
        <f>(G2400-MIN(G:G))/(MAX(G:G)-MIN(G:G))</f>
        <v>3.6883620278459782E-2</v>
      </c>
      <c r="I2400">
        <f>VLOOKUP(A2400,'Dados absolutos'!A:I,9,FALSE)</f>
        <v>0.622</v>
      </c>
      <c r="J2400" s="1">
        <f>VLOOKUP(A2400,'Dados absolutos'!A:L,12,FALSE)</f>
        <v>4604.238810368015</v>
      </c>
      <c r="K2400" s="1">
        <f>(J2400-MIN(J:J))/(MAX(J:J)-MIN(J:J))</f>
        <v>0.33814811168024295</v>
      </c>
      <c r="L2400" s="1">
        <f>VLOOKUP(A2400,'Dados absolutos'!A:M,13,FALSE)</f>
        <v>0.21666666666666665</v>
      </c>
      <c r="M2400" s="1">
        <f>(L2400-MIN(L:L))/(MAX(L:L)-MIN(L:L))</f>
        <v>0.16893732970027248</v>
      </c>
      <c r="N2400" s="1">
        <f>VLOOKUP(B2400,'[1]ICI-DH'!$A:$H,8,FALSE)</f>
        <v>0.2</v>
      </c>
      <c r="O2400" s="17">
        <f>VLOOKUP(A2400,'Dados absolutos'!A:Q,17,FALSE)</f>
        <v>0</v>
      </c>
      <c r="P2400" s="1">
        <f>(O2400-MIN(O:O))/(MAX(O:O)-MIN(O:O))</f>
        <v>0</v>
      </c>
      <c r="Q2400" s="3">
        <f>H2400-I2400-K2400+M2400+N2400+P2400</f>
        <v>-0.55432716170151064</v>
      </c>
      <c r="R2400" s="4" t="s">
        <v>7781</v>
      </c>
    </row>
    <row r="2401" spans="1:18" x14ac:dyDescent="0.25">
      <c r="A2401">
        <v>521720</v>
      </c>
      <c r="B2401">
        <v>5217203</v>
      </c>
      <c r="C2401" t="s">
        <v>1690</v>
      </c>
      <c r="D2401" t="s">
        <v>5136</v>
      </c>
      <c r="E2401" t="s">
        <v>4932</v>
      </c>
      <c r="F2401" t="s">
        <v>10</v>
      </c>
      <c r="G2401">
        <f>VLOOKUP(A2401,'Dados absolutos'!A:H,8,FALSE)</f>
        <v>11712</v>
      </c>
      <c r="H2401" s="1">
        <f>(G2401-MIN(G:G))/(MAX(G:G)-MIN(G:G))</f>
        <v>5.4622502723844814E-2</v>
      </c>
      <c r="I2401">
        <f>VLOOKUP(A2401,'Dados absolutos'!A:I,9,FALSE)</f>
        <v>0.72099999999999997</v>
      </c>
      <c r="J2401" s="1">
        <f>VLOOKUP(A2401,'Dados absolutos'!A:L,12,FALSE)</f>
        <v>5984.2308717554642</v>
      </c>
      <c r="K2401" s="1">
        <f>(J2401-MIN(J:J))/(MAX(J:J)-MIN(J:J))</f>
        <v>0.4504201924818384</v>
      </c>
      <c r="L2401" s="1">
        <f>VLOOKUP(A2401,'Dados absolutos'!A:M,13,FALSE)</f>
        <v>0.48888888888888893</v>
      </c>
      <c r="M2401" s="1">
        <f>(L2401-MIN(L:L))/(MAX(L:L)-MIN(L:L))</f>
        <v>0.3024523160762943</v>
      </c>
      <c r="N2401" s="1">
        <f>VLOOKUP(B2401,'[1]ICI-DH'!$A:$H,8,FALSE)</f>
        <v>0.26</v>
      </c>
      <c r="O2401" s="17">
        <f>VLOOKUP(A2401,'Dados absolutos'!A:Q,17,FALSE)</f>
        <v>0</v>
      </c>
      <c r="P2401" s="1">
        <f>(O2401-MIN(O:O))/(MAX(O:O)-MIN(O:O))</f>
        <v>0</v>
      </c>
      <c r="Q2401" s="3">
        <f>H2401-I2401-K2401+M2401+N2401+P2401</f>
        <v>-0.55434537368169912</v>
      </c>
      <c r="R2401" s="4" t="s">
        <v>7782</v>
      </c>
    </row>
    <row r="2402" spans="1:18" x14ac:dyDescent="0.25">
      <c r="A2402">
        <v>311910</v>
      </c>
      <c r="B2402">
        <v>3119104</v>
      </c>
      <c r="C2402" t="s">
        <v>2391</v>
      </c>
      <c r="D2402" t="s">
        <v>2181</v>
      </c>
      <c r="E2402" t="s">
        <v>2182</v>
      </c>
      <c r="F2402" t="s">
        <v>10</v>
      </c>
      <c r="G2402">
        <f>VLOOKUP(A2402,'Dados absolutos'!A:H,8,FALSE)</f>
        <v>23532</v>
      </c>
      <c r="H2402" s="1">
        <f>(G2402-MIN(G:G))/(MAX(G:G)-MIN(G:G))</f>
        <v>0.11396968373274689</v>
      </c>
      <c r="I2402">
        <f>VLOOKUP(A2402,'Dados absolutos'!A:I,9,FALSE)</f>
        <v>0.68</v>
      </c>
      <c r="J2402" s="1">
        <f>VLOOKUP(A2402,'Dados absolutos'!A:L,12,FALSE)</f>
        <v>4858.0598423423417</v>
      </c>
      <c r="K2402" s="1">
        <f>(J2402-MIN(J:J))/(MAX(J:J)-MIN(J:J))</f>
        <v>0.35879824163991458</v>
      </c>
      <c r="L2402" s="1">
        <f>VLOOKUP(A2402,'Dados absolutos'!A:M,13,FALSE)</f>
        <v>0.41666666666666663</v>
      </c>
      <c r="M2402" s="1">
        <f>(L2402-MIN(L:L))/(MAX(L:L)-MIN(L:L))</f>
        <v>0.2670299727520436</v>
      </c>
      <c r="N2402" s="1">
        <f>VLOOKUP(B2402,'[1]ICI-DH'!$A:$H,8,FALSE)</f>
        <v>0.1</v>
      </c>
      <c r="O2402" s="17">
        <f>VLOOKUP(A2402,'Dados absolutos'!A:Q,17,FALSE)</f>
        <v>4.2495325514193439E-5</v>
      </c>
      <c r="P2402" s="1">
        <f>(O2402-MIN(O:O))/(MAX(O:O)-MIN(O:O))</f>
        <v>3.445898728917597E-3</v>
      </c>
      <c r="Q2402" s="3">
        <f>H2402-I2402-K2402+M2402+N2402+P2402</f>
        <v>-0.55435268642620661</v>
      </c>
      <c r="R2402" s="4" t="s">
        <v>7783</v>
      </c>
    </row>
    <row r="2403" spans="1:18" x14ac:dyDescent="0.25">
      <c r="A2403">
        <v>250670</v>
      </c>
      <c r="B2403">
        <v>2506707</v>
      </c>
      <c r="C2403" t="s">
        <v>1329</v>
      </c>
      <c r="D2403" t="s">
        <v>1247</v>
      </c>
      <c r="E2403" t="s">
        <v>466</v>
      </c>
      <c r="F2403" t="s">
        <v>10</v>
      </c>
      <c r="G2403">
        <f>VLOOKUP(A2403,'Dados absolutos'!A:H,8,FALSE)</f>
        <v>10392</v>
      </c>
      <c r="H2403" s="1">
        <f>(G2403-MIN(G:G))/(MAX(G:G)-MIN(G:G))</f>
        <v>4.7994898753307529E-2</v>
      </c>
      <c r="I2403">
        <f>VLOOKUP(A2403,'Dados absolutos'!A:I,9,FALSE)</f>
        <v>0.55700000000000005</v>
      </c>
      <c r="J2403" s="1">
        <f>VLOOKUP(A2403,'Dados absolutos'!A:L,12,FALSE)</f>
        <v>4704.8488693225563</v>
      </c>
      <c r="K2403" s="1">
        <f>(J2403-MIN(J:J))/(MAX(J:J)-MIN(J:J))</f>
        <v>0.34633344910677916</v>
      </c>
      <c r="L2403" s="1">
        <f>VLOOKUP(A2403,'Dados absolutos'!A:M,13,FALSE)</f>
        <v>7.7777777777777765E-2</v>
      </c>
      <c r="M2403" s="1">
        <f>(L2403-MIN(L:L))/(MAX(L:L)-MIN(L:L))</f>
        <v>0.1008174386920981</v>
      </c>
      <c r="N2403" s="1">
        <f>VLOOKUP(B2403,'[1]ICI-DH'!$A:$H,8,FALSE)</f>
        <v>0.2</v>
      </c>
      <c r="O2403" s="17">
        <f>VLOOKUP(A2403,'Dados absolutos'!A:Q,17,FALSE)</f>
        <v>0</v>
      </c>
      <c r="P2403" s="1">
        <f>(O2403-MIN(O:O))/(MAX(O:O)-MIN(O:O))</f>
        <v>0</v>
      </c>
      <c r="Q2403" s="3">
        <f>H2403-I2403-K2403+M2403+N2403+P2403</f>
        <v>-0.55452111166137352</v>
      </c>
      <c r="R2403" s="4" t="s">
        <v>7784</v>
      </c>
    </row>
    <row r="2404" spans="1:18" x14ac:dyDescent="0.25">
      <c r="A2404">
        <v>315570</v>
      </c>
      <c r="B2404">
        <v>3155702</v>
      </c>
      <c r="C2404" t="s">
        <v>2829</v>
      </c>
      <c r="D2404" t="s">
        <v>2181</v>
      </c>
      <c r="E2404" t="s">
        <v>2182</v>
      </c>
      <c r="F2404" t="s">
        <v>10</v>
      </c>
      <c r="G2404">
        <f>VLOOKUP(A2404,'Dados absolutos'!A:H,8,FALSE)</f>
        <v>14631</v>
      </c>
      <c r="H2404" s="1">
        <f>(G2404-MIN(G:G))/(MAX(G:G)-MIN(G:G))</f>
        <v>6.9278545140510225E-2</v>
      </c>
      <c r="I2404">
        <f>VLOOKUP(A2404,'Dados absolutos'!A:I,9,FALSE)</f>
        <v>0.68500000000000005</v>
      </c>
      <c r="J2404" s="1">
        <f>VLOOKUP(A2404,'Dados absolutos'!A:L,12,FALSE)</f>
        <v>6779.2365620941837</v>
      </c>
      <c r="K2404" s="1">
        <f>(J2404-MIN(J:J))/(MAX(J:J)-MIN(J:J))</f>
        <v>0.51509950883507705</v>
      </c>
      <c r="L2404" s="1">
        <f>VLOOKUP(A2404,'Dados absolutos'!A:M,13,FALSE)</f>
        <v>0.6166666666666667</v>
      </c>
      <c r="M2404" s="1">
        <f>(L2404-MIN(L:L))/(MAX(L:L)-MIN(L:L))</f>
        <v>0.36512261580381472</v>
      </c>
      <c r="N2404" s="1">
        <f>VLOOKUP(B2404,'[1]ICI-DH'!$A:$H,8,FALSE)</f>
        <v>0.2</v>
      </c>
      <c r="O2404" s="17">
        <f>VLOOKUP(A2404,'Dados absolutos'!A:Q,17,FALSE)</f>
        <v>1.366960563187752E-4</v>
      </c>
      <c r="P2404" s="1">
        <f>(O2404-MIN(O:O))/(MAX(O:O)-MIN(O:O))</f>
        <v>1.1084531322382461E-2</v>
      </c>
      <c r="Q2404" s="3">
        <f>H2404-I2404-K2404+M2404+N2404+P2404</f>
        <v>-0.55461381656836961</v>
      </c>
      <c r="R2404" s="4" t="s">
        <v>7785</v>
      </c>
    </row>
    <row r="2405" spans="1:18" x14ac:dyDescent="0.25">
      <c r="A2405">
        <v>130300</v>
      </c>
      <c r="B2405">
        <v>1303007</v>
      </c>
      <c r="C2405" t="s">
        <v>128</v>
      </c>
      <c r="D2405" t="s">
        <v>87</v>
      </c>
      <c r="E2405" t="s">
        <v>9</v>
      </c>
      <c r="F2405" t="s">
        <v>10</v>
      </c>
      <c r="G2405">
        <f>VLOOKUP(A2405,'Dados absolutos'!A:H,8,FALSE)</f>
        <v>20136</v>
      </c>
      <c r="H2405" s="1">
        <f>(G2405-MIN(G:G))/(MAX(G:G)-MIN(G:G))</f>
        <v>9.6918666244910051E-2</v>
      </c>
      <c r="I2405">
        <f>VLOOKUP(A2405,'Dados absolutos'!A:I,9,FALSE)</f>
        <v>0.58599999999999997</v>
      </c>
      <c r="J2405" s="1">
        <f>VLOOKUP(A2405,'Dados absolutos'!A:L,12,FALSE)</f>
        <v>6337.664650874056</v>
      </c>
      <c r="K2405" s="1">
        <f>(J2405-MIN(J:J))/(MAX(J:J)-MIN(J:J))</f>
        <v>0.47917452152292039</v>
      </c>
      <c r="L2405" s="1">
        <f>VLOOKUP(A2405,'Dados absolutos'!A:M,13,FALSE)</f>
        <v>0.51111111111111107</v>
      </c>
      <c r="M2405" s="1">
        <f>(L2405-MIN(L:L))/(MAX(L:L)-MIN(L:L))</f>
        <v>0.3133514986376022</v>
      </c>
      <c r="N2405" s="1">
        <f>VLOOKUP(B2405,'[1]ICI-DH'!$A:$H,8,FALSE)</f>
        <v>0.1</v>
      </c>
      <c r="O2405" s="17">
        <f>VLOOKUP(A2405,'Dados absolutos'!A:Q,17,FALSE)</f>
        <v>0</v>
      </c>
      <c r="P2405" s="1">
        <f>(O2405-MIN(O:O))/(MAX(O:O)-MIN(O:O))</f>
        <v>0</v>
      </c>
      <c r="Q2405" s="3">
        <f>H2405-I2405-K2405+M2405+N2405+P2405</f>
        <v>-0.55490435664040805</v>
      </c>
      <c r="R2405" s="4" t="s">
        <v>7786</v>
      </c>
    </row>
    <row r="2406" spans="1:18" x14ac:dyDescent="0.25">
      <c r="A2406">
        <v>312030</v>
      </c>
      <c r="B2406">
        <v>3120300</v>
      </c>
      <c r="C2406" t="s">
        <v>2405</v>
      </c>
      <c r="D2406" t="s">
        <v>2181</v>
      </c>
      <c r="E2406" t="s">
        <v>2182</v>
      </c>
      <c r="F2406" t="s">
        <v>10</v>
      </c>
      <c r="G2406">
        <f>VLOOKUP(A2406,'Dados absolutos'!A:H,8,FALSE)</f>
        <v>5121</v>
      </c>
      <c r="H2406" s="1">
        <f>(G2406-MIN(G:G))/(MAX(G:G)-MIN(G:G))</f>
        <v>2.1529671080048402E-2</v>
      </c>
      <c r="I2406">
        <f>VLOOKUP(A2406,'Dados absolutos'!A:I,9,FALSE)</f>
        <v>0.58299999999999996</v>
      </c>
      <c r="J2406" s="1">
        <f>VLOOKUP(A2406,'Dados absolutos'!A:L,12,FALSE)</f>
        <v>6879.4321870728363</v>
      </c>
      <c r="K2406" s="1">
        <f>(J2406-MIN(J:J))/(MAX(J:J)-MIN(J:J))</f>
        <v>0.52325112913661687</v>
      </c>
      <c r="L2406" s="1">
        <f>VLOOKUP(A2406,'Dados absolutos'!A:M,13,FALSE)</f>
        <v>0.42222222222222222</v>
      </c>
      <c r="M2406" s="1">
        <f>(L2406-MIN(L:L))/(MAX(L:L)-MIN(L:L))</f>
        <v>0.26975476839237061</v>
      </c>
      <c r="N2406" s="1">
        <f>VLOOKUP(B2406,'[1]ICI-DH'!$A:$H,8,FALSE)</f>
        <v>0.26</v>
      </c>
      <c r="O2406" s="17">
        <f>VLOOKUP(A2406,'Dados absolutos'!A:Q,17,FALSE)</f>
        <v>0</v>
      </c>
      <c r="P2406" s="1">
        <f>(O2406-MIN(O:O))/(MAX(O:O)-MIN(O:O))</f>
        <v>0</v>
      </c>
      <c r="Q2406" s="3">
        <f>H2406-I2406-K2406+M2406+N2406+P2406</f>
        <v>-0.5549666896641976</v>
      </c>
      <c r="R2406" s="4" t="s">
        <v>7787</v>
      </c>
    </row>
    <row r="2407" spans="1:18" x14ac:dyDescent="0.25">
      <c r="A2407">
        <v>130110</v>
      </c>
      <c r="B2407">
        <v>1301100</v>
      </c>
      <c r="C2407" t="s">
        <v>104</v>
      </c>
      <c r="D2407" t="s">
        <v>87</v>
      </c>
      <c r="E2407" t="s">
        <v>9</v>
      </c>
      <c r="F2407" t="s">
        <v>10</v>
      </c>
      <c r="G2407">
        <f>VLOOKUP(A2407,'Dados absolutos'!A:H,8,FALSE)</f>
        <v>30792</v>
      </c>
      <c r="H2407" s="1">
        <f>(G2407-MIN(G:G))/(MAX(G:G)-MIN(G:G))</f>
        <v>0.15042150557070197</v>
      </c>
      <c r="I2407">
        <f>VLOOKUP(A2407,'Dados absolutos'!A:I,9,FALSE)</f>
        <v>0.55700000000000005</v>
      </c>
      <c r="J2407" s="1">
        <f>VLOOKUP(A2407,'Dados absolutos'!A:L,12,FALSE)</f>
        <v>6415.6330449467396</v>
      </c>
      <c r="K2407" s="1">
        <f>(J2407-MIN(J:J))/(MAX(J:J)-MIN(J:J))</f>
        <v>0.48551779992591204</v>
      </c>
      <c r="L2407" s="1">
        <f>VLOOKUP(A2407,'Dados absolutos'!A:M,13,FALSE)</f>
        <v>0.35555555555555557</v>
      </c>
      <c r="M2407" s="1">
        <f>(L2407-MIN(L:L))/(MAX(L:L)-MIN(L:L))</f>
        <v>0.23705722070844693</v>
      </c>
      <c r="N2407" s="1">
        <f>VLOOKUP(B2407,'[1]ICI-DH'!$A:$H,8,FALSE)</f>
        <v>0.1</v>
      </c>
      <c r="O2407" s="17">
        <f>VLOOKUP(A2407,'Dados absolutos'!A:Q,17,FALSE)</f>
        <v>0</v>
      </c>
      <c r="P2407" s="1">
        <f>(O2407-MIN(O:O))/(MAX(O:O)-MIN(O:O))</f>
        <v>0</v>
      </c>
      <c r="Q2407" s="3">
        <f>H2407-I2407-K2407+M2407+N2407+P2407</f>
        <v>-0.55503907364676319</v>
      </c>
      <c r="R2407" s="4" t="s">
        <v>7788</v>
      </c>
    </row>
    <row r="2408" spans="1:18" x14ac:dyDescent="0.25">
      <c r="A2408">
        <v>270830</v>
      </c>
      <c r="B2408">
        <v>2708303</v>
      </c>
      <c r="C2408" t="s">
        <v>1702</v>
      </c>
      <c r="D2408" t="s">
        <v>1620</v>
      </c>
      <c r="E2408" t="s">
        <v>466</v>
      </c>
      <c r="F2408" t="s">
        <v>10</v>
      </c>
      <c r="G2408">
        <f>VLOOKUP(A2408,'Dados absolutos'!A:H,8,FALSE)</f>
        <v>20813</v>
      </c>
      <c r="H2408" s="1">
        <f>(G2408-MIN(G:G))/(MAX(G:G)-MIN(G:G))</f>
        <v>0.10031782373585986</v>
      </c>
      <c r="I2408">
        <f>VLOOKUP(A2408,'Dados absolutos'!A:I,9,FALSE)</f>
        <v>0.57299999999999995</v>
      </c>
      <c r="J2408" s="1">
        <f>VLOOKUP(A2408,'Dados absolutos'!A:L,12,FALSE)</f>
        <v>5939.1711372699756</v>
      </c>
      <c r="K2408" s="1">
        <f>(J2408-MIN(J:J))/(MAX(J:J)-MIN(J:J))</f>
        <v>0.44675426548660124</v>
      </c>
      <c r="L2408" s="1">
        <f>VLOOKUP(A2408,'Dados absolutos'!A:M,13,FALSE)</f>
        <v>0.41111111111111109</v>
      </c>
      <c r="M2408" s="1">
        <f>(L2408-MIN(L:L))/(MAX(L:L)-MIN(L:L))</f>
        <v>0.26430517711171664</v>
      </c>
      <c r="N2408" s="1">
        <f>VLOOKUP(B2408,'[1]ICI-DH'!$A:$H,8,FALSE)</f>
        <v>0.1</v>
      </c>
      <c r="O2408" s="17">
        <f>VLOOKUP(A2408,'Dados absolutos'!A:Q,17,FALSE)</f>
        <v>0</v>
      </c>
      <c r="P2408" s="1">
        <f>(O2408-MIN(O:O))/(MAX(O:O)-MIN(O:O))</f>
        <v>0</v>
      </c>
      <c r="Q2408" s="3">
        <f>H2408-I2408-K2408+M2408+N2408+P2408</f>
        <v>-0.55513126463902474</v>
      </c>
      <c r="R2408" s="4" t="s">
        <v>7789</v>
      </c>
    </row>
    <row r="2409" spans="1:18" x14ac:dyDescent="0.25">
      <c r="A2409">
        <v>220540</v>
      </c>
      <c r="B2409">
        <v>2205409</v>
      </c>
      <c r="C2409" t="s">
        <v>786</v>
      </c>
      <c r="D2409" t="s">
        <v>682</v>
      </c>
      <c r="E2409" t="s">
        <v>466</v>
      </c>
      <c r="F2409" t="s">
        <v>10</v>
      </c>
      <c r="G2409">
        <f>VLOOKUP(A2409,'Dados absolutos'!A:H,8,FALSE)</f>
        <v>13886</v>
      </c>
      <c r="H2409" s="1">
        <f>(G2409-MIN(G:G))/(MAX(G:G)-MIN(G:G))</f>
        <v>6.5537965626835767E-2</v>
      </c>
      <c r="I2409">
        <f>VLOOKUP(A2409,'Dados absolutos'!A:I,9,FALSE)</f>
        <v>0.52200000000000002</v>
      </c>
      <c r="J2409" s="1">
        <f>VLOOKUP(A2409,'Dados absolutos'!A:L,12,FALSE)</f>
        <v>4966.3775039608236</v>
      </c>
      <c r="K2409" s="1">
        <f>(J2409-MIN(J:J))/(MAX(J:J)-MIN(J:J))</f>
        <v>0.36761064686871225</v>
      </c>
      <c r="L2409" s="1">
        <f>VLOOKUP(A2409,'Dados absolutos'!A:M,13,FALSE)</f>
        <v>0.2166666666666667</v>
      </c>
      <c r="M2409" s="1">
        <f>(L2409-MIN(L:L))/(MAX(L:L)-MIN(L:L))</f>
        <v>0.1689373297002725</v>
      </c>
      <c r="N2409" s="1">
        <f>VLOOKUP(B2409,'[1]ICI-DH'!$A:$H,8,FALSE)</f>
        <v>0.1</v>
      </c>
      <c r="O2409" s="17">
        <f>VLOOKUP(A2409,'Dados absolutos'!A:Q,17,FALSE)</f>
        <v>0</v>
      </c>
      <c r="P2409" s="1">
        <f>(O2409-MIN(O:O))/(MAX(O:O)-MIN(O:O))</f>
        <v>0</v>
      </c>
      <c r="Q2409" s="3">
        <f>H2409-I2409-K2409+M2409+N2409+P2409</f>
        <v>-0.55513535154160398</v>
      </c>
      <c r="R2409" s="4" t="s">
        <v>7790</v>
      </c>
    </row>
    <row r="2410" spans="1:18" x14ac:dyDescent="0.25">
      <c r="A2410">
        <v>240050</v>
      </c>
      <c r="B2410">
        <v>2400505</v>
      </c>
      <c r="C2410" t="s">
        <v>1090</v>
      </c>
      <c r="D2410" t="s">
        <v>1086</v>
      </c>
      <c r="E2410" t="s">
        <v>466</v>
      </c>
      <c r="F2410" t="s">
        <v>10</v>
      </c>
      <c r="G2410">
        <f>VLOOKUP(A2410,'Dados absolutos'!A:H,8,FALSE)</f>
        <v>13640</v>
      </c>
      <c r="H2410" s="1">
        <f>(G2410-MIN(G:G))/(MAX(G:G)-MIN(G:G))</f>
        <v>6.4302821250508374E-2</v>
      </c>
      <c r="I2410">
        <f>VLOOKUP(A2410,'Dados absolutos'!A:I,9,FALSE)</f>
        <v>0.60599999999999998</v>
      </c>
      <c r="J2410" s="1">
        <f>VLOOKUP(A2410,'Dados absolutos'!A:L,12,FALSE)</f>
        <v>6304.3294589442812</v>
      </c>
      <c r="K2410" s="1">
        <f>(J2410-MIN(J:J))/(MAX(J:J)-MIN(J:J))</f>
        <v>0.4764624687027661</v>
      </c>
      <c r="L2410" s="1">
        <f>VLOOKUP(A2410,'Dados absolutos'!A:M,13,FALSE)</f>
        <v>0.6</v>
      </c>
      <c r="M2410" s="1">
        <f>(L2410-MIN(L:L))/(MAX(L:L)-MIN(L:L))</f>
        <v>0.35694822888283378</v>
      </c>
      <c r="N2410" s="1">
        <f>VLOOKUP(B2410,'[1]ICI-DH'!$A:$H,8,FALSE)</f>
        <v>0.1</v>
      </c>
      <c r="O2410" s="17">
        <f>VLOOKUP(A2410,'Dados absolutos'!A:Q,17,FALSE)</f>
        <v>7.3313782991202346E-5</v>
      </c>
      <c r="P2410" s="1">
        <f>(O2410-MIN(O:O))/(MAX(O:O)-MIN(O:O))</f>
        <v>5.9449332029977188E-3</v>
      </c>
      <c r="Q2410" s="3">
        <f>H2410-I2410-K2410+M2410+N2410+P2410</f>
        <v>-0.55526648536642631</v>
      </c>
      <c r="R2410" s="4" t="s">
        <v>7791</v>
      </c>
    </row>
    <row r="2411" spans="1:18" x14ac:dyDescent="0.25">
      <c r="A2411">
        <v>290035</v>
      </c>
      <c r="B2411">
        <v>2900355</v>
      </c>
      <c r="C2411" t="s">
        <v>1787</v>
      </c>
      <c r="D2411" t="s">
        <v>1784</v>
      </c>
      <c r="E2411" t="s">
        <v>466</v>
      </c>
      <c r="F2411" t="s">
        <v>10</v>
      </c>
      <c r="G2411">
        <f>VLOOKUP(A2411,'Dados absolutos'!A:H,8,FALSE)</f>
        <v>14201</v>
      </c>
      <c r="H2411" s="1">
        <f>(G2411-MIN(G:G))/(MAX(G:G)-MIN(G:G))</f>
        <v>6.7119552937986715E-2</v>
      </c>
      <c r="I2411">
        <f>VLOOKUP(A2411,'Dados absolutos'!A:I,9,FALSE)</f>
        <v>0.54600000000000004</v>
      </c>
      <c r="J2411" s="1">
        <f>VLOOKUP(A2411,'Dados absolutos'!A:L,12,FALSE)</f>
        <v>5398.273190620379</v>
      </c>
      <c r="K2411" s="1">
        <f>(J2411-MIN(J:J))/(MAX(J:J)-MIN(J:J))</f>
        <v>0.40274840511186494</v>
      </c>
      <c r="L2411" s="1">
        <f>VLOOKUP(A2411,'Dados absolutos'!A:M,13,FALSE)</f>
        <v>0.33333333333333337</v>
      </c>
      <c r="M2411" s="1">
        <f>(L2411-MIN(L:L))/(MAX(L:L)-MIN(L:L))</f>
        <v>0.226158038147139</v>
      </c>
      <c r="N2411" s="1">
        <f>VLOOKUP(B2411,'[1]ICI-DH'!$A:$H,8,FALSE)</f>
        <v>0.1</v>
      </c>
      <c r="O2411" s="17">
        <f>VLOOKUP(A2411,'Dados absolutos'!A:Q,17,FALSE)</f>
        <v>0</v>
      </c>
      <c r="P2411" s="1">
        <f>(O2411-MIN(O:O))/(MAX(O:O)-MIN(O:O))</f>
        <v>0</v>
      </c>
      <c r="Q2411" s="3">
        <f>H2411-I2411-K2411+M2411+N2411+P2411</f>
        <v>-0.55547081402673926</v>
      </c>
      <c r="R2411" s="4" t="s">
        <v>7792</v>
      </c>
    </row>
    <row r="2412" spans="1:18" x14ac:dyDescent="0.25">
      <c r="A2412">
        <v>410750</v>
      </c>
      <c r="B2412">
        <v>4107504</v>
      </c>
      <c r="C2412" t="s">
        <v>3921</v>
      </c>
      <c r="D2412" t="s">
        <v>3827</v>
      </c>
      <c r="E2412" t="s">
        <v>3828</v>
      </c>
      <c r="F2412" t="s">
        <v>10</v>
      </c>
      <c r="G2412">
        <f>VLOOKUP(A2412,'Dados absolutos'!A:H,8,FALSE)</f>
        <v>12454</v>
      </c>
      <c r="H2412" s="1">
        <f>(G2412-MIN(G:G))/(MAX(G:G)-MIN(G:G))</f>
        <v>5.8348019501222592E-2</v>
      </c>
      <c r="I2412">
        <f>VLOOKUP(A2412,'Dados absolutos'!A:I,9,FALSE)</f>
        <v>0.73</v>
      </c>
      <c r="J2412" s="1">
        <f>VLOOKUP(A2412,'Dados absolutos'!A:L,12,FALSE)</f>
        <v>6014.5432214549546</v>
      </c>
      <c r="K2412" s="1">
        <f>(J2412-MIN(J:J))/(MAX(J:J)-MIN(J:J))</f>
        <v>0.45288631578063893</v>
      </c>
      <c r="L2412" s="1">
        <f>VLOOKUP(A2412,'Dados absolutos'!A:M,13,FALSE)</f>
        <v>0.7222222222222221</v>
      </c>
      <c r="M2412" s="1">
        <f>(L2412-MIN(L:L))/(MAX(L:L)-MIN(L:L))</f>
        <v>0.41689373297002719</v>
      </c>
      <c r="N2412" s="1">
        <f>VLOOKUP(B2412,'[1]ICI-DH'!$A:$H,8,FALSE)</f>
        <v>0.1</v>
      </c>
      <c r="O2412" s="17">
        <f>VLOOKUP(A2412,'Dados absolutos'!A:Q,17,FALSE)</f>
        <v>6.4236389914886784E-4</v>
      </c>
      <c r="P2412" s="1">
        <f>(O2412-MIN(O:O))/(MAX(O:O)-MIN(O:O))</f>
        <v>5.2088574844315977E-2</v>
      </c>
      <c r="Q2412" s="3">
        <f>H2412-I2412-K2412+M2412+N2412+P2412</f>
        <v>-0.55555598846507326</v>
      </c>
      <c r="R2412" s="4" t="s">
        <v>7793</v>
      </c>
    </row>
    <row r="2413" spans="1:18" x14ac:dyDescent="0.25">
      <c r="A2413">
        <v>313740</v>
      </c>
      <c r="B2413">
        <v>3137403</v>
      </c>
      <c r="C2413" t="s">
        <v>2609</v>
      </c>
      <c r="D2413" t="s">
        <v>2181</v>
      </c>
      <c r="E2413" t="s">
        <v>2182</v>
      </c>
      <c r="F2413" t="s">
        <v>10</v>
      </c>
      <c r="G2413">
        <f>VLOOKUP(A2413,'Dados absolutos'!A:H,8,FALSE)</f>
        <v>12769</v>
      </c>
      <c r="H2413" s="1">
        <f>(G2413-MIN(G:G))/(MAX(G:G)-MIN(G:G))</f>
        <v>5.9929606812373533E-2</v>
      </c>
      <c r="I2413">
        <f>VLOOKUP(A2413,'Dados absolutos'!A:I,9,FALSE)</f>
        <v>0.67600000000000005</v>
      </c>
      <c r="J2413" s="1">
        <f>VLOOKUP(A2413,'Dados absolutos'!A:L,12,FALSE)</f>
        <v>5348.1408700759648</v>
      </c>
      <c r="K2413" s="1">
        <f>(J2413-MIN(J:J))/(MAX(J:J)-MIN(J:J))</f>
        <v>0.3986697874875903</v>
      </c>
      <c r="L2413" s="1">
        <f>VLOOKUP(A2413,'Dados absolutos'!A:M,13,FALSE)</f>
        <v>0.57777777777777772</v>
      </c>
      <c r="M2413" s="1">
        <f>(L2413-MIN(L:L))/(MAX(L:L)-MIN(L:L))</f>
        <v>0.34604904632152589</v>
      </c>
      <c r="N2413" s="1">
        <f>VLOOKUP(B2413,'[1]ICI-DH'!$A:$H,8,FALSE)</f>
        <v>0.1</v>
      </c>
      <c r="O2413" s="17">
        <f>VLOOKUP(A2413,'Dados absolutos'!A:Q,17,FALSE)</f>
        <v>1.5662933667475918E-4</v>
      </c>
      <c r="P2413" s="1">
        <f>(O2413-MIN(O:O))/(MAX(O:O)-MIN(O:O))</f>
        <v>1.2700898878359916E-2</v>
      </c>
      <c r="Q2413" s="3">
        <f>H2413-I2413-K2413+M2413+N2413+P2413</f>
        <v>-0.555990235475331</v>
      </c>
      <c r="R2413" s="4" t="s">
        <v>7794</v>
      </c>
    </row>
    <row r="2414" spans="1:18" x14ac:dyDescent="0.25">
      <c r="A2414">
        <v>270915</v>
      </c>
      <c r="B2414">
        <v>2709152</v>
      </c>
      <c r="C2414" t="s">
        <v>1712</v>
      </c>
      <c r="D2414" t="s">
        <v>1620</v>
      </c>
      <c r="E2414" t="s">
        <v>466</v>
      </c>
      <c r="F2414" t="s">
        <v>10</v>
      </c>
      <c r="G2414">
        <f>VLOOKUP(A2414,'Dados absolutos'!A:H,8,FALSE)</f>
        <v>38053</v>
      </c>
      <c r="H2414" s="1">
        <f>(G2414-MIN(G:G))/(MAX(G:G)-MIN(G:G))</f>
        <v>0.18687834832075595</v>
      </c>
      <c r="I2414">
        <f>VLOOKUP(A2414,'Dados absolutos'!A:I,9,FALSE)</f>
        <v>0.56399999999999995</v>
      </c>
      <c r="J2414" s="1">
        <f>VLOOKUP(A2414,'Dados absolutos'!A:L,12,FALSE)</f>
        <v>7481.2624013875393</v>
      </c>
      <c r="K2414" s="1">
        <f>(J2414-MIN(J:J))/(MAX(J:J)-MIN(J:J))</f>
        <v>0.57221425895523914</v>
      </c>
      <c r="L2414" s="1">
        <f>VLOOKUP(A2414,'Dados absolutos'!A:M,13,FALSE)</f>
        <v>0.24444444444444446</v>
      </c>
      <c r="M2414" s="1">
        <f>(L2414-MIN(L:L))/(MAX(L:L)-MIN(L:L))</f>
        <v>0.18256130790190736</v>
      </c>
      <c r="N2414" s="1">
        <f>VLOOKUP(B2414,'[1]ICI-DH'!$A:$H,8,FALSE)</f>
        <v>0.2</v>
      </c>
      <c r="O2414" s="17">
        <f>VLOOKUP(A2414,'Dados absolutos'!A:Q,17,FALSE)</f>
        <v>1.3139568496570574E-4</v>
      </c>
      <c r="P2414" s="1">
        <f>(O2414-MIN(O:O))/(MAX(O:O)-MIN(O:O))</f>
        <v>1.0654730098663561E-2</v>
      </c>
      <c r="Q2414" s="3">
        <f>H2414-I2414-K2414+M2414+N2414+P2414</f>
        <v>-0.55611987263391216</v>
      </c>
      <c r="R2414" s="4" t="s">
        <v>7795</v>
      </c>
    </row>
    <row r="2415" spans="1:18" x14ac:dyDescent="0.25">
      <c r="A2415">
        <v>291510</v>
      </c>
      <c r="B2415">
        <v>2915106</v>
      </c>
      <c r="C2415" t="s">
        <v>1959</v>
      </c>
      <c r="D2415" t="s">
        <v>1784</v>
      </c>
      <c r="E2415" t="s">
        <v>466</v>
      </c>
      <c r="F2415" t="s">
        <v>10</v>
      </c>
      <c r="G2415">
        <f>VLOOKUP(A2415,'Dados absolutos'!A:H,8,FALSE)</f>
        <v>13803</v>
      </c>
      <c r="H2415" s="1">
        <f>(G2415-MIN(G:G))/(MAX(G:G)-MIN(G:G))</f>
        <v>6.5121229922627741E-2</v>
      </c>
      <c r="I2415">
        <f>VLOOKUP(A2415,'Dados absolutos'!A:I,9,FALSE)</f>
        <v>0.54300000000000004</v>
      </c>
      <c r="J2415" s="1">
        <f>VLOOKUP(A2415,'Dados absolutos'!A:L,12,FALSE)</f>
        <v>4984.9859523292034</v>
      </c>
      <c r="K2415" s="1">
        <f>(J2415-MIN(J:J))/(MAX(J:J)-MIN(J:J))</f>
        <v>0.36912457530153714</v>
      </c>
      <c r="L2415" s="1">
        <f>VLOOKUP(A2415,'Dados absolutos'!A:M,13,FALSE)</f>
        <v>0.26111111111111113</v>
      </c>
      <c r="M2415" s="1">
        <f>(L2415-MIN(L:L))/(MAX(L:L)-MIN(L:L))</f>
        <v>0.19073569482288832</v>
      </c>
      <c r="N2415" s="1">
        <f>VLOOKUP(B2415,'[1]ICI-DH'!$A:$H,8,FALSE)</f>
        <v>0.1</v>
      </c>
      <c r="O2415" s="17">
        <f>VLOOKUP(A2415,'Dados absolutos'!A:Q,17,FALSE)</f>
        <v>0</v>
      </c>
      <c r="P2415" s="1">
        <f>(O2415-MIN(O:O))/(MAX(O:O)-MIN(O:O))</f>
        <v>0</v>
      </c>
      <c r="Q2415" s="3">
        <f>H2415-I2415-K2415+M2415+N2415+P2415</f>
        <v>-0.55626765055602112</v>
      </c>
      <c r="R2415" s="4" t="s">
        <v>7796</v>
      </c>
    </row>
    <row r="2416" spans="1:18" x14ac:dyDescent="0.25">
      <c r="A2416">
        <v>240030</v>
      </c>
      <c r="B2416">
        <v>2400307</v>
      </c>
      <c r="C2416" t="s">
        <v>1088</v>
      </c>
      <c r="D2416" t="s">
        <v>1086</v>
      </c>
      <c r="E2416" t="s">
        <v>466</v>
      </c>
      <c r="F2416" t="s">
        <v>10</v>
      </c>
      <c r="G2416">
        <f>VLOOKUP(A2416,'Dados absolutos'!A:H,8,FALSE)</f>
        <v>10839</v>
      </c>
      <c r="H2416" s="1">
        <f>(G2416-MIN(G:G))/(MAX(G:G)-MIN(G:G))</f>
        <v>5.0239246461512198E-2</v>
      </c>
      <c r="I2416">
        <f>VLOOKUP(A2416,'Dados absolutos'!A:I,9,FALSE)</f>
        <v>0.58499999999999996</v>
      </c>
      <c r="J2416" s="1">
        <f>VLOOKUP(A2416,'Dados absolutos'!A:L,12,FALSE)</f>
        <v>5180.1512012178246</v>
      </c>
      <c r="K2416" s="1">
        <f>(J2416-MIN(J:J))/(MAX(J:J)-MIN(J:J))</f>
        <v>0.3850026438832192</v>
      </c>
      <c r="L2416" s="1">
        <f>VLOOKUP(A2416,'Dados absolutos'!A:M,13,FALSE)</f>
        <v>0.20555555555555555</v>
      </c>
      <c r="M2416" s="1">
        <f>(L2416-MIN(L:L))/(MAX(L:L)-MIN(L:L))</f>
        <v>0.16348773841961856</v>
      </c>
      <c r="N2416" s="1">
        <f>VLOOKUP(B2416,'[1]ICI-DH'!$A:$H,8,FALSE)</f>
        <v>0.2</v>
      </c>
      <c r="O2416" s="17">
        <f>VLOOKUP(A2416,'Dados absolutos'!A:Q,17,FALSE)</f>
        <v>0</v>
      </c>
      <c r="P2416" s="1">
        <f>(O2416-MIN(O:O))/(MAX(O:O)-MIN(O:O))</f>
        <v>0</v>
      </c>
      <c r="Q2416" s="3">
        <f>H2416-I2416-K2416+M2416+N2416+P2416</f>
        <v>-0.55627565900208853</v>
      </c>
      <c r="R2416" s="4" t="s">
        <v>7797</v>
      </c>
    </row>
    <row r="2417" spans="1:18" x14ac:dyDescent="0.25">
      <c r="A2417">
        <v>521980</v>
      </c>
      <c r="B2417">
        <v>5219803</v>
      </c>
      <c r="C2417" t="s">
        <v>1409</v>
      </c>
      <c r="D2417" t="s">
        <v>5136</v>
      </c>
      <c r="E2417" t="s">
        <v>4932</v>
      </c>
      <c r="F2417" t="s">
        <v>10</v>
      </c>
      <c r="G2417">
        <f>VLOOKUP(A2417,'Dados absolutos'!A:H,8,FALSE)</f>
        <v>9711</v>
      </c>
      <c r="H2417" s="1">
        <f>(G2417-MIN(G:G))/(MAX(G:G)-MIN(G:G))</f>
        <v>4.457565761396215E-2</v>
      </c>
      <c r="I2417">
        <f>VLOOKUP(A2417,'Dados absolutos'!A:I,9,FALSE)</f>
        <v>0.59699999999999998</v>
      </c>
      <c r="J2417" s="1">
        <f>VLOOKUP(A2417,'Dados absolutos'!A:L,12,FALSE)</f>
        <v>5775.0288291628049</v>
      </c>
      <c r="K2417" s="1">
        <f>(J2417-MIN(J:J))/(MAX(J:J)-MIN(J:J))</f>
        <v>0.43340013179670123</v>
      </c>
      <c r="L2417" s="1">
        <f>VLOOKUP(A2417,'Dados absolutos'!A:M,13,FALSE)</f>
        <v>0.28888888888888892</v>
      </c>
      <c r="M2417" s="1">
        <f>(L2417-MIN(L:L))/(MAX(L:L)-MIN(L:L))</f>
        <v>0.20435967302452321</v>
      </c>
      <c r="N2417" s="1">
        <f>VLOOKUP(B2417,'[1]ICI-DH'!$A:$H,8,FALSE)</f>
        <v>0.2</v>
      </c>
      <c r="O2417" s="17">
        <f>VLOOKUP(A2417,'Dados absolutos'!A:Q,17,FALSE)</f>
        <v>3.0892801977139327E-4</v>
      </c>
      <c r="P2417" s="1">
        <f>(O2417-MIN(O:O))/(MAX(O:O)-MIN(O:O))</f>
        <v>2.5050629869906978E-2</v>
      </c>
      <c r="Q2417" s="3">
        <f>H2417-I2417-K2417+M2417+N2417+P2417</f>
        <v>-0.55641417128830872</v>
      </c>
      <c r="R2417" s="4" t="s">
        <v>7798</v>
      </c>
    </row>
    <row r="2418" spans="1:18" x14ac:dyDescent="0.25">
      <c r="A2418">
        <v>240120</v>
      </c>
      <c r="B2418">
        <v>2401206</v>
      </c>
      <c r="C2418" t="s">
        <v>1097</v>
      </c>
      <c r="D2418" t="s">
        <v>1086</v>
      </c>
      <c r="E2418" t="s">
        <v>466</v>
      </c>
      <c r="F2418" t="s">
        <v>10</v>
      </c>
      <c r="G2418">
        <f>VLOOKUP(A2418,'Dados absolutos'!A:H,8,FALSE)</f>
        <v>13251</v>
      </c>
      <c r="H2418" s="1">
        <f>(G2418-MIN(G:G))/(MAX(G:G)-MIN(G:G))</f>
        <v>6.2349686444039425E-2</v>
      </c>
      <c r="I2418">
        <f>VLOOKUP(A2418,'Dados absolutos'!A:I,9,FALSE)</f>
        <v>0.60599999999999998</v>
      </c>
      <c r="J2418" s="1">
        <f>VLOOKUP(A2418,'Dados absolutos'!A:L,12,FALSE)</f>
        <v>5554.0118081654218</v>
      </c>
      <c r="K2418" s="1">
        <f>(J2418-MIN(J:J))/(MAX(J:J)-MIN(J:J))</f>
        <v>0.41541883934274471</v>
      </c>
      <c r="L2418" s="1">
        <f>VLOOKUP(A2418,'Dados absolutos'!A:M,13,FALSE)</f>
        <v>0.3666666666666667</v>
      </c>
      <c r="M2418" s="1">
        <f>(L2418-MIN(L:L))/(MAX(L:L)-MIN(L:L))</f>
        <v>0.24250681198910085</v>
      </c>
      <c r="N2418" s="1">
        <f>VLOOKUP(B2418,'[1]ICI-DH'!$A:$H,8,FALSE)</f>
        <v>0.16</v>
      </c>
      <c r="O2418" s="17">
        <f>VLOOKUP(A2418,'Dados absolutos'!A:Q,17,FALSE)</f>
        <v>0</v>
      </c>
      <c r="P2418" s="1">
        <f>(O2418-MIN(O:O))/(MAX(O:O)-MIN(O:O))</f>
        <v>0</v>
      </c>
      <c r="Q2418" s="3">
        <f>H2418-I2418-K2418+M2418+N2418+P2418</f>
        <v>-0.55656234090960444</v>
      </c>
      <c r="R2418" s="4" t="s">
        <v>7799</v>
      </c>
    </row>
    <row r="2419" spans="1:18" x14ac:dyDescent="0.25">
      <c r="A2419">
        <v>293305</v>
      </c>
      <c r="B2419">
        <v>2933059</v>
      </c>
      <c r="C2419" t="s">
        <v>2170</v>
      </c>
      <c r="D2419" t="s">
        <v>1784</v>
      </c>
      <c r="E2419" t="s">
        <v>466</v>
      </c>
      <c r="F2419" t="s">
        <v>10</v>
      </c>
      <c r="G2419">
        <f>VLOOKUP(A2419,'Dados absolutos'!A:H,8,FALSE)</f>
        <v>13800</v>
      </c>
      <c r="H2419" s="1">
        <f>(G2419-MIN(G:G))/(MAX(G:G)-MIN(G:G))</f>
        <v>6.5106167186331068E-2</v>
      </c>
      <c r="I2419">
        <f>VLOOKUP(A2419,'Dados absolutos'!A:I,9,FALSE)</f>
        <v>0.53900000000000003</v>
      </c>
      <c r="J2419" s="1">
        <f>VLOOKUP(A2419,'Dados absolutos'!A:L,12,FALSE)</f>
        <v>4805.187726086956</v>
      </c>
      <c r="K2419" s="1">
        <f>(J2419-MIN(J:J))/(MAX(J:J)-MIN(J:J))</f>
        <v>0.35449672232363105</v>
      </c>
      <c r="L2419" s="1">
        <f>VLOOKUP(A2419,'Dados absolutos'!A:M,13,FALSE)</f>
        <v>0.22222222222222224</v>
      </c>
      <c r="M2419" s="1">
        <f>(L2419-MIN(L:L))/(MAX(L:L)-MIN(L:L))</f>
        <v>0.17166212534059949</v>
      </c>
      <c r="N2419" s="1">
        <f>VLOOKUP(B2419,'[1]ICI-DH'!$A:$H,8,FALSE)</f>
        <v>0.1</v>
      </c>
      <c r="O2419" s="17">
        <f>VLOOKUP(A2419,'Dados absolutos'!A:Q,17,FALSE)</f>
        <v>0</v>
      </c>
      <c r="P2419" s="1">
        <f>(O2419-MIN(O:O))/(MAX(O:O)-MIN(O:O))</f>
        <v>0</v>
      </c>
      <c r="Q2419" s="3">
        <f>H2419-I2419-K2419+M2419+N2419+P2419</f>
        <v>-0.55672842979670067</v>
      </c>
      <c r="R2419" s="4" t="s">
        <v>7800</v>
      </c>
    </row>
    <row r="2420" spans="1:18" x14ac:dyDescent="0.25">
      <c r="A2420">
        <v>293270</v>
      </c>
      <c r="B2420">
        <v>2932705</v>
      </c>
      <c r="C2420" t="s">
        <v>2166</v>
      </c>
      <c r="D2420" t="s">
        <v>1784</v>
      </c>
      <c r="E2420" t="s">
        <v>466</v>
      </c>
      <c r="F2420" t="s">
        <v>10</v>
      </c>
      <c r="G2420">
        <f>VLOOKUP(A2420,'Dados absolutos'!A:H,8,FALSE)</f>
        <v>21420</v>
      </c>
      <c r="H2420" s="1">
        <f>(G2420-MIN(G:G))/(MAX(G:G)-MIN(G:G))</f>
        <v>0.10336551737988724</v>
      </c>
      <c r="I2420">
        <f>VLOOKUP(A2420,'Dados absolutos'!A:I,9,FALSE)</f>
        <v>0.61599999999999999</v>
      </c>
      <c r="J2420" s="1">
        <f>VLOOKUP(A2420,'Dados absolutos'!A:L,12,FALSE)</f>
        <v>4205.2350326797387</v>
      </c>
      <c r="K2420" s="1">
        <f>(J2420-MIN(J:J))/(MAX(J:J)-MIN(J:J))</f>
        <v>0.30568634206417655</v>
      </c>
      <c r="L2420" s="1">
        <f>VLOOKUP(A2420,'Dados absolutos'!A:M,13,FALSE)</f>
        <v>0.17777777777777776</v>
      </c>
      <c r="M2420" s="1">
        <f>(L2420-MIN(L:L))/(MAX(L:L)-MIN(L:L))</f>
        <v>0.14986376021798367</v>
      </c>
      <c r="N2420" s="1">
        <f>VLOOKUP(B2420,'[1]ICI-DH'!$A:$H,8,FALSE)</f>
        <v>0.1</v>
      </c>
      <c r="O2420" s="17">
        <f>VLOOKUP(A2420,'Dados absolutos'!A:Q,17,FALSE)</f>
        <v>1.4005602240896358E-4</v>
      </c>
      <c r="P2420" s="1">
        <f>(O2420-MIN(O:O))/(MAX(O:O)-MIN(O:O))</f>
        <v>1.135698723934018E-2</v>
      </c>
      <c r="Q2420" s="3">
        <f>H2420-I2420-K2420+M2420+N2420+P2420</f>
        <v>-0.55710007722696553</v>
      </c>
      <c r="R2420" s="4" t="s">
        <v>7801</v>
      </c>
    </row>
    <row r="2421" spans="1:18" x14ac:dyDescent="0.25">
      <c r="A2421">
        <v>311090</v>
      </c>
      <c r="B2421">
        <v>3110905</v>
      </c>
      <c r="C2421" t="s">
        <v>2299</v>
      </c>
      <c r="D2421" t="s">
        <v>2181</v>
      </c>
      <c r="E2421" t="s">
        <v>2182</v>
      </c>
      <c r="F2421" t="s">
        <v>10</v>
      </c>
      <c r="G2421">
        <f>VLOOKUP(A2421,'Dados absolutos'!A:H,8,FALSE)</f>
        <v>15935</v>
      </c>
      <c r="H2421" s="1">
        <f>(G2421-MIN(G:G))/(MAX(G:G)-MIN(G:G))</f>
        <v>7.5825814517465243E-2</v>
      </c>
      <c r="I2421">
        <f>VLOOKUP(A2421,'Dados absolutos'!A:I,9,FALSE)</f>
        <v>0.70899999999999996</v>
      </c>
      <c r="J2421" s="1">
        <f>VLOOKUP(A2421,'Dados absolutos'!A:L,12,FALSE)</f>
        <v>5163.6001788515841</v>
      </c>
      <c r="K2421" s="1">
        <f>(J2421-MIN(J:J))/(MAX(J:J)-MIN(J:J))</f>
        <v>0.3836561015570385</v>
      </c>
      <c r="L2421" s="1">
        <f>VLOOKUP(A2421,'Dados absolutos'!A:M,13,FALSE)</f>
        <v>0.52222222222222237</v>
      </c>
      <c r="M2421" s="1">
        <f>(L2421-MIN(L:L))/(MAX(L:L)-MIN(L:L))</f>
        <v>0.31880108991825623</v>
      </c>
      <c r="N2421" s="1">
        <f>VLOOKUP(B2421,'[1]ICI-DH'!$A:$H,8,FALSE)</f>
        <v>0.1</v>
      </c>
      <c r="O2421" s="17">
        <f>VLOOKUP(A2421,'Dados absolutos'!A:Q,17,FALSE)</f>
        <v>5.0203953561342961E-4</v>
      </c>
      <c r="P2421" s="1">
        <f>(O2421-MIN(O:O))/(MAX(O:O)-MIN(O:O))</f>
        <v>4.0709828121186772E-2</v>
      </c>
      <c r="Q2421" s="3">
        <f>H2421-I2421-K2421+M2421+N2421+P2421</f>
        <v>-0.55731936900013013</v>
      </c>
      <c r="R2421" s="4" t="s">
        <v>7802</v>
      </c>
    </row>
    <row r="2422" spans="1:18" x14ac:dyDescent="0.25">
      <c r="A2422">
        <v>310230</v>
      </c>
      <c r="B2422">
        <v>3102308</v>
      </c>
      <c r="C2422" t="s">
        <v>2206</v>
      </c>
      <c r="D2422" t="s">
        <v>2181</v>
      </c>
      <c r="E2422" t="s">
        <v>2182</v>
      </c>
      <c r="F2422" t="s">
        <v>10</v>
      </c>
      <c r="G2422">
        <f>VLOOKUP(A2422,'Dados absolutos'!A:H,8,FALSE)</f>
        <v>15059</v>
      </c>
      <c r="H2422" s="1">
        <f>(G2422-MIN(G:G))/(MAX(G:G)-MIN(G:G))</f>
        <v>7.1427495518835954E-2</v>
      </c>
      <c r="I2422">
        <f>VLOOKUP(A2422,'Dados absolutos'!A:I,9,FALSE)</f>
        <v>0.67600000000000005</v>
      </c>
      <c r="J2422" s="1">
        <f>VLOOKUP(A2422,'Dados absolutos'!A:L,12,FALSE)</f>
        <v>4350.4548608805362</v>
      </c>
      <c r="K2422" s="1">
        <f>(J2422-MIN(J:J))/(MAX(J:J)-MIN(J:J))</f>
        <v>0.31750099864224524</v>
      </c>
      <c r="L2422" s="1">
        <f>VLOOKUP(A2422,'Dados absolutos'!A:M,13,FALSE)</f>
        <v>0.28888888888888886</v>
      </c>
      <c r="M2422" s="1">
        <f>(L2422-MIN(L:L))/(MAX(L:L)-MIN(L:L))</f>
        <v>0.20435967302452315</v>
      </c>
      <c r="N2422" s="1">
        <f>VLOOKUP(B2422,'[1]ICI-DH'!$A:$H,8,FALSE)</f>
        <v>0.16</v>
      </c>
      <c r="O2422" s="17">
        <f>VLOOKUP(A2422,'Dados absolutos'!A:Q,17,FALSE)</f>
        <v>0</v>
      </c>
      <c r="P2422" s="1">
        <f>(O2422-MIN(O:O))/(MAX(O:O)-MIN(O:O))</f>
        <v>0</v>
      </c>
      <c r="Q2422" s="3">
        <f>H2422-I2422-K2422+M2422+N2422+P2422</f>
        <v>-0.55771383009888609</v>
      </c>
      <c r="R2422" s="4" t="s">
        <v>7803</v>
      </c>
    </row>
    <row r="2423" spans="1:18" x14ac:dyDescent="0.25">
      <c r="A2423">
        <v>291845</v>
      </c>
      <c r="B2423">
        <v>2918456</v>
      </c>
      <c r="C2423" t="s">
        <v>1996</v>
      </c>
      <c r="D2423" t="s">
        <v>1784</v>
      </c>
      <c r="E2423" t="s">
        <v>466</v>
      </c>
      <c r="F2423" t="s">
        <v>10</v>
      </c>
      <c r="G2423">
        <f>VLOOKUP(A2423,'Dados absolutos'!A:H,8,FALSE)</f>
        <v>9655</v>
      </c>
      <c r="H2423" s="1">
        <f>(G2423-MIN(G:G))/(MAX(G:G)-MIN(G:G))</f>
        <v>4.4294486536424205E-2</v>
      </c>
      <c r="I2423">
        <f>VLOOKUP(A2423,'Dados absolutos'!A:I,9,FALSE)</f>
        <v>0.54100000000000004</v>
      </c>
      <c r="J2423" s="1">
        <f>VLOOKUP(A2423,'Dados absolutos'!A:L,12,FALSE)</f>
        <v>4940.9731310201969</v>
      </c>
      <c r="K2423" s="1">
        <f>(J2423-MIN(J:J))/(MAX(J:J)-MIN(J:J))</f>
        <v>0.36554382207217229</v>
      </c>
      <c r="L2423" s="1">
        <f>VLOOKUP(A2423,'Dados absolutos'!A:M,13,FALSE)</f>
        <v>0.16666666666666669</v>
      </c>
      <c r="M2423" s="1">
        <f>(L2423-MIN(L:L))/(MAX(L:L)-MIN(L:L))</f>
        <v>0.14441416893732975</v>
      </c>
      <c r="N2423" s="1">
        <f>VLOOKUP(B2423,'[1]ICI-DH'!$A:$H,8,FALSE)</f>
        <v>0.16</v>
      </c>
      <c r="O2423" s="17">
        <f>VLOOKUP(A2423,'Dados absolutos'!A:Q,17,FALSE)</f>
        <v>0</v>
      </c>
      <c r="P2423" s="1">
        <f>(O2423-MIN(O:O))/(MAX(O:O)-MIN(O:O))</f>
        <v>0</v>
      </c>
      <c r="Q2423" s="3">
        <f>H2423-I2423-K2423+M2423+N2423+P2423</f>
        <v>-0.55783516659841836</v>
      </c>
      <c r="R2423" s="4" t="s">
        <v>7804</v>
      </c>
    </row>
    <row r="2424" spans="1:18" x14ac:dyDescent="0.25">
      <c r="A2424">
        <v>280680</v>
      </c>
      <c r="B2424">
        <v>2806800</v>
      </c>
      <c r="C2424" t="s">
        <v>1409</v>
      </c>
      <c r="D2424" t="s">
        <v>1716</v>
      </c>
      <c r="E2424" t="s">
        <v>466</v>
      </c>
      <c r="F2424" t="s">
        <v>10</v>
      </c>
      <c r="G2424">
        <f>VLOOKUP(A2424,'Dados absolutos'!A:H,8,FALSE)</f>
        <v>10327</v>
      </c>
      <c r="H2424" s="1">
        <f>(G2424-MIN(G:G))/(MAX(G:G)-MIN(G:G))</f>
        <v>4.7668539466879552E-2</v>
      </c>
      <c r="I2424">
        <f>VLOOKUP(A2424,'Dados absolutos'!A:I,9,FALSE)</f>
        <v>0.58799999999999997</v>
      </c>
      <c r="J2424" s="1">
        <f>VLOOKUP(A2424,'Dados absolutos'!A:L,12,FALSE)</f>
        <v>4878.1206071463157</v>
      </c>
      <c r="K2424" s="1">
        <f>(J2424-MIN(J:J))/(MAX(J:J)-MIN(J:J))</f>
        <v>0.36043032625114713</v>
      </c>
      <c r="L2424" s="1">
        <f>VLOOKUP(A2424,'Dados absolutos'!A:M,13,FALSE)</f>
        <v>0.24444444444444446</v>
      </c>
      <c r="M2424" s="1">
        <f>(L2424-MIN(L:L))/(MAX(L:L)-MIN(L:L))</f>
        <v>0.18256130790190736</v>
      </c>
      <c r="N2424" s="1">
        <f>VLOOKUP(B2424,'[1]ICI-DH'!$A:$H,8,FALSE)</f>
        <v>0.16</v>
      </c>
      <c r="O2424" s="17">
        <f>VLOOKUP(A2424,'Dados absolutos'!A:Q,17,FALSE)</f>
        <v>0</v>
      </c>
      <c r="P2424" s="1">
        <f>(O2424-MIN(O:O))/(MAX(O:O)-MIN(O:O))</f>
        <v>0</v>
      </c>
      <c r="Q2424" s="3">
        <f>H2424-I2424-K2424+M2424+N2424+P2424</f>
        <v>-0.55820047888236013</v>
      </c>
      <c r="R2424" s="4" t="s">
        <v>7805</v>
      </c>
    </row>
    <row r="2425" spans="1:18" x14ac:dyDescent="0.25">
      <c r="A2425">
        <v>291550</v>
      </c>
      <c r="B2425">
        <v>2915502</v>
      </c>
      <c r="C2425" t="s">
        <v>1964</v>
      </c>
      <c r="D2425" t="s">
        <v>1784</v>
      </c>
      <c r="E2425" t="s">
        <v>466</v>
      </c>
      <c r="F2425" t="s">
        <v>10</v>
      </c>
      <c r="G2425">
        <f>VLOOKUP(A2425,'Dados absolutos'!A:H,8,FALSE)</f>
        <v>18781</v>
      </c>
      <c r="H2425" s="1">
        <f>(G2425-MIN(G:G))/(MAX(G:G)-MIN(G:G))</f>
        <v>9.0115330350911543E-2</v>
      </c>
      <c r="I2425">
        <f>VLOOKUP(A2425,'Dados absolutos'!A:I,9,FALSE)</f>
        <v>0.59899999999999998</v>
      </c>
      <c r="J2425" s="1">
        <f>VLOOKUP(A2425,'Dados absolutos'!A:L,12,FALSE)</f>
        <v>4861.6656035354881</v>
      </c>
      <c r="K2425" s="1">
        <f>(J2425-MIN(J:J))/(MAX(J:J)-MIN(J:J))</f>
        <v>0.35909159572748894</v>
      </c>
      <c r="L2425" s="1">
        <f>VLOOKUP(A2425,'Dados absolutos'!A:M,13,FALSE)</f>
        <v>0.25555555555555554</v>
      </c>
      <c r="M2425" s="1">
        <f>(L2425-MIN(L:L))/(MAX(L:L)-MIN(L:L))</f>
        <v>0.18801089918256131</v>
      </c>
      <c r="N2425" s="1">
        <f>VLOOKUP(B2425,'[1]ICI-DH'!$A:$H,8,FALSE)</f>
        <v>0.1</v>
      </c>
      <c r="O2425" s="17">
        <f>VLOOKUP(A2425,'Dados absolutos'!A:Q,17,FALSE)</f>
        <v>2.6622650551088868E-4</v>
      </c>
      <c r="P2425" s="1">
        <f>(O2425-MIN(O:O))/(MAX(O:O)-MIN(O:O))</f>
        <v>2.1588011524649616E-2</v>
      </c>
      <c r="Q2425" s="3">
        <f>H2425-I2425-K2425+M2425+N2425+P2425</f>
        <v>-0.55837735466936644</v>
      </c>
      <c r="R2425" s="4" t="s">
        <v>7806</v>
      </c>
    </row>
    <row r="2426" spans="1:18" x14ac:dyDescent="0.25">
      <c r="A2426">
        <v>315050</v>
      </c>
      <c r="B2426">
        <v>3150505</v>
      </c>
      <c r="C2426" t="s">
        <v>2771</v>
      </c>
      <c r="D2426" t="s">
        <v>2181</v>
      </c>
      <c r="E2426" t="s">
        <v>2182</v>
      </c>
      <c r="F2426" t="s">
        <v>10</v>
      </c>
      <c r="G2426">
        <f>VLOOKUP(A2426,'Dados absolutos'!A:H,8,FALSE)</f>
        <v>8563</v>
      </c>
      <c r="H2426" s="1">
        <f>(G2426-MIN(G:G))/(MAX(G:G)-MIN(G:G))</f>
        <v>3.881165052443427E-2</v>
      </c>
      <c r="I2426">
        <f>VLOOKUP(A2426,'Dados absolutos'!A:I,9,FALSE)</f>
        <v>0.68600000000000005</v>
      </c>
      <c r="J2426" s="1">
        <f>VLOOKUP(A2426,'Dados absolutos'!A:L,12,FALSE)</f>
        <v>6108.4806913464899</v>
      </c>
      <c r="K2426" s="1">
        <f>(J2426-MIN(J:J))/(MAX(J:J)-MIN(J:J))</f>
        <v>0.46052879105644329</v>
      </c>
      <c r="L2426" s="1">
        <f>VLOOKUP(A2426,'Dados absolutos'!A:M,13,FALSE)</f>
        <v>0.63333333333333341</v>
      </c>
      <c r="M2426" s="1">
        <f>(L2426-MIN(L:L))/(MAX(L:L)-MIN(L:L))</f>
        <v>0.37329700272479571</v>
      </c>
      <c r="N2426" s="1">
        <f>VLOOKUP(B2426,'[1]ICI-DH'!$A:$H,8,FALSE)</f>
        <v>0.1</v>
      </c>
      <c r="O2426" s="17">
        <f>VLOOKUP(A2426,'Dados absolutos'!A:Q,17,FALSE)</f>
        <v>9.3425201448090627E-4</v>
      </c>
      <c r="P2426" s="1">
        <f>(O2426-MIN(O:O))/(MAX(O:O)-MIN(O:O))</f>
        <v>7.5757457796462827E-2</v>
      </c>
      <c r="Q2426" s="3">
        <f>H2426-I2426-K2426+M2426+N2426+P2426</f>
        <v>-0.5586626800107507</v>
      </c>
      <c r="R2426" s="4" t="s">
        <v>7807</v>
      </c>
    </row>
    <row r="2427" spans="1:18" x14ac:dyDescent="0.25">
      <c r="A2427">
        <v>230430</v>
      </c>
      <c r="B2427">
        <v>2304301</v>
      </c>
      <c r="C2427" t="s">
        <v>961</v>
      </c>
      <c r="D2427" t="s">
        <v>905</v>
      </c>
      <c r="E2427" t="s">
        <v>466</v>
      </c>
      <c r="F2427" t="s">
        <v>10</v>
      </c>
      <c r="G2427">
        <f>VLOOKUP(A2427,'Dados absolutos'!A:H,8,FALSE)</f>
        <v>18217</v>
      </c>
      <c r="H2427" s="1">
        <f>(G2427-MIN(G:G))/(MAX(G:G)-MIN(G:G))</f>
        <v>8.728353592713653E-2</v>
      </c>
      <c r="I2427">
        <f>VLOOKUP(A2427,'Dados absolutos'!A:I,9,FALSE)</f>
        <v>0.63300000000000001</v>
      </c>
      <c r="J2427" s="1">
        <f>VLOOKUP(A2427,'Dados absolutos'!A:L,12,FALSE)</f>
        <v>5344.2105955975185</v>
      </c>
      <c r="K2427" s="1">
        <f>(J2427-MIN(J:J))/(MAX(J:J)-MIN(J:J))</f>
        <v>0.39835003195698754</v>
      </c>
      <c r="L2427" s="1">
        <f>VLOOKUP(A2427,'Dados absolutos'!A:M,13,FALSE)</f>
        <v>0.32222222222222224</v>
      </c>
      <c r="M2427" s="1">
        <f>(L2427-MIN(L:L))/(MAX(L:L)-MIN(L:L))</f>
        <v>0.22070844686648505</v>
      </c>
      <c r="N2427" s="1">
        <f>VLOOKUP(B2427,'[1]ICI-DH'!$A:$H,8,FALSE)</f>
        <v>0.16</v>
      </c>
      <c r="O2427" s="17">
        <f>VLOOKUP(A2427,'Dados absolutos'!A:Q,17,FALSE)</f>
        <v>5.4893780534665423E-5</v>
      </c>
      <c r="P2427" s="1">
        <f>(O2427-MIN(O:O))/(MAX(O:O)-MIN(O:O))</f>
        <v>4.4512756704665367E-3</v>
      </c>
      <c r="Q2427" s="3">
        <f>H2427-I2427-K2427+M2427+N2427+P2427</f>
        <v>-0.55890677349289941</v>
      </c>
      <c r="R2427" s="4" t="s">
        <v>7808</v>
      </c>
    </row>
    <row r="2428" spans="1:18" x14ac:dyDescent="0.25">
      <c r="A2428">
        <v>292110</v>
      </c>
      <c r="B2428">
        <v>2921104</v>
      </c>
      <c r="C2428" t="s">
        <v>2032</v>
      </c>
      <c r="D2428" t="s">
        <v>1784</v>
      </c>
      <c r="E2428" t="s">
        <v>466</v>
      </c>
      <c r="F2428" t="s">
        <v>10</v>
      </c>
      <c r="G2428">
        <f>VLOOKUP(A2428,'Dados absolutos'!A:H,8,FALSE)</f>
        <v>22194</v>
      </c>
      <c r="H2428" s="1">
        <f>(G2428-MIN(G:G))/(MAX(G:G)-MIN(G:G))</f>
        <v>0.10725170334442954</v>
      </c>
      <c r="I2428">
        <f>VLOOKUP(A2428,'Dados absolutos'!A:I,9,FALSE)</f>
        <v>0.625</v>
      </c>
      <c r="J2428" s="1">
        <f>VLOOKUP(A2428,'Dados absolutos'!A:L,12,FALSE)</f>
        <v>5078.9682882761108</v>
      </c>
      <c r="K2428" s="1">
        <f>(J2428-MIN(J:J))/(MAX(J:J)-MIN(J:J))</f>
        <v>0.37677070074717572</v>
      </c>
      <c r="L2428" s="1">
        <f>VLOOKUP(A2428,'Dados absolutos'!A:M,13,FALSE)</f>
        <v>0.2</v>
      </c>
      <c r="M2428" s="1">
        <f>(L2428-MIN(L:L))/(MAX(L:L)-MIN(L:L))</f>
        <v>0.1607629427792916</v>
      </c>
      <c r="N2428" s="1">
        <f>VLOOKUP(B2428,'[1]ICI-DH'!$A:$H,8,FALSE)</f>
        <v>0.16</v>
      </c>
      <c r="O2428" s="17">
        <f>VLOOKUP(A2428,'Dados absolutos'!A:Q,17,FALSE)</f>
        <v>1.8022889069117779E-4</v>
      </c>
      <c r="P2428" s="1">
        <f>(O2428-MIN(O:O))/(MAX(O:O)-MIN(O:O))</f>
        <v>1.4614560491824618E-2</v>
      </c>
      <c r="Q2428" s="3">
        <f>H2428-I2428-K2428+M2428+N2428+P2428</f>
        <v>-0.55914149413162983</v>
      </c>
      <c r="R2428" s="4" t="s">
        <v>7809</v>
      </c>
    </row>
    <row r="2429" spans="1:18" x14ac:dyDescent="0.25">
      <c r="A2429">
        <v>280620</v>
      </c>
      <c r="B2429">
        <v>2806206</v>
      </c>
      <c r="C2429" t="s">
        <v>1770</v>
      </c>
      <c r="D2429" t="s">
        <v>1716</v>
      </c>
      <c r="E2429" t="s">
        <v>466</v>
      </c>
      <c r="F2429" t="s">
        <v>10</v>
      </c>
      <c r="G2429">
        <f>VLOOKUP(A2429,'Dados absolutos'!A:H,8,FALSE)</f>
        <v>20279</v>
      </c>
      <c r="H2429" s="1">
        <f>(G2429-MIN(G:G))/(MAX(G:G)-MIN(G:G))</f>
        <v>9.7636656675051586E-2</v>
      </c>
      <c r="I2429">
        <f>VLOOKUP(A2429,'Dados absolutos'!A:I,9,FALSE)</f>
        <v>0.60899999999999999</v>
      </c>
      <c r="J2429" s="1">
        <f>VLOOKUP(A2429,'Dados absolutos'!A:L,12,FALSE)</f>
        <v>4010.479504413433</v>
      </c>
      <c r="K2429" s="1">
        <f>(J2429-MIN(J:J))/(MAX(J:J)-MIN(J:J))</f>
        <v>0.28984160714295659</v>
      </c>
      <c r="L2429" s="1">
        <f>VLOOKUP(A2429,'Dados absolutos'!A:M,13,FALSE)</f>
        <v>0.16111111111111112</v>
      </c>
      <c r="M2429" s="1">
        <f>(L2429-MIN(L:L))/(MAX(L:L)-MIN(L:L))</f>
        <v>0.14168937329700274</v>
      </c>
      <c r="N2429" s="1">
        <f>VLOOKUP(B2429,'[1]ICI-DH'!$A:$H,8,FALSE)</f>
        <v>0.1</v>
      </c>
      <c r="O2429" s="17">
        <f>VLOOKUP(A2429,'Dados absolutos'!A:Q,17,FALSE)</f>
        <v>0</v>
      </c>
      <c r="P2429" s="1">
        <f>(O2429-MIN(O:O))/(MAX(O:O)-MIN(O:O))</f>
        <v>0</v>
      </c>
      <c r="Q2429" s="3">
        <f>H2429-I2429-K2429+M2429+N2429+P2429</f>
        <v>-0.55951557717090228</v>
      </c>
      <c r="R2429" s="4" t="s">
        <v>7810</v>
      </c>
    </row>
    <row r="2430" spans="1:18" x14ac:dyDescent="0.25">
      <c r="A2430">
        <v>412796</v>
      </c>
      <c r="B2430">
        <v>4127965</v>
      </c>
      <c r="C2430" t="s">
        <v>4182</v>
      </c>
      <c r="D2430" t="s">
        <v>3827</v>
      </c>
      <c r="E2430" t="s">
        <v>3828</v>
      </c>
      <c r="F2430" t="s">
        <v>10</v>
      </c>
      <c r="G2430">
        <f>VLOOKUP(A2430,'Dados absolutos'!A:H,8,FALSE)</f>
        <v>14231</v>
      </c>
      <c r="H2430" s="1">
        <f>(G2430-MIN(G:G))/(MAX(G:G)-MIN(G:G))</f>
        <v>6.7270180300953469E-2</v>
      </c>
      <c r="I2430">
        <f>VLOOKUP(A2430,'Dados absolutos'!A:I,9,FALSE)</f>
        <v>0.67200000000000004</v>
      </c>
      <c r="J2430" s="1">
        <f>VLOOKUP(A2430,'Dados absolutos'!A:L,12,FALSE)</f>
        <v>7416.6310076593354</v>
      </c>
      <c r="K2430" s="1">
        <f>(J2430-MIN(J:J))/(MAX(J:J)-MIN(J:J))</f>
        <v>0.56695603953354401</v>
      </c>
      <c r="L2430" s="1">
        <f>VLOOKUP(A2430,'Dados absolutos'!A:M,13,FALSE)</f>
        <v>0.56666666666666665</v>
      </c>
      <c r="M2430" s="1">
        <f>(L2430-MIN(L:L))/(MAX(L:L)-MIN(L:L))</f>
        <v>0.34059945504087197</v>
      </c>
      <c r="N2430" s="1">
        <f>VLOOKUP(B2430,'[1]ICI-DH'!$A:$H,8,FALSE)</f>
        <v>0.26</v>
      </c>
      <c r="O2430" s="17">
        <f>VLOOKUP(A2430,'Dados absolutos'!A:Q,17,FALSE)</f>
        <v>1.4053826154170472E-4</v>
      </c>
      <c r="P2430" s="1">
        <f>(O2430-MIN(O:O))/(MAX(O:O)-MIN(O:O))</f>
        <v>1.13960914747929E-2</v>
      </c>
      <c r="Q2430" s="3">
        <f>H2430-I2430-K2430+M2430+N2430+P2430</f>
        <v>-0.5596903127169256</v>
      </c>
      <c r="R2430" s="4" t="s">
        <v>7811</v>
      </c>
    </row>
    <row r="2431" spans="1:18" x14ac:dyDescent="0.25">
      <c r="A2431">
        <v>310630</v>
      </c>
      <c r="B2431">
        <v>3106309</v>
      </c>
      <c r="C2431" t="s">
        <v>2248</v>
      </c>
      <c r="D2431" t="s">
        <v>2181</v>
      </c>
      <c r="E2431" t="s">
        <v>2182</v>
      </c>
      <c r="F2431" t="s">
        <v>10</v>
      </c>
      <c r="G2431">
        <f>VLOOKUP(A2431,'Dados absolutos'!A:H,8,FALSE)</f>
        <v>23928</v>
      </c>
      <c r="H2431" s="1">
        <f>(G2431-MIN(G:G))/(MAX(G:G)-MIN(G:G))</f>
        <v>0.11595796492390807</v>
      </c>
      <c r="I2431">
        <f>VLOOKUP(A2431,'Dados absolutos'!A:I,9,FALSE)</f>
        <v>0.68600000000000005</v>
      </c>
      <c r="J2431" s="1">
        <f>VLOOKUP(A2431,'Dados absolutos'!A:L,12,FALSE)</f>
        <v>7957.399231026413</v>
      </c>
      <c r="K2431" s="1">
        <f>(J2431-MIN(J:J))/(MAX(J:J)-MIN(J:J))</f>
        <v>0.61095134600491774</v>
      </c>
      <c r="L2431" s="1">
        <f>VLOOKUP(A2431,'Dados absolutos'!A:M,13,FALSE)</f>
        <v>0.77777777777777779</v>
      </c>
      <c r="M2431" s="1">
        <f>(L2431-MIN(L:L))/(MAX(L:L)-MIN(L:L))</f>
        <v>0.44414168937329701</v>
      </c>
      <c r="N2431" s="1">
        <f>VLOOKUP(B2431,'[1]ICI-DH'!$A:$H,8,FALSE)</f>
        <v>0.16</v>
      </c>
      <c r="O2431" s="17">
        <f>VLOOKUP(A2431,'Dados absolutos'!A:Q,17,FALSE)</f>
        <v>2.0896021397525912E-4</v>
      </c>
      <c r="P2431" s="1">
        <f>(O2431-MIN(O:O))/(MAX(O:O)-MIN(O:O))</f>
        <v>1.6944351573238235E-2</v>
      </c>
      <c r="Q2431" s="3">
        <f>H2431-I2431-K2431+M2431+N2431+P2431</f>
        <v>-0.55990734013447452</v>
      </c>
      <c r="R2431" s="4" t="s">
        <v>7812</v>
      </c>
    </row>
    <row r="2432" spans="1:18" x14ac:dyDescent="0.25">
      <c r="A2432">
        <v>250640</v>
      </c>
      <c r="B2432">
        <v>2506400</v>
      </c>
      <c r="C2432" t="s">
        <v>1326</v>
      </c>
      <c r="D2432" t="s">
        <v>1247</v>
      </c>
      <c r="E2432" t="s">
        <v>466</v>
      </c>
      <c r="F2432" t="s">
        <v>10</v>
      </c>
      <c r="G2432">
        <f>VLOOKUP(A2432,'Dados absolutos'!A:H,8,FALSE)</f>
        <v>13766</v>
      </c>
      <c r="H2432" s="1">
        <f>(G2432-MIN(G:G))/(MAX(G:G)-MIN(G:G))</f>
        <v>6.493545617496875E-2</v>
      </c>
      <c r="I2432">
        <f>VLOOKUP(A2432,'Dados absolutos'!A:I,9,FALSE)</f>
        <v>0.55600000000000005</v>
      </c>
      <c r="J2432" s="1">
        <f>VLOOKUP(A2432,'Dados absolutos'!A:L,12,FALSE)</f>
        <v>5470.5282987069595</v>
      </c>
      <c r="K2432" s="1">
        <f>(J2432-MIN(J:J))/(MAX(J:J)-MIN(J:J))</f>
        <v>0.40862686743089344</v>
      </c>
      <c r="L2432" s="1">
        <f>VLOOKUP(A2432,'Dados absolutos'!A:M,13,FALSE)</f>
        <v>0.36111111111111105</v>
      </c>
      <c r="M2432" s="1">
        <f>(L2432-MIN(L:L))/(MAX(L:L)-MIN(L:L))</f>
        <v>0.23978201634877383</v>
      </c>
      <c r="N2432" s="1">
        <f>VLOOKUP(B2432,'[1]ICI-DH'!$A:$H,8,FALSE)</f>
        <v>0.1</v>
      </c>
      <c r="O2432" s="17">
        <f>VLOOKUP(A2432,'Dados absolutos'!A:Q,17,FALSE)</f>
        <v>0</v>
      </c>
      <c r="P2432" s="1">
        <f>(O2432-MIN(O:O))/(MAX(O:O)-MIN(O:O))</f>
        <v>0</v>
      </c>
      <c r="Q2432" s="3">
        <f>H2432-I2432-K2432+M2432+N2432+P2432</f>
        <v>-0.55990939490715086</v>
      </c>
      <c r="R2432" s="4" t="s">
        <v>7813</v>
      </c>
    </row>
    <row r="2433" spans="1:18" x14ac:dyDescent="0.25">
      <c r="A2433">
        <v>313600</v>
      </c>
      <c r="B2433">
        <v>3136009</v>
      </c>
      <c r="C2433" t="s">
        <v>2590</v>
      </c>
      <c r="D2433" t="s">
        <v>2181</v>
      </c>
      <c r="E2433" t="s">
        <v>2182</v>
      </c>
      <c r="F2433" t="s">
        <v>10</v>
      </c>
      <c r="G2433">
        <f>VLOOKUP(A2433,'Dados absolutos'!A:H,8,FALSE)</f>
        <v>13888</v>
      </c>
      <c r="H2433" s="1">
        <f>(G2433-MIN(G:G))/(MAX(G:G)-MIN(G:G))</f>
        <v>6.5548007451033549E-2</v>
      </c>
      <c r="I2433">
        <f>VLOOKUP(A2433,'Dados absolutos'!A:I,9,FALSE)</f>
        <v>0.58699999999999997</v>
      </c>
      <c r="J2433" s="1">
        <f>VLOOKUP(A2433,'Dados absolutos'!A:L,12,FALSE)</f>
        <v>4736.3572515841015</v>
      </c>
      <c r="K2433" s="1">
        <f>(J2433-MIN(J:J))/(MAX(J:J)-MIN(J:J))</f>
        <v>0.34889687808450759</v>
      </c>
      <c r="L2433" s="1">
        <f>VLOOKUP(A2433,'Dados absolutos'!A:M,13,FALSE)</f>
        <v>0.16666666666666669</v>
      </c>
      <c r="M2433" s="1">
        <f>(L2433-MIN(L:L))/(MAX(L:L)-MIN(L:L))</f>
        <v>0.14441416893732975</v>
      </c>
      <c r="N2433" s="1">
        <f>VLOOKUP(B2433,'[1]ICI-DH'!$A:$H,8,FALSE)</f>
        <v>0.16</v>
      </c>
      <c r="O2433" s="17">
        <f>VLOOKUP(A2433,'Dados absolutos'!A:Q,17,FALSE)</f>
        <v>7.2004608294930876E-5</v>
      </c>
      <c r="P2433" s="1">
        <f>(O2433-MIN(O:O))/(MAX(O:O)-MIN(O:O))</f>
        <v>5.8387736815156167E-3</v>
      </c>
      <c r="Q2433" s="3">
        <f>H2433-I2433-K2433+M2433+N2433+P2433</f>
        <v>-0.56009592801462871</v>
      </c>
      <c r="R2433" s="4" t="s">
        <v>7814</v>
      </c>
    </row>
    <row r="2434" spans="1:18" x14ac:dyDescent="0.25">
      <c r="A2434">
        <v>210015</v>
      </c>
      <c r="B2434">
        <v>2100154</v>
      </c>
      <c r="C2434" t="s">
        <v>468</v>
      </c>
      <c r="D2434" t="s">
        <v>465</v>
      </c>
      <c r="E2434" t="s">
        <v>466</v>
      </c>
      <c r="F2434" t="s">
        <v>10</v>
      </c>
      <c r="G2434">
        <f>VLOOKUP(A2434,'Dados absolutos'!A:H,8,FALSE)</f>
        <v>12142</v>
      </c>
      <c r="H2434" s="1">
        <f>(G2434-MIN(G:G))/(MAX(G:G)-MIN(G:G))</f>
        <v>5.6781494926368324E-2</v>
      </c>
      <c r="I2434">
        <f>VLOOKUP(A2434,'Dados absolutos'!A:I,9,FALSE)</f>
        <v>0.5</v>
      </c>
      <c r="J2434" s="1">
        <f>VLOOKUP(A2434,'Dados absolutos'!A:L,12,FALSE)</f>
        <v>5128.0880629220883</v>
      </c>
      <c r="K2434" s="1">
        <f>(J2434-MIN(J:J))/(MAX(J:J)-MIN(J:J))</f>
        <v>0.38076694062587818</v>
      </c>
      <c r="L2434" s="1">
        <f>VLOOKUP(A2434,'Dados absolutos'!A:M,13,FALSE)</f>
        <v>0.20555555555555555</v>
      </c>
      <c r="M2434" s="1">
        <f>(L2434-MIN(L:L))/(MAX(L:L)-MIN(L:L))</f>
        <v>0.16348773841961856</v>
      </c>
      <c r="N2434" s="1">
        <f>VLOOKUP(B2434,'[1]ICI-DH'!$A:$H,8,FALSE)</f>
        <v>0.1</v>
      </c>
      <c r="O2434" s="17">
        <f>VLOOKUP(A2434,'Dados absolutos'!A:Q,17,FALSE)</f>
        <v>0</v>
      </c>
      <c r="P2434" s="1">
        <f>(O2434-MIN(O:O))/(MAX(O:O)-MIN(O:O))</f>
        <v>0</v>
      </c>
      <c r="Q2434" s="3">
        <f>H2434-I2434-K2434+M2434+N2434+P2434</f>
        <v>-0.56049770727989146</v>
      </c>
      <c r="R2434" s="4" t="s">
        <v>7815</v>
      </c>
    </row>
    <row r="2435" spans="1:18" x14ac:dyDescent="0.25">
      <c r="A2435">
        <v>231135</v>
      </c>
      <c r="B2435">
        <v>2311355</v>
      </c>
      <c r="C2435" t="s">
        <v>1051</v>
      </c>
      <c r="D2435" t="s">
        <v>905</v>
      </c>
      <c r="E2435" t="s">
        <v>466</v>
      </c>
      <c r="F2435" t="s">
        <v>10</v>
      </c>
      <c r="G2435">
        <f>VLOOKUP(A2435,'Dados absolutos'!A:H,8,FALSE)</f>
        <v>15910</v>
      </c>
      <c r="H2435" s="1">
        <f>(G2435-MIN(G:G))/(MAX(G:G)-MIN(G:G))</f>
        <v>7.5700291714992943E-2</v>
      </c>
      <c r="I2435">
        <f>VLOOKUP(A2435,'Dados absolutos'!A:I,9,FALSE)</f>
        <v>0.59099999999999997</v>
      </c>
      <c r="J2435" s="1">
        <f>VLOOKUP(A2435,'Dados absolutos'!A:L,12,FALSE)</f>
        <v>5247.0316480201127</v>
      </c>
      <c r="K2435" s="1">
        <f>(J2435-MIN(J:J))/(MAX(J:J)-MIN(J:J))</f>
        <v>0.39044383962450768</v>
      </c>
      <c r="L2435" s="1">
        <f>VLOOKUP(A2435,'Dados absolutos'!A:M,13,FALSE)</f>
        <v>0.37222222222222223</v>
      </c>
      <c r="M2435" s="1">
        <f>(L2435-MIN(L:L))/(MAX(L:L)-MIN(L:L))</f>
        <v>0.24523160762942781</v>
      </c>
      <c r="N2435" s="1">
        <f>VLOOKUP(B2435,'[1]ICI-DH'!$A:$H,8,FALSE)</f>
        <v>0.1</v>
      </c>
      <c r="O2435" s="17">
        <f>VLOOKUP(A2435,'Dados absolutos'!A:Q,17,FALSE)</f>
        <v>0</v>
      </c>
      <c r="P2435" s="1">
        <f>(O2435-MIN(O:O))/(MAX(O:O)-MIN(O:O))</f>
        <v>0</v>
      </c>
      <c r="Q2435" s="3">
        <f>H2435-I2435-K2435+M2435+N2435+P2435</f>
        <v>-0.560511940280087</v>
      </c>
      <c r="R2435" s="4" t="s">
        <v>7816</v>
      </c>
    </row>
    <row r="2436" spans="1:18" x14ac:dyDescent="0.25">
      <c r="A2436">
        <v>500500</v>
      </c>
      <c r="B2436">
        <v>5005004</v>
      </c>
      <c r="C2436" t="s">
        <v>998</v>
      </c>
      <c r="D2436" t="s">
        <v>4931</v>
      </c>
      <c r="E2436" t="s">
        <v>4932</v>
      </c>
      <c r="F2436" t="s">
        <v>10</v>
      </c>
      <c r="G2436">
        <f>VLOOKUP(A2436,'Dados absolutos'!A:H,8,FALSE)</f>
        <v>23981</v>
      </c>
      <c r="H2436" s="1">
        <f>(G2436-MIN(G:G))/(MAX(G:G)-MIN(G:G))</f>
        <v>0.11622407326514934</v>
      </c>
      <c r="I2436">
        <f>VLOOKUP(A2436,'Dados absolutos'!A:I,9,FALSE)</f>
        <v>0.71199999999999997</v>
      </c>
      <c r="J2436" s="1">
        <f>VLOOKUP(A2436,'Dados absolutos'!A:L,12,FALSE)</f>
        <v>6124.5168495892576</v>
      </c>
      <c r="K2436" s="1">
        <f>(J2436-MIN(J:J))/(MAX(J:J)-MIN(J:J))</f>
        <v>0.46183344555725908</v>
      </c>
      <c r="L2436" s="1">
        <f>VLOOKUP(A2436,'Dados absolutos'!A:M,13,FALSE)</f>
        <v>0.66111111111111109</v>
      </c>
      <c r="M2436" s="1">
        <f>(L2436-MIN(L:L))/(MAX(L:L)-MIN(L:L))</f>
        <v>0.38692098092643051</v>
      </c>
      <c r="N2436" s="1">
        <f>VLOOKUP(B2436,'[1]ICI-DH'!$A:$H,8,FALSE)</f>
        <v>0.1</v>
      </c>
      <c r="O2436" s="17">
        <f>VLOOKUP(A2436,'Dados absolutos'!A:Q,17,FALSE)</f>
        <v>1.2509903673741713E-4</v>
      </c>
      <c r="P2436" s="1">
        <f>(O2436-MIN(O:O))/(MAX(O:O)-MIN(O:O))</f>
        <v>1.0144141890107447E-2</v>
      </c>
      <c r="Q2436" s="3">
        <f>H2436-I2436-K2436+M2436+N2436+P2436</f>
        <v>-0.56054424947557169</v>
      </c>
      <c r="R2436" s="4" t="s">
        <v>7817</v>
      </c>
    </row>
    <row r="2437" spans="1:18" x14ac:dyDescent="0.25">
      <c r="A2437">
        <v>410360</v>
      </c>
      <c r="B2437">
        <v>4103602</v>
      </c>
      <c r="C2437" t="s">
        <v>3873</v>
      </c>
      <c r="D2437" t="s">
        <v>3827</v>
      </c>
      <c r="E2437" t="s">
        <v>3828</v>
      </c>
      <c r="F2437" t="s">
        <v>10</v>
      </c>
      <c r="G2437">
        <f>VLOOKUP(A2437,'Dados absolutos'!A:H,8,FALSE)</f>
        <v>23212</v>
      </c>
      <c r="H2437" s="1">
        <f>(G2437-MIN(G:G))/(MAX(G:G)-MIN(G:G))</f>
        <v>0.11236299186110149</v>
      </c>
      <c r="I2437">
        <f>VLOOKUP(A2437,'Dados absolutos'!A:I,9,FALSE)</f>
        <v>0.72099999999999997</v>
      </c>
      <c r="J2437" s="1">
        <f>VLOOKUP(A2437,'Dados absolutos'!A:L,12,FALSE)</f>
        <v>5590.8947079097015</v>
      </c>
      <c r="K2437" s="1">
        <f>(J2437-MIN(J:J))/(MAX(J:J)-MIN(J:J))</f>
        <v>0.41841952319894282</v>
      </c>
      <c r="L2437" s="1">
        <f>VLOOKUP(A2437,'Dados absolutos'!A:M,13,FALSE)</f>
        <v>0.45555555555555555</v>
      </c>
      <c r="M2437" s="1">
        <f>(L2437-MIN(L:L))/(MAX(L:L)-MIN(L:L))</f>
        <v>0.28610354223433249</v>
      </c>
      <c r="N2437" s="1">
        <f>VLOOKUP(B2437,'[1]ICI-DH'!$A:$H,8,FALSE)</f>
        <v>0.1</v>
      </c>
      <c r="O2437" s="17">
        <f>VLOOKUP(A2437,'Dados absolutos'!A:Q,17,FALSE)</f>
        <v>9.9086679303808374E-4</v>
      </c>
      <c r="P2437" s="1">
        <f>(O2437-MIN(O:O))/(MAX(O:O)-MIN(O:O))</f>
        <v>8.0348287284354836E-2</v>
      </c>
      <c r="Q2437" s="3">
        <f>H2437-I2437-K2437+M2437+N2437+P2437</f>
        <v>-0.56060470181915389</v>
      </c>
      <c r="R2437" s="4" t="s">
        <v>7818</v>
      </c>
    </row>
    <row r="2438" spans="1:18" x14ac:dyDescent="0.25">
      <c r="A2438">
        <v>410070</v>
      </c>
      <c r="B2438">
        <v>4100707</v>
      </c>
      <c r="C2438" t="s">
        <v>3835</v>
      </c>
      <c r="D2438" t="s">
        <v>3827</v>
      </c>
      <c r="E2438" t="s">
        <v>3828</v>
      </c>
      <c r="F2438" t="s">
        <v>10</v>
      </c>
      <c r="G2438">
        <f>VLOOKUP(A2438,'Dados absolutos'!A:H,8,FALSE)</f>
        <v>9727</v>
      </c>
      <c r="H2438" s="1">
        <f>(G2438-MIN(G:G))/(MAX(G:G)-MIN(G:G))</f>
        <v>4.4655992207544425E-2</v>
      </c>
      <c r="I2438">
        <f>VLOOKUP(A2438,'Dados absolutos'!A:I,9,FALSE)</f>
        <v>0.67600000000000005</v>
      </c>
      <c r="J2438" s="1">
        <f>VLOOKUP(A2438,'Dados absolutos'!A:L,12,FALSE)</f>
        <v>5983.9792896062499</v>
      </c>
      <c r="K2438" s="1">
        <f>(J2438-MIN(J:J))/(MAX(J:J)-MIN(J:J))</f>
        <v>0.45039972450077159</v>
      </c>
      <c r="L2438" s="1">
        <f>VLOOKUP(A2438,'Dados absolutos'!A:M,13,FALSE)</f>
        <v>0.62777777777777788</v>
      </c>
      <c r="M2438" s="1">
        <f>(L2438-MIN(L:L))/(MAX(L:L)-MIN(L:L))</f>
        <v>0.37057220708446875</v>
      </c>
      <c r="N2438" s="1">
        <f>VLOOKUP(B2438,'[1]ICI-DH'!$A:$H,8,FALSE)</f>
        <v>0.1</v>
      </c>
      <c r="O2438" s="17">
        <f>VLOOKUP(A2438,'Dados absolutos'!A:Q,17,FALSE)</f>
        <v>6.1683972447825635E-4</v>
      </c>
      <c r="P2438" s="1">
        <f>(O2438-MIN(O:O))/(MAX(O:O)-MIN(O:O))</f>
        <v>5.0018847880470167E-2</v>
      </c>
      <c r="Q2438" s="3">
        <f>H2438-I2438-K2438+M2438+N2438+P2438</f>
        <v>-0.56115267732828833</v>
      </c>
      <c r="R2438" s="4" t="s">
        <v>7819</v>
      </c>
    </row>
    <row r="2439" spans="1:18" x14ac:dyDescent="0.25">
      <c r="A2439">
        <v>421105</v>
      </c>
      <c r="B2439">
        <v>4211058</v>
      </c>
      <c r="C2439" t="s">
        <v>4348</v>
      </c>
      <c r="D2439" t="s">
        <v>4197</v>
      </c>
      <c r="E2439" t="s">
        <v>3828</v>
      </c>
      <c r="F2439" t="s">
        <v>10</v>
      </c>
      <c r="G2439">
        <f>VLOOKUP(A2439,'Dados absolutos'!A:H,8,FALSE)</f>
        <v>9117</v>
      </c>
      <c r="H2439" s="1">
        <f>(G2439-MIN(G:G))/(MAX(G:G)-MIN(G:G))</f>
        <v>4.1593235827220375E-2</v>
      </c>
      <c r="I2439">
        <f>VLOOKUP(A2439,'Dados absolutos'!A:I,9,FALSE)</f>
        <v>0.64300000000000002</v>
      </c>
      <c r="J2439" s="1">
        <f>VLOOKUP(A2439,'Dados absolutos'!A:L,12,FALSE)</f>
        <v>5767.5782406493363</v>
      </c>
      <c r="K2439" s="1">
        <f>(J2439-MIN(J:J))/(MAX(J:J)-MIN(J:J))</f>
        <v>0.43279397390709529</v>
      </c>
      <c r="L2439" s="1">
        <f>VLOOKUP(A2439,'Dados absolutos'!A:M,13,FALSE)</f>
        <v>0.30555555555555552</v>
      </c>
      <c r="M2439" s="1">
        <f>(L2439-MIN(L:L))/(MAX(L:L)-MIN(L:L))</f>
        <v>0.21253405994550412</v>
      </c>
      <c r="N2439" s="1">
        <f>VLOOKUP(B2439,'[1]ICI-DH'!$A:$H,8,FALSE)</f>
        <v>0.26</v>
      </c>
      <c r="O2439" s="17">
        <f>VLOOKUP(A2439,'Dados absolutos'!A:Q,17,FALSE)</f>
        <v>0</v>
      </c>
      <c r="P2439" s="1">
        <f>(O2439-MIN(O:O))/(MAX(O:O)-MIN(O:O))</f>
        <v>0</v>
      </c>
      <c r="Q2439" s="3">
        <f>H2439-I2439-K2439+M2439+N2439+P2439</f>
        <v>-0.56166667813437066</v>
      </c>
      <c r="R2439" s="4" t="s">
        <v>7820</v>
      </c>
    </row>
    <row r="2440" spans="1:18" x14ac:dyDescent="0.25">
      <c r="A2440">
        <v>310970</v>
      </c>
      <c r="B2440">
        <v>3109709</v>
      </c>
      <c r="C2440" t="s">
        <v>2287</v>
      </c>
      <c r="D2440" t="s">
        <v>2181</v>
      </c>
      <c r="E2440" t="s">
        <v>2182</v>
      </c>
      <c r="F2440" t="s">
        <v>10</v>
      </c>
      <c r="G2440">
        <f>VLOOKUP(A2440,'Dados absolutos'!A:H,8,FALSE)</f>
        <v>11883</v>
      </c>
      <c r="H2440" s="1">
        <f>(G2440-MIN(G:G))/(MAX(G:G)-MIN(G:G))</f>
        <v>5.5481078692755328E-2</v>
      </c>
      <c r="I2440">
        <f>VLOOKUP(A2440,'Dados absolutos'!A:I,9,FALSE)</f>
        <v>0.70599999999999996</v>
      </c>
      <c r="J2440" s="1">
        <f>VLOOKUP(A2440,'Dados absolutos'!A:L,12,FALSE)</f>
        <v>4774.0652806530334</v>
      </c>
      <c r="K2440" s="1">
        <f>(J2440-MIN(J:J))/(MAX(J:J)-MIN(J:J))</f>
        <v>0.35196469202703096</v>
      </c>
      <c r="L2440" s="1">
        <f>VLOOKUP(A2440,'Dados absolutos'!A:M,13,FALSE)</f>
        <v>0.48333333333333328</v>
      </c>
      <c r="M2440" s="1">
        <f>(L2440-MIN(L:L))/(MAX(L:L)-MIN(L:L))</f>
        <v>0.29972752043596729</v>
      </c>
      <c r="N2440" s="1">
        <f>VLOOKUP(B2440,'[1]ICI-DH'!$A:$H,8,FALSE)</f>
        <v>0.1</v>
      </c>
      <c r="O2440" s="17">
        <f>VLOOKUP(A2440,'Dados absolutos'!A:Q,17,FALSE)</f>
        <v>5.0492299924261551E-4</v>
      </c>
      <c r="P2440" s="1">
        <f>(O2440-MIN(O:O))/(MAX(O:O)-MIN(O:O))</f>
        <v>4.0943644983028979E-2</v>
      </c>
      <c r="Q2440" s="3">
        <f>H2440-I2440-K2440+M2440+N2440+P2440</f>
        <v>-0.5618124479152794</v>
      </c>
      <c r="R2440" s="4" t="s">
        <v>7821</v>
      </c>
    </row>
    <row r="2441" spans="1:18" x14ac:dyDescent="0.25">
      <c r="A2441">
        <v>290970</v>
      </c>
      <c r="B2441">
        <v>2909703</v>
      </c>
      <c r="C2441" t="s">
        <v>1897</v>
      </c>
      <c r="D2441" t="s">
        <v>1784</v>
      </c>
      <c r="E2441" t="s">
        <v>466</v>
      </c>
      <c r="F2441" t="s">
        <v>10</v>
      </c>
      <c r="G2441">
        <f>VLOOKUP(A2441,'Dados absolutos'!A:H,8,FALSE)</f>
        <v>13993</v>
      </c>
      <c r="H2441" s="1">
        <f>(G2441-MIN(G:G))/(MAX(G:G)-MIN(G:G))</f>
        <v>6.6075203221417203E-2</v>
      </c>
      <c r="I2441">
        <f>VLOOKUP(A2441,'Dados absolutos'!A:I,9,FALSE)</f>
        <v>0.61399999999999999</v>
      </c>
      <c r="J2441" s="1">
        <f>VLOOKUP(A2441,'Dados absolutos'!A:L,12,FALSE)</f>
        <v>4500.9279003787606</v>
      </c>
      <c r="K2441" s="1">
        <f>(J2441-MIN(J:J))/(MAX(J:J)-MIN(J:J))</f>
        <v>0.32974304098560558</v>
      </c>
      <c r="L2441" s="1">
        <f>VLOOKUP(A2441,'Dados absolutos'!A:M,13,FALSE)</f>
        <v>0.31111111111111112</v>
      </c>
      <c r="M2441" s="1">
        <f>(L2441-MIN(L:L))/(MAX(L:L)-MIN(L:L))</f>
        <v>0.21525885558583108</v>
      </c>
      <c r="N2441" s="1">
        <f>VLOOKUP(B2441,'[1]ICI-DH'!$A:$H,8,FALSE)</f>
        <v>0.1</v>
      </c>
      <c r="O2441" s="17">
        <f>VLOOKUP(A2441,'Dados absolutos'!A:Q,17,FALSE)</f>
        <v>0</v>
      </c>
      <c r="P2441" s="1">
        <f>(O2441-MIN(O:O))/(MAX(O:O)-MIN(O:O))</f>
        <v>0</v>
      </c>
      <c r="Q2441" s="3">
        <f>H2441-I2441-K2441+M2441+N2441+P2441</f>
        <v>-0.56240898217835722</v>
      </c>
      <c r="R2441" s="4" t="s">
        <v>7822</v>
      </c>
    </row>
    <row r="2442" spans="1:18" x14ac:dyDescent="0.25">
      <c r="A2442">
        <v>270230</v>
      </c>
      <c r="B2442">
        <v>2702306</v>
      </c>
      <c r="C2442" t="s">
        <v>1640</v>
      </c>
      <c r="D2442" t="s">
        <v>1620</v>
      </c>
      <c r="E2442" t="s">
        <v>466</v>
      </c>
      <c r="F2442" t="s">
        <v>10</v>
      </c>
      <c r="G2442">
        <f>VLOOKUP(A2442,'Dados absolutos'!A:H,8,FALSE)</f>
        <v>50414</v>
      </c>
      <c r="H2442" s="1">
        <f>(G2442-MIN(G:G))/(MAX(G:G)-MIN(G:G))</f>
        <v>0.24894184277515854</v>
      </c>
      <c r="I2442">
        <f>VLOOKUP(A2442,'Dados absolutos'!A:I,9,FALSE)</f>
        <v>0.626</v>
      </c>
      <c r="J2442" s="1">
        <f>VLOOKUP(A2442,'Dados absolutos'!A:L,12,FALSE)</f>
        <v>7644.1507166660058</v>
      </c>
      <c r="K2442" s="1">
        <f>(J2442-MIN(J:J))/(MAX(J:J)-MIN(J:J))</f>
        <v>0.58546637148999758</v>
      </c>
      <c r="L2442" s="1">
        <f>VLOOKUP(A2442,'Dados absolutos'!A:M,13,FALSE)</f>
        <v>0.46111111111111108</v>
      </c>
      <c r="M2442" s="1">
        <f>(L2442-MIN(L:L))/(MAX(L:L)-MIN(L:L))</f>
        <v>0.28882833787465945</v>
      </c>
      <c r="N2442" s="1">
        <f>VLOOKUP(B2442,'[1]ICI-DH'!$A:$H,8,FALSE)</f>
        <v>0.1</v>
      </c>
      <c r="O2442" s="17">
        <f>VLOOKUP(A2442,'Dados absolutos'!A:Q,17,FALSE)</f>
        <v>1.3885031935573453E-4</v>
      </c>
      <c r="P2442" s="1">
        <f>(O2442-MIN(O:O))/(MAX(O:O)-MIN(O:O))</f>
        <v>1.1259218118423895E-2</v>
      </c>
      <c r="Q2442" s="3">
        <f>H2442-I2442-K2442+M2442+N2442+P2442</f>
        <v>-0.56243697272175575</v>
      </c>
      <c r="R2442" s="4" t="s">
        <v>7823</v>
      </c>
    </row>
    <row r="2443" spans="1:18" x14ac:dyDescent="0.25">
      <c r="A2443">
        <v>312320</v>
      </c>
      <c r="B2443">
        <v>3123205</v>
      </c>
      <c r="C2443" t="s">
        <v>2440</v>
      </c>
      <c r="D2443" t="s">
        <v>2181</v>
      </c>
      <c r="E2443" t="s">
        <v>2182</v>
      </c>
      <c r="F2443" t="s">
        <v>10</v>
      </c>
      <c r="G2443">
        <f>VLOOKUP(A2443,'Dados absolutos'!A:H,8,FALSE)</f>
        <v>12630</v>
      </c>
      <c r="H2443" s="1">
        <f>(G2443-MIN(G:G))/(MAX(G:G)-MIN(G:G))</f>
        <v>5.9231700030627561E-2</v>
      </c>
      <c r="I2443">
        <f>VLOOKUP(A2443,'Dados absolutos'!A:I,9,FALSE)</f>
        <v>0.71899999999999997</v>
      </c>
      <c r="J2443" s="1">
        <f>VLOOKUP(A2443,'Dados absolutos'!A:L,12,FALSE)</f>
        <v>5478.147676167855</v>
      </c>
      <c r="K2443" s="1">
        <f>(J2443-MIN(J:J))/(MAX(J:J)-MIN(J:J))</f>
        <v>0.40924675749104894</v>
      </c>
      <c r="L2443" s="1">
        <f>VLOOKUP(A2443,'Dados absolutos'!A:M,13,FALSE)</f>
        <v>0.6611111111111112</v>
      </c>
      <c r="M2443" s="1">
        <f>(L2443-MIN(L:L))/(MAX(L:L)-MIN(L:L))</f>
        <v>0.38692098092643057</v>
      </c>
      <c r="N2443" s="1">
        <f>VLOOKUP(B2443,'[1]ICI-DH'!$A:$H,8,FALSE)</f>
        <v>0.1</v>
      </c>
      <c r="O2443" s="17">
        <f>VLOOKUP(A2443,'Dados absolutos'!A:Q,17,FALSE)</f>
        <v>2.3752969121140142E-4</v>
      </c>
      <c r="P2443" s="1">
        <f>(O2443-MIN(O:O))/(MAX(O:O)-MIN(O:O))</f>
        <v>1.9261018738453418E-2</v>
      </c>
      <c r="Q2443" s="3">
        <f>H2443-I2443-K2443+M2443+N2443+P2443</f>
        <v>-0.56283305779553738</v>
      </c>
      <c r="R2443" s="4" t="s">
        <v>7824</v>
      </c>
    </row>
    <row r="2444" spans="1:18" x14ac:dyDescent="0.25">
      <c r="A2444">
        <v>160025</v>
      </c>
      <c r="B2444">
        <v>1600253</v>
      </c>
      <c r="C2444" t="s">
        <v>316</v>
      </c>
      <c r="D2444" t="s">
        <v>310</v>
      </c>
      <c r="E2444" t="s">
        <v>9</v>
      </c>
      <c r="F2444" t="s">
        <v>10</v>
      </c>
      <c r="G2444">
        <f>VLOOKUP(A2444,'Dados absolutos'!A:H,8,FALSE)</f>
        <v>5599</v>
      </c>
      <c r="H2444" s="1">
        <f>(G2444-MIN(G:G))/(MAX(G:G)-MIN(G:G))</f>
        <v>2.3929667063318723E-2</v>
      </c>
      <c r="I2444">
        <f>VLOOKUP(A2444,'Dados absolutos'!A:I,9,FALSE)</f>
        <v>0.57599999999999996</v>
      </c>
      <c r="J2444" s="1">
        <f>VLOOKUP(A2444,'Dados absolutos'!A:L,12,FALSE)</f>
        <v>6488.840346490445</v>
      </c>
      <c r="K2444" s="1">
        <f>(J2444-MIN(J:J))/(MAX(J:J)-MIN(J:J))</f>
        <v>0.49147372989402949</v>
      </c>
      <c r="L2444" s="1">
        <f>VLOOKUP(A2444,'Dados absolutos'!A:M,13,FALSE)</f>
        <v>0.32222222222222224</v>
      </c>
      <c r="M2444" s="1">
        <f>(L2444-MIN(L:L))/(MAX(L:L)-MIN(L:L))</f>
        <v>0.22070844686648505</v>
      </c>
      <c r="N2444" s="1">
        <f>VLOOKUP(B2444,'[1]ICI-DH'!$A:$H,8,FALSE)</f>
        <v>0.26</v>
      </c>
      <c r="O2444" s="17">
        <f>VLOOKUP(A2444,'Dados absolutos'!A:Q,17,FALSE)</f>
        <v>0</v>
      </c>
      <c r="P2444" s="1">
        <f>(O2444-MIN(O:O))/(MAX(O:O)-MIN(O:O))</f>
        <v>0</v>
      </c>
      <c r="Q2444" s="3">
        <f>H2444-I2444-K2444+M2444+N2444+P2444</f>
        <v>-0.5628356159642256</v>
      </c>
      <c r="R2444" s="4" t="s">
        <v>7825</v>
      </c>
    </row>
    <row r="2445" spans="1:18" x14ac:dyDescent="0.25">
      <c r="A2445">
        <v>314915</v>
      </c>
      <c r="B2445">
        <v>3149150</v>
      </c>
      <c r="C2445" t="s">
        <v>2755</v>
      </c>
      <c r="D2445" t="s">
        <v>2181</v>
      </c>
      <c r="E2445" t="s">
        <v>2182</v>
      </c>
      <c r="F2445" t="s">
        <v>10</v>
      </c>
      <c r="G2445">
        <f>VLOOKUP(A2445,'Dados absolutos'!A:H,8,FALSE)</f>
        <v>10433</v>
      </c>
      <c r="H2445" s="1">
        <f>(G2445-MIN(G:G))/(MAX(G:G)-MIN(G:G))</f>
        <v>4.8200756149362096E-2</v>
      </c>
      <c r="I2445">
        <f>VLOOKUP(A2445,'Dados absolutos'!A:I,9,FALSE)</f>
        <v>0.61399999999999999</v>
      </c>
      <c r="J2445" s="1">
        <f>VLOOKUP(A2445,'Dados absolutos'!A:L,12,FALSE)</f>
        <v>4857.4567238569925</v>
      </c>
      <c r="K2445" s="1">
        <f>(J2445-MIN(J:J))/(MAX(J:J)-MIN(J:J))</f>
        <v>0.35874917370016718</v>
      </c>
      <c r="L2445" s="1">
        <f>VLOOKUP(A2445,'Dados absolutos'!A:M,13,FALSE)</f>
        <v>0.28333333333333338</v>
      </c>
      <c r="M2445" s="1">
        <f>(L2445-MIN(L:L))/(MAX(L:L)-MIN(L:L))</f>
        <v>0.20163487738419625</v>
      </c>
      <c r="N2445" s="1">
        <f>VLOOKUP(B2445,'[1]ICI-DH'!$A:$H,8,FALSE)</f>
        <v>0.16</v>
      </c>
      <c r="O2445" s="17">
        <f>VLOOKUP(A2445,'Dados absolutos'!A:Q,17,FALSE)</f>
        <v>0</v>
      </c>
      <c r="P2445" s="1">
        <f>(O2445-MIN(O:O))/(MAX(O:O)-MIN(O:O))</f>
        <v>0</v>
      </c>
      <c r="Q2445" s="3">
        <f>H2445-I2445-K2445+M2445+N2445+P2445</f>
        <v>-0.56291354016660866</v>
      </c>
      <c r="R2445" s="4" t="s">
        <v>7826</v>
      </c>
    </row>
    <row r="2446" spans="1:18" x14ac:dyDescent="0.25">
      <c r="A2446">
        <v>230600</v>
      </c>
      <c r="B2446">
        <v>2306009</v>
      </c>
      <c r="C2446" t="s">
        <v>157</v>
      </c>
      <c r="D2446" t="s">
        <v>905</v>
      </c>
      <c r="E2446" t="s">
        <v>466</v>
      </c>
      <c r="F2446" t="s">
        <v>10</v>
      </c>
      <c r="G2446">
        <f>VLOOKUP(A2446,'Dados absolutos'!A:H,8,FALSE)</f>
        <v>14001</v>
      </c>
      <c r="H2446" s="1">
        <f>(G2446-MIN(G:G))/(MAX(G:G)-MIN(G:G))</f>
        <v>6.6115370518208344E-2</v>
      </c>
      <c r="I2446">
        <f>VLOOKUP(A2446,'Dados absolutos'!A:I,9,FALSE)</f>
        <v>0.65200000000000002</v>
      </c>
      <c r="J2446" s="1">
        <f>VLOOKUP(A2446,'Dados absolutos'!A:L,12,FALSE)</f>
        <v>5414.4401321334199</v>
      </c>
      <c r="K2446" s="1">
        <f>(J2446-MIN(J:J))/(MAX(J:J)-MIN(J:J))</f>
        <v>0.40406369975351814</v>
      </c>
      <c r="L2446" s="1">
        <f>VLOOKUP(A2446,'Dados absolutos'!A:M,13,FALSE)</f>
        <v>0.53888888888888897</v>
      </c>
      <c r="M2446" s="1">
        <f>(L2446-MIN(L:L))/(MAX(L:L)-MIN(L:L))</f>
        <v>0.32697547683923711</v>
      </c>
      <c r="N2446" s="1">
        <f>VLOOKUP(B2446,'[1]ICI-DH'!$A:$H,8,FALSE)</f>
        <v>0.1</v>
      </c>
      <c r="O2446" s="17">
        <f>VLOOKUP(A2446,'Dados absolutos'!A:Q,17,FALSE)</f>
        <v>0</v>
      </c>
      <c r="P2446" s="1">
        <f>(O2446-MIN(O:O))/(MAX(O:O)-MIN(O:O))</f>
        <v>0</v>
      </c>
      <c r="Q2446" s="3">
        <f>H2446-I2446-K2446+M2446+N2446+P2446</f>
        <v>-0.56297285239607264</v>
      </c>
      <c r="R2446" s="4" t="s">
        <v>7827</v>
      </c>
    </row>
    <row r="2447" spans="1:18" x14ac:dyDescent="0.25">
      <c r="A2447">
        <v>500635</v>
      </c>
      <c r="B2447">
        <v>5006358</v>
      </c>
      <c r="C2447" t="s">
        <v>4982</v>
      </c>
      <c r="D2447" t="s">
        <v>4931</v>
      </c>
      <c r="E2447" t="s">
        <v>4932</v>
      </c>
      <c r="F2447" t="s">
        <v>10</v>
      </c>
      <c r="G2447">
        <f>VLOOKUP(A2447,'Dados absolutos'!A:H,8,FALSE)</f>
        <v>12921</v>
      </c>
      <c r="H2447" s="1">
        <f>(G2447-MIN(G:G))/(MAX(G:G)-MIN(G:G))</f>
        <v>6.06927854514051E-2</v>
      </c>
      <c r="I2447">
        <f>VLOOKUP(A2447,'Dados absolutos'!A:I,9,FALSE)</f>
        <v>0.58799999999999997</v>
      </c>
      <c r="J2447" s="1">
        <f>VLOOKUP(A2447,'Dados absolutos'!A:L,12,FALSE)</f>
        <v>7454.2296083894435</v>
      </c>
      <c r="K2447" s="1">
        <f>(J2447-MIN(J:J))/(MAX(J:J)-MIN(J:J))</f>
        <v>0.57001495070941954</v>
      </c>
      <c r="L2447" s="1">
        <f>VLOOKUP(A2447,'Dados absolutos'!A:M,13,FALSE)</f>
        <v>0.35</v>
      </c>
      <c r="M2447" s="1">
        <f>(L2447-MIN(L:L))/(MAX(L:L)-MIN(L:L))</f>
        <v>0.23433242506811988</v>
      </c>
      <c r="N2447" s="1">
        <f>VLOOKUP(B2447,'[1]ICI-DH'!$A:$H,8,FALSE)</f>
        <v>0.3</v>
      </c>
      <c r="O2447" s="17">
        <f>VLOOKUP(A2447,'Dados absolutos'!A:Q,17,FALSE)</f>
        <v>0</v>
      </c>
      <c r="P2447" s="1">
        <f>(O2447-MIN(O:O))/(MAX(O:O)-MIN(O:O))</f>
        <v>0</v>
      </c>
      <c r="Q2447" s="3">
        <f>H2447-I2447-K2447+M2447+N2447+P2447</f>
        <v>-0.56298974018989467</v>
      </c>
      <c r="R2447" s="4" t="s">
        <v>7828</v>
      </c>
    </row>
    <row r="2448" spans="1:18" x14ac:dyDescent="0.25">
      <c r="A2448">
        <v>521570</v>
      </c>
      <c r="B2448">
        <v>5215702</v>
      </c>
      <c r="C2448" t="s">
        <v>5299</v>
      </c>
      <c r="D2448" t="s">
        <v>5136</v>
      </c>
      <c r="E2448" t="s">
        <v>4932</v>
      </c>
      <c r="F2448" t="s">
        <v>10</v>
      </c>
      <c r="G2448">
        <f>VLOOKUP(A2448,'Dados absolutos'!A:H,8,FALSE)</f>
        <v>31858</v>
      </c>
      <c r="H2448" s="1">
        <f>(G2448-MIN(G:G))/(MAX(G:G)-MIN(G:G))</f>
        <v>0.15577379786812073</v>
      </c>
      <c r="I2448">
        <f>VLOOKUP(A2448,'Dados absolutos'!A:I,9,FALSE)</f>
        <v>0.69799999999999995</v>
      </c>
      <c r="J2448" s="1">
        <f>VLOOKUP(A2448,'Dados absolutos'!A:L,12,FALSE)</f>
        <v>5548.5691732061023</v>
      </c>
      <c r="K2448" s="1">
        <f>(J2448-MIN(J:J))/(MAX(J:J)-MIN(J:J))</f>
        <v>0.41497604262744187</v>
      </c>
      <c r="L2448" s="1">
        <f>VLOOKUP(A2448,'Dados absolutos'!A:M,13,FALSE)</f>
        <v>0.34444444444444444</v>
      </c>
      <c r="M2448" s="1">
        <f>(L2448-MIN(L:L))/(MAX(L:L)-MIN(L:L))</f>
        <v>0.23160762942779292</v>
      </c>
      <c r="N2448" s="1">
        <f>VLOOKUP(B2448,'[1]ICI-DH'!$A:$H,8,FALSE)</f>
        <v>0.16</v>
      </c>
      <c r="O2448" s="17">
        <f>VLOOKUP(A2448,'Dados absolutos'!A:Q,17,FALSE)</f>
        <v>3.1389289974260783E-5</v>
      </c>
      <c r="P2448" s="1">
        <f>(O2448-MIN(O:O))/(MAX(O:O)-MIN(O:O))</f>
        <v>2.5453226470239466E-3</v>
      </c>
      <c r="Q2448" s="3">
        <f>H2448-I2448-K2448+M2448+N2448+P2448</f>
        <v>-0.56304929268450432</v>
      </c>
      <c r="R2448" s="4" t="s">
        <v>7829</v>
      </c>
    </row>
    <row r="2449" spans="1:18" x14ac:dyDescent="0.25">
      <c r="A2449">
        <v>354800</v>
      </c>
      <c r="B2449">
        <v>3548005</v>
      </c>
      <c r="C2449" t="s">
        <v>3725</v>
      </c>
      <c r="D2449" t="s">
        <v>3202</v>
      </c>
      <c r="E2449" t="s">
        <v>2182</v>
      </c>
      <c r="F2449" t="s">
        <v>10</v>
      </c>
      <c r="G2449">
        <f>VLOOKUP(A2449,'Dados absolutos'!A:H,8,FALSE)</f>
        <v>23244</v>
      </c>
      <c r="H2449" s="1">
        <f>(G2449-MIN(G:G))/(MAX(G:G)-MIN(G:G))</f>
        <v>0.11252366104826603</v>
      </c>
      <c r="I2449">
        <f>VLOOKUP(A2449,'Dados absolutos'!A:I,9,FALSE)</f>
        <v>0.70199999999999996</v>
      </c>
      <c r="J2449" s="1">
        <f>VLOOKUP(A2449,'Dados absolutos'!A:L,12,FALSE)</f>
        <v>7283.1735475821715</v>
      </c>
      <c r="K2449" s="1">
        <f>(J2449-MIN(J:J))/(MAX(J:J)-MIN(J:J))</f>
        <v>0.55609833450711466</v>
      </c>
      <c r="L2449" s="1">
        <f>VLOOKUP(A2449,'Dados absolutos'!A:M,13,FALSE)</f>
        <v>0.60555555555555551</v>
      </c>
      <c r="M2449" s="1">
        <f>(L2449-MIN(L:L))/(MAX(L:L)-MIN(L:L))</f>
        <v>0.35967302452316074</v>
      </c>
      <c r="N2449" s="1">
        <f>VLOOKUP(B2449,'[1]ICI-DH'!$A:$H,8,FALSE)</f>
        <v>0.16</v>
      </c>
      <c r="O2449" s="17">
        <f>VLOOKUP(A2449,'Dados absolutos'!A:Q,17,FALSE)</f>
        <v>7.7439339184305622E-4</v>
      </c>
      <c r="P2449" s="1">
        <f>(O2449-MIN(O:O))/(MAX(O:O)-MIN(O:O))</f>
        <v>6.2794699707451385E-2</v>
      </c>
      <c r="Q2449" s="3">
        <f>H2449-I2449-K2449+M2449+N2449+P2449</f>
        <v>-0.56310694922823634</v>
      </c>
      <c r="R2449" s="4" t="s">
        <v>7830</v>
      </c>
    </row>
    <row r="2450" spans="1:18" x14ac:dyDescent="0.25">
      <c r="A2450">
        <v>140015</v>
      </c>
      <c r="B2450">
        <v>1400159</v>
      </c>
      <c r="C2450" t="s">
        <v>153</v>
      </c>
      <c r="D2450" t="s">
        <v>150</v>
      </c>
      <c r="E2450" t="s">
        <v>9</v>
      </c>
      <c r="F2450" t="s">
        <v>10</v>
      </c>
      <c r="G2450">
        <f>VLOOKUP(A2450,'Dados absolutos'!A:H,8,FALSE)</f>
        <v>13923</v>
      </c>
      <c r="H2450" s="1">
        <f>(G2450-MIN(G:G))/(MAX(G:G)-MIN(G:G))</f>
        <v>6.5723739374494772E-2</v>
      </c>
      <c r="I2450">
        <f>VLOOKUP(A2450,'Dados absolutos'!A:I,9,FALSE)</f>
        <v>0.626</v>
      </c>
      <c r="J2450" s="1">
        <f>VLOOKUP(A2450,'Dados absolutos'!A:L,12,FALSE)</f>
        <v>6487.1264806435393</v>
      </c>
      <c r="K2450" s="1">
        <f>(J2450-MIN(J:J))/(MAX(J:J)-MIN(J:J))</f>
        <v>0.49133429482753105</v>
      </c>
      <c r="L2450" s="1">
        <f>VLOOKUP(A2450,'Dados absolutos'!A:M,13,FALSE)</f>
        <v>0.24444444444444446</v>
      </c>
      <c r="M2450" s="1">
        <f>(L2450-MIN(L:L))/(MAX(L:L)-MIN(L:L))</f>
        <v>0.18256130790190736</v>
      </c>
      <c r="N2450" s="1">
        <f>VLOOKUP(B2450,'[1]ICI-DH'!$A:$H,8,FALSE)</f>
        <v>0.3</v>
      </c>
      <c r="O2450" s="17">
        <f>VLOOKUP(A2450,'Dados absolutos'!A:Q,17,FALSE)</f>
        <v>7.1823601235365944E-5</v>
      </c>
      <c r="P2450" s="1">
        <f>(O2450-MIN(O:O))/(MAX(O:O)-MIN(O:O))</f>
        <v>5.8240960201744515E-3</v>
      </c>
      <c r="Q2450" s="3">
        <f>H2450-I2450-K2450+M2450+N2450+P2450</f>
        <v>-0.56322515153095443</v>
      </c>
      <c r="R2450" s="4" t="s">
        <v>7831</v>
      </c>
    </row>
    <row r="2451" spans="1:18" x14ac:dyDescent="0.25">
      <c r="A2451">
        <v>292045</v>
      </c>
      <c r="B2451">
        <v>2920452</v>
      </c>
      <c r="C2451" t="s">
        <v>2024</v>
      </c>
      <c r="D2451" t="s">
        <v>1784</v>
      </c>
      <c r="E2451" t="s">
        <v>466</v>
      </c>
      <c r="F2451" t="s">
        <v>10</v>
      </c>
      <c r="G2451">
        <f>VLOOKUP(A2451,'Dados absolutos'!A:H,8,FALSE)</f>
        <v>13919</v>
      </c>
      <c r="H2451" s="1">
        <f>(G2451-MIN(G:G))/(MAX(G:G)-MIN(G:G))</f>
        <v>6.5703655726099208E-2</v>
      </c>
      <c r="I2451">
        <f>VLOOKUP(A2451,'Dados absolutos'!A:I,9,FALSE)</f>
        <v>0.59899999999999998</v>
      </c>
      <c r="J2451" s="1">
        <f>VLOOKUP(A2451,'Dados absolutos'!A:L,12,FALSE)</f>
        <v>4094.4951713485166</v>
      </c>
      <c r="K2451" s="1">
        <f>(J2451-MIN(J:J))/(MAX(J:J)-MIN(J:J))</f>
        <v>0.29667687381634023</v>
      </c>
      <c r="L2451" s="1">
        <f>VLOOKUP(A2451,'Dados absolutos'!A:M,13,FALSE)</f>
        <v>0.21111111111111111</v>
      </c>
      <c r="M2451" s="1">
        <f>(L2451-MIN(L:L))/(MAX(L:L)-MIN(L:L))</f>
        <v>0.16621253405994552</v>
      </c>
      <c r="N2451" s="1">
        <f>VLOOKUP(B2451,'[1]ICI-DH'!$A:$H,8,FALSE)</f>
        <v>0.1</v>
      </c>
      <c r="O2451" s="17">
        <f>VLOOKUP(A2451,'Dados absolutos'!A:Q,17,FALSE)</f>
        <v>0</v>
      </c>
      <c r="P2451" s="1">
        <f>(O2451-MIN(O:O))/(MAX(O:O)-MIN(O:O))</f>
        <v>0</v>
      </c>
      <c r="Q2451" s="3">
        <f>H2451-I2451-K2451+M2451+N2451+P2451</f>
        <v>-0.56376068403029544</v>
      </c>
      <c r="R2451" s="4" t="s">
        <v>7832</v>
      </c>
    </row>
    <row r="2452" spans="1:18" x14ac:dyDescent="0.25">
      <c r="A2452">
        <v>500460</v>
      </c>
      <c r="B2452">
        <v>5004601</v>
      </c>
      <c r="C2452" t="s">
        <v>4966</v>
      </c>
      <c r="D2452" t="s">
        <v>4931</v>
      </c>
      <c r="E2452" t="s">
        <v>4932</v>
      </c>
      <c r="F2452" t="s">
        <v>10</v>
      </c>
      <c r="G2452">
        <f>VLOOKUP(A2452,'Dados absolutos'!A:H,8,FALSE)</f>
        <v>19423</v>
      </c>
      <c r="H2452" s="1">
        <f>(G2452-MIN(G:G))/(MAX(G:G)-MIN(G:G))</f>
        <v>9.3338755918400143E-2</v>
      </c>
      <c r="I2452">
        <f>VLOOKUP(A2452,'Dados absolutos'!A:I,9,FALSE)</f>
        <v>0.62</v>
      </c>
      <c r="J2452" s="1">
        <f>VLOOKUP(A2452,'Dados absolutos'!A:L,12,FALSE)</f>
        <v>7821.4363182824491</v>
      </c>
      <c r="K2452" s="1">
        <f>(J2452-MIN(J:J))/(MAX(J:J)-MIN(J:J))</f>
        <v>0.59988980474484466</v>
      </c>
      <c r="L2452" s="1">
        <f>VLOOKUP(A2452,'Dados absolutos'!A:M,13,FALSE)</f>
        <v>0.6166666666666667</v>
      </c>
      <c r="M2452" s="1">
        <f>(L2452-MIN(L:L))/(MAX(L:L)-MIN(L:L))</f>
        <v>0.36512261580381472</v>
      </c>
      <c r="N2452" s="1">
        <f>VLOOKUP(B2452,'[1]ICI-DH'!$A:$H,8,FALSE)</f>
        <v>0.16</v>
      </c>
      <c r="O2452" s="17">
        <f>VLOOKUP(A2452,'Dados absolutos'!A:Q,17,FALSE)</f>
        <v>4.6336817175513564E-4</v>
      </c>
      <c r="P2452" s="1">
        <f>(O2452-MIN(O:O))/(MAX(O:O)-MIN(O:O))</f>
        <v>3.7574010194099776E-2</v>
      </c>
      <c r="Q2452" s="3">
        <f>H2452-I2452-K2452+M2452+N2452+P2452</f>
        <v>-0.56385442282852993</v>
      </c>
      <c r="R2452" s="4" t="s">
        <v>7833</v>
      </c>
    </row>
    <row r="2453" spans="1:18" x14ac:dyDescent="0.25">
      <c r="A2453">
        <v>410950</v>
      </c>
      <c r="B2453">
        <v>4109500</v>
      </c>
      <c r="C2453" t="s">
        <v>3951</v>
      </c>
      <c r="D2453" t="s">
        <v>3827</v>
      </c>
      <c r="E2453" t="s">
        <v>3828</v>
      </c>
      <c r="F2453" t="s">
        <v>10</v>
      </c>
      <c r="G2453">
        <f>VLOOKUP(A2453,'Dados absolutos'!A:H,8,FALSE)</f>
        <v>7430</v>
      </c>
      <c r="H2453" s="1">
        <f>(G2453-MIN(G:G))/(MAX(G:G)-MIN(G:G))</f>
        <v>3.312295711638976E-2</v>
      </c>
      <c r="I2453">
        <f>VLOOKUP(A2453,'Dados absolutos'!A:I,9,FALSE)</f>
        <v>0.58699999999999997</v>
      </c>
      <c r="J2453" s="1">
        <f>VLOOKUP(A2453,'Dados absolutos'!A:L,12,FALSE)</f>
        <v>6190.7416514131892</v>
      </c>
      <c r="K2453" s="1">
        <f>(J2453-MIN(J:J))/(MAX(J:J)-MIN(J:J))</f>
        <v>0.46722129995837114</v>
      </c>
      <c r="L2453" s="1">
        <f>VLOOKUP(A2453,'Dados absolutos'!A:M,13,FALSE)</f>
        <v>0.6</v>
      </c>
      <c r="M2453" s="1">
        <f>(L2453-MIN(L:L))/(MAX(L:L)-MIN(L:L))</f>
        <v>0.35694822888283378</v>
      </c>
      <c r="N2453" s="1">
        <f>VLOOKUP(B2453,'[1]ICI-DH'!$A:$H,8,FALSE)</f>
        <v>0.1</v>
      </c>
      <c r="O2453" s="17">
        <f>VLOOKUP(A2453,'Dados absolutos'!A:Q,17,FALSE)</f>
        <v>0</v>
      </c>
      <c r="P2453" s="1">
        <f>(O2453-MIN(O:O))/(MAX(O:O)-MIN(O:O))</f>
        <v>0</v>
      </c>
      <c r="Q2453" s="3">
        <f>H2453-I2453-K2453+M2453+N2453+P2453</f>
        <v>-0.56415011395914749</v>
      </c>
      <c r="R2453" s="4" t="s">
        <v>7834</v>
      </c>
    </row>
    <row r="2454" spans="1:18" x14ac:dyDescent="0.25">
      <c r="A2454">
        <v>410330</v>
      </c>
      <c r="B2454">
        <v>4103305</v>
      </c>
      <c r="C2454" t="s">
        <v>3867</v>
      </c>
      <c r="D2454" t="s">
        <v>3827</v>
      </c>
      <c r="E2454" t="s">
        <v>3828</v>
      </c>
      <c r="F2454" t="s">
        <v>10</v>
      </c>
      <c r="G2454">
        <f>VLOOKUP(A2454,'Dados absolutos'!A:H,8,FALSE)</f>
        <v>7735</v>
      </c>
      <c r="H2454" s="1">
        <f>(G2454-MIN(G:G))/(MAX(G:G)-MIN(G:G))</f>
        <v>3.4654335306551785E-2</v>
      </c>
      <c r="I2454">
        <f>VLOOKUP(A2454,'Dados absolutos'!A:I,9,FALSE)</f>
        <v>0.71699999999999997</v>
      </c>
      <c r="J2454" s="1">
        <f>VLOOKUP(A2454,'Dados absolutos'!A:L,12,FALSE)</f>
        <v>5655.4008364576603</v>
      </c>
      <c r="K2454" s="1">
        <f>(J2454-MIN(J:J))/(MAX(J:J)-MIN(J:J))</f>
        <v>0.42366755141531759</v>
      </c>
      <c r="L2454" s="1">
        <f>VLOOKUP(A2454,'Dados absolutos'!A:M,13,FALSE)</f>
        <v>0.65</v>
      </c>
      <c r="M2454" s="1">
        <f>(L2454-MIN(L:L))/(MAX(L:L)-MIN(L:L))</f>
        <v>0.38147138964577659</v>
      </c>
      <c r="N2454" s="1">
        <f>VLOOKUP(B2454,'[1]ICI-DH'!$A:$H,8,FALSE)</f>
        <v>0.16</v>
      </c>
      <c r="O2454" s="17">
        <f>VLOOKUP(A2454,'Dados absolutos'!A:Q,17,FALSE)</f>
        <v>0</v>
      </c>
      <c r="P2454" s="1">
        <f>(O2454-MIN(O:O))/(MAX(O:O)-MIN(O:O))</f>
        <v>0</v>
      </c>
      <c r="Q2454" s="3">
        <f>H2454-I2454-K2454+M2454+N2454+P2454</f>
        <v>-0.564541826462989</v>
      </c>
      <c r="R2454" s="4" t="s">
        <v>7835</v>
      </c>
    </row>
    <row r="2455" spans="1:18" x14ac:dyDescent="0.25">
      <c r="A2455">
        <v>290830</v>
      </c>
      <c r="B2455">
        <v>2908309</v>
      </c>
      <c r="C2455" t="s">
        <v>1884</v>
      </c>
      <c r="D2455" t="s">
        <v>1784</v>
      </c>
      <c r="E2455" t="s">
        <v>466</v>
      </c>
      <c r="F2455" t="s">
        <v>10</v>
      </c>
      <c r="G2455">
        <f>VLOOKUP(A2455,'Dados absolutos'!A:H,8,FALSE)</f>
        <v>15794</v>
      </c>
      <c r="H2455" s="1">
        <f>(G2455-MIN(G:G))/(MAX(G:G)-MIN(G:G))</f>
        <v>7.5117865911521489E-2</v>
      </c>
      <c r="I2455">
        <f>VLOOKUP(A2455,'Dados absolutos'!A:I,9,FALSE)</f>
        <v>0.60599999999999998</v>
      </c>
      <c r="J2455" s="1">
        <f>VLOOKUP(A2455,'Dados absolutos'!A:L,12,FALSE)</f>
        <v>4607.3739394706854</v>
      </c>
      <c r="K2455" s="1">
        <f>(J2455-MIN(J:J))/(MAX(J:J)-MIN(J:J))</f>
        <v>0.33840317653009766</v>
      </c>
      <c r="L2455" s="1">
        <f>VLOOKUP(A2455,'Dados absolutos'!A:M,13,FALSE)</f>
        <v>0.28888888888888886</v>
      </c>
      <c r="M2455" s="1">
        <f>(L2455-MIN(L:L))/(MAX(L:L)-MIN(L:L))</f>
        <v>0.20435967302452315</v>
      </c>
      <c r="N2455" s="1">
        <f>VLOOKUP(B2455,'[1]ICI-DH'!$A:$H,8,FALSE)</f>
        <v>0.1</v>
      </c>
      <c r="O2455" s="17">
        <f>VLOOKUP(A2455,'Dados absolutos'!A:Q,17,FALSE)</f>
        <v>0</v>
      </c>
      <c r="P2455" s="1">
        <f>(O2455-MIN(O:O))/(MAX(O:O)-MIN(O:O))</f>
        <v>0</v>
      </c>
      <c r="Q2455" s="3">
        <f>H2455-I2455-K2455+M2455+N2455+P2455</f>
        <v>-0.56492563759405301</v>
      </c>
      <c r="R2455" s="4" t="s">
        <v>7836</v>
      </c>
    </row>
    <row r="2456" spans="1:18" x14ac:dyDescent="0.25">
      <c r="A2456">
        <v>421970</v>
      </c>
      <c r="B2456">
        <v>4219705</v>
      </c>
      <c r="C2456" t="s">
        <v>4456</v>
      </c>
      <c r="D2456" t="s">
        <v>4197</v>
      </c>
      <c r="E2456" t="s">
        <v>3828</v>
      </c>
      <c r="F2456" t="s">
        <v>10</v>
      </c>
      <c r="G2456">
        <f>VLOOKUP(A2456,'Dados absolutos'!A:H,8,FALSE)</f>
        <v>31918</v>
      </c>
      <c r="H2456" s="1">
        <f>(G2456-MIN(G:G))/(MAX(G:G)-MIN(G:G))</f>
        <v>0.15607505259405424</v>
      </c>
      <c r="I2456">
        <f>VLOOKUP(A2456,'Dados absolutos'!A:I,9,FALSE)</f>
        <v>0.752</v>
      </c>
      <c r="J2456" s="1">
        <f>VLOOKUP(A2456,'Dados absolutos'!A:L,12,FALSE)</f>
        <v>5547.4204890657302</v>
      </c>
      <c r="K2456" s="1">
        <f>(J2456-MIN(J:J))/(MAX(J:J)-MIN(J:J))</f>
        <v>0.41488258907634412</v>
      </c>
      <c r="L2456" s="1">
        <f>VLOOKUP(A2456,'Dados absolutos'!A:M,13,FALSE)</f>
        <v>0.5722222222222223</v>
      </c>
      <c r="M2456" s="1">
        <f>(L2456-MIN(L:L))/(MAX(L:L)-MIN(L:L))</f>
        <v>0.34332425068119898</v>
      </c>
      <c r="N2456" s="1">
        <f>VLOOKUP(B2456,'[1]ICI-DH'!$A:$H,8,FALSE)</f>
        <v>0.1</v>
      </c>
      <c r="O2456" s="17">
        <f>VLOOKUP(A2456,'Dados absolutos'!A:Q,17,FALSE)</f>
        <v>3.1330283852371702E-5</v>
      </c>
      <c r="P2456" s="1">
        <f>(O2456-MIN(O:O))/(MAX(O:O)-MIN(O:O))</f>
        <v>2.5405379061623186E-3</v>
      </c>
      <c r="Q2456" s="3">
        <f>H2456-I2456-K2456+M2456+N2456+P2456</f>
        <v>-0.56494274789492871</v>
      </c>
      <c r="R2456" s="4" t="s">
        <v>7837</v>
      </c>
    </row>
    <row r="2457" spans="1:18" x14ac:dyDescent="0.25">
      <c r="A2457">
        <v>520380</v>
      </c>
      <c r="B2457">
        <v>5203807</v>
      </c>
      <c r="C2457" t="s">
        <v>5172</v>
      </c>
      <c r="D2457" t="s">
        <v>5136</v>
      </c>
      <c r="E2457" t="s">
        <v>4932</v>
      </c>
      <c r="F2457" t="s">
        <v>10</v>
      </c>
      <c r="G2457">
        <f>VLOOKUP(A2457,'Dados absolutos'!A:H,8,FALSE)</f>
        <v>5695</v>
      </c>
      <c r="H2457" s="1">
        <f>(G2457-MIN(G:G))/(MAX(G:G)-MIN(G:G))</f>
        <v>2.4411674624812342E-2</v>
      </c>
      <c r="I2457">
        <f>VLOOKUP(A2457,'Dados absolutos'!A:I,9,FALSE)</f>
        <v>0.67200000000000004</v>
      </c>
      <c r="J2457" s="1">
        <f>VLOOKUP(A2457,'Dados absolutos'!A:L,12,FALSE)</f>
        <v>5586.5132800702368</v>
      </c>
      <c r="K2457" s="1">
        <f>(J2457-MIN(J:J))/(MAX(J:J)-MIN(J:J))</f>
        <v>0.41806306316255382</v>
      </c>
      <c r="L2457" s="1">
        <f>VLOOKUP(A2457,'Dados absolutos'!A:M,13,FALSE)</f>
        <v>0.68888888888888888</v>
      </c>
      <c r="M2457" s="1">
        <f>(L2457-MIN(L:L))/(MAX(L:L)-MIN(L:L))</f>
        <v>0.40054495912806543</v>
      </c>
      <c r="N2457" s="1">
        <f>VLOOKUP(B2457,'[1]ICI-DH'!$A:$H,8,FALSE)</f>
        <v>0.1</v>
      </c>
      <c r="O2457" s="17">
        <f>VLOOKUP(A2457,'Dados absolutos'!A:Q,17,FALSE)</f>
        <v>0</v>
      </c>
      <c r="P2457" s="1">
        <f>(O2457-MIN(O:O))/(MAX(O:O)-MIN(O:O))</f>
        <v>0</v>
      </c>
      <c r="Q2457" s="3">
        <f>H2457-I2457-K2457+M2457+N2457+P2457</f>
        <v>-0.56510642940967604</v>
      </c>
      <c r="R2457" s="4" t="s">
        <v>7838</v>
      </c>
    </row>
    <row r="2458" spans="1:18" x14ac:dyDescent="0.25">
      <c r="A2458">
        <v>230390</v>
      </c>
      <c r="B2458">
        <v>2303907</v>
      </c>
      <c r="C2458" t="s">
        <v>950</v>
      </c>
      <c r="D2458" t="s">
        <v>905</v>
      </c>
      <c r="E2458" t="s">
        <v>466</v>
      </c>
      <c r="F2458" t="s">
        <v>10</v>
      </c>
      <c r="G2458">
        <f>VLOOKUP(A2458,'Dados absolutos'!A:H,8,FALSE)</f>
        <v>12462</v>
      </c>
      <c r="H2458" s="1">
        <f>(G2458-MIN(G:G))/(MAX(G:G)-MIN(G:G))</f>
        <v>5.8388186798013726E-2</v>
      </c>
      <c r="I2458">
        <f>VLOOKUP(A2458,'Dados absolutos'!A:I,9,FALSE)</f>
        <v>0.58599999999999997</v>
      </c>
      <c r="J2458" s="1">
        <f>VLOOKUP(A2458,'Dados absolutos'!A:L,12,FALSE)</f>
        <v>4965.5063593323703</v>
      </c>
      <c r="K2458" s="1">
        <f>(J2458-MIN(J:J))/(MAX(J:J)-MIN(J:J))</f>
        <v>0.36753977311309277</v>
      </c>
      <c r="L2458" s="1">
        <f>VLOOKUP(A2458,'Dados absolutos'!A:M,13,FALSE)</f>
        <v>0.32777777777777778</v>
      </c>
      <c r="M2458" s="1">
        <f>(L2458-MIN(L:L))/(MAX(L:L)-MIN(L:L))</f>
        <v>0.22343324250681204</v>
      </c>
      <c r="N2458" s="1">
        <f>VLOOKUP(B2458,'[1]ICI-DH'!$A:$H,8,FALSE)</f>
        <v>0.1</v>
      </c>
      <c r="O2458" s="17">
        <f>VLOOKUP(A2458,'Dados absolutos'!A:Q,17,FALSE)</f>
        <v>8.0243941582410522E-5</v>
      </c>
      <c r="P2458" s="1">
        <f>(O2458-MIN(O:O))/(MAX(O:O)-MIN(O:O))</f>
        <v>6.5068920629825777E-3</v>
      </c>
      <c r="Q2458" s="3">
        <f>H2458-I2458-K2458+M2458+N2458+P2458</f>
        <v>-0.56521145174528431</v>
      </c>
      <c r="R2458" s="4" t="s">
        <v>7839</v>
      </c>
    </row>
    <row r="2459" spans="1:18" x14ac:dyDescent="0.25">
      <c r="A2459">
        <v>431306</v>
      </c>
      <c r="B2459">
        <v>4313060</v>
      </c>
      <c r="C2459" t="s">
        <v>4723</v>
      </c>
      <c r="D2459" t="s">
        <v>4459</v>
      </c>
      <c r="E2459" t="s">
        <v>3828</v>
      </c>
      <c r="F2459" t="s">
        <v>10</v>
      </c>
      <c r="G2459">
        <f>VLOOKUP(A2459,'Dados absolutos'!A:H,8,FALSE)</f>
        <v>20088</v>
      </c>
      <c r="H2459" s="1">
        <f>(G2459-MIN(G:G))/(MAX(G:G)-MIN(G:G))</f>
        <v>9.6677662464163233E-2</v>
      </c>
      <c r="I2459">
        <f>VLOOKUP(A2459,'Dados absolutos'!A:I,9,FALSE)</f>
        <v>0.68899999999999995</v>
      </c>
      <c r="J2459" s="1">
        <f>VLOOKUP(A2459,'Dados absolutos'!A:L,12,FALSE)</f>
        <v>5130.0194399641578</v>
      </c>
      <c r="K2459" s="1">
        <f>(J2459-MIN(J:J))/(MAX(J:J)-MIN(J:J))</f>
        <v>0.38092407176118892</v>
      </c>
      <c r="L2459" s="1">
        <f>VLOOKUP(A2459,'Dados absolutos'!A:M,13,FALSE)</f>
        <v>0.5</v>
      </c>
      <c r="M2459" s="1">
        <f>(L2459-MIN(L:L))/(MAX(L:L)-MIN(L:L))</f>
        <v>0.30790190735694822</v>
      </c>
      <c r="N2459" s="1">
        <f>VLOOKUP(B2459,'[1]ICI-DH'!$A:$H,8,FALSE)</f>
        <v>0.1</v>
      </c>
      <c r="O2459" s="17">
        <f>VLOOKUP(A2459,'Dados absolutos'!A:Q,17,FALSE)</f>
        <v>0</v>
      </c>
      <c r="P2459" s="1">
        <f>(O2459-MIN(O:O))/(MAX(O:O)-MIN(O:O))</f>
        <v>0</v>
      </c>
      <c r="Q2459" s="3">
        <f>H2459-I2459-K2459+M2459+N2459+P2459</f>
        <v>-0.56534450194007746</v>
      </c>
      <c r="R2459" s="4" t="s">
        <v>7840</v>
      </c>
    </row>
    <row r="2460" spans="1:18" x14ac:dyDescent="0.25">
      <c r="A2460">
        <v>171610</v>
      </c>
      <c r="B2460">
        <v>1716109</v>
      </c>
      <c r="C2460" t="s">
        <v>416</v>
      </c>
      <c r="D2460" t="s">
        <v>327</v>
      </c>
      <c r="E2460" t="s">
        <v>9</v>
      </c>
      <c r="F2460" t="s">
        <v>10</v>
      </c>
      <c r="G2460">
        <f>VLOOKUP(A2460,'Dados absolutos'!A:H,8,FALSE)</f>
        <v>52360</v>
      </c>
      <c r="H2460" s="1">
        <f>(G2460-MIN(G:G))/(MAX(G:G)-MIN(G:G))</f>
        <v>0.25871253771960212</v>
      </c>
      <c r="I2460">
        <f>VLOOKUP(A2460,'Dados absolutos'!A:I,9,FALSE)</f>
        <v>0.76400000000000001</v>
      </c>
      <c r="J2460" s="1">
        <f>VLOOKUP(A2460,'Dados absolutos'!A:L,12,FALSE)</f>
        <v>4406.8578611535522</v>
      </c>
      <c r="K2460" s="1">
        <f>(J2460-MIN(J:J))/(MAX(J:J)-MIN(J:J))</f>
        <v>0.32208978026011753</v>
      </c>
      <c r="L2460" s="1">
        <f>VLOOKUP(A2460,'Dados absolutos'!A:M,13,FALSE)</f>
        <v>0.18333333333333338</v>
      </c>
      <c r="M2460" s="1">
        <f>(L2460-MIN(L:L))/(MAX(L:L)-MIN(L:L))</f>
        <v>0.15258855585831066</v>
      </c>
      <c r="N2460" s="1">
        <f>VLOOKUP(B2460,'[1]ICI-DH'!$A:$H,8,FALSE)</f>
        <v>0.1</v>
      </c>
      <c r="O2460" s="17">
        <f>VLOOKUP(A2460,'Dados absolutos'!A:Q,17,FALSE)</f>
        <v>1.145912910618793E-4</v>
      </c>
      <c r="P2460" s="1">
        <f>(O2460-MIN(O:O))/(MAX(O:O)-MIN(O:O))</f>
        <v>9.2920804685510568E-3</v>
      </c>
      <c r="Q2460" s="3">
        <f>H2460-I2460-K2460+M2460+N2460+P2460</f>
        <v>-0.56549660621365383</v>
      </c>
      <c r="R2460" s="4" t="s">
        <v>7841</v>
      </c>
    </row>
    <row r="2461" spans="1:18" x14ac:dyDescent="0.25">
      <c r="A2461">
        <v>354080</v>
      </c>
      <c r="B2461">
        <v>3540804</v>
      </c>
      <c r="C2461" t="s">
        <v>3647</v>
      </c>
      <c r="D2461" t="s">
        <v>3202</v>
      </c>
      <c r="E2461" t="s">
        <v>2182</v>
      </c>
      <c r="F2461" t="s">
        <v>10</v>
      </c>
      <c r="G2461">
        <f>VLOOKUP(A2461,'Dados absolutos'!A:H,8,FALSE)</f>
        <v>18496</v>
      </c>
      <c r="H2461" s="1">
        <f>(G2461-MIN(G:G))/(MAX(G:G)-MIN(G:G))</f>
        <v>8.8684370402727364E-2</v>
      </c>
      <c r="I2461">
        <f>VLOOKUP(A2461,'Dados absolutos'!A:I,9,FALSE)</f>
        <v>0.747</v>
      </c>
      <c r="J2461" s="1">
        <f>VLOOKUP(A2461,'Dados absolutos'!A:L,12,FALSE)</f>
        <v>6586.9696664143603</v>
      </c>
      <c r="K2461" s="1">
        <f>(J2461-MIN(J:J))/(MAX(J:J)-MIN(J:J))</f>
        <v>0.49945724171541395</v>
      </c>
      <c r="L2461" s="1">
        <f>VLOOKUP(A2461,'Dados absolutos'!A:M,13,FALSE)</f>
        <v>0.86666666666666681</v>
      </c>
      <c r="M2461" s="1">
        <f>(L2461-MIN(L:L))/(MAX(L:L)-MIN(L:L))</f>
        <v>0.48773841961852871</v>
      </c>
      <c r="N2461" s="1">
        <f>VLOOKUP(B2461,'[1]ICI-DH'!$A:$H,8,FALSE)</f>
        <v>0.1</v>
      </c>
      <c r="O2461" s="17">
        <f>VLOOKUP(A2461,'Dados absolutos'!A:Q,17,FALSE)</f>
        <v>5.406574394463668E-5</v>
      </c>
      <c r="P2461" s="1">
        <f>(O2461-MIN(O:O))/(MAX(O:O)-MIN(O:O))</f>
        <v>4.3841311034217611E-3</v>
      </c>
      <c r="Q2461" s="3">
        <f>H2461-I2461-K2461+M2461+N2461+P2461</f>
        <v>-0.56565032059073606</v>
      </c>
      <c r="R2461" s="4" t="s">
        <v>7842</v>
      </c>
    </row>
    <row r="2462" spans="1:18" x14ac:dyDescent="0.25">
      <c r="A2462">
        <v>291940</v>
      </c>
      <c r="B2462">
        <v>2919405</v>
      </c>
      <c r="C2462" t="s">
        <v>2010</v>
      </c>
      <c r="D2462" t="s">
        <v>1784</v>
      </c>
      <c r="E2462" t="s">
        <v>466</v>
      </c>
      <c r="F2462" t="s">
        <v>10</v>
      </c>
      <c r="G2462">
        <f>VLOOKUP(A2462,'Dados absolutos'!A:H,8,FALSE)</f>
        <v>11834</v>
      </c>
      <c r="H2462" s="1">
        <f>(G2462-MIN(G:G))/(MAX(G:G)-MIN(G:G))</f>
        <v>5.5235053999909627E-2</v>
      </c>
      <c r="I2462">
        <f>VLOOKUP(A2462,'Dados absolutos'!A:I,9,FALSE)</f>
        <v>0.621</v>
      </c>
      <c r="J2462" s="1">
        <f>VLOOKUP(A2462,'Dados absolutos'!A:L,12,FALSE)</f>
        <v>4241.1181054588469</v>
      </c>
      <c r="K2462" s="1">
        <f>(J2462-MIN(J:J))/(MAX(J:J)-MIN(J:J))</f>
        <v>0.30860568294967061</v>
      </c>
      <c r="L2462" s="1">
        <f>VLOOKUP(A2462,'Dados absolutos'!A:M,13,FALSE)</f>
        <v>0.28333333333333333</v>
      </c>
      <c r="M2462" s="1">
        <f>(L2462-MIN(L:L))/(MAX(L:L)-MIN(L:L))</f>
        <v>0.20163487738419619</v>
      </c>
      <c r="N2462" s="1">
        <f>VLOOKUP(B2462,'[1]ICI-DH'!$A:$H,8,FALSE)</f>
        <v>0.1</v>
      </c>
      <c r="O2462" s="17">
        <f>VLOOKUP(A2462,'Dados absolutos'!A:Q,17,FALSE)</f>
        <v>8.4502281561602157E-5</v>
      </c>
      <c r="P2462" s="1">
        <f>(O2462-MIN(O:O))/(MAX(O:O)-MIN(O:O))</f>
        <v>6.8521961204063616E-3</v>
      </c>
      <c r="Q2462" s="3">
        <f>H2462-I2462-K2462+M2462+N2462+P2462</f>
        <v>-0.56588355544515856</v>
      </c>
      <c r="R2462" s="4" t="s">
        <v>7843</v>
      </c>
    </row>
    <row r="2463" spans="1:18" x14ac:dyDescent="0.25">
      <c r="A2463">
        <v>420765</v>
      </c>
      <c r="B2463">
        <v>4207650</v>
      </c>
      <c r="C2463" t="s">
        <v>4305</v>
      </c>
      <c r="D2463" t="s">
        <v>4197</v>
      </c>
      <c r="E2463" t="s">
        <v>3828</v>
      </c>
      <c r="F2463" t="s">
        <v>10</v>
      </c>
      <c r="G2463">
        <f>VLOOKUP(A2463,'Dados absolutos'!A:H,8,FALSE)</f>
        <v>9335</v>
      </c>
      <c r="H2463" s="1">
        <f>(G2463-MIN(G:G))/(MAX(G:G)-MIN(G:G))</f>
        <v>4.2687794664778803E-2</v>
      </c>
      <c r="I2463">
        <f>VLOOKUP(A2463,'Dados absolutos'!A:I,9,FALSE)</f>
        <v>0.75900000000000001</v>
      </c>
      <c r="J2463" s="1">
        <f>VLOOKUP(A2463,'Dados absolutos'!A:L,12,FALSE)</f>
        <v>6953.9181788966262</v>
      </c>
      <c r="K2463" s="1">
        <f>(J2463-MIN(J:J))/(MAX(J:J)-MIN(J:J))</f>
        <v>0.52931108957162087</v>
      </c>
      <c r="L2463" s="1">
        <f>VLOOKUP(A2463,'Dados absolutos'!A:M,13,FALSE)</f>
        <v>0.85</v>
      </c>
      <c r="M2463" s="1">
        <f>(L2463-MIN(L:L))/(MAX(L:L)-MIN(L:L))</f>
        <v>0.47956403269754772</v>
      </c>
      <c r="N2463" s="1">
        <f>VLOOKUP(B2463,'[1]ICI-DH'!$A:$H,8,FALSE)</f>
        <v>0.2</v>
      </c>
      <c r="O2463" s="17">
        <f>VLOOKUP(A2463,'Dados absolutos'!A:Q,17,FALSE)</f>
        <v>0</v>
      </c>
      <c r="P2463" s="1">
        <f>(O2463-MIN(O:O))/(MAX(O:O)-MIN(O:O))</f>
        <v>0</v>
      </c>
      <c r="Q2463" s="3">
        <f>H2463-I2463-K2463+M2463+N2463+P2463</f>
        <v>-0.56605926220929459</v>
      </c>
      <c r="R2463" s="4" t="s">
        <v>7844</v>
      </c>
    </row>
    <row r="2464" spans="1:18" x14ac:dyDescent="0.25">
      <c r="A2464">
        <v>290250</v>
      </c>
      <c r="B2464">
        <v>2902500</v>
      </c>
      <c r="C2464" t="s">
        <v>1814</v>
      </c>
      <c r="D2464" t="s">
        <v>1784</v>
      </c>
      <c r="E2464" t="s">
        <v>466</v>
      </c>
      <c r="F2464" t="s">
        <v>10</v>
      </c>
      <c r="G2464">
        <f>VLOOKUP(A2464,'Dados absolutos'!A:H,8,FALSE)</f>
        <v>13614</v>
      </c>
      <c r="H2464" s="1">
        <f>(G2464-MIN(G:G))/(MAX(G:G)-MIN(G:G))</f>
        <v>6.4172277535937183E-2</v>
      </c>
      <c r="I2464">
        <f>VLOOKUP(A2464,'Dados absolutos'!A:I,9,FALSE)</f>
        <v>0.58899999999999997</v>
      </c>
      <c r="J2464" s="1">
        <f>VLOOKUP(A2464,'Dados absolutos'!A:L,12,FALSE)</f>
        <v>5803.995694872925</v>
      </c>
      <c r="K2464" s="1">
        <f>(J2464-MIN(J:J))/(MAX(J:J)-MIN(J:J))</f>
        <v>0.43575679048958232</v>
      </c>
      <c r="L2464" s="1">
        <f>VLOOKUP(A2464,'Dados absolutos'!A:M,13,FALSE)</f>
        <v>0.35</v>
      </c>
      <c r="M2464" s="1">
        <f>(L2464-MIN(L:L))/(MAX(L:L)-MIN(L:L))</f>
        <v>0.23433242506811988</v>
      </c>
      <c r="N2464" s="1">
        <f>VLOOKUP(B2464,'[1]ICI-DH'!$A:$H,8,FALSE)</f>
        <v>0.16</v>
      </c>
      <c r="O2464" s="17">
        <f>VLOOKUP(A2464,'Dados absolutos'!A:Q,17,FALSE)</f>
        <v>0</v>
      </c>
      <c r="P2464" s="1">
        <f>(O2464-MIN(O:O))/(MAX(O:O)-MIN(O:O))</f>
        <v>0</v>
      </c>
      <c r="Q2464" s="3">
        <f>H2464-I2464-K2464+M2464+N2464+P2464</f>
        <v>-0.56625208788552506</v>
      </c>
      <c r="R2464" s="4" t="s">
        <v>7845</v>
      </c>
    </row>
    <row r="2465" spans="1:18" x14ac:dyDescent="0.25">
      <c r="A2465">
        <v>210237</v>
      </c>
      <c r="B2465">
        <v>2102374</v>
      </c>
      <c r="C2465" t="s">
        <v>507</v>
      </c>
      <c r="D2465" t="s">
        <v>465</v>
      </c>
      <c r="E2465" t="s">
        <v>466</v>
      </c>
      <c r="F2465" t="s">
        <v>10</v>
      </c>
      <c r="G2465">
        <f>VLOOKUP(A2465,'Dados absolutos'!A:H,8,FALSE)</f>
        <v>9732</v>
      </c>
      <c r="H2465" s="1">
        <f>(G2465-MIN(G:G))/(MAX(G:G)-MIN(G:G))</f>
        <v>4.4681096768038879E-2</v>
      </c>
      <c r="I2465">
        <f>VLOOKUP(A2465,'Dados absolutos'!A:I,9,FALSE)</f>
        <v>0.53700000000000003</v>
      </c>
      <c r="J2465" s="1">
        <f>VLOOKUP(A2465,'Dados absolutos'!A:L,12,FALSE)</f>
        <v>5267.5272030415126</v>
      </c>
      <c r="K2465" s="1">
        <f>(J2465-MIN(J:J))/(MAX(J:J)-MIN(J:J))</f>
        <v>0.39211129748446277</v>
      </c>
      <c r="L2465" s="1">
        <f>VLOOKUP(A2465,'Dados absolutos'!A:M,13,FALSE)</f>
        <v>0.31666666666666671</v>
      </c>
      <c r="M2465" s="1">
        <f>(L2465-MIN(L:L))/(MAX(L:L)-MIN(L:L))</f>
        <v>0.21798365122615809</v>
      </c>
      <c r="N2465" s="1">
        <f>VLOOKUP(B2465,'[1]ICI-DH'!$A:$H,8,FALSE)</f>
        <v>0.1</v>
      </c>
      <c r="O2465" s="17">
        <f>VLOOKUP(A2465,'Dados absolutos'!A:Q,17,FALSE)</f>
        <v>0</v>
      </c>
      <c r="P2465" s="1">
        <f>(O2465-MIN(O:O))/(MAX(O:O)-MIN(O:O))</f>
        <v>0</v>
      </c>
      <c r="Q2465" s="3">
        <f>H2465-I2465-K2465+M2465+N2465+P2465</f>
        <v>-0.56644654949026585</v>
      </c>
      <c r="R2465" s="4" t="s">
        <v>7846</v>
      </c>
    </row>
    <row r="2466" spans="1:18" x14ac:dyDescent="0.25">
      <c r="A2466">
        <v>220050</v>
      </c>
      <c r="B2466">
        <v>2200509</v>
      </c>
      <c r="C2466" t="s">
        <v>690</v>
      </c>
      <c r="D2466" t="s">
        <v>682</v>
      </c>
      <c r="E2466" t="s">
        <v>466</v>
      </c>
      <c r="F2466" t="s">
        <v>10</v>
      </c>
      <c r="G2466">
        <f>VLOOKUP(A2466,'Dados absolutos'!A:H,8,FALSE)</f>
        <v>17234</v>
      </c>
      <c r="H2466" s="1">
        <f>(G2466-MIN(G:G))/(MAX(G:G)-MIN(G:G))</f>
        <v>8.2347979333925805E-2</v>
      </c>
      <c r="I2466">
        <f>VLOOKUP(A2466,'Dados absolutos'!A:I,9,FALSE)</f>
        <v>0.59799999999999998</v>
      </c>
      <c r="J2466" s="1">
        <f>VLOOKUP(A2466,'Dados absolutos'!A:L,12,FALSE)</f>
        <v>4948.3674735987006</v>
      </c>
      <c r="K2466" s="1">
        <f>(J2466-MIN(J:J))/(MAX(J:J)-MIN(J:J))</f>
        <v>0.36614540395853024</v>
      </c>
      <c r="L2466" s="1">
        <f>VLOOKUP(A2466,'Dados absolutos'!A:M,13,FALSE)</f>
        <v>0.31111111111111112</v>
      </c>
      <c r="M2466" s="1">
        <f>(L2466-MIN(L:L))/(MAX(L:L)-MIN(L:L))</f>
        <v>0.21525885558583108</v>
      </c>
      <c r="N2466" s="1">
        <f>VLOOKUP(B2466,'[1]ICI-DH'!$A:$H,8,FALSE)</f>
        <v>0.1</v>
      </c>
      <c r="O2466" s="17">
        <f>VLOOKUP(A2466,'Dados absolutos'!A:Q,17,FALSE)</f>
        <v>0</v>
      </c>
      <c r="P2466" s="1">
        <f>(O2466-MIN(O:O))/(MAX(O:O)-MIN(O:O))</f>
        <v>0</v>
      </c>
      <c r="Q2466" s="3">
        <f>H2466-I2466-K2466+M2466+N2466+P2466</f>
        <v>-0.56653856903877331</v>
      </c>
      <c r="R2466" s="4" t="s">
        <v>7847</v>
      </c>
    </row>
    <row r="2467" spans="1:18" x14ac:dyDescent="0.25">
      <c r="A2467">
        <v>220535</v>
      </c>
      <c r="B2467">
        <v>2205359</v>
      </c>
      <c r="C2467" t="s">
        <v>785</v>
      </c>
      <c r="D2467" t="s">
        <v>682</v>
      </c>
      <c r="E2467" t="s">
        <v>466</v>
      </c>
      <c r="F2467" t="s">
        <v>10</v>
      </c>
      <c r="G2467">
        <f>VLOOKUP(A2467,'Dados absolutos'!A:H,8,FALSE)</f>
        <v>2970</v>
      </c>
      <c r="H2467" s="1">
        <f>(G2467-MIN(G:G))/(MAX(G:G)-MIN(G:G))</f>
        <v>1.0729689155331958E-2</v>
      </c>
      <c r="I2467">
        <f>VLOOKUP(A2467,'Dados absolutos'!A:I,9,FALSE)</f>
        <v>0.56100000000000005</v>
      </c>
      <c r="J2467" s="1">
        <f>VLOOKUP(A2467,'Dados absolutos'!A:L,12,FALSE)</f>
        <v>8680.2533771043782</v>
      </c>
      <c r="K2467" s="1">
        <f>(J2467-MIN(J:J))/(MAX(J:J)-MIN(J:J))</f>
        <v>0.66976062568630867</v>
      </c>
      <c r="L2467" s="1">
        <f>VLOOKUP(A2467,'Dados absolutos'!A:M,13,FALSE)</f>
        <v>0.87777777777777788</v>
      </c>
      <c r="M2467" s="1">
        <f>(L2467-MIN(L:L))/(MAX(L:L)-MIN(L:L))</f>
        <v>0.49318801089918268</v>
      </c>
      <c r="N2467" s="1">
        <f>VLOOKUP(B2467,'[1]ICI-DH'!$A:$H,8,FALSE)</f>
        <v>0.16</v>
      </c>
      <c r="O2467" s="17">
        <f>VLOOKUP(A2467,'Dados absolutos'!A:Q,17,FALSE)</f>
        <v>0</v>
      </c>
      <c r="P2467" s="1">
        <f>(O2467-MIN(O:O))/(MAX(O:O)-MIN(O:O))</f>
        <v>0</v>
      </c>
      <c r="Q2467" s="3">
        <f>H2467-I2467-K2467+M2467+N2467+P2467</f>
        <v>-0.56684292563179406</v>
      </c>
      <c r="R2467" s="4" t="s">
        <v>7848</v>
      </c>
    </row>
    <row r="2468" spans="1:18" x14ac:dyDescent="0.25">
      <c r="A2468">
        <v>500410</v>
      </c>
      <c r="B2468">
        <v>5004106</v>
      </c>
      <c r="C2468" t="s">
        <v>4962</v>
      </c>
      <c r="D2468" t="s">
        <v>4931</v>
      </c>
      <c r="E2468" t="s">
        <v>4932</v>
      </c>
      <c r="F2468" t="s">
        <v>10</v>
      </c>
      <c r="G2468">
        <f>VLOOKUP(A2468,'Dados absolutos'!A:H,8,FALSE)</f>
        <v>9940</v>
      </c>
      <c r="H2468" s="1">
        <f>(G2468-MIN(G:G))/(MAX(G:G)-MIN(G:G))</f>
        <v>4.5725446484608391E-2</v>
      </c>
      <c r="I2468">
        <f>VLOOKUP(A2468,'Dados absolutos'!A:I,9,FALSE)</f>
        <v>0.67500000000000004</v>
      </c>
      <c r="J2468" s="1">
        <f>VLOOKUP(A2468,'Dados absolutos'!A:L,12,FALSE)</f>
        <v>6269.8112726358149</v>
      </c>
      <c r="K2468" s="1">
        <f>(J2468-MIN(J:J))/(MAX(J:J)-MIN(J:J))</f>
        <v>0.47365417095179768</v>
      </c>
      <c r="L2468" s="1">
        <f>VLOOKUP(A2468,'Dados absolutos'!A:M,13,FALSE)</f>
        <v>0.63888888888888895</v>
      </c>
      <c r="M2468" s="1">
        <f>(L2468-MIN(L:L))/(MAX(L:L)-MIN(L:L))</f>
        <v>0.37602179836512267</v>
      </c>
      <c r="N2468" s="1">
        <f>VLOOKUP(B2468,'[1]ICI-DH'!$A:$H,8,FALSE)</f>
        <v>0.16</v>
      </c>
      <c r="O2468" s="17">
        <f>VLOOKUP(A2468,'Dados absolutos'!A:Q,17,FALSE)</f>
        <v>0</v>
      </c>
      <c r="P2468" s="1">
        <f>(O2468-MIN(O:O))/(MAX(O:O)-MIN(O:O))</f>
        <v>0</v>
      </c>
      <c r="Q2468" s="3">
        <f>H2468-I2468-K2468+M2468+N2468+P2468</f>
        <v>-0.56690692610206661</v>
      </c>
      <c r="R2468" s="4" t="s">
        <v>7849</v>
      </c>
    </row>
    <row r="2469" spans="1:18" x14ac:dyDescent="0.25">
      <c r="A2469">
        <v>354790</v>
      </c>
      <c r="B2469">
        <v>3547908</v>
      </c>
      <c r="C2469" t="s">
        <v>3724</v>
      </c>
      <c r="D2469" t="s">
        <v>3202</v>
      </c>
      <c r="E2469" t="s">
        <v>2182</v>
      </c>
      <c r="F2469" t="s">
        <v>10</v>
      </c>
      <c r="G2469">
        <f>VLOOKUP(A2469,'Dados absolutos'!A:H,8,FALSE)</f>
        <v>6775</v>
      </c>
      <c r="H2469" s="1">
        <f>(G2469-MIN(G:G))/(MAX(G:G)-MIN(G:G))</f>
        <v>2.9834259691615579E-2</v>
      </c>
      <c r="I2469">
        <f>VLOOKUP(A2469,'Dados absolutos'!A:I,9,FALSE)</f>
        <v>0.70199999999999996</v>
      </c>
      <c r="J2469" s="1">
        <f>VLOOKUP(A2469,'Dados absolutos'!A:L,12,FALSE)</f>
        <v>6851.0027571955716</v>
      </c>
      <c r="K2469" s="1">
        <f>(J2469-MIN(J:J))/(MAX(J:J)-MIN(J:J))</f>
        <v>0.52093819463675139</v>
      </c>
      <c r="L2469" s="1">
        <f>VLOOKUP(A2469,'Dados absolutos'!A:M,13,FALSE)</f>
        <v>0.82222222222222219</v>
      </c>
      <c r="M2469" s="1">
        <f>(L2469-MIN(L:L))/(MAX(L:L)-MIN(L:L))</f>
        <v>0.4659400544959128</v>
      </c>
      <c r="N2469" s="1">
        <f>VLOOKUP(B2469,'[1]ICI-DH'!$A:$H,8,FALSE)</f>
        <v>0.16</v>
      </c>
      <c r="O2469" s="17">
        <f>VLOOKUP(A2469,'Dados absolutos'!A:Q,17,FALSE)</f>
        <v>0</v>
      </c>
      <c r="P2469" s="1">
        <f>(O2469-MIN(O:O))/(MAX(O:O)-MIN(O:O))</f>
        <v>0</v>
      </c>
      <c r="Q2469" s="3">
        <f>H2469-I2469-K2469+M2469+N2469+P2469</f>
        <v>-0.56716388044922295</v>
      </c>
      <c r="R2469" s="4" t="s">
        <v>7850</v>
      </c>
    </row>
    <row r="2470" spans="1:18" x14ac:dyDescent="0.25">
      <c r="A2470">
        <v>430543</v>
      </c>
      <c r="B2470">
        <v>4305439</v>
      </c>
      <c r="C2470" t="s">
        <v>4558</v>
      </c>
      <c r="D2470" t="s">
        <v>4459</v>
      </c>
      <c r="E2470" t="s">
        <v>3828</v>
      </c>
      <c r="F2470" t="s">
        <v>10</v>
      </c>
      <c r="G2470">
        <f>VLOOKUP(A2470,'Dados absolutos'!A:H,8,FALSE)</f>
        <v>6262</v>
      </c>
      <c r="H2470" s="1">
        <f>(G2470-MIN(G:G))/(MAX(G:G)-MIN(G:G))</f>
        <v>2.7258531784884042E-2</v>
      </c>
      <c r="I2470">
        <f>VLOOKUP(A2470,'Dados absolutos'!A:I,9,FALSE)</f>
        <v>0.70599999999999996</v>
      </c>
      <c r="J2470" s="1">
        <f>VLOOKUP(A2470,'Dados absolutos'!A:L,12,FALSE)</f>
        <v>6320.5833519642292</v>
      </c>
      <c r="K2470" s="1">
        <f>(J2470-MIN(J:J))/(MAX(J:J)-MIN(J:J))</f>
        <v>0.47778483746236705</v>
      </c>
      <c r="L2470" s="1">
        <f>VLOOKUP(A2470,'Dados absolutos'!A:M,13,FALSE)</f>
        <v>0.5</v>
      </c>
      <c r="M2470" s="1">
        <f>(L2470-MIN(L:L))/(MAX(L:L)-MIN(L:L))</f>
        <v>0.30790190735694822</v>
      </c>
      <c r="N2470" s="1">
        <f>VLOOKUP(B2470,'[1]ICI-DH'!$A:$H,8,FALSE)</f>
        <v>0.1</v>
      </c>
      <c r="O2470" s="17">
        <f>VLOOKUP(A2470,'Dados absolutos'!A:Q,17,FALSE)</f>
        <v>2.2357074417119131E-3</v>
      </c>
      <c r="P2470" s="1">
        <f>(O2470-MIN(O:O))/(MAX(O:O)-MIN(O:O))</f>
        <v>0.18129103232903937</v>
      </c>
      <c r="Q2470" s="3">
        <f>H2470-I2470-K2470+M2470+N2470+P2470</f>
        <v>-0.56733336599149542</v>
      </c>
      <c r="R2470" s="4" t="s">
        <v>7851</v>
      </c>
    </row>
    <row r="2471" spans="1:18" x14ac:dyDescent="0.25">
      <c r="A2471">
        <v>352920</v>
      </c>
      <c r="B2471">
        <v>3529203</v>
      </c>
      <c r="C2471" t="s">
        <v>3522</v>
      </c>
      <c r="D2471" t="s">
        <v>3202</v>
      </c>
      <c r="E2471" t="s">
        <v>2182</v>
      </c>
      <c r="F2471" t="s">
        <v>10</v>
      </c>
      <c r="G2471">
        <f>VLOOKUP(A2471,'Dados absolutos'!A:H,8,FALSE)</f>
        <v>24881</v>
      </c>
      <c r="H2471" s="1">
        <f>(G2471-MIN(G:G))/(MAX(G:G)-MIN(G:G))</f>
        <v>0.12074289415415204</v>
      </c>
      <c r="I2471">
        <f>VLOOKUP(A2471,'Dados absolutos'!A:I,9,FALSE)</f>
        <v>0.72099999999999997</v>
      </c>
      <c r="J2471" s="1">
        <f>VLOOKUP(A2471,'Dados absolutos'!A:L,12,FALSE)</f>
        <v>5561.139844057715</v>
      </c>
      <c r="K2471" s="1">
        <f>(J2471-MIN(J:J))/(MAX(J:J)-MIN(J:J))</f>
        <v>0.4159987553031681</v>
      </c>
      <c r="L2471" s="1">
        <f>VLOOKUP(A2471,'Dados absolutos'!A:M,13,FALSE)</f>
        <v>0.51666666666666661</v>
      </c>
      <c r="M2471" s="1">
        <f>(L2471-MIN(L:L))/(MAX(L:L)-MIN(L:L))</f>
        <v>0.31607629427792916</v>
      </c>
      <c r="N2471" s="1">
        <f>VLOOKUP(B2471,'[1]ICI-DH'!$A:$H,8,FALSE)</f>
        <v>0.1</v>
      </c>
      <c r="O2471" s="17">
        <f>VLOOKUP(A2471,'Dados absolutos'!A:Q,17,FALSE)</f>
        <v>4.0191310638639926E-4</v>
      </c>
      <c r="P2471" s="1">
        <f>(O2471-MIN(O:O))/(MAX(O:O)-MIN(O:O))</f>
        <v>3.2590687226754907E-2</v>
      </c>
      <c r="Q2471" s="3">
        <f>H2471-I2471-K2471+M2471+N2471+P2471</f>
        <v>-0.56758887964433191</v>
      </c>
      <c r="R2471" s="4" t="s">
        <v>7852</v>
      </c>
    </row>
    <row r="2472" spans="1:18" x14ac:dyDescent="0.25">
      <c r="A2472">
        <v>320503</v>
      </c>
      <c r="B2472">
        <v>3205036</v>
      </c>
      <c r="C2472" t="s">
        <v>3106</v>
      </c>
      <c r="D2472" t="s">
        <v>3036</v>
      </c>
      <c r="E2472" t="s">
        <v>2182</v>
      </c>
      <c r="F2472" t="s">
        <v>10</v>
      </c>
      <c r="G2472">
        <f>VLOOKUP(A2472,'Dados absolutos'!A:H,8,FALSE)</f>
        <v>19563</v>
      </c>
      <c r="H2472" s="1">
        <f>(G2472-MIN(G:G))/(MAX(G:G)-MIN(G:G))</f>
        <v>9.4041683612245006E-2</v>
      </c>
      <c r="I2472">
        <f>VLOOKUP(A2472,'Dados absolutos'!A:I,9,FALSE)</f>
        <v>0.66300000000000003</v>
      </c>
      <c r="J2472" s="1">
        <f>VLOOKUP(A2472,'Dados absolutos'!A:L,12,FALSE)</f>
        <v>5833.7697142565048</v>
      </c>
      <c r="K2472" s="1">
        <f>(J2472-MIN(J:J))/(MAX(J:J)-MIN(J:J))</f>
        <v>0.4381791168228662</v>
      </c>
      <c r="L2472" s="1">
        <f>VLOOKUP(A2472,'Dados absolutos'!A:M,13,FALSE)</f>
        <v>0.41666666666666669</v>
      </c>
      <c r="M2472" s="1">
        <f>(L2472-MIN(L:L))/(MAX(L:L)-MIN(L:L))</f>
        <v>0.26702997275204365</v>
      </c>
      <c r="N2472" s="1">
        <f>VLOOKUP(B2472,'[1]ICI-DH'!$A:$H,8,FALSE)</f>
        <v>0.16</v>
      </c>
      <c r="O2472" s="17">
        <f>VLOOKUP(A2472,'Dados absolutos'!A:Q,17,FALSE)</f>
        <v>1.5335071308081582E-4</v>
      </c>
      <c r="P2472" s="1">
        <f>(O2472-MIN(O:O))/(MAX(O:O)-MIN(O:O))</f>
        <v>1.2435038934042153E-2</v>
      </c>
      <c r="Q2472" s="3">
        <f>H2472-I2472-K2472+M2472+N2472+P2472</f>
        <v>-0.56767242152453545</v>
      </c>
      <c r="R2472" s="4" t="s">
        <v>7853</v>
      </c>
    </row>
    <row r="2473" spans="1:18" x14ac:dyDescent="0.25">
      <c r="A2473">
        <v>314630</v>
      </c>
      <c r="B2473">
        <v>3146305</v>
      </c>
      <c r="C2473" t="s">
        <v>2723</v>
      </c>
      <c r="D2473" t="s">
        <v>2181</v>
      </c>
      <c r="E2473" t="s">
        <v>2182</v>
      </c>
      <c r="F2473" t="s">
        <v>10</v>
      </c>
      <c r="G2473">
        <f>VLOOKUP(A2473,'Dados absolutos'!A:H,8,FALSE)</f>
        <v>17334</v>
      </c>
      <c r="H2473" s="1">
        <f>(G2473-MIN(G:G))/(MAX(G:G)-MIN(G:G))</f>
        <v>8.2850070543814991E-2</v>
      </c>
      <c r="I2473">
        <f>VLOOKUP(A2473,'Dados absolutos'!A:I,9,FALSE)</f>
        <v>0.59599999999999997</v>
      </c>
      <c r="J2473" s="1">
        <f>VLOOKUP(A2473,'Dados absolutos'!A:L,12,FALSE)</f>
        <v>4759.6483448713507</v>
      </c>
      <c r="K2473" s="1">
        <f>(J2473-MIN(J:J))/(MAX(J:J)-MIN(J:J))</f>
        <v>0.35079177268620149</v>
      </c>
      <c r="L2473" s="1">
        <f>VLOOKUP(A2473,'Dados absolutos'!A:M,13,FALSE)</f>
        <v>0.15</v>
      </c>
      <c r="M2473" s="1">
        <f>(L2473-MIN(L:L))/(MAX(L:L)-MIN(L:L))</f>
        <v>0.13623978201634879</v>
      </c>
      <c r="N2473" s="1">
        <f>VLOOKUP(B2473,'[1]ICI-DH'!$A:$H,8,FALSE)</f>
        <v>0.16</v>
      </c>
      <c r="O2473" s="17">
        <f>VLOOKUP(A2473,'Dados absolutos'!A:Q,17,FALSE)</f>
        <v>0</v>
      </c>
      <c r="P2473" s="1">
        <f>(O2473-MIN(O:O))/(MAX(O:O)-MIN(O:O))</f>
        <v>0</v>
      </c>
      <c r="Q2473" s="3">
        <f>H2473-I2473-K2473+M2473+N2473+P2473</f>
        <v>-0.56770192012603771</v>
      </c>
      <c r="R2473" s="4" t="s">
        <v>7854</v>
      </c>
    </row>
    <row r="2474" spans="1:18" x14ac:dyDescent="0.25">
      <c r="A2474">
        <v>251310</v>
      </c>
      <c r="B2474">
        <v>2513109</v>
      </c>
      <c r="C2474" t="s">
        <v>1401</v>
      </c>
      <c r="D2474" t="s">
        <v>1247</v>
      </c>
      <c r="E2474" t="s">
        <v>466</v>
      </c>
      <c r="F2474" t="s">
        <v>10</v>
      </c>
      <c r="G2474">
        <f>VLOOKUP(A2474,'Dados absolutos'!A:H,8,FALSE)</f>
        <v>11505</v>
      </c>
      <c r="H2474" s="1">
        <f>(G2474-MIN(G:G))/(MAX(G:G)-MIN(G:G))</f>
        <v>5.3583173919374193E-2</v>
      </c>
      <c r="I2474">
        <f>VLOOKUP(A2474,'Dados absolutos'!A:I,9,FALSE)</f>
        <v>0.56799999999999995</v>
      </c>
      <c r="J2474" s="1">
        <f>VLOOKUP(A2474,'Dados absolutos'!A:L,12,FALSE)</f>
        <v>4744.8603954802265</v>
      </c>
      <c r="K2474" s="1">
        <f>(J2474-MIN(J:J))/(MAX(J:J)-MIN(J:J))</f>
        <v>0.34958866877322614</v>
      </c>
      <c r="L2474" s="1">
        <f>VLOOKUP(A2474,'Dados absolutos'!A:M,13,FALSE)</f>
        <v>0.27222222222222225</v>
      </c>
      <c r="M2474" s="1">
        <f>(L2474-MIN(L:L))/(MAX(L:L)-MIN(L:L))</f>
        <v>0.19618528610354227</v>
      </c>
      <c r="N2474" s="1">
        <f>VLOOKUP(B2474,'[1]ICI-DH'!$A:$H,8,FALSE)</f>
        <v>0.1</v>
      </c>
      <c r="O2474" s="17">
        <f>VLOOKUP(A2474,'Dados absolutos'!A:Q,17,FALSE)</f>
        <v>0</v>
      </c>
      <c r="P2474" s="1">
        <f>(O2474-MIN(O:O))/(MAX(O:O)-MIN(O:O))</f>
        <v>0</v>
      </c>
      <c r="Q2474" s="3">
        <f>H2474-I2474-K2474+M2474+N2474+P2474</f>
        <v>-0.5678202087503097</v>
      </c>
      <c r="R2474" s="4" t="s">
        <v>7855</v>
      </c>
    </row>
    <row r="2475" spans="1:18" x14ac:dyDescent="0.25">
      <c r="A2475">
        <v>293110</v>
      </c>
      <c r="B2475">
        <v>2931103</v>
      </c>
      <c r="C2475" t="s">
        <v>2150</v>
      </c>
      <c r="D2475" t="s">
        <v>1784</v>
      </c>
      <c r="E2475" t="s">
        <v>466</v>
      </c>
      <c r="F2475" t="s">
        <v>10</v>
      </c>
      <c r="G2475">
        <f>VLOOKUP(A2475,'Dados absolutos'!A:H,8,FALSE)</f>
        <v>7717</v>
      </c>
      <c r="H2475" s="1">
        <f>(G2475-MIN(G:G))/(MAX(G:G)-MIN(G:G))</f>
        <v>3.4563958888771736E-2</v>
      </c>
      <c r="I2475">
        <f>VLOOKUP(A2475,'Dados absolutos'!A:I,9,FALSE)</f>
        <v>0.59699999999999998</v>
      </c>
      <c r="J2475" s="1">
        <f>VLOOKUP(A2475,'Dados absolutos'!A:L,12,FALSE)</f>
        <v>4720.1077348710642</v>
      </c>
      <c r="K2475" s="1">
        <f>(J2475-MIN(J:J))/(MAX(J:J)-MIN(J:J))</f>
        <v>0.34757486536831939</v>
      </c>
      <c r="L2475" s="1">
        <f>VLOOKUP(A2475,'Dados absolutos'!A:M,13,FALSE)</f>
        <v>0.34444444444444444</v>
      </c>
      <c r="M2475" s="1">
        <f>(L2475-MIN(L:L))/(MAX(L:L)-MIN(L:L))</f>
        <v>0.23160762942779292</v>
      </c>
      <c r="N2475" s="1">
        <f>VLOOKUP(B2475,'[1]ICI-DH'!$A:$H,8,FALSE)</f>
        <v>0.1</v>
      </c>
      <c r="O2475" s="17">
        <f>VLOOKUP(A2475,'Dados absolutos'!A:Q,17,FALSE)</f>
        <v>1.295840352468576E-4</v>
      </c>
      <c r="P2475" s="1">
        <f>(O2475-MIN(O:O))/(MAX(O:O)-MIN(O:O))</f>
        <v>1.0507825435906297E-2</v>
      </c>
      <c r="Q2475" s="3">
        <f>H2475-I2475-K2475+M2475+N2475+P2475</f>
        <v>-0.56789545161584842</v>
      </c>
      <c r="R2475" s="4" t="s">
        <v>7856</v>
      </c>
    </row>
    <row r="2476" spans="1:18" x14ac:dyDescent="0.25">
      <c r="A2476">
        <v>520013</v>
      </c>
      <c r="B2476">
        <v>5200134</v>
      </c>
      <c r="C2476" t="s">
        <v>5138</v>
      </c>
      <c r="D2476" t="s">
        <v>5136</v>
      </c>
      <c r="E2476" t="s">
        <v>4932</v>
      </c>
      <c r="F2476" t="s">
        <v>10</v>
      </c>
      <c r="G2476">
        <f>VLOOKUP(A2476,'Dados absolutos'!A:H,8,FALSE)</f>
        <v>21568</v>
      </c>
      <c r="H2476" s="1">
        <f>(G2476-MIN(G:G))/(MAX(G:G)-MIN(G:G))</f>
        <v>0.10410861237052323</v>
      </c>
      <c r="I2476">
        <f>VLOOKUP(A2476,'Dados absolutos'!A:I,9,FALSE)</f>
        <v>0.68600000000000005</v>
      </c>
      <c r="J2476" s="1">
        <f>VLOOKUP(A2476,'Dados absolutos'!A:L,12,FALSE)</f>
        <v>5773.3843675816024</v>
      </c>
      <c r="K2476" s="1">
        <f>(J2476-MIN(J:J))/(MAX(J:J)-MIN(J:J))</f>
        <v>0.43326634325640034</v>
      </c>
      <c r="L2476" s="1">
        <f>VLOOKUP(A2476,'Dados absolutos'!A:M,13,FALSE)</f>
        <v>0.53333333333333344</v>
      </c>
      <c r="M2476" s="1">
        <f>(L2476-MIN(L:L))/(MAX(L:L)-MIN(L:L))</f>
        <v>0.32425068119891015</v>
      </c>
      <c r="N2476" s="1">
        <f>VLOOKUP(B2476,'[1]ICI-DH'!$A:$H,8,FALSE)</f>
        <v>0.1</v>
      </c>
      <c r="O2476" s="17">
        <f>VLOOKUP(A2476,'Dados absolutos'!A:Q,17,FALSE)</f>
        <v>2.781899109792285E-4</v>
      </c>
      <c r="P2476" s="1">
        <f>(O2476-MIN(O:O))/(MAX(O:O)-MIN(O:O))</f>
        <v>2.2558110781404551E-2</v>
      </c>
      <c r="Q2476" s="3">
        <f>H2476-I2476-K2476+M2476+N2476+P2476</f>
        <v>-0.56834893890556237</v>
      </c>
      <c r="R2476" s="4" t="s">
        <v>7857</v>
      </c>
    </row>
    <row r="2477" spans="1:18" x14ac:dyDescent="0.25">
      <c r="A2477">
        <v>241480</v>
      </c>
      <c r="B2477">
        <v>2414803</v>
      </c>
      <c r="C2477" t="s">
        <v>1244</v>
      </c>
      <c r="D2477" t="s">
        <v>1086</v>
      </c>
      <c r="E2477" t="s">
        <v>466</v>
      </c>
      <c r="F2477" t="s">
        <v>10</v>
      </c>
      <c r="G2477">
        <f>VLOOKUP(A2477,'Dados absolutos'!A:H,8,FALSE)</f>
        <v>10735</v>
      </c>
      <c r="H2477" s="1">
        <f>(G2477-MIN(G:G))/(MAX(G:G)-MIN(G:G))</f>
        <v>4.9717071603227442E-2</v>
      </c>
      <c r="I2477">
        <f>VLOOKUP(A2477,'Dados absolutos'!A:I,9,FALSE)</f>
        <v>0.58699999999999997</v>
      </c>
      <c r="J2477" s="1">
        <f>VLOOKUP(A2477,'Dados absolutos'!A:L,12,FALSE)</f>
        <v>5814.5547964601774</v>
      </c>
      <c r="K2477" s="1">
        <f>(J2477-MIN(J:J))/(MAX(J:J)-MIN(J:J))</f>
        <v>0.43661584782749507</v>
      </c>
      <c r="L2477" s="1">
        <f>VLOOKUP(A2477,'Dados absolutos'!A:M,13,FALSE)</f>
        <v>0.49444444444444435</v>
      </c>
      <c r="M2477" s="1">
        <f>(L2477-MIN(L:L))/(MAX(L:L)-MIN(L:L))</f>
        <v>0.30517711171662121</v>
      </c>
      <c r="N2477" s="1">
        <f>VLOOKUP(B2477,'[1]ICI-DH'!$A:$H,8,FALSE)</f>
        <v>0.1</v>
      </c>
      <c r="O2477" s="17">
        <f>VLOOKUP(A2477,'Dados absolutos'!A:Q,17,FALSE)</f>
        <v>0</v>
      </c>
      <c r="P2477" s="1">
        <f>(O2477-MIN(O:O))/(MAX(O:O)-MIN(O:O))</f>
        <v>0</v>
      </c>
      <c r="Q2477" s="3">
        <f>H2477-I2477-K2477+M2477+N2477+P2477</f>
        <v>-0.56872166450764639</v>
      </c>
      <c r="R2477" s="4" t="s">
        <v>7858</v>
      </c>
    </row>
    <row r="2478" spans="1:18" x14ac:dyDescent="0.25">
      <c r="A2478">
        <v>290150</v>
      </c>
      <c r="B2478">
        <v>2901502</v>
      </c>
      <c r="C2478" t="s">
        <v>1801</v>
      </c>
      <c r="D2478" t="s">
        <v>1784</v>
      </c>
      <c r="E2478" t="s">
        <v>466</v>
      </c>
      <c r="F2478" t="s">
        <v>10</v>
      </c>
      <c r="G2478">
        <f>VLOOKUP(A2478,'Dados absolutos'!A:H,8,FALSE)</f>
        <v>11031</v>
      </c>
      <c r="H2478" s="1">
        <f>(G2478-MIN(G:G))/(MAX(G:G)-MIN(G:G))</f>
        <v>5.1203261584499442E-2</v>
      </c>
      <c r="I2478">
        <f>VLOOKUP(A2478,'Dados absolutos'!A:I,9,FALSE)</f>
        <v>0.58899999999999997</v>
      </c>
      <c r="J2478" s="1">
        <f>VLOOKUP(A2478,'Dados absolutos'!A:L,12,FALSE)</f>
        <v>4705.89514277944</v>
      </c>
      <c r="K2478" s="1">
        <f>(J2478-MIN(J:J))/(MAX(J:J)-MIN(J:J))</f>
        <v>0.34641857082695321</v>
      </c>
      <c r="L2478" s="1">
        <f>VLOOKUP(A2478,'Dados absolutos'!A:M,13,FALSE)</f>
        <v>0.18888888888888888</v>
      </c>
      <c r="M2478" s="1">
        <f>(L2478-MIN(L:L))/(MAX(L:L)-MIN(L:L))</f>
        <v>0.15531335149863759</v>
      </c>
      <c r="N2478" s="1">
        <f>VLOOKUP(B2478,'[1]ICI-DH'!$A:$H,8,FALSE)</f>
        <v>0.16</v>
      </c>
      <c r="O2478" s="17">
        <f>VLOOKUP(A2478,'Dados absolutos'!A:Q,17,FALSE)</f>
        <v>0</v>
      </c>
      <c r="P2478" s="1">
        <f>(O2478-MIN(O:O))/(MAX(O:O)-MIN(O:O))</f>
        <v>0</v>
      </c>
      <c r="Q2478" s="3">
        <f>H2478-I2478-K2478+M2478+N2478+P2478</f>
        <v>-0.56890195774381624</v>
      </c>
      <c r="R2478" s="4" t="s">
        <v>7859</v>
      </c>
    </row>
    <row r="2479" spans="1:18" x14ac:dyDescent="0.25">
      <c r="A2479">
        <v>291820</v>
      </c>
      <c r="B2479">
        <v>2918209</v>
      </c>
      <c r="C2479" t="s">
        <v>1992</v>
      </c>
      <c r="D2479" t="s">
        <v>1784</v>
      </c>
      <c r="E2479" t="s">
        <v>466</v>
      </c>
      <c r="F2479" t="s">
        <v>10</v>
      </c>
      <c r="G2479">
        <f>VLOOKUP(A2479,'Dados absolutos'!A:H,8,FALSE)</f>
        <v>13629</v>
      </c>
      <c r="H2479" s="1">
        <f>(G2479-MIN(G:G))/(MAX(G:G)-MIN(G:G))</f>
        <v>6.424759121742056E-2</v>
      </c>
      <c r="I2479">
        <f>VLOOKUP(A2479,'Dados absolutos'!A:I,9,FALSE)</f>
        <v>0.55300000000000005</v>
      </c>
      <c r="J2479" s="1">
        <f>VLOOKUP(A2479,'Dados absolutos'!A:L,12,FALSE)</f>
        <v>6060.4450502604741</v>
      </c>
      <c r="K2479" s="1">
        <f>(J2479-MIN(J:J))/(MAX(J:J)-MIN(J:J))</f>
        <v>0.4566207530841499</v>
      </c>
      <c r="L2479" s="1">
        <f>VLOOKUP(A2479,'Dados absolutos'!A:M,13,FALSE)</f>
        <v>0.41111111111111115</v>
      </c>
      <c r="M2479" s="1">
        <f>(L2479-MIN(L:L))/(MAX(L:L)-MIN(L:L))</f>
        <v>0.26430517711171669</v>
      </c>
      <c r="N2479" s="1">
        <f>VLOOKUP(B2479,'[1]ICI-DH'!$A:$H,8,FALSE)</f>
        <v>0.1</v>
      </c>
      <c r="O2479" s="17">
        <f>VLOOKUP(A2479,'Dados absolutos'!A:Q,17,FALSE)</f>
        <v>1.4674590945777387E-4</v>
      </c>
      <c r="P2479" s="1">
        <f>(O2479-MIN(O:O))/(MAX(O:O)-MIN(O:O))</f>
        <v>1.1899462746920374E-2</v>
      </c>
      <c r="Q2479" s="3">
        <f>H2479-I2479-K2479+M2479+N2479+P2479</f>
        <v>-0.56916852200809243</v>
      </c>
      <c r="R2479" s="4" t="s">
        <v>7860</v>
      </c>
    </row>
    <row r="2480" spans="1:18" x14ac:dyDescent="0.25">
      <c r="A2480">
        <v>432143</v>
      </c>
      <c r="B2480">
        <v>4321436</v>
      </c>
      <c r="C2480" t="s">
        <v>4881</v>
      </c>
      <c r="D2480" t="s">
        <v>4459</v>
      </c>
      <c r="E2480" t="s">
        <v>3828</v>
      </c>
      <c r="F2480" t="s">
        <v>10</v>
      </c>
      <c r="G2480">
        <f>VLOOKUP(A2480,'Dados absolutos'!A:H,8,FALSE)</f>
        <v>10334</v>
      </c>
      <c r="H2480" s="1">
        <f>(G2480-MIN(G:G))/(MAX(G:G)-MIN(G:G))</f>
        <v>4.7703685851571795E-2</v>
      </c>
      <c r="I2480">
        <f>VLOOKUP(A2480,'Dados absolutos'!A:I,9,FALSE)</f>
        <v>0.68899999999999995</v>
      </c>
      <c r="J2480" s="1">
        <f>VLOOKUP(A2480,'Dados absolutos'!A:L,12,FALSE)</f>
        <v>6166.2713847493715</v>
      </c>
      <c r="K2480" s="1">
        <f>(J2480-MIN(J:J))/(MAX(J:J)-MIN(J:J))</f>
        <v>0.46523047129131739</v>
      </c>
      <c r="L2480" s="1">
        <f>VLOOKUP(A2480,'Dados absolutos'!A:M,13,FALSE)</f>
        <v>0.4333333333333334</v>
      </c>
      <c r="M2480" s="1">
        <f>(L2480-MIN(L:L))/(MAX(L:L)-MIN(L:L))</f>
        <v>0.27520435967302459</v>
      </c>
      <c r="N2480" s="1">
        <f>VLOOKUP(B2480,'[1]ICI-DH'!$A:$H,8,FALSE)</f>
        <v>0.16</v>
      </c>
      <c r="O2480" s="17">
        <f>VLOOKUP(A2480,'Dados absolutos'!A:Q,17,FALSE)</f>
        <v>1.2579833559125217E-3</v>
      </c>
      <c r="P2480" s="1">
        <f>(O2480-MIN(O:O))/(MAX(O:O)-MIN(O:O))</f>
        <v>0.10200847257166204</v>
      </c>
      <c r="Q2480" s="3">
        <f>H2480-I2480-K2480+M2480+N2480+P2480</f>
        <v>-0.56931395319505895</v>
      </c>
      <c r="R2480" s="4" t="s">
        <v>7861</v>
      </c>
    </row>
    <row r="2481" spans="1:18" x14ac:dyDescent="0.25">
      <c r="A2481">
        <v>261380</v>
      </c>
      <c r="B2481">
        <v>2613800</v>
      </c>
      <c r="C2481" t="s">
        <v>657</v>
      </c>
      <c r="D2481" t="s">
        <v>1452</v>
      </c>
      <c r="E2481" t="s">
        <v>466</v>
      </c>
      <c r="F2481" t="s">
        <v>10</v>
      </c>
      <c r="G2481">
        <f>VLOOKUP(A2481,'Dados absolutos'!A:H,8,FALSE)</f>
        <v>16677</v>
      </c>
      <c r="H2481" s="1">
        <f>(G2481-MIN(G:G))/(MAX(G:G)-MIN(G:G))</f>
        <v>7.9551331294843028E-2</v>
      </c>
      <c r="I2481">
        <f>VLOOKUP(A2481,'Dados absolutos'!A:I,9,FALSE)</f>
        <v>0.54900000000000004</v>
      </c>
      <c r="J2481" s="1">
        <f>VLOOKUP(A2481,'Dados absolutos'!A:L,12,FALSE)</f>
        <v>5142.1125280326196</v>
      </c>
      <c r="K2481" s="1">
        <f>(J2481-MIN(J:J))/(MAX(J:J)-MIN(J:J))</f>
        <v>0.38190792971135573</v>
      </c>
      <c r="L2481" s="1">
        <f>VLOOKUP(A2481,'Dados absolutos'!A:M,13,FALSE)</f>
        <v>0.23333333333333339</v>
      </c>
      <c r="M2481" s="1">
        <f>(L2481-MIN(L:L))/(MAX(L:L)-MIN(L:L))</f>
        <v>0.17711171662125344</v>
      </c>
      <c r="N2481" s="1">
        <f>VLOOKUP(B2481,'[1]ICI-DH'!$A:$H,8,FALSE)</f>
        <v>0.1</v>
      </c>
      <c r="O2481" s="17">
        <f>VLOOKUP(A2481,'Dados absolutos'!A:Q,17,FALSE)</f>
        <v>5.9962823049709183E-5</v>
      </c>
      <c r="P2481" s="1">
        <f>(O2481-MIN(O:O))/(MAX(O:O)-MIN(O:O))</f>
        <v>4.8623186957419736E-3</v>
      </c>
      <c r="Q2481" s="3">
        <f>H2481-I2481-K2481+M2481+N2481+P2481</f>
        <v>-0.5693825630995174</v>
      </c>
      <c r="R2481" s="4" t="s">
        <v>7862</v>
      </c>
    </row>
    <row r="2482" spans="1:18" x14ac:dyDescent="0.25">
      <c r="A2482">
        <v>210710</v>
      </c>
      <c r="B2482">
        <v>2107100</v>
      </c>
      <c r="C2482" t="s">
        <v>587</v>
      </c>
      <c r="D2482" t="s">
        <v>465</v>
      </c>
      <c r="E2482" t="s">
        <v>466</v>
      </c>
      <c r="F2482" t="s">
        <v>10</v>
      </c>
      <c r="G2482">
        <f>VLOOKUP(A2482,'Dados absolutos'!A:H,8,FALSE)</f>
        <v>18554</v>
      </c>
      <c r="H2482" s="1">
        <f>(G2482-MIN(G:G))/(MAX(G:G)-MIN(G:G))</f>
        <v>8.8975583304463091E-2</v>
      </c>
      <c r="I2482">
        <f>VLOOKUP(A2482,'Dados absolutos'!A:I,9,FALSE)</f>
        <v>0.54800000000000004</v>
      </c>
      <c r="J2482" s="1">
        <f>VLOOKUP(A2482,'Dados absolutos'!A:L,12,FALSE)</f>
        <v>4775.7415856419102</v>
      </c>
      <c r="K2482" s="1">
        <f>(J2482-MIN(J:J))/(MAX(J:J)-MIN(J:J))</f>
        <v>0.35210107125298834</v>
      </c>
      <c r="L2482" s="1">
        <f>VLOOKUP(A2482,'Dados absolutos'!A:M,13,FALSE)</f>
        <v>0.16111111111111109</v>
      </c>
      <c r="M2482" s="1">
        <f>(L2482-MIN(L:L))/(MAX(L:L)-MIN(L:L))</f>
        <v>0.14168937329700271</v>
      </c>
      <c r="N2482" s="1">
        <f>VLOOKUP(B2482,'[1]ICI-DH'!$A:$H,8,FALSE)</f>
        <v>0.1</v>
      </c>
      <c r="O2482" s="17">
        <f>VLOOKUP(A2482,'Dados absolutos'!A:Q,17,FALSE)</f>
        <v>0</v>
      </c>
      <c r="P2482" s="1">
        <f>(O2482-MIN(O:O))/(MAX(O:O)-MIN(O:O))</f>
        <v>0</v>
      </c>
      <c r="Q2482" s="3">
        <f>H2482-I2482-K2482+M2482+N2482+P2482</f>
        <v>-0.56943611465152255</v>
      </c>
      <c r="R2482" s="4" t="s">
        <v>7863</v>
      </c>
    </row>
    <row r="2483" spans="1:18" x14ac:dyDescent="0.25">
      <c r="A2483">
        <v>170900</v>
      </c>
      <c r="B2483">
        <v>1709005</v>
      </c>
      <c r="C2483" t="s">
        <v>381</v>
      </c>
      <c r="D2483" t="s">
        <v>327</v>
      </c>
      <c r="E2483" t="s">
        <v>9</v>
      </c>
      <c r="F2483" t="s">
        <v>10</v>
      </c>
      <c r="G2483">
        <f>VLOOKUP(A2483,'Dados absolutos'!A:H,8,FALSE)</f>
        <v>12433</v>
      </c>
      <c r="H2483" s="1">
        <f>(G2483-MIN(G:G))/(MAX(G:G)-MIN(G:G))</f>
        <v>5.8242580347145863E-2</v>
      </c>
      <c r="I2483">
        <f>VLOOKUP(A2483,'Dados absolutos'!A:I,9,FALSE)</f>
        <v>0.57599999999999996</v>
      </c>
      <c r="J2483" s="1">
        <f>VLOOKUP(A2483,'Dados absolutos'!A:L,12,FALSE)</f>
        <v>5295.0656020268643</v>
      </c>
      <c r="K2483" s="1">
        <f>(J2483-MIN(J:J))/(MAX(J:J)-MIN(J:J))</f>
        <v>0.39435174034101189</v>
      </c>
      <c r="L2483" s="1">
        <f>VLOOKUP(A2483,'Dados absolutos'!A:M,13,FALSE)</f>
        <v>0.3666666666666667</v>
      </c>
      <c r="M2483" s="1">
        <f>(L2483-MIN(L:L))/(MAX(L:L)-MIN(L:L))</f>
        <v>0.24250681198910085</v>
      </c>
      <c r="N2483" s="1">
        <f>VLOOKUP(B2483,'[1]ICI-DH'!$A:$H,8,FALSE)</f>
        <v>0.1</v>
      </c>
      <c r="O2483" s="17">
        <f>VLOOKUP(A2483,'Dados absolutos'!A:Q,17,FALSE)</f>
        <v>0</v>
      </c>
      <c r="P2483" s="1">
        <f>(O2483-MIN(O:O))/(MAX(O:O)-MIN(O:O))</f>
        <v>0</v>
      </c>
      <c r="Q2483" s="3">
        <f>H2483-I2483-K2483+M2483+N2483+P2483</f>
        <v>-0.56960234800476517</v>
      </c>
      <c r="R2483" s="4" t="s">
        <v>7864</v>
      </c>
    </row>
    <row r="2484" spans="1:18" x14ac:dyDescent="0.25">
      <c r="A2484">
        <v>310030</v>
      </c>
      <c r="B2484">
        <v>3100302</v>
      </c>
      <c r="C2484" t="s">
        <v>2184</v>
      </c>
      <c r="D2484" t="s">
        <v>2181</v>
      </c>
      <c r="E2484" t="s">
        <v>2182</v>
      </c>
      <c r="F2484" t="s">
        <v>10</v>
      </c>
      <c r="G2484">
        <f>VLOOKUP(A2484,'Dados absolutos'!A:H,8,FALSE)</f>
        <v>13927</v>
      </c>
      <c r="H2484" s="1">
        <f>(G2484-MIN(G:G))/(MAX(G:G)-MIN(G:G))</f>
        <v>6.5743823022890335E-2</v>
      </c>
      <c r="I2484">
        <f>VLOOKUP(A2484,'Dados absolutos'!A:I,9,FALSE)</f>
        <v>0.65400000000000003</v>
      </c>
      <c r="J2484" s="1">
        <f>VLOOKUP(A2484,'Dados absolutos'!A:L,12,FALSE)</f>
        <v>4669.4893193078196</v>
      </c>
      <c r="K2484" s="1">
        <f>(J2484-MIN(J:J))/(MAX(J:J)-MIN(J:J))</f>
        <v>0.34345670048811594</v>
      </c>
      <c r="L2484" s="1">
        <f>VLOOKUP(A2484,'Dados absolutos'!A:M,13,FALSE)</f>
        <v>0.39444444444444449</v>
      </c>
      <c r="M2484" s="1">
        <f>(L2484-MIN(L:L))/(MAX(L:L)-MIN(L:L))</f>
        <v>0.2561307901907357</v>
      </c>
      <c r="N2484" s="1">
        <f>VLOOKUP(B2484,'[1]ICI-DH'!$A:$H,8,FALSE)</f>
        <v>0.1</v>
      </c>
      <c r="O2484" s="17">
        <f>VLOOKUP(A2484,'Dados absolutos'!A:Q,17,FALSE)</f>
        <v>7.1802972643067421E-5</v>
      </c>
      <c r="P2484" s="1">
        <f>(O2484-MIN(O:O))/(MAX(O:O)-MIN(O:O))</f>
        <v>5.8224232705456225E-3</v>
      </c>
      <c r="Q2484" s="3">
        <f>H2484-I2484-K2484+M2484+N2484+P2484</f>
        <v>-0.5697596640039444</v>
      </c>
      <c r="R2484" s="4" t="s">
        <v>7865</v>
      </c>
    </row>
    <row r="2485" spans="1:18" x14ac:dyDescent="0.25">
      <c r="A2485">
        <v>241030</v>
      </c>
      <c r="B2485">
        <v>2410306</v>
      </c>
      <c r="C2485" t="s">
        <v>615</v>
      </c>
      <c r="D2485" t="s">
        <v>1086</v>
      </c>
      <c r="E2485" t="s">
        <v>466</v>
      </c>
      <c r="F2485" t="s">
        <v>10</v>
      </c>
      <c r="G2485">
        <f>VLOOKUP(A2485,'Dados absolutos'!A:H,8,FALSE)</f>
        <v>10125</v>
      </c>
      <c r="H2485" s="1">
        <f>(G2485-MIN(G:G))/(MAX(G:G)-MIN(G:G))</f>
        <v>4.6654315222903392E-2</v>
      </c>
      <c r="I2485">
        <f>VLOOKUP(A2485,'Dados absolutos'!A:I,9,FALSE)</f>
        <v>0.56299999999999994</v>
      </c>
      <c r="J2485" s="1">
        <f>VLOOKUP(A2485,'Dados absolutos'!A:L,12,FALSE)</f>
        <v>6187.2823081481483</v>
      </c>
      <c r="K2485" s="1">
        <f>(J2485-MIN(J:J))/(MAX(J:J)-MIN(J:J))</f>
        <v>0.46693985800124671</v>
      </c>
      <c r="L2485" s="1">
        <f>VLOOKUP(A2485,'Dados absolutos'!A:M,13,FALSE)</f>
        <v>0.3888888888888889</v>
      </c>
      <c r="M2485" s="1">
        <f>(L2485-MIN(L:L))/(MAX(L:L)-MIN(L:L))</f>
        <v>0.25340599455040874</v>
      </c>
      <c r="N2485" s="1">
        <f>VLOOKUP(B2485,'[1]ICI-DH'!$A:$H,8,FALSE)</f>
        <v>0.16</v>
      </c>
      <c r="O2485" s="17">
        <f>VLOOKUP(A2485,'Dados absolutos'!A:Q,17,FALSE)</f>
        <v>0</v>
      </c>
      <c r="P2485" s="1">
        <f>(O2485-MIN(O:O))/(MAX(O:O)-MIN(O:O))</f>
        <v>0</v>
      </c>
      <c r="Q2485" s="3">
        <f>H2485-I2485-K2485+M2485+N2485+P2485</f>
        <v>-0.56987954822793452</v>
      </c>
      <c r="R2485" s="4" t="s">
        <v>7866</v>
      </c>
    </row>
    <row r="2486" spans="1:18" x14ac:dyDescent="0.25">
      <c r="A2486">
        <v>410030</v>
      </c>
      <c r="B2486">
        <v>4100301</v>
      </c>
      <c r="C2486" t="s">
        <v>3830</v>
      </c>
      <c r="D2486" t="s">
        <v>3827</v>
      </c>
      <c r="E2486" t="s">
        <v>3828</v>
      </c>
      <c r="F2486" t="s">
        <v>10</v>
      </c>
      <c r="G2486">
        <f>VLOOKUP(A2486,'Dados absolutos'!A:H,8,FALSE)</f>
        <v>10233</v>
      </c>
      <c r="H2486" s="1">
        <f>(G2486-MIN(G:G))/(MAX(G:G)-MIN(G:G))</f>
        <v>4.7196573729583718E-2</v>
      </c>
      <c r="I2486">
        <f>VLOOKUP(A2486,'Dados absolutos'!A:I,9,FALSE)</f>
        <v>0.66</v>
      </c>
      <c r="J2486" s="1">
        <f>VLOOKUP(A2486,'Dados absolutos'!A:L,12,FALSE)</f>
        <v>5031.800597087853</v>
      </c>
      <c r="K2486" s="1">
        <f>(J2486-MIN(J:J))/(MAX(J:J)-MIN(J:J))</f>
        <v>0.37293327661664233</v>
      </c>
      <c r="L2486" s="1">
        <f>VLOOKUP(A2486,'Dados absolutos'!A:M,13,FALSE)</f>
        <v>0.5</v>
      </c>
      <c r="M2486" s="1">
        <f>(L2486-MIN(L:L))/(MAX(L:L)-MIN(L:L))</f>
        <v>0.30790190735694822</v>
      </c>
      <c r="N2486" s="1">
        <f>VLOOKUP(B2486,'[1]ICI-DH'!$A:$H,8,FALSE)</f>
        <v>0.1</v>
      </c>
      <c r="O2486" s="17">
        <f>VLOOKUP(A2486,'Dados absolutos'!A:Q,17,FALSE)</f>
        <v>9.7723052868171605E-5</v>
      </c>
      <c r="P2486" s="1">
        <f>(O2486-MIN(O:O))/(MAX(O:O)-MIN(O:O))</f>
        <v>7.9242537759101825E-3</v>
      </c>
      <c r="Q2486" s="3">
        <f>H2486-I2486-K2486+M2486+N2486+P2486</f>
        <v>-0.5699105417542002</v>
      </c>
      <c r="R2486" s="4" t="s">
        <v>7867</v>
      </c>
    </row>
    <row r="2487" spans="1:18" x14ac:dyDescent="0.25">
      <c r="A2487">
        <v>421170</v>
      </c>
      <c r="B2487">
        <v>4211702</v>
      </c>
      <c r="C2487" t="s">
        <v>4356</v>
      </c>
      <c r="D2487" t="s">
        <v>4197</v>
      </c>
      <c r="E2487" t="s">
        <v>3828</v>
      </c>
      <c r="F2487" t="s">
        <v>10</v>
      </c>
      <c r="G2487">
        <f>VLOOKUP(A2487,'Dados absolutos'!A:H,8,FALSE)</f>
        <v>23661</v>
      </c>
      <c r="H2487" s="1">
        <f>(G2487-MIN(G:G))/(MAX(G:G)-MIN(G:G))</f>
        <v>0.11461738139350394</v>
      </c>
      <c r="I2487">
        <f>VLOOKUP(A2487,'Dados absolutos'!A:I,9,FALSE)</f>
        <v>0.755</v>
      </c>
      <c r="J2487" s="1">
        <f>VLOOKUP(A2487,'Dados absolutos'!A:L,12,FALSE)</f>
        <v>5667.4118942563709</v>
      </c>
      <c r="K2487" s="1">
        <f>(J2487-MIN(J:J))/(MAX(J:J)-MIN(J:J))</f>
        <v>0.42464473562486565</v>
      </c>
      <c r="L2487" s="1">
        <f>VLOOKUP(A2487,'Dados absolutos'!A:M,13,FALSE)</f>
        <v>0.67777777777777781</v>
      </c>
      <c r="M2487" s="1">
        <f>(L2487-MIN(L:L))/(MAX(L:L)-MIN(L:L))</f>
        <v>0.3950953678474115</v>
      </c>
      <c r="N2487" s="1">
        <f>VLOOKUP(B2487,'[1]ICI-DH'!$A:$H,8,FALSE)</f>
        <v>0.1</v>
      </c>
      <c r="O2487" s="17">
        <f>VLOOKUP(A2487,'Dados absolutos'!A:Q,17,FALSE)</f>
        <v>0</v>
      </c>
      <c r="P2487" s="1">
        <f>(O2487-MIN(O:O))/(MAX(O:O)-MIN(O:O))</f>
        <v>0</v>
      </c>
      <c r="Q2487" s="3">
        <f>H2487-I2487-K2487+M2487+N2487+P2487</f>
        <v>-0.56993198638395026</v>
      </c>
      <c r="R2487" s="4" t="s">
        <v>7868</v>
      </c>
    </row>
    <row r="2488" spans="1:18" x14ac:dyDescent="0.25">
      <c r="A2488">
        <v>240430</v>
      </c>
      <c r="B2488">
        <v>2404309</v>
      </c>
      <c r="C2488" t="s">
        <v>1132</v>
      </c>
      <c r="D2488" t="s">
        <v>1086</v>
      </c>
      <c r="E2488" t="s">
        <v>466</v>
      </c>
      <c r="F2488" t="s">
        <v>10</v>
      </c>
      <c r="G2488">
        <f>VLOOKUP(A2488,'Dados absolutos'!A:H,8,FALSE)</f>
        <v>11938</v>
      </c>
      <c r="H2488" s="1">
        <f>(G2488-MIN(G:G))/(MAX(G:G)-MIN(G:G))</f>
        <v>5.5757228858194383E-2</v>
      </c>
      <c r="I2488">
        <f>VLOOKUP(A2488,'Dados absolutos'!A:I,9,FALSE)</f>
        <v>0.59199999999999997</v>
      </c>
      <c r="J2488" s="1">
        <f>VLOOKUP(A2488,'Dados absolutos'!A:L,12,FALSE)</f>
        <v>6613.530407103367</v>
      </c>
      <c r="K2488" s="1">
        <f>(J2488-MIN(J:J))/(MAX(J:J)-MIN(J:J))</f>
        <v>0.50161814517871961</v>
      </c>
      <c r="L2488" s="1">
        <f>VLOOKUP(A2488,'Dados absolutos'!A:M,13,FALSE)</f>
        <v>0.62222222222222223</v>
      </c>
      <c r="M2488" s="1">
        <f>(L2488-MIN(L:L))/(MAX(L:L)-MIN(L:L))</f>
        <v>0.36784741144414174</v>
      </c>
      <c r="N2488" s="1">
        <f>VLOOKUP(B2488,'[1]ICI-DH'!$A:$H,8,FALSE)</f>
        <v>0.1</v>
      </c>
      <c r="O2488" s="17">
        <f>VLOOKUP(A2488,'Dados absolutos'!A:Q,17,FALSE)</f>
        <v>0</v>
      </c>
      <c r="P2488" s="1">
        <f>(O2488-MIN(O:O))/(MAX(O:O)-MIN(O:O))</f>
        <v>0</v>
      </c>
      <c r="Q2488" s="3">
        <f>H2488-I2488-K2488+M2488+N2488+P2488</f>
        <v>-0.57001350487638358</v>
      </c>
      <c r="R2488" s="4" t="s">
        <v>7869</v>
      </c>
    </row>
    <row r="2489" spans="1:18" x14ac:dyDescent="0.25">
      <c r="A2489">
        <v>250560</v>
      </c>
      <c r="B2489">
        <v>2505600</v>
      </c>
      <c r="C2489" t="s">
        <v>1317</v>
      </c>
      <c r="D2489" t="s">
        <v>1247</v>
      </c>
      <c r="E2489" t="s">
        <v>466</v>
      </c>
      <c r="F2489" t="s">
        <v>10</v>
      </c>
      <c r="G2489">
        <f>VLOOKUP(A2489,'Dados absolutos'!A:H,8,FALSE)</f>
        <v>6299</v>
      </c>
      <c r="H2489" s="1">
        <f>(G2489-MIN(G:G))/(MAX(G:G)-MIN(G:G))</f>
        <v>2.7444305532543043E-2</v>
      </c>
      <c r="I2489">
        <f>VLOOKUP(A2489,'Dados absolutos'!A:I,9,FALSE)</f>
        <v>0.59299999999999997</v>
      </c>
      <c r="J2489" s="1">
        <f>VLOOKUP(A2489,'Dados absolutos'!A:L,12,FALSE)</f>
        <v>5114.9598015558022</v>
      </c>
      <c r="K2489" s="1">
        <f>(J2489-MIN(J:J))/(MAX(J:J)-MIN(J:J))</f>
        <v>0.37969886403171416</v>
      </c>
      <c r="L2489" s="1">
        <f>VLOOKUP(A2489,'Dados absolutos'!A:M,13,FALSE)</f>
        <v>0.43333333333333329</v>
      </c>
      <c r="M2489" s="1">
        <f>(L2489-MIN(L:L))/(MAX(L:L)-MIN(L:L))</f>
        <v>0.27520435967302453</v>
      </c>
      <c r="N2489" s="1">
        <f>VLOOKUP(B2489,'[1]ICI-DH'!$A:$H,8,FALSE)</f>
        <v>0.1</v>
      </c>
      <c r="O2489" s="17">
        <f>VLOOKUP(A2489,'Dados absolutos'!A:Q,17,FALSE)</f>
        <v>0</v>
      </c>
      <c r="P2489" s="1">
        <f>(O2489-MIN(O:O))/(MAX(O:O)-MIN(O:O))</f>
        <v>0</v>
      </c>
      <c r="Q2489" s="3">
        <f>H2489-I2489-K2489+M2489+N2489+P2489</f>
        <v>-0.57005019882614649</v>
      </c>
      <c r="R2489" s="4" t="s">
        <v>7870</v>
      </c>
    </row>
    <row r="2490" spans="1:18" x14ac:dyDescent="0.25">
      <c r="A2490">
        <v>291790</v>
      </c>
      <c r="B2490">
        <v>2917904</v>
      </c>
      <c r="C2490" t="s">
        <v>1141</v>
      </c>
      <c r="D2490" t="s">
        <v>1784</v>
      </c>
      <c r="E2490" t="s">
        <v>466</v>
      </c>
      <c r="F2490" t="s">
        <v>10</v>
      </c>
      <c r="G2490">
        <f>VLOOKUP(A2490,'Dados absolutos'!A:H,8,FALSE)</f>
        <v>9285</v>
      </c>
      <c r="H2490" s="1">
        <f>(G2490-MIN(G:G))/(MAX(G:G)-MIN(G:G))</f>
        <v>4.243674905983421E-2</v>
      </c>
      <c r="I2490">
        <f>VLOOKUP(A2490,'Dados absolutos'!A:I,9,FALSE)</f>
        <v>0.55000000000000004</v>
      </c>
      <c r="J2490" s="1">
        <f>VLOOKUP(A2490,'Dados absolutos'!A:L,12,FALSE)</f>
        <v>6265.0718352180938</v>
      </c>
      <c r="K2490" s="1">
        <f>(J2490-MIN(J:J))/(MAX(J:J)-MIN(J:J))</f>
        <v>0.47326858431285607</v>
      </c>
      <c r="L2490" s="1">
        <f>VLOOKUP(A2490,'Dados absolutos'!A:M,13,FALSE)</f>
        <v>0.38333333333333336</v>
      </c>
      <c r="M2490" s="1">
        <f>(L2490-MIN(L:L))/(MAX(L:L)-MIN(L:L))</f>
        <v>0.25068119891008178</v>
      </c>
      <c r="N2490" s="1">
        <f>VLOOKUP(B2490,'[1]ICI-DH'!$A:$H,8,FALSE)</f>
        <v>0.16</v>
      </c>
      <c r="O2490" s="17">
        <f>VLOOKUP(A2490,'Dados absolutos'!A:Q,17,FALSE)</f>
        <v>0</v>
      </c>
      <c r="P2490" s="1">
        <f>(O2490-MIN(O:O))/(MAX(O:O)-MIN(O:O))</f>
        <v>0</v>
      </c>
      <c r="Q2490" s="3">
        <f>H2490-I2490-K2490+M2490+N2490+P2490</f>
        <v>-0.57015063634294005</v>
      </c>
      <c r="R2490" s="4" t="s">
        <v>7871</v>
      </c>
    </row>
    <row r="2491" spans="1:18" x14ac:dyDescent="0.25">
      <c r="A2491">
        <v>430820</v>
      </c>
      <c r="B2491">
        <v>4308201</v>
      </c>
      <c r="C2491" t="s">
        <v>4616</v>
      </c>
      <c r="D2491" t="s">
        <v>4459</v>
      </c>
      <c r="E2491" t="s">
        <v>3828</v>
      </c>
      <c r="F2491" t="s">
        <v>10</v>
      </c>
      <c r="G2491">
        <f>VLOOKUP(A2491,'Dados absolutos'!A:H,8,FALSE)</f>
        <v>30892</v>
      </c>
      <c r="H2491" s="1">
        <f>(G2491-MIN(G:G))/(MAX(G:G)-MIN(G:G))</f>
        <v>0.15092359678059117</v>
      </c>
      <c r="I2491">
        <f>VLOOKUP(A2491,'Dados absolutos'!A:I,9,FALSE)</f>
        <v>0.754</v>
      </c>
      <c r="J2491" s="1">
        <f>VLOOKUP(A2491,'Dados absolutos'!A:L,12,FALSE)</f>
        <v>7055.3789107212224</v>
      </c>
      <c r="K2491" s="1">
        <f>(J2491-MIN(J:J))/(MAX(J:J)-MIN(J:J))</f>
        <v>0.53756563523193956</v>
      </c>
      <c r="L2491" s="1">
        <f>VLOOKUP(A2491,'Dados absolutos'!A:M,13,FALSE)</f>
        <v>0.7777777777777779</v>
      </c>
      <c r="M2491" s="1">
        <f>(L2491-MIN(L:L))/(MAX(L:L)-MIN(L:L))</f>
        <v>0.44414168937329707</v>
      </c>
      <c r="N2491" s="1">
        <f>VLOOKUP(B2491,'[1]ICI-DH'!$A:$H,8,FALSE)</f>
        <v>0.1</v>
      </c>
      <c r="O2491" s="17">
        <f>VLOOKUP(A2491,'Dados absolutos'!A:Q,17,FALSE)</f>
        <v>3.2370840347015407E-4</v>
      </c>
      <c r="P2491" s="1">
        <f>(O2491-MIN(O:O))/(MAX(O:O)-MIN(O:O))</f>
        <v>2.6249154761390937E-2</v>
      </c>
      <c r="Q2491" s="3">
        <f>H2491-I2491-K2491+M2491+N2491+P2491</f>
        <v>-0.5702511943166606</v>
      </c>
      <c r="R2491" s="4" t="s">
        <v>7872</v>
      </c>
    </row>
    <row r="2492" spans="1:18" x14ac:dyDescent="0.25">
      <c r="A2492">
        <v>220030</v>
      </c>
      <c r="B2492">
        <v>2200301</v>
      </c>
      <c r="C2492" t="s">
        <v>687</v>
      </c>
      <c r="D2492" t="s">
        <v>682</v>
      </c>
      <c r="E2492" t="s">
        <v>466</v>
      </c>
      <c r="F2492" t="s">
        <v>10</v>
      </c>
      <c r="G2492">
        <f>VLOOKUP(A2492,'Dados absolutos'!A:H,8,FALSE)</f>
        <v>13479</v>
      </c>
      <c r="H2492" s="1">
        <f>(G2492-MIN(G:G))/(MAX(G:G)-MIN(G:G))</f>
        <v>6.3494454402586775E-2</v>
      </c>
      <c r="I2492">
        <f>VLOOKUP(A2492,'Dados absolutos'!A:I,9,FALSE)</f>
        <v>0.58499999999999996</v>
      </c>
      <c r="J2492" s="1">
        <f>VLOOKUP(A2492,'Dados absolutos'!A:L,12,FALSE)</f>
        <v>4054.0234594554495</v>
      </c>
      <c r="K2492" s="1">
        <f>(J2492-MIN(J:J))/(MAX(J:J)-MIN(J:J))</f>
        <v>0.29338421479678839</v>
      </c>
      <c r="L2492" s="1">
        <f>VLOOKUP(A2492,'Dados absolutos'!A:M,13,FALSE)</f>
        <v>0.16666666666666666</v>
      </c>
      <c r="M2492" s="1">
        <f>(L2492-MIN(L:L))/(MAX(L:L)-MIN(L:L))</f>
        <v>0.14441416893732972</v>
      </c>
      <c r="N2492" s="1">
        <f>VLOOKUP(B2492,'[1]ICI-DH'!$A:$H,8,FALSE)</f>
        <v>0.1</v>
      </c>
      <c r="O2492" s="17">
        <f>VLOOKUP(A2492,'Dados absolutos'!A:Q,17,FALSE)</f>
        <v>0</v>
      </c>
      <c r="P2492" s="1">
        <f>(O2492-MIN(O:O))/(MAX(O:O)-MIN(O:O))</f>
        <v>0</v>
      </c>
      <c r="Q2492" s="3">
        <f>H2492-I2492-K2492+M2492+N2492+P2492</f>
        <v>-0.57047559145687188</v>
      </c>
      <c r="R2492" s="4" t="s">
        <v>7873</v>
      </c>
    </row>
    <row r="2493" spans="1:18" x14ac:dyDescent="0.25">
      <c r="A2493">
        <v>352160</v>
      </c>
      <c r="B2493">
        <v>3521606</v>
      </c>
      <c r="C2493" t="s">
        <v>3443</v>
      </c>
      <c r="D2493" t="s">
        <v>3202</v>
      </c>
      <c r="E2493" t="s">
        <v>2182</v>
      </c>
      <c r="F2493" t="s">
        <v>10</v>
      </c>
      <c r="G2493">
        <f>VLOOKUP(A2493,'Dados absolutos'!A:H,8,FALSE)</f>
        <v>7085</v>
      </c>
      <c r="H2493" s="1">
        <f>(G2493-MIN(G:G))/(MAX(G:G)-MIN(G:G))</f>
        <v>3.1390742442272065E-2</v>
      </c>
      <c r="I2493">
        <f>VLOOKUP(A2493,'Dados absolutos'!A:I,9,FALSE)</f>
        <v>0.71199999999999997</v>
      </c>
      <c r="J2493" s="1">
        <f>VLOOKUP(A2493,'Dados absolutos'!A:L,12,FALSE)</f>
        <v>5143.8630642201842</v>
      </c>
      <c r="K2493" s="1">
        <f>(J2493-MIN(J:J))/(MAX(J:J)-MIN(J:J))</f>
        <v>0.38205034816853062</v>
      </c>
      <c r="L2493" s="1">
        <f>VLOOKUP(A2493,'Dados absolutos'!A:M,13,FALSE)</f>
        <v>0.44444444444444448</v>
      </c>
      <c r="M2493" s="1">
        <f>(L2493-MIN(L:L))/(MAX(L:L)-MIN(L:L))</f>
        <v>0.28065395095367851</v>
      </c>
      <c r="N2493" s="1">
        <f>VLOOKUP(B2493,'[1]ICI-DH'!$A:$H,8,FALSE)</f>
        <v>0.2</v>
      </c>
      <c r="O2493" s="17">
        <f>VLOOKUP(A2493,'Dados absolutos'!A:Q,17,FALSE)</f>
        <v>1.4114326040931546E-4</v>
      </c>
      <c r="P2493" s="1">
        <f>(O2493-MIN(O:O))/(MAX(O:O)-MIN(O:O))</f>
        <v>1.1445150160746492E-2</v>
      </c>
      <c r="Q2493" s="3">
        <f>H2493-I2493-K2493+M2493+N2493+P2493</f>
        <v>-0.5705605046118335</v>
      </c>
      <c r="R2493" s="4" t="s">
        <v>7874</v>
      </c>
    </row>
    <row r="2494" spans="1:18" x14ac:dyDescent="0.25">
      <c r="A2494">
        <v>310490</v>
      </c>
      <c r="B2494">
        <v>3104908</v>
      </c>
      <c r="C2494" t="s">
        <v>2235</v>
      </c>
      <c r="D2494" t="s">
        <v>2181</v>
      </c>
      <c r="E2494" t="s">
        <v>2182</v>
      </c>
      <c r="F2494" t="s">
        <v>10</v>
      </c>
      <c r="G2494">
        <f>VLOOKUP(A2494,'Dados absolutos'!A:H,8,FALSE)</f>
        <v>18366</v>
      </c>
      <c r="H2494" s="1">
        <f>(G2494-MIN(G:G))/(MAX(G:G)-MIN(G:G))</f>
        <v>8.803165182987141E-2</v>
      </c>
      <c r="I2494">
        <f>VLOOKUP(A2494,'Dados absolutos'!A:I,9,FALSE)</f>
        <v>0.68100000000000005</v>
      </c>
      <c r="J2494" s="1">
        <f>VLOOKUP(A2494,'Dados absolutos'!A:L,12,FALSE)</f>
        <v>5586.342469781117</v>
      </c>
      <c r="K2494" s="1">
        <f>(J2494-MIN(J:J))/(MAX(J:J)-MIN(J:J))</f>
        <v>0.41804916654161056</v>
      </c>
      <c r="L2494" s="1">
        <f>VLOOKUP(A2494,'Dados absolutos'!A:M,13,FALSE)</f>
        <v>0.35</v>
      </c>
      <c r="M2494" s="1">
        <f>(L2494-MIN(L:L))/(MAX(L:L)-MIN(L:L))</f>
        <v>0.23433242506811988</v>
      </c>
      <c r="N2494" s="1">
        <f>VLOOKUP(B2494,'[1]ICI-DH'!$A:$H,8,FALSE)</f>
        <v>0.1</v>
      </c>
      <c r="O2494" s="17">
        <f>VLOOKUP(A2494,'Dados absolutos'!A:Q,17,FALSE)</f>
        <v>1.3067624959163672E-3</v>
      </c>
      <c r="P2494" s="1">
        <f>(O2494-MIN(O:O))/(MAX(O:O)-MIN(O:O))</f>
        <v>0.10596391883552941</v>
      </c>
      <c r="Q2494" s="3">
        <f>H2494-I2494-K2494+M2494+N2494+P2494</f>
        <v>-0.57072117080808993</v>
      </c>
      <c r="R2494" s="4" t="s">
        <v>7875</v>
      </c>
    </row>
    <row r="2495" spans="1:18" x14ac:dyDescent="0.25">
      <c r="A2495">
        <v>110094</v>
      </c>
      <c r="B2495">
        <v>1100940</v>
      </c>
      <c r="C2495" t="s">
        <v>45</v>
      </c>
      <c r="D2495" t="s">
        <v>8</v>
      </c>
      <c r="E2495" t="s">
        <v>9</v>
      </c>
      <c r="F2495" t="s">
        <v>10</v>
      </c>
      <c r="G2495">
        <f>VLOOKUP(A2495,'Dados absolutos'!A:H,8,FALSE)</f>
        <v>14863</v>
      </c>
      <c r="H2495" s="1">
        <f>(G2495-MIN(G:G))/(MAX(G:G)-MIN(G:G))</f>
        <v>7.0443396747453146E-2</v>
      </c>
      <c r="I2495">
        <f>VLOOKUP(A2495,'Dados absolutos'!A:I,9,FALSE)</f>
        <v>0.61199999999999999</v>
      </c>
      <c r="J2495" s="1">
        <f>VLOOKUP(A2495,'Dados absolutos'!A:L,12,FALSE)</f>
        <v>7027.5160203189125</v>
      </c>
      <c r="K2495" s="1">
        <f>(J2495-MIN(J:J))/(MAX(J:J)-MIN(J:J))</f>
        <v>0.53529879271150582</v>
      </c>
      <c r="L2495" s="1">
        <f>VLOOKUP(A2495,'Dados absolutos'!A:M,13,FALSE)</f>
        <v>0.7</v>
      </c>
      <c r="M2495" s="1">
        <f>(L2495-MIN(L:L))/(MAX(L:L)-MIN(L:L))</f>
        <v>0.40599455040871935</v>
      </c>
      <c r="N2495" s="1">
        <f>VLOOKUP(B2495,'[1]ICI-DH'!$A:$H,8,FALSE)</f>
        <v>0.1</v>
      </c>
      <c r="O2495" s="17">
        <f>VLOOKUP(A2495,'Dados absolutos'!A:Q,17,FALSE)</f>
        <v>0</v>
      </c>
      <c r="P2495" s="1">
        <f>(O2495-MIN(O:O))/(MAX(O:O)-MIN(O:O))</f>
        <v>0</v>
      </c>
      <c r="Q2495" s="3">
        <f>H2495-I2495-K2495+M2495+N2495+P2495</f>
        <v>-0.57086084555533345</v>
      </c>
      <c r="R2495" s="4" t="s">
        <v>7876</v>
      </c>
    </row>
    <row r="2496" spans="1:18" x14ac:dyDescent="0.25">
      <c r="A2496">
        <v>293260</v>
      </c>
      <c r="B2496">
        <v>2932606</v>
      </c>
      <c r="C2496" t="s">
        <v>2165</v>
      </c>
      <c r="D2496" t="s">
        <v>1784</v>
      </c>
      <c r="E2496" t="s">
        <v>466</v>
      </c>
      <c r="F2496" t="s">
        <v>10</v>
      </c>
      <c r="G2496">
        <f>VLOOKUP(A2496,'Dados absolutos'!A:H,8,FALSE)</f>
        <v>15355</v>
      </c>
      <c r="H2496" s="1">
        <f>(G2496-MIN(G:G))/(MAX(G:G)-MIN(G:G))</f>
        <v>7.2913685500107947E-2</v>
      </c>
      <c r="I2496">
        <f>VLOOKUP(A2496,'Dados absolutos'!A:I,9,FALSE)</f>
        <v>0.59799999999999998</v>
      </c>
      <c r="J2496" s="1">
        <f>VLOOKUP(A2496,'Dados absolutos'!A:L,12,FALSE)</f>
        <v>5154.3396046890257</v>
      </c>
      <c r="K2496" s="1">
        <f>(J2496-MIN(J:J))/(MAX(J:J)-MIN(J:J))</f>
        <v>0.38290268857754456</v>
      </c>
      <c r="L2496" s="1">
        <f>VLOOKUP(A2496,'Dados absolutos'!A:M,13,FALSE)</f>
        <v>0.23333333333333334</v>
      </c>
      <c r="M2496" s="1">
        <f>(L2496-MIN(L:L))/(MAX(L:L)-MIN(L:L))</f>
        <v>0.17711171662125344</v>
      </c>
      <c r="N2496" s="1">
        <f>VLOOKUP(B2496,'[1]ICI-DH'!$A:$H,8,FALSE)</f>
        <v>0.16</v>
      </c>
      <c r="O2496" s="17">
        <f>VLOOKUP(A2496,'Dados absolutos'!A:Q,17,FALSE)</f>
        <v>0</v>
      </c>
      <c r="P2496" s="1">
        <f>(O2496-MIN(O:O))/(MAX(O:O)-MIN(O:O))</f>
        <v>0</v>
      </c>
      <c r="Q2496" s="3">
        <f>H2496-I2496-K2496+M2496+N2496+P2496</f>
        <v>-0.57087728645618319</v>
      </c>
      <c r="R2496" s="4" t="s">
        <v>7877</v>
      </c>
    </row>
    <row r="2497" spans="1:18" x14ac:dyDescent="0.25">
      <c r="A2497">
        <v>320495</v>
      </c>
      <c r="B2497">
        <v>3204955</v>
      </c>
      <c r="C2497" t="s">
        <v>3103</v>
      </c>
      <c r="D2497" t="s">
        <v>3036</v>
      </c>
      <c r="E2497" t="s">
        <v>2182</v>
      </c>
      <c r="F2497" t="s">
        <v>10</v>
      </c>
      <c r="G2497">
        <f>VLOOKUP(A2497,'Dados absolutos'!A:H,8,FALSE)</f>
        <v>10886</v>
      </c>
      <c r="H2497" s="1">
        <f>(G2497-MIN(G:G))/(MAX(G:G)-MIN(G:G))</f>
        <v>5.0475229330160118E-2</v>
      </c>
      <c r="I2497">
        <f>VLOOKUP(A2497,'Dados absolutos'!A:I,9,FALSE)</f>
        <v>0.7</v>
      </c>
      <c r="J2497" s="1">
        <f>VLOOKUP(A2497,'Dados absolutos'!A:L,12,FALSE)</f>
        <v>5971.5094607753081</v>
      </c>
      <c r="K2497" s="1">
        <f>(J2497-MIN(J:J))/(MAX(J:J)-MIN(J:J))</f>
        <v>0.4493852160341924</v>
      </c>
      <c r="L2497" s="1">
        <f>VLOOKUP(A2497,'Dados absolutos'!A:M,13,FALSE)</f>
        <v>0.57777777777777772</v>
      </c>
      <c r="M2497" s="1">
        <f>(L2497-MIN(L:L))/(MAX(L:L)-MIN(L:L))</f>
        <v>0.34604904632152589</v>
      </c>
      <c r="N2497" s="1">
        <f>VLOOKUP(B2497,'[1]ICI-DH'!$A:$H,8,FALSE)</f>
        <v>0.1</v>
      </c>
      <c r="O2497" s="17">
        <f>VLOOKUP(A2497,'Dados absolutos'!A:Q,17,FALSE)</f>
        <v>1.0104721660848797E-3</v>
      </c>
      <c r="P2497" s="1">
        <f>(O2497-MIN(O:O))/(MAX(O:O)-MIN(O:O))</f>
        <v>8.1938065200971688E-2</v>
      </c>
      <c r="Q2497" s="3">
        <f>H2497-I2497-K2497+M2497+N2497+P2497</f>
        <v>-0.57092287518153462</v>
      </c>
      <c r="R2497" s="4" t="s">
        <v>7878</v>
      </c>
    </row>
    <row r="2498" spans="1:18" x14ac:dyDescent="0.25">
      <c r="A2498">
        <v>350300</v>
      </c>
      <c r="B2498">
        <v>3503000</v>
      </c>
      <c r="C2498" t="s">
        <v>3232</v>
      </c>
      <c r="D2498" t="s">
        <v>3202</v>
      </c>
      <c r="E2498" t="s">
        <v>2182</v>
      </c>
      <c r="F2498" t="s">
        <v>10</v>
      </c>
      <c r="G2498">
        <f>VLOOKUP(A2498,'Dados absolutos'!A:H,8,FALSE)</f>
        <v>5420</v>
      </c>
      <c r="H2498" s="1">
        <f>(G2498-MIN(G:G))/(MAX(G:G)-MIN(G:G))</f>
        <v>2.3030923797617075E-2</v>
      </c>
      <c r="I2498">
        <f>VLOOKUP(A2498,'Dados absolutos'!A:I,9,FALSE)</f>
        <v>0.74</v>
      </c>
      <c r="J2498" s="1">
        <f>VLOOKUP(A2498,'Dados absolutos'!A:L,12,FALSE)</f>
        <v>7315.0379852398528</v>
      </c>
      <c r="K2498" s="1">
        <f>(J2498-MIN(J:J))/(MAX(J:J)-MIN(J:J))</f>
        <v>0.5586907311009065</v>
      </c>
      <c r="L2498" s="1">
        <f>VLOOKUP(A2498,'Dados absolutos'!A:M,13,FALSE)</f>
        <v>0.8</v>
      </c>
      <c r="M2498" s="1">
        <f>(L2498-MIN(L:L))/(MAX(L:L)-MIN(L:L))</f>
        <v>0.45504087193460496</v>
      </c>
      <c r="N2498" s="1">
        <f>VLOOKUP(B2498,'[1]ICI-DH'!$A:$H,8,FALSE)</f>
        <v>0.1</v>
      </c>
      <c r="O2498" s="17">
        <f>VLOOKUP(A2498,'Dados absolutos'!A:Q,17,FALSE)</f>
        <v>1.8450184501845018E-3</v>
      </c>
      <c r="P2498" s="1">
        <f>(O2498-MIN(O:O))/(MAX(O:O)-MIN(O:O))</f>
        <v>0.14961049610496105</v>
      </c>
      <c r="Q2498" s="3">
        <f>H2498-I2498-K2498+M2498+N2498+P2498</f>
        <v>-0.57100843926372347</v>
      </c>
      <c r="R2498" s="4" t="s">
        <v>7879</v>
      </c>
    </row>
    <row r="2499" spans="1:18" x14ac:dyDescent="0.25">
      <c r="A2499">
        <v>293240</v>
      </c>
      <c r="B2499">
        <v>2932408</v>
      </c>
      <c r="C2499" t="s">
        <v>2162</v>
      </c>
      <c r="D2499" t="s">
        <v>1784</v>
      </c>
      <c r="E2499" t="s">
        <v>466</v>
      </c>
      <c r="F2499" t="s">
        <v>10</v>
      </c>
      <c r="G2499">
        <f>VLOOKUP(A2499,'Dados absolutos'!A:H,8,FALSE)</f>
        <v>13432</v>
      </c>
      <c r="H2499" s="1">
        <f>(G2499-MIN(G:G))/(MAX(G:G)-MIN(G:G))</f>
        <v>6.3258471533938862E-2</v>
      </c>
      <c r="I2499">
        <f>VLOOKUP(A2499,'Dados absolutos'!A:I,9,FALSE)</f>
        <v>0.61699999999999999</v>
      </c>
      <c r="J2499" s="1">
        <f>VLOOKUP(A2499,'Dados absolutos'!A:L,12,FALSE)</f>
        <v>4243.5058703097084</v>
      </c>
      <c r="K2499" s="1">
        <f>(J2499-MIN(J:J))/(MAX(J:J)-MIN(J:J))</f>
        <v>0.30879994444998793</v>
      </c>
      <c r="L2499" s="1">
        <f>VLOOKUP(A2499,'Dados absolutos'!A:M,13,FALSE)</f>
        <v>0.12777777777777777</v>
      </c>
      <c r="M2499" s="1">
        <f>(L2499-MIN(L:L))/(MAX(L:L)-MIN(L:L))</f>
        <v>0.12534059945504086</v>
      </c>
      <c r="N2499" s="1">
        <f>VLOOKUP(B2499,'[1]ICI-DH'!$A:$H,8,FALSE)</f>
        <v>0.16</v>
      </c>
      <c r="O2499" s="17">
        <f>VLOOKUP(A2499,'Dados absolutos'!A:Q,17,FALSE)</f>
        <v>7.4449076831447297E-5</v>
      </c>
      <c r="P2499" s="1">
        <f>(O2499-MIN(O:O))/(MAX(O:O)-MIN(O:O))</f>
        <v>6.036992919065582E-3</v>
      </c>
      <c r="Q2499" s="3">
        <f>H2499-I2499-K2499+M2499+N2499+P2499</f>
        <v>-0.57116388054194267</v>
      </c>
      <c r="R2499" s="4" t="s">
        <v>7880</v>
      </c>
    </row>
    <row r="2500" spans="1:18" x14ac:dyDescent="0.25">
      <c r="A2500">
        <v>210455</v>
      </c>
      <c r="B2500">
        <v>2104552</v>
      </c>
      <c r="C2500" t="s">
        <v>542</v>
      </c>
      <c r="D2500" t="s">
        <v>465</v>
      </c>
      <c r="E2500" t="s">
        <v>466</v>
      </c>
      <c r="F2500" t="s">
        <v>10</v>
      </c>
      <c r="G2500">
        <f>VLOOKUP(A2500,'Dados absolutos'!A:H,8,FALSE)</f>
        <v>18411</v>
      </c>
      <c r="H2500" s="1">
        <f>(G2500-MIN(G:G))/(MAX(G:G)-MIN(G:G))</f>
        <v>8.8257592874321555E-2</v>
      </c>
      <c r="I2500">
        <f>VLOOKUP(A2500,'Dados absolutos'!A:I,9,FALSE)</f>
        <v>0.629</v>
      </c>
      <c r="J2500" s="1">
        <f>VLOOKUP(A2500,'Dados absolutos'!A:L,12,FALSE)</f>
        <v>4539.4877969692034</v>
      </c>
      <c r="K2500" s="1">
        <f>(J2500-MIN(J:J))/(MAX(J:J)-MIN(J:J))</f>
        <v>0.33288016035522772</v>
      </c>
      <c r="L2500" s="1">
        <f>VLOOKUP(A2500,'Dados absolutos'!A:M,13,FALSE)</f>
        <v>0.23888888888888887</v>
      </c>
      <c r="M2500" s="1">
        <f>(L2500-MIN(L:L))/(MAX(L:L)-MIN(L:L))</f>
        <v>0.1798365122615804</v>
      </c>
      <c r="N2500" s="1">
        <f>VLOOKUP(B2500,'[1]ICI-DH'!$A:$H,8,FALSE)</f>
        <v>0.1</v>
      </c>
      <c r="O2500" s="17">
        <f>VLOOKUP(A2500,'Dados absolutos'!A:Q,17,FALSE)</f>
        <v>2.7157677475422301E-4</v>
      </c>
      <c r="P2500" s="1">
        <f>(O2500-MIN(O:O))/(MAX(O:O)-MIN(O:O))</f>
        <v>2.2021858912847993E-2</v>
      </c>
      <c r="Q2500" s="3">
        <f>H2500-I2500-K2500+M2500+N2500+P2500</f>
        <v>-0.57176419630647779</v>
      </c>
      <c r="R2500" s="4" t="s">
        <v>7881</v>
      </c>
    </row>
    <row r="2501" spans="1:18" x14ac:dyDescent="0.25">
      <c r="A2501">
        <v>521500</v>
      </c>
      <c r="B2501">
        <v>5215009</v>
      </c>
      <c r="C2501" t="s">
        <v>4355</v>
      </c>
      <c r="D2501" t="s">
        <v>5136</v>
      </c>
      <c r="E2501" t="s">
        <v>4932</v>
      </c>
      <c r="F2501" t="s">
        <v>10</v>
      </c>
      <c r="G2501">
        <f>VLOOKUP(A2501,'Dados absolutos'!A:H,8,FALSE)</f>
        <v>9481</v>
      </c>
      <c r="H2501" s="1">
        <f>(G2501-MIN(G:G))/(MAX(G:G)-MIN(G:G))</f>
        <v>4.3420847831217017E-2</v>
      </c>
      <c r="I2501">
        <f>VLOOKUP(A2501,'Dados absolutos'!A:I,9,FALSE)</f>
        <v>0.71799999999999997</v>
      </c>
      <c r="J2501" s="1">
        <f>VLOOKUP(A2501,'Dados absolutos'!A:L,12,FALSE)</f>
        <v>5422.6200242590448</v>
      </c>
      <c r="K2501" s="1">
        <f>(J2501-MIN(J:J))/(MAX(J:J)-MIN(J:J))</f>
        <v>0.40472919163232873</v>
      </c>
      <c r="L2501" s="1">
        <f>VLOOKUP(A2501,'Dados absolutos'!A:M,13,FALSE)</f>
        <v>0.6333333333333333</v>
      </c>
      <c r="M2501" s="1">
        <f>(L2501-MIN(L:L))/(MAX(L:L)-MIN(L:L))</f>
        <v>0.37329700272479566</v>
      </c>
      <c r="N2501" s="1">
        <f>VLOOKUP(B2501,'[1]ICI-DH'!$A:$H,8,FALSE)</f>
        <v>0.1</v>
      </c>
      <c r="O2501" s="17">
        <f>VLOOKUP(A2501,'Dados absolutos'!A:Q,17,FALSE)</f>
        <v>4.2189642442780296E-4</v>
      </c>
      <c r="P2501" s="1">
        <f>(O2501-MIN(O:O))/(MAX(O:O)-MIN(O:O))</f>
        <v>3.4211112283045624E-2</v>
      </c>
      <c r="Q2501" s="3">
        <f>H2501-I2501-K2501+M2501+N2501+P2501</f>
        <v>-0.57180022879327042</v>
      </c>
      <c r="R2501" s="4" t="s">
        <v>7882</v>
      </c>
    </row>
    <row r="2502" spans="1:18" x14ac:dyDescent="0.25">
      <c r="A2502">
        <v>330060</v>
      </c>
      <c r="B2502">
        <v>3300605</v>
      </c>
      <c r="C2502" t="s">
        <v>3122</v>
      </c>
      <c r="D2502" t="s">
        <v>3113</v>
      </c>
      <c r="E2502" t="s">
        <v>2182</v>
      </c>
      <c r="F2502" t="s">
        <v>10</v>
      </c>
      <c r="G2502">
        <f>VLOOKUP(A2502,'Dados absolutos'!A:H,8,FALSE)</f>
        <v>35173</v>
      </c>
      <c r="H2502" s="1">
        <f>(G2502-MIN(G:G))/(MAX(G:G)-MIN(G:G))</f>
        <v>0.17241812147594732</v>
      </c>
      <c r="I2502">
        <f>VLOOKUP(A2502,'Dados absolutos'!A:I,9,FALSE)</f>
        <v>0.73199999999999998</v>
      </c>
      <c r="J2502" s="1">
        <f>VLOOKUP(A2502,'Dados absolutos'!A:L,12,FALSE)</f>
        <v>6722.5512202541722</v>
      </c>
      <c r="K2502" s="1">
        <f>(J2502-MIN(J:J))/(MAX(J:J)-MIN(J:J))</f>
        <v>0.51048775674069968</v>
      </c>
      <c r="L2502" s="1">
        <f>VLOOKUP(A2502,'Dados absolutos'!A:M,13,FALSE)</f>
        <v>0.56666666666666665</v>
      </c>
      <c r="M2502" s="1">
        <f>(L2502-MIN(L:L))/(MAX(L:L)-MIN(L:L))</f>
        <v>0.34059945504087197</v>
      </c>
      <c r="N2502" s="1">
        <f>VLOOKUP(B2502,'[1]ICI-DH'!$A:$H,8,FALSE)</f>
        <v>0.1</v>
      </c>
      <c r="O2502" s="17">
        <f>VLOOKUP(A2502,'Dados absolutos'!A:Q,17,FALSE)</f>
        <v>7.107724675176982E-4</v>
      </c>
      <c r="P2502" s="1">
        <f>(O2502-MIN(O:O))/(MAX(O:O)-MIN(O:O))</f>
        <v>5.7635749643824015E-2</v>
      </c>
      <c r="Q2502" s="3">
        <f>H2502-I2502-K2502+M2502+N2502+P2502</f>
        <v>-0.57183443058005656</v>
      </c>
      <c r="R2502" s="4" t="s">
        <v>7883</v>
      </c>
    </row>
    <row r="2503" spans="1:18" x14ac:dyDescent="0.25">
      <c r="A2503">
        <v>411705</v>
      </c>
      <c r="B2503">
        <v>4117057</v>
      </c>
      <c r="C2503" t="s">
        <v>4043</v>
      </c>
      <c r="D2503" t="s">
        <v>3827</v>
      </c>
      <c r="E2503" t="s">
        <v>3828</v>
      </c>
      <c r="F2503" t="s">
        <v>10</v>
      </c>
      <c r="G2503">
        <f>VLOOKUP(A2503,'Dados absolutos'!A:H,8,FALSE)</f>
        <v>12074</v>
      </c>
      <c r="H2503" s="1">
        <f>(G2503-MIN(G:G))/(MAX(G:G)-MIN(G:G))</f>
        <v>5.6440072903643675E-2</v>
      </c>
      <c r="I2503">
        <f>VLOOKUP(A2503,'Dados absolutos'!A:I,9,FALSE)</f>
        <v>0.64200000000000002</v>
      </c>
      <c r="J2503" s="1">
        <f>VLOOKUP(A2503,'Dados absolutos'!A:L,12,FALSE)</f>
        <v>5308.7652070564845</v>
      </c>
      <c r="K2503" s="1">
        <f>(J2503-MIN(J:J))/(MAX(J:J)-MIN(J:J))</f>
        <v>0.39546629976919373</v>
      </c>
      <c r="L2503" s="1">
        <f>VLOOKUP(A2503,'Dados absolutos'!A:M,13,FALSE)</f>
        <v>0.48888888888888893</v>
      </c>
      <c r="M2503" s="1">
        <f>(L2503-MIN(L:L))/(MAX(L:L)-MIN(L:L))</f>
        <v>0.3024523160762943</v>
      </c>
      <c r="N2503" s="1">
        <f>VLOOKUP(B2503,'[1]ICI-DH'!$A:$H,8,FALSE)</f>
        <v>0.1</v>
      </c>
      <c r="O2503" s="17">
        <f>VLOOKUP(A2503,'Dados absolutos'!A:Q,17,FALSE)</f>
        <v>8.2822594003644192E-5</v>
      </c>
      <c r="P2503" s="1">
        <f>(O2503-MIN(O:O))/(MAX(O:O)-MIN(O:O))</f>
        <v>6.7159921226510591E-3</v>
      </c>
      <c r="Q2503" s="3">
        <f>H2503-I2503-K2503+M2503+N2503+P2503</f>
        <v>-0.57185791866660474</v>
      </c>
      <c r="R2503" s="4" t="s">
        <v>7884</v>
      </c>
    </row>
    <row r="2504" spans="1:18" x14ac:dyDescent="0.25">
      <c r="A2504">
        <v>210407</v>
      </c>
      <c r="B2504">
        <v>2104073</v>
      </c>
      <c r="C2504" t="s">
        <v>534</v>
      </c>
      <c r="D2504" t="s">
        <v>465</v>
      </c>
      <c r="E2504" t="s">
        <v>466</v>
      </c>
      <c r="F2504" t="s">
        <v>10</v>
      </c>
      <c r="G2504">
        <f>VLOOKUP(A2504,'Dados absolutos'!A:H,8,FALSE)</f>
        <v>8048</v>
      </c>
      <c r="H2504" s="1">
        <f>(G2504-MIN(G:G))/(MAX(G:G)-MIN(G:G))</f>
        <v>3.6225880793504951E-2</v>
      </c>
      <c r="I2504">
        <f>VLOOKUP(A2504,'Dados absolutos'!A:I,9,FALSE)</f>
        <v>0.53200000000000003</v>
      </c>
      <c r="J2504" s="1">
        <f>VLOOKUP(A2504,'Dados absolutos'!A:L,12,FALSE)</f>
        <v>5261.2158909045729</v>
      </c>
      <c r="K2504" s="1">
        <f>(J2504-MIN(J:J))/(MAX(J:J)-MIN(J:J))</f>
        <v>0.39159782775805713</v>
      </c>
      <c r="L2504" s="1">
        <f>VLOOKUP(A2504,'Dados absolutos'!A:M,13,FALSE)</f>
        <v>0.31111111111111112</v>
      </c>
      <c r="M2504" s="1">
        <f>(L2504-MIN(L:L))/(MAX(L:L)-MIN(L:L))</f>
        <v>0.21525885558583108</v>
      </c>
      <c r="N2504" s="1">
        <f>VLOOKUP(B2504,'[1]ICI-DH'!$A:$H,8,FALSE)</f>
        <v>0.1</v>
      </c>
      <c r="O2504" s="17">
        <f>VLOOKUP(A2504,'Dados absolutos'!A:Q,17,FALSE)</f>
        <v>0</v>
      </c>
      <c r="P2504" s="1">
        <f>(O2504-MIN(O:O))/(MAX(O:O)-MIN(O:O))</f>
        <v>0</v>
      </c>
      <c r="Q2504" s="3">
        <f>H2504-I2504-K2504+M2504+N2504+P2504</f>
        <v>-0.57211309137872124</v>
      </c>
      <c r="R2504" s="4" t="s">
        <v>7885</v>
      </c>
    </row>
    <row r="2505" spans="1:18" x14ac:dyDescent="0.25">
      <c r="A2505">
        <v>260440</v>
      </c>
      <c r="B2505">
        <v>2604403</v>
      </c>
      <c r="C2505" t="s">
        <v>1494</v>
      </c>
      <c r="D2505" t="s">
        <v>1452</v>
      </c>
      <c r="E2505" t="s">
        <v>466</v>
      </c>
      <c r="F2505" t="s">
        <v>10</v>
      </c>
      <c r="G2505">
        <f>VLOOKUP(A2505,'Dados absolutos'!A:H,8,FALSE)</f>
        <v>12984</v>
      </c>
      <c r="H2505" s="1">
        <f>(G2505-MIN(G:G))/(MAX(G:G)-MIN(G:G))</f>
        <v>6.1009102913635288E-2</v>
      </c>
      <c r="I2505">
        <f>VLOOKUP(A2505,'Dados absolutos'!A:I,9,FALSE)</f>
        <v>0.60399999999999998</v>
      </c>
      <c r="J2505" s="1">
        <f>VLOOKUP(A2505,'Dados absolutos'!A:L,12,FALSE)</f>
        <v>4748.5422512322866</v>
      </c>
      <c r="K2505" s="1">
        <f>(J2505-MIN(J:J))/(MAX(J:J)-MIN(J:J))</f>
        <v>0.34988821368950596</v>
      </c>
      <c r="L2505" s="1">
        <f>VLOOKUP(A2505,'Dados absolutos'!A:M,13,FALSE)</f>
        <v>0.2</v>
      </c>
      <c r="M2505" s="1">
        <f>(L2505-MIN(L:L))/(MAX(L:L)-MIN(L:L))</f>
        <v>0.1607629427792916</v>
      </c>
      <c r="N2505" s="1">
        <f>VLOOKUP(B2505,'[1]ICI-DH'!$A:$H,8,FALSE)</f>
        <v>0.16</v>
      </c>
      <c r="O2505" s="17">
        <f>VLOOKUP(A2505,'Dados absolutos'!A:Q,17,FALSE)</f>
        <v>0</v>
      </c>
      <c r="P2505" s="1">
        <f>(O2505-MIN(O:O))/(MAX(O:O)-MIN(O:O))</f>
        <v>0</v>
      </c>
      <c r="Q2505" s="3">
        <f>H2505-I2505-K2505+M2505+N2505+P2505</f>
        <v>-0.57211616799657905</v>
      </c>
      <c r="R2505" s="4" t="s">
        <v>7886</v>
      </c>
    </row>
    <row r="2506" spans="1:18" x14ac:dyDescent="0.25">
      <c r="A2506">
        <v>220527</v>
      </c>
      <c r="B2506">
        <v>2205276</v>
      </c>
      <c r="C2506" t="s">
        <v>783</v>
      </c>
      <c r="D2506" t="s">
        <v>682</v>
      </c>
      <c r="E2506" t="s">
        <v>466</v>
      </c>
      <c r="F2506" t="s">
        <v>10</v>
      </c>
      <c r="G2506">
        <f>VLOOKUP(A2506,'Dados absolutos'!A:H,8,FALSE)</f>
        <v>4494</v>
      </c>
      <c r="H2506" s="1">
        <f>(G2506-MIN(G:G))/(MAX(G:G)-MIN(G:G))</f>
        <v>1.838155919404319E-2</v>
      </c>
      <c r="I2506">
        <f>VLOOKUP(A2506,'Dados absolutos'!A:I,9,FALSE)</f>
        <v>0.56599999999999995</v>
      </c>
      <c r="J2506" s="1">
        <f>VLOOKUP(A2506,'Dados absolutos'!A:L,12,FALSE)</f>
        <v>6566.7656809078771</v>
      </c>
      <c r="K2506" s="1">
        <f>(J2506-MIN(J:J))/(MAX(J:J)-MIN(J:J))</f>
        <v>0.49781350509056876</v>
      </c>
      <c r="L2506" s="1">
        <f>VLOOKUP(A2506,'Dados absolutos'!A:M,13,FALSE)</f>
        <v>0.6333333333333333</v>
      </c>
      <c r="M2506" s="1">
        <f>(L2506-MIN(L:L))/(MAX(L:L)-MIN(L:L))</f>
        <v>0.37329700272479566</v>
      </c>
      <c r="N2506" s="1">
        <f>VLOOKUP(B2506,'[1]ICI-DH'!$A:$H,8,FALSE)</f>
        <v>0.1</v>
      </c>
      <c r="O2506" s="17">
        <f>VLOOKUP(A2506,'Dados absolutos'!A:Q,17,FALSE)</f>
        <v>0</v>
      </c>
      <c r="P2506" s="1">
        <f>(O2506-MIN(O:O))/(MAX(O:O)-MIN(O:O))</f>
        <v>0</v>
      </c>
      <c r="Q2506" s="3">
        <f>H2506-I2506-K2506+M2506+N2506+P2506</f>
        <v>-0.57213494317172986</v>
      </c>
      <c r="R2506" s="4" t="s">
        <v>7887</v>
      </c>
    </row>
    <row r="2507" spans="1:18" x14ac:dyDescent="0.25">
      <c r="A2507">
        <v>251480</v>
      </c>
      <c r="B2507">
        <v>2514800</v>
      </c>
      <c r="C2507" t="s">
        <v>1422</v>
      </c>
      <c r="D2507" t="s">
        <v>1247</v>
      </c>
      <c r="E2507" t="s">
        <v>466</v>
      </c>
      <c r="F2507" t="s">
        <v>10</v>
      </c>
      <c r="G2507">
        <f>VLOOKUP(A2507,'Dados absolutos'!A:H,8,FALSE)</f>
        <v>3411</v>
      </c>
      <c r="H2507" s="1">
        <f>(G2507-MIN(G:G))/(MAX(G:G)-MIN(G:G))</f>
        <v>1.2943911390943278E-2</v>
      </c>
      <c r="I2507">
        <f>VLOOKUP(A2507,'Dados absolutos'!A:I,9,FALSE)</f>
        <v>0.55600000000000005</v>
      </c>
      <c r="J2507" s="1">
        <f>VLOOKUP(A2507,'Dados absolutos'!A:L,12,FALSE)</f>
        <v>7830.7659571973027</v>
      </c>
      <c r="K2507" s="1">
        <f>(J2507-MIN(J:J))/(MAX(J:J)-MIN(J:J))</f>
        <v>0.60064883662872748</v>
      </c>
      <c r="L2507" s="1">
        <f>VLOOKUP(A2507,'Dados absolutos'!A:M,13,FALSE)</f>
        <v>0.83333333333333326</v>
      </c>
      <c r="M2507" s="1">
        <f>(L2507-MIN(L:L))/(MAX(L:L)-MIN(L:L))</f>
        <v>0.47138964577656672</v>
      </c>
      <c r="N2507" s="1">
        <f>VLOOKUP(B2507,'[1]ICI-DH'!$A:$H,8,FALSE)</f>
        <v>0.1</v>
      </c>
      <c r="O2507" s="17">
        <f>VLOOKUP(A2507,'Dados absolutos'!A:Q,17,FALSE)</f>
        <v>0</v>
      </c>
      <c r="P2507" s="1">
        <f>(O2507-MIN(O:O))/(MAX(O:O)-MIN(O:O))</f>
        <v>0</v>
      </c>
      <c r="Q2507" s="3">
        <f>H2507-I2507-K2507+M2507+N2507+P2507</f>
        <v>-0.57231527946121752</v>
      </c>
      <c r="R2507" s="4" t="s">
        <v>7888</v>
      </c>
    </row>
    <row r="2508" spans="1:18" x14ac:dyDescent="0.25">
      <c r="A2508">
        <v>250930</v>
      </c>
      <c r="B2508">
        <v>2509305</v>
      </c>
      <c r="C2508" t="s">
        <v>1358</v>
      </c>
      <c r="D2508" t="s">
        <v>1247</v>
      </c>
      <c r="E2508" t="s">
        <v>466</v>
      </c>
      <c r="F2508" t="s">
        <v>10</v>
      </c>
      <c r="G2508">
        <f>VLOOKUP(A2508,'Dados absolutos'!A:H,8,FALSE)</f>
        <v>8244</v>
      </c>
      <c r="H2508" s="1">
        <f>(G2508-MIN(G:G))/(MAX(G:G)-MIN(G:G))</f>
        <v>3.7209979564887759E-2</v>
      </c>
      <c r="I2508">
        <f>VLOOKUP(A2508,'Dados absolutos'!A:I,9,FALSE)</f>
        <v>0.53600000000000003</v>
      </c>
      <c r="J2508" s="1">
        <f>VLOOKUP(A2508,'Dados absolutos'!A:L,12,FALSE)</f>
        <v>7573.9023689956339</v>
      </c>
      <c r="K2508" s="1">
        <f>(J2508-MIN(J:J))/(MAX(J:J)-MIN(J:J))</f>
        <v>0.57975117327509118</v>
      </c>
      <c r="L2508" s="1">
        <f>VLOOKUP(A2508,'Dados absolutos'!A:M,13,FALSE)</f>
        <v>0.7</v>
      </c>
      <c r="M2508" s="1">
        <f>(L2508-MIN(L:L))/(MAX(L:L)-MIN(L:L))</f>
        <v>0.40599455040871935</v>
      </c>
      <c r="N2508" s="1">
        <f>VLOOKUP(B2508,'[1]ICI-DH'!$A:$H,8,FALSE)</f>
        <v>0.1</v>
      </c>
      <c r="O2508" s="17">
        <f>VLOOKUP(A2508,'Dados absolutos'!A:Q,17,FALSE)</f>
        <v>0</v>
      </c>
      <c r="P2508" s="1">
        <f>(O2508-MIN(O:O))/(MAX(O:O)-MIN(O:O))</f>
        <v>0</v>
      </c>
      <c r="Q2508" s="3">
        <f>H2508-I2508-K2508+M2508+N2508+P2508</f>
        <v>-0.57254664330148408</v>
      </c>
      <c r="R2508" s="4" t="s">
        <v>7889</v>
      </c>
    </row>
    <row r="2509" spans="1:18" x14ac:dyDescent="0.25">
      <c r="A2509">
        <v>270280</v>
      </c>
      <c r="B2509">
        <v>2702801</v>
      </c>
      <c r="C2509" t="s">
        <v>1647</v>
      </c>
      <c r="D2509" t="s">
        <v>1620</v>
      </c>
      <c r="E2509" t="s">
        <v>466</v>
      </c>
      <c r="F2509" t="s">
        <v>10</v>
      </c>
      <c r="G2509">
        <f>VLOOKUP(A2509,'Dados absolutos'!A:H,8,FALSE)</f>
        <v>9618</v>
      </c>
      <c r="H2509" s="1">
        <f>(G2509-MIN(G:G))/(MAX(G:G)-MIN(G:G))</f>
        <v>4.4108712788765207E-2</v>
      </c>
      <c r="I2509">
        <f>VLOOKUP(A2509,'Dados absolutos'!A:I,9,FALSE)</f>
        <v>0.52700000000000002</v>
      </c>
      <c r="J2509" s="1">
        <f>VLOOKUP(A2509,'Dados absolutos'!A:L,12,FALSE)</f>
        <v>8486.3193169058013</v>
      </c>
      <c r="K2509" s="1">
        <f>(J2509-MIN(J:J))/(MAX(J:J)-MIN(J:J))</f>
        <v>0.65398272298235749</v>
      </c>
      <c r="L2509" s="1">
        <f>VLOOKUP(A2509,'Dados absolutos'!A:M,13,FALSE)</f>
        <v>0.41111111111111115</v>
      </c>
      <c r="M2509" s="1">
        <f>(L2509-MIN(L:L))/(MAX(L:L)-MIN(L:L))</f>
        <v>0.26430517711171669</v>
      </c>
      <c r="N2509" s="1">
        <f>VLOOKUP(B2509,'[1]ICI-DH'!$A:$H,8,FALSE)</f>
        <v>0.3</v>
      </c>
      <c r="O2509" s="17">
        <f>VLOOKUP(A2509,'Dados absolutos'!A:Q,17,FALSE)</f>
        <v>0</v>
      </c>
      <c r="P2509" s="1">
        <f>(O2509-MIN(O:O))/(MAX(O:O)-MIN(O:O))</f>
        <v>0</v>
      </c>
      <c r="Q2509" s="3">
        <f>H2509-I2509-K2509+M2509+N2509+P2509</f>
        <v>-0.57256883308187567</v>
      </c>
      <c r="R2509" s="4" t="s">
        <v>7890</v>
      </c>
    </row>
    <row r="2510" spans="1:18" x14ac:dyDescent="0.25">
      <c r="A2510">
        <v>313560</v>
      </c>
      <c r="B2510">
        <v>3135605</v>
      </c>
      <c r="C2510" t="s">
        <v>2586</v>
      </c>
      <c r="D2510" t="s">
        <v>2181</v>
      </c>
      <c r="E2510" t="s">
        <v>2182</v>
      </c>
      <c r="F2510" t="s">
        <v>10</v>
      </c>
      <c r="G2510">
        <f>VLOOKUP(A2510,'Dados absolutos'!A:H,8,FALSE)</f>
        <v>6484</v>
      </c>
      <c r="H2510" s="1">
        <f>(G2510-MIN(G:G))/(MAX(G:G)-MIN(G:G))</f>
        <v>2.8373174270838041E-2</v>
      </c>
      <c r="I2510">
        <f>VLOOKUP(A2510,'Dados absolutos'!A:I,9,FALSE)</f>
        <v>0.64300000000000002</v>
      </c>
      <c r="J2510" s="1">
        <f>VLOOKUP(A2510,'Dados absolutos'!A:L,12,FALSE)</f>
        <v>5851.005044725478</v>
      </c>
      <c r="K2510" s="1">
        <f>(J2510-MIN(J:J))/(MAX(J:J)-MIN(J:J))</f>
        <v>0.43958133243641778</v>
      </c>
      <c r="L2510" s="1">
        <f>VLOOKUP(A2510,'Dados absolutos'!A:M,13,FALSE)</f>
        <v>0.65</v>
      </c>
      <c r="M2510" s="1">
        <f>(L2510-MIN(L:L))/(MAX(L:L)-MIN(L:L))</f>
        <v>0.38147138964577659</v>
      </c>
      <c r="N2510" s="1">
        <f>VLOOKUP(B2510,'[1]ICI-DH'!$A:$H,8,FALSE)</f>
        <v>0.1</v>
      </c>
      <c r="O2510" s="17">
        <f>VLOOKUP(A2510,'Dados absolutos'!A:Q,17,FALSE)</f>
        <v>0</v>
      </c>
      <c r="P2510" s="1">
        <f>(O2510-MIN(O:O))/(MAX(O:O)-MIN(O:O))</f>
        <v>0</v>
      </c>
      <c r="Q2510" s="3">
        <f>H2510-I2510-K2510+M2510+N2510+P2510</f>
        <v>-0.57273676851980315</v>
      </c>
      <c r="R2510" s="4" t="s">
        <v>7891</v>
      </c>
    </row>
    <row r="2511" spans="1:18" x14ac:dyDescent="0.25">
      <c r="A2511">
        <v>355080</v>
      </c>
      <c r="B2511">
        <v>3550803</v>
      </c>
      <c r="C2511" t="s">
        <v>3753</v>
      </c>
      <c r="D2511" t="s">
        <v>3202</v>
      </c>
      <c r="E2511" t="s">
        <v>2182</v>
      </c>
      <c r="F2511" t="s">
        <v>10</v>
      </c>
      <c r="G2511">
        <f>VLOOKUP(A2511,'Dados absolutos'!A:H,8,FALSE)</f>
        <v>10441</v>
      </c>
      <c r="H2511" s="1">
        <f>(G2511-MIN(G:G))/(MAX(G:G)-MIN(G:G))</f>
        <v>4.824092344615323E-2</v>
      </c>
      <c r="I2511">
        <f>VLOOKUP(A2511,'Dados absolutos'!A:I,9,FALSE)</f>
        <v>0.70099999999999996</v>
      </c>
      <c r="J2511" s="1">
        <f>VLOOKUP(A2511,'Dados absolutos'!A:L,12,FALSE)</f>
        <v>5352.8947332630969</v>
      </c>
      <c r="K2511" s="1">
        <f>(J2511-MIN(J:J))/(MAX(J:J)-MIN(J:J))</f>
        <v>0.39905654776455074</v>
      </c>
      <c r="L2511" s="1">
        <f>VLOOKUP(A2511,'Dados absolutos'!A:M,13,FALSE)</f>
        <v>0.25555555555555559</v>
      </c>
      <c r="M2511" s="1">
        <f>(L2511-MIN(L:L))/(MAX(L:L)-MIN(L:L))</f>
        <v>0.18801089918256136</v>
      </c>
      <c r="N2511" s="1">
        <f>VLOOKUP(B2511,'[1]ICI-DH'!$A:$H,8,FALSE)</f>
        <v>0.26</v>
      </c>
      <c r="O2511" s="17">
        <f>VLOOKUP(A2511,'Dados absolutos'!A:Q,17,FALSE)</f>
        <v>3.8310506656450533E-4</v>
      </c>
      <c r="P2511" s="1">
        <f>(O2511-MIN(O:O))/(MAX(O:O)-MIN(O:O))</f>
        <v>3.1065564175419554E-2</v>
      </c>
      <c r="Q2511" s="3">
        <f>H2511-I2511-K2511+M2511+N2511+P2511</f>
        <v>-0.57273916096041655</v>
      </c>
      <c r="R2511" s="4" t="s">
        <v>7892</v>
      </c>
    </row>
    <row r="2512" spans="1:18" x14ac:dyDescent="0.25">
      <c r="A2512">
        <v>251010</v>
      </c>
      <c r="B2512">
        <v>2510105</v>
      </c>
      <c r="C2512" t="s">
        <v>1368</v>
      </c>
      <c r="D2512" t="s">
        <v>1247</v>
      </c>
      <c r="E2512" t="s">
        <v>466</v>
      </c>
      <c r="F2512" t="s">
        <v>10</v>
      </c>
      <c r="G2512">
        <f>VLOOKUP(A2512,'Dados absolutos'!A:H,8,FALSE)</f>
        <v>9724</v>
      </c>
      <c r="H2512" s="1">
        <f>(G2512-MIN(G:G))/(MAX(G:G)-MIN(G:G))</f>
        <v>4.4640929471247745E-2</v>
      </c>
      <c r="I2512">
        <f>VLOOKUP(A2512,'Dados absolutos'!A:I,9,FALSE)</f>
        <v>0.60099999999999998</v>
      </c>
      <c r="J2512" s="1">
        <f>VLOOKUP(A2512,'Dados absolutos'!A:L,12,FALSE)</f>
        <v>4581.9589592760185</v>
      </c>
      <c r="K2512" s="1">
        <f>(J2512-MIN(J:J))/(MAX(J:J)-MIN(J:J))</f>
        <v>0.3363354887586783</v>
      </c>
      <c r="L2512" s="1">
        <f>VLOOKUP(A2512,'Dados absolutos'!A:M,13,FALSE)</f>
        <v>0.11666666666666667</v>
      </c>
      <c r="M2512" s="1">
        <f>(L2512-MIN(L:L))/(MAX(L:L)-MIN(L:L))</f>
        <v>0.11989100817438694</v>
      </c>
      <c r="N2512" s="1">
        <f>VLOOKUP(B2512,'[1]ICI-DH'!$A:$H,8,FALSE)</f>
        <v>0.2</v>
      </c>
      <c r="O2512" s="17">
        <f>VLOOKUP(A2512,'Dados absolutos'!A:Q,17,FALSE)</f>
        <v>0</v>
      </c>
      <c r="P2512" s="1">
        <f>(O2512-MIN(O:O))/(MAX(O:O)-MIN(O:O))</f>
        <v>0</v>
      </c>
      <c r="Q2512" s="3">
        <f>H2512-I2512-K2512+M2512+N2512+P2512</f>
        <v>-0.5728035511130436</v>
      </c>
      <c r="R2512" s="4" t="s">
        <v>7893</v>
      </c>
    </row>
    <row r="2513" spans="1:18" x14ac:dyDescent="0.25">
      <c r="A2513">
        <v>412600</v>
      </c>
      <c r="B2513">
        <v>4126009</v>
      </c>
      <c r="C2513" t="s">
        <v>4156</v>
      </c>
      <c r="D2513" t="s">
        <v>3827</v>
      </c>
      <c r="E2513" t="s">
        <v>3828</v>
      </c>
      <c r="F2513" t="s">
        <v>10</v>
      </c>
      <c r="G2513">
        <f>VLOOKUP(A2513,'Dados absolutos'!A:H,8,FALSE)</f>
        <v>8063</v>
      </c>
      <c r="H2513" s="1">
        <f>(G2513-MIN(G:G))/(MAX(G:G)-MIN(G:G))</f>
        <v>3.6301194474988328E-2</v>
      </c>
      <c r="I2513">
        <f>VLOOKUP(A2513,'Dados absolutos'!A:I,9,FALSE)</f>
        <v>0.71499999999999997</v>
      </c>
      <c r="J2513" s="1">
        <f>VLOOKUP(A2513,'Dados absolutos'!A:L,12,FALSE)</f>
        <v>5724.9625003100582</v>
      </c>
      <c r="K2513" s="1">
        <f>(J2513-MIN(J:J))/(MAX(J:J)-MIN(J:J))</f>
        <v>0.42932688306167344</v>
      </c>
      <c r="L2513" s="1">
        <f>VLOOKUP(A2513,'Dados absolutos'!A:M,13,FALSE)</f>
        <v>0.73888888888888882</v>
      </c>
      <c r="M2513" s="1">
        <f>(L2513-MIN(L:L))/(MAX(L:L)-MIN(L:L))</f>
        <v>0.42506811989100818</v>
      </c>
      <c r="N2513" s="1">
        <f>VLOOKUP(B2513,'[1]ICI-DH'!$A:$H,8,FALSE)</f>
        <v>0.1</v>
      </c>
      <c r="O2513" s="17">
        <f>VLOOKUP(A2513,'Dados absolutos'!A:Q,17,FALSE)</f>
        <v>1.2402331638348009E-4</v>
      </c>
      <c r="P2513" s="1">
        <f>(O2513-MIN(O:O))/(MAX(O:O)-MIN(O:O))</f>
        <v>1.005691292185153E-2</v>
      </c>
      <c r="Q2513" s="3">
        <f>H2513-I2513-K2513+M2513+N2513+P2513</f>
        <v>-0.57290065577382532</v>
      </c>
      <c r="R2513" s="4" t="s">
        <v>7894</v>
      </c>
    </row>
    <row r="2514" spans="1:18" x14ac:dyDescent="0.25">
      <c r="A2514">
        <v>210594</v>
      </c>
      <c r="B2514">
        <v>2105948</v>
      </c>
      <c r="C2514" t="s">
        <v>567</v>
      </c>
      <c r="D2514" t="s">
        <v>465</v>
      </c>
      <c r="E2514" t="s">
        <v>466</v>
      </c>
      <c r="F2514" t="s">
        <v>10</v>
      </c>
      <c r="G2514">
        <f>VLOOKUP(A2514,'Dados absolutos'!A:H,8,FALSE)</f>
        <v>8758</v>
      </c>
      <c r="H2514" s="1">
        <f>(G2514-MIN(G:G))/(MAX(G:G)-MIN(G:G))</f>
        <v>3.9790728383718187E-2</v>
      </c>
      <c r="I2514">
        <f>VLOOKUP(A2514,'Dados absolutos'!A:I,9,FALSE)</f>
        <v>0.60199999999999998</v>
      </c>
      <c r="J2514" s="1">
        <f>VLOOKUP(A2514,'Dados absolutos'!A:L,12,FALSE)</f>
        <v>4954.4828796528891</v>
      </c>
      <c r="K2514" s="1">
        <f>(J2514-MIN(J:J))/(MAX(J:J)-MIN(J:J))</f>
        <v>0.36664293534429782</v>
      </c>
      <c r="L2514" s="1">
        <f>VLOOKUP(A2514,'Dados absolutos'!A:M,13,FALSE)</f>
        <v>0.23333333333333334</v>
      </c>
      <c r="M2514" s="1">
        <f>(L2514-MIN(L:L))/(MAX(L:L)-MIN(L:L))</f>
        <v>0.17711171662125344</v>
      </c>
      <c r="N2514" s="1">
        <f>VLOOKUP(B2514,'[1]ICI-DH'!$A:$H,8,FALSE)</f>
        <v>0.16</v>
      </c>
      <c r="O2514" s="17">
        <f>VLOOKUP(A2514,'Dados absolutos'!A:Q,17,FALSE)</f>
        <v>2.2836263987211693E-4</v>
      </c>
      <c r="P2514" s="1">
        <f>(O2514-MIN(O:O))/(MAX(O:O)-MIN(O:O))</f>
        <v>1.8517672730963438E-2</v>
      </c>
      <c r="Q2514" s="3">
        <f>H2514-I2514-K2514+M2514+N2514+P2514</f>
        <v>-0.57322281760836269</v>
      </c>
      <c r="R2514" s="4" t="s">
        <v>7895</v>
      </c>
    </row>
    <row r="2515" spans="1:18" x14ac:dyDescent="0.25">
      <c r="A2515">
        <v>353540</v>
      </c>
      <c r="B2515">
        <v>3535408</v>
      </c>
      <c r="C2515" t="s">
        <v>3590</v>
      </c>
      <c r="D2515" t="s">
        <v>3202</v>
      </c>
      <c r="E2515" t="s">
        <v>2182</v>
      </c>
      <c r="F2515" t="s">
        <v>10</v>
      </c>
      <c r="G2515">
        <f>VLOOKUP(A2515,'Dados absolutos'!A:H,8,FALSE)</f>
        <v>14964</v>
      </c>
      <c r="H2515" s="1">
        <f>(G2515-MIN(G:G))/(MAX(G:G)-MIN(G:G))</f>
        <v>7.0950508869441223E-2</v>
      </c>
      <c r="I2515">
        <f>VLOOKUP(A2515,'Dados absolutos'!A:I,9,FALSE)</f>
        <v>0.72199999999999998</v>
      </c>
      <c r="J2515" s="1">
        <f>VLOOKUP(A2515,'Dados absolutos'!A:L,12,FALSE)</f>
        <v>5193.3072888265169</v>
      </c>
      <c r="K2515" s="1">
        <f>(J2515-MIN(J:J))/(MAX(J:J)-MIN(J:J))</f>
        <v>0.38607298433833093</v>
      </c>
      <c r="L2515" s="1">
        <f>VLOOKUP(A2515,'Dados absolutos'!A:M,13,FALSE)</f>
        <v>0.21111111111111111</v>
      </c>
      <c r="M2515" s="1">
        <f>(L2515-MIN(L:L))/(MAX(L:L)-MIN(L:L))</f>
        <v>0.16621253405994552</v>
      </c>
      <c r="N2515" s="1">
        <f>VLOOKUP(B2515,'[1]ICI-DH'!$A:$H,8,FALSE)</f>
        <v>0.2</v>
      </c>
      <c r="O2515" s="17">
        <f>VLOOKUP(A2515,'Dados absolutos'!A:Q,17,FALSE)</f>
        <v>1.2028869286287089E-3</v>
      </c>
      <c r="P2515" s="1">
        <f>(O2515-MIN(O:O))/(MAX(O:O)-MIN(O:O))</f>
        <v>9.7540764501470201E-2</v>
      </c>
      <c r="Q2515" s="3">
        <f>H2515-I2515-K2515+M2515+N2515+P2515</f>
        <v>-0.57336917690747391</v>
      </c>
      <c r="R2515" s="4" t="s">
        <v>7896</v>
      </c>
    </row>
    <row r="2516" spans="1:18" x14ac:dyDescent="0.25">
      <c r="A2516">
        <v>220554</v>
      </c>
      <c r="B2516">
        <v>2205540</v>
      </c>
      <c r="C2516" t="s">
        <v>792</v>
      </c>
      <c r="D2516" t="s">
        <v>682</v>
      </c>
      <c r="E2516" t="s">
        <v>466</v>
      </c>
      <c r="F2516" t="s">
        <v>10</v>
      </c>
      <c r="G2516">
        <f>VLOOKUP(A2516,'Dados absolutos'!A:H,8,FALSE)</f>
        <v>2939</v>
      </c>
      <c r="H2516" s="1">
        <f>(G2516-MIN(G:G))/(MAX(G:G)-MIN(G:G))</f>
        <v>1.0574040880266309E-2</v>
      </c>
      <c r="I2516">
        <f>VLOOKUP(A2516,'Dados absolutos'!A:I,9,FALSE)</f>
        <v>0.59699999999999998</v>
      </c>
      <c r="J2516" s="1">
        <f>VLOOKUP(A2516,'Dados absolutos'!A:L,12,FALSE)</f>
        <v>6911.1551582170814</v>
      </c>
      <c r="K2516" s="1">
        <f>(J2516-MIN(J:J))/(MAX(J:J)-MIN(J:J))</f>
        <v>0.52583201643244126</v>
      </c>
      <c r="L2516" s="1">
        <f>VLOOKUP(A2516,'Dados absolutos'!A:M,13,FALSE)</f>
        <v>0.64444444444444449</v>
      </c>
      <c r="M2516" s="1">
        <f>(L2516-MIN(L:L))/(MAX(L:L)-MIN(L:L))</f>
        <v>0.37874659400544963</v>
      </c>
      <c r="N2516" s="1">
        <f>VLOOKUP(B2516,'[1]ICI-DH'!$A:$H,8,FALSE)</f>
        <v>0.16</v>
      </c>
      <c r="O2516" s="17">
        <f>VLOOKUP(A2516,'Dados absolutos'!A:Q,17,FALSE)</f>
        <v>0</v>
      </c>
      <c r="P2516" s="1">
        <f>(O2516-MIN(O:O))/(MAX(O:O)-MIN(O:O))</f>
        <v>0</v>
      </c>
      <c r="Q2516" s="3">
        <f>H2516-I2516-K2516+M2516+N2516+P2516</f>
        <v>-0.57351138154672543</v>
      </c>
      <c r="R2516" s="4" t="s">
        <v>7897</v>
      </c>
    </row>
    <row r="2517" spans="1:18" x14ac:dyDescent="0.25">
      <c r="A2517">
        <v>315830</v>
      </c>
      <c r="B2517">
        <v>3158300</v>
      </c>
      <c r="C2517" t="s">
        <v>2861</v>
      </c>
      <c r="D2517" t="s">
        <v>2181</v>
      </c>
      <c r="E2517" t="s">
        <v>2182</v>
      </c>
      <c r="F2517" t="s">
        <v>10</v>
      </c>
      <c r="G2517">
        <f>VLOOKUP(A2517,'Dados absolutos'!A:H,8,FALSE)</f>
        <v>6691</v>
      </c>
      <c r="H2517" s="1">
        <f>(G2517-MIN(G:G))/(MAX(G:G)-MIN(G:G))</f>
        <v>2.9412503075308662E-2</v>
      </c>
      <c r="I2517">
        <f>VLOOKUP(A2517,'Dados absolutos'!A:I,9,FALSE)</f>
        <v>0.69799999999999995</v>
      </c>
      <c r="J2517" s="1">
        <f>VLOOKUP(A2517,'Dados absolutos'!A:L,12,FALSE)</f>
        <v>5551.4417620684499</v>
      </c>
      <c r="K2517" s="1">
        <f>(J2517-MIN(J:J))/(MAX(J:J)-MIN(J:J))</f>
        <v>0.41520974797828208</v>
      </c>
      <c r="L2517" s="1">
        <f>VLOOKUP(A2517,'Dados absolutos'!A:M,13,FALSE)</f>
        <v>0.68333333333333335</v>
      </c>
      <c r="M2517" s="1">
        <f>(L2517-MIN(L:L))/(MAX(L:L)-MIN(L:L))</f>
        <v>0.39782016348773847</v>
      </c>
      <c r="N2517" s="1">
        <f>VLOOKUP(B2517,'[1]ICI-DH'!$A:$H,8,FALSE)</f>
        <v>0.1</v>
      </c>
      <c r="O2517" s="17">
        <f>VLOOKUP(A2517,'Dados absolutos'!A:Q,17,FALSE)</f>
        <v>1.4945449110745777E-4</v>
      </c>
      <c r="P2517" s="1">
        <f>(O2517-MIN(O:O))/(MAX(O:O)-MIN(O:O))</f>
        <v>1.2119098623358075E-2</v>
      </c>
      <c r="Q2517" s="3">
        <f>H2517-I2517-K2517+M2517+N2517+P2517</f>
        <v>-0.57385798279187683</v>
      </c>
      <c r="R2517" s="4" t="s">
        <v>7898</v>
      </c>
    </row>
    <row r="2518" spans="1:18" x14ac:dyDescent="0.25">
      <c r="A2518">
        <v>431080</v>
      </c>
      <c r="B2518">
        <v>4310801</v>
      </c>
      <c r="C2518" t="s">
        <v>4664</v>
      </c>
      <c r="D2518" t="s">
        <v>4459</v>
      </c>
      <c r="E2518" t="s">
        <v>3828</v>
      </c>
      <c r="F2518" t="s">
        <v>10</v>
      </c>
      <c r="G2518">
        <f>VLOOKUP(A2518,'Dados absolutos'!A:H,8,FALSE)</f>
        <v>22983</v>
      </c>
      <c r="H2518" s="1">
        <f>(G2518-MIN(G:G))/(MAX(G:G)-MIN(G:G))</f>
        <v>0.11121320299045524</v>
      </c>
      <c r="I2518">
        <f>VLOOKUP(A2518,'Dados absolutos'!A:I,9,FALSE)</f>
        <v>0.78400000000000003</v>
      </c>
      <c r="J2518" s="1">
        <f>VLOOKUP(A2518,'Dados absolutos'!A:L,12,FALSE)</f>
        <v>7179.2793321150411</v>
      </c>
      <c r="K2518" s="1">
        <f>(J2518-MIN(J:J))/(MAX(J:J)-MIN(J:J))</f>
        <v>0.54764580780053596</v>
      </c>
      <c r="L2518" s="1">
        <f>VLOOKUP(A2518,'Dados absolutos'!A:M,13,FALSE)</f>
        <v>0.9722222222222221</v>
      </c>
      <c r="M2518" s="1">
        <f>(L2518-MIN(L:L))/(MAX(L:L)-MIN(L:L))</f>
        <v>0.53950953678474112</v>
      </c>
      <c r="N2518" s="1">
        <f>VLOOKUP(B2518,'[1]ICI-DH'!$A:$H,8,FALSE)</f>
        <v>0.1</v>
      </c>
      <c r="O2518" s="17">
        <f>VLOOKUP(A2518,'Dados absolutos'!A:Q,17,FALSE)</f>
        <v>8.7020841491537222E-5</v>
      </c>
      <c r="P2518" s="1">
        <f>(O2518-MIN(O:O))/(MAX(O:O)-MIN(O:O))</f>
        <v>7.0564233467248737E-3</v>
      </c>
      <c r="Q2518" s="3">
        <f>H2518-I2518-K2518+M2518+N2518+P2518</f>
        <v>-0.57386664467861492</v>
      </c>
      <c r="R2518" s="4" t="s">
        <v>7899</v>
      </c>
    </row>
    <row r="2519" spans="1:18" x14ac:dyDescent="0.25">
      <c r="A2519">
        <v>315890</v>
      </c>
      <c r="B2519">
        <v>3158904</v>
      </c>
      <c r="C2519" t="s">
        <v>2867</v>
      </c>
      <c r="D2519" t="s">
        <v>2181</v>
      </c>
      <c r="E2519" t="s">
        <v>2182</v>
      </c>
      <c r="F2519" t="s">
        <v>10</v>
      </c>
      <c r="G2519">
        <f>VLOOKUP(A2519,'Dados absolutos'!A:H,8,FALSE)</f>
        <v>8987</v>
      </c>
      <c r="H2519" s="1">
        <f>(G2519-MIN(G:G))/(MAX(G:G)-MIN(G:G))</f>
        <v>4.0940517254364428E-2</v>
      </c>
      <c r="I2519">
        <f>VLOOKUP(A2519,'Dados absolutos'!A:I,9,FALSE)</f>
        <v>0.621</v>
      </c>
      <c r="J2519" s="1">
        <f>VLOOKUP(A2519,'Dados absolutos'!A:L,12,FALSE)</f>
        <v>4552.7229876488263</v>
      </c>
      <c r="K2519" s="1">
        <f>(J2519-MIN(J:J))/(MAX(J:J)-MIN(J:J))</f>
        <v>0.3339569364027023</v>
      </c>
      <c r="L2519" s="1">
        <f>VLOOKUP(A2519,'Dados absolutos'!A:M,13,FALSE)</f>
        <v>0.23888888888888887</v>
      </c>
      <c r="M2519" s="1">
        <f>(L2519-MIN(L:L))/(MAX(L:L)-MIN(L:L))</f>
        <v>0.1798365122615804</v>
      </c>
      <c r="N2519" s="1">
        <f>VLOOKUP(B2519,'[1]ICI-DH'!$A:$H,8,FALSE)</f>
        <v>0.16</v>
      </c>
      <c r="O2519" s="17">
        <f>VLOOKUP(A2519,'Dados absolutos'!A:Q,17,FALSE)</f>
        <v>0</v>
      </c>
      <c r="P2519" s="1">
        <f>(O2519-MIN(O:O))/(MAX(O:O)-MIN(O:O))</f>
        <v>0</v>
      </c>
      <c r="Q2519" s="3">
        <f>H2519-I2519-K2519+M2519+N2519+P2519</f>
        <v>-0.57417990688675746</v>
      </c>
      <c r="R2519" s="4" t="s">
        <v>7900</v>
      </c>
    </row>
    <row r="2520" spans="1:18" x14ac:dyDescent="0.25">
      <c r="A2520">
        <v>432280</v>
      </c>
      <c r="B2520">
        <v>4322806</v>
      </c>
      <c r="C2520" t="s">
        <v>4914</v>
      </c>
      <c r="D2520" t="s">
        <v>4459</v>
      </c>
      <c r="E2520" t="s">
        <v>3828</v>
      </c>
      <c r="F2520" t="s">
        <v>10</v>
      </c>
      <c r="G2520">
        <f>VLOOKUP(A2520,'Dados absolutos'!A:H,8,FALSE)</f>
        <v>24021</v>
      </c>
      <c r="H2520" s="1">
        <f>(G2520-MIN(G:G))/(MAX(G:G)-MIN(G:G))</f>
        <v>0.11642490974910502</v>
      </c>
      <c r="I2520">
        <f>VLOOKUP(A2520,'Dados absolutos'!A:I,9,FALSE)</f>
        <v>0.77300000000000002</v>
      </c>
      <c r="J2520" s="1">
        <f>VLOOKUP(A2520,'Dados absolutos'!A:L,12,FALSE)</f>
        <v>7897.3907938886805</v>
      </c>
      <c r="K2520" s="1">
        <f>(J2520-MIN(J:J))/(MAX(J:J)-MIN(J:J))</f>
        <v>0.60606923668587487</v>
      </c>
      <c r="L2520" s="1">
        <f>VLOOKUP(A2520,'Dados absolutos'!A:M,13,FALSE)</f>
        <v>1.0444444444444445</v>
      </c>
      <c r="M2520" s="1">
        <f>(L2520-MIN(L:L))/(MAX(L:L)-MIN(L:L))</f>
        <v>0.57493188010899188</v>
      </c>
      <c r="N2520" s="1">
        <f>VLOOKUP(B2520,'[1]ICI-DH'!$A:$H,8,FALSE)</f>
        <v>0.1</v>
      </c>
      <c r="O2520" s="17">
        <f>VLOOKUP(A2520,'Dados absolutos'!A:Q,17,FALSE)</f>
        <v>1.6652096082594398E-4</v>
      </c>
      <c r="P2520" s="1">
        <f>(O2520-MIN(O:O))/(MAX(O:O)-MIN(O:O))</f>
        <v>1.3502999690085992E-2</v>
      </c>
      <c r="Q2520" s="3">
        <f>H2520-I2520-K2520+M2520+N2520+P2520</f>
        <v>-0.57420944713769217</v>
      </c>
      <c r="R2520" s="4" t="s">
        <v>7901</v>
      </c>
    </row>
    <row r="2521" spans="1:18" x14ac:dyDescent="0.25">
      <c r="A2521">
        <v>292830</v>
      </c>
      <c r="B2521">
        <v>2928307</v>
      </c>
      <c r="C2521" t="s">
        <v>2114</v>
      </c>
      <c r="D2521" t="s">
        <v>1784</v>
      </c>
      <c r="E2521" t="s">
        <v>466</v>
      </c>
      <c r="F2521" t="s">
        <v>10</v>
      </c>
      <c r="G2521">
        <f>VLOOKUP(A2521,'Dados absolutos'!A:H,8,FALSE)</f>
        <v>8716</v>
      </c>
      <c r="H2521" s="1">
        <f>(G2521-MIN(G:G))/(MAX(G:G)-MIN(G:G))</f>
        <v>3.9579850075564728E-2</v>
      </c>
      <c r="I2521">
        <f>VLOOKUP(A2521,'Dados absolutos'!A:I,9,FALSE)</f>
        <v>0.59199999999999997</v>
      </c>
      <c r="J2521" s="1">
        <f>VLOOKUP(A2521,'Dados absolutos'!A:L,12,FALSE)</f>
        <v>4825.3034235888026</v>
      </c>
      <c r="K2521" s="1">
        <f>(J2521-MIN(J:J))/(MAX(J:J)-MIN(J:J))</f>
        <v>0.35613327609701806</v>
      </c>
      <c r="L2521" s="1">
        <f>VLOOKUP(A2521,'Dados absolutos'!A:M,13,FALSE)</f>
        <v>0.35</v>
      </c>
      <c r="M2521" s="1">
        <f>(L2521-MIN(L:L))/(MAX(L:L)-MIN(L:L))</f>
        <v>0.23433242506811988</v>
      </c>
      <c r="N2521" s="1">
        <f>VLOOKUP(B2521,'[1]ICI-DH'!$A:$H,8,FALSE)</f>
        <v>0.1</v>
      </c>
      <c r="O2521" s="17">
        <f>VLOOKUP(A2521,'Dados absolutos'!A:Q,17,FALSE)</f>
        <v>0</v>
      </c>
      <c r="P2521" s="1">
        <f>(O2521-MIN(O:O))/(MAX(O:O)-MIN(O:O))</f>
        <v>0</v>
      </c>
      <c r="Q2521" s="3">
        <f>H2521-I2521-K2521+M2521+N2521+P2521</f>
        <v>-0.57422100095333339</v>
      </c>
      <c r="R2521" s="4" t="s">
        <v>7902</v>
      </c>
    </row>
    <row r="2522" spans="1:18" x14ac:dyDescent="0.25">
      <c r="A2522">
        <v>221150</v>
      </c>
      <c r="B2522">
        <v>2211506</v>
      </c>
      <c r="C2522" t="s">
        <v>901</v>
      </c>
      <c r="D2522" t="s">
        <v>682</v>
      </c>
      <c r="E2522" t="s">
        <v>466</v>
      </c>
      <c r="F2522" t="s">
        <v>10</v>
      </c>
      <c r="G2522">
        <f>VLOOKUP(A2522,'Dados absolutos'!A:H,8,FALSE)</f>
        <v>3185</v>
      </c>
      <c r="H2522" s="1">
        <f>(G2522-MIN(G:G))/(MAX(G:G)-MIN(G:G))</f>
        <v>1.1809185256593713E-2</v>
      </c>
      <c r="I2522">
        <f>VLOOKUP(A2522,'Dados absolutos'!A:I,9,FALSE)</f>
        <v>0.503</v>
      </c>
      <c r="J2522" s="1">
        <f>VLOOKUP(A2522,'Dados absolutos'!A:L,12,FALSE)</f>
        <v>8080.735309262167</v>
      </c>
      <c r="K2522" s="1">
        <f>(J2522-MIN(J:J))/(MAX(J:J)-MIN(J:J))</f>
        <v>0.62098560527994173</v>
      </c>
      <c r="L2522" s="1">
        <f>VLOOKUP(A2522,'Dados absolutos'!A:M,13,FALSE)</f>
        <v>0.43888888888888894</v>
      </c>
      <c r="M2522" s="1">
        <f>(L2522-MIN(L:L))/(MAX(L:L)-MIN(L:L))</f>
        <v>0.27792915531335155</v>
      </c>
      <c r="N2522" s="1">
        <f>VLOOKUP(B2522,'[1]ICI-DH'!$A:$H,8,FALSE)</f>
        <v>0.26</v>
      </c>
      <c r="O2522" s="17">
        <f>VLOOKUP(A2522,'Dados absolutos'!A:Q,17,FALSE)</f>
        <v>0</v>
      </c>
      <c r="P2522" s="1">
        <f>(O2522-MIN(O:O))/(MAX(O:O)-MIN(O:O))</f>
        <v>0</v>
      </c>
      <c r="Q2522" s="3">
        <f>H2522-I2522-K2522+M2522+N2522+P2522</f>
        <v>-0.57424726470999632</v>
      </c>
      <c r="R2522" s="4" t="s">
        <v>7903</v>
      </c>
    </row>
    <row r="2523" spans="1:18" x14ac:dyDescent="0.25">
      <c r="A2523">
        <v>320517</v>
      </c>
      <c r="B2523">
        <v>3205176</v>
      </c>
      <c r="C2523" t="s">
        <v>3109</v>
      </c>
      <c r="D2523" t="s">
        <v>3036</v>
      </c>
      <c r="E2523" t="s">
        <v>2182</v>
      </c>
      <c r="F2523" t="s">
        <v>10</v>
      </c>
      <c r="G2523">
        <f>VLOOKUP(A2523,'Dados absolutos'!A:H,8,FALSE)</f>
        <v>13728</v>
      </c>
      <c r="H2523" s="1">
        <f>(G2523-MIN(G:G))/(MAX(G:G)-MIN(G:G))</f>
        <v>6.4744661515210855E-2</v>
      </c>
      <c r="I2523">
        <f>VLOOKUP(A2523,'Dados absolutos'!A:I,9,FALSE)</f>
        <v>0.67500000000000004</v>
      </c>
      <c r="J2523" s="1">
        <f>VLOOKUP(A2523,'Dados absolutos'!A:L,12,FALSE)</f>
        <v>6994.4423681526805</v>
      </c>
      <c r="K2523" s="1">
        <f>(J2523-MIN(J:J))/(MAX(J:J)-MIN(J:J))</f>
        <v>0.53260801799452828</v>
      </c>
      <c r="L2523" s="1">
        <f>VLOOKUP(A2523,'Dados absolutos'!A:M,13,FALSE)</f>
        <v>0.57222222222222219</v>
      </c>
      <c r="M2523" s="1">
        <f>(L2523-MIN(L:L))/(MAX(L:L)-MIN(L:L))</f>
        <v>0.34332425068119893</v>
      </c>
      <c r="N2523" s="1">
        <f>VLOOKUP(B2523,'[1]ICI-DH'!$A:$H,8,FALSE)</f>
        <v>0.16</v>
      </c>
      <c r="O2523" s="17">
        <f>VLOOKUP(A2523,'Dados absolutos'!A:Q,17,FALSE)</f>
        <v>8.0128205128205125E-4</v>
      </c>
      <c r="P2523" s="1">
        <f>(O2523-MIN(O:O))/(MAX(O:O)-MIN(O:O))</f>
        <v>6.4975071225071221E-2</v>
      </c>
      <c r="Q2523" s="3">
        <f>H2523-I2523-K2523+M2523+N2523+P2523</f>
        <v>-0.57456403457304728</v>
      </c>
      <c r="R2523" s="4" t="s">
        <v>7904</v>
      </c>
    </row>
    <row r="2524" spans="1:18" x14ac:dyDescent="0.25">
      <c r="A2524">
        <v>432190</v>
      </c>
      <c r="B2524">
        <v>4321907</v>
      </c>
      <c r="C2524" t="s">
        <v>4895</v>
      </c>
      <c r="D2524" t="s">
        <v>4459</v>
      </c>
      <c r="E2524" t="s">
        <v>3828</v>
      </c>
      <c r="F2524" t="s">
        <v>10</v>
      </c>
      <c r="G2524">
        <f>VLOOKUP(A2524,'Dados absolutos'!A:H,8,FALSE)</f>
        <v>25436</v>
      </c>
      <c r="H2524" s="1">
        <f>(G2524-MIN(G:G))/(MAX(G:G)-MIN(G:G))</f>
        <v>0.12352950036903704</v>
      </c>
      <c r="I2524">
        <f>VLOOKUP(A2524,'Dados absolutos'!A:I,9,FALSE)</f>
        <v>0.76800000000000002</v>
      </c>
      <c r="J2524" s="1">
        <f>VLOOKUP(A2524,'Dados absolutos'!A:L,12,FALSE)</f>
        <v>5504.0577960371129</v>
      </c>
      <c r="K2524" s="1">
        <f>(J2524-MIN(J:J))/(MAX(J:J)-MIN(J:J))</f>
        <v>0.41135472836489267</v>
      </c>
      <c r="L2524" s="1">
        <f>VLOOKUP(A2524,'Dados absolutos'!A:M,13,FALSE)</f>
        <v>0.40555555555555556</v>
      </c>
      <c r="M2524" s="1">
        <f>(L2524-MIN(L:L))/(MAX(L:L)-MIN(L:L))</f>
        <v>0.26158038147138968</v>
      </c>
      <c r="N2524" s="1">
        <f>VLOOKUP(B2524,'[1]ICI-DH'!$A:$H,8,FALSE)</f>
        <v>0.2</v>
      </c>
      <c r="O2524" s="17">
        <f>VLOOKUP(A2524,'Dados absolutos'!A:Q,17,FALSE)</f>
        <v>2.3588614562038057E-4</v>
      </c>
      <c r="P2524" s="1">
        <f>(O2524-MIN(O:O))/(MAX(O:O)-MIN(O:O))</f>
        <v>1.9127745452639306E-2</v>
      </c>
      <c r="Q2524" s="3">
        <f>H2524-I2524-K2524+M2524+N2524+P2524</f>
        <v>-0.57511710107182656</v>
      </c>
      <c r="R2524" s="4" t="s">
        <v>7905</v>
      </c>
    </row>
    <row r="2525" spans="1:18" x14ac:dyDescent="0.25">
      <c r="A2525">
        <v>317170</v>
      </c>
      <c r="B2525">
        <v>3171709</v>
      </c>
      <c r="C2525" t="s">
        <v>3029</v>
      </c>
      <c r="D2525" t="s">
        <v>2181</v>
      </c>
      <c r="E2525" t="s">
        <v>2182</v>
      </c>
      <c r="F2525" t="s">
        <v>10</v>
      </c>
      <c r="G2525">
        <f>VLOOKUP(A2525,'Dados absolutos'!A:H,8,FALSE)</f>
        <v>8908</v>
      </c>
      <c r="H2525" s="1">
        <f>(G2525-MIN(G:G))/(MAX(G:G)-MIN(G:G))</f>
        <v>4.0543865198551972E-2</v>
      </c>
      <c r="I2525">
        <f>VLOOKUP(A2525,'Dados absolutos'!A:I,9,FALSE)</f>
        <v>0.65100000000000002</v>
      </c>
      <c r="J2525" s="1">
        <f>VLOOKUP(A2525,'Dados absolutos'!A:L,12,FALSE)</f>
        <v>4627.103130893579</v>
      </c>
      <c r="K2525" s="1">
        <f>(J2525-MIN(J:J))/(MAX(J:J)-MIN(J:J))</f>
        <v>0.3400082853097483</v>
      </c>
      <c r="L2525" s="1">
        <f>VLOOKUP(A2525,'Dados absolutos'!A:M,13,FALSE)</f>
        <v>0.4333333333333334</v>
      </c>
      <c r="M2525" s="1">
        <f>(L2525-MIN(L:L))/(MAX(L:L)-MIN(L:L))</f>
        <v>0.27520435967302459</v>
      </c>
      <c r="N2525" s="1">
        <f>VLOOKUP(B2525,'[1]ICI-DH'!$A:$H,8,FALSE)</f>
        <v>0.1</v>
      </c>
      <c r="O2525" s="17">
        <f>VLOOKUP(A2525,'Dados absolutos'!A:Q,17,FALSE)</f>
        <v>0</v>
      </c>
      <c r="P2525" s="1">
        <f>(O2525-MIN(O:O))/(MAX(O:O)-MIN(O:O))</f>
        <v>0</v>
      </c>
      <c r="Q2525" s="3">
        <f>H2525-I2525-K2525+M2525+N2525+P2525</f>
        <v>-0.57526006043817168</v>
      </c>
      <c r="R2525" s="4" t="s">
        <v>7906</v>
      </c>
    </row>
    <row r="2526" spans="1:18" x14ac:dyDescent="0.25">
      <c r="A2526">
        <v>316620</v>
      </c>
      <c r="B2526">
        <v>3166204</v>
      </c>
      <c r="C2526" t="s">
        <v>2960</v>
      </c>
      <c r="D2526" t="s">
        <v>2181</v>
      </c>
      <c r="E2526" t="s">
        <v>2182</v>
      </c>
      <c r="F2526" t="s">
        <v>10</v>
      </c>
      <c r="G2526">
        <f>VLOOKUP(A2526,'Dados absolutos'!A:H,8,FALSE)</f>
        <v>10384</v>
      </c>
      <c r="H2526" s="1">
        <f>(G2526-MIN(G:G))/(MAX(G:G)-MIN(G:G))</f>
        <v>4.7954731456516388E-2</v>
      </c>
      <c r="I2526">
        <f>VLOOKUP(A2526,'Dados absolutos'!A:I,9,FALSE)</f>
        <v>0.626</v>
      </c>
      <c r="J2526" s="1">
        <f>VLOOKUP(A2526,'Dados absolutos'!A:L,12,FALSE)</f>
        <v>3820.7835246533127</v>
      </c>
      <c r="K2526" s="1">
        <f>(J2526-MIN(J:J))/(MAX(J:J)-MIN(J:J))</f>
        <v>0.27440850215396601</v>
      </c>
      <c r="L2526" s="1">
        <f>VLOOKUP(A2526,'Dados absolutos'!A:M,13,FALSE)</f>
        <v>0.23333333333333334</v>
      </c>
      <c r="M2526" s="1">
        <f>(L2526-MIN(L:L))/(MAX(L:L)-MIN(L:L))</f>
        <v>0.17711171662125344</v>
      </c>
      <c r="N2526" s="1">
        <f>VLOOKUP(B2526,'[1]ICI-DH'!$A:$H,8,FALSE)</f>
        <v>0.1</v>
      </c>
      <c r="O2526" s="17">
        <f>VLOOKUP(A2526,'Dados absolutos'!A:Q,17,FALSE)</f>
        <v>0</v>
      </c>
      <c r="P2526" s="1">
        <f>(O2526-MIN(O:O))/(MAX(O:O)-MIN(O:O))</f>
        <v>0</v>
      </c>
      <c r="Q2526" s="3">
        <f>H2526-I2526-K2526+M2526+N2526+P2526</f>
        <v>-0.5753420540761961</v>
      </c>
      <c r="R2526" s="4" t="s">
        <v>7907</v>
      </c>
    </row>
    <row r="2527" spans="1:18" x14ac:dyDescent="0.25">
      <c r="A2527">
        <v>171880</v>
      </c>
      <c r="B2527">
        <v>1718808</v>
      </c>
      <c r="C2527" t="s">
        <v>437</v>
      </c>
      <c r="D2527" t="s">
        <v>327</v>
      </c>
      <c r="E2527" t="s">
        <v>9</v>
      </c>
      <c r="F2527" t="s">
        <v>10</v>
      </c>
      <c r="G2527">
        <f>VLOOKUP(A2527,'Dados absolutos'!A:H,8,FALSE)</f>
        <v>4215</v>
      </c>
      <c r="H2527" s="1">
        <f>(G2527-MIN(G:G))/(MAX(G:G)-MIN(G:G))</f>
        <v>1.6980724718452356E-2</v>
      </c>
      <c r="I2527">
        <f>VLOOKUP(A2527,'Dados absolutos'!A:I,9,FALSE)</f>
        <v>0.60599999999999998</v>
      </c>
      <c r="J2527" s="1">
        <f>VLOOKUP(A2527,'Dados absolutos'!A:L,12,FALSE)</f>
        <v>6357.8639478054565</v>
      </c>
      <c r="K2527" s="1">
        <f>(J2527-MIN(J:J))/(MAX(J:J)-MIN(J:J))</f>
        <v>0.48081787669913606</v>
      </c>
      <c r="L2527" s="1">
        <f>VLOOKUP(A2527,'Dados absolutos'!A:M,13,FALSE)</f>
        <v>0.35</v>
      </c>
      <c r="M2527" s="1">
        <f>(L2527-MIN(L:L))/(MAX(L:L)-MIN(L:L))</f>
        <v>0.23433242506811988</v>
      </c>
      <c r="N2527" s="1">
        <f>VLOOKUP(B2527,'[1]ICI-DH'!$A:$H,8,FALSE)</f>
        <v>0.26</v>
      </c>
      <c r="O2527" s="17">
        <f>VLOOKUP(A2527,'Dados absolutos'!A:Q,17,FALSE)</f>
        <v>0</v>
      </c>
      <c r="P2527" s="1">
        <f>(O2527-MIN(O:O))/(MAX(O:O)-MIN(O:O))</f>
        <v>0</v>
      </c>
      <c r="Q2527" s="3">
        <f>H2527-I2527-K2527+M2527+N2527+P2527</f>
        <v>-0.57550472691256382</v>
      </c>
      <c r="R2527" s="4" t="s">
        <v>7908</v>
      </c>
    </row>
    <row r="2528" spans="1:18" x14ac:dyDescent="0.25">
      <c r="A2528">
        <v>250730</v>
      </c>
      <c r="B2528">
        <v>2507309</v>
      </c>
      <c r="C2528" t="s">
        <v>1335</v>
      </c>
      <c r="D2528" t="s">
        <v>1247</v>
      </c>
      <c r="E2528" t="s">
        <v>466</v>
      </c>
      <c r="F2528" t="s">
        <v>10</v>
      </c>
      <c r="G2528">
        <f>VLOOKUP(A2528,'Dados absolutos'!A:H,8,FALSE)</f>
        <v>14477</v>
      </c>
      <c r="H2528" s="1">
        <f>(G2528-MIN(G:G))/(MAX(G:G)-MIN(G:G))</f>
        <v>6.8505324677280877E-2</v>
      </c>
      <c r="I2528">
        <f>VLOOKUP(A2528,'Dados absolutos'!A:I,9,FALSE)</f>
        <v>0.55800000000000005</v>
      </c>
      <c r="J2528" s="1">
        <f>VLOOKUP(A2528,'Dados absolutos'!A:L,12,FALSE)</f>
        <v>6117.7727181045793</v>
      </c>
      <c r="K2528" s="1">
        <f>(J2528-MIN(J:J))/(MAX(J:J)-MIN(J:J))</f>
        <v>0.46128476292627124</v>
      </c>
      <c r="L2528" s="1">
        <f>VLOOKUP(A2528,'Dados absolutos'!A:M,13,FALSE)</f>
        <v>0.31111111111111112</v>
      </c>
      <c r="M2528" s="1">
        <f>(L2528-MIN(L:L))/(MAX(L:L)-MIN(L:L))</f>
        <v>0.21525885558583108</v>
      </c>
      <c r="N2528" s="1">
        <f>VLOOKUP(B2528,'[1]ICI-DH'!$A:$H,8,FALSE)</f>
        <v>0.16</v>
      </c>
      <c r="O2528" s="17">
        <f>VLOOKUP(A2528,'Dados absolutos'!A:Q,17,FALSE)</f>
        <v>0</v>
      </c>
      <c r="P2528" s="1">
        <f>(O2528-MIN(O:O))/(MAX(O:O)-MIN(O:O))</f>
        <v>0</v>
      </c>
      <c r="Q2528" s="3">
        <f>H2528-I2528-K2528+M2528+N2528+P2528</f>
        <v>-0.57552058266315942</v>
      </c>
      <c r="R2528" s="4" t="s">
        <v>7909</v>
      </c>
    </row>
    <row r="2529" spans="1:18" x14ac:dyDescent="0.25">
      <c r="A2529">
        <v>411700</v>
      </c>
      <c r="B2529">
        <v>4117008</v>
      </c>
      <c r="C2529" t="s">
        <v>2051</v>
      </c>
      <c r="D2529" t="s">
        <v>3827</v>
      </c>
      <c r="E2529" t="s">
        <v>3828</v>
      </c>
      <c r="F2529" t="s">
        <v>10</v>
      </c>
      <c r="G2529">
        <f>VLOOKUP(A2529,'Dados absolutos'!A:H,8,FALSE)</f>
        <v>7225</v>
      </c>
      <c r="H2529" s="1">
        <f>(G2529-MIN(G:G))/(MAX(G:G)-MIN(G:G))</f>
        <v>3.2093670136116928E-2</v>
      </c>
      <c r="I2529">
        <f>VLOOKUP(A2529,'Dados absolutos'!A:I,9,FALSE)</f>
        <v>0.68799999999999994</v>
      </c>
      <c r="J2529" s="1">
        <f>VLOOKUP(A2529,'Dados absolutos'!A:L,12,FALSE)</f>
        <v>6541.6598214532869</v>
      </c>
      <c r="K2529" s="1">
        <f>(J2529-MIN(J:J))/(MAX(J:J)-MIN(J:J))</f>
        <v>0.49577096647013258</v>
      </c>
      <c r="L2529" s="1">
        <f>VLOOKUP(A2529,'Dados absolutos'!A:M,13,FALSE)</f>
        <v>0.63888888888888895</v>
      </c>
      <c r="M2529" s="1">
        <f>(L2529-MIN(L:L))/(MAX(L:L)-MIN(L:L))</f>
        <v>0.37602179836512267</v>
      </c>
      <c r="N2529" s="1">
        <f>VLOOKUP(B2529,'[1]ICI-DH'!$A:$H,8,FALSE)</f>
        <v>0.2</v>
      </c>
      <c r="O2529" s="17">
        <f>VLOOKUP(A2529,'Dados absolutos'!A:Q,17,FALSE)</f>
        <v>0</v>
      </c>
      <c r="P2529" s="1">
        <f>(O2529-MIN(O:O))/(MAX(O:O)-MIN(O:O))</f>
        <v>0</v>
      </c>
      <c r="Q2529" s="3">
        <f>H2529-I2529-K2529+M2529+N2529+P2529</f>
        <v>-0.57565549796889304</v>
      </c>
      <c r="R2529" s="4" t="s">
        <v>7910</v>
      </c>
    </row>
    <row r="2530" spans="1:18" x14ac:dyDescent="0.25">
      <c r="A2530">
        <v>420220</v>
      </c>
      <c r="B2530">
        <v>4202206</v>
      </c>
      <c r="C2530" t="s">
        <v>4227</v>
      </c>
      <c r="D2530" t="s">
        <v>4197</v>
      </c>
      <c r="E2530" t="s">
        <v>3828</v>
      </c>
      <c r="F2530" t="s">
        <v>10</v>
      </c>
      <c r="G2530">
        <f>VLOOKUP(A2530,'Dados absolutos'!A:H,8,FALSE)</f>
        <v>10520</v>
      </c>
      <c r="H2530" s="1">
        <f>(G2530-MIN(G:G))/(MAX(G:G)-MIN(G:G))</f>
        <v>4.8637575501965687E-2</v>
      </c>
      <c r="I2530">
        <f>VLOOKUP(A2530,'Dados absolutos'!A:I,9,FALSE)</f>
        <v>0.74</v>
      </c>
      <c r="J2530" s="1">
        <f>VLOOKUP(A2530,'Dados absolutos'!A:L,12,FALSE)</f>
        <v>5480.2369391634984</v>
      </c>
      <c r="K2530" s="1">
        <f>(J2530-MIN(J:J))/(MAX(J:J)-MIN(J:J))</f>
        <v>0.40941673376151155</v>
      </c>
      <c r="L2530" s="1">
        <f>VLOOKUP(A2530,'Dados absolutos'!A:M,13,FALSE)</f>
        <v>0.61666666666666659</v>
      </c>
      <c r="M2530" s="1">
        <f>(L2530-MIN(L:L))/(MAX(L:L)-MIN(L:L))</f>
        <v>0.36512261580381472</v>
      </c>
      <c r="N2530" s="1">
        <f>VLOOKUP(B2530,'[1]ICI-DH'!$A:$H,8,FALSE)</f>
        <v>0.16</v>
      </c>
      <c r="O2530" s="17">
        <f>VLOOKUP(A2530,'Dados absolutos'!A:Q,17,FALSE)</f>
        <v>0</v>
      </c>
      <c r="P2530" s="1">
        <f>(O2530-MIN(O:O))/(MAX(O:O)-MIN(O:O))</f>
        <v>0</v>
      </c>
      <c r="Q2530" s="3">
        <f>H2530-I2530-K2530+M2530+N2530+P2530</f>
        <v>-0.57565654245573106</v>
      </c>
      <c r="R2530" s="4" t="s">
        <v>7911</v>
      </c>
    </row>
    <row r="2531" spans="1:18" x14ac:dyDescent="0.25">
      <c r="A2531">
        <v>210927</v>
      </c>
      <c r="B2531">
        <v>2109270</v>
      </c>
      <c r="C2531" t="s">
        <v>616</v>
      </c>
      <c r="D2531" t="s">
        <v>465</v>
      </c>
      <c r="E2531" t="s">
        <v>466</v>
      </c>
      <c r="F2531" t="s">
        <v>10</v>
      </c>
      <c r="G2531">
        <f>VLOOKUP(A2531,'Dados absolutos'!A:H,8,FALSE)</f>
        <v>17511</v>
      </c>
      <c r="H2531" s="1">
        <f>(G2531-MIN(G:G))/(MAX(G:G)-MIN(G:G))</f>
        <v>8.3738771985318858E-2</v>
      </c>
      <c r="I2531">
        <f>VLOOKUP(A2531,'Dados absolutos'!A:I,9,FALSE)</f>
        <v>0.55700000000000005</v>
      </c>
      <c r="J2531" s="1">
        <f>VLOOKUP(A2531,'Dados absolutos'!A:L,12,FALSE)</f>
        <v>5616.2022231740048</v>
      </c>
      <c r="K2531" s="1">
        <f>(J2531-MIN(J:J))/(MAX(J:J)-MIN(J:J))</f>
        <v>0.42047846794083127</v>
      </c>
      <c r="L2531" s="1">
        <f>VLOOKUP(A2531,'Dados absolutos'!A:M,13,FALSE)</f>
        <v>0.31666666666666671</v>
      </c>
      <c r="M2531" s="1">
        <f>(L2531-MIN(L:L))/(MAX(L:L)-MIN(L:L))</f>
        <v>0.21798365122615809</v>
      </c>
      <c r="N2531" s="1">
        <f>VLOOKUP(B2531,'[1]ICI-DH'!$A:$H,8,FALSE)</f>
        <v>0.1</v>
      </c>
      <c r="O2531" s="17">
        <f>VLOOKUP(A2531,'Dados absolutos'!A:Q,17,FALSE)</f>
        <v>0</v>
      </c>
      <c r="P2531" s="1">
        <f>(O2531-MIN(O:O))/(MAX(O:O)-MIN(O:O))</f>
        <v>0</v>
      </c>
      <c r="Q2531" s="3">
        <f>H2531-I2531-K2531+M2531+N2531+P2531</f>
        <v>-0.57575604472935427</v>
      </c>
      <c r="R2531" s="4" t="s">
        <v>7912</v>
      </c>
    </row>
    <row r="2532" spans="1:18" x14ac:dyDescent="0.25">
      <c r="A2532">
        <v>500769</v>
      </c>
      <c r="B2532">
        <v>5007695</v>
      </c>
      <c r="C2532" t="s">
        <v>4991</v>
      </c>
      <c r="D2532" t="s">
        <v>4931</v>
      </c>
      <c r="E2532" t="s">
        <v>4932</v>
      </c>
      <c r="F2532" t="s">
        <v>10</v>
      </c>
      <c r="G2532">
        <f>VLOOKUP(A2532,'Dados absolutos'!A:H,8,FALSE)</f>
        <v>29579</v>
      </c>
      <c r="H2532" s="1">
        <f>(G2532-MIN(G:G))/(MAX(G:G)-MIN(G:G))</f>
        <v>0.14433113919474611</v>
      </c>
      <c r="I2532">
        <f>VLOOKUP(A2532,'Dados absolutos'!A:I,9,FALSE)</f>
        <v>0.72899999999999998</v>
      </c>
      <c r="J2532" s="1">
        <f>VLOOKUP(A2532,'Dados absolutos'!A:L,12,FALSE)</f>
        <v>9487.6746303120453</v>
      </c>
      <c r="K2532" s="1">
        <f>(J2532-MIN(J:J))/(MAX(J:J)-MIN(J:J))</f>
        <v>0.73545003558763511</v>
      </c>
      <c r="L2532" s="1">
        <f>VLOOKUP(A2532,'Dados absolutos'!A:M,13,FALSE)</f>
        <v>0.63333333333333341</v>
      </c>
      <c r="M2532" s="1">
        <f>(L2532-MIN(L:L))/(MAX(L:L)-MIN(L:L))</f>
        <v>0.37329700272479571</v>
      </c>
      <c r="N2532" s="1">
        <f>VLOOKUP(B2532,'[1]ICI-DH'!$A:$H,8,FALSE)</f>
        <v>0.36</v>
      </c>
      <c r="O2532" s="17">
        <f>VLOOKUP(A2532,'Dados absolutos'!A:Q,17,FALSE)</f>
        <v>1.3523107610128807E-4</v>
      </c>
      <c r="P2532" s="1">
        <f>(O2532-MIN(O:O))/(MAX(O:O)-MIN(O:O))</f>
        <v>1.0965737704302226E-2</v>
      </c>
      <c r="Q2532" s="3">
        <f>H2532-I2532-K2532+M2532+N2532+P2532</f>
        <v>-0.57585615596379125</v>
      </c>
      <c r="R2532" s="4" t="s">
        <v>7913</v>
      </c>
    </row>
    <row r="2533" spans="1:18" x14ac:dyDescent="0.25">
      <c r="A2533">
        <v>220930</v>
      </c>
      <c r="B2533">
        <v>2209302</v>
      </c>
      <c r="C2533" t="s">
        <v>857</v>
      </c>
      <c r="D2533" t="s">
        <v>682</v>
      </c>
      <c r="E2533" t="s">
        <v>466</v>
      </c>
      <c r="F2533" t="s">
        <v>10</v>
      </c>
      <c r="G2533">
        <f>VLOOKUP(A2533,'Dados absolutos'!A:H,8,FALSE)</f>
        <v>5336</v>
      </c>
      <c r="H2533" s="1">
        <f>(G2533-MIN(G:G))/(MAX(G:G)-MIN(G:G))</f>
        <v>2.2609167181310157E-2</v>
      </c>
      <c r="I2533">
        <f>VLOOKUP(A2533,'Dados absolutos'!A:I,9,FALSE)</f>
        <v>0.58799999999999997</v>
      </c>
      <c r="J2533" s="1">
        <f>VLOOKUP(A2533,'Dados absolutos'!A:L,12,FALSE)</f>
        <v>5792.9558189655172</v>
      </c>
      <c r="K2533" s="1">
        <f>(J2533-MIN(J:J))/(MAX(J:J)-MIN(J:J))</f>
        <v>0.43485861877207987</v>
      </c>
      <c r="L2533" s="1">
        <f>VLOOKUP(A2533,'Dados absolutos'!A:M,13,FALSE)</f>
        <v>0.41111111111111109</v>
      </c>
      <c r="M2533" s="1">
        <f>(L2533-MIN(L:L))/(MAX(L:L)-MIN(L:L))</f>
        <v>0.26430517711171664</v>
      </c>
      <c r="N2533" s="1">
        <f>VLOOKUP(B2533,'[1]ICI-DH'!$A:$H,8,FALSE)</f>
        <v>0.16</v>
      </c>
      <c r="O2533" s="17">
        <f>VLOOKUP(A2533,'Dados absolutos'!A:Q,17,FALSE)</f>
        <v>0</v>
      </c>
      <c r="P2533" s="1">
        <f>(O2533-MIN(O:O))/(MAX(O:O)-MIN(O:O))</f>
        <v>0</v>
      </c>
      <c r="Q2533" s="3">
        <f>H2533-I2533-K2533+M2533+N2533+P2533</f>
        <v>-0.57594427447905316</v>
      </c>
      <c r="R2533" s="4" t="s">
        <v>7914</v>
      </c>
    </row>
    <row r="2534" spans="1:18" x14ac:dyDescent="0.25">
      <c r="A2534">
        <v>241420</v>
      </c>
      <c r="B2534">
        <v>2414209</v>
      </c>
      <c r="C2534" t="s">
        <v>1236</v>
      </c>
      <c r="D2534" t="s">
        <v>1086</v>
      </c>
      <c r="E2534" t="s">
        <v>466</v>
      </c>
      <c r="F2534" t="s">
        <v>10</v>
      </c>
      <c r="G2534">
        <f>VLOOKUP(A2534,'Dados absolutos'!A:H,8,FALSE)</f>
        <v>16929</v>
      </c>
      <c r="H2534" s="1">
        <f>(G2534-MIN(G:G))/(MAX(G:G)-MIN(G:G))</f>
        <v>8.081660114376378E-2</v>
      </c>
      <c r="I2534">
        <f>VLOOKUP(A2534,'Dados absolutos'!A:I,9,FALSE)</f>
        <v>0.64500000000000002</v>
      </c>
      <c r="J2534" s="1">
        <f>VLOOKUP(A2534,'Dados absolutos'!A:L,12,FALSE)</f>
        <v>5416.2037037037035</v>
      </c>
      <c r="K2534" s="1">
        <f>(J2534-MIN(J:J))/(MAX(J:J)-MIN(J:J))</f>
        <v>0.40420717873095457</v>
      </c>
      <c r="L2534" s="1">
        <f>VLOOKUP(A2534,'Dados absolutos'!A:M,13,FALSE)</f>
        <v>0.4</v>
      </c>
      <c r="M2534" s="1">
        <f>(L2534-MIN(L:L))/(MAX(L:L)-MIN(L:L))</f>
        <v>0.25885558583106272</v>
      </c>
      <c r="N2534" s="1">
        <f>VLOOKUP(B2534,'[1]ICI-DH'!$A:$H,8,FALSE)</f>
        <v>0.1</v>
      </c>
      <c r="O2534" s="17">
        <f>VLOOKUP(A2534,'Dados absolutos'!A:Q,17,FALSE)</f>
        <v>4.1349164156181701E-4</v>
      </c>
      <c r="P2534" s="1">
        <f>(O2534-MIN(O:O))/(MAX(O:O)-MIN(O:O))</f>
        <v>3.352957777909045E-2</v>
      </c>
      <c r="Q2534" s="3">
        <f>H2534-I2534-K2534+M2534+N2534+P2534</f>
        <v>-0.57600541397703764</v>
      </c>
      <c r="R2534" s="4" t="s">
        <v>7915</v>
      </c>
    </row>
    <row r="2535" spans="1:18" x14ac:dyDescent="0.25">
      <c r="A2535">
        <v>280260</v>
      </c>
      <c r="B2535">
        <v>2802601</v>
      </c>
      <c r="C2535" t="s">
        <v>1736</v>
      </c>
      <c r="D2535" t="s">
        <v>1716</v>
      </c>
      <c r="E2535" t="s">
        <v>466</v>
      </c>
      <c r="F2535" t="s">
        <v>10</v>
      </c>
      <c r="G2535">
        <f>VLOOKUP(A2535,'Dados absolutos'!A:H,8,FALSE)</f>
        <v>5834</v>
      </c>
      <c r="H2535" s="1">
        <f>(G2535-MIN(G:G))/(MAX(G:G)-MIN(G:G))</f>
        <v>2.5109581406558314E-2</v>
      </c>
      <c r="I2535">
        <f>VLOOKUP(A2535,'Dados absolutos'!A:I,9,FALSE)</f>
        <v>0.57699999999999996</v>
      </c>
      <c r="J2535" s="1">
        <f>VLOOKUP(A2535,'Dados absolutos'!A:L,12,FALSE)</f>
        <v>6190.3829619472062</v>
      </c>
      <c r="K2535" s="1">
        <f>(J2535-MIN(J:J))/(MAX(J:J)-MIN(J:J))</f>
        <v>0.46719211804215999</v>
      </c>
      <c r="L2535" s="1">
        <f>VLOOKUP(A2535,'Dados absolutos'!A:M,13,FALSE)</f>
        <v>0.24444444444444446</v>
      </c>
      <c r="M2535" s="1">
        <f>(L2535-MIN(L:L))/(MAX(L:L)-MIN(L:L))</f>
        <v>0.18256130790190736</v>
      </c>
      <c r="N2535" s="1">
        <f>VLOOKUP(B2535,'[1]ICI-DH'!$A:$H,8,FALSE)</f>
        <v>0.26</v>
      </c>
      <c r="O2535" s="17">
        <f>VLOOKUP(A2535,'Dados absolutos'!A:Q,17,FALSE)</f>
        <v>0</v>
      </c>
      <c r="P2535" s="1">
        <f>(O2535-MIN(O:O))/(MAX(O:O)-MIN(O:O))</f>
        <v>0</v>
      </c>
      <c r="Q2535" s="3">
        <f>H2535-I2535-K2535+M2535+N2535+P2535</f>
        <v>-0.57652122873369438</v>
      </c>
      <c r="R2535" s="4" t="s">
        <v>7916</v>
      </c>
    </row>
    <row r="2536" spans="1:18" x14ac:dyDescent="0.25">
      <c r="A2536">
        <v>290689</v>
      </c>
      <c r="B2536">
        <v>2906899</v>
      </c>
      <c r="C2536" t="s">
        <v>1868</v>
      </c>
      <c r="D2536" t="s">
        <v>1784</v>
      </c>
      <c r="E2536" t="s">
        <v>466</v>
      </c>
      <c r="F2536" t="s">
        <v>10</v>
      </c>
      <c r="G2536">
        <f>VLOOKUP(A2536,'Dados absolutos'!A:H,8,FALSE)</f>
        <v>9940</v>
      </c>
      <c r="H2536" s="1">
        <f>(G2536-MIN(G:G))/(MAX(G:G)-MIN(G:G))</f>
        <v>4.5725446484608391E-2</v>
      </c>
      <c r="I2536">
        <f>VLOOKUP(A2536,'Dados absolutos'!A:I,9,FALSE)</f>
        <v>0.55500000000000005</v>
      </c>
      <c r="J2536" s="1">
        <f>VLOOKUP(A2536,'Dados absolutos'!A:L,12,FALSE)</f>
        <v>5485</v>
      </c>
      <c r="K2536" s="1">
        <f>(J2536-MIN(J:J))/(MAX(J:J)-MIN(J:J))</f>
        <v>0.40980424233207602</v>
      </c>
      <c r="L2536" s="1">
        <f>VLOOKUP(A2536,'Dados absolutos'!A:M,13,FALSE)</f>
        <v>0.36666666666666664</v>
      </c>
      <c r="M2536" s="1">
        <f>(L2536-MIN(L:L))/(MAX(L:L)-MIN(L:L))</f>
        <v>0.24250681198910085</v>
      </c>
      <c r="N2536" s="1">
        <f>VLOOKUP(B2536,'[1]ICI-DH'!$A:$H,8,FALSE)</f>
        <v>0.1</v>
      </c>
      <c r="O2536" s="17">
        <f>VLOOKUP(A2536,'Dados absolutos'!A:Q,17,FALSE)</f>
        <v>0</v>
      </c>
      <c r="P2536" s="1">
        <f>(O2536-MIN(O:O))/(MAX(O:O)-MIN(O:O))</f>
        <v>0</v>
      </c>
      <c r="Q2536" s="3">
        <f>H2536-I2536-K2536+M2536+N2536+P2536</f>
        <v>-0.57657198385836683</v>
      </c>
      <c r="R2536" s="4" t="s">
        <v>7917</v>
      </c>
    </row>
    <row r="2537" spans="1:18" x14ac:dyDescent="0.25">
      <c r="A2537">
        <v>210955</v>
      </c>
      <c r="B2537">
        <v>2109551</v>
      </c>
      <c r="C2537" t="s">
        <v>621</v>
      </c>
      <c r="D2537" t="s">
        <v>465</v>
      </c>
      <c r="E2537" t="s">
        <v>466</v>
      </c>
      <c r="F2537" t="s">
        <v>10</v>
      </c>
      <c r="G2537">
        <f>VLOOKUP(A2537,'Dados absolutos'!A:H,8,FALSE)</f>
        <v>7420</v>
      </c>
      <c r="H2537" s="1">
        <f>(G2537-MIN(G:G))/(MAX(G:G)-MIN(G:G))</f>
        <v>3.3072747995400845E-2</v>
      </c>
      <c r="I2537">
        <f>VLOOKUP(A2537,'Dados absolutos'!A:I,9,FALSE)</f>
        <v>0.61499999999999999</v>
      </c>
      <c r="J2537" s="1">
        <f>VLOOKUP(A2537,'Dados absolutos'!A:L,12,FALSE)</f>
        <v>5296.4510471698113</v>
      </c>
      <c r="K2537" s="1">
        <f>(J2537-MIN(J:J))/(MAX(J:J)-MIN(J:J))</f>
        <v>0.39446445606843333</v>
      </c>
      <c r="L2537" s="1">
        <f>VLOOKUP(A2537,'Dados absolutos'!A:M,13,FALSE)</f>
        <v>0.48333333333333339</v>
      </c>
      <c r="M2537" s="1">
        <f>(L2537-MIN(L:L))/(MAX(L:L)-MIN(L:L))</f>
        <v>0.29972752043596734</v>
      </c>
      <c r="N2537" s="1">
        <f>VLOOKUP(B2537,'[1]ICI-DH'!$A:$H,8,FALSE)</f>
        <v>0.1</v>
      </c>
      <c r="O2537" s="17">
        <f>VLOOKUP(A2537,'Dados absolutos'!A:Q,17,FALSE)</f>
        <v>0</v>
      </c>
      <c r="P2537" s="1">
        <f>(O2537-MIN(O:O))/(MAX(O:O)-MIN(O:O))</f>
        <v>0</v>
      </c>
      <c r="Q2537" s="3">
        <f>H2537-I2537-K2537+M2537+N2537+P2537</f>
        <v>-0.57666418763706517</v>
      </c>
      <c r="R2537" s="4" t="s">
        <v>7918</v>
      </c>
    </row>
    <row r="2538" spans="1:18" x14ac:dyDescent="0.25">
      <c r="A2538">
        <v>261270</v>
      </c>
      <c r="B2538">
        <v>2612703</v>
      </c>
      <c r="C2538" t="s">
        <v>1582</v>
      </c>
      <c r="D2538" t="s">
        <v>1452</v>
      </c>
      <c r="E2538" t="s">
        <v>466</v>
      </c>
      <c r="F2538" t="s">
        <v>10</v>
      </c>
      <c r="G2538">
        <f>VLOOKUP(A2538,'Dados absolutos'!A:H,8,FALSE)</f>
        <v>14013</v>
      </c>
      <c r="H2538" s="1">
        <f>(G2538-MIN(G:G))/(MAX(G:G)-MIN(G:G))</f>
        <v>6.6175621463395035E-2</v>
      </c>
      <c r="I2538">
        <f>VLOOKUP(A2538,'Dados absolutos'!A:I,9,FALSE)</f>
        <v>0.54800000000000004</v>
      </c>
      <c r="J2538" s="1">
        <f>VLOOKUP(A2538,'Dados absolutos'!A:L,12,FALSE)</f>
        <v>4451.5214736316275</v>
      </c>
      <c r="K2538" s="1">
        <f>(J2538-MIN(J:J))/(MAX(J:J)-MIN(J:J))</f>
        <v>0.32572347993806211</v>
      </c>
      <c r="L2538" s="1">
        <f>VLOOKUP(A2538,'Dados absolutos'!A:M,13,FALSE)</f>
        <v>0.1388888888888889</v>
      </c>
      <c r="M2538" s="1">
        <f>(L2538-MIN(L:L))/(MAX(L:L)-MIN(L:L))</f>
        <v>0.13079019073569487</v>
      </c>
      <c r="N2538" s="1">
        <f>VLOOKUP(B2538,'[1]ICI-DH'!$A:$H,8,FALSE)</f>
        <v>0.1</v>
      </c>
      <c r="O2538" s="17">
        <f>VLOOKUP(A2538,'Dados absolutos'!A:Q,17,FALSE)</f>
        <v>0</v>
      </c>
      <c r="P2538" s="1">
        <f>(O2538-MIN(O:O))/(MAX(O:O)-MIN(O:O))</f>
        <v>0</v>
      </c>
      <c r="Q2538" s="3">
        <f>H2538-I2538-K2538+M2538+N2538+P2538</f>
        <v>-0.5767576677389723</v>
      </c>
      <c r="R2538" s="4" t="s">
        <v>7919</v>
      </c>
    </row>
    <row r="2539" spans="1:18" x14ac:dyDescent="0.25">
      <c r="A2539">
        <v>230140</v>
      </c>
      <c r="B2539">
        <v>2301406</v>
      </c>
      <c r="C2539" t="s">
        <v>921</v>
      </c>
      <c r="D2539" t="s">
        <v>905</v>
      </c>
      <c r="E2539" t="s">
        <v>466</v>
      </c>
      <c r="F2539" t="s">
        <v>10</v>
      </c>
      <c r="G2539">
        <f>VLOOKUP(A2539,'Dados absolutos'!A:H,8,FALSE)</f>
        <v>11224</v>
      </c>
      <c r="H2539" s="1">
        <f>(G2539-MIN(G:G))/(MAX(G:G)-MIN(G:G))</f>
        <v>5.2172297619585577E-2</v>
      </c>
      <c r="I2539">
        <f>VLOOKUP(A2539,'Dados absolutos'!A:I,9,FALSE)</f>
        <v>0.622</v>
      </c>
      <c r="J2539" s="1">
        <f>VLOOKUP(A2539,'Dados absolutos'!A:L,12,FALSE)</f>
        <v>5882.84101300784</v>
      </c>
      <c r="K2539" s="1">
        <f>(J2539-MIN(J:J))/(MAX(J:J)-MIN(J:J))</f>
        <v>0.44217141284586653</v>
      </c>
      <c r="L2539" s="1">
        <f>VLOOKUP(A2539,'Dados absolutos'!A:M,13,FALSE)</f>
        <v>0.55555555555555558</v>
      </c>
      <c r="M2539" s="1">
        <f>(L2539-MIN(L:L))/(MAX(L:L)-MIN(L:L))</f>
        <v>0.33514986376021799</v>
      </c>
      <c r="N2539" s="1">
        <f>VLOOKUP(B2539,'[1]ICI-DH'!$A:$H,8,FALSE)</f>
        <v>0.1</v>
      </c>
      <c r="O2539" s="17">
        <f>VLOOKUP(A2539,'Dados absolutos'!A:Q,17,FALSE)</f>
        <v>0</v>
      </c>
      <c r="P2539" s="1">
        <f>(O2539-MIN(O:O))/(MAX(O:O)-MIN(O:O))</f>
        <v>0</v>
      </c>
      <c r="Q2539" s="3">
        <f>H2539-I2539-K2539+M2539+N2539+P2539</f>
        <v>-0.57684925146606314</v>
      </c>
      <c r="R2539" s="4" t="s">
        <v>7920</v>
      </c>
    </row>
    <row r="2540" spans="1:18" x14ac:dyDescent="0.25">
      <c r="A2540">
        <v>230015</v>
      </c>
      <c r="B2540">
        <v>2300150</v>
      </c>
      <c r="C2540" t="s">
        <v>906</v>
      </c>
      <c r="D2540" t="s">
        <v>905</v>
      </c>
      <c r="E2540" t="s">
        <v>466</v>
      </c>
      <c r="F2540" t="s">
        <v>10</v>
      </c>
      <c r="G2540">
        <f>VLOOKUP(A2540,'Dados absolutos'!A:H,8,FALSE)</f>
        <v>14027</v>
      </c>
      <c r="H2540" s="1">
        <f>(G2540-MIN(G:G))/(MAX(G:G)-MIN(G:G))</f>
        <v>6.6245914232779521E-2</v>
      </c>
      <c r="I2540">
        <f>VLOOKUP(A2540,'Dados absolutos'!A:I,9,FALSE)</f>
        <v>0.60599999999999998</v>
      </c>
      <c r="J2540" s="1">
        <f>VLOOKUP(A2540,'Dados absolutos'!A:L,12,FALSE)</f>
        <v>5091.1065616311398</v>
      </c>
      <c r="K2540" s="1">
        <f>(J2540-MIN(J:J))/(MAX(J:J)-MIN(J:J))</f>
        <v>0.3777582348388846</v>
      </c>
      <c r="L2540" s="1">
        <f>VLOOKUP(A2540,'Dados absolutos'!A:M,13,FALSE)</f>
        <v>0.2166666666666667</v>
      </c>
      <c r="M2540" s="1">
        <f>(L2540-MIN(L:L))/(MAX(L:L)-MIN(L:L))</f>
        <v>0.1689373297002725</v>
      </c>
      <c r="N2540" s="1">
        <f>VLOOKUP(B2540,'[1]ICI-DH'!$A:$H,8,FALSE)</f>
        <v>0.16</v>
      </c>
      <c r="O2540" s="17">
        <f>VLOOKUP(A2540,'Dados absolutos'!A:Q,17,FALSE)</f>
        <v>1.4258216297141228E-4</v>
      </c>
      <c r="P2540" s="1">
        <f>(O2540-MIN(O:O))/(MAX(O:O)-MIN(O:O))</f>
        <v>1.1561829170726299E-2</v>
      </c>
      <c r="Q2540" s="3">
        <f>H2540-I2540-K2540+M2540+N2540+P2540</f>
        <v>-0.57701316173510619</v>
      </c>
      <c r="R2540" s="4" t="s">
        <v>7921</v>
      </c>
    </row>
    <row r="2541" spans="1:18" x14ac:dyDescent="0.25">
      <c r="A2541">
        <v>292940</v>
      </c>
      <c r="B2541">
        <v>2929404</v>
      </c>
      <c r="C2541" t="s">
        <v>2128</v>
      </c>
      <c r="D2541" t="s">
        <v>1784</v>
      </c>
      <c r="E2541" t="s">
        <v>466</v>
      </c>
      <c r="F2541" t="s">
        <v>10</v>
      </c>
      <c r="G2541">
        <f>VLOOKUP(A2541,'Dados absolutos'!A:H,8,FALSE)</f>
        <v>10334</v>
      </c>
      <c r="H2541" s="1">
        <f>(G2541-MIN(G:G))/(MAX(G:G)-MIN(G:G))</f>
        <v>4.7703685851571795E-2</v>
      </c>
      <c r="I2541">
        <f>VLOOKUP(A2541,'Dados absolutos'!A:I,9,FALSE)</f>
        <v>0.59299999999999997</v>
      </c>
      <c r="J2541" s="1">
        <f>VLOOKUP(A2541,'Dados absolutos'!A:L,12,FALSE)</f>
        <v>4747.4706744726145</v>
      </c>
      <c r="K2541" s="1">
        <f>(J2541-MIN(J:J))/(MAX(J:J)-MIN(J:J))</f>
        <v>0.34980103336730461</v>
      </c>
      <c r="L2541" s="1">
        <f>VLOOKUP(A2541,'Dados absolutos'!A:M,13,FALSE)</f>
        <v>0.31666666666666671</v>
      </c>
      <c r="M2541" s="1">
        <f>(L2541-MIN(L:L))/(MAX(L:L)-MIN(L:L))</f>
        <v>0.21798365122615809</v>
      </c>
      <c r="N2541" s="1">
        <f>VLOOKUP(B2541,'[1]ICI-DH'!$A:$H,8,FALSE)</f>
        <v>0.1</v>
      </c>
      <c r="O2541" s="17">
        <f>VLOOKUP(A2541,'Dados absolutos'!A:Q,17,FALSE)</f>
        <v>0</v>
      </c>
      <c r="P2541" s="1">
        <f>(O2541-MIN(O:O))/(MAX(O:O)-MIN(O:O))</f>
        <v>0</v>
      </c>
      <c r="Q2541" s="3">
        <f>H2541-I2541-K2541+M2541+N2541+P2541</f>
        <v>-0.57711369628957476</v>
      </c>
      <c r="R2541" s="4" t="s">
        <v>7922</v>
      </c>
    </row>
    <row r="2542" spans="1:18" x14ac:dyDescent="0.25">
      <c r="A2542">
        <v>221140</v>
      </c>
      <c r="B2542">
        <v>2211407</v>
      </c>
      <c r="C2542" t="s">
        <v>900</v>
      </c>
      <c r="D2542" t="s">
        <v>682</v>
      </c>
      <c r="E2542" t="s">
        <v>466</v>
      </c>
      <c r="F2542" t="s">
        <v>10</v>
      </c>
      <c r="G2542">
        <f>VLOOKUP(A2542,'Dados absolutos'!A:H,8,FALSE)</f>
        <v>4417</v>
      </c>
      <c r="H2542" s="1">
        <f>(G2542-MIN(G:G))/(MAX(G:G)-MIN(G:G))</f>
        <v>1.7994948962428516E-2</v>
      </c>
      <c r="I2542">
        <f>VLOOKUP(A2542,'Dados absolutos'!A:I,9,FALSE)</f>
        <v>0.57099999999999995</v>
      </c>
      <c r="J2542" s="1">
        <f>VLOOKUP(A2542,'Dados absolutos'!A:L,12,FALSE)</f>
        <v>5995.3860199230248</v>
      </c>
      <c r="K2542" s="1">
        <f>(J2542-MIN(J:J))/(MAX(J:J)-MIN(J:J))</f>
        <v>0.45132774241017853</v>
      </c>
      <c r="L2542" s="1">
        <f>VLOOKUP(A2542,'Dados absolutos'!A:M,13,FALSE)</f>
        <v>0.53888888888888897</v>
      </c>
      <c r="M2542" s="1">
        <f>(L2542-MIN(L:L))/(MAX(L:L)-MIN(L:L))</f>
        <v>0.32697547683923711</v>
      </c>
      <c r="N2542" s="1">
        <f>VLOOKUP(B2542,'[1]ICI-DH'!$A:$H,8,FALSE)</f>
        <v>0.1</v>
      </c>
      <c r="O2542" s="17">
        <f>VLOOKUP(A2542,'Dados absolutos'!A:Q,17,FALSE)</f>
        <v>0</v>
      </c>
      <c r="P2542" s="1">
        <f>(O2542-MIN(O:O))/(MAX(O:O)-MIN(O:O))</f>
        <v>0</v>
      </c>
      <c r="Q2542" s="3">
        <f>H2542-I2542-K2542+M2542+N2542+P2542</f>
        <v>-0.57735731660851286</v>
      </c>
      <c r="R2542" s="4" t="s">
        <v>7923</v>
      </c>
    </row>
    <row r="2543" spans="1:18" x14ac:dyDescent="0.25">
      <c r="A2543">
        <v>230990</v>
      </c>
      <c r="B2543">
        <v>2309904</v>
      </c>
      <c r="C2543" t="s">
        <v>1031</v>
      </c>
      <c r="D2543" t="s">
        <v>905</v>
      </c>
      <c r="E2543" t="s">
        <v>466</v>
      </c>
      <c r="F2543" t="s">
        <v>10</v>
      </c>
      <c r="G2543">
        <f>VLOOKUP(A2543,'Dados absolutos'!A:H,8,FALSE)</f>
        <v>6175</v>
      </c>
      <c r="H2543" s="1">
        <f>(G2543-MIN(G:G))/(MAX(G:G)-MIN(G:G))</f>
        <v>2.6821712432280449E-2</v>
      </c>
      <c r="I2543">
        <f>VLOOKUP(A2543,'Dados absolutos'!A:I,9,FALSE)</f>
        <v>0.621</v>
      </c>
      <c r="J2543" s="1">
        <f>VLOOKUP(A2543,'Dados absolutos'!A:L,12,FALSE)</f>
        <v>8234.3048615384614</v>
      </c>
      <c r="K2543" s="1">
        <f>(J2543-MIN(J:J))/(MAX(J:J)-MIN(J:J))</f>
        <v>0.63347957076297079</v>
      </c>
      <c r="L2543" s="1">
        <f>VLOOKUP(A2543,'Dados absolutos'!A:M,13,FALSE)</f>
        <v>0.66666666666666674</v>
      </c>
      <c r="M2543" s="1">
        <f>(L2543-MIN(L:L))/(MAX(L:L)-MIN(L:L))</f>
        <v>0.38964577656675753</v>
      </c>
      <c r="N2543" s="1">
        <f>VLOOKUP(B2543,'[1]ICI-DH'!$A:$H,8,FALSE)</f>
        <v>0.26</v>
      </c>
      <c r="O2543" s="17">
        <f>VLOOKUP(A2543,'Dados absolutos'!A:Q,17,FALSE)</f>
        <v>0</v>
      </c>
      <c r="P2543" s="1">
        <f>(O2543-MIN(O:O))/(MAX(O:O)-MIN(O:O))</f>
        <v>0</v>
      </c>
      <c r="Q2543" s="3">
        <f>H2543-I2543-K2543+M2543+N2543+P2543</f>
        <v>-0.57801208176393271</v>
      </c>
      <c r="R2543" s="4" t="s">
        <v>7924</v>
      </c>
    </row>
    <row r="2544" spans="1:18" x14ac:dyDescent="0.25">
      <c r="A2544">
        <v>410350</v>
      </c>
      <c r="B2544">
        <v>4103503</v>
      </c>
      <c r="C2544" t="s">
        <v>3872</v>
      </c>
      <c r="D2544" t="s">
        <v>3827</v>
      </c>
      <c r="E2544" t="s">
        <v>3828</v>
      </c>
      <c r="F2544" t="s">
        <v>10</v>
      </c>
      <c r="G2544">
        <f>VLOOKUP(A2544,'Dados absolutos'!A:H,8,FALSE)</f>
        <v>8710</v>
      </c>
      <c r="H2544" s="1">
        <f>(G2544-MIN(G:G))/(MAX(G:G)-MIN(G:G))</f>
        <v>3.9549724602971376E-2</v>
      </c>
      <c r="I2544">
        <f>VLOOKUP(A2544,'Dados absolutos'!A:I,9,FALSE)</f>
        <v>0.72199999999999998</v>
      </c>
      <c r="J2544" s="1">
        <f>VLOOKUP(A2544,'Dados absolutos'!A:L,12,FALSE)</f>
        <v>4925.9985109070039</v>
      </c>
      <c r="K2544" s="1">
        <f>(J2544-MIN(J:J))/(MAX(J:J)-MIN(J:J))</f>
        <v>0.36432553118024402</v>
      </c>
      <c r="L2544" s="1">
        <f>VLOOKUP(A2544,'Dados absolutos'!A:M,13,FALSE)</f>
        <v>0.56666666666666665</v>
      </c>
      <c r="M2544" s="1">
        <f>(L2544-MIN(L:L))/(MAX(L:L)-MIN(L:L))</f>
        <v>0.34059945504087197</v>
      </c>
      <c r="N2544" s="1">
        <f>VLOOKUP(B2544,'[1]ICI-DH'!$A:$H,8,FALSE)</f>
        <v>0.1</v>
      </c>
      <c r="O2544" s="17">
        <f>VLOOKUP(A2544,'Dados absolutos'!A:Q,17,FALSE)</f>
        <v>3.4443168771526979E-4</v>
      </c>
      <c r="P2544" s="1">
        <f>(O2544-MIN(O:O))/(MAX(O:O)-MIN(O:O))</f>
        <v>2.7929582854955989E-2</v>
      </c>
      <c r="Q2544" s="3">
        <f>H2544-I2544-K2544+M2544+N2544+P2544</f>
        <v>-0.57824676868144487</v>
      </c>
      <c r="R2544" s="4" t="s">
        <v>7925</v>
      </c>
    </row>
    <row r="2545" spans="1:18" x14ac:dyDescent="0.25">
      <c r="A2545">
        <v>240510</v>
      </c>
      <c r="B2545">
        <v>2405108</v>
      </c>
      <c r="C2545" t="s">
        <v>1141</v>
      </c>
      <c r="D2545" t="s">
        <v>1086</v>
      </c>
      <c r="E2545" t="s">
        <v>466</v>
      </c>
      <c r="F2545" t="s">
        <v>10</v>
      </c>
      <c r="G2545">
        <f>VLOOKUP(A2545,'Dados absolutos'!A:H,8,FALSE)</f>
        <v>6562</v>
      </c>
      <c r="H2545" s="1">
        <f>(G2545-MIN(G:G))/(MAX(G:G)-MIN(G:G))</f>
        <v>2.8764805414551606E-2</v>
      </c>
      <c r="I2545">
        <f>VLOOKUP(A2545,'Dados absolutos'!A:I,9,FALSE)</f>
        <v>0.56899999999999995</v>
      </c>
      <c r="J2545" s="1">
        <f>VLOOKUP(A2545,'Dados absolutos'!A:L,12,FALSE)</f>
        <v>8454.1866839378235</v>
      </c>
      <c r="K2545" s="1">
        <f>(J2545-MIN(J:J))/(MAX(J:J)-MIN(J:J))</f>
        <v>0.65136850680975011</v>
      </c>
      <c r="L2545" s="1">
        <f>VLOOKUP(A2545,'Dados absolutos'!A:M,13,FALSE)</f>
        <v>0.51111111111111118</v>
      </c>
      <c r="M2545" s="1">
        <f>(L2545-MIN(L:L))/(MAX(L:L)-MIN(L:L))</f>
        <v>0.31335149863760225</v>
      </c>
      <c r="N2545" s="1">
        <f>VLOOKUP(B2545,'[1]ICI-DH'!$A:$H,8,FALSE)</f>
        <v>0.3</v>
      </c>
      <c r="O2545" s="17">
        <f>VLOOKUP(A2545,'Dados absolutos'!A:Q,17,FALSE)</f>
        <v>0</v>
      </c>
      <c r="P2545" s="1">
        <f>(O2545-MIN(O:O))/(MAX(O:O)-MIN(O:O))</f>
        <v>0</v>
      </c>
      <c r="Q2545" s="3">
        <f>H2545-I2545-K2545+M2545+N2545+P2545</f>
        <v>-0.57825220275759626</v>
      </c>
      <c r="R2545" s="4" t="s">
        <v>7926</v>
      </c>
    </row>
    <row r="2546" spans="1:18" x14ac:dyDescent="0.25">
      <c r="A2546">
        <v>241470</v>
      </c>
      <c r="B2546">
        <v>2414704</v>
      </c>
      <c r="C2546" t="s">
        <v>1242</v>
      </c>
      <c r="D2546" t="s">
        <v>1086</v>
      </c>
      <c r="E2546" t="s">
        <v>466</v>
      </c>
      <c r="F2546" t="s">
        <v>10</v>
      </c>
      <c r="G2546">
        <f>VLOOKUP(A2546,'Dados absolutos'!A:H,8,FALSE)</f>
        <v>5233</v>
      </c>
      <c r="H2546" s="1">
        <f>(G2546-MIN(G:G))/(MAX(G:G)-MIN(G:G))</f>
        <v>2.2092013235124292E-2</v>
      </c>
      <c r="I2546">
        <f>VLOOKUP(A2546,'Dados absolutos'!A:I,9,FALSE)</f>
        <v>0.626</v>
      </c>
      <c r="J2546" s="1">
        <f>VLOOKUP(A2546,'Dados absolutos'!A:L,12,FALSE)</f>
        <v>5584.6661914771639</v>
      </c>
      <c r="K2546" s="1">
        <f>(J2546-MIN(J:J))/(MAX(J:J)-MIN(J:J))</f>
        <v>0.41791278948665983</v>
      </c>
      <c r="L2546" s="1">
        <f>VLOOKUP(A2546,'Dados absolutos'!A:M,13,FALSE)</f>
        <v>0.45</v>
      </c>
      <c r="M2546" s="1">
        <f>(L2546-MIN(L:L))/(MAX(L:L)-MIN(L:L))</f>
        <v>0.28337874659400547</v>
      </c>
      <c r="N2546" s="1">
        <f>VLOOKUP(B2546,'[1]ICI-DH'!$A:$H,8,FALSE)</f>
        <v>0.16</v>
      </c>
      <c r="O2546" s="17">
        <f>VLOOKUP(A2546,'Dados absolutos'!A:Q,17,FALSE)</f>
        <v>0</v>
      </c>
      <c r="P2546" s="1">
        <f>(O2546-MIN(O:O))/(MAX(O:O)-MIN(O:O))</f>
        <v>0</v>
      </c>
      <c r="Q2546" s="3">
        <f>H2546-I2546-K2546+M2546+N2546+P2546</f>
        <v>-0.57844202965753</v>
      </c>
      <c r="R2546" s="4" t="s">
        <v>7927</v>
      </c>
    </row>
    <row r="2547" spans="1:18" x14ac:dyDescent="0.25">
      <c r="A2547">
        <v>150495</v>
      </c>
      <c r="B2547">
        <v>1504950</v>
      </c>
      <c r="C2547" t="s">
        <v>241</v>
      </c>
      <c r="D2547" t="s">
        <v>166</v>
      </c>
      <c r="E2547" t="s">
        <v>9</v>
      </c>
      <c r="F2547" t="s">
        <v>10</v>
      </c>
      <c r="G2547">
        <f>VLOOKUP(A2547,'Dados absolutos'!A:H,8,FALSE)</f>
        <v>20478</v>
      </c>
      <c r="H2547" s="1">
        <f>(G2547-MIN(G:G))/(MAX(G:G)-MIN(G:G))</f>
        <v>9.863581818273108E-2</v>
      </c>
      <c r="I2547">
        <f>VLOOKUP(A2547,'Dados absolutos'!A:I,9,FALSE)</f>
        <v>0.502</v>
      </c>
      <c r="J2547" s="1">
        <f>VLOOKUP(A2547,'Dados absolutos'!A:L,12,FALSE)</f>
        <v>5485</v>
      </c>
      <c r="K2547" s="1">
        <f>(J2547-MIN(J:J))/(MAX(J:J)-MIN(J:J))</f>
        <v>0.40980424233207602</v>
      </c>
      <c r="L2547" s="1">
        <f>VLOOKUP(A2547,'Dados absolutos'!A:M,13,FALSE)</f>
        <v>0.12222222222222223</v>
      </c>
      <c r="M2547" s="1">
        <f>(L2547-MIN(L:L))/(MAX(L:L)-MIN(L:L))</f>
        <v>0.1226158038147139</v>
      </c>
      <c r="N2547" s="1">
        <f>VLOOKUP(B2547,'[1]ICI-DH'!$A:$H,8,FALSE)</f>
        <v>0.1</v>
      </c>
      <c r="O2547" s="17">
        <f>VLOOKUP(A2547,'Dados absolutos'!A:Q,17,FALSE)</f>
        <v>1.464986815118664E-4</v>
      </c>
      <c r="P2547" s="1">
        <f>(O2547-MIN(O:O))/(MAX(O:O)-MIN(O:O))</f>
        <v>1.1879415307484455E-2</v>
      </c>
      <c r="Q2547" s="3">
        <f>H2547-I2547-K2547+M2547+N2547+P2547</f>
        <v>-0.57867320502714648</v>
      </c>
      <c r="R2547" s="4" t="s">
        <v>7928</v>
      </c>
    </row>
    <row r="2548" spans="1:18" x14ac:dyDescent="0.25">
      <c r="A2548">
        <v>311410</v>
      </c>
      <c r="B2548">
        <v>3114105</v>
      </c>
      <c r="C2548" t="s">
        <v>2334</v>
      </c>
      <c r="D2548" t="s">
        <v>2181</v>
      </c>
      <c r="E2548" t="s">
        <v>2182</v>
      </c>
      <c r="F2548" t="s">
        <v>10</v>
      </c>
      <c r="G2548">
        <f>VLOOKUP(A2548,'Dados absolutos'!A:H,8,FALSE)</f>
        <v>13797</v>
      </c>
      <c r="H2548" s="1">
        <f>(G2548-MIN(G:G))/(MAX(G:G)-MIN(G:G))</f>
        <v>6.5091104450034395E-2</v>
      </c>
      <c r="I2548">
        <f>VLOOKUP(A2548,'Dados absolutos'!A:I,9,FALSE)</f>
        <v>0.68200000000000005</v>
      </c>
      <c r="J2548" s="1">
        <f>VLOOKUP(A2548,'Dados absolutos'!A:L,12,FALSE)</f>
        <v>4872.4710487787206</v>
      </c>
      <c r="K2548" s="1">
        <f>(J2548-MIN(J:J))/(MAX(J:J)-MIN(J:J))</f>
        <v>0.35997069485812139</v>
      </c>
      <c r="L2548" s="1">
        <f>VLOOKUP(A2548,'Dados absolutos'!A:M,13,FALSE)</f>
        <v>0.45555555555555555</v>
      </c>
      <c r="M2548" s="1">
        <f>(L2548-MIN(L:L))/(MAX(L:L)-MIN(L:L))</f>
        <v>0.28610354223433249</v>
      </c>
      <c r="N2548" s="1">
        <f>VLOOKUP(B2548,'[1]ICI-DH'!$A:$H,8,FALSE)</f>
        <v>0.1</v>
      </c>
      <c r="O2548" s="17">
        <f>VLOOKUP(A2548,'Dados absolutos'!A:Q,17,FALSE)</f>
        <v>1.449590490686381E-4</v>
      </c>
      <c r="P2548" s="1">
        <f>(O2548-MIN(O:O))/(MAX(O:O)-MIN(O:O))</f>
        <v>1.1754568223365788E-2</v>
      </c>
      <c r="Q2548" s="3">
        <f>H2548-I2548-K2548+M2548+N2548+P2548</f>
        <v>-0.57902147995038888</v>
      </c>
      <c r="R2548" s="4" t="s">
        <v>7929</v>
      </c>
    </row>
    <row r="2549" spans="1:18" x14ac:dyDescent="0.25">
      <c r="A2549">
        <v>315360</v>
      </c>
      <c r="B2549">
        <v>3153608</v>
      </c>
      <c r="C2549" t="s">
        <v>2806</v>
      </c>
      <c r="D2549" t="s">
        <v>2181</v>
      </c>
      <c r="E2549" t="s">
        <v>2182</v>
      </c>
      <c r="F2549" t="s">
        <v>10</v>
      </c>
      <c r="G2549">
        <f>VLOOKUP(A2549,'Dados absolutos'!A:H,8,FALSE)</f>
        <v>11466</v>
      </c>
      <c r="H2549" s="1">
        <f>(G2549-MIN(G:G))/(MAX(G:G)-MIN(G:G))</f>
        <v>5.3387358347517407E-2</v>
      </c>
      <c r="I2549">
        <f>VLOOKUP(A2549,'Dados absolutos'!A:I,9,FALSE)</f>
        <v>0.69</v>
      </c>
      <c r="J2549" s="1">
        <f>VLOOKUP(A2549,'Dados absolutos'!A:L,12,FALSE)</f>
        <v>4636.4519719169721</v>
      </c>
      <c r="K2549" s="1">
        <f>(J2549-MIN(J:J))/(MAX(J:J)-MIN(J:J))</f>
        <v>0.3407688794205031</v>
      </c>
      <c r="L2549" s="1">
        <f>VLOOKUP(A2549,'Dados absolutos'!A:M,13,FALSE)</f>
        <v>0.3</v>
      </c>
      <c r="M2549" s="1">
        <f>(L2549-MIN(L:L))/(MAX(L:L)-MIN(L:L))</f>
        <v>0.20980926430517716</v>
      </c>
      <c r="N2549" s="1">
        <f>VLOOKUP(B2549,'[1]ICI-DH'!$A:$H,8,FALSE)</f>
        <v>0.16</v>
      </c>
      <c r="O2549" s="17">
        <f>VLOOKUP(A2549,'Dados absolutos'!A:Q,17,FALSE)</f>
        <v>3.4885749171463456E-4</v>
      </c>
      <c r="P2549" s="1">
        <f>(O2549-MIN(O:O))/(MAX(O:O)-MIN(O:O))</f>
        <v>2.828846638370448E-2</v>
      </c>
      <c r="Q2549" s="3">
        <f>H2549-I2549-K2549+M2549+N2549+P2549</f>
        <v>-0.57928379038410394</v>
      </c>
      <c r="R2549" s="4" t="s">
        <v>7930</v>
      </c>
    </row>
    <row r="2550" spans="1:18" x14ac:dyDescent="0.25">
      <c r="A2550">
        <v>293315</v>
      </c>
      <c r="B2550">
        <v>2933158</v>
      </c>
      <c r="C2550" t="s">
        <v>2172</v>
      </c>
      <c r="D2550" t="s">
        <v>1784</v>
      </c>
      <c r="E2550" t="s">
        <v>466</v>
      </c>
      <c r="F2550" t="s">
        <v>10</v>
      </c>
      <c r="G2550">
        <f>VLOOKUP(A2550,'Dados absolutos'!A:H,8,FALSE)</f>
        <v>13377</v>
      </c>
      <c r="H2550" s="1">
        <f>(G2550-MIN(G:G))/(MAX(G:G)-MIN(G:G))</f>
        <v>6.2982321368499808E-2</v>
      </c>
      <c r="I2550">
        <f>VLOOKUP(A2550,'Dados absolutos'!A:I,9,FALSE)</f>
        <v>0.55500000000000005</v>
      </c>
      <c r="J2550" s="1">
        <f>VLOOKUP(A2550,'Dados absolutos'!A:L,12,FALSE)</f>
        <v>4894.3639515586456</v>
      </c>
      <c r="K2550" s="1">
        <f>(J2550-MIN(J:J))/(MAX(J:J)-MIN(J:J))</f>
        <v>0.36175183680716855</v>
      </c>
      <c r="L2550" s="1">
        <f>VLOOKUP(A2550,'Dados absolutos'!A:M,13,FALSE)</f>
        <v>0.10555555555555558</v>
      </c>
      <c r="M2550" s="1">
        <f>(L2550-MIN(L:L))/(MAX(L:L)-MIN(L:L))</f>
        <v>0.11444141689373301</v>
      </c>
      <c r="N2550" s="1">
        <f>VLOOKUP(B2550,'[1]ICI-DH'!$A:$H,8,FALSE)</f>
        <v>0.16</v>
      </c>
      <c r="O2550" s="17">
        <f>VLOOKUP(A2550,'Dados absolutos'!A:Q,17,FALSE)</f>
        <v>0</v>
      </c>
      <c r="P2550" s="1">
        <f>(O2550-MIN(O:O))/(MAX(O:O)-MIN(O:O))</f>
        <v>0</v>
      </c>
      <c r="Q2550" s="3">
        <f>H2550-I2550-K2550+M2550+N2550+P2550</f>
        <v>-0.57932809854493583</v>
      </c>
      <c r="R2550" s="4" t="s">
        <v>7931</v>
      </c>
    </row>
    <row r="2551" spans="1:18" x14ac:dyDescent="0.25">
      <c r="A2551">
        <v>250720</v>
      </c>
      <c r="B2551">
        <v>2507200</v>
      </c>
      <c r="C2551" t="s">
        <v>1334</v>
      </c>
      <c r="D2551" t="s">
        <v>1247</v>
      </c>
      <c r="E2551" t="s">
        <v>466</v>
      </c>
      <c r="F2551" t="s">
        <v>10</v>
      </c>
      <c r="G2551">
        <f>VLOOKUP(A2551,'Dados absolutos'!A:H,8,FALSE)</f>
        <v>10499</v>
      </c>
      <c r="H2551" s="1">
        <f>(G2551-MIN(G:G))/(MAX(G:G)-MIN(G:G))</f>
        <v>4.8532136347888957E-2</v>
      </c>
      <c r="I2551">
        <f>VLOOKUP(A2551,'Dados absolutos'!A:I,9,FALSE)</f>
        <v>0.56200000000000006</v>
      </c>
      <c r="J2551" s="1">
        <f>VLOOKUP(A2551,'Dados absolutos'!A:L,12,FALSE)</f>
        <v>5485</v>
      </c>
      <c r="K2551" s="1">
        <f>(J2551-MIN(J:J))/(MAX(J:J)-MIN(J:J))</f>
        <v>0.40980424233207602</v>
      </c>
      <c r="L2551" s="1">
        <f>VLOOKUP(A2551,'Dados absolutos'!A:M,13,FALSE)</f>
        <v>0.2</v>
      </c>
      <c r="M2551" s="1">
        <f>(L2551-MIN(L:L))/(MAX(L:L)-MIN(L:L))</f>
        <v>0.1607629427792916</v>
      </c>
      <c r="N2551" s="1">
        <f>VLOOKUP(B2551,'[1]ICI-DH'!$A:$H,8,FALSE)</f>
        <v>0.16</v>
      </c>
      <c r="O2551" s="17">
        <f>VLOOKUP(A2551,'Dados absolutos'!A:Q,17,FALSE)</f>
        <v>2.8574149919039909E-4</v>
      </c>
      <c r="P2551" s="1">
        <f>(O2551-MIN(O:O))/(MAX(O:O)-MIN(O:O))</f>
        <v>2.3170460678794805E-2</v>
      </c>
      <c r="Q2551" s="3">
        <f>H2551-I2551-K2551+M2551+N2551+P2551</f>
        <v>-0.57933870252610065</v>
      </c>
      <c r="R2551" s="4" t="s">
        <v>7932</v>
      </c>
    </row>
    <row r="2552" spans="1:18" x14ac:dyDescent="0.25">
      <c r="A2552">
        <v>351460</v>
      </c>
      <c r="B2552">
        <v>3514601</v>
      </c>
      <c r="C2552" t="s">
        <v>3357</v>
      </c>
      <c r="D2552" t="s">
        <v>3202</v>
      </c>
      <c r="E2552" t="s">
        <v>2182</v>
      </c>
      <c r="F2552" t="s">
        <v>10</v>
      </c>
      <c r="G2552">
        <f>VLOOKUP(A2552,'Dados absolutos'!A:H,8,FALSE)</f>
        <v>9471</v>
      </c>
      <c r="H2552" s="1">
        <f>(G2552-MIN(G:G))/(MAX(G:G)-MIN(G:G))</f>
        <v>4.3370638710228102E-2</v>
      </c>
      <c r="I2552">
        <f>VLOOKUP(A2552,'Dados absolutos'!A:I,9,FALSE)</f>
        <v>0.74399999999999999</v>
      </c>
      <c r="J2552" s="1">
        <f>VLOOKUP(A2552,'Dados absolutos'!A:L,12,FALSE)</f>
        <v>6330.8177879843734</v>
      </c>
      <c r="K2552" s="1">
        <f>(J2552-MIN(J:J))/(MAX(J:J)-MIN(J:J))</f>
        <v>0.47861748096805296</v>
      </c>
      <c r="L2552" s="1">
        <f>VLOOKUP(A2552,'Dados absolutos'!A:M,13,FALSE)</f>
        <v>0.6</v>
      </c>
      <c r="M2552" s="1">
        <f>(L2552-MIN(L:L))/(MAX(L:L)-MIN(L:L))</f>
        <v>0.35694822888283378</v>
      </c>
      <c r="N2552" s="1">
        <f>VLOOKUP(B2552,'[1]ICI-DH'!$A:$H,8,FALSE)</f>
        <v>0.2</v>
      </c>
      <c r="O2552" s="17">
        <f>VLOOKUP(A2552,'Dados absolutos'!A:Q,17,FALSE)</f>
        <v>5.2792735719564988E-4</v>
      </c>
      <c r="P2552" s="1">
        <f>(O2552-MIN(O:O))/(MAX(O:O)-MIN(O:O))</f>
        <v>4.280904280904281E-2</v>
      </c>
      <c r="Q2552" s="3">
        <f>H2552-I2552-K2552+M2552+N2552+P2552</f>
        <v>-0.57948957056594819</v>
      </c>
      <c r="R2552" s="4" t="s">
        <v>7933</v>
      </c>
    </row>
    <row r="2553" spans="1:18" x14ac:dyDescent="0.25">
      <c r="A2553">
        <v>210945</v>
      </c>
      <c r="B2553">
        <v>2109452</v>
      </c>
      <c r="C2553" t="s">
        <v>619</v>
      </c>
      <c r="D2553" t="s">
        <v>465</v>
      </c>
      <c r="E2553" t="s">
        <v>466</v>
      </c>
      <c r="F2553" t="s">
        <v>10</v>
      </c>
      <c r="G2553">
        <f>VLOOKUP(A2553,'Dados absolutos'!A:H,8,FALSE)</f>
        <v>30839</v>
      </c>
      <c r="H2553" s="1">
        <f>(G2553-MIN(G:G))/(MAX(G:G)-MIN(G:G))</f>
        <v>0.1506574884393499</v>
      </c>
      <c r="I2553">
        <f>VLOOKUP(A2553,'Dados absolutos'!A:I,9,FALSE)</f>
        <v>0.626</v>
      </c>
      <c r="J2553" s="1">
        <f>VLOOKUP(A2553,'Dados absolutos'!A:L,12,FALSE)</f>
        <v>4669.4719783391165</v>
      </c>
      <c r="K2553" s="1">
        <f>(J2553-MIN(J:J))/(MAX(J:J)-MIN(J:J))</f>
        <v>0.34345528967808747</v>
      </c>
      <c r="L2553" s="1">
        <f>VLOOKUP(A2553,'Dados absolutos'!A:M,13,FALSE)</f>
        <v>0.15555555555555559</v>
      </c>
      <c r="M2553" s="1">
        <f>(L2553-MIN(L:L))/(MAX(L:L)-MIN(L:L))</f>
        <v>0.13896457765667578</v>
      </c>
      <c r="N2553" s="1">
        <f>VLOOKUP(B2553,'[1]ICI-DH'!$A:$H,8,FALSE)</f>
        <v>0.1</v>
      </c>
      <c r="O2553" s="17">
        <f>VLOOKUP(A2553,'Dados absolutos'!A:Q,17,FALSE)</f>
        <v>0</v>
      </c>
      <c r="P2553" s="1">
        <f>(O2553-MIN(O:O))/(MAX(O:O)-MIN(O:O))</f>
        <v>0</v>
      </c>
      <c r="Q2553" s="3">
        <f>H2553-I2553-K2553+M2553+N2553+P2553</f>
        <v>-0.5798332235820618</v>
      </c>
      <c r="R2553" s="4" t="s">
        <v>7934</v>
      </c>
    </row>
    <row r="2554" spans="1:18" x14ac:dyDescent="0.25">
      <c r="A2554">
        <v>420100</v>
      </c>
      <c r="B2554">
        <v>4201000</v>
      </c>
      <c r="C2554" t="s">
        <v>4208</v>
      </c>
      <c r="D2554" t="s">
        <v>4197</v>
      </c>
      <c r="E2554" t="s">
        <v>3828</v>
      </c>
      <c r="F2554" t="s">
        <v>10</v>
      </c>
      <c r="G2554">
        <f>VLOOKUP(A2554,'Dados absolutos'!A:H,8,FALSE)</f>
        <v>8285</v>
      </c>
      <c r="H2554" s="1">
        <f>(G2554-MIN(G:G))/(MAX(G:G)-MIN(G:G))</f>
        <v>3.7415836960942327E-2</v>
      </c>
      <c r="I2554">
        <f>VLOOKUP(A2554,'Dados absolutos'!A:I,9,FALSE)</f>
        <v>0.68799999999999994</v>
      </c>
      <c r="J2554" s="1">
        <f>VLOOKUP(A2554,'Dados absolutos'!A:L,12,FALSE)</f>
        <v>5687.8558599879298</v>
      </c>
      <c r="K2554" s="1">
        <f>(J2554-MIN(J:J))/(MAX(J:J)-MIN(J:J))</f>
        <v>0.42630799633247501</v>
      </c>
      <c r="L2554" s="1">
        <f>VLOOKUP(A2554,'Dados absolutos'!A:M,13,FALSE)</f>
        <v>0.47777777777777786</v>
      </c>
      <c r="M2554" s="1">
        <f>(L2554-MIN(L:L))/(MAX(L:L)-MIN(L:L))</f>
        <v>0.29700272479564038</v>
      </c>
      <c r="N2554" s="1">
        <f>VLOOKUP(B2554,'[1]ICI-DH'!$A:$H,8,FALSE)</f>
        <v>0.2</v>
      </c>
      <c r="O2554" s="17">
        <f>VLOOKUP(A2554,'Dados absolutos'!A:Q,17,FALSE)</f>
        <v>0</v>
      </c>
      <c r="P2554" s="1">
        <f>(O2554-MIN(O:O))/(MAX(O:O)-MIN(O:O))</f>
        <v>0</v>
      </c>
      <c r="Q2554" s="3">
        <f>H2554-I2554-K2554+M2554+N2554+P2554</f>
        <v>-0.57988943457589226</v>
      </c>
      <c r="R2554" s="4" t="s">
        <v>7935</v>
      </c>
    </row>
    <row r="2555" spans="1:18" x14ac:dyDescent="0.25">
      <c r="A2555">
        <v>270420</v>
      </c>
      <c r="B2555">
        <v>2704203</v>
      </c>
      <c r="C2555" t="s">
        <v>1661</v>
      </c>
      <c r="D2555" t="s">
        <v>1620</v>
      </c>
      <c r="E2555" t="s">
        <v>466</v>
      </c>
      <c r="F2555" t="s">
        <v>10</v>
      </c>
      <c r="G2555">
        <f>VLOOKUP(A2555,'Dados absolutos'!A:H,8,FALSE)</f>
        <v>24740</v>
      </c>
      <c r="H2555" s="1">
        <f>(G2555-MIN(G:G))/(MAX(G:G)-MIN(G:G))</f>
        <v>0.12003494554820829</v>
      </c>
      <c r="I2555">
        <f>VLOOKUP(A2555,'Dados absolutos'!A:I,9,FALSE)</f>
        <v>0.57999999999999996</v>
      </c>
      <c r="J2555" s="1">
        <f>VLOOKUP(A2555,'Dados absolutos'!A:L,12,FALSE)</f>
        <v>6661.9620513338723</v>
      </c>
      <c r="K2555" s="1">
        <f>(J2555-MIN(J:J))/(MAX(J:J)-MIN(J:J))</f>
        <v>0.50555840079796899</v>
      </c>
      <c r="L2555" s="1">
        <f>VLOOKUP(A2555,'Dados absolutos'!A:M,13,FALSE)</f>
        <v>0.42777777777777776</v>
      </c>
      <c r="M2555" s="1">
        <f>(L2555-MIN(L:L))/(MAX(L:L)-MIN(L:L))</f>
        <v>0.27247956403269757</v>
      </c>
      <c r="N2555" s="1">
        <f>VLOOKUP(B2555,'[1]ICI-DH'!$A:$H,8,FALSE)</f>
        <v>0.1</v>
      </c>
      <c r="O2555" s="17">
        <f>VLOOKUP(A2555,'Dados absolutos'!A:Q,17,FALSE)</f>
        <v>1.6168148746968473E-4</v>
      </c>
      <c r="P2555" s="1">
        <f>(O2555-MIN(O:O))/(MAX(O:O)-MIN(O:O))</f>
        <v>1.3110572172819546E-2</v>
      </c>
      <c r="Q2555" s="3">
        <f>H2555-I2555-K2555+M2555+N2555+P2555</f>
        <v>-0.57993331904424361</v>
      </c>
      <c r="R2555" s="4" t="s">
        <v>7936</v>
      </c>
    </row>
    <row r="2556" spans="1:18" x14ac:dyDescent="0.25">
      <c r="A2556">
        <v>220660</v>
      </c>
      <c r="B2556">
        <v>2206605</v>
      </c>
      <c r="C2556" t="s">
        <v>812</v>
      </c>
      <c r="D2556" t="s">
        <v>682</v>
      </c>
      <c r="E2556" t="s">
        <v>466</v>
      </c>
      <c r="F2556" t="s">
        <v>10</v>
      </c>
      <c r="G2556">
        <f>VLOOKUP(A2556,'Dados absolutos'!A:H,8,FALSE)</f>
        <v>10660</v>
      </c>
      <c r="H2556" s="1">
        <f>(G2556-MIN(G:G))/(MAX(G:G)-MIN(G:G))</f>
        <v>4.9340503195810549E-2</v>
      </c>
      <c r="I2556">
        <f>VLOOKUP(A2556,'Dados absolutos'!A:I,9,FALSE)</f>
        <v>0.57799999999999996</v>
      </c>
      <c r="J2556" s="1">
        <f>VLOOKUP(A2556,'Dados absolutos'!A:L,12,FALSE)</f>
        <v>6126.5958705440898</v>
      </c>
      <c r="K2556" s="1">
        <f>(J2556-MIN(J:J))/(MAX(J:J)-MIN(J:J))</f>
        <v>0.46200258856551268</v>
      </c>
      <c r="L2556" s="1">
        <f>VLOOKUP(A2556,'Dados absolutos'!A:M,13,FALSE)</f>
        <v>0.3833333333333333</v>
      </c>
      <c r="M2556" s="1">
        <f>(L2556-MIN(L:L))/(MAX(L:L)-MIN(L:L))</f>
        <v>0.25068119891008173</v>
      </c>
      <c r="N2556" s="1">
        <f>VLOOKUP(B2556,'[1]ICI-DH'!$A:$H,8,FALSE)</f>
        <v>0.16</v>
      </c>
      <c r="O2556" s="17">
        <f>VLOOKUP(A2556,'Dados absolutos'!A:Q,17,FALSE)</f>
        <v>0</v>
      </c>
      <c r="P2556" s="1">
        <f>(O2556-MIN(O:O))/(MAX(O:O)-MIN(O:O))</f>
        <v>0</v>
      </c>
      <c r="Q2556" s="3">
        <f>H2556-I2556-K2556+M2556+N2556+P2556</f>
        <v>-0.57998088645962043</v>
      </c>
      <c r="R2556" s="4" t="s">
        <v>7937</v>
      </c>
    </row>
    <row r="2557" spans="1:18" x14ac:dyDescent="0.25">
      <c r="A2557">
        <v>292760</v>
      </c>
      <c r="B2557">
        <v>2927606</v>
      </c>
      <c r="C2557" t="s">
        <v>2109</v>
      </c>
      <c r="D2557" t="s">
        <v>1784</v>
      </c>
      <c r="E2557" t="s">
        <v>466</v>
      </c>
      <c r="F2557" t="s">
        <v>10</v>
      </c>
      <c r="G2557">
        <f>VLOOKUP(A2557,'Dados absolutos'!A:H,8,FALSE)</f>
        <v>14965</v>
      </c>
      <c r="H2557" s="1">
        <f>(G2557-MIN(G:G))/(MAX(G:G)-MIN(G:G))</f>
        <v>7.0955529781540114E-2</v>
      </c>
      <c r="I2557">
        <f>VLOOKUP(A2557,'Dados absolutos'!A:I,9,FALSE)</f>
        <v>0.54600000000000004</v>
      </c>
      <c r="J2557" s="1">
        <f>VLOOKUP(A2557,'Dados absolutos'!A:L,12,FALSE)</f>
        <v>4909.5255703307712</v>
      </c>
      <c r="K2557" s="1">
        <f>(J2557-MIN(J:J))/(MAX(J:J)-MIN(J:J))</f>
        <v>0.3629853413580249</v>
      </c>
      <c r="L2557" s="1">
        <f>VLOOKUP(A2557,'Dados absolutos'!A:M,13,FALSE)</f>
        <v>0.19444444444444445</v>
      </c>
      <c r="M2557" s="1">
        <f>(L2557-MIN(L:L))/(MAX(L:L)-MIN(L:L))</f>
        <v>0.15803814713896461</v>
      </c>
      <c r="N2557" s="1">
        <f>VLOOKUP(B2557,'[1]ICI-DH'!$A:$H,8,FALSE)</f>
        <v>0.1</v>
      </c>
      <c r="O2557" s="17">
        <f>VLOOKUP(A2557,'Dados absolutos'!A:Q,17,FALSE)</f>
        <v>0</v>
      </c>
      <c r="P2557" s="1">
        <f>(O2557-MIN(O:O))/(MAX(O:O)-MIN(O:O))</f>
        <v>0</v>
      </c>
      <c r="Q2557" s="3">
        <f>H2557-I2557-K2557+M2557+N2557+P2557</f>
        <v>-0.57999166443752026</v>
      </c>
      <c r="R2557" s="4" t="s">
        <v>7938</v>
      </c>
    </row>
    <row r="2558" spans="1:18" x14ac:dyDescent="0.25">
      <c r="A2558">
        <v>412470</v>
      </c>
      <c r="B2558">
        <v>4124707</v>
      </c>
      <c r="C2558" t="s">
        <v>4140</v>
      </c>
      <c r="D2558" t="s">
        <v>3827</v>
      </c>
      <c r="E2558" t="s">
        <v>3828</v>
      </c>
      <c r="F2558" t="s">
        <v>10</v>
      </c>
      <c r="G2558">
        <f>VLOOKUP(A2558,'Dados absolutos'!A:H,8,FALSE)</f>
        <v>10830</v>
      </c>
      <c r="H2558" s="1">
        <f>(G2558-MIN(G:G))/(MAX(G:G)-MIN(G:G))</f>
        <v>5.0194058252622173E-2</v>
      </c>
      <c r="I2558">
        <f>VLOOKUP(A2558,'Dados absolutos'!A:I,9,FALSE)</f>
        <v>0.63700000000000001</v>
      </c>
      <c r="J2558" s="1">
        <f>VLOOKUP(A2558,'Dados absolutos'!A:L,12,FALSE)</f>
        <v>5628.6827479224376</v>
      </c>
      <c r="K2558" s="1">
        <f>(J2558-MIN(J:J))/(MAX(J:J)-MIN(J:J))</f>
        <v>0.42149384659568639</v>
      </c>
      <c r="L2558" s="1">
        <f>VLOOKUP(A2558,'Dados absolutos'!A:M,13,FALSE)</f>
        <v>0.2</v>
      </c>
      <c r="M2558" s="1">
        <f>(L2558-MIN(L:L))/(MAX(L:L)-MIN(L:L))</f>
        <v>0.1607629427792916</v>
      </c>
      <c r="N2558" s="1">
        <f>VLOOKUP(B2558,'[1]ICI-DH'!$A:$H,8,FALSE)</f>
        <v>0.26</v>
      </c>
      <c r="O2558" s="17">
        <f>VLOOKUP(A2558,'Dados absolutos'!A:Q,17,FALSE)</f>
        <v>9.233610341643582E-5</v>
      </c>
      <c r="P2558" s="1">
        <f>(O2558-MIN(O:O))/(MAX(O:O)-MIN(O:O))</f>
        <v>7.4874320303683177E-3</v>
      </c>
      <c r="Q2558" s="3">
        <f>H2558-I2558-K2558+M2558+N2558+P2558</f>
        <v>-0.58004941353340433</v>
      </c>
      <c r="R2558" s="4" t="s">
        <v>7939</v>
      </c>
    </row>
    <row r="2559" spans="1:18" x14ac:dyDescent="0.25">
      <c r="A2559">
        <v>251140</v>
      </c>
      <c r="B2559">
        <v>2511400</v>
      </c>
      <c r="C2559" t="s">
        <v>1379</v>
      </c>
      <c r="D2559" t="s">
        <v>1247</v>
      </c>
      <c r="E2559" t="s">
        <v>466</v>
      </c>
      <c r="F2559" t="s">
        <v>10</v>
      </c>
      <c r="G2559">
        <f>VLOOKUP(A2559,'Dados absolutos'!A:H,8,FALSE)</f>
        <v>18333</v>
      </c>
      <c r="H2559" s="1">
        <f>(G2559-MIN(G:G))/(MAX(G:G)-MIN(G:G))</f>
        <v>8.7865961730607983E-2</v>
      </c>
      <c r="I2559">
        <f>VLOOKUP(A2559,'Dados absolutos'!A:I,9,FALSE)</f>
        <v>0.60799999999999998</v>
      </c>
      <c r="J2559" s="1">
        <f>VLOOKUP(A2559,'Dados absolutos'!A:L,12,FALSE)</f>
        <v>4959.389627993236</v>
      </c>
      <c r="K2559" s="1">
        <f>(J2559-MIN(J:J))/(MAX(J:J)-MIN(J:J))</f>
        <v>0.36704213390605378</v>
      </c>
      <c r="L2559" s="1">
        <f>VLOOKUP(A2559,'Dados absolutos'!A:M,13,FALSE)</f>
        <v>0.29444444444444445</v>
      </c>
      <c r="M2559" s="1">
        <f>(L2559-MIN(L:L))/(MAX(L:L)-MIN(L:L))</f>
        <v>0.20708446866485017</v>
      </c>
      <c r="N2559" s="1">
        <f>VLOOKUP(B2559,'[1]ICI-DH'!$A:$H,8,FALSE)</f>
        <v>0.1</v>
      </c>
      <c r="O2559" s="17">
        <f>VLOOKUP(A2559,'Dados absolutos'!A:Q,17,FALSE)</f>
        <v>0</v>
      </c>
      <c r="P2559" s="1">
        <f>(O2559-MIN(O:O))/(MAX(O:O)-MIN(O:O))</f>
        <v>0</v>
      </c>
      <c r="Q2559" s="3">
        <f>H2559-I2559-K2559+M2559+N2559+P2559</f>
        <v>-0.58009170351059558</v>
      </c>
      <c r="R2559" s="4" t="s">
        <v>7940</v>
      </c>
    </row>
    <row r="2560" spans="1:18" x14ac:dyDescent="0.25">
      <c r="A2560">
        <v>330110</v>
      </c>
      <c r="B2560">
        <v>3301108</v>
      </c>
      <c r="C2560" t="s">
        <v>3129</v>
      </c>
      <c r="D2560" t="s">
        <v>3113</v>
      </c>
      <c r="E2560" t="s">
        <v>2182</v>
      </c>
      <c r="F2560" t="s">
        <v>10</v>
      </c>
      <c r="G2560">
        <f>VLOOKUP(A2560,'Dados absolutos'!A:H,8,FALSE)</f>
        <v>19390</v>
      </c>
      <c r="H2560" s="1">
        <f>(G2560-MIN(G:G))/(MAX(G:G)-MIN(G:G))</f>
        <v>9.3173065819136702E-2</v>
      </c>
      <c r="I2560">
        <f>VLOOKUP(A2560,'Dados absolutos'!A:I,9,FALSE)</f>
        <v>0.70899999999999996</v>
      </c>
      <c r="J2560" s="1">
        <f>VLOOKUP(A2560,'Dados absolutos'!A:L,12,FALSE)</f>
        <v>8477.7895626611662</v>
      </c>
      <c r="K2560" s="1">
        <f>(J2560-MIN(J:J))/(MAX(J:J)-MIN(J:J))</f>
        <v>0.6532887673542298</v>
      </c>
      <c r="L2560" s="1">
        <f>VLOOKUP(A2560,'Dados absolutos'!A:M,13,FALSE)</f>
        <v>1.0722222222222224</v>
      </c>
      <c r="M2560" s="1">
        <f>(L2560-MIN(L:L))/(MAX(L:L)-MIN(L:L))</f>
        <v>0.58855585831062684</v>
      </c>
      <c r="N2560" s="1">
        <f>VLOOKUP(B2560,'[1]ICI-DH'!$A:$H,8,FALSE)</f>
        <v>0.1</v>
      </c>
      <c r="O2560" s="17">
        <f>VLOOKUP(A2560,'Dados absolutos'!A:Q,17,FALSE)</f>
        <v>0</v>
      </c>
      <c r="P2560" s="1">
        <f>(O2560-MIN(O:O))/(MAX(O:O)-MIN(O:O))</f>
        <v>0</v>
      </c>
      <c r="Q2560" s="3">
        <f>H2560-I2560-K2560+M2560+N2560+P2560</f>
        <v>-0.5805598432244663</v>
      </c>
      <c r="R2560" s="4" t="s">
        <v>7941</v>
      </c>
    </row>
    <row r="2561" spans="1:18" x14ac:dyDescent="0.25">
      <c r="A2561">
        <v>250407</v>
      </c>
      <c r="B2561">
        <v>2504074</v>
      </c>
      <c r="C2561" t="s">
        <v>1110</v>
      </c>
      <c r="D2561" t="s">
        <v>1247</v>
      </c>
      <c r="E2561" t="s">
        <v>466</v>
      </c>
      <c r="F2561" t="s">
        <v>10</v>
      </c>
      <c r="G2561">
        <f>VLOOKUP(A2561,'Dados absolutos'!A:H,8,FALSE)</f>
        <v>3944</v>
      </c>
      <c r="H2561" s="1">
        <f>(G2561-MIN(G:G))/(MAX(G:G)-MIN(G:G))</f>
        <v>1.5620057539652654E-2</v>
      </c>
      <c r="I2561">
        <f>VLOOKUP(A2561,'Dados absolutos'!A:I,9,FALSE)</f>
        <v>0.58499999999999996</v>
      </c>
      <c r="J2561" s="1">
        <f>VLOOKUP(A2561,'Dados absolutos'!A:L,12,FALSE)</f>
        <v>7029.5399746450303</v>
      </c>
      <c r="K2561" s="1">
        <f>(J2561-MIN(J:J))/(MAX(J:J)-MIN(J:J))</f>
        <v>0.53546345566138698</v>
      </c>
      <c r="L2561" s="1">
        <f>VLOOKUP(A2561,'Dados absolutos'!A:M,13,FALSE)</f>
        <v>0.53333333333333344</v>
      </c>
      <c r="M2561" s="1">
        <f>(L2561-MIN(L:L))/(MAX(L:L)-MIN(L:L))</f>
        <v>0.32425068119891015</v>
      </c>
      <c r="N2561" s="1">
        <f>VLOOKUP(B2561,'[1]ICI-DH'!$A:$H,8,FALSE)</f>
        <v>0.2</v>
      </c>
      <c r="O2561" s="17">
        <f>VLOOKUP(A2561,'Dados absolutos'!A:Q,17,FALSE)</f>
        <v>0</v>
      </c>
      <c r="P2561" s="1">
        <f>(O2561-MIN(O:O))/(MAX(O:O)-MIN(O:O))</f>
        <v>0</v>
      </c>
      <c r="Q2561" s="3">
        <f>H2561-I2561-K2561+M2561+N2561+P2561</f>
        <v>-0.58059271692282421</v>
      </c>
      <c r="R2561" s="4" t="s">
        <v>7942</v>
      </c>
    </row>
    <row r="2562" spans="1:18" x14ac:dyDescent="0.25">
      <c r="A2562">
        <v>350560</v>
      </c>
      <c r="B2562">
        <v>3505609</v>
      </c>
      <c r="C2562" t="s">
        <v>3262</v>
      </c>
      <c r="D2562" t="s">
        <v>3202</v>
      </c>
      <c r="E2562" t="s">
        <v>2182</v>
      </c>
      <c r="F2562" t="s">
        <v>10</v>
      </c>
      <c r="G2562">
        <f>VLOOKUP(A2562,'Dados absolutos'!A:H,8,FALSE)</f>
        <v>32092</v>
      </c>
      <c r="H2562" s="1">
        <f>(G2562-MIN(G:G))/(MAX(G:G)-MIN(G:G))</f>
        <v>0.15694869129926142</v>
      </c>
      <c r="I2562">
        <f>VLOOKUP(A2562,'Dados absolutos'!A:I,9,FALSE)</f>
        <v>0.72499999999999998</v>
      </c>
      <c r="J2562" s="1">
        <f>VLOOKUP(A2562,'Dados absolutos'!A:L,12,FALSE)</f>
        <v>4503.6773205160162</v>
      </c>
      <c r="K2562" s="1">
        <f>(J2562-MIN(J:J))/(MAX(J:J)-MIN(J:J))</f>
        <v>0.32996672569252855</v>
      </c>
      <c r="L2562" s="1">
        <f>VLOOKUP(A2562,'Dados absolutos'!A:M,13,FALSE)</f>
        <v>0.3</v>
      </c>
      <c r="M2562" s="1">
        <f>(L2562-MIN(L:L))/(MAX(L:L)-MIN(L:L))</f>
        <v>0.20980926430517716</v>
      </c>
      <c r="N2562" s="1">
        <f>VLOOKUP(B2562,'[1]ICI-DH'!$A:$H,8,FALSE)</f>
        <v>0.1</v>
      </c>
      <c r="O2562" s="17">
        <f>VLOOKUP(A2562,'Dados absolutos'!A:Q,17,FALSE)</f>
        <v>9.3481241430886196E-5</v>
      </c>
      <c r="P2562" s="1">
        <f>(O2562-MIN(O:O))/(MAX(O:O)-MIN(O:O))</f>
        <v>7.5802899995845276E-3</v>
      </c>
      <c r="Q2562" s="3">
        <f>H2562-I2562-K2562+M2562+N2562+P2562</f>
        <v>-0.58062848008850543</v>
      </c>
      <c r="R2562" s="4" t="s">
        <v>7943</v>
      </c>
    </row>
    <row r="2563" spans="1:18" x14ac:dyDescent="0.25">
      <c r="A2563">
        <v>420768</v>
      </c>
      <c r="B2563">
        <v>4207684</v>
      </c>
      <c r="C2563" t="s">
        <v>4306</v>
      </c>
      <c r="D2563" t="s">
        <v>4197</v>
      </c>
      <c r="E2563" t="s">
        <v>3828</v>
      </c>
      <c r="F2563" t="s">
        <v>10</v>
      </c>
      <c r="G2563">
        <f>VLOOKUP(A2563,'Dados absolutos'!A:H,8,FALSE)</f>
        <v>7730</v>
      </c>
      <c r="H2563" s="1">
        <f>(G2563-MIN(G:G))/(MAX(G:G)-MIN(G:G))</f>
        <v>3.4629230746057331E-2</v>
      </c>
      <c r="I2563">
        <f>VLOOKUP(A2563,'Dados absolutos'!A:I,9,FALSE)</f>
        <v>0.66</v>
      </c>
      <c r="J2563" s="1">
        <f>VLOOKUP(A2563,'Dados absolutos'!A:L,12,FALSE)</f>
        <v>6519.7674152651998</v>
      </c>
      <c r="K2563" s="1">
        <f>(J2563-MIN(J:J))/(MAX(J:J)-MIN(J:J))</f>
        <v>0.4939898649223316</v>
      </c>
      <c r="L2563" s="1">
        <f>VLOOKUP(A2563,'Dados absolutos'!A:M,13,FALSE)</f>
        <v>0.76666666666666661</v>
      </c>
      <c r="M2563" s="1">
        <f>(L2563-MIN(L:L))/(MAX(L:L)-MIN(L:L))</f>
        <v>0.43869209809264303</v>
      </c>
      <c r="N2563" s="1">
        <f>VLOOKUP(B2563,'[1]ICI-DH'!$A:$H,8,FALSE)</f>
        <v>0.1</v>
      </c>
      <c r="O2563" s="17">
        <f>VLOOKUP(A2563,'Dados absolutos'!A:Q,17,FALSE)</f>
        <v>0</v>
      </c>
      <c r="P2563" s="1">
        <f>(O2563-MIN(O:O))/(MAX(O:O)-MIN(O:O))</f>
        <v>0</v>
      </c>
      <c r="Q2563" s="3">
        <f>H2563-I2563-K2563+M2563+N2563+P2563</f>
        <v>-0.58066853608363134</v>
      </c>
      <c r="R2563" s="4" t="s">
        <v>7944</v>
      </c>
    </row>
    <row r="2564" spans="1:18" x14ac:dyDescent="0.25">
      <c r="A2564">
        <v>311350</v>
      </c>
      <c r="B2564">
        <v>3113503</v>
      </c>
      <c r="C2564" t="s">
        <v>2328</v>
      </c>
      <c r="D2564" t="s">
        <v>2181</v>
      </c>
      <c r="E2564" t="s">
        <v>2182</v>
      </c>
      <c r="F2564" t="s">
        <v>10</v>
      </c>
      <c r="G2564">
        <f>VLOOKUP(A2564,'Dados absolutos'!A:H,8,FALSE)</f>
        <v>8512</v>
      </c>
      <c r="H2564" s="1">
        <f>(G2564-MIN(G:G))/(MAX(G:G)-MIN(G:G))</f>
        <v>3.8555584007390779E-2</v>
      </c>
      <c r="I2564">
        <f>VLOOKUP(A2564,'Dados absolutos'!A:I,9,FALSE)</f>
        <v>0.63800000000000001</v>
      </c>
      <c r="J2564" s="1">
        <f>VLOOKUP(A2564,'Dados absolutos'!A:L,12,FALSE)</f>
        <v>5136.4425963345866</v>
      </c>
      <c r="K2564" s="1">
        <f>(J2564-MIN(J:J))/(MAX(J:J)-MIN(J:J))</f>
        <v>0.38144664080430141</v>
      </c>
      <c r="L2564" s="1">
        <f>VLOOKUP(A2564,'Dados absolutos'!A:M,13,FALSE)</f>
        <v>0.3611111111111111</v>
      </c>
      <c r="M2564" s="1">
        <f>(L2564-MIN(L:L))/(MAX(L:L)-MIN(L:L))</f>
        <v>0.23978201634877389</v>
      </c>
      <c r="N2564" s="1">
        <f>VLOOKUP(B2564,'[1]ICI-DH'!$A:$H,8,FALSE)</f>
        <v>0.16</v>
      </c>
      <c r="O2564" s="17">
        <f>VLOOKUP(A2564,'Dados absolutos'!A:Q,17,FALSE)</f>
        <v>0</v>
      </c>
      <c r="P2564" s="1">
        <f>(O2564-MIN(O:O))/(MAX(O:O)-MIN(O:O))</f>
        <v>0</v>
      </c>
      <c r="Q2564" s="3">
        <f>H2564-I2564-K2564+M2564+N2564+P2564</f>
        <v>-0.58110904044813683</v>
      </c>
      <c r="R2564" s="4" t="s">
        <v>7945</v>
      </c>
    </row>
    <row r="2565" spans="1:18" x14ac:dyDescent="0.25">
      <c r="A2565">
        <v>220253</v>
      </c>
      <c r="B2565">
        <v>2202539</v>
      </c>
      <c r="C2565" t="s">
        <v>734</v>
      </c>
      <c r="D2565" t="s">
        <v>682</v>
      </c>
      <c r="E2565" t="s">
        <v>466</v>
      </c>
      <c r="F2565" t="s">
        <v>10</v>
      </c>
      <c r="G2565">
        <f>VLOOKUP(A2565,'Dados absolutos'!A:H,8,FALSE)</f>
        <v>5630</v>
      </c>
      <c r="H2565" s="1">
        <f>(G2565-MIN(G:G))/(MAX(G:G)-MIN(G:G))</f>
        <v>2.4085315338384372E-2</v>
      </c>
      <c r="I2565">
        <f>VLOOKUP(A2565,'Dados absolutos'!A:I,9,FALSE)</f>
        <v>0.505</v>
      </c>
      <c r="J2565" s="1">
        <f>VLOOKUP(A2565,'Dados absolutos'!A:L,12,FALSE)</f>
        <v>5688.6077655417403</v>
      </c>
      <c r="K2565" s="1">
        <f>(J2565-MIN(J:J))/(MAX(J:J)-MIN(J:J))</f>
        <v>0.42636916914893869</v>
      </c>
      <c r="L2565" s="1">
        <f>VLOOKUP(A2565,'Dados absolutos'!A:M,13,FALSE)</f>
        <v>0.33333333333333331</v>
      </c>
      <c r="M2565" s="1">
        <f>(L2565-MIN(L:L))/(MAX(L:L)-MIN(L:L))</f>
        <v>0.226158038147139</v>
      </c>
      <c r="N2565" s="1">
        <f>VLOOKUP(B2565,'[1]ICI-DH'!$A:$H,8,FALSE)</f>
        <v>0.1</v>
      </c>
      <c r="O2565" s="17">
        <f>VLOOKUP(A2565,'Dados absolutos'!A:Q,17,FALSE)</f>
        <v>0</v>
      </c>
      <c r="P2565" s="1">
        <f>(O2565-MIN(O:O))/(MAX(O:O)-MIN(O:O))</f>
        <v>0</v>
      </c>
      <c r="Q2565" s="3">
        <f>H2565-I2565-K2565+M2565+N2565+P2565</f>
        <v>-0.58112581566341537</v>
      </c>
      <c r="R2565" s="4" t="s">
        <v>7946</v>
      </c>
    </row>
    <row r="2566" spans="1:18" x14ac:dyDescent="0.25">
      <c r="A2566">
        <v>412680</v>
      </c>
      <c r="B2566">
        <v>4126801</v>
      </c>
      <c r="C2566" t="s">
        <v>4168</v>
      </c>
      <c r="D2566" t="s">
        <v>3827</v>
      </c>
      <c r="E2566" t="s">
        <v>3828</v>
      </c>
      <c r="F2566" t="s">
        <v>10</v>
      </c>
      <c r="G2566">
        <f>VLOOKUP(A2566,'Dados absolutos'!A:H,8,FALSE)</f>
        <v>15869</v>
      </c>
      <c r="H2566" s="1">
        <f>(G2566-MIN(G:G))/(MAX(G:G)-MIN(G:G))</f>
        <v>7.5494434318938375E-2</v>
      </c>
      <c r="I2566">
        <f>VLOOKUP(A2566,'Dados absolutos'!A:I,9,FALSE)</f>
        <v>0.70299999999999996</v>
      </c>
      <c r="J2566" s="1">
        <f>VLOOKUP(A2566,'Dados absolutos'!A:L,12,FALSE)</f>
        <v>6598.6470218665327</v>
      </c>
      <c r="K2566" s="1">
        <f>(J2566-MIN(J:J))/(MAX(J:J)-MIN(J:J))</f>
        <v>0.50040727688703457</v>
      </c>
      <c r="L2566" s="1">
        <f>VLOOKUP(A2566,'Dados absolutos'!A:M,13,FALSE)</f>
        <v>0.77222222222222225</v>
      </c>
      <c r="M2566" s="1">
        <f>(L2566-MIN(L:L))/(MAX(L:L)-MIN(L:L))</f>
        <v>0.44141689373297005</v>
      </c>
      <c r="N2566" s="1">
        <f>VLOOKUP(B2566,'[1]ICI-DH'!$A:$H,8,FALSE)</f>
        <v>0.1</v>
      </c>
      <c r="O2566" s="17">
        <f>VLOOKUP(A2566,'Dados absolutos'!A:Q,17,FALSE)</f>
        <v>6.3015943033587504E-5</v>
      </c>
      <c r="P2566" s="1">
        <f>(O2566-MIN(O:O))/(MAX(O:O)-MIN(O:O))</f>
        <v>5.1098928028791291E-3</v>
      </c>
      <c r="Q2566" s="3">
        <f>H2566-I2566-K2566+M2566+N2566+P2566</f>
        <v>-0.5813860560322468</v>
      </c>
      <c r="R2566" s="4" t="s">
        <v>7947</v>
      </c>
    </row>
    <row r="2567" spans="1:18" x14ac:dyDescent="0.25">
      <c r="A2567">
        <v>430690</v>
      </c>
      <c r="B2567">
        <v>4306908</v>
      </c>
      <c r="C2567" t="s">
        <v>4591</v>
      </c>
      <c r="D2567" t="s">
        <v>4459</v>
      </c>
      <c r="E2567" t="s">
        <v>3828</v>
      </c>
      <c r="F2567" t="s">
        <v>10</v>
      </c>
      <c r="G2567">
        <f>VLOOKUP(A2567,'Dados absolutos'!A:H,8,FALSE)</f>
        <v>23819</v>
      </c>
      <c r="H2567" s="1">
        <f>(G2567-MIN(G:G))/(MAX(G:G)-MIN(G:G))</f>
        <v>0.11541068550512887</v>
      </c>
      <c r="I2567">
        <f>VLOOKUP(A2567,'Dados absolutos'!A:I,9,FALSE)</f>
        <v>0.65700000000000003</v>
      </c>
      <c r="J2567" s="1">
        <f>VLOOKUP(A2567,'Dados absolutos'!A:L,12,FALSE)</f>
        <v>6663.4797984802044</v>
      </c>
      <c r="K2567" s="1">
        <f>(J2567-MIN(J:J))/(MAX(J:J)-MIN(J:J))</f>
        <v>0.50568188022587091</v>
      </c>
      <c r="L2567" s="1">
        <f>VLOOKUP(A2567,'Dados absolutos'!A:M,13,FALSE)</f>
        <v>0.61111111111111116</v>
      </c>
      <c r="M2567" s="1">
        <f>(L2567-MIN(L:L))/(MAX(L:L)-MIN(L:L))</f>
        <v>0.36239782016348776</v>
      </c>
      <c r="N2567" s="1">
        <f>VLOOKUP(B2567,'[1]ICI-DH'!$A:$H,8,FALSE)</f>
        <v>0.1</v>
      </c>
      <c r="O2567" s="17">
        <f>VLOOKUP(A2567,'Dados absolutos'!A:Q,17,FALSE)</f>
        <v>4.1983290650321174E-5</v>
      </c>
      <c r="P2567" s="1">
        <f>(O2567-MIN(O:O))/(MAX(O:O)-MIN(O:O))</f>
        <v>3.4043783907338216E-3</v>
      </c>
      <c r="Q2567" s="3">
        <f>H2567-I2567-K2567+M2567+N2567+P2567</f>
        <v>-0.58146899616652048</v>
      </c>
      <c r="R2567" s="4" t="s">
        <v>7948</v>
      </c>
    </row>
    <row r="2568" spans="1:18" x14ac:dyDescent="0.25">
      <c r="A2568">
        <v>311600</v>
      </c>
      <c r="B2568">
        <v>3116001</v>
      </c>
      <c r="C2568" t="s">
        <v>2357</v>
      </c>
      <c r="D2568" t="s">
        <v>2181</v>
      </c>
      <c r="E2568" t="s">
        <v>2182</v>
      </c>
      <c r="F2568" t="s">
        <v>10</v>
      </c>
      <c r="G2568">
        <f>VLOOKUP(A2568,'Dados absolutos'!A:H,8,FALSE)</f>
        <v>6075</v>
      </c>
      <c r="H2568" s="1">
        <f>(G2568-MIN(G:G))/(MAX(G:G)-MIN(G:G))</f>
        <v>2.631962122239126E-2</v>
      </c>
      <c r="I2568">
        <f>VLOOKUP(A2568,'Dados absolutos'!A:I,9,FALSE)</f>
        <v>0.65500000000000003</v>
      </c>
      <c r="J2568" s="1">
        <f>VLOOKUP(A2568,'Dados absolutos'!A:L,12,FALSE)</f>
        <v>5750.937812345679</v>
      </c>
      <c r="K2568" s="1">
        <f>(J2568-MIN(J:J))/(MAX(J:J)-MIN(J:J))</f>
        <v>0.43144015777774525</v>
      </c>
      <c r="L2568" s="1">
        <f>VLOOKUP(A2568,'Dados absolutos'!A:M,13,FALSE)</f>
        <v>0.43888888888888894</v>
      </c>
      <c r="M2568" s="1">
        <f>(L2568-MIN(L:L))/(MAX(L:L)-MIN(L:L))</f>
        <v>0.27792915531335155</v>
      </c>
      <c r="N2568" s="1">
        <f>VLOOKUP(B2568,'[1]ICI-DH'!$A:$H,8,FALSE)</f>
        <v>0.16</v>
      </c>
      <c r="O2568" s="17">
        <f>VLOOKUP(A2568,'Dados absolutos'!A:Q,17,FALSE)</f>
        <v>4.9382716049382717E-4</v>
      </c>
      <c r="P2568" s="1">
        <f>(O2568-MIN(O:O))/(MAX(O:O)-MIN(O:O))</f>
        <v>4.0043895747599451E-2</v>
      </c>
      <c r="Q2568" s="3">
        <f>H2568-I2568-K2568+M2568+N2568+P2568</f>
        <v>-0.58214748549440276</v>
      </c>
      <c r="R2568" s="4" t="s">
        <v>7949</v>
      </c>
    </row>
    <row r="2569" spans="1:18" x14ac:dyDescent="0.25">
      <c r="A2569">
        <v>292350</v>
      </c>
      <c r="B2569">
        <v>2923506</v>
      </c>
      <c r="C2569" t="s">
        <v>2064</v>
      </c>
      <c r="D2569" t="s">
        <v>1784</v>
      </c>
      <c r="E2569" t="s">
        <v>466</v>
      </c>
      <c r="F2569" t="s">
        <v>10</v>
      </c>
      <c r="G2569">
        <f>VLOOKUP(A2569,'Dados absolutos'!A:H,8,FALSE)</f>
        <v>10339</v>
      </c>
      <c r="H2569" s="1">
        <f>(G2569-MIN(G:G))/(MAX(G:G)-MIN(G:G))</f>
        <v>4.7728790412066256E-2</v>
      </c>
      <c r="I2569">
        <f>VLOOKUP(A2569,'Dados absolutos'!A:I,9,FALSE)</f>
        <v>0.64300000000000002</v>
      </c>
      <c r="J2569" s="1">
        <f>VLOOKUP(A2569,'Dados absolutos'!A:L,12,FALSE)</f>
        <v>4523.4171747751234</v>
      </c>
      <c r="K2569" s="1">
        <f>(J2569-MIN(J:J))/(MAX(J:J)-MIN(J:J))</f>
        <v>0.33157270196906019</v>
      </c>
      <c r="L2569" s="1">
        <f>VLOOKUP(A2569,'Dados absolutos'!A:M,13,FALSE)</f>
        <v>0.33888888888888891</v>
      </c>
      <c r="M2569" s="1">
        <f>(L2569-MIN(L:L))/(MAX(L:L)-MIN(L:L))</f>
        <v>0.22888283378746596</v>
      </c>
      <c r="N2569" s="1">
        <f>VLOOKUP(B2569,'[1]ICI-DH'!$A:$H,8,FALSE)</f>
        <v>0.1</v>
      </c>
      <c r="O2569" s="17">
        <f>VLOOKUP(A2569,'Dados absolutos'!A:Q,17,FALSE)</f>
        <v>1.9344230583228552E-4</v>
      </c>
      <c r="P2569" s="1">
        <f>(O2569-MIN(O:O))/(MAX(O:O)-MIN(O:O))</f>
        <v>1.5686021644044663E-2</v>
      </c>
      <c r="Q2569" s="3">
        <f>H2569-I2569-K2569+M2569+N2569+P2569</f>
        <v>-0.58227505612548336</v>
      </c>
      <c r="R2569" s="4" t="s">
        <v>7950</v>
      </c>
    </row>
    <row r="2570" spans="1:18" x14ac:dyDescent="0.25">
      <c r="A2570">
        <v>315710</v>
      </c>
      <c r="B2570">
        <v>3157104</v>
      </c>
      <c r="C2570" t="s">
        <v>2844</v>
      </c>
      <c r="D2570" t="s">
        <v>2181</v>
      </c>
      <c r="E2570" t="s">
        <v>2182</v>
      </c>
      <c r="F2570" t="s">
        <v>10</v>
      </c>
      <c r="G2570">
        <f>VLOOKUP(A2570,'Dados absolutos'!A:H,8,FALSE)</f>
        <v>6110</v>
      </c>
      <c r="H2570" s="1">
        <f>(G2570-MIN(G:G))/(MAX(G:G)-MIN(G:G))</f>
        <v>2.6495353145852475E-2</v>
      </c>
      <c r="I2570">
        <f>VLOOKUP(A2570,'Dados absolutos'!A:I,9,FALSE)</f>
        <v>0.60799999999999998</v>
      </c>
      <c r="J2570" s="1">
        <f>VLOOKUP(A2570,'Dados absolutos'!A:L,12,FALSE)</f>
        <v>6524.0602307692307</v>
      </c>
      <c r="K2570" s="1">
        <f>(J2570-MIN(J:J))/(MAX(J:J)-MIN(J:J))</f>
        <v>0.49433911572066613</v>
      </c>
      <c r="L2570" s="1">
        <f>VLOOKUP(A2570,'Dados absolutos'!A:M,13,FALSE)</f>
        <v>0.26666666666666672</v>
      </c>
      <c r="M2570" s="1">
        <f>(L2570-MIN(L:L))/(MAX(L:L)-MIN(L:L))</f>
        <v>0.19346049046321528</v>
      </c>
      <c r="N2570" s="1">
        <f>VLOOKUP(B2570,'[1]ICI-DH'!$A:$H,8,FALSE)</f>
        <v>0.3</v>
      </c>
      <c r="O2570" s="17">
        <f>VLOOKUP(A2570,'Dados absolutos'!A:Q,17,FALSE)</f>
        <v>0</v>
      </c>
      <c r="P2570" s="1">
        <f>(O2570-MIN(O:O))/(MAX(O:O)-MIN(O:O))</f>
        <v>0</v>
      </c>
      <c r="Q2570" s="3">
        <f>H2570-I2570-K2570+M2570+N2570+P2570</f>
        <v>-0.58238327211159824</v>
      </c>
      <c r="R2570" s="4" t="s">
        <v>7951</v>
      </c>
    </row>
    <row r="2571" spans="1:18" x14ac:dyDescent="0.25">
      <c r="A2571">
        <v>210920</v>
      </c>
      <c r="B2571">
        <v>2109205</v>
      </c>
      <c r="C2571" t="s">
        <v>615</v>
      </c>
      <c r="D2571" t="s">
        <v>465</v>
      </c>
      <c r="E2571" t="s">
        <v>466</v>
      </c>
      <c r="F2571" t="s">
        <v>10</v>
      </c>
      <c r="G2571">
        <f>VLOOKUP(A2571,'Dados absolutos'!A:H,8,FALSE)</f>
        <v>11356</v>
      </c>
      <c r="H2571" s="1">
        <f>(G2571-MIN(G:G))/(MAX(G:G)-MIN(G:G))</f>
        <v>5.2835058016639305E-2</v>
      </c>
      <c r="I2571">
        <f>VLOOKUP(A2571,'Dados absolutos'!A:I,9,FALSE)</f>
        <v>0.56299999999999994</v>
      </c>
      <c r="J2571" s="1">
        <f>VLOOKUP(A2571,'Dados absolutos'!A:L,12,FALSE)</f>
        <v>4809.9800052835508</v>
      </c>
      <c r="K2571" s="1">
        <f>(J2571-MIN(J:J))/(MAX(J:J)-MIN(J:J))</f>
        <v>0.35488660801372912</v>
      </c>
      <c r="L2571" s="1">
        <f>VLOOKUP(A2571,'Dados absolutos'!A:M,13,FALSE)</f>
        <v>0.24444444444444446</v>
      </c>
      <c r="M2571" s="1">
        <f>(L2571-MIN(L:L))/(MAX(L:L)-MIN(L:L))</f>
        <v>0.18256130790190736</v>
      </c>
      <c r="N2571" s="1">
        <f>VLOOKUP(B2571,'[1]ICI-DH'!$A:$H,8,FALSE)</f>
        <v>0.1</v>
      </c>
      <c r="O2571" s="17">
        <f>VLOOKUP(A2571,'Dados absolutos'!A:Q,17,FALSE)</f>
        <v>0</v>
      </c>
      <c r="P2571" s="1">
        <f>(O2571-MIN(O:O))/(MAX(O:O)-MIN(O:O))</f>
        <v>0</v>
      </c>
      <c r="Q2571" s="3">
        <f>H2571-I2571-K2571+M2571+N2571+P2571</f>
        <v>-0.5824902420951823</v>
      </c>
      <c r="R2571" s="4" t="s">
        <v>7952</v>
      </c>
    </row>
    <row r="2572" spans="1:18" x14ac:dyDescent="0.25">
      <c r="A2572">
        <v>521770</v>
      </c>
      <c r="B2572">
        <v>5217708</v>
      </c>
      <c r="C2572" t="s">
        <v>5312</v>
      </c>
      <c r="D2572" t="s">
        <v>5136</v>
      </c>
      <c r="E2572" t="s">
        <v>4932</v>
      </c>
      <c r="F2572" t="s">
        <v>10</v>
      </c>
      <c r="G2572">
        <f>VLOOKUP(A2572,'Dados absolutos'!A:H,8,FALSE)</f>
        <v>18309</v>
      </c>
      <c r="H2572" s="1">
        <f>(G2572-MIN(G:G))/(MAX(G:G)-MIN(G:G))</f>
        <v>8.7745459840234574E-2</v>
      </c>
      <c r="I2572">
        <f>VLOOKUP(A2572,'Dados absolutos'!A:I,9,FALSE)</f>
        <v>0.68700000000000006</v>
      </c>
      <c r="J2572" s="1">
        <f>VLOOKUP(A2572,'Dados absolutos'!A:L,12,FALSE)</f>
        <v>4978.3414643071719</v>
      </c>
      <c r="K2572" s="1">
        <f>(J2572-MIN(J:J))/(MAX(J:J)-MIN(J:J))</f>
        <v>0.36858399936855335</v>
      </c>
      <c r="L2572" s="1">
        <f>VLOOKUP(A2572,'Dados absolutos'!A:M,13,FALSE)</f>
        <v>0.44444444444444448</v>
      </c>
      <c r="M2572" s="1">
        <f>(L2572-MIN(L:L))/(MAX(L:L)-MIN(L:L))</f>
        <v>0.28065395095367851</v>
      </c>
      <c r="N2572" s="1">
        <f>VLOOKUP(B2572,'[1]ICI-DH'!$A:$H,8,FALSE)</f>
        <v>0.1</v>
      </c>
      <c r="O2572" s="17">
        <f>VLOOKUP(A2572,'Dados absolutos'!A:Q,17,FALSE)</f>
        <v>5.4617947457534543E-5</v>
      </c>
      <c r="P2572" s="1">
        <f>(O2572-MIN(O:O))/(MAX(O:O)-MIN(O:O))</f>
        <v>4.4289086727231902E-3</v>
      </c>
      <c r="Q2572" s="3">
        <f>H2572-I2572-K2572+M2572+N2572+P2572</f>
        <v>-0.58275567990191723</v>
      </c>
      <c r="R2572" s="4" t="s">
        <v>7953</v>
      </c>
    </row>
    <row r="2573" spans="1:18" x14ac:dyDescent="0.25">
      <c r="A2573">
        <v>292937</v>
      </c>
      <c r="B2573">
        <v>2929370</v>
      </c>
      <c r="C2573" t="s">
        <v>2127</v>
      </c>
      <c r="D2573" t="s">
        <v>1784</v>
      </c>
      <c r="E2573" t="s">
        <v>466</v>
      </c>
      <c r="F2573" t="s">
        <v>10</v>
      </c>
      <c r="G2573">
        <f>VLOOKUP(A2573,'Dados absolutos'!A:H,8,FALSE)</f>
        <v>10187</v>
      </c>
      <c r="H2573" s="1">
        <f>(G2573-MIN(G:G))/(MAX(G:G)-MIN(G:G))</f>
        <v>4.6965611773034689E-2</v>
      </c>
      <c r="I2573">
        <f>VLOOKUP(A2573,'Dados absolutos'!A:I,9,FALSE)</f>
        <v>0.55200000000000005</v>
      </c>
      <c r="J2573" s="1">
        <f>VLOOKUP(A2573,'Dados absolutos'!A:L,12,FALSE)</f>
        <v>5613.8494767841366</v>
      </c>
      <c r="K2573" s="1">
        <f>(J2573-MIN(J:J))/(MAX(J:J)-MIN(J:J))</f>
        <v>0.42028705543913658</v>
      </c>
      <c r="L2573" s="1">
        <f>VLOOKUP(A2573,'Dados absolutos'!A:M,13,FALSE)</f>
        <v>0.24444444444444446</v>
      </c>
      <c r="M2573" s="1">
        <f>(L2573-MIN(L:L))/(MAX(L:L)-MIN(L:L))</f>
        <v>0.18256130790190736</v>
      </c>
      <c r="N2573" s="1">
        <f>VLOOKUP(B2573,'[1]ICI-DH'!$A:$H,8,FALSE)</f>
        <v>0.16</v>
      </c>
      <c r="O2573" s="17">
        <f>VLOOKUP(A2573,'Dados absolutos'!A:Q,17,FALSE)</f>
        <v>0</v>
      </c>
      <c r="P2573" s="1">
        <f>(O2573-MIN(O:O))/(MAX(O:O)-MIN(O:O))</f>
        <v>0</v>
      </c>
      <c r="Q2573" s="3">
        <f>H2573-I2573-K2573+M2573+N2573+P2573</f>
        <v>-0.5827601357641945</v>
      </c>
      <c r="R2573" s="4" t="s">
        <v>7954</v>
      </c>
    </row>
    <row r="2574" spans="1:18" x14ac:dyDescent="0.25">
      <c r="A2574">
        <v>150175</v>
      </c>
      <c r="B2574">
        <v>1501758</v>
      </c>
      <c r="C2574" t="s">
        <v>191</v>
      </c>
      <c r="D2574" t="s">
        <v>166</v>
      </c>
      <c r="E2574" t="s">
        <v>9</v>
      </c>
      <c r="F2574" t="s">
        <v>10</v>
      </c>
      <c r="G2574">
        <f>VLOOKUP(A2574,'Dados absolutos'!A:H,8,FALSE)</f>
        <v>6783</v>
      </c>
      <c r="H2574" s="1">
        <f>(G2574-MIN(G:G))/(MAX(G:G)-MIN(G:G))</f>
        <v>2.9874426988406713E-2</v>
      </c>
      <c r="I2574">
        <f>VLOOKUP(A2574,'Dados absolutos'!A:I,9,FALSE)</f>
        <v>0.59099999999999997</v>
      </c>
      <c r="J2574" s="1">
        <f>VLOOKUP(A2574,'Dados absolutos'!A:L,12,FALSE)</f>
        <v>6762.1376337903584</v>
      </c>
      <c r="K2574" s="1">
        <f>(J2574-MIN(J:J))/(MAX(J:J)-MIN(J:J))</f>
        <v>0.51370839049906458</v>
      </c>
      <c r="L2574" s="1">
        <f>VLOOKUP(A2574,'Dados absolutos'!A:M,13,FALSE)</f>
        <v>0.46666666666666667</v>
      </c>
      <c r="M2574" s="1">
        <f>(L2574-MIN(L:L))/(MAX(L:L)-MIN(L:L))</f>
        <v>0.29155313351498641</v>
      </c>
      <c r="N2574" s="1">
        <f>VLOOKUP(B2574,'[1]ICI-DH'!$A:$H,8,FALSE)</f>
        <v>0.2</v>
      </c>
      <c r="O2574" s="17">
        <f>VLOOKUP(A2574,'Dados absolutos'!A:Q,17,FALSE)</f>
        <v>0</v>
      </c>
      <c r="P2574" s="1">
        <f>(O2574-MIN(O:O))/(MAX(O:O)-MIN(O:O))</f>
        <v>0</v>
      </c>
      <c r="Q2574" s="3">
        <f>H2574-I2574-K2574+M2574+N2574+P2574</f>
        <v>-0.58328082999567155</v>
      </c>
      <c r="R2574" s="4" t="s">
        <v>7955</v>
      </c>
    </row>
    <row r="2575" spans="1:18" x14ac:dyDescent="0.25">
      <c r="A2575">
        <v>250810</v>
      </c>
      <c r="B2575">
        <v>2508109</v>
      </c>
      <c r="C2575" t="s">
        <v>1343</v>
      </c>
      <c r="D2575" t="s">
        <v>1247</v>
      </c>
      <c r="E2575" t="s">
        <v>466</v>
      </c>
      <c r="F2575" t="s">
        <v>10</v>
      </c>
      <c r="G2575">
        <f>VLOOKUP(A2575,'Dados absolutos'!A:H,8,FALSE)</f>
        <v>4415</v>
      </c>
      <c r="H2575" s="1">
        <f>(G2575-MIN(G:G))/(MAX(G:G)-MIN(G:G))</f>
        <v>1.798490713823073E-2</v>
      </c>
      <c r="I2575">
        <f>VLOOKUP(A2575,'Dados absolutos'!A:I,9,FALSE)</f>
        <v>0.56299999999999994</v>
      </c>
      <c r="J2575" s="1">
        <f>VLOOKUP(A2575,'Dados absolutos'!A:L,12,FALSE)</f>
        <v>6669.1809603624015</v>
      </c>
      <c r="K2575" s="1">
        <f>(J2575-MIN(J:J))/(MAX(J:J)-MIN(J:J))</f>
        <v>0.50614570992852692</v>
      </c>
      <c r="L2575" s="1">
        <f>VLOOKUP(A2575,'Dados absolutos'!A:M,13,FALSE)</f>
        <v>0.62222222222222223</v>
      </c>
      <c r="M2575" s="1">
        <f>(L2575-MIN(L:L))/(MAX(L:L)-MIN(L:L))</f>
        <v>0.36784741144414174</v>
      </c>
      <c r="N2575" s="1">
        <f>VLOOKUP(B2575,'[1]ICI-DH'!$A:$H,8,FALSE)</f>
        <v>0.1</v>
      </c>
      <c r="O2575" s="17">
        <f>VLOOKUP(A2575,'Dados absolutos'!A:Q,17,FALSE)</f>
        <v>0</v>
      </c>
      <c r="P2575" s="1">
        <f>(O2575-MIN(O:O))/(MAX(O:O)-MIN(O:O))</f>
        <v>0</v>
      </c>
      <c r="Q2575" s="3">
        <f>H2575-I2575-K2575+M2575+N2575+P2575</f>
        <v>-0.58331339134615445</v>
      </c>
      <c r="R2575" s="4" t="s">
        <v>7956</v>
      </c>
    </row>
    <row r="2576" spans="1:18" x14ac:dyDescent="0.25">
      <c r="A2576">
        <v>230880</v>
      </c>
      <c r="B2576">
        <v>2308807</v>
      </c>
      <c r="C2576" t="s">
        <v>1020</v>
      </c>
      <c r="D2576" t="s">
        <v>905</v>
      </c>
      <c r="E2576" t="s">
        <v>466</v>
      </c>
      <c r="F2576" t="s">
        <v>10</v>
      </c>
      <c r="G2576">
        <f>VLOOKUP(A2576,'Dados absolutos'!A:H,8,FALSE)</f>
        <v>8254</v>
      </c>
      <c r="H2576" s="1">
        <f>(G2576-MIN(G:G))/(MAX(G:G)-MIN(G:G))</f>
        <v>3.7260188685876675E-2</v>
      </c>
      <c r="I2576">
        <f>VLOOKUP(A2576,'Dados absolutos'!A:I,9,FALSE)</f>
        <v>0.58099999999999996</v>
      </c>
      <c r="J2576" s="1">
        <f>VLOOKUP(A2576,'Dados absolutos'!A:L,12,FALSE)</f>
        <v>5393.8004870365885</v>
      </c>
      <c r="K2576" s="1">
        <f>(J2576-MIN(J:J))/(MAX(J:J)-MIN(J:J))</f>
        <v>0.40238451915033557</v>
      </c>
      <c r="L2576" s="1">
        <f>VLOOKUP(A2576,'Dados absolutos'!A:M,13,FALSE)</f>
        <v>0</v>
      </c>
      <c r="M2576" s="1">
        <f>(L2576-MIN(L:L))/(MAX(L:L)-MIN(L:L))</f>
        <v>6.2670299727520445E-2</v>
      </c>
      <c r="N2576" s="1">
        <f>VLOOKUP(B2576,'[1]ICI-DH'!$A:$H,8,FALSE)</f>
        <v>0.3</v>
      </c>
      <c r="O2576" s="17">
        <f>VLOOKUP(A2576,'Dados absolutos'!A:Q,17,FALSE)</f>
        <v>0</v>
      </c>
      <c r="P2576" s="1">
        <f>(O2576-MIN(O:O))/(MAX(O:O)-MIN(O:O))</f>
        <v>0</v>
      </c>
      <c r="Q2576" s="3">
        <f>H2576-I2576-K2576+M2576+N2576+P2576</f>
        <v>-0.58345403073693847</v>
      </c>
      <c r="R2576" s="4" t="s">
        <v>7957</v>
      </c>
    </row>
    <row r="2577" spans="1:18" x14ac:dyDescent="0.25">
      <c r="A2577">
        <v>410450</v>
      </c>
      <c r="B2577">
        <v>4104501</v>
      </c>
      <c r="C2577" t="s">
        <v>199</v>
      </c>
      <c r="D2577" t="s">
        <v>3827</v>
      </c>
      <c r="E2577" t="s">
        <v>3828</v>
      </c>
      <c r="F2577" t="s">
        <v>10</v>
      </c>
      <c r="G2577">
        <f>VLOOKUP(A2577,'Dados absolutos'!A:H,8,FALSE)</f>
        <v>20481</v>
      </c>
      <c r="H2577" s="1">
        <f>(G2577-MIN(G:G))/(MAX(G:G)-MIN(G:G))</f>
        <v>9.8650880919027753E-2</v>
      </c>
      <c r="I2577">
        <f>VLOOKUP(A2577,'Dados absolutos'!A:I,9,FALSE)</f>
        <v>0.70599999999999996</v>
      </c>
      <c r="J2577" s="1">
        <f>VLOOKUP(A2577,'Dados absolutos'!A:L,12,FALSE)</f>
        <v>5694.8529407743763</v>
      </c>
      <c r="K2577" s="1">
        <f>(J2577-MIN(J:J))/(MAX(J:J)-MIN(J:J))</f>
        <v>0.42687725817202604</v>
      </c>
      <c r="L2577" s="1">
        <f>VLOOKUP(A2577,'Dados absolutos'!A:M,13,FALSE)</f>
        <v>0.38333333333333336</v>
      </c>
      <c r="M2577" s="1">
        <f>(L2577-MIN(L:L))/(MAX(L:L)-MIN(L:L))</f>
        <v>0.25068119891008178</v>
      </c>
      <c r="N2577" s="1">
        <f>VLOOKUP(B2577,'[1]ICI-DH'!$A:$H,8,FALSE)</f>
        <v>0.2</v>
      </c>
      <c r="O2577" s="17">
        <f>VLOOKUP(A2577,'Dados absolutos'!A:Q,17,FALSE)</f>
        <v>0</v>
      </c>
      <c r="P2577" s="1">
        <f>(O2577-MIN(O:O))/(MAX(O:O)-MIN(O:O))</f>
        <v>0</v>
      </c>
      <c r="Q2577" s="3">
        <f>H2577-I2577-K2577+M2577+N2577+P2577</f>
        <v>-0.58354517834291642</v>
      </c>
      <c r="R2577" s="4" t="s">
        <v>7958</v>
      </c>
    </row>
    <row r="2578" spans="1:18" x14ac:dyDescent="0.25">
      <c r="A2578">
        <v>251540</v>
      </c>
      <c r="B2578">
        <v>2515401</v>
      </c>
      <c r="C2578" t="s">
        <v>1428</v>
      </c>
      <c r="D2578" t="s">
        <v>1247</v>
      </c>
      <c r="E2578" t="s">
        <v>466</v>
      </c>
      <c r="F2578" t="s">
        <v>10</v>
      </c>
      <c r="G2578">
        <f>VLOOKUP(A2578,'Dados absolutos'!A:H,8,FALSE)</f>
        <v>10291</v>
      </c>
      <c r="H2578" s="1">
        <f>(G2578-MIN(G:G))/(MAX(G:G)-MIN(G:G))</f>
        <v>4.7487786631319445E-2</v>
      </c>
      <c r="I2578">
        <f>VLOOKUP(A2578,'Dados absolutos'!A:I,9,FALSE)</f>
        <v>0.55500000000000005</v>
      </c>
      <c r="J2578" s="1">
        <f>VLOOKUP(A2578,'Dados absolutos'!A:L,12,FALSE)</f>
        <v>4690.7569798853365</v>
      </c>
      <c r="K2578" s="1">
        <f>(J2578-MIN(J:J))/(MAX(J:J)-MIN(J:J))</f>
        <v>0.34518697457709818</v>
      </c>
      <c r="L2578" s="1">
        <f>VLOOKUP(A2578,'Dados absolutos'!A:M,13,FALSE)</f>
        <v>0.2166666666666667</v>
      </c>
      <c r="M2578" s="1">
        <f>(L2578-MIN(L:L))/(MAX(L:L)-MIN(L:L))</f>
        <v>0.1689373297002725</v>
      </c>
      <c r="N2578" s="1">
        <f>VLOOKUP(B2578,'[1]ICI-DH'!$A:$H,8,FALSE)</f>
        <v>0.1</v>
      </c>
      <c r="O2578" s="17">
        <f>VLOOKUP(A2578,'Dados absolutos'!A:Q,17,FALSE)</f>
        <v>0</v>
      </c>
      <c r="P2578" s="1">
        <f>(O2578-MIN(O:O))/(MAX(O:O)-MIN(O:O))</f>
        <v>0</v>
      </c>
      <c r="Q2578" s="3">
        <f>H2578-I2578-K2578+M2578+N2578+P2578</f>
        <v>-0.5837618582455063</v>
      </c>
      <c r="R2578" s="4" t="s">
        <v>7959</v>
      </c>
    </row>
    <row r="2579" spans="1:18" x14ac:dyDescent="0.25">
      <c r="A2579">
        <v>210610</v>
      </c>
      <c r="B2579">
        <v>2106102</v>
      </c>
      <c r="C2579" t="s">
        <v>571</v>
      </c>
      <c r="D2579" t="s">
        <v>465</v>
      </c>
      <c r="E2579" t="s">
        <v>466</v>
      </c>
      <c r="F2579" t="s">
        <v>10</v>
      </c>
      <c r="G2579">
        <f>VLOOKUP(A2579,'Dados absolutos'!A:H,8,FALSE)</f>
        <v>11597</v>
      </c>
      <c r="H2579" s="1">
        <f>(G2579-MIN(G:G))/(MAX(G:G)-MIN(G:G))</f>
        <v>5.4045097832472244E-2</v>
      </c>
      <c r="I2579">
        <f>VLOOKUP(A2579,'Dados absolutos'!A:I,9,FALSE)</f>
        <v>0.58199999999999996</v>
      </c>
      <c r="J2579" s="1">
        <f>VLOOKUP(A2579,'Dados absolutos'!A:L,12,FALSE)</f>
        <v>5144.4670509614552</v>
      </c>
      <c r="K2579" s="1">
        <f>(J2579-MIN(J:J))/(MAX(J:J)-MIN(J:J))</f>
        <v>0.38209948674701699</v>
      </c>
      <c r="L2579" s="1">
        <f>VLOOKUP(A2579,'Dados absolutos'!A:M,13,FALSE)</f>
        <v>0.33333333333333331</v>
      </c>
      <c r="M2579" s="1">
        <f>(L2579-MIN(L:L))/(MAX(L:L)-MIN(L:L))</f>
        <v>0.226158038147139</v>
      </c>
      <c r="N2579" s="1">
        <f>VLOOKUP(B2579,'[1]ICI-DH'!$A:$H,8,FALSE)</f>
        <v>0.1</v>
      </c>
      <c r="O2579" s="17">
        <f>VLOOKUP(A2579,'Dados absolutos'!A:Q,17,FALSE)</f>
        <v>0</v>
      </c>
      <c r="P2579" s="1">
        <f>(O2579-MIN(O:O))/(MAX(O:O)-MIN(O:O))</f>
        <v>0</v>
      </c>
      <c r="Q2579" s="3">
        <f>H2579-I2579-K2579+M2579+N2579+P2579</f>
        <v>-0.58389635076740576</v>
      </c>
      <c r="R2579" s="4" t="s">
        <v>7960</v>
      </c>
    </row>
    <row r="2580" spans="1:18" x14ac:dyDescent="0.25">
      <c r="A2580">
        <v>270010</v>
      </c>
      <c r="B2580">
        <v>2700102</v>
      </c>
      <c r="C2580" t="s">
        <v>684</v>
      </c>
      <c r="D2580" t="s">
        <v>1620</v>
      </c>
      <c r="E2580" t="s">
        <v>466</v>
      </c>
      <c r="F2580" t="s">
        <v>10</v>
      </c>
      <c r="G2580">
        <f>VLOOKUP(A2580,'Dados absolutos'!A:H,8,FALSE)</f>
        <v>19008</v>
      </c>
      <c r="H2580" s="1">
        <f>(G2580-MIN(G:G))/(MAX(G:G)-MIN(G:G))</f>
        <v>9.125507739736001E-2</v>
      </c>
      <c r="I2580">
        <f>VLOOKUP(A2580,'Dados absolutos'!A:I,9,FALSE)</f>
        <v>0.54900000000000004</v>
      </c>
      <c r="J2580" s="1">
        <f>VLOOKUP(A2580,'Dados absolutos'!A:L,12,FALSE)</f>
        <v>5672.9846690867007</v>
      </c>
      <c r="K2580" s="1">
        <f>(J2580-MIN(J:J))/(MAX(J:J)-MIN(J:J))</f>
        <v>0.42509812013594089</v>
      </c>
      <c r="L2580" s="1">
        <f>VLOOKUP(A2580,'Dados absolutos'!A:M,13,FALSE)</f>
        <v>0.27777777777777779</v>
      </c>
      <c r="M2580" s="1">
        <f>(L2580-MIN(L:L))/(MAX(L:L)-MIN(L:L))</f>
        <v>0.19891008174386923</v>
      </c>
      <c r="N2580" s="1">
        <f>VLOOKUP(B2580,'[1]ICI-DH'!$A:$H,8,FALSE)</f>
        <v>0.1</v>
      </c>
      <c r="O2580" s="17">
        <f>VLOOKUP(A2580,'Dados absolutos'!A:Q,17,FALSE)</f>
        <v>0</v>
      </c>
      <c r="P2580" s="1">
        <f>(O2580-MIN(O:O))/(MAX(O:O)-MIN(O:O))</f>
        <v>0</v>
      </c>
      <c r="Q2580" s="3">
        <f>H2580-I2580-K2580+M2580+N2580+P2580</f>
        <v>-0.5839329609947117</v>
      </c>
      <c r="R2580" s="4" t="s">
        <v>7961</v>
      </c>
    </row>
    <row r="2581" spans="1:18" x14ac:dyDescent="0.25">
      <c r="A2581">
        <v>430080</v>
      </c>
      <c r="B2581">
        <v>4300802</v>
      </c>
      <c r="C2581" t="s">
        <v>4473</v>
      </c>
      <c r="D2581" t="s">
        <v>4459</v>
      </c>
      <c r="E2581" t="s">
        <v>3828</v>
      </c>
      <c r="F2581" t="s">
        <v>10</v>
      </c>
      <c r="G2581">
        <f>VLOOKUP(A2581,'Dados absolutos'!A:H,8,FALSE)</f>
        <v>13045</v>
      </c>
      <c r="H2581" s="1">
        <f>(G2581-MIN(G:G))/(MAX(G:G)-MIN(G:G))</f>
        <v>6.1315378551667694E-2</v>
      </c>
      <c r="I2581">
        <f>VLOOKUP(A2581,'Dados absolutos'!A:I,9,FALSE)</f>
        <v>0.75800000000000001</v>
      </c>
      <c r="J2581" s="1">
        <f>VLOOKUP(A2581,'Dados absolutos'!A:L,12,FALSE)</f>
        <v>6874.7132786508237</v>
      </c>
      <c r="K2581" s="1">
        <f>(J2581-MIN(J:J))/(MAX(J:J)-MIN(J:J))</f>
        <v>0.52286721267617076</v>
      </c>
      <c r="L2581" s="1">
        <f>VLOOKUP(A2581,'Dados absolutos'!A:M,13,FALSE)</f>
        <v>0.6</v>
      </c>
      <c r="M2581" s="1">
        <f>(L2581-MIN(L:L))/(MAX(L:L)-MIN(L:L))</f>
        <v>0.35694822888283378</v>
      </c>
      <c r="N2581" s="1">
        <f>VLOOKUP(B2581,'[1]ICI-DH'!$A:$H,8,FALSE)</f>
        <v>0.26</v>
      </c>
      <c r="O2581" s="17">
        <f>VLOOKUP(A2581,'Dados absolutos'!A:Q,17,FALSE)</f>
        <v>2.2997316979685704E-4</v>
      </c>
      <c r="P2581" s="1">
        <f>(O2581-MIN(O:O))/(MAX(O:O)-MIN(O:O))</f>
        <v>1.864826881308292E-2</v>
      </c>
      <c r="Q2581" s="3">
        <f>H2581-I2581-K2581+M2581+N2581+P2581</f>
        <v>-0.58395533642858632</v>
      </c>
      <c r="R2581" s="4" t="s">
        <v>7962</v>
      </c>
    </row>
    <row r="2582" spans="1:18" x14ac:dyDescent="0.25">
      <c r="A2582">
        <v>260580</v>
      </c>
      <c r="B2582">
        <v>2605806</v>
      </c>
      <c r="C2582" t="s">
        <v>1509</v>
      </c>
      <c r="D2582" t="s">
        <v>1452</v>
      </c>
      <c r="E2582" t="s">
        <v>466</v>
      </c>
      <c r="F2582" t="s">
        <v>10</v>
      </c>
      <c r="G2582">
        <f>VLOOKUP(A2582,'Dados absolutos'!A:H,8,FALSE)</f>
        <v>13636</v>
      </c>
      <c r="H2582" s="1">
        <f>(G2582-MIN(G:G))/(MAX(G:G)-MIN(G:G))</f>
        <v>6.4282737602112797E-2</v>
      </c>
      <c r="I2582">
        <f>VLOOKUP(A2582,'Dados absolutos'!A:I,9,FALSE)</f>
        <v>0.57599999999999996</v>
      </c>
      <c r="J2582" s="1">
        <f>VLOOKUP(A2582,'Dados absolutos'!A:L,12,FALSE)</f>
        <v>4307.7522169257845</v>
      </c>
      <c r="K2582" s="1">
        <f>(J2582-MIN(J:J))/(MAX(J:J)-MIN(J:J))</f>
        <v>0.31402683757518124</v>
      </c>
      <c r="L2582" s="1">
        <f>VLOOKUP(A2582,'Dados absolutos'!A:M,13,FALSE)</f>
        <v>3.8888888888888883E-2</v>
      </c>
      <c r="M2582" s="1">
        <f>(L2582-MIN(L:L))/(MAX(L:L)-MIN(L:L))</f>
        <v>8.1743869209809278E-2</v>
      </c>
      <c r="N2582" s="1">
        <f>VLOOKUP(B2582,'[1]ICI-DH'!$A:$H,8,FALSE)</f>
        <v>0.16</v>
      </c>
      <c r="O2582" s="17">
        <f>VLOOKUP(A2582,'Dados absolutos'!A:Q,17,FALSE)</f>
        <v>0</v>
      </c>
      <c r="P2582" s="1">
        <f>(O2582-MIN(O:O))/(MAX(O:O)-MIN(O:O))</f>
        <v>0</v>
      </c>
      <c r="Q2582" s="3">
        <f>H2582-I2582-K2582+M2582+N2582+P2582</f>
        <v>-0.58400023076325913</v>
      </c>
      <c r="R2582" s="4" t="s">
        <v>7963</v>
      </c>
    </row>
    <row r="2583" spans="1:18" x14ac:dyDescent="0.25">
      <c r="A2583">
        <v>355670</v>
      </c>
      <c r="B2583">
        <v>3556701</v>
      </c>
      <c r="C2583" t="s">
        <v>3817</v>
      </c>
      <c r="D2583" t="s">
        <v>3202</v>
      </c>
      <c r="E2583" t="s">
        <v>2182</v>
      </c>
      <c r="F2583" t="s">
        <v>10</v>
      </c>
      <c r="G2583">
        <f>VLOOKUP(A2583,'Dados absolutos'!A:H,8,FALSE)</f>
        <v>76540</v>
      </c>
      <c r="H2583" s="1">
        <f>(G2583-MIN(G:G))/(MAX(G:G)-MIN(G:G))</f>
        <v>0.3801181922708079</v>
      </c>
      <c r="I2583">
        <f>VLOOKUP(A2583,'Dados absolutos'!A:I,9,FALSE)</f>
        <v>0.81699999999999995</v>
      </c>
      <c r="J2583" s="1">
        <f>VLOOKUP(A2583,'Dados absolutos'!A:L,12,FALSE)</f>
        <v>10672.534668539325</v>
      </c>
      <c r="K2583" s="1">
        <f>(J2583-MIN(J:J))/(MAX(J:J)-MIN(J:J))</f>
        <v>0.83184675095474314</v>
      </c>
      <c r="L2583" s="1">
        <f>VLOOKUP(A2583,'Dados absolutos'!A:M,13,FALSE)</f>
        <v>0.59999999999999987</v>
      </c>
      <c r="M2583" s="1">
        <f>(L2583-MIN(L:L))/(MAX(L:L)-MIN(L:L))</f>
        <v>0.35694822888283373</v>
      </c>
      <c r="N2583" s="1">
        <f>VLOOKUP(B2583,'[1]ICI-DH'!$A:$H,8,FALSE)</f>
        <v>0.1</v>
      </c>
      <c r="O2583" s="17">
        <f>VLOOKUP(A2583,'Dados absolutos'!A:Q,17,FALSE)</f>
        <v>2.8089887640449437E-3</v>
      </c>
      <c r="P2583" s="1">
        <f>(O2583-MIN(O:O))/(MAX(O:O)-MIN(O:O))</f>
        <v>0.22777777777777777</v>
      </c>
      <c r="Q2583" s="3">
        <f>H2583-I2583-K2583+M2583+N2583+P2583</f>
        <v>-0.58400255202332374</v>
      </c>
      <c r="R2583" s="4" t="s">
        <v>7964</v>
      </c>
    </row>
    <row r="2584" spans="1:18" x14ac:dyDescent="0.25">
      <c r="A2584">
        <v>171886</v>
      </c>
      <c r="B2584">
        <v>1718865</v>
      </c>
      <c r="C2584" t="s">
        <v>439</v>
      </c>
      <c r="D2584" t="s">
        <v>327</v>
      </c>
      <c r="E2584" t="s">
        <v>9</v>
      </c>
      <c r="F2584" t="s">
        <v>10</v>
      </c>
      <c r="G2584">
        <f>VLOOKUP(A2584,'Dados absolutos'!A:H,8,FALSE)</f>
        <v>7216</v>
      </c>
      <c r="H2584" s="1">
        <f>(G2584-MIN(G:G))/(MAX(G:G)-MIN(G:G))</f>
        <v>3.2048481927226903E-2</v>
      </c>
      <c r="I2584">
        <f>VLOOKUP(A2584,'Dados absolutos'!A:I,9,FALSE)</f>
        <v>0.61599999999999999</v>
      </c>
      <c r="J2584" s="1">
        <f>VLOOKUP(A2584,'Dados absolutos'!A:L,12,FALSE)</f>
        <v>4893.9925997782711</v>
      </c>
      <c r="K2584" s="1">
        <f>(J2584-MIN(J:J))/(MAX(J:J)-MIN(J:J))</f>
        <v>0.36172162472243369</v>
      </c>
      <c r="L2584" s="1">
        <f>VLOOKUP(A2584,'Dados absolutos'!A:M,13,FALSE)</f>
        <v>0.40555555555555556</v>
      </c>
      <c r="M2584" s="1">
        <f>(L2584-MIN(L:L))/(MAX(L:L)-MIN(L:L))</f>
        <v>0.26158038147138968</v>
      </c>
      <c r="N2584" s="1">
        <f>VLOOKUP(B2584,'[1]ICI-DH'!$A:$H,8,FALSE)</f>
        <v>0.1</v>
      </c>
      <c r="O2584" s="17">
        <f>VLOOKUP(A2584,'Dados absolutos'!A:Q,17,FALSE)</f>
        <v>0</v>
      </c>
      <c r="P2584" s="1">
        <f>(O2584-MIN(O:O))/(MAX(O:O)-MIN(O:O))</f>
        <v>0</v>
      </c>
      <c r="Q2584" s="3">
        <f>H2584-I2584-K2584+M2584+N2584+P2584</f>
        <v>-0.58409276132381704</v>
      </c>
      <c r="R2584" s="4" t="s">
        <v>7965</v>
      </c>
    </row>
    <row r="2585" spans="1:18" x14ac:dyDescent="0.25">
      <c r="A2585">
        <v>313800</v>
      </c>
      <c r="B2585">
        <v>3138005</v>
      </c>
      <c r="C2585" t="s">
        <v>2616</v>
      </c>
      <c r="D2585" t="s">
        <v>2181</v>
      </c>
      <c r="E2585" t="s">
        <v>2182</v>
      </c>
      <c r="F2585" t="s">
        <v>10</v>
      </c>
      <c r="G2585">
        <f>VLOOKUP(A2585,'Dados absolutos'!A:H,8,FALSE)</f>
        <v>5963</v>
      </c>
      <c r="H2585" s="1">
        <f>(G2585-MIN(G:G))/(MAX(G:G)-MIN(G:G))</f>
        <v>2.575727906731537E-2</v>
      </c>
      <c r="I2585">
        <f>VLOOKUP(A2585,'Dados absolutos'!A:I,9,FALSE)</f>
        <v>0.71399999999999997</v>
      </c>
      <c r="J2585" s="1">
        <f>VLOOKUP(A2585,'Dados absolutos'!A:L,12,FALSE)</f>
        <v>6190.557744423947</v>
      </c>
      <c r="K2585" s="1">
        <f>(J2585-MIN(J:J))/(MAX(J:J)-MIN(J:J))</f>
        <v>0.46720633782856341</v>
      </c>
      <c r="L2585" s="1">
        <f>VLOOKUP(A2585,'Dados absolutos'!A:M,13,FALSE)</f>
        <v>0.77777777777777779</v>
      </c>
      <c r="M2585" s="1">
        <f>(L2585-MIN(L:L))/(MAX(L:L)-MIN(L:L))</f>
        <v>0.44414168937329701</v>
      </c>
      <c r="N2585" s="1">
        <f>VLOOKUP(B2585,'[1]ICI-DH'!$A:$H,8,FALSE)</f>
        <v>0.1</v>
      </c>
      <c r="O2585" s="17">
        <f>VLOOKUP(A2585,'Dados absolutos'!A:Q,17,FALSE)</f>
        <v>3.3540164346805297E-4</v>
      </c>
      <c r="P2585" s="1">
        <f>(O2585-MIN(O:O))/(MAX(O:O)-MIN(O:O))</f>
        <v>2.7197346600331674E-2</v>
      </c>
      <c r="Q2585" s="3">
        <f>H2585-I2585-K2585+M2585+N2585+P2585</f>
        <v>-0.58411002278761937</v>
      </c>
      <c r="R2585" s="4" t="s">
        <v>7966</v>
      </c>
    </row>
    <row r="2586" spans="1:18" x14ac:dyDescent="0.25">
      <c r="A2586">
        <v>150555</v>
      </c>
      <c r="B2586">
        <v>1505551</v>
      </c>
      <c r="C2586" t="s">
        <v>255</v>
      </c>
      <c r="D2586" t="s">
        <v>166</v>
      </c>
      <c r="E2586" t="s">
        <v>9</v>
      </c>
      <c r="F2586" t="s">
        <v>10</v>
      </c>
      <c r="G2586">
        <f>VLOOKUP(A2586,'Dados absolutos'!A:H,8,FALSE)</f>
        <v>6931</v>
      </c>
      <c r="H2586" s="1">
        <f>(G2586-MIN(G:G))/(MAX(G:G)-MIN(G:G))</f>
        <v>3.0617521979042713E-2</v>
      </c>
      <c r="I2586">
        <f>VLOOKUP(A2586,'Dados absolutos'!A:I,9,FALSE)</f>
        <v>0.57399999999999995</v>
      </c>
      <c r="J2586" s="1">
        <f>VLOOKUP(A2586,'Dados absolutos'!A:L,12,FALSE)</f>
        <v>6757.8106290578562</v>
      </c>
      <c r="K2586" s="1">
        <f>(J2586-MIN(J:J))/(MAX(J:J)-MIN(J:J))</f>
        <v>0.51335635816601777</v>
      </c>
      <c r="L2586" s="1">
        <f>VLOOKUP(A2586,'Dados absolutos'!A:M,13,FALSE)</f>
        <v>0.30555555555555558</v>
      </c>
      <c r="M2586" s="1">
        <f>(L2586-MIN(L:L))/(MAX(L:L)-MIN(L:L))</f>
        <v>0.21253405994550412</v>
      </c>
      <c r="N2586" s="1">
        <f>VLOOKUP(B2586,'[1]ICI-DH'!$A:$H,8,FALSE)</f>
        <v>0.26</v>
      </c>
      <c r="O2586" s="17">
        <f>VLOOKUP(A2586,'Dados absolutos'!A:Q,17,FALSE)</f>
        <v>0</v>
      </c>
      <c r="P2586" s="1">
        <f>(O2586-MIN(O:O))/(MAX(O:O)-MIN(O:O))</f>
        <v>0</v>
      </c>
      <c r="Q2586" s="3">
        <f>H2586-I2586-K2586+M2586+N2586+P2586</f>
        <v>-0.58420477624147082</v>
      </c>
      <c r="R2586" s="4" t="s">
        <v>7967</v>
      </c>
    </row>
    <row r="2587" spans="1:18" x14ac:dyDescent="0.25">
      <c r="A2587">
        <v>292770</v>
      </c>
      <c r="B2587">
        <v>2927705</v>
      </c>
      <c r="C2587" t="s">
        <v>2110</v>
      </c>
      <c r="D2587" t="s">
        <v>1784</v>
      </c>
      <c r="E2587" t="s">
        <v>466</v>
      </c>
      <c r="F2587" t="s">
        <v>10</v>
      </c>
      <c r="G2587">
        <f>VLOOKUP(A2587,'Dados absolutos'!A:H,8,FALSE)</f>
        <v>29185</v>
      </c>
      <c r="H2587" s="1">
        <f>(G2587-MIN(G:G))/(MAX(G:G)-MIN(G:G))</f>
        <v>0.14235289982778271</v>
      </c>
      <c r="I2587">
        <f>VLOOKUP(A2587,'Dados absolutos'!A:I,9,FALSE)</f>
        <v>0.65400000000000003</v>
      </c>
      <c r="J2587" s="1">
        <f>VLOOKUP(A2587,'Dados absolutos'!A:L,12,FALSE)</f>
        <v>5457.8717601507624</v>
      </c>
      <c r="K2587" s="1">
        <f>(J2587-MIN(J:J))/(MAX(J:J)-MIN(J:J))</f>
        <v>0.40759716881217734</v>
      </c>
      <c r="L2587" s="1">
        <f>VLOOKUP(A2587,'Dados absolutos'!A:M,13,FALSE)</f>
        <v>0.31111111111111112</v>
      </c>
      <c r="M2587" s="1">
        <f>(L2587-MIN(L:L))/(MAX(L:L)-MIN(L:L))</f>
        <v>0.21525885558583108</v>
      </c>
      <c r="N2587" s="1">
        <f>VLOOKUP(B2587,'[1]ICI-DH'!$A:$H,8,FALSE)</f>
        <v>0.1</v>
      </c>
      <c r="O2587" s="17">
        <f>VLOOKUP(A2587,'Dados absolutos'!A:Q,17,FALSE)</f>
        <v>2.3984923762206613E-4</v>
      </c>
      <c r="P2587" s="1">
        <f>(O2587-MIN(O:O))/(MAX(O:O)-MIN(O:O))</f>
        <v>1.9449108179620429E-2</v>
      </c>
      <c r="Q2587" s="3">
        <f>H2587-I2587-K2587+M2587+N2587+P2587</f>
        <v>-0.58453630521894329</v>
      </c>
      <c r="R2587" s="4" t="s">
        <v>7968</v>
      </c>
    </row>
    <row r="2588" spans="1:18" x14ac:dyDescent="0.25">
      <c r="A2588">
        <v>292905</v>
      </c>
      <c r="B2588">
        <v>2929057</v>
      </c>
      <c r="C2588" t="s">
        <v>2121</v>
      </c>
      <c r="D2588" t="s">
        <v>1784</v>
      </c>
      <c r="E2588" t="s">
        <v>466</v>
      </c>
      <c r="F2588" t="s">
        <v>10</v>
      </c>
      <c r="G2588">
        <f>VLOOKUP(A2588,'Dados absolutos'!A:H,8,FALSE)</f>
        <v>15194</v>
      </c>
      <c r="H2588" s="1">
        <f>(G2588-MIN(G:G))/(MAX(G:G)-MIN(G:G))</f>
        <v>7.2105318652186362E-2</v>
      </c>
      <c r="I2588">
        <f>VLOOKUP(A2588,'Dados absolutos'!A:I,9,FALSE)</f>
        <v>0.63900000000000001</v>
      </c>
      <c r="J2588" s="1">
        <f>VLOOKUP(A2588,'Dados absolutos'!A:L,12,FALSE)</f>
        <v>5471.9889173357906</v>
      </c>
      <c r="K2588" s="1">
        <f>(J2588-MIN(J:J))/(MAX(J:J)-MIN(J:J))</f>
        <v>0.40874569905123742</v>
      </c>
      <c r="L2588" s="1">
        <f>VLOOKUP(A2588,'Dados absolutos'!A:M,13,FALSE)</f>
        <v>0.28888888888888886</v>
      </c>
      <c r="M2588" s="1">
        <f>(L2588-MIN(L:L))/(MAX(L:L)-MIN(L:L))</f>
        <v>0.20435967302452315</v>
      </c>
      <c r="N2588" s="1">
        <f>VLOOKUP(B2588,'[1]ICI-DH'!$A:$H,8,FALSE)</f>
        <v>0.16</v>
      </c>
      <c r="O2588" s="17">
        <f>VLOOKUP(A2588,'Dados absolutos'!A:Q,17,FALSE)</f>
        <v>3.2907726734237198E-4</v>
      </c>
      <c r="P2588" s="1">
        <f>(O2588-MIN(O:O))/(MAX(O:O)-MIN(O:O))</f>
        <v>2.6684509967384785E-2</v>
      </c>
      <c r="Q2588" s="3">
        <f>H2588-I2588-K2588+M2588+N2588+P2588</f>
        <v>-0.58459619740714297</v>
      </c>
      <c r="R2588" s="4" t="s">
        <v>7969</v>
      </c>
    </row>
    <row r="2589" spans="1:18" x14ac:dyDescent="0.25">
      <c r="A2589">
        <v>210515</v>
      </c>
      <c r="B2589">
        <v>2105153</v>
      </c>
      <c r="C2589" t="s">
        <v>552</v>
      </c>
      <c r="D2589" t="s">
        <v>465</v>
      </c>
      <c r="E2589" t="s">
        <v>466</v>
      </c>
      <c r="F2589" t="s">
        <v>10</v>
      </c>
      <c r="G2589">
        <f>VLOOKUP(A2589,'Dados absolutos'!A:H,8,FALSE)</f>
        <v>13974</v>
      </c>
      <c r="H2589" s="1">
        <f>(G2589-MIN(G:G))/(MAX(G:G)-MIN(G:G))</f>
        <v>6.5979805891538262E-2</v>
      </c>
      <c r="I2589">
        <f>VLOOKUP(A2589,'Dados absolutos'!A:I,9,FALSE)</f>
        <v>0.56899999999999995</v>
      </c>
      <c r="J2589" s="1">
        <f>VLOOKUP(A2589,'Dados absolutos'!A:L,12,FALSE)</f>
        <v>7439.3376520681259</v>
      </c>
      <c r="K2589" s="1">
        <f>(J2589-MIN(J:J))/(MAX(J:J)-MIN(J:J))</f>
        <v>0.56880338509960016</v>
      </c>
      <c r="L2589" s="1">
        <f>VLOOKUP(A2589,'Dados absolutos'!A:M,13,FALSE)</f>
        <v>0.53888888888888897</v>
      </c>
      <c r="M2589" s="1">
        <f>(L2589-MIN(L:L))/(MAX(L:L)-MIN(L:L))</f>
        <v>0.32697547683923711</v>
      </c>
      <c r="N2589" s="1">
        <f>VLOOKUP(B2589,'[1]ICI-DH'!$A:$H,8,FALSE)</f>
        <v>0.16</v>
      </c>
      <c r="O2589" s="17">
        <f>VLOOKUP(A2589,'Dados absolutos'!A:Q,17,FALSE)</f>
        <v>0</v>
      </c>
      <c r="P2589" s="1">
        <f>(O2589-MIN(O:O))/(MAX(O:O)-MIN(O:O))</f>
        <v>0</v>
      </c>
      <c r="Q2589" s="3">
        <f>H2589-I2589-K2589+M2589+N2589+P2589</f>
        <v>-0.58484810236882456</v>
      </c>
      <c r="R2589" s="4" t="s">
        <v>7970</v>
      </c>
    </row>
    <row r="2590" spans="1:18" x14ac:dyDescent="0.25">
      <c r="A2590">
        <v>230060</v>
      </c>
      <c r="B2590">
        <v>2300606</v>
      </c>
      <c r="C2590" t="s">
        <v>911</v>
      </c>
      <c r="D2590" t="s">
        <v>905</v>
      </c>
      <c r="E2590" t="s">
        <v>466</v>
      </c>
      <c r="F2590" t="s">
        <v>10</v>
      </c>
      <c r="G2590">
        <f>VLOOKUP(A2590,'Dados absolutos'!A:H,8,FALSE)</f>
        <v>6782</v>
      </c>
      <c r="H2590" s="1">
        <f>(G2590-MIN(G:G))/(MAX(G:G)-MIN(G:G))</f>
        <v>2.9869406076307822E-2</v>
      </c>
      <c r="I2590">
        <f>VLOOKUP(A2590,'Dados absolutos'!A:I,9,FALSE)</f>
        <v>0.60199999999999998</v>
      </c>
      <c r="J2590" s="1">
        <f>VLOOKUP(A2590,'Dados absolutos'!A:L,12,FALSE)</f>
        <v>7361.6713476850482</v>
      </c>
      <c r="K2590" s="1">
        <f>(J2590-MIN(J:J))/(MAX(J:J)-MIN(J:J))</f>
        <v>0.56248468382207872</v>
      </c>
      <c r="L2590" s="1">
        <f>VLOOKUP(A2590,'Dados absolutos'!A:M,13,FALSE)</f>
        <v>0.78888888888888897</v>
      </c>
      <c r="M2590" s="1">
        <f>(L2590-MIN(L:L))/(MAX(L:L)-MIN(L:L))</f>
        <v>0.44959128065395104</v>
      </c>
      <c r="N2590" s="1">
        <f>VLOOKUP(B2590,'[1]ICI-DH'!$A:$H,8,FALSE)</f>
        <v>0.1</v>
      </c>
      <c r="O2590" s="17">
        <f>VLOOKUP(A2590,'Dados absolutos'!A:Q,17,FALSE)</f>
        <v>0</v>
      </c>
      <c r="P2590" s="1">
        <f>(O2590-MIN(O:O))/(MAX(O:O)-MIN(O:O))</f>
        <v>0</v>
      </c>
      <c r="Q2590" s="3">
        <f>H2590-I2590-K2590+M2590+N2590+P2590</f>
        <v>-0.58502399709181996</v>
      </c>
      <c r="R2590" s="4" t="s">
        <v>7971</v>
      </c>
    </row>
    <row r="2591" spans="1:18" x14ac:dyDescent="0.25">
      <c r="A2591">
        <v>210310</v>
      </c>
      <c r="B2591">
        <v>2103109</v>
      </c>
      <c r="C2591" t="s">
        <v>517</v>
      </c>
      <c r="D2591" t="s">
        <v>465</v>
      </c>
      <c r="E2591" t="s">
        <v>466</v>
      </c>
      <c r="F2591" t="s">
        <v>10</v>
      </c>
      <c r="G2591">
        <f>VLOOKUP(A2591,'Dados absolutos'!A:H,8,FALSE)</f>
        <v>10208</v>
      </c>
      <c r="H2591" s="1">
        <f>(G2591-MIN(G:G))/(MAX(G:G)-MIN(G:G))</f>
        <v>4.7071050927111419E-2</v>
      </c>
      <c r="I2591">
        <f>VLOOKUP(A2591,'Dados absolutos'!A:I,9,FALSE)</f>
        <v>0.60499999999999998</v>
      </c>
      <c r="J2591" s="1">
        <f>VLOOKUP(A2591,'Dados absolutos'!A:L,12,FALSE)</f>
        <v>4515.5157494122259</v>
      </c>
      <c r="K2591" s="1">
        <f>(J2591-MIN(J:J))/(MAX(J:J)-MIN(J:J))</f>
        <v>0.33092986532411667</v>
      </c>
      <c r="L2591" s="1">
        <f>VLOOKUP(A2591,'Dados absolutos'!A:M,13,FALSE)</f>
        <v>0.23888888888888893</v>
      </c>
      <c r="M2591" s="1">
        <f>(L2591-MIN(L:L))/(MAX(L:L)-MIN(L:L))</f>
        <v>0.1798365122615804</v>
      </c>
      <c r="N2591" s="1">
        <f>VLOOKUP(B2591,'[1]ICI-DH'!$A:$H,8,FALSE)</f>
        <v>0.1</v>
      </c>
      <c r="O2591" s="17">
        <f>VLOOKUP(A2591,'Dados absolutos'!A:Q,17,FALSE)</f>
        <v>2.9388714733542321E-4</v>
      </c>
      <c r="P2591" s="1">
        <f>(O2591-MIN(O:O))/(MAX(O:O)-MIN(O:O))</f>
        <v>2.3830982236154652E-2</v>
      </c>
      <c r="Q2591" s="3">
        <f>H2591-I2591-K2591+M2591+N2591+P2591</f>
        <v>-0.58519131989927031</v>
      </c>
      <c r="R2591" s="4" t="s">
        <v>7972</v>
      </c>
    </row>
    <row r="2592" spans="1:18" x14ac:dyDescent="0.25">
      <c r="A2592">
        <v>150125</v>
      </c>
      <c r="B2592">
        <v>1501253</v>
      </c>
      <c r="C2592" t="s">
        <v>182</v>
      </c>
      <c r="D2592" t="s">
        <v>166</v>
      </c>
      <c r="E2592" t="s">
        <v>9</v>
      </c>
      <c r="F2592" t="s">
        <v>10</v>
      </c>
      <c r="G2592">
        <f>VLOOKUP(A2592,'Dados absolutos'!A:H,8,FALSE)</f>
        <v>4031</v>
      </c>
      <c r="H2592" s="1">
        <f>(G2592-MIN(G:G))/(MAX(G:G)-MIN(G:G))</f>
        <v>1.6056876892256246E-2</v>
      </c>
      <c r="I2592">
        <f>VLOOKUP(A2592,'Dados absolutos'!A:I,9,FALSE)</f>
        <v>0.59399999999999997</v>
      </c>
      <c r="J2592" s="1">
        <f>VLOOKUP(A2592,'Dados absolutos'!A:L,12,FALSE)</f>
        <v>5485</v>
      </c>
      <c r="K2592" s="1">
        <f>(J2592-MIN(J:J))/(MAX(J:J)-MIN(J:J))</f>
        <v>0.40980424233207602</v>
      </c>
      <c r="L2592" s="1">
        <f>VLOOKUP(A2592,'Dados absolutos'!A:M,13,FALSE)</f>
        <v>0.48888888888888893</v>
      </c>
      <c r="M2592" s="1">
        <f>(L2592-MIN(L:L))/(MAX(L:L)-MIN(L:L))</f>
        <v>0.3024523160762943</v>
      </c>
      <c r="N2592" s="1">
        <f>VLOOKUP(B2592,'[1]ICI-DH'!$A:$H,8,FALSE)</f>
        <v>0.1</v>
      </c>
      <c r="O2592" s="17">
        <f>VLOOKUP(A2592,'Dados absolutos'!A:Q,17,FALSE)</f>
        <v>0</v>
      </c>
      <c r="P2592" s="1">
        <f>(O2592-MIN(O:O))/(MAX(O:O)-MIN(O:O))</f>
        <v>0</v>
      </c>
      <c r="Q2592" s="3">
        <f>H2592-I2592-K2592+M2592+N2592+P2592</f>
        <v>-0.5852950493635255</v>
      </c>
      <c r="R2592" s="4" t="s">
        <v>7973</v>
      </c>
    </row>
    <row r="2593" spans="1:18" x14ac:dyDescent="0.25">
      <c r="A2593">
        <v>220555</v>
      </c>
      <c r="B2593">
        <v>2205557</v>
      </c>
      <c r="C2593" t="s">
        <v>793</v>
      </c>
      <c r="D2593" t="s">
        <v>682</v>
      </c>
      <c r="E2593" t="s">
        <v>466</v>
      </c>
      <c r="F2593" t="s">
        <v>10</v>
      </c>
      <c r="G2593">
        <f>VLOOKUP(A2593,'Dados absolutos'!A:H,8,FALSE)</f>
        <v>8256</v>
      </c>
      <c r="H2593" s="1">
        <f>(G2593-MIN(G:G))/(MAX(G:G)-MIN(G:G))</f>
        <v>3.7270230510074463E-2</v>
      </c>
      <c r="I2593">
        <f>VLOOKUP(A2593,'Dados absolutos'!A:I,9,FALSE)</f>
        <v>0.55000000000000004</v>
      </c>
      <c r="J2593" s="1">
        <f>VLOOKUP(A2593,'Dados absolutos'!A:L,12,FALSE)</f>
        <v>6154.4875750968995</v>
      </c>
      <c r="K2593" s="1">
        <f>(J2593-MIN(J:J))/(MAX(J:J)-MIN(J:J))</f>
        <v>0.4642717753201806</v>
      </c>
      <c r="L2593" s="1">
        <f>VLOOKUP(A2593,'Dados absolutos'!A:M,13,FALSE)</f>
        <v>0.34444444444444444</v>
      </c>
      <c r="M2593" s="1">
        <f>(L2593-MIN(L:L))/(MAX(L:L)-MIN(L:L))</f>
        <v>0.23160762942779292</v>
      </c>
      <c r="N2593" s="1">
        <f>VLOOKUP(B2593,'[1]ICI-DH'!$A:$H,8,FALSE)</f>
        <v>0.16</v>
      </c>
      <c r="O2593" s="17">
        <f>VLOOKUP(A2593,'Dados absolutos'!A:Q,17,FALSE)</f>
        <v>0</v>
      </c>
      <c r="P2593" s="1">
        <f>(O2593-MIN(O:O))/(MAX(O:O)-MIN(O:O))</f>
        <v>0</v>
      </c>
      <c r="Q2593" s="3">
        <f>H2593-I2593-K2593+M2593+N2593+P2593</f>
        <v>-0.58539391538231322</v>
      </c>
      <c r="R2593" s="4" t="s">
        <v>7974</v>
      </c>
    </row>
    <row r="2594" spans="1:18" x14ac:dyDescent="0.25">
      <c r="A2594">
        <v>130200</v>
      </c>
      <c r="B2594">
        <v>1302009</v>
      </c>
      <c r="C2594" t="s">
        <v>117</v>
      </c>
      <c r="D2594" t="s">
        <v>87</v>
      </c>
      <c r="E2594" t="s">
        <v>9</v>
      </c>
      <c r="F2594" t="s">
        <v>10</v>
      </c>
      <c r="G2594">
        <f>VLOOKUP(A2594,'Dados absolutos'!A:H,8,FALSE)</f>
        <v>10162</v>
      </c>
      <c r="H2594" s="1">
        <f>(G2594-MIN(G:G))/(MAX(G:G)-MIN(G:G))</f>
        <v>4.6840088970562389E-2</v>
      </c>
      <c r="I2594">
        <f>VLOOKUP(A2594,'Dados absolutos'!A:I,9,FALSE)</f>
        <v>0.65400000000000003</v>
      </c>
      <c r="J2594" s="1">
        <f>VLOOKUP(A2594,'Dados absolutos'!A:L,12,FALSE)</f>
        <v>6499.3661493800437</v>
      </c>
      <c r="K2594" s="1">
        <f>(J2594-MIN(J:J))/(MAX(J:J)-MIN(J:J))</f>
        <v>0.49233007814818869</v>
      </c>
      <c r="L2594" s="1">
        <f>VLOOKUP(A2594,'Dados absolutos'!A:M,13,FALSE)</f>
        <v>0.7</v>
      </c>
      <c r="M2594" s="1">
        <f>(L2594-MIN(L:L))/(MAX(L:L)-MIN(L:L))</f>
        <v>0.40599455040871935</v>
      </c>
      <c r="N2594" s="1">
        <f>VLOOKUP(B2594,'[1]ICI-DH'!$A:$H,8,FALSE)</f>
        <v>0.1</v>
      </c>
      <c r="O2594" s="17">
        <f>VLOOKUP(A2594,'Dados absolutos'!A:Q,17,FALSE)</f>
        <v>9.8405825624876995E-5</v>
      </c>
      <c r="P2594" s="1">
        <f>(O2594-MIN(O:O))/(MAX(O:O)-MIN(O:O))</f>
        <v>7.9796190601150261E-3</v>
      </c>
      <c r="Q2594" s="3">
        <f>H2594-I2594-K2594+M2594+N2594+P2594</f>
        <v>-0.58551581970879207</v>
      </c>
      <c r="R2594" s="4" t="s">
        <v>7975</v>
      </c>
    </row>
    <row r="2595" spans="1:18" x14ac:dyDescent="0.25">
      <c r="A2595">
        <v>291620</v>
      </c>
      <c r="B2595">
        <v>2916203</v>
      </c>
      <c r="C2595" t="s">
        <v>1970</v>
      </c>
      <c r="D2595" t="s">
        <v>1784</v>
      </c>
      <c r="E2595" t="s">
        <v>466</v>
      </c>
      <c r="F2595" t="s">
        <v>10</v>
      </c>
      <c r="G2595">
        <f>VLOOKUP(A2595,'Dados absolutos'!A:H,8,FALSE)</f>
        <v>10341</v>
      </c>
      <c r="H2595" s="1">
        <f>(G2595-MIN(G:G))/(MAX(G:G)-MIN(G:G))</f>
        <v>4.7738832236264038E-2</v>
      </c>
      <c r="I2595">
        <f>VLOOKUP(A2595,'Dados absolutos'!A:I,9,FALSE)</f>
        <v>0.59899999999999998</v>
      </c>
      <c r="J2595" s="1">
        <f>VLOOKUP(A2595,'Dados absolutos'!A:L,12,FALSE)</f>
        <v>4614.1682932018184</v>
      </c>
      <c r="K2595" s="1">
        <f>(J2595-MIN(J:J))/(MAX(J:J)-MIN(J:J))</f>
        <v>0.33895594509481636</v>
      </c>
      <c r="L2595" s="1">
        <f>VLOOKUP(A2595,'Dados absolutos'!A:M,13,FALSE)</f>
        <v>0.16666666666666669</v>
      </c>
      <c r="M2595" s="1">
        <f>(L2595-MIN(L:L))/(MAX(L:L)-MIN(L:L))</f>
        <v>0.14441416893732975</v>
      </c>
      <c r="N2595" s="1">
        <f>VLOOKUP(B2595,'[1]ICI-DH'!$A:$H,8,FALSE)</f>
        <v>0.16</v>
      </c>
      <c r="O2595" s="17">
        <f>VLOOKUP(A2595,'Dados absolutos'!A:Q,17,FALSE)</f>
        <v>0</v>
      </c>
      <c r="P2595" s="1">
        <f>(O2595-MIN(O:O))/(MAX(O:O)-MIN(O:O))</f>
        <v>0</v>
      </c>
      <c r="Q2595" s="3">
        <f>H2595-I2595-K2595+M2595+N2595+P2595</f>
        <v>-0.58580294392122256</v>
      </c>
      <c r="R2595" s="4" t="s">
        <v>7976</v>
      </c>
    </row>
    <row r="2596" spans="1:18" x14ac:dyDescent="0.25">
      <c r="A2596">
        <v>231100</v>
      </c>
      <c r="B2596">
        <v>2311009</v>
      </c>
      <c r="C2596" t="s">
        <v>1045</v>
      </c>
      <c r="D2596" t="s">
        <v>905</v>
      </c>
      <c r="E2596" t="s">
        <v>466</v>
      </c>
      <c r="F2596" t="s">
        <v>10</v>
      </c>
      <c r="G2596">
        <f>VLOOKUP(A2596,'Dados absolutos'!A:H,8,FALSE)</f>
        <v>12065</v>
      </c>
      <c r="H2596" s="1">
        <f>(G2596-MIN(G:G))/(MAX(G:G)-MIN(G:G))</f>
        <v>5.639488469475365E-2</v>
      </c>
      <c r="I2596">
        <f>VLOOKUP(A2596,'Dados absolutos'!A:I,9,FALSE)</f>
        <v>0.58099999999999996</v>
      </c>
      <c r="J2596" s="1">
        <f>VLOOKUP(A2596,'Dados absolutos'!A:L,12,FALSE)</f>
        <v>5416.557230004144</v>
      </c>
      <c r="K2596" s="1">
        <f>(J2596-MIN(J:J))/(MAX(J:J)-MIN(J:J))</f>
        <v>0.40423594058725731</v>
      </c>
      <c r="L2596" s="1">
        <f>VLOOKUP(A2596,'Dados absolutos'!A:M,13,FALSE)</f>
        <v>0.3666666666666667</v>
      </c>
      <c r="M2596" s="1">
        <f>(L2596-MIN(L:L))/(MAX(L:L)-MIN(L:L))</f>
        <v>0.24250681198910085</v>
      </c>
      <c r="N2596" s="1">
        <f>VLOOKUP(B2596,'[1]ICI-DH'!$A:$H,8,FALSE)</f>
        <v>0.1</v>
      </c>
      <c r="O2596" s="17">
        <f>VLOOKUP(A2596,'Dados absolutos'!A:Q,17,FALSE)</f>
        <v>0</v>
      </c>
      <c r="P2596" s="1">
        <f>(O2596-MIN(O:O))/(MAX(O:O)-MIN(O:O))</f>
        <v>0</v>
      </c>
      <c r="Q2596" s="3">
        <f>H2596-I2596-K2596+M2596+N2596+P2596</f>
        <v>-0.58633424390340283</v>
      </c>
      <c r="R2596" s="4" t="s">
        <v>7977</v>
      </c>
    </row>
    <row r="2597" spans="1:18" x14ac:dyDescent="0.25">
      <c r="A2597">
        <v>150340</v>
      </c>
      <c r="B2597">
        <v>1503408</v>
      </c>
      <c r="C2597" t="s">
        <v>220</v>
      </c>
      <c r="D2597" t="s">
        <v>166</v>
      </c>
      <c r="E2597" t="s">
        <v>9</v>
      </c>
      <c r="F2597" t="s">
        <v>10</v>
      </c>
      <c r="G2597">
        <f>VLOOKUP(A2597,'Dados absolutos'!A:H,8,FALSE)</f>
        <v>10325</v>
      </c>
      <c r="H2597" s="1">
        <f>(G2597-MIN(G:G))/(MAX(G:G)-MIN(G:G))</f>
        <v>4.765849764268177E-2</v>
      </c>
      <c r="I2597">
        <f>VLOOKUP(A2597,'Dados absolutos'!A:I,9,FALSE)</f>
        <v>0.57199999999999995</v>
      </c>
      <c r="J2597" s="1">
        <f>VLOOKUP(A2597,'Dados absolutos'!A:L,12,FALSE)</f>
        <v>4884.112647941889</v>
      </c>
      <c r="K2597" s="1">
        <f>(J2597-MIN(J:J))/(MAX(J:J)-MIN(J:J))</f>
        <v>0.3609178210036102</v>
      </c>
      <c r="L2597" s="1">
        <f>VLOOKUP(A2597,'Dados absolutos'!A:M,13,FALSE)</f>
        <v>0.27777777777777779</v>
      </c>
      <c r="M2597" s="1">
        <f>(L2597-MIN(L:L))/(MAX(L:L)-MIN(L:L))</f>
        <v>0.19891008174386923</v>
      </c>
      <c r="N2597" s="1">
        <f>VLOOKUP(B2597,'[1]ICI-DH'!$A:$H,8,FALSE)</f>
        <v>0.1</v>
      </c>
      <c r="O2597" s="17">
        <f>VLOOKUP(A2597,'Dados absolutos'!A:Q,17,FALSE)</f>
        <v>0</v>
      </c>
      <c r="P2597" s="1">
        <f>(O2597-MIN(O:O))/(MAX(O:O)-MIN(O:O))</f>
        <v>0</v>
      </c>
      <c r="Q2597" s="3">
        <f>H2597-I2597-K2597+M2597+N2597+P2597</f>
        <v>-0.58634924161705904</v>
      </c>
      <c r="R2597" s="4" t="s">
        <v>7978</v>
      </c>
    </row>
    <row r="2598" spans="1:18" x14ac:dyDescent="0.25">
      <c r="A2598">
        <v>250535</v>
      </c>
      <c r="B2598">
        <v>2505352</v>
      </c>
      <c r="C2598" t="s">
        <v>1314</v>
      </c>
      <c r="D2598" t="s">
        <v>1247</v>
      </c>
      <c r="E2598" t="s">
        <v>466</v>
      </c>
      <c r="F2598" t="s">
        <v>10</v>
      </c>
      <c r="G2598">
        <f>VLOOKUP(A2598,'Dados absolutos'!A:H,8,FALSE)</f>
        <v>4982</v>
      </c>
      <c r="H2598" s="1">
        <f>(G2598-MIN(G:G))/(MAX(G:G)-MIN(G:G))</f>
        <v>2.0831764298302431E-2</v>
      </c>
      <c r="I2598">
        <f>VLOOKUP(A2598,'Dados absolutos'!A:I,9,FALSE)</f>
        <v>0.52100000000000002</v>
      </c>
      <c r="J2598" s="1">
        <f>VLOOKUP(A2598,'Dados absolutos'!A:L,12,FALSE)</f>
        <v>5485</v>
      </c>
      <c r="K2598" s="1">
        <f>(J2598-MIN(J:J))/(MAX(J:J)-MIN(J:J))</f>
        <v>0.40980424233207602</v>
      </c>
      <c r="L2598" s="1">
        <f>VLOOKUP(A2598,'Dados absolutos'!A:M,13,FALSE)</f>
        <v>0.20555555555555555</v>
      </c>
      <c r="M2598" s="1">
        <f>(L2598-MIN(L:L))/(MAX(L:L)-MIN(L:L))</f>
        <v>0.16348773841961856</v>
      </c>
      <c r="N2598" s="1">
        <f>VLOOKUP(B2598,'[1]ICI-DH'!$A:$H,8,FALSE)</f>
        <v>0.16</v>
      </c>
      <c r="O2598" s="17">
        <f>VLOOKUP(A2598,'Dados absolutos'!A:Q,17,FALSE)</f>
        <v>0</v>
      </c>
      <c r="P2598" s="1">
        <f>(O2598-MIN(O:O))/(MAX(O:O)-MIN(O:O))</f>
        <v>0</v>
      </c>
      <c r="Q2598" s="3">
        <f>H2598-I2598-K2598+M2598+N2598+P2598</f>
        <v>-0.58648473961415493</v>
      </c>
      <c r="R2598" s="4" t="s">
        <v>7979</v>
      </c>
    </row>
    <row r="2599" spans="1:18" x14ac:dyDescent="0.25">
      <c r="A2599">
        <v>410570</v>
      </c>
      <c r="B2599">
        <v>4105706</v>
      </c>
      <c r="C2599" t="s">
        <v>3897</v>
      </c>
      <c r="D2599" t="s">
        <v>3827</v>
      </c>
      <c r="E2599" t="s">
        <v>3828</v>
      </c>
      <c r="F2599" t="s">
        <v>10</v>
      </c>
      <c r="G2599">
        <f>VLOOKUP(A2599,'Dados absolutos'!A:H,8,FALSE)</f>
        <v>15070</v>
      </c>
      <c r="H2599" s="1">
        <f>(G2599-MIN(G:G))/(MAX(G:G)-MIN(G:G))</f>
        <v>7.1482725551923768E-2</v>
      </c>
      <c r="I2599">
        <f>VLOOKUP(A2599,'Dados absolutos'!A:I,9,FALSE)</f>
        <v>0.69399999999999995</v>
      </c>
      <c r="J2599" s="1">
        <f>VLOOKUP(A2599,'Dados absolutos'!A:L,12,FALSE)</f>
        <v>6257.8361599203718</v>
      </c>
      <c r="K2599" s="1">
        <f>(J2599-MIN(J:J))/(MAX(J:J)-MIN(J:J))</f>
        <v>0.47267991112812541</v>
      </c>
      <c r="L2599" s="1">
        <f>VLOOKUP(A2599,'Dados absolutos'!A:M,13,FALSE)</f>
        <v>0.57222222222222219</v>
      </c>
      <c r="M2599" s="1">
        <f>(L2599-MIN(L:L))/(MAX(L:L)-MIN(L:L))</f>
        <v>0.34332425068119893</v>
      </c>
      <c r="N2599" s="1">
        <f>VLOOKUP(B2599,'[1]ICI-DH'!$A:$H,8,FALSE)</f>
        <v>0.16</v>
      </c>
      <c r="O2599" s="17">
        <f>VLOOKUP(A2599,'Dados absolutos'!A:Q,17,FALSE)</f>
        <v>6.6357000663570004E-5</v>
      </c>
      <c r="P2599" s="1">
        <f>(O2599-MIN(O:O))/(MAX(O:O)-MIN(O:O))</f>
        <v>5.380815453808154E-3</v>
      </c>
      <c r="Q2599" s="3">
        <f>H2599-I2599-K2599+M2599+N2599+P2599</f>
        <v>-0.58649211944119439</v>
      </c>
      <c r="R2599" s="4" t="s">
        <v>7980</v>
      </c>
    </row>
    <row r="2600" spans="1:18" x14ac:dyDescent="0.25">
      <c r="A2600">
        <v>110025</v>
      </c>
      <c r="B2600">
        <v>1100254</v>
      </c>
      <c r="C2600" t="s">
        <v>28</v>
      </c>
      <c r="D2600" t="s">
        <v>8</v>
      </c>
      <c r="E2600" t="s">
        <v>9</v>
      </c>
      <c r="F2600" t="s">
        <v>10</v>
      </c>
      <c r="G2600">
        <f>VLOOKUP(A2600,'Dados absolutos'!A:H,8,FALSE)</f>
        <v>19327</v>
      </c>
      <c r="H2600" s="1">
        <f>(G2600-MIN(G:G))/(MAX(G:G)-MIN(G:G))</f>
        <v>9.2856748356906521E-2</v>
      </c>
      <c r="I2600">
        <f>VLOOKUP(A2600,'Dados absolutos'!A:I,9,FALSE)</f>
        <v>0.66400000000000003</v>
      </c>
      <c r="J2600" s="1">
        <f>VLOOKUP(A2600,'Dados absolutos'!A:L,12,FALSE)</f>
        <v>4680.8566787395876</v>
      </c>
      <c r="K2600" s="1">
        <f>(J2600-MIN(J:J))/(MAX(J:J)-MIN(J:J))</f>
        <v>0.34438151529852945</v>
      </c>
      <c r="L2600" s="1">
        <f>VLOOKUP(A2600,'Dados absolutos'!A:M,13,FALSE)</f>
        <v>0.10555555555555558</v>
      </c>
      <c r="M2600" s="1">
        <f>(L2600-MIN(L:L))/(MAX(L:L)-MIN(L:L))</f>
        <v>0.11444141689373301</v>
      </c>
      <c r="N2600" s="1">
        <f>VLOOKUP(B2600,'[1]ICI-DH'!$A:$H,8,FALSE)</f>
        <v>0.16</v>
      </c>
      <c r="O2600" s="17">
        <f>VLOOKUP(A2600,'Dados absolutos'!A:Q,17,FALSE)</f>
        <v>6.7263413876959691E-4</v>
      </c>
      <c r="P2600" s="1">
        <f>(O2600-MIN(O:O))/(MAX(O:O)-MIN(O:O))</f>
        <v>5.4543154941561318E-2</v>
      </c>
      <c r="Q2600" s="3">
        <f>H2600-I2600-K2600+M2600+N2600+P2600</f>
        <v>-0.5865401951063286</v>
      </c>
      <c r="R2600" s="4" t="s">
        <v>7981</v>
      </c>
    </row>
    <row r="2601" spans="1:18" x14ac:dyDescent="0.25">
      <c r="A2601">
        <v>313750</v>
      </c>
      <c r="B2601">
        <v>3137502</v>
      </c>
      <c r="C2601" t="s">
        <v>2610</v>
      </c>
      <c r="D2601" t="s">
        <v>2181</v>
      </c>
      <c r="E2601" t="s">
        <v>2182</v>
      </c>
      <c r="F2601" t="s">
        <v>10</v>
      </c>
      <c r="G2601">
        <f>VLOOKUP(A2601,'Dados absolutos'!A:H,8,FALSE)</f>
        <v>18904</v>
      </c>
      <c r="H2601" s="1">
        <f>(G2601-MIN(G:G))/(MAX(G:G)-MIN(G:G))</f>
        <v>9.0732902539075247E-2</v>
      </c>
      <c r="I2601">
        <f>VLOOKUP(A2601,'Dados absolutos'!A:I,9,FALSE)</f>
        <v>0.70299999999999996</v>
      </c>
      <c r="J2601" s="1">
        <f>VLOOKUP(A2601,'Dados absolutos'!A:L,12,FALSE)</f>
        <v>5831.3223730427426</v>
      </c>
      <c r="K2601" s="1">
        <f>(J2601-MIN(J:J))/(MAX(J:J)-MIN(J:J))</f>
        <v>0.43798000836551437</v>
      </c>
      <c r="L2601" s="1">
        <f>VLOOKUP(A2601,'Dados absolutos'!A:M,13,FALSE)</f>
        <v>0.56111111111111112</v>
      </c>
      <c r="M2601" s="1">
        <f>(L2601-MIN(L:L))/(MAX(L:L)-MIN(L:L))</f>
        <v>0.33787465940054495</v>
      </c>
      <c r="N2601" s="1">
        <f>VLOOKUP(B2601,'[1]ICI-DH'!$A:$H,8,FALSE)</f>
        <v>0.1</v>
      </c>
      <c r="O2601" s="17">
        <f>VLOOKUP(A2601,'Dados absolutos'!A:Q,17,FALSE)</f>
        <v>3.1739314430808297E-4</v>
      </c>
      <c r="P2601" s="1">
        <f>(O2601-MIN(O:O))/(MAX(O:O)-MIN(O:O))</f>
        <v>2.5737057412893217E-2</v>
      </c>
      <c r="Q2601" s="3">
        <f>H2601-I2601-K2601+M2601+N2601+P2601</f>
        <v>-0.58663538901300094</v>
      </c>
      <c r="R2601" s="4" t="s">
        <v>7982</v>
      </c>
    </row>
    <row r="2602" spans="1:18" x14ac:dyDescent="0.25">
      <c r="A2602">
        <v>292285</v>
      </c>
      <c r="B2602">
        <v>2922854</v>
      </c>
      <c r="C2602" t="s">
        <v>2054</v>
      </c>
      <c r="D2602" t="s">
        <v>1784</v>
      </c>
      <c r="E2602" t="s">
        <v>466</v>
      </c>
      <c r="F2602" t="s">
        <v>10</v>
      </c>
      <c r="G2602">
        <f>VLOOKUP(A2602,'Dados absolutos'!A:H,8,FALSE)</f>
        <v>7538</v>
      </c>
      <c r="H2602" s="1">
        <f>(G2602-MIN(G:G))/(MAX(G:G)-MIN(G:G))</f>
        <v>3.3665215623070087E-2</v>
      </c>
      <c r="I2602">
        <f>VLOOKUP(A2602,'Dados absolutos'!A:I,9,FALSE)</f>
        <v>0.56699999999999995</v>
      </c>
      <c r="J2602" s="1">
        <f>VLOOKUP(A2602,'Dados absolutos'!A:L,12,FALSE)</f>
        <v>4813.4156036083841</v>
      </c>
      <c r="K2602" s="1">
        <f>(J2602-MIN(J:J))/(MAX(J:J)-MIN(J:J))</f>
        <v>0.35516611815260607</v>
      </c>
      <c r="L2602" s="1">
        <f>VLOOKUP(A2602,'Dados absolutos'!A:M,13,FALSE)</f>
        <v>0.1388888888888889</v>
      </c>
      <c r="M2602" s="1">
        <f>(L2602-MIN(L:L))/(MAX(L:L)-MIN(L:L))</f>
        <v>0.13079019073569487</v>
      </c>
      <c r="N2602" s="1">
        <f>VLOOKUP(B2602,'[1]ICI-DH'!$A:$H,8,FALSE)</f>
        <v>0.16</v>
      </c>
      <c r="O2602" s="17">
        <f>VLOOKUP(A2602,'Dados absolutos'!A:Q,17,FALSE)</f>
        <v>1.3266118333775536E-4</v>
      </c>
      <c r="P2602" s="1">
        <f>(O2602-MIN(O:O))/(MAX(O:O)-MIN(O:O))</f>
        <v>1.0757347955543763E-2</v>
      </c>
      <c r="Q2602" s="3">
        <f>H2602-I2602-K2602+M2602+N2602+P2602</f>
        <v>-0.58695336383829722</v>
      </c>
      <c r="R2602" s="4" t="s">
        <v>7983</v>
      </c>
    </row>
    <row r="2603" spans="1:18" x14ac:dyDescent="0.25">
      <c r="A2603">
        <v>230835</v>
      </c>
      <c r="B2603">
        <v>2308351</v>
      </c>
      <c r="C2603" t="s">
        <v>1014</v>
      </c>
      <c r="D2603" t="s">
        <v>905</v>
      </c>
      <c r="E2603" t="s">
        <v>466</v>
      </c>
      <c r="F2603" t="s">
        <v>10</v>
      </c>
      <c r="G2603">
        <f>VLOOKUP(A2603,'Dados absolutos'!A:H,8,FALSE)</f>
        <v>14123</v>
      </c>
      <c r="H2603" s="1">
        <f>(G2603-MIN(G:G))/(MAX(G:G)-MIN(G:G))</f>
        <v>6.6727921794273143E-2</v>
      </c>
      <c r="I2603">
        <f>VLOOKUP(A2603,'Dados absolutos'!A:I,9,FALSE)</f>
        <v>0.626</v>
      </c>
      <c r="J2603" s="1">
        <f>VLOOKUP(A2603,'Dados absolutos'!A:L,12,FALSE)</f>
        <v>5200.0714805636189</v>
      </c>
      <c r="K2603" s="1">
        <f>(J2603-MIN(J:J))/(MAX(J:J)-MIN(J:J))</f>
        <v>0.38662329901224424</v>
      </c>
      <c r="L2603" s="1">
        <f>VLOOKUP(A2603,'Dados absolutos'!A:M,13,FALSE)</f>
        <v>0.27777777777777779</v>
      </c>
      <c r="M2603" s="1">
        <f>(L2603-MIN(L:L))/(MAX(L:L)-MIN(L:L))</f>
        <v>0.19891008174386923</v>
      </c>
      <c r="N2603" s="1">
        <f>VLOOKUP(B2603,'[1]ICI-DH'!$A:$H,8,FALSE)</f>
        <v>0.16</v>
      </c>
      <c r="O2603" s="17">
        <f>VLOOKUP(A2603,'Dados absolutos'!A:Q,17,FALSE)</f>
        <v>0</v>
      </c>
      <c r="P2603" s="1">
        <f>(O2603-MIN(O:O))/(MAX(O:O)-MIN(O:O))</f>
        <v>0</v>
      </c>
      <c r="Q2603" s="3">
        <f>H2603-I2603-K2603+M2603+N2603+P2603</f>
        <v>-0.58698529547410183</v>
      </c>
      <c r="R2603" s="4" t="s">
        <v>7984</v>
      </c>
    </row>
    <row r="2604" spans="1:18" x14ac:dyDescent="0.25">
      <c r="A2604">
        <v>310890</v>
      </c>
      <c r="B2604">
        <v>3108909</v>
      </c>
      <c r="C2604" t="s">
        <v>2277</v>
      </c>
      <c r="D2604" t="s">
        <v>2181</v>
      </c>
      <c r="E2604" t="s">
        <v>2182</v>
      </c>
      <c r="F2604" t="s">
        <v>10</v>
      </c>
      <c r="G2604">
        <f>VLOOKUP(A2604,'Dados absolutos'!A:H,8,FALSE)</f>
        <v>14246</v>
      </c>
      <c r="H2604" s="1">
        <f>(G2604-MIN(G:G))/(MAX(G:G)-MIN(G:G))</f>
        <v>6.7345493982436846E-2</v>
      </c>
      <c r="I2604">
        <f>VLOOKUP(A2604,'Dados absolutos'!A:I,9,FALSE)</f>
        <v>0.69199999999999995</v>
      </c>
      <c r="J2604" s="1">
        <f>VLOOKUP(A2604,'Dados absolutos'!A:L,12,FALSE)</f>
        <v>4302.4174357714446</v>
      </c>
      <c r="K2604" s="1">
        <f>(J2604-MIN(J:J))/(MAX(J:J)-MIN(J:J))</f>
        <v>0.31359281552710028</v>
      </c>
      <c r="L2604" s="1">
        <f>VLOOKUP(A2604,'Dados absolutos'!A:M,13,FALSE)</f>
        <v>0.3611111111111111</v>
      </c>
      <c r="M2604" s="1">
        <f>(L2604-MIN(L:L))/(MAX(L:L)-MIN(L:L))</f>
        <v>0.23978201634877389</v>
      </c>
      <c r="N2604" s="1">
        <f>VLOOKUP(B2604,'[1]ICI-DH'!$A:$H,8,FALSE)</f>
        <v>0.1</v>
      </c>
      <c r="O2604" s="17">
        <f>VLOOKUP(A2604,'Dados absolutos'!A:Q,17,FALSE)</f>
        <v>1.4039028499227853E-4</v>
      </c>
      <c r="P2604" s="1">
        <f>(O2604-MIN(O:O))/(MAX(O:O)-MIN(O:O))</f>
        <v>1.1384092220818319E-2</v>
      </c>
      <c r="Q2604" s="3">
        <f>H2604-I2604-K2604+M2604+N2604+P2604</f>
        <v>-0.58708121297507132</v>
      </c>
      <c r="R2604" s="4" t="s">
        <v>7985</v>
      </c>
    </row>
    <row r="2605" spans="1:18" x14ac:dyDescent="0.25">
      <c r="A2605">
        <v>240390</v>
      </c>
      <c r="B2605">
        <v>2403905</v>
      </c>
      <c r="C2605" t="s">
        <v>1128</v>
      </c>
      <c r="D2605" t="s">
        <v>1086</v>
      </c>
      <c r="E2605" t="s">
        <v>466</v>
      </c>
      <c r="F2605" t="s">
        <v>10</v>
      </c>
      <c r="G2605">
        <f>VLOOKUP(A2605,'Dados absolutos'!A:H,8,FALSE)</f>
        <v>2700</v>
      </c>
      <c r="H2605" s="1">
        <f>(G2605-MIN(G:G))/(MAX(G:G)-MIN(G:G))</f>
        <v>9.3740428886311487E-3</v>
      </c>
      <c r="I2605">
        <f>VLOOKUP(A2605,'Dados absolutos'!A:I,9,FALSE)</f>
        <v>0.60599999999999998</v>
      </c>
      <c r="J2605" s="1">
        <f>VLOOKUP(A2605,'Dados absolutos'!A:L,12,FALSE)</f>
        <v>8550.5498592592594</v>
      </c>
      <c r="K2605" s="1">
        <f>(J2605-MIN(J:J))/(MAX(J:J)-MIN(J:J))</f>
        <v>0.65920833031939352</v>
      </c>
      <c r="L2605" s="1">
        <f>VLOOKUP(A2605,'Dados absolutos'!A:M,13,FALSE)</f>
        <v>0.7055555555555556</v>
      </c>
      <c r="M2605" s="1">
        <f>(L2605-MIN(L:L))/(MAX(L:L)-MIN(L:L))</f>
        <v>0.40871934604904636</v>
      </c>
      <c r="N2605" s="1">
        <f>VLOOKUP(B2605,'[1]ICI-DH'!$A:$H,8,FALSE)</f>
        <v>0.26</v>
      </c>
      <c r="O2605" s="17">
        <f>VLOOKUP(A2605,'Dados absolutos'!A:Q,17,FALSE)</f>
        <v>0</v>
      </c>
      <c r="P2605" s="1">
        <f>(O2605-MIN(O:O))/(MAX(O:O)-MIN(O:O))</f>
        <v>0</v>
      </c>
      <c r="Q2605" s="3">
        <f>H2605-I2605-K2605+M2605+N2605+P2605</f>
        <v>-0.58711494138171605</v>
      </c>
      <c r="R2605" s="4" t="s">
        <v>7986</v>
      </c>
    </row>
    <row r="2606" spans="1:18" x14ac:dyDescent="0.25">
      <c r="A2606">
        <v>353740</v>
      </c>
      <c r="B2606">
        <v>3537404</v>
      </c>
      <c r="C2606" t="s">
        <v>3613</v>
      </c>
      <c r="D2606" t="s">
        <v>3202</v>
      </c>
      <c r="E2606" t="s">
        <v>2182</v>
      </c>
      <c r="F2606" t="s">
        <v>10</v>
      </c>
      <c r="G2606">
        <f>VLOOKUP(A2606,'Dados absolutos'!A:H,8,FALSE)</f>
        <v>24095</v>
      </c>
      <c r="H2606" s="1">
        <f>(G2606-MIN(G:G))/(MAX(G:G)-MIN(G:G))</f>
        <v>0.11679645724442302</v>
      </c>
      <c r="I2606">
        <f>VLOOKUP(A2606,'Dados absolutos'!A:I,9,FALSE)</f>
        <v>0.76600000000000001</v>
      </c>
      <c r="J2606" s="1">
        <f>VLOOKUP(A2606,'Dados absolutos'!A:L,12,FALSE)</f>
        <v>6631.6879663830678</v>
      </c>
      <c r="K2606" s="1">
        <f>(J2606-MIN(J:J))/(MAX(J:J)-MIN(J:J))</f>
        <v>0.5030953906061757</v>
      </c>
      <c r="L2606" s="1">
        <f>VLOOKUP(A2606,'Dados absolutos'!A:M,13,FALSE)</f>
        <v>0.74444444444444446</v>
      </c>
      <c r="M2606" s="1">
        <f>(L2606-MIN(L:L))/(MAX(L:L)-MIN(L:L))</f>
        <v>0.42779291553133519</v>
      </c>
      <c r="N2606" s="1">
        <f>VLOOKUP(B2606,'[1]ICI-DH'!$A:$H,8,FALSE)</f>
        <v>0.1</v>
      </c>
      <c r="O2606" s="17">
        <f>VLOOKUP(A2606,'Dados absolutos'!A:Q,17,FALSE)</f>
        <v>4.5652625025938994E-4</v>
      </c>
      <c r="P2606" s="1">
        <f>(O2606-MIN(O:O))/(MAX(O:O)-MIN(O:O))</f>
        <v>3.7019206382144752E-2</v>
      </c>
      <c r="Q2606" s="3">
        <f>H2606-I2606-K2606+M2606+N2606+P2606</f>
        <v>-0.58748681144827297</v>
      </c>
      <c r="R2606" s="4" t="s">
        <v>7987</v>
      </c>
    </row>
    <row r="2607" spans="1:18" x14ac:dyDescent="0.25">
      <c r="A2607">
        <v>520440</v>
      </c>
      <c r="B2607">
        <v>5204409</v>
      </c>
      <c r="C2607" t="s">
        <v>5181</v>
      </c>
      <c r="D2607" t="s">
        <v>5136</v>
      </c>
      <c r="E2607" t="s">
        <v>4932</v>
      </c>
      <c r="F2607" t="s">
        <v>10</v>
      </c>
      <c r="G2607">
        <f>VLOOKUP(A2607,'Dados absolutos'!A:H,8,FALSE)</f>
        <v>16513</v>
      </c>
      <c r="H2607" s="1">
        <f>(G2607-MIN(G:G))/(MAX(G:G)-MIN(G:G))</f>
        <v>7.8727901710624756E-2</v>
      </c>
      <c r="I2607">
        <f>VLOOKUP(A2607,'Dados absolutos'!A:I,9,FALSE)</f>
        <v>0.69299999999999995</v>
      </c>
      <c r="J2607" s="1">
        <f>VLOOKUP(A2607,'Dados absolutos'!A:L,12,FALSE)</f>
        <v>6776.970930176225</v>
      </c>
      <c r="K2607" s="1">
        <f>(J2607-MIN(J:J))/(MAX(J:J)-MIN(J:J))</f>
        <v>0.51491518370968181</v>
      </c>
      <c r="L2607" s="1">
        <f>VLOOKUP(A2607,'Dados absolutos'!A:M,13,FALSE)</f>
        <v>0.65000000000000013</v>
      </c>
      <c r="M2607" s="1">
        <f>(L2607-MIN(L:L))/(MAX(L:L)-MIN(L:L))</f>
        <v>0.38147138964577665</v>
      </c>
      <c r="N2607" s="1">
        <f>VLOOKUP(B2607,'[1]ICI-DH'!$A:$H,8,FALSE)</f>
        <v>0.16</v>
      </c>
      <c r="O2607" s="17">
        <f>VLOOKUP(A2607,'Dados absolutos'!A:Q,17,FALSE)</f>
        <v>0</v>
      </c>
      <c r="P2607" s="1">
        <f>(O2607-MIN(O:O))/(MAX(O:O)-MIN(O:O))</f>
        <v>0</v>
      </c>
      <c r="Q2607" s="3">
        <f>H2607-I2607-K2607+M2607+N2607+P2607</f>
        <v>-0.58771589235328026</v>
      </c>
      <c r="R2607" s="4" t="s">
        <v>7988</v>
      </c>
    </row>
    <row r="2608" spans="1:18" x14ac:dyDescent="0.25">
      <c r="A2608">
        <v>520753</v>
      </c>
      <c r="B2608">
        <v>5207535</v>
      </c>
      <c r="C2608" t="s">
        <v>5216</v>
      </c>
      <c r="D2608" t="s">
        <v>5136</v>
      </c>
      <c r="E2608" t="s">
        <v>4932</v>
      </c>
      <c r="F2608" t="s">
        <v>10</v>
      </c>
      <c r="G2608">
        <f>VLOOKUP(A2608,'Dados absolutos'!A:H,8,FALSE)</f>
        <v>7070</v>
      </c>
      <c r="H2608" s="1">
        <f>(G2608-MIN(G:G))/(MAX(G:G)-MIN(G:G))</f>
        <v>3.1315428760788688E-2</v>
      </c>
      <c r="I2608">
        <f>VLOOKUP(A2608,'Dados absolutos'!A:I,9,FALSE)</f>
        <v>0.65</v>
      </c>
      <c r="J2608" s="1">
        <f>VLOOKUP(A2608,'Dados absolutos'!A:L,12,FALSE)</f>
        <v>6102.185953323903</v>
      </c>
      <c r="K2608" s="1">
        <f>(J2608-MIN(J:J))/(MAX(J:J)-MIN(J:J))</f>
        <v>0.4600166697510597</v>
      </c>
      <c r="L2608" s="1">
        <f>VLOOKUP(A2608,'Dados absolutos'!A:M,13,FALSE)</f>
        <v>0.62222222222222223</v>
      </c>
      <c r="M2608" s="1">
        <f>(L2608-MIN(L:L))/(MAX(L:L)-MIN(L:L))</f>
        <v>0.36784741144414174</v>
      </c>
      <c r="N2608" s="1">
        <f>VLOOKUP(B2608,'[1]ICI-DH'!$A:$H,8,FALSE)</f>
        <v>0.1</v>
      </c>
      <c r="O2608" s="17">
        <f>VLOOKUP(A2608,'Dados absolutos'!A:Q,17,FALSE)</f>
        <v>2.8288543140028287E-4</v>
      </c>
      <c r="P2608" s="1">
        <f>(O2608-MIN(O:O))/(MAX(O:O)-MIN(O:O))</f>
        <v>2.293886531510294E-2</v>
      </c>
      <c r="Q2608" s="3">
        <f>H2608-I2608-K2608+M2608+N2608+P2608</f>
        <v>-0.5879149642310264</v>
      </c>
      <c r="R2608" s="4" t="s">
        <v>7989</v>
      </c>
    </row>
    <row r="2609" spans="1:18" x14ac:dyDescent="0.25">
      <c r="A2609">
        <v>160021</v>
      </c>
      <c r="B2609">
        <v>1600212</v>
      </c>
      <c r="C2609" t="s">
        <v>314</v>
      </c>
      <c r="D2609" t="s">
        <v>310</v>
      </c>
      <c r="E2609" t="s">
        <v>9</v>
      </c>
      <c r="F2609" t="s">
        <v>10</v>
      </c>
      <c r="G2609">
        <f>VLOOKUP(A2609,'Dados absolutos'!A:H,8,FALSE)</f>
        <v>4461</v>
      </c>
      <c r="H2609" s="1">
        <f>(G2609-MIN(G:G))/(MAX(G:G)-MIN(G:G))</f>
        <v>1.8215869094779756E-2</v>
      </c>
      <c r="I2609">
        <f>VLOOKUP(A2609,'Dados absolutos'!A:I,9,FALSE)</f>
        <v>0.628</v>
      </c>
      <c r="J2609" s="1">
        <f>VLOOKUP(A2609,'Dados absolutos'!A:L,12,FALSE)</f>
        <v>5485</v>
      </c>
      <c r="K2609" s="1">
        <f>(J2609-MIN(J:J))/(MAX(J:J)-MIN(J:J))</f>
        <v>0.40980424233207602</v>
      </c>
      <c r="L2609" s="1">
        <f>VLOOKUP(A2609,'Dados absolutos'!A:M,13,FALSE)</f>
        <v>0.34444444444444444</v>
      </c>
      <c r="M2609" s="1">
        <f>(L2609-MIN(L:L))/(MAX(L:L)-MIN(L:L))</f>
        <v>0.23160762942779292</v>
      </c>
      <c r="N2609" s="1">
        <f>VLOOKUP(B2609,'[1]ICI-DH'!$A:$H,8,FALSE)</f>
        <v>0.2</v>
      </c>
      <c r="O2609" s="17">
        <f>VLOOKUP(A2609,'Dados absolutos'!A:Q,17,FALSE)</f>
        <v>0</v>
      </c>
      <c r="P2609" s="1">
        <f>(O2609-MIN(O:O))/(MAX(O:O)-MIN(O:O))</f>
        <v>0</v>
      </c>
      <c r="Q2609" s="3">
        <f>H2609-I2609-K2609+M2609+N2609+P2609</f>
        <v>-0.58798074380950349</v>
      </c>
      <c r="R2609" s="4" t="s">
        <v>7990</v>
      </c>
    </row>
    <row r="2610" spans="1:18" x14ac:dyDescent="0.25">
      <c r="A2610">
        <v>330230</v>
      </c>
      <c r="B2610">
        <v>3302304</v>
      </c>
      <c r="C2610" t="s">
        <v>3147</v>
      </c>
      <c r="D2610" t="s">
        <v>3113</v>
      </c>
      <c r="E2610" t="s">
        <v>2182</v>
      </c>
      <c r="F2610" t="s">
        <v>10</v>
      </c>
      <c r="G2610">
        <f>VLOOKUP(A2610,'Dados absolutos'!A:H,8,FALSE)</f>
        <v>7336</v>
      </c>
      <c r="H2610" s="1">
        <f>(G2610-MIN(G:G))/(MAX(G:G)-MIN(G:G))</f>
        <v>3.2650991379093927E-2</v>
      </c>
      <c r="I2610">
        <f>VLOOKUP(A2610,'Dados absolutos'!A:I,9,FALSE)</f>
        <v>0.66800000000000004</v>
      </c>
      <c r="J2610" s="1">
        <f>VLOOKUP(A2610,'Dados absolutos'!A:L,12,FALSE)</f>
        <v>5485</v>
      </c>
      <c r="K2610" s="1">
        <f>(J2610-MIN(J:J))/(MAX(J:J)-MIN(J:J))</f>
        <v>0.40980424233207602</v>
      </c>
      <c r="L2610" s="1">
        <f>VLOOKUP(A2610,'Dados absolutos'!A:M,13,FALSE)</f>
        <v>0.45555555555555555</v>
      </c>
      <c r="M2610" s="1">
        <f>(L2610-MIN(L:L))/(MAX(L:L)-MIN(L:L))</f>
        <v>0.28610354223433249</v>
      </c>
      <c r="N2610" s="1">
        <f>VLOOKUP(B2610,'[1]ICI-DH'!$A:$H,8,FALSE)</f>
        <v>0.16</v>
      </c>
      <c r="O2610" s="17">
        <f>VLOOKUP(A2610,'Dados absolutos'!A:Q,17,FALSE)</f>
        <v>1.3631406761177754E-4</v>
      </c>
      <c r="P2610" s="1">
        <f>(O2610-MIN(O:O))/(MAX(O:O)-MIN(O:O))</f>
        <v>1.1053556282563918E-2</v>
      </c>
      <c r="Q2610" s="3">
        <f>H2610-I2610-K2610+M2610+N2610+P2610</f>
        <v>-0.58799615243608572</v>
      </c>
      <c r="R2610" s="4" t="s">
        <v>7991</v>
      </c>
    </row>
    <row r="2611" spans="1:18" x14ac:dyDescent="0.25">
      <c r="A2611">
        <v>350630</v>
      </c>
      <c r="B2611">
        <v>3506300</v>
      </c>
      <c r="C2611" t="s">
        <v>3269</v>
      </c>
      <c r="D2611" t="s">
        <v>3202</v>
      </c>
      <c r="E2611" t="s">
        <v>2182</v>
      </c>
      <c r="F2611" t="s">
        <v>10</v>
      </c>
      <c r="G2611">
        <f>VLOOKUP(A2611,'Dados absolutos'!A:H,8,FALSE)</f>
        <v>11607</v>
      </c>
      <c r="H2611" s="1">
        <f>(G2611-MIN(G:G))/(MAX(G:G)-MIN(G:G))</f>
        <v>5.4095306953461167E-2</v>
      </c>
      <c r="I2611">
        <f>VLOOKUP(A2611,'Dados absolutos'!A:I,9,FALSE)</f>
        <v>0.73399999999999999</v>
      </c>
      <c r="J2611" s="1">
        <f>VLOOKUP(A2611,'Dados absolutos'!A:L,12,FALSE)</f>
        <v>5518.9818695614713</v>
      </c>
      <c r="K2611" s="1">
        <f>(J2611-MIN(J:J))/(MAX(J:J)-MIN(J:J))</f>
        <v>0.41256890693555132</v>
      </c>
      <c r="L2611" s="1">
        <f>VLOOKUP(A2611,'Dados absolutos'!A:M,13,FALSE)</f>
        <v>0.61111111111111116</v>
      </c>
      <c r="M2611" s="1">
        <f>(L2611-MIN(L:L))/(MAX(L:L)-MIN(L:L))</f>
        <v>0.36239782016348776</v>
      </c>
      <c r="N2611" s="1">
        <f>VLOOKUP(B2611,'[1]ICI-DH'!$A:$H,8,FALSE)</f>
        <v>0.1</v>
      </c>
      <c r="O2611" s="17">
        <f>VLOOKUP(A2611,'Dados absolutos'!A:Q,17,FALSE)</f>
        <v>5.1692943913155855E-4</v>
      </c>
      <c r="P2611" s="1">
        <f>(O2611-MIN(O:O))/(MAX(O:O)-MIN(O:O))</f>
        <v>4.1917233853134603E-2</v>
      </c>
      <c r="Q2611" s="3">
        <f>H2611-I2611-K2611+M2611+N2611+P2611</f>
        <v>-0.58815854596546768</v>
      </c>
      <c r="R2611" s="4" t="s">
        <v>7992</v>
      </c>
    </row>
    <row r="2612" spans="1:18" x14ac:dyDescent="0.25">
      <c r="A2612">
        <v>130430</v>
      </c>
      <c r="B2612">
        <v>1304302</v>
      </c>
      <c r="C2612" t="s">
        <v>147</v>
      </c>
      <c r="D2612" t="s">
        <v>87</v>
      </c>
      <c r="E2612" t="s">
        <v>9</v>
      </c>
      <c r="F2612" t="s">
        <v>10</v>
      </c>
      <c r="G2612">
        <f>VLOOKUP(A2612,'Dados absolutos'!A:H,8,FALSE)</f>
        <v>18631</v>
      </c>
      <c r="H2612" s="1">
        <f>(G2612-MIN(G:G))/(MAX(G:G)-MIN(G:G))</f>
        <v>8.9362193536077758E-2</v>
      </c>
      <c r="I2612">
        <f>VLOOKUP(A2612,'Dados absolutos'!A:I,9,FALSE)</f>
        <v>0.62</v>
      </c>
      <c r="J2612" s="1">
        <f>VLOOKUP(A2612,'Dados absolutos'!A:L,12,FALSE)</f>
        <v>4695.9971767484303</v>
      </c>
      <c r="K2612" s="1">
        <f>(J2612-MIN(J:J))/(MAX(J:J)-MIN(J:J))</f>
        <v>0.34561330152642716</v>
      </c>
      <c r="L2612" s="1">
        <f>VLOOKUP(A2612,'Dados absolutos'!A:M,13,FALSE)</f>
        <v>0.25555555555555559</v>
      </c>
      <c r="M2612" s="1">
        <f>(L2612-MIN(L:L))/(MAX(L:L)-MIN(L:L))</f>
        <v>0.18801089918256136</v>
      </c>
      <c r="N2612" s="1">
        <f>VLOOKUP(B2612,'[1]ICI-DH'!$A:$H,8,FALSE)</f>
        <v>0.1</v>
      </c>
      <c r="O2612" s="17">
        <f>VLOOKUP(A2612,'Dados absolutos'!A:Q,17,FALSE)</f>
        <v>0</v>
      </c>
      <c r="P2612" s="1">
        <f>(O2612-MIN(O:O))/(MAX(O:O)-MIN(O:O))</f>
        <v>0</v>
      </c>
      <c r="Q2612" s="3">
        <f>H2612-I2612-K2612+M2612+N2612+P2612</f>
        <v>-0.58824020880778816</v>
      </c>
      <c r="R2612" s="4" t="s">
        <v>7993</v>
      </c>
    </row>
    <row r="2613" spans="1:18" x14ac:dyDescent="0.25">
      <c r="A2613">
        <v>150013</v>
      </c>
      <c r="B2613">
        <v>1500131</v>
      </c>
      <c r="C2613" t="s">
        <v>167</v>
      </c>
      <c r="D2613" t="s">
        <v>166</v>
      </c>
      <c r="E2613" t="s">
        <v>9</v>
      </c>
      <c r="F2613" t="s">
        <v>10</v>
      </c>
      <c r="G2613">
        <f>VLOOKUP(A2613,'Dados absolutos'!A:H,8,FALSE)</f>
        <v>7030</v>
      </c>
      <c r="H2613" s="1">
        <f>(G2613-MIN(G:G))/(MAX(G:G)-MIN(G:G))</f>
        <v>3.1114592276833008E-2</v>
      </c>
      <c r="I2613">
        <f>VLOOKUP(A2613,'Dados absolutos'!A:I,9,FALSE)</f>
        <v>0.622</v>
      </c>
      <c r="J2613" s="1">
        <f>VLOOKUP(A2613,'Dados absolutos'!A:L,12,FALSE)</f>
        <v>5095.0410825035569</v>
      </c>
      <c r="K2613" s="1">
        <f>(J2613-MIN(J:J))/(MAX(J:J)-MIN(J:J))</f>
        <v>0.37807833584356676</v>
      </c>
      <c r="L2613" s="1">
        <f>VLOOKUP(A2613,'Dados absolutos'!A:M,13,FALSE)</f>
        <v>0.32222222222222224</v>
      </c>
      <c r="M2613" s="1">
        <f>(L2613-MIN(L:L))/(MAX(L:L)-MIN(L:L))</f>
        <v>0.22070844686648505</v>
      </c>
      <c r="N2613" s="1">
        <f>VLOOKUP(B2613,'[1]ICI-DH'!$A:$H,8,FALSE)</f>
        <v>0.16</v>
      </c>
      <c r="O2613" s="17">
        <f>VLOOKUP(A2613,'Dados absolutos'!A:Q,17,FALSE)</f>
        <v>0</v>
      </c>
      <c r="P2613" s="1">
        <f>(O2613-MIN(O:O))/(MAX(O:O)-MIN(O:O))</f>
        <v>0</v>
      </c>
      <c r="Q2613" s="3">
        <f>H2613-I2613-K2613+M2613+N2613+P2613</f>
        <v>-0.58825529670024868</v>
      </c>
      <c r="R2613" s="4" t="s">
        <v>7994</v>
      </c>
    </row>
    <row r="2614" spans="1:18" x14ac:dyDescent="0.25">
      <c r="A2614">
        <v>420950</v>
      </c>
      <c r="B2614">
        <v>4209508</v>
      </c>
      <c r="C2614" t="s">
        <v>4329</v>
      </c>
      <c r="D2614" t="s">
        <v>4197</v>
      </c>
      <c r="E2614" t="s">
        <v>3828</v>
      </c>
      <c r="F2614" t="s">
        <v>10</v>
      </c>
      <c r="G2614">
        <f>VLOOKUP(A2614,'Dados absolutos'!A:H,8,FALSE)</f>
        <v>7932</v>
      </c>
      <c r="H2614" s="1">
        <f>(G2614-MIN(G:G))/(MAX(G:G)-MIN(G:G))</f>
        <v>3.5643454990033491E-2</v>
      </c>
      <c r="I2614">
        <f>VLOOKUP(A2614,'Dados absolutos'!A:I,9,FALSE)</f>
        <v>0.749</v>
      </c>
      <c r="J2614" s="1">
        <f>VLOOKUP(A2614,'Dados absolutos'!A:L,12,FALSE)</f>
        <v>6045.4018532526479</v>
      </c>
      <c r="K2614" s="1">
        <f>(J2614-MIN(J:J))/(MAX(J:J)-MIN(J:J))</f>
        <v>0.45539688297849223</v>
      </c>
      <c r="L2614" s="1">
        <f>VLOOKUP(A2614,'Dados absolutos'!A:M,13,FALSE)</f>
        <v>0.66666666666666674</v>
      </c>
      <c r="M2614" s="1">
        <f>(L2614-MIN(L:L))/(MAX(L:L)-MIN(L:L))</f>
        <v>0.38964577656675753</v>
      </c>
      <c r="N2614" s="1">
        <f>VLOOKUP(B2614,'[1]ICI-DH'!$A:$H,8,FALSE)</f>
        <v>0.16</v>
      </c>
      <c r="O2614" s="17">
        <f>VLOOKUP(A2614,'Dados absolutos'!A:Q,17,FALSE)</f>
        <v>3.7821482602118004E-4</v>
      </c>
      <c r="P2614" s="1">
        <f>(O2614-MIN(O:O))/(MAX(O:O)-MIN(O:O))</f>
        <v>3.066902000336191E-2</v>
      </c>
      <c r="Q2614" s="3">
        <f>H2614-I2614-K2614+M2614+N2614+P2614</f>
        <v>-0.58843863141833908</v>
      </c>
      <c r="R2614" s="4" t="s">
        <v>7995</v>
      </c>
    </row>
    <row r="2615" spans="1:18" x14ac:dyDescent="0.25">
      <c r="A2615">
        <v>420050</v>
      </c>
      <c r="B2615">
        <v>4200507</v>
      </c>
      <c r="C2615" t="s">
        <v>4202</v>
      </c>
      <c r="D2615" t="s">
        <v>4197</v>
      </c>
      <c r="E2615" t="s">
        <v>3828</v>
      </c>
      <c r="F2615" t="s">
        <v>10</v>
      </c>
      <c r="G2615">
        <f>VLOOKUP(A2615,'Dados absolutos'!A:H,8,FALSE)</f>
        <v>6036</v>
      </c>
      <c r="H2615" s="1">
        <f>(G2615-MIN(G:G))/(MAX(G:G)-MIN(G:G))</f>
        <v>2.6123805650534477E-2</v>
      </c>
      <c r="I2615">
        <f>VLOOKUP(A2615,'Dados absolutos'!A:I,9,FALSE)</f>
        <v>0.71299999999999997</v>
      </c>
      <c r="J2615" s="1">
        <f>VLOOKUP(A2615,'Dados absolutos'!A:L,12,FALSE)</f>
        <v>6264.333258780649</v>
      </c>
      <c r="K2615" s="1">
        <f>(J2615-MIN(J:J))/(MAX(J:J)-MIN(J:J))</f>
        <v>0.47320849591395642</v>
      </c>
      <c r="L2615" s="1">
        <f>VLOOKUP(A2615,'Dados absolutos'!A:M,13,FALSE)</f>
        <v>0.71111111111111103</v>
      </c>
      <c r="M2615" s="1">
        <f>(L2615-MIN(L:L))/(MAX(L:L)-MIN(L:L))</f>
        <v>0.41144414168937327</v>
      </c>
      <c r="N2615" s="1">
        <f>VLOOKUP(B2615,'[1]ICI-DH'!$A:$H,8,FALSE)</f>
        <v>0.16</v>
      </c>
      <c r="O2615" s="17">
        <f>VLOOKUP(A2615,'Dados absolutos'!A:Q,17,FALSE)</f>
        <v>0</v>
      </c>
      <c r="P2615" s="1">
        <f>(O2615-MIN(O:O))/(MAX(O:O)-MIN(O:O))</f>
        <v>0</v>
      </c>
      <c r="Q2615" s="3">
        <f>H2615-I2615-K2615+M2615+N2615+P2615</f>
        <v>-0.58864054857404857</v>
      </c>
      <c r="R2615" s="4" t="s">
        <v>7996</v>
      </c>
    </row>
    <row r="2616" spans="1:18" x14ac:dyDescent="0.25">
      <c r="A2616">
        <v>411610</v>
      </c>
      <c r="B2616">
        <v>4116109</v>
      </c>
      <c r="C2616" t="s">
        <v>4033</v>
      </c>
      <c r="D2616" t="s">
        <v>3827</v>
      </c>
      <c r="E2616" t="s">
        <v>3828</v>
      </c>
      <c r="F2616" t="s">
        <v>10</v>
      </c>
      <c r="G2616">
        <f>VLOOKUP(A2616,'Dados absolutos'!A:H,8,FALSE)</f>
        <v>11175</v>
      </c>
      <c r="H2616" s="1">
        <f>(G2616-MIN(G:G))/(MAX(G:G)-MIN(G:G))</f>
        <v>5.1926272926739875E-2</v>
      </c>
      <c r="I2616">
        <f>VLOOKUP(A2616,'Dados absolutos'!A:I,9,FALSE)</f>
        <v>0.67500000000000004</v>
      </c>
      <c r="J2616" s="1">
        <f>VLOOKUP(A2616,'Dados absolutos'!A:L,12,FALSE)</f>
        <v>6580.0826729306491</v>
      </c>
      <c r="K2616" s="1">
        <f>(J2616-MIN(J:J))/(MAX(J:J)-MIN(J:J))</f>
        <v>0.49889693625386955</v>
      </c>
      <c r="L2616" s="1">
        <f>VLOOKUP(A2616,'Dados absolutos'!A:M,13,FALSE)</f>
        <v>0.63333333333333341</v>
      </c>
      <c r="M2616" s="1">
        <f>(L2616-MIN(L:L))/(MAX(L:L)-MIN(L:L))</f>
        <v>0.37329700272479571</v>
      </c>
      <c r="N2616" s="1">
        <f>VLOOKUP(B2616,'[1]ICI-DH'!$A:$H,8,FALSE)</f>
        <v>0.16</v>
      </c>
      <c r="O2616" s="17">
        <f>VLOOKUP(A2616,'Dados absolutos'!A:Q,17,FALSE)</f>
        <v>0</v>
      </c>
      <c r="P2616" s="1">
        <f>(O2616-MIN(O:O))/(MAX(O:O)-MIN(O:O))</f>
        <v>0</v>
      </c>
      <c r="Q2616" s="3">
        <f>H2616-I2616-K2616+M2616+N2616+P2616</f>
        <v>-0.58867366060233406</v>
      </c>
      <c r="R2616" s="4" t="s">
        <v>7997</v>
      </c>
    </row>
    <row r="2617" spans="1:18" x14ac:dyDescent="0.25">
      <c r="A2617">
        <v>314100</v>
      </c>
      <c r="B2617">
        <v>3141009</v>
      </c>
      <c r="C2617" t="s">
        <v>2656</v>
      </c>
      <c r="D2617" t="s">
        <v>2181</v>
      </c>
      <c r="E2617" t="s">
        <v>2182</v>
      </c>
      <c r="F2617" t="s">
        <v>10</v>
      </c>
      <c r="G2617">
        <f>VLOOKUP(A2617,'Dados absolutos'!A:H,8,FALSE)</f>
        <v>12038</v>
      </c>
      <c r="H2617" s="1">
        <f>(G2617-MIN(G:G))/(MAX(G:G)-MIN(G:G))</f>
        <v>5.6259320068083568E-2</v>
      </c>
      <c r="I2617">
        <f>VLOOKUP(A2617,'Dados absolutos'!A:I,9,FALSE)</f>
        <v>0.66200000000000003</v>
      </c>
      <c r="J2617" s="1">
        <f>VLOOKUP(A2617,'Dados absolutos'!A:L,12,FALSE)</f>
        <v>4149.6310350556569</v>
      </c>
      <c r="K2617" s="1">
        <f>(J2617-MIN(J:J))/(MAX(J:J)-MIN(J:J))</f>
        <v>0.30116256494341104</v>
      </c>
      <c r="L2617" s="1">
        <f>VLOOKUP(A2617,'Dados absolutos'!A:M,13,FALSE)</f>
        <v>0.31666666666666665</v>
      </c>
      <c r="M2617" s="1">
        <f>(L2617-MIN(L:L))/(MAX(L:L)-MIN(L:L))</f>
        <v>0.21798365122615804</v>
      </c>
      <c r="N2617" s="1">
        <f>VLOOKUP(B2617,'[1]ICI-DH'!$A:$H,8,FALSE)</f>
        <v>0.1</v>
      </c>
      <c r="O2617" s="17">
        <f>VLOOKUP(A2617,'Dados absolutos'!A:Q,17,FALSE)</f>
        <v>0</v>
      </c>
      <c r="P2617" s="1">
        <f>(O2617-MIN(O:O))/(MAX(O:O)-MIN(O:O))</f>
        <v>0</v>
      </c>
      <c r="Q2617" s="3">
        <f>H2617-I2617-K2617+M2617+N2617+P2617</f>
        <v>-0.58891959364916957</v>
      </c>
      <c r="R2617" s="4" t="s">
        <v>7998</v>
      </c>
    </row>
    <row r="2618" spans="1:18" x14ac:dyDescent="0.25">
      <c r="A2618">
        <v>150560</v>
      </c>
      <c r="B2618">
        <v>1505601</v>
      </c>
      <c r="C2618" t="s">
        <v>256</v>
      </c>
      <c r="D2618" t="s">
        <v>166</v>
      </c>
      <c r="E2618" t="s">
        <v>9</v>
      </c>
      <c r="F2618" t="s">
        <v>10</v>
      </c>
      <c r="G2618">
        <f>VLOOKUP(A2618,'Dados absolutos'!A:H,8,FALSE)</f>
        <v>8285</v>
      </c>
      <c r="H2618" s="1">
        <f>(G2618-MIN(G:G))/(MAX(G:G)-MIN(G:G))</f>
        <v>3.7415836960942327E-2</v>
      </c>
      <c r="I2618">
        <f>VLOOKUP(A2618,'Dados absolutos'!A:I,9,FALSE)</f>
        <v>0.58099999999999996</v>
      </c>
      <c r="J2618" s="1">
        <f>VLOOKUP(A2618,'Dados absolutos'!A:L,12,FALSE)</f>
        <v>6073.7947290283646</v>
      </c>
      <c r="K2618" s="1">
        <f>(J2618-MIN(J:J))/(MAX(J:J)-MIN(J:J))</f>
        <v>0.45770684354455232</v>
      </c>
      <c r="L2618" s="1">
        <f>VLOOKUP(A2618,'Dados absolutos'!A:M,13,FALSE)</f>
        <v>0.3666666666666667</v>
      </c>
      <c r="M2618" s="1">
        <f>(L2618-MIN(L:L))/(MAX(L:L)-MIN(L:L))</f>
        <v>0.24250681198910085</v>
      </c>
      <c r="N2618" s="1">
        <f>VLOOKUP(B2618,'[1]ICI-DH'!$A:$H,8,FALSE)</f>
        <v>0.16</v>
      </c>
      <c r="O2618" s="17">
        <f>VLOOKUP(A2618,'Dados absolutos'!A:Q,17,FALSE)</f>
        <v>1.2070006035003017E-4</v>
      </c>
      <c r="P2618" s="1">
        <f>(O2618-MIN(O:O))/(MAX(O:O)-MIN(O:O))</f>
        <v>9.7874337826057804E-3</v>
      </c>
      <c r="Q2618" s="3">
        <f>H2618-I2618-K2618+M2618+N2618+P2618</f>
        <v>-0.58899676081190333</v>
      </c>
      <c r="R2618" s="4" t="s">
        <v>7999</v>
      </c>
    </row>
    <row r="2619" spans="1:18" x14ac:dyDescent="0.25">
      <c r="A2619">
        <v>313550</v>
      </c>
      <c r="B2619">
        <v>3135506</v>
      </c>
      <c r="C2619" t="s">
        <v>2585</v>
      </c>
      <c r="D2619" t="s">
        <v>2181</v>
      </c>
      <c r="E2619" t="s">
        <v>2182</v>
      </c>
      <c r="F2619" t="s">
        <v>10</v>
      </c>
      <c r="G2619">
        <f>VLOOKUP(A2619,'Dados absolutos'!A:H,8,FALSE)</f>
        <v>12419</v>
      </c>
      <c r="H2619" s="1">
        <f>(G2619-MIN(G:G))/(MAX(G:G)-MIN(G:G))</f>
        <v>5.8172287577761377E-2</v>
      </c>
      <c r="I2619">
        <f>VLOOKUP(A2619,'Dados absolutos'!A:I,9,FALSE)</f>
        <v>0.60099999999999998</v>
      </c>
      <c r="J2619" s="1">
        <f>VLOOKUP(A2619,'Dados absolutos'!A:L,12,FALSE)</f>
        <v>4658.5436967549722</v>
      </c>
      <c r="K2619" s="1">
        <f>(J2619-MIN(J:J))/(MAX(J:J)-MIN(J:J))</f>
        <v>0.34256619694533358</v>
      </c>
      <c r="L2619" s="1">
        <f>VLOOKUP(A2619,'Dados absolutos'!A:M,13,FALSE)</f>
        <v>0.27222222222222225</v>
      </c>
      <c r="M2619" s="1">
        <f>(L2619-MIN(L:L))/(MAX(L:L)-MIN(L:L))</f>
        <v>0.19618528610354227</v>
      </c>
      <c r="N2619" s="1">
        <f>VLOOKUP(B2619,'[1]ICI-DH'!$A:$H,8,FALSE)</f>
        <v>0.1</v>
      </c>
      <c r="O2619" s="17">
        <f>VLOOKUP(A2619,'Dados absolutos'!A:Q,17,FALSE)</f>
        <v>0</v>
      </c>
      <c r="P2619" s="1">
        <f>(O2619-MIN(O:O))/(MAX(O:O)-MIN(O:O))</f>
        <v>0</v>
      </c>
      <c r="Q2619" s="3">
        <f>H2619-I2619-K2619+M2619+N2619+P2619</f>
        <v>-0.58920862326403001</v>
      </c>
      <c r="R2619" s="4" t="s">
        <v>8000</v>
      </c>
    </row>
    <row r="2620" spans="1:18" x14ac:dyDescent="0.25">
      <c r="A2620">
        <v>311190</v>
      </c>
      <c r="B2620">
        <v>3111903</v>
      </c>
      <c r="C2620" t="s">
        <v>2310</v>
      </c>
      <c r="D2620" t="s">
        <v>2181</v>
      </c>
      <c r="E2620" t="s">
        <v>2182</v>
      </c>
      <c r="F2620" t="s">
        <v>10</v>
      </c>
      <c r="G2620">
        <f>VLOOKUP(A2620,'Dados absolutos'!A:H,8,FALSE)</f>
        <v>5272</v>
      </c>
      <c r="H2620" s="1">
        <f>(G2620-MIN(G:G))/(MAX(G:G)-MIN(G:G))</f>
        <v>2.2287828806981075E-2</v>
      </c>
      <c r="I2620">
        <f>VLOOKUP(A2620,'Dados absolutos'!A:I,9,FALSE)</f>
        <v>0.65</v>
      </c>
      <c r="J2620" s="1">
        <f>VLOOKUP(A2620,'Dados absolutos'!A:L,12,FALSE)</f>
        <v>6823.9386987860398</v>
      </c>
      <c r="K2620" s="1">
        <f>(J2620-MIN(J:J))/(MAX(J:J)-MIN(J:J))</f>
        <v>0.51873634272934321</v>
      </c>
      <c r="L2620" s="1">
        <f>VLOOKUP(A2620,'Dados absolutos'!A:M,13,FALSE)</f>
        <v>0.28333333333333333</v>
      </c>
      <c r="M2620" s="1">
        <f>(L2620-MIN(L:L))/(MAX(L:L)-MIN(L:L))</f>
        <v>0.20163487738419619</v>
      </c>
      <c r="N2620" s="1">
        <f>VLOOKUP(B2620,'[1]ICI-DH'!$A:$H,8,FALSE)</f>
        <v>0.33999999999999997</v>
      </c>
      <c r="O2620" s="17">
        <f>VLOOKUP(A2620,'Dados absolutos'!A:Q,17,FALSE)</f>
        <v>1.8968133535660092E-4</v>
      </c>
      <c r="P2620" s="1">
        <f>(O2620-MIN(O:O))/(MAX(O:O)-MIN(O:O))</f>
        <v>1.5381048727027483E-2</v>
      </c>
      <c r="Q2620" s="3">
        <f>H2620-I2620-K2620+M2620+N2620+P2620</f>
        <v>-0.5894325878111385</v>
      </c>
      <c r="R2620" s="4" t="s">
        <v>8001</v>
      </c>
    </row>
    <row r="2621" spans="1:18" x14ac:dyDescent="0.25">
      <c r="A2621">
        <v>130395</v>
      </c>
      <c r="B2621">
        <v>1303957</v>
      </c>
      <c r="C2621" t="s">
        <v>140</v>
      </c>
      <c r="D2621" t="s">
        <v>87</v>
      </c>
      <c r="E2621" t="s">
        <v>9</v>
      </c>
      <c r="F2621" t="s">
        <v>10</v>
      </c>
      <c r="G2621">
        <f>VLOOKUP(A2621,'Dados absolutos'!A:H,8,FALSE)</f>
        <v>11670</v>
      </c>
      <c r="H2621" s="1">
        <f>(G2621-MIN(G:G))/(MAX(G:G)-MIN(G:G))</f>
        <v>5.4411624415691355E-2</v>
      </c>
      <c r="I2621">
        <f>VLOOKUP(A2621,'Dados absolutos'!A:I,9,FALSE)</f>
        <v>0.57699999999999996</v>
      </c>
      <c r="J2621" s="1">
        <f>VLOOKUP(A2621,'Dados absolutos'!A:L,12,FALSE)</f>
        <v>5540.8210994001711</v>
      </c>
      <c r="K2621" s="1">
        <f>(J2621-MIN(J:J))/(MAX(J:J)-MIN(J:J))</f>
        <v>0.41434568221252643</v>
      </c>
      <c r="L2621" s="1">
        <f>VLOOKUP(A2621,'Dados absolutos'!A:M,13,FALSE)</f>
        <v>0.3611111111111111</v>
      </c>
      <c r="M2621" s="1">
        <f>(L2621-MIN(L:L))/(MAX(L:L)-MIN(L:L))</f>
        <v>0.23978201634877389</v>
      </c>
      <c r="N2621" s="1">
        <f>VLOOKUP(B2621,'[1]ICI-DH'!$A:$H,8,FALSE)</f>
        <v>0.1</v>
      </c>
      <c r="O2621" s="17">
        <f>VLOOKUP(A2621,'Dados absolutos'!A:Q,17,FALSE)</f>
        <v>8.5689802913453293E-5</v>
      </c>
      <c r="P2621" s="1">
        <f>(O2621-MIN(O:O))/(MAX(O:O)-MIN(O:O))</f>
        <v>6.9484909073598018E-3</v>
      </c>
      <c r="Q2621" s="3">
        <f>H2621-I2621-K2621+M2621+N2621+P2621</f>
        <v>-0.59020355054070139</v>
      </c>
      <c r="R2621" s="4" t="s">
        <v>8002</v>
      </c>
    </row>
    <row r="2622" spans="1:18" x14ac:dyDescent="0.25">
      <c r="A2622">
        <v>210450</v>
      </c>
      <c r="B2622">
        <v>2104503</v>
      </c>
      <c r="C2622" t="s">
        <v>541</v>
      </c>
      <c r="D2622" t="s">
        <v>465</v>
      </c>
      <c r="E2622" t="s">
        <v>466</v>
      </c>
      <c r="F2622" t="s">
        <v>10</v>
      </c>
      <c r="G2622">
        <f>VLOOKUP(A2622,'Dados absolutos'!A:H,8,FALSE)</f>
        <v>10231</v>
      </c>
      <c r="H2622" s="1">
        <f>(G2622-MIN(G:G))/(MAX(G:G)-MIN(G:G))</f>
        <v>4.718653190538593E-2</v>
      </c>
      <c r="I2622">
        <f>VLOOKUP(A2622,'Dados absolutos'!A:I,9,FALSE)</f>
        <v>0.56499999999999995</v>
      </c>
      <c r="J2622" s="1">
        <f>VLOOKUP(A2622,'Dados absolutos'!A:L,12,FALSE)</f>
        <v>4812.2796158733263</v>
      </c>
      <c r="K2622" s="1">
        <f>(J2622-MIN(J:J))/(MAX(J:J)-MIN(J:J))</f>
        <v>0.35507369754356882</v>
      </c>
      <c r="L2622" s="1">
        <f>VLOOKUP(A2622,'Dados absolutos'!A:M,13,FALSE)</f>
        <v>0.24444444444444441</v>
      </c>
      <c r="M2622" s="1">
        <f>(L2622-MIN(L:L))/(MAX(L:L)-MIN(L:L))</f>
        <v>0.18256130790190736</v>
      </c>
      <c r="N2622" s="1">
        <f>VLOOKUP(B2622,'[1]ICI-DH'!$A:$H,8,FALSE)</f>
        <v>0.1</v>
      </c>
      <c r="O2622" s="17">
        <f>VLOOKUP(A2622,'Dados absolutos'!A:Q,17,FALSE)</f>
        <v>0</v>
      </c>
      <c r="P2622" s="1">
        <f>(O2622-MIN(O:O))/(MAX(O:O)-MIN(O:O))</f>
        <v>0</v>
      </c>
      <c r="Q2622" s="3">
        <f>H2622-I2622-K2622+M2622+N2622+P2622</f>
        <v>-0.59032585773627555</v>
      </c>
      <c r="R2622" s="4" t="s">
        <v>8003</v>
      </c>
    </row>
    <row r="2623" spans="1:18" x14ac:dyDescent="0.25">
      <c r="A2623">
        <v>230535</v>
      </c>
      <c r="B2623">
        <v>2305357</v>
      </c>
      <c r="C2623" t="s">
        <v>979</v>
      </c>
      <c r="D2623" t="s">
        <v>905</v>
      </c>
      <c r="E2623" t="s">
        <v>466</v>
      </c>
      <c r="F2623" t="s">
        <v>10</v>
      </c>
      <c r="G2623">
        <f>VLOOKUP(A2623,'Dados absolutos'!A:H,8,FALSE)</f>
        <v>21433</v>
      </c>
      <c r="H2623" s="1">
        <f>(G2623-MIN(G:G))/(MAX(G:G)-MIN(G:G))</f>
        <v>0.10343078923717282</v>
      </c>
      <c r="I2623">
        <f>VLOOKUP(A2623,'Dados absolutos'!A:I,9,FALSE)</f>
        <v>0.61599999999999999</v>
      </c>
      <c r="J2623" s="1">
        <f>VLOOKUP(A2623,'Dados absolutos'!A:L,12,FALSE)</f>
        <v>6242.7253758223305</v>
      </c>
      <c r="K2623" s="1">
        <f>(J2623-MIN(J:J))/(MAX(J:J)-MIN(J:J))</f>
        <v>0.47145054233630423</v>
      </c>
      <c r="L2623" s="1">
        <f>VLOOKUP(A2623,'Dados absolutos'!A:M,13,FALSE)</f>
        <v>0.4555555555555556</v>
      </c>
      <c r="M2623" s="1">
        <f>(L2623-MIN(L:L))/(MAX(L:L)-MIN(L:L))</f>
        <v>0.28610354223433249</v>
      </c>
      <c r="N2623" s="1">
        <f>VLOOKUP(B2623,'[1]ICI-DH'!$A:$H,8,FALSE)</f>
        <v>0.1</v>
      </c>
      <c r="O2623" s="17">
        <f>VLOOKUP(A2623,'Dados absolutos'!A:Q,17,FALSE)</f>
        <v>9.3314048429991132E-5</v>
      </c>
      <c r="P2623" s="1">
        <f>(O2623-MIN(O:O))/(MAX(O:O)-MIN(O:O))</f>
        <v>7.5667325049119478E-3</v>
      </c>
      <c r="Q2623" s="3">
        <f>H2623-I2623-K2623+M2623+N2623+P2623</f>
        <v>-0.59034947835988705</v>
      </c>
      <c r="R2623" s="4" t="s">
        <v>8004</v>
      </c>
    </row>
    <row r="2624" spans="1:18" x14ac:dyDescent="0.25">
      <c r="A2624">
        <v>421930</v>
      </c>
      <c r="B2624">
        <v>4219309</v>
      </c>
      <c r="C2624" t="s">
        <v>4451</v>
      </c>
      <c r="D2624" t="s">
        <v>4197</v>
      </c>
      <c r="E2624" t="s">
        <v>3828</v>
      </c>
      <c r="F2624" t="s">
        <v>10</v>
      </c>
      <c r="G2624">
        <f>VLOOKUP(A2624,'Dados absolutos'!A:H,8,FALSE)</f>
        <v>55466</v>
      </c>
      <c r="H2624" s="1">
        <f>(G2624-MIN(G:G))/(MAX(G:G)-MIN(G:G))</f>
        <v>0.27430749069876031</v>
      </c>
      <c r="I2624">
        <f>VLOOKUP(A2624,'Dados absolutos'!A:I,9,FALSE)</f>
        <v>0.76400000000000001</v>
      </c>
      <c r="J2624" s="1">
        <f>VLOOKUP(A2624,'Dados absolutos'!A:L,12,FALSE)</f>
        <v>6788.024112970108</v>
      </c>
      <c r="K2624" s="1">
        <f>(J2624-MIN(J:J))/(MAX(J:J)-MIN(J:J))</f>
        <v>0.51581443803618998</v>
      </c>
      <c r="L2624" s="1">
        <f>VLOOKUP(A2624,'Dados absolutos'!A:M,13,FALSE)</f>
        <v>0.23333333333333339</v>
      </c>
      <c r="M2624" s="1">
        <f>(L2624-MIN(L:L))/(MAX(L:L)-MIN(L:L))</f>
        <v>0.17711171662125344</v>
      </c>
      <c r="N2624" s="1">
        <f>VLOOKUP(B2624,'[1]ICI-DH'!$A:$H,8,FALSE)</f>
        <v>0.2</v>
      </c>
      <c r="O2624" s="17">
        <f>VLOOKUP(A2624,'Dados absolutos'!A:Q,17,FALSE)</f>
        <v>4.6875563408214043E-4</v>
      </c>
      <c r="P2624" s="1">
        <f>(O2624-MIN(O:O))/(MAX(O:O)-MIN(O:O))</f>
        <v>3.8010873528127341E-2</v>
      </c>
      <c r="Q2624" s="3">
        <f>H2624-I2624-K2624+M2624+N2624+P2624</f>
        <v>-0.59038435718804883</v>
      </c>
      <c r="R2624" s="4" t="s">
        <v>8005</v>
      </c>
    </row>
    <row r="2625" spans="1:18" x14ac:dyDescent="0.25">
      <c r="A2625">
        <v>210180</v>
      </c>
      <c r="B2625">
        <v>2101806</v>
      </c>
      <c r="C2625" t="s">
        <v>494</v>
      </c>
      <c r="D2625" t="s">
        <v>465</v>
      </c>
      <c r="E2625" t="s">
        <v>466</v>
      </c>
      <c r="F2625" t="s">
        <v>10</v>
      </c>
      <c r="G2625">
        <f>VLOOKUP(A2625,'Dados absolutos'!A:H,8,FALSE)</f>
        <v>5469</v>
      </c>
      <c r="H2625" s="1">
        <f>(G2625-MIN(G:G))/(MAX(G:G)-MIN(G:G))</f>
        <v>2.3276948490462777E-2</v>
      </c>
      <c r="I2625">
        <f>VLOOKUP(A2625,'Dados absolutos'!A:I,9,FALSE)</f>
        <v>0.54600000000000004</v>
      </c>
      <c r="J2625" s="1">
        <f>VLOOKUP(A2625,'Dados absolutos'!A:L,12,FALSE)</f>
        <v>5690.7871036752613</v>
      </c>
      <c r="K2625" s="1">
        <f>(J2625-MIN(J:J))/(MAX(J:J)-MIN(J:J))</f>
        <v>0.42654647366674492</v>
      </c>
      <c r="L2625" s="1">
        <f>VLOOKUP(A2625,'Dados absolutos'!A:M,13,FALSE)</f>
        <v>0.4</v>
      </c>
      <c r="M2625" s="1">
        <f>(L2625-MIN(L:L))/(MAX(L:L)-MIN(L:L))</f>
        <v>0.25885558583106272</v>
      </c>
      <c r="N2625" s="1">
        <f>VLOOKUP(B2625,'[1]ICI-DH'!$A:$H,8,FALSE)</f>
        <v>0.1</v>
      </c>
      <c r="O2625" s="17">
        <f>VLOOKUP(A2625,'Dados absolutos'!A:Q,17,FALSE)</f>
        <v>0</v>
      </c>
      <c r="P2625" s="1">
        <f>(O2625-MIN(O:O))/(MAX(O:O)-MIN(O:O))</f>
        <v>0</v>
      </c>
      <c r="Q2625" s="3">
        <f>H2625-I2625-K2625+M2625+N2625+P2625</f>
        <v>-0.59041393934521946</v>
      </c>
      <c r="R2625" s="4" t="s">
        <v>8006</v>
      </c>
    </row>
    <row r="2626" spans="1:18" x14ac:dyDescent="0.25">
      <c r="A2626">
        <v>270130</v>
      </c>
      <c r="B2626">
        <v>2701308</v>
      </c>
      <c r="C2626" t="s">
        <v>1629</v>
      </c>
      <c r="D2626" t="s">
        <v>1620</v>
      </c>
      <c r="E2626" t="s">
        <v>466</v>
      </c>
      <c r="F2626" t="s">
        <v>10</v>
      </c>
      <c r="G2626">
        <f>VLOOKUP(A2626,'Dados absolutos'!A:H,8,FALSE)</f>
        <v>16024</v>
      </c>
      <c r="H2626" s="1">
        <f>(G2626-MIN(G:G))/(MAX(G:G)-MIN(G:G))</f>
        <v>7.6272675694266615E-2</v>
      </c>
      <c r="I2626">
        <f>VLOOKUP(A2626,'Dados absolutos'!A:I,9,FALSE)</f>
        <v>0.56200000000000006</v>
      </c>
      <c r="J2626" s="1">
        <f>VLOOKUP(A2626,'Dados absolutos'!A:L,12,FALSE)</f>
        <v>6672.7614571892163</v>
      </c>
      <c r="K2626" s="1">
        <f>(J2626-MIN(J:J))/(MAX(J:J)-MIN(J:J))</f>
        <v>0.50643700858182916</v>
      </c>
      <c r="L2626" s="1">
        <f>VLOOKUP(A2626,'Dados absolutos'!A:M,13,FALSE)</f>
        <v>0.46666666666666662</v>
      </c>
      <c r="M2626" s="1">
        <f>(L2626-MIN(L:L))/(MAX(L:L)-MIN(L:L))</f>
        <v>0.29155313351498641</v>
      </c>
      <c r="N2626" s="1">
        <f>VLOOKUP(B2626,'[1]ICI-DH'!$A:$H,8,FALSE)</f>
        <v>0.1</v>
      </c>
      <c r="O2626" s="17">
        <f>VLOOKUP(A2626,'Dados absolutos'!A:Q,17,FALSE)</f>
        <v>1.2481278082875687E-4</v>
      </c>
      <c r="P2626" s="1">
        <f>(O2626-MIN(O:O))/(MAX(O:O)-MIN(O:O))</f>
        <v>1.0120929716536307E-2</v>
      </c>
      <c r="Q2626" s="3">
        <f>H2626-I2626-K2626+M2626+N2626+P2626</f>
        <v>-0.59049026965604001</v>
      </c>
      <c r="R2626" s="4" t="s">
        <v>8007</v>
      </c>
    </row>
    <row r="2627" spans="1:18" x14ac:dyDescent="0.25">
      <c r="A2627">
        <v>315680</v>
      </c>
      <c r="B2627">
        <v>3156809</v>
      </c>
      <c r="C2627" t="s">
        <v>2841</v>
      </c>
      <c r="D2627" t="s">
        <v>2181</v>
      </c>
      <c r="E2627" t="s">
        <v>2182</v>
      </c>
      <c r="F2627" t="s">
        <v>10</v>
      </c>
      <c r="G2627">
        <f>VLOOKUP(A2627,'Dados absolutos'!A:H,8,FALSE)</f>
        <v>14240</v>
      </c>
      <c r="H2627" s="1">
        <f>(G2627-MIN(G:G))/(MAX(G:G)-MIN(G:G))</f>
        <v>6.7315368509843501E-2</v>
      </c>
      <c r="I2627">
        <f>VLOOKUP(A2627,'Dados absolutos'!A:I,9,FALSE)</f>
        <v>0.63800000000000001</v>
      </c>
      <c r="J2627" s="1">
        <f>VLOOKUP(A2627,'Dados absolutos'!A:L,12,FALSE)</f>
        <v>5278.0035217696632</v>
      </c>
      <c r="K2627" s="1">
        <f>(J2627-MIN(J:J))/(MAX(J:J)-MIN(J:J))</f>
        <v>0.39296361985330863</v>
      </c>
      <c r="L2627" s="1">
        <f>VLOOKUP(A2627,'Dados absolutos'!A:M,13,FALSE)</f>
        <v>0.28333333333333333</v>
      </c>
      <c r="M2627" s="1">
        <f>(L2627-MIN(L:L))/(MAX(L:L)-MIN(L:L))</f>
        <v>0.20163487738419619</v>
      </c>
      <c r="N2627" s="1">
        <f>VLOOKUP(B2627,'[1]ICI-DH'!$A:$H,8,FALSE)</f>
        <v>0.16</v>
      </c>
      <c r="O2627" s="17">
        <f>VLOOKUP(A2627,'Dados absolutos'!A:Q,17,FALSE)</f>
        <v>1.404494382022472E-4</v>
      </c>
      <c r="P2627" s="1">
        <f>(O2627-MIN(O:O))/(MAX(O:O)-MIN(O:O))</f>
        <v>1.1388888888888889E-2</v>
      </c>
      <c r="Q2627" s="3">
        <f>H2627-I2627-K2627+M2627+N2627+P2627</f>
        <v>-0.59062448507038001</v>
      </c>
      <c r="R2627" s="4" t="s">
        <v>8008</v>
      </c>
    </row>
    <row r="2628" spans="1:18" x14ac:dyDescent="0.25">
      <c r="A2628">
        <v>432040</v>
      </c>
      <c r="B2628">
        <v>4320404</v>
      </c>
      <c r="C2628" t="s">
        <v>4866</v>
      </c>
      <c r="D2628" t="s">
        <v>4459</v>
      </c>
      <c r="E2628" t="s">
        <v>3828</v>
      </c>
      <c r="F2628" t="s">
        <v>10</v>
      </c>
      <c r="G2628">
        <f>VLOOKUP(A2628,'Dados absolutos'!A:H,8,FALSE)</f>
        <v>16961</v>
      </c>
      <c r="H2628" s="1">
        <f>(G2628-MIN(G:G))/(MAX(G:G)-MIN(G:G))</f>
        <v>8.0977270330928316E-2</v>
      </c>
      <c r="I2628">
        <f>VLOOKUP(A2628,'Dados absolutos'!A:I,9,FALSE)</f>
        <v>0.76</v>
      </c>
      <c r="J2628" s="1">
        <f>VLOOKUP(A2628,'Dados absolutos'!A:L,12,FALSE)</f>
        <v>7422.1115582807615</v>
      </c>
      <c r="K2628" s="1">
        <f>(J2628-MIN(J:J))/(MAX(J:J)-MIN(J:J))</f>
        <v>0.56740192095520037</v>
      </c>
      <c r="L2628" s="1">
        <f>VLOOKUP(A2628,'Dados absolutos'!A:M,13,FALSE)</f>
        <v>0.87222222222222212</v>
      </c>
      <c r="M2628" s="1">
        <f>(L2628-MIN(L:L))/(MAX(L:L)-MIN(L:L))</f>
        <v>0.49046321525885556</v>
      </c>
      <c r="N2628" s="1">
        <f>VLOOKUP(B2628,'[1]ICI-DH'!$A:$H,8,FALSE)</f>
        <v>0.16</v>
      </c>
      <c r="O2628" s="17">
        <f>VLOOKUP(A2628,'Dados absolutos'!A:Q,17,FALSE)</f>
        <v>5.895878780732268E-5</v>
      </c>
      <c r="P2628" s="1">
        <f>(O2628-MIN(O:O))/(MAX(O:O)-MIN(O:O))</f>
        <v>4.780902593531566E-3</v>
      </c>
      <c r="Q2628" s="3">
        <f>H2628-I2628-K2628+M2628+N2628+P2628</f>
        <v>-0.59118053277188487</v>
      </c>
      <c r="R2628" s="4" t="s">
        <v>8009</v>
      </c>
    </row>
    <row r="2629" spans="1:18" x14ac:dyDescent="0.25">
      <c r="A2629">
        <v>522170</v>
      </c>
      <c r="B2629">
        <v>5221700</v>
      </c>
      <c r="C2629" t="s">
        <v>5359</v>
      </c>
      <c r="D2629" t="s">
        <v>5136</v>
      </c>
      <c r="E2629" t="s">
        <v>4932</v>
      </c>
      <c r="F2629" t="s">
        <v>10</v>
      </c>
      <c r="G2629">
        <f>VLOOKUP(A2629,'Dados absolutos'!A:H,8,FALSE)</f>
        <v>13729</v>
      </c>
      <c r="H2629" s="1">
        <f>(G2629-MIN(G:G))/(MAX(G:G)-MIN(G:G))</f>
        <v>6.4749682427309746E-2</v>
      </c>
      <c r="I2629">
        <f>VLOOKUP(A2629,'Dados absolutos'!A:I,9,FALSE)</f>
        <v>0.70299999999999996</v>
      </c>
      <c r="J2629" s="1">
        <f>VLOOKUP(A2629,'Dados absolutos'!A:L,12,FALSE)</f>
        <v>5699.7996336222595</v>
      </c>
      <c r="K2629" s="1">
        <f>(J2629-MIN(J:J))/(MAX(J:J)-MIN(J:J))</f>
        <v>0.42727970650101127</v>
      </c>
      <c r="L2629" s="1">
        <f>VLOOKUP(A2629,'Dados absolutos'!A:M,13,FALSE)</f>
        <v>0.48888888888888893</v>
      </c>
      <c r="M2629" s="1">
        <f>(L2629-MIN(L:L))/(MAX(L:L)-MIN(L:L))</f>
        <v>0.3024523160762943</v>
      </c>
      <c r="N2629" s="1">
        <f>VLOOKUP(B2629,'[1]ICI-DH'!$A:$H,8,FALSE)</f>
        <v>0.16</v>
      </c>
      <c r="O2629" s="17">
        <f>VLOOKUP(A2629,'Dados absolutos'!A:Q,17,FALSE)</f>
        <v>1.4567703401558745E-4</v>
      </c>
      <c r="P2629" s="1">
        <f>(O2629-MIN(O:O))/(MAX(O:O)-MIN(O:O))</f>
        <v>1.1812788824952857E-2</v>
      </c>
      <c r="Q2629" s="3">
        <f>H2629-I2629-K2629+M2629+N2629+P2629</f>
        <v>-0.59126491917245438</v>
      </c>
      <c r="R2629" s="4" t="s">
        <v>8010</v>
      </c>
    </row>
    <row r="2630" spans="1:18" x14ac:dyDescent="0.25">
      <c r="A2630">
        <v>520430</v>
      </c>
      <c r="B2630">
        <v>5204300</v>
      </c>
      <c r="C2630" t="s">
        <v>5180</v>
      </c>
      <c r="D2630" t="s">
        <v>5136</v>
      </c>
      <c r="E2630" t="s">
        <v>4932</v>
      </c>
      <c r="F2630" t="s">
        <v>10</v>
      </c>
      <c r="G2630">
        <f>VLOOKUP(A2630,'Dados absolutos'!A:H,8,FALSE)</f>
        <v>13774</v>
      </c>
      <c r="H2630" s="1">
        <f>(G2630-MIN(G:G))/(MAX(G:G)-MIN(G:G))</f>
        <v>6.4975623471759877E-2</v>
      </c>
      <c r="I2630">
        <f>VLOOKUP(A2630,'Dados absolutos'!A:I,9,FALSE)</f>
        <v>0.73</v>
      </c>
      <c r="J2630" s="1">
        <f>VLOOKUP(A2630,'Dados absolutos'!A:L,12,FALSE)</f>
        <v>8263.6320219253666</v>
      </c>
      <c r="K2630" s="1">
        <f>(J2630-MIN(J:J))/(MAX(J:J)-MIN(J:J))</f>
        <v>0.63586554196727585</v>
      </c>
      <c r="L2630" s="1">
        <f>VLOOKUP(A2630,'Dados absolutos'!A:M,13,FALSE)</f>
        <v>0.91111111111111109</v>
      </c>
      <c r="M2630" s="1">
        <f>(L2630-MIN(L:L))/(MAX(L:L)-MIN(L:L))</f>
        <v>0.5095367847411445</v>
      </c>
      <c r="N2630" s="1">
        <f>VLOOKUP(B2630,'[1]ICI-DH'!$A:$H,8,FALSE)</f>
        <v>0.2</v>
      </c>
      <c r="O2630" s="17">
        <f>VLOOKUP(A2630,'Dados absolutos'!A:Q,17,FALSE)</f>
        <v>0</v>
      </c>
      <c r="P2630" s="1">
        <f>(O2630-MIN(O:O))/(MAX(O:O)-MIN(O:O))</f>
        <v>0</v>
      </c>
      <c r="Q2630" s="3">
        <f>H2630-I2630-K2630+M2630+N2630+P2630</f>
        <v>-0.59135313375437137</v>
      </c>
      <c r="R2630" s="4" t="s">
        <v>8011</v>
      </c>
    </row>
    <row r="2631" spans="1:18" x14ac:dyDescent="0.25">
      <c r="A2631">
        <v>310790</v>
      </c>
      <c r="B2631">
        <v>3107901</v>
      </c>
      <c r="C2631" t="s">
        <v>2265</v>
      </c>
      <c r="D2631" t="s">
        <v>2181</v>
      </c>
      <c r="E2631" t="s">
        <v>2182</v>
      </c>
      <c r="F2631" t="s">
        <v>10</v>
      </c>
      <c r="G2631">
        <f>VLOOKUP(A2631,'Dados absolutos'!A:H,8,FALSE)</f>
        <v>12649</v>
      </c>
      <c r="H2631" s="1">
        <f>(G2631-MIN(G:G))/(MAX(G:G)-MIN(G:G))</f>
        <v>5.9327097360506509E-2</v>
      </c>
      <c r="I2631">
        <f>VLOOKUP(A2631,'Dados absolutos'!A:I,9,FALSE)</f>
        <v>0.65300000000000002</v>
      </c>
      <c r="J2631" s="1">
        <f>VLOOKUP(A2631,'Dados absolutos'!A:L,12,FALSE)</f>
        <v>4497.4565491343192</v>
      </c>
      <c r="K2631" s="1">
        <f>(J2631-MIN(J:J))/(MAX(J:J)-MIN(J:J))</f>
        <v>0.32946062209472093</v>
      </c>
      <c r="L2631" s="1">
        <f>VLOOKUP(A2631,'Dados absolutos'!A:M,13,FALSE)</f>
        <v>0.22222222222222224</v>
      </c>
      <c r="M2631" s="1">
        <f>(L2631-MIN(L:L))/(MAX(L:L)-MIN(L:L))</f>
        <v>0.17166212534059949</v>
      </c>
      <c r="N2631" s="1">
        <f>VLOOKUP(B2631,'[1]ICI-DH'!$A:$H,8,FALSE)</f>
        <v>0.16</v>
      </c>
      <c r="O2631" s="17">
        <f>VLOOKUP(A2631,'Dados absolutos'!A:Q,17,FALSE)</f>
        <v>0</v>
      </c>
      <c r="P2631" s="1">
        <f>(O2631-MIN(O:O))/(MAX(O:O)-MIN(O:O))</f>
        <v>0</v>
      </c>
      <c r="Q2631" s="3">
        <f>H2631-I2631-K2631+M2631+N2631+P2631</f>
        <v>-0.59147139939361504</v>
      </c>
      <c r="R2631" s="4" t="s">
        <v>8012</v>
      </c>
    </row>
    <row r="2632" spans="1:18" x14ac:dyDescent="0.25">
      <c r="A2632">
        <v>313360</v>
      </c>
      <c r="B2632">
        <v>3133600</v>
      </c>
      <c r="C2632" t="s">
        <v>2561</v>
      </c>
      <c r="D2632" t="s">
        <v>2181</v>
      </c>
      <c r="E2632" t="s">
        <v>2182</v>
      </c>
      <c r="F2632" t="s">
        <v>10</v>
      </c>
      <c r="G2632">
        <f>VLOOKUP(A2632,'Dados absolutos'!A:H,8,FALSE)</f>
        <v>12692</v>
      </c>
      <c r="H2632" s="1">
        <f>(G2632-MIN(G:G))/(MAX(G:G)-MIN(G:G))</f>
        <v>5.9542996580758858E-2</v>
      </c>
      <c r="I2632">
        <f>VLOOKUP(A2632,'Dados absolutos'!A:I,9,FALSE)</f>
        <v>0.72</v>
      </c>
      <c r="J2632" s="1">
        <f>VLOOKUP(A2632,'Dados absolutos'!A:L,12,FALSE)</f>
        <v>6066.6833241411914</v>
      </c>
      <c r="K2632" s="1">
        <f>(J2632-MIN(J:J))/(MAX(J:J)-MIN(J:J))</f>
        <v>0.45712828063361582</v>
      </c>
      <c r="L2632" s="1">
        <f>VLOOKUP(A2632,'Dados absolutos'!A:M,13,FALSE)</f>
        <v>0.4555555555555556</v>
      </c>
      <c r="M2632" s="1">
        <f>(L2632-MIN(L:L))/(MAX(L:L)-MIN(L:L))</f>
        <v>0.28610354223433249</v>
      </c>
      <c r="N2632" s="1">
        <f>VLOOKUP(B2632,'[1]ICI-DH'!$A:$H,8,FALSE)</f>
        <v>0.24</v>
      </c>
      <c r="O2632" s="17">
        <f>VLOOKUP(A2632,'Dados absolutos'!A:Q,17,FALSE)</f>
        <v>0</v>
      </c>
      <c r="P2632" s="1">
        <f>(O2632-MIN(O:O))/(MAX(O:O)-MIN(O:O))</f>
        <v>0</v>
      </c>
      <c r="Q2632" s="3">
        <f>H2632-I2632-K2632+M2632+N2632+P2632</f>
        <v>-0.59148174181852431</v>
      </c>
      <c r="R2632" s="4" t="s">
        <v>8013</v>
      </c>
    </row>
    <row r="2633" spans="1:18" x14ac:dyDescent="0.25">
      <c r="A2633">
        <v>220987</v>
      </c>
      <c r="B2633">
        <v>2209872</v>
      </c>
      <c r="C2633" t="s">
        <v>870</v>
      </c>
      <c r="D2633" t="s">
        <v>682</v>
      </c>
      <c r="E2633" t="s">
        <v>466</v>
      </c>
      <c r="F2633" t="s">
        <v>10</v>
      </c>
      <c r="G2633">
        <f>VLOOKUP(A2633,'Dados absolutos'!A:H,8,FALSE)</f>
        <v>5522</v>
      </c>
      <c r="H2633" s="1">
        <f>(G2633-MIN(G:G))/(MAX(G:G)-MIN(G:G))</f>
        <v>2.3543056831704049E-2</v>
      </c>
      <c r="I2633">
        <f>VLOOKUP(A2633,'Dados absolutos'!A:I,9,FALSE)</f>
        <v>0.51500000000000001</v>
      </c>
      <c r="J2633" s="1">
        <f>VLOOKUP(A2633,'Dados absolutos'!A:L,12,FALSE)</f>
        <v>5579.6256501267653</v>
      </c>
      <c r="K2633" s="1">
        <f>(J2633-MIN(J:J))/(MAX(J:J)-MIN(J:J))</f>
        <v>0.41750270592052197</v>
      </c>
      <c r="L2633" s="1">
        <f>VLOOKUP(A2633,'Dados absolutos'!A:M,13,FALSE)</f>
        <v>0.25555555555555554</v>
      </c>
      <c r="M2633" s="1">
        <f>(L2633-MIN(L:L))/(MAX(L:L)-MIN(L:L))</f>
        <v>0.18801089918256131</v>
      </c>
      <c r="N2633" s="1">
        <f>VLOOKUP(B2633,'[1]ICI-DH'!$A:$H,8,FALSE)</f>
        <v>0.1</v>
      </c>
      <c r="O2633" s="17">
        <f>VLOOKUP(A2633,'Dados absolutos'!A:Q,17,FALSE)</f>
        <v>3.6218761318362912E-4</v>
      </c>
      <c r="P2633" s="1">
        <f>(O2633-MIN(O:O))/(MAX(O:O)-MIN(O:O))</f>
        <v>2.9369391122379171E-2</v>
      </c>
      <c r="Q2633" s="3">
        <f>H2633-I2633-K2633+M2633+N2633+P2633</f>
        <v>-0.59157935878387746</v>
      </c>
      <c r="R2633" s="4" t="s">
        <v>8014</v>
      </c>
    </row>
    <row r="2634" spans="1:18" x14ac:dyDescent="0.25">
      <c r="A2634">
        <v>292000</v>
      </c>
      <c r="B2634">
        <v>2920007</v>
      </c>
      <c r="C2634" t="s">
        <v>2019</v>
      </c>
      <c r="D2634" t="s">
        <v>1784</v>
      </c>
      <c r="E2634" t="s">
        <v>466</v>
      </c>
      <c r="F2634" t="s">
        <v>10</v>
      </c>
      <c r="G2634">
        <f>VLOOKUP(A2634,'Dados absolutos'!A:H,8,FALSE)</f>
        <v>8731</v>
      </c>
      <c r="H2634" s="1">
        <f>(G2634-MIN(G:G))/(MAX(G:G)-MIN(G:G))</f>
        <v>3.9655163757048105E-2</v>
      </c>
      <c r="I2634">
        <f>VLOOKUP(A2634,'Dados absolutos'!A:I,9,FALSE)</f>
        <v>0.57599999999999996</v>
      </c>
      <c r="J2634" s="1">
        <f>VLOOKUP(A2634,'Dados absolutos'!A:L,12,FALSE)</f>
        <v>5237.7070221051426</v>
      </c>
      <c r="K2634" s="1">
        <f>(J2634-MIN(J:J))/(MAX(J:J)-MIN(J:J))</f>
        <v>0.38968521558349861</v>
      </c>
      <c r="L2634" s="1">
        <f>VLOOKUP(A2634,'Dados absolutos'!A:M,13,FALSE)</f>
        <v>0.35000000000000003</v>
      </c>
      <c r="M2634" s="1">
        <f>(L2634-MIN(L:L))/(MAX(L:L)-MIN(L:L))</f>
        <v>0.23433242506811994</v>
      </c>
      <c r="N2634" s="1">
        <f>VLOOKUP(B2634,'[1]ICI-DH'!$A:$H,8,FALSE)</f>
        <v>0.1</v>
      </c>
      <c r="O2634" s="17">
        <f>VLOOKUP(A2634,'Dados absolutos'!A:Q,17,FALSE)</f>
        <v>0</v>
      </c>
      <c r="P2634" s="1">
        <f>(O2634-MIN(O:O))/(MAX(O:O)-MIN(O:O))</f>
        <v>0</v>
      </c>
      <c r="Q2634" s="3">
        <f>H2634-I2634-K2634+M2634+N2634+P2634</f>
        <v>-0.59169762675833049</v>
      </c>
      <c r="R2634" s="4" t="s">
        <v>8015</v>
      </c>
    </row>
    <row r="2635" spans="1:18" x14ac:dyDescent="0.25">
      <c r="A2635">
        <v>521230</v>
      </c>
      <c r="B2635">
        <v>5212303</v>
      </c>
      <c r="C2635" t="s">
        <v>5263</v>
      </c>
      <c r="D2635" t="s">
        <v>5136</v>
      </c>
      <c r="E2635" t="s">
        <v>4932</v>
      </c>
      <c r="F2635" t="s">
        <v>10</v>
      </c>
      <c r="G2635">
        <f>VLOOKUP(A2635,'Dados absolutos'!A:H,8,FALSE)</f>
        <v>8745</v>
      </c>
      <c r="H2635" s="1">
        <f>(G2635-MIN(G:G))/(MAX(G:G)-MIN(G:G))</f>
        <v>3.9725456526432591E-2</v>
      </c>
      <c r="I2635">
        <f>VLOOKUP(A2635,'Dados absolutos'!A:I,9,FALSE)</f>
        <v>0.65900000000000003</v>
      </c>
      <c r="J2635" s="1">
        <f>VLOOKUP(A2635,'Dados absolutos'!A:L,12,FALSE)</f>
        <v>5491.9478570611773</v>
      </c>
      <c r="K2635" s="1">
        <f>(J2635-MIN(J:J))/(MAX(J:J)-MIN(J:J))</f>
        <v>0.41036949947463247</v>
      </c>
      <c r="L2635" s="1">
        <f>VLOOKUP(A2635,'Dados absolutos'!A:M,13,FALSE)</f>
        <v>0.43888888888888894</v>
      </c>
      <c r="M2635" s="1">
        <f>(L2635-MIN(L:L))/(MAX(L:L)-MIN(L:L))</f>
        <v>0.27792915531335155</v>
      </c>
      <c r="N2635" s="1">
        <f>VLOOKUP(B2635,'[1]ICI-DH'!$A:$H,8,FALSE)</f>
        <v>0.16</v>
      </c>
      <c r="O2635" s="17">
        <f>VLOOKUP(A2635,'Dados absolutos'!A:Q,17,FALSE)</f>
        <v>0</v>
      </c>
      <c r="P2635" s="1">
        <f>(O2635-MIN(O:O))/(MAX(O:O)-MIN(O:O))</f>
        <v>0</v>
      </c>
      <c r="Q2635" s="3">
        <f>H2635-I2635-K2635+M2635+N2635+P2635</f>
        <v>-0.59171488763484825</v>
      </c>
      <c r="R2635" s="4" t="s">
        <v>8016</v>
      </c>
    </row>
    <row r="2636" spans="1:18" x14ac:dyDescent="0.25">
      <c r="A2636">
        <v>240895</v>
      </c>
      <c r="B2636">
        <v>2408953</v>
      </c>
      <c r="C2636" t="s">
        <v>1180</v>
      </c>
      <c r="D2636" t="s">
        <v>1086</v>
      </c>
      <c r="E2636" t="s">
        <v>466</v>
      </c>
      <c r="F2636" t="s">
        <v>10</v>
      </c>
      <c r="G2636">
        <f>VLOOKUP(A2636,'Dados absolutos'!A:H,8,FALSE)</f>
        <v>10351</v>
      </c>
      <c r="H2636" s="1">
        <f>(G2636-MIN(G:G))/(MAX(G:G)-MIN(G:G))</f>
        <v>4.7789041357252961E-2</v>
      </c>
      <c r="I2636">
        <f>VLOOKUP(A2636,'Dados absolutos'!A:I,9,FALSE)</f>
        <v>0.56899999999999995</v>
      </c>
      <c r="J2636" s="1">
        <f>VLOOKUP(A2636,'Dados absolutos'!A:L,12,FALSE)</f>
        <v>6157.2553521398895</v>
      </c>
      <c r="K2636" s="1">
        <f>(J2636-MIN(J:J))/(MAX(J:J)-MIN(J:J))</f>
        <v>0.46449695349077019</v>
      </c>
      <c r="L2636" s="1">
        <f>VLOOKUP(A2636,'Dados absolutos'!A:M,13,FALSE)</f>
        <v>0.4555555555555556</v>
      </c>
      <c r="M2636" s="1">
        <f>(L2636-MIN(L:L))/(MAX(L:L)-MIN(L:L))</f>
        <v>0.28610354223433249</v>
      </c>
      <c r="N2636" s="1">
        <f>VLOOKUP(B2636,'[1]ICI-DH'!$A:$H,8,FALSE)</f>
        <v>0.1</v>
      </c>
      <c r="O2636" s="17">
        <f>VLOOKUP(A2636,'Dados absolutos'!A:Q,17,FALSE)</f>
        <v>9.6609023282774617E-5</v>
      </c>
      <c r="P2636" s="1">
        <f>(O2636-MIN(O:O))/(MAX(O:O)-MIN(O:O))</f>
        <v>7.8339183546409907E-3</v>
      </c>
      <c r="Q2636" s="3">
        <f>H2636-I2636-K2636+M2636+N2636+P2636</f>
        <v>-0.59177045154454377</v>
      </c>
      <c r="R2636" s="4" t="s">
        <v>8017</v>
      </c>
    </row>
    <row r="2637" spans="1:18" x14ac:dyDescent="0.25">
      <c r="A2637">
        <v>354560</v>
      </c>
      <c r="B2637">
        <v>3545605</v>
      </c>
      <c r="C2637" t="s">
        <v>3701</v>
      </c>
      <c r="D2637" t="s">
        <v>3202</v>
      </c>
      <c r="E2637" t="s">
        <v>2182</v>
      </c>
      <c r="F2637" t="s">
        <v>10</v>
      </c>
      <c r="G2637">
        <f>VLOOKUP(A2637,'Dados absolutos'!A:H,8,FALSE)</f>
        <v>14018</v>
      </c>
      <c r="H2637" s="1">
        <f>(G2637-MIN(G:G))/(MAX(G:G)-MIN(G:G))</f>
        <v>6.6200726023889503E-2</v>
      </c>
      <c r="I2637">
        <f>VLOOKUP(A2637,'Dados absolutos'!A:I,9,FALSE)</f>
        <v>0.76</v>
      </c>
      <c r="J2637" s="1">
        <f>VLOOKUP(A2637,'Dados absolutos'!A:L,12,FALSE)</f>
        <v>5901.3683635326006</v>
      </c>
      <c r="K2637" s="1">
        <f>(J2637-MIN(J:J))/(MAX(J:J)-MIN(J:J))</f>
        <v>0.44367874339751046</v>
      </c>
      <c r="L2637" s="1">
        <f>VLOOKUP(A2637,'Dados absolutos'!A:M,13,FALSE)</f>
        <v>0.73333333333333339</v>
      </c>
      <c r="M2637" s="1">
        <f>(L2637-MIN(L:L))/(MAX(L:L)-MIN(L:L))</f>
        <v>0.42234332425068127</v>
      </c>
      <c r="N2637" s="1">
        <f>VLOOKUP(B2637,'[1]ICI-DH'!$A:$H,8,FALSE)</f>
        <v>0.1</v>
      </c>
      <c r="O2637" s="17">
        <f>VLOOKUP(A2637,'Dados absolutos'!A:Q,17,FALSE)</f>
        <v>2.8534741047224997E-4</v>
      </c>
      <c r="P2637" s="1">
        <f>(O2637-MIN(O:O))/(MAX(O:O)-MIN(O:O))</f>
        <v>2.3138504462516449E-2</v>
      </c>
      <c r="Q2637" s="3">
        <f>H2637-I2637-K2637+M2637+N2637+P2637</f>
        <v>-0.59199618866042325</v>
      </c>
      <c r="R2637" s="4" t="s">
        <v>8018</v>
      </c>
    </row>
    <row r="2638" spans="1:18" x14ac:dyDescent="0.25">
      <c r="A2638">
        <v>290550</v>
      </c>
      <c r="B2638">
        <v>2905503</v>
      </c>
      <c r="C2638" t="s">
        <v>1851</v>
      </c>
      <c r="D2638" t="s">
        <v>1784</v>
      </c>
      <c r="E2638" t="s">
        <v>466</v>
      </c>
      <c r="F2638" t="s">
        <v>10</v>
      </c>
      <c r="G2638">
        <f>VLOOKUP(A2638,'Dados absolutos'!A:H,8,FALSE)</f>
        <v>13080</v>
      </c>
      <c r="H2638" s="1">
        <f>(G2638-MIN(G:G))/(MAX(G:G)-MIN(G:G))</f>
        <v>6.149111047512891E-2</v>
      </c>
      <c r="I2638">
        <f>VLOOKUP(A2638,'Dados absolutos'!A:I,9,FALSE)</f>
        <v>0.57299999999999995</v>
      </c>
      <c r="J2638" s="1">
        <f>VLOOKUP(A2638,'Dados absolutos'!A:L,12,FALSE)</f>
        <v>5917.9105489296635</v>
      </c>
      <c r="K2638" s="1">
        <f>(J2638-MIN(J:J))/(MAX(J:J)-MIN(J:J))</f>
        <v>0.4450245667739629</v>
      </c>
      <c r="L2638" s="1">
        <f>VLOOKUP(A2638,'Dados absolutos'!A:M,13,FALSE)</f>
        <v>0.41111111111111109</v>
      </c>
      <c r="M2638" s="1">
        <f>(L2638-MIN(L:L))/(MAX(L:L)-MIN(L:L))</f>
        <v>0.26430517711171664</v>
      </c>
      <c r="N2638" s="1">
        <f>VLOOKUP(B2638,'[1]ICI-DH'!$A:$H,8,FALSE)</f>
        <v>0.1</v>
      </c>
      <c r="O2638" s="17">
        <f>VLOOKUP(A2638,'Dados absolutos'!A:Q,17,FALSE)</f>
        <v>0</v>
      </c>
      <c r="P2638" s="1">
        <f>(O2638-MIN(O:O))/(MAX(O:O)-MIN(O:O))</f>
        <v>0</v>
      </c>
      <c r="Q2638" s="3">
        <f>H2638-I2638-K2638+M2638+N2638+P2638</f>
        <v>-0.59222827918711729</v>
      </c>
      <c r="R2638" s="4" t="s">
        <v>8019</v>
      </c>
    </row>
    <row r="2639" spans="1:18" x14ac:dyDescent="0.25">
      <c r="A2639">
        <v>320400</v>
      </c>
      <c r="B2639">
        <v>3204005</v>
      </c>
      <c r="C2639" t="s">
        <v>3089</v>
      </c>
      <c r="D2639" t="s">
        <v>3036</v>
      </c>
      <c r="E2639" t="s">
        <v>2182</v>
      </c>
      <c r="F2639" t="s">
        <v>10</v>
      </c>
      <c r="G2639">
        <f>VLOOKUP(A2639,'Dados absolutos'!A:H,8,FALSE)</f>
        <v>18893</v>
      </c>
      <c r="H2639" s="1">
        <f>(G2639-MIN(G:G))/(MAX(G:G)-MIN(G:G))</f>
        <v>9.0677672505987433E-2</v>
      </c>
      <c r="I2639">
        <f>VLOOKUP(A2639,'Dados absolutos'!A:I,9,FALSE)</f>
        <v>0.66700000000000004</v>
      </c>
      <c r="J2639" s="1">
        <f>VLOOKUP(A2639,'Dados absolutos'!A:L,12,FALSE)</f>
        <v>5231.441071825544</v>
      </c>
      <c r="K2639" s="1">
        <f>(J2639-MIN(J:J))/(MAX(J:J)-MIN(J:J))</f>
        <v>0.38917543636391194</v>
      </c>
      <c r="L2639" s="1">
        <f>VLOOKUP(A2639,'Dados absolutos'!A:M,13,FALSE)</f>
        <v>0.2166666666666667</v>
      </c>
      <c r="M2639" s="1">
        <f>(L2639-MIN(L:L))/(MAX(L:L)-MIN(L:L))</f>
        <v>0.1689373297002725</v>
      </c>
      <c r="N2639" s="1">
        <f>VLOOKUP(B2639,'[1]ICI-DH'!$A:$H,8,FALSE)</f>
        <v>0.2</v>
      </c>
      <c r="O2639" s="17">
        <f>VLOOKUP(A2639,'Dados absolutos'!A:Q,17,FALSE)</f>
        <v>5.2929656486529405E-5</v>
      </c>
      <c r="P2639" s="1">
        <f>(O2639-MIN(O:O))/(MAX(O:O)-MIN(O:O))</f>
        <v>4.2920070337632401E-3</v>
      </c>
      <c r="Q2639" s="3">
        <f>H2639-I2639-K2639+M2639+N2639+P2639</f>
        <v>-0.59226842712388883</v>
      </c>
      <c r="R2639" s="4" t="s">
        <v>8020</v>
      </c>
    </row>
    <row r="2640" spans="1:18" x14ac:dyDescent="0.25">
      <c r="A2640">
        <v>220170</v>
      </c>
      <c r="B2640">
        <v>2201705</v>
      </c>
      <c r="C2640" t="s">
        <v>708</v>
      </c>
      <c r="D2640" t="s">
        <v>682</v>
      </c>
      <c r="E2640" t="s">
        <v>466</v>
      </c>
      <c r="F2640" t="s">
        <v>10</v>
      </c>
      <c r="G2640">
        <f>VLOOKUP(A2640,'Dados absolutos'!A:H,8,FALSE)</f>
        <v>5562</v>
      </c>
      <c r="H2640" s="1">
        <f>(G2640-MIN(G:G))/(MAX(G:G)-MIN(G:G))</f>
        <v>2.3743893315659723E-2</v>
      </c>
      <c r="I2640">
        <f>VLOOKUP(A2640,'Dados absolutos'!A:I,9,FALSE)</f>
        <v>0.61199999999999999</v>
      </c>
      <c r="J2640" s="1">
        <f>VLOOKUP(A2640,'Dados absolutos'!A:L,12,FALSE)</f>
        <v>5713.1290902553037</v>
      </c>
      <c r="K2640" s="1">
        <f>(J2640-MIN(J:J))/(MAX(J:J)-MIN(J:J))</f>
        <v>0.42836415174821207</v>
      </c>
      <c r="L2640" s="1">
        <f>VLOOKUP(A2640,'Dados absolutos'!A:M,13,FALSE)</f>
        <v>0.53333333333333344</v>
      </c>
      <c r="M2640" s="1">
        <f>(L2640-MIN(L:L))/(MAX(L:L)-MIN(L:L))</f>
        <v>0.32425068119891015</v>
      </c>
      <c r="N2640" s="1">
        <f>VLOOKUP(B2640,'[1]ICI-DH'!$A:$H,8,FALSE)</f>
        <v>0.1</v>
      </c>
      <c r="O2640" s="17">
        <f>VLOOKUP(A2640,'Dados absolutos'!A:Q,17,FALSE)</f>
        <v>0</v>
      </c>
      <c r="P2640" s="1">
        <f>(O2640-MIN(O:O))/(MAX(O:O)-MIN(O:O))</f>
        <v>0</v>
      </c>
      <c r="Q2640" s="3">
        <f>H2640-I2640-K2640+M2640+N2640+P2640</f>
        <v>-0.59236957723364225</v>
      </c>
      <c r="R2640" s="4" t="s">
        <v>8021</v>
      </c>
    </row>
    <row r="2641" spans="1:18" x14ac:dyDescent="0.25">
      <c r="A2641">
        <v>320255</v>
      </c>
      <c r="B2641">
        <v>3202553</v>
      </c>
      <c r="C2641" t="s">
        <v>3067</v>
      </c>
      <c r="D2641" t="s">
        <v>3036</v>
      </c>
      <c r="E2641" t="s">
        <v>2182</v>
      </c>
      <c r="F2641" t="s">
        <v>10</v>
      </c>
      <c r="G2641">
        <f>VLOOKUP(A2641,'Dados absolutos'!A:H,8,FALSE)</f>
        <v>9520</v>
      </c>
      <c r="H2641" s="1">
        <f>(G2641-MIN(G:G))/(MAX(G:G)-MIN(G:G))</f>
        <v>4.3616663403073803E-2</v>
      </c>
      <c r="I2641">
        <f>VLOOKUP(A2641,'Dados absolutos'!A:I,9,FALSE)</f>
        <v>0.622</v>
      </c>
      <c r="J2641" s="1">
        <f>VLOOKUP(A2641,'Dados absolutos'!A:L,12,FALSE)</f>
        <v>6039.2005325630253</v>
      </c>
      <c r="K2641" s="1">
        <f>(J2641-MIN(J:J))/(MAX(J:J)-MIN(J:J))</f>
        <v>0.45489236183157933</v>
      </c>
      <c r="L2641" s="1">
        <f>VLOOKUP(A2641,'Dados absolutos'!A:M,13,FALSE)</f>
        <v>0.56666666666666676</v>
      </c>
      <c r="M2641" s="1">
        <f>(L2641-MIN(L:L))/(MAX(L:L)-MIN(L:L))</f>
        <v>0.34059945504087202</v>
      </c>
      <c r="N2641" s="1">
        <f>VLOOKUP(B2641,'[1]ICI-DH'!$A:$H,8,FALSE)</f>
        <v>0.1</v>
      </c>
      <c r="O2641" s="17">
        <f>VLOOKUP(A2641,'Dados absolutos'!A:Q,17,FALSE)</f>
        <v>0</v>
      </c>
      <c r="P2641" s="1">
        <f>(O2641-MIN(O:O))/(MAX(O:O)-MIN(O:O))</f>
        <v>0</v>
      </c>
      <c r="Q2641" s="3">
        <f>H2641-I2641-K2641+M2641+N2641+P2641</f>
        <v>-0.59267624338763347</v>
      </c>
      <c r="R2641" s="4" t="s">
        <v>8022</v>
      </c>
    </row>
    <row r="2642" spans="1:18" x14ac:dyDescent="0.25">
      <c r="A2642">
        <v>431225</v>
      </c>
      <c r="B2642">
        <v>4312252</v>
      </c>
      <c r="C2642" t="s">
        <v>4699</v>
      </c>
      <c r="D2642" t="s">
        <v>4459</v>
      </c>
      <c r="E2642" t="s">
        <v>3828</v>
      </c>
      <c r="F2642" t="s">
        <v>10</v>
      </c>
      <c r="G2642">
        <f>VLOOKUP(A2642,'Dados absolutos'!A:H,8,FALSE)</f>
        <v>7505</v>
      </c>
      <c r="H2642" s="1">
        <f>(G2642-MIN(G:G))/(MAX(G:G)-MIN(G:G))</f>
        <v>3.3499525523806653E-2</v>
      </c>
      <c r="I2642">
        <f>VLOOKUP(A2642,'Dados absolutos'!A:I,9,FALSE)</f>
        <v>0.68100000000000005</v>
      </c>
      <c r="J2642" s="1">
        <f>VLOOKUP(A2642,'Dados absolutos'!A:L,12,FALSE)</f>
        <v>6316.0526568954028</v>
      </c>
      <c r="K2642" s="1">
        <f>(J2642-MIN(J:J))/(MAX(J:J)-MIN(J:J))</f>
        <v>0.47741623348478818</v>
      </c>
      <c r="L2642" s="1">
        <f>VLOOKUP(A2642,'Dados absolutos'!A:M,13,FALSE)</f>
        <v>0.36111111111111116</v>
      </c>
      <c r="M2642" s="1">
        <f>(L2642-MIN(L:L))/(MAX(L:L)-MIN(L:L))</f>
        <v>0.23978201634877389</v>
      </c>
      <c r="N2642" s="1">
        <f>VLOOKUP(B2642,'[1]ICI-DH'!$A:$H,8,FALSE)</f>
        <v>0.26</v>
      </c>
      <c r="O2642" s="17">
        <f>VLOOKUP(A2642,'Dados absolutos'!A:Q,17,FALSE)</f>
        <v>3.9973351099267156E-4</v>
      </c>
      <c r="P2642" s="1">
        <f>(O2642-MIN(O:O))/(MAX(O:O)-MIN(O:O))</f>
        <v>3.2413946258050191E-2</v>
      </c>
      <c r="Q2642" s="3">
        <f>H2642-I2642-K2642+M2642+N2642+P2642</f>
        <v>-0.59272074535415764</v>
      </c>
      <c r="R2642" s="4" t="s">
        <v>8023</v>
      </c>
    </row>
    <row r="2643" spans="1:18" x14ac:dyDescent="0.25">
      <c r="A2643">
        <v>293090</v>
      </c>
      <c r="B2643">
        <v>2930907</v>
      </c>
      <c r="C2643" t="s">
        <v>2147</v>
      </c>
      <c r="D2643" t="s">
        <v>1784</v>
      </c>
      <c r="E2643" t="s">
        <v>466</v>
      </c>
      <c r="F2643" t="s">
        <v>10</v>
      </c>
      <c r="G2643">
        <f>VLOOKUP(A2643,'Dados absolutos'!A:H,8,FALSE)</f>
        <v>11979</v>
      </c>
      <c r="H2643" s="1">
        <f>(G2643-MIN(G:G))/(MAX(G:G)-MIN(G:G))</f>
        <v>5.5963086254248944E-2</v>
      </c>
      <c r="I2643">
        <f>VLOOKUP(A2643,'Dados absolutos'!A:I,9,FALSE)</f>
        <v>0.58399999999999996</v>
      </c>
      <c r="J2643" s="1">
        <f>VLOOKUP(A2643,'Dados absolutos'!A:L,12,FALSE)</f>
        <v>5621.1371500125224</v>
      </c>
      <c r="K2643" s="1">
        <f>(J2643-MIN(J:J))/(MAX(J:J)-MIN(J:J))</f>
        <v>0.42087995902202413</v>
      </c>
      <c r="L2643" s="1">
        <f>VLOOKUP(A2643,'Dados absolutos'!A:M,13,FALSE)</f>
        <v>0.39444444444444449</v>
      </c>
      <c r="M2643" s="1">
        <f>(L2643-MIN(L:L))/(MAX(L:L)-MIN(L:L))</f>
        <v>0.2561307901907357</v>
      </c>
      <c r="N2643" s="1">
        <f>VLOOKUP(B2643,'[1]ICI-DH'!$A:$H,8,FALSE)</f>
        <v>0.1</v>
      </c>
      <c r="O2643" s="17">
        <f>VLOOKUP(A2643,'Dados absolutos'!A:Q,17,FALSE)</f>
        <v>0</v>
      </c>
      <c r="P2643" s="1">
        <f>(O2643-MIN(O:O))/(MAX(O:O)-MIN(O:O))</f>
        <v>0</v>
      </c>
      <c r="Q2643" s="3">
        <f>H2643-I2643-K2643+M2643+N2643+P2643</f>
        <v>-0.59278608257703946</v>
      </c>
      <c r="R2643" s="4" t="s">
        <v>8024</v>
      </c>
    </row>
    <row r="2644" spans="1:18" x14ac:dyDescent="0.25">
      <c r="A2644">
        <v>351770</v>
      </c>
      <c r="B2644">
        <v>3517703</v>
      </c>
      <c r="C2644" t="s">
        <v>3397</v>
      </c>
      <c r="D2644" t="s">
        <v>3202</v>
      </c>
      <c r="E2644" t="s">
        <v>2182</v>
      </c>
      <c r="F2644" t="s">
        <v>10</v>
      </c>
      <c r="G2644">
        <f>VLOOKUP(A2644,'Dados absolutos'!A:H,8,FALSE)</f>
        <v>18606</v>
      </c>
      <c r="H2644" s="1">
        <f>(G2644-MIN(G:G))/(MAX(G:G)-MIN(G:G))</f>
        <v>8.9236670733605472E-2</v>
      </c>
      <c r="I2644">
        <f>VLOOKUP(A2644,'Dados absolutos'!A:I,9,FALSE)</f>
        <v>0.71799999999999997</v>
      </c>
      <c r="J2644" s="1">
        <f>VLOOKUP(A2644,'Dados absolutos'!A:L,12,FALSE)</f>
        <v>7051.1976926797806</v>
      </c>
      <c r="K2644" s="1">
        <f>(J2644-MIN(J:J))/(MAX(J:J)-MIN(J:J))</f>
        <v>0.53722546367375978</v>
      </c>
      <c r="L2644" s="1">
        <f>VLOOKUP(A2644,'Dados absolutos'!A:M,13,FALSE)</f>
        <v>0.73888888888888893</v>
      </c>
      <c r="M2644" s="1">
        <f>(L2644-MIN(L:L))/(MAX(L:L)-MIN(L:L))</f>
        <v>0.42506811989100823</v>
      </c>
      <c r="N2644" s="1">
        <f>VLOOKUP(B2644,'[1]ICI-DH'!$A:$H,8,FALSE)</f>
        <v>0.1</v>
      </c>
      <c r="O2644" s="17">
        <f>VLOOKUP(A2644,'Dados absolutos'!A:Q,17,FALSE)</f>
        <v>5.9120713748253247E-4</v>
      </c>
      <c r="P2644" s="1">
        <f>(O2644-MIN(O:O))/(MAX(O:O)-MIN(O:O))</f>
        <v>4.7940329881639134E-2</v>
      </c>
      <c r="Q2644" s="3">
        <f>H2644-I2644-K2644+M2644+N2644+P2644</f>
        <v>-0.59298034316750714</v>
      </c>
      <c r="R2644" s="4" t="s">
        <v>8025</v>
      </c>
    </row>
    <row r="2645" spans="1:18" x14ac:dyDescent="0.25">
      <c r="A2645">
        <v>261030</v>
      </c>
      <c r="B2645">
        <v>2610301</v>
      </c>
      <c r="C2645" t="s">
        <v>1560</v>
      </c>
      <c r="D2645" t="s">
        <v>1452</v>
      </c>
      <c r="E2645" t="s">
        <v>466</v>
      </c>
      <c r="F2645" t="s">
        <v>10</v>
      </c>
      <c r="G2645">
        <f>VLOOKUP(A2645,'Dados absolutos'!A:H,8,FALSE)</f>
        <v>12199</v>
      </c>
      <c r="H2645" s="1">
        <f>(G2645-MIN(G:G))/(MAX(G:G)-MIN(G:G))</f>
        <v>5.706768691600516E-2</v>
      </c>
      <c r="I2645">
        <f>VLOOKUP(A2645,'Dados absolutos'!A:I,9,FALSE)</f>
        <v>0.53700000000000003</v>
      </c>
      <c r="J2645" s="1">
        <f>VLOOKUP(A2645,'Dados absolutos'!A:L,12,FALSE)</f>
        <v>5647.2153889663086</v>
      </c>
      <c r="K2645" s="1">
        <f>(J2645-MIN(J:J))/(MAX(J:J)-MIN(J:J))</f>
        <v>0.4230016075683492</v>
      </c>
      <c r="L2645" s="1">
        <f>VLOOKUP(A2645,'Dados absolutos'!A:M,13,FALSE)</f>
        <v>0.3</v>
      </c>
      <c r="M2645" s="1">
        <f>(L2645-MIN(L:L))/(MAX(L:L)-MIN(L:L))</f>
        <v>0.20980926430517716</v>
      </c>
      <c r="N2645" s="1">
        <f>VLOOKUP(B2645,'[1]ICI-DH'!$A:$H,8,FALSE)</f>
        <v>0.1</v>
      </c>
      <c r="O2645" s="17">
        <f>VLOOKUP(A2645,'Dados absolutos'!A:Q,17,FALSE)</f>
        <v>0</v>
      </c>
      <c r="P2645" s="1">
        <f>(O2645-MIN(O:O))/(MAX(O:O)-MIN(O:O))</f>
        <v>0</v>
      </c>
      <c r="Q2645" s="3">
        <f>H2645-I2645-K2645+M2645+N2645+P2645</f>
        <v>-0.59312465634716693</v>
      </c>
      <c r="R2645" s="4" t="s">
        <v>8026</v>
      </c>
    </row>
    <row r="2646" spans="1:18" x14ac:dyDescent="0.25">
      <c r="A2646">
        <v>260830</v>
      </c>
      <c r="B2646">
        <v>2608305</v>
      </c>
      <c r="C2646" t="s">
        <v>1538</v>
      </c>
      <c r="D2646" t="s">
        <v>1452</v>
      </c>
      <c r="E2646" t="s">
        <v>466</v>
      </c>
      <c r="F2646" t="s">
        <v>10</v>
      </c>
      <c r="G2646">
        <f>VLOOKUP(A2646,'Dados absolutos'!A:H,8,FALSE)</f>
        <v>15329</v>
      </c>
      <c r="H2646" s="1">
        <f>(G2646-MIN(G:G))/(MAX(G:G)-MIN(G:G))</f>
        <v>7.2783141785536756E-2</v>
      </c>
      <c r="I2646">
        <f>VLOOKUP(A2646,'Dados absolutos'!A:I,9,FALSE)</f>
        <v>0.57499999999999996</v>
      </c>
      <c r="J2646" s="1">
        <f>VLOOKUP(A2646,'Dados absolutos'!A:L,12,FALSE)</f>
        <v>5540.8526622741201</v>
      </c>
      <c r="K2646" s="1">
        <f>(J2646-MIN(J:J))/(MAX(J:J)-MIN(J:J))</f>
        <v>0.41434825007478698</v>
      </c>
      <c r="L2646" s="1">
        <f>VLOOKUP(A2646,'Dados absolutos'!A:M,13,FALSE)</f>
        <v>0.32777777777777778</v>
      </c>
      <c r="M2646" s="1">
        <f>(L2646-MIN(L:L))/(MAX(L:L)-MIN(L:L))</f>
        <v>0.22343324250681204</v>
      </c>
      <c r="N2646" s="1">
        <f>VLOOKUP(B2646,'[1]ICI-DH'!$A:$H,8,FALSE)</f>
        <v>0.1</v>
      </c>
      <c r="O2646" s="17">
        <f>VLOOKUP(A2646,'Dados absolutos'!A:Q,17,FALSE)</f>
        <v>0</v>
      </c>
      <c r="P2646" s="1">
        <f>(O2646-MIN(O:O))/(MAX(O:O)-MIN(O:O))</f>
        <v>0</v>
      </c>
      <c r="Q2646" s="3">
        <f>H2646-I2646-K2646+M2646+N2646+P2646</f>
        <v>-0.59313186578243804</v>
      </c>
      <c r="R2646" s="4" t="s">
        <v>8027</v>
      </c>
    </row>
    <row r="2647" spans="1:18" x14ac:dyDescent="0.25">
      <c r="A2647">
        <v>520470</v>
      </c>
      <c r="B2647">
        <v>5204706</v>
      </c>
      <c r="C2647" t="s">
        <v>5186</v>
      </c>
      <c r="D2647" t="s">
        <v>5136</v>
      </c>
      <c r="E2647" t="s">
        <v>4932</v>
      </c>
      <c r="F2647" t="s">
        <v>10</v>
      </c>
      <c r="G2647">
        <f>VLOOKUP(A2647,'Dados absolutos'!A:H,8,FALSE)</f>
        <v>12510</v>
      </c>
      <c r="H2647" s="1">
        <f>(G2647-MIN(G:G))/(MAX(G:G)-MIN(G:G))</f>
        <v>5.8629190578760537E-2</v>
      </c>
      <c r="I2647">
        <f>VLOOKUP(A2647,'Dados absolutos'!A:I,9,FALSE)</f>
        <v>0.68799999999999994</v>
      </c>
      <c r="J2647" s="1">
        <f>VLOOKUP(A2647,'Dados absolutos'!A:L,12,FALSE)</f>
        <v>4615.0389688249397</v>
      </c>
      <c r="K2647" s="1">
        <f>(J2647-MIN(J:J))/(MAX(J:J)-MIN(J:J))</f>
        <v>0.33902678069354641</v>
      </c>
      <c r="L2647" s="1">
        <f>VLOOKUP(A2647,'Dados absolutos'!A:M,13,FALSE)</f>
        <v>0.4333333333333334</v>
      </c>
      <c r="M2647" s="1">
        <f>(L2647-MIN(L:L))/(MAX(L:L)-MIN(L:L))</f>
        <v>0.27520435967302459</v>
      </c>
      <c r="N2647" s="1">
        <f>VLOOKUP(B2647,'[1]ICI-DH'!$A:$H,8,FALSE)</f>
        <v>0.1</v>
      </c>
      <c r="O2647" s="17">
        <f>VLOOKUP(A2647,'Dados absolutos'!A:Q,17,FALSE)</f>
        <v>0</v>
      </c>
      <c r="P2647" s="1">
        <f>(O2647-MIN(O:O))/(MAX(O:O)-MIN(O:O))</f>
        <v>0</v>
      </c>
      <c r="Q2647" s="3">
        <f>H2647-I2647-K2647+M2647+N2647+P2647</f>
        <v>-0.5931932304417612</v>
      </c>
      <c r="R2647" s="4" t="s">
        <v>8028</v>
      </c>
    </row>
    <row r="2648" spans="1:18" x14ac:dyDescent="0.25">
      <c r="A2648">
        <v>316570</v>
      </c>
      <c r="B2648">
        <v>3165701</v>
      </c>
      <c r="C2648" t="s">
        <v>2955</v>
      </c>
      <c r="D2648" t="s">
        <v>2181</v>
      </c>
      <c r="E2648" t="s">
        <v>2182</v>
      </c>
      <c r="F2648" t="s">
        <v>10</v>
      </c>
      <c r="G2648">
        <f>VLOOKUP(A2648,'Dados absolutos'!A:H,8,FALSE)</f>
        <v>7716</v>
      </c>
      <c r="H2648" s="1">
        <f>(G2648-MIN(G:G))/(MAX(G:G)-MIN(G:G))</f>
        <v>3.4558937976672845E-2</v>
      </c>
      <c r="I2648">
        <f>VLOOKUP(A2648,'Dados absolutos'!A:I,9,FALSE)</f>
        <v>0.64400000000000002</v>
      </c>
      <c r="J2648" s="1">
        <f>VLOOKUP(A2648,'Dados absolutos'!A:L,12,FALSE)</f>
        <v>5330.1744427164331</v>
      </c>
      <c r="K2648" s="1">
        <f>(J2648-MIN(J:J))/(MAX(J:J)-MIN(J:J))</f>
        <v>0.39720809198899643</v>
      </c>
      <c r="L2648" s="1">
        <f>VLOOKUP(A2648,'Dados absolutos'!A:M,13,FALSE)</f>
        <v>0.3888888888888889</v>
      </c>
      <c r="M2648" s="1">
        <f>(L2648-MIN(L:L))/(MAX(L:L)-MIN(L:L))</f>
        <v>0.25340599455040874</v>
      </c>
      <c r="N2648" s="1">
        <f>VLOOKUP(B2648,'[1]ICI-DH'!$A:$H,8,FALSE)</f>
        <v>0.16</v>
      </c>
      <c r="O2648" s="17">
        <f>VLOOKUP(A2648,'Dados absolutos'!A:Q,17,FALSE)</f>
        <v>0</v>
      </c>
      <c r="P2648" s="1">
        <f>(O2648-MIN(O:O))/(MAX(O:O)-MIN(O:O))</f>
        <v>0</v>
      </c>
      <c r="Q2648" s="3">
        <f>H2648-I2648-K2648+M2648+N2648+P2648</f>
        <v>-0.59324315946191486</v>
      </c>
      <c r="R2648" s="4" t="s">
        <v>8029</v>
      </c>
    </row>
    <row r="2649" spans="1:18" x14ac:dyDescent="0.25">
      <c r="A2649">
        <v>313065</v>
      </c>
      <c r="B2649">
        <v>3130655</v>
      </c>
      <c r="C2649" t="s">
        <v>2530</v>
      </c>
      <c r="D2649" t="s">
        <v>2181</v>
      </c>
      <c r="E2649" t="s">
        <v>2182</v>
      </c>
      <c r="F2649" t="s">
        <v>10</v>
      </c>
      <c r="G2649">
        <f>VLOOKUP(A2649,'Dados absolutos'!A:H,8,FALSE)</f>
        <v>6346</v>
      </c>
      <c r="H2649" s="1">
        <f>(G2649-MIN(G:G))/(MAX(G:G)-MIN(G:G))</f>
        <v>2.768028840119096E-2</v>
      </c>
      <c r="I2649">
        <f>VLOOKUP(A2649,'Dados absolutos'!A:I,9,FALSE)</f>
        <v>0.61</v>
      </c>
      <c r="J2649" s="1">
        <f>VLOOKUP(A2649,'Dados absolutos'!A:L,12,FALSE)</f>
        <v>6066.3593318625908</v>
      </c>
      <c r="K2649" s="1">
        <f>(J2649-MIN(J:J))/(MAX(J:J)-MIN(J:J))</f>
        <v>0.4571019215781546</v>
      </c>
      <c r="L2649" s="1">
        <f>VLOOKUP(A2649,'Dados absolutos'!A:M,13,FALSE)</f>
        <v>0.45555555555555555</v>
      </c>
      <c r="M2649" s="1">
        <f>(L2649-MIN(L:L))/(MAX(L:L)-MIN(L:L))</f>
        <v>0.28610354223433249</v>
      </c>
      <c r="N2649" s="1">
        <f>VLOOKUP(B2649,'[1]ICI-DH'!$A:$H,8,FALSE)</f>
        <v>0.16</v>
      </c>
      <c r="O2649" s="17">
        <f>VLOOKUP(A2649,'Dados absolutos'!A:Q,17,FALSE)</f>
        <v>0</v>
      </c>
      <c r="P2649" s="1">
        <f>(O2649-MIN(O:O))/(MAX(O:O)-MIN(O:O))</f>
        <v>0</v>
      </c>
      <c r="Q2649" s="3">
        <f>H2649-I2649-K2649+M2649+N2649+P2649</f>
        <v>-0.5933180909426311</v>
      </c>
      <c r="R2649" s="4" t="s">
        <v>8030</v>
      </c>
    </row>
    <row r="2650" spans="1:18" x14ac:dyDescent="0.25">
      <c r="A2650">
        <v>220585</v>
      </c>
      <c r="B2650">
        <v>2205854</v>
      </c>
      <c r="C2650" t="s">
        <v>801</v>
      </c>
      <c r="D2650" t="s">
        <v>682</v>
      </c>
      <c r="E2650" t="s">
        <v>466</v>
      </c>
      <c r="F2650" t="s">
        <v>10</v>
      </c>
      <c r="G2650">
        <f>VLOOKUP(A2650,'Dados absolutos'!A:H,8,FALSE)</f>
        <v>8032</v>
      </c>
      <c r="H2650" s="1">
        <f>(G2650-MIN(G:G))/(MAX(G:G)-MIN(G:G))</f>
        <v>3.6145546199922676E-2</v>
      </c>
      <c r="I2650">
        <f>VLOOKUP(A2650,'Dados absolutos'!A:I,9,FALSE)</f>
        <v>0.56299999999999994</v>
      </c>
      <c r="J2650" s="1">
        <f>VLOOKUP(A2650,'Dados absolutos'!A:L,12,FALSE)</f>
        <v>5377.3277875996018</v>
      </c>
      <c r="K2650" s="1">
        <f>(J2650-MIN(J:J))/(MAX(J:J)-MIN(J:J))</f>
        <v>0.40104434894649371</v>
      </c>
      <c r="L2650" s="1">
        <f>VLOOKUP(A2650,'Dados absolutos'!A:M,13,FALSE)</f>
        <v>0.35</v>
      </c>
      <c r="M2650" s="1">
        <f>(L2650-MIN(L:L))/(MAX(L:L)-MIN(L:L))</f>
        <v>0.23433242506811988</v>
      </c>
      <c r="N2650" s="1">
        <f>VLOOKUP(B2650,'[1]ICI-DH'!$A:$H,8,FALSE)</f>
        <v>0.1</v>
      </c>
      <c r="O2650" s="17">
        <f>VLOOKUP(A2650,'Dados absolutos'!A:Q,17,FALSE)</f>
        <v>0</v>
      </c>
      <c r="P2650" s="1">
        <f>(O2650-MIN(O:O))/(MAX(O:O)-MIN(O:O))</f>
        <v>0</v>
      </c>
      <c r="Q2650" s="3">
        <f>H2650-I2650-K2650+M2650+N2650+P2650</f>
        <v>-0.593566377678451</v>
      </c>
      <c r="R2650" s="4" t="s">
        <v>8031</v>
      </c>
    </row>
    <row r="2651" spans="1:18" x14ac:dyDescent="0.25">
      <c r="A2651">
        <v>430890</v>
      </c>
      <c r="B2651">
        <v>4308904</v>
      </c>
      <c r="C2651" t="s">
        <v>4628</v>
      </c>
      <c r="D2651" t="s">
        <v>4459</v>
      </c>
      <c r="E2651" t="s">
        <v>3828</v>
      </c>
      <c r="F2651" t="s">
        <v>10</v>
      </c>
      <c r="G2651">
        <f>VLOOKUP(A2651,'Dados absolutos'!A:H,8,FALSE)</f>
        <v>16602</v>
      </c>
      <c r="H2651" s="1">
        <f>(G2651-MIN(G:G))/(MAX(G:G)-MIN(G:G))</f>
        <v>7.9174762887426128E-2</v>
      </c>
      <c r="I2651">
        <f>VLOOKUP(A2651,'Dados absolutos'!A:I,9,FALSE)</f>
        <v>0.746</v>
      </c>
      <c r="J2651" s="1">
        <f>VLOOKUP(A2651,'Dados absolutos'!A:L,12,FALSE)</f>
        <v>5768.2846084809053</v>
      </c>
      <c r="K2651" s="1">
        <f>(J2651-MIN(J:J))/(MAX(J:J)-MIN(J:J))</f>
        <v>0.4328514419088908</v>
      </c>
      <c r="L2651" s="1">
        <f>VLOOKUP(A2651,'Dados absolutos'!A:M,13,FALSE)</f>
        <v>0.7</v>
      </c>
      <c r="M2651" s="1">
        <f>(L2651-MIN(L:L))/(MAX(L:L)-MIN(L:L))</f>
        <v>0.40599455040871935</v>
      </c>
      <c r="N2651" s="1">
        <f>VLOOKUP(B2651,'[1]ICI-DH'!$A:$H,8,FALSE)</f>
        <v>0.1</v>
      </c>
      <c r="O2651" s="17">
        <f>VLOOKUP(A2651,'Dados absolutos'!A:Q,17,FALSE)</f>
        <v>0</v>
      </c>
      <c r="P2651" s="1">
        <f>(O2651-MIN(O:O))/(MAX(O:O)-MIN(O:O))</f>
        <v>0</v>
      </c>
      <c r="Q2651" s="3">
        <f>H2651-I2651-K2651+M2651+N2651+P2651</f>
        <v>-0.59368212861274539</v>
      </c>
      <c r="R2651" s="4" t="s">
        <v>8032</v>
      </c>
    </row>
    <row r="2652" spans="1:18" x14ac:dyDescent="0.25">
      <c r="A2652">
        <v>260910</v>
      </c>
      <c r="B2652">
        <v>2609105</v>
      </c>
      <c r="C2652" t="s">
        <v>1547</v>
      </c>
      <c r="D2652" t="s">
        <v>1452</v>
      </c>
      <c r="E2652" t="s">
        <v>466</v>
      </c>
      <c r="F2652" t="s">
        <v>10</v>
      </c>
      <c r="G2652">
        <f>VLOOKUP(A2652,'Dados absolutos'!A:H,8,FALSE)</f>
        <v>11333</v>
      </c>
      <c r="H2652" s="1">
        <f>(G2652-MIN(G:G))/(MAX(G:G)-MIN(G:G))</f>
        <v>5.2719577038364787E-2</v>
      </c>
      <c r="I2652">
        <f>VLOOKUP(A2652,'Dados absolutos'!A:I,9,FALSE)</f>
        <v>0.57799999999999996</v>
      </c>
      <c r="J2652" s="1">
        <f>VLOOKUP(A2652,'Dados absolutos'!A:L,12,FALSE)</f>
        <v>6570.6912344480725</v>
      </c>
      <c r="K2652" s="1">
        <f>(J2652-MIN(J:J))/(MAX(J:J)-MIN(J:J))</f>
        <v>0.49813287653957022</v>
      </c>
      <c r="L2652" s="1">
        <f>VLOOKUP(A2652,'Dados absolutos'!A:M,13,FALSE)</f>
        <v>0.54444444444444451</v>
      </c>
      <c r="M2652" s="1">
        <f>(L2652-MIN(L:L))/(MAX(L:L)-MIN(L:L))</f>
        <v>0.32970027247956407</v>
      </c>
      <c r="N2652" s="1">
        <f>VLOOKUP(B2652,'[1]ICI-DH'!$A:$H,8,FALSE)</f>
        <v>0.1</v>
      </c>
      <c r="O2652" s="17">
        <f>VLOOKUP(A2652,'Dados absolutos'!A:Q,17,FALSE)</f>
        <v>0</v>
      </c>
      <c r="P2652" s="1">
        <f>(O2652-MIN(O:O))/(MAX(O:O)-MIN(O:O))</f>
        <v>0</v>
      </c>
      <c r="Q2652" s="3">
        <f>H2652-I2652-K2652+M2652+N2652+P2652</f>
        <v>-0.59371302702164119</v>
      </c>
      <c r="R2652" s="4" t="s">
        <v>8033</v>
      </c>
    </row>
    <row r="2653" spans="1:18" x14ac:dyDescent="0.25">
      <c r="A2653">
        <v>412300</v>
      </c>
      <c r="B2653">
        <v>4123006</v>
      </c>
      <c r="C2653" t="s">
        <v>4121</v>
      </c>
      <c r="D2653" t="s">
        <v>3827</v>
      </c>
      <c r="E2653" t="s">
        <v>3828</v>
      </c>
      <c r="F2653" t="s">
        <v>10</v>
      </c>
      <c r="G2653">
        <f>VLOOKUP(A2653,'Dados absolutos'!A:H,8,FALSE)</f>
        <v>15223</v>
      </c>
      <c r="H2653" s="1">
        <f>(G2653-MIN(G:G))/(MAX(G:G)-MIN(G:G))</f>
        <v>7.2250925103054225E-2</v>
      </c>
      <c r="I2653">
        <f>VLOOKUP(A2653,'Dados absolutos'!A:I,9,FALSE)</f>
        <v>0.71799999999999997</v>
      </c>
      <c r="J2653" s="1">
        <f>VLOOKUP(A2653,'Dados absolutos'!A:L,12,FALSE)</f>
        <v>5261.8055744596995</v>
      </c>
      <c r="K2653" s="1">
        <f>(J2653-MIN(J:J))/(MAX(J:J)-MIN(J:J))</f>
        <v>0.39164580267153742</v>
      </c>
      <c r="L2653" s="1">
        <f>VLOOKUP(A2653,'Dados absolutos'!A:M,13,FALSE)</f>
        <v>0.57222222222222219</v>
      </c>
      <c r="M2653" s="1">
        <f>(L2653-MIN(L:L))/(MAX(L:L)-MIN(L:L))</f>
        <v>0.34332425068119893</v>
      </c>
      <c r="N2653" s="1">
        <f>VLOOKUP(B2653,'[1]ICI-DH'!$A:$H,8,FALSE)</f>
        <v>0.1</v>
      </c>
      <c r="O2653" s="17">
        <f>VLOOKUP(A2653,'Dados absolutos'!A:Q,17,FALSE)</f>
        <v>0</v>
      </c>
      <c r="P2653" s="1">
        <f>(O2653-MIN(O:O))/(MAX(O:O)-MIN(O:O))</f>
        <v>0</v>
      </c>
      <c r="Q2653" s="3">
        <f>H2653-I2653-K2653+M2653+N2653+P2653</f>
        <v>-0.59407062688728429</v>
      </c>
      <c r="R2653" s="4" t="s">
        <v>8034</v>
      </c>
    </row>
    <row r="2654" spans="1:18" x14ac:dyDescent="0.25">
      <c r="A2654">
        <v>431213</v>
      </c>
      <c r="B2654">
        <v>4312138</v>
      </c>
      <c r="C2654" t="s">
        <v>4695</v>
      </c>
      <c r="D2654" t="s">
        <v>4459</v>
      </c>
      <c r="E2654" t="s">
        <v>3828</v>
      </c>
      <c r="F2654" t="s">
        <v>10</v>
      </c>
      <c r="G2654">
        <f>VLOOKUP(A2654,'Dados absolutos'!A:H,8,FALSE)</f>
        <v>2553</v>
      </c>
      <c r="H2654" s="1">
        <f>(G2654-MIN(G:G))/(MAX(G:G)-MIN(G:G))</f>
        <v>8.6359688100940413E-3</v>
      </c>
      <c r="I2654">
        <f>VLOOKUP(A2654,'Dados absolutos'!A:I,9,FALSE)</f>
        <v>0.72699999999999998</v>
      </c>
      <c r="J2654" s="1">
        <f>VLOOKUP(A2654,'Dados absolutos'!A:L,12,FALSE)</f>
        <v>1656.8276224050137</v>
      </c>
      <c r="K2654" s="1">
        <f>(J2654-MIN(J:J))/(MAX(J:J)-MIN(J:J))</f>
        <v>9.8355437280501695E-2</v>
      </c>
      <c r="L2654" s="1">
        <f>VLOOKUP(A2654,'Dados absolutos'!A:M,13,FALSE)</f>
        <v>0.1222222222222222</v>
      </c>
      <c r="M2654" s="1">
        <f>(L2654-MIN(L:L))/(MAX(L:L)-MIN(L:L))</f>
        <v>0.1226158038147139</v>
      </c>
      <c r="N2654" s="1">
        <f>VLOOKUP(B2654,'[1]ICI-DH'!$A:$H,8,FALSE)</f>
        <v>0.1</v>
      </c>
      <c r="O2654" s="17">
        <f>VLOOKUP(A2654,'Dados absolutos'!A:Q,17,FALSE)</f>
        <v>0</v>
      </c>
      <c r="P2654" s="1">
        <f>(O2654-MIN(O:O))/(MAX(O:O)-MIN(O:O))</f>
        <v>0</v>
      </c>
      <c r="Q2654" s="3">
        <f>H2654-I2654-K2654+M2654+N2654+P2654</f>
        <v>-0.59410366465569375</v>
      </c>
      <c r="R2654" s="4" t="s">
        <v>8035</v>
      </c>
    </row>
    <row r="2655" spans="1:18" x14ac:dyDescent="0.25">
      <c r="A2655">
        <v>421760</v>
      </c>
      <c r="B2655">
        <v>4217600</v>
      </c>
      <c r="C2655" t="s">
        <v>4428</v>
      </c>
      <c r="D2655" t="s">
        <v>4197</v>
      </c>
      <c r="E2655" t="s">
        <v>3828</v>
      </c>
      <c r="F2655" t="s">
        <v>10</v>
      </c>
      <c r="G2655">
        <f>VLOOKUP(A2655,'Dados absolutos'!A:H,8,FALSE)</f>
        <v>13714</v>
      </c>
      <c r="H2655" s="1">
        <f>(G2655-MIN(G:G))/(MAX(G:G)-MIN(G:G))</f>
        <v>6.4674368745826369E-2</v>
      </c>
      <c r="I2655">
        <f>VLOOKUP(A2655,'Dados absolutos'!A:I,9,FALSE)</f>
        <v>0.77400000000000002</v>
      </c>
      <c r="J2655" s="1">
        <f>VLOOKUP(A2655,'Dados absolutos'!A:L,12,FALSE)</f>
        <v>5917.2725871372322</v>
      </c>
      <c r="K2655" s="1">
        <f>(J2655-MIN(J:J))/(MAX(J:J)-MIN(J:J))</f>
        <v>0.44497266408559805</v>
      </c>
      <c r="L2655" s="1">
        <f>VLOOKUP(A2655,'Dados absolutos'!A:M,13,FALSE)</f>
        <v>0.47222222222222232</v>
      </c>
      <c r="M2655" s="1">
        <f>(L2655-MIN(L:L))/(MAX(L:L)-MIN(L:L))</f>
        <v>0.29427792915531342</v>
      </c>
      <c r="N2655" s="1">
        <f>VLOOKUP(B2655,'[1]ICI-DH'!$A:$H,8,FALSE)</f>
        <v>0.26</v>
      </c>
      <c r="O2655" s="17">
        <f>VLOOKUP(A2655,'Dados absolutos'!A:Q,17,FALSE)</f>
        <v>7.2918185795537411E-5</v>
      </c>
      <c r="P2655" s="1">
        <f>(O2655-MIN(O:O))/(MAX(O:O)-MIN(O:O))</f>
        <v>5.9128546659536893E-3</v>
      </c>
      <c r="Q2655" s="3">
        <f>H2655-I2655-K2655+M2655+N2655+P2655</f>
        <v>-0.59410751151850461</v>
      </c>
      <c r="R2655" s="4" t="s">
        <v>8036</v>
      </c>
    </row>
    <row r="2656" spans="1:18" x14ac:dyDescent="0.25">
      <c r="A2656">
        <v>354500</v>
      </c>
      <c r="B2656">
        <v>3545001</v>
      </c>
      <c r="C2656" t="s">
        <v>3694</v>
      </c>
      <c r="D2656" t="s">
        <v>3202</v>
      </c>
      <c r="E2656" t="s">
        <v>2182</v>
      </c>
      <c r="F2656" t="s">
        <v>10</v>
      </c>
      <c r="G2656">
        <f>VLOOKUP(A2656,'Dados absolutos'!A:H,8,FALSE)</f>
        <v>15202</v>
      </c>
      <c r="H2656" s="1">
        <f>(G2656-MIN(G:G))/(MAX(G:G)-MIN(G:G))</f>
        <v>7.2145485948977489E-2</v>
      </c>
      <c r="I2656">
        <f>VLOOKUP(A2656,'Dados absolutos'!A:I,9,FALSE)</f>
        <v>0.73199999999999998</v>
      </c>
      <c r="J2656" s="1">
        <f>VLOOKUP(A2656,'Dados absolutos'!A:L,12,FALSE)</f>
        <v>6513.2551769504016</v>
      </c>
      <c r="K2656" s="1">
        <f>(J2656-MIN(J:J))/(MAX(J:J)-MIN(J:J))</f>
        <v>0.49346004843516778</v>
      </c>
      <c r="L2656" s="1">
        <f>VLOOKUP(A2656,'Dados absolutos'!A:M,13,FALSE)</f>
        <v>0.55000000000000004</v>
      </c>
      <c r="M2656" s="1">
        <f>(L2656-MIN(L:L))/(MAX(L:L)-MIN(L:L))</f>
        <v>0.33242506811989103</v>
      </c>
      <c r="N2656" s="1">
        <f>VLOOKUP(B2656,'[1]ICI-DH'!$A:$H,8,FALSE)</f>
        <v>0.2</v>
      </c>
      <c r="O2656" s="17">
        <f>VLOOKUP(A2656,'Dados absolutos'!A:Q,17,FALSE)</f>
        <v>3.2890409156689912E-4</v>
      </c>
      <c r="P2656" s="1">
        <f>(O2656-MIN(O:O))/(MAX(O:O)-MIN(O:O))</f>
        <v>2.6670467336169221E-2</v>
      </c>
      <c r="Q2656" s="3">
        <f>H2656-I2656-K2656+M2656+N2656+P2656</f>
        <v>-0.59421902703013008</v>
      </c>
      <c r="R2656" s="4" t="s">
        <v>8037</v>
      </c>
    </row>
    <row r="2657" spans="1:18" x14ac:dyDescent="0.25">
      <c r="A2657">
        <v>432010</v>
      </c>
      <c r="B2657">
        <v>4320107</v>
      </c>
      <c r="C2657" t="s">
        <v>4158</v>
      </c>
      <c r="D2657" t="s">
        <v>4459</v>
      </c>
      <c r="E2657" t="s">
        <v>3828</v>
      </c>
      <c r="F2657" t="s">
        <v>10</v>
      </c>
      <c r="G2657">
        <f>VLOOKUP(A2657,'Dados absolutos'!A:H,8,FALSE)</f>
        <v>22851</v>
      </c>
      <c r="H2657" s="1">
        <f>(G2657-MIN(G:G))/(MAX(G:G)-MIN(G:G))</f>
        <v>0.11055044259340152</v>
      </c>
      <c r="I2657">
        <f>VLOOKUP(A2657,'Dados absolutos'!A:I,9,FALSE)</f>
        <v>0.77700000000000002</v>
      </c>
      <c r="J2657" s="1">
        <f>VLOOKUP(A2657,'Dados absolutos'!A:L,12,FALSE)</f>
        <v>6155.7467957638619</v>
      </c>
      <c r="K2657" s="1">
        <f>(J2657-MIN(J:J))/(MAX(J:J)-MIN(J:J))</f>
        <v>0.46437422179681181</v>
      </c>
      <c r="L2657" s="1">
        <f>VLOOKUP(A2657,'Dados absolutos'!A:M,13,FALSE)</f>
        <v>0.4</v>
      </c>
      <c r="M2657" s="1">
        <f>(L2657-MIN(L:L))/(MAX(L:L)-MIN(L:L))</f>
        <v>0.25885558583106272</v>
      </c>
      <c r="N2657" s="1">
        <f>VLOOKUP(B2657,'[1]ICI-DH'!$A:$H,8,FALSE)</f>
        <v>0.26</v>
      </c>
      <c r="O2657" s="17">
        <f>VLOOKUP(A2657,'Dados absolutos'!A:Q,17,FALSE)</f>
        <v>2.1880880486630782E-4</v>
      </c>
      <c r="P2657" s="1">
        <f>(O2657-MIN(O:O))/(MAX(O:O)-MIN(O:O))</f>
        <v>1.7742962865714605E-2</v>
      </c>
      <c r="Q2657" s="3">
        <f>H2657-I2657-K2657+M2657+N2657+P2657</f>
        <v>-0.59422523050663301</v>
      </c>
      <c r="R2657" s="4" t="s">
        <v>8038</v>
      </c>
    </row>
    <row r="2658" spans="1:18" x14ac:dyDescent="0.25">
      <c r="A2658">
        <v>250153</v>
      </c>
      <c r="B2658">
        <v>2501534</v>
      </c>
      <c r="C2658" t="s">
        <v>1100</v>
      </c>
      <c r="D2658" t="s">
        <v>1247</v>
      </c>
      <c r="E2658" t="s">
        <v>466</v>
      </c>
      <c r="F2658" t="s">
        <v>10</v>
      </c>
      <c r="G2658">
        <f>VLOOKUP(A2658,'Dados absolutos'!A:H,8,FALSE)</f>
        <v>4762</v>
      </c>
      <c r="H2658" s="1">
        <f>(G2658-MIN(G:G))/(MAX(G:G)-MIN(G:G))</f>
        <v>1.9727163636546214E-2</v>
      </c>
      <c r="I2658">
        <f>VLOOKUP(A2658,'Dados absolutos'!A:I,9,FALSE)</f>
        <v>0.55800000000000005</v>
      </c>
      <c r="J2658" s="1">
        <f>VLOOKUP(A2658,'Dados absolutos'!A:L,12,FALSE)</f>
        <v>6676.952503149937</v>
      </c>
      <c r="K2658" s="1">
        <f>(J2658-MIN(J:J))/(MAX(J:J)-MIN(J:J))</f>
        <v>0.50677797971051253</v>
      </c>
      <c r="L2658" s="1">
        <f>VLOOKUP(A2658,'Dados absolutos'!A:M,13,FALSE)</f>
        <v>0.38333333333333336</v>
      </c>
      <c r="M2658" s="1">
        <f>(L2658-MIN(L:L))/(MAX(L:L)-MIN(L:L))</f>
        <v>0.25068119891008178</v>
      </c>
      <c r="N2658" s="1">
        <f>VLOOKUP(B2658,'[1]ICI-DH'!$A:$H,8,FALSE)</f>
        <v>0.2</v>
      </c>
      <c r="O2658" s="17">
        <f>VLOOKUP(A2658,'Dados absolutos'!A:Q,17,FALSE)</f>
        <v>0</v>
      </c>
      <c r="P2658" s="1">
        <f>(O2658-MIN(O:O))/(MAX(O:O)-MIN(O:O))</f>
        <v>0</v>
      </c>
      <c r="Q2658" s="3">
        <f>H2658-I2658-K2658+M2658+N2658+P2658</f>
        <v>-0.59436961716388459</v>
      </c>
      <c r="R2658" s="4" t="s">
        <v>8039</v>
      </c>
    </row>
    <row r="2659" spans="1:18" x14ac:dyDescent="0.25">
      <c r="A2659">
        <v>351140</v>
      </c>
      <c r="B2659">
        <v>3511409</v>
      </c>
      <c r="C2659" t="s">
        <v>3325</v>
      </c>
      <c r="D2659" t="s">
        <v>3202</v>
      </c>
      <c r="E2659" t="s">
        <v>2182</v>
      </c>
      <c r="F2659" t="s">
        <v>10</v>
      </c>
      <c r="G2659">
        <f>VLOOKUP(A2659,'Dados absolutos'!A:H,8,FALSE)</f>
        <v>21469</v>
      </c>
      <c r="H2659" s="1">
        <f>(G2659-MIN(G:G))/(MAX(G:G)-MIN(G:G))</f>
        <v>0.10361154207273293</v>
      </c>
      <c r="I2659">
        <f>VLOOKUP(A2659,'Dados absolutos'!A:I,9,FALSE)</f>
        <v>0.72899999999999998</v>
      </c>
      <c r="J2659" s="1">
        <f>VLOOKUP(A2659,'Dados absolutos'!A:L,12,FALSE)</f>
        <v>5695.2482845032373</v>
      </c>
      <c r="K2659" s="1">
        <f>(J2659-MIN(J:J))/(MAX(J:J)-MIN(J:J))</f>
        <v>0.42690942217087285</v>
      </c>
      <c r="L2659" s="1">
        <f>VLOOKUP(A2659,'Dados absolutos'!A:M,13,FALSE)</f>
        <v>0.4333333333333334</v>
      </c>
      <c r="M2659" s="1">
        <f>(L2659-MIN(L:L))/(MAX(L:L)-MIN(L:L))</f>
        <v>0.27520435967302459</v>
      </c>
      <c r="N2659" s="1">
        <f>VLOOKUP(B2659,'[1]ICI-DH'!$A:$H,8,FALSE)</f>
        <v>0.16</v>
      </c>
      <c r="O2659" s="17">
        <f>VLOOKUP(A2659,'Dados absolutos'!A:Q,17,FALSE)</f>
        <v>2.7947272811961431E-4</v>
      </c>
      <c r="P2659" s="1">
        <f>(O2659-MIN(O:O))/(MAX(O:O)-MIN(O:O))</f>
        <v>2.2662132997966059E-2</v>
      </c>
      <c r="Q2659" s="3">
        <f>H2659-I2659-K2659+M2659+N2659+P2659</f>
        <v>-0.59443138742714929</v>
      </c>
      <c r="R2659" s="4" t="s">
        <v>8040</v>
      </c>
    </row>
    <row r="2660" spans="1:18" x14ac:dyDescent="0.25">
      <c r="A2660">
        <v>330475</v>
      </c>
      <c r="B2660">
        <v>3304755</v>
      </c>
      <c r="C2660" t="s">
        <v>3181</v>
      </c>
      <c r="D2660" t="s">
        <v>3113</v>
      </c>
      <c r="E2660" t="s">
        <v>2182</v>
      </c>
      <c r="F2660" t="s">
        <v>10</v>
      </c>
      <c r="G2660">
        <f>VLOOKUP(A2660,'Dados absolutos'!A:H,8,FALSE)</f>
        <v>45059</v>
      </c>
      <c r="H2660" s="1">
        <f>(G2660-MIN(G:G))/(MAX(G:G)-MIN(G:G))</f>
        <v>0.2220548584855925</v>
      </c>
      <c r="I2660">
        <f>VLOOKUP(A2660,'Dados absolutos'!A:I,9,FALSE)</f>
        <v>0.63900000000000001</v>
      </c>
      <c r="J2660" s="1">
        <f>VLOOKUP(A2660,'Dados absolutos'!A:L,12,FALSE)</f>
        <v>6616.1282132315418</v>
      </c>
      <c r="K2660" s="1">
        <f>(J2660-MIN(J:J))/(MAX(J:J)-MIN(J:J))</f>
        <v>0.50182949501738172</v>
      </c>
      <c r="L2660" s="1">
        <f>VLOOKUP(A2660,'Dados absolutos'!A:M,13,FALSE)</f>
        <v>0.3</v>
      </c>
      <c r="M2660" s="1">
        <f>(L2660-MIN(L:L))/(MAX(L:L)-MIN(L:L))</f>
        <v>0.20980926430517716</v>
      </c>
      <c r="N2660" s="1">
        <f>VLOOKUP(B2660,'[1]ICI-DH'!$A:$H,8,FALSE)</f>
        <v>0.1</v>
      </c>
      <c r="O2660" s="17">
        <f>VLOOKUP(A2660,'Dados absolutos'!A:Q,17,FALSE)</f>
        <v>1.7754499656006569E-4</v>
      </c>
      <c r="P2660" s="1">
        <f>(O2660-MIN(O:O))/(MAX(O:O)-MIN(O:O))</f>
        <v>1.4396926498837326E-2</v>
      </c>
      <c r="Q2660" s="3">
        <f>H2660-I2660-K2660+M2660+N2660+P2660</f>
        <v>-0.59456844572777479</v>
      </c>
      <c r="R2660" s="4" t="s">
        <v>8041</v>
      </c>
    </row>
    <row r="2661" spans="1:18" x14ac:dyDescent="0.25">
      <c r="A2661">
        <v>510610</v>
      </c>
      <c r="B2661">
        <v>5106109</v>
      </c>
      <c r="C2661" t="s">
        <v>5070</v>
      </c>
      <c r="D2661" t="s">
        <v>5002</v>
      </c>
      <c r="E2661" t="s">
        <v>4932</v>
      </c>
      <c r="F2661" t="s">
        <v>10</v>
      </c>
      <c r="G2661">
        <f>VLOOKUP(A2661,'Dados absolutos'!A:H,8,FALSE)</f>
        <v>12940</v>
      </c>
      <c r="H2661" s="1">
        <f>(G2661-MIN(G:G))/(MAX(G:G)-MIN(G:G))</f>
        <v>6.0788182781284048E-2</v>
      </c>
      <c r="I2661">
        <f>VLOOKUP(A2661,'Dados absolutos'!A:I,9,FALSE)</f>
        <v>0.63800000000000001</v>
      </c>
      <c r="J2661" s="1">
        <f>VLOOKUP(A2661,'Dados absolutos'!A:L,12,FALSE)</f>
        <v>7167.7863732612059</v>
      </c>
      <c r="K2661" s="1">
        <f>(J2661-MIN(J:J))/(MAX(J:J)-MIN(J:J))</f>
        <v>0.54671077459187389</v>
      </c>
      <c r="L2661" s="1">
        <f>VLOOKUP(A2661,'Dados absolutos'!A:M,13,FALSE)</f>
        <v>0.46666666666666667</v>
      </c>
      <c r="M2661" s="1">
        <f>(L2661-MIN(L:L))/(MAX(L:L)-MIN(L:L))</f>
        <v>0.29155313351498641</v>
      </c>
      <c r="N2661" s="1">
        <f>VLOOKUP(B2661,'[1]ICI-DH'!$A:$H,8,FALSE)</f>
        <v>0.2</v>
      </c>
      <c r="O2661" s="17">
        <f>VLOOKUP(A2661,'Dados absolutos'!A:Q,17,FALSE)</f>
        <v>4.6367851622874809E-4</v>
      </c>
      <c r="P2661" s="1">
        <f>(O2661-MIN(O:O))/(MAX(O:O)-MIN(O:O))</f>
        <v>3.759917568263782E-2</v>
      </c>
      <c r="Q2661" s="3">
        <f>H2661-I2661-K2661+M2661+N2661+P2661</f>
        <v>-0.59477028261296561</v>
      </c>
      <c r="R2661" s="4" t="s">
        <v>8042</v>
      </c>
    </row>
    <row r="2662" spans="1:18" x14ac:dyDescent="0.25">
      <c r="A2662">
        <v>320190</v>
      </c>
      <c r="B2662">
        <v>3201902</v>
      </c>
      <c r="C2662" t="s">
        <v>3058</v>
      </c>
      <c r="D2662" t="s">
        <v>3036</v>
      </c>
      <c r="E2662" t="s">
        <v>2182</v>
      </c>
      <c r="F2662" t="s">
        <v>10</v>
      </c>
      <c r="G2662">
        <f>VLOOKUP(A2662,'Dados absolutos'!A:H,8,FALSE)</f>
        <v>35416</v>
      </c>
      <c r="H2662" s="1">
        <f>(G2662-MIN(G:G))/(MAX(G:G)-MIN(G:G))</f>
        <v>0.17363820311597805</v>
      </c>
      <c r="I2662">
        <f>VLOOKUP(A2662,'Dados absolutos'!A:I,9,FALSE)</f>
        <v>0.66900000000000004</v>
      </c>
      <c r="J2662" s="1">
        <f>VLOOKUP(A2662,'Dados absolutos'!A:L,12,FALSE)</f>
        <v>6442.9465862886836</v>
      </c>
      <c r="K2662" s="1">
        <f>(J2662-MIN(J:J))/(MAX(J:J)-MIN(J:J))</f>
        <v>0.48773994902830425</v>
      </c>
      <c r="L2662" s="1">
        <f>VLOOKUP(A2662,'Dados absolutos'!A:M,13,FALSE)</f>
        <v>0.36666666666666664</v>
      </c>
      <c r="M2662" s="1">
        <f>(L2662-MIN(L:L))/(MAX(L:L)-MIN(L:L))</f>
        <v>0.24250681198910085</v>
      </c>
      <c r="N2662" s="1">
        <f>VLOOKUP(B2662,'[1]ICI-DH'!$A:$H,8,FALSE)</f>
        <v>0.1</v>
      </c>
      <c r="O2662" s="17">
        <f>VLOOKUP(A2662,'Dados absolutos'!A:Q,17,FALSE)</f>
        <v>5.6471651231082001E-4</v>
      </c>
      <c r="P2662" s="1">
        <f>(O2662-MIN(O:O))/(MAX(O:O)-MIN(O:O))</f>
        <v>4.5792234520492942E-2</v>
      </c>
      <c r="Q2662" s="3">
        <f>H2662-I2662-K2662+M2662+N2662+P2662</f>
        <v>-0.59480269940273245</v>
      </c>
      <c r="R2662" s="4" t="s">
        <v>8043</v>
      </c>
    </row>
    <row r="2663" spans="1:18" x14ac:dyDescent="0.25">
      <c r="A2663">
        <v>520485</v>
      </c>
      <c r="B2663">
        <v>5204854</v>
      </c>
      <c r="C2663" t="s">
        <v>5188</v>
      </c>
      <c r="D2663" t="s">
        <v>5136</v>
      </c>
      <c r="E2663" t="s">
        <v>4932</v>
      </c>
      <c r="F2663" t="s">
        <v>10</v>
      </c>
      <c r="G2663">
        <f>VLOOKUP(A2663,'Dados absolutos'!A:H,8,FALSE)</f>
        <v>8081</v>
      </c>
      <c r="H2663" s="1">
        <f>(G2663-MIN(G:G))/(MAX(G:G)-MIN(G:G))</f>
        <v>3.6391570892768378E-2</v>
      </c>
      <c r="I2663">
        <f>VLOOKUP(A2663,'Dados absolutos'!A:I,9,FALSE)</f>
        <v>0.66100000000000003</v>
      </c>
      <c r="J2663" s="1">
        <f>VLOOKUP(A2663,'Dados absolutos'!A:L,12,FALSE)</f>
        <v>4966.7153186486821</v>
      </c>
      <c r="K2663" s="1">
        <f>(J2663-MIN(J:J))/(MAX(J:J)-MIN(J:J))</f>
        <v>0.36763813047459121</v>
      </c>
      <c r="L2663" s="1">
        <f>VLOOKUP(A2663,'Dados absolutos'!A:M,13,FALSE)</f>
        <v>0.23333333333333331</v>
      </c>
      <c r="M2663" s="1">
        <f>(L2663-MIN(L:L))/(MAX(L:L)-MIN(L:L))</f>
        <v>0.17711171662125341</v>
      </c>
      <c r="N2663" s="1">
        <f>VLOOKUP(B2663,'[1]ICI-DH'!$A:$H,8,FALSE)</f>
        <v>0.16</v>
      </c>
      <c r="O2663" s="17">
        <f>VLOOKUP(A2663,'Dados absolutos'!A:Q,17,FALSE)</f>
        <v>7.4248236604380641E-4</v>
      </c>
      <c r="P2663" s="1">
        <f>(O2663-MIN(O:O))/(MAX(O:O)-MIN(O:O))</f>
        <v>6.0207070082085548E-2</v>
      </c>
      <c r="Q2663" s="3">
        <f>H2663-I2663-K2663+M2663+N2663+P2663</f>
        <v>-0.59492777287848375</v>
      </c>
      <c r="R2663" s="4" t="s">
        <v>8044</v>
      </c>
    </row>
    <row r="2664" spans="1:18" x14ac:dyDescent="0.25">
      <c r="A2664">
        <v>290660</v>
      </c>
      <c r="B2664">
        <v>2906600</v>
      </c>
      <c r="C2664" t="s">
        <v>1862</v>
      </c>
      <c r="D2664" t="s">
        <v>1784</v>
      </c>
      <c r="E2664" t="s">
        <v>466</v>
      </c>
      <c r="F2664" t="s">
        <v>10</v>
      </c>
      <c r="G2664">
        <f>VLOOKUP(A2664,'Dados absolutos'!A:H,8,FALSE)</f>
        <v>13016</v>
      </c>
      <c r="H2664" s="1">
        <f>(G2664-MIN(G:G))/(MAX(G:G)-MIN(G:G))</f>
        <v>6.1169772100799831E-2</v>
      </c>
      <c r="I2664">
        <f>VLOOKUP(A2664,'Dados absolutos'!A:I,9,FALSE)</f>
        <v>0.59099999999999997</v>
      </c>
      <c r="J2664" s="1">
        <f>VLOOKUP(A2664,'Dados absolutos'!A:L,12,FALSE)</f>
        <v>4521.5772387830366</v>
      </c>
      <c r="K2664" s="1">
        <f>(J2664-MIN(J:J))/(MAX(J:J)-MIN(J:J))</f>
        <v>0.33142301020767018</v>
      </c>
      <c r="L2664" s="1">
        <f>VLOOKUP(A2664,'Dados absolutos'!A:M,13,FALSE)</f>
        <v>0.21111111111111117</v>
      </c>
      <c r="M2664" s="1">
        <f>(L2664-MIN(L:L))/(MAX(L:L)-MIN(L:L))</f>
        <v>0.16621253405994554</v>
      </c>
      <c r="N2664" s="1">
        <f>VLOOKUP(B2664,'[1]ICI-DH'!$A:$H,8,FALSE)</f>
        <v>0.1</v>
      </c>
      <c r="O2664" s="17">
        <f>VLOOKUP(A2664,'Dados absolutos'!A:Q,17,FALSE)</f>
        <v>0</v>
      </c>
      <c r="P2664" s="1">
        <f>(O2664-MIN(O:O))/(MAX(O:O)-MIN(O:O))</f>
        <v>0</v>
      </c>
      <c r="Q2664" s="3">
        <f>H2664-I2664-K2664+M2664+N2664+P2664</f>
        <v>-0.59504070404692477</v>
      </c>
      <c r="R2664" s="4" t="s">
        <v>8045</v>
      </c>
    </row>
    <row r="2665" spans="1:18" x14ac:dyDescent="0.25">
      <c r="A2665">
        <v>352810</v>
      </c>
      <c r="B2665">
        <v>3528106</v>
      </c>
      <c r="C2665" t="s">
        <v>3510</v>
      </c>
      <c r="D2665" t="s">
        <v>3202</v>
      </c>
      <c r="E2665" t="s">
        <v>2182</v>
      </c>
      <c r="F2665" t="s">
        <v>10</v>
      </c>
      <c r="G2665">
        <f>VLOOKUP(A2665,'Dados absolutos'!A:H,8,FALSE)</f>
        <v>7481</v>
      </c>
      <c r="H2665" s="1">
        <f>(G2665-MIN(G:G))/(MAX(G:G)-MIN(G:G))</f>
        <v>3.3379023633433251E-2</v>
      </c>
      <c r="I2665">
        <f>VLOOKUP(A2665,'Dados absolutos'!A:I,9,FALSE)</f>
        <v>0.74299999999999999</v>
      </c>
      <c r="J2665" s="1">
        <f>VLOOKUP(A2665,'Dados absolutos'!A:L,12,FALSE)</f>
        <v>6471.7426814596975</v>
      </c>
      <c r="K2665" s="1">
        <f>(J2665-MIN(J:J))/(MAX(J:J)-MIN(J:J))</f>
        <v>0.49008271433418582</v>
      </c>
      <c r="L2665" s="1">
        <f>VLOOKUP(A2665,'Dados absolutos'!A:M,13,FALSE)</f>
        <v>0.24444444444444446</v>
      </c>
      <c r="M2665" s="1">
        <f>(L2665-MIN(L:L))/(MAX(L:L)-MIN(L:L))</f>
        <v>0.18256130790190736</v>
      </c>
      <c r="N2665" s="1">
        <f>VLOOKUP(B2665,'[1]ICI-DH'!$A:$H,8,FALSE)</f>
        <v>0.4</v>
      </c>
      <c r="O2665" s="17">
        <f>VLOOKUP(A2665,'Dados absolutos'!A:Q,17,FALSE)</f>
        <v>2.6734393797620638E-4</v>
      </c>
      <c r="P2665" s="1">
        <f>(O2665-MIN(O:O))/(MAX(O:O)-MIN(O:O))</f>
        <v>2.1678622881670603E-2</v>
      </c>
      <c r="Q2665" s="3">
        <f>H2665-I2665-K2665+M2665+N2665+P2665</f>
        <v>-0.59546375991717471</v>
      </c>
      <c r="R2665" s="4" t="s">
        <v>8046</v>
      </c>
    </row>
    <row r="2666" spans="1:18" x14ac:dyDescent="0.25">
      <c r="A2666">
        <v>431320</v>
      </c>
      <c r="B2666">
        <v>4313201</v>
      </c>
      <c r="C2666" t="s">
        <v>4726</v>
      </c>
      <c r="D2666" t="s">
        <v>4459</v>
      </c>
      <c r="E2666" t="s">
        <v>3828</v>
      </c>
      <c r="F2666" t="s">
        <v>10</v>
      </c>
      <c r="G2666">
        <f>VLOOKUP(A2666,'Dados absolutos'!A:H,8,FALSE)</f>
        <v>23300</v>
      </c>
      <c r="H2666" s="1">
        <f>(G2666-MIN(G:G))/(MAX(G:G)-MIN(G:G))</f>
        <v>0.11280483212580397</v>
      </c>
      <c r="I2666">
        <f>VLOOKUP(A2666,'Dados absolutos'!A:I,9,FALSE)</f>
        <v>0.78</v>
      </c>
      <c r="J2666" s="1">
        <f>VLOOKUP(A2666,'Dados absolutos'!A:L,12,FALSE)</f>
        <v>5948.1803682403443</v>
      </c>
      <c r="K2666" s="1">
        <f>(J2666-MIN(J:J))/(MAX(J:J)-MIN(J:J))</f>
        <v>0.44748722992586654</v>
      </c>
      <c r="L2666" s="1">
        <f>VLOOKUP(A2666,'Dados absolutos'!A:M,13,FALSE)</f>
        <v>0.70555555555555549</v>
      </c>
      <c r="M2666" s="1">
        <f>(L2666-MIN(L:L))/(MAX(L:L)-MIN(L:L))</f>
        <v>0.40871934604904631</v>
      </c>
      <c r="N2666" s="1">
        <f>VLOOKUP(B2666,'[1]ICI-DH'!$A:$H,8,FALSE)</f>
        <v>0.1</v>
      </c>
      <c r="O2666" s="17">
        <f>VLOOKUP(A2666,'Dados absolutos'!A:Q,17,FALSE)</f>
        <v>1.2875536480686696E-4</v>
      </c>
      <c r="P2666" s="1">
        <f>(O2666-MIN(O:O))/(MAX(O:O)-MIN(O:O))</f>
        <v>1.044062947067239E-2</v>
      </c>
      <c r="Q2666" s="3">
        <f>H2666-I2666-K2666+M2666+N2666+P2666</f>
        <v>-0.59552242228034391</v>
      </c>
      <c r="R2666" s="4" t="s">
        <v>8047</v>
      </c>
    </row>
    <row r="2667" spans="1:18" x14ac:dyDescent="0.25">
      <c r="A2667">
        <v>314875</v>
      </c>
      <c r="B2667">
        <v>3148756</v>
      </c>
      <c r="C2667" t="s">
        <v>2750</v>
      </c>
      <c r="D2667" t="s">
        <v>2181</v>
      </c>
      <c r="E2667" t="s">
        <v>2182</v>
      </c>
      <c r="F2667" t="s">
        <v>10</v>
      </c>
      <c r="G2667">
        <f>VLOOKUP(A2667,'Dados absolutos'!A:H,8,FALSE)</f>
        <v>7320</v>
      </c>
      <c r="H2667" s="1">
        <f>(G2667-MIN(G:G))/(MAX(G:G)-MIN(G:G))</f>
        <v>3.2570656785511659E-2</v>
      </c>
      <c r="I2667">
        <f>VLOOKUP(A2667,'Dados absolutos'!A:I,9,FALSE)</f>
        <v>0.57299999999999995</v>
      </c>
      <c r="J2667" s="1">
        <f>VLOOKUP(A2667,'Dados absolutos'!A:L,12,FALSE)</f>
        <v>5302.2783251366127</v>
      </c>
      <c r="K2667" s="1">
        <f>(J2667-MIN(J:J))/(MAX(J:J)-MIN(J:J))</f>
        <v>0.39493854620347679</v>
      </c>
      <c r="L2667" s="1">
        <f>VLOOKUP(A2667,'Dados absolutos'!A:M,13,FALSE)</f>
        <v>0.3611111111111111</v>
      </c>
      <c r="M2667" s="1">
        <f>(L2667-MIN(L:L))/(MAX(L:L)-MIN(L:L))</f>
        <v>0.23978201634877389</v>
      </c>
      <c r="N2667" s="1">
        <f>VLOOKUP(B2667,'[1]ICI-DH'!$A:$H,8,FALSE)</f>
        <v>0.1</v>
      </c>
      <c r="O2667" s="17">
        <f>VLOOKUP(A2667,'Dados absolutos'!A:Q,17,FALSE)</f>
        <v>0</v>
      </c>
      <c r="P2667" s="1">
        <f>(O2667-MIN(O:O))/(MAX(O:O)-MIN(O:O))</f>
        <v>0</v>
      </c>
      <c r="Q2667" s="3">
        <f>H2667-I2667-K2667+M2667+N2667+P2667</f>
        <v>-0.59558587306919131</v>
      </c>
      <c r="R2667" s="4" t="s">
        <v>8048</v>
      </c>
    </row>
    <row r="2668" spans="1:18" x14ac:dyDescent="0.25">
      <c r="A2668">
        <v>220271</v>
      </c>
      <c r="B2668">
        <v>2202711</v>
      </c>
      <c r="C2668" t="s">
        <v>739</v>
      </c>
      <c r="D2668" t="s">
        <v>682</v>
      </c>
      <c r="E2668" t="s">
        <v>466</v>
      </c>
      <c r="F2668" t="s">
        <v>10</v>
      </c>
      <c r="G2668">
        <f>VLOOKUP(A2668,'Dados absolutos'!A:H,8,FALSE)</f>
        <v>4911</v>
      </c>
      <c r="H2668" s="1">
        <f>(G2668-MIN(G:G))/(MAX(G:G)-MIN(G:G))</f>
        <v>2.0475279539281105E-2</v>
      </c>
      <c r="I2668">
        <f>VLOOKUP(A2668,'Dados absolutos'!A:I,9,FALSE)</f>
        <v>0.55500000000000005</v>
      </c>
      <c r="J2668" s="1">
        <f>VLOOKUP(A2668,'Dados absolutos'!A:L,12,FALSE)</f>
        <v>6583.1803074730196</v>
      </c>
      <c r="K2668" s="1">
        <f>(J2668-MIN(J:J))/(MAX(J:J)-MIN(J:J))</f>
        <v>0.49914895065697068</v>
      </c>
      <c r="L2668" s="1">
        <f>VLOOKUP(A2668,'Dados absolutos'!A:M,13,FALSE)</f>
        <v>0.56111111111111112</v>
      </c>
      <c r="M2668" s="1">
        <f>(L2668-MIN(L:L))/(MAX(L:L)-MIN(L:L))</f>
        <v>0.33787465940054495</v>
      </c>
      <c r="N2668" s="1">
        <f>VLOOKUP(B2668,'[1]ICI-DH'!$A:$H,8,FALSE)</f>
        <v>0.1</v>
      </c>
      <c r="O2668" s="17">
        <f>VLOOKUP(A2668,'Dados absolutos'!A:Q,17,FALSE)</f>
        <v>0</v>
      </c>
      <c r="P2668" s="1">
        <f>(O2668-MIN(O:O))/(MAX(O:O)-MIN(O:O))</f>
        <v>0</v>
      </c>
      <c r="Q2668" s="3">
        <f>H2668-I2668-K2668+M2668+N2668+P2668</f>
        <v>-0.59579901171714478</v>
      </c>
      <c r="R2668" s="4" t="s">
        <v>8049</v>
      </c>
    </row>
    <row r="2669" spans="1:18" x14ac:dyDescent="0.25">
      <c r="A2669">
        <v>421780</v>
      </c>
      <c r="B2669">
        <v>4217808</v>
      </c>
      <c r="C2669" t="s">
        <v>4431</v>
      </c>
      <c r="D2669" t="s">
        <v>4197</v>
      </c>
      <c r="E2669" t="s">
        <v>3828</v>
      </c>
      <c r="F2669" t="s">
        <v>10</v>
      </c>
      <c r="G2669">
        <f>VLOOKUP(A2669,'Dados absolutos'!A:H,8,FALSE)</f>
        <v>18310</v>
      </c>
      <c r="H2669" s="1">
        <f>(G2669-MIN(G:G))/(MAX(G:G)-MIN(G:G))</f>
        <v>8.7750480752333465E-2</v>
      </c>
      <c r="I2669">
        <f>VLOOKUP(A2669,'Dados absolutos'!A:I,9,FALSE)</f>
        <v>0.76100000000000001</v>
      </c>
      <c r="J2669" s="1">
        <f>VLOOKUP(A2669,'Dados absolutos'!A:L,12,FALSE)</f>
        <v>6521.7022495903875</v>
      </c>
      <c r="K2669" s="1">
        <f>(J2669-MIN(J:J))/(MAX(J:J)-MIN(J:J))</f>
        <v>0.49414727733199193</v>
      </c>
      <c r="L2669" s="1">
        <f>VLOOKUP(A2669,'Dados absolutos'!A:M,13,FALSE)</f>
        <v>0.68888888888888888</v>
      </c>
      <c r="M2669" s="1">
        <f>(L2669-MIN(L:L))/(MAX(L:L)-MIN(L:L))</f>
        <v>0.40054495912806543</v>
      </c>
      <c r="N2669" s="1">
        <f>VLOOKUP(B2669,'[1]ICI-DH'!$A:$H,8,FALSE)</f>
        <v>0.1</v>
      </c>
      <c r="O2669" s="17">
        <f>VLOOKUP(A2669,'Dados absolutos'!A:Q,17,FALSE)</f>
        <v>8.7383943200436919E-4</v>
      </c>
      <c r="P2669" s="1">
        <f>(O2669-MIN(O:O))/(MAX(O:O)-MIN(O:O))</f>
        <v>7.0858668608532072E-2</v>
      </c>
      <c r="Q2669" s="3">
        <f>H2669-I2669-K2669+M2669+N2669+P2669</f>
        <v>-0.59599316884306086</v>
      </c>
      <c r="R2669" s="4" t="s">
        <v>8050</v>
      </c>
    </row>
    <row r="2670" spans="1:18" x14ac:dyDescent="0.25">
      <c r="A2670">
        <v>354400</v>
      </c>
      <c r="B2670">
        <v>3544004</v>
      </c>
      <c r="C2670" t="s">
        <v>3683</v>
      </c>
      <c r="D2670" t="s">
        <v>3202</v>
      </c>
      <c r="E2670" t="s">
        <v>2182</v>
      </c>
      <c r="F2670" t="s">
        <v>10</v>
      </c>
      <c r="G2670">
        <f>VLOOKUP(A2670,'Dados absolutos'!A:H,8,FALSE)</f>
        <v>31328</v>
      </c>
      <c r="H2670" s="1">
        <f>(G2670-MIN(G:G))/(MAX(G:G)-MIN(G:G))</f>
        <v>0.15311271445570804</v>
      </c>
      <c r="I2670">
        <f>VLOOKUP(A2670,'Dados absolutos'!A:I,9,FALSE)</f>
        <v>0.75900000000000001</v>
      </c>
      <c r="J2670" s="1">
        <f>VLOOKUP(A2670,'Dados absolutos'!A:L,12,FALSE)</f>
        <v>6167.6972002681305</v>
      </c>
      <c r="K2670" s="1">
        <f>(J2670-MIN(J:J))/(MAX(J:J)-MIN(J:J))</f>
        <v>0.465346471433354</v>
      </c>
      <c r="L2670" s="1">
        <f>VLOOKUP(A2670,'Dados absolutos'!A:M,13,FALSE)</f>
        <v>0.58888888888888891</v>
      </c>
      <c r="M2670" s="1">
        <f>(L2670-MIN(L:L))/(MAX(L:L)-MIN(L:L))</f>
        <v>0.35149863760217986</v>
      </c>
      <c r="N2670" s="1">
        <f>VLOOKUP(B2670,'[1]ICI-DH'!$A:$H,8,FALSE)</f>
        <v>0.1</v>
      </c>
      <c r="O2670" s="17">
        <f>VLOOKUP(A2670,'Dados absolutos'!A:Q,17,FALSE)</f>
        <v>2.872829417773238E-4</v>
      </c>
      <c r="P2670" s="1">
        <f>(O2670-MIN(O:O))/(MAX(O:O)-MIN(O:O))</f>
        <v>2.3295454545454546E-2</v>
      </c>
      <c r="Q2670" s="3">
        <f>H2670-I2670-K2670+M2670+N2670+P2670</f>
        <v>-0.59643966483001165</v>
      </c>
      <c r="R2670" s="4" t="s">
        <v>8051</v>
      </c>
    </row>
    <row r="2671" spans="1:18" x14ac:dyDescent="0.25">
      <c r="A2671">
        <v>314230</v>
      </c>
      <c r="B2671">
        <v>3142304</v>
      </c>
      <c r="C2671" t="s">
        <v>2670</v>
      </c>
      <c r="D2671" t="s">
        <v>2181</v>
      </c>
      <c r="E2671" t="s">
        <v>2182</v>
      </c>
      <c r="F2671" t="s">
        <v>10</v>
      </c>
      <c r="G2671">
        <f>VLOOKUP(A2671,'Dados absolutos'!A:H,8,FALSE)</f>
        <v>5125</v>
      </c>
      <c r="H2671" s="1">
        <f>(G2671-MIN(G:G))/(MAX(G:G)-MIN(G:G))</f>
        <v>2.1549754728443969E-2</v>
      </c>
      <c r="I2671">
        <f>VLOOKUP(A2671,'Dados absolutos'!A:I,9,FALSE)</f>
        <v>0.63800000000000001</v>
      </c>
      <c r="J2671" s="1">
        <f>VLOOKUP(A2671,'Dados absolutos'!A:L,12,FALSE)</f>
        <v>6581.4991707317076</v>
      </c>
      <c r="K2671" s="1">
        <f>(J2671-MIN(J:J))/(MAX(J:J)-MIN(J:J))</f>
        <v>0.49901217833389705</v>
      </c>
      <c r="L2671" s="1">
        <f>VLOOKUP(A2671,'Dados absolutos'!A:M,13,FALSE)</f>
        <v>0.4</v>
      </c>
      <c r="M2671" s="1">
        <f>(L2671-MIN(L:L))/(MAX(L:L)-MIN(L:L))</f>
        <v>0.25885558583106272</v>
      </c>
      <c r="N2671" s="1">
        <f>VLOOKUP(B2671,'[1]ICI-DH'!$A:$H,8,FALSE)</f>
        <v>0.26</v>
      </c>
      <c r="O2671" s="17">
        <f>VLOOKUP(A2671,'Dados absolutos'!A:Q,17,FALSE)</f>
        <v>0</v>
      </c>
      <c r="P2671" s="1">
        <f>(O2671-MIN(O:O))/(MAX(O:O)-MIN(O:O))</f>
        <v>0</v>
      </c>
      <c r="Q2671" s="3">
        <f>H2671-I2671-K2671+M2671+N2671+P2671</f>
        <v>-0.59660683777439039</v>
      </c>
      <c r="R2671" s="4" t="s">
        <v>8052</v>
      </c>
    </row>
    <row r="2672" spans="1:18" x14ac:dyDescent="0.25">
      <c r="A2672">
        <v>350240</v>
      </c>
      <c r="B2672">
        <v>3502408</v>
      </c>
      <c r="C2672" t="s">
        <v>3226</v>
      </c>
      <c r="D2672" t="s">
        <v>3202</v>
      </c>
      <c r="E2672" t="s">
        <v>2182</v>
      </c>
      <c r="F2672" t="s">
        <v>10</v>
      </c>
      <c r="G2672">
        <f>VLOOKUP(A2672,'Dados absolutos'!A:H,8,FALSE)</f>
        <v>4023</v>
      </c>
      <c r="H2672" s="1">
        <f>(G2672-MIN(G:G))/(MAX(G:G)-MIN(G:G))</f>
        <v>1.6016709595465112E-2</v>
      </c>
      <c r="I2672">
        <f>VLOOKUP(A2672,'Dados absolutos'!A:I,9,FALSE)</f>
        <v>0.74099999999999999</v>
      </c>
      <c r="J2672" s="1">
        <f>VLOOKUP(A2672,'Dados absolutos'!A:L,12,FALSE)</f>
        <v>9381.0902858563259</v>
      </c>
      <c r="K2672" s="1">
        <f>(J2672-MIN(J:J))/(MAX(J:J)-MIN(J:J))</f>
        <v>0.72677864792697966</v>
      </c>
      <c r="L2672" s="1">
        <f>VLOOKUP(A2672,'Dados absolutos'!A:M,13,FALSE)</f>
        <v>1.1666666666666667</v>
      </c>
      <c r="M2672" s="1">
        <f>(L2672-MIN(L:L))/(MAX(L:L)-MIN(L:L))</f>
        <v>0.63487738419618533</v>
      </c>
      <c r="N2672" s="1">
        <f>VLOOKUP(B2672,'[1]ICI-DH'!$A:$H,8,FALSE)</f>
        <v>0.2</v>
      </c>
      <c r="O2672" s="17">
        <f>VLOOKUP(A2672,'Dados absolutos'!A:Q,17,FALSE)</f>
        <v>2.4857071836937607E-4</v>
      </c>
      <c r="P2672" s="1">
        <f>(O2672-MIN(O:O))/(MAX(O:O)-MIN(O:O))</f>
        <v>2.0156323362885628E-2</v>
      </c>
      <c r="Q2672" s="3">
        <f>H2672-I2672-K2672+M2672+N2672+P2672</f>
        <v>-0.59672823077244352</v>
      </c>
      <c r="R2672" s="4" t="s">
        <v>8053</v>
      </c>
    </row>
    <row r="2673" spans="1:18" x14ac:dyDescent="0.25">
      <c r="A2673">
        <v>354325</v>
      </c>
      <c r="B2673">
        <v>3543253</v>
      </c>
      <c r="C2673" t="s">
        <v>3676</v>
      </c>
      <c r="D2673" t="s">
        <v>3202</v>
      </c>
      <c r="E2673" t="s">
        <v>2182</v>
      </c>
      <c r="F2673" t="s">
        <v>10</v>
      </c>
      <c r="G2673">
        <f>VLOOKUP(A2673,'Dados absolutos'!A:H,8,FALSE)</f>
        <v>7450</v>
      </c>
      <c r="H2673" s="1">
        <f>(G2673-MIN(G:G))/(MAX(G:G)-MIN(G:G))</f>
        <v>3.3223375358367599E-2</v>
      </c>
      <c r="I2673">
        <f>VLOOKUP(A2673,'Dados absolutos'!A:I,9,FALSE)</f>
        <v>0.70499999999999996</v>
      </c>
      <c r="J2673" s="1">
        <f>VLOOKUP(A2673,'Dados absolutos'!A:L,12,FALSE)</f>
        <v>6046.9850953020132</v>
      </c>
      <c r="K2673" s="1">
        <f>(J2673-MIN(J:J))/(MAX(J:J)-MIN(J:J))</f>
        <v>0.45552569087838413</v>
      </c>
      <c r="L2673" s="1">
        <f>VLOOKUP(A2673,'Dados absolutos'!A:M,13,FALSE)</f>
        <v>0.75</v>
      </c>
      <c r="M2673" s="1">
        <f>(L2673-MIN(L:L))/(MAX(L:L)-MIN(L:L))</f>
        <v>0.43051771117166215</v>
      </c>
      <c r="N2673" s="1">
        <f>VLOOKUP(B2673,'[1]ICI-DH'!$A:$H,8,FALSE)</f>
        <v>0.1</v>
      </c>
      <c r="O2673" s="17">
        <f>VLOOKUP(A2673,'Dados absolutos'!A:Q,17,FALSE)</f>
        <v>0</v>
      </c>
      <c r="P2673" s="1">
        <f>(O2673-MIN(O:O))/(MAX(O:O)-MIN(O:O))</f>
        <v>0</v>
      </c>
      <c r="Q2673" s="3">
        <f>H2673-I2673-K2673+M2673+N2673+P2673</f>
        <v>-0.59678460434835445</v>
      </c>
      <c r="R2673" s="4" t="s">
        <v>8054</v>
      </c>
    </row>
    <row r="2674" spans="1:18" x14ac:dyDescent="0.25">
      <c r="A2674">
        <v>250390</v>
      </c>
      <c r="B2674">
        <v>2503902</v>
      </c>
      <c r="C2674" t="s">
        <v>1293</v>
      </c>
      <c r="D2674" t="s">
        <v>1247</v>
      </c>
      <c r="E2674" t="s">
        <v>466</v>
      </c>
      <c r="F2674" t="s">
        <v>10</v>
      </c>
      <c r="G2674">
        <f>VLOOKUP(A2674,'Dados absolutos'!A:H,8,FALSE)</f>
        <v>6085</v>
      </c>
      <c r="H2674" s="1">
        <f>(G2674-MIN(G:G))/(MAX(G:G)-MIN(G:G))</f>
        <v>2.6369830343380179E-2</v>
      </c>
      <c r="I2674">
        <f>VLOOKUP(A2674,'Dados absolutos'!A:I,9,FALSE)</f>
        <v>0.56699999999999995</v>
      </c>
      <c r="J2674" s="1">
        <f>VLOOKUP(A2674,'Dados absolutos'!A:L,12,FALSE)</f>
        <v>5583.7147723911257</v>
      </c>
      <c r="K2674" s="1">
        <f>(J2674-MIN(J:J))/(MAX(J:J)-MIN(J:J))</f>
        <v>0.41783538483811683</v>
      </c>
      <c r="L2674" s="1">
        <f>VLOOKUP(A2674,'Dados absolutos'!A:M,13,FALSE)</f>
        <v>0.40555555555555556</v>
      </c>
      <c r="M2674" s="1">
        <f>(L2674-MIN(L:L))/(MAX(L:L)-MIN(L:L))</f>
        <v>0.26158038147138968</v>
      </c>
      <c r="N2674" s="1">
        <f>VLOOKUP(B2674,'[1]ICI-DH'!$A:$H,8,FALSE)</f>
        <v>0.1</v>
      </c>
      <c r="O2674" s="17">
        <f>VLOOKUP(A2674,'Dados absolutos'!A:Q,17,FALSE)</f>
        <v>0</v>
      </c>
      <c r="P2674" s="1">
        <f>(O2674-MIN(O:O))/(MAX(O:O)-MIN(O:O))</f>
        <v>0</v>
      </c>
      <c r="Q2674" s="3">
        <f>H2674-I2674-K2674+M2674+N2674+P2674</f>
        <v>-0.59688517302334698</v>
      </c>
      <c r="R2674" s="4" t="s">
        <v>8055</v>
      </c>
    </row>
    <row r="2675" spans="1:18" x14ac:dyDescent="0.25">
      <c r="A2675">
        <v>210637</v>
      </c>
      <c r="B2675">
        <v>2106375</v>
      </c>
      <c r="C2675" t="s">
        <v>576</v>
      </c>
      <c r="D2675" t="s">
        <v>465</v>
      </c>
      <c r="E2675" t="s">
        <v>466</v>
      </c>
      <c r="F2675" t="s">
        <v>10</v>
      </c>
      <c r="G2675">
        <f>VLOOKUP(A2675,'Dados absolutos'!A:H,8,FALSE)</f>
        <v>13761</v>
      </c>
      <c r="H2675" s="1">
        <f>(G2675-MIN(G:G))/(MAX(G:G)-MIN(G:G))</f>
        <v>6.4910351614474282E-2</v>
      </c>
      <c r="I2675">
        <f>VLOOKUP(A2675,'Dados absolutos'!A:I,9,FALSE)</f>
        <v>0.55000000000000004</v>
      </c>
      <c r="J2675" s="1">
        <f>VLOOKUP(A2675,'Dados absolutos'!A:L,12,FALSE)</f>
        <v>7137.4132904585431</v>
      </c>
      <c r="K2675" s="1">
        <f>(J2675-MIN(J:J))/(MAX(J:J)-MIN(J:J))</f>
        <v>0.54423971022706474</v>
      </c>
      <c r="L2675" s="1">
        <f>VLOOKUP(A2675,'Dados absolutos'!A:M,13,FALSE)</f>
        <v>0.55000000000000004</v>
      </c>
      <c r="M2675" s="1">
        <f>(L2675-MIN(L:L))/(MAX(L:L)-MIN(L:L))</f>
        <v>0.33242506811989103</v>
      </c>
      <c r="N2675" s="1">
        <f>VLOOKUP(B2675,'[1]ICI-DH'!$A:$H,8,FALSE)</f>
        <v>0.1</v>
      </c>
      <c r="O2675" s="17">
        <f>VLOOKUP(A2675,'Dados absolutos'!A:Q,17,FALSE)</f>
        <v>0</v>
      </c>
      <c r="P2675" s="1">
        <f>(O2675-MIN(O:O))/(MAX(O:O)-MIN(O:O))</f>
        <v>0</v>
      </c>
      <c r="Q2675" s="3">
        <f>H2675-I2675-K2675+M2675+N2675+P2675</f>
        <v>-0.59690429049269944</v>
      </c>
      <c r="R2675" s="4" t="s">
        <v>8056</v>
      </c>
    </row>
    <row r="2676" spans="1:18" x14ac:dyDescent="0.25">
      <c r="A2676">
        <v>412580</v>
      </c>
      <c r="B2676">
        <v>4125803</v>
      </c>
      <c r="C2676" t="s">
        <v>4154</v>
      </c>
      <c r="D2676" t="s">
        <v>3827</v>
      </c>
      <c r="E2676" t="s">
        <v>3828</v>
      </c>
      <c r="F2676" t="s">
        <v>10</v>
      </c>
      <c r="G2676">
        <f>VLOOKUP(A2676,'Dados absolutos'!A:H,8,FALSE)</f>
        <v>8690</v>
      </c>
      <c r="H2676" s="1">
        <f>(G2676-MIN(G:G))/(MAX(G:G)-MIN(G:G))</f>
        <v>3.9449306360993537E-2</v>
      </c>
      <c r="I2676">
        <f>VLOOKUP(A2676,'Dados absolutos'!A:I,9,FALSE)</f>
        <v>0.71699999999999997</v>
      </c>
      <c r="J2676" s="1">
        <f>VLOOKUP(A2676,'Dados absolutos'!A:L,12,FALSE)</f>
        <v>6353.8235155350976</v>
      </c>
      <c r="K2676" s="1">
        <f>(J2676-MIN(J:J))/(MAX(J:J)-MIN(J:J))</f>
        <v>0.48048915905573525</v>
      </c>
      <c r="L2676" s="1">
        <f>VLOOKUP(A2676,'Dados absolutos'!A:M,13,FALSE)</f>
        <v>0.58888888888888891</v>
      </c>
      <c r="M2676" s="1">
        <f>(L2676-MIN(L:L))/(MAX(L:L)-MIN(L:L))</f>
        <v>0.35149863760217986</v>
      </c>
      <c r="N2676" s="1">
        <f>VLOOKUP(B2676,'[1]ICI-DH'!$A:$H,8,FALSE)</f>
        <v>0.2</v>
      </c>
      <c r="O2676" s="17">
        <f>VLOOKUP(A2676,'Dados absolutos'!A:Q,17,FALSE)</f>
        <v>1.1507479861910241E-4</v>
      </c>
      <c r="P2676" s="1">
        <f>(O2676-MIN(O:O))/(MAX(O:O)-MIN(O:O))</f>
        <v>9.3312875591356603E-3</v>
      </c>
      <c r="Q2676" s="3">
        <f>H2676-I2676-K2676+M2676+N2676+P2676</f>
        <v>-0.59720992753342628</v>
      </c>
      <c r="R2676" s="4" t="s">
        <v>8057</v>
      </c>
    </row>
    <row r="2677" spans="1:18" x14ac:dyDescent="0.25">
      <c r="A2677">
        <v>316800</v>
      </c>
      <c r="B2677">
        <v>3168002</v>
      </c>
      <c r="C2677" t="s">
        <v>2979</v>
      </c>
      <c r="D2677" t="s">
        <v>2181</v>
      </c>
      <c r="E2677" t="s">
        <v>2182</v>
      </c>
      <c r="F2677" t="s">
        <v>10</v>
      </c>
      <c r="G2677">
        <f>VLOOKUP(A2677,'Dados absolutos'!A:H,8,FALSE)</f>
        <v>33050</v>
      </c>
      <c r="H2677" s="1">
        <f>(G2677-MIN(G:G))/(MAX(G:G)-MIN(G:G))</f>
        <v>0.16175872508999986</v>
      </c>
      <c r="I2677">
        <f>VLOOKUP(A2677,'Dados absolutos'!A:I,9,FALSE)</f>
        <v>0.67</v>
      </c>
      <c r="J2677" s="1">
        <f>VLOOKUP(A2677,'Dados absolutos'!A:L,12,FALSE)</f>
        <v>5300.9345419062029</v>
      </c>
      <c r="K2677" s="1">
        <f>(J2677-MIN(J:J))/(MAX(J:J)-MIN(J:J))</f>
        <v>0.39482921996628623</v>
      </c>
      <c r="L2677" s="1">
        <f>VLOOKUP(A2677,'Dados absolutos'!A:M,13,FALSE)</f>
        <v>0.26666666666666666</v>
      </c>
      <c r="M2677" s="1">
        <f>(L2677-MIN(L:L))/(MAX(L:L)-MIN(L:L))</f>
        <v>0.19346049046321528</v>
      </c>
      <c r="N2677" s="1">
        <f>VLOOKUP(B2677,'[1]ICI-DH'!$A:$H,8,FALSE)</f>
        <v>0.1</v>
      </c>
      <c r="O2677" s="17">
        <f>VLOOKUP(A2677,'Dados absolutos'!A:Q,17,FALSE)</f>
        <v>1.51285930408472E-4</v>
      </c>
      <c r="P2677" s="1">
        <f>(O2677-MIN(O:O))/(MAX(O:O)-MIN(O:O))</f>
        <v>1.2267608001344764E-2</v>
      </c>
      <c r="Q2677" s="3">
        <f>H2677-I2677-K2677+M2677+N2677+P2677</f>
        <v>-0.59734239641172637</v>
      </c>
      <c r="R2677" s="4" t="s">
        <v>8058</v>
      </c>
    </row>
    <row r="2678" spans="1:18" x14ac:dyDescent="0.25">
      <c r="A2678">
        <v>316960</v>
      </c>
      <c r="B2678">
        <v>3169604</v>
      </c>
      <c r="C2678" t="s">
        <v>2998</v>
      </c>
      <c r="D2678" t="s">
        <v>2181</v>
      </c>
      <c r="E2678" t="s">
        <v>2182</v>
      </c>
      <c r="F2678" t="s">
        <v>10</v>
      </c>
      <c r="G2678">
        <f>VLOOKUP(A2678,'Dados absolutos'!A:H,8,FALSE)</f>
        <v>25470</v>
      </c>
      <c r="H2678" s="1">
        <f>(G2678-MIN(G:G))/(MAX(G:G)-MIN(G:G))</f>
        <v>0.12370021138039937</v>
      </c>
      <c r="I2678">
        <f>VLOOKUP(A2678,'Dados absolutos'!A:I,9,FALSE)</f>
        <v>0.71899999999999997</v>
      </c>
      <c r="J2678" s="1">
        <f>VLOOKUP(A2678,'Dados absolutos'!A:L,12,FALSE)</f>
        <v>5996.803810757754</v>
      </c>
      <c r="K2678" s="1">
        <f>(J2678-MIN(J:J))/(MAX(J:J)-MIN(J:J))</f>
        <v>0.45144308968760882</v>
      </c>
      <c r="L2678" s="1">
        <f>VLOOKUP(A2678,'Dados absolutos'!A:M,13,FALSE)</f>
        <v>0.23888888888888887</v>
      </c>
      <c r="M2678" s="1">
        <f>(L2678-MIN(L:L))/(MAX(L:L)-MIN(L:L))</f>
        <v>0.1798365122615804</v>
      </c>
      <c r="N2678" s="1">
        <f>VLOOKUP(B2678,'[1]ICI-DH'!$A:$H,8,FALSE)</f>
        <v>0.26</v>
      </c>
      <c r="O2678" s="17">
        <f>VLOOKUP(A2678,'Dados absolutos'!A:Q,17,FALSE)</f>
        <v>1.1778563015312132E-4</v>
      </c>
      <c r="P2678" s="1">
        <f>(O2678-MIN(O:O))/(MAX(O:O)-MIN(O:O))</f>
        <v>9.5511058761942151E-3</v>
      </c>
      <c r="Q2678" s="3">
        <f>H2678-I2678-K2678+M2678+N2678+P2678</f>
        <v>-0.59735526016943485</v>
      </c>
      <c r="R2678" s="4" t="s">
        <v>8059</v>
      </c>
    </row>
    <row r="2679" spans="1:18" x14ac:dyDescent="0.25">
      <c r="A2679">
        <v>250790</v>
      </c>
      <c r="B2679">
        <v>2507903</v>
      </c>
      <c r="C2679" t="s">
        <v>1341</v>
      </c>
      <c r="D2679" t="s">
        <v>1247</v>
      </c>
      <c r="E2679" t="s">
        <v>466</v>
      </c>
      <c r="F2679" t="s">
        <v>10</v>
      </c>
      <c r="G2679">
        <f>VLOOKUP(A2679,'Dados absolutos'!A:H,8,FALSE)</f>
        <v>10012</v>
      </c>
      <c r="H2679" s="1">
        <f>(G2679-MIN(G:G))/(MAX(G:G)-MIN(G:G))</f>
        <v>4.6086952155728611E-2</v>
      </c>
      <c r="I2679">
        <f>VLOOKUP(A2679,'Dados absolutos'!A:I,9,FALSE)</f>
        <v>0.54800000000000004</v>
      </c>
      <c r="J2679" s="1">
        <f>VLOOKUP(A2679,'Dados absolutos'!A:L,12,FALSE)</f>
        <v>6168.435796044746</v>
      </c>
      <c r="K2679" s="1">
        <f>(J2679-MIN(J:J))/(MAX(J:J)-MIN(J:J))</f>
        <v>0.46540656140563147</v>
      </c>
      <c r="L2679" s="1">
        <f>VLOOKUP(A2679,'Dados absolutos'!A:M,13,FALSE)</f>
        <v>0.42222222222222217</v>
      </c>
      <c r="M2679" s="1">
        <f>(L2679-MIN(L:L))/(MAX(L:L)-MIN(L:L))</f>
        <v>0.26975476839237056</v>
      </c>
      <c r="N2679" s="1">
        <f>VLOOKUP(B2679,'[1]ICI-DH'!$A:$H,8,FALSE)</f>
        <v>0.1</v>
      </c>
      <c r="O2679" s="17">
        <f>VLOOKUP(A2679,'Dados absolutos'!A:Q,17,FALSE)</f>
        <v>0</v>
      </c>
      <c r="P2679" s="1">
        <f>(O2679-MIN(O:O))/(MAX(O:O)-MIN(O:O))</f>
        <v>0</v>
      </c>
      <c r="Q2679" s="3">
        <f>H2679-I2679-K2679+M2679+N2679+P2679</f>
        <v>-0.59756484085753248</v>
      </c>
      <c r="R2679" s="4" t="s">
        <v>8060</v>
      </c>
    </row>
    <row r="2680" spans="1:18" x14ac:dyDescent="0.25">
      <c r="A2680">
        <v>292210</v>
      </c>
      <c r="B2680">
        <v>2922102</v>
      </c>
      <c r="C2680" t="s">
        <v>2043</v>
      </c>
      <c r="D2680" t="s">
        <v>1784</v>
      </c>
      <c r="E2680" t="s">
        <v>466</v>
      </c>
      <c r="F2680" t="s">
        <v>10</v>
      </c>
      <c r="G2680">
        <f>VLOOKUP(A2680,'Dados absolutos'!A:H,8,FALSE)</f>
        <v>17305</v>
      </c>
      <c r="H2680" s="1">
        <f>(G2680-MIN(G:G))/(MAX(G:G)-MIN(G:G))</f>
        <v>8.2704464092947128E-2</v>
      </c>
      <c r="I2680">
        <f>VLOOKUP(A2680,'Dados absolutos'!A:I,9,FALSE)</f>
        <v>0.59</v>
      </c>
      <c r="J2680" s="1">
        <f>VLOOKUP(A2680,'Dados absolutos'!A:L,12,FALSE)</f>
        <v>5524.8730546084944</v>
      </c>
      <c r="K2680" s="1">
        <f>(J2680-MIN(J:J))/(MAX(J:J)-MIN(J:J))</f>
        <v>0.41304819636200757</v>
      </c>
      <c r="L2680" s="1">
        <f>VLOOKUP(A2680,'Dados absolutos'!A:M,13,FALSE)</f>
        <v>0</v>
      </c>
      <c r="M2680" s="1">
        <f>(L2680-MIN(L:L))/(MAX(L:L)-MIN(L:L))</f>
        <v>6.2670299727520445E-2</v>
      </c>
      <c r="N2680" s="1">
        <f>VLOOKUP(B2680,'[1]ICI-DH'!$A:$H,8,FALSE)</f>
        <v>0.26</v>
      </c>
      <c r="O2680" s="17">
        <f>VLOOKUP(A2680,'Dados absolutos'!A:Q,17,FALSE)</f>
        <v>0</v>
      </c>
      <c r="P2680" s="1">
        <f>(O2680-MIN(O:O))/(MAX(O:O)-MIN(O:O))</f>
        <v>0</v>
      </c>
      <c r="Q2680" s="3">
        <f>H2680-I2680-K2680+M2680+N2680+P2680</f>
        <v>-0.59767343254153993</v>
      </c>
      <c r="R2680" s="4" t="s">
        <v>8061</v>
      </c>
    </row>
    <row r="2681" spans="1:18" x14ac:dyDescent="0.25">
      <c r="A2681">
        <v>171575</v>
      </c>
      <c r="B2681">
        <v>1715754</v>
      </c>
      <c r="C2681" t="s">
        <v>415</v>
      </c>
      <c r="D2681" t="s">
        <v>327</v>
      </c>
      <c r="E2681" t="s">
        <v>9</v>
      </c>
      <c r="F2681" t="s">
        <v>10</v>
      </c>
      <c r="G2681">
        <f>VLOOKUP(A2681,'Dados absolutos'!A:H,8,FALSE)</f>
        <v>6975</v>
      </c>
      <c r="H2681" s="1">
        <f>(G2681-MIN(G:G))/(MAX(G:G)-MIN(G:G))</f>
        <v>3.0838442111393957E-2</v>
      </c>
      <c r="I2681">
        <f>VLOOKUP(A2681,'Dados absolutos'!A:I,9,FALSE)</f>
        <v>0.67300000000000004</v>
      </c>
      <c r="J2681" s="1">
        <f>VLOOKUP(A2681,'Dados absolutos'!A:L,12,FALSE)</f>
        <v>6758.938210752689</v>
      </c>
      <c r="K2681" s="1">
        <f>(J2681-MIN(J:J))/(MAX(J:J)-MIN(J:J))</f>
        <v>0.51344809488443433</v>
      </c>
      <c r="L2681" s="1">
        <f>VLOOKUP(A2681,'Dados absolutos'!A:M,13,FALSE)</f>
        <v>0.80555555555555558</v>
      </c>
      <c r="M2681" s="1">
        <f>(L2681-MIN(L:L))/(MAX(L:L)-MIN(L:L))</f>
        <v>0.45776566757493192</v>
      </c>
      <c r="N2681" s="1">
        <f>VLOOKUP(B2681,'[1]ICI-DH'!$A:$H,8,FALSE)</f>
        <v>0.1</v>
      </c>
      <c r="O2681" s="17">
        <f>VLOOKUP(A2681,'Dados absolutos'!A:Q,17,FALSE)</f>
        <v>0</v>
      </c>
      <c r="P2681" s="1">
        <f>(O2681-MIN(O:O))/(MAX(O:O)-MIN(O:O))</f>
        <v>0</v>
      </c>
      <c r="Q2681" s="3">
        <f>H2681-I2681-K2681+M2681+N2681+P2681</f>
        <v>-0.59784398519810844</v>
      </c>
      <c r="R2681" s="4" t="s">
        <v>8062</v>
      </c>
    </row>
    <row r="2682" spans="1:18" x14ac:dyDescent="0.25">
      <c r="A2682">
        <v>312670</v>
      </c>
      <c r="B2682">
        <v>3126703</v>
      </c>
      <c r="C2682" t="s">
        <v>2478</v>
      </c>
      <c r="D2682" t="s">
        <v>2181</v>
      </c>
      <c r="E2682" t="s">
        <v>2182</v>
      </c>
      <c r="F2682" t="s">
        <v>10</v>
      </c>
      <c r="G2682">
        <f>VLOOKUP(A2682,'Dados absolutos'!A:H,8,FALSE)</f>
        <v>23476</v>
      </c>
      <c r="H2682" s="1">
        <f>(G2682-MIN(G:G))/(MAX(G:G)-MIN(G:G))</f>
        <v>0.11368851265520895</v>
      </c>
      <c r="I2682">
        <f>VLOOKUP(A2682,'Dados absolutos'!A:I,9,FALSE)</f>
        <v>0.65400000000000003</v>
      </c>
      <c r="J2682" s="1">
        <f>VLOOKUP(A2682,'Dados absolutos'!A:L,12,FALSE)</f>
        <v>4977.277258902709</v>
      </c>
      <c r="K2682" s="1">
        <f>(J2682-MIN(J:J))/(MAX(J:J)-MIN(J:J))</f>
        <v>0.36849741875805386</v>
      </c>
      <c r="L2682" s="1">
        <f>VLOOKUP(A2682,'Dados absolutos'!A:M,13,FALSE)</f>
        <v>0.29444444444444445</v>
      </c>
      <c r="M2682" s="1">
        <f>(L2682-MIN(L:L))/(MAX(L:L)-MIN(L:L))</f>
        <v>0.20708446866485017</v>
      </c>
      <c r="N2682" s="1">
        <f>VLOOKUP(B2682,'[1]ICI-DH'!$A:$H,8,FALSE)</f>
        <v>0.1</v>
      </c>
      <c r="O2682" s="17">
        <f>VLOOKUP(A2682,'Dados absolutos'!A:Q,17,FALSE)</f>
        <v>4.2596694496507073E-5</v>
      </c>
      <c r="P2682" s="1">
        <f>(O2682-MIN(O:O))/(MAX(O:O)-MIN(O:O))</f>
        <v>3.4541186270612072E-3</v>
      </c>
      <c r="Q2682" s="3">
        <f>H2682-I2682-K2682+M2682+N2682+P2682</f>
        <v>-0.59827031881093351</v>
      </c>
      <c r="R2682" s="4" t="s">
        <v>8063</v>
      </c>
    </row>
    <row r="2683" spans="1:18" x14ac:dyDescent="0.25">
      <c r="A2683">
        <v>311010</v>
      </c>
      <c r="B2683">
        <v>3110103</v>
      </c>
      <c r="C2683" t="s">
        <v>2291</v>
      </c>
      <c r="D2683" t="s">
        <v>2181</v>
      </c>
      <c r="E2683" t="s">
        <v>2182</v>
      </c>
      <c r="F2683" t="s">
        <v>10</v>
      </c>
      <c r="G2683">
        <f>VLOOKUP(A2683,'Dados absolutos'!A:H,8,FALSE)</f>
        <v>5304</v>
      </c>
      <c r="H2683" s="1">
        <f>(G2683-MIN(G:G))/(MAX(G:G)-MIN(G:G))</f>
        <v>2.2448497994145618E-2</v>
      </c>
      <c r="I2683">
        <f>VLOOKUP(A2683,'Dados absolutos'!A:I,9,FALSE)</f>
        <v>0.63300000000000001</v>
      </c>
      <c r="J2683" s="1">
        <f>VLOOKUP(A2683,'Dados absolutos'!A:L,12,FALSE)</f>
        <v>6339.6159087481146</v>
      </c>
      <c r="K2683" s="1">
        <f>(J2683-MIN(J:J))/(MAX(J:J)-MIN(J:J))</f>
        <v>0.47933327010403964</v>
      </c>
      <c r="L2683" s="1">
        <f>VLOOKUP(A2683,'Dados absolutos'!A:M,13,FALSE)</f>
        <v>0.34444444444444444</v>
      </c>
      <c r="M2683" s="1">
        <f>(L2683-MIN(L:L))/(MAX(L:L)-MIN(L:L))</f>
        <v>0.23160762942779292</v>
      </c>
      <c r="N2683" s="1">
        <f>VLOOKUP(B2683,'[1]ICI-DH'!$A:$H,8,FALSE)</f>
        <v>0.26</v>
      </c>
      <c r="O2683" s="17">
        <f>VLOOKUP(A2683,'Dados absolutos'!A:Q,17,FALSE)</f>
        <v>0</v>
      </c>
      <c r="P2683" s="1">
        <f>(O2683-MIN(O:O))/(MAX(O:O)-MIN(O:O))</f>
        <v>0</v>
      </c>
      <c r="Q2683" s="3">
        <f>H2683-I2683-K2683+M2683+N2683+P2683</f>
        <v>-0.59827714268210119</v>
      </c>
      <c r="R2683" s="4" t="s">
        <v>8064</v>
      </c>
    </row>
    <row r="2684" spans="1:18" x14ac:dyDescent="0.25">
      <c r="A2684">
        <v>311770</v>
      </c>
      <c r="B2684">
        <v>3117702</v>
      </c>
      <c r="C2684" t="s">
        <v>2375</v>
      </c>
      <c r="D2684" t="s">
        <v>2181</v>
      </c>
      <c r="E2684" t="s">
        <v>2182</v>
      </c>
      <c r="F2684" t="s">
        <v>10</v>
      </c>
      <c r="G2684">
        <f>VLOOKUP(A2684,'Dados absolutos'!A:H,8,FALSE)</f>
        <v>12541</v>
      </c>
      <c r="H2684" s="1">
        <f>(G2684-MIN(G:G))/(MAX(G:G)-MIN(G:G))</f>
        <v>5.8784838853826189E-2</v>
      </c>
      <c r="I2684">
        <f>VLOOKUP(A2684,'Dados absolutos'!A:I,9,FALSE)</f>
        <v>0.66500000000000004</v>
      </c>
      <c r="J2684" s="1">
        <f>VLOOKUP(A2684,'Dados absolutos'!A:L,12,FALSE)</f>
        <v>5166.155367992983</v>
      </c>
      <c r="K2684" s="1">
        <f>(J2684-MIN(J:J))/(MAX(J:J)-MIN(J:J))</f>
        <v>0.38386398420344886</v>
      </c>
      <c r="L2684" s="1">
        <f>VLOOKUP(A2684,'Dados absolutos'!A:M,13,FALSE)</f>
        <v>0.34444444444444444</v>
      </c>
      <c r="M2684" s="1">
        <f>(L2684-MIN(L:L))/(MAX(L:L)-MIN(L:L))</f>
        <v>0.23160762942779292</v>
      </c>
      <c r="N2684" s="1">
        <f>VLOOKUP(B2684,'[1]ICI-DH'!$A:$H,8,FALSE)</f>
        <v>0.16</v>
      </c>
      <c r="O2684" s="17">
        <f>VLOOKUP(A2684,'Dados absolutos'!A:Q,17,FALSE)</f>
        <v>0</v>
      </c>
      <c r="P2684" s="1">
        <f>(O2684-MIN(O:O))/(MAX(O:O)-MIN(O:O))</f>
        <v>0</v>
      </c>
      <c r="Q2684" s="3">
        <f>H2684-I2684-K2684+M2684+N2684+P2684</f>
        <v>-0.59847151592182979</v>
      </c>
      <c r="R2684" s="4" t="s">
        <v>8065</v>
      </c>
    </row>
    <row r="2685" spans="1:18" x14ac:dyDescent="0.25">
      <c r="A2685">
        <v>420845</v>
      </c>
      <c r="B2685">
        <v>4208450</v>
      </c>
      <c r="C2685" t="s">
        <v>4315</v>
      </c>
      <c r="D2685" t="s">
        <v>4197</v>
      </c>
      <c r="E2685" t="s">
        <v>3828</v>
      </c>
      <c r="F2685" t="s">
        <v>10</v>
      </c>
      <c r="G2685">
        <f>VLOOKUP(A2685,'Dados absolutos'!A:H,8,FALSE)</f>
        <v>30750</v>
      </c>
      <c r="H2685" s="1">
        <f>(G2685-MIN(G:G))/(MAX(G:G)-MIN(G:G))</f>
        <v>0.15021062726254852</v>
      </c>
      <c r="I2685">
        <f>VLOOKUP(A2685,'Dados absolutos'!A:I,9,FALSE)</f>
        <v>0.76100000000000001</v>
      </c>
      <c r="J2685" s="1">
        <f>VLOOKUP(A2685,'Dados absolutos'!A:L,12,FALSE)</f>
        <v>9850.3174669918699</v>
      </c>
      <c r="K2685" s="1">
        <f>(J2685-MIN(J:J))/(MAX(J:J)-MIN(J:J))</f>
        <v>0.76495358636958843</v>
      </c>
      <c r="L2685" s="1">
        <f>VLOOKUP(A2685,'Dados absolutos'!A:M,13,FALSE)</f>
        <v>0.84444444444444444</v>
      </c>
      <c r="M2685" s="1">
        <f>(L2685-MIN(L:L))/(MAX(L:L)-MIN(L:L))</f>
        <v>0.47683923705722076</v>
      </c>
      <c r="N2685" s="1">
        <f>VLOOKUP(B2685,'[1]ICI-DH'!$A:$H,8,FALSE)</f>
        <v>0.1</v>
      </c>
      <c r="O2685" s="17">
        <f>VLOOKUP(A2685,'Dados absolutos'!A:Q,17,FALSE)</f>
        <v>2.4715447154471546E-3</v>
      </c>
      <c r="P2685" s="1">
        <f>(O2685-MIN(O:O))/(MAX(O:O)-MIN(O:O))</f>
        <v>0.20041481481481482</v>
      </c>
      <c r="Q2685" s="3">
        <f>H2685-I2685-K2685+M2685+N2685+P2685</f>
        <v>-0.59848890723500425</v>
      </c>
      <c r="R2685" s="4" t="s">
        <v>8066</v>
      </c>
    </row>
    <row r="2686" spans="1:18" x14ac:dyDescent="0.25">
      <c r="A2686">
        <v>412080</v>
      </c>
      <c r="B2686">
        <v>4120804</v>
      </c>
      <c r="C2686" t="s">
        <v>4092</v>
      </c>
      <c r="D2686" t="s">
        <v>3827</v>
      </c>
      <c r="E2686" t="s">
        <v>3828</v>
      </c>
      <c r="F2686" t="s">
        <v>10</v>
      </c>
      <c r="G2686">
        <f>VLOOKUP(A2686,'Dados absolutos'!A:H,8,FALSE)</f>
        <v>24191</v>
      </c>
      <c r="H2686" s="1">
        <f>(G2686-MIN(G:G))/(MAX(G:G)-MIN(G:G))</f>
        <v>0.11727846480591664</v>
      </c>
      <c r="I2686">
        <f>VLOOKUP(A2686,'Dados absolutos'!A:I,9,FALSE)</f>
        <v>0.74199999999999999</v>
      </c>
      <c r="J2686" s="1">
        <f>VLOOKUP(A2686,'Dados absolutos'!A:L,12,FALSE)</f>
        <v>7699.3384134595508</v>
      </c>
      <c r="K2686" s="1">
        <f>(J2686-MIN(J:J))/(MAX(J:J)-MIN(J:J))</f>
        <v>0.58995627960398289</v>
      </c>
      <c r="L2686" s="1">
        <f>VLOOKUP(A2686,'Dados absolutos'!A:M,13,FALSE)</f>
        <v>0.64444444444444449</v>
      </c>
      <c r="M2686" s="1">
        <f>(L2686-MIN(L:L))/(MAX(L:L)-MIN(L:L))</f>
        <v>0.37874659400544963</v>
      </c>
      <c r="N2686" s="1">
        <f>VLOOKUP(B2686,'[1]ICI-DH'!$A:$H,8,FALSE)</f>
        <v>0.2</v>
      </c>
      <c r="O2686" s="17">
        <f>VLOOKUP(A2686,'Dados absolutos'!A:Q,17,FALSE)</f>
        <v>4.5471456326733083E-4</v>
      </c>
      <c r="P2686" s="1">
        <f>(O2686-MIN(O:O))/(MAX(O:O)-MIN(O:O))</f>
        <v>3.6872298696944229E-2</v>
      </c>
      <c r="Q2686" s="3">
        <f>H2686-I2686-K2686+M2686+N2686+P2686</f>
        <v>-0.59905892209567246</v>
      </c>
      <c r="R2686" s="4" t="s">
        <v>8067</v>
      </c>
    </row>
    <row r="2687" spans="1:18" x14ac:dyDescent="0.25">
      <c r="A2687">
        <v>350290</v>
      </c>
      <c r="B2687">
        <v>3502903</v>
      </c>
      <c r="C2687" t="s">
        <v>3231</v>
      </c>
      <c r="D2687" t="s">
        <v>3202</v>
      </c>
      <c r="E2687" t="s">
        <v>2182</v>
      </c>
      <c r="F2687" t="s">
        <v>10</v>
      </c>
      <c r="G2687">
        <f>VLOOKUP(A2687,'Dados absolutos'!A:H,8,FALSE)</f>
        <v>32443</v>
      </c>
      <c r="H2687" s="1">
        <f>(G2687-MIN(G:G))/(MAX(G:G)-MIN(G:G))</f>
        <v>0.15871103144597248</v>
      </c>
      <c r="I2687">
        <f>VLOOKUP(A2687,'Dados absolutos'!A:I,9,FALSE)</f>
        <v>0.77600000000000002</v>
      </c>
      <c r="J2687" s="1">
        <f>VLOOKUP(A2687,'Dados absolutos'!A:L,12,FALSE)</f>
        <v>6064.2797349197053</v>
      </c>
      <c r="K2687" s="1">
        <f>(J2687-MIN(J:J))/(MAX(J:J)-MIN(J:J))</f>
        <v>0.45693273170921317</v>
      </c>
      <c r="L2687" s="1">
        <f>VLOOKUP(A2687,'Dados absolutos'!A:M,13,FALSE)</f>
        <v>0.49444444444444446</v>
      </c>
      <c r="M2687" s="1">
        <f>(L2687-MIN(L:L))/(MAX(L:L)-MIN(L:L))</f>
        <v>0.30517711171662126</v>
      </c>
      <c r="N2687" s="1">
        <f>VLOOKUP(B2687,'[1]ICI-DH'!$A:$H,8,FALSE)</f>
        <v>0.1</v>
      </c>
      <c r="O2687" s="17">
        <f>VLOOKUP(A2687,'Dados absolutos'!A:Q,17,FALSE)</f>
        <v>8.6305212218352188E-4</v>
      </c>
      <c r="P2687" s="1">
        <f>(O2687-MIN(O:O))/(MAX(O:O)-MIN(O:O))</f>
        <v>6.9983937641059368E-2</v>
      </c>
      <c r="Q2687" s="3">
        <f>H2687-I2687-K2687+M2687+N2687+P2687</f>
        <v>-0.59906065090555993</v>
      </c>
      <c r="R2687" s="4" t="s">
        <v>8068</v>
      </c>
    </row>
    <row r="2688" spans="1:18" x14ac:dyDescent="0.25">
      <c r="A2688">
        <v>352280</v>
      </c>
      <c r="B2688">
        <v>3522802</v>
      </c>
      <c r="C2688" t="s">
        <v>1332</v>
      </c>
      <c r="D2688" t="s">
        <v>3202</v>
      </c>
      <c r="E2688" t="s">
        <v>2182</v>
      </c>
      <c r="F2688" t="s">
        <v>10</v>
      </c>
      <c r="G2688">
        <f>VLOOKUP(A2688,'Dados absolutos'!A:H,8,FALSE)</f>
        <v>14085</v>
      </c>
      <c r="H2688" s="1">
        <f>(G2688-MIN(G:G))/(MAX(G:G)-MIN(G:G))</f>
        <v>6.6537127134515262E-2</v>
      </c>
      <c r="I2688">
        <f>VLOOKUP(A2688,'Dados absolutos'!A:I,9,FALSE)</f>
        <v>0.71899999999999997</v>
      </c>
      <c r="J2688" s="1">
        <f>VLOOKUP(A2688,'Dados absolutos'!A:L,12,FALSE)</f>
        <v>5521.1914710685132</v>
      </c>
      <c r="K2688" s="1">
        <f>(J2688-MIN(J:J))/(MAX(J:J)-MIN(J:J))</f>
        <v>0.41274867359209899</v>
      </c>
      <c r="L2688" s="1">
        <f>VLOOKUP(A2688,'Dados absolutos'!A:M,13,FALSE)</f>
        <v>0.58333333333333337</v>
      </c>
      <c r="M2688" s="1">
        <f>(L2688-MIN(L:L))/(MAX(L:L)-MIN(L:L))</f>
        <v>0.3487738419618529</v>
      </c>
      <c r="N2688" s="1">
        <f>VLOOKUP(B2688,'[1]ICI-DH'!$A:$H,8,FALSE)</f>
        <v>0.1</v>
      </c>
      <c r="O2688" s="17">
        <f>VLOOKUP(A2688,'Dados absolutos'!A:Q,17,FALSE)</f>
        <v>2.1299254526091586E-4</v>
      </c>
      <c r="P2688" s="1">
        <f>(O2688-MIN(O:O))/(MAX(O:O)-MIN(O:O))</f>
        <v>1.7271328836824043E-2</v>
      </c>
      <c r="Q2688" s="3">
        <f>H2688-I2688-K2688+M2688+N2688+P2688</f>
        <v>-0.59916637565890685</v>
      </c>
      <c r="R2688" s="4" t="s">
        <v>8069</v>
      </c>
    </row>
    <row r="2689" spans="1:18" x14ac:dyDescent="0.25">
      <c r="A2689">
        <v>316840</v>
      </c>
      <c r="B2689">
        <v>3168408</v>
      </c>
      <c r="C2689" t="s">
        <v>2984</v>
      </c>
      <c r="D2689" t="s">
        <v>2181</v>
      </c>
      <c r="E2689" t="s">
        <v>2182</v>
      </c>
      <c r="F2689" t="s">
        <v>10</v>
      </c>
      <c r="G2689">
        <f>VLOOKUP(A2689,'Dados absolutos'!A:H,8,FALSE)</f>
        <v>14709</v>
      </c>
      <c r="H2689" s="1">
        <f>(G2689-MIN(G:G))/(MAX(G:G)-MIN(G:G))</f>
        <v>6.9670176284223798E-2</v>
      </c>
      <c r="I2689">
        <f>VLOOKUP(A2689,'Dados absolutos'!A:I,9,FALSE)</f>
        <v>0.63300000000000001</v>
      </c>
      <c r="J2689" s="1">
        <f>VLOOKUP(A2689,'Dados absolutos'!A:L,12,FALSE)</f>
        <v>4093.556939288871</v>
      </c>
      <c r="K2689" s="1">
        <f>(J2689-MIN(J:J))/(MAX(J:J)-MIN(J:J))</f>
        <v>0.29660054202534047</v>
      </c>
      <c r="L2689" s="1">
        <f>VLOOKUP(A2689,'Dados absolutos'!A:M,13,FALSE)</f>
        <v>0.19999999999999998</v>
      </c>
      <c r="M2689" s="1">
        <f>(L2689-MIN(L:L))/(MAX(L:L)-MIN(L:L))</f>
        <v>0.16076294277929157</v>
      </c>
      <c r="N2689" s="1">
        <f>VLOOKUP(B2689,'[1]ICI-DH'!$A:$H,8,FALSE)</f>
        <v>0.1</v>
      </c>
      <c r="O2689" s="17">
        <f>VLOOKUP(A2689,'Dados absolutos'!A:Q,17,FALSE)</f>
        <v>0</v>
      </c>
      <c r="P2689" s="1">
        <f>(O2689-MIN(O:O))/(MAX(O:O)-MIN(O:O))</f>
        <v>0</v>
      </c>
      <c r="Q2689" s="3">
        <f>H2689-I2689-K2689+M2689+N2689+P2689</f>
        <v>-0.59916742296182512</v>
      </c>
      <c r="R2689" s="4" t="s">
        <v>8070</v>
      </c>
    </row>
    <row r="2690" spans="1:18" x14ac:dyDescent="0.25">
      <c r="A2690">
        <v>352042</v>
      </c>
      <c r="B2690">
        <v>3520426</v>
      </c>
      <c r="C2690" t="s">
        <v>3429</v>
      </c>
      <c r="D2690" t="s">
        <v>3202</v>
      </c>
      <c r="E2690" t="s">
        <v>2182</v>
      </c>
      <c r="F2690" t="s">
        <v>10</v>
      </c>
      <c r="G2690">
        <f>VLOOKUP(A2690,'Dados absolutos'!A:H,8,FALSE)</f>
        <v>13419</v>
      </c>
      <c r="H2690" s="1">
        <f>(G2690-MIN(G:G))/(MAX(G:G)-MIN(G:G))</f>
        <v>6.3193199676653267E-2</v>
      </c>
      <c r="I2690">
        <f>VLOOKUP(A2690,'Dados absolutos'!A:I,9,FALSE)</f>
        <v>0.72499999999999998</v>
      </c>
      <c r="J2690" s="1">
        <f>VLOOKUP(A2690,'Dados absolutos'!A:L,12,FALSE)</f>
        <v>9773.8931678962672</v>
      </c>
      <c r="K2690" s="1">
        <f>(J2690-MIN(J:J))/(MAX(J:J)-MIN(J:J))</f>
        <v>0.75873593097623782</v>
      </c>
      <c r="L2690" s="1">
        <f>VLOOKUP(A2690,'Dados absolutos'!A:M,13,FALSE)</f>
        <v>1.2444444444444447</v>
      </c>
      <c r="M2690" s="1">
        <f>(L2690-MIN(L:L))/(MAX(L:L)-MIN(L:L))</f>
        <v>0.67302452316076311</v>
      </c>
      <c r="N2690" s="1">
        <f>VLOOKUP(B2690,'[1]ICI-DH'!$A:$H,8,FALSE)</f>
        <v>0.1</v>
      </c>
      <c r="O2690" s="17">
        <f>VLOOKUP(A2690,'Dados absolutos'!A:Q,17,FALSE)</f>
        <v>5.9616961025411733E-4</v>
      </c>
      <c r="P2690" s="1">
        <f>(O2690-MIN(O:O))/(MAX(O:O)-MIN(O:O))</f>
        <v>4.8342731284828314E-2</v>
      </c>
      <c r="Q2690" s="3">
        <f>H2690-I2690-K2690+M2690+N2690+P2690</f>
        <v>-0.59917547685399319</v>
      </c>
      <c r="R2690" s="4" t="s">
        <v>8071</v>
      </c>
    </row>
    <row r="2691" spans="1:18" x14ac:dyDescent="0.25">
      <c r="A2691">
        <v>292080</v>
      </c>
      <c r="B2691">
        <v>2920809</v>
      </c>
      <c r="C2691" t="s">
        <v>2028</v>
      </c>
      <c r="D2691" t="s">
        <v>1784</v>
      </c>
      <c r="E2691" t="s">
        <v>466</v>
      </c>
      <c r="F2691" t="s">
        <v>10</v>
      </c>
      <c r="G2691">
        <f>VLOOKUP(A2691,'Dados absolutos'!A:H,8,FALSE)</f>
        <v>9267</v>
      </c>
      <c r="H2691" s="1">
        <f>(G2691-MIN(G:G))/(MAX(G:G)-MIN(G:G))</f>
        <v>4.2346372642054153E-2</v>
      </c>
      <c r="I2691">
        <f>VLOOKUP(A2691,'Dados absolutos'!A:I,9,FALSE)</f>
        <v>0.56100000000000005</v>
      </c>
      <c r="J2691" s="1">
        <f>VLOOKUP(A2691,'Dados absolutos'!A:L,12,FALSE)</f>
        <v>6184.4211352109633</v>
      </c>
      <c r="K2691" s="1">
        <f>(J2691-MIN(J:J))/(MAX(J:J)-MIN(J:J))</f>
        <v>0.4667070814163814</v>
      </c>
      <c r="L2691" s="1">
        <f>VLOOKUP(A2691,'Dados absolutos'!A:M,13,FALSE)</f>
        <v>0.33333333333333337</v>
      </c>
      <c r="M2691" s="1">
        <f>(L2691-MIN(L:L))/(MAX(L:L)-MIN(L:L))</f>
        <v>0.226158038147139</v>
      </c>
      <c r="N2691" s="1">
        <f>VLOOKUP(B2691,'[1]ICI-DH'!$A:$H,8,FALSE)</f>
        <v>0.16</v>
      </c>
      <c r="O2691" s="17">
        <f>VLOOKUP(A2691,'Dados absolutos'!A:Q,17,FALSE)</f>
        <v>0</v>
      </c>
      <c r="P2691" s="1">
        <f>(O2691-MIN(O:O))/(MAX(O:O)-MIN(O:O))</f>
        <v>0</v>
      </c>
      <c r="Q2691" s="3">
        <f>H2691-I2691-K2691+M2691+N2691+P2691</f>
        <v>-0.59920267062718824</v>
      </c>
      <c r="R2691" s="4" t="s">
        <v>8072</v>
      </c>
    </row>
    <row r="2692" spans="1:18" x14ac:dyDescent="0.25">
      <c r="A2692">
        <v>431660</v>
      </c>
      <c r="B2692">
        <v>4316600</v>
      </c>
      <c r="C2692" t="s">
        <v>4802</v>
      </c>
      <c r="D2692" t="s">
        <v>4459</v>
      </c>
      <c r="E2692" t="s">
        <v>3828</v>
      </c>
      <c r="F2692" t="s">
        <v>10</v>
      </c>
      <c r="G2692">
        <f>VLOOKUP(A2692,'Dados absolutos'!A:H,8,FALSE)</f>
        <v>16399</v>
      </c>
      <c r="H2692" s="1">
        <f>(G2692-MIN(G:G))/(MAX(G:G)-MIN(G:G))</f>
        <v>7.8155517731351071E-2</v>
      </c>
      <c r="I2692">
        <f>VLOOKUP(A2692,'Dados absolutos'!A:I,9,FALSE)</f>
        <v>0.747</v>
      </c>
      <c r="J2692" s="1">
        <f>VLOOKUP(A2692,'Dados absolutos'!A:L,12,FALSE)</f>
        <v>6025.3736502225738</v>
      </c>
      <c r="K2692" s="1">
        <f>(J2692-MIN(J:J))/(MAX(J:J)-MIN(J:J))</f>
        <v>0.45376744749707182</v>
      </c>
      <c r="L2692" s="1">
        <f>VLOOKUP(A2692,'Dados absolutos'!A:M,13,FALSE)</f>
        <v>0.51111111111111107</v>
      </c>
      <c r="M2692" s="1">
        <f>(L2692-MIN(L:L))/(MAX(L:L)-MIN(L:L))</f>
        <v>0.3133514986376022</v>
      </c>
      <c r="N2692" s="1">
        <f>VLOOKUP(B2692,'[1]ICI-DH'!$A:$H,8,FALSE)</f>
        <v>0.2</v>
      </c>
      <c r="O2692" s="17">
        <f>VLOOKUP(A2692,'Dados absolutos'!A:Q,17,FALSE)</f>
        <v>1.219586560156107E-4</v>
      </c>
      <c r="P2692" s="1">
        <f>(O2692-MIN(O:O))/(MAX(O:O)-MIN(O:O))</f>
        <v>9.8894919066880773E-3</v>
      </c>
      <c r="Q2692" s="3">
        <f>H2692-I2692-K2692+M2692+N2692+P2692</f>
        <v>-0.59937093922143037</v>
      </c>
      <c r="R2692" s="4" t="s">
        <v>8073</v>
      </c>
    </row>
    <row r="2693" spans="1:18" x14ac:dyDescent="0.25">
      <c r="A2693">
        <v>211090</v>
      </c>
      <c r="B2693">
        <v>2110906</v>
      </c>
      <c r="C2693" t="s">
        <v>641</v>
      </c>
      <c r="D2693" t="s">
        <v>465</v>
      </c>
      <c r="E2693" t="s">
        <v>466</v>
      </c>
      <c r="F2693" t="s">
        <v>10</v>
      </c>
      <c r="G2693">
        <f>VLOOKUP(A2693,'Dados absolutos'!A:H,8,FALSE)</f>
        <v>12064</v>
      </c>
      <c r="H2693" s="1">
        <f>(G2693-MIN(G:G))/(MAX(G:G)-MIN(G:G))</f>
        <v>5.6389863782654759E-2</v>
      </c>
      <c r="I2693">
        <f>VLOOKUP(A2693,'Dados absolutos'!A:I,9,FALSE)</f>
        <v>0.52800000000000002</v>
      </c>
      <c r="J2693" s="1">
        <f>VLOOKUP(A2693,'Dados absolutos'!A:L,12,FALSE)</f>
        <v>5255.8562218169764</v>
      </c>
      <c r="K2693" s="1">
        <f>(J2693-MIN(J:J))/(MAX(J:J)-MIN(J:J))</f>
        <v>0.39116178090118792</v>
      </c>
      <c r="L2693" s="1">
        <f>VLOOKUP(A2693,'Dados absolutos'!A:M,13,FALSE)</f>
        <v>0</v>
      </c>
      <c r="M2693" s="1">
        <f>(L2693-MIN(L:L))/(MAX(L:L)-MIN(L:L))</f>
        <v>6.2670299727520445E-2</v>
      </c>
      <c r="N2693" s="1">
        <f>VLOOKUP(B2693,'[1]ICI-DH'!$A:$H,8,FALSE)</f>
        <v>0.2</v>
      </c>
      <c r="O2693" s="17">
        <f>VLOOKUP(A2693,'Dados absolutos'!A:Q,17,FALSE)</f>
        <v>0</v>
      </c>
      <c r="P2693" s="1">
        <f>(O2693-MIN(O:O))/(MAX(O:O)-MIN(O:O))</f>
        <v>0</v>
      </c>
      <c r="Q2693" s="3">
        <f>H2693-I2693-K2693+M2693+N2693+P2693</f>
        <v>-0.60010161739101275</v>
      </c>
      <c r="R2693" s="4" t="s">
        <v>8074</v>
      </c>
    </row>
    <row r="2694" spans="1:18" x14ac:dyDescent="0.25">
      <c r="A2694">
        <v>330140</v>
      </c>
      <c r="B2694">
        <v>3301405</v>
      </c>
      <c r="C2694" t="s">
        <v>3133</v>
      </c>
      <c r="D2694" t="s">
        <v>3113</v>
      </c>
      <c r="E2694" t="s">
        <v>2182</v>
      </c>
      <c r="F2694" t="s">
        <v>10</v>
      </c>
      <c r="G2694">
        <f>VLOOKUP(A2694,'Dados absolutos'!A:H,8,FALSE)</f>
        <v>21104</v>
      </c>
      <c r="H2694" s="1">
        <f>(G2694-MIN(G:G))/(MAX(G:G)-MIN(G:G))</f>
        <v>0.1017789091566374</v>
      </c>
      <c r="I2694">
        <f>VLOOKUP(A2694,'Dados absolutos'!A:I,9,FALSE)</f>
        <v>0.71199999999999997</v>
      </c>
      <c r="J2694" s="1">
        <f>VLOOKUP(A2694,'Dados absolutos'!A:L,12,FALSE)</f>
        <v>6629.95402293404</v>
      </c>
      <c r="K2694" s="1">
        <f>(J2694-MIN(J:J))/(MAX(J:J)-MIN(J:J))</f>
        <v>0.5029543220852315</v>
      </c>
      <c r="L2694" s="1">
        <f>VLOOKUP(A2694,'Dados absolutos'!A:M,13,FALSE)</f>
        <v>0.70555555555555549</v>
      </c>
      <c r="M2694" s="1">
        <f>(L2694-MIN(L:L))/(MAX(L:L)-MIN(L:L))</f>
        <v>0.40871934604904631</v>
      </c>
      <c r="N2694" s="1">
        <f>VLOOKUP(B2694,'[1]ICI-DH'!$A:$H,8,FALSE)</f>
        <v>0.1</v>
      </c>
      <c r="O2694" s="17">
        <f>VLOOKUP(A2694,'Dados absolutos'!A:Q,17,FALSE)</f>
        <v>4.7384382107657316E-5</v>
      </c>
      <c r="P2694" s="1">
        <f>(O2694-MIN(O:O))/(MAX(O:O)-MIN(O:O))</f>
        <v>3.8423468957964791E-3</v>
      </c>
      <c r="Q2694" s="3">
        <f>H2694-I2694-K2694+M2694+N2694+P2694</f>
        <v>-0.60061371998375124</v>
      </c>
      <c r="R2694" s="4" t="s">
        <v>8075</v>
      </c>
    </row>
    <row r="2695" spans="1:18" x14ac:dyDescent="0.25">
      <c r="A2695">
        <v>311870</v>
      </c>
      <c r="B2695">
        <v>3118700</v>
      </c>
      <c r="C2695" t="s">
        <v>2387</v>
      </c>
      <c r="D2695" t="s">
        <v>2181</v>
      </c>
      <c r="E2695" t="s">
        <v>2182</v>
      </c>
      <c r="F2695" t="s">
        <v>10</v>
      </c>
      <c r="G2695">
        <f>VLOOKUP(A2695,'Dados absolutos'!A:H,8,FALSE)</f>
        <v>9023</v>
      </c>
      <c r="H2695" s="1">
        <f>(G2695-MIN(G:G))/(MAX(G:G)-MIN(G:G))</f>
        <v>4.1121270089924535E-2</v>
      </c>
      <c r="I2695">
        <f>VLOOKUP(A2695,'Dados absolutos'!A:I,9,FALSE)</f>
        <v>0.69399999999999995</v>
      </c>
      <c r="J2695" s="1">
        <f>VLOOKUP(A2695,'Dados absolutos'!A:L,12,FALSE)</f>
        <v>5221.721840851158</v>
      </c>
      <c r="K2695" s="1">
        <f>(J2695-MIN(J:J))/(MAX(J:J)-MIN(J:J))</f>
        <v>0.38838470842002182</v>
      </c>
      <c r="L2695" s="1">
        <f>VLOOKUP(A2695,'Dados absolutos'!A:M,13,FALSE)</f>
        <v>0.56666666666666665</v>
      </c>
      <c r="M2695" s="1">
        <f>(L2695-MIN(L:L))/(MAX(L:L)-MIN(L:L))</f>
        <v>0.34059945504087197</v>
      </c>
      <c r="N2695" s="1">
        <f>VLOOKUP(B2695,'[1]ICI-DH'!$A:$H,8,FALSE)</f>
        <v>0.1</v>
      </c>
      <c r="O2695" s="17">
        <f>VLOOKUP(A2695,'Dados absolutos'!A:Q,17,FALSE)</f>
        <v>0</v>
      </c>
      <c r="P2695" s="1">
        <f>(O2695-MIN(O:O))/(MAX(O:O)-MIN(O:O))</f>
        <v>0</v>
      </c>
      <c r="Q2695" s="3">
        <f>H2695-I2695-K2695+M2695+N2695+P2695</f>
        <v>-0.60066398328922543</v>
      </c>
      <c r="R2695" s="4" t="s">
        <v>8076</v>
      </c>
    </row>
    <row r="2696" spans="1:18" x14ac:dyDescent="0.25">
      <c r="A2696">
        <v>211027</v>
      </c>
      <c r="B2696">
        <v>2110278</v>
      </c>
      <c r="C2696" t="s">
        <v>632</v>
      </c>
      <c r="D2696" t="s">
        <v>465</v>
      </c>
      <c r="E2696" t="s">
        <v>466</v>
      </c>
      <c r="F2696" t="s">
        <v>10</v>
      </c>
      <c r="G2696">
        <f>VLOOKUP(A2696,'Dados absolutos'!A:H,8,FALSE)</f>
        <v>13949</v>
      </c>
      <c r="H2696" s="1">
        <f>(G2696-MIN(G:G))/(MAX(G:G)-MIN(G:G))</f>
        <v>6.5854283089065963E-2</v>
      </c>
      <c r="I2696">
        <f>VLOOKUP(A2696,'Dados absolutos'!A:I,9,FALSE)</f>
        <v>0.51800000000000002</v>
      </c>
      <c r="J2696" s="1">
        <f>VLOOKUP(A2696,'Dados absolutos'!A:L,12,FALSE)</f>
        <v>5178.0447817047816</v>
      </c>
      <c r="K2696" s="1">
        <f>(J2696-MIN(J:J))/(MAX(J:J)-MIN(J:J))</f>
        <v>0.38483127180914173</v>
      </c>
      <c r="L2696" s="1">
        <f>VLOOKUP(A2696,'Dados absolutos'!A:M,13,FALSE)</f>
        <v>0.15</v>
      </c>
      <c r="M2696" s="1">
        <f>(L2696-MIN(L:L))/(MAX(L:L)-MIN(L:L))</f>
        <v>0.13623978201634879</v>
      </c>
      <c r="N2696" s="1">
        <f>VLOOKUP(B2696,'[1]ICI-DH'!$A:$H,8,FALSE)</f>
        <v>0.1</v>
      </c>
      <c r="O2696" s="17">
        <f>VLOOKUP(A2696,'Dados absolutos'!A:Q,17,FALSE)</f>
        <v>0</v>
      </c>
      <c r="P2696" s="1">
        <f>(O2696-MIN(O:O))/(MAX(O:O)-MIN(O:O))</f>
        <v>0</v>
      </c>
      <c r="Q2696" s="3">
        <f>H2696-I2696-K2696+M2696+N2696+P2696</f>
        <v>-0.60073720670372699</v>
      </c>
      <c r="R2696" s="4" t="s">
        <v>8077</v>
      </c>
    </row>
    <row r="2697" spans="1:18" x14ac:dyDescent="0.25">
      <c r="A2697">
        <v>270180</v>
      </c>
      <c r="B2697">
        <v>2701803</v>
      </c>
      <c r="C2697" t="s">
        <v>1635</v>
      </c>
      <c r="D2697" t="s">
        <v>1620</v>
      </c>
      <c r="E2697" t="s">
        <v>466</v>
      </c>
      <c r="F2697" t="s">
        <v>10</v>
      </c>
      <c r="G2697">
        <f>VLOOKUP(A2697,'Dados absolutos'!A:H,8,FALSE)</f>
        <v>8999</v>
      </c>
      <c r="H2697" s="1">
        <f>(G2697-MIN(G:G))/(MAX(G:G)-MIN(G:G))</f>
        <v>4.1000768199551132E-2</v>
      </c>
      <c r="I2697">
        <f>VLOOKUP(A2697,'Dados absolutos'!A:I,9,FALSE)</f>
        <v>0.52600000000000002</v>
      </c>
      <c r="J2697" s="1">
        <f>VLOOKUP(A2697,'Dados absolutos'!A:L,12,FALSE)</f>
        <v>6083.8996666296252</v>
      </c>
      <c r="K2697" s="1">
        <f>(J2697-MIN(J:J))/(MAX(J:J)-MIN(J:J))</f>
        <v>0.45852895144111744</v>
      </c>
      <c r="L2697" s="1">
        <f>VLOOKUP(A2697,'Dados absolutos'!A:M,13,FALSE)</f>
        <v>0.3666666666666667</v>
      </c>
      <c r="M2697" s="1">
        <f>(L2697-MIN(L:L))/(MAX(L:L)-MIN(L:L))</f>
        <v>0.24250681198910085</v>
      </c>
      <c r="N2697" s="1">
        <f>VLOOKUP(B2697,'[1]ICI-DH'!$A:$H,8,FALSE)</f>
        <v>0.1</v>
      </c>
      <c r="O2697" s="17">
        <f>VLOOKUP(A2697,'Dados absolutos'!A:Q,17,FALSE)</f>
        <v>0</v>
      </c>
      <c r="P2697" s="1">
        <f>(O2697-MIN(O:O))/(MAX(O:O)-MIN(O:O))</f>
        <v>0</v>
      </c>
      <c r="Q2697" s="3">
        <f>H2697-I2697-K2697+M2697+N2697+P2697</f>
        <v>-0.60102137125246546</v>
      </c>
      <c r="R2697" s="4" t="s">
        <v>8078</v>
      </c>
    </row>
    <row r="2698" spans="1:18" x14ac:dyDescent="0.25">
      <c r="A2698">
        <v>240350</v>
      </c>
      <c r="B2698">
        <v>2403509</v>
      </c>
      <c r="C2698" t="s">
        <v>1123</v>
      </c>
      <c r="D2698" t="s">
        <v>1086</v>
      </c>
      <c r="E2698" t="s">
        <v>466</v>
      </c>
      <c r="F2698" t="s">
        <v>10</v>
      </c>
      <c r="G2698">
        <f>VLOOKUP(A2698,'Dados absolutos'!A:H,8,FALSE)</f>
        <v>10620</v>
      </c>
      <c r="H2698" s="1">
        <f>(G2698-MIN(G:G))/(MAX(G:G)-MIN(G:G))</f>
        <v>4.9139666711854872E-2</v>
      </c>
      <c r="I2698">
        <f>VLOOKUP(A2698,'Dados absolutos'!A:I,9,FALSE)</f>
        <v>0.55800000000000005</v>
      </c>
      <c r="J2698" s="1">
        <f>VLOOKUP(A2698,'Dados absolutos'!A:L,12,FALSE)</f>
        <v>4474.0819585687377</v>
      </c>
      <c r="K2698" s="1">
        <f>(J2698-MIN(J:J))/(MAX(J:J)-MIN(J:J))</f>
        <v>0.32755893440092027</v>
      </c>
      <c r="L2698" s="1">
        <f>VLOOKUP(A2698,'Dados absolutos'!A:M,13,FALSE)</f>
        <v>0.11666666666666667</v>
      </c>
      <c r="M2698" s="1">
        <f>(L2698-MIN(L:L))/(MAX(L:L)-MIN(L:L))</f>
        <v>0.11989100817438694</v>
      </c>
      <c r="N2698" s="1">
        <f>VLOOKUP(B2698,'[1]ICI-DH'!$A:$H,8,FALSE)</f>
        <v>0.1</v>
      </c>
      <c r="O2698" s="17">
        <f>VLOOKUP(A2698,'Dados absolutos'!A:Q,17,FALSE)</f>
        <v>1.8832391713747646E-4</v>
      </c>
      <c r="P2698" s="1">
        <f>(O2698-MIN(O:O))/(MAX(O:O)-MIN(O:O))</f>
        <v>1.5270977191881146E-2</v>
      </c>
      <c r="Q2698" s="3">
        <f>H2698-I2698-K2698+M2698+N2698+P2698</f>
        <v>-0.60125728232279729</v>
      </c>
      <c r="R2698" s="4" t="s">
        <v>8079</v>
      </c>
    </row>
    <row r="2699" spans="1:18" x14ac:dyDescent="0.25">
      <c r="A2699">
        <v>231390</v>
      </c>
      <c r="B2699">
        <v>2313906</v>
      </c>
      <c r="C2699" t="s">
        <v>1081</v>
      </c>
      <c r="D2699" t="s">
        <v>905</v>
      </c>
      <c r="E2699" t="s">
        <v>466</v>
      </c>
      <c r="F2699" t="s">
        <v>10</v>
      </c>
      <c r="G2699">
        <f>VLOOKUP(A2699,'Dados absolutos'!A:H,8,FALSE)</f>
        <v>13746</v>
      </c>
      <c r="H2699" s="1">
        <f>(G2699-MIN(G:G))/(MAX(G:G)-MIN(G:G))</f>
        <v>6.4835037932990905E-2</v>
      </c>
      <c r="I2699">
        <f>VLOOKUP(A2699,'Dados absolutos'!A:I,9,FALSE)</f>
        <v>0.56599999999999995</v>
      </c>
      <c r="J2699" s="1">
        <f>VLOOKUP(A2699,'Dados absolutos'!A:L,12,FALSE)</f>
        <v>6223.3812992870653</v>
      </c>
      <c r="K2699" s="1">
        <f>(J2699-MIN(J:J))/(MAX(J:J)-MIN(J:J))</f>
        <v>0.46987676536717005</v>
      </c>
      <c r="L2699" s="1">
        <f>VLOOKUP(A2699,'Dados absolutos'!A:M,13,FALSE)</f>
        <v>0.42222222222222222</v>
      </c>
      <c r="M2699" s="1">
        <f>(L2699-MIN(L:L))/(MAX(L:L)-MIN(L:L))</f>
        <v>0.26975476839237061</v>
      </c>
      <c r="N2699" s="1">
        <f>VLOOKUP(B2699,'[1]ICI-DH'!$A:$H,8,FALSE)</f>
        <v>0.1</v>
      </c>
      <c r="O2699" s="17">
        <f>VLOOKUP(A2699,'Dados absolutos'!A:Q,17,FALSE)</f>
        <v>0</v>
      </c>
      <c r="P2699" s="1">
        <f>(O2699-MIN(O:O))/(MAX(O:O)-MIN(O:O))</f>
        <v>0</v>
      </c>
      <c r="Q2699" s="3">
        <f>H2699-I2699-K2699+M2699+N2699+P2699</f>
        <v>-0.60128695904180851</v>
      </c>
      <c r="R2699" s="4" t="s">
        <v>8080</v>
      </c>
    </row>
    <row r="2700" spans="1:18" x14ac:dyDescent="0.25">
      <c r="A2700">
        <v>250250</v>
      </c>
      <c r="B2700">
        <v>2502508</v>
      </c>
      <c r="C2700" t="s">
        <v>1277</v>
      </c>
      <c r="D2700" t="s">
        <v>1247</v>
      </c>
      <c r="E2700" t="s">
        <v>466</v>
      </c>
      <c r="F2700" t="s">
        <v>10</v>
      </c>
      <c r="G2700">
        <f>VLOOKUP(A2700,'Dados absolutos'!A:H,8,FALSE)</f>
        <v>17598</v>
      </c>
      <c r="H2700" s="1">
        <f>(G2700-MIN(G:G))/(MAX(G:G)-MIN(G:G))</f>
        <v>8.4175591337922448E-2</v>
      </c>
      <c r="I2700">
        <f>VLOOKUP(A2700,'Dados absolutos'!A:I,9,FALSE)</f>
        <v>0.60699999999999998</v>
      </c>
      <c r="J2700" s="1">
        <f>VLOOKUP(A2700,'Dados absolutos'!A:L,12,FALSE)</f>
        <v>4550.8426485964319</v>
      </c>
      <c r="K2700" s="1">
        <f>(J2700-MIN(J:J))/(MAX(J:J)-MIN(J:J))</f>
        <v>0.33380395756758308</v>
      </c>
      <c r="L2700" s="1">
        <f>VLOOKUP(A2700,'Dados absolutos'!A:M,13,FALSE)</f>
        <v>0.18888888888888888</v>
      </c>
      <c r="M2700" s="1">
        <f>(L2700-MIN(L:L))/(MAX(L:L)-MIN(L:L))</f>
        <v>0.15531335149863759</v>
      </c>
      <c r="N2700" s="1">
        <f>VLOOKUP(B2700,'[1]ICI-DH'!$A:$H,8,FALSE)</f>
        <v>0.1</v>
      </c>
      <c r="O2700" s="17">
        <f>VLOOKUP(A2700,'Dados absolutos'!A:Q,17,FALSE)</f>
        <v>0</v>
      </c>
      <c r="P2700" s="1">
        <f>(O2700-MIN(O:O))/(MAX(O:O)-MIN(O:O))</f>
        <v>0</v>
      </c>
      <c r="Q2700" s="3">
        <f>H2700-I2700-K2700+M2700+N2700+P2700</f>
        <v>-0.60131501473102311</v>
      </c>
      <c r="R2700" s="4" t="s">
        <v>8081</v>
      </c>
    </row>
    <row r="2701" spans="1:18" x14ac:dyDescent="0.25">
      <c r="A2701">
        <v>313865</v>
      </c>
      <c r="B2701">
        <v>3138658</v>
      </c>
      <c r="C2701" t="s">
        <v>2625</v>
      </c>
      <c r="D2701" t="s">
        <v>2181</v>
      </c>
      <c r="E2701" t="s">
        <v>2182</v>
      </c>
      <c r="F2701" t="s">
        <v>10</v>
      </c>
      <c r="G2701">
        <f>VLOOKUP(A2701,'Dados absolutos'!A:H,8,FALSE)</f>
        <v>8790</v>
      </c>
      <c r="H2701" s="1">
        <f>(G2701-MIN(G:G))/(MAX(G:G)-MIN(G:G))</f>
        <v>3.995139757088273E-2</v>
      </c>
      <c r="I2701">
        <f>VLOOKUP(A2701,'Dados absolutos'!A:I,9,FALSE)</f>
        <v>0.64600000000000002</v>
      </c>
      <c r="J2701" s="1">
        <f>VLOOKUP(A2701,'Dados absolutos'!A:L,12,FALSE)</f>
        <v>4836.7114664391356</v>
      </c>
      <c r="K2701" s="1">
        <f>(J2701-MIN(J:J))/(MAX(J:J)-MIN(J:J))</f>
        <v>0.35706140079028109</v>
      </c>
      <c r="L2701" s="1">
        <f>VLOOKUP(A2701,'Dados absolutos'!A:M,13,FALSE)</f>
        <v>0.40555555555555556</v>
      </c>
      <c r="M2701" s="1">
        <f>(L2701-MIN(L:L))/(MAX(L:L)-MIN(L:L))</f>
        <v>0.26158038147138968</v>
      </c>
      <c r="N2701" s="1">
        <f>VLOOKUP(B2701,'[1]ICI-DH'!$A:$H,8,FALSE)</f>
        <v>0.1</v>
      </c>
      <c r="O2701" s="17">
        <f>VLOOKUP(A2701,'Dados absolutos'!A:Q,17,FALSE)</f>
        <v>0</v>
      </c>
      <c r="P2701" s="1">
        <f>(O2701-MIN(O:O))/(MAX(O:O)-MIN(O:O))</f>
        <v>0</v>
      </c>
      <c r="Q2701" s="3">
        <f>H2701-I2701-K2701+M2701+N2701+P2701</f>
        <v>-0.60152962174800872</v>
      </c>
      <c r="R2701" s="4" t="s">
        <v>8082</v>
      </c>
    </row>
    <row r="2702" spans="1:18" x14ac:dyDescent="0.25">
      <c r="A2702">
        <v>292270</v>
      </c>
      <c r="B2702">
        <v>2922706</v>
      </c>
      <c r="C2702" t="s">
        <v>2050</v>
      </c>
      <c r="D2702" t="s">
        <v>1784</v>
      </c>
      <c r="E2702" t="s">
        <v>466</v>
      </c>
      <c r="F2702" t="s">
        <v>10</v>
      </c>
      <c r="G2702">
        <f>VLOOKUP(A2702,'Dados absolutos'!A:H,8,FALSE)</f>
        <v>13715</v>
      </c>
      <c r="H2702" s="1">
        <f>(G2702-MIN(G:G))/(MAX(G:G)-MIN(G:G))</f>
        <v>6.467938965792526E-2</v>
      </c>
      <c r="I2702">
        <f>VLOOKUP(A2702,'Dados absolutos'!A:I,9,FALSE)</f>
        <v>0.54500000000000004</v>
      </c>
      <c r="J2702" s="1">
        <f>VLOOKUP(A2702,'Dados absolutos'!A:L,12,FALSE)</f>
        <v>5682.6928538096972</v>
      </c>
      <c r="K2702" s="1">
        <f>(J2702-MIN(J:J))/(MAX(J:J)-MIN(J:J))</f>
        <v>0.42588794938942315</v>
      </c>
      <c r="L2702" s="1">
        <f>VLOOKUP(A2702,'Dados absolutos'!A:M,13,FALSE)</f>
        <v>0.28888888888888886</v>
      </c>
      <c r="M2702" s="1">
        <f>(L2702-MIN(L:L))/(MAX(L:L)-MIN(L:L))</f>
        <v>0.20435967302452315</v>
      </c>
      <c r="N2702" s="1">
        <f>VLOOKUP(B2702,'[1]ICI-DH'!$A:$H,8,FALSE)</f>
        <v>0.1</v>
      </c>
      <c r="O2702" s="17">
        <f>VLOOKUP(A2702,'Dados absolutos'!A:Q,17,FALSE)</f>
        <v>0</v>
      </c>
      <c r="P2702" s="1">
        <f>(O2702-MIN(O:O))/(MAX(O:O)-MIN(O:O))</f>
        <v>0</v>
      </c>
      <c r="Q2702" s="3">
        <f>H2702-I2702-K2702+M2702+N2702+P2702</f>
        <v>-0.60184888670697478</v>
      </c>
      <c r="R2702" s="4" t="s">
        <v>8083</v>
      </c>
    </row>
    <row r="2703" spans="1:18" x14ac:dyDescent="0.25">
      <c r="A2703">
        <v>210250</v>
      </c>
      <c r="B2703">
        <v>2102507</v>
      </c>
      <c r="C2703" t="s">
        <v>509</v>
      </c>
      <c r="D2703" t="s">
        <v>465</v>
      </c>
      <c r="E2703" t="s">
        <v>466</v>
      </c>
      <c r="F2703" t="s">
        <v>10</v>
      </c>
      <c r="G2703">
        <f>VLOOKUP(A2703,'Dados absolutos'!A:H,8,FALSE)</f>
        <v>16412</v>
      </c>
      <c r="H2703" s="1">
        <f>(G2703-MIN(G:G))/(MAX(G:G)-MIN(G:G))</f>
        <v>7.8220789588636666E-2</v>
      </c>
      <c r="I2703">
        <f>VLOOKUP(A2703,'Dados absolutos'!A:I,9,FALSE)</f>
        <v>0.52300000000000002</v>
      </c>
      <c r="J2703" s="1">
        <f>VLOOKUP(A2703,'Dados absolutos'!A:L,12,FALSE)</f>
        <v>5083.2668565683653</v>
      </c>
      <c r="K2703" s="1">
        <f>(J2703-MIN(J:J))/(MAX(J:J)-MIN(J:J))</f>
        <v>0.37712041957537967</v>
      </c>
      <c r="L2703" s="1">
        <f>VLOOKUP(A2703,'Dados absolutos'!A:M,13,FALSE)</f>
        <v>0.11666666666666667</v>
      </c>
      <c r="M2703" s="1">
        <f>(L2703-MIN(L:L))/(MAX(L:L)-MIN(L:L))</f>
        <v>0.11989100817438694</v>
      </c>
      <c r="N2703" s="1">
        <f>VLOOKUP(B2703,'[1]ICI-DH'!$A:$H,8,FALSE)</f>
        <v>0.1</v>
      </c>
      <c r="O2703" s="17">
        <f>VLOOKUP(A2703,'Dados absolutos'!A:Q,17,FALSE)</f>
        <v>0</v>
      </c>
      <c r="P2703" s="1">
        <f>(O2703-MIN(O:O))/(MAX(O:O)-MIN(O:O))</f>
        <v>0</v>
      </c>
      <c r="Q2703" s="3">
        <f>H2703-I2703-K2703+M2703+N2703+P2703</f>
        <v>-0.60200862181235615</v>
      </c>
      <c r="R2703" s="4" t="s">
        <v>8084</v>
      </c>
    </row>
    <row r="2704" spans="1:18" x14ac:dyDescent="0.25">
      <c r="A2704">
        <v>411375</v>
      </c>
      <c r="B2704">
        <v>4113759</v>
      </c>
      <c r="C2704" t="s">
        <v>4003</v>
      </c>
      <c r="D2704" t="s">
        <v>3827</v>
      </c>
      <c r="E2704" t="s">
        <v>3828</v>
      </c>
      <c r="F2704" t="s">
        <v>10</v>
      </c>
      <c r="G2704">
        <f>VLOOKUP(A2704,'Dados absolutos'!A:H,8,FALSE)</f>
        <v>4872</v>
      </c>
      <c r="H2704" s="1">
        <f>(G2704-MIN(G:G))/(MAX(G:G)-MIN(G:G))</f>
        <v>2.0279463967424322E-2</v>
      </c>
      <c r="I2704">
        <f>VLOOKUP(A2704,'Dados absolutos'!A:I,9,FALSE)</f>
        <v>0.69</v>
      </c>
      <c r="J2704" s="1">
        <f>VLOOKUP(A2704,'Dados absolutos'!A:L,12,FALSE)</f>
        <v>7802.4027770935954</v>
      </c>
      <c r="K2704" s="1">
        <f>(J2704-MIN(J:J))/(MAX(J:J)-MIN(J:J))</f>
        <v>0.59834129201488961</v>
      </c>
      <c r="L2704" s="1">
        <f>VLOOKUP(A2704,'Dados absolutos'!A:M,13,FALSE)</f>
        <v>0.82222222222222219</v>
      </c>
      <c r="M2704" s="1">
        <f>(L2704-MIN(L:L))/(MAX(L:L)-MIN(L:L))</f>
        <v>0.4659400544959128</v>
      </c>
      <c r="N2704" s="1">
        <f>VLOOKUP(B2704,'[1]ICI-DH'!$A:$H,8,FALSE)</f>
        <v>0.2</v>
      </c>
      <c r="O2704" s="17">
        <f>VLOOKUP(A2704,'Dados absolutos'!A:Q,17,FALSE)</f>
        <v>0</v>
      </c>
      <c r="P2704" s="1">
        <f>(O2704-MIN(O:O))/(MAX(O:O)-MIN(O:O))</f>
        <v>0</v>
      </c>
      <c r="Q2704" s="3">
        <f>H2704-I2704-K2704+M2704+N2704+P2704</f>
        <v>-0.60212177355155228</v>
      </c>
      <c r="R2704" s="4" t="s">
        <v>8085</v>
      </c>
    </row>
    <row r="2705" spans="1:18" x14ac:dyDescent="0.25">
      <c r="A2705">
        <v>230526</v>
      </c>
      <c r="B2705">
        <v>2305266</v>
      </c>
      <c r="C2705" t="s">
        <v>976</v>
      </c>
      <c r="D2705" t="s">
        <v>905</v>
      </c>
      <c r="E2705" t="s">
        <v>466</v>
      </c>
      <c r="F2705" t="s">
        <v>10</v>
      </c>
      <c r="G2705">
        <f>VLOOKUP(A2705,'Dados absolutos'!A:H,8,FALSE)</f>
        <v>11956</v>
      </c>
      <c r="H2705" s="1">
        <f>(G2705-MIN(G:G))/(MAX(G:G)-MIN(G:G))</f>
        <v>5.5847605275974432E-2</v>
      </c>
      <c r="I2705">
        <f>VLOOKUP(A2705,'Dados absolutos'!A:I,9,FALSE)</f>
        <v>0.57699999999999996</v>
      </c>
      <c r="J2705" s="1">
        <f>VLOOKUP(A2705,'Dados absolutos'!A:L,12,FALSE)</f>
        <v>5622.5273745399809</v>
      </c>
      <c r="K2705" s="1">
        <f>(J2705-MIN(J:J))/(MAX(J:J)-MIN(J:J))</f>
        <v>0.42099306358606214</v>
      </c>
      <c r="L2705" s="1">
        <f>VLOOKUP(A2705,'Dados absolutos'!A:M,13,FALSE)</f>
        <v>0.23888888888888893</v>
      </c>
      <c r="M2705" s="1">
        <f>(L2705-MIN(L:L))/(MAX(L:L)-MIN(L:L))</f>
        <v>0.1798365122615804</v>
      </c>
      <c r="N2705" s="1">
        <f>VLOOKUP(B2705,'[1]ICI-DH'!$A:$H,8,FALSE)</f>
        <v>0.16</v>
      </c>
      <c r="O2705" s="17">
        <f>VLOOKUP(A2705,'Dados absolutos'!A:Q,17,FALSE)</f>
        <v>0</v>
      </c>
      <c r="P2705" s="1">
        <f>(O2705-MIN(O:O))/(MAX(O:O)-MIN(O:O))</f>
        <v>0</v>
      </c>
      <c r="Q2705" s="3">
        <f>H2705-I2705-K2705+M2705+N2705+P2705</f>
        <v>-0.60230894604850727</v>
      </c>
      <c r="R2705" s="4" t="s">
        <v>8086</v>
      </c>
    </row>
    <row r="2706" spans="1:18" x14ac:dyDescent="0.25">
      <c r="A2706">
        <v>293250</v>
      </c>
      <c r="B2706">
        <v>2932507</v>
      </c>
      <c r="C2706" t="s">
        <v>2164</v>
      </c>
      <c r="D2706" t="s">
        <v>1784</v>
      </c>
      <c r="E2706" t="s">
        <v>466</v>
      </c>
      <c r="F2706" t="s">
        <v>10</v>
      </c>
      <c r="G2706">
        <f>VLOOKUP(A2706,'Dados absolutos'!A:H,8,FALSE)</f>
        <v>18131</v>
      </c>
      <c r="H2706" s="1">
        <f>(G2706-MIN(G:G))/(MAX(G:G)-MIN(G:G))</f>
        <v>8.6851737486631816E-2</v>
      </c>
      <c r="I2706">
        <f>VLOOKUP(A2706,'Dados absolutos'!A:I,9,FALSE)</f>
        <v>0.56000000000000005</v>
      </c>
      <c r="J2706" s="1">
        <f>VLOOKUP(A2706,'Dados absolutos'!A:L,12,FALSE)</f>
        <v>5918.5931834978765</v>
      </c>
      <c r="K2706" s="1">
        <f>(J2706-MIN(J:J))/(MAX(J:J)-MIN(J:J))</f>
        <v>0.44508010390750502</v>
      </c>
      <c r="L2706" s="1">
        <f>VLOOKUP(A2706,'Dados absolutos'!A:M,13,FALSE)</f>
        <v>0.26666666666666672</v>
      </c>
      <c r="M2706" s="1">
        <f>(L2706-MIN(L:L))/(MAX(L:L)-MIN(L:L))</f>
        <v>0.19346049046321528</v>
      </c>
      <c r="N2706" s="1">
        <f>VLOOKUP(B2706,'[1]ICI-DH'!$A:$H,8,FALSE)</f>
        <v>0.1</v>
      </c>
      <c r="O2706" s="17">
        <f>VLOOKUP(A2706,'Dados absolutos'!A:Q,17,FALSE)</f>
        <v>2.757707793282224E-4</v>
      </c>
      <c r="P2706" s="1">
        <f>(O2706-MIN(O:O))/(MAX(O:O)-MIN(O:O))</f>
        <v>2.2361946083748523E-2</v>
      </c>
      <c r="Q2706" s="3">
        <f>H2706-I2706-K2706+M2706+N2706+P2706</f>
        <v>-0.6024059298739094</v>
      </c>
      <c r="R2706" s="4" t="s">
        <v>8087</v>
      </c>
    </row>
    <row r="2707" spans="1:18" x14ac:dyDescent="0.25">
      <c r="A2707">
        <v>292200</v>
      </c>
      <c r="B2707">
        <v>2922003</v>
      </c>
      <c r="C2707" t="s">
        <v>2041</v>
      </c>
      <c r="D2707" t="s">
        <v>1784</v>
      </c>
      <c r="E2707" t="s">
        <v>466</v>
      </c>
      <c r="F2707" t="s">
        <v>10</v>
      </c>
      <c r="G2707">
        <f>VLOOKUP(A2707,'Dados absolutos'!A:H,8,FALSE)</f>
        <v>37977</v>
      </c>
      <c r="H2707" s="1">
        <f>(G2707-MIN(G:G))/(MAX(G:G)-MIN(G:G))</f>
        <v>0.18649675900124016</v>
      </c>
      <c r="I2707">
        <f>VLOOKUP(A2707,'Dados absolutos'!A:I,9,FALSE)</f>
        <v>0.66500000000000004</v>
      </c>
      <c r="J2707" s="1">
        <f>VLOOKUP(A2707,'Dados absolutos'!A:L,12,FALSE)</f>
        <v>6859.7255188666823</v>
      </c>
      <c r="K2707" s="1">
        <f>(J2707-MIN(J:J))/(MAX(J:J)-MIN(J:J))</f>
        <v>0.52164785277939851</v>
      </c>
      <c r="L2707" s="1">
        <f>VLOOKUP(A2707,'Dados absolutos'!A:M,13,FALSE)</f>
        <v>0.42222222222222222</v>
      </c>
      <c r="M2707" s="1">
        <f>(L2707-MIN(L:L))/(MAX(L:L)-MIN(L:L))</f>
        <v>0.26975476839237061</v>
      </c>
      <c r="N2707" s="1">
        <f>VLOOKUP(B2707,'[1]ICI-DH'!$A:$H,8,FALSE)</f>
        <v>0.1</v>
      </c>
      <c r="O2707" s="17">
        <f>VLOOKUP(A2707,'Dados absolutos'!A:Q,17,FALSE)</f>
        <v>3.4231245227374466E-4</v>
      </c>
      <c r="P2707" s="1">
        <f>(O2707-MIN(O:O))/(MAX(O:O)-MIN(O:O))</f>
        <v>2.7757736407708761E-2</v>
      </c>
      <c r="Q2707" s="3">
        <f>H2707-I2707-K2707+M2707+N2707+P2707</f>
        <v>-0.60263858897807898</v>
      </c>
      <c r="R2707" s="4" t="s">
        <v>8088</v>
      </c>
    </row>
    <row r="2708" spans="1:18" x14ac:dyDescent="0.25">
      <c r="A2708">
        <v>290240</v>
      </c>
      <c r="B2708">
        <v>2902401</v>
      </c>
      <c r="C2708" t="s">
        <v>1813</v>
      </c>
      <c r="D2708" t="s">
        <v>1784</v>
      </c>
      <c r="E2708" t="s">
        <v>466</v>
      </c>
      <c r="F2708" t="s">
        <v>10</v>
      </c>
      <c r="G2708">
        <f>VLOOKUP(A2708,'Dados absolutos'!A:H,8,FALSE)</f>
        <v>11179</v>
      </c>
      <c r="H2708" s="1">
        <f>(G2708-MIN(G:G))/(MAX(G:G)-MIN(G:G))</f>
        <v>5.1946356575135438E-2</v>
      </c>
      <c r="I2708">
        <f>VLOOKUP(A2708,'Dados absolutos'!A:I,9,FALSE)</f>
        <v>0.56799999999999995</v>
      </c>
      <c r="J2708" s="1">
        <f>VLOOKUP(A2708,'Dados absolutos'!A:L,12,FALSE)</f>
        <v>6283.7699123356288</v>
      </c>
      <c r="K2708" s="1">
        <f>(J2708-MIN(J:J))/(MAX(J:J)-MIN(J:J))</f>
        <v>0.47478980467615561</v>
      </c>
      <c r="L2708" s="1">
        <f>VLOOKUP(A2708,'Dados absolutos'!A:M,13,FALSE)</f>
        <v>0.13333333333333336</v>
      </c>
      <c r="M2708" s="1">
        <f>(L2708-MIN(L:L))/(MAX(L:L)-MIN(L:L))</f>
        <v>0.12806539509536788</v>
      </c>
      <c r="N2708" s="1">
        <f>VLOOKUP(B2708,'[1]ICI-DH'!$A:$H,8,FALSE)</f>
        <v>0.26</v>
      </c>
      <c r="O2708" s="17">
        <f>VLOOKUP(A2708,'Dados absolutos'!A:Q,17,FALSE)</f>
        <v>0</v>
      </c>
      <c r="P2708" s="1">
        <f>(O2708-MIN(O:O))/(MAX(O:O)-MIN(O:O))</f>
        <v>0</v>
      </c>
      <c r="Q2708" s="3">
        <f>H2708-I2708-K2708+M2708+N2708+P2708</f>
        <v>-0.60277805300565224</v>
      </c>
      <c r="R2708" s="4" t="s">
        <v>8089</v>
      </c>
    </row>
    <row r="2709" spans="1:18" x14ac:dyDescent="0.25">
      <c r="A2709">
        <v>315660</v>
      </c>
      <c r="B2709">
        <v>3156601</v>
      </c>
      <c r="C2709" t="s">
        <v>2839</v>
      </c>
      <c r="D2709" t="s">
        <v>2181</v>
      </c>
      <c r="E2709" t="s">
        <v>2182</v>
      </c>
      <c r="F2709" t="s">
        <v>10</v>
      </c>
      <c r="G2709">
        <f>VLOOKUP(A2709,'Dados absolutos'!A:H,8,FALSE)</f>
        <v>10298</v>
      </c>
      <c r="H2709" s="1">
        <f>(G2709-MIN(G:G))/(MAX(G:G)-MIN(G:G))</f>
        <v>4.7522933016011688E-2</v>
      </c>
      <c r="I2709">
        <f>VLOOKUP(A2709,'Dados absolutos'!A:I,9,FALSE)</f>
        <v>0.60899999999999999</v>
      </c>
      <c r="J2709" s="1">
        <f>VLOOKUP(A2709,'Dados absolutos'!A:L,12,FALSE)</f>
        <v>4864.4384288211304</v>
      </c>
      <c r="K2709" s="1">
        <f>(J2709-MIN(J:J))/(MAX(J:J)-MIN(J:J))</f>
        <v>0.35931718460819984</v>
      </c>
      <c r="L2709" s="1">
        <f>VLOOKUP(A2709,'Dados absolutos'!A:M,13,FALSE)</f>
        <v>0.31666666666666676</v>
      </c>
      <c r="M2709" s="1">
        <f>(L2709-MIN(L:L))/(MAX(L:L)-MIN(L:L))</f>
        <v>0.21798365122615809</v>
      </c>
      <c r="N2709" s="1">
        <f>VLOOKUP(B2709,'[1]ICI-DH'!$A:$H,8,FALSE)</f>
        <v>0.1</v>
      </c>
      <c r="O2709" s="17">
        <f>VLOOKUP(A2709,'Dados absolutos'!A:Q,17,FALSE)</f>
        <v>0</v>
      </c>
      <c r="P2709" s="1">
        <f>(O2709-MIN(O:O))/(MAX(O:O)-MIN(O:O))</f>
        <v>0</v>
      </c>
      <c r="Q2709" s="3">
        <f>H2709-I2709-K2709+M2709+N2709+P2709</f>
        <v>-0.60281060036602996</v>
      </c>
      <c r="R2709" s="4" t="s">
        <v>8090</v>
      </c>
    </row>
    <row r="2710" spans="1:18" x14ac:dyDescent="0.25">
      <c r="A2710">
        <v>240530</v>
      </c>
      <c r="B2710">
        <v>2405306</v>
      </c>
      <c r="C2710" t="s">
        <v>5379</v>
      </c>
      <c r="D2710" t="s">
        <v>1086</v>
      </c>
      <c r="E2710" t="s">
        <v>466</v>
      </c>
      <c r="F2710" t="s">
        <v>10</v>
      </c>
      <c r="G2710">
        <f>VLOOKUP(A2710,'Dados absolutos'!A:H,8,FALSE)</f>
        <v>9051</v>
      </c>
      <c r="H2710" s="1">
        <f>(G2710-MIN(G:G))/(MAX(G:G)-MIN(G:G))</f>
        <v>4.1261855628693507E-2</v>
      </c>
      <c r="I2710">
        <f>VLOOKUP(A2710,'Dados absolutos'!A:I,9,FALSE)</f>
        <v>0.57399999999999995</v>
      </c>
      <c r="J2710" s="1">
        <f>VLOOKUP(A2710,'Dados absolutos'!A:L,12,FALSE)</f>
        <v>5218.8460004419403</v>
      </c>
      <c r="K2710" s="1">
        <f>(J2710-MIN(J:J))/(MAX(J:J)-MIN(J:J))</f>
        <v>0.38815073853292581</v>
      </c>
      <c r="L2710" s="1">
        <f>VLOOKUP(A2710,'Dados absolutos'!A:M,13,FALSE)</f>
        <v>0.31666666666666671</v>
      </c>
      <c r="M2710" s="1">
        <f>(L2710-MIN(L:L))/(MAX(L:L)-MIN(L:L))</f>
        <v>0.21798365122615809</v>
      </c>
      <c r="N2710" s="1">
        <f>VLOOKUP(B2710,'[1]ICI-DH'!$A:$H,8,FALSE)</f>
        <v>0.1</v>
      </c>
      <c r="O2710" s="17">
        <f>VLOOKUP(A2710,'Dados absolutos'!A:Q,17,FALSE)</f>
        <v>0</v>
      </c>
      <c r="P2710" s="1">
        <f>(O2710-MIN(O:O))/(MAX(O:O)-MIN(O:O))</f>
        <v>0</v>
      </c>
      <c r="Q2710" s="3">
        <f>H2710-I2710-K2710+M2710+N2710+P2710</f>
        <v>-0.60290523167807419</v>
      </c>
      <c r="R2710" s="4" t="s">
        <v>8091</v>
      </c>
    </row>
    <row r="2711" spans="1:18" x14ac:dyDescent="0.25">
      <c r="A2711">
        <v>412175</v>
      </c>
      <c r="B2711">
        <v>4121752</v>
      </c>
      <c r="C2711" t="s">
        <v>4105</v>
      </c>
      <c r="D2711" t="s">
        <v>3827</v>
      </c>
      <c r="E2711" t="s">
        <v>3828</v>
      </c>
      <c r="F2711" t="s">
        <v>10</v>
      </c>
      <c r="G2711">
        <f>VLOOKUP(A2711,'Dados absolutos'!A:H,8,FALSE)</f>
        <v>6553</v>
      </c>
      <c r="H2711" s="1">
        <f>(G2711-MIN(G:G))/(MAX(G:G)-MIN(G:G))</f>
        <v>2.8719617205661581E-2</v>
      </c>
      <c r="I2711">
        <f>VLOOKUP(A2711,'Dados absolutos'!A:I,9,FALSE)</f>
        <v>0.64800000000000002</v>
      </c>
      <c r="J2711" s="1">
        <f>VLOOKUP(A2711,'Dados absolutos'!A:L,12,FALSE)</f>
        <v>9413.4203677704863</v>
      </c>
      <c r="K2711" s="1">
        <f>(J2711-MIN(J:J))/(MAX(J:J)-MIN(J:J))</f>
        <v>0.7294089279630398</v>
      </c>
      <c r="L2711" s="1">
        <f>VLOOKUP(A2711,'Dados absolutos'!A:M,13,FALSE)</f>
        <v>1.1888888888888889</v>
      </c>
      <c r="M2711" s="1">
        <f>(L2711-MIN(L:L))/(MAX(L:L)-MIN(L:L))</f>
        <v>0.64577656675749318</v>
      </c>
      <c r="N2711" s="1">
        <f>VLOOKUP(B2711,'[1]ICI-DH'!$A:$H,8,FALSE)</f>
        <v>0.1</v>
      </c>
      <c r="O2711" s="17">
        <f>VLOOKUP(A2711,'Dados absolutos'!A:Q,17,FALSE)</f>
        <v>0</v>
      </c>
      <c r="P2711" s="1">
        <f>(O2711-MIN(O:O))/(MAX(O:O)-MIN(O:O))</f>
        <v>0</v>
      </c>
      <c r="Q2711" s="3">
        <f>H2711-I2711-K2711+M2711+N2711+P2711</f>
        <v>-0.60291274399988515</v>
      </c>
      <c r="R2711" s="4" t="s">
        <v>8092</v>
      </c>
    </row>
    <row r="2712" spans="1:18" x14ac:dyDescent="0.25">
      <c r="A2712">
        <v>290323</v>
      </c>
      <c r="B2712">
        <v>2903235</v>
      </c>
      <c r="C2712" t="s">
        <v>1823</v>
      </c>
      <c r="D2712" t="s">
        <v>1784</v>
      </c>
      <c r="E2712" t="s">
        <v>466</v>
      </c>
      <c r="F2712" t="s">
        <v>10</v>
      </c>
      <c r="G2712">
        <f>VLOOKUP(A2712,'Dados absolutos'!A:H,8,FALSE)</f>
        <v>13453</v>
      </c>
      <c r="H2712" s="1">
        <f>(G2712-MIN(G:G))/(MAX(G:G)-MIN(G:G))</f>
        <v>6.3363910688015584E-2</v>
      </c>
      <c r="I2712">
        <f>VLOOKUP(A2712,'Dados absolutos'!A:I,9,FALSE)</f>
        <v>0.60699999999999998</v>
      </c>
      <c r="J2712" s="1">
        <f>VLOOKUP(A2712,'Dados absolutos'!A:L,12,FALSE)</f>
        <v>4717.3764342525828</v>
      </c>
      <c r="K2712" s="1">
        <f>(J2712-MIN(J:J))/(MAX(J:J)-MIN(J:J))</f>
        <v>0.34735265481196059</v>
      </c>
      <c r="L2712" s="1">
        <f>VLOOKUP(A2712,'Dados absolutos'!A:M,13,FALSE)</f>
        <v>0.13333333333333333</v>
      </c>
      <c r="M2712" s="1">
        <f>(L2712-MIN(L:L))/(MAX(L:L)-MIN(L:L))</f>
        <v>0.12806539509536785</v>
      </c>
      <c r="N2712" s="1">
        <f>VLOOKUP(B2712,'[1]ICI-DH'!$A:$H,8,FALSE)</f>
        <v>0.16</v>
      </c>
      <c r="O2712" s="17">
        <f>VLOOKUP(A2712,'Dados absolutos'!A:Q,17,FALSE)</f>
        <v>0</v>
      </c>
      <c r="P2712" s="1">
        <f>(O2712-MIN(O:O))/(MAX(O:O)-MIN(O:O))</f>
        <v>0</v>
      </c>
      <c r="Q2712" s="3">
        <f>H2712-I2712-K2712+M2712+N2712+P2712</f>
        <v>-0.60292334902857714</v>
      </c>
      <c r="R2712" s="4" t="s">
        <v>8093</v>
      </c>
    </row>
    <row r="2713" spans="1:18" x14ac:dyDescent="0.25">
      <c r="A2713">
        <v>355610</v>
      </c>
      <c r="B2713">
        <v>3556107</v>
      </c>
      <c r="C2713" t="s">
        <v>3810</v>
      </c>
      <c r="D2713" t="s">
        <v>3202</v>
      </c>
      <c r="E2713" t="s">
        <v>2182</v>
      </c>
      <c r="F2713" t="s">
        <v>10</v>
      </c>
      <c r="G2713">
        <f>VLOOKUP(A2713,'Dados absolutos'!A:H,8,FALSE)</f>
        <v>14098</v>
      </c>
      <c r="H2713" s="1">
        <f>(G2713-MIN(G:G))/(MAX(G:G)-MIN(G:G))</f>
        <v>6.6602398991800857E-2</v>
      </c>
      <c r="I2713">
        <f>VLOOKUP(A2713,'Dados absolutos'!A:I,9,FALSE)</f>
        <v>0.73499999999999999</v>
      </c>
      <c r="J2713" s="1">
        <f>VLOOKUP(A2713,'Dados absolutos'!A:L,12,FALSE)</f>
        <v>5128.8755589445309</v>
      </c>
      <c r="K2713" s="1">
        <f>(J2713-MIN(J:J))/(MAX(J:J)-MIN(J:J))</f>
        <v>0.38083100897781763</v>
      </c>
      <c r="L2713" s="1">
        <f>VLOOKUP(A2713,'Dados absolutos'!A:M,13,FALSE)</f>
        <v>0.57777777777777772</v>
      </c>
      <c r="M2713" s="1">
        <f>(L2713-MIN(L:L))/(MAX(L:L)-MIN(L:L))</f>
        <v>0.34604904632152589</v>
      </c>
      <c r="N2713" s="1">
        <f>VLOOKUP(B2713,'[1]ICI-DH'!$A:$H,8,FALSE)</f>
        <v>0.1</v>
      </c>
      <c r="O2713" s="17">
        <f>VLOOKUP(A2713,'Dados absolutos'!A:Q,17,FALSE)</f>
        <v>0</v>
      </c>
      <c r="P2713" s="1">
        <f>(O2713-MIN(O:O))/(MAX(O:O)-MIN(O:O))</f>
        <v>0</v>
      </c>
      <c r="Q2713" s="3">
        <f>H2713-I2713-K2713+M2713+N2713+P2713</f>
        <v>-0.60317956366449077</v>
      </c>
      <c r="R2713" s="4" t="s">
        <v>8094</v>
      </c>
    </row>
    <row r="2714" spans="1:18" x14ac:dyDescent="0.25">
      <c r="A2714">
        <v>170410</v>
      </c>
      <c r="B2714">
        <v>1704105</v>
      </c>
      <c r="C2714" t="s">
        <v>360</v>
      </c>
      <c r="D2714" t="s">
        <v>327</v>
      </c>
      <c r="E2714" t="s">
        <v>9</v>
      </c>
      <c r="F2714" t="s">
        <v>10</v>
      </c>
      <c r="G2714">
        <f>VLOOKUP(A2714,'Dados absolutos'!A:H,8,FALSE)</f>
        <v>2131</v>
      </c>
      <c r="H2714" s="1">
        <f>(G2714-MIN(G:G))/(MAX(G:G)-MIN(G:G))</f>
        <v>6.5171439043616667E-3</v>
      </c>
      <c r="I2714">
        <f>VLOOKUP(A2714,'Dados absolutos'!A:I,9,FALSE)</f>
        <v>0.56899999999999995</v>
      </c>
      <c r="J2714" s="1">
        <f>VLOOKUP(A2714,'Dados absolutos'!A:L,12,FALSE)</f>
        <v>5485</v>
      </c>
      <c r="K2714" s="1">
        <f>(J2714-MIN(J:J))/(MAX(J:J)-MIN(J:J))</f>
        <v>0.40980424233207602</v>
      </c>
      <c r="L2714" s="1">
        <f>VLOOKUP(A2714,'Dados absolutos'!A:M,13,FALSE)</f>
        <v>0.2166666666666667</v>
      </c>
      <c r="M2714" s="1">
        <f>(L2714-MIN(L:L))/(MAX(L:L)-MIN(L:L))</f>
        <v>0.1689373297002725</v>
      </c>
      <c r="N2714" s="1">
        <f>VLOOKUP(B2714,'[1]ICI-DH'!$A:$H,8,FALSE)</f>
        <v>0.2</v>
      </c>
      <c r="O2714" s="17">
        <f>VLOOKUP(A2714,'Dados absolutos'!A:Q,17,FALSE)</f>
        <v>0</v>
      </c>
      <c r="P2714" s="1">
        <f>(O2714-MIN(O:O))/(MAX(O:O)-MIN(O:O))</f>
        <v>0</v>
      </c>
      <c r="Q2714" s="3">
        <f>H2714-I2714-K2714+M2714+N2714+P2714</f>
        <v>-0.60334976872744184</v>
      </c>
      <c r="R2714" s="4" t="s">
        <v>8095</v>
      </c>
    </row>
    <row r="2715" spans="1:18" x14ac:dyDescent="0.25">
      <c r="A2715">
        <v>431790</v>
      </c>
      <c r="B2715">
        <v>4317905</v>
      </c>
      <c r="C2715" t="s">
        <v>4821</v>
      </c>
      <c r="D2715" t="s">
        <v>4459</v>
      </c>
      <c r="E2715" t="s">
        <v>3828</v>
      </c>
      <c r="F2715" t="s">
        <v>10</v>
      </c>
      <c r="G2715">
        <f>VLOOKUP(A2715,'Dados absolutos'!A:H,8,FALSE)</f>
        <v>15320</v>
      </c>
      <c r="H2715" s="1">
        <f>(G2715-MIN(G:G))/(MAX(G:G)-MIN(G:G))</f>
        <v>7.2737953576646738E-2</v>
      </c>
      <c r="I2715">
        <f>VLOOKUP(A2715,'Dados absolutos'!A:I,9,FALSE)</f>
        <v>0.73799999999999999</v>
      </c>
      <c r="J2715" s="1">
        <f>VLOOKUP(A2715,'Dados absolutos'!A:L,12,FALSE)</f>
        <v>6301.8434830287206</v>
      </c>
      <c r="K2715" s="1">
        <f>(J2715-MIN(J:J))/(MAX(J:J)-MIN(J:J))</f>
        <v>0.47626021704011373</v>
      </c>
      <c r="L2715" s="1">
        <f>VLOOKUP(A2715,'Dados absolutos'!A:M,13,FALSE)</f>
        <v>0.43888888888888894</v>
      </c>
      <c r="M2715" s="1">
        <f>(L2715-MIN(L:L))/(MAX(L:L)-MIN(L:L))</f>
        <v>0.27792915531335155</v>
      </c>
      <c r="N2715" s="1">
        <f>VLOOKUP(B2715,'[1]ICI-DH'!$A:$H,8,FALSE)</f>
        <v>0.26</v>
      </c>
      <c r="O2715" s="17">
        <f>VLOOKUP(A2715,'Dados absolutos'!A:Q,17,FALSE)</f>
        <v>0</v>
      </c>
      <c r="P2715" s="1">
        <f>(O2715-MIN(O:O))/(MAX(O:O)-MIN(O:O))</f>
        <v>0</v>
      </c>
      <c r="Q2715" s="3">
        <f>H2715-I2715-K2715+M2715+N2715+P2715</f>
        <v>-0.60359310815011535</v>
      </c>
      <c r="R2715" s="4" t="s">
        <v>8096</v>
      </c>
    </row>
    <row r="2716" spans="1:18" x14ac:dyDescent="0.25">
      <c r="A2716">
        <v>210565</v>
      </c>
      <c r="B2716">
        <v>2105658</v>
      </c>
      <c r="C2716" t="s">
        <v>562</v>
      </c>
      <c r="D2716" t="s">
        <v>465</v>
      </c>
      <c r="E2716" t="s">
        <v>466</v>
      </c>
      <c r="F2716" t="s">
        <v>10</v>
      </c>
      <c r="G2716">
        <f>VLOOKUP(A2716,'Dados absolutos'!A:H,8,FALSE)</f>
        <v>5146</v>
      </c>
      <c r="H2716" s="1">
        <f>(G2716-MIN(G:G))/(MAX(G:G)-MIN(G:G))</f>
        <v>2.1655193882520699E-2</v>
      </c>
      <c r="I2716">
        <f>VLOOKUP(A2716,'Dados absolutos'!A:I,9,FALSE)</f>
        <v>0.55200000000000005</v>
      </c>
      <c r="J2716" s="1">
        <f>VLOOKUP(A2716,'Dados absolutos'!A:L,12,FALSE)</f>
        <v>6218.8948542557328</v>
      </c>
      <c r="K2716" s="1">
        <f>(J2716-MIN(J:J))/(MAX(J:J)-MIN(J:J))</f>
        <v>0.46951176144202916</v>
      </c>
      <c r="L2716" s="1">
        <f>VLOOKUP(A2716,'Dados absolutos'!A:M,13,FALSE)</f>
        <v>0.2722222222222222</v>
      </c>
      <c r="M2716" s="1">
        <f>(L2716-MIN(L:L))/(MAX(L:L)-MIN(L:L))</f>
        <v>0.19618528610354227</v>
      </c>
      <c r="N2716" s="1">
        <f>VLOOKUP(B2716,'[1]ICI-DH'!$A:$H,8,FALSE)</f>
        <v>0.2</v>
      </c>
      <c r="O2716" s="17">
        <f>VLOOKUP(A2716,'Dados absolutos'!A:Q,17,FALSE)</f>
        <v>0</v>
      </c>
      <c r="P2716" s="1">
        <f>(O2716-MIN(O:O))/(MAX(O:O)-MIN(O:O))</f>
        <v>0</v>
      </c>
      <c r="Q2716" s="3">
        <f>H2716-I2716-K2716+M2716+N2716+P2716</f>
        <v>-0.60367128145596638</v>
      </c>
      <c r="R2716" s="4" t="s">
        <v>8097</v>
      </c>
    </row>
    <row r="2717" spans="1:18" x14ac:dyDescent="0.25">
      <c r="A2717">
        <v>411380</v>
      </c>
      <c r="B2717">
        <v>4113809</v>
      </c>
      <c r="C2717" t="s">
        <v>4004</v>
      </c>
      <c r="D2717" t="s">
        <v>3827</v>
      </c>
      <c r="E2717" t="s">
        <v>3828</v>
      </c>
      <c r="F2717" t="s">
        <v>10</v>
      </c>
      <c r="G2717">
        <f>VLOOKUP(A2717,'Dados absolutos'!A:H,8,FALSE)</f>
        <v>4813</v>
      </c>
      <c r="H2717" s="1">
        <f>(G2717-MIN(G:G))/(MAX(G:G)-MIN(G:G))</f>
        <v>1.9983230153589701E-2</v>
      </c>
      <c r="I2717">
        <f>VLOOKUP(A2717,'Dados absolutos'!A:I,9,FALSE)</f>
        <v>0.71</v>
      </c>
      <c r="J2717" s="1">
        <f>VLOOKUP(A2717,'Dados absolutos'!A:L,12,FALSE)</f>
        <v>7714.2847558695203</v>
      </c>
      <c r="K2717" s="1">
        <f>(J2717-MIN(J:J))/(MAX(J:J)-MIN(J:J))</f>
        <v>0.59117226990544391</v>
      </c>
      <c r="L2717" s="1">
        <f>VLOOKUP(A2717,'Dados absolutos'!A:M,13,FALSE)</f>
        <v>0.81111111111111112</v>
      </c>
      <c r="M2717" s="1">
        <f>(L2717-MIN(L:L))/(MAX(L:L)-MIN(L:L))</f>
        <v>0.46049046321525888</v>
      </c>
      <c r="N2717" s="1">
        <f>VLOOKUP(B2717,'[1]ICI-DH'!$A:$H,8,FALSE)</f>
        <v>0.2</v>
      </c>
      <c r="O2717" s="17">
        <f>VLOOKUP(A2717,'Dados absolutos'!A:Q,17,FALSE)</f>
        <v>2.0777062123415748E-4</v>
      </c>
      <c r="P2717" s="1">
        <f>(O2717-MIN(O:O))/(MAX(O:O)-MIN(O:O))</f>
        <v>1.6847888819632013E-2</v>
      </c>
      <c r="Q2717" s="3">
        <f>H2717-I2717-K2717+M2717+N2717+P2717</f>
        <v>-0.60385068771696326</v>
      </c>
      <c r="R2717" s="4" t="s">
        <v>8098</v>
      </c>
    </row>
    <row r="2718" spans="1:18" x14ac:dyDescent="0.25">
      <c r="A2718">
        <v>220260</v>
      </c>
      <c r="B2718">
        <v>2202604</v>
      </c>
      <c r="C2718" t="s">
        <v>736</v>
      </c>
      <c r="D2718" t="s">
        <v>682</v>
      </c>
      <c r="E2718" t="s">
        <v>466</v>
      </c>
      <c r="F2718" t="s">
        <v>10</v>
      </c>
      <c r="G2718">
        <f>VLOOKUP(A2718,'Dados absolutos'!A:H,8,FALSE)</f>
        <v>19288</v>
      </c>
      <c r="H2718" s="1">
        <f>(G2718-MIN(G:G))/(MAX(G:G)-MIN(G:G))</f>
        <v>9.2660932785049735E-2</v>
      </c>
      <c r="I2718">
        <f>VLOOKUP(A2718,'Dados absolutos'!A:I,9,FALSE)</f>
        <v>0.58699999999999997</v>
      </c>
      <c r="J2718" s="1">
        <f>VLOOKUP(A2718,'Dados absolutos'!A:L,12,FALSE)</f>
        <v>4966.0735483201988</v>
      </c>
      <c r="K2718" s="1">
        <f>(J2718-MIN(J:J))/(MAX(J:J)-MIN(J:J))</f>
        <v>0.36758591793497475</v>
      </c>
      <c r="L2718" s="1">
        <f>VLOOKUP(A2718,'Dados absolutos'!A:M,13,FALSE)</f>
        <v>0.19444444444444445</v>
      </c>
      <c r="M2718" s="1">
        <f>(L2718-MIN(L:L))/(MAX(L:L)-MIN(L:L))</f>
        <v>0.15803814713896461</v>
      </c>
      <c r="N2718" s="1">
        <f>VLOOKUP(B2718,'[1]ICI-DH'!$A:$H,8,FALSE)</f>
        <v>0.1</v>
      </c>
      <c r="O2718" s="17">
        <f>VLOOKUP(A2718,'Dados absolutos'!A:Q,17,FALSE)</f>
        <v>0</v>
      </c>
      <c r="P2718" s="1">
        <f>(O2718-MIN(O:O))/(MAX(O:O)-MIN(O:O))</f>
        <v>0</v>
      </c>
      <c r="Q2718" s="3">
        <f>H2718-I2718-K2718+M2718+N2718+P2718</f>
        <v>-0.60388683801096044</v>
      </c>
      <c r="R2718" s="4" t="s">
        <v>8099</v>
      </c>
    </row>
    <row r="2719" spans="1:18" x14ac:dyDescent="0.25">
      <c r="A2719">
        <v>210409</v>
      </c>
      <c r="B2719">
        <v>2104099</v>
      </c>
      <c r="C2719" t="s">
        <v>536</v>
      </c>
      <c r="D2719" t="s">
        <v>465</v>
      </c>
      <c r="E2719" t="s">
        <v>466</v>
      </c>
      <c r="F2719" t="s">
        <v>10</v>
      </c>
      <c r="G2719">
        <f>VLOOKUP(A2719,'Dados absolutos'!A:H,8,FALSE)</f>
        <v>17719</v>
      </c>
      <c r="H2719" s="1">
        <f>(G2719-MIN(G:G))/(MAX(G:G)-MIN(G:G))</f>
        <v>8.478312170188837E-2</v>
      </c>
      <c r="I2719">
        <f>VLOOKUP(A2719,'Dados absolutos'!A:I,9,FALSE)</f>
        <v>0.55600000000000005</v>
      </c>
      <c r="J2719" s="1">
        <f>VLOOKUP(A2719,'Dados absolutos'!A:L,12,FALSE)</f>
        <v>5049.3522281167106</v>
      </c>
      <c r="K2719" s="1">
        <f>(J2719-MIN(J:J))/(MAX(J:J)-MIN(J:J))</f>
        <v>0.37436122551012396</v>
      </c>
      <c r="L2719" s="1">
        <f>VLOOKUP(A2719,'Dados absolutos'!A:M,13,FALSE)</f>
        <v>0.16111111111111112</v>
      </c>
      <c r="M2719" s="1">
        <f>(L2719-MIN(L:L))/(MAX(L:L)-MIN(L:L))</f>
        <v>0.14168937329700274</v>
      </c>
      <c r="N2719" s="1">
        <f>VLOOKUP(B2719,'[1]ICI-DH'!$A:$H,8,FALSE)</f>
        <v>0.1</v>
      </c>
      <c r="O2719" s="17">
        <f>VLOOKUP(A2719,'Dados absolutos'!A:Q,17,FALSE)</f>
        <v>0</v>
      </c>
      <c r="P2719" s="1">
        <f>(O2719-MIN(O:O))/(MAX(O:O)-MIN(O:O))</f>
        <v>0</v>
      </c>
      <c r="Q2719" s="3">
        <f>H2719-I2719-K2719+M2719+N2719+P2719</f>
        <v>-0.60388873051123293</v>
      </c>
      <c r="R2719" s="4" t="s">
        <v>8100</v>
      </c>
    </row>
    <row r="2720" spans="1:18" x14ac:dyDescent="0.25">
      <c r="A2720">
        <v>431402</v>
      </c>
      <c r="B2720">
        <v>4314027</v>
      </c>
      <c r="C2720" t="s">
        <v>4744</v>
      </c>
      <c r="D2720" t="s">
        <v>4459</v>
      </c>
      <c r="E2720" t="s">
        <v>3828</v>
      </c>
      <c r="F2720" t="s">
        <v>10</v>
      </c>
      <c r="G2720">
        <f>VLOOKUP(A2720,'Dados absolutos'!A:H,8,FALSE)</f>
        <v>6519</v>
      </c>
      <c r="H2720" s="1">
        <f>(G2720-MIN(G:G))/(MAX(G:G)-MIN(G:G))</f>
        <v>2.8548906194299256E-2</v>
      </c>
      <c r="I2720">
        <f>VLOOKUP(A2720,'Dados absolutos'!A:I,9,FALSE)</f>
        <v>0.67600000000000005</v>
      </c>
      <c r="J2720" s="1">
        <f>VLOOKUP(A2720,'Dados absolutos'!A:L,12,FALSE)</f>
        <v>6668.7553919312777</v>
      </c>
      <c r="K2720" s="1">
        <f>(J2720-MIN(J:J))/(MAX(J:J)-MIN(J:J))</f>
        <v>0.50611108693711804</v>
      </c>
      <c r="L2720" s="1">
        <f>VLOOKUP(A2720,'Dados absolutos'!A:M,13,FALSE)</f>
        <v>0.78888888888888897</v>
      </c>
      <c r="M2720" s="1">
        <f>(L2720-MIN(L:L))/(MAX(L:L)-MIN(L:L))</f>
        <v>0.44959128065395104</v>
      </c>
      <c r="N2720" s="1">
        <f>VLOOKUP(B2720,'[1]ICI-DH'!$A:$H,8,FALSE)</f>
        <v>0.1</v>
      </c>
      <c r="O2720" s="17">
        <f>VLOOKUP(A2720,'Dados absolutos'!A:Q,17,FALSE)</f>
        <v>0</v>
      </c>
      <c r="P2720" s="1">
        <f>(O2720-MIN(O:O))/(MAX(O:O)-MIN(O:O))</f>
        <v>0</v>
      </c>
      <c r="Q2720" s="3">
        <f>H2720-I2720-K2720+M2720+N2720+P2720</f>
        <v>-0.60397090008886789</v>
      </c>
      <c r="R2720" s="4" t="s">
        <v>8101</v>
      </c>
    </row>
    <row r="2721" spans="1:18" x14ac:dyDescent="0.25">
      <c r="A2721">
        <v>230620</v>
      </c>
      <c r="B2721">
        <v>2306207</v>
      </c>
      <c r="C2721" t="s">
        <v>987</v>
      </c>
      <c r="D2721" t="s">
        <v>905</v>
      </c>
      <c r="E2721" t="s">
        <v>466</v>
      </c>
      <c r="F2721" t="s">
        <v>10</v>
      </c>
      <c r="G2721">
        <f>VLOOKUP(A2721,'Dados absolutos'!A:H,8,FALSE)</f>
        <v>7536</v>
      </c>
      <c r="H2721" s="1">
        <f>(G2721-MIN(G:G))/(MAX(G:G)-MIN(G:G))</f>
        <v>3.3655173798872305E-2</v>
      </c>
      <c r="I2721">
        <f>VLOOKUP(A2721,'Dados absolutos'!A:I,9,FALSE)</f>
        <v>0.65600000000000003</v>
      </c>
      <c r="J2721" s="1">
        <f>VLOOKUP(A2721,'Dados absolutos'!A:L,12,FALSE)</f>
        <v>5734.3230015923564</v>
      </c>
      <c r="K2721" s="1">
        <f>(J2721-MIN(J:J))/(MAX(J:J)-MIN(J:J))</f>
        <v>0.43008842581667528</v>
      </c>
      <c r="L2721" s="1">
        <f>VLOOKUP(A2721,'Dados absolutos'!A:M,13,FALSE)</f>
        <v>0.51666666666666672</v>
      </c>
      <c r="M2721" s="1">
        <f>(L2721-MIN(L:L))/(MAX(L:L)-MIN(L:L))</f>
        <v>0.31607629427792922</v>
      </c>
      <c r="N2721" s="1">
        <f>VLOOKUP(B2721,'[1]ICI-DH'!$A:$H,8,FALSE)</f>
        <v>0.1</v>
      </c>
      <c r="O2721" s="17">
        <f>VLOOKUP(A2721,'Dados absolutos'!A:Q,17,FALSE)</f>
        <v>3.9808917197452231E-4</v>
      </c>
      <c r="P2721" s="1">
        <f>(O2721-MIN(O:O))/(MAX(O:O)-MIN(O:O))</f>
        <v>3.2280608634111821E-2</v>
      </c>
      <c r="Q2721" s="3">
        <f>H2721-I2721-K2721+M2721+N2721+P2721</f>
        <v>-0.60407634910576202</v>
      </c>
      <c r="R2721" s="4" t="s">
        <v>8102</v>
      </c>
    </row>
    <row r="2722" spans="1:18" x14ac:dyDescent="0.25">
      <c r="A2722">
        <v>231360</v>
      </c>
      <c r="B2722">
        <v>2313609</v>
      </c>
      <c r="C2722" t="s">
        <v>1077</v>
      </c>
      <c r="D2722" t="s">
        <v>905</v>
      </c>
      <c r="E2722" t="s">
        <v>466</v>
      </c>
      <c r="F2722" t="s">
        <v>10</v>
      </c>
      <c r="G2722">
        <f>VLOOKUP(A2722,'Dados absolutos'!A:H,8,FALSE)</f>
        <v>32767</v>
      </c>
      <c r="H2722" s="1">
        <f>(G2722-MIN(G:G))/(MAX(G:G)-MIN(G:G))</f>
        <v>0.16033780696601344</v>
      </c>
      <c r="I2722">
        <f>VLOOKUP(A2722,'Dados absolutos'!A:I,9,FALSE)</f>
        <v>0.64800000000000002</v>
      </c>
      <c r="J2722" s="1">
        <f>VLOOKUP(A2722,'Dados absolutos'!A:L,12,FALSE)</f>
        <v>4779.537666249581</v>
      </c>
      <c r="K2722" s="1">
        <f>(J2722-MIN(J:J))/(MAX(J:J)-MIN(J:J))</f>
        <v>0.35240990916636389</v>
      </c>
      <c r="L2722" s="1">
        <f>VLOOKUP(A2722,'Dados absolutos'!A:M,13,FALSE)</f>
        <v>0.14444444444444443</v>
      </c>
      <c r="M2722" s="1">
        <f>(L2722-MIN(L:L))/(MAX(L:L)-MIN(L:L))</f>
        <v>0.13351498637602183</v>
      </c>
      <c r="N2722" s="1">
        <f>VLOOKUP(B2722,'[1]ICI-DH'!$A:$H,8,FALSE)</f>
        <v>0.1</v>
      </c>
      <c r="O2722" s="17">
        <f>VLOOKUP(A2722,'Dados absolutos'!A:Q,17,FALSE)</f>
        <v>3.0518509475997192E-5</v>
      </c>
      <c r="P2722" s="1">
        <f>(O2722-MIN(O:O))/(MAX(O:O)-MIN(O:O))</f>
        <v>2.474712023953639E-3</v>
      </c>
      <c r="Q2722" s="3">
        <f>H2722-I2722-K2722+M2722+N2722+P2722</f>
        <v>-0.60408240380037503</v>
      </c>
      <c r="R2722" s="4" t="s">
        <v>8103</v>
      </c>
    </row>
    <row r="2723" spans="1:18" x14ac:dyDescent="0.25">
      <c r="A2723">
        <v>170600</v>
      </c>
      <c r="B2723">
        <v>1706001</v>
      </c>
      <c r="C2723" t="s">
        <v>366</v>
      </c>
      <c r="D2723" t="s">
        <v>327</v>
      </c>
      <c r="E2723" t="s">
        <v>9</v>
      </c>
      <c r="F2723" t="s">
        <v>10</v>
      </c>
      <c r="G2723">
        <f>VLOOKUP(A2723,'Dados absolutos'!A:H,8,FALSE)</f>
        <v>5331</v>
      </c>
      <c r="H2723" s="1">
        <f>(G2723-MIN(G:G))/(MAX(G:G)-MIN(G:G))</f>
        <v>2.2584062620815696E-2</v>
      </c>
      <c r="I2723">
        <f>VLOOKUP(A2723,'Dados absolutos'!A:I,9,FALSE)</f>
        <v>0.60499999999999998</v>
      </c>
      <c r="J2723" s="1">
        <f>VLOOKUP(A2723,'Dados absolutos'!A:L,12,FALSE)</f>
        <v>6868.6937235040332</v>
      </c>
      <c r="K2723" s="1">
        <f>(J2723-MIN(J:J))/(MAX(J:J)-MIN(J:J))</f>
        <v>0.52237747943730661</v>
      </c>
      <c r="L2723" s="1">
        <f>VLOOKUP(A2723,'Dados absolutos'!A:M,13,FALSE)</f>
        <v>0.68888888888888888</v>
      </c>
      <c r="M2723" s="1">
        <f>(L2723-MIN(L:L))/(MAX(L:L)-MIN(L:L))</f>
        <v>0.40054495912806543</v>
      </c>
      <c r="N2723" s="1">
        <f>VLOOKUP(B2723,'[1]ICI-DH'!$A:$H,8,FALSE)</f>
        <v>0.1</v>
      </c>
      <c r="O2723" s="17">
        <f>VLOOKUP(A2723,'Dados absolutos'!A:Q,17,FALSE)</f>
        <v>0</v>
      </c>
      <c r="P2723" s="1">
        <f>(O2723-MIN(O:O))/(MAX(O:O)-MIN(O:O))</f>
        <v>0</v>
      </c>
      <c r="Q2723" s="3">
        <f>H2723-I2723-K2723+M2723+N2723+P2723</f>
        <v>-0.60424845768842561</v>
      </c>
      <c r="R2723" s="4" t="s">
        <v>8104</v>
      </c>
    </row>
    <row r="2724" spans="1:18" x14ac:dyDescent="0.25">
      <c r="A2724">
        <v>220100</v>
      </c>
      <c r="B2724">
        <v>2201002</v>
      </c>
      <c r="C2724" t="s">
        <v>696</v>
      </c>
      <c r="D2724" t="s">
        <v>682</v>
      </c>
      <c r="E2724" t="s">
        <v>466</v>
      </c>
      <c r="F2724" t="s">
        <v>10</v>
      </c>
      <c r="G2724">
        <f>VLOOKUP(A2724,'Dados absolutos'!A:H,8,FALSE)</f>
        <v>4520</v>
      </c>
      <c r="H2724" s="1">
        <f>(G2724-MIN(G:G))/(MAX(G:G)-MIN(G:G))</f>
        <v>1.8512102908614377E-2</v>
      </c>
      <c r="I2724">
        <f>VLOOKUP(A2724,'Dados absolutos'!A:I,9,FALSE)</f>
        <v>0.56000000000000005</v>
      </c>
      <c r="J2724" s="1">
        <f>VLOOKUP(A2724,'Dados absolutos'!A:L,12,FALSE)</f>
        <v>7606.2721238938057</v>
      </c>
      <c r="K2724" s="1">
        <f>(J2724-MIN(J:J))/(MAX(J:J)-MIN(J:J))</f>
        <v>0.58238468098802798</v>
      </c>
      <c r="L2724" s="1">
        <f>VLOOKUP(A2724,'Dados absolutos'!A:M,13,FALSE)</f>
        <v>0.72777777777777775</v>
      </c>
      <c r="M2724" s="1">
        <f>(L2724-MIN(L:L))/(MAX(L:L)-MIN(L:L))</f>
        <v>0.41961852861035426</v>
      </c>
      <c r="N2724" s="1">
        <f>VLOOKUP(B2724,'[1]ICI-DH'!$A:$H,8,FALSE)</f>
        <v>0.1</v>
      </c>
      <c r="O2724" s="17">
        <f>VLOOKUP(A2724,'Dados absolutos'!A:Q,17,FALSE)</f>
        <v>0</v>
      </c>
      <c r="P2724" s="1">
        <f>(O2724-MIN(O:O))/(MAX(O:O)-MIN(O:O))</f>
        <v>0</v>
      </c>
      <c r="Q2724" s="3">
        <f>H2724-I2724-K2724+M2724+N2724+P2724</f>
        <v>-0.60425404946905947</v>
      </c>
      <c r="R2724" s="4" t="s">
        <v>8105</v>
      </c>
    </row>
    <row r="2725" spans="1:18" x14ac:dyDescent="0.25">
      <c r="A2725">
        <v>313990</v>
      </c>
      <c r="B2725">
        <v>3139904</v>
      </c>
      <c r="C2725" t="s">
        <v>2641</v>
      </c>
      <c r="D2725" t="s">
        <v>2181</v>
      </c>
      <c r="E2725" t="s">
        <v>2182</v>
      </c>
      <c r="F2725" t="s">
        <v>10</v>
      </c>
      <c r="G2725">
        <f>VLOOKUP(A2725,'Dados absolutos'!A:H,8,FALSE)</f>
        <v>14247</v>
      </c>
      <c r="H2725" s="1">
        <f>(G2725-MIN(G:G))/(MAX(G:G)-MIN(G:G))</f>
        <v>6.7350514894535737E-2</v>
      </c>
      <c r="I2725">
        <f>VLOOKUP(A2725,'Dados absolutos'!A:I,9,FALSE)</f>
        <v>0.70199999999999996</v>
      </c>
      <c r="J2725" s="1">
        <f>VLOOKUP(A2725,'Dados absolutos'!A:L,12,FALSE)</f>
        <v>4623.0314185442548</v>
      </c>
      <c r="K2725" s="1">
        <f>(J2725-MIN(J:J))/(MAX(J:J)-MIN(J:J))</f>
        <v>0.33967702281145212</v>
      </c>
      <c r="L2725" s="1">
        <f>VLOOKUP(A2725,'Dados absolutos'!A:M,13,FALSE)</f>
        <v>0.41111111111111109</v>
      </c>
      <c r="M2725" s="1">
        <f>(L2725-MIN(L:L))/(MAX(L:L)-MIN(L:L))</f>
        <v>0.26430517711171664</v>
      </c>
      <c r="N2725" s="1">
        <f>VLOOKUP(B2725,'[1]ICI-DH'!$A:$H,8,FALSE)</f>
        <v>0.1</v>
      </c>
      <c r="O2725" s="17">
        <f>VLOOKUP(A2725,'Dados absolutos'!A:Q,17,FALSE)</f>
        <v>7.0190215483961529E-5</v>
      </c>
      <c r="P2725" s="1">
        <f>(O2725-MIN(O:O))/(MAX(O:O)-MIN(O:O))</f>
        <v>5.6916465844661247E-3</v>
      </c>
      <c r="Q2725" s="3">
        <f>H2725-I2725-K2725+M2725+N2725+P2725</f>
        <v>-0.60432968422073363</v>
      </c>
      <c r="R2725" s="4" t="s">
        <v>8106</v>
      </c>
    </row>
    <row r="2726" spans="1:18" x14ac:dyDescent="0.25">
      <c r="A2726">
        <v>261340</v>
      </c>
      <c r="B2726">
        <v>2613404</v>
      </c>
      <c r="C2726" t="s">
        <v>1589</v>
      </c>
      <c r="D2726" t="s">
        <v>1452</v>
      </c>
      <c r="E2726" t="s">
        <v>466</v>
      </c>
      <c r="F2726" t="s">
        <v>10</v>
      </c>
      <c r="G2726">
        <f>VLOOKUP(A2726,'Dados absolutos'!A:H,8,FALSE)</f>
        <v>18825</v>
      </c>
      <c r="H2726" s="1">
        <f>(G2726-MIN(G:G))/(MAX(G:G)-MIN(G:G))</f>
        <v>9.0336250483262784E-2</v>
      </c>
      <c r="I2726">
        <f>VLOOKUP(A2726,'Dados absolutos'!A:I,9,FALSE)</f>
        <v>0.60799999999999998</v>
      </c>
      <c r="J2726" s="1">
        <f>VLOOKUP(A2726,'Dados absolutos'!A:L,12,FALSE)</f>
        <v>5361.323280212483</v>
      </c>
      <c r="K2726" s="1">
        <f>(J2726-MIN(J:J))/(MAX(J:J)-MIN(J:J))</f>
        <v>0.39974226946586994</v>
      </c>
      <c r="L2726" s="1">
        <f>VLOOKUP(A2726,'Dados absolutos'!A:M,13,FALSE)</f>
        <v>0.16666666666666666</v>
      </c>
      <c r="M2726" s="1">
        <f>(L2726-MIN(L:L))/(MAX(L:L)-MIN(L:L))</f>
        <v>0.14441416893732972</v>
      </c>
      <c r="N2726" s="1">
        <f>VLOOKUP(B2726,'[1]ICI-DH'!$A:$H,8,FALSE)</f>
        <v>0.16</v>
      </c>
      <c r="O2726" s="17">
        <f>VLOOKUP(A2726,'Dados absolutos'!A:Q,17,FALSE)</f>
        <v>1.0624169986719787E-4</v>
      </c>
      <c r="P2726" s="1">
        <f>(O2726-MIN(O:O))/(MAX(O:O)-MIN(O:O))</f>
        <v>8.6150213958978896E-3</v>
      </c>
      <c r="Q2726" s="3">
        <f>H2726-I2726-K2726+M2726+N2726+P2726</f>
        <v>-0.60437682864937958</v>
      </c>
      <c r="R2726" s="4" t="s">
        <v>8107</v>
      </c>
    </row>
    <row r="2727" spans="1:18" x14ac:dyDescent="0.25">
      <c r="A2727">
        <v>350530</v>
      </c>
      <c r="B2727">
        <v>3505302</v>
      </c>
      <c r="C2727" t="s">
        <v>3258</v>
      </c>
      <c r="D2727" t="s">
        <v>3202</v>
      </c>
      <c r="E2727" t="s">
        <v>2182</v>
      </c>
      <c r="F2727" t="s">
        <v>10</v>
      </c>
      <c r="G2727">
        <f>VLOOKUP(A2727,'Dados absolutos'!A:H,8,FALSE)</f>
        <v>34346</v>
      </c>
      <c r="H2727" s="1">
        <f>(G2727-MIN(G:G))/(MAX(G:G)-MIN(G:G))</f>
        <v>0.16826582717016372</v>
      </c>
      <c r="I2727">
        <f>VLOOKUP(A2727,'Dados absolutos'!A:I,9,FALSE)</f>
        <v>0.78800000000000003</v>
      </c>
      <c r="J2727" s="1">
        <f>VLOOKUP(A2727,'Dados absolutos'!A:L,12,FALSE)</f>
        <v>6072.262854772026</v>
      </c>
      <c r="K2727" s="1">
        <f>(J2727-MIN(J:J))/(MAX(J:J)-MIN(J:J))</f>
        <v>0.4575822147766791</v>
      </c>
      <c r="L2727" s="1">
        <f>VLOOKUP(A2727,'Dados absolutos'!A:M,13,FALSE)</f>
        <v>0.46666666666666679</v>
      </c>
      <c r="M2727" s="1">
        <f>(L2727-MIN(L:L))/(MAX(L:L)-MIN(L:L))</f>
        <v>0.29155313351498646</v>
      </c>
      <c r="N2727" s="1">
        <f>VLOOKUP(B2727,'[1]ICI-DH'!$A:$H,8,FALSE)</f>
        <v>0.16</v>
      </c>
      <c r="O2727" s="17">
        <f>VLOOKUP(A2727,'Dados absolutos'!A:Q,17,FALSE)</f>
        <v>2.6203924765620451E-4</v>
      </c>
      <c r="P2727" s="1">
        <f>(O2727-MIN(O:O))/(MAX(O:O)-MIN(O:O))</f>
        <v>2.1248471437722006E-2</v>
      </c>
      <c r="Q2727" s="3">
        <f>H2727-I2727-K2727+M2727+N2727+P2727</f>
        <v>-0.60451478265380698</v>
      </c>
      <c r="R2727" s="4" t="s">
        <v>8108</v>
      </c>
    </row>
    <row r="2728" spans="1:18" x14ac:dyDescent="0.25">
      <c r="A2728">
        <v>210667</v>
      </c>
      <c r="B2728">
        <v>2106672</v>
      </c>
      <c r="C2728" t="s">
        <v>581</v>
      </c>
      <c r="D2728" t="s">
        <v>465</v>
      </c>
      <c r="E2728" t="s">
        <v>466</v>
      </c>
      <c r="F2728" t="s">
        <v>10</v>
      </c>
      <c r="G2728">
        <f>VLOOKUP(A2728,'Dados absolutos'!A:H,8,FALSE)</f>
        <v>8818</v>
      </c>
      <c r="H2728" s="1">
        <f>(G2728-MIN(G:G))/(MAX(G:G)-MIN(G:G))</f>
        <v>4.0091983109651702E-2</v>
      </c>
      <c r="I2728">
        <f>VLOOKUP(A2728,'Dados absolutos'!A:I,9,FALSE)</f>
        <v>0.52700000000000002</v>
      </c>
      <c r="J2728" s="1">
        <f>VLOOKUP(A2728,'Dados absolutos'!A:L,12,FALSE)</f>
        <v>5736.6196098888631</v>
      </c>
      <c r="K2728" s="1">
        <f>(J2728-MIN(J:J))/(MAX(J:J)-MIN(J:J))</f>
        <v>0.43027527108879643</v>
      </c>
      <c r="L2728" s="1">
        <f>VLOOKUP(A2728,'Dados absolutos'!A:M,13,FALSE)</f>
        <v>0.18333333333333332</v>
      </c>
      <c r="M2728" s="1">
        <f>(L2728-MIN(L:L))/(MAX(L:L)-MIN(L:L))</f>
        <v>0.15258855585831063</v>
      </c>
      <c r="N2728" s="1">
        <f>VLOOKUP(B2728,'[1]ICI-DH'!$A:$H,8,FALSE)</f>
        <v>0.16</v>
      </c>
      <c r="O2728" s="17">
        <f>VLOOKUP(A2728,'Dados absolutos'!A:Q,17,FALSE)</f>
        <v>0</v>
      </c>
      <c r="P2728" s="1">
        <f>(O2728-MIN(O:O))/(MAX(O:O)-MIN(O:O))</f>
        <v>0</v>
      </c>
      <c r="Q2728" s="3">
        <f>H2728-I2728-K2728+M2728+N2728+P2728</f>
        <v>-0.60459473212083414</v>
      </c>
      <c r="R2728" s="4" t="s">
        <v>8109</v>
      </c>
    </row>
    <row r="2729" spans="1:18" x14ac:dyDescent="0.25">
      <c r="A2729">
        <v>290400</v>
      </c>
      <c r="B2729">
        <v>2904001</v>
      </c>
      <c r="C2729" t="s">
        <v>1833</v>
      </c>
      <c r="D2729" t="s">
        <v>1784</v>
      </c>
      <c r="E2729" t="s">
        <v>466</v>
      </c>
      <c r="F2729" t="s">
        <v>10</v>
      </c>
      <c r="G2729">
        <f>VLOOKUP(A2729,'Dados absolutos'!A:H,8,FALSE)</f>
        <v>13622</v>
      </c>
      <c r="H2729" s="1">
        <f>(G2729-MIN(G:G))/(MAX(G:G)-MIN(G:G))</f>
        <v>6.421244483272831E-2</v>
      </c>
      <c r="I2729">
        <f>VLOOKUP(A2729,'Dados absolutos'!A:I,9,FALSE)</f>
        <v>0.61199999999999999</v>
      </c>
      <c r="J2729" s="1">
        <f>VLOOKUP(A2729,'Dados absolutos'!A:L,12,FALSE)</f>
        <v>4697.2182564968434</v>
      </c>
      <c r="K2729" s="1">
        <f>(J2729-MIN(J:J))/(MAX(J:J)-MIN(J:J))</f>
        <v>0.34571264497050552</v>
      </c>
      <c r="L2729" s="1">
        <f>VLOOKUP(A2729,'Dados absolutos'!A:M,13,FALSE)</f>
        <v>0.24444444444444446</v>
      </c>
      <c r="M2729" s="1">
        <f>(L2729-MIN(L:L))/(MAX(L:L)-MIN(L:L))</f>
        <v>0.18256130790190736</v>
      </c>
      <c r="N2729" s="1">
        <f>VLOOKUP(B2729,'[1]ICI-DH'!$A:$H,8,FALSE)</f>
        <v>0.1</v>
      </c>
      <c r="O2729" s="17">
        <f>VLOOKUP(A2729,'Dados absolutos'!A:Q,17,FALSE)</f>
        <v>7.3410659227719861E-5</v>
      </c>
      <c r="P2729" s="1">
        <f>(O2729-MIN(O:O))/(MAX(O:O)-MIN(O:O))</f>
        <v>5.9527887893766618E-3</v>
      </c>
      <c r="Q2729" s="3">
        <f>H2729-I2729-K2729+M2729+N2729+P2729</f>
        <v>-0.60498610344649317</v>
      </c>
      <c r="R2729" s="4" t="s">
        <v>8110</v>
      </c>
    </row>
    <row r="2730" spans="1:18" x14ac:dyDescent="0.25">
      <c r="A2730">
        <v>315790</v>
      </c>
      <c r="B2730">
        <v>3157906</v>
      </c>
      <c r="C2730" t="s">
        <v>2857</v>
      </c>
      <c r="D2730" t="s">
        <v>2181</v>
      </c>
      <c r="E2730" t="s">
        <v>2182</v>
      </c>
      <c r="F2730" t="s">
        <v>10</v>
      </c>
      <c r="G2730">
        <f>VLOOKUP(A2730,'Dados absolutos'!A:H,8,FALSE)</f>
        <v>16395</v>
      </c>
      <c r="H2730" s="1">
        <f>(G2730-MIN(G:G))/(MAX(G:G)-MIN(G:G))</f>
        <v>7.8135434082955507E-2</v>
      </c>
      <c r="I2730">
        <f>VLOOKUP(A2730,'Dados absolutos'!A:I,9,FALSE)</f>
        <v>0.61</v>
      </c>
      <c r="J2730" s="1">
        <f>VLOOKUP(A2730,'Dados absolutos'!A:L,12,FALSE)</f>
        <v>4714.9219829216227</v>
      </c>
      <c r="K2730" s="1">
        <f>(J2730-MIN(J:J))/(MAX(J:J)-MIN(J:J))</f>
        <v>0.34715296789646044</v>
      </c>
      <c r="L2730" s="1">
        <f>VLOOKUP(A2730,'Dados absolutos'!A:M,13,FALSE)</f>
        <v>0.2166666666666667</v>
      </c>
      <c r="M2730" s="1">
        <f>(L2730-MIN(L:L))/(MAX(L:L)-MIN(L:L))</f>
        <v>0.1689373297002725</v>
      </c>
      <c r="N2730" s="1">
        <f>VLOOKUP(B2730,'[1]ICI-DH'!$A:$H,8,FALSE)</f>
        <v>0.1</v>
      </c>
      <c r="O2730" s="17">
        <f>VLOOKUP(A2730,'Dados absolutos'!A:Q,17,FALSE)</f>
        <v>6.0994205550472706E-5</v>
      </c>
      <c r="P2730" s="1">
        <f>(O2730-MIN(O:O))/(MAX(O:O)-MIN(O:O))</f>
        <v>4.9459523567483314E-3</v>
      </c>
      <c r="Q2730" s="3">
        <f>H2730-I2730-K2730+M2730+N2730+P2730</f>
        <v>-0.60513425175648405</v>
      </c>
      <c r="R2730" s="4" t="s">
        <v>8111</v>
      </c>
    </row>
    <row r="2731" spans="1:18" x14ac:dyDescent="0.25">
      <c r="A2731">
        <v>316120</v>
      </c>
      <c r="B2731">
        <v>3161205</v>
      </c>
      <c r="C2731" t="s">
        <v>2895</v>
      </c>
      <c r="D2731" t="s">
        <v>2181</v>
      </c>
      <c r="E2731" t="s">
        <v>2182</v>
      </c>
      <c r="F2731" t="s">
        <v>10</v>
      </c>
      <c r="G2731">
        <f>VLOOKUP(A2731,'Dados absolutos'!A:H,8,FALSE)</f>
        <v>6187</v>
      </c>
      <c r="H2731" s="1">
        <f>(G2731-MIN(G:G))/(MAX(G:G)-MIN(G:G))</f>
        <v>2.688196337746715E-2</v>
      </c>
      <c r="I2731">
        <f>VLOOKUP(A2731,'Dados absolutos'!A:I,9,FALSE)</f>
        <v>0.66</v>
      </c>
      <c r="J2731" s="1">
        <f>VLOOKUP(A2731,'Dados absolutos'!A:L,12,FALSE)</f>
        <v>5680.4808938096003</v>
      </c>
      <c r="K2731" s="1">
        <f>(J2731-MIN(J:J))/(MAX(J:J)-MIN(J:J))</f>
        <v>0.42570799085284211</v>
      </c>
      <c r="L2731" s="1">
        <f>VLOOKUP(A2731,'Dados absolutos'!A:M,13,FALSE)</f>
        <v>0.38888888888888895</v>
      </c>
      <c r="M2731" s="1">
        <f>(L2731-MIN(L:L))/(MAX(L:L)-MIN(L:L))</f>
        <v>0.25340599455040874</v>
      </c>
      <c r="N2731" s="1">
        <f>VLOOKUP(B2731,'[1]ICI-DH'!$A:$H,8,FALSE)</f>
        <v>0.2</v>
      </c>
      <c r="O2731" s="17">
        <f>VLOOKUP(A2731,'Dados absolutos'!A:Q,17,FALSE)</f>
        <v>0</v>
      </c>
      <c r="P2731" s="1">
        <f>(O2731-MIN(O:O))/(MAX(O:O)-MIN(O:O))</f>
        <v>0</v>
      </c>
      <c r="Q2731" s="3">
        <f>H2731-I2731-K2731+M2731+N2731+P2731</f>
        <v>-0.60542003292496616</v>
      </c>
      <c r="R2731" s="4" t="s">
        <v>8112</v>
      </c>
    </row>
    <row r="2732" spans="1:18" x14ac:dyDescent="0.25">
      <c r="A2732">
        <v>310020</v>
      </c>
      <c r="B2732">
        <v>3100203</v>
      </c>
      <c r="C2732" t="s">
        <v>2183</v>
      </c>
      <c r="D2732" t="s">
        <v>2181</v>
      </c>
      <c r="E2732" t="s">
        <v>2182</v>
      </c>
      <c r="F2732" t="s">
        <v>10</v>
      </c>
      <c r="G2732">
        <f>VLOOKUP(A2732,'Dados absolutos'!A:H,8,FALSE)</f>
        <v>22675</v>
      </c>
      <c r="H2732" s="1">
        <f>(G2732-MIN(G:G))/(MAX(G:G)-MIN(G:G))</f>
        <v>0.10966676206399655</v>
      </c>
      <c r="I2732">
        <f>VLOOKUP(A2732,'Dados absolutos'!A:I,9,FALSE)</f>
        <v>0.69799999999999995</v>
      </c>
      <c r="J2732" s="1">
        <f>VLOOKUP(A2732,'Dados absolutos'!A:L,12,FALSE)</f>
        <v>4259.324305181919</v>
      </c>
      <c r="K2732" s="1">
        <f>(J2732-MIN(J:J))/(MAX(J:J)-MIN(J:J))</f>
        <v>0.31008688562002773</v>
      </c>
      <c r="L2732" s="1">
        <f>VLOOKUP(A2732,'Dados absolutos'!A:M,13,FALSE)</f>
        <v>5.555555555555558E-2</v>
      </c>
      <c r="M2732" s="1">
        <f>(L2732-MIN(L:L))/(MAX(L:L)-MIN(L:L))</f>
        <v>8.9918256130790214E-2</v>
      </c>
      <c r="N2732" s="1">
        <f>VLOOKUP(B2732,'[1]ICI-DH'!$A:$H,8,FALSE)</f>
        <v>0.16</v>
      </c>
      <c r="O2732" s="17">
        <f>VLOOKUP(A2732,'Dados absolutos'!A:Q,17,FALSE)</f>
        <v>5.2921719955898567E-4</v>
      </c>
      <c r="P2732" s="1">
        <f>(O2732-MIN(O:O))/(MAX(O:O)-MIN(O:O))</f>
        <v>4.2913634693127527E-2</v>
      </c>
      <c r="Q2732" s="3">
        <f>H2732-I2732-K2732+M2732+N2732+P2732</f>
        <v>-0.60558823273211349</v>
      </c>
      <c r="R2732" s="4" t="s">
        <v>8113</v>
      </c>
    </row>
    <row r="2733" spans="1:18" x14ac:dyDescent="0.25">
      <c r="A2733">
        <v>315420</v>
      </c>
      <c r="B2733">
        <v>3154200</v>
      </c>
      <c r="C2733" t="s">
        <v>2813</v>
      </c>
      <c r="D2733" t="s">
        <v>2181</v>
      </c>
      <c r="E2733" t="s">
        <v>2182</v>
      </c>
      <c r="F2733" t="s">
        <v>10</v>
      </c>
      <c r="G2733">
        <f>VLOOKUP(A2733,'Dados absolutos'!A:H,8,FALSE)</f>
        <v>11230</v>
      </c>
      <c r="H2733" s="1">
        <f>(G2733-MIN(G:G))/(MAX(G:G)-MIN(G:G))</f>
        <v>5.2202423092178922E-2</v>
      </c>
      <c r="I2733">
        <f>VLOOKUP(A2733,'Dados absolutos'!A:I,9,FALSE)</f>
        <v>0.68500000000000005</v>
      </c>
      <c r="J2733" s="1">
        <f>VLOOKUP(A2733,'Dados absolutos'!A:L,12,FALSE)</f>
        <v>4993.3593642030273</v>
      </c>
      <c r="K2733" s="1">
        <f>(J2733-MIN(J:J))/(MAX(J:J)-MIN(J:J))</f>
        <v>0.36980581137585034</v>
      </c>
      <c r="L2733" s="1">
        <f>VLOOKUP(A2733,'Dados absolutos'!A:M,13,FALSE)</f>
        <v>0.47777777777777775</v>
      </c>
      <c r="M2733" s="1">
        <f>(L2733-MIN(L:L))/(MAX(L:L)-MIN(L:L))</f>
        <v>0.29700272479564033</v>
      </c>
      <c r="N2733" s="1">
        <f>VLOOKUP(B2733,'[1]ICI-DH'!$A:$H,8,FALSE)</f>
        <v>0.1</v>
      </c>
      <c r="O2733" s="17">
        <f>VLOOKUP(A2733,'Dados absolutos'!A:Q,17,FALSE)</f>
        <v>0</v>
      </c>
      <c r="P2733" s="1">
        <f>(O2733-MIN(O:O))/(MAX(O:O)-MIN(O:O))</f>
        <v>0</v>
      </c>
      <c r="Q2733" s="3">
        <f>H2733-I2733-K2733+M2733+N2733+P2733</f>
        <v>-0.60560066348803121</v>
      </c>
      <c r="R2733" s="4" t="s">
        <v>8114</v>
      </c>
    </row>
    <row r="2734" spans="1:18" x14ac:dyDescent="0.25">
      <c r="A2734">
        <v>315935</v>
      </c>
      <c r="B2734">
        <v>3159357</v>
      </c>
      <c r="C2734" t="s">
        <v>2873</v>
      </c>
      <c r="D2734" t="s">
        <v>2181</v>
      </c>
      <c r="E2734" t="s">
        <v>2182</v>
      </c>
      <c r="F2734" t="s">
        <v>10</v>
      </c>
      <c r="G2734">
        <f>VLOOKUP(A2734,'Dados absolutos'!A:H,8,FALSE)</f>
        <v>6773</v>
      </c>
      <c r="H2734" s="1">
        <f>(G2734-MIN(G:G))/(MAX(G:G)-MIN(G:G))</f>
        <v>2.9824217867417794E-2</v>
      </c>
      <c r="I2734">
        <f>VLOOKUP(A2734,'Dados absolutos'!A:I,9,FALSE)</f>
        <v>0.61299999999999999</v>
      </c>
      <c r="J2734" s="1">
        <f>VLOOKUP(A2734,'Dados absolutos'!A:L,12,FALSE)</f>
        <v>5604.0442654658209</v>
      </c>
      <c r="K2734" s="1">
        <f>(J2734-MIN(J:J))/(MAX(J:J)-MIN(J:J))</f>
        <v>0.41948933238825192</v>
      </c>
      <c r="L2734" s="1">
        <f>VLOOKUP(A2734,'Dados absolutos'!A:M,13,FALSE)</f>
        <v>0.47777777777777775</v>
      </c>
      <c r="M2734" s="1">
        <f>(L2734-MIN(L:L))/(MAX(L:L)-MIN(L:L))</f>
        <v>0.29700272479564033</v>
      </c>
      <c r="N2734" s="1">
        <f>VLOOKUP(B2734,'[1]ICI-DH'!$A:$H,8,FALSE)</f>
        <v>0.1</v>
      </c>
      <c r="O2734" s="17">
        <f>VLOOKUP(A2734,'Dados absolutos'!A:Q,17,FALSE)</f>
        <v>0</v>
      </c>
      <c r="P2734" s="1">
        <f>(O2734-MIN(O:O))/(MAX(O:O)-MIN(O:O))</f>
        <v>0</v>
      </c>
      <c r="Q2734" s="3">
        <f>H2734-I2734-K2734+M2734+N2734+P2734</f>
        <v>-0.60566238972519371</v>
      </c>
      <c r="R2734" s="4" t="s">
        <v>8115</v>
      </c>
    </row>
    <row r="2735" spans="1:18" x14ac:dyDescent="0.25">
      <c r="A2735">
        <v>420470</v>
      </c>
      <c r="B2735">
        <v>4204707</v>
      </c>
      <c r="C2735" t="s">
        <v>4265</v>
      </c>
      <c r="D2735" t="s">
        <v>4197</v>
      </c>
      <c r="E2735" t="s">
        <v>3828</v>
      </c>
      <c r="F2735" t="s">
        <v>10</v>
      </c>
      <c r="G2735">
        <f>VLOOKUP(A2735,'Dados absolutos'!A:H,8,FALSE)</f>
        <v>10953</v>
      </c>
      <c r="H2735" s="1">
        <f>(G2735-MIN(G:G))/(MAX(G:G)-MIN(G:G))</f>
        <v>5.0811630440785877E-2</v>
      </c>
      <c r="I2735">
        <f>VLOOKUP(A2735,'Dados absolutos'!A:I,9,FALSE)</f>
        <v>0.74199999999999999</v>
      </c>
      <c r="J2735" s="1">
        <f>VLOOKUP(A2735,'Dados absolutos'!A:L,12,FALSE)</f>
        <v>6219.7962539943401</v>
      </c>
      <c r="K2735" s="1">
        <f>(J2735-MIN(J:J))/(MAX(J:J)-MIN(J:J))</f>
        <v>0.46958509666410697</v>
      </c>
      <c r="L2735" s="1">
        <f>VLOOKUP(A2735,'Dados absolutos'!A:M,13,FALSE)</f>
        <v>0.8</v>
      </c>
      <c r="M2735" s="1">
        <f>(L2735-MIN(L:L))/(MAX(L:L)-MIN(L:L))</f>
        <v>0.45504087193460496</v>
      </c>
      <c r="N2735" s="1">
        <f>VLOOKUP(B2735,'[1]ICI-DH'!$A:$H,8,FALSE)</f>
        <v>0.1</v>
      </c>
      <c r="O2735" s="17">
        <f>VLOOKUP(A2735,'Dados absolutos'!A:Q,17,FALSE)</f>
        <v>0</v>
      </c>
      <c r="P2735" s="1">
        <f>(O2735-MIN(O:O))/(MAX(O:O)-MIN(O:O))</f>
        <v>0</v>
      </c>
      <c r="Q2735" s="3">
        <f>H2735-I2735-K2735+M2735+N2735+P2735</f>
        <v>-0.60573259428871618</v>
      </c>
      <c r="R2735" s="4" t="s">
        <v>8116</v>
      </c>
    </row>
    <row r="2736" spans="1:18" x14ac:dyDescent="0.25">
      <c r="A2736">
        <v>500568</v>
      </c>
      <c r="B2736">
        <v>5005681</v>
      </c>
      <c r="C2736" t="s">
        <v>2043</v>
      </c>
      <c r="D2736" t="s">
        <v>4931</v>
      </c>
      <c r="E2736" t="s">
        <v>4932</v>
      </c>
      <c r="F2736" t="s">
        <v>10</v>
      </c>
      <c r="G2736">
        <f>VLOOKUP(A2736,'Dados absolutos'!A:H,8,FALSE)</f>
        <v>19193</v>
      </c>
      <c r="H2736" s="1">
        <f>(G2736-MIN(G:G))/(MAX(G:G)-MIN(G:G))</f>
        <v>9.2183946135655004E-2</v>
      </c>
      <c r="I2736">
        <f>VLOOKUP(A2736,'Dados absolutos'!A:I,9,FALSE)</f>
        <v>0.68600000000000005</v>
      </c>
      <c r="J2736" s="1">
        <f>VLOOKUP(A2736,'Dados absolutos'!A:L,12,FALSE)</f>
        <v>6086.0319048611473</v>
      </c>
      <c r="K2736" s="1">
        <f>(J2736-MIN(J:J))/(MAX(J:J)-MIN(J:J))</f>
        <v>0.45870242404992145</v>
      </c>
      <c r="L2736" s="1">
        <f>VLOOKUP(A2736,'Dados absolutos'!A:M,13,FALSE)</f>
        <v>0.54444444444444451</v>
      </c>
      <c r="M2736" s="1">
        <f>(L2736-MIN(L:L))/(MAX(L:L)-MIN(L:L))</f>
        <v>0.32970027247956407</v>
      </c>
      <c r="N2736" s="1">
        <f>VLOOKUP(B2736,'[1]ICI-DH'!$A:$H,8,FALSE)</f>
        <v>0.1</v>
      </c>
      <c r="O2736" s="17">
        <f>VLOOKUP(A2736,'Dados absolutos'!A:Q,17,FALSE)</f>
        <v>2.0840931589642057E-4</v>
      </c>
      <c r="P2736" s="1">
        <f>(O2736-MIN(O:O))/(MAX(O:O)-MIN(O:O))</f>
        <v>1.6899679860134194E-2</v>
      </c>
      <c r="Q2736" s="3">
        <f>H2736-I2736-K2736+M2736+N2736+P2736</f>
        <v>-0.60591852557456816</v>
      </c>
      <c r="R2736" s="4" t="s">
        <v>8117</v>
      </c>
    </row>
    <row r="2737" spans="1:18" x14ac:dyDescent="0.25">
      <c r="A2737">
        <v>355730</v>
      </c>
      <c r="B2737">
        <v>3557303</v>
      </c>
      <c r="C2737" t="s">
        <v>3825</v>
      </c>
      <c r="D2737" t="s">
        <v>3202</v>
      </c>
      <c r="E2737" t="s">
        <v>2182</v>
      </c>
      <c r="F2737" t="s">
        <v>10</v>
      </c>
      <c r="G2737">
        <f>VLOOKUP(A2737,'Dados absolutos'!A:H,8,FALSE)</f>
        <v>11295</v>
      </c>
      <c r="H2737" s="1">
        <f>(G2737-MIN(G:G))/(MAX(G:G)-MIN(G:G))</f>
        <v>5.2528782378606899E-2</v>
      </c>
      <c r="I2737">
        <f>VLOOKUP(A2737,'Dados absolutos'!A:I,9,FALSE)</f>
        <v>0.74</v>
      </c>
      <c r="J2737" s="1">
        <f>VLOOKUP(A2737,'Dados absolutos'!A:L,12,FALSE)</f>
        <v>6552.283862771138</v>
      </c>
      <c r="K2737" s="1">
        <f>(J2737-MIN(J:J))/(MAX(J:J)-MIN(J:J))</f>
        <v>0.4966353071128447</v>
      </c>
      <c r="L2737" s="1">
        <f>VLOOKUP(A2737,'Dados absolutos'!A:M,13,FALSE)</f>
        <v>0.62777777777777777</v>
      </c>
      <c r="M2737" s="1">
        <f>(L2737-MIN(L:L))/(MAX(L:L)-MIN(L:L))</f>
        <v>0.3705722070844687</v>
      </c>
      <c r="N2737" s="1">
        <f>VLOOKUP(B2737,'[1]ICI-DH'!$A:$H,8,FALSE)</f>
        <v>0.2</v>
      </c>
      <c r="O2737" s="17">
        <f>VLOOKUP(A2737,'Dados absolutos'!A:Q,17,FALSE)</f>
        <v>8.8534749889331569E-5</v>
      </c>
      <c r="P2737" s="1">
        <f>(O2737-MIN(O:O))/(MAX(O:O)-MIN(O:O))</f>
        <v>7.1791844965815753E-3</v>
      </c>
      <c r="Q2737" s="3">
        <f>H2737-I2737-K2737+M2737+N2737+P2737</f>
        <v>-0.60635513315318734</v>
      </c>
      <c r="R2737" s="4" t="s">
        <v>8118</v>
      </c>
    </row>
    <row r="2738" spans="1:18" x14ac:dyDescent="0.25">
      <c r="A2738">
        <v>270320</v>
      </c>
      <c r="B2738">
        <v>2703205</v>
      </c>
      <c r="C2738" t="s">
        <v>1651</v>
      </c>
      <c r="D2738" t="s">
        <v>1620</v>
      </c>
      <c r="E2738" t="s">
        <v>466</v>
      </c>
      <c r="F2738" t="s">
        <v>10</v>
      </c>
      <c r="G2738">
        <f>VLOOKUP(A2738,'Dados absolutos'!A:H,8,FALSE)</f>
        <v>21372</v>
      </c>
      <c r="H2738" s="1">
        <f>(G2738-MIN(G:G))/(MAX(G:G)-MIN(G:G))</f>
        <v>0.10312451359914042</v>
      </c>
      <c r="I2738">
        <f>VLOOKUP(A2738,'Dados absolutos'!A:I,9,FALSE)</f>
        <v>0.56799999999999995</v>
      </c>
      <c r="J2738" s="1">
        <f>VLOOKUP(A2738,'Dados absolutos'!A:L,12,FALSE)</f>
        <v>5967.5102858880782</v>
      </c>
      <c r="K2738" s="1">
        <f>(J2738-MIN(J:J))/(MAX(J:J)-MIN(J:J))</f>
        <v>0.44905985496970385</v>
      </c>
      <c r="L2738" s="1">
        <f>VLOOKUP(A2738,'Dados absolutos'!A:M,13,FALSE)</f>
        <v>0.23333333333333334</v>
      </c>
      <c r="M2738" s="1">
        <f>(L2738-MIN(L:L))/(MAX(L:L)-MIN(L:L))</f>
        <v>0.17711171662125344</v>
      </c>
      <c r="N2738" s="1">
        <f>VLOOKUP(B2738,'[1]ICI-DH'!$A:$H,8,FALSE)</f>
        <v>0.1</v>
      </c>
      <c r="O2738" s="17">
        <f>VLOOKUP(A2738,'Dados absolutos'!A:Q,17,FALSE)</f>
        <v>3.7432154220475391E-4</v>
      </c>
      <c r="P2738" s="1">
        <f>(O2738-MIN(O:O))/(MAX(O:O)-MIN(O:O))</f>
        <v>3.0353317944558825E-2</v>
      </c>
      <c r="Q2738" s="3">
        <f>H2738-I2738-K2738+M2738+N2738+P2738</f>
        <v>-0.606470306804751</v>
      </c>
      <c r="R2738" s="4" t="s">
        <v>8119</v>
      </c>
    </row>
    <row r="2739" spans="1:18" x14ac:dyDescent="0.25">
      <c r="A2739">
        <v>510490</v>
      </c>
      <c r="B2739">
        <v>5104906</v>
      </c>
      <c r="C2739" t="s">
        <v>5055</v>
      </c>
      <c r="D2739" t="s">
        <v>5002</v>
      </c>
      <c r="E2739" t="s">
        <v>4932</v>
      </c>
      <c r="F2739" t="s">
        <v>10</v>
      </c>
      <c r="G2739">
        <f>VLOOKUP(A2739,'Dados absolutos'!A:H,8,FALSE)</f>
        <v>7426</v>
      </c>
      <c r="H2739" s="1">
        <f>(G2739-MIN(G:G))/(MAX(G:G)-MIN(G:G))</f>
        <v>3.3102873467994197E-2</v>
      </c>
      <c r="I2739">
        <f>VLOOKUP(A2739,'Dados absolutos'!A:I,9,FALSE)</f>
        <v>0.63</v>
      </c>
      <c r="J2739" s="1">
        <f>VLOOKUP(A2739,'Dados absolutos'!A:L,12,FALSE)</f>
        <v>5515.5092835981686</v>
      </c>
      <c r="K2739" s="1">
        <f>(J2739-MIN(J:J))/(MAX(J:J)-MIN(J:J))</f>
        <v>0.41228638759158465</v>
      </c>
      <c r="L2739" s="1">
        <f>VLOOKUP(A2739,'Dados absolutos'!A:M,13,FALSE)</f>
        <v>0.48888888888888893</v>
      </c>
      <c r="M2739" s="1">
        <f>(L2739-MIN(L:L))/(MAX(L:L)-MIN(L:L))</f>
        <v>0.3024523160762943</v>
      </c>
      <c r="N2739" s="1">
        <f>VLOOKUP(B2739,'[1]ICI-DH'!$A:$H,8,FALSE)</f>
        <v>0.1</v>
      </c>
      <c r="O2739" s="17">
        <f>VLOOKUP(A2739,'Dados absolutos'!A:Q,17,FALSE)</f>
        <v>0</v>
      </c>
      <c r="P2739" s="1">
        <f>(O2739-MIN(O:O))/(MAX(O:O)-MIN(O:O))</f>
        <v>0</v>
      </c>
      <c r="Q2739" s="3">
        <f>H2739-I2739-K2739+M2739+N2739+P2739</f>
        <v>-0.60673119804729625</v>
      </c>
      <c r="R2739" s="4" t="s">
        <v>8120</v>
      </c>
    </row>
    <row r="2740" spans="1:18" x14ac:dyDescent="0.25">
      <c r="A2740">
        <v>420425</v>
      </c>
      <c r="B2740">
        <v>4204251</v>
      </c>
      <c r="C2740" t="s">
        <v>4257</v>
      </c>
      <c r="D2740" t="s">
        <v>4197</v>
      </c>
      <c r="E2740" t="s">
        <v>3828</v>
      </c>
      <c r="F2740" t="s">
        <v>10</v>
      </c>
      <c r="G2740">
        <f>VLOOKUP(A2740,'Dados absolutos'!A:H,8,FALSE)</f>
        <v>17240</v>
      </c>
      <c r="H2740" s="1">
        <f>(G2740-MIN(G:G))/(MAX(G:G)-MIN(G:G))</f>
        <v>8.2378104806519151E-2</v>
      </c>
      <c r="I2740">
        <f>VLOOKUP(A2740,'Dados absolutos'!A:I,9,FALSE)</f>
        <v>0.78</v>
      </c>
      <c r="J2740" s="1">
        <f>VLOOKUP(A2740,'Dados absolutos'!A:L,12,FALSE)</f>
        <v>6356.9742041763338</v>
      </c>
      <c r="K2740" s="1">
        <f>(J2740-MIN(J:J))/(MAX(J:J)-MIN(J:J))</f>
        <v>0.48074548978372067</v>
      </c>
      <c r="L2740" s="1">
        <f>VLOOKUP(A2740,'Dados absolutos'!A:M,13,FALSE)</f>
        <v>0.83333333333333326</v>
      </c>
      <c r="M2740" s="1">
        <f>(L2740-MIN(L:L))/(MAX(L:L)-MIN(L:L))</f>
        <v>0.47138964577656672</v>
      </c>
      <c r="N2740" s="1">
        <f>VLOOKUP(B2740,'[1]ICI-DH'!$A:$H,8,FALSE)</f>
        <v>0.1</v>
      </c>
      <c r="O2740" s="17">
        <f>VLOOKUP(A2740,'Dados absolutos'!A:Q,17,FALSE)</f>
        <v>0</v>
      </c>
      <c r="P2740" s="1">
        <f>(O2740-MIN(O:O))/(MAX(O:O)-MIN(O:O))</f>
        <v>0</v>
      </c>
      <c r="Q2740" s="3">
        <f>H2740-I2740-K2740+M2740+N2740+P2740</f>
        <v>-0.60697773920063469</v>
      </c>
      <c r="R2740" s="4" t="s">
        <v>8121</v>
      </c>
    </row>
    <row r="2741" spans="1:18" x14ac:dyDescent="0.25">
      <c r="A2741">
        <v>270255</v>
      </c>
      <c r="B2741">
        <v>2702553</v>
      </c>
      <c r="C2741" t="s">
        <v>1644</v>
      </c>
      <c r="D2741" t="s">
        <v>1620</v>
      </c>
      <c r="E2741" t="s">
        <v>466</v>
      </c>
      <c r="F2741" t="s">
        <v>10</v>
      </c>
      <c r="G2741">
        <f>VLOOKUP(A2741,'Dados absolutos'!A:H,8,FALSE)</f>
        <v>15429</v>
      </c>
      <c r="H2741" s="1">
        <f>(G2741-MIN(G:G))/(MAX(G:G)-MIN(G:G))</f>
        <v>7.3285232995425956E-2</v>
      </c>
      <c r="I2741">
        <f>VLOOKUP(A2741,'Dados absolutos'!A:I,9,FALSE)</f>
        <v>0.53400000000000003</v>
      </c>
      <c r="J2741" s="1">
        <f>VLOOKUP(A2741,'Dados absolutos'!A:L,12,FALSE)</f>
        <v>5585.7063114913481</v>
      </c>
      <c r="K2741" s="1">
        <f>(J2741-MIN(J:J))/(MAX(J:J)-MIN(J:J))</f>
        <v>0.4179974105808989</v>
      </c>
      <c r="L2741" s="1">
        <f>VLOOKUP(A2741,'Dados absolutos'!A:M,13,FALSE)</f>
        <v>0.22222222222222224</v>
      </c>
      <c r="M2741" s="1">
        <f>(L2741-MIN(L:L))/(MAX(L:L)-MIN(L:L))</f>
        <v>0.17166212534059949</v>
      </c>
      <c r="N2741" s="1">
        <f>VLOOKUP(B2741,'[1]ICI-DH'!$A:$H,8,FALSE)</f>
        <v>0.1</v>
      </c>
      <c r="O2741" s="17">
        <f>VLOOKUP(A2741,'Dados absolutos'!A:Q,17,FALSE)</f>
        <v>0</v>
      </c>
      <c r="P2741" s="1">
        <f>(O2741-MIN(O:O))/(MAX(O:O)-MIN(O:O))</f>
        <v>0</v>
      </c>
      <c r="Q2741" s="3">
        <f>H2741-I2741-K2741+M2741+N2741+P2741</f>
        <v>-0.60705005224487352</v>
      </c>
      <c r="R2741" s="4" t="s">
        <v>8122</v>
      </c>
    </row>
    <row r="2742" spans="1:18" x14ac:dyDescent="0.25">
      <c r="A2742">
        <v>420900</v>
      </c>
      <c r="B2742">
        <v>4209003</v>
      </c>
      <c r="C2742" t="s">
        <v>4321</v>
      </c>
      <c r="D2742" t="s">
        <v>4197</v>
      </c>
      <c r="E2742" t="s">
        <v>3828</v>
      </c>
      <c r="F2742" t="s">
        <v>10</v>
      </c>
      <c r="G2742">
        <f>VLOOKUP(A2742,'Dados absolutos'!A:H,8,FALSE)</f>
        <v>30146</v>
      </c>
      <c r="H2742" s="1">
        <f>(G2742-MIN(G:G))/(MAX(G:G)-MIN(G:G))</f>
        <v>0.14717799635481782</v>
      </c>
      <c r="I2742">
        <f>VLOOKUP(A2742,'Dados absolutos'!A:I,9,FALSE)</f>
        <v>0.82699999999999996</v>
      </c>
      <c r="J2742" s="1">
        <f>VLOOKUP(A2742,'Dados absolutos'!A:L,12,FALSE)</f>
        <v>9210.9720221588268</v>
      </c>
      <c r="K2742" s="1">
        <f>(J2742-MIN(J:J))/(MAX(J:J)-MIN(J:J))</f>
        <v>0.7129383281294368</v>
      </c>
      <c r="L2742" s="1">
        <f>VLOOKUP(A2742,'Dados absolutos'!A:M,13,FALSE)</f>
        <v>0.97777777777777786</v>
      </c>
      <c r="M2742" s="1">
        <f>(L2742-MIN(L:L))/(MAX(L:L)-MIN(L:L))</f>
        <v>0.54223433242506824</v>
      </c>
      <c r="N2742" s="1">
        <f>VLOOKUP(B2742,'[1]ICI-DH'!$A:$H,8,FALSE)</f>
        <v>0.16</v>
      </c>
      <c r="O2742" s="17">
        <f>VLOOKUP(A2742,'Dados absolutos'!A:Q,17,FALSE)</f>
        <v>1.028328799840775E-3</v>
      </c>
      <c r="P2742" s="1">
        <f>(O2742-MIN(O:O))/(MAX(O:O)-MIN(O:O))</f>
        <v>8.338603979153307E-2</v>
      </c>
      <c r="Q2742" s="3">
        <f>H2742-I2742-K2742+M2742+N2742+P2742</f>
        <v>-0.60713995955801758</v>
      </c>
      <c r="R2742" s="4" t="s">
        <v>8123</v>
      </c>
    </row>
    <row r="2743" spans="1:18" x14ac:dyDescent="0.25">
      <c r="A2743">
        <v>220177</v>
      </c>
      <c r="B2743">
        <v>2201770</v>
      </c>
      <c r="C2743" t="s">
        <v>710</v>
      </c>
      <c r="D2743" t="s">
        <v>682</v>
      </c>
      <c r="E2743" t="s">
        <v>466</v>
      </c>
      <c r="F2743" t="s">
        <v>10</v>
      </c>
      <c r="G2743">
        <f>VLOOKUP(A2743,'Dados absolutos'!A:H,8,FALSE)</f>
        <v>6902</v>
      </c>
      <c r="H2743" s="1">
        <f>(G2743-MIN(G:G))/(MAX(G:G)-MIN(G:G))</f>
        <v>3.047191552817485E-2</v>
      </c>
      <c r="I2743">
        <f>VLOOKUP(A2743,'Dados absolutos'!A:I,9,FALSE)</f>
        <v>0.57499999999999996</v>
      </c>
      <c r="J2743" s="1">
        <f>VLOOKUP(A2743,'Dados absolutos'!A:L,12,FALSE)</f>
        <v>4925.4257577513763</v>
      </c>
      <c r="K2743" s="1">
        <f>(J2743-MIN(J:J))/(MAX(J:J)-MIN(J:J))</f>
        <v>0.36427893367409364</v>
      </c>
      <c r="L2743" s="1">
        <f>VLOOKUP(A2743,'Dados absolutos'!A:M,13,FALSE)</f>
        <v>0.28333333333333333</v>
      </c>
      <c r="M2743" s="1">
        <f>(L2743-MIN(L:L))/(MAX(L:L)-MIN(L:L))</f>
        <v>0.20163487738419619</v>
      </c>
      <c r="N2743" s="1">
        <f>VLOOKUP(B2743,'[1]ICI-DH'!$A:$H,8,FALSE)</f>
        <v>0.1</v>
      </c>
      <c r="O2743" s="17">
        <f>VLOOKUP(A2743,'Dados absolutos'!A:Q,17,FALSE)</f>
        <v>0</v>
      </c>
      <c r="P2743" s="1">
        <f>(O2743-MIN(O:O))/(MAX(O:O)-MIN(O:O))</f>
        <v>0</v>
      </c>
      <c r="Q2743" s="3">
        <f>H2743-I2743-K2743+M2743+N2743+P2743</f>
        <v>-0.60717214076172255</v>
      </c>
      <c r="R2743" s="4" t="s">
        <v>8124</v>
      </c>
    </row>
    <row r="2744" spans="1:18" x14ac:dyDescent="0.25">
      <c r="A2744">
        <v>315733</v>
      </c>
      <c r="B2744">
        <v>3157336</v>
      </c>
      <c r="C2744" t="s">
        <v>2849</v>
      </c>
      <c r="D2744" t="s">
        <v>2181</v>
      </c>
      <c r="E2744" t="s">
        <v>2182</v>
      </c>
      <c r="F2744" t="s">
        <v>10</v>
      </c>
      <c r="G2744">
        <f>VLOOKUP(A2744,'Dados absolutos'!A:H,8,FALSE)</f>
        <v>8109</v>
      </c>
      <c r="H2744" s="1">
        <f>(G2744-MIN(G:G))/(MAX(G:G)-MIN(G:G))</f>
        <v>3.6532156431537351E-2</v>
      </c>
      <c r="I2744">
        <f>VLOOKUP(A2744,'Dados absolutos'!A:I,9,FALSE)</f>
        <v>0.70599999999999996</v>
      </c>
      <c r="J2744" s="1">
        <f>VLOOKUP(A2744,'Dados absolutos'!A:L,12,FALSE)</f>
        <v>4295.8017005796028</v>
      </c>
      <c r="K2744" s="1">
        <f>(J2744-MIN(J:J))/(MAX(J:J)-MIN(J:J))</f>
        <v>0.31305457883951116</v>
      </c>
      <c r="L2744" s="1">
        <f>VLOOKUP(A2744,'Dados absolutos'!A:M,13,FALSE)</f>
        <v>0.31111111111111112</v>
      </c>
      <c r="M2744" s="1">
        <f>(L2744-MIN(L:L))/(MAX(L:L)-MIN(L:L))</f>
        <v>0.21525885558583108</v>
      </c>
      <c r="N2744" s="1">
        <f>VLOOKUP(B2744,'[1]ICI-DH'!$A:$H,8,FALSE)</f>
        <v>0.16</v>
      </c>
      <c r="O2744" s="17">
        <f>VLOOKUP(A2744,'Dados absolutos'!A:Q,17,FALSE)</f>
        <v>0</v>
      </c>
      <c r="P2744" s="1">
        <f>(O2744-MIN(O:O))/(MAX(O:O)-MIN(O:O))</f>
        <v>0</v>
      </c>
      <c r="Q2744" s="3">
        <f>H2744-I2744-K2744+M2744+N2744+P2744</f>
        <v>-0.60726356682214255</v>
      </c>
      <c r="R2744" s="4" t="s">
        <v>8125</v>
      </c>
    </row>
    <row r="2745" spans="1:18" x14ac:dyDescent="0.25">
      <c r="A2745">
        <v>350510</v>
      </c>
      <c r="B2745">
        <v>3505104</v>
      </c>
      <c r="C2745" t="s">
        <v>3256</v>
      </c>
      <c r="D2745" t="s">
        <v>3202</v>
      </c>
      <c r="E2745" t="s">
        <v>2182</v>
      </c>
      <c r="F2745" t="s">
        <v>10</v>
      </c>
      <c r="G2745">
        <f>VLOOKUP(A2745,'Dados absolutos'!A:H,8,FALSE)</f>
        <v>5640</v>
      </c>
      <c r="H2745" s="1">
        <f>(G2745-MIN(G:G))/(MAX(G:G)-MIN(G:G))</f>
        <v>2.4135524459373291E-2</v>
      </c>
      <c r="I2745">
        <f>VLOOKUP(A2745,'Dados absolutos'!A:I,9,FALSE)</f>
        <v>0.69899999999999995</v>
      </c>
      <c r="J2745" s="1">
        <f>VLOOKUP(A2745,'Dados absolutos'!A:L,12,FALSE)</f>
        <v>7170.8267251773041</v>
      </c>
      <c r="K2745" s="1">
        <f>(J2745-MIN(J:J))/(MAX(J:J)-MIN(J:J))</f>
        <v>0.54695812864958226</v>
      </c>
      <c r="L2745" s="1">
        <f>VLOOKUP(A2745,'Dados absolutos'!A:M,13,FALSE)</f>
        <v>0.71666666666666656</v>
      </c>
      <c r="M2745" s="1">
        <f>(L2745-MIN(L:L))/(MAX(L:L)-MIN(L:L))</f>
        <v>0.41416893732970023</v>
      </c>
      <c r="N2745" s="1">
        <f>VLOOKUP(B2745,'[1]ICI-DH'!$A:$H,8,FALSE)</f>
        <v>0.2</v>
      </c>
      <c r="O2745" s="17">
        <f>VLOOKUP(A2745,'Dados absolutos'!A:Q,17,FALSE)</f>
        <v>0</v>
      </c>
      <c r="P2745" s="1">
        <f>(O2745-MIN(O:O))/(MAX(O:O)-MIN(O:O))</f>
        <v>0</v>
      </c>
      <c r="Q2745" s="3">
        <f>H2745-I2745-K2745+M2745+N2745+P2745</f>
        <v>-0.60765366686050881</v>
      </c>
      <c r="R2745" s="4" t="s">
        <v>8126</v>
      </c>
    </row>
    <row r="2746" spans="1:18" x14ac:dyDescent="0.25">
      <c r="A2746">
        <v>220670</v>
      </c>
      <c r="B2746">
        <v>2206704</v>
      </c>
      <c r="C2746" t="s">
        <v>816</v>
      </c>
      <c r="D2746" t="s">
        <v>682</v>
      </c>
      <c r="E2746" t="s">
        <v>466</v>
      </c>
      <c r="F2746" t="s">
        <v>10</v>
      </c>
      <c r="G2746">
        <f>VLOOKUP(A2746,'Dados absolutos'!A:H,8,FALSE)</f>
        <v>6665</v>
      </c>
      <c r="H2746" s="1">
        <f>(G2746-MIN(G:G))/(MAX(G:G)-MIN(G:G))</f>
        <v>2.9281959360737471E-2</v>
      </c>
      <c r="I2746">
        <f>VLOOKUP(A2746,'Dados absolutos'!A:I,9,FALSE)</f>
        <v>0.57599999999999996</v>
      </c>
      <c r="J2746" s="1">
        <f>VLOOKUP(A2746,'Dados absolutos'!A:L,12,FALSE)</f>
        <v>4770.5716699174791</v>
      </c>
      <c r="K2746" s="1">
        <f>(J2746-MIN(J:J))/(MAX(J:J)-MIN(J:J))</f>
        <v>0.3516804621696526</v>
      </c>
      <c r="L2746" s="1">
        <f>VLOOKUP(A2746,'Dados absolutos'!A:M,13,FALSE)</f>
        <v>0.26111111111111113</v>
      </c>
      <c r="M2746" s="1">
        <f>(L2746-MIN(L:L))/(MAX(L:L)-MIN(L:L))</f>
        <v>0.19073569482288832</v>
      </c>
      <c r="N2746" s="1">
        <f>VLOOKUP(B2746,'[1]ICI-DH'!$A:$H,8,FALSE)</f>
        <v>0.1</v>
      </c>
      <c r="O2746" s="17">
        <f>VLOOKUP(A2746,'Dados absolutos'!A:Q,17,FALSE)</f>
        <v>0</v>
      </c>
      <c r="P2746" s="1">
        <f>(O2746-MIN(O:O))/(MAX(O:O)-MIN(O:O))</f>
        <v>0</v>
      </c>
      <c r="Q2746" s="3">
        <f>H2746-I2746-K2746+M2746+N2746+P2746</f>
        <v>-0.60766280798602668</v>
      </c>
      <c r="R2746" s="4" t="s">
        <v>8127</v>
      </c>
    </row>
    <row r="2747" spans="1:18" x14ac:dyDescent="0.25">
      <c r="A2747">
        <v>421050</v>
      </c>
      <c r="B2747">
        <v>4210506</v>
      </c>
      <c r="C2747" t="s">
        <v>1665</v>
      </c>
      <c r="D2747" t="s">
        <v>4197</v>
      </c>
      <c r="E2747" t="s">
        <v>3828</v>
      </c>
      <c r="F2747" t="s">
        <v>10</v>
      </c>
      <c r="G2747">
        <f>VLOOKUP(A2747,'Dados absolutos'!A:H,8,FALSE)</f>
        <v>28251</v>
      </c>
      <c r="H2747" s="1">
        <f>(G2747-MIN(G:G))/(MAX(G:G)-MIN(G:G))</f>
        <v>0.13766336792741771</v>
      </c>
      <c r="I2747">
        <f>VLOOKUP(A2747,'Dados absolutos'!A:I,9,FALSE)</f>
        <v>0.78100000000000003</v>
      </c>
      <c r="J2747" s="1">
        <f>VLOOKUP(A2747,'Dados absolutos'!A:L,12,FALSE)</f>
        <v>5783.4212038511914</v>
      </c>
      <c r="K2747" s="1">
        <f>(J2747-MIN(J:J))/(MAX(J:J)-MIN(J:J))</f>
        <v>0.43408291062963489</v>
      </c>
      <c r="L2747" s="1">
        <f>VLOOKUP(A2747,'Dados absolutos'!A:M,13,FALSE)</f>
        <v>0.55000000000000004</v>
      </c>
      <c r="M2747" s="1">
        <f>(L2747-MIN(L:L))/(MAX(L:L)-MIN(L:L))</f>
        <v>0.33242506811989103</v>
      </c>
      <c r="N2747" s="1">
        <f>VLOOKUP(B2747,'[1]ICI-DH'!$A:$H,8,FALSE)</f>
        <v>0.1</v>
      </c>
      <c r="O2747" s="17">
        <f>VLOOKUP(A2747,'Dados absolutos'!A:Q,17,FALSE)</f>
        <v>4.6016070227602562E-4</v>
      </c>
      <c r="P2747" s="1">
        <f>(O2747-MIN(O:O))/(MAX(O:O)-MIN(O:O))</f>
        <v>3.7313920057893725E-2</v>
      </c>
      <c r="Q2747" s="3">
        <f>H2747-I2747-K2747+M2747+N2747+P2747</f>
        <v>-0.60768055452443259</v>
      </c>
      <c r="R2747" s="4" t="s">
        <v>8128</v>
      </c>
    </row>
    <row r="2748" spans="1:18" x14ac:dyDescent="0.25">
      <c r="A2748">
        <v>421000</v>
      </c>
      <c r="B2748">
        <v>4210001</v>
      </c>
      <c r="C2748" t="s">
        <v>4335</v>
      </c>
      <c r="D2748" t="s">
        <v>4197</v>
      </c>
      <c r="E2748" t="s">
        <v>3828</v>
      </c>
      <c r="F2748" t="s">
        <v>10</v>
      </c>
      <c r="G2748">
        <f>VLOOKUP(A2748,'Dados absolutos'!A:H,8,FALSE)</f>
        <v>11684</v>
      </c>
      <c r="H2748" s="1">
        <f>(G2748-MIN(G:G))/(MAX(G:G)-MIN(G:G))</f>
        <v>5.4481917185075841E-2</v>
      </c>
      <c r="I2748">
        <f>VLOOKUP(A2748,'Dados absolutos'!A:I,9,FALSE)</f>
        <v>0.73699999999999999</v>
      </c>
      <c r="J2748" s="1">
        <f>VLOOKUP(A2748,'Dados absolutos'!A:L,12,FALSE)</f>
        <v>6909.0249537829513</v>
      </c>
      <c r="K2748" s="1">
        <f>(J2748-MIN(J:J))/(MAX(J:J)-MIN(J:J))</f>
        <v>0.52565870928738989</v>
      </c>
      <c r="L2748" s="1">
        <f>VLOOKUP(A2748,'Dados absolutos'!A:M,13,FALSE)</f>
        <v>0.75555555555555554</v>
      </c>
      <c r="M2748" s="1">
        <f>(L2748-MIN(L:L))/(MAX(L:L)-MIN(L:L))</f>
        <v>0.43324250681198911</v>
      </c>
      <c r="N2748" s="1">
        <f>VLOOKUP(B2748,'[1]ICI-DH'!$A:$H,8,FALSE)</f>
        <v>0.16</v>
      </c>
      <c r="O2748" s="17">
        <f>VLOOKUP(A2748,'Dados absolutos'!A:Q,17,FALSE)</f>
        <v>8.5587127695994518E-5</v>
      </c>
      <c r="P2748" s="1">
        <f>(O2748-MIN(O:O))/(MAX(O:O)-MIN(O:O))</f>
        <v>6.9401650880596445E-3</v>
      </c>
      <c r="Q2748" s="3">
        <f>H2748-I2748-K2748+M2748+N2748+P2748</f>
        <v>-0.60799412020226506</v>
      </c>
      <c r="R2748" s="4" t="s">
        <v>8129</v>
      </c>
    </row>
    <row r="2749" spans="1:18" x14ac:dyDescent="0.25">
      <c r="A2749">
        <v>311450</v>
      </c>
      <c r="B2749">
        <v>3114501</v>
      </c>
      <c r="C2749" t="s">
        <v>2338</v>
      </c>
      <c r="D2749" t="s">
        <v>2181</v>
      </c>
      <c r="E2749" t="s">
        <v>2182</v>
      </c>
      <c r="F2749" t="s">
        <v>10</v>
      </c>
      <c r="G2749">
        <f>VLOOKUP(A2749,'Dados absolutos'!A:H,8,FALSE)</f>
        <v>18003</v>
      </c>
      <c r="H2749" s="1">
        <f>(G2749-MIN(G:G))/(MAX(G:G)-MIN(G:G))</f>
        <v>8.6209060737973658E-2</v>
      </c>
      <c r="I2749">
        <f>VLOOKUP(A2749,'Dados absolutos'!A:I,9,FALSE)</f>
        <v>0.7</v>
      </c>
      <c r="J2749" s="1">
        <f>VLOOKUP(A2749,'Dados absolutos'!A:L,12,FALSE)</f>
        <v>5322.6517985891242</v>
      </c>
      <c r="K2749" s="1">
        <f>(J2749-MIN(J:J))/(MAX(J:J)-MIN(J:J))</f>
        <v>0.39659607186733448</v>
      </c>
      <c r="L2749" s="1">
        <f>VLOOKUP(A2749,'Dados absolutos'!A:M,13,FALSE)</f>
        <v>0.46111111111111114</v>
      </c>
      <c r="M2749" s="1">
        <f>(L2749-MIN(L:L))/(MAX(L:L)-MIN(L:L))</f>
        <v>0.28882833787465945</v>
      </c>
      <c r="N2749" s="1">
        <f>VLOOKUP(B2749,'[1]ICI-DH'!$A:$H,8,FALSE)</f>
        <v>0.1</v>
      </c>
      <c r="O2749" s="17">
        <f>VLOOKUP(A2749,'Dados absolutos'!A:Q,17,FALSE)</f>
        <v>1.6663889351774705E-4</v>
      </c>
      <c r="P2749" s="1">
        <f>(O2749-MIN(O:O))/(MAX(O:O)-MIN(O:O))</f>
        <v>1.3512562721027977E-2</v>
      </c>
      <c r="Q2749" s="3">
        <f>H2749-I2749-K2749+M2749+N2749+P2749</f>
        <v>-0.6080461105336733</v>
      </c>
      <c r="R2749" s="4" t="s">
        <v>8130</v>
      </c>
    </row>
    <row r="2750" spans="1:18" x14ac:dyDescent="0.25">
      <c r="A2750">
        <v>411170</v>
      </c>
      <c r="B2750">
        <v>4111704</v>
      </c>
      <c r="C2750" t="s">
        <v>3978</v>
      </c>
      <c r="D2750" t="s">
        <v>3827</v>
      </c>
      <c r="E2750" t="s">
        <v>3828</v>
      </c>
      <c r="F2750" t="s">
        <v>10</v>
      </c>
      <c r="G2750">
        <f>VLOOKUP(A2750,'Dados absolutos'!A:H,8,FALSE)</f>
        <v>5427</v>
      </c>
      <c r="H2750" s="1">
        <f>(G2750-MIN(G:G))/(MAX(G:G)-MIN(G:G))</f>
        <v>2.3066070182309318E-2</v>
      </c>
      <c r="I2750">
        <f>VLOOKUP(A2750,'Dados absolutos'!A:I,9,FALSE)</f>
        <v>0.71799999999999997</v>
      </c>
      <c r="J2750" s="1">
        <f>VLOOKUP(A2750,'Dados absolutos'!A:L,12,FALSE)</f>
        <v>6806.2299041827891</v>
      </c>
      <c r="K2750" s="1">
        <f>(J2750-MIN(J:J))/(MAX(J:J)-MIN(J:J))</f>
        <v>0.51729560747134751</v>
      </c>
      <c r="L2750" s="1">
        <f>VLOOKUP(A2750,'Dados absolutos'!A:M,13,FALSE)</f>
        <v>0.9</v>
      </c>
      <c r="M2750" s="1">
        <f>(L2750-MIN(L:L))/(MAX(L:L)-MIN(L:L))</f>
        <v>0.50408719346049058</v>
      </c>
      <c r="N2750" s="1">
        <f>VLOOKUP(B2750,'[1]ICI-DH'!$A:$H,8,FALSE)</f>
        <v>0.1</v>
      </c>
      <c r="O2750" s="17">
        <f>VLOOKUP(A2750,'Dados absolutos'!A:Q,17,FALSE)</f>
        <v>0</v>
      </c>
      <c r="P2750" s="1">
        <f>(O2750-MIN(O:O))/(MAX(O:O)-MIN(O:O))</f>
        <v>0</v>
      </c>
      <c r="Q2750" s="3">
        <f>H2750-I2750-K2750+M2750+N2750+P2750</f>
        <v>-0.60814234382854759</v>
      </c>
      <c r="R2750" s="4" t="s">
        <v>8131</v>
      </c>
    </row>
    <row r="2751" spans="1:18" x14ac:dyDescent="0.25">
      <c r="A2751">
        <v>312695</v>
      </c>
      <c r="B2751">
        <v>3126950</v>
      </c>
      <c r="C2751" t="s">
        <v>2482</v>
      </c>
      <c r="D2751" t="s">
        <v>2181</v>
      </c>
      <c r="E2751" t="s">
        <v>2182</v>
      </c>
      <c r="F2751" t="s">
        <v>10</v>
      </c>
      <c r="G2751">
        <f>VLOOKUP(A2751,'Dados absolutos'!A:H,8,FALSE)</f>
        <v>3391</v>
      </c>
      <c r="H2751" s="1">
        <f>(G2751-MIN(G:G))/(MAX(G:G)-MIN(G:G))</f>
        <v>1.2843493148965442E-2</v>
      </c>
      <c r="I2751">
        <f>VLOOKUP(A2751,'Dados absolutos'!A:I,9,FALSE)</f>
        <v>0.54300000000000004</v>
      </c>
      <c r="J2751" s="1">
        <f>VLOOKUP(A2751,'Dados absolutos'!A:L,12,FALSE)</f>
        <v>8162.8657475670898</v>
      </c>
      <c r="K2751" s="1">
        <f>(J2751-MIN(J:J))/(MAX(J:J)-MIN(J:J))</f>
        <v>0.62766749531659161</v>
      </c>
      <c r="L2751" s="1">
        <f>VLOOKUP(A2751,'Dados absolutos'!A:M,13,FALSE)</f>
        <v>0.66666666666666674</v>
      </c>
      <c r="M2751" s="1">
        <f>(L2751-MIN(L:L))/(MAX(L:L)-MIN(L:L))</f>
        <v>0.38964577656675753</v>
      </c>
      <c r="N2751" s="1">
        <f>VLOOKUP(B2751,'[1]ICI-DH'!$A:$H,8,FALSE)</f>
        <v>0.16</v>
      </c>
      <c r="O2751" s="17">
        <f>VLOOKUP(A2751,'Dados absolutos'!A:Q,17,FALSE)</f>
        <v>0</v>
      </c>
      <c r="P2751" s="1">
        <f>(O2751-MIN(O:O))/(MAX(O:O)-MIN(O:O))</f>
        <v>0</v>
      </c>
      <c r="Q2751" s="3">
        <f>H2751-I2751-K2751+M2751+N2751+P2751</f>
        <v>-0.60817822560086865</v>
      </c>
      <c r="R2751" s="4" t="s">
        <v>8132</v>
      </c>
    </row>
    <row r="2752" spans="1:18" x14ac:dyDescent="0.25">
      <c r="A2752">
        <v>315160</v>
      </c>
      <c r="B2752">
        <v>3151602</v>
      </c>
      <c r="C2752" t="s">
        <v>2784</v>
      </c>
      <c r="D2752" t="s">
        <v>2181</v>
      </c>
      <c r="E2752" t="s">
        <v>2182</v>
      </c>
      <c r="F2752" t="s">
        <v>10</v>
      </c>
      <c r="G2752">
        <f>VLOOKUP(A2752,'Dados absolutos'!A:H,8,FALSE)</f>
        <v>11145</v>
      </c>
      <c r="H2752" s="1">
        <f>(G2752-MIN(G:G))/(MAX(G:G)-MIN(G:G))</f>
        <v>5.1775645563773114E-2</v>
      </c>
      <c r="I2752">
        <f>VLOOKUP(A2752,'Dados absolutos'!A:I,9,FALSE)</f>
        <v>0.71199999999999997</v>
      </c>
      <c r="J2752" s="1">
        <f>VLOOKUP(A2752,'Dados absolutos'!A:L,12,FALSE)</f>
        <v>6800.8413781965</v>
      </c>
      <c r="K2752" s="1">
        <f>(J2752-MIN(J:J))/(MAX(J:J)-MIN(J:J))</f>
        <v>0.51685721290237741</v>
      </c>
      <c r="L2752" s="1">
        <f>VLOOKUP(A2752,'Dados absolutos'!A:M,13,FALSE)</f>
        <v>0.38333333333333341</v>
      </c>
      <c r="M2752" s="1">
        <f>(L2752-MIN(L:L))/(MAX(L:L)-MIN(L:L))</f>
        <v>0.25068119891008178</v>
      </c>
      <c r="N2752" s="1">
        <f>VLOOKUP(B2752,'[1]ICI-DH'!$A:$H,8,FALSE)</f>
        <v>0.26</v>
      </c>
      <c r="O2752" s="17">
        <f>VLOOKUP(A2752,'Dados absolutos'!A:Q,17,FALSE)</f>
        <v>7.1781067743382685E-4</v>
      </c>
      <c r="P2752" s="1">
        <f>(O2752-MIN(O:O))/(MAX(O:O)-MIN(O:O))</f>
        <v>5.8206470265689647E-2</v>
      </c>
      <c r="Q2752" s="3">
        <f>H2752-I2752-K2752+M2752+N2752+P2752</f>
        <v>-0.60819389816283298</v>
      </c>
      <c r="R2752" s="4" t="s">
        <v>8133</v>
      </c>
    </row>
    <row r="2753" spans="1:18" x14ac:dyDescent="0.25">
      <c r="A2753">
        <v>170930</v>
      </c>
      <c r="B2753">
        <v>1709302</v>
      </c>
      <c r="C2753" t="s">
        <v>382</v>
      </c>
      <c r="D2753" t="s">
        <v>327</v>
      </c>
      <c r="E2753" t="s">
        <v>9</v>
      </c>
      <c r="F2753" t="s">
        <v>10</v>
      </c>
      <c r="G2753">
        <f>VLOOKUP(A2753,'Dados absolutos'!A:H,8,FALSE)</f>
        <v>24775</v>
      </c>
      <c r="H2753" s="1">
        <f>(G2753-MIN(G:G))/(MAX(G:G)-MIN(G:G))</f>
        <v>0.1202106774716695</v>
      </c>
      <c r="I2753">
        <f>VLOOKUP(A2753,'Dados absolutos'!A:I,9,FALSE)</f>
        <v>0.74099999999999999</v>
      </c>
      <c r="J2753" s="1">
        <f>VLOOKUP(A2753,'Dados absolutos'!A:L,12,FALSE)</f>
        <v>5377.066661150353</v>
      </c>
      <c r="K2753" s="1">
        <f>(J2753-MIN(J:J))/(MAX(J:J)-MIN(J:J))</f>
        <v>0.40102310446934791</v>
      </c>
      <c r="L2753" s="1">
        <f>VLOOKUP(A2753,'Dados absolutos'!A:M,13,FALSE)</f>
        <v>0.47777777777777775</v>
      </c>
      <c r="M2753" s="1">
        <f>(L2753-MIN(L:L))/(MAX(L:L)-MIN(L:L))</f>
        <v>0.29700272479564033</v>
      </c>
      <c r="N2753" s="1">
        <f>VLOOKUP(B2753,'[1]ICI-DH'!$A:$H,8,FALSE)</f>
        <v>0.1</v>
      </c>
      <c r="O2753" s="17">
        <f>VLOOKUP(A2753,'Dados absolutos'!A:Q,17,FALSE)</f>
        <v>2.0181634712411706E-4</v>
      </c>
      <c r="P2753" s="1">
        <f>(O2753-MIN(O:O))/(MAX(O:O)-MIN(O:O))</f>
        <v>1.6365063347908958E-2</v>
      </c>
      <c r="Q2753" s="3">
        <f>H2753-I2753-K2753+M2753+N2753+P2753</f>
        <v>-0.60844463885412914</v>
      </c>
      <c r="R2753" s="4" t="s">
        <v>8134</v>
      </c>
    </row>
    <row r="2754" spans="1:18" x14ac:dyDescent="0.25">
      <c r="A2754">
        <v>312690</v>
      </c>
      <c r="B2754">
        <v>3126901</v>
      </c>
      <c r="C2754" t="s">
        <v>2481</v>
      </c>
      <c r="D2754" t="s">
        <v>2181</v>
      </c>
      <c r="E2754" t="s">
        <v>2182</v>
      </c>
      <c r="F2754" t="s">
        <v>10</v>
      </c>
      <c r="G2754">
        <f>VLOOKUP(A2754,'Dados absolutos'!A:H,8,FALSE)</f>
        <v>8226</v>
      </c>
      <c r="H2754" s="1">
        <f>(G2754-MIN(G:G))/(MAX(G:G)-MIN(G:G))</f>
        <v>3.7119603147107702E-2</v>
      </c>
      <c r="I2754">
        <f>VLOOKUP(A2754,'Dados absolutos'!A:I,9,FALSE)</f>
        <v>0.64800000000000002</v>
      </c>
      <c r="J2754" s="1">
        <f>VLOOKUP(A2754,'Dados absolutos'!A:L,12,FALSE)</f>
        <v>5099.4074580598108</v>
      </c>
      <c r="K2754" s="1">
        <f>(J2754-MIN(J:J))/(MAX(J:J)-MIN(J:J))</f>
        <v>0.37843357127062349</v>
      </c>
      <c r="L2754" s="1">
        <f>VLOOKUP(A2754,'Dados absolutos'!A:M,13,FALSE)</f>
        <v>0.32222222222222213</v>
      </c>
      <c r="M2754" s="1">
        <f>(L2754-MIN(L:L))/(MAX(L:L)-MIN(L:L))</f>
        <v>0.220708446866485</v>
      </c>
      <c r="N2754" s="1">
        <f>VLOOKUP(B2754,'[1]ICI-DH'!$A:$H,8,FALSE)</f>
        <v>0.16</v>
      </c>
      <c r="O2754" s="17">
        <f>VLOOKUP(A2754,'Dados absolutos'!A:Q,17,FALSE)</f>
        <v>0</v>
      </c>
      <c r="P2754" s="1">
        <f>(O2754-MIN(O:O))/(MAX(O:O)-MIN(O:O))</f>
        <v>0</v>
      </c>
      <c r="Q2754" s="3">
        <f>H2754-I2754-K2754+M2754+N2754+P2754</f>
        <v>-0.60860552125703082</v>
      </c>
      <c r="R2754" s="4" t="s">
        <v>8135</v>
      </c>
    </row>
    <row r="2755" spans="1:18" x14ac:dyDescent="0.25">
      <c r="A2755">
        <v>291010</v>
      </c>
      <c r="B2755">
        <v>2910107</v>
      </c>
      <c r="C2755" t="s">
        <v>1902</v>
      </c>
      <c r="D2755" t="s">
        <v>1784</v>
      </c>
      <c r="E2755" t="s">
        <v>466</v>
      </c>
      <c r="F2755" t="s">
        <v>10</v>
      </c>
      <c r="G2755">
        <f>VLOOKUP(A2755,'Dados absolutos'!A:H,8,FALSE)</f>
        <v>11884</v>
      </c>
      <c r="H2755" s="1">
        <f>(G2755-MIN(G:G))/(MAX(G:G)-MIN(G:G))</f>
        <v>5.5486099604854219E-2</v>
      </c>
      <c r="I2755">
        <f>VLOOKUP(A2755,'Dados absolutos'!A:I,9,FALSE)</f>
        <v>0.59099999999999997</v>
      </c>
      <c r="J2755" s="1">
        <f>VLOOKUP(A2755,'Dados absolutos'!A:L,12,FALSE)</f>
        <v>5259.3428988556043</v>
      </c>
      <c r="K2755" s="1">
        <f>(J2755-MIN(J:J))/(MAX(J:J)-MIN(J:J))</f>
        <v>0.39144544665345055</v>
      </c>
      <c r="L2755" s="1">
        <f>VLOOKUP(A2755,'Dados absolutos'!A:M,13,FALSE)</f>
        <v>0.19444444444444442</v>
      </c>
      <c r="M2755" s="1">
        <f>(L2755-MIN(L:L))/(MAX(L:L)-MIN(L:L))</f>
        <v>0.15803814713896458</v>
      </c>
      <c r="N2755" s="1">
        <f>VLOOKUP(B2755,'[1]ICI-DH'!$A:$H,8,FALSE)</f>
        <v>0.16</v>
      </c>
      <c r="O2755" s="17">
        <f>VLOOKUP(A2755,'Dados absolutos'!A:Q,17,FALSE)</f>
        <v>0</v>
      </c>
      <c r="P2755" s="1">
        <f>(O2755-MIN(O:O))/(MAX(O:O)-MIN(O:O))</f>
        <v>0</v>
      </c>
      <c r="Q2755" s="3">
        <f>H2755-I2755-K2755+M2755+N2755+P2755</f>
        <v>-0.60892119990963178</v>
      </c>
      <c r="R2755" s="4" t="s">
        <v>8136</v>
      </c>
    </row>
    <row r="2756" spans="1:18" x14ac:dyDescent="0.25">
      <c r="A2756">
        <v>431120</v>
      </c>
      <c r="B2756">
        <v>4311205</v>
      </c>
      <c r="C2756" t="s">
        <v>4673</v>
      </c>
      <c r="D2756" t="s">
        <v>4459</v>
      </c>
      <c r="E2756" t="s">
        <v>3828</v>
      </c>
      <c r="F2756" t="s">
        <v>10</v>
      </c>
      <c r="G2756">
        <f>VLOOKUP(A2756,'Dados absolutos'!A:H,8,FALSE)</f>
        <v>18226</v>
      </c>
      <c r="H2756" s="1">
        <f>(G2756-MIN(G:G))/(MAX(G:G)-MIN(G:G))</f>
        <v>8.7328724136026548E-2</v>
      </c>
      <c r="I2756">
        <f>VLOOKUP(A2756,'Dados absolutos'!A:I,9,FALSE)</f>
        <v>0.71599999999999997</v>
      </c>
      <c r="J2756" s="1">
        <f>VLOOKUP(A2756,'Dados absolutos'!A:L,12,FALSE)</f>
        <v>7704.1041479205524</v>
      </c>
      <c r="K2756" s="1">
        <f>(J2756-MIN(J:J))/(MAX(J:J)-MIN(J:J))</f>
        <v>0.59034400569274503</v>
      </c>
      <c r="L2756" s="1">
        <f>VLOOKUP(A2756,'Dados absolutos'!A:M,13,FALSE)</f>
        <v>0.78888888888888897</v>
      </c>
      <c r="M2756" s="1">
        <f>(L2756-MIN(L:L))/(MAX(L:L)-MIN(L:L))</f>
        <v>0.44959128065395104</v>
      </c>
      <c r="N2756" s="1">
        <f>VLOOKUP(B2756,'[1]ICI-DH'!$A:$H,8,FALSE)</f>
        <v>0.16</v>
      </c>
      <c r="O2756" s="17">
        <f>VLOOKUP(A2756,'Dados absolutos'!A:Q,17,FALSE)</f>
        <v>0</v>
      </c>
      <c r="P2756" s="1">
        <f>(O2756-MIN(O:O))/(MAX(O:O)-MIN(O:O))</f>
        <v>0</v>
      </c>
      <c r="Q2756" s="3">
        <f>H2756-I2756-K2756+M2756+N2756+P2756</f>
        <v>-0.60942400090276749</v>
      </c>
      <c r="R2756" s="4" t="s">
        <v>8137</v>
      </c>
    </row>
    <row r="2757" spans="1:18" x14ac:dyDescent="0.25">
      <c r="A2757">
        <v>313980</v>
      </c>
      <c r="B2757">
        <v>3139805</v>
      </c>
      <c r="C2757" t="s">
        <v>2640</v>
      </c>
      <c r="D2757" t="s">
        <v>2181</v>
      </c>
      <c r="E2757" t="s">
        <v>2182</v>
      </c>
      <c r="F2757" t="s">
        <v>10</v>
      </c>
      <c r="G2757">
        <f>VLOOKUP(A2757,'Dados absolutos'!A:H,8,FALSE)</f>
        <v>12721</v>
      </c>
      <c r="H2757" s="1">
        <f>(G2757-MIN(G:G))/(MAX(G:G)-MIN(G:G))</f>
        <v>5.9688603031626722E-2</v>
      </c>
      <c r="I2757">
        <f>VLOOKUP(A2757,'Dados absolutos'!A:I,9,FALSE)</f>
        <v>0.68400000000000005</v>
      </c>
      <c r="J2757" s="1">
        <f>VLOOKUP(A2757,'Dados absolutos'!A:L,12,FALSE)</f>
        <v>4096.4123787438093</v>
      </c>
      <c r="K2757" s="1">
        <f>(J2757-MIN(J:J))/(MAX(J:J)-MIN(J:J))</f>
        <v>0.29683285215101363</v>
      </c>
      <c r="L2757" s="1">
        <f>VLOOKUP(A2757,'Dados absolutos'!A:M,13,FALSE)</f>
        <v>0.1</v>
      </c>
      <c r="M2757" s="1">
        <f>(L2757-MIN(L:L))/(MAX(L:L)-MIN(L:L))</f>
        <v>0.11171662125340602</v>
      </c>
      <c r="N2757" s="1">
        <f>VLOOKUP(B2757,'[1]ICI-DH'!$A:$H,8,FALSE)</f>
        <v>0.2</v>
      </c>
      <c r="O2757" s="17">
        <f>VLOOKUP(A2757,'Dados absolutos'!A:Q,17,FALSE)</f>
        <v>0</v>
      </c>
      <c r="P2757" s="1">
        <f>(O2757-MIN(O:O))/(MAX(O:O)-MIN(O:O))</f>
        <v>0</v>
      </c>
      <c r="Q2757" s="3">
        <f>H2757-I2757-K2757+M2757+N2757+P2757</f>
        <v>-0.60942762786598093</v>
      </c>
      <c r="R2757" s="4" t="s">
        <v>8138</v>
      </c>
    </row>
    <row r="2758" spans="1:18" x14ac:dyDescent="0.25">
      <c r="A2758">
        <v>420080</v>
      </c>
      <c r="B2758">
        <v>4200804</v>
      </c>
      <c r="C2758" t="s">
        <v>3042</v>
      </c>
      <c r="D2758" t="s">
        <v>4197</v>
      </c>
      <c r="E2758" t="s">
        <v>3828</v>
      </c>
      <c r="F2758" t="s">
        <v>10</v>
      </c>
      <c r="G2758">
        <f>VLOOKUP(A2758,'Dados absolutos'!A:H,8,FALSE)</f>
        <v>5943</v>
      </c>
      <c r="H2758" s="1">
        <f>(G2758-MIN(G:G))/(MAX(G:G)-MIN(G:G))</f>
        <v>2.5656860825337531E-2</v>
      </c>
      <c r="I2758">
        <f>VLOOKUP(A2758,'Dados absolutos'!A:I,9,FALSE)</f>
        <v>0.69899999999999995</v>
      </c>
      <c r="J2758" s="1">
        <f>VLOOKUP(A2758,'Dados absolutos'!A:L,12,FALSE)</f>
        <v>6912.1262661955243</v>
      </c>
      <c r="K2758" s="1">
        <f>(J2758-MIN(J:J))/(MAX(J:J)-MIN(J:J))</f>
        <v>0.52591102291115477</v>
      </c>
      <c r="L2758" s="1">
        <f>VLOOKUP(A2758,'Dados absolutos'!A:M,13,FALSE)</f>
        <v>0.66666666666666663</v>
      </c>
      <c r="M2758" s="1">
        <f>(L2758-MIN(L:L))/(MAX(L:L)-MIN(L:L))</f>
        <v>0.38964577656675747</v>
      </c>
      <c r="N2758" s="1">
        <f>VLOOKUP(B2758,'[1]ICI-DH'!$A:$H,8,FALSE)</f>
        <v>0.2</v>
      </c>
      <c r="O2758" s="17">
        <f>VLOOKUP(A2758,'Dados absolutos'!A:Q,17,FALSE)</f>
        <v>0</v>
      </c>
      <c r="P2758" s="1">
        <f>(O2758-MIN(O:O))/(MAX(O:O)-MIN(O:O))</f>
        <v>0</v>
      </c>
      <c r="Q2758" s="3">
        <f>H2758-I2758-K2758+M2758+N2758+P2758</f>
        <v>-0.60960838551905949</v>
      </c>
      <c r="R2758" s="4" t="s">
        <v>8139</v>
      </c>
    </row>
    <row r="2759" spans="1:18" x14ac:dyDescent="0.25">
      <c r="A2759">
        <v>240760</v>
      </c>
      <c r="B2759">
        <v>2407609</v>
      </c>
      <c r="C2759" t="s">
        <v>1167</v>
      </c>
      <c r="D2759" t="s">
        <v>1086</v>
      </c>
      <c r="E2759" t="s">
        <v>466</v>
      </c>
      <c r="F2759" t="s">
        <v>10</v>
      </c>
      <c r="G2759">
        <f>VLOOKUP(A2759,'Dados absolutos'!A:H,8,FALSE)</f>
        <v>4274</v>
      </c>
      <c r="H2759" s="1">
        <f>(G2759-MIN(G:G))/(MAX(G:G)-MIN(G:G))</f>
        <v>1.7276958532286977E-2</v>
      </c>
      <c r="I2759">
        <f>VLOOKUP(A2759,'Dados absolutos'!A:I,9,FALSE)</f>
        <v>0.64400000000000002</v>
      </c>
      <c r="J2759" s="1">
        <f>VLOOKUP(A2759,'Dados absolutos'!A:L,12,FALSE)</f>
        <v>7082.1414693495553</v>
      </c>
      <c r="K2759" s="1">
        <f>(J2759-MIN(J:J))/(MAX(J:J)-MIN(J:J))</f>
        <v>0.53974295800708416</v>
      </c>
      <c r="L2759" s="1">
        <f>VLOOKUP(A2759,'Dados absolutos'!A:M,13,FALSE)</f>
        <v>0.4</v>
      </c>
      <c r="M2759" s="1">
        <f>(L2759-MIN(L:L))/(MAX(L:L)-MIN(L:L))</f>
        <v>0.25885558583106272</v>
      </c>
      <c r="N2759" s="1">
        <f>VLOOKUP(B2759,'[1]ICI-DH'!$A:$H,8,FALSE)</f>
        <v>0.26</v>
      </c>
      <c r="O2759" s="17">
        <f>VLOOKUP(A2759,'Dados absolutos'!A:Q,17,FALSE)</f>
        <v>4.6794571829667761E-4</v>
      </c>
      <c r="P2759" s="1">
        <f>(O2759-MIN(O:O))/(MAX(O:O)-MIN(O:O))</f>
        <v>3.7945198356990589E-2</v>
      </c>
      <c r="Q2759" s="3">
        <f>H2759-I2759-K2759+M2759+N2759+P2759</f>
        <v>-0.60966521528674389</v>
      </c>
      <c r="R2759" s="4" t="s">
        <v>8140</v>
      </c>
    </row>
    <row r="2760" spans="1:18" x14ac:dyDescent="0.25">
      <c r="A2760">
        <v>315725</v>
      </c>
      <c r="B2760">
        <v>3157252</v>
      </c>
      <c r="C2760" t="s">
        <v>2846</v>
      </c>
      <c r="D2760" t="s">
        <v>2181</v>
      </c>
      <c r="E2760" t="s">
        <v>2182</v>
      </c>
      <c r="F2760" t="s">
        <v>10</v>
      </c>
      <c r="G2760">
        <f>VLOOKUP(A2760,'Dados absolutos'!A:H,8,FALSE)</f>
        <v>8458</v>
      </c>
      <c r="H2760" s="1">
        <f>(G2760-MIN(G:G))/(MAX(G:G)-MIN(G:G))</f>
        <v>3.8284454754050623E-2</v>
      </c>
      <c r="I2760">
        <f>VLOOKUP(A2760,'Dados absolutos'!A:I,9,FALSE)</f>
        <v>0.61299999999999999</v>
      </c>
      <c r="J2760" s="1">
        <f>VLOOKUP(A2760,'Dados absolutos'!A:L,12,FALSE)</f>
        <v>4795.8319496334834</v>
      </c>
      <c r="K2760" s="1">
        <f>(J2760-MIN(J:J))/(MAX(J:J)-MIN(J:J))</f>
        <v>0.35373556396675626</v>
      </c>
      <c r="L2760" s="1">
        <f>VLOOKUP(A2760,'Dados absolutos'!A:M,13,FALSE)</f>
        <v>5.5555555555555546E-2</v>
      </c>
      <c r="M2760" s="1">
        <f>(L2760-MIN(L:L))/(MAX(L:L)-MIN(L:L))</f>
        <v>8.99182561307902E-2</v>
      </c>
      <c r="N2760" s="1">
        <f>VLOOKUP(B2760,'[1]ICI-DH'!$A:$H,8,FALSE)</f>
        <v>0.2</v>
      </c>
      <c r="O2760" s="17">
        <f>VLOOKUP(A2760,'Dados absolutos'!A:Q,17,FALSE)</f>
        <v>3.5469378103570584E-4</v>
      </c>
      <c r="P2760" s="1">
        <f>(O2760-MIN(O:O))/(MAX(O:O)-MIN(O:O))</f>
        <v>2.8761724599984235E-2</v>
      </c>
      <c r="Q2760" s="3">
        <f>H2760-I2760-K2760+M2760+N2760+P2760</f>
        <v>-0.60977112848193116</v>
      </c>
      <c r="R2760" s="4" t="s">
        <v>8141</v>
      </c>
    </row>
    <row r="2761" spans="1:18" x14ac:dyDescent="0.25">
      <c r="A2761">
        <v>110175</v>
      </c>
      <c r="B2761">
        <v>1101757</v>
      </c>
      <c r="C2761" t="s">
        <v>61</v>
      </c>
      <c r="D2761" t="s">
        <v>8</v>
      </c>
      <c r="E2761" t="s">
        <v>9</v>
      </c>
      <c r="F2761" t="s">
        <v>10</v>
      </c>
      <c r="G2761">
        <f>VLOOKUP(A2761,'Dados absolutos'!A:H,8,FALSE)</f>
        <v>7788</v>
      </c>
      <c r="H2761" s="1">
        <f>(G2761-MIN(G:G))/(MAX(G:G)-MIN(G:G))</f>
        <v>3.4920443647793058E-2</v>
      </c>
      <c r="I2761">
        <f>VLOOKUP(A2761,'Dados absolutos'!A:I,9,FALSE)</f>
        <v>0.58399999999999996</v>
      </c>
      <c r="J2761" s="1">
        <f>VLOOKUP(A2761,'Dados absolutos'!A:L,12,FALSE)</f>
        <v>6811.4583975346686</v>
      </c>
      <c r="K2761" s="1">
        <f>(J2761-MIN(J:J))/(MAX(J:J)-MIN(J:J))</f>
        <v>0.51772098225754926</v>
      </c>
      <c r="L2761" s="1">
        <f>VLOOKUP(A2761,'Dados absolutos'!A:M,13,FALSE)</f>
        <v>0.6</v>
      </c>
      <c r="M2761" s="1">
        <f>(L2761-MIN(L:L))/(MAX(L:L)-MIN(L:L))</f>
        <v>0.35694822888283378</v>
      </c>
      <c r="N2761" s="1">
        <f>VLOOKUP(B2761,'[1]ICI-DH'!$A:$H,8,FALSE)</f>
        <v>0.1</v>
      </c>
      <c r="O2761" s="17">
        <f>VLOOKUP(A2761,'Dados absolutos'!A:Q,17,FALSE)</f>
        <v>0</v>
      </c>
      <c r="P2761" s="1">
        <f>(O2761-MIN(O:O))/(MAX(O:O)-MIN(O:O))</f>
        <v>0</v>
      </c>
      <c r="Q2761" s="3">
        <f>H2761-I2761-K2761+M2761+N2761+P2761</f>
        <v>-0.60985230972692228</v>
      </c>
      <c r="R2761" s="4" t="s">
        <v>8142</v>
      </c>
    </row>
    <row r="2762" spans="1:18" x14ac:dyDescent="0.25">
      <c r="A2762">
        <v>290940</v>
      </c>
      <c r="B2762">
        <v>2909406</v>
      </c>
      <c r="C2762" t="s">
        <v>1894</v>
      </c>
      <c r="D2762" t="s">
        <v>1784</v>
      </c>
      <c r="E2762" t="s">
        <v>466</v>
      </c>
      <c r="F2762" t="s">
        <v>10</v>
      </c>
      <c r="G2762">
        <f>VLOOKUP(A2762,'Dados absolutos'!A:H,8,FALSE)</f>
        <v>13063</v>
      </c>
      <c r="H2762" s="1">
        <f>(G2762-MIN(G:G))/(MAX(G:G)-MIN(G:G))</f>
        <v>6.1405754969447751E-2</v>
      </c>
      <c r="I2762">
        <f>VLOOKUP(A2762,'Dados absolutos'!A:I,9,FALSE)</f>
        <v>0.59</v>
      </c>
      <c r="J2762" s="1">
        <f>VLOOKUP(A2762,'Dados absolutos'!A:L,12,FALSE)</f>
        <v>4452.3417285462756</v>
      </c>
      <c r="K2762" s="1">
        <f>(J2762-MIN(J:J))/(MAX(J:J)-MIN(J:J))</f>
        <v>0.32579021345677717</v>
      </c>
      <c r="L2762" s="1">
        <f>VLOOKUP(A2762,'Dados absolutos'!A:M,13,FALSE)</f>
        <v>0.16666666666666669</v>
      </c>
      <c r="M2762" s="1">
        <f>(L2762-MIN(L:L))/(MAX(L:L)-MIN(L:L))</f>
        <v>0.14441416893732975</v>
      </c>
      <c r="N2762" s="1">
        <f>VLOOKUP(B2762,'[1]ICI-DH'!$A:$H,8,FALSE)</f>
        <v>0.1</v>
      </c>
      <c r="O2762" s="17">
        <f>VLOOKUP(A2762,'Dados absolutos'!A:Q,17,FALSE)</f>
        <v>0</v>
      </c>
      <c r="P2762" s="1">
        <f>(O2762-MIN(O:O))/(MAX(O:O)-MIN(O:O))</f>
        <v>0</v>
      </c>
      <c r="Q2762" s="3">
        <f>H2762-I2762-K2762+M2762+N2762+P2762</f>
        <v>-0.60997028954999966</v>
      </c>
      <c r="R2762" s="4" t="s">
        <v>8143</v>
      </c>
    </row>
    <row r="2763" spans="1:18" x14ac:dyDescent="0.25">
      <c r="A2763">
        <v>330300</v>
      </c>
      <c r="B2763">
        <v>3303005</v>
      </c>
      <c r="C2763" t="s">
        <v>3156</v>
      </c>
      <c r="D2763" t="s">
        <v>3113</v>
      </c>
      <c r="E2763" t="s">
        <v>2182</v>
      </c>
      <c r="F2763" t="s">
        <v>10</v>
      </c>
      <c r="G2763">
        <f>VLOOKUP(A2763,'Dados absolutos'!A:H,8,FALSE)</f>
        <v>26881</v>
      </c>
      <c r="H2763" s="1">
        <f>(G2763-MIN(G:G))/(MAX(G:G)-MIN(G:G))</f>
        <v>0.13078471835193581</v>
      </c>
      <c r="I2763">
        <f>VLOOKUP(A2763,'Dados absolutos'!A:I,9,FALSE)</f>
        <v>0.71299999999999997</v>
      </c>
      <c r="J2763" s="1">
        <f>VLOOKUP(A2763,'Dados absolutos'!A:L,12,FALSE)</f>
        <v>6284.4022837692046</v>
      </c>
      <c r="K2763" s="1">
        <f>(J2763-MIN(J:J))/(MAX(J:J)-MIN(J:J))</f>
        <v>0.47484125254942505</v>
      </c>
      <c r="L2763" s="1">
        <f>VLOOKUP(A2763,'Dados absolutos'!A:M,13,FALSE)</f>
        <v>0.56111111111111112</v>
      </c>
      <c r="M2763" s="1">
        <f>(L2763-MIN(L:L))/(MAX(L:L)-MIN(L:L))</f>
        <v>0.33787465940054495</v>
      </c>
      <c r="N2763" s="1">
        <f>VLOOKUP(B2763,'[1]ICI-DH'!$A:$H,8,FALSE)</f>
        <v>0.1</v>
      </c>
      <c r="O2763" s="17">
        <f>VLOOKUP(A2763,'Dados absolutos'!A:Q,17,FALSE)</f>
        <v>1.1160299096015773E-4</v>
      </c>
      <c r="P2763" s="1">
        <f>(O2763-MIN(O:O))/(MAX(O:O)-MIN(O:O))</f>
        <v>9.0497625336359005E-3</v>
      </c>
      <c r="Q2763" s="3">
        <f>H2763-I2763-K2763+M2763+N2763+P2763</f>
        <v>-0.61013211226330832</v>
      </c>
      <c r="R2763" s="4" t="s">
        <v>8144</v>
      </c>
    </row>
    <row r="2764" spans="1:18" x14ac:dyDescent="0.25">
      <c r="A2764">
        <v>292105</v>
      </c>
      <c r="B2764">
        <v>2921054</v>
      </c>
      <c r="C2764" t="s">
        <v>2031</v>
      </c>
      <c r="D2764" t="s">
        <v>1784</v>
      </c>
      <c r="E2764" t="s">
        <v>466</v>
      </c>
      <c r="F2764" t="s">
        <v>10</v>
      </c>
      <c r="G2764">
        <f>VLOOKUP(A2764,'Dados absolutos'!A:H,8,FALSE)</f>
        <v>10330</v>
      </c>
      <c r="H2764" s="1">
        <f>(G2764-MIN(G:G))/(MAX(G:G)-MIN(G:G))</f>
        <v>4.7683602203176231E-2</v>
      </c>
      <c r="I2764">
        <f>VLOOKUP(A2764,'Dados absolutos'!A:I,9,FALSE)</f>
        <v>0.57199999999999995</v>
      </c>
      <c r="J2764" s="1">
        <f>VLOOKUP(A2764,'Dados absolutos'!A:L,12,FALSE)</f>
        <v>5681.511881897386</v>
      </c>
      <c r="K2764" s="1">
        <f>(J2764-MIN(J:J))/(MAX(J:J)-MIN(J:J))</f>
        <v>0.42579186900050403</v>
      </c>
      <c r="L2764" s="1">
        <f>VLOOKUP(A2764,'Dados absolutos'!A:M,13,FALSE)</f>
        <v>0.3611111111111111</v>
      </c>
      <c r="M2764" s="1">
        <f>(L2764-MIN(L:L))/(MAX(L:L)-MIN(L:L))</f>
        <v>0.23978201634877389</v>
      </c>
      <c r="N2764" s="1">
        <f>VLOOKUP(B2764,'[1]ICI-DH'!$A:$H,8,FALSE)</f>
        <v>0.1</v>
      </c>
      <c r="O2764" s="17">
        <f>VLOOKUP(A2764,'Dados absolutos'!A:Q,17,FALSE)</f>
        <v>0</v>
      </c>
      <c r="P2764" s="1">
        <f>(O2764-MIN(O:O))/(MAX(O:O)-MIN(O:O))</f>
        <v>0</v>
      </c>
      <c r="Q2764" s="3">
        <f>H2764-I2764-K2764+M2764+N2764+P2764</f>
        <v>-0.61032625044855393</v>
      </c>
      <c r="R2764" s="4" t="s">
        <v>8145</v>
      </c>
    </row>
    <row r="2765" spans="1:18" x14ac:dyDescent="0.25">
      <c r="A2765">
        <v>510410</v>
      </c>
      <c r="B2765">
        <v>5104104</v>
      </c>
      <c r="C2765" t="s">
        <v>5047</v>
      </c>
      <c r="D2765" t="s">
        <v>5002</v>
      </c>
      <c r="E2765" t="s">
        <v>4932</v>
      </c>
      <c r="F2765" t="s">
        <v>10</v>
      </c>
      <c r="G2765">
        <f>VLOOKUP(A2765,'Dados absolutos'!A:H,8,FALSE)</f>
        <v>31024</v>
      </c>
      <c r="H2765" s="1">
        <f>(G2765-MIN(G:G))/(MAX(G:G)-MIN(G:G))</f>
        <v>0.1515863571776449</v>
      </c>
      <c r="I2765">
        <f>VLOOKUP(A2765,'Dados absolutos'!A:I,9,FALSE)</f>
        <v>0.70299999999999996</v>
      </c>
      <c r="J2765" s="1">
        <f>VLOOKUP(A2765,'Dados absolutos'!A:L,12,FALSE)</f>
        <v>6593.5957300799382</v>
      </c>
      <c r="K2765" s="1">
        <f>(J2765-MIN(J:J))/(MAX(J:J)-MIN(J:J))</f>
        <v>0.49999631869713973</v>
      </c>
      <c r="L2765" s="1">
        <f>VLOOKUP(A2765,'Dados absolutos'!A:M,13,FALSE)</f>
        <v>0.12777777777777774</v>
      </c>
      <c r="M2765" s="1">
        <f>(L2765-MIN(L:L))/(MAX(L:L)-MIN(L:L))</f>
        <v>0.12534059945504086</v>
      </c>
      <c r="N2765" s="1">
        <f>VLOOKUP(B2765,'[1]ICI-DH'!$A:$H,8,FALSE)</f>
        <v>0.3</v>
      </c>
      <c r="O2765" s="17">
        <f>VLOOKUP(A2765,'Dados absolutos'!A:Q,17,FALSE)</f>
        <v>1.9339865910263023E-4</v>
      </c>
      <c r="P2765" s="1">
        <f>(O2765-MIN(O:O))/(MAX(O:O)-MIN(O:O))</f>
        <v>1.5682482379233281E-2</v>
      </c>
      <c r="Q2765" s="3">
        <f>H2765-I2765-K2765+M2765+N2765+P2765</f>
        <v>-0.61038687968522065</v>
      </c>
      <c r="R2765" s="4" t="s">
        <v>8146</v>
      </c>
    </row>
    <row r="2766" spans="1:18" x14ac:dyDescent="0.25">
      <c r="A2766">
        <v>421400</v>
      </c>
      <c r="B2766">
        <v>4214003</v>
      </c>
      <c r="C2766" t="s">
        <v>4383</v>
      </c>
      <c r="D2766" t="s">
        <v>4197</v>
      </c>
      <c r="E2766" t="s">
        <v>3828</v>
      </c>
      <c r="F2766" t="s">
        <v>10</v>
      </c>
      <c r="G2766">
        <f>VLOOKUP(A2766,'Dados absolutos'!A:H,8,FALSE)</f>
        <v>20010</v>
      </c>
      <c r="H2766" s="1">
        <f>(G2766-MIN(G:G))/(MAX(G:G)-MIN(G:G))</f>
        <v>9.6286031320449675E-2</v>
      </c>
      <c r="I2766">
        <f>VLOOKUP(A2766,'Dados absolutos'!A:I,9,FALSE)</f>
        <v>0.75900000000000001</v>
      </c>
      <c r="J2766" s="1">
        <f>VLOOKUP(A2766,'Dados absolutos'!A:L,12,FALSE)</f>
        <v>5795.9716841579211</v>
      </c>
      <c r="K2766" s="1">
        <f>(J2766-MIN(J:J))/(MAX(J:J)-MIN(J:J))</f>
        <v>0.43510398066222572</v>
      </c>
      <c r="L2766" s="1">
        <f>VLOOKUP(A2766,'Dados absolutos'!A:M,13,FALSE)</f>
        <v>0.4333333333333334</v>
      </c>
      <c r="M2766" s="1">
        <f>(L2766-MIN(L:L))/(MAX(L:L)-MIN(L:L))</f>
        <v>0.27520435967302459</v>
      </c>
      <c r="N2766" s="1">
        <f>VLOOKUP(B2766,'[1]ICI-DH'!$A:$H,8,FALSE)</f>
        <v>0.2</v>
      </c>
      <c r="O2766" s="17">
        <f>VLOOKUP(A2766,'Dados absolutos'!A:Q,17,FALSE)</f>
        <v>1.4992503748125936E-4</v>
      </c>
      <c r="P2766" s="1">
        <f>(O2766-MIN(O:O))/(MAX(O:O)-MIN(O:O))</f>
        <v>1.2157254705980343E-2</v>
      </c>
      <c r="Q2766" s="3">
        <f>H2766-I2766-K2766+M2766+N2766+P2766</f>
        <v>-0.61045633496277107</v>
      </c>
      <c r="R2766" s="4" t="s">
        <v>8147</v>
      </c>
    </row>
    <row r="2767" spans="1:18" x14ac:dyDescent="0.25">
      <c r="A2767">
        <v>292910</v>
      </c>
      <c r="B2767">
        <v>2929107</v>
      </c>
      <c r="C2767" t="s">
        <v>2122</v>
      </c>
      <c r="D2767" t="s">
        <v>1784</v>
      </c>
      <c r="E2767" t="s">
        <v>466</v>
      </c>
      <c r="F2767" t="s">
        <v>10</v>
      </c>
      <c r="G2767">
        <f>VLOOKUP(A2767,'Dados absolutos'!A:H,8,FALSE)</f>
        <v>20283</v>
      </c>
      <c r="H2767" s="1">
        <f>(G2767-MIN(G:G))/(MAX(G:G)-MIN(G:G))</f>
        <v>9.7656740323447164E-2</v>
      </c>
      <c r="I2767">
        <f>VLOOKUP(A2767,'Dados absolutos'!A:I,9,FALSE)</f>
        <v>0.61599999999999999</v>
      </c>
      <c r="J2767" s="1">
        <f>VLOOKUP(A2767,'Dados absolutos'!A:L,12,FALSE)</f>
        <v>5394.2979776167231</v>
      </c>
      <c r="K2767" s="1">
        <f>(J2767-MIN(J:J))/(MAX(J:J)-MIN(J:J))</f>
        <v>0.40242499351549588</v>
      </c>
      <c r="L2767" s="1">
        <f>VLOOKUP(A2767,'Dados absolutos'!A:M,13,FALSE)</f>
        <v>0.17777777777777776</v>
      </c>
      <c r="M2767" s="1">
        <f>(L2767-MIN(L:L))/(MAX(L:L)-MIN(L:L))</f>
        <v>0.14986376021798367</v>
      </c>
      <c r="N2767" s="1">
        <f>VLOOKUP(B2767,'[1]ICI-DH'!$A:$H,8,FALSE)</f>
        <v>0.16</v>
      </c>
      <c r="O2767" s="17">
        <f>VLOOKUP(A2767,'Dados absolutos'!A:Q,17,FALSE)</f>
        <v>0</v>
      </c>
      <c r="P2767" s="1">
        <f>(O2767-MIN(O:O))/(MAX(O:O)-MIN(O:O))</f>
        <v>0</v>
      </c>
      <c r="Q2767" s="3">
        <f>H2767-I2767-K2767+M2767+N2767+P2767</f>
        <v>-0.61090449297406502</v>
      </c>
      <c r="R2767" s="4" t="s">
        <v>8148</v>
      </c>
    </row>
    <row r="2768" spans="1:18" x14ac:dyDescent="0.25">
      <c r="A2768">
        <v>250320</v>
      </c>
      <c r="B2768">
        <v>2503209</v>
      </c>
      <c r="C2768" t="s">
        <v>1284</v>
      </c>
      <c r="D2768" t="s">
        <v>1247</v>
      </c>
      <c r="E2768" t="s">
        <v>466</v>
      </c>
      <c r="F2768" t="s">
        <v>10</v>
      </c>
      <c r="G2768">
        <f>VLOOKUP(A2768,'Dados absolutos'!A:H,8,FALSE)</f>
        <v>66519</v>
      </c>
      <c r="H2768" s="1">
        <f>(G2768-MIN(G:G))/(MAX(G:G)-MIN(G:G))</f>
        <v>0.32980363212781233</v>
      </c>
      <c r="I2768">
        <f>VLOOKUP(A2768,'Dados absolutos'!A:I,9,FALSE)</f>
        <v>0.748</v>
      </c>
      <c r="J2768" s="1">
        <f>VLOOKUP(A2768,'Dados absolutos'!A:L,12,FALSE)</f>
        <v>8761.1518827703367</v>
      </c>
      <c r="K2768" s="1">
        <f>(J2768-MIN(J:J))/(MAX(J:J)-MIN(J:J))</f>
        <v>0.67634228931973939</v>
      </c>
      <c r="L2768" s="1">
        <f>VLOOKUP(A2768,'Dados absolutos'!A:M,13,FALSE)</f>
        <v>0.49444444444444446</v>
      </c>
      <c r="M2768" s="1">
        <f>(L2768-MIN(L:L))/(MAX(L:L)-MIN(L:L))</f>
        <v>0.30517711171662126</v>
      </c>
      <c r="N2768" s="1">
        <f>VLOOKUP(B2768,'[1]ICI-DH'!$A:$H,8,FALSE)</f>
        <v>0.16</v>
      </c>
      <c r="O2768" s="17">
        <f>VLOOKUP(A2768,'Dados absolutos'!A:Q,17,FALSE)</f>
        <v>2.2549948135119289E-4</v>
      </c>
      <c r="P2768" s="1">
        <f>(O2768-MIN(O:O))/(MAX(O:O)-MIN(O:O))</f>
        <v>1.8285502387788952E-2</v>
      </c>
      <c r="Q2768" s="3">
        <f>H2768-I2768-K2768+M2768+N2768+P2768</f>
        <v>-0.61107604308751684</v>
      </c>
      <c r="R2768" s="4" t="s">
        <v>8149</v>
      </c>
    </row>
    <row r="2769" spans="1:18" x14ac:dyDescent="0.25">
      <c r="A2769">
        <v>316630</v>
      </c>
      <c r="B2769">
        <v>3166303</v>
      </c>
      <c r="C2769" t="s">
        <v>2961</v>
      </c>
      <c r="D2769" t="s">
        <v>2181</v>
      </c>
      <c r="E2769" t="s">
        <v>2182</v>
      </c>
      <c r="F2769" t="s">
        <v>10</v>
      </c>
      <c r="G2769">
        <f>VLOOKUP(A2769,'Dados absolutos'!A:H,8,FALSE)</f>
        <v>7345</v>
      </c>
      <c r="H2769" s="1">
        <f>(G2769-MIN(G:G))/(MAX(G:G)-MIN(G:G))</f>
        <v>3.2696179587983952E-2</v>
      </c>
      <c r="I2769">
        <f>VLOOKUP(A2769,'Dados absolutos'!A:I,9,FALSE)</f>
        <v>0.56000000000000005</v>
      </c>
      <c r="J2769" s="1">
        <f>VLOOKUP(A2769,'Dados absolutos'!A:L,12,FALSE)</f>
        <v>4649.8312920353983</v>
      </c>
      <c r="K2769" s="1">
        <f>(J2769-MIN(J:J))/(MAX(J:J)-MIN(J:J))</f>
        <v>0.34185738141369293</v>
      </c>
      <c r="L2769" s="1">
        <f>VLOOKUP(A2769,'Dados absolutos'!A:M,13,FALSE)</f>
        <v>0.19444444444444442</v>
      </c>
      <c r="M2769" s="1">
        <f>(L2769-MIN(L:L))/(MAX(L:L)-MIN(L:L))</f>
        <v>0.15803814713896458</v>
      </c>
      <c r="N2769" s="1">
        <f>VLOOKUP(B2769,'[1]ICI-DH'!$A:$H,8,FALSE)</f>
        <v>0.1</v>
      </c>
      <c r="O2769" s="17">
        <f>VLOOKUP(A2769,'Dados absolutos'!A:Q,17,FALSE)</f>
        <v>0</v>
      </c>
      <c r="P2769" s="1">
        <f>(O2769-MIN(O:O))/(MAX(O:O)-MIN(O:O))</f>
        <v>0</v>
      </c>
      <c r="Q2769" s="3">
        <f>H2769-I2769-K2769+M2769+N2769+P2769</f>
        <v>-0.61112305468674444</v>
      </c>
      <c r="R2769" s="4" t="s">
        <v>8150</v>
      </c>
    </row>
    <row r="2770" spans="1:18" x14ac:dyDescent="0.25">
      <c r="A2770">
        <v>172090</v>
      </c>
      <c r="B2770">
        <v>1720903</v>
      </c>
      <c r="C2770" t="s">
        <v>454</v>
      </c>
      <c r="D2770" t="s">
        <v>327</v>
      </c>
      <c r="E2770" t="s">
        <v>9</v>
      </c>
      <c r="F2770" t="s">
        <v>10</v>
      </c>
      <c r="G2770">
        <f>VLOOKUP(A2770,'Dados absolutos'!A:H,8,FALSE)</f>
        <v>14011</v>
      </c>
      <c r="H2770" s="1">
        <f>(G2770-MIN(G:G))/(MAX(G:G)-MIN(G:G))</f>
        <v>6.6165579639197253E-2</v>
      </c>
      <c r="I2770">
        <f>VLOOKUP(A2770,'Dados absolutos'!A:I,9,FALSE)</f>
        <v>0.63400000000000001</v>
      </c>
      <c r="J2770" s="1">
        <f>VLOOKUP(A2770,'Dados absolutos'!A:L,12,FALSE)</f>
        <v>4658.3910177717507</v>
      </c>
      <c r="K2770" s="1">
        <f>(J2770-MIN(J:J))/(MAX(J:J)-MIN(J:J))</f>
        <v>0.34255377543392018</v>
      </c>
      <c r="L2770" s="1">
        <f>VLOOKUP(A2770,'Dados absolutos'!A:M,13,FALSE)</f>
        <v>0.26666666666666672</v>
      </c>
      <c r="M2770" s="1">
        <f>(L2770-MIN(L:L))/(MAX(L:L)-MIN(L:L))</f>
        <v>0.19346049046321528</v>
      </c>
      <c r="N2770" s="1">
        <f>VLOOKUP(B2770,'[1]ICI-DH'!$A:$H,8,FALSE)</f>
        <v>0.1</v>
      </c>
      <c r="O2770" s="17">
        <f>VLOOKUP(A2770,'Dados absolutos'!A:Q,17,FALSE)</f>
        <v>7.1372493041181931E-5</v>
      </c>
      <c r="P2770" s="1">
        <f>(O2770-MIN(O:O))/(MAX(O:O)-MIN(O:O))</f>
        <v>5.7875161579393972E-3</v>
      </c>
      <c r="Q2770" s="3">
        <f>H2770-I2770-K2770+M2770+N2770+P2770</f>
        <v>-0.61114018917356838</v>
      </c>
      <c r="R2770" s="4" t="s">
        <v>8151</v>
      </c>
    </row>
    <row r="2771" spans="1:18" x14ac:dyDescent="0.25">
      <c r="A2771">
        <v>291220</v>
      </c>
      <c r="B2771">
        <v>2912202</v>
      </c>
      <c r="C2771" t="s">
        <v>1928</v>
      </c>
      <c r="D2771" t="s">
        <v>1784</v>
      </c>
      <c r="E2771" t="s">
        <v>466</v>
      </c>
      <c r="F2771" t="s">
        <v>10</v>
      </c>
      <c r="G2771">
        <f>VLOOKUP(A2771,'Dados absolutos'!A:H,8,FALSE)</f>
        <v>20785</v>
      </c>
      <c r="H2771" s="1">
        <f>(G2771-MIN(G:G))/(MAX(G:G)-MIN(G:G))</f>
        <v>0.10017723819709089</v>
      </c>
      <c r="I2771">
        <f>VLOOKUP(A2771,'Dados absolutos'!A:I,9,FALSE)</f>
        <v>0.59099999999999997</v>
      </c>
      <c r="J2771" s="1">
        <f>VLOOKUP(A2771,'Dados absolutos'!A:L,12,FALSE)</f>
        <v>5888.5275006013953</v>
      </c>
      <c r="K2771" s="1">
        <f>(J2771-MIN(J:J))/(MAX(J:J)-MIN(J:J))</f>
        <v>0.44263404869171263</v>
      </c>
      <c r="L2771" s="1">
        <f>VLOOKUP(A2771,'Dados absolutos'!A:M,13,FALSE)</f>
        <v>0.10555555555555556</v>
      </c>
      <c r="M2771" s="1">
        <f>(L2771-MIN(L:L))/(MAX(L:L)-MIN(L:L))</f>
        <v>0.11444141689373298</v>
      </c>
      <c r="N2771" s="1">
        <f>VLOOKUP(B2771,'[1]ICI-DH'!$A:$H,8,FALSE)</f>
        <v>0.2</v>
      </c>
      <c r="O2771" s="17">
        <f>VLOOKUP(A2771,'Dados absolutos'!A:Q,17,FALSE)</f>
        <v>9.6223237911955737E-5</v>
      </c>
      <c r="P2771" s="1">
        <f>(O2771-MIN(O:O))/(MAX(O:O)-MIN(O:O))</f>
        <v>7.8026354475716998E-3</v>
      </c>
      <c r="Q2771" s="3">
        <f>H2771-I2771-K2771+M2771+N2771+P2771</f>
        <v>-0.61121275815331699</v>
      </c>
      <c r="R2771" s="4" t="s">
        <v>8152</v>
      </c>
    </row>
    <row r="2772" spans="1:18" x14ac:dyDescent="0.25">
      <c r="A2772">
        <v>412840</v>
      </c>
      <c r="B2772">
        <v>4128401</v>
      </c>
      <c r="C2772" t="s">
        <v>4187</v>
      </c>
      <c r="D2772" t="s">
        <v>3827</v>
      </c>
      <c r="E2772" t="s">
        <v>3828</v>
      </c>
      <c r="F2772" t="s">
        <v>10</v>
      </c>
      <c r="G2772">
        <f>VLOOKUP(A2772,'Dados absolutos'!A:H,8,FALSE)</f>
        <v>10406</v>
      </c>
      <c r="H2772" s="1">
        <f>(G2772-MIN(G:G))/(MAX(G:G)-MIN(G:G))</f>
        <v>4.8065191522692015E-2</v>
      </c>
      <c r="I2772">
        <f>VLOOKUP(A2772,'Dados absolutos'!A:I,9,FALSE)</f>
        <v>0.72099999999999997</v>
      </c>
      <c r="J2772" s="1">
        <f>VLOOKUP(A2772,'Dados absolutos'!A:L,12,FALSE)</f>
        <v>5029.0441850855277</v>
      </c>
      <c r="K2772" s="1">
        <f>(J2772-MIN(J:J))/(MAX(J:J)-MIN(J:J))</f>
        <v>0.3727090230722151</v>
      </c>
      <c r="L2772" s="1">
        <f>VLOOKUP(A2772,'Dados absolutos'!A:M,13,FALSE)</f>
        <v>0.52222222222222225</v>
      </c>
      <c r="M2772" s="1">
        <f>(L2772-MIN(L:L))/(MAX(L:L)-MIN(L:L))</f>
        <v>0.31880108991825618</v>
      </c>
      <c r="N2772" s="1">
        <f>VLOOKUP(B2772,'[1]ICI-DH'!$A:$H,8,FALSE)</f>
        <v>0.1</v>
      </c>
      <c r="O2772" s="17">
        <f>VLOOKUP(A2772,'Dados absolutos'!A:Q,17,FALSE)</f>
        <v>1.9219680953296174E-4</v>
      </c>
      <c r="P2772" s="1">
        <f>(O2772-MIN(O:O))/(MAX(O:O)-MIN(O:O))</f>
        <v>1.5585025733017276E-2</v>
      </c>
      <c r="Q2772" s="3">
        <f>H2772-I2772-K2772+M2772+N2772+P2772</f>
        <v>-0.61125771589824973</v>
      </c>
      <c r="R2772" s="4" t="s">
        <v>8153</v>
      </c>
    </row>
    <row r="2773" spans="1:18" x14ac:dyDescent="0.25">
      <c r="A2773">
        <v>220300</v>
      </c>
      <c r="B2773">
        <v>2203008</v>
      </c>
      <c r="C2773" t="s">
        <v>747</v>
      </c>
      <c r="D2773" t="s">
        <v>682</v>
      </c>
      <c r="E2773" t="s">
        <v>466</v>
      </c>
      <c r="F2773" t="s">
        <v>10</v>
      </c>
      <c r="G2773">
        <f>VLOOKUP(A2773,'Dados absolutos'!A:H,8,FALSE)</f>
        <v>7356</v>
      </c>
      <c r="H2773" s="1">
        <f>(G2773-MIN(G:G))/(MAX(G:G)-MIN(G:G))</f>
        <v>3.2751409621071766E-2</v>
      </c>
      <c r="I2773">
        <f>VLOOKUP(A2773,'Dados absolutos'!A:I,9,FALSE)</f>
        <v>0.57299999999999995</v>
      </c>
      <c r="J2773" s="1">
        <f>VLOOKUP(A2773,'Dados absolutos'!A:L,12,FALSE)</f>
        <v>5935.9814994562257</v>
      </c>
      <c r="K2773" s="1">
        <f>(J2773-MIN(J:J))/(MAX(J:J)-MIN(J:J))</f>
        <v>0.44649476596890608</v>
      </c>
      <c r="L2773" s="1">
        <f>VLOOKUP(A2773,'Dados absolutos'!A:M,13,FALSE)</f>
        <v>0.28888888888888886</v>
      </c>
      <c r="M2773" s="1">
        <f>(L2773-MIN(L:L))/(MAX(L:L)-MIN(L:L))</f>
        <v>0.20435967302452315</v>
      </c>
      <c r="N2773" s="1">
        <f>VLOOKUP(B2773,'[1]ICI-DH'!$A:$H,8,FALSE)</f>
        <v>0.16</v>
      </c>
      <c r="O2773" s="17">
        <f>VLOOKUP(A2773,'Dados absolutos'!A:Q,17,FALSE)</f>
        <v>1.3594344752582924E-4</v>
      </c>
      <c r="P2773" s="1">
        <f>(O2773-MIN(O:O))/(MAX(O:O)-MIN(O:O))</f>
        <v>1.1023503111594465E-2</v>
      </c>
      <c r="Q2773" s="3">
        <f>H2773-I2773-K2773+M2773+N2773+P2773</f>
        <v>-0.61136018021171656</v>
      </c>
      <c r="R2773" s="4" t="s">
        <v>8154</v>
      </c>
    </row>
    <row r="2774" spans="1:18" x14ac:dyDescent="0.25">
      <c r="A2774">
        <v>317180</v>
      </c>
      <c r="B2774">
        <v>3171808</v>
      </c>
      <c r="C2774" t="s">
        <v>3030</v>
      </c>
      <c r="D2774" t="s">
        <v>2181</v>
      </c>
      <c r="E2774" t="s">
        <v>2182</v>
      </c>
      <c r="F2774" t="s">
        <v>10</v>
      </c>
      <c r="G2774">
        <f>VLOOKUP(A2774,'Dados absolutos'!A:H,8,FALSE)</f>
        <v>10314</v>
      </c>
      <c r="H2774" s="1">
        <f>(G2774-MIN(G:G))/(MAX(G:G)-MIN(G:G))</f>
        <v>4.7603267609593956E-2</v>
      </c>
      <c r="I2774">
        <f>VLOOKUP(A2774,'Dados absolutos'!A:I,9,FALSE)</f>
        <v>0.67500000000000004</v>
      </c>
      <c r="J2774" s="1">
        <f>VLOOKUP(A2774,'Dados absolutos'!A:L,12,FALSE)</f>
        <v>5700.9065503199536</v>
      </c>
      <c r="K2774" s="1">
        <f>(J2774-MIN(J:J))/(MAX(J:J)-MIN(J:J))</f>
        <v>0.42736976197625737</v>
      </c>
      <c r="L2774" s="1">
        <f>VLOOKUP(A2774,'Dados absolutos'!A:M,13,FALSE)</f>
        <v>0.57222222222222219</v>
      </c>
      <c r="M2774" s="1">
        <f>(L2774-MIN(L:L))/(MAX(L:L)-MIN(L:L))</f>
        <v>0.34332425068119893</v>
      </c>
      <c r="N2774" s="1">
        <f>VLOOKUP(B2774,'[1]ICI-DH'!$A:$H,8,FALSE)</f>
        <v>0.1</v>
      </c>
      <c r="O2774" s="17">
        <f>VLOOKUP(A2774,'Dados absolutos'!A:Q,17,FALSE)</f>
        <v>0</v>
      </c>
      <c r="P2774" s="1">
        <f>(O2774-MIN(O:O))/(MAX(O:O)-MIN(O:O))</f>
        <v>0</v>
      </c>
      <c r="Q2774" s="3">
        <f>H2774-I2774-K2774+M2774+N2774+P2774</f>
        <v>-0.61144224368546463</v>
      </c>
      <c r="R2774" s="4" t="s">
        <v>8155</v>
      </c>
    </row>
    <row r="2775" spans="1:18" x14ac:dyDescent="0.25">
      <c r="A2775">
        <v>312890</v>
      </c>
      <c r="B2775">
        <v>3128907</v>
      </c>
      <c r="C2775" t="s">
        <v>2509</v>
      </c>
      <c r="D2775" t="s">
        <v>2181</v>
      </c>
      <c r="E2775" t="s">
        <v>2182</v>
      </c>
      <c r="F2775" t="s">
        <v>10</v>
      </c>
      <c r="G2775">
        <f>VLOOKUP(A2775,'Dados absolutos'!A:H,8,FALSE)</f>
        <v>8478</v>
      </c>
      <c r="H2775" s="1">
        <f>(G2775-MIN(G:G))/(MAX(G:G)-MIN(G:G))</f>
        <v>3.8384872996028462E-2</v>
      </c>
      <c r="I2775">
        <f>VLOOKUP(A2775,'Dados absolutos'!A:I,9,FALSE)</f>
        <v>0.69299999999999995</v>
      </c>
      <c r="J2775" s="1">
        <f>VLOOKUP(A2775,'Dados absolutos'!A:L,12,FALSE)</f>
        <v>5904.1534583628218</v>
      </c>
      <c r="K2775" s="1">
        <f>(J2775-MIN(J:J))/(MAX(J:J)-MIN(J:J))</f>
        <v>0.44390533049215236</v>
      </c>
      <c r="L2775" s="1">
        <f>VLOOKUP(A2775,'Dados absolutos'!A:M,13,FALSE)</f>
        <v>0.5</v>
      </c>
      <c r="M2775" s="1">
        <f>(L2775-MIN(L:L))/(MAX(L:L)-MIN(L:L))</f>
        <v>0.30790190735694822</v>
      </c>
      <c r="N2775" s="1">
        <f>VLOOKUP(B2775,'[1]ICI-DH'!$A:$H,8,FALSE)</f>
        <v>0.16</v>
      </c>
      <c r="O2775" s="17">
        <f>VLOOKUP(A2775,'Dados absolutos'!A:Q,17,FALSE)</f>
        <v>2.3590469450342062E-4</v>
      </c>
      <c r="P2775" s="1">
        <f>(O2775-MIN(O:O))/(MAX(O:O)-MIN(O:O))</f>
        <v>1.9129249560955151E-2</v>
      </c>
      <c r="Q2775" s="3">
        <f>H2775-I2775-K2775+M2775+N2775+P2775</f>
        <v>-0.61148930057822037</v>
      </c>
      <c r="R2775" s="4" t="s">
        <v>8156</v>
      </c>
    </row>
    <row r="2776" spans="1:18" x14ac:dyDescent="0.25">
      <c r="A2776">
        <v>230837</v>
      </c>
      <c r="B2776">
        <v>2308377</v>
      </c>
      <c r="C2776" t="s">
        <v>1015</v>
      </c>
      <c r="D2776" t="s">
        <v>905</v>
      </c>
      <c r="E2776" t="s">
        <v>466</v>
      </c>
      <c r="F2776" t="s">
        <v>10</v>
      </c>
      <c r="G2776">
        <f>VLOOKUP(A2776,'Dados absolutos'!A:H,8,FALSE)</f>
        <v>14196</v>
      </c>
      <c r="H2776" s="1">
        <f>(G2776-MIN(G:G))/(MAX(G:G)-MIN(G:G))</f>
        <v>6.7094448377492261E-2</v>
      </c>
      <c r="I2776">
        <f>VLOOKUP(A2776,'Dados absolutos'!A:I,9,FALSE)</f>
        <v>0.59199999999999997</v>
      </c>
      <c r="J2776" s="1">
        <f>VLOOKUP(A2776,'Dados absolutos'!A:L,12,FALSE)</f>
        <v>4595.2702071005915</v>
      </c>
      <c r="K2776" s="1">
        <f>(J2776-MIN(J:J))/(MAX(J:J)-MIN(J:J))</f>
        <v>0.33741845259096875</v>
      </c>
      <c r="L2776" s="1">
        <f>VLOOKUP(A2776,'Dados absolutos'!A:M,13,FALSE)</f>
        <v>2.2222222222222233E-2</v>
      </c>
      <c r="M2776" s="1">
        <f>(L2776-MIN(L:L))/(MAX(L:L)-MIN(L:L))</f>
        <v>7.3569482288828356E-2</v>
      </c>
      <c r="N2776" s="1">
        <f>VLOOKUP(B2776,'[1]ICI-DH'!$A:$H,8,FALSE)</f>
        <v>0.16</v>
      </c>
      <c r="O2776" s="17">
        <f>VLOOKUP(A2776,'Dados absolutos'!A:Q,17,FALSE)</f>
        <v>2.1132713440405747E-4</v>
      </c>
      <c r="P2776" s="1">
        <f>(O2776-MIN(O:O))/(MAX(O:O)-MIN(O:O))</f>
        <v>1.7136282520897904E-2</v>
      </c>
      <c r="Q2776" s="3">
        <f>H2776-I2776-K2776+M2776+N2776+P2776</f>
        <v>-0.61161823940375026</v>
      </c>
      <c r="R2776" s="4" t="s">
        <v>8157</v>
      </c>
    </row>
    <row r="2777" spans="1:18" x14ac:dyDescent="0.25">
      <c r="A2777">
        <v>432130</v>
      </c>
      <c r="B2777">
        <v>4321303</v>
      </c>
      <c r="C2777" t="s">
        <v>4878</v>
      </c>
      <c r="D2777" t="s">
        <v>4459</v>
      </c>
      <c r="E2777" t="s">
        <v>3828</v>
      </c>
      <c r="F2777" t="s">
        <v>10</v>
      </c>
      <c r="G2777">
        <f>VLOOKUP(A2777,'Dados absolutos'!A:H,8,FALSE)</f>
        <v>25198</v>
      </c>
      <c r="H2777" s="1">
        <f>(G2777-MIN(G:G))/(MAX(G:G)-MIN(G:G))</f>
        <v>0.12233452328950077</v>
      </c>
      <c r="I2777">
        <f>VLOOKUP(A2777,'Dados absolutos'!A:I,9,FALSE)</f>
        <v>0.73299999999999998</v>
      </c>
      <c r="J2777" s="1">
        <f>VLOOKUP(A2777,'Dados absolutos'!A:L,12,FALSE)</f>
        <v>4871.5100242082708</v>
      </c>
      <c r="K2777" s="1">
        <f>(J2777-MIN(J:J))/(MAX(J:J)-MIN(J:J))</f>
        <v>0.3598925087357191</v>
      </c>
      <c r="L2777" s="1">
        <f>VLOOKUP(A2777,'Dados absolutos'!A:M,13,FALSE)</f>
        <v>0.27777777777777779</v>
      </c>
      <c r="M2777" s="1">
        <f>(L2777-MIN(L:L))/(MAX(L:L)-MIN(L:L))</f>
        <v>0.19891008174386923</v>
      </c>
      <c r="N2777" s="1">
        <f>VLOOKUP(B2777,'[1]ICI-DH'!$A:$H,8,FALSE)</f>
        <v>0.16</v>
      </c>
      <c r="O2777" s="17">
        <f>VLOOKUP(A2777,'Dados absolutos'!A:Q,17,FALSE)</f>
        <v>0</v>
      </c>
      <c r="P2777" s="1">
        <f>(O2777-MIN(O:O))/(MAX(O:O)-MIN(O:O))</f>
        <v>0</v>
      </c>
      <c r="Q2777" s="3">
        <f>H2777-I2777-K2777+M2777+N2777+P2777</f>
        <v>-0.61164790370234901</v>
      </c>
      <c r="R2777" s="4" t="s">
        <v>8158</v>
      </c>
    </row>
    <row r="2778" spans="1:18" x14ac:dyDescent="0.25">
      <c r="A2778">
        <v>280130</v>
      </c>
      <c r="B2778">
        <v>2801306</v>
      </c>
      <c r="C2778" t="s">
        <v>1634</v>
      </c>
      <c r="D2778" t="s">
        <v>1716</v>
      </c>
      <c r="E2778" t="s">
        <v>466</v>
      </c>
      <c r="F2778" t="s">
        <v>10</v>
      </c>
      <c r="G2778">
        <f>VLOOKUP(A2778,'Dados absolutos'!A:H,8,FALSE)</f>
        <v>31645</v>
      </c>
      <c r="H2778" s="1">
        <f>(G2778-MIN(G:G))/(MAX(G:G)-MIN(G:G))</f>
        <v>0.15470434359105675</v>
      </c>
      <c r="I2778">
        <f>VLOOKUP(A2778,'Dados absolutos'!A:I,9,FALSE)</f>
        <v>0.61499999999999999</v>
      </c>
      <c r="J2778" s="1">
        <f>VLOOKUP(A2778,'Dados absolutos'!A:L,12,FALSE)</f>
        <v>5749.3497879601828</v>
      </c>
      <c r="K2778" s="1">
        <f>(J2778-MIN(J:J))/(MAX(J:J)-MIN(J:J))</f>
        <v>0.43131096080110171</v>
      </c>
      <c r="L2778" s="1">
        <f>VLOOKUP(A2778,'Dados absolutos'!A:M,13,FALSE)</f>
        <v>0.23888888888888887</v>
      </c>
      <c r="M2778" s="1">
        <f>(L2778-MIN(L:L))/(MAX(L:L)-MIN(L:L))</f>
        <v>0.1798365122615804</v>
      </c>
      <c r="N2778" s="1">
        <f>VLOOKUP(B2778,'[1]ICI-DH'!$A:$H,8,FALSE)</f>
        <v>0.1</v>
      </c>
      <c r="O2778" s="17">
        <f>VLOOKUP(A2778,'Dados absolutos'!A:Q,17,FALSE)</f>
        <v>0</v>
      </c>
      <c r="P2778" s="1">
        <f>(O2778-MIN(O:O))/(MAX(O:O)-MIN(O:O))</f>
        <v>0</v>
      </c>
      <c r="Q2778" s="3">
        <f>H2778-I2778-K2778+M2778+N2778+P2778</f>
        <v>-0.61177010494846462</v>
      </c>
      <c r="R2778" s="4" t="s">
        <v>8159</v>
      </c>
    </row>
    <row r="2779" spans="1:18" x14ac:dyDescent="0.25">
      <c r="A2779">
        <v>290770</v>
      </c>
      <c r="B2779">
        <v>2907707</v>
      </c>
      <c r="C2779" t="s">
        <v>1878</v>
      </c>
      <c r="D2779" t="s">
        <v>1784</v>
      </c>
      <c r="E2779" t="s">
        <v>466</v>
      </c>
      <c r="F2779" t="s">
        <v>10</v>
      </c>
      <c r="G2779">
        <f>VLOOKUP(A2779,'Dados absolutos'!A:H,8,FALSE)</f>
        <v>10579</v>
      </c>
      <c r="H2779" s="1">
        <f>(G2779-MIN(G:G))/(MAX(G:G)-MIN(G:G))</f>
        <v>4.8933809315800311E-2</v>
      </c>
      <c r="I2779">
        <f>VLOOKUP(A2779,'Dados absolutos'!A:I,9,FALSE)</f>
        <v>0.6</v>
      </c>
      <c r="J2779" s="1">
        <f>VLOOKUP(A2779,'Dados absolutos'!A:L,12,FALSE)</f>
        <v>5807.4839011248696</v>
      </c>
      <c r="K2779" s="1">
        <f>(J2779-MIN(J:J))/(MAX(J:J)-MIN(J:J))</f>
        <v>0.4360405806541266</v>
      </c>
      <c r="L2779" s="1">
        <f>VLOOKUP(A2779,'Dados absolutos'!A:M,13,FALSE)</f>
        <v>0.43333333333333329</v>
      </c>
      <c r="M2779" s="1">
        <f>(L2779-MIN(L:L))/(MAX(L:L)-MIN(L:L))</f>
        <v>0.27520435967302453</v>
      </c>
      <c r="N2779" s="1">
        <f>VLOOKUP(B2779,'[1]ICI-DH'!$A:$H,8,FALSE)</f>
        <v>0.1</v>
      </c>
      <c r="O2779" s="17">
        <f>VLOOKUP(A2779,'Dados absolutos'!A:Q,17,FALSE)</f>
        <v>0</v>
      </c>
      <c r="P2779" s="1">
        <f>(O2779-MIN(O:O))/(MAX(O:O)-MIN(O:O))</f>
        <v>0</v>
      </c>
      <c r="Q2779" s="3">
        <f>H2779-I2779-K2779+M2779+N2779+P2779</f>
        <v>-0.6119024116653019</v>
      </c>
      <c r="R2779" s="4" t="s">
        <v>8160</v>
      </c>
    </row>
    <row r="2780" spans="1:18" x14ac:dyDescent="0.25">
      <c r="A2780">
        <v>270170</v>
      </c>
      <c r="B2780">
        <v>2701704</v>
      </c>
      <c r="C2780" t="s">
        <v>1634</v>
      </c>
      <c r="D2780" t="s">
        <v>1620</v>
      </c>
      <c r="E2780" t="s">
        <v>466</v>
      </c>
      <c r="F2780" t="s">
        <v>10</v>
      </c>
      <c r="G2780">
        <f>VLOOKUP(A2780,'Dados absolutos'!A:H,8,FALSE)</f>
        <v>15032</v>
      </c>
      <c r="H2780" s="1">
        <f>(G2780-MIN(G:G))/(MAX(G:G)-MIN(G:G))</f>
        <v>7.1291930892165872E-2</v>
      </c>
      <c r="I2780">
        <f>VLOOKUP(A2780,'Dados absolutos'!A:I,9,FALSE)</f>
        <v>0.57299999999999995</v>
      </c>
      <c r="J2780" s="1">
        <f>VLOOKUP(A2780,'Dados absolutos'!A:L,12,FALSE)</f>
        <v>6347.392943054816</v>
      </c>
      <c r="K2780" s="1">
        <f>(J2780-MIN(J:J))/(MAX(J:J)-MIN(J:J))</f>
        <v>0.47996598665981521</v>
      </c>
      <c r="L2780" s="1">
        <f>VLOOKUP(A2780,'Dados absolutos'!A:M,13,FALSE)</f>
        <v>0.41111111111111115</v>
      </c>
      <c r="M2780" s="1">
        <f>(L2780-MIN(L:L))/(MAX(L:L)-MIN(L:L))</f>
        <v>0.26430517711171669</v>
      </c>
      <c r="N2780" s="1">
        <f>VLOOKUP(B2780,'[1]ICI-DH'!$A:$H,8,FALSE)</f>
        <v>0.1</v>
      </c>
      <c r="O2780" s="17">
        <f>VLOOKUP(A2780,'Dados absolutos'!A:Q,17,FALSE)</f>
        <v>6.6524747205960614E-5</v>
      </c>
      <c r="P2780" s="1">
        <f>(O2780-MIN(O:O))/(MAX(O:O)-MIN(O:O))</f>
        <v>5.3944178345455614E-3</v>
      </c>
      <c r="Q2780" s="3">
        <f>H2780-I2780-K2780+M2780+N2780+P2780</f>
        <v>-0.61197446082138718</v>
      </c>
      <c r="R2780" s="4" t="s">
        <v>8161</v>
      </c>
    </row>
    <row r="2781" spans="1:18" x14ac:dyDescent="0.25">
      <c r="A2781">
        <v>290030</v>
      </c>
      <c r="B2781">
        <v>2900306</v>
      </c>
      <c r="C2781" t="s">
        <v>1786</v>
      </c>
      <c r="D2781" t="s">
        <v>1784</v>
      </c>
      <c r="E2781" t="s">
        <v>466</v>
      </c>
      <c r="F2781" t="s">
        <v>10</v>
      </c>
      <c r="G2781">
        <f>VLOOKUP(A2781,'Dados absolutos'!A:H,8,FALSE)</f>
        <v>13795</v>
      </c>
      <c r="H2781" s="1">
        <f>(G2781-MIN(G:G))/(MAX(G:G)-MIN(G:G))</f>
        <v>6.5081062625836614E-2</v>
      </c>
      <c r="I2781">
        <f>VLOOKUP(A2781,'Dados absolutos'!A:I,9,FALSE)</f>
        <v>0.58199999999999996</v>
      </c>
      <c r="J2781" s="1">
        <f>VLOOKUP(A2781,'Dados absolutos'!A:L,12,FALSE)</f>
        <v>5664.1445400507437</v>
      </c>
      <c r="K2781" s="1">
        <f>(J2781-MIN(J:J))/(MAX(J:J)-MIN(J:J))</f>
        <v>0.42437891333092231</v>
      </c>
      <c r="L2781" s="1">
        <f>VLOOKUP(A2781,'Dados absolutos'!A:M,13,FALSE)</f>
        <v>0.32777777777777783</v>
      </c>
      <c r="M2781" s="1">
        <f>(L2781-MIN(L:L))/(MAX(L:L)-MIN(L:L))</f>
        <v>0.22343324250681204</v>
      </c>
      <c r="N2781" s="1">
        <f>VLOOKUP(B2781,'[1]ICI-DH'!$A:$H,8,FALSE)</f>
        <v>0.1</v>
      </c>
      <c r="O2781" s="17">
        <f>VLOOKUP(A2781,'Dados absolutos'!A:Q,17,FALSE)</f>
        <v>7.249003262051468E-5</v>
      </c>
      <c r="P2781" s="1">
        <f>(O2781-MIN(O:O))/(MAX(O:O)-MIN(O:O))</f>
        <v>5.8781362007168459E-3</v>
      </c>
      <c r="Q2781" s="3">
        <f>H2781-I2781-K2781+M2781+N2781+P2781</f>
        <v>-0.61198647199755685</v>
      </c>
      <c r="R2781" s="4" t="s">
        <v>8162</v>
      </c>
    </row>
    <row r="2782" spans="1:18" x14ac:dyDescent="0.25">
      <c r="A2782">
        <v>430070</v>
      </c>
      <c r="B2782">
        <v>4300703</v>
      </c>
      <c r="C2782" t="s">
        <v>4472</v>
      </c>
      <c r="D2782" t="s">
        <v>4459</v>
      </c>
      <c r="E2782" t="s">
        <v>3828</v>
      </c>
      <c r="F2782" t="s">
        <v>10</v>
      </c>
      <c r="G2782">
        <f>VLOOKUP(A2782,'Dados absolutos'!A:H,8,FALSE)</f>
        <v>5957</v>
      </c>
      <c r="H2782" s="1">
        <f>(G2782-MIN(G:G))/(MAX(G:G)-MIN(G:G))</f>
        <v>2.5727153594722017E-2</v>
      </c>
      <c r="I2782">
        <f>VLOOKUP(A2782,'Dados absolutos'!A:I,9,FALSE)</f>
        <v>0.74</v>
      </c>
      <c r="J2782" s="1">
        <f>VLOOKUP(A2782,'Dados absolutos'!A:L,12,FALSE)</f>
        <v>7824.1329528286051</v>
      </c>
      <c r="K2782" s="1">
        <f>(J2782-MIN(J:J))/(MAX(J:J)-MIN(J:J))</f>
        <v>0.60010919497188264</v>
      </c>
      <c r="L2782" s="1">
        <f>VLOOKUP(A2782,'Dados absolutos'!A:M,13,FALSE)</f>
        <v>1.1000000000000001</v>
      </c>
      <c r="M2782" s="1">
        <f>(L2782-MIN(L:L))/(MAX(L:L)-MIN(L:L))</f>
        <v>0.6021798365122617</v>
      </c>
      <c r="N2782" s="1">
        <f>VLOOKUP(B2782,'[1]ICI-DH'!$A:$H,8,FALSE)</f>
        <v>0.1</v>
      </c>
      <c r="O2782" s="17">
        <f>VLOOKUP(A2782,'Dados absolutos'!A:Q,17,FALSE)</f>
        <v>0</v>
      </c>
      <c r="P2782" s="1">
        <f>(O2782-MIN(O:O))/(MAX(O:O)-MIN(O:O))</f>
        <v>0</v>
      </c>
      <c r="Q2782" s="3">
        <f>H2782-I2782-K2782+M2782+N2782+P2782</f>
        <v>-0.61220220486489885</v>
      </c>
      <c r="R2782" s="4" t="s">
        <v>8163</v>
      </c>
    </row>
    <row r="2783" spans="1:18" x14ac:dyDescent="0.25">
      <c r="A2783">
        <v>431940</v>
      </c>
      <c r="B2783">
        <v>4319406</v>
      </c>
      <c r="C2783" t="s">
        <v>4850</v>
      </c>
      <c r="D2783" t="s">
        <v>4459</v>
      </c>
      <c r="E2783" t="s">
        <v>3828</v>
      </c>
      <c r="F2783" t="s">
        <v>10</v>
      </c>
      <c r="G2783">
        <f>VLOOKUP(A2783,'Dados absolutos'!A:H,8,FALSE)</f>
        <v>15577</v>
      </c>
      <c r="H2783" s="1">
        <f>(G2783-MIN(G:G))/(MAX(G:G)-MIN(G:G))</f>
        <v>7.4028327986061945E-2</v>
      </c>
      <c r="I2783">
        <f>VLOOKUP(A2783,'Dados absolutos'!A:I,9,FALSE)</f>
        <v>0.70899999999999996</v>
      </c>
      <c r="J2783" s="1">
        <f>VLOOKUP(A2783,'Dados absolutos'!A:L,12,FALSE)</f>
        <v>5681.130127110483</v>
      </c>
      <c r="K2783" s="1">
        <f>(J2783-MIN(J:J))/(MAX(J:J)-MIN(J:J))</f>
        <v>0.42576081055786452</v>
      </c>
      <c r="L2783" s="1">
        <f>VLOOKUP(A2783,'Dados absolutos'!A:M,13,FALSE)</f>
        <v>0.43888888888888894</v>
      </c>
      <c r="M2783" s="1">
        <f>(L2783-MIN(L:L))/(MAX(L:L)-MIN(L:L))</f>
        <v>0.27792915531335155</v>
      </c>
      <c r="N2783" s="1">
        <f>VLOOKUP(B2783,'[1]ICI-DH'!$A:$H,8,FALSE)</f>
        <v>0.16</v>
      </c>
      <c r="O2783" s="17">
        <f>VLOOKUP(A2783,'Dados absolutos'!A:Q,17,FALSE)</f>
        <v>1.2839442768183861E-4</v>
      </c>
      <c r="P2783" s="1">
        <f>(O2783-MIN(O:O))/(MAX(O:O)-MIN(O:O))</f>
        <v>1.0411361480245091E-2</v>
      </c>
      <c r="Q2783" s="3">
        <f>H2783-I2783-K2783+M2783+N2783+P2783</f>
        <v>-0.61239196577820576</v>
      </c>
      <c r="R2783" s="4" t="s">
        <v>8164</v>
      </c>
    </row>
    <row r="2784" spans="1:18" x14ac:dyDescent="0.25">
      <c r="A2784">
        <v>310650</v>
      </c>
      <c r="B2784">
        <v>3106507</v>
      </c>
      <c r="C2784" t="s">
        <v>2250</v>
      </c>
      <c r="D2784" t="s">
        <v>2181</v>
      </c>
      <c r="E2784" t="s">
        <v>2182</v>
      </c>
      <c r="F2784" t="s">
        <v>10</v>
      </c>
      <c r="G2784">
        <f>VLOOKUP(A2784,'Dados absolutos'!A:H,8,FALSE)</f>
        <v>9826</v>
      </c>
      <c r="H2784" s="1">
        <f>(G2784-MIN(G:G))/(MAX(G:G)-MIN(G:G))</f>
        <v>4.5153062505334719E-2</v>
      </c>
      <c r="I2784">
        <f>VLOOKUP(A2784,'Dados absolutos'!A:I,9,FALSE)</f>
        <v>0.628</v>
      </c>
      <c r="J2784" s="1">
        <f>VLOOKUP(A2784,'Dados absolutos'!A:L,12,FALSE)</f>
        <v>4520.5014176674131</v>
      </c>
      <c r="K2784" s="1">
        <f>(J2784-MIN(J:J))/(MAX(J:J)-MIN(J:J))</f>
        <v>0.33133548457719669</v>
      </c>
      <c r="L2784" s="1">
        <f>VLOOKUP(A2784,'Dados absolutos'!A:M,13,FALSE)</f>
        <v>0.28333333333333333</v>
      </c>
      <c r="M2784" s="1">
        <f>(L2784-MIN(L:L))/(MAX(L:L)-MIN(L:L))</f>
        <v>0.20163487738419619</v>
      </c>
      <c r="N2784" s="1">
        <f>VLOOKUP(B2784,'[1]ICI-DH'!$A:$H,8,FALSE)</f>
        <v>0.1</v>
      </c>
      <c r="O2784" s="17">
        <f>VLOOKUP(A2784,'Dados absolutos'!A:Q,17,FALSE)</f>
        <v>0</v>
      </c>
      <c r="P2784" s="1">
        <f>(O2784-MIN(O:O))/(MAX(O:O)-MIN(O:O))</f>
        <v>0</v>
      </c>
      <c r="Q2784" s="3">
        <f>H2784-I2784-K2784+M2784+N2784+P2784</f>
        <v>-0.61254754468766581</v>
      </c>
      <c r="R2784" s="4" t="s">
        <v>8165</v>
      </c>
    </row>
    <row r="2785" spans="1:18" x14ac:dyDescent="0.25">
      <c r="A2785">
        <v>311030</v>
      </c>
      <c r="B2785">
        <v>3110301</v>
      </c>
      <c r="C2785" t="s">
        <v>2293</v>
      </c>
      <c r="D2785" t="s">
        <v>2181</v>
      </c>
      <c r="E2785" t="s">
        <v>2182</v>
      </c>
      <c r="F2785" t="s">
        <v>10</v>
      </c>
      <c r="G2785">
        <f>VLOOKUP(A2785,'Dados absolutos'!A:H,8,FALSE)</f>
        <v>14217</v>
      </c>
      <c r="H2785" s="1">
        <f>(G2785-MIN(G:G))/(MAX(G:G)-MIN(G:G))</f>
        <v>6.7199887531568983E-2</v>
      </c>
      <c r="I2785">
        <f>VLOOKUP(A2785,'Dados absolutos'!A:I,9,FALSE)</f>
        <v>0.68700000000000006</v>
      </c>
      <c r="J2785" s="1">
        <f>VLOOKUP(A2785,'Dados absolutos'!A:L,12,FALSE)</f>
        <v>5130.2431047337695</v>
      </c>
      <c r="K2785" s="1">
        <f>(J2785-MIN(J:J))/(MAX(J:J)-MIN(J:J))</f>
        <v>0.3809422684666548</v>
      </c>
      <c r="L2785" s="1">
        <f>VLOOKUP(A2785,'Dados absolutos'!A:M,13,FALSE)</f>
        <v>0.25555555555555554</v>
      </c>
      <c r="M2785" s="1">
        <f>(L2785-MIN(L:L))/(MAX(L:L)-MIN(L:L))</f>
        <v>0.18801089918256131</v>
      </c>
      <c r="N2785" s="1">
        <f>VLOOKUP(B2785,'[1]ICI-DH'!$A:$H,8,FALSE)</f>
        <v>0.16</v>
      </c>
      <c r="O2785" s="17">
        <f>VLOOKUP(A2785,'Dados absolutos'!A:Q,17,FALSE)</f>
        <v>4.9236829148202859E-4</v>
      </c>
      <c r="P2785" s="1">
        <f>(O2785-MIN(O:O))/(MAX(O:O)-MIN(O:O))</f>
        <v>3.9925597680398273E-2</v>
      </c>
      <c r="Q2785" s="3">
        <f>H2785-I2785-K2785+M2785+N2785+P2785</f>
        <v>-0.61280588407212633</v>
      </c>
      <c r="R2785" s="4" t="s">
        <v>8166</v>
      </c>
    </row>
    <row r="2786" spans="1:18" x14ac:dyDescent="0.25">
      <c r="A2786">
        <v>292840</v>
      </c>
      <c r="B2786">
        <v>2928406</v>
      </c>
      <c r="C2786" t="s">
        <v>2115</v>
      </c>
      <c r="D2786" t="s">
        <v>1784</v>
      </c>
      <c r="E2786" t="s">
        <v>466</v>
      </c>
      <c r="F2786" t="s">
        <v>10</v>
      </c>
      <c r="G2786">
        <f>VLOOKUP(A2786,'Dados absolutos'!A:H,8,FALSE)</f>
        <v>27390</v>
      </c>
      <c r="H2786" s="1">
        <f>(G2786-MIN(G:G))/(MAX(G:G)-MIN(G:G))</f>
        <v>0.1333403626102718</v>
      </c>
      <c r="I2786">
        <f>VLOOKUP(A2786,'Dados absolutos'!A:I,9,FALSE)</f>
        <v>0.60499999999999998</v>
      </c>
      <c r="J2786" s="1">
        <f>VLOOKUP(A2786,'Dados absolutos'!A:L,12,FALSE)</f>
        <v>4294.186947791165</v>
      </c>
      <c r="K2786" s="1">
        <f>(J2786-MIN(J:J))/(MAX(J:J)-MIN(J:J))</f>
        <v>0.31292320731889833</v>
      </c>
      <c r="L2786" s="1">
        <f>VLOOKUP(A2786,'Dados absolutos'!A:M,13,FALSE)</f>
        <v>0</v>
      </c>
      <c r="M2786" s="1">
        <f>(L2786-MIN(L:L))/(MAX(L:L)-MIN(L:L))</f>
        <v>6.2670299727520445E-2</v>
      </c>
      <c r="N2786" s="1">
        <f>VLOOKUP(B2786,'[1]ICI-DH'!$A:$H,8,FALSE)</f>
        <v>0.1</v>
      </c>
      <c r="O2786" s="17">
        <f>VLOOKUP(A2786,'Dados absolutos'!A:Q,17,FALSE)</f>
        <v>1.095290251916758E-4</v>
      </c>
      <c r="P2786" s="1">
        <f>(O2786-MIN(O:O))/(MAX(O:O)-MIN(O:O))</f>
        <v>8.8815869538761104E-3</v>
      </c>
      <c r="Q2786" s="3">
        <f>H2786-I2786-K2786+M2786+N2786+P2786</f>
        <v>-0.61303095802722996</v>
      </c>
      <c r="R2786" s="4" t="s">
        <v>8167</v>
      </c>
    </row>
    <row r="2787" spans="1:18" x14ac:dyDescent="0.25">
      <c r="A2787">
        <v>420870</v>
      </c>
      <c r="B2787">
        <v>4208708</v>
      </c>
      <c r="C2787" t="s">
        <v>4318</v>
      </c>
      <c r="D2787" t="s">
        <v>4197</v>
      </c>
      <c r="E2787" t="s">
        <v>3828</v>
      </c>
      <c r="F2787" t="s">
        <v>10</v>
      </c>
      <c r="G2787">
        <f>VLOOKUP(A2787,'Dados absolutos'!A:H,8,FALSE)</f>
        <v>10624</v>
      </c>
      <c r="H2787" s="1">
        <f>(G2787-MIN(G:G))/(MAX(G:G)-MIN(G:G))</f>
        <v>4.9159750360250443E-2</v>
      </c>
      <c r="I2787">
        <f>VLOOKUP(A2787,'Dados absolutos'!A:I,9,FALSE)</f>
        <v>0.71599999999999997</v>
      </c>
      <c r="J2787" s="1">
        <f>VLOOKUP(A2787,'Dados absolutos'!A:L,12,FALSE)</f>
        <v>5856.1950527108438</v>
      </c>
      <c r="K2787" s="1">
        <f>(J2787-MIN(J:J))/(MAX(J:J)-MIN(J:J))</f>
        <v>0.44000357616679703</v>
      </c>
      <c r="L2787" s="1">
        <f>VLOOKUP(A2787,'Dados absolutos'!A:M,13,FALSE)</f>
        <v>0.33333333333333337</v>
      </c>
      <c r="M2787" s="1">
        <f>(L2787-MIN(L:L))/(MAX(L:L)-MIN(L:L))</f>
        <v>0.226158038147139</v>
      </c>
      <c r="N2787" s="1">
        <f>VLOOKUP(B2787,'[1]ICI-DH'!$A:$H,8,FALSE)</f>
        <v>0.26</v>
      </c>
      <c r="O2787" s="17">
        <f>VLOOKUP(A2787,'Dados absolutos'!A:Q,17,FALSE)</f>
        <v>9.412650602409639E-5</v>
      </c>
      <c r="P2787" s="1">
        <f>(O2787-MIN(O:O))/(MAX(O:O)-MIN(O:O))</f>
        <v>7.6326137884872832E-3</v>
      </c>
      <c r="Q2787" s="3">
        <f>H2787-I2787-K2787+M2787+N2787+P2787</f>
        <v>-0.61305317387092029</v>
      </c>
      <c r="R2787" s="4" t="s">
        <v>8168</v>
      </c>
    </row>
    <row r="2788" spans="1:18" x14ac:dyDescent="0.25">
      <c r="A2788">
        <v>412620</v>
      </c>
      <c r="B2788">
        <v>4126207</v>
      </c>
      <c r="C2788" t="s">
        <v>4157</v>
      </c>
      <c r="D2788" t="s">
        <v>3827</v>
      </c>
      <c r="E2788" t="s">
        <v>3828</v>
      </c>
      <c r="F2788" t="s">
        <v>10</v>
      </c>
      <c r="G2788">
        <f>VLOOKUP(A2788,'Dados absolutos'!A:H,8,FALSE)</f>
        <v>6695</v>
      </c>
      <c r="H2788" s="1">
        <f>(G2788-MIN(G:G))/(MAX(G:G)-MIN(G:G))</f>
        <v>2.9432586723704229E-2</v>
      </c>
      <c r="I2788">
        <f>VLOOKUP(A2788,'Dados absolutos'!A:I,9,FALSE)</f>
        <v>0.65500000000000003</v>
      </c>
      <c r="J2788" s="1">
        <f>VLOOKUP(A2788,'Dados absolutos'!A:L,12,FALSE)</f>
        <v>6296.6861299477223</v>
      </c>
      <c r="K2788" s="1">
        <f>(J2788-MIN(J:J))/(MAX(J:J)-MIN(J:J))</f>
        <v>0.47584063001636667</v>
      </c>
      <c r="L2788" s="1">
        <f>VLOOKUP(A2788,'Dados absolutos'!A:M,13,FALSE)</f>
        <v>0.51666666666666661</v>
      </c>
      <c r="M2788" s="1">
        <f>(L2788-MIN(L:L))/(MAX(L:L)-MIN(L:L))</f>
        <v>0.31607629427792916</v>
      </c>
      <c r="N2788" s="1">
        <f>VLOOKUP(B2788,'[1]ICI-DH'!$A:$H,8,FALSE)</f>
        <v>0.16</v>
      </c>
      <c r="O2788" s="17">
        <f>VLOOKUP(A2788,'Dados absolutos'!A:Q,17,FALSE)</f>
        <v>1.4936519790888724E-4</v>
      </c>
      <c r="P2788" s="1">
        <f>(O2788-MIN(O:O))/(MAX(O:O)-MIN(O:O))</f>
        <v>1.2111857937100656E-2</v>
      </c>
      <c r="Q2788" s="3">
        <f>H2788-I2788-K2788+M2788+N2788+P2788</f>
        <v>-0.61321989107763264</v>
      </c>
      <c r="R2788" s="4" t="s">
        <v>8169</v>
      </c>
    </row>
    <row r="2789" spans="1:18" x14ac:dyDescent="0.25">
      <c r="A2789">
        <v>240230</v>
      </c>
      <c r="B2789">
        <v>2402303</v>
      </c>
      <c r="C2789" t="s">
        <v>1110</v>
      </c>
      <c r="D2789" t="s">
        <v>1086</v>
      </c>
      <c r="E2789" t="s">
        <v>466</v>
      </c>
      <c r="F2789" t="s">
        <v>10</v>
      </c>
      <c r="G2789">
        <f>VLOOKUP(A2789,'Dados absolutos'!A:H,8,FALSE)</f>
        <v>19727</v>
      </c>
      <c r="H2789" s="1">
        <f>(G2789-MIN(G:G))/(MAX(G:G)-MIN(G:G))</f>
        <v>9.4865113196463263E-2</v>
      </c>
      <c r="I2789">
        <f>VLOOKUP(A2789,'Dados absolutos'!A:I,9,FALSE)</f>
        <v>0.63800000000000001</v>
      </c>
      <c r="J2789" s="1">
        <f>VLOOKUP(A2789,'Dados absolutos'!A:L,12,FALSE)</f>
        <v>5134.6581421402143</v>
      </c>
      <c r="K2789" s="1">
        <f>(J2789-MIN(J:J))/(MAX(J:J)-MIN(J:J))</f>
        <v>0.38130146287820821</v>
      </c>
      <c r="L2789" s="1">
        <f>VLOOKUP(A2789,'Dados absolutos'!A:M,13,FALSE)</f>
        <v>0.2944444444444444</v>
      </c>
      <c r="M2789" s="1">
        <f>(L2789-MIN(L:L))/(MAX(L:L)-MIN(L:L))</f>
        <v>0.20708446866485011</v>
      </c>
      <c r="N2789" s="1">
        <f>VLOOKUP(B2789,'[1]ICI-DH'!$A:$H,8,FALSE)</f>
        <v>0.1</v>
      </c>
      <c r="O2789" s="17">
        <f>VLOOKUP(A2789,'Dados absolutos'!A:Q,17,FALSE)</f>
        <v>5.0691945049931567E-5</v>
      </c>
      <c r="P2789" s="1">
        <f>(O2789-MIN(O:O))/(MAX(O:O)-MIN(O:O))</f>
        <v>4.1105534997155618E-3</v>
      </c>
      <c r="Q2789" s="3">
        <f>H2789-I2789-K2789+M2789+N2789+P2789</f>
        <v>-0.6132413275171793</v>
      </c>
      <c r="R2789" s="4" t="s">
        <v>8170</v>
      </c>
    </row>
    <row r="2790" spans="1:18" x14ac:dyDescent="0.25">
      <c r="A2790">
        <v>240140</v>
      </c>
      <c r="B2790">
        <v>2401404</v>
      </c>
      <c r="C2790" t="s">
        <v>1099</v>
      </c>
      <c r="D2790" t="s">
        <v>1086</v>
      </c>
      <c r="E2790" t="s">
        <v>466</v>
      </c>
      <c r="F2790" t="s">
        <v>10</v>
      </c>
      <c r="G2790">
        <f>VLOOKUP(A2790,'Dados absolutos'!A:H,8,FALSE)</f>
        <v>8825</v>
      </c>
      <c r="H2790" s="1">
        <f>(G2790-MIN(G:G))/(MAX(G:G)-MIN(G:G))</f>
        <v>4.0127129494343945E-2</v>
      </c>
      <c r="I2790">
        <f>VLOOKUP(A2790,'Dados absolutos'!A:I,9,FALSE)</f>
        <v>0.60899999999999999</v>
      </c>
      <c r="J2790" s="1">
        <f>VLOOKUP(A2790,'Dados absolutos'!A:L,12,FALSE)</f>
        <v>5317.5335014164302</v>
      </c>
      <c r="K2790" s="1">
        <f>(J2790-MIN(J:J))/(MAX(J:J)-MIN(J:J))</f>
        <v>0.39617966231700597</v>
      </c>
      <c r="L2790" s="1">
        <f>VLOOKUP(A2790,'Dados absolutos'!A:M,13,FALSE)</f>
        <v>0.3666666666666667</v>
      </c>
      <c r="M2790" s="1">
        <f>(L2790-MIN(L:L))/(MAX(L:L)-MIN(L:L))</f>
        <v>0.24250681198910085</v>
      </c>
      <c r="N2790" s="1">
        <f>VLOOKUP(B2790,'[1]ICI-DH'!$A:$H,8,FALSE)</f>
        <v>0.1</v>
      </c>
      <c r="O2790" s="17">
        <f>VLOOKUP(A2790,'Dados absolutos'!A:Q,17,FALSE)</f>
        <v>1.1331444759206799E-4</v>
      </c>
      <c r="P2790" s="1">
        <f>(O2790-MIN(O:O))/(MAX(O:O)-MIN(O:O))</f>
        <v>9.1885426502990239E-3</v>
      </c>
      <c r="Q2790" s="3">
        <f>H2790-I2790-K2790+M2790+N2790+P2790</f>
        <v>-0.61335717818326219</v>
      </c>
      <c r="R2790" s="4" t="s">
        <v>8171</v>
      </c>
    </row>
    <row r="2791" spans="1:18" x14ac:dyDescent="0.25">
      <c r="A2791">
        <v>510050</v>
      </c>
      <c r="B2791">
        <v>5100508</v>
      </c>
      <c r="C2791" t="s">
        <v>5008</v>
      </c>
      <c r="D2791" t="s">
        <v>5002</v>
      </c>
      <c r="E2791" t="s">
        <v>4932</v>
      </c>
      <c r="F2791" t="s">
        <v>10</v>
      </c>
      <c r="G2791">
        <f>VLOOKUP(A2791,'Dados absolutos'!A:H,8,FALSE)</f>
        <v>8009</v>
      </c>
      <c r="H2791" s="1">
        <f>(G2791-MIN(G:G))/(MAX(G:G)-MIN(G:G))</f>
        <v>3.6030065221648165E-2</v>
      </c>
      <c r="I2791">
        <f>VLOOKUP(A2791,'Dados absolutos'!A:I,9,FALSE)</f>
        <v>0.63800000000000001</v>
      </c>
      <c r="J2791" s="1">
        <f>VLOOKUP(A2791,'Dados absolutos'!A:L,12,FALSE)</f>
        <v>6094.0103983019108</v>
      </c>
      <c r="K2791" s="1">
        <f>(J2791-MIN(J:J))/(MAX(J:J)-MIN(J:J))</f>
        <v>0.45935153072619883</v>
      </c>
      <c r="L2791" s="1">
        <f>VLOOKUP(A2791,'Dados absolutos'!A:M,13,FALSE)</f>
        <v>0.37777777777777777</v>
      </c>
      <c r="M2791" s="1">
        <f>(L2791-MIN(L:L))/(MAX(L:L)-MIN(L:L))</f>
        <v>0.24795640326975477</v>
      </c>
      <c r="N2791" s="1">
        <f>VLOOKUP(B2791,'[1]ICI-DH'!$A:$H,8,FALSE)</f>
        <v>0.2</v>
      </c>
      <c r="O2791" s="17">
        <f>VLOOKUP(A2791,'Dados absolutos'!A:Q,17,FALSE)</f>
        <v>0</v>
      </c>
      <c r="P2791" s="1">
        <f>(O2791-MIN(O:O))/(MAX(O:O)-MIN(O:O))</f>
        <v>0</v>
      </c>
      <c r="Q2791" s="3">
        <f>H2791-I2791-K2791+M2791+N2791+P2791</f>
        <v>-0.61336506223479592</v>
      </c>
      <c r="R2791" s="4" t="s">
        <v>8172</v>
      </c>
    </row>
    <row r="2792" spans="1:18" x14ac:dyDescent="0.25">
      <c r="A2792">
        <v>314970</v>
      </c>
      <c r="B2792">
        <v>3149705</v>
      </c>
      <c r="C2792" t="s">
        <v>2761</v>
      </c>
      <c r="D2792" t="s">
        <v>2181</v>
      </c>
      <c r="E2792" t="s">
        <v>2182</v>
      </c>
      <c r="F2792" t="s">
        <v>10</v>
      </c>
      <c r="G2792">
        <f>VLOOKUP(A2792,'Dados absolutos'!A:H,8,FALSE)</f>
        <v>12268</v>
      </c>
      <c r="H2792" s="1">
        <f>(G2792-MIN(G:G))/(MAX(G:G)-MIN(G:G))</f>
        <v>5.74141298508287E-2</v>
      </c>
      <c r="I2792">
        <f>VLOOKUP(A2792,'Dados absolutos'!A:I,9,FALSE)</f>
        <v>0.70299999999999996</v>
      </c>
      <c r="J2792" s="1">
        <f>VLOOKUP(A2792,'Dados absolutos'!A:L,12,FALSE)</f>
        <v>5167.3721788392568</v>
      </c>
      <c r="K2792" s="1">
        <f>(J2792-MIN(J:J))/(MAX(J:J)-MIN(J:J))</f>
        <v>0.38396298034224963</v>
      </c>
      <c r="L2792" s="1">
        <f>VLOOKUP(A2792,'Dados absolutos'!A:M,13,FALSE)</f>
        <v>0.27222222222222225</v>
      </c>
      <c r="M2792" s="1">
        <f>(L2792-MIN(L:L))/(MAX(L:L)-MIN(L:L))</f>
        <v>0.19618528610354227</v>
      </c>
      <c r="N2792" s="1">
        <f>VLOOKUP(B2792,'[1]ICI-DH'!$A:$H,8,FALSE)</f>
        <v>0.2</v>
      </c>
      <c r="O2792" s="17">
        <f>VLOOKUP(A2792,'Dados absolutos'!A:Q,17,FALSE)</f>
        <v>2.4453863710466252E-4</v>
      </c>
      <c r="P2792" s="1">
        <f>(O2792-MIN(O:O))/(MAX(O:O)-MIN(O:O))</f>
        <v>1.9829366373220299E-2</v>
      </c>
      <c r="Q2792" s="3">
        <f>H2792-I2792-K2792+M2792+N2792+P2792</f>
        <v>-0.61353419801465847</v>
      </c>
      <c r="R2792" s="4" t="s">
        <v>8173</v>
      </c>
    </row>
    <row r="2793" spans="1:18" x14ac:dyDescent="0.25">
      <c r="A2793">
        <v>210975</v>
      </c>
      <c r="B2793">
        <v>2109759</v>
      </c>
      <c r="C2793" t="s">
        <v>624</v>
      </c>
      <c r="D2793" t="s">
        <v>465</v>
      </c>
      <c r="E2793" t="s">
        <v>466</v>
      </c>
      <c r="F2793" t="s">
        <v>10</v>
      </c>
      <c r="G2793">
        <f>VLOOKUP(A2793,'Dados absolutos'!A:H,8,FALSE)</f>
        <v>6697</v>
      </c>
      <c r="H2793" s="1">
        <f>(G2793-MIN(G:G))/(MAX(G:G)-MIN(G:G))</f>
        <v>2.944262854790201E-2</v>
      </c>
      <c r="I2793">
        <f>VLOOKUP(A2793,'Dados absolutos'!A:I,9,FALSE)</f>
        <v>0.52500000000000002</v>
      </c>
      <c r="J2793" s="1">
        <f>VLOOKUP(A2793,'Dados absolutos'!A:L,12,FALSE)</f>
        <v>5579.9493982380163</v>
      </c>
      <c r="K2793" s="1">
        <f>(J2793-MIN(J:J))/(MAX(J:J)-MIN(J:J))</f>
        <v>0.41752904511124833</v>
      </c>
      <c r="L2793" s="1">
        <f>VLOOKUP(A2793,'Dados absolutos'!A:M,13,FALSE)</f>
        <v>0.27777777777777779</v>
      </c>
      <c r="M2793" s="1">
        <f>(L2793-MIN(L:L))/(MAX(L:L)-MIN(L:L))</f>
        <v>0.19891008174386923</v>
      </c>
      <c r="N2793" s="1">
        <f>VLOOKUP(B2793,'[1]ICI-DH'!$A:$H,8,FALSE)</f>
        <v>0.1</v>
      </c>
      <c r="O2793" s="17">
        <f>VLOOKUP(A2793,'Dados absolutos'!A:Q,17,FALSE)</f>
        <v>0</v>
      </c>
      <c r="P2793" s="1">
        <f>(O2793-MIN(O:O))/(MAX(O:O)-MIN(O:O))</f>
        <v>0</v>
      </c>
      <c r="Q2793" s="3">
        <f>H2793-I2793-K2793+M2793+N2793+P2793</f>
        <v>-0.61417633481947709</v>
      </c>
      <c r="R2793" s="4" t="s">
        <v>8174</v>
      </c>
    </row>
    <row r="2794" spans="1:18" x14ac:dyDescent="0.25">
      <c r="A2794">
        <v>314240</v>
      </c>
      <c r="B2794">
        <v>3142403</v>
      </c>
      <c r="C2794" t="s">
        <v>2671</v>
      </c>
      <c r="D2794" t="s">
        <v>2181</v>
      </c>
      <c r="E2794" t="s">
        <v>2182</v>
      </c>
      <c r="F2794" t="s">
        <v>10</v>
      </c>
      <c r="G2794">
        <f>VLOOKUP(A2794,'Dados absolutos'!A:H,8,FALSE)</f>
        <v>7548</v>
      </c>
      <c r="H2794" s="1">
        <f>(G2794-MIN(G:G))/(MAX(G:G)-MIN(G:G))</f>
        <v>3.3715424744059003E-2</v>
      </c>
      <c r="I2794">
        <f>VLOOKUP(A2794,'Dados absolutos'!A:I,9,FALSE)</f>
        <v>0.72099999999999997</v>
      </c>
      <c r="J2794" s="1">
        <f>VLOOKUP(A2794,'Dados absolutos'!A:L,12,FALSE)</f>
        <v>5623.1681849496554</v>
      </c>
      <c r="K2794" s="1">
        <f>(J2794-MIN(J:J))/(MAX(J:J)-MIN(J:J))</f>
        <v>0.42104519802951768</v>
      </c>
      <c r="L2794" s="1">
        <f>VLOOKUP(A2794,'Dados absolutos'!A:M,13,FALSE)</f>
        <v>0.45</v>
      </c>
      <c r="M2794" s="1">
        <f>(L2794-MIN(L:L))/(MAX(L:L)-MIN(L:L))</f>
        <v>0.28337874659400547</v>
      </c>
      <c r="N2794" s="1">
        <f>VLOOKUP(B2794,'[1]ICI-DH'!$A:$H,8,FALSE)</f>
        <v>0.2</v>
      </c>
      <c r="O2794" s="17">
        <f>VLOOKUP(A2794,'Dados absolutos'!A:Q,17,FALSE)</f>
        <v>1.3248542660307367E-4</v>
      </c>
      <c r="P2794" s="1">
        <f>(O2794-MIN(O:O))/(MAX(O:O)-MIN(O:O))</f>
        <v>1.0743096037213686E-2</v>
      </c>
      <c r="Q2794" s="3">
        <f>H2794-I2794-K2794+M2794+N2794+P2794</f>
        <v>-0.61420793065423962</v>
      </c>
      <c r="R2794" s="4" t="s">
        <v>8175</v>
      </c>
    </row>
    <row r="2795" spans="1:18" x14ac:dyDescent="0.25">
      <c r="A2795">
        <v>320420</v>
      </c>
      <c r="B2795">
        <v>3204203</v>
      </c>
      <c r="C2795" t="s">
        <v>3092</v>
      </c>
      <c r="D2795" t="s">
        <v>3036</v>
      </c>
      <c r="E2795" t="s">
        <v>2182</v>
      </c>
      <c r="F2795" t="s">
        <v>10</v>
      </c>
      <c r="G2795">
        <f>VLOOKUP(A2795,'Dados absolutos'!A:H,8,FALSE)</f>
        <v>22300</v>
      </c>
      <c r="H2795" s="1">
        <f>(G2795-MIN(G:G))/(MAX(G:G)-MIN(G:G))</f>
        <v>0.10778392002691209</v>
      </c>
      <c r="I2795">
        <f>VLOOKUP(A2795,'Dados absolutos'!A:I,9,FALSE)</f>
        <v>0.72699999999999998</v>
      </c>
      <c r="J2795" s="1">
        <f>VLOOKUP(A2795,'Dados absolutos'!A:L,12,FALSE)</f>
        <v>6084.8359892376684</v>
      </c>
      <c r="K2795" s="1">
        <f>(J2795-MIN(J:J))/(MAX(J:J)-MIN(J:J))</f>
        <v>0.45860512788477092</v>
      </c>
      <c r="L2795" s="1">
        <f>VLOOKUP(A2795,'Dados absolutos'!A:M,13,FALSE)</f>
        <v>0.12777777777777774</v>
      </c>
      <c r="M2795" s="1">
        <f>(L2795-MIN(L:L))/(MAX(L:L)-MIN(L:L))</f>
        <v>0.12534059945504086</v>
      </c>
      <c r="N2795" s="1">
        <f>VLOOKUP(B2795,'[1]ICI-DH'!$A:$H,8,FALSE)</f>
        <v>0.2</v>
      </c>
      <c r="O2795" s="17">
        <f>VLOOKUP(A2795,'Dados absolutos'!A:Q,17,FALSE)</f>
        <v>1.7040358744394618E-3</v>
      </c>
      <c r="P2795" s="1">
        <f>(O2795-MIN(O:O))/(MAX(O:O)-MIN(O:O))</f>
        <v>0.13817837568510213</v>
      </c>
      <c r="Q2795" s="3">
        <f>H2795-I2795-K2795+M2795+N2795+P2795</f>
        <v>-0.61430223271771578</v>
      </c>
      <c r="R2795" s="4" t="s">
        <v>8176</v>
      </c>
    </row>
    <row r="2796" spans="1:18" x14ac:dyDescent="0.25">
      <c r="A2796">
        <v>500430</v>
      </c>
      <c r="B2796">
        <v>5004304</v>
      </c>
      <c r="C2796" t="s">
        <v>4963</v>
      </c>
      <c r="D2796" t="s">
        <v>4931</v>
      </c>
      <c r="E2796" t="s">
        <v>4932</v>
      </c>
      <c r="F2796" t="s">
        <v>10</v>
      </c>
      <c r="G2796">
        <f>VLOOKUP(A2796,'Dados absolutos'!A:H,8,FALSE)</f>
        <v>13808</v>
      </c>
      <c r="H2796" s="1">
        <f>(G2796-MIN(G:G))/(MAX(G:G)-MIN(G:G))</f>
        <v>6.5146334483122209E-2</v>
      </c>
      <c r="I2796">
        <f>VLOOKUP(A2796,'Dados absolutos'!A:I,9,FALSE)</f>
        <v>0.66200000000000003</v>
      </c>
      <c r="J2796" s="1">
        <f>VLOOKUP(A2796,'Dados absolutos'!A:L,12,FALSE)</f>
        <v>7842.1023218424098</v>
      </c>
      <c r="K2796" s="1">
        <f>(J2796-MIN(J:J))/(MAX(J:J)-MIN(J:J))</f>
        <v>0.60157112979478533</v>
      </c>
      <c r="L2796" s="1">
        <f>VLOOKUP(A2796,'Dados absolutos'!A:M,13,FALSE)</f>
        <v>0.81111111111111112</v>
      </c>
      <c r="M2796" s="1">
        <f>(L2796-MIN(L:L))/(MAX(L:L)-MIN(L:L))</f>
        <v>0.46049046321525888</v>
      </c>
      <c r="N2796" s="1">
        <f>VLOOKUP(B2796,'[1]ICI-DH'!$A:$H,8,FALSE)</f>
        <v>0.1</v>
      </c>
      <c r="O2796" s="17">
        <f>VLOOKUP(A2796,'Dados absolutos'!A:Q,17,FALSE)</f>
        <v>2.8968713789107763E-4</v>
      </c>
      <c r="P2796" s="1">
        <f>(O2796-MIN(O:O))/(MAX(O:O)-MIN(O:O))</f>
        <v>2.349040813698983E-2</v>
      </c>
      <c r="Q2796" s="3">
        <f>H2796-I2796-K2796+M2796+N2796+P2796</f>
        <v>-0.61444392395941438</v>
      </c>
      <c r="R2796" s="4" t="s">
        <v>8177</v>
      </c>
    </row>
    <row r="2797" spans="1:18" x14ac:dyDescent="0.25">
      <c r="A2797">
        <v>410895</v>
      </c>
      <c r="B2797">
        <v>4108957</v>
      </c>
      <c r="C2797" t="s">
        <v>3946</v>
      </c>
      <c r="D2797" t="s">
        <v>3827</v>
      </c>
      <c r="E2797" t="s">
        <v>3828</v>
      </c>
      <c r="F2797" t="s">
        <v>10</v>
      </c>
      <c r="G2797">
        <f>VLOOKUP(A2797,'Dados absolutos'!A:H,8,FALSE)</f>
        <v>7856</v>
      </c>
      <c r="H2797" s="1">
        <f>(G2797-MIN(G:G))/(MAX(G:G)-MIN(G:G))</f>
        <v>3.5261865670517707E-2</v>
      </c>
      <c r="I2797">
        <f>VLOOKUP(A2797,'Dados absolutos'!A:I,9,FALSE)</f>
        <v>0.66900000000000004</v>
      </c>
      <c r="J2797" s="1">
        <f>VLOOKUP(A2797,'Dados absolutos'!A:L,12,FALSE)</f>
        <v>6397.635863034624</v>
      </c>
      <c r="K2797" s="1">
        <f>(J2797-MIN(J:J))/(MAX(J:J)-MIN(J:J))</f>
        <v>0.48405360232769795</v>
      </c>
      <c r="L2797" s="1">
        <f>VLOOKUP(A2797,'Dados absolutos'!A:M,13,FALSE)</f>
        <v>0.57222222222222219</v>
      </c>
      <c r="M2797" s="1">
        <f>(L2797-MIN(L:L))/(MAX(L:L)-MIN(L:L))</f>
        <v>0.34332425068119893</v>
      </c>
      <c r="N2797" s="1">
        <f>VLOOKUP(B2797,'[1]ICI-DH'!$A:$H,8,FALSE)</f>
        <v>0.16</v>
      </c>
      <c r="O2797" s="17">
        <f>VLOOKUP(A2797,'Dados absolutos'!A:Q,17,FALSE)</f>
        <v>0</v>
      </c>
      <c r="P2797" s="1">
        <f>(O2797-MIN(O:O))/(MAX(O:O)-MIN(O:O))</f>
        <v>0</v>
      </c>
      <c r="Q2797" s="3">
        <f>H2797-I2797-K2797+M2797+N2797+P2797</f>
        <v>-0.61446748597598144</v>
      </c>
      <c r="R2797" s="4" t="s">
        <v>8178</v>
      </c>
    </row>
    <row r="2798" spans="1:18" x14ac:dyDescent="0.25">
      <c r="A2798">
        <v>290160</v>
      </c>
      <c r="B2798">
        <v>2901601</v>
      </c>
      <c r="C2798" t="s">
        <v>1802</v>
      </c>
      <c r="D2798" t="s">
        <v>1784</v>
      </c>
      <c r="E2798" t="s">
        <v>466</v>
      </c>
      <c r="F2798" t="s">
        <v>10</v>
      </c>
      <c r="G2798">
        <f>VLOOKUP(A2798,'Dados absolutos'!A:H,8,FALSE)</f>
        <v>14206</v>
      </c>
      <c r="H2798" s="1">
        <f>(G2798-MIN(G:G))/(MAX(G:G)-MIN(G:G))</f>
        <v>6.7144657498481169E-2</v>
      </c>
      <c r="I2798">
        <f>VLOOKUP(A2798,'Dados absolutos'!A:I,9,FALSE)</f>
        <v>0.59199999999999997</v>
      </c>
      <c r="J2798" s="1">
        <f>VLOOKUP(A2798,'Dados absolutos'!A:L,12,FALSE)</f>
        <v>6367.4224039138389</v>
      </c>
      <c r="K2798" s="1">
        <f>(J2798-MIN(J:J))/(MAX(J:J)-MIN(J:J))</f>
        <v>0.48159552447448623</v>
      </c>
      <c r="L2798" s="1">
        <f>VLOOKUP(A2798,'Dados absolutos'!A:M,13,FALSE)</f>
        <v>0.33333333333333337</v>
      </c>
      <c r="M2798" s="1">
        <f>(L2798-MIN(L:L))/(MAX(L:L)-MIN(L:L))</f>
        <v>0.226158038147139</v>
      </c>
      <c r="N2798" s="1">
        <f>VLOOKUP(B2798,'[1]ICI-DH'!$A:$H,8,FALSE)</f>
        <v>0.16</v>
      </c>
      <c r="O2798" s="17">
        <f>VLOOKUP(A2798,'Dados absolutos'!A:Q,17,FALSE)</f>
        <v>7.0392791778121921E-5</v>
      </c>
      <c r="P2798" s="1">
        <f>(O2798-MIN(O:O))/(MAX(O:O)-MIN(O:O))</f>
        <v>5.7080732710748198E-3</v>
      </c>
      <c r="Q2798" s="3">
        <f>H2798-I2798-K2798+M2798+N2798+P2798</f>
        <v>-0.61458475555779124</v>
      </c>
      <c r="R2798" s="4" t="s">
        <v>8179</v>
      </c>
    </row>
    <row r="2799" spans="1:18" x14ac:dyDescent="0.25">
      <c r="A2799">
        <v>314210</v>
      </c>
      <c r="B2799">
        <v>3142106</v>
      </c>
      <c r="C2799" t="s">
        <v>2667</v>
      </c>
      <c r="D2799" t="s">
        <v>2181</v>
      </c>
      <c r="E2799" t="s">
        <v>2182</v>
      </c>
      <c r="F2799" t="s">
        <v>10</v>
      </c>
      <c r="G2799">
        <f>VLOOKUP(A2799,'Dados absolutos'!A:H,8,FALSE)</f>
        <v>8968</v>
      </c>
      <c r="H2799" s="1">
        <f>(G2799-MIN(G:G))/(MAX(G:G)-MIN(G:G))</f>
        <v>4.084511992448548E-2</v>
      </c>
      <c r="I2799">
        <f>VLOOKUP(A2799,'Dados absolutos'!A:I,9,FALSE)</f>
        <v>0.66300000000000003</v>
      </c>
      <c r="J2799" s="1">
        <f>VLOOKUP(A2799,'Dados absolutos'!A:L,12,FALSE)</f>
        <v>5314.925023416592</v>
      </c>
      <c r="K2799" s="1">
        <f>(J2799-MIN(J:J))/(MAX(J:J)-MIN(J:J))</f>
        <v>0.39596744424636532</v>
      </c>
      <c r="L2799" s="1">
        <f>VLOOKUP(A2799,'Dados absolutos'!A:M,13,FALSE)</f>
        <v>0.29444444444444445</v>
      </c>
      <c r="M2799" s="1">
        <f>(L2799-MIN(L:L))/(MAX(L:L)-MIN(L:L))</f>
        <v>0.20708446866485017</v>
      </c>
      <c r="N2799" s="1">
        <f>VLOOKUP(B2799,'[1]ICI-DH'!$A:$H,8,FALSE)</f>
        <v>0.16</v>
      </c>
      <c r="O2799" s="17">
        <f>VLOOKUP(A2799,'Dados absolutos'!A:Q,17,FALSE)</f>
        <v>4.4603033006244426E-4</v>
      </c>
      <c r="P2799" s="1">
        <f>(O2799-MIN(O:O))/(MAX(O:O)-MIN(O:O))</f>
        <v>3.6168103875507979E-2</v>
      </c>
      <c r="Q2799" s="3">
        <f>H2799-I2799-K2799+M2799+N2799+P2799</f>
        <v>-0.61486975178152181</v>
      </c>
      <c r="R2799" s="4" t="s">
        <v>8180</v>
      </c>
    </row>
    <row r="2800" spans="1:18" x14ac:dyDescent="0.25">
      <c r="A2800">
        <v>260825</v>
      </c>
      <c r="B2800">
        <v>2608255</v>
      </c>
      <c r="C2800" t="s">
        <v>1537</v>
      </c>
      <c r="D2800" t="s">
        <v>1452</v>
      </c>
      <c r="E2800" t="s">
        <v>466</v>
      </c>
      <c r="F2800" t="s">
        <v>10</v>
      </c>
      <c r="G2800">
        <f>VLOOKUP(A2800,'Dados absolutos'!A:H,8,FALSE)</f>
        <v>11517</v>
      </c>
      <c r="H2800" s="1">
        <f>(G2800-MIN(G:G))/(MAX(G:G)-MIN(G:G))</f>
        <v>5.3643424864560897E-2</v>
      </c>
      <c r="I2800">
        <f>VLOOKUP(A2800,'Dados absolutos'!A:I,9,FALSE)</f>
        <v>0.55000000000000004</v>
      </c>
      <c r="J2800" s="1">
        <f>VLOOKUP(A2800,'Dados absolutos'!A:L,12,FALSE)</f>
        <v>5419.0370374229406</v>
      </c>
      <c r="K2800" s="1">
        <f>(J2800-MIN(J:J))/(MAX(J:J)-MIN(J:J))</f>
        <v>0.4044376903992204</v>
      </c>
      <c r="L2800" s="1">
        <f>VLOOKUP(A2800,'Dados absolutos'!A:M,13,FALSE)</f>
        <v>0.25</v>
      </c>
      <c r="M2800" s="1">
        <f>(L2800-MIN(L:L))/(MAX(L:L)-MIN(L:L))</f>
        <v>0.18528610354223435</v>
      </c>
      <c r="N2800" s="1">
        <f>VLOOKUP(B2800,'[1]ICI-DH'!$A:$H,8,FALSE)</f>
        <v>0.1</v>
      </c>
      <c r="O2800" s="17">
        <f>VLOOKUP(A2800,'Dados absolutos'!A:Q,17,FALSE)</f>
        <v>0</v>
      </c>
      <c r="P2800" s="1">
        <f>(O2800-MIN(O:O))/(MAX(O:O)-MIN(O:O))</f>
        <v>0</v>
      </c>
      <c r="Q2800" s="3">
        <f>H2800-I2800-K2800+M2800+N2800+P2800</f>
        <v>-0.61550816199242508</v>
      </c>
      <c r="R2800" s="4" t="s">
        <v>8181</v>
      </c>
    </row>
    <row r="2801" spans="1:18" x14ac:dyDescent="0.25">
      <c r="A2801">
        <v>292090</v>
      </c>
      <c r="B2801">
        <v>2920908</v>
      </c>
      <c r="C2801" t="s">
        <v>2029</v>
      </c>
      <c r="D2801" t="s">
        <v>1784</v>
      </c>
      <c r="E2801" t="s">
        <v>466</v>
      </c>
      <c r="F2801" t="s">
        <v>10</v>
      </c>
      <c r="G2801">
        <f>VLOOKUP(A2801,'Dados absolutos'!A:H,8,FALSE)</f>
        <v>13544</v>
      </c>
      <c r="H2801" s="1">
        <f>(G2801-MIN(G:G))/(MAX(G:G)-MIN(G:G))</f>
        <v>6.3820813689014752E-2</v>
      </c>
      <c r="I2801">
        <f>VLOOKUP(A2801,'Dados absolutos'!A:I,9,FALSE)</f>
        <v>0.58099999999999996</v>
      </c>
      <c r="J2801" s="1">
        <f>VLOOKUP(A2801,'Dados absolutos'!A:L,12,FALSE)</f>
        <v>5157.1923405197876</v>
      </c>
      <c r="K2801" s="1">
        <f>(J2801-MIN(J:J))/(MAX(J:J)-MIN(J:J))</f>
        <v>0.38313477874433499</v>
      </c>
      <c r="L2801" s="1">
        <f>VLOOKUP(A2801,'Dados absolutos'!A:M,13,FALSE)</f>
        <v>0.2</v>
      </c>
      <c r="M2801" s="1">
        <f>(L2801-MIN(L:L))/(MAX(L:L)-MIN(L:L))</f>
        <v>0.1607629427792916</v>
      </c>
      <c r="N2801" s="1">
        <f>VLOOKUP(B2801,'[1]ICI-DH'!$A:$H,8,FALSE)</f>
        <v>0.1</v>
      </c>
      <c r="O2801" s="17">
        <f>VLOOKUP(A2801,'Dados absolutos'!A:Q,17,FALSE)</f>
        <v>2.9533372711163615E-4</v>
      </c>
      <c r="P2801" s="1">
        <f>(O2801-MIN(O:O))/(MAX(O:O)-MIN(O:O))</f>
        <v>2.3948283782896897E-2</v>
      </c>
      <c r="Q2801" s="3">
        <f>H2801-I2801-K2801+M2801+N2801+P2801</f>
        <v>-0.61560273849313174</v>
      </c>
      <c r="R2801" s="4" t="s">
        <v>8182</v>
      </c>
    </row>
    <row r="2802" spans="1:18" x14ac:dyDescent="0.25">
      <c r="A2802">
        <v>410990</v>
      </c>
      <c r="B2802">
        <v>4109906</v>
      </c>
      <c r="C2802" t="s">
        <v>3957</v>
      </c>
      <c r="D2802" t="s">
        <v>3827</v>
      </c>
      <c r="E2802" t="s">
        <v>3828</v>
      </c>
      <c r="F2802" t="s">
        <v>10</v>
      </c>
      <c r="G2802">
        <f>VLOOKUP(A2802,'Dados absolutos'!A:H,8,FALSE)</f>
        <v>8991</v>
      </c>
      <c r="H2802" s="1">
        <f>(G2802-MIN(G:G))/(MAX(G:G)-MIN(G:G))</f>
        <v>4.0960600902759998E-2</v>
      </c>
      <c r="I2802">
        <f>VLOOKUP(A2802,'Dados absolutos'!A:I,9,FALSE)</f>
        <v>0.66600000000000004</v>
      </c>
      <c r="J2802" s="1">
        <f>VLOOKUP(A2802,'Dados absolutos'!A:L,12,FALSE)</f>
        <v>4811.577709932154</v>
      </c>
      <c r="K2802" s="1">
        <f>(J2802-MIN(J:J))/(MAX(J:J)-MIN(J:J))</f>
        <v>0.35501659254800588</v>
      </c>
      <c r="L2802" s="1">
        <f>VLOOKUP(A2802,'Dados absolutos'!A:M,13,FALSE)</f>
        <v>0.41111111111111115</v>
      </c>
      <c r="M2802" s="1">
        <f>(L2802-MIN(L:L))/(MAX(L:L)-MIN(L:L))</f>
        <v>0.26430517711171669</v>
      </c>
      <c r="N2802" s="1">
        <f>VLOOKUP(B2802,'[1]ICI-DH'!$A:$H,8,FALSE)</f>
        <v>0.1</v>
      </c>
      <c r="O2802" s="17">
        <f>VLOOKUP(A2802,'Dados absolutos'!A:Q,17,FALSE)</f>
        <v>0</v>
      </c>
      <c r="P2802" s="1">
        <f>(O2802-MIN(O:O))/(MAX(O:O)-MIN(O:O))</f>
        <v>0</v>
      </c>
      <c r="Q2802" s="3">
        <f>H2802-I2802-K2802+M2802+N2802+P2802</f>
        <v>-0.6157508145335292</v>
      </c>
      <c r="R2802" s="4" t="s">
        <v>8183</v>
      </c>
    </row>
    <row r="2803" spans="1:18" x14ac:dyDescent="0.25">
      <c r="A2803">
        <v>220325</v>
      </c>
      <c r="B2803">
        <v>2203255</v>
      </c>
      <c r="C2803" t="s">
        <v>751</v>
      </c>
      <c r="D2803" t="s">
        <v>682</v>
      </c>
      <c r="E2803" t="s">
        <v>466</v>
      </c>
      <c r="F2803" t="s">
        <v>10</v>
      </c>
      <c r="G2803">
        <f>VLOOKUP(A2803,'Dados absolutos'!A:H,8,FALSE)</f>
        <v>4413</v>
      </c>
      <c r="H2803" s="1">
        <f>(G2803-MIN(G:G))/(MAX(G:G)-MIN(G:G))</f>
        <v>1.7974865314032949E-2</v>
      </c>
      <c r="I2803">
        <f>VLOOKUP(A2803,'Dados absolutos'!A:I,9,FALSE)</f>
        <v>0.55500000000000005</v>
      </c>
      <c r="J2803" s="1">
        <f>VLOOKUP(A2803,'Dados absolutos'!A:L,12,FALSE)</f>
        <v>7705.6675504192153</v>
      </c>
      <c r="K2803" s="1">
        <f>(J2803-MIN(J:J))/(MAX(J:J)-MIN(J:J))</f>
        <v>0.59047119950535198</v>
      </c>
      <c r="L2803" s="1">
        <f>VLOOKUP(A2803,'Dados absolutos'!A:M,13,FALSE)</f>
        <v>0.58888888888888891</v>
      </c>
      <c r="M2803" s="1">
        <f>(L2803-MIN(L:L))/(MAX(L:L)-MIN(L:L))</f>
        <v>0.35149863760217986</v>
      </c>
      <c r="N2803" s="1">
        <f>VLOOKUP(B2803,'[1]ICI-DH'!$A:$H,8,FALSE)</f>
        <v>0.16</v>
      </c>
      <c r="O2803" s="17">
        <f>VLOOKUP(A2803,'Dados absolutos'!A:Q,17,FALSE)</f>
        <v>0</v>
      </c>
      <c r="P2803" s="1">
        <f>(O2803-MIN(O:O))/(MAX(O:O)-MIN(O:O))</f>
        <v>0</v>
      </c>
      <c r="Q2803" s="3">
        <f>H2803-I2803-K2803+M2803+N2803+P2803</f>
        <v>-0.61599769658913928</v>
      </c>
      <c r="R2803" s="4" t="s">
        <v>8184</v>
      </c>
    </row>
    <row r="2804" spans="1:18" x14ac:dyDescent="0.25">
      <c r="A2804">
        <v>353580</v>
      </c>
      <c r="B2804">
        <v>3535804</v>
      </c>
      <c r="C2804" t="s">
        <v>3594</v>
      </c>
      <c r="D2804" t="s">
        <v>3202</v>
      </c>
      <c r="E2804" t="s">
        <v>2182</v>
      </c>
      <c r="F2804" t="s">
        <v>10</v>
      </c>
      <c r="G2804">
        <f>VLOOKUP(A2804,'Dados absolutos'!A:H,8,FALSE)</f>
        <v>19395</v>
      </c>
      <c r="H2804" s="1">
        <f>(G2804-MIN(G:G))/(MAX(G:G)-MIN(G:G))</f>
        <v>9.3198170379631171E-2</v>
      </c>
      <c r="I2804">
        <f>VLOOKUP(A2804,'Dados absolutos'!A:I,9,FALSE)</f>
        <v>0.71699999999999997</v>
      </c>
      <c r="J2804" s="1">
        <f>VLOOKUP(A2804,'Dados absolutos'!A:L,12,FALSE)</f>
        <v>8293.566412993041</v>
      </c>
      <c r="K2804" s="1">
        <f>(J2804-MIN(J:J))/(MAX(J:J)-MIN(J:J))</f>
        <v>0.63830091566740976</v>
      </c>
      <c r="L2804" s="1">
        <f>VLOOKUP(A2804,'Dados absolutos'!A:M,13,FALSE)</f>
        <v>0.9</v>
      </c>
      <c r="M2804" s="1">
        <f>(L2804-MIN(L:L))/(MAX(L:L)-MIN(L:L))</f>
        <v>0.50408719346049058</v>
      </c>
      <c r="N2804" s="1">
        <f>VLOOKUP(B2804,'[1]ICI-DH'!$A:$H,8,FALSE)</f>
        <v>0.1</v>
      </c>
      <c r="O2804" s="17">
        <f>VLOOKUP(A2804,'Dados absolutos'!A:Q,17,FALSE)</f>
        <v>5.1559680329981957E-4</v>
      </c>
      <c r="P2804" s="1">
        <f>(O2804-MIN(O:O))/(MAX(O:O)-MIN(O:O))</f>
        <v>4.1809171894245371E-2</v>
      </c>
      <c r="Q2804" s="3">
        <f>H2804-I2804-K2804+M2804+N2804+P2804</f>
        <v>-0.61620637993304272</v>
      </c>
      <c r="R2804" s="4" t="s">
        <v>8185</v>
      </c>
    </row>
    <row r="2805" spans="1:18" x14ac:dyDescent="0.25">
      <c r="A2805">
        <v>353520</v>
      </c>
      <c r="B2805">
        <v>3535200</v>
      </c>
      <c r="C2805" t="s">
        <v>3588</v>
      </c>
      <c r="D2805" t="s">
        <v>3202</v>
      </c>
      <c r="E2805" t="s">
        <v>2182</v>
      </c>
      <c r="F2805" t="s">
        <v>10</v>
      </c>
      <c r="G2805">
        <f>VLOOKUP(A2805,'Dados absolutos'!A:H,8,FALSE)</f>
        <v>8903</v>
      </c>
      <c r="H2805" s="1">
        <f>(G2805-MIN(G:G))/(MAX(G:G)-MIN(G:G))</f>
        <v>4.051876063805751E-2</v>
      </c>
      <c r="I2805">
        <f>VLOOKUP(A2805,'Dados absolutos'!A:I,9,FALSE)</f>
        <v>0.753</v>
      </c>
      <c r="J2805" s="1">
        <f>VLOOKUP(A2805,'Dados absolutos'!A:L,12,FALSE)</f>
        <v>5182.9786004717507</v>
      </c>
      <c r="K2805" s="1">
        <f>(J2805-MIN(J:J))/(MAX(J:J)-MIN(J:J))</f>
        <v>0.38523267274090411</v>
      </c>
      <c r="L2805" s="1">
        <f>VLOOKUP(A2805,'Dados absolutos'!A:M,13,FALSE)</f>
        <v>0.65</v>
      </c>
      <c r="M2805" s="1">
        <f>(L2805-MIN(L:L))/(MAX(L:L)-MIN(L:L))</f>
        <v>0.38147138964577659</v>
      </c>
      <c r="N2805" s="1">
        <f>VLOOKUP(B2805,'[1]ICI-DH'!$A:$H,8,FALSE)</f>
        <v>0.1</v>
      </c>
      <c r="O2805" s="17">
        <f>VLOOKUP(A2805,'Dados absolutos'!A:Q,17,FALSE)</f>
        <v>0</v>
      </c>
      <c r="P2805" s="1">
        <f>(O2805-MIN(O:O))/(MAX(O:O)-MIN(O:O))</f>
        <v>0</v>
      </c>
      <c r="Q2805" s="3">
        <f>H2805-I2805-K2805+M2805+N2805+P2805</f>
        <v>-0.61624252245707012</v>
      </c>
      <c r="R2805" s="4" t="s">
        <v>8186</v>
      </c>
    </row>
    <row r="2806" spans="1:18" x14ac:dyDescent="0.25">
      <c r="A2806">
        <v>261650</v>
      </c>
      <c r="B2806">
        <v>2616506</v>
      </c>
      <c r="C2806" t="s">
        <v>1619</v>
      </c>
      <c r="D2806" t="s">
        <v>1452</v>
      </c>
      <c r="E2806" t="s">
        <v>466</v>
      </c>
      <c r="F2806" t="s">
        <v>10</v>
      </c>
      <c r="G2806">
        <f>VLOOKUP(A2806,'Dados absolutos'!A:H,8,FALSE)</f>
        <v>11611</v>
      </c>
      <c r="H2806" s="1">
        <f>(G2806-MIN(G:G))/(MAX(G:G)-MIN(G:G))</f>
        <v>5.411539060185673E-2</v>
      </c>
      <c r="I2806">
        <f>VLOOKUP(A2806,'Dados absolutos'!A:I,9,FALSE)</f>
        <v>0.55200000000000005</v>
      </c>
      <c r="J2806" s="1">
        <f>VLOOKUP(A2806,'Dados absolutos'!A:L,12,FALSE)</f>
        <v>6247.3366049435872</v>
      </c>
      <c r="K2806" s="1">
        <f>(J2806-MIN(J:J))/(MAX(J:J)-MIN(J:J))</f>
        <v>0.47182569832667698</v>
      </c>
      <c r="L2806" s="1">
        <f>VLOOKUP(A2806,'Dados absolutos'!A:M,13,FALSE)</f>
        <v>0.26666666666666661</v>
      </c>
      <c r="M2806" s="1">
        <f>(L2806-MIN(L:L))/(MAX(L:L)-MIN(L:L))</f>
        <v>0.19346049046321523</v>
      </c>
      <c r="N2806" s="1">
        <f>VLOOKUP(B2806,'[1]ICI-DH'!$A:$H,8,FALSE)</f>
        <v>0.16</v>
      </c>
      <c r="O2806" s="17">
        <f>VLOOKUP(A2806,'Dados absolutos'!A:Q,17,FALSE)</f>
        <v>0</v>
      </c>
      <c r="P2806" s="1">
        <f>(O2806-MIN(O:O))/(MAX(O:O)-MIN(O:O))</f>
        <v>0</v>
      </c>
      <c r="Q2806" s="3">
        <f>H2806-I2806-K2806+M2806+N2806+P2806</f>
        <v>-0.6162498172616051</v>
      </c>
      <c r="R2806" s="4" t="s">
        <v>8187</v>
      </c>
    </row>
    <row r="2807" spans="1:18" x14ac:dyDescent="0.25">
      <c r="A2807">
        <v>320110</v>
      </c>
      <c r="B2807">
        <v>3201100</v>
      </c>
      <c r="C2807" t="s">
        <v>3049</v>
      </c>
      <c r="D2807" t="s">
        <v>3036</v>
      </c>
      <c r="E2807" t="s">
        <v>2182</v>
      </c>
      <c r="F2807" t="s">
        <v>10</v>
      </c>
      <c r="G2807">
        <f>VLOOKUP(A2807,'Dados absolutos'!A:H,8,FALSE)</f>
        <v>10254</v>
      </c>
      <c r="H2807" s="1">
        <f>(G2807-MIN(G:G))/(MAX(G:G)-MIN(G:G))</f>
        <v>4.7302012883660448E-2</v>
      </c>
      <c r="I2807">
        <f>VLOOKUP(A2807,'Dados absolutos'!A:I,9,FALSE)</f>
        <v>0.73399999999999999</v>
      </c>
      <c r="J2807" s="1">
        <f>VLOOKUP(A2807,'Dados absolutos'!A:L,12,FALSE)</f>
        <v>5475.1248683440608</v>
      </c>
      <c r="K2807" s="1">
        <f>(J2807-MIN(J:J))/(MAX(J:J)-MIN(J:J))</f>
        <v>0.40900083076890564</v>
      </c>
      <c r="L2807" s="1">
        <f>VLOOKUP(A2807,'Dados absolutos'!A:M,13,FALSE)</f>
        <v>0.20555555555555555</v>
      </c>
      <c r="M2807" s="1">
        <f>(L2807-MIN(L:L))/(MAX(L:L)-MIN(L:L))</f>
        <v>0.16348773841961856</v>
      </c>
      <c r="N2807" s="1">
        <f>VLOOKUP(B2807,'[1]ICI-DH'!$A:$H,8,FALSE)</f>
        <v>0.3</v>
      </c>
      <c r="O2807" s="17">
        <f>VLOOKUP(A2807,'Dados absolutos'!A:Q,17,FALSE)</f>
        <v>1.9504583577140629E-4</v>
      </c>
      <c r="P2807" s="1">
        <f>(O2807-MIN(O:O))/(MAX(O:O)-MIN(O:O))</f>
        <v>1.5816050105108035E-2</v>
      </c>
      <c r="Q2807" s="3">
        <f>H2807-I2807-K2807+M2807+N2807+P2807</f>
        <v>-0.6163950293605186</v>
      </c>
      <c r="R2807" s="4" t="s">
        <v>8188</v>
      </c>
    </row>
    <row r="2808" spans="1:18" x14ac:dyDescent="0.25">
      <c r="A2808">
        <v>420340</v>
      </c>
      <c r="B2808">
        <v>4203402</v>
      </c>
      <c r="C2808" t="s">
        <v>4245</v>
      </c>
      <c r="D2808" t="s">
        <v>4197</v>
      </c>
      <c r="E2808" t="s">
        <v>3828</v>
      </c>
      <c r="F2808" t="s">
        <v>10</v>
      </c>
      <c r="G2808">
        <f>VLOOKUP(A2808,'Dados absolutos'!A:H,8,FALSE)</f>
        <v>7257</v>
      </c>
      <c r="H2808" s="1">
        <f>(G2808-MIN(G:G))/(MAX(G:G)-MIN(G:G))</f>
        <v>3.2254339323281464E-2</v>
      </c>
      <c r="I2808">
        <f>VLOOKUP(A2808,'Dados absolutos'!A:I,9,FALSE)</f>
        <v>0.64100000000000001</v>
      </c>
      <c r="J2808" s="1">
        <f>VLOOKUP(A2808,'Dados absolutos'!A:L,12,FALSE)</f>
        <v>6129.4375058564137</v>
      </c>
      <c r="K2808" s="1">
        <f>(J2808-MIN(J:J))/(MAX(J:J)-MIN(J:J))</f>
        <v>0.46223377562688833</v>
      </c>
      <c r="L2808" s="1">
        <f>VLOOKUP(A2808,'Dados absolutos'!A:M,13,FALSE)</f>
        <v>0.59444444444444444</v>
      </c>
      <c r="M2808" s="1">
        <f>(L2808-MIN(L:L))/(MAX(L:L)-MIN(L:L))</f>
        <v>0.35422343324250682</v>
      </c>
      <c r="N2808" s="1">
        <f>VLOOKUP(B2808,'[1]ICI-DH'!$A:$H,8,FALSE)</f>
        <v>0.1</v>
      </c>
      <c r="O2808" s="17">
        <f>VLOOKUP(A2808,'Dados absolutos'!A:Q,17,FALSE)</f>
        <v>0</v>
      </c>
      <c r="P2808" s="1">
        <f>(O2808-MIN(O:O))/(MAX(O:O)-MIN(O:O))</f>
        <v>0</v>
      </c>
      <c r="Q2808" s="3">
        <f>H2808-I2808-K2808+M2808+N2808+P2808</f>
        <v>-0.61675600306110012</v>
      </c>
      <c r="R2808" s="4" t="s">
        <v>8189</v>
      </c>
    </row>
    <row r="2809" spans="1:18" x14ac:dyDescent="0.25">
      <c r="A2809">
        <v>220275</v>
      </c>
      <c r="B2809">
        <v>2202752</v>
      </c>
      <c r="C2809" t="s">
        <v>742</v>
      </c>
      <c r="D2809" t="s">
        <v>682</v>
      </c>
      <c r="E2809" t="s">
        <v>466</v>
      </c>
      <c r="F2809" t="s">
        <v>10</v>
      </c>
      <c r="G2809">
        <f>VLOOKUP(A2809,'Dados absolutos'!A:H,8,FALSE)</f>
        <v>6150</v>
      </c>
      <c r="H2809" s="1">
        <f>(G2809-MIN(G:G))/(MAX(G:G)-MIN(G:G))</f>
        <v>2.6696189629808152E-2</v>
      </c>
      <c r="I2809">
        <f>VLOOKUP(A2809,'Dados absolutos'!A:I,9,FALSE)</f>
        <v>0.628</v>
      </c>
      <c r="J2809" s="1">
        <f>VLOOKUP(A2809,'Dados absolutos'!A:L,12,FALSE)</f>
        <v>5653.7055918699189</v>
      </c>
      <c r="K2809" s="1">
        <f>(J2809-MIN(J:J))/(MAX(J:J)-MIN(J:J))</f>
        <v>0.4235296313195005</v>
      </c>
      <c r="L2809" s="1">
        <f>VLOOKUP(A2809,'Dados absolutos'!A:M,13,FALSE)</f>
        <v>0.5</v>
      </c>
      <c r="M2809" s="1">
        <f>(L2809-MIN(L:L))/(MAX(L:L)-MIN(L:L))</f>
        <v>0.30790190735694822</v>
      </c>
      <c r="N2809" s="1">
        <f>VLOOKUP(B2809,'[1]ICI-DH'!$A:$H,8,FALSE)</f>
        <v>0.1</v>
      </c>
      <c r="O2809" s="17">
        <f>VLOOKUP(A2809,'Dados absolutos'!A:Q,17,FALSE)</f>
        <v>0</v>
      </c>
      <c r="P2809" s="1">
        <f>(O2809-MIN(O:O))/(MAX(O:O)-MIN(O:O))</f>
        <v>0</v>
      </c>
      <c r="Q2809" s="3">
        <f>H2809-I2809-K2809+M2809+N2809+P2809</f>
        <v>-0.61693153433274428</v>
      </c>
      <c r="R2809" s="4" t="s">
        <v>8190</v>
      </c>
    </row>
    <row r="2810" spans="1:18" x14ac:dyDescent="0.25">
      <c r="A2810">
        <v>311700</v>
      </c>
      <c r="B2810">
        <v>3117009</v>
      </c>
      <c r="C2810" t="s">
        <v>2368</v>
      </c>
      <c r="D2810" t="s">
        <v>2181</v>
      </c>
      <c r="E2810" t="s">
        <v>2182</v>
      </c>
      <c r="F2810" t="s">
        <v>10</v>
      </c>
      <c r="G2810">
        <f>VLOOKUP(A2810,'Dados absolutos'!A:H,8,FALSE)</f>
        <v>6660</v>
      </c>
      <c r="H2810" s="1">
        <f>(G2810-MIN(G:G))/(MAX(G:G)-MIN(G:G))</f>
        <v>2.9256854800243013E-2</v>
      </c>
      <c r="I2810">
        <f>VLOOKUP(A2810,'Dados absolutos'!A:I,9,FALSE)</f>
        <v>0.59299999999999997</v>
      </c>
      <c r="J2810" s="1">
        <f>VLOOKUP(A2810,'Dados absolutos'!A:L,12,FALSE)</f>
        <v>5748.380741741742</v>
      </c>
      <c r="K2810" s="1">
        <f>(J2810-MIN(J:J))/(MAX(J:J)-MIN(J:J))</f>
        <v>0.43123212206109629</v>
      </c>
      <c r="L2810" s="1">
        <f>VLOOKUP(A2810,'Dados absolutos'!A:M,13,FALSE)</f>
        <v>0.43888888888888894</v>
      </c>
      <c r="M2810" s="1">
        <f>(L2810-MIN(L:L))/(MAX(L:L)-MIN(L:L))</f>
        <v>0.27792915531335155</v>
      </c>
      <c r="N2810" s="1">
        <f>VLOOKUP(B2810,'[1]ICI-DH'!$A:$H,8,FALSE)</f>
        <v>0.1</v>
      </c>
      <c r="O2810" s="17">
        <f>VLOOKUP(A2810,'Dados absolutos'!A:Q,17,FALSE)</f>
        <v>0</v>
      </c>
      <c r="P2810" s="1">
        <f>(O2810-MIN(O:O))/(MAX(O:O)-MIN(O:O))</f>
        <v>0</v>
      </c>
      <c r="Q2810" s="3">
        <f>H2810-I2810-K2810+M2810+N2810+P2810</f>
        <v>-0.61704611194750181</v>
      </c>
      <c r="R2810" s="4" t="s">
        <v>8191</v>
      </c>
    </row>
    <row r="2811" spans="1:18" x14ac:dyDescent="0.25">
      <c r="A2811">
        <v>270710</v>
      </c>
      <c r="B2811">
        <v>2707107</v>
      </c>
      <c r="C2811" t="s">
        <v>1690</v>
      </c>
      <c r="D2811" t="s">
        <v>1620</v>
      </c>
      <c r="E2811" t="s">
        <v>466</v>
      </c>
      <c r="F2811" t="s">
        <v>10</v>
      </c>
      <c r="G2811">
        <f>VLOOKUP(A2811,'Dados absolutos'!A:H,8,FALSE)</f>
        <v>22609</v>
      </c>
      <c r="H2811" s="1">
        <f>(G2811-MIN(G:G))/(MAX(G:G)-MIN(G:G))</f>
        <v>0.10933538186546968</v>
      </c>
      <c r="I2811">
        <f>VLOOKUP(A2811,'Dados absolutos'!A:I,9,FALSE)</f>
        <v>0.58899999999999997</v>
      </c>
      <c r="J2811" s="1">
        <f>VLOOKUP(A2811,'Dados absolutos'!A:L,12,FALSE)</f>
        <v>6829.6865093546812</v>
      </c>
      <c r="K2811" s="1">
        <f>(J2811-MIN(J:J))/(MAX(J:J)-MIN(J:J))</f>
        <v>0.51920396763143573</v>
      </c>
      <c r="L2811" s="1">
        <f>VLOOKUP(A2811,'Dados absolutos'!A:M,13,FALSE)</f>
        <v>0.22777777777777777</v>
      </c>
      <c r="M2811" s="1">
        <f>(L2811-MIN(L:L))/(MAX(L:L)-MIN(L:L))</f>
        <v>0.17438692098092645</v>
      </c>
      <c r="N2811" s="1">
        <f>VLOOKUP(B2811,'[1]ICI-DH'!$A:$H,8,FALSE)</f>
        <v>0.2</v>
      </c>
      <c r="O2811" s="17">
        <f>VLOOKUP(A2811,'Dados absolutos'!A:Q,17,FALSE)</f>
        <v>8.8460347649166267E-5</v>
      </c>
      <c r="P2811" s="1">
        <f>(O2811-MIN(O:O))/(MAX(O:O)-MIN(O:O))</f>
        <v>7.1731513015957267E-3</v>
      </c>
      <c r="Q2811" s="3">
        <f>H2811-I2811-K2811+M2811+N2811+P2811</f>
        <v>-0.61730851348344384</v>
      </c>
      <c r="R2811" s="4" t="s">
        <v>8192</v>
      </c>
    </row>
    <row r="2812" spans="1:18" x14ac:dyDescent="0.25">
      <c r="A2812">
        <v>310840</v>
      </c>
      <c r="B2812">
        <v>3108404</v>
      </c>
      <c r="C2812" t="s">
        <v>2271</v>
      </c>
      <c r="D2812" t="s">
        <v>2181</v>
      </c>
      <c r="E2812" t="s">
        <v>2182</v>
      </c>
      <c r="F2812" t="s">
        <v>10</v>
      </c>
      <c r="G2812">
        <f>VLOOKUP(A2812,'Dados absolutos'!A:H,8,FALSE)</f>
        <v>14828</v>
      </c>
      <c r="H2812" s="1">
        <f>(G2812-MIN(G:G))/(MAX(G:G)-MIN(G:G))</f>
        <v>7.0267664823991924E-2</v>
      </c>
      <c r="I2812">
        <f>VLOOKUP(A2812,'Dados absolutos'!A:I,9,FALSE)</f>
        <v>0.70199999999999996</v>
      </c>
      <c r="J2812" s="1">
        <f>VLOOKUP(A2812,'Dados absolutos'!A:L,12,FALSE)</f>
        <v>4621.4420562449423</v>
      </c>
      <c r="K2812" s="1">
        <f>(J2812-MIN(J:J))/(MAX(J:J)-MIN(J:J))</f>
        <v>0.3395477169860896</v>
      </c>
      <c r="L2812" s="1">
        <f>VLOOKUP(A2812,'Dados absolutos'!A:M,13,FALSE)</f>
        <v>0.34444444444444444</v>
      </c>
      <c r="M2812" s="1">
        <f>(L2812-MIN(L:L))/(MAX(L:L)-MIN(L:L))</f>
        <v>0.23160762942779292</v>
      </c>
      <c r="N2812" s="1">
        <f>VLOOKUP(B2812,'[1]ICI-DH'!$A:$H,8,FALSE)</f>
        <v>0.1</v>
      </c>
      <c r="O2812" s="17">
        <f>VLOOKUP(A2812,'Dados absolutos'!A:Q,17,FALSE)</f>
        <v>2.6975991367682761E-4</v>
      </c>
      <c r="P2812" s="1">
        <f>(O2812-MIN(O:O))/(MAX(O:O)-MIN(O:O))</f>
        <v>2.1874531666816532E-2</v>
      </c>
      <c r="Q2812" s="3">
        <f>H2812-I2812-K2812+M2812+N2812+P2812</f>
        <v>-0.61779789106748828</v>
      </c>
      <c r="R2812" s="4" t="s">
        <v>8193</v>
      </c>
    </row>
    <row r="2813" spans="1:18" x14ac:dyDescent="0.25">
      <c r="A2813">
        <v>310500</v>
      </c>
      <c r="B2813">
        <v>3105004</v>
      </c>
      <c r="C2813" t="s">
        <v>2236</v>
      </c>
      <c r="D2813" t="s">
        <v>2181</v>
      </c>
      <c r="E2813" t="s">
        <v>2182</v>
      </c>
      <c r="F2813" t="s">
        <v>10</v>
      </c>
      <c r="G2813">
        <f>VLOOKUP(A2813,'Dados absolutos'!A:H,8,FALSE)</f>
        <v>7492</v>
      </c>
      <c r="H2813" s="1">
        <f>(G2813-MIN(G:G))/(MAX(G:G)-MIN(G:G))</f>
        <v>3.3434253666521058E-2</v>
      </c>
      <c r="I2813">
        <f>VLOOKUP(A2813,'Dados absolutos'!A:I,9,FALSE)</f>
        <v>0.67100000000000004</v>
      </c>
      <c r="J2813" s="1">
        <f>VLOOKUP(A2813,'Dados absolutos'!A:L,12,FALSE)</f>
        <v>5218.6990349706357</v>
      </c>
      <c r="K2813" s="1">
        <f>(J2813-MIN(J:J))/(MAX(J:J)-MIN(J:J))</f>
        <v>0.38813878185597744</v>
      </c>
      <c r="L2813" s="1">
        <f>VLOOKUP(A2813,'Dados absolutos'!A:M,13,FALSE)</f>
        <v>0.47777777777777775</v>
      </c>
      <c r="M2813" s="1">
        <f>(L2813-MIN(L:L))/(MAX(L:L)-MIN(L:L))</f>
        <v>0.29700272479564033</v>
      </c>
      <c r="N2813" s="1">
        <f>VLOOKUP(B2813,'[1]ICI-DH'!$A:$H,8,FALSE)</f>
        <v>0.1</v>
      </c>
      <c r="O2813" s="17">
        <f>VLOOKUP(A2813,'Dados absolutos'!A:Q,17,FALSE)</f>
        <v>1.3347570742124932E-4</v>
      </c>
      <c r="P2813" s="1">
        <f>(O2813-MIN(O:O))/(MAX(O:O)-MIN(O:O))</f>
        <v>1.0823396808447528E-2</v>
      </c>
      <c r="Q2813" s="3">
        <f>H2813-I2813-K2813+M2813+N2813+P2813</f>
        <v>-0.61787840658536841</v>
      </c>
      <c r="R2813" s="4" t="s">
        <v>8194</v>
      </c>
    </row>
    <row r="2814" spans="1:18" x14ac:dyDescent="0.25">
      <c r="A2814">
        <v>410425</v>
      </c>
      <c r="B2814">
        <v>4104253</v>
      </c>
      <c r="C2814" t="s">
        <v>3882</v>
      </c>
      <c r="D2814" t="s">
        <v>3827</v>
      </c>
      <c r="E2814" t="s">
        <v>3828</v>
      </c>
      <c r="F2814" t="s">
        <v>10</v>
      </c>
      <c r="G2814">
        <f>VLOOKUP(A2814,'Dados absolutos'!A:H,8,FALSE)</f>
        <v>30160</v>
      </c>
      <c r="H2814" s="1">
        <f>(G2814-MIN(G:G))/(MAX(G:G)-MIN(G:G))</f>
        <v>0.14724828912420229</v>
      </c>
      <c r="I2814">
        <f>VLOOKUP(A2814,'Dados absolutos'!A:I,9,FALSE)</f>
        <v>0.70099999999999996</v>
      </c>
      <c r="J2814" s="1">
        <f>VLOOKUP(A2814,'Dados absolutos'!A:L,12,FALSE)</f>
        <v>4706.282109748011</v>
      </c>
      <c r="K2814" s="1">
        <f>(J2814-MIN(J:J))/(MAX(J:J)-MIN(J:J))</f>
        <v>0.34645005331730844</v>
      </c>
      <c r="L2814" s="1">
        <f>VLOOKUP(A2814,'Dados absolutos'!A:M,13,FALSE)</f>
        <v>0.2</v>
      </c>
      <c r="M2814" s="1">
        <f>(L2814-MIN(L:L))/(MAX(L:L)-MIN(L:L))</f>
        <v>0.1607629427792916</v>
      </c>
      <c r="N2814" s="1">
        <f>VLOOKUP(B2814,'[1]ICI-DH'!$A:$H,8,FALSE)</f>
        <v>0.1</v>
      </c>
      <c r="O2814" s="17">
        <f>VLOOKUP(A2814,'Dados absolutos'!A:Q,17,FALSE)</f>
        <v>2.652519893899204E-4</v>
      </c>
      <c r="P2814" s="1">
        <f>(O2814-MIN(O:O))/(MAX(O:O)-MIN(O:O))</f>
        <v>2.1508989095195989E-2</v>
      </c>
      <c r="Q2814" s="3">
        <f>H2814-I2814-K2814+M2814+N2814+P2814</f>
        <v>-0.61792983231861864</v>
      </c>
      <c r="R2814" s="4" t="s">
        <v>8195</v>
      </c>
    </row>
    <row r="2815" spans="1:18" x14ac:dyDescent="0.25">
      <c r="A2815">
        <v>310720</v>
      </c>
      <c r="B2815">
        <v>3107208</v>
      </c>
      <c r="C2815" t="s">
        <v>2258</v>
      </c>
      <c r="D2815" t="s">
        <v>2181</v>
      </c>
      <c r="E2815" t="s">
        <v>2182</v>
      </c>
      <c r="F2815" t="s">
        <v>10</v>
      </c>
      <c r="G2815">
        <f>VLOOKUP(A2815,'Dados absolutos'!A:H,8,FALSE)</f>
        <v>5348</v>
      </c>
      <c r="H2815" s="1">
        <f>(G2815-MIN(G:G))/(MAX(G:G)-MIN(G:G))</f>
        <v>2.2669418126496858E-2</v>
      </c>
      <c r="I2815">
        <f>VLOOKUP(A2815,'Dados absolutos'!A:I,9,FALSE)</f>
        <v>0.64500000000000002</v>
      </c>
      <c r="J2815" s="1">
        <f>VLOOKUP(A2815,'Dados absolutos'!A:L,12,FALSE)</f>
        <v>5783.0471372475695</v>
      </c>
      <c r="K2815" s="1">
        <f>(J2815-MIN(J:J))/(MAX(J:J)-MIN(J:J))</f>
        <v>0.43405247767489397</v>
      </c>
      <c r="L2815" s="1">
        <f>VLOOKUP(A2815,'Dados absolutos'!A:M,13,FALSE)</f>
        <v>0.5</v>
      </c>
      <c r="M2815" s="1">
        <f>(L2815-MIN(L:L))/(MAX(L:L)-MIN(L:L))</f>
        <v>0.30790190735694822</v>
      </c>
      <c r="N2815" s="1">
        <f>VLOOKUP(B2815,'[1]ICI-DH'!$A:$H,8,FALSE)</f>
        <v>0.1</v>
      </c>
      <c r="O2815" s="17">
        <f>VLOOKUP(A2815,'Dados absolutos'!A:Q,17,FALSE)</f>
        <v>3.7397157816005983E-4</v>
      </c>
      <c r="P2815" s="1">
        <f>(O2815-MIN(O:O))/(MAX(O:O)-MIN(O:O))</f>
        <v>3.0324939749023519E-2</v>
      </c>
      <c r="Q2815" s="3">
        <f>H2815-I2815-K2815+M2815+N2815+P2815</f>
        <v>-0.61815621244242547</v>
      </c>
      <c r="R2815" s="4" t="s">
        <v>8196</v>
      </c>
    </row>
    <row r="2816" spans="1:18" x14ac:dyDescent="0.25">
      <c r="A2816">
        <v>250915</v>
      </c>
      <c r="B2816">
        <v>2509156</v>
      </c>
      <c r="C2816" t="s">
        <v>1356</v>
      </c>
      <c r="D2816" t="s">
        <v>1247</v>
      </c>
      <c r="E2816" t="s">
        <v>466</v>
      </c>
      <c r="F2816" t="s">
        <v>10</v>
      </c>
      <c r="G2816">
        <f>VLOOKUP(A2816,'Dados absolutos'!A:H,8,FALSE)</f>
        <v>6705</v>
      </c>
      <c r="H2816" s="1">
        <f>(G2816-MIN(G:G))/(MAX(G:G)-MIN(G:G))</f>
        <v>2.9482795844693148E-2</v>
      </c>
      <c r="I2816">
        <f>VLOOKUP(A2816,'Dados absolutos'!A:I,9,FALSE)</f>
        <v>0.60799999999999998</v>
      </c>
      <c r="J2816" s="1">
        <f>VLOOKUP(A2816,'Dados absolutos'!A:L,12,FALSE)</f>
        <v>6887.3155331841908</v>
      </c>
      <c r="K2816" s="1">
        <f>(J2816-MIN(J:J))/(MAX(J:J)-MIN(J:J))</f>
        <v>0.52389249490701928</v>
      </c>
      <c r="L2816" s="1">
        <f>VLOOKUP(A2816,'Dados absolutos'!A:M,13,FALSE)</f>
        <v>0.53333333333333344</v>
      </c>
      <c r="M2816" s="1">
        <f>(L2816-MIN(L:L))/(MAX(L:L)-MIN(L:L))</f>
        <v>0.32425068119891015</v>
      </c>
      <c r="N2816" s="1">
        <f>VLOOKUP(B2816,'[1]ICI-DH'!$A:$H,8,FALSE)</f>
        <v>0.16</v>
      </c>
      <c r="O2816" s="17">
        <f>VLOOKUP(A2816,'Dados absolutos'!A:Q,17,FALSE)</f>
        <v>0</v>
      </c>
      <c r="P2816" s="1">
        <f>(O2816-MIN(O:O))/(MAX(O:O)-MIN(O:O))</f>
        <v>0</v>
      </c>
      <c r="Q2816" s="3">
        <f>H2816-I2816-K2816+M2816+N2816+P2816</f>
        <v>-0.61815901786341587</v>
      </c>
      <c r="R2816" s="4" t="s">
        <v>8197</v>
      </c>
    </row>
    <row r="2817" spans="1:18" x14ac:dyDescent="0.25">
      <c r="A2817">
        <v>293030</v>
      </c>
      <c r="B2817">
        <v>2930303</v>
      </c>
      <c r="C2817" t="s">
        <v>2139</v>
      </c>
      <c r="D2817" t="s">
        <v>1784</v>
      </c>
      <c r="E2817" t="s">
        <v>466</v>
      </c>
      <c r="F2817" t="s">
        <v>10</v>
      </c>
      <c r="G2817">
        <f>VLOOKUP(A2817,'Dados absolutos'!A:H,8,FALSE)</f>
        <v>17066</v>
      </c>
      <c r="H2817" s="1">
        <f>(G2817-MIN(G:G))/(MAX(G:G)-MIN(G:G))</f>
        <v>8.150446610131197E-2</v>
      </c>
      <c r="I2817">
        <f>VLOOKUP(A2817,'Dados absolutos'!A:I,9,FALSE)</f>
        <v>0.60799999999999998</v>
      </c>
      <c r="J2817" s="1">
        <f>VLOOKUP(A2817,'Dados absolutos'!A:L,12,FALSE)</f>
        <v>4619.1478829251137</v>
      </c>
      <c r="K2817" s="1">
        <f>(J2817-MIN(J:J))/(MAX(J:J)-MIN(J:J))</f>
        <v>0.33936106981648362</v>
      </c>
      <c r="L2817" s="1">
        <f>VLOOKUP(A2817,'Dados absolutos'!A:M,13,FALSE)</f>
        <v>0.17222222222222219</v>
      </c>
      <c r="M2817" s="1">
        <f>(L2817-MIN(L:L))/(MAX(L:L)-MIN(L:L))</f>
        <v>0.14713896457765668</v>
      </c>
      <c r="N2817" s="1">
        <f>VLOOKUP(B2817,'[1]ICI-DH'!$A:$H,8,FALSE)</f>
        <v>0.1</v>
      </c>
      <c r="O2817" s="17">
        <f>VLOOKUP(A2817,'Dados absolutos'!A:Q,17,FALSE)</f>
        <v>0</v>
      </c>
      <c r="P2817" s="1">
        <f>(O2817-MIN(O:O))/(MAX(O:O)-MIN(O:O))</f>
        <v>0</v>
      </c>
      <c r="Q2817" s="3">
        <f>H2817-I2817-K2817+M2817+N2817+P2817</f>
        <v>-0.61871763913751499</v>
      </c>
      <c r="R2817" s="4" t="s">
        <v>8198</v>
      </c>
    </row>
    <row r="2818" spans="1:18" x14ac:dyDescent="0.25">
      <c r="A2818">
        <v>320225</v>
      </c>
      <c r="B2818">
        <v>3202256</v>
      </c>
      <c r="C2818" t="s">
        <v>3062</v>
      </c>
      <c r="D2818" t="s">
        <v>3036</v>
      </c>
      <c r="E2818" t="s">
        <v>2182</v>
      </c>
      <c r="F2818" t="s">
        <v>10</v>
      </c>
      <c r="G2818">
        <f>VLOOKUP(A2818,'Dados absolutos'!A:H,8,FALSE)</f>
        <v>11009</v>
      </c>
      <c r="H2818" s="1">
        <f>(G2818-MIN(G:G))/(MAX(G:G)-MIN(G:G))</f>
        <v>5.1092801518323822E-2</v>
      </c>
      <c r="I2818">
        <f>VLOOKUP(A2818,'Dados absolutos'!A:I,9,FALSE)</f>
        <v>0.69399999999999995</v>
      </c>
      <c r="J2818" s="1">
        <f>VLOOKUP(A2818,'Dados absolutos'!A:L,12,FALSE)</f>
        <v>6530.3317758197836</v>
      </c>
      <c r="K2818" s="1">
        <f>(J2818-MIN(J:J))/(MAX(J:J)-MIN(J:J))</f>
        <v>0.49484935011430359</v>
      </c>
      <c r="L2818" s="1">
        <f>VLOOKUP(A2818,'Dados absolutos'!A:M,13,FALSE)</f>
        <v>0.58888888888888891</v>
      </c>
      <c r="M2818" s="1">
        <f>(L2818-MIN(L:L))/(MAX(L:L)-MIN(L:L))</f>
        <v>0.35149863760217986</v>
      </c>
      <c r="N2818" s="1">
        <f>VLOOKUP(B2818,'[1]ICI-DH'!$A:$H,8,FALSE)</f>
        <v>0.16</v>
      </c>
      <c r="O2818" s="17">
        <f>VLOOKUP(A2818,'Dados absolutos'!A:Q,17,FALSE)</f>
        <v>9.0834771550549556E-5</v>
      </c>
      <c r="P2818" s="1">
        <f>(O2818-MIN(O:O))/(MAX(O:O)-MIN(O:O))</f>
        <v>7.3656906975101185E-3</v>
      </c>
      <c r="Q2818" s="3">
        <f>H2818-I2818-K2818+M2818+N2818+P2818</f>
        <v>-0.61889222029628976</v>
      </c>
      <c r="R2818" s="4" t="s">
        <v>8199</v>
      </c>
    </row>
    <row r="2819" spans="1:18" x14ac:dyDescent="0.25">
      <c r="A2819">
        <v>313010</v>
      </c>
      <c r="B2819">
        <v>3130101</v>
      </c>
      <c r="C2819" t="s">
        <v>2523</v>
      </c>
      <c r="D2819" t="s">
        <v>2181</v>
      </c>
      <c r="E2819" t="s">
        <v>2182</v>
      </c>
      <c r="F2819" t="s">
        <v>10</v>
      </c>
      <c r="G2819">
        <f>VLOOKUP(A2819,'Dados absolutos'!A:H,8,FALSE)</f>
        <v>45847</v>
      </c>
      <c r="H2819" s="1">
        <f>(G2819-MIN(G:G))/(MAX(G:G)-MIN(G:G))</f>
        <v>0.2260113372195193</v>
      </c>
      <c r="I2819">
        <f>VLOOKUP(A2819,'Dados absolutos'!A:I,9,FALSE)</f>
        <v>0.69799999999999995</v>
      </c>
      <c r="J2819" s="1">
        <f>VLOOKUP(A2819,'Dados absolutos'!A:L,12,FALSE)</f>
        <v>6402.5141269875894</v>
      </c>
      <c r="K2819" s="1">
        <f>(J2819-MIN(J:J))/(MAX(J:J)-MIN(J:J))</f>
        <v>0.48445048348377373</v>
      </c>
      <c r="L2819" s="1">
        <f>VLOOKUP(A2819,'Dados absolutos'!A:M,13,FALSE)</f>
        <v>0.18333333333333335</v>
      </c>
      <c r="M2819" s="1">
        <f>(L2819-MIN(L:L))/(MAX(L:L)-MIN(L:L))</f>
        <v>0.15258855585831063</v>
      </c>
      <c r="N2819" s="1">
        <f>VLOOKUP(B2819,'[1]ICI-DH'!$A:$H,8,FALSE)</f>
        <v>0.16</v>
      </c>
      <c r="O2819" s="17">
        <f>VLOOKUP(A2819,'Dados absolutos'!A:Q,17,FALSE)</f>
        <v>3.0536349161340982E-4</v>
      </c>
      <c r="P2819" s="1">
        <f>(O2819-MIN(O:O))/(MAX(O:O)-MIN(O:O))</f>
        <v>2.4761586242162945E-2</v>
      </c>
      <c r="Q2819" s="3">
        <f>H2819-I2819-K2819+M2819+N2819+P2819</f>
        <v>-0.61908900416378077</v>
      </c>
      <c r="R2819" s="4" t="s">
        <v>8200</v>
      </c>
    </row>
    <row r="2820" spans="1:18" x14ac:dyDescent="0.25">
      <c r="A2820">
        <v>241020</v>
      </c>
      <c r="B2820">
        <v>2410207</v>
      </c>
      <c r="C2820" t="s">
        <v>1193</v>
      </c>
      <c r="D2820" t="s">
        <v>1086</v>
      </c>
      <c r="E2820" t="s">
        <v>466</v>
      </c>
      <c r="F2820" t="s">
        <v>10</v>
      </c>
      <c r="G2820">
        <f>VLOOKUP(A2820,'Dados absolutos'!A:H,8,FALSE)</f>
        <v>7601</v>
      </c>
      <c r="H2820" s="1">
        <f>(G2820-MIN(G:G))/(MAX(G:G)-MIN(G:G))</f>
        <v>3.3981533085300275E-2</v>
      </c>
      <c r="I2820">
        <f>VLOOKUP(A2820,'Dados absolutos'!A:I,9,FALSE)</f>
        <v>0.621</v>
      </c>
      <c r="J2820" s="1">
        <f>VLOOKUP(A2820,'Dados absolutos'!A:L,12,FALSE)</f>
        <v>5522.0951138008159</v>
      </c>
      <c r="K2820" s="1">
        <f>(J2820-MIN(J:J))/(MAX(J:J)-MIN(J:J))</f>
        <v>0.41282219129752323</v>
      </c>
      <c r="L2820" s="1">
        <f>VLOOKUP(A2820,'Dados absolutos'!A:M,13,FALSE)</f>
        <v>0.44444444444444448</v>
      </c>
      <c r="M2820" s="1">
        <f>(L2820-MIN(L:L))/(MAX(L:L)-MIN(L:L))</f>
        <v>0.28065395095367851</v>
      </c>
      <c r="N2820" s="1">
        <f>VLOOKUP(B2820,'[1]ICI-DH'!$A:$H,8,FALSE)</f>
        <v>0.1</v>
      </c>
      <c r="O2820" s="17">
        <f>VLOOKUP(A2820,'Dados absolutos'!A:Q,17,FALSE)</f>
        <v>0</v>
      </c>
      <c r="P2820" s="1">
        <f>(O2820-MIN(O:O))/(MAX(O:O)-MIN(O:O))</f>
        <v>0</v>
      </c>
      <c r="Q2820" s="3">
        <f>H2820-I2820-K2820+M2820+N2820+P2820</f>
        <v>-0.61918670725854452</v>
      </c>
      <c r="R2820" s="4" t="s">
        <v>8201</v>
      </c>
    </row>
    <row r="2821" spans="1:18" x14ac:dyDescent="0.25">
      <c r="A2821">
        <v>351940</v>
      </c>
      <c r="B2821">
        <v>3519402</v>
      </c>
      <c r="C2821" t="s">
        <v>3418</v>
      </c>
      <c r="D2821" t="s">
        <v>3202</v>
      </c>
      <c r="E2821" t="s">
        <v>2182</v>
      </c>
      <c r="F2821" t="s">
        <v>10</v>
      </c>
      <c r="G2821">
        <f>VLOOKUP(A2821,'Dados absolutos'!A:H,8,FALSE)</f>
        <v>11690</v>
      </c>
      <c r="H2821" s="1">
        <f>(G2821-MIN(G:G))/(MAX(G:G)-MIN(G:G))</f>
        <v>5.4512042657669194E-2</v>
      </c>
      <c r="I2821">
        <f>VLOOKUP(A2821,'Dados absolutos'!A:I,9,FALSE)</f>
        <v>0.74</v>
      </c>
      <c r="J2821" s="1">
        <f>VLOOKUP(A2821,'Dados absolutos'!A:L,12,FALSE)</f>
        <v>5782.606584260051</v>
      </c>
      <c r="K2821" s="1">
        <f>(J2821-MIN(J:J))/(MAX(J:J)-MIN(J:J))</f>
        <v>0.43401663558420661</v>
      </c>
      <c r="L2821" s="1">
        <f>VLOOKUP(A2821,'Dados absolutos'!A:M,13,FALSE)</f>
        <v>0.58888888888888891</v>
      </c>
      <c r="M2821" s="1">
        <f>(L2821-MIN(L:L))/(MAX(L:L)-MIN(L:L))</f>
        <v>0.35149863760217986</v>
      </c>
      <c r="N2821" s="1">
        <f>VLOOKUP(B2821,'[1]ICI-DH'!$A:$H,8,FALSE)</f>
        <v>0.1</v>
      </c>
      <c r="O2821" s="17">
        <f>VLOOKUP(A2821,'Dados absolutos'!A:Q,17,FALSE)</f>
        <v>5.9880239520958083E-4</v>
      </c>
      <c r="P2821" s="1">
        <f>(O2821-MIN(O:O))/(MAX(O:O)-MIN(O:O))</f>
        <v>4.8556220891550234E-2</v>
      </c>
      <c r="Q2821" s="3">
        <f>H2821-I2821-K2821+M2821+N2821+P2821</f>
        <v>-0.61944973443280749</v>
      </c>
      <c r="R2821" s="4" t="s">
        <v>8202</v>
      </c>
    </row>
    <row r="2822" spans="1:18" x14ac:dyDescent="0.25">
      <c r="A2822">
        <v>290200</v>
      </c>
      <c r="B2822">
        <v>2902005</v>
      </c>
      <c r="C2822" t="s">
        <v>1807</v>
      </c>
      <c r="D2822" t="s">
        <v>1784</v>
      </c>
      <c r="E2822" t="s">
        <v>466</v>
      </c>
      <c r="F2822" t="s">
        <v>10</v>
      </c>
      <c r="G2822">
        <f>VLOOKUP(A2822,'Dados absolutos'!A:H,8,FALSE)</f>
        <v>13936</v>
      </c>
      <c r="H2822" s="1">
        <f>(G2822-MIN(G:G))/(MAX(G:G)-MIN(G:G))</f>
        <v>6.5789011231780367E-2</v>
      </c>
      <c r="I2822">
        <f>VLOOKUP(A2822,'Dados absolutos'!A:I,9,FALSE)</f>
        <v>0.58099999999999996</v>
      </c>
      <c r="J2822" s="1">
        <f>VLOOKUP(A2822,'Dados absolutos'!A:L,12,FALSE)</f>
        <v>4801.0904506314582</v>
      </c>
      <c r="K2822" s="1">
        <f>(J2822-MIN(J:J))/(MAX(J:J)-MIN(J:J))</f>
        <v>0.35416338008647097</v>
      </c>
      <c r="L2822" s="1">
        <f>VLOOKUP(A2822,'Dados absolutos'!A:M,13,FALSE)</f>
        <v>0.17777777777777776</v>
      </c>
      <c r="M2822" s="1">
        <f>(L2822-MIN(L:L))/(MAX(L:L)-MIN(L:L))</f>
        <v>0.14986376021798367</v>
      </c>
      <c r="N2822" s="1">
        <f>VLOOKUP(B2822,'[1]ICI-DH'!$A:$H,8,FALSE)</f>
        <v>0.1</v>
      </c>
      <c r="O2822" s="17">
        <f>VLOOKUP(A2822,'Dados absolutos'!A:Q,17,FALSE)</f>
        <v>0</v>
      </c>
      <c r="P2822" s="1">
        <f>(O2822-MIN(O:O))/(MAX(O:O)-MIN(O:O))</f>
        <v>0</v>
      </c>
      <c r="Q2822" s="3">
        <f>H2822-I2822-K2822+M2822+N2822+P2822</f>
        <v>-0.61951060863670693</v>
      </c>
      <c r="R2822" s="4" t="s">
        <v>8203</v>
      </c>
    </row>
    <row r="2823" spans="1:18" x14ac:dyDescent="0.25">
      <c r="A2823">
        <v>311730</v>
      </c>
      <c r="B2823">
        <v>3117306</v>
      </c>
      <c r="C2823" t="s">
        <v>2371</v>
      </c>
      <c r="D2823" t="s">
        <v>2181</v>
      </c>
      <c r="E2823" t="s">
        <v>2182</v>
      </c>
      <c r="F2823" t="s">
        <v>10</v>
      </c>
      <c r="G2823">
        <f>VLOOKUP(A2823,'Dados absolutos'!A:H,8,FALSE)</f>
        <v>28381</v>
      </c>
      <c r="H2823" s="1">
        <f>(G2823-MIN(G:G))/(MAX(G:G)-MIN(G:G))</f>
        <v>0.13831608650027363</v>
      </c>
      <c r="I2823">
        <f>VLOOKUP(A2823,'Dados absolutos'!A:I,9,FALSE)</f>
        <v>0.71199999999999997</v>
      </c>
      <c r="J2823" s="1">
        <f>VLOOKUP(A2823,'Dados absolutos'!A:L,12,FALSE)</f>
        <v>6597.843883584088</v>
      </c>
      <c r="K2823" s="1">
        <f>(J2823-MIN(J:J))/(MAX(J:J)-MIN(J:J))</f>
        <v>0.5003419359269925</v>
      </c>
      <c r="L2823" s="1">
        <f>VLOOKUP(A2823,'Dados absolutos'!A:M,13,FALSE)</f>
        <v>0.46666666666666662</v>
      </c>
      <c r="M2823" s="1">
        <f>(L2823-MIN(L:L))/(MAX(L:L)-MIN(L:L))</f>
        <v>0.29155313351498641</v>
      </c>
      <c r="N2823" s="1">
        <f>VLOOKUP(B2823,'[1]ICI-DH'!$A:$H,8,FALSE)</f>
        <v>0.1</v>
      </c>
      <c r="O2823" s="17">
        <f>VLOOKUP(A2823,'Dados absolutos'!A:Q,17,FALSE)</f>
        <v>7.7516648461999223E-4</v>
      </c>
      <c r="P2823" s="1">
        <f>(O2823-MIN(O:O))/(MAX(O:O)-MIN(O:O))</f>
        <v>6.2857388941741144E-2</v>
      </c>
      <c r="Q2823" s="3">
        <f>H2823-I2823-K2823+M2823+N2823+P2823</f>
        <v>-0.61961532696999155</v>
      </c>
      <c r="R2823" s="4" t="s">
        <v>8204</v>
      </c>
    </row>
    <row r="2824" spans="1:18" x14ac:dyDescent="0.25">
      <c r="A2824">
        <v>412402</v>
      </c>
      <c r="B2824">
        <v>4124020</v>
      </c>
      <c r="C2824" t="s">
        <v>4132</v>
      </c>
      <c r="D2824" t="s">
        <v>3827</v>
      </c>
      <c r="E2824" t="s">
        <v>3828</v>
      </c>
      <c r="F2824" t="s">
        <v>10</v>
      </c>
      <c r="G2824">
        <f>VLOOKUP(A2824,'Dados absolutos'!A:H,8,FALSE)</f>
        <v>13174</v>
      </c>
      <c r="H2824" s="1">
        <f>(G2824-MIN(G:G))/(MAX(G:G)-MIN(G:G))</f>
        <v>6.196307621242475E-2</v>
      </c>
      <c r="I2824">
        <f>VLOOKUP(A2824,'Dados absolutos'!A:I,9,FALSE)</f>
        <v>0.70499999999999996</v>
      </c>
      <c r="J2824" s="1">
        <f>VLOOKUP(A2824,'Dados absolutos'!A:L,12,FALSE)</f>
        <v>5784.2571717018373</v>
      </c>
      <c r="K2824" s="1">
        <f>(J2824-MIN(J:J))/(MAX(J:J)-MIN(J:J))</f>
        <v>0.43415092250644299</v>
      </c>
      <c r="L2824" s="1">
        <f>VLOOKUP(A2824,'Dados absolutos'!A:M,13,FALSE)</f>
        <v>0.37222222222222223</v>
      </c>
      <c r="M2824" s="1">
        <f>(L2824-MIN(L:L))/(MAX(L:L)-MIN(L:L))</f>
        <v>0.24523160762942781</v>
      </c>
      <c r="N2824" s="1">
        <f>VLOOKUP(B2824,'[1]ICI-DH'!$A:$H,8,FALSE)</f>
        <v>0.2</v>
      </c>
      <c r="O2824" s="17">
        <f>VLOOKUP(A2824,'Dados absolutos'!A:Q,17,FALSE)</f>
        <v>1.5181417944436009E-4</v>
      </c>
      <c r="P2824" s="1">
        <f>(O2824-MIN(O:O))/(MAX(O:O)-MIN(O:O))</f>
        <v>1.2310443128721555E-2</v>
      </c>
      <c r="Q2824" s="3">
        <f>H2824-I2824-K2824+M2824+N2824+P2824</f>
        <v>-0.61964579553586896</v>
      </c>
      <c r="R2824" s="4" t="s">
        <v>8205</v>
      </c>
    </row>
    <row r="2825" spans="1:18" x14ac:dyDescent="0.25">
      <c r="A2825">
        <v>312595</v>
      </c>
      <c r="B2825">
        <v>3125952</v>
      </c>
      <c r="C2825" t="s">
        <v>2470</v>
      </c>
      <c r="D2825" t="s">
        <v>2181</v>
      </c>
      <c r="E2825" t="s">
        <v>2182</v>
      </c>
      <c r="F2825" t="s">
        <v>10</v>
      </c>
      <c r="G2825">
        <f>VLOOKUP(A2825,'Dados absolutos'!A:H,8,FALSE)</f>
        <v>10445</v>
      </c>
      <c r="H2825" s="1">
        <f>(G2825-MIN(G:G))/(MAX(G:G)-MIN(G:G))</f>
        <v>4.8261007094548794E-2</v>
      </c>
      <c r="I2825">
        <f>VLOOKUP(A2825,'Dados absolutos'!A:I,9,FALSE)</f>
        <v>0.57999999999999996</v>
      </c>
      <c r="J2825" s="1">
        <f>VLOOKUP(A2825,'Dados absolutos'!A:L,12,FALSE)</f>
        <v>5532.3279243657253</v>
      </c>
      <c r="K2825" s="1">
        <f>(J2825-MIN(J:J))/(MAX(J:J)-MIN(J:J))</f>
        <v>0.41365470256096909</v>
      </c>
      <c r="L2825" s="1">
        <f>VLOOKUP(A2825,'Dados absolutos'!A:M,13,FALSE)</f>
        <v>0.31666666666666671</v>
      </c>
      <c r="M2825" s="1">
        <f>(L2825-MIN(L:L))/(MAX(L:L)-MIN(L:L))</f>
        <v>0.21798365122615809</v>
      </c>
      <c r="N2825" s="1">
        <f>VLOOKUP(B2825,'[1]ICI-DH'!$A:$H,8,FALSE)</f>
        <v>0.1</v>
      </c>
      <c r="O2825" s="17">
        <f>VLOOKUP(A2825,'Dados absolutos'!A:Q,17,FALSE)</f>
        <v>9.5739588319770219E-5</v>
      </c>
      <c r="P2825" s="1">
        <f>(O2825-MIN(O:O))/(MAX(O:O)-MIN(O:O))</f>
        <v>7.7634168395298115E-3</v>
      </c>
      <c r="Q2825" s="3">
        <f>H2825-I2825-K2825+M2825+N2825+P2825</f>
        <v>-0.61964662740073218</v>
      </c>
      <c r="R2825" s="4" t="s">
        <v>8206</v>
      </c>
    </row>
    <row r="2826" spans="1:18" x14ac:dyDescent="0.25">
      <c r="A2826">
        <v>250520</v>
      </c>
      <c r="B2826">
        <v>2505204</v>
      </c>
      <c r="C2826" t="s">
        <v>1310</v>
      </c>
      <c r="D2826" t="s">
        <v>1247</v>
      </c>
      <c r="E2826" t="s">
        <v>466</v>
      </c>
      <c r="F2826" t="s">
        <v>10</v>
      </c>
      <c r="G2826">
        <f>VLOOKUP(A2826,'Dados absolutos'!A:H,8,FALSE)</f>
        <v>6730</v>
      </c>
      <c r="H2826" s="1">
        <f>(G2826-MIN(G:G))/(MAX(G:G)-MIN(G:G))</f>
        <v>2.9608318647165444E-2</v>
      </c>
      <c r="I2826">
        <f>VLOOKUP(A2826,'Dados absolutos'!A:I,9,FALSE)</f>
        <v>0.56999999999999995</v>
      </c>
      <c r="J2826" s="1">
        <f>VLOOKUP(A2826,'Dados absolutos'!A:L,12,FALSE)</f>
        <v>6302.1742169390782</v>
      </c>
      <c r="K2826" s="1">
        <f>(J2826-MIN(J:J))/(MAX(J:J)-MIN(J:J))</f>
        <v>0.47628712457483546</v>
      </c>
      <c r="L2826" s="1">
        <f>VLOOKUP(A2826,'Dados absolutos'!A:M,13,FALSE)</f>
        <v>0.47777777777777775</v>
      </c>
      <c r="M2826" s="1">
        <f>(L2826-MIN(L:L))/(MAX(L:L)-MIN(L:L))</f>
        <v>0.29700272479564033</v>
      </c>
      <c r="N2826" s="1">
        <f>VLOOKUP(B2826,'[1]ICI-DH'!$A:$H,8,FALSE)</f>
        <v>0.1</v>
      </c>
      <c r="O2826" s="17">
        <f>VLOOKUP(A2826,'Dados absolutos'!A:Q,17,FALSE)</f>
        <v>0</v>
      </c>
      <c r="P2826" s="1">
        <f>(O2826-MIN(O:O))/(MAX(O:O)-MIN(O:O))</f>
        <v>0</v>
      </c>
      <c r="Q2826" s="3">
        <f>H2826-I2826-K2826+M2826+N2826+P2826</f>
        <v>-0.61967608113202977</v>
      </c>
      <c r="R2826" s="4" t="s">
        <v>8207</v>
      </c>
    </row>
    <row r="2827" spans="1:18" x14ac:dyDescent="0.25">
      <c r="A2827">
        <v>210420</v>
      </c>
      <c r="B2827">
        <v>2104206</v>
      </c>
      <c r="C2827" t="s">
        <v>538</v>
      </c>
      <c r="D2827" t="s">
        <v>465</v>
      </c>
      <c r="E2827" t="s">
        <v>466</v>
      </c>
      <c r="F2827" t="s">
        <v>10</v>
      </c>
      <c r="G2827">
        <f>VLOOKUP(A2827,'Dados absolutos'!A:H,8,FALSE)</f>
        <v>16976</v>
      </c>
      <c r="H2827" s="1">
        <f>(G2827-MIN(G:G))/(MAX(G:G)-MIN(G:G))</f>
        <v>8.1052584012411694E-2</v>
      </c>
      <c r="I2827">
        <f>VLOOKUP(A2827,'Dados absolutos'!A:I,9,FALSE)</f>
        <v>0.57999999999999996</v>
      </c>
      <c r="J2827" s="1">
        <f>VLOOKUP(A2827,'Dados absolutos'!A:L,12,FALSE)</f>
        <v>5296.8253481385482</v>
      </c>
      <c r="K2827" s="1">
        <f>(J2827-MIN(J:J))/(MAX(J:J)-MIN(J:J))</f>
        <v>0.39449490809042825</v>
      </c>
      <c r="L2827" s="1">
        <f>VLOOKUP(A2827,'Dados absolutos'!A:M,13,FALSE)</f>
        <v>0.2166666666666667</v>
      </c>
      <c r="M2827" s="1">
        <f>(L2827-MIN(L:L))/(MAX(L:L)-MIN(L:L))</f>
        <v>0.1689373297002725</v>
      </c>
      <c r="N2827" s="1">
        <f>VLOOKUP(B2827,'[1]ICI-DH'!$A:$H,8,FALSE)</f>
        <v>0.1</v>
      </c>
      <c r="O2827" s="17">
        <f>VLOOKUP(A2827,'Dados absolutos'!A:Q,17,FALSE)</f>
        <v>5.89066918001885E-5</v>
      </c>
      <c r="P2827" s="1">
        <f>(O2827-MIN(O:O))/(MAX(O:O)-MIN(O:O))</f>
        <v>4.7766781861975074E-3</v>
      </c>
      <c r="Q2827" s="3">
        <f>H2827-I2827-K2827+M2827+N2827+P2827</f>
        <v>-0.61972831619154645</v>
      </c>
      <c r="R2827" s="4" t="s">
        <v>8208</v>
      </c>
    </row>
    <row r="2828" spans="1:18" x14ac:dyDescent="0.25">
      <c r="A2828">
        <v>420010</v>
      </c>
      <c r="B2828">
        <v>4200101</v>
      </c>
      <c r="C2828" t="s">
        <v>4198</v>
      </c>
      <c r="D2828" t="s">
        <v>4197</v>
      </c>
      <c r="E2828" t="s">
        <v>3828</v>
      </c>
      <c r="F2828" t="s">
        <v>10</v>
      </c>
      <c r="G2828">
        <f>VLOOKUP(A2828,'Dados absolutos'!A:H,8,FALSE)</f>
        <v>17392</v>
      </c>
      <c r="H2828" s="1">
        <f>(G2828-MIN(G:G))/(MAX(G:G)-MIN(G:G))</f>
        <v>8.3141283445550718E-2</v>
      </c>
      <c r="I2828">
        <f>VLOOKUP(A2828,'Dados absolutos'!A:I,9,FALSE)</f>
        <v>0.69599999999999995</v>
      </c>
      <c r="J2828" s="1">
        <f>VLOOKUP(A2828,'Dados absolutos'!A:L,12,FALSE)</f>
        <v>6849.0831537488493</v>
      </c>
      <c r="K2828" s="1">
        <f>(J2828-MIN(J:J))/(MAX(J:J)-MIN(J:J))</f>
        <v>0.52078202136640606</v>
      </c>
      <c r="L2828" s="1">
        <f>VLOOKUP(A2828,'Dados absolutos'!A:M,13,FALSE)</f>
        <v>0.38888888888888895</v>
      </c>
      <c r="M2828" s="1">
        <f>(L2828-MIN(L:L))/(MAX(L:L)-MIN(L:L))</f>
        <v>0.25340599455040874</v>
      </c>
      <c r="N2828" s="1">
        <f>VLOOKUP(B2828,'[1]ICI-DH'!$A:$H,8,FALSE)</f>
        <v>0.26</v>
      </c>
      <c r="O2828" s="17">
        <f>VLOOKUP(A2828,'Dados absolutos'!A:Q,17,FALSE)</f>
        <v>0</v>
      </c>
      <c r="P2828" s="1">
        <f>(O2828-MIN(O:O))/(MAX(O:O)-MIN(O:O))</f>
        <v>0</v>
      </c>
      <c r="Q2828" s="3">
        <f>H2828-I2828-K2828+M2828+N2828+P2828</f>
        <v>-0.62023474337044648</v>
      </c>
      <c r="R2828" s="4" t="s">
        <v>8209</v>
      </c>
    </row>
    <row r="2829" spans="1:18" x14ac:dyDescent="0.25">
      <c r="A2829">
        <v>421230</v>
      </c>
      <c r="B2829">
        <v>4212304</v>
      </c>
      <c r="C2829" t="s">
        <v>4367</v>
      </c>
      <c r="D2829" t="s">
        <v>4197</v>
      </c>
      <c r="E2829" t="s">
        <v>3828</v>
      </c>
      <c r="F2829" t="s">
        <v>10</v>
      </c>
      <c r="G2829">
        <f>VLOOKUP(A2829,'Dados absolutos'!A:H,8,FALSE)</f>
        <v>9063</v>
      </c>
      <c r="H2829" s="1">
        <f>(G2829-MIN(G:G))/(MAX(G:G)-MIN(G:G))</f>
        <v>4.1322106573880212E-2</v>
      </c>
      <c r="I2829">
        <f>VLOOKUP(A2829,'Dados absolutos'!A:I,9,FALSE)</f>
        <v>0.71599999999999997</v>
      </c>
      <c r="J2829" s="1">
        <f>VLOOKUP(A2829,'Dados absolutos'!A:L,12,FALSE)</f>
        <v>5548.6476056493439</v>
      </c>
      <c r="K2829" s="1">
        <f>(J2829-MIN(J:J))/(MAX(J:J)-MIN(J:J))</f>
        <v>0.41498242365951554</v>
      </c>
      <c r="L2829" s="1">
        <f>VLOOKUP(A2829,'Dados absolutos'!A:M,13,FALSE)</f>
        <v>0.46111111111111114</v>
      </c>
      <c r="M2829" s="1">
        <f>(L2829-MIN(L:L))/(MAX(L:L)-MIN(L:L))</f>
        <v>0.28882833787465945</v>
      </c>
      <c r="N2829" s="1">
        <f>VLOOKUP(B2829,'[1]ICI-DH'!$A:$H,8,FALSE)</f>
        <v>0.1</v>
      </c>
      <c r="O2829" s="17">
        <f>VLOOKUP(A2829,'Dados absolutos'!A:Q,17,FALSE)</f>
        <v>9.930486593843098E-4</v>
      </c>
      <c r="P2829" s="1">
        <f>(O2829-MIN(O:O))/(MAX(O:O)-MIN(O:O))</f>
        <v>8.0525212402074373E-2</v>
      </c>
      <c r="Q2829" s="3">
        <f>H2829-I2829-K2829+M2829+N2829+P2829</f>
        <v>-0.62030676680890162</v>
      </c>
      <c r="R2829" s="4" t="s">
        <v>8210</v>
      </c>
    </row>
    <row r="2830" spans="1:18" x14ac:dyDescent="0.25">
      <c r="A2830">
        <v>110130</v>
      </c>
      <c r="B2830">
        <v>1101302</v>
      </c>
      <c r="C2830" t="s">
        <v>49</v>
      </c>
      <c r="D2830" t="s">
        <v>8</v>
      </c>
      <c r="E2830" t="s">
        <v>9</v>
      </c>
      <c r="F2830" t="s">
        <v>10</v>
      </c>
      <c r="G2830">
        <f>VLOOKUP(A2830,'Dados absolutos'!A:H,8,FALSE)</f>
        <v>9235</v>
      </c>
      <c r="H2830" s="1">
        <f>(G2830-MIN(G:G))/(MAX(G:G)-MIN(G:G))</f>
        <v>4.2185703454889617E-2</v>
      </c>
      <c r="I2830">
        <f>VLOOKUP(A2830,'Dados absolutos'!A:I,9,FALSE)</f>
        <v>0.64300000000000002</v>
      </c>
      <c r="J2830" s="1">
        <f>VLOOKUP(A2830,'Dados absolutos'!A:L,12,FALSE)</f>
        <v>5996.5061147807255</v>
      </c>
      <c r="K2830" s="1">
        <f>(J2830-MIN(J:J))/(MAX(J:J)-MIN(J:J))</f>
        <v>0.4514188700216249</v>
      </c>
      <c r="L2830" s="1">
        <f>VLOOKUP(A2830,'Dados absolutos'!A:M,13,FALSE)</f>
        <v>0.34444444444444444</v>
      </c>
      <c r="M2830" s="1">
        <f>(L2830-MIN(L:L))/(MAX(L:L)-MIN(L:L))</f>
        <v>0.23160762942779292</v>
      </c>
      <c r="N2830" s="1">
        <f>VLOOKUP(B2830,'[1]ICI-DH'!$A:$H,8,FALSE)</f>
        <v>0.2</v>
      </c>
      <c r="O2830" s="17">
        <f>VLOOKUP(A2830,'Dados absolutos'!A:Q,17,FALSE)</f>
        <v>0</v>
      </c>
      <c r="P2830" s="1">
        <f>(O2830-MIN(O:O))/(MAX(O:O)-MIN(O:O))</f>
        <v>0</v>
      </c>
      <c r="Q2830" s="3">
        <f>H2830-I2830-K2830+M2830+N2830+P2830</f>
        <v>-0.62062553713894242</v>
      </c>
      <c r="R2830" s="4" t="s">
        <v>8211</v>
      </c>
    </row>
    <row r="2831" spans="1:18" x14ac:dyDescent="0.25">
      <c r="A2831">
        <v>432090</v>
      </c>
      <c r="B2831">
        <v>4320909</v>
      </c>
      <c r="C2831" t="s">
        <v>4168</v>
      </c>
      <c r="D2831" t="s">
        <v>4459</v>
      </c>
      <c r="E2831" t="s">
        <v>3828</v>
      </c>
      <c r="F2831" t="s">
        <v>10</v>
      </c>
      <c r="G2831">
        <f>VLOOKUP(A2831,'Dados absolutos'!A:H,8,FALSE)</f>
        <v>24557</v>
      </c>
      <c r="H2831" s="1">
        <f>(G2831-MIN(G:G))/(MAX(G:G)-MIN(G:G))</f>
        <v>0.11911611863411108</v>
      </c>
      <c r="I2831">
        <f>VLOOKUP(A2831,'Dados absolutos'!A:I,9,FALSE)</f>
        <v>0.76</v>
      </c>
      <c r="J2831" s="1">
        <f>VLOOKUP(A2831,'Dados absolutos'!A:L,12,FALSE)</f>
        <v>6304.4089477542047</v>
      </c>
      <c r="K2831" s="1">
        <f>(J2831-MIN(J:J))/(MAX(J:J)-MIN(J:J))</f>
        <v>0.47646893567771492</v>
      </c>
      <c r="L2831" s="1">
        <f>VLOOKUP(A2831,'Dados absolutos'!A:M,13,FALSE)</f>
        <v>0.63333333333333341</v>
      </c>
      <c r="M2831" s="1">
        <f>(L2831-MIN(L:L))/(MAX(L:L)-MIN(L:L))</f>
        <v>0.37329700272479571</v>
      </c>
      <c r="N2831" s="1">
        <f>VLOOKUP(B2831,'[1]ICI-DH'!$A:$H,8,FALSE)</f>
        <v>0.1</v>
      </c>
      <c r="O2831" s="17">
        <f>VLOOKUP(A2831,'Dados absolutos'!A:Q,17,FALSE)</f>
        <v>2.8505110559107384E-4</v>
      </c>
      <c r="P2831" s="1">
        <f>(O2831-MIN(O:O))/(MAX(O:O)-MIN(O:O))</f>
        <v>2.3114477428929522E-2</v>
      </c>
      <c r="Q2831" s="3">
        <f>H2831-I2831-K2831+M2831+N2831+P2831</f>
        <v>-0.62094133688987863</v>
      </c>
      <c r="R2831" s="4" t="s">
        <v>8212</v>
      </c>
    </row>
    <row r="2832" spans="1:18" x14ac:dyDescent="0.25">
      <c r="A2832">
        <v>411800</v>
      </c>
      <c r="B2832">
        <v>4118006</v>
      </c>
      <c r="C2832" t="s">
        <v>4057</v>
      </c>
      <c r="D2832" t="s">
        <v>3827</v>
      </c>
      <c r="E2832" t="s">
        <v>3828</v>
      </c>
      <c r="F2832" t="s">
        <v>10</v>
      </c>
      <c r="G2832">
        <f>VLOOKUP(A2832,'Dados absolutos'!A:H,8,FALSE)</f>
        <v>13245</v>
      </c>
      <c r="H2832" s="1">
        <f>(G2832-MIN(G:G))/(MAX(G:G)-MIN(G:G))</f>
        <v>6.2319560971446072E-2</v>
      </c>
      <c r="I2832">
        <f>VLOOKUP(A2832,'Dados absolutos'!A:I,9,FALSE)</f>
        <v>0.746</v>
      </c>
      <c r="J2832" s="1">
        <f>VLOOKUP(A2832,'Dados absolutos'!A:L,12,FALSE)</f>
        <v>5892.4526009815027</v>
      </c>
      <c r="K2832" s="1">
        <f>(J2832-MIN(J:J))/(MAX(J:J)-MIN(J:J))</f>
        <v>0.44295338327294692</v>
      </c>
      <c r="L2832" s="1">
        <f>VLOOKUP(A2832,'Dados absolutos'!A:M,13,FALSE)</f>
        <v>0.53888888888888897</v>
      </c>
      <c r="M2832" s="1">
        <f>(L2832-MIN(L:L))/(MAX(L:L)-MIN(L:L))</f>
        <v>0.32697547683923711</v>
      </c>
      <c r="N2832" s="1">
        <f>VLOOKUP(B2832,'[1]ICI-DH'!$A:$H,8,FALSE)</f>
        <v>0.16</v>
      </c>
      <c r="O2832" s="17">
        <f>VLOOKUP(A2832,'Dados absolutos'!A:Q,17,FALSE)</f>
        <v>2.2650056625141563E-4</v>
      </c>
      <c r="P2832" s="1">
        <f>(O2832-MIN(O:O))/(MAX(O:O)-MIN(O:O))</f>
        <v>1.8366679250031458E-2</v>
      </c>
      <c r="Q2832" s="3">
        <f>H2832-I2832-K2832+M2832+N2832+P2832</f>
        <v>-0.62129166621223231</v>
      </c>
      <c r="R2832" s="4" t="s">
        <v>8213</v>
      </c>
    </row>
    <row r="2833" spans="1:18" x14ac:dyDescent="0.25">
      <c r="A2833">
        <v>352010</v>
      </c>
      <c r="B2833">
        <v>3520103</v>
      </c>
      <c r="C2833" t="s">
        <v>3425</v>
      </c>
      <c r="D2833" t="s">
        <v>3202</v>
      </c>
      <c r="E2833" t="s">
        <v>2182</v>
      </c>
      <c r="F2833" t="s">
        <v>10</v>
      </c>
      <c r="G2833">
        <f>VLOOKUP(A2833,'Dados absolutos'!A:H,8,FALSE)</f>
        <v>26212</v>
      </c>
      <c r="H2833" s="1">
        <f>(G2833-MIN(G:G))/(MAX(G:G)-MIN(G:G))</f>
        <v>0.12742572815777714</v>
      </c>
      <c r="I2833">
        <f>VLOOKUP(A2833,'Dados absolutos'!A:I,9,FALSE)</f>
        <v>0.76800000000000002</v>
      </c>
      <c r="J2833" s="1">
        <f>VLOOKUP(A2833,'Dados absolutos'!A:L,12,FALSE)</f>
        <v>6805.0125740119029</v>
      </c>
      <c r="K2833" s="1">
        <f>(J2833-MIN(J:J))/(MAX(J:J)-MIN(J:J))</f>
        <v>0.5171965690818292</v>
      </c>
      <c r="L2833" s="1">
        <f>VLOOKUP(A2833,'Dados absolutos'!A:M,13,FALSE)</f>
        <v>0.76111111111111107</v>
      </c>
      <c r="M2833" s="1">
        <f>(L2833-MIN(L:L))/(MAX(L:L)-MIN(L:L))</f>
        <v>0.43596730245231607</v>
      </c>
      <c r="N2833" s="1">
        <f>VLOOKUP(B2833,'[1]ICI-DH'!$A:$H,8,FALSE)</f>
        <v>0.1</v>
      </c>
      <c r="O2833" s="17">
        <f>VLOOKUP(A2833,'Dados absolutos'!A:Q,17,FALSE)</f>
        <v>0</v>
      </c>
      <c r="P2833" s="1">
        <f>(O2833-MIN(O:O))/(MAX(O:O)-MIN(O:O))</f>
        <v>0</v>
      </c>
      <c r="Q2833" s="3">
        <f>H2833-I2833-K2833+M2833+N2833+P2833</f>
        <v>-0.62180353847173608</v>
      </c>
      <c r="R2833" s="4" t="s">
        <v>8214</v>
      </c>
    </row>
    <row r="2834" spans="1:18" x14ac:dyDescent="0.25">
      <c r="A2834">
        <v>412385</v>
      </c>
      <c r="B2834">
        <v>4123857</v>
      </c>
      <c r="C2834" t="s">
        <v>4128</v>
      </c>
      <c r="D2834" t="s">
        <v>3827</v>
      </c>
      <c r="E2834" t="s">
        <v>3828</v>
      </c>
      <c r="F2834" t="s">
        <v>10</v>
      </c>
      <c r="G2834">
        <f>VLOOKUP(A2834,'Dados absolutos'!A:H,8,FALSE)</f>
        <v>9934</v>
      </c>
      <c r="H2834" s="1">
        <f>(G2834-MIN(G:G))/(MAX(G:G)-MIN(G:G))</f>
        <v>4.5695321012015046E-2</v>
      </c>
      <c r="I2834">
        <f>VLOOKUP(A2834,'Dados absolutos'!A:I,9,FALSE)</f>
        <v>0.60899999999999999</v>
      </c>
      <c r="J2834" s="1">
        <f>VLOOKUP(A2834,'Dados absolutos'!A:L,12,FALSE)</f>
        <v>5882.4388121602569</v>
      </c>
      <c r="K2834" s="1">
        <f>(J2834-MIN(J:J))/(MAX(J:J)-MIN(J:J))</f>
        <v>0.44213869097208058</v>
      </c>
      <c r="L2834" s="1">
        <f>VLOOKUP(A2834,'Dados absolutos'!A:M,13,FALSE)</f>
        <v>0.45</v>
      </c>
      <c r="M2834" s="1">
        <f>(L2834-MIN(L:L))/(MAX(L:L)-MIN(L:L))</f>
        <v>0.28337874659400547</v>
      </c>
      <c r="N2834" s="1">
        <f>VLOOKUP(B2834,'[1]ICI-DH'!$A:$H,8,FALSE)</f>
        <v>0.1</v>
      </c>
      <c r="O2834" s="17">
        <f>VLOOKUP(A2834,'Dados absolutos'!A:Q,17,FALSE)</f>
        <v>0</v>
      </c>
      <c r="P2834" s="1">
        <f>(O2834-MIN(O:O))/(MAX(O:O)-MIN(O:O))</f>
        <v>0</v>
      </c>
      <c r="Q2834" s="3">
        <f>H2834-I2834-K2834+M2834+N2834+P2834</f>
        <v>-0.62206462336606017</v>
      </c>
      <c r="R2834" s="4" t="s">
        <v>8216</v>
      </c>
    </row>
    <row r="2835" spans="1:18" x14ac:dyDescent="0.25">
      <c r="A2835">
        <v>411000</v>
      </c>
      <c r="B2835">
        <v>4110003</v>
      </c>
      <c r="C2835" t="s">
        <v>3958</v>
      </c>
      <c r="D2835" t="s">
        <v>3827</v>
      </c>
      <c r="E2835" t="s">
        <v>3828</v>
      </c>
      <c r="F2835" t="s">
        <v>10</v>
      </c>
      <c r="G2835">
        <f>VLOOKUP(A2835,'Dados absolutos'!A:H,8,FALSE)</f>
        <v>5338</v>
      </c>
      <c r="H2835" s="1">
        <f>(G2835-MIN(G:G))/(MAX(G:G)-MIN(G:G))</f>
        <v>2.2619209005507939E-2</v>
      </c>
      <c r="I2835">
        <f>VLOOKUP(A2835,'Dados absolutos'!A:I,9,FALSE)</f>
        <v>0.75800000000000001</v>
      </c>
      <c r="J2835" s="1">
        <f>VLOOKUP(A2835,'Dados absolutos'!A:L,12,FALSE)</f>
        <v>8647.3575346571761</v>
      </c>
      <c r="K2835" s="1">
        <f>(J2835-MIN(J:J))/(MAX(J:J)-MIN(J:J))</f>
        <v>0.66708431704323168</v>
      </c>
      <c r="L2835" s="1">
        <f>VLOOKUP(A2835,'Dados absolutos'!A:M,13,FALSE)</f>
        <v>0.72777777777777775</v>
      </c>
      <c r="M2835" s="1">
        <f>(L2835-MIN(L:L))/(MAX(L:L)-MIN(L:L))</f>
        <v>0.41961852861035426</v>
      </c>
      <c r="N2835" s="1">
        <f>VLOOKUP(B2835,'[1]ICI-DH'!$A:$H,8,FALSE)</f>
        <v>0.3</v>
      </c>
      <c r="O2835" s="17">
        <f>VLOOKUP(A2835,'Dados absolutos'!A:Q,17,FALSE)</f>
        <v>7.4934432371674784E-4</v>
      </c>
      <c r="P2835" s="1">
        <f>(O2835-MIN(O:O))/(MAX(O:O)-MIN(O:O))</f>
        <v>6.0763498605386955E-2</v>
      </c>
      <c r="Q2835" s="3">
        <f>H2835-I2835-K2835+M2835+N2835+P2835</f>
        <v>-0.62208308082198249</v>
      </c>
      <c r="R2835" s="4" t="s">
        <v>8217</v>
      </c>
    </row>
    <row r="2836" spans="1:18" x14ac:dyDescent="0.25">
      <c r="A2836">
        <v>314510</v>
      </c>
      <c r="B2836">
        <v>3145109</v>
      </c>
      <c r="C2836" t="s">
        <v>2705</v>
      </c>
      <c r="D2836" t="s">
        <v>2181</v>
      </c>
      <c r="E2836" t="s">
        <v>2182</v>
      </c>
      <c r="F2836" t="s">
        <v>10</v>
      </c>
      <c r="G2836">
        <f>VLOOKUP(A2836,'Dados absolutos'!A:H,8,FALSE)</f>
        <v>16387</v>
      </c>
      <c r="H2836" s="1">
        <f>(G2836-MIN(G:G))/(MAX(G:G)-MIN(G:G))</f>
        <v>7.809526678616438E-2</v>
      </c>
      <c r="I2836">
        <f>VLOOKUP(A2836,'Dados absolutos'!A:I,9,FALSE)</f>
        <v>0.67100000000000004</v>
      </c>
      <c r="J2836" s="1">
        <f>VLOOKUP(A2836,'Dados absolutos'!A:L,12,FALSE)</f>
        <v>5217.6023884786728</v>
      </c>
      <c r="K2836" s="1">
        <f>(J2836-MIN(J:J))/(MAX(J:J)-MIN(J:J))</f>
        <v>0.38804956193435508</v>
      </c>
      <c r="L2836" s="1">
        <f>VLOOKUP(A2836,'Dados absolutos'!A:M,13,FALSE)</f>
        <v>0.4</v>
      </c>
      <c r="M2836" s="1">
        <f>(L2836-MIN(L:L))/(MAX(L:L)-MIN(L:L))</f>
        <v>0.25885558583106272</v>
      </c>
      <c r="N2836" s="1">
        <f>VLOOKUP(B2836,'[1]ICI-DH'!$A:$H,8,FALSE)</f>
        <v>0.1</v>
      </c>
      <c r="O2836" s="17">
        <f>VLOOKUP(A2836,'Dados absolutos'!A:Q,17,FALSE)</f>
        <v>0</v>
      </c>
      <c r="P2836" s="1">
        <f>(O2836-MIN(O:O))/(MAX(O:O)-MIN(O:O))</f>
        <v>0</v>
      </c>
      <c r="Q2836" s="3">
        <f>H2836-I2836-K2836+M2836+N2836+P2836</f>
        <v>-0.62209870931712796</v>
      </c>
      <c r="R2836" s="4" t="s">
        <v>8218</v>
      </c>
    </row>
    <row r="2837" spans="1:18" x14ac:dyDescent="0.25">
      <c r="A2837">
        <v>250855</v>
      </c>
      <c r="B2837">
        <v>2508554</v>
      </c>
      <c r="C2837" t="s">
        <v>1348</v>
      </c>
      <c r="D2837" t="s">
        <v>1247</v>
      </c>
      <c r="E2837" t="s">
        <v>466</v>
      </c>
      <c r="F2837" t="s">
        <v>10</v>
      </c>
      <c r="G2837">
        <f>VLOOKUP(A2837,'Dados absolutos'!A:H,8,FALSE)</f>
        <v>4797</v>
      </c>
      <c r="H2837" s="1">
        <f>(G2837-MIN(G:G))/(MAX(G:G)-MIN(G:G))</f>
        <v>1.990289556000743E-2</v>
      </c>
      <c r="I2837">
        <f>VLOOKUP(A2837,'Dados absolutos'!A:I,9,FALSE)</f>
        <v>0.58299999999999996</v>
      </c>
      <c r="J2837" s="1">
        <f>VLOOKUP(A2837,'Dados absolutos'!A:L,12,FALSE)</f>
        <v>6681.2064248488632</v>
      </c>
      <c r="K2837" s="1">
        <f>(J2837-MIN(J:J))/(MAX(J:J)-MIN(J:J))</f>
        <v>0.50712406622366624</v>
      </c>
      <c r="L2837" s="1">
        <f>VLOOKUP(A2837,'Dados absolutos'!A:M,13,FALSE)</f>
        <v>0.25555555555555554</v>
      </c>
      <c r="M2837" s="1">
        <f>(L2837-MIN(L:L))/(MAX(L:L)-MIN(L:L))</f>
        <v>0.18801089918256131</v>
      </c>
      <c r="N2837" s="1">
        <f>VLOOKUP(B2837,'[1]ICI-DH'!$A:$H,8,FALSE)</f>
        <v>0.26</v>
      </c>
      <c r="O2837" s="17">
        <f>VLOOKUP(A2837,'Dados absolutos'!A:Q,17,FALSE)</f>
        <v>0</v>
      </c>
      <c r="P2837" s="1">
        <f>(O2837-MIN(O:O))/(MAX(O:O)-MIN(O:O))</f>
        <v>0</v>
      </c>
      <c r="Q2837" s="3">
        <f>H2837-I2837-K2837+M2837+N2837+P2837</f>
        <v>-0.62221027148109753</v>
      </c>
      <c r="R2837" s="4" t="s">
        <v>8219</v>
      </c>
    </row>
    <row r="2838" spans="1:18" x14ac:dyDescent="0.25">
      <c r="A2838">
        <v>250355</v>
      </c>
      <c r="B2838">
        <v>2503555</v>
      </c>
      <c r="C2838" t="s">
        <v>1288</v>
      </c>
      <c r="D2838" t="s">
        <v>1247</v>
      </c>
      <c r="E2838" t="s">
        <v>466</v>
      </c>
      <c r="F2838" t="s">
        <v>10</v>
      </c>
      <c r="G2838">
        <f>VLOOKUP(A2838,'Dados absolutos'!A:H,8,FALSE)</f>
        <v>7223</v>
      </c>
      <c r="H2838" s="1">
        <f>(G2838-MIN(G:G))/(MAX(G:G)-MIN(G:G))</f>
        <v>3.2083628311919146E-2</v>
      </c>
      <c r="I2838">
        <f>VLOOKUP(A2838,'Dados absolutos'!A:I,9,FALSE)</f>
        <v>0.52300000000000002</v>
      </c>
      <c r="J2838" s="1">
        <f>VLOOKUP(A2838,'Dados absolutos'!A:L,12,FALSE)</f>
        <v>6496.8459822788318</v>
      </c>
      <c r="K2838" s="1">
        <f>(J2838-MIN(J:J))/(MAX(J:J)-MIN(J:J))</f>
        <v>0.49212504479159364</v>
      </c>
      <c r="L2838" s="1">
        <f>VLOOKUP(A2838,'Dados absolutos'!A:M,13,FALSE)</f>
        <v>7.7777777777777765E-2</v>
      </c>
      <c r="M2838" s="1">
        <f>(L2838-MIN(L:L))/(MAX(L:L)-MIN(L:L))</f>
        <v>0.1008174386920981</v>
      </c>
      <c r="N2838" s="1">
        <f>VLOOKUP(B2838,'[1]ICI-DH'!$A:$H,8,FALSE)</f>
        <v>0.26</v>
      </c>
      <c r="O2838" s="17">
        <f>VLOOKUP(A2838,'Dados absolutos'!A:Q,17,FALSE)</f>
        <v>0</v>
      </c>
      <c r="P2838" s="1">
        <f>(O2838-MIN(O:O))/(MAX(O:O)-MIN(O:O))</f>
        <v>0</v>
      </c>
      <c r="Q2838" s="3">
        <f>H2838-I2838-K2838+M2838+N2838+P2838</f>
        <v>-0.62222397778757643</v>
      </c>
      <c r="R2838" s="4" t="s">
        <v>8220</v>
      </c>
    </row>
    <row r="2839" spans="1:18" x14ac:dyDescent="0.25">
      <c r="A2839">
        <v>353820</v>
      </c>
      <c r="B2839">
        <v>3538204</v>
      </c>
      <c r="C2839" t="s">
        <v>3621</v>
      </c>
      <c r="D2839" t="s">
        <v>3202</v>
      </c>
      <c r="E2839" t="s">
        <v>2182</v>
      </c>
      <c r="F2839" t="s">
        <v>10</v>
      </c>
      <c r="G2839">
        <f>VLOOKUP(A2839,'Dados absolutos'!A:H,8,FALSE)</f>
        <v>15224</v>
      </c>
      <c r="H2839" s="1">
        <f>(G2839-MIN(G:G))/(MAX(G:G)-MIN(G:G))</f>
        <v>7.2255946015153116E-2</v>
      </c>
      <c r="I2839">
        <f>VLOOKUP(A2839,'Dados absolutos'!A:I,9,FALSE)</f>
        <v>0.72499999999999998</v>
      </c>
      <c r="J2839" s="1">
        <f>VLOOKUP(A2839,'Dados absolutos'!A:L,12,FALSE)</f>
        <v>4980.0215186547557</v>
      </c>
      <c r="K2839" s="1">
        <f>(J2839-MIN(J:J))/(MAX(J:J)-MIN(J:J))</f>
        <v>0.36872068363126809</v>
      </c>
      <c r="L2839" s="1">
        <f>VLOOKUP(A2839,'Dados absolutos'!A:M,13,FALSE)</f>
        <v>0.41666666666666663</v>
      </c>
      <c r="M2839" s="1">
        <f>(L2839-MIN(L:L))/(MAX(L:L)-MIN(L:L))</f>
        <v>0.2670299727520436</v>
      </c>
      <c r="N2839" s="1">
        <f>VLOOKUP(B2839,'[1]ICI-DH'!$A:$H,8,FALSE)</f>
        <v>0.1</v>
      </c>
      <c r="O2839" s="17">
        <f>VLOOKUP(A2839,'Dados absolutos'!A:Q,17,FALSE)</f>
        <v>3.9411455596426696E-4</v>
      </c>
      <c r="P2839" s="1">
        <f>(O2839-MIN(O:O))/(MAX(O:O)-MIN(O:O))</f>
        <v>3.1958311438080228E-2</v>
      </c>
      <c r="Q2839" s="3">
        <f>H2839-I2839-K2839+M2839+N2839+P2839</f>
        <v>-0.62247645342599101</v>
      </c>
      <c r="R2839" s="4" t="s">
        <v>8221</v>
      </c>
    </row>
    <row r="2840" spans="1:18" x14ac:dyDescent="0.25">
      <c r="A2840">
        <v>314345</v>
      </c>
      <c r="B2840">
        <v>3143450</v>
      </c>
      <c r="C2840" t="s">
        <v>2683</v>
      </c>
      <c r="D2840" t="s">
        <v>2181</v>
      </c>
      <c r="E2840" t="s">
        <v>2182</v>
      </c>
      <c r="F2840" t="s">
        <v>10</v>
      </c>
      <c r="G2840">
        <f>VLOOKUP(A2840,'Dados absolutos'!A:H,8,FALSE)</f>
        <v>6888</v>
      </c>
      <c r="H2840" s="1">
        <f>(G2840-MIN(G:G))/(MAX(G:G)-MIN(G:G))</f>
        <v>3.0401622758790364E-2</v>
      </c>
      <c r="I2840">
        <f>VLOOKUP(A2840,'Dados absolutos'!A:I,9,FALSE)</f>
        <v>0.58699999999999997</v>
      </c>
      <c r="J2840" s="1">
        <f>VLOOKUP(A2840,'Dados absolutos'!A:L,12,FALSE)</f>
        <v>5773.2267726480832</v>
      </c>
      <c r="K2840" s="1">
        <f>(J2840-MIN(J:J))/(MAX(J:J)-MIN(J:J))</f>
        <v>0.43325352179778109</v>
      </c>
      <c r="L2840" s="1">
        <f>VLOOKUP(A2840,'Dados absolutos'!A:M,13,FALSE)</f>
        <v>0.29444444444444445</v>
      </c>
      <c r="M2840" s="1">
        <f>(L2840-MIN(L:L))/(MAX(L:L)-MIN(L:L))</f>
        <v>0.20708446866485017</v>
      </c>
      <c r="N2840" s="1">
        <f>VLOOKUP(B2840,'[1]ICI-DH'!$A:$H,8,FALSE)</f>
        <v>0.16</v>
      </c>
      <c r="O2840" s="17">
        <f>VLOOKUP(A2840,'Dados absolutos'!A:Q,17,FALSE)</f>
        <v>0</v>
      </c>
      <c r="P2840" s="1">
        <f>(O2840-MIN(O:O))/(MAX(O:O)-MIN(O:O))</f>
        <v>0</v>
      </c>
      <c r="Q2840" s="3">
        <f>H2840-I2840-K2840+M2840+N2840+P2840</f>
        <v>-0.62276743037414051</v>
      </c>
      <c r="R2840" s="4" t="s">
        <v>8222</v>
      </c>
    </row>
    <row r="2841" spans="1:18" x14ac:dyDescent="0.25">
      <c r="A2841">
        <v>311270</v>
      </c>
      <c r="B2841">
        <v>3112703</v>
      </c>
      <c r="C2841" t="s">
        <v>2320</v>
      </c>
      <c r="D2841" t="s">
        <v>2181</v>
      </c>
      <c r="E2841" t="s">
        <v>2182</v>
      </c>
      <c r="F2841" t="s">
        <v>10</v>
      </c>
      <c r="G2841">
        <f>VLOOKUP(A2841,'Dados absolutos'!A:H,8,FALSE)</f>
        <v>14108</v>
      </c>
      <c r="H2841" s="1">
        <f>(G2841-MIN(G:G))/(MAX(G:G)-MIN(G:G))</f>
        <v>6.6652608112789766E-2</v>
      </c>
      <c r="I2841">
        <f>VLOOKUP(A2841,'Dados absolutos'!A:I,9,FALSE)</f>
        <v>0.63900000000000001</v>
      </c>
      <c r="J2841" s="1">
        <f>VLOOKUP(A2841,'Dados absolutos'!A:L,12,FALSE)</f>
        <v>5114.8652877799832</v>
      </c>
      <c r="K2841" s="1">
        <f>(J2841-MIN(J:J))/(MAX(J:J)-MIN(J:J))</f>
        <v>0.37969117466988916</v>
      </c>
      <c r="L2841" s="1">
        <f>VLOOKUP(A2841,'Dados absolutos'!A:M,13,FALSE)</f>
        <v>0.20555555555555555</v>
      </c>
      <c r="M2841" s="1">
        <f>(L2841-MIN(L:L))/(MAX(L:L)-MIN(L:L))</f>
        <v>0.16348773841961856</v>
      </c>
      <c r="N2841" s="1">
        <f>VLOOKUP(B2841,'[1]ICI-DH'!$A:$H,8,FALSE)</f>
        <v>0.16</v>
      </c>
      <c r="O2841" s="17">
        <f>VLOOKUP(A2841,'Dados absolutos'!A:Q,17,FALSE)</f>
        <v>7.0881769208959455E-5</v>
      </c>
      <c r="P2841" s="1">
        <f>(O2841-MIN(O:O))/(MAX(O:O)-MIN(O:O))</f>
        <v>5.7477239076331793E-3</v>
      </c>
      <c r="Q2841" s="3">
        <f>H2841-I2841-K2841+M2841+N2841+P2841</f>
        <v>-0.62280310422984764</v>
      </c>
      <c r="R2841" s="4" t="s">
        <v>8223</v>
      </c>
    </row>
    <row r="2842" spans="1:18" x14ac:dyDescent="0.25">
      <c r="A2842">
        <v>290405</v>
      </c>
      <c r="B2842">
        <v>2904050</v>
      </c>
      <c r="C2842" t="s">
        <v>188</v>
      </c>
      <c r="D2842" t="s">
        <v>1784</v>
      </c>
      <c r="E2842" t="s">
        <v>466</v>
      </c>
      <c r="F2842" t="s">
        <v>10</v>
      </c>
      <c r="G2842">
        <f>VLOOKUP(A2842,'Dados absolutos'!A:H,8,FALSE)</f>
        <v>15844</v>
      </c>
      <c r="H2842" s="1">
        <f>(G2842-MIN(G:G))/(MAX(G:G)-MIN(G:G))</f>
        <v>7.5368911516466075E-2</v>
      </c>
      <c r="I2842">
        <f>VLOOKUP(A2842,'Dados absolutos'!A:I,9,FALSE)</f>
        <v>0.56100000000000005</v>
      </c>
      <c r="J2842" s="1">
        <f>VLOOKUP(A2842,'Dados absolutos'!A:L,12,FALSE)</f>
        <v>5699.7425422873011</v>
      </c>
      <c r="K2842" s="1">
        <f>(J2842-MIN(J:J))/(MAX(J:J)-MIN(J:J))</f>
        <v>0.42727506171851515</v>
      </c>
      <c r="L2842" s="1">
        <f>VLOOKUP(A2842,'Dados absolutos'!A:M,13,FALSE)</f>
        <v>0.23888888888888893</v>
      </c>
      <c r="M2842" s="1">
        <f>(L2842-MIN(L:L))/(MAX(L:L)-MIN(L:L))</f>
        <v>0.1798365122615804</v>
      </c>
      <c r="N2842" s="1">
        <f>VLOOKUP(B2842,'[1]ICI-DH'!$A:$H,8,FALSE)</f>
        <v>0.1</v>
      </c>
      <c r="O2842" s="17">
        <f>VLOOKUP(A2842,'Dados absolutos'!A:Q,17,FALSE)</f>
        <v>1.2623074981065388E-4</v>
      </c>
      <c r="P2842" s="1">
        <f>(O2842-MIN(O:O))/(MAX(O:O)-MIN(O:O))</f>
        <v>1.0235911245757245E-2</v>
      </c>
      <c r="Q2842" s="3">
        <f>H2842-I2842-K2842+M2842+N2842+P2842</f>
        <v>-0.62283372669471149</v>
      </c>
      <c r="R2842" s="4" t="s">
        <v>8224</v>
      </c>
    </row>
    <row r="2843" spans="1:18" x14ac:dyDescent="0.25">
      <c r="A2843">
        <v>350840</v>
      </c>
      <c r="B2843">
        <v>3508405</v>
      </c>
      <c r="C2843" t="s">
        <v>3292</v>
      </c>
      <c r="D2843" t="s">
        <v>3202</v>
      </c>
      <c r="E2843" t="s">
        <v>2182</v>
      </c>
      <c r="F2843" t="s">
        <v>10</v>
      </c>
      <c r="G2843">
        <f>VLOOKUP(A2843,'Dados absolutos'!A:H,8,FALSE)</f>
        <v>47011</v>
      </c>
      <c r="H2843" s="1">
        <f>(G2843-MIN(G:G))/(MAX(G:G)-MIN(G:G))</f>
        <v>0.23185567890262945</v>
      </c>
      <c r="I2843">
        <f>VLOOKUP(A2843,'Dados absolutos'!A:I,9,FALSE)</f>
        <v>0.73799999999999999</v>
      </c>
      <c r="J2843" s="1">
        <f>VLOOKUP(A2843,'Dados absolutos'!A:L,12,FALSE)</f>
        <v>7888.9567907511009</v>
      </c>
      <c r="K2843" s="1">
        <f>(J2843-MIN(J:J))/(MAX(J:J)-MIN(J:J))</f>
        <v>0.60538307108518929</v>
      </c>
      <c r="L2843" s="1">
        <f>VLOOKUP(A2843,'Dados absolutos'!A:M,13,FALSE)</f>
        <v>0.39444444444444449</v>
      </c>
      <c r="M2843" s="1">
        <f>(L2843-MIN(L:L))/(MAX(L:L)-MIN(L:L))</f>
        <v>0.2561307901907357</v>
      </c>
      <c r="N2843" s="1">
        <f>VLOOKUP(B2843,'[1]ICI-DH'!$A:$H,8,FALSE)</f>
        <v>0.16</v>
      </c>
      <c r="O2843" s="17">
        <f>VLOOKUP(A2843,'Dados absolutos'!A:Q,17,FALSE)</f>
        <v>8.9340792580459892E-4</v>
      </c>
      <c r="P2843" s="1">
        <f>(O2843-MIN(O:O))/(MAX(O:O)-MIN(O:O))</f>
        <v>7.2445456028021812E-2</v>
      </c>
      <c r="Q2843" s="3">
        <f>H2843-I2843-K2843+M2843+N2843+P2843</f>
        <v>-0.62295114596380241</v>
      </c>
      <c r="R2843" s="4" t="s">
        <v>8225</v>
      </c>
    </row>
    <row r="2844" spans="1:18" x14ac:dyDescent="0.25">
      <c r="A2844">
        <v>270135</v>
      </c>
      <c r="B2844">
        <v>2701357</v>
      </c>
      <c r="C2844" t="s">
        <v>1630</v>
      </c>
      <c r="D2844" t="s">
        <v>1620</v>
      </c>
      <c r="E2844" t="s">
        <v>466</v>
      </c>
      <c r="F2844" t="s">
        <v>10</v>
      </c>
      <c r="G2844">
        <f>VLOOKUP(A2844,'Dados absolutos'!A:H,8,FALSE)</f>
        <v>6665</v>
      </c>
      <c r="H2844" s="1">
        <f>(G2844-MIN(G:G))/(MAX(G:G)-MIN(G:G))</f>
        <v>2.9281959360737471E-2</v>
      </c>
      <c r="I2844">
        <f>VLOOKUP(A2844,'Dados absolutos'!A:I,9,FALSE)</f>
        <v>0.55900000000000005</v>
      </c>
      <c r="J2844" s="1">
        <f>VLOOKUP(A2844,'Dados absolutos'!A:L,12,FALSE)</f>
        <v>6072.4789782445614</v>
      </c>
      <c r="K2844" s="1">
        <f>(J2844-MIN(J:J))/(MAX(J:J)-MIN(J:J))</f>
        <v>0.45759979794447442</v>
      </c>
      <c r="L2844" s="1">
        <f>VLOOKUP(A2844,'Dados absolutos'!A:M,13,FALSE)</f>
        <v>0.41111111111111109</v>
      </c>
      <c r="M2844" s="1">
        <f>(L2844-MIN(L:L))/(MAX(L:L)-MIN(L:L))</f>
        <v>0.26430517711171664</v>
      </c>
      <c r="N2844" s="1">
        <f>VLOOKUP(B2844,'[1]ICI-DH'!$A:$H,8,FALSE)</f>
        <v>0.1</v>
      </c>
      <c r="O2844" s="17">
        <f>VLOOKUP(A2844,'Dados absolutos'!A:Q,17,FALSE)</f>
        <v>0</v>
      </c>
      <c r="P2844" s="1">
        <f>(O2844-MIN(O:O))/(MAX(O:O)-MIN(O:O))</f>
        <v>0</v>
      </c>
      <c r="Q2844" s="3">
        <f>H2844-I2844-K2844+M2844+N2844+P2844</f>
        <v>-0.62301266147202028</v>
      </c>
      <c r="R2844" s="4" t="s">
        <v>8226</v>
      </c>
    </row>
    <row r="2845" spans="1:18" x14ac:dyDescent="0.25">
      <c r="A2845">
        <v>220777</v>
      </c>
      <c r="B2845">
        <v>2207777</v>
      </c>
      <c r="C2845" t="s">
        <v>832</v>
      </c>
      <c r="D2845" t="s">
        <v>682</v>
      </c>
      <c r="E2845" t="s">
        <v>466</v>
      </c>
      <c r="F2845" t="s">
        <v>10</v>
      </c>
      <c r="G2845">
        <f>VLOOKUP(A2845,'Dados absolutos'!A:H,8,FALSE)</f>
        <v>5425</v>
      </c>
      <c r="H2845" s="1">
        <f>(G2845-MIN(G:G))/(MAX(G:G)-MIN(G:G))</f>
        <v>2.3056028358111536E-2</v>
      </c>
      <c r="I2845">
        <f>VLOOKUP(A2845,'Dados absolutos'!A:I,9,FALSE)</f>
        <v>0.56299999999999994</v>
      </c>
      <c r="J2845" s="1">
        <f>VLOOKUP(A2845,'Dados absolutos'!A:L,12,FALSE)</f>
        <v>5344.200814746544</v>
      </c>
      <c r="K2845" s="1">
        <f>(J2845-MIN(J:J))/(MAX(J:J)-MIN(J:J))</f>
        <v>0.3983492362158223</v>
      </c>
      <c r="L2845" s="1">
        <f>VLOOKUP(A2845,'Dados absolutos'!A:M,13,FALSE)</f>
        <v>0.31111111111111112</v>
      </c>
      <c r="M2845" s="1">
        <f>(L2845-MIN(L:L))/(MAX(L:L)-MIN(L:L))</f>
        <v>0.21525885558583108</v>
      </c>
      <c r="N2845" s="1">
        <f>VLOOKUP(B2845,'[1]ICI-DH'!$A:$H,8,FALSE)</f>
        <v>0.1</v>
      </c>
      <c r="O2845" s="17">
        <f>VLOOKUP(A2845,'Dados absolutos'!A:Q,17,FALSE)</f>
        <v>0</v>
      </c>
      <c r="P2845" s="1">
        <f>(O2845-MIN(O:O))/(MAX(O:O)-MIN(O:O))</f>
        <v>0</v>
      </c>
      <c r="Q2845" s="3">
        <f>H2845-I2845-K2845+M2845+N2845+P2845</f>
        <v>-0.62303435227187964</v>
      </c>
      <c r="R2845" s="4" t="s">
        <v>8227</v>
      </c>
    </row>
    <row r="2846" spans="1:18" x14ac:dyDescent="0.25">
      <c r="A2846">
        <v>352044</v>
      </c>
      <c r="B2846">
        <v>3520442</v>
      </c>
      <c r="C2846" t="s">
        <v>3430</v>
      </c>
      <c r="D2846" t="s">
        <v>3202</v>
      </c>
      <c r="E2846" t="s">
        <v>2182</v>
      </c>
      <c r="F2846" t="s">
        <v>10</v>
      </c>
      <c r="G2846">
        <f>VLOOKUP(A2846,'Dados absolutos'!A:H,8,FALSE)</f>
        <v>25549</v>
      </c>
      <c r="H2846" s="1">
        <f>(G2846-MIN(G:G))/(MAX(G:G)-MIN(G:G))</f>
        <v>0.12409686343621182</v>
      </c>
      <c r="I2846">
        <f>VLOOKUP(A2846,'Dados absolutos'!A:I,9,FALSE)</f>
        <v>0.81200000000000006</v>
      </c>
      <c r="J2846" s="1">
        <f>VLOOKUP(A2846,'Dados absolutos'!A:L,12,FALSE)</f>
        <v>8258.4620012524938</v>
      </c>
      <c r="K2846" s="1">
        <f>(J2846-MIN(J:J))/(MAX(J:J)-MIN(J:J))</f>
        <v>0.6354449243456447</v>
      </c>
      <c r="L2846" s="1">
        <f>VLOOKUP(A2846,'Dados absolutos'!A:M,13,FALSE)</f>
        <v>0.88888888888888895</v>
      </c>
      <c r="M2846" s="1">
        <f>(L2846-MIN(L:L))/(MAX(L:L)-MIN(L:L))</f>
        <v>0.4986376021798366</v>
      </c>
      <c r="N2846" s="1">
        <f>VLOOKUP(B2846,'[1]ICI-DH'!$A:$H,8,FALSE)</f>
        <v>0.1</v>
      </c>
      <c r="O2846" s="17">
        <f>VLOOKUP(A2846,'Dados absolutos'!A:Q,17,FALSE)</f>
        <v>1.2524952052917922E-3</v>
      </c>
      <c r="P2846" s="1">
        <f>(O2846-MIN(O:O))/(MAX(O:O)-MIN(O:O))</f>
        <v>0.10156344453577222</v>
      </c>
      <c r="Q2846" s="3">
        <f>H2846-I2846-K2846+M2846+N2846+P2846</f>
        <v>-0.6231470141938239</v>
      </c>
      <c r="R2846" s="4" t="s">
        <v>8228</v>
      </c>
    </row>
    <row r="2847" spans="1:18" x14ac:dyDescent="0.25">
      <c r="A2847">
        <v>270644</v>
      </c>
      <c r="B2847">
        <v>2706448</v>
      </c>
      <c r="C2847" t="s">
        <v>1684</v>
      </c>
      <c r="D2847" t="s">
        <v>1620</v>
      </c>
      <c r="E2847" t="s">
        <v>466</v>
      </c>
      <c r="F2847" t="s">
        <v>10</v>
      </c>
      <c r="G2847">
        <f>VLOOKUP(A2847,'Dados absolutos'!A:H,8,FALSE)</f>
        <v>13835</v>
      </c>
      <c r="H2847" s="1">
        <f>(G2847-MIN(G:G))/(MAX(G:G)-MIN(G:G))</f>
        <v>6.5281899109792291E-2</v>
      </c>
      <c r="I2847">
        <f>VLOOKUP(A2847,'Dados absolutos'!A:I,9,FALSE)</f>
        <v>0.60499999999999998</v>
      </c>
      <c r="J2847" s="1">
        <f>VLOOKUP(A2847,'Dados absolutos'!A:L,12,FALSE)</f>
        <v>5621.9987734007955</v>
      </c>
      <c r="K2847" s="1">
        <f>(J2847-MIN(J:J))/(MAX(J:J)-MIN(J:J))</f>
        <v>0.4209500581576463</v>
      </c>
      <c r="L2847" s="1">
        <f>VLOOKUP(A2847,'Dados absolutos'!A:M,13,FALSE)</f>
        <v>0.11666666666666667</v>
      </c>
      <c r="M2847" s="1">
        <f>(L2847-MIN(L:L))/(MAX(L:L)-MIN(L:L))</f>
        <v>0.11989100817438694</v>
      </c>
      <c r="N2847" s="1">
        <f>VLOOKUP(B2847,'[1]ICI-DH'!$A:$H,8,FALSE)</f>
        <v>0.2</v>
      </c>
      <c r="O2847" s="17">
        <f>VLOOKUP(A2847,'Dados absolutos'!A:Q,17,FALSE)</f>
        <v>2.1684134441633538E-4</v>
      </c>
      <c r="P2847" s="1">
        <f>(O2847-MIN(O:O))/(MAX(O:O)-MIN(O:O))</f>
        <v>1.7583423683893509E-2</v>
      </c>
      <c r="Q2847" s="3">
        <f>H2847-I2847-K2847+M2847+N2847+P2847</f>
        <v>-0.62319372718957344</v>
      </c>
      <c r="R2847" s="4" t="s">
        <v>8229</v>
      </c>
    </row>
    <row r="2848" spans="1:18" x14ac:dyDescent="0.25">
      <c r="A2848">
        <v>412330</v>
      </c>
      <c r="B2848">
        <v>4123303</v>
      </c>
      <c r="C2848" t="s">
        <v>4124</v>
      </c>
      <c r="D2848" t="s">
        <v>3827</v>
      </c>
      <c r="E2848" t="s">
        <v>3828</v>
      </c>
      <c r="F2848" t="s">
        <v>10</v>
      </c>
      <c r="G2848">
        <f>VLOOKUP(A2848,'Dados absolutos'!A:H,8,FALSE)</f>
        <v>8613</v>
      </c>
      <c r="H2848" s="1">
        <f>(G2848-MIN(G:G))/(MAX(G:G)-MIN(G:G))</f>
        <v>3.9062696129378863E-2</v>
      </c>
      <c r="I2848">
        <f>VLOOKUP(A2848,'Dados absolutos'!A:I,9,FALSE)</f>
        <v>0.71</v>
      </c>
      <c r="J2848" s="1">
        <f>VLOOKUP(A2848,'Dados absolutos'!A:L,12,FALSE)</f>
        <v>5889.8811459421804</v>
      </c>
      <c r="K2848" s="1">
        <f>(J2848-MIN(J:J))/(MAX(J:J)-MIN(J:J))</f>
        <v>0.44274417728109344</v>
      </c>
      <c r="L2848" s="1">
        <f>VLOOKUP(A2848,'Dados absolutos'!A:M,13,FALSE)</f>
        <v>0.57222222222222219</v>
      </c>
      <c r="M2848" s="1">
        <f>(L2848-MIN(L:L))/(MAX(L:L)-MIN(L:L))</f>
        <v>0.34332425068119893</v>
      </c>
      <c r="N2848" s="1">
        <f>VLOOKUP(B2848,'[1]ICI-DH'!$A:$H,8,FALSE)</f>
        <v>0.1</v>
      </c>
      <c r="O2848" s="17">
        <f>VLOOKUP(A2848,'Dados absolutos'!A:Q,17,FALSE)</f>
        <v>5.8051782189713229E-4</v>
      </c>
      <c r="P2848" s="1">
        <f>(O2848-MIN(O:O))/(MAX(O:O)-MIN(O:O))</f>
        <v>4.707354515783635E-2</v>
      </c>
      <c r="Q2848" s="3">
        <f>H2848-I2848-K2848+M2848+N2848+P2848</f>
        <v>-0.62328368531267941</v>
      </c>
      <c r="R2848" s="4" t="s">
        <v>8230</v>
      </c>
    </row>
    <row r="2849" spans="1:18" x14ac:dyDescent="0.25">
      <c r="A2849">
        <v>354120</v>
      </c>
      <c r="B2849">
        <v>3541208</v>
      </c>
      <c r="C2849" t="s">
        <v>3653</v>
      </c>
      <c r="D2849" t="s">
        <v>3202</v>
      </c>
      <c r="E2849" t="s">
        <v>2182</v>
      </c>
      <c r="F2849" t="s">
        <v>10</v>
      </c>
      <c r="G2849">
        <f>VLOOKUP(A2849,'Dados absolutos'!A:H,8,FALSE)</f>
        <v>14490</v>
      </c>
      <c r="H2849" s="1">
        <f>(G2849-MIN(G:G))/(MAX(G:G)-MIN(G:G))</f>
        <v>6.8570596534566472E-2</v>
      </c>
      <c r="I2849">
        <f>VLOOKUP(A2849,'Dados absolutos'!A:I,9,FALSE)</f>
        <v>0.75700000000000001</v>
      </c>
      <c r="J2849" s="1">
        <f>VLOOKUP(A2849,'Dados absolutos'!A:L,12,FALSE)</f>
        <v>5535.161954451346</v>
      </c>
      <c r="K2849" s="1">
        <f>(J2849-MIN(J:J))/(MAX(J:J)-MIN(J:J))</f>
        <v>0.41388527088354848</v>
      </c>
      <c r="L2849" s="1">
        <f>VLOOKUP(A2849,'Dados absolutos'!A:M,13,FALSE)</f>
        <v>0.64444444444444449</v>
      </c>
      <c r="M2849" s="1">
        <f>(L2849-MIN(L:L))/(MAX(L:L)-MIN(L:L))</f>
        <v>0.37874659400544963</v>
      </c>
      <c r="N2849" s="1">
        <f>VLOOKUP(B2849,'[1]ICI-DH'!$A:$H,8,FALSE)</f>
        <v>0.1</v>
      </c>
      <c r="O2849" s="17">
        <f>VLOOKUP(A2849,'Dados absolutos'!A:Q,17,FALSE)</f>
        <v>0</v>
      </c>
      <c r="P2849" s="1">
        <f>(O2849-MIN(O:O))/(MAX(O:O)-MIN(O:O))</f>
        <v>0</v>
      </c>
      <c r="Q2849" s="3">
        <f>H2849-I2849-K2849+M2849+N2849+P2849</f>
        <v>-0.62356808034353239</v>
      </c>
      <c r="R2849" s="4" t="s">
        <v>8231</v>
      </c>
    </row>
    <row r="2850" spans="1:18" x14ac:dyDescent="0.25">
      <c r="A2850">
        <v>431540</v>
      </c>
      <c r="B2850">
        <v>4315404</v>
      </c>
      <c r="C2850" t="s">
        <v>4782</v>
      </c>
      <c r="D2850" t="s">
        <v>4459</v>
      </c>
      <c r="E2850" t="s">
        <v>3828</v>
      </c>
      <c r="F2850" t="s">
        <v>10</v>
      </c>
      <c r="G2850">
        <f>VLOOKUP(A2850,'Dados absolutos'!A:H,8,FALSE)</f>
        <v>9738</v>
      </c>
      <c r="H2850" s="1">
        <f>(G2850-MIN(G:G))/(MAX(G:G)-MIN(G:G))</f>
        <v>4.4711222240632231E-2</v>
      </c>
      <c r="I2850">
        <f>VLOOKUP(A2850,'Dados absolutos'!A:I,9,FALSE)</f>
        <v>0.63100000000000001</v>
      </c>
      <c r="J2850" s="1">
        <f>VLOOKUP(A2850,'Dados absolutos'!A:L,12,FALSE)</f>
        <v>5753.0767046621486</v>
      </c>
      <c r="K2850" s="1">
        <f>(J2850-MIN(J:J))/(MAX(J:J)-MIN(J:J))</f>
        <v>0.43161417174325978</v>
      </c>
      <c r="L2850" s="1">
        <f>VLOOKUP(A2850,'Dados absolutos'!A:M,13,FALSE)</f>
        <v>0.47222222222222221</v>
      </c>
      <c r="M2850" s="1">
        <f>(L2850-MIN(L:L))/(MAX(L:L)-MIN(L:L))</f>
        <v>0.29427792915531337</v>
      </c>
      <c r="N2850" s="1">
        <f>VLOOKUP(B2850,'[1]ICI-DH'!$A:$H,8,FALSE)</f>
        <v>0.1</v>
      </c>
      <c r="O2850" s="17">
        <f>VLOOKUP(A2850,'Dados absolutos'!A:Q,17,FALSE)</f>
        <v>0</v>
      </c>
      <c r="P2850" s="1">
        <f>(O2850-MIN(O:O))/(MAX(O:O)-MIN(O:O))</f>
        <v>0</v>
      </c>
      <c r="Q2850" s="3">
        <f>H2850-I2850-K2850+M2850+N2850+P2850</f>
        <v>-0.62362502034731415</v>
      </c>
      <c r="R2850" s="4" t="s">
        <v>8232</v>
      </c>
    </row>
    <row r="2851" spans="1:18" x14ac:dyDescent="0.25">
      <c r="A2851">
        <v>312750</v>
      </c>
      <c r="B2851">
        <v>3127503</v>
      </c>
      <c r="C2851" t="s">
        <v>2494</v>
      </c>
      <c r="D2851" t="s">
        <v>2181</v>
      </c>
      <c r="E2851" t="s">
        <v>2182</v>
      </c>
      <c r="F2851" t="s">
        <v>10</v>
      </c>
      <c r="G2851">
        <f>VLOOKUP(A2851,'Dados absolutos'!A:H,8,FALSE)</f>
        <v>5230</v>
      </c>
      <c r="H2851" s="1">
        <f>(G2851-MIN(G:G))/(MAX(G:G)-MIN(G:G))</f>
        <v>2.2076950498827616E-2</v>
      </c>
      <c r="I2851">
        <f>VLOOKUP(A2851,'Dados absolutos'!A:I,9,FALSE)</f>
        <v>0.60599999999999998</v>
      </c>
      <c r="J2851" s="1">
        <f>VLOOKUP(A2851,'Dados absolutos'!A:L,12,FALSE)</f>
        <v>6933.8163479923514</v>
      </c>
      <c r="K2851" s="1">
        <f>(J2851-MIN(J:J))/(MAX(J:J)-MIN(J:J))</f>
        <v>0.52767566394368226</v>
      </c>
      <c r="L2851" s="1">
        <f>VLOOKUP(A2851,'Dados absolutos'!A:M,13,FALSE)</f>
        <v>0.6</v>
      </c>
      <c r="M2851" s="1">
        <f>(L2851-MIN(L:L))/(MAX(L:L)-MIN(L:L))</f>
        <v>0.35694822888283378</v>
      </c>
      <c r="N2851" s="1">
        <f>VLOOKUP(B2851,'[1]ICI-DH'!$A:$H,8,FALSE)</f>
        <v>0.1</v>
      </c>
      <c r="O2851" s="17">
        <f>VLOOKUP(A2851,'Dados absolutos'!A:Q,17,FALSE)</f>
        <v>3.8240917782026768E-4</v>
      </c>
      <c r="P2851" s="1">
        <f>(O2851-MIN(O:O))/(MAX(O:O)-MIN(O:O))</f>
        <v>3.1009135330359039E-2</v>
      </c>
      <c r="Q2851" s="3">
        <f>H2851-I2851-K2851+M2851+N2851+P2851</f>
        <v>-0.6236413492316617</v>
      </c>
      <c r="R2851" s="4" t="s">
        <v>8233</v>
      </c>
    </row>
    <row r="2852" spans="1:18" x14ac:dyDescent="0.25">
      <c r="A2852">
        <v>315630</v>
      </c>
      <c r="B2852">
        <v>3156304</v>
      </c>
      <c r="C2852" t="s">
        <v>2835</v>
      </c>
      <c r="D2852" t="s">
        <v>2181</v>
      </c>
      <c r="E2852" t="s">
        <v>2182</v>
      </c>
      <c r="F2852" t="s">
        <v>10</v>
      </c>
      <c r="G2852">
        <f>VLOOKUP(A2852,'Dados absolutos'!A:H,8,FALSE)</f>
        <v>8664</v>
      </c>
      <c r="H2852" s="1">
        <f>(G2852-MIN(G:G))/(MAX(G:G)-MIN(G:G))</f>
        <v>3.9318762646422346E-2</v>
      </c>
      <c r="I2852">
        <f>VLOOKUP(A2852,'Dados absolutos'!A:I,9,FALSE)</f>
        <v>0.66800000000000004</v>
      </c>
      <c r="J2852" s="1">
        <f>VLOOKUP(A2852,'Dados absolutos'!A:L,12,FALSE)</f>
        <v>5125.6640246999077</v>
      </c>
      <c r="K2852" s="1">
        <f>(J2852-MIN(J:J))/(MAX(J:J)-MIN(J:J))</f>
        <v>0.3805697280311382</v>
      </c>
      <c r="L2852" s="1">
        <f>VLOOKUP(A2852,'Dados absolutos'!A:M,13,FALSE)</f>
        <v>0.25000000000000006</v>
      </c>
      <c r="M2852" s="1">
        <f>(L2852-MIN(L:L))/(MAX(L:L)-MIN(L:L))</f>
        <v>0.1852861035422344</v>
      </c>
      <c r="N2852" s="1">
        <f>VLOOKUP(B2852,'[1]ICI-DH'!$A:$H,8,FALSE)</f>
        <v>0.2</v>
      </c>
      <c r="O2852" s="17">
        <f>VLOOKUP(A2852,'Dados absolutos'!A:Q,17,FALSE)</f>
        <v>0</v>
      </c>
      <c r="P2852" s="1">
        <f>(O2852-MIN(O:O))/(MAX(O:O)-MIN(O:O))</f>
        <v>0</v>
      </c>
      <c r="Q2852" s="3">
        <f>H2852-I2852-K2852+M2852+N2852+P2852</f>
        <v>-0.62396486184248157</v>
      </c>
      <c r="R2852" s="4" t="s">
        <v>8234</v>
      </c>
    </row>
    <row r="2853" spans="1:18" x14ac:dyDescent="0.25">
      <c r="A2853">
        <v>314380</v>
      </c>
      <c r="B2853">
        <v>3143807</v>
      </c>
      <c r="C2853" t="s">
        <v>2687</v>
      </c>
      <c r="D2853" t="s">
        <v>2181</v>
      </c>
      <c r="E2853" t="s">
        <v>2182</v>
      </c>
      <c r="F2853" t="s">
        <v>10</v>
      </c>
      <c r="G2853">
        <f>VLOOKUP(A2853,'Dados absolutos'!A:H,8,FALSE)</f>
        <v>7451</v>
      </c>
      <c r="H2853" s="1">
        <f>(G2853-MIN(G:G))/(MAX(G:G)-MIN(G:G))</f>
        <v>3.322839627046649E-2</v>
      </c>
      <c r="I2853">
        <f>VLOOKUP(A2853,'Dados absolutos'!A:I,9,FALSE)</f>
        <v>0.64700000000000002</v>
      </c>
      <c r="J2853" s="1">
        <f>VLOOKUP(A2853,'Dados absolutos'!A:L,12,FALSE)</f>
        <v>5033.2257831163606</v>
      </c>
      <c r="K2853" s="1">
        <f>(J2853-MIN(J:J))/(MAX(J:J)-MIN(J:J))</f>
        <v>0.37304922554521008</v>
      </c>
      <c r="L2853" s="1">
        <f>VLOOKUP(A2853,'Dados absolutos'!A:M,13,FALSE)</f>
        <v>0</v>
      </c>
      <c r="M2853" s="1">
        <f>(L2853-MIN(L:L))/(MAX(L:L)-MIN(L:L))</f>
        <v>6.2670299727520445E-2</v>
      </c>
      <c r="N2853" s="1">
        <f>VLOOKUP(B2853,'[1]ICI-DH'!$A:$H,8,FALSE)</f>
        <v>0.3</v>
      </c>
      <c r="O2853" s="17">
        <f>VLOOKUP(A2853,'Dados absolutos'!A:Q,17,FALSE)</f>
        <v>0</v>
      </c>
      <c r="P2853" s="1">
        <f>(O2853-MIN(O:O))/(MAX(O:O)-MIN(O:O))</f>
        <v>0</v>
      </c>
      <c r="Q2853" s="3">
        <f>H2853-I2853-K2853+M2853+N2853+P2853</f>
        <v>-0.62415052954722317</v>
      </c>
      <c r="R2853" s="4" t="s">
        <v>8235</v>
      </c>
    </row>
    <row r="2854" spans="1:18" x14ac:dyDescent="0.25">
      <c r="A2854">
        <v>251410</v>
      </c>
      <c r="B2854">
        <v>2514107</v>
      </c>
      <c r="C2854" t="s">
        <v>1412</v>
      </c>
      <c r="D2854" t="s">
        <v>1247</v>
      </c>
      <c r="E2854" t="s">
        <v>466</v>
      </c>
      <c r="F2854" t="s">
        <v>10</v>
      </c>
      <c r="G2854">
        <f>VLOOKUP(A2854,'Dados absolutos'!A:H,8,FALSE)</f>
        <v>4263</v>
      </c>
      <c r="H2854" s="1">
        <f>(G2854-MIN(G:G))/(MAX(G:G)-MIN(G:G))</f>
        <v>1.7221728499199163E-2</v>
      </c>
      <c r="I2854">
        <f>VLOOKUP(A2854,'Dados absolutos'!A:I,9,FALSE)</f>
        <v>0.55200000000000005</v>
      </c>
      <c r="J2854" s="1">
        <f>VLOOKUP(A2854,'Dados absolutos'!A:L,12,FALSE)</f>
        <v>7188.2173703964345</v>
      </c>
      <c r="K2854" s="1">
        <f>(J2854-MIN(J:J))/(MAX(J:J)-MIN(J:J))</f>
        <v>0.54837298021276526</v>
      </c>
      <c r="L2854" s="1">
        <f>VLOOKUP(A2854,'Dados absolutos'!A:M,13,FALSE)</f>
        <v>0.27777777777777779</v>
      </c>
      <c r="M2854" s="1">
        <f>(L2854-MIN(L:L))/(MAX(L:L)-MIN(L:L))</f>
        <v>0.19891008174386923</v>
      </c>
      <c r="N2854" s="1">
        <f>VLOOKUP(B2854,'[1]ICI-DH'!$A:$H,8,FALSE)</f>
        <v>0.26</v>
      </c>
      <c r="O2854" s="17">
        <f>VLOOKUP(A2854,'Dados absolutos'!A:Q,17,FALSE)</f>
        <v>0</v>
      </c>
      <c r="P2854" s="1">
        <f>(O2854-MIN(O:O))/(MAX(O:O)-MIN(O:O))</f>
        <v>0</v>
      </c>
      <c r="Q2854" s="3">
        <f>H2854-I2854-K2854+M2854+N2854+P2854</f>
        <v>-0.62424116996969692</v>
      </c>
      <c r="R2854" s="4" t="s">
        <v>8236</v>
      </c>
    </row>
    <row r="2855" spans="1:18" x14ac:dyDescent="0.25">
      <c r="A2855">
        <v>240680</v>
      </c>
      <c r="B2855">
        <v>2406809</v>
      </c>
      <c r="C2855" t="s">
        <v>1158</v>
      </c>
      <c r="D2855" t="s">
        <v>1086</v>
      </c>
      <c r="E2855" t="s">
        <v>466</v>
      </c>
      <c r="F2855" t="s">
        <v>10</v>
      </c>
      <c r="G2855">
        <f>VLOOKUP(A2855,'Dados absolutos'!A:H,8,FALSE)</f>
        <v>4787</v>
      </c>
      <c r="H2855" s="1">
        <f>(G2855-MIN(G:G))/(MAX(G:G)-MIN(G:G))</f>
        <v>1.985268643901851E-2</v>
      </c>
      <c r="I2855">
        <f>VLOOKUP(A2855,'Dados absolutos'!A:I,9,FALSE)</f>
        <v>0.625</v>
      </c>
      <c r="J2855" s="1">
        <f>VLOOKUP(A2855,'Dados absolutos'!A:L,12,FALSE)</f>
        <v>8007.9906078963859</v>
      </c>
      <c r="K2855" s="1">
        <f>(J2855-MIN(J:J))/(MAX(J:J)-MIN(J:J))</f>
        <v>0.61506731109684654</v>
      </c>
      <c r="L2855" s="1">
        <f>VLOOKUP(A2855,'Dados absolutos'!A:M,13,FALSE)</f>
        <v>0.76111111111111107</v>
      </c>
      <c r="M2855" s="1">
        <f>(L2855-MIN(L:L))/(MAX(L:L)-MIN(L:L))</f>
        <v>0.43596730245231607</v>
      </c>
      <c r="N2855" s="1">
        <f>VLOOKUP(B2855,'[1]ICI-DH'!$A:$H,8,FALSE)</f>
        <v>0.16</v>
      </c>
      <c r="O2855" s="17">
        <f>VLOOKUP(A2855,'Dados absolutos'!A:Q,17,FALSE)</f>
        <v>0</v>
      </c>
      <c r="P2855" s="1">
        <f>(O2855-MIN(O:O))/(MAX(O:O)-MIN(O:O))</f>
        <v>0</v>
      </c>
      <c r="Q2855" s="3">
        <f>H2855-I2855-K2855+M2855+N2855+P2855</f>
        <v>-0.62424732220551193</v>
      </c>
      <c r="R2855" s="4" t="s">
        <v>8237</v>
      </c>
    </row>
    <row r="2856" spans="1:18" x14ac:dyDescent="0.25">
      <c r="A2856">
        <v>293200</v>
      </c>
      <c r="B2856">
        <v>2932002</v>
      </c>
      <c r="C2856" t="s">
        <v>2158</v>
      </c>
      <c r="D2856" t="s">
        <v>1784</v>
      </c>
      <c r="E2856" t="s">
        <v>466</v>
      </c>
      <c r="F2856" t="s">
        <v>10</v>
      </c>
      <c r="G2856">
        <f>VLOOKUP(A2856,'Dados absolutos'!A:H,8,FALSE)</f>
        <v>24665</v>
      </c>
      <c r="H2856" s="1">
        <f>(G2856-MIN(G:G))/(MAX(G:G)-MIN(G:G))</f>
        <v>0.1196583771407914</v>
      </c>
      <c r="I2856">
        <f>VLOOKUP(A2856,'Dados absolutos'!A:I,9,FALSE)</f>
        <v>0.60499999999999998</v>
      </c>
      <c r="J2856" s="1">
        <f>VLOOKUP(A2856,'Dados absolutos'!A:L,12,FALSE)</f>
        <v>5129.0407176160552</v>
      </c>
      <c r="K2856" s="1">
        <f>(J2856-MIN(J:J))/(MAX(J:J)-MIN(J:J))</f>
        <v>0.38084444579983517</v>
      </c>
      <c r="L2856" s="1">
        <f>VLOOKUP(A2856,'Dados absolutos'!A:M,13,FALSE)</f>
        <v>0.16111111111111112</v>
      </c>
      <c r="M2856" s="1">
        <f>(L2856-MIN(L:L))/(MAX(L:L)-MIN(L:L))</f>
        <v>0.14168937329700274</v>
      </c>
      <c r="N2856" s="1">
        <f>VLOOKUP(B2856,'[1]ICI-DH'!$A:$H,8,FALSE)</f>
        <v>0.1</v>
      </c>
      <c r="O2856" s="17">
        <f>VLOOKUP(A2856,'Dados absolutos'!A:Q,17,FALSE)</f>
        <v>0</v>
      </c>
      <c r="P2856" s="1">
        <f>(O2856-MIN(O:O))/(MAX(O:O)-MIN(O:O))</f>
        <v>0</v>
      </c>
      <c r="Q2856" s="3">
        <f>H2856-I2856-K2856+M2856+N2856+P2856</f>
        <v>-0.624496695362041</v>
      </c>
      <c r="R2856" s="4" t="s">
        <v>8238</v>
      </c>
    </row>
    <row r="2857" spans="1:18" x14ac:dyDescent="0.25">
      <c r="A2857">
        <v>110032</v>
      </c>
      <c r="B2857">
        <v>1100320</v>
      </c>
      <c r="C2857" t="s">
        <v>33</v>
      </c>
      <c r="D2857" t="s">
        <v>8</v>
      </c>
      <c r="E2857" t="s">
        <v>9</v>
      </c>
      <c r="F2857" t="s">
        <v>10</v>
      </c>
      <c r="G2857">
        <f>VLOOKUP(A2857,'Dados absolutos'!A:H,8,FALSE)</f>
        <v>21635</v>
      </c>
      <c r="H2857" s="1">
        <f>(G2857-MIN(G:G))/(MAX(G:G)-MIN(G:G))</f>
        <v>0.10444501348114898</v>
      </c>
      <c r="I2857">
        <f>VLOOKUP(A2857,'Dados absolutos'!A:I,9,FALSE)</f>
        <v>0.64600000000000002</v>
      </c>
      <c r="J2857" s="1">
        <f>VLOOKUP(A2857,'Dados absolutos'!A:L,12,FALSE)</f>
        <v>5725.7512775595105</v>
      </c>
      <c r="K2857" s="1">
        <f>(J2857-MIN(J:J))/(MAX(J:J)-MIN(J:J))</f>
        <v>0.42939105565046065</v>
      </c>
      <c r="L2857" s="1">
        <f>VLOOKUP(A2857,'Dados absolutos'!A:M,13,FALSE)</f>
        <v>0.3666666666666667</v>
      </c>
      <c r="M2857" s="1">
        <f>(L2857-MIN(L:L))/(MAX(L:L)-MIN(L:L))</f>
        <v>0.24250681198910085</v>
      </c>
      <c r="N2857" s="1">
        <f>VLOOKUP(B2857,'[1]ICI-DH'!$A:$H,8,FALSE)</f>
        <v>0.1</v>
      </c>
      <c r="O2857" s="17">
        <f>VLOOKUP(A2857,'Dados absolutos'!A:Q,17,FALSE)</f>
        <v>4.6221400508435407E-5</v>
      </c>
      <c r="P2857" s="1">
        <f>(O2857-MIN(O:O))/(MAX(O:O)-MIN(O:O))</f>
        <v>3.748042010117351E-3</v>
      </c>
      <c r="Q2857" s="3">
        <f>H2857-I2857-K2857+M2857+N2857+P2857</f>
        <v>-0.6246911881700935</v>
      </c>
      <c r="R2857" s="4" t="s">
        <v>8239</v>
      </c>
    </row>
    <row r="2858" spans="1:18" x14ac:dyDescent="0.25">
      <c r="A2858">
        <v>210440</v>
      </c>
      <c r="B2858">
        <v>2104404</v>
      </c>
      <c r="C2858" t="s">
        <v>540</v>
      </c>
      <c r="D2858" t="s">
        <v>465</v>
      </c>
      <c r="E2858" t="s">
        <v>466</v>
      </c>
      <c r="F2858" t="s">
        <v>10</v>
      </c>
      <c r="G2858">
        <f>VLOOKUP(A2858,'Dados absolutos'!A:H,8,FALSE)</f>
        <v>17206</v>
      </c>
      <c r="H2858" s="1">
        <f>(G2858-MIN(G:G))/(MAX(G:G)-MIN(G:G))</f>
        <v>8.2207393795156833E-2</v>
      </c>
      <c r="I2858">
        <f>VLOOKUP(A2858,'Dados absolutos'!A:I,9,FALSE)</f>
        <v>0.56799999999999995</v>
      </c>
      <c r="J2858" s="1">
        <f>VLOOKUP(A2858,'Dados absolutos'!A:L,12,FALSE)</f>
        <v>4156.9132285249334</v>
      </c>
      <c r="K2858" s="1">
        <f>(J2858-MIN(J:J))/(MAX(J:J)-MIN(J:J))</f>
        <v>0.30175502270927196</v>
      </c>
      <c r="L2858" s="1">
        <f>VLOOKUP(A2858,'Dados absolutos'!A:M,13,FALSE)</f>
        <v>0</v>
      </c>
      <c r="M2858" s="1">
        <f>(L2858-MIN(L:L))/(MAX(L:L)-MIN(L:L))</f>
        <v>6.2670299727520445E-2</v>
      </c>
      <c r="N2858" s="1">
        <f>VLOOKUP(B2858,'[1]ICI-DH'!$A:$H,8,FALSE)</f>
        <v>0.1</v>
      </c>
      <c r="O2858" s="17">
        <f>VLOOKUP(A2858,'Dados absolutos'!A:Q,17,FALSE)</f>
        <v>0</v>
      </c>
      <c r="P2858" s="1">
        <f>(O2858-MIN(O:O))/(MAX(O:O)-MIN(O:O))</f>
        <v>0</v>
      </c>
      <c r="Q2858" s="3">
        <f>H2858-I2858-K2858+M2858+N2858+P2858</f>
        <v>-0.62487732918659455</v>
      </c>
      <c r="R2858" s="4" t="s">
        <v>8240</v>
      </c>
    </row>
    <row r="2859" spans="1:18" x14ac:dyDescent="0.25">
      <c r="A2859">
        <v>150565</v>
      </c>
      <c r="B2859">
        <v>1505650</v>
      </c>
      <c r="C2859" t="s">
        <v>258</v>
      </c>
      <c r="D2859" t="s">
        <v>166</v>
      </c>
      <c r="E2859" t="s">
        <v>9</v>
      </c>
      <c r="F2859" t="s">
        <v>10</v>
      </c>
      <c r="G2859">
        <f>VLOOKUP(A2859,'Dados absolutos'!A:H,8,FALSE)</f>
        <v>18668</v>
      </c>
      <c r="H2859" s="1">
        <f>(G2859-MIN(G:G))/(MAX(G:G)-MIN(G:G))</f>
        <v>8.9547967283736762E-2</v>
      </c>
      <c r="I2859">
        <f>VLOOKUP(A2859,'Dados absolutos'!A:I,9,FALSE)</f>
        <v>0.55200000000000005</v>
      </c>
      <c r="J2859" s="1">
        <f>VLOOKUP(A2859,'Dados absolutos'!A:L,12,FALSE)</f>
        <v>7364.9535086779515</v>
      </c>
      <c r="K2859" s="1">
        <f>(J2859-MIN(J:J))/(MAX(J:J)-MIN(J:J))</f>
        <v>0.56275171075252983</v>
      </c>
      <c r="L2859" s="1">
        <f>VLOOKUP(A2859,'Dados absolutos'!A:M,13,FALSE)</f>
        <v>0.46666666666666667</v>
      </c>
      <c r="M2859" s="1">
        <f>(L2859-MIN(L:L))/(MAX(L:L)-MIN(L:L))</f>
        <v>0.29155313351498641</v>
      </c>
      <c r="N2859" s="1">
        <f>VLOOKUP(B2859,'[1]ICI-DH'!$A:$H,8,FALSE)</f>
        <v>0.1</v>
      </c>
      <c r="O2859" s="17">
        <f>VLOOKUP(A2859,'Dados absolutos'!A:Q,17,FALSE)</f>
        <v>1.0713520462824084E-4</v>
      </c>
      <c r="P2859" s="1">
        <f>(O2859-MIN(O:O))/(MAX(O:O)-MIN(O:O))</f>
        <v>8.6874747041877955E-3</v>
      </c>
      <c r="Q2859" s="3">
        <f>H2859-I2859-K2859+M2859+N2859+P2859</f>
        <v>-0.62496313524961888</v>
      </c>
      <c r="R2859" s="4" t="s">
        <v>8241</v>
      </c>
    </row>
    <row r="2860" spans="1:18" x14ac:dyDescent="0.25">
      <c r="A2860">
        <v>260720</v>
      </c>
      <c r="B2860">
        <v>2607208</v>
      </c>
      <c r="C2860" t="s">
        <v>1523</v>
      </c>
      <c r="D2860" t="s">
        <v>1452</v>
      </c>
      <c r="E2860" t="s">
        <v>466</v>
      </c>
      <c r="F2860" t="s">
        <v>10</v>
      </c>
      <c r="G2860">
        <f>VLOOKUP(A2860,'Dados absolutos'!A:H,8,FALSE)</f>
        <v>98932</v>
      </c>
      <c r="H2860" s="1">
        <f>(G2860-MIN(G:G))/(MAX(G:G)-MIN(G:G))</f>
        <v>0.492546455989195</v>
      </c>
      <c r="I2860">
        <f>VLOOKUP(A2860,'Dados absolutos'!A:I,9,FALSE)</f>
        <v>0.61899999999999999</v>
      </c>
      <c r="J2860" s="1">
        <f>VLOOKUP(A2860,'Dados absolutos'!A:L,12,FALSE)</f>
        <v>12739.39</v>
      </c>
      <c r="K2860" s="1">
        <f>(J2860-MIN(J:J))/(MAX(J:J)-MIN(J:J))</f>
        <v>1</v>
      </c>
      <c r="L2860" s="1">
        <f>VLOOKUP(A2860,'Dados absolutos'!A:M,13,FALSE)</f>
        <v>0.68888888888888888</v>
      </c>
      <c r="M2860" s="1">
        <f>(L2860-MIN(L:L))/(MAX(L:L)-MIN(L:L))</f>
        <v>0.40054495912806543</v>
      </c>
      <c r="N2860" s="1">
        <f>VLOOKUP(B2860,'[1]ICI-DH'!$A:$H,8,FALSE)</f>
        <v>0.1</v>
      </c>
      <c r="O2860" s="17">
        <f>VLOOKUP(A2860,'Dados absolutos'!A:Q,17,FALSE)</f>
        <v>1.0107952937371124E-5</v>
      </c>
      <c r="P2860" s="1">
        <f>(O2860-MIN(O:O))/(MAX(O:O)-MIN(O:O))</f>
        <v>8.196426726326052E-4</v>
      </c>
      <c r="Q2860" s="3">
        <f>H2860-I2860-K2860+M2860+N2860+P2860</f>
        <v>-0.62508894221010702</v>
      </c>
      <c r="R2860" s="4" t="s">
        <v>8242</v>
      </c>
    </row>
    <row r="2861" spans="1:18" x14ac:dyDescent="0.25">
      <c r="A2861">
        <v>110100</v>
      </c>
      <c r="B2861">
        <v>1101005</v>
      </c>
      <c r="C2861" t="s">
        <v>46</v>
      </c>
      <c r="D2861" t="s">
        <v>8</v>
      </c>
      <c r="E2861" t="s">
        <v>9</v>
      </c>
      <c r="F2861" t="s">
        <v>10</v>
      </c>
      <c r="G2861">
        <f>VLOOKUP(A2861,'Dados absolutos'!A:H,8,FALSE)</f>
        <v>8001</v>
      </c>
      <c r="H2861" s="1">
        <f>(G2861-MIN(G:G))/(MAX(G:G)-MIN(G:G))</f>
        <v>3.5989897924857031E-2</v>
      </c>
      <c r="I2861">
        <f>VLOOKUP(A2861,'Dados absolutos'!A:I,9,FALSE)</f>
        <v>0.59599999999999997</v>
      </c>
      <c r="J2861" s="1">
        <f>VLOOKUP(A2861,'Dados absolutos'!A:L,12,FALSE)</f>
        <v>7215.898590176228</v>
      </c>
      <c r="K2861" s="1">
        <f>(J2861-MIN(J:J))/(MAX(J:J)-MIN(J:J))</f>
        <v>0.55062504254758693</v>
      </c>
      <c r="L2861" s="1">
        <f>VLOOKUP(A2861,'Dados absolutos'!A:M,13,FALSE)</f>
        <v>0.12777777777777782</v>
      </c>
      <c r="M2861" s="1">
        <f>(L2861-MIN(L:L))/(MAX(L:L)-MIN(L:L))</f>
        <v>0.12534059945504092</v>
      </c>
      <c r="N2861" s="1">
        <f>VLOOKUP(B2861,'[1]ICI-DH'!$A:$H,8,FALSE)</f>
        <v>0.36</v>
      </c>
      <c r="O2861" s="17">
        <f>VLOOKUP(A2861,'Dados absolutos'!A:Q,17,FALSE)</f>
        <v>0</v>
      </c>
      <c r="P2861" s="1">
        <f>(O2861-MIN(O:O))/(MAX(O:O)-MIN(O:O))</f>
        <v>0</v>
      </c>
      <c r="Q2861" s="3">
        <f>H2861-I2861-K2861+M2861+N2861+P2861</f>
        <v>-0.6252945451676889</v>
      </c>
      <c r="R2861" s="4" t="s">
        <v>8243</v>
      </c>
    </row>
    <row r="2862" spans="1:18" x14ac:dyDescent="0.25">
      <c r="A2862">
        <v>140023</v>
      </c>
      <c r="B2862">
        <v>1400233</v>
      </c>
      <c r="C2862" t="s">
        <v>156</v>
      </c>
      <c r="D2862" t="s">
        <v>150</v>
      </c>
      <c r="E2862" t="s">
        <v>9</v>
      </c>
      <c r="F2862" t="s">
        <v>10</v>
      </c>
      <c r="G2862">
        <f>VLOOKUP(A2862,'Dados absolutos'!A:H,8,FALSE)</f>
        <v>10656</v>
      </c>
      <c r="H2862" s="1">
        <f>(G2862-MIN(G:G))/(MAX(G:G)-MIN(G:G))</f>
        <v>4.9320419547414986E-2</v>
      </c>
      <c r="I2862">
        <f>VLOOKUP(A2862,'Dados absolutos'!A:I,9,FALSE)</f>
        <v>0.63900000000000001</v>
      </c>
      <c r="J2862" s="1">
        <f>VLOOKUP(A2862,'Dados absolutos'!A:L,12,FALSE)</f>
        <v>4673.3338654279278</v>
      </c>
      <c r="K2862" s="1">
        <f>(J2862-MIN(J:J))/(MAX(J:J)-MIN(J:J))</f>
        <v>0.34376948141252811</v>
      </c>
      <c r="L2862" s="1">
        <f>VLOOKUP(A2862,'Dados absolutos'!A:M,13,FALSE)</f>
        <v>0.25</v>
      </c>
      <c r="M2862" s="1">
        <f>(L2862-MIN(L:L))/(MAX(L:L)-MIN(L:L))</f>
        <v>0.18528610354223435</v>
      </c>
      <c r="N2862" s="1">
        <f>VLOOKUP(B2862,'[1]ICI-DH'!$A:$H,8,FALSE)</f>
        <v>0.1</v>
      </c>
      <c r="O2862" s="17">
        <f>VLOOKUP(A2862,'Dados absolutos'!A:Q,17,FALSE)</f>
        <v>2.8153153153153153E-4</v>
      </c>
      <c r="P2862" s="1">
        <f>(O2862-MIN(O:O))/(MAX(O:O)-MIN(O:O))</f>
        <v>2.2829079079079079E-2</v>
      </c>
      <c r="Q2862" s="3">
        <f>H2862-I2862-K2862+M2862+N2862+P2862</f>
        <v>-0.6253338792437998</v>
      </c>
      <c r="R2862" s="4" t="s">
        <v>8244</v>
      </c>
    </row>
    <row r="2863" spans="1:18" x14ac:dyDescent="0.25">
      <c r="A2863">
        <v>317050</v>
      </c>
      <c r="B2863">
        <v>3170503</v>
      </c>
      <c r="C2863" t="s">
        <v>3010</v>
      </c>
      <c r="D2863" t="s">
        <v>2181</v>
      </c>
      <c r="E2863" t="s">
        <v>2182</v>
      </c>
      <c r="F2863" t="s">
        <v>10</v>
      </c>
      <c r="G2863">
        <f>VLOOKUP(A2863,'Dados absolutos'!A:H,8,FALSE)</f>
        <v>10600</v>
      </c>
      <c r="H2863" s="1">
        <f>(G2863-MIN(G:G))/(MAX(G:G)-MIN(G:G))</f>
        <v>4.9039248469877041E-2</v>
      </c>
      <c r="I2863">
        <f>VLOOKUP(A2863,'Dados absolutos'!A:I,9,FALSE)</f>
        <v>0.63300000000000001</v>
      </c>
      <c r="J2863" s="1">
        <f>VLOOKUP(A2863,'Dados absolutos'!A:L,12,FALSE)</f>
        <v>4794.8133594339624</v>
      </c>
      <c r="K2863" s="1">
        <f>(J2863-MIN(J:J))/(MAX(J:J)-MIN(J:J))</f>
        <v>0.35365269447468878</v>
      </c>
      <c r="L2863" s="1">
        <f>VLOOKUP(A2863,'Dados absolutos'!A:M,13,FALSE)</f>
        <v>0.16666666666666669</v>
      </c>
      <c r="M2863" s="1">
        <f>(L2863-MIN(L:L))/(MAX(L:L)-MIN(L:L))</f>
        <v>0.14441416893732975</v>
      </c>
      <c r="N2863" s="1">
        <f>VLOOKUP(B2863,'[1]ICI-DH'!$A:$H,8,FALSE)</f>
        <v>0.16</v>
      </c>
      <c r="O2863" s="17">
        <f>VLOOKUP(A2863,'Dados absolutos'!A:Q,17,FALSE)</f>
        <v>9.4339622641509429E-5</v>
      </c>
      <c r="P2863" s="1">
        <f>(O2863-MIN(O:O))/(MAX(O:O)-MIN(O:O))</f>
        <v>7.649895178197065E-3</v>
      </c>
      <c r="Q2863" s="3">
        <f>H2863-I2863-K2863+M2863+N2863+P2863</f>
        <v>-0.62554938188928499</v>
      </c>
      <c r="R2863" s="4" t="s">
        <v>8245</v>
      </c>
    </row>
    <row r="2864" spans="1:18" x14ac:dyDescent="0.25">
      <c r="A2864">
        <v>292850</v>
      </c>
      <c r="B2864">
        <v>2928505</v>
      </c>
      <c r="C2864" t="s">
        <v>1405</v>
      </c>
      <c r="D2864" t="s">
        <v>1784</v>
      </c>
      <c r="E2864" t="s">
        <v>466</v>
      </c>
      <c r="F2864" t="s">
        <v>10</v>
      </c>
      <c r="G2864">
        <f>VLOOKUP(A2864,'Dados absolutos'!A:H,8,FALSE)</f>
        <v>10441</v>
      </c>
      <c r="H2864" s="1">
        <f>(G2864-MIN(G:G))/(MAX(G:G)-MIN(G:G))</f>
        <v>4.824092344615323E-2</v>
      </c>
      <c r="I2864">
        <f>VLOOKUP(A2864,'Dados absolutos'!A:I,9,FALSE)</f>
        <v>0.58699999999999997</v>
      </c>
      <c r="J2864" s="1">
        <f>VLOOKUP(A2864,'Dados absolutos'!A:L,12,FALSE)</f>
        <v>5158.4071219231873</v>
      </c>
      <c r="K2864" s="1">
        <f>(J2864-MIN(J:J))/(MAX(J:J)-MIN(J:J))</f>
        <v>0.38323360977365384</v>
      </c>
      <c r="L2864" s="1">
        <f>VLOOKUP(A2864,'Dados absolutos'!A:M,13,FALSE)</f>
        <v>0.15000000000000002</v>
      </c>
      <c r="M2864" s="1">
        <f>(L2864-MIN(L:L))/(MAX(L:L)-MIN(L:L))</f>
        <v>0.13623978201634879</v>
      </c>
      <c r="N2864" s="1">
        <f>VLOOKUP(B2864,'[1]ICI-DH'!$A:$H,8,FALSE)</f>
        <v>0.16</v>
      </c>
      <c r="O2864" s="17">
        <f>VLOOKUP(A2864,'Dados absolutos'!A:Q,17,FALSE)</f>
        <v>0</v>
      </c>
      <c r="P2864" s="1">
        <f>(O2864-MIN(O:O))/(MAX(O:O)-MIN(O:O))</f>
        <v>0</v>
      </c>
      <c r="Q2864" s="3">
        <f>H2864-I2864-K2864+M2864+N2864+P2864</f>
        <v>-0.62575290431115171</v>
      </c>
      <c r="R2864" s="4" t="s">
        <v>8246</v>
      </c>
    </row>
    <row r="2865" spans="1:18" x14ac:dyDescent="0.25">
      <c r="A2865">
        <v>220560</v>
      </c>
      <c r="B2865">
        <v>2205607</v>
      </c>
      <c r="C2865" t="s">
        <v>798</v>
      </c>
      <c r="D2865" t="s">
        <v>682</v>
      </c>
      <c r="E2865" t="s">
        <v>466</v>
      </c>
      <c r="F2865" t="s">
        <v>10</v>
      </c>
      <c r="G2865">
        <f>VLOOKUP(A2865,'Dados absolutos'!A:H,8,FALSE)</f>
        <v>5213</v>
      </c>
      <c r="H2865" s="1">
        <f>(G2865-MIN(G:G))/(MAX(G:G)-MIN(G:G))</f>
        <v>2.1991594993146454E-2</v>
      </c>
      <c r="I2865">
        <f>VLOOKUP(A2865,'Dados absolutos'!A:I,9,FALSE)</f>
        <v>0.58399999999999996</v>
      </c>
      <c r="J2865" s="1">
        <f>VLOOKUP(A2865,'Dados absolutos'!A:L,12,FALSE)</f>
        <v>8020.201477076539</v>
      </c>
      <c r="K2865" s="1">
        <f>(J2865-MIN(J:J))/(MAX(J:J)-MIN(J:J))</f>
        <v>0.6160607513706069</v>
      </c>
      <c r="L2865" s="1">
        <f>VLOOKUP(A2865,'Dados absolutos'!A:M,13,FALSE)</f>
        <v>0.79444444444444451</v>
      </c>
      <c r="M2865" s="1">
        <f>(L2865-MIN(L:L))/(MAX(L:L)-MIN(L:L))</f>
        <v>0.452316076294278</v>
      </c>
      <c r="N2865" s="1">
        <f>VLOOKUP(B2865,'[1]ICI-DH'!$A:$H,8,FALSE)</f>
        <v>0.1</v>
      </c>
      <c r="O2865" s="17">
        <f>VLOOKUP(A2865,'Dados absolutos'!A:Q,17,FALSE)</f>
        <v>0</v>
      </c>
      <c r="P2865" s="1">
        <f>(O2865-MIN(O:O))/(MAX(O:O)-MIN(O:O))</f>
        <v>0</v>
      </c>
      <c r="Q2865" s="3">
        <f>H2865-I2865-K2865+M2865+N2865+P2865</f>
        <v>-0.62575308008318264</v>
      </c>
      <c r="R2865" s="4" t="s">
        <v>8247</v>
      </c>
    </row>
    <row r="2866" spans="1:18" x14ac:dyDescent="0.25">
      <c r="A2866">
        <v>310480</v>
      </c>
      <c r="B2866">
        <v>3104809</v>
      </c>
      <c r="C2866" t="s">
        <v>2234</v>
      </c>
      <c r="D2866" t="s">
        <v>2181</v>
      </c>
      <c r="E2866" t="s">
        <v>2182</v>
      </c>
      <c r="F2866" t="s">
        <v>10</v>
      </c>
      <c r="G2866">
        <f>VLOOKUP(A2866,'Dados absolutos'!A:H,8,FALSE)</f>
        <v>4538</v>
      </c>
      <c r="H2866" s="1">
        <f>(G2866-MIN(G:G))/(MAX(G:G)-MIN(G:G))</f>
        <v>1.8602479326394434E-2</v>
      </c>
      <c r="I2866">
        <f>VLOOKUP(A2866,'Dados absolutos'!A:I,9,FALSE)</f>
        <v>0.65600000000000003</v>
      </c>
      <c r="J2866" s="1">
        <f>VLOOKUP(A2866,'Dados absolutos'!A:L,12,FALSE)</f>
        <v>8821.1212053768177</v>
      </c>
      <c r="K2866" s="1">
        <f>(J2866-MIN(J:J))/(MAX(J:J)-MIN(J:J))</f>
        <v>0.68122121639597377</v>
      </c>
      <c r="L2866" s="1">
        <f>VLOOKUP(A2866,'Dados absolutos'!A:M,13,FALSE)</f>
        <v>0.55000000000000004</v>
      </c>
      <c r="M2866" s="1">
        <f>(L2866-MIN(L:L))/(MAX(L:L)-MIN(L:L))</f>
        <v>0.33242506811989103</v>
      </c>
      <c r="N2866" s="1">
        <f>VLOOKUP(B2866,'[1]ICI-DH'!$A:$H,8,FALSE)</f>
        <v>0.36</v>
      </c>
      <c r="O2866" s="17">
        <f>VLOOKUP(A2866,'Dados absolutos'!A:Q,17,FALSE)</f>
        <v>0</v>
      </c>
      <c r="P2866" s="1">
        <f>(O2866-MIN(O:O))/(MAX(O:O)-MIN(O:O))</f>
        <v>0</v>
      </c>
      <c r="Q2866" s="3">
        <f>H2866-I2866-K2866+M2866+N2866+P2866</f>
        <v>-0.62619366894968842</v>
      </c>
      <c r="R2866" s="4" t="s">
        <v>8248</v>
      </c>
    </row>
    <row r="2867" spans="1:18" x14ac:dyDescent="0.25">
      <c r="A2867">
        <v>150549</v>
      </c>
      <c r="B2867">
        <v>1505494</v>
      </c>
      <c r="C2867" t="s">
        <v>252</v>
      </c>
      <c r="D2867" t="s">
        <v>166</v>
      </c>
      <c r="E2867" t="s">
        <v>9</v>
      </c>
      <c r="F2867" t="s">
        <v>10</v>
      </c>
      <c r="G2867">
        <f>VLOOKUP(A2867,'Dados absolutos'!A:H,8,FALSE)</f>
        <v>6885</v>
      </c>
      <c r="H2867" s="1">
        <f>(G2867-MIN(G:G))/(MAX(G:G)-MIN(G:G))</f>
        <v>3.0386560022493687E-2</v>
      </c>
      <c r="I2867">
        <f>VLOOKUP(A2867,'Dados absolutos'!A:I,9,FALSE)</f>
        <v>0.58899999999999997</v>
      </c>
      <c r="J2867" s="1">
        <f>VLOOKUP(A2867,'Dados absolutos'!A:L,12,FALSE)</f>
        <v>5565.4694320987655</v>
      </c>
      <c r="K2867" s="1">
        <f>(J2867-MIN(J:J))/(MAX(J:J)-MIN(J:J))</f>
        <v>0.41635099780657336</v>
      </c>
      <c r="L2867" s="1">
        <f>VLOOKUP(A2867,'Dados absolutos'!A:M,13,FALSE)</f>
        <v>0.25555555555555554</v>
      </c>
      <c r="M2867" s="1">
        <f>(L2867-MIN(L:L))/(MAX(L:L)-MIN(L:L))</f>
        <v>0.18801089918256131</v>
      </c>
      <c r="N2867" s="1">
        <f>VLOOKUP(B2867,'[1]ICI-DH'!$A:$H,8,FALSE)</f>
        <v>0.16</v>
      </c>
      <c r="O2867" s="17">
        <f>VLOOKUP(A2867,'Dados absolutos'!A:Q,17,FALSE)</f>
        <v>0</v>
      </c>
      <c r="P2867" s="1">
        <f>(O2867-MIN(O:O))/(MAX(O:O)-MIN(O:O))</f>
        <v>0</v>
      </c>
      <c r="Q2867" s="3">
        <f>H2867-I2867-K2867+M2867+N2867+P2867</f>
        <v>-0.62695353860151826</v>
      </c>
      <c r="R2867" s="4" t="s">
        <v>8249</v>
      </c>
    </row>
    <row r="2868" spans="1:18" x14ac:dyDescent="0.25">
      <c r="A2868">
        <v>251160</v>
      </c>
      <c r="B2868">
        <v>2511608</v>
      </c>
      <c r="C2868" t="s">
        <v>1191</v>
      </c>
      <c r="D2868" t="s">
        <v>1247</v>
      </c>
      <c r="E2868" t="s">
        <v>466</v>
      </c>
      <c r="F2868" t="s">
        <v>10</v>
      </c>
      <c r="G2868">
        <f>VLOOKUP(A2868,'Dados absolutos'!A:H,8,FALSE)</f>
        <v>6815</v>
      </c>
      <c r="H2868" s="1">
        <f>(G2868-MIN(G:G))/(MAX(G:G)-MIN(G:G))</f>
        <v>3.0035096175571253E-2</v>
      </c>
      <c r="I2868">
        <f>VLOOKUP(A2868,'Dados absolutos'!A:I,9,FALSE)</f>
        <v>0.56000000000000005</v>
      </c>
      <c r="J2868" s="1">
        <f>VLOOKUP(A2868,'Dados absolutos'!A:L,12,FALSE)</f>
        <v>5618.9514732208363</v>
      </c>
      <c r="K2868" s="1">
        <f>(J2868-MIN(J:J))/(MAX(J:J)-MIN(J:J))</f>
        <v>0.42070213880969942</v>
      </c>
      <c r="L2868" s="1">
        <f>VLOOKUP(A2868,'Dados absolutos'!A:M,13,FALSE)</f>
        <v>0.32777777777777778</v>
      </c>
      <c r="M2868" s="1">
        <f>(L2868-MIN(L:L))/(MAX(L:L)-MIN(L:L))</f>
        <v>0.22343324250681204</v>
      </c>
      <c r="N2868" s="1">
        <f>VLOOKUP(B2868,'[1]ICI-DH'!$A:$H,8,FALSE)</f>
        <v>0.1</v>
      </c>
      <c r="O2868" s="17">
        <f>VLOOKUP(A2868,'Dados absolutos'!A:Q,17,FALSE)</f>
        <v>0</v>
      </c>
      <c r="P2868" s="1">
        <f>(O2868-MIN(O:O))/(MAX(O:O)-MIN(O:O))</f>
        <v>0</v>
      </c>
      <c r="Q2868" s="3">
        <f>H2868-I2868-K2868+M2868+N2868+P2868</f>
        <v>-0.62723380012731622</v>
      </c>
      <c r="R2868" s="4" t="s">
        <v>8250</v>
      </c>
    </row>
    <row r="2869" spans="1:18" x14ac:dyDescent="0.25">
      <c r="A2869">
        <v>311360</v>
      </c>
      <c r="B2869">
        <v>3113602</v>
      </c>
      <c r="C2869" t="s">
        <v>2329</v>
      </c>
      <c r="D2869" t="s">
        <v>2181</v>
      </c>
      <c r="E2869" t="s">
        <v>2182</v>
      </c>
      <c r="F2869" t="s">
        <v>10</v>
      </c>
      <c r="G2869">
        <f>VLOOKUP(A2869,'Dados absolutos'!A:H,8,FALSE)</f>
        <v>6816</v>
      </c>
      <c r="H2869" s="1">
        <f>(G2869-MIN(G:G))/(MAX(G:G)-MIN(G:G))</f>
        <v>3.0040117087670147E-2</v>
      </c>
      <c r="I2869">
        <f>VLOOKUP(A2869,'Dados absolutos'!A:I,9,FALSE)</f>
        <v>0.68300000000000005</v>
      </c>
      <c r="J2869" s="1">
        <f>VLOOKUP(A2869,'Dados absolutos'!A:L,12,FALSE)</f>
        <v>5640.2957276995303</v>
      </c>
      <c r="K2869" s="1">
        <f>(J2869-MIN(J:J))/(MAX(J:J)-MIN(J:J))</f>
        <v>0.42243864435239969</v>
      </c>
      <c r="L2869" s="1">
        <f>VLOOKUP(A2869,'Dados absolutos'!A:M,13,FALSE)</f>
        <v>0.25555555555555554</v>
      </c>
      <c r="M2869" s="1">
        <f>(L2869-MIN(L:L))/(MAX(L:L)-MIN(L:L))</f>
        <v>0.18801089918256131</v>
      </c>
      <c r="N2869" s="1">
        <f>VLOOKUP(B2869,'[1]ICI-DH'!$A:$H,8,FALSE)</f>
        <v>0.26</v>
      </c>
      <c r="O2869" s="17">
        <f>VLOOKUP(A2869,'Dados absolutos'!A:Q,17,FALSE)</f>
        <v>0</v>
      </c>
      <c r="P2869" s="1">
        <f>(O2869-MIN(O:O))/(MAX(O:O)-MIN(O:O))</f>
        <v>0</v>
      </c>
      <c r="Q2869" s="3">
        <f>H2869-I2869-K2869+M2869+N2869+P2869</f>
        <v>-0.62738762808216819</v>
      </c>
      <c r="R2869" s="4" t="s">
        <v>8251</v>
      </c>
    </row>
    <row r="2870" spans="1:18" x14ac:dyDescent="0.25">
      <c r="A2870">
        <v>290485</v>
      </c>
      <c r="B2870">
        <v>2904852</v>
      </c>
      <c r="C2870" t="s">
        <v>1843</v>
      </c>
      <c r="D2870" t="s">
        <v>1784</v>
      </c>
      <c r="E2870" t="s">
        <v>466</v>
      </c>
      <c r="F2870" t="s">
        <v>10</v>
      </c>
      <c r="G2870">
        <f>VLOOKUP(A2870,'Dados absolutos'!A:H,8,FALSE)</f>
        <v>16559</v>
      </c>
      <c r="H2870" s="1">
        <f>(G2870-MIN(G:G))/(MAX(G:G)-MIN(G:G))</f>
        <v>7.8958863667173779E-2</v>
      </c>
      <c r="I2870">
        <f>VLOOKUP(A2870,'Dados absolutos'!A:I,9,FALSE)</f>
        <v>0.58099999999999996</v>
      </c>
      <c r="J2870" s="1">
        <f>VLOOKUP(A2870,'Dados absolutos'!A:L,12,FALSE)</f>
        <v>5061.1605356603659</v>
      </c>
      <c r="K2870" s="1">
        <f>(J2870-MIN(J:J))/(MAX(J:J)-MIN(J:J))</f>
        <v>0.37532191455737723</v>
      </c>
      <c r="L2870" s="1">
        <f>VLOOKUP(A2870,'Dados absolutos'!A:M,13,FALSE)</f>
        <v>0.17777777777777776</v>
      </c>
      <c r="M2870" s="1">
        <f>(L2870-MIN(L:L))/(MAX(L:L)-MIN(L:L))</f>
        <v>0.14986376021798367</v>
      </c>
      <c r="N2870" s="1">
        <f>VLOOKUP(B2870,'[1]ICI-DH'!$A:$H,8,FALSE)</f>
        <v>0.1</v>
      </c>
      <c r="O2870" s="17">
        <f>VLOOKUP(A2870,'Dados absolutos'!A:Q,17,FALSE)</f>
        <v>0</v>
      </c>
      <c r="P2870" s="1">
        <f>(O2870-MIN(O:O))/(MAX(O:O)-MIN(O:O))</f>
        <v>0</v>
      </c>
      <c r="Q2870" s="3">
        <f>H2870-I2870-K2870+M2870+N2870+P2870</f>
        <v>-0.62749929067221988</v>
      </c>
      <c r="R2870" s="4" t="s">
        <v>8252</v>
      </c>
    </row>
    <row r="2871" spans="1:18" x14ac:dyDescent="0.25">
      <c r="A2871">
        <v>412855</v>
      </c>
      <c r="B2871">
        <v>4128559</v>
      </c>
      <c r="C2871" t="s">
        <v>4190</v>
      </c>
      <c r="D2871" t="s">
        <v>3827</v>
      </c>
      <c r="E2871" t="s">
        <v>3828</v>
      </c>
      <c r="F2871" t="s">
        <v>10</v>
      </c>
      <c r="G2871">
        <f>VLOOKUP(A2871,'Dados absolutos'!A:H,8,FALSE)</f>
        <v>8215</v>
      </c>
      <c r="H2871" s="1">
        <f>(G2871-MIN(G:G))/(MAX(G:G)-MIN(G:G))</f>
        <v>3.7064373114019895E-2</v>
      </c>
      <c r="I2871">
        <f>VLOOKUP(A2871,'Dados absolutos'!A:I,9,FALSE)</f>
        <v>0.69899999999999995</v>
      </c>
      <c r="J2871" s="1">
        <f>VLOOKUP(A2871,'Dados absolutos'!A:L,12,FALSE)</f>
        <v>6134.2977504564824</v>
      </c>
      <c r="K2871" s="1">
        <f>(J2871-MIN(J:J))/(MAX(J:J)-MIN(J:J))</f>
        <v>0.46262919078160003</v>
      </c>
      <c r="L2871" s="1">
        <f>VLOOKUP(A2871,'Dados absolutos'!A:M,13,FALSE)</f>
        <v>0.47777777777777786</v>
      </c>
      <c r="M2871" s="1">
        <f>(L2871-MIN(L:L))/(MAX(L:L)-MIN(L:L))</f>
        <v>0.29700272479564038</v>
      </c>
      <c r="N2871" s="1">
        <f>VLOOKUP(B2871,'[1]ICI-DH'!$A:$H,8,FALSE)</f>
        <v>0.2</v>
      </c>
      <c r="O2871" s="17">
        <f>VLOOKUP(A2871,'Dados absolutos'!A:Q,17,FALSE)</f>
        <v>0</v>
      </c>
      <c r="P2871" s="1">
        <f>(O2871-MIN(O:O))/(MAX(O:O)-MIN(O:O))</f>
        <v>0</v>
      </c>
      <c r="Q2871" s="3">
        <f>H2871-I2871-K2871+M2871+N2871+P2871</f>
        <v>-0.62756209287193987</v>
      </c>
      <c r="R2871" s="4" t="s">
        <v>8253</v>
      </c>
    </row>
    <row r="2872" spans="1:18" x14ac:dyDescent="0.25">
      <c r="A2872">
        <v>315580</v>
      </c>
      <c r="B2872">
        <v>3155801</v>
      </c>
      <c r="C2872" t="s">
        <v>2830</v>
      </c>
      <c r="D2872" t="s">
        <v>2181</v>
      </c>
      <c r="E2872" t="s">
        <v>2182</v>
      </c>
      <c r="F2872" t="s">
        <v>10</v>
      </c>
      <c r="G2872">
        <f>VLOOKUP(A2872,'Dados absolutos'!A:H,8,FALSE)</f>
        <v>17443</v>
      </c>
      <c r="H2872" s="1">
        <f>(G2872-MIN(G:G))/(MAX(G:G)-MIN(G:G))</f>
        <v>8.3397349962594208E-2</v>
      </c>
      <c r="I2872">
        <f>VLOOKUP(A2872,'Dados absolutos'!A:I,9,FALSE)</f>
        <v>0.71399999999999997</v>
      </c>
      <c r="J2872" s="1">
        <f>VLOOKUP(A2872,'Dados absolutos'!A:L,12,FALSE)</f>
        <v>4516.2788585679064</v>
      </c>
      <c r="K2872" s="1">
        <f>(J2872-MIN(J:J))/(MAX(J:J)-MIN(J:J))</f>
        <v>0.33099194963255885</v>
      </c>
      <c r="L2872" s="1">
        <f>VLOOKUP(A2872,'Dados absolutos'!A:M,13,FALSE)</f>
        <v>0.18888888888888888</v>
      </c>
      <c r="M2872" s="1">
        <f>(L2872-MIN(L:L))/(MAX(L:L)-MIN(L:L))</f>
        <v>0.15531335149863759</v>
      </c>
      <c r="N2872" s="1">
        <f>VLOOKUP(B2872,'[1]ICI-DH'!$A:$H,8,FALSE)</f>
        <v>0.16</v>
      </c>
      <c r="O2872" s="17">
        <f>VLOOKUP(A2872,'Dados absolutos'!A:Q,17,FALSE)</f>
        <v>2.2931835120105487E-4</v>
      </c>
      <c r="P2872" s="1">
        <f>(O2872-MIN(O:O))/(MAX(O:O)-MIN(O:O))</f>
        <v>1.8595170300725539E-2</v>
      </c>
      <c r="Q2872" s="3">
        <f>H2872-I2872-K2872+M2872+N2872+P2872</f>
        <v>-0.62768607787060149</v>
      </c>
      <c r="R2872" s="4" t="s">
        <v>8254</v>
      </c>
    </row>
    <row r="2873" spans="1:18" x14ac:dyDescent="0.25">
      <c r="A2873">
        <v>412853</v>
      </c>
      <c r="B2873">
        <v>4128534</v>
      </c>
      <c r="C2873" t="s">
        <v>4189</v>
      </c>
      <c r="D2873" t="s">
        <v>3827</v>
      </c>
      <c r="E2873" t="s">
        <v>3828</v>
      </c>
      <c r="F2873" t="s">
        <v>10</v>
      </c>
      <c r="G2873">
        <f>VLOOKUP(A2873,'Dados absolutos'!A:H,8,FALSE)</f>
        <v>9681</v>
      </c>
      <c r="H2873" s="1">
        <f>(G2873-MIN(G:G))/(MAX(G:G)-MIN(G:G))</f>
        <v>4.4425030250995395E-2</v>
      </c>
      <c r="I2873">
        <f>VLOOKUP(A2873,'Dados absolutos'!A:I,9,FALSE)</f>
        <v>0.65</v>
      </c>
      <c r="J2873" s="1">
        <f>VLOOKUP(A2873,'Dados absolutos'!A:L,12,FALSE)</f>
        <v>6336.9346017973348</v>
      </c>
      <c r="K2873" s="1">
        <f>(J2873-MIN(J:J))/(MAX(J:J)-MIN(J:J))</f>
        <v>0.47911512688491908</v>
      </c>
      <c r="L2873" s="1">
        <f>VLOOKUP(A2873,'Dados absolutos'!A:M,13,FALSE)</f>
        <v>0.47777777777777786</v>
      </c>
      <c r="M2873" s="1">
        <f>(L2873-MIN(L:L))/(MAX(L:L)-MIN(L:L))</f>
        <v>0.29700272479564038</v>
      </c>
      <c r="N2873" s="1">
        <f>VLOOKUP(B2873,'[1]ICI-DH'!$A:$H,8,FALSE)</f>
        <v>0.16</v>
      </c>
      <c r="O2873" s="17">
        <f>VLOOKUP(A2873,'Dados absolutos'!A:Q,17,FALSE)</f>
        <v>0</v>
      </c>
      <c r="P2873" s="1">
        <f>(O2873-MIN(O:O))/(MAX(O:O)-MIN(O:O))</f>
        <v>0</v>
      </c>
      <c r="Q2873" s="3">
        <f>H2873-I2873-K2873+M2873+N2873+P2873</f>
        <v>-0.62768737183828327</v>
      </c>
      <c r="R2873" s="4" t="s">
        <v>8255</v>
      </c>
    </row>
    <row r="2874" spans="1:18" x14ac:dyDescent="0.25">
      <c r="A2874">
        <v>150690</v>
      </c>
      <c r="B2874">
        <v>1506906</v>
      </c>
      <c r="C2874" t="s">
        <v>279</v>
      </c>
      <c r="D2874" t="s">
        <v>166</v>
      </c>
      <c r="E2874" t="s">
        <v>9</v>
      </c>
      <c r="F2874" t="s">
        <v>10</v>
      </c>
      <c r="G2874">
        <f>VLOOKUP(A2874,'Dados absolutos'!A:H,8,FALSE)</f>
        <v>6116</v>
      </c>
      <c r="H2874" s="1">
        <f>(G2874-MIN(G:G))/(MAX(G:G)-MIN(G:G))</f>
        <v>2.6525478618445827E-2</v>
      </c>
      <c r="I2874">
        <f>VLOOKUP(A2874,'Dados absolutos'!A:I,9,FALSE)</f>
        <v>0.58699999999999997</v>
      </c>
      <c r="J2874" s="1">
        <f>VLOOKUP(A2874,'Dados absolutos'!A:L,12,FALSE)</f>
        <v>5485</v>
      </c>
      <c r="K2874" s="1">
        <f>(J2874-MIN(J:J))/(MAX(J:J)-MIN(J:J))</f>
        <v>0.40980424233207602</v>
      </c>
      <c r="L2874" s="1">
        <f>VLOOKUP(A2874,'Dados absolutos'!A:M,13,FALSE)</f>
        <v>0.3666666666666667</v>
      </c>
      <c r="M2874" s="1">
        <f>(L2874-MIN(L:L))/(MAX(L:L)-MIN(L:L))</f>
        <v>0.24250681198910085</v>
      </c>
      <c r="N2874" s="1">
        <f>VLOOKUP(B2874,'[1]ICI-DH'!$A:$H,8,FALSE)</f>
        <v>0.1</v>
      </c>
      <c r="O2874" s="17">
        <f>VLOOKUP(A2874,'Dados absolutos'!A:Q,17,FALSE)</f>
        <v>0</v>
      </c>
      <c r="P2874" s="1">
        <f>(O2874-MIN(O:O))/(MAX(O:O)-MIN(O:O))</f>
        <v>0</v>
      </c>
      <c r="Q2874" s="3">
        <f>H2874-I2874-K2874+M2874+N2874+P2874</f>
        <v>-0.62777195172452938</v>
      </c>
      <c r="R2874" s="4" t="s">
        <v>8256</v>
      </c>
    </row>
    <row r="2875" spans="1:18" x14ac:dyDescent="0.25">
      <c r="A2875">
        <v>270580</v>
      </c>
      <c r="B2875">
        <v>2705804</v>
      </c>
      <c r="C2875" t="s">
        <v>1677</v>
      </c>
      <c r="D2875" t="s">
        <v>1620</v>
      </c>
      <c r="E2875" t="s">
        <v>466</v>
      </c>
      <c r="F2875" t="s">
        <v>10</v>
      </c>
      <c r="G2875">
        <f>VLOOKUP(A2875,'Dados absolutos'!A:H,8,FALSE)</f>
        <v>8349</v>
      </c>
      <c r="H2875" s="1">
        <f>(G2875-MIN(G:G))/(MAX(G:G)-MIN(G:G))</f>
        <v>3.7737175335271406E-2</v>
      </c>
      <c r="I2875">
        <f>VLOOKUP(A2875,'Dados absolutos'!A:I,9,FALSE)</f>
        <v>0.52500000000000002</v>
      </c>
      <c r="J2875" s="1">
        <f>VLOOKUP(A2875,'Dados absolutos'!A:L,12,FALSE)</f>
        <v>6420.9753239908969</v>
      </c>
      <c r="K2875" s="1">
        <f>(J2875-MIN(J:J))/(MAX(J:J)-MIN(J:J))</f>
        <v>0.48595243198017712</v>
      </c>
      <c r="L2875" s="1">
        <f>VLOOKUP(A2875,'Dados absolutos'!A:M,13,FALSE)</f>
        <v>0.25</v>
      </c>
      <c r="M2875" s="1">
        <f>(L2875-MIN(L:L))/(MAX(L:L)-MIN(L:L))</f>
        <v>0.18528610354223435</v>
      </c>
      <c r="N2875" s="1">
        <f>VLOOKUP(B2875,'[1]ICI-DH'!$A:$H,8,FALSE)</f>
        <v>0.16</v>
      </c>
      <c r="O2875" s="17">
        <f>VLOOKUP(A2875,'Dados absolutos'!A:Q,17,FALSE)</f>
        <v>0</v>
      </c>
      <c r="P2875" s="1">
        <f>(O2875-MIN(O:O))/(MAX(O:O)-MIN(O:O))</f>
        <v>0</v>
      </c>
      <c r="Q2875" s="3">
        <f>H2875-I2875-K2875+M2875+N2875+P2875</f>
        <v>-0.62792915310267128</v>
      </c>
      <c r="R2875" s="4" t="s">
        <v>8257</v>
      </c>
    </row>
    <row r="2876" spans="1:18" x14ac:dyDescent="0.25">
      <c r="A2876">
        <v>313535</v>
      </c>
      <c r="B2876">
        <v>3135357</v>
      </c>
      <c r="C2876" t="s">
        <v>2582</v>
      </c>
      <c r="D2876" t="s">
        <v>2181</v>
      </c>
      <c r="E2876" t="s">
        <v>2182</v>
      </c>
      <c r="F2876" t="s">
        <v>10</v>
      </c>
      <c r="G2876">
        <f>VLOOKUP(A2876,'Dados absolutos'!A:H,8,FALSE)</f>
        <v>8127</v>
      </c>
      <c r="H2876" s="1">
        <f>(G2876-MIN(G:G))/(MAX(G:G)-MIN(G:G))</f>
        <v>3.6622532849317407E-2</v>
      </c>
      <c r="I2876">
        <f>VLOOKUP(A2876,'Dados absolutos'!A:I,9,FALSE)</f>
        <v>0.60799999999999998</v>
      </c>
      <c r="J2876" s="1">
        <f>VLOOKUP(A2876,'Dados absolutos'!A:L,12,FALSE)</f>
        <v>5008.1162938353636</v>
      </c>
      <c r="K2876" s="1">
        <f>(J2876-MIN(J:J))/(MAX(J:J)-MIN(J:J))</f>
        <v>0.37100639161281157</v>
      </c>
      <c r="L2876" s="1">
        <f>VLOOKUP(A2876,'Dados absolutos'!A:M,13,FALSE)</f>
        <v>0.10555555555555558</v>
      </c>
      <c r="M2876" s="1">
        <f>(L2876-MIN(L:L))/(MAX(L:L)-MIN(L:L))</f>
        <v>0.11444141689373301</v>
      </c>
      <c r="N2876" s="1">
        <f>VLOOKUP(B2876,'[1]ICI-DH'!$A:$H,8,FALSE)</f>
        <v>0.2</v>
      </c>
      <c r="O2876" s="17">
        <f>VLOOKUP(A2876,'Dados absolutos'!A:Q,17,FALSE)</f>
        <v>0</v>
      </c>
      <c r="P2876" s="1">
        <f>(O2876-MIN(O:O))/(MAX(O:O)-MIN(O:O))</f>
        <v>0</v>
      </c>
      <c r="Q2876" s="3">
        <f>H2876-I2876-K2876+M2876+N2876+P2876</f>
        <v>-0.62794244186976123</v>
      </c>
      <c r="R2876" s="4" t="s">
        <v>8258</v>
      </c>
    </row>
    <row r="2877" spans="1:18" x14ac:dyDescent="0.25">
      <c r="A2877">
        <v>230180</v>
      </c>
      <c r="B2877">
        <v>2301802</v>
      </c>
      <c r="C2877" t="s">
        <v>925</v>
      </c>
      <c r="D2877" t="s">
        <v>905</v>
      </c>
      <c r="E2877" t="s">
        <v>466</v>
      </c>
      <c r="F2877" t="s">
        <v>10</v>
      </c>
      <c r="G2877">
        <f>VLOOKUP(A2877,'Dados absolutos'!A:H,8,FALSE)</f>
        <v>5704</v>
      </c>
      <c r="H2877" s="1">
        <f>(G2877-MIN(G:G))/(MAX(G:G)-MIN(G:G))</f>
        <v>2.445686283370237E-2</v>
      </c>
      <c r="I2877">
        <f>VLOOKUP(A2877,'Dados absolutos'!A:I,9,FALSE)</f>
        <v>0.627</v>
      </c>
      <c r="J2877" s="1">
        <f>VLOOKUP(A2877,'Dados absolutos'!A:L,12,FALSE)</f>
        <v>6651.4552314165503</v>
      </c>
      <c r="K2877" s="1">
        <f>(J2877-MIN(J:J))/(MAX(J:J)-MIN(J:J))</f>
        <v>0.5047035969424023</v>
      </c>
      <c r="L2877" s="1">
        <f>VLOOKUP(A2877,'Dados absolutos'!A:M,13,FALSE)</f>
        <v>0.64444444444444449</v>
      </c>
      <c r="M2877" s="1">
        <f>(L2877-MIN(L:L))/(MAX(L:L)-MIN(L:L))</f>
        <v>0.37874659400544963</v>
      </c>
      <c r="N2877" s="1">
        <f>VLOOKUP(B2877,'[1]ICI-DH'!$A:$H,8,FALSE)</f>
        <v>0.1</v>
      </c>
      <c r="O2877" s="17">
        <f>VLOOKUP(A2877,'Dados absolutos'!A:Q,17,FALSE)</f>
        <v>0</v>
      </c>
      <c r="P2877" s="1">
        <f>(O2877-MIN(O:O))/(MAX(O:O)-MIN(O:O))</f>
        <v>0</v>
      </c>
      <c r="Q2877" s="3">
        <f>H2877-I2877-K2877+M2877+N2877+P2877</f>
        <v>-0.62850014010325039</v>
      </c>
      <c r="R2877" s="4" t="s">
        <v>8259</v>
      </c>
    </row>
    <row r="2878" spans="1:18" x14ac:dyDescent="0.25">
      <c r="A2878">
        <v>410770</v>
      </c>
      <c r="B2878">
        <v>4107702</v>
      </c>
      <c r="C2878" t="s">
        <v>3928</v>
      </c>
      <c r="D2878" t="s">
        <v>3827</v>
      </c>
      <c r="E2878" t="s">
        <v>3828</v>
      </c>
      <c r="F2878" t="s">
        <v>10</v>
      </c>
      <c r="G2878">
        <f>VLOOKUP(A2878,'Dados absolutos'!A:H,8,FALSE)</f>
        <v>4492</v>
      </c>
      <c r="H2878" s="1">
        <f>(G2878-MIN(G:G))/(MAX(G:G)-MIN(G:G))</f>
        <v>1.8371517369845405E-2</v>
      </c>
      <c r="I2878">
        <f>VLOOKUP(A2878,'Dados absolutos'!A:I,9,FALSE)</f>
        <v>0.71599999999999997</v>
      </c>
      <c r="J2878" s="1">
        <f>VLOOKUP(A2878,'Dados absolutos'!A:L,12,FALSE)</f>
        <v>5485</v>
      </c>
      <c r="K2878" s="1">
        <f>(J2878-MIN(J:J))/(MAX(J:J)-MIN(J:J))</f>
        <v>0.40980424233207602</v>
      </c>
      <c r="L2878" s="1">
        <f>VLOOKUP(A2878,'Dados absolutos'!A:M,13,FALSE)</f>
        <v>0.64444444444444449</v>
      </c>
      <c r="M2878" s="1">
        <f>(L2878-MIN(L:L))/(MAX(L:L)-MIN(L:L))</f>
        <v>0.37874659400544963</v>
      </c>
      <c r="N2878" s="1">
        <f>VLOOKUP(B2878,'[1]ICI-DH'!$A:$H,8,FALSE)</f>
        <v>0.1</v>
      </c>
      <c r="O2878" s="17">
        <f>VLOOKUP(A2878,'Dados absolutos'!A:Q,17,FALSE)</f>
        <v>0</v>
      </c>
      <c r="P2878" s="1">
        <f>(O2878-MIN(O:O))/(MAX(O:O)-MIN(O:O))</f>
        <v>0</v>
      </c>
      <c r="Q2878" s="3">
        <f>H2878-I2878-K2878+M2878+N2878+P2878</f>
        <v>-0.62868613095678083</v>
      </c>
      <c r="R2878" s="4" t="s">
        <v>8260</v>
      </c>
    </row>
    <row r="2879" spans="1:18" x14ac:dyDescent="0.25">
      <c r="A2879">
        <v>351480</v>
      </c>
      <c r="B2879">
        <v>3514809</v>
      </c>
      <c r="C2879" t="s">
        <v>3359</v>
      </c>
      <c r="D2879" t="s">
        <v>3202</v>
      </c>
      <c r="E2879" t="s">
        <v>2182</v>
      </c>
      <c r="F2879" t="s">
        <v>10</v>
      </c>
      <c r="G2879">
        <f>VLOOKUP(A2879,'Dados absolutos'!A:H,8,FALSE)</f>
        <v>13069</v>
      </c>
      <c r="H2879" s="1">
        <f>(G2879-MIN(G:G))/(MAX(G:G)-MIN(G:G))</f>
        <v>6.1435880442041103E-2</v>
      </c>
      <c r="I2879">
        <f>VLOOKUP(A2879,'Dados absolutos'!A:I,9,FALSE)</f>
        <v>0.69099999999999995</v>
      </c>
      <c r="J2879" s="1">
        <f>VLOOKUP(A2879,'Dados absolutos'!A:L,12,FALSE)</f>
        <v>6330.0250822557191</v>
      </c>
      <c r="K2879" s="1">
        <f>(J2879-MIN(J:J))/(MAX(J:J)-MIN(J:J))</f>
        <v>0.47855298876979357</v>
      </c>
      <c r="L2879" s="1">
        <f>VLOOKUP(A2879,'Dados absolutos'!A:M,13,FALSE)</f>
        <v>0.32222222222222224</v>
      </c>
      <c r="M2879" s="1">
        <f>(L2879-MIN(L:L))/(MAX(L:L)-MIN(L:L))</f>
        <v>0.22070844686648505</v>
      </c>
      <c r="N2879" s="1">
        <f>VLOOKUP(B2879,'[1]ICI-DH'!$A:$H,8,FALSE)</f>
        <v>0.24</v>
      </c>
      <c r="O2879" s="17">
        <f>VLOOKUP(A2879,'Dados absolutos'!A:Q,17,FALSE)</f>
        <v>2.2955084551228098E-4</v>
      </c>
      <c r="P2879" s="1">
        <f>(O2879-MIN(O:O))/(MAX(O:O)-MIN(O:O))</f>
        <v>1.861402300609585E-2</v>
      </c>
      <c r="Q2879" s="3">
        <f>H2879-I2879-K2879+M2879+N2879+P2879</f>
        <v>-0.62879463845517169</v>
      </c>
      <c r="R2879" s="4" t="s">
        <v>8261</v>
      </c>
    </row>
    <row r="2880" spans="1:18" x14ac:dyDescent="0.25">
      <c r="A2880">
        <v>220980</v>
      </c>
      <c r="B2880">
        <v>2209807</v>
      </c>
      <c r="C2880" t="s">
        <v>868</v>
      </c>
      <c r="D2880" t="s">
        <v>682</v>
      </c>
      <c r="E2880" t="s">
        <v>466</v>
      </c>
      <c r="F2880" t="s">
        <v>10</v>
      </c>
      <c r="G2880">
        <f>VLOOKUP(A2880,'Dados absolutos'!A:H,8,FALSE)</f>
        <v>4837</v>
      </c>
      <c r="H2880" s="1">
        <f>(G2880-MIN(G:G))/(MAX(G:G)-MIN(G:G))</f>
        <v>2.0103732043963107E-2</v>
      </c>
      <c r="I2880">
        <f>VLOOKUP(A2880,'Dados absolutos'!A:I,9,FALSE)</f>
        <v>0.61599999999999999</v>
      </c>
      <c r="J2880" s="1">
        <f>VLOOKUP(A2880,'Dados absolutos'!A:L,12,FALSE)</f>
        <v>5934.8227599751917</v>
      </c>
      <c r="K2880" s="1">
        <f>(J2880-MIN(J:J))/(MAX(J:J)-MIN(J:J))</f>
        <v>0.44640049434497237</v>
      </c>
      <c r="L2880" s="1">
        <f>VLOOKUP(A2880,'Dados absolutos'!A:M,13,FALSE)</f>
        <v>0.3888888888888889</v>
      </c>
      <c r="M2880" s="1">
        <f>(L2880-MIN(L:L))/(MAX(L:L)-MIN(L:L))</f>
        <v>0.25340599455040874</v>
      </c>
      <c r="N2880" s="1">
        <f>VLOOKUP(B2880,'[1]ICI-DH'!$A:$H,8,FALSE)</f>
        <v>0.16</v>
      </c>
      <c r="O2880" s="17">
        <f>VLOOKUP(A2880,'Dados absolutos'!A:Q,17,FALSE)</f>
        <v>0</v>
      </c>
      <c r="P2880" s="1">
        <f>(O2880-MIN(O:O))/(MAX(O:O)-MIN(O:O))</f>
        <v>0</v>
      </c>
      <c r="Q2880" s="3">
        <f>H2880-I2880-K2880+M2880+N2880+P2880</f>
        <v>-0.62889076775060049</v>
      </c>
      <c r="R2880" s="4" t="s">
        <v>8262</v>
      </c>
    </row>
    <row r="2881" spans="1:18" x14ac:dyDescent="0.25">
      <c r="A2881">
        <v>520180</v>
      </c>
      <c r="B2881">
        <v>5201801</v>
      </c>
      <c r="C2881" t="s">
        <v>5159</v>
      </c>
      <c r="D2881" t="s">
        <v>5136</v>
      </c>
      <c r="E2881" t="s">
        <v>4932</v>
      </c>
      <c r="F2881" t="s">
        <v>10</v>
      </c>
      <c r="G2881">
        <f>VLOOKUP(A2881,'Dados absolutos'!A:H,8,FALSE)</f>
        <v>11890</v>
      </c>
      <c r="H2881" s="1">
        <f>(G2881-MIN(G:G))/(MAX(G:G)-MIN(G:G))</f>
        <v>5.5516225077447572E-2</v>
      </c>
      <c r="I2881">
        <f>VLOOKUP(A2881,'Dados absolutos'!A:I,9,FALSE)</f>
        <v>0.68400000000000005</v>
      </c>
      <c r="J2881" s="1">
        <f>VLOOKUP(A2881,'Dados absolutos'!A:L,12,FALSE)</f>
        <v>4629.7397855340623</v>
      </c>
      <c r="K2881" s="1">
        <f>(J2881-MIN(J:J))/(MAX(J:J)-MIN(J:J))</f>
        <v>0.34022279574870307</v>
      </c>
      <c r="L2881" s="1">
        <f>VLOOKUP(A2881,'Dados absolutos'!A:M,13,FALSE)</f>
        <v>0.36111111111111116</v>
      </c>
      <c r="M2881" s="1">
        <f>(L2881-MIN(L:L))/(MAX(L:L)-MIN(L:L))</f>
        <v>0.23978201634877389</v>
      </c>
      <c r="N2881" s="1">
        <f>VLOOKUP(B2881,'[1]ICI-DH'!$A:$H,8,FALSE)</f>
        <v>0.1</v>
      </c>
      <c r="O2881" s="17">
        <f>VLOOKUP(A2881,'Dados absolutos'!A:Q,17,FALSE)</f>
        <v>0</v>
      </c>
      <c r="P2881" s="1">
        <f>(O2881-MIN(O:O))/(MAX(O:O)-MIN(O:O))</f>
        <v>0</v>
      </c>
      <c r="Q2881" s="3">
        <f>H2881-I2881-K2881+M2881+N2881+P2881</f>
        <v>-0.62892455432248162</v>
      </c>
      <c r="R2881" s="4" t="s">
        <v>8263</v>
      </c>
    </row>
    <row r="2882" spans="1:18" x14ac:dyDescent="0.25">
      <c r="A2882">
        <v>120034</v>
      </c>
      <c r="B2882">
        <v>1200344</v>
      </c>
      <c r="C2882" t="s">
        <v>74</v>
      </c>
      <c r="D2882" t="s">
        <v>64</v>
      </c>
      <c r="E2882" t="s">
        <v>9</v>
      </c>
      <c r="F2882" t="s">
        <v>10</v>
      </c>
      <c r="G2882">
        <f>VLOOKUP(A2882,'Dados absolutos'!A:H,8,FALSE)</f>
        <v>11996</v>
      </c>
      <c r="H2882" s="1">
        <f>(G2882-MIN(G:G))/(MAX(G:G)-MIN(G:G))</f>
        <v>5.6048441759930109E-2</v>
      </c>
      <c r="I2882">
        <f>VLOOKUP(A2882,'Dados absolutos'!A:I,9,FALSE)</f>
        <v>0.55100000000000005</v>
      </c>
      <c r="J2882" s="1">
        <f>VLOOKUP(A2882,'Dados absolutos'!A:L,12,FALSE)</f>
        <v>4330.4459028009333</v>
      </c>
      <c r="K2882" s="1">
        <f>(J2882-MIN(J:J))/(MAX(J:J)-MIN(J:J))</f>
        <v>0.31587312887318991</v>
      </c>
      <c r="L2882" s="1">
        <f>VLOOKUP(A2882,'Dados absolutos'!A:M,13,FALSE)</f>
        <v>3.8888888888888883E-2</v>
      </c>
      <c r="M2882" s="1">
        <f>(L2882-MIN(L:L))/(MAX(L:L)-MIN(L:L))</f>
        <v>8.1743869209809278E-2</v>
      </c>
      <c r="N2882" s="1">
        <f>VLOOKUP(B2882,'[1]ICI-DH'!$A:$H,8,FALSE)</f>
        <v>0.1</v>
      </c>
      <c r="O2882" s="17">
        <f>VLOOKUP(A2882,'Dados absolutos'!A:Q,17,FALSE)</f>
        <v>0</v>
      </c>
      <c r="P2882" s="1">
        <f>(O2882-MIN(O:O))/(MAX(O:O)-MIN(O:O))</f>
        <v>0</v>
      </c>
      <c r="Q2882" s="3">
        <f>H2882-I2882-K2882+M2882+N2882+P2882</f>
        <v>-0.62908081790345061</v>
      </c>
      <c r="R2882" s="4" t="s">
        <v>8264</v>
      </c>
    </row>
    <row r="2883" spans="1:18" x14ac:dyDescent="0.25">
      <c r="A2883">
        <v>420545</v>
      </c>
      <c r="B2883">
        <v>4205456</v>
      </c>
      <c r="C2883" t="s">
        <v>4278</v>
      </c>
      <c r="D2883" t="s">
        <v>4197</v>
      </c>
      <c r="E2883" t="s">
        <v>3828</v>
      </c>
      <c r="F2883" t="s">
        <v>10</v>
      </c>
      <c r="G2883">
        <f>VLOOKUP(A2883,'Dados absolutos'!A:H,8,FALSE)</f>
        <v>31431</v>
      </c>
      <c r="H2883" s="1">
        <f>(G2883-MIN(G:G))/(MAX(G:G)-MIN(G:G))</f>
        <v>0.15362986840189388</v>
      </c>
      <c r="I2883">
        <f>VLOOKUP(A2883,'Dados absolutos'!A:I,9,FALSE)</f>
        <v>0.753</v>
      </c>
      <c r="J2883" s="1">
        <f>VLOOKUP(A2883,'Dados absolutos'!A:L,12,FALSE)</f>
        <v>5826.8380910566002</v>
      </c>
      <c r="K2883" s="1">
        <f>(J2883-MIN(J:J))/(MAX(J:J)-MIN(J:J))</f>
        <v>0.43761518041934555</v>
      </c>
      <c r="L2883" s="1">
        <f>VLOOKUP(A2883,'Dados absolutos'!A:M,13,FALSE)</f>
        <v>0.5</v>
      </c>
      <c r="M2883" s="1">
        <f>(L2883-MIN(L:L))/(MAX(L:L)-MIN(L:L))</f>
        <v>0.30790190735694822</v>
      </c>
      <c r="N2883" s="1">
        <f>VLOOKUP(B2883,'[1]ICI-DH'!$A:$H,8,FALSE)</f>
        <v>0.1</v>
      </c>
      <c r="O2883" s="17">
        <f>VLOOKUP(A2883,'Dados absolutos'!A:Q,17,FALSE)</f>
        <v>0</v>
      </c>
      <c r="P2883" s="1">
        <f>(O2883-MIN(O:O))/(MAX(O:O)-MIN(O:O))</f>
        <v>0</v>
      </c>
      <c r="Q2883" s="3">
        <f>H2883-I2883-K2883+M2883+N2883+P2883</f>
        <v>-0.6290834046605035</v>
      </c>
      <c r="R2883" s="4" t="s">
        <v>8265</v>
      </c>
    </row>
    <row r="2884" spans="1:18" x14ac:dyDescent="0.25">
      <c r="A2884">
        <v>240990</v>
      </c>
      <c r="B2884">
        <v>2409902</v>
      </c>
      <c r="C2884" t="s">
        <v>1190</v>
      </c>
      <c r="D2884" t="s">
        <v>1086</v>
      </c>
      <c r="E2884" t="s">
        <v>466</v>
      </c>
      <c r="F2884" t="s">
        <v>10</v>
      </c>
      <c r="G2884">
        <f>VLOOKUP(A2884,'Dados absolutos'!A:H,8,FALSE)</f>
        <v>12278</v>
      </c>
      <c r="H2884" s="1">
        <f>(G2884-MIN(G:G))/(MAX(G:G)-MIN(G:G))</f>
        <v>5.7464338971817623E-2</v>
      </c>
      <c r="I2884">
        <f>VLOOKUP(A2884,'Dados absolutos'!A:I,9,FALSE)</f>
        <v>0.63100000000000001</v>
      </c>
      <c r="J2884" s="1">
        <f>VLOOKUP(A2884,'Dados absolutos'!A:L,12,FALSE)</f>
        <v>5828.8828318944452</v>
      </c>
      <c r="K2884" s="1">
        <f>(J2884-MIN(J:J))/(MAX(J:J)-MIN(J:J))</f>
        <v>0.43778153449846541</v>
      </c>
      <c r="L2884" s="1">
        <f>VLOOKUP(A2884,'Dados absolutos'!A:M,13,FALSE)</f>
        <v>0.31111111111111112</v>
      </c>
      <c r="M2884" s="1">
        <f>(L2884-MIN(L:L))/(MAX(L:L)-MIN(L:L))</f>
        <v>0.21525885558583108</v>
      </c>
      <c r="N2884" s="1">
        <f>VLOOKUP(B2884,'[1]ICI-DH'!$A:$H,8,FALSE)</f>
        <v>0.16</v>
      </c>
      <c r="O2884" s="17">
        <f>VLOOKUP(A2884,'Dados absolutos'!A:Q,17,FALSE)</f>
        <v>8.1446489656295808E-5</v>
      </c>
      <c r="P2884" s="1">
        <f>(O2884-MIN(O:O))/(MAX(O:O)-MIN(O:O))</f>
        <v>6.6044053501294088E-3</v>
      </c>
      <c r="Q2884" s="3">
        <f>H2884-I2884-K2884+M2884+N2884+P2884</f>
        <v>-0.62945393459068733</v>
      </c>
      <c r="R2884" s="4" t="s">
        <v>8266</v>
      </c>
    </row>
    <row r="2885" spans="1:18" x14ac:dyDescent="0.25">
      <c r="A2885">
        <v>432230</v>
      </c>
      <c r="B2885">
        <v>4322301</v>
      </c>
      <c r="C2885" t="s">
        <v>4902</v>
      </c>
      <c r="D2885" t="s">
        <v>4459</v>
      </c>
      <c r="E2885" t="s">
        <v>3828</v>
      </c>
      <c r="F2885" t="s">
        <v>10</v>
      </c>
      <c r="G2885">
        <f>VLOOKUP(A2885,'Dados absolutos'!A:H,8,FALSE)</f>
        <v>8363</v>
      </c>
      <c r="H2885" s="1">
        <f>(G2885-MIN(G:G))/(MAX(G:G)-MIN(G:G))</f>
        <v>3.7807468104655892E-2</v>
      </c>
      <c r="I2885">
        <f>VLOOKUP(A2885,'Dados absolutos'!A:I,9,FALSE)</f>
        <v>0.72799999999999998</v>
      </c>
      <c r="J2885" s="1">
        <f>VLOOKUP(A2885,'Dados absolutos'!A:L,12,FALSE)</f>
        <v>6380.4702630634938</v>
      </c>
      <c r="K2885" s="1">
        <f>(J2885-MIN(J:J))/(MAX(J:J)-MIN(J:J))</f>
        <v>0.48265705978162782</v>
      </c>
      <c r="L2885" s="1">
        <f>VLOOKUP(A2885,'Dados absolutos'!A:M,13,FALSE)</f>
        <v>0.45</v>
      </c>
      <c r="M2885" s="1">
        <f>(L2885-MIN(L:L))/(MAX(L:L)-MIN(L:L))</f>
        <v>0.28337874659400547</v>
      </c>
      <c r="N2885" s="1">
        <f>VLOOKUP(B2885,'[1]ICI-DH'!$A:$H,8,FALSE)</f>
        <v>0.26</v>
      </c>
      <c r="O2885" s="17">
        <f>VLOOKUP(A2885,'Dados absolutos'!A:Q,17,FALSE)</f>
        <v>0</v>
      </c>
      <c r="P2885" s="1">
        <f>(O2885-MIN(O:O))/(MAX(O:O)-MIN(O:O))</f>
        <v>0</v>
      </c>
      <c r="Q2885" s="3">
        <f>H2885-I2885-K2885+M2885+N2885+P2885</f>
        <v>-0.62947084508296647</v>
      </c>
      <c r="R2885" s="4" t="s">
        <v>8267</v>
      </c>
    </row>
    <row r="2886" spans="1:18" x14ac:dyDescent="0.25">
      <c r="A2886">
        <v>291410</v>
      </c>
      <c r="B2886">
        <v>2914109</v>
      </c>
      <c r="C2886" t="s">
        <v>1948</v>
      </c>
      <c r="D2886" t="s">
        <v>1784</v>
      </c>
      <c r="E2886" t="s">
        <v>466</v>
      </c>
      <c r="F2886" t="s">
        <v>10</v>
      </c>
      <c r="G2886">
        <f>VLOOKUP(A2886,'Dados absolutos'!A:H,8,FALSE)</f>
        <v>9935</v>
      </c>
      <c r="H2886" s="1">
        <f>(G2886-MIN(G:G))/(MAX(G:G)-MIN(G:G))</f>
        <v>4.5700341924113937E-2</v>
      </c>
      <c r="I2886">
        <f>VLOOKUP(A2886,'Dados absolutos'!A:I,9,FALSE)</f>
        <v>0.59</v>
      </c>
      <c r="J2886" s="1">
        <f>VLOOKUP(A2886,'Dados absolutos'!A:L,12,FALSE)</f>
        <v>4031.9385707096126</v>
      </c>
      <c r="K2886" s="1">
        <f>(J2886-MIN(J:J))/(MAX(J:J)-MIN(J:J))</f>
        <v>0.29158745343623826</v>
      </c>
      <c r="L2886" s="1">
        <f>VLOOKUP(A2886,'Dados absolutos'!A:M,13,FALSE)</f>
        <v>8.8888888888888878E-2</v>
      </c>
      <c r="M2886" s="1">
        <f>(L2886-MIN(L:L))/(MAX(L:L)-MIN(L:L))</f>
        <v>0.10626702997275206</v>
      </c>
      <c r="N2886" s="1">
        <f>VLOOKUP(B2886,'[1]ICI-DH'!$A:$H,8,FALSE)</f>
        <v>0.1</v>
      </c>
      <c r="O2886" s="17">
        <f>VLOOKUP(A2886,'Dados absolutos'!A:Q,17,FALSE)</f>
        <v>0</v>
      </c>
      <c r="P2886" s="1">
        <f>(O2886-MIN(O:O))/(MAX(O:O)-MIN(O:O))</f>
        <v>0</v>
      </c>
      <c r="Q2886" s="3">
        <f>H2886-I2886-K2886+M2886+N2886+P2886</f>
        <v>-0.62962008153937221</v>
      </c>
      <c r="R2886" s="4" t="s">
        <v>8268</v>
      </c>
    </row>
    <row r="2887" spans="1:18" x14ac:dyDescent="0.25">
      <c r="A2887">
        <v>312825</v>
      </c>
      <c r="B2887">
        <v>3128253</v>
      </c>
      <c r="C2887" t="s">
        <v>2502</v>
      </c>
      <c r="D2887" t="s">
        <v>2181</v>
      </c>
      <c r="E2887" t="s">
        <v>2182</v>
      </c>
      <c r="F2887" t="s">
        <v>10</v>
      </c>
      <c r="G2887">
        <f>VLOOKUP(A2887,'Dados absolutos'!A:H,8,FALSE)</f>
        <v>5051</v>
      </c>
      <c r="H2887" s="1">
        <f>(G2887-MIN(G:G))/(MAX(G:G)-MIN(G:G))</f>
        <v>2.1178207233125971E-2</v>
      </c>
      <c r="I2887">
        <f>VLOOKUP(A2887,'Dados absolutos'!A:I,9,FALSE)</f>
        <v>0.67700000000000005</v>
      </c>
      <c r="J2887" s="1">
        <f>VLOOKUP(A2887,'Dados absolutos'!A:L,12,FALSE)</f>
        <v>6113.3200673134033</v>
      </c>
      <c r="K2887" s="1">
        <f>(J2887-MIN(J:J))/(MAX(J:J)-MIN(J:J))</f>
        <v>0.46092250840075927</v>
      </c>
      <c r="L2887" s="1">
        <f>VLOOKUP(A2887,'Dados absolutos'!A:M,13,FALSE)</f>
        <v>0.6611111111111112</v>
      </c>
      <c r="M2887" s="1">
        <f>(L2887-MIN(L:L))/(MAX(L:L)-MIN(L:L))</f>
        <v>0.38692098092643057</v>
      </c>
      <c r="N2887" s="1">
        <f>VLOOKUP(B2887,'[1]ICI-DH'!$A:$H,8,FALSE)</f>
        <v>0.1</v>
      </c>
      <c r="O2887" s="17">
        <f>VLOOKUP(A2887,'Dados absolutos'!A:Q,17,FALSE)</f>
        <v>0</v>
      </c>
      <c r="P2887" s="1">
        <f>(O2887-MIN(O:O))/(MAX(O:O)-MIN(O:O))</f>
        <v>0</v>
      </c>
      <c r="Q2887" s="3">
        <f>H2887-I2887-K2887+M2887+N2887+P2887</f>
        <v>-0.62982332024120269</v>
      </c>
      <c r="R2887" s="4" t="s">
        <v>8269</v>
      </c>
    </row>
    <row r="2888" spans="1:18" x14ac:dyDescent="0.25">
      <c r="A2888">
        <v>290135</v>
      </c>
      <c r="B2888">
        <v>2901353</v>
      </c>
      <c r="C2888" t="s">
        <v>1799</v>
      </c>
      <c r="D2888" t="s">
        <v>1784</v>
      </c>
      <c r="E2888" t="s">
        <v>466</v>
      </c>
      <c r="F2888" t="s">
        <v>10</v>
      </c>
      <c r="G2888">
        <f>VLOOKUP(A2888,'Dados absolutos'!A:H,8,FALSE)</f>
        <v>15012</v>
      </c>
      <c r="H2888" s="1">
        <f>(G2888-MIN(G:G))/(MAX(G:G)-MIN(G:G))</f>
        <v>7.1191512650188027E-2</v>
      </c>
      <c r="I2888">
        <f>VLOOKUP(A2888,'Dados absolutos'!A:I,9,FALSE)</f>
        <v>0.58799999999999997</v>
      </c>
      <c r="J2888" s="1">
        <f>VLOOKUP(A2888,'Dados absolutos'!A:L,12,FALSE)</f>
        <v>7051.7961803890221</v>
      </c>
      <c r="K2888" s="1">
        <f>(J2888-MIN(J:J))/(MAX(J:J)-MIN(J:J))</f>
        <v>0.53727415486723173</v>
      </c>
      <c r="L2888" s="1">
        <f>VLOOKUP(A2888,'Dados absolutos'!A:M,13,FALSE)</f>
        <v>0.4</v>
      </c>
      <c r="M2888" s="1">
        <f>(L2888-MIN(L:L))/(MAX(L:L)-MIN(L:L))</f>
        <v>0.25885558583106272</v>
      </c>
      <c r="N2888" s="1">
        <f>VLOOKUP(B2888,'[1]ICI-DH'!$A:$H,8,FALSE)</f>
        <v>0.16</v>
      </c>
      <c r="O2888" s="17">
        <f>VLOOKUP(A2888,'Dados absolutos'!A:Q,17,FALSE)</f>
        <v>6.661337596589395E-5</v>
      </c>
      <c r="P2888" s="1">
        <f>(O2888-MIN(O:O))/(MAX(O:O)-MIN(O:O))</f>
        <v>5.4016046422121558E-3</v>
      </c>
      <c r="Q2888" s="3">
        <f>H2888-I2888-K2888+M2888+N2888+P2888</f>
        <v>-0.6298254517437688</v>
      </c>
      <c r="R2888" s="4" t="s">
        <v>8270</v>
      </c>
    </row>
    <row r="2889" spans="1:18" x14ac:dyDescent="0.25">
      <c r="A2889">
        <v>231000</v>
      </c>
      <c r="B2889">
        <v>2310001</v>
      </c>
      <c r="C2889" t="s">
        <v>1032</v>
      </c>
      <c r="D2889" t="s">
        <v>905</v>
      </c>
      <c r="E2889" t="s">
        <v>466</v>
      </c>
      <c r="F2889" t="s">
        <v>10</v>
      </c>
      <c r="G2889">
        <f>VLOOKUP(A2889,'Dados absolutos'!A:H,8,FALSE)</f>
        <v>9346</v>
      </c>
      <c r="H2889" s="1">
        <f>(G2889-MIN(G:G))/(MAX(G:G)-MIN(G:G))</f>
        <v>4.2743024697866616E-2</v>
      </c>
      <c r="I2889">
        <f>VLOOKUP(A2889,'Dados absolutos'!A:I,9,FALSE)</f>
        <v>0.63800000000000001</v>
      </c>
      <c r="J2889" s="1">
        <f>VLOOKUP(A2889,'Dados absolutos'!A:L,12,FALSE)</f>
        <v>5116.8853723518077</v>
      </c>
      <c r="K2889" s="1">
        <f>(J2889-MIN(J:J))/(MAX(J:J)-MIN(J:J))</f>
        <v>0.37985552278798335</v>
      </c>
      <c r="L2889" s="1">
        <f>VLOOKUP(A2889,'Dados absolutos'!A:M,13,FALSE)</f>
        <v>0.37222222222222223</v>
      </c>
      <c r="M2889" s="1">
        <f>(L2889-MIN(L:L))/(MAX(L:L)-MIN(L:L))</f>
        <v>0.24523160762942781</v>
      </c>
      <c r="N2889" s="1">
        <f>VLOOKUP(B2889,'[1]ICI-DH'!$A:$H,8,FALSE)</f>
        <v>0.1</v>
      </c>
      <c r="O2889" s="17">
        <f>VLOOKUP(A2889,'Dados absolutos'!A:Q,17,FALSE)</f>
        <v>0</v>
      </c>
      <c r="P2889" s="1">
        <f>(O2889-MIN(O:O))/(MAX(O:O)-MIN(O:O))</f>
        <v>0</v>
      </c>
      <c r="Q2889" s="3">
        <f>H2889-I2889-K2889+M2889+N2889+P2889</f>
        <v>-0.62988089046068885</v>
      </c>
      <c r="R2889" s="4" t="s">
        <v>8271</v>
      </c>
    </row>
    <row r="2890" spans="1:18" x14ac:dyDescent="0.25">
      <c r="A2890">
        <v>310445</v>
      </c>
      <c r="B2890">
        <v>3104452</v>
      </c>
      <c r="C2890" t="s">
        <v>2230</v>
      </c>
      <c r="D2890" t="s">
        <v>2181</v>
      </c>
      <c r="E2890" t="s">
        <v>2182</v>
      </c>
      <c r="F2890" t="s">
        <v>10</v>
      </c>
      <c r="G2890">
        <f>VLOOKUP(A2890,'Dados absolutos'!A:H,8,FALSE)</f>
        <v>4719</v>
      </c>
      <c r="H2890" s="1">
        <f>(G2890-MIN(G:G))/(MAX(G:G)-MIN(G:G))</f>
        <v>1.9511264416293864E-2</v>
      </c>
      <c r="I2890">
        <f>VLOOKUP(A2890,'Dados absolutos'!A:I,9,FALSE)</f>
        <v>0.58199999999999996</v>
      </c>
      <c r="J2890" s="1">
        <f>VLOOKUP(A2890,'Dados absolutos'!A:L,12,FALSE)</f>
        <v>6829.0334795507515</v>
      </c>
      <c r="K2890" s="1">
        <f>(J2890-MIN(J:J))/(MAX(J:J)-MIN(J:J))</f>
        <v>0.51915083905413151</v>
      </c>
      <c r="L2890" s="1">
        <f>VLOOKUP(A2890,'Dados absolutos'!A:M,13,FALSE)</f>
        <v>0.46666666666666662</v>
      </c>
      <c r="M2890" s="1">
        <f>(L2890-MIN(L:L))/(MAX(L:L)-MIN(L:L))</f>
        <v>0.29155313351498641</v>
      </c>
      <c r="N2890" s="1">
        <f>VLOOKUP(B2890,'[1]ICI-DH'!$A:$H,8,FALSE)</f>
        <v>0.16</v>
      </c>
      <c r="O2890" s="17">
        <f>VLOOKUP(A2890,'Dados absolutos'!A:Q,17,FALSE)</f>
        <v>0</v>
      </c>
      <c r="P2890" s="1">
        <f>(O2890-MIN(O:O))/(MAX(O:O)-MIN(O:O))</f>
        <v>0</v>
      </c>
      <c r="Q2890" s="3">
        <f>H2890-I2890-K2890+M2890+N2890+P2890</f>
        <v>-0.63008644112285117</v>
      </c>
      <c r="R2890" s="4" t="s">
        <v>8272</v>
      </c>
    </row>
    <row r="2891" spans="1:18" x14ac:dyDescent="0.25">
      <c r="A2891">
        <v>291905</v>
      </c>
      <c r="B2891">
        <v>2919058</v>
      </c>
      <c r="C2891" t="s">
        <v>2005</v>
      </c>
      <c r="D2891" t="s">
        <v>1784</v>
      </c>
      <c r="E2891" t="s">
        <v>466</v>
      </c>
      <c r="F2891" t="s">
        <v>10</v>
      </c>
      <c r="G2891">
        <f>VLOOKUP(A2891,'Dados absolutos'!A:H,8,FALSE)</f>
        <v>7494</v>
      </c>
      <c r="H2891" s="1">
        <f>(G2891-MIN(G:G))/(MAX(G:G)-MIN(G:G))</f>
        <v>3.3444295490718846E-2</v>
      </c>
      <c r="I2891">
        <f>VLOOKUP(A2891,'Dados absolutos'!A:I,9,FALSE)</f>
        <v>0.58399999999999996</v>
      </c>
      <c r="J2891" s="1">
        <f>VLOOKUP(A2891,'Dados absolutos'!A:L,12,FALSE)</f>
        <v>6199.5199986655989</v>
      </c>
      <c r="K2891" s="1">
        <f>(J2891-MIN(J:J))/(MAX(J:J)-MIN(J:J))</f>
        <v>0.46793548037984123</v>
      </c>
      <c r="L2891" s="1">
        <f>VLOOKUP(A2891,'Dados absolutos'!A:M,13,FALSE)</f>
        <v>0.13333333333333336</v>
      </c>
      <c r="M2891" s="1">
        <f>(L2891-MIN(L:L))/(MAX(L:L)-MIN(L:L))</f>
        <v>0.12806539509536788</v>
      </c>
      <c r="N2891" s="1">
        <f>VLOOKUP(B2891,'[1]ICI-DH'!$A:$H,8,FALSE)</f>
        <v>0.26</v>
      </c>
      <c r="O2891" s="17">
        <f>VLOOKUP(A2891,'Dados absolutos'!A:Q,17,FALSE)</f>
        <v>0</v>
      </c>
      <c r="P2891" s="1">
        <f>(O2891-MIN(O:O))/(MAX(O:O)-MIN(O:O))</f>
        <v>0</v>
      </c>
      <c r="Q2891" s="3">
        <f>H2891-I2891-K2891+M2891+N2891+P2891</f>
        <v>-0.63042578979375441</v>
      </c>
      <c r="R2891" s="4" t="s">
        <v>8273</v>
      </c>
    </row>
    <row r="2892" spans="1:18" x14ac:dyDescent="0.25">
      <c r="A2892">
        <v>316150</v>
      </c>
      <c r="B2892">
        <v>3161502</v>
      </c>
      <c r="C2892" t="s">
        <v>2898</v>
      </c>
      <c r="D2892" t="s">
        <v>2181</v>
      </c>
      <c r="E2892" t="s">
        <v>2182</v>
      </c>
      <c r="F2892" t="s">
        <v>10</v>
      </c>
      <c r="G2892">
        <f>VLOOKUP(A2892,'Dados absolutos'!A:H,8,FALSE)</f>
        <v>10282</v>
      </c>
      <c r="H2892" s="1">
        <f>(G2892-MIN(G:G))/(MAX(G:G)-MIN(G:G))</f>
        <v>4.744259842242942E-2</v>
      </c>
      <c r="I2892">
        <f>VLOOKUP(A2892,'Dados absolutos'!A:I,9,FALSE)</f>
        <v>0.65100000000000002</v>
      </c>
      <c r="J2892" s="1">
        <f>VLOOKUP(A2892,'Dados absolutos'!A:L,12,FALSE)</f>
        <v>4687.1337346819691</v>
      </c>
      <c r="K2892" s="1">
        <f>(J2892-MIN(J:J))/(MAX(J:J)-MIN(J:J))</f>
        <v>0.34489219804205967</v>
      </c>
      <c r="L2892" s="1">
        <f>VLOOKUP(A2892,'Dados absolutos'!A:M,13,FALSE)</f>
        <v>0.31666666666666671</v>
      </c>
      <c r="M2892" s="1">
        <f>(L2892-MIN(L:L))/(MAX(L:L)-MIN(L:L))</f>
        <v>0.21798365122615809</v>
      </c>
      <c r="N2892" s="1">
        <f>VLOOKUP(B2892,'[1]ICI-DH'!$A:$H,8,FALSE)</f>
        <v>0.1</v>
      </c>
      <c r="O2892" s="17">
        <f>VLOOKUP(A2892,'Dados absolutos'!A:Q,17,FALSE)</f>
        <v>0</v>
      </c>
      <c r="P2892" s="1">
        <f>(O2892-MIN(O:O))/(MAX(O:O)-MIN(O:O))</f>
        <v>0</v>
      </c>
      <c r="Q2892" s="3">
        <f>H2892-I2892-K2892+M2892+N2892+P2892</f>
        <v>-0.63046594839347214</v>
      </c>
      <c r="R2892" s="4" t="s">
        <v>8274</v>
      </c>
    </row>
    <row r="2893" spans="1:18" x14ac:dyDescent="0.25">
      <c r="A2893">
        <v>290500</v>
      </c>
      <c r="B2893">
        <v>2905008</v>
      </c>
      <c r="C2893" t="s">
        <v>1845</v>
      </c>
      <c r="D2893" t="s">
        <v>1784</v>
      </c>
      <c r="E2893" t="s">
        <v>466</v>
      </c>
      <c r="F2893" t="s">
        <v>10</v>
      </c>
      <c r="G2893">
        <f>VLOOKUP(A2893,'Dados absolutos'!A:H,8,FALSE)</f>
        <v>22462</v>
      </c>
      <c r="H2893" s="1">
        <f>(G2893-MIN(G:G))/(MAX(G:G)-MIN(G:G))</f>
        <v>0.10859730778693258</v>
      </c>
      <c r="I2893">
        <f>VLOOKUP(A2893,'Dados absolutos'!A:I,9,FALSE)</f>
        <v>0.63700000000000001</v>
      </c>
      <c r="J2893" s="1">
        <f>VLOOKUP(A2893,'Dados absolutos'!A:L,12,FALSE)</f>
        <v>4518.3403067402724</v>
      </c>
      <c r="K2893" s="1">
        <f>(J2893-MIN(J:J))/(MAX(J:J)-MIN(J:J))</f>
        <v>0.33115966297110044</v>
      </c>
      <c r="L2893" s="1">
        <f>VLOOKUP(A2893,'Dados absolutos'!A:M,13,FALSE)</f>
        <v>0.1277777777777778</v>
      </c>
      <c r="M2893" s="1">
        <f>(L2893-MIN(L:L))/(MAX(L:L)-MIN(L:L))</f>
        <v>0.12534059945504089</v>
      </c>
      <c r="N2893" s="1">
        <f>VLOOKUP(B2893,'[1]ICI-DH'!$A:$H,8,FALSE)</f>
        <v>0.1</v>
      </c>
      <c r="O2893" s="17">
        <f>VLOOKUP(A2893,'Dados absolutos'!A:Q,17,FALSE)</f>
        <v>4.4519633158222776E-5</v>
      </c>
      <c r="P2893" s="1">
        <f>(O2893-MIN(O:O))/(MAX(O:O)-MIN(O:O))</f>
        <v>3.6100475865412204E-3</v>
      </c>
      <c r="Q2893" s="3">
        <f>H2893-I2893-K2893+M2893+N2893+P2893</f>
        <v>-0.63061170814258583</v>
      </c>
      <c r="R2893" s="4" t="s">
        <v>8275</v>
      </c>
    </row>
    <row r="2894" spans="1:18" x14ac:dyDescent="0.25">
      <c r="A2894">
        <v>231250</v>
      </c>
      <c r="B2894">
        <v>2312502</v>
      </c>
      <c r="C2894" t="s">
        <v>1063</v>
      </c>
      <c r="D2894" t="s">
        <v>905</v>
      </c>
      <c r="E2894" t="s">
        <v>466</v>
      </c>
      <c r="F2894" t="s">
        <v>10</v>
      </c>
      <c r="G2894">
        <f>VLOOKUP(A2894,'Dados absolutos'!A:H,8,FALSE)</f>
        <v>5855</v>
      </c>
      <c r="H2894" s="1">
        <f>(G2894-MIN(G:G))/(MAX(G:G)-MIN(G:G))</f>
        <v>2.5215020560635047E-2</v>
      </c>
      <c r="I2894">
        <f>VLOOKUP(A2894,'Dados absolutos'!A:I,9,FALSE)</f>
        <v>0.65400000000000003</v>
      </c>
      <c r="J2894" s="1">
        <f>VLOOKUP(A2894,'Dados absolutos'!A:L,12,FALSE)</f>
        <v>6891.2025687446621</v>
      </c>
      <c r="K2894" s="1">
        <f>(J2894-MIN(J:J))/(MAX(J:J)-MIN(J:J))</f>
        <v>0.52420873264688361</v>
      </c>
      <c r="L2894" s="1">
        <f>VLOOKUP(A2894,'Dados absolutos'!A:M,13,FALSE)</f>
        <v>0.73333333333333339</v>
      </c>
      <c r="M2894" s="1">
        <f>(L2894-MIN(L:L))/(MAX(L:L)-MIN(L:L))</f>
        <v>0.42234332425068127</v>
      </c>
      <c r="N2894" s="1">
        <f>VLOOKUP(B2894,'[1]ICI-DH'!$A:$H,8,FALSE)</f>
        <v>0.1</v>
      </c>
      <c r="O2894" s="17">
        <f>VLOOKUP(A2894,'Dados absolutos'!A:Q,17,FALSE)</f>
        <v>0</v>
      </c>
      <c r="P2894" s="1">
        <f>(O2894-MIN(O:O))/(MAX(O:O)-MIN(O:O))</f>
        <v>0</v>
      </c>
      <c r="Q2894" s="3">
        <f>H2894-I2894-K2894+M2894+N2894+P2894</f>
        <v>-0.63065038783556726</v>
      </c>
      <c r="R2894" s="4" t="s">
        <v>8276</v>
      </c>
    </row>
    <row r="2895" spans="1:18" x14ac:dyDescent="0.25">
      <c r="A2895">
        <v>293120</v>
      </c>
      <c r="B2895">
        <v>2931202</v>
      </c>
      <c r="C2895" t="s">
        <v>1442</v>
      </c>
      <c r="D2895" t="s">
        <v>1784</v>
      </c>
      <c r="E2895" t="s">
        <v>466</v>
      </c>
      <c r="F2895" t="s">
        <v>10</v>
      </c>
      <c r="G2895">
        <f>VLOOKUP(A2895,'Dados absolutos'!A:H,8,FALSE)</f>
        <v>18044</v>
      </c>
      <c r="H2895" s="1">
        <f>(G2895-MIN(G:G))/(MAX(G:G)-MIN(G:G))</f>
        <v>8.6414918134028226E-2</v>
      </c>
      <c r="I2895">
        <f>VLOOKUP(A2895,'Dados absolutos'!A:I,9,FALSE)</f>
        <v>0.56599999999999995</v>
      </c>
      <c r="J2895" s="1">
        <f>VLOOKUP(A2895,'Dados absolutos'!A:L,12,FALSE)</f>
        <v>5533.6210962092664</v>
      </c>
      <c r="K2895" s="1">
        <f>(J2895-MIN(J:J))/(MAX(J:J)-MIN(J:J))</f>
        <v>0.41375991120511335</v>
      </c>
      <c r="L2895" s="1">
        <f>VLOOKUP(A2895,'Dados absolutos'!A:M,13,FALSE)</f>
        <v>0.19444444444444445</v>
      </c>
      <c r="M2895" s="1">
        <f>(L2895-MIN(L:L))/(MAX(L:L)-MIN(L:L))</f>
        <v>0.15803814713896461</v>
      </c>
      <c r="N2895" s="1">
        <f>VLOOKUP(B2895,'[1]ICI-DH'!$A:$H,8,FALSE)</f>
        <v>0.1</v>
      </c>
      <c r="O2895" s="17">
        <f>VLOOKUP(A2895,'Dados absolutos'!A:Q,17,FALSE)</f>
        <v>5.542008423852804E-5</v>
      </c>
      <c r="P2895" s="1">
        <f>(O2895-MIN(O:O))/(MAX(O:O)-MIN(O:O))</f>
        <v>4.4939530530308629E-3</v>
      </c>
      <c r="Q2895" s="3">
        <f>H2895-I2895-K2895+M2895+N2895+P2895</f>
        <v>-0.63081289287908959</v>
      </c>
      <c r="R2895" s="4" t="s">
        <v>8277</v>
      </c>
    </row>
    <row r="2896" spans="1:18" x14ac:dyDescent="0.25">
      <c r="A2896">
        <v>250110</v>
      </c>
      <c r="B2896">
        <v>2501104</v>
      </c>
      <c r="C2896" t="s">
        <v>1261</v>
      </c>
      <c r="D2896" t="s">
        <v>1247</v>
      </c>
      <c r="E2896" t="s">
        <v>466</v>
      </c>
      <c r="F2896" t="s">
        <v>10</v>
      </c>
      <c r="G2896">
        <f>VLOOKUP(A2896,'Dados absolutos'!A:H,8,FALSE)</f>
        <v>22633</v>
      </c>
      <c r="H2896" s="1">
        <f>(G2896-MIN(G:G))/(MAX(G:G)-MIN(G:G))</f>
        <v>0.10945588375584309</v>
      </c>
      <c r="I2896">
        <f>VLOOKUP(A2896,'Dados absolutos'!A:I,9,FALSE)</f>
        <v>0.59399999999999997</v>
      </c>
      <c r="J2896" s="1">
        <f>VLOOKUP(A2896,'Dados absolutos'!A:L,12,FALSE)</f>
        <v>4289.7839040339322</v>
      </c>
      <c r="K2896" s="1">
        <f>(J2896-MIN(J:J))/(MAX(J:J)-MIN(J:J))</f>
        <v>0.31256498867524324</v>
      </c>
      <c r="L2896" s="1">
        <f>VLOOKUP(A2896,'Dados absolutos'!A:M,13,FALSE)</f>
        <v>0</v>
      </c>
      <c r="M2896" s="1">
        <f>(L2896-MIN(L:L))/(MAX(L:L)-MIN(L:L))</f>
        <v>6.2670299727520445E-2</v>
      </c>
      <c r="N2896" s="1">
        <f>VLOOKUP(B2896,'[1]ICI-DH'!$A:$H,8,FALSE)</f>
        <v>0.1</v>
      </c>
      <c r="O2896" s="17">
        <f>VLOOKUP(A2896,'Dados absolutos'!A:Q,17,FALSE)</f>
        <v>4.4183272213140104E-5</v>
      </c>
      <c r="P2896" s="1">
        <f>(O2896-MIN(O:O))/(MAX(O:O)-MIN(O:O))</f>
        <v>3.5827724512388498E-3</v>
      </c>
      <c r="Q2896" s="3">
        <f>H2896-I2896-K2896+M2896+N2896+P2896</f>
        <v>-0.63085603274064084</v>
      </c>
      <c r="R2896" s="4" t="s">
        <v>8278</v>
      </c>
    </row>
    <row r="2897" spans="1:18" x14ac:dyDescent="0.25">
      <c r="A2897">
        <v>510615</v>
      </c>
      <c r="B2897">
        <v>5106158</v>
      </c>
      <c r="C2897" t="s">
        <v>5071</v>
      </c>
      <c r="D2897" t="s">
        <v>5002</v>
      </c>
      <c r="E2897" t="s">
        <v>4932</v>
      </c>
      <c r="F2897" t="s">
        <v>10</v>
      </c>
      <c r="G2897">
        <f>VLOOKUP(A2897,'Dados absolutos'!A:H,8,FALSE)</f>
        <v>13635</v>
      </c>
      <c r="H2897" s="1">
        <f>(G2897-MIN(G:G))/(MAX(G:G)-MIN(G:G))</f>
        <v>6.4277716690013906E-2</v>
      </c>
      <c r="I2897">
        <f>VLOOKUP(A2897,'Dados absolutos'!A:I,9,FALSE)</f>
        <v>0.65</v>
      </c>
      <c r="J2897" s="1">
        <f>VLOOKUP(A2897,'Dados absolutos'!A:L,12,FALSE)</f>
        <v>6104.9219457279069</v>
      </c>
      <c r="K2897" s="1">
        <f>(J2897-MIN(J:J))/(MAX(J:J)-MIN(J:J))</f>
        <v>0.46023926201723986</v>
      </c>
      <c r="L2897" s="1">
        <f>VLOOKUP(A2897,'Dados absolutos'!A:M,13,FALSE)</f>
        <v>0.25</v>
      </c>
      <c r="M2897" s="1">
        <f>(L2897-MIN(L:L))/(MAX(L:L)-MIN(L:L))</f>
        <v>0.18528610354223435</v>
      </c>
      <c r="N2897" s="1">
        <f>VLOOKUP(B2897,'[1]ICI-DH'!$A:$H,8,FALSE)</f>
        <v>0.2</v>
      </c>
      <c r="O2897" s="17">
        <f>VLOOKUP(A2897,'Dados absolutos'!A:Q,17,FALSE)</f>
        <v>3.667033370003667E-4</v>
      </c>
      <c r="P2897" s="1">
        <f>(O2897-MIN(O:O))/(MAX(O:O)-MIN(O:O))</f>
        <v>2.9735566149207512E-2</v>
      </c>
      <c r="Q2897" s="3">
        <f>H2897-I2897-K2897+M2897+N2897+P2897</f>
        <v>-0.63093987563578413</v>
      </c>
      <c r="R2897" s="4" t="s">
        <v>8279</v>
      </c>
    </row>
    <row r="2898" spans="1:18" x14ac:dyDescent="0.25">
      <c r="A2898">
        <v>220552</v>
      </c>
      <c r="B2898">
        <v>2205524</v>
      </c>
      <c r="C2898" t="s">
        <v>790</v>
      </c>
      <c r="D2898" t="s">
        <v>682</v>
      </c>
      <c r="E2898" t="s">
        <v>466</v>
      </c>
      <c r="F2898" t="s">
        <v>10</v>
      </c>
      <c r="G2898">
        <f>VLOOKUP(A2898,'Dados absolutos'!A:H,8,FALSE)</f>
        <v>5388</v>
      </c>
      <c r="H2898" s="1">
        <f>(G2898-MIN(G:G))/(MAX(G:G)-MIN(G:G))</f>
        <v>2.2870254610452535E-2</v>
      </c>
      <c r="I2898">
        <f>VLOOKUP(A2898,'Dados absolutos'!A:I,9,FALSE)</f>
        <v>0.58199999999999996</v>
      </c>
      <c r="J2898" s="1">
        <f>VLOOKUP(A2898,'Dados absolutos'!A:L,12,FALSE)</f>
        <v>7251.4579175946546</v>
      </c>
      <c r="K2898" s="1">
        <f>(J2898-MIN(J:J))/(MAX(J:J)-MIN(J:J))</f>
        <v>0.55351804446613284</v>
      </c>
      <c r="L2898" s="1">
        <f>VLOOKUP(A2898,'Dados absolutos'!A:M,13,FALSE)</f>
        <v>0.65</v>
      </c>
      <c r="M2898" s="1">
        <f>(L2898-MIN(L:L))/(MAX(L:L)-MIN(L:L))</f>
        <v>0.38147138964577659</v>
      </c>
      <c r="N2898" s="1">
        <f>VLOOKUP(B2898,'[1]ICI-DH'!$A:$H,8,FALSE)</f>
        <v>0.1</v>
      </c>
      <c r="O2898" s="17">
        <f>VLOOKUP(A2898,'Dados absolutos'!A:Q,17,FALSE)</f>
        <v>0</v>
      </c>
      <c r="P2898" s="1">
        <f>(O2898-MIN(O:O))/(MAX(O:O)-MIN(O:O))</f>
        <v>0</v>
      </c>
      <c r="Q2898" s="3">
        <f>H2898-I2898-K2898+M2898+N2898+P2898</f>
        <v>-0.63117640020990373</v>
      </c>
      <c r="R2898" s="4" t="s">
        <v>8280</v>
      </c>
    </row>
    <row r="2899" spans="1:18" x14ac:dyDescent="0.25">
      <c r="A2899">
        <v>293317</v>
      </c>
      <c r="B2899">
        <v>2933174</v>
      </c>
      <c r="C2899" t="s">
        <v>2173</v>
      </c>
      <c r="D2899" t="s">
        <v>1784</v>
      </c>
      <c r="E2899" t="s">
        <v>466</v>
      </c>
      <c r="F2899" t="s">
        <v>10</v>
      </c>
      <c r="G2899">
        <f>VLOOKUP(A2899,'Dados absolutos'!A:H,8,FALSE)</f>
        <v>9913</v>
      </c>
      <c r="H2899" s="1">
        <f>(G2899-MIN(G:G))/(MAX(G:G)-MIN(G:G))</f>
        <v>4.5589881857938316E-2</v>
      </c>
      <c r="I2899">
        <f>VLOOKUP(A2899,'Dados absolutos'!A:I,9,FALSE)</f>
        <v>0.58599999999999997</v>
      </c>
      <c r="J2899" s="1">
        <f>VLOOKUP(A2899,'Dados absolutos'!A:L,12,FALSE)</f>
        <v>4300.6788378896399</v>
      </c>
      <c r="K2899" s="1">
        <f>(J2899-MIN(J:J))/(MAX(J:J)-MIN(J:J))</f>
        <v>0.31345136833524379</v>
      </c>
      <c r="L2899" s="1">
        <f>VLOOKUP(A2899,'Dados absolutos'!A:M,13,FALSE)</f>
        <v>0.12222222222222219</v>
      </c>
      <c r="M2899" s="1">
        <f>(L2899-MIN(L:L))/(MAX(L:L)-MIN(L:L))</f>
        <v>0.1226158038147139</v>
      </c>
      <c r="N2899" s="1">
        <f>VLOOKUP(B2899,'[1]ICI-DH'!$A:$H,8,FALSE)</f>
        <v>0.1</v>
      </c>
      <c r="O2899" s="17">
        <f>VLOOKUP(A2899,'Dados absolutos'!A:Q,17,FALSE)</f>
        <v>0</v>
      </c>
      <c r="P2899" s="1">
        <f>(O2899-MIN(O:O))/(MAX(O:O)-MIN(O:O))</f>
        <v>0</v>
      </c>
      <c r="Q2899" s="3">
        <f>H2899-I2899-K2899+M2899+N2899+P2899</f>
        <v>-0.63124568266259151</v>
      </c>
      <c r="R2899" s="4" t="s">
        <v>8281</v>
      </c>
    </row>
    <row r="2900" spans="1:18" x14ac:dyDescent="0.25">
      <c r="A2900">
        <v>420780</v>
      </c>
      <c r="B2900">
        <v>4207809</v>
      </c>
      <c r="C2900" t="s">
        <v>4309</v>
      </c>
      <c r="D2900" t="s">
        <v>4197</v>
      </c>
      <c r="E2900" t="s">
        <v>3828</v>
      </c>
      <c r="F2900" t="s">
        <v>10</v>
      </c>
      <c r="G2900">
        <f>VLOOKUP(A2900,'Dados absolutos'!A:H,8,FALSE)</f>
        <v>10195</v>
      </c>
      <c r="H2900" s="1">
        <f>(G2900-MIN(G:G))/(MAX(G:G)-MIN(G:G))</f>
        <v>4.7005779069825823E-2</v>
      </c>
      <c r="I2900">
        <f>VLOOKUP(A2900,'Dados absolutos'!A:I,9,FALSE)</f>
        <v>0.74199999999999999</v>
      </c>
      <c r="J2900" s="1">
        <f>VLOOKUP(A2900,'Dados absolutos'!A:L,12,FALSE)</f>
        <v>6186.3738391368315</v>
      </c>
      <c r="K2900" s="1">
        <f>(J2900-MIN(J:J))/(MAX(J:J)-MIN(J:J))</f>
        <v>0.46686594764400757</v>
      </c>
      <c r="L2900" s="1">
        <f>VLOOKUP(A2900,'Dados absolutos'!A:M,13,FALSE)</f>
        <v>0.73333333333333339</v>
      </c>
      <c r="M2900" s="1">
        <f>(L2900-MIN(L:L))/(MAX(L:L)-MIN(L:L))</f>
        <v>0.42234332425068127</v>
      </c>
      <c r="N2900" s="1">
        <f>VLOOKUP(B2900,'[1]ICI-DH'!$A:$H,8,FALSE)</f>
        <v>0.1</v>
      </c>
      <c r="O2900" s="17">
        <f>VLOOKUP(A2900,'Dados absolutos'!A:Q,17,FALSE)</f>
        <v>9.8087297694948511E-5</v>
      </c>
      <c r="P2900" s="1">
        <f>(O2900-MIN(O:O))/(MAX(O:O)-MIN(O:O))</f>
        <v>7.9537899841970478E-3</v>
      </c>
      <c r="Q2900" s="3">
        <f>H2900-I2900-K2900+M2900+N2900+P2900</f>
        <v>-0.63156305433930326</v>
      </c>
      <c r="R2900" s="4" t="s">
        <v>8282</v>
      </c>
    </row>
    <row r="2901" spans="1:18" x14ac:dyDescent="0.25">
      <c r="A2901">
        <v>420640</v>
      </c>
      <c r="B2901">
        <v>4206405</v>
      </c>
      <c r="C2901" t="s">
        <v>4289</v>
      </c>
      <c r="D2901" t="s">
        <v>4197</v>
      </c>
      <c r="E2901" t="s">
        <v>3828</v>
      </c>
      <c r="F2901" t="s">
        <v>10</v>
      </c>
      <c r="G2901">
        <f>VLOOKUP(A2901,'Dados absolutos'!A:H,8,FALSE)</f>
        <v>10796</v>
      </c>
      <c r="H2901" s="1">
        <f>(G2901-MIN(G:G))/(MAX(G:G)-MIN(G:G))</f>
        <v>5.0023347241259848E-2</v>
      </c>
      <c r="I2901">
        <f>VLOOKUP(A2901,'Dados absolutos'!A:I,9,FALSE)</f>
        <v>0.751</v>
      </c>
      <c r="J2901" s="1">
        <f>VLOOKUP(A2901,'Dados absolutos'!A:L,12,FALSE)</f>
        <v>6520.4815690996666</v>
      </c>
      <c r="K2901" s="1">
        <f>(J2901-MIN(J:J))/(MAX(J:J)-MIN(J:J))</f>
        <v>0.49404796637034093</v>
      </c>
      <c r="L2901" s="1">
        <f>VLOOKUP(A2901,'Dados absolutos'!A:M,13,FALSE)</f>
        <v>0.81666666666666665</v>
      </c>
      <c r="M2901" s="1">
        <f>(L2901-MIN(L:L))/(MAX(L:L)-MIN(L:L))</f>
        <v>0.46321525885558584</v>
      </c>
      <c r="N2901" s="1">
        <f>VLOOKUP(B2901,'[1]ICI-DH'!$A:$H,8,FALSE)</f>
        <v>0.1</v>
      </c>
      <c r="O2901" s="17">
        <f>VLOOKUP(A2901,'Dados absolutos'!A:Q,17,FALSE)</f>
        <v>0</v>
      </c>
      <c r="P2901" s="1">
        <f>(O2901-MIN(O:O))/(MAX(O:O)-MIN(O:O))</f>
        <v>0</v>
      </c>
      <c r="Q2901" s="3">
        <f>H2901-I2901-K2901+M2901+N2901+P2901</f>
        <v>-0.63180936027349521</v>
      </c>
      <c r="R2901" s="4" t="s">
        <v>8283</v>
      </c>
    </row>
    <row r="2902" spans="1:18" x14ac:dyDescent="0.25">
      <c r="A2902">
        <v>210630</v>
      </c>
      <c r="B2902">
        <v>2106300</v>
      </c>
      <c r="C2902" t="s">
        <v>573</v>
      </c>
      <c r="D2902" t="s">
        <v>465</v>
      </c>
      <c r="E2902" t="s">
        <v>466</v>
      </c>
      <c r="F2902" t="s">
        <v>10</v>
      </c>
      <c r="G2902">
        <f>VLOOKUP(A2902,'Dados absolutos'!A:H,8,FALSE)</f>
        <v>13807</v>
      </c>
      <c r="H2902" s="1">
        <f>(G2902-MIN(G:G))/(MAX(G:G)-MIN(G:G))</f>
        <v>6.5141313571023318E-2</v>
      </c>
      <c r="I2902">
        <f>VLOOKUP(A2902,'Dados absolutos'!A:I,9,FALSE)</f>
        <v>0.56699999999999995</v>
      </c>
      <c r="J2902" s="1">
        <f>VLOOKUP(A2902,'Dados absolutos'!A:L,12,FALSE)</f>
        <v>8288.091111030637</v>
      </c>
      <c r="K2902" s="1">
        <f>(J2902-MIN(J:J))/(MAX(J:J)-MIN(J:J))</f>
        <v>0.63785546126115888</v>
      </c>
      <c r="L2902" s="1">
        <f>VLOOKUP(A2902,'Dados absolutos'!A:M,13,FALSE)</f>
        <v>0.5</v>
      </c>
      <c r="M2902" s="1">
        <f>(L2902-MIN(L:L))/(MAX(L:L)-MIN(L:L))</f>
        <v>0.30790190735694822</v>
      </c>
      <c r="N2902" s="1">
        <f>VLOOKUP(B2902,'[1]ICI-DH'!$A:$H,8,FALSE)</f>
        <v>0.2</v>
      </c>
      <c r="O2902" s="17">
        <f>VLOOKUP(A2902,'Dados absolutos'!A:Q,17,FALSE)</f>
        <v>0</v>
      </c>
      <c r="P2902" s="1">
        <f>(O2902-MIN(O:O))/(MAX(O:O)-MIN(O:O))</f>
        <v>0</v>
      </c>
      <c r="Q2902" s="3">
        <f>H2902-I2902-K2902+M2902+N2902+P2902</f>
        <v>-0.63181224033318739</v>
      </c>
      <c r="R2902" s="4" t="s">
        <v>8284</v>
      </c>
    </row>
    <row r="2903" spans="1:18" x14ac:dyDescent="0.25">
      <c r="A2903">
        <v>251690</v>
      </c>
      <c r="B2903">
        <v>2516904</v>
      </c>
      <c r="C2903" t="s">
        <v>1447</v>
      </c>
      <c r="D2903" t="s">
        <v>1247</v>
      </c>
      <c r="E2903" t="s">
        <v>466</v>
      </c>
      <c r="F2903" t="s">
        <v>10</v>
      </c>
      <c r="G2903">
        <f>VLOOKUP(A2903,'Dados absolutos'!A:H,8,FALSE)</f>
        <v>14930</v>
      </c>
      <c r="H2903" s="1">
        <f>(G2903-MIN(G:G))/(MAX(G:G)-MIN(G:G))</f>
        <v>7.0779797858078905E-2</v>
      </c>
      <c r="I2903">
        <f>VLOOKUP(A2903,'Dados absolutos'!A:I,9,FALSE)</f>
        <v>0.63600000000000001</v>
      </c>
      <c r="J2903" s="1">
        <f>VLOOKUP(A2903,'Dados absolutos'!A:L,12,FALSE)</f>
        <v>6103.8759075686539</v>
      </c>
      <c r="K2903" s="1">
        <f>(J2903-MIN(J:J))/(MAX(J:J)-MIN(J:J))</f>
        <v>0.46015415944018656</v>
      </c>
      <c r="L2903" s="1">
        <f>VLOOKUP(A2903,'Dados absolutos'!A:M,13,FALSE)</f>
        <v>0.24444444444444446</v>
      </c>
      <c r="M2903" s="1">
        <f>(L2903-MIN(L:L))/(MAX(L:L)-MIN(L:L))</f>
        <v>0.18256130790190736</v>
      </c>
      <c r="N2903" s="1">
        <f>VLOOKUP(B2903,'[1]ICI-DH'!$A:$H,8,FALSE)</f>
        <v>0.2</v>
      </c>
      <c r="O2903" s="17">
        <f>VLOOKUP(A2903,'Dados absolutos'!A:Q,17,FALSE)</f>
        <v>1.3395847287340923E-4</v>
      </c>
      <c r="P2903" s="1">
        <f>(O2903-MIN(O:O))/(MAX(O:O)-MIN(O:O))</f>
        <v>1.0862543722557117E-2</v>
      </c>
      <c r="Q2903" s="3">
        <f>H2903-I2903-K2903+M2903+N2903+P2903</f>
        <v>-0.63195050995764301</v>
      </c>
      <c r="R2903" s="4" t="s">
        <v>8285</v>
      </c>
    </row>
    <row r="2904" spans="1:18" x14ac:dyDescent="0.25">
      <c r="A2904">
        <v>280220</v>
      </c>
      <c r="B2904">
        <v>2802205</v>
      </c>
      <c r="C2904" t="s">
        <v>1504</v>
      </c>
      <c r="D2904" t="s">
        <v>1716</v>
      </c>
      <c r="E2904" t="s">
        <v>466</v>
      </c>
      <c r="F2904" t="s">
        <v>10</v>
      </c>
      <c r="G2904">
        <f>VLOOKUP(A2904,'Dados absolutos'!A:H,8,FALSE)</f>
        <v>5975</v>
      </c>
      <c r="H2904" s="1">
        <f>(G2904-MIN(G:G))/(MAX(G:G)-MIN(G:G))</f>
        <v>2.5817530012502071E-2</v>
      </c>
      <c r="I2904">
        <f>VLOOKUP(A2904,'Dados absolutos'!A:I,9,FALSE)</f>
        <v>0.58399999999999996</v>
      </c>
      <c r="J2904" s="1">
        <f>VLOOKUP(A2904,'Dados absolutos'!A:L,12,FALSE)</f>
        <v>5967.7783280334725</v>
      </c>
      <c r="K2904" s="1">
        <f>(J2904-MIN(J:J))/(MAX(J:J)-MIN(J:J))</f>
        <v>0.44908166208747502</v>
      </c>
      <c r="L2904" s="1">
        <f>VLOOKUP(A2904,'Dados absolutos'!A:M,13,FALSE)</f>
        <v>0.31111111111111112</v>
      </c>
      <c r="M2904" s="1">
        <f>(L2904-MIN(L:L))/(MAX(L:L)-MIN(L:L))</f>
        <v>0.21525885558583108</v>
      </c>
      <c r="N2904" s="1">
        <f>VLOOKUP(B2904,'[1]ICI-DH'!$A:$H,8,FALSE)</f>
        <v>0.16</v>
      </c>
      <c r="O2904" s="17">
        <f>VLOOKUP(A2904,'Dados absolutos'!A:Q,17,FALSE)</f>
        <v>0</v>
      </c>
      <c r="P2904" s="1">
        <f>(O2904-MIN(O:O))/(MAX(O:O)-MIN(O:O))</f>
        <v>0</v>
      </c>
      <c r="Q2904" s="3">
        <f>H2904-I2904-K2904+M2904+N2904+P2904</f>
        <v>-0.63200527648914184</v>
      </c>
      <c r="R2904" s="4" t="s">
        <v>8286</v>
      </c>
    </row>
    <row r="2905" spans="1:18" x14ac:dyDescent="0.25">
      <c r="A2905">
        <v>315260</v>
      </c>
      <c r="B2905">
        <v>3152600</v>
      </c>
      <c r="C2905" t="s">
        <v>2796</v>
      </c>
      <c r="D2905" t="s">
        <v>2181</v>
      </c>
      <c r="E2905" t="s">
        <v>2182</v>
      </c>
      <c r="F2905" t="s">
        <v>10</v>
      </c>
      <c r="G2905">
        <f>VLOOKUP(A2905,'Dados absolutos'!A:H,8,FALSE)</f>
        <v>6566</v>
      </c>
      <c r="H2905" s="1">
        <f>(G2905-MIN(G:G))/(MAX(G:G)-MIN(G:G))</f>
        <v>2.8784889062947176E-2</v>
      </c>
      <c r="I2905">
        <f>VLOOKUP(A2905,'Dados absolutos'!A:I,9,FALSE)</f>
        <v>0.71</v>
      </c>
      <c r="J2905" s="1">
        <f>VLOOKUP(A2905,'Dados absolutos'!A:L,12,FALSE)</f>
        <v>5967.8528723728296</v>
      </c>
      <c r="K2905" s="1">
        <f>(J2905-MIN(J:J))/(MAX(J:J)-MIN(J:J))</f>
        <v>0.44908772679489312</v>
      </c>
      <c r="L2905" s="1">
        <f>VLOOKUP(A2905,'Dados absolutos'!A:M,13,FALSE)</f>
        <v>0.63333333333333341</v>
      </c>
      <c r="M2905" s="1">
        <f>(L2905-MIN(L:L))/(MAX(L:L)-MIN(L:L))</f>
        <v>0.37329700272479571</v>
      </c>
      <c r="N2905" s="1">
        <f>VLOOKUP(B2905,'[1]ICI-DH'!$A:$H,8,FALSE)</f>
        <v>0.1</v>
      </c>
      <c r="O2905" s="17">
        <f>VLOOKUP(A2905,'Dados absolutos'!A:Q,17,FALSE)</f>
        <v>3.0459945172098691E-4</v>
      </c>
      <c r="P2905" s="1">
        <f>(O2905-MIN(O:O))/(MAX(O:O)-MIN(O:O))</f>
        <v>2.4699631096219584E-2</v>
      </c>
      <c r="Q2905" s="3">
        <f>H2905-I2905-K2905+M2905+N2905+P2905</f>
        <v>-0.63230620391093073</v>
      </c>
      <c r="R2905" s="4" t="s">
        <v>8287</v>
      </c>
    </row>
    <row r="2906" spans="1:18" x14ac:dyDescent="0.25">
      <c r="A2906">
        <v>292273</v>
      </c>
      <c r="B2906">
        <v>2922730</v>
      </c>
      <c r="C2906" t="s">
        <v>2051</v>
      </c>
      <c r="D2906" t="s">
        <v>1784</v>
      </c>
      <c r="E2906" t="s">
        <v>466</v>
      </c>
      <c r="F2906" t="s">
        <v>10</v>
      </c>
      <c r="G2906">
        <f>VLOOKUP(A2906,'Dados absolutos'!A:H,8,FALSE)</f>
        <v>7967</v>
      </c>
      <c r="H2906" s="1">
        <f>(G2906-MIN(G:G))/(MAX(G:G)-MIN(G:G))</f>
        <v>3.5819186913494706E-2</v>
      </c>
      <c r="I2906">
        <f>VLOOKUP(A2906,'Dados absolutos'!A:I,9,FALSE)</f>
        <v>0.59699999999999998</v>
      </c>
      <c r="J2906" s="1">
        <f>VLOOKUP(A2906,'Dados absolutos'!A:L,12,FALSE)</f>
        <v>5054.2210392870593</v>
      </c>
      <c r="K2906" s="1">
        <f>(J2906-MIN(J:J))/(MAX(J:J)-MIN(J:J))</f>
        <v>0.37475733761570779</v>
      </c>
      <c r="L2906" s="1">
        <f>VLOOKUP(A2906,'Dados absolutos'!A:M,13,FALSE)</f>
        <v>8.3333333333333329E-2</v>
      </c>
      <c r="M2906" s="1">
        <f>(L2906-MIN(L:L))/(MAX(L:L)-MIN(L:L))</f>
        <v>0.10354223433242508</v>
      </c>
      <c r="N2906" s="1">
        <f>VLOOKUP(B2906,'[1]ICI-DH'!$A:$H,8,FALSE)</f>
        <v>0.2</v>
      </c>
      <c r="O2906" s="17">
        <f>VLOOKUP(A2906,'Dados absolutos'!A:Q,17,FALSE)</f>
        <v>0</v>
      </c>
      <c r="P2906" s="1">
        <f>(O2906-MIN(O:O))/(MAX(O:O)-MIN(O:O))</f>
        <v>0</v>
      </c>
      <c r="Q2906" s="3">
        <f>H2906-I2906-K2906+M2906+N2906+P2906</f>
        <v>-0.63239591636978809</v>
      </c>
      <c r="R2906" s="4" t="s">
        <v>8288</v>
      </c>
    </row>
    <row r="2907" spans="1:18" x14ac:dyDescent="0.25">
      <c r="A2907">
        <v>150611</v>
      </c>
      <c r="B2907">
        <v>1506112</v>
      </c>
      <c r="C2907" t="s">
        <v>264</v>
      </c>
      <c r="D2907" t="s">
        <v>166</v>
      </c>
      <c r="E2907" t="s">
        <v>9</v>
      </c>
      <c r="F2907" t="s">
        <v>10</v>
      </c>
      <c r="G2907">
        <f>VLOOKUP(A2907,'Dados absolutos'!A:H,8,FALSE)</f>
        <v>11524</v>
      </c>
      <c r="H2907" s="1">
        <f>(G2907-MIN(G:G))/(MAX(G:G)-MIN(G:G))</f>
        <v>5.367857124925314E-2</v>
      </c>
      <c r="I2907">
        <f>VLOOKUP(A2907,'Dados absolutos'!A:I,9,FALSE)</f>
        <v>0.54300000000000004</v>
      </c>
      <c r="J2907" s="1">
        <f>VLOOKUP(A2907,'Dados absolutos'!A:L,12,FALSE)</f>
        <v>5485</v>
      </c>
      <c r="K2907" s="1">
        <f>(J2907-MIN(J:J))/(MAX(J:J)-MIN(J:J))</f>
        <v>0.40980424233207602</v>
      </c>
      <c r="L2907" s="1">
        <f>VLOOKUP(A2907,'Dados absolutos'!A:M,13,FALSE)</f>
        <v>0.18333333333333338</v>
      </c>
      <c r="M2907" s="1">
        <f>(L2907-MIN(L:L))/(MAX(L:L)-MIN(L:L))</f>
        <v>0.15258855585831066</v>
      </c>
      <c r="N2907" s="1">
        <f>VLOOKUP(B2907,'[1]ICI-DH'!$A:$H,8,FALSE)</f>
        <v>0.1</v>
      </c>
      <c r="O2907" s="17">
        <f>VLOOKUP(A2907,'Dados absolutos'!A:Q,17,FALSE)</f>
        <v>1.7355085039916696E-4</v>
      </c>
      <c r="P2907" s="1">
        <f>(O2907-MIN(O:O))/(MAX(O:O)-MIN(O:O))</f>
        <v>1.4073045624590228E-2</v>
      </c>
      <c r="Q2907" s="3">
        <f>H2907-I2907-K2907+M2907+N2907+P2907</f>
        <v>-0.63246406959992207</v>
      </c>
      <c r="R2907" s="4" t="s">
        <v>8289</v>
      </c>
    </row>
    <row r="2908" spans="1:18" x14ac:dyDescent="0.25">
      <c r="A2908">
        <v>411810</v>
      </c>
      <c r="B2908">
        <v>4118105</v>
      </c>
      <c r="C2908" t="s">
        <v>4058</v>
      </c>
      <c r="D2908" t="s">
        <v>3827</v>
      </c>
      <c r="E2908" t="s">
        <v>3828</v>
      </c>
      <c r="F2908" t="s">
        <v>10</v>
      </c>
      <c r="G2908">
        <f>VLOOKUP(A2908,'Dados absolutos'!A:H,8,FALSE)</f>
        <v>9557</v>
      </c>
      <c r="H2908" s="1">
        <f>(G2908-MIN(G:G))/(MAX(G:G)-MIN(G:G))</f>
        <v>4.3802437150732801E-2</v>
      </c>
      <c r="I2908">
        <f>VLOOKUP(A2908,'Dados absolutos'!A:I,9,FALSE)</f>
        <v>0.71699999999999997</v>
      </c>
      <c r="J2908" s="1">
        <f>VLOOKUP(A2908,'Dados absolutos'!A:L,12,FALSE)</f>
        <v>6776.688948414775</v>
      </c>
      <c r="K2908" s="1">
        <f>(J2908-MIN(J:J))/(MAX(J:J)-MIN(J:J))</f>
        <v>0.51489224250589383</v>
      </c>
      <c r="L2908" s="1">
        <f>VLOOKUP(A2908,'Dados absolutos'!A:M,13,FALSE)</f>
        <v>0.67777777777777781</v>
      </c>
      <c r="M2908" s="1">
        <f>(L2908-MIN(L:L))/(MAX(L:L)-MIN(L:L))</f>
        <v>0.3950953678474115</v>
      </c>
      <c r="N2908" s="1">
        <f>VLOOKUP(B2908,'[1]ICI-DH'!$A:$H,8,FALSE)</f>
        <v>0.16</v>
      </c>
      <c r="O2908" s="17">
        <f>VLOOKUP(A2908,'Dados absolutos'!A:Q,17,FALSE)</f>
        <v>0</v>
      </c>
      <c r="P2908" s="1">
        <f>(O2908-MIN(O:O))/(MAX(O:O)-MIN(O:O))</f>
        <v>0</v>
      </c>
      <c r="Q2908" s="3">
        <f>H2908-I2908-K2908+M2908+N2908+P2908</f>
        <v>-0.63299443750774942</v>
      </c>
      <c r="R2908" s="4" t="s">
        <v>8290</v>
      </c>
    </row>
    <row r="2909" spans="1:18" x14ac:dyDescent="0.25">
      <c r="A2909">
        <v>316670</v>
      </c>
      <c r="B2909">
        <v>3166709</v>
      </c>
      <c r="C2909" t="s">
        <v>2965</v>
      </c>
      <c r="D2909" t="s">
        <v>2181</v>
      </c>
      <c r="E2909" t="s">
        <v>2182</v>
      </c>
      <c r="F2909" t="s">
        <v>10</v>
      </c>
      <c r="G2909">
        <f>VLOOKUP(A2909,'Dados absolutos'!A:H,8,FALSE)</f>
        <v>6944</v>
      </c>
      <c r="H2909" s="1">
        <f>(G2909-MIN(G:G))/(MAX(G:G)-MIN(G:G))</f>
        <v>3.0682793836328309E-2</v>
      </c>
      <c r="I2909">
        <f>VLOOKUP(A2909,'Dados absolutos'!A:I,9,FALSE)</f>
        <v>0.65100000000000002</v>
      </c>
      <c r="J2909" s="1">
        <f>VLOOKUP(A2909,'Dados absolutos'!A:L,12,FALSE)</f>
        <v>4901.2193145161291</v>
      </c>
      <c r="K2909" s="1">
        <f>(J2909-MIN(J:J))/(MAX(J:J)-MIN(J:J))</f>
        <v>0.36230956890246263</v>
      </c>
      <c r="L2909" s="1">
        <f>VLOOKUP(A2909,'Dados absolutos'!A:M,13,FALSE)</f>
        <v>0.33333333333333337</v>
      </c>
      <c r="M2909" s="1">
        <f>(L2909-MIN(L:L))/(MAX(L:L)-MIN(L:L))</f>
        <v>0.226158038147139</v>
      </c>
      <c r="N2909" s="1">
        <f>VLOOKUP(B2909,'[1]ICI-DH'!$A:$H,8,FALSE)</f>
        <v>0.1</v>
      </c>
      <c r="O2909" s="17">
        <f>VLOOKUP(A2909,'Dados absolutos'!A:Q,17,FALSE)</f>
        <v>2.880184331797235E-4</v>
      </c>
      <c r="P2909" s="1">
        <f>(O2909-MIN(O:O))/(MAX(O:O)-MIN(O:O))</f>
        <v>2.3355094726062467E-2</v>
      </c>
      <c r="Q2909" s="3">
        <f>H2909-I2909-K2909+M2909+N2909+P2909</f>
        <v>-0.63311364219293298</v>
      </c>
      <c r="R2909" s="4" t="s">
        <v>8291</v>
      </c>
    </row>
    <row r="2910" spans="1:18" x14ac:dyDescent="0.25">
      <c r="A2910">
        <v>310780</v>
      </c>
      <c r="B2910">
        <v>3107802</v>
      </c>
      <c r="C2910" t="s">
        <v>2264</v>
      </c>
      <c r="D2910" t="s">
        <v>2181</v>
      </c>
      <c r="E2910" t="s">
        <v>2182</v>
      </c>
      <c r="F2910" t="s">
        <v>10</v>
      </c>
      <c r="G2910">
        <f>VLOOKUP(A2910,'Dados absolutos'!A:H,8,FALSE)</f>
        <v>14536</v>
      </c>
      <c r="H2910" s="1">
        <f>(G2910-MIN(G:G))/(MAX(G:G)-MIN(G:G))</f>
        <v>6.8801558491115494E-2</v>
      </c>
      <c r="I2910">
        <f>VLOOKUP(A2910,'Dados absolutos'!A:I,9,FALSE)</f>
        <v>0.623</v>
      </c>
      <c r="J2910" s="1">
        <f>VLOOKUP(A2910,'Dados absolutos'!A:L,12,FALSE)</f>
        <v>3834.8801541001653</v>
      </c>
      <c r="K2910" s="1">
        <f>(J2910-MIN(J:J))/(MAX(J:J)-MIN(J:J))</f>
        <v>0.27555536231683969</v>
      </c>
      <c r="L2910" s="1">
        <f>VLOOKUP(A2910,'Dados absolutos'!A:M,13,FALSE)</f>
        <v>0</v>
      </c>
      <c r="M2910" s="1">
        <f>(L2910-MIN(L:L))/(MAX(L:L)-MIN(L:L))</f>
        <v>6.2670299727520445E-2</v>
      </c>
      <c r="N2910" s="1">
        <f>VLOOKUP(B2910,'[1]ICI-DH'!$A:$H,8,FALSE)</f>
        <v>0.1</v>
      </c>
      <c r="O2910" s="17">
        <f>VLOOKUP(A2910,'Dados absolutos'!A:Q,17,FALSE)</f>
        <v>4.1276829939460648E-4</v>
      </c>
      <c r="P2910" s="1">
        <f>(O2910-MIN(O:O))/(MAX(O:O)-MIN(O:O))</f>
        <v>3.3470922766464871E-2</v>
      </c>
      <c r="Q2910" s="3">
        <f>H2910-I2910-K2910+M2910+N2910+P2910</f>
        <v>-0.63361258133173881</v>
      </c>
      <c r="R2910" s="4" t="s">
        <v>8292</v>
      </c>
    </row>
    <row r="2911" spans="1:18" x14ac:dyDescent="0.25">
      <c r="A2911">
        <v>353140</v>
      </c>
      <c r="B2911">
        <v>3531407</v>
      </c>
      <c r="C2911" t="s">
        <v>3545</v>
      </c>
      <c r="D2911" t="s">
        <v>3202</v>
      </c>
      <c r="E2911" t="s">
        <v>2182</v>
      </c>
      <c r="F2911" t="s">
        <v>10</v>
      </c>
      <c r="G2911">
        <f>VLOOKUP(A2911,'Dados absolutos'!A:H,8,FALSE)</f>
        <v>22280</v>
      </c>
      <c r="H2911" s="1">
        <f>(G2911-MIN(G:G))/(MAX(G:G)-MIN(G:G))</f>
        <v>0.10768350178493426</v>
      </c>
      <c r="I2911">
        <f>VLOOKUP(A2911,'Dados absolutos'!A:I,9,FALSE)</f>
        <v>0.78500000000000003</v>
      </c>
      <c r="J2911" s="1">
        <f>VLOOKUP(A2911,'Dados absolutos'!A:L,12,FALSE)</f>
        <v>5545.0431032315983</v>
      </c>
      <c r="K2911" s="1">
        <f>(J2911-MIN(J:J))/(MAX(J:J)-MIN(J:J))</f>
        <v>0.41468917198219224</v>
      </c>
      <c r="L2911" s="1">
        <f>VLOOKUP(A2911,'Dados absolutos'!A:M,13,FALSE)</f>
        <v>0.50555555555555554</v>
      </c>
      <c r="M2911" s="1">
        <f>(L2911-MIN(L:L))/(MAX(L:L)-MIN(L:L))</f>
        <v>0.31062670299727518</v>
      </c>
      <c r="N2911" s="1">
        <f>VLOOKUP(B2911,'[1]ICI-DH'!$A:$H,8,FALSE)</f>
        <v>0.1</v>
      </c>
      <c r="O2911" s="17">
        <f>VLOOKUP(A2911,'Dados absolutos'!A:Q,17,FALSE)</f>
        <v>5.8348294434470375E-4</v>
      </c>
      <c r="P2911" s="1">
        <f>(O2911-MIN(O:O))/(MAX(O:O)-MIN(O:O))</f>
        <v>4.7313983642529422E-2</v>
      </c>
      <c r="Q2911" s="3">
        <f>H2911-I2911-K2911+M2911+N2911+P2911</f>
        <v>-0.63406498355745344</v>
      </c>
      <c r="R2911" s="4" t="s">
        <v>8293</v>
      </c>
    </row>
    <row r="2912" spans="1:18" x14ac:dyDescent="0.25">
      <c r="A2912">
        <v>241350</v>
      </c>
      <c r="B2912">
        <v>2413508</v>
      </c>
      <c r="C2912" t="s">
        <v>1228</v>
      </c>
      <c r="D2912" t="s">
        <v>1086</v>
      </c>
      <c r="E2912" t="s">
        <v>466</v>
      </c>
      <c r="F2912" t="s">
        <v>10</v>
      </c>
      <c r="G2912">
        <f>VLOOKUP(A2912,'Dados absolutos'!A:H,8,FALSE)</f>
        <v>6436</v>
      </c>
      <c r="H2912" s="1">
        <f>(G2912-MIN(G:G))/(MAX(G:G)-MIN(G:G))</f>
        <v>2.8132170490091229E-2</v>
      </c>
      <c r="I2912">
        <f>VLOOKUP(A2912,'Dados absolutos'!A:I,9,FALSE)</f>
        <v>0.59199999999999997</v>
      </c>
      <c r="J2912" s="1">
        <f>VLOOKUP(A2912,'Dados absolutos'!A:L,12,FALSE)</f>
        <v>5657.6236187072718</v>
      </c>
      <c r="K2912" s="1">
        <f>(J2912-MIN(J:J))/(MAX(J:J)-MIN(J:J))</f>
        <v>0.42384839041817524</v>
      </c>
      <c r="L2912" s="1">
        <f>VLOOKUP(A2912,'Dados absolutos'!A:M,13,FALSE)</f>
        <v>0.38888888888888884</v>
      </c>
      <c r="M2912" s="1">
        <f>(L2912-MIN(L:L))/(MAX(L:L)-MIN(L:L))</f>
        <v>0.25340599455040869</v>
      </c>
      <c r="N2912" s="1">
        <f>VLOOKUP(B2912,'[1]ICI-DH'!$A:$H,8,FALSE)</f>
        <v>0.1</v>
      </c>
      <c r="O2912" s="17">
        <f>VLOOKUP(A2912,'Dados absolutos'!A:Q,17,FALSE)</f>
        <v>0</v>
      </c>
      <c r="P2912" s="1">
        <f>(O2912-MIN(O:O))/(MAX(O:O)-MIN(O:O))</f>
        <v>0</v>
      </c>
      <c r="Q2912" s="3">
        <f>H2912-I2912-K2912+M2912+N2912+P2912</f>
        <v>-0.63431022537767534</v>
      </c>
      <c r="R2912" s="4" t="s">
        <v>8294</v>
      </c>
    </row>
    <row r="2913" spans="1:18" x14ac:dyDescent="0.25">
      <c r="A2913">
        <v>310180</v>
      </c>
      <c r="B2913">
        <v>3101805</v>
      </c>
      <c r="C2913" t="s">
        <v>2200</v>
      </c>
      <c r="D2913" t="s">
        <v>2181</v>
      </c>
      <c r="E2913" t="s">
        <v>2182</v>
      </c>
      <c r="F2913" t="s">
        <v>10</v>
      </c>
      <c r="G2913">
        <f>VLOOKUP(A2913,'Dados absolutos'!A:H,8,FALSE)</f>
        <v>6903</v>
      </c>
      <c r="H2913" s="1">
        <f>(G2913-MIN(G:G))/(MAX(G:G)-MIN(G:G))</f>
        <v>3.0476936440273741E-2</v>
      </c>
      <c r="I2913">
        <f>VLOOKUP(A2913,'Dados absolutos'!A:I,9,FALSE)</f>
        <v>0.64600000000000002</v>
      </c>
      <c r="J2913" s="1">
        <f>VLOOKUP(A2913,'Dados absolutos'!A:L,12,FALSE)</f>
        <v>6900.4111690569316</v>
      </c>
      <c r="K2913" s="1">
        <f>(J2913-MIN(J:J))/(MAX(J:J)-MIN(J:J))</f>
        <v>0.52495791718732887</v>
      </c>
      <c r="L2913" s="1">
        <f>VLOOKUP(A2913,'Dados absolutos'!A:M,13,FALSE)</f>
        <v>0.57777777777777772</v>
      </c>
      <c r="M2913" s="1">
        <f>(L2913-MIN(L:L))/(MAX(L:L)-MIN(L:L))</f>
        <v>0.34604904632152589</v>
      </c>
      <c r="N2913" s="1">
        <f>VLOOKUP(B2913,'[1]ICI-DH'!$A:$H,8,FALSE)</f>
        <v>0.16</v>
      </c>
      <c r="O2913" s="17">
        <f>VLOOKUP(A2913,'Dados absolutos'!A:Q,17,FALSE)</f>
        <v>0</v>
      </c>
      <c r="P2913" s="1">
        <f>(O2913-MIN(O:O))/(MAX(O:O)-MIN(O:O))</f>
        <v>0</v>
      </c>
      <c r="Q2913" s="3">
        <f>H2913-I2913-K2913+M2913+N2913+P2913</f>
        <v>-0.63443193442552936</v>
      </c>
      <c r="R2913" s="4" t="s">
        <v>8295</v>
      </c>
    </row>
    <row r="2914" spans="1:18" x14ac:dyDescent="0.25">
      <c r="A2914">
        <v>291000</v>
      </c>
      <c r="B2914">
        <v>2910008</v>
      </c>
      <c r="C2914" t="s">
        <v>1900</v>
      </c>
      <c r="D2914" t="s">
        <v>1784</v>
      </c>
      <c r="E2914" t="s">
        <v>466</v>
      </c>
      <c r="F2914" t="s">
        <v>10</v>
      </c>
      <c r="G2914">
        <f>VLOOKUP(A2914,'Dados absolutos'!A:H,8,FALSE)</f>
        <v>10820</v>
      </c>
      <c r="H2914" s="1">
        <f>(G2914-MIN(G:G))/(MAX(G:G)-MIN(G:G))</f>
        <v>5.014384913163325E-2</v>
      </c>
      <c r="I2914">
        <f>VLOOKUP(A2914,'Dados absolutos'!A:I,9,FALSE)</f>
        <v>0.54</v>
      </c>
      <c r="J2914" s="1">
        <f>VLOOKUP(A2914,'Dados absolutos'!A:L,12,FALSE)</f>
        <v>6035.4662218114609</v>
      </c>
      <c r="K2914" s="1">
        <f>(J2914-MIN(J:J))/(MAX(J:J)-MIN(J:J))</f>
        <v>0.45458854933137088</v>
      </c>
      <c r="L2914" s="1">
        <f>VLOOKUP(A2914,'Dados absolutos'!A:M,13,FALSE)</f>
        <v>0.17777777777777776</v>
      </c>
      <c r="M2914" s="1">
        <f>(L2914-MIN(L:L))/(MAX(L:L)-MIN(L:L))</f>
        <v>0.14986376021798367</v>
      </c>
      <c r="N2914" s="1">
        <f>VLOOKUP(B2914,'[1]ICI-DH'!$A:$H,8,FALSE)</f>
        <v>0.16</v>
      </c>
      <c r="O2914" s="17">
        <f>VLOOKUP(A2914,'Dados absolutos'!A:Q,17,FALSE)</f>
        <v>0</v>
      </c>
      <c r="P2914" s="1">
        <f>(O2914-MIN(O:O))/(MAX(O:O)-MIN(O:O))</f>
        <v>0</v>
      </c>
      <c r="Q2914" s="3">
        <f>H2914-I2914-K2914+M2914+N2914+P2914</f>
        <v>-0.63458093998175391</v>
      </c>
      <c r="R2914" s="4" t="s">
        <v>8296</v>
      </c>
    </row>
    <row r="2915" spans="1:18" x14ac:dyDescent="0.25">
      <c r="A2915">
        <v>310600</v>
      </c>
      <c r="B2915">
        <v>3106002</v>
      </c>
      <c r="C2915" t="s">
        <v>2245</v>
      </c>
      <c r="D2915" t="s">
        <v>2181</v>
      </c>
      <c r="E2915" t="s">
        <v>2182</v>
      </c>
      <c r="F2915" t="s">
        <v>10</v>
      </c>
      <c r="G2915">
        <f>VLOOKUP(A2915,'Dados absolutos'!A:H,8,FALSE)</f>
        <v>10167</v>
      </c>
      <c r="H2915" s="1">
        <f>(G2915-MIN(G:G))/(MAX(G:G)-MIN(G:G))</f>
        <v>4.6865193531056851E-2</v>
      </c>
      <c r="I2915">
        <f>VLOOKUP(A2915,'Dados absolutos'!A:I,9,FALSE)</f>
        <v>0.67400000000000004</v>
      </c>
      <c r="J2915" s="1">
        <f>VLOOKUP(A2915,'Dados absolutos'!A:L,12,FALSE)</f>
        <v>7041.839061670109</v>
      </c>
      <c r="K2915" s="1">
        <f>(J2915-MIN(J:J))/(MAX(J:J)-MIN(J:J))</f>
        <v>0.53646407307861843</v>
      </c>
      <c r="L2915" s="1">
        <f>VLOOKUP(A2915,'Dados absolutos'!A:M,13,FALSE)</f>
        <v>0.35555555555555557</v>
      </c>
      <c r="M2915" s="1">
        <f>(L2915-MIN(L:L))/(MAX(L:L)-MIN(L:L))</f>
        <v>0.23705722070844693</v>
      </c>
      <c r="N2915" s="1">
        <f>VLOOKUP(B2915,'[1]ICI-DH'!$A:$H,8,FALSE)</f>
        <v>0.26</v>
      </c>
      <c r="O2915" s="17">
        <f>VLOOKUP(A2915,'Dados absolutos'!A:Q,17,FALSE)</f>
        <v>3.9342972361561918E-4</v>
      </c>
      <c r="P2915" s="1">
        <f>(O2915-MIN(O:O))/(MAX(O:O)-MIN(O:O))</f>
        <v>3.1902779143853206E-2</v>
      </c>
      <c r="Q2915" s="3">
        <f>H2915-I2915-K2915+M2915+N2915+P2915</f>
        <v>-0.63463887969526145</v>
      </c>
      <c r="R2915" s="4" t="s">
        <v>8297</v>
      </c>
    </row>
    <row r="2916" spans="1:18" x14ac:dyDescent="0.25">
      <c r="A2916">
        <v>510517</v>
      </c>
      <c r="B2916">
        <v>5105176</v>
      </c>
      <c r="C2916" t="s">
        <v>5059</v>
      </c>
      <c r="D2916" t="s">
        <v>5002</v>
      </c>
      <c r="E2916" t="s">
        <v>4932</v>
      </c>
      <c r="F2916" t="s">
        <v>10</v>
      </c>
      <c r="G2916">
        <f>VLOOKUP(A2916,'Dados absolutos'!A:H,8,FALSE)</f>
        <v>10213</v>
      </c>
      <c r="H2916" s="1">
        <f>(G2916-MIN(G:G))/(MAX(G:G)-MIN(G:G))</f>
        <v>4.709615548760588E-2</v>
      </c>
      <c r="I2916">
        <f>VLOOKUP(A2916,'Dados absolutos'!A:I,9,FALSE)</f>
        <v>0.66200000000000003</v>
      </c>
      <c r="J2916" s="1">
        <f>VLOOKUP(A2916,'Dados absolutos'!A:L,12,FALSE)</f>
        <v>5485</v>
      </c>
      <c r="K2916" s="1">
        <f>(J2916-MIN(J:J))/(MAX(J:J)-MIN(J:J))</f>
        <v>0.40980424233207602</v>
      </c>
      <c r="L2916" s="1">
        <f>VLOOKUP(A2916,'Dados absolutos'!A:M,13,FALSE)</f>
        <v>0.21111111111111111</v>
      </c>
      <c r="M2916" s="1">
        <f>(L2916-MIN(L:L))/(MAX(L:L)-MIN(L:L))</f>
        <v>0.16621253405994552</v>
      </c>
      <c r="N2916" s="1">
        <f>VLOOKUP(B2916,'[1]ICI-DH'!$A:$H,8,FALSE)</f>
        <v>0.2</v>
      </c>
      <c r="O2916" s="17">
        <f>VLOOKUP(A2916,'Dados absolutos'!A:Q,17,FALSE)</f>
        <v>2.9374326838343289E-4</v>
      </c>
      <c r="P2916" s="1">
        <f>(O2916-MIN(O:O))/(MAX(O:O)-MIN(O:O))</f>
        <v>2.3819315251803259E-2</v>
      </c>
      <c r="Q2916" s="3">
        <f>H2916-I2916-K2916+M2916+N2916+P2916</f>
        <v>-0.6346762375327214</v>
      </c>
      <c r="R2916" s="4" t="s">
        <v>8298</v>
      </c>
    </row>
    <row r="2917" spans="1:18" x14ac:dyDescent="0.25">
      <c r="A2917">
        <v>210135</v>
      </c>
      <c r="B2917">
        <v>2101350</v>
      </c>
      <c r="C2917" t="s">
        <v>487</v>
      </c>
      <c r="D2917" t="s">
        <v>465</v>
      </c>
      <c r="E2917" t="s">
        <v>466</v>
      </c>
      <c r="F2917" t="s">
        <v>10</v>
      </c>
      <c r="G2917">
        <f>VLOOKUP(A2917,'Dados absolutos'!A:H,8,FALSE)</f>
        <v>5252</v>
      </c>
      <c r="H2917" s="1">
        <f>(G2917-MIN(G:G))/(MAX(G:G)-MIN(G:G))</f>
        <v>2.218741056500324E-2</v>
      </c>
      <c r="I2917">
        <f>VLOOKUP(A2917,'Dados absolutos'!A:I,9,FALSE)</f>
        <v>0.53700000000000003</v>
      </c>
      <c r="J2917" s="1">
        <f>VLOOKUP(A2917,'Dados absolutos'!A:L,12,FALSE)</f>
        <v>6132.3660643564353</v>
      </c>
      <c r="K2917" s="1">
        <f>(J2917-MIN(J:J))/(MAX(J:J)-MIN(J:J))</f>
        <v>0.4624720345022445</v>
      </c>
      <c r="L2917" s="1">
        <f>VLOOKUP(A2917,'Dados absolutos'!A:M,13,FALSE)</f>
        <v>0.3666666666666667</v>
      </c>
      <c r="M2917" s="1">
        <f>(L2917-MIN(L:L))/(MAX(L:L)-MIN(L:L))</f>
        <v>0.24250681198910085</v>
      </c>
      <c r="N2917" s="1">
        <f>VLOOKUP(B2917,'[1]ICI-DH'!$A:$H,8,FALSE)</f>
        <v>0.1</v>
      </c>
      <c r="O2917" s="17">
        <f>VLOOKUP(A2917,'Dados absolutos'!A:Q,17,FALSE)</f>
        <v>0</v>
      </c>
      <c r="P2917" s="1">
        <f>(O2917-MIN(O:O))/(MAX(O:O)-MIN(O:O))</f>
        <v>0</v>
      </c>
      <c r="Q2917" s="3">
        <f>H2917-I2917-K2917+M2917+N2917+P2917</f>
        <v>-0.63477781194814042</v>
      </c>
      <c r="R2917" s="4" t="s">
        <v>8299</v>
      </c>
    </row>
    <row r="2918" spans="1:18" x14ac:dyDescent="0.25">
      <c r="A2918">
        <v>421100</v>
      </c>
      <c r="B2918">
        <v>4211009</v>
      </c>
      <c r="C2918" t="s">
        <v>4347</v>
      </c>
      <c r="D2918" t="s">
        <v>4197</v>
      </c>
      <c r="E2918" t="s">
        <v>3828</v>
      </c>
      <c r="F2918" t="s">
        <v>10</v>
      </c>
      <c r="G2918">
        <f>VLOOKUP(A2918,'Dados absolutos'!A:H,8,FALSE)</f>
        <v>10066</v>
      </c>
      <c r="H2918" s="1">
        <f>(G2918-MIN(G:G))/(MAX(G:G)-MIN(G:G))</f>
        <v>4.6358081409068774E-2</v>
      </c>
      <c r="I2918">
        <f>VLOOKUP(A2918,'Dados absolutos'!A:I,9,FALSE)</f>
        <v>0.748</v>
      </c>
      <c r="J2918" s="1">
        <f>VLOOKUP(A2918,'Dados absolutos'!A:L,12,FALSE)</f>
        <v>7712.400566262666</v>
      </c>
      <c r="K2918" s="1">
        <f>(J2918-MIN(J:J))/(MAX(J:J)-MIN(J:J))</f>
        <v>0.59101897780057955</v>
      </c>
      <c r="L2918" s="1">
        <f>VLOOKUP(A2918,'Dados absolutos'!A:M,13,FALSE)</f>
        <v>0.68333333333333335</v>
      </c>
      <c r="M2918" s="1">
        <f>(L2918-MIN(L:L))/(MAX(L:L)-MIN(L:L))</f>
        <v>0.39782016348773847</v>
      </c>
      <c r="N2918" s="1">
        <f>VLOOKUP(B2918,'[1]ICI-DH'!$A:$H,8,FALSE)</f>
        <v>0.26</v>
      </c>
      <c r="O2918" s="17">
        <f>VLOOKUP(A2918,'Dados absolutos'!A:Q,17,FALSE)</f>
        <v>0</v>
      </c>
      <c r="P2918" s="1">
        <f>(O2918-MIN(O:O))/(MAX(O:O)-MIN(O:O))</f>
        <v>0</v>
      </c>
      <c r="Q2918" s="3">
        <f>H2918-I2918-K2918+M2918+N2918+P2918</f>
        <v>-0.63484073290377241</v>
      </c>
      <c r="R2918" s="4" t="s">
        <v>8300</v>
      </c>
    </row>
    <row r="2919" spans="1:18" x14ac:dyDescent="0.25">
      <c r="A2919">
        <v>500380</v>
      </c>
      <c r="B2919">
        <v>5003801</v>
      </c>
      <c r="C2919" t="s">
        <v>4959</v>
      </c>
      <c r="D2919" t="s">
        <v>4931</v>
      </c>
      <c r="E2919" t="s">
        <v>4932</v>
      </c>
      <c r="F2919" t="s">
        <v>10</v>
      </c>
      <c r="G2919">
        <f>VLOOKUP(A2919,'Dados absolutos'!A:H,8,FALSE)</f>
        <v>20609</v>
      </c>
      <c r="H2919" s="1">
        <f>(G2919-MIN(G:G))/(MAX(G:G)-MIN(G:G))</f>
        <v>9.9293557667685911E-2</v>
      </c>
      <c r="I2919">
        <f>VLOOKUP(A2919,'Dados absolutos'!A:I,9,FALSE)</f>
        <v>0.71399999999999997</v>
      </c>
      <c r="J2919" s="1">
        <f>VLOOKUP(A2919,'Dados absolutos'!A:L,12,FALSE)</f>
        <v>5199.5712416905235</v>
      </c>
      <c r="K2919" s="1">
        <f>(J2919-MIN(J:J))/(MAX(J:J)-MIN(J:J))</f>
        <v>0.38658260105408077</v>
      </c>
      <c r="L2919" s="1">
        <f>VLOOKUP(A2919,'Dados absolutos'!A:M,13,FALSE)</f>
        <v>0.3666666666666667</v>
      </c>
      <c r="M2919" s="1">
        <f>(L2919-MIN(L:L))/(MAX(L:L)-MIN(L:L))</f>
        <v>0.24250681198910085</v>
      </c>
      <c r="N2919" s="1">
        <f>VLOOKUP(B2919,'[1]ICI-DH'!$A:$H,8,FALSE)</f>
        <v>0.1</v>
      </c>
      <c r="O2919" s="17">
        <f>VLOOKUP(A2919,'Dados absolutos'!A:Q,17,FALSE)</f>
        <v>2.9113494104517442E-4</v>
      </c>
      <c r="P2919" s="1">
        <f>(O2919-MIN(O:O))/(MAX(O:O)-MIN(O:O))</f>
        <v>2.3607808886085366E-2</v>
      </c>
      <c r="Q2919" s="3">
        <f>H2919-I2919-K2919+M2919+N2919+P2919</f>
        <v>-0.63517442251120859</v>
      </c>
      <c r="R2919" s="4" t="s">
        <v>8301</v>
      </c>
    </row>
    <row r="2920" spans="1:18" x14ac:dyDescent="0.25">
      <c r="A2920">
        <v>220985</v>
      </c>
      <c r="B2920">
        <v>2209856</v>
      </c>
      <c r="C2920" t="s">
        <v>869</v>
      </c>
      <c r="D2920" t="s">
        <v>682</v>
      </c>
      <c r="E2920" t="s">
        <v>466</v>
      </c>
      <c r="F2920" t="s">
        <v>10</v>
      </c>
      <c r="G2920">
        <f>VLOOKUP(A2920,'Dados absolutos'!A:H,8,FALSE)</f>
        <v>4242</v>
      </c>
      <c r="H2920" s="1">
        <f>(G2920-MIN(G:G))/(MAX(G:G)-MIN(G:G))</f>
        <v>1.7116289345122434E-2</v>
      </c>
      <c r="I2920">
        <f>VLOOKUP(A2920,'Dados absolutos'!A:I,9,FALSE)</f>
        <v>0.55900000000000005</v>
      </c>
      <c r="J2920" s="1">
        <f>VLOOKUP(A2920,'Dados absolutos'!A:L,12,FALSE)</f>
        <v>7680.1888048090523</v>
      </c>
      <c r="K2920" s="1">
        <f>(J2920-MIN(J:J))/(MAX(J:J)-MIN(J:J))</f>
        <v>0.58839832396794389</v>
      </c>
      <c r="L2920" s="1">
        <f>VLOOKUP(A2920,'Dados absolutos'!A:M,13,FALSE)</f>
        <v>0.67777777777777781</v>
      </c>
      <c r="M2920" s="1">
        <f>(L2920-MIN(L:L))/(MAX(L:L)-MIN(L:L))</f>
        <v>0.3950953678474115</v>
      </c>
      <c r="N2920" s="1">
        <f>VLOOKUP(B2920,'[1]ICI-DH'!$A:$H,8,FALSE)</f>
        <v>0.1</v>
      </c>
      <c r="O2920" s="17">
        <f>VLOOKUP(A2920,'Dados absolutos'!A:Q,17,FALSE)</f>
        <v>0</v>
      </c>
      <c r="P2920" s="1">
        <f>(O2920-MIN(O:O))/(MAX(O:O)-MIN(O:O))</f>
        <v>0</v>
      </c>
      <c r="Q2920" s="3">
        <f>H2920-I2920-K2920+M2920+N2920+P2920</f>
        <v>-0.63518666677541002</v>
      </c>
      <c r="R2920" s="4" t="s">
        <v>8302</v>
      </c>
    </row>
    <row r="2921" spans="1:18" x14ac:dyDescent="0.25">
      <c r="A2921">
        <v>220209</v>
      </c>
      <c r="B2921">
        <v>2202091</v>
      </c>
      <c r="C2921" t="s">
        <v>723</v>
      </c>
      <c r="D2921" t="s">
        <v>682</v>
      </c>
      <c r="E2921" t="s">
        <v>466</v>
      </c>
      <c r="F2921" t="s">
        <v>10</v>
      </c>
      <c r="G2921">
        <f>VLOOKUP(A2921,'Dados absolutos'!A:H,8,FALSE)</f>
        <v>5503</v>
      </c>
      <c r="H2921" s="1">
        <f>(G2921-MIN(G:G))/(MAX(G:G)-MIN(G:G))</f>
        <v>2.3447659501825101E-2</v>
      </c>
      <c r="I2921">
        <f>VLOOKUP(A2921,'Dados absolutos'!A:I,9,FALSE)</f>
        <v>0.58799999999999997</v>
      </c>
      <c r="J2921" s="1">
        <f>VLOOKUP(A2921,'Dados absolutos'!A:L,12,FALSE)</f>
        <v>8776.4173196438296</v>
      </c>
      <c r="K2921" s="1">
        <f>(J2921-MIN(J:J))/(MAX(J:J)-MIN(J:J))</f>
        <v>0.67758424020488384</v>
      </c>
      <c r="L2921" s="1">
        <f>VLOOKUP(A2921,'Dados absolutos'!A:M,13,FALSE)</f>
        <v>0.78333333333333344</v>
      </c>
      <c r="M2921" s="1">
        <f>(L2921-MIN(L:L))/(MAX(L:L)-MIN(L:L))</f>
        <v>0.44686648501362408</v>
      </c>
      <c r="N2921" s="1">
        <f>VLOOKUP(B2921,'[1]ICI-DH'!$A:$H,8,FALSE)</f>
        <v>0.16</v>
      </c>
      <c r="O2921" s="17">
        <f>VLOOKUP(A2921,'Dados absolutos'!A:Q,17,FALSE)</f>
        <v>0</v>
      </c>
      <c r="P2921" s="1">
        <f>(O2921-MIN(O:O))/(MAX(O:O)-MIN(O:O))</f>
        <v>0</v>
      </c>
      <c r="Q2921" s="3">
        <f>H2921-I2921-K2921+M2921+N2921+P2921</f>
        <v>-0.63527009568943449</v>
      </c>
      <c r="R2921" s="4" t="s">
        <v>8303</v>
      </c>
    </row>
    <row r="2922" spans="1:18" x14ac:dyDescent="0.25">
      <c r="A2922">
        <v>315650</v>
      </c>
      <c r="B2922">
        <v>3156502</v>
      </c>
      <c r="C2922" t="s">
        <v>2838</v>
      </c>
      <c r="D2922" t="s">
        <v>2181</v>
      </c>
      <c r="E2922" t="s">
        <v>2182</v>
      </c>
      <c r="F2922" t="s">
        <v>10</v>
      </c>
      <c r="G2922">
        <f>VLOOKUP(A2922,'Dados absolutos'!A:H,8,FALSE)</f>
        <v>5679</v>
      </c>
      <c r="H2922" s="1">
        <f>(G2922-MIN(G:G))/(MAX(G:G)-MIN(G:G))</f>
        <v>2.4331340031230074E-2</v>
      </c>
      <c r="I2922">
        <f>VLOOKUP(A2922,'Dados absolutos'!A:I,9,FALSE)</f>
        <v>0.58199999999999996</v>
      </c>
      <c r="J2922" s="1">
        <f>VLOOKUP(A2922,'Dados absolutos'!A:L,12,FALSE)</f>
        <v>6114.4858055995774</v>
      </c>
      <c r="K2922" s="1">
        <f>(J2922-MIN(J:J))/(MAX(J:J)-MIN(J:J))</f>
        <v>0.46101734942682088</v>
      </c>
      <c r="L2922" s="1">
        <f>VLOOKUP(A2922,'Dados absolutos'!A:M,13,FALSE)</f>
        <v>0.45000000000000007</v>
      </c>
      <c r="M2922" s="1">
        <f>(L2922-MIN(L:L))/(MAX(L:L)-MIN(L:L))</f>
        <v>0.28337874659400547</v>
      </c>
      <c r="N2922" s="1">
        <f>VLOOKUP(B2922,'[1]ICI-DH'!$A:$H,8,FALSE)</f>
        <v>0.1</v>
      </c>
      <c r="O2922" s="17">
        <f>VLOOKUP(A2922,'Dados absolutos'!A:Q,17,FALSE)</f>
        <v>0</v>
      </c>
      <c r="P2922" s="1">
        <f>(O2922-MIN(O:O))/(MAX(O:O)-MIN(O:O))</f>
        <v>0</v>
      </c>
      <c r="Q2922" s="3">
        <f>H2922-I2922-K2922+M2922+N2922+P2922</f>
        <v>-0.63530726280158534</v>
      </c>
      <c r="R2922" s="4" t="s">
        <v>8304</v>
      </c>
    </row>
    <row r="2923" spans="1:18" x14ac:dyDescent="0.25">
      <c r="A2923">
        <v>170100</v>
      </c>
      <c r="B2923">
        <v>1701002</v>
      </c>
      <c r="C2923" t="s">
        <v>332</v>
      </c>
      <c r="D2923" t="s">
        <v>327</v>
      </c>
      <c r="E2923" t="s">
        <v>9</v>
      </c>
      <c r="F2923" t="s">
        <v>10</v>
      </c>
      <c r="G2923">
        <f>VLOOKUP(A2923,'Dados absolutos'!A:H,8,FALSE)</f>
        <v>10325</v>
      </c>
      <c r="H2923" s="1">
        <f>(G2923-MIN(G:G))/(MAX(G:G)-MIN(G:G))</f>
        <v>4.765849764268177E-2</v>
      </c>
      <c r="I2923">
        <f>VLOOKUP(A2923,'Dados absolutos'!A:I,9,FALSE)</f>
        <v>0.67100000000000004</v>
      </c>
      <c r="J2923" s="1">
        <f>VLOOKUP(A2923,'Dados absolutos'!A:L,12,FALSE)</f>
        <v>4469.9913297820822</v>
      </c>
      <c r="K2923" s="1">
        <f>(J2923-MIN(J:J))/(MAX(J:J)-MIN(J:J))</f>
        <v>0.32722613291711822</v>
      </c>
      <c r="L2923" s="1">
        <f>VLOOKUP(A2923,'Dados absolutos'!A:M,13,FALSE)</f>
        <v>0.31111111111111112</v>
      </c>
      <c r="M2923" s="1">
        <f>(L2923-MIN(L:L))/(MAX(L:L)-MIN(L:L))</f>
        <v>0.21525885558583108</v>
      </c>
      <c r="N2923" s="1">
        <f>VLOOKUP(B2923,'[1]ICI-DH'!$A:$H,8,FALSE)</f>
        <v>0.1</v>
      </c>
      <c r="O2923" s="17">
        <f>VLOOKUP(A2923,'Dados absolutos'!A:Q,17,FALSE)</f>
        <v>0</v>
      </c>
      <c r="P2923" s="1">
        <f>(O2923-MIN(O:O))/(MAX(O:O)-MIN(O:O))</f>
        <v>0</v>
      </c>
      <c r="Q2923" s="3">
        <f>H2923-I2923-K2923+M2923+N2923+P2923</f>
        <v>-0.63530877968860533</v>
      </c>
      <c r="R2923" s="4" t="s">
        <v>8305</v>
      </c>
    </row>
    <row r="2924" spans="1:18" x14ac:dyDescent="0.25">
      <c r="A2924">
        <v>290170</v>
      </c>
      <c r="B2924">
        <v>2901700</v>
      </c>
      <c r="C2924" t="s">
        <v>1803</v>
      </c>
      <c r="D2924" t="s">
        <v>1784</v>
      </c>
      <c r="E2924" t="s">
        <v>466</v>
      </c>
      <c r="F2924" t="s">
        <v>10</v>
      </c>
      <c r="G2924">
        <f>VLOOKUP(A2924,'Dados absolutos'!A:H,8,FALSE)</f>
        <v>11146</v>
      </c>
      <c r="H2924" s="1">
        <f>(G2924-MIN(G:G))/(MAX(G:G)-MIN(G:G))</f>
        <v>5.1780666475872004E-2</v>
      </c>
      <c r="I2924">
        <f>VLOOKUP(A2924,'Dados absolutos'!A:I,9,FALSE)</f>
        <v>0.56100000000000005</v>
      </c>
      <c r="J2924" s="1">
        <f>VLOOKUP(A2924,'Dados absolutos'!A:L,12,FALSE)</f>
        <v>4874.2695442311142</v>
      </c>
      <c r="K2924" s="1">
        <f>(J2924-MIN(J:J))/(MAX(J:J)-MIN(J:J))</f>
        <v>0.36011701513952171</v>
      </c>
      <c r="L2924" s="1">
        <f>VLOOKUP(A2924,'Dados absolutos'!A:M,13,FALSE)</f>
        <v>0.14444444444444443</v>
      </c>
      <c r="M2924" s="1">
        <f>(L2924-MIN(L:L))/(MAX(L:L)-MIN(L:L))</f>
        <v>0.13351498637602183</v>
      </c>
      <c r="N2924" s="1">
        <f>VLOOKUP(B2924,'[1]ICI-DH'!$A:$H,8,FALSE)</f>
        <v>0.1</v>
      </c>
      <c r="O2924" s="17">
        <f>VLOOKUP(A2924,'Dados absolutos'!A:Q,17,FALSE)</f>
        <v>0</v>
      </c>
      <c r="P2924" s="1">
        <f>(O2924-MIN(O:O))/(MAX(O:O)-MIN(O:O))</f>
        <v>0</v>
      </c>
      <c r="Q2924" s="3">
        <f>H2924-I2924-K2924+M2924+N2924+P2924</f>
        <v>-0.63582136228762798</v>
      </c>
      <c r="R2924" s="4" t="s">
        <v>8306</v>
      </c>
    </row>
    <row r="2925" spans="1:18" x14ac:dyDescent="0.25">
      <c r="A2925">
        <v>412750</v>
      </c>
      <c r="B2925">
        <v>4127502</v>
      </c>
      <c r="C2925" t="s">
        <v>4174</v>
      </c>
      <c r="D2925" t="s">
        <v>3827</v>
      </c>
      <c r="E2925" t="s">
        <v>3828</v>
      </c>
      <c r="F2925" t="s">
        <v>10</v>
      </c>
      <c r="G2925">
        <f>VLOOKUP(A2925,'Dados absolutos'!A:H,8,FALSE)</f>
        <v>19961</v>
      </c>
      <c r="H2925" s="1">
        <f>(G2925-MIN(G:G))/(MAX(G:G)-MIN(G:G))</f>
        <v>9.6040006627603966E-2</v>
      </c>
      <c r="I2925">
        <f>VLOOKUP(A2925,'Dados absolutos'!A:I,9,FALSE)</f>
        <v>0.66400000000000003</v>
      </c>
      <c r="J2925" s="1">
        <f>VLOOKUP(A2925,'Dados absolutos'!A:L,12,FALSE)</f>
        <v>9014.0995436100402</v>
      </c>
      <c r="K2925" s="1">
        <f>(J2925-MIN(J:J))/(MAX(J:J)-MIN(J:J))</f>
        <v>0.69692136438182151</v>
      </c>
      <c r="L2925" s="1">
        <f>VLOOKUP(A2925,'Dados absolutos'!A:M,13,FALSE)</f>
        <v>0.95</v>
      </c>
      <c r="M2925" s="1">
        <f>(L2925-MIN(L:L))/(MAX(L:L)-MIN(L:L))</f>
        <v>0.52861035422343328</v>
      </c>
      <c r="N2925" s="1">
        <f>VLOOKUP(B2925,'[1]ICI-DH'!$A:$H,8,FALSE)</f>
        <v>0.1</v>
      </c>
      <c r="O2925" s="17">
        <f>VLOOKUP(A2925,'Dados absolutos'!A:Q,17,FALSE)</f>
        <v>0</v>
      </c>
      <c r="P2925" s="1">
        <f>(O2925-MIN(O:O))/(MAX(O:O)-MIN(O:O))</f>
        <v>0</v>
      </c>
      <c r="Q2925" s="3">
        <f>H2925-I2925-K2925+M2925+N2925+P2925</f>
        <v>-0.63627100353078447</v>
      </c>
      <c r="R2925" s="4" t="s">
        <v>8307</v>
      </c>
    </row>
    <row r="2926" spans="1:18" x14ac:dyDescent="0.25">
      <c r="A2926">
        <v>290420</v>
      </c>
      <c r="B2926">
        <v>2904209</v>
      </c>
      <c r="C2926" t="s">
        <v>1835</v>
      </c>
      <c r="D2926" t="s">
        <v>1784</v>
      </c>
      <c r="E2926" t="s">
        <v>466</v>
      </c>
      <c r="F2926" t="s">
        <v>10</v>
      </c>
      <c r="G2926">
        <f>VLOOKUP(A2926,'Dados absolutos'!A:H,8,FALSE)</f>
        <v>11024</v>
      </c>
      <c r="H2926" s="1">
        <f>(G2926-MIN(G:G))/(MAX(G:G)-MIN(G:G))</f>
        <v>5.1168115199807199E-2</v>
      </c>
      <c r="I2926">
        <f>VLOOKUP(A2926,'Dados absolutos'!A:I,9,FALSE)</f>
        <v>0.57499999999999996</v>
      </c>
      <c r="J2926" s="1">
        <f>VLOOKUP(A2926,'Dados absolutos'!A:L,12,FALSE)</f>
        <v>5236.6966790638608</v>
      </c>
      <c r="K2926" s="1">
        <f>(J2926-MIN(J:J))/(MAX(J:J)-MIN(J:J))</f>
        <v>0.38960301705588241</v>
      </c>
      <c r="L2926" s="1">
        <f>VLOOKUP(A2926,'Dados absolutos'!A:M,13,FALSE)</f>
        <v>0.23333333333333331</v>
      </c>
      <c r="M2926" s="1">
        <f>(L2926-MIN(L:L))/(MAX(L:L)-MIN(L:L))</f>
        <v>0.17711171662125341</v>
      </c>
      <c r="N2926" s="1">
        <f>VLOOKUP(B2926,'[1]ICI-DH'!$A:$H,8,FALSE)</f>
        <v>0.1</v>
      </c>
      <c r="O2926" s="17">
        <f>VLOOKUP(A2926,'Dados absolutos'!A:Q,17,FALSE)</f>
        <v>0</v>
      </c>
      <c r="P2926" s="1">
        <f>(O2926-MIN(O:O))/(MAX(O:O)-MIN(O:O))</f>
        <v>0</v>
      </c>
      <c r="Q2926" s="3">
        <f>H2926-I2926-K2926+M2926+N2926+P2926</f>
        <v>-0.63632318523482179</v>
      </c>
      <c r="R2926" s="4" t="s">
        <v>8308</v>
      </c>
    </row>
    <row r="2927" spans="1:18" x14ac:dyDescent="0.25">
      <c r="A2927">
        <v>130014</v>
      </c>
      <c r="B2927">
        <v>1300144</v>
      </c>
      <c r="C2927" t="s">
        <v>91</v>
      </c>
      <c r="D2927" t="s">
        <v>87</v>
      </c>
      <c r="E2927" t="s">
        <v>9</v>
      </c>
      <c r="F2927" t="s">
        <v>10</v>
      </c>
      <c r="G2927">
        <f>VLOOKUP(A2927,'Dados absolutos'!A:H,8,FALSE)</f>
        <v>20647</v>
      </c>
      <c r="H2927" s="1">
        <f>(G2927-MIN(G:G))/(MAX(G:G)-MIN(G:G))</f>
        <v>9.9484352327443806E-2</v>
      </c>
      <c r="I2927">
        <f>VLOOKUP(A2927,'Dados absolutos'!A:I,9,FALSE)</f>
        <v>0.63700000000000001</v>
      </c>
      <c r="J2927" s="1">
        <f>VLOOKUP(A2927,'Dados absolutos'!A:L,12,FALSE)</f>
        <v>4065.3837075604201</v>
      </c>
      <c r="K2927" s="1">
        <f>(J2927-MIN(J:J))/(MAX(J:J)-MIN(J:J))</f>
        <v>0.29430845105064418</v>
      </c>
      <c r="L2927" s="1">
        <f>VLOOKUP(A2927,'Dados absolutos'!A:M,13,FALSE)</f>
        <v>6.6666666666666666E-2</v>
      </c>
      <c r="M2927" s="1">
        <f>(L2927-MIN(L:L))/(MAX(L:L)-MIN(L:L))</f>
        <v>9.5367847411444162E-2</v>
      </c>
      <c r="N2927" s="1">
        <f>VLOOKUP(B2927,'[1]ICI-DH'!$A:$H,8,FALSE)</f>
        <v>0.1</v>
      </c>
      <c r="O2927" s="17">
        <f>VLOOKUP(A2927,'Dados absolutos'!A:Q,17,FALSE)</f>
        <v>0</v>
      </c>
      <c r="P2927" s="1">
        <f>(O2927-MIN(O:O))/(MAX(O:O)-MIN(O:O))</f>
        <v>0</v>
      </c>
      <c r="Q2927" s="3">
        <f>H2927-I2927-K2927+M2927+N2927+P2927</f>
        <v>-0.63645625131175632</v>
      </c>
      <c r="R2927" s="4" t="s">
        <v>8309</v>
      </c>
    </row>
    <row r="2928" spans="1:18" x14ac:dyDescent="0.25">
      <c r="A2928">
        <v>412460</v>
      </c>
      <c r="B2928">
        <v>4124608</v>
      </c>
      <c r="C2928" t="s">
        <v>4139</v>
      </c>
      <c r="D2928" t="s">
        <v>3827</v>
      </c>
      <c r="E2928" t="s">
        <v>3828</v>
      </c>
      <c r="F2928" t="s">
        <v>10</v>
      </c>
      <c r="G2928">
        <f>VLOOKUP(A2928,'Dados absolutos'!A:H,8,FALSE)</f>
        <v>6587</v>
      </c>
      <c r="H2928" s="1">
        <f>(G2928-MIN(G:G))/(MAX(G:G)-MIN(G:G))</f>
        <v>2.8890328217023906E-2</v>
      </c>
      <c r="I2928">
        <f>VLOOKUP(A2928,'Dados absolutos'!A:I,9,FALSE)</f>
        <v>0.68200000000000005</v>
      </c>
      <c r="J2928" s="1">
        <f>VLOOKUP(A2928,'Dados absolutos'!A:L,12,FALSE)</f>
        <v>6899.6039016244113</v>
      </c>
      <c r="K2928" s="1">
        <f>(J2928-MIN(J:J))/(MAX(J:J)-MIN(J:J))</f>
        <v>0.52489224029182469</v>
      </c>
      <c r="L2928" s="1">
        <f>VLOOKUP(A2928,'Dados absolutos'!A:M,13,FALSE)</f>
        <v>0.77222222222222225</v>
      </c>
      <c r="M2928" s="1">
        <f>(L2928-MIN(L:L))/(MAX(L:L)-MIN(L:L))</f>
        <v>0.44141689373297005</v>
      </c>
      <c r="N2928" s="1">
        <f>VLOOKUP(B2928,'[1]ICI-DH'!$A:$H,8,FALSE)</f>
        <v>0.1</v>
      </c>
      <c r="O2928" s="17">
        <f>VLOOKUP(A2928,'Dados absolutos'!A:Q,17,FALSE)</f>
        <v>0</v>
      </c>
      <c r="P2928" s="1">
        <f>(O2928-MIN(O:O))/(MAX(O:O)-MIN(O:O))</f>
        <v>0</v>
      </c>
      <c r="Q2928" s="3">
        <f>H2928-I2928-K2928+M2928+N2928+P2928</f>
        <v>-0.63658501834183079</v>
      </c>
      <c r="R2928" s="4" t="s">
        <v>8310</v>
      </c>
    </row>
    <row r="2929" spans="1:18" x14ac:dyDescent="0.25">
      <c r="A2929">
        <v>251276</v>
      </c>
      <c r="B2929">
        <v>2512762</v>
      </c>
      <c r="C2929" t="s">
        <v>1396</v>
      </c>
      <c r="D2929" t="s">
        <v>1247</v>
      </c>
      <c r="E2929" t="s">
        <v>466</v>
      </c>
      <c r="F2929" t="s">
        <v>10</v>
      </c>
      <c r="G2929">
        <f>VLOOKUP(A2929,'Dados absolutos'!A:H,8,FALSE)</f>
        <v>4738</v>
      </c>
      <c r="H2929" s="1">
        <f>(G2929-MIN(G:G))/(MAX(G:G)-MIN(G:G))</f>
        <v>1.9606661746172808E-2</v>
      </c>
      <c r="I2929">
        <f>VLOOKUP(A2929,'Dados absolutos'!A:I,9,FALSE)</f>
        <v>0.55500000000000005</v>
      </c>
      <c r="J2929" s="1">
        <f>VLOOKUP(A2929,'Dados absolutos'!A:L,12,FALSE)</f>
        <v>6806.6778218657664</v>
      </c>
      <c r="K2929" s="1">
        <f>(J2929-MIN(J:J))/(MAX(J:J)-MIN(J:J))</f>
        <v>0.51733204873191907</v>
      </c>
      <c r="L2929" s="1">
        <f>VLOOKUP(A2929,'Dados absolutos'!A:M,13,FALSE)</f>
        <v>0.51666666666666672</v>
      </c>
      <c r="M2929" s="1">
        <f>(L2929-MIN(L:L))/(MAX(L:L)-MIN(L:L))</f>
        <v>0.31607629427792922</v>
      </c>
      <c r="N2929" s="1">
        <f>VLOOKUP(B2929,'[1]ICI-DH'!$A:$H,8,FALSE)</f>
        <v>0.1</v>
      </c>
      <c r="O2929" s="17">
        <f>VLOOKUP(A2929,'Dados absolutos'!A:Q,17,FALSE)</f>
        <v>0</v>
      </c>
      <c r="P2929" s="1">
        <f>(O2929-MIN(O:O))/(MAX(O:O)-MIN(O:O))</f>
        <v>0</v>
      </c>
      <c r="Q2929" s="3">
        <f>H2929-I2929-K2929+M2929+N2929+P2929</f>
        <v>-0.63664909270781711</v>
      </c>
      <c r="R2929" s="4" t="s">
        <v>8311</v>
      </c>
    </row>
    <row r="2930" spans="1:18" x14ac:dyDescent="0.25">
      <c r="A2930">
        <v>410230</v>
      </c>
      <c r="B2930">
        <v>4102307</v>
      </c>
      <c r="C2930" t="s">
        <v>3853</v>
      </c>
      <c r="D2930" t="s">
        <v>3827</v>
      </c>
      <c r="E2930" t="s">
        <v>3828</v>
      </c>
      <c r="F2930" t="s">
        <v>10</v>
      </c>
      <c r="G2930">
        <f>VLOOKUP(A2930,'Dados absolutos'!A:H,8,FALSE)</f>
        <v>13395</v>
      </c>
      <c r="H2930" s="1">
        <f>(G2930-MIN(G:G))/(MAX(G:G)-MIN(G:G))</f>
        <v>6.3072697786279858E-2</v>
      </c>
      <c r="I2930">
        <f>VLOOKUP(A2930,'Dados absolutos'!A:I,9,FALSE)</f>
        <v>0.69599999999999995</v>
      </c>
      <c r="J2930" s="1">
        <f>VLOOKUP(A2930,'Dados absolutos'!A:L,12,FALSE)</f>
        <v>6718.1790951847706</v>
      </c>
      <c r="K2930" s="1">
        <f>(J2930-MIN(J:J))/(MAX(J:J)-MIN(J:J))</f>
        <v>0.51013205355022406</v>
      </c>
      <c r="L2930" s="1">
        <f>VLOOKUP(A2930,'Dados absolutos'!A:M,13,FALSE)</f>
        <v>0.63888888888888895</v>
      </c>
      <c r="M2930" s="1">
        <f>(L2930-MIN(L:L))/(MAX(L:L)-MIN(L:L))</f>
        <v>0.37602179836512267</v>
      </c>
      <c r="N2930" s="1">
        <f>VLOOKUP(B2930,'[1]ICI-DH'!$A:$H,8,FALSE)</f>
        <v>0.1</v>
      </c>
      <c r="O2930" s="17">
        <f>VLOOKUP(A2930,'Dados absolutos'!A:Q,17,FALSE)</f>
        <v>3.7327360955580441E-4</v>
      </c>
      <c r="P2930" s="1">
        <f>(O2930-MIN(O:O))/(MAX(O:O)-MIN(O:O))</f>
        <v>3.0268342250425118E-2</v>
      </c>
      <c r="Q2930" s="3">
        <f>H2930-I2930-K2930+M2930+N2930+P2930</f>
        <v>-0.63676921514839646</v>
      </c>
      <c r="R2930" s="4" t="s">
        <v>8312</v>
      </c>
    </row>
    <row r="2931" spans="1:18" x14ac:dyDescent="0.25">
      <c r="A2931">
        <v>291200</v>
      </c>
      <c r="B2931">
        <v>2912004</v>
      </c>
      <c r="C2931" t="s">
        <v>1926</v>
      </c>
      <c r="D2931" t="s">
        <v>1784</v>
      </c>
      <c r="E2931" t="s">
        <v>466</v>
      </c>
      <c r="F2931" t="s">
        <v>10</v>
      </c>
      <c r="G2931">
        <f>VLOOKUP(A2931,'Dados absolutos'!A:H,8,FALSE)</f>
        <v>10429</v>
      </c>
      <c r="H2931" s="1">
        <f>(G2931-MIN(G:G))/(MAX(G:G)-MIN(G:G))</f>
        <v>4.8180672500966526E-2</v>
      </c>
      <c r="I2931">
        <f>VLOOKUP(A2931,'Dados absolutos'!A:I,9,FALSE)</f>
        <v>0.61099999999999999</v>
      </c>
      <c r="J2931" s="1">
        <f>VLOOKUP(A2931,'Dados absolutos'!A:L,12,FALSE)</f>
        <v>4595.5116943139328</v>
      </c>
      <c r="K2931" s="1">
        <f>(J2931-MIN(J:J))/(MAX(J:J)-MIN(J:J))</f>
        <v>0.33743809927785007</v>
      </c>
      <c r="L2931" s="1">
        <f>VLOOKUP(A2931,'Dados absolutos'!A:M,13,FALSE)</f>
        <v>0.20555555555555555</v>
      </c>
      <c r="M2931" s="1">
        <f>(L2931-MIN(L:L))/(MAX(L:L)-MIN(L:L))</f>
        <v>0.16348773841961856</v>
      </c>
      <c r="N2931" s="1">
        <f>VLOOKUP(B2931,'[1]ICI-DH'!$A:$H,8,FALSE)</f>
        <v>0.1</v>
      </c>
      <c r="O2931" s="17">
        <f>VLOOKUP(A2931,'Dados absolutos'!A:Q,17,FALSE)</f>
        <v>0</v>
      </c>
      <c r="P2931" s="1">
        <f>(O2931-MIN(O:O))/(MAX(O:O)-MIN(O:O))</f>
        <v>0</v>
      </c>
      <c r="Q2931" s="3">
        <f>H2931-I2931-K2931+M2931+N2931+P2931</f>
        <v>-0.636769688357265</v>
      </c>
      <c r="R2931" s="4" t="s">
        <v>8313</v>
      </c>
    </row>
    <row r="2932" spans="1:18" x14ac:dyDescent="0.25">
      <c r="A2932">
        <v>241230</v>
      </c>
      <c r="B2932">
        <v>2412302</v>
      </c>
      <c r="C2932" t="s">
        <v>1214</v>
      </c>
      <c r="D2932" t="s">
        <v>1086</v>
      </c>
      <c r="E2932" t="s">
        <v>466</v>
      </c>
      <c r="F2932" t="s">
        <v>10</v>
      </c>
      <c r="G2932">
        <f>VLOOKUP(A2932,'Dados absolutos'!A:H,8,FALSE)</f>
        <v>11121</v>
      </c>
      <c r="H2932" s="1">
        <f>(G2932-MIN(G:G))/(MAX(G:G)-MIN(G:G))</f>
        <v>5.1655143673399712E-2</v>
      </c>
      <c r="I2932">
        <f>VLOOKUP(A2932,'Dados absolutos'!A:I,9,FALSE)</f>
        <v>0.61499999999999999</v>
      </c>
      <c r="J2932" s="1">
        <f>VLOOKUP(A2932,'Dados absolutos'!A:L,12,FALSE)</f>
        <v>5762.045818721338</v>
      </c>
      <c r="K2932" s="1">
        <f>(J2932-MIN(J:J))/(MAX(J:J)-MIN(J:J))</f>
        <v>0.43234387238904437</v>
      </c>
      <c r="L2932" s="1">
        <f>VLOOKUP(A2932,'Dados absolutos'!A:M,13,FALSE)</f>
        <v>0.27777777777777779</v>
      </c>
      <c r="M2932" s="1">
        <f>(L2932-MIN(L:L))/(MAX(L:L)-MIN(L:L))</f>
        <v>0.19891008174386923</v>
      </c>
      <c r="N2932" s="1">
        <f>VLOOKUP(B2932,'[1]ICI-DH'!$A:$H,8,FALSE)</f>
        <v>0.16</v>
      </c>
      <c r="O2932" s="17">
        <f>VLOOKUP(A2932,'Dados absolutos'!A:Q,17,FALSE)</f>
        <v>0</v>
      </c>
      <c r="P2932" s="1">
        <f>(O2932-MIN(O:O))/(MAX(O:O)-MIN(O:O))</f>
        <v>0</v>
      </c>
      <c r="Q2932" s="3">
        <f>H2932-I2932-K2932+M2932+N2932+P2932</f>
        <v>-0.63677864697177533</v>
      </c>
      <c r="R2932" s="4" t="s">
        <v>8314</v>
      </c>
    </row>
    <row r="2933" spans="1:18" x14ac:dyDescent="0.25">
      <c r="A2933">
        <v>130410</v>
      </c>
      <c r="B2933">
        <v>1304104</v>
      </c>
      <c r="C2933" t="s">
        <v>143</v>
      </c>
      <c r="D2933" t="s">
        <v>87</v>
      </c>
      <c r="E2933" t="s">
        <v>9</v>
      </c>
      <c r="F2933" t="s">
        <v>10</v>
      </c>
      <c r="G2933">
        <f>VLOOKUP(A2933,'Dados absolutos'!A:H,8,FALSE)</f>
        <v>19599</v>
      </c>
      <c r="H2933" s="1">
        <f>(G2933-MIN(G:G))/(MAX(G:G)-MIN(G:G))</f>
        <v>9.4222436447805105E-2</v>
      </c>
      <c r="I2933">
        <f>VLOOKUP(A2933,'Dados absolutos'!A:I,9,FALSE)</f>
        <v>0.502</v>
      </c>
      <c r="J2933" s="1">
        <f>VLOOKUP(A2933,'Dados absolutos'!A:L,12,FALSE)</f>
        <v>6503.0203969590284</v>
      </c>
      <c r="K2933" s="1">
        <f>(J2933-MIN(J:J))/(MAX(J:J)-MIN(J:J))</f>
        <v>0.49262737694499792</v>
      </c>
      <c r="L2933" s="1">
        <f>VLOOKUP(A2933,'Dados absolutos'!A:M,13,FALSE)</f>
        <v>0.20555555555555557</v>
      </c>
      <c r="M2933" s="1">
        <f>(L2933-MIN(L:L))/(MAX(L:L)-MIN(L:L))</f>
        <v>0.16348773841961856</v>
      </c>
      <c r="N2933" s="1">
        <f>VLOOKUP(B2933,'[1]ICI-DH'!$A:$H,8,FALSE)</f>
        <v>0.1</v>
      </c>
      <c r="O2933" s="17">
        <f>VLOOKUP(A2933,'Dados absolutos'!A:Q,17,FALSE)</f>
        <v>0</v>
      </c>
      <c r="P2933" s="1">
        <f>(O2933-MIN(O:O))/(MAX(O:O)-MIN(O:O))</f>
        <v>0</v>
      </c>
      <c r="Q2933" s="3">
        <f>H2933-I2933-K2933+M2933+N2933+P2933</f>
        <v>-0.6369172020775743</v>
      </c>
      <c r="R2933" s="4" t="s">
        <v>8315</v>
      </c>
    </row>
    <row r="2934" spans="1:18" x14ac:dyDescent="0.25">
      <c r="A2934">
        <v>290690</v>
      </c>
      <c r="B2934">
        <v>2906907</v>
      </c>
      <c r="C2934" t="s">
        <v>1869</v>
      </c>
      <c r="D2934" t="s">
        <v>1784</v>
      </c>
      <c r="E2934" t="s">
        <v>466</v>
      </c>
      <c r="F2934" t="s">
        <v>10</v>
      </c>
      <c r="G2934">
        <f>VLOOKUP(A2934,'Dados absolutos'!A:H,8,FALSE)</f>
        <v>20580</v>
      </c>
      <c r="H2934" s="1">
        <f>(G2934-MIN(G:G))/(MAX(G:G)-MIN(G:G))</f>
        <v>9.9147951216818048E-2</v>
      </c>
      <c r="I2934">
        <f>VLOOKUP(A2934,'Dados absolutos'!A:I,9,FALSE)</f>
        <v>0.61599999999999999</v>
      </c>
      <c r="J2934" s="1">
        <f>VLOOKUP(A2934,'Dados absolutos'!A:L,12,FALSE)</f>
        <v>5831.0963260447033</v>
      </c>
      <c r="K2934" s="1">
        <f>(J2934-MIN(J:J))/(MAX(J:J)-MIN(J:J))</f>
        <v>0.43796161784897525</v>
      </c>
      <c r="L2934" s="1">
        <f>VLOOKUP(A2934,'Dados absolutos'!A:M,13,FALSE)</f>
        <v>0.17777777777777776</v>
      </c>
      <c r="M2934" s="1">
        <f>(L2934-MIN(L:L))/(MAX(L:L)-MIN(L:L))</f>
        <v>0.14986376021798367</v>
      </c>
      <c r="N2934" s="1">
        <f>VLOOKUP(B2934,'[1]ICI-DH'!$A:$H,8,FALSE)</f>
        <v>0.16</v>
      </c>
      <c r="O2934" s="17">
        <f>VLOOKUP(A2934,'Dados absolutos'!A:Q,17,FALSE)</f>
        <v>9.7181729834791062E-5</v>
      </c>
      <c r="P2934" s="1">
        <f>(O2934-MIN(O:O))/(MAX(O:O)-MIN(O:O))</f>
        <v>7.8803584926033909E-3</v>
      </c>
      <c r="Q2934" s="3">
        <f>H2934-I2934-K2934+M2934+N2934+P2934</f>
        <v>-0.63706954792157011</v>
      </c>
      <c r="R2934" s="4" t="s">
        <v>8316</v>
      </c>
    </row>
    <row r="2935" spans="1:18" x14ac:dyDescent="0.25">
      <c r="A2935">
        <v>510730</v>
      </c>
      <c r="B2935">
        <v>5107305</v>
      </c>
      <c r="C2935" t="s">
        <v>5105</v>
      </c>
      <c r="D2935" t="s">
        <v>5002</v>
      </c>
      <c r="E2935" t="s">
        <v>4932</v>
      </c>
      <c r="F2935" t="s">
        <v>10</v>
      </c>
      <c r="G2935">
        <f>VLOOKUP(A2935,'Dados absolutos'!A:H,8,FALSE)</f>
        <v>14911</v>
      </c>
      <c r="H2935" s="1">
        <f>(G2935-MIN(G:G))/(MAX(G:G)-MIN(G:G))</f>
        <v>7.068440052819995E-2</v>
      </c>
      <c r="I2935">
        <f>VLOOKUP(A2935,'Dados absolutos'!A:I,9,FALSE)</f>
        <v>0.68200000000000005</v>
      </c>
      <c r="J2935" s="1">
        <f>VLOOKUP(A2935,'Dados absolutos'!A:L,12,FALSE)</f>
        <v>8324.2581315807129</v>
      </c>
      <c r="K2935" s="1">
        <f>(J2935-MIN(J:J))/(MAX(J:J)-MIN(J:J))</f>
        <v>0.64079790329917219</v>
      </c>
      <c r="L2935" s="1">
        <f>VLOOKUP(A2935,'Dados absolutos'!A:M,13,FALSE)</f>
        <v>0.91111111111111109</v>
      </c>
      <c r="M2935" s="1">
        <f>(L2935-MIN(L:L))/(MAX(L:L)-MIN(L:L))</f>
        <v>0.5095367847411445</v>
      </c>
      <c r="N2935" s="1">
        <f>VLOOKUP(B2935,'[1]ICI-DH'!$A:$H,8,FALSE)</f>
        <v>0.1</v>
      </c>
      <c r="O2935" s="17">
        <f>VLOOKUP(A2935,'Dados absolutos'!A:Q,17,FALSE)</f>
        <v>6.706458319361545E-5</v>
      </c>
      <c r="P2935" s="1">
        <f>(O2935-MIN(O:O))/(MAX(O:O)-MIN(O:O))</f>
        <v>5.4381925349667286E-3</v>
      </c>
      <c r="Q2935" s="3">
        <f>H2935-I2935-K2935+M2935+N2935+P2935</f>
        <v>-0.63713852549486127</v>
      </c>
      <c r="R2935" s="4" t="s">
        <v>8317</v>
      </c>
    </row>
    <row r="2936" spans="1:18" x14ac:dyDescent="0.25">
      <c r="A2936">
        <v>520215</v>
      </c>
      <c r="B2936">
        <v>5202155</v>
      </c>
      <c r="C2936" t="s">
        <v>5160</v>
      </c>
      <c r="D2936" t="s">
        <v>5136</v>
      </c>
      <c r="E2936" t="s">
        <v>4932</v>
      </c>
      <c r="F2936" t="s">
        <v>10</v>
      </c>
      <c r="G2936">
        <f>VLOOKUP(A2936,'Dados absolutos'!A:H,8,FALSE)</f>
        <v>7153</v>
      </c>
      <c r="H2936" s="1">
        <f>(G2936-MIN(G:G))/(MAX(G:G)-MIN(G:G))</f>
        <v>3.1732164464996708E-2</v>
      </c>
      <c r="I2936">
        <f>VLOOKUP(A2936,'Dados absolutos'!A:I,9,FALSE)</f>
        <v>0.67400000000000004</v>
      </c>
      <c r="J2936" s="1">
        <f>VLOOKUP(A2936,'Dados absolutos'!A:L,12,FALSE)</f>
        <v>5458.0947406682508</v>
      </c>
      <c r="K2936" s="1">
        <f>(J2936-MIN(J:J))/(MAX(J:J)-MIN(J:J))</f>
        <v>0.40761530984891015</v>
      </c>
      <c r="L2936" s="1">
        <f>VLOOKUP(A2936,'Dados absolutos'!A:M,13,FALSE)</f>
        <v>0.30555555555555552</v>
      </c>
      <c r="M2936" s="1">
        <f>(L2936-MIN(L:L))/(MAX(L:L)-MIN(L:L))</f>
        <v>0.21253405994550412</v>
      </c>
      <c r="N2936" s="1">
        <f>VLOOKUP(B2936,'[1]ICI-DH'!$A:$H,8,FALSE)</f>
        <v>0.2</v>
      </c>
      <c r="O2936" s="17">
        <f>VLOOKUP(A2936,'Dados absolutos'!A:Q,17,FALSE)</f>
        <v>0</v>
      </c>
      <c r="P2936" s="1">
        <f>(O2936-MIN(O:O))/(MAX(O:O)-MIN(O:O))</f>
        <v>0</v>
      </c>
      <c r="Q2936" s="3">
        <f>H2936-I2936-K2936+M2936+N2936+P2936</f>
        <v>-0.6373490854384094</v>
      </c>
      <c r="R2936" s="4" t="s">
        <v>8318</v>
      </c>
    </row>
    <row r="2937" spans="1:18" x14ac:dyDescent="0.25">
      <c r="A2937">
        <v>412070</v>
      </c>
      <c r="B2937">
        <v>4120705</v>
      </c>
      <c r="C2937" t="s">
        <v>4091</v>
      </c>
      <c r="D2937" t="s">
        <v>3827</v>
      </c>
      <c r="E2937" t="s">
        <v>3828</v>
      </c>
      <c r="F2937" t="s">
        <v>10</v>
      </c>
      <c r="G2937">
        <f>VLOOKUP(A2937,'Dados absolutos'!A:H,8,FALSE)</f>
        <v>8099</v>
      </c>
      <c r="H2937" s="1">
        <f>(G2937-MIN(G:G))/(MAX(G:G)-MIN(G:G))</f>
        <v>3.6481947310548435E-2</v>
      </c>
      <c r="I2937">
        <f>VLOOKUP(A2937,'Dados absolutos'!A:I,9,FALSE)</f>
        <v>0.71399999999999997</v>
      </c>
      <c r="J2937" s="1">
        <f>VLOOKUP(A2937,'Dados absolutos'!A:L,12,FALSE)</f>
        <v>5295.5658834424012</v>
      </c>
      <c r="K2937" s="1">
        <f>(J2937-MIN(J:J))/(MAX(J:J)-MIN(J:J))</f>
        <v>0.3943924417603028</v>
      </c>
      <c r="L2937" s="1">
        <f>VLOOKUP(A2937,'Dados absolutos'!A:M,13,FALSE)</f>
        <v>0.53333333333333344</v>
      </c>
      <c r="M2937" s="1">
        <f>(L2937-MIN(L:L))/(MAX(L:L)-MIN(L:L))</f>
        <v>0.32425068119891015</v>
      </c>
      <c r="N2937" s="1">
        <f>VLOOKUP(B2937,'[1]ICI-DH'!$A:$H,8,FALSE)</f>
        <v>0.1</v>
      </c>
      <c r="O2937" s="17">
        <f>VLOOKUP(A2937,'Dados absolutos'!A:Q,17,FALSE)</f>
        <v>1.2347203358439315E-4</v>
      </c>
      <c r="P2937" s="1">
        <f>(O2937-MIN(O:O))/(MAX(O:O)-MIN(O:O))</f>
        <v>1.0012210012210013E-2</v>
      </c>
      <c r="Q2937" s="3">
        <f>H2937-I2937-K2937+M2937+N2937+P2937</f>
        <v>-0.63764760323863434</v>
      </c>
      <c r="R2937" s="4" t="s">
        <v>8319</v>
      </c>
    </row>
    <row r="2938" spans="1:18" x14ac:dyDescent="0.25">
      <c r="A2938">
        <v>230120</v>
      </c>
      <c r="B2938">
        <v>2301208</v>
      </c>
      <c r="C2938" t="s">
        <v>918</v>
      </c>
      <c r="D2938" t="s">
        <v>905</v>
      </c>
      <c r="E2938" t="s">
        <v>466</v>
      </c>
      <c r="F2938" t="s">
        <v>10</v>
      </c>
      <c r="G2938">
        <f>VLOOKUP(A2938,'Dados absolutos'!A:H,8,FALSE)</f>
        <v>25553</v>
      </c>
      <c r="H2938" s="1">
        <f>(G2938-MIN(G:G))/(MAX(G:G)-MIN(G:G))</f>
        <v>0.1241169470846074</v>
      </c>
      <c r="I2938">
        <f>VLOOKUP(A2938,'Dados absolutos'!A:I,9,FALSE)</f>
        <v>0.61499999999999999</v>
      </c>
      <c r="J2938" s="1">
        <f>VLOOKUP(A2938,'Dados absolutos'!A:L,12,FALSE)</f>
        <v>5961.9637936837162</v>
      </c>
      <c r="K2938" s="1">
        <f>(J2938-MIN(J:J))/(MAX(J:J)-MIN(J:J))</f>
        <v>0.44860860873549913</v>
      </c>
      <c r="L2938" s="1">
        <f>VLOOKUP(A2938,'Dados absolutos'!A:M,13,FALSE)</f>
        <v>0.28333333333333338</v>
      </c>
      <c r="M2938" s="1">
        <f>(L2938-MIN(L:L))/(MAX(L:L)-MIN(L:L))</f>
        <v>0.20163487738419625</v>
      </c>
      <c r="N2938" s="1">
        <f>VLOOKUP(B2938,'[1]ICI-DH'!$A:$H,8,FALSE)</f>
        <v>0.1</v>
      </c>
      <c r="O2938" s="17">
        <f>VLOOKUP(A2938,'Dados absolutos'!A:Q,17,FALSE)</f>
        <v>0</v>
      </c>
      <c r="P2938" s="1">
        <f>(O2938-MIN(O:O))/(MAX(O:O)-MIN(O:O))</f>
        <v>0</v>
      </c>
      <c r="Q2938" s="3">
        <f>H2938-I2938-K2938+M2938+N2938+P2938</f>
        <v>-0.63785678426669545</v>
      </c>
      <c r="R2938" s="4" t="s">
        <v>8320</v>
      </c>
    </row>
    <row r="2939" spans="1:18" x14ac:dyDescent="0.25">
      <c r="A2939">
        <v>150375</v>
      </c>
      <c r="B2939">
        <v>1503754</v>
      </c>
      <c r="C2939" t="s">
        <v>225</v>
      </c>
      <c r="D2939" t="s">
        <v>166</v>
      </c>
      <c r="E2939" t="s">
        <v>9</v>
      </c>
      <c r="F2939" t="s">
        <v>10</v>
      </c>
      <c r="G2939">
        <f>VLOOKUP(A2939,'Dados absolutos'!A:H,8,FALSE)</f>
        <v>24042</v>
      </c>
      <c r="H2939" s="1">
        <f>(G2939-MIN(G:G))/(MAX(G:G)-MIN(G:G))</f>
        <v>0.11653034890318176</v>
      </c>
      <c r="I2939">
        <f>VLOOKUP(A2939,'Dados absolutos'!A:I,9,FALSE)</f>
        <v>0.505</v>
      </c>
      <c r="J2939" s="1">
        <f>VLOOKUP(A2939,'Dados absolutos'!A:L,12,FALSE)</f>
        <v>7597.3208801264454</v>
      </c>
      <c r="K2939" s="1">
        <f>(J2939-MIN(J:J))/(MAX(J:J)-MIN(J:J))</f>
        <v>0.58165643421643898</v>
      </c>
      <c r="L2939" s="1">
        <f>VLOOKUP(A2939,'Dados absolutos'!A:M,13,FALSE)</f>
        <v>0.33888888888888891</v>
      </c>
      <c r="M2939" s="1">
        <f>(L2939-MIN(L:L))/(MAX(L:L)-MIN(L:L))</f>
        <v>0.22888283378746596</v>
      </c>
      <c r="N2939" s="1">
        <f>VLOOKUP(B2939,'[1]ICI-DH'!$A:$H,8,FALSE)</f>
        <v>0.1</v>
      </c>
      <c r="O2939" s="17">
        <f>VLOOKUP(A2939,'Dados absolutos'!A:Q,17,FALSE)</f>
        <v>4.1593877381249481E-5</v>
      </c>
      <c r="P2939" s="1">
        <f>(O2939-MIN(O:O))/(MAX(O:O)-MIN(O:O))</f>
        <v>3.3728013014262081E-3</v>
      </c>
      <c r="Q2939" s="3">
        <f>H2939-I2939-K2939+M2939+N2939+P2939</f>
        <v>-0.63787045022436495</v>
      </c>
      <c r="R2939" s="4" t="s">
        <v>8321</v>
      </c>
    </row>
    <row r="2940" spans="1:18" x14ac:dyDescent="0.25">
      <c r="A2940">
        <v>430240</v>
      </c>
      <c r="B2940">
        <v>4302402</v>
      </c>
      <c r="C2940" t="s">
        <v>4506</v>
      </c>
      <c r="D2940" t="s">
        <v>4459</v>
      </c>
      <c r="E2940" t="s">
        <v>3828</v>
      </c>
      <c r="F2940" t="s">
        <v>10</v>
      </c>
      <c r="G2940">
        <f>VLOOKUP(A2940,'Dados absolutos'!A:H,8,FALSE)</f>
        <v>12294</v>
      </c>
      <c r="H2940" s="1">
        <f>(G2940-MIN(G:G))/(MAX(G:G)-MIN(G:G))</f>
        <v>5.7544673565399891E-2</v>
      </c>
      <c r="I2940">
        <f>VLOOKUP(A2940,'Dados absolutos'!A:I,9,FALSE)</f>
        <v>0.73899999999999999</v>
      </c>
      <c r="J2940" s="1">
        <f>VLOOKUP(A2940,'Dados absolutos'!A:L,12,FALSE)</f>
        <v>5026.8841719537986</v>
      </c>
      <c r="K2940" s="1">
        <f>(J2940-MIN(J:J))/(MAX(J:J)-MIN(J:J))</f>
        <v>0.37253329077951325</v>
      </c>
      <c r="L2940" s="1">
        <f>VLOOKUP(A2940,'Dados absolutos'!A:M,13,FALSE)</f>
        <v>0.51666666666666661</v>
      </c>
      <c r="M2940" s="1">
        <f>(L2940-MIN(L:L))/(MAX(L:L)-MIN(L:L))</f>
        <v>0.31607629427792916</v>
      </c>
      <c r="N2940" s="1">
        <f>VLOOKUP(B2940,'[1]ICI-DH'!$A:$H,8,FALSE)</f>
        <v>0.1</v>
      </c>
      <c r="O2940" s="17">
        <f>VLOOKUP(A2940,'Dados absolutos'!A:Q,17,FALSE)</f>
        <v>0</v>
      </c>
      <c r="P2940" s="1">
        <f>(O2940-MIN(O:O))/(MAX(O:O)-MIN(O:O))</f>
        <v>0</v>
      </c>
      <c r="Q2940" s="3">
        <f>H2940-I2940-K2940+M2940+N2940+P2940</f>
        <v>-0.63791232293618416</v>
      </c>
      <c r="R2940" s="4" t="s">
        <v>8322</v>
      </c>
    </row>
    <row r="2941" spans="1:18" x14ac:dyDescent="0.25">
      <c r="A2941">
        <v>521280</v>
      </c>
      <c r="B2941">
        <v>5212808</v>
      </c>
      <c r="C2941" t="s">
        <v>5267</v>
      </c>
      <c r="D2941" t="s">
        <v>5136</v>
      </c>
      <c r="E2941" t="s">
        <v>4932</v>
      </c>
      <c r="F2941" t="s">
        <v>10</v>
      </c>
      <c r="G2941">
        <f>VLOOKUP(A2941,'Dados absolutos'!A:H,8,FALSE)</f>
        <v>10700</v>
      </c>
      <c r="H2941" s="1">
        <f>(G2941-MIN(G:G))/(MAX(G:G)-MIN(G:G))</f>
        <v>4.9541339679766226E-2</v>
      </c>
      <c r="I2941">
        <f>VLOOKUP(A2941,'Dados absolutos'!A:I,9,FALSE)</f>
        <v>0.69099999999999995</v>
      </c>
      <c r="J2941" s="1">
        <f>VLOOKUP(A2941,'Dados absolutos'!A:L,12,FALSE)</f>
        <v>6625.2742280373823</v>
      </c>
      <c r="K2941" s="1">
        <f>(J2941-MIN(J:J))/(MAX(J:J)-MIN(J:J))</f>
        <v>0.50257358778575723</v>
      </c>
      <c r="L2941" s="1">
        <f>VLOOKUP(A2941,'Dados absolutos'!A:M,13,FALSE)</f>
        <v>0.7</v>
      </c>
      <c r="M2941" s="1">
        <f>(L2941-MIN(L:L))/(MAX(L:L)-MIN(L:L))</f>
        <v>0.40599455040871935</v>
      </c>
      <c r="N2941" s="1">
        <f>VLOOKUP(B2941,'[1]ICI-DH'!$A:$H,8,FALSE)</f>
        <v>0.1</v>
      </c>
      <c r="O2941" s="17">
        <f>VLOOKUP(A2941,'Dados absolutos'!A:Q,17,FALSE)</f>
        <v>0</v>
      </c>
      <c r="P2941" s="1">
        <f>(O2941-MIN(O:O))/(MAX(O:O)-MIN(O:O))</f>
        <v>0</v>
      </c>
      <c r="Q2941" s="3">
        <f>H2941-I2941-K2941+M2941+N2941+P2941</f>
        <v>-0.6380376976972717</v>
      </c>
      <c r="R2941" s="4" t="s">
        <v>8323</v>
      </c>
    </row>
    <row r="2942" spans="1:18" x14ac:dyDescent="0.25">
      <c r="A2942">
        <v>293140</v>
      </c>
      <c r="B2942">
        <v>2931400</v>
      </c>
      <c r="C2942" t="s">
        <v>2153</v>
      </c>
      <c r="D2942" t="s">
        <v>1784</v>
      </c>
      <c r="E2942" t="s">
        <v>466</v>
      </c>
      <c r="F2942" t="s">
        <v>10</v>
      </c>
      <c r="G2942">
        <f>VLOOKUP(A2942,'Dados absolutos'!A:H,8,FALSE)</f>
        <v>7110</v>
      </c>
      <c r="H2942" s="1">
        <f>(G2942-MIN(G:G))/(MAX(G:G)-MIN(G:G))</f>
        <v>3.1516265244744358E-2</v>
      </c>
      <c r="I2942">
        <f>VLOOKUP(A2942,'Dados absolutos'!A:I,9,FALSE)</f>
        <v>0.59399999999999997</v>
      </c>
      <c r="J2942" s="1">
        <f>VLOOKUP(A2942,'Dados absolutos'!A:L,12,FALSE)</f>
        <v>5687.9819226441632</v>
      </c>
      <c r="K2942" s="1">
        <f>(J2942-MIN(J:J))/(MAX(J:J)-MIN(J:J))</f>
        <v>0.42631825241808796</v>
      </c>
      <c r="L2942" s="1">
        <f>VLOOKUP(A2942,'Dados absolutos'!A:M,13,FALSE)</f>
        <v>0.26111111111111113</v>
      </c>
      <c r="M2942" s="1">
        <f>(L2942-MIN(L:L))/(MAX(L:L)-MIN(L:L))</f>
        <v>0.19073569482288832</v>
      </c>
      <c r="N2942" s="1">
        <f>VLOOKUP(B2942,'[1]ICI-DH'!$A:$H,8,FALSE)</f>
        <v>0.16</v>
      </c>
      <c r="O2942" s="17">
        <f>VLOOKUP(A2942,'Dados absolutos'!A:Q,17,FALSE)</f>
        <v>0</v>
      </c>
      <c r="P2942" s="1">
        <f>(O2942-MIN(O:O))/(MAX(O:O)-MIN(O:O))</f>
        <v>0</v>
      </c>
      <c r="Q2942" s="3">
        <f>H2942-I2942-K2942+M2942+N2942+P2942</f>
        <v>-0.6380662923504552</v>
      </c>
      <c r="R2942" s="4" t="s">
        <v>8324</v>
      </c>
    </row>
    <row r="2943" spans="1:18" x14ac:dyDescent="0.25">
      <c r="A2943">
        <v>280230</v>
      </c>
      <c r="B2943">
        <v>2802304</v>
      </c>
      <c r="C2943" t="s">
        <v>1733</v>
      </c>
      <c r="D2943" t="s">
        <v>1716</v>
      </c>
      <c r="E2943" t="s">
        <v>466</v>
      </c>
      <c r="F2943" t="s">
        <v>10</v>
      </c>
      <c r="G2943">
        <f>VLOOKUP(A2943,'Dados absolutos'!A:H,8,FALSE)</f>
        <v>14530</v>
      </c>
      <c r="H2943" s="1">
        <f>(G2943-MIN(G:G))/(MAX(G:G)-MIN(G:G))</f>
        <v>6.8771433018522149E-2</v>
      </c>
      <c r="I2943">
        <f>VLOOKUP(A2943,'Dados absolutos'!A:I,9,FALSE)</f>
        <v>0.58899999999999997</v>
      </c>
      <c r="J2943" s="1">
        <f>VLOOKUP(A2943,'Dados absolutos'!A:L,12,FALSE)</f>
        <v>4766.5890612525809</v>
      </c>
      <c r="K2943" s="1">
        <f>(J2943-MIN(J:J))/(MAX(J:J)-MIN(J:J))</f>
        <v>0.35135644888411455</v>
      </c>
      <c r="L2943" s="1">
        <f>VLOOKUP(A2943,'Dados absolutos'!A:M,13,FALSE)</f>
        <v>0.14444444444444443</v>
      </c>
      <c r="M2943" s="1">
        <f>(L2943-MIN(L:L))/(MAX(L:L)-MIN(L:L))</f>
        <v>0.13351498637602183</v>
      </c>
      <c r="N2943" s="1">
        <f>VLOOKUP(B2943,'[1]ICI-DH'!$A:$H,8,FALSE)</f>
        <v>0.1</v>
      </c>
      <c r="O2943" s="17">
        <f>VLOOKUP(A2943,'Dados absolutos'!A:Q,17,FALSE)</f>
        <v>0</v>
      </c>
      <c r="P2943" s="1">
        <f>(O2943-MIN(O:O))/(MAX(O:O)-MIN(O:O))</f>
        <v>0</v>
      </c>
      <c r="Q2943" s="3">
        <f>H2943-I2943-K2943+M2943+N2943+P2943</f>
        <v>-0.63807002948957059</v>
      </c>
      <c r="R2943" s="4" t="s">
        <v>8325</v>
      </c>
    </row>
    <row r="2944" spans="1:18" x14ac:dyDescent="0.25">
      <c r="A2944">
        <v>250870</v>
      </c>
      <c r="B2944">
        <v>2508703</v>
      </c>
      <c r="C2944" t="s">
        <v>1350</v>
      </c>
      <c r="D2944" t="s">
        <v>1247</v>
      </c>
      <c r="E2944" t="s">
        <v>466</v>
      </c>
      <c r="F2944" t="s">
        <v>10</v>
      </c>
      <c r="G2944">
        <f>VLOOKUP(A2944,'Dados absolutos'!A:H,8,FALSE)</f>
        <v>3583</v>
      </c>
      <c r="H2944" s="1">
        <f>(G2944-MIN(G:G))/(MAX(G:G)-MIN(G:G))</f>
        <v>1.3807508271952682E-2</v>
      </c>
      <c r="I2944">
        <f>VLOOKUP(A2944,'Dados absolutos'!A:I,9,FALSE)</f>
        <v>0.54200000000000004</v>
      </c>
      <c r="J2944" s="1">
        <f>VLOOKUP(A2944,'Dados absolutos'!A:L,12,FALSE)</f>
        <v>7852.1466452693276</v>
      </c>
      <c r="K2944" s="1">
        <f>(J2944-MIN(J:J))/(MAX(J:J)-MIN(J:J))</f>
        <v>0.60238830630104034</v>
      </c>
      <c r="L2944" s="1">
        <f>VLOOKUP(A2944,'Dados absolutos'!A:M,13,FALSE)</f>
        <v>0.67222222222222228</v>
      </c>
      <c r="M2944" s="1">
        <f>(L2944-MIN(L:L))/(MAX(L:L)-MIN(L:L))</f>
        <v>0.39237057220708454</v>
      </c>
      <c r="N2944" s="1">
        <f>VLOOKUP(B2944,'[1]ICI-DH'!$A:$H,8,FALSE)</f>
        <v>0.1</v>
      </c>
      <c r="O2944" s="17">
        <f>VLOOKUP(A2944,'Dados absolutos'!A:Q,17,FALSE)</f>
        <v>0</v>
      </c>
      <c r="P2944" s="1">
        <f>(O2944-MIN(O:O))/(MAX(O:O)-MIN(O:O))</f>
        <v>0</v>
      </c>
      <c r="Q2944" s="3">
        <f>H2944-I2944-K2944+M2944+N2944+P2944</f>
        <v>-0.63821022582200337</v>
      </c>
      <c r="R2944" s="4" t="s">
        <v>8326</v>
      </c>
    </row>
    <row r="2945" spans="1:18" x14ac:dyDescent="0.25">
      <c r="A2945">
        <v>240600</v>
      </c>
      <c r="B2945">
        <v>2406007</v>
      </c>
      <c r="C2945" t="s">
        <v>1149</v>
      </c>
      <c r="D2945" t="s">
        <v>1086</v>
      </c>
      <c r="E2945" t="s">
        <v>466</v>
      </c>
      <c r="F2945" t="s">
        <v>10</v>
      </c>
      <c r="G2945">
        <f>VLOOKUP(A2945,'Dados absolutos'!A:H,8,FALSE)</f>
        <v>5803</v>
      </c>
      <c r="H2945" s="1">
        <f>(G2945-MIN(G:G))/(MAX(G:G)-MIN(G:G))</f>
        <v>2.4953933131492669E-2</v>
      </c>
      <c r="I2945">
        <f>VLOOKUP(A2945,'Dados absolutos'!A:I,9,FALSE)</f>
        <v>0.60799999999999998</v>
      </c>
      <c r="J2945" s="1">
        <f>VLOOKUP(A2945,'Dados absolutos'!A:L,12,FALSE)</f>
        <v>6145.8614716525926</v>
      </c>
      <c r="K2945" s="1">
        <f>(J2945-MIN(J:J))/(MAX(J:J)-MIN(J:J))</f>
        <v>0.46356998100556079</v>
      </c>
      <c r="L2945" s="1">
        <f>VLOOKUP(A2945,'Dados absolutos'!A:M,13,FALSE)</f>
        <v>0.35000000000000003</v>
      </c>
      <c r="M2945" s="1">
        <f>(L2945-MIN(L:L))/(MAX(L:L)-MIN(L:L))</f>
        <v>0.23433242506811994</v>
      </c>
      <c r="N2945" s="1">
        <f>VLOOKUP(B2945,'[1]ICI-DH'!$A:$H,8,FALSE)</f>
        <v>0.16</v>
      </c>
      <c r="O2945" s="17">
        <f>VLOOKUP(A2945,'Dados absolutos'!A:Q,17,FALSE)</f>
        <v>1.7232465965879716E-4</v>
      </c>
      <c r="P2945" s="1">
        <f>(O2945-MIN(O:O))/(MAX(O:O)-MIN(O:O))</f>
        <v>1.3973615179887797E-2</v>
      </c>
      <c r="Q2945" s="3">
        <f>H2945-I2945-K2945+M2945+N2945+P2945</f>
        <v>-0.63831000762606027</v>
      </c>
      <c r="R2945" s="4" t="s">
        <v>8327</v>
      </c>
    </row>
    <row r="2946" spans="1:18" x14ac:dyDescent="0.25">
      <c r="A2946">
        <v>355160</v>
      </c>
      <c r="B2946">
        <v>3551603</v>
      </c>
      <c r="C2946" t="s">
        <v>3760</v>
      </c>
      <c r="D2946" t="s">
        <v>3202</v>
      </c>
      <c r="E2946" t="s">
        <v>2182</v>
      </c>
      <c r="F2946" t="s">
        <v>10</v>
      </c>
      <c r="G2946">
        <f>VLOOKUP(A2946,'Dados absolutos'!A:H,8,FALSE)</f>
        <v>29894</v>
      </c>
      <c r="H2946" s="1">
        <f>(G2946-MIN(G:G))/(MAX(G:G)-MIN(G:G))</f>
        <v>0.14591272650589707</v>
      </c>
      <c r="I2946">
        <f>VLOOKUP(A2946,'Dados absolutos'!A:I,9,FALSE)</f>
        <v>0.76700000000000002</v>
      </c>
      <c r="J2946" s="1">
        <f>VLOOKUP(A2946,'Dados absolutos'!A:L,12,FALSE)</f>
        <v>5740.8016083495013</v>
      </c>
      <c r="K2946" s="1">
        <f>(J2946-MIN(J:J))/(MAX(J:J)-MIN(J:J))</f>
        <v>0.43061550613957844</v>
      </c>
      <c r="L2946" s="1">
        <f>VLOOKUP(A2946,'Dados absolutos'!A:M,13,FALSE)</f>
        <v>0.48888888888888893</v>
      </c>
      <c r="M2946" s="1">
        <f>(L2946-MIN(L:L))/(MAX(L:L)-MIN(L:L))</f>
        <v>0.3024523160762943</v>
      </c>
      <c r="N2946" s="1">
        <f>VLOOKUP(B2946,'[1]ICI-DH'!$A:$H,8,FALSE)</f>
        <v>0.1</v>
      </c>
      <c r="O2946" s="17">
        <f>VLOOKUP(A2946,'Dados absolutos'!A:Q,17,FALSE)</f>
        <v>1.3380611493945274E-4</v>
      </c>
      <c r="P2946" s="1">
        <f>(O2946-MIN(O:O))/(MAX(O:O)-MIN(O:O))</f>
        <v>1.085018918697918E-2</v>
      </c>
      <c r="Q2946" s="3">
        <f>H2946-I2946-K2946+M2946+N2946+P2946</f>
        <v>-0.63840027437040781</v>
      </c>
      <c r="R2946" s="4" t="s">
        <v>8328</v>
      </c>
    </row>
    <row r="2947" spans="1:18" x14ac:dyDescent="0.25">
      <c r="A2947">
        <v>150658</v>
      </c>
      <c r="B2947">
        <v>1506583</v>
      </c>
      <c r="C2947" t="s">
        <v>275</v>
      </c>
      <c r="D2947" t="s">
        <v>166</v>
      </c>
      <c r="E2947" t="s">
        <v>9</v>
      </c>
      <c r="F2947" t="s">
        <v>10</v>
      </c>
      <c r="G2947">
        <f>VLOOKUP(A2947,'Dados absolutos'!A:H,8,FALSE)</f>
        <v>16548</v>
      </c>
      <c r="H2947" s="1">
        <f>(G2947-MIN(G:G))/(MAX(G:G)-MIN(G:G))</f>
        <v>7.8903633634085965E-2</v>
      </c>
      <c r="I2947">
        <f>VLOOKUP(A2947,'Dados absolutos'!A:I,9,FALSE)</f>
        <v>0.54400000000000004</v>
      </c>
      <c r="J2947" s="1">
        <f>VLOOKUP(A2947,'Dados absolutos'!A:L,12,FALSE)</f>
        <v>7170.8108714043992</v>
      </c>
      <c r="K2947" s="1">
        <f>(J2947-MIN(J:J))/(MAX(J:J)-MIN(J:J))</f>
        <v>0.54695683883341417</v>
      </c>
      <c r="L2947" s="1">
        <f>VLOOKUP(A2947,'Dados absolutos'!A:M,13,FALSE)</f>
        <v>0.4</v>
      </c>
      <c r="M2947" s="1">
        <f>(L2947-MIN(L:L))/(MAX(L:L)-MIN(L:L))</f>
        <v>0.25885558583106272</v>
      </c>
      <c r="N2947" s="1">
        <f>VLOOKUP(B2947,'[1]ICI-DH'!$A:$H,8,FALSE)</f>
        <v>0.1</v>
      </c>
      <c r="O2947" s="17">
        <f>VLOOKUP(A2947,'Dados absolutos'!A:Q,17,FALSE)</f>
        <v>1.8129079042784627E-4</v>
      </c>
      <c r="P2947" s="1">
        <f>(O2947-MIN(O:O))/(MAX(O:O)-MIN(O:O))</f>
        <v>1.4700668761582467E-2</v>
      </c>
      <c r="Q2947" s="3">
        <f>H2947-I2947-K2947+M2947+N2947+P2947</f>
        <v>-0.6384969506066831</v>
      </c>
      <c r="R2947" s="4" t="s">
        <v>8329</v>
      </c>
    </row>
    <row r="2948" spans="1:18" x14ac:dyDescent="0.25">
      <c r="A2948">
        <v>290450</v>
      </c>
      <c r="B2948">
        <v>2904506</v>
      </c>
      <c r="C2948" t="s">
        <v>1838</v>
      </c>
      <c r="D2948" t="s">
        <v>1784</v>
      </c>
      <c r="E2948" t="s">
        <v>466</v>
      </c>
      <c r="F2948" t="s">
        <v>10</v>
      </c>
      <c r="G2948">
        <f>VLOOKUP(A2948,'Dados absolutos'!A:H,8,FALSE)</f>
        <v>11765</v>
      </c>
      <c r="H2948" s="1">
        <f>(G2948-MIN(G:G))/(MAX(G:G)-MIN(G:G))</f>
        <v>5.4888611065086086E-2</v>
      </c>
      <c r="I2948">
        <f>VLOOKUP(A2948,'Dados absolutos'!A:I,9,FALSE)</f>
        <v>0.56999999999999995</v>
      </c>
      <c r="J2948" s="1">
        <f>VLOOKUP(A2948,'Dados absolutos'!A:L,12,FALSE)</f>
        <v>5138.4004827879298</v>
      </c>
      <c r="K2948" s="1">
        <f>(J2948-MIN(J:J))/(MAX(J:J)-MIN(J:J))</f>
        <v>0.38160592866706572</v>
      </c>
      <c r="L2948" s="1">
        <f>VLOOKUP(A2948,'Dados absolutos'!A:M,13,FALSE)</f>
        <v>7.2222222222222229E-2</v>
      </c>
      <c r="M2948" s="1">
        <f>(L2948-MIN(L:L))/(MAX(L:L)-MIN(L:L))</f>
        <v>9.8092643051771136E-2</v>
      </c>
      <c r="N2948" s="1">
        <f>VLOOKUP(B2948,'[1]ICI-DH'!$A:$H,8,FALSE)</f>
        <v>0.16</v>
      </c>
      <c r="O2948" s="17">
        <f>VLOOKUP(A2948,'Dados absolutos'!A:Q,17,FALSE)</f>
        <v>0</v>
      </c>
      <c r="P2948" s="1">
        <f>(O2948-MIN(O:O))/(MAX(O:O)-MIN(O:O))</f>
        <v>0</v>
      </c>
      <c r="Q2948" s="3">
        <f>H2948-I2948-K2948+M2948+N2948+P2948</f>
        <v>-0.63862467455020844</v>
      </c>
      <c r="R2948" s="4" t="s">
        <v>8330</v>
      </c>
    </row>
    <row r="2949" spans="1:18" x14ac:dyDescent="0.25">
      <c r="A2949">
        <v>410465</v>
      </c>
      <c r="B2949">
        <v>4104659</v>
      </c>
      <c r="C2949" t="s">
        <v>3887</v>
      </c>
      <c r="D2949" t="s">
        <v>3827</v>
      </c>
      <c r="E2949" t="s">
        <v>3828</v>
      </c>
      <c r="F2949" t="s">
        <v>10</v>
      </c>
      <c r="G2949">
        <f>VLOOKUP(A2949,'Dados absolutos'!A:H,8,FALSE)</f>
        <v>23283</v>
      </c>
      <c r="H2949" s="1">
        <f>(G2949-MIN(G:G))/(MAX(G:G)-MIN(G:G))</f>
        <v>0.11271947662012281</v>
      </c>
      <c r="I2949">
        <f>VLOOKUP(A2949,'Dados absolutos'!A:I,9,FALSE)</f>
        <v>0.72799999999999998</v>
      </c>
      <c r="J2949" s="1">
        <f>VLOOKUP(A2949,'Dados absolutos'!A:L,12,FALSE)</f>
        <v>7155.7842434394188</v>
      </c>
      <c r="K2949" s="1">
        <f>(J2949-MIN(J:J))/(MAX(J:J)-MIN(J:J))</f>
        <v>0.54573431673617578</v>
      </c>
      <c r="L2949" s="1">
        <f>VLOOKUP(A2949,'Dados absolutos'!A:M,13,FALSE)</f>
        <v>0.60555555555555551</v>
      </c>
      <c r="M2949" s="1">
        <f>(L2949-MIN(L:L))/(MAX(L:L)-MIN(L:L))</f>
        <v>0.35967302452316074</v>
      </c>
      <c r="N2949" s="1">
        <f>VLOOKUP(B2949,'[1]ICI-DH'!$A:$H,8,FALSE)</f>
        <v>0.1</v>
      </c>
      <c r="O2949" s="17">
        <f>VLOOKUP(A2949,'Dados absolutos'!A:Q,17,FALSE)</f>
        <v>7.7309625048318511E-4</v>
      </c>
      <c r="P2949" s="1">
        <f>(O2949-MIN(O:O))/(MAX(O:O)-MIN(O:O))</f>
        <v>6.2689515955847611E-2</v>
      </c>
      <c r="Q2949" s="3">
        <f>H2949-I2949-K2949+M2949+N2949+P2949</f>
        <v>-0.63865229963704462</v>
      </c>
      <c r="R2949" s="4" t="s">
        <v>8331</v>
      </c>
    </row>
    <row r="2950" spans="1:18" x14ac:dyDescent="0.25">
      <c r="A2950">
        <v>230070</v>
      </c>
      <c r="B2950">
        <v>2300705</v>
      </c>
      <c r="C2950" t="s">
        <v>912</v>
      </c>
      <c r="D2950" t="s">
        <v>905</v>
      </c>
      <c r="E2950" t="s">
        <v>466</v>
      </c>
      <c r="F2950" t="s">
        <v>10</v>
      </c>
      <c r="G2950">
        <f>VLOOKUP(A2950,'Dados absolutos'!A:H,8,FALSE)</f>
        <v>14155</v>
      </c>
      <c r="H2950" s="1">
        <f>(G2950-MIN(G:G))/(MAX(G:G)-MIN(G:G))</f>
        <v>6.6888590981437693E-2</v>
      </c>
      <c r="I2950">
        <f>VLOOKUP(A2950,'Dados absolutos'!A:I,9,FALSE)</f>
        <v>0.60099999999999998</v>
      </c>
      <c r="J2950" s="1">
        <f>VLOOKUP(A2950,'Dados absolutos'!A:L,12,FALSE)</f>
        <v>6111.6010752384318</v>
      </c>
      <c r="K2950" s="1">
        <f>(J2950-MIN(J:J))/(MAX(J:J)-MIN(J:J))</f>
        <v>0.46078265627947645</v>
      </c>
      <c r="L2950" s="1">
        <f>VLOOKUP(A2950,'Dados absolutos'!A:M,13,FALSE)</f>
        <v>0.39444444444444449</v>
      </c>
      <c r="M2950" s="1">
        <f>(L2950-MIN(L:L))/(MAX(L:L)-MIN(L:L))</f>
        <v>0.2561307901907357</v>
      </c>
      <c r="N2950" s="1">
        <f>VLOOKUP(B2950,'[1]ICI-DH'!$A:$H,8,FALSE)</f>
        <v>0.1</v>
      </c>
      <c r="O2950" s="17">
        <f>VLOOKUP(A2950,'Dados absolutos'!A:Q,17,FALSE)</f>
        <v>0</v>
      </c>
      <c r="P2950" s="1">
        <f>(O2950-MIN(O:O))/(MAX(O:O)-MIN(O:O))</f>
        <v>0</v>
      </c>
      <c r="Q2950" s="3">
        <f>H2950-I2950-K2950+M2950+N2950+P2950</f>
        <v>-0.63876327510730302</v>
      </c>
      <c r="R2950" s="4" t="s">
        <v>8332</v>
      </c>
    </row>
    <row r="2951" spans="1:18" x14ac:dyDescent="0.25">
      <c r="A2951">
        <v>320460</v>
      </c>
      <c r="B2951">
        <v>3204609</v>
      </c>
      <c r="C2951" t="s">
        <v>3098</v>
      </c>
      <c r="D2951" t="s">
        <v>3036</v>
      </c>
      <c r="E2951" t="s">
        <v>2182</v>
      </c>
      <c r="F2951" t="s">
        <v>10</v>
      </c>
      <c r="G2951">
        <f>VLOOKUP(A2951,'Dados absolutos'!A:H,8,FALSE)</f>
        <v>22808</v>
      </c>
      <c r="H2951" s="1">
        <f>(G2951-MIN(G:G))/(MAX(G:G)-MIN(G:G))</f>
        <v>0.11033454337314917</v>
      </c>
      <c r="I2951">
        <f>VLOOKUP(A2951,'Dados absolutos'!A:I,9,FALSE)</f>
        <v>0.71399999999999997</v>
      </c>
      <c r="J2951" s="1">
        <f>VLOOKUP(A2951,'Dados absolutos'!A:L,12,FALSE)</f>
        <v>6275.0981287267623</v>
      </c>
      <c r="K2951" s="1">
        <f>(J2951-MIN(J:J))/(MAX(J:J)-MIN(J:J))</f>
        <v>0.47408429395818114</v>
      </c>
      <c r="L2951" s="1">
        <f>VLOOKUP(A2951,'Dados absolutos'!A:M,13,FALSE)</f>
        <v>0.41111111111111115</v>
      </c>
      <c r="M2951" s="1">
        <f>(L2951-MIN(L:L))/(MAX(L:L)-MIN(L:L))</f>
        <v>0.26430517711171669</v>
      </c>
      <c r="N2951" s="1">
        <f>VLOOKUP(B2951,'[1]ICI-DH'!$A:$H,8,FALSE)</f>
        <v>0.1</v>
      </c>
      <c r="O2951" s="17">
        <f>VLOOKUP(A2951,'Dados absolutos'!A:Q,17,FALSE)</f>
        <v>9.2072956857243069E-4</v>
      </c>
      <c r="P2951" s="1">
        <f>(O2951-MIN(O:O))/(MAX(O:O)-MIN(O:O))</f>
        <v>7.4660937682684433E-2</v>
      </c>
      <c r="Q2951" s="3">
        <f>H2951-I2951-K2951+M2951+N2951+P2951</f>
        <v>-0.63878363579063091</v>
      </c>
      <c r="R2951" s="4" t="s">
        <v>8333</v>
      </c>
    </row>
    <row r="2952" spans="1:18" x14ac:dyDescent="0.25">
      <c r="A2952">
        <v>230510</v>
      </c>
      <c r="B2952">
        <v>2305100</v>
      </c>
      <c r="C2952" t="s">
        <v>973</v>
      </c>
      <c r="D2952" t="s">
        <v>905</v>
      </c>
      <c r="E2952" t="s">
        <v>466</v>
      </c>
      <c r="F2952" t="s">
        <v>10</v>
      </c>
      <c r="G2952">
        <f>VLOOKUP(A2952,'Dados absolutos'!A:H,8,FALSE)</f>
        <v>5654</v>
      </c>
      <c r="H2952" s="1">
        <f>(G2952-MIN(G:G))/(MAX(G:G)-MIN(G:G))</f>
        <v>2.4205817228757778E-2</v>
      </c>
      <c r="I2952">
        <f>VLOOKUP(A2952,'Dados absolutos'!A:I,9,FALSE)</f>
        <v>0.63700000000000001</v>
      </c>
      <c r="J2952" s="1">
        <f>VLOOKUP(A2952,'Dados absolutos'!A:L,12,FALSE)</f>
        <v>8997.7087566324735</v>
      </c>
      <c r="K2952" s="1">
        <f>(J2952-MIN(J:J))/(MAX(J:J)-MIN(J:J))</f>
        <v>0.69558785833389758</v>
      </c>
      <c r="L2952" s="1">
        <f>VLOOKUP(A2952,'Dados absolutos'!A:M,13,FALSE)</f>
        <v>1.0333333333333337</v>
      </c>
      <c r="M2952" s="1">
        <f>(L2952-MIN(L:L))/(MAX(L:L)-MIN(L:L))</f>
        <v>0.56948228882833807</v>
      </c>
      <c r="N2952" s="1">
        <f>VLOOKUP(B2952,'[1]ICI-DH'!$A:$H,8,FALSE)</f>
        <v>0.1</v>
      </c>
      <c r="O2952" s="17">
        <f>VLOOKUP(A2952,'Dados absolutos'!A:Q,17,FALSE)</f>
        <v>0</v>
      </c>
      <c r="P2952" s="1">
        <f>(O2952-MIN(O:O))/(MAX(O:O)-MIN(O:O))</f>
        <v>0</v>
      </c>
      <c r="Q2952" s="3">
        <f>H2952-I2952-K2952+M2952+N2952+P2952</f>
        <v>-0.63889975227680162</v>
      </c>
      <c r="R2952" s="4" t="s">
        <v>8334</v>
      </c>
    </row>
    <row r="2953" spans="1:18" x14ac:dyDescent="0.25">
      <c r="A2953">
        <v>290090</v>
      </c>
      <c r="B2953">
        <v>2900900</v>
      </c>
      <c r="C2953" t="s">
        <v>1793</v>
      </c>
      <c r="D2953" t="s">
        <v>1784</v>
      </c>
      <c r="E2953" t="s">
        <v>466</v>
      </c>
      <c r="F2953" t="s">
        <v>10</v>
      </c>
      <c r="G2953">
        <f>VLOOKUP(A2953,'Dados absolutos'!A:H,8,FALSE)</f>
        <v>5218</v>
      </c>
      <c r="H2953" s="1">
        <f>(G2953-MIN(G:G))/(MAX(G:G)-MIN(G:G))</f>
        <v>2.2016699553640915E-2</v>
      </c>
      <c r="I2953">
        <f>VLOOKUP(A2953,'Dados absolutos'!A:I,9,FALSE)</f>
        <v>0.56299999999999994</v>
      </c>
      <c r="J2953" s="1">
        <f>VLOOKUP(A2953,'Dados absolutos'!A:L,12,FALSE)</f>
        <v>6132.15575891146</v>
      </c>
      <c r="K2953" s="1">
        <f>(J2953-MIN(J:J))/(MAX(J:J)-MIN(J:J))</f>
        <v>0.46245492467199839</v>
      </c>
      <c r="L2953" s="1">
        <f>VLOOKUP(A2953,'Dados absolutos'!A:M,13,FALSE)</f>
        <v>0.28888888888888886</v>
      </c>
      <c r="M2953" s="1">
        <f>(L2953-MIN(L:L))/(MAX(L:L)-MIN(L:L))</f>
        <v>0.20435967302452315</v>
      </c>
      <c r="N2953" s="1">
        <f>VLOOKUP(B2953,'[1]ICI-DH'!$A:$H,8,FALSE)</f>
        <v>0.16</v>
      </c>
      <c r="O2953" s="17">
        <f>VLOOKUP(A2953,'Dados absolutos'!A:Q,17,FALSE)</f>
        <v>0</v>
      </c>
      <c r="P2953" s="1">
        <f>(O2953-MIN(O:O))/(MAX(O:O)-MIN(O:O))</f>
        <v>0</v>
      </c>
      <c r="Q2953" s="3">
        <f>H2953-I2953-K2953+M2953+N2953+P2953</f>
        <v>-0.63907855209383413</v>
      </c>
      <c r="R2953" s="4" t="s">
        <v>8335</v>
      </c>
    </row>
    <row r="2954" spans="1:18" x14ac:dyDescent="0.25">
      <c r="A2954">
        <v>221005</v>
      </c>
      <c r="B2954">
        <v>2210052</v>
      </c>
      <c r="C2954" t="s">
        <v>875</v>
      </c>
      <c r="D2954" t="s">
        <v>682</v>
      </c>
      <c r="E2954" t="s">
        <v>466</v>
      </c>
      <c r="F2954" t="s">
        <v>10</v>
      </c>
      <c r="G2954">
        <f>VLOOKUP(A2954,'Dados absolutos'!A:H,8,FALSE)</f>
        <v>4841</v>
      </c>
      <c r="H2954" s="1">
        <f>(G2954-MIN(G:G))/(MAX(G:G)-MIN(G:G))</f>
        <v>2.0123815692358674E-2</v>
      </c>
      <c r="I2954">
        <f>VLOOKUP(A2954,'Dados absolutos'!A:I,9,FALSE)</f>
        <v>0.56499999999999995</v>
      </c>
      <c r="J2954" s="1">
        <f>VLOOKUP(A2954,'Dados absolutos'!A:L,12,FALSE)</f>
        <v>5906.5040053707917</v>
      </c>
      <c r="K2954" s="1">
        <f>(J2954-MIN(J:J))/(MAX(J:J)-MIN(J:J))</f>
        <v>0.44409656405862769</v>
      </c>
      <c r="L2954" s="1">
        <f>VLOOKUP(A2954,'Dados absolutos'!A:M,13,FALSE)</f>
        <v>0.17777777777777776</v>
      </c>
      <c r="M2954" s="1">
        <f>(L2954-MIN(L:L))/(MAX(L:L)-MIN(L:L))</f>
        <v>0.14986376021798367</v>
      </c>
      <c r="N2954" s="1">
        <f>VLOOKUP(B2954,'[1]ICI-DH'!$A:$H,8,FALSE)</f>
        <v>0.2</v>
      </c>
      <c r="O2954" s="17">
        <f>VLOOKUP(A2954,'Dados absolutos'!A:Q,17,FALSE)</f>
        <v>0</v>
      </c>
      <c r="P2954" s="1">
        <f>(O2954-MIN(O:O))/(MAX(O:O)-MIN(O:O))</f>
        <v>0</v>
      </c>
      <c r="Q2954" s="3">
        <f>H2954-I2954-K2954+M2954+N2954+P2954</f>
        <v>-0.63910898814828521</v>
      </c>
      <c r="R2954" s="4" t="s">
        <v>8336</v>
      </c>
    </row>
    <row r="2955" spans="1:18" x14ac:dyDescent="0.25">
      <c r="A2955">
        <v>311390</v>
      </c>
      <c r="B2955">
        <v>3113909</v>
      </c>
      <c r="C2955" t="s">
        <v>2332</v>
      </c>
      <c r="D2955" t="s">
        <v>2181</v>
      </c>
      <c r="E2955" t="s">
        <v>2182</v>
      </c>
      <c r="F2955" t="s">
        <v>10</v>
      </c>
      <c r="G2955">
        <f>VLOOKUP(A2955,'Dados absolutos'!A:H,8,FALSE)</f>
        <v>11547</v>
      </c>
      <c r="H2955" s="1">
        <f>(G2955-MIN(G:G))/(MAX(G:G)-MIN(G:G))</f>
        <v>5.3794052227527651E-2</v>
      </c>
      <c r="I2955">
        <f>VLOOKUP(A2955,'Dados absolutos'!A:I,9,FALSE)</f>
        <v>0.65500000000000003</v>
      </c>
      <c r="J2955" s="1">
        <f>VLOOKUP(A2955,'Dados absolutos'!A:L,12,FALSE)</f>
        <v>5030.9489295921021</v>
      </c>
      <c r="K2955" s="1">
        <f>(J2955-MIN(J:J))/(MAX(J:J)-MIN(J:J))</f>
        <v>0.372863987463049</v>
      </c>
      <c r="L2955" s="1">
        <f>VLOOKUP(A2955,'Dados absolutos'!A:M,13,FALSE)</f>
        <v>0.05</v>
      </c>
      <c r="M2955" s="1">
        <f>(L2955-MIN(L:L))/(MAX(L:L)-MIN(L:L))</f>
        <v>8.719346049046324E-2</v>
      </c>
      <c r="N2955" s="1">
        <f>VLOOKUP(B2955,'[1]ICI-DH'!$A:$H,8,FALSE)</f>
        <v>0.1</v>
      </c>
      <c r="O2955" s="17">
        <f>VLOOKUP(A2955,'Dados absolutos'!A:Q,17,FALSE)</f>
        <v>1.8186541958950377E-3</v>
      </c>
      <c r="P2955" s="1">
        <f>(O2955-MIN(O:O))/(MAX(O:O)-MIN(O:O))</f>
        <v>0.14747264801824428</v>
      </c>
      <c r="Q2955" s="3">
        <f>H2955-I2955-K2955+M2955+N2955+P2955</f>
        <v>-0.63940382672681384</v>
      </c>
      <c r="R2955" s="4" t="s">
        <v>8337</v>
      </c>
    </row>
    <row r="2956" spans="1:18" x14ac:dyDescent="0.25">
      <c r="A2956">
        <v>312930</v>
      </c>
      <c r="B2956">
        <v>3129301</v>
      </c>
      <c r="C2956" t="s">
        <v>2513</v>
      </c>
      <c r="D2956" t="s">
        <v>2181</v>
      </c>
      <c r="E2956" t="s">
        <v>2182</v>
      </c>
      <c r="F2956" t="s">
        <v>10</v>
      </c>
      <c r="G2956">
        <f>VLOOKUP(A2956,'Dados absolutos'!A:H,8,FALSE)</f>
        <v>12030</v>
      </c>
      <c r="H2956" s="1">
        <f>(G2956-MIN(G:G))/(MAX(G:G)-MIN(G:G))</f>
        <v>5.6219152771292434E-2</v>
      </c>
      <c r="I2956">
        <f>VLOOKUP(A2956,'Dados absolutos'!A:I,9,FALSE)</f>
        <v>0.65400000000000003</v>
      </c>
      <c r="J2956" s="1">
        <f>VLOOKUP(A2956,'Dados absolutos'!A:L,12,FALSE)</f>
        <v>4097.7881413133837</v>
      </c>
      <c r="K2956" s="1">
        <f>(J2956-MIN(J:J))/(MAX(J:J)-MIN(J:J))</f>
        <v>0.29694478013284548</v>
      </c>
      <c r="L2956" s="1">
        <f>VLOOKUP(A2956,'Dados absolutos'!A:M,13,FALSE)</f>
        <v>0.18888888888888888</v>
      </c>
      <c r="M2956" s="1">
        <f>(L2956-MIN(L:L))/(MAX(L:L)-MIN(L:L))</f>
        <v>0.15531335149863759</v>
      </c>
      <c r="N2956" s="1">
        <f>VLOOKUP(B2956,'[1]ICI-DH'!$A:$H,8,FALSE)</f>
        <v>0.1</v>
      </c>
      <c r="O2956" s="17">
        <f>VLOOKUP(A2956,'Dados absolutos'!A:Q,17,FALSE)</f>
        <v>0</v>
      </c>
      <c r="P2956" s="1">
        <f>(O2956-MIN(O:O))/(MAX(O:O)-MIN(O:O))</f>
        <v>0</v>
      </c>
      <c r="Q2956" s="3">
        <f>H2956-I2956-K2956+M2956+N2956+P2956</f>
        <v>-0.6394122758629156</v>
      </c>
      <c r="R2956" s="4" t="s">
        <v>8338</v>
      </c>
    </row>
    <row r="2957" spans="1:18" x14ac:dyDescent="0.25">
      <c r="A2957">
        <v>314080</v>
      </c>
      <c r="B2957">
        <v>3140803</v>
      </c>
      <c r="C2957" t="s">
        <v>2653</v>
      </c>
      <c r="D2957" t="s">
        <v>2181</v>
      </c>
      <c r="E2957" t="s">
        <v>2182</v>
      </c>
      <c r="F2957" t="s">
        <v>10</v>
      </c>
      <c r="G2957">
        <f>VLOOKUP(A2957,'Dados absolutos'!A:H,8,FALSE)</f>
        <v>14121</v>
      </c>
      <c r="H2957" s="1">
        <f>(G2957-MIN(G:G))/(MAX(G:G)-MIN(G:G))</f>
        <v>6.6717879970075361E-2</v>
      </c>
      <c r="I2957">
        <f>VLOOKUP(A2957,'Dados absolutos'!A:I,9,FALSE)</f>
        <v>0.72</v>
      </c>
      <c r="J2957" s="1">
        <f>VLOOKUP(A2957,'Dados absolutos'!A:L,12,FALSE)</f>
        <v>5702.0688577296232</v>
      </c>
      <c r="K2957" s="1">
        <f>(J2957-MIN(J:J))/(MAX(J:J)-MIN(J:J))</f>
        <v>0.42746432387633349</v>
      </c>
      <c r="L2957" s="1">
        <f>VLOOKUP(A2957,'Dados absolutos'!A:M,13,FALSE)</f>
        <v>0.43888888888888894</v>
      </c>
      <c r="M2957" s="1">
        <f>(L2957-MIN(L:L))/(MAX(L:L)-MIN(L:L))</f>
        <v>0.27792915531335155</v>
      </c>
      <c r="N2957" s="1">
        <f>VLOOKUP(B2957,'[1]ICI-DH'!$A:$H,8,FALSE)</f>
        <v>0.1</v>
      </c>
      <c r="O2957" s="17">
        <f>VLOOKUP(A2957,'Dados absolutos'!A:Q,17,FALSE)</f>
        <v>7.7898165852276755E-4</v>
      </c>
      <c r="P2957" s="1">
        <f>(O2957-MIN(O:O))/(MAX(O:O)-MIN(O:O))</f>
        <v>6.316675715443508E-2</v>
      </c>
      <c r="Q2957" s="3">
        <f>H2957-I2957-K2957+M2957+N2957+P2957</f>
        <v>-0.63965053143847128</v>
      </c>
      <c r="R2957" s="4" t="s">
        <v>8339</v>
      </c>
    </row>
    <row r="2958" spans="1:18" x14ac:dyDescent="0.25">
      <c r="A2958">
        <v>171550</v>
      </c>
      <c r="B2958">
        <v>1715507</v>
      </c>
      <c r="C2958" t="s">
        <v>413</v>
      </c>
      <c r="D2958" t="s">
        <v>327</v>
      </c>
      <c r="E2958" t="s">
        <v>9</v>
      </c>
      <c r="F2958" t="s">
        <v>10</v>
      </c>
      <c r="G2958">
        <f>VLOOKUP(A2958,'Dados absolutos'!A:H,8,FALSE)</f>
        <v>1164</v>
      </c>
      <c r="H2958" s="1">
        <f>(G2958-MIN(G:G))/(MAX(G:G)-MIN(G:G))</f>
        <v>1.6619219047332139E-3</v>
      </c>
      <c r="I2958">
        <f>VLOOKUP(A2958,'Dados absolutos'!A:I,9,FALSE)</f>
        <v>0.67500000000000004</v>
      </c>
      <c r="J2958" s="1">
        <f>VLOOKUP(A2958,'Dados absolutos'!A:L,12,FALSE)</f>
        <v>5485</v>
      </c>
      <c r="K2958" s="1">
        <f>(J2958-MIN(J:J))/(MAX(J:J)-MIN(J:J))</f>
        <v>0.40980424233207602</v>
      </c>
      <c r="L2958" s="1">
        <f>VLOOKUP(A2958,'Dados absolutos'!A:M,13,FALSE)</f>
        <v>0.57222222222222219</v>
      </c>
      <c r="M2958" s="1">
        <f>(L2958-MIN(L:L))/(MAX(L:L)-MIN(L:L))</f>
        <v>0.34332425068119893</v>
      </c>
      <c r="N2958" s="1">
        <f>VLOOKUP(B2958,'[1]ICI-DH'!$A:$H,8,FALSE)</f>
        <v>0.1</v>
      </c>
      <c r="O2958" s="17">
        <f>VLOOKUP(A2958,'Dados absolutos'!A:Q,17,FALSE)</f>
        <v>0</v>
      </c>
      <c r="P2958" s="1">
        <f>(O2958-MIN(O:O))/(MAX(O:O)-MIN(O:O))</f>
        <v>0</v>
      </c>
      <c r="Q2958" s="3">
        <f>H2958-I2958-K2958+M2958+N2958+P2958</f>
        <v>-0.63981806974614408</v>
      </c>
      <c r="R2958" s="4" t="s">
        <v>8340</v>
      </c>
    </row>
    <row r="2959" spans="1:18" x14ac:dyDescent="0.25">
      <c r="A2959">
        <v>251450</v>
      </c>
      <c r="B2959">
        <v>2514503</v>
      </c>
      <c r="C2959" t="s">
        <v>1417</v>
      </c>
      <c r="D2959" t="s">
        <v>1247</v>
      </c>
      <c r="E2959" t="s">
        <v>466</v>
      </c>
      <c r="F2959" t="s">
        <v>10</v>
      </c>
      <c r="G2959">
        <f>VLOOKUP(A2959,'Dados absolutos'!A:H,8,FALSE)</f>
        <v>19067</v>
      </c>
      <c r="H2959" s="1">
        <f>(G2959-MIN(G:G))/(MAX(G:G)-MIN(G:G))</f>
        <v>9.1551311211194628E-2</v>
      </c>
      <c r="I2959">
        <f>VLOOKUP(A2959,'Dados absolutos'!A:I,9,FALSE)</f>
        <v>0.59099999999999997</v>
      </c>
      <c r="J2959" s="1">
        <f>VLOOKUP(A2959,'Dados absolutos'!A:L,12,FALSE)</f>
        <v>4938.5369282005558</v>
      </c>
      <c r="K2959" s="1">
        <f>(J2959-MIN(J:J))/(MAX(J:J)-MIN(J:J))</f>
        <v>0.36534561980168906</v>
      </c>
      <c r="L2959" s="1">
        <f>VLOOKUP(A2959,'Dados absolutos'!A:M,13,FALSE)</f>
        <v>8.3333333333333343E-2</v>
      </c>
      <c r="M2959" s="1">
        <f>(L2959-MIN(L:L))/(MAX(L:L)-MIN(L:L))</f>
        <v>0.10354223433242508</v>
      </c>
      <c r="N2959" s="1">
        <f>VLOOKUP(B2959,'[1]ICI-DH'!$A:$H,8,FALSE)</f>
        <v>0.1</v>
      </c>
      <c r="O2959" s="17">
        <f>VLOOKUP(A2959,'Dados absolutos'!A:Q,17,FALSE)</f>
        <v>2.6223317774164785E-4</v>
      </c>
      <c r="P2959" s="1">
        <f>(O2959-MIN(O:O))/(MAX(O:O)-MIN(O:O))</f>
        <v>2.1264197012872733E-2</v>
      </c>
      <c r="Q2959" s="3">
        <f>H2959-I2959-K2959+M2959+N2959+P2959</f>
        <v>-0.63998787724519657</v>
      </c>
      <c r="R2959" s="4" t="s">
        <v>8341</v>
      </c>
    </row>
    <row r="2960" spans="1:18" x14ac:dyDescent="0.25">
      <c r="A2960">
        <v>150034</v>
      </c>
      <c r="B2960">
        <v>1500347</v>
      </c>
      <c r="C2960" t="s">
        <v>170</v>
      </c>
      <c r="D2960" t="s">
        <v>166</v>
      </c>
      <c r="E2960" t="s">
        <v>9</v>
      </c>
      <c r="F2960" t="s">
        <v>10</v>
      </c>
      <c r="G2960">
        <f>VLOOKUP(A2960,'Dados absolutos'!A:H,8,FALSE)</f>
        <v>18080</v>
      </c>
      <c r="H2960" s="1">
        <f>(G2960-MIN(G:G))/(MAX(G:G)-MIN(G:G))</f>
        <v>8.659567096958834E-2</v>
      </c>
      <c r="I2960">
        <f>VLOOKUP(A2960,'Dados absolutos'!A:I,9,FALSE)</f>
        <v>0.56399999999999995</v>
      </c>
      <c r="J2960" s="1">
        <f>VLOOKUP(A2960,'Dados absolutos'!A:L,12,FALSE)</f>
        <v>5975.7755016592919</v>
      </c>
      <c r="K2960" s="1">
        <f>(J2960-MIN(J:J))/(MAX(J:J)-MIN(J:J))</f>
        <v>0.44973228852847041</v>
      </c>
      <c r="L2960" s="1">
        <f>VLOOKUP(A2960,'Dados absolutos'!A:M,13,FALSE)</f>
        <v>0.12222222222222223</v>
      </c>
      <c r="M2960" s="1">
        <f>(L2960-MIN(L:L))/(MAX(L:L)-MIN(L:L))</f>
        <v>0.1226158038147139</v>
      </c>
      <c r="N2960" s="1">
        <f>VLOOKUP(B2960,'[1]ICI-DH'!$A:$H,8,FALSE)</f>
        <v>0.16</v>
      </c>
      <c r="O2960" s="17">
        <f>VLOOKUP(A2960,'Dados absolutos'!A:Q,17,FALSE)</f>
        <v>5.5309734513274336E-5</v>
      </c>
      <c r="P2960" s="1">
        <f>(O2960-MIN(O:O))/(MAX(O:O)-MIN(O:O))</f>
        <v>4.4850049164208454E-3</v>
      </c>
      <c r="Q2960" s="3">
        <f>H2960-I2960-K2960+M2960+N2960+P2960</f>
        <v>-0.64003580882774713</v>
      </c>
      <c r="R2960" s="4" t="s">
        <v>8342</v>
      </c>
    </row>
    <row r="2961" spans="1:18" x14ac:dyDescent="0.25">
      <c r="A2961">
        <v>220435</v>
      </c>
      <c r="B2961">
        <v>2204352</v>
      </c>
      <c r="C2961" t="s">
        <v>769</v>
      </c>
      <c r="D2961" t="s">
        <v>682</v>
      </c>
      <c r="E2961" t="s">
        <v>466</v>
      </c>
      <c r="F2961" t="s">
        <v>10</v>
      </c>
      <c r="G2961">
        <f>VLOOKUP(A2961,'Dados absolutos'!A:H,8,FALSE)</f>
        <v>5445</v>
      </c>
      <c r="H2961" s="1">
        <f>(G2961-MIN(G:G))/(MAX(G:G)-MIN(G:G))</f>
        <v>2.3156446600089371E-2</v>
      </c>
      <c r="I2961">
        <f>VLOOKUP(A2961,'Dados absolutos'!A:I,9,FALSE)</f>
        <v>0.56100000000000005</v>
      </c>
      <c r="J2961" s="1">
        <f>VLOOKUP(A2961,'Dados absolutos'!A:L,12,FALSE)</f>
        <v>5144.097292929293</v>
      </c>
      <c r="K2961" s="1">
        <f>(J2961-MIN(J:J))/(MAX(J:J)-MIN(J:J))</f>
        <v>0.38206940432493247</v>
      </c>
      <c r="L2961" s="1">
        <f>VLOOKUP(A2961,'Dados absolutos'!A:M,13,FALSE)</f>
        <v>0.23888888888888887</v>
      </c>
      <c r="M2961" s="1">
        <f>(L2961-MIN(L:L))/(MAX(L:L)-MIN(L:L))</f>
        <v>0.1798365122615804</v>
      </c>
      <c r="N2961" s="1">
        <f>VLOOKUP(B2961,'[1]ICI-DH'!$A:$H,8,FALSE)</f>
        <v>0.1</v>
      </c>
      <c r="O2961" s="17">
        <f>VLOOKUP(A2961,'Dados absolutos'!A:Q,17,FALSE)</f>
        <v>0</v>
      </c>
      <c r="P2961" s="1">
        <f>(O2961-MIN(O:O))/(MAX(O:O)-MIN(O:O))</f>
        <v>0</v>
      </c>
      <c r="Q2961" s="3">
        <f>H2961-I2961-K2961+M2961+N2961+P2961</f>
        <v>-0.6400764454632627</v>
      </c>
      <c r="R2961" s="4" t="s">
        <v>8343</v>
      </c>
    </row>
    <row r="2962" spans="1:18" x14ac:dyDescent="0.25">
      <c r="A2962">
        <v>431420</v>
      </c>
      <c r="B2962">
        <v>4314209</v>
      </c>
      <c r="C2962" t="s">
        <v>4753</v>
      </c>
      <c r="D2962" t="s">
        <v>4459</v>
      </c>
      <c r="E2962" t="s">
        <v>3828</v>
      </c>
      <c r="F2962" t="s">
        <v>10</v>
      </c>
      <c r="G2962">
        <f>VLOOKUP(A2962,'Dados absolutos'!A:H,8,FALSE)</f>
        <v>7484</v>
      </c>
      <c r="H2962" s="1">
        <f>(G2962-MIN(G:G))/(MAX(G:G)-MIN(G:G))</f>
        <v>3.3394086369729924E-2</v>
      </c>
      <c r="I2962">
        <f>VLOOKUP(A2962,'Dados absolutos'!A:I,9,FALSE)</f>
        <v>0.67800000000000005</v>
      </c>
      <c r="J2962" s="1">
        <f>VLOOKUP(A2962,'Dados absolutos'!A:L,12,FALSE)</f>
        <v>5531.7796712987711</v>
      </c>
      <c r="K2962" s="1">
        <f>(J2962-MIN(J:J))/(MAX(J:J)-MIN(J:J))</f>
        <v>0.4136100983097164</v>
      </c>
      <c r="L2962" s="1">
        <f>VLOOKUP(A2962,'Dados absolutos'!A:M,13,FALSE)</f>
        <v>0.19444444444444445</v>
      </c>
      <c r="M2962" s="1">
        <f>(L2962-MIN(L:L))/(MAX(L:L)-MIN(L:L))</f>
        <v>0.15803814713896461</v>
      </c>
      <c r="N2962" s="1">
        <f>VLOOKUP(B2962,'[1]ICI-DH'!$A:$H,8,FALSE)</f>
        <v>0.26</v>
      </c>
      <c r="O2962" s="17">
        <f>VLOOKUP(A2962,'Dados absolutos'!A:Q,17,FALSE)</f>
        <v>0</v>
      </c>
      <c r="P2962" s="1">
        <f>(O2962-MIN(O:O))/(MAX(O:O)-MIN(O:O))</f>
        <v>0</v>
      </c>
      <c r="Q2962" s="3">
        <f>H2962-I2962-K2962+M2962+N2962+P2962</f>
        <v>-0.64017786480102201</v>
      </c>
      <c r="R2962" s="4" t="s">
        <v>8344</v>
      </c>
    </row>
    <row r="2963" spans="1:18" x14ac:dyDescent="0.25">
      <c r="A2963">
        <v>311610</v>
      </c>
      <c r="B2963">
        <v>3116100</v>
      </c>
      <c r="C2963" t="s">
        <v>2358</v>
      </c>
      <c r="D2963" t="s">
        <v>2181</v>
      </c>
      <c r="E2963" t="s">
        <v>2182</v>
      </c>
      <c r="F2963" t="s">
        <v>10</v>
      </c>
      <c r="G2963">
        <f>VLOOKUP(A2963,'Dados absolutos'!A:H,8,FALSE)</f>
        <v>10337</v>
      </c>
      <c r="H2963" s="1">
        <f>(G2963-MIN(G:G))/(MAX(G:G)-MIN(G:G))</f>
        <v>4.7718748587868474E-2</v>
      </c>
      <c r="I2963">
        <f>VLOOKUP(A2963,'Dados absolutos'!A:I,9,FALSE)</f>
        <v>0.59799999999999998</v>
      </c>
      <c r="J2963" s="1">
        <f>VLOOKUP(A2963,'Dados absolutos'!A:L,12,FALSE)</f>
        <v>5561.9831875786012</v>
      </c>
      <c r="K2963" s="1">
        <f>(J2963-MIN(J:J))/(MAX(J:J)-MIN(J:J))</f>
        <v>0.4160673672427363</v>
      </c>
      <c r="L2963" s="1">
        <f>VLOOKUP(A2963,'Dados absolutos'!A:M,13,FALSE)</f>
        <v>0.33333333333333337</v>
      </c>
      <c r="M2963" s="1">
        <f>(L2963-MIN(L:L))/(MAX(L:L)-MIN(L:L))</f>
        <v>0.226158038147139</v>
      </c>
      <c r="N2963" s="1">
        <f>VLOOKUP(B2963,'[1]ICI-DH'!$A:$H,8,FALSE)</f>
        <v>0.1</v>
      </c>
      <c r="O2963" s="17">
        <f>VLOOKUP(A2963,'Dados absolutos'!A:Q,17,FALSE)</f>
        <v>0</v>
      </c>
      <c r="P2963" s="1">
        <f>(O2963-MIN(O:O))/(MAX(O:O)-MIN(O:O))</f>
        <v>0</v>
      </c>
      <c r="Q2963" s="3">
        <f>H2963-I2963-K2963+M2963+N2963+P2963</f>
        <v>-0.64019058050772881</v>
      </c>
      <c r="R2963" s="4" t="s">
        <v>8345</v>
      </c>
    </row>
    <row r="2964" spans="1:18" x14ac:dyDescent="0.25">
      <c r="A2964">
        <v>260970</v>
      </c>
      <c r="B2964">
        <v>2609709</v>
      </c>
      <c r="C2964" t="s">
        <v>1554</v>
      </c>
      <c r="D2964" t="s">
        <v>1452</v>
      </c>
      <c r="E2964" t="s">
        <v>466</v>
      </c>
      <c r="F2964" t="s">
        <v>10</v>
      </c>
      <c r="G2964">
        <f>VLOOKUP(A2964,'Dados absolutos'!A:H,8,FALSE)</f>
        <v>21808</v>
      </c>
      <c r="H2964" s="1">
        <f>(G2964-MIN(G:G))/(MAX(G:G)-MIN(G:G))</f>
        <v>0.10531363127425729</v>
      </c>
      <c r="I2964">
        <f>VLOOKUP(A2964,'Dados absolutos'!A:I,9,FALSE)</f>
        <v>0.61</v>
      </c>
      <c r="J2964" s="1">
        <f>VLOOKUP(A2964,'Dados absolutos'!A:L,12,FALSE)</f>
        <v>5186.8033441856196</v>
      </c>
      <c r="K2964" s="1">
        <f>(J2964-MIN(J:J))/(MAX(J:J)-MIN(J:J))</f>
        <v>0.3855438425999953</v>
      </c>
      <c r="L2964" s="1">
        <f>VLOOKUP(A2964,'Dados absolutos'!A:M,13,FALSE)</f>
        <v>0.17777777777777781</v>
      </c>
      <c r="M2964" s="1">
        <f>(L2964-MIN(L:L))/(MAX(L:L)-MIN(L:L))</f>
        <v>0.14986376021798367</v>
      </c>
      <c r="N2964" s="1">
        <f>VLOOKUP(B2964,'[1]ICI-DH'!$A:$H,8,FALSE)</f>
        <v>0.1</v>
      </c>
      <c r="O2964" s="17">
        <f>VLOOKUP(A2964,'Dados absolutos'!A:Q,17,FALSE)</f>
        <v>0</v>
      </c>
      <c r="P2964" s="1">
        <f>(O2964-MIN(O:O))/(MAX(O:O)-MIN(O:O))</f>
        <v>0</v>
      </c>
      <c r="Q2964" s="3">
        <f>H2964-I2964-K2964+M2964+N2964+P2964</f>
        <v>-0.64036645110775436</v>
      </c>
      <c r="R2964" s="4" t="s">
        <v>8346</v>
      </c>
    </row>
    <row r="2965" spans="1:18" x14ac:dyDescent="0.25">
      <c r="A2965">
        <v>412090</v>
      </c>
      <c r="B2965">
        <v>4120903</v>
      </c>
      <c r="C2965" t="s">
        <v>4094</v>
      </c>
      <c r="D2965" t="s">
        <v>3827</v>
      </c>
      <c r="E2965" t="s">
        <v>3828</v>
      </c>
      <c r="F2965" t="s">
        <v>10</v>
      </c>
      <c r="G2965">
        <f>VLOOKUP(A2965,'Dados absolutos'!A:H,8,FALSE)</f>
        <v>30738</v>
      </c>
      <c r="H2965" s="1">
        <f>(G2965-MIN(G:G))/(MAX(G:G)-MIN(G:G))</f>
        <v>0.15015037631736181</v>
      </c>
      <c r="I2965">
        <f>VLOOKUP(A2965,'Dados absolutos'!A:I,9,FALSE)</f>
        <v>0.68100000000000005</v>
      </c>
      <c r="J2965" s="1">
        <f>VLOOKUP(A2965,'Dados absolutos'!A:L,12,FALSE)</f>
        <v>5198.0250966230724</v>
      </c>
      <c r="K2965" s="1">
        <f>(J2965-MIN(J:J))/(MAX(J:J)-MIN(J:J))</f>
        <v>0.38645681125513848</v>
      </c>
      <c r="L2965" s="1">
        <f>VLOOKUP(A2965,'Dados absolutos'!A:M,13,FALSE)</f>
        <v>0.22222222222222224</v>
      </c>
      <c r="M2965" s="1">
        <f>(L2965-MIN(L:L))/(MAX(L:L)-MIN(L:L))</f>
        <v>0.17166212534059949</v>
      </c>
      <c r="N2965" s="1">
        <f>VLOOKUP(B2965,'[1]ICI-DH'!$A:$H,8,FALSE)</f>
        <v>0.1</v>
      </c>
      <c r="O2965" s="17">
        <f>VLOOKUP(A2965,'Dados absolutos'!A:Q,17,FALSE)</f>
        <v>6.5066042032663147E-5</v>
      </c>
      <c r="P2965" s="1">
        <f>(O2965-MIN(O:O))/(MAX(O:O)-MIN(O:O))</f>
        <v>5.2761330528263966E-3</v>
      </c>
      <c r="Q2965" s="3">
        <f>H2965-I2965-K2965+M2965+N2965+P2965</f>
        <v>-0.64036817654435085</v>
      </c>
      <c r="R2965" s="4" t="s">
        <v>8347</v>
      </c>
    </row>
    <row r="2966" spans="1:18" x14ac:dyDescent="0.25">
      <c r="A2966">
        <v>521400</v>
      </c>
      <c r="B2966">
        <v>5214002</v>
      </c>
      <c r="C2966" t="s">
        <v>5281</v>
      </c>
      <c r="D2966" t="s">
        <v>5136</v>
      </c>
      <c r="E2966" t="s">
        <v>4932</v>
      </c>
      <c r="F2966" t="s">
        <v>10</v>
      </c>
      <c r="G2966">
        <f>VLOOKUP(A2966,'Dados absolutos'!A:H,8,FALSE)</f>
        <v>14750</v>
      </c>
      <c r="H2966" s="1">
        <f>(G2966-MIN(G:G))/(MAX(G:G)-MIN(G:G))</f>
        <v>6.9876033680278365E-2</v>
      </c>
      <c r="I2966">
        <f>VLOOKUP(A2966,'Dados absolutos'!A:I,9,FALSE)</f>
        <v>0.68300000000000005</v>
      </c>
      <c r="J2966" s="1">
        <f>VLOOKUP(A2966,'Dados absolutos'!A:L,12,FALSE)</f>
        <v>6021.3288766101696</v>
      </c>
      <c r="K2966" s="1">
        <f>(J2966-MIN(J:J))/(MAX(J:J)-MIN(J:J))</f>
        <v>0.4534383766548965</v>
      </c>
      <c r="L2966" s="1">
        <f>VLOOKUP(A2966,'Dados absolutos'!A:M,13,FALSE)</f>
        <v>0.33333333333333337</v>
      </c>
      <c r="M2966" s="1">
        <f>(L2966-MIN(L:L))/(MAX(L:L)-MIN(L:L))</f>
        <v>0.226158038147139</v>
      </c>
      <c r="N2966" s="1">
        <f>VLOOKUP(B2966,'[1]ICI-DH'!$A:$H,8,FALSE)</f>
        <v>0.2</v>
      </c>
      <c r="O2966" s="17">
        <f>VLOOKUP(A2966,'Dados absolutos'!A:Q,17,FALSE)</f>
        <v>0</v>
      </c>
      <c r="P2966" s="1">
        <f>(O2966-MIN(O:O))/(MAX(O:O)-MIN(O:O))</f>
        <v>0</v>
      </c>
      <c r="Q2966" s="3">
        <f>H2966-I2966-K2966+M2966+N2966+P2966</f>
        <v>-0.64040430482747923</v>
      </c>
      <c r="R2966" s="4" t="s">
        <v>8348</v>
      </c>
    </row>
    <row r="2967" spans="1:18" x14ac:dyDescent="0.25">
      <c r="A2967">
        <v>330515</v>
      </c>
      <c r="B2967">
        <v>3305158</v>
      </c>
      <c r="C2967" t="s">
        <v>3187</v>
      </c>
      <c r="D2967" t="s">
        <v>3113</v>
      </c>
      <c r="E2967" t="s">
        <v>2182</v>
      </c>
      <c r="F2967" t="s">
        <v>10</v>
      </c>
      <c r="G2967">
        <f>VLOOKUP(A2967,'Dados absolutos'!A:H,8,FALSE)</f>
        <v>22080</v>
      </c>
      <c r="H2967" s="1">
        <f>(G2967-MIN(G:G))/(MAX(G:G)-MIN(G:G))</f>
        <v>0.10667931936515587</v>
      </c>
      <c r="I2967">
        <f>VLOOKUP(A2967,'Dados absolutos'!A:I,9,FALSE)</f>
        <v>0.66</v>
      </c>
      <c r="J2967" s="1">
        <f>VLOOKUP(A2967,'Dados absolutos'!A:L,12,FALSE)</f>
        <v>6467.8684818840584</v>
      </c>
      <c r="K2967" s="1">
        <f>(J2967-MIN(J:J))/(MAX(J:J)-MIN(J:J))</f>
        <v>0.48976752089215952</v>
      </c>
      <c r="L2967" s="1">
        <f>VLOOKUP(A2967,'Dados absolutos'!A:M,13,FALSE)</f>
        <v>0.48888888888888893</v>
      </c>
      <c r="M2967" s="1">
        <f>(L2967-MIN(L:L))/(MAX(L:L)-MIN(L:L))</f>
        <v>0.3024523160762943</v>
      </c>
      <c r="N2967" s="1">
        <f>VLOOKUP(B2967,'[1]ICI-DH'!$A:$H,8,FALSE)</f>
        <v>0.1</v>
      </c>
      <c r="O2967" s="17">
        <f>VLOOKUP(A2967,'Dados absolutos'!A:Q,17,FALSE)</f>
        <v>0</v>
      </c>
      <c r="P2967" s="1">
        <f>(O2967-MIN(O:O))/(MAX(O:O)-MIN(O:O))</f>
        <v>0</v>
      </c>
      <c r="Q2967" s="3">
        <f>H2967-I2967-K2967+M2967+N2967+P2967</f>
        <v>-0.64063588545070949</v>
      </c>
      <c r="R2967" s="4" t="s">
        <v>8349</v>
      </c>
    </row>
    <row r="2968" spans="1:18" x14ac:dyDescent="0.25">
      <c r="A2968">
        <v>520060</v>
      </c>
      <c r="B2968">
        <v>5200605</v>
      </c>
      <c r="C2968" t="s">
        <v>5146</v>
      </c>
      <c r="D2968" t="s">
        <v>5136</v>
      </c>
      <c r="E2968" t="s">
        <v>4932</v>
      </c>
      <c r="F2968" t="s">
        <v>10</v>
      </c>
      <c r="G2968">
        <f>VLOOKUP(A2968,'Dados absolutos'!A:H,8,FALSE)</f>
        <v>10306</v>
      </c>
      <c r="H2968" s="1">
        <f>(G2968-MIN(G:G))/(MAX(G:G)-MIN(G:G))</f>
        <v>4.7563100312802822E-2</v>
      </c>
      <c r="I2968">
        <f>VLOOKUP(A2968,'Dados absolutos'!A:I,9,FALSE)</f>
        <v>0.71299999999999997</v>
      </c>
      <c r="J2968" s="1">
        <f>VLOOKUP(A2968,'Dados absolutos'!A:L,12,FALSE)</f>
        <v>6038.0845982922565</v>
      </c>
      <c r="K2968" s="1">
        <f>(J2968-MIN(J:J))/(MAX(J:J)-MIN(J:J))</f>
        <v>0.45480157271320493</v>
      </c>
      <c r="L2968" s="1">
        <f>VLOOKUP(A2968,'Dados absolutos'!A:M,13,FALSE)</f>
        <v>0.3888888888888889</v>
      </c>
      <c r="M2968" s="1">
        <f>(L2968-MIN(L:L))/(MAX(L:L)-MIN(L:L))</f>
        <v>0.25340599455040874</v>
      </c>
      <c r="N2968" s="1">
        <f>VLOOKUP(B2968,'[1]ICI-DH'!$A:$H,8,FALSE)</f>
        <v>0.1</v>
      </c>
      <c r="O2968" s="17">
        <f>VLOOKUP(A2968,'Dados absolutos'!A:Q,17,FALSE)</f>
        <v>1.5524936929943722E-3</v>
      </c>
      <c r="P2968" s="1">
        <f>(O2968-MIN(O:O))/(MAX(O:O)-MIN(O:O))</f>
        <v>0.12588998857192144</v>
      </c>
      <c r="Q2968" s="3">
        <f>H2968-I2968-K2968+M2968+N2968+P2968</f>
        <v>-0.64094248927807174</v>
      </c>
      <c r="R2968" s="4" t="s">
        <v>8350</v>
      </c>
    </row>
    <row r="2969" spans="1:18" x14ac:dyDescent="0.25">
      <c r="A2969">
        <v>412340</v>
      </c>
      <c r="B2969">
        <v>4123402</v>
      </c>
      <c r="C2969" t="s">
        <v>4125</v>
      </c>
      <c r="D2969" t="s">
        <v>3827</v>
      </c>
      <c r="E2969" t="s">
        <v>3828</v>
      </c>
      <c r="F2969" t="s">
        <v>10</v>
      </c>
      <c r="G2969">
        <f>VLOOKUP(A2969,'Dados absolutos'!A:H,8,FALSE)</f>
        <v>11378</v>
      </c>
      <c r="H2969" s="1">
        <f>(G2969-MIN(G:G))/(MAX(G:G)-MIN(G:G))</f>
        <v>5.2945518082814925E-2</v>
      </c>
      <c r="I2969">
        <f>VLOOKUP(A2969,'Dados absolutos'!A:I,9,FALSE)</f>
        <v>0.70499999999999996</v>
      </c>
      <c r="J2969" s="1">
        <f>VLOOKUP(A2969,'Dados absolutos'!A:L,12,FALSE)</f>
        <v>6675.7314352258745</v>
      </c>
      <c r="K2969" s="1">
        <f>(J2969-MIN(J:J))/(MAX(J:J)-MIN(J:J))</f>
        <v>0.50667863722842843</v>
      </c>
      <c r="L2969" s="1">
        <f>VLOOKUP(A2969,'Dados absolutos'!A:M,13,FALSE)</f>
        <v>0.57222222222222219</v>
      </c>
      <c r="M2969" s="1">
        <f>(L2969-MIN(L:L))/(MAX(L:L)-MIN(L:L))</f>
        <v>0.34332425068119893</v>
      </c>
      <c r="N2969" s="1">
        <f>VLOOKUP(B2969,'[1]ICI-DH'!$A:$H,8,FALSE)</f>
        <v>0.16</v>
      </c>
      <c r="O2969" s="17">
        <f>VLOOKUP(A2969,'Dados absolutos'!A:Q,17,FALSE)</f>
        <v>1.7577781683951485E-4</v>
      </c>
      <c r="P2969" s="1">
        <f>(O2969-MIN(O:O))/(MAX(O:O)-MIN(O:O))</f>
        <v>1.4253627858830881E-2</v>
      </c>
      <c r="Q2969" s="3">
        <f>H2969-I2969-K2969+M2969+N2969+P2969</f>
        <v>-0.64115524060558382</v>
      </c>
      <c r="R2969" s="4" t="s">
        <v>8351</v>
      </c>
    </row>
    <row r="2970" spans="1:18" x14ac:dyDescent="0.25">
      <c r="A2970">
        <v>210880</v>
      </c>
      <c r="B2970">
        <v>2108801</v>
      </c>
      <c r="C2970" t="s">
        <v>610</v>
      </c>
      <c r="D2970" t="s">
        <v>465</v>
      </c>
      <c r="E2970" t="s">
        <v>466</v>
      </c>
      <c r="F2970" t="s">
        <v>10</v>
      </c>
      <c r="G2970">
        <f>VLOOKUP(A2970,'Dados absolutos'!A:H,8,FALSE)</f>
        <v>17714</v>
      </c>
      <c r="H2970" s="1">
        <f>(G2970-MIN(G:G))/(MAX(G:G)-MIN(G:G))</f>
        <v>8.4758017141393902E-2</v>
      </c>
      <c r="I2970">
        <f>VLOOKUP(A2970,'Dados absolutos'!A:I,9,FALSE)</f>
        <v>0.57599999999999996</v>
      </c>
      <c r="J2970" s="1">
        <f>VLOOKUP(A2970,'Dados absolutos'!A:L,12,FALSE)</f>
        <v>5028.2289279665802</v>
      </c>
      <c r="K2970" s="1">
        <f>(J2970-MIN(J:J))/(MAX(J:J)-MIN(J:J))</f>
        <v>0.37264269615940626</v>
      </c>
      <c r="L2970" s="1">
        <f>VLOOKUP(A2970,'Dados absolutos'!A:M,13,FALSE)</f>
        <v>0</v>
      </c>
      <c r="M2970" s="1">
        <f>(L2970-MIN(L:L))/(MAX(L:L)-MIN(L:L))</f>
        <v>6.2670299727520445E-2</v>
      </c>
      <c r="N2970" s="1">
        <f>VLOOKUP(B2970,'[1]ICI-DH'!$A:$H,8,FALSE)</f>
        <v>0.16</v>
      </c>
      <c r="O2970" s="17">
        <f>VLOOKUP(A2970,'Dados absolutos'!A:Q,17,FALSE)</f>
        <v>0</v>
      </c>
      <c r="P2970" s="1">
        <f>(O2970-MIN(O:O))/(MAX(O:O)-MIN(O:O))</f>
        <v>0</v>
      </c>
      <c r="Q2970" s="3">
        <f>H2970-I2970-K2970+M2970+N2970+P2970</f>
        <v>-0.64121437929049185</v>
      </c>
      <c r="R2970" s="4" t="s">
        <v>8352</v>
      </c>
    </row>
    <row r="2971" spans="1:18" x14ac:dyDescent="0.25">
      <c r="A2971">
        <v>421225</v>
      </c>
      <c r="B2971">
        <v>4212254</v>
      </c>
      <c r="C2971" t="s">
        <v>4365</v>
      </c>
      <c r="D2971" t="s">
        <v>4197</v>
      </c>
      <c r="E2971" t="s">
        <v>3828</v>
      </c>
      <c r="F2971" t="s">
        <v>10</v>
      </c>
      <c r="G2971">
        <f>VLOOKUP(A2971,'Dados absolutos'!A:H,8,FALSE)</f>
        <v>12897</v>
      </c>
      <c r="H2971" s="1">
        <f>(G2971-MIN(G:G))/(MAX(G:G)-MIN(G:G))</f>
        <v>6.0572283561031698E-2</v>
      </c>
      <c r="I2971">
        <f>VLOOKUP(A2971,'Dados absolutos'!A:I,9,FALSE)</f>
        <v>0.72</v>
      </c>
      <c r="J2971" s="1">
        <f>VLOOKUP(A2971,'Dados absolutos'!A:L,12,FALSE)</f>
        <v>5439.4229433201526</v>
      </c>
      <c r="K2971" s="1">
        <f>(J2971-MIN(J:J))/(MAX(J:J)-MIN(J:J))</f>
        <v>0.40609622753008218</v>
      </c>
      <c r="L2971" s="1">
        <f>VLOOKUP(A2971,'Dados absolutos'!A:M,13,FALSE)</f>
        <v>0.53333333333333333</v>
      </c>
      <c r="M2971" s="1">
        <f>(L2971-MIN(L:L))/(MAX(L:L)-MIN(L:L))</f>
        <v>0.3242506811989101</v>
      </c>
      <c r="N2971" s="1">
        <f>VLOOKUP(B2971,'[1]ICI-DH'!$A:$H,8,FALSE)</f>
        <v>0.1</v>
      </c>
      <c r="O2971" s="17">
        <f>VLOOKUP(A2971,'Dados absolutos'!A:Q,17,FALSE)</f>
        <v>0</v>
      </c>
      <c r="P2971" s="1">
        <f>(O2971-MIN(O:O))/(MAX(O:O)-MIN(O:O))</f>
        <v>0</v>
      </c>
      <c r="Q2971" s="3">
        <f>H2971-I2971-K2971+M2971+N2971+P2971</f>
        <v>-0.64127326277014041</v>
      </c>
      <c r="R2971" s="4" t="s">
        <v>8353</v>
      </c>
    </row>
    <row r="2972" spans="1:18" x14ac:dyDescent="0.25">
      <c r="A2972">
        <v>220025</v>
      </c>
      <c r="B2972">
        <v>2200251</v>
      </c>
      <c r="C2972" t="s">
        <v>685</v>
      </c>
      <c r="D2972" t="s">
        <v>682</v>
      </c>
      <c r="E2972" t="s">
        <v>466</v>
      </c>
      <c r="F2972" t="s">
        <v>10</v>
      </c>
      <c r="G2972">
        <f>VLOOKUP(A2972,'Dados absolutos'!A:H,8,FALSE)</f>
        <v>6819</v>
      </c>
      <c r="H2972" s="1">
        <f>(G2972-MIN(G:G))/(MAX(G:G)-MIN(G:G))</f>
        <v>3.0055179823966823E-2</v>
      </c>
      <c r="I2972">
        <f>VLOOKUP(A2972,'Dados absolutos'!A:I,9,FALSE)</f>
        <v>0.53100000000000003</v>
      </c>
      <c r="J2972" s="1">
        <f>VLOOKUP(A2972,'Dados absolutos'!A:L,12,FALSE)</f>
        <v>4173.0041457691741</v>
      </c>
      <c r="K2972" s="1">
        <f>(J2972-MIN(J:J))/(MAX(J:J)-MIN(J:J))</f>
        <v>0.30306413224081585</v>
      </c>
      <c r="L2972" s="1">
        <f>VLOOKUP(A2972,'Dados absolutos'!A:M,13,FALSE)</f>
        <v>0</v>
      </c>
      <c r="M2972" s="1">
        <f>(L2972-MIN(L:L))/(MAX(L:L)-MIN(L:L))</f>
        <v>6.2670299727520445E-2</v>
      </c>
      <c r="N2972" s="1">
        <f>VLOOKUP(B2972,'[1]ICI-DH'!$A:$H,8,FALSE)</f>
        <v>0.1</v>
      </c>
      <c r="O2972" s="17">
        <f>VLOOKUP(A2972,'Dados absolutos'!A:Q,17,FALSE)</f>
        <v>0</v>
      </c>
      <c r="P2972" s="1">
        <f>(O2972-MIN(O:O))/(MAX(O:O)-MIN(O:O))</f>
        <v>0</v>
      </c>
      <c r="Q2972" s="3">
        <f>H2972-I2972-K2972+M2972+N2972+P2972</f>
        <v>-0.64133865268932866</v>
      </c>
      <c r="R2972" s="4" t="s">
        <v>8354</v>
      </c>
    </row>
    <row r="2973" spans="1:18" x14ac:dyDescent="0.25">
      <c r="A2973">
        <v>355600</v>
      </c>
      <c r="B2973">
        <v>3556008</v>
      </c>
      <c r="C2973" t="s">
        <v>3809</v>
      </c>
      <c r="D2973" t="s">
        <v>3202</v>
      </c>
      <c r="E2973" t="s">
        <v>2182</v>
      </c>
      <c r="F2973" t="s">
        <v>10</v>
      </c>
      <c r="G2973">
        <f>VLOOKUP(A2973,'Dados absolutos'!A:H,8,FALSE)</f>
        <v>13744</v>
      </c>
      <c r="H2973" s="1">
        <f>(G2973-MIN(G:G))/(MAX(G:G)-MIN(G:G))</f>
        <v>6.4824996108793123E-2</v>
      </c>
      <c r="I2973">
        <f>VLOOKUP(A2973,'Dados absolutos'!A:I,9,FALSE)</f>
        <v>0.745</v>
      </c>
      <c r="J2973" s="1">
        <f>VLOOKUP(A2973,'Dados absolutos'!A:L,12,FALSE)</f>
        <v>6464.9814806461</v>
      </c>
      <c r="K2973" s="1">
        <f>(J2973-MIN(J:J))/(MAX(J:J)-MIN(J:J))</f>
        <v>0.48953264299298055</v>
      </c>
      <c r="L2973" s="1">
        <f>VLOOKUP(A2973,'Dados absolutos'!A:M,13,FALSE)</f>
        <v>0.74444444444444446</v>
      </c>
      <c r="M2973" s="1">
        <f>(L2973-MIN(L:L))/(MAX(L:L)-MIN(L:L))</f>
        <v>0.42779291553133519</v>
      </c>
      <c r="N2973" s="1">
        <f>VLOOKUP(B2973,'[1]ICI-DH'!$A:$H,8,FALSE)</f>
        <v>0.1</v>
      </c>
      <c r="O2973" s="17">
        <f>VLOOKUP(A2973,'Dados absolutos'!A:Q,17,FALSE)</f>
        <v>0</v>
      </c>
      <c r="P2973" s="1">
        <f>(O2973-MIN(O:O))/(MAX(O:O)-MIN(O:O))</f>
        <v>0</v>
      </c>
      <c r="Q2973" s="3">
        <f>H2973-I2973-K2973+M2973+N2973+P2973</f>
        <v>-0.64191473135285226</v>
      </c>
      <c r="R2973" s="4" t="s">
        <v>8355</v>
      </c>
    </row>
    <row r="2974" spans="1:18" x14ac:dyDescent="0.25">
      <c r="A2974">
        <v>293075</v>
      </c>
      <c r="B2974">
        <v>2930758</v>
      </c>
      <c r="C2974" t="s">
        <v>2143</v>
      </c>
      <c r="D2974" t="s">
        <v>1784</v>
      </c>
      <c r="E2974" t="s">
        <v>466</v>
      </c>
      <c r="F2974" t="s">
        <v>10</v>
      </c>
      <c r="G2974">
        <f>VLOOKUP(A2974,'Dados absolutos'!A:H,8,FALSE)</f>
        <v>13408</v>
      </c>
      <c r="H2974" s="1">
        <f>(G2974-MIN(G:G))/(MAX(G:G)-MIN(G:G))</f>
        <v>6.3137969643565453E-2</v>
      </c>
      <c r="I2974">
        <f>VLOOKUP(A2974,'Dados absolutos'!A:I,9,FALSE)</f>
        <v>0.56399999999999995</v>
      </c>
      <c r="J2974" s="1">
        <f>VLOOKUP(A2974,'Dados absolutos'!A:L,12,FALSE)</f>
        <v>5665.2177640214795</v>
      </c>
      <c r="K2974" s="1">
        <f>(J2974-MIN(J:J))/(MAX(J:J)-MIN(J:J))</f>
        <v>0.42446622766535369</v>
      </c>
      <c r="L2974" s="1">
        <f>VLOOKUP(A2974,'Dados absolutos'!A:M,13,FALSE)</f>
        <v>0.23333333333333334</v>
      </c>
      <c r="M2974" s="1">
        <f>(L2974-MIN(L:L))/(MAX(L:L)-MIN(L:L))</f>
        <v>0.17711171662125344</v>
      </c>
      <c r="N2974" s="1">
        <f>VLOOKUP(B2974,'[1]ICI-DH'!$A:$H,8,FALSE)</f>
        <v>0.1</v>
      </c>
      <c r="O2974" s="17">
        <f>VLOOKUP(A2974,'Dados absolutos'!A:Q,17,FALSE)</f>
        <v>7.4582338902147975E-5</v>
      </c>
      <c r="P2974" s="1">
        <f>(O2974-MIN(O:O))/(MAX(O:O)-MIN(O:O))</f>
        <v>6.0477989923097327E-3</v>
      </c>
      <c r="Q2974" s="3">
        <f>H2974-I2974-K2974+M2974+N2974+P2974</f>
        <v>-0.64216874240822497</v>
      </c>
      <c r="R2974" s="4" t="s">
        <v>8356</v>
      </c>
    </row>
    <row r="2975" spans="1:18" x14ac:dyDescent="0.25">
      <c r="A2975">
        <v>410660</v>
      </c>
      <c r="B2975">
        <v>4106605</v>
      </c>
      <c r="C2975" t="s">
        <v>3909</v>
      </c>
      <c r="D2975" t="s">
        <v>3827</v>
      </c>
      <c r="E2975" t="s">
        <v>3828</v>
      </c>
      <c r="F2975" t="s">
        <v>10</v>
      </c>
      <c r="G2975">
        <f>VLOOKUP(A2975,'Dados absolutos'!A:H,8,FALSE)</f>
        <v>23831</v>
      </c>
      <c r="H2975" s="1">
        <f>(G2975-MIN(G:G))/(MAX(G:G)-MIN(G:G))</f>
        <v>0.11547093645031556</v>
      </c>
      <c r="I2975">
        <f>VLOOKUP(A2975,'Dados absolutos'!A:I,9,FALSE)</f>
        <v>0.71699999999999997</v>
      </c>
      <c r="J2975" s="1">
        <f>VLOOKUP(A2975,'Dados absolutos'!A:L,12,FALSE)</f>
        <v>5136.4027141118713</v>
      </c>
      <c r="K2975" s="1">
        <f>(J2975-MIN(J:J))/(MAX(J:J)-MIN(J:J))</f>
        <v>0.38144339610438138</v>
      </c>
      <c r="L2975" s="1">
        <f>VLOOKUP(A2975,'Dados absolutos'!A:M,13,FALSE)</f>
        <v>0.20555555555555557</v>
      </c>
      <c r="M2975" s="1">
        <f>(L2975-MIN(L:L))/(MAX(L:L)-MIN(L:L))</f>
        <v>0.16348773841961856</v>
      </c>
      <c r="N2975" s="1">
        <f>VLOOKUP(B2975,'[1]ICI-DH'!$A:$H,8,FALSE)</f>
        <v>0.16</v>
      </c>
      <c r="O2975" s="17">
        <f>VLOOKUP(A2975,'Dados absolutos'!A:Q,17,FALSE)</f>
        <v>2.0981075070286603E-4</v>
      </c>
      <c r="P2975" s="1">
        <f>(O2975-MIN(O:O))/(MAX(O:O)-MIN(O:O))</f>
        <v>1.7013320651439071E-2</v>
      </c>
      <c r="Q2975" s="3">
        <f>H2975-I2975-K2975+M2975+N2975+P2975</f>
        <v>-0.642471400583008</v>
      </c>
      <c r="R2975" s="4" t="s">
        <v>8357</v>
      </c>
    </row>
    <row r="2976" spans="1:18" x14ac:dyDescent="0.25">
      <c r="A2976">
        <v>313330</v>
      </c>
      <c r="B2976">
        <v>3133303</v>
      </c>
      <c r="C2976" t="s">
        <v>2558</v>
      </c>
      <c r="D2976" t="s">
        <v>2181</v>
      </c>
      <c r="E2976" t="s">
        <v>2182</v>
      </c>
      <c r="F2976" t="s">
        <v>10</v>
      </c>
      <c r="G2976">
        <f>VLOOKUP(A2976,'Dados absolutos'!A:H,8,FALSE)</f>
        <v>19151</v>
      </c>
      <c r="H2976" s="1">
        <f>(G2976-MIN(G:G))/(MAX(G:G)-MIN(G:G))</f>
        <v>9.1973067827501545E-2</v>
      </c>
      <c r="I2976">
        <f>VLOOKUP(A2976,'Dados absolutos'!A:I,9,FALSE)</f>
        <v>0.629</v>
      </c>
      <c r="J2976" s="1">
        <f>VLOOKUP(A2976,'Dados absolutos'!A:L,12,FALSE)</f>
        <v>5494.0121883974725</v>
      </c>
      <c r="K2976" s="1">
        <f>(J2976-MIN(J:J))/(MAX(J:J)-MIN(J:J))</f>
        <v>0.41053744737888115</v>
      </c>
      <c r="L2976" s="1">
        <f>VLOOKUP(A2976,'Dados absolutos'!A:M,13,FALSE)</f>
        <v>0.17777777777777778</v>
      </c>
      <c r="M2976" s="1">
        <f>(L2976-MIN(L:L))/(MAX(L:L)-MIN(L:L))</f>
        <v>0.14986376021798367</v>
      </c>
      <c r="N2976" s="1">
        <f>VLOOKUP(B2976,'[1]ICI-DH'!$A:$H,8,FALSE)</f>
        <v>0.1</v>
      </c>
      <c r="O2976" s="17">
        <f>VLOOKUP(A2976,'Dados absolutos'!A:Q,17,FALSE)</f>
        <v>6.7881572763824343E-4</v>
      </c>
      <c r="P2976" s="1">
        <f>(O2976-MIN(O:O))/(MAX(O:O)-MIN(O:O))</f>
        <v>5.5044413114487788E-2</v>
      </c>
      <c r="Q2976" s="3">
        <f>H2976-I2976-K2976+M2976+N2976+P2976</f>
        <v>-0.64265620621890807</v>
      </c>
      <c r="R2976" s="4" t="s">
        <v>8358</v>
      </c>
    </row>
    <row r="2977" spans="1:18" x14ac:dyDescent="0.25">
      <c r="A2977">
        <v>240340</v>
      </c>
      <c r="B2977">
        <v>2403400</v>
      </c>
      <c r="C2977" t="s">
        <v>1122</v>
      </c>
      <c r="D2977" t="s">
        <v>1086</v>
      </c>
      <c r="E2977" t="s">
        <v>466</v>
      </c>
      <c r="F2977" t="s">
        <v>10</v>
      </c>
      <c r="G2977">
        <f>VLOOKUP(A2977,'Dados absolutos'!A:H,8,FALSE)</f>
        <v>5360</v>
      </c>
      <c r="H2977" s="1">
        <f>(G2977-MIN(G:G))/(MAX(G:G)-MIN(G:G))</f>
        <v>2.2729669071683563E-2</v>
      </c>
      <c r="I2977">
        <f>VLOOKUP(A2977,'Dados absolutos'!A:I,9,FALSE)</f>
        <v>0.623</v>
      </c>
      <c r="J2977" s="1">
        <f>VLOOKUP(A2977,'Dados absolutos'!A:L,12,FALSE)</f>
        <v>6270.7928451492535</v>
      </c>
      <c r="K2977" s="1">
        <f>(J2977-MIN(J:J))/(MAX(J:J)-MIN(J:J))</f>
        <v>0.47373402879419035</v>
      </c>
      <c r="L2977" s="1">
        <f>VLOOKUP(A2977,'Dados absolutos'!A:M,13,FALSE)</f>
        <v>0.51666666666666672</v>
      </c>
      <c r="M2977" s="1">
        <f>(L2977-MIN(L:L))/(MAX(L:L)-MIN(L:L))</f>
        <v>0.31607629427792922</v>
      </c>
      <c r="N2977" s="1">
        <f>VLOOKUP(B2977,'[1]ICI-DH'!$A:$H,8,FALSE)</f>
        <v>0.1</v>
      </c>
      <c r="O2977" s="17">
        <f>VLOOKUP(A2977,'Dados absolutos'!A:Q,17,FALSE)</f>
        <v>1.8656716417910448E-4</v>
      </c>
      <c r="P2977" s="1">
        <f>(O2977-MIN(O:O))/(MAX(O:O)-MIN(O:O))</f>
        <v>1.5128524046434494E-2</v>
      </c>
      <c r="Q2977" s="3">
        <f>H2977-I2977-K2977+M2977+N2977+P2977</f>
        <v>-0.64279954139814321</v>
      </c>
      <c r="R2977" s="4" t="s">
        <v>8359</v>
      </c>
    </row>
    <row r="2978" spans="1:18" x14ac:dyDescent="0.25">
      <c r="A2978">
        <v>210312</v>
      </c>
      <c r="B2978">
        <v>2103125</v>
      </c>
      <c r="C2978" t="s">
        <v>518</v>
      </c>
      <c r="D2978" t="s">
        <v>465</v>
      </c>
      <c r="E2978" t="s">
        <v>466</v>
      </c>
      <c r="F2978" t="s">
        <v>10</v>
      </c>
      <c r="G2978">
        <f>VLOOKUP(A2978,'Dados absolutos'!A:H,8,FALSE)</f>
        <v>7094</v>
      </c>
      <c r="H2978" s="1">
        <f>(G2978-MIN(G:G))/(MAX(G:G)-MIN(G:G))</f>
        <v>3.143593065116209E-2</v>
      </c>
      <c r="I2978">
        <f>VLOOKUP(A2978,'Dados absolutos'!A:I,9,FALSE)</f>
        <v>0.58499999999999996</v>
      </c>
      <c r="J2978" s="1">
        <f>VLOOKUP(A2978,'Dados absolutos'!A:L,12,FALSE)</f>
        <v>5956.9421426557656</v>
      </c>
      <c r="K2978" s="1">
        <f>(J2978-MIN(J:J))/(MAX(J:J)-MIN(J:J))</f>
        <v>0.44820006203023716</v>
      </c>
      <c r="L2978" s="1">
        <f>VLOOKUP(A2978,'Dados absolutos'!A:M,13,FALSE)</f>
        <v>0.4</v>
      </c>
      <c r="M2978" s="1">
        <f>(L2978-MIN(L:L))/(MAX(L:L)-MIN(L:L))</f>
        <v>0.25885558583106272</v>
      </c>
      <c r="N2978" s="1">
        <f>VLOOKUP(B2978,'[1]ICI-DH'!$A:$H,8,FALSE)</f>
        <v>0.1</v>
      </c>
      <c r="O2978" s="17">
        <f>VLOOKUP(A2978,'Dados absolutos'!A:Q,17,FALSE)</f>
        <v>0</v>
      </c>
      <c r="P2978" s="1">
        <f>(O2978-MIN(O:O))/(MAX(O:O)-MIN(O:O))</f>
        <v>0</v>
      </c>
      <c r="Q2978" s="3">
        <f>H2978-I2978-K2978+M2978+N2978+P2978</f>
        <v>-0.64290854554801236</v>
      </c>
      <c r="R2978" s="4" t="s">
        <v>8360</v>
      </c>
    </row>
    <row r="2979" spans="1:18" x14ac:dyDescent="0.25">
      <c r="A2979">
        <v>240930</v>
      </c>
      <c r="B2979">
        <v>2409308</v>
      </c>
      <c r="C2979" t="s">
        <v>1183</v>
      </c>
      <c r="D2979" t="s">
        <v>1086</v>
      </c>
      <c r="E2979" t="s">
        <v>466</v>
      </c>
      <c r="F2979" t="s">
        <v>10</v>
      </c>
      <c r="G2979">
        <f>VLOOKUP(A2979,'Dados absolutos'!A:H,8,FALSE)</f>
        <v>11007</v>
      </c>
      <c r="H2979" s="1">
        <f>(G2979-MIN(G:G))/(MAX(G:G)-MIN(G:G))</f>
        <v>5.1082759694126033E-2</v>
      </c>
      <c r="I2979">
        <f>VLOOKUP(A2979,'Dados absolutos'!A:I,9,FALSE)</f>
        <v>0.61799999999999999</v>
      </c>
      <c r="J2979" s="1">
        <f>VLOOKUP(A2979,'Dados absolutos'!A:L,12,FALSE)</f>
        <v>4756.1418542745523</v>
      </c>
      <c r="K2979" s="1">
        <f>(J2979-MIN(J:J))/(MAX(J:J)-MIN(J:J))</f>
        <v>0.35050649496132968</v>
      </c>
      <c r="L2979" s="1">
        <f>VLOOKUP(A2979,'Dados absolutos'!A:M,13,FALSE)</f>
        <v>0.10555555555555556</v>
      </c>
      <c r="M2979" s="1">
        <f>(L2979-MIN(L:L))/(MAX(L:L)-MIN(L:L))</f>
        <v>0.11444141689373298</v>
      </c>
      <c r="N2979" s="1">
        <f>VLOOKUP(B2979,'[1]ICI-DH'!$A:$H,8,FALSE)</f>
        <v>0.16</v>
      </c>
      <c r="O2979" s="17">
        <f>VLOOKUP(A2979,'Dados absolutos'!A:Q,17,FALSE)</f>
        <v>0</v>
      </c>
      <c r="P2979" s="1">
        <f>(O2979-MIN(O:O))/(MAX(O:O)-MIN(O:O))</f>
        <v>0</v>
      </c>
      <c r="Q2979" s="3">
        <f>H2979-I2979-K2979+M2979+N2979+P2979</f>
        <v>-0.64298231837347064</v>
      </c>
      <c r="R2979" s="4" t="s">
        <v>8361</v>
      </c>
    </row>
    <row r="2980" spans="1:18" x14ac:dyDescent="0.25">
      <c r="A2980">
        <v>520390</v>
      </c>
      <c r="B2980">
        <v>5203906</v>
      </c>
      <c r="C2980" t="s">
        <v>5173</v>
      </c>
      <c r="D2980" t="s">
        <v>5136</v>
      </c>
      <c r="E2980" t="s">
        <v>4932</v>
      </c>
      <c r="F2980" t="s">
        <v>10</v>
      </c>
      <c r="G2980">
        <f>VLOOKUP(A2980,'Dados absolutos'!A:H,8,FALSE)</f>
        <v>10495</v>
      </c>
      <c r="H2980" s="1">
        <f>(G2980-MIN(G:G))/(MAX(G:G)-MIN(G:G))</f>
        <v>4.8512052699493387E-2</v>
      </c>
      <c r="I2980">
        <f>VLOOKUP(A2980,'Dados absolutos'!A:I,9,FALSE)</f>
        <v>0.71</v>
      </c>
      <c r="J2980" s="1">
        <f>VLOOKUP(A2980,'Dados absolutos'!A:L,12,FALSE)</f>
        <v>5938.1667584564084</v>
      </c>
      <c r="K2980" s="1">
        <f>(J2980-MIN(J:J))/(MAX(J:J)-MIN(J:J))</f>
        <v>0.44667255219094731</v>
      </c>
      <c r="L2980" s="1">
        <f>VLOOKUP(A2980,'Dados absolutos'!A:M,13,FALSE)</f>
        <v>0.49444444444444446</v>
      </c>
      <c r="M2980" s="1">
        <f>(L2980-MIN(L:L))/(MAX(L:L)-MIN(L:L))</f>
        <v>0.30517711171662126</v>
      </c>
      <c r="N2980" s="1">
        <f>VLOOKUP(B2980,'[1]ICI-DH'!$A:$H,8,FALSE)</f>
        <v>0.16</v>
      </c>
      <c r="O2980" s="17">
        <f>VLOOKUP(A2980,'Dados absolutos'!A:Q,17,FALSE)</f>
        <v>0</v>
      </c>
      <c r="P2980" s="1">
        <f>(O2980-MIN(O:O))/(MAX(O:O)-MIN(O:O))</f>
        <v>0</v>
      </c>
      <c r="Q2980" s="3">
        <f>H2980-I2980-K2980+M2980+N2980+P2980</f>
        <v>-0.64298338777483244</v>
      </c>
      <c r="R2980" s="4" t="s">
        <v>8362</v>
      </c>
    </row>
    <row r="2981" spans="1:18" x14ac:dyDescent="0.25">
      <c r="A2981">
        <v>211125</v>
      </c>
      <c r="B2981">
        <v>2111250</v>
      </c>
      <c r="C2981" t="s">
        <v>648</v>
      </c>
      <c r="D2981" t="s">
        <v>465</v>
      </c>
      <c r="E2981" t="s">
        <v>466</v>
      </c>
      <c r="F2981" t="s">
        <v>10</v>
      </c>
      <c r="G2981">
        <f>VLOOKUP(A2981,'Dados absolutos'!A:H,8,FALSE)</f>
        <v>6957</v>
      </c>
      <c r="H2981" s="1">
        <f>(G2981-MIN(G:G))/(MAX(G:G)-MIN(G:G))</f>
        <v>3.07480656936139E-2</v>
      </c>
      <c r="I2981">
        <f>VLOOKUP(A2981,'Dados absolutos'!A:I,9,FALSE)</f>
        <v>0.55700000000000005</v>
      </c>
      <c r="J2981" s="1">
        <f>VLOOKUP(A2981,'Dados absolutos'!A:L,12,FALSE)</f>
        <v>5851.2428288055198</v>
      </c>
      <c r="K2981" s="1">
        <f>(J2981-MIN(J:J))/(MAX(J:J)-MIN(J:J))</f>
        <v>0.43960067784730439</v>
      </c>
      <c r="L2981" s="1">
        <f>VLOOKUP(A2981,'Dados absolutos'!A:M,13,FALSE)</f>
        <v>0</v>
      </c>
      <c r="M2981" s="1">
        <f>(L2981-MIN(L:L))/(MAX(L:L)-MIN(L:L))</f>
        <v>6.2670299727520445E-2</v>
      </c>
      <c r="N2981" s="1">
        <f>VLOOKUP(B2981,'[1]ICI-DH'!$A:$H,8,FALSE)</f>
        <v>0.26</v>
      </c>
      <c r="O2981" s="17">
        <f>VLOOKUP(A2981,'Dados absolutos'!A:Q,17,FALSE)</f>
        <v>0</v>
      </c>
      <c r="P2981" s="1">
        <f>(O2981-MIN(O:O))/(MAX(O:O)-MIN(O:O))</f>
        <v>0</v>
      </c>
      <c r="Q2981" s="3">
        <f>H2981-I2981-K2981+M2981+N2981+P2981</f>
        <v>-0.64318231242617008</v>
      </c>
      <c r="R2981" s="4" t="s">
        <v>8363</v>
      </c>
    </row>
    <row r="2982" spans="1:18" x14ac:dyDescent="0.25">
      <c r="A2982">
        <v>510160</v>
      </c>
      <c r="B2982">
        <v>5101605</v>
      </c>
      <c r="C2982" t="s">
        <v>5016</v>
      </c>
      <c r="D2982" t="s">
        <v>5002</v>
      </c>
      <c r="E2982" t="s">
        <v>4932</v>
      </c>
      <c r="F2982" t="s">
        <v>10</v>
      </c>
      <c r="G2982">
        <f>VLOOKUP(A2982,'Dados absolutos'!A:H,8,FALSE)</f>
        <v>7253</v>
      </c>
      <c r="H2982" s="1">
        <f>(G2982-MIN(G:G))/(MAX(G:G)-MIN(G:G))</f>
        <v>3.22342556748859E-2</v>
      </c>
      <c r="I2982">
        <f>VLOOKUP(A2982,'Dados absolutos'!A:I,9,FALSE)</f>
        <v>0.6</v>
      </c>
      <c r="J2982" s="1">
        <f>VLOOKUP(A2982,'Dados absolutos'!A:L,12,FALSE)</f>
        <v>5797.2839583620571</v>
      </c>
      <c r="K2982" s="1">
        <f>(J2982-MIN(J:J))/(MAX(J:J)-MIN(J:J))</f>
        <v>0.43521074341804367</v>
      </c>
      <c r="L2982" s="1">
        <f>VLOOKUP(A2982,'Dados absolutos'!A:M,13,FALSE)</f>
        <v>0.33333333333333337</v>
      </c>
      <c r="M2982" s="1">
        <f>(L2982-MIN(L:L))/(MAX(L:L)-MIN(L:L))</f>
        <v>0.226158038147139</v>
      </c>
      <c r="N2982" s="1">
        <f>VLOOKUP(B2982,'[1]ICI-DH'!$A:$H,8,FALSE)</f>
        <v>0.1</v>
      </c>
      <c r="O2982" s="17">
        <f>VLOOKUP(A2982,'Dados absolutos'!A:Q,17,FALSE)</f>
        <v>4.1362194953812215E-4</v>
      </c>
      <c r="P2982" s="1">
        <f>(O2982-MIN(O:O))/(MAX(O:O)-MIN(O:O))</f>
        <v>3.3540144308102392E-2</v>
      </c>
      <c r="Q2982" s="3">
        <f>H2982-I2982-K2982+M2982+N2982+P2982</f>
        <v>-0.64327830528791641</v>
      </c>
      <c r="R2982" s="4" t="s">
        <v>8364</v>
      </c>
    </row>
    <row r="2983" spans="1:18" x14ac:dyDescent="0.25">
      <c r="A2983">
        <v>421110</v>
      </c>
      <c r="B2983">
        <v>4211108</v>
      </c>
      <c r="C2983" t="s">
        <v>3547</v>
      </c>
      <c r="D2983" t="s">
        <v>4197</v>
      </c>
      <c r="E2983" t="s">
        <v>3828</v>
      </c>
      <c r="F2983" t="s">
        <v>10</v>
      </c>
      <c r="G2983">
        <f>VLOOKUP(A2983,'Dados absolutos'!A:H,8,FALSE)</f>
        <v>7736</v>
      </c>
      <c r="H2983" s="1">
        <f>(G2983-MIN(G:G))/(MAX(G:G)-MIN(G:G))</f>
        <v>3.4659356218650683E-2</v>
      </c>
      <c r="I2983">
        <f>VLOOKUP(A2983,'Dados absolutos'!A:I,9,FALSE)</f>
        <v>0.67500000000000004</v>
      </c>
      <c r="J2983" s="1">
        <f>VLOOKUP(A2983,'Dados absolutos'!A:L,12,FALSE)</f>
        <v>5838.5027016546019</v>
      </c>
      <c r="K2983" s="1">
        <f>(J2983-MIN(J:J))/(MAX(J:J)-MIN(J:J))</f>
        <v>0.43856417870724967</v>
      </c>
      <c r="L2983" s="1">
        <f>VLOOKUP(A2983,'Dados absolutos'!A:M,13,FALSE)</f>
        <v>0.55555555555555558</v>
      </c>
      <c r="M2983" s="1">
        <f>(L2983-MIN(L:L))/(MAX(L:L)-MIN(L:L))</f>
        <v>0.33514986376021799</v>
      </c>
      <c r="N2983" s="1">
        <f>VLOOKUP(B2983,'[1]ICI-DH'!$A:$H,8,FALSE)</f>
        <v>0.1</v>
      </c>
      <c r="O2983" s="17">
        <f>VLOOKUP(A2983,'Dados absolutos'!A:Q,17,FALSE)</f>
        <v>0</v>
      </c>
      <c r="P2983" s="1">
        <f>(O2983-MIN(O:O))/(MAX(O:O)-MIN(O:O))</f>
        <v>0</v>
      </c>
      <c r="Q2983" s="3">
        <f>H2983-I2983-K2983+M2983+N2983+P2983</f>
        <v>-0.64375495872838118</v>
      </c>
      <c r="R2983" s="4" t="s">
        <v>8365</v>
      </c>
    </row>
    <row r="2984" spans="1:18" x14ac:dyDescent="0.25">
      <c r="A2984">
        <v>270410</v>
      </c>
      <c r="B2984">
        <v>2704104</v>
      </c>
      <c r="C2984" t="s">
        <v>1660</v>
      </c>
      <c r="D2984" t="s">
        <v>1620</v>
      </c>
      <c r="E2984" t="s">
        <v>466</v>
      </c>
      <c r="F2984" t="s">
        <v>10</v>
      </c>
      <c r="G2984">
        <f>VLOOKUP(A2984,'Dados absolutos'!A:H,8,FALSE)</f>
        <v>18457</v>
      </c>
      <c r="H2984" s="1">
        <f>(G2984-MIN(G:G))/(MAX(G:G)-MIN(G:G))</f>
        <v>8.8488554830870578E-2</v>
      </c>
      <c r="I2984">
        <f>VLOOKUP(A2984,'Dados absolutos'!A:I,9,FALSE)</f>
        <v>0.55200000000000005</v>
      </c>
      <c r="J2984" s="1">
        <f>VLOOKUP(A2984,'Dados absolutos'!A:L,12,FALSE)</f>
        <v>7008.5210554261257</v>
      </c>
      <c r="K2984" s="1">
        <f>(J2984-MIN(J:J))/(MAX(J:J)-MIN(J:J))</f>
        <v>0.53375341843513324</v>
      </c>
      <c r="L2984" s="1">
        <f>VLOOKUP(A2984,'Dados absolutos'!A:M,13,FALSE)</f>
        <v>0.3888888888888889</v>
      </c>
      <c r="M2984" s="1">
        <f>(L2984-MIN(L:L))/(MAX(L:L)-MIN(L:L))</f>
        <v>0.25340599455040874</v>
      </c>
      <c r="N2984" s="1">
        <f>VLOOKUP(B2984,'[1]ICI-DH'!$A:$H,8,FALSE)</f>
        <v>0.1</v>
      </c>
      <c r="O2984" s="17">
        <f>VLOOKUP(A2984,'Dados absolutos'!A:Q,17,FALSE)</f>
        <v>0</v>
      </c>
      <c r="P2984" s="1">
        <f>(O2984-MIN(O:O))/(MAX(O:O)-MIN(O:O))</f>
        <v>0</v>
      </c>
      <c r="Q2984" s="3">
        <f>H2984-I2984-K2984+M2984+N2984+P2984</f>
        <v>-0.64385886905385392</v>
      </c>
      <c r="R2984" s="4" t="s">
        <v>8366</v>
      </c>
    </row>
    <row r="2985" spans="1:18" x14ac:dyDescent="0.25">
      <c r="A2985">
        <v>240370</v>
      </c>
      <c r="B2985">
        <v>2403707</v>
      </c>
      <c r="C2985" t="s">
        <v>1125</v>
      </c>
      <c r="D2985" t="s">
        <v>1086</v>
      </c>
      <c r="E2985" t="s">
        <v>466</v>
      </c>
      <c r="F2985" t="s">
        <v>10</v>
      </c>
      <c r="G2985">
        <f>VLOOKUP(A2985,'Dados absolutos'!A:H,8,FALSE)</f>
        <v>5944</v>
      </c>
      <c r="H2985" s="1">
        <f>(G2985-MIN(G:G))/(MAX(G:G)-MIN(G:G))</f>
        <v>2.5661881737436422E-2</v>
      </c>
      <c r="I2985">
        <f>VLOOKUP(A2985,'Dados absolutos'!A:I,9,FALSE)</f>
        <v>0.63600000000000001</v>
      </c>
      <c r="J2985" s="1">
        <f>VLOOKUP(A2985,'Dados absolutos'!A:L,12,FALSE)</f>
        <v>9492.0660935397045</v>
      </c>
      <c r="K2985" s="1">
        <f>(J2985-MIN(J:J))/(MAX(J:J)-MIN(J:J))</f>
        <v>0.73580731207358629</v>
      </c>
      <c r="L2985" s="1">
        <f>VLOOKUP(A2985,'Dados absolutos'!A:M,13,FALSE)</f>
        <v>0.95</v>
      </c>
      <c r="M2985" s="1">
        <f>(L2985-MIN(L:L))/(MAX(L:L)-MIN(L:L))</f>
        <v>0.52861035422343328</v>
      </c>
      <c r="N2985" s="1">
        <f>VLOOKUP(B2985,'[1]ICI-DH'!$A:$H,8,FALSE)</f>
        <v>0.16</v>
      </c>
      <c r="O2985" s="17">
        <f>VLOOKUP(A2985,'Dados absolutos'!A:Q,17,FALSE)</f>
        <v>1.6823687752355316E-4</v>
      </c>
      <c r="P2985" s="1">
        <f>(O2985-MIN(O:O))/(MAX(O:O)-MIN(O:O))</f>
        <v>1.3642141468521012E-2</v>
      </c>
      <c r="Q2985" s="3">
        <f>H2985-I2985-K2985+M2985+N2985+P2985</f>
        <v>-0.64389293464419539</v>
      </c>
      <c r="R2985" s="4" t="s">
        <v>8367</v>
      </c>
    </row>
    <row r="2986" spans="1:18" x14ac:dyDescent="0.25">
      <c r="A2986">
        <v>313867</v>
      </c>
      <c r="B2986">
        <v>3138674</v>
      </c>
      <c r="C2986" t="s">
        <v>2626</v>
      </c>
      <c r="D2986" t="s">
        <v>2181</v>
      </c>
      <c r="E2986" t="s">
        <v>2182</v>
      </c>
      <c r="F2986" t="s">
        <v>10</v>
      </c>
      <c r="G2986">
        <f>VLOOKUP(A2986,'Dados absolutos'!A:H,8,FALSE)</f>
        <v>6956</v>
      </c>
      <c r="H2986" s="1">
        <f>(G2986-MIN(G:G))/(MAX(G:G)-MIN(G:G))</f>
        <v>3.074304478151501E-2</v>
      </c>
      <c r="I2986">
        <f>VLOOKUP(A2986,'Dados absolutos'!A:I,9,FALSE)</f>
        <v>0.60799999999999998</v>
      </c>
      <c r="J2986" s="1">
        <f>VLOOKUP(A2986,'Dados absolutos'!A:L,12,FALSE)</f>
        <v>5121.3507489936746</v>
      </c>
      <c r="K2986" s="1">
        <f>(J2986-MIN(J:J))/(MAX(J:J)-MIN(J:J))</f>
        <v>0.38021881265114471</v>
      </c>
      <c r="L2986" s="1">
        <f>VLOOKUP(A2986,'Dados absolutos'!A:M,13,FALSE)</f>
        <v>0.16111111111111112</v>
      </c>
      <c r="M2986" s="1">
        <f>(L2986-MIN(L:L))/(MAX(L:L)-MIN(L:L))</f>
        <v>0.14168937329700274</v>
      </c>
      <c r="N2986" s="1">
        <f>VLOOKUP(B2986,'[1]ICI-DH'!$A:$H,8,FALSE)</f>
        <v>0.16</v>
      </c>
      <c r="O2986" s="17">
        <f>VLOOKUP(A2986,'Dados absolutos'!A:Q,17,FALSE)</f>
        <v>1.437607820586544E-4</v>
      </c>
      <c r="P2986" s="1">
        <f>(O2986-MIN(O:O))/(MAX(O:O)-MIN(O:O))</f>
        <v>1.1657402082933999E-2</v>
      </c>
      <c r="Q2986" s="3">
        <f>H2986-I2986-K2986+M2986+N2986+P2986</f>
        <v>-0.64412899248969302</v>
      </c>
      <c r="R2986" s="4" t="s">
        <v>8368</v>
      </c>
    </row>
    <row r="2987" spans="1:18" x14ac:dyDescent="0.25">
      <c r="A2987">
        <v>320250</v>
      </c>
      <c r="B2987">
        <v>3202504</v>
      </c>
      <c r="C2987" t="s">
        <v>3066</v>
      </c>
      <c r="D2987" t="s">
        <v>3036</v>
      </c>
      <c r="E2987" t="s">
        <v>2182</v>
      </c>
      <c r="F2987" t="s">
        <v>10</v>
      </c>
      <c r="G2987">
        <f>VLOOKUP(A2987,'Dados absolutos'!A:H,8,FALSE)</f>
        <v>11723</v>
      </c>
      <c r="H2987" s="1">
        <f>(G2987-MIN(G:G))/(MAX(G:G)-MIN(G:G))</f>
        <v>5.4677732756932627E-2</v>
      </c>
      <c r="I2987">
        <f>VLOOKUP(A2987,'Dados absolutos'!A:I,9,FALSE)</f>
        <v>0.72599999999999998</v>
      </c>
      <c r="J2987" s="1">
        <f>VLOOKUP(A2987,'Dados absolutos'!A:L,12,FALSE)</f>
        <v>6516.6325701612222</v>
      </c>
      <c r="K2987" s="1">
        <f>(J2987-MIN(J:J))/(MAX(J:J)-MIN(J:J))</f>
        <v>0.49373482317777229</v>
      </c>
      <c r="L2987" s="1">
        <f>VLOOKUP(A2987,'Dados absolutos'!A:M,13,FALSE)</f>
        <v>0.4333333333333334</v>
      </c>
      <c r="M2987" s="1">
        <f>(L2987-MIN(L:L))/(MAX(L:L)-MIN(L:L))</f>
        <v>0.27520435967302459</v>
      </c>
      <c r="N2987" s="1">
        <f>VLOOKUP(B2987,'[1]ICI-DH'!$A:$H,8,FALSE)</f>
        <v>0.1</v>
      </c>
      <c r="O2987" s="17">
        <f>VLOOKUP(A2987,'Dados absolutos'!A:Q,17,FALSE)</f>
        <v>1.7913503369444681E-3</v>
      </c>
      <c r="P2987" s="1">
        <f>(O2987-MIN(O:O))/(MAX(O:O)-MIN(O:O))</f>
        <v>0.14525860843356364</v>
      </c>
      <c r="Q2987" s="3">
        <f>H2987-I2987-K2987+M2987+N2987+P2987</f>
        <v>-0.64459412231425151</v>
      </c>
      <c r="R2987" s="4" t="s">
        <v>8369</v>
      </c>
    </row>
    <row r="2988" spans="1:18" x14ac:dyDescent="0.25">
      <c r="A2988">
        <v>311210</v>
      </c>
      <c r="B2988">
        <v>3112109</v>
      </c>
      <c r="C2988" t="s">
        <v>2313</v>
      </c>
      <c r="D2988" t="s">
        <v>2181</v>
      </c>
      <c r="E2988" t="s">
        <v>2182</v>
      </c>
      <c r="F2988" t="s">
        <v>10</v>
      </c>
      <c r="G2988">
        <f>VLOOKUP(A2988,'Dados absolutos'!A:H,8,FALSE)</f>
        <v>5048</v>
      </c>
      <c r="H2988" s="1">
        <f>(G2988-MIN(G:G))/(MAX(G:G)-MIN(G:G))</f>
        <v>2.1163144496829295E-2</v>
      </c>
      <c r="I2988">
        <f>VLOOKUP(A2988,'Dados absolutos'!A:I,9,FALSE)</f>
        <v>0.624</v>
      </c>
      <c r="J2988" s="1">
        <f>VLOOKUP(A2988,'Dados absolutos'!A:L,12,FALSE)</f>
        <v>6604.5787500000006</v>
      </c>
      <c r="K2988" s="1">
        <f>(J2988-MIN(J:J))/(MAX(J:J)-MIN(J:J))</f>
        <v>0.50088986477933317</v>
      </c>
      <c r="L2988" s="1">
        <f>VLOOKUP(A2988,'Dados absolutos'!A:M,13,FALSE)</f>
        <v>0.27777777777777779</v>
      </c>
      <c r="M2988" s="1">
        <f>(L2988-MIN(L:L))/(MAX(L:L)-MIN(L:L))</f>
        <v>0.19891008174386923</v>
      </c>
      <c r="N2988" s="1">
        <f>VLOOKUP(B2988,'[1]ICI-DH'!$A:$H,8,FALSE)</f>
        <v>0.26</v>
      </c>
      <c r="O2988" s="17">
        <f>VLOOKUP(A2988,'Dados absolutos'!A:Q,17,FALSE)</f>
        <v>0</v>
      </c>
      <c r="P2988" s="1">
        <f>(O2988-MIN(O:O))/(MAX(O:O)-MIN(O:O))</f>
        <v>0</v>
      </c>
      <c r="Q2988" s="3">
        <f>H2988-I2988-K2988+M2988+N2988+P2988</f>
        <v>-0.64481663853863458</v>
      </c>
      <c r="R2988" s="4" t="s">
        <v>8370</v>
      </c>
    </row>
    <row r="2989" spans="1:18" x14ac:dyDescent="0.25">
      <c r="A2989">
        <v>351200</v>
      </c>
      <c r="B2989">
        <v>3512001</v>
      </c>
      <c r="C2989" t="s">
        <v>3330</v>
      </c>
      <c r="D2989" t="s">
        <v>3202</v>
      </c>
      <c r="E2989" t="s">
        <v>2182</v>
      </c>
      <c r="F2989" t="s">
        <v>10</v>
      </c>
      <c r="G2989">
        <f>VLOOKUP(A2989,'Dados absolutos'!A:H,8,FALSE)</f>
        <v>18486</v>
      </c>
      <c r="H2989" s="1">
        <f>(G2989-MIN(G:G))/(MAX(G:G)-MIN(G:G))</f>
        <v>8.8634161281738441E-2</v>
      </c>
      <c r="I2989">
        <f>VLOOKUP(A2989,'Dados absolutos'!A:I,9,FALSE)</f>
        <v>0.75700000000000001</v>
      </c>
      <c r="J2989" s="1">
        <f>VLOOKUP(A2989,'Dados absolutos'!A:L,12,FALSE)</f>
        <v>8174.3150238017961</v>
      </c>
      <c r="K2989" s="1">
        <f>(J2989-MIN(J:J))/(MAX(J:J)-MIN(J:J))</f>
        <v>0.62859897463629899</v>
      </c>
      <c r="L2989" s="1">
        <f>VLOOKUP(A2989,'Dados absolutos'!A:M,13,FALSE)</f>
        <v>0.67777777777777781</v>
      </c>
      <c r="M2989" s="1">
        <f>(L2989-MIN(L:L))/(MAX(L:L)-MIN(L:L))</f>
        <v>0.3950953678474115</v>
      </c>
      <c r="N2989" s="1">
        <f>VLOOKUP(B2989,'[1]ICI-DH'!$A:$H,8,FALSE)</f>
        <v>0.2</v>
      </c>
      <c r="O2989" s="17">
        <f>VLOOKUP(A2989,'Dados absolutos'!A:Q,17,FALSE)</f>
        <v>7.0323488045007034E-4</v>
      </c>
      <c r="P2989" s="1">
        <f>(O2989-MIN(O:O))/(MAX(O:O)-MIN(O:O))</f>
        <v>5.7024535083606817E-2</v>
      </c>
      <c r="Q2989" s="3">
        <f>H2989-I2989-K2989+M2989+N2989+P2989</f>
        <v>-0.64484491042354219</v>
      </c>
      <c r="R2989" s="4" t="s">
        <v>8371</v>
      </c>
    </row>
    <row r="2990" spans="1:18" x14ac:dyDescent="0.25">
      <c r="A2990">
        <v>420190</v>
      </c>
      <c r="B2990">
        <v>4201901</v>
      </c>
      <c r="C2990" t="s">
        <v>924</v>
      </c>
      <c r="D2990" t="s">
        <v>4197</v>
      </c>
      <c r="E2990" t="s">
        <v>3828</v>
      </c>
      <c r="F2990" t="s">
        <v>10</v>
      </c>
      <c r="G2990">
        <f>VLOOKUP(A2990,'Dados absolutos'!A:H,8,FALSE)</f>
        <v>6780</v>
      </c>
      <c r="H2990" s="1">
        <f>(G2990-MIN(G:G))/(MAX(G:G)-MIN(G:G))</f>
        <v>2.9859364252110037E-2</v>
      </c>
      <c r="I2990">
        <f>VLOOKUP(A2990,'Dados absolutos'!A:I,9,FALSE)</f>
        <v>0.73299999999999998</v>
      </c>
      <c r="J2990" s="1">
        <f>VLOOKUP(A2990,'Dados absolutos'!A:L,12,FALSE)</f>
        <v>6354.6793657817116</v>
      </c>
      <c r="K2990" s="1">
        <f>(J2990-MIN(J:J))/(MAX(J:J)-MIN(J:J))</f>
        <v>0.48055878850559258</v>
      </c>
      <c r="L2990" s="1">
        <f>VLOOKUP(A2990,'Dados absolutos'!A:M,13,FALSE)</f>
        <v>0.76666666666666672</v>
      </c>
      <c r="M2990" s="1">
        <f>(L2990-MIN(L:L))/(MAX(L:L)-MIN(L:L))</f>
        <v>0.43869209809264309</v>
      </c>
      <c r="N2990" s="1">
        <f>VLOOKUP(B2990,'[1]ICI-DH'!$A:$H,8,FALSE)</f>
        <v>0.1</v>
      </c>
      <c r="O2990" s="17">
        <f>VLOOKUP(A2990,'Dados absolutos'!A:Q,17,FALSE)</f>
        <v>0</v>
      </c>
      <c r="P2990" s="1">
        <f>(O2990-MIN(O:O))/(MAX(O:O)-MIN(O:O))</f>
        <v>0</v>
      </c>
      <c r="Q2990" s="3">
        <f>H2990-I2990-K2990+M2990+N2990+P2990</f>
        <v>-0.64500732616083956</v>
      </c>
      <c r="R2990" s="4" t="s">
        <v>8372</v>
      </c>
    </row>
    <row r="2991" spans="1:18" x14ac:dyDescent="0.25">
      <c r="A2991">
        <v>312880</v>
      </c>
      <c r="B2991">
        <v>3128808</v>
      </c>
      <c r="C2991" t="s">
        <v>2508</v>
      </c>
      <c r="D2991" t="s">
        <v>2181</v>
      </c>
      <c r="E2991" t="s">
        <v>2182</v>
      </c>
      <c r="F2991" t="s">
        <v>10</v>
      </c>
      <c r="G2991">
        <f>VLOOKUP(A2991,'Dados absolutos'!A:H,8,FALSE)</f>
        <v>7131</v>
      </c>
      <c r="H2991" s="1">
        <f>(G2991-MIN(G:G))/(MAX(G:G)-MIN(G:G))</f>
        <v>3.1621704398821088E-2</v>
      </c>
      <c r="I2991">
        <f>VLOOKUP(A2991,'Dados absolutos'!A:I,9,FALSE)</f>
        <v>0.68300000000000005</v>
      </c>
      <c r="J2991" s="1">
        <f>VLOOKUP(A2991,'Dados absolutos'!A:L,12,FALSE)</f>
        <v>4825.5116477352412</v>
      </c>
      <c r="K2991" s="1">
        <f>(J2991-MIN(J:J))/(MAX(J:J)-MIN(J:J))</f>
        <v>0.35615021659895857</v>
      </c>
      <c r="L2991" s="1">
        <f>VLOOKUP(A2991,'Dados absolutos'!A:M,13,FALSE)</f>
        <v>0.3833333333333333</v>
      </c>
      <c r="M2991" s="1">
        <f>(L2991-MIN(L:L))/(MAX(L:L)-MIN(L:L))</f>
        <v>0.25068119891008173</v>
      </c>
      <c r="N2991" s="1">
        <f>VLOOKUP(B2991,'[1]ICI-DH'!$A:$H,8,FALSE)</f>
        <v>0.1</v>
      </c>
      <c r="O2991" s="17">
        <f>VLOOKUP(A2991,'Dados absolutos'!A:Q,17,FALSE)</f>
        <v>1.4023278642546626E-4</v>
      </c>
      <c r="P2991" s="1">
        <f>(O2991-MIN(O:O))/(MAX(O:O)-MIN(O:O))</f>
        <v>1.137132083703392E-2</v>
      </c>
      <c r="Q2991" s="3">
        <f>H2991-I2991-K2991+M2991+N2991+P2991</f>
        <v>-0.64547599245302201</v>
      </c>
      <c r="R2991" s="4" t="s">
        <v>8373</v>
      </c>
    </row>
    <row r="2992" spans="1:18" x14ac:dyDescent="0.25">
      <c r="A2992">
        <v>351160</v>
      </c>
      <c r="B2992">
        <v>3511607</v>
      </c>
      <c r="C2992" t="s">
        <v>3327</v>
      </c>
      <c r="D2992" t="s">
        <v>3202</v>
      </c>
      <c r="E2992" t="s">
        <v>2182</v>
      </c>
      <c r="F2992" t="s">
        <v>10</v>
      </c>
      <c r="G2992">
        <f>VLOOKUP(A2992,'Dados absolutos'!A:H,8,FALSE)</f>
        <v>19048</v>
      </c>
      <c r="H2992" s="1">
        <f>(G2992-MIN(G:G))/(MAX(G:G)-MIN(G:G))</f>
        <v>9.1455913881315673E-2</v>
      </c>
      <c r="I2992">
        <f>VLOOKUP(A2992,'Dados absolutos'!A:I,9,FALSE)</f>
        <v>0.70599999999999996</v>
      </c>
      <c r="J2992" s="1">
        <f>VLOOKUP(A2992,'Dados absolutos'!A:L,12,FALSE)</f>
        <v>5505.8154215665691</v>
      </c>
      <c r="K2992" s="1">
        <f>(J2992-MIN(J:J))/(MAX(J:J)-MIN(J:J))</f>
        <v>0.41149772358999825</v>
      </c>
      <c r="L2992" s="1">
        <f>VLOOKUP(A2992,'Dados absolutos'!A:M,13,FALSE)</f>
        <v>0.32222222222222224</v>
      </c>
      <c r="M2992" s="1">
        <f>(L2992-MIN(L:L))/(MAX(L:L)-MIN(L:L))</f>
        <v>0.22070844686648505</v>
      </c>
      <c r="N2992" s="1">
        <f>VLOOKUP(B2992,'[1]ICI-DH'!$A:$H,8,FALSE)</f>
        <v>0.1</v>
      </c>
      <c r="O2992" s="17">
        <f>VLOOKUP(A2992,'Dados absolutos'!A:Q,17,FALSE)</f>
        <v>7.3498530029399416E-4</v>
      </c>
      <c r="P2992" s="1">
        <f>(O2992-MIN(O:O))/(MAX(O:O)-MIN(O:O))</f>
        <v>5.9599141350506327E-2</v>
      </c>
      <c r="Q2992" s="3">
        <f>H2992-I2992-K2992+M2992+N2992+P2992</f>
        <v>-0.64573422149169113</v>
      </c>
      <c r="R2992" s="4" t="s">
        <v>8374</v>
      </c>
    </row>
    <row r="2993" spans="1:18" x14ac:dyDescent="0.25">
      <c r="A2993">
        <v>330450</v>
      </c>
      <c r="B2993">
        <v>3304508</v>
      </c>
      <c r="C2993" t="s">
        <v>3176</v>
      </c>
      <c r="D2993" t="s">
        <v>3113</v>
      </c>
      <c r="E2993" t="s">
        <v>2182</v>
      </c>
      <c r="F2993" t="s">
        <v>10</v>
      </c>
      <c r="G2993">
        <f>VLOOKUP(A2993,'Dados absolutos'!A:H,8,FALSE)</f>
        <v>8954</v>
      </c>
      <c r="H2993" s="1">
        <f>(G2993-MIN(G:G))/(MAX(G:G)-MIN(G:G))</f>
        <v>4.0774827155100994E-2</v>
      </c>
      <c r="I2993">
        <f>VLOOKUP(A2993,'Dados absolutos'!A:I,9,FALSE)</f>
        <v>0.68</v>
      </c>
      <c r="J2993" s="1">
        <f>VLOOKUP(A2993,'Dados absolutos'!A:L,12,FALSE)</f>
        <v>11380.631097833369</v>
      </c>
      <c r="K2993" s="1">
        <f>(J2993-MIN(J:J))/(MAX(J:J)-MIN(J:J))</f>
        <v>0.88945538635884336</v>
      </c>
      <c r="L2993" s="1">
        <f>VLOOKUP(A2993,'Dados absolutos'!A:M,13,FALSE)</f>
        <v>1.3444444444444446</v>
      </c>
      <c r="M2993" s="1">
        <f>(L2993-MIN(L:L))/(MAX(L:L)-MIN(L:L))</f>
        <v>0.72207084468664862</v>
      </c>
      <c r="N2993" s="1">
        <f>VLOOKUP(B2993,'[1]ICI-DH'!$A:$H,8,FALSE)</f>
        <v>0.16</v>
      </c>
      <c r="O2993" s="17">
        <f>VLOOKUP(A2993,'Dados absolutos'!A:Q,17,FALSE)</f>
        <v>0</v>
      </c>
      <c r="P2993" s="1">
        <f>(O2993-MIN(O:O))/(MAX(O:O)-MIN(O:O))</f>
        <v>0</v>
      </c>
      <c r="Q2993" s="3">
        <f>H2993-I2993-K2993+M2993+N2993+P2993</f>
        <v>-0.64660971451709381</v>
      </c>
      <c r="R2993" s="4" t="s">
        <v>8375</v>
      </c>
    </row>
    <row r="2994" spans="1:18" x14ac:dyDescent="0.25">
      <c r="A2994">
        <v>130083</v>
      </c>
      <c r="B2994">
        <v>1300839</v>
      </c>
      <c r="C2994" t="s">
        <v>101</v>
      </c>
      <c r="D2994" t="s">
        <v>87</v>
      </c>
      <c r="E2994" t="s">
        <v>9</v>
      </c>
      <c r="F2994" t="s">
        <v>10</v>
      </c>
      <c r="G2994">
        <f>VLOOKUP(A2994,'Dados absolutos'!A:H,8,FALSE)</f>
        <v>13469</v>
      </c>
      <c r="H2994" s="1">
        <f>(G2994-MIN(G:G))/(MAX(G:G)-MIN(G:G))</f>
        <v>6.3444245281597852E-2</v>
      </c>
      <c r="I2994">
        <f>VLOOKUP(A2994,'Dados absolutos'!A:I,9,FALSE)</f>
        <v>0.56899999999999995</v>
      </c>
      <c r="J2994" s="1">
        <f>VLOOKUP(A2994,'Dados absolutos'!A:L,12,FALSE)</f>
        <v>6459.5378120127707</v>
      </c>
      <c r="K2994" s="1">
        <f>(J2994-MIN(J:J))/(MAX(J:J)-MIN(J:J))</f>
        <v>0.48908976218101136</v>
      </c>
      <c r="L2994" s="1">
        <f>VLOOKUP(A2994,'Dados absolutos'!A:M,13,FALSE)</f>
        <v>0.25555555555555559</v>
      </c>
      <c r="M2994" s="1">
        <f>(L2994-MIN(L:L))/(MAX(L:L)-MIN(L:L))</f>
        <v>0.18801089918256136</v>
      </c>
      <c r="N2994" s="1">
        <f>VLOOKUP(B2994,'[1]ICI-DH'!$A:$H,8,FALSE)</f>
        <v>0.16</v>
      </c>
      <c r="O2994" s="17">
        <f>VLOOKUP(A2994,'Dados absolutos'!A:Q,17,FALSE)</f>
        <v>0</v>
      </c>
      <c r="P2994" s="1">
        <f>(O2994-MIN(O:O))/(MAX(O:O)-MIN(O:O))</f>
        <v>0</v>
      </c>
      <c r="Q2994" s="3">
        <f>H2994-I2994-K2994+M2994+N2994+P2994</f>
        <v>-0.64663461771685216</v>
      </c>
      <c r="R2994" s="4" t="s">
        <v>8376</v>
      </c>
    </row>
    <row r="2995" spans="1:18" x14ac:dyDescent="0.25">
      <c r="A2995">
        <v>313690</v>
      </c>
      <c r="B2995">
        <v>3136900</v>
      </c>
      <c r="C2995" t="s">
        <v>2603</v>
      </c>
      <c r="D2995" t="s">
        <v>2181</v>
      </c>
      <c r="E2995" t="s">
        <v>2182</v>
      </c>
      <c r="F2995" t="s">
        <v>10</v>
      </c>
      <c r="G2995">
        <f>VLOOKUP(A2995,'Dados absolutos'!A:H,8,FALSE)</f>
        <v>11084</v>
      </c>
      <c r="H2995" s="1">
        <f>(G2995-MIN(G:G))/(MAX(G:G)-MIN(G:G))</f>
        <v>5.1469369925740707E-2</v>
      </c>
      <c r="I2995">
        <f>VLOOKUP(A2995,'Dados absolutos'!A:I,9,FALSE)</f>
        <v>0.72299999999999998</v>
      </c>
      <c r="J2995" s="1">
        <f>VLOOKUP(A2995,'Dados absolutos'!A:L,12,FALSE)</f>
        <v>5091.5917854565141</v>
      </c>
      <c r="K2995" s="1">
        <f>(J2995-MIN(J:J))/(MAX(J:J)-MIN(J:J))</f>
        <v>0.37779771121708527</v>
      </c>
      <c r="L2995" s="1">
        <f>VLOOKUP(A2995,'Dados absolutos'!A:M,13,FALSE)</f>
        <v>0.3666666666666667</v>
      </c>
      <c r="M2995" s="1">
        <f>(L2995-MIN(L:L))/(MAX(L:L)-MIN(L:L))</f>
        <v>0.24250681198910085</v>
      </c>
      <c r="N2995" s="1">
        <f>VLOOKUP(B2995,'[1]ICI-DH'!$A:$H,8,FALSE)</f>
        <v>0.16</v>
      </c>
      <c r="O2995" s="17">
        <f>VLOOKUP(A2995,'Dados absolutos'!A:Q,17,FALSE)</f>
        <v>0</v>
      </c>
      <c r="P2995" s="1">
        <f>(O2995-MIN(O:O))/(MAX(O:O)-MIN(O:O))</f>
        <v>0</v>
      </c>
      <c r="Q2995" s="3">
        <f>H2995-I2995-K2995+M2995+N2995+P2995</f>
        <v>-0.64682152930224368</v>
      </c>
      <c r="R2995" s="4" t="s">
        <v>8377</v>
      </c>
    </row>
    <row r="2996" spans="1:18" x14ac:dyDescent="0.25">
      <c r="A2996">
        <v>353850</v>
      </c>
      <c r="B2996">
        <v>3538501</v>
      </c>
      <c r="C2996" t="s">
        <v>3623</v>
      </c>
      <c r="D2996" t="s">
        <v>3202</v>
      </c>
      <c r="E2996" t="s">
        <v>2182</v>
      </c>
      <c r="F2996" t="s">
        <v>10</v>
      </c>
      <c r="G2996">
        <f>VLOOKUP(A2996,'Dados absolutos'!A:H,8,FALSE)</f>
        <v>12490</v>
      </c>
      <c r="H2996" s="1">
        <f>(G2996-MIN(G:G))/(MAX(G:G)-MIN(G:G))</f>
        <v>5.8528772336782699E-2</v>
      </c>
      <c r="I2996">
        <f>VLOOKUP(A2996,'Dados absolutos'!A:I,9,FALSE)</f>
        <v>0.75700000000000001</v>
      </c>
      <c r="J2996" s="1">
        <f>VLOOKUP(A2996,'Dados absolutos'!A:L,12,FALSE)</f>
        <v>4625.8063498799038</v>
      </c>
      <c r="K2996" s="1">
        <f>(J2996-MIN(J:J))/(MAX(J:J)-MIN(J:J))</f>
        <v>0.33990278303417515</v>
      </c>
      <c r="L2996" s="1">
        <f>VLOOKUP(A2996,'Dados absolutos'!A:M,13,FALSE)</f>
        <v>0.4</v>
      </c>
      <c r="M2996" s="1">
        <f>(L2996-MIN(L:L))/(MAX(L:L)-MIN(L:L))</f>
        <v>0.25885558583106272</v>
      </c>
      <c r="N2996" s="1">
        <f>VLOOKUP(B2996,'[1]ICI-DH'!$A:$H,8,FALSE)</f>
        <v>0.1</v>
      </c>
      <c r="O2996" s="17">
        <f>VLOOKUP(A2996,'Dados absolutos'!A:Q,17,FALSE)</f>
        <v>4.0032025620496394E-4</v>
      </c>
      <c r="P2996" s="1">
        <f>(O2996-MIN(O:O))/(MAX(O:O)-MIN(O:O))</f>
        <v>3.2461524775375852E-2</v>
      </c>
      <c r="Q2996" s="3">
        <f>H2996-I2996-K2996+M2996+N2996+P2996</f>
        <v>-0.64705690009095385</v>
      </c>
      <c r="R2996" s="4" t="s">
        <v>8378</v>
      </c>
    </row>
    <row r="2997" spans="1:18" x14ac:dyDescent="0.25">
      <c r="A2997">
        <v>320245</v>
      </c>
      <c r="B2997">
        <v>3202454</v>
      </c>
      <c r="C2997" t="s">
        <v>3065</v>
      </c>
      <c r="D2997" t="s">
        <v>3036</v>
      </c>
      <c r="E2997" t="s">
        <v>2182</v>
      </c>
      <c r="F2997" t="s">
        <v>10</v>
      </c>
      <c r="G2997">
        <f>VLOOKUP(A2997,'Dados absolutos'!A:H,8,FALSE)</f>
        <v>25380</v>
      </c>
      <c r="H2997" s="1">
        <f>(G2997-MIN(G:G))/(MAX(G:G)-MIN(G:G))</f>
        <v>0.12324832929149909</v>
      </c>
      <c r="I2997">
        <f>VLOOKUP(A2997,'Dados absolutos'!A:I,9,FALSE)</f>
        <v>0.64700000000000002</v>
      </c>
      <c r="J2997" s="1">
        <f>VLOOKUP(A2997,'Dados absolutos'!A:L,12,FALSE)</f>
        <v>4724.3524566587867</v>
      </c>
      <c r="K2997" s="1">
        <f>(J2997-MIN(J:J))/(MAX(J:J)-MIN(J:J))</f>
        <v>0.34792020340385293</v>
      </c>
      <c r="L2997" s="1">
        <f>VLOOKUP(A2997,'Dados absolutos'!A:M,13,FALSE)</f>
        <v>0.10000000000000002</v>
      </c>
      <c r="M2997" s="1">
        <f>(L2997-MIN(L:L))/(MAX(L:L)-MIN(L:L))</f>
        <v>0.11171662125340602</v>
      </c>
      <c r="N2997" s="1">
        <f>VLOOKUP(B2997,'[1]ICI-DH'!$A:$H,8,FALSE)</f>
        <v>0.1</v>
      </c>
      <c r="O2997" s="17">
        <f>VLOOKUP(A2997,'Dados absolutos'!A:Q,17,FALSE)</f>
        <v>1.5760441292356187E-4</v>
      </c>
      <c r="P2997" s="1">
        <f>(O2997-MIN(O:O))/(MAX(O:O)-MIN(O:O))</f>
        <v>1.2779966727957273E-2</v>
      </c>
      <c r="Q2997" s="3">
        <f>H2997-I2997-K2997+M2997+N2997+P2997</f>
        <v>-0.64717528613099073</v>
      </c>
      <c r="R2997" s="4" t="s">
        <v>8379</v>
      </c>
    </row>
    <row r="2998" spans="1:18" x14ac:dyDescent="0.25">
      <c r="A2998">
        <v>350880</v>
      </c>
      <c r="B2998">
        <v>3508801</v>
      </c>
      <c r="C2998" t="s">
        <v>3296</v>
      </c>
      <c r="D2998" t="s">
        <v>3202</v>
      </c>
      <c r="E2998" t="s">
        <v>2182</v>
      </c>
      <c r="F2998" t="s">
        <v>10</v>
      </c>
      <c r="G2998">
        <f>VLOOKUP(A2998,'Dados absolutos'!A:H,8,FALSE)</f>
        <v>16654</v>
      </c>
      <c r="H2998" s="1">
        <f>(G2998-MIN(G:G))/(MAX(G:G)-MIN(G:G))</f>
        <v>7.943585031656851E-2</v>
      </c>
      <c r="I2998">
        <f>VLOOKUP(A2998,'Dados absolutos'!A:I,9,FALSE)</f>
        <v>0.74199999999999999</v>
      </c>
      <c r="J2998" s="1">
        <f>VLOOKUP(A2998,'Dados absolutos'!A:L,12,FALSE)</f>
        <v>6350.6002017533328</v>
      </c>
      <c r="K2998" s="1">
        <f>(J2998-MIN(J:J))/(MAX(J:J)-MIN(J:J))</f>
        <v>0.48022691976068355</v>
      </c>
      <c r="L2998" s="1">
        <f>VLOOKUP(A2998,'Dados absolutos'!A:M,13,FALSE)</f>
        <v>0.5</v>
      </c>
      <c r="M2998" s="1">
        <f>(L2998-MIN(L:L))/(MAX(L:L)-MIN(L:L))</f>
        <v>0.30790190735694822</v>
      </c>
      <c r="N2998" s="1">
        <f>VLOOKUP(B2998,'[1]ICI-DH'!$A:$H,8,FALSE)</f>
        <v>0.1</v>
      </c>
      <c r="O2998" s="17">
        <f>VLOOKUP(A2998,'Dados absolutos'!A:Q,17,FALSE)</f>
        <v>1.0808214242824547E-3</v>
      </c>
      <c r="P2998" s="1">
        <f>(O2998-MIN(O:O))/(MAX(O:O)-MIN(O:O))</f>
        <v>8.7642608382370604E-2</v>
      </c>
      <c r="Q2998" s="3">
        <f>H2998-I2998-K2998+M2998+N2998+P2998</f>
        <v>-0.64724655370479622</v>
      </c>
      <c r="R2998" s="4" t="s">
        <v>8380</v>
      </c>
    </row>
    <row r="2999" spans="1:18" x14ac:dyDescent="0.25">
      <c r="A2999">
        <v>170380</v>
      </c>
      <c r="B2999">
        <v>1703800</v>
      </c>
      <c r="C2999" t="s">
        <v>353</v>
      </c>
      <c r="D2999" t="s">
        <v>327</v>
      </c>
      <c r="E2999" t="s">
        <v>9</v>
      </c>
      <c r="F2999" t="s">
        <v>10</v>
      </c>
      <c r="G2999">
        <f>VLOOKUP(A2999,'Dados absolutos'!A:H,8,FALSE)</f>
        <v>10307</v>
      </c>
      <c r="H2999" s="1">
        <f>(G2999-MIN(G:G))/(MAX(G:G)-MIN(G:G))</f>
        <v>4.7568121224901713E-2</v>
      </c>
      <c r="I2999">
        <f>VLOOKUP(A2999,'Dados absolutos'!A:I,9,FALSE)</f>
        <v>0.627</v>
      </c>
      <c r="J2999" s="1">
        <f>VLOOKUP(A2999,'Dados absolutos'!A:L,12,FALSE)</f>
        <v>4291.9084156398567</v>
      </c>
      <c r="K2999" s="1">
        <f>(J2999-MIN(J:J))/(MAX(J:J)-MIN(J:J))</f>
        <v>0.31273783266859528</v>
      </c>
      <c r="L2999" s="1">
        <f>VLOOKUP(A2999,'Dados absolutos'!A:M,13,FALSE)</f>
        <v>0.16666666666666669</v>
      </c>
      <c r="M2999" s="1">
        <f>(L2999-MIN(L:L))/(MAX(L:L)-MIN(L:L))</f>
        <v>0.14441416893732975</v>
      </c>
      <c r="N2999" s="1">
        <f>VLOOKUP(B2999,'[1]ICI-DH'!$A:$H,8,FALSE)</f>
        <v>0.1</v>
      </c>
      <c r="O2999" s="17">
        <f>VLOOKUP(A2999,'Dados absolutos'!A:Q,17,FALSE)</f>
        <v>0</v>
      </c>
      <c r="P2999" s="1">
        <f>(O2999-MIN(O:O))/(MAX(O:O)-MIN(O:O))</f>
        <v>0</v>
      </c>
      <c r="Q2999" s="3">
        <f>H2999-I2999-K2999+M2999+N2999+P2999</f>
        <v>-0.6477555425063638</v>
      </c>
      <c r="R2999" s="4" t="s">
        <v>8381</v>
      </c>
    </row>
    <row r="3000" spans="1:18" x14ac:dyDescent="0.25">
      <c r="A3000">
        <v>320405</v>
      </c>
      <c r="B3000">
        <v>3204054</v>
      </c>
      <c r="C3000" t="s">
        <v>3090</v>
      </c>
      <c r="D3000" t="s">
        <v>3036</v>
      </c>
      <c r="E3000" t="s">
        <v>2182</v>
      </c>
      <c r="F3000" t="s">
        <v>10</v>
      </c>
      <c r="G3000">
        <f>VLOOKUP(A3000,'Dados absolutos'!A:H,8,FALSE)</f>
        <v>21522</v>
      </c>
      <c r="H3000" s="1">
        <f>(G3000-MIN(G:G))/(MAX(G:G)-MIN(G:G))</f>
        <v>0.1038776504139742</v>
      </c>
      <c r="I3000">
        <f>VLOOKUP(A3000,'Dados absolutos'!A:I,9,FALSE)</f>
        <v>0.65400000000000003</v>
      </c>
      <c r="J3000" s="1">
        <f>VLOOKUP(A3000,'Dados absolutos'!A:L,12,FALSE)</f>
        <v>6376.702844531178</v>
      </c>
      <c r="K3000" s="1">
        <f>(J3000-MIN(J:J))/(MAX(J:J)-MIN(J:J))</f>
        <v>0.48235055373010144</v>
      </c>
      <c r="L3000" s="1">
        <f>VLOOKUP(A3000,'Dados absolutos'!A:M,13,FALSE)</f>
        <v>0.3833333333333333</v>
      </c>
      <c r="M3000" s="1">
        <f>(L3000-MIN(L:L))/(MAX(L:L)-MIN(L:L))</f>
        <v>0.25068119891008173</v>
      </c>
      <c r="N3000" s="1">
        <f>VLOOKUP(B3000,'[1]ICI-DH'!$A:$H,8,FALSE)</f>
        <v>0.1</v>
      </c>
      <c r="O3000" s="17">
        <f>VLOOKUP(A3000,'Dados absolutos'!A:Q,17,FALSE)</f>
        <v>4.181767493727349E-4</v>
      </c>
      <c r="P3000" s="1">
        <f>(O3000-MIN(O:O))/(MAX(O:O)-MIN(O:O))</f>
        <v>3.390948796580244E-2</v>
      </c>
      <c r="Q3000" s="3">
        <f>H3000-I3000-K3000+M3000+N3000+P3000</f>
        <v>-0.64788221644024324</v>
      </c>
      <c r="R3000" s="4" t="s">
        <v>8382</v>
      </c>
    </row>
    <row r="3001" spans="1:18" x14ac:dyDescent="0.25">
      <c r="A3001">
        <v>353640</v>
      </c>
      <c r="B3001">
        <v>3536406</v>
      </c>
      <c r="C3001" t="s">
        <v>3601</v>
      </c>
      <c r="D3001" t="s">
        <v>3202</v>
      </c>
      <c r="E3001" t="s">
        <v>2182</v>
      </c>
      <c r="F3001" t="s">
        <v>10</v>
      </c>
      <c r="G3001">
        <f>VLOOKUP(A3001,'Dados absolutos'!A:H,8,FALSE)</f>
        <v>7955</v>
      </c>
      <c r="H3001" s="1">
        <f>(G3001-MIN(G:G))/(MAX(G:G)-MIN(G:G))</f>
        <v>3.5758935968308002E-2</v>
      </c>
      <c r="I3001">
        <f>VLOOKUP(A3001,'Dados absolutos'!A:I,9,FALSE)</f>
        <v>0.71099999999999997</v>
      </c>
      <c r="J3001" s="1">
        <f>VLOOKUP(A3001,'Dados absolutos'!A:L,12,FALSE)</f>
        <v>7328.696614707731</v>
      </c>
      <c r="K3001" s="1">
        <f>(J3001-MIN(J:J))/(MAX(J:J)-MIN(J:J))</f>
        <v>0.55980195687833223</v>
      </c>
      <c r="L3001" s="1">
        <f>VLOOKUP(A3001,'Dados absolutos'!A:M,13,FALSE)</f>
        <v>0.27222222222222225</v>
      </c>
      <c r="M3001" s="1">
        <f>(L3001-MIN(L:L))/(MAX(L:L)-MIN(L:L))</f>
        <v>0.19618528610354227</v>
      </c>
      <c r="N3001" s="1">
        <f>VLOOKUP(B3001,'[1]ICI-DH'!$A:$H,8,FALSE)</f>
        <v>0.33999999999999997</v>
      </c>
      <c r="O3001" s="17">
        <f>VLOOKUP(A3001,'Dados absolutos'!A:Q,17,FALSE)</f>
        <v>6.285355122564425E-4</v>
      </c>
      <c r="P3001" s="1">
        <f>(O3001-MIN(O:O))/(MAX(O:O)-MIN(O:O))</f>
        <v>5.0967246316083528E-2</v>
      </c>
      <c r="Q3001" s="3">
        <f>H3001-I3001-K3001+M3001+N3001+P3001</f>
        <v>-0.64789048849039832</v>
      </c>
      <c r="R3001" s="4" t="s">
        <v>8383</v>
      </c>
    </row>
    <row r="3002" spans="1:18" x14ac:dyDescent="0.25">
      <c r="A3002">
        <v>311890</v>
      </c>
      <c r="B3002">
        <v>3118908</v>
      </c>
      <c r="C3002" t="s">
        <v>2389</v>
      </c>
      <c r="D3002" t="s">
        <v>2181</v>
      </c>
      <c r="E3002" t="s">
        <v>2182</v>
      </c>
      <c r="F3002" t="s">
        <v>10</v>
      </c>
      <c r="G3002">
        <f>VLOOKUP(A3002,'Dados absolutos'!A:H,8,FALSE)</f>
        <v>7547</v>
      </c>
      <c r="H3002" s="1">
        <f>(G3002-MIN(G:G))/(MAX(G:G)-MIN(G:G))</f>
        <v>3.3710403831960112E-2</v>
      </c>
      <c r="I3002">
        <f>VLOOKUP(A3002,'Dados absolutos'!A:I,9,FALSE)</f>
        <v>0.65600000000000003</v>
      </c>
      <c r="J3002" s="1">
        <f>VLOOKUP(A3002,'Dados absolutos'!A:L,12,FALSE)</f>
        <v>4892.6982324102291</v>
      </c>
      <c r="K3002" s="1">
        <f>(J3002-MIN(J:J))/(MAX(J:J)-MIN(J:J))</f>
        <v>0.3616163188139449</v>
      </c>
      <c r="L3002" s="1">
        <f>VLOOKUP(A3002,'Dados absolutos'!A:M,13,FALSE)</f>
        <v>0.2</v>
      </c>
      <c r="M3002" s="1">
        <f>(L3002-MIN(L:L))/(MAX(L:L)-MIN(L:L))</f>
        <v>0.1607629427792916</v>
      </c>
      <c r="N3002" s="1">
        <f>VLOOKUP(B3002,'[1]ICI-DH'!$A:$H,8,FALSE)</f>
        <v>0.1</v>
      </c>
      <c r="O3002" s="17">
        <f>VLOOKUP(A3002,'Dados absolutos'!A:Q,17,FALSE)</f>
        <v>9.2752086921955748E-4</v>
      </c>
      <c r="P3002" s="1">
        <f>(O3002-MIN(O:O))/(MAX(O:O)-MIN(O:O))</f>
        <v>7.5211636706270346E-2</v>
      </c>
      <c r="Q3002" s="3">
        <f>H3002-I3002-K3002+M3002+N3002+P3002</f>
        <v>-0.6479313354964229</v>
      </c>
      <c r="R3002" s="4" t="s">
        <v>8384</v>
      </c>
    </row>
    <row r="3003" spans="1:18" x14ac:dyDescent="0.25">
      <c r="A3003">
        <v>311950</v>
      </c>
      <c r="B3003">
        <v>3119500</v>
      </c>
      <c r="C3003" t="s">
        <v>2395</v>
      </c>
      <c r="D3003" t="s">
        <v>2181</v>
      </c>
      <c r="E3003" t="s">
        <v>2182</v>
      </c>
      <c r="F3003" t="s">
        <v>10</v>
      </c>
      <c r="G3003">
        <f>VLOOKUP(A3003,'Dados absolutos'!A:H,8,FALSE)</f>
        <v>8200</v>
      </c>
      <c r="H3003" s="1">
        <f>(G3003-MIN(G:G))/(MAX(G:G)-MIN(G:G))</f>
        <v>3.6989059432536511E-2</v>
      </c>
      <c r="I3003">
        <f>VLOOKUP(A3003,'Dados absolutos'!A:I,9,FALSE)</f>
        <v>0.627</v>
      </c>
      <c r="J3003" s="1">
        <f>VLOOKUP(A3003,'Dados absolutos'!A:L,12,FALSE)</f>
        <v>4967.9280134146338</v>
      </c>
      <c r="K3003" s="1">
        <f>(J3003-MIN(J:J))/(MAX(J:J)-MIN(J:J))</f>
        <v>0.3677367917412464</v>
      </c>
      <c r="L3003" s="1">
        <f>VLOOKUP(A3003,'Dados absolutos'!A:M,13,FALSE)</f>
        <v>0.3</v>
      </c>
      <c r="M3003" s="1">
        <f>(L3003-MIN(L:L))/(MAX(L:L)-MIN(L:L))</f>
        <v>0.20980926430517716</v>
      </c>
      <c r="N3003" s="1">
        <f>VLOOKUP(B3003,'[1]ICI-DH'!$A:$H,8,FALSE)</f>
        <v>0.1</v>
      </c>
      <c r="O3003" s="17">
        <f>VLOOKUP(A3003,'Dados absolutos'!A:Q,17,FALSE)</f>
        <v>0</v>
      </c>
      <c r="P3003" s="1">
        <f>(O3003-MIN(O:O))/(MAX(O:O)-MIN(O:O))</f>
        <v>0</v>
      </c>
      <c r="Q3003" s="3">
        <f>H3003-I3003-K3003+M3003+N3003+P3003</f>
        <v>-0.64793846800353283</v>
      </c>
      <c r="R3003" s="4" t="s">
        <v>8385</v>
      </c>
    </row>
    <row r="3004" spans="1:18" x14ac:dyDescent="0.25">
      <c r="A3004">
        <v>270590</v>
      </c>
      <c r="B3004">
        <v>2705903</v>
      </c>
      <c r="C3004" t="s">
        <v>1678</v>
      </c>
      <c r="D3004" t="s">
        <v>1620</v>
      </c>
      <c r="E3004" t="s">
        <v>466</v>
      </c>
      <c r="F3004" t="s">
        <v>10</v>
      </c>
      <c r="G3004">
        <f>VLOOKUP(A3004,'Dados absolutos'!A:H,8,FALSE)</f>
        <v>4330</v>
      </c>
      <c r="H3004" s="1">
        <f>(G3004-MIN(G:G))/(MAX(G:G)-MIN(G:G))</f>
        <v>1.7558129609824922E-2</v>
      </c>
      <c r="I3004">
        <f>VLOOKUP(A3004,'Dados absolutos'!A:I,9,FALSE)</f>
        <v>0.503</v>
      </c>
      <c r="J3004" s="1">
        <f>VLOOKUP(A3004,'Dados absolutos'!A:L,12,FALSE)</f>
        <v>5485</v>
      </c>
      <c r="K3004" s="1">
        <f>(J3004-MIN(J:J))/(MAX(J:J)-MIN(J:J))</f>
        <v>0.40980424233207602</v>
      </c>
      <c r="L3004" s="1">
        <f>VLOOKUP(A3004,'Dados absolutos'!A:M,13,FALSE)</f>
        <v>0.17222222222222222</v>
      </c>
      <c r="M3004" s="1">
        <f>(L3004-MIN(L:L))/(MAX(L:L)-MIN(L:L))</f>
        <v>0.14713896457765671</v>
      </c>
      <c r="N3004" s="1">
        <f>VLOOKUP(B3004,'[1]ICI-DH'!$A:$H,8,FALSE)</f>
        <v>0.1</v>
      </c>
      <c r="O3004" s="17">
        <f>VLOOKUP(A3004,'Dados absolutos'!A:Q,17,FALSE)</f>
        <v>0</v>
      </c>
      <c r="P3004" s="1">
        <f>(O3004-MIN(O:O))/(MAX(O:O)-MIN(O:O))</f>
        <v>0</v>
      </c>
      <c r="Q3004" s="3">
        <f>H3004-I3004-K3004+M3004+N3004+P3004</f>
        <v>-0.64810714814459436</v>
      </c>
      <c r="R3004" s="4" t="s">
        <v>8386</v>
      </c>
    </row>
    <row r="3005" spans="1:18" x14ac:dyDescent="0.25">
      <c r="A3005">
        <v>172049</v>
      </c>
      <c r="B3005">
        <v>1720499</v>
      </c>
      <c r="C3005" t="s">
        <v>450</v>
      </c>
      <c r="D3005" t="s">
        <v>327</v>
      </c>
      <c r="E3005" t="s">
        <v>9</v>
      </c>
      <c r="F3005" t="s">
        <v>10</v>
      </c>
      <c r="G3005">
        <f>VLOOKUP(A3005,'Dados absolutos'!A:H,8,FALSE)</f>
        <v>4422</v>
      </c>
      <c r="H3005" s="1">
        <f>(G3005-MIN(G:G))/(MAX(G:G)-MIN(G:G))</f>
        <v>1.8020053522922973E-2</v>
      </c>
      <c r="I3005">
        <f>VLOOKUP(A3005,'Dados absolutos'!A:I,9,FALSE)</f>
        <v>0.64300000000000002</v>
      </c>
      <c r="J3005" s="1">
        <f>VLOOKUP(A3005,'Dados absolutos'!A:L,12,FALSE)</f>
        <v>6511.487345092718</v>
      </c>
      <c r="K3005" s="1">
        <f>(J3005-MIN(J:J))/(MAX(J:J)-MIN(J:J))</f>
        <v>0.49331622285332349</v>
      </c>
      <c r="L3005" s="1">
        <f>VLOOKUP(A3005,'Dados absolutos'!A:M,13,FALSE)</f>
        <v>0.42222222222222217</v>
      </c>
      <c r="M3005" s="1">
        <f>(L3005-MIN(L:L))/(MAX(L:L)-MIN(L:L))</f>
        <v>0.26975476839237056</v>
      </c>
      <c r="N3005" s="1">
        <f>VLOOKUP(B3005,'[1]ICI-DH'!$A:$H,8,FALSE)</f>
        <v>0.2</v>
      </c>
      <c r="O3005" s="17">
        <f>VLOOKUP(A3005,'Dados absolutos'!A:Q,17,FALSE)</f>
        <v>0</v>
      </c>
      <c r="P3005" s="1">
        <f>(O3005-MIN(O:O))/(MAX(O:O)-MIN(O:O))</f>
        <v>0</v>
      </c>
      <c r="Q3005" s="3">
        <f>H3005-I3005-K3005+M3005+N3005+P3005</f>
        <v>-0.64854140093802992</v>
      </c>
      <c r="R3005" s="4" t="s">
        <v>8387</v>
      </c>
    </row>
    <row r="3006" spans="1:18" x14ac:dyDescent="0.25">
      <c r="A3006">
        <v>354490</v>
      </c>
      <c r="B3006">
        <v>3544905</v>
      </c>
      <c r="C3006" t="s">
        <v>3693</v>
      </c>
      <c r="D3006" t="s">
        <v>3202</v>
      </c>
      <c r="E3006" t="s">
        <v>2182</v>
      </c>
      <c r="F3006" t="s">
        <v>10</v>
      </c>
      <c r="G3006">
        <f>VLOOKUP(A3006,'Dados absolutos'!A:H,8,FALSE)</f>
        <v>11411</v>
      </c>
      <c r="H3006" s="1">
        <f>(G3006-MIN(G:G))/(MAX(G:G)-MIN(G:G))</f>
        <v>5.3111208182078359E-2</v>
      </c>
      <c r="I3006">
        <f>VLOOKUP(A3006,'Dados absolutos'!A:I,9,FALSE)</f>
        <v>0.77200000000000002</v>
      </c>
      <c r="J3006" s="1">
        <f>VLOOKUP(A3006,'Dados absolutos'!A:L,12,FALSE)</f>
        <v>6658.0269932521251</v>
      </c>
      <c r="K3006" s="1">
        <f>(J3006-MIN(J:J))/(MAX(J:J)-MIN(J:J))</f>
        <v>0.50523825608752126</v>
      </c>
      <c r="L3006" s="1">
        <f>VLOOKUP(A3006,'Dados absolutos'!A:M,13,FALSE)</f>
        <v>0.59444444444444444</v>
      </c>
      <c r="M3006" s="1">
        <f>(L3006-MIN(L:L))/(MAX(L:L)-MIN(L:L))</f>
        <v>0.35422343324250682</v>
      </c>
      <c r="N3006" s="1">
        <f>VLOOKUP(B3006,'[1]ICI-DH'!$A:$H,8,FALSE)</f>
        <v>0.2</v>
      </c>
      <c r="O3006" s="17">
        <f>VLOOKUP(A3006,'Dados absolutos'!A:Q,17,FALSE)</f>
        <v>2.6290421523091751E-4</v>
      </c>
      <c r="P3006" s="1">
        <f>(O3006-MIN(O:O))/(MAX(O:O)-MIN(O:O))</f>
        <v>2.1318610697280402E-2</v>
      </c>
      <c r="Q3006" s="3">
        <f>H3006-I3006-K3006+M3006+N3006+P3006</f>
        <v>-0.64858500396565566</v>
      </c>
      <c r="R3006" s="4" t="s">
        <v>8388</v>
      </c>
    </row>
    <row r="3007" spans="1:18" x14ac:dyDescent="0.25">
      <c r="A3007">
        <v>251560</v>
      </c>
      <c r="B3007">
        <v>2515609</v>
      </c>
      <c r="C3007" t="s">
        <v>1430</v>
      </c>
      <c r="D3007" t="s">
        <v>1247</v>
      </c>
      <c r="E3007" t="s">
        <v>466</v>
      </c>
      <c r="F3007" t="s">
        <v>10</v>
      </c>
      <c r="G3007">
        <f>VLOOKUP(A3007,'Dados absolutos'!A:H,8,FALSE)</f>
        <v>3094</v>
      </c>
      <c r="H3007" s="1">
        <f>(G3007-MIN(G:G))/(MAX(G:G)-MIN(G:G))</f>
        <v>1.1352282255594551E-2</v>
      </c>
      <c r="I3007">
        <f>VLOOKUP(A3007,'Dados absolutos'!A:I,9,FALSE)</f>
        <v>0.626</v>
      </c>
      <c r="J3007" s="1">
        <f>VLOOKUP(A3007,'Dados absolutos'!A:L,12,FALSE)</f>
        <v>9524.3326405946991</v>
      </c>
      <c r="K3007" s="1">
        <f>(J3007-MIN(J:J))/(MAX(J:J)-MIN(J:J))</f>
        <v>0.73843242310104007</v>
      </c>
      <c r="L3007" s="1">
        <f>VLOOKUP(A3007,'Dados absolutos'!A:M,13,FALSE)</f>
        <v>0.77777777777777779</v>
      </c>
      <c r="M3007" s="1">
        <f>(L3007-MIN(L:L))/(MAX(L:L)-MIN(L:L))</f>
        <v>0.44414168937329701</v>
      </c>
      <c r="N3007" s="1">
        <f>VLOOKUP(B3007,'[1]ICI-DH'!$A:$H,8,FALSE)</f>
        <v>0.26</v>
      </c>
      <c r="O3007" s="17">
        <f>VLOOKUP(A3007,'Dados absolutos'!A:Q,17,FALSE)</f>
        <v>0</v>
      </c>
      <c r="P3007" s="1">
        <f>(O3007-MIN(O:O))/(MAX(O:O)-MIN(O:O))</f>
        <v>0</v>
      </c>
      <c r="Q3007" s="3">
        <f>H3007-I3007-K3007+M3007+N3007+P3007</f>
        <v>-0.64893845147214835</v>
      </c>
      <c r="R3007" s="4" t="s">
        <v>8389</v>
      </c>
    </row>
    <row r="3008" spans="1:18" x14ac:dyDescent="0.25">
      <c r="A3008">
        <v>520990</v>
      </c>
      <c r="B3008">
        <v>5209903</v>
      </c>
      <c r="C3008" t="s">
        <v>5238</v>
      </c>
      <c r="D3008" t="s">
        <v>5136</v>
      </c>
      <c r="E3008" t="s">
        <v>4932</v>
      </c>
      <c r="F3008" t="s">
        <v>10</v>
      </c>
      <c r="G3008">
        <f>VLOOKUP(A3008,'Dados absolutos'!A:H,8,FALSE)</f>
        <v>10584</v>
      </c>
      <c r="H3008" s="1">
        <f>(G3008-MIN(G:G))/(MAX(G:G)-MIN(G:G))</f>
        <v>4.8958913876294766E-2</v>
      </c>
      <c r="I3008">
        <f>VLOOKUP(A3008,'Dados absolutos'!A:I,9,FALSE)</f>
        <v>0.64400000000000002</v>
      </c>
      <c r="J3008" s="1">
        <f>VLOOKUP(A3008,'Dados absolutos'!A:L,12,FALSE)</f>
        <v>5689.5093868102795</v>
      </c>
      <c r="K3008" s="1">
        <f>(J3008-MIN(J:J))/(MAX(J:J)-MIN(J:J))</f>
        <v>0.4264425223940379</v>
      </c>
      <c r="L3008" s="1">
        <f>VLOOKUP(A3008,'Dados absolutos'!A:M,13,FALSE)</f>
        <v>0.42777777777777776</v>
      </c>
      <c r="M3008" s="1">
        <f>(L3008-MIN(L:L))/(MAX(L:L)-MIN(L:L))</f>
        <v>0.27247956403269757</v>
      </c>
      <c r="N3008" s="1">
        <f>VLOOKUP(B3008,'[1]ICI-DH'!$A:$H,8,FALSE)</f>
        <v>0.1</v>
      </c>
      <c r="O3008" s="17">
        <f>VLOOKUP(A3008,'Dados absolutos'!A:Q,17,FALSE)</f>
        <v>0</v>
      </c>
      <c r="P3008" s="1">
        <f>(O3008-MIN(O:O))/(MAX(O:O)-MIN(O:O))</f>
        <v>0</v>
      </c>
      <c r="Q3008" s="3">
        <f>H3008-I3008-K3008+M3008+N3008+P3008</f>
        <v>-0.64900404448504567</v>
      </c>
      <c r="R3008" s="4" t="s">
        <v>8390</v>
      </c>
    </row>
    <row r="3009" spans="1:18" x14ac:dyDescent="0.25">
      <c r="A3009">
        <v>170240</v>
      </c>
      <c r="B3009">
        <v>1702406</v>
      </c>
      <c r="C3009" t="s">
        <v>342</v>
      </c>
      <c r="D3009" t="s">
        <v>327</v>
      </c>
      <c r="E3009" t="s">
        <v>9</v>
      </c>
      <c r="F3009" t="s">
        <v>10</v>
      </c>
      <c r="G3009">
        <f>VLOOKUP(A3009,'Dados absolutos'!A:H,8,FALSE)</f>
        <v>10287</v>
      </c>
      <c r="H3009" s="1">
        <f>(G3009-MIN(G:G))/(MAX(G:G)-MIN(G:G))</f>
        <v>4.7467702982923875E-2</v>
      </c>
      <c r="I3009">
        <f>VLOOKUP(A3009,'Dados absolutos'!A:I,9,FALSE)</f>
        <v>0.65100000000000002</v>
      </c>
      <c r="J3009" s="1">
        <f>VLOOKUP(A3009,'Dados absolutos'!A:L,12,FALSE)</f>
        <v>5148.436824146982</v>
      </c>
      <c r="K3009" s="1">
        <f>(J3009-MIN(J:J))/(MAX(J:J)-MIN(J:J))</f>
        <v>0.38242245577583978</v>
      </c>
      <c r="L3009" s="1">
        <f>VLOOKUP(A3009,'Dados absolutos'!A:M,13,FALSE)</f>
        <v>0.33888888888888891</v>
      </c>
      <c r="M3009" s="1">
        <f>(L3009-MIN(L:L))/(MAX(L:L)-MIN(L:L))</f>
        <v>0.22888283378746596</v>
      </c>
      <c r="N3009" s="1">
        <f>VLOOKUP(B3009,'[1]ICI-DH'!$A:$H,8,FALSE)</f>
        <v>0.1</v>
      </c>
      <c r="O3009" s="17">
        <f>VLOOKUP(A3009,'Dados absolutos'!A:Q,17,FALSE)</f>
        <v>9.7210070963351798E-5</v>
      </c>
      <c r="P3009" s="1">
        <f>(O3009-MIN(O:O))/(MAX(O:O)-MIN(O:O))</f>
        <v>7.8826566432282381E-3</v>
      </c>
      <c r="Q3009" s="3">
        <f>H3009-I3009-K3009+M3009+N3009+P3009</f>
        <v>-0.64918926236222163</v>
      </c>
      <c r="R3009" s="4" t="s">
        <v>8391</v>
      </c>
    </row>
    <row r="3010" spans="1:18" x14ac:dyDescent="0.25">
      <c r="A3010">
        <v>354220</v>
      </c>
      <c r="B3010">
        <v>3542206</v>
      </c>
      <c r="C3010" t="s">
        <v>3664</v>
      </c>
      <c r="D3010" t="s">
        <v>3202</v>
      </c>
      <c r="E3010" t="s">
        <v>2182</v>
      </c>
      <c r="F3010" t="s">
        <v>10</v>
      </c>
      <c r="G3010">
        <f>VLOOKUP(A3010,'Dados absolutos'!A:H,8,FALSE)</f>
        <v>28588</v>
      </c>
      <c r="H3010" s="1">
        <f>(G3010-MIN(G:G))/(MAX(G:G)-MIN(G:G))</f>
        <v>0.13935541530474427</v>
      </c>
      <c r="I3010">
        <f>VLOOKUP(A3010,'Dados absolutos'!A:I,9,FALSE)</f>
        <v>0.751</v>
      </c>
      <c r="J3010" s="1">
        <f>VLOOKUP(A3010,'Dados absolutos'!A:L,12,FALSE)</f>
        <v>6185.2533223730234</v>
      </c>
      <c r="K3010" s="1">
        <f>(J3010-MIN(J:J))/(MAX(J:J)-MIN(J:J))</f>
        <v>0.46677478570752562</v>
      </c>
      <c r="L3010" s="1">
        <f>VLOOKUP(A3010,'Dados absolutos'!A:M,13,FALSE)</f>
        <v>0.42777777777777776</v>
      </c>
      <c r="M3010" s="1">
        <f>(L3010-MIN(L:L))/(MAX(L:L)-MIN(L:L))</f>
        <v>0.27247956403269757</v>
      </c>
      <c r="N3010" s="1">
        <f>VLOOKUP(B3010,'[1]ICI-DH'!$A:$H,8,FALSE)</f>
        <v>0.1</v>
      </c>
      <c r="O3010" s="17">
        <f>VLOOKUP(A3010,'Dados absolutos'!A:Q,17,FALSE)</f>
        <v>6.9959423534350076E-4</v>
      </c>
      <c r="P3010" s="1">
        <f>(O3010-MIN(O:O))/(MAX(O:O)-MIN(O:O))</f>
        <v>5.6729319217076316E-2</v>
      </c>
      <c r="Q3010" s="3">
        <f>H3010-I3010-K3010+M3010+N3010+P3010</f>
        <v>-0.64921048715300744</v>
      </c>
      <c r="R3010" s="4" t="s">
        <v>8392</v>
      </c>
    </row>
    <row r="3011" spans="1:18" x14ac:dyDescent="0.25">
      <c r="A3011">
        <v>315217</v>
      </c>
      <c r="B3011">
        <v>3152170</v>
      </c>
      <c r="C3011" t="s">
        <v>2791</v>
      </c>
      <c r="D3011" t="s">
        <v>2181</v>
      </c>
      <c r="E3011" t="s">
        <v>2182</v>
      </c>
      <c r="F3011" t="s">
        <v>10</v>
      </c>
      <c r="G3011">
        <f>VLOOKUP(A3011,'Dados absolutos'!A:H,8,FALSE)</f>
        <v>10883</v>
      </c>
      <c r="H3011" s="1">
        <f>(G3011-MIN(G:G))/(MAX(G:G)-MIN(G:G))</f>
        <v>5.0460166593863438E-2</v>
      </c>
      <c r="I3011">
        <f>VLOOKUP(A3011,'Dados absolutos'!A:I,9,FALSE)</f>
        <v>0.59499999999999997</v>
      </c>
      <c r="J3011" s="1">
        <f>VLOOKUP(A3011,'Dados absolutos'!A:L,12,FALSE)</f>
        <v>5098.6005632638062</v>
      </c>
      <c r="K3011" s="1">
        <f>(J3011-MIN(J:J))/(MAX(J:J)-MIN(J:J))</f>
        <v>0.37836792469172625</v>
      </c>
      <c r="L3011" s="1">
        <f>VLOOKUP(A3011,'Dados absolutos'!A:M,13,FALSE)</f>
        <v>0.21111111111111108</v>
      </c>
      <c r="M3011" s="1">
        <f>(L3011-MIN(L:L))/(MAX(L:L)-MIN(L:L))</f>
        <v>0.16621253405994552</v>
      </c>
      <c r="N3011" s="1">
        <f>VLOOKUP(B3011,'[1]ICI-DH'!$A:$H,8,FALSE)</f>
        <v>0.1</v>
      </c>
      <c r="O3011" s="17">
        <f>VLOOKUP(A3011,'Dados absolutos'!A:Q,17,FALSE)</f>
        <v>9.188642837452908E-5</v>
      </c>
      <c r="P3011" s="1">
        <f>(O3011-MIN(O:O))/(MAX(O:O)-MIN(O:O))</f>
        <v>7.4509683808590358E-3</v>
      </c>
      <c r="Q3011" s="3">
        <f>H3011-I3011-K3011+M3011+N3011+P3011</f>
        <v>-0.64924425565705834</v>
      </c>
      <c r="R3011" s="4" t="s">
        <v>8393</v>
      </c>
    </row>
    <row r="3012" spans="1:18" x14ac:dyDescent="0.25">
      <c r="A3012">
        <v>230660</v>
      </c>
      <c r="B3012">
        <v>2306603</v>
      </c>
      <c r="C3012" t="s">
        <v>993</v>
      </c>
      <c r="D3012" t="s">
        <v>905</v>
      </c>
      <c r="E3012" t="s">
        <v>466</v>
      </c>
      <c r="F3012" t="s">
        <v>10</v>
      </c>
      <c r="G3012">
        <f>VLOOKUP(A3012,'Dados absolutos'!A:H,8,FALSE)</f>
        <v>20424</v>
      </c>
      <c r="H3012" s="1">
        <f>(G3012-MIN(G:G))/(MAX(G:G)-MIN(G:G))</f>
        <v>9.8364688929390917E-2</v>
      </c>
      <c r="I3012">
        <f>VLOOKUP(A3012,'Dados absolutos'!A:I,9,FALSE)</f>
        <v>0.56200000000000006</v>
      </c>
      <c r="J3012" s="1">
        <f>VLOOKUP(A3012,'Dados absolutos'!A:L,12,FALSE)</f>
        <v>7257.094716999608</v>
      </c>
      <c r="K3012" s="1">
        <f>(J3012-MIN(J:J))/(MAX(J:J)-MIN(J:J))</f>
        <v>0.55397663782761863</v>
      </c>
      <c r="L3012" s="1">
        <f>VLOOKUP(A3012,'Dados absolutos'!A:M,13,FALSE)</f>
        <v>0.28888888888888886</v>
      </c>
      <c r="M3012" s="1">
        <f>(L3012-MIN(L:L))/(MAX(L:L)-MIN(L:L))</f>
        <v>0.20435967302452315</v>
      </c>
      <c r="N3012" s="1">
        <f>VLOOKUP(B3012,'[1]ICI-DH'!$A:$H,8,FALSE)</f>
        <v>0.16</v>
      </c>
      <c r="O3012" s="17">
        <f>VLOOKUP(A3012,'Dados absolutos'!A:Q,17,FALSE)</f>
        <v>4.8962005483744613E-5</v>
      </c>
      <c r="P3012" s="1">
        <f>(O3012-MIN(O:O))/(MAX(O:O)-MIN(O:O))</f>
        <v>3.9702746224485356E-3</v>
      </c>
      <c r="Q3012" s="3">
        <f>H3012-I3012-K3012+M3012+N3012+P3012</f>
        <v>-0.64928200125125601</v>
      </c>
      <c r="R3012" s="4" t="s">
        <v>8394</v>
      </c>
    </row>
    <row r="3013" spans="1:18" x14ac:dyDescent="0.25">
      <c r="A3013">
        <v>330620</v>
      </c>
      <c r="B3013">
        <v>3306206</v>
      </c>
      <c r="C3013" t="s">
        <v>3199</v>
      </c>
      <c r="D3013" t="s">
        <v>3113</v>
      </c>
      <c r="E3013" t="s">
        <v>2182</v>
      </c>
      <c r="F3013" t="s">
        <v>10</v>
      </c>
      <c r="G3013">
        <f>VLOOKUP(A3013,'Dados absolutos'!A:H,8,FALSE)</f>
        <v>33976</v>
      </c>
      <c r="H3013" s="1">
        <f>(G3013-MIN(G:G))/(MAX(G:G)-MIN(G:G))</f>
        <v>0.16640808969357374</v>
      </c>
      <c r="I3013">
        <f>VLOOKUP(A3013,'Dados absolutos'!A:I,9,FALSE)</f>
        <v>0.71399999999999997</v>
      </c>
      <c r="J3013" s="1">
        <f>VLOOKUP(A3013,'Dados absolutos'!A:L,12,FALSE)</f>
        <v>8136.4617571226754</v>
      </c>
      <c r="K3013" s="1">
        <f>(J3013-MIN(J:J))/(MAX(J:J)-MIN(J:J))</f>
        <v>0.62551934459050751</v>
      </c>
      <c r="L3013" s="1">
        <f>VLOOKUP(A3013,'Dados absolutos'!A:M,13,FALSE)</f>
        <v>0.6</v>
      </c>
      <c r="M3013" s="1">
        <f>(L3013-MIN(L:L))/(MAX(L:L)-MIN(L:L))</f>
        <v>0.35694822888283378</v>
      </c>
      <c r="N3013" s="1">
        <f>VLOOKUP(B3013,'[1]ICI-DH'!$A:$H,8,FALSE)</f>
        <v>0.1</v>
      </c>
      <c r="O3013" s="17">
        <f>VLOOKUP(A3013,'Dados absolutos'!A:Q,17,FALSE)</f>
        <v>8.2411113727336941E-4</v>
      </c>
      <c r="P3013" s="1">
        <f>(O3013-MIN(O:O))/(MAX(O:O)-MIN(O:O))</f>
        <v>6.6826256442456114E-2</v>
      </c>
      <c r="Q3013" s="3">
        <f>H3013-I3013-K3013+M3013+N3013+P3013</f>
        <v>-0.64933676957164388</v>
      </c>
      <c r="R3013" s="4" t="s">
        <v>8395</v>
      </c>
    </row>
    <row r="3014" spans="1:18" x14ac:dyDescent="0.25">
      <c r="A3014">
        <v>270480</v>
      </c>
      <c r="B3014">
        <v>2704807</v>
      </c>
      <c r="C3014" t="s">
        <v>1667</v>
      </c>
      <c r="D3014" t="s">
        <v>1620</v>
      </c>
      <c r="E3014" t="s">
        <v>466</v>
      </c>
      <c r="F3014" t="s">
        <v>10</v>
      </c>
      <c r="G3014">
        <f>VLOOKUP(A3014,'Dados absolutos'!A:H,8,FALSE)</f>
        <v>13679</v>
      </c>
      <c r="H3014" s="1">
        <f>(G3014-MIN(G:G))/(MAX(G:G)-MIN(G:G))</f>
        <v>6.4498636822365146E-2</v>
      </c>
      <c r="I3014">
        <f>VLOOKUP(A3014,'Dados absolutos'!A:I,9,FALSE)</f>
        <v>0.59699999999999998</v>
      </c>
      <c r="J3014" s="1">
        <f>VLOOKUP(A3014,'Dados absolutos'!A:L,12,FALSE)</f>
        <v>5795.8811163096725</v>
      </c>
      <c r="K3014" s="1">
        <f>(J3014-MIN(J:J))/(MAX(J:J)-MIN(J:J))</f>
        <v>0.43509661232942071</v>
      </c>
      <c r="L3014" s="1">
        <f>VLOOKUP(A3014,'Dados absolutos'!A:M,13,FALSE)</f>
        <v>0.31666666666666665</v>
      </c>
      <c r="M3014" s="1">
        <f>(L3014-MIN(L:L))/(MAX(L:L)-MIN(L:L))</f>
        <v>0.21798365122615804</v>
      </c>
      <c r="N3014" s="1">
        <f>VLOOKUP(B3014,'[1]ICI-DH'!$A:$H,8,FALSE)</f>
        <v>0.1</v>
      </c>
      <c r="O3014" s="17">
        <f>VLOOKUP(A3014,'Dados absolutos'!A:Q,17,FALSE)</f>
        <v>0</v>
      </c>
      <c r="P3014" s="1">
        <f>(O3014-MIN(O:O))/(MAX(O:O)-MIN(O:O))</f>
        <v>0</v>
      </c>
      <c r="Q3014" s="3">
        <f>H3014-I3014-K3014+M3014+N3014+P3014</f>
        <v>-0.6496143242808976</v>
      </c>
      <c r="R3014" s="4" t="s">
        <v>8396</v>
      </c>
    </row>
    <row r="3015" spans="1:18" x14ac:dyDescent="0.25">
      <c r="A3015">
        <v>310280</v>
      </c>
      <c r="B3015">
        <v>3102803</v>
      </c>
      <c r="C3015" t="s">
        <v>2211</v>
      </c>
      <c r="D3015" t="s">
        <v>2181</v>
      </c>
      <c r="E3015" t="s">
        <v>2182</v>
      </c>
      <c r="F3015" t="s">
        <v>10</v>
      </c>
      <c r="G3015">
        <f>VLOOKUP(A3015,'Dados absolutos'!A:H,8,FALSE)</f>
        <v>11927</v>
      </c>
      <c r="H3015" s="1">
        <f>(G3015-MIN(G:G))/(MAX(G:G)-MIN(G:G))</f>
        <v>5.5701998825106569E-2</v>
      </c>
      <c r="I3015">
        <f>VLOOKUP(A3015,'Dados absolutos'!A:I,9,FALSE)</f>
        <v>0.7</v>
      </c>
      <c r="J3015" s="1">
        <f>VLOOKUP(A3015,'Dados absolutos'!A:L,12,FALSE)</f>
        <v>5713.2881227467087</v>
      </c>
      <c r="K3015" s="1">
        <f>(J3015-MIN(J:J))/(MAX(J:J)-MIN(J:J))</f>
        <v>0.42837709016229769</v>
      </c>
      <c r="L3015" s="1">
        <f>VLOOKUP(A3015,'Dados absolutos'!A:M,13,FALSE)</f>
        <v>0.51666666666666672</v>
      </c>
      <c r="M3015" s="1">
        <f>(L3015-MIN(L:L))/(MAX(L:L)-MIN(L:L))</f>
        <v>0.31607629427792922</v>
      </c>
      <c r="N3015" s="1">
        <f>VLOOKUP(B3015,'[1]ICI-DH'!$A:$H,8,FALSE)</f>
        <v>0.1</v>
      </c>
      <c r="O3015" s="17">
        <f>VLOOKUP(A3015,'Dados absolutos'!A:Q,17,FALSE)</f>
        <v>8.384338056510439E-5</v>
      </c>
      <c r="P3015" s="1">
        <f>(O3015-MIN(O:O))/(MAX(O:O)-MIN(O:O))</f>
        <v>6.7987665707125765E-3</v>
      </c>
      <c r="Q3015" s="3">
        <f>H3015-I3015-K3015+M3015+N3015+P3015</f>
        <v>-0.64980003048854929</v>
      </c>
      <c r="R3015" s="4" t="s">
        <v>8397</v>
      </c>
    </row>
    <row r="3016" spans="1:18" x14ac:dyDescent="0.25">
      <c r="A3016">
        <v>431170</v>
      </c>
      <c r="B3016">
        <v>4311700</v>
      </c>
      <c r="C3016" t="s">
        <v>4683</v>
      </c>
      <c r="D3016" t="s">
        <v>4459</v>
      </c>
      <c r="E3016" t="s">
        <v>3828</v>
      </c>
      <c r="F3016" t="s">
        <v>10</v>
      </c>
      <c r="G3016">
        <f>VLOOKUP(A3016,'Dados absolutos'!A:H,8,FALSE)</f>
        <v>5735</v>
      </c>
      <c r="H3016" s="1">
        <f>(G3016-MIN(G:G))/(MAX(G:G)-MIN(G:G))</f>
        <v>2.4612511108768019E-2</v>
      </c>
      <c r="I3016">
        <f>VLOOKUP(A3016,'Dados absolutos'!A:I,9,FALSE)</f>
        <v>0.69199999999999995</v>
      </c>
      <c r="J3016" s="1">
        <f>VLOOKUP(A3016,'Dados absolutos'!A:L,12,FALSE)</f>
        <v>7463.7762493461205</v>
      </c>
      <c r="K3016" s="1">
        <f>(J3016-MIN(J:J))/(MAX(J:J)-MIN(J:J))</f>
        <v>0.57079163723890158</v>
      </c>
      <c r="L3016" s="1">
        <f>VLOOKUP(A3016,'Dados absolutos'!A:M,13,FALSE)</f>
        <v>0.60555555555555551</v>
      </c>
      <c r="M3016" s="1">
        <f>(L3016-MIN(L:L))/(MAX(L:L)-MIN(L:L))</f>
        <v>0.35967302452316074</v>
      </c>
      <c r="N3016" s="1">
        <f>VLOOKUP(B3016,'[1]ICI-DH'!$A:$H,8,FALSE)</f>
        <v>0.2</v>
      </c>
      <c r="O3016" s="17">
        <f>VLOOKUP(A3016,'Dados absolutos'!A:Q,17,FALSE)</f>
        <v>3.4873583260680037E-4</v>
      </c>
      <c r="P3016" s="1">
        <f>(O3016-MIN(O:O))/(MAX(O:O)-MIN(O:O))</f>
        <v>2.8278601181826991E-2</v>
      </c>
      <c r="Q3016" s="3">
        <f>H3016-I3016-K3016+M3016+N3016+P3016</f>
        <v>-0.65022750042514588</v>
      </c>
      <c r="R3016" s="4" t="s">
        <v>8398</v>
      </c>
    </row>
    <row r="3017" spans="1:18" x14ac:dyDescent="0.25">
      <c r="A3017">
        <v>315040</v>
      </c>
      <c r="B3017">
        <v>3150406</v>
      </c>
      <c r="C3017" t="s">
        <v>2770</v>
      </c>
      <c r="D3017" t="s">
        <v>2181</v>
      </c>
      <c r="E3017" t="s">
        <v>2182</v>
      </c>
      <c r="F3017" t="s">
        <v>10</v>
      </c>
      <c r="G3017">
        <f>VLOOKUP(A3017,'Dados absolutos'!A:H,8,FALSE)</f>
        <v>5019</v>
      </c>
      <c r="H3017" s="1">
        <f>(G3017-MIN(G:G))/(MAX(G:G)-MIN(G:G))</f>
        <v>2.1017538045961428E-2</v>
      </c>
      <c r="I3017">
        <f>VLOOKUP(A3017,'Dados absolutos'!A:I,9,FALSE)</f>
        <v>0.626</v>
      </c>
      <c r="J3017" s="1">
        <f>VLOOKUP(A3017,'Dados absolutos'!A:L,12,FALSE)</f>
        <v>6319.74468420004</v>
      </c>
      <c r="K3017" s="1">
        <f>(J3017-MIN(J:J))/(MAX(J:J)-MIN(J:J))</f>
        <v>0.47771660592856235</v>
      </c>
      <c r="L3017" s="1">
        <f>VLOOKUP(A3017,'Dados absolutos'!A:M,13,FALSE)</f>
        <v>0.55000000000000004</v>
      </c>
      <c r="M3017" s="1">
        <f>(L3017-MIN(L:L))/(MAX(L:L)-MIN(L:L))</f>
        <v>0.33242506811989103</v>
      </c>
      <c r="N3017" s="1">
        <f>VLOOKUP(B3017,'[1]ICI-DH'!$A:$H,8,FALSE)</f>
        <v>0.1</v>
      </c>
      <c r="O3017" s="17">
        <f>VLOOKUP(A3017,'Dados absolutos'!A:Q,17,FALSE)</f>
        <v>0</v>
      </c>
      <c r="P3017" s="1">
        <f>(O3017-MIN(O:O))/(MAX(O:O)-MIN(O:O))</f>
        <v>0</v>
      </c>
      <c r="Q3017" s="3">
        <f>H3017-I3017-K3017+M3017+N3017+P3017</f>
        <v>-0.65027399976270994</v>
      </c>
      <c r="R3017" s="4" t="s">
        <v>8399</v>
      </c>
    </row>
    <row r="3018" spans="1:18" x14ac:dyDescent="0.25">
      <c r="A3018">
        <v>240010</v>
      </c>
      <c r="B3018">
        <v>2400109</v>
      </c>
      <c r="C3018" t="s">
        <v>1085</v>
      </c>
      <c r="D3018" t="s">
        <v>1086</v>
      </c>
      <c r="E3018" t="s">
        <v>466</v>
      </c>
      <c r="F3018" t="s">
        <v>10</v>
      </c>
      <c r="G3018">
        <f>VLOOKUP(A3018,'Dados absolutos'!A:H,8,FALSE)</f>
        <v>10597</v>
      </c>
      <c r="H3018" s="1">
        <f>(G3018-MIN(G:G))/(MAX(G:G)-MIN(G:G))</f>
        <v>4.9024185733580361E-2</v>
      </c>
      <c r="I3018">
        <f>VLOOKUP(A3018,'Dados absolutos'!A:I,9,FALSE)</f>
        <v>0.67900000000000005</v>
      </c>
      <c r="J3018" s="1">
        <f>VLOOKUP(A3018,'Dados absolutos'!A:L,12,FALSE)</f>
        <v>4661.5927517221853</v>
      </c>
      <c r="K3018" s="1">
        <f>(J3018-MIN(J:J))/(MAX(J:J)-MIN(J:J))</f>
        <v>0.34281425905759189</v>
      </c>
      <c r="L3018" s="1">
        <f>VLOOKUP(A3018,'Dados absolutos'!A:M,13,FALSE)</f>
        <v>0.29444444444444445</v>
      </c>
      <c r="M3018" s="1">
        <f>(L3018-MIN(L:L))/(MAX(L:L)-MIN(L:L))</f>
        <v>0.20708446866485017</v>
      </c>
      <c r="N3018" s="1">
        <f>VLOOKUP(B3018,'[1]ICI-DH'!$A:$H,8,FALSE)</f>
        <v>0.1</v>
      </c>
      <c r="O3018" s="17">
        <f>VLOOKUP(A3018,'Dados absolutos'!A:Q,17,FALSE)</f>
        <v>1.8873266018684534E-4</v>
      </c>
      <c r="P3018" s="1">
        <f>(O3018-MIN(O:O))/(MAX(O:O)-MIN(O:O))</f>
        <v>1.5304121711595526E-2</v>
      </c>
      <c r="Q3018" s="3">
        <f>H3018-I3018-K3018+M3018+N3018+P3018</f>
        <v>-0.65040148294756583</v>
      </c>
      <c r="R3018" s="4" t="s">
        <v>8400</v>
      </c>
    </row>
    <row r="3019" spans="1:18" x14ac:dyDescent="0.25">
      <c r="A3019">
        <v>421555</v>
      </c>
      <c r="B3019">
        <v>4215554</v>
      </c>
      <c r="C3019" t="s">
        <v>625</v>
      </c>
      <c r="D3019" t="s">
        <v>4197</v>
      </c>
      <c r="E3019" t="s">
        <v>3828</v>
      </c>
      <c r="F3019" t="s">
        <v>10</v>
      </c>
      <c r="G3019">
        <f>VLOOKUP(A3019,'Dados absolutos'!A:H,8,FALSE)</f>
        <v>2425</v>
      </c>
      <c r="H3019" s="1">
        <f>(G3019-MIN(G:G))/(MAX(G:G)-MIN(G:G))</f>
        <v>7.9932920614358798E-3</v>
      </c>
      <c r="I3019">
        <f>VLOOKUP(A3019,'Dados absolutos'!A:I,9,FALSE)</f>
        <v>0.72699999999999998</v>
      </c>
      <c r="J3019" s="1">
        <f>VLOOKUP(A3019,'Dados absolutos'!A:L,12,FALSE)</f>
        <v>7257.1217979381445</v>
      </c>
      <c r="K3019" s="1">
        <f>(J3019-MIN(J:J))/(MAX(J:J)-MIN(J:J))</f>
        <v>0.55397884105284334</v>
      </c>
      <c r="L3019" s="1">
        <f>VLOOKUP(A3019,'Dados absolutos'!A:M,13,FALSE)</f>
        <v>0.73333333333333339</v>
      </c>
      <c r="M3019" s="1">
        <f>(L3019-MIN(L:L))/(MAX(L:L)-MIN(L:L))</f>
        <v>0.42234332425068127</v>
      </c>
      <c r="N3019" s="1">
        <f>VLOOKUP(B3019,'[1]ICI-DH'!$A:$H,8,FALSE)</f>
        <v>0.2</v>
      </c>
      <c r="O3019" s="17">
        <f>VLOOKUP(A3019,'Dados absolutos'!A:Q,17,FALSE)</f>
        <v>0</v>
      </c>
      <c r="P3019" s="1">
        <f>(O3019-MIN(O:O))/(MAX(O:O)-MIN(O:O))</f>
        <v>0</v>
      </c>
      <c r="Q3019" s="3">
        <f>H3019-I3019-K3019+M3019+N3019+P3019</f>
        <v>-0.65064222474072619</v>
      </c>
      <c r="R3019" s="4" t="s">
        <v>8401</v>
      </c>
    </row>
    <row r="3020" spans="1:18" x14ac:dyDescent="0.25">
      <c r="A3020">
        <v>421750</v>
      </c>
      <c r="B3020">
        <v>4217501</v>
      </c>
      <c r="C3020" t="s">
        <v>4426</v>
      </c>
      <c r="D3020" t="s">
        <v>4197</v>
      </c>
      <c r="E3020" t="s">
        <v>3828</v>
      </c>
      <c r="F3020" t="s">
        <v>10</v>
      </c>
      <c r="G3020">
        <f>VLOOKUP(A3020,'Dados absolutos'!A:H,8,FALSE)</f>
        <v>18620</v>
      </c>
      <c r="H3020" s="1">
        <f>(G3020-MIN(G:G))/(MAX(G:G)-MIN(G:G))</f>
        <v>8.9306963502989958E-2</v>
      </c>
      <c r="I3020">
        <f>VLOOKUP(A3020,'Dados absolutos'!A:I,9,FALSE)</f>
        <v>0.77900000000000003</v>
      </c>
      <c r="J3020" s="1">
        <f>VLOOKUP(A3020,'Dados absolutos'!A:L,12,FALSE)</f>
        <v>6443.8146321160048</v>
      </c>
      <c r="K3020" s="1">
        <f>(J3020-MIN(J:J))/(MAX(J:J)-MIN(J:J))</f>
        <v>0.48781057067461031</v>
      </c>
      <c r="L3020" s="1">
        <f>VLOOKUP(A3020,'Dados absolutos'!A:M,13,FALSE)</f>
        <v>0.73333333333333339</v>
      </c>
      <c r="M3020" s="1">
        <f>(L3020-MIN(L:L))/(MAX(L:L)-MIN(L:L))</f>
        <v>0.42234332425068127</v>
      </c>
      <c r="N3020" s="1">
        <f>VLOOKUP(B3020,'[1]ICI-DH'!$A:$H,8,FALSE)</f>
        <v>0.1</v>
      </c>
      <c r="O3020" s="17">
        <f>VLOOKUP(A3020,'Dados absolutos'!A:Q,17,FALSE)</f>
        <v>5.3705692803437166E-5</v>
      </c>
      <c r="P3020" s="1">
        <f>(O3020-MIN(O:O))/(MAX(O:O)-MIN(O:O))</f>
        <v>4.354934956438716E-3</v>
      </c>
      <c r="Q3020" s="3">
        <f>H3020-I3020-K3020+M3020+N3020+P3020</f>
        <v>-0.65080534796450029</v>
      </c>
      <c r="R3020" s="4" t="s">
        <v>8402</v>
      </c>
    </row>
    <row r="3021" spans="1:18" x14ac:dyDescent="0.25">
      <c r="A3021">
        <v>412780</v>
      </c>
      <c r="B3021">
        <v>4127809</v>
      </c>
      <c r="C3021" t="s">
        <v>4177</v>
      </c>
      <c r="D3021" t="s">
        <v>3827</v>
      </c>
      <c r="E3021" t="s">
        <v>3828</v>
      </c>
      <c r="F3021" t="s">
        <v>10</v>
      </c>
      <c r="G3021">
        <f>VLOOKUP(A3021,'Dados absolutos'!A:H,8,FALSE)</f>
        <v>8426</v>
      </c>
      <c r="H3021" s="1">
        <f>(G3021-MIN(G:G))/(MAX(G:G)-MIN(G:G))</f>
        <v>3.812378556688608E-2</v>
      </c>
      <c r="I3021">
        <f>VLOOKUP(A3021,'Dados absolutos'!A:I,9,FALSE)</f>
        <v>0.69899999999999995</v>
      </c>
      <c r="J3021" s="1">
        <f>VLOOKUP(A3021,'Dados absolutos'!A:L,12,FALSE)</f>
        <v>5626.8141739852836</v>
      </c>
      <c r="K3021" s="1">
        <f>(J3021-MIN(J:J))/(MAX(J:J)-MIN(J:J))</f>
        <v>0.42134182493561612</v>
      </c>
      <c r="L3021" s="1">
        <f>VLOOKUP(A3021,'Dados absolutos'!A:M,13,FALSE)</f>
        <v>0.48888888888888893</v>
      </c>
      <c r="M3021" s="1">
        <f>(L3021-MIN(L:L))/(MAX(L:L)-MIN(L:L))</f>
        <v>0.3024523160762943</v>
      </c>
      <c r="N3021" s="1">
        <f>VLOOKUP(B3021,'[1]ICI-DH'!$A:$H,8,FALSE)</f>
        <v>0.1</v>
      </c>
      <c r="O3021" s="17">
        <f>VLOOKUP(A3021,'Dados absolutos'!A:Q,17,FALSE)</f>
        <v>3.5604082601471633E-4</v>
      </c>
      <c r="P3021" s="1">
        <f>(O3021-MIN(O:O))/(MAX(O:O)-MIN(O:O))</f>
        <v>2.8870954980615555E-2</v>
      </c>
      <c r="Q3021" s="3">
        <f>H3021-I3021-K3021+M3021+N3021+P3021</f>
        <v>-0.65089476831182014</v>
      </c>
      <c r="R3021" s="4" t="s">
        <v>8403</v>
      </c>
    </row>
    <row r="3022" spans="1:18" x14ac:dyDescent="0.25">
      <c r="A3022">
        <v>522000</v>
      </c>
      <c r="B3022">
        <v>5220009</v>
      </c>
      <c r="C3022" t="s">
        <v>5338</v>
      </c>
      <c r="D3022" t="s">
        <v>5136</v>
      </c>
      <c r="E3022" t="s">
        <v>4932</v>
      </c>
      <c r="F3022" t="s">
        <v>10</v>
      </c>
      <c r="G3022">
        <f>VLOOKUP(A3022,'Dados absolutos'!A:H,8,FALSE)</f>
        <v>14041</v>
      </c>
      <c r="H3022" s="1">
        <f>(G3022-MIN(G:G))/(MAX(G:G)-MIN(G:G))</f>
        <v>6.6316207002164007E-2</v>
      </c>
      <c r="I3022">
        <f>VLOOKUP(A3022,'Dados absolutos'!A:I,9,FALSE)</f>
        <v>0.68500000000000005</v>
      </c>
      <c r="J3022" s="1">
        <f>VLOOKUP(A3022,'Dados absolutos'!A:L,12,FALSE)</f>
        <v>4795.6383049640335</v>
      </c>
      <c r="K3022" s="1">
        <f>(J3022-MIN(J:J))/(MAX(J:J)-MIN(J:J))</f>
        <v>0.3537198096080294</v>
      </c>
      <c r="L3022" s="1">
        <f>VLOOKUP(A3022,'Dados absolutos'!A:M,13,FALSE)</f>
        <v>0.3</v>
      </c>
      <c r="M3022" s="1">
        <f>(L3022-MIN(L:L))/(MAX(L:L)-MIN(L:L))</f>
        <v>0.20980926430517716</v>
      </c>
      <c r="N3022" s="1">
        <f>VLOOKUP(B3022,'[1]ICI-DH'!$A:$H,8,FALSE)</f>
        <v>0.1</v>
      </c>
      <c r="O3022" s="17">
        <f>VLOOKUP(A3022,'Dados absolutos'!A:Q,17,FALSE)</f>
        <v>1.4243999715120005E-4</v>
      </c>
      <c r="P3022" s="1">
        <f>(O3022-MIN(O:O))/(MAX(O:O)-MIN(O:O))</f>
        <v>1.155030110232731E-2</v>
      </c>
      <c r="Q3022" s="3">
        <f>H3022-I3022-K3022+M3022+N3022+P3022</f>
        <v>-0.65104403719836101</v>
      </c>
      <c r="R3022" s="4" t="s">
        <v>8404</v>
      </c>
    </row>
    <row r="3023" spans="1:18" x14ac:dyDescent="0.25">
      <c r="A3023">
        <v>421890</v>
      </c>
      <c r="B3023">
        <v>4218905</v>
      </c>
      <c r="C3023" t="s">
        <v>4445</v>
      </c>
      <c r="D3023" t="s">
        <v>4197</v>
      </c>
      <c r="E3023" t="s">
        <v>3828</v>
      </c>
      <c r="F3023" t="s">
        <v>10</v>
      </c>
      <c r="G3023">
        <f>VLOOKUP(A3023,'Dados absolutos'!A:H,8,FALSE)</f>
        <v>10834</v>
      </c>
      <c r="H3023" s="1">
        <f>(G3023-MIN(G:G))/(MAX(G:G)-MIN(G:G))</f>
        <v>5.0214141901017736E-2</v>
      </c>
      <c r="I3023">
        <f>VLOOKUP(A3023,'Dados absolutos'!A:I,9,FALSE)</f>
        <v>0.69399999999999995</v>
      </c>
      <c r="J3023" s="1">
        <f>VLOOKUP(A3023,'Dados absolutos'!A:L,12,FALSE)</f>
        <v>6749.3078133653307</v>
      </c>
      <c r="K3023" s="1">
        <f>(J3023-MIN(J:J))/(MAX(J:J)-MIN(J:J))</f>
        <v>0.51266459417897525</v>
      </c>
      <c r="L3023" s="1">
        <f>VLOOKUP(A3023,'Dados absolutos'!A:M,13,FALSE)</f>
        <v>0.68333333333333335</v>
      </c>
      <c r="M3023" s="1">
        <f>(L3023-MIN(L:L))/(MAX(L:L)-MIN(L:L))</f>
        <v>0.39782016348773847</v>
      </c>
      <c r="N3023" s="1">
        <f>VLOOKUP(B3023,'[1]ICI-DH'!$A:$H,8,FALSE)</f>
        <v>0.1</v>
      </c>
      <c r="O3023" s="17">
        <f>VLOOKUP(A3023,'Dados absolutos'!A:Q,17,FALSE)</f>
        <v>9.2302012183865609E-5</v>
      </c>
      <c r="P3023" s="1">
        <f>(O3023-MIN(O:O))/(MAX(O:O)-MIN(O:O))</f>
        <v>7.4846676101983471E-3</v>
      </c>
      <c r="Q3023" s="3">
        <f>H3023-I3023-K3023+M3023+N3023+P3023</f>
        <v>-0.65114562118002062</v>
      </c>
      <c r="R3023" s="4" t="s">
        <v>8405</v>
      </c>
    </row>
    <row r="3024" spans="1:18" x14ac:dyDescent="0.25">
      <c r="A3024">
        <v>521220</v>
      </c>
      <c r="B3024">
        <v>5212204</v>
      </c>
      <c r="C3024" t="s">
        <v>1997</v>
      </c>
      <c r="D3024" t="s">
        <v>5136</v>
      </c>
      <c r="E3024" t="s">
        <v>4932</v>
      </c>
      <c r="F3024" t="s">
        <v>10</v>
      </c>
      <c r="G3024">
        <f>VLOOKUP(A3024,'Dados absolutos'!A:H,8,FALSE)</f>
        <v>19620</v>
      </c>
      <c r="H3024" s="1">
        <f>(G3024-MIN(G:G))/(MAX(G:G)-MIN(G:G))</f>
        <v>9.4327875601881842E-2</v>
      </c>
      <c r="I3024">
        <f>VLOOKUP(A3024,'Dados absolutos'!A:I,9,FALSE)</f>
        <v>0.74299999999999999</v>
      </c>
      <c r="J3024" s="1">
        <f>VLOOKUP(A3024,'Dados absolutos'!A:L,12,FALSE)</f>
        <v>7109.4100856269115</v>
      </c>
      <c r="K3024" s="1">
        <f>(J3024-MIN(J:J))/(MAX(J:J)-MIN(J:J))</f>
        <v>0.54196145213882652</v>
      </c>
      <c r="L3024" s="1">
        <f>VLOOKUP(A3024,'Dados absolutos'!A:M,13,FALSE)</f>
        <v>0.65</v>
      </c>
      <c r="M3024" s="1">
        <f>(L3024-MIN(L:L))/(MAX(L:L)-MIN(L:L))</f>
        <v>0.38147138964577659</v>
      </c>
      <c r="N3024" s="1">
        <f>VLOOKUP(B3024,'[1]ICI-DH'!$A:$H,8,FALSE)</f>
        <v>0.1</v>
      </c>
      <c r="O3024" s="17">
        <f>VLOOKUP(A3024,'Dados absolutos'!A:Q,17,FALSE)</f>
        <v>7.1355759429153924E-4</v>
      </c>
      <c r="P3024" s="1">
        <f>(O3024-MIN(O:O))/(MAX(O:O)-MIN(O:O))</f>
        <v>5.7861592479329482E-2</v>
      </c>
      <c r="Q3024" s="3">
        <f>H3024-I3024-K3024+M3024+N3024+P3024</f>
        <v>-0.65130059441183863</v>
      </c>
      <c r="R3024" s="4" t="s">
        <v>8406</v>
      </c>
    </row>
    <row r="3025" spans="1:18" x14ac:dyDescent="0.25">
      <c r="A3025">
        <v>150610</v>
      </c>
      <c r="B3025">
        <v>1506104</v>
      </c>
      <c r="C3025" t="s">
        <v>263</v>
      </c>
      <c r="D3025" t="s">
        <v>166</v>
      </c>
      <c r="E3025" t="s">
        <v>9</v>
      </c>
      <c r="F3025" t="s">
        <v>10</v>
      </c>
      <c r="G3025">
        <f>VLOOKUP(A3025,'Dados absolutos'!A:H,8,FALSE)</f>
        <v>10851</v>
      </c>
      <c r="H3025" s="1">
        <f>(G3025-MIN(G:G))/(MAX(G:G)-MIN(G:G))</f>
        <v>5.0299497406698902E-2</v>
      </c>
      <c r="I3025">
        <f>VLOOKUP(A3025,'Dados absolutos'!A:I,9,FALSE)</f>
        <v>0.57699999999999996</v>
      </c>
      <c r="J3025" s="1">
        <f>VLOOKUP(A3025,'Dados absolutos'!A:L,12,FALSE)</f>
        <v>5419.4308662796057</v>
      </c>
      <c r="K3025" s="1">
        <f>(J3025-MIN(J:J))/(MAX(J:J)-MIN(J:J))</f>
        <v>0.40446973115253682</v>
      </c>
      <c r="L3025" s="1">
        <f>VLOOKUP(A3025,'Dados absolutos'!A:M,13,FALSE)</f>
        <v>0.23888888888888887</v>
      </c>
      <c r="M3025" s="1">
        <f>(L3025-MIN(L:L))/(MAX(L:L)-MIN(L:L))</f>
        <v>0.1798365122615804</v>
      </c>
      <c r="N3025" s="1">
        <f>VLOOKUP(B3025,'[1]ICI-DH'!$A:$H,8,FALSE)</f>
        <v>0.1</v>
      </c>
      <c r="O3025" s="17">
        <f>VLOOKUP(A3025,'Dados absolutos'!A:Q,17,FALSE)</f>
        <v>0</v>
      </c>
      <c r="P3025" s="1">
        <f>(O3025-MIN(O:O))/(MAX(O:O)-MIN(O:O))</f>
        <v>0</v>
      </c>
      <c r="Q3025" s="3">
        <f>H3025-I3025-K3025+M3025+N3025+P3025</f>
        <v>-0.6513337214842575</v>
      </c>
      <c r="R3025" s="4" t="s">
        <v>8407</v>
      </c>
    </row>
    <row r="3026" spans="1:18" x14ac:dyDescent="0.25">
      <c r="A3026">
        <v>510300</v>
      </c>
      <c r="B3026">
        <v>5103007</v>
      </c>
      <c r="C3026" t="s">
        <v>5029</v>
      </c>
      <c r="D3026" t="s">
        <v>5002</v>
      </c>
      <c r="E3026" t="s">
        <v>4932</v>
      </c>
      <c r="F3026" t="s">
        <v>10</v>
      </c>
      <c r="G3026">
        <f>VLOOKUP(A3026,'Dados absolutos'!A:H,8,FALSE)</f>
        <v>18990</v>
      </c>
      <c r="H3026" s="1">
        <f>(G3026-MIN(G:G))/(MAX(G:G)-MIN(G:G))</f>
        <v>9.1164700979579946E-2</v>
      </c>
      <c r="I3026">
        <f>VLOOKUP(A3026,'Dados absolutos'!A:I,9,FALSE)</f>
        <v>0.68799999999999994</v>
      </c>
      <c r="J3026" s="1">
        <f>VLOOKUP(A3026,'Dados absolutos'!A:L,12,FALSE)</f>
        <v>7910.8523480779359</v>
      </c>
      <c r="K3026" s="1">
        <f>(J3026-MIN(J:J))/(MAX(J:J)-MIN(J:J))</f>
        <v>0.60716442900033751</v>
      </c>
      <c r="L3026" s="1">
        <f>VLOOKUP(A3026,'Dados absolutos'!A:M,13,FALSE)</f>
        <v>0.47222222222222221</v>
      </c>
      <c r="M3026" s="1">
        <f>(L3026-MIN(L:L))/(MAX(L:L)-MIN(L:L))</f>
        <v>0.29427792915531337</v>
      </c>
      <c r="N3026" s="1">
        <f>VLOOKUP(B3026,'[1]ICI-DH'!$A:$H,8,FALSE)</f>
        <v>0.16</v>
      </c>
      <c r="O3026" s="17">
        <f>VLOOKUP(A3026,'Dados absolutos'!A:Q,17,FALSE)</f>
        <v>1.2111637704054765E-3</v>
      </c>
      <c r="P3026" s="1">
        <f>(O3026-MIN(O:O))/(MAX(O:O)-MIN(O:O))</f>
        <v>9.8211924404657425E-2</v>
      </c>
      <c r="Q3026" s="3">
        <f>H3026-I3026-K3026+M3026+N3026+P3026</f>
        <v>-0.65150987446078668</v>
      </c>
      <c r="R3026" s="4" t="s">
        <v>8408</v>
      </c>
    </row>
    <row r="3027" spans="1:18" x14ac:dyDescent="0.25">
      <c r="A3027">
        <v>211285</v>
      </c>
      <c r="B3027">
        <v>2112852</v>
      </c>
      <c r="C3027" t="s">
        <v>677</v>
      </c>
      <c r="D3027" t="s">
        <v>465</v>
      </c>
      <c r="E3027" t="s">
        <v>466</v>
      </c>
      <c r="F3027" t="s">
        <v>10</v>
      </c>
      <c r="G3027">
        <f>VLOOKUP(A3027,'Dados absolutos'!A:H,8,FALSE)</f>
        <v>10362</v>
      </c>
      <c r="H3027" s="1">
        <f>(G3027-MIN(G:G))/(MAX(G:G)-MIN(G:G))</f>
        <v>4.7844271390340767E-2</v>
      </c>
      <c r="I3027">
        <f>VLOOKUP(A3027,'Dados absolutos'!A:I,9,FALSE)</f>
        <v>0.58099999999999996</v>
      </c>
      <c r="J3027" s="1">
        <f>VLOOKUP(A3027,'Dados absolutos'!A:L,12,FALSE)</f>
        <v>7653.9242877822817</v>
      </c>
      <c r="K3027" s="1">
        <f>(J3027-MIN(J:J))/(MAX(J:J)-MIN(J:J))</f>
        <v>0.58626152038743651</v>
      </c>
      <c r="L3027" s="1">
        <f>VLOOKUP(A3027,'Dados absolutos'!A:M,13,FALSE)</f>
        <v>0.62222222222222212</v>
      </c>
      <c r="M3027" s="1">
        <f>(L3027-MIN(L:L))/(MAX(L:L)-MIN(L:L))</f>
        <v>0.36784741144414168</v>
      </c>
      <c r="N3027" s="1">
        <f>VLOOKUP(B3027,'[1]ICI-DH'!$A:$H,8,FALSE)</f>
        <v>0.1</v>
      </c>
      <c r="O3027" s="17">
        <f>VLOOKUP(A3027,'Dados absolutos'!A:Q,17,FALSE)</f>
        <v>0</v>
      </c>
      <c r="P3027" s="1">
        <f>(O3027-MIN(O:O))/(MAX(O:O)-MIN(O:O))</f>
        <v>0</v>
      </c>
      <c r="Q3027" s="3">
        <f>H3027-I3027-K3027+M3027+N3027+P3027</f>
        <v>-0.65156983755295406</v>
      </c>
      <c r="R3027" s="4" t="s">
        <v>8409</v>
      </c>
    </row>
    <row r="3028" spans="1:18" x14ac:dyDescent="0.25">
      <c r="A3028">
        <v>311290</v>
      </c>
      <c r="B3028">
        <v>3112901</v>
      </c>
      <c r="C3028" t="s">
        <v>2322</v>
      </c>
      <c r="D3028" t="s">
        <v>2181</v>
      </c>
      <c r="E3028" t="s">
        <v>2182</v>
      </c>
      <c r="F3028" t="s">
        <v>10</v>
      </c>
      <c r="G3028">
        <f>VLOOKUP(A3028,'Dados absolutos'!A:H,8,FALSE)</f>
        <v>8936</v>
      </c>
      <c r="H3028" s="1">
        <f>(G3028-MIN(G:G))/(MAX(G:G)-MIN(G:G))</f>
        <v>4.0684450737320944E-2</v>
      </c>
      <c r="I3028">
        <f>VLOOKUP(A3028,'Dados absolutos'!A:I,9,FALSE)</f>
        <v>0.61499999999999999</v>
      </c>
      <c r="J3028" s="1">
        <f>VLOOKUP(A3028,'Dados absolutos'!A:L,12,FALSE)</f>
        <v>4972.7097213518355</v>
      </c>
      <c r="K3028" s="1">
        <f>(J3028-MIN(J:J))/(MAX(J:J)-MIN(J:J))</f>
        <v>0.36812581738488331</v>
      </c>
      <c r="L3028" s="1">
        <f>VLOOKUP(A3028,'Dados absolutos'!A:M,13,FALSE)</f>
        <v>0.26111111111111113</v>
      </c>
      <c r="M3028" s="1">
        <f>(L3028-MIN(L:L))/(MAX(L:L)-MIN(L:L))</f>
        <v>0.19073569482288832</v>
      </c>
      <c r="N3028" s="1">
        <f>VLOOKUP(B3028,'[1]ICI-DH'!$A:$H,8,FALSE)</f>
        <v>0.1</v>
      </c>
      <c r="O3028" s="17">
        <f>VLOOKUP(A3028,'Dados absolutos'!A:Q,17,FALSE)</f>
        <v>0</v>
      </c>
      <c r="P3028" s="1">
        <f>(O3028-MIN(O:O))/(MAX(O:O)-MIN(O:O))</f>
        <v>0</v>
      </c>
      <c r="Q3028" s="3">
        <f>H3028-I3028-K3028+M3028+N3028+P3028</f>
        <v>-0.65170567182467409</v>
      </c>
      <c r="R3028" s="4" t="s">
        <v>8410</v>
      </c>
    </row>
    <row r="3029" spans="1:18" x14ac:dyDescent="0.25">
      <c r="A3029">
        <v>317100</v>
      </c>
      <c r="B3029">
        <v>3171006</v>
      </c>
      <c r="C3029" t="s">
        <v>3019</v>
      </c>
      <c r="D3029" t="s">
        <v>2181</v>
      </c>
      <c r="E3029" t="s">
        <v>2182</v>
      </c>
      <c r="F3029" t="s">
        <v>10</v>
      </c>
      <c r="G3029">
        <f>VLOOKUP(A3029,'Dados absolutos'!A:H,8,FALSE)</f>
        <v>19975</v>
      </c>
      <c r="H3029" s="1">
        <f>(G3029-MIN(G:G))/(MAX(G:G)-MIN(G:G))</f>
        <v>9.6110299396988452E-2</v>
      </c>
      <c r="I3029">
        <f>VLOOKUP(A3029,'Dados absolutos'!A:I,9,FALSE)</f>
        <v>0.74199999999999999</v>
      </c>
      <c r="J3029" s="1">
        <f>VLOOKUP(A3029,'Dados absolutos'!A:L,12,FALSE)</f>
        <v>6075.9629146433044</v>
      </c>
      <c r="K3029" s="1">
        <f>(J3029-MIN(J:J))/(MAX(J:J)-MIN(J:J))</f>
        <v>0.45788324072636555</v>
      </c>
      <c r="L3029" s="1">
        <f>VLOOKUP(A3029,'Dados absolutos'!A:M,13,FALSE)</f>
        <v>0.37777777777777777</v>
      </c>
      <c r="M3029" s="1">
        <f>(L3029-MIN(L:L))/(MAX(L:L)-MIN(L:L))</f>
        <v>0.24795640326975477</v>
      </c>
      <c r="N3029" s="1">
        <f>VLOOKUP(B3029,'[1]ICI-DH'!$A:$H,8,FALSE)</f>
        <v>0.2</v>
      </c>
      <c r="O3029" s="17">
        <f>VLOOKUP(A3029,'Dados absolutos'!A:Q,17,FALSE)</f>
        <v>5.0062578222778471E-5</v>
      </c>
      <c r="P3029" s="1">
        <f>(O3029-MIN(O:O))/(MAX(O:O)-MIN(O:O))</f>
        <v>4.0595188429981919E-3</v>
      </c>
      <c r="Q3029" s="3">
        <f>H3029-I3029-K3029+M3029+N3029+P3029</f>
        <v>-0.65175701921662421</v>
      </c>
      <c r="R3029" s="4" t="s">
        <v>8411</v>
      </c>
    </row>
    <row r="3030" spans="1:18" x14ac:dyDescent="0.25">
      <c r="A3030">
        <v>261485</v>
      </c>
      <c r="B3030">
        <v>2614857</v>
      </c>
      <c r="C3030" t="s">
        <v>1603</v>
      </c>
      <c r="D3030" t="s">
        <v>1452</v>
      </c>
      <c r="E3030" t="s">
        <v>466</v>
      </c>
      <c r="F3030" t="s">
        <v>10</v>
      </c>
      <c r="G3030">
        <f>VLOOKUP(A3030,'Dados absolutos'!A:H,8,FALSE)</f>
        <v>23561</v>
      </c>
      <c r="H3030" s="1">
        <f>(G3030-MIN(G:G))/(MAX(G:G)-MIN(G:G))</f>
        <v>0.11411529018361476</v>
      </c>
      <c r="I3030">
        <f>VLOOKUP(A3030,'Dados absolutos'!A:I,9,FALSE)</f>
        <v>0.59299999999999997</v>
      </c>
      <c r="J3030" s="1">
        <f>VLOOKUP(A3030,'Dados absolutos'!A:L,12,FALSE)</f>
        <v>5679.5198854038454</v>
      </c>
      <c r="K3030" s="1">
        <f>(J3030-MIN(J:J))/(MAX(J:J)-MIN(J:J))</f>
        <v>0.42562980604555162</v>
      </c>
      <c r="L3030" s="1">
        <f>VLOOKUP(A3030,'Dados absolutos'!A:M,13,FALSE)</f>
        <v>0.15555555555555553</v>
      </c>
      <c r="M3030" s="1">
        <f>(L3030-MIN(L:L))/(MAX(L:L)-MIN(L:L))</f>
        <v>0.13896457765667575</v>
      </c>
      <c r="N3030" s="1">
        <f>VLOOKUP(B3030,'[1]ICI-DH'!$A:$H,8,FALSE)</f>
        <v>0.1</v>
      </c>
      <c r="O3030" s="17">
        <f>VLOOKUP(A3030,'Dados absolutos'!A:Q,17,FALSE)</f>
        <v>1.6977208098128263E-4</v>
      </c>
      <c r="P3030" s="1">
        <f>(O3030-MIN(O:O))/(MAX(O:O)-MIN(O:O))</f>
        <v>1.3766629411126675E-2</v>
      </c>
      <c r="Q3030" s="3">
        <f>H3030-I3030-K3030+M3030+N3030+P3030</f>
        <v>-0.65178330879413438</v>
      </c>
      <c r="R3030" s="4" t="s">
        <v>8412</v>
      </c>
    </row>
    <row r="3031" spans="1:18" x14ac:dyDescent="0.25">
      <c r="A3031">
        <v>411490</v>
      </c>
      <c r="B3031">
        <v>4114906</v>
      </c>
      <c r="C3031" t="s">
        <v>4016</v>
      </c>
      <c r="D3031" t="s">
        <v>3827</v>
      </c>
      <c r="E3031" t="s">
        <v>3828</v>
      </c>
      <c r="F3031" t="s">
        <v>10</v>
      </c>
      <c r="G3031">
        <f>VLOOKUP(A3031,'Dados absolutos'!A:H,8,FALSE)</f>
        <v>8677</v>
      </c>
      <c r="H3031" s="1">
        <f>(G3031-MIN(G:G))/(MAX(G:G)-MIN(G:G))</f>
        <v>3.9384034503707942E-2</v>
      </c>
      <c r="I3031">
        <f>VLOOKUP(A3031,'Dados absolutos'!A:I,9,FALSE)</f>
        <v>0.69099999999999995</v>
      </c>
      <c r="J3031" s="1">
        <f>VLOOKUP(A3031,'Dados absolutos'!A:L,12,FALSE)</f>
        <v>6383.5610913910341</v>
      </c>
      <c r="K3031" s="1">
        <f>(J3031-MIN(J:J))/(MAX(J:J)-MIN(J:J))</f>
        <v>0.48290852045118021</v>
      </c>
      <c r="L3031" s="1">
        <f>VLOOKUP(A3031,'Dados absolutos'!A:M,13,FALSE)</f>
        <v>0.5</v>
      </c>
      <c r="M3031" s="1">
        <f>(L3031-MIN(L:L))/(MAX(L:L)-MIN(L:L))</f>
        <v>0.30790190735694822</v>
      </c>
      <c r="N3031" s="1">
        <f>VLOOKUP(B3031,'[1]ICI-DH'!$A:$H,8,FALSE)</f>
        <v>0.1</v>
      </c>
      <c r="O3031" s="17">
        <f>VLOOKUP(A3031,'Dados absolutos'!A:Q,17,FALSE)</f>
        <v>9.2197764204218053E-4</v>
      </c>
      <c r="P3031" s="1">
        <f>(O3031-MIN(O:O))/(MAX(O:O)-MIN(O:O))</f>
        <v>7.4762142573598145E-2</v>
      </c>
      <c r="Q3031" s="3">
        <f>H3031-I3031-K3031+M3031+N3031+P3031</f>
        <v>-0.65186043601692578</v>
      </c>
      <c r="R3031" s="4" t="s">
        <v>8413</v>
      </c>
    </row>
    <row r="3032" spans="1:18" x14ac:dyDescent="0.25">
      <c r="A3032">
        <v>310390</v>
      </c>
      <c r="B3032">
        <v>3103900</v>
      </c>
      <c r="C3032" t="s">
        <v>2224</v>
      </c>
      <c r="D3032" t="s">
        <v>2181</v>
      </c>
      <c r="E3032" t="s">
        <v>2182</v>
      </c>
      <c r="F3032" t="s">
        <v>10</v>
      </c>
      <c r="G3032">
        <f>VLOOKUP(A3032,'Dados absolutos'!A:H,8,FALSE)</f>
        <v>9199</v>
      </c>
      <c r="H3032" s="1">
        <f>(G3032-MIN(G:G))/(MAX(G:G)-MIN(G:G))</f>
        <v>4.2004950619329511E-2</v>
      </c>
      <c r="I3032">
        <f>VLOOKUP(A3032,'Dados absolutos'!A:I,9,FALSE)</f>
        <v>0.69799999999999995</v>
      </c>
      <c r="J3032" s="1">
        <f>VLOOKUP(A3032,'Dados absolutos'!A:L,12,FALSE)</f>
        <v>4741.9850885965861</v>
      </c>
      <c r="K3032" s="1">
        <f>(J3032-MIN(J:J))/(MAX(J:J)-MIN(J:J))</f>
        <v>0.34935474229219632</v>
      </c>
      <c r="L3032" s="1">
        <f>VLOOKUP(A3032,'Dados absolutos'!A:M,13,FALSE)</f>
        <v>0.26666666666666666</v>
      </c>
      <c r="M3032" s="1">
        <f>(L3032-MIN(L:L))/(MAX(L:L)-MIN(L:L))</f>
        <v>0.19346049046321528</v>
      </c>
      <c r="N3032" s="1">
        <f>VLOOKUP(B3032,'[1]ICI-DH'!$A:$H,8,FALSE)</f>
        <v>0.16</v>
      </c>
      <c r="O3032" s="17">
        <f>VLOOKUP(A3032,'Dados absolutos'!A:Q,17,FALSE)</f>
        <v>0</v>
      </c>
      <c r="P3032" s="1">
        <f>(O3032-MIN(O:O))/(MAX(O:O)-MIN(O:O))</f>
        <v>0</v>
      </c>
      <c r="Q3032" s="3">
        <f>H3032-I3032-K3032+M3032+N3032+P3032</f>
        <v>-0.65188930120965127</v>
      </c>
      <c r="R3032" s="4" t="s">
        <v>8414</v>
      </c>
    </row>
    <row r="3033" spans="1:18" x14ac:dyDescent="0.25">
      <c r="A3033">
        <v>350740</v>
      </c>
      <c r="B3033">
        <v>3507407</v>
      </c>
      <c r="C3033" t="s">
        <v>1279</v>
      </c>
      <c r="D3033" t="s">
        <v>3202</v>
      </c>
      <c r="E3033" t="s">
        <v>2182</v>
      </c>
      <c r="F3033" t="s">
        <v>10</v>
      </c>
      <c r="G3033">
        <f>VLOOKUP(A3033,'Dados absolutos'!A:H,8,FALSE)</f>
        <v>14226</v>
      </c>
      <c r="H3033" s="1">
        <f>(G3033-MIN(G:G))/(MAX(G:G)-MIN(G:G))</f>
        <v>6.7245075740459015E-2</v>
      </c>
      <c r="I3033">
        <f>VLOOKUP(A3033,'Dados absolutos'!A:I,9,FALSE)</f>
        <v>0.73</v>
      </c>
      <c r="J3033" s="1">
        <f>VLOOKUP(A3033,'Dados absolutos'!A:L,12,FALSE)</f>
        <v>6781.3522908758605</v>
      </c>
      <c r="K3033" s="1">
        <f>(J3033-MIN(J:J))/(MAX(J:J)-MIN(J:J))</f>
        <v>0.51527163828377254</v>
      </c>
      <c r="L3033" s="1">
        <f>VLOOKUP(A3033,'Dados absolutos'!A:M,13,FALSE)</f>
        <v>0.20555555555555555</v>
      </c>
      <c r="M3033" s="1">
        <f>(L3033-MIN(L:L))/(MAX(L:L)-MIN(L:L))</f>
        <v>0.16348773841961856</v>
      </c>
      <c r="N3033" s="1">
        <f>VLOOKUP(B3033,'[1]ICI-DH'!$A:$H,8,FALSE)</f>
        <v>0.26</v>
      </c>
      <c r="O3033" s="17">
        <f>VLOOKUP(A3033,'Dados absolutos'!A:Q,17,FALSE)</f>
        <v>1.2652889076339097E-3</v>
      </c>
      <c r="P3033" s="1">
        <f>(O3033-MIN(O:O))/(MAX(O:O)-MIN(O:O))</f>
        <v>0.1026008716434697</v>
      </c>
      <c r="Q3033" s="3">
        <f>H3033-I3033-K3033+M3033+N3033+P3033</f>
        <v>-0.65193795248022535</v>
      </c>
      <c r="R3033" s="4" t="s">
        <v>8415</v>
      </c>
    </row>
    <row r="3034" spans="1:18" x14ac:dyDescent="0.25">
      <c r="A3034">
        <v>210255</v>
      </c>
      <c r="B3034">
        <v>2102556</v>
      </c>
      <c r="C3034" t="s">
        <v>510</v>
      </c>
      <c r="D3034" t="s">
        <v>465</v>
      </c>
      <c r="E3034" t="s">
        <v>466</v>
      </c>
      <c r="F3034" t="s">
        <v>10</v>
      </c>
      <c r="G3034">
        <f>VLOOKUP(A3034,'Dados absolutos'!A:H,8,FALSE)</f>
        <v>12301</v>
      </c>
      <c r="H3034" s="1">
        <f>(G3034-MIN(G:G))/(MAX(G:G)-MIN(G:G))</f>
        <v>5.7579819950092134E-2</v>
      </c>
      <c r="I3034">
        <f>VLOOKUP(A3034,'Dados absolutos'!A:I,9,FALSE)</f>
        <v>0.65200000000000002</v>
      </c>
      <c r="J3034" s="1">
        <f>VLOOKUP(A3034,'Dados absolutos'!A:L,12,FALSE)</f>
        <v>4963.8205528005847</v>
      </c>
      <c r="K3034" s="1">
        <f>(J3034-MIN(J:J))/(MAX(J:J)-MIN(J:J))</f>
        <v>0.36740262086965003</v>
      </c>
      <c r="L3034" s="1">
        <f>VLOOKUP(A3034,'Dados absolutos'!A:M,13,FALSE)</f>
        <v>0.3</v>
      </c>
      <c r="M3034" s="1">
        <f>(L3034-MIN(L:L))/(MAX(L:L)-MIN(L:L))</f>
        <v>0.20980926430517716</v>
      </c>
      <c r="N3034" s="1">
        <f>VLOOKUP(B3034,'[1]ICI-DH'!$A:$H,8,FALSE)</f>
        <v>0.1</v>
      </c>
      <c r="O3034" s="17">
        <f>VLOOKUP(A3034,'Dados absolutos'!A:Q,17,FALSE)</f>
        <v>0</v>
      </c>
      <c r="P3034" s="1">
        <f>(O3034-MIN(O:O))/(MAX(O:O)-MIN(O:O))</f>
        <v>0</v>
      </c>
      <c r="Q3034" s="3">
        <f>H3034-I3034-K3034+M3034+N3034+P3034</f>
        <v>-0.65201353661438077</v>
      </c>
      <c r="R3034" s="4" t="s">
        <v>8416</v>
      </c>
    </row>
    <row r="3035" spans="1:18" x14ac:dyDescent="0.25">
      <c r="A3035">
        <v>311160</v>
      </c>
      <c r="B3035">
        <v>3111606</v>
      </c>
      <c r="C3035" t="s">
        <v>2307</v>
      </c>
      <c r="D3035" t="s">
        <v>2181</v>
      </c>
      <c r="E3035" t="s">
        <v>2182</v>
      </c>
      <c r="F3035" t="s">
        <v>10</v>
      </c>
      <c r="G3035">
        <f>VLOOKUP(A3035,'Dados absolutos'!A:H,8,FALSE)</f>
        <v>26105</v>
      </c>
      <c r="H3035" s="1">
        <f>(G3035-MIN(G:G))/(MAX(G:G)-MIN(G:G))</f>
        <v>0.1268884905631957</v>
      </c>
      <c r="I3035">
        <f>VLOOKUP(A3035,'Dados absolutos'!A:I,9,FALSE)</f>
        <v>0.68200000000000005</v>
      </c>
      <c r="J3035" s="1">
        <f>VLOOKUP(A3035,'Dados absolutos'!A:L,12,FALSE)</f>
        <v>4897.222821298602</v>
      </c>
      <c r="K3035" s="1">
        <f>(J3035-MIN(J:J))/(MAX(J:J)-MIN(J:J))</f>
        <v>0.36198442601070563</v>
      </c>
      <c r="L3035" s="1">
        <f>VLOOKUP(A3035,'Dados absolutos'!A:M,13,FALSE)</f>
        <v>0.18333333333333335</v>
      </c>
      <c r="M3035" s="1">
        <f>(L3035-MIN(L:L))/(MAX(L:L)-MIN(L:L))</f>
        <v>0.15258855585831063</v>
      </c>
      <c r="N3035" s="1">
        <f>VLOOKUP(B3035,'[1]ICI-DH'!$A:$H,8,FALSE)</f>
        <v>0.1</v>
      </c>
      <c r="O3035" s="17">
        <f>VLOOKUP(A3035,'Dados absolutos'!A:Q,17,FALSE)</f>
        <v>1.5322735108216817E-4</v>
      </c>
      <c r="P3035" s="1">
        <f>(O3035-MIN(O:O))/(MAX(O:O)-MIN(O:O))</f>
        <v>1.2425035646640704E-2</v>
      </c>
      <c r="Q3035" s="3">
        <f>H3035-I3035-K3035+M3035+N3035+P3035</f>
        <v>-0.6520823439425586</v>
      </c>
      <c r="R3035" s="4" t="s">
        <v>8417</v>
      </c>
    </row>
    <row r="3036" spans="1:18" x14ac:dyDescent="0.25">
      <c r="A3036">
        <v>420510</v>
      </c>
      <c r="B3036">
        <v>4205100</v>
      </c>
      <c r="C3036" t="s">
        <v>4270</v>
      </c>
      <c r="D3036" t="s">
        <v>4197</v>
      </c>
      <c r="E3036" t="s">
        <v>3828</v>
      </c>
      <c r="F3036" t="s">
        <v>10</v>
      </c>
      <c r="G3036">
        <f>VLOOKUP(A3036,'Dados absolutos'!A:H,8,FALSE)</f>
        <v>4221</v>
      </c>
      <c r="H3036" s="1">
        <f>(G3036-MIN(G:G))/(MAX(G:G)-MIN(G:G))</f>
        <v>1.7010850191045705E-2</v>
      </c>
      <c r="I3036">
        <f>VLOOKUP(A3036,'Dados absolutos'!A:I,9,FALSE)</f>
        <v>0.74199999999999999</v>
      </c>
      <c r="J3036" s="1">
        <f>VLOOKUP(A3036,'Dados absolutos'!A:L,12,FALSE)</f>
        <v>8005.9991139540389</v>
      </c>
      <c r="K3036" s="1">
        <f>(J3036-MIN(J:J))/(MAX(J:J)-MIN(J:J))</f>
        <v>0.61490528902797592</v>
      </c>
      <c r="L3036" s="1">
        <f>VLOOKUP(A3036,'Dados absolutos'!A:M,13,FALSE)</f>
        <v>0.86666666666666659</v>
      </c>
      <c r="M3036" s="1">
        <f>(L3036-MIN(L:L))/(MAX(L:L)-MIN(L:L))</f>
        <v>0.4877384196185286</v>
      </c>
      <c r="N3036" s="1">
        <f>VLOOKUP(B3036,'[1]ICI-DH'!$A:$H,8,FALSE)</f>
        <v>0.2</v>
      </c>
      <c r="O3036" s="17">
        <f>VLOOKUP(A3036,'Dados absolutos'!A:Q,17,FALSE)</f>
        <v>0</v>
      </c>
      <c r="P3036" s="1">
        <f>(O3036-MIN(O:O))/(MAX(O:O)-MIN(O:O))</f>
        <v>0</v>
      </c>
      <c r="Q3036" s="3">
        <f>H3036-I3036-K3036+M3036+N3036+P3036</f>
        <v>-0.65215601921840149</v>
      </c>
      <c r="R3036" s="4" t="s">
        <v>8418</v>
      </c>
    </row>
    <row r="3037" spans="1:18" x14ac:dyDescent="0.25">
      <c r="A3037">
        <v>500060</v>
      </c>
      <c r="B3037">
        <v>5000609</v>
      </c>
      <c r="C3037" t="s">
        <v>4934</v>
      </c>
      <c r="D3037" t="s">
        <v>4931</v>
      </c>
      <c r="E3037" t="s">
        <v>4932</v>
      </c>
      <c r="F3037" t="s">
        <v>10</v>
      </c>
      <c r="G3037">
        <f>VLOOKUP(A3037,'Dados absolutos'!A:H,8,FALSE)</f>
        <v>39325</v>
      </c>
      <c r="H3037" s="1">
        <f>(G3037-MIN(G:G))/(MAX(G:G)-MIN(G:G))</f>
        <v>0.19326494851054643</v>
      </c>
      <c r="I3037">
        <f>VLOOKUP(A3037,'Dados absolutos'!A:I,9,FALSE)</f>
        <v>0.67300000000000004</v>
      </c>
      <c r="J3037" s="1">
        <f>VLOOKUP(A3037,'Dados absolutos'!A:L,12,FALSE)</f>
        <v>6585.7071455816913</v>
      </c>
      <c r="K3037" s="1">
        <f>(J3037-MIN(J:J))/(MAX(J:J)-MIN(J:J))</f>
        <v>0.49935452674704189</v>
      </c>
      <c r="L3037" s="1">
        <f>VLOOKUP(A3037,'Dados absolutos'!A:M,13,FALSE)</f>
        <v>0.32222222222222224</v>
      </c>
      <c r="M3037" s="1">
        <f>(L3037-MIN(L:L))/(MAX(L:L)-MIN(L:L))</f>
        <v>0.22070844686648505</v>
      </c>
      <c r="N3037" s="1">
        <f>VLOOKUP(B3037,'[1]ICI-DH'!$A:$H,8,FALSE)</f>
        <v>0.1</v>
      </c>
      <c r="O3037" s="17">
        <f>VLOOKUP(A3037,'Dados absolutos'!A:Q,17,FALSE)</f>
        <v>7.6287349014621738E-5</v>
      </c>
      <c r="P3037" s="1">
        <f>(O3037-MIN(O:O))/(MAX(O:O)-MIN(O:O))</f>
        <v>6.1860563678745491E-3</v>
      </c>
      <c r="Q3037" s="3">
        <f>H3037-I3037-K3037+M3037+N3037+P3037</f>
        <v>-0.65219507500213592</v>
      </c>
      <c r="R3037" s="4" t="s">
        <v>8419</v>
      </c>
    </row>
    <row r="3038" spans="1:18" x14ac:dyDescent="0.25">
      <c r="A3038">
        <v>230080</v>
      </c>
      <c r="B3038">
        <v>2300804</v>
      </c>
      <c r="C3038" t="s">
        <v>914</v>
      </c>
      <c r="D3038" t="s">
        <v>905</v>
      </c>
      <c r="E3038" t="s">
        <v>466</v>
      </c>
      <c r="F3038" t="s">
        <v>10</v>
      </c>
      <c r="G3038">
        <f>VLOOKUP(A3038,'Dados absolutos'!A:H,8,FALSE)</f>
        <v>7245</v>
      </c>
      <c r="H3038" s="1">
        <f>(G3038-MIN(G:G))/(MAX(G:G)-MIN(G:G))</f>
        <v>3.2194088378094766E-2</v>
      </c>
      <c r="I3038">
        <f>VLOOKUP(A3038,'Dados absolutos'!A:I,9,FALSE)</f>
        <v>0.59899999999999998</v>
      </c>
      <c r="J3038" s="1">
        <f>VLOOKUP(A3038,'Dados absolutos'!A:L,12,FALSE)</f>
        <v>6578.2228640441681</v>
      </c>
      <c r="K3038" s="1">
        <f>(J3038-MIN(J:J))/(MAX(J:J)-MIN(J:J))</f>
        <v>0.49874562769245034</v>
      </c>
      <c r="L3038" s="1">
        <f>VLOOKUP(A3038,'Dados absolutos'!A:M,13,FALSE)</f>
        <v>0.51111111111111107</v>
      </c>
      <c r="M3038" s="1">
        <f>(L3038-MIN(L:L))/(MAX(L:L)-MIN(L:L))</f>
        <v>0.3133514986376022</v>
      </c>
      <c r="N3038" s="1">
        <f>VLOOKUP(B3038,'[1]ICI-DH'!$A:$H,8,FALSE)</f>
        <v>0.1</v>
      </c>
      <c r="O3038" s="17">
        <f>VLOOKUP(A3038,'Dados absolutos'!A:Q,17,FALSE)</f>
        <v>0</v>
      </c>
      <c r="P3038" s="1">
        <f>(O3038-MIN(O:O))/(MAX(O:O)-MIN(O:O))</f>
        <v>0</v>
      </c>
      <c r="Q3038" s="3">
        <f>H3038-I3038-K3038+M3038+N3038+P3038</f>
        <v>-0.6522000406767533</v>
      </c>
      <c r="R3038" s="4" t="s">
        <v>8420</v>
      </c>
    </row>
    <row r="3039" spans="1:18" x14ac:dyDescent="0.25">
      <c r="A3039">
        <v>510270</v>
      </c>
      <c r="B3039">
        <v>5102702</v>
      </c>
      <c r="C3039" t="s">
        <v>1858</v>
      </c>
      <c r="D3039" t="s">
        <v>5002</v>
      </c>
      <c r="E3039" t="s">
        <v>4932</v>
      </c>
      <c r="F3039" t="s">
        <v>10</v>
      </c>
      <c r="G3039">
        <f>VLOOKUP(A3039,'Dados absolutos'!A:H,8,FALSE)</f>
        <v>25858</v>
      </c>
      <c r="H3039" s="1">
        <f>(G3039-MIN(G:G))/(MAX(G:G)-MIN(G:G))</f>
        <v>0.12564832527476941</v>
      </c>
      <c r="I3039">
        <f>VLOOKUP(A3039,'Dados absolutos'!A:I,9,FALSE)</f>
        <v>0.69299999999999995</v>
      </c>
      <c r="J3039" s="1">
        <f>VLOOKUP(A3039,'Dados absolutos'!A:L,12,FALSE)</f>
        <v>8746.3902239152285</v>
      </c>
      <c r="K3039" s="1">
        <f>(J3039-MIN(J:J))/(MAX(J:J)-MIN(J:J))</f>
        <v>0.67514132432717266</v>
      </c>
      <c r="L3039" s="1">
        <f>VLOOKUP(A3039,'Dados absolutos'!A:M,13,FALSE)</f>
        <v>0.53888888888888897</v>
      </c>
      <c r="M3039" s="1">
        <f>(L3039-MIN(L:L))/(MAX(L:L)-MIN(L:L))</f>
        <v>0.32697547683923711</v>
      </c>
      <c r="N3039" s="1">
        <f>VLOOKUP(B3039,'[1]ICI-DH'!$A:$H,8,FALSE)</f>
        <v>0.26</v>
      </c>
      <c r="O3039" s="17">
        <f>VLOOKUP(A3039,'Dados absolutos'!A:Q,17,FALSE)</f>
        <v>3.8672751179518909E-5</v>
      </c>
      <c r="P3039" s="1">
        <f>(O3039-MIN(O:O))/(MAX(O:O)-MIN(O:O))</f>
        <v>3.1359304234236554E-3</v>
      </c>
      <c r="Q3039" s="3">
        <f>H3039-I3039-K3039+M3039+N3039+P3039</f>
        <v>-0.65238159178974242</v>
      </c>
      <c r="R3039" s="4" t="s">
        <v>8421</v>
      </c>
    </row>
    <row r="3040" spans="1:18" x14ac:dyDescent="0.25">
      <c r="A3040">
        <v>500520</v>
      </c>
      <c r="B3040">
        <v>5005202</v>
      </c>
      <c r="C3040" t="s">
        <v>4972</v>
      </c>
      <c r="D3040" t="s">
        <v>4931</v>
      </c>
      <c r="E3040" t="s">
        <v>4932</v>
      </c>
      <c r="F3040" t="s">
        <v>10</v>
      </c>
      <c r="G3040">
        <f>VLOOKUP(A3040,'Dados absolutos'!A:H,8,FALSE)</f>
        <v>21522</v>
      </c>
      <c r="H3040" s="1">
        <f>(G3040-MIN(G:G))/(MAX(G:G)-MIN(G:G))</f>
        <v>0.1038776504139742</v>
      </c>
      <c r="I3040">
        <f>VLOOKUP(A3040,'Dados absolutos'!A:I,9,FALSE)</f>
        <v>0.70399999999999996</v>
      </c>
      <c r="J3040" s="1">
        <f>VLOOKUP(A3040,'Dados absolutos'!A:L,12,FALSE)</f>
        <v>6163.4416638788216</v>
      </c>
      <c r="K3040" s="1">
        <f>(J3040-MIN(J:J))/(MAX(J:J)-MIN(J:J))</f>
        <v>0.46500025355375674</v>
      </c>
      <c r="L3040" s="1">
        <f>VLOOKUP(A3040,'Dados absolutos'!A:M,13,FALSE)</f>
        <v>0.49444444444444446</v>
      </c>
      <c r="M3040" s="1">
        <f>(L3040-MIN(L:L))/(MAX(L:L)-MIN(L:L))</f>
        <v>0.30517711171662126</v>
      </c>
      <c r="N3040" s="1">
        <f>VLOOKUP(B3040,'[1]ICI-DH'!$A:$H,8,FALSE)</f>
        <v>0.1</v>
      </c>
      <c r="O3040" s="17">
        <f>VLOOKUP(A3040,'Dados absolutos'!A:Q,17,FALSE)</f>
        <v>9.2928166527274421E-5</v>
      </c>
      <c r="P3040" s="1">
        <f>(O3040-MIN(O:O))/(MAX(O:O)-MIN(O:O))</f>
        <v>7.5354417701783191E-3</v>
      </c>
      <c r="Q3040" s="3">
        <f>H3040-I3040-K3040+M3040+N3040+P3040</f>
        <v>-0.65241004965298288</v>
      </c>
      <c r="R3040" s="4" t="s">
        <v>8422</v>
      </c>
    </row>
    <row r="3041" spans="1:18" x14ac:dyDescent="0.25">
      <c r="A3041">
        <v>251200</v>
      </c>
      <c r="B3041">
        <v>2512002</v>
      </c>
      <c r="C3041" t="s">
        <v>1384</v>
      </c>
      <c r="D3041" t="s">
        <v>1247</v>
      </c>
      <c r="E3041" t="s">
        <v>466</v>
      </c>
      <c r="F3041" t="s">
        <v>10</v>
      </c>
      <c r="G3041">
        <f>VLOOKUP(A3041,'Dados absolutos'!A:H,8,FALSE)</f>
        <v>17469</v>
      </c>
      <c r="H3041" s="1">
        <f>(G3041-MIN(G:G))/(MAX(G:G)-MIN(G:G))</f>
        <v>8.3527893677165399E-2</v>
      </c>
      <c r="I3041">
        <f>VLOOKUP(A3041,'Dados absolutos'!A:I,9,FALSE)</f>
        <v>0.59099999999999997</v>
      </c>
      <c r="J3041" s="1">
        <f>VLOOKUP(A3041,'Dados absolutos'!A:L,12,FALSE)</f>
        <v>4633.3669471635467</v>
      </c>
      <c r="K3041" s="1">
        <f>(J3041-MIN(J:J))/(MAX(J:J)-MIN(J:J))</f>
        <v>0.34051789091261037</v>
      </c>
      <c r="L3041" s="1">
        <f>VLOOKUP(A3041,'Dados absolutos'!A:M,13,FALSE)</f>
        <v>6.6666666666666666E-2</v>
      </c>
      <c r="M3041" s="1">
        <f>(L3041-MIN(L:L))/(MAX(L:L)-MIN(L:L))</f>
        <v>9.5367847411444162E-2</v>
      </c>
      <c r="N3041" s="1">
        <f>VLOOKUP(B3041,'[1]ICI-DH'!$A:$H,8,FALSE)</f>
        <v>0.1</v>
      </c>
      <c r="O3041" s="17">
        <f>VLOOKUP(A3041,'Dados absolutos'!A:Q,17,FALSE)</f>
        <v>0</v>
      </c>
      <c r="P3041" s="1">
        <f>(O3041-MIN(O:O))/(MAX(O:O)-MIN(O:O))</f>
        <v>0</v>
      </c>
      <c r="Q3041" s="3">
        <f>H3041-I3041-K3041+M3041+N3041+P3041</f>
        <v>-0.65262214982400091</v>
      </c>
      <c r="R3041" s="4" t="s">
        <v>8423</v>
      </c>
    </row>
    <row r="3042" spans="1:18" x14ac:dyDescent="0.25">
      <c r="A3042">
        <v>316920</v>
      </c>
      <c r="B3042">
        <v>3169208</v>
      </c>
      <c r="C3042" t="s">
        <v>2993</v>
      </c>
      <c r="D3042" t="s">
        <v>2181</v>
      </c>
      <c r="E3042" t="s">
        <v>2182</v>
      </c>
      <c r="F3042" t="s">
        <v>10</v>
      </c>
      <c r="G3042">
        <f>VLOOKUP(A3042,'Dados absolutos'!A:H,8,FALSE)</f>
        <v>8609</v>
      </c>
      <c r="H3042" s="1">
        <f>(G3042-MIN(G:G))/(MAX(G:G)-MIN(G:G))</f>
        <v>3.9042612480983292E-2</v>
      </c>
      <c r="I3042">
        <f>VLOOKUP(A3042,'Dados absolutos'!A:I,9,FALSE)</f>
        <v>0.71799999999999997</v>
      </c>
      <c r="J3042" s="1">
        <f>VLOOKUP(A3042,'Dados absolutos'!A:L,12,FALSE)</f>
        <v>4872.913114182832</v>
      </c>
      <c r="K3042" s="1">
        <f>(J3042-MIN(J:J))/(MAX(J:J)-MIN(J:J))</f>
        <v>0.36000665999455855</v>
      </c>
      <c r="L3042" s="1">
        <f>VLOOKUP(A3042,'Dados absolutos'!A:M,13,FALSE)</f>
        <v>0.33333333333333331</v>
      </c>
      <c r="M3042" s="1">
        <f>(L3042-MIN(L:L))/(MAX(L:L)-MIN(L:L))</f>
        <v>0.226158038147139</v>
      </c>
      <c r="N3042" s="1">
        <f>VLOOKUP(B3042,'[1]ICI-DH'!$A:$H,8,FALSE)</f>
        <v>0.16</v>
      </c>
      <c r="O3042" s="17">
        <f>VLOOKUP(A3042,'Dados absolutos'!A:Q,17,FALSE)</f>
        <v>0</v>
      </c>
      <c r="P3042" s="1">
        <f>(O3042-MIN(O:O))/(MAX(O:O)-MIN(O:O))</f>
        <v>0</v>
      </c>
      <c r="Q3042" s="3">
        <f>H3042-I3042-K3042+M3042+N3042+P3042</f>
        <v>-0.65280600936643629</v>
      </c>
      <c r="R3042" s="4" t="s">
        <v>8424</v>
      </c>
    </row>
    <row r="3043" spans="1:18" x14ac:dyDescent="0.25">
      <c r="A3043">
        <v>291855</v>
      </c>
      <c r="B3043">
        <v>2918555</v>
      </c>
      <c r="C3043" t="s">
        <v>1998</v>
      </c>
      <c r="D3043" t="s">
        <v>1784</v>
      </c>
      <c r="E3043" t="s">
        <v>466</v>
      </c>
      <c r="F3043" t="s">
        <v>10</v>
      </c>
      <c r="G3043">
        <f>VLOOKUP(A3043,'Dados absolutos'!A:H,8,FALSE)</f>
        <v>5888</v>
      </c>
      <c r="H3043" s="1">
        <f>(G3043-MIN(G:G))/(MAX(G:G)-MIN(G:G))</f>
        <v>2.5380710659898477E-2</v>
      </c>
      <c r="I3043">
        <f>VLOOKUP(A3043,'Dados absolutos'!A:I,9,FALSE)</f>
        <v>0.56699999999999995</v>
      </c>
      <c r="J3043" s="1">
        <f>VLOOKUP(A3043,'Dados absolutos'!A:L,12,FALSE)</f>
        <v>7338.4361565896743</v>
      </c>
      <c r="K3043" s="1">
        <f>(J3043-MIN(J:J))/(MAX(J:J)-MIN(J:J))</f>
        <v>0.56059433725770969</v>
      </c>
      <c r="L3043" s="1">
        <f>VLOOKUP(A3043,'Dados absolutos'!A:M,13,FALSE)</f>
        <v>0.46111111111111108</v>
      </c>
      <c r="M3043" s="1">
        <f>(L3043-MIN(L:L))/(MAX(L:L)-MIN(L:L))</f>
        <v>0.28882833787465945</v>
      </c>
      <c r="N3043" s="1">
        <f>VLOOKUP(B3043,'[1]ICI-DH'!$A:$H,8,FALSE)</f>
        <v>0.16</v>
      </c>
      <c r="O3043" s="17">
        <f>VLOOKUP(A3043,'Dados absolutos'!A:Q,17,FALSE)</f>
        <v>0</v>
      </c>
      <c r="P3043" s="1">
        <f>(O3043-MIN(O:O))/(MAX(O:O)-MIN(O:O))</f>
        <v>0</v>
      </c>
      <c r="Q3043" s="3">
        <f>H3043-I3043-K3043+M3043+N3043+P3043</f>
        <v>-0.65338528872315182</v>
      </c>
      <c r="R3043" s="4" t="s">
        <v>8425</v>
      </c>
    </row>
    <row r="3044" spans="1:18" x14ac:dyDescent="0.25">
      <c r="A3044">
        <v>280120</v>
      </c>
      <c r="B3044">
        <v>2801207</v>
      </c>
      <c r="C3044" t="s">
        <v>1725</v>
      </c>
      <c r="D3044" t="s">
        <v>1716</v>
      </c>
      <c r="E3044" t="s">
        <v>466</v>
      </c>
      <c r="F3044" t="s">
        <v>10</v>
      </c>
      <c r="G3044">
        <f>VLOOKUP(A3044,'Dados absolutos'!A:H,8,FALSE)</f>
        <v>26834</v>
      </c>
      <c r="H3044" s="1">
        <f>(G3044-MIN(G:G))/(MAX(G:G)-MIN(G:G))</f>
        <v>0.13054873548328788</v>
      </c>
      <c r="I3044">
        <f>VLOOKUP(A3044,'Dados absolutos'!A:I,9,FALSE)</f>
        <v>0.56699999999999995</v>
      </c>
      <c r="J3044" s="1">
        <f>VLOOKUP(A3044,'Dados absolutos'!A:L,12,FALSE)</f>
        <v>8838.7775199373937</v>
      </c>
      <c r="K3044" s="1">
        <f>(J3044-MIN(J:J))/(MAX(J:J)-MIN(J:J))</f>
        <v>0.68265768203260235</v>
      </c>
      <c r="L3044" s="1">
        <f>VLOOKUP(A3044,'Dados absolutos'!A:M,13,FALSE)</f>
        <v>0.60555555555555551</v>
      </c>
      <c r="M3044" s="1">
        <f>(L3044-MIN(L:L))/(MAX(L:L)-MIN(L:L))</f>
        <v>0.35967302452316074</v>
      </c>
      <c r="N3044" s="1">
        <f>VLOOKUP(B3044,'[1]ICI-DH'!$A:$H,8,FALSE)</f>
        <v>0.1</v>
      </c>
      <c r="O3044" s="17">
        <f>VLOOKUP(A3044,'Dados absolutos'!A:Q,17,FALSE)</f>
        <v>7.4532309756279353E-5</v>
      </c>
      <c r="P3044" s="1">
        <f>(O3044-MIN(O:O))/(MAX(O:O)-MIN(O:O))</f>
        <v>6.0437421844591862E-3</v>
      </c>
      <c r="Q3044" s="3">
        <f>H3044-I3044-K3044+M3044+N3044+P3044</f>
        <v>-0.65339217984169462</v>
      </c>
      <c r="R3044" s="4" t="s">
        <v>8426</v>
      </c>
    </row>
    <row r="3045" spans="1:18" x14ac:dyDescent="0.25">
      <c r="A3045">
        <v>311547</v>
      </c>
      <c r="B3045">
        <v>3115474</v>
      </c>
      <c r="C3045" t="s">
        <v>2351</v>
      </c>
      <c r="D3045" t="s">
        <v>2181</v>
      </c>
      <c r="E3045" t="s">
        <v>2182</v>
      </c>
      <c r="F3045" t="s">
        <v>10</v>
      </c>
      <c r="G3045">
        <f>VLOOKUP(A3045,'Dados absolutos'!A:H,8,FALSE)</f>
        <v>4739</v>
      </c>
      <c r="H3045" s="1">
        <f>(G3045-MIN(G:G))/(MAX(G:G)-MIN(G:G))</f>
        <v>1.9611682658271703E-2</v>
      </c>
      <c r="I3045">
        <f>VLOOKUP(A3045,'Dados absolutos'!A:I,9,FALSE)</f>
        <v>0.621</v>
      </c>
      <c r="J3045" s="1">
        <f>VLOOKUP(A3045,'Dados absolutos'!A:L,12,FALSE)</f>
        <v>6873.2982422451996</v>
      </c>
      <c r="K3045" s="1">
        <f>(J3045-MIN(J:J))/(MAX(J:J)-MIN(J:J))</f>
        <v>0.5227520894909623</v>
      </c>
      <c r="L3045" s="1">
        <f>VLOOKUP(A3045,'Dados absolutos'!A:M,13,FALSE)</f>
        <v>0.62777777777777777</v>
      </c>
      <c r="M3045" s="1">
        <f>(L3045-MIN(L:L))/(MAX(L:L)-MIN(L:L))</f>
        <v>0.3705722070844687</v>
      </c>
      <c r="N3045" s="1">
        <f>VLOOKUP(B3045,'[1]ICI-DH'!$A:$H,8,FALSE)</f>
        <v>0.1</v>
      </c>
      <c r="O3045" s="17">
        <f>VLOOKUP(A3045,'Dados absolutos'!A:Q,17,FALSE)</f>
        <v>0</v>
      </c>
      <c r="P3045" s="1">
        <f>(O3045-MIN(O:O))/(MAX(O:O)-MIN(O:O))</f>
        <v>0</v>
      </c>
      <c r="Q3045" s="3">
        <f>H3045-I3045-K3045+M3045+N3045+P3045</f>
        <v>-0.65356819974822189</v>
      </c>
      <c r="R3045" s="4" t="s">
        <v>8427</v>
      </c>
    </row>
    <row r="3046" spans="1:18" x14ac:dyDescent="0.25">
      <c r="A3046">
        <v>291685</v>
      </c>
      <c r="B3046">
        <v>2916856</v>
      </c>
      <c r="C3046" t="s">
        <v>1977</v>
      </c>
      <c r="D3046" t="s">
        <v>1784</v>
      </c>
      <c r="E3046" t="s">
        <v>466</v>
      </c>
      <c r="F3046" t="s">
        <v>10</v>
      </c>
      <c r="G3046">
        <f>VLOOKUP(A3046,'Dados absolutos'!A:H,8,FALSE)</f>
        <v>15737</v>
      </c>
      <c r="H3046" s="1">
        <f>(G3046-MIN(G:G))/(MAX(G:G)-MIN(G:G))</f>
        <v>7.4831673921884653E-2</v>
      </c>
      <c r="I3046">
        <f>VLOOKUP(A3046,'Dados absolutos'!A:I,9,FALSE)</f>
        <v>0.58199999999999996</v>
      </c>
      <c r="J3046" s="1">
        <f>VLOOKUP(A3046,'Dados absolutos'!A:L,12,FALSE)</f>
        <v>5688.9780682468072</v>
      </c>
      <c r="K3046" s="1">
        <f>(J3046-MIN(J:J))/(MAX(J:J)-MIN(J:J))</f>
        <v>0.42639929588400305</v>
      </c>
      <c r="L3046" s="1">
        <f>VLOOKUP(A3046,'Dados absolutos'!A:M,13,FALSE)</f>
        <v>0.23888888888888893</v>
      </c>
      <c r="M3046" s="1">
        <f>(L3046-MIN(L:L))/(MAX(L:L)-MIN(L:L))</f>
        <v>0.1798365122615804</v>
      </c>
      <c r="N3046" s="1">
        <f>VLOOKUP(B3046,'[1]ICI-DH'!$A:$H,8,FALSE)</f>
        <v>0.1</v>
      </c>
      <c r="O3046" s="17">
        <f>VLOOKUP(A3046,'Dados absolutos'!A:Q,17,FALSE)</f>
        <v>0</v>
      </c>
      <c r="P3046" s="1">
        <f>(O3046-MIN(O:O))/(MAX(O:O)-MIN(O:O))</f>
        <v>0</v>
      </c>
      <c r="Q3046" s="3">
        <f>H3046-I3046-K3046+M3046+N3046+P3046</f>
        <v>-0.65373110970053805</v>
      </c>
      <c r="R3046" s="4" t="s">
        <v>8428</v>
      </c>
    </row>
    <row r="3047" spans="1:18" x14ac:dyDescent="0.25">
      <c r="A3047">
        <v>171700</v>
      </c>
      <c r="B3047">
        <v>1717008</v>
      </c>
      <c r="C3047" t="s">
        <v>422</v>
      </c>
      <c r="D3047" t="s">
        <v>327</v>
      </c>
      <c r="E3047" t="s">
        <v>9</v>
      </c>
      <c r="F3047" t="s">
        <v>10</v>
      </c>
      <c r="G3047">
        <f>VLOOKUP(A3047,'Dados absolutos'!A:H,8,FALSE)</f>
        <v>4478</v>
      </c>
      <c r="H3047" s="1">
        <f>(G3047-MIN(G:G))/(MAX(G:G)-MIN(G:G))</f>
        <v>1.8301224600460918E-2</v>
      </c>
      <c r="I3047">
        <f>VLOOKUP(A3047,'Dados absolutos'!A:I,9,FALSE)</f>
        <v>0.60499999999999998</v>
      </c>
      <c r="J3047" s="1">
        <f>VLOOKUP(A3047,'Dados absolutos'!A:L,12,FALSE)</f>
        <v>7650.5003305046885</v>
      </c>
      <c r="K3047" s="1">
        <f>(J3047-MIN(J:J))/(MAX(J:J)-MIN(J:J))</f>
        <v>0.5859829573298021</v>
      </c>
      <c r="L3047" s="1">
        <f>VLOOKUP(A3047,'Dados absolutos'!A:M,13,FALSE)</f>
        <v>0.56666666666666665</v>
      </c>
      <c r="M3047" s="1">
        <f>(L3047-MIN(L:L))/(MAX(L:L)-MIN(L:L))</f>
        <v>0.34059945504087197</v>
      </c>
      <c r="N3047" s="1">
        <f>VLOOKUP(B3047,'[1]ICI-DH'!$A:$H,8,FALSE)</f>
        <v>0.16</v>
      </c>
      <c r="O3047" s="17">
        <f>VLOOKUP(A3047,'Dados absolutos'!A:Q,17,FALSE)</f>
        <v>2.2331397945511388E-4</v>
      </c>
      <c r="P3047" s="1">
        <f>(O3047-MIN(O:O))/(MAX(O:O)-MIN(O:O))</f>
        <v>1.8108282467371346E-2</v>
      </c>
      <c r="Q3047" s="3">
        <f>H3047-I3047-K3047+M3047+N3047+P3047</f>
        <v>-0.65397399522109767</v>
      </c>
      <c r="R3047" s="4" t="s">
        <v>8429</v>
      </c>
    </row>
    <row r="3048" spans="1:18" x14ac:dyDescent="0.25">
      <c r="A3048">
        <v>314440</v>
      </c>
      <c r="B3048">
        <v>3144409</v>
      </c>
      <c r="C3048" t="s">
        <v>2695</v>
      </c>
      <c r="D3048" t="s">
        <v>2181</v>
      </c>
      <c r="E3048" t="s">
        <v>2182</v>
      </c>
      <c r="F3048" t="s">
        <v>10</v>
      </c>
      <c r="G3048">
        <f>VLOOKUP(A3048,'Dados absolutos'!A:H,8,FALSE)</f>
        <v>4691</v>
      </c>
      <c r="H3048" s="1">
        <f>(G3048-MIN(G:G))/(MAX(G:G)-MIN(G:G))</f>
        <v>1.9370678877524892E-2</v>
      </c>
      <c r="I3048">
        <f>VLOOKUP(A3048,'Dados absolutos'!A:I,9,FALSE)</f>
        <v>0.69299999999999995</v>
      </c>
      <c r="J3048" s="1">
        <f>VLOOKUP(A3048,'Dados absolutos'!A:L,12,FALSE)</f>
        <v>6460.5314197399275</v>
      </c>
      <c r="K3048" s="1">
        <f>(J3048-MIN(J:J))/(MAX(J:J)-MIN(J:J))</f>
        <v>0.48917059917286793</v>
      </c>
      <c r="L3048" s="1">
        <f>VLOOKUP(A3048,'Dados absolutos'!A:M,13,FALSE)</f>
        <v>0.58333333333333337</v>
      </c>
      <c r="M3048" s="1">
        <f>(L3048-MIN(L:L))/(MAX(L:L)-MIN(L:L))</f>
        <v>0.3487738419618529</v>
      </c>
      <c r="N3048" s="1">
        <f>VLOOKUP(B3048,'[1]ICI-DH'!$A:$H,8,FALSE)</f>
        <v>0.16</v>
      </c>
      <c r="O3048" s="17">
        <f>VLOOKUP(A3048,'Dados absolutos'!A:Q,17,FALSE)</f>
        <v>0</v>
      </c>
      <c r="P3048" s="1">
        <f>(O3048-MIN(O:O))/(MAX(O:O)-MIN(O:O))</f>
        <v>0</v>
      </c>
      <c r="Q3048" s="3">
        <f>H3048-I3048-K3048+M3048+N3048+P3048</f>
        <v>-0.65402607833349002</v>
      </c>
      <c r="R3048" s="4" t="s">
        <v>8430</v>
      </c>
    </row>
    <row r="3049" spans="1:18" x14ac:dyDescent="0.25">
      <c r="A3049">
        <v>314160</v>
      </c>
      <c r="B3049">
        <v>3141603</v>
      </c>
      <c r="C3049" t="s">
        <v>2662</v>
      </c>
      <c r="D3049" t="s">
        <v>2181</v>
      </c>
      <c r="E3049" t="s">
        <v>2182</v>
      </c>
      <c r="F3049" t="s">
        <v>10</v>
      </c>
      <c r="G3049">
        <f>VLOOKUP(A3049,'Dados absolutos'!A:H,8,FALSE)</f>
        <v>10373</v>
      </c>
      <c r="H3049" s="1">
        <f>(G3049-MIN(G:G))/(MAX(G:G)-MIN(G:G))</f>
        <v>4.7899501423428581E-2</v>
      </c>
      <c r="I3049">
        <f>VLOOKUP(A3049,'Dados absolutos'!A:I,9,FALSE)</f>
        <v>0.66400000000000003</v>
      </c>
      <c r="J3049" s="1">
        <f>VLOOKUP(A3049,'Dados absolutos'!A:L,12,FALSE)</f>
        <v>4618.8968630097361</v>
      </c>
      <c r="K3049" s="1">
        <f>(J3049-MIN(J:J))/(MAX(J:J)-MIN(J:J))</f>
        <v>0.33934064757710219</v>
      </c>
      <c r="L3049" s="1">
        <f>VLOOKUP(A3049,'Dados absolutos'!A:M,13,FALSE)</f>
        <v>0.14444444444444446</v>
      </c>
      <c r="M3049" s="1">
        <f>(L3049-MIN(L:L))/(MAX(L:L)-MIN(L:L))</f>
        <v>0.13351498637602183</v>
      </c>
      <c r="N3049" s="1">
        <f>VLOOKUP(B3049,'[1]ICI-DH'!$A:$H,8,FALSE)</f>
        <v>0.16</v>
      </c>
      <c r="O3049" s="17">
        <f>VLOOKUP(A3049,'Dados absolutos'!A:Q,17,FALSE)</f>
        <v>9.640412609659693E-5</v>
      </c>
      <c r="P3049" s="1">
        <f>(O3049-MIN(O:O))/(MAX(O:O)-MIN(O:O))</f>
        <v>7.8173034694773817E-3</v>
      </c>
      <c r="Q3049" s="3">
        <f>H3049-I3049-K3049+M3049+N3049+P3049</f>
        <v>-0.65410885630817428</v>
      </c>
      <c r="R3049" s="4" t="s">
        <v>8431</v>
      </c>
    </row>
    <row r="3050" spans="1:18" x14ac:dyDescent="0.25">
      <c r="A3050">
        <v>292260</v>
      </c>
      <c r="B3050">
        <v>2922607</v>
      </c>
      <c r="C3050" t="s">
        <v>2048</v>
      </c>
      <c r="D3050" t="s">
        <v>1784</v>
      </c>
      <c r="E3050" t="s">
        <v>466</v>
      </c>
      <c r="F3050" t="s">
        <v>10</v>
      </c>
      <c r="G3050">
        <f>VLOOKUP(A3050,'Dados absolutos'!A:H,8,FALSE)</f>
        <v>12063</v>
      </c>
      <c r="H3050" s="1">
        <f>(G3050-MIN(G:G))/(MAX(G:G)-MIN(G:G))</f>
        <v>5.6384842870555868E-2</v>
      </c>
      <c r="I3050">
        <f>VLOOKUP(A3050,'Dados absolutos'!A:I,9,FALSE)</f>
        <v>0.54700000000000004</v>
      </c>
      <c r="J3050" s="1">
        <f>VLOOKUP(A3050,'Dados absolutos'!A:L,12,FALSE)</f>
        <v>7140.7633681505431</v>
      </c>
      <c r="K3050" s="1">
        <f>(J3050-MIN(J:J))/(MAX(J:J)-MIN(J:J))</f>
        <v>0.544512262659685</v>
      </c>
      <c r="L3050" s="1">
        <f>VLOOKUP(A3050,'Dados absolutos'!A:M,13,FALSE)</f>
        <v>0.32222222222222224</v>
      </c>
      <c r="M3050" s="1">
        <f>(L3050-MIN(L:L))/(MAX(L:L)-MIN(L:L))</f>
        <v>0.22070844686648505</v>
      </c>
      <c r="N3050" s="1">
        <f>VLOOKUP(B3050,'[1]ICI-DH'!$A:$H,8,FALSE)</f>
        <v>0.16</v>
      </c>
      <c r="O3050" s="17">
        <f>VLOOKUP(A3050,'Dados absolutos'!A:Q,17,FALSE)</f>
        <v>0</v>
      </c>
      <c r="P3050" s="1">
        <f>(O3050-MIN(O:O))/(MAX(O:O)-MIN(O:O))</f>
        <v>0</v>
      </c>
      <c r="Q3050" s="3">
        <f>H3050-I3050-K3050+M3050+N3050+P3050</f>
        <v>-0.65441897292264406</v>
      </c>
      <c r="R3050" s="4" t="s">
        <v>8432</v>
      </c>
    </row>
    <row r="3051" spans="1:18" x14ac:dyDescent="0.25">
      <c r="A3051">
        <v>230533</v>
      </c>
      <c r="B3051">
        <v>2305332</v>
      </c>
      <c r="C3051" t="s">
        <v>978</v>
      </c>
      <c r="D3051" t="s">
        <v>905</v>
      </c>
      <c r="E3051" t="s">
        <v>466</v>
      </c>
      <c r="F3051" t="s">
        <v>10</v>
      </c>
      <c r="G3051">
        <f>VLOOKUP(A3051,'Dados absolutos'!A:H,8,FALSE)</f>
        <v>11611</v>
      </c>
      <c r="H3051" s="1">
        <f>(G3051-MIN(G:G))/(MAX(G:G)-MIN(G:G))</f>
        <v>5.411539060185673E-2</v>
      </c>
      <c r="I3051">
        <f>VLOOKUP(A3051,'Dados absolutos'!A:I,9,FALSE)</f>
        <v>0.60599999999999998</v>
      </c>
      <c r="J3051" s="1">
        <f>VLOOKUP(A3051,'Dados absolutos'!A:L,12,FALSE)</f>
        <v>6521.3232512272843</v>
      </c>
      <c r="K3051" s="1">
        <f>(J3051-MIN(J:J))/(MAX(J:J)-MIN(J:J))</f>
        <v>0.49411644314385667</v>
      </c>
      <c r="L3051" s="1">
        <f>VLOOKUP(A3051,'Dados absolutos'!A:M,13,FALSE)</f>
        <v>0.46666666666666667</v>
      </c>
      <c r="M3051" s="1">
        <f>(L3051-MIN(L:L))/(MAX(L:L)-MIN(L:L))</f>
        <v>0.29155313351498641</v>
      </c>
      <c r="N3051" s="1">
        <f>VLOOKUP(B3051,'[1]ICI-DH'!$A:$H,8,FALSE)</f>
        <v>0.1</v>
      </c>
      <c r="O3051" s="17">
        <f>VLOOKUP(A3051,'Dados absolutos'!A:Q,17,FALSE)</f>
        <v>0</v>
      </c>
      <c r="P3051" s="1">
        <f>(O3051-MIN(O:O))/(MAX(O:O)-MIN(O:O))</f>
        <v>0</v>
      </c>
      <c r="Q3051" s="3">
        <f>H3051-I3051-K3051+M3051+N3051+P3051</f>
        <v>-0.65444791902701349</v>
      </c>
      <c r="R3051" s="4" t="s">
        <v>8433</v>
      </c>
    </row>
    <row r="3052" spans="1:18" x14ac:dyDescent="0.25">
      <c r="A3052">
        <v>432070</v>
      </c>
      <c r="B3052">
        <v>4320701</v>
      </c>
      <c r="C3052" t="s">
        <v>2145</v>
      </c>
      <c r="D3052" t="s">
        <v>4459</v>
      </c>
      <c r="E3052" t="s">
        <v>3828</v>
      </c>
      <c r="F3052" t="s">
        <v>10</v>
      </c>
      <c r="G3052">
        <f>VLOOKUP(A3052,'Dados absolutos'!A:H,8,FALSE)</f>
        <v>14226</v>
      </c>
      <c r="H3052" s="1">
        <f>(G3052-MIN(G:G))/(MAX(G:G)-MIN(G:G))</f>
        <v>6.7245075740459015E-2</v>
      </c>
      <c r="I3052">
        <f>VLOOKUP(A3052,'Dados absolutos'!A:I,9,FALSE)</f>
        <v>0.74299999999999999</v>
      </c>
      <c r="J3052" s="1">
        <f>VLOOKUP(A3052,'Dados absolutos'!A:L,12,FALSE)</f>
        <v>5469.835582032897</v>
      </c>
      <c r="K3052" s="1">
        <f>(J3052-MIN(J:J))/(MAX(J:J)-MIN(J:J))</f>
        <v>0.4085705100469787</v>
      </c>
      <c r="L3052" s="1">
        <f>VLOOKUP(A3052,'Dados absolutos'!A:M,13,FALSE)</f>
        <v>0.41666666666666663</v>
      </c>
      <c r="M3052" s="1">
        <f>(L3052-MIN(L:L))/(MAX(L:L)-MIN(L:L))</f>
        <v>0.2670299727520436</v>
      </c>
      <c r="N3052" s="1">
        <f>VLOOKUP(B3052,'[1]ICI-DH'!$A:$H,8,FALSE)</f>
        <v>0.1</v>
      </c>
      <c r="O3052" s="17">
        <f>VLOOKUP(A3052,'Dados absolutos'!A:Q,17,FALSE)</f>
        <v>7.7323211022072263E-4</v>
      </c>
      <c r="P3052" s="1">
        <f>(O3052-MIN(O:O))/(MAX(O:O)-MIN(O:O))</f>
        <v>6.2700532671009265E-2</v>
      </c>
      <c r="Q3052" s="3">
        <f>H3052-I3052-K3052+M3052+N3052+P3052</f>
        <v>-0.65459492888346682</v>
      </c>
      <c r="R3052" s="4" t="s">
        <v>8434</v>
      </c>
    </row>
    <row r="3053" spans="1:18" x14ac:dyDescent="0.25">
      <c r="A3053">
        <v>250939</v>
      </c>
      <c r="B3053">
        <v>2509396</v>
      </c>
      <c r="C3053" t="s">
        <v>1361</v>
      </c>
      <c r="D3053" t="s">
        <v>1247</v>
      </c>
      <c r="E3053" t="s">
        <v>466</v>
      </c>
      <c r="F3053" t="s">
        <v>10</v>
      </c>
      <c r="G3053">
        <f>VLOOKUP(A3053,'Dados absolutos'!A:H,8,FALSE)</f>
        <v>6433</v>
      </c>
      <c r="H3053" s="1">
        <f>(G3053-MIN(G:G))/(MAX(G:G)-MIN(G:G))</f>
        <v>2.8117107753794553E-2</v>
      </c>
      <c r="I3053">
        <f>VLOOKUP(A3053,'Dados absolutos'!A:I,9,FALSE)</f>
        <v>0.57199999999999995</v>
      </c>
      <c r="J3053" s="1">
        <f>VLOOKUP(A3053,'Dados absolutos'!A:L,12,FALSE)</f>
        <v>5384.3232690813002</v>
      </c>
      <c r="K3053" s="1">
        <f>(J3053-MIN(J:J))/(MAX(J:J)-MIN(J:J))</f>
        <v>0.40161348067133107</v>
      </c>
      <c r="L3053" s="1">
        <f>VLOOKUP(A3053,'Dados absolutos'!A:M,13,FALSE)</f>
        <v>0.26111111111111113</v>
      </c>
      <c r="M3053" s="1">
        <f>(L3053-MIN(L:L))/(MAX(L:L)-MIN(L:L))</f>
        <v>0.19073569482288832</v>
      </c>
      <c r="N3053" s="1">
        <f>VLOOKUP(B3053,'[1]ICI-DH'!$A:$H,8,FALSE)</f>
        <v>0.1</v>
      </c>
      <c r="O3053" s="17">
        <f>VLOOKUP(A3053,'Dados absolutos'!A:Q,17,FALSE)</f>
        <v>0</v>
      </c>
      <c r="P3053" s="1">
        <f>(O3053-MIN(O:O))/(MAX(O:O)-MIN(O:O))</f>
        <v>0</v>
      </c>
      <c r="Q3053" s="3">
        <f>H3053-I3053-K3053+M3053+N3053+P3053</f>
        <v>-0.65476067809464822</v>
      </c>
      <c r="R3053" s="4" t="s">
        <v>8435</v>
      </c>
    </row>
    <row r="3054" spans="1:18" x14ac:dyDescent="0.25">
      <c r="A3054">
        <v>110170</v>
      </c>
      <c r="B3054">
        <v>1101708</v>
      </c>
      <c r="C3054" t="s">
        <v>60</v>
      </c>
      <c r="D3054" t="s">
        <v>8</v>
      </c>
      <c r="E3054" t="s">
        <v>9</v>
      </c>
      <c r="F3054" t="s">
        <v>10</v>
      </c>
      <c r="G3054">
        <f>VLOOKUP(A3054,'Dados absolutos'!A:H,8,FALSE)</f>
        <v>10725</v>
      </c>
      <c r="H3054" s="1">
        <f>(G3054-MIN(G:G))/(MAX(G:G)-MIN(G:G))</f>
        <v>4.9666862482238526E-2</v>
      </c>
      <c r="I3054">
        <f>VLOOKUP(A3054,'Dados absolutos'!A:I,9,FALSE)</f>
        <v>0.60899999999999999</v>
      </c>
      <c r="J3054" s="1">
        <f>VLOOKUP(A3054,'Dados absolutos'!A:L,12,FALSE)</f>
        <v>7334.6635766899763</v>
      </c>
      <c r="K3054" s="1">
        <f>(J3054-MIN(J:J))/(MAX(J:J)-MIN(J:J))</f>
        <v>0.56028741129256787</v>
      </c>
      <c r="L3054" s="1">
        <f>VLOOKUP(A3054,'Dados absolutos'!A:M,13,FALSE)</f>
        <v>0.60000000000000009</v>
      </c>
      <c r="M3054" s="1">
        <f>(L3054-MIN(L:L))/(MAX(L:L)-MIN(L:L))</f>
        <v>0.35694822888283384</v>
      </c>
      <c r="N3054" s="1">
        <f>VLOOKUP(B3054,'[1]ICI-DH'!$A:$H,8,FALSE)</f>
        <v>0.1</v>
      </c>
      <c r="O3054" s="17">
        <f>VLOOKUP(A3054,'Dados absolutos'!A:Q,17,FALSE)</f>
        <v>9.324009324009324E-5</v>
      </c>
      <c r="P3054" s="1">
        <f>(O3054-MIN(O:O))/(MAX(O:O)-MIN(O:O))</f>
        <v>7.5607355607355611E-3</v>
      </c>
      <c r="Q3054" s="3">
        <f>H3054-I3054-K3054+M3054+N3054+P3054</f>
        <v>-0.65511158436676009</v>
      </c>
      <c r="R3054" s="4" t="s">
        <v>8436</v>
      </c>
    </row>
    <row r="3055" spans="1:18" x14ac:dyDescent="0.25">
      <c r="A3055">
        <v>421270</v>
      </c>
      <c r="B3055">
        <v>4212700</v>
      </c>
      <c r="C3055" t="s">
        <v>1565</v>
      </c>
      <c r="D3055" t="s">
        <v>4197</v>
      </c>
      <c r="E3055" t="s">
        <v>3828</v>
      </c>
      <c r="F3055" t="s">
        <v>10</v>
      </c>
      <c r="G3055">
        <f>VLOOKUP(A3055,'Dados absolutos'!A:H,8,FALSE)</f>
        <v>6716</v>
      </c>
      <c r="H3055" s="1">
        <f>(G3055-MIN(G:G))/(MAX(G:G)-MIN(G:G))</f>
        <v>2.9538025877780958E-2</v>
      </c>
      <c r="I3055">
        <f>VLOOKUP(A3055,'Dados absolutos'!A:I,9,FALSE)</f>
        <v>0.71599999999999997</v>
      </c>
      <c r="J3055" s="1">
        <f>VLOOKUP(A3055,'Dados absolutos'!A:L,12,FALSE)</f>
        <v>5915.8703633114947</v>
      </c>
      <c r="K3055" s="1">
        <f>(J3055-MIN(J:J))/(MAX(J:J)-MIN(J:J))</f>
        <v>0.44485858329407024</v>
      </c>
      <c r="L3055" s="1">
        <f>VLOOKUP(A3055,'Dados absolutos'!A:M,13,FALSE)</f>
        <v>0.63888888888888884</v>
      </c>
      <c r="M3055" s="1">
        <f>(L3055-MIN(L:L))/(MAX(L:L)-MIN(L:L))</f>
        <v>0.37602179836512262</v>
      </c>
      <c r="N3055" s="1">
        <f>VLOOKUP(B3055,'[1]ICI-DH'!$A:$H,8,FALSE)</f>
        <v>0.1</v>
      </c>
      <c r="O3055" s="17">
        <f>VLOOKUP(A3055,'Dados absolutos'!A:Q,17,FALSE)</f>
        <v>0</v>
      </c>
      <c r="P3055" s="1">
        <f>(O3055-MIN(O:O))/(MAX(O:O)-MIN(O:O))</f>
        <v>0</v>
      </c>
      <c r="Q3055" s="3">
        <f>H3055-I3055-K3055+M3055+N3055+P3055</f>
        <v>-0.65529875905116663</v>
      </c>
      <c r="R3055" s="4" t="s">
        <v>8437</v>
      </c>
    </row>
    <row r="3056" spans="1:18" x14ac:dyDescent="0.25">
      <c r="A3056">
        <v>411725</v>
      </c>
      <c r="B3056">
        <v>4117255</v>
      </c>
      <c r="C3056" t="s">
        <v>4048</v>
      </c>
      <c r="D3056" t="s">
        <v>3827</v>
      </c>
      <c r="E3056" t="s">
        <v>3828</v>
      </c>
      <c r="F3056" t="s">
        <v>10</v>
      </c>
      <c r="G3056">
        <f>VLOOKUP(A3056,'Dados absolutos'!A:H,8,FALSE)</f>
        <v>12699</v>
      </c>
      <c r="H3056" s="1">
        <f>(G3056-MIN(G:G))/(MAX(G:G)-MIN(G:G))</f>
        <v>5.9578142965451102E-2</v>
      </c>
      <c r="I3056">
        <f>VLOOKUP(A3056,'Dados absolutos'!A:I,9,FALSE)</f>
        <v>0.71599999999999997</v>
      </c>
      <c r="J3056" s="1">
        <f>VLOOKUP(A3056,'Dados absolutos'!A:L,12,FALSE)</f>
        <v>6553.5232057642334</v>
      </c>
      <c r="K3056" s="1">
        <f>(J3056-MIN(J:J))/(MAX(J:J)-MIN(J:J))</f>
        <v>0.49673613640060293</v>
      </c>
      <c r="L3056" s="1">
        <f>VLOOKUP(A3056,'Dados absolutos'!A:M,13,FALSE)</f>
        <v>0.68333333333333335</v>
      </c>
      <c r="M3056" s="1">
        <f>(L3056-MIN(L:L))/(MAX(L:L)-MIN(L:L))</f>
        <v>0.39782016348773847</v>
      </c>
      <c r="N3056" s="1">
        <f>VLOOKUP(B3056,'[1]ICI-DH'!$A:$H,8,FALSE)</f>
        <v>0.1</v>
      </c>
      <c r="O3056" s="17">
        <f>VLOOKUP(A3056,'Dados absolutos'!A:Q,17,FALSE)</f>
        <v>0</v>
      </c>
      <c r="P3056" s="1">
        <f>(O3056-MIN(O:O))/(MAX(O:O)-MIN(O:O))</f>
        <v>0</v>
      </c>
      <c r="Q3056" s="3">
        <f>H3056-I3056-K3056+M3056+N3056+P3056</f>
        <v>-0.65533782994741341</v>
      </c>
      <c r="R3056" s="4" t="s">
        <v>8438</v>
      </c>
    </row>
    <row r="3057" spans="1:18" x14ac:dyDescent="0.25">
      <c r="A3057">
        <v>421140</v>
      </c>
      <c r="B3057">
        <v>4211405</v>
      </c>
      <c r="C3057" t="s">
        <v>4352</v>
      </c>
      <c r="D3057" t="s">
        <v>4197</v>
      </c>
      <c r="E3057" t="s">
        <v>3828</v>
      </c>
      <c r="F3057" t="s">
        <v>10</v>
      </c>
      <c r="G3057">
        <f>VLOOKUP(A3057,'Dados absolutos'!A:H,8,FALSE)</f>
        <v>5155</v>
      </c>
      <c r="H3057" s="1">
        <f>(G3057-MIN(G:G))/(MAX(G:G)-MIN(G:G))</f>
        <v>2.1700382091410727E-2</v>
      </c>
      <c r="I3057">
        <f>VLOOKUP(A3057,'Dados absolutos'!A:I,9,FALSE)</f>
        <v>0.76500000000000001</v>
      </c>
      <c r="J3057" s="1">
        <f>VLOOKUP(A3057,'Dados absolutos'!A:L,12,FALSE)</f>
        <v>8470.3442444228895</v>
      </c>
      <c r="K3057" s="1">
        <f>(J3057-MIN(J:J))/(MAX(J:J)-MIN(J:J))</f>
        <v>0.65268303823865714</v>
      </c>
      <c r="L3057" s="1">
        <f>VLOOKUP(A3057,'Dados absolutos'!A:M,13,FALSE)</f>
        <v>1.0555555555555556</v>
      </c>
      <c r="M3057" s="1">
        <f>(L3057-MIN(L:L))/(MAX(L:L)-MIN(L:L))</f>
        <v>0.5803814713896458</v>
      </c>
      <c r="N3057" s="1">
        <f>VLOOKUP(B3057,'[1]ICI-DH'!$A:$H,8,FALSE)</f>
        <v>0.16</v>
      </c>
      <c r="O3057" s="17">
        <f>VLOOKUP(A3057,'Dados absolutos'!A:Q,17,FALSE)</f>
        <v>0</v>
      </c>
      <c r="P3057" s="1">
        <f>(O3057-MIN(O:O))/(MAX(O:O)-MIN(O:O))</f>
        <v>0</v>
      </c>
      <c r="Q3057" s="3">
        <f>H3057-I3057-K3057+M3057+N3057+P3057</f>
        <v>-0.65560118475760054</v>
      </c>
      <c r="R3057" s="4" t="s">
        <v>8439</v>
      </c>
    </row>
    <row r="3058" spans="1:18" x14ac:dyDescent="0.25">
      <c r="A3058">
        <v>220117</v>
      </c>
      <c r="B3058">
        <v>2201176</v>
      </c>
      <c r="C3058" t="s">
        <v>700</v>
      </c>
      <c r="D3058" t="s">
        <v>682</v>
      </c>
      <c r="E3058" t="s">
        <v>466</v>
      </c>
      <c r="F3058" t="s">
        <v>10</v>
      </c>
      <c r="G3058">
        <f>VLOOKUP(A3058,'Dados absolutos'!A:H,8,FALSE)</f>
        <v>3995</v>
      </c>
      <c r="H3058" s="1">
        <f>(G3058-MIN(G:G))/(MAX(G:G)-MIN(G:G))</f>
        <v>1.5876124056696139E-2</v>
      </c>
      <c r="I3058">
        <f>VLOOKUP(A3058,'Dados absolutos'!A:I,9,FALSE)</f>
        <v>0.57699999999999996</v>
      </c>
      <c r="J3058" s="1">
        <f>VLOOKUP(A3058,'Dados absolutos'!A:L,12,FALSE)</f>
        <v>6556.9422302878602</v>
      </c>
      <c r="K3058" s="1">
        <f>(J3058-MIN(J:J))/(MAX(J:J)-MIN(J:J))</f>
        <v>0.4970142981439345</v>
      </c>
      <c r="L3058" s="1">
        <f>VLOOKUP(A3058,'Dados absolutos'!A:M,13,FALSE)</f>
        <v>0.48888888888888893</v>
      </c>
      <c r="M3058" s="1">
        <f>(L3058-MIN(L:L))/(MAX(L:L)-MIN(L:L))</f>
        <v>0.3024523160762943</v>
      </c>
      <c r="N3058" s="1">
        <f>VLOOKUP(B3058,'[1]ICI-DH'!$A:$H,8,FALSE)</f>
        <v>0.1</v>
      </c>
      <c r="O3058" s="17">
        <f>VLOOKUP(A3058,'Dados absolutos'!A:Q,17,FALSE)</f>
        <v>0</v>
      </c>
      <c r="P3058" s="1">
        <f>(O3058-MIN(O:O))/(MAX(O:O)-MIN(O:O))</f>
        <v>0</v>
      </c>
      <c r="Q3058" s="3">
        <f>H3058-I3058-K3058+M3058+N3058+P3058</f>
        <v>-0.65568585801094414</v>
      </c>
      <c r="R3058" s="4" t="s">
        <v>8440</v>
      </c>
    </row>
    <row r="3059" spans="1:18" x14ac:dyDescent="0.25">
      <c r="A3059">
        <v>270220</v>
      </c>
      <c r="B3059">
        <v>2702207</v>
      </c>
      <c r="C3059" t="s">
        <v>1639</v>
      </c>
      <c r="D3059" t="s">
        <v>1620</v>
      </c>
      <c r="E3059" t="s">
        <v>466</v>
      </c>
      <c r="F3059" t="s">
        <v>10</v>
      </c>
      <c r="G3059">
        <f>VLOOKUP(A3059,'Dados absolutos'!A:H,8,FALSE)</f>
        <v>5581</v>
      </c>
      <c r="H3059" s="1">
        <f>(G3059-MIN(G:G))/(MAX(G:G)-MIN(G:G))</f>
        <v>2.383929064553867E-2</v>
      </c>
      <c r="I3059">
        <f>VLOOKUP(A3059,'Dados absolutos'!A:I,9,FALSE)</f>
        <v>0.58599999999999997</v>
      </c>
      <c r="J3059" s="1">
        <f>VLOOKUP(A3059,'Dados absolutos'!A:L,12,FALSE)</f>
        <v>9563.1969306575884</v>
      </c>
      <c r="K3059" s="1">
        <f>(J3059-MIN(J:J))/(MAX(J:J)-MIN(J:J))</f>
        <v>0.74159430702510432</v>
      </c>
      <c r="L3059" s="1">
        <f>VLOOKUP(A3059,'Dados absolutos'!A:M,13,FALSE)</f>
        <v>0.37777777777777777</v>
      </c>
      <c r="M3059" s="1">
        <f>(L3059-MIN(L:L))/(MAX(L:L)-MIN(L:L))</f>
        <v>0.24795640326975477</v>
      </c>
      <c r="N3059" s="1">
        <f>VLOOKUP(B3059,'[1]ICI-DH'!$A:$H,8,FALSE)</f>
        <v>0.4</v>
      </c>
      <c r="O3059" s="17">
        <f>VLOOKUP(A3059,'Dados absolutos'!A:Q,17,FALSE)</f>
        <v>0</v>
      </c>
      <c r="P3059" s="1">
        <f>(O3059-MIN(O:O))/(MAX(O:O)-MIN(O:O))</f>
        <v>0</v>
      </c>
      <c r="Q3059" s="3">
        <f>H3059-I3059-K3059+M3059+N3059+P3059</f>
        <v>-0.65579861310981069</v>
      </c>
      <c r="R3059" s="4" t="s">
        <v>8441</v>
      </c>
    </row>
    <row r="3060" spans="1:18" x14ac:dyDescent="0.25">
      <c r="A3060">
        <v>316510</v>
      </c>
      <c r="B3060">
        <v>3165107</v>
      </c>
      <c r="C3060" t="s">
        <v>2945</v>
      </c>
      <c r="D3060" t="s">
        <v>2181</v>
      </c>
      <c r="E3060" t="s">
        <v>2182</v>
      </c>
      <c r="F3060" t="s">
        <v>10</v>
      </c>
      <c r="G3060">
        <f>VLOOKUP(A3060,'Dados absolutos'!A:H,8,FALSE)</f>
        <v>6740</v>
      </c>
      <c r="H3060" s="1">
        <f>(G3060-MIN(G:G))/(MAX(G:G)-MIN(G:G))</f>
        <v>2.9658527768154364E-2</v>
      </c>
      <c r="I3060">
        <f>VLOOKUP(A3060,'Dados absolutos'!A:I,9,FALSE)</f>
        <v>0.7</v>
      </c>
      <c r="J3060" s="1">
        <f>VLOOKUP(A3060,'Dados absolutos'!A:L,12,FALSE)</f>
        <v>6223.9294376854596</v>
      </c>
      <c r="K3060" s="1">
        <f>(J3060-MIN(J:J))/(MAX(J:J)-MIN(J:J))</f>
        <v>0.46992136028932713</v>
      </c>
      <c r="L3060" s="1">
        <f>VLOOKUP(A3060,'Dados absolutos'!A:M,13,FALSE)</f>
        <v>0.53333333333333333</v>
      </c>
      <c r="M3060" s="1">
        <f>(L3060-MIN(L:L))/(MAX(L:L)-MIN(L:L))</f>
        <v>0.3242506811989101</v>
      </c>
      <c r="N3060" s="1">
        <f>VLOOKUP(B3060,'[1]ICI-DH'!$A:$H,8,FALSE)</f>
        <v>0.16</v>
      </c>
      <c r="O3060" s="17">
        <f>VLOOKUP(A3060,'Dados absolutos'!A:Q,17,FALSE)</f>
        <v>0</v>
      </c>
      <c r="P3060" s="1">
        <f>(O3060-MIN(O:O))/(MAX(O:O)-MIN(O:O))</f>
        <v>0</v>
      </c>
      <c r="Q3060" s="3">
        <f>H3060-I3060-K3060+M3060+N3060+P3060</f>
        <v>-0.65601215132226265</v>
      </c>
      <c r="R3060" s="4" t="s">
        <v>8442</v>
      </c>
    </row>
    <row r="3061" spans="1:18" x14ac:dyDescent="0.25">
      <c r="A3061">
        <v>315950</v>
      </c>
      <c r="B3061">
        <v>3159506</v>
      </c>
      <c r="C3061" t="s">
        <v>2875</v>
      </c>
      <c r="D3061" t="s">
        <v>2181</v>
      </c>
      <c r="E3061" t="s">
        <v>2182</v>
      </c>
      <c r="F3061" t="s">
        <v>10</v>
      </c>
      <c r="G3061">
        <f>VLOOKUP(A3061,'Dados absolutos'!A:H,8,FALSE)</f>
        <v>5826</v>
      </c>
      <c r="H3061" s="1">
        <f>(G3061-MIN(G:G))/(MAX(G:G)-MIN(G:G))</f>
        <v>2.506941410976718E-2</v>
      </c>
      <c r="I3061">
        <f>VLOOKUP(A3061,'Dados absolutos'!A:I,9,FALSE)</f>
        <v>0.60699999999999998</v>
      </c>
      <c r="J3061" s="1">
        <f>VLOOKUP(A3061,'Dados absolutos'!A:L,12,FALSE)</f>
        <v>6041.9962701682116</v>
      </c>
      <c r="K3061" s="1">
        <f>(J3061-MIN(J:J))/(MAX(J:J)-MIN(J:J))</f>
        <v>0.45511981479097818</v>
      </c>
      <c r="L3061" s="1">
        <f>VLOOKUP(A3061,'Dados absolutos'!A:M,13,FALSE)</f>
        <v>0.44444444444444448</v>
      </c>
      <c r="M3061" s="1">
        <f>(L3061-MIN(L:L))/(MAX(L:L)-MIN(L:L))</f>
        <v>0.28065395095367851</v>
      </c>
      <c r="N3061" s="1">
        <f>VLOOKUP(B3061,'[1]ICI-DH'!$A:$H,8,FALSE)</f>
        <v>0.1</v>
      </c>
      <c r="O3061" s="17">
        <f>VLOOKUP(A3061,'Dados absolutos'!A:Q,17,FALSE)</f>
        <v>0</v>
      </c>
      <c r="P3061" s="1">
        <f>(O3061-MIN(O:O))/(MAX(O:O)-MIN(O:O))</f>
        <v>0</v>
      </c>
      <c r="Q3061" s="3">
        <f>H3061-I3061-K3061+M3061+N3061+P3061</f>
        <v>-0.65639644972753264</v>
      </c>
      <c r="R3061" s="4" t="s">
        <v>8443</v>
      </c>
    </row>
    <row r="3062" spans="1:18" x14ac:dyDescent="0.25">
      <c r="A3062">
        <v>354860</v>
      </c>
      <c r="B3062">
        <v>3548609</v>
      </c>
      <c r="C3062" t="s">
        <v>3732</v>
      </c>
      <c r="D3062" t="s">
        <v>3202</v>
      </c>
      <c r="E3062" t="s">
        <v>2182</v>
      </c>
      <c r="F3062" t="s">
        <v>10</v>
      </c>
      <c r="G3062">
        <f>VLOOKUP(A3062,'Dados absolutos'!A:H,8,FALSE)</f>
        <v>11674</v>
      </c>
      <c r="H3062" s="1">
        <f>(G3062-MIN(G:G))/(MAX(G:G)-MIN(G:G))</f>
        <v>5.4431708064086919E-2</v>
      </c>
      <c r="I3062">
        <f>VLOOKUP(A3062,'Dados absolutos'!A:I,9,FALSE)</f>
        <v>0.72</v>
      </c>
      <c r="J3062" s="1">
        <f>VLOOKUP(A3062,'Dados absolutos'!A:L,12,FALSE)</f>
        <v>5368.7968297070411</v>
      </c>
      <c r="K3062" s="1">
        <f>(J3062-MIN(J:J))/(MAX(J:J)-MIN(J:J))</f>
        <v>0.40035029539312356</v>
      </c>
      <c r="L3062" s="1">
        <f>VLOOKUP(A3062,'Dados absolutos'!A:M,13,FALSE)</f>
        <v>0.3666666666666667</v>
      </c>
      <c r="M3062" s="1">
        <f>(L3062-MIN(L:L))/(MAX(L:L)-MIN(L:L))</f>
        <v>0.24250681198910085</v>
      </c>
      <c r="N3062" s="1">
        <f>VLOOKUP(B3062,'[1]ICI-DH'!$A:$H,8,FALSE)</f>
        <v>0.16</v>
      </c>
      <c r="O3062" s="17">
        <f>VLOOKUP(A3062,'Dados absolutos'!A:Q,17,FALSE)</f>
        <v>8.5660442007880766E-5</v>
      </c>
      <c r="P3062" s="1">
        <f>(O3062-MIN(O:O))/(MAX(O:O)-MIN(O:O))</f>
        <v>6.9461100641501541E-3</v>
      </c>
      <c r="Q3062" s="3">
        <f>H3062-I3062-K3062+M3062+N3062+P3062</f>
        <v>-0.65646566527578565</v>
      </c>
      <c r="R3062" s="4" t="s">
        <v>8444</v>
      </c>
    </row>
    <row r="3063" spans="1:18" x14ac:dyDescent="0.25">
      <c r="A3063">
        <v>353910</v>
      </c>
      <c r="B3063">
        <v>3539103</v>
      </c>
      <c r="C3063" t="s">
        <v>3629</v>
      </c>
      <c r="D3063" t="s">
        <v>3202</v>
      </c>
      <c r="E3063" t="s">
        <v>2182</v>
      </c>
      <c r="F3063" t="s">
        <v>10</v>
      </c>
      <c r="G3063">
        <f>VLOOKUP(A3063,'Dados absolutos'!A:H,8,FALSE)</f>
        <v>18370</v>
      </c>
      <c r="H3063" s="1">
        <f>(G3063-MIN(G:G))/(MAX(G:G)-MIN(G:G))</f>
        <v>8.8051735478266988E-2</v>
      </c>
      <c r="I3063">
        <f>VLOOKUP(A3063,'Dados absolutos'!A:I,9,FALSE)</f>
        <v>0.72699999999999998</v>
      </c>
      <c r="J3063" s="1">
        <f>VLOOKUP(A3063,'Dados absolutos'!A:L,12,FALSE)</f>
        <v>6367.7420756668489</v>
      </c>
      <c r="K3063" s="1">
        <f>(J3063-MIN(J:J))/(MAX(J:J)-MIN(J:J))</f>
        <v>0.48162153202473823</v>
      </c>
      <c r="L3063" s="1">
        <f>VLOOKUP(A3063,'Dados absolutos'!A:M,13,FALSE)</f>
        <v>0.26666666666666672</v>
      </c>
      <c r="M3063" s="1">
        <f>(L3063-MIN(L:L))/(MAX(L:L)-MIN(L:L))</f>
        <v>0.19346049046321528</v>
      </c>
      <c r="N3063" s="1">
        <f>VLOOKUP(B3063,'[1]ICI-DH'!$A:$H,8,FALSE)</f>
        <v>0.16</v>
      </c>
      <c r="O3063" s="17">
        <f>VLOOKUP(A3063,'Dados absolutos'!A:Q,17,FALSE)</f>
        <v>1.3609145345672292E-3</v>
      </c>
      <c r="P3063" s="1">
        <f>(O3063-MIN(O:O))/(MAX(O:O)-MIN(O:O))</f>
        <v>0.11035504748079598</v>
      </c>
      <c r="Q3063" s="3">
        <f>H3063-I3063-K3063+M3063+N3063+P3063</f>
        <v>-0.65675425860245984</v>
      </c>
      <c r="R3063" s="4" t="s">
        <v>8445</v>
      </c>
    </row>
    <row r="3064" spans="1:18" x14ac:dyDescent="0.25">
      <c r="A3064">
        <v>521860</v>
      </c>
      <c r="B3064">
        <v>5218607</v>
      </c>
      <c r="C3064" t="s">
        <v>5319</v>
      </c>
      <c r="D3064" t="s">
        <v>5136</v>
      </c>
      <c r="E3064" t="s">
        <v>4932</v>
      </c>
      <c r="F3064" t="s">
        <v>10</v>
      </c>
      <c r="G3064">
        <f>VLOOKUP(A3064,'Dados absolutos'!A:H,8,FALSE)</f>
        <v>12165</v>
      </c>
      <c r="H3064" s="1">
        <f>(G3064-MIN(G:G))/(MAX(G:G)-MIN(G:G))</f>
        <v>5.6896975904642835E-2</v>
      </c>
      <c r="I3064">
        <f>VLOOKUP(A3064,'Dados absolutos'!A:I,9,FALSE)</f>
        <v>0.72699999999999998</v>
      </c>
      <c r="J3064" s="1">
        <f>VLOOKUP(A3064,'Dados absolutos'!A:L,12,FALSE)</f>
        <v>4752.3754714344432</v>
      </c>
      <c r="K3064" s="1">
        <f>(J3064-MIN(J:J))/(MAX(J:J)-MIN(J:J))</f>
        <v>0.35020007317066421</v>
      </c>
      <c r="L3064" s="1">
        <f>VLOOKUP(A3064,'Dados absolutos'!A:M,13,FALSE)</f>
        <v>0.17777777777777778</v>
      </c>
      <c r="M3064" s="1">
        <f>(L3064-MIN(L:L))/(MAX(L:L)-MIN(L:L))</f>
        <v>0.14986376021798367</v>
      </c>
      <c r="N3064" s="1">
        <f>VLOOKUP(B3064,'[1]ICI-DH'!$A:$H,8,FALSE)</f>
        <v>0.1</v>
      </c>
      <c r="O3064" s="17">
        <f>VLOOKUP(A3064,'Dados absolutos'!A:Q,17,FALSE)</f>
        <v>1.3974517057131113E-3</v>
      </c>
      <c r="P3064" s="1">
        <f>(O3064-MIN(O:O))/(MAX(O:O)-MIN(O:O))</f>
        <v>0.11331780609215873</v>
      </c>
      <c r="Q3064" s="3">
        <f>H3064-I3064-K3064+M3064+N3064+P3064</f>
        <v>-0.65712153095587911</v>
      </c>
      <c r="R3064" s="4" t="s">
        <v>8446</v>
      </c>
    </row>
    <row r="3065" spans="1:18" x14ac:dyDescent="0.25">
      <c r="A3065">
        <v>150563</v>
      </c>
      <c r="B3065">
        <v>1505635</v>
      </c>
      <c r="C3065" t="s">
        <v>257</v>
      </c>
      <c r="D3065" t="s">
        <v>166</v>
      </c>
      <c r="E3065" t="s">
        <v>9</v>
      </c>
      <c r="F3065" t="s">
        <v>10</v>
      </c>
      <c r="G3065">
        <f>VLOOKUP(A3065,'Dados absolutos'!A:H,8,FALSE)</f>
        <v>12832</v>
      </c>
      <c r="H3065" s="1">
        <f>(G3065-MIN(G:G))/(MAX(G:G)-MIN(G:G))</f>
        <v>6.0245924274603728E-2</v>
      </c>
      <c r="I3065">
        <f>VLOOKUP(A3065,'Dados absolutos'!A:I,9,FALSE)</f>
        <v>0.56299999999999994</v>
      </c>
      <c r="J3065" s="1">
        <f>VLOOKUP(A3065,'Dados absolutos'!A:L,12,FALSE)</f>
        <v>6690.2764269014961</v>
      </c>
      <c r="K3065" s="1">
        <f>(J3065-MIN(J:J))/(MAX(J:J)-MIN(J:J))</f>
        <v>0.50786197481880702</v>
      </c>
      <c r="L3065" s="1">
        <f>VLOOKUP(A3065,'Dados absolutos'!A:M,13,FALSE)</f>
        <v>0.3888888888888889</v>
      </c>
      <c r="M3065" s="1">
        <f>(L3065-MIN(L:L))/(MAX(L:L)-MIN(L:L))</f>
        <v>0.25340599455040874</v>
      </c>
      <c r="N3065" s="1">
        <f>VLOOKUP(B3065,'[1]ICI-DH'!$A:$H,8,FALSE)</f>
        <v>0.1</v>
      </c>
      <c r="O3065" s="17">
        <f>VLOOKUP(A3065,'Dados absolutos'!A:Q,17,FALSE)</f>
        <v>0</v>
      </c>
      <c r="P3065" s="1">
        <f>(O3065-MIN(O:O))/(MAX(O:O)-MIN(O:O))</f>
        <v>0</v>
      </c>
      <c r="Q3065" s="3">
        <f>H3065-I3065-K3065+M3065+N3065+P3065</f>
        <v>-0.65721005599379445</v>
      </c>
      <c r="R3065" s="4" t="s">
        <v>8447</v>
      </c>
    </row>
    <row r="3066" spans="1:18" x14ac:dyDescent="0.25">
      <c r="A3066">
        <v>420400</v>
      </c>
      <c r="B3066">
        <v>4204004</v>
      </c>
      <c r="C3066" t="s">
        <v>3890</v>
      </c>
      <c r="D3066" t="s">
        <v>4197</v>
      </c>
      <c r="E3066" t="s">
        <v>3828</v>
      </c>
      <c r="F3066" t="s">
        <v>10</v>
      </c>
      <c r="G3066">
        <f>VLOOKUP(A3066,'Dados absolutos'!A:H,8,FALSE)</f>
        <v>10566</v>
      </c>
      <c r="H3066" s="1">
        <f>(G3066-MIN(G:G))/(MAX(G:G)-MIN(G:G))</f>
        <v>4.8868537458514716E-2</v>
      </c>
      <c r="I3066">
        <f>VLOOKUP(A3066,'Dados absolutos'!A:I,9,FALSE)</f>
        <v>0.71399999999999997</v>
      </c>
      <c r="J3066" s="1">
        <f>VLOOKUP(A3066,'Dados absolutos'!A:L,12,FALSE)</f>
        <v>6261.8333967442741</v>
      </c>
      <c r="K3066" s="1">
        <f>(J3066-MIN(J:J))/(MAX(J:J)-MIN(J:J))</f>
        <v>0.47300511451750221</v>
      </c>
      <c r="L3066" s="1">
        <f>VLOOKUP(A3066,'Dados absolutos'!A:M,13,FALSE)</f>
        <v>0.3666666666666667</v>
      </c>
      <c r="M3066" s="1">
        <f>(L3066-MIN(L:L))/(MAX(L:L)-MIN(L:L))</f>
        <v>0.24250681198910085</v>
      </c>
      <c r="N3066" s="1">
        <f>VLOOKUP(B3066,'[1]ICI-DH'!$A:$H,8,FALSE)</f>
        <v>0.2</v>
      </c>
      <c r="O3066" s="17">
        <f>VLOOKUP(A3066,'Dados absolutos'!A:Q,17,FALSE)</f>
        <v>4.7321597577134206E-4</v>
      </c>
      <c r="P3066" s="1">
        <f>(O3066-MIN(O:O))/(MAX(O:O)-MIN(O:O))</f>
        <v>3.8372557679769492E-2</v>
      </c>
      <c r="Q3066" s="3">
        <f>H3066-I3066-K3066+M3066+N3066+P3066</f>
        <v>-0.65725720739011706</v>
      </c>
      <c r="R3066" s="4" t="s">
        <v>8448</v>
      </c>
    </row>
    <row r="3067" spans="1:18" x14ac:dyDescent="0.25">
      <c r="A3067">
        <v>411780</v>
      </c>
      <c r="B3067">
        <v>4117800</v>
      </c>
      <c r="C3067" t="s">
        <v>3589</v>
      </c>
      <c r="D3067" t="s">
        <v>3827</v>
      </c>
      <c r="E3067" t="s">
        <v>3828</v>
      </c>
      <c r="F3067" t="s">
        <v>10</v>
      </c>
      <c r="G3067">
        <f>VLOOKUP(A3067,'Dados absolutos'!A:H,8,FALSE)</f>
        <v>13033</v>
      </c>
      <c r="H3067" s="1">
        <f>(G3067-MIN(G:G))/(MAX(G:G)-MIN(G:G))</f>
        <v>6.125512760648099E-2</v>
      </c>
      <c r="I3067">
        <f>VLOOKUP(A3067,'Dados absolutos'!A:I,9,FALSE)</f>
        <v>0.63900000000000001</v>
      </c>
      <c r="J3067" s="1">
        <f>VLOOKUP(A3067,'Dados absolutos'!A:L,12,FALSE)</f>
        <v>6348.8256855674053</v>
      </c>
      <c r="K3067" s="1">
        <f>(J3067-MIN(J:J))/(MAX(J:J)-MIN(J:J))</f>
        <v>0.48008255036162345</v>
      </c>
      <c r="L3067" s="1">
        <f>VLOOKUP(A3067,'Dados absolutos'!A:M,13,FALSE)</f>
        <v>0.35</v>
      </c>
      <c r="M3067" s="1">
        <f>(L3067-MIN(L:L))/(MAX(L:L)-MIN(L:L))</f>
        <v>0.23433242506811988</v>
      </c>
      <c r="N3067" s="1">
        <f>VLOOKUP(B3067,'[1]ICI-DH'!$A:$H,8,FALSE)</f>
        <v>0.16</v>
      </c>
      <c r="O3067" s="17">
        <f>VLOOKUP(A3067,'Dados absolutos'!A:Q,17,FALSE)</f>
        <v>7.6728305071740969E-5</v>
      </c>
      <c r="P3067" s="1">
        <f>(O3067-MIN(O:O))/(MAX(O:O)-MIN(O:O))</f>
        <v>6.2218130045951737E-3</v>
      </c>
      <c r="Q3067" s="3">
        <f>H3067-I3067-K3067+M3067+N3067+P3067</f>
        <v>-0.65727318468242746</v>
      </c>
      <c r="R3067" s="4" t="s">
        <v>8449</v>
      </c>
    </row>
    <row r="3068" spans="1:18" x14ac:dyDescent="0.25">
      <c r="A3068">
        <v>231010</v>
      </c>
      <c r="B3068">
        <v>2310100</v>
      </c>
      <c r="C3068" t="s">
        <v>1033</v>
      </c>
      <c r="D3068" t="s">
        <v>905</v>
      </c>
      <c r="E3068" t="s">
        <v>466</v>
      </c>
      <c r="F3068" t="s">
        <v>10</v>
      </c>
      <c r="G3068">
        <f>VLOOKUP(A3068,'Dados absolutos'!A:H,8,FALSE)</f>
        <v>10242</v>
      </c>
      <c r="H3068" s="1">
        <f>(G3068-MIN(G:G))/(MAX(G:G)-MIN(G:G))</f>
        <v>4.7241761938473743E-2</v>
      </c>
      <c r="I3068">
        <f>VLOOKUP(A3068,'Dados absolutos'!A:I,9,FALSE)</f>
        <v>0.622</v>
      </c>
      <c r="J3068" s="1">
        <f>VLOOKUP(A3068,'Dados absolutos'!A:L,12,FALSE)</f>
        <v>6042.5630267525876</v>
      </c>
      <c r="K3068" s="1">
        <f>(J3068-MIN(J:J))/(MAX(J:J)-MIN(J:J))</f>
        <v>0.45516592443379161</v>
      </c>
      <c r="L3068" s="1">
        <f>VLOOKUP(A3068,'Dados absolutos'!A:M,13,FALSE)</f>
        <v>0.30555555555555558</v>
      </c>
      <c r="M3068" s="1">
        <f>(L3068-MIN(L:L))/(MAX(L:L)-MIN(L:L))</f>
        <v>0.21253405994550412</v>
      </c>
      <c r="N3068" s="1">
        <f>VLOOKUP(B3068,'[1]ICI-DH'!$A:$H,8,FALSE)</f>
        <v>0.16</v>
      </c>
      <c r="O3068" s="17">
        <f>VLOOKUP(A3068,'Dados absolutos'!A:Q,17,FALSE)</f>
        <v>0</v>
      </c>
      <c r="P3068" s="1">
        <f>(O3068-MIN(O:O))/(MAX(O:O)-MIN(O:O))</f>
        <v>0</v>
      </c>
      <c r="Q3068" s="3">
        <f>H3068-I3068-K3068+M3068+N3068+P3068</f>
        <v>-0.65739010254981378</v>
      </c>
      <c r="R3068" s="4" t="s">
        <v>8450</v>
      </c>
    </row>
    <row r="3069" spans="1:18" x14ac:dyDescent="0.25">
      <c r="A3069">
        <v>410975</v>
      </c>
      <c r="B3069">
        <v>4109757</v>
      </c>
      <c r="C3069" t="s">
        <v>3955</v>
      </c>
      <c r="D3069" t="s">
        <v>3827</v>
      </c>
      <c r="E3069" t="s">
        <v>3828</v>
      </c>
      <c r="F3069" t="s">
        <v>10</v>
      </c>
      <c r="G3069">
        <f>VLOOKUP(A3069,'Dados absolutos'!A:H,8,FALSE)</f>
        <v>6218</v>
      </c>
      <c r="H3069" s="1">
        <f>(G3069-MIN(G:G))/(MAX(G:G)-MIN(G:G))</f>
        <v>2.7037611652532798E-2</v>
      </c>
      <c r="I3069">
        <f>VLOOKUP(A3069,'Dados absolutos'!A:I,9,FALSE)</f>
        <v>0.68500000000000005</v>
      </c>
      <c r="J3069" s="1">
        <f>VLOOKUP(A3069,'Dados absolutos'!A:L,12,FALSE)</f>
        <v>5995.5053715020904</v>
      </c>
      <c r="K3069" s="1">
        <f>(J3069-MIN(J:J))/(MAX(J:J)-MIN(J:J))</f>
        <v>0.45133745250236207</v>
      </c>
      <c r="L3069" s="1">
        <f>VLOOKUP(A3069,'Dados absolutos'!A:M,13,FALSE)</f>
        <v>0.46666666666666662</v>
      </c>
      <c r="M3069" s="1">
        <f>(L3069-MIN(L:L))/(MAX(L:L)-MIN(L:L))</f>
        <v>0.29155313351498641</v>
      </c>
      <c r="N3069" s="1">
        <f>VLOOKUP(B3069,'[1]ICI-DH'!$A:$H,8,FALSE)</f>
        <v>0.16</v>
      </c>
      <c r="O3069" s="17">
        <f>VLOOKUP(A3069,'Dados absolutos'!A:Q,17,FALSE)</f>
        <v>0</v>
      </c>
      <c r="P3069" s="1">
        <f>(O3069-MIN(O:O))/(MAX(O:O)-MIN(O:O))</f>
        <v>0</v>
      </c>
      <c r="Q3069" s="3">
        <f>H3069-I3069-K3069+M3069+N3069+P3069</f>
        <v>-0.65774670733484297</v>
      </c>
      <c r="R3069" s="4" t="s">
        <v>8451</v>
      </c>
    </row>
    <row r="3070" spans="1:18" x14ac:dyDescent="0.25">
      <c r="A3070">
        <v>412360</v>
      </c>
      <c r="B3070">
        <v>4123600</v>
      </c>
      <c r="C3070" t="s">
        <v>626</v>
      </c>
      <c r="D3070" t="s">
        <v>3827</v>
      </c>
      <c r="E3070" t="s">
        <v>3828</v>
      </c>
      <c r="F3070" t="s">
        <v>10</v>
      </c>
      <c r="G3070">
        <f>VLOOKUP(A3070,'Dados absolutos'!A:H,8,FALSE)</f>
        <v>1748</v>
      </c>
      <c r="H3070" s="1">
        <f>(G3070-MIN(G:G))/(MAX(G:G)-MIN(G:G))</f>
        <v>4.5941345704860748E-3</v>
      </c>
      <c r="I3070">
        <f>VLOOKUP(A3070,'Dados absolutos'!A:I,9,FALSE)</f>
        <v>0.71699999999999997</v>
      </c>
      <c r="J3070" s="1">
        <f>VLOOKUP(A3070,'Dados absolutos'!A:L,12,FALSE)</f>
        <v>5485</v>
      </c>
      <c r="K3070" s="1">
        <f>(J3070-MIN(J:J))/(MAX(J:J)-MIN(J:J))</f>
        <v>0.40980424233207602</v>
      </c>
      <c r="L3070" s="1">
        <f>VLOOKUP(A3070,'Dados absolutos'!A:M,13,FALSE)</f>
        <v>0.41111111111111109</v>
      </c>
      <c r="M3070" s="1">
        <f>(L3070-MIN(L:L))/(MAX(L:L)-MIN(L:L))</f>
        <v>0.26430517711171664</v>
      </c>
      <c r="N3070" s="1">
        <f>VLOOKUP(B3070,'[1]ICI-DH'!$A:$H,8,FALSE)</f>
        <v>0.2</v>
      </c>
      <c r="O3070" s="17">
        <f>VLOOKUP(A3070,'Dados absolutos'!A:Q,17,FALSE)</f>
        <v>0</v>
      </c>
      <c r="P3070" s="1">
        <f>(O3070-MIN(O:O))/(MAX(O:O)-MIN(O:O))</f>
        <v>0</v>
      </c>
      <c r="Q3070" s="3">
        <f>H3070-I3070-K3070+M3070+N3070+P3070</f>
        <v>-0.65790493064987321</v>
      </c>
      <c r="R3070" s="4" t="s">
        <v>8452</v>
      </c>
    </row>
    <row r="3071" spans="1:18" x14ac:dyDescent="0.25">
      <c r="A3071">
        <v>220335</v>
      </c>
      <c r="B3071">
        <v>2203354</v>
      </c>
      <c r="C3071" t="s">
        <v>754</v>
      </c>
      <c r="D3071" t="s">
        <v>682</v>
      </c>
      <c r="E3071" t="s">
        <v>466</v>
      </c>
      <c r="F3071" t="s">
        <v>10</v>
      </c>
      <c r="G3071">
        <f>VLOOKUP(A3071,'Dados absolutos'!A:H,8,FALSE)</f>
        <v>7054</v>
      </c>
      <c r="H3071" s="1">
        <f>(G3071-MIN(G:G))/(MAX(G:G)-MIN(G:G))</f>
        <v>3.1235094167206413E-2</v>
      </c>
      <c r="I3071">
        <f>VLOOKUP(A3071,'Dados absolutos'!A:I,9,FALSE)</f>
        <v>0.56100000000000005</v>
      </c>
      <c r="J3071" s="1">
        <f>VLOOKUP(A3071,'Dados absolutos'!A:L,12,FALSE)</f>
        <v>5533.3548029486819</v>
      </c>
      <c r="K3071" s="1">
        <f>(J3071-MIN(J:J))/(MAX(J:J)-MIN(J:J))</f>
        <v>0.41373824637144813</v>
      </c>
      <c r="L3071" s="1">
        <f>VLOOKUP(A3071,'Dados absolutos'!A:M,13,FALSE)</f>
        <v>0.25</v>
      </c>
      <c r="M3071" s="1">
        <f>(L3071-MIN(L:L))/(MAX(L:L)-MIN(L:L))</f>
        <v>0.18528610354223435</v>
      </c>
      <c r="N3071" s="1">
        <f>VLOOKUP(B3071,'[1]ICI-DH'!$A:$H,8,FALSE)</f>
        <v>0.1</v>
      </c>
      <c r="O3071" s="17">
        <f>VLOOKUP(A3071,'Dados absolutos'!A:Q,17,FALSE)</f>
        <v>0</v>
      </c>
      <c r="P3071" s="1">
        <f>(O3071-MIN(O:O))/(MAX(O:O)-MIN(O:O))</f>
        <v>0</v>
      </c>
      <c r="Q3071" s="3">
        <f>H3071-I3071-K3071+M3071+N3071+P3071</f>
        <v>-0.65821704866200748</v>
      </c>
      <c r="R3071" s="4" t="s">
        <v>8453</v>
      </c>
    </row>
    <row r="3072" spans="1:18" x14ac:dyDescent="0.25">
      <c r="A3072">
        <v>292390</v>
      </c>
      <c r="B3072">
        <v>2923902</v>
      </c>
      <c r="C3072" t="s">
        <v>2068</v>
      </c>
      <c r="D3072" t="s">
        <v>1784</v>
      </c>
      <c r="E3072" t="s">
        <v>466</v>
      </c>
      <c r="F3072" t="s">
        <v>10</v>
      </c>
      <c r="G3072">
        <f>VLOOKUP(A3072,'Dados absolutos'!A:H,8,FALSE)</f>
        <v>9370</v>
      </c>
      <c r="H3072" s="1">
        <f>(G3072-MIN(G:G))/(MAX(G:G)-MIN(G:G))</f>
        <v>4.2863526588240018E-2</v>
      </c>
      <c r="I3072">
        <f>VLOOKUP(A3072,'Dados absolutos'!A:I,9,FALSE)</f>
        <v>0.58299999999999996</v>
      </c>
      <c r="J3072" s="1">
        <f>VLOOKUP(A3072,'Dados absolutos'!A:L,12,FALSE)</f>
        <v>4604.3225069370328</v>
      </c>
      <c r="K3072" s="1">
        <f>(J3072-MIN(J:J))/(MAX(J:J)-MIN(J:J))</f>
        <v>0.33815492098605165</v>
      </c>
      <c r="L3072" s="1">
        <f>VLOOKUP(A3072,'Dados absolutos'!A:M,13,FALSE)</f>
        <v>0.11666666666666667</v>
      </c>
      <c r="M3072" s="1">
        <f>(L3072-MIN(L:L))/(MAX(L:L)-MIN(L:L))</f>
        <v>0.11989100817438694</v>
      </c>
      <c r="N3072" s="1">
        <f>VLOOKUP(B3072,'[1]ICI-DH'!$A:$H,8,FALSE)</f>
        <v>0.1</v>
      </c>
      <c r="O3072" s="17">
        <f>VLOOKUP(A3072,'Dados absolutos'!A:Q,17,FALSE)</f>
        <v>0</v>
      </c>
      <c r="P3072" s="1">
        <f>(O3072-MIN(O:O))/(MAX(O:O)-MIN(O:O))</f>
        <v>0</v>
      </c>
      <c r="Q3072" s="3">
        <f>H3072-I3072-K3072+M3072+N3072+P3072</f>
        <v>-0.65840038622342478</v>
      </c>
      <c r="R3072" s="4" t="s">
        <v>8454</v>
      </c>
    </row>
    <row r="3073" spans="1:18" x14ac:dyDescent="0.25">
      <c r="A3073">
        <v>317103</v>
      </c>
      <c r="B3073">
        <v>3171030</v>
      </c>
      <c r="C3073" t="s">
        <v>3020</v>
      </c>
      <c r="D3073" t="s">
        <v>2181</v>
      </c>
      <c r="E3073" t="s">
        <v>2182</v>
      </c>
      <c r="F3073" t="s">
        <v>10</v>
      </c>
      <c r="G3073">
        <f>VLOOKUP(A3073,'Dados absolutos'!A:H,8,FALSE)</f>
        <v>7672</v>
      </c>
      <c r="H3073" s="1">
        <f>(G3073-MIN(G:G))/(MAX(G:G)-MIN(G:G))</f>
        <v>3.4338017844321597E-2</v>
      </c>
      <c r="I3073">
        <f>VLOOKUP(A3073,'Dados absolutos'!A:I,9,FALSE)</f>
        <v>0.58399999999999996</v>
      </c>
      <c r="J3073" s="1">
        <f>VLOOKUP(A3073,'Dados absolutos'!A:L,12,FALSE)</f>
        <v>5622.2564546402509</v>
      </c>
      <c r="K3073" s="1">
        <f>(J3073-MIN(J:J))/(MAX(J:J)-MIN(J:J))</f>
        <v>0.42097102234269251</v>
      </c>
      <c r="L3073" s="1">
        <f>VLOOKUP(A3073,'Dados absolutos'!A:M,13,FALSE)</f>
        <v>0.28333333333333333</v>
      </c>
      <c r="M3073" s="1">
        <f>(L3073-MIN(L:L))/(MAX(L:L)-MIN(L:L))</f>
        <v>0.20163487738419619</v>
      </c>
      <c r="N3073" s="1">
        <f>VLOOKUP(B3073,'[1]ICI-DH'!$A:$H,8,FALSE)</f>
        <v>0.1</v>
      </c>
      <c r="O3073" s="17">
        <f>VLOOKUP(A3073,'Dados absolutos'!A:Q,17,FALSE)</f>
        <v>1.3034410844629823E-4</v>
      </c>
      <c r="P3073" s="1">
        <f>(O3073-MIN(O:O))/(MAX(O:O)-MIN(O:O))</f>
        <v>1.0569458927123162E-2</v>
      </c>
      <c r="Q3073" s="3">
        <f>H3073-I3073-K3073+M3073+N3073+P3073</f>
        <v>-0.65842866818705159</v>
      </c>
      <c r="R3073" s="4" t="s">
        <v>8455</v>
      </c>
    </row>
    <row r="3074" spans="1:18" x14ac:dyDescent="0.25">
      <c r="A3074">
        <v>312190</v>
      </c>
      <c r="B3074">
        <v>3121902</v>
      </c>
      <c r="C3074" t="s">
        <v>2424</v>
      </c>
      <c r="D3074" t="s">
        <v>2181</v>
      </c>
      <c r="E3074" t="s">
        <v>2182</v>
      </c>
      <c r="F3074" t="s">
        <v>10</v>
      </c>
      <c r="G3074">
        <f>VLOOKUP(A3074,'Dados absolutos'!A:H,8,FALSE)</f>
        <v>4226</v>
      </c>
      <c r="H3074" s="1">
        <f>(G3074-MIN(G:G))/(MAX(G:G)-MIN(G:G))</f>
        <v>1.7035954751540166E-2</v>
      </c>
      <c r="I3074">
        <f>VLOOKUP(A3074,'Dados absolutos'!A:I,9,FALSE)</f>
        <v>0.65700000000000003</v>
      </c>
      <c r="J3074" s="1">
        <f>VLOOKUP(A3074,'Dados absolutos'!A:L,12,FALSE)</f>
        <v>7401.5456956933267</v>
      </c>
      <c r="K3074" s="1">
        <f>(J3074-MIN(J:J))/(MAX(J:J)-MIN(J:J))</f>
        <v>0.56572874307919896</v>
      </c>
      <c r="L3074" s="1">
        <f>VLOOKUP(A3074,'Dados absolutos'!A:M,13,FALSE)</f>
        <v>0.6611111111111112</v>
      </c>
      <c r="M3074" s="1">
        <f>(L3074-MIN(L:L))/(MAX(L:L)-MIN(L:L))</f>
        <v>0.38692098092643057</v>
      </c>
      <c r="N3074" s="1">
        <f>VLOOKUP(B3074,'[1]ICI-DH'!$A:$H,8,FALSE)</f>
        <v>0.16</v>
      </c>
      <c r="O3074" s="17">
        <f>VLOOKUP(A3074,'Dados absolutos'!A:Q,17,FALSE)</f>
        <v>0</v>
      </c>
      <c r="P3074" s="1">
        <f>(O3074-MIN(O:O))/(MAX(O:O)-MIN(O:O))</f>
        <v>0</v>
      </c>
      <c r="Q3074" s="3">
        <f>H3074-I3074-K3074+M3074+N3074+P3074</f>
        <v>-0.65877180740122809</v>
      </c>
      <c r="R3074" s="4" t="s">
        <v>8456</v>
      </c>
    </row>
    <row r="3075" spans="1:18" x14ac:dyDescent="0.25">
      <c r="A3075">
        <v>210430</v>
      </c>
      <c r="B3075">
        <v>2104305</v>
      </c>
      <c r="C3075" t="s">
        <v>539</v>
      </c>
      <c r="D3075" t="s">
        <v>465</v>
      </c>
      <c r="E3075" t="s">
        <v>466</v>
      </c>
      <c r="F3075" t="s">
        <v>10</v>
      </c>
      <c r="G3075">
        <f>VLOOKUP(A3075,'Dados absolutos'!A:H,8,FALSE)</f>
        <v>10186</v>
      </c>
      <c r="H3075" s="1">
        <f>(G3075-MIN(G:G))/(MAX(G:G)-MIN(G:G))</f>
        <v>4.6960590860935798E-2</v>
      </c>
      <c r="I3075">
        <f>VLOOKUP(A3075,'Dados absolutos'!A:I,9,FALSE)</f>
        <v>0.60399999999999998</v>
      </c>
      <c r="J3075" s="1">
        <f>VLOOKUP(A3075,'Dados absolutos'!A:L,12,FALSE)</f>
        <v>10991.593591203613</v>
      </c>
      <c r="K3075" s="1">
        <f>(J3075-MIN(J:J))/(MAX(J:J)-MIN(J:J))</f>
        <v>0.85780444313872573</v>
      </c>
      <c r="L3075" s="1">
        <f>VLOOKUP(A3075,'Dados absolutos'!A:M,13,FALSE)</f>
        <v>0.88333333333333319</v>
      </c>
      <c r="M3075" s="1">
        <f>(L3075-MIN(L:L))/(MAX(L:L)-MIN(L:L))</f>
        <v>0.49591280653950953</v>
      </c>
      <c r="N3075" s="1">
        <f>VLOOKUP(B3075,'[1]ICI-DH'!$A:$H,8,FALSE)</f>
        <v>0.26</v>
      </c>
      <c r="O3075" s="17">
        <f>VLOOKUP(A3075,'Dados absolutos'!A:Q,17,FALSE)</f>
        <v>0</v>
      </c>
      <c r="P3075" s="1">
        <f>(O3075-MIN(O:O))/(MAX(O:O)-MIN(O:O))</f>
        <v>0</v>
      </c>
      <c r="Q3075" s="3">
        <f>H3075-I3075-K3075+M3075+N3075+P3075</f>
        <v>-0.65893104573828043</v>
      </c>
      <c r="R3075" s="4" t="s">
        <v>8457</v>
      </c>
    </row>
    <row r="3076" spans="1:18" x14ac:dyDescent="0.25">
      <c r="A3076">
        <v>280390</v>
      </c>
      <c r="B3076">
        <v>2803906</v>
      </c>
      <c r="C3076" t="s">
        <v>1748</v>
      </c>
      <c r="D3076" t="s">
        <v>1716</v>
      </c>
      <c r="E3076" t="s">
        <v>466</v>
      </c>
      <c r="F3076" t="s">
        <v>10</v>
      </c>
      <c r="G3076">
        <f>VLOOKUP(A3076,'Dados absolutos'!A:H,8,FALSE)</f>
        <v>11533</v>
      </c>
      <c r="H3076" s="1">
        <f>(G3076-MIN(G:G))/(MAX(G:G)-MIN(G:G))</f>
        <v>5.3723759458143165E-2</v>
      </c>
      <c r="I3076">
        <f>VLOOKUP(A3076,'Dados absolutos'!A:I,9,FALSE)</f>
        <v>0.58699999999999997</v>
      </c>
      <c r="J3076" s="1">
        <f>VLOOKUP(A3076,'Dados absolutos'!A:L,12,FALSE)</f>
        <v>5231.6412078383764</v>
      </c>
      <c r="K3076" s="1">
        <f>(J3076-MIN(J:J))/(MAX(J:J)-MIN(J:J))</f>
        <v>0.38919171883917597</v>
      </c>
      <c r="L3076" s="1">
        <f>VLOOKUP(A3076,'Dados absolutos'!A:M,13,FALSE)</f>
        <v>0.20555555555555555</v>
      </c>
      <c r="M3076" s="1">
        <f>(L3076-MIN(L:L))/(MAX(L:L)-MIN(L:L))</f>
        <v>0.16348773841961856</v>
      </c>
      <c r="N3076" s="1">
        <f>VLOOKUP(B3076,'[1]ICI-DH'!$A:$H,8,FALSE)</f>
        <v>0.1</v>
      </c>
      <c r="O3076" s="17">
        <f>VLOOKUP(A3076,'Dados absolutos'!A:Q,17,FALSE)</f>
        <v>0</v>
      </c>
      <c r="P3076" s="1">
        <f>(O3076-MIN(O:O))/(MAX(O:O)-MIN(O:O))</f>
        <v>0</v>
      </c>
      <c r="Q3076" s="3">
        <f>H3076-I3076-K3076+M3076+N3076+P3076</f>
        <v>-0.65898022096141429</v>
      </c>
      <c r="R3076" s="4" t="s">
        <v>8458</v>
      </c>
    </row>
    <row r="3077" spans="1:18" x14ac:dyDescent="0.25">
      <c r="A3077">
        <v>313290</v>
      </c>
      <c r="B3077">
        <v>3132909</v>
      </c>
      <c r="C3077" t="s">
        <v>2554</v>
      </c>
      <c r="D3077" t="s">
        <v>2181</v>
      </c>
      <c r="E3077" t="s">
        <v>2182</v>
      </c>
      <c r="F3077" t="s">
        <v>10</v>
      </c>
      <c r="G3077">
        <f>VLOOKUP(A3077,'Dados absolutos'!A:H,8,FALSE)</f>
        <v>10770</v>
      </c>
      <c r="H3077" s="1">
        <f>(G3077-MIN(G:G))/(MAX(G:G)-MIN(G:G))</f>
        <v>4.9892803526688657E-2</v>
      </c>
      <c r="I3077">
        <f>VLOOKUP(A3077,'Dados absolutos'!A:I,9,FALSE)</f>
        <v>0.67400000000000004</v>
      </c>
      <c r="J3077" s="1">
        <f>VLOOKUP(A3077,'Dados absolutos'!A:L,12,FALSE)</f>
        <v>5090.0451782729806</v>
      </c>
      <c r="K3077" s="1">
        <f>(J3077-MIN(J:J))/(MAX(J:J)-MIN(J:J))</f>
        <v>0.37767188382174255</v>
      </c>
      <c r="L3077" s="1">
        <f>VLOOKUP(A3077,'Dados absolutos'!A:M,13,FALSE)</f>
        <v>0.3666666666666667</v>
      </c>
      <c r="M3077" s="1">
        <f>(L3077-MIN(L:L))/(MAX(L:L)-MIN(L:L))</f>
        <v>0.24250681198910085</v>
      </c>
      <c r="N3077" s="1">
        <f>VLOOKUP(B3077,'[1]ICI-DH'!$A:$H,8,FALSE)</f>
        <v>0.1</v>
      </c>
      <c r="O3077" s="17">
        <f>VLOOKUP(A3077,'Dados absolutos'!A:Q,17,FALSE)</f>
        <v>0</v>
      </c>
      <c r="P3077" s="1">
        <f>(O3077-MIN(O:O))/(MAX(O:O)-MIN(O:O))</f>
        <v>0</v>
      </c>
      <c r="Q3077" s="3">
        <f>H3077-I3077-K3077+M3077+N3077+P3077</f>
        <v>-0.65927226830595309</v>
      </c>
      <c r="R3077" s="4" t="s">
        <v>8459</v>
      </c>
    </row>
    <row r="3078" spans="1:18" x14ac:dyDescent="0.25">
      <c r="A3078">
        <v>230010</v>
      </c>
      <c r="B3078">
        <v>2300101</v>
      </c>
      <c r="C3078" t="s">
        <v>904</v>
      </c>
      <c r="D3078" t="s">
        <v>905</v>
      </c>
      <c r="E3078" t="s">
        <v>466</v>
      </c>
      <c r="F3078" t="s">
        <v>10</v>
      </c>
      <c r="G3078">
        <f>VLOOKUP(A3078,'Dados absolutos'!A:H,8,FALSE)</f>
        <v>10038</v>
      </c>
      <c r="H3078" s="1">
        <f>(G3078-MIN(G:G))/(MAX(G:G)-MIN(G:G))</f>
        <v>4.6217495870299802E-2</v>
      </c>
      <c r="I3078">
        <f>VLOOKUP(A3078,'Dados absolutos'!A:I,9,FALSE)</f>
        <v>0.628</v>
      </c>
      <c r="J3078" s="1">
        <f>VLOOKUP(A3078,'Dados absolutos'!A:L,12,FALSE)</f>
        <v>5711.87861426579</v>
      </c>
      <c r="K3078" s="1">
        <f>(J3078-MIN(J:J))/(MAX(J:J)-MIN(J:J))</f>
        <v>0.42826241671272647</v>
      </c>
      <c r="L3078" s="1">
        <f>VLOOKUP(A3078,'Dados absolutos'!A:M,13,FALSE)</f>
        <v>0.26111111111111113</v>
      </c>
      <c r="M3078" s="1">
        <f>(L3078-MIN(L:L))/(MAX(L:L)-MIN(L:L))</f>
        <v>0.19073569482288832</v>
      </c>
      <c r="N3078" s="1">
        <f>VLOOKUP(B3078,'[1]ICI-DH'!$A:$H,8,FALSE)</f>
        <v>0.16</v>
      </c>
      <c r="O3078" s="17">
        <f>VLOOKUP(A3078,'Dados absolutos'!A:Q,17,FALSE)</f>
        <v>0</v>
      </c>
      <c r="P3078" s="1">
        <f>(O3078-MIN(O:O))/(MAX(O:O)-MIN(O:O))</f>
        <v>0</v>
      </c>
      <c r="Q3078" s="3">
        <f>H3078-I3078-K3078+M3078+N3078+P3078</f>
        <v>-0.65930922601953834</v>
      </c>
      <c r="R3078" s="4" t="s">
        <v>8460</v>
      </c>
    </row>
    <row r="3079" spans="1:18" x14ac:dyDescent="0.25">
      <c r="A3079">
        <v>420710</v>
      </c>
      <c r="B3079">
        <v>4207106</v>
      </c>
      <c r="C3079" t="s">
        <v>4298</v>
      </c>
      <c r="D3079" t="s">
        <v>4197</v>
      </c>
      <c r="E3079" t="s">
        <v>3828</v>
      </c>
      <c r="F3079" t="s">
        <v>10</v>
      </c>
      <c r="G3079">
        <f>VLOOKUP(A3079,'Dados absolutos'!A:H,8,FALSE)</f>
        <v>17046</v>
      </c>
      <c r="H3079" s="1">
        <f>(G3079-MIN(G:G))/(MAX(G:G)-MIN(G:G))</f>
        <v>8.1404047859334125E-2</v>
      </c>
      <c r="I3079">
        <f>VLOOKUP(A3079,'Dados absolutos'!A:I,9,FALSE)</f>
        <v>0.73799999999999999</v>
      </c>
      <c r="J3079" s="1">
        <f>VLOOKUP(A3079,'Dados absolutos'!A:L,12,FALSE)</f>
        <v>6902.0205156634984</v>
      </c>
      <c r="K3079" s="1">
        <f>(J3079-MIN(J:J))/(MAX(J:J)-MIN(J:J))</f>
        <v>0.52508884887694207</v>
      </c>
      <c r="L3079" s="1">
        <f>VLOOKUP(A3079,'Dados absolutos'!A:M,13,FALSE)</f>
        <v>0.49444444444444446</v>
      </c>
      <c r="M3079" s="1">
        <f>(L3079-MIN(L:L))/(MAX(L:L)-MIN(L:L))</f>
        <v>0.30517711171662126</v>
      </c>
      <c r="N3079" s="1">
        <f>VLOOKUP(B3079,'[1]ICI-DH'!$A:$H,8,FALSE)</f>
        <v>0.16</v>
      </c>
      <c r="O3079" s="17">
        <f>VLOOKUP(A3079,'Dados absolutos'!A:Q,17,FALSE)</f>
        <v>7.0397747272087292E-4</v>
      </c>
      <c r="P3079" s="1">
        <f>(O3079-MIN(O:O))/(MAX(O:O)-MIN(O:O))</f>
        <v>5.708475106574367E-2</v>
      </c>
      <c r="Q3079" s="3">
        <f>H3079-I3079-K3079+M3079+N3079+P3079</f>
        <v>-0.65942293823524301</v>
      </c>
      <c r="R3079" s="4" t="s">
        <v>8461</v>
      </c>
    </row>
    <row r="3080" spans="1:18" x14ac:dyDescent="0.25">
      <c r="A3080">
        <v>500630</v>
      </c>
      <c r="B3080">
        <v>5006309</v>
      </c>
      <c r="C3080" t="s">
        <v>4981</v>
      </c>
      <c r="D3080" t="s">
        <v>4931</v>
      </c>
      <c r="E3080" t="s">
        <v>4932</v>
      </c>
      <c r="F3080" t="s">
        <v>10</v>
      </c>
      <c r="G3080">
        <f>VLOOKUP(A3080,'Dados absolutos'!A:H,8,FALSE)</f>
        <v>40957</v>
      </c>
      <c r="H3080" s="1">
        <f>(G3080-MIN(G:G))/(MAX(G:G)-MIN(G:G))</f>
        <v>0.20145907705593799</v>
      </c>
      <c r="I3080">
        <f>VLOOKUP(A3080,'Dados absolutos'!A:I,9,FALSE)</f>
        <v>0.72099999999999997</v>
      </c>
      <c r="J3080" s="1">
        <f>VLOOKUP(A3080,'Dados absolutos'!A:L,12,FALSE)</f>
        <v>7036.5153583026095</v>
      </c>
      <c r="K3080" s="1">
        <f>(J3080-MIN(J:J))/(MAX(J:J)-MIN(J:J))</f>
        <v>0.5360309522865766</v>
      </c>
      <c r="L3080" s="1">
        <f>VLOOKUP(A3080,'Dados absolutos'!A:M,13,FALSE)</f>
        <v>0.41111111111111109</v>
      </c>
      <c r="M3080" s="1">
        <f>(L3080-MIN(L:L))/(MAX(L:L)-MIN(L:L))</f>
        <v>0.26430517711171664</v>
      </c>
      <c r="N3080" s="1">
        <f>VLOOKUP(B3080,'[1]ICI-DH'!$A:$H,8,FALSE)</f>
        <v>0.1</v>
      </c>
      <c r="O3080" s="17">
        <f>VLOOKUP(A3080,'Dados absolutos'!A:Q,17,FALSE)</f>
        <v>3.9065361232512146E-4</v>
      </c>
      <c r="P3080" s="1">
        <f>(O3080-MIN(O:O))/(MAX(O:O)-MIN(O:O))</f>
        <v>3.1677667363874847E-2</v>
      </c>
      <c r="Q3080" s="3">
        <f>H3080-I3080-K3080+M3080+N3080+P3080</f>
        <v>-0.65958903075504716</v>
      </c>
      <c r="R3080" s="4" t="s">
        <v>8462</v>
      </c>
    </row>
    <row r="3081" spans="1:18" x14ac:dyDescent="0.25">
      <c r="A3081">
        <v>352090</v>
      </c>
      <c r="B3081">
        <v>3520905</v>
      </c>
      <c r="C3081" t="s">
        <v>3435</v>
      </c>
      <c r="D3081" t="s">
        <v>3202</v>
      </c>
      <c r="E3081" t="s">
        <v>2182</v>
      </c>
      <c r="F3081" t="s">
        <v>10</v>
      </c>
      <c r="G3081">
        <f>VLOOKUP(A3081,'Dados absolutos'!A:H,8,FALSE)</f>
        <v>13712</v>
      </c>
      <c r="H3081" s="1">
        <f>(G3081-MIN(G:G))/(MAX(G:G)-MIN(G:G))</f>
        <v>6.4664326921628587E-2</v>
      </c>
      <c r="I3081">
        <f>VLOOKUP(A3081,'Dados absolutos'!A:I,9,FALSE)</f>
        <v>0.72699999999999998</v>
      </c>
      <c r="J3081" s="1">
        <f>VLOOKUP(A3081,'Dados absolutos'!A:L,12,FALSE)</f>
        <v>6356.0963200116685</v>
      </c>
      <c r="K3081" s="1">
        <f>(J3081-MIN(J:J))/(MAX(J:J)-MIN(J:J))</f>
        <v>0.48067406771932802</v>
      </c>
      <c r="L3081" s="1">
        <f>VLOOKUP(A3081,'Dados absolutos'!A:M,13,FALSE)</f>
        <v>0.53333333333333344</v>
      </c>
      <c r="M3081" s="1">
        <f>(L3081-MIN(L:L))/(MAX(L:L)-MIN(L:L))</f>
        <v>0.32425068119891015</v>
      </c>
      <c r="N3081" s="1">
        <f>VLOOKUP(B3081,'[1]ICI-DH'!$A:$H,8,FALSE)</f>
        <v>0.1</v>
      </c>
      <c r="O3081" s="17">
        <f>VLOOKUP(A3081,'Dados absolutos'!A:Q,17,FALSE)</f>
        <v>7.292882147024504E-4</v>
      </c>
      <c r="P3081" s="1">
        <f>(O3081-MIN(O:O))/(MAX(O:O)-MIN(O:O))</f>
        <v>5.9137171009983149E-2</v>
      </c>
      <c r="Q3081" s="3">
        <f>H3081-I3081-K3081+M3081+N3081+P3081</f>
        <v>-0.6596218885888061</v>
      </c>
      <c r="R3081" s="4" t="s">
        <v>8463</v>
      </c>
    </row>
    <row r="3082" spans="1:18" x14ac:dyDescent="0.25">
      <c r="A3082">
        <v>172010</v>
      </c>
      <c r="B3082">
        <v>1720101</v>
      </c>
      <c r="C3082" t="s">
        <v>445</v>
      </c>
      <c r="D3082" t="s">
        <v>327</v>
      </c>
      <c r="E3082" t="s">
        <v>9</v>
      </c>
      <c r="F3082" t="s">
        <v>10</v>
      </c>
      <c r="G3082">
        <f>VLOOKUP(A3082,'Dados absolutos'!A:H,8,FALSE)</f>
        <v>5654</v>
      </c>
      <c r="H3082" s="1">
        <f>(G3082-MIN(G:G))/(MAX(G:G)-MIN(G:G))</f>
        <v>2.4205817228757778E-2</v>
      </c>
      <c r="I3082">
        <f>VLOOKUP(A3082,'Dados absolutos'!A:I,9,FALSE)</f>
        <v>0.60499999999999998</v>
      </c>
      <c r="J3082" s="1">
        <f>VLOOKUP(A3082,'Dados absolutos'!A:L,12,FALSE)</f>
        <v>5996.2478210116733</v>
      </c>
      <c r="K3082" s="1">
        <f>(J3082-MIN(J:J))/(MAX(J:J)-MIN(J:J))</f>
        <v>0.45139785600297871</v>
      </c>
      <c r="L3082" s="1">
        <f>VLOOKUP(A3082,'Dados absolutos'!A:M,13,FALSE)</f>
        <v>0.42777777777777776</v>
      </c>
      <c r="M3082" s="1">
        <f>(L3082-MIN(L:L))/(MAX(L:L)-MIN(L:L))</f>
        <v>0.27247956403269757</v>
      </c>
      <c r="N3082" s="1">
        <f>VLOOKUP(B3082,'[1]ICI-DH'!$A:$H,8,FALSE)</f>
        <v>0.1</v>
      </c>
      <c r="O3082" s="17">
        <f>VLOOKUP(A3082,'Dados absolutos'!A:Q,17,FALSE)</f>
        <v>0</v>
      </c>
      <c r="P3082" s="1">
        <f>(O3082-MIN(O:O))/(MAX(O:O)-MIN(O:O))</f>
        <v>0</v>
      </c>
      <c r="Q3082" s="3">
        <f>H3082-I3082-K3082+M3082+N3082+P3082</f>
        <v>-0.65971247474152339</v>
      </c>
      <c r="R3082" s="4" t="s">
        <v>8464</v>
      </c>
    </row>
    <row r="3083" spans="1:18" x14ac:dyDescent="0.25">
      <c r="A3083">
        <v>311205</v>
      </c>
      <c r="B3083">
        <v>3112059</v>
      </c>
      <c r="C3083" t="s">
        <v>2312</v>
      </c>
      <c r="D3083" t="s">
        <v>2181</v>
      </c>
      <c r="E3083" t="s">
        <v>2182</v>
      </c>
      <c r="F3083" t="s">
        <v>10</v>
      </c>
      <c r="G3083">
        <f>VLOOKUP(A3083,'Dados absolutos'!A:H,8,FALSE)</f>
        <v>3974</v>
      </c>
      <c r="H3083" s="1">
        <f>(G3083-MIN(G:G))/(MAX(G:G)-MIN(G:G))</f>
        <v>1.577068490261941E-2</v>
      </c>
      <c r="I3083">
        <f>VLOOKUP(A3083,'Dados absolutos'!A:I,9,FALSE)</f>
        <v>0.63100000000000001</v>
      </c>
      <c r="J3083" s="1">
        <f>VLOOKUP(A3083,'Dados absolutos'!A:L,12,FALSE)</f>
        <v>9085.8712028183181</v>
      </c>
      <c r="K3083" s="1">
        <f>(J3083-MIN(J:J))/(MAX(J:J)-MIN(J:J))</f>
        <v>0.70276049472710389</v>
      </c>
      <c r="L3083" s="1">
        <f>VLOOKUP(A3083,'Dados absolutos'!A:M,13,FALSE)</f>
        <v>0.68333333333333335</v>
      </c>
      <c r="M3083" s="1">
        <f>(L3083-MIN(L:L))/(MAX(L:L)-MIN(L:L))</f>
        <v>0.39782016348773847</v>
      </c>
      <c r="N3083" s="1">
        <f>VLOOKUP(B3083,'[1]ICI-DH'!$A:$H,8,FALSE)</f>
        <v>0.26</v>
      </c>
      <c r="O3083" s="17">
        <f>VLOOKUP(A3083,'Dados absolutos'!A:Q,17,FALSE)</f>
        <v>0</v>
      </c>
      <c r="P3083" s="1">
        <f>(O3083-MIN(O:O))/(MAX(O:O)-MIN(O:O))</f>
        <v>0</v>
      </c>
      <c r="Q3083" s="3">
        <f>H3083-I3083-K3083+M3083+N3083+P3083</f>
        <v>-0.66016964633674591</v>
      </c>
      <c r="R3083" s="4" t="s">
        <v>8465</v>
      </c>
    </row>
    <row r="3084" spans="1:18" x14ac:dyDescent="0.25">
      <c r="A3084">
        <v>353880</v>
      </c>
      <c r="B3084">
        <v>3538808</v>
      </c>
      <c r="C3084" t="s">
        <v>3626</v>
      </c>
      <c r="D3084" t="s">
        <v>3202</v>
      </c>
      <c r="E3084" t="s">
        <v>2182</v>
      </c>
      <c r="F3084" t="s">
        <v>10</v>
      </c>
      <c r="G3084">
        <f>VLOOKUP(A3084,'Dados absolutos'!A:H,8,FALSE)</f>
        <v>29436</v>
      </c>
      <c r="H3084" s="1">
        <f>(G3084-MIN(G:G))/(MAX(G:G)-MIN(G:G))</f>
        <v>0.14361314876460457</v>
      </c>
      <c r="I3084">
        <f>VLOOKUP(A3084,'Dados absolutos'!A:I,9,FALSE)</f>
        <v>0.75800000000000001</v>
      </c>
      <c r="J3084" s="1">
        <f>VLOOKUP(A3084,'Dados absolutos'!A:L,12,FALSE)</f>
        <v>5057.57235765729</v>
      </c>
      <c r="K3084" s="1">
        <f>(J3084-MIN(J:J))/(MAX(J:J)-MIN(J:J))</f>
        <v>0.37502999098624679</v>
      </c>
      <c r="L3084" s="1">
        <f>VLOOKUP(A3084,'Dados absolutos'!A:M,13,FALSE)</f>
        <v>0.27222222222222231</v>
      </c>
      <c r="M3084" s="1">
        <f>(L3084-MIN(L:L))/(MAX(L:L)-MIN(L:L))</f>
        <v>0.1961852861035423</v>
      </c>
      <c r="N3084" s="1">
        <f>VLOOKUP(B3084,'[1]ICI-DH'!$A:$H,8,FALSE)</f>
        <v>0.1</v>
      </c>
      <c r="O3084" s="17">
        <f>VLOOKUP(A3084,'Dados absolutos'!A:Q,17,FALSE)</f>
        <v>4.0766408479412964E-4</v>
      </c>
      <c r="P3084" s="1">
        <f>(O3084-MIN(O:O))/(MAX(O:O)-MIN(O:O))</f>
        <v>3.3057027675861758E-2</v>
      </c>
      <c r="Q3084" s="3">
        <f>H3084-I3084-K3084+M3084+N3084+P3084</f>
        <v>-0.66017452844223812</v>
      </c>
      <c r="R3084" s="4" t="s">
        <v>8466</v>
      </c>
    </row>
    <row r="3085" spans="1:18" x14ac:dyDescent="0.25">
      <c r="A3085">
        <v>220213</v>
      </c>
      <c r="B3085">
        <v>2202133</v>
      </c>
      <c r="C3085" t="s">
        <v>726</v>
      </c>
      <c r="D3085" t="s">
        <v>682</v>
      </c>
      <c r="E3085" t="s">
        <v>466</v>
      </c>
      <c r="F3085" t="s">
        <v>10</v>
      </c>
      <c r="G3085">
        <f>VLOOKUP(A3085,'Dados absolutos'!A:H,8,FALSE)</f>
        <v>6020</v>
      </c>
      <c r="H3085" s="1">
        <f>(G3085-MIN(G:G))/(MAX(G:G)-MIN(G:G))</f>
        <v>2.6043471056952205E-2</v>
      </c>
      <c r="I3085">
        <f>VLOOKUP(A3085,'Dados absolutos'!A:I,9,FALSE)</f>
        <v>0.56000000000000005</v>
      </c>
      <c r="J3085" s="1">
        <f>VLOOKUP(A3085,'Dados absolutos'!A:L,12,FALSE)</f>
        <v>4836.3738189368769</v>
      </c>
      <c r="K3085" s="1">
        <f>(J3085-MIN(J:J))/(MAX(J:J)-MIN(J:J))</f>
        <v>0.35703393078612911</v>
      </c>
      <c r="L3085" s="1">
        <f>VLOOKUP(A3085,'Dados absolutos'!A:M,13,FALSE)</f>
        <v>0.1388888888888889</v>
      </c>
      <c r="M3085" s="1">
        <f>(L3085-MIN(L:L))/(MAX(L:L)-MIN(L:L))</f>
        <v>0.13079019073569487</v>
      </c>
      <c r="N3085" s="1">
        <f>VLOOKUP(B3085,'[1]ICI-DH'!$A:$H,8,FALSE)</f>
        <v>0.1</v>
      </c>
      <c r="O3085" s="17">
        <f>VLOOKUP(A3085,'Dados absolutos'!A:Q,17,FALSE)</f>
        <v>0</v>
      </c>
      <c r="P3085" s="1">
        <f>(O3085-MIN(O:O))/(MAX(O:O)-MIN(O:O))</f>
        <v>0</v>
      </c>
      <c r="Q3085" s="3">
        <f>H3085-I3085-K3085+M3085+N3085+P3085</f>
        <v>-0.66020026899348216</v>
      </c>
      <c r="R3085" s="4" t="s">
        <v>8467</v>
      </c>
    </row>
    <row r="3086" spans="1:18" x14ac:dyDescent="0.25">
      <c r="A3086">
        <v>312450</v>
      </c>
      <c r="B3086">
        <v>3124500</v>
      </c>
      <c r="C3086" t="s">
        <v>2455</v>
      </c>
      <c r="D3086" t="s">
        <v>2181</v>
      </c>
      <c r="E3086" t="s">
        <v>2182</v>
      </c>
      <c r="F3086" t="s">
        <v>10</v>
      </c>
      <c r="G3086">
        <f>VLOOKUP(A3086,'Dados absolutos'!A:H,8,FALSE)</f>
        <v>11502</v>
      </c>
      <c r="H3086" s="1">
        <f>(G3086-MIN(G:G))/(MAX(G:G)-MIN(G:G))</f>
        <v>5.356811118307752E-2</v>
      </c>
      <c r="I3086">
        <f>VLOOKUP(A3086,'Dados absolutos'!A:I,9,FALSE)</f>
        <v>0.69099999999999995</v>
      </c>
      <c r="J3086" s="1">
        <f>VLOOKUP(A3086,'Dados absolutos'!A:L,12,FALSE)</f>
        <v>4695.5478516779694</v>
      </c>
      <c r="K3086" s="1">
        <f>(J3086-MIN(J:J))/(MAX(J:J)-MIN(J:J))</f>
        <v>0.34557674576496411</v>
      </c>
      <c r="L3086" s="1">
        <f>VLOOKUP(A3086,'Dados absolutos'!A:M,13,FALSE)</f>
        <v>0.28333333333333338</v>
      </c>
      <c r="M3086" s="1">
        <f>(L3086-MIN(L:L))/(MAX(L:L)-MIN(L:L))</f>
        <v>0.20163487738419625</v>
      </c>
      <c r="N3086" s="1">
        <f>VLOOKUP(B3086,'[1]ICI-DH'!$A:$H,8,FALSE)</f>
        <v>0.1</v>
      </c>
      <c r="O3086" s="17">
        <f>VLOOKUP(A3086,'Dados absolutos'!A:Q,17,FALSE)</f>
        <v>2.608242044861763E-4</v>
      </c>
      <c r="P3086" s="1">
        <f>(O3086-MIN(O:O))/(MAX(O:O)-MIN(O:O))</f>
        <v>2.1149944937112385E-2</v>
      </c>
      <c r="Q3086" s="3">
        <f>H3086-I3086-K3086+M3086+N3086+P3086</f>
        <v>-0.66022381226057791</v>
      </c>
      <c r="R3086" s="4" t="s">
        <v>8468</v>
      </c>
    </row>
    <row r="3087" spans="1:18" x14ac:dyDescent="0.25">
      <c r="A3087">
        <v>313320</v>
      </c>
      <c r="B3087">
        <v>3133204</v>
      </c>
      <c r="C3087" t="s">
        <v>2557</v>
      </c>
      <c r="D3087" t="s">
        <v>2181</v>
      </c>
      <c r="E3087" t="s">
        <v>2182</v>
      </c>
      <c r="F3087" t="s">
        <v>10</v>
      </c>
      <c r="G3087">
        <f>VLOOKUP(A3087,'Dados absolutos'!A:H,8,FALSE)</f>
        <v>11128</v>
      </c>
      <c r="H3087" s="1">
        <f>(G3087-MIN(G:G))/(MAX(G:G)-MIN(G:G))</f>
        <v>5.1690290058091955E-2</v>
      </c>
      <c r="I3087">
        <f>VLOOKUP(A3087,'Dados absolutos'!A:I,9,FALSE)</f>
        <v>0.65</v>
      </c>
      <c r="J3087" s="1">
        <f>VLOOKUP(A3087,'Dados absolutos'!A:L,12,FALSE)</f>
        <v>4649.2478253055351</v>
      </c>
      <c r="K3087" s="1">
        <f>(J3087-MIN(J:J))/(MAX(J:J)-MIN(J:J))</f>
        <v>0.34180991228276592</v>
      </c>
      <c r="L3087" s="1">
        <f>VLOOKUP(A3087,'Dados absolutos'!A:M,13,FALSE)</f>
        <v>0.11666666666666667</v>
      </c>
      <c r="M3087" s="1">
        <f>(L3087-MIN(L:L))/(MAX(L:L)-MIN(L:L))</f>
        <v>0.11989100817438694</v>
      </c>
      <c r="N3087" s="1">
        <f>VLOOKUP(B3087,'[1]ICI-DH'!$A:$H,8,FALSE)</f>
        <v>0.16</v>
      </c>
      <c r="O3087" s="17">
        <f>VLOOKUP(A3087,'Dados absolutos'!A:Q,17,FALSE)</f>
        <v>0</v>
      </c>
      <c r="P3087" s="1">
        <f>(O3087-MIN(O:O))/(MAX(O:O)-MIN(O:O))</f>
        <v>0</v>
      </c>
      <c r="Q3087" s="3">
        <f>H3087-I3087-K3087+M3087+N3087+P3087</f>
        <v>-0.66022861405028699</v>
      </c>
      <c r="R3087" s="4" t="s">
        <v>8469</v>
      </c>
    </row>
    <row r="3088" spans="1:18" x14ac:dyDescent="0.25">
      <c r="A3088">
        <v>411020</v>
      </c>
      <c r="B3088">
        <v>4110201</v>
      </c>
      <c r="C3088" t="s">
        <v>3961</v>
      </c>
      <c r="D3088" t="s">
        <v>3827</v>
      </c>
      <c r="E3088" t="s">
        <v>3828</v>
      </c>
      <c r="F3088" t="s">
        <v>10</v>
      </c>
      <c r="G3088">
        <f>VLOOKUP(A3088,'Dados absolutos'!A:H,8,FALSE)</f>
        <v>9670</v>
      </c>
      <c r="H3088" s="1">
        <f>(G3088-MIN(G:G))/(MAX(G:G)-MIN(G:G))</f>
        <v>4.4369800217907582E-2</v>
      </c>
      <c r="I3088">
        <f>VLOOKUP(A3088,'Dados absolutos'!A:I,9,FALSE)</f>
        <v>0.6</v>
      </c>
      <c r="J3088" s="1">
        <f>VLOOKUP(A3088,'Dados absolutos'!A:L,12,FALSE)</f>
        <v>7655.4590620475692</v>
      </c>
      <c r="K3088" s="1">
        <f>(J3088-MIN(J:J))/(MAX(J:J)-MIN(J:J))</f>
        <v>0.58638638509147778</v>
      </c>
      <c r="L3088" s="1">
        <f>VLOOKUP(A3088,'Dados absolutos'!A:M,13,FALSE)</f>
        <v>0.65</v>
      </c>
      <c r="M3088" s="1">
        <f>(L3088-MIN(L:L))/(MAX(L:L)-MIN(L:L))</f>
        <v>0.38147138964577659</v>
      </c>
      <c r="N3088" s="1">
        <f>VLOOKUP(B3088,'[1]ICI-DH'!$A:$H,8,FALSE)</f>
        <v>0.1</v>
      </c>
      <c r="O3088" s="17">
        <f>VLOOKUP(A3088,'Dados absolutos'!A:Q,17,FALSE)</f>
        <v>0</v>
      </c>
      <c r="P3088" s="1">
        <f>(O3088-MIN(O:O))/(MAX(O:O)-MIN(O:O))</f>
        <v>0</v>
      </c>
      <c r="Q3088" s="3">
        <f>H3088-I3088-K3088+M3088+N3088+P3088</f>
        <v>-0.66054519522779354</v>
      </c>
      <c r="R3088" s="4" t="s">
        <v>8470</v>
      </c>
    </row>
    <row r="3089" spans="1:18" x14ac:dyDescent="0.25">
      <c r="A3089">
        <v>170550</v>
      </c>
      <c r="B3089">
        <v>1705508</v>
      </c>
      <c r="C3089" t="s">
        <v>363</v>
      </c>
      <c r="D3089" t="s">
        <v>327</v>
      </c>
      <c r="E3089" t="s">
        <v>9</v>
      </c>
      <c r="F3089" t="s">
        <v>10</v>
      </c>
      <c r="G3089">
        <f>VLOOKUP(A3089,'Dados absolutos'!A:H,8,FALSE)</f>
        <v>34233</v>
      </c>
      <c r="H3089" s="1">
        <f>(G3089-MIN(G:G))/(MAX(G:G)-MIN(G:G))</f>
        <v>0.16769846410298894</v>
      </c>
      <c r="I3089">
        <f>VLOOKUP(A3089,'Dados absolutos'!A:I,9,FALSE)</f>
        <v>0.70099999999999996</v>
      </c>
      <c r="J3089" s="1">
        <f>VLOOKUP(A3089,'Dados absolutos'!A:L,12,FALSE)</f>
        <v>5545.3739128910702</v>
      </c>
      <c r="K3089" s="1">
        <f>(J3089-MIN(J:J))/(MAX(J:J)-MIN(J:J))</f>
        <v>0.41471608567963836</v>
      </c>
      <c r="L3089" s="1">
        <f>VLOOKUP(A3089,'Dados absolutos'!A:M,13,FALSE)</f>
        <v>0.12222222222222223</v>
      </c>
      <c r="M3089" s="1">
        <f>(L3089-MIN(L:L))/(MAX(L:L)-MIN(L:L))</f>
        <v>0.1226158038147139</v>
      </c>
      <c r="N3089" s="1">
        <f>VLOOKUP(B3089,'[1]ICI-DH'!$A:$H,8,FALSE)</f>
        <v>0.16</v>
      </c>
      <c r="O3089" s="17">
        <f>VLOOKUP(A3089,'Dados absolutos'!A:Q,17,FALSE)</f>
        <v>5.84231589402039E-5</v>
      </c>
      <c r="P3089" s="1">
        <f>(O3089-MIN(O:O))/(MAX(O:O)-MIN(O:O))</f>
        <v>4.7374690438400898E-3</v>
      </c>
      <c r="Q3089" s="3">
        <f>H3089-I3089-K3089+M3089+N3089+P3089</f>
        <v>-0.66066434871809532</v>
      </c>
      <c r="R3089" s="4" t="s">
        <v>8471</v>
      </c>
    </row>
    <row r="3090" spans="1:18" x14ac:dyDescent="0.25">
      <c r="A3090">
        <v>312780</v>
      </c>
      <c r="B3090">
        <v>3127800</v>
      </c>
      <c r="C3090" t="s">
        <v>2497</v>
      </c>
      <c r="D3090" t="s">
        <v>2181</v>
      </c>
      <c r="E3090" t="s">
        <v>2182</v>
      </c>
      <c r="F3090" t="s">
        <v>10</v>
      </c>
      <c r="G3090">
        <f>VLOOKUP(A3090,'Dados absolutos'!A:H,8,FALSE)</f>
        <v>13901</v>
      </c>
      <c r="H3090" s="1">
        <f>(G3090-MIN(G:G))/(MAX(G:G)-MIN(G:G))</f>
        <v>6.5613279308319145E-2</v>
      </c>
      <c r="I3090">
        <f>VLOOKUP(A3090,'Dados absolutos'!A:I,9,FALSE)</f>
        <v>0.60399999999999998</v>
      </c>
      <c r="J3090" s="1">
        <f>VLOOKUP(A3090,'Dados absolutos'!A:L,12,FALSE)</f>
        <v>6885.1811466800955</v>
      </c>
      <c r="K3090" s="1">
        <f>(J3090-MIN(J:J))/(MAX(J:J)-MIN(J:J))</f>
        <v>0.52371884752109976</v>
      </c>
      <c r="L3090" s="1">
        <f>VLOOKUP(A3090,'Dados absolutos'!A:M,13,FALSE)</f>
        <v>0.31666666666666671</v>
      </c>
      <c r="M3090" s="1">
        <f>(L3090-MIN(L:L))/(MAX(L:L)-MIN(L:L))</f>
        <v>0.21798365122615809</v>
      </c>
      <c r="N3090" s="1">
        <f>VLOOKUP(B3090,'[1]ICI-DH'!$A:$H,8,FALSE)</f>
        <v>0.16</v>
      </c>
      <c r="O3090" s="17">
        <f>VLOOKUP(A3090,'Dados absolutos'!A:Q,17,FALSE)</f>
        <v>2.8774908279979855E-4</v>
      </c>
      <c r="P3090" s="1">
        <f>(O3090-MIN(O:O))/(MAX(O:O)-MIN(O:O))</f>
        <v>2.3333253403032553E-2</v>
      </c>
      <c r="Q3090" s="3">
        <f>H3090-I3090-K3090+M3090+N3090+P3090</f>
        <v>-0.6607886635835899</v>
      </c>
      <c r="R3090" s="4" t="s">
        <v>8472</v>
      </c>
    </row>
    <row r="3091" spans="1:18" x14ac:dyDescent="0.25">
      <c r="A3091">
        <v>210580</v>
      </c>
      <c r="B3091">
        <v>2105807</v>
      </c>
      <c r="C3091" t="s">
        <v>564</v>
      </c>
      <c r="D3091" t="s">
        <v>465</v>
      </c>
      <c r="E3091" t="s">
        <v>466</v>
      </c>
      <c r="F3091" t="s">
        <v>10</v>
      </c>
      <c r="G3091">
        <f>VLOOKUP(A3091,'Dados absolutos'!A:H,8,FALSE)</f>
        <v>9506</v>
      </c>
      <c r="H3091" s="1">
        <f>(G3091-MIN(G:G))/(MAX(G:G)-MIN(G:G))</f>
        <v>4.3546370633689317E-2</v>
      </c>
      <c r="I3091">
        <f>VLOOKUP(A3091,'Dados absolutos'!A:I,9,FALSE)</f>
        <v>0.58099999999999996</v>
      </c>
      <c r="J3091" s="1">
        <f>VLOOKUP(A3091,'Dados absolutos'!A:L,12,FALSE)</f>
        <v>5472.8453250578577</v>
      </c>
      <c r="K3091" s="1">
        <f>(J3091-MIN(J:J))/(MAX(J:J)-MIN(J:J))</f>
        <v>0.40881537385565209</v>
      </c>
      <c r="L3091" s="1">
        <f>VLOOKUP(A3091,'Dados absolutos'!A:M,13,FALSE)</f>
        <v>0.12777777777777777</v>
      </c>
      <c r="M3091" s="1">
        <f>(L3091-MIN(L:L))/(MAX(L:L)-MIN(L:L))</f>
        <v>0.12534059945504086</v>
      </c>
      <c r="N3091" s="1">
        <f>VLOOKUP(B3091,'[1]ICI-DH'!$A:$H,8,FALSE)</f>
        <v>0.16</v>
      </c>
      <c r="O3091" s="17">
        <f>VLOOKUP(A3091,'Dados absolutos'!A:Q,17,FALSE)</f>
        <v>0</v>
      </c>
      <c r="P3091" s="1">
        <f>(O3091-MIN(O:O))/(MAX(O:O)-MIN(O:O))</f>
        <v>0</v>
      </c>
      <c r="Q3091" s="3">
        <f>H3091-I3091-K3091+M3091+N3091+P3091</f>
        <v>-0.66092840376692186</v>
      </c>
      <c r="R3091" s="4" t="s">
        <v>8473</v>
      </c>
    </row>
    <row r="3092" spans="1:18" x14ac:dyDescent="0.25">
      <c r="A3092">
        <v>314090</v>
      </c>
      <c r="B3092">
        <v>3140902</v>
      </c>
      <c r="C3092" t="s">
        <v>2655</v>
      </c>
      <c r="D3092" t="s">
        <v>2181</v>
      </c>
      <c r="E3092" t="s">
        <v>2182</v>
      </c>
      <c r="F3092" t="s">
        <v>10</v>
      </c>
      <c r="G3092">
        <f>VLOOKUP(A3092,'Dados absolutos'!A:H,8,FALSE)</f>
        <v>18552</v>
      </c>
      <c r="H3092" s="1">
        <f>(G3092-MIN(G:G))/(MAX(G:G)-MIN(G:G))</f>
        <v>8.8965541480265309E-2</v>
      </c>
      <c r="I3092">
        <f>VLOOKUP(A3092,'Dados absolutos'!A:I,9,FALSE)</f>
        <v>0.63100000000000001</v>
      </c>
      <c r="J3092" s="1">
        <f>VLOOKUP(A3092,'Dados absolutos'!A:L,12,FALSE)</f>
        <v>4277.4743957524788</v>
      </c>
      <c r="K3092" s="1">
        <f>(J3092-MIN(J:J))/(MAX(J:J)-MIN(J:J))</f>
        <v>0.31156352341535343</v>
      </c>
      <c r="L3092" s="1">
        <f>VLOOKUP(A3092,'Dados absolutos'!A:M,13,FALSE)</f>
        <v>6.1111111111111116E-2</v>
      </c>
      <c r="M3092" s="1">
        <f>(L3092-MIN(L:L))/(MAX(L:L)-MIN(L:L))</f>
        <v>9.2643051771117188E-2</v>
      </c>
      <c r="N3092" s="1">
        <f>VLOOKUP(B3092,'[1]ICI-DH'!$A:$H,8,FALSE)</f>
        <v>0.1</v>
      </c>
      <c r="O3092" s="17">
        <f>VLOOKUP(A3092,'Dados absolutos'!A:Q,17,FALSE)</f>
        <v>0</v>
      </c>
      <c r="P3092" s="1">
        <f>(O3092-MIN(O:O))/(MAX(O:O)-MIN(O:O))</f>
        <v>0</v>
      </c>
      <c r="Q3092" s="3">
        <f>H3092-I3092-K3092+M3092+N3092+P3092</f>
        <v>-0.660954930163971</v>
      </c>
      <c r="R3092" s="4" t="s">
        <v>8474</v>
      </c>
    </row>
    <row r="3093" spans="1:18" x14ac:dyDescent="0.25">
      <c r="A3093">
        <v>210590</v>
      </c>
      <c r="B3093">
        <v>2105906</v>
      </c>
      <c r="C3093" t="s">
        <v>565</v>
      </c>
      <c r="D3093" t="s">
        <v>465</v>
      </c>
      <c r="E3093" t="s">
        <v>466</v>
      </c>
      <c r="F3093" t="s">
        <v>10</v>
      </c>
      <c r="G3093">
        <f>VLOOKUP(A3093,'Dados absolutos'!A:H,8,FALSE)</f>
        <v>14769</v>
      </c>
      <c r="H3093" s="1">
        <f>(G3093-MIN(G:G))/(MAX(G:G)-MIN(G:G))</f>
        <v>6.9971431010157306E-2</v>
      </c>
      <c r="I3093">
        <f>VLOOKUP(A3093,'Dados absolutos'!A:I,9,FALSE)</f>
        <v>0.55700000000000005</v>
      </c>
      <c r="J3093" s="1">
        <f>VLOOKUP(A3093,'Dados absolutos'!A:L,12,FALSE)</f>
        <v>4790.5847464283297</v>
      </c>
      <c r="K3093" s="1">
        <f>(J3093-MIN(J:J))/(MAX(J:J)-MIN(J:J))</f>
        <v>0.35330866700211783</v>
      </c>
      <c r="L3093" s="1">
        <f>VLOOKUP(A3093,'Dados absolutos'!A:M,13,FALSE)</f>
        <v>0</v>
      </c>
      <c r="M3093" s="1">
        <f>(L3093-MIN(L:L))/(MAX(L:L)-MIN(L:L))</f>
        <v>6.2670299727520445E-2</v>
      </c>
      <c r="N3093" s="1">
        <f>VLOOKUP(B3093,'[1]ICI-DH'!$A:$H,8,FALSE)</f>
        <v>0.1</v>
      </c>
      <c r="O3093" s="17">
        <f>VLOOKUP(A3093,'Dados absolutos'!A:Q,17,FALSE)</f>
        <v>2.0312817387771684E-4</v>
      </c>
      <c r="P3093" s="1">
        <f>(O3093-MIN(O:O))/(MAX(O:O)-MIN(O:O))</f>
        <v>1.6471437921773083E-2</v>
      </c>
      <c r="Q3093" s="3">
        <f>H3093-I3093-K3093+M3093+N3093+P3093</f>
        <v>-0.661195498342667</v>
      </c>
      <c r="R3093" s="4" t="s">
        <v>8475</v>
      </c>
    </row>
    <row r="3094" spans="1:18" x14ac:dyDescent="0.25">
      <c r="A3094">
        <v>420020</v>
      </c>
      <c r="B3094">
        <v>4200200</v>
      </c>
      <c r="C3094" t="s">
        <v>4199</v>
      </c>
      <c r="D3094" t="s">
        <v>4197</v>
      </c>
      <c r="E3094" t="s">
        <v>3828</v>
      </c>
      <c r="F3094" t="s">
        <v>10</v>
      </c>
      <c r="G3094">
        <f>VLOOKUP(A3094,'Dados absolutos'!A:H,8,FALSE)</f>
        <v>10990</v>
      </c>
      <c r="H3094" s="1">
        <f>(G3094-MIN(G:G))/(MAX(G:G)-MIN(G:G))</f>
        <v>5.0997404188444874E-2</v>
      </c>
      <c r="I3094">
        <f>VLOOKUP(A3094,'Dados absolutos'!A:I,9,FALSE)</f>
        <v>0.72499999999999998</v>
      </c>
      <c r="J3094" s="1">
        <f>VLOOKUP(A3094,'Dados absolutos'!A:L,12,FALSE)</f>
        <v>6113.6137970882619</v>
      </c>
      <c r="K3094" s="1">
        <f>(J3094-MIN(J:J))/(MAX(J:J)-MIN(J:J))</f>
        <v>0.46094640538824166</v>
      </c>
      <c r="L3094" s="1">
        <f>VLOOKUP(A3094,'Dados absolutos'!A:M,13,FALSE)</f>
        <v>0.63333333333333341</v>
      </c>
      <c r="M3094" s="1">
        <f>(L3094-MIN(L:L))/(MAX(L:L)-MIN(L:L))</f>
        <v>0.37329700272479571</v>
      </c>
      <c r="N3094" s="1">
        <f>VLOOKUP(B3094,'[1]ICI-DH'!$A:$H,8,FALSE)</f>
        <v>0.1</v>
      </c>
      <c r="O3094" s="17">
        <f>VLOOKUP(A3094,'Dados absolutos'!A:Q,17,FALSE)</f>
        <v>0</v>
      </c>
      <c r="P3094" s="1">
        <f>(O3094-MIN(O:O))/(MAX(O:O)-MIN(O:O))</f>
        <v>0</v>
      </c>
      <c r="Q3094" s="3">
        <f>H3094-I3094-K3094+M3094+N3094+P3094</f>
        <v>-0.661651998475001</v>
      </c>
      <c r="R3094" s="4" t="s">
        <v>8476</v>
      </c>
    </row>
    <row r="3095" spans="1:18" x14ac:dyDescent="0.25">
      <c r="A3095">
        <v>210177</v>
      </c>
      <c r="B3095">
        <v>2101772</v>
      </c>
      <c r="C3095" t="s">
        <v>493</v>
      </c>
      <c r="D3095" t="s">
        <v>465</v>
      </c>
      <c r="E3095" t="s">
        <v>466</v>
      </c>
      <c r="F3095" t="s">
        <v>10</v>
      </c>
      <c r="G3095">
        <f>VLOOKUP(A3095,'Dados absolutos'!A:H,8,FALSE)</f>
        <v>11750</v>
      </c>
      <c r="H3095" s="1">
        <f>(G3095-MIN(G:G))/(MAX(G:G)-MIN(G:G))</f>
        <v>5.4813297383602702E-2</v>
      </c>
      <c r="I3095">
        <f>VLOOKUP(A3095,'Dados absolutos'!A:I,9,FALSE)</f>
        <v>0.55400000000000005</v>
      </c>
      <c r="J3095" s="1">
        <f>VLOOKUP(A3095,'Dados absolutos'!A:L,12,FALSE)</f>
        <v>6822.2377344680845</v>
      </c>
      <c r="K3095" s="1">
        <f>(J3095-MIN(J:J))/(MAX(J:J)-MIN(J:J))</f>
        <v>0.51859795729315883</v>
      </c>
      <c r="L3095" s="1">
        <f>VLOOKUP(A3095,'Dados absolutos'!A:M,13,FALSE)</f>
        <v>0.39444444444444449</v>
      </c>
      <c r="M3095" s="1">
        <f>(L3095-MIN(L:L))/(MAX(L:L)-MIN(L:L))</f>
        <v>0.2561307901907357</v>
      </c>
      <c r="N3095" s="1">
        <f>VLOOKUP(B3095,'[1]ICI-DH'!$A:$H,8,FALSE)</f>
        <v>0.1</v>
      </c>
      <c r="O3095" s="17">
        <f>VLOOKUP(A3095,'Dados absolutos'!A:Q,17,FALSE)</f>
        <v>0</v>
      </c>
      <c r="P3095" s="1">
        <f>(O3095-MIN(O:O))/(MAX(O:O)-MIN(O:O))</f>
        <v>0</v>
      </c>
      <c r="Q3095" s="3">
        <f>H3095-I3095-K3095+M3095+N3095+P3095</f>
        <v>-0.66165386971882045</v>
      </c>
      <c r="R3095" s="4" t="s">
        <v>8477</v>
      </c>
    </row>
    <row r="3096" spans="1:18" x14ac:dyDescent="0.25">
      <c r="A3096">
        <v>220795</v>
      </c>
      <c r="B3096">
        <v>2207959</v>
      </c>
      <c r="C3096" t="s">
        <v>838</v>
      </c>
      <c r="D3096" t="s">
        <v>682</v>
      </c>
      <c r="E3096" t="s">
        <v>466</v>
      </c>
      <c r="F3096" t="s">
        <v>10</v>
      </c>
      <c r="G3096">
        <f>VLOOKUP(A3096,'Dados absolutos'!A:H,8,FALSE)</f>
        <v>4076</v>
      </c>
      <c r="H3096" s="1">
        <f>(G3096-MIN(G:G))/(MAX(G:G)-MIN(G:G))</f>
        <v>1.6282817936706381E-2</v>
      </c>
      <c r="I3096">
        <f>VLOOKUP(A3096,'Dados absolutos'!A:I,9,FALSE)</f>
        <v>0.55400000000000005</v>
      </c>
      <c r="J3096" s="1">
        <f>VLOOKUP(A3096,'Dados absolutos'!A:L,12,FALSE)</f>
        <v>6015.6286089303239</v>
      </c>
      <c r="K3096" s="1">
        <f>(J3096-MIN(J:J))/(MAX(J:J)-MIN(J:J))</f>
        <v>0.45297461970190439</v>
      </c>
      <c r="L3096" s="1">
        <f>VLOOKUP(A3096,'Dados absolutos'!A:M,13,FALSE)</f>
        <v>0.33888888888888891</v>
      </c>
      <c r="M3096" s="1">
        <f>(L3096-MIN(L:L))/(MAX(L:L)-MIN(L:L))</f>
        <v>0.22888283378746596</v>
      </c>
      <c r="N3096" s="1">
        <f>VLOOKUP(B3096,'[1]ICI-DH'!$A:$H,8,FALSE)</f>
        <v>0.1</v>
      </c>
      <c r="O3096" s="17">
        <f>VLOOKUP(A3096,'Dados absolutos'!A:Q,17,FALSE)</f>
        <v>0</v>
      </c>
      <c r="P3096" s="1">
        <f>(O3096-MIN(O:O))/(MAX(O:O)-MIN(O:O))</f>
        <v>0</v>
      </c>
      <c r="Q3096" s="3">
        <f>H3096-I3096-K3096+M3096+N3096+P3096</f>
        <v>-0.66180896797773203</v>
      </c>
      <c r="R3096" s="4" t="s">
        <v>8478</v>
      </c>
    </row>
    <row r="3097" spans="1:18" x14ac:dyDescent="0.25">
      <c r="A3097">
        <v>241370</v>
      </c>
      <c r="B3097">
        <v>2413706</v>
      </c>
      <c r="C3097" t="s">
        <v>662</v>
      </c>
      <c r="D3097" t="s">
        <v>1086</v>
      </c>
      <c r="E3097" t="s">
        <v>466</v>
      </c>
      <c r="F3097" t="s">
        <v>10</v>
      </c>
      <c r="G3097">
        <f>VLOOKUP(A3097,'Dados absolutos'!A:H,8,FALSE)</f>
        <v>4654</v>
      </c>
      <c r="H3097" s="1">
        <f>(G3097-MIN(G:G))/(MAX(G:G)-MIN(G:G))</f>
        <v>1.9184905129865891E-2</v>
      </c>
      <c r="I3097">
        <f>VLOOKUP(A3097,'Dados absolutos'!A:I,9,FALSE)</f>
        <v>0.57199999999999995</v>
      </c>
      <c r="J3097" s="1">
        <f>VLOOKUP(A3097,'Dados absolutos'!A:L,12,FALSE)</f>
        <v>7072.787722389342</v>
      </c>
      <c r="K3097" s="1">
        <f>(J3097-MIN(J:J))/(MAX(J:J)-MIN(J:J))</f>
        <v>0.53898196476379046</v>
      </c>
      <c r="L3097" s="1">
        <f>VLOOKUP(A3097,'Dados absolutos'!A:M,13,FALSE)</f>
        <v>0.54444444444444451</v>
      </c>
      <c r="M3097" s="1">
        <f>(L3097-MIN(L:L))/(MAX(L:L)-MIN(L:L))</f>
        <v>0.32970027247956407</v>
      </c>
      <c r="N3097" s="1">
        <f>VLOOKUP(B3097,'[1]ICI-DH'!$A:$H,8,FALSE)</f>
        <v>0.1</v>
      </c>
      <c r="O3097" s="17">
        <f>VLOOKUP(A3097,'Dados absolutos'!A:Q,17,FALSE)</f>
        <v>0</v>
      </c>
      <c r="P3097" s="1">
        <f>(O3097-MIN(O:O))/(MAX(O:O)-MIN(O:O))</f>
        <v>0</v>
      </c>
      <c r="Q3097" s="3">
        <f>H3097-I3097-K3097+M3097+N3097+P3097</f>
        <v>-0.66209678715436049</v>
      </c>
      <c r="R3097" s="4" t="s">
        <v>8479</v>
      </c>
    </row>
    <row r="3098" spans="1:18" x14ac:dyDescent="0.25">
      <c r="A3098">
        <v>310870</v>
      </c>
      <c r="B3098">
        <v>3108701</v>
      </c>
      <c r="C3098" t="s">
        <v>2275</v>
      </c>
      <c r="D3098" t="s">
        <v>2181</v>
      </c>
      <c r="E3098" t="s">
        <v>2182</v>
      </c>
      <c r="F3098" t="s">
        <v>10</v>
      </c>
      <c r="G3098">
        <f>VLOOKUP(A3098,'Dados absolutos'!A:H,8,FALSE)</f>
        <v>4260</v>
      </c>
      <c r="H3098" s="1">
        <f>(G3098-MIN(G:G))/(MAX(G:G)-MIN(G:G))</f>
        <v>1.7206665762902487E-2</v>
      </c>
      <c r="I3098">
        <f>VLOOKUP(A3098,'Dados absolutos'!A:I,9,FALSE)</f>
        <v>0.625</v>
      </c>
      <c r="J3098" s="1">
        <f>VLOOKUP(A3098,'Dados absolutos'!A:L,12,FALSE)</f>
        <v>6833.4914718309865</v>
      </c>
      <c r="K3098" s="1">
        <f>(J3098-MIN(J:J))/(MAX(J:J)-MIN(J:J))</f>
        <v>0.51951352814742691</v>
      </c>
      <c r="L3098" s="1">
        <f>VLOOKUP(A3098,'Dados absolutos'!A:M,13,FALSE)</f>
        <v>0.57777777777777772</v>
      </c>
      <c r="M3098" s="1">
        <f>(L3098-MIN(L:L))/(MAX(L:L)-MIN(L:L))</f>
        <v>0.34604904632152589</v>
      </c>
      <c r="N3098" s="1">
        <f>VLOOKUP(B3098,'[1]ICI-DH'!$A:$H,8,FALSE)</f>
        <v>0.1</v>
      </c>
      <c r="O3098" s="17">
        <f>VLOOKUP(A3098,'Dados absolutos'!A:Q,17,FALSE)</f>
        <v>2.3474178403755868E-4</v>
      </c>
      <c r="P3098" s="1">
        <f>(O3098-MIN(O:O))/(MAX(O:O)-MIN(O:O))</f>
        <v>1.9034950443401148E-2</v>
      </c>
      <c r="Q3098" s="3">
        <f>H3098-I3098-K3098+M3098+N3098+P3098</f>
        <v>-0.66222286561959731</v>
      </c>
      <c r="R3098" s="4" t="s">
        <v>8480</v>
      </c>
    </row>
    <row r="3099" spans="1:18" x14ac:dyDescent="0.25">
      <c r="A3099">
        <v>211065</v>
      </c>
      <c r="B3099">
        <v>2110658</v>
      </c>
      <c r="C3099" t="s">
        <v>637</v>
      </c>
      <c r="D3099" t="s">
        <v>465</v>
      </c>
      <c r="E3099" t="s">
        <v>466</v>
      </c>
      <c r="F3099" t="s">
        <v>10</v>
      </c>
      <c r="G3099">
        <f>VLOOKUP(A3099,'Dados absolutos'!A:H,8,FALSE)</f>
        <v>7992</v>
      </c>
      <c r="H3099" s="1">
        <f>(G3099-MIN(G:G))/(MAX(G:G)-MIN(G:G))</f>
        <v>3.5944709715966999E-2</v>
      </c>
      <c r="I3099">
        <f>VLOOKUP(A3099,'Dados absolutos'!A:I,9,FALSE)</f>
        <v>0.59</v>
      </c>
      <c r="J3099" s="1">
        <f>VLOOKUP(A3099,'Dados absolutos'!A:L,12,FALSE)</f>
        <v>5787.0418130630633</v>
      </c>
      <c r="K3099" s="1">
        <f>(J3099-MIN(J:J))/(MAX(J:J)-MIN(J:J))</f>
        <v>0.43437747270818594</v>
      </c>
      <c r="L3099" s="1">
        <f>VLOOKUP(A3099,'Dados absolutos'!A:M,13,FALSE)</f>
        <v>0.33333333333333337</v>
      </c>
      <c r="M3099" s="1">
        <f>(L3099-MIN(L:L))/(MAX(L:L)-MIN(L:L))</f>
        <v>0.226158038147139</v>
      </c>
      <c r="N3099" s="1">
        <f>VLOOKUP(B3099,'[1]ICI-DH'!$A:$H,8,FALSE)</f>
        <v>0.1</v>
      </c>
      <c r="O3099" s="17">
        <f>VLOOKUP(A3099,'Dados absolutos'!A:Q,17,FALSE)</f>
        <v>0</v>
      </c>
      <c r="P3099" s="1">
        <f>(O3099-MIN(O:O))/(MAX(O:O)-MIN(O:O))</f>
        <v>0</v>
      </c>
      <c r="Q3099" s="3">
        <f>H3099-I3099-K3099+M3099+N3099+P3099</f>
        <v>-0.66227472484507999</v>
      </c>
      <c r="R3099" s="4" t="s">
        <v>8481</v>
      </c>
    </row>
    <row r="3100" spans="1:18" x14ac:dyDescent="0.25">
      <c r="A3100">
        <v>220590</v>
      </c>
      <c r="B3100">
        <v>2205904</v>
      </c>
      <c r="C3100" t="s">
        <v>802</v>
      </c>
      <c r="D3100" t="s">
        <v>682</v>
      </c>
      <c r="E3100" t="s">
        <v>466</v>
      </c>
      <c r="F3100" t="s">
        <v>10</v>
      </c>
      <c r="G3100">
        <f>VLOOKUP(A3100,'Dados absolutos'!A:H,8,FALSE)</f>
        <v>5209</v>
      </c>
      <c r="H3100" s="1">
        <f>(G3100-MIN(G:G))/(MAX(G:G)-MIN(G:G))</f>
        <v>2.1971511344750887E-2</v>
      </c>
      <c r="I3100">
        <f>VLOOKUP(A3100,'Dados absolutos'!A:I,9,FALSE)</f>
        <v>0.57299999999999995</v>
      </c>
      <c r="J3100" s="1">
        <f>VLOOKUP(A3100,'Dados absolutos'!A:L,12,FALSE)</f>
        <v>5525.7857496640427</v>
      </c>
      <c r="K3100" s="1">
        <f>(J3100-MIN(J:J))/(MAX(J:J)-MIN(J:J))</f>
        <v>0.41312245053773139</v>
      </c>
      <c r="L3100" s="1">
        <f>VLOOKUP(A3100,'Dados absolutos'!A:M,13,FALSE)</f>
        <v>0.28333333333333333</v>
      </c>
      <c r="M3100" s="1">
        <f>(L3100-MIN(L:L))/(MAX(L:L)-MIN(L:L))</f>
        <v>0.20163487738419619</v>
      </c>
      <c r="N3100" s="1">
        <f>VLOOKUP(B3100,'[1]ICI-DH'!$A:$H,8,FALSE)</f>
        <v>0.1</v>
      </c>
      <c r="O3100" s="17">
        <f>VLOOKUP(A3100,'Dados absolutos'!A:Q,17,FALSE)</f>
        <v>0</v>
      </c>
      <c r="P3100" s="1">
        <f>(O3100-MIN(O:O))/(MAX(O:O)-MIN(O:O))</f>
        <v>0</v>
      </c>
      <c r="Q3100" s="3">
        <f>H3100-I3100-K3100+M3100+N3100+P3100</f>
        <v>-0.66251606180878442</v>
      </c>
      <c r="R3100" s="4" t="s">
        <v>8482</v>
      </c>
    </row>
    <row r="3101" spans="1:18" x14ac:dyDescent="0.25">
      <c r="A3101">
        <v>351290</v>
      </c>
      <c r="B3101">
        <v>3512902</v>
      </c>
      <c r="C3101" t="s">
        <v>3339</v>
      </c>
      <c r="D3101" t="s">
        <v>3202</v>
      </c>
      <c r="E3101" t="s">
        <v>2182</v>
      </c>
      <c r="F3101" t="s">
        <v>10</v>
      </c>
      <c r="G3101">
        <f>VLOOKUP(A3101,'Dados absolutos'!A:H,8,FALSE)</f>
        <v>8719</v>
      </c>
      <c r="H3101" s="1">
        <f>(G3101-MIN(G:G))/(MAX(G:G)-MIN(G:G))</f>
        <v>3.95949128118614E-2</v>
      </c>
      <c r="I3101">
        <f>VLOOKUP(A3101,'Dados absolutos'!A:I,9,FALSE)</f>
        <v>0.72199999999999998</v>
      </c>
      <c r="J3101" s="1">
        <f>VLOOKUP(A3101,'Dados absolutos'!A:L,12,FALSE)</f>
        <v>6319.3538616813858</v>
      </c>
      <c r="K3101" s="1">
        <f>(J3101-MIN(J:J))/(MAX(J:J)-MIN(J:J))</f>
        <v>0.47768480976203276</v>
      </c>
      <c r="L3101" s="1">
        <f>VLOOKUP(A3101,'Dados absolutos'!A:M,13,FALSE)</f>
        <v>0.64444444444444449</v>
      </c>
      <c r="M3101" s="1">
        <f>(L3101-MIN(L:L))/(MAX(L:L)-MIN(L:L))</f>
        <v>0.37874659400544963</v>
      </c>
      <c r="N3101" s="1">
        <f>VLOOKUP(B3101,'[1]ICI-DH'!$A:$H,8,FALSE)</f>
        <v>0.1</v>
      </c>
      <c r="O3101" s="17">
        <f>VLOOKUP(A3101,'Dados absolutos'!A:Q,17,FALSE)</f>
        <v>2.2938410368161487E-4</v>
      </c>
      <c r="P3101" s="1">
        <f>(O3101-MIN(O:O))/(MAX(O:O)-MIN(O:O))</f>
        <v>1.8600502096315839E-2</v>
      </c>
      <c r="Q3101" s="3">
        <f>H3101-I3101-K3101+M3101+N3101+P3101</f>
        <v>-0.66274280084840576</v>
      </c>
      <c r="R3101" s="4" t="s">
        <v>8483</v>
      </c>
    </row>
    <row r="3102" spans="1:18" x14ac:dyDescent="0.25">
      <c r="A3102">
        <v>410305</v>
      </c>
      <c r="B3102">
        <v>4103057</v>
      </c>
      <c r="C3102" t="s">
        <v>3863</v>
      </c>
      <c r="D3102" t="s">
        <v>3827</v>
      </c>
      <c r="E3102" t="s">
        <v>3828</v>
      </c>
      <c r="F3102" t="s">
        <v>10</v>
      </c>
      <c r="G3102">
        <f>VLOOKUP(A3102,'Dados absolutos'!A:H,8,FALSE)</f>
        <v>7924</v>
      </c>
      <c r="H3102" s="1">
        <f>(G3102-MIN(G:G))/(MAX(G:G)-MIN(G:G))</f>
        <v>3.5603287693242357E-2</v>
      </c>
      <c r="I3102">
        <f>VLOOKUP(A3102,'Dados absolutos'!A:I,9,FALSE)</f>
        <v>0.67</v>
      </c>
      <c r="J3102" s="1">
        <f>VLOOKUP(A3102,'Dados absolutos'!A:L,12,FALSE)</f>
        <v>6681.334124179707</v>
      </c>
      <c r="K3102" s="1">
        <f>(J3102-MIN(J:J))/(MAX(J:J)-MIN(J:J))</f>
        <v>0.50713445546429448</v>
      </c>
      <c r="L3102" s="1">
        <f>VLOOKUP(A3102,'Dados absolutos'!A:M,13,FALSE)</f>
        <v>0.64444444444444449</v>
      </c>
      <c r="M3102" s="1">
        <f>(L3102-MIN(L:L))/(MAX(L:L)-MIN(L:L))</f>
        <v>0.37874659400544963</v>
      </c>
      <c r="N3102" s="1">
        <f>VLOOKUP(B3102,'[1]ICI-DH'!$A:$H,8,FALSE)</f>
        <v>0.1</v>
      </c>
      <c r="O3102" s="17">
        <f>VLOOKUP(A3102,'Dados absolutos'!A:Q,17,FALSE)</f>
        <v>0</v>
      </c>
      <c r="P3102" s="1">
        <f>(O3102-MIN(O:O))/(MAX(O:O)-MIN(O:O))</f>
        <v>0</v>
      </c>
      <c r="Q3102" s="3">
        <f>H3102-I3102-K3102+M3102+N3102+P3102</f>
        <v>-0.66278457376560262</v>
      </c>
      <c r="R3102" s="4" t="s">
        <v>8484</v>
      </c>
    </row>
    <row r="3103" spans="1:18" x14ac:dyDescent="0.25">
      <c r="A3103">
        <v>354240</v>
      </c>
      <c r="B3103">
        <v>3542404</v>
      </c>
      <c r="C3103" t="s">
        <v>3666</v>
      </c>
      <c r="D3103" t="s">
        <v>3202</v>
      </c>
      <c r="E3103" t="s">
        <v>2182</v>
      </c>
      <c r="F3103" t="s">
        <v>10</v>
      </c>
      <c r="G3103">
        <f>VLOOKUP(A3103,'Dados absolutos'!A:H,8,FALSE)</f>
        <v>20145</v>
      </c>
      <c r="H3103" s="1">
        <f>(G3103-MIN(G:G))/(MAX(G:G)-MIN(G:G))</f>
        <v>9.6963854453800083E-2</v>
      </c>
      <c r="I3103">
        <f>VLOOKUP(A3103,'Dados absolutos'!A:I,9,FALSE)</f>
        <v>0.76800000000000002</v>
      </c>
      <c r="J3103" s="1">
        <f>VLOOKUP(A3103,'Dados absolutos'!A:L,12,FALSE)</f>
        <v>6153.4344537105981</v>
      </c>
      <c r="K3103" s="1">
        <f>(J3103-MIN(J:J))/(MAX(J:J)-MIN(J:J))</f>
        <v>0.46418609647268211</v>
      </c>
      <c r="L3103" s="1">
        <f>VLOOKUP(A3103,'Dados absolutos'!A:M,13,FALSE)</f>
        <v>0.51666666666666672</v>
      </c>
      <c r="M3103" s="1">
        <f>(L3103-MIN(L:L))/(MAX(L:L)-MIN(L:L))</f>
        <v>0.31607629427792922</v>
      </c>
      <c r="N3103" s="1">
        <f>VLOOKUP(B3103,'[1]ICI-DH'!$A:$H,8,FALSE)</f>
        <v>0.1</v>
      </c>
      <c r="O3103" s="17">
        <f>VLOOKUP(A3103,'Dados absolutos'!A:Q,17,FALSE)</f>
        <v>6.9496152891536356E-4</v>
      </c>
      <c r="P3103" s="1">
        <f>(O3103-MIN(O:O))/(MAX(O:O)-MIN(O:O))</f>
        <v>5.635365820027026E-2</v>
      </c>
      <c r="Q3103" s="3">
        <f>H3103-I3103-K3103+M3103+N3103+P3103</f>
        <v>-0.66279228954068259</v>
      </c>
      <c r="R3103" s="4" t="s">
        <v>8485</v>
      </c>
    </row>
    <row r="3104" spans="1:18" x14ac:dyDescent="0.25">
      <c r="A3104">
        <v>315765</v>
      </c>
      <c r="B3104">
        <v>3157658</v>
      </c>
      <c r="C3104" t="s">
        <v>2854</v>
      </c>
      <c r="D3104" t="s">
        <v>2181</v>
      </c>
      <c r="E3104" t="s">
        <v>2182</v>
      </c>
      <c r="F3104" t="s">
        <v>10</v>
      </c>
      <c r="G3104">
        <f>VLOOKUP(A3104,'Dados absolutos'!A:H,8,FALSE)</f>
        <v>5938</v>
      </c>
      <c r="H3104" s="1">
        <f>(G3104-MIN(G:G))/(MAX(G:G)-MIN(G:G))</f>
        <v>2.563175626484307E-2</v>
      </c>
      <c r="I3104">
        <f>VLOOKUP(A3104,'Dados absolutos'!A:I,9,FALSE)</f>
        <v>0.56699999999999995</v>
      </c>
      <c r="J3104" s="1">
        <f>VLOOKUP(A3104,'Dados absolutos'!A:L,12,FALSE)</f>
        <v>5451.3102728191307</v>
      </c>
      <c r="K3104" s="1">
        <f>(J3104-MIN(J:J))/(MAX(J:J)-MIN(J:J))</f>
        <v>0.40706334557037194</v>
      </c>
      <c r="L3104" s="1">
        <f>VLOOKUP(A3104,'Dados absolutos'!A:M,13,FALSE)</f>
        <v>0.25</v>
      </c>
      <c r="M3104" s="1">
        <f>(L3104-MIN(L:L))/(MAX(L:L)-MIN(L:L))</f>
        <v>0.18528610354223435</v>
      </c>
      <c r="N3104" s="1">
        <f>VLOOKUP(B3104,'[1]ICI-DH'!$A:$H,8,FALSE)</f>
        <v>0.1</v>
      </c>
      <c r="O3104" s="17">
        <f>VLOOKUP(A3104,'Dados absolutos'!A:Q,17,FALSE)</f>
        <v>0</v>
      </c>
      <c r="P3104" s="1">
        <f>(O3104-MIN(O:O))/(MAX(O:O)-MIN(O:O))</f>
        <v>0</v>
      </c>
      <c r="Q3104" s="3">
        <f>H3104-I3104-K3104+M3104+N3104+P3104</f>
        <v>-0.66314548576329446</v>
      </c>
      <c r="R3104" s="4" t="s">
        <v>8486</v>
      </c>
    </row>
    <row r="3105" spans="1:18" x14ac:dyDescent="0.25">
      <c r="A3105">
        <v>510770</v>
      </c>
      <c r="B3105">
        <v>5107701</v>
      </c>
      <c r="C3105" t="s">
        <v>5110</v>
      </c>
      <c r="D3105" t="s">
        <v>5002</v>
      </c>
      <c r="E3105" t="s">
        <v>4932</v>
      </c>
      <c r="F3105" t="s">
        <v>10</v>
      </c>
      <c r="G3105">
        <f>VLOOKUP(A3105,'Dados absolutos'!A:H,8,FALSE)</f>
        <v>15453</v>
      </c>
      <c r="H3105" s="1">
        <f>(G3105-MIN(G:G))/(MAX(G:G)-MIN(G:G))</f>
        <v>7.3405734885799351E-2</v>
      </c>
      <c r="I3105">
        <f>VLOOKUP(A3105,'Dados absolutos'!A:I,9,FALSE)</f>
        <v>0.65</v>
      </c>
      <c r="J3105" s="1">
        <f>VLOOKUP(A3105,'Dados absolutos'!A:L,12,FALSE)</f>
        <v>6590.1082191160294</v>
      </c>
      <c r="K3105" s="1">
        <f>(J3105-MIN(J:J))/(MAX(J:J)-MIN(J:J))</f>
        <v>0.49971258509917776</v>
      </c>
      <c r="L3105" s="1">
        <f>VLOOKUP(A3105,'Dados absolutos'!A:M,13,FALSE)</f>
        <v>0.5</v>
      </c>
      <c r="M3105" s="1">
        <f>(L3105-MIN(L:L))/(MAX(L:L)-MIN(L:L))</f>
        <v>0.30790190735694822</v>
      </c>
      <c r="N3105" s="1">
        <f>VLOOKUP(B3105,'[1]ICI-DH'!$A:$H,8,FALSE)</f>
        <v>0.1</v>
      </c>
      <c r="O3105" s="17">
        <f>VLOOKUP(A3105,'Dados absolutos'!A:Q,17,FALSE)</f>
        <v>6.471235358830001E-5</v>
      </c>
      <c r="P3105" s="1">
        <f>(O3105-MIN(O:O))/(MAX(O:O)-MIN(O:O))</f>
        <v>5.2474528498601498E-3</v>
      </c>
      <c r="Q3105" s="3">
        <f>H3105-I3105-K3105+M3105+N3105+P3105</f>
        <v>-0.66315749000656998</v>
      </c>
      <c r="R3105" s="4" t="s">
        <v>8487</v>
      </c>
    </row>
    <row r="3106" spans="1:18" x14ac:dyDescent="0.25">
      <c r="A3106">
        <v>290310</v>
      </c>
      <c r="B3106">
        <v>2903102</v>
      </c>
      <c r="C3106" t="s">
        <v>1821</v>
      </c>
      <c r="D3106" t="s">
        <v>1784</v>
      </c>
      <c r="E3106" t="s">
        <v>466</v>
      </c>
      <c r="F3106" t="s">
        <v>10</v>
      </c>
      <c r="G3106">
        <f>VLOOKUP(A3106,'Dados absolutos'!A:H,8,FALSE)</f>
        <v>5775</v>
      </c>
      <c r="H3106" s="1">
        <f>(G3106-MIN(G:G))/(MAX(G:G)-MIN(G:G))</f>
        <v>2.4813347592723693E-2</v>
      </c>
      <c r="I3106">
        <f>VLOOKUP(A3106,'Dados absolutos'!A:I,9,FALSE)</f>
        <v>0.57699999999999996</v>
      </c>
      <c r="J3106" s="1">
        <f>VLOOKUP(A3106,'Dados absolutos'!A:L,12,FALSE)</f>
        <v>8071.3208935064931</v>
      </c>
      <c r="K3106" s="1">
        <f>(J3106-MIN(J:J))/(MAX(J:J)-MIN(J:J))</f>
        <v>0.62021967620252505</v>
      </c>
      <c r="L3106" s="1">
        <f>VLOOKUP(A3106,'Dados absolutos'!A:M,13,FALSE)</f>
        <v>0.58333333333333337</v>
      </c>
      <c r="M3106" s="1">
        <f>(L3106-MIN(L:L))/(MAX(L:L)-MIN(L:L))</f>
        <v>0.3487738419618529</v>
      </c>
      <c r="N3106" s="1">
        <f>VLOOKUP(B3106,'[1]ICI-DH'!$A:$H,8,FALSE)</f>
        <v>0.16</v>
      </c>
      <c r="O3106" s="17">
        <f>VLOOKUP(A3106,'Dados absolutos'!A:Q,17,FALSE)</f>
        <v>0</v>
      </c>
      <c r="P3106" s="1">
        <f>(O3106-MIN(O:O))/(MAX(O:O)-MIN(O:O))</f>
        <v>0</v>
      </c>
      <c r="Q3106" s="3">
        <f>H3106-I3106-K3106+M3106+N3106+P3106</f>
        <v>-0.66363248664794827</v>
      </c>
      <c r="R3106" s="4" t="s">
        <v>8488</v>
      </c>
    </row>
    <row r="3107" spans="1:18" x14ac:dyDescent="0.25">
      <c r="A3107">
        <v>314995</v>
      </c>
      <c r="B3107">
        <v>3149952</v>
      </c>
      <c r="C3107" t="s">
        <v>2764</v>
      </c>
      <c r="D3107" t="s">
        <v>2181</v>
      </c>
      <c r="E3107" t="s">
        <v>2182</v>
      </c>
      <c r="F3107" t="s">
        <v>10</v>
      </c>
      <c r="G3107">
        <f>VLOOKUP(A3107,'Dados absolutos'!A:H,8,FALSE)</f>
        <v>6553</v>
      </c>
      <c r="H3107" s="1">
        <f>(G3107-MIN(G:G))/(MAX(G:G)-MIN(G:G))</f>
        <v>2.8719617205661581E-2</v>
      </c>
      <c r="I3107">
        <f>VLOOKUP(A3107,'Dados absolutos'!A:I,9,FALSE)</f>
        <v>0.65100000000000002</v>
      </c>
      <c r="J3107" s="1">
        <f>VLOOKUP(A3107,'Dados absolutos'!A:L,12,FALSE)</f>
        <v>8147.7034991606897</v>
      </c>
      <c r="K3107" s="1">
        <f>(J3107-MIN(J:J))/(MAX(J:J)-MIN(J:J))</f>
        <v>0.62643393954054916</v>
      </c>
      <c r="L3107" s="1">
        <f>VLOOKUP(A3107,'Dados absolutos'!A:M,13,FALSE)</f>
        <v>0.86111111111111105</v>
      </c>
      <c r="M3107" s="1">
        <f>(L3107-MIN(L:L))/(MAX(L:L)-MIN(L:L))</f>
        <v>0.48501362397820164</v>
      </c>
      <c r="N3107" s="1">
        <f>VLOOKUP(B3107,'[1]ICI-DH'!$A:$H,8,FALSE)</f>
        <v>0.1</v>
      </c>
      <c r="O3107" s="17">
        <f>VLOOKUP(A3107,'Dados absolutos'!A:Q,17,FALSE)</f>
        <v>0</v>
      </c>
      <c r="P3107" s="1">
        <f>(O3107-MIN(O:O))/(MAX(O:O)-MIN(O:O))</f>
        <v>0</v>
      </c>
      <c r="Q3107" s="3">
        <f>H3107-I3107-K3107+M3107+N3107+P3107</f>
        <v>-0.66370069835668588</v>
      </c>
      <c r="R3107" s="4" t="s">
        <v>8489</v>
      </c>
    </row>
    <row r="3108" spans="1:18" x14ac:dyDescent="0.25">
      <c r="A3108">
        <v>412785</v>
      </c>
      <c r="B3108">
        <v>4127858</v>
      </c>
      <c r="C3108" t="s">
        <v>4178</v>
      </c>
      <c r="D3108" t="s">
        <v>3827</v>
      </c>
      <c r="E3108" t="s">
        <v>3828</v>
      </c>
      <c r="F3108" t="s">
        <v>10</v>
      </c>
      <c r="G3108">
        <f>VLOOKUP(A3108,'Dados absolutos'!A:H,8,FALSE)</f>
        <v>11135</v>
      </c>
      <c r="H3108" s="1">
        <f>(G3108-MIN(G:G))/(MAX(G:G)-MIN(G:G))</f>
        <v>5.1725436442784198E-2</v>
      </c>
      <c r="I3108">
        <f>VLOOKUP(A3108,'Dados absolutos'!A:I,9,FALSE)</f>
        <v>0.68100000000000005</v>
      </c>
      <c r="J3108" s="1">
        <f>VLOOKUP(A3108,'Dados absolutos'!A:L,12,FALSE)</f>
        <v>7090.6442227211501</v>
      </c>
      <c r="K3108" s="1">
        <f>(J3108-MIN(J:J))/(MAX(J:J)-MIN(J:J))</f>
        <v>0.54043471692387957</v>
      </c>
      <c r="L3108" s="1">
        <f>VLOOKUP(A3108,'Dados absolutos'!A:M,13,FALSE)</f>
        <v>0.7</v>
      </c>
      <c r="M3108" s="1">
        <f>(L3108-MIN(L:L))/(MAX(L:L)-MIN(L:L))</f>
        <v>0.40599455040871935</v>
      </c>
      <c r="N3108" s="1">
        <f>VLOOKUP(B3108,'[1]ICI-DH'!$A:$H,8,FALSE)</f>
        <v>0.1</v>
      </c>
      <c r="O3108" s="17">
        <f>VLOOKUP(A3108,'Dados absolutos'!A:Q,17,FALSE)</f>
        <v>0</v>
      </c>
      <c r="P3108" s="1">
        <f>(O3108-MIN(O:O))/(MAX(O:O)-MIN(O:O))</f>
        <v>0</v>
      </c>
      <c r="Q3108" s="3">
        <f>H3108-I3108-K3108+M3108+N3108+P3108</f>
        <v>-0.66371473007237602</v>
      </c>
      <c r="R3108" s="4" t="s">
        <v>8490</v>
      </c>
    </row>
    <row r="3109" spans="1:18" x14ac:dyDescent="0.25">
      <c r="A3109">
        <v>510320</v>
      </c>
      <c r="B3109">
        <v>5103205</v>
      </c>
      <c r="C3109" t="s">
        <v>5032</v>
      </c>
      <c r="D3109" t="s">
        <v>5002</v>
      </c>
      <c r="E3109" t="s">
        <v>4932</v>
      </c>
      <c r="F3109" t="s">
        <v>10</v>
      </c>
      <c r="G3109">
        <f>VLOOKUP(A3109,'Dados absolutos'!A:H,8,FALSE)</f>
        <v>31370</v>
      </c>
      <c r="H3109" s="1">
        <f>(G3109-MIN(G:G))/(MAX(G:G)-MIN(G:G))</f>
        <v>0.15332359276386148</v>
      </c>
      <c r="I3109">
        <f>VLOOKUP(A3109,'Dados absolutos'!A:I,9,FALSE)</f>
        <v>0.71299999999999997</v>
      </c>
      <c r="J3109" s="1">
        <f>VLOOKUP(A3109,'Dados absolutos'!A:L,12,FALSE)</f>
        <v>5155.8533433216444</v>
      </c>
      <c r="K3109" s="1">
        <f>(J3109-MIN(J:J))/(MAX(J:J)-MIN(J:J))</f>
        <v>0.3830258418846027</v>
      </c>
      <c r="L3109" s="1">
        <f>VLOOKUP(A3109,'Dados absolutos'!A:M,13,FALSE)</f>
        <v>0.2</v>
      </c>
      <c r="M3109" s="1">
        <f>(L3109-MIN(L:L))/(MAX(L:L)-MIN(L:L))</f>
        <v>0.1607629427792916</v>
      </c>
      <c r="N3109" s="1">
        <f>VLOOKUP(B3109,'[1]ICI-DH'!$A:$H,8,FALSE)</f>
        <v>0.1</v>
      </c>
      <c r="O3109" s="17">
        <f>VLOOKUP(A3109,'Dados absolutos'!A:Q,17,FALSE)</f>
        <v>2.2314313037934331E-4</v>
      </c>
      <c r="P3109" s="1">
        <f>(O3109-MIN(O:O))/(MAX(O:O)-MIN(O:O))</f>
        <v>1.8094428505649417E-2</v>
      </c>
      <c r="Q3109" s="3">
        <f>H3109-I3109-K3109+M3109+N3109+P3109</f>
        <v>-0.66384487783580004</v>
      </c>
      <c r="R3109" s="4" t="s">
        <v>8491</v>
      </c>
    </row>
    <row r="3110" spans="1:18" x14ac:dyDescent="0.25">
      <c r="A3110">
        <v>430590</v>
      </c>
      <c r="B3110">
        <v>4305900</v>
      </c>
      <c r="C3110" t="s">
        <v>4567</v>
      </c>
      <c r="D3110" t="s">
        <v>4459</v>
      </c>
      <c r="E3110" t="s">
        <v>3828</v>
      </c>
      <c r="F3110" t="s">
        <v>10</v>
      </c>
      <c r="G3110">
        <f>VLOOKUP(A3110,'Dados absolutos'!A:H,8,FALSE)</f>
        <v>6144</v>
      </c>
      <c r="H3110" s="1">
        <f>(G3110-MIN(G:G))/(MAX(G:G)-MIN(G:G))</f>
        <v>2.66660641572148E-2</v>
      </c>
      <c r="I3110">
        <f>VLOOKUP(A3110,'Dados absolutos'!A:I,9,FALSE)</f>
        <v>0.66500000000000004</v>
      </c>
      <c r="J3110" s="1">
        <f>VLOOKUP(A3110,'Dados absolutos'!A:L,12,FALSE)</f>
        <v>9421.5613720703132</v>
      </c>
      <c r="K3110" s="1">
        <f>(J3110-MIN(J:J))/(MAX(J:J)-MIN(J:J))</f>
        <v>0.73007125604312839</v>
      </c>
      <c r="L3110" s="1">
        <f>VLOOKUP(A3110,'Dados absolutos'!A:M,13,FALSE)</f>
        <v>0.28888888888888886</v>
      </c>
      <c r="M3110" s="1">
        <f>(L3110-MIN(L:L))/(MAX(L:L)-MIN(L:L))</f>
        <v>0.20435967302452315</v>
      </c>
      <c r="N3110" s="1">
        <f>VLOOKUP(B3110,'[1]ICI-DH'!$A:$H,8,FALSE)</f>
        <v>0.5</v>
      </c>
      <c r="O3110" s="17">
        <f>VLOOKUP(A3110,'Dados absolutos'!A:Q,17,FALSE)</f>
        <v>0</v>
      </c>
      <c r="P3110" s="1">
        <f>(O3110-MIN(O:O))/(MAX(O:O)-MIN(O:O))</f>
        <v>0</v>
      </c>
      <c r="Q3110" s="3">
        <f>H3110-I3110-K3110+M3110+N3110+P3110</f>
        <v>-0.66404551886139029</v>
      </c>
      <c r="R3110" s="4" t="s">
        <v>8492</v>
      </c>
    </row>
    <row r="3111" spans="1:18" x14ac:dyDescent="0.25">
      <c r="A3111">
        <v>510600</v>
      </c>
      <c r="B3111">
        <v>5106000</v>
      </c>
      <c r="C3111" t="s">
        <v>5069</v>
      </c>
      <c r="D3111" t="s">
        <v>5002</v>
      </c>
      <c r="E3111" t="s">
        <v>4932</v>
      </c>
      <c r="F3111" t="s">
        <v>10</v>
      </c>
      <c r="G3111">
        <f>VLOOKUP(A3111,'Dados absolutos'!A:H,8,FALSE)</f>
        <v>5956</v>
      </c>
      <c r="H3111" s="1">
        <f>(G3111-MIN(G:G))/(MAX(G:G)-MIN(G:G))</f>
        <v>2.5722132682623126E-2</v>
      </c>
      <c r="I3111">
        <f>VLOOKUP(A3111,'Dados absolutos'!A:I,9,FALSE)</f>
        <v>0.70199999999999996</v>
      </c>
      <c r="J3111" s="1">
        <f>VLOOKUP(A3111,'Dados absolutos'!A:L,12,FALSE)</f>
        <v>7558.5935376091338</v>
      </c>
      <c r="K3111" s="1">
        <f>(J3111-MIN(J:J))/(MAX(J:J)-MIN(J:J))</f>
        <v>0.57850569194045576</v>
      </c>
      <c r="L3111" s="1">
        <f>VLOOKUP(A3111,'Dados absolutos'!A:M,13,FALSE)</f>
        <v>0.72222222222222221</v>
      </c>
      <c r="M3111" s="1">
        <f>(L3111-MIN(L:L))/(MAX(L:L)-MIN(L:L))</f>
        <v>0.41689373297002724</v>
      </c>
      <c r="N3111" s="1">
        <f>VLOOKUP(B3111,'[1]ICI-DH'!$A:$H,8,FALSE)</f>
        <v>0.16</v>
      </c>
      <c r="O3111" s="17">
        <f>VLOOKUP(A3111,'Dados absolutos'!A:Q,17,FALSE)</f>
        <v>1.6789791806581599E-4</v>
      </c>
      <c r="P3111" s="1">
        <f>(O3111-MIN(O:O))/(MAX(O:O)-MIN(O:O))</f>
        <v>1.3614655622714723E-2</v>
      </c>
      <c r="Q3111" s="3">
        <f>H3111-I3111-K3111+M3111+N3111+P3111</f>
        <v>-0.66427517066509068</v>
      </c>
      <c r="R3111" s="4" t="s">
        <v>8493</v>
      </c>
    </row>
    <row r="3112" spans="1:18" x14ac:dyDescent="0.25">
      <c r="A3112">
        <v>261510</v>
      </c>
      <c r="B3112">
        <v>2615102</v>
      </c>
      <c r="C3112" t="s">
        <v>1605</v>
      </c>
      <c r="D3112" t="s">
        <v>1452</v>
      </c>
      <c r="E3112" t="s">
        <v>466</v>
      </c>
      <c r="F3112" t="s">
        <v>10</v>
      </c>
      <c r="G3112">
        <f>VLOOKUP(A3112,'Dados absolutos'!A:H,8,FALSE)</f>
        <v>6513</v>
      </c>
      <c r="H3112" s="1">
        <f>(G3112-MIN(G:G))/(MAX(G:G)-MIN(G:G))</f>
        <v>2.8518780721705904E-2</v>
      </c>
      <c r="I3112">
        <f>VLOOKUP(A3112,'Dados absolutos'!A:I,9,FALSE)</f>
        <v>0.54500000000000004</v>
      </c>
      <c r="J3112" s="1">
        <f>VLOOKUP(A3112,'Dados absolutos'!A:L,12,FALSE)</f>
        <v>6810.5666252111159</v>
      </c>
      <c r="K3112" s="1">
        <f>(J3112-MIN(J:J))/(MAX(J:J)-MIN(J:J))</f>
        <v>0.51764843029354313</v>
      </c>
      <c r="L3112" s="1">
        <f>VLOOKUP(A3112,'Dados absolutos'!A:M,13,FALSE)</f>
        <v>0.3</v>
      </c>
      <c r="M3112" s="1">
        <f>(L3112-MIN(L:L))/(MAX(L:L)-MIN(L:L))</f>
        <v>0.20980926430517716</v>
      </c>
      <c r="N3112" s="1">
        <f>VLOOKUP(B3112,'[1]ICI-DH'!$A:$H,8,FALSE)</f>
        <v>0.16</v>
      </c>
      <c r="O3112" s="17">
        <f>VLOOKUP(A3112,'Dados absolutos'!A:Q,17,FALSE)</f>
        <v>0</v>
      </c>
      <c r="P3112" s="1">
        <f>(O3112-MIN(O:O))/(MAX(O:O)-MIN(O:O))</f>
        <v>0</v>
      </c>
      <c r="Q3112" s="3">
        <f>H3112-I3112-K3112+M3112+N3112+P3112</f>
        <v>-0.66432038526666004</v>
      </c>
      <c r="R3112" s="4" t="s">
        <v>8494</v>
      </c>
    </row>
    <row r="3113" spans="1:18" x14ac:dyDescent="0.25">
      <c r="A3113">
        <v>421840</v>
      </c>
      <c r="B3113">
        <v>4218400</v>
      </c>
      <c r="C3113" t="s">
        <v>4439</v>
      </c>
      <c r="D3113" t="s">
        <v>4197</v>
      </c>
      <c r="E3113" t="s">
        <v>3828</v>
      </c>
      <c r="F3113" t="s">
        <v>10</v>
      </c>
      <c r="G3113">
        <f>VLOOKUP(A3113,'Dados absolutos'!A:H,8,FALSE)</f>
        <v>7362</v>
      </c>
      <c r="H3113" s="1">
        <f>(G3113-MIN(G:G))/(MAX(G:G)-MIN(G:G))</f>
        <v>3.2781535093665118E-2</v>
      </c>
      <c r="I3113">
        <f>VLOOKUP(A3113,'Dados absolutos'!A:I,9,FALSE)</f>
        <v>0.72899999999999998</v>
      </c>
      <c r="J3113" s="1">
        <f>VLOOKUP(A3113,'Dados absolutos'!A:L,12,FALSE)</f>
        <v>5740.3506479217604</v>
      </c>
      <c r="K3113" s="1">
        <f>(J3113-MIN(J:J))/(MAX(J:J)-MIN(J:J))</f>
        <v>0.4305788173302742</v>
      </c>
      <c r="L3113" s="1">
        <f>VLOOKUP(A3113,'Dados absolutos'!A:M,13,FALSE)</f>
        <v>0.48888888888888893</v>
      </c>
      <c r="M3113" s="1">
        <f>(L3113-MIN(L:L))/(MAX(L:L)-MIN(L:L))</f>
        <v>0.3024523160762943</v>
      </c>
      <c r="N3113" s="1">
        <f>VLOOKUP(B3113,'[1]ICI-DH'!$A:$H,8,FALSE)</f>
        <v>0.16</v>
      </c>
      <c r="O3113" s="17">
        <f>VLOOKUP(A3113,'Dados absolutos'!A:Q,17,FALSE)</f>
        <v>0</v>
      </c>
      <c r="P3113" s="1">
        <f>(O3113-MIN(O:O))/(MAX(O:O)-MIN(O:O))</f>
        <v>0</v>
      </c>
      <c r="Q3113" s="3">
        <f>H3113-I3113-K3113+M3113+N3113+P3113</f>
        <v>-0.66434496616031469</v>
      </c>
      <c r="R3113" s="4" t="s">
        <v>8495</v>
      </c>
    </row>
    <row r="3114" spans="1:18" x14ac:dyDescent="0.25">
      <c r="A3114">
        <v>431950</v>
      </c>
      <c r="B3114">
        <v>4319505</v>
      </c>
      <c r="C3114" t="s">
        <v>4851</v>
      </c>
      <c r="D3114" t="s">
        <v>4459</v>
      </c>
      <c r="E3114" t="s">
        <v>3828</v>
      </c>
      <c r="F3114" t="s">
        <v>10</v>
      </c>
      <c r="G3114">
        <f>VLOOKUP(A3114,'Dados absolutos'!A:H,8,FALSE)</f>
        <v>24428</v>
      </c>
      <c r="H3114" s="1">
        <f>(G3114-MIN(G:G))/(MAX(G:G)-MIN(G:G))</f>
        <v>0.11846842097335401</v>
      </c>
      <c r="I3114">
        <f>VLOOKUP(A3114,'Dados absolutos'!A:I,9,FALSE)</f>
        <v>0.73899999999999999</v>
      </c>
      <c r="J3114" s="1">
        <f>VLOOKUP(A3114,'Dados absolutos'!A:L,12,FALSE)</f>
        <v>6172.5571303422312</v>
      </c>
      <c r="K3114" s="1">
        <f>(J3114-MIN(J:J))/(MAX(J:J)-MIN(J:J))</f>
        <v>0.46574186099916132</v>
      </c>
      <c r="L3114" s="1">
        <f>VLOOKUP(A3114,'Dados absolutos'!A:M,13,FALSE)</f>
        <v>0.52777777777777779</v>
      </c>
      <c r="M3114" s="1">
        <f>(L3114-MIN(L:L))/(MAX(L:L)-MIN(L:L))</f>
        <v>0.32152588555858314</v>
      </c>
      <c r="N3114" s="1">
        <f>VLOOKUP(B3114,'[1]ICI-DH'!$A:$H,8,FALSE)</f>
        <v>0.1</v>
      </c>
      <c r="O3114" s="17">
        <f>VLOOKUP(A3114,'Dados absolutos'!A:Q,17,FALSE)</f>
        <v>0</v>
      </c>
      <c r="P3114" s="1">
        <f>(O3114-MIN(O:O))/(MAX(O:O)-MIN(O:O))</f>
        <v>0</v>
      </c>
      <c r="Q3114" s="3">
        <f>H3114-I3114-K3114+M3114+N3114+P3114</f>
        <v>-0.66474755446722422</v>
      </c>
      <c r="R3114" s="4" t="s">
        <v>8496</v>
      </c>
    </row>
    <row r="3115" spans="1:18" x14ac:dyDescent="0.25">
      <c r="A3115">
        <v>510343</v>
      </c>
      <c r="B3115">
        <v>5103437</v>
      </c>
      <c r="C3115" t="s">
        <v>5039</v>
      </c>
      <c r="D3115" t="s">
        <v>5002</v>
      </c>
      <c r="E3115" t="s">
        <v>4932</v>
      </c>
      <c r="F3115" t="s">
        <v>10</v>
      </c>
      <c r="G3115">
        <f>VLOOKUP(A3115,'Dados absolutos'!A:H,8,FALSE)</f>
        <v>4903</v>
      </c>
      <c r="H3115" s="1">
        <f>(G3115-MIN(G:G))/(MAX(G:G)-MIN(G:G))</f>
        <v>2.0435112242489971E-2</v>
      </c>
      <c r="I3115">
        <f>VLOOKUP(A3115,'Dados absolutos'!A:I,9,FALSE)</f>
        <v>0.69</v>
      </c>
      <c r="J3115" s="1">
        <f>VLOOKUP(A3115,'Dados absolutos'!A:L,12,FALSE)</f>
        <v>7093.2819253518255</v>
      </c>
      <c r="K3115" s="1">
        <f>(J3115-MIN(J:J))/(MAX(J:J)-MIN(J:J))</f>
        <v>0.540649312624223</v>
      </c>
      <c r="L3115" s="1">
        <f>VLOOKUP(A3115,'Dados absolutos'!A:M,13,FALSE)</f>
        <v>0.25</v>
      </c>
      <c r="M3115" s="1">
        <f>(L3115-MIN(L:L))/(MAX(L:L)-MIN(L:L))</f>
        <v>0.18528610354223435</v>
      </c>
      <c r="N3115" s="1">
        <f>VLOOKUP(B3115,'[1]ICI-DH'!$A:$H,8,FALSE)</f>
        <v>0.36</v>
      </c>
      <c r="O3115" s="17">
        <f>VLOOKUP(A3115,'Dados absolutos'!A:Q,17,FALSE)</f>
        <v>0</v>
      </c>
      <c r="P3115" s="1">
        <f>(O3115-MIN(O:O))/(MAX(O:O)-MIN(O:O))</f>
        <v>0</v>
      </c>
      <c r="Q3115" s="3">
        <f>H3115-I3115-K3115+M3115+N3115+P3115</f>
        <v>-0.66492809683949872</v>
      </c>
      <c r="R3115" s="4" t="s">
        <v>8497</v>
      </c>
    </row>
    <row r="3116" spans="1:18" x14ac:dyDescent="0.25">
      <c r="A3116">
        <v>521350</v>
      </c>
      <c r="B3116">
        <v>5213509</v>
      </c>
      <c r="C3116" t="s">
        <v>5275</v>
      </c>
      <c r="D3116" t="s">
        <v>5136</v>
      </c>
      <c r="E3116" t="s">
        <v>4932</v>
      </c>
      <c r="F3116" t="s">
        <v>10</v>
      </c>
      <c r="G3116">
        <f>VLOOKUP(A3116,'Dados absolutos'!A:H,8,FALSE)</f>
        <v>6692</v>
      </c>
      <c r="H3116" s="1">
        <f>(G3116-MIN(G:G))/(MAX(G:G)-MIN(G:G))</f>
        <v>2.9417523987407553E-2</v>
      </c>
      <c r="I3116">
        <f>VLOOKUP(A3116,'Dados absolutos'!A:I,9,FALSE)</f>
        <v>0.61499999999999999</v>
      </c>
      <c r="J3116" s="1">
        <f>VLOOKUP(A3116,'Dados absolutos'!A:L,12,FALSE)</f>
        <v>5120.8799222952775</v>
      </c>
      <c r="K3116" s="1">
        <f>(J3116-MIN(J:J))/(MAX(J:J)-MIN(J:J))</f>
        <v>0.38018050758069899</v>
      </c>
      <c r="L3116" s="1">
        <f>VLOOKUP(A3116,'Dados absolutos'!A:M,13,FALSE)</f>
        <v>0.25555555555555554</v>
      </c>
      <c r="M3116" s="1">
        <f>(L3116-MIN(L:L))/(MAX(L:L)-MIN(L:L))</f>
        <v>0.18801089918256131</v>
      </c>
      <c r="N3116" s="1">
        <f>VLOOKUP(B3116,'[1]ICI-DH'!$A:$H,8,FALSE)</f>
        <v>0.1</v>
      </c>
      <c r="O3116" s="17">
        <f>VLOOKUP(A3116,'Dados absolutos'!A:Q,17,FALSE)</f>
        <v>1.4943215780035862E-4</v>
      </c>
      <c r="P3116" s="1">
        <f>(O3116-MIN(O:O))/(MAX(O:O)-MIN(O:O))</f>
        <v>1.2117287640300192E-2</v>
      </c>
      <c r="Q3116" s="3">
        <f>H3116-I3116-K3116+M3116+N3116+P3116</f>
        <v>-0.66563479677042992</v>
      </c>
      <c r="R3116" s="4" t="s">
        <v>8498</v>
      </c>
    </row>
    <row r="3117" spans="1:18" x14ac:dyDescent="0.25">
      <c r="A3117">
        <v>231325</v>
      </c>
      <c r="B3117">
        <v>2313252</v>
      </c>
      <c r="C3117" t="s">
        <v>1071</v>
      </c>
      <c r="D3117" t="s">
        <v>905</v>
      </c>
      <c r="E3117" t="s">
        <v>466</v>
      </c>
      <c r="F3117" t="s">
        <v>10</v>
      </c>
      <c r="G3117">
        <f>VLOOKUP(A3117,'Dados absolutos'!A:H,8,FALSE)</f>
        <v>7529</v>
      </c>
      <c r="H3117" s="1">
        <f>(G3117-MIN(G:G))/(MAX(G:G)-MIN(G:G))</f>
        <v>3.3620027414180062E-2</v>
      </c>
      <c r="I3117">
        <f>VLOOKUP(A3117,'Dados absolutos'!A:I,9,FALSE)</f>
        <v>0.57599999999999996</v>
      </c>
      <c r="J3117" s="1">
        <f>VLOOKUP(A3117,'Dados absolutos'!A:L,12,FALSE)</f>
        <v>5573.2199933590118</v>
      </c>
      <c r="K3117" s="1">
        <f>(J3117-MIN(J:J))/(MAX(J:J)-MIN(J:J))</f>
        <v>0.41698156059342967</v>
      </c>
      <c r="L3117" s="1">
        <f>VLOOKUP(A3117,'Dados absolutos'!A:M,13,FALSE)</f>
        <v>0.26666666666666672</v>
      </c>
      <c r="M3117" s="1">
        <f>(L3117-MIN(L:L))/(MAX(L:L)-MIN(L:L))</f>
        <v>0.19346049046321528</v>
      </c>
      <c r="N3117" s="1">
        <f>VLOOKUP(B3117,'[1]ICI-DH'!$A:$H,8,FALSE)</f>
        <v>0.1</v>
      </c>
      <c r="O3117" s="17">
        <f>VLOOKUP(A3117,'Dados absolutos'!A:Q,17,FALSE)</f>
        <v>0</v>
      </c>
      <c r="P3117" s="1">
        <f>(O3117-MIN(O:O))/(MAX(O:O)-MIN(O:O))</f>
        <v>0</v>
      </c>
      <c r="Q3117" s="3">
        <f>H3117-I3117-K3117+M3117+N3117+P3117</f>
        <v>-0.66590104271603423</v>
      </c>
      <c r="R3117" s="4" t="s">
        <v>8499</v>
      </c>
    </row>
    <row r="3118" spans="1:18" x14ac:dyDescent="0.25">
      <c r="A3118">
        <v>261010</v>
      </c>
      <c r="B3118">
        <v>2610103</v>
      </c>
      <c r="C3118" t="s">
        <v>1558</v>
      </c>
      <c r="D3118" t="s">
        <v>1452</v>
      </c>
      <c r="E3118" t="s">
        <v>466</v>
      </c>
      <c r="F3118" t="s">
        <v>10</v>
      </c>
      <c r="G3118">
        <f>VLOOKUP(A3118,'Dados absolutos'!A:H,8,FALSE)</f>
        <v>7031</v>
      </c>
      <c r="H3118" s="1">
        <f>(G3118-MIN(G:G))/(MAX(G:G)-MIN(G:G))</f>
        <v>3.1119613188931902E-2</v>
      </c>
      <c r="I3118">
        <f>VLOOKUP(A3118,'Dados absolutos'!A:I,9,FALSE)</f>
        <v>0.54900000000000004</v>
      </c>
      <c r="J3118" s="1">
        <f>VLOOKUP(A3118,'Dados absolutos'!A:L,12,FALSE)</f>
        <v>5987.343264116058</v>
      </c>
      <c r="K3118" s="1">
        <f>(J3118-MIN(J:J))/(MAX(J:J)-MIN(J:J))</f>
        <v>0.45067340753746959</v>
      </c>
      <c r="L3118" s="1">
        <f>VLOOKUP(A3118,'Dados absolutos'!A:M,13,FALSE)</f>
        <v>0.26111111111111113</v>
      </c>
      <c r="M3118" s="1">
        <f>(L3118-MIN(L:L))/(MAX(L:L)-MIN(L:L))</f>
        <v>0.19073569482288832</v>
      </c>
      <c r="N3118" s="1">
        <f>VLOOKUP(B3118,'[1]ICI-DH'!$A:$H,8,FALSE)</f>
        <v>0.1</v>
      </c>
      <c r="O3118" s="17">
        <f>VLOOKUP(A3118,'Dados absolutos'!A:Q,17,FALSE)</f>
        <v>1.4222727919214906E-4</v>
      </c>
      <c r="P3118" s="1">
        <f>(O3118-MIN(O:O))/(MAX(O:O)-MIN(O:O))</f>
        <v>1.1533052039381155E-2</v>
      </c>
      <c r="Q3118" s="3">
        <f>H3118-I3118-K3118+M3118+N3118+P3118</f>
        <v>-0.66628504748626838</v>
      </c>
      <c r="R3118" s="4" t="s">
        <v>8500</v>
      </c>
    </row>
    <row r="3119" spans="1:18" x14ac:dyDescent="0.25">
      <c r="A3119">
        <v>251670</v>
      </c>
      <c r="B3119">
        <v>2516706</v>
      </c>
      <c r="C3119" t="s">
        <v>1444</v>
      </c>
      <c r="D3119" t="s">
        <v>1247</v>
      </c>
      <c r="E3119" t="s">
        <v>466</v>
      </c>
      <c r="F3119" t="s">
        <v>10</v>
      </c>
      <c r="G3119">
        <f>VLOOKUP(A3119,'Dados absolutos'!A:H,8,FALSE)</f>
        <v>14631</v>
      </c>
      <c r="H3119" s="1">
        <f>(G3119-MIN(G:G))/(MAX(G:G)-MIN(G:G))</f>
        <v>6.9278545140510225E-2</v>
      </c>
      <c r="I3119">
        <f>VLOOKUP(A3119,'Dados absolutos'!A:I,9,FALSE)</f>
        <v>0.60499999999999998</v>
      </c>
      <c r="J3119" s="1">
        <f>VLOOKUP(A3119,'Dados absolutos'!A:L,12,FALSE)</f>
        <v>4824.16206411045</v>
      </c>
      <c r="K3119" s="1">
        <f>(J3119-MIN(J:J))/(MAX(J:J)-MIN(J:J))</f>
        <v>0.35604041845880208</v>
      </c>
      <c r="L3119" s="1">
        <f>VLOOKUP(A3119,'Dados absolutos'!A:M,13,FALSE)</f>
        <v>0.12777777777777777</v>
      </c>
      <c r="M3119" s="1">
        <f>(L3119-MIN(L:L))/(MAX(L:L)-MIN(L:L))</f>
        <v>0.12534059945504086</v>
      </c>
      <c r="N3119" s="1">
        <f>VLOOKUP(B3119,'[1]ICI-DH'!$A:$H,8,FALSE)</f>
        <v>0.1</v>
      </c>
      <c r="O3119" s="17">
        <f>VLOOKUP(A3119,'Dados absolutos'!A:Q,17,FALSE)</f>
        <v>0</v>
      </c>
      <c r="P3119" s="1">
        <f>(O3119-MIN(O:O))/(MAX(O:O)-MIN(O:O))</f>
        <v>0</v>
      </c>
      <c r="Q3119" s="3">
        <f>H3119-I3119-K3119+M3119+N3119+P3119</f>
        <v>-0.66642127386325101</v>
      </c>
      <c r="R3119" s="4" t="s">
        <v>8501</v>
      </c>
    </row>
    <row r="3120" spans="1:18" x14ac:dyDescent="0.25">
      <c r="A3120">
        <v>170300</v>
      </c>
      <c r="B3120">
        <v>1703008</v>
      </c>
      <c r="C3120" t="s">
        <v>346</v>
      </c>
      <c r="D3120" t="s">
        <v>327</v>
      </c>
      <c r="E3120" t="s">
        <v>9</v>
      </c>
      <c r="F3120" t="s">
        <v>10</v>
      </c>
      <c r="G3120">
        <f>VLOOKUP(A3120,'Dados absolutos'!A:H,8,FALSE)</f>
        <v>7880</v>
      </c>
      <c r="H3120" s="1">
        <f>(G3120-MIN(G:G))/(MAX(G:G)-MIN(G:G))</f>
        <v>3.5382367560891109E-2</v>
      </c>
      <c r="I3120">
        <f>VLOOKUP(A3120,'Dados absolutos'!A:I,9,FALSE)</f>
        <v>0.64200000000000002</v>
      </c>
      <c r="J3120" s="1">
        <f>VLOOKUP(A3120,'Dados absolutos'!A:L,12,FALSE)</f>
        <v>5718.5286484771577</v>
      </c>
      <c r="K3120" s="1">
        <f>(J3120-MIN(J:J))/(MAX(J:J)-MIN(J:J))</f>
        <v>0.42880344386730401</v>
      </c>
      <c r="L3120" s="1">
        <f>VLOOKUP(A3120,'Dados absolutos'!A:M,13,FALSE)</f>
        <v>0.2166666666666667</v>
      </c>
      <c r="M3120" s="1">
        <f>(L3120-MIN(L:L))/(MAX(L:L)-MIN(L:L))</f>
        <v>0.1689373297002725</v>
      </c>
      <c r="N3120" s="1">
        <f>VLOOKUP(B3120,'[1]ICI-DH'!$A:$H,8,FALSE)</f>
        <v>0.2</v>
      </c>
      <c r="O3120" s="17">
        <f>VLOOKUP(A3120,'Dados absolutos'!A:Q,17,FALSE)</f>
        <v>0</v>
      </c>
      <c r="P3120" s="1">
        <f>(O3120-MIN(O:O))/(MAX(O:O)-MIN(O:O))</f>
        <v>0</v>
      </c>
      <c r="Q3120" s="3">
        <f>H3120-I3120-K3120+M3120+N3120+P3120</f>
        <v>-0.6664837466061404</v>
      </c>
      <c r="R3120" s="4" t="s">
        <v>8502</v>
      </c>
    </row>
    <row r="3121" spans="1:18" x14ac:dyDescent="0.25">
      <c r="A3121">
        <v>313060</v>
      </c>
      <c r="B3121">
        <v>3130606</v>
      </c>
      <c r="C3121" t="s">
        <v>2529</v>
      </c>
      <c r="D3121" t="s">
        <v>2181</v>
      </c>
      <c r="E3121" t="s">
        <v>2182</v>
      </c>
      <c r="F3121" t="s">
        <v>10</v>
      </c>
      <c r="G3121">
        <f>VLOOKUP(A3121,'Dados absolutos'!A:H,8,FALSE)</f>
        <v>7301</v>
      </c>
      <c r="H3121" s="1">
        <f>(G3121-MIN(G:G))/(MAX(G:G)-MIN(G:G))</f>
        <v>3.2475259455632711E-2</v>
      </c>
      <c r="I3121">
        <f>VLOOKUP(A3121,'Dados absolutos'!A:I,9,FALSE)</f>
        <v>0.69199999999999995</v>
      </c>
      <c r="J3121" s="1">
        <f>VLOOKUP(A3121,'Dados absolutos'!A:L,12,FALSE)</f>
        <v>5052.3641432680452</v>
      </c>
      <c r="K3121" s="1">
        <f>(J3121-MIN(J:J))/(MAX(J:J)-MIN(J:J))</f>
        <v>0.3746062660365877</v>
      </c>
      <c r="L3121" s="1">
        <f>VLOOKUP(A3121,'Dados absolutos'!A:M,13,FALSE)</f>
        <v>0.37222222222222229</v>
      </c>
      <c r="M3121" s="1">
        <f>(L3121-MIN(L:L))/(MAX(L:L)-MIN(L:L))</f>
        <v>0.24523160762942786</v>
      </c>
      <c r="N3121" s="1">
        <f>VLOOKUP(B3121,'[1]ICI-DH'!$A:$H,8,FALSE)</f>
        <v>0.1</v>
      </c>
      <c r="O3121" s="17">
        <f>VLOOKUP(A3121,'Dados absolutos'!A:Q,17,FALSE)</f>
        <v>2.7393507738665936E-4</v>
      </c>
      <c r="P3121" s="1">
        <f>(O3121-MIN(O:O))/(MAX(O:O)-MIN(O:O))</f>
        <v>2.2213091052975999E-2</v>
      </c>
      <c r="Q3121" s="3">
        <f>H3121-I3121-K3121+M3121+N3121+P3121</f>
        <v>-0.66668630789855121</v>
      </c>
      <c r="R3121" s="4" t="s">
        <v>8503</v>
      </c>
    </row>
    <row r="3122" spans="1:18" x14ac:dyDescent="0.25">
      <c r="A3122">
        <v>500720</v>
      </c>
      <c r="B3122">
        <v>5007208</v>
      </c>
      <c r="C3122" t="s">
        <v>4987</v>
      </c>
      <c r="D3122" t="s">
        <v>4931</v>
      </c>
      <c r="E3122" t="s">
        <v>4932</v>
      </c>
      <c r="F3122" t="s">
        <v>10</v>
      </c>
      <c r="G3122">
        <f>VLOOKUP(A3122,'Dados absolutos'!A:H,8,FALSE)</f>
        <v>37601</v>
      </c>
      <c r="H3122" s="1">
        <f>(G3122-MIN(G:G))/(MAX(G:G)-MIN(G:G))</f>
        <v>0.18460889605205683</v>
      </c>
      <c r="I3122">
        <f>VLOOKUP(A3122,'Dados absolutos'!A:I,9,FALSE)</f>
        <v>0.71499999999999997</v>
      </c>
      <c r="J3122" s="1">
        <f>VLOOKUP(A3122,'Dados absolutos'!A:L,12,FALSE)</f>
        <v>8176.352077338368</v>
      </c>
      <c r="K3122" s="1">
        <f>(J3122-MIN(J:J))/(MAX(J:J)-MIN(J:J))</f>
        <v>0.62876470329927781</v>
      </c>
      <c r="L3122" s="1">
        <f>VLOOKUP(A3122,'Dados absolutos'!A:M,13,FALSE)</f>
        <v>0.65000000000000013</v>
      </c>
      <c r="M3122" s="1">
        <f>(L3122-MIN(L:L))/(MAX(L:L)-MIN(L:L))</f>
        <v>0.38147138964577665</v>
      </c>
      <c r="N3122" s="1">
        <f>VLOOKUP(B3122,'[1]ICI-DH'!$A:$H,8,FALSE)</f>
        <v>0.1</v>
      </c>
      <c r="O3122" s="17">
        <f>VLOOKUP(A3122,'Dados absolutos'!A:Q,17,FALSE)</f>
        <v>1.3297518683013751E-4</v>
      </c>
      <c r="P3122" s="1">
        <f>(O3122-MIN(O:O))/(MAX(O:O)-MIN(O:O))</f>
        <v>1.0782810149848261E-2</v>
      </c>
      <c r="Q3122" s="3">
        <f>H3122-I3122-K3122+M3122+N3122+P3122</f>
        <v>-0.6669016074515961</v>
      </c>
      <c r="R3122" s="4" t="s">
        <v>8504</v>
      </c>
    </row>
    <row r="3123" spans="1:18" x14ac:dyDescent="0.25">
      <c r="A3123">
        <v>292900</v>
      </c>
      <c r="B3123">
        <v>2929008</v>
      </c>
      <c r="C3123" t="s">
        <v>2120</v>
      </c>
      <c r="D3123" t="s">
        <v>1784</v>
      </c>
      <c r="E3123" t="s">
        <v>466</v>
      </c>
      <c r="F3123" t="s">
        <v>10</v>
      </c>
      <c r="G3123">
        <f>VLOOKUP(A3123,'Dados absolutos'!A:H,8,FALSE)</f>
        <v>11026</v>
      </c>
      <c r="H3123" s="1">
        <f>(G3123-MIN(G:G))/(MAX(G:G)-MIN(G:G))</f>
        <v>5.117815702400498E-2</v>
      </c>
      <c r="I3123">
        <f>VLOOKUP(A3123,'Dados absolutos'!A:I,9,FALSE)</f>
        <v>0.63900000000000001</v>
      </c>
      <c r="J3123" s="1">
        <f>VLOOKUP(A3123,'Dados absolutos'!A:L,12,FALSE)</f>
        <v>6337.543627788863</v>
      </c>
      <c r="K3123" s="1">
        <f>(J3123-MIN(J:J))/(MAX(J:J)-MIN(J:J))</f>
        <v>0.47916467544193209</v>
      </c>
      <c r="L3123" s="1">
        <f>VLOOKUP(A3123,'Dados absolutos'!A:M,13,FALSE)</f>
        <v>0.3611111111111111</v>
      </c>
      <c r="M3123" s="1">
        <f>(L3123-MIN(L:L))/(MAX(L:L)-MIN(L:L))</f>
        <v>0.23978201634877389</v>
      </c>
      <c r="N3123" s="1">
        <f>VLOOKUP(B3123,'[1]ICI-DH'!$A:$H,8,FALSE)</f>
        <v>0.16</v>
      </c>
      <c r="O3123" s="17">
        <f>VLOOKUP(A3123,'Dados absolutos'!A:Q,17,FALSE)</f>
        <v>0</v>
      </c>
      <c r="P3123" s="1">
        <f>(O3123-MIN(O:O))/(MAX(O:O)-MIN(O:O))</f>
        <v>0</v>
      </c>
      <c r="Q3123" s="3">
        <f>H3123-I3123-K3123+M3123+N3123+P3123</f>
        <v>-0.66720450206915338</v>
      </c>
      <c r="R3123" s="4" t="s">
        <v>8505</v>
      </c>
    </row>
    <row r="3124" spans="1:18" x14ac:dyDescent="0.25">
      <c r="A3124">
        <v>312570</v>
      </c>
      <c r="B3124">
        <v>3125705</v>
      </c>
      <c r="C3124" t="s">
        <v>2467</v>
      </c>
      <c r="D3124" t="s">
        <v>2181</v>
      </c>
      <c r="E3124" t="s">
        <v>2182</v>
      </c>
      <c r="F3124" t="s">
        <v>10</v>
      </c>
      <c r="G3124">
        <f>VLOOKUP(A3124,'Dados absolutos'!A:H,8,FALSE)</f>
        <v>13978</v>
      </c>
      <c r="H3124" s="1">
        <f>(G3124-MIN(G:G))/(MAX(G:G)-MIN(G:G))</f>
        <v>6.5999889539933826E-2</v>
      </c>
      <c r="I3124">
        <f>VLOOKUP(A3124,'Dados absolutos'!A:I,9,FALSE)</f>
        <v>0.64800000000000002</v>
      </c>
      <c r="J3124" s="1">
        <f>VLOOKUP(A3124,'Dados absolutos'!A:L,12,FALSE)</f>
        <v>5819.3572313635714</v>
      </c>
      <c r="K3124" s="1">
        <f>(J3124-MIN(J:J))/(MAX(J:J)-MIN(J:J))</f>
        <v>0.43700655975592179</v>
      </c>
      <c r="L3124" s="1">
        <f>VLOOKUP(A3124,'Dados absolutos'!A:M,13,FALSE)</f>
        <v>0.35000000000000009</v>
      </c>
      <c r="M3124" s="1">
        <f>(L3124-MIN(L:L))/(MAX(L:L)-MIN(L:L))</f>
        <v>0.23433242506811994</v>
      </c>
      <c r="N3124" s="1">
        <f>VLOOKUP(B3124,'[1]ICI-DH'!$A:$H,8,FALSE)</f>
        <v>0.1</v>
      </c>
      <c r="O3124" s="17">
        <f>VLOOKUP(A3124,'Dados absolutos'!A:Q,17,FALSE)</f>
        <v>2.1462297896694807E-4</v>
      </c>
      <c r="P3124" s="1">
        <f>(O3124-MIN(O:O))/(MAX(O:O)-MIN(O:O))</f>
        <v>1.7403538894453188E-2</v>
      </c>
      <c r="Q3124" s="3">
        <f>H3124-I3124-K3124+M3124+N3124+P3124</f>
        <v>-0.66727070625341478</v>
      </c>
      <c r="R3124" s="4" t="s">
        <v>8506</v>
      </c>
    </row>
    <row r="3125" spans="1:18" x14ac:dyDescent="0.25">
      <c r="A3125">
        <v>280070</v>
      </c>
      <c r="B3125">
        <v>2800704</v>
      </c>
      <c r="C3125" t="s">
        <v>1722</v>
      </c>
      <c r="D3125" t="s">
        <v>1716</v>
      </c>
      <c r="E3125" t="s">
        <v>466</v>
      </c>
      <c r="F3125" t="s">
        <v>10</v>
      </c>
      <c r="G3125">
        <f>VLOOKUP(A3125,'Dados absolutos'!A:H,8,FALSE)</f>
        <v>7841</v>
      </c>
      <c r="H3125" s="1">
        <f>(G3125-MIN(G:G))/(MAX(G:G)-MIN(G:G))</f>
        <v>3.518655198903433E-2</v>
      </c>
      <c r="I3125">
        <f>VLOOKUP(A3125,'Dados absolutos'!A:I,9,FALSE)</f>
        <v>0.54</v>
      </c>
      <c r="J3125" s="1">
        <f>VLOOKUP(A3125,'Dados absolutos'!A:L,12,FALSE)</f>
        <v>6556.9105611529139</v>
      </c>
      <c r="K3125" s="1">
        <f>(J3125-MIN(J:J))/(MAX(J:J)-MIN(J:J))</f>
        <v>0.49701172163659285</v>
      </c>
      <c r="L3125" s="1">
        <f>VLOOKUP(A3125,'Dados absolutos'!A:M,13,FALSE)</f>
        <v>0.35</v>
      </c>
      <c r="M3125" s="1">
        <f>(L3125-MIN(L:L))/(MAX(L:L)-MIN(L:L))</f>
        <v>0.23433242506811988</v>
      </c>
      <c r="N3125" s="1">
        <f>VLOOKUP(B3125,'[1]ICI-DH'!$A:$H,8,FALSE)</f>
        <v>0.1</v>
      </c>
      <c r="O3125" s="17">
        <f>VLOOKUP(A3125,'Dados absolutos'!A:Q,17,FALSE)</f>
        <v>0</v>
      </c>
      <c r="P3125" s="1">
        <f>(O3125-MIN(O:O))/(MAX(O:O)-MIN(O:O))</f>
        <v>0</v>
      </c>
      <c r="Q3125" s="3">
        <f>H3125-I3125-K3125+M3125+N3125+P3125</f>
        <v>-0.66749274457943875</v>
      </c>
      <c r="R3125" s="4" t="s">
        <v>8507</v>
      </c>
    </row>
    <row r="3126" spans="1:18" x14ac:dyDescent="0.25">
      <c r="A3126">
        <v>430270</v>
      </c>
      <c r="B3126">
        <v>4302709</v>
      </c>
      <c r="C3126" t="s">
        <v>4512</v>
      </c>
      <c r="D3126" t="s">
        <v>4459</v>
      </c>
      <c r="E3126" t="s">
        <v>3828</v>
      </c>
      <c r="F3126" t="s">
        <v>10</v>
      </c>
      <c r="G3126">
        <f>VLOOKUP(A3126,'Dados absolutos'!A:H,8,FALSE)</f>
        <v>19084</v>
      </c>
      <c r="H3126" s="1">
        <f>(G3126-MIN(G:G))/(MAX(G:G)-MIN(G:G))</f>
        <v>9.1636666716875786E-2</v>
      </c>
      <c r="I3126">
        <f>VLOOKUP(A3126,'Dados absolutos'!A:I,9,FALSE)</f>
        <v>0.68899999999999995</v>
      </c>
      <c r="J3126" s="1">
        <f>VLOOKUP(A3126,'Dados absolutos'!A:L,12,FALSE)</f>
        <v>5019.7965594215057</v>
      </c>
      <c r="K3126" s="1">
        <f>(J3126-MIN(J:J))/(MAX(J:J)-MIN(J:J))</f>
        <v>0.37195666354434204</v>
      </c>
      <c r="L3126" s="1">
        <f>VLOOKUP(A3126,'Dados absolutos'!A:M,13,FALSE)</f>
        <v>0.12777777777777782</v>
      </c>
      <c r="M3126" s="1">
        <f>(L3126-MIN(L:L))/(MAX(L:L)-MIN(L:L))</f>
        <v>0.12534059945504092</v>
      </c>
      <c r="N3126" s="1">
        <f>VLOOKUP(B3126,'[1]ICI-DH'!$A:$H,8,FALSE)</f>
        <v>0.1</v>
      </c>
      <c r="O3126" s="17">
        <f>VLOOKUP(A3126,'Dados absolutos'!A:Q,17,FALSE)</f>
        <v>9.431984908824146E-4</v>
      </c>
      <c r="P3126" s="1">
        <f>(O3126-MIN(O:O))/(MAX(O:O)-MIN(O:O))</f>
        <v>7.6482917627331795E-2</v>
      </c>
      <c r="Q3126" s="3">
        <f>H3126-I3126-K3126+M3126+N3126+P3126</f>
        <v>-0.66749647974509341</v>
      </c>
      <c r="R3126" s="4" t="s">
        <v>8508</v>
      </c>
    </row>
    <row r="3127" spans="1:18" x14ac:dyDescent="0.25">
      <c r="A3127">
        <v>320380</v>
      </c>
      <c r="B3127">
        <v>3203809</v>
      </c>
      <c r="C3127" t="s">
        <v>3087</v>
      </c>
      <c r="D3127" t="s">
        <v>3036</v>
      </c>
      <c r="E3127" t="s">
        <v>2182</v>
      </c>
      <c r="F3127" t="s">
        <v>10</v>
      </c>
      <c r="G3127">
        <f>VLOOKUP(A3127,'Dados absolutos'!A:H,8,FALSE)</f>
        <v>13745</v>
      </c>
      <c r="H3127" s="1">
        <f>(G3127-MIN(G:G))/(MAX(G:G)-MIN(G:G))</f>
        <v>6.4830017020892014E-2</v>
      </c>
      <c r="I3127">
        <f>VLOOKUP(A3127,'Dados absolutos'!A:I,9,FALSE)</f>
        <v>0.69399999999999995</v>
      </c>
      <c r="J3127" s="1">
        <f>VLOOKUP(A3127,'Dados absolutos'!A:L,12,FALSE)</f>
        <v>5091.6698333939612</v>
      </c>
      <c r="K3127" s="1">
        <f>(J3127-MIN(J:J))/(MAX(J:J)-MIN(J:J))</f>
        <v>0.37780406096690244</v>
      </c>
      <c r="L3127" s="1">
        <f>VLOOKUP(A3127,'Dados absolutos'!A:M,13,FALSE)</f>
        <v>0.30000000000000004</v>
      </c>
      <c r="M3127" s="1">
        <f>(L3127-MIN(L:L))/(MAX(L:L)-MIN(L:L))</f>
        <v>0.20980926430517716</v>
      </c>
      <c r="N3127" s="1">
        <f>VLOOKUP(B3127,'[1]ICI-DH'!$A:$H,8,FALSE)</f>
        <v>0.1</v>
      </c>
      <c r="O3127" s="17">
        <f>VLOOKUP(A3127,'Dados absolutos'!A:Q,17,FALSE)</f>
        <v>3.6376864314296108E-4</v>
      </c>
      <c r="P3127" s="1">
        <f>(O3127-MIN(O:O))/(MAX(O:O)-MIN(O:O))</f>
        <v>2.9497595085081443E-2</v>
      </c>
      <c r="Q3127" s="3">
        <f>H3127-I3127-K3127+M3127+N3127+P3127</f>
        <v>-0.6676671845557518</v>
      </c>
      <c r="R3127" s="4" t="s">
        <v>8509</v>
      </c>
    </row>
    <row r="3128" spans="1:18" x14ac:dyDescent="0.25">
      <c r="A3128">
        <v>350535</v>
      </c>
      <c r="B3128">
        <v>3505351</v>
      </c>
      <c r="C3128" t="s">
        <v>3259</v>
      </c>
      <c r="D3128" t="s">
        <v>3202</v>
      </c>
      <c r="E3128" t="s">
        <v>2182</v>
      </c>
      <c r="F3128" t="s">
        <v>10</v>
      </c>
      <c r="G3128">
        <f>VLOOKUP(A3128,'Dados absolutos'!A:H,8,FALSE)</f>
        <v>5179</v>
      </c>
      <c r="H3128" s="1">
        <f>(G3128-MIN(G:G))/(MAX(G:G)-MIN(G:G))</f>
        <v>2.1820883981784132E-2</v>
      </c>
      <c r="I3128">
        <f>VLOOKUP(A3128,'Dados absolutos'!A:I,9,FALSE)</f>
        <v>0.66</v>
      </c>
      <c r="J3128" s="1">
        <f>VLOOKUP(A3128,'Dados absolutos'!A:L,12,FALSE)</f>
        <v>7499.125595674841</v>
      </c>
      <c r="K3128" s="1">
        <f>(J3128-MIN(J:J))/(MAX(J:J)-MIN(J:J))</f>
        <v>0.57366755571578876</v>
      </c>
      <c r="L3128" s="1">
        <f>VLOOKUP(A3128,'Dados absolutos'!A:M,13,FALSE)</f>
        <v>0.77777777777777768</v>
      </c>
      <c r="M3128" s="1">
        <f>(L3128-MIN(L:L))/(MAX(L:L)-MIN(L:L))</f>
        <v>0.44414168937329696</v>
      </c>
      <c r="N3128" s="1">
        <f>VLOOKUP(B3128,'[1]ICI-DH'!$A:$H,8,FALSE)</f>
        <v>0.1</v>
      </c>
      <c r="O3128" s="17">
        <f>VLOOKUP(A3128,'Dados absolutos'!A:Q,17,FALSE)</f>
        <v>0</v>
      </c>
      <c r="P3128" s="1">
        <f>(O3128-MIN(O:O))/(MAX(O:O)-MIN(O:O))</f>
        <v>0</v>
      </c>
      <c r="Q3128" s="3">
        <f>H3128-I3128-K3128+M3128+N3128+P3128</f>
        <v>-0.66770498236070763</v>
      </c>
      <c r="R3128" s="4" t="s">
        <v>8510</v>
      </c>
    </row>
    <row r="3129" spans="1:18" x14ac:dyDescent="0.25">
      <c r="A3129">
        <v>521710</v>
      </c>
      <c r="B3129">
        <v>5217104</v>
      </c>
      <c r="C3129" t="s">
        <v>5308</v>
      </c>
      <c r="D3129" t="s">
        <v>5136</v>
      </c>
      <c r="E3129" t="s">
        <v>4932</v>
      </c>
      <c r="F3129" t="s">
        <v>10</v>
      </c>
      <c r="G3129">
        <f>VLOOKUP(A3129,'Dados absolutos'!A:H,8,FALSE)</f>
        <v>24883</v>
      </c>
      <c r="H3129" s="1">
        <f>(G3129-MIN(G:G))/(MAX(G:G)-MIN(G:G))</f>
        <v>0.12075293597834982</v>
      </c>
      <c r="I3129">
        <f>VLOOKUP(A3129,'Dados absolutos'!A:I,9,FALSE)</f>
        <v>0.72099999999999997</v>
      </c>
      <c r="J3129" s="1">
        <f>VLOOKUP(A3129,'Dados absolutos'!A:L,12,FALSE)</f>
        <v>5254.3211674637305</v>
      </c>
      <c r="K3129" s="1">
        <f>(J3129-MIN(J:J))/(MAX(J:J)-MIN(J:J))</f>
        <v>0.39103689341001702</v>
      </c>
      <c r="L3129" s="1">
        <f>VLOOKUP(A3129,'Dados absolutos'!A:M,13,FALSE)</f>
        <v>0.16111111111111112</v>
      </c>
      <c r="M3129" s="1">
        <f>(L3129-MIN(L:L))/(MAX(L:L)-MIN(L:L))</f>
        <v>0.14168937329700274</v>
      </c>
      <c r="N3129" s="1">
        <f>VLOOKUP(B3129,'[1]ICI-DH'!$A:$H,8,FALSE)</f>
        <v>0.1</v>
      </c>
      <c r="O3129" s="17">
        <f>VLOOKUP(A3129,'Dados absolutos'!A:Q,17,FALSE)</f>
        <v>1.0047020053852028E-3</v>
      </c>
      <c r="P3129" s="1">
        <f>(O3129-MIN(O:O))/(MAX(O:O)-MIN(O:O))</f>
        <v>8.1470169281124563E-2</v>
      </c>
      <c r="Q3129" s="3">
        <f>H3129-I3129-K3129+M3129+N3129+P3129</f>
        <v>-0.66812441485353991</v>
      </c>
      <c r="R3129" s="4" t="s">
        <v>8511</v>
      </c>
    </row>
    <row r="3130" spans="1:18" x14ac:dyDescent="0.25">
      <c r="A3130">
        <v>353480</v>
      </c>
      <c r="B3130">
        <v>3534807</v>
      </c>
      <c r="C3130" t="s">
        <v>3585</v>
      </c>
      <c r="D3130" t="s">
        <v>3202</v>
      </c>
      <c r="E3130" t="s">
        <v>2182</v>
      </c>
      <c r="F3130" t="s">
        <v>10</v>
      </c>
      <c r="G3130">
        <f>VLOOKUP(A3130,'Dados absolutos'!A:H,8,FALSE)</f>
        <v>7779</v>
      </c>
      <c r="H3130" s="1">
        <f>(G3130-MIN(G:G))/(MAX(G:G)-MIN(G:G))</f>
        <v>3.4875255438903033E-2</v>
      </c>
      <c r="I3130">
        <f>VLOOKUP(A3130,'Dados absolutos'!A:I,9,FALSE)</f>
        <v>0.69199999999999995</v>
      </c>
      <c r="J3130" s="1">
        <f>VLOOKUP(A3130,'Dados absolutos'!A:L,12,FALSE)</f>
        <v>5774.7240056562541</v>
      </c>
      <c r="K3130" s="1">
        <f>(J3130-MIN(J:J))/(MAX(J:J)-MIN(J:J))</f>
        <v>0.4333753322559537</v>
      </c>
      <c r="L3130" s="1">
        <f>VLOOKUP(A3130,'Dados absolutos'!A:M,13,FALSE)</f>
        <v>0.44444444444444448</v>
      </c>
      <c r="M3130" s="1">
        <f>(L3130-MIN(L:L))/(MAX(L:L)-MIN(L:L))</f>
        <v>0.28065395095367851</v>
      </c>
      <c r="N3130" s="1">
        <f>VLOOKUP(B3130,'[1]ICI-DH'!$A:$H,8,FALSE)</f>
        <v>0.1</v>
      </c>
      <c r="O3130" s="17">
        <f>VLOOKUP(A3130,'Dados absolutos'!A:Q,17,FALSE)</f>
        <v>5.1420491065689677E-4</v>
      </c>
      <c r="P3130" s="1">
        <f>(O3130-MIN(O:O))/(MAX(O:O)-MIN(O:O))</f>
        <v>4.1696304866378139E-2</v>
      </c>
      <c r="Q3130" s="3">
        <f>H3130-I3130-K3130+M3130+N3130+P3130</f>
        <v>-0.66814982099699394</v>
      </c>
      <c r="R3130" s="4" t="s">
        <v>8512</v>
      </c>
    </row>
    <row r="3131" spans="1:18" x14ac:dyDescent="0.25">
      <c r="A3131">
        <v>291085</v>
      </c>
      <c r="B3131">
        <v>2910859</v>
      </c>
      <c r="C3131" t="s">
        <v>377</v>
      </c>
      <c r="D3131" t="s">
        <v>1784</v>
      </c>
      <c r="E3131" t="s">
        <v>466</v>
      </c>
      <c r="F3131" t="s">
        <v>10</v>
      </c>
      <c r="G3131">
        <f>VLOOKUP(A3131,'Dados absolutos'!A:H,8,FALSE)</f>
        <v>17897</v>
      </c>
      <c r="H3131" s="1">
        <f>(G3131-MIN(G:G))/(MAX(G:G)-MIN(G:G))</f>
        <v>8.5676844055491114E-2</v>
      </c>
      <c r="I3131">
        <f>VLOOKUP(A3131,'Dados absolutos'!A:I,9,FALSE)</f>
        <v>0.56499999999999995</v>
      </c>
      <c r="J3131" s="1">
        <f>VLOOKUP(A3131,'Dados absolutos'!A:L,12,FALSE)</f>
        <v>6252.9639420014528</v>
      </c>
      <c r="K3131" s="1">
        <f>(J3131-MIN(J:J))/(MAX(J:J)-MIN(J:J))</f>
        <v>0.47228352185953365</v>
      </c>
      <c r="L3131" s="1">
        <f>VLOOKUP(A3131,'Dados absolutos'!A:M,13,FALSE)</f>
        <v>0.2277777777777778</v>
      </c>
      <c r="M3131" s="1">
        <f>(L3131-MIN(L:L))/(MAX(L:L)-MIN(L:L))</f>
        <v>0.17438692098092648</v>
      </c>
      <c r="N3131" s="1">
        <f>VLOOKUP(B3131,'[1]ICI-DH'!$A:$H,8,FALSE)</f>
        <v>0.1</v>
      </c>
      <c r="O3131" s="17">
        <f>VLOOKUP(A3131,'Dados absolutos'!A:Q,17,FALSE)</f>
        <v>1.117505727216852E-4</v>
      </c>
      <c r="P3131" s="1">
        <f>(O3131-MIN(O:O))/(MAX(O:O)-MIN(O:O))</f>
        <v>9.0617297746984297E-3</v>
      </c>
      <c r="Q3131" s="3">
        <f>H3131-I3131-K3131+M3131+N3131+P3131</f>
        <v>-0.66815802704841754</v>
      </c>
      <c r="R3131" s="4" t="s">
        <v>8513</v>
      </c>
    </row>
    <row r="3132" spans="1:18" x14ac:dyDescent="0.25">
      <c r="A3132">
        <v>292225</v>
      </c>
      <c r="B3132">
        <v>2922250</v>
      </c>
      <c r="C3132" t="s">
        <v>2045</v>
      </c>
      <c r="D3132" t="s">
        <v>1784</v>
      </c>
      <c r="E3132" t="s">
        <v>466</v>
      </c>
      <c r="F3132" t="s">
        <v>10</v>
      </c>
      <c r="G3132">
        <f>VLOOKUP(A3132,'Dados absolutos'!A:H,8,FALSE)</f>
        <v>10443</v>
      </c>
      <c r="H3132" s="1">
        <f>(G3132-MIN(G:G))/(MAX(G:G)-MIN(G:G))</f>
        <v>4.8250965270351012E-2</v>
      </c>
      <c r="I3132">
        <f>VLOOKUP(A3132,'Dados absolutos'!A:I,9,FALSE)</f>
        <v>0.54900000000000004</v>
      </c>
      <c r="J3132" s="1">
        <f>VLOOKUP(A3132,'Dados absolutos'!A:L,12,FALSE)</f>
        <v>6380.7329771138557</v>
      </c>
      <c r="K3132" s="1">
        <f>(J3132-MIN(J:J))/(MAX(J:J)-MIN(J:J))</f>
        <v>0.48267843342131406</v>
      </c>
      <c r="L3132" s="1">
        <f>VLOOKUP(A3132,'Dados absolutos'!A:M,13,FALSE)</f>
        <v>0.31111111111111112</v>
      </c>
      <c r="M3132" s="1">
        <f>(L3132-MIN(L:L))/(MAX(L:L)-MIN(L:L))</f>
        <v>0.21525885558583108</v>
      </c>
      <c r="N3132" s="1">
        <f>VLOOKUP(B3132,'[1]ICI-DH'!$A:$H,8,FALSE)</f>
        <v>0.1</v>
      </c>
      <c r="O3132" s="17">
        <f>VLOOKUP(A3132,'Dados absolutos'!A:Q,17,FALSE)</f>
        <v>0</v>
      </c>
      <c r="P3132" s="1">
        <f>(O3132-MIN(O:O))/(MAX(O:O)-MIN(O:O))</f>
        <v>0</v>
      </c>
      <c r="Q3132" s="3">
        <f>H3132-I3132-K3132+M3132+N3132+P3132</f>
        <v>-0.66816861256513216</v>
      </c>
      <c r="R3132" s="4" t="s">
        <v>8514</v>
      </c>
    </row>
    <row r="3133" spans="1:18" x14ac:dyDescent="0.25">
      <c r="A3133">
        <v>170255</v>
      </c>
      <c r="B3133">
        <v>1702554</v>
      </c>
      <c r="C3133" t="s">
        <v>343</v>
      </c>
      <c r="D3133" t="s">
        <v>327</v>
      </c>
      <c r="E3133" t="s">
        <v>9</v>
      </c>
      <c r="F3133" t="s">
        <v>10</v>
      </c>
      <c r="G3133">
        <f>VLOOKUP(A3133,'Dados absolutos'!A:H,8,FALSE)</f>
        <v>17484</v>
      </c>
      <c r="H3133" s="1">
        <f>(G3133-MIN(G:G))/(MAX(G:G)-MIN(G:G))</f>
        <v>8.3603207358648776E-2</v>
      </c>
      <c r="I3133">
        <f>VLOOKUP(A3133,'Dados absolutos'!A:I,9,FALSE)</f>
        <v>0.67</v>
      </c>
      <c r="J3133" s="1">
        <f>VLOOKUP(A3133,'Dados absolutos'!A:L,12,FALSE)</f>
        <v>3955.7911439029972</v>
      </c>
      <c r="K3133" s="1">
        <f>(J3133-MIN(J:J))/(MAX(J:J)-MIN(J:J))</f>
        <v>0.2853923235550776</v>
      </c>
      <c r="L3133" s="1">
        <f>VLOOKUP(A3133,'Dados absolutos'!A:M,13,FALSE)</f>
        <v>8.3333333333333329E-2</v>
      </c>
      <c r="M3133" s="1">
        <f>(L3133-MIN(L:L))/(MAX(L:L)-MIN(L:L))</f>
        <v>0.10354223433242508</v>
      </c>
      <c r="N3133" s="1">
        <f>VLOOKUP(B3133,'[1]ICI-DH'!$A:$H,8,FALSE)</f>
        <v>0.1</v>
      </c>
      <c r="O3133" s="17">
        <f>VLOOKUP(A3133,'Dados absolutos'!A:Q,17,FALSE)</f>
        <v>0</v>
      </c>
      <c r="P3133" s="1">
        <f>(O3133-MIN(O:O))/(MAX(O:O)-MIN(O:O))</f>
        <v>0</v>
      </c>
      <c r="Q3133" s="3">
        <f>H3133-I3133-K3133+M3133+N3133+P3133</f>
        <v>-0.66824688186400383</v>
      </c>
      <c r="R3133" s="4" t="s">
        <v>8515</v>
      </c>
    </row>
    <row r="3134" spans="1:18" x14ac:dyDescent="0.25">
      <c r="A3134">
        <v>316260</v>
      </c>
      <c r="B3134">
        <v>3162609</v>
      </c>
      <c r="C3134" t="s">
        <v>2914</v>
      </c>
      <c r="D3134" t="s">
        <v>2181</v>
      </c>
      <c r="E3134" t="s">
        <v>2182</v>
      </c>
      <c r="F3134" t="s">
        <v>10</v>
      </c>
      <c r="G3134">
        <f>VLOOKUP(A3134,'Dados absolutos'!A:H,8,FALSE)</f>
        <v>7070</v>
      </c>
      <c r="H3134" s="1">
        <f>(G3134-MIN(G:G))/(MAX(G:G)-MIN(G:G))</f>
        <v>3.1315428760788688E-2</v>
      </c>
      <c r="I3134">
        <f>VLOOKUP(A3134,'Dados absolutos'!A:I,9,FALSE)</f>
        <v>0.64800000000000002</v>
      </c>
      <c r="J3134" s="1">
        <f>VLOOKUP(A3134,'Dados absolutos'!A:L,12,FALSE)</f>
        <v>5057.8609094766625</v>
      </c>
      <c r="K3134" s="1">
        <f>(J3134-MIN(J:J))/(MAX(J:J)-MIN(J:J))</f>
        <v>0.37505346671055456</v>
      </c>
      <c r="L3134" s="1">
        <f>VLOOKUP(A3134,'Dados absolutos'!A:M,13,FALSE)</f>
        <v>0.20555555555555555</v>
      </c>
      <c r="M3134" s="1">
        <f>(L3134-MIN(L:L))/(MAX(L:L)-MIN(L:L))</f>
        <v>0.16348773841961856</v>
      </c>
      <c r="N3134" s="1">
        <f>VLOOKUP(B3134,'[1]ICI-DH'!$A:$H,8,FALSE)</f>
        <v>0.16</v>
      </c>
      <c r="O3134" s="17">
        <f>VLOOKUP(A3134,'Dados absolutos'!A:Q,17,FALSE)</f>
        <v>0</v>
      </c>
      <c r="P3134" s="1">
        <f>(O3134-MIN(O:O))/(MAX(O:O)-MIN(O:O))</f>
        <v>0</v>
      </c>
      <c r="Q3134" s="3">
        <f>H3134-I3134-K3134+M3134+N3134+P3134</f>
        <v>-0.66825029953014725</v>
      </c>
      <c r="R3134" s="4" t="s">
        <v>8516</v>
      </c>
    </row>
    <row r="3135" spans="1:18" x14ac:dyDescent="0.25">
      <c r="A3135">
        <v>291330</v>
      </c>
      <c r="B3135">
        <v>2913309</v>
      </c>
      <c r="C3135" t="s">
        <v>1939</v>
      </c>
      <c r="D3135" t="s">
        <v>1784</v>
      </c>
      <c r="E3135" t="s">
        <v>466</v>
      </c>
      <c r="F3135" t="s">
        <v>10</v>
      </c>
      <c r="G3135">
        <f>VLOOKUP(A3135,'Dados absolutos'!A:H,8,FALSE)</f>
        <v>6190</v>
      </c>
      <c r="H3135" s="1">
        <f>(G3135-MIN(G:G))/(MAX(G:G)-MIN(G:G))</f>
        <v>2.6897026113763826E-2</v>
      </c>
      <c r="I3135">
        <f>VLOOKUP(A3135,'Dados absolutos'!A:I,9,FALSE)</f>
        <v>0.63100000000000001</v>
      </c>
      <c r="J3135" s="1">
        <f>VLOOKUP(A3135,'Dados absolutos'!A:L,12,FALSE)</f>
        <v>6010.0694474959619</v>
      </c>
      <c r="K3135" s="1">
        <f>(J3135-MIN(J:J))/(MAX(J:J)-MIN(J:J))</f>
        <v>0.45252234273654252</v>
      </c>
      <c r="L3135" s="1">
        <f>VLOOKUP(A3135,'Dados absolutos'!A:M,13,FALSE)</f>
        <v>0.31111111111111112</v>
      </c>
      <c r="M3135" s="1">
        <f>(L3135-MIN(L:L))/(MAX(L:L)-MIN(L:L))</f>
        <v>0.21525885558583108</v>
      </c>
      <c r="N3135" s="1">
        <f>VLOOKUP(B3135,'[1]ICI-DH'!$A:$H,8,FALSE)</f>
        <v>0.16</v>
      </c>
      <c r="O3135" s="17">
        <f>VLOOKUP(A3135,'Dados absolutos'!A:Q,17,FALSE)</f>
        <v>1.6155088852988692E-4</v>
      </c>
      <c r="P3135" s="1">
        <f>(O3135-MIN(O:O))/(MAX(O:O)-MIN(O:O))</f>
        <v>1.3099982049901275E-2</v>
      </c>
      <c r="Q3135" s="3">
        <f>H3135-I3135-K3135+M3135+N3135+P3135</f>
        <v>-0.66826647898704628</v>
      </c>
      <c r="R3135" s="4" t="s">
        <v>8517</v>
      </c>
    </row>
    <row r="3136" spans="1:18" x14ac:dyDescent="0.25">
      <c r="A3136">
        <v>500740</v>
      </c>
      <c r="B3136">
        <v>5007406</v>
      </c>
      <c r="C3136" t="s">
        <v>4988</v>
      </c>
      <c r="D3136" t="s">
        <v>4931</v>
      </c>
      <c r="E3136" t="s">
        <v>4932</v>
      </c>
      <c r="F3136" t="s">
        <v>10</v>
      </c>
      <c r="G3136">
        <f>VLOOKUP(A3136,'Dados absolutos'!A:H,8,FALSE)</f>
        <v>19818</v>
      </c>
      <c r="H3136" s="1">
        <f>(G3136-MIN(G:G))/(MAX(G:G)-MIN(G:G))</f>
        <v>9.5322016197462431E-2</v>
      </c>
      <c r="I3136">
        <f>VLOOKUP(A3136,'Dados absolutos'!A:I,9,FALSE)</f>
        <v>0.67300000000000004</v>
      </c>
      <c r="J3136" s="1">
        <f>VLOOKUP(A3136,'Dados absolutos'!A:L,12,FALSE)</f>
        <v>8083.3463346452718</v>
      </c>
      <c r="K3136" s="1">
        <f>(J3136-MIN(J:J))/(MAX(J:J)-MIN(J:J))</f>
        <v>0.62119803059816581</v>
      </c>
      <c r="L3136" s="1">
        <f>VLOOKUP(A3136,'Dados absolutos'!A:M,13,FALSE)</f>
        <v>0.73333333333333339</v>
      </c>
      <c r="M3136" s="1">
        <f>(L3136-MIN(L:L))/(MAX(L:L)-MIN(L:L))</f>
        <v>0.42234332425068127</v>
      </c>
      <c r="N3136" s="1">
        <f>VLOOKUP(B3136,'[1]ICI-DH'!$A:$H,8,FALSE)</f>
        <v>0.1</v>
      </c>
      <c r="O3136" s="17">
        <f>VLOOKUP(A3136,'Dados absolutos'!A:Q,17,FALSE)</f>
        <v>1.0091835704914725E-4</v>
      </c>
      <c r="P3136" s="1">
        <f>(O3136-MIN(O:O))/(MAX(O:O)-MIN(O:O))</f>
        <v>8.1833574416075184E-3</v>
      </c>
      <c r="Q3136" s="3">
        <f>H3136-I3136-K3136+M3136+N3136+P3136</f>
        <v>-0.66834933270841479</v>
      </c>
      <c r="R3136" s="4" t="s">
        <v>8518</v>
      </c>
    </row>
    <row r="3137" spans="1:18" x14ac:dyDescent="0.25">
      <c r="A3137">
        <v>291930</v>
      </c>
      <c r="B3137">
        <v>2919306</v>
      </c>
      <c r="C3137" t="s">
        <v>2009</v>
      </c>
      <c r="D3137" t="s">
        <v>1784</v>
      </c>
      <c r="E3137" t="s">
        <v>466</v>
      </c>
      <c r="F3137" t="s">
        <v>10</v>
      </c>
      <c r="G3137">
        <f>VLOOKUP(A3137,'Dados absolutos'!A:H,8,FALSE)</f>
        <v>10774</v>
      </c>
      <c r="H3137" s="1">
        <f>(G3137-MIN(G:G))/(MAX(G:G)-MIN(G:G))</f>
        <v>4.9912887175084228E-2</v>
      </c>
      <c r="I3137">
        <f>VLOOKUP(A3137,'Dados absolutos'!A:I,9,FALSE)</f>
        <v>0.623</v>
      </c>
      <c r="J3137" s="1">
        <f>VLOOKUP(A3137,'Dados absolutos'!A:L,12,FALSE)</f>
        <v>5838.5993280118801</v>
      </c>
      <c r="K3137" s="1">
        <f>(J3137-MIN(J:J))/(MAX(J:J)-MIN(J:J))</f>
        <v>0.43857203994246646</v>
      </c>
      <c r="L3137" s="1">
        <f>VLOOKUP(A3137,'Dados absolutos'!A:M,13,FALSE)</f>
        <v>0.32222222222222219</v>
      </c>
      <c r="M3137" s="1">
        <f>(L3137-MIN(L:L))/(MAX(L:L)-MIN(L:L))</f>
        <v>0.220708446866485</v>
      </c>
      <c r="N3137" s="1">
        <f>VLOOKUP(B3137,'[1]ICI-DH'!$A:$H,8,FALSE)</f>
        <v>0.1</v>
      </c>
      <c r="O3137" s="17">
        <f>VLOOKUP(A3137,'Dados absolutos'!A:Q,17,FALSE)</f>
        <v>2.7844811583441621E-4</v>
      </c>
      <c r="P3137" s="1">
        <f>(O3137-MIN(O:O))/(MAX(O:O)-MIN(O:O))</f>
        <v>2.2579048326217439E-2</v>
      </c>
      <c r="Q3137" s="3">
        <f>H3137-I3137-K3137+M3137+N3137+P3137</f>
        <v>-0.66837165757467965</v>
      </c>
      <c r="R3137" s="4" t="s">
        <v>8519</v>
      </c>
    </row>
    <row r="3138" spans="1:18" x14ac:dyDescent="0.25">
      <c r="A3138">
        <v>312170</v>
      </c>
      <c r="B3138">
        <v>3121704</v>
      </c>
      <c r="C3138" t="s">
        <v>2422</v>
      </c>
      <c r="D3138" t="s">
        <v>2181</v>
      </c>
      <c r="E3138" t="s">
        <v>2182</v>
      </c>
      <c r="F3138" t="s">
        <v>10</v>
      </c>
      <c r="G3138">
        <f>VLOOKUP(A3138,'Dados absolutos'!A:H,8,FALSE)</f>
        <v>3549</v>
      </c>
      <c r="H3138" s="1">
        <f>(G3138-MIN(G:G))/(MAX(G:G)-MIN(G:G))</f>
        <v>1.3636797260590359E-2</v>
      </c>
      <c r="I3138">
        <f>VLOOKUP(A3138,'Dados absolutos'!A:I,9,FALSE)</f>
        <v>0.60099999999999998</v>
      </c>
      <c r="J3138" s="1">
        <f>VLOOKUP(A3138,'Dados absolutos'!A:L,12,FALSE)</f>
        <v>8089.3046294730912</v>
      </c>
      <c r="K3138" s="1">
        <f>(J3138-MIN(J:J))/(MAX(J:J)-MIN(J:J))</f>
        <v>0.62168277987830023</v>
      </c>
      <c r="L3138" s="1">
        <f>VLOOKUP(A3138,'Dados absolutos'!A:M,13,FALSE)</f>
        <v>0.56666666666666665</v>
      </c>
      <c r="M3138" s="1">
        <f>(L3138-MIN(L:L))/(MAX(L:L)-MIN(L:L))</f>
        <v>0.34059945504087197</v>
      </c>
      <c r="N3138" s="1">
        <f>VLOOKUP(B3138,'[1]ICI-DH'!$A:$H,8,FALSE)</f>
        <v>0.2</v>
      </c>
      <c r="O3138" s="17">
        <f>VLOOKUP(A3138,'Dados absolutos'!A:Q,17,FALSE)</f>
        <v>0</v>
      </c>
      <c r="P3138" s="1">
        <f>(O3138-MIN(O:O))/(MAX(O:O)-MIN(O:O))</f>
        <v>0</v>
      </c>
      <c r="Q3138" s="3">
        <f>H3138-I3138-K3138+M3138+N3138+P3138</f>
        <v>-0.66844652757683809</v>
      </c>
      <c r="R3138" s="4" t="s">
        <v>8520</v>
      </c>
    </row>
    <row r="3139" spans="1:18" x14ac:dyDescent="0.25">
      <c r="A3139">
        <v>251275</v>
      </c>
      <c r="B3139">
        <v>2512754</v>
      </c>
      <c r="C3139" t="s">
        <v>1395</v>
      </c>
      <c r="D3139" t="s">
        <v>1247</v>
      </c>
      <c r="E3139" t="s">
        <v>466</v>
      </c>
      <c r="F3139" t="s">
        <v>10</v>
      </c>
      <c r="G3139">
        <f>VLOOKUP(A3139,'Dados absolutos'!A:H,8,FALSE)</f>
        <v>4690</v>
      </c>
      <c r="H3139" s="1">
        <f>(G3139-MIN(G:G))/(MAX(G:G)-MIN(G:G))</f>
        <v>1.9365657965426001E-2</v>
      </c>
      <c r="I3139">
        <f>VLOOKUP(A3139,'Dados absolutos'!A:I,9,FALSE)</f>
        <v>0.55300000000000005</v>
      </c>
      <c r="J3139" s="1">
        <f>VLOOKUP(A3139,'Dados absolutos'!A:L,12,FALSE)</f>
        <v>8004.5410000000002</v>
      </c>
      <c r="K3139" s="1">
        <f>(J3139-MIN(J:J))/(MAX(J:J)-MIN(J:J))</f>
        <v>0.61478666118058001</v>
      </c>
      <c r="L3139" s="1">
        <f>VLOOKUP(A3139,'Dados absolutos'!A:M,13,FALSE)</f>
        <v>0.3833333333333333</v>
      </c>
      <c r="M3139" s="1">
        <f>(L3139-MIN(L:L))/(MAX(L:L)-MIN(L:L))</f>
        <v>0.25068119891008173</v>
      </c>
      <c r="N3139" s="1">
        <f>VLOOKUP(B3139,'[1]ICI-DH'!$A:$H,8,FALSE)</f>
        <v>0.16</v>
      </c>
      <c r="O3139" s="17">
        <f>VLOOKUP(A3139,'Dados absolutos'!A:Q,17,FALSE)</f>
        <v>8.5287846481876329E-4</v>
      </c>
      <c r="P3139" s="1">
        <f>(O3139-MIN(O:O))/(MAX(O:O)-MIN(O:O))</f>
        <v>6.9158967069414823E-2</v>
      </c>
      <c r="Q3139" s="3">
        <f>H3139-I3139-K3139+M3139+N3139+P3139</f>
        <v>-0.66858083723565753</v>
      </c>
      <c r="R3139" s="4" t="s">
        <v>8521</v>
      </c>
    </row>
    <row r="3140" spans="1:18" x14ac:dyDescent="0.25">
      <c r="A3140">
        <v>431050</v>
      </c>
      <c r="B3140">
        <v>4310504</v>
      </c>
      <c r="C3140" t="s">
        <v>4656</v>
      </c>
      <c r="D3140" t="s">
        <v>4459</v>
      </c>
      <c r="E3140" t="s">
        <v>3828</v>
      </c>
      <c r="F3140" t="s">
        <v>10</v>
      </c>
      <c r="G3140">
        <f>VLOOKUP(A3140,'Dados absolutos'!A:H,8,FALSE)</f>
        <v>7482</v>
      </c>
      <c r="H3140" s="1">
        <f>(G3140-MIN(G:G))/(MAX(G:G)-MIN(G:G))</f>
        <v>3.3384044545532142E-2</v>
      </c>
      <c r="I3140">
        <f>VLOOKUP(A3140,'Dados absolutos'!A:I,9,FALSE)</f>
        <v>0.69099999999999995</v>
      </c>
      <c r="J3140" s="1">
        <f>VLOOKUP(A3140,'Dados absolutos'!A:L,12,FALSE)</f>
        <v>5499.7877826784279</v>
      </c>
      <c r="K3140" s="1">
        <f>(J3140-MIN(J:J))/(MAX(J:J)-MIN(J:J))</f>
        <v>0.41100733268179851</v>
      </c>
      <c r="L3140" s="1">
        <f>VLOOKUP(A3140,'Dados absolutos'!A:M,13,FALSE)</f>
        <v>0.48333333333333339</v>
      </c>
      <c r="M3140" s="1">
        <f>(L3140-MIN(L:L))/(MAX(L:L)-MIN(L:L))</f>
        <v>0.29972752043596734</v>
      </c>
      <c r="N3140" s="1">
        <f>VLOOKUP(B3140,'[1]ICI-DH'!$A:$H,8,FALSE)</f>
        <v>0.1</v>
      </c>
      <c r="O3140" s="17">
        <f>VLOOKUP(A3140,'Dados absolutos'!A:Q,17,FALSE)</f>
        <v>0</v>
      </c>
      <c r="P3140" s="1">
        <f>(O3140-MIN(O:O))/(MAX(O:O)-MIN(O:O))</f>
        <v>0</v>
      </c>
      <c r="Q3140" s="3">
        <f>H3140-I3140-K3140+M3140+N3140+P3140</f>
        <v>-0.66889576770029902</v>
      </c>
      <c r="R3140" s="4" t="s">
        <v>8522</v>
      </c>
    </row>
    <row r="3141" spans="1:18" x14ac:dyDescent="0.25">
      <c r="A3141">
        <v>220400</v>
      </c>
      <c r="B3141">
        <v>2204006</v>
      </c>
      <c r="C3141" t="s">
        <v>764</v>
      </c>
      <c r="D3141" t="s">
        <v>682</v>
      </c>
      <c r="E3141" t="s">
        <v>466</v>
      </c>
      <c r="F3141" t="s">
        <v>10</v>
      </c>
      <c r="G3141">
        <f>VLOOKUP(A3141,'Dados absolutos'!A:H,8,FALSE)</f>
        <v>4505</v>
      </c>
      <c r="H3141" s="1">
        <f>(G3141-MIN(G:G))/(MAX(G:G)-MIN(G:G))</f>
        <v>1.8436789227131E-2</v>
      </c>
      <c r="I3141">
        <f>VLOOKUP(A3141,'Dados absolutos'!A:I,9,FALSE)</f>
        <v>0.56399999999999995</v>
      </c>
      <c r="J3141" s="1">
        <f>VLOOKUP(A3141,'Dados absolutos'!A:L,12,FALSE)</f>
        <v>6813.036943396226</v>
      </c>
      <c r="K3141" s="1">
        <f>(J3141-MIN(J:J))/(MAX(J:J)-MIN(J:J))</f>
        <v>0.51784940808946289</v>
      </c>
      <c r="L3141" s="1">
        <f>VLOOKUP(A3141,'Dados absolutos'!A:M,13,FALSE)</f>
        <v>0.47222222222222221</v>
      </c>
      <c r="M3141" s="1">
        <f>(L3141-MIN(L:L))/(MAX(L:L)-MIN(L:L))</f>
        <v>0.29427792915531337</v>
      </c>
      <c r="N3141" s="1">
        <f>VLOOKUP(B3141,'[1]ICI-DH'!$A:$H,8,FALSE)</f>
        <v>0.1</v>
      </c>
      <c r="O3141" s="17">
        <f>VLOOKUP(A3141,'Dados absolutos'!A:Q,17,FALSE)</f>
        <v>0</v>
      </c>
      <c r="P3141" s="1">
        <f>(O3141-MIN(O:O))/(MAX(O:O)-MIN(O:O))</f>
        <v>0</v>
      </c>
      <c r="Q3141" s="3">
        <f>H3141-I3141-K3141+M3141+N3141+P3141</f>
        <v>-0.6691346897070185</v>
      </c>
      <c r="R3141" s="4" t="s">
        <v>8523</v>
      </c>
    </row>
    <row r="3142" spans="1:18" x14ac:dyDescent="0.25">
      <c r="A3142">
        <v>231060</v>
      </c>
      <c r="B3142">
        <v>2310605</v>
      </c>
      <c r="C3142" t="s">
        <v>1039</v>
      </c>
      <c r="D3142" t="s">
        <v>905</v>
      </c>
      <c r="E3142" t="s">
        <v>466</v>
      </c>
      <c r="F3142" t="s">
        <v>10</v>
      </c>
      <c r="G3142">
        <f>VLOOKUP(A3142,'Dados absolutos'!A:H,8,FALSE)</f>
        <v>8972</v>
      </c>
      <c r="H3142" s="1">
        <f>(G3142-MIN(G:G))/(MAX(G:G)-MIN(G:G))</f>
        <v>4.0865203572881051E-2</v>
      </c>
      <c r="I3142">
        <f>VLOOKUP(A3142,'Dados absolutos'!A:I,9,FALSE)</f>
        <v>0.64600000000000002</v>
      </c>
      <c r="J3142" s="1">
        <f>VLOOKUP(A3142,'Dados absolutos'!A:L,12,FALSE)</f>
        <v>5444.6190503789567</v>
      </c>
      <c r="K3142" s="1">
        <f>(J3142-MIN(J:J))/(MAX(J:J)-MIN(J:J))</f>
        <v>0.4065189674630737</v>
      </c>
      <c r="L3142" s="1">
        <f>VLOOKUP(A3142,'Dados absolutos'!A:M,13,FALSE)</f>
        <v>0.3666666666666667</v>
      </c>
      <c r="M3142" s="1">
        <f>(L3142-MIN(L:L))/(MAX(L:L)-MIN(L:L))</f>
        <v>0.24250681198910085</v>
      </c>
      <c r="N3142" s="1">
        <f>VLOOKUP(B3142,'[1]ICI-DH'!$A:$H,8,FALSE)</f>
        <v>0.1</v>
      </c>
      <c r="O3142" s="17">
        <f>VLOOKUP(A3142,'Dados absolutos'!A:Q,17,FALSE)</f>
        <v>0</v>
      </c>
      <c r="P3142" s="1">
        <f>(O3142-MIN(O:O))/(MAX(O:O)-MIN(O:O))</f>
        <v>0</v>
      </c>
      <c r="Q3142" s="3">
        <f>H3142-I3142-K3142+M3142+N3142+P3142</f>
        <v>-0.66914695190109197</v>
      </c>
      <c r="R3142" s="4" t="s">
        <v>8524</v>
      </c>
    </row>
    <row r="3143" spans="1:18" x14ac:dyDescent="0.25">
      <c r="A3143">
        <v>420310</v>
      </c>
      <c r="B3143">
        <v>4203105</v>
      </c>
      <c r="C3143" t="s">
        <v>4241</v>
      </c>
      <c r="D3143" t="s">
        <v>4197</v>
      </c>
      <c r="E3143" t="s">
        <v>3828</v>
      </c>
      <c r="F3143" t="s">
        <v>10</v>
      </c>
      <c r="G3143">
        <f>VLOOKUP(A3143,'Dados absolutos'!A:H,8,FALSE)</f>
        <v>6304</v>
      </c>
      <c r="H3143" s="1">
        <f>(G3143-MIN(G:G))/(MAX(G:G)-MIN(G:G))</f>
        <v>2.7469410093037501E-2</v>
      </c>
      <c r="I3143">
        <f>VLOOKUP(A3143,'Dados absolutos'!A:I,9,FALSE)</f>
        <v>0.72799999999999998</v>
      </c>
      <c r="J3143" s="1">
        <f>VLOOKUP(A3143,'Dados absolutos'!A:L,12,FALSE)</f>
        <v>7252.9289467005074</v>
      </c>
      <c r="K3143" s="1">
        <f>(J3143-MIN(J:J))/(MAX(J:J)-MIN(J:J))</f>
        <v>0.55363772305215875</v>
      </c>
      <c r="L3143" s="1">
        <f>VLOOKUP(A3143,'Dados absolutos'!A:M,13,FALSE)</f>
        <v>0.86111111111111105</v>
      </c>
      <c r="M3143" s="1">
        <f>(L3143-MIN(L:L))/(MAX(L:L)-MIN(L:L))</f>
        <v>0.48501362397820164</v>
      </c>
      <c r="N3143" s="1">
        <f>VLOOKUP(B3143,'[1]ICI-DH'!$A:$H,8,FALSE)</f>
        <v>0.1</v>
      </c>
      <c r="O3143" s="17">
        <f>VLOOKUP(A3143,'Dados absolutos'!A:Q,17,FALSE)</f>
        <v>0</v>
      </c>
      <c r="P3143" s="1">
        <f>(O3143-MIN(O:O))/(MAX(O:O)-MIN(O:O))</f>
        <v>0</v>
      </c>
      <c r="Q3143" s="3">
        <f>H3143-I3143-K3143+M3143+N3143+P3143</f>
        <v>-0.66915468898091957</v>
      </c>
      <c r="R3143" s="4" t="s">
        <v>8525</v>
      </c>
    </row>
    <row r="3144" spans="1:18" x14ac:dyDescent="0.25">
      <c r="A3144">
        <v>351320</v>
      </c>
      <c r="B3144">
        <v>3513207</v>
      </c>
      <c r="C3144" t="s">
        <v>3342</v>
      </c>
      <c r="D3144" t="s">
        <v>3202</v>
      </c>
      <c r="E3144" t="s">
        <v>2182</v>
      </c>
      <c r="F3144" t="s">
        <v>10</v>
      </c>
      <c r="G3144">
        <f>VLOOKUP(A3144,'Dados absolutos'!A:H,8,FALSE)</f>
        <v>9272</v>
      </c>
      <c r="H3144" s="1">
        <f>(G3144-MIN(G:G))/(MAX(G:G)-MIN(G:G))</f>
        <v>4.2371477202548614E-2</v>
      </c>
      <c r="I3144">
        <f>VLOOKUP(A3144,'Dados absolutos'!A:I,9,FALSE)</f>
        <v>0.73399999999999999</v>
      </c>
      <c r="J3144" s="1">
        <f>VLOOKUP(A3144,'Dados absolutos'!A:L,12,FALSE)</f>
        <v>5887.0996322260571</v>
      </c>
      <c r="K3144" s="1">
        <f>(J3144-MIN(J:J))/(MAX(J:J)-MIN(J:J))</f>
        <v>0.44251788153532418</v>
      </c>
      <c r="L3144" s="1">
        <f>VLOOKUP(A3144,'Dados absolutos'!A:M,13,FALSE)</f>
        <v>0.45555555555555555</v>
      </c>
      <c r="M3144" s="1">
        <f>(L3144-MIN(L:L))/(MAX(L:L)-MIN(L:L))</f>
        <v>0.28610354223433249</v>
      </c>
      <c r="N3144" s="1">
        <f>VLOOKUP(B3144,'[1]ICI-DH'!$A:$H,8,FALSE)</f>
        <v>0.1</v>
      </c>
      <c r="O3144" s="17">
        <f>VLOOKUP(A3144,'Dados absolutos'!A:Q,17,FALSE)</f>
        <v>9.706643658326143E-4</v>
      </c>
      <c r="P3144" s="1">
        <f>(O3144-MIN(O:O))/(MAX(O:O)-MIN(O:O))</f>
        <v>7.8710094909404657E-2</v>
      </c>
      <c r="Q3144" s="3">
        <f>H3144-I3144-K3144+M3144+N3144+P3144</f>
        <v>-0.66933276718903845</v>
      </c>
      <c r="R3144" s="4" t="s">
        <v>8526</v>
      </c>
    </row>
    <row r="3145" spans="1:18" x14ac:dyDescent="0.25">
      <c r="A3145">
        <v>310690</v>
      </c>
      <c r="B3145">
        <v>3106903</v>
      </c>
      <c r="C3145" t="s">
        <v>2255</v>
      </c>
      <c r="D3145" t="s">
        <v>2181</v>
      </c>
      <c r="E3145" t="s">
        <v>2182</v>
      </c>
      <c r="F3145" t="s">
        <v>10</v>
      </c>
      <c r="G3145">
        <f>VLOOKUP(A3145,'Dados absolutos'!A:H,8,FALSE)</f>
        <v>13978</v>
      </c>
      <c r="H3145" s="1">
        <f>(G3145-MIN(G:G))/(MAX(G:G)-MIN(G:G))</f>
        <v>6.5999889539933826E-2</v>
      </c>
      <c r="I3145">
        <f>VLOOKUP(A3145,'Dados absolutos'!A:I,9,FALSE)</f>
        <v>0.74399999999999999</v>
      </c>
      <c r="J3145" s="1">
        <f>VLOOKUP(A3145,'Dados absolutos'!A:L,12,FALSE)</f>
        <v>4486.3901745600233</v>
      </c>
      <c r="K3145" s="1">
        <f>(J3145-MIN(J:J))/(MAX(J:J)-MIN(J:J))</f>
        <v>0.32856029452389646</v>
      </c>
      <c r="L3145" s="1">
        <f>VLOOKUP(A3145,'Dados absolutos'!A:M,13,FALSE)</f>
        <v>0.26111111111111113</v>
      </c>
      <c r="M3145" s="1">
        <f>(L3145-MIN(L:L))/(MAX(L:L)-MIN(L:L))</f>
        <v>0.19073569482288832</v>
      </c>
      <c r="N3145" s="1">
        <f>VLOOKUP(B3145,'[1]ICI-DH'!$A:$H,8,FALSE)</f>
        <v>0.1</v>
      </c>
      <c r="O3145" s="17">
        <f>VLOOKUP(A3145,'Dados absolutos'!A:Q,17,FALSE)</f>
        <v>5.7232794391186151E-4</v>
      </c>
      <c r="P3145" s="1">
        <f>(O3145-MIN(O:O))/(MAX(O:O)-MIN(O:O))</f>
        <v>4.6409437051875169E-2</v>
      </c>
      <c r="Q3145" s="3">
        <f>H3145-I3145-K3145+M3145+N3145+P3145</f>
        <v>-0.66941527310919924</v>
      </c>
      <c r="R3145" s="4" t="s">
        <v>8527</v>
      </c>
    </row>
    <row r="3146" spans="1:18" x14ac:dyDescent="0.25">
      <c r="A3146">
        <v>211172</v>
      </c>
      <c r="B3146">
        <v>2111722</v>
      </c>
      <c r="C3146" t="s">
        <v>658</v>
      </c>
      <c r="D3146" t="s">
        <v>465</v>
      </c>
      <c r="E3146" t="s">
        <v>466</v>
      </c>
      <c r="F3146" t="s">
        <v>10</v>
      </c>
      <c r="G3146">
        <f>VLOOKUP(A3146,'Dados absolutos'!A:H,8,FALSE)</f>
        <v>8784</v>
      </c>
      <c r="H3146" s="1">
        <f>(G3146-MIN(G:G))/(MAX(G:G)-MIN(G:G))</f>
        <v>3.9921272098289377E-2</v>
      </c>
      <c r="I3146">
        <f>VLOOKUP(A3146,'Dados absolutos'!A:I,9,FALSE)</f>
        <v>0.49299999999999999</v>
      </c>
      <c r="J3146" s="1">
        <f>VLOOKUP(A3146,'Dados absolutos'!A:L,12,FALSE)</f>
        <v>7570.7932468123863</v>
      </c>
      <c r="K3146" s="1">
        <f>(J3146-MIN(J:J))/(MAX(J:J)-MIN(J:J))</f>
        <v>0.57949822427143627</v>
      </c>
      <c r="L3146" s="1">
        <f>VLOOKUP(A3146,'Dados absolutos'!A:M,13,FALSE)</f>
        <v>0</v>
      </c>
      <c r="M3146" s="1">
        <f>(L3146-MIN(L:L))/(MAX(L:L)-MIN(L:L))</f>
        <v>6.2670299727520445E-2</v>
      </c>
      <c r="N3146" s="1">
        <f>VLOOKUP(B3146,'[1]ICI-DH'!$A:$H,8,FALSE)</f>
        <v>0.3</v>
      </c>
      <c r="O3146" s="17">
        <f>VLOOKUP(A3146,'Dados absolutos'!A:Q,17,FALSE)</f>
        <v>0</v>
      </c>
      <c r="P3146" s="1">
        <f>(O3146-MIN(O:O))/(MAX(O:O)-MIN(O:O))</f>
        <v>0</v>
      </c>
      <c r="Q3146" s="3">
        <f>H3146-I3146-K3146+M3146+N3146+P3146</f>
        <v>-0.66990665244562653</v>
      </c>
      <c r="R3146" s="4" t="s">
        <v>8528</v>
      </c>
    </row>
    <row r="3147" spans="1:18" x14ac:dyDescent="0.25">
      <c r="A3147">
        <v>241040</v>
      </c>
      <c r="B3147">
        <v>2410405</v>
      </c>
      <c r="C3147" t="s">
        <v>1195</v>
      </c>
      <c r="D3147" t="s">
        <v>1086</v>
      </c>
      <c r="E3147" t="s">
        <v>466</v>
      </c>
      <c r="F3147" t="s">
        <v>10</v>
      </c>
      <c r="G3147">
        <f>VLOOKUP(A3147,'Dados absolutos'!A:H,8,FALSE)</f>
        <v>9362</v>
      </c>
      <c r="H3147" s="1">
        <f>(G3147-MIN(G:G))/(MAX(G:G)-MIN(G:G))</f>
        <v>4.2823359291448884E-2</v>
      </c>
      <c r="I3147">
        <f>VLOOKUP(A3147,'Dados absolutos'!A:I,9,FALSE)</f>
        <v>0.56699999999999995</v>
      </c>
      <c r="J3147" s="1">
        <f>VLOOKUP(A3147,'Dados absolutos'!A:L,12,FALSE)</f>
        <v>4540.5605629139072</v>
      </c>
      <c r="K3147" s="1">
        <f>(J3147-MIN(J:J))/(MAX(J:J)-MIN(J:J))</f>
        <v>0.33296743742601309</v>
      </c>
      <c r="L3147" s="1">
        <f>VLOOKUP(A3147,'Dados absolutos'!A:M,13,FALSE)</f>
        <v>0.05</v>
      </c>
      <c r="M3147" s="1">
        <f>(L3147-MIN(L:L))/(MAX(L:L)-MIN(L:L))</f>
        <v>8.719346049046324E-2</v>
      </c>
      <c r="N3147" s="1">
        <f>VLOOKUP(B3147,'[1]ICI-DH'!$A:$H,8,FALSE)</f>
        <v>0.1</v>
      </c>
      <c r="O3147" s="17">
        <f>VLOOKUP(A3147,'Dados absolutos'!A:Q,17,FALSE)</f>
        <v>0</v>
      </c>
      <c r="P3147" s="1">
        <f>(O3147-MIN(O:O))/(MAX(O:O)-MIN(O:O))</f>
        <v>0</v>
      </c>
      <c r="Q3147" s="3">
        <f>H3147-I3147-K3147+M3147+N3147+P3147</f>
        <v>-0.66995061764410091</v>
      </c>
      <c r="R3147" s="4" t="s">
        <v>8529</v>
      </c>
    </row>
    <row r="3148" spans="1:18" x14ac:dyDescent="0.25">
      <c r="A3148">
        <v>210197</v>
      </c>
      <c r="B3148">
        <v>2101970</v>
      </c>
      <c r="C3148" t="s">
        <v>497</v>
      </c>
      <c r="D3148" t="s">
        <v>465</v>
      </c>
      <c r="E3148" t="s">
        <v>466</v>
      </c>
      <c r="F3148" t="s">
        <v>10</v>
      </c>
      <c r="G3148">
        <f>VLOOKUP(A3148,'Dados absolutos'!A:H,8,FALSE)</f>
        <v>7574</v>
      </c>
      <c r="H3148" s="1">
        <f>(G3148-MIN(G:G))/(MAX(G:G)-MIN(G:G))</f>
        <v>3.3845968458630193E-2</v>
      </c>
      <c r="I3148">
        <f>VLOOKUP(A3148,'Dados absolutos'!A:I,9,FALSE)</f>
        <v>0.54500000000000004</v>
      </c>
      <c r="J3148" s="1">
        <f>VLOOKUP(A3148,'Dados absolutos'!A:L,12,FALSE)</f>
        <v>6510.5762991814099</v>
      </c>
      <c r="K3148" s="1">
        <f>(J3148-MIN(J:J))/(MAX(J:J)-MIN(J:J))</f>
        <v>0.49324210284710729</v>
      </c>
      <c r="L3148" s="1">
        <f>VLOOKUP(A3148,'Dados absolutos'!A:M,13,FALSE)</f>
        <v>0.35</v>
      </c>
      <c r="M3148" s="1">
        <f>(L3148-MIN(L:L))/(MAX(L:L)-MIN(L:L))</f>
        <v>0.23433242506811988</v>
      </c>
      <c r="N3148" s="1">
        <f>VLOOKUP(B3148,'[1]ICI-DH'!$A:$H,8,FALSE)</f>
        <v>0.1</v>
      </c>
      <c r="O3148" s="17">
        <f>VLOOKUP(A3148,'Dados absolutos'!A:Q,17,FALSE)</f>
        <v>0</v>
      </c>
      <c r="P3148" s="1">
        <f>(O3148-MIN(O:O))/(MAX(O:O)-MIN(O:O))</f>
        <v>0</v>
      </c>
      <c r="Q3148" s="3">
        <f>H3148-I3148-K3148+M3148+N3148+P3148</f>
        <v>-0.67006370932035719</v>
      </c>
      <c r="R3148" s="4" t="s">
        <v>8530</v>
      </c>
    </row>
    <row r="3149" spans="1:18" x14ac:dyDescent="0.25">
      <c r="A3149">
        <v>211023</v>
      </c>
      <c r="B3149">
        <v>2110237</v>
      </c>
      <c r="C3149" t="s">
        <v>631</v>
      </c>
      <c r="D3149" t="s">
        <v>465</v>
      </c>
      <c r="E3149" t="s">
        <v>466</v>
      </c>
      <c r="F3149" t="s">
        <v>10</v>
      </c>
      <c r="G3149">
        <f>VLOOKUP(A3149,'Dados absolutos'!A:H,8,FALSE)</f>
        <v>10567</v>
      </c>
      <c r="H3149" s="1">
        <f>(G3149-MIN(G:G))/(MAX(G:G)-MIN(G:G))</f>
        <v>4.8873558370613607E-2</v>
      </c>
      <c r="I3149">
        <f>VLOOKUP(A3149,'Dados absolutos'!A:I,9,FALSE)</f>
        <v>0.51</v>
      </c>
      <c r="J3149" s="1">
        <f>VLOOKUP(A3149,'Dados absolutos'!A:L,12,FALSE)</f>
        <v>5685.5530254566102</v>
      </c>
      <c r="K3149" s="1">
        <f>(J3149-MIN(J:J))/(MAX(J:J)-MIN(J:J))</f>
        <v>0.42612064451226739</v>
      </c>
      <c r="L3149" s="1">
        <f>VLOOKUP(A3149,'Dados absolutos'!A:M,13,FALSE)</f>
        <v>0.11111111111111109</v>
      </c>
      <c r="M3149" s="1">
        <f>(L3149-MIN(L:L))/(MAX(L:L)-MIN(L:L))</f>
        <v>0.11716621253405994</v>
      </c>
      <c r="N3149" s="1">
        <f>VLOOKUP(B3149,'[1]ICI-DH'!$A:$H,8,FALSE)</f>
        <v>0.1</v>
      </c>
      <c r="O3149" s="17">
        <f>VLOOKUP(A3149,'Dados absolutos'!A:Q,17,FALSE)</f>
        <v>0</v>
      </c>
      <c r="P3149" s="1">
        <f>(O3149-MIN(O:O))/(MAX(O:O)-MIN(O:O))</f>
        <v>0</v>
      </c>
      <c r="Q3149" s="3">
        <f>H3149-I3149-K3149+M3149+N3149+P3149</f>
        <v>-0.67008087360759394</v>
      </c>
      <c r="R3149" s="4" t="s">
        <v>8531</v>
      </c>
    </row>
    <row r="3150" spans="1:18" x14ac:dyDescent="0.25">
      <c r="A3150">
        <v>351910</v>
      </c>
      <c r="B3150">
        <v>3519105</v>
      </c>
      <c r="C3150" t="s">
        <v>3414</v>
      </c>
      <c r="D3150" t="s">
        <v>3202</v>
      </c>
      <c r="E3150" t="s">
        <v>2182</v>
      </c>
      <c r="F3150" t="s">
        <v>10</v>
      </c>
      <c r="G3150">
        <f>VLOOKUP(A3150,'Dados absolutos'!A:H,8,FALSE)</f>
        <v>10437</v>
      </c>
      <c r="H3150" s="1">
        <f>(G3150-MIN(G:G))/(MAX(G:G)-MIN(G:G))</f>
        <v>4.822083979775766E-2</v>
      </c>
      <c r="I3150">
        <f>VLOOKUP(A3150,'Dados absolutos'!A:I,9,FALSE)</f>
        <v>0.745</v>
      </c>
      <c r="J3150" s="1">
        <f>VLOOKUP(A3150,'Dados absolutos'!A:L,12,FALSE)</f>
        <v>7776.6737299990418</v>
      </c>
      <c r="K3150" s="1">
        <f>(J3150-MIN(J:J))/(MAX(J:J)-MIN(J:J))</f>
        <v>0.59624805268752457</v>
      </c>
      <c r="L3150" s="1">
        <f>VLOOKUP(A3150,'Dados absolutos'!A:M,13,FALSE)</f>
        <v>0.81111111111111112</v>
      </c>
      <c r="M3150" s="1">
        <f>(L3150-MIN(L:L))/(MAX(L:L)-MIN(L:L))</f>
        <v>0.46049046321525888</v>
      </c>
      <c r="N3150" s="1">
        <f>VLOOKUP(B3150,'[1]ICI-DH'!$A:$H,8,FALSE)</f>
        <v>0.1</v>
      </c>
      <c r="O3150" s="17">
        <f>VLOOKUP(A3150,'Dados absolutos'!A:Q,17,FALSE)</f>
        <v>7.6650378461243652E-4</v>
      </c>
      <c r="P3150" s="1">
        <f>(O3150-MIN(O:O))/(MAX(O:O)-MIN(O:O))</f>
        <v>6.2154940223350684E-2</v>
      </c>
      <c r="Q3150" s="3">
        <f>H3150-I3150-K3150+M3150+N3150+P3150</f>
        <v>-0.67038180945115733</v>
      </c>
      <c r="R3150" s="4" t="s">
        <v>8532</v>
      </c>
    </row>
    <row r="3151" spans="1:18" x14ac:dyDescent="0.25">
      <c r="A3151">
        <v>412265</v>
      </c>
      <c r="B3151">
        <v>4122651</v>
      </c>
      <c r="C3151" t="s">
        <v>4117</v>
      </c>
      <c r="D3151" t="s">
        <v>3827</v>
      </c>
      <c r="E3151" t="s">
        <v>3828</v>
      </c>
      <c r="F3151" t="s">
        <v>10</v>
      </c>
      <c r="G3151">
        <f>VLOOKUP(A3151,'Dados absolutos'!A:H,8,FALSE)</f>
        <v>5435</v>
      </c>
      <c r="H3151" s="1">
        <f>(G3151-MIN(G:G))/(MAX(G:G)-MIN(G:G))</f>
        <v>2.3106237479100452E-2</v>
      </c>
      <c r="I3151">
        <f>VLOOKUP(A3151,'Dados absolutos'!A:I,9,FALSE)</f>
        <v>0.66200000000000003</v>
      </c>
      <c r="J3151" s="1">
        <f>VLOOKUP(A3151,'Dados absolutos'!A:L,12,FALSE)</f>
        <v>6687.5590855565779</v>
      </c>
      <c r="K3151" s="1">
        <f>(J3151-MIN(J:J))/(MAX(J:J)-MIN(J:J))</f>
        <v>0.50764089994774186</v>
      </c>
      <c r="L3151" s="1">
        <f>VLOOKUP(A3151,'Dados absolutos'!A:M,13,FALSE)</f>
        <v>0.63888888888888895</v>
      </c>
      <c r="M3151" s="1">
        <f>(L3151-MIN(L:L))/(MAX(L:L)-MIN(L:L))</f>
        <v>0.37602179836512267</v>
      </c>
      <c r="N3151" s="1">
        <f>VLOOKUP(B3151,'[1]ICI-DH'!$A:$H,8,FALSE)</f>
        <v>0.1</v>
      </c>
      <c r="O3151" s="17">
        <f>VLOOKUP(A3151,'Dados absolutos'!A:Q,17,FALSE)</f>
        <v>0</v>
      </c>
      <c r="P3151" s="1">
        <f>(O3151-MIN(O:O))/(MAX(O:O)-MIN(O:O))</f>
        <v>0</v>
      </c>
      <c r="Q3151" s="3">
        <f>H3151-I3151-K3151+M3151+N3151+P3151</f>
        <v>-0.67051286410351885</v>
      </c>
      <c r="R3151" s="4" t="s">
        <v>8533</v>
      </c>
    </row>
    <row r="3152" spans="1:18" x14ac:dyDescent="0.25">
      <c r="A3152">
        <v>312680</v>
      </c>
      <c r="B3152">
        <v>3126802</v>
      </c>
      <c r="C3152" t="s">
        <v>2480</v>
      </c>
      <c r="D3152" t="s">
        <v>2181</v>
      </c>
      <c r="E3152" t="s">
        <v>2182</v>
      </c>
      <c r="F3152" t="s">
        <v>10</v>
      </c>
      <c r="G3152">
        <f>VLOOKUP(A3152,'Dados absolutos'!A:H,8,FALSE)</f>
        <v>5640</v>
      </c>
      <c r="H3152" s="1">
        <f>(G3152-MIN(G:G))/(MAX(G:G)-MIN(G:G))</f>
        <v>2.4135524459373291E-2</v>
      </c>
      <c r="I3152">
        <f>VLOOKUP(A3152,'Dados absolutos'!A:I,9,FALSE)</f>
        <v>0.59</v>
      </c>
      <c r="J3152" s="1">
        <f>VLOOKUP(A3152,'Dados absolutos'!A:L,12,FALSE)</f>
        <v>7375.5818989361696</v>
      </c>
      <c r="K3152" s="1">
        <f>(J3152-MIN(J:J))/(MAX(J:J)-MIN(J:J))</f>
        <v>0.56361640521219347</v>
      </c>
      <c r="L3152" s="1">
        <f>VLOOKUP(A3152,'Dados absolutos'!A:M,13,FALSE)</f>
        <v>0.27777777777777779</v>
      </c>
      <c r="M3152" s="1">
        <f>(L3152-MIN(L:L))/(MAX(L:L)-MIN(L:L))</f>
        <v>0.19891008174386923</v>
      </c>
      <c r="N3152" s="1">
        <f>VLOOKUP(B3152,'[1]ICI-DH'!$A:$H,8,FALSE)</f>
        <v>0.26</v>
      </c>
      <c r="O3152" s="17">
        <f>VLOOKUP(A3152,'Dados absolutos'!A:Q,17,FALSE)</f>
        <v>0</v>
      </c>
      <c r="P3152" s="1">
        <f>(O3152-MIN(O:O))/(MAX(O:O)-MIN(O:O))</f>
        <v>0</v>
      </c>
      <c r="Q3152" s="3">
        <f>H3152-I3152-K3152+M3152+N3152+P3152</f>
        <v>-0.67057079900895078</v>
      </c>
      <c r="R3152" s="4" t="s">
        <v>8534</v>
      </c>
    </row>
    <row r="3153" spans="1:18" x14ac:dyDescent="0.25">
      <c r="A3153">
        <v>170330</v>
      </c>
      <c r="B3153">
        <v>1703305</v>
      </c>
      <c r="C3153" t="s">
        <v>187</v>
      </c>
      <c r="D3153" t="s">
        <v>327</v>
      </c>
      <c r="E3153" t="s">
        <v>9</v>
      </c>
      <c r="F3153" t="s">
        <v>10</v>
      </c>
      <c r="G3153">
        <f>VLOOKUP(A3153,'Dados absolutos'!A:H,8,FALSE)</f>
        <v>4038</v>
      </c>
      <c r="H3153" s="1">
        <f>(G3153-MIN(G:G))/(MAX(G:G)-MIN(G:G))</f>
        <v>1.6092023276948489E-2</v>
      </c>
      <c r="I3153">
        <f>VLOOKUP(A3153,'Dados absolutos'!A:I,9,FALSE)</f>
        <v>0.66</v>
      </c>
      <c r="J3153" s="1">
        <f>VLOOKUP(A3153,'Dados absolutos'!A:L,12,FALSE)</f>
        <v>6841.8642917285788</v>
      </c>
      <c r="K3153" s="1">
        <f>(J3153-MIN(J:J))/(MAX(J:J)-MIN(J:J))</f>
        <v>0.52019471606030121</v>
      </c>
      <c r="L3153" s="1">
        <f>VLOOKUP(A3153,'Dados absolutos'!A:M,13,FALSE)</f>
        <v>0.26666666666666666</v>
      </c>
      <c r="M3153" s="1">
        <f>(L3153-MIN(L:L))/(MAX(L:L)-MIN(L:L))</f>
        <v>0.19346049046321528</v>
      </c>
      <c r="N3153" s="1">
        <f>VLOOKUP(B3153,'[1]ICI-DH'!$A:$H,8,FALSE)</f>
        <v>0.3</v>
      </c>
      <c r="O3153" s="17">
        <f>VLOOKUP(A3153,'Dados absolutos'!A:Q,17,FALSE)</f>
        <v>0</v>
      </c>
      <c r="P3153" s="1">
        <f>(O3153-MIN(O:O))/(MAX(O:O)-MIN(O:O))</f>
        <v>0</v>
      </c>
      <c r="Q3153" s="3">
        <f>H3153-I3153-K3153+M3153+N3153+P3153</f>
        <v>-0.67064220232013727</v>
      </c>
      <c r="R3153" s="4" t="s">
        <v>8535</v>
      </c>
    </row>
    <row r="3154" spans="1:18" x14ac:dyDescent="0.25">
      <c r="A3154">
        <v>270200</v>
      </c>
      <c r="B3154">
        <v>2702009</v>
      </c>
      <c r="C3154" t="s">
        <v>1637</v>
      </c>
      <c r="D3154" t="s">
        <v>1620</v>
      </c>
      <c r="E3154" t="s">
        <v>466</v>
      </c>
      <c r="F3154" t="s">
        <v>10</v>
      </c>
      <c r="G3154">
        <f>VLOOKUP(A3154,'Dados absolutos'!A:H,8,FALSE)</f>
        <v>10810</v>
      </c>
      <c r="H3154" s="1">
        <f>(G3154-MIN(G:G))/(MAX(G:G)-MIN(G:G))</f>
        <v>5.0093640010644334E-2</v>
      </c>
      <c r="I3154">
        <f>VLOOKUP(A3154,'Dados absolutos'!A:I,9,FALSE)</f>
        <v>0.53300000000000003</v>
      </c>
      <c r="J3154" s="1">
        <f>VLOOKUP(A3154,'Dados absolutos'!A:L,12,FALSE)</f>
        <v>6421.4931840888057</v>
      </c>
      <c r="K3154" s="1">
        <f>(J3154-MIN(J:J))/(MAX(J:J)-MIN(J:J))</f>
        <v>0.48599456354917897</v>
      </c>
      <c r="L3154" s="1">
        <f>VLOOKUP(A3154,'Dados absolutos'!A:M,13,FALSE)</f>
        <v>0.26111111111111113</v>
      </c>
      <c r="M3154" s="1">
        <f>(L3154-MIN(L:L))/(MAX(L:L)-MIN(L:L))</f>
        <v>0.19073569482288832</v>
      </c>
      <c r="N3154" s="1">
        <f>VLOOKUP(B3154,'[1]ICI-DH'!$A:$H,8,FALSE)</f>
        <v>0.1</v>
      </c>
      <c r="O3154" s="17">
        <f>VLOOKUP(A3154,'Dados absolutos'!A:Q,17,FALSE)</f>
        <v>9.2506938020351523E-5</v>
      </c>
      <c r="P3154" s="1">
        <f>(O3154-MIN(O:O))/(MAX(O:O)-MIN(O:O))</f>
        <v>7.5012848185836162E-3</v>
      </c>
      <c r="Q3154" s="3">
        <f>H3154-I3154-K3154+M3154+N3154+P3154</f>
        <v>-0.67066394389706274</v>
      </c>
      <c r="R3154" s="4" t="s">
        <v>8536</v>
      </c>
    </row>
    <row r="3155" spans="1:18" x14ac:dyDescent="0.25">
      <c r="A3155">
        <v>290950</v>
      </c>
      <c r="B3155">
        <v>2909505</v>
      </c>
      <c r="C3155" t="s">
        <v>1895</v>
      </c>
      <c r="D3155" t="s">
        <v>1784</v>
      </c>
      <c r="E3155" t="s">
        <v>466</v>
      </c>
      <c r="F3155" t="s">
        <v>10</v>
      </c>
      <c r="G3155">
        <f>VLOOKUP(A3155,'Dados absolutos'!A:H,8,FALSE)</f>
        <v>4415</v>
      </c>
      <c r="H3155" s="1">
        <f>(G3155-MIN(G:G))/(MAX(G:G)-MIN(G:G))</f>
        <v>1.798490713823073E-2</v>
      </c>
      <c r="I3155">
        <f>VLOOKUP(A3155,'Dados absolutos'!A:I,9,FALSE)</f>
        <v>0.59899999999999998</v>
      </c>
      <c r="J3155" s="1">
        <f>VLOOKUP(A3155,'Dados absolutos'!A:L,12,FALSE)</f>
        <v>8129.8861744054366</v>
      </c>
      <c r="K3155" s="1">
        <f>(J3155-MIN(J:J))/(MAX(J:J)-MIN(J:J))</f>
        <v>0.62498437458973433</v>
      </c>
      <c r="L3155" s="1">
        <f>VLOOKUP(A3155,'Dados absolutos'!A:M,13,FALSE)</f>
        <v>0.4333333333333334</v>
      </c>
      <c r="M3155" s="1">
        <f>(L3155-MIN(L:L))/(MAX(L:L)-MIN(L:L))</f>
        <v>0.27520435967302459</v>
      </c>
      <c r="N3155" s="1">
        <f>VLOOKUP(B3155,'[1]ICI-DH'!$A:$H,8,FALSE)</f>
        <v>0.26</v>
      </c>
      <c r="O3155" s="17">
        <f>VLOOKUP(A3155,'Dados absolutos'!A:Q,17,FALSE)</f>
        <v>0</v>
      </c>
      <c r="P3155" s="1">
        <f>(O3155-MIN(O:O))/(MAX(O:O)-MIN(O:O))</f>
        <v>0</v>
      </c>
      <c r="Q3155" s="3">
        <f>H3155-I3155-K3155+M3155+N3155+P3155</f>
        <v>-0.67079510777847895</v>
      </c>
      <c r="R3155" s="4" t="s">
        <v>8537</v>
      </c>
    </row>
    <row r="3156" spans="1:18" x14ac:dyDescent="0.25">
      <c r="A3156">
        <v>150805</v>
      </c>
      <c r="B3156">
        <v>1508050</v>
      </c>
      <c r="C3156" t="s">
        <v>300</v>
      </c>
      <c r="D3156" t="s">
        <v>166</v>
      </c>
      <c r="E3156" t="s">
        <v>9</v>
      </c>
      <c r="F3156" t="s">
        <v>10</v>
      </c>
      <c r="G3156">
        <f>VLOOKUP(A3156,'Dados absolutos'!A:H,8,FALSE)</f>
        <v>15242</v>
      </c>
      <c r="H3156" s="1">
        <f>(G3156-MIN(G:G))/(MAX(G:G)-MIN(G:G))</f>
        <v>7.2346322432933166E-2</v>
      </c>
      <c r="I3156">
        <f>VLOOKUP(A3156,'Dados absolutos'!A:I,9,FALSE)</f>
        <v>0.56200000000000006</v>
      </c>
      <c r="J3156" s="1">
        <f>VLOOKUP(A3156,'Dados absolutos'!A:L,12,FALSE)</f>
        <v>5514.4893642566594</v>
      </c>
      <c r="K3156" s="1">
        <f>(J3156-MIN(J:J))/(MAX(J:J)-MIN(J:J))</f>
        <v>0.41220340996444821</v>
      </c>
      <c r="L3156" s="1">
        <f>VLOOKUP(A3156,'Dados absolutos'!A:M,13,FALSE)</f>
        <v>0.1388888888888889</v>
      </c>
      <c r="M3156" s="1">
        <f>(L3156-MIN(L:L))/(MAX(L:L)-MIN(L:L))</f>
        <v>0.13079019073569487</v>
      </c>
      <c r="N3156" s="1">
        <f>VLOOKUP(B3156,'[1]ICI-DH'!$A:$H,8,FALSE)</f>
        <v>0.1</v>
      </c>
      <c r="O3156" s="17">
        <f>VLOOKUP(A3156,'Dados absolutos'!A:Q,17,FALSE)</f>
        <v>0</v>
      </c>
      <c r="P3156" s="1">
        <f>(O3156-MIN(O:O))/(MAX(O:O)-MIN(O:O))</f>
        <v>0</v>
      </c>
      <c r="Q3156" s="3">
        <f>H3156-I3156-K3156+M3156+N3156+P3156</f>
        <v>-0.67106689679582021</v>
      </c>
      <c r="R3156" s="4" t="s">
        <v>8538</v>
      </c>
    </row>
    <row r="3157" spans="1:18" x14ac:dyDescent="0.25">
      <c r="A3157">
        <v>313545</v>
      </c>
      <c r="B3157">
        <v>3135456</v>
      </c>
      <c r="C3157" t="s">
        <v>2584</v>
      </c>
      <c r="D3157" t="s">
        <v>2181</v>
      </c>
      <c r="E3157" t="s">
        <v>2182</v>
      </c>
      <c r="F3157" t="s">
        <v>10</v>
      </c>
      <c r="G3157">
        <f>VLOOKUP(A3157,'Dados absolutos'!A:H,8,FALSE)</f>
        <v>6100</v>
      </c>
      <c r="H3157" s="1">
        <f>(G3157-MIN(G:G))/(MAX(G:G)-MIN(G:G))</f>
        <v>2.6445144024863556E-2</v>
      </c>
      <c r="I3157">
        <f>VLOOKUP(A3157,'Dados absolutos'!A:I,9,FALSE)</f>
        <v>0.624</v>
      </c>
      <c r="J3157" s="1">
        <f>VLOOKUP(A3157,'Dados absolutos'!A:L,12,FALSE)</f>
        <v>5830.4613377049172</v>
      </c>
      <c r="K3157" s="1">
        <f>(J3157-MIN(J:J))/(MAX(J:J)-MIN(J:J))</f>
        <v>0.43790995707194091</v>
      </c>
      <c r="L3157" s="1">
        <f>VLOOKUP(A3157,'Dados absolutos'!A:M,13,FALSE)</f>
        <v>0.41111111111111115</v>
      </c>
      <c r="M3157" s="1">
        <f>(L3157-MIN(L:L))/(MAX(L:L)-MIN(L:L))</f>
        <v>0.26430517711171669</v>
      </c>
      <c r="N3157" s="1">
        <f>VLOOKUP(B3157,'[1]ICI-DH'!$A:$H,8,FALSE)</f>
        <v>0.1</v>
      </c>
      <c r="O3157" s="17">
        <f>VLOOKUP(A3157,'Dados absolutos'!A:Q,17,FALSE)</f>
        <v>0</v>
      </c>
      <c r="P3157" s="1">
        <f>(O3157-MIN(O:O))/(MAX(O:O)-MIN(O:O))</f>
        <v>0</v>
      </c>
      <c r="Q3157" s="3">
        <f>H3157-I3157-K3157+M3157+N3157+P3157</f>
        <v>-0.67115963593536077</v>
      </c>
      <c r="R3157" s="4" t="s">
        <v>8539</v>
      </c>
    </row>
    <row r="3158" spans="1:18" x14ac:dyDescent="0.25">
      <c r="A3158">
        <v>251440</v>
      </c>
      <c r="B3158">
        <v>2514404</v>
      </c>
      <c r="C3158" t="s">
        <v>1415</v>
      </c>
      <c r="D3158" t="s">
        <v>1247</v>
      </c>
      <c r="E3158" t="s">
        <v>466</v>
      </c>
      <c r="F3158" t="s">
        <v>10</v>
      </c>
      <c r="G3158">
        <f>VLOOKUP(A3158,'Dados absolutos'!A:H,8,FALSE)</f>
        <v>4083</v>
      </c>
      <c r="H3158" s="1">
        <f>(G3158-MIN(G:G))/(MAX(G:G)-MIN(G:G))</f>
        <v>1.6317964321398624E-2</v>
      </c>
      <c r="I3158">
        <f>VLOOKUP(A3158,'Dados absolutos'!A:I,9,FALSE)</f>
        <v>0.57699999999999996</v>
      </c>
      <c r="J3158" s="1">
        <f>VLOOKUP(A3158,'Dados absolutos'!A:L,12,FALSE)</f>
        <v>7378.1552094048493</v>
      </c>
      <c r="K3158" s="1">
        <f>(J3158-MIN(J:J))/(MAX(J:J)-MIN(J:J))</f>
        <v>0.56382576215630276</v>
      </c>
      <c r="L3158" s="1">
        <f>VLOOKUP(A3158,'Dados absolutos'!A:M,13,FALSE)</f>
        <v>0.3888888888888889</v>
      </c>
      <c r="M3158" s="1">
        <f>(L3158-MIN(L:L))/(MAX(L:L)-MIN(L:L))</f>
        <v>0.25340599455040874</v>
      </c>
      <c r="N3158" s="1">
        <f>VLOOKUP(B3158,'[1]ICI-DH'!$A:$H,8,FALSE)</f>
        <v>0.16</v>
      </c>
      <c r="O3158" s="17">
        <f>VLOOKUP(A3158,'Dados absolutos'!A:Q,17,FALSE)</f>
        <v>4.8983590497183444E-4</v>
      </c>
      <c r="P3158" s="1">
        <f>(O3158-MIN(O:O))/(MAX(O:O)-MIN(O:O))</f>
        <v>3.9720249272049417E-2</v>
      </c>
      <c r="Q3158" s="3">
        <f>H3158-I3158-K3158+M3158+N3158+P3158</f>
        <v>-0.67138155401244581</v>
      </c>
      <c r="R3158" s="4" t="s">
        <v>8540</v>
      </c>
    </row>
    <row r="3159" spans="1:18" x14ac:dyDescent="0.25">
      <c r="A3159">
        <v>420580</v>
      </c>
      <c r="B3159">
        <v>4205803</v>
      </c>
      <c r="C3159" t="s">
        <v>4283</v>
      </c>
      <c r="D3159" t="s">
        <v>4197</v>
      </c>
      <c r="E3159" t="s">
        <v>3828</v>
      </c>
      <c r="F3159" t="s">
        <v>10</v>
      </c>
      <c r="G3159">
        <f>VLOOKUP(A3159,'Dados absolutos'!A:H,8,FALSE)</f>
        <v>18545</v>
      </c>
      <c r="H3159" s="1">
        <f>(G3159-MIN(G:G))/(MAX(G:G)-MIN(G:G))</f>
        <v>8.8930395095573059E-2</v>
      </c>
      <c r="I3159">
        <f>VLOOKUP(A3159,'Dados absolutos'!A:I,9,FALSE)</f>
        <v>0.72499999999999998</v>
      </c>
      <c r="J3159" s="1">
        <f>VLOOKUP(A3159,'Dados absolutos'!A:L,12,FALSE)</f>
        <v>7692.8208945807501</v>
      </c>
      <c r="K3159" s="1">
        <f>(J3159-MIN(J:J))/(MAX(J:J)-MIN(J:J))</f>
        <v>0.58942603350571843</v>
      </c>
      <c r="L3159" s="1">
        <f>VLOOKUP(A3159,'Dados absolutos'!A:M,13,FALSE)</f>
        <v>0.78888888888888897</v>
      </c>
      <c r="M3159" s="1">
        <f>(L3159-MIN(L:L))/(MAX(L:L)-MIN(L:L))</f>
        <v>0.44959128065395104</v>
      </c>
      <c r="N3159" s="1">
        <f>VLOOKUP(B3159,'[1]ICI-DH'!$A:$H,8,FALSE)</f>
        <v>0.1</v>
      </c>
      <c r="O3159" s="17">
        <f>VLOOKUP(A3159,'Dados absolutos'!A:Q,17,FALSE)</f>
        <v>5.3922890266918307E-5</v>
      </c>
      <c r="P3159" s="1">
        <f>(O3159-MIN(O:O))/(MAX(O:O)-MIN(O:O))</f>
        <v>4.3725472574218868E-3</v>
      </c>
      <c r="Q3159" s="3">
        <f>H3159-I3159-K3159+M3159+N3159+P3159</f>
        <v>-0.67153181049877231</v>
      </c>
      <c r="R3159" s="4" t="s">
        <v>8541</v>
      </c>
    </row>
    <row r="3160" spans="1:18" x14ac:dyDescent="0.25">
      <c r="A3160">
        <v>291680</v>
      </c>
      <c r="B3160">
        <v>2916807</v>
      </c>
      <c r="C3160" t="s">
        <v>1976</v>
      </c>
      <c r="D3160" t="s">
        <v>1784</v>
      </c>
      <c r="E3160" t="s">
        <v>466</v>
      </c>
      <c r="F3160" t="s">
        <v>10</v>
      </c>
      <c r="G3160">
        <f>VLOOKUP(A3160,'Dados absolutos'!A:H,8,FALSE)</f>
        <v>17052</v>
      </c>
      <c r="H3160" s="1">
        <f>(G3160-MIN(G:G))/(MAX(G:G)-MIN(G:G))</f>
        <v>8.1434173331927484E-2</v>
      </c>
      <c r="I3160">
        <f>VLOOKUP(A3160,'Dados absolutos'!A:I,9,FALSE)</f>
        <v>0.61</v>
      </c>
      <c r="J3160" s="1">
        <f>VLOOKUP(A3160,'Dados absolutos'!A:L,12,FALSE)</f>
        <v>5248.0560884353745</v>
      </c>
      <c r="K3160" s="1">
        <f>(J3160-MIN(J:J))/(MAX(J:J)-MIN(J:J))</f>
        <v>0.39052718507285977</v>
      </c>
      <c r="L3160" s="1">
        <f>VLOOKUP(A3160,'Dados absolutos'!A:M,13,FALSE)</f>
        <v>0.17222222222222222</v>
      </c>
      <c r="M3160" s="1">
        <f>(L3160-MIN(L:L))/(MAX(L:L)-MIN(L:L))</f>
        <v>0.14713896457765671</v>
      </c>
      <c r="N3160" s="1">
        <f>VLOOKUP(B3160,'[1]ICI-DH'!$A:$H,8,FALSE)</f>
        <v>0.1</v>
      </c>
      <c r="O3160" s="17">
        <f>VLOOKUP(A3160,'Dados absolutos'!A:Q,17,FALSE)</f>
        <v>0</v>
      </c>
      <c r="P3160" s="1">
        <f>(O3160-MIN(O:O))/(MAX(O:O)-MIN(O:O))</f>
        <v>0</v>
      </c>
      <c r="Q3160" s="3">
        <f>H3160-I3160-K3160+M3160+N3160+P3160</f>
        <v>-0.67195404716327556</v>
      </c>
      <c r="R3160" s="4" t="s">
        <v>8542</v>
      </c>
    </row>
    <row r="3161" spans="1:18" x14ac:dyDescent="0.25">
      <c r="A3161">
        <v>170650</v>
      </c>
      <c r="B3161">
        <v>1706506</v>
      </c>
      <c r="C3161" t="s">
        <v>369</v>
      </c>
      <c r="D3161" t="s">
        <v>327</v>
      </c>
      <c r="E3161" t="s">
        <v>9</v>
      </c>
      <c r="F3161" t="s">
        <v>10</v>
      </c>
      <c r="G3161">
        <f>VLOOKUP(A3161,'Dados absolutos'!A:H,8,FALSE)</f>
        <v>5827</v>
      </c>
      <c r="H3161" s="1">
        <f>(G3161-MIN(G:G))/(MAX(G:G)-MIN(G:G))</f>
        <v>2.5074435021866071E-2</v>
      </c>
      <c r="I3161">
        <f>VLOOKUP(A3161,'Dados absolutos'!A:I,9,FALSE)</f>
        <v>0.58099999999999996</v>
      </c>
      <c r="J3161" s="1">
        <f>VLOOKUP(A3161,'Dados absolutos'!A:L,12,FALSE)</f>
        <v>5485</v>
      </c>
      <c r="K3161" s="1">
        <f>(J3161-MIN(J:J))/(MAX(J:J)-MIN(J:J))</f>
        <v>0.40980424233207602</v>
      </c>
      <c r="L3161" s="1">
        <f>VLOOKUP(A3161,'Dados absolutos'!A:M,13,FALSE)</f>
        <v>0.23888888888888887</v>
      </c>
      <c r="M3161" s="1">
        <f>(L3161-MIN(L:L))/(MAX(L:L)-MIN(L:L))</f>
        <v>0.1798365122615804</v>
      </c>
      <c r="N3161" s="1">
        <f>VLOOKUP(B3161,'[1]ICI-DH'!$A:$H,8,FALSE)</f>
        <v>0.1</v>
      </c>
      <c r="O3161" s="17">
        <f>VLOOKUP(A3161,'Dados absolutos'!A:Q,17,FALSE)</f>
        <v>1.7161489617298782E-4</v>
      </c>
      <c r="P3161" s="1">
        <f>(O3161-MIN(O:O))/(MAX(O:O)-MIN(O:O))</f>
        <v>1.3916061247449612E-2</v>
      </c>
      <c r="Q3161" s="3">
        <f>H3161-I3161-K3161+M3161+N3161+P3161</f>
        <v>-0.67197723380117991</v>
      </c>
      <c r="R3161" s="4" t="s">
        <v>8543</v>
      </c>
    </row>
    <row r="3162" spans="1:18" x14ac:dyDescent="0.25">
      <c r="A3162">
        <v>220080</v>
      </c>
      <c r="B3162">
        <v>2200806</v>
      </c>
      <c r="C3162" t="s">
        <v>693</v>
      </c>
      <c r="D3162" t="s">
        <v>682</v>
      </c>
      <c r="E3162" t="s">
        <v>466</v>
      </c>
      <c r="F3162" t="s">
        <v>10</v>
      </c>
      <c r="G3162">
        <f>VLOOKUP(A3162,'Dados absolutos'!A:H,8,FALSE)</f>
        <v>3152</v>
      </c>
      <c r="H3162" s="1">
        <f>(G3162-MIN(G:G))/(MAX(G:G)-MIN(G:G))</f>
        <v>1.1643495157330281E-2</v>
      </c>
      <c r="I3162">
        <f>VLOOKUP(A3162,'Dados absolutos'!A:I,9,FALSE)</f>
        <v>0.62</v>
      </c>
      <c r="J3162" s="1">
        <f>VLOOKUP(A3162,'Dados absolutos'!A:L,12,FALSE)</f>
        <v>10662.738115482232</v>
      </c>
      <c r="K3162" s="1">
        <f>(J3162-MIN(J:J))/(MAX(J:J)-MIN(J:J))</f>
        <v>0.83104973231443502</v>
      </c>
      <c r="L3162" s="1">
        <f>VLOOKUP(A3162,'Dados absolutos'!A:M,13,FALSE)</f>
        <v>0.29444444444444445</v>
      </c>
      <c r="M3162" s="1">
        <f>(L3162-MIN(L:L))/(MAX(L:L)-MIN(L:L))</f>
        <v>0.20708446866485017</v>
      </c>
      <c r="N3162" s="1">
        <f>VLOOKUP(B3162,'[1]ICI-DH'!$A:$H,8,FALSE)</f>
        <v>0.55999999999999994</v>
      </c>
      <c r="O3162" s="17">
        <f>VLOOKUP(A3162,'Dados absolutos'!A:Q,17,FALSE)</f>
        <v>0</v>
      </c>
      <c r="P3162" s="1">
        <f>(O3162-MIN(O:O))/(MAX(O:O)-MIN(O:O))</f>
        <v>0</v>
      </c>
      <c r="Q3162" s="3">
        <f>H3162-I3162-K3162+M3162+N3162+P3162</f>
        <v>-0.67232176849225456</v>
      </c>
      <c r="R3162" s="4" t="s">
        <v>8544</v>
      </c>
    </row>
    <row r="3163" spans="1:18" x14ac:dyDescent="0.25">
      <c r="A3163">
        <v>241355</v>
      </c>
      <c r="B3163">
        <v>2413557</v>
      </c>
      <c r="C3163" t="s">
        <v>1229</v>
      </c>
      <c r="D3163" t="s">
        <v>1086</v>
      </c>
      <c r="E3163" t="s">
        <v>466</v>
      </c>
      <c r="F3163" t="s">
        <v>10</v>
      </c>
      <c r="G3163">
        <f>VLOOKUP(A3163,'Dados absolutos'!A:H,8,FALSE)</f>
        <v>4659</v>
      </c>
      <c r="H3163" s="1">
        <f>(G3163-MIN(G:G))/(MAX(G:G)-MIN(G:G))</f>
        <v>1.9210009690360352E-2</v>
      </c>
      <c r="I3163">
        <f>VLOOKUP(A3163,'Dados absolutos'!A:I,9,FALSE)</f>
        <v>0.59799999999999998</v>
      </c>
      <c r="J3163" s="1">
        <f>VLOOKUP(A3163,'Dados absolutos'!A:L,12,FALSE)</f>
        <v>6579.0596501395148</v>
      </c>
      <c r="K3163" s="1">
        <f>(J3163-MIN(J:J))/(MAX(J:J)-MIN(J:J))</f>
        <v>0.49881370613923209</v>
      </c>
      <c r="L3163" s="1">
        <f>VLOOKUP(A3163,'Dados absolutos'!A:M,13,FALSE)</f>
        <v>0.37222222222222212</v>
      </c>
      <c r="M3163" s="1">
        <f>(L3163-MIN(L:L))/(MAX(L:L)-MIN(L:L))</f>
        <v>0.24523160762942775</v>
      </c>
      <c r="N3163" s="1">
        <f>VLOOKUP(B3163,'[1]ICI-DH'!$A:$H,8,FALSE)</f>
        <v>0.16</v>
      </c>
      <c r="O3163" s="17">
        <f>VLOOKUP(A3163,'Dados absolutos'!A:Q,17,FALSE)</f>
        <v>0</v>
      </c>
      <c r="P3163" s="1">
        <f>(O3163-MIN(O:O))/(MAX(O:O)-MIN(O:O))</f>
        <v>0</v>
      </c>
      <c r="Q3163" s="3">
        <f>H3163-I3163-K3163+M3163+N3163+P3163</f>
        <v>-0.67237208881944399</v>
      </c>
      <c r="R3163" s="4" t="s">
        <v>8545</v>
      </c>
    </row>
    <row r="3164" spans="1:18" x14ac:dyDescent="0.25">
      <c r="A3164">
        <v>241400</v>
      </c>
      <c r="B3164">
        <v>2414001</v>
      </c>
      <c r="C3164" t="s">
        <v>1233</v>
      </c>
      <c r="D3164" t="s">
        <v>1086</v>
      </c>
      <c r="E3164" t="s">
        <v>466</v>
      </c>
      <c r="F3164" t="s">
        <v>10</v>
      </c>
      <c r="G3164">
        <f>VLOOKUP(A3164,'Dados absolutos'!A:H,8,FALSE)</f>
        <v>13281</v>
      </c>
      <c r="H3164" s="1">
        <f>(G3164-MIN(G:G))/(MAX(G:G)-MIN(G:G))</f>
        <v>6.2500313807006186E-2</v>
      </c>
      <c r="I3164">
        <f>VLOOKUP(A3164,'Dados absolutos'!A:I,9,FALSE)</f>
        <v>0.60799999999999998</v>
      </c>
      <c r="J3164" s="1">
        <f>VLOOKUP(A3164,'Dados absolutos'!A:L,12,FALSE)</f>
        <v>4819.499485731496</v>
      </c>
      <c r="K3164" s="1">
        <f>(J3164-MIN(J:J))/(MAX(J:J)-MIN(J:J))</f>
        <v>0.3556610848443903</v>
      </c>
      <c r="L3164" s="1">
        <f>VLOOKUP(A3164,'Dados absolutos'!A:M,13,FALSE)</f>
        <v>0</v>
      </c>
      <c r="M3164" s="1">
        <f>(L3164-MIN(L:L))/(MAX(L:L)-MIN(L:L))</f>
        <v>6.2670299727520445E-2</v>
      </c>
      <c r="N3164" s="1">
        <f>VLOOKUP(B3164,'[1]ICI-DH'!$A:$H,8,FALSE)</f>
        <v>0.16</v>
      </c>
      <c r="O3164" s="17">
        <f>VLOOKUP(A3164,'Dados absolutos'!A:Q,17,FALSE)</f>
        <v>7.5295534974775989E-5</v>
      </c>
      <c r="P3164" s="1">
        <f>(O3164-MIN(O:O))/(MAX(O:O)-MIN(O:O))</f>
        <v>6.1056312693990571E-3</v>
      </c>
      <c r="Q3164" s="3">
        <f>H3164-I3164-K3164+M3164+N3164+P3164</f>
        <v>-0.67238484004046462</v>
      </c>
      <c r="R3164" s="4" t="s">
        <v>8546</v>
      </c>
    </row>
    <row r="3165" spans="1:18" x14ac:dyDescent="0.25">
      <c r="A3165">
        <v>230426</v>
      </c>
      <c r="B3165">
        <v>2304269</v>
      </c>
      <c r="C3165" t="s">
        <v>958</v>
      </c>
      <c r="D3165" t="s">
        <v>905</v>
      </c>
      <c r="E3165" t="s">
        <v>466</v>
      </c>
      <c r="F3165" t="s">
        <v>10</v>
      </c>
      <c r="G3165">
        <f>VLOOKUP(A3165,'Dados absolutos'!A:H,8,FALSE)</f>
        <v>8932</v>
      </c>
      <c r="H3165" s="1">
        <f>(G3165-MIN(G:G))/(MAX(G:G)-MIN(G:G))</f>
        <v>4.0664367088925374E-2</v>
      </c>
      <c r="I3165">
        <f>VLOOKUP(A3165,'Dados absolutos'!A:I,9,FALSE)</f>
        <v>0.60899999999999999</v>
      </c>
      <c r="J3165" s="1">
        <f>VLOOKUP(A3165,'Dados absolutos'!A:L,12,FALSE)</f>
        <v>5870.6672402597405</v>
      </c>
      <c r="K3165" s="1">
        <f>(J3165-MIN(J:J))/(MAX(J:J)-MIN(J:J))</f>
        <v>0.44118099062832078</v>
      </c>
      <c r="L3165" s="1">
        <f>VLOOKUP(A3165,'Dados absolutos'!A:M,13,FALSE)</f>
        <v>0.35555555555555551</v>
      </c>
      <c r="M3165" s="1">
        <f>(L3165-MIN(L:L))/(MAX(L:L)-MIN(L:L))</f>
        <v>0.23705722070844687</v>
      </c>
      <c r="N3165" s="1">
        <f>VLOOKUP(B3165,'[1]ICI-DH'!$A:$H,8,FALSE)</f>
        <v>0.1</v>
      </c>
      <c r="O3165" s="17">
        <f>VLOOKUP(A3165,'Dados absolutos'!A:Q,17,FALSE)</f>
        <v>0</v>
      </c>
      <c r="P3165" s="1">
        <f>(O3165-MIN(O:O))/(MAX(O:O)-MIN(O:O))</f>
        <v>0</v>
      </c>
      <c r="Q3165" s="3">
        <f>H3165-I3165-K3165+M3165+N3165+P3165</f>
        <v>-0.67245940283094841</v>
      </c>
      <c r="R3165" s="4" t="s">
        <v>8547</v>
      </c>
    </row>
    <row r="3166" spans="1:18" x14ac:dyDescent="0.25">
      <c r="A3166">
        <v>320270</v>
      </c>
      <c r="B3166">
        <v>3202702</v>
      </c>
      <c r="C3166" t="s">
        <v>3070</v>
      </c>
      <c r="D3166" t="s">
        <v>3036</v>
      </c>
      <c r="E3166" t="s">
        <v>2182</v>
      </c>
      <c r="F3166" t="s">
        <v>10</v>
      </c>
      <c r="G3166">
        <f>VLOOKUP(A3166,'Dados absolutos'!A:H,8,FALSE)</f>
        <v>13589</v>
      </c>
      <c r="H3166" s="1">
        <f>(G3166-MIN(G:G))/(MAX(G:G)-MIN(G:G))</f>
        <v>6.4046754733464883E-2</v>
      </c>
      <c r="I3166">
        <f>VLOOKUP(A3166,'Dados absolutos'!A:I,9,FALSE)</f>
        <v>0.70199999999999996</v>
      </c>
      <c r="J3166" s="1">
        <f>VLOOKUP(A3166,'Dados absolutos'!A:L,12,FALSE)</f>
        <v>5866.3891581426151</v>
      </c>
      <c r="K3166" s="1">
        <f>(J3166-MIN(J:J))/(MAX(J:J)-MIN(J:J))</f>
        <v>0.44083293849485644</v>
      </c>
      <c r="L3166" s="1">
        <f>VLOOKUP(A3166,'Dados absolutos'!A:M,13,FALSE)</f>
        <v>0.47222222222222221</v>
      </c>
      <c r="M3166" s="1">
        <f>(L3166-MIN(L:L))/(MAX(L:L)-MIN(L:L))</f>
        <v>0.29427792915531337</v>
      </c>
      <c r="N3166" s="1">
        <f>VLOOKUP(B3166,'[1]ICI-DH'!$A:$H,8,FALSE)</f>
        <v>0.1</v>
      </c>
      <c r="O3166" s="17">
        <f>VLOOKUP(A3166,'Dados absolutos'!A:Q,17,FALSE)</f>
        <v>1.4717786444918684E-4</v>
      </c>
      <c r="P3166" s="1">
        <f>(O3166-MIN(O:O))/(MAX(O:O)-MIN(O:O))</f>
        <v>1.1934489497224062E-2</v>
      </c>
      <c r="Q3166" s="3">
        <f>H3166-I3166-K3166+M3166+N3166+P3166</f>
        <v>-0.67257376510885403</v>
      </c>
      <c r="R3166" s="4" t="s">
        <v>8548</v>
      </c>
    </row>
    <row r="3167" spans="1:18" x14ac:dyDescent="0.25">
      <c r="A3167">
        <v>316690</v>
      </c>
      <c r="B3167">
        <v>3166907</v>
      </c>
      <c r="C3167" t="s">
        <v>2967</v>
      </c>
      <c r="D3167" t="s">
        <v>2181</v>
      </c>
      <c r="E3167" t="s">
        <v>2182</v>
      </c>
      <c r="F3167" t="s">
        <v>10</v>
      </c>
      <c r="G3167">
        <f>VLOOKUP(A3167,'Dados absolutos'!A:H,8,FALSE)</f>
        <v>7621</v>
      </c>
      <c r="H3167" s="1">
        <f>(G3167-MIN(G:G))/(MAX(G:G)-MIN(G:G))</f>
        <v>3.4081951327278114E-2</v>
      </c>
      <c r="I3167">
        <f>VLOOKUP(A3167,'Dados absolutos'!A:I,9,FALSE)</f>
        <v>0.67700000000000005</v>
      </c>
      <c r="J3167" s="1">
        <f>VLOOKUP(A3167,'Dados absolutos'!A:L,12,FALSE)</f>
        <v>4851.2959257315315</v>
      </c>
      <c r="K3167" s="1">
        <f>(J3167-MIN(J:J))/(MAX(J:J)-MIN(J:J))</f>
        <v>0.35824794934946425</v>
      </c>
      <c r="L3167" s="1">
        <f>VLOOKUP(A3167,'Dados absolutos'!A:M,13,FALSE)</f>
        <v>0.29444444444444445</v>
      </c>
      <c r="M3167" s="1">
        <f>(L3167-MIN(L:L))/(MAX(L:L)-MIN(L:L))</f>
        <v>0.20708446866485017</v>
      </c>
      <c r="N3167" s="1">
        <f>VLOOKUP(B3167,'[1]ICI-DH'!$A:$H,8,FALSE)</f>
        <v>0.1</v>
      </c>
      <c r="O3167" s="17">
        <f>VLOOKUP(A3167,'Dados absolutos'!A:Q,17,FALSE)</f>
        <v>2.6243275160740061E-4</v>
      </c>
      <c r="P3167" s="1">
        <f>(O3167-MIN(O:O))/(MAX(O:O)-MIN(O:O))</f>
        <v>2.1280380235897886E-2</v>
      </c>
      <c r="Q3167" s="3">
        <f>H3167-I3167-K3167+M3167+N3167+P3167</f>
        <v>-0.67280114912143807</v>
      </c>
      <c r="R3167" s="4" t="s">
        <v>8549</v>
      </c>
    </row>
    <row r="3168" spans="1:18" x14ac:dyDescent="0.25">
      <c r="A3168">
        <v>210810</v>
      </c>
      <c r="B3168">
        <v>2108108</v>
      </c>
      <c r="C3168" t="s">
        <v>601</v>
      </c>
      <c r="D3168" t="s">
        <v>465</v>
      </c>
      <c r="E3168" t="s">
        <v>466</v>
      </c>
      <c r="F3168" t="s">
        <v>10</v>
      </c>
      <c r="G3168">
        <f>VLOOKUP(A3168,'Dados absolutos'!A:H,8,FALSE)</f>
        <v>20341</v>
      </c>
      <c r="H3168" s="1">
        <f>(G3168-MIN(G:G))/(MAX(G:G)-MIN(G:G))</f>
        <v>9.794795322518289E-2</v>
      </c>
      <c r="I3168">
        <f>VLOOKUP(A3168,'Dados absolutos'!A:I,9,FALSE)</f>
        <v>0.54900000000000004</v>
      </c>
      <c r="J3168" s="1">
        <f>VLOOKUP(A3168,'Dados absolutos'!A:L,12,FALSE)</f>
        <v>5173.8673182242765</v>
      </c>
      <c r="K3168" s="1">
        <f>(J3168-MIN(J:J))/(MAX(J:J)-MIN(J:J))</f>
        <v>0.38449140571095747</v>
      </c>
      <c r="L3168" s="1">
        <f>VLOOKUP(A3168,'Dados absolutos'!A:M,13,FALSE)</f>
        <v>0</v>
      </c>
      <c r="M3168" s="1">
        <f>(L3168-MIN(L:L))/(MAX(L:L)-MIN(L:L))</f>
        <v>6.2670299727520445E-2</v>
      </c>
      <c r="N3168" s="1">
        <f>VLOOKUP(B3168,'[1]ICI-DH'!$A:$H,8,FALSE)</f>
        <v>0.1</v>
      </c>
      <c r="O3168" s="17">
        <f>VLOOKUP(A3168,'Dados absolutos'!A:Q,17,FALSE)</f>
        <v>0</v>
      </c>
      <c r="P3168" s="1">
        <f>(O3168-MIN(O:O))/(MAX(O:O)-MIN(O:O))</f>
        <v>0</v>
      </c>
      <c r="Q3168" s="3">
        <f>H3168-I3168-K3168+M3168+N3168+P3168</f>
        <v>-0.6728731527582541</v>
      </c>
      <c r="R3168" s="4" t="s">
        <v>8550</v>
      </c>
    </row>
    <row r="3169" spans="1:18" x14ac:dyDescent="0.25">
      <c r="A3169">
        <v>500790</v>
      </c>
      <c r="B3169">
        <v>5007901</v>
      </c>
      <c r="C3169" t="s">
        <v>4994</v>
      </c>
      <c r="D3169" t="s">
        <v>4931</v>
      </c>
      <c r="E3169" t="s">
        <v>4932</v>
      </c>
      <c r="F3169" t="s">
        <v>10</v>
      </c>
      <c r="G3169">
        <f>VLOOKUP(A3169,'Dados absolutos'!A:H,8,FALSE)</f>
        <v>47118</v>
      </c>
      <c r="H3169" s="1">
        <f>(G3169-MIN(G:G))/(MAX(G:G)-MIN(G:G))</f>
        <v>0.23239291649721089</v>
      </c>
      <c r="I3169">
        <f>VLOOKUP(A3169,'Dados absolutos'!A:I,9,FALSE)</f>
        <v>0.68600000000000005</v>
      </c>
      <c r="J3169" s="1">
        <f>VLOOKUP(A3169,'Dados absolutos'!A:L,12,FALSE)</f>
        <v>7614.2401067532583</v>
      </c>
      <c r="K3169" s="1">
        <f>(J3169-MIN(J:J))/(MAX(J:J)-MIN(J:J))</f>
        <v>0.58303293255443389</v>
      </c>
      <c r="L3169" s="1">
        <f>VLOOKUP(A3169,'Dados absolutos'!A:M,13,FALSE)</f>
        <v>0.35000000000000009</v>
      </c>
      <c r="M3169" s="1">
        <f>(L3169-MIN(L:L))/(MAX(L:L)-MIN(L:L))</f>
        <v>0.23433242506811994</v>
      </c>
      <c r="N3169" s="1">
        <f>VLOOKUP(B3169,'[1]ICI-DH'!$A:$H,8,FALSE)</f>
        <v>0.1</v>
      </c>
      <c r="O3169" s="17">
        <f>VLOOKUP(A3169,'Dados absolutos'!A:Q,17,FALSE)</f>
        <v>3.6079629865444203E-4</v>
      </c>
      <c r="P3169" s="1">
        <f>(O3169-MIN(O:O))/(MAX(O:O)-MIN(O:O))</f>
        <v>2.9256570973112423E-2</v>
      </c>
      <c r="Q3169" s="3">
        <f>H3169-I3169-K3169+M3169+N3169+P3169</f>
        <v>-0.67305102001599082</v>
      </c>
      <c r="R3169" s="4" t="s">
        <v>8551</v>
      </c>
    </row>
    <row r="3170" spans="1:18" x14ac:dyDescent="0.25">
      <c r="A3170">
        <v>290685</v>
      </c>
      <c r="B3170">
        <v>2906857</v>
      </c>
      <c r="C3170" t="s">
        <v>1866</v>
      </c>
      <c r="D3170" t="s">
        <v>1784</v>
      </c>
      <c r="E3170" t="s">
        <v>466</v>
      </c>
      <c r="F3170" t="s">
        <v>10</v>
      </c>
      <c r="G3170">
        <f>VLOOKUP(A3170,'Dados absolutos'!A:H,8,FALSE)</f>
        <v>10744</v>
      </c>
      <c r="H3170" s="1">
        <f>(G3170-MIN(G:G))/(MAX(G:G)-MIN(G:G))</f>
        <v>4.9762259812117467E-2</v>
      </c>
      <c r="I3170">
        <f>VLOOKUP(A3170,'Dados absolutos'!A:I,9,FALSE)</f>
        <v>0.59899999999999998</v>
      </c>
      <c r="J3170" s="1">
        <f>VLOOKUP(A3170,'Dados absolutos'!A:L,12,FALSE)</f>
        <v>5845.6378183172001</v>
      </c>
      <c r="K3170" s="1">
        <f>(J3170-MIN(J:J))/(MAX(J:J)-MIN(J:J))</f>
        <v>0.43914467073824487</v>
      </c>
      <c r="L3170" s="1">
        <f>VLOOKUP(A3170,'Dados absolutos'!A:M,13,FALSE)</f>
        <v>0.18888888888888891</v>
      </c>
      <c r="M3170" s="1">
        <f>(L3170-MIN(L:L))/(MAX(L:L)-MIN(L:L))</f>
        <v>0.15531335149863762</v>
      </c>
      <c r="N3170" s="1">
        <f>VLOOKUP(B3170,'[1]ICI-DH'!$A:$H,8,FALSE)</f>
        <v>0.16</v>
      </c>
      <c r="O3170" s="17">
        <f>VLOOKUP(A3170,'Dados absolutos'!A:Q,17,FALSE)</f>
        <v>0</v>
      </c>
      <c r="P3170" s="1">
        <f>(O3170-MIN(O:O))/(MAX(O:O)-MIN(O:O))</f>
        <v>0</v>
      </c>
      <c r="Q3170" s="3">
        <f>H3170-I3170-K3170+M3170+N3170+P3170</f>
        <v>-0.67306905942748985</v>
      </c>
      <c r="R3170" s="4" t="s">
        <v>8552</v>
      </c>
    </row>
    <row r="3171" spans="1:18" x14ac:dyDescent="0.25">
      <c r="A3171">
        <v>230790</v>
      </c>
      <c r="B3171">
        <v>2307908</v>
      </c>
      <c r="C3171" t="s">
        <v>1009</v>
      </c>
      <c r="D3171" t="s">
        <v>905</v>
      </c>
      <c r="E3171" t="s">
        <v>466</v>
      </c>
      <c r="F3171" t="s">
        <v>10</v>
      </c>
      <c r="G3171">
        <f>VLOOKUP(A3171,'Dados absolutos'!A:H,8,FALSE)</f>
        <v>10846</v>
      </c>
      <c r="H3171" s="1">
        <f>(G3171-MIN(G:G))/(MAX(G:G)-MIN(G:G))</f>
        <v>5.0274392846204441E-2</v>
      </c>
      <c r="I3171">
        <f>VLOOKUP(A3171,'Dados absolutos'!A:I,9,FALSE)</f>
        <v>0.59899999999999998</v>
      </c>
      <c r="J3171" s="1">
        <f>VLOOKUP(A3171,'Dados absolutos'!A:L,12,FALSE)</f>
        <v>5868.2425447169462</v>
      </c>
      <c r="K3171" s="1">
        <f>(J3171-MIN(J:J))/(MAX(J:J)-MIN(J:J))</f>
        <v>0.44098372455591583</v>
      </c>
      <c r="L3171" s="1">
        <f>VLOOKUP(A3171,'Dados absolutos'!A:M,13,FALSE)</f>
        <v>0.28333333333333333</v>
      </c>
      <c r="M3171" s="1">
        <f>(L3171-MIN(L:L))/(MAX(L:L)-MIN(L:L))</f>
        <v>0.20163487738419619</v>
      </c>
      <c r="N3171" s="1">
        <f>VLOOKUP(B3171,'[1]ICI-DH'!$A:$H,8,FALSE)</f>
        <v>0.1</v>
      </c>
      <c r="O3171" s="17">
        <f>VLOOKUP(A3171,'Dados absolutos'!A:Q,17,FALSE)</f>
        <v>1.8439977872026554E-4</v>
      </c>
      <c r="P3171" s="1">
        <f>(O3171-MIN(O:O))/(MAX(O:O)-MIN(O:O))</f>
        <v>1.4952773167783311E-2</v>
      </c>
      <c r="Q3171" s="3">
        <f>H3171-I3171-K3171+M3171+N3171+P3171</f>
        <v>-0.67312168115773197</v>
      </c>
      <c r="R3171" s="4" t="s">
        <v>8553</v>
      </c>
    </row>
    <row r="3172" spans="1:18" x14ac:dyDescent="0.25">
      <c r="A3172">
        <v>420760</v>
      </c>
      <c r="B3172">
        <v>4207601</v>
      </c>
      <c r="C3172" t="s">
        <v>4304</v>
      </c>
      <c r="D3172" t="s">
        <v>4197</v>
      </c>
      <c r="E3172" t="s">
        <v>3828</v>
      </c>
      <c r="F3172" t="s">
        <v>10</v>
      </c>
      <c r="G3172">
        <f>VLOOKUP(A3172,'Dados absolutos'!A:H,8,FALSE)</f>
        <v>4578</v>
      </c>
      <c r="H3172" s="1">
        <f>(G3172-MIN(G:G))/(MAX(G:G)-MIN(G:G))</f>
        <v>1.8803315810350107E-2</v>
      </c>
      <c r="I3172">
        <f>VLOOKUP(A3172,'Dados absolutos'!A:I,9,FALSE)</f>
        <v>0.73599999999999999</v>
      </c>
      <c r="J3172" s="1">
        <f>VLOOKUP(A3172,'Dados absolutos'!A:L,12,FALSE)</f>
        <v>8211.2420576671029</v>
      </c>
      <c r="K3172" s="1">
        <f>(J3172-MIN(J:J))/(MAX(J:J)-MIN(J:J))</f>
        <v>0.63160324911431354</v>
      </c>
      <c r="L3172" s="1">
        <f>VLOOKUP(A3172,'Dados absolutos'!A:M,13,FALSE)</f>
        <v>0.43333333333333329</v>
      </c>
      <c r="M3172" s="1">
        <f>(L3172-MIN(L:L))/(MAX(L:L)-MIN(L:L))</f>
        <v>0.27520435967302453</v>
      </c>
      <c r="N3172" s="1">
        <f>VLOOKUP(B3172,'[1]ICI-DH'!$A:$H,8,FALSE)</f>
        <v>0.4</v>
      </c>
      <c r="O3172" s="17">
        <f>VLOOKUP(A3172,'Dados absolutos'!A:Q,17,FALSE)</f>
        <v>0</v>
      </c>
      <c r="P3172" s="1">
        <f>(O3172-MIN(O:O))/(MAX(O:O)-MIN(O:O))</f>
        <v>0</v>
      </c>
      <c r="Q3172" s="3">
        <f>H3172-I3172-K3172+M3172+N3172+P3172</f>
        <v>-0.67359557363093903</v>
      </c>
      <c r="R3172" s="4" t="s">
        <v>8554</v>
      </c>
    </row>
    <row r="3173" spans="1:18" x14ac:dyDescent="0.25">
      <c r="A3173">
        <v>311480</v>
      </c>
      <c r="B3173">
        <v>3114808</v>
      </c>
      <c r="C3173" t="s">
        <v>2342</v>
      </c>
      <c r="D3173" t="s">
        <v>2181</v>
      </c>
      <c r="E3173" t="s">
        <v>2182</v>
      </c>
      <c r="F3173" t="s">
        <v>10</v>
      </c>
      <c r="G3173">
        <f>VLOOKUP(A3173,'Dados absolutos'!A:H,8,FALSE)</f>
        <v>4422</v>
      </c>
      <c r="H3173" s="1">
        <f>(G3173-MIN(G:G))/(MAX(G:G)-MIN(G:G))</f>
        <v>1.8020053522922973E-2</v>
      </c>
      <c r="I3173">
        <f>VLOOKUP(A3173,'Dados absolutos'!A:I,9,FALSE)</f>
        <v>0.64600000000000002</v>
      </c>
      <c r="J3173" s="1">
        <f>VLOOKUP(A3173,'Dados absolutos'!A:L,12,FALSE)</f>
        <v>6424.467222976029</v>
      </c>
      <c r="K3173" s="1">
        <f>(J3173-MIN(J:J))/(MAX(J:J)-MIN(J:J))</f>
        <v>0.48623652257459371</v>
      </c>
      <c r="L3173" s="1">
        <f>VLOOKUP(A3173,'Dados absolutos'!A:M,13,FALSE)</f>
        <v>0.56666666666666665</v>
      </c>
      <c r="M3173" s="1">
        <f>(L3173-MIN(L:L))/(MAX(L:L)-MIN(L:L))</f>
        <v>0.34059945504087197</v>
      </c>
      <c r="N3173" s="1">
        <f>VLOOKUP(B3173,'[1]ICI-DH'!$A:$H,8,FALSE)</f>
        <v>0.1</v>
      </c>
      <c r="O3173" s="17">
        <f>VLOOKUP(A3173,'Dados absolutos'!A:Q,17,FALSE)</f>
        <v>0</v>
      </c>
      <c r="P3173" s="1">
        <f>(O3173-MIN(O:O))/(MAX(O:O)-MIN(O:O))</f>
        <v>0</v>
      </c>
      <c r="Q3173" s="3">
        <f>H3173-I3173-K3173+M3173+N3173+P3173</f>
        <v>-0.67361701401079876</v>
      </c>
      <c r="R3173" s="4" t="s">
        <v>8555</v>
      </c>
    </row>
    <row r="3174" spans="1:18" x14ac:dyDescent="0.25">
      <c r="A3174">
        <v>421545</v>
      </c>
      <c r="B3174">
        <v>4215455</v>
      </c>
      <c r="C3174" t="s">
        <v>4401</v>
      </c>
      <c r="D3174" t="s">
        <v>4197</v>
      </c>
      <c r="E3174" t="s">
        <v>3828</v>
      </c>
      <c r="F3174" t="s">
        <v>10</v>
      </c>
      <c r="G3174">
        <f>VLOOKUP(A3174,'Dados absolutos'!A:H,8,FALSE)</f>
        <v>12882</v>
      </c>
      <c r="H3174" s="1">
        <f>(G3174-MIN(G:G))/(MAX(G:G)-MIN(G:G))</f>
        <v>6.0496969879548321E-2</v>
      </c>
      <c r="I3174">
        <f>VLOOKUP(A3174,'Dados absolutos'!A:I,9,FALSE)</f>
        <v>0.7</v>
      </c>
      <c r="J3174" s="1">
        <f>VLOOKUP(A3174,'Dados absolutos'!A:L,12,FALSE)</f>
        <v>4656.5152872224808</v>
      </c>
      <c r="K3174" s="1">
        <f>(J3174-MIN(J:J))/(MAX(J:J)-MIN(J:J))</f>
        <v>0.34240117153301225</v>
      </c>
      <c r="L3174" s="1">
        <f>VLOOKUP(A3174,'Dados absolutos'!A:M,13,FALSE)</f>
        <v>0.28333333333333338</v>
      </c>
      <c r="M3174" s="1">
        <f>(L3174-MIN(L:L))/(MAX(L:L)-MIN(L:L))</f>
        <v>0.20163487738419625</v>
      </c>
      <c r="N3174" s="1">
        <f>VLOOKUP(B3174,'[1]ICI-DH'!$A:$H,8,FALSE)</f>
        <v>0.1</v>
      </c>
      <c r="O3174" s="17">
        <f>VLOOKUP(A3174,'Dados absolutos'!A:Q,17,FALSE)</f>
        <v>7.7627697562490295E-5</v>
      </c>
      <c r="P3174" s="1">
        <f>(O3174-MIN(O:O))/(MAX(O:O)-MIN(O:O))</f>
        <v>6.2947437423450468E-3</v>
      </c>
      <c r="Q3174" s="3">
        <f>H3174-I3174-K3174+M3174+N3174+P3174</f>
        <v>-0.6739745805269225</v>
      </c>
      <c r="R3174" s="4" t="s">
        <v>8556</v>
      </c>
    </row>
    <row r="3175" spans="1:18" x14ac:dyDescent="0.25">
      <c r="A3175">
        <v>240850</v>
      </c>
      <c r="B3175">
        <v>2408508</v>
      </c>
      <c r="C3175" t="s">
        <v>1175</v>
      </c>
      <c r="D3175" t="s">
        <v>1086</v>
      </c>
      <c r="E3175" t="s">
        <v>466</v>
      </c>
      <c r="F3175" t="s">
        <v>10</v>
      </c>
      <c r="G3175">
        <f>VLOOKUP(A3175,'Dados absolutos'!A:H,8,FALSE)</f>
        <v>4913</v>
      </c>
      <c r="H3175" s="1">
        <f>(G3175-MIN(G:G))/(MAX(G:G)-MIN(G:G))</f>
        <v>2.048532136347889E-2</v>
      </c>
      <c r="I3175">
        <f>VLOOKUP(A3175,'Dados absolutos'!A:I,9,FALSE)</f>
        <v>0.64500000000000002</v>
      </c>
      <c r="J3175" s="1">
        <f>VLOOKUP(A3175,'Dados absolutos'!A:L,12,FALSE)</f>
        <v>6742.469470791777</v>
      </c>
      <c r="K3175" s="1">
        <f>(J3175-MIN(J:J))/(MAX(J:J)-MIN(J:J))</f>
        <v>0.51210824681187872</v>
      </c>
      <c r="L3175" s="1">
        <f>VLOOKUP(A3175,'Dados absolutos'!A:M,13,FALSE)</f>
        <v>0.48888888888888893</v>
      </c>
      <c r="M3175" s="1">
        <f>(L3175-MIN(L:L))/(MAX(L:L)-MIN(L:L))</f>
        <v>0.3024523160762943</v>
      </c>
      <c r="N3175" s="1">
        <f>VLOOKUP(B3175,'[1]ICI-DH'!$A:$H,8,FALSE)</f>
        <v>0.16</v>
      </c>
      <c r="O3175" s="17">
        <f>VLOOKUP(A3175,'Dados absolutos'!A:Q,17,FALSE)</f>
        <v>0</v>
      </c>
      <c r="P3175" s="1">
        <f>(O3175-MIN(O:O))/(MAX(O:O)-MIN(O:O))</f>
        <v>0</v>
      </c>
      <c r="Q3175" s="3">
        <f>H3175-I3175-K3175+M3175+N3175+P3175</f>
        <v>-0.67417060937210538</v>
      </c>
      <c r="R3175" s="4" t="s">
        <v>8557</v>
      </c>
    </row>
    <row r="3176" spans="1:18" x14ac:dyDescent="0.25">
      <c r="A3176">
        <v>292160</v>
      </c>
      <c r="B3176">
        <v>2921609</v>
      </c>
      <c r="C3176" t="s">
        <v>2037</v>
      </c>
      <c r="D3176" t="s">
        <v>1784</v>
      </c>
      <c r="E3176" t="s">
        <v>466</v>
      </c>
      <c r="F3176" t="s">
        <v>10</v>
      </c>
      <c r="G3176">
        <f>VLOOKUP(A3176,'Dados absolutos'!A:H,8,FALSE)</f>
        <v>7996</v>
      </c>
      <c r="H3176" s="1">
        <f>(G3176-MIN(G:G))/(MAX(G:G)-MIN(G:G))</f>
        <v>3.596479336436257E-2</v>
      </c>
      <c r="I3176">
        <f>VLOOKUP(A3176,'Dados absolutos'!A:I,9,FALSE)</f>
        <v>0.55800000000000005</v>
      </c>
      <c r="J3176" s="1">
        <f>VLOOKUP(A3176,'Dados absolutos'!A:L,12,FALSE)</f>
        <v>5221.6861768384197</v>
      </c>
      <c r="K3176" s="1">
        <f>(J3176-MIN(J:J))/(MAX(J:J)-MIN(J:J))</f>
        <v>0.38838180690121465</v>
      </c>
      <c r="L3176" s="1">
        <f>VLOOKUP(A3176,'Dados absolutos'!A:M,13,FALSE)</f>
        <v>0.15000000000000005</v>
      </c>
      <c r="M3176" s="1">
        <f>(L3176-MIN(L:L))/(MAX(L:L)-MIN(L:L))</f>
        <v>0.13623978201634881</v>
      </c>
      <c r="N3176" s="1">
        <f>VLOOKUP(B3176,'[1]ICI-DH'!$A:$H,8,FALSE)</f>
        <v>0.1</v>
      </c>
      <c r="O3176" s="17">
        <f>VLOOKUP(A3176,'Dados absolutos'!A:Q,17,FALSE)</f>
        <v>0</v>
      </c>
      <c r="P3176" s="1">
        <f>(O3176-MIN(O:O))/(MAX(O:O)-MIN(O:O))</f>
        <v>0</v>
      </c>
      <c r="Q3176" s="3">
        <f>H3176-I3176-K3176+M3176+N3176+P3176</f>
        <v>-0.67417723152050335</v>
      </c>
      <c r="R3176" s="4" t="s">
        <v>8558</v>
      </c>
    </row>
    <row r="3177" spans="1:18" x14ac:dyDescent="0.25">
      <c r="A3177">
        <v>260380</v>
      </c>
      <c r="B3177">
        <v>2603801</v>
      </c>
      <c r="C3177" t="s">
        <v>1487</v>
      </c>
      <c r="D3177" t="s">
        <v>1452</v>
      </c>
      <c r="E3177" t="s">
        <v>466</v>
      </c>
      <c r="F3177" t="s">
        <v>10</v>
      </c>
      <c r="G3177">
        <f>VLOOKUP(A3177,'Dados absolutos'!A:H,8,FALSE)</f>
        <v>18338</v>
      </c>
      <c r="H3177" s="1">
        <f>(G3177-MIN(G:G))/(MAX(G:G)-MIN(G:G))</f>
        <v>8.7891066291102438E-2</v>
      </c>
      <c r="I3177">
        <f>VLOOKUP(A3177,'Dados absolutos'!A:I,9,FALSE)</f>
        <v>0.54900000000000004</v>
      </c>
      <c r="J3177" s="1">
        <f>VLOOKUP(A3177,'Dados absolutos'!A:L,12,FALSE)</f>
        <v>5123.0002023121388</v>
      </c>
      <c r="K3177" s="1">
        <f>(J3177-MIN(J:J))/(MAX(J:J)-MIN(J:J))</f>
        <v>0.3803530073044552</v>
      </c>
      <c r="L3177" s="1">
        <f>VLOOKUP(A3177,'Dados absolutos'!A:M,13,FALSE)</f>
        <v>0</v>
      </c>
      <c r="M3177" s="1">
        <f>(L3177-MIN(L:L))/(MAX(L:L)-MIN(L:L))</f>
        <v>6.2670299727520445E-2</v>
      </c>
      <c r="N3177" s="1">
        <f>VLOOKUP(B3177,'[1]ICI-DH'!$A:$H,8,FALSE)</f>
        <v>0.1</v>
      </c>
      <c r="O3177" s="17">
        <f>VLOOKUP(A3177,'Dados absolutos'!A:Q,17,FALSE)</f>
        <v>5.4531573781219325E-5</v>
      </c>
      <c r="P3177" s="1">
        <f>(O3177-MIN(O:O))/(MAX(O:O)-MIN(O:O))</f>
        <v>4.4219047272815405E-3</v>
      </c>
      <c r="Q3177" s="3">
        <f>H3177-I3177-K3177+M3177+N3177+P3177</f>
        <v>-0.67436973655855081</v>
      </c>
      <c r="R3177" s="4" t="s">
        <v>8559</v>
      </c>
    </row>
    <row r="3178" spans="1:18" x14ac:dyDescent="0.25">
      <c r="A3178">
        <v>311400</v>
      </c>
      <c r="B3178">
        <v>3114006</v>
      </c>
      <c r="C3178" t="s">
        <v>2333</v>
      </c>
      <c r="D3178" t="s">
        <v>2181</v>
      </c>
      <c r="E3178" t="s">
        <v>2182</v>
      </c>
      <c r="F3178" t="s">
        <v>10</v>
      </c>
      <c r="G3178">
        <f>VLOOKUP(A3178,'Dados absolutos'!A:H,8,FALSE)</f>
        <v>11019</v>
      </c>
      <c r="H3178" s="1">
        <f>(G3178-MIN(G:G))/(MAX(G:G)-MIN(G:G))</f>
        <v>5.1143010639312737E-2</v>
      </c>
      <c r="I3178">
        <f>VLOOKUP(A3178,'Dados absolutos'!A:I,9,FALSE)</f>
        <v>0.68899999999999995</v>
      </c>
      <c r="J3178" s="1">
        <f>VLOOKUP(A3178,'Dados absolutos'!A:L,12,FALSE)</f>
        <v>5277.3244495870767</v>
      </c>
      <c r="K3178" s="1">
        <f>(J3178-MIN(J:J))/(MAX(J:J)-MIN(J:J))</f>
        <v>0.39290837254494598</v>
      </c>
      <c r="L3178" s="1">
        <f>VLOOKUP(A3178,'Dados absolutos'!A:M,13,FALSE)</f>
        <v>0.27222222222222225</v>
      </c>
      <c r="M3178" s="1">
        <f>(L3178-MIN(L:L))/(MAX(L:L)-MIN(L:L))</f>
        <v>0.19618528610354227</v>
      </c>
      <c r="N3178" s="1">
        <f>VLOOKUP(B3178,'[1]ICI-DH'!$A:$H,8,FALSE)</f>
        <v>0.16</v>
      </c>
      <c r="O3178" s="17">
        <f>VLOOKUP(A3178,'Dados absolutos'!A:Q,17,FALSE)</f>
        <v>0</v>
      </c>
      <c r="P3178" s="1">
        <f>(O3178-MIN(O:O))/(MAX(O:O)-MIN(O:O))</f>
        <v>0</v>
      </c>
      <c r="Q3178" s="3">
        <f>H3178-I3178-K3178+M3178+N3178+P3178</f>
        <v>-0.67458007580209089</v>
      </c>
      <c r="R3178" s="4" t="s">
        <v>8560</v>
      </c>
    </row>
    <row r="3179" spans="1:18" x14ac:dyDescent="0.25">
      <c r="A3179">
        <v>500290</v>
      </c>
      <c r="B3179">
        <v>5002902</v>
      </c>
      <c r="C3179" t="s">
        <v>4949</v>
      </c>
      <c r="D3179" t="s">
        <v>4931</v>
      </c>
      <c r="E3179" t="s">
        <v>4932</v>
      </c>
      <c r="F3179" t="s">
        <v>10</v>
      </c>
      <c r="G3179">
        <f>VLOOKUP(A3179,'Dados absolutos'!A:H,8,FALSE)</f>
        <v>20988</v>
      </c>
      <c r="H3179" s="1">
        <f>(G3179-MIN(G:G))/(MAX(G:G)-MIN(G:G))</f>
        <v>0.10119648335316593</v>
      </c>
      <c r="I3179">
        <f>VLOOKUP(A3179,'Dados absolutos'!A:I,9,FALSE)</f>
        <v>0.72699999999999998</v>
      </c>
      <c r="J3179" s="1">
        <f>VLOOKUP(A3179,'Dados absolutos'!A:L,12,FALSE)</f>
        <v>8291.6110972936913</v>
      </c>
      <c r="K3179" s="1">
        <f>(J3179-MIN(J:J))/(MAX(J:J)-MIN(J:J))</f>
        <v>0.63814183695360227</v>
      </c>
      <c r="L3179" s="1">
        <f>VLOOKUP(A3179,'Dados absolutos'!A:M,13,FALSE)</f>
        <v>0.44444444444444448</v>
      </c>
      <c r="M3179" s="1">
        <f>(L3179-MIN(L:L))/(MAX(L:L)-MIN(L:L))</f>
        <v>0.28065395095367851</v>
      </c>
      <c r="N3179" s="1">
        <f>VLOOKUP(B3179,'[1]ICI-DH'!$A:$H,8,FALSE)</f>
        <v>0.1</v>
      </c>
      <c r="O3179" s="17">
        <f>VLOOKUP(A3179,'Dados absolutos'!A:Q,17,FALSE)</f>
        <v>2.5728987993138938E-3</v>
      </c>
      <c r="P3179" s="1">
        <f>(O3179-MIN(O:O))/(MAX(O:O)-MIN(O:O))</f>
        <v>0.20863350485991997</v>
      </c>
      <c r="Q3179" s="3">
        <f>H3179-I3179-K3179+M3179+N3179+P3179</f>
        <v>-0.67465789778683793</v>
      </c>
      <c r="R3179" s="4" t="s">
        <v>8561</v>
      </c>
    </row>
    <row r="3180" spans="1:18" x14ac:dyDescent="0.25">
      <c r="A3180">
        <v>150410</v>
      </c>
      <c r="B3180">
        <v>1504109</v>
      </c>
      <c r="C3180" t="s">
        <v>230</v>
      </c>
      <c r="D3180" t="s">
        <v>166</v>
      </c>
      <c r="E3180" t="s">
        <v>9</v>
      </c>
      <c r="F3180" t="s">
        <v>10</v>
      </c>
      <c r="G3180">
        <f>VLOOKUP(A3180,'Dados absolutos'!A:H,8,FALSE)</f>
        <v>8115</v>
      </c>
      <c r="H3180" s="1">
        <f>(G3180-MIN(G:G))/(MAX(G:G)-MIN(G:G))</f>
        <v>3.6562281904130703E-2</v>
      </c>
      <c r="I3180">
        <f>VLOOKUP(A3180,'Dados absolutos'!A:I,9,FALSE)</f>
        <v>0.59699999999999998</v>
      </c>
      <c r="J3180" s="1">
        <f>VLOOKUP(A3180,'Dados absolutos'!A:L,12,FALSE)</f>
        <v>5325.1190080098586</v>
      </c>
      <c r="K3180" s="1">
        <f>(J3180-MIN(J:J))/(MAX(J:J)-MIN(J:J))</f>
        <v>0.39679679674336066</v>
      </c>
      <c r="L3180" s="1">
        <f>VLOOKUP(A3180,'Dados absolutos'!A:M,13,FALSE)</f>
        <v>0.24444444444444446</v>
      </c>
      <c r="M3180" s="1">
        <f>(L3180-MIN(L:L))/(MAX(L:L)-MIN(L:L))</f>
        <v>0.18256130790190736</v>
      </c>
      <c r="N3180" s="1">
        <f>VLOOKUP(B3180,'[1]ICI-DH'!$A:$H,8,FALSE)</f>
        <v>0.1</v>
      </c>
      <c r="O3180" s="17">
        <f>VLOOKUP(A3180,'Dados absolutos'!A:Q,17,FALSE)</f>
        <v>0</v>
      </c>
      <c r="P3180" s="1">
        <f>(O3180-MIN(O:O))/(MAX(O:O)-MIN(O:O))</f>
        <v>0</v>
      </c>
      <c r="Q3180" s="3">
        <f>H3180-I3180-K3180+M3180+N3180+P3180</f>
        <v>-0.67467320693732258</v>
      </c>
      <c r="R3180" s="4" t="s">
        <v>8562</v>
      </c>
    </row>
    <row r="3181" spans="1:18" x14ac:dyDescent="0.25">
      <c r="A3181">
        <v>210055</v>
      </c>
      <c r="B3181">
        <v>2100550</v>
      </c>
      <c r="C3181" t="s">
        <v>475</v>
      </c>
      <c r="D3181" t="s">
        <v>465</v>
      </c>
      <c r="E3181" t="s">
        <v>466</v>
      </c>
      <c r="F3181" t="s">
        <v>10</v>
      </c>
      <c r="G3181">
        <f>VLOOKUP(A3181,'Dados absolutos'!A:H,8,FALSE)</f>
        <v>7170</v>
      </c>
      <c r="H3181" s="1">
        <f>(G3181-MIN(G:G))/(MAX(G:G)-MIN(G:G))</f>
        <v>3.1817519970677874E-2</v>
      </c>
      <c r="I3181">
        <f>VLOOKUP(A3181,'Dados absolutos'!A:I,9,FALSE)</f>
        <v>0.52</v>
      </c>
      <c r="J3181" s="1">
        <f>VLOOKUP(A3181,'Dados absolutos'!A:L,12,FALSE)</f>
        <v>6845.9728953974891</v>
      </c>
      <c r="K3181" s="1">
        <f>(J3181-MIN(J:J))/(MAX(J:J)-MIN(J:J))</f>
        <v>0.52052897992746716</v>
      </c>
      <c r="L3181" s="1">
        <f>VLOOKUP(A3181,'Dados absolutos'!A:M,13,FALSE)</f>
        <v>0</v>
      </c>
      <c r="M3181" s="1">
        <f>(L3181-MIN(L:L))/(MAX(L:L)-MIN(L:L))</f>
        <v>6.2670299727520445E-2</v>
      </c>
      <c r="N3181" s="1">
        <f>VLOOKUP(B3181,'[1]ICI-DH'!$A:$H,8,FALSE)</f>
        <v>0.26</v>
      </c>
      <c r="O3181" s="17">
        <f>VLOOKUP(A3181,'Dados absolutos'!A:Q,17,FALSE)</f>
        <v>1.394700139470014E-4</v>
      </c>
      <c r="P3181" s="1">
        <f>(O3181-MIN(O:O))/(MAX(O:O)-MIN(O:O))</f>
        <v>1.130946846428018E-2</v>
      </c>
      <c r="Q3181" s="3">
        <f>H3181-I3181-K3181+M3181+N3181+P3181</f>
        <v>-0.67473169176498859</v>
      </c>
      <c r="R3181" s="4" t="s">
        <v>8563</v>
      </c>
    </row>
    <row r="3182" spans="1:18" x14ac:dyDescent="0.25">
      <c r="A3182">
        <v>522068</v>
      </c>
      <c r="B3182">
        <v>5220686</v>
      </c>
      <c r="C3182" t="s">
        <v>5348</v>
      </c>
      <c r="D3182" t="s">
        <v>5136</v>
      </c>
      <c r="E3182" t="s">
        <v>4932</v>
      </c>
      <c r="F3182" t="s">
        <v>10</v>
      </c>
      <c r="G3182">
        <f>VLOOKUP(A3182,'Dados absolutos'!A:H,8,FALSE)</f>
        <v>5742</v>
      </c>
      <c r="H3182" s="1">
        <f>(G3182-MIN(G:G))/(MAX(G:G)-MIN(G:G))</f>
        <v>2.4647657493460262E-2</v>
      </c>
      <c r="I3182">
        <f>VLOOKUP(A3182,'Dados absolutos'!A:I,9,FALSE)</f>
        <v>0.64500000000000002</v>
      </c>
      <c r="J3182" s="1">
        <f>VLOOKUP(A3182,'Dados absolutos'!A:L,12,FALSE)</f>
        <v>5485</v>
      </c>
      <c r="K3182" s="1">
        <f>(J3182-MIN(J:J))/(MAX(J:J)-MIN(J:J))</f>
        <v>0.40980424233207602</v>
      </c>
      <c r="L3182" s="1">
        <f>VLOOKUP(A3182,'Dados absolutos'!A:M,13,FALSE)</f>
        <v>0.18888888888888888</v>
      </c>
      <c r="M3182" s="1">
        <f>(L3182-MIN(L:L))/(MAX(L:L)-MIN(L:L))</f>
        <v>0.15531335149863759</v>
      </c>
      <c r="N3182" s="1">
        <f>VLOOKUP(B3182,'[1]ICI-DH'!$A:$H,8,FALSE)</f>
        <v>0.2</v>
      </c>
      <c r="O3182" s="17">
        <f>VLOOKUP(A3182,'Dados absolutos'!A:Q,17,FALSE)</f>
        <v>0</v>
      </c>
      <c r="P3182" s="1">
        <f>(O3182-MIN(O:O))/(MAX(O:O)-MIN(O:O))</f>
        <v>0</v>
      </c>
      <c r="Q3182" s="3">
        <f>H3182-I3182-K3182+M3182+N3182+P3182</f>
        <v>-0.67484323333997831</v>
      </c>
      <c r="R3182" s="4" t="s">
        <v>8564</v>
      </c>
    </row>
    <row r="3183" spans="1:18" x14ac:dyDescent="0.25">
      <c r="A3183">
        <v>240750</v>
      </c>
      <c r="B3183">
        <v>2407500</v>
      </c>
      <c r="C3183" t="s">
        <v>1166</v>
      </c>
      <c r="D3183" t="s">
        <v>1086</v>
      </c>
      <c r="E3183" t="s">
        <v>466</v>
      </c>
      <c r="F3183" t="s">
        <v>10</v>
      </c>
      <c r="G3183">
        <f>VLOOKUP(A3183,'Dados absolutos'!A:H,8,FALSE)</f>
        <v>10255</v>
      </c>
      <c r="H3183" s="1">
        <f>(G3183-MIN(G:G))/(MAX(G:G)-MIN(G:G))</f>
        <v>4.7307033795759339E-2</v>
      </c>
      <c r="I3183">
        <f>VLOOKUP(A3183,'Dados absolutos'!A:I,9,FALSE)</f>
        <v>0.60799999999999998</v>
      </c>
      <c r="J3183" s="1">
        <f>VLOOKUP(A3183,'Dados absolutos'!A:L,12,FALSE)</f>
        <v>5294.7617454900055</v>
      </c>
      <c r="K3183" s="1">
        <f>(J3183-MIN(J:J))/(MAX(J:J)-MIN(J:J))</f>
        <v>0.39432701947006427</v>
      </c>
      <c r="L3183" s="1">
        <f>VLOOKUP(A3183,'Dados absolutos'!A:M,13,FALSE)</f>
        <v>0.23888888888888887</v>
      </c>
      <c r="M3183" s="1">
        <f>(L3183-MIN(L:L))/(MAX(L:L)-MIN(L:L))</f>
        <v>0.1798365122615804</v>
      </c>
      <c r="N3183" s="1">
        <f>VLOOKUP(B3183,'[1]ICI-DH'!$A:$H,8,FALSE)</f>
        <v>0.1</v>
      </c>
      <c r="O3183" s="17">
        <f>VLOOKUP(A3183,'Dados absolutos'!A:Q,17,FALSE)</f>
        <v>0</v>
      </c>
      <c r="P3183" s="1">
        <f>(O3183-MIN(O:O))/(MAX(O:O)-MIN(O:O))</f>
        <v>0</v>
      </c>
      <c r="Q3183" s="3">
        <f>H3183-I3183-K3183+M3183+N3183+P3183</f>
        <v>-0.67518347341272456</v>
      </c>
      <c r="R3183" s="4" t="s">
        <v>8565</v>
      </c>
    </row>
    <row r="3184" spans="1:18" x14ac:dyDescent="0.25">
      <c r="A3184">
        <v>520490</v>
      </c>
      <c r="B3184">
        <v>5204904</v>
      </c>
      <c r="C3184" t="s">
        <v>5189</v>
      </c>
      <c r="D3184" t="s">
        <v>5136</v>
      </c>
      <c r="E3184" t="s">
        <v>4932</v>
      </c>
      <c r="F3184" t="s">
        <v>10</v>
      </c>
      <c r="G3184">
        <f>VLOOKUP(A3184,'Dados absolutos'!A:H,8,FALSE)</f>
        <v>18108</v>
      </c>
      <c r="H3184" s="1">
        <f>(G3184-MIN(G:G))/(MAX(G:G)-MIN(G:G))</f>
        <v>8.6736256508357312E-2</v>
      </c>
      <c r="I3184">
        <f>VLOOKUP(A3184,'Dados absolutos'!A:I,9,FALSE)</f>
        <v>0.69199999999999995</v>
      </c>
      <c r="J3184" s="1">
        <f>VLOOKUP(A3184,'Dados absolutos'!A:L,12,FALSE)</f>
        <v>5485</v>
      </c>
      <c r="K3184" s="1">
        <f>(J3184-MIN(J:J))/(MAX(J:J)-MIN(J:J))</f>
        <v>0.40980424233207602</v>
      </c>
      <c r="L3184" s="1">
        <f>VLOOKUP(A3184,'Dados absolutos'!A:M,13,FALSE)</f>
        <v>0.23888888888888893</v>
      </c>
      <c r="M3184" s="1">
        <f>(L3184-MIN(L:L))/(MAX(L:L)-MIN(L:L))</f>
        <v>0.1798365122615804</v>
      </c>
      <c r="N3184" s="1">
        <f>VLOOKUP(B3184,'[1]ICI-DH'!$A:$H,8,FALSE)</f>
        <v>0.16</v>
      </c>
      <c r="O3184" s="17">
        <f>VLOOKUP(A3184,'Dados absolutos'!A:Q,17,FALSE)</f>
        <v>0</v>
      </c>
      <c r="P3184" s="1">
        <f>(O3184-MIN(O:O))/(MAX(O:O)-MIN(O:O))</f>
        <v>0</v>
      </c>
      <c r="Q3184" s="3">
        <f>H3184-I3184-K3184+M3184+N3184+P3184</f>
        <v>-0.6752314735621382</v>
      </c>
      <c r="R3184" s="4" t="s">
        <v>8566</v>
      </c>
    </row>
    <row r="3185" spans="1:18" x14ac:dyDescent="0.25">
      <c r="A3185">
        <v>280170</v>
      </c>
      <c r="B3185">
        <v>2801702</v>
      </c>
      <c r="C3185" t="s">
        <v>1729</v>
      </c>
      <c r="D3185" t="s">
        <v>1716</v>
      </c>
      <c r="E3185" t="s">
        <v>466</v>
      </c>
      <c r="F3185" t="s">
        <v>10</v>
      </c>
      <c r="G3185">
        <f>VLOOKUP(A3185,'Dados absolutos'!A:H,8,FALSE)</f>
        <v>17100</v>
      </c>
      <c r="H3185" s="1">
        <f>(G3185-MIN(G:G))/(MAX(G:G)-MIN(G:G))</f>
        <v>8.1675177112674288E-2</v>
      </c>
      <c r="I3185">
        <f>VLOOKUP(A3185,'Dados absolutos'!A:I,9,FALSE)</f>
        <v>0.55300000000000005</v>
      </c>
      <c r="J3185" s="1">
        <f>VLOOKUP(A3185,'Dados absolutos'!A:L,12,FALSE)</f>
        <v>5758.8662461988306</v>
      </c>
      <c r="K3185" s="1">
        <f>(J3185-MIN(J:J))/(MAX(J:J)-MIN(J:J))</f>
        <v>0.43208519175373505</v>
      </c>
      <c r="L3185" s="1">
        <f>VLOOKUP(A3185,'Dados absolutos'!A:M,13,FALSE)</f>
        <v>0.1333333333333333</v>
      </c>
      <c r="M3185" s="1">
        <f>(L3185-MIN(L:L))/(MAX(L:L)-MIN(L:L))</f>
        <v>0.12806539509536782</v>
      </c>
      <c r="N3185" s="1">
        <f>VLOOKUP(B3185,'[1]ICI-DH'!$A:$H,8,FALSE)</f>
        <v>0.1</v>
      </c>
      <c r="O3185" s="17">
        <f>VLOOKUP(A3185,'Dados absolutos'!A:Q,17,FALSE)</f>
        <v>0</v>
      </c>
      <c r="P3185" s="1">
        <f>(O3185-MIN(O:O))/(MAX(O:O)-MIN(O:O))</f>
        <v>0</v>
      </c>
      <c r="Q3185" s="3">
        <f>H3185-I3185-K3185+M3185+N3185+P3185</f>
        <v>-0.67534461954569303</v>
      </c>
      <c r="R3185" s="4" t="s">
        <v>8567</v>
      </c>
    </row>
    <row r="3186" spans="1:18" x14ac:dyDescent="0.25">
      <c r="A3186">
        <v>314505</v>
      </c>
      <c r="B3186">
        <v>3145059</v>
      </c>
      <c r="C3186" t="s">
        <v>2704</v>
      </c>
      <c r="D3186" t="s">
        <v>2181</v>
      </c>
      <c r="E3186" t="s">
        <v>2182</v>
      </c>
      <c r="F3186" t="s">
        <v>10</v>
      </c>
      <c r="G3186">
        <f>VLOOKUP(A3186,'Dados absolutos'!A:H,8,FALSE)</f>
        <v>6706</v>
      </c>
      <c r="H3186" s="1">
        <f>(G3186-MIN(G:G))/(MAX(G:G)-MIN(G:G))</f>
        <v>2.9487816756792039E-2</v>
      </c>
      <c r="I3186">
        <f>VLOOKUP(A3186,'Dados absolutos'!A:I,9,FALSE)</f>
        <v>0.64100000000000001</v>
      </c>
      <c r="J3186" s="1">
        <f>VLOOKUP(A3186,'Dados absolutos'!A:L,12,FALSE)</f>
        <v>5342.0212690128246</v>
      </c>
      <c r="K3186" s="1">
        <f>(J3186-MIN(J:J))/(MAX(J:J)-MIN(J:J))</f>
        <v>0.39817191480827674</v>
      </c>
      <c r="L3186" s="1">
        <f>VLOOKUP(A3186,'Dados absolutos'!A:M,13,FALSE)</f>
        <v>0.35</v>
      </c>
      <c r="M3186" s="1">
        <f>(L3186-MIN(L:L))/(MAX(L:L)-MIN(L:L))</f>
        <v>0.23433242506811988</v>
      </c>
      <c r="N3186" s="1">
        <f>VLOOKUP(B3186,'[1]ICI-DH'!$A:$H,8,FALSE)</f>
        <v>0.1</v>
      </c>
      <c r="O3186" s="17">
        <f>VLOOKUP(A3186,'Dados absolutos'!A:Q,17,FALSE)</f>
        <v>0</v>
      </c>
      <c r="P3186" s="1">
        <f>(O3186-MIN(O:O))/(MAX(O:O)-MIN(O:O))</f>
        <v>0</v>
      </c>
      <c r="Q3186" s="3">
        <f>H3186-I3186-K3186+M3186+N3186+P3186</f>
        <v>-0.67535167298336485</v>
      </c>
      <c r="R3186" s="4" t="s">
        <v>8568</v>
      </c>
    </row>
    <row r="3187" spans="1:18" x14ac:dyDescent="0.25">
      <c r="A3187">
        <v>110006</v>
      </c>
      <c r="B3187">
        <v>1100064</v>
      </c>
      <c r="C3187" t="s">
        <v>15</v>
      </c>
      <c r="D3187" t="s">
        <v>8</v>
      </c>
      <c r="E3187" t="s">
        <v>9</v>
      </c>
      <c r="F3187" t="s">
        <v>10</v>
      </c>
      <c r="G3187">
        <f>VLOOKUP(A3187,'Dados absolutos'!A:H,8,FALSE)</f>
        <v>15663</v>
      </c>
      <c r="H3187" s="1">
        <f>(G3187-MIN(G:G))/(MAX(G:G)-MIN(G:G))</f>
        <v>7.4460126426566645E-2</v>
      </c>
      <c r="I3187">
        <f>VLOOKUP(A3187,'Dados absolutos'!A:I,9,FALSE)</f>
        <v>0.68500000000000005</v>
      </c>
      <c r="J3187" s="1">
        <f>VLOOKUP(A3187,'Dados absolutos'!A:L,12,FALSE)</f>
        <v>5634.0022543574032</v>
      </c>
      <c r="K3187" s="1">
        <f>(J3187-MIN(J:J))/(MAX(J:J)-MIN(J:J))</f>
        <v>0.42192662593768537</v>
      </c>
      <c r="L3187" s="1">
        <f>VLOOKUP(A3187,'Dados absolutos'!A:M,13,FALSE)</f>
        <v>0.2</v>
      </c>
      <c r="M3187" s="1">
        <f>(L3187-MIN(L:L))/(MAX(L:L)-MIN(L:L))</f>
        <v>0.1607629427792916</v>
      </c>
      <c r="N3187" s="1">
        <f>VLOOKUP(B3187,'[1]ICI-DH'!$A:$H,8,FALSE)</f>
        <v>0.16</v>
      </c>
      <c r="O3187" s="17">
        <f>VLOOKUP(A3187,'Dados absolutos'!A:Q,17,FALSE)</f>
        <v>4.4691310732299051E-4</v>
      </c>
      <c r="P3187" s="1">
        <f>(O3187-MIN(O:O))/(MAX(O:O)-MIN(O:O))</f>
        <v>3.6239687302702051E-2</v>
      </c>
      <c r="Q3187" s="3">
        <f>H3187-I3187-K3187+M3187+N3187+P3187</f>
        <v>-0.67546386942912506</v>
      </c>
      <c r="R3187" s="4" t="s">
        <v>8569</v>
      </c>
    </row>
    <row r="3188" spans="1:18" x14ac:dyDescent="0.25">
      <c r="A3188">
        <v>350080</v>
      </c>
      <c r="B3188">
        <v>3500808</v>
      </c>
      <c r="C3188" t="s">
        <v>3211</v>
      </c>
      <c r="D3188" t="s">
        <v>3202</v>
      </c>
      <c r="E3188" t="s">
        <v>2182</v>
      </c>
      <c r="F3188" t="s">
        <v>10</v>
      </c>
      <c r="G3188">
        <f>VLOOKUP(A3188,'Dados absolutos'!A:H,8,FALSE)</f>
        <v>4445</v>
      </c>
      <c r="H3188" s="1">
        <f>(G3188-MIN(G:G))/(MAX(G:G)-MIN(G:G))</f>
        <v>1.8135534501197488E-2</v>
      </c>
      <c r="I3188">
        <f>VLOOKUP(A3188,'Dados absolutos'!A:I,9,FALSE)</f>
        <v>0.74099999999999999</v>
      </c>
      <c r="J3188" s="1">
        <f>VLOOKUP(A3188,'Dados absolutos'!A:L,12,FALSE)</f>
        <v>7573.3828256467932</v>
      </c>
      <c r="K3188" s="1">
        <f>(J3188-MIN(J:J))/(MAX(J:J)-MIN(J:J))</f>
        <v>0.57970890476176196</v>
      </c>
      <c r="L3188" s="1">
        <f>VLOOKUP(A3188,'Dados absolutos'!A:M,13,FALSE)</f>
        <v>0.66111111111111109</v>
      </c>
      <c r="M3188" s="1">
        <f>(L3188-MIN(L:L))/(MAX(L:L)-MIN(L:L))</f>
        <v>0.38692098092643051</v>
      </c>
      <c r="N3188" s="1">
        <f>VLOOKUP(B3188,'[1]ICI-DH'!$A:$H,8,FALSE)</f>
        <v>0.24</v>
      </c>
      <c r="O3188" s="17">
        <f>VLOOKUP(A3188,'Dados absolutos'!A:Q,17,FALSE)</f>
        <v>0</v>
      </c>
      <c r="P3188" s="1">
        <f>(O3188-MIN(O:O))/(MAX(O:O)-MIN(O:O))</f>
        <v>0</v>
      </c>
      <c r="Q3188" s="3">
        <f>H3188-I3188-K3188+M3188+N3188+P3188</f>
        <v>-0.67565238933413396</v>
      </c>
      <c r="R3188" s="4" t="s">
        <v>8570</v>
      </c>
    </row>
    <row r="3189" spans="1:18" x14ac:dyDescent="0.25">
      <c r="A3189">
        <v>290225</v>
      </c>
      <c r="B3189">
        <v>2902252</v>
      </c>
      <c r="C3189" t="s">
        <v>1811</v>
      </c>
      <c r="D3189" t="s">
        <v>1784</v>
      </c>
      <c r="E3189" t="s">
        <v>466</v>
      </c>
      <c r="F3189" t="s">
        <v>10</v>
      </c>
      <c r="G3189">
        <f>VLOOKUP(A3189,'Dados absolutos'!A:H,8,FALSE)</f>
        <v>10191</v>
      </c>
      <c r="H3189" s="1">
        <f>(G3189-MIN(G:G))/(MAX(G:G)-MIN(G:G))</f>
        <v>4.698569542143026E-2</v>
      </c>
      <c r="I3189">
        <f>VLOOKUP(A3189,'Dados absolutos'!A:I,9,FALSE)</f>
        <v>0.55900000000000005</v>
      </c>
      <c r="J3189" s="1">
        <f>VLOOKUP(A3189,'Dados absolutos'!A:L,12,FALSE)</f>
        <v>5764.9837758806789</v>
      </c>
      <c r="K3189" s="1">
        <f>(J3189-MIN(J:J))/(MAX(J:J)-MIN(J:J))</f>
        <v>0.43258289591158078</v>
      </c>
      <c r="L3189" s="1">
        <f>VLOOKUP(A3189,'Dados absolutos'!A:M,13,FALSE)</f>
        <v>0.21666666666666665</v>
      </c>
      <c r="M3189" s="1">
        <f>(L3189-MIN(L:L))/(MAX(L:L)-MIN(L:L))</f>
        <v>0.16893732970027248</v>
      </c>
      <c r="N3189" s="1">
        <f>VLOOKUP(B3189,'[1]ICI-DH'!$A:$H,8,FALSE)</f>
        <v>0.1</v>
      </c>
      <c r="O3189" s="17">
        <f>VLOOKUP(A3189,'Dados absolutos'!A:Q,17,FALSE)</f>
        <v>0</v>
      </c>
      <c r="P3189" s="1">
        <f>(O3189-MIN(O:O))/(MAX(O:O)-MIN(O:O))</f>
        <v>0</v>
      </c>
      <c r="Q3189" s="3">
        <f>H3189-I3189-K3189+M3189+N3189+P3189</f>
        <v>-0.6756598707898781</v>
      </c>
      <c r="R3189" s="4" t="s">
        <v>8571</v>
      </c>
    </row>
    <row r="3190" spans="1:18" x14ac:dyDescent="0.25">
      <c r="A3190">
        <v>315520</v>
      </c>
      <c r="B3190">
        <v>3155207</v>
      </c>
      <c r="C3190" t="s">
        <v>2824</v>
      </c>
      <c r="D3190" t="s">
        <v>2181</v>
      </c>
      <c r="E3190" t="s">
        <v>2182</v>
      </c>
      <c r="F3190" t="s">
        <v>10</v>
      </c>
      <c r="G3190">
        <f>VLOOKUP(A3190,'Dados absolutos'!A:H,8,FALSE)</f>
        <v>5429</v>
      </c>
      <c r="H3190" s="1">
        <f>(G3190-MIN(G:G))/(MAX(G:G)-MIN(G:G))</f>
        <v>2.3076112006507103E-2</v>
      </c>
      <c r="I3190">
        <f>VLOOKUP(A3190,'Dados absolutos'!A:I,9,FALSE)</f>
        <v>0.60199999999999998</v>
      </c>
      <c r="J3190" s="1">
        <f>VLOOKUP(A3190,'Dados absolutos'!A:L,12,FALSE)</f>
        <v>5278.1318456437648</v>
      </c>
      <c r="K3190" s="1">
        <f>(J3190-MIN(J:J))/(MAX(J:J)-MIN(J:J))</f>
        <v>0.39297405990493284</v>
      </c>
      <c r="L3190" s="1">
        <f>VLOOKUP(A3190,'Dados absolutos'!A:M,13,FALSE)</f>
        <v>0.27222222222222225</v>
      </c>
      <c r="M3190" s="1">
        <f>(L3190-MIN(L:L))/(MAX(L:L)-MIN(L:L))</f>
        <v>0.19618528610354227</v>
      </c>
      <c r="N3190" s="1">
        <f>VLOOKUP(B3190,'[1]ICI-DH'!$A:$H,8,FALSE)</f>
        <v>0.1</v>
      </c>
      <c r="O3190" s="17">
        <f>VLOOKUP(A3190,'Dados absolutos'!A:Q,17,FALSE)</f>
        <v>0</v>
      </c>
      <c r="P3190" s="1">
        <f>(O3190-MIN(O:O))/(MAX(O:O)-MIN(O:O))</f>
        <v>0</v>
      </c>
      <c r="Q3190" s="3">
        <f>H3190-I3190-K3190+M3190+N3190+P3190</f>
        <v>-0.67571266179488354</v>
      </c>
      <c r="R3190" s="4" t="s">
        <v>8572</v>
      </c>
    </row>
    <row r="3191" spans="1:18" x14ac:dyDescent="0.25">
      <c r="A3191">
        <v>431245</v>
      </c>
      <c r="B3191">
        <v>4312450</v>
      </c>
      <c r="C3191" t="s">
        <v>4707</v>
      </c>
      <c r="D3191" t="s">
        <v>4459</v>
      </c>
      <c r="E3191" t="s">
        <v>3828</v>
      </c>
      <c r="F3191" t="s">
        <v>10</v>
      </c>
      <c r="G3191">
        <f>VLOOKUP(A3191,'Dados absolutos'!A:H,8,FALSE)</f>
        <v>6046</v>
      </c>
      <c r="H3191" s="1">
        <f>(G3191-MIN(G:G))/(MAX(G:G)-MIN(G:G))</f>
        <v>2.6174014771523396E-2</v>
      </c>
      <c r="I3191">
        <f>VLOOKUP(A3191,'Dados absolutos'!A:I,9,FALSE)</f>
        <v>0.70199999999999996</v>
      </c>
      <c r="J3191" s="1">
        <f>VLOOKUP(A3191,'Dados absolutos'!A:L,12,FALSE)</f>
        <v>6030.1910750909692</v>
      </c>
      <c r="K3191" s="1">
        <f>(J3191-MIN(J:J))/(MAX(J:J)-MIN(J:J))</f>
        <v>0.45415937896480529</v>
      </c>
      <c r="L3191" s="1">
        <f>VLOOKUP(A3191,'Dados absolutos'!A:M,13,FALSE)</f>
        <v>0.59444444444444444</v>
      </c>
      <c r="M3191" s="1">
        <f>(L3191-MIN(L:L))/(MAX(L:L)-MIN(L:L))</f>
        <v>0.35422343324250682</v>
      </c>
      <c r="N3191" s="1">
        <f>VLOOKUP(B3191,'[1]ICI-DH'!$A:$H,8,FALSE)</f>
        <v>0.1</v>
      </c>
      <c r="O3191" s="17">
        <f>VLOOKUP(A3191,'Dados absolutos'!A:Q,17,FALSE)</f>
        <v>0</v>
      </c>
      <c r="P3191" s="1">
        <f>(O3191-MIN(O:O))/(MAX(O:O)-MIN(O:O))</f>
        <v>0</v>
      </c>
      <c r="Q3191" s="3">
        <f>H3191-I3191-K3191+M3191+N3191+P3191</f>
        <v>-0.67576193095077497</v>
      </c>
      <c r="R3191" s="4" t="s">
        <v>8573</v>
      </c>
    </row>
    <row r="3192" spans="1:18" x14ac:dyDescent="0.25">
      <c r="A3192">
        <v>314465</v>
      </c>
      <c r="B3192">
        <v>3144656</v>
      </c>
      <c r="C3192" t="s">
        <v>2698</v>
      </c>
      <c r="D3192" t="s">
        <v>2181</v>
      </c>
      <c r="E3192" t="s">
        <v>2182</v>
      </c>
      <c r="F3192" t="s">
        <v>10</v>
      </c>
      <c r="G3192">
        <f>VLOOKUP(A3192,'Dados absolutos'!A:H,8,FALSE)</f>
        <v>10588</v>
      </c>
      <c r="H3192" s="1">
        <f>(G3192-MIN(G:G))/(MAX(G:G)-MIN(G:G))</f>
        <v>4.8978997524690336E-2</v>
      </c>
      <c r="I3192">
        <f>VLOOKUP(A3192,'Dados absolutos'!A:I,9,FALSE)</f>
        <v>0.55600000000000005</v>
      </c>
      <c r="J3192" s="1">
        <f>VLOOKUP(A3192,'Dados absolutos'!A:L,12,FALSE)</f>
        <v>4556.119463543635</v>
      </c>
      <c r="K3192" s="1">
        <f>(J3192-MIN(J:J))/(MAX(J:J)-MIN(J:J))</f>
        <v>0.33423326365614986</v>
      </c>
      <c r="L3192" s="1">
        <f>VLOOKUP(A3192,'Dados absolutos'!A:M,13,FALSE)</f>
        <v>5.5555555555555358E-3</v>
      </c>
      <c r="M3192" s="1">
        <f>(L3192-MIN(L:L))/(MAX(L:L)-MIN(L:L))</f>
        <v>6.5395095367847419E-2</v>
      </c>
      <c r="N3192" s="1">
        <f>VLOOKUP(B3192,'[1]ICI-DH'!$A:$H,8,FALSE)</f>
        <v>0.1</v>
      </c>
      <c r="O3192" s="17">
        <f>VLOOKUP(A3192,'Dados absolutos'!A:Q,17,FALSE)</f>
        <v>0</v>
      </c>
      <c r="P3192" s="1">
        <f>(O3192-MIN(O:O))/(MAX(O:O)-MIN(O:O))</f>
        <v>0</v>
      </c>
      <c r="Q3192" s="3">
        <f>H3192-I3192-K3192+M3192+N3192+P3192</f>
        <v>-0.67585917076361213</v>
      </c>
      <c r="R3192" s="4" t="s">
        <v>8574</v>
      </c>
    </row>
    <row r="3193" spans="1:18" x14ac:dyDescent="0.25">
      <c r="A3193">
        <v>312707</v>
      </c>
      <c r="B3193">
        <v>3127073</v>
      </c>
      <c r="C3193" t="s">
        <v>2485</v>
      </c>
      <c r="D3193" t="s">
        <v>2181</v>
      </c>
      <c r="E3193" t="s">
        <v>2182</v>
      </c>
      <c r="F3193" t="s">
        <v>10</v>
      </c>
      <c r="G3193">
        <f>VLOOKUP(A3193,'Dados absolutos'!A:H,8,FALSE)</f>
        <v>4647</v>
      </c>
      <c r="H3193" s="1">
        <f>(G3193-MIN(G:G))/(MAX(G:G)-MIN(G:G))</f>
        <v>1.9149758745173648E-2</v>
      </c>
      <c r="I3193">
        <f>VLOOKUP(A3193,'Dados absolutos'!A:I,9,FALSE)</f>
        <v>0.54400000000000004</v>
      </c>
      <c r="J3193" s="1">
        <f>VLOOKUP(A3193,'Dados absolutos'!A:L,12,FALSE)</f>
        <v>6696.6406950720893</v>
      </c>
      <c r="K3193" s="1">
        <f>(J3193-MIN(J:J))/(MAX(J:J)-MIN(J:J))</f>
        <v>0.50837975289180082</v>
      </c>
      <c r="L3193" s="1">
        <f>VLOOKUP(A3193,'Dados absolutos'!A:M,13,FALSE)</f>
        <v>0.3611111111111111</v>
      </c>
      <c r="M3193" s="1">
        <f>(L3193-MIN(L:L))/(MAX(L:L)-MIN(L:L))</f>
        <v>0.23978201634877389</v>
      </c>
      <c r="N3193" s="1">
        <f>VLOOKUP(B3193,'[1]ICI-DH'!$A:$H,8,FALSE)</f>
        <v>0.1</v>
      </c>
      <c r="O3193" s="17">
        <f>VLOOKUP(A3193,'Dados absolutos'!A:Q,17,FALSE)</f>
        <v>2.1519259737465033E-4</v>
      </c>
      <c r="P3193" s="1">
        <f>(O3193-MIN(O:O))/(MAX(O:O)-MIN(O:O))</f>
        <v>1.7449728618224424E-2</v>
      </c>
      <c r="Q3193" s="3">
        <f>H3193-I3193-K3193+M3193+N3193+P3193</f>
        <v>-0.67599824917962892</v>
      </c>
      <c r="R3193" s="4" t="s">
        <v>8575</v>
      </c>
    </row>
    <row r="3194" spans="1:18" x14ac:dyDescent="0.25">
      <c r="A3194">
        <v>354370</v>
      </c>
      <c r="B3194">
        <v>3543709</v>
      </c>
      <c r="C3194" t="s">
        <v>3681</v>
      </c>
      <c r="D3194" t="s">
        <v>3202</v>
      </c>
      <c r="E3194" t="s">
        <v>2182</v>
      </c>
      <c r="F3194" t="s">
        <v>10</v>
      </c>
      <c r="G3194">
        <f>VLOOKUP(A3194,'Dados absolutos'!A:H,8,FALSE)</f>
        <v>9098</v>
      </c>
      <c r="H3194" s="1">
        <f>(G3194-MIN(G:G))/(MAX(G:G)-MIN(G:G))</f>
        <v>4.1497838497341427E-2</v>
      </c>
      <c r="I3194">
        <f>VLOOKUP(A3194,'Dados absolutos'!A:I,9,FALSE)</f>
        <v>0.73399999999999999</v>
      </c>
      <c r="J3194" s="1">
        <f>VLOOKUP(A3194,'Dados absolutos'!A:L,12,FALSE)</f>
        <v>6392.2701417894041</v>
      </c>
      <c r="K3194" s="1">
        <f>(J3194-MIN(J:J))/(MAX(J:J)-MIN(J:J))</f>
        <v>0.48361706308514862</v>
      </c>
      <c r="L3194" s="1">
        <f>VLOOKUP(A3194,'Dados absolutos'!A:M,13,FALSE)</f>
        <v>0.51111111111111107</v>
      </c>
      <c r="M3194" s="1">
        <f>(L3194-MIN(L:L))/(MAX(L:L)-MIN(L:L))</f>
        <v>0.3133514986376022</v>
      </c>
      <c r="N3194" s="1">
        <f>VLOOKUP(B3194,'[1]ICI-DH'!$A:$H,8,FALSE)</f>
        <v>0.16</v>
      </c>
      <c r="O3194" s="17">
        <f>VLOOKUP(A3194,'Dados absolutos'!A:Q,17,FALSE)</f>
        <v>3.297428006155199E-4</v>
      </c>
      <c r="P3194" s="1">
        <f>(O3194-MIN(O:O))/(MAX(O:O)-MIN(O:O))</f>
        <v>2.6738477321022937E-2</v>
      </c>
      <c r="Q3194" s="3">
        <f>H3194-I3194-K3194+M3194+N3194+P3194</f>
        <v>-0.6760292486291819</v>
      </c>
      <c r="R3194" s="4" t="s">
        <v>8576</v>
      </c>
    </row>
    <row r="3195" spans="1:18" x14ac:dyDescent="0.25">
      <c r="A3195">
        <v>421220</v>
      </c>
      <c r="B3195">
        <v>4212205</v>
      </c>
      <c r="C3195" t="s">
        <v>4364</v>
      </c>
      <c r="D3195" t="s">
        <v>4197</v>
      </c>
      <c r="E3195" t="s">
        <v>3828</v>
      </c>
      <c r="F3195" t="s">
        <v>10</v>
      </c>
      <c r="G3195">
        <f>VLOOKUP(A3195,'Dados absolutos'!A:H,8,FALSE)</f>
        <v>19150</v>
      </c>
      <c r="H3195" s="1">
        <f>(G3195-MIN(G:G))/(MAX(G:G)-MIN(G:G))</f>
        <v>9.1968046915402654E-2</v>
      </c>
      <c r="I3195">
        <f>VLOOKUP(A3195,'Dados absolutos'!A:I,9,FALSE)</f>
        <v>0.70399999999999996</v>
      </c>
      <c r="J3195" s="1">
        <f>VLOOKUP(A3195,'Dados absolutos'!A:L,12,FALSE)</f>
        <v>5742.0597169712792</v>
      </c>
      <c r="K3195" s="1">
        <f>(J3195-MIN(J:J))/(MAX(J:J)-MIN(J:J))</f>
        <v>0.43071786214349589</v>
      </c>
      <c r="L3195" s="1">
        <f>VLOOKUP(A3195,'Dados absolutos'!A:M,13,FALSE)</f>
        <v>0.31111111111111112</v>
      </c>
      <c r="M3195" s="1">
        <f>(L3195-MIN(L:L))/(MAX(L:L)-MIN(L:L))</f>
        <v>0.21525885558583108</v>
      </c>
      <c r="N3195" s="1">
        <f>VLOOKUP(B3195,'[1]ICI-DH'!$A:$H,8,FALSE)</f>
        <v>0.1</v>
      </c>
      <c r="O3195" s="17">
        <f>VLOOKUP(A3195,'Dados absolutos'!A:Q,17,FALSE)</f>
        <v>6.2663185378590081E-4</v>
      </c>
      <c r="P3195" s="1">
        <f>(O3195-MIN(O:O))/(MAX(O:O)-MIN(O:O))</f>
        <v>5.0812880765883382E-2</v>
      </c>
      <c r="Q3195" s="3">
        <f>H3195-I3195-K3195+M3195+N3195+P3195</f>
        <v>-0.67667807887637876</v>
      </c>
      <c r="R3195" s="4" t="s">
        <v>8577</v>
      </c>
    </row>
    <row r="3196" spans="1:18" x14ac:dyDescent="0.25">
      <c r="A3196">
        <v>351720</v>
      </c>
      <c r="B3196">
        <v>3517208</v>
      </c>
      <c r="C3196" t="s">
        <v>3392</v>
      </c>
      <c r="D3196" t="s">
        <v>3202</v>
      </c>
      <c r="E3196" t="s">
        <v>2182</v>
      </c>
      <c r="F3196" t="s">
        <v>10</v>
      </c>
      <c r="G3196">
        <f>VLOOKUP(A3196,'Dados absolutos'!A:H,8,FALSE)</f>
        <v>11239</v>
      </c>
      <c r="H3196" s="1">
        <f>(G3196-MIN(G:G))/(MAX(G:G)-MIN(G:G))</f>
        <v>5.2247611301068954E-2</v>
      </c>
      <c r="I3196">
        <f>VLOOKUP(A3196,'Dados absolutos'!A:I,9,FALSE)</f>
        <v>0.73899999999999999</v>
      </c>
      <c r="J3196" s="1">
        <f>VLOOKUP(A3196,'Dados absolutos'!A:L,12,FALSE)</f>
        <v>5502.5282427262209</v>
      </c>
      <c r="K3196" s="1">
        <f>(J3196-MIN(J:J))/(MAX(J:J)-MIN(J:J))</f>
        <v>0.41123028842229026</v>
      </c>
      <c r="L3196" s="1">
        <f>VLOOKUP(A3196,'Dados absolutos'!A:M,13,FALSE)</f>
        <v>0.35</v>
      </c>
      <c r="M3196" s="1">
        <f>(L3196-MIN(L:L))/(MAX(L:L)-MIN(L:L))</f>
        <v>0.23433242506811988</v>
      </c>
      <c r="N3196" s="1">
        <f>VLOOKUP(B3196,'[1]ICI-DH'!$A:$H,8,FALSE)</f>
        <v>0.1</v>
      </c>
      <c r="O3196" s="17">
        <f>VLOOKUP(A3196,'Dados absolutos'!A:Q,17,FALSE)</f>
        <v>1.0677106504137378E-3</v>
      </c>
      <c r="P3196" s="1">
        <f>(O3196-MIN(O:O))/(MAX(O:O)-MIN(O:O))</f>
        <v>8.6579470296882871E-2</v>
      </c>
      <c r="Q3196" s="3">
        <f>H3196-I3196-K3196+M3196+N3196+P3196</f>
        <v>-0.6770707817562186</v>
      </c>
      <c r="R3196" s="4" t="s">
        <v>8578</v>
      </c>
    </row>
    <row r="3197" spans="1:18" x14ac:dyDescent="0.25">
      <c r="A3197">
        <v>171630</v>
      </c>
      <c r="B3197">
        <v>1716307</v>
      </c>
      <c r="C3197" t="s">
        <v>255</v>
      </c>
      <c r="D3197" t="s">
        <v>327</v>
      </c>
      <c r="E3197" t="s">
        <v>9</v>
      </c>
      <c r="F3197" t="s">
        <v>10</v>
      </c>
      <c r="G3197">
        <f>VLOOKUP(A3197,'Dados absolutos'!A:H,8,FALSE)</f>
        <v>4043</v>
      </c>
      <c r="H3197" s="1">
        <f>(G3197-MIN(G:G))/(MAX(G:G)-MIN(G:G))</f>
        <v>1.611712783744295E-2</v>
      </c>
      <c r="I3197">
        <f>VLOOKUP(A3197,'Dados absolutos'!A:I,9,FALSE)</f>
        <v>0.66100000000000003</v>
      </c>
      <c r="J3197" s="1">
        <f>VLOOKUP(A3197,'Dados absolutos'!A:L,12,FALSE)</f>
        <v>6420.9488424437304</v>
      </c>
      <c r="K3197" s="1">
        <f>(J3197-MIN(J:J))/(MAX(J:J)-MIN(J:J))</f>
        <v>0.48595027751966507</v>
      </c>
      <c r="L3197" s="1">
        <f>VLOOKUP(A3197,'Dados absolutos'!A:M,13,FALSE)</f>
        <v>0.26666666666666672</v>
      </c>
      <c r="M3197" s="1">
        <f>(L3197-MIN(L:L))/(MAX(L:L)-MIN(L:L))</f>
        <v>0.19346049046321528</v>
      </c>
      <c r="N3197" s="1">
        <f>VLOOKUP(B3197,'[1]ICI-DH'!$A:$H,8,FALSE)</f>
        <v>0.26</v>
      </c>
      <c r="O3197" s="17">
        <f>VLOOKUP(A3197,'Dados absolutos'!A:Q,17,FALSE)</f>
        <v>0</v>
      </c>
      <c r="P3197" s="1">
        <f>(O3197-MIN(O:O))/(MAX(O:O)-MIN(O:O))</f>
        <v>0</v>
      </c>
      <c r="Q3197" s="3">
        <f>H3197-I3197-K3197+M3197+N3197+P3197</f>
        <v>-0.6773726592190068</v>
      </c>
      <c r="R3197" s="4" t="s">
        <v>8579</v>
      </c>
    </row>
    <row r="3198" spans="1:18" x14ac:dyDescent="0.25">
      <c r="A3198">
        <v>230720</v>
      </c>
      <c r="B3198">
        <v>2307205</v>
      </c>
      <c r="C3198" t="s">
        <v>999</v>
      </c>
      <c r="D3198" t="s">
        <v>905</v>
      </c>
      <c r="E3198" t="s">
        <v>466</v>
      </c>
      <c r="F3198" t="s">
        <v>10</v>
      </c>
      <c r="G3198">
        <f>VLOOKUP(A3198,'Dados absolutos'!A:H,8,FALSE)</f>
        <v>7861</v>
      </c>
      <c r="H3198" s="1">
        <f>(G3198-MIN(G:G))/(MAX(G:G)-MIN(G:G))</f>
        <v>3.5286970231012169E-2</v>
      </c>
      <c r="I3198">
        <f>VLOOKUP(A3198,'Dados absolutos'!A:I,9,FALSE)</f>
        <v>0.65100000000000002</v>
      </c>
      <c r="J3198" s="1">
        <f>VLOOKUP(A3198,'Dados absolutos'!A:L,12,FALSE)</f>
        <v>5908.6498766060295</v>
      </c>
      <c r="K3198" s="1">
        <f>(J3198-MIN(J:J))/(MAX(J:J)-MIN(J:J))</f>
        <v>0.44427114580837357</v>
      </c>
      <c r="L3198" s="1">
        <f>VLOOKUP(A3198,'Dados absolutos'!A:M,13,FALSE)</f>
        <v>0.24444444444444438</v>
      </c>
      <c r="M3198" s="1">
        <f>(L3198-MIN(L:L))/(MAX(L:L)-MIN(L:L))</f>
        <v>0.18256130790190736</v>
      </c>
      <c r="N3198" s="1">
        <f>VLOOKUP(B3198,'[1]ICI-DH'!$A:$H,8,FALSE)</f>
        <v>0.2</v>
      </c>
      <c r="O3198" s="17">
        <f>VLOOKUP(A3198,'Dados absolutos'!A:Q,17,FALSE)</f>
        <v>0</v>
      </c>
      <c r="P3198" s="1">
        <f>(O3198-MIN(O:O))/(MAX(O:O)-MIN(O:O))</f>
        <v>0</v>
      </c>
      <c r="Q3198" s="3">
        <f>H3198-I3198-K3198+M3198+N3198+P3198</f>
        <v>-0.67742286767545412</v>
      </c>
      <c r="R3198" s="4" t="s">
        <v>8580</v>
      </c>
    </row>
    <row r="3199" spans="1:18" x14ac:dyDescent="0.25">
      <c r="A3199">
        <v>320480</v>
      </c>
      <c r="B3199">
        <v>3204807</v>
      </c>
      <c r="C3199" t="s">
        <v>3101</v>
      </c>
      <c r="D3199" t="s">
        <v>3036</v>
      </c>
      <c r="E3199" t="s">
        <v>2182</v>
      </c>
      <c r="F3199" t="s">
        <v>10</v>
      </c>
      <c r="G3199">
        <f>VLOOKUP(A3199,'Dados absolutos'!A:H,8,FALSE)</f>
        <v>10878</v>
      </c>
      <c r="H3199" s="1">
        <f>(G3199-MIN(G:G))/(MAX(G:G)-MIN(G:G))</f>
        <v>5.0435062033368984E-2</v>
      </c>
      <c r="I3199">
        <f>VLOOKUP(A3199,'Dados absolutos'!A:I,9,FALSE)</f>
        <v>0.68799999999999994</v>
      </c>
      <c r="J3199" s="1">
        <f>VLOOKUP(A3199,'Dados absolutos'!A:L,12,FALSE)</f>
        <v>7362.1893997058287</v>
      </c>
      <c r="K3199" s="1">
        <f>(J3199-MIN(J:J))/(MAX(J:J)-MIN(J:J))</f>
        <v>0.56252683100535894</v>
      </c>
      <c r="L3199" s="1">
        <f>VLOOKUP(A3199,'Dados absolutos'!A:M,13,FALSE)</f>
        <v>0.61111111111111127</v>
      </c>
      <c r="M3199" s="1">
        <f>(L3199-MIN(L:L))/(MAX(L:L)-MIN(L:L))</f>
        <v>0.36239782016348782</v>
      </c>
      <c r="N3199" s="1">
        <f>VLOOKUP(B3199,'[1]ICI-DH'!$A:$H,8,FALSE)</f>
        <v>0.16</v>
      </c>
      <c r="O3199" s="17">
        <f>VLOOKUP(A3199,'Dados absolutos'!A:Q,17,FALSE)</f>
        <v>0</v>
      </c>
      <c r="P3199" s="1">
        <f>(O3199-MIN(O:O))/(MAX(O:O)-MIN(O:O))</f>
        <v>0</v>
      </c>
      <c r="Q3199" s="3">
        <f>H3199-I3199-K3199+M3199+N3199+P3199</f>
        <v>-0.67769394880850198</v>
      </c>
      <c r="R3199" s="4" t="s">
        <v>8581</v>
      </c>
    </row>
    <row r="3200" spans="1:18" x14ac:dyDescent="0.25">
      <c r="A3200">
        <v>353750</v>
      </c>
      <c r="B3200">
        <v>3537503</v>
      </c>
      <c r="C3200" t="s">
        <v>3614</v>
      </c>
      <c r="D3200" t="s">
        <v>3202</v>
      </c>
      <c r="E3200" t="s">
        <v>2182</v>
      </c>
      <c r="F3200" t="s">
        <v>10</v>
      </c>
      <c r="G3200">
        <f>VLOOKUP(A3200,'Dados absolutos'!A:H,8,FALSE)</f>
        <v>8737</v>
      </c>
      <c r="H3200" s="1">
        <f>(G3200-MIN(G:G))/(MAX(G:G)-MIN(G:G))</f>
        <v>3.9685289229641457E-2</v>
      </c>
      <c r="I3200">
        <f>VLOOKUP(A3200,'Dados absolutos'!A:I,9,FALSE)</f>
        <v>0.73599999999999999</v>
      </c>
      <c r="J3200" s="1">
        <f>VLOOKUP(A3200,'Dados absolutos'!A:L,12,FALSE)</f>
        <v>5348.1188256838732</v>
      </c>
      <c r="K3200" s="1">
        <f>(J3200-MIN(J:J))/(MAX(J:J)-MIN(J:J))</f>
        <v>0.39866799402091802</v>
      </c>
      <c r="L3200" s="1">
        <f>VLOOKUP(A3200,'Dados absolutos'!A:M,13,FALSE)</f>
        <v>0.5</v>
      </c>
      <c r="M3200" s="1">
        <f>(L3200-MIN(L:L))/(MAX(L:L)-MIN(L:L))</f>
        <v>0.30790190735694822</v>
      </c>
      <c r="N3200" s="1">
        <f>VLOOKUP(B3200,'[1]ICI-DH'!$A:$H,8,FALSE)</f>
        <v>0.1</v>
      </c>
      <c r="O3200" s="17">
        <f>VLOOKUP(A3200,'Dados absolutos'!A:Q,17,FALSE)</f>
        <v>1.1445576284765938E-4</v>
      </c>
      <c r="P3200" s="1">
        <f>(O3200-MIN(O:O))/(MAX(O:O)-MIN(O:O))</f>
        <v>9.2810906362468682E-3</v>
      </c>
      <c r="Q3200" s="3">
        <f>H3200-I3200-K3200+M3200+N3200+P3200</f>
        <v>-0.67779970679808155</v>
      </c>
      <c r="R3200" s="4" t="s">
        <v>8582</v>
      </c>
    </row>
    <row r="3201" spans="1:18" x14ac:dyDescent="0.25">
      <c r="A3201">
        <v>251050</v>
      </c>
      <c r="B3201">
        <v>2510501</v>
      </c>
      <c r="C3201" t="s">
        <v>1371</v>
      </c>
      <c r="D3201" t="s">
        <v>1247</v>
      </c>
      <c r="E3201" t="s">
        <v>466</v>
      </c>
      <c r="F3201" t="s">
        <v>10</v>
      </c>
      <c r="G3201">
        <f>VLOOKUP(A3201,'Dados absolutos'!A:H,8,FALSE)</f>
        <v>3580</v>
      </c>
      <c r="H3201" s="1">
        <f>(G3201-MIN(G:G))/(MAX(G:G)-MIN(G:G))</f>
        <v>1.3792445535656008E-2</v>
      </c>
      <c r="I3201">
        <f>VLOOKUP(A3201,'Dados absolutos'!A:I,9,FALSE)</f>
        <v>0.60299999999999998</v>
      </c>
      <c r="J3201" s="1">
        <f>VLOOKUP(A3201,'Dados absolutos'!A:L,12,FALSE)</f>
        <v>7783.5302988826816</v>
      </c>
      <c r="K3201" s="1">
        <f>(J3201-MIN(J:J))/(MAX(J:J)-MIN(J:J))</f>
        <v>0.59680588289341119</v>
      </c>
      <c r="L3201" s="1">
        <f>VLOOKUP(A3201,'Dados absolutos'!A:M,13,FALSE)</f>
        <v>0.5</v>
      </c>
      <c r="M3201" s="1">
        <f>(L3201-MIN(L:L))/(MAX(L:L)-MIN(L:L))</f>
        <v>0.30790190735694822</v>
      </c>
      <c r="N3201" s="1">
        <f>VLOOKUP(B3201,'[1]ICI-DH'!$A:$H,8,FALSE)</f>
        <v>0.2</v>
      </c>
      <c r="O3201" s="17">
        <f>VLOOKUP(A3201,'Dados absolutos'!A:Q,17,FALSE)</f>
        <v>0</v>
      </c>
      <c r="P3201" s="1">
        <f>(O3201-MIN(O:O))/(MAX(O:O)-MIN(O:O))</f>
        <v>0</v>
      </c>
      <c r="Q3201" s="3">
        <f>H3201-I3201-K3201+M3201+N3201+P3201</f>
        <v>-0.67811153000080693</v>
      </c>
      <c r="R3201" s="4" t="s">
        <v>8583</v>
      </c>
    </row>
    <row r="3202" spans="1:18" x14ac:dyDescent="0.25">
      <c r="A3202">
        <v>350340</v>
      </c>
      <c r="B3202">
        <v>3503406</v>
      </c>
      <c r="C3202" t="s">
        <v>3238</v>
      </c>
      <c r="D3202" t="s">
        <v>3202</v>
      </c>
      <c r="E3202" t="s">
        <v>2182</v>
      </c>
      <c r="F3202" t="s">
        <v>10</v>
      </c>
      <c r="G3202">
        <f>VLOOKUP(A3202,'Dados absolutos'!A:H,8,FALSE)</f>
        <v>8130</v>
      </c>
      <c r="H3202" s="1">
        <f>(G3202-MIN(G:G))/(MAX(G:G)-MIN(G:G))</f>
        <v>3.663759558561408E-2</v>
      </c>
      <c r="I3202">
        <f>VLOOKUP(A3202,'Dados absolutos'!A:I,9,FALSE)</f>
        <v>0.74399999999999999</v>
      </c>
      <c r="J3202" s="1">
        <f>VLOOKUP(A3202,'Dados absolutos'!A:L,12,FALSE)</f>
        <v>6489.490950799508</v>
      </c>
      <c r="K3202" s="1">
        <f>(J3202-MIN(J:J))/(MAX(J:J)-MIN(J:J))</f>
        <v>0.49152666114023069</v>
      </c>
      <c r="L3202" s="1">
        <f>VLOOKUP(A3202,'Dados absolutos'!A:M,13,FALSE)</f>
        <v>0.68888888888888888</v>
      </c>
      <c r="M3202" s="1">
        <f>(L3202-MIN(L:L))/(MAX(L:L)-MIN(L:L))</f>
        <v>0.40054495912806543</v>
      </c>
      <c r="N3202" s="1">
        <f>VLOOKUP(B3202,'[1]ICI-DH'!$A:$H,8,FALSE)</f>
        <v>0.1</v>
      </c>
      <c r="O3202" s="17">
        <f>VLOOKUP(A3202,'Dados absolutos'!A:Q,17,FALSE)</f>
        <v>2.4600246002460022E-4</v>
      </c>
      <c r="P3202" s="1">
        <f>(O3202-MIN(O:O))/(MAX(O:O)-MIN(O:O))</f>
        <v>1.994806614732814E-2</v>
      </c>
      <c r="Q3202" s="3">
        <f>H3202-I3202-K3202+M3202+N3202+P3202</f>
        <v>-0.67839604027922318</v>
      </c>
      <c r="R3202" s="4" t="s">
        <v>8584</v>
      </c>
    </row>
    <row r="3203" spans="1:18" x14ac:dyDescent="0.25">
      <c r="A3203">
        <v>220970</v>
      </c>
      <c r="B3203">
        <v>2209708</v>
      </c>
      <c r="C3203" t="s">
        <v>866</v>
      </c>
      <c r="D3203" t="s">
        <v>682</v>
      </c>
      <c r="E3203" t="s">
        <v>466</v>
      </c>
      <c r="F3203" t="s">
        <v>10</v>
      </c>
      <c r="G3203">
        <f>VLOOKUP(A3203,'Dados absolutos'!A:H,8,FALSE)</f>
        <v>5392</v>
      </c>
      <c r="H3203" s="1">
        <f>(G3203-MIN(G:G))/(MAX(G:G)-MIN(G:G))</f>
        <v>2.2890338258848102E-2</v>
      </c>
      <c r="I3203">
        <f>VLOOKUP(A3203,'Dados absolutos'!A:I,9,FALSE)</f>
        <v>0.56999999999999995</v>
      </c>
      <c r="J3203" s="1">
        <f>VLOOKUP(A3203,'Dados absolutos'!A:L,12,FALSE)</f>
        <v>6775.5304413946587</v>
      </c>
      <c r="K3203" s="1">
        <f>(J3203-MIN(J:J))/(MAX(J:J)-MIN(J:J))</f>
        <v>0.51479798979429425</v>
      </c>
      <c r="L3203" s="1">
        <f>VLOOKUP(A3203,'Dados absolutos'!A:M,13,FALSE)</f>
        <v>0.32777777777777783</v>
      </c>
      <c r="M3203" s="1">
        <f>(L3203-MIN(L:L))/(MAX(L:L)-MIN(L:L))</f>
        <v>0.22343324250681204</v>
      </c>
      <c r="N3203" s="1">
        <f>VLOOKUP(B3203,'[1]ICI-DH'!$A:$H,8,FALSE)</f>
        <v>0.16</v>
      </c>
      <c r="O3203" s="17">
        <f>VLOOKUP(A3203,'Dados absolutos'!A:Q,17,FALSE)</f>
        <v>0</v>
      </c>
      <c r="P3203" s="1">
        <f>(O3203-MIN(O:O))/(MAX(O:O)-MIN(O:O))</f>
        <v>0</v>
      </c>
      <c r="Q3203" s="3">
        <f>H3203-I3203-K3203+M3203+N3203+P3203</f>
        <v>-0.6784744090286341</v>
      </c>
      <c r="R3203" s="4" t="s">
        <v>8585</v>
      </c>
    </row>
    <row r="3204" spans="1:18" x14ac:dyDescent="0.25">
      <c r="A3204">
        <v>220105</v>
      </c>
      <c r="B3204">
        <v>2201051</v>
      </c>
      <c r="C3204" t="s">
        <v>697</v>
      </c>
      <c r="D3204" t="s">
        <v>682</v>
      </c>
      <c r="E3204" t="s">
        <v>466</v>
      </c>
      <c r="F3204" t="s">
        <v>10</v>
      </c>
      <c r="G3204">
        <f>VLOOKUP(A3204,'Dados absolutos'!A:H,8,FALSE)</f>
        <v>7452</v>
      </c>
      <c r="H3204" s="1">
        <f>(G3204-MIN(G:G))/(MAX(G:G)-MIN(G:G))</f>
        <v>3.3233417182565388E-2</v>
      </c>
      <c r="I3204">
        <f>VLOOKUP(A3204,'Dados absolutos'!A:I,9,FALSE)</f>
        <v>0.499</v>
      </c>
      <c r="J3204" s="1">
        <f>VLOOKUP(A3204,'Dados absolutos'!A:L,12,FALSE)</f>
        <v>5765.2357783145471</v>
      </c>
      <c r="K3204" s="1">
        <f>(J3204-MIN(J:J))/(MAX(J:J)-MIN(J:J))</f>
        <v>0.43260339808576648</v>
      </c>
      <c r="L3204" s="1">
        <f>VLOOKUP(A3204,'Dados absolutos'!A:M,13,FALSE)</f>
        <v>0.11666666666666667</v>
      </c>
      <c r="M3204" s="1">
        <f>(L3204-MIN(L:L))/(MAX(L:L)-MIN(L:L))</f>
        <v>0.11989100817438694</v>
      </c>
      <c r="N3204" s="1">
        <f>VLOOKUP(B3204,'[1]ICI-DH'!$A:$H,8,FALSE)</f>
        <v>0.1</v>
      </c>
      <c r="O3204" s="17">
        <f>VLOOKUP(A3204,'Dados absolutos'!A:Q,17,FALSE)</f>
        <v>0</v>
      </c>
      <c r="P3204" s="1">
        <f>(O3204-MIN(O:O))/(MAX(O:O)-MIN(O:O))</f>
        <v>0</v>
      </c>
      <c r="Q3204" s="3">
        <f>H3204-I3204-K3204+M3204+N3204+P3204</f>
        <v>-0.67847897272881419</v>
      </c>
      <c r="R3204" s="4" t="s">
        <v>8586</v>
      </c>
    </row>
    <row r="3205" spans="1:18" x14ac:dyDescent="0.25">
      <c r="A3205">
        <v>352115</v>
      </c>
      <c r="B3205">
        <v>3521150</v>
      </c>
      <c r="C3205" t="s">
        <v>3438</v>
      </c>
      <c r="D3205" t="s">
        <v>3202</v>
      </c>
      <c r="E3205" t="s">
        <v>2182</v>
      </c>
      <c r="F3205" t="s">
        <v>10</v>
      </c>
      <c r="G3205">
        <f>VLOOKUP(A3205,'Dados absolutos'!A:H,8,FALSE)</f>
        <v>6761</v>
      </c>
      <c r="H3205" s="1">
        <f>(G3205-MIN(G:G))/(MAX(G:G)-MIN(G:G))</f>
        <v>2.9763966922231093E-2</v>
      </c>
      <c r="I3205">
        <f>VLOOKUP(A3205,'Dados absolutos'!A:I,9,FALSE)</f>
        <v>0.73</v>
      </c>
      <c r="J3205" s="1">
        <f>VLOOKUP(A3205,'Dados absolutos'!A:L,12,FALSE)</f>
        <v>5883.2419952669725</v>
      </c>
      <c r="K3205" s="1">
        <f>(J3205-MIN(J:J))/(MAX(J:J)-MIN(J:J))</f>
        <v>0.44220403557889304</v>
      </c>
      <c r="L3205" s="1">
        <f>VLOOKUP(A3205,'Dados absolutos'!A:M,13,FALSE)</f>
        <v>0.58888888888888891</v>
      </c>
      <c r="M3205" s="1">
        <f>(L3205-MIN(L:L))/(MAX(L:L)-MIN(L:L))</f>
        <v>0.35149863760217986</v>
      </c>
      <c r="N3205" s="1">
        <f>VLOOKUP(B3205,'[1]ICI-DH'!$A:$H,8,FALSE)</f>
        <v>0.1</v>
      </c>
      <c r="O3205" s="17">
        <f>VLOOKUP(A3205,'Dados absolutos'!A:Q,17,FALSE)</f>
        <v>1.4790711433219938E-4</v>
      </c>
      <c r="P3205" s="1">
        <f>(O3205-MIN(O:O))/(MAX(O:O)-MIN(O:O))</f>
        <v>1.1993623559959901E-2</v>
      </c>
      <c r="Q3205" s="3">
        <f>H3205-I3205-K3205+M3205+N3205+P3205</f>
        <v>-0.67894780749452233</v>
      </c>
      <c r="R3205" s="4" t="s">
        <v>8587</v>
      </c>
    </row>
    <row r="3206" spans="1:18" x14ac:dyDescent="0.25">
      <c r="A3206">
        <v>270440</v>
      </c>
      <c r="B3206">
        <v>2704401</v>
      </c>
      <c r="C3206" t="s">
        <v>1663</v>
      </c>
      <c r="D3206" t="s">
        <v>1620</v>
      </c>
      <c r="E3206" t="s">
        <v>466</v>
      </c>
      <c r="F3206" t="s">
        <v>10</v>
      </c>
      <c r="G3206">
        <f>VLOOKUP(A3206,'Dados absolutos'!A:H,8,FALSE)</f>
        <v>17700</v>
      </c>
      <c r="H3206" s="1">
        <f>(G3206-MIN(G:G))/(MAX(G:G)-MIN(G:G))</f>
        <v>8.4687724372009415E-2</v>
      </c>
      <c r="I3206">
        <f>VLOOKUP(A3206,'Dados absolutos'!A:I,9,FALSE)</f>
        <v>0.56599999999999995</v>
      </c>
      <c r="J3206" s="1">
        <f>VLOOKUP(A3206,'Dados absolutos'!A:L,12,FALSE)</f>
        <v>7423.7006536723156</v>
      </c>
      <c r="K3206" s="1">
        <f>(J3206-MIN(J:J))/(MAX(J:J)-MIN(J:J))</f>
        <v>0.56753120506573551</v>
      </c>
      <c r="L3206" s="1">
        <f>VLOOKUP(A3206,'Dados absolutos'!A:M,13,FALSE)</f>
        <v>0.42222222222222233</v>
      </c>
      <c r="M3206" s="1">
        <f>(L3206-MIN(L:L))/(MAX(L:L)-MIN(L:L))</f>
        <v>0.26975476839237067</v>
      </c>
      <c r="N3206" s="1">
        <f>VLOOKUP(B3206,'[1]ICI-DH'!$A:$H,8,FALSE)</f>
        <v>0.1</v>
      </c>
      <c r="O3206" s="17">
        <f>VLOOKUP(A3206,'Dados absolutos'!A:Q,17,FALSE)</f>
        <v>0</v>
      </c>
      <c r="P3206" s="1">
        <f>(O3206-MIN(O:O))/(MAX(O:O)-MIN(O:O))</f>
        <v>0</v>
      </c>
      <c r="Q3206" s="3">
        <f>H3206-I3206-K3206+M3206+N3206+P3206</f>
        <v>-0.67908871230135526</v>
      </c>
      <c r="R3206" s="4" t="s">
        <v>8588</v>
      </c>
    </row>
    <row r="3207" spans="1:18" x14ac:dyDescent="0.25">
      <c r="A3207">
        <v>432026</v>
      </c>
      <c r="B3207">
        <v>4320263</v>
      </c>
      <c r="C3207" t="s">
        <v>4862</v>
      </c>
      <c r="D3207" t="s">
        <v>4459</v>
      </c>
      <c r="E3207" t="s">
        <v>3828</v>
      </c>
      <c r="F3207" t="s">
        <v>10</v>
      </c>
      <c r="G3207">
        <f>VLOOKUP(A3207,'Dados absolutos'!A:H,8,FALSE)</f>
        <v>6009</v>
      </c>
      <c r="H3207" s="1">
        <f>(G3207-MIN(G:G))/(MAX(G:G)-MIN(G:G))</f>
        <v>2.5988241023864395E-2</v>
      </c>
      <c r="I3207">
        <f>VLOOKUP(A3207,'Dados absolutos'!A:I,9,FALSE)</f>
        <v>0.65900000000000003</v>
      </c>
      <c r="J3207" s="1">
        <f>VLOOKUP(A3207,'Dados absolutos'!A:L,12,FALSE)</f>
        <v>6765.5338275919457</v>
      </c>
      <c r="K3207" s="1">
        <f>(J3207-MIN(J:J))/(MAX(J:J)-MIN(J:J))</f>
        <v>0.51398469480224029</v>
      </c>
      <c r="L3207" s="1">
        <f>VLOOKUP(A3207,'Dados absolutos'!A:M,13,FALSE)</f>
        <v>0.62222222222222223</v>
      </c>
      <c r="M3207" s="1">
        <f>(L3207-MIN(L:L))/(MAX(L:L)-MIN(L:L))</f>
        <v>0.36784741144414174</v>
      </c>
      <c r="N3207" s="1">
        <f>VLOOKUP(B3207,'[1]ICI-DH'!$A:$H,8,FALSE)</f>
        <v>0.1</v>
      </c>
      <c r="O3207" s="17">
        <f>VLOOKUP(A3207,'Dados absolutos'!A:Q,17,FALSE)</f>
        <v>0</v>
      </c>
      <c r="P3207" s="1">
        <f>(O3207-MIN(O:O))/(MAX(O:O)-MIN(O:O))</f>
        <v>0</v>
      </c>
      <c r="Q3207" s="3">
        <f>H3207-I3207-K3207+M3207+N3207+P3207</f>
        <v>-0.67914904233423423</v>
      </c>
      <c r="R3207" s="4" t="s">
        <v>8589</v>
      </c>
    </row>
    <row r="3208" spans="1:18" x14ac:dyDescent="0.25">
      <c r="A3208">
        <v>290205</v>
      </c>
      <c r="B3208">
        <v>2902054</v>
      </c>
      <c r="C3208" t="s">
        <v>1808</v>
      </c>
      <c r="D3208" t="s">
        <v>1784</v>
      </c>
      <c r="E3208" t="s">
        <v>466</v>
      </c>
      <c r="F3208" t="s">
        <v>10</v>
      </c>
      <c r="G3208">
        <f>VLOOKUP(A3208,'Dados absolutos'!A:H,8,FALSE)</f>
        <v>11557</v>
      </c>
      <c r="H3208" s="1">
        <f>(G3208-MIN(G:G))/(MAX(G:G)-MIN(G:G))</f>
        <v>5.3844261348516574E-2</v>
      </c>
      <c r="I3208">
        <f>VLOOKUP(A3208,'Dados absolutos'!A:I,9,FALSE)</f>
        <v>0.56999999999999995</v>
      </c>
      <c r="J3208" s="1">
        <f>VLOOKUP(A3208,'Dados absolutos'!A:L,12,FALSE)</f>
        <v>6864.1898875140605</v>
      </c>
      <c r="K3208" s="1">
        <f>(J3208-MIN(J:J))/(MAX(J:J)-MIN(J:J))</f>
        <v>0.5220110606351035</v>
      </c>
      <c r="L3208" s="1">
        <f>VLOOKUP(A3208,'Dados absolutos'!A:M,13,FALSE)</f>
        <v>0.27777777777777779</v>
      </c>
      <c r="M3208" s="1">
        <f>(L3208-MIN(L:L))/(MAX(L:L)-MIN(L:L))</f>
        <v>0.19891008174386923</v>
      </c>
      <c r="N3208" s="1">
        <f>VLOOKUP(B3208,'[1]ICI-DH'!$A:$H,8,FALSE)</f>
        <v>0.16</v>
      </c>
      <c r="O3208" s="17">
        <f>VLOOKUP(A3208,'Dados absolutos'!A:Q,17,FALSE)</f>
        <v>0</v>
      </c>
      <c r="P3208" s="1">
        <f>(O3208-MIN(O:O))/(MAX(O:O)-MIN(O:O))</f>
        <v>0</v>
      </c>
      <c r="Q3208" s="3">
        <f>H3208-I3208-K3208+M3208+N3208+P3208</f>
        <v>-0.67925671754271755</v>
      </c>
      <c r="R3208" s="4" t="s">
        <v>8590</v>
      </c>
    </row>
    <row r="3209" spans="1:18" x14ac:dyDescent="0.25">
      <c r="A3209">
        <v>520080</v>
      </c>
      <c r="B3209">
        <v>5200803</v>
      </c>
      <c r="C3209" t="s">
        <v>5147</v>
      </c>
      <c r="D3209" t="s">
        <v>5136</v>
      </c>
      <c r="E3209" t="s">
        <v>4932</v>
      </c>
      <c r="F3209" t="s">
        <v>10</v>
      </c>
      <c r="G3209">
        <f>VLOOKUP(A3209,'Dados absolutos'!A:H,8,FALSE)</f>
        <v>8446</v>
      </c>
      <c r="H3209" s="1">
        <f>(G3209-MIN(G:G))/(MAX(G:G)-MIN(G:G))</f>
        <v>3.8224203808863919E-2</v>
      </c>
      <c r="I3209">
        <f>VLOOKUP(A3209,'Dados absolutos'!A:I,9,FALSE)</f>
        <v>0.66</v>
      </c>
      <c r="J3209" s="1">
        <f>VLOOKUP(A3209,'Dados absolutos'!A:L,12,FALSE)</f>
        <v>5485</v>
      </c>
      <c r="K3209" s="1">
        <f>(J3209-MIN(J:J))/(MAX(J:J)-MIN(J:J))</f>
        <v>0.40980424233207602</v>
      </c>
      <c r="L3209" s="1">
        <f>VLOOKUP(A3209,'Dados absolutos'!A:M,13,FALSE)</f>
        <v>0.20555555555555555</v>
      </c>
      <c r="M3209" s="1">
        <f>(L3209-MIN(L:L))/(MAX(L:L)-MIN(L:L))</f>
        <v>0.16348773841961856</v>
      </c>
      <c r="N3209" s="1">
        <f>VLOOKUP(B3209,'[1]ICI-DH'!$A:$H,8,FALSE)</f>
        <v>0.16</v>
      </c>
      <c r="O3209" s="17">
        <f>VLOOKUP(A3209,'Dados absolutos'!A:Q,17,FALSE)</f>
        <v>3.5519772673454892E-4</v>
      </c>
      <c r="P3209" s="1">
        <f>(O3209-MIN(O:O))/(MAX(O:O)-MIN(O:O))</f>
        <v>2.8802588996763755E-2</v>
      </c>
      <c r="Q3209" s="3">
        <f>H3209-I3209-K3209+M3209+N3209+P3209</f>
        <v>-0.67928971110682979</v>
      </c>
      <c r="R3209" s="4" t="s">
        <v>8591</v>
      </c>
    </row>
    <row r="3210" spans="1:18" x14ac:dyDescent="0.25">
      <c r="A3210">
        <v>522040</v>
      </c>
      <c r="B3210">
        <v>5220405</v>
      </c>
      <c r="C3210" t="s">
        <v>3754</v>
      </c>
      <c r="D3210" t="s">
        <v>5136</v>
      </c>
      <c r="E3210" t="s">
        <v>4932</v>
      </c>
      <c r="F3210" t="s">
        <v>10</v>
      </c>
      <c r="G3210">
        <f>VLOOKUP(A3210,'Dados absolutos'!A:H,8,FALSE)</f>
        <v>17020</v>
      </c>
      <c r="H3210" s="1">
        <f>(G3210-MIN(G:G))/(MAX(G:G)-MIN(G:G))</f>
        <v>8.1273504144762934E-2</v>
      </c>
      <c r="I3210">
        <f>VLOOKUP(A3210,'Dados absolutos'!A:I,9,FALSE)</f>
        <v>0.72</v>
      </c>
      <c r="J3210" s="1">
        <f>VLOOKUP(A3210,'Dados absolutos'!A:L,12,FALSE)</f>
        <v>8665.2344700352533</v>
      </c>
      <c r="K3210" s="1">
        <f>(J3210-MIN(J:J))/(MAX(J:J)-MIN(J:J))</f>
        <v>0.66853873173836731</v>
      </c>
      <c r="L3210" s="1">
        <f>VLOOKUP(A3210,'Dados absolutos'!A:M,13,FALSE)</f>
        <v>0.66666666666666674</v>
      </c>
      <c r="M3210" s="1">
        <f>(L3210-MIN(L:L))/(MAX(L:L)-MIN(L:L))</f>
        <v>0.38964577656675753</v>
      </c>
      <c r="N3210" s="1">
        <f>VLOOKUP(B3210,'[1]ICI-DH'!$A:$H,8,FALSE)</f>
        <v>0.2</v>
      </c>
      <c r="O3210" s="17">
        <f>VLOOKUP(A3210,'Dados absolutos'!A:Q,17,FALSE)</f>
        <v>4.7003525264394829E-4</v>
      </c>
      <c r="P3210" s="1">
        <f>(O3210-MIN(O:O))/(MAX(O:O)-MIN(O:O))</f>
        <v>3.8114636375505939E-2</v>
      </c>
      <c r="Q3210" s="3">
        <f>H3210-I3210-K3210+M3210+N3210+P3210</f>
        <v>-0.67950481465134083</v>
      </c>
      <c r="R3210" s="4" t="s">
        <v>8592</v>
      </c>
    </row>
    <row r="3211" spans="1:18" x14ac:dyDescent="0.25">
      <c r="A3211">
        <v>251520</v>
      </c>
      <c r="B3211">
        <v>2515203</v>
      </c>
      <c r="C3211" t="s">
        <v>1426</v>
      </c>
      <c r="D3211" t="s">
        <v>1247</v>
      </c>
      <c r="E3211" t="s">
        <v>466</v>
      </c>
      <c r="F3211" t="s">
        <v>10</v>
      </c>
      <c r="G3211">
        <f>VLOOKUP(A3211,'Dados absolutos'!A:H,8,FALSE)</f>
        <v>3279</v>
      </c>
      <c r="H3211" s="1">
        <f>(G3211-MIN(G:G))/(MAX(G:G)-MIN(G:G))</f>
        <v>1.228115099388955E-2</v>
      </c>
      <c r="I3211">
        <f>VLOOKUP(A3211,'Dados absolutos'!A:I,9,FALSE)</f>
        <v>0.58099999999999996</v>
      </c>
      <c r="J3211" s="1">
        <f>VLOOKUP(A3211,'Dados absolutos'!A:L,12,FALSE)</f>
        <v>5485</v>
      </c>
      <c r="K3211" s="1">
        <f>(J3211-MIN(J:J))/(MAX(J:J)-MIN(J:J))</f>
        <v>0.40980424233207602</v>
      </c>
      <c r="L3211" s="1">
        <f>VLOOKUP(A3211,'Dados absolutos'!A:M,13,FALSE)</f>
        <v>0.27777777777777779</v>
      </c>
      <c r="M3211" s="1">
        <f>(L3211-MIN(L:L))/(MAX(L:L)-MIN(L:L))</f>
        <v>0.19891008174386923</v>
      </c>
      <c r="N3211" s="1">
        <f>VLOOKUP(B3211,'[1]ICI-DH'!$A:$H,8,FALSE)</f>
        <v>0.1</v>
      </c>
      <c r="O3211" s="17">
        <f>VLOOKUP(A3211,'Dados absolutos'!A:Q,17,FALSE)</f>
        <v>0</v>
      </c>
      <c r="P3211" s="1">
        <f>(O3211-MIN(O:O))/(MAX(O:O)-MIN(O:O))</f>
        <v>0</v>
      </c>
      <c r="Q3211" s="3">
        <f>H3211-I3211-K3211+M3211+N3211+P3211</f>
        <v>-0.67961300959431714</v>
      </c>
      <c r="R3211" s="4" t="s">
        <v>8593</v>
      </c>
    </row>
    <row r="3212" spans="1:18" x14ac:dyDescent="0.25">
      <c r="A3212">
        <v>412200</v>
      </c>
      <c r="B3212">
        <v>4122008</v>
      </c>
      <c r="C3212" t="s">
        <v>4108</v>
      </c>
      <c r="D3212" t="s">
        <v>3827</v>
      </c>
      <c r="E3212" t="s">
        <v>3828</v>
      </c>
      <c r="F3212" t="s">
        <v>10</v>
      </c>
      <c r="G3212">
        <f>VLOOKUP(A3212,'Dados absolutos'!A:H,8,FALSE)</f>
        <v>14025</v>
      </c>
      <c r="H3212" s="1">
        <f>(G3212-MIN(G:G))/(MAX(G:G)-MIN(G:G))</f>
        <v>6.6235872408581739E-2</v>
      </c>
      <c r="I3212">
        <f>VLOOKUP(A3212,'Dados absolutos'!A:I,9,FALSE)</f>
        <v>0.68700000000000006</v>
      </c>
      <c r="J3212" s="1">
        <f>VLOOKUP(A3212,'Dados absolutos'!A:L,12,FALSE)</f>
        <v>6520.5134823529415</v>
      </c>
      <c r="K3212" s="1">
        <f>(J3212-MIN(J:J))/(MAX(J:J)-MIN(J:J))</f>
        <v>0.49405056273842923</v>
      </c>
      <c r="L3212" s="1">
        <f>VLOOKUP(A3212,'Dados absolutos'!A:M,13,FALSE)</f>
        <v>0.55555555555555558</v>
      </c>
      <c r="M3212" s="1">
        <f>(L3212-MIN(L:L))/(MAX(L:L)-MIN(L:L))</f>
        <v>0.33514986376021799</v>
      </c>
      <c r="N3212" s="1">
        <f>VLOOKUP(B3212,'[1]ICI-DH'!$A:$H,8,FALSE)</f>
        <v>0.1</v>
      </c>
      <c r="O3212" s="17">
        <f>VLOOKUP(A3212,'Dados absolutos'!A:Q,17,FALSE)</f>
        <v>0</v>
      </c>
      <c r="P3212" s="1">
        <f>(O3212-MIN(O:O))/(MAX(O:O)-MIN(O:O))</f>
        <v>0</v>
      </c>
      <c r="Q3212" s="3">
        <f>H3212-I3212-K3212+M3212+N3212+P3212</f>
        <v>-0.67966482656962957</v>
      </c>
      <c r="R3212" s="4" t="s">
        <v>8594</v>
      </c>
    </row>
    <row r="3213" spans="1:18" x14ac:dyDescent="0.25">
      <c r="A3213">
        <v>171090</v>
      </c>
      <c r="B3213">
        <v>1710904</v>
      </c>
      <c r="C3213" t="s">
        <v>387</v>
      </c>
      <c r="D3213" t="s">
        <v>327</v>
      </c>
      <c r="E3213" t="s">
        <v>9</v>
      </c>
      <c r="F3213" t="s">
        <v>10</v>
      </c>
      <c r="G3213">
        <f>VLOOKUP(A3213,'Dados absolutos'!A:H,8,FALSE)</f>
        <v>3577</v>
      </c>
      <c r="H3213" s="1">
        <f>(G3213-MIN(G:G))/(MAX(G:G)-MIN(G:G))</f>
        <v>1.3777382799359332E-2</v>
      </c>
      <c r="I3213">
        <f>VLOOKUP(A3213,'Dados absolutos'!A:I,9,FALSE)</f>
        <v>0.60099999999999998</v>
      </c>
      <c r="J3213" s="1">
        <f>VLOOKUP(A3213,'Dados absolutos'!A:L,12,FALSE)</f>
        <v>7827.5030724070448</v>
      </c>
      <c r="K3213" s="1">
        <f>(J3213-MIN(J:J))/(MAX(J:J)-MIN(J:J))</f>
        <v>0.60038337795322616</v>
      </c>
      <c r="L3213" s="1">
        <f>VLOOKUP(A3213,'Dados absolutos'!A:M,13,FALSE)</f>
        <v>0.5</v>
      </c>
      <c r="M3213" s="1">
        <f>(L3213-MIN(L:L))/(MAX(L:L)-MIN(L:L))</f>
        <v>0.30790190735694822</v>
      </c>
      <c r="N3213" s="1">
        <f>VLOOKUP(B3213,'[1]ICI-DH'!$A:$H,8,FALSE)</f>
        <v>0.2</v>
      </c>
      <c r="O3213" s="17">
        <f>VLOOKUP(A3213,'Dados absolutos'!A:Q,17,FALSE)</f>
        <v>0</v>
      </c>
      <c r="P3213" s="1">
        <f>(O3213-MIN(O:O))/(MAX(O:O)-MIN(O:O))</f>
        <v>0</v>
      </c>
      <c r="Q3213" s="3">
        <f>H3213-I3213-K3213+M3213+N3213+P3213</f>
        <v>-0.67970408779691871</v>
      </c>
      <c r="R3213" s="4" t="s">
        <v>8595</v>
      </c>
    </row>
    <row r="3214" spans="1:18" x14ac:dyDescent="0.25">
      <c r="A3214">
        <v>315690</v>
      </c>
      <c r="B3214">
        <v>3156908</v>
      </c>
      <c r="C3214" t="s">
        <v>2842</v>
      </c>
      <c r="D3214" t="s">
        <v>2181</v>
      </c>
      <c r="E3214" t="s">
        <v>2182</v>
      </c>
      <c r="F3214" t="s">
        <v>10</v>
      </c>
      <c r="G3214">
        <f>VLOOKUP(A3214,'Dados absolutos'!A:H,8,FALSE)</f>
        <v>26670</v>
      </c>
      <c r="H3214" s="1">
        <f>(G3214-MIN(G:G))/(MAX(G:G)-MIN(G:G))</f>
        <v>0.12972530589906964</v>
      </c>
      <c r="I3214">
        <f>VLOOKUP(A3214,'Dados absolutos'!A:I,9,FALSE)</f>
        <v>0.73199999999999998</v>
      </c>
      <c r="J3214" s="1">
        <f>VLOOKUP(A3214,'Dados absolutos'!A:L,12,FALSE)</f>
        <v>7439.1083393325835</v>
      </c>
      <c r="K3214" s="1">
        <f>(J3214-MIN(J:J))/(MAX(J:J)-MIN(J:J))</f>
        <v>0.56878472889229714</v>
      </c>
      <c r="L3214" s="1">
        <f>VLOOKUP(A3214,'Dados absolutos'!A:M,13,FALSE)</f>
        <v>0.41666666666666669</v>
      </c>
      <c r="M3214" s="1">
        <f>(L3214-MIN(L:L))/(MAX(L:L)-MIN(L:L))</f>
        <v>0.26702997275204365</v>
      </c>
      <c r="N3214" s="1">
        <f>VLOOKUP(B3214,'[1]ICI-DH'!$A:$H,8,FALSE)</f>
        <v>0.2</v>
      </c>
      <c r="O3214" s="17">
        <f>VLOOKUP(A3214,'Dados absolutos'!A:Q,17,FALSE)</f>
        <v>2.9996250468691414E-4</v>
      </c>
      <c r="P3214" s="1">
        <f>(O3214-MIN(O:O))/(MAX(O:O)-MIN(O:O))</f>
        <v>2.4323626213389994E-2</v>
      </c>
      <c r="Q3214" s="3">
        <f>H3214-I3214-K3214+M3214+N3214+P3214</f>
        <v>-0.67970582402779389</v>
      </c>
      <c r="R3214" s="4" t="s">
        <v>8596</v>
      </c>
    </row>
    <row r="3215" spans="1:18" x14ac:dyDescent="0.25">
      <c r="A3215">
        <v>317115</v>
      </c>
      <c r="B3215">
        <v>3171154</v>
      </c>
      <c r="C3215" t="s">
        <v>3023</v>
      </c>
      <c r="D3215" t="s">
        <v>2181</v>
      </c>
      <c r="E3215" t="s">
        <v>2182</v>
      </c>
      <c r="F3215" t="s">
        <v>10</v>
      </c>
      <c r="G3215">
        <f>VLOOKUP(A3215,'Dados absolutos'!A:H,8,FALSE)</f>
        <v>4899</v>
      </c>
      <c r="H3215" s="1">
        <f>(G3215-MIN(G:G))/(MAX(G:G)-MIN(G:G))</f>
        <v>2.0415028594094404E-2</v>
      </c>
      <c r="I3215">
        <f>VLOOKUP(A3215,'Dados absolutos'!A:I,9,FALSE)</f>
        <v>0.61199999999999999</v>
      </c>
      <c r="J3215" s="1">
        <f>VLOOKUP(A3215,'Dados absolutos'!A:L,12,FALSE)</f>
        <v>6612.4803041437035</v>
      </c>
      <c r="K3215" s="1">
        <f>(J3215-MIN(J:J))/(MAX(J:J)-MIN(J:J))</f>
        <v>0.50153271190150284</v>
      </c>
      <c r="L3215" s="1">
        <f>VLOOKUP(A3215,'Dados absolutos'!A:M,13,FALSE)</f>
        <v>0.3888888888888889</v>
      </c>
      <c r="M3215" s="1">
        <f>(L3215-MIN(L:L))/(MAX(L:L)-MIN(L:L))</f>
        <v>0.25340599455040874</v>
      </c>
      <c r="N3215" s="1">
        <f>VLOOKUP(B3215,'[1]ICI-DH'!$A:$H,8,FALSE)</f>
        <v>0.16</v>
      </c>
      <c r="O3215" s="17">
        <f>VLOOKUP(A3215,'Dados absolutos'!A:Q,17,FALSE)</f>
        <v>0</v>
      </c>
      <c r="P3215" s="1">
        <f>(O3215-MIN(O:O))/(MAX(O:O)-MIN(O:O))</f>
        <v>0</v>
      </c>
      <c r="Q3215" s="3">
        <f>H3215-I3215-K3215+M3215+N3215+P3215</f>
        <v>-0.6797116887569995</v>
      </c>
      <c r="R3215" s="4" t="s">
        <v>8597</v>
      </c>
    </row>
    <row r="3216" spans="1:18" x14ac:dyDescent="0.25">
      <c r="A3216">
        <v>521483</v>
      </c>
      <c r="B3216">
        <v>5214838</v>
      </c>
      <c r="C3216" t="s">
        <v>5287</v>
      </c>
      <c r="D3216" t="s">
        <v>5136</v>
      </c>
      <c r="E3216" t="s">
        <v>4932</v>
      </c>
      <c r="F3216" t="s">
        <v>10</v>
      </c>
      <c r="G3216">
        <f>VLOOKUP(A3216,'Dados absolutos'!A:H,8,FALSE)</f>
        <v>12815</v>
      </c>
      <c r="H3216" s="1">
        <f>(G3216-MIN(G:G))/(MAX(G:G)-MIN(G:G))</f>
        <v>6.0160568768922562E-2</v>
      </c>
      <c r="I3216">
        <f>VLOOKUP(A3216,'Dados absolutos'!A:I,9,FALSE)</f>
        <v>0.64300000000000002</v>
      </c>
      <c r="J3216" s="1">
        <f>VLOOKUP(A3216,'Dados absolutos'!A:L,12,FALSE)</f>
        <v>7635.7136558720249</v>
      </c>
      <c r="K3216" s="1">
        <f>(J3216-MIN(J:J))/(MAX(J:J)-MIN(J:J))</f>
        <v>0.58477995712741238</v>
      </c>
      <c r="L3216" s="1">
        <f>VLOOKUP(A3216,'Dados absolutos'!A:M,13,FALSE)</f>
        <v>0.65</v>
      </c>
      <c r="M3216" s="1">
        <f>(L3216-MIN(L:L))/(MAX(L:L)-MIN(L:L))</f>
        <v>0.38147138964577659</v>
      </c>
      <c r="N3216" s="1">
        <f>VLOOKUP(B3216,'[1]ICI-DH'!$A:$H,8,FALSE)</f>
        <v>0.1</v>
      </c>
      <c r="O3216" s="17">
        <f>VLOOKUP(A3216,'Dados absolutos'!A:Q,17,FALSE)</f>
        <v>7.8033554428404218E-5</v>
      </c>
      <c r="P3216" s="1">
        <f>(O3216-MIN(O:O))/(MAX(O:O)-MIN(O:O))</f>
        <v>6.3276542246499335E-3</v>
      </c>
      <c r="Q3216" s="3">
        <f>H3216-I3216-K3216+M3216+N3216+P3216</f>
        <v>-0.67982034448806317</v>
      </c>
      <c r="R3216" s="4" t="s">
        <v>8598</v>
      </c>
    </row>
    <row r="3217" spans="1:18" x14ac:dyDescent="0.25">
      <c r="A3217">
        <v>292540</v>
      </c>
      <c r="B3217">
        <v>2925402</v>
      </c>
      <c r="C3217" t="s">
        <v>2087</v>
      </c>
      <c r="D3217" t="s">
        <v>1784</v>
      </c>
      <c r="E3217" t="s">
        <v>466</v>
      </c>
      <c r="F3217" t="s">
        <v>10</v>
      </c>
      <c r="G3217">
        <f>VLOOKUP(A3217,'Dados absolutos'!A:H,8,FALSE)</f>
        <v>10274</v>
      </c>
      <c r="H3217" s="1">
        <f>(G3217-MIN(G:G))/(MAX(G:G)-MIN(G:G))</f>
        <v>4.7402431125638286E-2</v>
      </c>
      <c r="I3217">
        <f>VLOOKUP(A3217,'Dados absolutos'!A:I,9,FALSE)</f>
        <v>0.625</v>
      </c>
      <c r="J3217" s="1">
        <f>VLOOKUP(A3217,'Dados absolutos'!A:L,12,FALSE)</f>
        <v>4240.6831750048668</v>
      </c>
      <c r="K3217" s="1">
        <f>(J3217-MIN(J:J))/(MAX(J:J)-MIN(J:J))</f>
        <v>0.30857029829171595</v>
      </c>
      <c r="L3217" s="1">
        <f>VLOOKUP(A3217,'Dados absolutos'!A:M,13,FALSE)</f>
        <v>8.8888888888888878E-2</v>
      </c>
      <c r="M3217" s="1">
        <f>(L3217-MIN(L:L))/(MAX(L:L)-MIN(L:L))</f>
        <v>0.10626702997275206</v>
      </c>
      <c r="N3217" s="1">
        <f>VLOOKUP(B3217,'[1]ICI-DH'!$A:$H,8,FALSE)</f>
        <v>0.1</v>
      </c>
      <c r="O3217" s="17">
        <f>VLOOKUP(A3217,'Dados absolutos'!A:Q,17,FALSE)</f>
        <v>0</v>
      </c>
      <c r="P3217" s="1">
        <f>(O3217-MIN(O:O))/(MAX(O:O)-MIN(O:O))</f>
        <v>0</v>
      </c>
      <c r="Q3217" s="3">
        <f>H3217-I3217-K3217+M3217+N3217+P3217</f>
        <v>-0.67990083719332572</v>
      </c>
      <c r="R3217" s="4" t="s">
        <v>8599</v>
      </c>
    </row>
    <row r="3218" spans="1:18" x14ac:dyDescent="0.25">
      <c r="A3218">
        <v>292620</v>
      </c>
      <c r="B3218">
        <v>2926202</v>
      </c>
      <c r="C3218" t="s">
        <v>2096</v>
      </c>
      <c r="D3218" t="s">
        <v>1784</v>
      </c>
      <c r="E3218" t="s">
        <v>466</v>
      </c>
      <c r="F3218" t="s">
        <v>10</v>
      </c>
      <c r="G3218">
        <f>VLOOKUP(A3218,'Dados absolutos'!A:H,8,FALSE)</f>
        <v>21642</v>
      </c>
      <c r="H3218" s="1">
        <f>(G3218-MIN(G:G))/(MAX(G:G)-MIN(G:G))</f>
        <v>0.10448015986584124</v>
      </c>
      <c r="I3218">
        <f>VLOOKUP(A3218,'Dados absolutos'!A:I,9,FALSE)</f>
        <v>0.57799999999999996</v>
      </c>
      <c r="J3218" s="1">
        <f>VLOOKUP(A3218,'Dados absolutos'!A:L,12,FALSE)</f>
        <v>7162.0626272987711</v>
      </c>
      <c r="K3218" s="1">
        <f>(J3218-MIN(J:J))/(MAX(J:J)-MIN(J:J))</f>
        <v>0.54624510751511102</v>
      </c>
      <c r="L3218" s="1">
        <f>VLOOKUP(A3218,'Dados absolutos'!A:M,13,FALSE)</f>
        <v>0.23888888888888887</v>
      </c>
      <c r="M3218" s="1">
        <f>(L3218-MIN(L:L))/(MAX(L:L)-MIN(L:L))</f>
        <v>0.1798365122615804</v>
      </c>
      <c r="N3218" s="1">
        <f>VLOOKUP(B3218,'[1]ICI-DH'!$A:$H,8,FALSE)</f>
        <v>0.16</v>
      </c>
      <c r="O3218" s="17">
        <f>VLOOKUP(A3218,'Dados absolutos'!A:Q,17,FALSE)</f>
        <v>0</v>
      </c>
      <c r="P3218" s="1">
        <f>(O3218-MIN(O:O))/(MAX(O:O)-MIN(O:O))</f>
        <v>0</v>
      </c>
      <c r="Q3218" s="3">
        <f>H3218-I3218-K3218+M3218+N3218+P3218</f>
        <v>-0.67992843538768921</v>
      </c>
      <c r="R3218" s="4" t="s">
        <v>8600</v>
      </c>
    </row>
    <row r="3219" spans="1:18" x14ac:dyDescent="0.25">
      <c r="A3219">
        <v>350540</v>
      </c>
      <c r="B3219">
        <v>3505401</v>
      </c>
      <c r="C3219" t="s">
        <v>3260</v>
      </c>
      <c r="D3219" t="s">
        <v>3202</v>
      </c>
      <c r="E3219" t="s">
        <v>2182</v>
      </c>
      <c r="F3219" t="s">
        <v>10</v>
      </c>
      <c r="G3219">
        <f>VLOOKUP(A3219,'Dados absolutos'!A:H,8,FALSE)</f>
        <v>6876</v>
      </c>
      <c r="H3219" s="1">
        <f>(G3219-MIN(G:G))/(MAX(G:G)-MIN(G:G))</f>
        <v>3.0341371813603659E-2</v>
      </c>
      <c r="I3219">
        <f>VLOOKUP(A3219,'Dados absolutos'!A:I,9,FALSE)</f>
        <v>0.64100000000000001</v>
      </c>
      <c r="J3219" s="1">
        <f>VLOOKUP(A3219,'Dados absolutos'!A:L,12,FALSE)</f>
        <v>8290.6146204188481</v>
      </c>
      <c r="K3219" s="1">
        <f>(J3219-MIN(J:J))/(MAX(J:J)-MIN(J:J))</f>
        <v>0.63806076653635879</v>
      </c>
      <c r="L3219" s="1">
        <f>VLOOKUP(A3219,'Dados absolutos'!A:M,13,FALSE)</f>
        <v>0.70555555555555549</v>
      </c>
      <c r="M3219" s="1">
        <f>(L3219-MIN(L:L))/(MAX(L:L)-MIN(L:L))</f>
        <v>0.40871934604904631</v>
      </c>
      <c r="N3219" s="1">
        <f>VLOOKUP(B3219,'[1]ICI-DH'!$A:$H,8,FALSE)</f>
        <v>0.16</v>
      </c>
      <c r="O3219" s="17">
        <f>VLOOKUP(A3219,'Dados absolutos'!A:Q,17,FALSE)</f>
        <v>0</v>
      </c>
      <c r="P3219" s="1">
        <f>(O3219-MIN(O:O))/(MAX(O:O)-MIN(O:O))</f>
        <v>0</v>
      </c>
      <c r="Q3219" s="3">
        <f>H3219-I3219-K3219+M3219+N3219+P3219</f>
        <v>-0.68000004867370889</v>
      </c>
      <c r="R3219" s="4" t="s">
        <v>8601</v>
      </c>
    </row>
    <row r="3220" spans="1:18" x14ac:dyDescent="0.25">
      <c r="A3220">
        <v>171360</v>
      </c>
      <c r="B3220">
        <v>1713601</v>
      </c>
      <c r="C3220" t="s">
        <v>402</v>
      </c>
      <c r="D3220" t="s">
        <v>327</v>
      </c>
      <c r="E3220" t="s">
        <v>9</v>
      </c>
      <c r="F3220" t="s">
        <v>10</v>
      </c>
      <c r="G3220">
        <f>VLOOKUP(A3220,'Dados absolutos'!A:H,8,FALSE)</f>
        <v>5694</v>
      </c>
      <c r="H3220" s="1">
        <f>(G3220-MIN(G:G))/(MAX(G:G)-MIN(G:G))</f>
        <v>2.4406653712713451E-2</v>
      </c>
      <c r="I3220">
        <f>VLOOKUP(A3220,'Dados absolutos'!A:I,9,FALSE)</f>
        <v>0.622</v>
      </c>
      <c r="J3220" s="1">
        <f>VLOOKUP(A3220,'Dados absolutos'!A:L,12,FALSE)</f>
        <v>7749.5865208991918</v>
      </c>
      <c r="K3220" s="1">
        <f>(J3220-MIN(J:J))/(MAX(J:J)-MIN(J:J))</f>
        <v>0.59404431730828577</v>
      </c>
      <c r="L3220" s="1">
        <f>VLOOKUP(A3220,'Dados absolutos'!A:M,13,FALSE)</f>
        <v>0.71111111111111114</v>
      </c>
      <c r="M3220" s="1">
        <f>(L3220-MIN(L:L))/(MAX(L:L)-MIN(L:L))</f>
        <v>0.41144414168937332</v>
      </c>
      <c r="N3220" s="1">
        <f>VLOOKUP(B3220,'[1]ICI-DH'!$A:$H,8,FALSE)</f>
        <v>0.1</v>
      </c>
      <c r="O3220" s="17">
        <f>VLOOKUP(A3220,'Dados absolutos'!A:Q,17,FALSE)</f>
        <v>0</v>
      </c>
      <c r="P3220" s="1">
        <f>(O3220-MIN(O:O))/(MAX(O:O)-MIN(O:O))</f>
        <v>0</v>
      </c>
      <c r="Q3220" s="3">
        <f>H3220-I3220-K3220+M3220+N3220+P3220</f>
        <v>-0.68019352190619908</v>
      </c>
      <c r="R3220" s="4" t="s">
        <v>8602</v>
      </c>
    </row>
    <row r="3221" spans="1:18" x14ac:dyDescent="0.25">
      <c r="A3221">
        <v>520920</v>
      </c>
      <c r="B3221">
        <v>5209200</v>
      </c>
      <c r="C3221" t="s">
        <v>5232</v>
      </c>
      <c r="D3221" t="s">
        <v>5136</v>
      </c>
      <c r="E3221" t="s">
        <v>4932</v>
      </c>
      <c r="F3221" t="s">
        <v>10</v>
      </c>
      <c r="G3221">
        <f>VLOOKUP(A3221,'Dados absolutos'!A:H,8,FALSE)</f>
        <v>19545</v>
      </c>
      <c r="H3221" s="1">
        <f>(G3221-MIN(G:G))/(MAX(G:G)-MIN(G:G))</f>
        <v>9.3951307194464942E-2</v>
      </c>
      <c r="I3221">
        <f>VLOOKUP(A3221,'Dados absolutos'!A:I,9,FALSE)</f>
        <v>0.69699999999999995</v>
      </c>
      <c r="J3221" s="1">
        <f>VLOOKUP(A3221,'Dados absolutos'!A:L,12,FALSE)</f>
        <v>4133.6642379125096</v>
      </c>
      <c r="K3221" s="1">
        <f>(J3221-MIN(J:J))/(MAX(J:J)-MIN(J:J))</f>
        <v>0.29986355345692767</v>
      </c>
      <c r="L3221" s="1">
        <f>VLOOKUP(A3221,'Dados absolutos'!A:M,13,FALSE)</f>
        <v>0.1222222222222222</v>
      </c>
      <c r="M3221" s="1">
        <f>(L3221-MIN(L:L))/(MAX(L:L)-MIN(L:L))</f>
        <v>0.1226158038147139</v>
      </c>
      <c r="N3221" s="1">
        <f>VLOOKUP(B3221,'[1]ICI-DH'!$A:$H,8,FALSE)</f>
        <v>0.1</v>
      </c>
      <c r="O3221" s="17">
        <f>VLOOKUP(A3221,'Dados absolutos'!A:Q,17,FALSE)</f>
        <v>0</v>
      </c>
      <c r="P3221" s="1">
        <f>(O3221-MIN(O:O))/(MAX(O:O)-MIN(O:O))</f>
        <v>0</v>
      </c>
      <c r="Q3221" s="3">
        <f>H3221-I3221-K3221+M3221+N3221+P3221</f>
        <v>-0.68029644244774867</v>
      </c>
      <c r="R3221" s="4" t="s">
        <v>8603</v>
      </c>
    </row>
    <row r="3222" spans="1:18" x14ac:dyDescent="0.25">
      <c r="A3222">
        <v>431130</v>
      </c>
      <c r="B3222">
        <v>4311304</v>
      </c>
      <c r="C3222" t="s">
        <v>4677</v>
      </c>
      <c r="D3222" t="s">
        <v>4459</v>
      </c>
      <c r="E3222" t="s">
        <v>3828</v>
      </c>
      <c r="F3222" t="s">
        <v>10</v>
      </c>
      <c r="G3222">
        <f>VLOOKUP(A3222,'Dados absolutos'!A:H,8,FALSE)</f>
        <v>27659</v>
      </c>
      <c r="H3222" s="1">
        <f>(G3222-MIN(G:G))/(MAX(G:G)-MIN(G:G))</f>
        <v>0.13469098796487369</v>
      </c>
      <c r="I3222">
        <f>VLOOKUP(A3222,'Dados absolutos'!A:I,9,FALSE)</f>
        <v>0.73799999999999999</v>
      </c>
      <c r="J3222" s="1">
        <f>VLOOKUP(A3222,'Dados absolutos'!A:L,12,FALSE)</f>
        <v>6017.460078817021</v>
      </c>
      <c r="K3222" s="1">
        <f>(J3222-MIN(J:J))/(MAX(J:J)-MIN(J:J))</f>
        <v>0.45312362268594925</v>
      </c>
      <c r="L3222" s="1">
        <f>VLOOKUP(A3222,'Dados absolutos'!A:M,13,FALSE)</f>
        <v>0.41111111111111115</v>
      </c>
      <c r="M3222" s="1">
        <f>(L3222-MIN(L:L))/(MAX(L:L)-MIN(L:L))</f>
        <v>0.26430517711171669</v>
      </c>
      <c r="N3222" s="1">
        <f>VLOOKUP(B3222,'[1]ICI-DH'!$A:$H,8,FALSE)</f>
        <v>0.1</v>
      </c>
      <c r="O3222" s="17">
        <f>VLOOKUP(A3222,'Dados absolutos'!A:Q,17,FALSE)</f>
        <v>1.446183882280632E-4</v>
      </c>
      <c r="P3222" s="1">
        <f>(O3222-MIN(O:O))/(MAX(O:O)-MIN(O:O))</f>
        <v>1.1726944414315614E-2</v>
      </c>
      <c r="Q3222" s="3">
        <f>H3222-I3222-K3222+M3222+N3222+P3222</f>
        <v>-0.68040051319504324</v>
      </c>
      <c r="R3222" s="4" t="s">
        <v>8604</v>
      </c>
    </row>
    <row r="3223" spans="1:18" x14ac:dyDescent="0.25">
      <c r="A3223">
        <v>315090</v>
      </c>
      <c r="B3223">
        <v>3150901</v>
      </c>
      <c r="C3223" t="s">
        <v>2777</v>
      </c>
      <c r="D3223" t="s">
        <v>2181</v>
      </c>
      <c r="E3223" t="s">
        <v>2182</v>
      </c>
      <c r="F3223" t="s">
        <v>10</v>
      </c>
      <c r="G3223">
        <f>VLOOKUP(A3223,'Dados absolutos'!A:H,8,FALSE)</f>
        <v>6041</v>
      </c>
      <c r="H3223" s="1">
        <f>(G3223-MIN(G:G))/(MAX(G:G)-MIN(G:G))</f>
        <v>2.6148910211028935E-2</v>
      </c>
      <c r="I3223">
        <f>VLOOKUP(A3223,'Dados absolutos'!A:I,9,FALSE)</f>
        <v>0.68500000000000005</v>
      </c>
      <c r="J3223" s="1">
        <f>VLOOKUP(A3223,'Dados absolutos'!A:L,12,FALSE)</f>
        <v>5256.3113971196817</v>
      </c>
      <c r="K3223" s="1">
        <f>(J3223-MIN(J:J))/(MAX(J:J)-MIN(J:J))</f>
        <v>0.39119881262027828</v>
      </c>
      <c r="L3223" s="1">
        <f>VLOOKUP(A3223,'Dados absolutos'!A:M,13,FALSE)</f>
        <v>0.39444444444444449</v>
      </c>
      <c r="M3223" s="1">
        <f>(L3223-MIN(L:L))/(MAX(L:L)-MIN(L:L))</f>
        <v>0.2561307901907357</v>
      </c>
      <c r="N3223" s="1">
        <f>VLOOKUP(B3223,'[1]ICI-DH'!$A:$H,8,FALSE)</f>
        <v>0.1</v>
      </c>
      <c r="O3223" s="17">
        <f>VLOOKUP(A3223,'Dados absolutos'!A:Q,17,FALSE)</f>
        <v>1.6553550736633007E-4</v>
      </c>
      <c r="P3223" s="1">
        <f>(O3223-MIN(O:O))/(MAX(O:O)-MIN(O:O))</f>
        <v>1.3423090363994188E-2</v>
      </c>
      <c r="Q3223" s="3">
        <f>H3223-I3223-K3223+M3223+N3223+P3223</f>
        <v>-0.68049602185451952</v>
      </c>
      <c r="R3223" s="4" t="s">
        <v>8605</v>
      </c>
    </row>
    <row r="3224" spans="1:18" x14ac:dyDescent="0.25">
      <c r="A3224">
        <v>320506</v>
      </c>
      <c r="B3224">
        <v>3205069</v>
      </c>
      <c r="C3224" t="s">
        <v>3107</v>
      </c>
      <c r="D3224" t="s">
        <v>3036</v>
      </c>
      <c r="E3224" t="s">
        <v>2182</v>
      </c>
      <c r="F3224" t="s">
        <v>10</v>
      </c>
      <c r="G3224">
        <f>VLOOKUP(A3224,'Dados absolutos'!A:H,8,FALSE)</f>
        <v>23831</v>
      </c>
      <c r="H3224" s="1">
        <f>(G3224-MIN(G:G))/(MAX(G:G)-MIN(G:G))</f>
        <v>0.11547093645031556</v>
      </c>
      <c r="I3224">
        <f>VLOOKUP(A3224,'Dados absolutos'!A:I,9,FALSE)</f>
        <v>0.72799999999999998</v>
      </c>
      <c r="J3224" s="1">
        <f>VLOOKUP(A3224,'Dados absolutos'!A:L,12,FALSE)</f>
        <v>6591.8648894297348</v>
      </c>
      <c r="K3224" s="1">
        <f>(J3224-MIN(J:J))/(MAX(J:J)-MIN(J:J))</f>
        <v>0.4998555026107494</v>
      </c>
      <c r="L3224" s="1">
        <f>VLOOKUP(A3224,'Dados absolutos'!A:M,13,FALSE)</f>
        <v>0.33333333333333337</v>
      </c>
      <c r="M3224" s="1">
        <f>(L3224-MIN(L:L))/(MAX(L:L)-MIN(L:L))</f>
        <v>0.226158038147139</v>
      </c>
      <c r="N3224" s="1">
        <f>VLOOKUP(B3224,'[1]ICI-DH'!$A:$H,8,FALSE)</f>
        <v>0.1</v>
      </c>
      <c r="O3224" s="17">
        <f>VLOOKUP(A3224,'Dados absolutos'!A:Q,17,FALSE)</f>
        <v>1.3008266543577693E-3</v>
      </c>
      <c r="P3224" s="1">
        <f>(O3224-MIN(O:O))/(MAX(O:O)-MIN(O:O))</f>
        <v>0.10548258803892223</v>
      </c>
      <c r="Q3224" s="3">
        <f>H3224-I3224-K3224+M3224+N3224+P3224</f>
        <v>-0.68074393997437255</v>
      </c>
      <c r="R3224" s="4" t="s">
        <v>8606</v>
      </c>
    </row>
    <row r="3225" spans="1:18" x14ac:dyDescent="0.25">
      <c r="A3225">
        <v>411880</v>
      </c>
      <c r="B3225">
        <v>4118808</v>
      </c>
      <c r="C3225" t="s">
        <v>4066</v>
      </c>
      <c r="D3225" t="s">
        <v>3827</v>
      </c>
      <c r="E3225" t="s">
        <v>3828</v>
      </c>
      <c r="F3225" t="s">
        <v>10</v>
      </c>
      <c r="G3225">
        <f>VLOOKUP(A3225,'Dados absolutos'!A:H,8,FALSE)</f>
        <v>13346</v>
      </c>
      <c r="H3225" s="1">
        <f>(G3225-MIN(G:G))/(MAX(G:G)-MIN(G:G))</f>
        <v>6.2826673093434149E-2</v>
      </c>
      <c r="I3225">
        <f>VLOOKUP(A3225,'Dados absolutos'!A:I,9,FALSE)</f>
        <v>0.72299999999999998</v>
      </c>
      <c r="J3225" s="1">
        <f>VLOOKUP(A3225,'Dados absolutos'!A:L,12,FALSE)</f>
        <v>6586.1970185823466</v>
      </c>
      <c r="K3225" s="1">
        <f>(J3225-MIN(J:J))/(MAX(J:J)-MIN(J:J))</f>
        <v>0.49939438136842051</v>
      </c>
      <c r="L3225" s="1">
        <f>VLOOKUP(A3225,'Dados absolutos'!A:M,13,FALSE)</f>
        <v>0.64444444444444449</v>
      </c>
      <c r="M3225" s="1">
        <f>(L3225-MIN(L:L))/(MAX(L:L)-MIN(L:L))</f>
        <v>0.37874659400544963</v>
      </c>
      <c r="N3225" s="1">
        <f>VLOOKUP(B3225,'[1]ICI-DH'!$A:$H,8,FALSE)</f>
        <v>0.1</v>
      </c>
      <c r="O3225" s="17">
        <f>VLOOKUP(A3225,'Dados absolutos'!A:Q,17,FALSE)</f>
        <v>0</v>
      </c>
      <c r="P3225" s="1">
        <f>(O3225-MIN(O:O))/(MAX(O:O)-MIN(O:O))</f>
        <v>0</v>
      </c>
      <c r="Q3225" s="3">
        <f>H3225-I3225-K3225+M3225+N3225+P3225</f>
        <v>-0.68082111426953662</v>
      </c>
      <c r="R3225" s="4" t="s">
        <v>8607</v>
      </c>
    </row>
    <row r="3226" spans="1:18" x14ac:dyDescent="0.25">
      <c r="A3226">
        <v>311650</v>
      </c>
      <c r="B3226">
        <v>3116506</v>
      </c>
      <c r="C3226" t="s">
        <v>2363</v>
      </c>
      <c r="D3226" t="s">
        <v>2181</v>
      </c>
      <c r="E3226" t="s">
        <v>2182</v>
      </c>
      <c r="F3226" t="s">
        <v>10</v>
      </c>
      <c r="G3226">
        <f>VLOOKUP(A3226,'Dados absolutos'!A:H,8,FALSE)</f>
        <v>7166</v>
      </c>
      <c r="H3226" s="1">
        <f>(G3226-MIN(G:G))/(MAX(G:G)-MIN(G:G))</f>
        <v>3.1797436322282303E-2</v>
      </c>
      <c r="I3226">
        <f>VLOOKUP(A3226,'Dados absolutos'!A:I,9,FALSE)</f>
        <v>0.67</v>
      </c>
      <c r="J3226" s="1">
        <f>VLOOKUP(A3226,'Dados absolutos'!A:L,12,FALSE)</f>
        <v>5020.8646497348591</v>
      </c>
      <c r="K3226" s="1">
        <f>(J3226-MIN(J:J))/(MAX(J:J)-MIN(J:J))</f>
        <v>0.37204356021956181</v>
      </c>
      <c r="L3226" s="1">
        <f>VLOOKUP(A3226,'Dados absolutos'!A:M,13,FALSE)</f>
        <v>0.19444444444444448</v>
      </c>
      <c r="M3226" s="1">
        <f>(L3226-MIN(L:L))/(MAX(L:L)-MIN(L:L))</f>
        <v>0.15803814713896464</v>
      </c>
      <c r="N3226" s="1">
        <f>VLOOKUP(B3226,'[1]ICI-DH'!$A:$H,8,FALSE)</f>
        <v>0.16</v>
      </c>
      <c r="O3226" s="17">
        <f>VLOOKUP(A3226,'Dados absolutos'!A:Q,17,FALSE)</f>
        <v>1.3954786491766677E-4</v>
      </c>
      <c r="P3226" s="1">
        <f>(O3226-MIN(O:O))/(MAX(O:O)-MIN(O:O))</f>
        <v>1.1315781312990356E-2</v>
      </c>
      <c r="Q3226" s="3">
        <f>H3226-I3226-K3226+M3226+N3226+P3226</f>
        <v>-0.68089219544532442</v>
      </c>
      <c r="R3226" s="4" t="s">
        <v>8608</v>
      </c>
    </row>
    <row r="3227" spans="1:18" x14ac:dyDescent="0.25">
      <c r="A3227">
        <v>315590</v>
      </c>
      <c r="B3227">
        <v>3155900</v>
      </c>
      <c r="C3227" t="s">
        <v>2831</v>
      </c>
      <c r="D3227" t="s">
        <v>2181</v>
      </c>
      <c r="E3227" t="s">
        <v>2182</v>
      </c>
      <c r="F3227" t="s">
        <v>10</v>
      </c>
      <c r="G3227">
        <f>VLOOKUP(A3227,'Dados absolutos'!A:H,8,FALSE)</f>
        <v>5141</v>
      </c>
      <c r="H3227" s="1">
        <f>(G3227-MIN(G:G))/(MAX(G:G)-MIN(G:G))</f>
        <v>2.1630089322026241E-2</v>
      </c>
      <c r="I3227">
        <f>VLOOKUP(A3227,'Dados absolutos'!A:I,9,FALSE)</f>
        <v>0.67900000000000005</v>
      </c>
      <c r="J3227" s="1">
        <f>VLOOKUP(A3227,'Dados absolutos'!A:L,12,FALSE)</f>
        <v>5955.0494242365294</v>
      </c>
      <c r="K3227" s="1">
        <f>(J3227-MIN(J:J))/(MAX(J:J)-MIN(J:J))</f>
        <v>0.44804607604637176</v>
      </c>
      <c r="L3227" s="1">
        <f>VLOOKUP(A3227,'Dados absolutos'!A:M,13,FALSE)</f>
        <v>0.53333333333333333</v>
      </c>
      <c r="M3227" s="1">
        <f>(L3227-MIN(L:L))/(MAX(L:L)-MIN(L:L))</f>
        <v>0.3242506811989101</v>
      </c>
      <c r="N3227" s="1">
        <f>VLOOKUP(B3227,'[1]ICI-DH'!$A:$H,8,FALSE)</f>
        <v>0.1</v>
      </c>
      <c r="O3227" s="17">
        <f>VLOOKUP(A3227,'Dados absolutos'!A:Q,17,FALSE)</f>
        <v>0</v>
      </c>
      <c r="P3227" s="1">
        <f>(O3227-MIN(O:O))/(MAX(O:O)-MIN(O:O))</f>
        <v>0</v>
      </c>
      <c r="Q3227" s="3">
        <f>H3227-I3227-K3227+M3227+N3227+P3227</f>
        <v>-0.68116530552543553</v>
      </c>
      <c r="R3227" s="4" t="s">
        <v>8609</v>
      </c>
    </row>
    <row r="3228" spans="1:18" x14ac:dyDescent="0.25">
      <c r="A3228">
        <v>320515</v>
      </c>
      <c r="B3228">
        <v>3205150</v>
      </c>
      <c r="C3228" t="s">
        <v>3108</v>
      </c>
      <c r="D3228" t="s">
        <v>3036</v>
      </c>
      <c r="E3228" t="s">
        <v>2182</v>
      </c>
      <c r="F3228" t="s">
        <v>10</v>
      </c>
      <c r="G3228">
        <f>VLOOKUP(A3228,'Dados absolutos'!A:H,8,FALSE)</f>
        <v>8911</v>
      </c>
      <c r="H3228" s="1">
        <f>(G3228-MIN(G:G))/(MAX(G:G)-MIN(G:G))</f>
        <v>4.0558927934848645E-2</v>
      </c>
      <c r="I3228">
        <f>VLOOKUP(A3228,'Dados absolutos'!A:I,9,FALSE)</f>
        <v>0.68100000000000005</v>
      </c>
      <c r="J3228" s="1">
        <f>VLOOKUP(A3228,'Dados absolutos'!A:L,12,FALSE)</f>
        <v>6388.6491751767471</v>
      </c>
      <c r="K3228" s="1">
        <f>(J3228-MIN(J:J))/(MAX(J:J)-MIN(J:J))</f>
        <v>0.4833224719295246</v>
      </c>
      <c r="L3228" s="1">
        <f>VLOOKUP(A3228,'Dados absolutos'!A:M,13,FALSE)</f>
        <v>0.3666666666666667</v>
      </c>
      <c r="M3228" s="1">
        <f>(L3228-MIN(L:L))/(MAX(L:L)-MIN(L:L))</f>
        <v>0.24250681198910085</v>
      </c>
      <c r="N3228" s="1">
        <f>VLOOKUP(B3228,'[1]ICI-DH'!$A:$H,8,FALSE)</f>
        <v>0.2</v>
      </c>
      <c r="O3228" s="17">
        <f>VLOOKUP(A3228,'Dados absolutos'!A:Q,17,FALSE)</f>
        <v>0</v>
      </c>
      <c r="P3228" s="1">
        <f>(O3228-MIN(O:O))/(MAX(O:O)-MIN(O:O))</f>
        <v>0</v>
      </c>
      <c r="Q3228" s="3">
        <f>H3228-I3228-K3228+M3228+N3228+P3228</f>
        <v>-0.68125673200557513</v>
      </c>
      <c r="R3228" s="4" t="s">
        <v>8610</v>
      </c>
    </row>
    <row r="3229" spans="1:18" x14ac:dyDescent="0.25">
      <c r="A3229">
        <v>316447</v>
      </c>
      <c r="B3229">
        <v>3164472</v>
      </c>
      <c r="C3229" t="s">
        <v>2938</v>
      </c>
      <c r="D3229" t="s">
        <v>2181</v>
      </c>
      <c r="E3229" t="s">
        <v>2182</v>
      </c>
      <c r="F3229" t="s">
        <v>10</v>
      </c>
      <c r="G3229">
        <f>VLOOKUP(A3229,'Dados absolutos'!A:H,8,FALSE)</f>
        <v>6194</v>
      </c>
      <c r="H3229" s="1">
        <f>(G3229-MIN(G:G))/(MAX(G:G)-MIN(G:G))</f>
        <v>2.6917109762159393E-2</v>
      </c>
      <c r="I3229">
        <f>VLOOKUP(A3229,'Dados absolutos'!A:I,9,FALSE)</f>
        <v>0.60699999999999998</v>
      </c>
      <c r="J3229" s="1">
        <f>VLOOKUP(A3229,'Dados absolutos'!A:L,12,FALSE)</f>
        <v>5937.6927768808528</v>
      </c>
      <c r="K3229" s="1">
        <f>(J3229-MIN(J:J))/(MAX(J:J)-MIN(J:J))</f>
        <v>0.4466339904490082</v>
      </c>
      <c r="L3229" s="1">
        <f>VLOOKUP(A3229,'Dados absolutos'!A:M,13,FALSE)</f>
        <v>0.25</v>
      </c>
      <c r="M3229" s="1">
        <f>(L3229-MIN(L:L))/(MAX(L:L)-MIN(L:L))</f>
        <v>0.18528610354223435</v>
      </c>
      <c r="N3229" s="1">
        <f>VLOOKUP(B3229,'[1]ICI-DH'!$A:$H,8,FALSE)</f>
        <v>0.16</v>
      </c>
      <c r="O3229" s="17">
        <f>VLOOKUP(A3229,'Dados absolutos'!A:Q,17,FALSE)</f>
        <v>0</v>
      </c>
      <c r="P3229" s="1">
        <f>(O3229-MIN(O:O))/(MAX(O:O)-MIN(O:O))</f>
        <v>0</v>
      </c>
      <c r="Q3229" s="3">
        <f>H3229-I3229-K3229+M3229+N3229+P3229</f>
        <v>-0.68143077714461431</v>
      </c>
      <c r="R3229" s="4" t="s">
        <v>8611</v>
      </c>
    </row>
    <row r="3230" spans="1:18" x14ac:dyDescent="0.25">
      <c r="A3230">
        <v>241330</v>
      </c>
      <c r="B3230">
        <v>2413300</v>
      </c>
      <c r="C3230" t="s">
        <v>1225</v>
      </c>
      <c r="D3230" t="s">
        <v>1086</v>
      </c>
      <c r="E3230" t="s">
        <v>466</v>
      </c>
      <c r="F3230" t="s">
        <v>10</v>
      </c>
      <c r="G3230">
        <f>VLOOKUP(A3230,'Dados absolutos'!A:H,8,FALSE)</f>
        <v>5703</v>
      </c>
      <c r="H3230" s="1">
        <f>(G3230-MIN(G:G))/(MAX(G:G)-MIN(G:G))</f>
        <v>2.4451841921603479E-2</v>
      </c>
      <c r="I3230">
        <f>VLOOKUP(A3230,'Dados absolutos'!A:I,9,FALSE)</f>
        <v>0.58199999999999996</v>
      </c>
      <c r="J3230" s="1">
        <f>VLOOKUP(A3230,'Dados absolutos'!A:L,12,FALSE)</f>
        <v>5078.5347887076978</v>
      </c>
      <c r="K3230" s="1">
        <f>(J3230-MIN(J:J))/(MAX(J:J)-MIN(J:J))</f>
        <v>0.37673543250184732</v>
      </c>
      <c r="L3230" s="1">
        <f>VLOOKUP(A3230,'Dados absolutos'!A:M,13,FALSE)</f>
        <v>0.18333333333333332</v>
      </c>
      <c r="M3230" s="1">
        <f>(L3230-MIN(L:L))/(MAX(L:L)-MIN(L:L))</f>
        <v>0.15258855585831063</v>
      </c>
      <c r="N3230" s="1">
        <f>VLOOKUP(B3230,'[1]ICI-DH'!$A:$H,8,FALSE)</f>
        <v>0.1</v>
      </c>
      <c r="O3230" s="17">
        <f>VLOOKUP(A3230,'Dados absolutos'!A:Q,17,FALSE)</f>
        <v>0</v>
      </c>
      <c r="P3230" s="1">
        <f>(O3230-MIN(O:O))/(MAX(O:O)-MIN(O:O))</f>
        <v>0</v>
      </c>
      <c r="Q3230" s="3">
        <f>H3230-I3230-K3230+M3230+N3230+P3230</f>
        <v>-0.68169503472193316</v>
      </c>
      <c r="R3230" s="4" t="s">
        <v>8612</v>
      </c>
    </row>
    <row r="3231" spans="1:18" x14ac:dyDescent="0.25">
      <c r="A3231">
        <v>311240</v>
      </c>
      <c r="B3231">
        <v>3112406</v>
      </c>
      <c r="C3231" t="s">
        <v>2316</v>
      </c>
      <c r="D3231" t="s">
        <v>2181</v>
      </c>
      <c r="E3231" t="s">
        <v>2182</v>
      </c>
      <c r="F3231" t="s">
        <v>10</v>
      </c>
      <c r="G3231">
        <f>VLOOKUP(A3231,'Dados absolutos'!A:H,8,FALSE)</f>
        <v>6562</v>
      </c>
      <c r="H3231" s="1">
        <f>(G3231-MIN(G:G))/(MAX(G:G)-MIN(G:G))</f>
        <v>2.8764805414551606E-2</v>
      </c>
      <c r="I3231">
        <f>VLOOKUP(A3231,'Dados absolutos'!A:I,9,FALSE)</f>
        <v>0.67500000000000004</v>
      </c>
      <c r="J3231" s="1">
        <f>VLOOKUP(A3231,'Dados absolutos'!A:L,12,FALSE)</f>
        <v>5686.4976470588235</v>
      </c>
      <c r="K3231" s="1">
        <f>(J3231-MIN(J:J))/(MAX(J:J)-MIN(J:J))</f>
        <v>0.42619749613759056</v>
      </c>
      <c r="L3231" s="1">
        <f>VLOOKUP(A3231,'Dados absolutos'!A:M,13,FALSE)</f>
        <v>0.2166666666666667</v>
      </c>
      <c r="M3231" s="1">
        <f>(L3231-MIN(L:L))/(MAX(L:L)-MIN(L:L))</f>
        <v>0.1689373297002725</v>
      </c>
      <c r="N3231" s="1">
        <f>VLOOKUP(B3231,'[1]ICI-DH'!$A:$H,8,FALSE)</f>
        <v>0.16</v>
      </c>
      <c r="O3231" s="17">
        <f>VLOOKUP(A3231,'Dados absolutos'!A:Q,17,FALSE)</f>
        <v>7.6196281621456873E-4</v>
      </c>
      <c r="P3231" s="1">
        <f>(O3231-MIN(O:O))/(MAX(O:O)-MIN(O:O))</f>
        <v>6.1786718141488027E-2</v>
      </c>
      <c r="Q3231" s="3">
        <f>H3231-I3231-K3231+M3231+N3231+P3231</f>
        <v>-0.68170864288127841</v>
      </c>
      <c r="R3231" s="4" t="s">
        <v>8613</v>
      </c>
    </row>
    <row r="3232" spans="1:18" x14ac:dyDescent="0.25">
      <c r="A3232">
        <v>316040</v>
      </c>
      <c r="B3232">
        <v>3160405</v>
      </c>
      <c r="C3232" t="s">
        <v>2884</v>
      </c>
      <c r="D3232" t="s">
        <v>2181</v>
      </c>
      <c r="E3232" t="s">
        <v>2182</v>
      </c>
      <c r="F3232" t="s">
        <v>10</v>
      </c>
      <c r="G3232">
        <f>VLOOKUP(A3232,'Dados absolutos'!A:H,8,FALSE)</f>
        <v>27295</v>
      </c>
      <c r="H3232" s="1">
        <f>(G3232-MIN(G:G))/(MAX(G:G)-MIN(G:G))</f>
        <v>0.13286337596087705</v>
      </c>
      <c r="I3232">
        <f>VLOOKUP(A3232,'Dados absolutos'!A:I,9,FALSE)</f>
        <v>0.72399999999999998</v>
      </c>
      <c r="J3232" s="1">
        <f>VLOOKUP(A3232,'Dados absolutos'!A:L,12,FALSE)</f>
        <v>5642.0846488367833</v>
      </c>
      <c r="K3232" s="1">
        <f>(J3232-MIN(J:J))/(MAX(J:J)-MIN(J:J))</f>
        <v>0.42258418569578066</v>
      </c>
      <c r="L3232" s="1">
        <f>VLOOKUP(A3232,'Dados absolutos'!A:M,13,FALSE)</f>
        <v>0.33888888888888891</v>
      </c>
      <c r="M3232" s="1">
        <f>(L3232-MIN(L:L))/(MAX(L:L)-MIN(L:L))</f>
        <v>0.22888283378746596</v>
      </c>
      <c r="N3232" s="1">
        <f>VLOOKUP(B3232,'[1]ICI-DH'!$A:$H,8,FALSE)</f>
        <v>0.1</v>
      </c>
      <c r="O3232" s="17">
        <f>VLOOKUP(A3232,'Dados absolutos'!A:Q,17,FALSE)</f>
        <v>3.6636746656896867E-5</v>
      </c>
      <c r="P3232" s="1">
        <f>(O3232-MIN(O:O))/(MAX(O:O)-MIN(O:O))</f>
        <v>2.9708330789114815E-3</v>
      </c>
      <c r="Q3232" s="3">
        <f>H3232-I3232-K3232+M3232+N3232+P3232</f>
        <v>-0.68186714286852612</v>
      </c>
      <c r="R3232" s="4" t="s">
        <v>8614</v>
      </c>
    </row>
    <row r="3233" spans="1:18" x14ac:dyDescent="0.25">
      <c r="A3233">
        <v>314655</v>
      </c>
      <c r="B3233">
        <v>3146552</v>
      </c>
      <c r="C3233" t="s">
        <v>2726</v>
      </c>
      <c r="D3233" t="s">
        <v>2181</v>
      </c>
      <c r="E3233" t="s">
        <v>2182</v>
      </c>
      <c r="F3233" t="s">
        <v>10</v>
      </c>
      <c r="G3233">
        <f>VLOOKUP(A3233,'Dados absolutos'!A:H,8,FALSE)</f>
        <v>5551</v>
      </c>
      <c r="H3233" s="1">
        <f>(G3233-MIN(G:G))/(MAX(G:G)-MIN(G:G))</f>
        <v>2.3688663282571912E-2</v>
      </c>
      <c r="I3233">
        <f>VLOOKUP(A3233,'Dados absolutos'!A:I,9,FALSE)</f>
        <v>0.59</v>
      </c>
      <c r="J3233" s="1">
        <f>VLOOKUP(A3233,'Dados absolutos'!A:L,12,FALSE)</f>
        <v>6213.3814952260855</v>
      </c>
      <c r="K3233" s="1">
        <f>(J3233-MIN(J:J))/(MAX(J:J)-MIN(J:J))</f>
        <v>0.4690632108251202</v>
      </c>
      <c r="L3233" s="1">
        <f>VLOOKUP(A3233,'Dados absolutos'!A:M,13,FALSE)</f>
        <v>0.3888888888888889</v>
      </c>
      <c r="M3233" s="1">
        <f>(L3233-MIN(L:L))/(MAX(L:L)-MIN(L:L))</f>
        <v>0.25340599455040874</v>
      </c>
      <c r="N3233" s="1">
        <f>VLOOKUP(B3233,'[1]ICI-DH'!$A:$H,8,FALSE)</f>
        <v>0.1</v>
      </c>
      <c r="O3233" s="17">
        <f>VLOOKUP(A3233,'Dados absolutos'!A:Q,17,FALSE)</f>
        <v>0</v>
      </c>
      <c r="P3233" s="1">
        <f>(O3233-MIN(O:O))/(MAX(O:O)-MIN(O:O))</f>
        <v>0</v>
      </c>
      <c r="Q3233" s="3">
        <f>H3233-I3233-K3233+M3233+N3233+P3233</f>
        <v>-0.68196855299213943</v>
      </c>
      <c r="R3233" s="4" t="s">
        <v>8615</v>
      </c>
    </row>
    <row r="3234" spans="1:18" x14ac:dyDescent="0.25">
      <c r="A3234">
        <v>313430</v>
      </c>
      <c r="B3234">
        <v>3134301</v>
      </c>
      <c r="C3234" t="s">
        <v>2569</v>
      </c>
      <c r="D3234" t="s">
        <v>2181</v>
      </c>
      <c r="E3234" t="s">
        <v>2182</v>
      </c>
      <c r="F3234" t="s">
        <v>10</v>
      </c>
      <c r="G3234">
        <f>VLOOKUP(A3234,'Dados absolutos'!A:H,8,FALSE)</f>
        <v>6638</v>
      </c>
      <c r="H3234" s="1">
        <f>(G3234-MIN(G:G))/(MAX(G:G)-MIN(G:G))</f>
        <v>2.9146394734067389E-2</v>
      </c>
      <c r="I3234">
        <f>VLOOKUP(A3234,'Dados absolutos'!A:I,9,FALSE)</f>
        <v>0.72599999999999998</v>
      </c>
      <c r="J3234" s="1">
        <f>VLOOKUP(A3234,'Dados absolutos'!A:L,12,FALSE)</f>
        <v>4977.7873727026208</v>
      </c>
      <c r="K3234" s="1">
        <f>(J3234-MIN(J:J))/(MAX(J:J)-MIN(J:J))</f>
        <v>0.36853892011111533</v>
      </c>
      <c r="L3234" s="1">
        <f>VLOOKUP(A3234,'Dados absolutos'!A:M,13,FALSE)</f>
        <v>0.45</v>
      </c>
      <c r="M3234" s="1">
        <f>(L3234-MIN(L:L))/(MAX(L:L)-MIN(L:L))</f>
        <v>0.28337874659400547</v>
      </c>
      <c r="N3234" s="1">
        <f>VLOOKUP(B3234,'[1]ICI-DH'!$A:$H,8,FALSE)</f>
        <v>0.1</v>
      </c>
      <c r="O3234" s="17">
        <f>VLOOKUP(A3234,'Dados absolutos'!A:Q,17,FALSE)</f>
        <v>0</v>
      </c>
      <c r="P3234" s="1">
        <f>(O3234-MIN(O:O))/(MAX(O:O)-MIN(O:O))</f>
        <v>0</v>
      </c>
      <c r="Q3234" s="3">
        <f>H3234-I3234-K3234+M3234+N3234+P3234</f>
        <v>-0.68201377878304237</v>
      </c>
      <c r="R3234" s="4" t="s">
        <v>8616</v>
      </c>
    </row>
    <row r="3235" spans="1:18" x14ac:dyDescent="0.25">
      <c r="A3235">
        <v>313925</v>
      </c>
      <c r="B3235">
        <v>3139250</v>
      </c>
      <c r="C3235" t="s">
        <v>2634</v>
      </c>
      <c r="D3235" t="s">
        <v>2181</v>
      </c>
      <c r="E3235" t="s">
        <v>2182</v>
      </c>
      <c r="F3235" t="s">
        <v>10</v>
      </c>
      <c r="G3235">
        <f>VLOOKUP(A3235,'Dados absolutos'!A:H,8,FALSE)</f>
        <v>5997</v>
      </c>
      <c r="H3235" s="1">
        <f>(G3235-MIN(G:G))/(MAX(G:G)-MIN(G:G))</f>
        <v>2.5927990078677694E-2</v>
      </c>
      <c r="I3235">
        <f>VLOOKUP(A3235,'Dados absolutos'!A:I,9,FALSE)</f>
        <v>0.61799999999999999</v>
      </c>
      <c r="J3235" s="1">
        <f>VLOOKUP(A3235,'Dados absolutos'!A:L,12,FALSE)</f>
        <v>5898.1708254127061</v>
      </c>
      <c r="K3235" s="1">
        <f>(J3235-MIN(J:J))/(MAX(J:J)-MIN(J:J))</f>
        <v>0.44341860113422671</v>
      </c>
      <c r="L3235" s="1">
        <f>VLOOKUP(A3235,'Dados absolutos'!A:M,13,FALSE)</f>
        <v>0.3888888888888889</v>
      </c>
      <c r="M3235" s="1">
        <f>(L3235-MIN(L:L))/(MAX(L:L)-MIN(L:L))</f>
        <v>0.25340599455040874</v>
      </c>
      <c r="N3235" s="1">
        <f>VLOOKUP(B3235,'[1]ICI-DH'!$A:$H,8,FALSE)</f>
        <v>0.1</v>
      </c>
      <c r="O3235" s="17">
        <f>VLOOKUP(A3235,'Dados absolutos'!A:Q,17,FALSE)</f>
        <v>0</v>
      </c>
      <c r="P3235" s="1">
        <f>(O3235-MIN(O:O))/(MAX(O:O)-MIN(O:O))</f>
        <v>0</v>
      </c>
      <c r="Q3235" s="3">
        <f>H3235-I3235-K3235+M3235+N3235+P3235</f>
        <v>-0.6820846165051403</v>
      </c>
      <c r="R3235" s="4" t="s">
        <v>8617</v>
      </c>
    </row>
    <row r="3236" spans="1:18" x14ac:dyDescent="0.25">
      <c r="A3236">
        <v>320465</v>
      </c>
      <c r="B3236">
        <v>3204658</v>
      </c>
      <c r="C3236" t="s">
        <v>3099</v>
      </c>
      <c r="D3236" t="s">
        <v>3036</v>
      </c>
      <c r="E3236" t="s">
        <v>2182</v>
      </c>
      <c r="F3236" t="s">
        <v>10</v>
      </c>
      <c r="G3236">
        <f>VLOOKUP(A3236,'Dados absolutos'!A:H,8,FALSE)</f>
        <v>8589</v>
      </c>
      <c r="H3236" s="1">
        <f>(G3236-MIN(G:G))/(MAX(G:G)-MIN(G:G))</f>
        <v>3.8942194239005461E-2</v>
      </c>
      <c r="I3236">
        <f>VLOOKUP(A3236,'Dados absolutos'!A:I,9,FALSE)</f>
        <v>0.68200000000000005</v>
      </c>
      <c r="J3236" s="1">
        <f>VLOOKUP(A3236,'Dados absolutos'!A:L,12,FALSE)</f>
        <v>7401.8156653859587</v>
      </c>
      <c r="K3236" s="1">
        <f>(J3236-MIN(J:J))/(MAX(J:J)-MIN(J:J))</f>
        <v>0.56575070701652386</v>
      </c>
      <c r="L3236" s="1">
        <f>VLOOKUP(A3236,'Dados absolutos'!A:M,13,FALSE)</f>
        <v>0.6</v>
      </c>
      <c r="M3236" s="1">
        <f>(L3236-MIN(L:L))/(MAX(L:L)-MIN(L:L))</f>
        <v>0.35694822888283378</v>
      </c>
      <c r="N3236" s="1">
        <f>VLOOKUP(B3236,'[1]ICI-DH'!$A:$H,8,FALSE)</f>
        <v>0.16</v>
      </c>
      <c r="O3236" s="17">
        <f>VLOOKUP(A3236,'Dados absolutos'!A:Q,17,FALSE)</f>
        <v>1.1642798928862498E-4</v>
      </c>
      <c r="P3236" s="1">
        <f>(O3236-MIN(O:O))/(MAX(O:O)-MIN(O:O))</f>
        <v>9.4410162869820562E-3</v>
      </c>
      <c r="Q3236" s="3">
        <f>H3236-I3236-K3236+M3236+N3236+P3236</f>
        <v>-0.68241926760770266</v>
      </c>
      <c r="R3236" s="4" t="s">
        <v>8618</v>
      </c>
    </row>
    <row r="3237" spans="1:18" x14ac:dyDescent="0.25">
      <c r="A3237">
        <v>420840</v>
      </c>
      <c r="B3237">
        <v>4208401</v>
      </c>
      <c r="C3237" t="s">
        <v>117</v>
      </c>
      <c r="D3237" t="s">
        <v>4197</v>
      </c>
      <c r="E3237" t="s">
        <v>3828</v>
      </c>
      <c r="F3237" t="s">
        <v>10</v>
      </c>
      <c r="G3237">
        <f>VLOOKUP(A3237,'Dados absolutos'!A:H,8,FALSE)</f>
        <v>16638</v>
      </c>
      <c r="H3237" s="1">
        <f>(G3237-MIN(G:G))/(MAX(G:G)-MIN(G:G))</f>
        <v>7.9355515722986242E-2</v>
      </c>
      <c r="I3237">
        <f>VLOOKUP(A3237,'Dados absolutos'!A:I,9,FALSE)</f>
        <v>0.77500000000000002</v>
      </c>
      <c r="J3237" s="1">
        <f>VLOOKUP(A3237,'Dados absolutos'!A:L,12,FALSE)</f>
        <v>8141.9686572905402</v>
      </c>
      <c r="K3237" s="1">
        <f>(J3237-MIN(J:J))/(MAX(J:J)-MIN(J:J))</f>
        <v>0.62596736973348632</v>
      </c>
      <c r="L3237" s="1">
        <f>VLOOKUP(A3237,'Dados absolutos'!A:M,13,FALSE)</f>
        <v>0.76666666666666661</v>
      </c>
      <c r="M3237" s="1">
        <f>(L3237-MIN(L:L))/(MAX(L:L)-MIN(L:L))</f>
        <v>0.43869209809264303</v>
      </c>
      <c r="N3237" s="1">
        <f>VLOOKUP(B3237,'[1]ICI-DH'!$A:$H,8,FALSE)</f>
        <v>0.2</v>
      </c>
      <c r="O3237" s="17">
        <f>VLOOKUP(A3237,'Dados absolutos'!A:Q,17,FALSE)</f>
        <v>0</v>
      </c>
      <c r="P3237" s="1">
        <f>(O3237-MIN(O:O))/(MAX(O:O)-MIN(O:O))</f>
        <v>0</v>
      </c>
      <c r="Q3237" s="3">
        <f>H3237-I3237-K3237+M3237+N3237+P3237</f>
        <v>-0.68291975591785703</v>
      </c>
      <c r="R3237" s="4" t="s">
        <v>8619</v>
      </c>
    </row>
    <row r="3238" spans="1:18" x14ac:dyDescent="0.25">
      <c r="A3238">
        <v>261618</v>
      </c>
      <c r="B3238">
        <v>2616183</v>
      </c>
      <c r="C3238" t="s">
        <v>1615</v>
      </c>
      <c r="D3238" t="s">
        <v>1452</v>
      </c>
      <c r="E3238" t="s">
        <v>466</v>
      </c>
      <c r="F3238" t="s">
        <v>10</v>
      </c>
      <c r="G3238">
        <f>VLOOKUP(A3238,'Dados absolutos'!A:H,8,FALSE)</f>
        <v>7558</v>
      </c>
      <c r="H3238" s="1">
        <f>(G3238-MIN(G:G))/(MAX(G:G)-MIN(G:G))</f>
        <v>3.3765633865047925E-2</v>
      </c>
      <c r="I3238">
        <f>VLOOKUP(A3238,'Dados absolutos'!A:I,9,FALSE)</f>
        <v>0.56299999999999994</v>
      </c>
      <c r="J3238" s="1">
        <f>VLOOKUP(A3238,'Dados absolutos'!A:L,12,FALSE)</f>
        <v>7589.3889772426564</v>
      </c>
      <c r="K3238" s="1">
        <f>(J3238-MIN(J:J))/(MAX(J:J)-MIN(J:J))</f>
        <v>0.58101111801035599</v>
      </c>
      <c r="L3238" s="1">
        <f>VLOOKUP(A3238,'Dados absolutos'!A:M,13,FALSE)</f>
        <v>0.53888888888888897</v>
      </c>
      <c r="M3238" s="1">
        <f>(L3238-MIN(L:L))/(MAX(L:L)-MIN(L:L))</f>
        <v>0.32697547683923711</v>
      </c>
      <c r="N3238" s="1">
        <f>VLOOKUP(B3238,'[1]ICI-DH'!$A:$H,8,FALSE)</f>
        <v>0.1</v>
      </c>
      <c r="O3238" s="17">
        <f>VLOOKUP(A3238,'Dados absolutos'!A:Q,17,FALSE)</f>
        <v>0</v>
      </c>
      <c r="P3238" s="1">
        <f>(O3238-MIN(O:O))/(MAX(O:O)-MIN(O:O))</f>
        <v>0</v>
      </c>
      <c r="Q3238" s="3">
        <f>H3238-I3238-K3238+M3238+N3238+P3238</f>
        <v>-0.6832700073060709</v>
      </c>
      <c r="R3238" s="4" t="s">
        <v>8620</v>
      </c>
    </row>
    <row r="3239" spans="1:18" x14ac:dyDescent="0.25">
      <c r="A3239">
        <v>314620</v>
      </c>
      <c r="B3239">
        <v>3146206</v>
      </c>
      <c r="C3239" t="s">
        <v>2721</v>
      </c>
      <c r="D3239" t="s">
        <v>2181</v>
      </c>
      <c r="E3239" t="s">
        <v>2182</v>
      </c>
      <c r="F3239" t="s">
        <v>10</v>
      </c>
      <c r="G3239">
        <f>VLOOKUP(A3239,'Dados absolutos'!A:H,8,FALSE)</f>
        <v>5757</v>
      </c>
      <c r="H3239" s="1">
        <f>(G3239-MIN(G:G))/(MAX(G:G)-MIN(G:G))</f>
        <v>2.4722971174943639E-2</v>
      </c>
      <c r="I3239">
        <f>VLOOKUP(A3239,'Dados absolutos'!A:I,9,FALSE)</f>
        <v>0.59499999999999997</v>
      </c>
      <c r="J3239" s="1">
        <f>VLOOKUP(A3239,'Dados absolutos'!A:L,12,FALSE)</f>
        <v>6022.6328191766543</v>
      </c>
      <c r="K3239" s="1">
        <f>(J3239-MIN(J:J))/(MAX(J:J)-MIN(J:J))</f>
        <v>0.45354446157326755</v>
      </c>
      <c r="L3239" s="1">
        <f>VLOOKUP(A3239,'Dados absolutos'!A:M,13,FALSE)</f>
        <v>0.33333333333333337</v>
      </c>
      <c r="M3239" s="1">
        <f>(L3239-MIN(L:L))/(MAX(L:L)-MIN(L:L))</f>
        <v>0.226158038147139</v>
      </c>
      <c r="N3239" s="1">
        <f>VLOOKUP(B3239,'[1]ICI-DH'!$A:$H,8,FALSE)</f>
        <v>0.1</v>
      </c>
      <c r="O3239" s="17">
        <f>VLOOKUP(A3239,'Dados absolutos'!A:Q,17,FALSE)</f>
        <v>1.7370158068438424E-4</v>
      </c>
      <c r="P3239" s="1">
        <f>(O3239-MIN(O:O))/(MAX(O:O)-MIN(O:O))</f>
        <v>1.4085268175940403E-2</v>
      </c>
      <c r="Q3239" s="3">
        <f>H3239-I3239-K3239+M3239+N3239+P3239</f>
        <v>-0.68357818407524473</v>
      </c>
      <c r="R3239" s="4" t="s">
        <v>8621</v>
      </c>
    </row>
    <row r="3240" spans="1:18" x14ac:dyDescent="0.25">
      <c r="A3240">
        <v>320430</v>
      </c>
      <c r="B3240">
        <v>3204302</v>
      </c>
      <c r="C3240" t="s">
        <v>430</v>
      </c>
      <c r="D3240" t="s">
        <v>3036</v>
      </c>
      <c r="E3240" t="s">
        <v>2182</v>
      </c>
      <c r="F3240" t="s">
        <v>10</v>
      </c>
      <c r="G3240">
        <f>VLOOKUP(A3240,'Dados absolutos'!A:H,8,FALSE)</f>
        <v>13696</v>
      </c>
      <c r="H3240" s="1">
        <f>(G3240-MIN(G:G))/(MAX(G:G)-MIN(G:G))</f>
        <v>6.4583992328046319E-2</v>
      </c>
      <c r="I3240">
        <f>VLOOKUP(A3240,'Dados absolutos'!A:I,9,FALSE)</f>
        <v>0.65700000000000003</v>
      </c>
      <c r="J3240" s="1">
        <f>VLOOKUP(A3240,'Dados absolutos'!A:L,12,FALSE)</f>
        <v>12739.39</v>
      </c>
      <c r="K3240" s="1">
        <f>(J3240-MIN(J:J))/(MAX(J:J)-MIN(J:J))</f>
        <v>1</v>
      </c>
      <c r="L3240" s="1">
        <f>VLOOKUP(A3240,'Dados absolutos'!A:M,13,FALSE)</f>
        <v>0.86111111111111105</v>
      </c>
      <c r="M3240" s="1">
        <f>(L3240-MIN(L:L))/(MAX(L:L)-MIN(L:L))</f>
        <v>0.48501362397820164</v>
      </c>
      <c r="N3240" s="1">
        <f>VLOOKUP(B3240,'[1]ICI-DH'!$A:$H,8,FALSE)</f>
        <v>0.4</v>
      </c>
      <c r="O3240" s="17">
        <f>VLOOKUP(A3240,'Dados absolutos'!A:Q,17,FALSE)</f>
        <v>2.9205607476635512E-4</v>
      </c>
      <c r="P3240" s="1">
        <f>(O3240-MIN(O:O))/(MAX(O:O)-MIN(O:O))</f>
        <v>2.3682502596053995E-2</v>
      </c>
      <c r="Q3240" s="3">
        <f>H3240-I3240-K3240+M3240+N3240+P3240</f>
        <v>-0.6837198810976981</v>
      </c>
      <c r="R3240" s="4" t="s">
        <v>8622</v>
      </c>
    </row>
    <row r="3241" spans="1:18" x14ac:dyDescent="0.25">
      <c r="A3241">
        <v>430535</v>
      </c>
      <c r="B3241">
        <v>4305355</v>
      </c>
      <c r="C3241" t="s">
        <v>4555</v>
      </c>
      <c r="D3241" t="s">
        <v>4459</v>
      </c>
      <c r="E3241" t="s">
        <v>3828</v>
      </c>
      <c r="F3241" t="s">
        <v>10</v>
      </c>
      <c r="G3241">
        <f>VLOOKUP(A3241,'Dados absolutos'!A:H,8,FALSE)</f>
        <v>35012</v>
      </c>
      <c r="H3241" s="1">
        <f>(G3241-MIN(G:G))/(MAX(G:G)-MIN(G:G))</f>
        <v>0.17160975462802572</v>
      </c>
      <c r="I3241">
        <f>VLOOKUP(A3241,'Dados absolutos'!A:I,9,FALSE)</f>
        <v>0.747</v>
      </c>
      <c r="J3241" s="1">
        <f>VLOOKUP(A3241,'Dados absolutos'!A:L,12,FALSE)</f>
        <v>5792.8647009596707</v>
      </c>
      <c r="K3241" s="1">
        <f>(J3241-MIN(J:J))/(MAX(J:J)-MIN(J:J))</f>
        <v>0.43485120568007657</v>
      </c>
      <c r="L3241" s="1">
        <f>VLOOKUP(A3241,'Dados absolutos'!A:M,13,FALSE)</f>
        <v>0.15</v>
      </c>
      <c r="M3241" s="1">
        <f>(L3241-MIN(L:L))/(MAX(L:L)-MIN(L:L))</f>
        <v>0.13623978201634879</v>
      </c>
      <c r="N3241" s="1">
        <f>VLOOKUP(B3241,'[1]ICI-DH'!$A:$H,8,FALSE)</f>
        <v>0.16</v>
      </c>
      <c r="O3241" s="17">
        <f>VLOOKUP(A3241,'Dados absolutos'!A:Q,17,FALSE)</f>
        <v>3.7130126813663886E-4</v>
      </c>
      <c r="P3241" s="1">
        <f>(O3241-MIN(O:O))/(MAX(O:O)-MIN(O:O))</f>
        <v>3.0108407276235448E-2</v>
      </c>
      <c r="Q3241" s="3">
        <f>H3241-I3241-K3241+M3241+N3241+P3241</f>
        <v>-0.68389326175946652</v>
      </c>
      <c r="R3241" s="4" t="s">
        <v>8623</v>
      </c>
    </row>
    <row r="3242" spans="1:18" x14ac:dyDescent="0.25">
      <c r="A3242">
        <v>170700</v>
      </c>
      <c r="B3242">
        <v>1707009</v>
      </c>
      <c r="C3242" t="s">
        <v>370</v>
      </c>
      <c r="D3242" t="s">
        <v>327</v>
      </c>
      <c r="E3242" t="s">
        <v>9</v>
      </c>
      <c r="F3242" t="s">
        <v>10</v>
      </c>
      <c r="G3242">
        <f>VLOOKUP(A3242,'Dados absolutos'!A:H,8,FALSE)</f>
        <v>17739</v>
      </c>
      <c r="H3242" s="1">
        <f>(G3242-MIN(G:G))/(MAX(G:G)-MIN(G:G))</f>
        <v>8.4883539943866201E-2</v>
      </c>
      <c r="I3242">
        <f>VLOOKUP(A3242,'Dados absolutos'!A:I,9,FALSE)</f>
        <v>0.70099999999999996</v>
      </c>
      <c r="J3242" s="1">
        <f>VLOOKUP(A3242,'Dados absolutos'!A:L,12,FALSE)</f>
        <v>5973.6196561249226</v>
      </c>
      <c r="K3242" s="1">
        <f>(J3242-MIN(J:J))/(MAX(J:J)-MIN(J:J))</f>
        <v>0.44955689529918824</v>
      </c>
      <c r="L3242" s="1">
        <f>VLOOKUP(A3242,'Dados absolutos'!A:M,13,FALSE)</f>
        <v>0.4</v>
      </c>
      <c r="M3242" s="1">
        <f>(L3242-MIN(L:L))/(MAX(L:L)-MIN(L:L))</f>
        <v>0.25885558583106272</v>
      </c>
      <c r="N3242" s="1">
        <f>VLOOKUP(B3242,'[1]ICI-DH'!$A:$H,8,FALSE)</f>
        <v>0.1</v>
      </c>
      <c r="O3242" s="17">
        <f>VLOOKUP(A3242,'Dados absolutos'!A:Q,17,FALSE)</f>
        <v>2.8186481763346299E-4</v>
      </c>
      <c r="P3242" s="1">
        <f>(O3242-MIN(O:O))/(MAX(O:O)-MIN(O:O))</f>
        <v>2.2856104878766811E-2</v>
      </c>
      <c r="Q3242" s="3">
        <f>H3242-I3242-K3242+M3242+N3242+P3242</f>
        <v>-0.68396166464549246</v>
      </c>
      <c r="R3242" s="4" t="s">
        <v>8624</v>
      </c>
    </row>
    <row r="3243" spans="1:18" x14ac:dyDescent="0.25">
      <c r="A3243">
        <v>311200</v>
      </c>
      <c r="B3243">
        <v>3112000</v>
      </c>
      <c r="C3243" t="s">
        <v>2311</v>
      </c>
      <c r="D3243" t="s">
        <v>2181</v>
      </c>
      <c r="E3243" t="s">
        <v>2182</v>
      </c>
      <c r="F3243" t="s">
        <v>10</v>
      </c>
      <c r="G3243">
        <f>VLOOKUP(A3243,'Dados absolutos'!A:H,8,FALSE)</f>
        <v>14001</v>
      </c>
      <c r="H3243" s="1">
        <f>(G3243-MIN(G:G))/(MAX(G:G)-MIN(G:G))</f>
        <v>6.6115370518208344E-2</v>
      </c>
      <c r="I3243">
        <f>VLOOKUP(A3243,'Dados absolutos'!A:I,9,FALSE)</f>
        <v>0.67800000000000005</v>
      </c>
      <c r="J3243" s="1">
        <f>VLOOKUP(A3243,'Dados absolutos'!A:L,12,FALSE)</f>
        <v>4830.5478972930505</v>
      </c>
      <c r="K3243" s="1">
        <f>(J3243-MIN(J:J))/(MAX(J:J)-MIN(J:J))</f>
        <v>0.35655995099751941</v>
      </c>
      <c r="L3243" s="1">
        <f>VLOOKUP(A3243,'Dados absolutos'!A:M,13,FALSE)</f>
        <v>0.18888888888888883</v>
      </c>
      <c r="M3243" s="1">
        <f>(L3243-MIN(L:L))/(MAX(L:L)-MIN(L:L))</f>
        <v>0.15531335149863759</v>
      </c>
      <c r="N3243" s="1">
        <f>VLOOKUP(B3243,'[1]ICI-DH'!$A:$H,8,FALSE)</f>
        <v>0.1</v>
      </c>
      <c r="O3243" s="17">
        <f>VLOOKUP(A3243,'Dados absolutos'!A:Q,17,FALSE)</f>
        <v>3.5711734876080279E-4</v>
      </c>
      <c r="P3243" s="1">
        <f>(O3243-MIN(O:O))/(MAX(O:O)-MIN(O:O))</f>
        <v>2.8958249013959322E-2</v>
      </c>
      <c r="Q3243" s="3">
        <f>H3243-I3243-K3243+M3243+N3243+P3243</f>
        <v>-0.68417297996671433</v>
      </c>
      <c r="R3243" s="4" t="s">
        <v>8625</v>
      </c>
    </row>
    <row r="3244" spans="1:18" x14ac:dyDescent="0.25">
      <c r="A3244">
        <v>410655</v>
      </c>
      <c r="B3244">
        <v>4106555</v>
      </c>
      <c r="C3244" t="s">
        <v>3907</v>
      </c>
      <c r="D3244" t="s">
        <v>3827</v>
      </c>
      <c r="E3244" t="s">
        <v>3828</v>
      </c>
      <c r="F3244" t="s">
        <v>10</v>
      </c>
      <c r="G3244">
        <f>VLOOKUP(A3244,'Dados absolutos'!A:H,8,FALSE)</f>
        <v>3760</v>
      </c>
      <c r="H3244" s="1">
        <f>(G3244-MIN(G:G))/(MAX(G:G)-MIN(G:G))</f>
        <v>1.4696209713456547E-2</v>
      </c>
      <c r="I3244">
        <f>VLOOKUP(A3244,'Dados absolutos'!A:I,9,FALSE)</f>
        <v>0.63800000000000001</v>
      </c>
      <c r="J3244" s="1">
        <f>VLOOKUP(A3244,'Dados absolutos'!A:L,12,FALSE)</f>
        <v>8387.0943882978718</v>
      </c>
      <c r="K3244" s="1">
        <f>(J3244-MIN(J:J))/(MAX(J:J)-MIN(J:J))</f>
        <v>0.64591007567234204</v>
      </c>
      <c r="L3244" s="1">
        <f>VLOOKUP(A3244,'Dados absolutos'!A:M,13,FALSE)</f>
        <v>0.86111111111111105</v>
      </c>
      <c r="M3244" s="1">
        <f>(L3244-MIN(L:L))/(MAX(L:L)-MIN(L:L))</f>
        <v>0.48501362397820164</v>
      </c>
      <c r="N3244" s="1">
        <f>VLOOKUP(B3244,'[1]ICI-DH'!$A:$H,8,FALSE)</f>
        <v>0.1</v>
      </c>
      <c r="O3244" s="17">
        <f>VLOOKUP(A3244,'Dados absolutos'!A:Q,17,FALSE)</f>
        <v>0</v>
      </c>
      <c r="P3244" s="1">
        <f>(O3244-MIN(O:O))/(MAX(O:O)-MIN(O:O))</f>
        <v>0</v>
      </c>
      <c r="Q3244" s="3">
        <f>H3244-I3244-K3244+M3244+N3244+P3244</f>
        <v>-0.68420024198068397</v>
      </c>
      <c r="R3244" s="4" t="s">
        <v>8626</v>
      </c>
    </row>
    <row r="3245" spans="1:18" x14ac:dyDescent="0.25">
      <c r="A3245">
        <v>412390</v>
      </c>
      <c r="B3245">
        <v>4123907</v>
      </c>
      <c r="C3245" t="s">
        <v>4129</v>
      </c>
      <c r="D3245" t="s">
        <v>3827</v>
      </c>
      <c r="E3245" t="s">
        <v>3828</v>
      </c>
      <c r="F3245" t="s">
        <v>10</v>
      </c>
      <c r="G3245">
        <f>VLOOKUP(A3245,'Dados absolutos'!A:H,8,FALSE)</f>
        <v>11066</v>
      </c>
      <c r="H3245" s="1">
        <f>(G3245-MIN(G:G))/(MAX(G:G)-MIN(G:G))</f>
        <v>5.1378993507960657E-2</v>
      </c>
      <c r="I3245">
        <f>VLOOKUP(A3245,'Dados absolutos'!A:I,9,FALSE)</f>
        <v>0.7</v>
      </c>
      <c r="J3245" s="1">
        <f>VLOOKUP(A3245,'Dados absolutos'!A:L,12,FALSE)</f>
        <v>5498.469544550876</v>
      </c>
      <c r="K3245" s="1">
        <f>(J3245-MIN(J:J))/(MAX(J:J)-MIN(J:J))</f>
        <v>0.41090008471877515</v>
      </c>
      <c r="L3245" s="1">
        <f>VLOOKUP(A3245,'Dados absolutos'!A:M,13,FALSE)</f>
        <v>0.4333333333333334</v>
      </c>
      <c r="M3245" s="1">
        <f>(L3245-MIN(L:L))/(MAX(L:L)-MIN(L:L))</f>
        <v>0.27520435967302459</v>
      </c>
      <c r="N3245" s="1">
        <f>VLOOKUP(B3245,'[1]ICI-DH'!$A:$H,8,FALSE)</f>
        <v>0.1</v>
      </c>
      <c r="O3245" s="17">
        <f>VLOOKUP(A3245,'Dados absolutos'!A:Q,17,FALSE)</f>
        <v>0</v>
      </c>
      <c r="P3245" s="1">
        <f>(O3245-MIN(O:O))/(MAX(O:O)-MIN(O:O))</f>
        <v>0</v>
      </c>
      <c r="Q3245" s="3">
        <f>H3245-I3245-K3245+M3245+N3245+P3245</f>
        <v>-0.68431673153778982</v>
      </c>
      <c r="R3245" s="4" t="s">
        <v>8627</v>
      </c>
    </row>
    <row r="3246" spans="1:18" x14ac:dyDescent="0.25">
      <c r="A3246">
        <v>520500</v>
      </c>
      <c r="B3246">
        <v>5205000</v>
      </c>
      <c r="C3246" t="s">
        <v>5191</v>
      </c>
      <c r="D3246" t="s">
        <v>5136</v>
      </c>
      <c r="E3246" t="s">
        <v>4932</v>
      </c>
      <c r="F3246" t="s">
        <v>10</v>
      </c>
      <c r="G3246">
        <f>VLOOKUP(A3246,'Dados absolutos'!A:H,8,FALSE)</f>
        <v>9710</v>
      </c>
      <c r="H3246" s="1">
        <f>(G3246-MIN(G:G))/(MAX(G:G)-MIN(G:G))</f>
        <v>4.4570636701863259E-2</v>
      </c>
      <c r="I3246">
        <f>VLOOKUP(A3246,'Dados absolutos'!A:I,9,FALSE)</f>
        <v>0.71299999999999997</v>
      </c>
      <c r="J3246" s="1">
        <f>VLOOKUP(A3246,'Dados absolutos'!A:L,12,FALSE)</f>
        <v>5727.285993820803</v>
      </c>
      <c r="K3246" s="1">
        <f>(J3246-MIN(J:J))/(MAX(J:J)-MIN(J:J))</f>
        <v>0.42951591563546815</v>
      </c>
      <c r="L3246" s="1">
        <f>VLOOKUP(A3246,'Dados absolutos'!A:M,13,FALSE)</f>
        <v>0.51111111111111107</v>
      </c>
      <c r="M3246" s="1">
        <f>(L3246-MIN(L:L))/(MAX(L:L)-MIN(L:L))</f>
        <v>0.3133514986376022</v>
      </c>
      <c r="N3246" s="1">
        <f>VLOOKUP(B3246,'[1]ICI-DH'!$A:$H,8,FALSE)</f>
        <v>0.1</v>
      </c>
      <c r="O3246" s="17">
        <f>VLOOKUP(A3246,'Dados absolutos'!A:Q,17,FALSE)</f>
        <v>0</v>
      </c>
      <c r="P3246" s="1">
        <f>(O3246-MIN(O:O))/(MAX(O:O)-MIN(O:O))</f>
        <v>0</v>
      </c>
      <c r="Q3246" s="3">
        <f>H3246-I3246-K3246+M3246+N3246+P3246</f>
        <v>-0.6845937802960026</v>
      </c>
      <c r="R3246" s="4" t="s">
        <v>8628</v>
      </c>
    </row>
    <row r="3247" spans="1:18" x14ac:dyDescent="0.25">
      <c r="A3247">
        <v>315190</v>
      </c>
      <c r="B3247">
        <v>3151909</v>
      </c>
      <c r="C3247" t="s">
        <v>2787</v>
      </c>
      <c r="D3247" t="s">
        <v>2181</v>
      </c>
      <c r="E3247" t="s">
        <v>2182</v>
      </c>
      <c r="F3247" t="s">
        <v>10</v>
      </c>
      <c r="G3247">
        <f>VLOOKUP(A3247,'Dados absolutos'!A:H,8,FALSE)</f>
        <v>8350</v>
      </c>
      <c r="H3247" s="1">
        <f>(G3247-MIN(G:G))/(MAX(G:G)-MIN(G:G))</f>
        <v>3.7742196247370297E-2</v>
      </c>
      <c r="I3247">
        <f>VLOOKUP(A3247,'Dados absolutos'!A:I,9,FALSE)</f>
        <v>0.626</v>
      </c>
      <c r="J3247" s="1">
        <f>VLOOKUP(A3247,'Dados absolutos'!A:L,12,FALSE)</f>
        <v>4287.7755017964073</v>
      </c>
      <c r="K3247" s="1">
        <f>(J3247-MIN(J:J))/(MAX(J:J)-MIN(J:J))</f>
        <v>0.31240159099738501</v>
      </c>
      <c r="L3247" s="1">
        <f>VLOOKUP(A3247,'Dados absolutos'!A:M,13,FALSE)</f>
        <v>8.8888888888888878E-2</v>
      </c>
      <c r="M3247" s="1">
        <f>(L3247-MIN(L:L))/(MAX(L:L)-MIN(L:L))</f>
        <v>0.10626702997275206</v>
      </c>
      <c r="N3247" s="1">
        <f>VLOOKUP(B3247,'[1]ICI-DH'!$A:$H,8,FALSE)</f>
        <v>0.1</v>
      </c>
      <c r="O3247" s="17">
        <f>VLOOKUP(A3247,'Dados absolutos'!A:Q,17,FALSE)</f>
        <v>1.1976047904191617E-4</v>
      </c>
      <c r="P3247" s="1">
        <f>(O3247-MIN(O:O))/(MAX(O:O)-MIN(O:O))</f>
        <v>9.7112441783100464E-3</v>
      </c>
      <c r="Q3247" s="3">
        <f>H3247-I3247-K3247+M3247+N3247+P3247</f>
        <v>-0.6846811205989527</v>
      </c>
      <c r="R3247" s="4" t="s">
        <v>8629</v>
      </c>
    </row>
    <row r="3248" spans="1:18" x14ac:dyDescent="0.25">
      <c r="A3248">
        <v>320170</v>
      </c>
      <c r="B3248">
        <v>3201704</v>
      </c>
      <c r="C3248" t="s">
        <v>3056</v>
      </c>
      <c r="D3248" t="s">
        <v>3036</v>
      </c>
      <c r="E3248" t="s">
        <v>2182</v>
      </c>
      <c r="F3248" t="s">
        <v>10</v>
      </c>
      <c r="G3248">
        <f>VLOOKUP(A3248,'Dados absolutos'!A:H,8,FALSE)</f>
        <v>11937</v>
      </c>
      <c r="H3248" s="1">
        <f>(G3248-MIN(G:G))/(MAX(G:G)-MIN(G:G))</f>
        <v>5.5752207946095485E-2</v>
      </c>
      <c r="I3248">
        <f>VLOOKUP(A3248,'Dados absolutos'!A:I,9,FALSE)</f>
        <v>0.67</v>
      </c>
      <c r="J3248" s="1">
        <f>VLOOKUP(A3248,'Dados absolutos'!A:L,12,FALSE)</f>
        <v>6227.8155089218399</v>
      </c>
      <c r="K3248" s="1">
        <f>(J3248-MIN(J:J))/(MAX(J:J)-MIN(J:J))</f>
        <v>0.47023751957462984</v>
      </c>
      <c r="L3248" s="1">
        <f>VLOOKUP(A3248,'Dados absolutos'!A:M,13,FALSE)</f>
        <v>0.30555555555555552</v>
      </c>
      <c r="M3248" s="1">
        <f>(L3248-MIN(L:L))/(MAX(L:L)-MIN(L:L))</f>
        <v>0.21253405994550412</v>
      </c>
      <c r="N3248" s="1">
        <f>VLOOKUP(B3248,'[1]ICI-DH'!$A:$H,8,FALSE)</f>
        <v>0.16</v>
      </c>
      <c r="O3248" s="17">
        <f>VLOOKUP(A3248,'Dados absolutos'!A:Q,17,FALSE)</f>
        <v>3.350925693222753E-4</v>
      </c>
      <c r="P3248" s="1">
        <f>(O3248-MIN(O:O))/(MAX(O:O)-MIN(O:O))</f>
        <v>2.717228412126628E-2</v>
      </c>
      <c r="Q3248" s="3">
        <f>H3248-I3248-K3248+M3248+N3248+P3248</f>
        <v>-0.68477896756176404</v>
      </c>
      <c r="R3248" s="4" t="s">
        <v>8630</v>
      </c>
    </row>
    <row r="3249" spans="1:18" x14ac:dyDescent="0.25">
      <c r="A3249">
        <v>150304</v>
      </c>
      <c r="B3249">
        <v>1503044</v>
      </c>
      <c r="C3249" t="s">
        <v>214</v>
      </c>
      <c r="D3249" t="s">
        <v>166</v>
      </c>
      <c r="E3249" t="s">
        <v>9</v>
      </c>
      <c r="F3249" t="s">
        <v>10</v>
      </c>
      <c r="G3249">
        <f>VLOOKUP(A3249,'Dados absolutos'!A:H,8,FALSE)</f>
        <v>17898</v>
      </c>
      <c r="H3249" s="1">
        <f>(G3249-MIN(G:G))/(MAX(G:G)-MIN(G:G))</f>
        <v>8.5681864967590018E-2</v>
      </c>
      <c r="I3249">
        <f>VLOOKUP(A3249,'Dados absolutos'!A:I,9,FALSE)</f>
        <v>0.58299999999999996</v>
      </c>
      <c r="J3249" s="1">
        <f>VLOOKUP(A3249,'Dados absolutos'!A:L,12,FALSE)</f>
        <v>6125.3362766789587</v>
      </c>
      <c r="K3249" s="1">
        <f>(J3249-MIN(J:J))/(MAX(J:J)-MIN(J:J))</f>
        <v>0.46190011172657996</v>
      </c>
      <c r="L3249" s="1">
        <f>VLOOKUP(A3249,'Dados absolutos'!A:M,13,FALSE)</f>
        <v>0.2277777777777778</v>
      </c>
      <c r="M3249" s="1">
        <f>(L3249-MIN(L:L))/(MAX(L:L)-MIN(L:L))</f>
        <v>0.17438692098092648</v>
      </c>
      <c r="N3249" s="1">
        <f>VLOOKUP(B3249,'[1]ICI-DH'!$A:$H,8,FALSE)</f>
        <v>0.1</v>
      </c>
      <c r="O3249" s="17">
        <f>VLOOKUP(A3249,'Dados absolutos'!A:Q,17,FALSE)</f>
        <v>0</v>
      </c>
      <c r="P3249" s="1">
        <f>(O3249-MIN(O:O))/(MAX(O:O)-MIN(O:O))</f>
        <v>0</v>
      </c>
      <c r="Q3249" s="3">
        <f>H3249-I3249-K3249+M3249+N3249+P3249</f>
        <v>-0.68483132577806349</v>
      </c>
      <c r="R3249" s="4" t="s">
        <v>8631</v>
      </c>
    </row>
    <row r="3250" spans="1:18" x14ac:dyDescent="0.25">
      <c r="A3250">
        <v>310880</v>
      </c>
      <c r="B3250">
        <v>3108800</v>
      </c>
      <c r="C3250" t="s">
        <v>2276</v>
      </c>
      <c r="D3250" t="s">
        <v>2181</v>
      </c>
      <c r="E3250" t="s">
        <v>2182</v>
      </c>
      <c r="F3250" t="s">
        <v>10</v>
      </c>
      <c r="G3250">
        <f>VLOOKUP(A3250,'Dados absolutos'!A:H,8,FALSE)</f>
        <v>4441</v>
      </c>
      <c r="H3250" s="1">
        <f>(G3250-MIN(G:G))/(MAX(G:G)-MIN(G:G))</f>
        <v>1.8115450852801921E-2</v>
      </c>
      <c r="I3250">
        <f>VLOOKUP(A3250,'Dados absolutos'!A:I,9,FALSE)</f>
        <v>0.624</v>
      </c>
      <c r="J3250" s="1">
        <f>VLOOKUP(A3250,'Dados absolutos'!A:L,12,FALSE)</f>
        <v>7372.262004053141</v>
      </c>
      <c r="K3250" s="1">
        <f>(J3250-MIN(J:J))/(MAX(J:J)-MIN(J:J))</f>
        <v>0.56334630836382071</v>
      </c>
      <c r="L3250" s="1">
        <f>VLOOKUP(A3250,'Dados absolutos'!A:M,13,FALSE)</f>
        <v>0.65555555555555567</v>
      </c>
      <c r="M3250" s="1">
        <f>(L3250-MIN(L:L))/(MAX(L:L)-MIN(L:L))</f>
        <v>0.38419618528610361</v>
      </c>
      <c r="N3250" s="1">
        <f>VLOOKUP(B3250,'[1]ICI-DH'!$A:$H,8,FALSE)</f>
        <v>0.1</v>
      </c>
      <c r="O3250" s="17">
        <f>VLOOKUP(A3250,'Dados absolutos'!A:Q,17,FALSE)</f>
        <v>0</v>
      </c>
      <c r="P3250" s="1">
        <f>(O3250-MIN(O:O))/(MAX(O:O)-MIN(O:O))</f>
        <v>0</v>
      </c>
      <c r="Q3250" s="3">
        <f>H3250-I3250-K3250+M3250+N3250+P3250</f>
        <v>-0.68503467222491532</v>
      </c>
      <c r="R3250" s="4" t="s">
        <v>8632</v>
      </c>
    </row>
    <row r="3251" spans="1:18" x14ac:dyDescent="0.25">
      <c r="A3251">
        <v>320260</v>
      </c>
      <c r="B3251">
        <v>3202603</v>
      </c>
      <c r="C3251" t="s">
        <v>3068</v>
      </c>
      <c r="D3251" t="s">
        <v>3036</v>
      </c>
      <c r="E3251" t="s">
        <v>2182</v>
      </c>
      <c r="F3251" t="s">
        <v>10</v>
      </c>
      <c r="G3251">
        <f>VLOOKUP(A3251,'Dados absolutos'!A:H,8,FALSE)</f>
        <v>12326</v>
      </c>
      <c r="H3251" s="1">
        <f>(G3251-MIN(G:G))/(MAX(G:G)-MIN(G:G))</f>
        <v>5.7705342752564434E-2</v>
      </c>
      <c r="I3251">
        <f>VLOOKUP(A3251,'Dados absolutos'!A:I,9,FALSE)</f>
        <v>0.72899999999999998</v>
      </c>
      <c r="J3251" s="1">
        <f>VLOOKUP(A3251,'Dados absolutos'!A:L,12,FALSE)</f>
        <v>6902.7921507382762</v>
      </c>
      <c r="K3251" s="1">
        <f>(J3251-MIN(J:J))/(MAX(J:J)-MIN(J:J))</f>
        <v>0.52515162682899619</v>
      </c>
      <c r="L3251" s="1">
        <f>VLOOKUP(A3251,'Dados absolutos'!A:M,13,FALSE)</f>
        <v>0.55000000000000004</v>
      </c>
      <c r="M3251" s="1">
        <f>(L3251-MIN(L:L))/(MAX(L:L)-MIN(L:L))</f>
        <v>0.33242506811989103</v>
      </c>
      <c r="N3251" s="1">
        <f>VLOOKUP(B3251,'[1]ICI-DH'!$A:$H,8,FALSE)</f>
        <v>0.1</v>
      </c>
      <c r="O3251" s="17">
        <f>VLOOKUP(A3251,'Dados absolutos'!A:Q,17,FALSE)</f>
        <v>9.7355184163556714E-4</v>
      </c>
      <c r="P3251" s="1">
        <f>(O3251-MIN(O:O))/(MAX(O:O)-MIN(O:O))</f>
        <v>7.8944237113959662E-2</v>
      </c>
      <c r="Q3251" s="3">
        <f>H3251-I3251-K3251+M3251+N3251+P3251</f>
        <v>-0.6850769788425809</v>
      </c>
      <c r="R3251" s="4" t="s">
        <v>8633</v>
      </c>
    </row>
    <row r="3252" spans="1:18" x14ac:dyDescent="0.25">
      <c r="A3252">
        <v>250580</v>
      </c>
      <c r="B3252">
        <v>2505808</v>
      </c>
      <c r="C3252" t="s">
        <v>1319</v>
      </c>
      <c r="D3252" t="s">
        <v>1247</v>
      </c>
      <c r="E3252" t="s">
        <v>466</v>
      </c>
      <c r="F3252" t="s">
        <v>10</v>
      </c>
      <c r="G3252">
        <f>VLOOKUP(A3252,'Dados absolutos'!A:H,8,FALSE)</f>
        <v>3327</v>
      </c>
      <c r="H3252" s="1">
        <f>(G3252-MIN(G:G))/(MAX(G:G)-MIN(G:G))</f>
        <v>1.2522154774636361E-2</v>
      </c>
      <c r="I3252">
        <f>VLOOKUP(A3252,'Dados absolutos'!A:I,9,FALSE)</f>
        <v>0.60299999999999998</v>
      </c>
      <c r="J3252" s="1">
        <f>VLOOKUP(A3252,'Dados absolutos'!A:L,12,FALSE)</f>
        <v>8793.4908506161701</v>
      </c>
      <c r="K3252" s="1">
        <f>(J3252-MIN(J:J))/(MAX(J:J)-MIN(J:J))</f>
        <v>0.67897329228897185</v>
      </c>
      <c r="L3252" s="1">
        <f>VLOOKUP(A3252,'Dados absolutos'!A:M,13,FALSE)</f>
        <v>0.53333333333333333</v>
      </c>
      <c r="M3252" s="1">
        <f>(L3252-MIN(L:L))/(MAX(L:L)-MIN(L:L))</f>
        <v>0.3242506811989101</v>
      </c>
      <c r="N3252" s="1">
        <f>VLOOKUP(B3252,'[1]ICI-DH'!$A:$H,8,FALSE)</f>
        <v>0.26</v>
      </c>
      <c r="O3252" s="17">
        <f>VLOOKUP(A3252,'Dados absolutos'!A:Q,17,FALSE)</f>
        <v>0</v>
      </c>
      <c r="P3252" s="1">
        <f>(O3252-MIN(O:O))/(MAX(O:O)-MIN(O:O))</f>
        <v>0</v>
      </c>
      <c r="Q3252" s="3">
        <f>H3252-I3252-K3252+M3252+N3252+P3252</f>
        <v>-0.68520045631542548</v>
      </c>
      <c r="R3252" s="4" t="s">
        <v>8634</v>
      </c>
    </row>
    <row r="3253" spans="1:18" x14ac:dyDescent="0.25">
      <c r="A3253">
        <v>220779</v>
      </c>
      <c r="B3253">
        <v>2207793</v>
      </c>
      <c r="C3253" t="s">
        <v>833</v>
      </c>
      <c r="D3253" t="s">
        <v>682</v>
      </c>
      <c r="E3253" t="s">
        <v>466</v>
      </c>
      <c r="F3253" t="s">
        <v>10</v>
      </c>
      <c r="G3253">
        <f>VLOOKUP(A3253,'Dados absolutos'!A:H,8,FALSE)</f>
        <v>3880</v>
      </c>
      <c r="H3253" s="1">
        <f>(G3253-MIN(G:G))/(MAX(G:G)-MIN(G:G))</f>
        <v>1.5298719165323573E-2</v>
      </c>
      <c r="I3253">
        <f>VLOOKUP(A3253,'Dados absolutos'!A:I,9,FALSE)</f>
        <v>0.51400000000000001</v>
      </c>
      <c r="J3253" s="1">
        <f>VLOOKUP(A3253,'Dados absolutos'!A:L,12,FALSE)</f>
        <v>6521.5780257731958</v>
      </c>
      <c r="K3253" s="1">
        <f>(J3253-MIN(J:J))/(MAX(J:J)-MIN(J:J))</f>
        <v>0.4941371708488958</v>
      </c>
      <c r="L3253" s="1">
        <f>VLOOKUP(A3253,'Dados absolutos'!A:M,13,FALSE)</f>
        <v>0.29444444444444445</v>
      </c>
      <c r="M3253" s="1">
        <f>(L3253-MIN(L:L))/(MAX(L:L)-MIN(L:L))</f>
        <v>0.20708446866485017</v>
      </c>
      <c r="N3253" s="1">
        <f>VLOOKUP(B3253,'[1]ICI-DH'!$A:$H,8,FALSE)</f>
        <v>0.1</v>
      </c>
      <c r="O3253" s="17">
        <f>VLOOKUP(A3253,'Dados absolutos'!A:Q,17,FALSE)</f>
        <v>0</v>
      </c>
      <c r="P3253" s="1">
        <f>(O3253-MIN(O:O))/(MAX(O:O)-MIN(O:O))</f>
        <v>0</v>
      </c>
      <c r="Q3253" s="3">
        <f>H3253-I3253-K3253+M3253+N3253+P3253</f>
        <v>-0.68575398301872204</v>
      </c>
      <c r="R3253" s="4" t="s">
        <v>8635</v>
      </c>
    </row>
    <row r="3254" spans="1:18" x14ac:dyDescent="0.25">
      <c r="A3254">
        <v>420740</v>
      </c>
      <c r="B3254">
        <v>4207403</v>
      </c>
      <c r="C3254" t="s">
        <v>4301</v>
      </c>
      <c r="D3254" t="s">
        <v>4197</v>
      </c>
      <c r="E3254" t="s">
        <v>3828</v>
      </c>
      <c r="F3254" t="s">
        <v>10</v>
      </c>
      <c r="G3254">
        <f>VLOOKUP(A3254,'Dados absolutos'!A:H,8,FALSE)</f>
        <v>5982</v>
      </c>
      <c r="H3254" s="1">
        <f>(G3254-MIN(G:G))/(MAX(G:G)-MIN(G:G))</f>
        <v>2.5852676397194314E-2</v>
      </c>
      <c r="I3254">
        <f>VLOOKUP(A3254,'Dados absolutos'!A:I,9,FALSE)</f>
        <v>0.71299999999999997</v>
      </c>
      <c r="J3254" s="1">
        <f>VLOOKUP(A3254,'Dados absolutos'!A:L,12,FALSE)</f>
        <v>6549.886318956871</v>
      </c>
      <c r="K3254" s="1">
        <f>(J3254-MIN(J:J))/(MAX(J:J)-MIN(J:J))</f>
        <v>0.4964402500249292</v>
      </c>
      <c r="L3254" s="1">
        <f>VLOOKUP(A3254,'Dados absolutos'!A:M,13,FALSE)</f>
        <v>0.68333333333333335</v>
      </c>
      <c r="M3254" s="1">
        <f>(L3254-MIN(L:L))/(MAX(L:L)-MIN(L:L))</f>
        <v>0.39782016348773847</v>
      </c>
      <c r="N3254" s="1">
        <f>VLOOKUP(B3254,'[1]ICI-DH'!$A:$H,8,FALSE)</f>
        <v>0.1</v>
      </c>
      <c r="O3254" s="17">
        <f>VLOOKUP(A3254,'Dados absolutos'!A:Q,17,FALSE)</f>
        <v>0</v>
      </c>
      <c r="P3254" s="1">
        <f>(O3254-MIN(O:O))/(MAX(O:O)-MIN(O:O))</f>
        <v>0</v>
      </c>
      <c r="Q3254" s="3">
        <f>H3254-I3254-K3254+M3254+N3254+P3254</f>
        <v>-0.68576741013999631</v>
      </c>
      <c r="R3254" s="4" t="s">
        <v>8636</v>
      </c>
    </row>
    <row r="3255" spans="1:18" x14ac:dyDescent="0.25">
      <c r="A3255">
        <v>510325</v>
      </c>
      <c r="B3255">
        <v>5103254</v>
      </c>
      <c r="C3255" t="s">
        <v>5033</v>
      </c>
      <c r="D3255" t="s">
        <v>5002</v>
      </c>
      <c r="E3255" t="s">
        <v>4932</v>
      </c>
      <c r="F3255" t="s">
        <v>10</v>
      </c>
      <c r="G3255">
        <f>VLOOKUP(A3255,'Dados absolutos'!A:H,8,FALSE)</f>
        <v>25766</v>
      </c>
      <c r="H3255" s="1">
        <f>(G3255-MIN(G:G))/(MAX(G:G)-MIN(G:G))</f>
        <v>0.12518640136167136</v>
      </c>
      <c r="I3255">
        <f>VLOOKUP(A3255,'Dados absolutos'!A:I,9,FALSE)</f>
        <v>0.61099999999999999</v>
      </c>
      <c r="J3255" s="1">
        <f>VLOOKUP(A3255,'Dados absolutos'!A:L,12,FALSE)</f>
        <v>5897.6748113793374</v>
      </c>
      <c r="K3255" s="1">
        <f>(J3255-MIN(J:J))/(MAX(J:J)-MIN(J:J))</f>
        <v>0.44337824689655292</v>
      </c>
      <c r="L3255" s="1">
        <f>VLOOKUP(A3255,'Dados absolutos'!A:M,13,FALSE)</f>
        <v>0.1388888888888889</v>
      </c>
      <c r="M3255" s="1">
        <f>(L3255-MIN(L:L))/(MAX(L:L)-MIN(L:L))</f>
        <v>0.13079019073569487</v>
      </c>
      <c r="N3255" s="1">
        <f>VLOOKUP(B3255,'[1]ICI-DH'!$A:$H,8,FALSE)</f>
        <v>0.1</v>
      </c>
      <c r="O3255" s="17">
        <f>VLOOKUP(A3255,'Dados absolutos'!A:Q,17,FALSE)</f>
        <v>1.5524334394162849E-4</v>
      </c>
      <c r="P3255" s="1">
        <f>(O3255-MIN(O:O))/(MAX(O:O)-MIN(O:O))</f>
        <v>1.2588510267622276E-2</v>
      </c>
      <c r="Q3255" s="3">
        <f>H3255-I3255-K3255+M3255+N3255+P3255</f>
        <v>-0.68581314453156439</v>
      </c>
      <c r="R3255" s="4" t="s">
        <v>8637</v>
      </c>
    </row>
    <row r="3256" spans="1:18" x14ac:dyDescent="0.25">
      <c r="A3256">
        <v>140060</v>
      </c>
      <c r="B3256">
        <v>1400605</v>
      </c>
      <c r="C3256" t="s">
        <v>163</v>
      </c>
      <c r="D3256" t="s">
        <v>150</v>
      </c>
      <c r="E3256" t="s">
        <v>9</v>
      </c>
      <c r="F3256" t="s">
        <v>10</v>
      </c>
      <c r="G3256">
        <f>VLOOKUP(A3256,'Dados absolutos'!A:H,8,FALSE)</f>
        <v>7315</v>
      </c>
      <c r="H3256" s="1">
        <f>(G3256-MIN(G:G))/(MAX(G:G)-MIN(G:G))</f>
        <v>3.2545552225017198E-2</v>
      </c>
      <c r="I3256">
        <f>VLOOKUP(A3256,'Dados absolutos'!A:I,9,FALSE)</f>
        <v>0.64900000000000002</v>
      </c>
      <c r="J3256" s="1">
        <f>VLOOKUP(A3256,'Dados absolutos'!A:L,12,FALSE)</f>
        <v>5647.6877607655497</v>
      </c>
      <c r="K3256" s="1">
        <f>(J3256-MIN(J:J))/(MAX(J:J)-MIN(J:J))</f>
        <v>0.4230400383436389</v>
      </c>
      <c r="L3256" s="1">
        <f>VLOOKUP(A3256,'Dados absolutos'!A:M,13,FALSE)</f>
        <v>0.38888888888888895</v>
      </c>
      <c r="M3256" s="1">
        <f>(L3256-MIN(L:L))/(MAX(L:L)-MIN(L:L))</f>
        <v>0.25340599455040874</v>
      </c>
      <c r="N3256" s="1">
        <f>VLOOKUP(B3256,'[1]ICI-DH'!$A:$H,8,FALSE)</f>
        <v>0.1</v>
      </c>
      <c r="O3256" s="17">
        <f>VLOOKUP(A3256,'Dados absolutos'!A:Q,17,FALSE)</f>
        <v>0</v>
      </c>
      <c r="P3256" s="1">
        <f>(O3256-MIN(O:O))/(MAX(O:O)-MIN(O:O))</f>
        <v>0</v>
      </c>
      <c r="Q3256" s="3">
        <f>H3256-I3256-K3256+M3256+N3256+P3256</f>
        <v>-0.68608849156821294</v>
      </c>
      <c r="R3256" s="4" t="s">
        <v>8638</v>
      </c>
    </row>
    <row r="3257" spans="1:18" x14ac:dyDescent="0.25">
      <c r="A3257">
        <v>500330</v>
      </c>
      <c r="B3257">
        <v>5003306</v>
      </c>
      <c r="C3257" t="s">
        <v>4955</v>
      </c>
      <c r="D3257" t="s">
        <v>4931</v>
      </c>
      <c r="E3257" t="s">
        <v>4932</v>
      </c>
      <c r="F3257" t="s">
        <v>10</v>
      </c>
      <c r="G3257">
        <f>VLOOKUP(A3257,'Dados absolutos'!A:H,8,FALSE)</f>
        <v>32151</v>
      </c>
      <c r="H3257" s="1">
        <f>(G3257-MIN(G:G))/(MAX(G:G)-MIN(G:G))</f>
        <v>0.15724492511309604</v>
      </c>
      <c r="I3257">
        <f>VLOOKUP(A3257,'Dados absolutos'!A:I,9,FALSE)</f>
        <v>0.70299999999999996</v>
      </c>
      <c r="J3257" s="1">
        <f>VLOOKUP(A3257,'Dados absolutos'!A:L,12,FALSE)</f>
        <v>7528.6739214954432</v>
      </c>
      <c r="K3257" s="1">
        <f>(J3257-MIN(J:J))/(MAX(J:J)-MIN(J:J))</f>
        <v>0.57607152028696684</v>
      </c>
      <c r="L3257" s="1">
        <f>VLOOKUP(A3257,'Dados absolutos'!A:M,13,FALSE)</f>
        <v>0.42777777777777776</v>
      </c>
      <c r="M3257" s="1">
        <f>(L3257-MIN(L:L))/(MAX(L:L)-MIN(L:L))</f>
        <v>0.27247956403269757</v>
      </c>
      <c r="N3257" s="1">
        <f>VLOOKUP(B3257,'[1]ICI-DH'!$A:$H,8,FALSE)</f>
        <v>0.1</v>
      </c>
      <c r="O3257" s="17">
        <f>VLOOKUP(A3257,'Dados absolutos'!A:Q,17,FALSE)</f>
        <v>7.7758079064414796E-4</v>
      </c>
      <c r="P3257" s="1">
        <f>(O3257-MIN(O:O))/(MAX(O:O)-MIN(O:O))</f>
        <v>6.3053162334677684E-2</v>
      </c>
      <c r="Q3257" s="3">
        <f>H3257-I3257-K3257+M3257+N3257+P3257</f>
        <v>-0.68629386880649534</v>
      </c>
      <c r="R3257" s="4" t="s">
        <v>8639</v>
      </c>
    </row>
    <row r="3258" spans="1:18" x14ac:dyDescent="0.25">
      <c r="A3258">
        <v>422000</v>
      </c>
      <c r="B3258">
        <v>4220000</v>
      </c>
      <c r="C3258" t="s">
        <v>5375</v>
      </c>
      <c r="D3258" t="s">
        <v>4197</v>
      </c>
      <c r="E3258" t="s">
        <v>5374</v>
      </c>
      <c r="F3258" t="s">
        <v>10</v>
      </c>
      <c r="G3258">
        <f>VLOOKUP(A3258,'Dados absolutos'!A:H,8,FALSE)</f>
        <v>15981</v>
      </c>
      <c r="H3258" s="1">
        <f>(G3258-MIN(G:G))/(MAX(G:G)-MIN(G:G))</f>
        <v>7.6056776474014265E-2</v>
      </c>
      <c r="I3258">
        <f>VLOOKUP(A3258,'Dados absolutos'!A:I,9,FALSE)</f>
        <v>0.65900000000000003</v>
      </c>
      <c r="J3258" s="1">
        <f>VLOOKUP(A3258,'Dados absolutos'!A:L,12,FALSE)</f>
        <v>5508.2290169576372</v>
      </c>
      <c r="K3258" s="1">
        <f>(J3258-MIN(J:J))/(MAX(J:J)-MIN(J:J))</f>
        <v>0.41169408658682299</v>
      </c>
      <c r="L3258" s="1">
        <f>VLOOKUP(A3258,'Dados absolutos'!A:M,13,FALSE)</f>
        <v>0</v>
      </c>
      <c r="M3258" s="1">
        <f>(L3258-MIN(L:L))/(MAX(L:L)-MIN(L:L))</f>
        <v>6.2670299727520445E-2</v>
      </c>
      <c r="N3258" s="1">
        <f>VLOOKUP(B3258,'[1]ICI-DH'!$A:$H,8,FALSE)</f>
        <v>0.2</v>
      </c>
      <c r="O3258" s="17">
        <f>VLOOKUP(A3258,'Dados absolutos'!A:Q,17,FALSE)</f>
        <v>5.6316876290595083E-4</v>
      </c>
      <c r="P3258" s="1">
        <f>(O3258-MIN(O:O))/(MAX(O:O)-MIN(O:O))</f>
        <v>4.5666729240973661E-2</v>
      </c>
      <c r="Q3258" s="3">
        <f>H3258-I3258-K3258+M3258+N3258+P3258</f>
        <v>-0.68630028114431452</v>
      </c>
      <c r="R3258" s="4" t="s">
        <v>8640</v>
      </c>
    </row>
    <row r="3259" spans="1:18" x14ac:dyDescent="0.25">
      <c r="A3259">
        <v>260710</v>
      </c>
      <c r="B3259">
        <v>2607109</v>
      </c>
      <c r="C3259" t="s">
        <v>1522</v>
      </c>
      <c r="D3259" t="s">
        <v>1452</v>
      </c>
      <c r="E3259" t="s">
        <v>466</v>
      </c>
      <c r="F3259" t="s">
        <v>10</v>
      </c>
      <c r="G3259">
        <f>VLOOKUP(A3259,'Dados absolutos'!A:H,8,FALSE)</f>
        <v>4765</v>
      </c>
      <c r="H3259" s="1">
        <f>(G3259-MIN(G:G))/(MAX(G:G)-MIN(G:G))</f>
        <v>1.974222637284289E-2</v>
      </c>
      <c r="I3259">
        <f>VLOOKUP(A3259,'Dados absolutos'!A:I,9,FALSE)</f>
        <v>0.60799999999999998</v>
      </c>
      <c r="J3259" s="1">
        <f>VLOOKUP(A3259,'Dados absolutos'!A:L,12,FALSE)</f>
        <v>8351.9647408184683</v>
      </c>
      <c r="K3259" s="1">
        <f>(J3259-MIN(J:J))/(MAX(J:J)-MIN(J:J))</f>
        <v>0.64305203124535182</v>
      </c>
      <c r="L3259" s="1">
        <f>VLOOKUP(A3259,'Dados absolutos'!A:M,13,FALSE)</f>
        <v>0.62222222222222212</v>
      </c>
      <c r="M3259" s="1">
        <f>(L3259-MIN(L:L))/(MAX(L:L)-MIN(L:L))</f>
        <v>0.36784741144414168</v>
      </c>
      <c r="N3259" s="1">
        <f>VLOOKUP(B3259,'[1]ICI-DH'!$A:$H,8,FALSE)</f>
        <v>0.16</v>
      </c>
      <c r="O3259" s="17">
        <f>VLOOKUP(A3259,'Dados absolutos'!A:Q,17,FALSE)</f>
        <v>2.098635886673662E-4</v>
      </c>
      <c r="P3259" s="1">
        <f>(O3259-MIN(O:O))/(MAX(O:O)-MIN(O:O))</f>
        <v>1.7017605223271538E-2</v>
      </c>
      <c r="Q3259" s="3">
        <f>H3259-I3259-K3259+M3259+N3259+P3259</f>
        <v>-0.6864447882050958</v>
      </c>
      <c r="R3259" s="4" t="s">
        <v>8641</v>
      </c>
    </row>
    <row r="3260" spans="1:18" x14ac:dyDescent="0.25">
      <c r="A3260">
        <v>411155</v>
      </c>
      <c r="B3260">
        <v>4111555</v>
      </c>
      <c r="C3260" t="s">
        <v>3976</v>
      </c>
      <c r="D3260" t="s">
        <v>3827</v>
      </c>
      <c r="E3260" t="s">
        <v>3828</v>
      </c>
      <c r="F3260" t="s">
        <v>10</v>
      </c>
      <c r="G3260">
        <f>VLOOKUP(A3260,'Dados absolutos'!A:H,8,FALSE)</f>
        <v>6831</v>
      </c>
      <c r="H3260" s="1">
        <f>(G3260-MIN(G:G))/(MAX(G:G)-MIN(G:G))</f>
        <v>3.0115430769153524E-2</v>
      </c>
      <c r="I3260">
        <f>VLOOKUP(A3260,'Dados absolutos'!A:I,9,FALSE)</f>
        <v>0.70599999999999996</v>
      </c>
      <c r="J3260" s="1">
        <f>VLOOKUP(A3260,'Dados absolutos'!A:L,12,FALSE)</f>
        <v>6274.7328941589813</v>
      </c>
      <c r="K3260" s="1">
        <f>(J3260-MIN(J:J))/(MAX(J:J)-MIN(J:J))</f>
        <v>0.47405457955180674</v>
      </c>
      <c r="L3260" s="1">
        <f>VLOOKUP(A3260,'Dados absolutos'!A:M,13,FALSE)</f>
        <v>0.58888888888888891</v>
      </c>
      <c r="M3260" s="1">
        <f>(L3260-MIN(L:L))/(MAX(L:L)-MIN(L:L))</f>
        <v>0.35149863760217986</v>
      </c>
      <c r="N3260" s="1">
        <f>VLOOKUP(B3260,'[1]ICI-DH'!$A:$H,8,FALSE)</f>
        <v>0.1</v>
      </c>
      <c r="O3260" s="17">
        <f>VLOOKUP(A3260,'Dados absolutos'!A:Q,17,FALSE)</f>
        <v>1.4639145073927682E-4</v>
      </c>
      <c r="P3260" s="1">
        <f>(O3260-MIN(O:O))/(MAX(O:O)-MIN(O:O))</f>
        <v>1.1870720083280469E-2</v>
      </c>
      <c r="Q3260" s="3">
        <f>H3260-I3260-K3260+M3260+N3260+P3260</f>
        <v>-0.68656979109719285</v>
      </c>
      <c r="R3260" s="4" t="s">
        <v>8642</v>
      </c>
    </row>
    <row r="3261" spans="1:18" x14ac:dyDescent="0.25">
      <c r="A3261">
        <v>420490</v>
      </c>
      <c r="B3261">
        <v>4204905</v>
      </c>
      <c r="C3261" t="s">
        <v>4268</v>
      </c>
      <c r="D3261" t="s">
        <v>4197</v>
      </c>
      <c r="E3261" t="s">
        <v>3828</v>
      </c>
      <c r="F3261" t="s">
        <v>10</v>
      </c>
      <c r="G3261">
        <f>VLOOKUP(A3261,'Dados absolutos'!A:H,8,FALSE)</f>
        <v>8530</v>
      </c>
      <c r="H3261" s="1">
        <f>(G3261-MIN(G:G))/(MAX(G:G)-MIN(G:G))</f>
        <v>3.8645960425170836E-2</v>
      </c>
      <c r="I3261">
        <f>VLOOKUP(A3261,'Dados absolutos'!A:I,9,FALSE)</f>
        <v>0.74299999999999999</v>
      </c>
      <c r="J3261" s="1">
        <f>VLOOKUP(A3261,'Dados absolutos'!A:L,12,FALSE)</f>
        <v>5870.8169531066824</v>
      </c>
      <c r="K3261" s="1">
        <f>(J3261-MIN(J:J))/(MAX(J:J)-MIN(J:J))</f>
        <v>0.44119317082364162</v>
      </c>
      <c r="L3261" s="1">
        <f>VLOOKUP(A3261,'Dados absolutos'!A:M,13,FALSE)</f>
        <v>0.4</v>
      </c>
      <c r="M3261" s="1">
        <f>(L3261-MIN(L:L))/(MAX(L:L)-MIN(L:L))</f>
        <v>0.25885558583106272</v>
      </c>
      <c r="N3261" s="1">
        <f>VLOOKUP(B3261,'[1]ICI-DH'!$A:$H,8,FALSE)</f>
        <v>0.2</v>
      </c>
      <c r="O3261" s="17">
        <f>VLOOKUP(A3261,'Dados absolutos'!A:Q,17,FALSE)</f>
        <v>0</v>
      </c>
      <c r="P3261" s="1">
        <f>(O3261-MIN(O:O))/(MAX(O:O)-MIN(O:O))</f>
        <v>0</v>
      </c>
      <c r="Q3261" s="3">
        <f>H3261-I3261-K3261+M3261+N3261+P3261</f>
        <v>-0.68669162456740795</v>
      </c>
      <c r="R3261" s="4" t="s">
        <v>8643</v>
      </c>
    </row>
    <row r="3262" spans="1:18" x14ac:dyDescent="0.25">
      <c r="A3262">
        <v>350440</v>
      </c>
      <c r="B3262">
        <v>3504404</v>
      </c>
      <c r="C3262" t="s">
        <v>3249</v>
      </c>
      <c r="D3262" t="s">
        <v>3202</v>
      </c>
      <c r="E3262" t="s">
        <v>2182</v>
      </c>
      <c r="F3262" t="s">
        <v>10</v>
      </c>
      <c r="G3262">
        <f>VLOOKUP(A3262,'Dados absolutos'!A:H,8,FALSE)</f>
        <v>11263</v>
      </c>
      <c r="H3262" s="1">
        <f>(G3262-MIN(G:G))/(MAX(G:G)-MIN(G:G))</f>
        <v>5.2368113191442356E-2</v>
      </c>
      <c r="I3262">
        <f>VLOOKUP(A3262,'Dados absolutos'!A:I,9,FALSE)</f>
        <v>0.70499999999999996</v>
      </c>
      <c r="J3262" s="1">
        <f>VLOOKUP(A3262,'Dados absolutos'!A:L,12,FALSE)</f>
        <v>6314.104435763119</v>
      </c>
      <c r="K3262" s="1">
        <f>(J3262-MIN(J:J))/(MAX(J:J)-MIN(J:J))</f>
        <v>0.47725773196401622</v>
      </c>
      <c r="L3262" s="1">
        <f>VLOOKUP(A3262,'Dados absolutos'!A:M,13,FALSE)</f>
        <v>0.52777777777777779</v>
      </c>
      <c r="M3262" s="1">
        <f>(L3262-MIN(L:L))/(MAX(L:L)-MIN(L:L))</f>
        <v>0.32152588555858314</v>
      </c>
      <c r="N3262" s="1">
        <f>VLOOKUP(B3262,'[1]ICI-DH'!$A:$H,8,FALSE)</f>
        <v>0.1</v>
      </c>
      <c r="O3262" s="17">
        <f>VLOOKUP(A3262,'Dados absolutos'!A:Q,17,FALSE)</f>
        <v>2.6635887418982509E-4</v>
      </c>
      <c r="P3262" s="1">
        <f>(O3262-MIN(O:O))/(MAX(O:O)-MIN(O:O))</f>
        <v>2.1598745153748263E-2</v>
      </c>
      <c r="Q3262" s="3">
        <f>H3262-I3262-K3262+M3262+N3262+P3262</f>
        <v>-0.68676498806024255</v>
      </c>
      <c r="R3262" s="4" t="s">
        <v>8644</v>
      </c>
    </row>
    <row r="3263" spans="1:18" x14ac:dyDescent="0.25">
      <c r="A3263">
        <v>351000</v>
      </c>
      <c r="B3263">
        <v>3510005</v>
      </c>
      <c r="C3263" t="s">
        <v>3311</v>
      </c>
      <c r="D3263" t="s">
        <v>3202</v>
      </c>
      <c r="E3263" t="s">
        <v>2182</v>
      </c>
      <c r="F3263" t="s">
        <v>10</v>
      </c>
      <c r="G3263">
        <f>VLOOKUP(A3263,'Dados absolutos'!A:H,8,FALSE)</f>
        <v>29449</v>
      </c>
      <c r="H3263" s="1">
        <f>(G3263-MIN(G:G))/(MAX(G:G)-MIN(G:G))</f>
        <v>0.14367842062189018</v>
      </c>
      <c r="I3263">
        <f>VLOOKUP(A3263,'Dados absolutos'!A:I,9,FALSE)</f>
        <v>0.747</v>
      </c>
      <c r="J3263" s="1">
        <f>VLOOKUP(A3263,'Dados absolutos'!A:L,12,FALSE)</f>
        <v>6057.1214261944378</v>
      </c>
      <c r="K3263" s="1">
        <f>(J3263-MIN(J:J))/(MAX(J:J)-MIN(J:J))</f>
        <v>0.45635035284045505</v>
      </c>
      <c r="L3263" s="1">
        <f>VLOOKUP(A3263,'Dados absolutos'!A:M,13,FALSE)</f>
        <v>0.37222222222222223</v>
      </c>
      <c r="M3263" s="1">
        <f>(L3263-MIN(L:L))/(MAX(L:L)-MIN(L:L))</f>
        <v>0.24523160762942781</v>
      </c>
      <c r="N3263" s="1">
        <f>VLOOKUP(B3263,'[1]ICI-DH'!$A:$H,8,FALSE)</f>
        <v>0.1</v>
      </c>
      <c r="O3263" s="17">
        <f>VLOOKUP(A3263,'Dados absolutos'!A:Q,17,FALSE)</f>
        <v>3.3957010424802203E-4</v>
      </c>
      <c r="P3263" s="1">
        <f>(O3263-MIN(O:O))/(MAX(O:O)-MIN(O:O))</f>
        <v>2.7535362453356277E-2</v>
      </c>
      <c r="Q3263" s="3">
        <f>H3263-I3263-K3263+M3263+N3263+P3263</f>
        <v>-0.68690496213578067</v>
      </c>
      <c r="R3263" s="4" t="s">
        <v>8645</v>
      </c>
    </row>
    <row r="3264" spans="1:18" x14ac:dyDescent="0.25">
      <c r="A3264">
        <v>292710</v>
      </c>
      <c r="B3264">
        <v>2927101</v>
      </c>
      <c r="C3264" t="s">
        <v>2105</v>
      </c>
      <c r="D3264" t="s">
        <v>1784</v>
      </c>
      <c r="E3264" t="s">
        <v>466</v>
      </c>
      <c r="F3264" t="s">
        <v>10</v>
      </c>
      <c r="G3264">
        <f>VLOOKUP(A3264,'Dados absolutos'!A:H,8,FALSE)</f>
        <v>10308</v>
      </c>
      <c r="H3264" s="1">
        <f>(G3264-MIN(G:G))/(MAX(G:G)-MIN(G:G))</f>
        <v>4.7573142137000604E-2</v>
      </c>
      <c r="I3264">
        <f>VLOOKUP(A3264,'Dados absolutos'!A:I,9,FALSE)</f>
        <v>0.63200000000000001</v>
      </c>
      <c r="J3264" s="1">
        <f>VLOOKUP(A3264,'Dados absolutos'!A:L,12,FALSE)</f>
        <v>5248.7652143965852</v>
      </c>
      <c r="K3264" s="1">
        <f>(J3264-MIN(J:J))/(MAX(J:J)-MIN(J:J))</f>
        <v>0.39058487746794179</v>
      </c>
      <c r="L3264" s="1">
        <f>VLOOKUP(A3264,'Dados absolutos'!A:M,13,FALSE)</f>
        <v>0.13333333333333336</v>
      </c>
      <c r="M3264" s="1">
        <f>(L3264-MIN(L:L))/(MAX(L:L)-MIN(L:L))</f>
        <v>0.12806539509536788</v>
      </c>
      <c r="N3264" s="1">
        <f>VLOOKUP(B3264,'[1]ICI-DH'!$A:$H,8,FALSE)</f>
        <v>0.16</v>
      </c>
      <c r="O3264" s="17">
        <f>VLOOKUP(A3264,'Dados absolutos'!A:Q,17,FALSE)</f>
        <v>0</v>
      </c>
      <c r="P3264" s="1">
        <f>(O3264-MIN(O:O))/(MAX(O:O)-MIN(O:O))</f>
        <v>0</v>
      </c>
      <c r="Q3264" s="3">
        <f>H3264-I3264-K3264+M3264+N3264+P3264</f>
        <v>-0.68694634023557333</v>
      </c>
      <c r="R3264" s="4" t="s">
        <v>8646</v>
      </c>
    </row>
    <row r="3265" spans="1:18" x14ac:dyDescent="0.25">
      <c r="A3265">
        <v>290910</v>
      </c>
      <c r="B3265">
        <v>2909109</v>
      </c>
      <c r="C3265" t="s">
        <v>1891</v>
      </c>
      <c r="D3265" t="s">
        <v>1784</v>
      </c>
      <c r="E3265" t="s">
        <v>466</v>
      </c>
      <c r="F3265" t="s">
        <v>10</v>
      </c>
      <c r="G3265">
        <f>VLOOKUP(A3265,'Dados absolutos'!A:H,8,FALSE)</f>
        <v>13990</v>
      </c>
      <c r="H3265" s="1">
        <f>(G3265-MIN(G:G))/(MAX(G:G)-MIN(G:G))</f>
        <v>6.606014048512053E-2</v>
      </c>
      <c r="I3265">
        <f>VLOOKUP(A3265,'Dados absolutos'!A:I,9,FALSE)</f>
        <v>0.6</v>
      </c>
      <c r="J3265" s="1">
        <f>VLOOKUP(A3265,'Dados absolutos'!A:L,12,FALSE)</f>
        <v>5704.5856197283765</v>
      </c>
      <c r="K3265" s="1">
        <f>(J3265-MIN(J:J))/(MAX(J:J)-MIN(J:J))</f>
        <v>0.42766908020384331</v>
      </c>
      <c r="L3265" s="1">
        <f>VLOOKUP(A3265,'Dados absolutos'!A:M,13,FALSE)</f>
        <v>0.22777777777777777</v>
      </c>
      <c r="M3265" s="1">
        <f>(L3265-MIN(L:L))/(MAX(L:L)-MIN(L:L))</f>
        <v>0.17438692098092645</v>
      </c>
      <c r="N3265" s="1">
        <f>VLOOKUP(B3265,'[1]ICI-DH'!$A:$H,8,FALSE)</f>
        <v>0.1</v>
      </c>
      <c r="O3265" s="17">
        <f>VLOOKUP(A3265,'Dados absolutos'!A:Q,17,FALSE)</f>
        <v>0</v>
      </c>
      <c r="P3265" s="1">
        <f>(O3265-MIN(O:O))/(MAX(O:O)-MIN(O:O))</f>
        <v>0</v>
      </c>
      <c r="Q3265" s="3">
        <f>H3265-I3265-K3265+M3265+N3265+P3265</f>
        <v>-0.68722201873779631</v>
      </c>
      <c r="R3265" s="4" t="s">
        <v>8647</v>
      </c>
    </row>
    <row r="3266" spans="1:18" x14ac:dyDescent="0.25">
      <c r="A3266">
        <v>311050</v>
      </c>
      <c r="B3266">
        <v>3110509</v>
      </c>
      <c r="C3266" t="s">
        <v>2295</v>
      </c>
      <c r="D3266" t="s">
        <v>2181</v>
      </c>
      <c r="E3266" t="s">
        <v>2182</v>
      </c>
      <c r="F3266" t="s">
        <v>10</v>
      </c>
      <c r="G3266">
        <f>VLOOKUP(A3266,'Dados absolutos'!A:H,8,FALSE)</f>
        <v>26097</v>
      </c>
      <c r="H3266" s="1">
        <f>(G3266-MIN(G:G))/(MAX(G:G)-MIN(G:G))</f>
        <v>0.12684832326640458</v>
      </c>
      <c r="I3266">
        <f>VLOOKUP(A3266,'Dados absolutos'!A:I,9,FALSE)</f>
        <v>0.68899999999999995</v>
      </c>
      <c r="J3266" s="1">
        <f>VLOOKUP(A3266,'Dados absolutos'!A:L,12,FALSE)</f>
        <v>4864.2953803119135</v>
      </c>
      <c r="K3266" s="1">
        <f>(J3266-MIN(J:J))/(MAX(J:J)-MIN(J:J))</f>
        <v>0.35930554660372521</v>
      </c>
      <c r="L3266" s="1">
        <f>VLOOKUP(A3266,'Dados absolutos'!A:M,13,FALSE)</f>
        <v>0</v>
      </c>
      <c r="M3266" s="1">
        <f>(L3266-MIN(L:L))/(MAX(L:L)-MIN(L:L))</f>
        <v>6.2670299727520445E-2</v>
      </c>
      <c r="N3266" s="1">
        <f>VLOOKUP(B3266,'[1]ICI-DH'!$A:$H,8,FALSE)</f>
        <v>0.1</v>
      </c>
      <c r="O3266" s="17">
        <f>VLOOKUP(A3266,'Dados absolutos'!A:Q,17,FALSE)</f>
        <v>8.8132735563474724E-4</v>
      </c>
      <c r="P3266" s="1">
        <f>(O3266-MIN(O:O))/(MAX(O:O)-MIN(O:O))</f>
        <v>7.1465856015804283E-2</v>
      </c>
      <c r="Q3266" s="3">
        <f>H3266-I3266-K3266+M3266+N3266+P3266</f>
        <v>-0.68732106759399592</v>
      </c>
      <c r="R3266" s="4" t="s">
        <v>8648</v>
      </c>
    </row>
    <row r="3267" spans="1:18" x14ac:dyDescent="0.25">
      <c r="A3267">
        <v>351400</v>
      </c>
      <c r="B3267">
        <v>3514007</v>
      </c>
      <c r="C3267" t="s">
        <v>3351</v>
      </c>
      <c r="D3267" t="s">
        <v>3202</v>
      </c>
      <c r="E3267" t="s">
        <v>2182</v>
      </c>
      <c r="F3267" t="s">
        <v>10</v>
      </c>
      <c r="G3267">
        <f>VLOOKUP(A3267,'Dados absolutos'!A:H,8,FALSE)</f>
        <v>8759</v>
      </c>
      <c r="H3267" s="1">
        <f>(G3267-MIN(G:G))/(MAX(G:G)-MIN(G:G))</f>
        <v>3.9795749295817077E-2</v>
      </c>
      <c r="I3267">
        <f>VLOOKUP(A3267,'Dados absolutos'!A:I,9,FALSE)</f>
        <v>0.71799999999999997</v>
      </c>
      <c r="J3267" s="1">
        <f>VLOOKUP(A3267,'Dados absolutos'!A:L,12,FALSE)</f>
        <v>4643.578466719945</v>
      </c>
      <c r="K3267" s="1">
        <f>(J3267-MIN(J:J))/(MAX(J:J)-MIN(J:J))</f>
        <v>0.34134867000244828</v>
      </c>
      <c r="L3267" s="1">
        <f>VLOOKUP(A3267,'Dados absolutos'!A:M,13,FALSE)</f>
        <v>0.16666666666666669</v>
      </c>
      <c r="M3267" s="1">
        <f>(L3267-MIN(L:L))/(MAX(L:L)-MIN(L:L))</f>
        <v>0.14441416893732975</v>
      </c>
      <c r="N3267" s="1">
        <f>VLOOKUP(B3267,'[1]ICI-DH'!$A:$H,8,FALSE)</f>
        <v>0.16</v>
      </c>
      <c r="O3267" s="17">
        <f>VLOOKUP(A3267,'Dados absolutos'!A:Q,17,FALSE)</f>
        <v>3.4250485215207214E-4</v>
      </c>
      <c r="P3267" s="1">
        <f>(O3267-MIN(O:O))/(MAX(O:O)-MIN(O:O))</f>
        <v>2.7773337900064695E-2</v>
      </c>
      <c r="Q3267" s="3">
        <f>H3267-I3267-K3267+M3267+N3267+P3267</f>
        <v>-0.68736541386923677</v>
      </c>
      <c r="R3267" s="4" t="s">
        <v>8649</v>
      </c>
    </row>
    <row r="3268" spans="1:18" x14ac:dyDescent="0.25">
      <c r="A3268">
        <v>293000</v>
      </c>
      <c r="B3268">
        <v>2930006</v>
      </c>
      <c r="C3268" t="s">
        <v>2135</v>
      </c>
      <c r="D3268" t="s">
        <v>1784</v>
      </c>
      <c r="E3268" t="s">
        <v>466</v>
      </c>
      <c r="F3268" t="s">
        <v>10</v>
      </c>
      <c r="G3268">
        <f>VLOOKUP(A3268,'Dados absolutos'!A:H,8,FALSE)</f>
        <v>9360</v>
      </c>
      <c r="H3268" s="1">
        <f>(G3268-MIN(G:G))/(MAX(G:G)-MIN(G:G))</f>
        <v>4.2813317467251102E-2</v>
      </c>
      <c r="I3268">
        <f>VLOOKUP(A3268,'Dados absolutos'!A:I,9,FALSE)</f>
        <v>0.61499999999999999</v>
      </c>
      <c r="J3268" s="1">
        <f>VLOOKUP(A3268,'Dados absolutos'!A:L,12,FALSE)</f>
        <v>5371.0349006410261</v>
      </c>
      <c r="K3268" s="1">
        <f>(J3268-MIN(J:J))/(MAX(J:J)-MIN(J:J))</f>
        <v>0.40053237823821425</v>
      </c>
      <c r="L3268" s="1">
        <f>VLOOKUP(A3268,'Dados absolutos'!A:M,13,FALSE)</f>
        <v>0.25</v>
      </c>
      <c r="M3268" s="1">
        <f>(L3268-MIN(L:L))/(MAX(L:L)-MIN(L:L))</f>
        <v>0.18528610354223435</v>
      </c>
      <c r="N3268" s="1">
        <f>VLOOKUP(B3268,'[1]ICI-DH'!$A:$H,8,FALSE)</f>
        <v>0.1</v>
      </c>
      <c r="O3268" s="17">
        <f>VLOOKUP(A3268,'Dados absolutos'!A:Q,17,FALSE)</f>
        <v>0</v>
      </c>
      <c r="P3268" s="1">
        <f>(O3268-MIN(O:O))/(MAX(O:O)-MIN(O:O))</f>
        <v>0</v>
      </c>
      <c r="Q3268" s="3">
        <f>H3268-I3268-K3268+M3268+N3268+P3268</f>
        <v>-0.68743295722872866</v>
      </c>
      <c r="R3268" s="4" t="s">
        <v>8650</v>
      </c>
    </row>
    <row r="3269" spans="1:18" x14ac:dyDescent="0.25">
      <c r="A3269">
        <v>270290</v>
      </c>
      <c r="B3269">
        <v>2702900</v>
      </c>
      <c r="C3269" t="s">
        <v>1648</v>
      </c>
      <c r="D3269" t="s">
        <v>1620</v>
      </c>
      <c r="E3269" t="s">
        <v>466</v>
      </c>
      <c r="F3269" t="s">
        <v>10</v>
      </c>
      <c r="G3269">
        <f>VLOOKUP(A3269,'Dados absolutos'!A:H,8,FALSE)</f>
        <v>36102</v>
      </c>
      <c r="H3269" s="1">
        <f>(G3269-MIN(G:G))/(MAX(G:G)-MIN(G:G))</f>
        <v>0.17708254881581789</v>
      </c>
      <c r="I3269">
        <f>VLOOKUP(A3269,'Dados absolutos'!A:I,9,FALSE)</f>
        <v>0.53600000000000003</v>
      </c>
      <c r="J3269" s="1">
        <f>VLOOKUP(A3269,'Dados absolutos'!A:L,12,FALSE)</f>
        <v>8199.2457492659687</v>
      </c>
      <c r="K3269" s="1">
        <f>(J3269-MIN(J:J))/(MAX(J:J)-MIN(J:J))</f>
        <v>0.63062726487221665</v>
      </c>
      <c r="L3269" s="1">
        <f>VLOOKUP(A3269,'Dados absolutos'!A:M,13,FALSE)</f>
        <v>0.28333333333333333</v>
      </c>
      <c r="M3269" s="1">
        <f>(L3269-MIN(L:L))/(MAX(L:L)-MIN(L:L))</f>
        <v>0.20163487738419619</v>
      </c>
      <c r="N3269" s="1">
        <f>VLOOKUP(B3269,'[1]ICI-DH'!$A:$H,8,FALSE)</f>
        <v>0.1</v>
      </c>
      <c r="O3269" s="17">
        <f>VLOOKUP(A3269,'Dados absolutos'!A:Q,17,FALSE)</f>
        <v>0</v>
      </c>
      <c r="P3269" s="1">
        <f>(O3269-MIN(O:O))/(MAX(O:O)-MIN(O:O))</f>
        <v>0</v>
      </c>
      <c r="Q3269" s="3">
        <f>H3269-I3269-K3269+M3269+N3269+P3269</f>
        <v>-0.68790983867220268</v>
      </c>
      <c r="R3269" s="4" t="s">
        <v>8651</v>
      </c>
    </row>
    <row r="3270" spans="1:18" x14ac:dyDescent="0.25">
      <c r="A3270">
        <v>170510</v>
      </c>
      <c r="B3270">
        <v>1705102</v>
      </c>
      <c r="C3270" t="s">
        <v>362</v>
      </c>
      <c r="D3270" t="s">
        <v>327</v>
      </c>
      <c r="E3270" t="s">
        <v>9</v>
      </c>
      <c r="F3270" t="s">
        <v>10</v>
      </c>
      <c r="G3270">
        <f>VLOOKUP(A3270,'Dados absolutos'!A:H,8,FALSE)</f>
        <v>3117</v>
      </c>
      <c r="H3270" s="1">
        <f>(G3270-MIN(G:G))/(MAX(G:G)-MIN(G:G))</f>
        <v>1.1467763233869065E-2</v>
      </c>
      <c r="I3270">
        <f>VLOOKUP(A3270,'Dados absolutos'!A:I,9,FALSE)</f>
        <v>0.62</v>
      </c>
      <c r="J3270" s="1">
        <f>VLOOKUP(A3270,'Dados absolutos'!A:L,12,FALSE)</f>
        <v>5485</v>
      </c>
      <c r="K3270" s="1">
        <f>(J3270-MIN(J:J))/(MAX(J:J)-MIN(J:J))</f>
        <v>0.40980424233207602</v>
      </c>
      <c r="L3270" s="1">
        <f>VLOOKUP(A3270,'Dados absolutos'!A:M,13,FALSE)</f>
        <v>0.28888888888888886</v>
      </c>
      <c r="M3270" s="1">
        <f>(L3270-MIN(L:L))/(MAX(L:L)-MIN(L:L))</f>
        <v>0.20435967302452315</v>
      </c>
      <c r="N3270" s="1">
        <f>VLOOKUP(B3270,'[1]ICI-DH'!$A:$H,8,FALSE)</f>
        <v>0.1</v>
      </c>
      <c r="O3270" s="17">
        <f>VLOOKUP(A3270,'Dados absolutos'!A:Q,17,FALSE)</f>
        <v>3.2082130253448829E-4</v>
      </c>
      <c r="P3270" s="1">
        <f>(O3270-MIN(O:O))/(MAX(O:O)-MIN(O:O))</f>
        <v>2.6015042954407729E-2</v>
      </c>
      <c r="Q3270" s="3">
        <f>H3270-I3270-K3270+M3270+N3270+P3270</f>
        <v>-0.68796176311927615</v>
      </c>
      <c r="R3270" s="4" t="s">
        <v>8652</v>
      </c>
    </row>
    <row r="3271" spans="1:18" x14ac:dyDescent="0.25">
      <c r="A3271">
        <v>311545</v>
      </c>
      <c r="B3271">
        <v>3115458</v>
      </c>
      <c r="C3271" t="s">
        <v>2350</v>
      </c>
      <c r="D3271" t="s">
        <v>2181</v>
      </c>
      <c r="E3271" t="s">
        <v>2182</v>
      </c>
      <c r="F3271" t="s">
        <v>10</v>
      </c>
      <c r="G3271">
        <f>VLOOKUP(A3271,'Dados absolutos'!A:H,8,FALSE)</f>
        <v>7030</v>
      </c>
      <c r="H3271" s="1">
        <f>(G3271-MIN(G:G))/(MAX(G:G)-MIN(G:G))</f>
        <v>3.1114592276833008E-2</v>
      </c>
      <c r="I3271">
        <f>VLOOKUP(A3271,'Dados absolutos'!A:I,9,FALSE)</f>
        <v>0.54</v>
      </c>
      <c r="J3271" s="1">
        <f>VLOOKUP(A3271,'Dados absolutos'!A:L,12,FALSE)</f>
        <v>6045.1054210526318</v>
      </c>
      <c r="K3271" s="1">
        <f>(J3271-MIN(J:J))/(MAX(J:J)-MIN(J:J))</f>
        <v>0.45537276612967575</v>
      </c>
      <c r="L3271" s="1">
        <f>VLOOKUP(A3271,'Dados absolutos'!A:M,13,FALSE)</f>
        <v>2.7777777777777769E-2</v>
      </c>
      <c r="M3271" s="1">
        <f>(L3271-MIN(L:L))/(MAX(L:L)-MIN(L:L))</f>
        <v>7.6294277929155316E-2</v>
      </c>
      <c r="N3271" s="1">
        <f>VLOOKUP(B3271,'[1]ICI-DH'!$A:$H,8,FALSE)</f>
        <v>0.2</v>
      </c>
      <c r="O3271" s="17">
        <f>VLOOKUP(A3271,'Dados absolutos'!A:Q,17,FALSE)</f>
        <v>0</v>
      </c>
      <c r="P3271" s="1">
        <f>(O3271-MIN(O:O))/(MAX(O:O)-MIN(O:O))</f>
        <v>0</v>
      </c>
      <c r="Q3271" s="3">
        <f>H3271-I3271-K3271+M3271+N3271+P3271</f>
        <v>-0.68796389592368756</v>
      </c>
      <c r="R3271" s="4" t="s">
        <v>8653</v>
      </c>
    </row>
    <row r="3272" spans="1:18" x14ac:dyDescent="0.25">
      <c r="A3272">
        <v>270370</v>
      </c>
      <c r="B3272">
        <v>2703700</v>
      </c>
      <c r="C3272" t="s">
        <v>1656</v>
      </c>
      <c r="D3272" t="s">
        <v>1620</v>
      </c>
      <c r="E3272" t="s">
        <v>466</v>
      </c>
      <c r="F3272" t="s">
        <v>10</v>
      </c>
      <c r="G3272">
        <f>VLOOKUP(A3272,'Dados absolutos'!A:H,8,FALSE)</f>
        <v>4985</v>
      </c>
      <c r="H3272" s="1">
        <f>(G3272-MIN(G:G))/(MAX(G:G)-MIN(G:G))</f>
        <v>2.0846827034599107E-2</v>
      </c>
      <c r="I3272">
        <f>VLOOKUP(A3272,'Dados absolutos'!A:I,9,FALSE)</f>
        <v>0.55200000000000005</v>
      </c>
      <c r="J3272" s="1">
        <f>VLOOKUP(A3272,'Dados absolutos'!A:L,12,FALSE)</f>
        <v>8417.3461484453346</v>
      </c>
      <c r="K3272" s="1">
        <f>(J3272-MIN(J:J))/(MAX(J:J)-MIN(J:J))</f>
        <v>0.64837126958403146</v>
      </c>
      <c r="L3272" s="1">
        <f>VLOOKUP(A3272,'Dados absolutos'!A:M,13,FALSE)</f>
        <v>0.46666666666666667</v>
      </c>
      <c r="M3272" s="1">
        <f>(L3272-MIN(L:L))/(MAX(L:L)-MIN(L:L))</f>
        <v>0.29155313351498641</v>
      </c>
      <c r="N3272" s="1">
        <f>VLOOKUP(B3272,'[1]ICI-DH'!$A:$H,8,FALSE)</f>
        <v>0.2</v>
      </c>
      <c r="O3272" s="17">
        <f>VLOOKUP(A3272,'Dados absolutos'!A:Q,17,FALSE)</f>
        <v>0</v>
      </c>
      <c r="P3272" s="1">
        <f>(O3272-MIN(O:O))/(MAX(O:O)-MIN(O:O))</f>
        <v>0</v>
      </c>
      <c r="Q3272" s="3">
        <f>H3272-I3272-K3272+M3272+N3272+P3272</f>
        <v>-0.68797130903444614</v>
      </c>
      <c r="R3272" s="4" t="s">
        <v>8654</v>
      </c>
    </row>
    <row r="3273" spans="1:18" x14ac:dyDescent="0.25">
      <c r="A3273">
        <v>241410</v>
      </c>
      <c r="B3273">
        <v>2414100</v>
      </c>
      <c r="C3273" t="s">
        <v>1234</v>
      </c>
      <c r="D3273" t="s">
        <v>1086</v>
      </c>
      <c r="E3273" t="s">
        <v>466</v>
      </c>
      <c r="F3273" t="s">
        <v>10</v>
      </c>
      <c r="G3273">
        <f>VLOOKUP(A3273,'Dados absolutos'!A:H,8,FALSE)</f>
        <v>10262</v>
      </c>
      <c r="H3273" s="1">
        <f>(G3273-MIN(G:G))/(MAX(G:G)-MIN(G:G))</f>
        <v>4.7342180180451582E-2</v>
      </c>
      <c r="I3273">
        <f>VLOOKUP(A3273,'Dados absolutos'!A:I,9,FALSE)</f>
        <v>0.59199999999999997</v>
      </c>
      <c r="J3273" s="1">
        <f>VLOOKUP(A3273,'Dados absolutos'!A:L,12,FALSE)</f>
        <v>5290.4264061586437</v>
      </c>
      <c r="K3273" s="1">
        <f>(J3273-MIN(J:J))/(MAX(J:J)-MIN(J:J))</f>
        <v>0.39397430905865538</v>
      </c>
      <c r="L3273" s="1">
        <f>VLOOKUP(A3273,'Dados absolutos'!A:M,13,FALSE)</f>
        <v>5.5555555555555539E-2</v>
      </c>
      <c r="M3273" s="1">
        <f>(L3273-MIN(L:L))/(MAX(L:L)-MIN(L:L))</f>
        <v>8.99182561307902E-2</v>
      </c>
      <c r="N3273" s="1">
        <f>VLOOKUP(B3273,'[1]ICI-DH'!$A:$H,8,FALSE)</f>
        <v>0.16</v>
      </c>
      <c r="O3273" s="17">
        <f>VLOOKUP(A3273,'Dados absolutos'!A:Q,17,FALSE)</f>
        <v>0</v>
      </c>
      <c r="P3273" s="1">
        <f>(O3273-MIN(O:O))/(MAX(O:O)-MIN(O:O))</f>
        <v>0</v>
      </c>
      <c r="Q3273" s="3">
        <f>H3273-I3273-K3273+M3273+N3273+P3273</f>
        <v>-0.68871387274741358</v>
      </c>
      <c r="R3273" s="4" t="s">
        <v>8655</v>
      </c>
    </row>
    <row r="3274" spans="1:18" x14ac:dyDescent="0.25">
      <c r="A3274">
        <v>292190</v>
      </c>
      <c r="B3274">
        <v>2921906</v>
      </c>
      <c r="C3274" t="s">
        <v>2040</v>
      </c>
      <c r="D3274" t="s">
        <v>1784</v>
      </c>
      <c r="E3274" t="s">
        <v>466</v>
      </c>
      <c r="F3274" t="s">
        <v>10</v>
      </c>
      <c r="G3274">
        <f>VLOOKUP(A3274,'Dados absolutos'!A:H,8,FALSE)</f>
        <v>12137</v>
      </c>
      <c r="H3274" s="1">
        <f>(G3274-MIN(G:G))/(MAX(G:G)-MIN(G:G))</f>
        <v>5.6756390365873863E-2</v>
      </c>
      <c r="I3274">
        <f>VLOOKUP(A3274,'Dados absolutos'!A:I,9,FALSE)</f>
        <v>0.60599999999999998</v>
      </c>
      <c r="J3274" s="1">
        <f>VLOOKUP(A3274,'Dados absolutos'!A:L,12,FALSE)</f>
        <v>6874.7074581857132</v>
      </c>
      <c r="K3274" s="1">
        <f>(J3274-MIN(J:J))/(MAX(J:J)-MIN(J:J))</f>
        <v>0.52286673914030968</v>
      </c>
      <c r="L3274" s="1">
        <f>VLOOKUP(A3274,'Dados absolutos'!A:M,13,FALSE)</f>
        <v>0.45</v>
      </c>
      <c r="M3274" s="1">
        <f>(L3274-MIN(L:L))/(MAX(L:L)-MIN(L:L))</f>
        <v>0.28337874659400547</v>
      </c>
      <c r="N3274" s="1">
        <f>VLOOKUP(B3274,'[1]ICI-DH'!$A:$H,8,FALSE)</f>
        <v>0.1</v>
      </c>
      <c r="O3274" s="17">
        <f>VLOOKUP(A3274,'Dados absolutos'!A:Q,17,FALSE)</f>
        <v>0</v>
      </c>
      <c r="P3274" s="1">
        <f>(O3274-MIN(O:O))/(MAX(O:O)-MIN(O:O))</f>
        <v>0</v>
      </c>
      <c r="Q3274" s="3">
        <f>H3274-I3274-K3274+M3274+N3274+P3274</f>
        <v>-0.6887316021804305</v>
      </c>
      <c r="R3274" s="4" t="s">
        <v>8656</v>
      </c>
    </row>
    <row r="3275" spans="1:18" x14ac:dyDescent="0.25">
      <c r="A3275">
        <v>315990</v>
      </c>
      <c r="B3275">
        <v>3159902</v>
      </c>
      <c r="C3275" t="s">
        <v>2879</v>
      </c>
      <c r="D3275" t="s">
        <v>2181</v>
      </c>
      <c r="E3275" t="s">
        <v>2182</v>
      </c>
      <c r="F3275" t="s">
        <v>10</v>
      </c>
      <c r="G3275">
        <f>VLOOKUP(A3275,'Dados absolutos'!A:H,8,FALSE)</f>
        <v>17285</v>
      </c>
      <c r="H3275" s="1">
        <f>(G3275-MIN(G:G))/(MAX(G:G)-MIN(G:G))</f>
        <v>8.2604045850969282E-2</v>
      </c>
      <c r="I3275">
        <f>VLOOKUP(A3275,'Dados absolutos'!A:I,9,FALSE)</f>
        <v>0.67200000000000004</v>
      </c>
      <c r="J3275" s="1">
        <f>VLOOKUP(A3275,'Dados absolutos'!A:L,12,FALSE)</f>
        <v>5327.3777228811105</v>
      </c>
      <c r="K3275" s="1">
        <f>(J3275-MIN(J:J))/(MAX(J:J)-MIN(J:J))</f>
        <v>0.39698055911825292</v>
      </c>
      <c r="L3275" s="1">
        <f>VLOOKUP(A3275,'Dados absolutos'!A:M,13,FALSE)</f>
        <v>0.2166666666666667</v>
      </c>
      <c r="M3275" s="1">
        <f>(L3275-MIN(L:L))/(MAX(L:L)-MIN(L:L))</f>
        <v>0.1689373297002725</v>
      </c>
      <c r="N3275" s="1">
        <f>VLOOKUP(B3275,'[1]ICI-DH'!$A:$H,8,FALSE)</f>
        <v>0.1</v>
      </c>
      <c r="O3275" s="17">
        <f>VLOOKUP(A3275,'Dados absolutos'!A:Q,17,FALSE)</f>
        <v>3.471217818918137E-4</v>
      </c>
      <c r="P3275" s="1">
        <f>(O3275-MIN(O:O))/(MAX(O:O)-MIN(O:O))</f>
        <v>2.8147719602738406E-2</v>
      </c>
      <c r="Q3275" s="3">
        <f>H3275-I3275-K3275+M3275+N3275+P3275</f>
        <v>-0.68929146396427277</v>
      </c>
      <c r="R3275" s="4" t="s">
        <v>8657</v>
      </c>
    </row>
    <row r="3276" spans="1:18" x14ac:dyDescent="0.25">
      <c r="A3276">
        <v>353020</v>
      </c>
      <c r="B3276">
        <v>3530201</v>
      </c>
      <c r="C3276" t="s">
        <v>3533</v>
      </c>
      <c r="D3276" t="s">
        <v>3202</v>
      </c>
      <c r="E3276" t="s">
        <v>2182</v>
      </c>
      <c r="F3276" t="s">
        <v>10</v>
      </c>
      <c r="G3276">
        <f>VLOOKUP(A3276,'Dados absolutos'!A:H,8,FALSE)</f>
        <v>15917</v>
      </c>
      <c r="H3276" s="1">
        <f>(G3276-MIN(G:G))/(MAX(G:G)-MIN(G:G))</f>
        <v>7.5735438099685193E-2</v>
      </c>
      <c r="I3276">
        <f>VLOOKUP(A3276,'Dados absolutos'!A:I,9,FALSE)</f>
        <v>0.72399999999999998</v>
      </c>
      <c r="J3276" s="1">
        <f>VLOOKUP(A3276,'Dados absolutos'!A:L,12,FALSE)</f>
        <v>7209.3862360997673</v>
      </c>
      <c r="K3276" s="1">
        <f>(J3276-MIN(J:J))/(MAX(J:J)-MIN(J:J))</f>
        <v>0.55009521664239591</v>
      </c>
      <c r="L3276" s="1">
        <f>VLOOKUP(A3276,'Dados absolutos'!A:M,13,FALSE)</f>
        <v>0.69444444444444453</v>
      </c>
      <c r="M3276" s="1">
        <f>(L3276-MIN(L:L))/(MAX(L:L)-MIN(L:L))</f>
        <v>0.40326975476839244</v>
      </c>
      <c r="N3276" s="1">
        <f>VLOOKUP(B3276,'[1]ICI-DH'!$A:$H,8,FALSE)</f>
        <v>0.1</v>
      </c>
      <c r="O3276" s="17">
        <f>VLOOKUP(A3276,'Dados absolutos'!A:Q,17,FALSE)</f>
        <v>6.2825909405038642E-5</v>
      </c>
      <c r="P3276" s="1">
        <f>(O3276-MIN(O:O))/(MAX(O:O)-MIN(O:O))</f>
        <v>5.0944831870885776E-3</v>
      </c>
      <c r="Q3276" s="3">
        <f>H3276-I3276-K3276+M3276+N3276+P3276</f>
        <v>-0.68999554058722967</v>
      </c>
      <c r="R3276" s="4" t="s">
        <v>8658</v>
      </c>
    </row>
    <row r="3277" spans="1:18" x14ac:dyDescent="0.25">
      <c r="A3277">
        <v>314587</v>
      </c>
      <c r="B3277">
        <v>3145877</v>
      </c>
      <c r="C3277" t="s">
        <v>2717</v>
      </c>
      <c r="D3277" t="s">
        <v>2181</v>
      </c>
      <c r="E3277" t="s">
        <v>2182</v>
      </c>
      <c r="F3277" t="s">
        <v>10</v>
      </c>
      <c r="G3277">
        <f>VLOOKUP(A3277,'Dados absolutos'!A:H,8,FALSE)</f>
        <v>8437</v>
      </c>
      <c r="H3277" s="1">
        <f>(G3277-MIN(G:G))/(MAX(G:G)-MIN(G:G))</f>
        <v>3.8179015599973894E-2</v>
      </c>
      <c r="I3277">
        <f>VLOOKUP(A3277,'Dados absolutos'!A:I,9,FALSE)</f>
        <v>0.56200000000000006</v>
      </c>
      <c r="J3277" s="1">
        <f>VLOOKUP(A3277,'Dados absolutos'!A:L,12,FALSE)</f>
        <v>4490.9673331752992</v>
      </c>
      <c r="K3277" s="1">
        <f>(J3277-MIN(J:J))/(MAX(J:J)-MIN(J:J))</f>
        <v>0.32893267863846831</v>
      </c>
      <c r="L3277" s="1">
        <f>VLOOKUP(A3277,'Dados absolutos'!A:M,13,FALSE)</f>
        <v>0</v>
      </c>
      <c r="M3277" s="1">
        <f>(L3277-MIN(L:L))/(MAX(L:L)-MIN(L:L))</f>
        <v>6.2670299727520445E-2</v>
      </c>
      <c r="N3277" s="1">
        <f>VLOOKUP(B3277,'[1]ICI-DH'!$A:$H,8,FALSE)</f>
        <v>0.1</v>
      </c>
      <c r="O3277" s="17">
        <f>VLOOKUP(A3277,'Dados absolutos'!A:Q,17,FALSE)</f>
        <v>0</v>
      </c>
      <c r="P3277" s="1">
        <f>(O3277-MIN(O:O))/(MAX(O:O)-MIN(O:O))</f>
        <v>0</v>
      </c>
      <c r="Q3277" s="3">
        <f>H3277-I3277-K3277+M3277+N3277+P3277</f>
        <v>-0.69008336331097397</v>
      </c>
      <c r="R3277" s="4" t="s">
        <v>8659</v>
      </c>
    </row>
    <row r="3278" spans="1:18" x14ac:dyDescent="0.25">
      <c r="A3278">
        <v>316400</v>
      </c>
      <c r="B3278">
        <v>3164001</v>
      </c>
      <c r="C3278" t="s">
        <v>2932</v>
      </c>
      <c r="D3278" t="s">
        <v>2181</v>
      </c>
      <c r="E3278" t="s">
        <v>2182</v>
      </c>
      <c r="F3278" t="s">
        <v>10</v>
      </c>
      <c r="G3278">
        <f>VLOOKUP(A3278,'Dados absolutos'!A:H,8,FALSE)</f>
        <v>7166</v>
      </c>
      <c r="H3278" s="1">
        <f>(G3278-MIN(G:G))/(MAX(G:G)-MIN(G:G))</f>
        <v>3.1797436322282303E-2</v>
      </c>
      <c r="I3278">
        <f>VLOOKUP(A3278,'Dados absolutos'!A:I,9,FALSE)</f>
        <v>0.65900000000000003</v>
      </c>
      <c r="J3278" s="1">
        <f>VLOOKUP(A3278,'Dados absolutos'!A:L,12,FALSE)</f>
        <v>4694.1413368685462</v>
      </c>
      <c r="K3278" s="1">
        <f>(J3278-MIN(J:J))/(MAX(J:J)-MIN(J:J))</f>
        <v>0.34546231587166931</v>
      </c>
      <c r="L3278" s="1">
        <f>VLOOKUP(A3278,'Dados absolutos'!A:M,13,FALSE)</f>
        <v>0.24444444444444441</v>
      </c>
      <c r="M3278" s="1">
        <f>(L3278-MIN(L:L))/(MAX(L:L)-MIN(L:L))</f>
        <v>0.18256130790190736</v>
      </c>
      <c r="N3278" s="1">
        <f>VLOOKUP(B3278,'[1]ICI-DH'!$A:$H,8,FALSE)</f>
        <v>0.1</v>
      </c>
      <c r="O3278" s="17">
        <f>VLOOKUP(A3278,'Dados absolutos'!A:Q,17,FALSE)</f>
        <v>0</v>
      </c>
      <c r="P3278" s="1">
        <f>(O3278-MIN(O:O))/(MAX(O:O)-MIN(O:O))</f>
        <v>0</v>
      </c>
      <c r="Q3278" s="3">
        <f>H3278-I3278-K3278+M3278+N3278+P3278</f>
        <v>-0.69010357164747971</v>
      </c>
      <c r="R3278" s="4" t="s">
        <v>8660</v>
      </c>
    </row>
    <row r="3279" spans="1:18" x14ac:dyDescent="0.25">
      <c r="A3279">
        <v>320305</v>
      </c>
      <c r="B3279">
        <v>3203056</v>
      </c>
      <c r="C3279" t="s">
        <v>3074</v>
      </c>
      <c r="D3279" t="s">
        <v>3036</v>
      </c>
      <c r="E3279" t="s">
        <v>2182</v>
      </c>
      <c r="F3279" t="s">
        <v>10</v>
      </c>
      <c r="G3279">
        <f>VLOOKUP(A3279,'Dados absolutos'!A:H,8,FALSE)</f>
        <v>28931</v>
      </c>
      <c r="H3279" s="1">
        <f>(G3279-MIN(G:G))/(MAX(G:G)-MIN(G:G))</f>
        <v>0.14107758815466417</v>
      </c>
      <c r="I3279">
        <f>VLOOKUP(A3279,'Dados absolutos'!A:I,9,FALSE)</f>
        <v>0.67800000000000005</v>
      </c>
      <c r="J3279" s="1">
        <f>VLOOKUP(A3279,'Dados absolutos'!A:L,12,FALSE)</f>
        <v>6494.4276284953858</v>
      </c>
      <c r="K3279" s="1">
        <f>(J3279-MIN(J:J))/(MAX(J:J)-MIN(J:J))</f>
        <v>0.49192829466601035</v>
      </c>
      <c r="L3279" s="1">
        <f>VLOOKUP(A3279,'Dados absolutos'!A:M,13,FALSE)</f>
        <v>0.25</v>
      </c>
      <c r="M3279" s="1">
        <f>(L3279-MIN(L:L))/(MAX(L:L)-MIN(L:L))</f>
        <v>0.18528610354223435</v>
      </c>
      <c r="N3279" s="1">
        <f>VLOOKUP(B3279,'[1]ICI-DH'!$A:$H,8,FALSE)</f>
        <v>0.1</v>
      </c>
      <c r="O3279" s="17">
        <f>VLOOKUP(A3279,'Dados absolutos'!A:Q,17,FALSE)</f>
        <v>6.5673499014897514E-4</v>
      </c>
      <c r="P3279" s="1">
        <f>(O3279-MIN(O:O))/(MAX(O:O)-MIN(O:O))</f>
        <v>5.3253910645635782E-2</v>
      </c>
      <c r="Q3279" s="3">
        <f>H3279-I3279-K3279+M3279+N3279+P3279</f>
        <v>-0.69031069232347597</v>
      </c>
      <c r="R3279" s="4" t="s">
        <v>8661</v>
      </c>
    </row>
    <row r="3280" spans="1:18" x14ac:dyDescent="0.25">
      <c r="A3280">
        <v>312760</v>
      </c>
      <c r="B3280">
        <v>3127602</v>
      </c>
      <c r="C3280" t="s">
        <v>2495</v>
      </c>
      <c r="D3280" t="s">
        <v>2181</v>
      </c>
      <c r="E3280" t="s">
        <v>2182</v>
      </c>
      <c r="F3280" t="s">
        <v>10</v>
      </c>
      <c r="G3280">
        <f>VLOOKUP(A3280,'Dados absolutos'!A:H,8,FALSE)</f>
        <v>11331</v>
      </c>
      <c r="H3280" s="1">
        <f>(G3280-MIN(G:G))/(MAX(G:G)-MIN(G:G))</f>
        <v>5.2709535214167005E-2</v>
      </c>
      <c r="I3280">
        <f>VLOOKUP(A3280,'Dados absolutos'!A:I,9,FALSE)</f>
        <v>0.68100000000000005</v>
      </c>
      <c r="J3280" s="1">
        <f>VLOOKUP(A3280,'Dados absolutos'!A:L,12,FALSE)</f>
        <v>4986.3368917130001</v>
      </c>
      <c r="K3280" s="1">
        <f>(J3280-MIN(J:J))/(MAX(J:J)-MIN(J:J))</f>
        <v>0.36923448374224455</v>
      </c>
      <c r="L3280" s="1">
        <f>VLOOKUP(A3280,'Dados absolutos'!A:M,13,FALSE)</f>
        <v>0.17222222222222219</v>
      </c>
      <c r="M3280" s="1">
        <f>(L3280-MIN(L:L))/(MAX(L:L)-MIN(L:L))</f>
        <v>0.14713896457765668</v>
      </c>
      <c r="N3280" s="1">
        <f>VLOOKUP(B3280,'[1]ICI-DH'!$A:$H,8,FALSE)</f>
        <v>0.16</v>
      </c>
      <c r="O3280" s="17">
        <f>VLOOKUP(A3280,'Dados absolutos'!A:Q,17,FALSE)</f>
        <v>0</v>
      </c>
      <c r="P3280" s="1">
        <f>(O3280-MIN(O:O))/(MAX(O:O)-MIN(O:O))</f>
        <v>0</v>
      </c>
      <c r="Q3280" s="3">
        <f>H3280-I3280-K3280+M3280+N3280+P3280</f>
        <v>-0.69038598395042083</v>
      </c>
      <c r="R3280" s="4" t="s">
        <v>8662</v>
      </c>
    </row>
    <row r="3281" spans="1:18" x14ac:dyDescent="0.25">
      <c r="A3281">
        <v>250780</v>
      </c>
      <c r="B3281">
        <v>2507804</v>
      </c>
      <c r="C3281" t="s">
        <v>1340</v>
      </c>
      <c r="D3281" t="s">
        <v>1247</v>
      </c>
      <c r="E3281" t="s">
        <v>466</v>
      </c>
      <c r="F3281" t="s">
        <v>10</v>
      </c>
      <c r="G3281">
        <f>VLOOKUP(A3281,'Dados absolutos'!A:H,8,FALSE)</f>
        <v>6793</v>
      </c>
      <c r="H3281" s="1">
        <f>(G3281-MIN(G:G))/(MAX(G:G)-MIN(G:G))</f>
        <v>2.9924636109395632E-2</v>
      </c>
      <c r="I3281">
        <f>VLOOKUP(A3281,'Dados absolutos'!A:I,9,FALSE)</f>
        <v>0.61699999999999999</v>
      </c>
      <c r="J3281" s="1">
        <f>VLOOKUP(A3281,'Dados absolutos'!A:L,12,FALSE)</f>
        <v>7425.5181348446931</v>
      </c>
      <c r="K3281" s="1">
        <f>(J3281-MIN(J:J))/(MAX(J:J)-MIN(J:J))</f>
        <v>0.56767906996927364</v>
      </c>
      <c r="L3281" s="1">
        <f>VLOOKUP(A3281,'Dados absolutos'!A:M,13,FALSE)</f>
        <v>0.28888888888888886</v>
      </c>
      <c r="M3281" s="1">
        <f>(L3281-MIN(L:L))/(MAX(L:L)-MIN(L:L))</f>
        <v>0.20435967302452315</v>
      </c>
      <c r="N3281" s="1">
        <f>VLOOKUP(B3281,'[1]ICI-DH'!$A:$H,8,FALSE)</f>
        <v>0.26</v>
      </c>
      <c r="O3281" s="17">
        <f>VLOOKUP(A3281,'Dados absolutos'!A:Q,17,FALSE)</f>
        <v>0</v>
      </c>
      <c r="P3281" s="1">
        <f>(O3281-MIN(O:O))/(MAX(O:O)-MIN(O:O))</f>
        <v>0</v>
      </c>
      <c r="Q3281" s="3">
        <f>H3281-I3281-K3281+M3281+N3281+P3281</f>
        <v>-0.69039476083535467</v>
      </c>
      <c r="R3281" s="4" t="s">
        <v>8663</v>
      </c>
    </row>
    <row r="3282" spans="1:18" x14ac:dyDescent="0.25">
      <c r="A3282">
        <v>320210</v>
      </c>
      <c r="B3282">
        <v>3202108</v>
      </c>
      <c r="C3282" t="s">
        <v>3060</v>
      </c>
      <c r="D3282" t="s">
        <v>3036</v>
      </c>
      <c r="E3282" t="s">
        <v>2182</v>
      </c>
      <c r="F3282" t="s">
        <v>10</v>
      </c>
      <c r="G3282">
        <f>VLOOKUP(A3282,'Dados absolutos'!A:H,8,FALSE)</f>
        <v>21992</v>
      </c>
      <c r="H3282" s="1">
        <f>(G3282-MIN(G:G))/(MAX(G:G)-MIN(G:G))</f>
        <v>0.10623747910045339</v>
      </c>
      <c r="I3282">
        <f>VLOOKUP(A3282,'Dados absolutos'!A:I,9,FALSE)</f>
        <v>0.66200000000000003</v>
      </c>
      <c r="J3282" s="1">
        <f>VLOOKUP(A3282,'Dados absolutos'!A:L,12,FALSE)</f>
        <v>5545.2101909785379</v>
      </c>
      <c r="K3282" s="1">
        <f>(J3282-MIN(J:J))/(MAX(J:J)-MIN(J:J))</f>
        <v>0.41470276574809151</v>
      </c>
      <c r="L3282" s="1">
        <f>VLOOKUP(A3282,'Dados absolutos'!A:M,13,FALSE)</f>
        <v>0.2166666666666667</v>
      </c>
      <c r="M3282" s="1">
        <f>(L3282-MIN(L:L))/(MAX(L:L)-MIN(L:L))</f>
        <v>0.1689373297002725</v>
      </c>
      <c r="N3282" s="1">
        <f>VLOOKUP(B3282,'[1]ICI-DH'!$A:$H,8,FALSE)</f>
        <v>0.1</v>
      </c>
      <c r="O3282" s="17">
        <f>VLOOKUP(A3282,'Dados absolutos'!A:Q,17,FALSE)</f>
        <v>1.3641324117861039E-4</v>
      </c>
      <c r="P3282" s="1">
        <f>(O3282-MIN(O:O))/(MAX(O:O)-MIN(O:O))</f>
        <v>1.1061598156905541E-2</v>
      </c>
      <c r="Q3282" s="3">
        <f>H3282-I3282-K3282+M3282+N3282+P3282</f>
        <v>-0.69046635879046014</v>
      </c>
      <c r="R3282" s="4" t="s">
        <v>8664</v>
      </c>
    </row>
    <row r="3283" spans="1:18" x14ac:dyDescent="0.25">
      <c r="A3283">
        <v>292593</v>
      </c>
      <c r="B3283">
        <v>2925931</v>
      </c>
      <c r="C3283" t="s">
        <v>2092</v>
      </c>
      <c r="D3283" t="s">
        <v>1784</v>
      </c>
      <c r="E3283" t="s">
        <v>466</v>
      </c>
      <c r="F3283" t="s">
        <v>10</v>
      </c>
      <c r="G3283">
        <f>VLOOKUP(A3283,'Dados absolutos'!A:H,8,FALSE)</f>
        <v>9461</v>
      </c>
      <c r="H3283" s="1">
        <f>(G3283-MIN(G:G))/(MAX(G:G)-MIN(G:G))</f>
        <v>4.3320429589239179E-2</v>
      </c>
      <c r="I3283">
        <f>VLOOKUP(A3283,'Dados absolutos'!A:I,9,FALSE)</f>
        <v>0.57799999999999996</v>
      </c>
      <c r="J3283" s="1">
        <f>VLOOKUP(A3283,'Dados absolutos'!A:L,12,FALSE)</f>
        <v>7015.2282528273963</v>
      </c>
      <c r="K3283" s="1">
        <f>(J3283-MIN(J:J))/(MAX(J:J)-MIN(J:J))</f>
        <v>0.53429909621811311</v>
      </c>
      <c r="L3283" s="1">
        <f>VLOOKUP(A3283,'Dados absolutos'!A:M,13,FALSE)</f>
        <v>0.3</v>
      </c>
      <c r="M3283" s="1">
        <f>(L3283-MIN(L:L))/(MAX(L:L)-MIN(L:L))</f>
        <v>0.20980926430517716</v>
      </c>
      <c r="N3283" s="1">
        <f>VLOOKUP(B3283,'[1]ICI-DH'!$A:$H,8,FALSE)</f>
        <v>0.16</v>
      </c>
      <c r="O3283" s="17">
        <f>VLOOKUP(A3283,'Dados absolutos'!A:Q,17,FALSE)</f>
        <v>1.0569707219110031E-4</v>
      </c>
      <c r="P3283" s="1">
        <f>(O3283-MIN(O:O))/(MAX(O:O)-MIN(O:O))</f>
        <v>8.5708581427850015E-3</v>
      </c>
      <c r="Q3283" s="3">
        <f>H3283-I3283-K3283+M3283+N3283+P3283</f>
        <v>-0.6905985441809116</v>
      </c>
      <c r="R3283" s="4" t="s">
        <v>8665</v>
      </c>
    </row>
    <row r="3284" spans="1:18" x14ac:dyDescent="0.25">
      <c r="A3284">
        <v>354820</v>
      </c>
      <c r="B3284">
        <v>3548203</v>
      </c>
      <c r="C3284" t="s">
        <v>3728</v>
      </c>
      <c r="D3284" t="s">
        <v>3202</v>
      </c>
      <c r="E3284" t="s">
        <v>2182</v>
      </c>
      <c r="F3284" t="s">
        <v>10</v>
      </c>
      <c r="G3284">
        <f>VLOOKUP(A3284,'Dados absolutos'!A:H,8,FALSE)</f>
        <v>7133</v>
      </c>
      <c r="H3284" s="1">
        <f>(G3284-MIN(G:G))/(MAX(G:G)-MIN(G:G))</f>
        <v>3.1631746223018876E-2</v>
      </c>
      <c r="I3284">
        <f>VLOOKUP(A3284,'Dados absolutos'!A:I,9,FALSE)</f>
        <v>0.70599999999999996</v>
      </c>
      <c r="J3284" s="1">
        <f>VLOOKUP(A3284,'Dados absolutos'!A:L,12,FALSE)</f>
        <v>6963.2933127716251</v>
      </c>
      <c r="K3284" s="1">
        <f>(J3284-MIN(J:J))/(MAX(J:J)-MIN(J:J))</f>
        <v>0.53007382279117388</v>
      </c>
      <c r="L3284" s="1">
        <f>VLOOKUP(A3284,'Dados absolutos'!A:M,13,FALSE)</f>
        <v>0.6</v>
      </c>
      <c r="M3284" s="1">
        <f>(L3284-MIN(L:L))/(MAX(L:L)-MIN(L:L))</f>
        <v>0.35694822888283378</v>
      </c>
      <c r="N3284" s="1">
        <f>VLOOKUP(B3284,'[1]ICI-DH'!$A:$H,8,FALSE)</f>
        <v>0.1</v>
      </c>
      <c r="O3284" s="17">
        <f>VLOOKUP(A3284,'Dados absolutos'!A:Q,17,FALSE)</f>
        <v>7.0096733492219267E-4</v>
      </c>
      <c r="P3284" s="1">
        <f>(O3284-MIN(O:O))/(MAX(O:O)-MIN(O:O))</f>
        <v>5.6840662336246246E-2</v>
      </c>
      <c r="Q3284" s="3">
        <f>H3284-I3284-K3284+M3284+N3284+P3284</f>
        <v>-0.69065318534907483</v>
      </c>
      <c r="R3284" s="4" t="s">
        <v>8666</v>
      </c>
    </row>
    <row r="3285" spans="1:18" x14ac:dyDescent="0.25">
      <c r="A3285">
        <v>330115</v>
      </c>
      <c r="B3285">
        <v>3301157</v>
      </c>
      <c r="C3285" t="s">
        <v>3130</v>
      </c>
      <c r="D3285" t="s">
        <v>3113</v>
      </c>
      <c r="E3285" t="s">
        <v>2182</v>
      </c>
      <c r="F3285" t="s">
        <v>10</v>
      </c>
      <c r="G3285">
        <f>VLOOKUP(A3285,'Dados absolutos'!A:H,8,FALSE)</f>
        <v>12958</v>
      </c>
      <c r="H3285" s="1">
        <f>(G3285-MIN(G:G))/(MAX(G:G)-MIN(G:G))</f>
        <v>6.0878559199064104E-2</v>
      </c>
      <c r="I3285">
        <f>VLOOKUP(A3285,'Dados absolutos'!A:I,9,FALSE)</f>
        <v>0.64800000000000002</v>
      </c>
      <c r="J3285" s="1">
        <f>VLOOKUP(A3285,'Dados absolutos'!A:L,12,FALSE)</f>
        <v>6490.5402793640997</v>
      </c>
      <c r="K3285" s="1">
        <f>(J3285-MIN(J:J))/(MAX(J:J)-MIN(J:J))</f>
        <v>0.49161203141495008</v>
      </c>
      <c r="L3285" s="1">
        <f>VLOOKUP(A3285,'Dados absolutos'!A:M,13,FALSE)</f>
        <v>0.25555555555555554</v>
      </c>
      <c r="M3285" s="1">
        <f>(L3285-MIN(L:L))/(MAX(L:L)-MIN(L:L))</f>
        <v>0.18801089918256131</v>
      </c>
      <c r="N3285" s="1">
        <f>VLOOKUP(B3285,'[1]ICI-DH'!$A:$H,8,FALSE)</f>
        <v>0.2</v>
      </c>
      <c r="O3285" s="17">
        <f>VLOOKUP(A3285,'Dados absolutos'!A:Q,17,FALSE)</f>
        <v>0</v>
      </c>
      <c r="P3285" s="1">
        <f>(O3285-MIN(O:O))/(MAX(O:O)-MIN(O:O))</f>
        <v>0</v>
      </c>
      <c r="Q3285" s="3">
        <f>H3285-I3285-K3285+M3285+N3285+P3285</f>
        <v>-0.69072257303332463</v>
      </c>
      <c r="R3285" s="4" t="s">
        <v>8667</v>
      </c>
    </row>
    <row r="3286" spans="1:18" x14ac:dyDescent="0.25">
      <c r="A3286">
        <v>251150</v>
      </c>
      <c r="B3286">
        <v>2511509</v>
      </c>
      <c r="C3286" t="s">
        <v>1380</v>
      </c>
      <c r="D3286" t="s">
        <v>1247</v>
      </c>
      <c r="E3286" t="s">
        <v>466</v>
      </c>
      <c r="F3286" t="s">
        <v>10</v>
      </c>
      <c r="G3286">
        <f>VLOOKUP(A3286,'Dados absolutos'!A:H,8,FALSE)</f>
        <v>12311</v>
      </c>
      <c r="H3286" s="1">
        <f>(G3286-MIN(G:G))/(MAX(G:G)-MIN(G:G))</f>
        <v>5.763002907108105E-2</v>
      </c>
      <c r="I3286">
        <f>VLOOKUP(A3286,'Dados absolutos'!A:I,9,FALSE)</f>
        <v>0.57899999999999996</v>
      </c>
      <c r="J3286" s="1">
        <f>VLOOKUP(A3286,'Dados absolutos'!A:L,12,FALSE)</f>
        <v>4531.1474275038581</v>
      </c>
      <c r="K3286" s="1">
        <f>(J3286-MIN(J:J))/(MAX(J:J)-MIN(J:J))</f>
        <v>0.33220161251373725</v>
      </c>
      <c r="L3286" s="1">
        <f>VLOOKUP(A3286,'Dados absolutos'!A:M,13,FALSE)</f>
        <v>0</v>
      </c>
      <c r="M3286" s="1">
        <f>(L3286-MIN(L:L))/(MAX(L:L)-MIN(L:L))</f>
        <v>6.2670299727520445E-2</v>
      </c>
      <c r="N3286" s="1">
        <f>VLOOKUP(B3286,'[1]ICI-DH'!$A:$H,8,FALSE)</f>
        <v>0.1</v>
      </c>
      <c r="O3286" s="17">
        <f>VLOOKUP(A3286,'Dados absolutos'!A:Q,17,FALSE)</f>
        <v>0</v>
      </c>
      <c r="P3286" s="1">
        <f>(O3286-MIN(O:O))/(MAX(O:O)-MIN(O:O))</f>
        <v>0</v>
      </c>
      <c r="Q3286" s="3">
        <f>H3286-I3286-K3286+M3286+N3286+P3286</f>
        <v>-0.69090128371513571</v>
      </c>
      <c r="R3286" s="4" t="s">
        <v>8668</v>
      </c>
    </row>
    <row r="3287" spans="1:18" x14ac:dyDescent="0.25">
      <c r="A3287">
        <v>260240</v>
      </c>
      <c r="B3287">
        <v>2602407</v>
      </c>
      <c r="C3287" t="s">
        <v>1474</v>
      </c>
      <c r="D3287" t="s">
        <v>1452</v>
      </c>
      <c r="E3287" t="s">
        <v>466</v>
      </c>
      <c r="F3287" t="s">
        <v>10</v>
      </c>
      <c r="G3287">
        <f>VLOOKUP(A3287,'Dados absolutos'!A:H,8,FALSE)</f>
        <v>9079</v>
      </c>
      <c r="H3287" s="1">
        <f>(G3287-MIN(G:G))/(MAX(G:G)-MIN(G:G))</f>
        <v>4.140244116746248E-2</v>
      </c>
      <c r="I3287">
        <f>VLOOKUP(A3287,'Dados absolutos'!A:I,9,FALSE)</f>
        <v>0.54700000000000004</v>
      </c>
      <c r="J3287" s="1">
        <f>VLOOKUP(A3287,'Dados absolutos'!A:L,12,FALSE)</f>
        <v>6356.5492344971917</v>
      </c>
      <c r="K3287" s="1">
        <f>(J3287-MIN(J:J))/(MAX(J:J)-MIN(J:J))</f>
        <v>0.48071091550500572</v>
      </c>
      <c r="L3287" s="1">
        <f>VLOOKUP(A3287,'Dados absolutos'!A:M,13,FALSE)</f>
        <v>6.6666666666666652E-2</v>
      </c>
      <c r="M3287" s="1">
        <f>(L3287-MIN(L:L))/(MAX(L:L)-MIN(L:L))</f>
        <v>9.5367847411444148E-2</v>
      </c>
      <c r="N3287" s="1">
        <f>VLOOKUP(B3287,'[1]ICI-DH'!$A:$H,8,FALSE)</f>
        <v>0.2</v>
      </c>
      <c r="O3287" s="17">
        <f>VLOOKUP(A3287,'Dados absolutos'!A:Q,17,FALSE)</f>
        <v>0</v>
      </c>
      <c r="P3287" s="1">
        <f>(O3287-MIN(O:O))/(MAX(O:O)-MIN(O:O))</f>
        <v>0</v>
      </c>
      <c r="Q3287" s="3">
        <f>H3287-I3287-K3287+M3287+N3287+P3287</f>
        <v>-0.69094062692609914</v>
      </c>
      <c r="R3287" s="4" t="s">
        <v>8669</v>
      </c>
    </row>
    <row r="3288" spans="1:18" x14ac:dyDescent="0.25">
      <c r="A3288">
        <v>220380</v>
      </c>
      <c r="B3288">
        <v>2203800</v>
      </c>
      <c r="C3288" t="s">
        <v>761</v>
      </c>
      <c r="D3288" t="s">
        <v>682</v>
      </c>
      <c r="E3288" t="s">
        <v>466</v>
      </c>
      <c r="F3288" t="s">
        <v>10</v>
      </c>
      <c r="G3288">
        <f>VLOOKUP(A3288,'Dados absolutos'!A:H,8,FALSE)</f>
        <v>4414</v>
      </c>
      <c r="H3288" s="1">
        <f>(G3288-MIN(G:G))/(MAX(G:G)-MIN(G:G))</f>
        <v>1.7979886226131839E-2</v>
      </c>
      <c r="I3288">
        <f>VLOOKUP(A3288,'Dados absolutos'!A:I,9,FALSE)</f>
        <v>0.54700000000000004</v>
      </c>
      <c r="J3288" s="1">
        <f>VLOOKUP(A3288,'Dados absolutos'!A:L,12,FALSE)</f>
        <v>6380.2613321250565</v>
      </c>
      <c r="K3288" s="1">
        <f>(J3288-MIN(J:J))/(MAX(J:J)-MIN(J:J))</f>
        <v>0.48264006177717655</v>
      </c>
      <c r="L3288" s="1">
        <f>VLOOKUP(A3288,'Dados absolutos'!A:M,13,FALSE)</f>
        <v>0.32222222222222219</v>
      </c>
      <c r="M3288" s="1">
        <f>(L3288-MIN(L:L))/(MAX(L:L)-MIN(L:L))</f>
        <v>0.220708446866485</v>
      </c>
      <c r="N3288" s="1">
        <f>VLOOKUP(B3288,'[1]ICI-DH'!$A:$H,8,FALSE)</f>
        <v>0.1</v>
      </c>
      <c r="O3288" s="17">
        <f>VLOOKUP(A3288,'Dados absolutos'!A:Q,17,FALSE)</f>
        <v>0</v>
      </c>
      <c r="P3288" s="1">
        <f>(O3288-MIN(O:O))/(MAX(O:O)-MIN(O:O))</f>
        <v>0</v>
      </c>
      <c r="Q3288" s="3">
        <f>H3288-I3288-K3288+M3288+N3288+P3288</f>
        <v>-0.69095172868455978</v>
      </c>
      <c r="R3288" s="4" t="s">
        <v>8670</v>
      </c>
    </row>
    <row r="3289" spans="1:18" x14ac:dyDescent="0.25">
      <c r="A3289">
        <v>313150</v>
      </c>
      <c r="B3289">
        <v>3131505</v>
      </c>
      <c r="C3289" t="s">
        <v>2540</v>
      </c>
      <c r="D3289" t="s">
        <v>2181</v>
      </c>
      <c r="E3289" t="s">
        <v>2182</v>
      </c>
      <c r="F3289" t="s">
        <v>10</v>
      </c>
      <c r="G3289">
        <f>VLOOKUP(A3289,'Dados absolutos'!A:H,8,FALSE)</f>
        <v>9135</v>
      </c>
      <c r="H3289" s="1">
        <f>(G3289-MIN(G:G))/(MAX(G:G)-MIN(G:G))</f>
        <v>4.1683612245000425E-2</v>
      </c>
      <c r="I3289">
        <f>VLOOKUP(A3289,'Dados absolutos'!A:I,9,FALSE)</f>
        <v>0.68600000000000005</v>
      </c>
      <c r="J3289" s="1">
        <f>VLOOKUP(A3289,'Dados absolutos'!A:L,12,FALSE)</f>
        <v>4646.0271417624517</v>
      </c>
      <c r="K3289" s="1">
        <f>(J3289-MIN(J:J))/(MAX(J:J)-MIN(J:J))</f>
        <v>0.34154788697616967</v>
      </c>
      <c r="L3289" s="1">
        <f>VLOOKUP(A3289,'Dados absolutos'!A:M,13,FALSE)</f>
        <v>0.23333333333333334</v>
      </c>
      <c r="M3289" s="1">
        <f>(L3289-MIN(L:L))/(MAX(L:L)-MIN(L:L))</f>
        <v>0.17711171662125344</v>
      </c>
      <c r="N3289" s="1">
        <f>VLOOKUP(B3289,'[1]ICI-DH'!$A:$H,8,FALSE)</f>
        <v>0.1</v>
      </c>
      <c r="O3289" s="17">
        <f>VLOOKUP(A3289,'Dados absolutos'!A:Q,17,FALSE)</f>
        <v>2.1893814997263274E-4</v>
      </c>
      <c r="P3289" s="1">
        <f>(O3289-MIN(O:O))/(MAX(O:O)-MIN(O:O))</f>
        <v>1.7753451316669708E-2</v>
      </c>
      <c r="Q3289" s="3">
        <f>H3289-I3289-K3289+M3289+N3289+P3289</f>
        <v>-0.69099910679324617</v>
      </c>
      <c r="R3289" s="4" t="s">
        <v>8671</v>
      </c>
    </row>
    <row r="3290" spans="1:18" x14ac:dyDescent="0.25">
      <c r="A3290">
        <v>520340</v>
      </c>
      <c r="B3290">
        <v>5203401</v>
      </c>
      <c r="C3290" t="s">
        <v>5167</v>
      </c>
      <c r="D3290" t="s">
        <v>5136</v>
      </c>
      <c r="E3290" t="s">
        <v>4932</v>
      </c>
      <c r="F3290" t="s">
        <v>10</v>
      </c>
      <c r="G3290">
        <f>VLOOKUP(A3290,'Dados absolutos'!A:H,8,FALSE)</f>
        <v>7826</v>
      </c>
      <c r="H3290" s="1">
        <f>(G3290-MIN(G:G))/(MAX(G:G)-MIN(G:G))</f>
        <v>3.5111238307550953E-2</v>
      </c>
      <c r="I3290">
        <f>VLOOKUP(A3290,'Dados absolutos'!A:I,9,FALSE)</f>
        <v>0.67</v>
      </c>
      <c r="J3290" s="1">
        <f>VLOOKUP(A3290,'Dados absolutos'!A:L,12,FALSE)</f>
        <v>5578.3987924865833</v>
      </c>
      <c r="K3290" s="1">
        <f>(J3290-MIN(J:J))/(MAX(J:J)-MIN(J:J))</f>
        <v>0.41740289240422385</v>
      </c>
      <c r="L3290" s="1">
        <f>VLOOKUP(A3290,'Dados absolutos'!A:M,13,FALSE)</f>
        <v>0.27777777777777785</v>
      </c>
      <c r="M3290" s="1">
        <f>(L3290-MIN(L:L))/(MAX(L:L)-MIN(L:L))</f>
        <v>0.19891008174386929</v>
      </c>
      <c r="N3290" s="1">
        <f>VLOOKUP(B3290,'[1]ICI-DH'!$A:$H,8,FALSE)</f>
        <v>0.1</v>
      </c>
      <c r="O3290" s="17">
        <f>VLOOKUP(A3290,'Dados absolutos'!A:Q,17,FALSE)</f>
        <v>7.6667518527983648E-4</v>
      </c>
      <c r="P3290" s="1">
        <f>(O3290-MIN(O:O))/(MAX(O:O)-MIN(O:O))</f>
        <v>6.2168838913024965E-2</v>
      </c>
      <c r="Q3290" s="3">
        <f>H3290-I3290-K3290+M3290+N3290+P3290</f>
        <v>-0.69121273343977874</v>
      </c>
      <c r="R3290" s="4" t="s">
        <v>8672</v>
      </c>
    </row>
    <row r="3291" spans="1:18" x14ac:dyDescent="0.25">
      <c r="A3291">
        <v>410832</v>
      </c>
      <c r="B3291">
        <v>4108320</v>
      </c>
      <c r="C3291" t="s">
        <v>3937</v>
      </c>
      <c r="D3291" t="s">
        <v>3827</v>
      </c>
      <c r="E3291" t="s">
        <v>3828</v>
      </c>
      <c r="F3291" t="s">
        <v>10</v>
      </c>
      <c r="G3291">
        <f>VLOOKUP(A3291,'Dados absolutos'!A:H,8,FALSE)</f>
        <v>8116</v>
      </c>
      <c r="H3291" s="1">
        <f>(G3291-MIN(G:G))/(MAX(G:G)-MIN(G:G))</f>
        <v>3.6567302816229594E-2</v>
      </c>
      <c r="I3291">
        <f>VLOOKUP(A3291,'Dados absolutos'!A:I,9,FALSE)</f>
        <v>0.66900000000000004</v>
      </c>
      <c r="J3291" s="1">
        <f>VLOOKUP(A3291,'Dados absolutos'!A:L,12,FALSE)</f>
        <v>6073.6499420896989</v>
      </c>
      <c r="K3291" s="1">
        <f>(J3291-MIN(J:J))/(MAX(J:J)-MIN(J:J))</f>
        <v>0.45769506410658906</v>
      </c>
      <c r="L3291" s="1">
        <f>VLOOKUP(A3291,'Dados absolutos'!A:M,13,FALSE)</f>
        <v>0.46111111111111108</v>
      </c>
      <c r="M3291" s="1">
        <f>(L3291-MIN(L:L))/(MAX(L:L)-MIN(L:L))</f>
        <v>0.28882833787465945</v>
      </c>
      <c r="N3291" s="1">
        <f>VLOOKUP(B3291,'[1]ICI-DH'!$A:$H,8,FALSE)</f>
        <v>0.1</v>
      </c>
      <c r="O3291" s="17">
        <f>VLOOKUP(A3291,'Dados absolutos'!A:Q,17,FALSE)</f>
        <v>1.232134056185313E-4</v>
      </c>
      <c r="P3291" s="1">
        <f>(O3291-MIN(O:O))/(MAX(O:O)-MIN(O:O))</f>
        <v>9.9912381578226832E-3</v>
      </c>
      <c r="Q3291" s="3">
        <f>H3291-I3291-K3291+M3291+N3291+P3291</f>
        <v>-0.69130818525787741</v>
      </c>
      <c r="R3291" s="4" t="s">
        <v>8673</v>
      </c>
    </row>
    <row r="3292" spans="1:18" x14ac:dyDescent="0.25">
      <c r="A3292">
        <v>120017</v>
      </c>
      <c r="B3292">
        <v>1200179</v>
      </c>
      <c r="C3292" t="s">
        <v>68</v>
      </c>
      <c r="D3292" t="s">
        <v>64</v>
      </c>
      <c r="E3292" t="s">
        <v>9</v>
      </c>
      <c r="F3292" t="s">
        <v>10</v>
      </c>
      <c r="G3292">
        <f>VLOOKUP(A3292,'Dados absolutos'!A:H,8,FALSE)</f>
        <v>10392</v>
      </c>
      <c r="H3292" s="1">
        <f>(G3292-MIN(G:G))/(MAX(G:G)-MIN(G:G))</f>
        <v>4.7994898753307529E-2</v>
      </c>
      <c r="I3292">
        <f>VLOOKUP(A3292,'Dados absolutos'!A:I,9,FALSE)</f>
        <v>0.57499999999999996</v>
      </c>
      <c r="J3292" s="1">
        <f>VLOOKUP(A3292,'Dados absolutos'!A:L,12,FALSE)</f>
        <v>5304.8862702078522</v>
      </c>
      <c r="K3292" s="1">
        <f>(J3292-MIN(J:J))/(MAX(J:J)-MIN(J:J))</f>
        <v>0.39515072091661968</v>
      </c>
      <c r="L3292" s="1">
        <f>VLOOKUP(A3292,'Dados absolutos'!A:M,13,FALSE)</f>
        <v>0.1388888888888889</v>
      </c>
      <c r="M3292" s="1">
        <f>(L3292-MIN(L:L))/(MAX(L:L)-MIN(L:L))</f>
        <v>0.13079019073569487</v>
      </c>
      <c r="N3292" s="1">
        <f>VLOOKUP(B3292,'[1]ICI-DH'!$A:$H,8,FALSE)</f>
        <v>0.1</v>
      </c>
      <c r="O3292" s="17">
        <f>VLOOKUP(A3292,'Dados absolutos'!A:Q,17,FALSE)</f>
        <v>0</v>
      </c>
      <c r="P3292" s="1">
        <f>(O3292-MIN(O:O))/(MAX(O:O)-MIN(O:O))</f>
        <v>0</v>
      </c>
      <c r="Q3292" s="3">
        <f>H3292-I3292-K3292+M3292+N3292+P3292</f>
        <v>-0.69136563142761731</v>
      </c>
      <c r="R3292" s="4" t="s">
        <v>8674</v>
      </c>
    </row>
    <row r="3293" spans="1:18" x14ac:dyDescent="0.25">
      <c r="A3293">
        <v>220173</v>
      </c>
      <c r="B3293">
        <v>2201739</v>
      </c>
      <c r="C3293" t="s">
        <v>709</v>
      </c>
      <c r="D3293" t="s">
        <v>682</v>
      </c>
      <c r="E3293" t="s">
        <v>466</v>
      </c>
      <c r="F3293" t="s">
        <v>10</v>
      </c>
      <c r="G3293">
        <f>VLOOKUP(A3293,'Dados absolutos'!A:H,8,FALSE)</f>
        <v>6220</v>
      </c>
      <c r="H3293" s="1">
        <f>(G3293-MIN(G:G))/(MAX(G:G)-MIN(G:G))</f>
        <v>2.7047653476730583E-2</v>
      </c>
      <c r="I3293">
        <f>VLOOKUP(A3293,'Dados absolutos'!A:I,9,FALSE)</f>
        <v>0.48899999999999999</v>
      </c>
      <c r="J3293" s="1">
        <f>VLOOKUP(A3293,'Dados absolutos'!A:L,12,FALSE)</f>
        <v>5908.6338408360134</v>
      </c>
      <c r="K3293" s="1">
        <f>(J3293-MIN(J:J))/(MAX(J:J)-MIN(J:J))</f>
        <v>0.44426984118545776</v>
      </c>
      <c r="L3293" s="1">
        <f>VLOOKUP(A3293,'Dados absolutos'!A:M,13,FALSE)</f>
        <v>0.10555555555555558</v>
      </c>
      <c r="M3293" s="1">
        <f>(L3293-MIN(L:L))/(MAX(L:L)-MIN(L:L))</f>
        <v>0.11444141689373301</v>
      </c>
      <c r="N3293" s="1">
        <f>VLOOKUP(B3293,'[1]ICI-DH'!$A:$H,8,FALSE)</f>
        <v>0.1</v>
      </c>
      <c r="O3293" s="17">
        <f>VLOOKUP(A3293,'Dados absolutos'!A:Q,17,FALSE)</f>
        <v>0</v>
      </c>
      <c r="P3293" s="1">
        <f>(O3293-MIN(O:O))/(MAX(O:O)-MIN(O:O))</f>
        <v>0</v>
      </c>
      <c r="Q3293" s="3">
        <f>H3293-I3293-K3293+M3293+N3293+P3293</f>
        <v>-0.69178077081499412</v>
      </c>
      <c r="R3293" s="4" t="s">
        <v>8675</v>
      </c>
    </row>
    <row r="3294" spans="1:18" x14ac:dyDescent="0.25">
      <c r="A3294">
        <v>290140</v>
      </c>
      <c r="B3294">
        <v>2901403</v>
      </c>
      <c r="C3294" t="s">
        <v>1800</v>
      </c>
      <c r="D3294" t="s">
        <v>1784</v>
      </c>
      <c r="E3294" t="s">
        <v>466</v>
      </c>
      <c r="F3294" t="s">
        <v>10</v>
      </c>
      <c r="G3294">
        <f>VLOOKUP(A3294,'Dados absolutos'!A:H,8,FALSE)</f>
        <v>13732</v>
      </c>
      <c r="H3294" s="1">
        <f>(G3294-MIN(G:G))/(MAX(G:G)-MIN(G:G))</f>
        <v>6.4764745163606419E-2</v>
      </c>
      <c r="I3294">
        <f>VLOOKUP(A3294,'Dados absolutos'!A:I,9,FALSE)</f>
        <v>0.625</v>
      </c>
      <c r="J3294" s="1">
        <f>VLOOKUP(A3294,'Dados absolutos'!A:L,12,FALSE)</f>
        <v>4803.361242353626</v>
      </c>
      <c r="K3294" s="1">
        <f>(J3294-MIN(J:J))/(MAX(J:J)-MIN(J:J))</f>
        <v>0.35434812499830654</v>
      </c>
      <c r="L3294" s="1">
        <f>VLOOKUP(A3294,'Dados absolutos'!A:M,13,FALSE)</f>
        <v>0</v>
      </c>
      <c r="M3294" s="1">
        <f>(L3294-MIN(L:L))/(MAX(L:L)-MIN(L:L))</f>
        <v>6.2670299727520445E-2</v>
      </c>
      <c r="N3294" s="1">
        <f>VLOOKUP(B3294,'[1]ICI-DH'!$A:$H,8,FALSE)</f>
        <v>0.16</v>
      </c>
      <c r="O3294" s="17">
        <f>VLOOKUP(A3294,'Dados absolutos'!A:Q,17,FALSE)</f>
        <v>0</v>
      </c>
      <c r="P3294" s="1">
        <f>(O3294-MIN(O:O))/(MAX(O:O)-MIN(O:O))</f>
        <v>0</v>
      </c>
      <c r="Q3294" s="3">
        <f>H3294-I3294-K3294+M3294+N3294+P3294</f>
        <v>-0.69191308010717956</v>
      </c>
      <c r="R3294" s="4" t="s">
        <v>8676</v>
      </c>
    </row>
    <row r="3295" spans="1:18" x14ac:dyDescent="0.25">
      <c r="A3295">
        <v>520840</v>
      </c>
      <c r="B3295">
        <v>5208400</v>
      </c>
      <c r="C3295" t="s">
        <v>5224</v>
      </c>
      <c r="D3295" t="s">
        <v>5136</v>
      </c>
      <c r="E3295" t="s">
        <v>4932</v>
      </c>
      <c r="F3295" t="s">
        <v>10</v>
      </c>
      <c r="G3295">
        <f>VLOOKUP(A3295,'Dados absolutos'!A:H,8,FALSE)</f>
        <v>13967</v>
      </c>
      <c r="H3295" s="1">
        <f>(G3295-MIN(G:G))/(MAX(G:G)-MIN(G:G))</f>
        <v>6.5944659506846012E-2</v>
      </c>
      <c r="I3295">
        <f>VLOOKUP(A3295,'Dados absolutos'!A:I,9,FALSE)</f>
        <v>0.70299999999999996</v>
      </c>
      <c r="J3295" s="1">
        <f>VLOOKUP(A3295,'Dados absolutos'!A:L,12,FALSE)</f>
        <v>4631.6144354550015</v>
      </c>
      <c r="K3295" s="1">
        <f>(J3295-MIN(J:J))/(MAX(J:J)-MIN(J:J))</f>
        <v>0.34037531173287966</v>
      </c>
      <c r="L3295" s="1">
        <f>VLOOKUP(A3295,'Dados absolutos'!A:M,13,FALSE)</f>
        <v>0.25</v>
      </c>
      <c r="M3295" s="1">
        <f>(L3295-MIN(L:L))/(MAX(L:L)-MIN(L:L))</f>
        <v>0.18528610354223435</v>
      </c>
      <c r="N3295" s="1">
        <f>VLOOKUP(B3295,'[1]ICI-DH'!$A:$H,8,FALSE)</f>
        <v>0.1</v>
      </c>
      <c r="O3295" s="17">
        <f>VLOOKUP(A3295,'Dados absolutos'!A:Q,17,FALSE)</f>
        <v>0</v>
      </c>
      <c r="P3295" s="1">
        <f>(O3295-MIN(O:O))/(MAX(O:O)-MIN(O:O))</f>
        <v>0</v>
      </c>
      <c r="Q3295" s="3">
        <f>H3295-I3295-K3295+M3295+N3295+P3295</f>
        <v>-0.69214454868379927</v>
      </c>
      <c r="R3295" s="4" t="s">
        <v>8677</v>
      </c>
    </row>
    <row r="3296" spans="1:18" x14ac:dyDescent="0.25">
      <c r="A3296">
        <v>311170</v>
      </c>
      <c r="B3296">
        <v>3111705</v>
      </c>
      <c r="C3296" t="s">
        <v>2308</v>
      </c>
      <c r="D3296" t="s">
        <v>2181</v>
      </c>
      <c r="E3296" t="s">
        <v>2182</v>
      </c>
      <c r="F3296" t="s">
        <v>10</v>
      </c>
      <c r="G3296">
        <f>VLOOKUP(A3296,'Dados absolutos'!A:H,8,FALSE)</f>
        <v>4715</v>
      </c>
      <c r="H3296" s="1">
        <f>(G3296-MIN(G:G))/(MAX(G:G)-MIN(G:G))</f>
        <v>1.9491180767898297E-2</v>
      </c>
      <c r="I3296">
        <f>VLOOKUP(A3296,'Dados absolutos'!A:I,9,FALSE)</f>
        <v>0.64900000000000002</v>
      </c>
      <c r="J3296" s="1">
        <f>VLOOKUP(A3296,'Dados absolutos'!A:L,12,FALSE)</f>
        <v>6533.827200424178</v>
      </c>
      <c r="K3296" s="1">
        <f>(J3296-MIN(J:J))/(MAX(J:J)-MIN(J:J))</f>
        <v>0.4951337275426968</v>
      </c>
      <c r="L3296" s="1">
        <f>VLOOKUP(A3296,'Dados absolutos'!A:M,13,FALSE)</f>
        <v>0.55000000000000004</v>
      </c>
      <c r="M3296" s="1">
        <f>(L3296-MIN(L:L))/(MAX(L:L)-MIN(L:L))</f>
        <v>0.33242506811989103</v>
      </c>
      <c r="N3296" s="1">
        <f>VLOOKUP(B3296,'[1]ICI-DH'!$A:$H,8,FALSE)</f>
        <v>0.1</v>
      </c>
      <c r="O3296" s="17">
        <f>VLOOKUP(A3296,'Dados absolutos'!A:Q,17,FALSE)</f>
        <v>0</v>
      </c>
      <c r="P3296" s="1">
        <f>(O3296-MIN(O:O))/(MAX(O:O)-MIN(O:O))</f>
        <v>0</v>
      </c>
      <c r="Q3296" s="3">
        <f>H3296-I3296-K3296+M3296+N3296+P3296</f>
        <v>-0.69221747865490746</v>
      </c>
      <c r="R3296" s="4" t="s">
        <v>8678</v>
      </c>
    </row>
    <row r="3297" spans="1:18" x14ac:dyDescent="0.25">
      <c r="A3297">
        <v>220196</v>
      </c>
      <c r="B3297">
        <v>2201960</v>
      </c>
      <c r="C3297" t="s">
        <v>716</v>
      </c>
      <c r="D3297" t="s">
        <v>682</v>
      </c>
      <c r="E3297" t="s">
        <v>466</v>
      </c>
      <c r="F3297" t="s">
        <v>10</v>
      </c>
      <c r="G3297">
        <f>VLOOKUP(A3297,'Dados absolutos'!A:H,8,FALSE)</f>
        <v>8436</v>
      </c>
      <c r="H3297" s="1">
        <f>(G3297-MIN(G:G))/(MAX(G:G)-MIN(G:G))</f>
        <v>3.8173994687875003E-2</v>
      </c>
      <c r="I3297">
        <f>VLOOKUP(A3297,'Dados absolutos'!A:I,9,FALSE)</f>
        <v>0.57699999999999996</v>
      </c>
      <c r="J3297" s="1">
        <f>VLOOKUP(A3297,'Dados absolutos'!A:L,12,FALSE)</f>
        <v>6143.5986000474159</v>
      </c>
      <c r="K3297" s="1">
        <f>(J3297-MIN(J:J))/(MAX(J:J)-MIN(J:J))</f>
        <v>0.46338588045106588</v>
      </c>
      <c r="L3297" s="1">
        <f>VLOOKUP(A3297,'Dados absolutos'!A:M,13,FALSE)</f>
        <v>0.3</v>
      </c>
      <c r="M3297" s="1">
        <f>(L3297-MIN(L:L))/(MAX(L:L)-MIN(L:L))</f>
        <v>0.20980926430517716</v>
      </c>
      <c r="N3297" s="1">
        <f>VLOOKUP(B3297,'[1]ICI-DH'!$A:$H,8,FALSE)</f>
        <v>0.1</v>
      </c>
      <c r="O3297" s="17">
        <f>VLOOKUP(A3297,'Dados absolutos'!A:Q,17,FALSE)</f>
        <v>0</v>
      </c>
      <c r="P3297" s="1">
        <f>(O3297-MIN(O:O))/(MAX(O:O)-MIN(O:O))</f>
        <v>0</v>
      </c>
      <c r="Q3297" s="3">
        <f>H3297-I3297-K3297+M3297+N3297+P3297</f>
        <v>-0.69240262145801357</v>
      </c>
      <c r="R3297" s="4" t="s">
        <v>8679</v>
      </c>
    </row>
    <row r="3298" spans="1:18" x14ac:dyDescent="0.25">
      <c r="A3298">
        <v>420350</v>
      </c>
      <c r="B3298">
        <v>4203501</v>
      </c>
      <c r="C3298" t="s">
        <v>4246</v>
      </c>
      <c r="D3298" t="s">
        <v>4197</v>
      </c>
      <c r="E3298" t="s">
        <v>3828</v>
      </c>
      <c r="F3298" t="s">
        <v>10</v>
      </c>
      <c r="G3298">
        <f>VLOOKUP(A3298,'Dados absolutos'!A:H,8,FALSE)</f>
        <v>9623</v>
      </c>
      <c r="H3298" s="1">
        <f>(G3298-MIN(G:G))/(MAX(G:G)-MIN(G:G))</f>
        <v>4.4133817349259669E-2</v>
      </c>
      <c r="I3298">
        <f>VLOOKUP(A3298,'Dados absolutos'!A:I,9,FALSE)</f>
        <v>0.69</v>
      </c>
      <c r="J3298" s="1">
        <f>VLOOKUP(A3298,'Dados absolutos'!A:L,12,FALSE)</f>
        <v>6538.9817614049671</v>
      </c>
      <c r="K3298" s="1">
        <f>(J3298-MIN(J:J))/(MAX(J:J)-MIN(J:J))</f>
        <v>0.49555308740941234</v>
      </c>
      <c r="L3298" s="1">
        <f>VLOOKUP(A3298,'Dados absolutos'!A:M,13,FALSE)</f>
        <v>0.58333333333333337</v>
      </c>
      <c r="M3298" s="1">
        <f>(L3298-MIN(L:L))/(MAX(L:L)-MIN(L:L))</f>
        <v>0.3487738419618529</v>
      </c>
      <c r="N3298" s="1">
        <f>VLOOKUP(B3298,'[1]ICI-DH'!$A:$H,8,FALSE)</f>
        <v>0.1</v>
      </c>
      <c r="O3298" s="17">
        <f>VLOOKUP(A3298,'Dados absolutos'!A:Q,17,FALSE)</f>
        <v>0</v>
      </c>
      <c r="P3298" s="1">
        <f>(O3298-MIN(O:O))/(MAX(O:O)-MIN(O:O))</f>
        <v>0</v>
      </c>
      <c r="Q3298" s="3">
        <f>H3298-I3298-K3298+M3298+N3298+P3298</f>
        <v>-0.69264542809829976</v>
      </c>
      <c r="R3298" s="4" t="s">
        <v>8680</v>
      </c>
    </row>
    <row r="3299" spans="1:18" x14ac:dyDescent="0.25">
      <c r="A3299">
        <v>291610</v>
      </c>
      <c r="B3299">
        <v>2916104</v>
      </c>
      <c r="C3299" t="s">
        <v>1969</v>
      </c>
      <c r="D3299" t="s">
        <v>1784</v>
      </c>
      <c r="E3299" t="s">
        <v>466</v>
      </c>
      <c r="F3299" t="s">
        <v>10</v>
      </c>
      <c r="G3299">
        <f>VLOOKUP(A3299,'Dados absolutos'!A:H,8,FALSE)</f>
        <v>19789</v>
      </c>
      <c r="H3299" s="1">
        <f>(G3299-MIN(G:G))/(MAX(G:G)-MIN(G:G))</f>
        <v>9.5176409746594567E-2</v>
      </c>
      <c r="I3299">
        <f>VLOOKUP(A3299,'Dados absolutos'!A:I,9,FALSE)</f>
        <v>0.67</v>
      </c>
      <c r="J3299" s="1">
        <f>VLOOKUP(A3299,'Dados absolutos'!A:L,12,FALSE)</f>
        <v>5403.848089342564</v>
      </c>
      <c r="K3299" s="1">
        <f>(J3299-MIN(J:J))/(MAX(J:J)-MIN(J:J))</f>
        <v>0.40320196241651246</v>
      </c>
      <c r="L3299" s="1">
        <f>VLOOKUP(A3299,'Dados absolutos'!A:M,13,FALSE)</f>
        <v>0.23333333333333331</v>
      </c>
      <c r="M3299" s="1">
        <f>(L3299-MIN(L:L))/(MAX(L:L)-MIN(L:L))</f>
        <v>0.17711171662125341</v>
      </c>
      <c r="N3299" s="1">
        <f>VLOOKUP(B3299,'[1]ICI-DH'!$A:$H,8,FALSE)</f>
        <v>0.1</v>
      </c>
      <c r="O3299" s="17">
        <f>VLOOKUP(A3299,'Dados absolutos'!A:Q,17,FALSE)</f>
        <v>1.0106624892617111E-4</v>
      </c>
      <c r="P3299" s="1">
        <f>(O3299-MIN(O:O))/(MAX(O:O)-MIN(O:O))</f>
        <v>8.1953498295910757E-3</v>
      </c>
      <c r="Q3299" s="3">
        <f>H3299-I3299-K3299+M3299+N3299+P3299</f>
        <v>-0.6927184862190735</v>
      </c>
      <c r="R3299" s="4" t="s">
        <v>8681</v>
      </c>
    </row>
    <row r="3300" spans="1:18" x14ac:dyDescent="0.25">
      <c r="A3300">
        <v>352370</v>
      </c>
      <c r="B3300">
        <v>3523701</v>
      </c>
      <c r="C3300" t="s">
        <v>3465</v>
      </c>
      <c r="D3300" t="s">
        <v>3202</v>
      </c>
      <c r="E3300" t="s">
        <v>2182</v>
      </c>
      <c r="F3300" t="s">
        <v>10</v>
      </c>
      <c r="G3300">
        <f>VLOOKUP(A3300,'Dados absolutos'!A:H,8,FALSE)</f>
        <v>5779</v>
      </c>
      <c r="H3300" s="1">
        <f>(G3300-MIN(G:G))/(MAX(G:G)-MIN(G:G))</f>
        <v>2.4833431241119263E-2</v>
      </c>
      <c r="I3300">
        <f>VLOOKUP(A3300,'Dados absolutos'!A:I,9,FALSE)</f>
        <v>0.70699999999999996</v>
      </c>
      <c r="J3300" s="1">
        <f>VLOOKUP(A3300,'Dados absolutos'!A:L,12,FALSE)</f>
        <v>5979.8660910192075</v>
      </c>
      <c r="K3300" s="1">
        <f>(J3300-MIN(J:J))/(MAX(J:J)-MIN(J:J))</f>
        <v>0.4500650868046292</v>
      </c>
      <c r="L3300" s="1">
        <f>VLOOKUP(A3300,'Dados absolutos'!A:M,13,FALSE)</f>
        <v>0.45</v>
      </c>
      <c r="M3300" s="1">
        <f>(L3300-MIN(L:L))/(MAX(L:L)-MIN(L:L))</f>
        <v>0.28337874659400547</v>
      </c>
      <c r="N3300" s="1">
        <f>VLOOKUP(B3300,'[1]ICI-DH'!$A:$H,8,FALSE)</f>
        <v>0.1</v>
      </c>
      <c r="O3300" s="17">
        <f>VLOOKUP(A3300,'Dados absolutos'!A:Q,17,FALSE)</f>
        <v>6.9216127357674335E-4</v>
      </c>
      <c r="P3300" s="1">
        <f>(O3300-MIN(O:O))/(MAX(O:O)-MIN(O:O))</f>
        <v>5.612658860625637E-2</v>
      </c>
      <c r="Q3300" s="3">
        <f>H3300-I3300-K3300+M3300+N3300+P3300</f>
        <v>-0.6927263203632481</v>
      </c>
      <c r="R3300" s="4" t="s">
        <v>8682</v>
      </c>
    </row>
    <row r="3301" spans="1:18" x14ac:dyDescent="0.25">
      <c r="A3301">
        <v>420390</v>
      </c>
      <c r="B3301">
        <v>4203907</v>
      </c>
      <c r="C3301" t="s">
        <v>4250</v>
      </c>
      <c r="D3301" t="s">
        <v>4197</v>
      </c>
      <c r="E3301" t="s">
        <v>3828</v>
      </c>
      <c r="F3301" t="s">
        <v>10</v>
      </c>
      <c r="G3301">
        <f>VLOOKUP(A3301,'Dados absolutos'!A:H,8,FALSE)</f>
        <v>23314</v>
      </c>
      <c r="H3301" s="1">
        <f>(G3301-MIN(G:G))/(MAX(G:G)-MIN(G:G))</f>
        <v>0.11287512489518846</v>
      </c>
      <c r="I3301">
        <f>VLOOKUP(A3301,'Dados absolutos'!A:I,9,FALSE)</f>
        <v>0.752</v>
      </c>
      <c r="J3301" s="1">
        <f>VLOOKUP(A3301,'Dados absolutos'!A:L,12,FALSE)</f>
        <v>6484.9791018272281</v>
      </c>
      <c r="K3301" s="1">
        <f>(J3301-MIN(J:J))/(MAX(J:J)-MIN(J:J))</f>
        <v>0.49115959042543894</v>
      </c>
      <c r="L3301" s="1">
        <f>VLOOKUP(A3301,'Dados absolutos'!A:M,13,FALSE)</f>
        <v>0.31666666666666671</v>
      </c>
      <c r="M3301" s="1">
        <f>(L3301-MIN(L:L))/(MAX(L:L)-MIN(L:L))</f>
        <v>0.21798365122615809</v>
      </c>
      <c r="N3301" s="1">
        <f>VLOOKUP(B3301,'[1]ICI-DH'!$A:$H,8,FALSE)</f>
        <v>0.16</v>
      </c>
      <c r="O3301" s="17">
        <f>VLOOKUP(A3301,'Dados absolutos'!A:Q,17,FALSE)</f>
        <v>7.2917560264218928E-4</v>
      </c>
      <c r="P3301" s="1">
        <f>(O3301-MIN(O:O))/(MAX(O:O)-MIN(O:O))</f>
        <v>5.9128039423141085E-2</v>
      </c>
      <c r="Q3301" s="3">
        <f>H3301-I3301-K3301+M3301+N3301+P3301</f>
        <v>-0.69317277488095119</v>
      </c>
      <c r="R3301" s="4" t="s">
        <v>8683</v>
      </c>
    </row>
    <row r="3302" spans="1:18" x14ac:dyDescent="0.25">
      <c r="A3302">
        <v>220217</v>
      </c>
      <c r="B3302">
        <v>2202174</v>
      </c>
      <c r="C3302" t="s">
        <v>727</v>
      </c>
      <c r="D3302" t="s">
        <v>682</v>
      </c>
      <c r="E3302" t="s">
        <v>466</v>
      </c>
      <c r="F3302" t="s">
        <v>10</v>
      </c>
      <c r="G3302">
        <f>VLOOKUP(A3302,'Dados absolutos'!A:H,8,FALSE)</f>
        <v>7419</v>
      </c>
      <c r="H3302" s="1">
        <f>(G3302-MIN(G:G))/(MAX(G:G)-MIN(G:G))</f>
        <v>3.3067727083301954E-2</v>
      </c>
      <c r="I3302">
        <f>VLOOKUP(A3302,'Dados absolutos'!A:I,9,FALSE)</f>
        <v>0.52800000000000002</v>
      </c>
      <c r="J3302" s="1">
        <f>VLOOKUP(A3302,'Dados absolutos'!A:L,12,FALSE)</f>
        <v>5791.8279296401124</v>
      </c>
      <c r="K3302" s="1">
        <f>(J3302-MIN(J:J))/(MAX(J:J)-MIN(J:J))</f>
        <v>0.43476685702574797</v>
      </c>
      <c r="L3302" s="1">
        <f>VLOOKUP(A3302,'Dados absolutos'!A:M,13,FALSE)</f>
        <v>0.15</v>
      </c>
      <c r="M3302" s="1">
        <f>(L3302-MIN(L:L))/(MAX(L:L)-MIN(L:L))</f>
        <v>0.13623978201634879</v>
      </c>
      <c r="N3302" s="1">
        <f>VLOOKUP(B3302,'[1]ICI-DH'!$A:$H,8,FALSE)</f>
        <v>0.1</v>
      </c>
      <c r="O3302" s="17">
        <f>VLOOKUP(A3302,'Dados absolutos'!A:Q,17,FALSE)</f>
        <v>0</v>
      </c>
      <c r="P3302" s="1">
        <f>(O3302-MIN(O:O))/(MAX(O:O)-MIN(O:O))</f>
        <v>0</v>
      </c>
      <c r="Q3302" s="3">
        <f>H3302-I3302-K3302+M3302+N3302+P3302</f>
        <v>-0.6934593479260972</v>
      </c>
      <c r="R3302" s="4" t="s">
        <v>8684</v>
      </c>
    </row>
    <row r="3303" spans="1:18" x14ac:dyDescent="0.25">
      <c r="A3303">
        <v>330415</v>
      </c>
      <c r="B3303">
        <v>3304151</v>
      </c>
      <c r="C3303" t="s">
        <v>3172</v>
      </c>
      <c r="D3303" t="s">
        <v>3113</v>
      </c>
      <c r="E3303" t="s">
        <v>2182</v>
      </c>
      <c r="F3303" t="s">
        <v>10</v>
      </c>
      <c r="G3303">
        <f>VLOOKUP(A3303,'Dados absolutos'!A:H,8,FALSE)</f>
        <v>22393</v>
      </c>
      <c r="H3303" s="1">
        <f>(G3303-MIN(G:G))/(MAX(G:G)-MIN(G:G))</f>
        <v>0.10825086485210904</v>
      </c>
      <c r="I3303">
        <f>VLOOKUP(A3303,'Dados absolutos'!A:I,9,FALSE)</f>
        <v>0.70399999999999996</v>
      </c>
      <c r="J3303" s="1">
        <f>VLOOKUP(A3303,'Dados absolutos'!A:L,12,FALSE)</f>
        <v>12739.39</v>
      </c>
      <c r="K3303" s="1">
        <f>(J3303-MIN(J:J))/(MAX(J:J)-MIN(J:J))</f>
        <v>1</v>
      </c>
      <c r="L3303" s="1">
        <f>VLOOKUP(A3303,'Dados absolutos'!A:M,13,FALSE)</f>
        <v>1.0111111111111111</v>
      </c>
      <c r="M3303" s="1">
        <f>(L3303-MIN(L:L))/(MAX(L:L)-MIN(L:L))</f>
        <v>0.55858310626703001</v>
      </c>
      <c r="N3303" s="1">
        <f>VLOOKUP(B3303,'[1]ICI-DH'!$A:$H,8,FALSE)</f>
        <v>0.33999999999999997</v>
      </c>
      <c r="O3303" s="17">
        <f>VLOOKUP(A3303,'Dados absolutos'!A:Q,17,FALSE)</f>
        <v>4.4656812396731119E-5</v>
      </c>
      <c r="P3303" s="1">
        <f>(O3303-MIN(O:O))/(MAX(O:O)-MIN(O:O))</f>
        <v>3.6211712985704855E-3</v>
      </c>
      <c r="Q3303" s="3">
        <f>H3303-I3303-K3303+M3303+N3303+P3303</f>
        <v>-0.69354485758229034</v>
      </c>
      <c r="R3303" s="4" t="s">
        <v>8685</v>
      </c>
    </row>
    <row r="3304" spans="1:18" x14ac:dyDescent="0.25">
      <c r="A3304">
        <v>410320</v>
      </c>
      <c r="B3304">
        <v>4103206</v>
      </c>
      <c r="C3304" t="s">
        <v>1275</v>
      </c>
      <c r="D3304" t="s">
        <v>3827</v>
      </c>
      <c r="E3304" t="s">
        <v>3828</v>
      </c>
      <c r="F3304" t="s">
        <v>10</v>
      </c>
      <c r="G3304">
        <f>VLOOKUP(A3304,'Dados absolutos'!A:H,8,FALSE)</f>
        <v>6581</v>
      </c>
      <c r="H3304" s="1">
        <f>(G3304-MIN(G:G))/(MAX(G:G)-MIN(G:G))</f>
        <v>2.8860202744430553E-2</v>
      </c>
      <c r="I3304">
        <f>VLOOKUP(A3304,'Dados absolutos'!A:I,9,FALSE)</f>
        <v>0.68600000000000005</v>
      </c>
      <c r="J3304" s="1">
        <f>VLOOKUP(A3304,'Dados absolutos'!A:L,12,FALSE)</f>
        <v>6986.2711411639575</v>
      </c>
      <c r="K3304" s="1">
        <f>(J3304-MIN(J:J))/(MAX(J:J)-MIN(J:J))</f>
        <v>0.53194323108567909</v>
      </c>
      <c r="L3304" s="1">
        <f>VLOOKUP(A3304,'Dados absolutos'!A:M,13,FALSE)</f>
        <v>0.67777777777777781</v>
      </c>
      <c r="M3304" s="1">
        <f>(L3304-MIN(L:L))/(MAX(L:L)-MIN(L:L))</f>
        <v>0.3950953678474115</v>
      </c>
      <c r="N3304" s="1">
        <f>VLOOKUP(B3304,'[1]ICI-DH'!$A:$H,8,FALSE)</f>
        <v>0.1</v>
      </c>
      <c r="O3304" s="17">
        <f>VLOOKUP(A3304,'Dados absolutos'!A:Q,17,FALSE)</f>
        <v>0</v>
      </c>
      <c r="P3304" s="1">
        <f>(O3304-MIN(O:O))/(MAX(O:O)-MIN(O:O))</f>
        <v>0</v>
      </c>
      <c r="Q3304" s="3">
        <f>H3304-I3304-K3304+M3304+N3304+P3304</f>
        <v>-0.69398766049383709</v>
      </c>
      <c r="R3304" s="4" t="s">
        <v>8686</v>
      </c>
    </row>
    <row r="3305" spans="1:18" x14ac:dyDescent="0.25">
      <c r="A3305">
        <v>410460</v>
      </c>
      <c r="B3305">
        <v>4104600</v>
      </c>
      <c r="C3305" t="s">
        <v>3886</v>
      </c>
      <c r="D3305" t="s">
        <v>3827</v>
      </c>
      <c r="E3305" t="s">
        <v>3828</v>
      </c>
      <c r="F3305" t="s">
        <v>10</v>
      </c>
      <c r="G3305">
        <f>VLOOKUP(A3305,'Dados absolutos'!A:H,8,FALSE)</f>
        <v>14648</v>
      </c>
      <c r="H3305" s="1">
        <f>(G3305-MIN(G:G))/(MAX(G:G)-MIN(G:G))</f>
        <v>6.9363900646191384E-2</v>
      </c>
      <c r="I3305">
        <f>VLOOKUP(A3305,'Dados absolutos'!A:I,9,FALSE)</f>
        <v>0.71599999999999997</v>
      </c>
      <c r="J3305" s="1">
        <f>VLOOKUP(A3305,'Dados absolutos'!A:L,12,FALSE)</f>
        <v>6379.9084864827964</v>
      </c>
      <c r="K3305" s="1">
        <f>(J3305-MIN(J:J))/(MAX(J:J)-MIN(J:J))</f>
        <v>0.48261135529721427</v>
      </c>
      <c r="L3305" s="1">
        <f>VLOOKUP(A3305,'Dados absolutos'!A:M,13,FALSE)</f>
        <v>0.4333333333333334</v>
      </c>
      <c r="M3305" s="1">
        <f>(L3305-MIN(L:L))/(MAX(L:L)-MIN(L:L))</f>
        <v>0.27520435967302459</v>
      </c>
      <c r="N3305" s="1">
        <f>VLOOKUP(B3305,'[1]ICI-DH'!$A:$H,8,FALSE)</f>
        <v>0.16</v>
      </c>
      <c r="O3305" s="17">
        <f>VLOOKUP(A3305,'Dados absolutos'!A:Q,17,FALSE)</f>
        <v>0</v>
      </c>
      <c r="P3305" s="1">
        <f>(O3305-MIN(O:O))/(MAX(O:O)-MIN(O:O))</f>
        <v>0</v>
      </c>
      <c r="Q3305" s="3">
        <f>H3305-I3305-K3305+M3305+N3305+P3305</f>
        <v>-0.69404309497799832</v>
      </c>
      <c r="R3305" s="4" t="s">
        <v>8687</v>
      </c>
    </row>
    <row r="3306" spans="1:18" x14ac:dyDescent="0.25">
      <c r="A3306">
        <v>314675</v>
      </c>
      <c r="B3306">
        <v>3146750</v>
      </c>
      <c r="C3306" t="s">
        <v>2729</v>
      </c>
      <c r="D3306" t="s">
        <v>2181</v>
      </c>
      <c r="E3306" t="s">
        <v>2182</v>
      </c>
      <c r="F3306" t="s">
        <v>10</v>
      </c>
      <c r="G3306">
        <f>VLOOKUP(A3306,'Dados absolutos'!A:H,8,FALSE)</f>
        <v>6301</v>
      </c>
      <c r="H3306" s="1">
        <f>(G3306-MIN(G:G))/(MAX(G:G)-MIN(G:G))</f>
        <v>2.7454347356740825E-2</v>
      </c>
      <c r="I3306">
        <f>VLOOKUP(A3306,'Dados absolutos'!A:I,9,FALSE)</f>
        <v>0.56499999999999995</v>
      </c>
      <c r="J3306" s="1">
        <f>VLOOKUP(A3306,'Dados absolutos'!A:L,12,FALSE)</f>
        <v>5260.1135883193147</v>
      </c>
      <c r="K3306" s="1">
        <f>(J3306-MIN(J:J))/(MAX(J:J)-MIN(J:J))</f>
        <v>0.39150814767337933</v>
      </c>
      <c r="L3306" s="1">
        <f>VLOOKUP(A3306,'Dados absolutos'!A:M,13,FALSE)</f>
        <v>9.4444444444444442E-2</v>
      </c>
      <c r="M3306" s="1">
        <f>(L3306-MIN(L:L))/(MAX(L:L)-MIN(L:L))</f>
        <v>0.10899182561307903</v>
      </c>
      <c r="N3306" s="1">
        <f>VLOOKUP(B3306,'[1]ICI-DH'!$A:$H,8,FALSE)</f>
        <v>0.1</v>
      </c>
      <c r="O3306" s="17">
        <f>VLOOKUP(A3306,'Dados absolutos'!A:Q,17,FALSE)</f>
        <v>3.1740993493096332E-4</v>
      </c>
      <c r="P3306" s="1">
        <f>(O3306-MIN(O:O))/(MAX(O:O)-MIN(O:O))</f>
        <v>2.5738418945846338E-2</v>
      </c>
      <c r="Q3306" s="3">
        <f>H3306-I3306-K3306+M3306+N3306+P3306</f>
        <v>-0.69432355575771298</v>
      </c>
      <c r="R3306" s="4" t="s">
        <v>8688</v>
      </c>
    </row>
    <row r="3307" spans="1:18" x14ac:dyDescent="0.25">
      <c r="A3307">
        <v>220720</v>
      </c>
      <c r="B3307">
        <v>2207207</v>
      </c>
      <c r="C3307" t="s">
        <v>823</v>
      </c>
      <c r="D3307" t="s">
        <v>682</v>
      </c>
      <c r="E3307" t="s">
        <v>466</v>
      </c>
      <c r="F3307" t="s">
        <v>10</v>
      </c>
      <c r="G3307">
        <f>VLOOKUP(A3307,'Dados absolutos'!A:H,8,FALSE)</f>
        <v>6382</v>
      </c>
      <c r="H3307" s="1">
        <f>(G3307-MIN(G:G))/(MAX(G:G)-MIN(G:G))</f>
        <v>2.786104123675107E-2</v>
      </c>
      <c r="I3307">
        <f>VLOOKUP(A3307,'Dados absolutos'!A:I,9,FALSE)</f>
        <v>0.54100000000000004</v>
      </c>
      <c r="J3307" s="1">
        <f>VLOOKUP(A3307,'Dados absolutos'!A:L,12,FALSE)</f>
        <v>6182.0360263240364</v>
      </c>
      <c r="K3307" s="1">
        <f>(J3307-MIN(J:J))/(MAX(J:J)-MIN(J:J))</f>
        <v>0.4665130359974502</v>
      </c>
      <c r="L3307" s="1">
        <f>VLOOKUP(A3307,'Dados absolutos'!A:M,13,FALSE)</f>
        <v>0.25</v>
      </c>
      <c r="M3307" s="1">
        <f>(L3307-MIN(L:L))/(MAX(L:L)-MIN(L:L))</f>
        <v>0.18528610354223435</v>
      </c>
      <c r="N3307" s="1">
        <f>VLOOKUP(B3307,'[1]ICI-DH'!$A:$H,8,FALSE)</f>
        <v>0.1</v>
      </c>
      <c r="O3307" s="17">
        <f>VLOOKUP(A3307,'Dados absolutos'!A:Q,17,FALSE)</f>
        <v>0</v>
      </c>
      <c r="P3307" s="1">
        <f>(O3307-MIN(O:O))/(MAX(O:O)-MIN(O:O))</f>
        <v>0</v>
      </c>
      <c r="Q3307" s="3">
        <f>H3307-I3307-K3307+M3307+N3307+P3307</f>
        <v>-0.69436589121846481</v>
      </c>
      <c r="R3307" s="4" t="s">
        <v>8689</v>
      </c>
    </row>
    <row r="3308" spans="1:18" x14ac:dyDescent="0.25">
      <c r="A3308">
        <v>251272</v>
      </c>
      <c r="B3308">
        <v>2512721</v>
      </c>
      <c r="C3308" t="s">
        <v>1394</v>
      </c>
      <c r="D3308" t="s">
        <v>1247</v>
      </c>
      <c r="E3308" t="s">
        <v>466</v>
      </c>
      <c r="F3308" t="s">
        <v>10</v>
      </c>
      <c r="G3308">
        <f>VLOOKUP(A3308,'Dados absolutos'!A:H,8,FALSE)</f>
        <v>5766</v>
      </c>
      <c r="H3308" s="1">
        <f>(G3308-MIN(G:G))/(MAX(G:G)-MIN(G:G))</f>
        <v>2.4768159383833668E-2</v>
      </c>
      <c r="I3308">
        <f>VLOOKUP(A3308,'Dados absolutos'!A:I,9,FALSE)</f>
        <v>0.54200000000000004</v>
      </c>
      <c r="J3308" s="1">
        <f>VLOOKUP(A3308,'Dados absolutos'!A:L,12,FALSE)</f>
        <v>5663.2699809226506</v>
      </c>
      <c r="K3308" s="1">
        <f>(J3308-MIN(J:J))/(MAX(J:J)-MIN(J:J))</f>
        <v>0.42430776178169072</v>
      </c>
      <c r="L3308" s="1">
        <f>VLOOKUP(A3308,'Dados absolutos'!A:M,13,FALSE)</f>
        <v>0.17222222222222222</v>
      </c>
      <c r="M3308" s="1">
        <f>(L3308-MIN(L:L))/(MAX(L:L)-MIN(L:L))</f>
        <v>0.14713896457765671</v>
      </c>
      <c r="N3308" s="1">
        <f>VLOOKUP(B3308,'[1]ICI-DH'!$A:$H,8,FALSE)</f>
        <v>0.1</v>
      </c>
      <c r="O3308" s="17">
        <f>VLOOKUP(A3308,'Dados absolutos'!A:Q,17,FALSE)</f>
        <v>0</v>
      </c>
      <c r="P3308" s="1">
        <f>(O3308-MIN(O:O))/(MAX(O:O)-MIN(O:O))</f>
        <v>0</v>
      </c>
      <c r="Q3308" s="3">
        <f>H3308-I3308-K3308+M3308+N3308+P3308</f>
        <v>-0.69440063782020034</v>
      </c>
      <c r="R3308" s="4" t="s">
        <v>8690</v>
      </c>
    </row>
    <row r="3309" spans="1:18" x14ac:dyDescent="0.25">
      <c r="A3309">
        <v>430517</v>
      </c>
      <c r="B3309">
        <v>4305173</v>
      </c>
      <c r="C3309" t="s">
        <v>4552</v>
      </c>
      <c r="D3309" t="s">
        <v>4459</v>
      </c>
      <c r="E3309" t="s">
        <v>3828</v>
      </c>
      <c r="F3309" t="s">
        <v>10</v>
      </c>
      <c r="G3309">
        <f>VLOOKUP(A3309,'Dados absolutos'!A:H,8,FALSE)</f>
        <v>9178</v>
      </c>
      <c r="H3309" s="1">
        <f>(G3309-MIN(G:G))/(MAX(G:G)-MIN(G:G))</f>
        <v>4.1899511465252781E-2</v>
      </c>
      <c r="I3309">
        <f>VLOOKUP(A3309,'Dados absolutos'!A:I,9,FALSE)</f>
        <v>0.66</v>
      </c>
      <c r="J3309" s="1">
        <f>VLOOKUP(A3309,'Dados absolutos'!A:L,12,FALSE)</f>
        <v>6137.4839420353019</v>
      </c>
      <c r="K3309" s="1">
        <f>(J3309-MIN(J:J))/(MAX(J:J)-MIN(J:J))</f>
        <v>0.46288840992379343</v>
      </c>
      <c r="L3309" s="1">
        <f>VLOOKUP(A3309,'Dados absolutos'!A:M,13,FALSE)</f>
        <v>0.33333333333333337</v>
      </c>
      <c r="M3309" s="1">
        <f>(L3309-MIN(L:L))/(MAX(L:L)-MIN(L:L))</f>
        <v>0.226158038147139</v>
      </c>
      <c r="N3309" s="1">
        <f>VLOOKUP(B3309,'[1]ICI-DH'!$A:$H,8,FALSE)</f>
        <v>0.16</v>
      </c>
      <c r="O3309" s="17">
        <f>VLOOKUP(A3309,'Dados absolutos'!A:Q,17,FALSE)</f>
        <v>0</v>
      </c>
      <c r="P3309" s="1">
        <f>(O3309-MIN(O:O))/(MAX(O:O)-MIN(O:O))</f>
        <v>0</v>
      </c>
      <c r="Q3309" s="3">
        <f>H3309-I3309-K3309+M3309+N3309+P3309</f>
        <v>-0.69483086031140151</v>
      </c>
      <c r="R3309" s="4" t="s">
        <v>8691</v>
      </c>
    </row>
    <row r="3310" spans="1:18" x14ac:dyDescent="0.25">
      <c r="A3310">
        <v>421210</v>
      </c>
      <c r="B3310">
        <v>4212106</v>
      </c>
      <c r="C3310" t="s">
        <v>4363</v>
      </c>
      <c r="D3310" t="s">
        <v>4197</v>
      </c>
      <c r="E3310" t="s">
        <v>3828</v>
      </c>
      <c r="F3310" t="s">
        <v>10</v>
      </c>
      <c r="G3310">
        <f>VLOOKUP(A3310,'Dados absolutos'!A:H,8,FALSE)</f>
        <v>15626</v>
      </c>
      <c r="H3310" s="1">
        <f>(G3310-MIN(G:G))/(MAX(G:G)-MIN(G:G))</f>
        <v>7.4274352678907654E-2</v>
      </c>
      <c r="I3310">
        <f>VLOOKUP(A3310,'Dados absolutos'!A:I,9,FALSE)</f>
        <v>0.73699999999999999</v>
      </c>
      <c r="J3310" s="1">
        <f>VLOOKUP(A3310,'Dados absolutos'!A:L,12,FALSE)</f>
        <v>5946.9817848457706</v>
      </c>
      <c r="K3310" s="1">
        <f>(J3310-MIN(J:J))/(MAX(J:J)-MIN(J:J))</f>
        <v>0.44738971671873423</v>
      </c>
      <c r="L3310" s="1">
        <f>VLOOKUP(A3310,'Dados absolutos'!A:M,13,FALSE)</f>
        <v>0.31111111111111106</v>
      </c>
      <c r="M3310" s="1">
        <f>(L3310-MIN(L:L))/(MAX(L:L)-MIN(L:L))</f>
        <v>0.21525885558583108</v>
      </c>
      <c r="N3310" s="1">
        <f>VLOOKUP(B3310,'[1]ICI-DH'!$A:$H,8,FALSE)</f>
        <v>0.2</v>
      </c>
      <c r="O3310" s="17">
        <f>VLOOKUP(A3310,'Dados absolutos'!A:Q,17,FALSE)</f>
        <v>0</v>
      </c>
      <c r="P3310" s="1">
        <f>(O3310-MIN(O:O))/(MAX(O:O)-MIN(O:O))</f>
        <v>0</v>
      </c>
      <c r="Q3310" s="3">
        <f>H3310-I3310-K3310+M3310+N3310+P3310</f>
        <v>-0.69485650845399549</v>
      </c>
      <c r="R3310" s="4" t="s">
        <v>8692</v>
      </c>
    </row>
    <row r="3311" spans="1:18" x14ac:dyDescent="0.25">
      <c r="A3311">
        <v>421200</v>
      </c>
      <c r="B3311">
        <v>4212007</v>
      </c>
      <c r="C3311" t="s">
        <v>4362</v>
      </c>
      <c r="D3311" t="s">
        <v>4197</v>
      </c>
      <c r="E3311" t="s">
        <v>3828</v>
      </c>
      <c r="F3311" t="s">
        <v>10</v>
      </c>
      <c r="G3311">
        <f>VLOOKUP(A3311,'Dados absolutos'!A:H,8,FALSE)</f>
        <v>7605</v>
      </c>
      <c r="H3311" s="1">
        <f>(G3311-MIN(G:G))/(MAX(G:G)-MIN(G:G))</f>
        <v>3.4001616733695846E-2</v>
      </c>
      <c r="I3311">
        <f>VLOOKUP(A3311,'Dados absolutos'!A:I,9,FALSE)</f>
        <v>0.70399999999999996</v>
      </c>
      <c r="J3311" s="1">
        <f>VLOOKUP(A3311,'Dados absolutos'!A:L,12,FALSE)</f>
        <v>6797.3576068376069</v>
      </c>
      <c r="K3311" s="1">
        <f>(J3311-MIN(J:J))/(MAX(J:J)-MIN(J:J))</f>
        <v>0.51657378354764139</v>
      </c>
      <c r="L3311" s="1">
        <f>VLOOKUP(A3311,'Dados absolutos'!A:M,13,FALSE)</f>
        <v>0.34444444444444444</v>
      </c>
      <c r="M3311" s="1">
        <f>(L3311-MIN(L:L))/(MAX(L:L)-MIN(L:L))</f>
        <v>0.23160762942779292</v>
      </c>
      <c r="N3311" s="1">
        <f>VLOOKUP(B3311,'[1]ICI-DH'!$A:$H,8,FALSE)</f>
        <v>0.26</v>
      </c>
      <c r="O3311" s="17">
        <f>VLOOKUP(A3311,'Dados absolutos'!A:Q,17,FALSE)</f>
        <v>0</v>
      </c>
      <c r="P3311" s="1">
        <f>(O3311-MIN(O:O))/(MAX(O:O)-MIN(O:O))</f>
        <v>0</v>
      </c>
      <c r="Q3311" s="3">
        <f>H3311-I3311-K3311+M3311+N3311+P3311</f>
        <v>-0.6949645373861526</v>
      </c>
      <c r="R3311" s="4" t="s">
        <v>8693</v>
      </c>
    </row>
    <row r="3312" spans="1:18" x14ac:dyDescent="0.25">
      <c r="A3312">
        <v>220310</v>
      </c>
      <c r="B3312">
        <v>2203107</v>
      </c>
      <c r="C3312" t="s">
        <v>748</v>
      </c>
      <c r="D3312" t="s">
        <v>682</v>
      </c>
      <c r="E3312" t="s">
        <v>466</v>
      </c>
      <c r="F3312" t="s">
        <v>10</v>
      </c>
      <c r="G3312">
        <f>VLOOKUP(A3312,'Dados absolutos'!A:H,8,FALSE)</f>
        <v>10503</v>
      </c>
      <c r="H3312" s="1">
        <f>(G3312-MIN(G:G))/(MAX(G:G)-MIN(G:G))</f>
        <v>4.8552219996284528E-2</v>
      </c>
      <c r="I3312">
        <f>VLOOKUP(A3312,'Dados absolutos'!A:I,9,FALSE)</f>
        <v>0.56599999999999995</v>
      </c>
      <c r="J3312" s="1">
        <f>VLOOKUP(A3312,'Dados absolutos'!A:L,12,FALSE)</f>
        <v>6300.6686499095495</v>
      </c>
      <c r="K3312" s="1">
        <f>(J3312-MIN(J:J))/(MAX(J:J)-MIN(J:J))</f>
        <v>0.47616463608528464</v>
      </c>
      <c r="L3312" s="1">
        <f>VLOOKUP(A3312,'Dados absolutos'!A:M,13,FALSE)</f>
        <v>0.26111111111111113</v>
      </c>
      <c r="M3312" s="1">
        <f>(L3312-MIN(L:L))/(MAX(L:L)-MIN(L:L))</f>
        <v>0.19073569482288832</v>
      </c>
      <c r="N3312" s="1">
        <f>VLOOKUP(B3312,'[1]ICI-DH'!$A:$H,8,FALSE)</f>
        <v>0.1</v>
      </c>
      <c r="O3312" s="17">
        <f>VLOOKUP(A3312,'Dados absolutos'!A:Q,17,FALSE)</f>
        <v>9.5210892126059216E-5</v>
      </c>
      <c r="P3312" s="1">
        <f>(O3312-MIN(O:O))/(MAX(O:O)-MIN(O:O))</f>
        <v>7.720545452622002E-3</v>
      </c>
      <c r="Q3312" s="3">
        <f>H3312-I3312-K3312+M3312+N3312+P3312</f>
        <v>-0.69515617581348976</v>
      </c>
      <c r="R3312" s="4" t="s">
        <v>8694</v>
      </c>
    </row>
    <row r="3313" spans="1:18" x14ac:dyDescent="0.25">
      <c r="A3313">
        <v>315445</v>
      </c>
      <c r="B3313">
        <v>3154457</v>
      </c>
      <c r="C3313" t="s">
        <v>2816</v>
      </c>
      <c r="D3313" t="s">
        <v>2181</v>
      </c>
      <c r="E3313" t="s">
        <v>2182</v>
      </c>
      <c r="F3313" t="s">
        <v>10</v>
      </c>
      <c r="G3313">
        <f>VLOOKUP(A3313,'Dados absolutos'!A:H,8,FALSE)</f>
        <v>6863</v>
      </c>
      <c r="H3313" s="1">
        <f>(G3313-MIN(G:G))/(MAX(G:G)-MIN(G:G))</f>
        <v>3.0276099956318064E-2</v>
      </c>
      <c r="I3313">
        <f>VLOOKUP(A3313,'Dados absolutos'!A:I,9,FALSE)</f>
        <v>0.63200000000000001</v>
      </c>
      <c r="J3313" s="1">
        <f>VLOOKUP(A3313,'Dados absolutos'!A:L,12,FALSE)</f>
        <v>6236.2978391374036</v>
      </c>
      <c r="K3313" s="1">
        <f>(J3313-MIN(J:J))/(MAX(J:J)-MIN(J:J))</f>
        <v>0.47092761692373347</v>
      </c>
      <c r="L3313" s="1">
        <f>VLOOKUP(A3313,'Dados absolutos'!A:M,13,FALSE)</f>
        <v>0.11111111111111112</v>
      </c>
      <c r="M3313" s="1">
        <f>(L3313-MIN(L:L))/(MAX(L:L)-MIN(L:L))</f>
        <v>0.11716621253405997</v>
      </c>
      <c r="N3313" s="1">
        <f>VLOOKUP(B3313,'[1]ICI-DH'!$A:$H,8,FALSE)</f>
        <v>0.26</v>
      </c>
      <c r="O3313" s="17">
        <f>VLOOKUP(A3313,'Dados absolutos'!A:Q,17,FALSE)</f>
        <v>0</v>
      </c>
      <c r="P3313" s="1">
        <f>(O3313-MIN(O:O))/(MAX(O:O)-MIN(O:O))</f>
        <v>0</v>
      </c>
      <c r="Q3313" s="3">
        <f>H3313-I3313-K3313+M3313+N3313+P3313</f>
        <v>-0.69548530443335532</v>
      </c>
      <c r="R3313" s="4" t="s">
        <v>8695</v>
      </c>
    </row>
    <row r="3314" spans="1:18" x14ac:dyDescent="0.25">
      <c r="A3314">
        <v>311630</v>
      </c>
      <c r="B3314">
        <v>3116308</v>
      </c>
      <c r="C3314" t="s">
        <v>2361</v>
      </c>
      <c r="D3314" t="s">
        <v>2181</v>
      </c>
      <c r="E3314" t="s">
        <v>2182</v>
      </c>
      <c r="F3314" t="s">
        <v>10</v>
      </c>
      <c r="G3314">
        <f>VLOOKUP(A3314,'Dados absolutos'!A:H,8,FALSE)</f>
        <v>5581</v>
      </c>
      <c r="H3314" s="1">
        <f>(G3314-MIN(G:G))/(MAX(G:G)-MIN(G:G))</f>
        <v>2.383929064553867E-2</v>
      </c>
      <c r="I3314">
        <f>VLOOKUP(A3314,'Dados absolutos'!A:I,9,FALSE)</f>
        <v>0.57899999999999996</v>
      </c>
      <c r="J3314" s="1">
        <f>VLOOKUP(A3314,'Dados absolutos'!A:L,12,FALSE)</f>
        <v>5143.7050223974202</v>
      </c>
      <c r="K3314" s="1">
        <f>(J3314-MIN(J:J))/(MAX(J:J)-MIN(J:J))</f>
        <v>0.38203749035232148</v>
      </c>
      <c r="L3314" s="1">
        <f>VLOOKUP(A3314,'Dados absolutos'!A:M,13,FALSE)</f>
        <v>0.16111111111111115</v>
      </c>
      <c r="M3314" s="1">
        <f>(L3314-MIN(L:L))/(MAX(L:L)-MIN(L:L))</f>
        <v>0.14168937329700276</v>
      </c>
      <c r="N3314" s="1">
        <f>VLOOKUP(B3314,'[1]ICI-DH'!$A:$H,8,FALSE)</f>
        <v>0.1</v>
      </c>
      <c r="O3314" s="17">
        <f>VLOOKUP(A3314,'Dados absolutos'!A:Q,17,FALSE)</f>
        <v>0</v>
      </c>
      <c r="P3314" s="1">
        <f>(O3314-MIN(O:O))/(MAX(O:O)-MIN(O:O))</f>
        <v>0</v>
      </c>
      <c r="Q3314" s="3">
        <f>H3314-I3314-K3314+M3314+N3314+P3314</f>
        <v>-0.69550882640978007</v>
      </c>
      <c r="R3314" s="4" t="s">
        <v>8696</v>
      </c>
    </row>
    <row r="3315" spans="1:18" x14ac:dyDescent="0.25">
      <c r="A3315">
        <v>355635</v>
      </c>
      <c r="B3315">
        <v>3556354</v>
      </c>
      <c r="C3315" t="s">
        <v>3813</v>
      </c>
      <c r="D3315" t="s">
        <v>3202</v>
      </c>
      <c r="E3315" t="s">
        <v>2182</v>
      </c>
      <c r="F3315" t="s">
        <v>10</v>
      </c>
      <c r="G3315">
        <f>VLOOKUP(A3315,'Dados absolutos'!A:H,8,FALSE)</f>
        <v>10512</v>
      </c>
      <c r="H3315" s="1">
        <f>(G3315-MIN(G:G))/(MAX(G:G)-MIN(G:G))</f>
        <v>4.8597408205174553E-2</v>
      </c>
      <c r="I3315">
        <f>VLOOKUP(A3315,'Dados absolutos'!A:I,9,FALSE)</f>
        <v>0.69899999999999995</v>
      </c>
      <c r="J3315" s="1">
        <f>VLOOKUP(A3315,'Dados absolutos'!A:L,12,FALSE)</f>
        <v>5101.8414554794526</v>
      </c>
      <c r="K3315" s="1">
        <f>(J3315-MIN(J:J))/(MAX(J:J)-MIN(J:J))</f>
        <v>0.37863159411627245</v>
      </c>
      <c r="L3315" s="1">
        <f>VLOOKUP(A3315,'Dados absolutos'!A:M,13,FALSE)</f>
        <v>0.3166666666666666</v>
      </c>
      <c r="M3315" s="1">
        <f>(L3315-MIN(L:L))/(MAX(L:L)-MIN(L:L))</f>
        <v>0.21798365122615804</v>
      </c>
      <c r="N3315" s="1">
        <f>VLOOKUP(B3315,'[1]ICI-DH'!$A:$H,8,FALSE)</f>
        <v>0.1</v>
      </c>
      <c r="O3315" s="17">
        <f>VLOOKUP(A3315,'Dados absolutos'!A:Q,17,FALSE)</f>
        <v>1.9025875190258751E-4</v>
      </c>
      <c r="P3315" s="1">
        <f>(O3315-MIN(O:O))/(MAX(O:O)-MIN(O:O))</f>
        <v>1.5427870793167596E-2</v>
      </c>
      <c r="Q3315" s="3">
        <f>H3315-I3315-K3315+M3315+N3315+P3315</f>
        <v>-0.6956226638917723</v>
      </c>
      <c r="R3315" s="4" t="s">
        <v>8697</v>
      </c>
    </row>
    <row r="3316" spans="1:18" x14ac:dyDescent="0.25">
      <c r="A3316">
        <v>270100</v>
      </c>
      <c r="B3316">
        <v>2701001</v>
      </c>
      <c r="C3316" t="s">
        <v>1626</v>
      </c>
      <c r="D3316" t="s">
        <v>1620</v>
      </c>
      <c r="E3316" t="s">
        <v>466</v>
      </c>
      <c r="F3316" t="s">
        <v>10</v>
      </c>
      <c r="G3316">
        <f>VLOOKUP(A3316,'Dados absolutos'!A:H,8,FALSE)</f>
        <v>21187</v>
      </c>
      <c r="H3316" s="1">
        <f>(G3316-MIN(G:G))/(MAX(G:G)-MIN(G:G))</f>
        <v>0.10219564486084542</v>
      </c>
      <c r="I3316">
        <f>VLOOKUP(A3316,'Dados absolutos'!A:I,9,FALSE)</f>
        <v>0.60399999999999998</v>
      </c>
      <c r="J3316" s="1">
        <f>VLOOKUP(A3316,'Dados absolutos'!A:L,12,FALSE)</f>
        <v>7812.1452938122438</v>
      </c>
      <c r="K3316" s="1">
        <f>(J3316-MIN(J:J))/(MAX(J:J)-MIN(J:J))</f>
        <v>0.59913391441820052</v>
      </c>
      <c r="L3316" s="1">
        <f>VLOOKUP(A3316,'Dados absolutos'!A:M,13,FALSE)</f>
        <v>0.49444444444444446</v>
      </c>
      <c r="M3316" s="1">
        <f>(L3316-MIN(L:L))/(MAX(L:L)-MIN(L:L))</f>
        <v>0.30517711171662126</v>
      </c>
      <c r="N3316" s="1">
        <f>VLOOKUP(B3316,'[1]ICI-DH'!$A:$H,8,FALSE)</f>
        <v>0.1</v>
      </c>
      <c r="O3316" s="17">
        <f>VLOOKUP(A3316,'Dados absolutos'!A:Q,17,FALSE)</f>
        <v>0</v>
      </c>
      <c r="P3316" s="1">
        <f>(O3316-MIN(O:O))/(MAX(O:O)-MIN(O:O))</f>
        <v>0</v>
      </c>
      <c r="Q3316" s="3">
        <f>H3316-I3316-K3316+M3316+N3316+P3316</f>
        <v>-0.69576115784073378</v>
      </c>
      <c r="R3316" s="4" t="s">
        <v>8698</v>
      </c>
    </row>
    <row r="3317" spans="1:18" x14ac:dyDescent="0.25">
      <c r="A3317">
        <v>251500</v>
      </c>
      <c r="B3317">
        <v>2515005</v>
      </c>
      <c r="C3317" t="s">
        <v>1424</v>
      </c>
      <c r="D3317" t="s">
        <v>1247</v>
      </c>
      <c r="E3317" t="s">
        <v>466</v>
      </c>
      <c r="F3317" t="s">
        <v>10</v>
      </c>
      <c r="G3317">
        <f>VLOOKUP(A3317,'Dados absolutos'!A:H,8,FALSE)</f>
        <v>7066</v>
      </c>
      <c r="H3317" s="1">
        <f>(G3317-MIN(G:G))/(MAX(G:G)-MIN(G:G))</f>
        <v>3.1295345112393118E-2</v>
      </c>
      <c r="I3317">
        <f>VLOOKUP(A3317,'Dados absolutos'!A:I,9,FALSE)</f>
        <v>0.54800000000000004</v>
      </c>
      <c r="J3317" s="1">
        <f>VLOOKUP(A3317,'Dados absolutos'!A:L,12,FALSE)</f>
        <v>6747.4525445796771</v>
      </c>
      <c r="K3317" s="1">
        <f>(J3317-MIN(J:J))/(MAX(J:J)-MIN(J:J))</f>
        <v>0.51251365498675838</v>
      </c>
      <c r="L3317" s="1">
        <f>VLOOKUP(A3317,'Dados absolutos'!A:M,13,FALSE)</f>
        <v>0.32222222222222224</v>
      </c>
      <c r="M3317" s="1">
        <f>(L3317-MIN(L:L))/(MAX(L:L)-MIN(L:L))</f>
        <v>0.22070844686648505</v>
      </c>
      <c r="N3317" s="1">
        <f>VLOOKUP(B3317,'[1]ICI-DH'!$A:$H,8,FALSE)</f>
        <v>0.1</v>
      </c>
      <c r="O3317" s="17">
        <f>VLOOKUP(A3317,'Dados absolutos'!A:Q,17,FALSE)</f>
        <v>1.415227851684121E-4</v>
      </c>
      <c r="P3317" s="1">
        <f>(O3317-MIN(O:O))/(MAX(O:O)-MIN(O:O))</f>
        <v>1.1475925401767461E-2</v>
      </c>
      <c r="Q3317" s="3">
        <f>H3317-I3317-K3317+M3317+N3317+P3317</f>
        <v>-0.69703393760611299</v>
      </c>
      <c r="R3317" s="4" t="s">
        <v>8699</v>
      </c>
    </row>
    <row r="3318" spans="1:18" x14ac:dyDescent="0.25">
      <c r="A3318">
        <v>260820</v>
      </c>
      <c r="B3318">
        <v>2608206</v>
      </c>
      <c r="C3318" t="s">
        <v>1536</v>
      </c>
      <c r="D3318" t="s">
        <v>1452</v>
      </c>
      <c r="E3318" t="s">
        <v>466</v>
      </c>
      <c r="F3318" t="s">
        <v>10</v>
      </c>
      <c r="G3318">
        <f>VLOOKUP(A3318,'Dados absolutos'!A:H,8,FALSE)</f>
        <v>13269</v>
      </c>
      <c r="H3318" s="1">
        <f>(G3318-MIN(G:G))/(MAX(G:G)-MIN(G:G))</f>
        <v>6.2440062861819481E-2</v>
      </c>
      <c r="I3318">
        <f>VLOOKUP(A3318,'Dados absolutos'!A:I,9,FALSE)</f>
        <v>0.55400000000000005</v>
      </c>
      <c r="J3318" s="1">
        <f>VLOOKUP(A3318,'Dados absolutos'!A:L,12,FALSE)</f>
        <v>4975.0723852588735</v>
      </c>
      <c r="K3318" s="1">
        <f>(J3318-MIN(J:J))/(MAX(J:J)-MIN(J:J))</f>
        <v>0.36831803674650149</v>
      </c>
      <c r="L3318" s="1">
        <f>VLOOKUP(A3318,'Dados absolutos'!A:M,13,FALSE)</f>
        <v>0</v>
      </c>
      <c r="M3318" s="1">
        <f>(L3318-MIN(L:L))/(MAX(L:L)-MIN(L:L))</f>
        <v>6.2670299727520445E-2</v>
      </c>
      <c r="N3318" s="1">
        <f>VLOOKUP(B3318,'[1]ICI-DH'!$A:$H,8,FALSE)</f>
        <v>0.1</v>
      </c>
      <c r="O3318" s="17">
        <f>VLOOKUP(A3318,'Dados absolutos'!A:Q,17,FALSE)</f>
        <v>0</v>
      </c>
      <c r="P3318" s="1">
        <f>(O3318-MIN(O:O))/(MAX(O:O)-MIN(O:O))</f>
        <v>0</v>
      </c>
      <c r="Q3318" s="3">
        <f>H3318-I3318-K3318+M3318+N3318+P3318</f>
        <v>-0.69720767415716156</v>
      </c>
      <c r="R3318" s="4" t="s">
        <v>8700</v>
      </c>
    </row>
    <row r="3319" spans="1:18" x14ac:dyDescent="0.25">
      <c r="A3319">
        <v>430650</v>
      </c>
      <c r="B3319">
        <v>4306502</v>
      </c>
      <c r="C3319" t="s">
        <v>4583</v>
      </c>
      <c r="D3319" t="s">
        <v>4459</v>
      </c>
      <c r="E3319" t="s">
        <v>3828</v>
      </c>
      <c r="F3319" t="s">
        <v>10</v>
      </c>
      <c r="G3319">
        <f>VLOOKUP(A3319,'Dados absolutos'!A:H,8,FALSE)</f>
        <v>13051</v>
      </c>
      <c r="H3319" s="1">
        <f>(G3319-MIN(G:G))/(MAX(G:G)-MIN(G:G))</f>
        <v>6.1345504024261047E-2</v>
      </c>
      <c r="I3319">
        <f>VLOOKUP(A3319,'Dados absolutos'!A:I,9,FALSE)</f>
        <v>0.58699999999999997</v>
      </c>
      <c r="J3319" s="1">
        <f>VLOOKUP(A3319,'Dados absolutos'!A:L,12,FALSE)</f>
        <v>5522.6424205041767</v>
      </c>
      <c r="K3319" s="1">
        <f>(J3319-MIN(J:J))/(MAX(J:J)-MIN(J:J))</f>
        <v>0.41286671855542728</v>
      </c>
      <c r="L3319" s="1">
        <f>VLOOKUP(A3319,'Dados absolutos'!A:M,13,FALSE)</f>
        <v>0.12222222222222223</v>
      </c>
      <c r="M3319" s="1">
        <f>(L3319-MIN(L:L))/(MAX(L:L)-MIN(L:L))</f>
        <v>0.1226158038147139</v>
      </c>
      <c r="N3319" s="1">
        <f>VLOOKUP(B3319,'[1]ICI-DH'!$A:$H,8,FALSE)</f>
        <v>0.1</v>
      </c>
      <c r="O3319" s="17">
        <f>VLOOKUP(A3319,'Dados absolutos'!A:Q,17,FALSE)</f>
        <v>2.2986744310780782E-4</v>
      </c>
      <c r="P3319" s="1">
        <f>(O3319-MIN(O:O))/(MAX(O:O)-MIN(O:O))</f>
        <v>1.8639695553342016E-2</v>
      </c>
      <c r="Q3319" s="3">
        <f>H3319-I3319-K3319+M3319+N3319+P3319</f>
        <v>-0.6972657151631102</v>
      </c>
      <c r="R3319" s="4" t="s">
        <v>8701</v>
      </c>
    </row>
    <row r="3320" spans="1:18" x14ac:dyDescent="0.25">
      <c r="A3320">
        <v>412627</v>
      </c>
      <c r="B3320">
        <v>4126272</v>
      </c>
      <c r="C3320" t="s">
        <v>4159</v>
      </c>
      <c r="D3320" t="s">
        <v>3827</v>
      </c>
      <c r="E3320" t="s">
        <v>3828</v>
      </c>
      <c r="F3320" t="s">
        <v>10</v>
      </c>
      <c r="G3320">
        <f>VLOOKUP(A3320,'Dados absolutos'!A:H,8,FALSE)</f>
        <v>6108</v>
      </c>
      <c r="H3320" s="1">
        <f>(G3320-MIN(G:G))/(MAX(G:G)-MIN(G:G))</f>
        <v>2.6485311321654693E-2</v>
      </c>
      <c r="I3320">
        <f>VLOOKUP(A3320,'Dados absolutos'!A:I,9,FALSE)</f>
        <v>0.69899999999999995</v>
      </c>
      <c r="J3320" s="1">
        <f>VLOOKUP(A3320,'Dados absolutos'!A:L,12,FALSE)</f>
        <v>10181.228528159791</v>
      </c>
      <c r="K3320" s="1">
        <f>(J3320-MIN(J:J))/(MAX(J:J)-MIN(J:J))</f>
        <v>0.7918755335583525</v>
      </c>
      <c r="L3320" s="1">
        <f>VLOOKUP(A3320,'Dados absolutos'!A:M,13,FALSE)</f>
        <v>0.90555555555555567</v>
      </c>
      <c r="M3320" s="1">
        <f>(L3320-MIN(L:L))/(MAX(L:L)-MIN(L:L))</f>
        <v>0.50681198910081748</v>
      </c>
      <c r="N3320" s="1">
        <f>VLOOKUP(B3320,'[1]ICI-DH'!$A:$H,8,FALSE)</f>
        <v>0.26</v>
      </c>
      <c r="O3320" s="17">
        <f>VLOOKUP(A3320,'Dados absolutos'!A:Q,17,FALSE)</f>
        <v>0</v>
      </c>
      <c r="P3320" s="1">
        <f>(O3320-MIN(O:O))/(MAX(O:O)-MIN(O:O))</f>
        <v>0</v>
      </c>
      <c r="Q3320" s="3">
        <f>H3320-I3320-K3320+M3320+N3320+P3320</f>
        <v>-0.6975782331358803</v>
      </c>
      <c r="R3320" s="4" t="s">
        <v>8702</v>
      </c>
    </row>
    <row r="3321" spans="1:18" x14ac:dyDescent="0.25">
      <c r="A3321">
        <v>312380</v>
      </c>
      <c r="B3321">
        <v>3123809</v>
      </c>
      <c r="C3321" t="s">
        <v>2447</v>
      </c>
      <c r="D3321" t="s">
        <v>2181</v>
      </c>
      <c r="E3321" t="s">
        <v>2182</v>
      </c>
      <c r="F3321" t="s">
        <v>10</v>
      </c>
      <c r="G3321">
        <f>VLOOKUP(A3321,'Dados absolutos'!A:H,8,FALSE)</f>
        <v>6354</v>
      </c>
      <c r="H3321" s="1">
        <f>(G3321-MIN(G:G))/(MAX(G:G)-MIN(G:G))</f>
        <v>2.7720455697982094E-2</v>
      </c>
      <c r="I3321">
        <f>VLOOKUP(A3321,'Dados absolutos'!A:I,9,FALSE)</f>
        <v>0.65500000000000003</v>
      </c>
      <c r="J3321" s="1">
        <f>VLOOKUP(A3321,'Dados absolutos'!A:L,12,FALSE)</f>
        <v>5916.246556499842</v>
      </c>
      <c r="K3321" s="1">
        <f>(J3321-MIN(J:J))/(MAX(J:J)-MIN(J:J))</f>
        <v>0.44488918926146742</v>
      </c>
      <c r="L3321" s="1">
        <f>VLOOKUP(A3321,'Dados absolutos'!A:M,13,FALSE)</f>
        <v>0.40555555555555556</v>
      </c>
      <c r="M3321" s="1">
        <f>(L3321-MIN(L:L))/(MAX(L:L)-MIN(L:L))</f>
        <v>0.26158038147138968</v>
      </c>
      <c r="N3321" s="1">
        <f>VLOOKUP(B3321,'[1]ICI-DH'!$A:$H,8,FALSE)</f>
        <v>0.1</v>
      </c>
      <c r="O3321" s="17">
        <f>VLOOKUP(A3321,'Dados absolutos'!A:Q,17,FALSE)</f>
        <v>1.5738117721120554E-4</v>
      </c>
      <c r="P3321" s="1">
        <f>(O3321-MIN(O:O))/(MAX(O:O)-MIN(O:O))</f>
        <v>1.2761864792081978E-2</v>
      </c>
      <c r="Q3321" s="3">
        <f>H3321-I3321-K3321+M3321+N3321+P3321</f>
        <v>-0.69782648730001362</v>
      </c>
      <c r="R3321" s="4" t="s">
        <v>8703</v>
      </c>
    </row>
    <row r="3322" spans="1:18" x14ac:dyDescent="0.25">
      <c r="A3322">
        <v>310950</v>
      </c>
      <c r="B3322">
        <v>3109501</v>
      </c>
      <c r="C3322" t="s">
        <v>2285</v>
      </c>
      <c r="D3322" t="s">
        <v>2181</v>
      </c>
      <c r="E3322" t="s">
        <v>2182</v>
      </c>
      <c r="F3322" t="s">
        <v>10</v>
      </c>
      <c r="G3322">
        <f>VLOOKUP(A3322,'Dados absolutos'!A:H,8,FALSE)</f>
        <v>11410</v>
      </c>
      <c r="H3322" s="1">
        <f>(G3322-MIN(G:G))/(MAX(G:G)-MIN(G:G))</f>
        <v>5.3106187269979462E-2</v>
      </c>
      <c r="I3322">
        <f>VLOOKUP(A3322,'Dados absolutos'!A:I,9,FALSE)</f>
        <v>0.67400000000000004</v>
      </c>
      <c r="J3322" s="1">
        <f>VLOOKUP(A3322,'Dados absolutos'!A:L,12,FALSE)</f>
        <v>5397.9447353198948</v>
      </c>
      <c r="K3322" s="1">
        <f>(J3322-MIN(J:J))/(MAX(J:J)-MIN(J:J))</f>
        <v>0.40272168295811678</v>
      </c>
      <c r="L3322" s="1">
        <f>VLOOKUP(A3322,'Dados absolutos'!A:M,13,FALSE)</f>
        <v>0.28888888888888886</v>
      </c>
      <c r="M3322" s="1">
        <f>(L3322-MIN(L:L))/(MAX(L:L)-MIN(L:L))</f>
        <v>0.20435967302452315</v>
      </c>
      <c r="N3322" s="1">
        <f>VLOOKUP(B3322,'[1]ICI-DH'!$A:$H,8,FALSE)</f>
        <v>0.1</v>
      </c>
      <c r="O3322" s="17">
        <f>VLOOKUP(A3322,'Dados absolutos'!A:Q,17,FALSE)</f>
        <v>2.6292725679228745E-4</v>
      </c>
      <c r="P3322" s="1">
        <f>(O3322-MIN(O:O))/(MAX(O:O)-MIN(O:O))</f>
        <v>2.1320479111890153E-2</v>
      </c>
      <c r="Q3322" s="3">
        <f>H3322-I3322-K3322+M3322+N3322+P3322</f>
        <v>-0.69793534355172404</v>
      </c>
      <c r="R3322" s="4" t="s">
        <v>8704</v>
      </c>
    </row>
    <row r="3323" spans="1:18" x14ac:dyDescent="0.25">
      <c r="A3323">
        <v>290300</v>
      </c>
      <c r="B3323">
        <v>2903003</v>
      </c>
      <c r="C3323" t="s">
        <v>1820</v>
      </c>
      <c r="D3323" t="s">
        <v>1784</v>
      </c>
      <c r="E3323" t="s">
        <v>466</v>
      </c>
      <c r="F3323" t="s">
        <v>10</v>
      </c>
      <c r="G3323">
        <f>VLOOKUP(A3323,'Dados absolutos'!A:H,8,FALSE)</f>
        <v>13836</v>
      </c>
      <c r="H3323" s="1">
        <f>(G3323-MIN(G:G))/(MAX(G:G)-MIN(G:G))</f>
        <v>6.5286920021891182E-2</v>
      </c>
      <c r="I3323">
        <f>VLOOKUP(A3323,'Dados absolutos'!A:I,9,FALSE)</f>
        <v>0.63</v>
      </c>
      <c r="J3323" s="1">
        <f>VLOOKUP(A3323,'Dados absolutos'!A:L,12,FALSE)</f>
        <v>4087.825095403296</v>
      </c>
      <c r="K3323" s="1">
        <f>(J3323-MIN(J:J))/(MAX(J:J)-MIN(J:J))</f>
        <v>0.29613421612545349</v>
      </c>
      <c r="L3323" s="1">
        <f>VLOOKUP(A3323,'Dados absolutos'!A:M,13,FALSE)</f>
        <v>0</v>
      </c>
      <c r="M3323" s="1">
        <f>(L3323-MIN(L:L))/(MAX(L:L)-MIN(L:L))</f>
        <v>6.2670299727520445E-2</v>
      </c>
      <c r="N3323" s="1">
        <f>VLOOKUP(B3323,'[1]ICI-DH'!$A:$H,8,FALSE)</f>
        <v>0.1</v>
      </c>
      <c r="O3323" s="17">
        <f>VLOOKUP(A3323,'Dados absolutos'!A:Q,17,FALSE)</f>
        <v>0</v>
      </c>
      <c r="P3323" s="1">
        <f>(O3323-MIN(O:O))/(MAX(O:O)-MIN(O:O))</f>
        <v>0</v>
      </c>
      <c r="Q3323" s="3">
        <f>H3323-I3323-K3323+M3323+N3323+P3323</f>
        <v>-0.6981769963760418</v>
      </c>
      <c r="R3323" s="4" t="s">
        <v>8705</v>
      </c>
    </row>
    <row r="3324" spans="1:18" x14ac:dyDescent="0.25">
      <c r="A3324">
        <v>251207</v>
      </c>
      <c r="B3324">
        <v>2512077</v>
      </c>
      <c r="C3324" t="s">
        <v>1386</v>
      </c>
      <c r="D3324" t="s">
        <v>1247</v>
      </c>
      <c r="E3324" t="s">
        <v>466</v>
      </c>
      <c r="F3324" t="s">
        <v>10</v>
      </c>
      <c r="G3324">
        <f>VLOOKUP(A3324,'Dados absolutos'!A:H,8,FALSE)</f>
        <v>4006</v>
      </c>
      <c r="H3324" s="1">
        <f>(G3324-MIN(G:G))/(MAX(G:G)-MIN(G:G))</f>
        <v>1.5931354089783949E-2</v>
      </c>
      <c r="I3324">
        <f>VLOOKUP(A3324,'Dados absolutos'!A:I,9,FALSE)</f>
        <v>0.61199999999999999</v>
      </c>
      <c r="J3324" s="1">
        <f>VLOOKUP(A3324,'Dados absolutos'!A:L,12,FALSE)</f>
        <v>11844.603384922615</v>
      </c>
      <c r="K3324" s="1">
        <f>(J3324-MIN(J:J))/(MAX(J:J)-MIN(J:J))</f>
        <v>0.92720280213267914</v>
      </c>
      <c r="L3324" s="1">
        <f>VLOOKUP(A3324,'Dados absolutos'!A:M,13,FALSE)</f>
        <v>0.73888888888888882</v>
      </c>
      <c r="M3324" s="1">
        <f>(L3324-MIN(L:L))/(MAX(L:L)-MIN(L:L))</f>
        <v>0.42506811989100818</v>
      </c>
      <c r="N3324" s="1">
        <f>VLOOKUP(B3324,'[1]ICI-DH'!$A:$H,8,FALSE)</f>
        <v>0.4</v>
      </c>
      <c r="O3324" s="17">
        <f>VLOOKUP(A3324,'Dados absolutos'!A:Q,17,FALSE)</f>
        <v>0</v>
      </c>
      <c r="P3324" s="1">
        <f>(O3324-MIN(O:O))/(MAX(O:O)-MIN(O:O))</f>
        <v>0</v>
      </c>
      <c r="Q3324" s="3">
        <f>H3324-I3324-K3324+M3324+N3324+P3324</f>
        <v>-0.69820332815188679</v>
      </c>
      <c r="R3324" s="4" t="s">
        <v>8706</v>
      </c>
    </row>
    <row r="3325" spans="1:18" x14ac:dyDescent="0.25">
      <c r="A3325">
        <v>310220</v>
      </c>
      <c r="B3325">
        <v>3102209</v>
      </c>
      <c r="C3325" t="s">
        <v>2205</v>
      </c>
      <c r="D3325" t="s">
        <v>2181</v>
      </c>
      <c r="E3325" t="s">
        <v>2182</v>
      </c>
      <c r="F3325" t="s">
        <v>10</v>
      </c>
      <c r="G3325">
        <f>VLOOKUP(A3325,'Dados absolutos'!A:H,8,FALSE)</f>
        <v>3975</v>
      </c>
      <c r="H3325" s="1">
        <f>(G3325-MIN(G:G))/(MAX(G:G)-MIN(G:G))</f>
        <v>1.5775705814718301E-2</v>
      </c>
      <c r="I3325">
        <f>VLOOKUP(A3325,'Dados absolutos'!A:I,9,FALSE)</f>
        <v>0.59199999999999997</v>
      </c>
      <c r="J3325" s="1">
        <f>VLOOKUP(A3325,'Dados absolutos'!A:L,12,FALSE)</f>
        <v>7631.0433710691823</v>
      </c>
      <c r="K3325" s="1">
        <f>(J3325-MIN(J:J))/(MAX(J:J)-MIN(J:J))</f>
        <v>0.58439999654110009</v>
      </c>
      <c r="L3325" s="1">
        <f>VLOOKUP(A3325,'Dados absolutos'!A:M,13,FALSE)</f>
        <v>0.52777777777777779</v>
      </c>
      <c r="M3325" s="1">
        <f>(L3325-MIN(L:L))/(MAX(L:L)-MIN(L:L))</f>
        <v>0.32152588555858314</v>
      </c>
      <c r="N3325" s="1">
        <f>VLOOKUP(B3325,'[1]ICI-DH'!$A:$H,8,FALSE)</f>
        <v>0.1</v>
      </c>
      <c r="O3325" s="17">
        <f>VLOOKUP(A3325,'Dados absolutos'!A:Q,17,FALSE)</f>
        <v>5.0314465408805029E-4</v>
      </c>
      <c r="P3325" s="1">
        <f>(O3325-MIN(O:O))/(MAX(O:O)-MIN(O:O))</f>
        <v>4.0799440950384347E-2</v>
      </c>
      <c r="Q3325" s="3">
        <f>H3325-I3325-K3325+M3325+N3325+P3325</f>
        <v>-0.69829896421741422</v>
      </c>
      <c r="R3325" s="4" t="s">
        <v>8707</v>
      </c>
    </row>
    <row r="3326" spans="1:18" x14ac:dyDescent="0.25">
      <c r="A3326">
        <v>251320</v>
      </c>
      <c r="B3326">
        <v>2513208</v>
      </c>
      <c r="C3326" t="s">
        <v>1204</v>
      </c>
      <c r="D3326" t="s">
        <v>1247</v>
      </c>
      <c r="E3326" t="s">
        <v>466</v>
      </c>
      <c r="F3326" t="s">
        <v>10</v>
      </c>
      <c r="G3326">
        <f>VLOOKUP(A3326,'Dados absolutos'!A:H,8,FALSE)</f>
        <v>5947</v>
      </c>
      <c r="H3326" s="1">
        <f>(G3326-MIN(G:G))/(MAX(G:G)-MIN(G:G))</f>
        <v>2.5676944473733098E-2</v>
      </c>
      <c r="I3326">
        <f>VLOOKUP(A3326,'Dados absolutos'!A:I,9,FALSE)</f>
        <v>0.61799999999999999</v>
      </c>
      <c r="J3326" s="1">
        <f>VLOOKUP(A3326,'Dados absolutos'!A:L,12,FALSE)</f>
        <v>5661.2531898436182</v>
      </c>
      <c r="K3326" s="1">
        <f>(J3326-MIN(J:J))/(MAX(J:J)-MIN(J:J))</f>
        <v>0.4241436816124487</v>
      </c>
      <c r="L3326" s="1">
        <f>VLOOKUP(A3326,'Dados absolutos'!A:M,13,FALSE)</f>
        <v>0.31666666666666665</v>
      </c>
      <c r="M3326" s="1">
        <f>(L3326-MIN(L:L))/(MAX(L:L)-MIN(L:L))</f>
        <v>0.21798365122615804</v>
      </c>
      <c r="N3326" s="1">
        <f>VLOOKUP(B3326,'[1]ICI-DH'!$A:$H,8,FALSE)</f>
        <v>0.1</v>
      </c>
      <c r="O3326" s="17">
        <f>VLOOKUP(A3326,'Dados absolutos'!A:Q,17,FALSE)</f>
        <v>0</v>
      </c>
      <c r="P3326" s="1">
        <f>(O3326-MIN(O:O))/(MAX(O:O)-MIN(O:O))</f>
        <v>0</v>
      </c>
      <c r="Q3326" s="3">
        <f>H3326-I3326-K3326+M3326+N3326+P3326</f>
        <v>-0.69848308591255748</v>
      </c>
      <c r="R3326" s="4" t="s">
        <v>8708</v>
      </c>
    </row>
    <row r="3327" spans="1:18" x14ac:dyDescent="0.25">
      <c r="A3327">
        <v>240185</v>
      </c>
      <c r="B3327">
        <v>2401859</v>
      </c>
      <c r="C3327" t="s">
        <v>1105</v>
      </c>
      <c r="D3327" t="s">
        <v>1086</v>
      </c>
      <c r="E3327" t="s">
        <v>466</v>
      </c>
      <c r="F3327" t="s">
        <v>10</v>
      </c>
      <c r="G3327">
        <f>VLOOKUP(A3327,'Dados absolutos'!A:H,8,FALSE)</f>
        <v>6293</v>
      </c>
      <c r="H3327" s="1">
        <f>(G3327-MIN(G:G))/(MAX(G:G)-MIN(G:G))</f>
        <v>2.7414180059949691E-2</v>
      </c>
      <c r="I3327">
        <f>VLOOKUP(A3327,'Dados absolutos'!A:I,9,FALSE)</f>
        <v>0.57399999999999995</v>
      </c>
      <c r="J3327" s="1">
        <f>VLOOKUP(A3327,'Dados absolutos'!A:L,12,FALSE)</f>
        <v>5153.6147735579216</v>
      </c>
      <c r="K3327" s="1">
        <f>(J3327-MIN(J:J))/(MAX(J:J)-MIN(J:J))</f>
        <v>0.38284371845619686</v>
      </c>
      <c r="L3327" s="1">
        <f>VLOOKUP(A3327,'Dados absolutos'!A:M,13,FALSE)</f>
        <v>0.1388888888888889</v>
      </c>
      <c r="M3327" s="1">
        <f>(L3327-MIN(L:L))/(MAX(L:L)-MIN(L:L))</f>
        <v>0.13079019073569487</v>
      </c>
      <c r="N3327" s="1">
        <f>VLOOKUP(B3327,'[1]ICI-DH'!$A:$H,8,FALSE)</f>
        <v>0.1</v>
      </c>
      <c r="O3327" s="17">
        <f>VLOOKUP(A3327,'Dados absolutos'!A:Q,17,FALSE)</f>
        <v>0</v>
      </c>
      <c r="P3327" s="1">
        <f>(O3327-MIN(O:O))/(MAX(O:O)-MIN(O:O))</f>
        <v>0</v>
      </c>
      <c r="Q3327" s="3">
        <f>H3327-I3327-K3327+M3327+N3327+P3327</f>
        <v>-0.69863934766055236</v>
      </c>
      <c r="R3327" s="4" t="s">
        <v>8709</v>
      </c>
    </row>
    <row r="3328" spans="1:18" x14ac:dyDescent="0.25">
      <c r="A3328">
        <v>353610</v>
      </c>
      <c r="B3328">
        <v>3536109</v>
      </c>
      <c r="C3328" t="s">
        <v>3597</v>
      </c>
      <c r="D3328" t="s">
        <v>3202</v>
      </c>
      <c r="E3328" t="s">
        <v>2182</v>
      </c>
      <c r="F3328" t="s">
        <v>10</v>
      </c>
      <c r="G3328">
        <f>VLOOKUP(A3328,'Dados absolutos'!A:H,8,FALSE)</f>
        <v>7153</v>
      </c>
      <c r="H3328" s="1">
        <f>(G3328-MIN(G:G))/(MAX(G:G)-MIN(G:G))</f>
        <v>3.1732164464996708E-2</v>
      </c>
      <c r="I3328">
        <f>VLOOKUP(A3328,'Dados absolutos'!A:I,9,FALSE)</f>
        <v>0.72699999999999998</v>
      </c>
      <c r="J3328" s="1">
        <f>VLOOKUP(A3328,'Dados absolutos'!A:L,12,FALSE)</f>
        <v>8128.3350552215852</v>
      </c>
      <c r="K3328" s="1">
        <f>(J3328-MIN(J:J))/(MAX(J:J)-MIN(J:J))</f>
        <v>0.62485818011136374</v>
      </c>
      <c r="L3328" s="1">
        <f>VLOOKUP(A3328,'Dados absolutos'!A:M,13,FALSE)</f>
        <v>0.88888888888888895</v>
      </c>
      <c r="M3328" s="1">
        <f>(L3328-MIN(L:L))/(MAX(L:L)-MIN(L:L))</f>
        <v>0.4986376021798366</v>
      </c>
      <c r="N3328" s="1">
        <f>VLOOKUP(B3328,'[1]ICI-DH'!$A:$H,8,FALSE)</f>
        <v>0.1</v>
      </c>
      <c r="O3328" s="17">
        <f>VLOOKUP(A3328,'Dados absolutos'!A:Q,17,FALSE)</f>
        <v>2.7960296379141619E-4</v>
      </c>
      <c r="P3328" s="1">
        <f>(O3328-MIN(O:O))/(MAX(O:O)-MIN(O:O))</f>
        <v>2.2672693663886172E-2</v>
      </c>
      <c r="Q3328" s="3">
        <f>H3328-I3328-K3328+M3328+N3328+P3328</f>
        <v>-0.69881571980264423</v>
      </c>
      <c r="R3328" s="4" t="s">
        <v>8710</v>
      </c>
    </row>
    <row r="3329" spans="1:18" x14ac:dyDescent="0.25">
      <c r="A3329">
        <v>353550</v>
      </c>
      <c r="B3329">
        <v>3535507</v>
      </c>
      <c r="C3329" t="s">
        <v>3591</v>
      </c>
      <c r="D3329" t="s">
        <v>3202</v>
      </c>
      <c r="E3329" t="s">
        <v>2182</v>
      </c>
      <c r="F3329" t="s">
        <v>10</v>
      </c>
      <c r="G3329">
        <f>VLOOKUP(A3329,'Dados absolutos'!A:H,8,FALSE)</f>
        <v>41120</v>
      </c>
      <c r="H3329" s="1">
        <f>(G3329-MIN(G:G))/(MAX(G:G)-MIN(G:G))</f>
        <v>0.20227748572805737</v>
      </c>
      <c r="I3329">
        <f>VLOOKUP(A3329,'Dados absolutos'!A:I,9,FALSE)</f>
        <v>0.76200000000000001</v>
      </c>
      <c r="J3329" s="1">
        <f>VLOOKUP(A3329,'Dados absolutos'!A:L,12,FALSE)</f>
        <v>6970.0716678015569</v>
      </c>
      <c r="K3329" s="1">
        <f>(J3329-MIN(J:J))/(MAX(J:J)-MIN(J:J))</f>
        <v>0.53062528974878609</v>
      </c>
      <c r="L3329" s="1">
        <f>VLOOKUP(A3329,'Dados absolutos'!A:M,13,FALSE)</f>
        <v>0.36111111111111116</v>
      </c>
      <c r="M3329" s="1">
        <f>(L3329-MIN(L:L))/(MAX(L:L)-MIN(L:L))</f>
        <v>0.23978201634877389</v>
      </c>
      <c r="N3329" s="1">
        <f>VLOOKUP(B3329,'[1]ICI-DH'!$A:$H,8,FALSE)</f>
        <v>0.1</v>
      </c>
      <c r="O3329" s="17">
        <f>VLOOKUP(A3329,'Dados absolutos'!A:Q,17,FALSE)</f>
        <v>6.3229571984435801E-4</v>
      </c>
      <c r="P3329" s="1">
        <f>(O3329-MIN(O:O))/(MAX(O:O)-MIN(O:O))</f>
        <v>5.1272157371379162E-2</v>
      </c>
      <c r="Q3329" s="3">
        <f>H3329-I3329-K3329+M3329+N3329+P3329</f>
        <v>-0.69929363030057567</v>
      </c>
      <c r="R3329" s="4" t="s">
        <v>8711</v>
      </c>
    </row>
    <row r="3330" spans="1:18" x14ac:dyDescent="0.25">
      <c r="A3330">
        <v>293310</v>
      </c>
      <c r="B3330">
        <v>2933109</v>
      </c>
      <c r="C3330" t="s">
        <v>2171</v>
      </c>
      <c r="D3330" t="s">
        <v>1784</v>
      </c>
      <c r="E3330" t="s">
        <v>466</v>
      </c>
      <c r="F3330" t="s">
        <v>10</v>
      </c>
      <c r="G3330">
        <f>VLOOKUP(A3330,'Dados absolutos'!A:H,8,FALSE)</f>
        <v>8101</v>
      </c>
      <c r="H3330" s="1">
        <f>(G3330-MIN(G:G))/(MAX(G:G)-MIN(G:G))</f>
        <v>3.6491989134746217E-2</v>
      </c>
      <c r="I3330">
        <f>VLOOKUP(A3330,'Dados absolutos'!A:I,9,FALSE)</f>
        <v>0.57499999999999996</v>
      </c>
      <c r="J3330" s="1">
        <f>VLOOKUP(A3330,'Dados absolutos'!A:L,12,FALSE)</f>
        <v>4759.912210838168</v>
      </c>
      <c r="K3330" s="1">
        <f>(J3330-MIN(J:J))/(MAX(J:J)-MIN(J:J))</f>
        <v>0.35081324004241043</v>
      </c>
      <c r="L3330" s="1">
        <f>VLOOKUP(A3330,'Dados absolutos'!A:M,13,FALSE)</f>
        <v>5.5555555555555559E-2</v>
      </c>
      <c r="M3330" s="1">
        <f>(L3330-MIN(L:L))/(MAX(L:L)-MIN(L:L))</f>
        <v>8.99182561307902E-2</v>
      </c>
      <c r="N3330" s="1">
        <f>VLOOKUP(B3330,'[1]ICI-DH'!$A:$H,8,FALSE)</f>
        <v>0.1</v>
      </c>
      <c r="O3330" s="17">
        <f>VLOOKUP(A3330,'Dados absolutos'!A:Q,17,FALSE)</f>
        <v>0</v>
      </c>
      <c r="P3330" s="1">
        <f>(O3330-MIN(O:O))/(MAX(O:O)-MIN(O:O))</f>
        <v>0</v>
      </c>
      <c r="Q3330" s="3">
        <f>H3330-I3330-K3330+M3330+N3330+P3330</f>
        <v>-0.69940299477687407</v>
      </c>
      <c r="R3330" s="4" t="s">
        <v>8712</v>
      </c>
    </row>
    <row r="3331" spans="1:18" x14ac:dyDescent="0.25">
      <c r="A3331">
        <v>250020</v>
      </c>
      <c r="B3331">
        <v>2500205</v>
      </c>
      <c r="C3331" t="s">
        <v>1248</v>
      </c>
      <c r="D3331" t="s">
        <v>1247</v>
      </c>
      <c r="E3331" t="s">
        <v>466</v>
      </c>
      <c r="F3331" t="s">
        <v>10</v>
      </c>
      <c r="G3331">
        <f>VLOOKUP(A3331,'Dados absolutos'!A:H,8,FALSE)</f>
        <v>5003</v>
      </c>
      <c r="H3331" s="1">
        <f>(G3331-MIN(G:G))/(MAX(G:G)-MIN(G:G))</f>
        <v>2.093720345237916E-2</v>
      </c>
      <c r="I3331">
        <f>VLOOKUP(A3331,'Dados absolutos'!A:I,9,FALSE)</f>
        <v>0.59699999999999998</v>
      </c>
      <c r="J3331" s="1">
        <f>VLOOKUP(A3331,'Dados absolutos'!A:L,12,FALSE)</f>
        <v>6576.1232220667598</v>
      </c>
      <c r="K3331" s="1">
        <f>(J3331-MIN(J:J))/(MAX(J:J)-MIN(J:J))</f>
        <v>0.49857480701866685</v>
      </c>
      <c r="L3331" s="1">
        <f>VLOOKUP(A3331,'Dados absolutos'!A:M,13,FALSE)</f>
        <v>0.43333333333333329</v>
      </c>
      <c r="M3331" s="1">
        <f>(L3331-MIN(L:L))/(MAX(L:L)-MIN(L:L))</f>
        <v>0.27520435967302453</v>
      </c>
      <c r="N3331" s="1">
        <f>VLOOKUP(B3331,'[1]ICI-DH'!$A:$H,8,FALSE)</f>
        <v>0.1</v>
      </c>
      <c r="O3331" s="17">
        <f>VLOOKUP(A3331,'Dados absolutos'!A:Q,17,FALSE)</f>
        <v>0</v>
      </c>
      <c r="P3331" s="1">
        <f>(O3331-MIN(O:O))/(MAX(O:O)-MIN(O:O))</f>
        <v>0</v>
      </c>
      <c r="Q3331" s="3">
        <f>H3331-I3331-K3331+M3331+N3331+P3331</f>
        <v>-0.69943324389326322</v>
      </c>
      <c r="R3331" s="4" t="s">
        <v>8713</v>
      </c>
    </row>
    <row r="3332" spans="1:18" x14ac:dyDescent="0.25">
      <c r="A3332">
        <v>220605</v>
      </c>
      <c r="B3332">
        <v>2206050</v>
      </c>
      <c r="C3332" t="s">
        <v>805</v>
      </c>
      <c r="D3332" t="s">
        <v>682</v>
      </c>
      <c r="E3332" t="s">
        <v>466</v>
      </c>
      <c r="F3332" t="s">
        <v>10</v>
      </c>
      <c r="G3332">
        <f>VLOOKUP(A3332,'Dados absolutos'!A:H,8,FALSE)</f>
        <v>5218</v>
      </c>
      <c r="H3332" s="1">
        <f>(G3332-MIN(G:G))/(MAX(G:G)-MIN(G:G))</f>
        <v>2.2016699553640915E-2</v>
      </c>
      <c r="I3332">
        <f>VLOOKUP(A3332,'Dados absolutos'!A:I,9,FALSE)</f>
        <v>0.52500000000000002</v>
      </c>
      <c r="J3332" s="1">
        <f>VLOOKUP(A3332,'Dados absolutos'!A:L,12,FALSE)</f>
        <v>5903.1124875431206</v>
      </c>
      <c r="K3332" s="1">
        <f>(J3332-MIN(J:J))/(MAX(J:J)-MIN(J:J))</f>
        <v>0.44382064017888778</v>
      </c>
      <c r="L3332" s="1">
        <f>VLOOKUP(A3332,'Dados absolutos'!A:M,13,FALSE)</f>
        <v>0.17222222222222222</v>
      </c>
      <c r="M3332" s="1">
        <f>(L3332-MIN(L:L))/(MAX(L:L)-MIN(L:L))</f>
        <v>0.14713896457765671</v>
      </c>
      <c r="N3332" s="1">
        <f>VLOOKUP(B3332,'[1]ICI-DH'!$A:$H,8,FALSE)</f>
        <v>0.1</v>
      </c>
      <c r="O3332" s="17">
        <f>VLOOKUP(A3332,'Dados absolutos'!A:Q,17,FALSE)</f>
        <v>0</v>
      </c>
      <c r="P3332" s="1">
        <f>(O3332-MIN(O:O))/(MAX(O:O)-MIN(O:O))</f>
        <v>0</v>
      </c>
      <c r="Q3332" s="3">
        <f>H3332-I3332-K3332+M3332+N3332+P3332</f>
        <v>-0.69966497604759015</v>
      </c>
      <c r="R3332" s="4" t="s">
        <v>8714</v>
      </c>
    </row>
    <row r="3333" spans="1:18" x14ac:dyDescent="0.25">
      <c r="A3333">
        <v>312352</v>
      </c>
      <c r="B3333">
        <v>3123528</v>
      </c>
      <c r="C3333" t="s">
        <v>2444</v>
      </c>
      <c r="D3333" t="s">
        <v>2181</v>
      </c>
      <c r="E3333" t="s">
        <v>2182</v>
      </c>
      <c r="F3333" t="s">
        <v>10</v>
      </c>
      <c r="G3333">
        <f>VLOOKUP(A3333,'Dados absolutos'!A:H,8,FALSE)</f>
        <v>7817</v>
      </c>
      <c r="H3333" s="1">
        <f>(G3333-MIN(G:G))/(MAX(G:G)-MIN(G:G))</f>
        <v>3.5066050098660921E-2</v>
      </c>
      <c r="I3333">
        <f>VLOOKUP(A3333,'Dados absolutos'!A:I,9,FALSE)</f>
        <v>0.64500000000000002</v>
      </c>
      <c r="J3333" s="1">
        <f>VLOOKUP(A3333,'Dados absolutos'!A:L,12,FALSE)</f>
        <v>4756.833822438276</v>
      </c>
      <c r="K3333" s="1">
        <f>(J3333-MIN(J:J))/(MAX(J:J)-MIN(J:J))</f>
        <v>0.35056279144865266</v>
      </c>
      <c r="L3333" s="1">
        <f>VLOOKUP(A3333,'Dados absolutos'!A:M,13,FALSE)</f>
        <v>0.2</v>
      </c>
      <c r="M3333" s="1">
        <f>(L3333-MIN(L:L))/(MAX(L:L)-MIN(L:L))</f>
        <v>0.1607629427792916</v>
      </c>
      <c r="N3333" s="1">
        <f>VLOOKUP(B3333,'[1]ICI-DH'!$A:$H,8,FALSE)</f>
        <v>0.1</v>
      </c>
      <c r="O3333" s="17">
        <f>VLOOKUP(A3333,'Dados absolutos'!A:Q,17,FALSE)</f>
        <v>0</v>
      </c>
      <c r="P3333" s="1">
        <f>(O3333-MIN(O:O))/(MAX(O:O)-MIN(O:O))</f>
        <v>0</v>
      </c>
      <c r="Q3333" s="3">
        <f>H3333-I3333-K3333+M3333+N3333+P3333</f>
        <v>-0.69973379857070017</v>
      </c>
      <c r="R3333" s="4" t="s">
        <v>8715</v>
      </c>
    </row>
    <row r="3334" spans="1:18" x14ac:dyDescent="0.25">
      <c r="A3334">
        <v>510860</v>
      </c>
      <c r="B3334">
        <v>5108600</v>
      </c>
      <c r="C3334" t="s">
        <v>5130</v>
      </c>
      <c r="D3334" t="s">
        <v>5002</v>
      </c>
      <c r="E3334" t="s">
        <v>4932</v>
      </c>
      <c r="F3334" t="s">
        <v>10</v>
      </c>
      <c r="G3334">
        <f>VLOOKUP(A3334,'Dados absolutos'!A:H,8,FALSE)</f>
        <v>19888</v>
      </c>
      <c r="H3334" s="1">
        <f>(G3334-MIN(G:G))/(MAX(G:G)-MIN(G:G))</f>
        <v>9.5673480044384862E-2</v>
      </c>
      <c r="I3334">
        <f>VLOOKUP(A3334,'Dados absolutos'!A:I,9,FALSE)</f>
        <v>0.68799999999999994</v>
      </c>
      <c r="J3334" s="1">
        <f>VLOOKUP(A3334,'Dados absolutos'!A:L,12,FALSE)</f>
        <v>6609.0161152453738</v>
      </c>
      <c r="K3334" s="1">
        <f>(J3334-MIN(J:J))/(MAX(J:J)-MIN(J:J))</f>
        <v>0.5012508757179569</v>
      </c>
      <c r="L3334" s="1">
        <f>VLOOKUP(A3334,'Dados absolutos'!A:M,13,FALSE)</f>
        <v>0.26666666666666672</v>
      </c>
      <c r="M3334" s="1">
        <f>(L3334-MIN(L:L))/(MAX(L:L)-MIN(L:L))</f>
        <v>0.19346049046321528</v>
      </c>
      <c r="N3334" s="1">
        <f>VLOOKUP(B3334,'[1]ICI-DH'!$A:$H,8,FALSE)</f>
        <v>0.2</v>
      </c>
      <c r="O3334" s="17">
        <f>VLOOKUP(A3334,'Dados absolutos'!A:Q,17,FALSE)</f>
        <v>0</v>
      </c>
      <c r="P3334" s="1">
        <f>(O3334-MIN(O:O))/(MAX(O:O)-MIN(O:O))</f>
        <v>0</v>
      </c>
      <c r="Q3334" s="3">
        <f>H3334-I3334-K3334+M3334+N3334+P3334</f>
        <v>-0.70011690521035663</v>
      </c>
      <c r="R3334" s="4" t="s">
        <v>8716</v>
      </c>
    </row>
    <row r="3335" spans="1:18" x14ac:dyDescent="0.25">
      <c r="A3335">
        <v>250053</v>
      </c>
      <c r="B3335">
        <v>2500536</v>
      </c>
      <c r="C3335" t="s">
        <v>1252</v>
      </c>
      <c r="D3335" t="s">
        <v>1247</v>
      </c>
      <c r="E3335" t="s">
        <v>466</v>
      </c>
      <c r="F3335" t="s">
        <v>10</v>
      </c>
      <c r="G3335">
        <f>VLOOKUP(A3335,'Dados absolutos'!A:H,8,FALSE)</f>
        <v>5578</v>
      </c>
      <c r="H3335" s="1">
        <f>(G3335-MIN(G:G))/(MAX(G:G)-MIN(G:G))</f>
        <v>2.3824227909241994E-2</v>
      </c>
      <c r="I3335">
        <f>VLOOKUP(A3335,'Dados absolutos'!A:I,9,FALSE)</f>
        <v>0.57799999999999996</v>
      </c>
      <c r="J3335" s="1">
        <f>VLOOKUP(A3335,'Dados absolutos'!A:L,12,FALSE)</f>
        <v>6441.7660039440661</v>
      </c>
      <c r="K3335" s="1">
        <f>(J3335-MIN(J:J))/(MAX(J:J)-MIN(J:J))</f>
        <v>0.48764390033346278</v>
      </c>
      <c r="L3335" s="1">
        <f>VLOOKUP(A3335,'Dados absolutos'!A:M,13,FALSE)</f>
        <v>0.16111111111111115</v>
      </c>
      <c r="M3335" s="1">
        <f>(L3335-MIN(L:L))/(MAX(L:L)-MIN(L:L))</f>
        <v>0.14168937329700276</v>
      </c>
      <c r="N3335" s="1">
        <f>VLOOKUP(B3335,'[1]ICI-DH'!$A:$H,8,FALSE)</f>
        <v>0.2</v>
      </c>
      <c r="O3335" s="17">
        <f>VLOOKUP(A3335,'Dados absolutos'!A:Q,17,FALSE)</f>
        <v>0</v>
      </c>
      <c r="P3335" s="1">
        <f>(O3335-MIN(O:O))/(MAX(O:O)-MIN(O:O))</f>
        <v>0</v>
      </c>
      <c r="Q3335" s="3">
        <f>H3335-I3335-K3335+M3335+N3335+P3335</f>
        <v>-0.70013029912721803</v>
      </c>
      <c r="R3335" s="4" t="s">
        <v>8717</v>
      </c>
    </row>
    <row r="3336" spans="1:18" x14ac:dyDescent="0.25">
      <c r="A3336">
        <v>421920</v>
      </c>
      <c r="B3336">
        <v>4219200</v>
      </c>
      <c r="C3336" t="s">
        <v>4450</v>
      </c>
      <c r="D3336" t="s">
        <v>4197</v>
      </c>
      <c r="E3336" t="s">
        <v>3828</v>
      </c>
      <c r="F3336" t="s">
        <v>10</v>
      </c>
      <c r="G3336">
        <f>VLOOKUP(A3336,'Dados absolutos'!A:H,8,FALSE)</f>
        <v>6189</v>
      </c>
      <c r="H3336" s="1">
        <f>(G3336-MIN(G:G))/(MAX(G:G)-MIN(G:G))</f>
        <v>2.6892005201664935E-2</v>
      </c>
      <c r="I3336">
        <f>VLOOKUP(A3336,'Dados absolutos'!A:I,9,FALSE)</f>
        <v>0.7</v>
      </c>
      <c r="J3336" s="1">
        <f>VLOOKUP(A3336,'Dados absolutos'!A:L,12,FALSE)</f>
        <v>7706.4502181289381</v>
      </c>
      <c r="K3336" s="1">
        <f>(J3336-MIN(J:J))/(MAX(J:J)-MIN(J:J))</f>
        <v>0.59053487504002022</v>
      </c>
      <c r="L3336" s="1">
        <f>VLOOKUP(A3336,'Dados absolutos'!A:M,13,FALSE)</f>
        <v>0.81666666666666676</v>
      </c>
      <c r="M3336" s="1">
        <f>(L3336-MIN(L:L))/(MAX(L:L)-MIN(L:L))</f>
        <v>0.4632152588555859</v>
      </c>
      <c r="N3336" s="1">
        <f>VLOOKUP(B3336,'[1]ICI-DH'!$A:$H,8,FALSE)</f>
        <v>0.1</v>
      </c>
      <c r="O3336" s="17">
        <f>VLOOKUP(A3336,'Dados absolutos'!A:Q,17,FALSE)</f>
        <v>0</v>
      </c>
      <c r="P3336" s="1">
        <f>(O3336-MIN(O:O))/(MAX(O:O)-MIN(O:O))</f>
        <v>0</v>
      </c>
      <c r="Q3336" s="3">
        <f>H3336-I3336-K3336+M3336+N3336+P3336</f>
        <v>-0.7004276109827694</v>
      </c>
      <c r="R3336" s="4" t="s">
        <v>8718</v>
      </c>
    </row>
    <row r="3337" spans="1:18" x14ac:dyDescent="0.25">
      <c r="A3337">
        <v>292935</v>
      </c>
      <c r="B3337">
        <v>2929354</v>
      </c>
      <c r="C3337" t="s">
        <v>2126</v>
      </c>
      <c r="D3337" t="s">
        <v>1784</v>
      </c>
      <c r="E3337" t="s">
        <v>466</v>
      </c>
      <c r="F3337" t="s">
        <v>10</v>
      </c>
      <c r="G3337">
        <f>VLOOKUP(A3337,'Dados absolutos'!A:H,8,FALSE)</f>
        <v>5315</v>
      </c>
      <c r="H3337" s="1">
        <f>(G3337-MIN(G:G))/(MAX(G:G)-MIN(G:G))</f>
        <v>2.2503728027233428E-2</v>
      </c>
      <c r="I3337">
        <f>VLOOKUP(A3337,'Dados absolutos'!A:I,9,FALSE)</f>
        <v>0.54600000000000004</v>
      </c>
      <c r="J3337" s="1">
        <f>VLOOKUP(A3337,'Dados absolutos'!A:L,12,FALSE)</f>
        <v>5794.4512775164631</v>
      </c>
      <c r="K3337" s="1">
        <f>(J3337-MIN(J:J))/(MAX(J:J)-MIN(J:J))</f>
        <v>0.43498028486565032</v>
      </c>
      <c r="L3337" s="1">
        <f>VLOOKUP(A3337,'Dados absolutos'!A:M,13,FALSE)</f>
        <v>0.19444444444444448</v>
      </c>
      <c r="M3337" s="1">
        <f>(L3337-MIN(L:L))/(MAX(L:L)-MIN(L:L))</f>
        <v>0.15803814713896464</v>
      </c>
      <c r="N3337" s="1">
        <f>VLOOKUP(B3337,'[1]ICI-DH'!$A:$H,8,FALSE)</f>
        <v>0.1</v>
      </c>
      <c r="O3337" s="17">
        <f>VLOOKUP(A3337,'Dados absolutos'!A:Q,17,FALSE)</f>
        <v>0</v>
      </c>
      <c r="P3337" s="1">
        <f>(O3337-MIN(O:O))/(MAX(O:O)-MIN(O:O))</f>
        <v>0</v>
      </c>
      <c r="Q3337" s="3">
        <f>H3337-I3337-K3337+M3337+N3337+P3337</f>
        <v>-0.70043840969945237</v>
      </c>
      <c r="R3337" s="4" t="s">
        <v>8719</v>
      </c>
    </row>
    <row r="3338" spans="1:18" x14ac:dyDescent="0.25">
      <c r="A3338">
        <v>430468</v>
      </c>
      <c r="B3338">
        <v>4304689</v>
      </c>
      <c r="C3338" t="s">
        <v>4539</v>
      </c>
      <c r="D3338" t="s">
        <v>4459</v>
      </c>
      <c r="E3338" t="s">
        <v>3828</v>
      </c>
      <c r="F3338" t="s">
        <v>10</v>
      </c>
      <c r="G3338">
        <f>VLOOKUP(A3338,'Dados absolutos'!A:H,8,FALSE)</f>
        <v>11159</v>
      </c>
      <c r="H3338" s="1">
        <f>(G3338-MIN(G:G))/(MAX(G:G)-MIN(G:G))</f>
        <v>5.18459383331576E-2</v>
      </c>
      <c r="I3338">
        <f>VLOOKUP(A3338,'Dados absolutos'!A:I,9,FALSE)</f>
        <v>0.66100000000000003</v>
      </c>
      <c r="J3338" s="1">
        <f>VLOOKUP(A3338,'Dados absolutos'!A:L,12,FALSE)</f>
        <v>5368.1291854108786</v>
      </c>
      <c r="K3338" s="1">
        <f>(J3338-MIN(J:J))/(MAX(J:J)-MIN(J:J))</f>
        <v>0.40029597782386872</v>
      </c>
      <c r="L3338" s="1">
        <f>VLOOKUP(A3338,'Dados absolutos'!A:M,13,FALSE)</f>
        <v>0.16111111111111112</v>
      </c>
      <c r="M3338" s="1">
        <f>(L3338-MIN(L:L))/(MAX(L:L)-MIN(L:L))</f>
        <v>0.14168937329700274</v>
      </c>
      <c r="N3338" s="1">
        <f>VLOOKUP(B3338,'[1]ICI-DH'!$A:$H,8,FALSE)</f>
        <v>0.16</v>
      </c>
      <c r="O3338" s="17">
        <f>VLOOKUP(A3338,'Dados absolutos'!A:Q,17,FALSE)</f>
        <v>8.9613764674253968E-5</v>
      </c>
      <c r="P3338" s="1">
        <f>(O3338-MIN(O:O))/(MAX(O:O)-MIN(O:O))</f>
        <v>7.2666806065856161E-3</v>
      </c>
      <c r="Q3338" s="3">
        <f>H3338-I3338-K3338+M3338+N3338+P3338</f>
        <v>-0.70049398558712273</v>
      </c>
      <c r="R3338" s="4" t="s">
        <v>8720</v>
      </c>
    </row>
    <row r="3339" spans="1:18" x14ac:dyDescent="0.25">
      <c r="A3339">
        <v>354840</v>
      </c>
      <c r="B3339">
        <v>3548401</v>
      </c>
      <c r="C3339" t="s">
        <v>3730</v>
      </c>
      <c r="D3339" t="s">
        <v>3202</v>
      </c>
      <c r="E3339" t="s">
        <v>2182</v>
      </c>
      <c r="F3339" t="s">
        <v>10</v>
      </c>
      <c r="G3339">
        <f>VLOOKUP(A3339,'Dados absolutos'!A:H,8,FALSE)</f>
        <v>3899</v>
      </c>
      <c r="H3339" s="1">
        <f>(G3339-MIN(G:G))/(MAX(G:G)-MIN(G:G))</f>
        <v>1.5394116495202519E-2</v>
      </c>
      <c r="I3339">
        <f>VLOOKUP(A3339,'Dados absolutos'!A:I,9,FALSE)</f>
        <v>0.74</v>
      </c>
      <c r="J3339" s="1">
        <f>VLOOKUP(A3339,'Dados absolutos'!A:L,12,FALSE)</f>
        <v>8604.9235419338293</v>
      </c>
      <c r="K3339" s="1">
        <f>(J3339-MIN(J:J))/(MAX(J:J)-MIN(J:J))</f>
        <v>0.66363201264737881</v>
      </c>
      <c r="L3339" s="1">
        <f>VLOOKUP(A3339,'Dados absolutos'!A:M,13,FALSE)</f>
        <v>0.86666666666666659</v>
      </c>
      <c r="M3339" s="1">
        <f>(L3339-MIN(L:L))/(MAX(L:L)-MIN(L:L))</f>
        <v>0.4877384196185286</v>
      </c>
      <c r="N3339" s="1">
        <f>VLOOKUP(B3339,'[1]ICI-DH'!$A:$H,8,FALSE)</f>
        <v>0.2</v>
      </c>
      <c r="O3339" s="17">
        <f>VLOOKUP(A3339,'Dados absolutos'!A:Q,17,FALSE)</f>
        <v>0</v>
      </c>
      <c r="P3339" s="1">
        <f>(O3339-MIN(O:O))/(MAX(O:O)-MIN(O:O))</f>
        <v>0</v>
      </c>
      <c r="Q3339" s="3">
        <f>H3339-I3339-K3339+M3339+N3339+P3339</f>
        <v>-0.70049947653364764</v>
      </c>
      <c r="R3339" s="4" t="s">
        <v>8721</v>
      </c>
    </row>
    <row r="3340" spans="1:18" x14ac:dyDescent="0.25">
      <c r="A3340">
        <v>220940</v>
      </c>
      <c r="B3340">
        <v>2209401</v>
      </c>
      <c r="C3340" t="s">
        <v>860</v>
      </c>
      <c r="D3340" t="s">
        <v>682</v>
      </c>
      <c r="E3340" t="s">
        <v>466</v>
      </c>
      <c r="F3340" t="s">
        <v>10</v>
      </c>
      <c r="G3340">
        <f>VLOOKUP(A3340,'Dados absolutos'!A:H,8,FALSE)</f>
        <v>5839</v>
      </c>
      <c r="H3340" s="1">
        <f>(G3340-MIN(G:G))/(MAX(G:G)-MIN(G:G))</f>
        <v>2.5134685967052775E-2</v>
      </c>
      <c r="I3340">
        <f>VLOOKUP(A3340,'Dados absolutos'!A:I,9,FALSE)</f>
        <v>0.58399999999999996</v>
      </c>
      <c r="J3340" s="1">
        <f>VLOOKUP(A3340,'Dados absolutos'!A:L,12,FALSE)</f>
        <v>5460.9944014386019</v>
      </c>
      <c r="K3340" s="1">
        <f>(J3340-MIN(J:J))/(MAX(J:J)-MIN(J:J))</f>
        <v>0.4078512176902776</v>
      </c>
      <c r="L3340" s="1">
        <f>VLOOKUP(A3340,'Dados absolutos'!A:M,13,FALSE)</f>
        <v>0.21111111111111117</v>
      </c>
      <c r="M3340" s="1">
        <f>(L3340-MIN(L:L))/(MAX(L:L)-MIN(L:L))</f>
        <v>0.16621253405994554</v>
      </c>
      <c r="N3340" s="1">
        <f>VLOOKUP(B3340,'[1]ICI-DH'!$A:$H,8,FALSE)</f>
        <v>0.1</v>
      </c>
      <c r="O3340" s="17">
        <f>VLOOKUP(A3340,'Dados absolutos'!A:Q,17,FALSE)</f>
        <v>0</v>
      </c>
      <c r="P3340" s="1">
        <f>(O3340-MIN(O:O))/(MAX(O:O)-MIN(O:O))</f>
        <v>0</v>
      </c>
      <c r="Q3340" s="3">
        <f>H3340-I3340-K3340+M3340+N3340+P3340</f>
        <v>-0.7005039976632792</v>
      </c>
      <c r="R3340" s="4" t="s">
        <v>8722</v>
      </c>
    </row>
    <row r="3341" spans="1:18" x14ac:dyDescent="0.25">
      <c r="A3341">
        <v>410773</v>
      </c>
      <c r="B3341">
        <v>4107736</v>
      </c>
      <c r="C3341" t="s">
        <v>3929</v>
      </c>
      <c r="D3341" t="s">
        <v>3827</v>
      </c>
      <c r="E3341" t="s">
        <v>3828</v>
      </c>
      <c r="F3341" t="s">
        <v>10</v>
      </c>
      <c r="G3341">
        <f>VLOOKUP(A3341,'Dados absolutos'!A:H,8,FALSE)</f>
        <v>6255</v>
      </c>
      <c r="H3341" s="1">
        <f>(G3341-MIN(G:G))/(MAX(G:G)-MIN(G:G))</f>
        <v>2.7223385400191799E-2</v>
      </c>
      <c r="I3341">
        <f>VLOOKUP(A3341,'Dados absolutos'!A:I,9,FALSE)</f>
        <v>0.64500000000000002</v>
      </c>
      <c r="J3341" s="1">
        <f>VLOOKUP(A3341,'Dados absolutos'!A:L,12,FALSE)</f>
        <v>8722.8714980015993</v>
      </c>
      <c r="K3341" s="1">
        <f>(J3341-MIN(J:J))/(MAX(J:J)-MIN(J:J))</f>
        <v>0.67322791020689809</v>
      </c>
      <c r="L3341" s="1">
        <f>VLOOKUP(A3341,'Dados absolutos'!A:M,13,FALSE)</f>
        <v>0.87222222222222234</v>
      </c>
      <c r="M3341" s="1">
        <f>(L3341-MIN(L:L))/(MAX(L:L)-MIN(L:L))</f>
        <v>0.49046321525885572</v>
      </c>
      <c r="N3341" s="1">
        <f>VLOOKUP(B3341,'[1]ICI-DH'!$A:$H,8,FALSE)</f>
        <v>0.1</v>
      </c>
      <c r="O3341" s="17">
        <f>VLOOKUP(A3341,'Dados absolutos'!A:Q,17,FALSE)</f>
        <v>0</v>
      </c>
      <c r="P3341" s="1">
        <f>(O3341-MIN(O:O))/(MAX(O:O)-MIN(O:O))</f>
        <v>0</v>
      </c>
      <c r="Q3341" s="3">
        <f>H3341-I3341-K3341+M3341+N3341+P3341</f>
        <v>-0.70054130954785065</v>
      </c>
      <c r="R3341" s="4" t="s">
        <v>8723</v>
      </c>
    </row>
    <row r="3342" spans="1:18" x14ac:dyDescent="0.25">
      <c r="A3342">
        <v>410500</v>
      </c>
      <c r="B3342">
        <v>4105003</v>
      </c>
      <c r="C3342" t="s">
        <v>3890</v>
      </c>
      <c r="D3342" t="s">
        <v>3827</v>
      </c>
      <c r="E3342" t="s">
        <v>3828</v>
      </c>
      <c r="F3342" t="s">
        <v>10</v>
      </c>
      <c r="G3342">
        <f>VLOOKUP(A3342,'Dados absolutos'!A:H,8,FALSE)</f>
        <v>10446</v>
      </c>
      <c r="H3342" s="1">
        <f>(G3342-MIN(G:G))/(MAX(G:G)-MIN(G:G))</f>
        <v>4.8266028006647685E-2</v>
      </c>
      <c r="I3342">
        <f>VLOOKUP(A3342,'Dados absolutos'!A:I,9,FALSE)</f>
        <v>0.67800000000000005</v>
      </c>
      <c r="J3342" s="1">
        <f>VLOOKUP(A3342,'Dados absolutos'!A:L,12,FALSE)</f>
        <v>6265.0564129810455</v>
      </c>
      <c r="K3342" s="1">
        <f>(J3342-MIN(J:J))/(MAX(J:J)-MIN(J:J))</f>
        <v>0.47326732960517154</v>
      </c>
      <c r="L3342" s="1">
        <f>VLOOKUP(A3342,'Dados absolutos'!A:M,13,FALSE)</f>
        <v>0.48888888888888893</v>
      </c>
      <c r="M3342" s="1">
        <f>(L3342-MIN(L:L))/(MAX(L:L)-MIN(L:L))</f>
        <v>0.3024523160762943</v>
      </c>
      <c r="N3342" s="1">
        <f>VLOOKUP(B3342,'[1]ICI-DH'!$A:$H,8,FALSE)</f>
        <v>0.1</v>
      </c>
      <c r="O3342" s="17">
        <f>VLOOKUP(A3342,'Dados absolutos'!A:Q,17,FALSE)</f>
        <v>0</v>
      </c>
      <c r="P3342" s="1">
        <f>(O3342-MIN(O:O))/(MAX(O:O)-MIN(O:O))</f>
        <v>0</v>
      </c>
      <c r="Q3342" s="3">
        <f>H3342-I3342-K3342+M3342+N3342+P3342</f>
        <v>-0.70054898552222955</v>
      </c>
      <c r="R3342" s="4" t="s">
        <v>8724</v>
      </c>
    </row>
    <row r="3343" spans="1:18" x14ac:dyDescent="0.25">
      <c r="A3343">
        <v>170370</v>
      </c>
      <c r="B3343">
        <v>1703701</v>
      </c>
      <c r="C3343" t="s">
        <v>352</v>
      </c>
      <c r="D3343" t="s">
        <v>327</v>
      </c>
      <c r="E3343" t="s">
        <v>9</v>
      </c>
      <c r="F3343" t="s">
        <v>10</v>
      </c>
      <c r="G3343">
        <f>VLOOKUP(A3343,'Dados absolutos'!A:H,8,FALSE)</f>
        <v>4725</v>
      </c>
      <c r="H3343" s="1">
        <f>(G3343-MIN(G:G))/(MAX(G:G)-MIN(G:G))</f>
        <v>1.9541389888887217E-2</v>
      </c>
      <c r="I3343">
        <f>VLOOKUP(A3343,'Dados absolutos'!A:I,9,FALSE)</f>
        <v>0.68600000000000005</v>
      </c>
      <c r="J3343" s="1">
        <f>VLOOKUP(A3343,'Dados absolutos'!A:L,12,FALSE)</f>
        <v>7389.8217735449743</v>
      </c>
      <c r="K3343" s="1">
        <f>(J3343-MIN(J:J))/(MAX(J:J)-MIN(J:J))</f>
        <v>0.56477491937862778</v>
      </c>
      <c r="L3343" s="1">
        <f>VLOOKUP(A3343,'Dados absolutos'!A:M,13,FALSE)</f>
        <v>0.75000000000000011</v>
      </c>
      <c r="M3343" s="1">
        <f>(L3343-MIN(L:L))/(MAX(L:L)-MIN(L:L))</f>
        <v>0.43051771117166221</v>
      </c>
      <c r="N3343" s="1">
        <f>VLOOKUP(B3343,'[1]ICI-DH'!$A:$H,8,FALSE)</f>
        <v>0.1</v>
      </c>
      <c r="O3343" s="17">
        <f>VLOOKUP(A3343,'Dados absolutos'!A:Q,17,FALSE)</f>
        <v>0</v>
      </c>
      <c r="P3343" s="1">
        <f>(O3343-MIN(O:O))/(MAX(O:O)-MIN(O:O))</f>
        <v>0</v>
      </c>
      <c r="Q3343" s="3">
        <f>H3343-I3343-K3343+M3343+N3343+P3343</f>
        <v>-0.70071581831807828</v>
      </c>
      <c r="R3343" s="4" t="s">
        <v>8725</v>
      </c>
    </row>
    <row r="3344" spans="1:18" x14ac:dyDescent="0.25">
      <c r="A3344">
        <v>221070</v>
      </c>
      <c r="B3344">
        <v>2210706</v>
      </c>
      <c r="C3344" t="s">
        <v>889</v>
      </c>
      <c r="D3344" t="s">
        <v>682</v>
      </c>
      <c r="E3344" t="s">
        <v>466</v>
      </c>
      <c r="F3344" t="s">
        <v>10</v>
      </c>
      <c r="G3344">
        <f>VLOOKUP(A3344,'Dados absolutos'!A:H,8,FALSE)</f>
        <v>14350</v>
      </c>
      <c r="H3344" s="1">
        <f>(G3344-MIN(G:G))/(MAX(G:G)-MIN(G:G))</f>
        <v>6.7867668840721609E-2</v>
      </c>
      <c r="I3344">
        <f>VLOOKUP(A3344,'Dados absolutos'!A:I,9,FALSE)</f>
        <v>0.57499999999999996</v>
      </c>
      <c r="J3344" s="1">
        <f>VLOOKUP(A3344,'Dados absolutos'!A:L,12,FALSE)</f>
        <v>6569.8220243902433</v>
      </c>
      <c r="K3344" s="1">
        <f>(J3344-MIN(J:J))/(MAX(J:J)-MIN(J:J))</f>
        <v>0.49806216017490645</v>
      </c>
      <c r="L3344" s="1">
        <f>VLOOKUP(A3344,'Dados absolutos'!A:M,13,FALSE)</f>
        <v>0.28888888888888892</v>
      </c>
      <c r="M3344" s="1">
        <f>(L3344-MIN(L:L))/(MAX(L:L)-MIN(L:L))</f>
        <v>0.20435967302452321</v>
      </c>
      <c r="N3344" s="1">
        <f>VLOOKUP(B3344,'[1]ICI-DH'!$A:$H,8,FALSE)</f>
        <v>0.1</v>
      </c>
      <c r="O3344" s="17">
        <f>VLOOKUP(A3344,'Dados absolutos'!A:Q,17,FALSE)</f>
        <v>0</v>
      </c>
      <c r="P3344" s="1">
        <f>(O3344-MIN(O:O))/(MAX(O:O)-MIN(O:O))</f>
        <v>0</v>
      </c>
      <c r="Q3344" s="3">
        <f>H3344-I3344-K3344+M3344+N3344+P3344</f>
        <v>-0.70083481830966166</v>
      </c>
      <c r="R3344" s="4" t="s">
        <v>8726</v>
      </c>
    </row>
    <row r="3345" spans="1:18" x14ac:dyDescent="0.25">
      <c r="A3345">
        <v>350680</v>
      </c>
      <c r="B3345">
        <v>3506805</v>
      </c>
      <c r="C3345" t="s">
        <v>711</v>
      </c>
      <c r="D3345" t="s">
        <v>3202</v>
      </c>
      <c r="E3345" t="s">
        <v>2182</v>
      </c>
      <c r="F3345" t="s">
        <v>10</v>
      </c>
      <c r="G3345">
        <f>VLOOKUP(A3345,'Dados absolutos'!A:H,8,FALSE)</f>
        <v>11259</v>
      </c>
      <c r="H3345" s="1">
        <f>(G3345-MIN(G:G))/(MAX(G:G)-MIN(G:G))</f>
        <v>5.2348029543046792E-2</v>
      </c>
      <c r="I3345">
        <f>VLOOKUP(A3345,'Dados absolutos'!A:I,9,FALSE)</f>
        <v>0.74199999999999999</v>
      </c>
      <c r="J3345" s="1">
        <f>VLOOKUP(A3345,'Dados absolutos'!A:L,12,FALSE)</f>
        <v>6331.2093569588778</v>
      </c>
      <c r="K3345" s="1">
        <f>(J3345-MIN(J:J))/(MAX(J:J)-MIN(J:J))</f>
        <v>0.47864933786402725</v>
      </c>
      <c r="L3345" s="1">
        <f>VLOOKUP(A3345,'Dados absolutos'!A:M,13,FALSE)</f>
        <v>0.53333333333333333</v>
      </c>
      <c r="M3345" s="1">
        <f>(L3345-MIN(L:L))/(MAX(L:L)-MIN(L:L))</f>
        <v>0.3242506811989101</v>
      </c>
      <c r="N3345" s="1">
        <f>VLOOKUP(B3345,'[1]ICI-DH'!$A:$H,8,FALSE)</f>
        <v>0.1</v>
      </c>
      <c r="O3345" s="17">
        <f>VLOOKUP(A3345,'Dados absolutos'!A:Q,17,FALSE)</f>
        <v>5.329070077271516E-4</v>
      </c>
      <c r="P3345" s="1">
        <f>(O3345-MIN(O:O))/(MAX(O:O)-MIN(O:O))</f>
        <v>4.3212837137697246E-2</v>
      </c>
      <c r="Q3345" s="3">
        <f>H3345-I3345-K3345+M3345+N3345+P3345</f>
        <v>-0.70083778998437318</v>
      </c>
      <c r="R3345" s="4" t="s">
        <v>8727</v>
      </c>
    </row>
    <row r="3346" spans="1:18" x14ac:dyDescent="0.25">
      <c r="A3346">
        <v>315490</v>
      </c>
      <c r="B3346">
        <v>3154903</v>
      </c>
      <c r="C3346" t="s">
        <v>2821</v>
      </c>
      <c r="D3346" t="s">
        <v>2181</v>
      </c>
      <c r="E3346" t="s">
        <v>2182</v>
      </c>
      <c r="F3346" t="s">
        <v>10</v>
      </c>
      <c r="G3346">
        <f>VLOOKUP(A3346,'Dados absolutos'!A:H,8,FALSE)</f>
        <v>12789</v>
      </c>
      <c r="H3346" s="1">
        <f>(G3346-MIN(G:G))/(MAX(G:G)-MIN(G:G))</f>
        <v>6.0030025054351371E-2</v>
      </c>
      <c r="I3346">
        <f>VLOOKUP(A3346,'Dados absolutos'!A:I,9,FALSE)</f>
        <v>0.65</v>
      </c>
      <c r="J3346" s="1">
        <f>VLOOKUP(A3346,'Dados absolutos'!A:L,12,FALSE)</f>
        <v>5855.0586449292368</v>
      </c>
      <c r="K3346" s="1">
        <f>(J3346-MIN(J:J))/(MAX(J:J)-MIN(J:J))</f>
        <v>0.43991112138401234</v>
      </c>
      <c r="L3346" s="1">
        <f>VLOOKUP(A3346,'Dados absolutos'!A:M,13,FALSE)</f>
        <v>0.3</v>
      </c>
      <c r="M3346" s="1">
        <f>(L3346-MIN(L:L))/(MAX(L:L)-MIN(L:L))</f>
        <v>0.20980926430517716</v>
      </c>
      <c r="N3346" s="1">
        <f>VLOOKUP(B3346,'[1]ICI-DH'!$A:$H,8,FALSE)</f>
        <v>0.1</v>
      </c>
      <c r="O3346" s="17">
        <f>VLOOKUP(A3346,'Dados absolutos'!A:Q,17,FALSE)</f>
        <v>2.345765892563922E-4</v>
      </c>
      <c r="P3346" s="1">
        <f>(O3346-MIN(O:O))/(MAX(O:O)-MIN(O:O))</f>
        <v>1.9021554982146114E-2</v>
      </c>
      <c r="Q3346" s="3">
        <f>H3346-I3346-K3346+M3346+N3346+P3346</f>
        <v>-0.70105027704233769</v>
      </c>
      <c r="R3346" s="4" t="s">
        <v>8728</v>
      </c>
    </row>
    <row r="3347" spans="1:18" x14ac:dyDescent="0.25">
      <c r="A3347">
        <v>410865</v>
      </c>
      <c r="B3347">
        <v>4108650</v>
      </c>
      <c r="C3347" t="s">
        <v>3943</v>
      </c>
      <c r="D3347" t="s">
        <v>3827</v>
      </c>
      <c r="E3347" t="s">
        <v>3828</v>
      </c>
      <c r="F3347" t="s">
        <v>10</v>
      </c>
      <c r="G3347">
        <f>VLOOKUP(A3347,'Dados absolutos'!A:H,8,FALSE)</f>
        <v>6566</v>
      </c>
      <c r="H3347" s="1">
        <f>(G3347-MIN(G:G))/(MAX(G:G)-MIN(G:G))</f>
        <v>2.8784889062947176E-2</v>
      </c>
      <c r="I3347">
        <f>VLOOKUP(A3347,'Dados absolutos'!A:I,9,FALSE)</f>
        <v>0.64100000000000001</v>
      </c>
      <c r="J3347" s="1">
        <f>VLOOKUP(A3347,'Dados absolutos'!A:L,12,FALSE)</f>
        <v>6789.1273682607371</v>
      </c>
      <c r="K3347" s="1">
        <f>(J3347-MIN(J:J))/(MAX(J:J)-MIN(J:J))</f>
        <v>0.51590419563016465</v>
      </c>
      <c r="L3347" s="1">
        <f>VLOOKUP(A3347,'Dados absolutos'!A:M,13,FALSE)</f>
        <v>0.41666666666666663</v>
      </c>
      <c r="M3347" s="1">
        <f>(L3347-MIN(L:L))/(MAX(L:L)-MIN(L:L))</f>
        <v>0.2670299727520436</v>
      </c>
      <c r="N3347" s="1">
        <f>VLOOKUP(B3347,'[1]ICI-DH'!$A:$H,8,FALSE)</f>
        <v>0.16</v>
      </c>
      <c r="O3347" s="17">
        <f>VLOOKUP(A3347,'Dados absolutos'!A:Q,17,FALSE)</f>
        <v>0</v>
      </c>
      <c r="P3347" s="1">
        <f>(O3347-MIN(O:O))/(MAX(O:O)-MIN(O:O))</f>
        <v>0</v>
      </c>
      <c r="Q3347" s="3">
        <f>H3347-I3347-K3347+M3347+N3347+P3347</f>
        <v>-0.70108933381517391</v>
      </c>
      <c r="R3347" s="4" t="s">
        <v>8729</v>
      </c>
    </row>
    <row r="3348" spans="1:18" x14ac:dyDescent="0.25">
      <c r="A3348">
        <v>240540</v>
      </c>
      <c r="B3348">
        <v>2405405</v>
      </c>
      <c r="C3348" t="s">
        <v>1143</v>
      </c>
      <c r="D3348" t="s">
        <v>1086</v>
      </c>
      <c r="E3348" t="s">
        <v>466</v>
      </c>
      <c r="F3348" t="s">
        <v>10</v>
      </c>
      <c r="G3348">
        <f>VLOOKUP(A3348,'Dados absolutos'!A:H,8,FALSE)</f>
        <v>5117</v>
      </c>
      <c r="H3348" s="1">
        <f>(G3348-MIN(G:G))/(MAX(G:G)-MIN(G:G))</f>
        <v>2.1509587431652835E-2</v>
      </c>
      <c r="I3348">
        <f>VLOOKUP(A3348,'Dados absolutos'!A:I,9,FALSE)</f>
        <v>0.56899999999999995</v>
      </c>
      <c r="J3348" s="1">
        <f>VLOOKUP(A3348,'Dados absolutos'!A:L,12,FALSE)</f>
        <v>5978.8971096345522</v>
      </c>
      <c r="K3348" s="1">
        <f>(J3348-MIN(J:J))/(MAX(J:J)-MIN(J:J))</f>
        <v>0.44998625333930919</v>
      </c>
      <c r="L3348" s="1">
        <f>VLOOKUP(A3348,'Dados absolutos'!A:M,13,FALSE)</f>
        <v>0.27222222222222225</v>
      </c>
      <c r="M3348" s="1">
        <f>(L3348-MIN(L:L))/(MAX(L:L)-MIN(L:L))</f>
        <v>0.19618528610354227</v>
      </c>
      <c r="N3348" s="1">
        <f>VLOOKUP(B3348,'[1]ICI-DH'!$A:$H,8,FALSE)</f>
        <v>0.1</v>
      </c>
      <c r="O3348" s="17">
        <f>VLOOKUP(A3348,'Dados absolutos'!A:Q,17,FALSE)</f>
        <v>0</v>
      </c>
      <c r="P3348" s="1">
        <f>(O3348-MIN(O:O))/(MAX(O:O)-MIN(O:O))</f>
        <v>0</v>
      </c>
      <c r="Q3348" s="3">
        <f>H3348-I3348-K3348+M3348+N3348+P3348</f>
        <v>-0.70129137980411405</v>
      </c>
      <c r="R3348" s="4" t="s">
        <v>8730</v>
      </c>
    </row>
    <row r="3349" spans="1:18" x14ac:dyDescent="0.25">
      <c r="A3349">
        <v>330500</v>
      </c>
      <c r="B3349">
        <v>3305000</v>
      </c>
      <c r="C3349" t="s">
        <v>3184</v>
      </c>
      <c r="D3349" t="s">
        <v>3113</v>
      </c>
      <c r="E3349" t="s">
        <v>2182</v>
      </c>
      <c r="F3349" t="s">
        <v>10</v>
      </c>
      <c r="G3349">
        <f>VLOOKUP(A3349,'Dados absolutos'!A:H,8,FALSE)</f>
        <v>36573</v>
      </c>
      <c r="H3349" s="1">
        <f>(G3349-MIN(G:G))/(MAX(G:G)-MIN(G:G))</f>
        <v>0.17944739841439597</v>
      </c>
      <c r="I3349">
        <f>VLOOKUP(A3349,'Dados absolutos'!A:I,9,FALSE)</f>
        <v>0.67100000000000004</v>
      </c>
      <c r="J3349" s="1">
        <f>VLOOKUP(A3349,'Dados absolutos'!A:L,12,FALSE)</f>
        <v>12739.39</v>
      </c>
      <c r="K3349" s="1">
        <f>(J3349-MIN(J:J))/(MAX(J:J)-MIN(J:J))</f>
        <v>1</v>
      </c>
      <c r="L3349" s="1">
        <f>VLOOKUP(A3349,'Dados absolutos'!A:M,13,FALSE)</f>
        <v>0.86666666666666681</v>
      </c>
      <c r="M3349" s="1">
        <f>(L3349-MIN(L:L))/(MAX(L:L)-MIN(L:L))</f>
        <v>0.48773841961852871</v>
      </c>
      <c r="N3349" s="1">
        <f>VLOOKUP(B3349,'[1]ICI-DH'!$A:$H,8,FALSE)</f>
        <v>0.3</v>
      </c>
      <c r="O3349" s="17">
        <f>VLOOKUP(A3349,'Dados absolutos'!A:Q,17,FALSE)</f>
        <v>2.7342575123725154E-5</v>
      </c>
      <c r="P3349" s="1">
        <f>(O3349-MIN(O:O))/(MAX(O:O)-MIN(O:O))</f>
        <v>2.2171790361438463E-3</v>
      </c>
      <c r="Q3349" s="3">
        <f>H3349-I3349-K3349+M3349+N3349+P3349</f>
        <v>-0.70159700293093152</v>
      </c>
      <c r="R3349" s="4" t="s">
        <v>8731</v>
      </c>
    </row>
    <row r="3350" spans="1:18" x14ac:dyDescent="0.25">
      <c r="A3350">
        <v>421550</v>
      </c>
      <c r="B3350">
        <v>4215505</v>
      </c>
      <c r="C3350" t="s">
        <v>1402</v>
      </c>
      <c r="D3350" t="s">
        <v>4197</v>
      </c>
      <c r="E3350" t="s">
        <v>3828</v>
      </c>
      <c r="F3350" t="s">
        <v>10</v>
      </c>
      <c r="G3350">
        <f>VLOOKUP(A3350,'Dados absolutos'!A:H,8,FALSE)</f>
        <v>15546</v>
      </c>
      <c r="H3350" s="1">
        <f>(G3350-MIN(G:G))/(MAX(G:G)-MIN(G:G))</f>
        <v>7.38726797109963E-2</v>
      </c>
      <c r="I3350">
        <f>VLOOKUP(A3350,'Dados absolutos'!A:I,9,FALSE)</f>
        <v>0.69799999999999995</v>
      </c>
      <c r="J3350" s="1">
        <f>VLOOKUP(A3350,'Dados absolutos'!A:L,12,FALSE)</f>
        <v>6263.3162344011325</v>
      </c>
      <c r="K3350" s="1">
        <f>(J3350-MIN(J:J))/(MAX(J:J)-MIN(J:J))</f>
        <v>0.4731257538123827</v>
      </c>
      <c r="L3350" s="1">
        <f>VLOOKUP(A3350,'Dados absolutos'!A:M,13,FALSE)</f>
        <v>0.41111111111111115</v>
      </c>
      <c r="M3350" s="1">
        <f>(L3350-MIN(L:L))/(MAX(L:L)-MIN(L:L))</f>
        <v>0.26430517711171669</v>
      </c>
      <c r="N3350" s="1">
        <f>VLOOKUP(B3350,'[1]ICI-DH'!$A:$H,8,FALSE)</f>
        <v>0.1</v>
      </c>
      <c r="O3350" s="17">
        <f>VLOOKUP(A3350,'Dados absolutos'!A:Q,17,FALSE)</f>
        <v>3.8595137012736397E-4</v>
      </c>
      <c r="P3350" s="1">
        <f>(O3350-MIN(O:O))/(MAX(O:O)-MIN(O:O))</f>
        <v>3.1296367768772246E-2</v>
      </c>
      <c r="Q3350" s="3">
        <f>H3350-I3350-K3350+M3350+N3350+P3350</f>
        <v>-0.70165152922089757</v>
      </c>
      <c r="R3350" s="4" t="s">
        <v>8732</v>
      </c>
    </row>
    <row r="3351" spans="1:18" x14ac:dyDescent="0.25">
      <c r="A3351">
        <v>291995</v>
      </c>
      <c r="B3351">
        <v>2919959</v>
      </c>
      <c r="C3351" t="s">
        <v>2018</v>
      </c>
      <c r="D3351" t="s">
        <v>1784</v>
      </c>
      <c r="E3351" t="s">
        <v>466</v>
      </c>
      <c r="F3351" t="s">
        <v>10</v>
      </c>
      <c r="G3351">
        <f>VLOOKUP(A3351,'Dados absolutos'!A:H,8,FALSE)</f>
        <v>6973</v>
      </c>
      <c r="H3351" s="1">
        <f>(G3351-MIN(G:G))/(MAX(G:G)-MIN(G:G))</f>
        <v>3.0828400287196172E-2</v>
      </c>
      <c r="I3351">
        <f>VLOOKUP(A3351,'Dados absolutos'!A:I,9,FALSE)</f>
        <v>0.53800000000000003</v>
      </c>
      <c r="J3351" s="1">
        <f>VLOOKUP(A3351,'Dados absolutos'!A:L,12,FALSE)</f>
        <v>4839.5719690233764</v>
      </c>
      <c r="K3351" s="1">
        <f>(J3351-MIN(J:J))/(MAX(J:J)-MIN(J:J))</f>
        <v>0.35729412283720952</v>
      </c>
      <c r="L3351" s="1">
        <f>VLOOKUP(A3351,'Dados absolutos'!A:M,13,FALSE)</f>
        <v>0</v>
      </c>
      <c r="M3351" s="1">
        <f>(L3351-MIN(L:L))/(MAX(L:L)-MIN(L:L))</f>
        <v>6.2670299727520445E-2</v>
      </c>
      <c r="N3351" s="1">
        <f>VLOOKUP(B3351,'[1]ICI-DH'!$A:$H,8,FALSE)</f>
        <v>0.1</v>
      </c>
      <c r="O3351" s="17">
        <f>VLOOKUP(A3351,'Dados absolutos'!A:Q,17,FALSE)</f>
        <v>0</v>
      </c>
      <c r="P3351" s="1">
        <f>(O3351-MIN(O:O))/(MAX(O:O)-MIN(O:O))</f>
        <v>0</v>
      </c>
      <c r="Q3351" s="3">
        <f>H3351-I3351-K3351+M3351+N3351+P3351</f>
        <v>-0.70179542282249296</v>
      </c>
      <c r="R3351" s="4" t="s">
        <v>8733</v>
      </c>
    </row>
    <row r="3352" spans="1:18" x14ac:dyDescent="0.25">
      <c r="A3352">
        <v>410250</v>
      </c>
      <c r="B3352">
        <v>4102505</v>
      </c>
      <c r="C3352" t="s">
        <v>3855</v>
      </c>
      <c r="D3352" t="s">
        <v>3827</v>
      </c>
      <c r="E3352" t="s">
        <v>3828</v>
      </c>
      <c r="F3352" t="s">
        <v>10</v>
      </c>
      <c r="G3352">
        <f>VLOOKUP(A3352,'Dados absolutos'!A:H,8,FALSE)</f>
        <v>10795</v>
      </c>
      <c r="H3352" s="1">
        <f>(G3352-MIN(G:G))/(MAX(G:G)-MIN(G:G))</f>
        <v>5.0018326329160957E-2</v>
      </c>
      <c r="I3352">
        <f>VLOOKUP(A3352,'Dados absolutos'!A:I,9,FALSE)</f>
        <v>0.69599999999999995</v>
      </c>
      <c r="J3352" s="1">
        <f>VLOOKUP(A3352,'Dados absolutos'!A:L,12,FALSE)</f>
        <v>5802.8125363594254</v>
      </c>
      <c r="K3352" s="1">
        <f>(J3352-MIN(J:J))/(MAX(J:J)-MIN(J:J))</f>
        <v>0.43566053220524464</v>
      </c>
      <c r="L3352" s="1">
        <f>VLOOKUP(A3352,'Dados absolutos'!A:M,13,FALSE)</f>
        <v>0.23888888888888887</v>
      </c>
      <c r="M3352" s="1">
        <f>(L3352-MIN(L:L))/(MAX(L:L)-MIN(L:L))</f>
        <v>0.1798365122615804</v>
      </c>
      <c r="N3352" s="1">
        <f>VLOOKUP(B3352,'[1]ICI-DH'!$A:$H,8,FALSE)</f>
        <v>0.2</v>
      </c>
      <c r="O3352" s="17">
        <f>VLOOKUP(A3352,'Dados absolutos'!A:Q,17,FALSE)</f>
        <v>0</v>
      </c>
      <c r="P3352" s="1">
        <f>(O3352-MIN(O:O))/(MAX(O:O)-MIN(O:O))</f>
        <v>0</v>
      </c>
      <c r="Q3352" s="3">
        <f>H3352-I3352-K3352+M3352+N3352+P3352</f>
        <v>-0.7018056936145034</v>
      </c>
      <c r="R3352" s="4" t="s">
        <v>8734</v>
      </c>
    </row>
    <row r="3353" spans="1:18" x14ac:dyDescent="0.25">
      <c r="A3353">
        <v>410650</v>
      </c>
      <c r="B3353">
        <v>4106506</v>
      </c>
      <c r="C3353" t="s">
        <v>3906</v>
      </c>
      <c r="D3353" t="s">
        <v>3827</v>
      </c>
      <c r="E3353" t="s">
        <v>3828</v>
      </c>
      <c r="F3353" t="s">
        <v>10</v>
      </c>
      <c r="G3353">
        <f>VLOOKUP(A3353,'Dados absolutos'!A:H,8,FALSE)</f>
        <v>23331</v>
      </c>
      <c r="H3353" s="1">
        <f>(G3353-MIN(G:G))/(MAX(G:G)-MIN(G:G))</f>
        <v>0.11296048040086962</v>
      </c>
      <c r="I3353">
        <f>VLOOKUP(A3353,'Dados absolutos'!A:I,9,FALSE)</f>
        <v>0.72299999999999998</v>
      </c>
      <c r="J3353" s="1">
        <f>VLOOKUP(A3353,'Dados absolutos'!A:L,12,FALSE)</f>
        <v>5732.561165830869</v>
      </c>
      <c r="K3353" s="1">
        <f>(J3353-MIN(J:J))/(MAX(J:J)-MIN(J:J))</f>
        <v>0.42994508805951892</v>
      </c>
      <c r="L3353" s="1">
        <f>VLOOKUP(A3353,'Dados absolutos'!A:M,13,FALSE)</f>
        <v>0.32222222222222224</v>
      </c>
      <c r="M3353" s="1">
        <f>(L3353-MIN(L:L))/(MAX(L:L)-MIN(L:L))</f>
        <v>0.22070844686648505</v>
      </c>
      <c r="N3353" s="1">
        <f>VLOOKUP(B3353,'[1]ICI-DH'!$A:$H,8,FALSE)</f>
        <v>0.1</v>
      </c>
      <c r="O3353" s="17">
        <f>VLOOKUP(A3353,'Dados absolutos'!A:Q,17,FALSE)</f>
        <v>2.1430714500021432E-4</v>
      </c>
      <c r="P3353" s="1">
        <f>(O3353-MIN(O:O))/(MAX(O:O)-MIN(O:O))</f>
        <v>1.7377928269017379E-2</v>
      </c>
      <c r="Q3353" s="3">
        <f>H3353-I3353-K3353+M3353+N3353+P3353</f>
        <v>-0.70189823252314676</v>
      </c>
      <c r="R3353" s="4" t="s">
        <v>8735</v>
      </c>
    </row>
    <row r="3354" spans="1:18" x14ac:dyDescent="0.25">
      <c r="A3354">
        <v>316910</v>
      </c>
      <c r="B3354">
        <v>3169109</v>
      </c>
      <c r="C3354" t="s">
        <v>2992</v>
      </c>
      <c r="D3354" t="s">
        <v>2181</v>
      </c>
      <c r="E3354" t="s">
        <v>2182</v>
      </c>
      <c r="F3354" t="s">
        <v>10</v>
      </c>
      <c r="G3354">
        <f>VLOOKUP(A3354,'Dados absolutos'!A:H,8,FALSE)</f>
        <v>7214</v>
      </c>
      <c r="H3354" s="1">
        <f>(G3354-MIN(G:G))/(MAX(G:G)-MIN(G:G))</f>
        <v>3.2038440103029114E-2</v>
      </c>
      <c r="I3354">
        <f>VLOOKUP(A3354,'Dados absolutos'!A:I,9,FALSE)</f>
        <v>0.66100000000000003</v>
      </c>
      <c r="J3354" s="1">
        <f>VLOOKUP(A3354,'Dados absolutos'!A:L,12,FALSE)</f>
        <v>5154.763469642362</v>
      </c>
      <c r="K3354" s="1">
        <f>(J3354-MIN(J:J))/(MAX(J:J)-MIN(J:J))</f>
        <v>0.38293717297902879</v>
      </c>
      <c r="L3354" s="1">
        <f>VLOOKUP(A3354,'Dados absolutos'!A:M,13,FALSE)</f>
        <v>0.3</v>
      </c>
      <c r="M3354" s="1">
        <f>(L3354-MIN(L:L))/(MAX(L:L)-MIN(L:L))</f>
        <v>0.20980926430517716</v>
      </c>
      <c r="N3354" s="1">
        <f>VLOOKUP(B3354,'[1]ICI-DH'!$A:$H,8,FALSE)</f>
        <v>0.1</v>
      </c>
      <c r="O3354" s="17">
        <f>VLOOKUP(A3354,'Dados absolutos'!A:Q,17,FALSE)</f>
        <v>0</v>
      </c>
      <c r="P3354" s="1">
        <f>(O3354-MIN(O:O))/(MAX(O:O)-MIN(O:O))</f>
        <v>0</v>
      </c>
      <c r="Q3354" s="3">
        <f>H3354-I3354-K3354+M3354+N3354+P3354</f>
        <v>-0.70208946857082244</v>
      </c>
      <c r="R3354" s="4" t="s">
        <v>8736</v>
      </c>
    </row>
    <row r="3355" spans="1:18" x14ac:dyDescent="0.25">
      <c r="A3355">
        <v>130040</v>
      </c>
      <c r="B3355">
        <v>1300409</v>
      </c>
      <c r="C3355" t="s">
        <v>94</v>
      </c>
      <c r="D3355" t="s">
        <v>87</v>
      </c>
      <c r="E3355" t="s">
        <v>9</v>
      </c>
      <c r="F3355" t="s">
        <v>10</v>
      </c>
      <c r="G3355">
        <f>VLOOKUP(A3355,'Dados absolutos'!A:H,8,FALSE)</f>
        <v>18834</v>
      </c>
      <c r="H3355" s="1">
        <f>(G3355-MIN(G:G))/(MAX(G:G)-MIN(G:G))</f>
        <v>9.0381438692152816E-2</v>
      </c>
      <c r="I3355">
        <f>VLOOKUP(A3355,'Dados absolutos'!A:I,9,FALSE)</f>
        <v>0.5</v>
      </c>
      <c r="J3355" s="1">
        <f>VLOOKUP(A3355,'Dados absolutos'!A:L,12,FALSE)</f>
        <v>6018.9307412127</v>
      </c>
      <c r="K3355" s="1">
        <f>(J3355-MIN(J:J))/(MAX(J:J)-MIN(J:J))</f>
        <v>0.4532432714375178</v>
      </c>
      <c r="L3355" s="1">
        <f>VLOOKUP(A3355,'Dados absolutos'!A:M,13,FALSE)</f>
        <v>0.2</v>
      </c>
      <c r="M3355" s="1">
        <f>(L3355-MIN(L:L))/(MAX(L:L)-MIN(L:L))</f>
        <v>0.1607629427792916</v>
      </c>
      <c r="N3355" s="1">
        <f>VLOOKUP(B3355,'[1]ICI-DH'!$A:$H,8,FALSE)</f>
        <v>0</v>
      </c>
      <c r="O3355" s="17">
        <f>VLOOKUP(A3355,'Dados absolutos'!A:Q,17,FALSE)</f>
        <v>0</v>
      </c>
      <c r="P3355" s="1">
        <f>(O3355-MIN(O:O))/(MAX(O:O)-MIN(O:O))</f>
        <v>0</v>
      </c>
      <c r="Q3355" s="3">
        <f>H3355-I3355-K3355+M3355+N3355+P3355</f>
        <v>-0.70209888996607339</v>
      </c>
      <c r="R3355" s="4" t="s">
        <v>8737</v>
      </c>
    </row>
    <row r="3356" spans="1:18" x14ac:dyDescent="0.25">
      <c r="A3356">
        <v>291420</v>
      </c>
      <c r="B3356">
        <v>2914208</v>
      </c>
      <c r="C3356" t="s">
        <v>1949</v>
      </c>
      <c r="D3356" t="s">
        <v>1784</v>
      </c>
      <c r="E3356" t="s">
        <v>466</v>
      </c>
      <c r="F3356" t="s">
        <v>10</v>
      </c>
      <c r="G3356">
        <f>VLOOKUP(A3356,'Dados absolutos'!A:H,8,FALSE)</f>
        <v>6101</v>
      </c>
      <c r="H3356" s="1">
        <f>(G3356-MIN(G:G))/(MAX(G:G)-MIN(G:G))</f>
        <v>2.645016493696245E-2</v>
      </c>
      <c r="I3356">
        <f>VLOOKUP(A3356,'Dados absolutos'!A:I,9,FALSE)</f>
        <v>0.57599999999999996</v>
      </c>
      <c r="J3356" s="1">
        <f>VLOOKUP(A3356,'Dados absolutos'!A:L,12,FALSE)</f>
        <v>6870.2333207670881</v>
      </c>
      <c r="K3356" s="1">
        <f>(J3356-MIN(J:J))/(MAX(J:J)-MIN(J:J))</f>
        <v>0.52250273652621038</v>
      </c>
      <c r="L3356" s="1">
        <f>VLOOKUP(A3356,'Dados absolutos'!A:M,13,FALSE)</f>
        <v>0.3</v>
      </c>
      <c r="M3356" s="1">
        <f>(L3356-MIN(L:L))/(MAX(L:L)-MIN(L:L))</f>
        <v>0.20980926430517716</v>
      </c>
      <c r="N3356" s="1">
        <f>VLOOKUP(B3356,'[1]ICI-DH'!$A:$H,8,FALSE)</f>
        <v>0.16</v>
      </c>
      <c r="O3356" s="17">
        <f>VLOOKUP(A3356,'Dados absolutos'!A:Q,17,FALSE)</f>
        <v>0</v>
      </c>
      <c r="P3356" s="1">
        <f>(O3356-MIN(O:O))/(MAX(O:O)-MIN(O:O))</f>
        <v>0</v>
      </c>
      <c r="Q3356" s="3">
        <f>H3356-I3356-K3356+M3356+N3356+P3356</f>
        <v>-0.70224330728407047</v>
      </c>
      <c r="R3356" s="4" t="s">
        <v>8738</v>
      </c>
    </row>
    <row r="3357" spans="1:18" x14ac:dyDescent="0.25">
      <c r="A3357">
        <v>211157</v>
      </c>
      <c r="B3357">
        <v>2111573</v>
      </c>
      <c r="C3357" t="s">
        <v>653</v>
      </c>
      <c r="D3357" t="s">
        <v>465</v>
      </c>
      <c r="E3357" t="s">
        <v>466</v>
      </c>
      <c r="F3357" t="s">
        <v>10</v>
      </c>
      <c r="G3357">
        <f>VLOOKUP(A3357,'Dados absolutos'!A:H,8,FALSE)</f>
        <v>5783</v>
      </c>
      <c r="H3357" s="1">
        <f>(G3357-MIN(G:G))/(MAX(G:G)-MIN(G:G))</f>
        <v>2.485351488951483E-2</v>
      </c>
      <c r="I3357">
        <f>VLOOKUP(A3357,'Dados absolutos'!A:I,9,FALSE)</f>
        <v>0.6</v>
      </c>
      <c r="J3357" s="1">
        <f>VLOOKUP(A3357,'Dados absolutos'!A:L,12,FALSE)</f>
        <v>5852.6414196783671</v>
      </c>
      <c r="K3357" s="1">
        <f>(J3357-MIN(J:J))/(MAX(J:J)-MIN(J:J))</f>
        <v>0.43971446307250839</v>
      </c>
      <c r="L3357" s="1">
        <f>VLOOKUP(A3357,'Dados absolutos'!A:M,13,FALSE)</f>
        <v>0.30555555555555558</v>
      </c>
      <c r="M3357" s="1">
        <f>(L3357-MIN(L:L))/(MAX(L:L)-MIN(L:L))</f>
        <v>0.21253405994550412</v>
      </c>
      <c r="N3357" s="1">
        <f>VLOOKUP(B3357,'[1]ICI-DH'!$A:$H,8,FALSE)</f>
        <v>0.1</v>
      </c>
      <c r="O3357" s="17">
        <f>VLOOKUP(A3357,'Dados absolutos'!A:Q,17,FALSE)</f>
        <v>0</v>
      </c>
      <c r="P3357" s="1">
        <f>(O3357-MIN(O:O))/(MAX(O:O)-MIN(O:O))</f>
        <v>0</v>
      </c>
      <c r="Q3357" s="3">
        <f>H3357-I3357-K3357+M3357+N3357+P3357</f>
        <v>-0.70232688823748946</v>
      </c>
      <c r="R3357" s="4" t="s">
        <v>8739</v>
      </c>
    </row>
    <row r="3358" spans="1:18" x14ac:dyDescent="0.25">
      <c r="A3358">
        <v>420370</v>
      </c>
      <c r="B3358">
        <v>4203709</v>
      </c>
      <c r="C3358" t="s">
        <v>4248</v>
      </c>
      <c r="D3358" t="s">
        <v>4197</v>
      </c>
      <c r="E3358" t="s">
        <v>3828</v>
      </c>
      <c r="F3358" t="s">
        <v>10</v>
      </c>
      <c r="G3358">
        <f>VLOOKUP(A3358,'Dados absolutos'!A:H,8,FALSE)</f>
        <v>12821</v>
      </c>
      <c r="H3358" s="1">
        <f>(G3358-MIN(G:G))/(MAX(G:G)-MIN(G:G))</f>
        <v>6.0190694241515914E-2</v>
      </c>
      <c r="I3358">
        <f>VLOOKUP(A3358,'Dados absolutos'!A:I,9,FALSE)</f>
        <v>0.69699999999999995</v>
      </c>
      <c r="J3358" s="1">
        <f>VLOOKUP(A3358,'Dados absolutos'!A:L,12,FALSE)</f>
        <v>5340.4813961469472</v>
      </c>
      <c r="K3358" s="1">
        <f>(J3358-MIN(J:J))/(MAX(J:J)-MIN(J:J))</f>
        <v>0.3980466352971409</v>
      </c>
      <c r="L3358" s="1">
        <f>VLOOKUP(A3358,'Dados absolutos'!A:M,13,FALSE)</f>
        <v>0.29444444444444445</v>
      </c>
      <c r="M3358" s="1">
        <f>(L3358-MIN(L:L))/(MAX(L:L)-MIN(L:L))</f>
        <v>0.20708446866485017</v>
      </c>
      <c r="N3358" s="1">
        <f>VLOOKUP(B3358,'[1]ICI-DH'!$A:$H,8,FALSE)</f>
        <v>0.1</v>
      </c>
      <c r="O3358" s="17">
        <f>VLOOKUP(A3358,'Dados absolutos'!A:Q,17,FALSE)</f>
        <v>3.1198814445051087E-4</v>
      </c>
      <c r="P3358" s="1">
        <f>(O3358-MIN(O:O))/(MAX(O:O)-MIN(O:O))</f>
        <v>2.5298771979998094E-2</v>
      </c>
      <c r="Q3358" s="3">
        <f>H3358-I3358-K3358+M3358+N3358+P3358</f>
        <v>-0.70247270041077658</v>
      </c>
      <c r="R3358" s="4" t="s">
        <v>8740</v>
      </c>
    </row>
    <row r="3359" spans="1:18" x14ac:dyDescent="0.25">
      <c r="A3359">
        <v>270820</v>
      </c>
      <c r="B3359">
        <v>2708204</v>
      </c>
      <c r="C3359" t="s">
        <v>1701</v>
      </c>
      <c r="D3359" t="s">
        <v>1620</v>
      </c>
      <c r="E3359" t="s">
        <v>466</v>
      </c>
      <c r="F3359" t="s">
        <v>10</v>
      </c>
      <c r="G3359">
        <f>VLOOKUP(A3359,'Dados absolutos'!A:H,8,FALSE)</f>
        <v>6555</v>
      </c>
      <c r="H3359" s="1">
        <f>(G3359-MIN(G:G))/(MAX(G:G)-MIN(G:G))</f>
        <v>2.8729659029859363E-2</v>
      </c>
      <c r="I3359">
        <f>VLOOKUP(A3359,'Dados absolutos'!A:I,9,FALSE)</f>
        <v>0.57199999999999995</v>
      </c>
      <c r="J3359" s="1">
        <f>VLOOKUP(A3359,'Dados absolutos'!A:L,12,FALSE)</f>
        <v>7423.4700320366137</v>
      </c>
      <c r="K3359" s="1">
        <f>(J3359-MIN(J:J))/(MAX(J:J)-MIN(J:J))</f>
        <v>0.56751244237017906</v>
      </c>
      <c r="L3359" s="1">
        <f>VLOOKUP(A3359,'Dados absolutos'!A:M,13,FALSE)</f>
        <v>0.5</v>
      </c>
      <c r="M3359" s="1">
        <f>(L3359-MIN(L:L))/(MAX(L:L)-MIN(L:L))</f>
        <v>0.30790190735694822</v>
      </c>
      <c r="N3359" s="1">
        <f>VLOOKUP(B3359,'[1]ICI-DH'!$A:$H,8,FALSE)</f>
        <v>0.1</v>
      </c>
      <c r="O3359" s="17">
        <f>VLOOKUP(A3359,'Dados absolutos'!A:Q,17,FALSE)</f>
        <v>0</v>
      </c>
      <c r="P3359" s="1">
        <f>(O3359-MIN(O:O))/(MAX(O:O)-MIN(O:O))</f>
        <v>0</v>
      </c>
      <c r="Q3359" s="3">
        <f>H3359-I3359-K3359+M3359+N3359+P3359</f>
        <v>-0.70288087598337146</v>
      </c>
      <c r="R3359" s="4" t="s">
        <v>8741</v>
      </c>
    </row>
    <row r="3360" spans="1:18" x14ac:dyDescent="0.25">
      <c r="A3360">
        <v>110037</v>
      </c>
      <c r="B3360">
        <v>1100379</v>
      </c>
      <c r="C3360" t="s">
        <v>36</v>
      </c>
      <c r="D3360" t="s">
        <v>8</v>
      </c>
      <c r="E3360" t="s">
        <v>9</v>
      </c>
      <c r="F3360" t="s">
        <v>10</v>
      </c>
      <c r="G3360">
        <f>VLOOKUP(A3360,'Dados absolutos'!A:H,8,FALSE)</f>
        <v>11479</v>
      </c>
      <c r="H3360" s="1">
        <f>(G3360-MIN(G:G))/(MAX(G:G)-MIN(G:G))</f>
        <v>5.3452630204803002E-2</v>
      </c>
      <c r="I3360">
        <f>VLOOKUP(A3360,'Dados absolutos'!A:I,9,FALSE)</f>
        <v>0.59199999999999997</v>
      </c>
      <c r="J3360" s="1">
        <f>VLOOKUP(A3360,'Dados absolutos'!A:L,12,FALSE)</f>
        <v>6337.8094598832658</v>
      </c>
      <c r="K3360" s="1">
        <f>(J3360-MIN(J:J))/(MAX(J:J)-MIN(J:J))</f>
        <v>0.47918630275647794</v>
      </c>
      <c r="L3360" s="1">
        <f>VLOOKUP(A3360,'Dados absolutos'!A:M,13,FALSE)</f>
        <v>0.2944444444444444</v>
      </c>
      <c r="M3360" s="1">
        <f>(L3360-MIN(L:L))/(MAX(L:L)-MIN(L:L))</f>
        <v>0.20708446866485011</v>
      </c>
      <c r="N3360" s="1">
        <f>VLOOKUP(B3360,'[1]ICI-DH'!$A:$H,8,FALSE)</f>
        <v>0.1</v>
      </c>
      <c r="O3360" s="17">
        <f>VLOOKUP(A3360,'Dados absolutos'!A:Q,17,FALSE)</f>
        <v>8.7115602404390621E-5</v>
      </c>
      <c r="P3360" s="1">
        <f>(O3360-MIN(O:O))/(MAX(O:O)-MIN(O:O))</f>
        <v>7.0641074038582533E-3</v>
      </c>
      <c r="Q3360" s="3">
        <f>H3360-I3360-K3360+M3360+N3360+P3360</f>
        <v>-0.70358509648296674</v>
      </c>
      <c r="R3360" s="4" t="s">
        <v>8742</v>
      </c>
    </row>
    <row r="3361" spans="1:18" x14ac:dyDescent="0.25">
      <c r="A3361">
        <v>220280</v>
      </c>
      <c r="B3361">
        <v>2202802</v>
      </c>
      <c r="C3361" t="s">
        <v>744</v>
      </c>
      <c r="D3361" t="s">
        <v>682</v>
      </c>
      <c r="E3361" t="s">
        <v>466</v>
      </c>
      <c r="F3361" t="s">
        <v>10</v>
      </c>
      <c r="G3361">
        <f>VLOOKUP(A3361,'Dados absolutos'!A:H,8,FALSE)</f>
        <v>4932</v>
      </c>
      <c r="H3361" s="1">
        <f>(G3361-MIN(G:G))/(MAX(G:G)-MIN(G:G))</f>
        <v>2.0580718693357834E-2</v>
      </c>
      <c r="I3361">
        <f>VLOOKUP(A3361,'Dados absolutos'!A:I,9,FALSE)</f>
        <v>0.58899999999999997</v>
      </c>
      <c r="J3361" s="1">
        <f>VLOOKUP(A3361,'Dados absolutos'!A:L,12,FALSE)</f>
        <v>6018.6922060016223</v>
      </c>
      <c r="K3361" s="1">
        <f>(J3361-MIN(J:J))/(MAX(J:J)-MIN(J:J))</f>
        <v>0.45322386491682726</v>
      </c>
      <c r="L3361" s="1">
        <f>VLOOKUP(A3361,'Dados absolutos'!A:M,13,FALSE)</f>
        <v>0.31666666666666671</v>
      </c>
      <c r="M3361" s="1">
        <f>(L3361-MIN(L:L))/(MAX(L:L)-MIN(L:L))</f>
        <v>0.21798365122615809</v>
      </c>
      <c r="N3361" s="1">
        <f>VLOOKUP(B3361,'[1]ICI-DH'!$A:$H,8,FALSE)</f>
        <v>0.1</v>
      </c>
      <c r="O3361" s="17">
        <f>VLOOKUP(A3361,'Dados absolutos'!A:Q,17,FALSE)</f>
        <v>0</v>
      </c>
      <c r="P3361" s="1">
        <f>(O3361-MIN(O:O))/(MAX(O:O)-MIN(O:O))</f>
        <v>0</v>
      </c>
      <c r="Q3361" s="3">
        <f>H3361-I3361-K3361+M3361+N3361+P3361</f>
        <v>-0.70365949499731129</v>
      </c>
      <c r="R3361" s="4" t="s">
        <v>8743</v>
      </c>
    </row>
    <row r="3362" spans="1:18" x14ac:dyDescent="0.25">
      <c r="A3362">
        <v>421520</v>
      </c>
      <c r="B3362">
        <v>4215208</v>
      </c>
      <c r="C3362" t="s">
        <v>4398</v>
      </c>
      <c r="D3362" t="s">
        <v>4197</v>
      </c>
      <c r="E3362" t="s">
        <v>3828</v>
      </c>
      <c r="F3362" t="s">
        <v>10</v>
      </c>
      <c r="G3362">
        <f>VLOOKUP(A3362,'Dados absolutos'!A:H,8,FALSE)</f>
        <v>4823</v>
      </c>
      <c r="H3362" s="1">
        <f>(G3362-MIN(G:G))/(MAX(G:G)-MIN(G:G))</f>
        <v>2.003343927457862E-2</v>
      </c>
      <c r="I3362">
        <f>VLOOKUP(A3362,'Dados absolutos'!A:I,9,FALSE)</f>
        <v>0.69199999999999995</v>
      </c>
      <c r="J3362" s="1">
        <f>VLOOKUP(A3362,'Dados absolutos'!A:L,12,FALSE)</f>
        <v>7087.0247646692924</v>
      </c>
      <c r="K3362" s="1">
        <f>(J3362-MIN(J:J))/(MAX(J:J)-MIN(J:J))</f>
        <v>0.54014024850030939</v>
      </c>
      <c r="L3362" s="1">
        <f>VLOOKUP(A3362,'Dados absolutos'!A:M,13,FALSE)</f>
        <v>0.5</v>
      </c>
      <c r="M3362" s="1">
        <f>(L3362-MIN(L:L))/(MAX(L:L)-MIN(L:L))</f>
        <v>0.30790190735694822</v>
      </c>
      <c r="N3362" s="1">
        <f>VLOOKUP(B3362,'[1]ICI-DH'!$A:$H,8,FALSE)</f>
        <v>0.2</v>
      </c>
      <c r="O3362" s="17">
        <f>VLOOKUP(A3362,'Dados absolutos'!A:Q,17,FALSE)</f>
        <v>0</v>
      </c>
      <c r="P3362" s="1">
        <f>(O3362-MIN(O:O))/(MAX(O:O)-MIN(O:O))</f>
        <v>0</v>
      </c>
      <c r="Q3362" s="3">
        <f>H3362-I3362-K3362+M3362+N3362+P3362</f>
        <v>-0.7042049018687826</v>
      </c>
      <c r="R3362" s="4" t="s">
        <v>8744</v>
      </c>
    </row>
    <row r="3363" spans="1:18" x14ac:dyDescent="0.25">
      <c r="A3363">
        <v>240440</v>
      </c>
      <c r="B3363">
        <v>2404408</v>
      </c>
      <c r="C3363" t="s">
        <v>1133</v>
      </c>
      <c r="D3363" t="s">
        <v>1086</v>
      </c>
      <c r="E3363" t="s">
        <v>466</v>
      </c>
      <c r="F3363" t="s">
        <v>10</v>
      </c>
      <c r="G3363">
        <f>VLOOKUP(A3363,'Dados absolutos'!A:H,8,FALSE)</f>
        <v>9924</v>
      </c>
      <c r="H3363" s="1">
        <f>(G3363-MIN(G:G))/(MAX(G:G)-MIN(G:G))</f>
        <v>4.5645111891026123E-2</v>
      </c>
      <c r="I3363">
        <f>VLOOKUP(A3363,'Dados absolutos'!A:I,9,FALSE)</f>
        <v>0.66400000000000003</v>
      </c>
      <c r="J3363" s="1">
        <f>VLOOKUP(A3363,'Dados absolutos'!A:L,12,FALSE)</f>
        <v>6183.3293903667873</v>
      </c>
      <c r="K3363" s="1">
        <f>(J3363-MIN(J:J))/(MAX(J:J)-MIN(J:J))</f>
        <v>0.46661826027835485</v>
      </c>
      <c r="L3363" s="1">
        <f>VLOOKUP(A3363,'Dados absolutos'!A:M,13,FALSE)</f>
        <v>0.32222222222222224</v>
      </c>
      <c r="M3363" s="1">
        <f>(L3363-MIN(L:L))/(MAX(L:L)-MIN(L:L))</f>
        <v>0.22070844686648505</v>
      </c>
      <c r="N3363" s="1">
        <f>VLOOKUP(B3363,'[1]ICI-DH'!$A:$H,8,FALSE)</f>
        <v>0.16</v>
      </c>
      <c r="O3363" s="17">
        <f>VLOOKUP(A3363,'Dados absolutos'!A:Q,17,FALSE)</f>
        <v>0</v>
      </c>
      <c r="P3363" s="1">
        <f>(O3363-MIN(O:O))/(MAX(O:O)-MIN(O:O))</f>
        <v>0</v>
      </c>
      <c r="Q3363" s="3">
        <f>H3363-I3363-K3363+M3363+N3363+P3363</f>
        <v>-0.70426470152084375</v>
      </c>
      <c r="R3363" s="4" t="s">
        <v>8745</v>
      </c>
    </row>
    <row r="3364" spans="1:18" x14ac:dyDescent="0.25">
      <c r="A3364">
        <v>311710</v>
      </c>
      <c r="B3364">
        <v>3117108</v>
      </c>
      <c r="C3364" t="s">
        <v>2369</v>
      </c>
      <c r="D3364" t="s">
        <v>2181</v>
      </c>
      <c r="E3364" t="s">
        <v>2182</v>
      </c>
      <c r="F3364" t="s">
        <v>10</v>
      </c>
      <c r="G3364">
        <f>VLOOKUP(A3364,'Dados absolutos'!A:H,8,FALSE)</f>
        <v>10371</v>
      </c>
      <c r="H3364" s="1">
        <f>(G3364-MIN(G:G))/(MAX(G:G)-MIN(G:G))</f>
        <v>4.7889459599230799E-2</v>
      </c>
      <c r="I3364">
        <f>VLOOKUP(A3364,'Dados absolutos'!A:I,9,FALSE)</f>
        <v>0.69099999999999995</v>
      </c>
      <c r="J3364" s="1">
        <f>VLOOKUP(A3364,'Dados absolutos'!A:L,12,FALSE)</f>
        <v>5074.8461382701762</v>
      </c>
      <c r="K3364" s="1">
        <f>(J3364-MIN(J:J))/(MAX(J:J)-MIN(J:J))</f>
        <v>0.37643533479001418</v>
      </c>
      <c r="L3364" s="1">
        <f>VLOOKUP(A3364,'Dados absolutos'!A:M,13,FALSE)</f>
        <v>0.31111111111111106</v>
      </c>
      <c r="M3364" s="1">
        <f>(L3364-MIN(L:L))/(MAX(L:L)-MIN(L:L))</f>
        <v>0.21525885558583108</v>
      </c>
      <c r="N3364" s="1">
        <f>VLOOKUP(B3364,'[1]ICI-DH'!$A:$H,8,FALSE)</f>
        <v>0.1</v>
      </c>
      <c r="O3364" s="17">
        <f>VLOOKUP(A3364,'Dados absolutos'!A:Q,17,FALSE)</f>
        <v>0</v>
      </c>
      <c r="P3364" s="1">
        <f>(O3364-MIN(O:O))/(MAX(O:O)-MIN(O:O))</f>
        <v>0</v>
      </c>
      <c r="Q3364" s="3">
        <f>H3364-I3364-K3364+M3364+N3364+P3364</f>
        <v>-0.70428701960495232</v>
      </c>
      <c r="R3364" s="4" t="s">
        <v>8746</v>
      </c>
    </row>
    <row r="3365" spans="1:18" x14ac:dyDescent="0.25">
      <c r="A3365">
        <v>355660</v>
      </c>
      <c r="B3365">
        <v>3556602</v>
      </c>
      <c r="C3365" t="s">
        <v>1244</v>
      </c>
      <c r="D3365" t="s">
        <v>3202</v>
      </c>
      <c r="E3365" t="s">
        <v>2182</v>
      </c>
      <c r="F3365" t="s">
        <v>10</v>
      </c>
      <c r="G3365">
        <f>VLOOKUP(A3365,'Dados absolutos'!A:H,8,FALSE)</f>
        <v>10176</v>
      </c>
      <c r="H3365" s="1">
        <f>(G3365-MIN(G:G))/(MAX(G:G)-MIN(G:G))</f>
        <v>4.6910381739946876E-2</v>
      </c>
      <c r="I3365">
        <f>VLOOKUP(A3365,'Dados absolutos'!A:I,9,FALSE)</f>
        <v>0.754</v>
      </c>
      <c r="J3365" s="1">
        <f>VLOOKUP(A3365,'Dados absolutos'!A:L,12,FALSE)</f>
        <v>5588.9424184355339</v>
      </c>
      <c r="K3365" s="1">
        <f>(J3365-MIN(J:J))/(MAX(J:J)-MIN(J:J))</f>
        <v>0.4182606906898837</v>
      </c>
      <c r="L3365" s="1">
        <f>VLOOKUP(A3365,'Dados absolutos'!A:M,13,FALSE)</f>
        <v>0.35555555555555551</v>
      </c>
      <c r="M3365" s="1">
        <f>(L3365-MIN(L:L))/(MAX(L:L)-MIN(L:L))</f>
        <v>0.23705722070844687</v>
      </c>
      <c r="N3365" s="1">
        <f>VLOOKUP(B3365,'[1]ICI-DH'!$A:$H,8,FALSE)</f>
        <v>0.16</v>
      </c>
      <c r="O3365" s="17">
        <f>VLOOKUP(A3365,'Dados absolutos'!A:Q,17,FALSE)</f>
        <v>2.9481132075471697E-4</v>
      </c>
      <c r="P3365" s="1">
        <f>(O3365-MIN(O:O))/(MAX(O:O)-MIN(O:O))</f>
        <v>2.3905922431865827E-2</v>
      </c>
      <c r="Q3365" s="3">
        <f>H3365-I3365-K3365+M3365+N3365+P3365</f>
        <v>-0.70438716580962402</v>
      </c>
      <c r="R3365" s="4" t="s">
        <v>8747</v>
      </c>
    </row>
    <row r="3366" spans="1:18" x14ac:dyDescent="0.25">
      <c r="A3366">
        <v>170190</v>
      </c>
      <c r="B3366">
        <v>1701903</v>
      </c>
      <c r="C3366" t="s">
        <v>336</v>
      </c>
      <c r="D3366" t="s">
        <v>327</v>
      </c>
      <c r="E3366" t="s">
        <v>9</v>
      </c>
      <c r="F3366" t="s">
        <v>10</v>
      </c>
      <c r="G3366">
        <f>VLOOKUP(A3366,'Dados absolutos'!A:H,8,FALSE)</f>
        <v>5927</v>
      </c>
      <c r="H3366" s="1">
        <f>(G3366-MIN(G:G))/(MAX(G:G)-MIN(G:G))</f>
        <v>2.557652623175526E-2</v>
      </c>
      <c r="I3366">
        <f>VLOOKUP(A3366,'Dados absolutos'!A:I,9,FALSE)</f>
        <v>0.63900000000000001</v>
      </c>
      <c r="J3366" s="1">
        <f>VLOOKUP(A3366,'Dados absolutos'!A:L,12,FALSE)</f>
        <v>7330.4092694449137</v>
      </c>
      <c r="K3366" s="1">
        <f>(J3366-MIN(J:J))/(MAX(J:J)-MIN(J:J))</f>
        <v>0.55994129341251853</v>
      </c>
      <c r="L3366" s="1">
        <f>VLOOKUP(A3366,'Dados absolutos'!A:M,13,FALSE)</f>
        <v>0.33888888888888885</v>
      </c>
      <c r="M3366" s="1">
        <f>(L3366-MIN(L:L))/(MAX(L:L)-MIN(L:L))</f>
        <v>0.22888283378746596</v>
      </c>
      <c r="N3366" s="1">
        <f>VLOOKUP(B3366,'[1]ICI-DH'!$A:$H,8,FALSE)</f>
        <v>0.24</v>
      </c>
      <c r="O3366" s="17">
        <f>VLOOKUP(A3366,'Dados absolutos'!A:Q,17,FALSE)</f>
        <v>0</v>
      </c>
      <c r="P3366" s="1">
        <f>(O3366-MIN(O:O))/(MAX(O:O)-MIN(O:O))</f>
        <v>0</v>
      </c>
      <c r="Q3366" s="3">
        <f>H3366-I3366-K3366+M3366+N3366+P3366</f>
        <v>-0.70448193339329723</v>
      </c>
      <c r="R3366" s="4" t="s">
        <v>8748</v>
      </c>
    </row>
    <row r="3367" spans="1:18" x14ac:dyDescent="0.25">
      <c r="A3367">
        <v>210905</v>
      </c>
      <c r="B3367">
        <v>2109056</v>
      </c>
      <c r="C3367" t="s">
        <v>613</v>
      </c>
      <c r="D3367" t="s">
        <v>465</v>
      </c>
      <c r="E3367" t="s">
        <v>466</v>
      </c>
      <c r="F3367" t="s">
        <v>10</v>
      </c>
      <c r="G3367">
        <f>VLOOKUP(A3367,'Dados absolutos'!A:H,8,FALSE)</f>
        <v>5954</v>
      </c>
      <c r="H3367" s="1">
        <f>(G3367-MIN(G:G))/(MAX(G:G)-MIN(G:G))</f>
        <v>2.5712090858425341E-2</v>
      </c>
      <c r="I3367">
        <f>VLOOKUP(A3367,'Dados absolutos'!A:I,9,FALSE)</f>
        <v>0.61499999999999999</v>
      </c>
      <c r="J3367" s="1">
        <f>VLOOKUP(A3367,'Dados absolutos'!A:L,12,FALSE)</f>
        <v>6213.8658632851866</v>
      </c>
      <c r="K3367" s="1">
        <f>(J3367-MIN(J:J))/(MAX(J:J)-MIN(J:J))</f>
        <v>0.46910261758070287</v>
      </c>
      <c r="L3367" s="1">
        <f>VLOOKUP(A3367,'Dados absolutos'!A:M,13,FALSE)</f>
        <v>0.26666666666666672</v>
      </c>
      <c r="M3367" s="1">
        <f>(L3367-MIN(L:L))/(MAX(L:L)-MIN(L:L))</f>
        <v>0.19346049046321528</v>
      </c>
      <c r="N3367" s="1">
        <f>VLOOKUP(B3367,'[1]ICI-DH'!$A:$H,8,FALSE)</f>
        <v>0.16</v>
      </c>
      <c r="O3367" s="17">
        <f>VLOOKUP(A3367,'Dados absolutos'!A:Q,17,FALSE)</f>
        <v>0</v>
      </c>
      <c r="P3367" s="1">
        <f>(O3367-MIN(O:O))/(MAX(O:O)-MIN(O:O))</f>
        <v>0</v>
      </c>
      <c r="Q3367" s="3">
        <f>H3367-I3367-K3367+M3367+N3367+P3367</f>
        <v>-0.70493003625906214</v>
      </c>
      <c r="R3367" s="4" t="s">
        <v>8749</v>
      </c>
    </row>
    <row r="3368" spans="1:18" x14ac:dyDescent="0.25">
      <c r="A3368">
        <v>420610</v>
      </c>
      <c r="B3368">
        <v>4206108</v>
      </c>
      <c r="C3368" t="s">
        <v>4286</v>
      </c>
      <c r="D3368" t="s">
        <v>4197</v>
      </c>
      <c r="E3368" t="s">
        <v>3828</v>
      </c>
      <c r="F3368" t="s">
        <v>10</v>
      </c>
      <c r="G3368">
        <f>VLOOKUP(A3368,'Dados absolutos'!A:H,8,FALSE)</f>
        <v>6277</v>
      </c>
      <c r="H3368" s="1">
        <f>(G3368-MIN(G:G))/(MAX(G:G)-MIN(G:G))</f>
        <v>2.7333845466367419E-2</v>
      </c>
      <c r="I3368">
        <f>VLOOKUP(A3368,'Dados absolutos'!A:I,9,FALSE)</f>
        <v>0.73599999999999999</v>
      </c>
      <c r="J3368" s="1">
        <f>VLOOKUP(A3368,'Dados absolutos'!A:L,12,FALSE)</f>
        <v>7192.6981949976107</v>
      </c>
      <c r="K3368" s="1">
        <f>(J3368-MIN(J:J))/(MAX(J:J)-MIN(J:J))</f>
        <v>0.5487375268762984</v>
      </c>
      <c r="L3368" s="1">
        <f>VLOOKUP(A3368,'Dados absolutos'!A:M,13,FALSE)</f>
        <v>0.67222222222222228</v>
      </c>
      <c r="M3368" s="1">
        <f>(L3368-MIN(L:L))/(MAX(L:L)-MIN(L:L))</f>
        <v>0.39237057220708454</v>
      </c>
      <c r="N3368" s="1">
        <f>VLOOKUP(B3368,'[1]ICI-DH'!$A:$H,8,FALSE)</f>
        <v>0.16</v>
      </c>
      <c r="O3368" s="17">
        <f>VLOOKUP(A3368,'Dados absolutos'!A:Q,17,FALSE)</f>
        <v>0</v>
      </c>
      <c r="P3368" s="1">
        <f>(O3368-MIN(O:O))/(MAX(O:O)-MIN(O:O))</f>
        <v>0</v>
      </c>
      <c r="Q3368" s="3">
        <f>H3368-I3368-K3368+M3368+N3368+P3368</f>
        <v>-0.70503310920284645</v>
      </c>
      <c r="R3368" s="4" t="s">
        <v>8750</v>
      </c>
    </row>
    <row r="3369" spans="1:18" x14ac:dyDescent="0.25">
      <c r="A3369">
        <v>410725</v>
      </c>
      <c r="B3369">
        <v>4107256</v>
      </c>
      <c r="C3369" t="s">
        <v>3918</v>
      </c>
      <c r="D3369" t="s">
        <v>3827</v>
      </c>
      <c r="E3369" t="s">
        <v>3828</v>
      </c>
      <c r="F3369" t="s">
        <v>10</v>
      </c>
      <c r="G3369">
        <f>VLOOKUP(A3369,'Dados absolutos'!A:H,8,FALSE)</f>
        <v>9161</v>
      </c>
      <c r="H3369" s="1">
        <f>(G3369-MIN(G:G))/(MAX(G:G)-MIN(G:G))</f>
        <v>4.1814155959571615E-2</v>
      </c>
      <c r="I3369">
        <f>VLOOKUP(A3369,'Dados absolutos'!A:I,9,FALSE)</f>
        <v>0.72399999999999998</v>
      </c>
      <c r="J3369" s="1">
        <f>VLOOKUP(A3369,'Dados absolutos'!A:L,12,FALSE)</f>
        <v>5856.9200633118662</v>
      </c>
      <c r="K3369" s="1">
        <f>(J3369-MIN(J:J))/(MAX(J:J)-MIN(J:J))</f>
        <v>0.44006256088928747</v>
      </c>
      <c r="L3369" s="1">
        <f>VLOOKUP(A3369,'Dados absolutos'!A:M,13,FALSE)</f>
        <v>0.37777777777777777</v>
      </c>
      <c r="M3369" s="1">
        <f>(L3369-MIN(L:L))/(MAX(L:L)-MIN(L:L))</f>
        <v>0.24795640326975477</v>
      </c>
      <c r="N3369" s="1">
        <f>VLOOKUP(B3369,'[1]ICI-DH'!$A:$H,8,FALSE)</f>
        <v>0.16</v>
      </c>
      <c r="O3369" s="17">
        <f>VLOOKUP(A3369,'Dados absolutos'!A:Q,17,FALSE)</f>
        <v>1.0915838882218098E-4</v>
      </c>
      <c r="P3369" s="1">
        <f>(O3369-MIN(O:O))/(MAX(O:O)-MIN(O:O))</f>
        <v>8.8515324624919654E-3</v>
      </c>
      <c r="Q3369" s="3">
        <f>H3369-I3369-K3369+M3369+N3369+P3369</f>
        <v>-0.70544046919746917</v>
      </c>
      <c r="R3369" s="4" t="s">
        <v>8751</v>
      </c>
    </row>
    <row r="3370" spans="1:18" x14ac:dyDescent="0.25">
      <c r="A3370">
        <v>210725</v>
      </c>
      <c r="B3370">
        <v>2107258</v>
      </c>
      <c r="C3370" t="s">
        <v>589</v>
      </c>
      <c r="D3370" t="s">
        <v>465</v>
      </c>
      <c r="E3370" t="s">
        <v>466</v>
      </c>
      <c r="F3370" t="s">
        <v>10</v>
      </c>
      <c r="G3370">
        <f>VLOOKUP(A3370,'Dados absolutos'!A:H,8,FALSE)</f>
        <v>5021</v>
      </c>
      <c r="H3370" s="1">
        <f>(G3370-MIN(G:G))/(MAX(G:G)-MIN(G:G))</f>
        <v>2.1027579870159213E-2</v>
      </c>
      <c r="I3370">
        <f>VLOOKUP(A3370,'Dados absolutos'!A:I,9,FALSE)</f>
        <v>0.56599999999999995</v>
      </c>
      <c r="J3370" s="1">
        <f>VLOOKUP(A3370,'Dados absolutos'!A:L,12,FALSE)</f>
        <v>7403.6148675562636</v>
      </c>
      <c r="K3370" s="1">
        <f>(J3370-MIN(J:J))/(MAX(J:J)-MIN(J:J))</f>
        <v>0.56589708479440748</v>
      </c>
      <c r="L3370" s="1">
        <f>VLOOKUP(A3370,'Dados absolutos'!A:M,13,FALSE)</f>
        <v>0.49444444444444446</v>
      </c>
      <c r="M3370" s="1">
        <f>(L3370-MIN(L:L))/(MAX(L:L)-MIN(L:L))</f>
        <v>0.30517711171662126</v>
      </c>
      <c r="N3370" s="1">
        <f>VLOOKUP(B3370,'[1]ICI-DH'!$A:$H,8,FALSE)</f>
        <v>0.1</v>
      </c>
      <c r="O3370" s="17">
        <f>VLOOKUP(A3370,'Dados absolutos'!A:Q,17,FALSE)</f>
        <v>0</v>
      </c>
      <c r="P3370" s="1">
        <f>(O3370-MIN(O:O))/(MAX(O:O)-MIN(O:O))</f>
        <v>0</v>
      </c>
      <c r="Q3370" s="3">
        <f>H3370-I3370-K3370+M3370+N3370+P3370</f>
        <v>-0.705692393207627</v>
      </c>
      <c r="R3370" s="4" t="s">
        <v>8752</v>
      </c>
    </row>
    <row r="3371" spans="1:18" x14ac:dyDescent="0.25">
      <c r="A3371">
        <v>314350</v>
      </c>
      <c r="B3371">
        <v>3143500</v>
      </c>
      <c r="C3371" t="s">
        <v>2684</v>
      </c>
      <c r="D3371" t="s">
        <v>2181</v>
      </c>
      <c r="E3371" t="s">
        <v>2182</v>
      </c>
      <c r="F3371" t="s">
        <v>10</v>
      </c>
      <c r="G3371">
        <f>VLOOKUP(A3371,'Dados absolutos'!A:H,8,FALSE)</f>
        <v>9067</v>
      </c>
      <c r="H3371" s="1">
        <f>(G3371-MIN(G:G))/(MAX(G:G)-MIN(G:G))</f>
        <v>4.1342190222275782E-2</v>
      </c>
      <c r="I3371">
        <f>VLOOKUP(A3371,'Dados absolutos'!A:I,9,FALSE)</f>
        <v>0.69599999999999995</v>
      </c>
      <c r="J3371" s="1">
        <f>VLOOKUP(A3371,'Dados absolutos'!A:L,12,FALSE)</f>
        <v>7962.7588176905265</v>
      </c>
      <c r="K3371" s="1">
        <f>(J3371-MIN(J:J))/(MAX(J:J)-MIN(J:J))</f>
        <v>0.6113873861560557</v>
      </c>
      <c r="L3371" s="1">
        <f>VLOOKUP(A3371,'Dados absolutos'!A:M,13,FALSE)</f>
        <v>0.63333333333333341</v>
      </c>
      <c r="M3371" s="1">
        <f>(L3371-MIN(L:L))/(MAX(L:L)-MIN(L:L))</f>
        <v>0.37329700272479571</v>
      </c>
      <c r="N3371" s="1">
        <f>VLOOKUP(B3371,'[1]ICI-DH'!$A:$H,8,FALSE)</f>
        <v>0.16</v>
      </c>
      <c r="O3371" s="17">
        <f>VLOOKUP(A3371,'Dados absolutos'!A:Q,17,FALSE)</f>
        <v>3.308701885960075E-4</v>
      </c>
      <c r="P3371" s="1">
        <f>(O3371-MIN(O:O))/(MAX(O:O)-MIN(O:O))</f>
        <v>2.6829895959707365E-2</v>
      </c>
      <c r="Q3371" s="3">
        <f>H3371-I3371-K3371+M3371+N3371+P3371</f>
        <v>-0.70591829724927679</v>
      </c>
      <c r="R3371" s="4" t="s">
        <v>8753</v>
      </c>
    </row>
    <row r="3372" spans="1:18" x14ac:dyDescent="0.25">
      <c r="A3372">
        <v>411295</v>
      </c>
      <c r="B3372">
        <v>4112959</v>
      </c>
      <c r="C3372" t="s">
        <v>3991</v>
      </c>
      <c r="D3372" t="s">
        <v>3827</v>
      </c>
      <c r="E3372" t="s">
        <v>3828</v>
      </c>
      <c r="F3372" t="s">
        <v>10</v>
      </c>
      <c r="G3372">
        <f>VLOOKUP(A3372,'Dados absolutos'!A:H,8,FALSE)</f>
        <v>7771</v>
      </c>
      <c r="H3372" s="1">
        <f>(G3372-MIN(G:G))/(MAX(G:G)-MIN(G:G))</f>
        <v>3.4835088142111899E-2</v>
      </c>
      <c r="I3372">
        <f>VLOOKUP(A3372,'Dados absolutos'!A:I,9,FALSE)</f>
        <v>0.70799999999999996</v>
      </c>
      <c r="J3372" s="1">
        <f>VLOOKUP(A3372,'Dados absolutos'!A:L,12,FALSE)</f>
        <v>6500.8639068330976</v>
      </c>
      <c r="K3372" s="1">
        <f>(J3372-MIN(J:J))/(MAX(J:J)-MIN(J:J))</f>
        <v>0.492451931273649</v>
      </c>
      <c r="L3372" s="1">
        <f>VLOOKUP(A3372,'Dados absolutos'!A:M,13,FALSE)</f>
        <v>0.60555555555555551</v>
      </c>
      <c r="M3372" s="1">
        <f>(L3372-MIN(L:L))/(MAX(L:L)-MIN(L:L))</f>
        <v>0.35967302452316074</v>
      </c>
      <c r="N3372" s="1">
        <f>VLOOKUP(B3372,'[1]ICI-DH'!$A:$H,8,FALSE)</f>
        <v>0.1</v>
      </c>
      <c r="O3372" s="17">
        <f>VLOOKUP(A3372,'Dados absolutos'!A:Q,17,FALSE)</f>
        <v>0</v>
      </c>
      <c r="P3372" s="1">
        <f>(O3372-MIN(O:O))/(MAX(O:O)-MIN(O:O))</f>
        <v>0</v>
      </c>
      <c r="Q3372" s="3">
        <f>H3372-I3372-K3372+M3372+N3372+P3372</f>
        <v>-0.70594381860837629</v>
      </c>
      <c r="R3372" s="4" t="s">
        <v>8754</v>
      </c>
    </row>
    <row r="3373" spans="1:18" x14ac:dyDescent="0.25">
      <c r="A3373">
        <v>522070</v>
      </c>
      <c r="B3373">
        <v>5220702</v>
      </c>
      <c r="C3373" t="s">
        <v>5349</v>
      </c>
      <c r="D3373" t="s">
        <v>5136</v>
      </c>
      <c r="E3373" t="s">
        <v>4932</v>
      </c>
      <c r="F3373" t="s">
        <v>10</v>
      </c>
      <c r="G3373">
        <f>VLOOKUP(A3373,'Dados absolutos'!A:H,8,FALSE)</f>
        <v>2927</v>
      </c>
      <c r="H3373" s="1">
        <f>(G3373-MIN(G:G))/(MAX(G:G)-MIN(G:G))</f>
        <v>1.0513789935079607E-2</v>
      </c>
      <c r="I3373">
        <f>VLOOKUP(A3373,'Dados absolutos'!A:I,9,FALSE)</f>
        <v>0.61699999999999999</v>
      </c>
      <c r="J3373" s="1">
        <f>VLOOKUP(A3373,'Dados absolutos'!A:L,12,FALSE)</f>
        <v>5485</v>
      </c>
      <c r="K3373" s="1">
        <f>(J3373-MIN(J:J))/(MAX(J:J)-MIN(J:J))</f>
        <v>0.40980424233207602</v>
      </c>
      <c r="L3373" s="1">
        <f>VLOOKUP(A3373,'Dados absolutos'!A:M,13,FALSE)</f>
        <v>0.24444444444444446</v>
      </c>
      <c r="M3373" s="1">
        <f>(L3373-MIN(L:L))/(MAX(L:L)-MIN(L:L))</f>
        <v>0.18256130790190736</v>
      </c>
      <c r="N3373" s="1">
        <f>VLOOKUP(B3373,'[1]ICI-DH'!$A:$H,8,FALSE)</f>
        <v>0.1</v>
      </c>
      <c r="O3373" s="17">
        <f>VLOOKUP(A3373,'Dados absolutos'!A:Q,17,FALSE)</f>
        <v>3.4164673727365904E-4</v>
      </c>
      <c r="P3373" s="1">
        <f>(O3373-MIN(O:O))/(MAX(O:O)-MIN(O:O))</f>
        <v>2.7703754318035151E-2</v>
      </c>
      <c r="Q3373" s="3">
        <f>H3373-I3373-K3373+M3373+N3373+P3373</f>
        <v>-0.7060253901770539</v>
      </c>
      <c r="R3373" s="4" t="s">
        <v>8755</v>
      </c>
    </row>
    <row r="3374" spans="1:18" x14ac:dyDescent="0.25">
      <c r="A3374">
        <v>170035</v>
      </c>
      <c r="B3374">
        <v>1700350</v>
      </c>
      <c r="C3374" t="s">
        <v>329</v>
      </c>
      <c r="D3374" t="s">
        <v>327</v>
      </c>
      <c r="E3374" t="s">
        <v>9</v>
      </c>
      <c r="F3374" t="s">
        <v>10</v>
      </c>
      <c r="G3374">
        <f>VLOOKUP(A3374,'Dados absolutos'!A:H,8,FALSE)</f>
        <v>5147</v>
      </c>
      <c r="H3374" s="1">
        <f>(G3374-MIN(G:G))/(MAX(G:G)-MIN(G:G))</f>
        <v>2.1660214794619589E-2</v>
      </c>
      <c r="I3374">
        <f>VLOOKUP(A3374,'Dados absolutos'!A:I,9,FALSE)</f>
        <v>0.66300000000000003</v>
      </c>
      <c r="J3374" s="1">
        <f>VLOOKUP(A3374,'Dados absolutos'!A:L,12,FALSE)</f>
        <v>6333.1146221099671</v>
      </c>
      <c r="K3374" s="1">
        <f>(J3374-MIN(J:J))/(MAX(J:J)-MIN(J:J))</f>
        <v>0.47880434461296212</v>
      </c>
      <c r="L3374" s="1">
        <f>VLOOKUP(A3374,'Dados absolutos'!A:M,13,FALSE)</f>
        <v>0.24444444444444446</v>
      </c>
      <c r="M3374" s="1">
        <f>(L3374-MIN(L:L))/(MAX(L:L)-MIN(L:L))</f>
        <v>0.18256130790190736</v>
      </c>
      <c r="N3374" s="1">
        <f>VLOOKUP(B3374,'[1]ICI-DH'!$A:$H,8,FALSE)</f>
        <v>0.2</v>
      </c>
      <c r="O3374" s="17">
        <f>VLOOKUP(A3374,'Dados absolutos'!A:Q,17,FALSE)</f>
        <v>3.885758694385079E-4</v>
      </c>
      <c r="P3374" s="1">
        <f>(O3374-MIN(O:O))/(MAX(O:O)-MIN(O:O))</f>
        <v>3.150918550180256E-2</v>
      </c>
      <c r="Q3374" s="3">
        <f>H3374-I3374-K3374+M3374+N3374+P3374</f>
        <v>-0.7060736364146325</v>
      </c>
      <c r="R3374" s="4" t="s">
        <v>8756</v>
      </c>
    </row>
    <row r="3375" spans="1:18" x14ac:dyDescent="0.25">
      <c r="A3375">
        <v>510805</v>
      </c>
      <c r="B3375">
        <v>5108055</v>
      </c>
      <c r="C3375" t="s">
        <v>5124</v>
      </c>
      <c r="D3375" t="s">
        <v>5002</v>
      </c>
      <c r="E3375" t="s">
        <v>4932</v>
      </c>
      <c r="F3375" t="s">
        <v>10</v>
      </c>
      <c r="G3375">
        <f>VLOOKUP(A3375,'Dados absolutos'!A:H,8,FALSE)</f>
        <v>10616</v>
      </c>
      <c r="H3375" s="1">
        <f>(G3375-MIN(G:G))/(MAX(G:G)-MIN(G:G))</f>
        <v>4.9119583063459309E-2</v>
      </c>
      <c r="I3375">
        <f>VLOOKUP(A3375,'Dados absolutos'!A:I,9,FALSE)</f>
        <v>0.69799999999999995</v>
      </c>
      <c r="J3375" s="1">
        <f>VLOOKUP(A3375,'Dados absolutos'!A:L,12,FALSE)</f>
        <v>7501.5852533911075</v>
      </c>
      <c r="K3375" s="1">
        <f>(J3375-MIN(J:J))/(MAX(J:J)-MIN(J:J))</f>
        <v>0.57386766620742968</v>
      </c>
      <c r="L3375" s="1">
        <f>VLOOKUP(A3375,'Dados absolutos'!A:M,13,FALSE)</f>
        <v>0.58333333333333337</v>
      </c>
      <c r="M3375" s="1">
        <f>(L3375-MIN(L:L))/(MAX(L:L)-MIN(L:L))</f>
        <v>0.3487738419618529</v>
      </c>
      <c r="N3375" s="1">
        <f>VLOOKUP(B3375,'[1]ICI-DH'!$A:$H,8,FALSE)</f>
        <v>0.16</v>
      </c>
      <c r="O3375" s="17">
        <f>VLOOKUP(A3375,'Dados absolutos'!A:Q,17,FALSE)</f>
        <v>9.4197437829691034E-5</v>
      </c>
      <c r="P3375" s="1">
        <f>(O3375-MIN(O:O))/(MAX(O:O)-MIN(O:O))</f>
        <v>7.6383655697898354E-3</v>
      </c>
      <c r="Q3375" s="3">
        <f>H3375-I3375-K3375+M3375+N3375+P3375</f>
        <v>-0.70633587561232758</v>
      </c>
      <c r="R3375" s="4" t="s">
        <v>8757</v>
      </c>
    </row>
    <row r="3376" spans="1:18" x14ac:dyDescent="0.25">
      <c r="A3376">
        <v>330015</v>
      </c>
      <c r="B3376">
        <v>3300159</v>
      </c>
      <c r="C3376" t="s">
        <v>3114</v>
      </c>
      <c r="D3376" t="s">
        <v>3113</v>
      </c>
      <c r="E3376" t="s">
        <v>2182</v>
      </c>
      <c r="F3376" t="s">
        <v>10</v>
      </c>
      <c r="G3376">
        <f>VLOOKUP(A3376,'Dados absolutos'!A:H,8,FALSE)</f>
        <v>11034</v>
      </c>
      <c r="H3376" s="1">
        <f>(G3376-MIN(G:G))/(MAX(G:G)-MIN(G:G))</f>
        <v>5.1218324320796114E-2</v>
      </c>
      <c r="I3376">
        <f>VLOOKUP(A3376,'Dados absolutos'!A:I,9,FALSE)</f>
        <v>0.69199999999999995</v>
      </c>
      <c r="J3376" s="1">
        <f>VLOOKUP(A3376,'Dados absolutos'!A:L,12,FALSE)</f>
        <v>8829.3507485952505</v>
      </c>
      <c r="K3376" s="1">
        <f>(J3376-MIN(J:J))/(MAX(J:J)-MIN(J:J))</f>
        <v>0.68189074774114045</v>
      </c>
      <c r="L3376" s="1">
        <f>VLOOKUP(A3376,'Dados absolutos'!A:M,13,FALSE)</f>
        <v>0.7055555555555556</v>
      </c>
      <c r="M3376" s="1">
        <f>(L3376-MIN(L:L))/(MAX(L:L)-MIN(L:L))</f>
        <v>0.40871934604904636</v>
      </c>
      <c r="N3376" s="1">
        <f>VLOOKUP(B3376,'[1]ICI-DH'!$A:$H,8,FALSE)</f>
        <v>0.2</v>
      </c>
      <c r="O3376" s="17">
        <f>VLOOKUP(A3376,'Dados absolutos'!A:Q,17,FALSE)</f>
        <v>9.0628965017219509E-5</v>
      </c>
      <c r="P3376" s="1">
        <f>(O3376-MIN(O:O))/(MAX(O:O)-MIN(O:O))</f>
        <v>7.3490020743963106E-3</v>
      </c>
      <c r="Q3376" s="3">
        <f>H3376-I3376-K3376+M3376+N3376+P3376</f>
        <v>-0.70660407529690183</v>
      </c>
      <c r="R3376" s="4" t="s">
        <v>8758</v>
      </c>
    </row>
    <row r="3377" spans="1:18" x14ac:dyDescent="0.25">
      <c r="A3377">
        <v>430660</v>
      </c>
      <c r="B3377">
        <v>4306601</v>
      </c>
      <c r="C3377" t="s">
        <v>4585</v>
      </c>
      <c r="D3377" t="s">
        <v>4459</v>
      </c>
      <c r="E3377" t="s">
        <v>3828</v>
      </c>
      <c r="F3377" t="s">
        <v>10</v>
      </c>
      <c r="G3377">
        <f>VLOOKUP(A3377,'Dados absolutos'!A:H,8,FALSE)</f>
        <v>36981</v>
      </c>
      <c r="H3377" s="1">
        <f>(G3377-MIN(G:G))/(MAX(G:G)-MIN(G:G))</f>
        <v>0.18149593055074384</v>
      </c>
      <c r="I3377">
        <f>VLOOKUP(A3377,'Dados absolutos'!A:I,9,FALSE)</f>
        <v>0.70799999999999996</v>
      </c>
      <c r="J3377" s="1">
        <f>VLOOKUP(A3377,'Dados absolutos'!A:L,12,FALSE)</f>
        <v>6395.6471101376383</v>
      </c>
      <c r="K3377" s="1">
        <f>(J3377-MIN(J:J))/(MAX(J:J)-MIN(J:J))</f>
        <v>0.48389180326218717</v>
      </c>
      <c r="L3377" s="1">
        <f>VLOOKUP(A3377,'Dados absolutos'!A:M,13,FALSE)</f>
        <v>6.1111111111111095E-2</v>
      </c>
      <c r="M3377" s="1">
        <f>(L3377-MIN(L:L))/(MAX(L:L)-MIN(L:L))</f>
        <v>9.2643051771117174E-2</v>
      </c>
      <c r="N3377" s="1">
        <f>VLOOKUP(B3377,'[1]ICI-DH'!$A:$H,8,FALSE)</f>
        <v>0.16</v>
      </c>
      <c r="O3377" s="17">
        <f>VLOOKUP(A3377,'Dados absolutos'!A:Q,17,FALSE)</f>
        <v>6.2194099672804957E-4</v>
      </c>
      <c r="P3377" s="1">
        <f>(O3377-MIN(O:O))/(MAX(O:O)-MIN(O:O))</f>
        <v>5.0432504379125623E-2</v>
      </c>
      <c r="Q3377" s="3">
        <f>H3377-I3377-K3377+M3377+N3377+P3377</f>
        <v>-0.70732031656120042</v>
      </c>
      <c r="R3377" s="4" t="s">
        <v>8759</v>
      </c>
    </row>
    <row r="3378" spans="1:18" x14ac:dyDescent="0.25">
      <c r="A3378">
        <v>510665</v>
      </c>
      <c r="B3378">
        <v>5106653</v>
      </c>
      <c r="C3378" t="s">
        <v>5088</v>
      </c>
      <c r="D3378" t="s">
        <v>5002</v>
      </c>
      <c r="E3378" t="s">
        <v>4932</v>
      </c>
      <c r="F3378" t="s">
        <v>10</v>
      </c>
      <c r="G3378">
        <f>VLOOKUP(A3378,'Dados absolutos'!A:H,8,FALSE)</f>
        <v>6932</v>
      </c>
      <c r="H3378" s="1">
        <f>(G3378-MIN(G:G))/(MAX(G:G)-MIN(G:G))</f>
        <v>3.0622542891141604E-2</v>
      </c>
      <c r="I3378">
        <f>VLOOKUP(A3378,'Dados absolutos'!A:I,9,FALSE)</f>
        <v>0.73399999999999999</v>
      </c>
      <c r="J3378" s="1">
        <f>VLOOKUP(A3378,'Dados absolutos'!A:L,12,FALSE)</f>
        <v>7185.1175432775535</v>
      </c>
      <c r="K3378" s="1">
        <f>(J3378-MIN(J:J))/(MAX(J:J)-MIN(J:J))</f>
        <v>0.54812078742811099</v>
      </c>
      <c r="L3378" s="1">
        <f>VLOOKUP(A3378,'Dados absolutos'!A:M,13,FALSE)</f>
        <v>0.77777777777777779</v>
      </c>
      <c r="M3378" s="1">
        <f>(L3378-MIN(L:L))/(MAX(L:L)-MIN(L:L))</f>
        <v>0.44414168937329701</v>
      </c>
      <c r="N3378" s="1">
        <f>VLOOKUP(B3378,'[1]ICI-DH'!$A:$H,8,FALSE)</f>
        <v>0.1</v>
      </c>
      <c r="O3378" s="17">
        <f>VLOOKUP(A3378,'Dados absolutos'!A:Q,17,FALSE)</f>
        <v>0</v>
      </c>
      <c r="P3378" s="1">
        <f>(O3378-MIN(O:O))/(MAX(O:O)-MIN(O:O))</f>
        <v>0</v>
      </c>
      <c r="Q3378" s="3">
        <f>H3378-I3378-K3378+M3378+N3378+P3378</f>
        <v>-0.70735655516367235</v>
      </c>
      <c r="R3378" s="4" t="s">
        <v>8760</v>
      </c>
    </row>
    <row r="3379" spans="1:18" x14ac:dyDescent="0.25">
      <c r="A3379">
        <v>521440</v>
      </c>
      <c r="B3379">
        <v>5214408</v>
      </c>
      <c r="C3379" t="s">
        <v>5283</v>
      </c>
      <c r="D3379" t="s">
        <v>5136</v>
      </c>
      <c r="E3379" t="s">
        <v>4932</v>
      </c>
      <c r="F3379" t="s">
        <v>10</v>
      </c>
      <c r="G3379">
        <f>VLOOKUP(A3379,'Dados absolutos'!A:H,8,FALSE)</f>
        <v>8189</v>
      </c>
      <c r="H3379" s="1">
        <f>(G3379-MIN(G:G))/(MAX(G:G)-MIN(G:G))</f>
        <v>3.6933829399448705E-2</v>
      </c>
      <c r="I3379">
        <f>VLOOKUP(A3379,'Dados absolutos'!A:I,9,FALSE)</f>
        <v>0.71</v>
      </c>
      <c r="J3379" s="1">
        <f>VLOOKUP(A3379,'Dados absolutos'!A:L,12,FALSE)</f>
        <v>6062.5147820246666</v>
      </c>
      <c r="K3379" s="1">
        <f>(J3379-MIN(J:J))/(MAX(J:J)-MIN(J:J))</f>
        <v>0.45678914035127188</v>
      </c>
      <c r="L3379" s="1">
        <f>VLOOKUP(A3379,'Dados absolutos'!A:M,13,FALSE)</f>
        <v>0.30555555555555552</v>
      </c>
      <c r="M3379" s="1">
        <f>(L3379-MIN(L:L))/(MAX(L:L)-MIN(L:L))</f>
        <v>0.21253405994550412</v>
      </c>
      <c r="N3379" s="1">
        <f>VLOOKUP(B3379,'[1]ICI-DH'!$A:$H,8,FALSE)</f>
        <v>0.2</v>
      </c>
      <c r="O3379" s="17">
        <f>VLOOKUP(A3379,'Dados absolutos'!A:Q,17,FALSE)</f>
        <v>1.2211503236048357E-4</v>
      </c>
      <c r="P3379" s="1">
        <f>(O3379-MIN(O:O))/(MAX(O:O)-MIN(O:O))</f>
        <v>9.9021722907423233E-3</v>
      </c>
      <c r="Q3379" s="3">
        <f>H3379-I3379-K3379+M3379+N3379+P3379</f>
        <v>-0.70741907871557685</v>
      </c>
      <c r="R3379" s="4" t="s">
        <v>8761</v>
      </c>
    </row>
    <row r="3380" spans="1:18" x14ac:dyDescent="0.25">
      <c r="A3380">
        <v>261240</v>
      </c>
      <c r="B3380">
        <v>2612406</v>
      </c>
      <c r="C3380" t="s">
        <v>1578</v>
      </c>
      <c r="D3380" t="s">
        <v>1452</v>
      </c>
      <c r="E3380" t="s">
        <v>466</v>
      </c>
      <c r="F3380" t="s">
        <v>10</v>
      </c>
      <c r="G3380">
        <f>VLOOKUP(A3380,'Dados absolutos'!A:H,8,FALSE)</f>
        <v>18624</v>
      </c>
      <c r="H3380" s="1">
        <f>(G3380-MIN(G:G))/(MAX(G:G)-MIN(G:G))</f>
        <v>8.9327047151385522E-2</v>
      </c>
      <c r="I3380">
        <f>VLOOKUP(A3380,'Dados absolutos'!A:I,9,FALSE)</f>
        <v>0.60299999999999998</v>
      </c>
      <c r="J3380" s="1">
        <f>VLOOKUP(A3380,'Dados absolutos'!A:L,12,FALSE)</f>
        <v>4931.098609858248</v>
      </c>
      <c r="K3380" s="1">
        <f>(J3380-MIN(J:J))/(MAX(J:J)-MIN(J:J))</f>
        <v>0.36474046017699097</v>
      </c>
      <c r="L3380" s="1">
        <f>VLOOKUP(A3380,'Dados absolutos'!A:M,13,FALSE)</f>
        <v>1.6666666666666653E-2</v>
      </c>
      <c r="M3380" s="1">
        <f>(L3380-MIN(L:L))/(MAX(L:L)-MIN(L:L))</f>
        <v>7.0844686648501368E-2</v>
      </c>
      <c r="N3380" s="1">
        <f>VLOOKUP(B3380,'[1]ICI-DH'!$A:$H,8,FALSE)</f>
        <v>0.1</v>
      </c>
      <c r="O3380" s="17">
        <f>VLOOKUP(A3380,'Dados absolutos'!A:Q,17,FALSE)</f>
        <v>0</v>
      </c>
      <c r="P3380" s="1">
        <f>(O3380-MIN(O:O))/(MAX(O:O)-MIN(O:O))</f>
        <v>0</v>
      </c>
      <c r="Q3380" s="3">
        <f>H3380-I3380-K3380+M3380+N3380+P3380</f>
        <v>-0.707568726377104</v>
      </c>
      <c r="R3380" s="4" t="s">
        <v>8762</v>
      </c>
    </row>
    <row r="3381" spans="1:18" x14ac:dyDescent="0.25">
      <c r="A3381">
        <v>251110</v>
      </c>
      <c r="B3381">
        <v>2511103</v>
      </c>
      <c r="C3381" t="s">
        <v>1376</v>
      </c>
      <c r="D3381" t="s">
        <v>1247</v>
      </c>
      <c r="E3381" t="s">
        <v>466</v>
      </c>
      <c r="F3381" t="s">
        <v>10</v>
      </c>
      <c r="G3381">
        <f>VLOOKUP(A3381,'Dados absolutos'!A:H,8,FALSE)</f>
        <v>6859</v>
      </c>
      <c r="H3381" s="1">
        <f>(G3381-MIN(G:G))/(MAX(G:G)-MIN(G:G))</f>
        <v>3.0256016307922497E-2</v>
      </c>
      <c r="I3381">
        <f>VLOOKUP(A3381,'Dados absolutos'!A:I,9,FALSE)</f>
        <v>0.57399999999999995</v>
      </c>
      <c r="J3381" s="1">
        <f>VLOOKUP(A3381,'Dados absolutos'!A:L,12,FALSE)</f>
        <v>6988.8681979880448</v>
      </c>
      <c r="K3381" s="1">
        <f>(J3381-MIN(J:J))/(MAX(J:J)-MIN(J:J))</f>
        <v>0.53215451996317242</v>
      </c>
      <c r="L3381" s="1">
        <f>VLOOKUP(A3381,'Dados absolutos'!A:M,13,FALSE)</f>
        <v>0.27222222222222225</v>
      </c>
      <c r="M3381" s="1">
        <f>(L3381-MIN(L:L))/(MAX(L:L)-MIN(L:L))</f>
        <v>0.19618528610354227</v>
      </c>
      <c r="N3381" s="1">
        <f>VLOOKUP(B3381,'[1]ICI-DH'!$A:$H,8,FALSE)</f>
        <v>0.16</v>
      </c>
      <c r="O3381" s="17">
        <f>VLOOKUP(A3381,'Dados absolutos'!A:Q,17,FALSE)</f>
        <v>1.4579384749963551E-4</v>
      </c>
      <c r="P3381" s="1">
        <f>(O3381-MIN(O:O))/(MAX(O:O)-MIN(O:O))</f>
        <v>1.1822261100581556E-2</v>
      </c>
      <c r="Q3381" s="3">
        <f>H3381-I3381-K3381+M3381+N3381+P3381</f>
        <v>-0.7078909564511261</v>
      </c>
      <c r="R3381" s="4" t="s">
        <v>8763</v>
      </c>
    </row>
    <row r="3382" spans="1:18" x14ac:dyDescent="0.25">
      <c r="A3382">
        <v>510777</v>
      </c>
      <c r="B3382">
        <v>5107776</v>
      </c>
      <c r="C3382" t="s">
        <v>1583</v>
      </c>
      <c r="D3382" t="s">
        <v>5002</v>
      </c>
      <c r="E3382" t="s">
        <v>4932</v>
      </c>
      <c r="F3382" t="s">
        <v>10</v>
      </c>
      <c r="G3382">
        <f>VLOOKUP(A3382,'Dados absolutos'!A:H,8,FALSE)</f>
        <v>7596</v>
      </c>
      <c r="H3382" s="1">
        <f>(G3382-MIN(G:G))/(MAX(G:G)-MIN(G:G))</f>
        <v>3.3956428524805814E-2</v>
      </c>
      <c r="I3382">
        <f>VLOOKUP(A3382,'Dados absolutos'!A:I,9,FALSE)</f>
        <v>0.60899999999999999</v>
      </c>
      <c r="J3382" s="1">
        <f>VLOOKUP(A3382,'Dados absolutos'!A:L,12,FALSE)</f>
        <v>6625.9823077935753</v>
      </c>
      <c r="K3382" s="1">
        <f>(J3382-MIN(J:J))/(MAX(J:J)-MIN(J:J))</f>
        <v>0.50263119506468701</v>
      </c>
      <c r="L3382" s="1">
        <f>VLOOKUP(A3382,'Dados absolutos'!A:M,13,FALSE)</f>
        <v>0.42222222222222222</v>
      </c>
      <c r="M3382" s="1">
        <f>(L3382-MIN(L:L))/(MAX(L:L)-MIN(L:L))</f>
        <v>0.26975476839237061</v>
      </c>
      <c r="N3382" s="1">
        <f>VLOOKUP(B3382,'[1]ICI-DH'!$A:$H,8,FALSE)</f>
        <v>0.1</v>
      </c>
      <c r="O3382" s="17">
        <f>VLOOKUP(A3382,'Dados absolutos'!A:Q,17,FALSE)</f>
        <v>0</v>
      </c>
      <c r="P3382" s="1">
        <f>(O3382-MIN(O:O))/(MAX(O:O)-MIN(O:O))</f>
        <v>0</v>
      </c>
      <c r="Q3382" s="3">
        <f>H3382-I3382-K3382+M3382+N3382+P3382</f>
        <v>-0.7079199981475105</v>
      </c>
      <c r="R3382" s="4" t="s">
        <v>8764</v>
      </c>
    </row>
    <row r="3383" spans="1:18" x14ac:dyDescent="0.25">
      <c r="A3383">
        <v>312010</v>
      </c>
      <c r="B3383">
        <v>3120102</v>
      </c>
      <c r="C3383" t="s">
        <v>2402</v>
      </c>
      <c r="D3383" t="s">
        <v>2181</v>
      </c>
      <c r="E3383" t="s">
        <v>2182</v>
      </c>
      <c r="F3383" t="s">
        <v>10</v>
      </c>
      <c r="G3383">
        <f>VLOOKUP(A3383,'Dados absolutos'!A:H,8,FALSE)</f>
        <v>4245</v>
      </c>
      <c r="H3383" s="1">
        <f>(G3383-MIN(G:G))/(MAX(G:G)-MIN(G:G))</f>
        <v>1.713135208141911E-2</v>
      </c>
      <c r="I3383">
        <f>VLOOKUP(A3383,'Dados absolutos'!A:I,9,FALSE)</f>
        <v>0.65900000000000003</v>
      </c>
      <c r="J3383" s="1">
        <f>VLOOKUP(A3383,'Dados absolutos'!A:L,12,FALSE)</f>
        <v>7479.6617502944637</v>
      </c>
      <c r="K3383" s="1">
        <f>(J3383-MIN(J:J))/(MAX(J:J)-MIN(J:J))</f>
        <v>0.57208403470693714</v>
      </c>
      <c r="L3383" s="1">
        <f>VLOOKUP(A3383,'Dados absolutos'!A:M,13,FALSE)</f>
        <v>0.37222222222222223</v>
      </c>
      <c r="M3383" s="1">
        <f>(L3383-MIN(L:L))/(MAX(L:L)-MIN(L:L))</f>
        <v>0.24523160762942781</v>
      </c>
      <c r="N3383" s="1">
        <f>VLOOKUP(B3383,'[1]ICI-DH'!$A:$H,8,FALSE)</f>
        <v>0.26</v>
      </c>
      <c r="O3383" s="17">
        <f>VLOOKUP(A3383,'Dados absolutos'!A:Q,17,FALSE)</f>
        <v>0</v>
      </c>
      <c r="P3383" s="1">
        <f>(O3383-MIN(O:O))/(MAX(O:O)-MIN(O:O))</f>
        <v>0</v>
      </c>
      <c r="Q3383" s="3">
        <f>H3383-I3383-K3383+M3383+N3383+P3383</f>
        <v>-0.70872107499609016</v>
      </c>
      <c r="R3383" s="4" t="s">
        <v>8765</v>
      </c>
    </row>
    <row r="3384" spans="1:18" x14ac:dyDescent="0.25">
      <c r="A3384">
        <v>410060</v>
      </c>
      <c r="B3384">
        <v>4100608</v>
      </c>
      <c r="C3384" t="s">
        <v>3834</v>
      </c>
      <c r="D3384" t="s">
        <v>3827</v>
      </c>
      <c r="E3384" t="s">
        <v>3828</v>
      </c>
      <c r="F3384" t="s">
        <v>10</v>
      </c>
      <c r="G3384">
        <f>VLOOKUP(A3384,'Dados absolutos'!A:H,8,FALSE)</f>
        <v>13909</v>
      </c>
      <c r="H3384" s="1">
        <f>(G3384-MIN(G:G))/(MAX(G:G)-MIN(G:G))</f>
        <v>6.5653446605110286E-2</v>
      </c>
      <c r="I3384">
        <f>VLOOKUP(A3384,'Dados absolutos'!A:I,9,FALSE)</f>
        <v>0.69599999999999995</v>
      </c>
      <c r="J3384" s="1">
        <f>VLOOKUP(A3384,'Dados absolutos'!A:L,12,FALSE)</f>
        <v>5857.8644532317212</v>
      </c>
      <c r="K3384" s="1">
        <f>(J3384-MIN(J:J))/(MAX(J:J)-MIN(J:J))</f>
        <v>0.44013939366561777</v>
      </c>
      <c r="L3384" s="1">
        <f>VLOOKUP(A3384,'Dados absolutos'!A:M,13,FALSE)</f>
        <v>0.40555555555555556</v>
      </c>
      <c r="M3384" s="1">
        <f>(L3384-MIN(L:L))/(MAX(L:L)-MIN(L:L))</f>
        <v>0.26158038147138968</v>
      </c>
      <c r="N3384" s="1">
        <f>VLOOKUP(B3384,'[1]ICI-DH'!$A:$H,8,FALSE)</f>
        <v>0.1</v>
      </c>
      <c r="O3384" s="17">
        <f>VLOOKUP(A3384,'Dados absolutos'!A:Q,17,FALSE)</f>
        <v>0</v>
      </c>
      <c r="P3384" s="1">
        <f>(O3384-MIN(O:O))/(MAX(O:O)-MIN(O:O))</f>
        <v>0</v>
      </c>
      <c r="Q3384" s="3">
        <f>H3384-I3384-K3384+M3384+N3384+P3384</f>
        <v>-0.70890556558911777</v>
      </c>
      <c r="R3384" s="4" t="s">
        <v>8766</v>
      </c>
    </row>
    <row r="3385" spans="1:18" x14ac:dyDescent="0.25">
      <c r="A3385">
        <v>280630</v>
      </c>
      <c r="B3385">
        <v>2806305</v>
      </c>
      <c r="C3385" t="s">
        <v>1771</v>
      </c>
      <c r="D3385" t="s">
        <v>1716</v>
      </c>
      <c r="E3385" t="s">
        <v>466</v>
      </c>
      <c r="F3385" t="s">
        <v>10</v>
      </c>
      <c r="G3385">
        <f>VLOOKUP(A3385,'Dados absolutos'!A:H,8,FALSE)</f>
        <v>13616</v>
      </c>
      <c r="H3385" s="1">
        <f>(G3385-MIN(G:G))/(MAX(G:G)-MIN(G:G))</f>
        <v>6.4182319360134965E-2</v>
      </c>
      <c r="I3385">
        <f>VLOOKUP(A3385,'Dados absolutos'!A:I,9,FALSE)</f>
        <v>0.54500000000000004</v>
      </c>
      <c r="J3385" s="1">
        <f>VLOOKUP(A3385,'Dados absolutos'!A:L,12,FALSE)</f>
        <v>6731.1360282021151</v>
      </c>
      <c r="K3385" s="1">
        <f>(J3385-MIN(J:J))/(MAX(J:J)-MIN(J:J))</f>
        <v>0.51118619137562693</v>
      </c>
      <c r="L3385" s="1">
        <f>VLOOKUP(A3385,'Dados absolutos'!A:M,13,FALSE)</f>
        <v>0.23333333333333339</v>
      </c>
      <c r="M3385" s="1">
        <f>(L3385-MIN(L:L))/(MAX(L:L)-MIN(L:L))</f>
        <v>0.17711171662125344</v>
      </c>
      <c r="N3385" s="1">
        <f>VLOOKUP(B3385,'[1]ICI-DH'!$A:$H,8,FALSE)</f>
        <v>0.1</v>
      </c>
      <c r="O3385" s="17">
        <f>VLOOKUP(A3385,'Dados absolutos'!A:Q,17,FALSE)</f>
        <v>7.3443008225616919E-5</v>
      </c>
      <c r="P3385" s="1">
        <f>(O3385-MIN(O:O))/(MAX(O:O)-MIN(O:O))</f>
        <v>5.955411933672803E-3</v>
      </c>
      <c r="Q3385" s="3">
        <f>H3385-I3385-K3385+M3385+N3385+P3385</f>
        <v>-0.70893674346056579</v>
      </c>
      <c r="R3385" s="4" t="s">
        <v>8767</v>
      </c>
    </row>
    <row r="3386" spans="1:18" x14ac:dyDescent="0.25">
      <c r="A3386">
        <v>316610</v>
      </c>
      <c r="B3386">
        <v>3166105</v>
      </c>
      <c r="C3386" t="s">
        <v>2959</v>
      </c>
      <c r="D3386" t="s">
        <v>2181</v>
      </c>
      <c r="E3386" t="s">
        <v>2182</v>
      </c>
      <c r="F3386" t="s">
        <v>10</v>
      </c>
      <c r="G3386">
        <f>VLOOKUP(A3386,'Dados absolutos'!A:H,8,FALSE)</f>
        <v>3067</v>
      </c>
      <c r="H3386" s="1">
        <f>(G3386-MIN(G:G))/(MAX(G:G)-MIN(G:G))</f>
        <v>1.1216717628924471E-2</v>
      </c>
      <c r="I3386">
        <f>VLOOKUP(A3386,'Dados absolutos'!A:I,9,FALSE)</f>
        <v>0.56499999999999995</v>
      </c>
      <c r="J3386" s="1">
        <f>VLOOKUP(A3386,'Dados absolutos'!A:L,12,FALSE)</f>
        <v>9069.7469775024456</v>
      </c>
      <c r="K3386" s="1">
        <f>(J3386-MIN(J:J))/(MAX(J:J)-MIN(J:J))</f>
        <v>0.70144867534916733</v>
      </c>
      <c r="L3386" s="1">
        <f>VLOOKUP(A3386,'Dados absolutos'!A:M,13,FALSE)</f>
        <v>0.45555555555555555</v>
      </c>
      <c r="M3386" s="1">
        <f>(L3386-MIN(L:L))/(MAX(L:L)-MIN(L:L))</f>
        <v>0.28610354223433249</v>
      </c>
      <c r="N3386" s="1">
        <f>VLOOKUP(B3386,'[1]ICI-DH'!$A:$H,8,FALSE)</f>
        <v>0.26</v>
      </c>
      <c r="O3386" s="17">
        <f>VLOOKUP(A3386,'Dados absolutos'!A:Q,17,FALSE)</f>
        <v>0</v>
      </c>
      <c r="P3386" s="1">
        <f>(O3386-MIN(O:O))/(MAX(O:O)-MIN(O:O))</f>
        <v>0</v>
      </c>
      <c r="Q3386" s="3">
        <f>H3386-I3386-K3386+M3386+N3386+P3386</f>
        <v>-0.70912841548591032</v>
      </c>
      <c r="R3386" s="4" t="s">
        <v>8768</v>
      </c>
    </row>
    <row r="3387" spans="1:18" x14ac:dyDescent="0.25">
      <c r="A3387">
        <v>430190</v>
      </c>
      <c r="B3387">
        <v>4301909</v>
      </c>
      <c r="C3387" t="s">
        <v>4493</v>
      </c>
      <c r="D3387" t="s">
        <v>4459</v>
      </c>
      <c r="E3387" t="s">
        <v>3828</v>
      </c>
      <c r="F3387" t="s">
        <v>10</v>
      </c>
      <c r="G3387">
        <f>VLOOKUP(A3387,'Dados absolutos'!A:H,8,FALSE)</f>
        <v>12225</v>
      </c>
      <c r="H3387" s="1">
        <f>(G3387-MIN(G:G))/(MAX(G:G)-MIN(G:G))</f>
        <v>5.7198230630576351E-2</v>
      </c>
      <c r="I3387">
        <f>VLOOKUP(A3387,'Dados absolutos'!A:I,9,FALSE)</f>
        <v>0.67</v>
      </c>
      <c r="J3387" s="1">
        <f>VLOOKUP(A3387,'Dados absolutos'!A:L,12,FALSE)</f>
        <v>5618.8351141104295</v>
      </c>
      <c r="K3387" s="1">
        <f>(J3387-MIN(J:J))/(MAX(J:J)-MIN(J:J))</f>
        <v>0.42069267217593309</v>
      </c>
      <c r="L3387" s="1">
        <f>VLOOKUP(A3387,'Dados absolutos'!A:M,13,FALSE)</f>
        <v>0.16666666666666669</v>
      </c>
      <c r="M3387" s="1">
        <f>(L3387-MIN(L:L))/(MAX(L:L)-MIN(L:L))</f>
        <v>0.14441416893732975</v>
      </c>
      <c r="N3387" s="1">
        <f>VLOOKUP(B3387,'[1]ICI-DH'!$A:$H,8,FALSE)</f>
        <v>0.16</v>
      </c>
      <c r="O3387" s="17">
        <f>VLOOKUP(A3387,'Dados absolutos'!A:Q,17,FALSE)</f>
        <v>2.4539877300613498E-4</v>
      </c>
      <c r="P3387" s="1">
        <f>(O3387-MIN(O:O))/(MAX(O:O)-MIN(O:O))</f>
        <v>1.9899113837764146E-2</v>
      </c>
      <c r="Q3387" s="3">
        <f>H3387-I3387-K3387+M3387+N3387+P3387</f>
        <v>-0.709181158770263</v>
      </c>
      <c r="R3387" s="4" t="s">
        <v>8769</v>
      </c>
    </row>
    <row r="3388" spans="1:18" x14ac:dyDescent="0.25">
      <c r="A3388">
        <v>251593</v>
      </c>
      <c r="B3388">
        <v>2515930</v>
      </c>
      <c r="C3388" t="s">
        <v>1434</v>
      </c>
      <c r="D3388" t="s">
        <v>1247</v>
      </c>
      <c r="E3388" t="s">
        <v>466</v>
      </c>
      <c r="F3388" t="s">
        <v>10</v>
      </c>
      <c r="G3388">
        <f>VLOOKUP(A3388,'Dados absolutos'!A:H,8,FALSE)</f>
        <v>5054</v>
      </c>
      <c r="H3388" s="1">
        <f>(G3388-MIN(G:G))/(MAX(G:G)-MIN(G:G))</f>
        <v>2.1193269969422647E-2</v>
      </c>
      <c r="I3388">
        <f>VLOOKUP(A3388,'Dados absolutos'!A:I,9,FALSE)</f>
        <v>0.621</v>
      </c>
      <c r="J3388" s="1">
        <f>VLOOKUP(A3388,'Dados absolutos'!A:L,12,FALSE)</f>
        <v>7844.280648990898</v>
      </c>
      <c r="K3388" s="1">
        <f>(J3388-MIN(J:J))/(MAX(J:J)-MIN(J:J))</f>
        <v>0.60174835206183341</v>
      </c>
      <c r="L3388" s="1">
        <f>VLOOKUP(A3388,'Dados absolutos'!A:M,13,FALSE)</f>
        <v>0.67222222222222228</v>
      </c>
      <c r="M3388" s="1">
        <f>(L3388-MIN(L:L))/(MAX(L:L)-MIN(L:L))</f>
        <v>0.39237057220708454</v>
      </c>
      <c r="N3388" s="1">
        <f>VLOOKUP(B3388,'[1]ICI-DH'!$A:$H,8,FALSE)</f>
        <v>0.1</v>
      </c>
      <c r="O3388" s="17">
        <f>VLOOKUP(A3388,'Dados absolutos'!A:Q,17,FALSE)</f>
        <v>0</v>
      </c>
      <c r="P3388" s="1">
        <f>(O3388-MIN(O:O))/(MAX(O:O)-MIN(O:O))</f>
        <v>0</v>
      </c>
      <c r="Q3388" s="3">
        <f>H3388-I3388-K3388+M3388+N3388+P3388</f>
        <v>-0.70918450988532633</v>
      </c>
      <c r="R3388" s="4" t="s">
        <v>8770</v>
      </c>
    </row>
    <row r="3389" spans="1:18" x14ac:dyDescent="0.25">
      <c r="A3389">
        <v>230365</v>
      </c>
      <c r="B3389">
        <v>2303659</v>
      </c>
      <c r="C3389" t="s">
        <v>947</v>
      </c>
      <c r="D3389" t="s">
        <v>905</v>
      </c>
      <c r="E3389" t="s">
        <v>466</v>
      </c>
      <c r="F3389" t="s">
        <v>10</v>
      </c>
      <c r="G3389">
        <f>VLOOKUP(A3389,'Dados absolutos'!A:H,8,FALSE)</f>
        <v>10444</v>
      </c>
      <c r="H3389" s="1">
        <f>(G3389-MIN(G:G))/(MAX(G:G)-MIN(G:G))</f>
        <v>4.8255986182449903E-2</v>
      </c>
      <c r="I3389">
        <f>VLOOKUP(A3389,'Dados absolutos'!A:I,9,FALSE)</f>
        <v>0.60899999999999999</v>
      </c>
      <c r="J3389" s="1">
        <f>VLOOKUP(A3389,'Dados absolutos'!A:L,12,FALSE)</f>
        <v>6315.0519178475679</v>
      </c>
      <c r="K3389" s="1">
        <f>(J3389-MIN(J:J))/(MAX(J:J)-MIN(J:J))</f>
        <v>0.47733481630973079</v>
      </c>
      <c r="L3389" s="1">
        <f>VLOOKUP(A3389,'Dados absolutos'!A:M,13,FALSE)</f>
        <v>0.33888888888888891</v>
      </c>
      <c r="M3389" s="1">
        <f>(L3389-MIN(L:L))/(MAX(L:L)-MIN(L:L))</f>
        <v>0.22888283378746596</v>
      </c>
      <c r="N3389" s="1">
        <f>VLOOKUP(B3389,'[1]ICI-DH'!$A:$H,8,FALSE)</f>
        <v>0.1</v>
      </c>
      <c r="O3389" s="17">
        <f>VLOOKUP(A3389,'Dados absolutos'!A:Q,17,FALSE)</f>
        <v>0</v>
      </c>
      <c r="P3389" s="1">
        <f>(O3389-MIN(O:O))/(MAX(O:O)-MIN(O:O))</f>
        <v>0</v>
      </c>
      <c r="Q3389" s="3">
        <f>H3389-I3389-K3389+M3389+N3389+P3389</f>
        <v>-0.709195996339815</v>
      </c>
      <c r="R3389" s="4" t="s">
        <v>8771</v>
      </c>
    </row>
    <row r="3390" spans="1:18" x14ac:dyDescent="0.25">
      <c r="A3390">
        <v>350990</v>
      </c>
      <c r="B3390">
        <v>3509908</v>
      </c>
      <c r="C3390" t="s">
        <v>3309</v>
      </c>
      <c r="D3390" t="s">
        <v>3202</v>
      </c>
      <c r="E3390" t="s">
        <v>2182</v>
      </c>
      <c r="F3390" t="s">
        <v>10</v>
      </c>
      <c r="G3390">
        <f>VLOOKUP(A3390,'Dados absolutos'!A:H,8,FALSE)</f>
        <v>12289</v>
      </c>
      <c r="H3390" s="1">
        <f>(G3390-MIN(G:G))/(MAX(G:G)-MIN(G:G))</f>
        <v>5.751956900490543E-2</v>
      </c>
      <c r="I3390">
        <f>VLOOKUP(A3390,'Dados absolutos'!A:I,9,FALSE)</f>
        <v>0.72</v>
      </c>
      <c r="J3390" s="1">
        <f>VLOOKUP(A3390,'Dados absolutos'!A:L,12,FALSE)</f>
        <v>6988.8558271625034</v>
      </c>
      <c r="K3390" s="1">
        <f>(J3390-MIN(J:J))/(MAX(J:J)-MIN(J:J))</f>
        <v>0.53215351350932127</v>
      </c>
      <c r="L3390" s="1">
        <f>VLOOKUP(A3390,'Dados absolutos'!A:M,13,FALSE)</f>
        <v>0.26666666666666672</v>
      </c>
      <c r="M3390" s="1">
        <f>(L3390-MIN(L:L))/(MAX(L:L)-MIN(L:L))</f>
        <v>0.19346049046321528</v>
      </c>
      <c r="N3390" s="1">
        <f>VLOOKUP(B3390,'[1]ICI-DH'!$A:$H,8,FALSE)</f>
        <v>0.16</v>
      </c>
      <c r="O3390" s="17">
        <f>VLOOKUP(A3390,'Dados absolutos'!A:Q,17,FALSE)</f>
        <v>1.6274717226788184E-3</v>
      </c>
      <c r="P3390" s="1">
        <f>(O3390-MIN(O:O))/(MAX(O:O)-MIN(O:O))</f>
        <v>0.13196987369011129</v>
      </c>
      <c r="Q3390" s="3">
        <f>H3390-I3390-K3390+M3390+N3390+P3390</f>
        <v>-0.70920358035108921</v>
      </c>
      <c r="R3390" s="4" t="s">
        <v>8772</v>
      </c>
    </row>
    <row r="3391" spans="1:18" x14ac:dyDescent="0.25">
      <c r="A3391">
        <v>251360</v>
      </c>
      <c r="B3391">
        <v>2513604</v>
      </c>
      <c r="C3391" t="s">
        <v>1404</v>
      </c>
      <c r="D3391" t="s">
        <v>1247</v>
      </c>
      <c r="E3391" t="s">
        <v>466</v>
      </c>
      <c r="F3391" t="s">
        <v>10</v>
      </c>
      <c r="G3391">
        <f>VLOOKUP(A3391,'Dados absolutos'!A:H,8,FALSE)</f>
        <v>6569</v>
      </c>
      <c r="H3391" s="1">
        <f>(G3391-MIN(G:G))/(MAX(G:G)-MIN(G:G))</f>
        <v>2.8799951799243849E-2</v>
      </c>
      <c r="I3391">
        <f>VLOOKUP(A3391,'Dados absolutos'!A:I,9,FALSE)</f>
        <v>0.59399999999999997</v>
      </c>
      <c r="J3391" s="1">
        <f>VLOOKUP(A3391,'Dados absolutos'!A:L,12,FALSE)</f>
        <v>5494.6744847008677</v>
      </c>
      <c r="K3391" s="1">
        <f>(J3391-MIN(J:J))/(MAX(J:J)-MIN(J:J))</f>
        <v>0.41059132985122998</v>
      </c>
      <c r="L3391" s="1">
        <f>VLOOKUP(A3391,'Dados absolutos'!A:M,13,FALSE)</f>
        <v>0.21111111111111111</v>
      </c>
      <c r="M3391" s="1">
        <f>(L3391-MIN(L:L))/(MAX(L:L)-MIN(L:L))</f>
        <v>0.16621253405994552</v>
      </c>
      <c r="N3391" s="1">
        <f>VLOOKUP(B3391,'[1]ICI-DH'!$A:$H,8,FALSE)</f>
        <v>0.1</v>
      </c>
      <c r="O3391" s="17">
        <f>VLOOKUP(A3391,'Dados absolutos'!A:Q,17,FALSE)</f>
        <v>0</v>
      </c>
      <c r="P3391" s="1">
        <f>(O3391-MIN(O:O))/(MAX(O:O)-MIN(O:O))</f>
        <v>0</v>
      </c>
      <c r="Q3391" s="3">
        <f>H3391-I3391-K3391+M3391+N3391+P3391</f>
        <v>-0.70957884399204052</v>
      </c>
      <c r="R3391" s="4" t="s">
        <v>8773</v>
      </c>
    </row>
    <row r="3392" spans="1:18" x14ac:dyDescent="0.25">
      <c r="A3392">
        <v>355440</v>
      </c>
      <c r="B3392">
        <v>3554409</v>
      </c>
      <c r="C3392" t="s">
        <v>3789</v>
      </c>
      <c r="D3392" t="s">
        <v>3202</v>
      </c>
      <c r="E3392" t="s">
        <v>2182</v>
      </c>
      <c r="F3392" t="s">
        <v>10</v>
      </c>
      <c r="G3392">
        <f>VLOOKUP(A3392,'Dados absolutos'!A:H,8,FALSE)</f>
        <v>7904</v>
      </c>
      <c r="H3392" s="1">
        <f>(G3392-MIN(G:G))/(MAX(G:G)-MIN(G:G))</f>
        <v>3.5502869451264518E-2</v>
      </c>
      <c r="I3392">
        <f>VLOOKUP(A3392,'Dados absolutos'!A:I,9,FALSE)</f>
        <v>0.749</v>
      </c>
      <c r="J3392" s="1">
        <f>VLOOKUP(A3392,'Dados absolutos'!A:L,12,FALSE)</f>
        <v>6238.3784311740883</v>
      </c>
      <c r="K3392" s="1">
        <f>(J3392-MIN(J:J))/(MAX(J:J)-MIN(J:J))</f>
        <v>0.47109688775056924</v>
      </c>
      <c r="L3392" s="1">
        <f>VLOOKUP(A3392,'Dados absolutos'!A:M,13,FALSE)</f>
        <v>0.51111111111111107</v>
      </c>
      <c r="M3392" s="1">
        <f>(L3392-MIN(L:L))/(MAX(L:L)-MIN(L:L))</f>
        <v>0.3133514986376022</v>
      </c>
      <c r="N3392" s="1">
        <f>VLOOKUP(B3392,'[1]ICI-DH'!$A:$H,8,FALSE)</f>
        <v>0.1</v>
      </c>
      <c r="O3392" s="17">
        <f>VLOOKUP(A3392,'Dados absolutos'!A:Q,17,FALSE)</f>
        <v>7.591093117408907E-4</v>
      </c>
      <c r="P3392" s="1">
        <f>(O3392-MIN(O:O))/(MAX(O:O)-MIN(O:O))</f>
        <v>6.1555330634278003E-2</v>
      </c>
      <c r="Q3392" s="3">
        <f>H3392-I3392-K3392+M3392+N3392+P3392</f>
        <v>-0.70968718902742445</v>
      </c>
      <c r="R3392" s="4" t="s">
        <v>8774</v>
      </c>
    </row>
    <row r="3393" spans="1:18" x14ac:dyDescent="0.25">
      <c r="A3393">
        <v>430175</v>
      </c>
      <c r="B3393">
        <v>4301750</v>
      </c>
      <c r="C3393" t="s">
        <v>4490</v>
      </c>
      <c r="D3393" t="s">
        <v>4459</v>
      </c>
      <c r="E3393" t="s">
        <v>3828</v>
      </c>
      <c r="F3393" t="s">
        <v>10</v>
      </c>
      <c r="G3393">
        <f>VLOOKUP(A3393,'Dados absolutos'!A:H,8,FALSE)</f>
        <v>5889</v>
      </c>
      <c r="H3393" s="1">
        <f>(G3393-MIN(G:G))/(MAX(G:G)-MIN(G:G))</f>
        <v>2.5385731571997368E-2</v>
      </c>
      <c r="I3393">
        <f>VLOOKUP(A3393,'Dados absolutos'!A:I,9,FALSE)</f>
        <v>0.61</v>
      </c>
      <c r="J3393" s="1">
        <f>VLOOKUP(A3393,'Dados absolutos'!A:L,12,FALSE)</f>
        <v>6636.4886177619292</v>
      </c>
      <c r="K3393" s="1">
        <f>(J3393-MIN(J:J))/(MAX(J:J)-MIN(J:J))</f>
        <v>0.50348595743231084</v>
      </c>
      <c r="L3393" s="1">
        <f>VLOOKUP(A3393,'Dados absolutos'!A:M,13,FALSE)</f>
        <v>0.31666666666666671</v>
      </c>
      <c r="M3393" s="1">
        <f>(L3393-MIN(L:L))/(MAX(L:L)-MIN(L:L))</f>
        <v>0.21798365122615809</v>
      </c>
      <c r="N3393" s="1">
        <f>VLOOKUP(B3393,'[1]ICI-DH'!$A:$H,8,FALSE)</f>
        <v>0.16</v>
      </c>
      <c r="O3393" s="17">
        <f>VLOOKUP(A3393,'Dados absolutos'!A:Q,17,FALSE)</f>
        <v>0</v>
      </c>
      <c r="P3393" s="1">
        <f>(O3393-MIN(O:O))/(MAX(O:O)-MIN(O:O))</f>
        <v>0</v>
      </c>
      <c r="Q3393" s="3">
        <f>H3393-I3393-K3393+M3393+N3393+P3393</f>
        <v>-0.71011657463415523</v>
      </c>
      <c r="R3393" s="4" t="s">
        <v>8775</v>
      </c>
    </row>
    <row r="3394" spans="1:18" x14ac:dyDescent="0.25">
      <c r="A3394">
        <v>311783</v>
      </c>
      <c r="B3394">
        <v>3117836</v>
      </c>
      <c r="C3394" t="s">
        <v>2377</v>
      </c>
      <c r="D3394" t="s">
        <v>2181</v>
      </c>
      <c r="E3394" t="s">
        <v>2182</v>
      </c>
      <c r="F3394" t="s">
        <v>10</v>
      </c>
      <c r="G3394">
        <f>VLOOKUP(A3394,'Dados absolutos'!A:H,8,FALSE)</f>
        <v>7237</v>
      </c>
      <c r="H3394" s="1">
        <f>(G3394-MIN(G:G))/(MAX(G:G)-MIN(G:G))</f>
        <v>3.2153921081303632E-2</v>
      </c>
      <c r="I3394">
        <f>VLOOKUP(A3394,'Dados absolutos'!A:I,9,FALSE)</f>
        <v>0.621</v>
      </c>
      <c r="J3394" s="1">
        <f>VLOOKUP(A3394,'Dados absolutos'!A:L,12,FALSE)</f>
        <v>4843.6170194832112</v>
      </c>
      <c r="K3394" s="1">
        <f>(J3394-MIN(J:J))/(MAX(J:J)-MIN(J:J))</f>
        <v>0.35762321620287463</v>
      </c>
      <c r="L3394" s="1">
        <f>VLOOKUP(A3394,'Dados absolutos'!A:M,13,FALSE)</f>
        <v>0.15</v>
      </c>
      <c r="M3394" s="1">
        <f>(L3394-MIN(L:L))/(MAX(L:L)-MIN(L:L))</f>
        <v>0.13623978201634879</v>
      </c>
      <c r="N3394" s="1">
        <f>VLOOKUP(B3394,'[1]ICI-DH'!$A:$H,8,FALSE)</f>
        <v>0.1</v>
      </c>
      <c r="O3394" s="17">
        <f>VLOOKUP(A3394,'Dados absolutos'!A:Q,17,FALSE)</f>
        <v>0</v>
      </c>
      <c r="P3394" s="1">
        <f>(O3394-MIN(O:O))/(MAX(O:O)-MIN(O:O))</f>
        <v>0</v>
      </c>
      <c r="Q3394" s="3">
        <f>H3394-I3394-K3394+M3394+N3394+P3394</f>
        <v>-0.7102295131052222</v>
      </c>
      <c r="R3394" s="4" t="s">
        <v>8776</v>
      </c>
    </row>
    <row r="3395" spans="1:18" x14ac:dyDescent="0.25">
      <c r="A3395">
        <v>250523</v>
      </c>
      <c r="B3395">
        <v>2505238</v>
      </c>
      <c r="C3395" t="s">
        <v>1311</v>
      </c>
      <c r="D3395" t="s">
        <v>1247</v>
      </c>
      <c r="E3395" t="s">
        <v>466</v>
      </c>
      <c r="F3395" t="s">
        <v>10</v>
      </c>
      <c r="G3395">
        <f>VLOOKUP(A3395,'Dados absolutos'!A:H,8,FALSE)</f>
        <v>6251</v>
      </c>
      <c r="H3395" s="1">
        <f>(G3395-MIN(G:G))/(MAX(G:G)-MIN(G:G))</f>
        <v>2.7203301751796232E-2</v>
      </c>
      <c r="I3395">
        <f>VLOOKUP(A3395,'Dados absolutos'!A:I,9,FALSE)</f>
        <v>0.52400000000000002</v>
      </c>
      <c r="J3395" s="1">
        <f>VLOOKUP(A3395,'Dados absolutos'!A:L,12,FALSE)</f>
        <v>6278.5193089105751</v>
      </c>
      <c r="K3395" s="1">
        <f>(J3395-MIN(J:J))/(MAX(J:J)-MIN(J:J))</f>
        <v>0.47436263107966259</v>
      </c>
      <c r="L3395" s="1">
        <f>VLOOKUP(A3395,'Dados absolutos'!A:M,13,FALSE)</f>
        <v>0.2</v>
      </c>
      <c r="M3395" s="1">
        <f>(L3395-MIN(L:L))/(MAX(L:L)-MIN(L:L))</f>
        <v>0.1607629427792916</v>
      </c>
      <c r="N3395" s="1">
        <f>VLOOKUP(B3395,'[1]ICI-DH'!$A:$H,8,FALSE)</f>
        <v>0.1</v>
      </c>
      <c r="O3395" s="17">
        <f>VLOOKUP(A3395,'Dados absolutos'!A:Q,17,FALSE)</f>
        <v>0</v>
      </c>
      <c r="P3395" s="1">
        <f>(O3395-MIN(O:O))/(MAX(O:O)-MIN(O:O))</f>
        <v>0</v>
      </c>
      <c r="Q3395" s="3">
        <f>H3395-I3395-K3395+M3395+N3395+P3395</f>
        <v>-0.71039638654857484</v>
      </c>
      <c r="R3395" s="4" t="s">
        <v>8777</v>
      </c>
    </row>
    <row r="3396" spans="1:18" x14ac:dyDescent="0.25">
      <c r="A3396">
        <v>412880</v>
      </c>
      <c r="B3396">
        <v>4128807</v>
      </c>
      <c r="C3396" t="s">
        <v>4195</v>
      </c>
      <c r="D3396" t="s">
        <v>3827</v>
      </c>
      <c r="E3396" t="s">
        <v>3828</v>
      </c>
      <c r="F3396" t="s">
        <v>10</v>
      </c>
      <c r="G3396">
        <f>VLOOKUP(A3396,'Dados absolutos'!A:H,8,FALSE)</f>
        <v>5798</v>
      </c>
      <c r="H3396" s="1">
        <f>(G3396-MIN(G:G))/(MAX(G:G)-MIN(G:G))</f>
        <v>2.4928828570998207E-2</v>
      </c>
      <c r="I3396">
        <f>VLOOKUP(A3396,'Dados absolutos'!A:I,9,FALSE)</f>
        <v>0.70599999999999996</v>
      </c>
      <c r="J3396" s="1">
        <f>VLOOKUP(A3396,'Dados absolutos'!A:L,12,FALSE)</f>
        <v>7867.6901276302169</v>
      </c>
      <c r="K3396" s="1">
        <f>(J3396-MIN(J:J))/(MAX(J:J)-MIN(J:J))</f>
        <v>0.6036528781463345</v>
      </c>
      <c r="L3396" s="1">
        <f>VLOOKUP(A3396,'Dados absolutos'!A:M,13,FALSE)</f>
        <v>0.71666666666666656</v>
      </c>
      <c r="M3396" s="1">
        <f>(L3396-MIN(L:L))/(MAX(L:L)-MIN(L:L))</f>
        <v>0.41416893732970023</v>
      </c>
      <c r="N3396" s="1">
        <f>VLOOKUP(B3396,'[1]ICI-DH'!$A:$H,8,FALSE)</f>
        <v>0.16</v>
      </c>
      <c r="O3396" s="17">
        <f>VLOOKUP(A3396,'Dados absolutos'!A:Q,17,FALSE)</f>
        <v>0</v>
      </c>
      <c r="P3396" s="1">
        <f>(O3396-MIN(O:O))/(MAX(O:O)-MIN(O:O))</f>
        <v>0</v>
      </c>
      <c r="Q3396" s="3">
        <f>H3396-I3396-K3396+M3396+N3396+P3396</f>
        <v>-0.71055511224563606</v>
      </c>
      <c r="R3396" s="4" t="s">
        <v>8778</v>
      </c>
    </row>
    <row r="3397" spans="1:18" x14ac:dyDescent="0.25">
      <c r="A3397">
        <v>521100</v>
      </c>
      <c r="B3397">
        <v>5211008</v>
      </c>
      <c r="C3397" t="s">
        <v>5250</v>
      </c>
      <c r="D3397" t="s">
        <v>5136</v>
      </c>
      <c r="E3397" t="s">
        <v>4932</v>
      </c>
      <c r="F3397" t="s">
        <v>10</v>
      </c>
      <c r="G3397">
        <f>VLOOKUP(A3397,'Dados absolutos'!A:H,8,FALSE)</f>
        <v>8007</v>
      </c>
      <c r="H3397" s="1">
        <f>(G3397-MIN(G:G))/(MAX(G:G)-MIN(G:G))</f>
        <v>3.6020023397450383E-2</v>
      </c>
      <c r="I3397">
        <f>VLOOKUP(A3397,'Dados absolutos'!A:I,9,FALSE)</f>
        <v>0.67700000000000005</v>
      </c>
      <c r="J3397" s="1">
        <f>VLOOKUP(A3397,'Dados absolutos'!A:L,12,FALSE)</f>
        <v>5485</v>
      </c>
      <c r="K3397" s="1">
        <f>(J3397-MIN(J:J))/(MAX(J:J)-MIN(J:J))</f>
        <v>0.40980424233207602</v>
      </c>
      <c r="L3397" s="1">
        <f>VLOOKUP(A3397,'Dados absolutos'!A:M,13,FALSE)</f>
        <v>0.3</v>
      </c>
      <c r="M3397" s="1">
        <f>(L3397-MIN(L:L))/(MAX(L:L)-MIN(L:L))</f>
        <v>0.20980926430517716</v>
      </c>
      <c r="N3397" s="1">
        <f>VLOOKUP(B3397,'[1]ICI-DH'!$A:$H,8,FALSE)</f>
        <v>0.1</v>
      </c>
      <c r="O3397" s="17">
        <f>VLOOKUP(A3397,'Dados absolutos'!A:Q,17,FALSE)</f>
        <v>3.7467216185837392E-4</v>
      </c>
      <c r="P3397" s="1">
        <f>(O3397-MIN(O:O))/(MAX(O:O)-MIN(O:O))</f>
        <v>3.0381749302693477E-2</v>
      </c>
      <c r="Q3397" s="3">
        <f>H3397-I3397-K3397+M3397+N3397+P3397</f>
        <v>-0.71059320532675507</v>
      </c>
      <c r="R3397" s="4" t="s">
        <v>8779</v>
      </c>
    </row>
    <row r="3398" spans="1:18" x14ac:dyDescent="0.25">
      <c r="A3398">
        <v>432253</v>
      </c>
      <c r="B3398">
        <v>4322533</v>
      </c>
      <c r="C3398" t="s">
        <v>4910</v>
      </c>
      <c r="D3398" t="s">
        <v>4459</v>
      </c>
      <c r="E3398" t="s">
        <v>3828</v>
      </c>
      <c r="F3398" t="s">
        <v>10</v>
      </c>
      <c r="G3398">
        <f>VLOOKUP(A3398,'Dados absolutos'!A:H,8,FALSE)</f>
        <v>9897</v>
      </c>
      <c r="H3398" s="1">
        <f>(G3398-MIN(G:G))/(MAX(G:G)-MIN(G:G))</f>
        <v>4.5509547264356041E-2</v>
      </c>
      <c r="I3398">
        <f>VLOOKUP(A3398,'Dados absolutos'!A:I,9,FALSE)</f>
        <v>0.624</v>
      </c>
      <c r="J3398" s="1">
        <f>VLOOKUP(A3398,'Dados absolutos'!A:L,12,FALSE)</f>
        <v>5981.8871274123467</v>
      </c>
      <c r="K3398" s="1">
        <f>(J3398-MIN(J:J))/(MAX(J:J)-MIN(J:J))</f>
        <v>0.45022951236009606</v>
      </c>
      <c r="L3398" s="1">
        <f>VLOOKUP(A3398,'Dados absolutos'!A:M,13,FALSE)</f>
        <v>0.31666666666666671</v>
      </c>
      <c r="M3398" s="1">
        <f>(L3398-MIN(L:L))/(MAX(L:L)-MIN(L:L))</f>
        <v>0.21798365122615809</v>
      </c>
      <c r="N3398" s="1">
        <f>VLOOKUP(B3398,'[1]ICI-DH'!$A:$H,8,FALSE)</f>
        <v>0.1</v>
      </c>
      <c r="O3398" s="17">
        <f>VLOOKUP(A3398,'Dados absolutos'!A:Q,17,FALSE)</f>
        <v>0</v>
      </c>
      <c r="P3398" s="1">
        <f>(O3398-MIN(O:O))/(MAX(O:O)-MIN(O:O))</f>
        <v>0</v>
      </c>
      <c r="Q3398" s="3">
        <f>H3398-I3398-K3398+M3398+N3398+P3398</f>
        <v>-0.7107363138695818</v>
      </c>
      <c r="R3398" s="4" t="s">
        <v>8780</v>
      </c>
    </row>
    <row r="3399" spans="1:18" x14ac:dyDescent="0.25">
      <c r="A3399">
        <v>290540</v>
      </c>
      <c r="B3399">
        <v>2905404</v>
      </c>
      <c r="C3399" t="s">
        <v>1850</v>
      </c>
      <c r="D3399" t="s">
        <v>1784</v>
      </c>
      <c r="E3399" t="s">
        <v>466</v>
      </c>
      <c r="F3399" t="s">
        <v>10</v>
      </c>
      <c r="G3399">
        <f>VLOOKUP(A3399,'Dados absolutos'!A:H,8,FALSE)</f>
        <v>17761</v>
      </c>
      <c r="H3399" s="1">
        <f>(G3399-MIN(G:G))/(MAX(G:G)-MIN(G:G))</f>
        <v>8.4994000010041829E-2</v>
      </c>
      <c r="I3399">
        <f>VLOOKUP(A3399,'Dados absolutos'!A:I,9,FALSE)</f>
        <v>0.627</v>
      </c>
      <c r="J3399" s="1">
        <f>VLOOKUP(A3399,'Dados absolutos'!A:L,12,FALSE)</f>
        <v>7987.8150002815155</v>
      </c>
      <c r="K3399" s="1">
        <f>(J3399-MIN(J:J))/(MAX(J:J)-MIN(J:J))</f>
        <v>0.61342588321350011</v>
      </c>
      <c r="L3399" s="1">
        <f>VLOOKUP(A3399,'Dados absolutos'!A:M,13,FALSE)</f>
        <v>0.27777777777777779</v>
      </c>
      <c r="M3399" s="1">
        <f>(L3399-MIN(L:L))/(MAX(L:L)-MIN(L:L))</f>
        <v>0.19891008174386923</v>
      </c>
      <c r="N3399" s="1">
        <f>VLOOKUP(B3399,'[1]ICI-DH'!$A:$H,8,FALSE)</f>
        <v>0.2</v>
      </c>
      <c r="O3399" s="17">
        <f>VLOOKUP(A3399,'Dados absolutos'!A:Q,17,FALSE)</f>
        <v>5.6303136084679913E-4</v>
      </c>
      <c r="P3399" s="1">
        <f>(O3399-MIN(O:O))/(MAX(O:O)-MIN(O:O))</f>
        <v>4.5655587460666003E-2</v>
      </c>
      <c r="Q3399" s="3">
        <f>H3399-I3399-K3399+M3399+N3399+P3399</f>
        <v>-0.71086621399892291</v>
      </c>
      <c r="R3399" s="4" t="s">
        <v>8781</v>
      </c>
    </row>
    <row r="3400" spans="1:18" x14ac:dyDescent="0.25">
      <c r="A3400">
        <v>351190</v>
      </c>
      <c r="B3400">
        <v>3511904</v>
      </c>
      <c r="C3400" t="s">
        <v>3329</v>
      </c>
      <c r="D3400" t="s">
        <v>3202</v>
      </c>
      <c r="E3400" t="s">
        <v>2182</v>
      </c>
      <c r="F3400" t="s">
        <v>10</v>
      </c>
      <c r="G3400">
        <f>VLOOKUP(A3400,'Dados absolutos'!A:H,8,FALSE)</f>
        <v>6982</v>
      </c>
      <c r="H3400" s="1">
        <f>(G3400-MIN(G:G))/(MAX(G:G)-MIN(G:G))</f>
        <v>3.08735884960862E-2</v>
      </c>
      <c r="I3400">
        <f>VLOOKUP(A3400,'Dados absolutos'!A:I,9,FALSE)</f>
        <v>0.72499999999999998</v>
      </c>
      <c r="J3400" s="1">
        <f>VLOOKUP(A3400,'Dados absolutos'!A:L,12,FALSE)</f>
        <v>6615.5252248639354</v>
      </c>
      <c r="K3400" s="1">
        <f>(J3400-MIN(J:J))/(MAX(J:J)-MIN(J:J))</f>
        <v>0.50178043766362979</v>
      </c>
      <c r="L3400" s="1">
        <f>VLOOKUP(A3400,'Dados absolutos'!A:M,13,FALSE)</f>
        <v>0.63333333333333341</v>
      </c>
      <c r="M3400" s="1">
        <f>(L3400-MIN(L:L))/(MAX(L:L)-MIN(L:L))</f>
        <v>0.37329700272479571</v>
      </c>
      <c r="N3400" s="1">
        <f>VLOOKUP(B3400,'[1]ICI-DH'!$A:$H,8,FALSE)</f>
        <v>0.1</v>
      </c>
      <c r="O3400" s="17">
        <f>VLOOKUP(A3400,'Dados absolutos'!A:Q,17,FALSE)</f>
        <v>1.4322543683758235E-4</v>
      </c>
      <c r="P3400" s="1">
        <f>(O3400-MIN(O:O))/(MAX(O:O)-MIN(O:O))</f>
        <v>1.1613991533785289E-2</v>
      </c>
      <c r="Q3400" s="3">
        <f>H3400-I3400-K3400+M3400+N3400+P3400</f>
        <v>-0.71099585490896255</v>
      </c>
      <c r="R3400" s="4" t="s">
        <v>8782</v>
      </c>
    </row>
    <row r="3401" spans="1:18" x14ac:dyDescent="0.25">
      <c r="A3401">
        <v>421450</v>
      </c>
      <c r="B3401">
        <v>4214508</v>
      </c>
      <c r="C3401" t="s">
        <v>4389</v>
      </c>
      <c r="D3401" t="s">
        <v>4197</v>
      </c>
      <c r="E3401" t="s">
        <v>3828</v>
      </c>
      <c r="F3401" t="s">
        <v>10</v>
      </c>
      <c r="G3401">
        <f>VLOOKUP(A3401,'Dados absolutos'!A:H,8,FALSE)</f>
        <v>6452</v>
      </c>
      <c r="H3401" s="1">
        <f>(G3401-MIN(G:G))/(MAX(G:G)-MIN(G:G))</f>
        <v>2.8212505083673501E-2</v>
      </c>
      <c r="I3401">
        <f>VLOOKUP(A3401,'Dados absolutos'!A:I,9,FALSE)</f>
        <v>0.72899999999999998</v>
      </c>
      <c r="J3401" s="1">
        <f>VLOOKUP(A3401,'Dados absolutos'!A:L,12,FALSE)</f>
        <v>7377.1884283942964</v>
      </c>
      <c r="K3401" s="1">
        <f>(J3401-MIN(J:J))/(MAX(J:J)-MIN(J:J))</f>
        <v>0.56374710770692493</v>
      </c>
      <c r="L3401" s="1">
        <f>VLOOKUP(A3401,'Dados absolutos'!A:M,13,FALSE)</f>
        <v>0.56666666666666665</v>
      </c>
      <c r="M3401" s="1">
        <f>(L3401-MIN(L:L))/(MAX(L:L)-MIN(L:L))</f>
        <v>0.34059945504087197</v>
      </c>
      <c r="N3401" s="1">
        <f>VLOOKUP(B3401,'[1]ICI-DH'!$A:$H,8,FALSE)</f>
        <v>0.2</v>
      </c>
      <c r="O3401" s="17">
        <f>VLOOKUP(A3401,'Dados absolutos'!A:Q,17,FALSE)</f>
        <v>1.5499070055796651E-4</v>
      </c>
      <c r="P3401" s="1">
        <f>(O3401-MIN(O:O))/(MAX(O:O)-MIN(O:O))</f>
        <v>1.2568023696355997E-2</v>
      </c>
      <c r="Q3401" s="3">
        <f>H3401-I3401-K3401+M3401+N3401+P3401</f>
        <v>-0.71136712388602363</v>
      </c>
      <c r="R3401" s="4" t="s">
        <v>8783</v>
      </c>
    </row>
    <row r="3402" spans="1:18" x14ac:dyDescent="0.25">
      <c r="A3402">
        <v>290700</v>
      </c>
      <c r="B3402">
        <v>2907004</v>
      </c>
      <c r="C3402" t="s">
        <v>1870</v>
      </c>
      <c r="D3402" t="s">
        <v>1784</v>
      </c>
      <c r="E3402" t="s">
        <v>466</v>
      </c>
      <c r="F3402" t="s">
        <v>10</v>
      </c>
      <c r="G3402">
        <f>VLOOKUP(A3402,'Dados absolutos'!A:H,8,FALSE)</f>
        <v>8365</v>
      </c>
      <c r="H3402" s="1">
        <f>(G3402-MIN(G:G))/(MAX(G:G)-MIN(G:G))</f>
        <v>3.7817509928853674E-2</v>
      </c>
      <c r="I3402">
        <f>VLOOKUP(A3402,'Dados absolutos'!A:I,9,FALSE)</f>
        <v>0.55200000000000005</v>
      </c>
      <c r="J3402" s="1">
        <f>VLOOKUP(A3402,'Dados absolutos'!A:L,12,FALSE)</f>
        <v>7149.3316652719668</v>
      </c>
      <c r="K3402" s="1">
        <f>(J3402-MIN(J:J))/(MAX(J:J)-MIN(J:J))</f>
        <v>0.54520935402250159</v>
      </c>
      <c r="L3402" s="1">
        <f>VLOOKUP(A3402,'Dados absolutos'!A:M,13,FALSE)</f>
        <v>0.37777777777777782</v>
      </c>
      <c r="M3402" s="1">
        <f>(L3402-MIN(L:L))/(MAX(L:L)-MIN(L:L))</f>
        <v>0.24795640326975482</v>
      </c>
      <c r="N3402" s="1">
        <f>VLOOKUP(B3402,'[1]ICI-DH'!$A:$H,8,FALSE)</f>
        <v>0.1</v>
      </c>
      <c r="O3402" s="17">
        <f>VLOOKUP(A3402,'Dados absolutos'!A:Q,17,FALSE)</f>
        <v>0</v>
      </c>
      <c r="P3402" s="1">
        <f>(O3402-MIN(O:O))/(MAX(O:O)-MIN(O:O))</f>
        <v>0</v>
      </c>
      <c r="Q3402" s="3">
        <f>H3402-I3402-K3402+M3402+N3402+P3402</f>
        <v>-0.71143544082389332</v>
      </c>
      <c r="R3402" s="4" t="s">
        <v>8784</v>
      </c>
    </row>
    <row r="3403" spans="1:18" x14ac:dyDescent="0.25">
      <c r="A3403">
        <v>520410</v>
      </c>
      <c r="B3403">
        <v>5204102</v>
      </c>
      <c r="C3403" t="s">
        <v>5177</v>
      </c>
      <c r="D3403" t="s">
        <v>5136</v>
      </c>
      <c r="E3403" t="s">
        <v>4932</v>
      </c>
      <c r="F3403" t="s">
        <v>10</v>
      </c>
      <c r="G3403">
        <f>VLOOKUP(A3403,'Dados absolutos'!A:H,8,FALSE)</f>
        <v>11513</v>
      </c>
      <c r="H3403" s="1">
        <f>(G3403-MIN(G:G))/(MAX(G:G)-MIN(G:G))</f>
        <v>5.3623341216165327E-2</v>
      </c>
      <c r="I3403">
        <f>VLOOKUP(A3403,'Dados absolutos'!A:I,9,FALSE)</f>
        <v>0.71</v>
      </c>
      <c r="J3403" s="1">
        <f>VLOOKUP(A3403,'Dados absolutos'!A:L,12,FALSE)</f>
        <v>5672.0353322331275</v>
      </c>
      <c r="K3403" s="1">
        <f>(J3403-MIN(J:J))/(MAX(J:J)-MIN(J:J))</f>
        <v>0.4250208848916851</v>
      </c>
      <c r="L3403" s="1">
        <f>VLOOKUP(A3403,'Dados absolutos'!A:M,13,FALSE)</f>
        <v>0.42222222222222233</v>
      </c>
      <c r="M3403" s="1">
        <f>(L3403-MIN(L:L))/(MAX(L:L)-MIN(L:L))</f>
        <v>0.26975476839237067</v>
      </c>
      <c r="N3403" s="1">
        <f>VLOOKUP(B3403,'[1]ICI-DH'!$A:$H,8,FALSE)</f>
        <v>0.1</v>
      </c>
      <c r="O3403" s="17">
        <f>VLOOKUP(A3403,'Dados absolutos'!A:Q,17,FALSE)</f>
        <v>0</v>
      </c>
      <c r="P3403" s="1">
        <f>(O3403-MIN(O:O))/(MAX(O:O)-MIN(O:O))</f>
        <v>0</v>
      </c>
      <c r="Q3403" s="3">
        <f>H3403-I3403-K3403+M3403+N3403+P3403</f>
        <v>-0.71164277528314901</v>
      </c>
      <c r="R3403" s="4" t="s">
        <v>8785</v>
      </c>
    </row>
    <row r="3404" spans="1:18" x14ac:dyDescent="0.25">
      <c r="A3404">
        <v>291130</v>
      </c>
      <c r="B3404">
        <v>2911303</v>
      </c>
      <c r="C3404" t="s">
        <v>1917</v>
      </c>
      <c r="D3404" t="s">
        <v>1784</v>
      </c>
      <c r="E3404" t="s">
        <v>466</v>
      </c>
      <c r="F3404" t="s">
        <v>10</v>
      </c>
      <c r="G3404">
        <f>VLOOKUP(A3404,'Dados absolutos'!A:H,8,FALSE)</f>
        <v>10884</v>
      </c>
      <c r="H3404" s="1">
        <f>(G3404-MIN(G:G))/(MAX(G:G)-MIN(G:G))</f>
        <v>5.0465187505962336E-2</v>
      </c>
      <c r="I3404">
        <f>VLOOKUP(A3404,'Dados absolutos'!A:I,9,FALSE)</f>
        <v>0.55900000000000005</v>
      </c>
      <c r="J3404" s="1">
        <f>VLOOKUP(A3404,'Dados absolutos'!A:L,12,FALSE)</f>
        <v>7657.0824944873211</v>
      </c>
      <c r="K3404" s="1">
        <f>(J3404-MIN(J:J))/(MAX(J:J)-MIN(J:J))</f>
        <v>0.58651846276290187</v>
      </c>
      <c r="L3404" s="1">
        <f>VLOOKUP(A3404,'Dados absolutos'!A:M,13,FALSE)</f>
        <v>0.45</v>
      </c>
      <c r="M3404" s="1">
        <f>(L3404-MIN(L:L))/(MAX(L:L)-MIN(L:L))</f>
        <v>0.28337874659400547</v>
      </c>
      <c r="N3404" s="1">
        <f>VLOOKUP(B3404,'[1]ICI-DH'!$A:$H,8,FALSE)</f>
        <v>0.1</v>
      </c>
      <c r="O3404" s="17">
        <f>VLOOKUP(A3404,'Dados absolutos'!A:Q,17,FALSE)</f>
        <v>0</v>
      </c>
      <c r="P3404" s="1">
        <f>(O3404-MIN(O:O))/(MAX(O:O)-MIN(O:O))</f>
        <v>0</v>
      </c>
      <c r="Q3404" s="3">
        <f>H3404-I3404-K3404+M3404+N3404+P3404</f>
        <v>-0.71167452866293412</v>
      </c>
      <c r="R3404" s="4" t="s">
        <v>8786</v>
      </c>
    </row>
    <row r="3405" spans="1:18" x14ac:dyDescent="0.25">
      <c r="A3405">
        <v>354290</v>
      </c>
      <c r="B3405">
        <v>3542909</v>
      </c>
      <c r="C3405" t="s">
        <v>3671</v>
      </c>
      <c r="D3405" t="s">
        <v>3202</v>
      </c>
      <c r="E3405" t="s">
        <v>2182</v>
      </c>
      <c r="F3405" t="s">
        <v>10</v>
      </c>
      <c r="G3405">
        <f>VLOOKUP(A3405,'Dados absolutos'!A:H,8,FALSE)</f>
        <v>10989</v>
      </c>
      <c r="H3405" s="1">
        <f>(G3405-MIN(G:G))/(MAX(G:G)-MIN(G:G))</f>
        <v>5.0992383276345983E-2</v>
      </c>
      <c r="I3405">
        <f>VLOOKUP(A3405,'Dados absolutos'!A:I,9,FALSE)</f>
        <v>0.71199999999999997</v>
      </c>
      <c r="J3405" s="1">
        <f>VLOOKUP(A3405,'Dados absolutos'!A:L,12,FALSE)</f>
        <v>5764.8435644735646</v>
      </c>
      <c r="K3405" s="1">
        <f>(J3405-MIN(J:J))/(MAX(J:J)-MIN(J:J))</f>
        <v>0.432571488725359</v>
      </c>
      <c r="L3405" s="1">
        <f>VLOOKUP(A3405,'Dados absolutos'!A:M,13,FALSE)</f>
        <v>0.41666666666666669</v>
      </c>
      <c r="M3405" s="1">
        <f>(L3405-MIN(L:L))/(MAX(L:L)-MIN(L:L))</f>
        <v>0.26702997275204365</v>
      </c>
      <c r="N3405" s="1">
        <f>VLOOKUP(B3405,'[1]ICI-DH'!$A:$H,8,FALSE)</f>
        <v>0.1</v>
      </c>
      <c r="O3405" s="17">
        <f>VLOOKUP(A3405,'Dados absolutos'!A:Q,17,FALSE)</f>
        <v>1.8200018200018199E-4</v>
      </c>
      <c r="P3405" s="1">
        <f>(O3405-MIN(O:O))/(MAX(O:O)-MIN(O:O))</f>
        <v>1.4758192535970313E-2</v>
      </c>
      <c r="Q3405" s="3">
        <f>H3405-I3405-K3405+M3405+N3405+P3405</f>
        <v>-0.71179094016099898</v>
      </c>
      <c r="R3405" s="4" t="s">
        <v>8787</v>
      </c>
    </row>
    <row r="3406" spans="1:18" x14ac:dyDescent="0.25">
      <c r="A3406">
        <v>251040</v>
      </c>
      <c r="B3406">
        <v>2510402</v>
      </c>
      <c r="C3406" t="s">
        <v>1370</v>
      </c>
      <c r="D3406" t="s">
        <v>1247</v>
      </c>
      <c r="E3406" t="s">
        <v>466</v>
      </c>
      <c r="F3406" t="s">
        <v>10</v>
      </c>
      <c r="G3406">
        <f>VLOOKUP(A3406,'Dados absolutos'!A:H,8,FALSE)</f>
        <v>6060</v>
      </c>
      <c r="H3406" s="1">
        <f>(G3406-MIN(G:G))/(MAX(G:G)-MIN(G:G))</f>
        <v>2.6244307540907882E-2</v>
      </c>
      <c r="I3406">
        <f>VLOOKUP(A3406,'Dados absolutos'!A:I,9,FALSE)</f>
        <v>0.57199999999999995</v>
      </c>
      <c r="J3406" s="1">
        <f>VLOOKUP(A3406,'Dados absolutos'!A:L,12,FALSE)</f>
        <v>5831.9904059405935</v>
      </c>
      <c r="K3406" s="1">
        <f>(J3406-MIN(J:J))/(MAX(J:J)-MIN(J:J))</f>
        <v>0.43803435755025555</v>
      </c>
      <c r="L3406" s="1">
        <f>VLOOKUP(A3406,'Dados absolutos'!A:M,13,FALSE)</f>
        <v>0.22222222222222224</v>
      </c>
      <c r="M3406" s="1">
        <f>(L3406-MIN(L:L))/(MAX(L:L)-MIN(L:L))</f>
        <v>0.17166212534059949</v>
      </c>
      <c r="N3406" s="1">
        <f>VLOOKUP(B3406,'[1]ICI-DH'!$A:$H,8,FALSE)</f>
        <v>0.1</v>
      </c>
      <c r="O3406" s="17">
        <f>VLOOKUP(A3406,'Dados absolutos'!A:Q,17,FALSE)</f>
        <v>0</v>
      </c>
      <c r="P3406" s="1">
        <f>(O3406-MIN(O:O))/(MAX(O:O)-MIN(O:O))</f>
        <v>0</v>
      </c>
      <c r="Q3406" s="3">
        <f>H3406-I3406-K3406+M3406+N3406+P3406</f>
        <v>-0.71212792466874808</v>
      </c>
      <c r="R3406" s="4" t="s">
        <v>8788</v>
      </c>
    </row>
    <row r="3407" spans="1:18" x14ac:dyDescent="0.25">
      <c r="A3407">
        <v>430063</v>
      </c>
      <c r="B3407">
        <v>4300638</v>
      </c>
      <c r="C3407" t="s">
        <v>4469</v>
      </c>
      <c r="D3407" t="s">
        <v>4459</v>
      </c>
      <c r="E3407" t="s">
        <v>3828</v>
      </c>
      <c r="F3407" t="s">
        <v>10</v>
      </c>
      <c r="G3407">
        <f>VLOOKUP(A3407,'Dados absolutos'!A:H,8,FALSE)</f>
        <v>5310</v>
      </c>
      <c r="H3407" s="1">
        <f>(G3407-MIN(G:G))/(MAX(G:G)-MIN(G:G))</f>
        <v>2.2478623466738967E-2</v>
      </c>
      <c r="I3407">
        <f>VLOOKUP(A3407,'Dados absolutos'!A:I,9,FALSE)</f>
        <v>0.624</v>
      </c>
      <c r="J3407" s="1">
        <f>VLOOKUP(A3407,'Dados absolutos'!A:L,12,FALSE)</f>
        <v>6319.4581826742005</v>
      </c>
      <c r="K3407" s="1">
        <f>(J3407-MIN(J:J))/(MAX(J:J)-MIN(J:J))</f>
        <v>0.47769329701008462</v>
      </c>
      <c r="L3407" s="1">
        <f>VLOOKUP(A3407,'Dados absolutos'!A:M,13,FALSE)</f>
        <v>0.41666666666666669</v>
      </c>
      <c r="M3407" s="1">
        <f>(L3407-MIN(L:L))/(MAX(L:L)-MIN(L:L))</f>
        <v>0.26702997275204365</v>
      </c>
      <c r="N3407" s="1">
        <f>VLOOKUP(B3407,'[1]ICI-DH'!$A:$H,8,FALSE)</f>
        <v>0.1</v>
      </c>
      <c r="O3407" s="17">
        <f>VLOOKUP(A3407,'Dados absolutos'!A:Q,17,FALSE)</f>
        <v>0</v>
      </c>
      <c r="P3407" s="1">
        <f>(O3407-MIN(O:O))/(MAX(O:O)-MIN(O:O))</f>
        <v>0</v>
      </c>
      <c r="Q3407" s="3">
        <f>H3407-I3407-K3407+M3407+N3407+P3407</f>
        <v>-0.71218470079130203</v>
      </c>
      <c r="R3407" s="4" t="s">
        <v>8789</v>
      </c>
    </row>
    <row r="3408" spans="1:18" x14ac:dyDescent="0.25">
      <c r="A3408">
        <v>270810</v>
      </c>
      <c r="B3408">
        <v>2708105</v>
      </c>
      <c r="C3408" t="s">
        <v>1700</v>
      </c>
      <c r="D3408" t="s">
        <v>1620</v>
      </c>
      <c r="E3408" t="s">
        <v>466</v>
      </c>
      <c r="F3408" t="s">
        <v>10</v>
      </c>
      <c r="G3408">
        <f>VLOOKUP(A3408,'Dados absolutos'!A:H,8,FALSE)</f>
        <v>11323</v>
      </c>
      <c r="H3408" s="1">
        <f>(G3408-MIN(G:G))/(MAX(G:G)-MIN(G:G))</f>
        <v>5.2669367917375871E-2</v>
      </c>
      <c r="I3408">
        <f>VLOOKUP(A3408,'Dados absolutos'!A:I,9,FALSE)</f>
        <v>0.51900000000000002</v>
      </c>
      <c r="J3408" s="1">
        <f>VLOOKUP(A3408,'Dados absolutos'!A:L,12,FALSE)</f>
        <v>7280.0330548441225</v>
      </c>
      <c r="K3408" s="1">
        <f>(J3408-MIN(J:J))/(MAX(J:J)-MIN(J:J))</f>
        <v>0.55584283328771733</v>
      </c>
      <c r="L3408" s="1">
        <f>VLOOKUP(A3408,'Dados absolutos'!A:M,13,FALSE)</f>
        <v>0.17777777777777776</v>
      </c>
      <c r="M3408" s="1">
        <f>(L3408-MIN(L:L))/(MAX(L:L)-MIN(L:L))</f>
        <v>0.14986376021798367</v>
      </c>
      <c r="N3408" s="1">
        <f>VLOOKUP(B3408,'[1]ICI-DH'!$A:$H,8,FALSE)</f>
        <v>0.16</v>
      </c>
      <c r="O3408" s="17">
        <f>VLOOKUP(A3408,'Dados absolutos'!A:Q,17,FALSE)</f>
        <v>0</v>
      </c>
      <c r="P3408" s="1">
        <f>(O3408-MIN(O:O))/(MAX(O:O)-MIN(O:O))</f>
        <v>0</v>
      </c>
      <c r="Q3408" s="3">
        <f>H3408-I3408-K3408+M3408+N3408+P3408</f>
        <v>-0.7123097051523577</v>
      </c>
      <c r="R3408" s="4" t="s">
        <v>8790</v>
      </c>
    </row>
    <row r="3409" spans="1:18" x14ac:dyDescent="0.25">
      <c r="A3409">
        <v>316540</v>
      </c>
      <c r="B3409">
        <v>3165404</v>
      </c>
      <c r="C3409" t="s">
        <v>2948</v>
      </c>
      <c r="D3409" t="s">
        <v>2181</v>
      </c>
      <c r="E3409" t="s">
        <v>2182</v>
      </c>
      <c r="F3409" t="s">
        <v>10</v>
      </c>
      <c r="G3409">
        <f>VLOOKUP(A3409,'Dados absolutos'!A:H,8,FALSE)</f>
        <v>6311</v>
      </c>
      <c r="H3409" s="1">
        <f>(G3409-MIN(G:G))/(MAX(G:G)-MIN(G:G))</f>
        <v>2.7504556477729744E-2</v>
      </c>
      <c r="I3409">
        <f>VLOOKUP(A3409,'Dados absolutos'!A:I,9,FALSE)</f>
        <v>0.68</v>
      </c>
      <c r="J3409" s="1">
        <f>VLOOKUP(A3409,'Dados absolutos'!A:L,12,FALSE)</f>
        <v>5766.3396212961497</v>
      </c>
      <c r="K3409" s="1">
        <f>(J3409-MIN(J:J))/(MAX(J:J)-MIN(J:J))</f>
        <v>0.43269320349254409</v>
      </c>
      <c r="L3409" s="1">
        <f>VLOOKUP(A3409,'Dados absolutos'!A:M,13,FALSE)</f>
        <v>0.35</v>
      </c>
      <c r="M3409" s="1">
        <f>(L3409-MIN(L:L))/(MAX(L:L)-MIN(L:L))</f>
        <v>0.23433242506811988</v>
      </c>
      <c r="N3409" s="1">
        <f>VLOOKUP(B3409,'[1]ICI-DH'!$A:$H,8,FALSE)</f>
        <v>0.1</v>
      </c>
      <c r="O3409" s="17">
        <f>VLOOKUP(A3409,'Dados absolutos'!A:Q,17,FALSE)</f>
        <v>4.7536048169862145E-4</v>
      </c>
      <c r="P3409" s="1">
        <f>(O3409-MIN(O:O))/(MAX(O:O)-MIN(O:O))</f>
        <v>3.8546453282628214E-2</v>
      </c>
      <c r="Q3409" s="3">
        <f>H3409-I3409-K3409+M3409+N3409+P3409</f>
        <v>-0.71230976866406637</v>
      </c>
      <c r="R3409" s="4" t="s">
        <v>8791</v>
      </c>
    </row>
    <row r="3410" spans="1:18" x14ac:dyDescent="0.25">
      <c r="A3410">
        <v>521405</v>
      </c>
      <c r="B3410">
        <v>5214051</v>
      </c>
      <c r="C3410" t="s">
        <v>2043</v>
      </c>
      <c r="D3410" t="s">
        <v>5136</v>
      </c>
      <c r="E3410" t="s">
        <v>4932</v>
      </c>
      <c r="F3410" t="s">
        <v>10</v>
      </c>
      <c r="G3410">
        <f>VLOOKUP(A3410,'Dados absolutos'!A:H,8,FALSE)</f>
        <v>6189</v>
      </c>
      <c r="H3410" s="1">
        <f>(G3410-MIN(G:G))/(MAX(G:G)-MIN(G:G))</f>
        <v>2.6892005201664935E-2</v>
      </c>
      <c r="I3410">
        <f>VLOOKUP(A3410,'Dados absolutos'!A:I,9,FALSE)</f>
        <v>0.63400000000000001</v>
      </c>
      <c r="J3410" s="1">
        <f>VLOOKUP(A3410,'Dados absolutos'!A:L,12,FALSE)</f>
        <v>5485</v>
      </c>
      <c r="K3410" s="1">
        <f>(J3410-MIN(J:J))/(MAX(J:J)-MIN(J:J))</f>
        <v>0.40980424233207602</v>
      </c>
      <c r="L3410" s="1">
        <f>VLOOKUP(A3410,'Dados absolutos'!A:M,13,FALSE)</f>
        <v>0.28888888888888886</v>
      </c>
      <c r="M3410" s="1">
        <f>(L3410-MIN(L:L))/(MAX(L:L)-MIN(L:L))</f>
        <v>0.20435967302452315</v>
      </c>
      <c r="N3410" s="1">
        <f>VLOOKUP(B3410,'[1]ICI-DH'!$A:$H,8,FALSE)</f>
        <v>0.1</v>
      </c>
      <c r="O3410" s="17">
        <f>VLOOKUP(A3410,'Dados absolutos'!A:Q,17,FALSE)</f>
        <v>0</v>
      </c>
      <c r="P3410" s="1">
        <f>(O3410-MIN(O:O))/(MAX(O:O)-MIN(O:O))</f>
        <v>0</v>
      </c>
      <c r="Q3410" s="3">
        <f>H3410-I3410-K3410+M3410+N3410+P3410</f>
        <v>-0.71255256410588796</v>
      </c>
      <c r="R3410" s="4" t="s">
        <v>8792</v>
      </c>
    </row>
    <row r="3411" spans="1:18" x14ac:dyDescent="0.25">
      <c r="A3411">
        <v>315920</v>
      </c>
      <c r="B3411">
        <v>3159209</v>
      </c>
      <c r="C3411" t="s">
        <v>2871</v>
      </c>
      <c r="D3411" t="s">
        <v>2181</v>
      </c>
      <c r="E3411" t="s">
        <v>2182</v>
      </c>
      <c r="F3411" t="s">
        <v>10</v>
      </c>
      <c r="G3411">
        <f>VLOOKUP(A3411,'Dados absolutos'!A:H,8,FALSE)</f>
        <v>8460</v>
      </c>
      <c r="H3411" s="1">
        <f>(G3411-MIN(G:G))/(MAX(G:G)-MIN(G:G))</f>
        <v>3.8294496578248405E-2</v>
      </c>
      <c r="I3411">
        <f>VLOOKUP(A3411,'Dados absolutos'!A:I,9,FALSE)</f>
        <v>0.69</v>
      </c>
      <c r="J3411" s="1">
        <f>VLOOKUP(A3411,'Dados absolutos'!A:L,12,FALSE)</f>
        <v>4972.666884160757</v>
      </c>
      <c r="K3411" s="1">
        <f>(J3411-MIN(J:J))/(MAX(J:J)-MIN(J:J))</f>
        <v>0.36812233227745944</v>
      </c>
      <c r="L3411" s="1">
        <f>VLOOKUP(A3411,'Dados absolutos'!A:M,13,FALSE)</f>
        <v>0.25555555555555559</v>
      </c>
      <c r="M3411" s="1">
        <f>(L3411-MIN(L:L))/(MAX(L:L)-MIN(L:L))</f>
        <v>0.18801089918256136</v>
      </c>
      <c r="N3411" s="1">
        <f>VLOOKUP(B3411,'[1]ICI-DH'!$A:$H,8,FALSE)</f>
        <v>0.1</v>
      </c>
      <c r="O3411" s="17">
        <f>VLOOKUP(A3411,'Dados absolutos'!A:Q,17,FALSE)</f>
        <v>2.3640661938534278E-4</v>
      </c>
      <c r="P3411" s="1">
        <f>(O3411-MIN(O:O))/(MAX(O:O)-MIN(O:O))</f>
        <v>1.9169950091935908E-2</v>
      </c>
      <c r="Q3411" s="3">
        <f>H3411-I3411-K3411+M3411+N3411+P3411</f>
        <v>-0.7126469864247138</v>
      </c>
      <c r="R3411" s="4" t="s">
        <v>8793</v>
      </c>
    </row>
    <row r="3412" spans="1:18" x14ac:dyDescent="0.25">
      <c r="A3412">
        <v>313695</v>
      </c>
      <c r="B3412">
        <v>3136959</v>
      </c>
      <c r="C3412" t="s">
        <v>2604</v>
      </c>
      <c r="D3412" t="s">
        <v>2181</v>
      </c>
      <c r="E3412" t="s">
        <v>2182</v>
      </c>
      <c r="F3412" t="s">
        <v>10</v>
      </c>
      <c r="G3412">
        <f>VLOOKUP(A3412,'Dados absolutos'!A:H,8,FALSE)</f>
        <v>5789</v>
      </c>
      <c r="H3412" s="1">
        <f>(G3412-MIN(G:G))/(MAX(G:G)-MIN(G:G))</f>
        <v>2.4883640362108182E-2</v>
      </c>
      <c r="I3412">
        <f>VLOOKUP(A3412,'Dados absolutos'!A:I,9,FALSE)</f>
        <v>0.59199999999999997</v>
      </c>
      <c r="J3412" s="1">
        <f>VLOOKUP(A3412,'Dados absolutos'!A:L,12,FALSE)</f>
        <v>5949.9870599412689</v>
      </c>
      <c r="K3412" s="1">
        <f>(J3412-MIN(J:J))/(MAX(J:J)-MIN(J:J))</f>
        <v>0.44763421702985456</v>
      </c>
      <c r="L3412" s="1">
        <f>VLOOKUP(A3412,'Dados absolutos'!A:M,13,FALSE)</f>
        <v>0.28333333333333333</v>
      </c>
      <c r="M3412" s="1">
        <f>(L3412-MIN(L:L))/(MAX(L:L)-MIN(L:L))</f>
        <v>0.20163487738419619</v>
      </c>
      <c r="N3412" s="1">
        <f>VLOOKUP(B3412,'[1]ICI-DH'!$A:$H,8,FALSE)</f>
        <v>0.1</v>
      </c>
      <c r="O3412" s="17">
        <f>VLOOKUP(A3412,'Dados absolutos'!A:Q,17,FALSE)</f>
        <v>0</v>
      </c>
      <c r="P3412" s="1">
        <f>(O3412-MIN(O:O))/(MAX(O:O)-MIN(O:O))</f>
        <v>0</v>
      </c>
      <c r="Q3412" s="3">
        <f>H3412-I3412-K3412+M3412+N3412+P3412</f>
        <v>-0.71311569928355012</v>
      </c>
      <c r="R3412" s="4" t="s">
        <v>8794</v>
      </c>
    </row>
    <row r="3413" spans="1:18" x14ac:dyDescent="0.25">
      <c r="A3413">
        <v>220900</v>
      </c>
      <c r="B3413">
        <v>2209005</v>
      </c>
      <c r="C3413" t="s">
        <v>853</v>
      </c>
      <c r="D3413" t="s">
        <v>682</v>
      </c>
      <c r="E3413" t="s">
        <v>466</v>
      </c>
      <c r="F3413" t="s">
        <v>10</v>
      </c>
      <c r="G3413">
        <f>VLOOKUP(A3413,'Dados absolutos'!A:H,8,FALSE)</f>
        <v>5801</v>
      </c>
      <c r="H3413" s="1">
        <f>(G3413-MIN(G:G))/(MAX(G:G)-MIN(G:G))</f>
        <v>2.4943891307294883E-2</v>
      </c>
      <c r="I3413">
        <f>VLOOKUP(A3413,'Dados absolutos'!A:I,9,FALSE)</f>
        <v>0.57199999999999995</v>
      </c>
      <c r="J3413" s="1">
        <f>VLOOKUP(A3413,'Dados absolutos'!A:L,12,FALSE)</f>
        <v>5720.6082796069641</v>
      </c>
      <c r="K3413" s="1">
        <f>(J3413-MIN(J:J))/(MAX(J:J)-MIN(J:J))</f>
        <v>0.42897263651759243</v>
      </c>
      <c r="L3413" s="1">
        <f>VLOOKUP(A3413,'Dados absolutos'!A:M,13,FALSE)</f>
        <v>0</v>
      </c>
      <c r="M3413" s="1">
        <f>(L3413-MIN(L:L))/(MAX(L:L)-MIN(L:L))</f>
        <v>6.2670299727520445E-2</v>
      </c>
      <c r="N3413" s="1">
        <f>VLOOKUP(B3413,'[1]ICI-DH'!$A:$H,8,FALSE)</f>
        <v>0.2</v>
      </c>
      <c r="O3413" s="17">
        <f>VLOOKUP(A3413,'Dados absolutos'!A:Q,17,FALSE)</f>
        <v>0</v>
      </c>
      <c r="P3413" s="1">
        <f>(O3413-MIN(O:O))/(MAX(O:O)-MIN(O:O))</f>
        <v>0</v>
      </c>
      <c r="Q3413" s="3">
        <f>H3413-I3413-K3413+M3413+N3413+P3413</f>
        <v>-0.71335844548277705</v>
      </c>
      <c r="R3413" s="4" t="s">
        <v>8795</v>
      </c>
    </row>
    <row r="3414" spans="1:18" x14ac:dyDescent="0.25">
      <c r="A3414">
        <v>520460</v>
      </c>
      <c r="B3414">
        <v>5204607</v>
      </c>
      <c r="C3414" t="s">
        <v>5184</v>
      </c>
      <c r="D3414" t="s">
        <v>5136</v>
      </c>
      <c r="E3414" t="s">
        <v>4932</v>
      </c>
      <c r="F3414" t="s">
        <v>10</v>
      </c>
      <c r="G3414">
        <f>VLOOKUP(A3414,'Dados absolutos'!A:H,8,FALSE)</f>
        <v>3755</v>
      </c>
      <c r="H3414" s="1">
        <f>(G3414-MIN(G:G))/(MAX(G:G)-MIN(G:G))</f>
        <v>1.4671105152962088E-2</v>
      </c>
      <c r="I3414">
        <f>VLOOKUP(A3414,'Dados absolutos'!A:I,9,FALSE)</f>
        <v>0.65300000000000002</v>
      </c>
      <c r="J3414" s="1">
        <f>VLOOKUP(A3414,'Dados absolutos'!A:L,12,FALSE)</f>
        <v>8284.575984021305</v>
      </c>
      <c r="K3414" s="1">
        <f>(J3414-MIN(J:J))/(MAX(J:J)-MIN(J:J))</f>
        <v>0.63756948090325538</v>
      </c>
      <c r="L3414" s="1">
        <f>VLOOKUP(A3414,'Dados absolutos'!A:M,13,FALSE)</f>
        <v>0.48888888888888893</v>
      </c>
      <c r="M3414" s="1">
        <f>(L3414-MIN(L:L))/(MAX(L:L)-MIN(L:L))</f>
        <v>0.3024523160762943</v>
      </c>
      <c r="N3414" s="1">
        <f>VLOOKUP(B3414,'[1]ICI-DH'!$A:$H,8,FALSE)</f>
        <v>0.26</v>
      </c>
      <c r="O3414" s="17">
        <f>VLOOKUP(A3414,'Dados absolutos'!A:Q,17,FALSE)</f>
        <v>0</v>
      </c>
      <c r="P3414" s="1">
        <f>(O3414-MIN(O:O))/(MAX(O:O)-MIN(O:O))</f>
        <v>0</v>
      </c>
      <c r="Q3414" s="3">
        <f>H3414-I3414-K3414+M3414+N3414+P3414</f>
        <v>-0.71344605967399899</v>
      </c>
      <c r="R3414" s="4" t="s">
        <v>8796</v>
      </c>
    </row>
    <row r="3415" spans="1:18" x14ac:dyDescent="0.25">
      <c r="A3415">
        <v>210460</v>
      </c>
      <c r="B3415">
        <v>2104602</v>
      </c>
      <c r="C3415" t="s">
        <v>543</v>
      </c>
      <c r="D3415" t="s">
        <v>465</v>
      </c>
      <c r="E3415" t="s">
        <v>466</v>
      </c>
      <c r="F3415" t="s">
        <v>10</v>
      </c>
      <c r="G3415">
        <f>VLOOKUP(A3415,'Dados absolutos'!A:H,8,FALSE)</f>
        <v>13930</v>
      </c>
      <c r="H3415" s="1">
        <f>(G3415-MIN(G:G))/(MAX(G:G)-MIN(G:G))</f>
        <v>6.5758885759187008E-2</v>
      </c>
      <c r="I3415">
        <f>VLOOKUP(A3415,'Dados absolutos'!A:I,9,FALSE)</f>
        <v>0.57199999999999995</v>
      </c>
      <c r="J3415" s="1">
        <f>VLOOKUP(A3415,'Dados absolutos'!A:L,12,FALSE)</f>
        <v>4998.4238578607328</v>
      </c>
      <c r="K3415" s="1">
        <f>(J3415-MIN(J:J))/(MAX(J:J)-MIN(J:J))</f>
        <v>0.37021784363101085</v>
      </c>
      <c r="L3415" s="1">
        <f>VLOOKUP(A3415,'Dados absolutos'!A:M,13,FALSE)</f>
        <v>0</v>
      </c>
      <c r="M3415" s="1">
        <f>(L3415-MIN(L:L))/(MAX(L:L)-MIN(L:L))</f>
        <v>6.2670299727520445E-2</v>
      </c>
      <c r="N3415" s="1">
        <f>VLOOKUP(B3415,'[1]ICI-DH'!$A:$H,8,FALSE)</f>
        <v>0.1</v>
      </c>
      <c r="O3415" s="17">
        <f>VLOOKUP(A3415,'Dados absolutos'!A:Q,17,FALSE)</f>
        <v>0</v>
      </c>
      <c r="P3415" s="1">
        <f>(O3415-MIN(O:O))/(MAX(O:O)-MIN(O:O))</f>
        <v>0</v>
      </c>
      <c r="Q3415" s="3">
        <f>H3415-I3415-K3415+M3415+N3415+P3415</f>
        <v>-0.71378865814430337</v>
      </c>
      <c r="R3415" s="4" t="s">
        <v>8797</v>
      </c>
    </row>
    <row r="3416" spans="1:18" x14ac:dyDescent="0.25">
      <c r="A3416">
        <v>171430</v>
      </c>
      <c r="B3416">
        <v>1714302</v>
      </c>
      <c r="C3416" t="s">
        <v>407</v>
      </c>
      <c r="D3416" t="s">
        <v>327</v>
      </c>
      <c r="E3416" t="s">
        <v>9</v>
      </c>
      <c r="F3416" t="s">
        <v>10</v>
      </c>
      <c r="G3416">
        <f>VLOOKUP(A3416,'Dados absolutos'!A:H,8,FALSE)</f>
        <v>4521</v>
      </c>
      <c r="H3416" s="1">
        <f>(G3416-MIN(G:G))/(MAX(G:G)-MIN(G:G))</f>
        <v>1.8517123820713272E-2</v>
      </c>
      <c r="I3416">
        <f>VLOOKUP(A3416,'Dados absolutos'!A:I,9,FALSE)</f>
        <v>0.64300000000000002</v>
      </c>
      <c r="J3416" s="1">
        <f>VLOOKUP(A3416,'Dados absolutos'!A:L,12,FALSE)</f>
        <v>5377.809307675293</v>
      </c>
      <c r="K3416" s="1">
        <f>(J3416-MIN(J:J))/(MAX(J:J)-MIN(J:J))</f>
        <v>0.40108352399855252</v>
      </c>
      <c r="L3416" s="1">
        <f>VLOOKUP(A3416,'Dados absolutos'!A:M,13,FALSE)</f>
        <v>0.1</v>
      </c>
      <c r="M3416" s="1">
        <f>(L3416-MIN(L:L))/(MAX(L:L)-MIN(L:L))</f>
        <v>0.11171662125340602</v>
      </c>
      <c r="N3416" s="1">
        <f>VLOOKUP(B3416,'[1]ICI-DH'!$A:$H,8,FALSE)</f>
        <v>0.2</v>
      </c>
      <c r="O3416" s="17">
        <f>VLOOKUP(A3416,'Dados absolutos'!A:Q,17,FALSE)</f>
        <v>0</v>
      </c>
      <c r="P3416" s="1">
        <f>(O3416-MIN(O:O))/(MAX(O:O)-MIN(O:O))</f>
        <v>0</v>
      </c>
      <c r="Q3416" s="3">
        <f>H3416-I3416-K3416+M3416+N3416+P3416</f>
        <v>-0.71384977892443335</v>
      </c>
      <c r="R3416" s="4" t="s">
        <v>8798</v>
      </c>
    </row>
    <row r="3417" spans="1:18" x14ac:dyDescent="0.25">
      <c r="A3417">
        <v>292305</v>
      </c>
      <c r="B3417">
        <v>2923050</v>
      </c>
      <c r="C3417" t="s">
        <v>2058</v>
      </c>
      <c r="D3417" t="s">
        <v>1784</v>
      </c>
      <c r="E3417" t="s">
        <v>466</v>
      </c>
      <c r="F3417" t="s">
        <v>10</v>
      </c>
      <c r="G3417">
        <f>VLOOKUP(A3417,'Dados absolutos'!A:H,8,FALSE)</f>
        <v>10660</v>
      </c>
      <c r="H3417" s="1">
        <f>(G3417-MIN(G:G))/(MAX(G:G)-MIN(G:G))</f>
        <v>4.9340503195810549E-2</v>
      </c>
      <c r="I3417">
        <f>VLOOKUP(A3417,'Dados absolutos'!A:I,9,FALSE)</f>
        <v>0.55400000000000005</v>
      </c>
      <c r="J3417" s="1">
        <f>VLOOKUP(A3417,'Dados absolutos'!A:L,12,FALSE)</f>
        <v>7062.4903818011253</v>
      </c>
      <c r="K3417" s="1">
        <f>(J3417-MIN(J:J))/(MAX(J:J)-MIN(J:J))</f>
        <v>0.5381442035281212</v>
      </c>
      <c r="L3417" s="1">
        <f>VLOOKUP(A3417,'Dados absolutos'!A:M,13,FALSE)</f>
        <v>0.33888888888888891</v>
      </c>
      <c r="M3417" s="1">
        <f>(L3417-MIN(L:L))/(MAX(L:L)-MIN(L:L))</f>
        <v>0.22888283378746596</v>
      </c>
      <c r="N3417" s="1">
        <f>VLOOKUP(B3417,'[1]ICI-DH'!$A:$H,8,FALSE)</f>
        <v>0.1</v>
      </c>
      <c r="O3417" s="17">
        <f>VLOOKUP(A3417,'Dados absolutos'!A:Q,17,FALSE)</f>
        <v>0</v>
      </c>
      <c r="P3417" s="1">
        <f>(O3417-MIN(O:O))/(MAX(O:O)-MIN(O:O))</f>
        <v>0</v>
      </c>
      <c r="Q3417" s="3">
        <f>H3417-I3417-K3417+M3417+N3417+P3417</f>
        <v>-0.71392086654484477</v>
      </c>
      <c r="R3417" s="4" t="s">
        <v>8799</v>
      </c>
    </row>
    <row r="3418" spans="1:18" x14ac:dyDescent="0.25">
      <c r="A3418">
        <v>411470</v>
      </c>
      <c r="B3418">
        <v>4114708</v>
      </c>
      <c r="C3418" t="s">
        <v>4014</v>
      </c>
      <c r="D3418" t="s">
        <v>3827</v>
      </c>
      <c r="E3418" t="s">
        <v>3828</v>
      </c>
      <c r="F3418" t="s">
        <v>10</v>
      </c>
      <c r="G3418">
        <f>VLOOKUP(A3418,'Dados absolutos'!A:H,8,FALSE)</f>
        <v>5865</v>
      </c>
      <c r="H3418" s="1">
        <f>(G3418-MIN(G:G))/(MAX(G:G)-MIN(G:G))</f>
        <v>2.5265229681623962E-2</v>
      </c>
      <c r="I3418">
        <f>VLOOKUP(A3418,'Dados absolutos'!A:I,9,FALSE)</f>
        <v>0.70299999999999996</v>
      </c>
      <c r="J3418" s="1">
        <f>VLOOKUP(A3418,'Dados absolutos'!A:L,12,FALSE)</f>
        <v>6840.6819317988065</v>
      </c>
      <c r="K3418" s="1">
        <f>(J3418-MIN(J:J))/(MAX(J:J)-MIN(J:J))</f>
        <v>0.52009852274637847</v>
      </c>
      <c r="L3418" s="1">
        <f>VLOOKUP(A3418,'Dados absolutos'!A:M,13,FALSE)</f>
        <v>0.27222222222222225</v>
      </c>
      <c r="M3418" s="1">
        <f>(L3418-MIN(L:L))/(MAX(L:L)-MIN(L:L))</f>
        <v>0.19618528610354227</v>
      </c>
      <c r="N3418" s="1">
        <f>VLOOKUP(B3418,'[1]ICI-DH'!$A:$H,8,FALSE)</f>
        <v>0.26</v>
      </c>
      <c r="O3418" s="17">
        <f>VLOOKUP(A3418,'Dados absolutos'!A:Q,17,FALSE)</f>
        <v>3.4100596760443307E-4</v>
      </c>
      <c r="P3418" s="1">
        <f>(O3418-MIN(O:O))/(MAX(O:O)-MIN(O:O))</f>
        <v>2.7651795017523916E-2</v>
      </c>
      <c r="Q3418" s="3">
        <f>H3418-I3418-K3418+M3418+N3418+P3418</f>
        <v>-0.71399621194368823</v>
      </c>
      <c r="R3418" s="4" t="s">
        <v>8800</v>
      </c>
    </row>
    <row r="3419" spans="1:18" x14ac:dyDescent="0.25">
      <c r="A3419">
        <v>510710</v>
      </c>
      <c r="B3419">
        <v>5107107</v>
      </c>
      <c r="C3419" t="s">
        <v>5098</v>
      </c>
      <c r="D3419" t="s">
        <v>5002</v>
      </c>
      <c r="E3419" t="s">
        <v>4932</v>
      </c>
      <c r="F3419" t="s">
        <v>10</v>
      </c>
      <c r="G3419">
        <f>VLOOKUP(A3419,'Dados absolutos'!A:H,8,FALSE)</f>
        <v>17849</v>
      </c>
      <c r="H3419" s="1">
        <f>(G3419-MIN(G:G))/(MAX(G:G)-MIN(G:G))</f>
        <v>8.543584027474431E-2</v>
      </c>
      <c r="I3419">
        <f>VLOOKUP(A3419,'Dados absolutos'!A:I,9,FALSE)</f>
        <v>0.71899999999999997</v>
      </c>
      <c r="J3419" s="1">
        <f>VLOOKUP(A3419,'Dados absolutos'!A:L,12,FALSE)</f>
        <v>4798.9248316432286</v>
      </c>
      <c r="K3419" s="1">
        <f>(J3419-MIN(J:J))/(MAX(J:J)-MIN(J:J))</f>
        <v>0.353987191717831</v>
      </c>
      <c r="L3419" s="1">
        <f>VLOOKUP(A3419,'Dados absolutos'!A:M,13,FALSE)</f>
        <v>0.2166666666666667</v>
      </c>
      <c r="M3419" s="1">
        <f>(L3419-MIN(L:L))/(MAX(L:L)-MIN(L:L))</f>
        <v>0.1689373297002725</v>
      </c>
      <c r="N3419" s="1">
        <f>VLOOKUP(B3419,'[1]ICI-DH'!$A:$H,8,FALSE)</f>
        <v>0.1</v>
      </c>
      <c r="O3419" s="17">
        <f>VLOOKUP(A3419,'Dados absolutos'!A:Q,17,FALSE)</f>
        <v>5.6025547649728273E-5</v>
      </c>
      <c r="P3419" s="1">
        <f>(O3419-MIN(O:O))/(MAX(O:O)-MIN(O:O))</f>
        <v>4.543049408307966E-3</v>
      </c>
      <c r="Q3419" s="3">
        <f>H3419-I3419-K3419+M3419+N3419+P3419</f>
        <v>-0.71407097233450623</v>
      </c>
      <c r="R3419" s="4" t="s">
        <v>8801</v>
      </c>
    </row>
    <row r="3420" spans="1:18" x14ac:dyDescent="0.25">
      <c r="A3420">
        <v>421625</v>
      </c>
      <c r="B3420">
        <v>4216255</v>
      </c>
      <c r="C3420" t="s">
        <v>4411</v>
      </c>
      <c r="D3420" t="s">
        <v>4197</v>
      </c>
      <c r="E3420" t="s">
        <v>3828</v>
      </c>
      <c r="F3420" t="s">
        <v>10</v>
      </c>
      <c r="G3420">
        <f>VLOOKUP(A3420,'Dados absolutos'!A:H,8,FALSE)</f>
        <v>6295</v>
      </c>
      <c r="H3420" s="1">
        <f>(G3420-MIN(G:G))/(MAX(G:G)-MIN(G:G))</f>
        <v>2.7424221884147473E-2</v>
      </c>
      <c r="I3420">
        <f>VLOOKUP(A3420,'Dados absolutos'!A:I,9,FALSE)</f>
        <v>0.76100000000000001</v>
      </c>
      <c r="J3420" s="1">
        <f>VLOOKUP(A3420,'Dados absolutos'!A:L,12,FALSE)</f>
        <v>8364.5036870532167</v>
      </c>
      <c r="K3420" s="1">
        <f>(J3420-MIN(J:J))/(MAX(J:J)-MIN(J:J))</f>
        <v>0.64407216289989133</v>
      </c>
      <c r="L3420" s="1">
        <f>VLOOKUP(A3420,'Dados absolutos'!A:M,13,FALSE)</f>
        <v>0.81666666666666665</v>
      </c>
      <c r="M3420" s="1">
        <f>(L3420-MIN(L:L))/(MAX(L:L)-MIN(L:L))</f>
        <v>0.46321525885558584</v>
      </c>
      <c r="N3420" s="1">
        <f>VLOOKUP(B3420,'[1]ICI-DH'!$A:$H,8,FALSE)</f>
        <v>0.2</v>
      </c>
      <c r="O3420" s="17">
        <f>VLOOKUP(A3420,'Dados absolutos'!A:Q,17,FALSE)</f>
        <v>0</v>
      </c>
      <c r="P3420" s="1">
        <f>(O3420-MIN(O:O))/(MAX(O:O)-MIN(O:O))</f>
        <v>0</v>
      </c>
      <c r="Q3420" s="3">
        <f>H3420-I3420-K3420+M3420+N3420+P3420</f>
        <v>-0.71443268216015809</v>
      </c>
      <c r="R3420" s="4" t="s">
        <v>8802</v>
      </c>
    </row>
    <row r="3421" spans="1:18" x14ac:dyDescent="0.25">
      <c r="A3421">
        <v>312650</v>
      </c>
      <c r="B3421">
        <v>3126505</v>
      </c>
      <c r="C3421" t="s">
        <v>2476</v>
      </c>
      <c r="D3421" t="s">
        <v>2181</v>
      </c>
      <c r="E3421" t="s">
        <v>2182</v>
      </c>
      <c r="F3421" t="s">
        <v>10</v>
      </c>
      <c r="G3421">
        <f>VLOOKUP(A3421,'Dados absolutos'!A:H,8,FALSE)</f>
        <v>7366</v>
      </c>
      <c r="H3421" s="1">
        <f>(G3421-MIN(G:G))/(MAX(G:G)-MIN(G:G))</f>
        <v>3.2801618742060681E-2</v>
      </c>
      <c r="I3421">
        <f>VLOOKUP(A3421,'Dados absolutos'!A:I,9,FALSE)</f>
        <v>0.622</v>
      </c>
      <c r="J3421" s="1">
        <f>VLOOKUP(A3421,'Dados absolutos'!A:L,12,FALSE)</f>
        <v>5427.440331251697</v>
      </c>
      <c r="K3421" s="1">
        <f>(J3421-MIN(J:J))/(MAX(J:J)-MIN(J:J))</f>
        <v>0.40512135758118462</v>
      </c>
      <c r="L3421" s="1">
        <f>VLOOKUP(A3421,'Dados absolutos'!A:M,13,FALSE)</f>
        <v>0.23888888888888887</v>
      </c>
      <c r="M3421" s="1">
        <f>(L3421-MIN(L:L))/(MAX(L:L)-MIN(L:L))</f>
        <v>0.1798365122615804</v>
      </c>
      <c r="N3421" s="1">
        <f>VLOOKUP(B3421,'[1]ICI-DH'!$A:$H,8,FALSE)</f>
        <v>0.1</v>
      </c>
      <c r="O3421" s="17">
        <f>VLOOKUP(A3421,'Dados absolutos'!A:Q,17,FALSE)</f>
        <v>0</v>
      </c>
      <c r="P3421" s="1">
        <f>(O3421-MIN(O:O))/(MAX(O:O)-MIN(O:O))</f>
        <v>0</v>
      </c>
      <c r="Q3421" s="3">
        <f>H3421-I3421-K3421+M3421+N3421+P3421</f>
        <v>-0.7144832265775436</v>
      </c>
      <c r="R3421" s="4" t="s">
        <v>8803</v>
      </c>
    </row>
    <row r="3422" spans="1:18" x14ac:dyDescent="0.25">
      <c r="A3422">
        <v>412290</v>
      </c>
      <c r="B3422">
        <v>4122909</v>
      </c>
      <c r="C3422" t="s">
        <v>4120</v>
      </c>
      <c r="D3422" t="s">
        <v>3827</v>
      </c>
      <c r="E3422" t="s">
        <v>3828</v>
      </c>
      <c r="F3422" t="s">
        <v>10</v>
      </c>
      <c r="G3422">
        <f>VLOOKUP(A3422,'Dados absolutos'!A:H,8,FALSE)</f>
        <v>5192</v>
      </c>
      <c r="H3422" s="1">
        <f>(G3422-MIN(G:G))/(MAX(G:G)-MIN(G:G))</f>
        <v>2.1886155839069724E-2</v>
      </c>
      <c r="I3422">
        <f>VLOOKUP(A3422,'Dados absolutos'!A:I,9,FALSE)</f>
        <v>0.70399999999999996</v>
      </c>
      <c r="J3422" s="1">
        <f>VLOOKUP(A3422,'Dados absolutos'!A:L,12,FALSE)</f>
        <v>6462.3983821263482</v>
      </c>
      <c r="K3422" s="1">
        <f>(J3422-MIN(J:J))/(MAX(J:J)-MIN(J:J))</f>
        <v>0.48932248972192732</v>
      </c>
      <c r="L3422" s="1">
        <f>VLOOKUP(A3422,'Dados absolutos'!A:M,13,FALSE)</f>
        <v>0.59999999999999987</v>
      </c>
      <c r="M3422" s="1">
        <f>(L3422-MIN(L:L))/(MAX(L:L)-MIN(L:L))</f>
        <v>0.35694822888283373</v>
      </c>
      <c r="N3422" s="1">
        <f>VLOOKUP(B3422,'[1]ICI-DH'!$A:$H,8,FALSE)</f>
        <v>0.1</v>
      </c>
      <c r="O3422" s="17">
        <f>VLOOKUP(A3422,'Dados absolutos'!A:Q,17,FALSE)</f>
        <v>0</v>
      </c>
      <c r="P3422" s="1">
        <f>(O3422-MIN(O:O))/(MAX(O:O)-MIN(O:O))</f>
        <v>0</v>
      </c>
      <c r="Q3422" s="3">
        <f>H3422-I3422-K3422+M3422+N3422+P3422</f>
        <v>-0.7144881050000238</v>
      </c>
      <c r="R3422" s="4" t="s">
        <v>8804</v>
      </c>
    </row>
    <row r="3423" spans="1:18" x14ac:dyDescent="0.25">
      <c r="A3423">
        <v>510558</v>
      </c>
      <c r="B3423">
        <v>5105580</v>
      </c>
      <c r="C3423" t="s">
        <v>5065</v>
      </c>
      <c r="D3423" t="s">
        <v>5002</v>
      </c>
      <c r="E3423" t="s">
        <v>4932</v>
      </c>
      <c r="F3423" t="s">
        <v>10</v>
      </c>
      <c r="G3423">
        <f>VLOOKUP(A3423,'Dados absolutos'!A:H,8,FALSE)</f>
        <v>11396</v>
      </c>
      <c r="H3423" s="1">
        <f>(G3423-MIN(G:G))/(MAX(G:G)-MIN(G:G))</f>
        <v>5.3035894500594975E-2</v>
      </c>
      <c r="I3423">
        <f>VLOOKUP(A3423,'Dados absolutos'!A:I,9,FALSE)</f>
        <v>0.70099999999999996</v>
      </c>
      <c r="J3423" s="1">
        <f>VLOOKUP(A3423,'Dados absolutos'!A:L,12,FALSE)</f>
        <v>7620.8617637767638</v>
      </c>
      <c r="K3423" s="1">
        <f>(J3423-MIN(J:J))/(MAX(J:J)-MIN(J:J))</f>
        <v>0.58357165102476771</v>
      </c>
      <c r="L3423" s="1">
        <f>VLOOKUP(A3423,'Dados absolutos'!A:M,13,FALSE)</f>
        <v>0.7222222222222221</v>
      </c>
      <c r="M3423" s="1">
        <f>(L3423-MIN(L:L))/(MAX(L:L)-MIN(L:L))</f>
        <v>0.41689373297002719</v>
      </c>
      <c r="N3423" s="1">
        <f>VLOOKUP(B3423,'[1]ICI-DH'!$A:$H,8,FALSE)</f>
        <v>0.1</v>
      </c>
      <c r="O3423" s="17">
        <f>VLOOKUP(A3423,'Dados absolutos'!A:Q,17,FALSE)</f>
        <v>0</v>
      </c>
      <c r="P3423" s="1">
        <f>(O3423-MIN(O:O))/(MAX(O:O)-MIN(O:O))</f>
        <v>0</v>
      </c>
      <c r="Q3423" s="3">
        <f>H3423-I3423-K3423+M3423+N3423+P3423</f>
        <v>-0.71464202355414552</v>
      </c>
      <c r="R3423" s="4" t="s">
        <v>8805</v>
      </c>
    </row>
    <row r="3424" spans="1:18" x14ac:dyDescent="0.25">
      <c r="A3424">
        <v>355495</v>
      </c>
      <c r="B3424">
        <v>3554953</v>
      </c>
      <c r="C3424" t="s">
        <v>3797</v>
      </c>
      <c r="D3424" t="s">
        <v>3202</v>
      </c>
      <c r="E3424" t="s">
        <v>2182</v>
      </c>
      <c r="F3424" t="s">
        <v>10</v>
      </c>
      <c r="G3424">
        <f>VLOOKUP(A3424,'Dados absolutos'!A:H,8,FALSE)</f>
        <v>6778</v>
      </c>
      <c r="H3424" s="1">
        <f>(G3424-MIN(G:G))/(MAX(G:G)-MIN(G:G))</f>
        <v>2.9849322427912255E-2</v>
      </c>
      <c r="I3424">
        <f>VLOOKUP(A3424,'Dados absolutos'!A:I,9,FALSE)</f>
        <v>0.72799999999999998</v>
      </c>
      <c r="J3424" s="1">
        <f>VLOOKUP(A3424,'Dados absolutos'!A:L,12,FALSE)</f>
        <v>5263.754365594571</v>
      </c>
      <c r="K3424" s="1">
        <f>(J3424-MIN(J:J))/(MAX(J:J)-MIN(J:J))</f>
        <v>0.39180435056603746</v>
      </c>
      <c r="L3424" s="1">
        <f>VLOOKUP(A3424,'Dados absolutos'!A:M,13,FALSE)</f>
        <v>0.43333333333333329</v>
      </c>
      <c r="M3424" s="1">
        <f>(L3424-MIN(L:L))/(MAX(L:L)-MIN(L:L))</f>
        <v>0.27520435967302453</v>
      </c>
      <c r="N3424" s="1">
        <f>VLOOKUP(B3424,'[1]ICI-DH'!$A:$H,8,FALSE)</f>
        <v>0.1</v>
      </c>
      <c r="O3424" s="17">
        <f>VLOOKUP(A3424,'Dados absolutos'!A:Q,17,FALSE)</f>
        <v>0</v>
      </c>
      <c r="P3424" s="1">
        <f>(O3424-MIN(O:O))/(MAX(O:O)-MIN(O:O))</f>
        <v>0</v>
      </c>
      <c r="Q3424" s="3">
        <f>H3424-I3424-K3424+M3424+N3424+P3424</f>
        <v>-0.71475066846510071</v>
      </c>
      <c r="R3424" s="4" t="s">
        <v>8806</v>
      </c>
    </row>
    <row r="3425" spans="1:18" x14ac:dyDescent="0.25">
      <c r="A3425">
        <v>510850</v>
      </c>
      <c r="B3425">
        <v>5108501</v>
      </c>
      <c r="C3425" t="s">
        <v>5129</v>
      </c>
      <c r="D3425" t="s">
        <v>5002</v>
      </c>
      <c r="E3425" t="s">
        <v>4932</v>
      </c>
      <c r="F3425" t="s">
        <v>10</v>
      </c>
      <c r="G3425">
        <f>VLOOKUP(A3425,'Dados absolutos'!A:H,8,FALSE)</f>
        <v>12800</v>
      </c>
      <c r="H3425" s="1">
        <f>(G3425-MIN(G:G))/(MAX(G:G)-MIN(G:G))</f>
        <v>6.0085255087439185E-2</v>
      </c>
      <c r="I3425">
        <f>VLOOKUP(A3425,'Dados absolutos'!A:I,9,FALSE)</f>
        <v>0.68</v>
      </c>
      <c r="J3425" s="1">
        <f>VLOOKUP(A3425,'Dados absolutos'!A:L,12,FALSE)</f>
        <v>6560.9206109374991</v>
      </c>
      <c r="K3425" s="1">
        <f>(J3425-MIN(J:J))/(MAX(J:J)-MIN(J:J))</f>
        <v>0.49733796745063086</v>
      </c>
      <c r="L3425" s="1">
        <f>VLOOKUP(A3425,'Dados absolutos'!A:M,13,FALSE)</f>
        <v>0.48888888888888893</v>
      </c>
      <c r="M3425" s="1">
        <f>(L3425-MIN(L:L))/(MAX(L:L)-MIN(L:L))</f>
        <v>0.3024523160762943</v>
      </c>
      <c r="N3425" s="1">
        <f>VLOOKUP(B3425,'[1]ICI-DH'!$A:$H,8,FALSE)</f>
        <v>0.1</v>
      </c>
      <c r="O3425" s="17">
        <f>VLOOKUP(A3425,'Dados absolutos'!A:Q,17,FALSE)</f>
        <v>0</v>
      </c>
      <c r="P3425" s="1">
        <f>(O3425-MIN(O:O))/(MAX(O:O)-MIN(O:O))</f>
        <v>0</v>
      </c>
      <c r="Q3425" s="3">
        <f>H3425-I3425-K3425+M3425+N3425+P3425</f>
        <v>-0.7148003962868974</v>
      </c>
      <c r="R3425" s="4" t="s">
        <v>8807</v>
      </c>
    </row>
    <row r="3426" spans="1:18" x14ac:dyDescent="0.25">
      <c r="A3426">
        <v>510895</v>
      </c>
      <c r="B3426">
        <v>5108956</v>
      </c>
      <c r="C3426" t="s">
        <v>5134</v>
      </c>
      <c r="D3426" t="s">
        <v>5002</v>
      </c>
      <c r="E3426" t="s">
        <v>4932</v>
      </c>
      <c r="F3426" t="s">
        <v>10</v>
      </c>
      <c r="G3426">
        <f>VLOOKUP(A3426,'Dados absolutos'!A:H,8,FALSE)</f>
        <v>8313</v>
      </c>
      <c r="H3426" s="1">
        <f>(G3426-MIN(G:G))/(MAX(G:G)-MIN(G:G))</f>
        <v>3.7556422499711299E-2</v>
      </c>
      <c r="I3426">
        <f>VLOOKUP(A3426,'Dados absolutos'!A:I,9,FALSE)</f>
        <v>0.69099999999999995</v>
      </c>
      <c r="J3426" s="1">
        <f>VLOOKUP(A3426,'Dados absolutos'!A:L,12,FALSE)</f>
        <v>7976.8051473595569</v>
      </c>
      <c r="K3426" s="1">
        <f>(J3426-MIN(J:J))/(MAX(J:J)-MIN(J:J))</f>
        <v>0.61253015407747524</v>
      </c>
      <c r="L3426" s="1">
        <f>VLOOKUP(A3426,'Dados absolutos'!A:M,13,FALSE)</f>
        <v>0.77222222222222237</v>
      </c>
      <c r="M3426" s="1">
        <f>(L3426-MIN(L:L))/(MAX(L:L)-MIN(L:L))</f>
        <v>0.44141689373297011</v>
      </c>
      <c r="N3426" s="1">
        <f>VLOOKUP(B3426,'[1]ICI-DH'!$A:$H,8,FALSE)</f>
        <v>0.1</v>
      </c>
      <c r="O3426" s="17">
        <f>VLOOKUP(A3426,'Dados absolutos'!A:Q,17,FALSE)</f>
        <v>1.2029351617947793E-4</v>
      </c>
      <c r="P3426" s="1">
        <f>(O3426-MIN(O:O))/(MAX(O:O)-MIN(O:O))</f>
        <v>9.754467567531443E-3</v>
      </c>
      <c r="Q3426" s="3">
        <f>H3426-I3426-K3426+M3426+N3426+P3426</f>
        <v>-0.71480237027726246</v>
      </c>
      <c r="R3426" s="4" t="s">
        <v>8808</v>
      </c>
    </row>
    <row r="3427" spans="1:18" x14ac:dyDescent="0.25">
      <c r="A3427">
        <v>250540</v>
      </c>
      <c r="B3427">
        <v>2505402</v>
      </c>
      <c r="C3427" t="s">
        <v>1315</v>
      </c>
      <c r="D3427" t="s">
        <v>1247</v>
      </c>
      <c r="E3427" t="s">
        <v>466</v>
      </c>
      <c r="F3427" t="s">
        <v>10</v>
      </c>
      <c r="G3427">
        <f>VLOOKUP(A3427,'Dados absolutos'!A:H,8,FALSE)</f>
        <v>8067</v>
      </c>
      <c r="H3427" s="1">
        <f>(G3427-MIN(G:G))/(MAX(G:G)-MIN(G:G))</f>
        <v>3.6321278123383892E-2</v>
      </c>
      <c r="I3427">
        <f>VLOOKUP(A3427,'Dados absolutos'!A:I,9,FALSE)</f>
        <v>0.57999999999999996</v>
      </c>
      <c r="J3427" s="1">
        <f>VLOOKUP(A3427,'Dados absolutos'!A:L,12,FALSE)</f>
        <v>5522.5145481591671</v>
      </c>
      <c r="K3427" s="1">
        <f>(J3427-MIN(J:J))/(MAX(J:J)-MIN(J:J))</f>
        <v>0.41285631523887723</v>
      </c>
      <c r="L3427" s="1">
        <f>VLOOKUP(A3427,'Dados absolutos'!A:M,13,FALSE)</f>
        <v>0.16111111111111112</v>
      </c>
      <c r="M3427" s="1">
        <f>(L3427-MIN(L:L))/(MAX(L:L)-MIN(L:L))</f>
        <v>0.14168937329700274</v>
      </c>
      <c r="N3427" s="1">
        <f>VLOOKUP(B3427,'[1]ICI-DH'!$A:$H,8,FALSE)</f>
        <v>0.1</v>
      </c>
      <c r="O3427" s="17">
        <f>VLOOKUP(A3427,'Dados absolutos'!A:Q,17,FALSE)</f>
        <v>0</v>
      </c>
      <c r="P3427" s="1">
        <f>(O3427-MIN(O:O))/(MAX(O:O)-MIN(O:O))</f>
        <v>0</v>
      </c>
      <c r="Q3427" s="3">
        <f>H3427-I3427-K3427+M3427+N3427+P3427</f>
        <v>-0.71484566381849057</v>
      </c>
      <c r="R3427" s="4" t="s">
        <v>8809</v>
      </c>
    </row>
    <row r="3428" spans="1:18" x14ac:dyDescent="0.25">
      <c r="A3428">
        <v>250530</v>
      </c>
      <c r="B3428">
        <v>2505303</v>
      </c>
      <c r="C3428" t="s">
        <v>1313</v>
      </c>
      <c r="D3428" t="s">
        <v>1247</v>
      </c>
      <c r="E3428" t="s">
        <v>466</v>
      </c>
      <c r="F3428" t="s">
        <v>10</v>
      </c>
      <c r="G3428">
        <f>VLOOKUP(A3428,'Dados absolutos'!A:H,8,FALSE)</f>
        <v>2292</v>
      </c>
      <c r="H3428" s="1">
        <f>(G3428-MIN(G:G))/(MAX(G:G)-MIN(G:G))</f>
        <v>7.3255107522832595E-3</v>
      </c>
      <c r="I3428">
        <f>VLOOKUP(A3428,'Dados absolutos'!A:I,9,FALSE)</f>
        <v>0.60599999999999998</v>
      </c>
      <c r="J3428" s="1">
        <f>VLOOKUP(A3428,'Dados absolutos'!A:L,12,FALSE)</f>
        <v>11513.143294066318</v>
      </c>
      <c r="K3428" s="1">
        <f>(J3428-MIN(J:J))/(MAX(J:J)-MIN(J:J))</f>
        <v>0.90023618750903589</v>
      </c>
      <c r="L3428" s="1">
        <f>VLOOKUP(A3428,'Dados absolutos'!A:M,13,FALSE)</f>
        <v>1.1444444444444444</v>
      </c>
      <c r="M3428" s="1">
        <f>(L3428-MIN(L:L))/(MAX(L:L)-MIN(L:L))</f>
        <v>0.62397820163487738</v>
      </c>
      <c r="N3428" s="1">
        <f>VLOOKUP(B3428,'[1]ICI-DH'!$A:$H,8,FALSE)</f>
        <v>0.16</v>
      </c>
      <c r="O3428" s="17">
        <f>VLOOKUP(A3428,'Dados absolutos'!A:Q,17,FALSE)</f>
        <v>0</v>
      </c>
      <c r="P3428" s="1">
        <f>(O3428-MIN(O:O))/(MAX(O:O)-MIN(O:O))</f>
        <v>0</v>
      </c>
      <c r="Q3428" s="3">
        <f>H3428-I3428-K3428+M3428+N3428+P3428</f>
        <v>-0.71493247512187519</v>
      </c>
      <c r="R3428" s="4" t="s">
        <v>8810</v>
      </c>
    </row>
    <row r="3429" spans="1:18" x14ac:dyDescent="0.25">
      <c r="A3429">
        <v>260920</v>
      </c>
      <c r="B3429">
        <v>2609204</v>
      </c>
      <c r="C3429" t="s">
        <v>1549</v>
      </c>
      <c r="D3429" t="s">
        <v>1452</v>
      </c>
      <c r="E3429" t="s">
        <v>466</v>
      </c>
      <c r="F3429" t="s">
        <v>10</v>
      </c>
      <c r="G3429">
        <f>VLOOKUP(A3429,'Dados absolutos'!A:H,8,FALSE)</f>
        <v>9359</v>
      </c>
      <c r="H3429" s="1">
        <f>(G3429-MIN(G:G))/(MAX(G:G)-MIN(G:G))</f>
        <v>4.2808296555152212E-2</v>
      </c>
      <c r="I3429">
        <f>VLOOKUP(A3429,'Dados absolutos'!A:I,9,FALSE)</f>
        <v>0.53400000000000003</v>
      </c>
      <c r="J3429" s="1">
        <f>VLOOKUP(A3429,'Dados absolutos'!A:L,12,FALSE)</f>
        <v>5305.6714552836838</v>
      </c>
      <c r="K3429" s="1">
        <f>(J3429-MIN(J:J))/(MAX(J:J)-MIN(J:J))</f>
        <v>0.39521460125676405</v>
      </c>
      <c r="L3429" s="1">
        <f>VLOOKUP(A3429,'Dados absolutos'!A:M,13,FALSE)</f>
        <v>0</v>
      </c>
      <c r="M3429" s="1">
        <f>(L3429-MIN(L:L))/(MAX(L:L)-MIN(L:L))</f>
        <v>6.2670299727520445E-2</v>
      </c>
      <c r="N3429" s="1">
        <f>VLOOKUP(B3429,'[1]ICI-DH'!$A:$H,8,FALSE)</f>
        <v>0.1</v>
      </c>
      <c r="O3429" s="17">
        <f>VLOOKUP(A3429,'Dados absolutos'!A:Q,17,FALSE)</f>
        <v>1.0684902233144567E-4</v>
      </c>
      <c r="P3429" s="1">
        <f>(O3429-MIN(O:O))/(MAX(O:O)-MIN(O:O))</f>
        <v>8.6642684997210052E-3</v>
      </c>
      <c r="Q3429" s="3">
        <f>H3429-I3429-K3429+M3429+N3429+P3429</f>
        <v>-0.71507173647437039</v>
      </c>
      <c r="R3429" s="4" t="s">
        <v>8811</v>
      </c>
    </row>
    <row r="3430" spans="1:18" x14ac:dyDescent="0.25">
      <c r="A3430">
        <v>312730</v>
      </c>
      <c r="B3430">
        <v>3127305</v>
      </c>
      <c r="C3430" t="s">
        <v>2488</v>
      </c>
      <c r="D3430" t="s">
        <v>2181</v>
      </c>
      <c r="E3430" t="s">
        <v>2182</v>
      </c>
      <c r="F3430" t="s">
        <v>10</v>
      </c>
      <c r="G3430">
        <f>VLOOKUP(A3430,'Dados absolutos'!A:H,8,FALSE)</f>
        <v>6222</v>
      </c>
      <c r="H3430" s="1">
        <f>(G3430-MIN(G:G))/(MAX(G:G)-MIN(G:G))</f>
        <v>2.7057695300928365E-2</v>
      </c>
      <c r="I3430">
        <f>VLOOKUP(A3430,'Dados absolutos'!A:I,9,FALSE)</f>
        <v>0.65400000000000003</v>
      </c>
      <c r="J3430" s="1">
        <f>VLOOKUP(A3430,'Dados absolutos'!A:L,12,FALSE)</f>
        <v>5927.7269463195116</v>
      </c>
      <c r="K3430" s="1">
        <f>(J3430-MIN(J:J))/(MAX(J:J)-MIN(J:J))</f>
        <v>0.44582319989060964</v>
      </c>
      <c r="L3430" s="1">
        <f>VLOOKUP(A3430,'Dados absolutos'!A:M,13,FALSE)</f>
        <v>0.16666666666666666</v>
      </c>
      <c r="M3430" s="1">
        <f>(L3430-MIN(L:L))/(MAX(L:L)-MIN(L:L))</f>
        <v>0.14441416893732972</v>
      </c>
      <c r="N3430" s="1">
        <f>VLOOKUP(B3430,'[1]ICI-DH'!$A:$H,8,FALSE)</f>
        <v>0.2</v>
      </c>
      <c r="O3430" s="17">
        <f>VLOOKUP(A3430,'Dados absolutos'!A:Q,17,FALSE)</f>
        <v>1.607200257152041E-4</v>
      </c>
      <c r="P3430" s="1">
        <f>(O3430-MIN(O:O))/(MAX(O:O)-MIN(O:O))</f>
        <v>1.3032608307439551E-2</v>
      </c>
      <c r="Q3430" s="3">
        <f>H3430-I3430-K3430+M3430+N3430+P3430</f>
        <v>-0.71531872734491209</v>
      </c>
      <c r="R3430" s="4" t="s">
        <v>8812</v>
      </c>
    </row>
    <row r="3431" spans="1:18" x14ac:dyDescent="0.25">
      <c r="A3431">
        <v>171050</v>
      </c>
      <c r="B3431">
        <v>1710508</v>
      </c>
      <c r="C3431" t="s">
        <v>385</v>
      </c>
      <c r="D3431" t="s">
        <v>327</v>
      </c>
      <c r="E3431" t="s">
        <v>9</v>
      </c>
      <c r="F3431" t="s">
        <v>10</v>
      </c>
      <c r="G3431">
        <f>VLOOKUP(A3431,'Dados absolutos'!A:H,8,FALSE)</f>
        <v>6819</v>
      </c>
      <c r="H3431" s="1">
        <f>(G3431-MIN(G:G))/(MAX(G:G)-MIN(G:G))</f>
        <v>3.0055179823966823E-2</v>
      </c>
      <c r="I3431">
        <f>VLOOKUP(A3431,'Dados absolutos'!A:I,9,FALSE)</f>
        <v>0.61199999999999999</v>
      </c>
      <c r="J3431" s="1">
        <f>VLOOKUP(A3431,'Dados absolutos'!A:L,12,FALSE)</f>
        <v>5762.6818624431735</v>
      </c>
      <c r="K3431" s="1">
        <f>(J3431-MIN(J:J))/(MAX(J:J)-MIN(J:J))</f>
        <v>0.4323956190288471</v>
      </c>
      <c r="L3431" s="1">
        <f>VLOOKUP(A3431,'Dados absolutos'!A:M,13,FALSE)</f>
        <v>0.1555555555555555</v>
      </c>
      <c r="M3431" s="1">
        <f>(L3431-MIN(L:L))/(MAX(L:L)-MIN(L:L))</f>
        <v>0.13896457765667575</v>
      </c>
      <c r="N3431" s="1">
        <f>VLOOKUP(B3431,'[1]ICI-DH'!$A:$H,8,FALSE)</f>
        <v>0.16</v>
      </c>
      <c r="O3431" s="17">
        <f>VLOOKUP(A3431,'Dados absolutos'!A:Q,17,FALSE)</f>
        <v>0</v>
      </c>
      <c r="P3431" s="1">
        <f>(O3431-MIN(O:O))/(MAX(O:O)-MIN(O:O))</f>
        <v>0</v>
      </c>
      <c r="Q3431" s="3">
        <f>H3431-I3431-K3431+M3431+N3431+P3431</f>
        <v>-0.71537586154820454</v>
      </c>
      <c r="R3431" s="4" t="s">
        <v>8813</v>
      </c>
    </row>
    <row r="3432" spans="1:18" x14ac:dyDescent="0.25">
      <c r="A3432">
        <v>211174</v>
      </c>
      <c r="B3432">
        <v>2111748</v>
      </c>
      <c r="C3432" t="s">
        <v>659</v>
      </c>
      <c r="D3432" t="s">
        <v>465</v>
      </c>
      <c r="E3432" t="s">
        <v>466</v>
      </c>
      <c r="F3432" t="s">
        <v>10</v>
      </c>
      <c r="G3432">
        <f>VLOOKUP(A3432,'Dados absolutos'!A:H,8,FALSE)</f>
        <v>10207</v>
      </c>
      <c r="H3432" s="1">
        <f>(G3432-MIN(G:G))/(MAX(G:G)-MIN(G:G))</f>
        <v>4.7066030015012528E-2</v>
      </c>
      <c r="I3432">
        <f>VLOOKUP(A3432,'Dados absolutos'!A:I,9,FALSE)</f>
        <v>0.53800000000000003</v>
      </c>
      <c r="J3432" s="1">
        <f>VLOOKUP(A3432,'Dados absolutos'!A:L,12,FALSE)</f>
        <v>5212.0207220534921</v>
      </c>
      <c r="K3432" s="1">
        <f>(J3432-MIN(J:J))/(MAX(J:J)-MIN(J:J))</f>
        <v>0.38759545402936801</v>
      </c>
      <c r="L3432" s="1">
        <f>VLOOKUP(A3432,'Dados absolutos'!A:M,13,FALSE)</f>
        <v>0</v>
      </c>
      <c r="M3432" s="1">
        <f>(L3432-MIN(L:L))/(MAX(L:L)-MIN(L:L))</f>
        <v>6.2670299727520445E-2</v>
      </c>
      <c r="N3432" s="1">
        <f>VLOOKUP(B3432,'[1]ICI-DH'!$A:$H,8,FALSE)</f>
        <v>0.1</v>
      </c>
      <c r="O3432" s="17">
        <f>VLOOKUP(A3432,'Dados absolutos'!A:Q,17,FALSE)</f>
        <v>0</v>
      </c>
      <c r="P3432" s="1">
        <f>(O3432-MIN(O:O))/(MAX(O:O)-MIN(O:O))</f>
        <v>0</v>
      </c>
      <c r="Q3432" s="3">
        <f>H3432-I3432-K3432+M3432+N3432+P3432</f>
        <v>-0.71585912428683507</v>
      </c>
      <c r="R3432" s="4" t="s">
        <v>8814</v>
      </c>
    </row>
    <row r="3433" spans="1:18" x14ac:dyDescent="0.25">
      <c r="A3433">
        <v>411722</v>
      </c>
      <c r="B3433">
        <v>4117222</v>
      </c>
      <c r="C3433" t="s">
        <v>4047</v>
      </c>
      <c r="D3433" t="s">
        <v>3827</v>
      </c>
      <c r="E3433" t="s">
        <v>3828</v>
      </c>
      <c r="F3433" t="s">
        <v>10</v>
      </c>
      <c r="G3433">
        <f>VLOOKUP(A3433,'Dados absolutos'!A:H,8,FALSE)</f>
        <v>8322</v>
      </c>
      <c r="H3433" s="1">
        <f>(G3433-MIN(G:G))/(MAX(G:G)-MIN(G:G))</f>
        <v>3.7601610708601324E-2</v>
      </c>
      <c r="I3433">
        <f>VLOOKUP(A3433,'Dados absolutos'!A:I,9,FALSE)</f>
        <v>0.73099999999999998</v>
      </c>
      <c r="J3433" s="1">
        <f>VLOOKUP(A3433,'Dados absolutos'!A:L,12,FALSE)</f>
        <v>7983.2340495073295</v>
      </c>
      <c r="K3433" s="1">
        <f>(J3433-MIN(J:J))/(MAX(J:J)-MIN(J:J))</f>
        <v>0.61305319058007268</v>
      </c>
      <c r="L3433" s="1">
        <f>VLOOKUP(A3433,'Dados absolutos'!A:M,13,FALSE)</f>
        <v>0.75</v>
      </c>
      <c r="M3433" s="1">
        <f>(L3433-MIN(L:L))/(MAX(L:L)-MIN(L:L))</f>
        <v>0.43051771117166215</v>
      </c>
      <c r="N3433" s="1">
        <f>VLOOKUP(B3433,'[1]ICI-DH'!$A:$H,8,FALSE)</f>
        <v>0.16</v>
      </c>
      <c r="O3433" s="17">
        <f>VLOOKUP(A3433,'Dados absolutos'!A:Q,17,FALSE)</f>
        <v>0</v>
      </c>
      <c r="P3433" s="1">
        <f>(O3433-MIN(O:O))/(MAX(O:O)-MIN(O:O))</f>
        <v>0</v>
      </c>
      <c r="Q3433" s="3">
        <f>H3433-I3433-K3433+M3433+N3433+P3433</f>
        <v>-0.71593386869980913</v>
      </c>
      <c r="R3433" s="4" t="s">
        <v>8815</v>
      </c>
    </row>
    <row r="3434" spans="1:18" x14ac:dyDescent="0.25">
      <c r="A3434">
        <v>312920</v>
      </c>
      <c r="B3434">
        <v>3129202</v>
      </c>
      <c r="C3434" t="s">
        <v>2512</v>
      </c>
      <c r="D3434" t="s">
        <v>2181</v>
      </c>
      <c r="E3434" t="s">
        <v>2182</v>
      </c>
      <c r="F3434" t="s">
        <v>10</v>
      </c>
      <c r="G3434">
        <f>VLOOKUP(A3434,'Dados absolutos'!A:H,8,FALSE)</f>
        <v>6134</v>
      </c>
      <c r="H3434" s="1">
        <f>(G3434-MIN(G:G))/(MAX(G:G)-MIN(G:G))</f>
        <v>2.6615855036225881E-2</v>
      </c>
      <c r="I3434">
        <f>VLOOKUP(A3434,'Dados absolutos'!A:I,9,FALSE)</f>
        <v>0.65700000000000003</v>
      </c>
      <c r="J3434" s="1">
        <f>VLOOKUP(A3434,'Dados absolutos'!A:L,12,FALSE)</f>
        <v>5772.7155119008812</v>
      </c>
      <c r="K3434" s="1">
        <f>(J3434-MIN(J:J))/(MAX(J:J)-MIN(J:J))</f>
        <v>0.43321192713247347</v>
      </c>
      <c r="L3434" s="1">
        <f>VLOOKUP(A3434,'Dados absolutos'!A:M,13,FALSE)</f>
        <v>0.22777777777777777</v>
      </c>
      <c r="M3434" s="1">
        <f>(L3434-MIN(L:L))/(MAX(L:L)-MIN(L:L))</f>
        <v>0.17438692098092645</v>
      </c>
      <c r="N3434" s="1">
        <f>VLOOKUP(B3434,'[1]ICI-DH'!$A:$H,8,FALSE)</f>
        <v>0.16</v>
      </c>
      <c r="O3434" s="17">
        <f>VLOOKUP(A3434,'Dados absolutos'!A:Q,17,FALSE)</f>
        <v>1.6302575806977502E-4</v>
      </c>
      <c r="P3434" s="1">
        <f>(O3434-MIN(O:O))/(MAX(O:O)-MIN(O:O))</f>
        <v>1.3219577582146869E-2</v>
      </c>
      <c r="Q3434" s="3">
        <f>H3434-I3434-K3434+M3434+N3434+P3434</f>
        <v>-0.71598957353317427</v>
      </c>
      <c r="R3434" s="4" t="s">
        <v>8816</v>
      </c>
    </row>
    <row r="3435" spans="1:18" x14ac:dyDescent="0.25">
      <c r="A3435">
        <v>240520</v>
      </c>
      <c r="B3435">
        <v>2405207</v>
      </c>
      <c r="C3435" t="s">
        <v>1142</v>
      </c>
      <c r="D3435" t="s">
        <v>1086</v>
      </c>
      <c r="E3435" t="s">
        <v>466</v>
      </c>
      <c r="F3435" t="s">
        <v>10</v>
      </c>
      <c r="G3435">
        <f>VLOOKUP(A3435,'Dados absolutos'!A:H,8,FALSE)</f>
        <v>4746</v>
      </c>
      <c r="H3435" s="1">
        <f>(G3435-MIN(G:G))/(MAX(G:G)-MIN(G:G))</f>
        <v>1.9646829042963946E-2</v>
      </c>
      <c r="I3435">
        <f>VLOOKUP(A3435,'Dados absolutos'!A:I,9,FALSE)</f>
        <v>0.61499999999999999</v>
      </c>
      <c r="J3435" s="1">
        <f>VLOOKUP(A3435,'Dados absolutos'!A:L,12,FALSE)</f>
        <v>6968.2076843657824</v>
      </c>
      <c r="K3435" s="1">
        <f>(J3435-MIN(J:J))/(MAX(J:J)-MIN(J:J))</f>
        <v>0.5304736415583583</v>
      </c>
      <c r="L3435" s="1">
        <f>VLOOKUP(A3435,'Dados absolutos'!A:M,13,FALSE)</f>
        <v>0.3000000000000001</v>
      </c>
      <c r="M3435" s="1">
        <f>(L3435-MIN(L:L))/(MAX(L:L)-MIN(L:L))</f>
        <v>0.20980926430517718</v>
      </c>
      <c r="N3435" s="1">
        <f>VLOOKUP(B3435,'[1]ICI-DH'!$A:$H,8,FALSE)</f>
        <v>0.2</v>
      </c>
      <c r="O3435" s="17">
        <f>VLOOKUP(A3435,'Dados absolutos'!A:Q,17,FALSE)</f>
        <v>0</v>
      </c>
      <c r="P3435" s="1">
        <f>(O3435-MIN(O:O))/(MAX(O:O)-MIN(O:O))</f>
        <v>0</v>
      </c>
      <c r="Q3435" s="3">
        <f>H3435-I3435-K3435+M3435+N3435+P3435</f>
        <v>-0.71601754821021713</v>
      </c>
      <c r="R3435" s="4" t="s">
        <v>8817</v>
      </c>
    </row>
    <row r="3436" spans="1:18" x14ac:dyDescent="0.25">
      <c r="A3436">
        <v>353530</v>
      </c>
      <c r="B3436">
        <v>3535309</v>
      </c>
      <c r="C3436" t="s">
        <v>3589</v>
      </c>
      <c r="D3436" t="s">
        <v>3202</v>
      </c>
      <c r="E3436" t="s">
        <v>2182</v>
      </c>
      <c r="F3436" t="s">
        <v>10</v>
      </c>
      <c r="G3436">
        <f>VLOOKUP(A3436,'Dados absolutos'!A:H,8,FALSE)</f>
        <v>19594</v>
      </c>
      <c r="H3436" s="1">
        <f>(G3436-MIN(G:G))/(MAX(G:G)-MIN(G:G))</f>
        <v>9.4197331887310651E-2</v>
      </c>
      <c r="I3436">
        <f>VLOOKUP(A3436,'Dados absolutos'!A:I,9,FALSE)</f>
        <v>0.746</v>
      </c>
      <c r="J3436" s="1">
        <f>VLOOKUP(A3436,'Dados absolutos'!A:L,12,FALSE)</f>
        <v>7402.1110100030619</v>
      </c>
      <c r="K3436" s="1">
        <f>(J3436-MIN(J:J))/(MAX(J:J)-MIN(J:J))</f>
        <v>0.56577473538280476</v>
      </c>
      <c r="L3436" s="1">
        <f>VLOOKUP(A3436,'Dados absolutos'!A:M,13,FALSE)</f>
        <v>0.53888888888888897</v>
      </c>
      <c r="M3436" s="1">
        <f>(L3436-MIN(L:L))/(MAX(L:L)-MIN(L:L))</f>
        <v>0.32697547683923711</v>
      </c>
      <c r="N3436" s="1">
        <f>VLOOKUP(B3436,'[1]ICI-DH'!$A:$H,8,FALSE)</f>
        <v>0.1</v>
      </c>
      <c r="O3436" s="17">
        <f>VLOOKUP(A3436,'Dados absolutos'!A:Q,17,FALSE)</f>
        <v>9.1864856588751663E-4</v>
      </c>
      <c r="P3436" s="1">
        <f>(O3436-MIN(O:O))/(MAX(O:O)-MIN(O:O))</f>
        <v>7.4492191487189954E-2</v>
      </c>
      <c r="Q3436" s="3">
        <f>H3436-I3436-K3436+M3436+N3436+P3436</f>
        <v>-0.71610973516906717</v>
      </c>
      <c r="R3436" s="4" t="s">
        <v>8818</v>
      </c>
    </row>
    <row r="3437" spans="1:18" x14ac:dyDescent="0.25">
      <c r="A3437">
        <v>354430</v>
      </c>
      <c r="B3437">
        <v>3544301</v>
      </c>
      <c r="C3437" t="s">
        <v>3687</v>
      </c>
      <c r="D3437" t="s">
        <v>3202</v>
      </c>
      <c r="E3437" t="s">
        <v>2182</v>
      </c>
      <c r="F3437" t="s">
        <v>10</v>
      </c>
      <c r="G3437">
        <f>VLOOKUP(A3437,'Dados absolutos'!A:H,8,FALSE)</f>
        <v>10832</v>
      </c>
      <c r="H3437" s="1">
        <f>(G3437-MIN(G:G))/(MAX(G:G)-MIN(G:G))</f>
        <v>5.0204100076819955E-2</v>
      </c>
      <c r="I3437">
        <f>VLOOKUP(A3437,'Dados absolutos'!A:I,9,FALSE)</f>
        <v>0.73699999999999999</v>
      </c>
      <c r="J3437" s="1">
        <f>VLOOKUP(A3437,'Dados absolutos'!A:L,12,FALSE)</f>
        <v>6333.2169387001477</v>
      </c>
      <c r="K3437" s="1">
        <f>(J3437-MIN(J:J))/(MAX(J:J)-MIN(J:J))</f>
        <v>0.47881266878873202</v>
      </c>
      <c r="L3437" s="1">
        <f>VLOOKUP(A3437,'Dados absolutos'!A:M,13,FALSE)</f>
        <v>0.47777777777777775</v>
      </c>
      <c r="M3437" s="1">
        <f>(L3437-MIN(L:L))/(MAX(L:L)-MIN(L:L))</f>
        <v>0.29700272479564033</v>
      </c>
      <c r="N3437" s="1">
        <f>VLOOKUP(B3437,'[1]ICI-DH'!$A:$H,8,FALSE)</f>
        <v>0.1</v>
      </c>
      <c r="O3437" s="17">
        <f>VLOOKUP(A3437,'Dados absolutos'!A:Q,17,FALSE)</f>
        <v>6.4623338257016247E-4</v>
      </c>
      <c r="P3437" s="1">
        <f>(O3437-MIN(O:O))/(MAX(O:O)-MIN(O:O))</f>
        <v>5.2402346955522733E-2</v>
      </c>
      <c r="Q3437" s="3">
        <f>H3437-I3437-K3437+M3437+N3437+P3437</f>
        <v>-0.71620349696074892</v>
      </c>
      <c r="R3437" s="4" t="s">
        <v>8819</v>
      </c>
    </row>
    <row r="3438" spans="1:18" x14ac:dyDescent="0.25">
      <c r="A3438">
        <v>412630</v>
      </c>
      <c r="B3438">
        <v>4126306</v>
      </c>
      <c r="C3438" t="s">
        <v>4160</v>
      </c>
      <c r="D3438" t="s">
        <v>3827</v>
      </c>
      <c r="E3438" t="s">
        <v>3828</v>
      </c>
      <c r="F3438" t="s">
        <v>10</v>
      </c>
      <c r="G3438">
        <f>VLOOKUP(A3438,'Dados absolutos'!A:H,8,FALSE)</f>
        <v>17270</v>
      </c>
      <c r="H3438" s="1">
        <f>(G3438-MIN(G:G))/(MAX(G:G)-MIN(G:G))</f>
        <v>8.2528732169485905E-2</v>
      </c>
      <c r="I3438">
        <f>VLOOKUP(A3438,'Dados absolutos'!A:I,9,FALSE)</f>
        <v>0.66300000000000003</v>
      </c>
      <c r="J3438" s="1">
        <f>VLOOKUP(A3438,'Dados absolutos'!A:L,12,FALSE)</f>
        <v>6394.1481719745225</v>
      </c>
      <c r="K3438" s="1">
        <f>(J3438-MIN(J:J))/(MAX(J:J)-MIN(J:J))</f>
        <v>0.48376985407764134</v>
      </c>
      <c r="L3438" s="1">
        <f>VLOOKUP(A3438,'Dados absolutos'!A:M,13,FALSE)</f>
        <v>0.37777777777777777</v>
      </c>
      <c r="M3438" s="1">
        <f>(L3438-MIN(L:L))/(MAX(L:L)-MIN(L:L))</f>
        <v>0.24795640326975477</v>
      </c>
      <c r="N3438" s="1">
        <f>VLOOKUP(B3438,'[1]ICI-DH'!$A:$H,8,FALSE)</f>
        <v>0.1</v>
      </c>
      <c r="O3438" s="17">
        <f>VLOOKUP(A3438,'Dados absolutos'!A:Q,17,FALSE)</f>
        <v>0</v>
      </c>
      <c r="P3438" s="1">
        <f>(O3438-MIN(O:O))/(MAX(O:O)-MIN(O:O))</f>
        <v>0</v>
      </c>
      <c r="Q3438" s="3">
        <f>H3438-I3438-K3438+M3438+N3438+P3438</f>
        <v>-0.71628471863840082</v>
      </c>
      <c r="R3438" s="4" t="s">
        <v>8820</v>
      </c>
    </row>
    <row r="3439" spans="1:18" x14ac:dyDescent="0.25">
      <c r="A3439">
        <v>220740</v>
      </c>
      <c r="B3439">
        <v>2207405</v>
      </c>
      <c r="C3439" t="s">
        <v>826</v>
      </c>
      <c r="D3439" t="s">
        <v>682</v>
      </c>
      <c r="E3439" t="s">
        <v>466</v>
      </c>
      <c r="F3439" t="s">
        <v>10</v>
      </c>
      <c r="G3439">
        <f>VLOOKUP(A3439,'Dados absolutos'!A:H,8,FALSE)</f>
        <v>4952</v>
      </c>
      <c r="H3439" s="1">
        <f>(G3439-MIN(G:G))/(MAX(G:G)-MIN(G:G))</f>
        <v>2.0681136935335673E-2</v>
      </c>
      <c r="I3439">
        <f>VLOOKUP(A3439,'Dados absolutos'!A:I,9,FALSE)</f>
        <v>0.55700000000000005</v>
      </c>
      <c r="J3439" s="1">
        <f>VLOOKUP(A3439,'Dados absolutos'!A:L,12,FALSE)</f>
        <v>6367.7663085621971</v>
      </c>
      <c r="K3439" s="1">
        <f>(J3439-MIN(J:J))/(MAX(J:J)-MIN(J:J))</f>
        <v>0.48162350354157568</v>
      </c>
      <c r="L3439" s="1">
        <f>VLOOKUP(A3439,'Dados absolutos'!A:M,13,FALSE)</f>
        <v>0.28333333333333333</v>
      </c>
      <c r="M3439" s="1">
        <f>(L3439-MIN(L:L))/(MAX(L:L)-MIN(L:L))</f>
        <v>0.20163487738419619</v>
      </c>
      <c r="N3439" s="1">
        <f>VLOOKUP(B3439,'[1]ICI-DH'!$A:$H,8,FALSE)</f>
        <v>0.1</v>
      </c>
      <c r="O3439" s="17">
        <f>VLOOKUP(A3439,'Dados absolutos'!A:Q,17,FALSE)</f>
        <v>0</v>
      </c>
      <c r="P3439" s="1">
        <f>(O3439-MIN(O:O))/(MAX(O:O)-MIN(O:O))</f>
        <v>0</v>
      </c>
      <c r="Q3439" s="3">
        <f>H3439-I3439-K3439+M3439+N3439+P3439</f>
        <v>-0.71630748922204401</v>
      </c>
      <c r="R3439" s="4" t="s">
        <v>8821</v>
      </c>
    </row>
    <row r="3440" spans="1:18" x14ac:dyDescent="0.25">
      <c r="A3440">
        <v>410290</v>
      </c>
      <c r="B3440">
        <v>4102901</v>
      </c>
      <c r="C3440" t="s">
        <v>3860</v>
      </c>
      <c r="D3440" t="s">
        <v>3827</v>
      </c>
      <c r="E3440" t="s">
        <v>3828</v>
      </c>
      <c r="F3440" t="s">
        <v>10</v>
      </c>
      <c r="G3440">
        <f>VLOOKUP(A3440,'Dados absolutos'!A:H,8,FALSE)</f>
        <v>15533</v>
      </c>
      <c r="H3440" s="1">
        <f>(G3440-MIN(G:G))/(MAX(G:G)-MIN(G:G))</f>
        <v>7.3807407853710705E-2</v>
      </c>
      <c r="I3440">
        <f>VLOOKUP(A3440,'Dados absolutos'!A:I,9,FALSE)</f>
        <v>0.66700000000000004</v>
      </c>
      <c r="J3440" s="1">
        <f>VLOOKUP(A3440,'Dados absolutos'!A:L,12,FALSE)</f>
        <v>8150.1825680808597</v>
      </c>
      <c r="K3440" s="1">
        <f>(J3440-MIN(J:J))/(MAX(J:J)-MIN(J:J))</f>
        <v>0.62663562927044392</v>
      </c>
      <c r="L3440" s="1">
        <f>VLOOKUP(A3440,'Dados absolutos'!A:M,13,FALSE)</f>
        <v>0.69444444444444442</v>
      </c>
      <c r="M3440" s="1">
        <f>(L3440-MIN(L:L))/(MAX(L:L)-MIN(L:L))</f>
        <v>0.40326975476839239</v>
      </c>
      <c r="N3440" s="1">
        <f>VLOOKUP(B3440,'[1]ICI-DH'!$A:$H,8,FALSE)</f>
        <v>0.1</v>
      </c>
      <c r="O3440" s="17">
        <f>VLOOKUP(A3440,'Dados absolutos'!A:Q,17,FALSE)</f>
        <v>0</v>
      </c>
      <c r="P3440" s="1">
        <f>(O3440-MIN(O:O))/(MAX(O:O)-MIN(O:O))</f>
        <v>0</v>
      </c>
      <c r="Q3440" s="3">
        <f>H3440-I3440-K3440+M3440+N3440+P3440</f>
        <v>-0.71655846664834077</v>
      </c>
      <c r="R3440" s="4" t="s">
        <v>8822</v>
      </c>
    </row>
    <row r="3441" spans="1:18" x14ac:dyDescent="0.25">
      <c r="A3441">
        <v>432110</v>
      </c>
      <c r="B3441">
        <v>4321105</v>
      </c>
      <c r="C3441" t="s">
        <v>4876</v>
      </c>
      <c r="D3441" t="s">
        <v>4459</v>
      </c>
      <c r="E3441" t="s">
        <v>3828</v>
      </c>
      <c r="F3441" t="s">
        <v>10</v>
      </c>
      <c r="G3441">
        <f>VLOOKUP(A3441,'Dados absolutos'!A:H,8,FALSE)</f>
        <v>14695</v>
      </c>
      <c r="H3441" s="1">
        <f>(G3441-MIN(G:G))/(MAX(G:G)-MIN(G:G))</f>
        <v>6.9599883514839311E-2</v>
      </c>
      <c r="I3441">
        <f>VLOOKUP(A3441,'Dados absolutos'!A:I,9,FALSE)</f>
        <v>0.69499999999999995</v>
      </c>
      <c r="J3441" s="1">
        <f>VLOOKUP(A3441,'Dados absolutos'!A:L,12,FALSE)</f>
        <v>6371.8269901326985</v>
      </c>
      <c r="K3441" s="1">
        <f>(J3441-MIN(J:J))/(MAX(J:J)-MIN(J:J))</f>
        <v>0.48195386860826639</v>
      </c>
      <c r="L3441" s="1">
        <f>VLOOKUP(A3441,'Dados absolutos'!A:M,13,FALSE)</f>
        <v>0.2166666666666667</v>
      </c>
      <c r="M3441" s="1">
        <f>(L3441-MIN(L:L))/(MAX(L:L)-MIN(L:L))</f>
        <v>0.1689373297002725</v>
      </c>
      <c r="N3441" s="1">
        <f>VLOOKUP(B3441,'[1]ICI-DH'!$A:$H,8,FALSE)</f>
        <v>0.1</v>
      </c>
      <c r="O3441" s="17">
        <f>VLOOKUP(A3441,'Dados absolutos'!A:Q,17,FALSE)</f>
        <v>1.4971078598162641E-3</v>
      </c>
      <c r="P3441" s="1">
        <f>(O3441-MIN(O:O))/(MAX(O:O)-MIN(O:O))</f>
        <v>0.12139881289932329</v>
      </c>
      <c r="Q3441" s="3">
        <f>H3441-I3441-K3441+M3441+N3441+P3441</f>
        <v>-0.71701784249383127</v>
      </c>
      <c r="R3441" s="4" t="s">
        <v>8823</v>
      </c>
    </row>
    <row r="3442" spans="1:18" x14ac:dyDescent="0.25">
      <c r="A3442">
        <v>353240</v>
      </c>
      <c r="B3442">
        <v>3532405</v>
      </c>
      <c r="C3442" t="s">
        <v>3557</v>
      </c>
      <c r="D3442" t="s">
        <v>3202</v>
      </c>
      <c r="E3442" t="s">
        <v>2182</v>
      </c>
      <c r="F3442" t="s">
        <v>10</v>
      </c>
      <c r="G3442">
        <f>VLOOKUP(A3442,'Dados absolutos'!A:H,8,FALSE)</f>
        <v>18217</v>
      </c>
      <c r="H3442" s="1">
        <f>(G3442-MIN(G:G))/(MAX(G:G)-MIN(G:G))</f>
        <v>8.728353592713653E-2</v>
      </c>
      <c r="I3442">
        <f>VLOOKUP(A3442,'Dados absolutos'!A:I,9,FALSE)</f>
        <v>0.67800000000000005</v>
      </c>
      <c r="J3442" s="1">
        <f>VLOOKUP(A3442,'Dados absolutos'!A:L,12,FALSE)</f>
        <v>5665.6458999835322</v>
      </c>
      <c r="K3442" s="1">
        <f>(J3442-MIN(J:J))/(MAX(J:J)-MIN(J:J))</f>
        <v>0.42450105954350043</v>
      </c>
      <c r="L3442" s="1">
        <f>VLOOKUP(A3442,'Dados absolutos'!A:M,13,FALSE)</f>
        <v>0.19444444444444445</v>
      </c>
      <c r="M3442" s="1">
        <f>(L3442-MIN(L:L))/(MAX(L:L)-MIN(L:L))</f>
        <v>0.15803814713896461</v>
      </c>
      <c r="N3442" s="1">
        <f>VLOOKUP(B3442,'[1]ICI-DH'!$A:$H,8,FALSE)</f>
        <v>0.1</v>
      </c>
      <c r="O3442" s="17">
        <f>VLOOKUP(A3442,'Dados absolutos'!A:Q,17,FALSE)</f>
        <v>4.9404402481198885E-4</v>
      </c>
      <c r="P3442" s="1">
        <f>(O3442-MIN(O:O))/(MAX(O:O)-MIN(O:O))</f>
        <v>4.0061481034198827E-2</v>
      </c>
      <c r="Q3442" s="3">
        <f>H3442-I3442-K3442+M3442+N3442+P3442</f>
        <v>-0.71711789544320048</v>
      </c>
      <c r="R3442" s="4" t="s">
        <v>8824</v>
      </c>
    </row>
    <row r="3443" spans="1:18" x14ac:dyDescent="0.25">
      <c r="A3443">
        <v>355580</v>
      </c>
      <c r="B3443">
        <v>3555802</v>
      </c>
      <c r="C3443" t="s">
        <v>3807</v>
      </c>
      <c r="D3443" t="s">
        <v>3202</v>
      </c>
      <c r="E3443" t="s">
        <v>2182</v>
      </c>
      <c r="F3443" t="s">
        <v>10</v>
      </c>
      <c r="G3443">
        <f>VLOOKUP(A3443,'Dados absolutos'!A:H,8,FALSE)</f>
        <v>8833</v>
      </c>
      <c r="H3443" s="1">
        <f>(G3443-MIN(G:G))/(MAX(G:G)-MIN(G:G))</f>
        <v>4.0167296791135079E-2</v>
      </c>
      <c r="I3443">
        <f>VLOOKUP(A3443,'Dados absolutos'!A:I,9,FALSE)</f>
        <v>0.746</v>
      </c>
      <c r="J3443" s="1">
        <f>VLOOKUP(A3443,'Dados absolutos'!A:L,12,FALSE)</f>
        <v>4898.9890603418989</v>
      </c>
      <c r="K3443" s="1">
        <f>(J3443-MIN(J:J))/(MAX(J:J)-MIN(J:J))</f>
        <v>0.36212812200587285</v>
      </c>
      <c r="L3443" s="1">
        <f>VLOOKUP(A3443,'Dados absolutos'!A:M,13,FALSE)</f>
        <v>0.26111111111111113</v>
      </c>
      <c r="M3443" s="1">
        <f>(L3443-MIN(L:L))/(MAX(L:L)-MIN(L:L))</f>
        <v>0.19073569482288832</v>
      </c>
      <c r="N3443" s="1">
        <f>VLOOKUP(B3443,'[1]ICI-DH'!$A:$H,8,FALSE)</f>
        <v>0.16</v>
      </c>
      <c r="O3443" s="17">
        <f>VLOOKUP(A3443,'Dados absolutos'!A:Q,17,FALSE)</f>
        <v>0</v>
      </c>
      <c r="P3443" s="1">
        <f>(O3443-MIN(O:O))/(MAX(O:O)-MIN(O:O))</f>
        <v>0</v>
      </c>
      <c r="Q3443" s="3">
        <f>H3443-I3443-K3443+M3443+N3443+P3443</f>
        <v>-0.71722513039184932</v>
      </c>
      <c r="R3443" s="4" t="s">
        <v>8825</v>
      </c>
    </row>
    <row r="3444" spans="1:18" x14ac:dyDescent="0.25">
      <c r="A3444">
        <v>130008</v>
      </c>
      <c r="B3444">
        <v>1300086</v>
      </c>
      <c r="C3444" t="s">
        <v>89</v>
      </c>
      <c r="D3444" t="s">
        <v>87</v>
      </c>
      <c r="E3444" t="s">
        <v>9</v>
      </c>
      <c r="F3444" t="s">
        <v>10</v>
      </c>
      <c r="G3444">
        <f>VLOOKUP(A3444,'Dados absolutos'!A:H,8,FALSE)</f>
        <v>9962</v>
      </c>
      <c r="H3444" s="1">
        <f>(G3444-MIN(G:G))/(MAX(G:G)-MIN(G:G))</f>
        <v>4.5835906550784018E-2</v>
      </c>
      <c r="I3444">
        <f>VLOOKUP(A3444,'Dados absolutos'!A:I,9,FALSE)</f>
        <v>0.59399999999999997</v>
      </c>
      <c r="J3444" s="1">
        <f>VLOOKUP(A3444,'Dados absolutos'!A:L,12,FALSE)</f>
        <v>6944.0573459144753</v>
      </c>
      <c r="K3444" s="1">
        <f>(J3444-MIN(J:J))/(MAX(J:J)-MIN(J:J))</f>
        <v>0.52850884130634457</v>
      </c>
      <c r="L3444" s="1">
        <f>VLOOKUP(A3444,'Dados absolutos'!A:M,13,FALSE)</f>
        <v>0.4</v>
      </c>
      <c r="M3444" s="1">
        <f>(L3444-MIN(L:L))/(MAX(L:L)-MIN(L:L))</f>
        <v>0.25885558583106272</v>
      </c>
      <c r="N3444" s="1">
        <f>VLOOKUP(B3444,'[1]ICI-DH'!$A:$H,8,FALSE)</f>
        <v>0.1</v>
      </c>
      <c r="O3444" s="17">
        <f>VLOOKUP(A3444,'Dados absolutos'!A:Q,17,FALSE)</f>
        <v>0</v>
      </c>
      <c r="P3444" s="1">
        <f>(O3444-MIN(O:O))/(MAX(O:O)-MIN(O:O))</f>
        <v>0</v>
      </c>
      <c r="Q3444" s="3">
        <f>H3444-I3444-K3444+M3444+N3444+P3444</f>
        <v>-0.71781734892449767</v>
      </c>
      <c r="R3444" s="4" t="s">
        <v>8826</v>
      </c>
    </row>
    <row r="3445" spans="1:18" x14ac:dyDescent="0.25">
      <c r="A3445">
        <v>317057</v>
      </c>
      <c r="B3445">
        <v>3170578</v>
      </c>
      <c r="C3445" t="s">
        <v>3012</v>
      </c>
      <c r="D3445" t="s">
        <v>2181</v>
      </c>
      <c r="E3445" t="s">
        <v>2182</v>
      </c>
      <c r="F3445" t="s">
        <v>10</v>
      </c>
      <c r="G3445">
        <f>VLOOKUP(A3445,'Dados absolutos'!A:H,8,FALSE)</f>
        <v>5780</v>
      </c>
      <c r="H3445" s="1">
        <f>(G3445-MIN(G:G))/(MAX(G:G)-MIN(G:G))</f>
        <v>2.4838452153218154E-2</v>
      </c>
      <c r="I3445">
        <f>VLOOKUP(A3445,'Dados absolutos'!A:I,9,FALSE)</f>
        <v>0.63100000000000001</v>
      </c>
      <c r="J3445" s="1">
        <f>VLOOKUP(A3445,'Dados absolutos'!A:L,12,FALSE)</f>
        <v>5863.9422820069203</v>
      </c>
      <c r="K3445" s="1">
        <f>(J3445-MIN(J:J))/(MAX(J:J)-MIN(J:J))</f>
        <v>0.4406338678748834</v>
      </c>
      <c r="L3445" s="1">
        <f>VLOOKUP(A3445,'Dados absolutos'!A:M,13,FALSE)</f>
        <v>0.2166666666666667</v>
      </c>
      <c r="M3445" s="1">
        <f>(L3445-MIN(L:L))/(MAX(L:L)-MIN(L:L))</f>
        <v>0.1689373297002725</v>
      </c>
      <c r="N3445" s="1">
        <f>VLOOKUP(B3445,'[1]ICI-DH'!$A:$H,8,FALSE)</f>
        <v>0.16</v>
      </c>
      <c r="O3445" s="17">
        <f>VLOOKUP(A3445,'Dados absolutos'!A:Q,17,FALSE)</f>
        <v>0</v>
      </c>
      <c r="P3445" s="1">
        <f>(O3445-MIN(O:O))/(MAX(O:O)-MIN(O:O))</f>
        <v>0</v>
      </c>
      <c r="Q3445" s="3">
        <f>H3445-I3445-K3445+M3445+N3445+P3445</f>
        <v>-0.71785808602139267</v>
      </c>
      <c r="R3445" s="4" t="s">
        <v>8827</v>
      </c>
    </row>
    <row r="3446" spans="1:18" x14ac:dyDescent="0.25">
      <c r="A3446">
        <v>354570</v>
      </c>
      <c r="B3446">
        <v>3545704</v>
      </c>
      <c r="C3446" t="s">
        <v>3702</v>
      </c>
      <c r="D3446" t="s">
        <v>3202</v>
      </c>
      <c r="E3446" t="s">
        <v>2182</v>
      </c>
      <c r="F3446" t="s">
        <v>10</v>
      </c>
      <c r="G3446">
        <f>VLOOKUP(A3446,'Dados absolutos'!A:H,8,FALSE)</f>
        <v>6393</v>
      </c>
      <c r="H3446" s="1">
        <f>(G3446-MIN(G:G))/(MAX(G:G)-MIN(G:G))</f>
        <v>2.791627126983888E-2</v>
      </c>
      <c r="I3446">
        <f>VLOOKUP(A3446,'Dados absolutos'!A:I,9,FALSE)</f>
        <v>0.72799999999999998</v>
      </c>
      <c r="J3446" s="1">
        <f>VLOOKUP(A3446,'Dados absolutos'!A:L,12,FALSE)</f>
        <v>7837.0385859533862</v>
      </c>
      <c r="K3446" s="1">
        <f>(J3446-MIN(J:J))/(MAX(J:J)-MIN(J:J))</f>
        <v>0.60115915918944807</v>
      </c>
      <c r="L3446" s="1">
        <f>VLOOKUP(A3446,'Dados absolutos'!A:M,13,FALSE)</f>
        <v>0.45</v>
      </c>
      <c r="M3446" s="1">
        <f>(L3446-MIN(L:L))/(MAX(L:L)-MIN(L:L))</f>
        <v>0.28337874659400547</v>
      </c>
      <c r="N3446" s="1">
        <f>VLOOKUP(B3446,'[1]ICI-DH'!$A:$H,8,FALSE)</f>
        <v>0.3</v>
      </c>
      <c r="O3446" s="17">
        <f>VLOOKUP(A3446,'Dados absolutos'!A:Q,17,FALSE)</f>
        <v>0</v>
      </c>
      <c r="P3446" s="1">
        <f>(O3446-MIN(O:O))/(MAX(O:O)-MIN(O:O))</f>
        <v>0</v>
      </c>
      <c r="Q3446" s="3">
        <f>H3446-I3446-K3446+M3446+N3446+P3446</f>
        <v>-0.71786414132560372</v>
      </c>
      <c r="R3446" s="4" t="s">
        <v>8828</v>
      </c>
    </row>
    <row r="3447" spans="1:18" x14ac:dyDescent="0.25">
      <c r="A3447">
        <v>251392</v>
      </c>
      <c r="B3447">
        <v>2513927</v>
      </c>
      <c r="C3447" t="s">
        <v>1407</v>
      </c>
      <c r="D3447" t="s">
        <v>1247</v>
      </c>
      <c r="E3447" t="s">
        <v>466</v>
      </c>
      <c r="F3447" t="s">
        <v>10</v>
      </c>
      <c r="G3447">
        <f>VLOOKUP(A3447,'Dados absolutos'!A:H,8,FALSE)</f>
        <v>4327</v>
      </c>
      <c r="H3447" s="1">
        <f>(G3447-MIN(G:G))/(MAX(G:G)-MIN(G:G))</f>
        <v>1.7543066873528246E-2</v>
      </c>
      <c r="I3447">
        <f>VLOOKUP(A3447,'Dados absolutos'!A:I,9,FALSE)</f>
        <v>0.60599999999999998</v>
      </c>
      <c r="J3447" s="1">
        <f>VLOOKUP(A3447,'Dados absolutos'!A:L,12,FALSE)</f>
        <v>6654.2114582851864</v>
      </c>
      <c r="K3447" s="1">
        <f>(J3447-MIN(J:J))/(MAX(J:J)-MIN(J:J))</f>
        <v>0.50492783542489894</v>
      </c>
      <c r="L3447" s="1">
        <f>VLOOKUP(A3447,'Dados absolutos'!A:M,13,FALSE)</f>
        <v>0.4333333333333334</v>
      </c>
      <c r="M3447" s="1">
        <f>(L3447-MIN(L:L))/(MAX(L:L)-MIN(L:L))</f>
        <v>0.27520435967302459</v>
      </c>
      <c r="N3447" s="1">
        <f>VLOOKUP(B3447,'[1]ICI-DH'!$A:$H,8,FALSE)</f>
        <v>0.1</v>
      </c>
      <c r="O3447" s="17">
        <f>VLOOKUP(A3447,'Dados absolutos'!A:Q,17,FALSE)</f>
        <v>0</v>
      </c>
      <c r="P3447" s="1">
        <f>(O3447-MIN(O:O))/(MAX(O:O)-MIN(O:O))</f>
        <v>0</v>
      </c>
      <c r="Q3447" s="3">
        <f>H3447-I3447-K3447+M3447+N3447+P3447</f>
        <v>-0.71818040887834611</v>
      </c>
      <c r="R3447" s="4" t="s">
        <v>8829</v>
      </c>
    </row>
    <row r="3448" spans="1:18" x14ac:dyDescent="0.25">
      <c r="A3448">
        <v>351030</v>
      </c>
      <c r="B3448">
        <v>3510302</v>
      </c>
      <c r="C3448" t="s">
        <v>3315</v>
      </c>
      <c r="D3448" t="s">
        <v>3202</v>
      </c>
      <c r="E3448" t="s">
        <v>2182</v>
      </c>
      <c r="F3448" t="s">
        <v>10</v>
      </c>
      <c r="G3448">
        <f>VLOOKUP(A3448,'Dados absolutos'!A:H,8,FALSE)</f>
        <v>22866</v>
      </c>
      <c r="H3448" s="1">
        <f>(G3448-MIN(G:G))/(MAX(G:G)-MIN(G:G))</f>
        <v>0.1106257562748849</v>
      </c>
      <c r="I3448">
        <f>VLOOKUP(A3448,'Dados absolutos'!A:I,9,FALSE)</f>
        <v>0.69899999999999995</v>
      </c>
      <c r="J3448" s="1">
        <f>VLOOKUP(A3448,'Dados absolutos'!A:L,12,FALSE)</f>
        <v>4946.3416990291262</v>
      </c>
      <c r="K3448" s="1">
        <f>(J3448-MIN(J:J))/(MAX(J:J)-MIN(J:J))</f>
        <v>0.36598059291901425</v>
      </c>
      <c r="L3448" s="1">
        <f>VLOOKUP(A3448,'Dados absolutos'!A:M,13,FALSE)</f>
        <v>5.5555555555555559E-2</v>
      </c>
      <c r="M3448" s="1">
        <f>(L3448-MIN(L:L))/(MAX(L:L)-MIN(L:L))</f>
        <v>8.99182561307902E-2</v>
      </c>
      <c r="N3448" s="1">
        <f>VLOOKUP(B3448,'[1]ICI-DH'!$A:$H,8,FALSE)</f>
        <v>0.1</v>
      </c>
      <c r="O3448" s="17">
        <f>VLOOKUP(A3448,'Dados absolutos'!A:Q,17,FALSE)</f>
        <v>5.6852969474328701E-4</v>
      </c>
      <c r="P3448" s="1">
        <f>(O3448-MIN(O:O))/(MAX(O:O)-MIN(O:O))</f>
        <v>4.6101441247072321E-2</v>
      </c>
      <c r="Q3448" s="3">
        <f>H3448-I3448-K3448+M3448+N3448+P3448</f>
        <v>-0.7183351392662668</v>
      </c>
      <c r="R3448" s="4" t="s">
        <v>8830</v>
      </c>
    </row>
    <row r="3449" spans="1:18" x14ac:dyDescent="0.25">
      <c r="A3449">
        <v>170307</v>
      </c>
      <c r="B3449">
        <v>1703073</v>
      </c>
      <c r="C3449" t="s">
        <v>348</v>
      </c>
      <c r="D3449" t="s">
        <v>327</v>
      </c>
      <c r="E3449" t="s">
        <v>9</v>
      </c>
      <c r="F3449" t="s">
        <v>10</v>
      </c>
      <c r="G3449">
        <f>VLOOKUP(A3449,'Dados absolutos'!A:H,8,FALSE)</f>
        <v>4476</v>
      </c>
      <c r="H3449" s="1">
        <f>(G3449-MIN(G:G))/(MAX(G:G)-MIN(G:G))</f>
        <v>1.8291182776263137E-2</v>
      </c>
      <c r="I3449">
        <f>VLOOKUP(A3449,'Dados absolutos'!A:I,9,FALSE)</f>
        <v>0.60299999999999998</v>
      </c>
      <c r="J3449" s="1">
        <f>VLOOKUP(A3449,'Dados absolutos'!A:L,12,FALSE)</f>
        <v>6223.8799463806972</v>
      </c>
      <c r="K3449" s="1">
        <f>(J3449-MIN(J:J))/(MAX(J:J)-MIN(J:J))</f>
        <v>0.46991733382285483</v>
      </c>
      <c r="L3449" s="1">
        <f>VLOOKUP(A3449,'Dados absolutos'!A:M,13,FALSE)</f>
        <v>0.14999999999999997</v>
      </c>
      <c r="M3449" s="1">
        <f>(L3449-MIN(L:L))/(MAX(L:L)-MIN(L:L))</f>
        <v>0.13623978201634879</v>
      </c>
      <c r="N3449" s="1">
        <f>VLOOKUP(B3449,'[1]ICI-DH'!$A:$H,8,FALSE)</f>
        <v>0.2</v>
      </c>
      <c r="O3449" s="17">
        <f>VLOOKUP(A3449,'Dados absolutos'!A:Q,17,FALSE)</f>
        <v>0</v>
      </c>
      <c r="P3449" s="1">
        <f>(O3449-MIN(O:O))/(MAX(O:O)-MIN(O:O))</f>
        <v>0</v>
      </c>
      <c r="Q3449" s="3">
        <f>H3449-I3449-K3449+M3449+N3449+P3449</f>
        <v>-0.71838636903024278</v>
      </c>
      <c r="R3449" s="4" t="s">
        <v>8831</v>
      </c>
    </row>
    <row r="3450" spans="1:18" x14ac:dyDescent="0.25">
      <c r="A3450">
        <v>230480</v>
      </c>
      <c r="B3450">
        <v>2304806</v>
      </c>
      <c r="C3450" t="s">
        <v>969</v>
      </c>
      <c r="D3450" t="s">
        <v>905</v>
      </c>
      <c r="E3450" t="s">
        <v>466</v>
      </c>
      <c r="F3450" t="s">
        <v>10</v>
      </c>
      <c r="G3450">
        <f>VLOOKUP(A3450,'Dados absolutos'!A:H,8,FALSE)</f>
        <v>4841</v>
      </c>
      <c r="H3450" s="1">
        <f>(G3450-MIN(G:G))/(MAX(G:G)-MIN(G:G))</f>
        <v>2.0123815692358674E-2</v>
      </c>
      <c r="I3450">
        <f>VLOOKUP(A3450,'Dados absolutos'!A:I,9,FALSE)</f>
        <v>0.58499999999999996</v>
      </c>
      <c r="J3450" s="1">
        <f>VLOOKUP(A3450,'Dados absolutos'!A:L,12,FALSE)</f>
        <v>8220.3545672381733</v>
      </c>
      <c r="K3450" s="1">
        <f>(J3450-MIN(J:J))/(MAX(J:J)-MIN(J:J))</f>
        <v>0.63234461599568526</v>
      </c>
      <c r="L3450" s="1">
        <f>VLOOKUP(A3450,'Dados absolutos'!A:M,13,FALSE)</f>
        <v>0.52222222222222237</v>
      </c>
      <c r="M3450" s="1">
        <f>(L3450-MIN(L:L))/(MAX(L:L)-MIN(L:L))</f>
        <v>0.31880108991825623</v>
      </c>
      <c r="N3450" s="1">
        <f>VLOOKUP(B3450,'[1]ICI-DH'!$A:$H,8,FALSE)</f>
        <v>0.16</v>
      </c>
      <c r="O3450" s="17">
        <f>VLOOKUP(A3450,'Dados absolutos'!A:Q,17,FALSE)</f>
        <v>0</v>
      </c>
      <c r="P3450" s="1">
        <f>(O3450-MIN(O:O))/(MAX(O:O)-MIN(O:O))</f>
        <v>0</v>
      </c>
      <c r="Q3450" s="3">
        <f>H3450-I3450-K3450+M3450+N3450+P3450</f>
        <v>-0.71841971038507013</v>
      </c>
      <c r="R3450" s="4" t="s">
        <v>8832</v>
      </c>
    </row>
    <row r="3451" spans="1:18" x14ac:dyDescent="0.25">
      <c r="A3451">
        <v>432180</v>
      </c>
      <c r="B3451">
        <v>4321808</v>
      </c>
      <c r="C3451" t="s">
        <v>4892</v>
      </c>
      <c r="D3451" t="s">
        <v>4459</v>
      </c>
      <c r="E3451" t="s">
        <v>3828</v>
      </c>
      <c r="F3451" t="s">
        <v>10</v>
      </c>
      <c r="G3451">
        <f>VLOOKUP(A3451,'Dados absolutos'!A:H,8,FALSE)</f>
        <v>24916</v>
      </c>
      <c r="H3451" s="1">
        <f>(G3451-MIN(G:G))/(MAX(G:G)-MIN(G:G))</f>
        <v>0.12091862607761326</v>
      </c>
      <c r="I3451">
        <f>VLOOKUP(A3451,'Dados absolutos'!A:I,9,FALSE)</f>
        <v>0.75900000000000001</v>
      </c>
      <c r="J3451" s="1">
        <f>VLOOKUP(A3451,'Dados absolutos'!A:L,12,FALSE)</f>
        <v>5749.5965279338579</v>
      </c>
      <c r="K3451" s="1">
        <f>(J3451-MIN(J:J))/(MAX(J:J)-MIN(J:J))</f>
        <v>0.43133103483705926</v>
      </c>
      <c r="L3451" s="1">
        <f>VLOOKUP(A3451,'Dados absolutos'!A:M,13,FALSE)</f>
        <v>0.13333333333333333</v>
      </c>
      <c r="M3451" s="1">
        <f>(L3451-MIN(L:L))/(MAX(L:L)-MIN(L:L))</f>
        <v>0.12806539509536785</v>
      </c>
      <c r="N3451" s="1">
        <f>VLOOKUP(B3451,'[1]ICI-DH'!$A:$H,8,FALSE)</f>
        <v>0.2</v>
      </c>
      <c r="O3451" s="17">
        <f>VLOOKUP(A3451,'Dados absolutos'!A:Q,17,FALSE)</f>
        <v>2.809439717450634E-4</v>
      </c>
      <c r="P3451" s="1">
        <f>(O3451-MIN(O:O))/(MAX(O:O)-MIN(O:O))</f>
        <v>2.2781434508838586E-2</v>
      </c>
      <c r="Q3451" s="3">
        <f>H3451-I3451-K3451+M3451+N3451+P3451</f>
        <v>-0.71856557915523966</v>
      </c>
      <c r="R3451" s="4" t="s">
        <v>8833</v>
      </c>
    </row>
    <row r="3452" spans="1:18" x14ac:dyDescent="0.25">
      <c r="A3452">
        <v>250960</v>
      </c>
      <c r="B3452">
        <v>2509602</v>
      </c>
      <c r="C3452" t="s">
        <v>1364</v>
      </c>
      <c r="D3452" t="s">
        <v>1247</v>
      </c>
      <c r="E3452" t="s">
        <v>466</v>
      </c>
      <c r="F3452" t="s">
        <v>10</v>
      </c>
      <c r="G3452">
        <f>VLOOKUP(A3452,'Dados absolutos'!A:H,8,FALSE)</f>
        <v>4338</v>
      </c>
      <c r="H3452" s="1">
        <f>(G3452-MIN(G:G))/(MAX(G:G)-MIN(G:G))</f>
        <v>1.7598296906616056E-2</v>
      </c>
      <c r="I3452">
        <f>VLOOKUP(A3452,'Dados absolutos'!A:I,9,FALSE)</f>
        <v>0.58699999999999997</v>
      </c>
      <c r="J3452" s="1">
        <f>VLOOKUP(A3452,'Dados absolutos'!A:L,12,FALSE)</f>
        <v>7956.2188128169664</v>
      </c>
      <c r="K3452" s="1">
        <f>(J3452-MIN(J:J))/(MAX(J:J)-MIN(J:J))</f>
        <v>0.6108553106636293</v>
      </c>
      <c r="L3452" s="1">
        <f>VLOOKUP(A3452,'Dados absolutos'!A:M,13,FALSE)</f>
        <v>0.28333333333333338</v>
      </c>
      <c r="M3452" s="1">
        <f>(L3452-MIN(L:L))/(MAX(L:L)-MIN(L:L))</f>
        <v>0.20163487738419625</v>
      </c>
      <c r="N3452" s="1">
        <f>VLOOKUP(B3452,'[1]ICI-DH'!$A:$H,8,FALSE)</f>
        <v>0.26</v>
      </c>
      <c r="O3452" s="17">
        <f>VLOOKUP(A3452,'Dados absolutos'!A:Q,17,FALSE)</f>
        <v>0</v>
      </c>
      <c r="P3452" s="1">
        <f>(O3452-MIN(O:O))/(MAX(O:O)-MIN(O:O))</f>
        <v>0</v>
      </c>
      <c r="Q3452" s="3">
        <f>H3452-I3452-K3452+M3452+N3452+P3452</f>
        <v>-0.71862213637281691</v>
      </c>
      <c r="R3452" s="4" t="s">
        <v>8834</v>
      </c>
    </row>
    <row r="3453" spans="1:18" x14ac:dyDescent="0.25">
      <c r="A3453">
        <v>311260</v>
      </c>
      <c r="B3453">
        <v>3112604</v>
      </c>
      <c r="C3453" t="s">
        <v>2318</v>
      </c>
      <c r="D3453" t="s">
        <v>2181</v>
      </c>
      <c r="E3453" t="s">
        <v>2182</v>
      </c>
      <c r="F3453" t="s">
        <v>10</v>
      </c>
      <c r="G3453">
        <f>VLOOKUP(A3453,'Dados absolutos'!A:H,8,FALSE)</f>
        <v>14655</v>
      </c>
      <c r="H3453" s="1">
        <f>(G3453-MIN(G:G))/(MAX(G:G)-MIN(G:G))</f>
        <v>6.9399047030883634E-2</v>
      </c>
      <c r="I3453">
        <f>VLOOKUP(A3453,'Dados absolutos'!A:I,9,FALSE)</f>
        <v>0.72299999999999998</v>
      </c>
      <c r="J3453" s="1">
        <f>VLOOKUP(A3453,'Dados absolutos'!A:L,12,FALSE)</f>
        <v>6534.1804039576928</v>
      </c>
      <c r="K3453" s="1">
        <f>(J3453-MIN(J:J))/(MAX(J:J)-MIN(J:J))</f>
        <v>0.49516246313963519</v>
      </c>
      <c r="L3453" s="1">
        <f>VLOOKUP(A3453,'Dados absolutos'!A:M,13,FALSE)</f>
        <v>0.51111111111111118</v>
      </c>
      <c r="M3453" s="1">
        <f>(L3453-MIN(L:L))/(MAX(L:L)-MIN(L:L))</f>
        <v>0.31335149863760225</v>
      </c>
      <c r="N3453" s="1">
        <f>VLOOKUP(B3453,'[1]ICI-DH'!$A:$H,8,FALSE)</f>
        <v>0.1</v>
      </c>
      <c r="O3453" s="17">
        <f>VLOOKUP(A3453,'Dados absolutos'!A:Q,17,FALSE)</f>
        <v>2.0470829068577277E-4</v>
      </c>
      <c r="P3453" s="1">
        <f>(O3453-MIN(O:O))/(MAX(O:O)-MIN(O:O))</f>
        <v>1.6599567838052998E-2</v>
      </c>
      <c r="Q3453" s="3">
        <f>H3453-I3453-K3453+M3453+N3453+P3453</f>
        <v>-0.71881234963309648</v>
      </c>
      <c r="R3453" s="4" t="s">
        <v>8835</v>
      </c>
    </row>
    <row r="3454" spans="1:18" x14ac:dyDescent="0.25">
      <c r="A3454">
        <v>312270</v>
      </c>
      <c r="B3454">
        <v>3122702</v>
      </c>
      <c r="C3454" t="s">
        <v>2435</v>
      </c>
      <c r="D3454" t="s">
        <v>2181</v>
      </c>
      <c r="E3454" t="s">
        <v>2182</v>
      </c>
      <c r="F3454" t="s">
        <v>10</v>
      </c>
      <c r="G3454">
        <f>VLOOKUP(A3454,'Dados absolutos'!A:H,8,FALSE)</f>
        <v>5228</v>
      </c>
      <c r="H3454" s="1">
        <f>(G3454-MIN(G:G))/(MAX(G:G)-MIN(G:G))</f>
        <v>2.2066908674629834E-2</v>
      </c>
      <c r="I3454">
        <f>VLOOKUP(A3454,'Dados absolutos'!A:I,9,FALSE)</f>
        <v>0.70899999999999996</v>
      </c>
      <c r="J3454" s="1">
        <f>VLOOKUP(A3454,'Dados absolutos'!A:L,12,FALSE)</f>
        <v>5988.8640550879882</v>
      </c>
      <c r="K3454" s="1">
        <f>(J3454-MIN(J:J))/(MAX(J:J)-MIN(J:J))</f>
        <v>0.4507971346020378</v>
      </c>
      <c r="L3454" s="1">
        <f>VLOOKUP(A3454,'Dados absolutos'!A:M,13,FALSE)</f>
        <v>0.52222222222222225</v>
      </c>
      <c r="M3454" s="1">
        <f>(L3454-MIN(L:L))/(MAX(L:L)-MIN(L:L))</f>
        <v>0.31880108991825618</v>
      </c>
      <c r="N3454" s="1">
        <f>VLOOKUP(B3454,'[1]ICI-DH'!$A:$H,8,FALSE)</f>
        <v>0.1</v>
      </c>
      <c r="O3454" s="17">
        <f>VLOOKUP(A3454,'Dados absolutos'!A:Q,17,FALSE)</f>
        <v>0</v>
      </c>
      <c r="P3454" s="1">
        <f>(O3454-MIN(O:O))/(MAX(O:O)-MIN(O:O))</f>
        <v>0</v>
      </c>
      <c r="Q3454" s="3">
        <f>H3454-I3454-K3454+M3454+N3454+P3454</f>
        <v>-0.71892913600915187</v>
      </c>
      <c r="R3454" s="4" t="s">
        <v>8836</v>
      </c>
    </row>
    <row r="3455" spans="1:18" x14ac:dyDescent="0.25">
      <c r="A3455">
        <v>510642</v>
      </c>
      <c r="B3455">
        <v>5106422</v>
      </c>
      <c r="C3455" t="s">
        <v>5085</v>
      </c>
      <c r="D3455" t="s">
        <v>5002</v>
      </c>
      <c r="E3455" t="s">
        <v>4932</v>
      </c>
      <c r="F3455" t="s">
        <v>10</v>
      </c>
      <c r="G3455">
        <f>VLOOKUP(A3455,'Dados absolutos'!A:H,8,FALSE)</f>
        <v>32714</v>
      </c>
      <c r="H3455" s="1">
        <f>(G3455-MIN(G:G))/(MAX(G:G)-MIN(G:G))</f>
        <v>0.16007169862477216</v>
      </c>
      <c r="I3455">
        <f>VLOOKUP(A3455,'Dados absolutos'!A:I,9,FALSE)</f>
        <v>0.64900000000000002</v>
      </c>
      <c r="J3455" s="1">
        <f>VLOOKUP(A3455,'Dados absolutos'!A:L,12,FALSE)</f>
        <v>6695.2465259521914</v>
      </c>
      <c r="K3455" s="1">
        <f>(J3455-MIN(J:J))/(MAX(J:J)-MIN(J:J))</f>
        <v>0.5082663274073651</v>
      </c>
      <c r="L3455" s="1">
        <f>VLOOKUP(A3455,'Dados absolutos'!A:M,13,FALSE)</f>
        <v>-3.8888888888888883E-2</v>
      </c>
      <c r="M3455" s="1">
        <f>(L3455-MIN(L:L))/(MAX(L:L)-MIN(L:L))</f>
        <v>4.359673024523162E-2</v>
      </c>
      <c r="N3455" s="1">
        <f>VLOOKUP(B3455,'[1]ICI-DH'!$A:$H,8,FALSE)</f>
        <v>0.16</v>
      </c>
      <c r="O3455" s="17">
        <f>VLOOKUP(A3455,'Dados absolutos'!A:Q,17,FALSE)</f>
        <v>9.1703857675612887E-4</v>
      </c>
      <c r="P3455" s="1">
        <f>(O3455-MIN(O:O))/(MAX(O:O)-MIN(O:O))</f>
        <v>7.4361639257402537E-2</v>
      </c>
      <c r="Q3455" s="3">
        <f>H3455-I3455-K3455+M3455+N3455+P3455</f>
        <v>-0.71923625927995882</v>
      </c>
      <c r="R3455" s="4" t="s">
        <v>8837</v>
      </c>
    </row>
    <row r="3456" spans="1:18" x14ac:dyDescent="0.25">
      <c r="A3456">
        <v>315540</v>
      </c>
      <c r="B3456">
        <v>3155405</v>
      </c>
      <c r="C3456" t="s">
        <v>2826</v>
      </c>
      <c r="D3456" t="s">
        <v>2181</v>
      </c>
      <c r="E3456" t="s">
        <v>2182</v>
      </c>
      <c r="F3456" t="s">
        <v>10</v>
      </c>
      <c r="G3456">
        <f>VLOOKUP(A3456,'Dados absolutos'!A:H,8,FALSE)</f>
        <v>8518</v>
      </c>
      <c r="H3456" s="1">
        <f>(G3456-MIN(G:G))/(MAX(G:G)-MIN(G:G))</f>
        <v>3.8585709479984132E-2</v>
      </c>
      <c r="I3456">
        <f>VLOOKUP(A3456,'Dados absolutos'!A:I,9,FALSE)</f>
        <v>0.70699999999999996</v>
      </c>
      <c r="J3456" s="1">
        <f>VLOOKUP(A3456,'Dados absolutos'!A:L,12,FALSE)</f>
        <v>4546.5752747123734</v>
      </c>
      <c r="K3456" s="1">
        <f>(J3456-MIN(J:J))/(MAX(J:J)-MIN(J:J))</f>
        <v>0.33345677662435363</v>
      </c>
      <c r="L3456" s="1">
        <f>VLOOKUP(A3456,'Dados absolutos'!A:M,13,FALSE)</f>
        <v>8.8888888888888878E-2</v>
      </c>
      <c r="M3456" s="1">
        <f>(L3456-MIN(L:L))/(MAX(L:L)-MIN(L:L))</f>
        <v>0.10626702997275206</v>
      </c>
      <c r="N3456" s="1">
        <f>VLOOKUP(B3456,'[1]ICI-DH'!$A:$H,8,FALSE)</f>
        <v>0.1</v>
      </c>
      <c r="O3456" s="17">
        <f>VLOOKUP(A3456,'Dados absolutos'!A:Q,17,FALSE)</f>
        <v>9.3918760272364407E-4</v>
      </c>
      <c r="P3456" s="1">
        <f>(O3456-MIN(O:O))/(MAX(O:O)-MIN(O:O))</f>
        <v>7.61576791630795E-2</v>
      </c>
      <c r="Q3456" s="3">
        <f>H3456-I3456-K3456+M3456+N3456+P3456</f>
        <v>-0.71944635800853807</v>
      </c>
      <c r="R3456" s="4" t="s">
        <v>8838</v>
      </c>
    </row>
    <row r="3457" spans="1:18" x14ac:dyDescent="0.25">
      <c r="A3457">
        <v>411090</v>
      </c>
      <c r="B3457">
        <v>4110904</v>
      </c>
      <c r="C3457" t="s">
        <v>3968</v>
      </c>
      <c r="D3457" t="s">
        <v>3827</v>
      </c>
      <c r="E3457" t="s">
        <v>3828</v>
      </c>
      <c r="F3457" t="s">
        <v>10</v>
      </c>
      <c r="G3457">
        <f>VLOOKUP(A3457,'Dados absolutos'!A:H,8,FALSE)</f>
        <v>4481</v>
      </c>
      <c r="H3457" s="1">
        <f>(G3457-MIN(G:G))/(MAX(G:G)-MIN(G:G))</f>
        <v>1.8316287336757595E-2</v>
      </c>
      <c r="I3457">
        <f>VLOOKUP(A3457,'Dados absolutos'!A:I,9,FALSE)</f>
        <v>0.70699999999999996</v>
      </c>
      <c r="J3457" s="1">
        <f>VLOOKUP(A3457,'Dados absolutos'!A:L,12,FALSE)</f>
        <v>8788.022412407945</v>
      </c>
      <c r="K3457" s="1">
        <f>(J3457-MIN(J:J))/(MAX(J:J)-MIN(J:J))</f>
        <v>0.67852839629750128</v>
      </c>
      <c r="L3457" s="1">
        <f>VLOOKUP(A3457,'Dados absolutos'!A:M,13,FALSE)</f>
        <v>0.86666666666666681</v>
      </c>
      <c r="M3457" s="1">
        <f>(L3457-MIN(L:L))/(MAX(L:L)-MIN(L:L))</f>
        <v>0.48773841961852871</v>
      </c>
      <c r="N3457" s="1">
        <f>VLOOKUP(B3457,'[1]ICI-DH'!$A:$H,8,FALSE)</f>
        <v>0.16</v>
      </c>
      <c r="O3457" s="17">
        <f>VLOOKUP(A3457,'Dados absolutos'!A:Q,17,FALSE)</f>
        <v>0</v>
      </c>
      <c r="P3457" s="1">
        <f>(O3457-MIN(O:O))/(MAX(O:O)-MIN(O:O))</f>
        <v>0</v>
      </c>
      <c r="Q3457" s="3">
        <f>H3457-I3457-K3457+M3457+N3457+P3457</f>
        <v>-0.71947368934221489</v>
      </c>
      <c r="R3457" s="4" t="s">
        <v>8839</v>
      </c>
    </row>
    <row r="3458" spans="1:18" x14ac:dyDescent="0.25">
      <c r="A3458">
        <v>280470</v>
      </c>
      <c r="B3458">
        <v>2804706</v>
      </c>
      <c r="C3458" t="s">
        <v>1757</v>
      </c>
      <c r="D3458" t="s">
        <v>1716</v>
      </c>
      <c r="E3458" t="s">
        <v>466</v>
      </c>
      <c r="F3458" t="s">
        <v>10</v>
      </c>
      <c r="G3458">
        <f>VLOOKUP(A3458,'Dados absolutos'!A:H,8,FALSE)</f>
        <v>6268</v>
      </c>
      <c r="H3458" s="1">
        <f>(G3458-MIN(G:G))/(MAX(G:G)-MIN(G:G))</f>
        <v>2.7288657257477394E-2</v>
      </c>
      <c r="I3458">
        <f>VLOOKUP(A3458,'Dados absolutos'!A:I,9,FALSE)</f>
        <v>0.59799999999999998</v>
      </c>
      <c r="J3458" s="1">
        <f>VLOOKUP(A3458,'Dados absolutos'!A:L,12,FALSE)</f>
        <v>5485</v>
      </c>
      <c r="K3458" s="1">
        <f>(J3458-MIN(J:J))/(MAX(J:J)-MIN(J:J))</f>
        <v>0.40980424233207602</v>
      </c>
      <c r="L3458" s="1">
        <f>VLOOKUP(A3458,'Dados absolutos'!A:M,13,FALSE)</f>
        <v>0.19999999999999998</v>
      </c>
      <c r="M3458" s="1">
        <f>(L3458-MIN(L:L))/(MAX(L:L)-MIN(L:L))</f>
        <v>0.16076294277929157</v>
      </c>
      <c r="N3458" s="1">
        <f>VLOOKUP(B3458,'[1]ICI-DH'!$A:$H,8,FALSE)</f>
        <v>0.1</v>
      </c>
      <c r="O3458" s="17">
        <f>VLOOKUP(A3458,'Dados absolutos'!A:Q,17,FALSE)</f>
        <v>0</v>
      </c>
      <c r="P3458" s="1">
        <f>(O3458-MIN(O:O))/(MAX(O:O)-MIN(O:O))</f>
        <v>0</v>
      </c>
      <c r="Q3458" s="3">
        <f>H3458-I3458-K3458+M3458+N3458+P3458</f>
        <v>-0.719752642295307</v>
      </c>
      <c r="R3458" s="4" t="s">
        <v>8840</v>
      </c>
    </row>
    <row r="3459" spans="1:18" x14ac:dyDescent="0.25">
      <c r="A3459">
        <v>311060</v>
      </c>
      <c r="B3459">
        <v>3110608</v>
      </c>
      <c r="C3459" t="s">
        <v>2296</v>
      </c>
      <c r="D3459" t="s">
        <v>2181</v>
      </c>
      <c r="E3459" t="s">
        <v>2182</v>
      </c>
      <c r="F3459" t="s">
        <v>10</v>
      </c>
      <c r="G3459">
        <f>VLOOKUP(A3459,'Dados absolutos'!A:H,8,FALSE)</f>
        <v>29536</v>
      </c>
      <c r="H3459" s="1">
        <f>(G3459-MIN(G:G))/(MAX(G:G)-MIN(G:G))</f>
        <v>0.14411523997449377</v>
      </c>
      <c r="I3459">
        <f>VLOOKUP(A3459,'Dados absolutos'!A:I,9,FALSE)</f>
        <v>0.751</v>
      </c>
      <c r="J3459" s="1">
        <f>VLOOKUP(A3459,'Dados absolutos'!A:L,12,FALSE)</f>
        <v>5221.2543045774646</v>
      </c>
      <c r="K3459" s="1">
        <f>(J3459-MIN(J:J))/(MAX(J:J)-MIN(J:J))</f>
        <v>0.38834667104881765</v>
      </c>
      <c r="L3459" s="1">
        <f>VLOOKUP(A3459,'Dados absolutos'!A:M,13,FALSE)</f>
        <v>0</v>
      </c>
      <c r="M3459" s="1">
        <f>(L3459-MIN(L:L))/(MAX(L:L)-MIN(L:L))</f>
        <v>6.2670299727520445E-2</v>
      </c>
      <c r="N3459" s="1">
        <f>VLOOKUP(B3459,'[1]ICI-DH'!$A:$H,8,FALSE)</f>
        <v>0.1</v>
      </c>
      <c r="O3459" s="17">
        <f>VLOOKUP(A3459,'Dados absolutos'!A:Q,17,FALSE)</f>
        <v>1.388136511375948E-3</v>
      </c>
      <c r="P3459" s="1">
        <f>(O3459-MIN(O:O))/(MAX(O:O)-MIN(O:O))</f>
        <v>0.11256244733357409</v>
      </c>
      <c r="Q3459" s="3">
        <f>H3459-I3459-K3459+M3459+N3459+P3459</f>
        <v>-0.71999868401322942</v>
      </c>
      <c r="R3459" s="4" t="s">
        <v>8841</v>
      </c>
    </row>
    <row r="3460" spans="1:18" x14ac:dyDescent="0.25">
      <c r="A3460">
        <v>312600</v>
      </c>
      <c r="B3460">
        <v>3126000</v>
      </c>
      <c r="C3460" t="s">
        <v>2471</v>
      </c>
      <c r="D3460" t="s">
        <v>2181</v>
      </c>
      <c r="E3460" t="s">
        <v>2182</v>
      </c>
      <c r="F3460" t="s">
        <v>10</v>
      </c>
      <c r="G3460">
        <f>VLOOKUP(A3460,'Dados absolutos'!A:H,8,FALSE)</f>
        <v>8045</v>
      </c>
      <c r="H3460" s="1">
        <f>(G3460-MIN(G:G))/(MAX(G:G)-MIN(G:G))</f>
        <v>3.6210818057208272E-2</v>
      </c>
      <c r="I3460">
        <f>VLOOKUP(A3460,'Dados absolutos'!A:I,9,FALSE)</f>
        <v>0.72399999999999998</v>
      </c>
      <c r="J3460" s="1">
        <f>VLOOKUP(A3460,'Dados absolutos'!A:L,12,FALSE)</f>
        <v>5456.3816320696078</v>
      </c>
      <c r="K3460" s="1">
        <f>(J3460-MIN(J:J))/(MAX(J:J)-MIN(J:J))</f>
        <v>0.40747593638989521</v>
      </c>
      <c r="L3460" s="1">
        <f>VLOOKUP(A3460,'Dados absolutos'!A:M,13,FALSE)</f>
        <v>0.4333333333333334</v>
      </c>
      <c r="M3460" s="1">
        <f>(L3460-MIN(L:L))/(MAX(L:L)-MIN(L:L))</f>
        <v>0.27520435967302459</v>
      </c>
      <c r="N3460" s="1">
        <f>VLOOKUP(B3460,'[1]ICI-DH'!$A:$H,8,FALSE)</f>
        <v>0.1</v>
      </c>
      <c r="O3460" s="17">
        <f>VLOOKUP(A3460,'Dados absolutos'!A:Q,17,FALSE)</f>
        <v>0</v>
      </c>
      <c r="P3460" s="1">
        <f>(O3460-MIN(O:O))/(MAX(O:O)-MIN(O:O))</f>
        <v>0</v>
      </c>
      <c r="Q3460" s="3">
        <f>H3460-I3460-K3460+M3460+N3460+P3460</f>
        <v>-0.72006075865966235</v>
      </c>
      <c r="R3460" s="4" t="s">
        <v>8842</v>
      </c>
    </row>
    <row r="3461" spans="1:18" x14ac:dyDescent="0.25">
      <c r="A3461">
        <v>314690</v>
      </c>
      <c r="B3461">
        <v>3146909</v>
      </c>
      <c r="C3461" t="s">
        <v>2730</v>
      </c>
      <c r="D3461" t="s">
        <v>2181</v>
      </c>
      <c r="E3461" t="s">
        <v>2182</v>
      </c>
      <c r="F3461" t="s">
        <v>10</v>
      </c>
      <c r="G3461">
        <f>VLOOKUP(A3461,'Dados absolutos'!A:H,8,FALSE)</f>
        <v>13920</v>
      </c>
      <c r="H3461" s="1">
        <f>(G3461-MIN(G:G))/(MAX(G:G)-MIN(G:G))</f>
        <v>6.5708676638198099E-2</v>
      </c>
      <c r="I3461">
        <f>VLOOKUP(A3461,'Dados absolutos'!A:I,9,FALSE)</f>
        <v>0.66600000000000004</v>
      </c>
      <c r="J3461" s="1">
        <f>VLOOKUP(A3461,'Dados absolutos'!A:L,12,FALSE)</f>
        <v>5230.6690761494256</v>
      </c>
      <c r="K3461" s="1">
        <f>(J3461-MIN(J:J))/(MAX(J:J)-MIN(J:J))</f>
        <v>0.3891126290743972</v>
      </c>
      <c r="L3461" s="1">
        <f>VLOOKUP(A3461,'Dados absolutos'!A:M,13,FALSE)</f>
        <v>0.2166666666666667</v>
      </c>
      <c r="M3461" s="1">
        <f>(L3461-MIN(L:L))/(MAX(L:L)-MIN(L:L))</f>
        <v>0.1689373297002725</v>
      </c>
      <c r="N3461" s="1">
        <f>VLOOKUP(B3461,'[1]ICI-DH'!$A:$H,8,FALSE)</f>
        <v>0.1</v>
      </c>
      <c r="O3461" s="17">
        <f>VLOOKUP(A3461,'Dados absolutos'!A:Q,17,FALSE)</f>
        <v>0</v>
      </c>
      <c r="P3461" s="1">
        <f>(O3461-MIN(O:O))/(MAX(O:O)-MIN(O:O))</f>
        <v>0</v>
      </c>
      <c r="Q3461" s="3">
        <f>H3461-I3461-K3461+M3461+N3461+P3461</f>
        <v>-0.72046662273592654</v>
      </c>
      <c r="R3461" s="4" t="s">
        <v>8843</v>
      </c>
    </row>
    <row r="3462" spans="1:18" x14ac:dyDescent="0.25">
      <c r="A3462">
        <v>330160</v>
      </c>
      <c r="B3462">
        <v>3301603</v>
      </c>
      <c r="C3462" t="s">
        <v>3135</v>
      </c>
      <c r="D3462" t="s">
        <v>3113</v>
      </c>
      <c r="E3462" t="s">
        <v>2182</v>
      </c>
      <c r="F3462" t="s">
        <v>10</v>
      </c>
      <c r="G3462">
        <f>VLOOKUP(A3462,'Dados absolutos'!A:H,8,FALSE)</f>
        <v>10980</v>
      </c>
      <c r="H3462" s="1">
        <f>(G3462-MIN(G:G))/(MAX(G:G)-MIN(G:G))</f>
        <v>5.0947195067455951E-2</v>
      </c>
      <c r="I3462">
        <f>VLOOKUP(A3462,'Dados absolutos'!A:I,9,FALSE)</f>
        <v>0.65900000000000003</v>
      </c>
      <c r="J3462" s="1">
        <f>VLOOKUP(A3462,'Dados absolutos'!A:L,12,FALSE)</f>
        <v>5485</v>
      </c>
      <c r="K3462" s="1">
        <f>(J3462-MIN(J:J))/(MAX(J:J)-MIN(J:J))</f>
        <v>0.40980424233207602</v>
      </c>
      <c r="L3462" s="1">
        <f>VLOOKUP(A3462,'Dados absolutos'!A:M,13,FALSE)</f>
        <v>0.12222222222222219</v>
      </c>
      <c r="M3462" s="1">
        <f>(L3462-MIN(L:L))/(MAX(L:L)-MIN(L:L))</f>
        <v>0.1226158038147139</v>
      </c>
      <c r="N3462" s="1">
        <f>VLOOKUP(B3462,'[1]ICI-DH'!$A:$H,8,FALSE)</f>
        <v>0.16</v>
      </c>
      <c r="O3462" s="17">
        <f>VLOOKUP(A3462,'Dados absolutos'!A:Q,17,FALSE)</f>
        <v>1.8214936247723133E-4</v>
      </c>
      <c r="P3462" s="1">
        <f>(O3462-MIN(O:O))/(MAX(O:O)-MIN(O:O))</f>
        <v>1.4770289415098158E-2</v>
      </c>
      <c r="Q3462" s="3">
        <f>H3462-I3462-K3462+M3462+N3462+P3462</f>
        <v>-0.72047095403480788</v>
      </c>
      <c r="R3462" s="4" t="s">
        <v>8844</v>
      </c>
    </row>
    <row r="3463" spans="1:18" x14ac:dyDescent="0.25">
      <c r="A3463">
        <v>291260</v>
      </c>
      <c r="B3463">
        <v>2912608</v>
      </c>
      <c r="C3463" t="s">
        <v>1932</v>
      </c>
      <c r="D3463" t="s">
        <v>1784</v>
      </c>
      <c r="E3463" t="s">
        <v>466</v>
      </c>
      <c r="F3463" t="s">
        <v>10</v>
      </c>
      <c r="G3463">
        <f>VLOOKUP(A3463,'Dados absolutos'!A:H,8,FALSE)</f>
        <v>3725</v>
      </c>
      <c r="H3463" s="1">
        <f>(G3463-MIN(G:G))/(MAX(G:G)-MIN(G:G))</f>
        <v>1.452047778999533E-2</v>
      </c>
      <c r="I3463">
        <f>VLOOKUP(A3463,'Dados absolutos'!A:I,9,FALSE)</f>
        <v>0.51100000000000001</v>
      </c>
      <c r="J3463" s="1">
        <f>VLOOKUP(A3463,'Dados absolutos'!A:L,12,FALSE)</f>
        <v>7847.3695892617443</v>
      </c>
      <c r="K3463" s="1">
        <f>(J3463-MIN(J:J))/(MAX(J:J)-MIN(J:J))</f>
        <v>0.60199965912466613</v>
      </c>
      <c r="L3463" s="1">
        <f>VLOOKUP(A3463,'Dados absolutos'!A:M,13,FALSE)</f>
        <v>0.31666666666666665</v>
      </c>
      <c r="M3463" s="1">
        <f>(L3463-MIN(L:L))/(MAX(L:L)-MIN(L:L))</f>
        <v>0.21798365122615804</v>
      </c>
      <c r="N3463" s="1">
        <f>VLOOKUP(B3463,'[1]ICI-DH'!$A:$H,8,FALSE)</f>
        <v>0.16</v>
      </c>
      <c r="O3463" s="17">
        <f>VLOOKUP(A3463,'Dados absolutos'!A:Q,17,FALSE)</f>
        <v>0</v>
      </c>
      <c r="P3463" s="1">
        <f>(O3463-MIN(O:O))/(MAX(O:O)-MIN(O:O))</f>
        <v>0</v>
      </c>
      <c r="Q3463" s="3">
        <f>H3463-I3463-K3463+M3463+N3463+P3463</f>
        <v>-0.72049553010851275</v>
      </c>
      <c r="R3463" s="4" t="s">
        <v>8845</v>
      </c>
    </row>
    <row r="3464" spans="1:18" x14ac:dyDescent="0.25">
      <c r="A3464">
        <v>410645</v>
      </c>
      <c r="B3464">
        <v>4106456</v>
      </c>
      <c r="C3464" t="s">
        <v>3905</v>
      </c>
      <c r="D3464" t="s">
        <v>3827</v>
      </c>
      <c r="E3464" t="s">
        <v>3828</v>
      </c>
      <c r="F3464" t="s">
        <v>10</v>
      </c>
      <c r="G3464">
        <f>VLOOKUP(A3464,'Dados absolutos'!A:H,8,FALSE)</f>
        <v>5649</v>
      </c>
      <c r="H3464" s="1">
        <f>(G3464-MIN(G:G))/(MAX(G:G)-MIN(G:G))</f>
        <v>2.4180712668263316E-2</v>
      </c>
      <c r="I3464">
        <f>VLOOKUP(A3464,'Dados absolutos'!A:I,9,FALSE)</f>
        <v>0.6</v>
      </c>
      <c r="J3464" s="1">
        <f>VLOOKUP(A3464,'Dados absolutos'!A:L,12,FALSE)</f>
        <v>10456.546898566117</v>
      </c>
      <c r="K3464" s="1">
        <f>(J3464-MIN(J:J))/(MAX(J:J)-MIN(J:J))</f>
        <v>0.81427462351930857</v>
      </c>
      <c r="L3464" s="1">
        <f>VLOOKUP(A3464,'Dados absolutos'!A:M,13,FALSE)</f>
        <v>1.0333333333333337</v>
      </c>
      <c r="M3464" s="1">
        <f>(L3464-MIN(L:L))/(MAX(L:L)-MIN(L:L))</f>
        <v>0.56948228882833807</v>
      </c>
      <c r="N3464" s="1">
        <f>VLOOKUP(B3464,'[1]ICI-DH'!$A:$H,8,FALSE)</f>
        <v>0.1</v>
      </c>
      <c r="O3464" s="17">
        <f>VLOOKUP(A3464,'Dados absolutos'!A:Q,17,FALSE)</f>
        <v>0</v>
      </c>
      <c r="P3464" s="1">
        <f>(O3464-MIN(O:O))/(MAX(O:O)-MIN(O:O))</f>
        <v>0</v>
      </c>
      <c r="Q3464" s="3">
        <f>H3464-I3464-K3464+M3464+N3464+P3464</f>
        <v>-0.72061162202270723</v>
      </c>
      <c r="R3464" s="4" t="s">
        <v>8846</v>
      </c>
    </row>
    <row r="3465" spans="1:18" x14ac:dyDescent="0.25">
      <c r="A3465">
        <v>291125</v>
      </c>
      <c r="B3465">
        <v>2911253</v>
      </c>
      <c r="C3465" t="s">
        <v>1916</v>
      </c>
      <c r="D3465" t="s">
        <v>1784</v>
      </c>
      <c r="E3465" t="s">
        <v>466</v>
      </c>
      <c r="F3465" t="s">
        <v>10</v>
      </c>
      <c r="G3465">
        <f>VLOOKUP(A3465,'Dados absolutos'!A:H,8,FALSE)</f>
        <v>4360</v>
      </c>
      <c r="H3465" s="1">
        <f>(G3465-MIN(G:G))/(MAX(G:G)-MIN(G:G))</f>
        <v>1.7708756972791676E-2</v>
      </c>
      <c r="I3465">
        <f>VLOOKUP(A3465,'Dados absolutos'!A:I,9,FALSE)</f>
        <v>0.59899999999999998</v>
      </c>
      <c r="J3465" s="1">
        <f>VLOOKUP(A3465,'Dados absolutos'!A:L,12,FALSE)</f>
        <v>7097.8579724770643</v>
      </c>
      <c r="K3465" s="1">
        <f>(J3465-MIN(J:J))/(MAX(J:J)-MIN(J:J))</f>
        <v>0.54102160631124629</v>
      </c>
      <c r="L3465" s="1">
        <f>VLOOKUP(A3465,'Dados absolutos'!A:M,13,FALSE)</f>
        <v>0.16111111111111115</v>
      </c>
      <c r="M3465" s="1">
        <f>(L3465-MIN(L:L))/(MAX(L:L)-MIN(L:L))</f>
        <v>0.14168937329700276</v>
      </c>
      <c r="N3465" s="1">
        <f>VLOOKUP(B3465,'[1]ICI-DH'!$A:$H,8,FALSE)</f>
        <v>0.26</v>
      </c>
      <c r="O3465" s="17">
        <f>VLOOKUP(A3465,'Dados absolutos'!A:Q,17,FALSE)</f>
        <v>0</v>
      </c>
      <c r="P3465" s="1">
        <f>(O3465-MIN(O:O))/(MAX(O:O)-MIN(O:O))</f>
        <v>0</v>
      </c>
      <c r="Q3465" s="3">
        <f>H3465-I3465-K3465+M3465+N3465+P3465</f>
        <v>-0.72062347604145183</v>
      </c>
      <c r="R3465" s="4" t="s">
        <v>8847</v>
      </c>
    </row>
    <row r="3466" spans="1:18" x14ac:dyDescent="0.25">
      <c r="A3466">
        <v>354170</v>
      </c>
      <c r="B3466">
        <v>3541703</v>
      </c>
      <c r="C3466" t="s">
        <v>3659</v>
      </c>
      <c r="D3466" t="s">
        <v>3202</v>
      </c>
      <c r="E3466" t="s">
        <v>2182</v>
      </c>
      <c r="F3466" t="s">
        <v>10</v>
      </c>
      <c r="G3466">
        <f>VLOOKUP(A3466,'Dados absolutos'!A:H,8,FALSE)</f>
        <v>13163</v>
      </c>
      <c r="H3466" s="1">
        <f>(G3466-MIN(G:G))/(MAX(G:G)-MIN(G:G))</f>
        <v>6.1907846179336937E-2</v>
      </c>
      <c r="I3466">
        <f>VLOOKUP(A3466,'Dados absolutos'!A:I,9,FALSE)</f>
        <v>0.73799999999999999</v>
      </c>
      <c r="J3466" s="1">
        <f>VLOOKUP(A3466,'Dados absolutos'!A:L,12,FALSE)</f>
        <v>7086.6768099977207</v>
      </c>
      <c r="K3466" s="1">
        <f>(J3466-MIN(J:J))/(MAX(J:J)-MIN(J:J))</f>
        <v>0.54011193993528572</v>
      </c>
      <c r="L3466" s="1">
        <f>VLOOKUP(A3466,'Dados absolutos'!A:M,13,FALSE)</f>
        <v>0.4555555555555556</v>
      </c>
      <c r="M3466" s="1">
        <f>(L3466-MIN(L:L))/(MAX(L:L)-MIN(L:L))</f>
        <v>0.28610354223433249</v>
      </c>
      <c r="N3466" s="1">
        <f>VLOOKUP(B3466,'[1]ICI-DH'!$A:$H,8,FALSE)</f>
        <v>0.16</v>
      </c>
      <c r="O3466" s="17">
        <f>VLOOKUP(A3466,'Dados absolutos'!A:Q,17,FALSE)</f>
        <v>6.0776418749525186E-4</v>
      </c>
      <c r="P3466" s="1">
        <f>(O3466-MIN(O:O))/(MAX(O:O)-MIN(O:O))</f>
        <v>4.9282922670448315E-2</v>
      </c>
      <c r="Q3466" s="3">
        <f>H3466-I3466-K3466+M3466+N3466+P3466</f>
        <v>-0.72081762885116774</v>
      </c>
      <c r="R3466" s="4" t="s">
        <v>8848</v>
      </c>
    </row>
    <row r="3467" spans="1:18" x14ac:dyDescent="0.25">
      <c r="A3467">
        <v>292975</v>
      </c>
      <c r="B3467">
        <v>2929750</v>
      </c>
      <c r="C3467" t="s">
        <v>2132</v>
      </c>
      <c r="D3467" t="s">
        <v>1784</v>
      </c>
      <c r="E3467" t="s">
        <v>466</v>
      </c>
      <c r="F3467" t="s">
        <v>10</v>
      </c>
      <c r="G3467">
        <f>VLOOKUP(A3467,'Dados absolutos'!A:H,8,FALSE)</f>
        <v>11438</v>
      </c>
      <c r="H3467" s="1">
        <f>(G3467-MIN(G:G))/(MAX(G:G)-MIN(G:G))</f>
        <v>5.3246772808748434E-2</v>
      </c>
      <c r="I3467">
        <f>VLOOKUP(A3467,'Dados absolutos'!A:I,9,FALSE)</f>
        <v>0.61699999999999999</v>
      </c>
      <c r="J3467" s="1">
        <f>VLOOKUP(A3467,'Dados absolutos'!A:L,12,FALSE)</f>
        <v>5661.7982802937577</v>
      </c>
      <c r="K3467" s="1">
        <f>(J3467-MIN(J:J))/(MAX(J:J)-MIN(J:J))</f>
        <v>0.4241880285625324</v>
      </c>
      <c r="L3467" s="1">
        <f>VLOOKUP(A3467,'Dados absolutos'!A:M,13,FALSE)</f>
        <v>6.1111111111111137E-2</v>
      </c>
      <c r="M3467" s="1">
        <f>(L3467-MIN(L:L))/(MAX(L:L)-MIN(L:L))</f>
        <v>9.2643051771117202E-2</v>
      </c>
      <c r="N3467" s="1">
        <f>VLOOKUP(B3467,'[1]ICI-DH'!$A:$H,8,FALSE)</f>
        <v>0.16</v>
      </c>
      <c r="O3467" s="17">
        <f>VLOOKUP(A3467,'Dados absolutos'!A:Q,17,FALSE)</f>
        <v>1.7485574401119076E-4</v>
      </c>
      <c r="P3467" s="1">
        <f>(O3467-MIN(O:O))/(MAX(O:O)-MIN(O:O))</f>
        <v>1.4178857997707446E-2</v>
      </c>
      <c r="Q3467" s="3">
        <f>H3467-I3467-K3467+M3467+N3467+P3467</f>
        <v>-0.72111934598495919</v>
      </c>
      <c r="R3467" s="4" t="s">
        <v>8849</v>
      </c>
    </row>
    <row r="3468" spans="1:18" x14ac:dyDescent="0.25">
      <c r="A3468">
        <v>270740</v>
      </c>
      <c r="B3468">
        <v>2707404</v>
      </c>
      <c r="C3468" t="s">
        <v>1693</v>
      </c>
      <c r="D3468" t="s">
        <v>1620</v>
      </c>
      <c r="E3468" t="s">
        <v>466</v>
      </c>
      <c r="F3468" t="s">
        <v>10</v>
      </c>
      <c r="G3468">
        <f>VLOOKUP(A3468,'Dados absolutos'!A:H,8,FALSE)</f>
        <v>9295</v>
      </c>
      <c r="H3468" s="1">
        <f>(G3468-MIN(G:G))/(MAX(G:G)-MIN(G:G))</f>
        <v>4.2486958180823126E-2</v>
      </c>
      <c r="I3468">
        <f>VLOOKUP(A3468,'Dados absolutos'!A:I,9,FALSE)</f>
        <v>0.54100000000000004</v>
      </c>
      <c r="J3468" s="1">
        <f>VLOOKUP(A3468,'Dados absolutos'!A:L,12,FALSE)</f>
        <v>8422.2035147929</v>
      </c>
      <c r="K3468" s="1">
        <f>(J3468-MIN(J:J))/(MAX(J:J)-MIN(J:J))</f>
        <v>0.64876645057261517</v>
      </c>
      <c r="L3468" s="1">
        <f>VLOOKUP(A3468,'Dados absolutos'!A:M,13,FALSE)</f>
        <v>0.33333333333333337</v>
      </c>
      <c r="M3468" s="1">
        <f>(L3468-MIN(L:L))/(MAX(L:L)-MIN(L:L))</f>
        <v>0.226158038147139</v>
      </c>
      <c r="N3468" s="1">
        <f>VLOOKUP(B3468,'[1]ICI-DH'!$A:$H,8,FALSE)</f>
        <v>0.2</v>
      </c>
      <c r="O3468" s="17">
        <f>VLOOKUP(A3468,'Dados absolutos'!A:Q,17,FALSE)</f>
        <v>0</v>
      </c>
      <c r="P3468" s="1">
        <f>(O3468-MIN(O:O))/(MAX(O:O)-MIN(O:O))</f>
        <v>0</v>
      </c>
      <c r="Q3468" s="3">
        <f>H3468-I3468-K3468+M3468+N3468+P3468</f>
        <v>-0.7211214542446529</v>
      </c>
      <c r="R3468" s="4" t="s">
        <v>8850</v>
      </c>
    </row>
    <row r="3469" spans="1:18" x14ac:dyDescent="0.25">
      <c r="A3469">
        <v>411640</v>
      </c>
      <c r="B3469">
        <v>4116406</v>
      </c>
      <c r="C3469" t="s">
        <v>4036</v>
      </c>
      <c r="D3469" t="s">
        <v>3827</v>
      </c>
      <c r="E3469" t="s">
        <v>3828</v>
      </c>
      <c r="F3469" t="s">
        <v>10</v>
      </c>
      <c r="G3469">
        <f>VLOOKUP(A3469,'Dados absolutos'!A:H,8,FALSE)</f>
        <v>3669</v>
      </c>
      <c r="H3469" s="1">
        <f>(G3469-MIN(G:G))/(MAX(G:G)-MIN(G:G))</f>
        <v>1.4239306712457385E-2</v>
      </c>
      <c r="I3469">
        <f>VLOOKUP(A3469,'Dados absolutos'!A:I,9,FALSE)</f>
        <v>0.70899999999999996</v>
      </c>
      <c r="J3469" s="1">
        <f>VLOOKUP(A3469,'Dados absolutos'!A:L,12,FALSE)</f>
        <v>8422.5378904333611</v>
      </c>
      <c r="K3469" s="1">
        <f>(J3469-MIN(J:J))/(MAX(J:J)-MIN(J:J))</f>
        <v>0.64879365438774883</v>
      </c>
      <c r="L3469" s="1">
        <f>VLOOKUP(A3469,'Dados absolutos'!A:M,13,FALSE)</f>
        <v>0.73333333333333328</v>
      </c>
      <c r="M3469" s="1">
        <f>(L3469-MIN(L:L))/(MAX(L:L)-MIN(L:L))</f>
        <v>0.42234332425068122</v>
      </c>
      <c r="N3469" s="1">
        <f>VLOOKUP(B3469,'[1]ICI-DH'!$A:$H,8,FALSE)</f>
        <v>0.2</v>
      </c>
      <c r="O3469" s="17">
        <f>VLOOKUP(A3469,'Dados absolutos'!A:Q,17,FALSE)</f>
        <v>0</v>
      </c>
      <c r="P3469" s="1">
        <f>(O3469-MIN(O:O))/(MAX(O:O)-MIN(O:O))</f>
        <v>0</v>
      </c>
      <c r="Q3469" s="3">
        <f>H3469-I3469-K3469+M3469+N3469+P3469</f>
        <v>-0.72121102342461008</v>
      </c>
      <c r="R3469" s="4" t="s">
        <v>8851</v>
      </c>
    </row>
    <row r="3470" spans="1:18" x14ac:dyDescent="0.25">
      <c r="A3470">
        <v>521530</v>
      </c>
      <c r="B3470">
        <v>5215306</v>
      </c>
      <c r="C3470" t="s">
        <v>5294</v>
      </c>
      <c r="D3470" t="s">
        <v>5136</v>
      </c>
      <c r="E3470" t="s">
        <v>4932</v>
      </c>
      <c r="F3470" t="s">
        <v>10</v>
      </c>
      <c r="G3470">
        <f>VLOOKUP(A3470,'Dados absolutos'!A:H,8,FALSE)</f>
        <v>16399</v>
      </c>
      <c r="H3470" s="1">
        <f>(G3470-MIN(G:G))/(MAX(G:G)-MIN(G:G))</f>
        <v>7.8155517731351071E-2</v>
      </c>
      <c r="I3470">
        <f>VLOOKUP(A3470,'Dados absolutos'!A:I,9,FALSE)</f>
        <v>0.71499999999999997</v>
      </c>
      <c r="J3470" s="1">
        <f>VLOOKUP(A3470,'Dados absolutos'!A:L,12,FALSE)</f>
        <v>5485</v>
      </c>
      <c r="K3470" s="1">
        <f>(J3470-MIN(J:J))/(MAX(J:J)-MIN(J:J))</f>
        <v>0.40980424233207602</v>
      </c>
      <c r="L3470" s="1">
        <f>VLOOKUP(A3470,'Dados absolutos'!A:M,13,FALSE)</f>
        <v>0.12777777777777774</v>
      </c>
      <c r="M3470" s="1">
        <f>(L3470-MIN(L:L))/(MAX(L:L)-MIN(L:L))</f>
        <v>0.12534059945504086</v>
      </c>
      <c r="N3470" s="1">
        <f>VLOOKUP(B3470,'[1]ICI-DH'!$A:$H,8,FALSE)</f>
        <v>0.2</v>
      </c>
      <c r="O3470" s="17">
        <f>VLOOKUP(A3470,'Dados absolutos'!A:Q,17,FALSE)</f>
        <v>0</v>
      </c>
      <c r="P3470" s="1">
        <f>(O3470-MIN(O:O))/(MAX(O:O)-MIN(O:O))</f>
        <v>0</v>
      </c>
      <c r="Q3470" s="3">
        <f>H3470-I3470-K3470+M3470+N3470+P3470</f>
        <v>-0.7213081251456841</v>
      </c>
      <c r="R3470" s="4" t="s">
        <v>8852</v>
      </c>
    </row>
    <row r="3471" spans="1:18" x14ac:dyDescent="0.25">
      <c r="A3471">
        <v>432166</v>
      </c>
      <c r="B3471">
        <v>4321667</v>
      </c>
      <c r="C3471" t="s">
        <v>4890</v>
      </c>
      <c r="D3471" t="s">
        <v>4459</v>
      </c>
      <c r="E3471" t="s">
        <v>3828</v>
      </c>
      <c r="F3471" t="s">
        <v>10</v>
      </c>
      <c r="G3471">
        <f>VLOOKUP(A3471,'Dados absolutos'!A:H,8,FALSE)</f>
        <v>10962</v>
      </c>
      <c r="H3471" s="1">
        <f>(G3471-MIN(G:G))/(MAX(G:G)-MIN(G:G))</f>
        <v>5.0856818649675901E-2</v>
      </c>
      <c r="I3471">
        <f>VLOOKUP(A3471,'Dados absolutos'!A:I,9,FALSE)</f>
        <v>0.71799999999999997</v>
      </c>
      <c r="J3471" s="1">
        <f>VLOOKUP(A3471,'Dados absolutos'!A:L,12,FALSE)</f>
        <v>5295.8865809158915</v>
      </c>
      <c r="K3471" s="1">
        <f>(J3471-MIN(J:J))/(MAX(J:J)-MIN(J:J))</f>
        <v>0.39441853276014555</v>
      </c>
      <c r="L3471" s="1">
        <f>VLOOKUP(A3471,'Dados absolutos'!A:M,13,FALSE)</f>
        <v>0.31666666666666665</v>
      </c>
      <c r="M3471" s="1">
        <f>(L3471-MIN(L:L))/(MAX(L:L)-MIN(L:L))</f>
        <v>0.21798365122615804</v>
      </c>
      <c r="N3471" s="1">
        <f>VLOOKUP(B3471,'[1]ICI-DH'!$A:$H,8,FALSE)</f>
        <v>0.1</v>
      </c>
      <c r="O3471" s="17">
        <f>VLOOKUP(A3471,'Dados absolutos'!A:Q,17,FALSE)</f>
        <v>2.7367268746579092E-4</v>
      </c>
      <c r="P3471" s="1">
        <f>(O3471-MIN(O:O))/(MAX(O:O)-MIN(O:O))</f>
        <v>2.2191814145837135E-2</v>
      </c>
      <c r="Q3471" s="3">
        <f>H3471-I3471-K3471+M3471+N3471+P3471</f>
        <v>-0.72138624873847446</v>
      </c>
      <c r="R3471" s="4" t="s">
        <v>8853</v>
      </c>
    </row>
    <row r="3472" spans="1:18" x14ac:dyDescent="0.25">
      <c r="A3472">
        <v>311990</v>
      </c>
      <c r="B3472">
        <v>3119906</v>
      </c>
      <c r="C3472" t="s">
        <v>2399</v>
      </c>
      <c r="D3472" t="s">
        <v>2181</v>
      </c>
      <c r="E3472" t="s">
        <v>2182</v>
      </c>
      <c r="F3472" t="s">
        <v>10</v>
      </c>
      <c r="G3472">
        <f>VLOOKUP(A3472,'Dados absolutos'!A:H,8,FALSE)</f>
        <v>4272</v>
      </c>
      <c r="H3472" s="1">
        <f>(G3472-MIN(G:G))/(MAX(G:G)-MIN(G:G))</f>
        <v>1.7266916708089192E-2</v>
      </c>
      <c r="I3472">
        <f>VLOOKUP(A3472,'Dados absolutos'!A:I,9,FALSE)</f>
        <v>0.69199999999999995</v>
      </c>
      <c r="J3472" s="1">
        <f>VLOOKUP(A3472,'Dados absolutos'!A:L,12,FALSE)</f>
        <v>6796.1720060861417</v>
      </c>
      <c r="K3472" s="1">
        <f>(J3472-MIN(J:J))/(MAX(J:J)-MIN(J:J))</f>
        <v>0.51647732657003154</v>
      </c>
      <c r="L3472" s="1">
        <f>VLOOKUP(A3472,'Dados absolutos'!A:M,13,FALSE)</f>
        <v>0.3</v>
      </c>
      <c r="M3472" s="1">
        <f>(L3472-MIN(L:L))/(MAX(L:L)-MIN(L:L))</f>
        <v>0.20980926430517716</v>
      </c>
      <c r="N3472" s="1">
        <f>VLOOKUP(B3472,'[1]ICI-DH'!$A:$H,8,FALSE)</f>
        <v>0.26</v>
      </c>
      <c r="O3472" s="17">
        <f>VLOOKUP(A3472,'Dados absolutos'!A:Q,17,FALSE)</f>
        <v>0</v>
      </c>
      <c r="P3472" s="1">
        <f>(O3472-MIN(O:O))/(MAX(O:O)-MIN(O:O))</f>
        <v>0</v>
      </c>
      <c r="Q3472" s="3">
        <f>H3472-I3472-K3472+M3472+N3472+P3472</f>
        <v>-0.72140114555676504</v>
      </c>
      <c r="R3472" s="4" t="s">
        <v>8854</v>
      </c>
    </row>
    <row r="3473" spans="1:18" x14ac:dyDescent="0.25">
      <c r="A3473">
        <v>315720</v>
      </c>
      <c r="B3473">
        <v>3157203</v>
      </c>
      <c r="C3473" t="s">
        <v>2845</v>
      </c>
      <c r="D3473" t="s">
        <v>2181</v>
      </c>
      <c r="E3473" t="s">
        <v>2182</v>
      </c>
      <c r="F3473" t="s">
        <v>10</v>
      </c>
      <c r="G3473">
        <f>VLOOKUP(A3473,'Dados absolutos'!A:H,8,FALSE)</f>
        <v>30466</v>
      </c>
      <c r="H3473" s="1">
        <f>(G3473-MIN(G:G))/(MAX(G:G)-MIN(G:G))</f>
        <v>0.14878468822646321</v>
      </c>
      <c r="I3473">
        <f>VLOOKUP(A3473,'Dados absolutos'!A:I,9,FALSE)</f>
        <v>0.70699999999999996</v>
      </c>
      <c r="J3473" s="1">
        <f>VLOOKUP(A3473,'Dados absolutos'!A:L,12,FALSE)</f>
        <v>7168.69751066763</v>
      </c>
      <c r="K3473" s="1">
        <f>(J3473-MIN(J:J))/(MAX(J:J)-MIN(J:J))</f>
        <v>0.5467849020418627</v>
      </c>
      <c r="L3473" s="1">
        <f>VLOOKUP(A3473,'Dados absolutos'!A:M,13,FALSE)</f>
        <v>0.45000000000000007</v>
      </c>
      <c r="M3473" s="1">
        <f>(L3473-MIN(L:L))/(MAX(L:L)-MIN(L:L))</f>
        <v>0.28337874659400547</v>
      </c>
      <c r="N3473" s="1">
        <f>VLOOKUP(B3473,'[1]ICI-DH'!$A:$H,8,FALSE)</f>
        <v>0.1</v>
      </c>
      <c r="O3473" s="17">
        <f>VLOOKUP(A3473,'Dados absolutos'!A:Q,17,FALSE)</f>
        <v>0</v>
      </c>
      <c r="P3473" s="1">
        <f>(O3473-MIN(O:O))/(MAX(O:O)-MIN(O:O))</f>
        <v>0</v>
      </c>
      <c r="Q3473" s="3">
        <f>H3473-I3473-K3473+M3473+N3473+P3473</f>
        <v>-0.7216214672213942</v>
      </c>
      <c r="R3473" s="4" t="s">
        <v>8855</v>
      </c>
    </row>
    <row r="3474" spans="1:18" x14ac:dyDescent="0.25">
      <c r="A3474">
        <v>410820</v>
      </c>
      <c r="B3474">
        <v>4108205</v>
      </c>
      <c r="C3474" t="s">
        <v>3935</v>
      </c>
      <c r="D3474" t="s">
        <v>3827</v>
      </c>
      <c r="E3474" t="s">
        <v>3828</v>
      </c>
      <c r="F3474" t="s">
        <v>10</v>
      </c>
      <c r="G3474">
        <f>VLOOKUP(A3474,'Dados absolutos'!A:H,8,FALSE)</f>
        <v>7635</v>
      </c>
      <c r="H3474" s="1">
        <f>(G3474-MIN(G:G))/(MAX(G:G)-MIN(G:G))</f>
        <v>3.41522440966626E-2</v>
      </c>
      <c r="I3474">
        <f>VLOOKUP(A3474,'Dados absolutos'!A:I,9,FALSE)</f>
        <v>0.72299999999999998</v>
      </c>
      <c r="J3474" s="1">
        <f>VLOOKUP(A3474,'Dados absolutos'!A:L,12,FALSE)</f>
        <v>7060.7092612966599</v>
      </c>
      <c r="K3474" s="1">
        <f>(J3474-MIN(J:J))/(MAX(J:J)-MIN(J:J))</f>
        <v>0.53799929682119874</v>
      </c>
      <c r="L3474" s="1">
        <f>VLOOKUP(A3474,'Dados absolutos'!A:M,13,FALSE)</f>
        <v>0.63333333333333341</v>
      </c>
      <c r="M3474" s="1">
        <f>(L3474-MIN(L:L))/(MAX(L:L)-MIN(L:L))</f>
        <v>0.37329700272479571</v>
      </c>
      <c r="N3474" s="1">
        <f>VLOOKUP(B3474,'[1]ICI-DH'!$A:$H,8,FALSE)</f>
        <v>0.1</v>
      </c>
      <c r="O3474" s="17">
        <f>VLOOKUP(A3474,'Dados absolutos'!A:Q,17,FALSE)</f>
        <v>3.9292730844793711E-4</v>
      </c>
      <c r="P3474" s="1">
        <f>(O3474-MIN(O:O))/(MAX(O:O)-MIN(O:O))</f>
        <v>3.1862038856144949E-2</v>
      </c>
      <c r="Q3474" s="3">
        <f>H3474-I3474-K3474+M3474+N3474+P3474</f>
        <v>-0.72168801114359549</v>
      </c>
      <c r="R3474" s="4" t="s">
        <v>8856</v>
      </c>
    </row>
    <row r="3475" spans="1:18" x14ac:dyDescent="0.25">
      <c r="A3475">
        <v>220250</v>
      </c>
      <c r="B3475">
        <v>2202505</v>
      </c>
      <c r="C3475" t="s">
        <v>733</v>
      </c>
      <c r="D3475" t="s">
        <v>682</v>
      </c>
      <c r="E3475" t="s">
        <v>466</v>
      </c>
      <c r="F3475" t="s">
        <v>10</v>
      </c>
      <c r="G3475">
        <f>VLOOKUP(A3475,'Dados absolutos'!A:H,8,FALSE)</f>
        <v>10318</v>
      </c>
      <c r="H3475" s="1">
        <f>(G3475-MIN(G:G))/(MAX(G:G)-MIN(G:G))</f>
        <v>4.7623351257989527E-2</v>
      </c>
      <c r="I3475">
        <f>VLOOKUP(A3475,'Dados absolutos'!A:I,9,FALSE)</f>
        <v>0.55200000000000005</v>
      </c>
      <c r="J3475" s="1">
        <f>VLOOKUP(A3475,'Dados absolutos'!A:L,12,FALSE)</f>
        <v>5857.6012560573754</v>
      </c>
      <c r="K3475" s="1">
        <f>(J3475-MIN(J:J))/(MAX(J:J)-MIN(J:J))</f>
        <v>0.44011798072039027</v>
      </c>
      <c r="L3475" s="1">
        <f>VLOOKUP(A3475,'Dados absolutos'!A:M,13,FALSE)</f>
        <v>0</v>
      </c>
      <c r="M3475" s="1">
        <f>(L3475-MIN(L:L))/(MAX(L:L)-MIN(L:L))</f>
        <v>6.2670299727520445E-2</v>
      </c>
      <c r="N3475" s="1">
        <f>VLOOKUP(B3475,'[1]ICI-DH'!$A:$H,8,FALSE)</f>
        <v>0.16</v>
      </c>
      <c r="O3475" s="17">
        <f>VLOOKUP(A3475,'Dados absolutos'!A:Q,17,FALSE)</f>
        <v>0</v>
      </c>
      <c r="P3475" s="1">
        <f>(O3475-MIN(O:O))/(MAX(O:O)-MIN(O:O))</f>
        <v>0</v>
      </c>
      <c r="Q3475" s="3">
        <f>H3475-I3475-K3475+M3475+N3475+P3475</f>
        <v>-0.72182432973488031</v>
      </c>
      <c r="R3475" s="4" t="s">
        <v>8857</v>
      </c>
    </row>
    <row r="3476" spans="1:18" x14ac:dyDescent="0.25">
      <c r="A3476">
        <v>421567</v>
      </c>
      <c r="B3476">
        <v>4215679</v>
      </c>
      <c r="C3476" t="s">
        <v>1583</v>
      </c>
      <c r="D3476" t="s">
        <v>4197</v>
      </c>
      <c r="E3476" t="s">
        <v>3828</v>
      </c>
      <c r="F3476" t="s">
        <v>10</v>
      </c>
      <c r="G3476">
        <f>VLOOKUP(A3476,'Dados absolutos'!A:H,8,FALSE)</f>
        <v>8066</v>
      </c>
      <c r="H3476" s="1">
        <f>(G3476-MIN(G:G))/(MAX(G:G)-MIN(G:G))</f>
        <v>3.6316257211285001E-2</v>
      </c>
      <c r="I3476">
        <f>VLOOKUP(A3476,'Dados absolutos'!A:I,9,FALSE)</f>
        <v>0.66900000000000004</v>
      </c>
      <c r="J3476" s="1">
        <f>VLOOKUP(A3476,'Dados absolutos'!A:L,12,FALSE)</f>
        <v>5174.1189573518468</v>
      </c>
      <c r="K3476" s="1">
        <f>(J3476-MIN(J:J))/(MAX(J:J)-MIN(J:J))</f>
        <v>0.38451187832761519</v>
      </c>
      <c r="L3476" s="1">
        <f>VLOOKUP(A3476,'Dados absolutos'!A:M,13,FALSE)</f>
        <v>0.25</v>
      </c>
      <c r="M3476" s="1">
        <f>(L3476-MIN(L:L))/(MAX(L:L)-MIN(L:L))</f>
        <v>0.18528610354223435</v>
      </c>
      <c r="N3476" s="1">
        <f>VLOOKUP(B3476,'[1]ICI-DH'!$A:$H,8,FALSE)</f>
        <v>0.1</v>
      </c>
      <c r="O3476" s="17">
        <f>VLOOKUP(A3476,'Dados absolutos'!A:Q,17,FALSE)</f>
        <v>1.2397718819737169E-4</v>
      </c>
      <c r="P3476" s="1">
        <f>(O3476-MIN(O:O))/(MAX(O:O)-MIN(O:O))</f>
        <v>1.0053172438493541E-2</v>
      </c>
      <c r="Q3476" s="3">
        <f>H3476-I3476-K3476+M3476+N3476+P3476</f>
        <v>-0.72185634513560226</v>
      </c>
      <c r="R3476" s="4" t="s">
        <v>8858</v>
      </c>
    </row>
    <row r="3477" spans="1:18" x14ac:dyDescent="0.25">
      <c r="A3477">
        <v>431085</v>
      </c>
      <c r="B3477">
        <v>4310850</v>
      </c>
      <c r="C3477" t="s">
        <v>4665</v>
      </c>
      <c r="D3477" t="s">
        <v>4459</v>
      </c>
      <c r="E3477" t="s">
        <v>3828</v>
      </c>
      <c r="F3477" t="s">
        <v>10</v>
      </c>
      <c r="G3477">
        <f>VLOOKUP(A3477,'Dados absolutos'!A:H,8,FALSE)</f>
        <v>3779</v>
      </c>
      <c r="H3477" s="1">
        <f>(G3477-MIN(G:G))/(MAX(G:G)-MIN(G:G))</f>
        <v>1.4791607043335491E-2</v>
      </c>
      <c r="I3477">
        <f>VLOOKUP(A3477,'Dados absolutos'!A:I,9,FALSE)</f>
        <v>0.65800000000000003</v>
      </c>
      <c r="J3477" s="1">
        <f>VLOOKUP(A3477,'Dados absolutos'!A:L,12,FALSE)</f>
        <v>8063.3499629531625</v>
      </c>
      <c r="K3477" s="1">
        <f>(J3477-MIN(J:J))/(MAX(J:J)-MIN(J:J))</f>
        <v>0.61957118482044593</v>
      </c>
      <c r="L3477" s="1">
        <f>VLOOKUP(A3477,'Dados absolutos'!A:M,13,FALSE)</f>
        <v>0.56666666666666665</v>
      </c>
      <c r="M3477" s="1">
        <f>(L3477-MIN(L:L))/(MAX(L:L)-MIN(L:L))</f>
        <v>0.34059945504087197</v>
      </c>
      <c r="N3477" s="1">
        <f>VLOOKUP(B3477,'[1]ICI-DH'!$A:$H,8,FALSE)</f>
        <v>0.2</v>
      </c>
      <c r="O3477" s="17">
        <f>VLOOKUP(A3477,'Dados absolutos'!A:Q,17,FALSE)</f>
        <v>0</v>
      </c>
      <c r="P3477" s="1">
        <f>(O3477-MIN(O:O))/(MAX(O:O)-MIN(O:O))</f>
        <v>0</v>
      </c>
      <c r="Q3477" s="3">
        <f>H3477-I3477-K3477+M3477+N3477+P3477</f>
        <v>-0.72218012273623855</v>
      </c>
      <c r="R3477" s="4" t="s">
        <v>8859</v>
      </c>
    </row>
    <row r="3478" spans="1:18" x14ac:dyDescent="0.25">
      <c r="A3478">
        <v>261210</v>
      </c>
      <c r="B3478">
        <v>2612109</v>
      </c>
      <c r="C3478" t="s">
        <v>1400</v>
      </c>
      <c r="D3478" t="s">
        <v>1452</v>
      </c>
      <c r="E3478" t="s">
        <v>466</v>
      </c>
      <c r="F3478" t="s">
        <v>10</v>
      </c>
      <c r="G3478">
        <f>VLOOKUP(A3478,'Dados absolutos'!A:H,8,FALSE)</f>
        <v>5727</v>
      </c>
      <c r="H3478" s="1">
        <f>(G3478-MIN(G:G))/(MAX(G:G)-MIN(G:G))</f>
        <v>2.4572343811976885E-2</v>
      </c>
      <c r="I3478">
        <f>VLOOKUP(A3478,'Dados absolutos'!A:I,9,FALSE)</f>
        <v>0.53400000000000003</v>
      </c>
      <c r="J3478" s="1">
        <f>VLOOKUP(A3478,'Dados absolutos'!A:L,12,FALSE)</f>
        <v>8414.4181526104421</v>
      </c>
      <c r="K3478" s="1">
        <f>(J3478-MIN(J:J))/(MAX(J:J)-MIN(J:J))</f>
        <v>0.64813305648544939</v>
      </c>
      <c r="L3478" s="1">
        <f>VLOOKUP(A3478,'Dados absolutos'!A:M,13,FALSE)</f>
        <v>0.43333333333333329</v>
      </c>
      <c r="M3478" s="1">
        <f>(L3478-MIN(L:L))/(MAX(L:L)-MIN(L:L))</f>
        <v>0.27520435967302453</v>
      </c>
      <c r="N3478" s="1">
        <f>VLOOKUP(B3478,'[1]ICI-DH'!$A:$H,8,FALSE)</f>
        <v>0.16</v>
      </c>
      <c r="O3478" s="17">
        <f>VLOOKUP(A3478,'Dados absolutos'!A:Q,17,FALSE)</f>
        <v>0</v>
      </c>
      <c r="P3478" s="1">
        <f>(O3478-MIN(O:O))/(MAX(O:O)-MIN(O:O))</f>
        <v>0</v>
      </c>
      <c r="Q3478" s="3">
        <f>H3478-I3478-K3478+M3478+N3478+P3478</f>
        <v>-0.72235635300044787</v>
      </c>
      <c r="R3478" s="4" t="s">
        <v>8860</v>
      </c>
    </row>
    <row r="3479" spans="1:18" x14ac:dyDescent="0.25">
      <c r="A3479">
        <v>171420</v>
      </c>
      <c r="B3479">
        <v>1714203</v>
      </c>
      <c r="C3479" t="s">
        <v>406</v>
      </c>
      <c r="D3479" t="s">
        <v>327</v>
      </c>
      <c r="E3479" t="s">
        <v>9</v>
      </c>
      <c r="F3479" t="s">
        <v>10</v>
      </c>
      <c r="G3479">
        <f>VLOOKUP(A3479,'Dados absolutos'!A:H,8,FALSE)</f>
        <v>8754</v>
      </c>
      <c r="H3479" s="1">
        <f>(G3479-MIN(G:G))/(MAX(G:G)-MIN(G:G))</f>
        <v>3.9770644735322616E-2</v>
      </c>
      <c r="I3479">
        <f>VLOOKUP(A3479,'Dados absolutos'!A:I,9,FALSE)</f>
        <v>0.67300000000000004</v>
      </c>
      <c r="J3479" s="1">
        <f>VLOOKUP(A3479,'Dados absolutos'!A:L,12,FALSE)</f>
        <v>5080.9502273246517</v>
      </c>
      <c r="K3479" s="1">
        <f>(J3479-MIN(J:J))/(MAX(J:J)-MIN(J:J))</f>
        <v>0.37693194545808945</v>
      </c>
      <c r="L3479" s="1">
        <f>VLOOKUP(A3479,'Dados absolutos'!A:M,13,FALSE)</f>
        <v>0.2166666666666667</v>
      </c>
      <c r="M3479" s="1">
        <f>(L3479-MIN(L:L))/(MAX(L:L)-MIN(L:L))</f>
        <v>0.1689373297002725</v>
      </c>
      <c r="N3479" s="1">
        <f>VLOOKUP(B3479,'[1]ICI-DH'!$A:$H,8,FALSE)</f>
        <v>0.1</v>
      </c>
      <c r="O3479" s="17">
        <f>VLOOKUP(A3479,'Dados absolutos'!A:Q,17,FALSE)</f>
        <v>2.284669865204478E-4</v>
      </c>
      <c r="P3479" s="1">
        <f>(O3479-MIN(O:O))/(MAX(O:O)-MIN(O:O))</f>
        <v>1.8526134084735867E-2</v>
      </c>
      <c r="Q3479" s="3">
        <f>H3479-I3479-K3479+M3479+N3479+P3479</f>
        <v>-0.72269783693775835</v>
      </c>
      <c r="R3479" s="4" t="s">
        <v>8861</v>
      </c>
    </row>
    <row r="3480" spans="1:18" x14ac:dyDescent="0.25">
      <c r="A3480">
        <v>500450</v>
      </c>
      <c r="B3480">
        <v>5004502</v>
      </c>
      <c r="C3480" t="s">
        <v>4965</v>
      </c>
      <c r="D3480" t="s">
        <v>4931</v>
      </c>
      <c r="E3480" t="s">
        <v>4932</v>
      </c>
      <c r="F3480" t="s">
        <v>10</v>
      </c>
      <c r="G3480">
        <f>VLOOKUP(A3480,'Dados absolutos'!A:H,8,FALSE)</f>
        <v>24137</v>
      </c>
      <c r="H3480" s="1">
        <f>(G3480-MIN(G:G))/(MAX(G:G)-MIN(G:G))</f>
        <v>0.11700733555257647</v>
      </c>
      <c r="I3480">
        <f>VLOOKUP(A3480,'Dados absolutos'!A:I,9,FALSE)</f>
        <v>0.65400000000000003</v>
      </c>
      <c r="J3480" s="1">
        <f>VLOOKUP(A3480,'Dados absolutos'!A:L,12,FALSE)</f>
        <v>6070.2138683349212</v>
      </c>
      <c r="K3480" s="1">
        <f>(J3480-MIN(J:J))/(MAX(J:J)-MIN(J:J))</f>
        <v>0.45741551528813512</v>
      </c>
      <c r="L3480" s="1">
        <f>VLOOKUP(A3480,'Dados absolutos'!A:M,13,FALSE)</f>
        <v>0.22222222222222224</v>
      </c>
      <c r="M3480" s="1">
        <f>(L3480-MIN(L:L))/(MAX(L:L)-MIN(L:L))</f>
        <v>0.17166212534059949</v>
      </c>
      <c r="N3480" s="1">
        <f>VLOOKUP(B3480,'[1]ICI-DH'!$A:$H,8,FALSE)</f>
        <v>0.1</v>
      </c>
      <c r="O3480" s="17">
        <f>VLOOKUP(A3480,'Dados absolutos'!A:Q,17,FALSE)</f>
        <v>0</v>
      </c>
      <c r="P3480" s="1">
        <f>(O3480-MIN(O:O))/(MAX(O:O)-MIN(O:O))</f>
        <v>0</v>
      </c>
      <c r="Q3480" s="3">
        <f>H3480-I3480-K3480+M3480+N3480+P3480</f>
        <v>-0.7227460543949592</v>
      </c>
      <c r="R3480" s="4" t="s">
        <v>8862</v>
      </c>
    </row>
    <row r="3481" spans="1:18" x14ac:dyDescent="0.25">
      <c r="A3481">
        <v>410790</v>
      </c>
      <c r="B3481">
        <v>4107900</v>
      </c>
      <c r="C3481" t="s">
        <v>1508</v>
      </c>
      <c r="D3481" t="s">
        <v>3827</v>
      </c>
      <c r="E3481" t="s">
        <v>3828</v>
      </c>
      <c r="F3481" t="s">
        <v>10</v>
      </c>
      <c r="G3481">
        <f>VLOOKUP(A3481,'Dados absolutos'!A:H,8,FALSE)</f>
        <v>10458</v>
      </c>
      <c r="H3481" s="1">
        <f>(G3481-MIN(G:G))/(MAX(G:G)-MIN(G:G))</f>
        <v>4.8326278951834389E-2</v>
      </c>
      <c r="I3481">
        <f>VLOOKUP(A3481,'Dados absolutos'!A:I,9,FALSE)</f>
        <v>0.73599999999999999</v>
      </c>
      <c r="J3481" s="1">
        <f>VLOOKUP(A3481,'Dados absolutos'!A:L,12,FALSE)</f>
        <v>6328.1407238477714</v>
      </c>
      <c r="K3481" s="1">
        <f>(J3481-MIN(J:J))/(MAX(J:J)-MIN(J:J))</f>
        <v>0.47839968293177049</v>
      </c>
      <c r="L3481" s="1">
        <f>VLOOKUP(A3481,'Dados absolutos'!A:M,13,FALSE)</f>
        <v>0.57222222222222219</v>
      </c>
      <c r="M3481" s="1">
        <f>(L3481-MIN(L:L))/(MAX(L:L)-MIN(L:L))</f>
        <v>0.34332425068119893</v>
      </c>
      <c r="N3481" s="1">
        <f>VLOOKUP(B3481,'[1]ICI-DH'!$A:$H,8,FALSE)</f>
        <v>0.1</v>
      </c>
      <c r="O3481" s="17">
        <f>VLOOKUP(A3481,'Dados absolutos'!A:Q,17,FALSE)</f>
        <v>0</v>
      </c>
      <c r="P3481" s="1">
        <f>(O3481-MIN(O:O))/(MAX(O:O)-MIN(O:O))</f>
        <v>0</v>
      </c>
      <c r="Q3481" s="3">
        <f>H3481-I3481-K3481+M3481+N3481+P3481</f>
        <v>-0.72274915329873723</v>
      </c>
      <c r="R3481" s="4" t="s">
        <v>8863</v>
      </c>
    </row>
    <row r="3482" spans="1:18" x14ac:dyDescent="0.25">
      <c r="A3482">
        <v>314315</v>
      </c>
      <c r="B3482">
        <v>3143153</v>
      </c>
      <c r="C3482" t="s">
        <v>2679</v>
      </c>
      <c r="D3482" t="s">
        <v>2181</v>
      </c>
      <c r="E3482" t="s">
        <v>2182</v>
      </c>
      <c r="F3482" t="s">
        <v>10</v>
      </c>
      <c r="G3482">
        <f>VLOOKUP(A3482,'Dados absolutos'!A:H,8,FALSE)</f>
        <v>4381</v>
      </c>
      <c r="H3482" s="1">
        <f>(G3482-MIN(G:G))/(MAX(G:G)-MIN(G:G))</f>
        <v>1.7814196126868406E-2</v>
      </c>
      <c r="I3482">
        <f>VLOOKUP(A3482,'Dados absolutos'!A:I,9,FALSE)</f>
        <v>0.54100000000000004</v>
      </c>
      <c r="J3482" s="1">
        <f>VLOOKUP(A3482,'Dados absolutos'!A:L,12,FALSE)</f>
        <v>7675.0472175302439</v>
      </c>
      <c r="K3482" s="1">
        <f>(J3482-MIN(J:J))/(MAX(J:J)-MIN(J:J))</f>
        <v>0.58798001960332713</v>
      </c>
      <c r="L3482" s="1">
        <f>VLOOKUP(A3482,'Dados absolutos'!A:M,13,FALSE)</f>
        <v>0.3</v>
      </c>
      <c r="M3482" s="1">
        <f>(L3482-MIN(L:L))/(MAX(L:L)-MIN(L:L))</f>
        <v>0.20980926430517716</v>
      </c>
      <c r="N3482" s="1">
        <f>VLOOKUP(B3482,'[1]ICI-DH'!$A:$H,8,FALSE)</f>
        <v>0.16</v>
      </c>
      <c r="O3482" s="17">
        <f>VLOOKUP(A3482,'Dados absolutos'!A:Q,17,FALSE)</f>
        <v>2.2825838849577722E-4</v>
      </c>
      <c r="P3482" s="1">
        <f>(O3482-MIN(O:O))/(MAX(O:O)-MIN(O:O))</f>
        <v>1.8509219102690915E-2</v>
      </c>
      <c r="Q3482" s="3">
        <f>H3482-I3482-K3482+M3482+N3482+P3482</f>
        <v>-0.72284734006859064</v>
      </c>
      <c r="R3482" s="4" t="s">
        <v>8864</v>
      </c>
    </row>
    <row r="3483" spans="1:18" x14ac:dyDescent="0.25">
      <c r="A3483">
        <v>351790</v>
      </c>
      <c r="B3483">
        <v>3517901</v>
      </c>
      <c r="C3483" t="s">
        <v>3399</v>
      </c>
      <c r="D3483" t="s">
        <v>3202</v>
      </c>
      <c r="E3483" t="s">
        <v>2182</v>
      </c>
      <c r="F3483" t="s">
        <v>10</v>
      </c>
      <c r="G3483">
        <f>VLOOKUP(A3483,'Dados absolutos'!A:H,8,FALSE)</f>
        <v>10350</v>
      </c>
      <c r="H3483" s="1">
        <f>(G3483-MIN(G:G))/(MAX(G:G)-MIN(G:G))</f>
        <v>4.778402044515407E-2</v>
      </c>
      <c r="I3483">
        <f>VLOOKUP(A3483,'Dados absolutos'!A:I,9,FALSE)</f>
        <v>0.73699999999999999</v>
      </c>
      <c r="J3483" s="1">
        <f>VLOOKUP(A3483,'Dados absolutos'!A:L,12,FALSE)</f>
        <v>9737.4490859903381</v>
      </c>
      <c r="K3483" s="1">
        <f>(J3483-MIN(J:J))/(MAX(J:J)-MIN(J:J))</f>
        <v>0.75577094804411227</v>
      </c>
      <c r="L3483" s="1">
        <f>VLOOKUP(A3483,'Dados absolutos'!A:M,13,FALSE)</f>
        <v>0.71666666666666656</v>
      </c>
      <c r="M3483" s="1">
        <f>(L3483-MIN(L:L))/(MAX(L:L)-MIN(L:L))</f>
        <v>0.41416893732970023</v>
      </c>
      <c r="N3483" s="1">
        <f>VLOOKUP(B3483,'[1]ICI-DH'!$A:$H,8,FALSE)</f>
        <v>0.3</v>
      </c>
      <c r="O3483" s="17">
        <f>VLOOKUP(A3483,'Dados absolutos'!A:Q,17,FALSE)</f>
        <v>9.6618357487922703E-5</v>
      </c>
      <c r="P3483" s="1">
        <f>(O3483-MIN(O:O))/(MAX(O:O)-MIN(O:O))</f>
        <v>7.8346752549651108E-3</v>
      </c>
      <c r="Q3483" s="3">
        <f>H3483-I3483-K3483+M3483+N3483+P3483</f>
        <v>-0.72298331501429292</v>
      </c>
      <c r="R3483" s="4" t="s">
        <v>8865</v>
      </c>
    </row>
    <row r="3484" spans="1:18" x14ac:dyDescent="0.25">
      <c r="A3484">
        <v>231280</v>
      </c>
      <c r="B3484">
        <v>2312809</v>
      </c>
      <c r="C3484" t="s">
        <v>1066</v>
      </c>
      <c r="D3484" t="s">
        <v>905</v>
      </c>
      <c r="E3484" t="s">
        <v>466</v>
      </c>
      <c r="F3484" t="s">
        <v>10</v>
      </c>
      <c r="G3484">
        <f>VLOOKUP(A3484,'Dados absolutos'!A:H,8,FALSE)</f>
        <v>7262</v>
      </c>
      <c r="H3484" s="1">
        <f>(G3484-MIN(G:G))/(MAX(G:G)-MIN(G:G))</f>
        <v>3.2279443883775925E-2</v>
      </c>
      <c r="I3484">
        <f>VLOOKUP(A3484,'Dados absolutos'!A:I,9,FALSE)</f>
        <v>0.60299999999999998</v>
      </c>
      <c r="J3484" s="1">
        <f>VLOOKUP(A3484,'Dados absolutos'!A:L,12,FALSE)</f>
        <v>7256.2638143762051</v>
      </c>
      <c r="K3484" s="1">
        <f>(J3484-MIN(J:J))/(MAX(J:J)-MIN(J:J))</f>
        <v>0.55390903804274794</v>
      </c>
      <c r="L3484" s="1">
        <f>VLOOKUP(A3484,'Dados absolutos'!A:M,13,FALSE)</f>
        <v>0.28333333333333333</v>
      </c>
      <c r="M3484" s="1">
        <f>(L3484-MIN(L:L))/(MAX(L:L)-MIN(L:L))</f>
        <v>0.20163487738419619</v>
      </c>
      <c r="N3484" s="1">
        <f>VLOOKUP(B3484,'[1]ICI-DH'!$A:$H,8,FALSE)</f>
        <v>0.2</v>
      </c>
      <c r="O3484" s="17">
        <f>VLOOKUP(A3484,'Dados absolutos'!A:Q,17,FALSE)</f>
        <v>0</v>
      </c>
      <c r="P3484" s="1">
        <f>(O3484-MIN(O:O))/(MAX(O:O)-MIN(O:O))</f>
        <v>0</v>
      </c>
      <c r="Q3484" s="3">
        <f>H3484-I3484-K3484+M3484+N3484+P3484</f>
        <v>-0.72299471677477567</v>
      </c>
      <c r="R3484" s="4" t="s">
        <v>8866</v>
      </c>
    </row>
    <row r="3485" spans="1:18" x14ac:dyDescent="0.25">
      <c r="A3485">
        <v>313835</v>
      </c>
      <c r="B3485">
        <v>3138351</v>
      </c>
      <c r="C3485" t="s">
        <v>2620</v>
      </c>
      <c r="D3485" t="s">
        <v>2181</v>
      </c>
      <c r="E3485" t="s">
        <v>2182</v>
      </c>
      <c r="F3485" t="s">
        <v>10</v>
      </c>
      <c r="G3485">
        <f>VLOOKUP(A3485,'Dados absolutos'!A:H,8,FALSE)</f>
        <v>4341</v>
      </c>
      <c r="H3485" s="1">
        <f>(G3485-MIN(G:G))/(MAX(G:G)-MIN(G:G))</f>
        <v>1.7613359642912732E-2</v>
      </c>
      <c r="I3485">
        <f>VLOOKUP(A3485,'Dados absolutos'!A:I,9,FALSE)</f>
        <v>0.67</v>
      </c>
      <c r="J3485" s="1">
        <f>VLOOKUP(A3485,'Dados absolutos'!A:L,12,FALSE)</f>
        <v>7737.3700000000008</v>
      </c>
      <c r="K3485" s="1">
        <f>(J3485-MIN(J:J))/(MAX(J:J)-MIN(J:J))</f>
        <v>0.59305041722734664</v>
      </c>
      <c r="L3485" s="1">
        <f>VLOOKUP(A3485,'Dados absolutos'!A:M,13,FALSE)</f>
        <v>0.73333333333333339</v>
      </c>
      <c r="M3485" s="1">
        <f>(L3485-MIN(L:L))/(MAX(L:L)-MIN(L:L))</f>
        <v>0.42234332425068127</v>
      </c>
      <c r="N3485" s="1">
        <f>VLOOKUP(B3485,'[1]ICI-DH'!$A:$H,8,FALSE)</f>
        <v>0.1</v>
      </c>
      <c r="O3485" s="17">
        <f>VLOOKUP(A3485,'Dados absolutos'!A:Q,17,FALSE)</f>
        <v>0</v>
      </c>
      <c r="P3485" s="1">
        <f>(O3485-MIN(O:O))/(MAX(O:O)-MIN(O:O))</f>
        <v>0</v>
      </c>
      <c r="Q3485" s="3">
        <f>H3485-I3485-K3485+M3485+N3485+P3485</f>
        <v>-0.72309373333375271</v>
      </c>
      <c r="R3485" s="4" t="s">
        <v>8867</v>
      </c>
    </row>
    <row r="3486" spans="1:18" x14ac:dyDescent="0.25">
      <c r="A3486">
        <v>420790</v>
      </c>
      <c r="B3486">
        <v>4207908</v>
      </c>
      <c r="C3486" t="s">
        <v>4310</v>
      </c>
      <c r="D3486" t="s">
        <v>4197</v>
      </c>
      <c r="E3486" t="s">
        <v>3828</v>
      </c>
      <c r="F3486" t="s">
        <v>10</v>
      </c>
      <c r="G3486">
        <f>VLOOKUP(A3486,'Dados absolutos'!A:H,8,FALSE)</f>
        <v>10285</v>
      </c>
      <c r="H3486" s="1">
        <f>(G3486-MIN(G:G))/(MAX(G:G)-MIN(G:G))</f>
        <v>4.7457661158726093E-2</v>
      </c>
      <c r="I3486">
        <f>VLOOKUP(A3486,'Dados absolutos'!A:I,9,FALSE)</f>
        <v>0.69899999999999995</v>
      </c>
      <c r="J3486" s="1">
        <f>VLOOKUP(A3486,'Dados absolutos'!A:L,12,FALSE)</f>
        <v>6632.8794370442401</v>
      </c>
      <c r="K3486" s="1">
        <f>(J3486-MIN(J:J))/(MAX(J:J)-MIN(J:J))</f>
        <v>0.50319232514231305</v>
      </c>
      <c r="L3486" s="1">
        <f>VLOOKUP(A3486,'Dados absolutos'!A:M,13,FALSE)</f>
        <v>0.32777777777777778</v>
      </c>
      <c r="M3486" s="1">
        <f>(L3486-MIN(L:L))/(MAX(L:L)-MIN(L:L))</f>
        <v>0.22343324250681204</v>
      </c>
      <c r="N3486" s="1">
        <f>VLOOKUP(B3486,'[1]ICI-DH'!$A:$H,8,FALSE)</f>
        <v>0.2</v>
      </c>
      <c r="O3486" s="17">
        <f>VLOOKUP(A3486,'Dados absolutos'!A:Q,17,FALSE)</f>
        <v>9.7228974234321822E-5</v>
      </c>
      <c r="P3486" s="1">
        <f>(O3486-MIN(O:O))/(MAX(O:O)-MIN(O:O))</f>
        <v>7.8841894884675631E-3</v>
      </c>
      <c r="Q3486" s="3">
        <f>H3486-I3486-K3486+M3486+N3486+P3486</f>
        <v>-0.72341723198830721</v>
      </c>
      <c r="R3486" s="4" t="s">
        <v>8868</v>
      </c>
    </row>
    <row r="3487" spans="1:18" x14ac:dyDescent="0.25">
      <c r="A3487">
        <v>292895</v>
      </c>
      <c r="B3487">
        <v>2928950</v>
      </c>
      <c r="C3487" t="s">
        <v>1409</v>
      </c>
      <c r="D3487" t="s">
        <v>1784</v>
      </c>
      <c r="E3487" t="s">
        <v>466</v>
      </c>
      <c r="F3487" t="s">
        <v>10</v>
      </c>
      <c r="G3487">
        <f>VLOOKUP(A3487,'Dados absolutos'!A:H,8,FALSE)</f>
        <v>8426</v>
      </c>
      <c r="H3487" s="1">
        <f>(G3487-MIN(G:G))/(MAX(G:G)-MIN(G:G))</f>
        <v>3.812378556688608E-2</v>
      </c>
      <c r="I3487">
        <f>VLOOKUP(A3487,'Dados absolutos'!A:I,9,FALSE)</f>
        <v>0.64</v>
      </c>
      <c r="J3487" s="1">
        <f>VLOOKUP(A3487,'Dados absolutos'!A:L,12,FALSE)</f>
        <v>5485</v>
      </c>
      <c r="K3487" s="1">
        <f>(J3487-MIN(J:J))/(MAX(J:J)-MIN(J:J))</f>
        <v>0.40980424233207602</v>
      </c>
      <c r="L3487" s="1">
        <f>VLOOKUP(A3487,'Dados absolutos'!A:M,13,FALSE)</f>
        <v>0.25555555555555559</v>
      </c>
      <c r="M3487" s="1">
        <f>(L3487-MIN(L:L))/(MAX(L:L)-MIN(L:L))</f>
        <v>0.18801089918256136</v>
      </c>
      <c r="N3487" s="1">
        <f>VLOOKUP(B3487,'[1]ICI-DH'!$A:$H,8,FALSE)</f>
        <v>0.1</v>
      </c>
      <c r="O3487" s="17">
        <f>VLOOKUP(A3487,'Dados absolutos'!A:Q,17,FALSE)</f>
        <v>0</v>
      </c>
      <c r="P3487" s="1">
        <f>(O3487-MIN(O:O))/(MAX(O:O)-MIN(O:O))</f>
        <v>0</v>
      </c>
      <c r="Q3487" s="3">
        <f>H3487-I3487-K3487+M3487+N3487+P3487</f>
        <v>-0.72366955758262852</v>
      </c>
      <c r="R3487" s="4" t="s">
        <v>8869</v>
      </c>
    </row>
    <row r="3488" spans="1:18" x14ac:dyDescent="0.25">
      <c r="A3488">
        <v>221135</v>
      </c>
      <c r="B3488">
        <v>2211357</v>
      </c>
      <c r="C3488" t="s">
        <v>899</v>
      </c>
      <c r="D3488" t="s">
        <v>682</v>
      </c>
      <c r="E3488" t="s">
        <v>466</v>
      </c>
      <c r="F3488" t="s">
        <v>10</v>
      </c>
      <c r="G3488">
        <f>VLOOKUP(A3488,'Dados absolutos'!A:H,8,FALSE)</f>
        <v>5055</v>
      </c>
      <c r="H3488" s="1">
        <f>(G3488-MIN(G:G))/(MAX(G:G)-MIN(G:G))</f>
        <v>2.1198290881521538E-2</v>
      </c>
      <c r="I3488">
        <f>VLOOKUP(A3488,'Dados absolutos'!A:I,9,FALSE)</f>
        <v>0.55300000000000005</v>
      </c>
      <c r="J3488" s="1">
        <f>VLOOKUP(A3488,'Dados absolutos'!A:L,12,FALSE)</f>
        <v>6313.0169653808116</v>
      </c>
      <c r="K3488" s="1">
        <f>(J3488-MIN(J:J))/(MAX(J:J)-MIN(J:J))</f>
        <v>0.47716925858359038</v>
      </c>
      <c r="L3488" s="1">
        <f>VLOOKUP(A3488,'Dados absolutos'!A:M,13,FALSE)</f>
        <v>0.25</v>
      </c>
      <c r="M3488" s="1">
        <f>(L3488-MIN(L:L))/(MAX(L:L)-MIN(L:L))</f>
        <v>0.18528610354223435</v>
      </c>
      <c r="N3488" s="1">
        <f>VLOOKUP(B3488,'[1]ICI-DH'!$A:$H,8,FALSE)</f>
        <v>0.1</v>
      </c>
      <c r="O3488" s="17">
        <f>VLOOKUP(A3488,'Dados absolutos'!A:Q,17,FALSE)</f>
        <v>0</v>
      </c>
      <c r="P3488" s="1">
        <f>(O3488-MIN(O:O))/(MAX(O:O)-MIN(O:O))</f>
        <v>0</v>
      </c>
      <c r="Q3488" s="3">
        <f>H3488-I3488-K3488+M3488+N3488+P3488</f>
        <v>-0.72368486415983446</v>
      </c>
      <c r="R3488" s="4" t="s">
        <v>8870</v>
      </c>
    </row>
    <row r="3489" spans="1:18" x14ac:dyDescent="0.25">
      <c r="A3489">
        <v>320070</v>
      </c>
      <c r="B3489">
        <v>3200706</v>
      </c>
      <c r="C3489" t="s">
        <v>3045</v>
      </c>
      <c r="D3489" t="s">
        <v>3036</v>
      </c>
      <c r="E3489" t="s">
        <v>2182</v>
      </c>
      <c r="F3489" t="s">
        <v>10</v>
      </c>
      <c r="G3489">
        <f>VLOOKUP(A3489,'Dados absolutos'!A:H,8,FALSE)</f>
        <v>10540</v>
      </c>
      <c r="H3489" s="1">
        <f>(G3489-MIN(G:G))/(MAX(G:G)-MIN(G:G))</f>
        <v>4.8737993743943525E-2</v>
      </c>
      <c r="I3489">
        <f>VLOOKUP(A3489,'Dados absolutos'!A:I,9,FALSE)</f>
        <v>0.70799999999999996</v>
      </c>
      <c r="J3489" s="1">
        <f>VLOOKUP(A3489,'Dados absolutos'!A:L,12,FALSE)</f>
        <v>6722.776815939279</v>
      </c>
      <c r="K3489" s="1">
        <f>(J3489-MIN(J:J))/(MAX(J:J)-MIN(J:J))</f>
        <v>0.5105061105397507</v>
      </c>
      <c r="L3489" s="1">
        <f>VLOOKUP(A3489,'Dados absolutos'!A:M,13,FALSE)</f>
        <v>0.57777777777777783</v>
      </c>
      <c r="M3489" s="1">
        <f>(L3489-MIN(L:L))/(MAX(L:L)-MIN(L:L))</f>
        <v>0.34604904632152594</v>
      </c>
      <c r="N3489" s="1">
        <f>VLOOKUP(B3489,'[1]ICI-DH'!$A:$H,8,FALSE)</f>
        <v>0.1</v>
      </c>
      <c r="O3489" s="17">
        <f>VLOOKUP(A3489,'Dados absolutos'!A:Q,17,FALSE)</f>
        <v>0</v>
      </c>
      <c r="P3489" s="1">
        <f>(O3489-MIN(O:O))/(MAX(O:O)-MIN(O:O))</f>
        <v>0</v>
      </c>
      <c r="Q3489" s="3">
        <f>H3489-I3489-K3489+M3489+N3489+P3489</f>
        <v>-0.72371907047428119</v>
      </c>
      <c r="R3489" s="4" t="s">
        <v>8871</v>
      </c>
    </row>
    <row r="3490" spans="1:18" x14ac:dyDescent="0.25">
      <c r="A3490">
        <v>312110</v>
      </c>
      <c r="B3490">
        <v>3121100</v>
      </c>
      <c r="C3490" t="s">
        <v>2415</v>
      </c>
      <c r="D3490" t="s">
        <v>2181</v>
      </c>
      <c r="E3490" t="s">
        <v>2182</v>
      </c>
      <c r="F3490" t="s">
        <v>10</v>
      </c>
      <c r="G3490">
        <f>VLOOKUP(A3490,'Dados absolutos'!A:H,8,FALSE)</f>
        <v>7952</v>
      </c>
      <c r="H3490" s="1">
        <f>(G3490-MIN(G:G))/(MAX(G:G)-MIN(G:G))</f>
        <v>3.5743873232011329E-2</v>
      </c>
      <c r="I3490">
        <f>VLOOKUP(A3490,'Dados absolutos'!A:I,9,FALSE)</f>
        <v>0.66900000000000004</v>
      </c>
      <c r="J3490" s="1">
        <f>VLOOKUP(A3490,'Dados absolutos'!A:L,12,FALSE)</f>
        <v>4625.5019328470826</v>
      </c>
      <c r="K3490" s="1">
        <f>(J3490-MIN(J:J))/(MAX(J:J)-MIN(J:J))</f>
        <v>0.33987801656293043</v>
      </c>
      <c r="L3490" s="1">
        <f>VLOOKUP(A3490,'Dados absolutos'!A:M,13,FALSE)</f>
        <v>0.15555555555555559</v>
      </c>
      <c r="M3490" s="1">
        <f>(L3490-MIN(L:L))/(MAX(L:L)-MIN(L:L))</f>
        <v>0.13896457765667578</v>
      </c>
      <c r="N3490" s="1">
        <f>VLOOKUP(B3490,'[1]ICI-DH'!$A:$H,8,FALSE)</f>
        <v>0.1</v>
      </c>
      <c r="O3490" s="17">
        <f>VLOOKUP(A3490,'Dados absolutos'!A:Q,17,FALSE)</f>
        <v>1.2575452716297788E-4</v>
      </c>
      <c r="P3490" s="1">
        <f>(O3490-MIN(O:O))/(MAX(O:O)-MIN(O:O))</f>
        <v>1.0197294880393473E-2</v>
      </c>
      <c r="Q3490" s="3">
        <f>H3490-I3490-K3490+M3490+N3490+P3490</f>
        <v>-0.72397227079384985</v>
      </c>
      <c r="R3490" s="4" t="s">
        <v>8872</v>
      </c>
    </row>
    <row r="3491" spans="1:18" x14ac:dyDescent="0.25">
      <c r="A3491">
        <v>140030</v>
      </c>
      <c r="B3491">
        <v>1400308</v>
      </c>
      <c r="C3491" t="s">
        <v>158</v>
      </c>
      <c r="D3491" t="s">
        <v>150</v>
      </c>
      <c r="E3491" t="s">
        <v>9</v>
      </c>
      <c r="F3491" t="s">
        <v>10</v>
      </c>
      <c r="G3491">
        <f>VLOOKUP(A3491,'Dados absolutos'!A:H,8,FALSE)</f>
        <v>18095</v>
      </c>
      <c r="H3491" s="1">
        <f>(G3491-MIN(G:G))/(MAX(G:G)-MIN(G:G))</f>
        <v>8.6670984651071717E-2</v>
      </c>
      <c r="I3491">
        <f>VLOOKUP(A3491,'Dados absolutos'!A:I,9,FALSE)</f>
        <v>0.66500000000000004</v>
      </c>
      <c r="J3491" s="1">
        <f>VLOOKUP(A3491,'Dados absolutos'!A:L,12,FALSE)</f>
        <v>4910.6992368057472</v>
      </c>
      <c r="K3491" s="1">
        <f>(J3491-MIN(J:J))/(MAX(J:J)-MIN(J:J))</f>
        <v>0.36308082739812586</v>
      </c>
      <c r="L3491" s="1">
        <f>VLOOKUP(A3491,'Dados absolutos'!A:M,13,FALSE)</f>
        <v>0.11111111111111109</v>
      </c>
      <c r="M3491" s="1">
        <f>(L3491-MIN(L:L))/(MAX(L:L)-MIN(L:L))</f>
        <v>0.11716621253405994</v>
      </c>
      <c r="N3491" s="1">
        <f>VLOOKUP(B3491,'[1]ICI-DH'!$A:$H,8,FALSE)</f>
        <v>0.1</v>
      </c>
      <c r="O3491" s="17">
        <f>VLOOKUP(A3491,'Dados absolutos'!A:Q,17,FALSE)</f>
        <v>0</v>
      </c>
      <c r="P3491" s="1">
        <f>(O3491-MIN(O:O))/(MAX(O:O)-MIN(O:O))</f>
        <v>0</v>
      </c>
      <c r="Q3491" s="3">
        <f>H3491-I3491-K3491+M3491+N3491+P3491</f>
        <v>-0.72424363021299432</v>
      </c>
      <c r="R3491" s="4" t="s">
        <v>8873</v>
      </c>
    </row>
    <row r="3492" spans="1:18" x14ac:dyDescent="0.25">
      <c r="A3492">
        <v>412125</v>
      </c>
      <c r="B3492">
        <v>4121257</v>
      </c>
      <c r="C3492" t="s">
        <v>4098</v>
      </c>
      <c r="D3492" t="s">
        <v>3827</v>
      </c>
      <c r="E3492" t="s">
        <v>3828</v>
      </c>
      <c r="F3492" t="s">
        <v>10</v>
      </c>
      <c r="G3492">
        <f>VLOOKUP(A3492,'Dados absolutos'!A:H,8,FALSE)</f>
        <v>4221</v>
      </c>
      <c r="H3492" s="1">
        <f>(G3492-MIN(G:G))/(MAX(G:G)-MIN(G:G))</f>
        <v>1.7010850191045705E-2</v>
      </c>
      <c r="I3492">
        <f>VLOOKUP(A3492,'Dados absolutos'!A:I,9,FALSE)</f>
        <v>0.63</v>
      </c>
      <c r="J3492" s="1">
        <f>VLOOKUP(A3492,'Dados absolutos'!A:L,12,FALSE)</f>
        <v>8273.7538948116562</v>
      </c>
      <c r="K3492" s="1">
        <f>(J3492-MIN(J:J))/(MAX(J:J)-MIN(J:J))</f>
        <v>0.63668902766864321</v>
      </c>
      <c r="L3492" s="1">
        <f>VLOOKUP(A3492,'Dados absolutos'!A:M,13,FALSE)</f>
        <v>0.6166666666666667</v>
      </c>
      <c r="M3492" s="1">
        <f>(L3492-MIN(L:L))/(MAX(L:L)-MIN(L:L))</f>
        <v>0.36512261580381472</v>
      </c>
      <c r="N3492" s="1">
        <f>VLOOKUP(B3492,'[1]ICI-DH'!$A:$H,8,FALSE)</f>
        <v>0.16</v>
      </c>
      <c r="O3492" s="17">
        <f>VLOOKUP(A3492,'Dados absolutos'!A:Q,17,FALSE)</f>
        <v>0</v>
      </c>
      <c r="P3492" s="1">
        <f>(O3492-MIN(O:O))/(MAX(O:O)-MIN(O:O))</f>
        <v>0</v>
      </c>
      <c r="Q3492" s="3">
        <f>H3492-I3492-K3492+M3492+N3492+P3492</f>
        <v>-0.72455556167378254</v>
      </c>
      <c r="R3492" s="4" t="s">
        <v>8874</v>
      </c>
    </row>
    <row r="3493" spans="1:18" x14ac:dyDescent="0.25">
      <c r="A3493">
        <v>320310</v>
      </c>
      <c r="B3493">
        <v>3203106</v>
      </c>
      <c r="C3493" t="s">
        <v>3075</v>
      </c>
      <c r="D3493" t="s">
        <v>3036</v>
      </c>
      <c r="E3493" t="s">
        <v>2182</v>
      </c>
      <c r="F3493" t="s">
        <v>10</v>
      </c>
      <c r="G3493">
        <f>VLOOKUP(A3493,'Dados absolutos'!A:H,8,FALSE)</f>
        <v>11575</v>
      </c>
      <c r="H3493" s="1">
        <f>(G3493-MIN(G:G))/(MAX(G:G)-MIN(G:G))</f>
        <v>5.3934637766296624E-2</v>
      </c>
      <c r="I3493">
        <f>VLOOKUP(A3493,'Dados absolutos'!A:I,9,FALSE)</f>
        <v>0.69799999999999995</v>
      </c>
      <c r="J3493" s="1">
        <f>VLOOKUP(A3493,'Dados absolutos'!A:L,12,FALSE)</f>
        <v>5552.1904950323969</v>
      </c>
      <c r="K3493" s="1">
        <f>(J3493-MIN(J:J))/(MAX(J:J)-MIN(J:J))</f>
        <v>0.41527066268219898</v>
      </c>
      <c r="L3493" s="1">
        <f>VLOOKUP(A3493,'Dados absolutos'!A:M,13,FALSE)</f>
        <v>0.2</v>
      </c>
      <c r="M3493" s="1">
        <f>(L3493-MIN(L:L))/(MAX(L:L)-MIN(L:L))</f>
        <v>0.1607629427792916</v>
      </c>
      <c r="N3493" s="1">
        <f>VLOOKUP(B3493,'[1]ICI-DH'!$A:$H,8,FALSE)</f>
        <v>0.16</v>
      </c>
      <c r="O3493" s="17">
        <f>VLOOKUP(A3493,'Dados absolutos'!A:Q,17,FALSE)</f>
        <v>1.7278617710583154E-4</v>
      </c>
      <c r="P3493" s="1">
        <f>(O3493-MIN(O:O))/(MAX(O:O)-MIN(O:O))</f>
        <v>1.4011039116870651E-2</v>
      </c>
      <c r="Q3493" s="3">
        <f>H3493-I3493-K3493+M3493+N3493+P3493</f>
        <v>-0.72456204301974003</v>
      </c>
      <c r="R3493" s="4" t="s">
        <v>8875</v>
      </c>
    </row>
    <row r="3494" spans="1:18" x14ac:dyDescent="0.25">
      <c r="A3494">
        <v>250550</v>
      </c>
      <c r="B3494">
        <v>2505501</v>
      </c>
      <c r="C3494" t="s">
        <v>1316</v>
      </c>
      <c r="D3494" t="s">
        <v>1247</v>
      </c>
      <c r="E3494" t="s">
        <v>466</v>
      </c>
      <c r="F3494" t="s">
        <v>10</v>
      </c>
      <c r="G3494">
        <f>VLOOKUP(A3494,'Dados absolutos'!A:H,8,FALSE)</f>
        <v>3641</v>
      </c>
      <c r="H3494" s="1">
        <f>(G3494-MIN(G:G))/(MAX(G:G)-MIN(G:G))</f>
        <v>1.4098721173688412E-2</v>
      </c>
      <c r="I3494">
        <f>VLOOKUP(A3494,'Dados absolutos'!A:I,9,FALSE)</f>
        <v>0.56599999999999995</v>
      </c>
      <c r="J3494" s="1">
        <f>VLOOKUP(A3494,'Dados absolutos'!A:L,12,FALSE)</f>
        <v>7652.0417165613844</v>
      </c>
      <c r="K3494" s="1">
        <f>(J3494-MIN(J:J))/(MAX(J:J)-MIN(J:J))</f>
        <v>0.58610835994967647</v>
      </c>
      <c r="L3494" s="1">
        <f>VLOOKUP(A3494,'Dados absolutos'!A:M,13,FALSE)</f>
        <v>0.51111111111111107</v>
      </c>
      <c r="M3494" s="1">
        <f>(L3494-MIN(L:L))/(MAX(L:L)-MIN(L:L))</f>
        <v>0.3133514986376022</v>
      </c>
      <c r="N3494" s="1">
        <f>VLOOKUP(B3494,'[1]ICI-DH'!$A:$H,8,FALSE)</f>
        <v>0.1</v>
      </c>
      <c r="O3494" s="17">
        <f>VLOOKUP(A3494,'Dados absolutos'!A:Q,17,FALSE)</f>
        <v>0</v>
      </c>
      <c r="P3494" s="1">
        <f>(O3494-MIN(O:O))/(MAX(O:O)-MIN(O:O))</f>
        <v>0</v>
      </c>
      <c r="Q3494" s="3">
        <f>H3494-I3494-K3494+M3494+N3494+P3494</f>
        <v>-0.7246581401383857</v>
      </c>
      <c r="R3494" s="4" t="s">
        <v>8876</v>
      </c>
    </row>
    <row r="3495" spans="1:18" x14ac:dyDescent="0.25">
      <c r="A3495">
        <v>240280</v>
      </c>
      <c r="B3495">
        <v>2402808</v>
      </c>
      <c r="C3495" t="s">
        <v>1115</v>
      </c>
      <c r="D3495" t="s">
        <v>1086</v>
      </c>
      <c r="E3495" t="s">
        <v>466</v>
      </c>
      <c r="F3495" t="s">
        <v>10</v>
      </c>
      <c r="G3495">
        <f>VLOOKUP(A3495,'Dados absolutos'!A:H,8,FALSE)</f>
        <v>5117</v>
      </c>
      <c r="H3495" s="1">
        <f>(G3495-MIN(G:G))/(MAX(G:G)-MIN(G:G))</f>
        <v>2.1509587431652835E-2</v>
      </c>
      <c r="I3495">
        <f>VLOOKUP(A3495,'Dados absolutos'!A:I,9,FALSE)</f>
        <v>0.58699999999999997</v>
      </c>
      <c r="J3495" s="1">
        <f>VLOOKUP(A3495,'Dados absolutos'!A:L,12,FALSE)</f>
        <v>6040.7922630447529</v>
      </c>
      <c r="K3495" s="1">
        <f>(J3495-MIN(J:J))/(MAX(J:J)-MIN(J:J))</f>
        <v>0.45502186032527298</v>
      </c>
      <c r="L3495" s="1">
        <f>VLOOKUP(A3495,'Dados absolutos'!A:M,13,FALSE)</f>
        <v>0.11666666666666667</v>
      </c>
      <c r="M3495" s="1">
        <f>(L3495-MIN(L:L))/(MAX(L:L)-MIN(L:L))</f>
        <v>0.11989100817438694</v>
      </c>
      <c r="N3495" s="1">
        <f>VLOOKUP(B3495,'[1]ICI-DH'!$A:$H,8,FALSE)</f>
        <v>0.16</v>
      </c>
      <c r="O3495" s="17">
        <f>VLOOKUP(A3495,'Dados absolutos'!A:Q,17,FALSE)</f>
        <v>1.9542700801250732E-4</v>
      </c>
      <c r="P3495" s="1">
        <f>(O3495-MIN(O:O))/(MAX(O:O)-MIN(O:O))</f>
        <v>1.5846958938614205E-2</v>
      </c>
      <c r="Q3495" s="3">
        <f>H3495-I3495-K3495+M3495+N3495+P3495</f>
        <v>-0.72477430578061885</v>
      </c>
      <c r="R3495" s="4" t="s">
        <v>8877</v>
      </c>
    </row>
    <row r="3496" spans="1:18" x14ac:dyDescent="0.25">
      <c r="A3496">
        <v>320280</v>
      </c>
      <c r="B3496">
        <v>3202801</v>
      </c>
      <c r="C3496" t="s">
        <v>3071</v>
      </c>
      <c r="D3496" t="s">
        <v>3036</v>
      </c>
      <c r="E3496" t="s">
        <v>2182</v>
      </c>
      <c r="F3496" t="s">
        <v>10</v>
      </c>
      <c r="G3496">
        <f>VLOOKUP(A3496,'Dados absolutos'!A:H,8,FALSE)</f>
        <v>39832</v>
      </c>
      <c r="H3496" s="1">
        <f>(G3496-MIN(G:G))/(MAX(G:G)-MIN(G:G))</f>
        <v>0.19581055094468461</v>
      </c>
      <c r="I3496">
        <f>VLOOKUP(A3496,'Dados absolutos'!A:I,9,FALSE)</f>
        <v>0.65400000000000003</v>
      </c>
      <c r="J3496" s="1">
        <f>VLOOKUP(A3496,'Dados absolutos'!A:L,12,FALSE)</f>
        <v>11597.714892046595</v>
      </c>
      <c r="K3496" s="1">
        <f>(J3496-MIN(J:J))/(MAX(J:J)-MIN(J:J))</f>
        <v>0.90711668309131877</v>
      </c>
      <c r="L3496" s="1">
        <f>VLOOKUP(A3496,'Dados absolutos'!A:M,13,FALSE)</f>
        <v>0.50000000000000011</v>
      </c>
      <c r="M3496" s="1">
        <f>(L3496-MIN(L:L))/(MAX(L:L)-MIN(L:L))</f>
        <v>0.30790190735694828</v>
      </c>
      <c r="N3496" s="1">
        <f>VLOOKUP(B3496,'[1]ICI-DH'!$A:$H,8,FALSE)</f>
        <v>0.3</v>
      </c>
      <c r="O3496" s="17">
        <f>VLOOKUP(A3496,'Dados absolutos'!A:Q,17,FALSE)</f>
        <v>4.016870857601928E-4</v>
      </c>
      <c r="P3496" s="1">
        <f>(O3496-MIN(O:O))/(MAX(O:O)-MIN(O:O))</f>
        <v>3.2572359465309855E-2</v>
      </c>
      <c r="Q3496" s="3">
        <f>H3496-I3496-K3496+M3496+N3496+P3496</f>
        <v>-0.72483186532437605</v>
      </c>
      <c r="R3496" s="4" t="s">
        <v>8878</v>
      </c>
    </row>
    <row r="3497" spans="1:18" x14ac:dyDescent="0.25">
      <c r="A3497">
        <v>291990</v>
      </c>
      <c r="B3497">
        <v>2919900</v>
      </c>
      <c r="C3497" t="s">
        <v>2016</v>
      </c>
      <c r="D3497" t="s">
        <v>1784</v>
      </c>
      <c r="E3497" t="s">
        <v>466</v>
      </c>
      <c r="F3497" t="s">
        <v>10</v>
      </c>
      <c r="G3497">
        <f>VLOOKUP(A3497,'Dados absolutos'!A:H,8,FALSE)</f>
        <v>7256</v>
      </c>
      <c r="H3497" s="1">
        <f>(G3497-MIN(G:G))/(MAX(G:G)-MIN(G:G))</f>
        <v>3.2249318411182573E-2</v>
      </c>
      <c r="I3497">
        <f>VLOOKUP(A3497,'Dados absolutos'!A:I,9,FALSE)</f>
        <v>0.60399999999999998</v>
      </c>
      <c r="J3497" s="1">
        <f>VLOOKUP(A3497,'Dados absolutos'!A:L,12,FALSE)</f>
        <v>6072.1165614663732</v>
      </c>
      <c r="K3497" s="1">
        <f>(J3497-MIN(J:J))/(MAX(J:J)-MIN(J:J))</f>
        <v>0.4575703127851441</v>
      </c>
      <c r="L3497" s="1">
        <f>VLOOKUP(A3497,'Dados absolutos'!A:M,13,FALSE)</f>
        <v>0.16666666666666669</v>
      </c>
      <c r="M3497" s="1">
        <f>(L3497-MIN(L:L))/(MAX(L:L)-MIN(L:L))</f>
        <v>0.14441416893732975</v>
      </c>
      <c r="N3497" s="1">
        <f>VLOOKUP(B3497,'[1]ICI-DH'!$A:$H,8,FALSE)</f>
        <v>0.16</v>
      </c>
      <c r="O3497" s="17">
        <f>VLOOKUP(A3497,'Dados absolutos'!A:Q,17,FALSE)</f>
        <v>0</v>
      </c>
      <c r="P3497" s="1">
        <f>(O3497-MIN(O:O))/(MAX(O:O)-MIN(O:O))</f>
        <v>0</v>
      </c>
      <c r="Q3497" s="3">
        <f>H3497-I3497-K3497+M3497+N3497+P3497</f>
        <v>-0.72490682543663165</v>
      </c>
      <c r="R3497" s="4" t="s">
        <v>8879</v>
      </c>
    </row>
    <row r="3498" spans="1:18" x14ac:dyDescent="0.25">
      <c r="A3498">
        <v>314260</v>
      </c>
      <c r="B3498">
        <v>3142601</v>
      </c>
      <c r="C3498" t="s">
        <v>2673</v>
      </c>
      <c r="D3498" t="s">
        <v>2181</v>
      </c>
      <c r="E3498" t="s">
        <v>2182</v>
      </c>
      <c r="F3498" t="s">
        <v>10</v>
      </c>
      <c r="G3498">
        <f>VLOOKUP(A3498,'Dados absolutos'!A:H,8,FALSE)</f>
        <v>8340</v>
      </c>
      <c r="H3498" s="1">
        <f>(G3498-MIN(G:G))/(MAX(G:G)-MIN(G:G))</f>
        <v>3.7691987126381381E-2</v>
      </c>
      <c r="I3498">
        <f>VLOOKUP(A3498,'Dados absolutos'!A:I,9,FALSE)</f>
        <v>0.72099999999999997</v>
      </c>
      <c r="J3498" s="1">
        <f>VLOOKUP(A3498,'Dados absolutos'!A:L,12,FALSE)</f>
        <v>5505.0572218225416</v>
      </c>
      <c r="K3498" s="1">
        <f>(J3498-MIN(J:J))/(MAX(J:J)-MIN(J:J))</f>
        <v>0.41143603869679707</v>
      </c>
      <c r="L3498" s="1">
        <f>VLOOKUP(A3498,'Dados absolutos'!A:M,13,FALSE)</f>
        <v>0.42222222222222217</v>
      </c>
      <c r="M3498" s="1">
        <f>(L3498-MIN(L:L))/(MAX(L:L)-MIN(L:L))</f>
        <v>0.26975476839237056</v>
      </c>
      <c r="N3498" s="1">
        <f>VLOOKUP(B3498,'[1]ICI-DH'!$A:$H,8,FALSE)</f>
        <v>0.1</v>
      </c>
      <c r="O3498" s="17">
        <f>VLOOKUP(A3498,'Dados absolutos'!A:Q,17,FALSE)</f>
        <v>0</v>
      </c>
      <c r="P3498" s="1">
        <f>(O3498-MIN(O:O))/(MAX(O:O)-MIN(O:O))</f>
        <v>0</v>
      </c>
      <c r="Q3498" s="3">
        <f>H3498-I3498-K3498+M3498+N3498+P3498</f>
        <v>-0.72498928317804512</v>
      </c>
      <c r="R3498" s="4" t="s">
        <v>8880</v>
      </c>
    </row>
    <row r="3499" spans="1:18" x14ac:dyDescent="0.25">
      <c r="A3499">
        <v>350310</v>
      </c>
      <c r="B3499">
        <v>3503109</v>
      </c>
      <c r="C3499" t="s">
        <v>3233</v>
      </c>
      <c r="D3499" t="s">
        <v>3202</v>
      </c>
      <c r="E3499" t="s">
        <v>2182</v>
      </c>
      <c r="F3499" t="s">
        <v>10</v>
      </c>
      <c r="G3499">
        <f>VLOOKUP(A3499,'Dados absolutos'!A:H,8,FALSE)</f>
        <v>6885</v>
      </c>
      <c r="H3499" s="1">
        <f>(G3499-MIN(G:G))/(MAX(G:G)-MIN(G:G))</f>
        <v>3.0386560022493687E-2</v>
      </c>
      <c r="I3499">
        <f>VLOOKUP(A3499,'Dados absolutos'!A:I,9,FALSE)</f>
        <v>0.68500000000000005</v>
      </c>
      <c r="J3499" s="1">
        <f>VLOOKUP(A3499,'Dados absolutos'!A:L,12,FALSE)</f>
        <v>7587.1460711692089</v>
      </c>
      <c r="K3499" s="1">
        <f>(J3499-MIN(J:J))/(MAX(J:J)-MIN(J:J))</f>
        <v>0.58082864179259042</v>
      </c>
      <c r="L3499" s="1">
        <f>VLOOKUP(A3499,'Dados absolutos'!A:M,13,FALSE)</f>
        <v>0.51666666666666672</v>
      </c>
      <c r="M3499" s="1">
        <f>(L3499-MIN(L:L))/(MAX(L:L)-MIN(L:L))</f>
        <v>0.31607629427792922</v>
      </c>
      <c r="N3499" s="1">
        <f>VLOOKUP(B3499,'[1]ICI-DH'!$A:$H,8,FALSE)</f>
        <v>0.1</v>
      </c>
      <c r="O3499" s="17">
        <f>VLOOKUP(A3499,'Dados absolutos'!A:Q,17,FALSE)</f>
        <v>1.1619462599854757E-3</v>
      </c>
      <c r="P3499" s="1">
        <f>(O3499-MIN(O:O))/(MAX(O:O)-MIN(O:O))</f>
        <v>9.4220931170822239E-2</v>
      </c>
      <c r="Q3499" s="3">
        <f>H3499-I3499-K3499+M3499+N3499+P3499</f>
        <v>-0.72514485632134551</v>
      </c>
      <c r="R3499" s="4" t="s">
        <v>8881</v>
      </c>
    </row>
    <row r="3500" spans="1:18" x14ac:dyDescent="0.25">
      <c r="A3500">
        <v>220027</v>
      </c>
      <c r="B3500">
        <v>2200277</v>
      </c>
      <c r="C3500" t="s">
        <v>686</v>
      </c>
      <c r="D3500" t="s">
        <v>682</v>
      </c>
      <c r="E3500" t="s">
        <v>466</v>
      </c>
      <c r="F3500" t="s">
        <v>10</v>
      </c>
      <c r="G3500">
        <f>VLOOKUP(A3500,'Dados absolutos'!A:H,8,FALSE)</f>
        <v>4634</v>
      </c>
      <c r="H3500" s="1">
        <f>(G3500-MIN(G:G))/(MAX(G:G)-MIN(G:G))</f>
        <v>1.9084486887888052E-2</v>
      </c>
      <c r="I3500">
        <f>VLOOKUP(A3500,'Dados absolutos'!A:I,9,FALSE)</f>
        <v>0.58499999999999996</v>
      </c>
      <c r="J3500" s="1">
        <f>VLOOKUP(A3500,'Dados absolutos'!A:L,12,FALSE)</f>
        <v>5988.5930794130336</v>
      </c>
      <c r="K3500" s="1">
        <f>(J3500-MIN(J:J))/(MAX(J:J)-MIN(J:J))</f>
        <v>0.45077508882096046</v>
      </c>
      <c r="L3500" s="1">
        <f>VLOOKUP(A3500,'Dados absolutos'!A:M,13,FALSE)</f>
        <v>0.1388888888888889</v>
      </c>
      <c r="M3500" s="1">
        <f>(L3500-MIN(L:L))/(MAX(L:L)-MIN(L:L))</f>
        <v>0.13079019073569487</v>
      </c>
      <c r="N3500" s="1">
        <f>VLOOKUP(B3500,'[1]ICI-DH'!$A:$H,8,FALSE)</f>
        <v>0.16</v>
      </c>
      <c r="O3500" s="17">
        <f>VLOOKUP(A3500,'Dados absolutos'!A:Q,17,FALSE)</f>
        <v>0</v>
      </c>
      <c r="P3500" s="1">
        <f>(O3500-MIN(O:O))/(MAX(O:O)-MIN(O:O))</f>
        <v>0</v>
      </c>
      <c r="Q3500" s="3">
        <f>H3500-I3500-K3500+M3500+N3500+P3500</f>
        <v>-0.72590041119737747</v>
      </c>
      <c r="R3500" s="4" t="s">
        <v>8882</v>
      </c>
    </row>
    <row r="3501" spans="1:18" x14ac:dyDescent="0.25">
      <c r="A3501">
        <v>313375</v>
      </c>
      <c r="B3501">
        <v>3133758</v>
      </c>
      <c r="C3501" t="s">
        <v>2563</v>
      </c>
      <c r="D3501" t="s">
        <v>2181</v>
      </c>
      <c r="E3501" t="s">
        <v>2182</v>
      </c>
      <c r="F3501" t="s">
        <v>10</v>
      </c>
      <c r="G3501">
        <f>VLOOKUP(A3501,'Dados absolutos'!A:H,8,FALSE)</f>
        <v>14406</v>
      </c>
      <c r="H3501" s="1">
        <f>(G3501-MIN(G:G))/(MAX(G:G)-MIN(G:G))</f>
        <v>6.8148839918259554E-2</v>
      </c>
      <c r="I3501">
        <f>VLOOKUP(A3501,'Dados absolutos'!A:I,9,FALSE)</f>
        <v>0.77600000000000002</v>
      </c>
      <c r="J3501" s="1">
        <f>VLOOKUP(A3501,'Dados absolutos'!A:L,12,FALSE)</f>
        <v>5876.6349958350684</v>
      </c>
      <c r="K3501" s="1">
        <f>(J3501-MIN(J:J))/(MAX(J:J)-MIN(J:J))</f>
        <v>0.4416665096069472</v>
      </c>
      <c r="L3501" s="1">
        <f>VLOOKUP(A3501,'Dados absolutos'!A:M,13,FALSE)</f>
        <v>0.31666666666666671</v>
      </c>
      <c r="M3501" s="1">
        <f>(L3501-MIN(L:L))/(MAX(L:L)-MIN(L:L))</f>
        <v>0.21798365122615809</v>
      </c>
      <c r="N3501" s="1">
        <f>VLOOKUP(B3501,'[1]ICI-DH'!$A:$H,8,FALSE)</f>
        <v>0.16</v>
      </c>
      <c r="O3501" s="17">
        <f>VLOOKUP(A3501,'Dados absolutos'!A:Q,17,FALSE)</f>
        <v>5.5532417048452032E-4</v>
      </c>
      <c r="P3501" s="1">
        <f>(O3501-MIN(O:O))/(MAX(O:O)-MIN(O:O))</f>
        <v>4.5030619957733657E-2</v>
      </c>
      <c r="Q3501" s="3">
        <f>H3501-I3501-K3501+M3501+N3501+P3501</f>
        <v>-0.72650339850479573</v>
      </c>
      <c r="R3501" s="4" t="s">
        <v>8883</v>
      </c>
    </row>
    <row r="3502" spans="1:18" x14ac:dyDescent="0.25">
      <c r="A3502">
        <v>410870</v>
      </c>
      <c r="B3502">
        <v>4108700</v>
      </c>
      <c r="C3502" t="s">
        <v>3944</v>
      </c>
      <c r="D3502" t="s">
        <v>3827</v>
      </c>
      <c r="E3502" t="s">
        <v>3828</v>
      </c>
      <c r="F3502" t="s">
        <v>10</v>
      </c>
      <c r="G3502">
        <f>VLOOKUP(A3502,'Dados absolutos'!A:H,8,FALSE)</f>
        <v>5641</v>
      </c>
      <c r="H3502" s="1">
        <f>(G3502-MIN(G:G))/(MAX(G:G)-MIN(G:G))</f>
        <v>2.4140545371472182E-2</v>
      </c>
      <c r="I3502">
        <f>VLOOKUP(A3502,'Dados absolutos'!A:I,9,FALSE)</f>
        <v>0.65800000000000003</v>
      </c>
      <c r="J3502" s="1">
        <f>VLOOKUP(A3502,'Dados absolutos'!A:L,12,FALSE)</f>
        <v>6622.5390994504523</v>
      </c>
      <c r="K3502" s="1">
        <f>(J3502-MIN(J:J))/(MAX(J:J)-MIN(J:J))</f>
        <v>0.50235106579718447</v>
      </c>
      <c r="L3502" s="1">
        <f>VLOOKUP(A3502,'Dados absolutos'!A:M,13,FALSE)</f>
        <v>0.32777777777777778</v>
      </c>
      <c r="M3502" s="1">
        <f>(L3502-MIN(L:L))/(MAX(L:L)-MIN(L:L))</f>
        <v>0.22343324250681204</v>
      </c>
      <c r="N3502" s="1">
        <f>VLOOKUP(B3502,'[1]ICI-DH'!$A:$H,8,FALSE)</f>
        <v>0.1</v>
      </c>
      <c r="O3502" s="17">
        <f>VLOOKUP(A3502,'Dados absolutos'!A:Q,17,FALSE)</f>
        <v>1.0636411983690835E-3</v>
      </c>
      <c r="P3502" s="1">
        <f>(O3502-MIN(O:O))/(MAX(O:O)-MIN(O:O))</f>
        <v>8.6249482952195242E-2</v>
      </c>
      <c r="Q3502" s="3">
        <f>H3502-I3502-K3502+M3502+N3502+P3502</f>
        <v>-0.72652779496670516</v>
      </c>
      <c r="R3502" s="4" t="s">
        <v>8884</v>
      </c>
    </row>
    <row r="3503" spans="1:18" x14ac:dyDescent="0.25">
      <c r="A3503">
        <v>270190</v>
      </c>
      <c r="B3503">
        <v>2701902</v>
      </c>
      <c r="C3503" t="s">
        <v>1636</v>
      </c>
      <c r="D3503" t="s">
        <v>1620</v>
      </c>
      <c r="E3503" t="s">
        <v>466</v>
      </c>
      <c r="F3503" t="s">
        <v>10</v>
      </c>
      <c r="G3503">
        <f>VLOOKUP(A3503,'Dados absolutos'!A:H,8,FALSE)</f>
        <v>5910</v>
      </c>
      <c r="H3503" s="1">
        <f>(G3503-MIN(G:G))/(MAX(G:G)-MIN(G:G))</f>
        <v>2.5491170726074097E-2</v>
      </c>
      <c r="I3503">
        <f>VLOOKUP(A3503,'Dados absolutos'!A:I,9,FALSE)</f>
        <v>0.57499999999999996</v>
      </c>
      <c r="J3503" s="1">
        <f>VLOOKUP(A3503,'Dados absolutos'!A:L,12,FALSE)</f>
        <v>7728.9637529610827</v>
      </c>
      <c r="K3503" s="1">
        <f>(J3503-MIN(J:J))/(MAX(J:J)-MIN(J:J))</f>
        <v>0.59236650978092076</v>
      </c>
      <c r="L3503" s="1">
        <f>VLOOKUP(A3503,'Dados absolutos'!A:M,13,FALSE)</f>
        <v>0.18888888888888888</v>
      </c>
      <c r="M3503" s="1">
        <f>(L3503-MIN(L:L))/(MAX(L:L)-MIN(L:L))</f>
        <v>0.15531335149863759</v>
      </c>
      <c r="N3503" s="1">
        <f>VLOOKUP(B3503,'[1]ICI-DH'!$A:$H,8,FALSE)</f>
        <v>0.26</v>
      </c>
      <c r="O3503" s="17">
        <f>VLOOKUP(A3503,'Dados absolutos'!A:Q,17,FALSE)</f>
        <v>0</v>
      </c>
      <c r="P3503" s="1">
        <f>(O3503-MIN(O:O))/(MAX(O:O)-MIN(O:O))</f>
        <v>0</v>
      </c>
      <c r="Q3503" s="3">
        <f>H3503-I3503-K3503+M3503+N3503+P3503</f>
        <v>-0.72656198755620904</v>
      </c>
      <c r="R3503" s="4" t="s">
        <v>8885</v>
      </c>
    </row>
    <row r="3504" spans="1:18" x14ac:dyDescent="0.25">
      <c r="A3504">
        <v>351700</v>
      </c>
      <c r="B3504">
        <v>3517000</v>
      </c>
      <c r="C3504" t="s">
        <v>3390</v>
      </c>
      <c r="D3504" t="s">
        <v>3202</v>
      </c>
      <c r="E3504" t="s">
        <v>2182</v>
      </c>
      <c r="F3504" t="s">
        <v>10</v>
      </c>
      <c r="G3504">
        <f>VLOOKUP(A3504,'Dados absolutos'!A:H,8,FALSE)</f>
        <v>10232</v>
      </c>
      <c r="H3504" s="1">
        <f>(G3504-MIN(G:G))/(MAX(G:G)-MIN(G:G))</f>
        <v>4.7191552817484828E-2</v>
      </c>
      <c r="I3504">
        <f>VLOOKUP(A3504,'Dados absolutos'!A:I,9,FALSE)</f>
        <v>0.71699999999999997</v>
      </c>
      <c r="J3504" s="1">
        <f>VLOOKUP(A3504,'Dados absolutos'!A:L,12,FALSE)</f>
        <v>5684.2440764268958</v>
      </c>
      <c r="K3504" s="1">
        <f>(J3504-MIN(J:J))/(MAX(J:J)-MIN(J:J))</f>
        <v>0.42601415228282552</v>
      </c>
      <c r="L3504" s="1">
        <f>VLOOKUP(A3504,'Dados absolutos'!A:M,13,FALSE)</f>
        <v>0.38888888888888895</v>
      </c>
      <c r="M3504" s="1">
        <f>(L3504-MIN(L:L))/(MAX(L:L)-MIN(L:L))</f>
        <v>0.25340599455040874</v>
      </c>
      <c r="N3504" s="1">
        <f>VLOOKUP(B3504,'[1]ICI-DH'!$A:$H,8,FALSE)</f>
        <v>0.1</v>
      </c>
      <c r="O3504" s="17">
        <f>VLOOKUP(A3504,'Dados absolutos'!A:Q,17,FALSE)</f>
        <v>1.9546520719311962E-4</v>
      </c>
      <c r="P3504" s="1">
        <f>(O3504-MIN(O:O))/(MAX(O:O)-MIN(O:O))</f>
        <v>1.5850056467726522E-2</v>
      </c>
      <c r="Q3504" s="3">
        <f>H3504-I3504-K3504+M3504+N3504+P3504</f>
        <v>-0.72656654844720547</v>
      </c>
      <c r="R3504" s="4" t="s">
        <v>8886</v>
      </c>
    </row>
    <row r="3505" spans="1:18" x14ac:dyDescent="0.25">
      <c r="A3505">
        <v>410050</v>
      </c>
      <c r="B3505">
        <v>4100509</v>
      </c>
      <c r="C3505" t="s">
        <v>3833</v>
      </c>
      <c r="D3505" t="s">
        <v>3827</v>
      </c>
      <c r="E3505" t="s">
        <v>3828</v>
      </c>
      <c r="F3505" t="s">
        <v>10</v>
      </c>
      <c r="G3505">
        <f>VLOOKUP(A3505,'Dados absolutos'!A:H,8,FALSE)</f>
        <v>18742</v>
      </c>
      <c r="H3505" s="1">
        <f>(G3505-MIN(G:G))/(MAX(G:G)-MIN(G:G))</f>
        <v>8.9919514779054757E-2</v>
      </c>
      <c r="I3505">
        <f>VLOOKUP(A3505,'Dados absolutos'!A:I,9,FALSE)</f>
        <v>0.72099999999999997</v>
      </c>
      <c r="J3505" s="1">
        <f>VLOOKUP(A3505,'Dados absolutos'!A:L,12,FALSE)</f>
        <v>5272.0157827339663</v>
      </c>
      <c r="K3505" s="1">
        <f>(J3505-MIN(J:J))/(MAX(J:J)-MIN(J:J))</f>
        <v>0.39247647507933164</v>
      </c>
      <c r="L3505" s="1">
        <f>VLOOKUP(A3505,'Dados absolutos'!A:M,13,FALSE)</f>
        <v>0.13333333333333333</v>
      </c>
      <c r="M3505" s="1">
        <f>(L3505-MIN(L:L))/(MAX(L:L)-MIN(L:L))</f>
        <v>0.12806539509536785</v>
      </c>
      <c r="N3505" s="1">
        <f>VLOOKUP(B3505,'[1]ICI-DH'!$A:$H,8,FALSE)</f>
        <v>0.16</v>
      </c>
      <c r="O3505" s="17">
        <f>VLOOKUP(A3505,'Dados absolutos'!A:Q,17,FALSE)</f>
        <v>1.0671219720414043E-4</v>
      </c>
      <c r="P3505" s="1">
        <f>(O3505-MIN(O:O))/(MAX(O:O)-MIN(O:O))</f>
        <v>8.6531735021757438E-3</v>
      </c>
      <c r="Q3505" s="3">
        <f>H3505-I3505-K3505+M3505+N3505+P3505</f>
        <v>-0.72683839170273312</v>
      </c>
      <c r="R3505" s="4" t="s">
        <v>8887</v>
      </c>
    </row>
    <row r="3506" spans="1:18" x14ac:dyDescent="0.25">
      <c r="A3506">
        <v>312140</v>
      </c>
      <c r="B3506">
        <v>3121407</v>
      </c>
      <c r="C3506" t="s">
        <v>2419</v>
      </c>
      <c r="D3506" t="s">
        <v>2181</v>
      </c>
      <c r="E3506" t="s">
        <v>2182</v>
      </c>
      <c r="F3506" t="s">
        <v>10</v>
      </c>
      <c r="G3506">
        <f>VLOOKUP(A3506,'Dados absolutos'!A:H,8,FALSE)</f>
        <v>7653</v>
      </c>
      <c r="H3506" s="1">
        <f>(G3506-MIN(G:G))/(MAX(G:G)-MIN(G:G))</f>
        <v>3.4242620514442657E-2</v>
      </c>
      <c r="I3506">
        <f>VLOOKUP(A3506,'Dados absolutos'!A:I,9,FALSE)</f>
        <v>0.63900000000000001</v>
      </c>
      <c r="J3506" s="1">
        <f>VLOOKUP(A3506,'Dados absolutos'!A:L,12,FALSE)</f>
        <v>6797.4015836926692</v>
      </c>
      <c r="K3506" s="1">
        <f>(J3506-MIN(J:J))/(MAX(J:J)-MIN(J:J))</f>
        <v>0.51657736137476307</v>
      </c>
      <c r="L3506" s="1">
        <f>VLOOKUP(A3506,'Dados absolutos'!A:M,13,FALSE)</f>
        <v>0.47222222222222221</v>
      </c>
      <c r="M3506" s="1">
        <f>(L3506-MIN(L:L))/(MAX(L:L)-MIN(L:L))</f>
        <v>0.29427792915531337</v>
      </c>
      <c r="N3506" s="1">
        <f>VLOOKUP(B3506,'[1]ICI-DH'!$A:$H,8,FALSE)</f>
        <v>0.1</v>
      </c>
      <c r="O3506" s="17">
        <f>VLOOKUP(A3506,'Dados absolutos'!A:Q,17,FALSE)</f>
        <v>0</v>
      </c>
      <c r="P3506" s="1">
        <f>(O3506-MIN(O:O))/(MAX(O:O)-MIN(O:O))</f>
        <v>0</v>
      </c>
      <c r="Q3506" s="3">
        <f>H3506-I3506-K3506+M3506+N3506+P3506</f>
        <v>-0.72705681170500713</v>
      </c>
      <c r="R3506" s="4" t="s">
        <v>8888</v>
      </c>
    </row>
    <row r="3507" spans="1:18" x14ac:dyDescent="0.25">
      <c r="A3507">
        <v>240160</v>
      </c>
      <c r="B3507">
        <v>2401602</v>
      </c>
      <c r="C3507" t="s">
        <v>1102</v>
      </c>
      <c r="D3507" t="s">
        <v>1086</v>
      </c>
      <c r="E3507" t="s">
        <v>466</v>
      </c>
      <c r="F3507" t="s">
        <v>10</v>
      </c>
      <c r="G3507">
        <f>VLOOKUP(A3507,'Dados absolutos'!A:H,8,FALSE)</f>
        <v>4807</v>
      </c>
      <c r="H3507" s="1">
        <f>(G3507-MIN(G:G))/(MAX(G:G)-MIN(G:G))</f>
        <v>1.9953104680996349E-2</v>
      </c>
      <c r="I3507">
        <f>VLOOKUP(A3507,'Dados absolutos'!A:I,9,FALSE)</f>
        <v>0.58199999999999996</v>
      </c>
      <c r="J3507" s="1">
        <f>VLOOKUP(A3507,'Dados absolutos'!A:L,12,FALSE)</f>
        <v>6490.6035281880595</v>
      </c>
      <c r="K3507" s="1">
        <f>(J3507-MIN(J:J))/(MAX(J:J)-MIN(J:J))</f>
        <v>0.49161717715257636</v>
      </c>
      <c r="L3507" s="1">
        <f>VLOOKUP(A3507,'Dados absolutos'!A:M,13,FALSE)</f>
        <v>0.33333333333333337</v>
      </c>
      <c r="M3507" s="1">
        <f>(L3507-MIN(L:L))/(MAX(L:L)-MIN(L:L))</f>
        <v>0.226158038147139</v>
      </c>
      <c r="N3507" s="1">
        <f>VLOOKUP(B3507,'[1]ICI-DH'!$A:$H,8,FALSE)</f>
        <v>0.1</v>
      </c>
      <c r="O3507" s="17">
        <f>VLOOKUP(A3507,'Dados absolutos'!A:Q,17,FALSE)</f>
        <v>0</v>
      </c>
      <c r="P3507" s="1">
        <f>(O3507-MIN(O:O))/(MAX(O:O)-MIN(O:O))</f>
        <v>0</v>
      </c>
      <c r="Q3507" s="3">
        <f>H3507-I3507-K3507+M3507+N3507+P3507</f>
        <v>-0.72750603432444105</v>
      </c>
      <c r="R3507" s="4" t="s">
        <v>8889</v>
      </c>
    </row>
    <row r="3508" spans="1:18" x14ac:dyDescent="0.25">
      <c r="A3508">
        <v>431415</v>
      </c>
      <c r="B3508">
        <v>4314159</v>
      </c>
      <c r="C3508" t="s">
        <v>4751</v>
      </c>
      <c r="D3508" t="s">
        <v>4459</v>
      </c>
      <c r="E3508" t="s">
        <v>3828</v>
      </c>
      <c r="F3508" t="s">
        <v>10</v>
      </c>
      <c r="G3508">
        <f>VLOOKUP(A3508,'Dados absolutos'!A:H,8,FALSE)</f>
        <v>7978</v>
      </c>
      <c r="H3508" s="1">
        <f>(G3508-MIN(G:G))/(MAX(G:G)-MIN(G:G))</f>
        <v>3.5874416946582513E-2</v>
      </c>
      <c r="I3508">
        <f>VLOOKUP(A3508,'Dados absolutos'!A:I,9,FALSE)</f>
        <v>0.68300000000000005</v>
      </c>
      <c r="J3508" s="1">
        <f>VLOOKUP(A3508,'Dados absolutos'!A:L,12,FALSE)</f>
        <v>5748.0806956630731</v>
      </c>
      <c r="K3508" s="1">
        <f>(J3508-MIN(J:J))/(MAX(J:J)-MIN(J:J))</f>
        <v>0.43120771119777968</v>
      </c>
      <c r="L3508" s="1">
        <f>VLOOKUP(A3508,'Dados absolutos'!A:M,13,FALSE)</f>
        <v>0.38333333333333336</v>
      </c>
      <c r="M3508" s="1">
        <f>(L3508-MIN(L:L))/(MAX(L:L)-MIN(L:L))</f>
        <v>0.25068119891008178</v>
      </c>
      <c r="N3508" s="1">
        <f>VLOOKUP(B3508,'[1]ICI-DH'!$A:$H,8,FALSE)</f>
        <v>0.1</v>
      </c>
      <c r="O3508" s="17">
        <f>VLOOKUP(A3508,'Dados absolutos'!A:Q,17,FALSE)</f>
        <v>0</v>
      </c>
      <c r="P3508" s="1">
        <f>(O3508-MIN(O:O))/(MAX(O:O)-MIN(O:O))</f>
        <v>0</v>
      </c>
      <c r="Q3508" s="3">
        <f>H3508-I3508-K3508+M3508+N3508+P3508</f>
        <v>-0.72765209534111541</v>
      </c>
      <c r="R3508" s="4" t="s">
        <v>8890</v>
      </c>
    </row>
    <row r="3509" spans="1:18" x14ac:dyDescent="0.25">
      <c r="A3509">
        <v>431980</v>
      </c>
      <c r="B3509">
        <v>4319802</v>
      </c>
      <c r="C3509" t="s">
        <v>4857</v>
      </c>
      <c r="D3509" t="s">
        <v>4459</v>
      </c>
      <c r="E3509" t="s">
        <v>3828</v>
      </c>
      <c r="F3509" t="s">
        <v>10</v>
      </c>
      <c r="G3509">
        <f>VLOOKUP(A3509,'Dados absolutos'!A:H,8,FALSE)</f>
        <v>8097</v>
      </c>
      <c r="H3509" s="1">
        <f>(G3509-MIN(G:G))/(MAX(G:G)-MIN(G:G))</f>
        <v>3.6471905486350653E-2</v>
      </c>
      <c r="I3509">
        <f>VLOOKUP(A3509,'Dados absolutos'!A:I,9,FALSE)</f>
        <v>0.68500000000000005</v>
      </c>
      <c r="J3509" s="1">
        <f>VLOOKUP(A3509,'Dados absolutos'!A:L,12,FALSE)</f>
        <v>7573.5617586760527</v>
      </c>
      <c r="K3509" s="1">
        <f>(J3509-MIN(J:J))/(MAX(J:J)-MIN(J:J))</f>
        <v>0.57972346222486715</v>
      </c>
      <c r="L3509" s="1">
        <f>VLOOKUP(A3509,'Dados absolutos'!A:M,13,FALSE)</f>
        <v>0.68888888888888888</v>
      </c>
      <c r="M3509" s="1">
        <f>(L3509-MIN(L:L))/(MAX(L:L)-MIN(L:L))</f>
        <v>0.40054495912806543</v>
      </c>
      <c r="N3509" s="1">
        <f>VLOOKUP(B3509,'[1]ICI-DH'!$A:$H,8,FALSE)</f>
        <v>0.1</v>
      </c>
      <c r="O3509" s="17">
        <f>VLOOKUP(A3509,'Dados absolutos'!A:Q,17,FALSE)</f>
        <v>0</v>
      </c>
      <c r="P3509" s="1">
        <f>(O3509-MIN(O:O))/(MAX(O:O)-MIN(O:O))</f>
        <v>0</v>
      </c>
      <c r="Q3509" s="3">
        <f>H3509-I3509-K3509+M3509+N3509+P3509</f>
        <v>-0.72770659761045098</v>
      </c>
      <c r="R3509" s="4" t="s">
        <v>8891</v>
      </c>
    </row>
    <row r="3510" spans="1:18" x14ac:dyDescent="0.25">
      <c r="A3510">
        <v>293325</v>
      </c>
      <c r="B3510">
        <v>2933257</v>
      </c>
      <c r="C3510" t="s">
        <v>2174</v>
      </c>
      <c r="D3510" t="s">
        <v>1784</v>
      </c>
      <c r="E3510" t="s">
        <v>466</v>
      </c>
      <c r="F3510" t="s">
        <v>10</v>
      </c>
      <c r="G3510">
        <f>VLOOKUP(A3510,'Dados absolutos'!A:H,8,FALSE)</f>
        <v>6003</v>
      </c>
      <c r="H3510" s="1">
        <f>(G3510-MIN(G:G))/(MAX(G:G)-MIN(G:G))</f>
        <v>2.5958115551271043E-2</v>
      </c>
      <c r="I3510">
        <f>VLOOKUP(A3510,'Dados absolutos'!A:I,9,FALSE)</f>
        <v>0.57699999999999996</v>
      </c>
      <c r="J3510" s="1">
        <f>VLOOKUP(A3510,'Dados absolutos'!A:L,12,FALSE)</f>
        <v>6629.9632633683159</v>
      </c>
      <c r="K3510" s="1">
        <f>(J3510-MIN(J:J))/(MAX(J:J)-MIN(J:J))</f>
        <v>0.50295507385968929</v>
      </c>
      <c r="L3510" s="1">
        <f>VLOOKUP(A3510,'Dados absolutos'!A:M,13,FALSE)</f>
        <v>0.21111111111111117</v>
      </c>
      <c r="M3510" s="1">
        <f>(L3510-MIN(L:L))/(MAX(L:L)-MIN(L:L))</f>
        <v>0.16621253405994554</v>
      </c>
      <c r="N3510" s="1">
        <f>VLOOKUP(B3510,'[1]ICI-DH'!$A:$H,8,FALSE)</f>
        <v>0.16</v>
      </c>
      <c r="O3510" s="17">
        <f>VLOOKUP(A3510,'Dados absolutos'!A:Q,17,FALSE)</f>
        <v>0</v>
      </c>
      <c r="P3510" s="1">
        <f>(O3510-MIN(O:O))/(MAX(O:O)-MIN(O:O))</f>
        <v>0</v>
      </c>
      <c r="Q3510" s="3">
        <f>H3510-I3510-K3510+M3510+N3510+P3510</f>
        <v>-0.72778442424847256</v>
      </c>
      <c r="R3510" s="4" t="s">
        <v>8892</v>
      </c>
    </row>
    <row r="3511" spans="1:18" x14ac:dyDescent="0.25">
      <c r="A3511">
        <v>172208</v>
      </c>
      <c r="B3511">
        <v>1722081</v>
      </c>
      <c r="C3511" t="s">
        <v>462</v>
      </c>
      <c r="D3511" t="s">
        <v>327</v>
      </c>
      <c r="E3511" t="s">
        <v>9</v>
      </c>
      <c r="F3511" t="s">
        <v>10</v>
      </c>
      <c r="G3511">
        <f>VLOOKUP(A3511,'Dados absolutos'!A:H,8,FALSE)</f>
        <v>10522</v>
      </c>
      <c r="H3511" s="1">
        <f>(G3511-MIN(G:G))/(MAX(G:G)-MIN(G:G))</f>
        <v>4.8647617326163468E-2</v>
      </c>
      <c r="I3511">
        <f>VLOOKUP(A3511,'Dados absolutos'!A:I,9,FALSE)</f>
        <v>0.63800000000000001</v>
      </c>
      <c r="J3511" s="1">
        <f>VLOOKUP(A3511,'Dados absolutos'!A:L,12,FALSE)</f>
        <v>4553.7545038965973</v>
      </c>
      <c r="K3511" s="1">
        <f>(J3511-MIN(J:J))/(MAX(J:J)-MIN(J:J))</f>
        <v>0.3340408575199017</v>
      </c>
      <c r="L3511" s="1">
        <f>VLOOKUP(A3511,'Dados absolutos'!A:M,13,FALSE)</f>
        <v>6.6666666666666666E-2</v>
      </c>
      <c r="M3511" s="1">
        <f>(L3511-MIN(L:L))/(MAX(L:L)-MIN(L:L))</f>
        <v>9.5367847411444162E-2</v>
      </c>
      <c r="N3511" s="1">
        <f>VLOOKUP(B3511,'[1]ICI-DH'!$A:$H,8,FALSE)</f>
        <v>0.1</v>
      </c>
      <c r="O3511" s="17">
        <f>VLOOKUP(A3511,'Dados absolutos'!A:Q,17,FALSE)</f>
        <v>0</v>
      </c>
      <c r="P3511" s="1">
        <f>(O3511-MIN(O:O))/(MAX(O:O)-MIN(O:O))</f>
        <v>0</v>
      </c>
      <c r="Q3511" s="3">
        <f>H3511-I3511-K3511+M3511+N3511+P3511</f>
        <v>-0.72802539278229406</v>
      </c>
      <c r="R3511" s="4" t="s">
        <v>8893</v>
      </c>
    </row>
    <row r="3512" spans="1:18" x14ac:dyDescent="0.25">
      <c r="A3512">
        <v>432220</v>
      </c>
      <c r="B3512">
        <v>4322202</v>
      </c>
      <c r="C3512" t="s">
        <v>4900</v>
      </c>
      <c r="D3512" t="s">
        <v>4459</v>
      </c>
      <c r="E3512" t="s">
        <v>3828</v>
      </c>
      <c r="F3512" t="s">
        <v>10</v>
      </c>
      <c r="G3512">
        <f>VLOOKUP(A3512,'Dados absolutos'!A:H,8,FALSE)</f>
        <v>20005</v>
      </c>
      <c r="H3512" s="1">
        <f>(G3512-MIN(G:G))/(MAX(G:G)-MIN(G:G))</f>
        <v>9.6260926759955207E-2</v>
      </c>
      <c r="I3512">
        <f>VLOOKUP(A3512,'Dados absolutos'!A:I,9,FALSE)</f>
        <v>0.70899999999999996</v>
      </c>
      <c r="J3512" s="1">
        <f>VLOOKUP(A3512,'Dados absolutos'!A:L,12,FALSE)</f>
        <v>8140.7518595351157</v>
      </c>
      <c r="K3512" s="1">
        <f>(J3512-MIN(J:J))/(MAX(J:J)-MIN(J:J))</f>
        <v>0.62586837465971845</v>
      </c>
      <c r="L3512" s="1">
        <f>VLOOKUP(A3512,'Dados absolutos'!A:M,13,FALSE)</f>
        <v>0.35000000000000009</v>
      </c>
      <c r="M3512" s="1">
        <f>(L3512-MIN(L:L))/(MAX(L:L)-MIN(L:L))</f>
        <v>0.23433242506811994</v>
      </c>
      <c r="N3512" s="1">
        <f>VLOOKUP(B3512,'[1]ICI-DH'!$A:$H,8,FALSE)</f>
        <v>0.26</v>
      </c>
      <c r="O3512" s="17">
        <f>VLOOKUP(A3512,'Dados absolutos'!A:Q,17,FALSE)</f>
        <v>1.9995001249687578E-4</v>
      </c>
      <c r="P3512" s="1">
        <f>(O3512-MIN(O:O))/(MAX(O:O)-MIN(O:O))</f>
        <v>1.6213724346691105E-2</v>
      </c>
      <c r="Q3512" s="3">
        <f>H3512-I3512-K3512+M3512+N3512+P3512</f>
        <v>-0.72806129848495194</v>
      </c>
      <c r="R3512" s="4" t="s">
        <v>8894</v>
      </c>
    </row>
    <row r="3513" spans="1:18" x14ac:dyDescent="0.25">
      <c r="A3513">
        <v>240670</v>
      </c>
      <c r="B3513">
        <v>2406700</v>
      </c>
      <c r="C3513" t="s">
        <v>1157</v>
      </c>
      <c r="D3513" t="s">
        <v>1086</v>
      </c>
      <c r="E3513" t="s">
        <v>466</v>
      </c>
      <c r="F3513" t="s">
        <v>10</v>
      </c>
      <c r="G3513">
        <f>VLOOKUP(A3513,'Dados absolutos'!A:H,8,FALSE)</f>
        <v>9866</v>
      </c>
      <c r="H3513" s="1">
        <f>(G3513-MIN(G:G))/(MAX(G:G)-MIN(G:G))</f>
        <v>4.5353898989290396E-2</v>
      </c>
      <c r="I3513">
        <f>VLOOKUP(A3513,'Dados absolutos'!A:I,9,FALSE)</f>
        <v>0.624</v>
      </c>
      <c r="J3513" s="1">
        <f>VLOOKUP(A3513,'Dados absolutos'!A:L,12,FALSE)</f>
        <v>7908.7551804175955</v>
      </c>
      <c r="K3513" s="1">
        <f>(J3513-MIN(J:J))/(MAX(J:J)-MIN(J:J))</f>
        <v>0.6069938096296873</v>
      </c>
      <c r="L3513" s="1">
        <f>VLOOKUP(A3513,'Dados absolutos'!A:M,13,FALSE)</f>
        <v>0.46666666666666667</v>
      </c>
      <c r="M3513" s="1">
        <f>(L3513-MIN(L:L))/(MAX(L:L)-MIN(L:L))</f>
        <v>0.29155313351498641</v>
      </c>
      <c r="N3513" s="1">
        <f>VLOOKUP(B3513,'[1]ICI-DH'!$A:$H,8,FALSE)</f>
        <v>0.1</v>
      </c>
      <c r="O3513" s="17">
        <f>VLOOKUP(A3513,'Dados absolutos'!A:Q,17,FALSE)</f>
        <v>8.108655990269613E-4</v>
      </c>
      <c r="P3513" s="1">
        <f>(O3513-MIN(O:O))/(MAX(O:O)-MIN(O:O))</f>
        <v>6.5752190463319593E-2</v>
      </c>
      <c r="Q3513" s="3">
        <f>H3513-I3513-K3513+M3513+N3513+P3513</f>
        <v>-0.72833458666209105</v>
      </c>
      <c r="R3513" s="4" t="s">
        <v>8895</v>
      </c>
    </row>
    <row r="3514" spans="1:18" x14ac:dyDescent="0.25">
      <c r="A3514">
        <v>314625</v>
      </c>
      <c r="B3514">
        <v>3146255</v>
      </c>
      <c r="C3514" t="s">
        <v>2722</v>
      </c>
      <c r="D3514" t="s">
        <v>2181</v>
      </c>
      <c r="E3514" t="s">
        <v>2182</v>
      </c>
      <c r="F3514" t="s">
        <v>10</v>
      </c>
      <c r="G3514">
        <f>VLOOKUP(A3514,'Dados absolutos'!A:H,8,FALSE)</f>
        <v>5058</v>
      </c>
      <c r="H3514" s="1">
        <f>(G3514-MIN(G:G))/(MAX(G:G)-MIN(G:G))</f>
        <v>2.1213353617818214E-2</v>
      </c>
      <c r="I3514">
        <f>VLOOKUP(A3514,'Dados absolutos'!A:I,9,FALSE)</f>
        <v>0.59899999999999998</v>
      </c>
      <c r="J3514" s="1">
        <f>VLOOKUP(A3514,'Dados absolutos'!A:L,12,FALSE)</f>
        <v>6408.1692803479636</v>
      </c>
      <c r="K3514" s="1">
        <f>(J3514-MIN(J:J))/(MAX(J:J)-MIN(J:J))</f>
        <v>0.48491057006889726</v>
      </c>
      <c r="L3514" s="1">
        <f>VLOOKUP(A3514,'Dados absolutos'!A:M,13,FALSE)</f>
        <v>0.35</v>
      </c>
      <c r="M3514" s="1">
        <f>(L3514-MIN(L:L))/(MAX(L:L)-MIN(L:L))</f>
        <v>0.23433242506811988</v>
      </c>
      <c r="N3514" s="1">
        <f>VLOOKUP(B3514,'[1]ICI-DH'!$A:$H,8,FALSE)</f>
        <v>0.1</v>
      </c>
      <c r="O3514" s="17">
        <f>VLOOKUP(A3514,'Dados absolutos'!A:Q,17,FALSE)</f>
        <v>0</v>
      </c>
      <c r="P3514" s="1">
        <f>(O3514-MIN(O:O))/(MAX(O:O)-MIN(O:O))</f>
        <v>0</v>
      </c>
      <c r="Q3514" s="3">
        <f>H3514-I3514-K3514+M3514+N3514+P3514</f>
        <v>-0.72836479138295918</v>
      </c>
      <c r="R3514" s="4" t="s">
        <v>8896</v>
      </c>
    </row>
    <row r="3515" spans="1:18" x14ac:dyDescent="0.25">
      <c r="A3515">
        <v>355050</v>
      </c>
      <c r="B3515">
        <v>3550506</v>
      </c>
      <c r="C3515" t="s">
        <v>3751</v>
      </c>
      <c r="D3515" t="s">
        <v>3202</v>
      </c>
      <c r="E3515" t="s">
        <v>2182</v>
      </c>
      <c r="F3515" t="s">
        <v>10</v>
      </c>
      <c r="G3515">
        <f>VLOOKUP(A3515,'Dados absolutos'!A:H,8,FALSE)</f>
        <v>7217</v>
      </c>
      <c r="H3515" s="1">
        <f>(G3515-MIN(G:G))/(MAX(G:G)-MIN(G:G))</f>
        <v>3.2053502839325794E-2</v>
      </c>
      <c r="I3515">
        <f>VLOOKUP(A3515,'Dados absolutos'!A:I,9,FALSE)</f>
        <v>0.70299999999999996</v>
      </c>
      <c r="J3515" s="1">
        <f>VLOOKUP(A3515,'Dados absolutos'!A:L,12,FALSE)</f>
        <v>8374.5861535263957</v>
      </c>
      <c r="K3515" s="1">
        <f>(J3515-MIN(J:J))/(MAX(J:J)-MIN(J:J))</f>
        <v>0.64489244261180367</v>
      </c>
      <c r="L3515" s="1">
        <f>VLOOKUP(A3515,'Dados absolutos'!A:M,13,FALSE)</f>
        <v>0.70555555555555549</v>
      </c>
      <c r="M3515" s="1">
        <f>(L3515-MIN(L:L))/(MAX(L:L)-MIN(L:L))</f>
        <v>0.40871934604904631</v>
      </c>
      <c r="N3515" s="1">
        <f>VLOOKUP(B3515,'[1]ICI-DH'!$A:$H,8,FALSE)</f>
        <v>0.1</v>
      </c>
      <c r="O3515" s="17">
        <f>VLOOKUP(A3515,'Dados absolutos'!A:Q,17,FALSE)</f>
        <v>9.6993210475266732E-4</v>
      </c>
      <c r="P3515" s="1">
        <f>(O3515-MIN(O:O))/(MAX(O:O)-MIN(O:O))</f>
        <v>7.8650716672055185E-2</v>
      </c>
      <c r="Q3515" s="3">
        <f>H3515-I3515-K3515+M3515+N3515+P3515</f>
        <v>-0.72846887705137642</v>
      </c>
      <c r="R3515" s="4" t="s">
        <v>8897</v>
      </c>
    </row>
    <row r="3516" spans="1:18" x14ac:dyDescent="0.25">
      <c r="A3516">
        <v>211223</v>
      </c>
      <c r="B3516">
        <v>2112233</v>
      </c>
      <c r="C3516" t="s">
        <v>668</v>
      </c>
      <c r="D3516" t="s">
        <v>465</v>
      </c>
      <c r="E3516" t="s">
        <v>466</v>
      </c>
      <c r="F3516" t="s">
        <v>10</v>
      </c>
      <c r="G3516">
        <f>VLOOKUP(A3516,'Dados absolutos'!A:H,8,FALSE)</f>
        <v>22484</v>
      </c>
      <c r="H3516" s="1">
        <f>(G3516-MIN(G:G))/(MAX(G:G)-MIN(G:G))</f>
        <v>0.10870776785310819</v>
      </c>
      <c r="I3516">
        <f>VLOOKUP(A3516,'Dados absolutos'!A:I,9,FALSE)</f>
        <v>0.60599999999999998</v>
      </c>
      <c r="J3516" s="1">
        <f>VLOOKUP(A3516,'Dados absolutos'!A:L,12,FALSE)</f>
        <v>5333.8986439245682</v>
      </c>
      <c r="K3516" s="1">
        <f>(J3516-MIN(J:J))/(MAX(J:J)-MIN(J:J))</f>
        <v>0.39751108200659174</v>
      </c>
      <c r="L3516" s="1">
        <f>VLOOKUP(A3516,'Dados absolutos'!A:M,13,FALSE)</f>
        <v>0</v>
      </c>
      <c r="M3516" s="1">
        <f>(L3516-MIN(L:L))/(MAX(L:L)-MIN(L:L))</f>
        <v>6.2670299727520445E-2</v>
      </c>
      <c r="N3516" s="1">
        <f>VLOOKUP(B3516,'[1]ICI-DH'!$A:$H,8,FALSE)</f>
        <v>0.1</v>
      </c>
      <c r="O3516" s="17">
        <f>VLOOKUP(A3516,'Dados absolutos'!A:Q,17,FALSE)</f>
        <v>4.4476071873332148E-5</v>
      </c>
      <c r="P3516" s="1">
        <f>(O3516-MIN(O:O))/(MAX(O:O)-MIN(O:O))</f>
        <v>3.606515250350867E-3</v>
      </c>
      <c r="Q3516" s="3">
        <f>H3516-I3516-K3516+M3516+N3516+P3516</f>
        <v>-0.72852649917561219</v>
      </c>
      <c r="R3516" s="4" t="s">
        <v>8898</v>
      </c>
    </row>
    <row r="3517" spans="1:18" x14ac:dyDescent="0.25">
      <c r="A3517">
        <v>320160</v>
      </c>
      <c r="B3517">
        <v>3201605</v>
      </c>
      <c r="C3517" t="s">
        <v>3055</v>
      </c>
      <c r="D3517" t="s">
        <v>3036</v>
      </c>
      <c r="E3517" t="s">
        <v>2182</v>
      </c>
      <c r="F3517" t="s">
        <v>10</v>
      </c>
      <c r="G3517">
        <f>VLOOKUP(A3517,'Dados absolutos'!A:H,8,FALSE)</f>
        <v>27458</v>
      </c>
      <c r="H3517" s="1">
        <f>(G3517-MIN(G:G))/(MAX(G:G)-MIN(G:G))</f>
        <v>0.13368178463299643</v>
      </c>
      <c r="I3517">
        <f>VLOOKUP(A3517,'Dados absolutos'!A:I,9,FALSE)</f>
        <v>0.68100000000000005</v>
      </c>
      <c r="J3517" s="1">
        <f>VLOOKUP(A3517,'Dados absolutos'!A:L,12,FALSE)</f>
        <v>6697.4325333236211</v>
      </c>
      <c r="K3517" s="1">
        <f>(J3517-MIN(J:J))/(MAX(J:J)-MIN(J:J))</f>
        <v>0.50844417451468205</v>
      </c>
      <c r="L3517" s="1">
        <f>VLOOKUP(A3517,'Dados absolutos'!A:M,13,FALSE)</f>
        <v>0.31111111111111112</v>
      </c>
      <c r="M3517" s="1">
        <f>(L3517-MIN(L:L))/(MAX(L:L)-MIN(L:L))</f>
        <v>0.21525885558583108</v>
      </c>
      <c r="N3517" s="1">
        <f>VLOOKUP(B3517,'[1]ICI-DH'!$A:$H,8,FALSE)</f>
        <v>0.1</v>
      </c>
      <c r="O3517" s="17">
        <f>VLOOKUP(A3517,'Dados absolutos'!A:Q,17,FALSE)</f>
        <v>1.4567703401558745E-4</v>
      </c>
      <c r="P3517" s="1">
        <f>(O3517-MIN(O:O))/(MAX(O:O)-MIN(O:O))</f>
        <v>1.1812788824952857E-2</v>
      </c>
      <c r="Q3517" s="3">
        <f>H3517-I3517-K3517+M3517+N3517+P3517</f>
        <v>-0.72869074547090185</v>
      </c>
      <c r="R3517" s="4" t="s">
        <v>8899</v>
      </c>
    </row>
    <row r="3518" spans="1:18" x14ac:dyDescent="0.25">
      <c r="A3518">
        <v>315610</v>
      </c>
      <c r="B3518">
        <v>3156106</v>
      </c>
      <c r="C3518" t="s">
        <v>2833</v>
      </c>
      <c r="D3518" t="s">
        <v>2181</v>
      </c>
      <c r="E3518" t="s">
        <v>2182</v>
      </c>
      <c r="F3518" t="s">
        <v>10</v>
      </c>
      <c r="G3518">
        <f>VLOOKUP(A3518,'Dados absolutos'!A:H,8,FALSE)</f>
        <v>4994</v>
      </c>
      <c r="H3518" s="1">
        <f>(G3518-MIN(G:G))/(MAX(G:G)-MIN(G:G))</f>
        <v>2.0892015243489132E-2</v>
      </c>
      <c r="I3518">
        <f>VLOOKUP(A3518,'Dados absolutos'!A:I,9,FALSE)</f>
        <v>0.65300000000000002</v>
      </c>
      <c r="J3518" s="1">
        <f>VLOOKUP(A3518,'Dados absolutos'!A:L,12,FALSE)</f>
        <v>6147.5854845814974</v>
      </c>
      <c r="K3518" s="1">
        <f>(J3518-MIN(J:J))/(MAX(J:J)-MIN(J:J))</f>
        <v>0.46371024160869961</v>
      </c>
      <c r="L3518" s="1">
        <f>VLOOKUP(A3518,'Dados absolutos'!A:M,13,FALSE)</f>
        <v>0.41666666666666669</v>
      </c>
      <c r="M3518" s="1">
        <f>(L3518-MIN(L:L))/(MAX(L:L)-MIN(L:L))</f>
        <v>0.26702997275204365</v>
      </c>
      <c r="N3518" s="1">
        <f>VLOOKUP(B3518,'[1]ICI-DH'!$A:$H,8,FALSE)</f>
        <v>0.1</v>
      </c>
      <c r="O3518" s="17">
        <f>VLOOKUP(A3518,'Dados absolutos'!A:Q,17,FALSE)</f>
        <v>0</v>
      </c>
      <c r="P3518" s="1">
        <f>(O3518-MIN(O:O))/(MAX(O:O)-MIN(O:O))</f>
        <v>0</v>
      </c>
      <c r="Q3518" s="3">
        <f>H3518-I3518-K3518+M3518+N3518+P3518</f>
        <v>-0.7287882536131669</v>
      </c>
      <c r="R3518" s="4" t="s">
        <v>8900</v>
      </c>
    </row>
    <row r="3519" spans="1:18" x14ac:dyDescent="0.25">
      <c r="A3519">
        <v>241255</v>
      </c>
      <c r="B3519">
        <v>2412559</v>
      </c>
      <c r="C3519" t="s">
        <v>1217</v>
      </c>
      <c r="D3519" t="s">
        <v>1086</v>
      </c>
      <c r="E3519" t="s">
        <v>466</v>
      </c>
      <c r="F3519" t="s">
        <v>10</v>
      </c>
      <c r="G3519">
        <f>VLOOKUP(A3519,'Dados absolutos'!A:H,8,FALSE)</f>
        <v>10221</v>
      </c>
      <c r="H3519" s="1">
        <f>(G3519-MIN(G:G))/(MAX(G:G)-MIN(G:G))</f>
        <v>4.7136322784397014E-2</v>
      </c>
      <c r="I3519">
        <f>VLOOKUP(A3519,'Dados absolutos'!A:I,9,FALSE)</f>
        <v>0.59099999999999997</v>
      </c>
      <c r="J3519" s="1">
        <f>VLOOKUP(A3519,'Dados absolutos'!A:L,12,FALSE)</f>
        <v>7863.0864426181388</v>
      </c>
      <c r="K3519" s="1">
        <f>(J3519-MIN(J:J))/(MAX(J:J)-MIN(J:J))</f>
        <v>0.60327833592241653</v>
      </c>
      <c r="L3519" s="1">
        <f>VLOOKUP(A3519,'Dados absolutos'!A:M,13,FALSE)</f>
        <v>0.48888888888888893</v>
      </c>
      <c r="M3519" s="1">
        <f>(L3519-MIN(L:L))/(MAX(L:L)-MIN(L:L))</f>
        <v>0.3024523160762943</v>
      </c>
      <c r="N3519" s="1">
        <f>VLOOKUP(B3519,'[1]ICI-DH'!$A:$H,8,FALSE)</f>
        <v>0.1</v>
      </c>
      <c r="O3519" s="17">
        <f>VLOOKUP(A3519,'Dados absolutos'!A:Q,17,FALSE)</f>
        <v>1.9567556990509734E-4</v>
      </c>
      <c r="P3519" s="1">
        <f>(O3519-MIN(O:O))/(MAX(O:O)-MIN(O:O))</f>
        <v>1.5867114546304448E-2</v>
      </c>
      <c r="Q3519" s="3">
        <f>H3519-I3519-K3519+M3519+N3519+P3519</f>
        <v>-0.72882258251542076</v>
      </c>
      <c r="R3519" s="4" t="s">
        <v>8901</v>
      </c>
    </row>
    <row r="3520" spans="1:18" x14ac:dyDescent="0.25">
      <c r="A3520">
        <v>351690</v>
      </c>
      <c r="B3520">
        <v>3516903</v>
      </c>
      <c r="C3520" t="s">
        <v>3389</v>
      </c>
      <c r="D3520" t="s">
        <v>3202</v>
      </c>
      <c r="E3520" t="s">
        <v>2182</v>
      </c>
      <c r="F3520" t="s">
        <v>10</v>
      </c>
      <c r="G3520">
        <f>VLOOKUP(A3520,'Dados absolutos'!A:H,8,FALSE)</f>
        <v>10312</v>
      </c>
      <c r="H3520" s="1">
        <f>(G3520-MIN(G:G))/(MAX(G:G)-MIN(G:G))</f>
        <v>4.7593225785396175E-2</v>
      </c>
      <c r="I3520">
        <f>VLOOKUP(A3520,'Dados absolutos'!A:I,9,FALSE)</f>
        <v>0.747</v>
      </c>
      <c r="J3520" s="1">
        <f>VLOOKUP(A3520,'Dados absolutos'!A:L,12,FALSE)</f>
        <v>7024.2704092319618</v>
      </c>
      <c r="K3520" s="1">
        <f>(J3520-MIN(J:J))/(MAX(J:J)-MIN(J:J))</f>
        <v>0.53503473937351897</v>
      </c>
      <c r="L3520" s="1">
        <f>VLOOKUP(A3520,'Dados absolutos'!A:M,13,FALSE)</f>
        <v>0.53888888888888897</v>
      </c>
      <c r="M3520" s="1">
        <f>(L3520-MIN(L:L))/(MAX(L:L)-MIN(L:L))</f>
        <v>0.32697547683923711</v>
      </c>
      <c r="N3520" s="1">
        <f>VLOOKUP(B3520,'[1]ICI-DH'!$A:$H,8,FALSE)</f>
        <v>0.1</v>
      </c>
      <c r="O3520" s="17">
        <f>VLOOKUP(A3520,'Dados absolutos'!A:Q,17,FALSE)</f>
        <v>9.6974398758727695E-4</v>
      </c>
      <c r="P3520" s="1">
        <f>(O3520-MIN(O:O))/(MAX(O:O)-MIN(O:O))</f>
        <v>7.8635462460132741E-2</v>
      </c>
      <c r="Q3520" s="3">
        <f>H3520-I3520-K3520+M3520+N3520+P3520</f>
        <v>-0.72883057428875297</v>
      </c>
      <c r="R3520" s="4" t="s">
        <v>8902</v>
      </c>
    </row>
    <row r="3521" spans="1:18" x14ac:dyDescent="0.25">
      <c r="A3521">
        <v>110005</v>
      </c>
      <c r="B3521">
        <v>1100056</v>
      </c>
      <c r="C3521" t="s">
        <v>14</v>
      </c>
      <c r="D3521" t="s">
        <v>8</v>
      </c>
      <c r="E3521" t="s">
        <v>9</v>
      </c>
      <c r="F3521" t="s">
        <v>10</v>
      </c>
      <c r="G3521">
        <f>VLOOKUP(A3521,'Dados absolutos'!A:H,8,FALSE)</f>
        <v>15890</v>
      </c>
      <c r="H3521" s="1">
        <f>(G3521-MIN(G:G))/(MAX(G:G)-MIN(G:G))</f>
        <v>7.5599873473015111E-2</v>
      </c>
      <c r="I3521">
        <f>VLOOKUP(A3521,'Dados absolutos'!A:I,9,FALSE)</f>
        <v>0.69199999999999995</v>
      </c>
      <c r="J3521" s="1">
        <f>VLOOKUP(A3521,'Dados absolutos'!A:L,12,FALSE)</f>
        <v>6104.3929534298304</v>
      </c>
      <c r="K3521" s="1">
        <f>(J3521-MIN(J:J))/(MAX(J:J)-MIN(J:J))</f>
        <v>0.46019622476529121</v>
      </c>
      <c r="L3521" s="1">
        <f>VLOOKUP(A3521,'Dados absolutos'!A:M,13,FALSE)</f>
        <v>0.3666666666666667</v>
      </c>
      <c r="M3521" s="1">
        <f>(L3521-MIN(L:L))/(MAX(L:L)-MIN(L:L))</f>
        <v>0.24250681198910085</v>
      </c>
      <c r="N3521" s="1">
        <f>VLOOKUP(B3521,'[1]ICI-DH'!$A:$H,8,FALSE)</f>
        <v>0.1</v>
      </c>
      <c r="O3521" s="17">
        <f>VLOOKUP(A3521,'Dados absolutos'!A:Q,17,FALSE)</f>
        <v>6.2932662051604782E-5</v>
      </c>
      <c r="P3521" s="1">
        <f>(O3521-MIN(O:O))/(MAX(O:O)-MIN(O:O))</f>
        <v>5.1031396405845746E-3</v>
      </c>
      <c r="Q3521" s="3">
        <f>H3521-I3521-K3521+M3521+N3521+P3521</f>
        <v>-0.7289863996625906</v>
      </c>
      <c r="R3521" s="4" t="s">
        <v>8903</v>
      </c>
    </row>
    <row r="3522" spans="1:18" x14ac:dyDescent="0.25">
      <c r="A3522">
        <v>231080</v>
      </c>
      <c r="B3522">
        <v>2310803</v>
      </c>
      <c r="C3522" t="s">
        <v>1041</v>
      </c>
      <c r="D3522" t="s">
        <v>905</v>
      </c>
      <c r="E3522" t="s">
        <v>466</v>
      </c>
      <c r="F3522" t="s">
        <v>10</v>
      </c>
      <c r="G3522">
        <f>VLOOKUP(A3522,'Dados absolutos'!A:H,8,FALSE)</f>
        <v>15274</v>
      </c>
      <c r="H3522" s="1">
        <f>(G3522-MIN(G:G))/(MAX(G:G)-MIN(G:G))</f>
        <v>7.2506991620097702E-2</v>
      </c>
      <c r="I3522">
        <f>VLOOKUP(A3522,'Dados absolutos'!A:I,9,FALSE)</f>
        <v>0.60099999999999998</v>
      </c>
      <c r="J3522" s="1">
        <f>VLOOKUP(A3522,'Dados absolutos'!A:L,12,FALSE)</f>
        <v>6141.0530797433539</v>
      </c>
      <c r="K3522" s="1">
        <f>(J3522-MIN(J:J))/(MAX(J:J)-MIN(J:J))</f>
        <v>0.46317878443272181</v>
      </c>
      <c r="L3522" s="1">
        <f>VLOOKUP(A3522,'Dados absolutos'!A:M,13,FALSE)</f>
        <v>0</v>
      </c>
      <c r="M3522" s="1">
        <f>(L3522-MIN(L:L))/(MAX(L:L)-MIN(L:L))</f>
        <v>6.2670299727520445E-2</v>
      </c>
      <c r="N3522" s="1">
        <f>VLOOKUP(B3522,'[1]ICI-DH'!$A:$H,8,FALSE)</f>
        <v>0.2</v>
      </c>
      <c r="O3522" s="17">
        <f>VLOOKUP(A3522,'Dados absolutos'!A:Q,17,FALSE)</f>
        <v>0</v>
      </c>
      <c r="P3522" s="1">
        <f>(O3522-MIN(O:O))/(MAX(O:O)-MIN(O:O))</f>
        <v>0</v>
      </c>
      <c r="Q3522" s="3">
        <f>H3522-I3522-K3522+M3522+N3522+P3522</f>
        <v>-0.72900149308510365</v>
      </c>
      <c r="R3522" s="4" t="s">
        <v>8904</v>
      </c>
    </row>
    <row r="3523" spans="1:18" x14ac:dyDescent="0.25">
      <c r="A3523">
        <v>270790</v>
      </c>
      <c r="B3523">
        <v>2707909</v>
      </c>
      <c r="C3523" t="s">
        <v>1698</v>
      </c>
      <c r="D3523" t="s">
        <v>1620</v>
      </c>
      <c r="E3523" t="s">
        <v>466</v>
      </c>
      <c r="F3523" t="s">
        <v>10</v>
      </c>
      <c r="G3523">
        <f>VLOOKUP(A3523,'Dados absolutos'!A:H,8,FALSE)</f>
        <v>6919</v>
      </c>
      <c r="H3523" s="1">
        <f>(G3523-MIN(G:G))/(MAX(G:G)-MIN(G:G))</f>
        <v>3.0557271033856009E-2</v>
      </c>
      <c r="I3523">
        <f>VLOOKUP(A3523,'Dados absolutos'!A:I,9,FALSE)</f>
        <v>0.59699999999999998</v>
      </c>
      <c r="J3523" s="1">
        <f>VLOOKUP(A3523,'Dados absolutos'!A:L,12,FALSE)</f>
        <v>8027.4896357855177</v>
      </c>
      <c r="K3523" s="1">
        <f>(J3523-MIN(J:J))/(MAX(J:J)-MIN(J:J))</f>
        <v>0.61665369445076246</v>
      </c>
      <c r="L3523" s="1">
        <f>VLOOKUP(A3523,'Dados absolutos'!A:M,13,FALSE)</f>
        <v>0.4</v>
      </c>
      <c r="M3523" s="1">
        <f>(L3523-MIN(L:L))/(MAX(L:L)-MIN(L:L))</f>
        <v>0.25885558583106272</v>
      </c>
      <c r="N3523" s="1">
        <f>VLOOKUP(B3523,'[1]ICI-DH'!$A:$H,8,FALSE)</f>
        <v>0.16</v>
      </c>
      <c r="O3523" s="17">
        <f>VLOOKUP(A3523,'Dados absolutos'!A:Q,17,FALSE)</f>
        <v>4.335886688827865E-4</v>
      </c>
      <c r="P3523" s="1">
        <f>(O3523-MIN(O:O))/(MAX(O:O)-MIN(O:O))</f>
        <v>3.5159223394517512E-2</v>
      </c>
      <c r="Q3523" s="3">
        <f>H3523-I3523-K3523+M3523+N3523+P3523</f>
        <v>-0.72908161419132611</v>
      </c>
      <c r="R3523" s="4" t="s">
        <v>8905</v>
      </c>
    </row>
    <row r="3524" spans="1:18" x14ac:dyDescent="0.25">
      <c r="A3524">
        <v>261440</v>
      </c>
      <c r="B3524">
        <v>2614402</v>
      </c>
      <c r="C3524" t="s">
        <v>1598</v>
      </c>
      <c r="D3524" t="s">
        <v>1452</v>
      </c>
      <c r="E3524" t="s">
        <v>466</v>
      </c>
      <c r="F3524" t="s">
        <v>10</v>
      </c>
      <c r="G3524">
        <f>VLOOKUP(A3524,'Dados absolutos'!A:H,8,FALSE)</f>
        <v>5210</v>
      </c>
      <c r="H3524" s="1">
        <f>(G3524-MIN(G:G))/(MAX(G:G)-MIN(G:G))</f>
        <v>2.1976532256849781E-2</v>
      </c>
      <c r="I3524">
        <f>VLOOKUP(A3524,'Dados absolutos'!A:I,9,FALSE)</f>
        <v>0.58499999999999996</v>
      </c>
      <c r="J3524" s="1">
        <f>VLOOKUP(A3524,'Dados absolutos'!A:L,12,FALSE)</f>
        <v>8408.6156890595012</v>
      </c>
      <c r="K3524" s="1">
        <f>(J3524-MIN(J:J))/(MAX(J:J)-MIN(J:J))</f>
        <v>0.64766098517803572</v>
      </c>
      <c r="L3524" s="1">
        <f>VLOOKUP(A3524,'Dados absolutos'!A:M,13,FALSE)</f>
        <v>0.65</v>
      </c>
      <c r="M3524" s="1">
        <f>(L3524-MIN(L:L))/(MAX(L:L)-MIN(L:L))</f>
        <v>0.38147138964577659</v>
      </c>
      <c r="N3524" s="1">
        <f>VLOOKUP(B3524,'[1]ICI-DH'!$A:$H,8,FALSE)</f>
        <v>0.1</v>
      </c>
      <c r="O3524" s="17">
        <f>VLOOKUP(A3524,'Dados absolutos'!A:Q,17,FALSE)</f>
        <v>0</v>
      </c>
      <c r="P3524" s="1">
        <f>(O3524-MIN(O:O))/(MAX(O:O)-MIN(O:O))</f>
        <v>0</v>
      </c>
      <c r="Q3524" s="3">
        <f>H3524-I3524-K3524+M3524+N3524+P3524</f>
        <v>-0.72921306327540936</v>
      </c>
      <c r="R3524" s="4" t="s">
        <v>8906</v>
      </c>
    </row>
    <row r="3525" spans="1:18" x14ac:dyDescent="0.25">
      <c r="A3525">
        <v>351660</v>
      </c>
      <c r="B3525">
        <v>3516606</v>
      </c>
      <c r="C3525" t="s">
        <v>3385</v>
      </c>
      <c r="D3525" t="s">
        <v>3202</v>
      </c>
      <c r="E3525" t="s">
        <v>2182</v>
      </c>
      <c r="F3525" t="s">
        <v>10</v>
      </c>
      <c r="G3525">
        <f>VLOOKUP(A3525,'Dados absolutos'!A:H,8,FALSE)</f>
        <v>6380</v>
      </c>
      <c r="H3525" s="1">
        <f>(G3525-MIN(G:G))/(MAX(G:G)-MIN(G:G))</f>
        <v>2.7850999412553284E-2</v>
      </c>
      <c r="I3525">
        <f>VLOOKUP(A3525,'Dados absolutos'!A:I,9,FALSE)</f>
        <v>0.70899999999999996</v>
      </c>
      <c r="J3525" s="1">
        <f>VLOOKUP(A3525,'Dados absolutos'!A:L,12,FALSE)</f>
        <v>6321.0024811912226</v>
      </c>
      <c r="K3525" s="1">
        <f>(J3525-MIN(J:J))/(MAX(J:J)-MIN(J:J))</f>
        <v>0.47781893657913443</v>
      </c>
      <c r="L3525" s="1">
        <f>VLOOKUP(A3525,'Dados absolutos'!A:M,13,FALSE)</f>
        <v>0.46666666666666667</v>
      </c>
      <c r="M3525" s="1">
        <f>(L3525-MIN(L:L))/(MAX(L:L)-MIN(L:L))</f>
        <v>0.29155313351498641</v>
      </c>
      <c r="N3525" s="1">
        <f>VLOOKUP(B3525,'[1]ICI-DH'!$A:$H,8,FALSE)</f>
        <v>0.1</v>
      </c>
      <c r="O3525" s="17">
        <f>VLOOKUP(A3525,'Dados absolutos'!A:Q,17,FALSE)</f>
        <v>4.7021943573667712E-4</v>
      </c>
      <c r="P3525" s="1">
        <f>(O3525-MIN(O:O))/(MAX(O:O)-MIN(O:O))</f>
        <v>3.8129571577847438E-2</v>
      </c>
      <c r="Q3525" s="3">
        <f>H3525-I3525-K3525+M3525+N3525+P3525</f>
        <v>-0.72928523207374729</v>
      </c>
      <c r="R3525" s="4" t="s">
        <v>8907</v>
      </c>
    </row>
    <row r="3526" spans="1:18" x14ac:dyDescent="0.25">
      <c r="A3526">
        <v>292250</v>
      </c>
      <c r="B3526">
        <v>2922508</v>
      </c>
      <c r="C3526" t="s">
        <v>407</v>
      </c>
      <c r="D3526" t="s">
        <v>1784</v>
      </c>
      <c r="E3526" t="s">
        <v>466</v>
      </c>
      <c r="F3526" t="s">
        <v>10</v>
      </c>
      <c r="G3526">
        <f>VLOOKUP(A3526,'Dados absolutos'!A:H,8,FALSE)</f>
        <v>27060</v>
      </c>
      <c r="H3526" s="1">
        <f>(G3526-MIN(G:G))/(MAX(G:G)-MIN(G:G))</f>
        <v>0.13168346161763747</v>
      </c>
      <c r="I3526">
        <f>VLOOKUP(A3526,'Dados absolutos'!A:I,9,FALSE)</f>
        <v>0.64100000000000001</v>
      </c>
      <c r="J3526" s="1">
        <f>VLOOKUP(A3526,'Dados absolutos'!A:L,12,FALSE)</f>
        <v>6340.7176677753141</v>
      </c>
      <c r="K3526" s="1">
        <f>(J3526-MIN(J:J))/(MAX(J:J)-MIN(J:J))</f>
        <v>0.47942290596643816</v>
      </c>
      <c r="L3526" s="1">
        <f>VLOOKUP(A3526,'Dados absolutos'!A:M,13,FALSE)</f>
        <v>0.16666666666666669</v>
      </c>
      <c r="M3526" s="1">
        <f>(L3526-MIN(L:L))/(MAX(L:L)-MIN(L:L))</f>
        <v>0.14441416893732975</v>
      </c>
      <c r="N3526" s="1">
        <f>VLOOKUP(B3526,'[1]ICI-DH'!$A:$H,8,FALSE)</f>
        <v>0.1</v>
      </c>
      <c r="O3526" s="17">
        <f>VLOOKUP(A3526,'Dados absolutos'!A:Q,17,FALSE)</f>
        <v>1.8477457501847746E-4</v>
      </c>
      <c r="P3526" s="1">
        <f>(O3526-MIN(O:O))/(MAX(O:O)-MIN(O:O))</f>
        <v>1.4983164983164984E-2</v>
      </c>
      <c r="Q3526" s="3">
        <f>H3526-I3526-K3526+M3526+N3526+P3526</f>
        <v>-0.72934211042830599</v>
      </c>
      <c r="R3526" s="4" t="s">
        <v>8908</v>
      </c>
    </row>
    <row r="3527" spans="1:18" x14ac:dyDescent="0.25">
      <c r="A3527">
        <v>411400</v>
      </c>
      <c r="B3527">
        <v>4114005</v>
      </c>
      <c r="C3527" t="s">
        <v>4006</v>
      </c>
      <c r="D3527" t="s">
        <v>3827</v>
      </c>
      <c r="E3527" t="s">
        <v>3828</v>
      </c>
      <c r="F3527" t="s">
        <v>10</v>
      </c>
      <c r="G3527">
        <f>VLOOKUP(A3527,'Dados absolutos'!A:H,8,FALSE)</f>
        <v>13452</v>
      </c>
      <c r="H3527" s="1">
        <f>(G3527-MIN(G:G))/(MAX(G:G)-MIN(G:G))</f>
        <v>6.3358889775916694E-2</v>
      </c>
      <c r="I3527">
        <f>VLOOKUP(A3527,'Dados absolutos'!A:I,9,FALSE)</f>
        <v>0.71899999999999997</v>
      </c>
      <c r="J3527" s="1">
        <f>VLOOKUP(A3527,'Dados absolutos'!A:L,12,FALSE)</f>
        <v>7179.7512146892659</v>
      </c>
      <c r="K3527" s="1">
        <f>(J3527-MIN(J:J))/(MAX(J:J)-MIN(J:J))</f>
        <v>0.54768419877392238</v>
      </c>
      <c r="L3527" s="1">
        <f>VLOOKUP(A3527,'Dados absolutos'!A:M,13,FALSE)</f>
        <v>0.63333333333333341</v>
      </c>
      <c r="M3527" s="1">
        <f>(L3527-MIN(L:L))/(MAX(L:L)-MIN(L:L))</f>
        <v>0.37329700272479571</v>
      </c>
      <c r="N3527" s="1">
        <f>VLOOKUP(B3527,'[1]ICI-DH'!$A:$H,8,FALSE)</f>
        <v>0.1</v>
      </c>
      <c r="O3527" s="17">
        <f>VLOOKUP(A3527,'Dados absolutos'!A:Q,17,FALSE)</f>
        <v>0</v>
      </c>
      <c r="P3527" s="1">
        <f>(O3527-MIN(O:O))/(MAX(O:O)-MIN(O:O))</f>
        <v>0</v>
      </c>
      <c r="Q3527" s="3">
        <f>H3527-I3527-K3527+M3527+N3527+P3527</f>
        <v>-0.73002830627321014</v>
      </c>
      <c r="R3527" s="4" t="s">
        <v>8909</v>
      </c>
    </row>
    <row r="3528" spans="1:18" x14ac:dyDescent="0.25">
      <c r="A3528">
        <v>354210</v>
      </c>
      <c r="B3528">
        <v>3542107</v>
      </c>
      <c r="C3528" t="s">
        <v>3663</v>
      </c>
      <c r="D3528" t="s">
        <v>3202</v>
      </c>
      <c r="E3528" t="s">
        <v>2182</v>
      </c>
      <c r="F3528" t="s">
        <v>10</v>
      </c>
      <c r="G3528">
        <f>VLOOKUP(A3528,'Dados absolutos'!A:H,8,FALSE)</f>
        <v>8965</v>
      </c>
      <c r="H3528" s="1">
        <f>(G3528-MIN(G:G))/(MAX(G:G)-MIN(G:G))</f>
        <v>4.0830057188188808E-2</v>
      </c>
      <c r="I3528">
        <f>VLOOKUP(A3528,'Dados absolutos'!A:I,9,FALSE)</f>
        <v>0.745</v>
      </c>
      <c r="J3528" s="1">
        <f>VLOOKUP(A3528,'Dados absolutos'!A:L,12,FALSE)</f>
        <v>6807.8147350808704</v>
      </c>
      <c r="K3528" s="1">
        <f>(J3528-MIN(J:J))/(MAX(J:J)-MIN(J:J))</f>
        <v>0.5174245446352812</v>
      </c>
      <c r="L3528" s="1">
        <f>VLOOKUP(A3528,'Dados absolutos'!A:M,13,FALSE)</f>
        <v>0.36666666666666664</v>
      </c>
      <c r="M3528" s="1">
        <f>(L3528-MIN(L:L))/(MAX(L:L)-MIN(L:L))</f>
        <v>0.24250681198910085</v>
      </c>
      <c r="N3528" s="1">
        <f>VLOOKUP(B3528,'[1]ICI-DH'!$A:$H,8,FALSE)</f>
        <v>0.24</v>
      </c>
      <c r="O3528" s="17">
        <f>VLOOKUP(A3528,'Dados absolutos'!A:Q,17,FALSE)</f>
        <v>1.1154489682097045E-4</v>
      </c>
      <c r="P3528" s="1">
        <f>(O3528-MIN(O:O))/(MAX(O:O)-MIN(O:O))</f>
        <v>9.045051744438249E-3</v>
      </c>
      <c r="Q3528" s="3">
        <f>H3528-I3528-K3528+M3528+N3528+P3528</f>
        <v>-0.73004262371355344</v>
      </c>
      <c r="R3528" s="4" t="s">
        <v>8910</v>
      </c>
    </row>
    <row r="3529" spans="1:18" x14ac:dyDescent="0.25">
      <c r="A3529">
        <v>310520</v>
      </c>
      <c r="B3529">
        <v>3105202</v>
      </c>
      <c r="C3529" t="s">
        <v>2238</v>
      </c>
      <c r="D3529" t="s">
        <v>2181</v>
      </c>
      <c r="E3529" t="s">
        <v>2182</v>
      </c>
      <c r="F3529" t="s">
        <v>10</v>
      </c>
      <c r="G3529">
        <f>VLOOKUP(A3529,'Dados absolutos'!A:H,8,FALSE)</f>
        <v>4741</v>
      </c>
      <c r="H3529" s="1">
        <f>(G3529-MIN(G:G))/(MAX(G:G)-MIN(G:G))</f>
        <v>1.9621724482469485E-2</v>
      </c>
      <c r="I3529">
        <f>VLOOKUP(A3529,'Dados absolutos'!A:I,9,FALSE)</f>
        <v>0.59899999999999998</v>
      </c>
      <c r="J3529" s="1">
        <f>VLOOKUP(A3529,'Dados absolutos'!A:L,12,FALSE)</f>
        <v>6677.3508268297828</v>
      </c>
      <c r="K3529" s="1">
        <f>(J3529-MIN(J:J))/(MAX(J:J)-MIN(J:J))</f>
        <v>0.50681038614937557</v>
      </c>
      <c r="L3529" s="1">
        <f>VLOOKUP(A3529,'Dados absolutos'!A:M,13,FALSE)</f>
        <v>0.39444444444444443</v>
      </c>
      <c r="M3529" s="1">
        <f>(L3529-MIN(L:L))/(MAX(L:L)-MIN(L:L))</f>
        <v>0.2561307901907357</v>
      </c>
      <c r="N3529" s="1">
        <f>VLOOKUP(B3529,'[1]ICI-DH'!$A:$H,8,FALSE)</f>
        <v>0.1</v>
      </c>
      <c r="O3529" s="17">
        <f>VLOOKUP(A3529,'Dados absolutos'!A:Q,17,FALSE)</f>
        <v>0</v>
      </c>
      <c r="P3529" s="1">
        <f>(O3529-MIN(O:O))/(MAX(O:O)-MIN(O:O))</f>
        <v>0</v>
      </c>
      <c r="Q3529" s="3">
        <f>H3529-I3529-K3529+M3529+N3529+P3529</f>
        <v>-0.73005787147617041</v>
      </c>
      <c r="R3529" s="4" t="s">
        <v>8911</v>
      </c>
    </row>
    <row r="3530" spans="1:18" x14ac:dyDescent="0.25">
      <c r="A3530">
        <v>432185</v>
      </c>
      <c r="B3530">
        <v>4321857</v>
      </c>
      <c r="C3530" t="s">
        <v>4894</v>
      </c>
      <c r="D3530" t="s">
        <v>4459</v>
      </c>
      <c r="E3530" t="s">
        <v>3828</v>
      </c>
      <c r="F3530" t="s">
        <v>10</v>
      </c>
      <c r="G3530">
        <f>VLOOKUP(A3530,'Dados absolutos'!A:H,8,FALSE)</f>
        <v>4716</v>
      </c>
      <c r="H3530" s="1">
        <f>(G3530-MIN(G:G))/(MAX(G:G)-MIN(G:G))</f>
        <v>1.9496201679997188E-2</v>
      </c>
      <c r="I3530">
        <f>VLOOKUP(A3530,'Dados absolutos'!A:I,9,FALSE)</f>
        <v>0.70299999999999996</v>
      </c>
      <c r="J3530" s="1">
        <f>VLOOKUP(A3530,'Dados absolutos'!A:L,12,FALSE)</f>
        <v>8445.2621692111952</v>
      </c>
      <c r="K3530" s="1">
        <f>(J3530-MIN(J:J))/(MAX(J:J)-MIN(J:J))</f>
        <v>0.65064243463401916</v>
      </c>
      <c r="L3530" s="1">
        <f>VLOOKUP(A3530,'Dados absolutos'!A:M,13,FALSE)</f>
        <v>0.9</v>
      </c>
      <c r="M3530" s="1">
        <f>(L3530-MIN(L:L))/(MAX(L:L)-MIN(L:L))</f>
        <v>0.50408719346049058</v>
      </c>
      <c r="N3530" s="1">
        <f>VLOOKUP(B3530,'[1]ICI-DH'!$A:$H,8,FALSE)</f>
        <v>0.1</v>
      </c>
      <c r="O3530" s="17">
        <f>VLOOKUP(A3530,'Dados absolutos'!A:Q,17,FALSE)</f>
        <v>0</v>
      </c>
      <c r="P3530" s="1">
        <f>(O3530-MIN(O:O))/(MAX(O:O)-MIN(O:O))</f>
        <v>0</v>
      </c>
      <c r="Q3530" s="3">
        <f>H3530-I3530-K3530+M3530+N3530+P3530</f>
        <v>-0.73005903949353135</v>
      </c>
      <c r="R3530" s="4" t="s">
        <v>8912</v>
      </c>
    </row>
    <row r="3531" spans="1:18" x14ac:dyDescent="0.25">
      <c r="A3531">
        <v>170820</v>
      </c>
      <c r="B3531">
        <v>1708205</v>
      </c>
      <c r="C3531" t="s">
        <v>378</v>
      </c>
      <c r="D3531" t="s">
        <v>327</v>
      </c>
      <c r="E3531" t="s">
        <v>9</v>
      </c>
      <c r="F3531" t="s">
        <v>10</v>
      </c>
      <c r="G3531">
        <f>VLOOKUP(A3531,'Dados absolutos'!A:H,8,FALSE)</f>
        <v>18881</v>
      </c>
      <c r="H3531" s="1">
        <f>(G3531-MIN(G:G))/(MAX(G:G)-MIN(G:G))</f>
        <v>9.0617421560800729E-2</v>
      </c>
      <c r="I3531">
        <f>VLOOKUP(A3531,'Dados absolutos'!A:I,9,FALSE)</f>
        <v>0.67</v>
      </c>
      <c r="J3531" s="1">
        <f>VLOOKUP(A3531,'Dados absolutos'!A:L,12,FALSE)</f>
        <v>5652.7213595678195</v>
      </c>
      <c r="K3531" s="1">
        <f>(J3531-MIN(J:J))/(MAX(J:J)-MIN(J:J))</f>
        <v>0.42344955708455329</v>
      </c>
      <c r="L3531" s="1">
        <f>VLOOKUP(A3531,'Dados absolutos'!A:M,13,FALSE)</f>
        <v>0.18888888888888894</v>
      </c>
      <c r="M3531" s="1">
        <f>(L3531-MIN(L:L))/(MAX(L:L)-MIN(L:L))</f>
        <v>0.15531335149863765</v>
      </c>
      <c r="N3531" s="1">
        <f>VLOOKUP(B3531,'[1]ICI-DH'!$A:$H,8,FALSE)</f>
        <v>0.1</v>
      </c>
      <c r="O3531" s="17">
        <f>VLOOKUP(A3531,'Dados absolutos'!A:Q,17,FALSE)</f>
        <v>2.118531857422806E-4</v>
      </c>
      <c r="P3531" s="1">
        <f>(O3531-MIN(O:O))/(MAX(O:O)-MIN(O:O))</f>
        <v>1.717893943941293E-2</v>
      </c>
      <c r="Q3531" s="3">
        <f>H3531-I3531-K3531+M3531+N3531+P3531</f>
        <v>-0.730339844585702</v>
      </c>
      <c r="R3531" s="4" t="s">
        <v>8913</v>
      </c>
    </row>
    <row r="3532" spans="1:18" x14ac:dyDescent="0.25">
      <c r="A3532">
        <v>320410</v>
      </c>
      <c r="B3532">
        <v>3204104</v>
      </c>
      <c r="C3532" t="s">
        <v>3091</v>
      </c>
      <c r="D3532" t="s">
        <v>3036</v>
      </c>
      <c r="E3532" t="s">
        <v>2182</v>
      </c>
      <c r="F3532" t="s">
        <v>10</v>
      </c>
      <c r="G3532">
        <f>VLOOKUP(A3532,'Dados absolutos'!A:H,8,FALSE)</f>
        <v>23915</v>
      </c>
      <c r="H3532" s="1">
        <f>(G3532-MIN(G:G))/(MAX(G:G)-MIN(G:G))</f>
        <v>0.11589269306662248</v>
      </c>
      <c r="I3532">
        <f>VLOOKUP(A3532,'Dados absolutos'!A:I,9,FALSE)</f>
        <v>0.67300000000000004</v>
      </c>
      <c r="J3532" s="1">
        <f>VLOOKUP(A3532,'Dados absolutos'!A:L,12,FALSE)</f>
        <v>5514.955612377169</v>
      </c>
      <c r="K3532" s="1">
        <f>(J3532-MIN(J:J))/(MAX(J:J)-MIN(J:J))</f>
        <v>0.41224134253531158</v>
      </c>
      <c r="L3532" s="1">
        <f>VLOOKUP(A3532,'Dados absolutos'!A:M,13,FALSE)</f>
        <v>0.15555555555555559</v>
      </c>
      <c r="M3532" s="1">
        <f>(L3532-MIN(L:L))/(MAX(L:L)-MIN(L:L))</f>
        <v>0.13896457765667578</v>
      </c>
      <c r="N3532" s="1">
        <f>VLOOKUP(B3532,'[1]ICI-DH'!$A:$H,8,FALSE)</f>
        <v>0.1</v>
      </c>
      <c r="O3532" s="17">
        <f>VLOOKUP(A3532,'Dados absolutos'!A:Q,17,FALSE)</f>
        <v>0</v>
      </c>
      <c r="P3532" s="1">
        <f>(O3532-MIN(O:O))/(MAX(O:O)-MIN(O:O))</f>
        <v>0</v>
      </c>
      <c r="Q3532" s="3">
        <f>H3532-I3532-K3532+M3532+N3532+P3532</f>
        <v>-0.73038407181201337</v>
      </c>
      <c r="R3532" s="4" t="s">
        <v>8914</v>
      </c>
    </row>
    <row r="3533" spans="1:18" x14ac:dyDescent="0.25">
      <c r="A3533">
        <v>170740</v>
      </c>
      <c r="B3533">
        <v>1707405</v>
      </c>
      <c r="C3533" t="s">
        <v>374</v>
      </c>
      <c r="D3533" t="s">
        <v>327</v>
      </c>
      <c r="E3533" t="s">
        <v>9</v>
      </c>
      <c r="F3533" t="s">
        <v>10</v>
      </c>
      <c r="G3533">
        <f>VLOOKUP(A3533,'Dados absolutos'!A:H,8,FALSE)</f>
        <v>7530</v>
      </c>
      <c r="H3533" s="1">
        <f>(G3533-MIN(G:G))/(MAX(G:G)-MIN(G:G))</f>
        <v>3.3625048326278953E-2</v>
      </c>
      <c r="I3533">
        <f>VLOOKUP(A3533,'Dados absolutos'!A:I,9,FALSE)</f>
        <v>0.56999999999999995</v>
      </c>
      <c r="J3533" s="1">
        <f>VLOOKUP(A3533,'Dados absolutos'!A:L,12,FALSE)</f>
        <v>5570.987131474104</v>
      </c>
      <c r="K3533" s="1">
        <f>(J3533-MIN(J:J))/(MAX(J:J)-MIN(J:J))</f>
        <v>0.41679990154119634</v>
      </c>
      <c r="L3533" s="1">
        <f>VLOOKUP(A3533,'Dados absolutos'!A:M,13,FALSE)</f>
        <v>0</v>
      </c>
      <c r="M3533" s="1">
        <f>(L3533-MIN(L:L))/(MAX(L:L)-MIN(L:L))</f>
        <v>6.2670299727520445E-2</v>
      </c>
      <c r="N3533" s="1">
        <f>VLOOKUP(B3533,'[1]ICI-DH'!$A:$H,8,FALSE)</f>
        <v>0.16</v>
      </c>
      <c r="O3533" s="17">
        <f>VLOOKUP(A3533,'Dados absolutos'!A:Q,17,FALSE)</f>
        <v>0</v>
      </c>
      <c r="P3533" s="1">
        <f>(O3533-MIN(O:O))/(MAX(O:O)-MIN(O:O))</f>
        <v>0</v>
      </c>
      <c r="Q3533" s="3">
        <f>H3533-I3533-K3533+M3533+N3533+P3533</f>
        <v>-0.73050455348739685</v>
      </c>
      <c r="R3533" s="4" t="s">
        <v>8915</v>
      </c>
    </row>
    <row r="3534" spans="1:18" x14ac:dyDescent="0.25">
      <c r="A3534">
        <v>241290</v>
      </c>
      <c r="B3534">
        <v>2412906</v>
      </c>
      <c r="C3534" t="s">
        <v>1221</v>
      </c>
      <c r="D3534" t="s">
        <v>1086</v>
      </c>
      <c r="E3534" t="s">
        <v>466</v>
      </c>
      <c r="F3534" t="s">
        <v>10</v>
      </c>
      <c r="G3534">
        <f>VLOOKUP(A3534,'Dados absolutos'!A:H,8,FALSE)</f>
        <v>9972</v>
      </c>
      <c r="H3534" s="1">
        <f>(G3534-MIN(G:G))/(MAX(G:G)-MIN(G:G))</f>
        <v>4.5886115671772934E-2</v>
      </c>
      <c r="I3534">
        <f>VLOOKUP(A3534,'Dados absolutos'!A:I,9,FALSE)</f>
        <v>0.58499999999999996</v>
      </c>
      <c r="J3534" s="1">
        <f>VLOOKUP(A3534,'Dados absolutos'!A:L,12,FALSE)</f>
        <v>6172.8012073806658</v>
      </c>
      <c r="K3534" s="1">
        <f>(J3534-MIN(J:J))/(MAX(J:J)-MIN(J:J))</f>
        <v>0.46576171838656788</v>
      </c>
      <c r="L3534" s="1">
        <f>VLOOKUP(A3534,'Dados absolutos'!A:M,13,FALSE)</f>
        <v>7.2222222222222229E-2</v>
      </c>
      <c r="M3534" s="1">
        <f>(L3534-MIN(L:L))/(MAX(L:L)-MIN(L:L))</f>
        <v>9.8092643051771136E-2</v>
      </c>
      <c r="N3534" s="1">
        <f>VLOOKUP(B3534,'[1]ICI-DH'!$A:$H,8,FALSE)</f>
        <v>0.16</v>
      </c>
      <c r="O3534" s="17">
        <f>VLOOKUP(A3534,'Dados absolutos'!A:Q,17,FALSE)</f>
        <v>2.0056157240272763E-4</v>
      </c>
      <c r="P3534" s="1">
        <f>(O3534-MIN(O:O))/(MAX(O:O)-MIN(O:O))</f>
        <v>1.6263315059945625E-2</v>
      </c>
      <c r="Q3534" s="3">
        <f>H3534-I3534-K3534+M3534+N3534+P3534</f>
        <v>-0.73051964460307817</v>
      </c>
      <c r="R3534" s="4" t="s">
        <v>8916</v>
      </c>
    </row>
    <row r="3535" spans="1:18" x14ac:dyDescent="0.25">
      <c r="A3535">
        <v>171900</v>
      </c>
      <c r="B3535">
        <v>1719004</v>
      </c>
      <c r="C3535" t="s">
        <v>443</v>
      </c>
      <c r="D3535" t="s">
        <v>327</v>
      </c>
      <c r="E3535" t="s">
        <v>9</v>
      </c>
      <c r="F3535" t="s">
        <v>10</v>
      </c>
      <c r="G3535">
        <f>VLOOKUP(A3535,'Dados absolutos'!A:H,8,FALSE)</f>
        <v>2781</v>
      </c>
      <c r="H3535" s="1">
        <f>(G3535-MIN(G:G))/(MAX(G:G)-MIN(G:G))</f>
        <v>9.7807367686413918E-3</v>
      </c>
      <c r="I3535">
        <f>VLOOKUP(A3535,'Dados absolutos'!A:I,9,FALSE)</f>
        <v>0.66200000000000003</v>
      </c>
      <c r="J3535" s="1">
        <f>VLOOKUP(A3535,'Dados absolutos'!A:L,12,FALSE)</f>
        <v>7945.3799244875945</v>
      </c>
      <c r="K3535" s="1">
        <f>(J3535-MIN(J:J))/(MAX(J:J)-MIN(J:J))</f>
        <v>0.60997349070222229</v>
      </c>
      <c r="L3535" s="1">
        <f>VLOOKUP(A3535,'Dados absolutos'!A:M,13,FALSE)</f>
        <v>0.34444444444444444</v>
      </c>
      <c r="M3535" s="1">
        <f>(L3535-MIN(L:L))/(MAX(L:L)-MIN(L:L))</f>
        <v>0.23160762942779292</v>
      </c>
      <c r="N3535" s="1">
        <f>VLOOKUP(B3535,'[1]ICI-DH'!$A:$H,8,FALSE)</f>
        <v>0.3</v>
      </c>
      <c r="O3535" s="17">
        <f>VLOOKUP(A3535,'Dados absolutos'!A:Q,17,FALSE)</f>
        <v>0</v>
      </c>
      <c r="P3535" s="1">
        <f>(O3535-MIN(O:O))/(MAX(O:O)-MIN(O:O))</f>
        <v>0</v>
      </c>
      <c r="Q3535" s="3">
        <f>H3535-I3535-K3535+M3535+N3535+P3535</f>
        <v>-0.73058512450578794</v>
      </c>
      <c r="R3535" s="4" t="s">
        <v>8917</v>
      </c>
    </row>
    <row r="3536" spans="1:18" x14ac:dyDescent="0.25">
      <c r="A3536">
        <v>314410</v>
      </c>
      <c r="B3536">
        <v>3144102</v>
      </c>
      <c r="C3536" t="s">
        <v>2690</v>
      </c>
      <c r="D3536" t="s">
        <v>2181</v>
      </c>
      <c r="E3536" t="s">
        <v>2182</v>
      </c>
      <c r="F3536" t="s">
        <v>10</v>
      </c>
      <c r="G3536">
        <f>VLOOKUP(A3536,'Dados absolutos'!A:H,8,FALSE)</f>
        <v>21891</v>
      </c>
      <c r="H3536" s="1">
        <f>(G3536-MIN(G:G))/(MAX(G:G)-MIN(G:G))</f>
        <v>0.1057303669784653</v>
      </c>
      <c r="I3536">
        <f>VLOOKUP(A3536,'Dados absolutos'!A:I,9,FALSE)</f>
        <v>0.74</v>
      </c>
      <c r="J3536" s="1">
        <f>VLOOKUP(A3536,'Dados absolutos'!A:L,12,FALSE)</f>
        <v>4608.1042414690974</v>
      </c>
      <c r="K3536" s="1">
        <f>(J3536-MIN(J:J))/(MAX(J:J)-MIN(J:J))</f>
        <v>0.33846259174506116</v>
      </c>
      <c r="L3536" s="1">
        <f>VLOOKUP(A3536,'Dados absolutos'!A:M,13,FALSE)</f>
        <v>7.7777777777777793E-2</v>
      </c>
      <c r="M3536" s="1">
        <f>(L3536-MIN(L:L))/(MAX(L:L)-MIN(L:L))</f>
        <v>0.10081743869209812</v>
      </c>
      <c r="N3536" s="1">
        <f>VLOOKUP(B3536,'[1]ICI-DH'!$A:$H,8,FALSE)</f>
        <v>0.1</v>
      </c>
      <c r="O3536" s="17">
        <f>VLOOKUP(A3536,'Dados absolutos'!A:Q,17,FALSE)</f>
        <v>5.0248960760129735E-4</v>
      </c>
      <c r="P3536" s="1">
        <f>(O3536-MIN(O:O))/(MAX(O:O)-MIN(O:O))</f>
        <v>4.0746323958602983E-2</v>
      </c>
      <c r="Q3536" s="3">
        <f>H3536-I3536-K3536+M3536+N3536+P3536</f>
        <v>-0.73116846211589481</v>
      </c>
      <c r="R3536" s="4" t="s">
        <v>8918</v>
      </c>
    </row>
    <row r="3537" spans="1:18" x14ac:dyDescent="0.25">
      <c r="A3537">
        <v>317160</v>
      </c>
      <c r="B3537">
        <v>3171600</v>
      </c>
      <c r="C3537" t="s">
        <v>3028</v>
      </c>
      <c r="D3537" t="s">
        <v>2181</v>
      </c>
      <c r="E3537" t="s">
        <v>2182</v>
      </c>
      <c r="F3537" t="s">
        <v>10</v>
      </c>
      <c r="G3537">
        <f>VLOOKUP(A3537,'Dados absolutos'!A:H,8,FALSE)</f>
        <v>11804</v>
      </c>
      <c r="H3537" s="1">
        <f>(G3537-MIN(G:G))/(MAX(G:G)-MIN(G:G))</f>
        <v>5.5084426636942865E-2</v>
      </c>
      <c r="I3537">
        <f>VLOOKUP(A3537,'Dados absolutos'!A:I,9,FALSE)</f>
        <v>0.61</v>
      </c>
      <c r="J3537" s="1">
        <f>VLOOKUP(A3537,'Dados absolutos'!A:L,12,FALSE)</f>
        <v>5050.8464105388002</v>
      </c>
      <c r="K3537" s="1">
        <f>(J3537-MIN(J:J))/(MAX(J:J)-MIN(J:J))</f>
        <v>0.37448278778161742</v>
      </c>
      <c r="L3537" s="1">
        <f>VLOOKUP(A3537,'Dados absolutos'!A:M,13,FALSE)</f>
        <v>7.2222222222222215E-2</v>
      </c>
      <c r="M3537" s="1">
        <f>(L3537-MIN(L:L))/(MAX(L:L)-MIN(L:L))</f>
        <v>9.8092643051771136E-2</v>
      </c>
      <c r="N3537" s="1">
        <f>VLOOKUP(B3537,'[1]ICI-DH'!$A:$H,8,FALSE)</f>
        <v>0.1</v>
      </c>
      <c r="O3537" s="17">
        <f>VLOOKUP(A3537,'Dados absolutos'!A:Q,17,FALSE)</f>
        <v>0</v>
      </c>
      <c r="P3537" s="1">
        <f>(O3537-MIN(O:O))/(MAX(O:O)-MIN(O:O))</f>
        <v>0</v>
      </c>
      <c r="Q3537" s="3">
        <f>H3537-I3537-K3537+M3537+N3537+P3537</f>
        <v>-0.73130571809290346</v>
      </c>
      <c r="R3537" s="4" t="s">
        <v>8919</v>
      </c>
    </row>
    <row r="3538" spans="1:18" x14ac:dyDescent="0.25">
      <c r="A3538">
        <v>280150</v>
      </c>
      <c r="B3538">
        <v>2801504</v>
      </c>
      <c r="C3538" t="s">
        <v>1727</v>
      </c>
      <c r="D3538" t="s">
        <v>1716</v>
      </c>
      <c r="E3538" t="s">
        <v>466</v>
      </c>
      <c r="F3538" t="s">
        <v>10</v>
      </c>
      <c r="G3538">
        <f>VLOOKUP(A3538,'Dados absolutos'!A:H,8,FALSE)</f>
        <v>13853</v>
      </c>
      <c r="H3538" s="1">
        <f>(G3538-MIN(G:G))/(MAX(G:G)-MIN(G:G))</f>
        <v>6.5372275527572341E-2</v>
      </c>
      <c r="I3538">
        <f>VLOOKUP(A3538,'Dados absolutos'!A:I,9,FALSE)</f>
        <v>0.64300000000000002</v>
      </c>
      <c r="J3538" s="1">
        <f>VLOOKUP(A3538,'Dados absolutos'!A:L,12,FALSE)</f>
        <v>6815.3767328376525</v>
      </c>
      <c r="K3538" s="1">
        <f>(J3538-MIN(J:J))/(MAX(J:J)-MIN(J:J))</f>
        <v>0.51803976645207728</v>
      </c>
      <c r="L3538" s="1">
        <f>VLOOKUP(A3538,'Dados absolutos'!A:M,13,FALSE)</f>
        <v>0.33888888888888891</v>
      </c>
      <c r="M3538" s="1">
        <f>(L3538-MIN(L:L))/(MAX(L:L)-MIN(L:L))</f>
        <v>0.22888283378746596</v>
      </c>
      <c r="N3538" s="1">
        <f>VLOOKUP(B3538,'[1]ICI-DH'!$A:$H,8,FALSE)</f>
        <v>0.1</v>
      </c>
      <c r="O3538" s="17">
        <f>VLOOKUP(A3538,'Dados absolutos'!A:Q,17,FALSE)</f>
        <v>4.3311917996101927E-4</v>
      </c>
      <c r="P3538" s="1">
        <f>(O3538-MIN(O:O))/(MAX(O:O)-MIN(O:O))</f>
        <v>3.5121153059505764E-2</v>
      </c>
      <c r="Q3538" s="3">
        <f>H3538-I3538-K3538+M3538+N3538+P3538</f>
        <v>-0.73166350407753322</v>
      </c>
      <c r="R3538" s="4" t="s">
        <v>8920</v>
      </c>
    </row>
    <row r="3539" spans="1:18" x14ac:dyDescent="0.25">
      <c r="A3539">
        <v>280600</v>
      </c>
      <c r="B3539">
        <v>2806008</v>
      </c>
      <c r="C3539" t="s">
        <v>1768</v>
      </c>
      <c r="D3539" t="s">
        <v>1716</v>
      </c>
      <c r="E3539" t="s">
        <v>466</v>
      </c>
      <c r="F3539" t="s">
        <v>10</v>
      </c>
      <c r="G3539">
        <f>VLOOKUP(A3539,'Dados absolutos'!A:H,8,FALSE)</f>
        <v>17033</v>
      </c>
      <c r="H3539" s="1">
        <f>(G3539-MIN(G:G))/(MAX(G:G)-MIN(G:G))</f>
        <v>8.133877600204853E-2</v>
      </c>
      <c r="I3539">
        <f>VLOOKUP(A3539,'Dados absolutos'!A:I,9,FALSE)</f>
        <v>0.61299999999999999</v>
      </c>
      <c r="J3539" s="1">
        <f>VLOOKUP(A3539,'Dados absolutos'!A:L,12,FALSE)</f>
        <v>4964.541234662126</v>
      </c>
      <c r="K3539" s="1">
        <f>(J3539-MIN(J:J))/(MAX(J:J)-MIN(J:J))</f>
        <v>0.36746125341867342</v>
      </c>
      <c r="L3539" s="1">
        <f>VLOOKUP(A3539,'Dados absolutos'!A:M,13,FALSE)</f>
        <v>0</v>
      </c>
      <c r="M3539" s="1">
        <f>(L3539-MIN(L:L))/(MAX(L:L)-MIN(L:L))</f>
        <v>6.2670299727520445E-2</v>
      </c>
      <c r="N3539" s="1">
        <f>VLOOKUP(B3539,'[1]ICI-DH'!$A:$H,8,FALSE)</f>
        <v>0.1</v>
      </c>
      <c r="O3539" s="17">
        <f>VLOOKUP(A3539,'Dados absolutos'!A:Q,17,FALSE)</f>
        <v>5.8709563787941052E-5</v>
      </c>
      <c r="P3539" s="1">
        <f>(O3539-MIN(O:O))/(MAX(O:O)-MIN(O:O))</f>
        <v>4.7606932947154871E-3</v>
      </c>
      <c r="Q3539" s="3">
        <f>H3539-I3539-K3539+M3539+N3539+P3539</f>
        <v>-0.73169148439438891</v>
      </c>
      <c r="R3539" s="4" t="s">
        <v>8921</v>
      </c>
    </row>
    <row r="3540" spans="1:18" x14ac:dyDescent="0.25">
      <c r="A3540">
        <v>270680</v>
      </c>
      <c r="B3540">
        <v>2706802</v>
      </c>
      <c r="C3540" t="s">
        <v>1688</v>
      </c>
      <c r="D3540" t="s">
        <v>1620</v>
      </c>
      <c r="E3540" t="s">
        <v>466</v>
      </c>
      <c r="F3540" t="s">
        <v>10</v>
      </c>
      <c r="G3540">
        <f>VLOOKUP(A3540,'Dados absolutos'!A:H,8,FALSE)</f>
        <v>15908</v>
      </c>
      <c r="H3540" s="1">
        <f>(G3540-MIN(G:G))/(MAX(G:G)-MIN(G:G))</f>
        <v>7.5690249890795161E-2</v>
      </c>
      <c r="I3540">
        <f>VLOOKUP(A3540,'Dados absolutos'!A:I,9,FALSE)</f>
        <v>0.57199999999999995</v>
      </c>
      <c r="J3540" s="1">
        <f>VLOOKUP(A3540,'Dados absolutos'!A:L,12,FALSE)</f>
        <v>6113.8675810912755</v>
      </c>
      <c r="K3540" s="1">
        <f>(J3540-MIN(J:J))/(MAX(J:J)-MIN(J:J))</f>
        <v>0.46096705250563441</v>
      </c>
      <c r="L3540" s="1">
        <f>VLOOKUP(A3540,'Dados absolutos'!A:M,13,FALSE)</f>
        <v>0.12777777777777782</v>
      </c>
      <c r="M3540" s="1">
        <f>(L3540-MIN(L:L))/(MAX(L:L)-MIN(L:L))</f>
        <v>0.12534059945504092</v>
      </c>
      <c r="N3540" s="1">
        <f>VLOOKUP(B3540,'[1]ICI-DH'!$A:$H,8,FALSE)</f>
        <v>0.1</v>
      </c>
      <c r="O3540" s="17">
        <f>VLOOKUP(A3540,'Dados absolutos'!A:Q,17,FALSE)</f>
        <v>0</v>
      </c>
      <c r="P3540" s="1">
        <f>(O3540-MIN(O:O))/(MAX(O:O)-MIN(O:O))</f>
        <v>0</v>
      </c>
      <c r="Q3540" s="3">
        <f>H3540-I3540-K3540+M3540+N3540+P3540</f>
        <v>-0.73193620315979835</v>
      </c>
      <c r="R3540" s="4" t="s">
        <v>8922</v>
      </c>
    </row>
    <row r="3541" spans="1:18" x14ac:dyDescent="0.25">
      <c r="A3541">
        <v>420880</v>
      </c>
      <c r="B3541">
        <v>4208807</v>
      </c>
      <c r="C3541" t="s">
        <v>4319</v>
      </c>
      <c r="D3541" t="s">
        <v>4197</v>
      </c>
      <c r="E3541" t="s">
        <v>3828</v>
      </c>
      <c r="F3541" t="s">
        <v>10</v>
      </c>
      <c r="G3541">
        <f>VLOOKUP(A3541,'Dados absolutos'!A:H,8,FALSE)</f>
        <v>20375</v>
      </c>
      <c r="H3541" s="1">
        <f>(G3541-MIN(G:G))/(MAX(G:G)-MIN(G:G))</f>
        <v>9.8118664236545208E-2</v>
      </c>
      <c r="I3541">
        <f>VLOOKUP(A3541,'Dados absolutos'!A:I,9,FALSE)</f>
        <v>0.72099999999999997</v>
      </c>
      <c r="J3541" s="1">
        <f>VLOOKUP(A3541,'Dados absolutos'!A:L,12,FALSE)</f>
        <v>5906.5245256441713</v>
      </c>
      <c r="K3541" s="1">
        <f>(J3541-MIN(J:J))/(MAX(J:J)-MIN(J:J))</f>
        <v>0.44409823352750033</v>
      </c>
      <c r="L3541" s="1">
        <f>VLOOKUP(A3541,'Dados absolutos'!A:M,13,FALSE)</f>
        <v>0.18888888888888891</v>
      </c>
      <c r="M3541" s="1">
        <f>(L3541-MIN(L:L))/(MAX(L:L)-MIN(L:L))</f>
        <v>0.15531335149863762</v>
      </c>
      <c r="N3541" s="1">
        <f>VLOOKUP(B3541,'[1]ICI-DH'!$A:$H,8,FALSE)</f>
        <v>0.1</v>
      </c>
      <c r="O3541" s="17">
        <f>VLOOKUP(A3541,'Dados absolutos'!A:Q,17,FALSE)</f>
        <v>9.8159509202453993E-4</v>
      </c>
      <c r="P3541" s="1">
        <f>(O3541-MIN(O:O))/(MAX(O:O)-MIN(O:O))</f>
        <v>7.9596455351056583E-2</v>
      </c>
      <c r="Q3541" s="3">
        <f>H3541-I3541-K3541+M3541+N3541+P3541</f>
        <v>-0.7320697624412611</v>
      </c>
      <c r="R3541" s="4" t="s">
        <v>8923</v>
      </c>
    </row>
    <row r="3542" spans="1:18" x14ac:dyDescent="0.25">
      <c r="A3542">
        <v>431900</v>
      </c>
      <c r="B3542">
        <v>4319000</v>
      </c>
      <c r="C3542" t="s">
        <v>4842</v>
      </c>
      <c r="D3542" t="s">
        <v>4459</v>
      </c>
      <c r="E3542" t="s">
        <v>3828</v>
      </c>
      <c r="F3542" t="s">
        <v>10</v>
      </c>
      <c r="G3542">
        <f>VLOOKUP(A3542,'Dados absolutos'!A:H,8,FALSE)</f>
        <v>21084</v>
      </c>
      <c r="H3542" s="1">
        <f>(G3542-MIN(G:G))/(MAX(G:G)-MIN(G:G))</f>
        <v>0.10167849091465955</v>
      </c>
      <c r="I3542">
        <f>VLOOKUP(A3542,'Dados absolutos'!A:I,9,FALSE)</f>
        <v>0.76800000000000002</v>
      </c>
      <c r="J3542" s="1">
        <f>VLOOKUP(A3542,'Dados absolutos'!A:L,12,FALSE)</f>
        <v>7028.60030307342</v>
      </c>
      <c r="K3542" s="1">
        <f>(J3542-MIN(J:J))/(MAX(J:J)-MIN(J:J))</f>
        <v>0.53538700675594275</v>
      </c>
      <c r="L3542" s="1">
        <f>VLOOKUP(A3542,'Dados absolutos'!A:M,13,FALSE)</f>
        <v>0.37777777777777788</v>
      </c>
      <c r="M3542" s="1">
        <f>(L3542-MIN(L:L))/(MAX(L:L)-MIN(L:L))</f>
        <v>0.24795640326975482</v>
      </c>
      <c r="N3542" s="1">
        <f>VLOOKUP(B3542,'[1]ICI-DH'!$A:$H,8,FALSE)</f>
        <v>0.16</v>
      </c>
      <c r="O3542" s="17">
        <f>VLOOKUP(A3542,'Dados absolutos'!A:Q,17,FALSE)</f>
        <v>7.588692847656991E-4</v>
      </c>
      <c r="P3542" s="1">
        <f>(O3542-MIN(O:O))/(MAX(O:O)-MIN(O:O))</f>
        <v>6.153586711355636E-2</v>
      </c>
      <c r="Q3542" s="3">
        <f>H3542-I3542-K3542+M3542+N3542+P3542</f>
        <v>-0.73221624545797204</v>
      </c>
      <c r="R3542" s="4" t="s">
        <v>8924</v>
      </c>
    </row>
    <row r="3543" spans="1:18" x14ac:dyDescent="0.25">
      <c r="A3543">
        <v>221050</v>
      </c>
      <c r="B3543">
        <v>2210508</v>
      </c>
      <c r="C3543" t="s">
        <v>884</v>
      </c>
      <c r="D3543" t="s">
        <v>682</v>
      </c>
      <c r="E3543" t="s">
        <v>466</v>
      </c>
      <c r="F3543" t="s">
        <v>10</v>
      </c>
      <c r="G3543">
        <f>VLOOKUP(A3543,'Dados absolutos'!A:H,8,FALSE)</f>
        <v>13755</v>
      </c>
      <c r="H3543" s="1">
        <f>(G3543-MIN(G:G))/(MAX(G:G)-MIN(G:G))</f>
        <v>6.4880226141880937E-2</v>
      </c>
      <c r="I3543">
        <f>VLOOKUP(A3543,'Dados absolutos'!A:I,9,FALSE)</f>
        <v>0.59499999999999997</v>
      </c>
      <c r="J3543" s="1">
        <f>VLOOKUP(A3543,'Dados absolutos'!A:L,12,FALSE)</f>
        <v>4934.1295768811342</v>
      </c>
      <c r="K3543" s="1">
        <f>(J3543-MIN(J:J))/(MAX(J:J)-MIN(J:J))</f>
        <v>0.36498705070748888</v>
      </c>
      <c r="L3543" s="1">
        <f>VLOOKUP(A3543,'Dados absolutos'!A:M,13,FALSE)</f>
        <v>0</v>
      </c>
      <c r="M3543" s="1">
        <f>(L3543-MIN(L:L))/(MAX(L:L)-MIN(L:L))</f>
        <v>6.2670299727520445E-2</v>
      </c>
      <c r="N3543" s="1">
        <f>VLOOKUP(B3543,'[1]ICI-DH'!$A:$H,8,FALSE)</f>
        <v>0.1</v>
      </c>
      <c r="O3543" s="17">
        <f>VLOOKUP(A3543,'Dados absolutos'!A:Q,17,FALSE)</f>
        <v>0</v>
      </c>
      <c r="P3543" s="1">
        <f>(O3543-MIN(O:O))/(MAX(O:O)-MIN(O:O))</f>
        <v>0</v>
      </c>
      <c r="Q3543" s="3">
        <f>H3543-I3543-K3543+M3543+N3543+P3543</f>
        <v>-0.73243652483808752</v>
      </c>
      <c r="R3543" s="4" t="s">
        <v>8925</v>
      </c>
    </row>
    <row r="3544" spans="1:18" x14ac:dyDescent="0.25">
      <c r="A3544">
        <v>251420</v>
      </c>
      <c r="B3544">
        <v>2514206</v>
      </c>
      <c r="C3544" t="s">
        <v>1413</v>
      </c>
      <c r="D3544" t="s">
        <v>1247</v>
      </c>
      <c r="E3544" t="s">
        <v>466</v>
      </c>
      <c r="F3544" t="s">
        <v>10</v>
      </c>
      <c r="G3544">
        <f>VLOOKUP(A3544,'Dados absolutos'!A:H,8,FALSE)</f>
        <v>7126</v>
      </c>
      <c r="H3544" s="1">
        <f>(G3544-MIN(G:G))/(MAX(G:G)-MIN(G:G))</f>
        <v>3.1596599838326633E-2</v>
      </c>
      <c r="I3544">
        <f>VLOOKUP(A3544,'Dados absolutos'!A:I,9,FALSE)</f>
        <v>0.53</v>
      </c>
      <c r="J3544" s="1">
        <f>VLOOKUP(A3544,'Dados absolutos'!A:L,12,FALSE)</f>
        <v>5895.1590232949766</v>
      </c>
      <c r="K3544" s="1">
        <f>(J3544-MIN(J:J))/(MAX(J:J)-MIN(J:J))</f>
        <v>0.44317356980384337</v>
      </c>
      <c r="L3544" s="1">
        <f>VLOOKUP(A3544,'Dados absolutos'!A:M,13,FALSE)</f>
        <v>-2.7777777777777769E-2</v>
      </c>
      <c r="M3544" s="1">
        <f>(L3544-MIN(L:L))/(MAX(L:L)-MIN(L:L))</f>
        <v>4.9046321525885575E-2</v>
      </c>
      <c r="N3544" s="1">
        <f>VLOOKUP(B3544,'[1]ICI-DH'!$A:$H,8,FALSE)</f>
        <v>0.16</v>
      </c>
      <c r="O3544" s="17">
        <f>VLOOKUP(A3544,'Dados absolutos'!A:Q,17,FALSE)</f>
        <v>0</v>
      </c>
      <c r="P3544" s="1">
        <f>(O3544-MIN(O:O))/(MAX(O:O)-MIN(O:O))</f>
        <v>0</v>
      </c>
      <c r="Q3544" s="3">
        <f>H3544-I3544-K3544+M3544+N3544+P3544</f>
        <v>-0.73253064843963112</v>
      </c>
      <c r="R3544" s="4" t="s">
        <v>8926</v>
      </c>
    </row>
    <row r="3545" spans="1:18" x14ac:dyDescent="0.25">
      <c r="A3545">
        <v>412720</v>
      </c>
      <c r="B3545">
        <v>4127205</v>
      </c>
      <c r="C3545" t="s">
        <v>4172</v>
      </c>
      <c r="D3545" t="s">
        <v>3827</v>
      </c>
      <c r="E3545" t="s">
        <v>3828</v>
      </c>
      <c r="F3545" t="s">
        <v>10</v>
      </c>
      <c r="G3545">
        <f>VLOOKUP(A3545,'Dados absolutos'!A:H,8,FALSE)</f>
        <v>17568</v>
      </c>
      <c r="H3545" s="1">
        <f>(G3545-MIN(G:G))/(MAX(G:G)-MIN(G:G))</f>
        <v>8.4024963974955694E-2</v>
      </c>
      <c r="I3545">
        <f>VLOOKUP(A3545,'Dados absolutos'!A:I,9,FALSE)</f>
        <v>0.72799999999999998</v>
      </c>
      <c r="J3545" s="1">
        <f>VLOOKUP(A3545,'Dados absolutos'!A:L,12,FALSE)</f>
        <v>6537.9789441029143</v>
      </c>
      <c r="K3545" s="1">
        <f>(J3545-MIN(J:J))/(MAX(J:J)-MIN(J:J))</f>
        <v>0.49547150115372612</v>
      </c>
      <c r="L3545" s="1">
        <f>VLOOKUP(A3545,'Dados absolutos'!A:M,13,FALSE)</f>
        <v>0.47777777777777786</v>
      </c>
      <c r="M3545" s="1">
        <f>(L3545-MIN(L:L))/(MAX(L:L)-MIN(L:L))</f>
        <v>0.29700272479564038</v>
      </c>
      <c r="N3545" s="1">
        <f>VLOOKUP(B3545,'[1]ICI-DH'!$A:$H,8,FALSE)</f>
        <v>0.1</v>
      </c>
      <c r="O3545" s="17">
        <f>VLOOKUP(A3545,'Dados absolutos'!A:Q,17,FALSE)</f>
        <v>1.1384335154826958E-4</v>
      </c>
      <c r="P3545" s="1">
        <f>(O3545-MIN(O:O))/(MAX(O:O)-MIN(O:O))</f>
        <v>9.2314308844363493E-3</v>
      </c>
      <c r="Q3545" s="3">
        <f>H3545-I3545-K3545+M3545+N3545+P3545</f>
        <v>-0.73321238149869361</v>
      </c>
      <c r="R3545" s="4" t="s">
        <v>8927</v>
      </c>
    </row>
    <row r="3546" spans="1:18" x14ac:dyDescent="0.25">
      <c r="A3546">
        <v>412690</v>
      </c>
      <c r="B3546">
        <v>4126900</v>
      </c>
      <c r="C3546" t="s">
        <v>4169</v>
      </c>
      <c r="D3546" t="s">
        <v>3827</v>
      </c>
      <c r="E3546" t="s">
        <v>3828</v>
      </c>
      <c r="F3546" t="s">
        <v>10</v>
      </c>
      <c r="G3546">
        <f>VLOOKUP(A3546,'Dados absolutos'!A:H,8,FALSE)</f>
        <v>5745</v>
      </c>
      <c r="H3546" s="1">
        <f>(G3546-MIN(G:G))/(MAX(G:G)-MIN(G:G))</f>
        <v>2.4662720229756938E-2</v>
      </c>
      <c r="I3546">
        <f>VLOOKUP(A3546,'Dados absolutos'!A:I,9,FALSE)</f>
        <v>0.69699999999999995</v>
      </c>
      <c r="J3546" s="1">
        <f>VLOOKUP(A3546,'Dados absolutos'!A:L,12,FALSE)</f>
        <v>7656.790654482159</v>
      </c>
      <c r="K3546" s="1">
        <f>(J3546-MIN(J:J))/(MAX(J:J)-MIN(J:J))</f>
        <v>0.586494719521504</v>
      </c>
      <c r="L3546" s="1">
        <f>VLOOKUP(A3546,'Dados absolutos'!A:M,13,FALSE)</f>
        <v>0.6166666666666667</v>
      </c>
      <c r="M3546" s="1">
        <f>(L3546-MIN(L:L))/(MAX(L:L)-MIN(L:L))</f>
        <v>0.36512261580381472</v>
      </c>
      <c r="N3546" s="1">
        <f>VLOOKUP(B3546,'[1]ICI-DH'!$A:$H,8,FALSE)</f>
        <v>0.16</v>
      </c>
      <c r="O3546" s="17">
        <f>VLOOKUP(A3546,'Dados absolutos'!A:Q,17,FALSE)</f>
        <v>0</v>
      </c>
      <c r="P3546" s="1">
        <f>(O3546-MIN(O:O))/(MAX(O:O)-MIN(O:O))</f>
        <v>0</v>
      </c>
      <c r="Q3546" s="3">
        <f>H3546-I3546-K3546+M3546+N3546+P3546</f>
        <v>-0.73370938348793213</v>
      </c>
      <c r="R3546" s="4" t="s">
        <v>8928</v>
      </c>
    </row>
    <row r="3547" spans="1:18" x14ac:dyDescent="0.25">
      <c r="A3547">
        <v>290265</v>
      </c>
      <c r="B3547">
        <v>2902658</v>
      </c>
      <c r="C3547" t="s">
        <v>1816</v>
      </c>
      <c r="D3547" t="s">
        <v>1784</v>
      </c>
      <c r="E3547" t="s">
        <v>466</v>
      </c>
      <c r="F3547" t="s">
        <v>10</v>
      </c>
      <c r="G3547">
        <f>VLOOKUP(A3547,'Dados absolutos'!A:H,8,FALSE)</f>
        <v>11958</v>
      </c>
      <c r="H3547" s="1">
        <f>(G3547-MIN(G:G))/(MAX(G:G)-MIN(G:G))</f>
        <v>5.5857647100172214E-2</v>
      </c>
      <c r="I3547">
        <f>VLOOKUP(A3547,'Dados absolutos'!A:I,9,FALSE)</f>
        <v>0.57899999999999996</v>
      </c>
      <c r="J3547" s="1">
        <f>VLOOKUP(A3547,'Dados absolutos'!A:L,12,FALSE)</f>
        <v>7130.5231225957514</v>
      </c>
      <c r="K3547" s="1">
        <f>(J3547-MIN(J:J))/(MAX(J:J)-MIN(J:J))</f>
        <v>0.54367914650740812</v>
      </c>
      <c r="L3547" s="1">
        <f>VLOOKUP(A3547,'Dados absolutos'!A:M,13,FALSE)</f>
        <v>0.33333333333333331</v>
      </c>
      <c r="M3547" s="1">
        <f>(L3547-MIN(L:L))/(MAX(L:L)-MIN(L:L))</f>
        <v>0.226158038147139</v>
      </c>
      <c r="N3547" s="1">
        <f>VLOOKUP(B3547,'[1]ICI-DH'!$A:$H,8,FALSE)</f>
        <v>0.1</v>
      </c>
      <c r="O3547" s="17">
        <f>VLOOKUP(A3547,'Dados absolutos'!A:Q,17,FALSE)</f>
        <v>8.3626024418799124E-5</v>
      </c>
      <c r="P3547" s="1">
        <f>(O3547-MIN(O:O))/(MAX(O:O)-MIN(O:O))</f>
        <v>6.7811414023155117E-3</v>
      </c>
      <c r="Q3547" s="3">
        <f>H3547-I3547-K3547+M3547+N3547+P3547</f>
        <v>-0.73388231985778152</v>
      </c>
      <c r="R3547" s="4" t="s">
        <v>8929</v>
      </c>
    </row>
    <row r="3548" spans="1:18" x14ac:dyDescent="0.25">
      <c r="A3548">
        <v>354270</v>
      </c>
      <c r="B3548">
        <v>3542701</v>
      </c>
      <c r="C3548" t="s">
        <v>3669</v>
      </c>
      <c r="D3548" t="s">
        <v>3202</v>
      </c>
      <c r="E3548" t="s">
        <v>2182</v>
      </c>
      <c r="F3548" t="s">
        <v>10</v>
      </c>
      <c r="G3548">
        <f>VLOOKUP(A3548,'Dados absolutos'!A:H,8,FALSE)</f>
        <v>6404</v>
      </c>
      <c r="H3548" s="1">
        <f>(G3548-MIN(G:G))/(MAX(G:G)-MIN(G:G))</f>
        <v>2.797150130292669E-2</v>
      </c>
      <c r="I3548">
        <f>VLOOKUP(A3548,'Dados absolutos'!A:I,9,FALSE)</f>
        <v>0.70499999999999996</v>
      </c>
      <c r="J3548" s="1">
        <f>VLOOKUP(A3548,'Dados absolutos'!A:L,12,FALSE)</f>
        <v>7520.1466989381634</v>
      </c>
      <c r="K3548" s="1">
        <f>(J3548-MIN(J:J))/(MAX(J:J)-MIN(J:J))</f>
        <v>0.57537777062944961</v>
      </c>
      <c r="L3548" s="1">
        <f>VLOOKUP(A3548,'Dados absolutos'!A:M,13,FALSE)</f>
        <v>0.62222222222222223</v>
      </c>
      <c r="M3548" s="1">
        <f>(L3548-MIN(L:L))/(MAX(L:L)-MIN(L:L))</f>
        <v>0.36784741144414174</v>
      </c>
      <c r="N3548" s="1">
        <f>VLOOKUP(B3548,'[1]ICI-DH'!$A:$H,8,FALSE)</f>
        <v>0.1</v>
      </c>
      <c r="O3548" s="17">
        <f>VLOOKUP(A3548,'Dados absolutos'!A:Q,17,FALSE)</f>
        <v>6.2460961898813238E-4</v>
      </c>
      <c r="P3548" s="1">
        <f>(O3548-MIN(O:O))/(MAX(O:O)-MIN(O:O))</f>
        <v>5.0648899993059888E-2</v>
      </c>
      <c r="Q3548" s="3">
        <f>H3548-I3548-K3548+M3548+N3548+P3548</f>
        <v>-0.73390995788932145</v>
      </c>
      <c r="R3548" s="4" t="s">
        <v>8930</v>
      </c>
    </row>
    <row r="3549" spans="1:18" x14ac:dyDescent="0.25">
      <c r="A3549">
        <v>412280</v>
      </c>
      <c r="B3549">
        <v>4122800</v>
      </c>
      <c r="C3549" t="s">
        <v>4119</v>
      </c>
      <c r="D3549" t="s">
        <v>3827</v>
      </c>
      <c r="E3549" t="s">
        <v>3828</v>
      </c>
      <c r="F3549" t="s">
        <v>10</v>
      </c>
      <c r="G3549">
        <f>VLOOKUP(A3549,'Dados absolutos'!A:H,8,FALSE)</f>
        <v>4075</v>
      </c>
      <c r="H3549" s="1">
        <f>(G3549-MIN(G:G))/(MAX(G:G)-MIN(G:G))</f>
        <v>1.627779702460749E-2</v>
      </c>
      <c r="I3549">
        <f>VLOOKUP(A3549,'Dados absolutos'!A:I,9,FALSE)</f>
        <v>0.7</v>
      </c>
      <c r="J3549" s="1">
        <f>VLOOKUP(A3549,'Dados absolutos'!A:L,12,FALSE)</f>
        <v>8289.5961226993877</v>
      </c>
      <c r="K3549" s="1">
        <f>(J3549-MIN(J:J))/(MAX(J:J)-MIN(J:J))</f>
        <v>0.63797790456819603</v>
      </c>
      <c r="L3549" s="1">
        <f>VLOOKUP(A3549,'Dados absolutos'!A:M,13,FALSE)</f>
        <v>0.86666666666666659</v>
      </c>
      <c r="M3549" s="1">
        <f>(L3549-MIN(L:L))/(MAX(L:L)-MIN(L:L))</f>
        <v>0.4877384196185286</v>
      </c>
      <c r="N3549" s="1">
        <f>VLOOKUP(B3549,'[1]ICI-DH'!$A:$H,8,FALSE)</f>
        <v>0.1</v>
      </c>
      <c r="O3549" s="17">
        <f>VLOOKUP(A3549,'Dados absolutos'!A:Q,17,FALSE)</f>
        <v>0</v>
      </c>
      <c r="P3549" s="1">
        <f>(O3549-MIN(O:O))/(MAX(O:O)-MIN(O:O))</f>
        <v>0</v>
      </c>
      <c r="Q3549" s="3">
        <f>H3549-I3549-K3549+M3549+N3549+P3549</f>
        <v>-0.73396168792506</v>
      </c>
      <c r="R3549" s="4" t="s">
        <v>8931</v>
      </c>
    </row>
    <row r="3550" spans="1:18" x14ac:dyDescent="0.25">
      <c r="A3550">
        <v>311670</v>
      </c>
      <c r="B3550">
        <v>3116704</v>
      </c>
      <c r="C3550" t="s">
        <v>2365</v>
      </c>
      <c r="D3550" t="s">
        <v>2181</v>
      </c>
      <c r="E3550" t="s">
        <v>2182</v>
      </c>
      <c r="F3550" t="s">
        <v>10</v>
      </c>
      <c r="G3550">
        <f>VLOOKUP(A3550,'Dados absolutos'!A:H,8,FALSE)</f>
        <v>7117</v>
      </c>
      <c r="H3550" s="1">
        <f>(G3550-MIN(G:G))/(MAX(G:G)-MIN(G:G))</f>
        <v>3.1551411629436601E-2</v>
      </c>
      <c r="I3550">
        <f>VLOOKUP(A3550,'Dados absolutos'!A:I,9,FALSE)</f>
        <v>0.66900000000000004</v>
      </c>
      <c r="J3550" s="1">
        <f>VLOOKUP(A3550,'Dados absolutos'!A:L,12,FALSE)</f>
        <v>5702.6481382605025</v>
      </c>
      <c r="K3550" s="1">
        <f>(J3550-MIN(J:J))/(MAX(J:J)-MIN(J:J))</f>
        <v>0.42751145243046756</v>
      </c>
      <c r="L3550" s="1">
        <f>VLOOKUP(A3550,'Dados absolutos'!A:M,13,FALSE)</f>
        <v>0.27222222222222225</v>
      </c>
      <c r="M3550" s="1">
        <f>(L3550-MIN(L:L))/(MAX(L:L)-MIN(L:L))</f>
        <v>0.19618528610354227</v>
      </c>
      <c r="N3550" s="1">
        <f>VLOOKUP(B3550,'[1]ICI-DH'!$A:$H,8,FALSE)</f>
        <v>0.1</v>
      </c>
      <c r="O3550" s="17">
        <f>VLOOKUP(A3550,'Dados absolutos'!A:Q,17,FALSE)</f>
        <v>4.2152592384431644E-4</v>
      </c>
      <c r="P3550" s="1">
        <f>(O3550-MIN(O:O))/(MAX(O:O)-MIN(O:O))</f>
        <v>3.4181068802398018E-2</v>
      </c>
      <c r="Q3550" s="3">
        <f>H3550-I3550-K3550+M3550+N3550+P3550</f>
        <v>-0.73459368589509066</v>
      </c>
      <c r="R3550" s="4" t="s">
        <v>8932</v>
      </c>
    </row>
    <row r="3551" spans="1:18" x14ac:dyDescent="0.25">
      <c r="A3551">
        <v>353120</v>
      </c>
      <c r="B3551">
        <v>3531209</v>
      </c>
      <c r="C3551" t="s">
        <v>3543</v>
      </c>
      <c r="D3551" t="s">
        <v>3202</v>
      </c>
      <c r="E3551" t="s">
        <v>2182</v>
      </c>
      <c r="F3551" t="s">
        <v>10</v>
      </c>
      <c r="G3551">
        <f>VLOOKUP(A3551,'Dados absolutos'!A:H,8,FALSE)</f>
        <v>8627</v>
      </c>
      <c r="H3551" s="1">
        <f>(G3551-MIN(G:G))/(MAX(G:G)-MIN(G:G))</f>
        <v>3.9132988898763349E-2</v>
      </c>
      <c r="I3551">
        <f>VLOOKUP(A3551,'Dados absolutos'!A:I,9,FALSE)</f>
        <v>0.75900000000000001</v>
      </c>
      <c r="J3551" s="1">
        <f>VLOOKUP(A3551,'Dados absolutos'!A:L,12,FALSE)</f>
        <v>5943.216004404776</v>
      </c>
      <c r="K3551" s="1">
        <f>(J3551-MIN(J:J))/(MAX(J:J)-MIN(J:J))</f>
        <v>0.44708334393748261</v>
      </c>
      <c r="L3551" s="1">
        <f>VLOOKUP(A3551,'Dados absolutos'!A:M,13,FALSE)</f>
        <v>0</v>
      </c>
      <c r="M3551" s="1">
        <f>(L3551-MIN(L:L))/(MAX(L:L)-MIN(L:L))</f>
        <v>6.2670299727520445E-2</v>
      </c>
      <c r="N3551" s="1">
        <f>VLOOKUP(B3551,'[1]ICI-DH'!$A:$H,8,FALSE)</f>
        <v>0.36</v>
      </c>
      <c r="O3551" s="17">
        <f>VLOOKUP(A3551,'Dados absolutos'!A:Q,17,FALSE)</f>
        <v>1.1591515011011939E-4</v>
      </c>
      <c r="P3551" s="1">
        <f>(O3551-MIN(O:O))/(MAX(O:O)-MIN(O:O))</f>
        <v>9.3994307278183475E-3</v>
      </c>
      <c r="Q3551" s="3">
        <f>H3551-I3551-K3551+M3551+N3551+P3551</f>
        <v>-0.73488062458338055</v>
      </c>
      <c r="R3551" s="4" t="s">
        <v>8933</v>
      </c>
    </row>
    <row r="3552" spans="1:18" x14ac:dyDescent="0.25">
      <c r="A3552">
        <v>220455</v>
      </c>
      <c r="B3552">
        <v>2204550</v>
      </c>
      <c r="C3552" t="s">
        <v>772</v>
      </c>
      <c r="D3552" t="s">
        <v>682</v>
      </c>
      <c r="E3552" t="s">
        <v>466</v>
      </c>
      <c r="F3552" t="s">
        <v>10</v>
      </c>
      <c r="G3552">
        <f>VLOOKUP(A3552,'Dados absolutos'!A:H,8,FALSE)</f>
        <v>4276</v>
      </c>
      <c r="H3552" s="1">
        <f>(G3552-MIN(G:G))/(MAX(G:G)-MIN(G:G))</f>
        <v>1.7287000356484759E-2</v>
      </c>
      <c r="I3552">
        <f>VLOOKUP(A3552,'Dados absolutos'!A:I,9,FALSE)</f>
        <v>0.50800000000000001</v>
      </c>
      <c r="J3552" s="1">
        <f>VLOOKUP(A3552,'Dados absolutos'!A:L,12,FALSE)</f>
        <v>7625.5787885874643</v>
      </c>
      <c r="K3552" s="1">
        <f>(J3552-MIN(J:J))/(MAX(J:J)-MIN(J:J))</f>
        <v>0.58395541424015729</v>
      </c>
      <c r="L3552" s="1">
        <f>VLOOKUP(A3552,'Dados absolutos'!A:M,13,FALSE)</f>
        <v>0.3611111111111111</v>
      </c>
      <c r="M3552" s="1">
        <f>(L3552-MIN(L:L))/(MAX(L:L)-MIN(L:L))</f>
        <v>0.23978201634877389</v>
      </c>
      <c r="N3552" s="1">
        <f>VLOOKUP(B3552,'[1]ICI-DH'!$A:$H,8,FALSE)</f>
        <v>0.1</v>
      </c>
      <c r="O3552" s="17">
        <f>VLOOKUP(A3552,'Dados absolutos'!A:Q,17,FALSE)</f>
        <v>0</v>
      </c>
      <c r="P3552" s="1">
        <f>(O3552-MIN(O:O))/(MAX(O:O)-MIN(O:O))</f>
        <v>0</v>
      </c>
      <c r="Q3552" s="3">
        <f>H3552-I3552-K3552+M3552+N3552+P3552</f>
        <v>-0.73488639753489882</v>
      </c>
      <c r="R3552" s="4" t="s">
        <v>8934</v>
      </c>
    </row>
    <row r="3553" spans="1:18" x14ac:dyDescent="0.25">
      <c r="A3553">
        <v>241490</v>
      </c>
      <c r="B3553">
        <v>2414902</v>
      </c>
      <c r="C3553" t="s">
        <v>1245</v>
      </c>
      <c r="D3553" t="s">
        <v>1086</v>
      </c>
      <c r="E3553" t="s">
        <v>466</v>
      </c>
      <c r="F3553" t="s">
        <v>10</v>
      </c>
      <c r="G3553">
        <f>VLOOKUP(A3553,'Dados absolutos'!A:H,8,FALSE)</f>
        <v>1822</v>
      </c>
      <c r="H3553" s="1">
        <f>(G3553-MIN(G:G))/(MAX(G:G)-MIN(G:G))</f>
        <v>4.9656820658040739E-3</v>
      </c>
      <c r="I3553">
        <f>VLOOKUP(A3553,'Dados absolutos'!A:I,9,FALSE)</f>
        <v>0.59199999999999997</v>
      </c>
      <c r="J3553" s="1">
        <f>VLOOKUP(A3553,'Dados absolutos'!A:L,12,FALSE)</f>
        <v>12739.39</v>
      </c>
      <c r="K3553" s="1">
        <f>(J3553-MIN(J:J))/(MAX(J:J)-MIN(J:J))</f>
        <v>1</v>
      </c>
      <c r="L3553" s="1">
        <f>VLOOKUP(A3553,'Dados absolutos'!A:M,13,FALSE)</f>
        <v>1.2833333333333334</v>
      </c>
      <c r="M3553" s="1">
        <f>(L3553-MIN(L:L))/(MAX(L:L)-MIN(L:L))</f>
        <v>0.69209809264305189</v>
      </c>
      <c r="N3553" s="1">
        <f>VLOOKUP(B3553,'[1]ICI-DH'!$A:$H,8,FALSE)</f>
        <v>0.16</v>
      </c>
      <c r="O3553" s="17">
        <f>VLOOKUP(A3553,'Dados absolutos'!A:Q,17,FALSE)</f>
        <v>0</v>
      </c>
      <c r="P3553" s="1">
        <f>(O3553-MIN(O:O))/(MAX(O:O)-MIN(O:O))</f>
        <v>0</v>
      </c>
      <c r="Q3553" s="3">
        <f>H3553-I3553-K3553+M3553+N3553+P3553</f>
        <v>-0.734936225291144</v>
      </c>
      <c r="R3553" s="4" t="s">
        <v>8935</v>
      </c>
    </row>
    <row r="3554" spans="1:18" x14ac:dyDescent="0.25">
      <c r="A3554">
        <v>430880</v>
      </c>
      <c r="B3554">
        <v>4308805</v>
      </c>
      <c r="C3554" t="s">
        <v>4626</v>
      </c>
      <c r="D3554" t="s">
        <v>4459</v>
      </c>
      <c r="E3554" t="s">
        <v>3828</v>
      </c>
      <c r="F3554" t="s">
        <v>10</v>
      </c>
      <c r="G3554">
        <f>VLOOKUP(A3554,'Dados absolutos'!A:H,8,FALSE)</f>
        <v>7612</v>
      </c>
      <c r="H3554" s="1">
        <f>(G3554-MIN(G:G))/(MAX(G:G)-MIN(G:G))</f>
        <v>3.4036763118388089E-2</v>
      </c>
      <c r="I3554">
        <f>VLOOKUP(A3554,'Dados absolutos'!A:I,9,FALSE)</f>
        <v>0.68600000000000005</v>
      </c>
      <c r="J3554" s="1">
        <f>VLOOKUP(A3554,'Dados absolutos'!A:L,12,FALSE)</f>
        <v>5237.1301313715194</v>
      </c>
      <c r="K3554" s="1">
        <f>(J3554-MIN(J:J))/(MAX(J:J)-MIN(J:J))</f>
        <v>0.38963828145621537</v>
      </c>
      <c r="L3554" s="1">
        <f>VLOOKUP(A3554,'Dados absolutos'!A:M,13,FALSE)</f>
        <v>0.25</v>
      </c>
      <c r="M3554" s="1">
        <f>(L3554-MIN(L:L))/(MAX(L:L)-MIN(L:L))</f>
        <v>0.18528610354223435</v>
      </c>
      <c r="N3554" s="1">
        <f>VLOOKUP(B3554,'[1]ICI-DH'!$A:$H,8,FALSE)</f>
        <v>0.1</v>
      </c>
      <c r="O3554" s="17">
        <f>VLOOKUP(A3554,'Dados absolutos'!A:Q,17,FALSE)</f>
        <v>2.6274303730951129E-4</v>
      </c>
      <c r="P3554" s="1">
        <f>(O3554-MIN(O:O))/(MAX(O:O)-MIN(O:O))</f>
        <v>2.130554095872015E-2</v>
      </c>
      <c r="Q3554" s="3">
        <f>H3554-I3554-K3554+M3554+N3554+P3554</f>
        <v>-0.73500987383687277</v>
      </c>
      <c r="R3554" s="4" t="s">
        <v>8936</v>
      </c>
    </row>
    <row r="3555" spans="1:18" x14ac:dyDescent="0.25">
      <c r="A3555">
        <v>411575</v>
      </c>
      <c r="B3555">
        <v>4115754</v>
      </c>
      <c r="C3555" t="s">
        <v>4028</v>
      </c>
      <c r="D3555" t="s">
        <v>3827</v>
      </c>
      <c r="E3555" t="s">
        <v>3828</v>
      </c>
      <c r="F3555" t="s">
        <v>10</v>
      </c>
      <c r="G3555">
        <f>VLOOKUP(A3555,'Dados absolutos'!A:H,8,FALSE)</f>
        <v>9383</v>
      </c>
      <c r="H3555" s="1">
        <f>(G3555-MIN(G:G))/(MAX(G:G)-MIN(G:G))</f>
        <v>4.2928798445525614E-2</v>
      </c>
      <c r="I3555">
        <f>VLOOKUP(A3555,'Dados absolutos'!A:I,9,FALSE)</f>
        <v>0.65200000000000002</v>
      </c>
      <c r="J3555" s="1">
        <f>VLOOKUP(A3555,'Dados absolutos'!A:L,12,FALSE)</f>
        <v>6810.2055515293614</v>
      </c>
      <c r="K3555" s="1">
        <f>(J3555-MIN(J:J))/(MAX(J:J)-MIN(J:J))</f>
        <v>0.51761905440457423</v>
      </c>
      <c r="L3555" s="1">
        <f>VLOOKUP(A3555,'Dados absolutos'!A:M,13,FALSE)</f>
        <v>0.46666666666666667</v>
      </c>
      <c r="M3555" s="1">
        <f>(L3555-MIN(L:L))/(MAX(L:L)-MIN(L:L))</f>
        <v>0.29155313351498641</v>
      </c>
      <c r="N3555" s="1">
        <f>VLOOKUP(B3555,'[1]ICI-DH'!$A:$H,8,FALSE)</f>
        <v>0.1</v>
      </c>
      <c r="O3555" s="17">
        <f>VLOOKUP(A3555,'Dados absolutos'!A:Q,17,FALSE)</f>
        <v>0</v>
      </c>
      <c r="P3555" s="1">
        <f>(O3555-MIN(O:O))/(MAX(O:O)-MIN(O:O))</f>
        <v>0</v>
      </c>
      <c r="Q3555" s="3">
        <f>H3555-I3555-K3555+M3555+N3555+P3555</f>
        <v>-0.73513712244406226</v>
      </c>
      <c r="R3555" s="4" t="s">
        <v>8937</v>
      </c>
    </row>
    <row r="3556" spans="1:18" x14ac:dyDescent="0.25">
      <c r="A3556">
        <v>220997</v>
      </c>
      <c r="B3556">
        <v>2209971</v>
      </c>
      <c r="C3556" t="s">
        <v>873</v>
      </c>
      <c r="D3556" t="s">
        <v>682</v>
      </c>
      <c r="E3556" t="s">
        <v>466</v>
      </c>
      <c r="F3556" t="s">
        <v>10</v>
      </c>
      <c r="G3556">
        <f>VLOOKUP(A3556,'Dados absolutos'!A:H,8,FALSE)</f>
        <v>8186</v>
      </c>
      <c r="H3556" s="1">
        <f>(G3556-MIN(G:G))/(MAX(G:G)-MIN(G:G))</f>
        <v>3.6918766663152025E-2</v>
      </c>
      <c r="I3556">
        <f>VLOOKUP(A3556,'Dados absolutos'!A:I,9,FALSE)</f>
        <v>0.52300000000000002</v>
      </c>
      <c r="J3556" s="1">
        <f>VLOOKUP(A3556,'Dados absolutos'!A:L,12,FALSE)</f>
        <v>6613.8748240899095</v>
      </c>
      <c r="K3556" s="1">
        <f>(J3556-MIN(J:J))/(MAX(J:J)-MIN(J:J))</f>
        <v>0.50164616592813149</v>
      </c>
      <c r="L3556" s="1">
        <f>VLOOKUP(A3556,'Dados absolutos'!A:M,13,FALSE)</f>
        <v>0.18333333333333335</v>
      </c>
      <c r="M3556" s="1">
        <f>(L3556-MIN(L:L))/(MAX(L:L)-MIN(L:L))</f>
        <v>0.15258855585831063</v>
      </c>
      <c r="N3556" s="1">
        <f>VLOOKUP(B3556,'[1]ICI-DH'!$A:$H,8,FALSE)</f>
        <v>0.1</v>
      </c>
      <c r="O3556" s="17">
        <f>VLOOKUP(A3556,'Dados absolutos'!A:Q,17,FALSE)</f>
        <v>0</v>
      </c>
      <c r="P3556" s="1">
        <f>(O3556-MIN(O:O))/(MAX(O:O)-MIN(O:O))</f>
        <v>0</v>
      </c>
      <c r="Q3556" s="3">
        <f>H3556-I3556-K3556+M3556+N3556+P3556</f>
        <v>-0.73513884340666891</v>
      </c>
      <c r="R3556" s="4" t="s">
        <v>8938</v>
      </c>
    </row>
    <row r="3557" spans="1:18" x14ac:dyDescent="0.25">
      <c r="A3557">
        <v>410280</v>
      </c>
      <c r="B3557">
        <v>4102802</v>
      </c>
      <c r="C3557" t="s">
        <v>3859</v>
      </c>
      <c r="D3557" t="s">
        <v>3827</v>
      </c>
      <c r="E3557" t="s">
        <v>3828</v>
      </c>
      <c r="F3557" t="s">
        <v>10</v>
      </c>
      <c r="G3557">
        <f>VLOOKUP(A3557,'Dados absolutos'!A:H,8,FALSE)</f>
        <v>14833</v>
      </c>
      <c r="H3557" s="1">
        <f>(G3557-MIN(G:G))/(MAX(G:G)-MIN(G:G))</f>
        <v>7.0292769384486392E-2</v>
      </c>
      <c r="I3557">
        <f>VLOOKUP(A3557,'Dados absolutos'!A:I,9,FALSE)</f>
        <v>0.71599999999999997</v>
      </c>
      <c r="J3557" s="1">
        <f>VLOOKUP(A3557,'Dados absolutos'!A:L,12,FALSE)</f>
        <v>6702.3123575810696</v>
      </c>
      <c r="K3557" s="1">
        <f>(J3557-MIN(J:J))/(MAX(J:J)-MIN(J:J))</f>
        <v>0.50884118261252498</v>
      </c>
      <c r="L3557" s="1">
        <f>VLOOKUP(A3557,'Dados absolutos'!A:M,13,FALSE)</f>
        <v>0.3666666666666667</v>
      </c>
      <c r="M3557" s="1">
        <f>(L3557-MIN(L:L))/(MAX(L:L)-MIN(L:L))</f>
        <v>0.24250681198910085</v>
      </c>
      <c r="N3557" s="1">
        <f>VLOOKUP(B3557,'[1]ICI-DH'!$A:$H,8,FALSE)</f>
        <v>0.1</v>
      </c>
      <c r="O3557" s="17">
        <f>VLOOKUP(A3557,'Dados absolutos'!A:Q,17,FALSE)</f>
        <v>9.4384143463898068E-4</v>
      </c>
      <c r="P3557" s="1">
        <f>(O3557-MIN(O:O))/(MAX(O:O)-MIN(O:O))</f>
        <v>7.6535053222169788E-2</v>
      </c>
      <c r="Q3557" s="3">
        <f>H3557-I3557-K3557+M3557+N3557+P3557</f>
        <v>-0.73550654801676796</v>
      </c>
      <c r="R3557" s="4" t="s">
        <v>8939</v>
      </c>
    </row>
    <row r="3558" spans="1:18" x14ac:dyDescent="0.25">
      <c r="A3558">
        <v>421223</v>
      </c>
      <c r="B3558">
        <v>4212239</v>
      </c>
      <c r="C3558" t="s">
        <v>3593</v>
      </c>
      <c r="D3558" t="s">
        <v>4197</v>
      </c>
      <c r="E3558" t="s">
        <v>3828</v>
      </c>
      <c r="F3558" t="s">
        <v>10</v>
      </c>
      <c r="G3558">
        <f>VLOOKUP(A3558,'Dados absolutos'!A:H,8,FALSE)</f>
        <v>4267</v>
      </c>
      <c r="H3558" s="1">
        <f>(G3558-MIN(G:G))/(MAX(G:G)-MIN(G:G))</f>
        <v>1.7241812147594734E-2</v>
      </c>
      <c r="I3558">
        <f>VLOOKUP(A3558,'Dados absolutos'!A:I,9,FALSE)</f>
        <v>0.7</v>
      </c>
      <c r="J3558" s="1">
        <f>VLOOKUP(A3558,'Dados absolutos'!A:L,12,FALSE)</f>
        <v>8246.3910546051102</v>
      </c>
      <c r="K3558" s="1">
        <f>(J3558-MIN(J:J))/(MAX(J:J)-MIN(J:J))</f>
        <v>0.63446286775614213</v>
      </c>
      <c r="L3558" s="1">
        <f>VLOOKUP(A3558,'Dados absolutos'!A:M,13,FALSE)</f>
        <v>0.65</v>
      </c>
      <c r="M3558" s="1">
        <f>(L3558-MIN(L:L))/(MAX(L:L)-MIN(L:L))</f>
        <v>0.38147138964577659</v>
      </c>
      <c r="N3558" s="1">
        <f>VLOOKUP(B3558,'[1]ICI-DH'!$A:$H,8,FALSE)</f>
        <v>0.2</v>
      </c>
      <c r="O3558" s="17">
        <f>VLOOKUP(A3558,'Dados absolutos'!A:Q,17,FALSE)</f>
        <v>0</v>
      </c>
      <c r="P3558" s="1">
        <f>(O3558-MIN(O:O))/(MAX(O:O)-MIN(O:O))</f>
        <v>0</v>
      </c>
      <c r="Q3558" s="3">
        <f>H3558-I3558-K3558+M3558+N3558+P3558</f>
        <v>-0.73574966596277092</v>
      </c>
      <c r="R3558" s="4" t="s">
        <v>8940</v>
      </c>
    </row>
    <row r="3559" spans="1:18" x14ac:dyDescent="0.25">
      <c r="A3559">
        <v>250310</v>
      </c>
      <c r="B3559">
        <v>2503100</v>
      </c>
      <c r="C3559" t="s">
        <v>1283</v>
      </c>
      <c r="D3559" t="s">
        <v>1247</v>
      </c>
      <c r="E3559" t="s">
        <v>466</v>
      </c>
      <c r="F3559" t="s">
        <v>10</v>
      </c>
      <c r="G3559">
        <f>VLOOKUP(A3559,'Dados absolutos'!A:H,8,FALSE)</f>
        <v>5335</v>
      </c>
      <c r="H3559" s="1">
        <f>(G3559-MIN(G:G))/(MAX(G:G)-MIN(G:G))</f>
        <v>2.2604146269211266E-2</v>
      </c>
      <c r="I3559">
        <f>VLOOKUP(A3559,'Dados absolutos'!A:I,9,FALSE)</f>
        <v>0.61099999999999999</v>
      </c>
      <c r="J3559" s="1">
        <f>VLOOKUP(A3559,'Dados absolutos'!A:L,12,FALSE)</f>
        <v>7633.1263992502354</v>
      </c>
      <c r="K3559" s="1">
        <f>(J3559-MIN(J:J))/(MAX(J:J)-MIN(J:J))</f>
        <v>0.58456946556545086</v>
      </c>
      <c r="L3559" s="1">
        <f>VLOOKUP(A3559,'Dados absolutos'!A:M,13,FALSE)</f>
        <v>0.23333333333333331</v>
      </c>
      <c r="M3559" s="1">
        <f>(L3559-MIN(L:L))/(MAX(L:L)-MIN(L:L))</f>
        <v>0.17711171662125341</v>
      </c>
      <c r="N3559" s="1">
        <f>VLOOKUP(B3559,'[1]ICI-DH'!$A:$H,8,FALSE)</f>
        <v>0.26</v>
      </c>
      <c r="O3559" s="17">
        <f>VLOOKUP(A3559,'Dados absolutos'!A:Q,17,FALSE)</f>
        <v>0</v>
      </c>
      <c r="P3559" s="1">
        <f>(O3559-MIN(O:O))/(MAX(O:O)-MIN(O:O))</f>
        <v>0</v>
      </c>
      <c r="Q3559" s="3">
        <f>H3559-I3559-K3559+M3559+N3559+P3559</f>
        <v>-0.73585360267498623</v>
      </c>
      <c r="R3559" s="4" t="s">
        <v>8941</v>
      </c>
    </row>
    <row r="3560" spans="1:18" x14ac:dyDescent="0.25">
      <c r="A3560">
        <v>431700</v>
      </c>
      <c r="B3560">
        <v>4317004</v>
      </c>
      <c r="C3560" t="s">
        <v>4809</v>
      </c>
      <c r="D3560" t="s">
        <v>4459</v>
      </c>
      <c r="E3560" t="s">
        <v>3828</v>
      </c>
      <c r="F3560" t="s">
        <v>10</v>
      </c>
      <c r="G3560">
        <f>VLOOKUP(A3560,'Dados absolutos'!A:H,8,FALSE)</f>
        <v>7024</v>
      </c>
      <c r="H3560" s="1">
        <f>(G3560-MIN(G:G))/(MAX(G:G)-MIN(G:G))</f>
        <v>3.1084466804239659E-2</v>
      </c>
      <c r="I3560">
        <f>VLOOKUP(A3560,'Dados absolutos'!A:I,9,FALSE)</f>
        <v>0.63300000000000001</v>
      </c>
      <c r="J3560" s="1">
        <f>VLOOKUP(A3560,'Dados absolutos'!A:L,12,FALSE)</f>
        <v>7477.4584496013667</v>
      </c>
      <c r="K3560" s="1">
        <f>(J3560-MIN(J:J))/(MAX(J:J)-MIN(J:J))</f>
        <v>0.57190478066601391</v>
      </c>
      <c r="L3560" s="1">
        <f>VLOOKUP(A3560,'Dados absolutos'!A:M,13,FALSE)</f>
        <v>0.56111111111111112</v>
      </c>
      <c r="M3560" s="1">
        <f>(L3560-MIN(L:L))/(MAX(L:L)-MIN(L:L))</f>
        <v>0.33787465940054495</v>
      </c>
      <c r="N3560" s="1">
        <f>VLOOKUP(B3560,'[1]ICI-DH'!$A:$H,8,FALSE)</f>
        <v>0.1</v>
      </c>
      <c r="O3560" s="17">
        <f>VLOOKUP(A3560,'Dados absolutos'!A:Q,17,FALSE)</f>
        <v>0</v>
      </c>
      <c r="P3560" s="1">
        <f>(O3560-MIN(O:O))/(MAX(O:O)-MIN(O:O))</f>
        <v>0</v>
      </c>
      <c r="Q3560" s="3">
        <f>H3560-I3560-K3560+M3560+N3560+P3560</f>
        <v>-0.73594565446122928</v>
      </c>
      <c r="R3560" s="4" t="s">
        <v>8942</v>
      </c>
    </row>
    <row r="3561" spans="1:18" x14ac:dyDescent="0.25">
      <c r="A3561">
        <v>353900</v>
      </c>
      <c r="B3561">
        <v>3539004</v>
      </c>
      <c r="C3561" t="s">
        <v>3628</v>
      </c>
      <c r="D3561" t="s">
        <v>3202</v>
      </c>
      <c r="E3561" t="s">
        <v>2182</v>
      </c>
      <c r="F3561" t="s">
        <v>10</v>
      </c>
      <c r="G3561">
        <f>VLOOKUP(A3561,'Dados absolutos'!A:H,8,FALSE)</f>
        <v>10885</v>
      </c>
      <c r="H3561" s="1">
        <f>(G3561-MIN(G:G))/(MAX(G:G)-MIN(G:G))</f>
        <v>5.0470208418061227E-2</v>
      </c>
      <c r="I3561">
        <f>VLOOKUP(A3561,'Dados absolutos'!A:I,9,FALSE)</f>
        <v>0.75600000000000001</v>
      </c>
      <c r="J3561" s="1">
        <f>VLOOKUP(A3561,'Dados absolutos'!A:L,12,FALSE)</f>
        <v>5653.124697289848</v>
      </c>
      <c r="K3561" s="1">
        <f>(J3561-MIN(J:J))/(MAX(J:J)-MIN(J:J))</f>
        <v>0.42348237145108841</v>
      </c>
      <c r="L3561" s="1">
        <f>VLOOKUP(A3561,'Dados absolutos'!A:M,13,FALSE)</f>
        <v>0.43888888888888894</v>
      </c>
      <c r="M3561" s="1">
        <f>(L3561-MIN(L:L))/(MAX(L:L)-MIN(L:L))</f>
        <v>0.27792915531335155</v>
      </c>
      <c r="N3561" s="1">
        <f>VLOOKUP(B3561,'[1]ICI-DH'!$A:$H,8,FALSE)</f>
        <v>0.1</v>
      </c>
      <c r="O3561" s="17">
        <f>VLOOKUP(A3561,'Dados absolutos'!A:Q,17,FALSE)</f>
        <v>1.8373909049150208E-4</v>
      </c>
      <c r="P3561" s="1">
        <f>(O3561-MIN(O:O))/(MAX(O:O)-MIN(O:O))</f>
        <v>1.4899198693410913E-2</v>
      </c>
      <c r="Q3561" s="3">
        <f>H3561-I3561-K3561+M3561+N3561+P3561</f>
        <v>-0.73618380902626468</v>
      </c>
      <c r="R3561" s="4" t="s">
        <v>8943</v>
      </c>
    </row>
    <row r="3562" spans="1:18" x14ac:dyDescent="0.25">
      <c r="A3562">
        <v>510260</v>
      </c>
      <c r="B3562">
        <v>5102603</v>
      </c>
      <c r="C3562" t="s">
        <v>5022</v>
      </c>
      <c r="D3562" t="s">
        <v>5002</v>
      </c>
      <c r="E3562" t="s">
        <v>4932</v>
      </c>
      <c r="F3562" t="s">
        <v>10</v>
      </c>
      <c r="G3562">
        <f>VLOOKUP(A3562,'Dados absolutos'!A:H,8,FALSE)</f>
        <v>15347</v>
      </c>
      <c r="H3562" s="1">
        <f>(G3562-MIN(G:G))/(MAX(G:G)-MIN(G:G))</f>
        <v>7.287351820331682E-2</v>
      </c>
      <c r="I3562">
        <f>VLOOKUP(A3562,'Dados absolutos'!A:I,9,FALSE)</f>
        <v>0.53800000000000003</v>
      </c>
      <c r="J3562" s="1">
        <f>VLOOKUP(A3562,'Dados absolutos'!A:L,12,FALSE)</f>
        <v>7154.2174020981302</v>
      </c>
      <c r="K3562" s="1">
        <f>(J3562-MIN(J:J))/(MAX(J:J)-MIN(J:J))</f>
        <v>0.54560684314948305</v>
      </c>
      <c r="L3562" s="1">
        <f>VLOOKUP(A3562,'Dados absolutos'!A:M,13,FALSE)</f>
        <v>0.2166666666666667</v>
      </c>
      <c r="M3562" s="1">
        <f>(L3562-MIN(L:L))/(MAX(L:L)-MIN(L:L))</f>
        <v>0.1689373297002725</v>
      </c>
      <c r="N3562" s="1">
        <f>VLOOKUP(B3562,'[1]ICI-DH'!$A:$H,8,FALSE)</f>
        <v>0.1</v>
      </c>
      <c r="O3562" s="17">
        <f>VLOOKUP(A3562,'Dados absolutos'!A:Q,17,FALSE)</f>
        <v>6.515931452401121E-5</v>
      </c>
      <c r="P3562" s="1">
        <f>(O3562-MIN(O:O))/(MAX(O:O)-MIN(O:O))</f>
        <v>5.2836964155137094E-3</v>
      </c>
      <c r="Q3562" s="3">
        <f>H3562-I3562-K3562+M3562+N3562+P3562</f>
        <v>-0.73651229883038005</v>
      </c>
      <c r="R3562" s="4" t="s">
        <v>8944</v>
      </c>
    </row>
    <row r="3563" spans="1:18" x14ac:dyDescent="0.25">
      <c r="A3563">
        <v>522119</v>
      </c>
      <c r="B3563">
        <v>5221197</v>
      </c>
      <c r="C3563" t="s">
        <v>5352</v>
      </c>
      <c r="D3563" t="s">
        <v>5136</v>
      </c>
      <c r="E3563" t="s">
        <v>4932</v>
      </c>
      <c r="F3563" t="s">
        <v>10</v>
      </c>
      <c r="G3563">
        <f>VLOOKUP(A3563,'Dados absolutos'!A:H,8,FALSE)</f>
        <v>7944</v>
      </c>
      <c r="H3563" s="1">
        <f>(G3563-MIN(G:G))/(MAX(G:G)-MIN(G:G))</f>
        <v>3.5703705935220195E-2</v>
      </c>
      <c r="I3563">
        <f>VLOOKUP(A3563,'Dados absolutos'!A:I,9,FALSE)</f>
        <v>0.68500000000000005</v>
      </c>
      <c r="J3563" s="1">
        <f>VLOOKUP(A3563,'Dados absolutos'!A:L,12,FALSE)</f>
        <v>5161.4437902819736</v>
      </c>
      <c r="K3563" s="1">
        <f>(J3563-MIN(J:J))/(MAX(J:J)-MIN(J:J))</f>
        <v>0.38348066414801202</v>
      </c>
      <c r="L3563" s="1">
        <f>VLOOKUP(A3563,'Dados absolutos'!A:M,13,FALSE)</f>
        <v>0.25</v>
      </c>
      <c r="M3563" s="1">
        <f>(L3563-MIN(L:L))/(MAX(L:L)-MIN(L:L))</f>
        <v>0.18528610354223435</v>
      </c>
      <c r="N3563" s="1">
        <f>VLOOKUP(B3563,'[1]ICI-DH'!$A:$H,8,FALSE)</f>
        <v>0.1</v>
      </c>
      <c r="O3563" s="17">
        <f>VLOOKUP(A3563,'Dados absolutos'!A:Q,17,FALSE)</f>
        <v>1.2588116817724068E-4</v>
      </c>
      <c r="P3563" s="1">
        <f>(O3563-MIN(O:O))/(MAX(O:O)-MIN(O:O))</f>
        <v>1.0207564059527805E-2</v>
      </c>
      <c r="Q3563" s="3">
        <f>H3563-I3563-K3563+M3563+N3563+P3563</f>
        <v>-0.73728329061102971</v>
      </c>
      <c r="R3563" s="4" t="s">
        <v>8945</v>
      </c>
    </row>
    <row r="3564" spans="1:18" x14ac:dyDescent="0.25">
      <c r="A3564">
        <v>310810</v>
      </c>
      <c r="B3564">
        <v>3108107</v>
      </c>
      <c r="C3564" t="s">
        <v>2267</v>
      </c>
      <c r="D3564" t="s">
        <v>2181</v>
      </c>
      <c r="E3564" t="s">
        <v>2182</v>
      </c>
      <c r="F3564" t="s">
        <v>10</v>
      </c>
      <c r="G3564">
        <f>VLOOKUP(A3564,'Dados absolutos'!A:H,8,FALSE)</f>
        <v>7434</v>
      </c>
      <c r="H3564" s="1">
        <f>(G3564-MIN(G:G))/(MAX(G:G)-MIN(G:G))</f>
        <v>3.3143040764785331E-2</v>
      </c>
      <c r="I3564">
        <f>VLOOKUP(A3564,'Dados absolutos'!A:I,9,FALSE)</f>
        <v>0.63700000000000001</v>
      </c>
      <c r="J3564" s="1">
        <f>VLOOKUP(A3564,'Dados absolutos'!A:L,12,FALSE)</f>
        <v>5025.7882606941084</v>
      </c>
      <c r="K3564" s="1">
        <f>(J3564-MIN(J:J))/(MAX(J:J)-MIN(J:J))</f>
        <v>0.37244413067421839</v>
      </c>
      <c r="L3564" s="1">
        <f>VLOOKUP(A3564,'Dados absolutos'!A:M,13,FALSE)</f>
        <v>0.15555555555555556</v>
      </c>
      <c r="M3564" s="1">
        <f>(L3564-MIN(L:L))/(MAX(L:L)-MIN(L:L))</f>
        <v>0.13896457765667575</v>
      </c>
      <c r="N3564" s="1">
        <f>VLOOKUP(B3564,'[1]ICI-DH'!$A:$H,8,FALSE)</f>
        <v>0.1</v>
      </c>
      <c r="O3564" s="17">
        <f>VLOOKUP(A3564,'Dados absolutos'!A:Q,17,FALSE)</f>
        <v>0</v>
      </c>
      <c r="P3564" s="1">
        <f>(O3564-MIN(O:O))/(MAX(O:O)-MIN(O:O))</f>
        <v>0</v>
      </c>
      <c r="Q3564" s="3">
        <f>H3564-I3564-K3564+M3564+N3564+P3564</f>
        <v>-0.73733651225275743</v>
      </c>
      <c r="R3564" s="4" t="s">
        <v>8946</v>
      </c>
    </row>
    <row r="3565" spans="1:18" x14ac:dyDescent="0.25">
      <c r="A3565">
        <v>521680</v>
      </c>
      <c r="B3565">
        <v>5216809</v>
      </c>
      <c r="C3565" t="s">
        <v>5306</v>
      </c>
      <c r="D3565" t="s">
        <v>5136</v>
      </c>
      <c r="E3565" t="s">
        <v>4932</v>
      </c>
      <c r="F3565" t="s">
        <v>10</v>
      </c>
      <c r="G3565">
        <f>VLOOKUP(A3565,'Dados absolutos'!A:H,8,FALSE)</f>
        <v>9573</v>
      </c>
      <c r="H3565" s="1">
        <f>(G3565-MIN(G:G))/(MAX(G:G)-MIN(G:G))</f>
        <v>4.3882771744315069E-2</v>
      </c>
      <c r="I3565">
        <f>VLOOKUP(A3565,'Dados absolutos'!A:I,9,FALSE)</f>
        <v>0.71199999999999997</v>
      </c>
      <c r="J3565" s="1">
        <f>VLOOKUP(A3565,'Dados absolutos'!A:L,12,FALSE)</f>
        <v>4605.2360169225949</v>
      </c>
      <c r="K3565" s="1">
        <f>(J3565-MIN(J:J))/(MAX(J:J)-MIN(J:J))</f>
        <v>0.338229241462076</v>
      </c>
      <c r="L3565" s="1">
        <f>VLOOKUP(A3565,'Dados absolutos'!A:M,13,FALSE)</f>
        <v>9.4444444444444442E-2</v>
      </c>
      <c r="M3565" s="1">
        <f>(L3565-MIN(L:L))/(MAX(L:L)-MIN(L:L))</f>
        <v>0.10899182561307903</v>
      </c>
      <c r="N3565" s="1">
        <f>VLOOKUP(B3565,'[1]ICI-DH'!$A:$H,8,FALSE)</f>
        <v>0.16</v>
      </c>
      <c r="O3565" s="17">
        <f>VLOOKUP(A3565,'Dados absolutos'!A:Q,17,FALSE)</f>
        <v>0</v>
      </c>
      <c r="P3565" s="1">
        <f>(O3565-MIN(O:O))/(MAX(O:O)-MIN(O:O))</f>
        <v>0</v>
      </c>
      <c r="Q3565" s="3">
        <f>H3565-I3565-K3565+M3565+N3565+P3565</f>
        <v>-0.73735464410468177</v>
      </c>
      <c r="R3565" s="4" t="s">
        <v>8947</v>
      </c>
    </row>
    <row r="3566" spans="1:18" x14ac:dyDescent="0.25">
      <c r="A3566">
        <v>431330</v>
      </c>
      <c r="B3566">
        <v>4313300</v>
      </c>
      <c r="C3566" t="s">
        <v>4727</v>
      </c>
      <c r="D3566" t="s">
        <v>4459</v>
      </c>
      <c r="E3566" t="s">
        <v>3828</v>
      </c>
      <c r="F3566" t="s">
        <v>10</v>
      </c>
      <c r="G3566">
        <f>VLOOKUP(A3566,'Dados absolutos'!A:H,8,FALSE)</f>
        <v>25692</v>
      </c>
      <c r="H3566" s="1">
        <f>(G3566-MIN(G:G))/(MAX(G:G)-MIN(G:G))</f>
        <v>0.12481485386635337</v>
      </c>
      <c r="I3566">
        <f>VLOOKUP(A3566,'Dados absolutos'!A:I,9,FALSE)</f>
        <v>0.76600000000000001</v>
      </c>
      <c r="J3566" s="1">
        <f>VLOOKUP(A3566,'Dados absolutos'!A:L,12,FALSE)</f>
        <v>6162.5125089522026</v>
      </c>
      <c r="K3566" s="1">
        <f>(J3566-MIN(J:J))/(MAX(J:J)-MIN(J:J))</f>
        <v>0.46492466025150708</v>
      </c>
      <c r="L3566" s="1">
        <f>VLOOKUP(A3566,'Dados absolutos'!A:M,13,FALSE)</f>
        <v>0.3611111111111111</v>
      </c>
      <c r="M3566" s="1">
        <f>(L3566-MIN(L:L))/(MAX(L:L)-MIN(L:L))</f>
        <v>0.23978201634877389</v>
      </c>
      <c r="N3566" s="1">
        <f>VLOOKUP(B3566,'[1]ICI-DH'!$A:$H,8,FALSE)</f>
        <v>0.1</v>
      </c>
      <c r="O3566" s="17">
        <f>VLOOKUP(A3566,'Dados absolutos'!A:Q,17,FALSE)</f>
        <v>3.5030359645025691E-4</v>
      </c>
      <c r="P3566" s="1">
        <f>(O3566-MIN(O:O))/(MAX(O:O)-MIN(O:O))</f>
        <v>2.8405729409933054E-2</v>
      </c>
      <c r="Q3566" s="3">
        <f>H3566-I3566-K3566+M3566+N3566+P3566</f>
        <v>-0.73792206062644694</v>
      </c>
      <c r="R3566" s="4" t="s">
        <v>8948</v>
      </c>
    </row>
    <row r="3567" spans="1:18" x14ac:dyDescent="0.25">
      <c r="A3567">
        <v>520995</v>
      </c>
      <c r="B3567">
        <v>5209952</v>
      </c>
      <c r="C3567" t="s">
        <v>5240</v>
      </c>
      <c r="D3567" t="s">
        <v>5136</v>
      </c>
      <c r="E3567" t="s">
        <v>4932</v>
      </c>
      <c r="F3567" t="s">
        <v>10</v>
      </c>
      <c r="G3567">
        <f>VLOOKUP(A3567,'Dados absolutos'!A:H,8,FALSE)</f>
        <v>17061</v>
      </c>
      <c r="H3567" s="1">
        <f>(G3567-MIN(G:G))/(MAX(G:G)-MIN(G:G))</f>
        <v>8.1479361540817502E-2</v>
      </c>
      <c r="I3567">
        <f>VLOOKUP(A3567,'Dados absolutos'!A:I,9,FALSE)</f>
        <v>0.70099999999999996</v>
      </c>
      <c r="J3567" s="1">
        <f>VLOOKUP(A3567,'Dados absolutos'!A:L,12,FALSE)</f>
        <v>5646.5872076666074</v>
      </c>
      <c r="K3567" s="1">
        <f>(J3567-MIN(J:J))/(MAX(J:J)-MIN(J:J))</f>
        <v>0.42295050059200384</v>
      </c>
      <c r="L3567" s="1">
        <f>VLOOKUP(A3567,'Dados absolutos'!A:M,13,FALSE)</f>
        <v>0.28888888888888886</v>
      </c>
      <c r="M3567" s="1">
        <f>(L3567-MIN(L:L))/(MAX(L:L)-MIN(L:L))</f>
        <v>0.20435967302452315</v>
      </c>
      <c r="N3567" s="1">
        <f>VLOOKUP(B3567,'[1]ICI-DH'!$A:$H,8,FALSE)</f>
        <v>0.1</v>
      </c>
      <c r="O3567" s="17">
        <f>VLOOKUP(A3567,'Dados absolutos'!A:Q,17,FALSE)</f>
        <v>0</v>
      </c>
      <c r="P3567" s="1">
        <f>(O3567-MIN(O:O))/(MAX(O:O)-MIN(O:O))</f>
        <v>0</v>
      </c>
      <c r="Q3567" s="3">
        <f>H3567-I3567-K3567+M3567+N3567+P3567</f>
        <v>-0.73811146602666311</v>
      </c>
      <c r="R3567" s="4" t="s">
        <v>8949</v>
      </c>
    </row>
    <row r="3568" spans="1:18" x14ac:dyDescent="0.25">
      <c r="A3568">
        <v>432330</v>
      </c>
      <c r="B3568">
        <v>4323309</v>
      </c>
      <c r="C3568" t="s">
        <v>4920</v>
      </c>
      <c r="D3568" t="s">
        <v>4459</v>
      </c>
      <c r="E3568" t="s">
        <v>3828</v>
      </c>
      <c r="F3568" t="s">
        <v>10</v>
      </c>
      <c r="G3568">
        <f>VLOOKUP(A3568,'Dados absolutos'!A:H,8,FALSE)</f>
        <v>3646</v>
      </c>
      <c r="H3568" s="1">
        <f>(G3568-MIN(G:G))/(MAX(G:G)-MIN(G:G))</f>
        <v>1.4123825734182872E-2</v>
      </c>
      <c r="I3568">
        <f>VLOOKUP(A3568,'Dados absolutos'!A:I,9,FALSE)</f>
        <v>0.74199999999999999</v>
      </c>
      <c r="J3568" s="1">
        <f>VLOOKUP(A3568,'Dados absolutos'!A:L,12,FALSE)</f>
        <v>4652.8946626439938</v>
      </c>
      <c r="K3568" s="1">
        <f>(J3568-MIN(J:J))/(MAX(J:J)-MIN(J:J))</f>
        <v>0.34210660820427874</v>
      </c>
      <c r="L3568" s="1">
        <f>VLOOKUP(A3568,'Dados absolutos'!A:M,13,FALSE)</f>
        <v>0.34444444444444444</v>
      </c>
      <c r="M3568" s="1">
        <f>(L3568-MIN(L:L))/(MAX(L:L)-MIN(L:L))</f>
        <v>0.23160762942779292</v>
      </c>
      <c r="N3568" s="1">
        <f>VLOOKUP(B3568,'[1]ICI-DH'!$A:$H,8,FALSE)</f>
        <v>0.1</v>
      </c>
      <c r="O3568" s="17">
        <f>VLOOKUP(A3568,'Dados absolutos'!A:Q,17,FALSE)</f>
        <v>0</v>
      </c>
      <c r="P3568" s="1">
        <f>(O3568-MIN(O:O))/(MAX(O:O)-MIN(O:O))</f>
        <v>0</v>
      </c>
      <c r="Q3568" s="3">
        <f>H3568-I3568-K3568+M3568+N3568+P3568</f>
        <v>-0.73837515304230295</v>
      </c>
      <c r="R3568" s="4" t="s">
        <v>8950</v>
      </c>
    </row>
    <row r="3569" spans="1:18" x14ac:dyDescent="0.25">
      <c r="A3569">
        <v>432380</v>
      </c>
      <c r="B3569">
        <v>4323804</v>
      </c>
      <c r="C3569" t="s">
        <v>4929</v>
      </c>
      <c r="D3569" t="s">
        <v>4459</v>
      </c>
      <c r="E3569" t="s">
        <v>3828</v>
      </c>
      <c r="F3569" t="s">
        <v>10</v>
      </c>
      <c r="G3569">
        <f>VLOOKUP(A3569,'Dados absolutos'!A:H,8,FALSE)</f>
        <v>16463</v>
      </c>
      <c r="H3569" s="1">
        <f>(G3569-MIN(G:G))/(MAX(G:G)-MIN(G:G))</f>
        <v>7.8476856105680157E-2</v>
      </c>
      <c r="I3569">
        <f>VLOOKUP(A3569,'Dados absolutos'!A:I,9,FALSE)</f>
        <v>0.73499999999999999</v>
      </c>
      <c r="J3569" s="1">
        <f>VLOOKUP(A3569,'Dados absolutos'!A:L,12,FALSE)</f>
        <v>12739.39</v>
      </c>
      <c r="K3569" s="1">
        <f>(J3569-MIN(J:J))/(MAX(J:J)-MIN(J:J))</f>
        <v>1</v>
      </c>
      <c r="L3569" s="1">
        <f>VLOOKUP(A3569,'Dados absolutos'!A:M,13,FALSE)</f>
        <v>1.0333333333333334</v>
      </c>
      <c r="M3569" s="1">
        <f>(L3569-MIN(L:L))/(MAX(L:L)-MIN(L:L))</f>
        <v>0.56948228882833796</v>
      </c>
      <c r="N3569" s="1">
        <f>VLOOKUP(B3569,'[1]ICI-DH'!$A:$H,8,FALSE)</f>
        <v>0.26</v>
      </c>
      <c r="O3569" s="17">
        <f>VLOOKUP(A3569,'Dados absolutos'!A:Q,17,FALSE)</f>
        <v>1.0933608698293143E-3</v>
      </c>
      <c r="P3569" s="1">
        <f>(O3569-MIN(O:O))/(MAX(O:O)-MIN(O:O))</f>
        <v>8.8659418089048175E-2</v>
      </c>
      <c r="Q3569" s="3">
        <f>H3569-I3569-K3569+M3569+N3569+P3569</f>
        <v>-0.73838143697693381</v>
      </c>
      <c r="R3569" s="4" t="s">
        <v>8951</v>
      </c>
    </row>
    <row r="3570" spans="1:18" x14ac:dyDescent="0.25">
      <c r="A3570">
        <v>220180</v>
      </c>
      <c r="B3570">
        <v>2201804</v>
      </c>
      <c r="C3570" t="s">
        <v>711</v>
      </c>
      <c r="D3570" t="s">
        <v>682</v>
      </c>
      <c r="E3570" t="s">
        <v>466</v>
      </c>
      <c r="F3570" t="s">
        <v>10</v>
      </c>
      <c r="G3570">
        <f>VLOOKUP(A3570,'Dados absolutos'!A:H,8,FALSE)</f>
        <v>4078</v>
      </c>
      <c r="H3570" s="1">
        <f>(G3570-MIN(G:G))/(MAX(G:G)-MIN(G:G))</f>
        <v>1.6292859760904166E-2</v>
      </c>
      <c r="I3570">
        <f>VLOOKUP(A3570,'Dados absolutos'!A:I,9,FALSE)</f>
        <v>0.63200000000000001</v>
      </c>
      <c r="J3570" s="1">
        <f>VLOOKUP(A3570,'Dados absolutos'!A:L,12,FALSE)</f>
        <v>6905.4987714565959</v>
      </c>
      <c r="K3570" s="1">
        <f>(J3570-MIN(J:J))/(MAX(J:J)-MIN(J:J))</f>
        <v>0.52537182950152528</v>
      </c>
      <c r="L3570" s="1">
        <f>VLOOKUP(A3570,'Dados absolutos'!A:M,13,FALSE)</f>
        <v>0.48888888888888893</v>
      </c>
      <c r="M3570" s="1">
        <f>(L3570-MIN(L:L))/(MAX(L:L)-MIN(L:L))</f>
        <v>0.3024523160762943</v>
      </c>
      <c r="N3570" s="1">
        <f>VLOOKUP(B3570,'[1]ICI-DH'!$A:$H,8,FALSE)</f>
        <v>0.1</v>
      </c>
      <c r="O3570" s="17">
        <f>VLOOKUP(A3570,'Dados absolutos'!A:Q,17,FALSE)</f>
        <v>0</v>
      </c>
      <c r="P3570" s="1">
        <f>(O3570-MIN(O:O))/(MAX(O:O)-MIN(O:O))</f>
        <v>0</v>
      </c>
      <c r="Q3570" s="3">
        <f>H3570-I3570-K3570+M3570+N3570+P3570</f>
        <v>-0.73862665366432689</v>
      </c>
      <c r="R3570" s="4" t="s">
        <v>8952</v>
      </c>
    </row>
    <row r="3571" spans="1:18" x14ac:dyDescent="0.25">
      <c r="A3571">
        <v>270330</v>
      </c>
      <c r="B3571">
        <v>2703304</v>
      </c>
      <c r="C3571" t="s">
        <v>1652</v>
      </c>
      <c r="D3571" t="s">
        <v>1620</v>
      </c>
      <c r="E3571" t="s">
        <v>466</v>
      </c>
      <c r="F3571" t="s">
        <v>10</v>
      </c>
      <c r="G3571">
        <f>VLOOKUP(A3571,'Dados absolutos'!A:H,8,FALSE)</f>
        <v>15167</v>
      </c>
      <c r="H3571" s="1">
        <f>(G3571-MIN(G:G))/(MAX(G:G)-MIN(G:G))</f>
        <v>7.196975402551628E-2</v>
      </c>
      <c r="I3571">
        <f>VLOOKUP(A3571,'Dados absolutos'!A:I,9,FALSE)</f>
        <v>0.48399999999999999</v>
      </c>
      <c r="J3571" s="1">
        <f>VLOOKUP(A3571,'Dados absolutos'!A:L,12,FALSE)</f>
        <v>8069.8285718995185</v>
      </c>
      <c r="K3571" s="1">
        <f>(J3571-MIN(J:J))/(MAX(J:J)-MIN(J:J))</f>
        <v>0.62009826532145684</v>
      </c>
      <c r="L3571" s="1">
        <f>VLOOKUP(A3571,'Dados absolutos'!A:M,13,FALSE)</f>
        <v>0.26666666666666672</v>
      </c>
      <c r="M3571" s="1">
        <f>(L3571-MIN(L:L))/(MAX(L:L)-MIN(L:L))</f>
        <v>0.19346049046321528</v>
      </c>
      <c r="N3571" s="1">
        <f>VLOOKUP(B3571,'[1]ICI-DH'!$A:$H,8,FALSE)</f>
        <v>0.1</v>
      </c>
      <c r="O3571" s="17">
        <f>VLOOKUP(A3571,'Dados absolutos'!A:Q,17,FALSE)</f>
        <v>0</v>
      </c>
      <c r="P3571" s="1">
        <f>(O3571-MIN(O:O))/(MAX(O:O)-MIN(O:O))</f>
        <v>0</v>
      </c>
      <c r="Q3571" s="3">
        <f>H3571-I3571-K3571+M3571+N3571+P3571</f>
        <v>-0.73866802083272509</v>
      </c>
      <c r="R3571" s="4" t="s">
        <v>8953</v>
      </c>
    </row>
    <row r="3572" spans="1:18" x14ac:dyDescent="0.25">
      <c r="A3572">
        <v>311440</v>
      </c>
      <c r="B3572">
        <v>3114402</v>
      </c>
      <c r="C3572" t="s">
        <v>2337</v>
      </c>
      <c r="D3572" t="s">
        <v>2181</v>
      </c>
      <c r="E3572" t="s">
        <v>2182</v>
      </c>
      <c r="F3572" t="s">
        <v>10</v>
      </c>
      <c r="G3572">
        <f>VLOOKUP(A3572,'Dados absolutos'!A:H,8,FALSE)</f>
        <v>20954</v>
      </c>
      <c r="H3572" s="1">
        <f>(G3572-MIN(G:G))/(MAX(G:G)-MIN(G:G))</f>
        <v>0.10102577234180361</v>
      </c>
      <c r="I3572">
        <f>VLOOKUP(A3572,'Dados absolutos'!A:I,9,FALSE)</f>
        <v>0.73299999999999998</v>
      </c>
      <c r="J3572" s="1">
        <f>VLOOKUP(A3572,'Dados absolutos'!A:L,12,FALSE)</f>
        <v>4947.9093476185926</v>
      </c>
      <c r="K3572" s="1">
        <f>(J3572-MIN(J:J))/(MAX(J:J)-MIN(J:J))</f>
        <v>0.36610813218103588</v>
      </c>
      <c r="L3572" s="1">
        <f>VLOOKUP(A3572,'Dados absolutos'!A:M,13,FALSE)</f>
        <v>0.18888888888888888</v>
      </c>
      <c r="M3572" s="1">
        <f>(L3572-MIN(L:L))/(MAX(L:L)-MIN(L:L))</f>
        <v>0.15531335149863759</v>
      </c>
      <c r="N3572" s="1">
        <f>VLOOKUP(B3572,'[1]ICI-DH'!$A:$H,8,FALSE)</f>
        <v>0.1</v>
      </c>
      <c r="O3572" s="17">
        <f>VLOOKUP(A3572,'Dados absolutos'!A:Q,17,FALSE)</f>
        <v>4.7723584995704876E-5</v>
      </c>
      <c r="P3572" s="1">
        <f>(O3572-MIN(O:O))/(MAX(O:O)-MIN(O:O))</f>
        <v>3.8698524810961577E-3</v>
      </c>
      <c r="Q3572" s="3">
        <f>H3572-I3572-K3572+M3572+N3572+P3572</f>
        <v>-0.7388991558594985</v>
      </c>
      <c r="R3572" s="4" t="s">
        <v>8954</v>
      </c>
    </row>
    <row r="3573" spans="1:18" x14ac:dyDescent="0.25">
      <c r="A3573">
        <v>211190</v>
      </c>
      <c r="B3573">
        <v>2111904</v>
      </c>
      <c r="C3573" t="s">
        <v>663</v>
      </c>
      <c r="D3573" t="s">
        <v>465</v>
      </c>
      <c r="E3573" t="s">
        <v>466</v>
      </c>
      <c r="F3573" t="s">
        <v>10</v>
      </c>
      <c r="G3573">
        <f>VLOOKUP(A3573,'Dados absolutos'!A:H,8,FALSE)</f>
        <v>10238</v>
      </c>
      <c r="H3573" s="1">
        <f>(G3573-MIN(G:G))/(MAX(G:G)-MIN(G:G))</f>
        <v>4.7221678290078173E-2</v>
      </c>
      <c r="I3573">
        <f>VLOOKUP(A3573,'Dados absolutos'!A:I,9,FALSE)</f>
        <v>0.57899999999999996</v>
      </c>
      <c r="J3573" s="1">
        <f>VLOOKUP(A3573,'Dados absolutos'!A:L,12,FALSE)</f>
        <v>5091.7721049033016</v>
      </c>
      <c r="K3573" s="1">
        <f>(J3573-MIN(J:J))/(MAX(J:J)-MIN(J:J))</f>
        <v>0.37781238147502827</v>
      </c>
      <c r="L3573" s="1">
        <f>VLOOKUP(A3573,'Dados absolutos'!A:M,13,FALSE)</f>
        <v>0</v>
      </c>
      <c r="M3573" s="1">
        <f>(L3573-MIN(L:L))/(MAX(L:L)-MIN(L:L))</f>
        <v>6.2670299727520445E-2</v>
      </c>
      <c r="N3573" s="1">
        <f>VLOOKUP(B3573,'[1]ICI-DH'!$A:$H,8,FALSE)</f>
        <v>0.1</v>
      </c>
      <c r="O3573" s="17">
        <f>VLOOKUP(A3573,'Dados absolutos'!A:Q,17,FALSE)</f>
        <v>9.7675327212346156E-5</v>
      </c>
      <c r="P3573" s="1">
        <f>(O3573-MIN(O:O))/(MAX(O:O)-MIN(O:O))</f>
        <v>7.9203837555078035E-3</v>
      </c>
      <c r="Q3573" s="3">
        <f>H3573-I3573-K3573+M3573+N3573+P3573</f>
        <v>-0.73900001970192175</v>
      </c>
      <c r="R3573" s="4" t="s">
        <v>8955</v>
      </c>
    </row>
    <row r="3574" spans="1:18" x14ac:dyDescent="0.25">
      <c r="A3574">
        <v>431960</v>
      </c>
      <c r="B3574">
        <v>4319604</v>
      </c>
      <c r="C3574" t="s">
        <v>4852</v>
      </c>
      <c r="D3574" t="s">
        <v>4459</v>
      </c>
      <c r="E3574" t="s">
        <v>3828</v>
      </c>
      <c r="F3574" t="s">
        <v>10</v>
      </c>
      <c r="G3574">
        <f>VLOOKUP(A3574,'Dados absolutos'!A:H,8,FALSE)</f>
        <v>21219</v>
      </c>
      <c r="H3574" s="1">
        <f>(G3574-MIN(G:G))/(MAX(G:G)-MIN(G:G))</f>
        <v>0.10235631404800996</v>
      </c>
      <c r="I3574">
        <f>VLOOKUP(A3574,'Dados absolutos'!A:I,9,FALSE)</f>
        <v>0.70799999999999996</v>
      </c>
      <c r="J3574" s="1">
        <f>VLOOKUP(A3574,'Dados absolutos'!A:L,12,FALSE)</f>
        <v>7120.7022470427446</v>
      </c>
      <c r="K3574" s="1">
        <f>(J3574-MIN(J:J))/(MAX(J:J)-MIN(J:J))</f>
        <v>0.54288014906062498</v>
      </c>
      <c r="L3574" s="1">
        <f>VLOOKUP(A3574,'Dados absolutos'!A:M,13,FALSE)</f>
        <v>0.12222222222222223</v>
      </c>
      <c r="M3574" s="1">
        <f>(L3574-MIN(L:L))/(MAX(L:L)-MIN(L:L))</f>
        <v>0.1226158038147139</v>
      </c>
      <c r="N3574" s="1">
        <f>VLOOKUP(B3574,'[1]ICI-DH'!$A:$H,8,FALSE)</f>
        <v>0.26</v>
      </c>
      <c r="O3574" s="17">
        <f>VLOOKUP(A3574,'Dados absolutos'!A:Q,17,FALSE)</f>
        <v>3.2989302040623968E-4</v>
      </c>
      <c r="P3574" s="1">
        <f>(O3574-MIN(O:O))/(MAX(O:O)-MIN(O:O))</f>
        <v>2.6750658476941525E-2</v>
      </c>
      <c r="Q3574" s="3">
        <f>H3574-I3574-K3574+M3574+N3574+P3574</f>
        <v>-0.73915737272095972</v>
      </c>
      <c r="R3574" s="4" t="s">
        <v>8956</v>
      </c>
    </row>
    <row r="3575" spans="1:18" x14ac:dyDescent="0.25">
      <c r="A3575">
        <v>500800</v>
      </c>
      <c r="B3575">
        <v>5008008</v>
      </c>
      <c r="C3575" t="s">
        <v>4998</v>
      </c>
      <c r="D3575" t="s">
        <v>4931</v>
      </c>
      <c r="E3575" t="s">
        <v>4932</v>
      </c>
      <c r="F3575" t="s">
        <v>10</v>
      </c>
      <c r="G3575">
        <f>VLOOKUP(A3575,'Dados absolutos'!A:H,8,FALSE)</f>
        <v>17652</v>
      </c>
      <c r="H3575" s="1">
        <f>(G3575-MIN(G:G))/(MAX(G:G)-MIN(G:G))</f>
        <v>8.4446720591262611E-2</v>
      </c>
      <c r="I3575">
        <f>VLOOKUP(A3575,'Dados absolutos'!A:I,9,FALSE)</f>
        <v>0.65800000000000003</v>
      </c>
      <c r="J3575" s="1">
        <f>VLOOKUP(A3575,'Dados absolutos'!A:L,12,FALSE)</f>
        <v>7030.9384783593923</v>
      </c>
      <c r="K3575" s="1">
        <f>(J3575-MIN(J:J))/(MAX(J:J)-MIN(J:J))</f>
        <v>0.53557723379563382</v>
      </c>
      <c r="L3575" s="1">
        <f>VLOOKUP(A3575,'Dados absolutos'!A:M,13,FALSE)</f>
        <v>0.39444444444444449</v>
      </c>
      <c r="M3575" s="1">
        <f>(L3575-MIN(L:L))/(MAX(L:L)-MIN(L:L))</f>
        <v>0.2561307901907357</v>
      </c>
      <c r="N3575" s="1">
        <f>VLOOKUP(B3575,'[1]ICI-DH'!$A:$H,8,FALSE)</f>
        <v>0.1</v>
      </c>
      <c r="O3575" s="17">
        <f>VLOOKUP(A3575,'Dados absolutos'!A:Q,17,FALSE)</f>
        <v>1.6995241332426919E-4</v>
      </c>
      <c r="P3575" s="1">
        <f>(O3575-MIN(O:O))/(MAX(O:O)-MIN(O:O))</f>
        <v>1.3781252360450184E-2</v>
      </c>
      <c r="Q3575" s="3">
        <f>H3575-I3575-K3575+M3575+N3575+P3575</f>
        <v>-0.73921847065318558</v>
      </c>
      <c r="R3575" s="4" t="s">
        <v>8957</v>
      </c>
    </row>
    <row r="3576" spans="1:18" x14ac:dyDescent="0.25">
      <c r="A3576">
        <v>350810</v>
      </c>
      <c r="B3576">
        <v>3508108</v>
      </c>
      <c r="C3576" t="s">
        <v>3289</v>
      </c>
      <c r="D3576" t="s">
        <v>3202</v>
      </c>
      <c r="E3576" t="s">
        <v>2182</v>
      </c>
      <c r="F3576" t="s">
        <v>10</v>
      </c>
      <c r="G3576">
        <f>VLOOKUP(A3576,'Dados absolutos'!A:H,8,FALSE)</f>
        <v>17210</v>
      </c>
      <c r="H3576" s="1">
        <f>(G3576-MIN(G:G))/(MAX(G:G)-MIN(G:G))</f>
        <v>8.2227477443552396E-2</v>
      </c>
      <c r="I3576">
        <f>VLOOKUP(A3576,'Dados absolutos'!A:I,9,FALSE)</f>
        <v>0.76300000000000001</v>
      </c>
      <c r="J3576" s="1">
        <f>VLOOKUP(A3576,'Dados absolutos'!A:L,12,FALSE)</f>
        <v>7098.4118832074382</v>
      </c>
      <c r="K3576" s="1">
        <f>(J3576-MIN(J:J))/(MAX(J:J)-MIN(J:J))</f>
        <v>0.54106667085329507</v>
      </c>
      <c r="L3576" s="1">
        <f>VLOOKUP(A3576,'Dados absolutos'!A:M,13,FALSE)</f>
        <v>0.59444444444444444</v>
      </c>
      <c r="M3576" s="1">
        <f>(L3576-MIN(L:L))/(MAX(L:L)-MIN(L:L))</f>
        <v>0.35422343324250682</v>
      </c>
      <c r="N3576" s="1">
        <f>VLOOKUP(B3576,'[1]ICI-DH'!$A:$H,8,FALSE)</f>
        <v>0.1</v>
      </c>
      <c r="O3576" s="17">
        <f>VLOOKUP(A3576,'Dados absolutos'!A:Q,17,FALSE)</f>
        <v>3.486345148169669E-4</v>
      </c>
      <c r="P3576" s="1">
        <f>(O3576-MIN(O:O))/(MAX(O:O)-MIN(O:O))</f>
        <v>2.8270385434824716E-2</v>
      </c>
      <c r="Q3576" s="3">
        <f>H3576-I3576-K3576+M3576+N3576+P3576</f>
        <v>-0.73934537473241102</v>
      </c>
      <c r="R3576" s="4" t="s">
        <v>8958</v>
      </c>
    </row>
    <row r="3577" spans="1:18" x14ac:dyDescent="0.25">
      <c r="A3577">
        <v>315350</v>
      </c>
      <c r="B3577">
        <v>3153509</v>
      </c>
      <c r="C3577" t="s">
        <v>2805</v>
      </c>
      <c r="D3577" t="s">
        <v>2181</v>
      </c>
      <c r="E3577" t="s">
        <v>2182</v>
      </c>
      <c r="F3577" t="s">
        <v>10</v>
      </c>
      <c r="G3577">
        <f>VLOOKUP(A3577,'Dados absolutos'!A:H,8,FALSE)</f>
        <v>8397</v>
      </c>
      <c r="H3577" s="1">
        <f>(G3577-MIN(G:G))/(MAX(G:G)-MIN(G:G))</f>
        <v>3.7978179116018217E-2</v>
      </c>
      <c r="I3577">
        <f>VLOOKUP(A3577,'Dados absolutos'!A:I,9,FALSE)</f>
        <v>0.66</v>
      </c>
      <c r="J3577" s="1">
        <f>VLOOKUP(A3577,'Dados absolutos'!A:L,12,FALSE)</f>
        <v>4560.3562641419549</v>
      </c>
      <c r="K3577" s="1">
        <f>(J3577-MIN(J:J))/(MAX(J:J)-MIN(J:J))</f>
        <v>0.3345779572470946</v>
      </c>
      <c r="L3577" s="1">
        <f>VLOOKUP(A3577,'Dados absolutos'!A:M,13,FALSE)</f>
        <v>0.11111111111111112</v>
      </c>
      <c r="M3577" s="1">
        <f>(L3577-MIN(L:L))/(MAX(L:L)-MIN(L:L))</f>
        <v>0.11716621253405997</v>
      </c>
      <c r="N3577" s="1">
        <f>VLOOKUP(B3577,'[1]ICI-DH'!$A:$H,8,FALSE)</f>
        <v>0.1</v>
      </c>
      <c r="O3577" s="17">
        <f>VLOOKUP(A3577,'Dados absolutos'!A:Q,17,FALSE)</f>
        <v>0</v>
      </c>
      <c r="P3577" s="1">
        <f>(O3577-MIN(O:O))/(MAX(O:O)-MIN(O:O))</f>
        <v>0</v>
      </c>
      <c r="Q3577" s="3">
        <f>H3577-I3577-K3577+M3577+N3577+P3577</f>
        <v>-0.73943356559701645</v>
      </c>
      <c r="R3577" s="4" t="s">
        <v>8959</v>
      </c>
    </row>
    <row r="3578" spans="1:18" x14ac:dyDescent="0.25">
      <c r="A3578">
        <v>355510</v>
      </c>
      <c r="B3578">
        <v>3555109</v>
      </c>
      <c r="C3578" t="s">
        <v>3799</v>
      </c>
      <c r="D3578" t="s">
        <v>3202</v>
      </c>
      <c r="E3578" t="s">
        <v>2182</v>
      </c>
      <c r="F3578" t="s">
        <v>10</v>
      </c>
      <c r="G3578">
        <f>VLOOKUP(A3578,'Dados absolutos'!A:H,8,FALSE)</f>
        <v>15854</v>
      </c>
      <c r="H3578" s="1">
        <f>(G3578-MIN(G:G))/(MAX(G:G)-MIN(G:G))</f>
        <v>7.5419120637454998E-2</v>
      </c>
      <c r="I3578">
        <f>VLOOKUP(A3578,'Dados absolutos'!A:I,9,FALSE)</f>
        <v>0.76900000000000002</v>
      </c>
      <c r="J3578" s="1">
        <f>VLOOKUP(A3578,'Dados absolutos'!A:L,12,FALSE)</f>
        <v>5116.7530881796392</v>
      </c>
      <c r="K3578" s="1">
        <f>(J3578-MIN(J:J))/(MAX(J:J)-MIN(J:J))</f>
        <v>0.37984476053819799</v>
      </c>
      <c r="L3578" s="1">
        <f>VLOOKUP(A3578,'Dados absolutos'!A:M,13,FALSE)</f>
        <v>7.2222222222222229E-2</v>
      </c>
      <c r="M3578" s="1">
        <f>(L3578-MIN(L:L))/(MAX(L:L)-MIN(L:L))</f>
        <v>9.8092643051771136E-2</v>
      </c>
      <c r="N3578" s="1">
        <f>VLOOKUP(B3578,'[1]ICI-DH'!$A:$H,8,FALSE)</f>
        <v>0.2</v>
      </c>
      <c r="O3578" s="17">
        <f>VLOOKUP(A3578,'Dados absolutos'!A:Q,17,FALSE)</f>
        <v>4.4152895168411758E-4</v>
      </c>
      <c r="P3578" s="1">
        <f>(O3578-MIN(O:O))/(MAX(O:O)-MIN(O:O))</f>
        <v>3.5803092104341003E-2</v>
      </c>
      <c r="Q3578" s="3">
        <f>H3578-I3578-K3578+M3578+N3578+P3578</f>
        <v>-0.73952990474463076</v>
      </c>
      <c r="R3578" s="4" t="s">
        <v>8960</v>
      </c>
    </row>
    <row r="3579" spans="1:18" x14ac:dyDescent="0.25">
      <c r="A3579">
        <v>250290</v>
      </c>
      <c r="B3579">
        <v>2502904</v>
      </c>
      <c r="C3579" t="s">
        <v>1281</v>
      </c>
      <c r="D3579" t="s">
        <v>1247</v>
      </c>
      <c r="E3579" t="s">
        <v>466</v>
      </c>
      <c r="F3579" t="s">
        <v>10</v>
      </c>
      <c r="G3579">
        <f>VLOOKUP(A3579,'Dados absolutos'!A:H,8,FALSE)</f>
        <v>5742</v>
      </c>
      <c r="H3579" s="1">
        <f>(G3579-MIN(G:G))/(MAX(G:G)-MIN(G:G))</f>
        <v>2.4647657493460262E-2</v>
      </c>
      <c r="I3579">
        <f>VLOOKUP(A3579,'Dados absolutos'!A:I,9,FALSE)</f>
        <v>0.61899999999999999</v>
      </c>
      <c r="J3579" s="1">
        <f>VLOOKUP(A3579,'Dados absolutos'!A:L,12,FALSE)</f>
        <v>5713.1139237199577</v>
      </c>
      <c r="K3579" s="1">
        <f>(J3579-MIN(J:J))/(MAX(J:J)-MIN(J:J))</f>
        <v>0.42836291784366332</v>
      </c>
      <c r="L3579" s="1">
        <f>VLOOKUP(A3579,'Dados absolutos'!A:M,13,FALSE)</f>
        <v>0.24444444444444446</v>
      </c>
      <c r="M3579" s="1">
        <f>(L3579-MIN(L:L))/(MAX(L:L)-MIN(L:L))</f>
        <v>0.18256130790190736</v>
      </c>
      <c r="N3579" s="1">
        <f>VLOOKUP(B3579,'[1]ICI-DH'!$A:$H,8,FALSE)</f>
        <v>0.1</v>
      </c>
      <c r="O3579" s="17">
        <f>VLOOKUP(A3579,'Dados absolutos'!A:Q,17,FALSE)</f>
        <v>0</v>
      </c>
      <c r="P3579" s="1">
        <f>(O3579-MIN(O:O))/(MAX(O:O)-MIN(O:O))</f>
        <v>0</v>
      </c>
      <c r="Q3579" s="3">
        <f>H3579-I3579-K3579+M3579+N3579+P3579</f>
        <v>-0.74015395244829563</v>
      </c>
      <c r="R3579" s="4" t="s">
        <v>8961</v>
      </c>
    </row>
    <row r="3580" spans="1:18" x14ac:dyDescent="0.25">
      <c r="A3580">
        <v>312250</v>
      </c>
      <c r="B3580">
        <v>3122504</v>
      </c>
      <c r="C3580" t="s">
        <v>2433</v>
      </c>
      <c r="D3580" t="s">
        <v>2181</v>
      </c>
      <c r="E3580" t="s">
        <v>2182</v>
      </c>
      <c r="F3580" t="s">
        <v>10</v>
      </c>
      <c r="G3580">
        <f>VLOOKUP(A3580,'Dados absolutos'!A:H,8,FALSE)</f>
        <v>4904</v>
      </c>
      <c r="H3580" s="1">
        <f>(G3580-MIN(G:G))/(MAX(G:G)-MIN(G:G))</f>
        <v>2.0440133154588862E-2</v>
      </c>
      <c r="I3580">
        <f>VLOOKUP(A3580,'Dados absolutos'!A:I,9,FALSE)</f>
        <v>0.68799999999999994</v>
      </c>
      <c r="J3580" s="1">
        <f>VLOOKUP(A3580,'Dados absolutos'!A:L,12,FALSE)</f>
        <v>6285.7165008156608</v>
      </c>
      <c r="K3580" s="1">
        <f>(J3580-MIN(J:J))/(MAX(J:J)-MIN(J:J))</f>
        <v>0.47494817336915945</v>
      </c>
      <c r="L3580" s="1">
        <f>VLOOKUP(A3580,'Dados absolutos'!A:M,13,FALSE)</f>
        <v>0.25</v>
      </c>
      <c r="M3580" s="1">
        <f>(L3580-MIN(L:L))/(MAX(L:L)-MIN(L:L))</f>
        <v>0.18528610354223435</v>
      </c>
      <c r="N3580" s="1">
        <f>VLOOKUP(B3580,'[1]ICI-DH'!$A:$H,8,FALSE)</f>
        <v>0.2</v>
      </c>
      <c r="O3580" s="17">
        <f>VLOOKUP(A3580,'Dados absolutos'!A:Q,17,FALSE)</f>
        <v>2.0391517128874389E-4</v>
      </c>
      <c r="P3580" s="1">
        <f>(O3580-MIN(O:O))/(MAX(O:O)-MIN(O:O))</f>
        <v>1.65352546673917E-2</v>
      </c>
      <c r="Q3580" s="3">
        <f>H3580-I3580-K3580+M3580+N3580+P3580</f>
        <v>-0.74068668200494459</v>
      </c>
      <c r="R3580" s="4" t="s">
        <v>8962</v>
      </c>
    </row>
    <row r="3581" spans="1:18" x14ac:dyDescent="0.25">
      <c r="A3581">
        <v>315310</v>
      </c>
      <c r="B3581">
        <v>3153103</v>
      </c>
      <c r="C3581" t="s">
        <v>2801</v>
      </c>
      <c r="D3581" t="s">
        <v>2181</v>
      </c>
      <c r="E3581" t="s">
        <v>2182</v>
      </c>
      <c r="F3581" t="s">
        <v>10</v>
      </c>
      <c r="G3581">
        <f>VLOOKUP(A3581,'Dados absolutos'!A:H,8,FALSE)</f>
        <v>4850</v>
      </c>
      <c r="H3581" s="1">
        <f>(G3581-MIN(G:G))/(MAX(G:G)-MIN(G:G))</f>
        <v>2.0169003901248702E-2</v>
      </c>
      <c r="I3581">
        <f>VLOOKUP(A3581,'Dados absolutos'!A:I,9,FALSE)</f>
        <v>0.63200000000000001</v>
      </c>
      <c r="J3581" s="1">
        <f>VLOOKUP(A3581,'Dados absolutos'!A:L,12,FALSE)</f>
        <v>6248.0447463917526</v>
      </c>
      <c r="K3581" s="1">
        <f>(J3581-MIN(J:J))/(MAX(J:J)-MIN(J:J))</f>
        <v>0.47188331062468358</v>
      </c>
      <c r="L3581" s="1">
        <f>VLOOKUP(A3581,'Dados absolutos'!A:M,13,FALSE)</f>
        <v>0.33333333333333331</v>
      </c>
      <c r="M3581" s="1">
        <f>(L3581-MIN(L:L))/(MAX(L:L)-MIN(L:L))</f>
        <v>0.226158038147139</v>
      </c>
      <c r="N3581" s="1">
        <f>VLOOKUP(B3581,'[1]ICI-DH'!$A:$H,8,FALSE)</f>
        <v>0.1</v>
      </c>
      <c r="O3581" s="17">
        <f>VLOOKUP(A3581,'Dados absolutos'!A:Q,17,FALSE)</f>
        <v>2.0618556701030929E-4</v>
      </c>
      <c r="P3581" s="1">
        <f>(O3581-MIN(O:O))/(MAX(O:O)-MIN(O:O))</f>
        <v>1.6719358533791525E-2</v>
      </c>
      <c r="Q3581" s="3">
        <f>H3581-I3581-K3581+M3581+N3581+P3581</f>
        <v>-0.74083691004250452</v>
      </c>
      <c r="R3581" s="4" t="s">
        <v>8963</v>
      </c>
    </row>
    <row r="3582" spans="1:18" x14ac:dyDescent="0.25">
      <c r="A3582">
        <v>220070</v>
      </c>
      <c r="B3582">
        <v>2200707</v>
      </c>
      <c r="C3582" t="s">
        <v>692</v>
      </c>
      <c r="D3582" t="s">
        <v>682</v>
      </c>
      <c r="E3582" t="s">
        <v>466</v>
      </c>
      <c r="F3582" t="s">
        <v>10</v>
      </c>
      <c r="G3582">
        <f>VLOOKUP(A3582,'Dados absolutos'!A:H,8,FALSE)</f>
        <v>9407</v>
      </c>
      <c r="H3582" s="1">
        <f>(G3582-MIN(G:G))/(MAX(G:G)-MIN(G:G))</f>
        <v>4.3049300335899023E-2</v>
      </c>
      <c r="I3582">
        <f>VLOOKUP(A3582,'Dados absolutos'!A:I,9,FALSE)</f>
        <v>0.59399999999999997</v>
      </c>
      <c r="J3582" s="1">
        <f>VLOOKUP(A3582,'Dados absolutos'!A:L,12,FALSE)</f>
        <v>5485</v>
      </c>
      <c r="K3582" s="1">
        <f>(J3582-MIN(J:J))/(MAX(J:J)-MIN(J:J))</f>
        <v>0.40980424233207602</v>
      </c>
      <c r="L3582" s="1">
        <f>VLOOKUP(A3582,'Dados absolutos'!A:M,13,FALSE)</f>
        <v>0.11666666666666667</v>
      </c>
      <c r="M3582" s="1">
        <f>(L3582-MIN(L:L))/(MAX(L:L)-MIN(L:L))</f>
        <v>0.11989100817438694</v>
      </c>
      <c r="N3582" s="1">
        <f>VLOOKUP(B3582,'[1]ICI-DH'!$A:$H,8,FALSE)</f>
        <v>0.1</v>
      </c>
      <c r="O3582" s="17">
        <f>VLOOKUP(A3582,'Dados absolutos'!A:Q,17,FALSE)</f>
        <v>0</v>
      </c>
      <c r="P3582" s="1">
        <f>(O3582-MIN(O:O))/(MAX(O:O)-MIN(O:O))</f>
        <v>0</v>
      </c>
      <c r="Q3582" s="3">
        <f>H3582-I3582-K3582+M3582+N3582+P3582</f>
        <v>-0.74086393382179005</v>
      </c>
      <c r="R3582" s="4" t="s">
        <v>8964</v>
      </c>
    </row>
    <row r="3583" spans="1:18" x14ac:dyDescent="0.25">
      <c r="A3583">
        <v>315020</v>
      </c>
      <c r="B3583">
        <v>3150208</v>
      </c>
      <c r="C3583" t="s">
        <v>2768</v>
      </c>
      <c r="D3583" t="s">
        <v>2181</v>
      </c>
      <c r="E3583" t="s">
        <v>2182</v>
      </c>
      <c r="F3583" t="s">
        <v>10</v>
      </c>
      <c r="G3583">
        <f>VLOOKUP(A3583,'Dados absolutos'!A:H,8,FALSE)</f>
        <v>3976</v>
      </c>
      <c r="H3583" s="1">
        <f>(G3583-MIN(G:G))/(MAX(G:G)-MIN(G:G))</f>
        <v>1.5780726726817195E-2</v>
      </c>
      <c r="I3583">
        <f>VLOOKUP(A3583,'Dados absolutos'!A:I,9,FALSE)</f>
        <v>0.63900000000000001</v>
      </c>
      <c r="J3583" s="1">
        <f>VLOOKUP(A3583,'Dados absolutos'!A:L,12,FALSE)</f>
        <v>8115.7395548289733</v>
      </c>
      <c r="K3583" s="1">
        <f>(J3583-MIN(J:J))/(MAX(J:J)-MIN(J:J))</f>
        <v>0.62383344737747104</v>
      </c>
      <c r="L3583" s="1">
        <f>VLOOKUP(A3583,'Dados absolutos'!A:M,13,FALSE)</f>
        <v>0.7</v>
      </c>
      <c r="M3583" s="1">
        <f>(L3583-MIN(L:L))/(MAX(L:L)-MIN(L:L))</f>
        <v>0.40599455040871935</v>
      </c>
      <c r="N3583" s="1">
        <f>VLOOKUP(B3583,'[1]ICI-DH'!$A:$H,8,FALSE)</f>
        <v>0.1</v>
      </c>
      <c r="O3583" s="17">
        <f>VLOOKUP(A3583,'Dados absolutos'!A:Q,17,FALSE)</f>
        <v>0</v>
      </c>
      <c r="P3583" s="1">
        <f>(O3583-MIN(O:O))/(MAX(O:O)-MIN(O:O))</f>
        <v>0</v>
      </c>
      <c r="Q3583" s="3">
        <f>H3583-I3583-K3583+M3583+N3583+P3583</f>
        <v>-0.74105817024193454</v>
      </c>
      <c r="R3583" s="4" t="s">
        <v>8965</v>
      </c>
    </row>
    <row r="3584" spans="1:18" x14ac:dyDescent="0.25">
      <c r="A3584">
        <v>130400</v>
      </c>
      <c r="B3584">
        <v>1304005</v>
      </c>
      <c r="C3584" t="s">
        <v>141</v>
      </c>
      <c r="D3584" t="s">
        <v>87</v>
      </c>
      <c r="E3584" t="s">
        <v>9</v>
      </c>
      <c r="F3584" t="s">
        <v>10</v>
      </c>
      <c r="G3584">
        <f>VLOOKUP(A3584,'Dados absolutos'!A:H,8,FALSE)</f>
        <v>11559</v>
      </c>
      <c r="H3584" s="1">
        <f>(G3584-MIN(G:G))/(MAX(G:G)-MIN(G:G))</f>
        <v>5.3854303172714356E-2</v>
      </c>
      <c r="I3584">
        <f>VLOOKUP(A3584,'Dados absolutos'!A:I,9,FALSE)</f>
        <v>0.63200000000000001</v>
      </c>
      <c r="J3584" s="1">
        <f>VLOOKUP(A3584,'Dados absolutos'!A:L,12,FALSE)</f>
        <v>5957.0722450038929</v>
      </c>
      <c r="K3584" s="1">
        <f>(J3584-MIN(J:J))/(MAX(J:J)-MIN(J:J))</f>
        <v>0.44821064677325861</v>
      </c>
      <c r="L3584" s="1">
        <f>VLOOKUP(A3584,'Dados absolutos'!A:M,13,FALSE)</f>
        <v>0.25</v>
      </c>
      <c r="M3584" s="1">
        <f>(L3584-MIN(L:L))/(MAX(L:L)-MIN(L:L))</f>
        <v>0.18528610354223435</v>
      </c>
      <c r="N3584" s="1">
        <f>VLOOKUP(B3584,'[1]ICI-DH'!$A:$H,8,FALSE)</f>
        <v>0.1</v>
      </c>
      <c r="O3584" s="17">
        <f>VLOOKUP(A3584,'Dados absolutos'!A:Q,17,FALSE)</f>
        <v>0</v>
      </c>
      <c r="P3584" s="1">
        <f>(O3584-MIN(O:O))/(MAX(O:O)-MIN(O:O))</f>
        <v>0</v>
      </c>
      <c r="Q3584" s="3">
        <f>H3584-I3584-K3584+M3584+N3584+P3584</f>
        <v>-0.7410702400583099</v>
      </c>
      <c r="R3584" s="4" t="s">
        <v>8966</v>
      </c>
    </row>
    <row r="3585" spans="1:18" x14ac:dyDescent="0.25">
      <c r="A3585">
        <v>320265</v>
      </c>
      <c r="B3585">
        <v>3202652</v>
      </c>
      <c r="C3585" t="s">
        <v>3069</v>
      </c>
      <c r="D3585" t="s">
        <v>3036</v>
      </c>
      <c r="E3585" t="s">
        <v>2182</v>
      </c>
      <c r="F3585" t="s">
        <v>10</v>
      </c>
      <c r="G3585">
        <f>VLOOKUP(A3585,'Dados absolutos'!A:H,8,FALSE)</f>
        <v>13710</v>
      </c>
      <c r="H3585" s="1">
        <f>(G3585-MIN(G:G))/(MAX(G:G)-MIN(G:G))</f>
        <v>6.4654285097430805E-2</v>
      </c>
      <c r="I3585">
        <f>VLOOKUP(A3585,'Dados absolutos'!A:I,9,FALSE)</f>
        <v>0.63700000000000001</v>
      </c>
      <c r="J3585" s="1">
        <f>VLOOKUP(A3585,'Dados absolutos'!A:L,12,FALSE)</f>
        <v>5334.5971473377094</v>
      </c>
      <c r="K3585" s="1">
        <f>(J3585-MIN(J:J))/(MAX(J:J)-MIN(J:J))</f>
        <v>0.39756791018251725</v>
      </c>
      <c r="L3585" s="1">
        <f>VLOOKUP(A3585,'Dados absolutos'!A:M,13,FALSE)</f>
        <v>0.12222222222222223</v>
      </c>
      <c r="M3585" s="1">
        <f>(L3585-MIN(L:L))/(MAX(L:L)-MIN(L:L))</f>
        <v>0.1226158038147139</v>
      </c>
      <c r="N3585" s="1">
        <f>VLOOKUP(B3585,'[1]ICI-DH'!$A:$H,8,FALSE)</f>
        <v>0.1</v>
      </c>
      <c r="O3585" s="17">
        <f>VLOOKUP(A3585,'Dados absolutos'!A:Q,17,FALSE)</f>
        <v>7.2939460247994163E-5</v>
      </c>
      <c r="P3585" s="1">
        <f>(O3585-MIN(O:O))/(MAX(O:O)-MIN(O:O))</f>
        <v>5.9145797876651264E-3</v>
      </c>
      <c r="Q3585" s="3">
        <f>H3585-I3585-K3585+M3585+N3585+P3585</f>
        <v>-0.74138324148270751</v>
      </c>
      <c r="R3585" s="4" t="s">
        <v>8967</v>
      </c>
    </row>
    <row r="3586" spans="1:18" x14ac:dyDescent="0.25">
      <c r="A3586">
        <v>320050</v>
      </c>
      <c r="B3586">
        <v>3200508</v>
      </c>
      <c r="C3586" t="s">
        <v>3043</v>
      </c>
      <c r="D3586" t="s">
        <v>3036</v>
      </c>
      <c r="E3586" t="s">
        <v>2182</v>
      </c>
      <c r="F3586" t="s">
        <v>10</v>
      </c>
      <c r="G3586">
        <f>VLOOKUP(A3586,'Dados absolutos'!A:H,8,FALSE)</f>
        <v>7223</v>
      </c>
      <c r="H3586" s="1">
        <f>(G3586-MIN(G:G))/(MAX(G:G)-MIN(G:G))</f>
        <v>3.2083628311919146E-2</v>
      </c>
      <c r="I3586">
        <f>VLOOKUP(A3586,'Dados absolutos'!A:I,9,FALSE)</f>
        <v>0.67300000000000004</v>
      </c>
      <c r="J3586" s="1">
        <f>VLOOKUP(A3586,'Dados absolutos'!A:L,12,FALSE)</f>
        <v>6308.8820780838987</v>
      </c>
      <c r="K3586" s="1">
        <f>(J3586-MIN(J:J))/(MAX(J:J)-MIN(J:J))</f>
        <v>0.47683285635803141</v>
      </c>
      <c r="L3586" s="1">
        <f>VLOOKUP(A3586,'Dados absolutos'!A:M,13,FALSE)</f>
        <v>2.7777777777777769E-2</v>
      </c>
      <c r="M3586" s="1">
        <f>(L3586-MIN(L:L))/(MAX(L:L)-MIN(L:L))</f>
        <v>7.6294277929155316E-2</v>
      </c>
      <c r="N3586" s="1">
        <f>VLOOKUP(B3586,'[1]ICI-DH'!$A:$H,8,FALSE)</f>
        <v>0.3</v>
      </c>
      <c r="O3586" s="17">
        <f>VLOOKUP(A3586,'Dados absolutos'!A:Q,17,FALSE)</f>
        <v>0</v>
      </c>
      <c r="P3586" s="1">
        <f>(O3586-MIN(O:O))/(MAX(O:O)-MIN(O:O))</f>
        <v>0</v>
      </c>
      <c r="Q3586" s="3">
        <f>H3586-I3586-K3586+M3586+N3586+P3586</f>
        <v>-0.74145495011695695</v>
      </c>
      <c r="R3586" s="4" t="s">
        <v>8968</v>
      </c>
    </row>
    <row r="3587" spans="1:18" x14ac:dyDescent="0.25">
      <c r="A3587">
        <v>411727</v>
      </c>
      <c r="B3587">
        <v>4117271</v>
      </c>
      <c r="C3587" t="s">
        <v>4049</v>
      </c>
      <c r="D3587" t="s">
        <v>3827</v>
      </c>
      <c r="E3587" t="s">
        <v>3828</v>
      </c>
      <c r="F3587" t="s">
        <v>10</v>
      </c>
      <c r="G3587">
        <f>VLOOKUP(A3587,'Dados absolutos'!A:H,8,FALSE)</f>
        <v>6848</v>
      </c>
      <c r="H3587" s="1">
        <f>(G3587-MIN(G:G))/(MAX(G:G)-MIN(G:G))</f>
        <v>3.0200786274834687E-2</v>
      </c>
      <c r="I3587">
        <f>VLOOKUP(A3587,'Dados absolutos'!A:I,9,FALSE)</f>
        <v>0.65100000000000002</v>
      </c>
      <c r="J3587" s="1">
        <f>VLOOKUP(A3587,'Dados absolutos'!A:L,12,FALSE)</f>
        <v>7581.1229220210289</v>
      </c>
      <c r="K3587" s="1">
        <f>(J3587-MIN(J:J))/(MAX(J:J)-MIN(J:J))</f>
        <v>0.5803386161563816</v>
      </c>
      <c r="L3587" s="1">
        <f>VLOOKUP(A3587,'Dados absolutos'!A:M,13,FALSE)</f>
        <v>0.60555555555555551</v>
      </c>
      <c r="M3587" s="1">
        <f>(L3587-MIN(L:L))/(MAX(L:L)-MIN(L:L))</f>
        <v>0.35967302452316074</v>
      </c>
      <c r="N3587" s="1">
        <f>VLOOKUP(B3587,'[1]ICI-DH'!$A:$H,8,FALSE)</f>
        <v>0.1</v>
      </c>
      <c r="O3587" s="17">
        <f>VLOOKUP(A3587,'Dados absolutos'!A:Q,17,FALSE)</f>
        <v>0</v>
      </c>
      <c r="P3587" s="1">
        <f>(O3587-MIN(O:O))/(MAX(O:O)-MIN(O:O))</f>
        <v>0</v>
      </c>
      <c r="Q3587" s="3">
        <f>H3587-I3587-K3587+M3587+N3587+P3587</f>
        <v>-0.74146480535838621</v>
      </c>
      <c r="R3587" s="4" t="s">
        <v>8969</v>
      </c>
    </row>
    <row r="3588" spans="1:18" x14ac:dyDescent="0.25">
      <c r="A3588">
        <v>353720</v>
      </c>
      <c r="B3588">
        <v>3537206</v>
      </c>
      <c r="C3588" t="s">
        <v>3611</v>
      </c>
      <c r="D3588" t="s">
        <v>3202</v>
      </c>
      <c r="E3588" t="s">
        <v>2182</v>
      </c>
      <c r="F3588" t="s">
        <v>10</v>
      </c>
      <c r="G3588">
        <f>VLOOKUP(A3588,'Dados absolutos'!A:H,8,FALSE)</f>
        <v>11281</v>
      </c>
      <c r="H3588" s="1">
        <f>(G3588-MIN(G:G))/(MAX(G:G)-MIN(G:G))</f>
        <v>5.2458489609222413E-2</v>
      </c>
      <c r="I3588">
        <f>VLOOKUP(A3588,'Dados absolutos'!A:I,9,FALSE)</f>
        <v>0.69599999999999995</v>
      </c>
      <c r="J3588" s="1">
        <f>VLOOKUP(A3588,'Dados absolutos'!A:L,12,FALSE)</f>
        <v>5677.6480586827411</v>
      </c>
      <c r="K3588" s="1">
        <f>(J3588-MIN(J:J))/(MAX(J:J)-MIN(J:J))</f>
        <v>0.42547751974858039</v>
      </c>
      <c r="L3588" s="1">
        <f>VLOOKUP(A3588,'Dados absolutos'!A:M,13,FALSE)</f>
        <v>0.23333333333333334</v>
      </c>
      <c r="M3588" s="1">
        <f>(L3588-MIN(L:L))/(MAX(L:L)-MIN(L:L))</f>
        <v>0.17711171662125344</v>
      </c>
      <c r="N3588" s="1">
        <f>VLOOKUP(B3588,'[1]ICI-DH'!$A:$H,8,FALSE)</f>
        <v>0.1</v>
      </c>
      <c r="O3588" s="17">
        <f>VLOOKUP(A3588,'Dados absolutos'!A:Q,17,FALSE)</f>
        <v>6.205123659250067E-4</v>
      </c>
      <c r="P3588" s="1">
        <f>(O3588-MIN(O:O))/(MAX(O:O)-MIN(O:O))</f>
        <v>5.0316658294674431E-2</v>
      </c>
      <c r="Q3588" s="3">
        <f>H3588-I3588-K3588+M3588+N3588+P3588</f>
        <v>-0.74159065522343015</v>
      </c>
      <c r="R3588" s="4" t="s">
        <v>8970</v>
      </c>
    </row>
    <row r="3589" spans="1:18" x14ac:dyDescent="0.25">
      <c r="A3589">
        <v>353230</v>
      </c>
      <c r="B3589">
        <v>3532306</v>
      </c>
      <c r="C3589" t="s">
        <v>3556</v>
      </c>
      <c r="D3589" t="s">
        <v>3202</v>
      </c>
      <c r="E3589" t="s">
        <v>2182</v>
      </c>
      <c r="F3589" t="s">
        <v>10</v>
      </c>
      <c r="G3589">
        <f>VLOOKUP(A3589,'Dados absolutos'!A:H,8,FALSE)</f>
        <v>6999</v>
      </c>
      <c r="H3589" s="1">
        <f>(G3589-MIN(G:G))/(MAX(G:G)-MIN(G:G))</f>
        <v>3.0958944001767363E-2</v>
      </c>
      <c r="I3589">
        <f>VLOOKUP(A3589,'Dados absolutos'!A:I,9,FALSE)</f>
        <v>0.65500000000000003</v>
      </c>
      <c r="J3589" s="1">
        <f>VLOOKUP(A3589,'Dados absolutos'!A:L,12,FALSE)</f>
        <v>6695.9691127303904</v>
      </c>
      <c r="K3589" s="1">
        <f>(J3589-MIN(J:J))/(MAX(J:J)-MIN(J:J))</f>
        <v>0.50832511493478505</v>
      </c>
      <c r="L3589" s="1">
        <f>VLOOKUP(A3589,'Dados absolutos'!A:M,13,FALSE)</f>
        <v>0.26111111111111113</v>
      </c>
      <c r="M3589" s="1">
        <f>(L3589-MIN(L:L))/(MAX(L:L)-MIN(L:L))</f>
        <v>0.19073569482288832</v>
      </c>
      <c r="N3589" s="1">
        <f>VLOOKUP(B3589,'[1]ICI-DH'!$A:$H,8,FALSE)</f>
        <v>0.2</v>
      </c>
      <c r="O3589" s="17">
        <f>VLOOKUP(A3589,'Dados absolutos'!A:Q,17,FALSE)</f>
        <v>0</v>
      </c>
      <c r="P3589" s="1">
        <f>(O3589-MIN(O:O))/(MAX(O:O)-MIN(O:O))</f>
        <v>0</v>
      </c>
      <c r="Q3589" s="3">
        <f>H3589-I3589-K3589+M3589+N3589+P3589</f>
        <v>-0.74163047611012933</v>
      </c>
      <c r="R3589" s="4" t="s">
        <v>8971</v>
      </c>
    </row>
    <row r="3590" spans="1:18" x14ac:dyDescent="0.25">
      <c r="A3590">
        <v>330560</v>
      </c>
      <c r="B3590">
        <v>3305604</v>
      </c>
      <c r="C3590" t="s">
        <v>3192</v>
      </c>
      <c r="D3590" t="s">
        <v>3113</v>
      </c>
      <c r="E3590" t="s">
        <v>2182</v>
      </c>
      <c r="F3590" t="s">
        <v>10</v>
      </c>
      <c r="G3590">
        <f>VLOOKUP(A3590,'Dados absolutos'!A:H,8,FALSE)</f>
        <v>21352</v>
      </c>
      <c r="H3590" s="1">
        <f>(G3590-MIN(G:G))/(MAX(G:G)-MIN(G:G))</f>
        <v>0.10302409535716259</v>
      </c>
      <c r="I3590">
        <f>VLOOKUP(A3590,'Dados absolutos'!A:I,9,FALSE)</f>
        <v>0.65400000000000003</v>
      </c>
      <c r="J3590" s="1">
        <f>VLOOKUP(A3590,'Dados absolutos'!A:L,12,FALSE)</f>
        <v>12739.39</v>
      </c>
      <c r="K3590" s="1">
        <f>(J3590-MIN(J:J))/(MAX(J:J)-MIN(J:J))</f>
        <v>1</v>
      </c>
      <c r="L3590" s="1">
        <f>VLOOKUP(A3590,'Dados absolutos'!A:M,13,FALSE)</f>
        <v>1.0833333333333335</v>
      </c>
      <c r="M3590" s="1">
        <f>(L3590-MIN(L:L))/(MAX(L:L)-MIN(L:L))</f>
        <v>0.59400544959128077</v>
      </c>
      <c r="N3590" s="1">
        <f>VLOOKUP(B3590,'[1]ICI-DH'!$A:$H,8,FALSE)</f>
        <v>0.2</v>
      </c>
      <c r="O3590" s="17">
        <f>VLOOKUP(A3590,'Dados absolutos'!A:Q,17,FALSE)</f>
        <v>1.8733608092918696E-4</v>
      </c>
      <c r="P3590" s="1">
        <f>(O3590-MIN(O:O))/(MAX(O:O)-MIN(O:O))</f>
        <v>1.5190874651346739E-2</v>
      </c>
      <c r="Q3590" s="3">
        <f>H3590-I3590-K3590+M3590+N3590+P3590</f>
        <v>-0.74177958040020986</v>
      </c>
      <c r="R3590" s="4" t="s">
        <v>8972</v>
      </c>
    </row>
    <row r="3591" spans="1:18" x14ac:dyDescent="0.25">
      <c r="A3591">
        <v>431380</v>
      </c>
      <c r="B3591">
        <v>4313805</v>
      </c>
      <c r="C3591" t="s">
        <v>4740</v>
      </c>
      <c r="D3591" t="s">
        <v>4459</v>
      </c>
      <c r="E3591" t="s">
        <v>3828</v>
      </c>
      <c r="F3591" t="s">
        <v>10</v>
      </c>
      <c r="G3591">
        <f>VLOOKUP(A3591,'Dados absolutos'!A:H,8,FALSE)</f>
        <v>7839</v>
      </c>
      <c r="H3591" s="1">
        <f>(G3591-MIN(G:G))/(MAX(G:G)-MIN(G:G))</f>
        <v>3.5176510164836541E-2</v>
      </c>
      <c r="I3591">
        <f>VLOOKUP(A3591,'Dados absolutos'!A:I,9,FALSE)</f>
        <v>0.72</v>
      </c>
      <c r="J3591" s="1">
        <f>VLOOKUP(A3591,'Dados absolutos'!A:L,12,FALSE)</f>
        <v>6196.3311685163926</v>
      </c>
      <c r="K3591" s="1">
        <f>(J3591-MIN(J:J))/(MAX(J:J)-MIN(J:J))</f>
        <v>0.46767604657134937</v>
      </c>
      <c r="L3591" s="1">
        <f>VLOOKUP(A3591,'Dados absolutos'!A:M,13,FALSE)</f>
        <v>0.38333333333333336</v>
      </c>
      <c r="M3591" s="1">
        <f>(L3591-MIN(L:L))/(MAX(L:L)-MIN(L:L))</f>
        <v>0.25068119891008178</v>
      </c>
      <c r="N3591" s="1">
        <f>VLOOKUP(B3591,'[1]ICI-DH'!$A:$H,8,FALSE)</f>
        <v>0.16</v>
      </c>
      <c r="O3591" s="17">
        <f>VLOOKUP(A3591,'Dados absolutos'!A:Q,17,FALSE)</f>
        <v>0</v>
      </c>
      <c r="P3591" s="1">
        <f>(O3591-MIN(O:O))/(MAX(O:O)-MIN(O:O))</f>
        <v>0</v>
      </c>
      <c r="Q3591" s="3">
        <f>H3591-I3591-K3591+M3591+N3591+P3591</f>
        <v>-0.74181833749643089</v>
      </c>
      <c r="R3591" s="4" t="s">
        <v>8973</v>
      </c>
    </row>
    <row r="3592" spans="1:18" x14ac:dyDescent="0.25">
      <c r="A3592">
        <v>351170</v>
      </c>
      <c r="B3592">
        <v>3511706</v>
      </c>
      <c r="C3592" t="s">
        <v>3328</v>
      </c>
      <c r="D3592" t="s">
        <v>3202</v>
      </c>
      <c r="E3592" t="s">
        <v>2182</v>
      </c>
      <c r="F3592" t="s">
        <v>10</v>
      </c>
      <c r="G3592">
        <f>VLOOKUP(A3592,'Dados absolutos'!A:H,8,FALSE)</f>
        <v>15535</v>
      </c>
      <c r="H3592" s="1">
        <f>(G3592-MIN(G:G))/(MAX(G:G)-MIN(G:G))</f>
        <v>7.3817449677908487E-2</v>
      </c>
      <c r="I3592">
        <f>VLOOKUP(A3592,'Dados absolutos'!A:I,9,FALSE)</f>
        <v>0.73599999999999999</v>
      </c>
      <c r="J3592" s="1">
        <f>VLOOKUP(A3592,'Dados absolutos'!A:L,12,FALSE)</f>
        <v>5706.1309134213061</v>
      </c>
      <c r="K3592" s="1">
        <f>(J3592-MIN(J:J))/(MAX(J:J)-MIN(J:J))</f>
        <v>0.42779480073746751</v>
      </c>
      <c r="L3592" s="1">
        <f>VLOOKUP(A3592,'Dados absolutos'!A:M,13,FALSE)</f>
        <v>0.37777777777777788</v>
      </c>
      <c r="M3592" s="1">
        <f>(L3592-MIN(L:L))/(MAX(L:L)-MIN(L:L))</f>
        <v>0.24795640326975482</v>
      </c>
      <c r="N3592" s="1">
        <f>VLOOKUP(B3592,'[1]ICI-DH'!$A:$H,8,FALSE)</f>
        <v>0.1</v>
      </c>
      <c r="O3592" s="17">
        <f>VLOOKUP(A3592,'Dados absolutos'!A:Q,17,FALSE)</f>
        <v>0</v>
      </c>
      <c r="P3592" s="1">
        <f>(O3592-MIN(O:O))/(MAX(O:O)-MIN(O:O))</f>
        <v>0</v>
      </c>
      <c r="Q3592" s="3">
        <f>H3592-I3592-K3592+M3592+N3592+P3592</f>
        <v>-0.74202094778980421</v>
      </c>
      <c r="R3592" s="4" t="s">
        <v>8974</v>
      </c>
    </row>
    <row r="3593" spans="1:18" x14ac:dyDescent="0.25">
      <c r="A3593">
        <v>510285</v>
      </c>
      <c r="B3593">
        <v>5102850</v>
      </c>
      <c r="C3593" t="s">
        <v>5028</v>
      </c>
      <c r="D3593" t="s">
        <v>5002</v>
      </c>
      <c r="E3593" t="s">
        <v>4932</v>
      </c>
      <c r="F3593" t="s">
        <v>10</v>
      </c>
      <c r="G3593">
        <f>VLOOKUP(A3593,'Dados absolutos'!A:H,8,FALSE)</f>
        <v>7506</v>
      </c>
      <c r="H3593" s="1">
        <f>(G3593-MIN(G:G))/(MAX(G:G)-MIN(G:G))</f>
        <v>3.3504546435905544E-2</v>
      </c>
      <c r="I3593">
        <f>VLOOKUP(A3593,'Dados absolutos'!A:I,9,FALSE)</f>
        <v>0.66500000000000004</v>
      </c>
      <c r="J3593" s="1">
        <f>VLOOKUP(A3593,'Dados absolutos'!A:L,12,FALSE)</f>
        <v>6755.7189088729019</v>
      </c>
      <c r="K3593" s="1">
        <f>(J3593-MIN(J:J))/(MAX(J:J)-MIN(J:J))</f>
        <v>0.51318618198588561</v>
      </c>
      <c r="L3593" s="1">
        <f>VLOOKUP(A3593,'Dados absolutos'!A:M,13,FALSE)</f>
        <v>0.3666666666666667</v>
      </c>
      <c r="M3593" s="1">
        <f>(L3593-MIN(L:L))/(MAX(L:L)-MIN(L:L))</f>
        <v>0.24250681198910085</v>
      </c>
      <c r="N3593" s="1">
        <f>VLOOKUP(B3593,'[1]ICI-DH'!$A:$H,8,FALSE)</f>
        <v>0.16</v>
      </c>
      <c r="O3593" s="17">
        <f>VLOOKUP(A3593,'Dados absolutos'!A:Q,17,FALSE)</f>
        <v>0</v>
      </c>
      <c r="P3593" s="1">
        <f>(O3593-MIN(O:O))/(MAX(O:O)-MIN(O:O))</f>
        <v>0</v>
      </c>
      <c r="Q3593" s="3">
        <f>H3593-I3593-K3593+M3593+N3593+P3593</f>
        <v>-0.74217482356087916</v>
      </c>
      <c r="R3593" s="4" t="s">
        <v>8975</v>
      </c>
    </row>
    <row r="3594" spans="1:18" x14ac:dyDescent="0.25">
      <c r="A3594">
        <v>140050</v>
      </c>
      <c r="B3594">
        <v>1400506</v>
      </c>
      <c r="C3594" t="s">
        <v>162</v>
      </c>
      <c r="D3594" t="s">
        <v>150</v>
      </c>
      <c r="E3594" t="s">
        <v>9</v>
      </c>
      <c r="F3594" t="s">
        <v>10</v>
      </c>
      <c r="G3594">
        <f>VLOOKUP(A3594,'Dados absolutos'!A:H,8,FALSE)</f>
        <v>8858</v>
      </c>
      <c r="H3594" s="1">
        <f>(G3594-MIN(G:G))/(MAX(G:G)-MIN(G:G))</f>
        <v>4.0292819593607372E-2</v>
      </c>
      <c r="I3594">
        <f>VLOOKUP(A3594,'Dados absolutos'!A:I,9,FALSE)</f>
        <v>0.65500000000000003</v>
      </c>
      <c r="J3594" s="1">
        <f>VLOOKUP(A3594,'Dados absolutos'!A:L,12,FALSE)</f>
        <v>5539.0442153985096</v>
      </c>
      <c r="K3594" s="1">
        <f>(J3594-MIN(J:J))/(MAX(J:J)-MIN(J:J))</f>
        <v>0.4142011201749673</v>
      </c>
      <c r="L3594" s="1">
        <f>VLOOKUP(A3594,'Dados absolutos'!A:M,13,FALSE)</f>
        <v>0.12222222222222223</v>
      </c>
      <c r="M3594" s="1">
        <f>(L3594-MIN(L:L))/(MAX(L:L)-MIN(L:L))</f>
        <v>0.1226158038147139</v>
      </c>
      <c r="N3594" s="1">
        <f>VLOOKUP(B3594,'[1]ICI-DH'!$A:$H,8,FALSE)</f>
        <v>0.1</v>
      </c>
      <c r="O3594" s="17">
        <f>VLOOKUP(A3594,'Dados absolutos'!A:Q,17,FALSE)</f>
        <v>7.9024610521562428E-4</v>
      </c>
      <c r="P3594" s="1">
        <f>(O3594-MIN(O:O))/(MAX(O:O)-MIN(O:O))</f>
        <v>6.408017862070696E-2</v>
      </c>
      <c r="Q3594" s="3">
        <f>H3594-I3594-K3594+M3594+N3594+P3594</f>
        <v>-0.74221231814593913</v>
      </c>
      <c r="R3594" s="4" t="s">
        <v>8976</v>
      </c>
    </row>
    <row r="3595" spans="1:18" x14ac:dyDescent="0.25">
      <c r="A3595">
        <v>521630</v>
      </c>
      <c r="B3595">
        <v>5216304</v>
      </c>
      <c r="C3595" t="s">
        <v>5303</v>
      </c>
      <c r="D3595" t="s">
        <v>5136</v>
      </c>
      <c r="E3595" t="s">
        <v>4932</v>
      </c>
      <c r="F3595" t="s">
        <v>10</v>
      </c>
      <c r="G3595">
        <f>VLOOKUP(A3595,'Dados absolutos'!A:H,8,FALSE)</f>
        <v>7607</v>
      </c>
      <c r="H3595" s="1">
        <f>(G3595-MIN(G:G))/(MAX(G:G)-MIN(G:G))</f>
        <v>3.4011658557893627E-2</v>
      </c>
      <c r="I3595">
        <f>VLOOKUP(A3595,'Dados absolutos'!A:I,9,FALSE)</f>
        <v>0.71099999999999997</v>
      </c>
      <c r="J3595" s="1">
        <f>VLOOKUP(A3595,'Dados absolutos'!A:L,12,FALSE)</f>
        <v>7263.8634704877086</v>
      </c>
      <c r="K3595" s="1">
        <f>(J3595-MIN(J:J))/(MAX(J:J)-MIN(J:J))</f>
        <v>0.55452732363212831</v>
      </c>
      <c r="L3595" s="1">
        <f>VLOOKUP(A3595,'Dados absolutos'!A:M,13,FALSE)</f>
        <v>0.6</v>
      </c>
      <c r="M3595" s="1">
        <f>(L3595-MIN(L:L))/(MAX(L:L)-MIN(L:L))</f>
        <v>0.35694822888283378</v>
      </c>
      <c r="N3595" s="1">
        <f>VLOOKUP(B3595,'[1]ICI-DH'!$A:$H,8,FALSE)</f>
        <v>0.1</v>
      </c>
      <c r="O3595" s="17">
        <f>VLOOKUP(A3595,'Dados absolutos'!A:Q,17,FALSE)</f>
        <v>3.943736032601551E-4</v>
      </c>
      <c r="P3595" s="1">
        <f>(O3595-MIN(O:O))/(MAX(O:O)-MIN(O:O))</f>
        <v>3.1979317295473465E-2</v>
      </c>
      <c r="Q3595" s="3">
        <f>H3595-I3595-K3595+M3595+N3595+P3595</f>
        <v>-0.74258811889592746</v>
      </c>
      <c r="R3595" s="4" t="s">
        <v>8977</v>
      </c>
    </row>
    <row r="3596" spans="1:18" x14ac:dyDescent="0.25">
      <c r="A3596">
        <v>313660</v>
      </c>
      <c r="B3596">
        <v>3136603</v>
      </c>
      <c r="C3596" t="s">
        <v>2599</v>
      </c>
      <c r="D3596" t="s">
        <v>2181</v>
      </c>
      <c r="E3596" t="s">
        <v>2182</v>
      </c>
      <c r="F3596" t="s">
        <v>10</v>
      </c>
      <c r="G3596">
        <f>VLOOKUP(A3596,'Dados absolutos'!A:H,8,FALSE)</f>
        <v>5909</v>
      </c>
      <c r="H3596" s="1">
        <f>(G3596-MIN(G:G))/(MAX(G:G)-MIN(G:G))</f>
        <v>2.5486149813975206E-2</v>
      </c>
      <c r="I3596">
        <f>VLOOKUP(A3596,'Dados absolutos'!A:I,9,FALSE)</f>
        <v>0.66200000000000003</v>
      </c>
      <c r="J3596" s="1">
        <f>VLOOKUP(A3596,'Dados absolutos'!A:L,12,FALSE)</f>
        <v>5965.1995515315621</v>
      </c>
      <c r="K3596" s="1">
        <f>(J3596-MIN(J:J))/(MAX(J:J)-MIN(J:J))</f>
        <v>0.44887186044303612</v>
      </c>
      <c r="L3596" s="1">
        <f>VLOOKUP(A3596,'Dados absolutos'!A:M,13,FALSE)</f>
        <v>0.36666666666666664</v>
      </c>
      <c r="M3596" s="1">
        <f>(L3596-MIN(L:L))/(MAX(L:L)-MIN(L:L))</f>
        <v>0.24250681198910085</v>
      </c>
      <c r="N3596" s="1">
        <f>VLOOKUP(B3596,'[1]ICI-DH'!$A:$H,8,FALSE)</f>
        <v>0.1</v>
      </c>
      <c r="O3596" s="17">
        <f>VLOOKUP(A3596,'Dados absolutos'!A:Q,17,FALSE)</f>
        <v>0</v>
      </c>
      <c r="P3596" s="1">
        <f>(O3596-MIN(O:O))/(MAX(O:O)-MIN(O:O))</f>
        <v>0</v>
      </c>
      <c r="Q3596" s="3">
        <f>H3596-I3596-K3596+M3596+N3596+P3596</f>
        <v>-0.74287889863996015</v>
      </c>
      <c r="R3596" s="4" t="s">
        <v>8978</v>
      </c>
    </row>
    <row r="3597" spans="1:18" x14ac:dyDescent="0.25">
      <c r="A3597">
        <v>220045</v>
      </c>
      <c r="B3597">
        <v>2200459</v>
      </c>
      <c r="C3597" t="s">
        <v>689</v>
      </c>
      <c r="D3597" t="s">
        <v>682</v>
      </c>
      <c r="E3597" t="s">
        <v>466</v>
      </c>
      <c r="F3597" t="s">
        <v>10</v>
      </c>
      <c r="G3597">
        <f>VLOOKUP(A3597,'Dados absolutos'!A:H,8,FALSE)</f>
        <v>5322</v>
      </c>
      <c r="H3597" s="1">
        <f>(G3597-MIN(G:G))/(MAX(G:G)-MIN(G:G))</f>
        <v>2.2538874411925671E-2</v>
      </c>
      <c r="I3597">
        <f>VLOOKUP(A3597,'Dados absolutos'!A:I,9,FALSE)</f>
        <v>0.57799999999999996</v>
      </c>
      <c r="J3597" s="1">
        <f>VLOOKUP(A3597,'Dados absolutos'!A:L,12,FALSE)</f>
        <v>6260.5216704246523</v>
      </c>
      <c r="K3597" s="1">
        <f>(J3597-MIN(J:J))/(MAX(J:J)-MIN(J:J))</f>
        <v>0.47289839633595115</v>
      </c>
      <c r="L3597" s="1">
        <f>VLOOKUP(A3597,'Dados absolutos'!A:M,13,FALSE)</f>
        <v>0.25000000000000006</v>
      </c>
      <c r="M3597" s="1">
        <f>(L3597-MIN(L:L))/(MAX(L:L)-MIN(L:L))</f>
        <v>0.1852861035422344</v>
      </c>
      <c r="N3597" s="1">
        <f>VLOOKUP(B3597,'[1]ICI-DH'!$A:$H,8,FALSE)</f>
        <v>0.1</v>
      </c>
      <c r="O3597" s="17">
        <f>VLOOKUP(A3597,'Dados absolutos'!A:Q,17,FALSE)</f>
        <v>0</v>
      </c>
      <c r="P3597" s="1">
        <f>(O3597-MIN(O:O))/(MAX(O:O)-MIN(O:O))</f>
        <v>0</v>
      </c>
      <c r="Q3597" s="3">
        <f>H3597-I3597-K3597+M3597+N3597+P3597</f>
        <v>-0.74307341838179097</v>
      </c>
      <c r="R3597" s="4" t="s">
        <v>8979</v>
      </c>
    </row>
    <row r="3598" spans="1:18" x14ac:dyDescent="0.25">
      <c r="A3598">
        <v>350945</v>
      </c>
      <c r="B3598">
        <v>3509452</v>
      </c>
      <c r="C3598" t="s">
        <v>3304</v>
      </c>
      <c r="D3598" t="s">
        <v>3202</v>
      </c>
      <c r="E3598" t="s">
        <v>2182</v>
      </c>
      <c r="F3598" t="s">
        <v>10</v>
      </c>
      <c r="G3598">
        <f>VLOOKUP(A3598,'Dados absolutos'!A:H,8,FALSE)</f>
        <v>5954</v>
      </c>
      <c r="H3598" s="1">
        <f>(G3598-MIN(G:G))/(MAX(G:G)-MIN(G:G))</f>
        <v>2.5712090858425341E-2</v>
      </c>
      <c r="I3598">
        <f>VLOOKUP(A3598,'Dados absolutos'!A:I,9,FALSE)</f>
        <v>0.71699999999999997</v>
      </c>
      <c r="J3598" s="1">
        <f>VLOOKUP(A3598,'Dados absolutos'!A:L,12,FALSE)</f>
        <v>6701.7234581793746</v>
      </c>
      <c r="K3598" s="1">
        <f>(J3598-MIN(J:J))/(MAX(J:J)-MIN(J:J))</f>
        <v>0.50879327149545328</v>
      </c>
      <c r="L3598" s="1">
        <f>VLOOKUP(A3598,'Dados absolutos'!A:M,13,FALSE)</f>
        <v>0.6</v>
      </c>
      <c r="M3598" s="1">
        <f>(L3598-MIN(L:L))/(MAX(L:L)-MIN(L:L))</f>
        <v>0.35694822888283378</v>
      </c>
      <c r="N3598" s="1">
        <f>VLOOKUP(B3598,'[1]ICI-DH'!$A:$H,8,FALSE)</f>
        <v>0.1</v>
      </c>
      <c r="O3598" s="17">
        <f>VLOOKUP(A3598,'Dados absolutos'!A:Q,17,FALSE)</f>
        <v>0</v>
      </c>
      <c r="P3598" s="1">
        <f>(O3598-MIN(O:O))/(MAX(O:O)-MIN(O:O))</f>
        <v>0</v>
      </c>
      <c r="Q3598" s="3">
        <f>H3598-I3598-K3598+M3598+N3598+P3598</f>
        <v>-0.74313295175419414</v>
      </c>
      <c r="R3598" s="4" t="s">
        <v>8980</v>
      </c>
    </row>
    <row r="3599" spans="1:18" x14ac:dyDescent="0.25">
      <c r="A3599">
        <v>410110</v>
      </c>
      <c r="B3599">
        <v>4101101</v>
      </c>
      <c r="C3599" t="s">
        <v>3840</v>
      </c>
      <c r="D3599" t="s">
        <v>3827</v>
      </c>
      <c r="E3599" t="s">
        <v>3828</v>
      </c>
      <c r="F3599" t="s">
        <v>10</v>
      </c>
      <c r="G3599">
        <f>VLOOKUP(A3599,'Dados absolutos'!A:H,8,FALSE)</f>
        <v>19878</v>
      </c>
      <c r="H3599" s="1">
        <f>(G3599-MIN(G:G))/(MAX(G:G)-MIN(G:G))</f>
        <v>9.5623270923395939E-2</v>
      </c>
      <c r="I3599">
        <f>VLOOKUP(A3599,'Dados absolutos'!A:I,9,FALSE)</f>
        <v>0.72499999999999998</v>
      </c>
      <c r="J3599" s="1">
        <f>VLOOKUP(A3599,'Dados absolutos'!A:L,12,FALSE)</f>
        <v>6526.7933821309989</v>
      </c>
      <c r="K3599" s="1">
        <f>(J3599-MIN(J:J))/(MAX(J:J)-MIN(J:J))</f>
        <v>0.49456147684803586</v>
      </c>
      <c r="L3599" s="1">
        <f>VLOOKUP(A3599,'Dados absolutos'!A:M,13,FALSE)</f>
        <v>0.31111111111111117</v>
      </c>
      <c r="M3599" s="1">
        <f>(L3599-MIN(L:L))/(MAX(L:L)-MIN(L:L))</f>
        <v>0.21525885558583113</v>
      </c>
      <c r="N3599" s="1">
        <f>VLOOKUP(B3599,'[1]ICI-DH'!$A:$H,8,FALSE)</f>
        <v>0.1</v>
      </c>
      <c r="O3599" s="17">
        <f>VLOOKUP(A3599,'Dados absolutos'!A:Q,17,FALSE)</f>
        <v>8.0490995069926554E-4</v>
      </c>
      <c r="P3599" s="1">
        <f>(O3599-MIN(O:O))/(MAX(O:O)-MIN(O:O))</f>
        <v>6.5269253557813781E-2</v>
      </c>
      <c r="Q3599" s="3">
        <f>H3599-I3599-K3599+M3599+N3599+P3599</f>
        <v>-0.74341009678099501</v>
      </c>
      <c r="R3599" s="4" t="s">
        <v>8981</v>
      </c>
    </row>
    <row r="3600" spans="1:18" x14ac:dyDescent="0.25">
      <c r="A3600">
        <v>320016</v>
      </c>
      <c r="B3600">
        <v>3200169</v>
      </c>
      <c r="C3600" t="s">
        <v>3038</v>
      </c>
      <c r="D3600" t="s">
        <v>3036</v>
      </c>
      <c r="E3600" t="s">
        <v>2182</v>
      </c>
      <c r="F3600" t="s">
        <v>10</v>
      </c>
      <c r="G3600">
        <f>VLOOKUP(A3600,'Dados absolutos'!A:H,8,FALSE)</f>
        <v>12042</v>
      </c>
      <c r="H3600" s="1">
        <f>(G3600-MIN(G:G))/(MAX(G:G)-MIN(G:G))</f>
        <v>5.6279403716479139E-2</v>
      </c>
      <c r="I3600">
        <f>VLOOKUP(A3600,'Dados absolutos'!A:I,9,FALSE)</f>
        <v>0.65200000000000002</v>
      </c>
      <c r="J3600" s="1">
        <f>VLOOKUP(A3600,'Dados absolutos'!A:L,12,FALSE)</f>
        <v>5468.681583623983</v>
      </c>
      <c r="K3600" s="1">
        <f>(J3600-MIN(J:J))/(MAX(J:J)-MIN(J:J))</f>
        <v>0.40847662414267844</v>
      </c>
      <c r="L3600" s="1">
        <f>VLOOKUP(A3600,'Dados absolutos'!A:M,13,FALSE)</f>
        <v>0.19999999999999998</v>
      </c>
      <c r="M3600" s="1">
        <f>(L3600-MIN(L:L))/(MAX(L:L)-MIN(L:L))</f>
        <v>0.16076294277929157</v>
      </c>
      <c r="N3600" s="1">
        <f>VLOOKUP(B3600,'[1]ICI-DH'!$A:$H,8,FALSE)</f>
        <v>0.1</v>
      </c>
      <c r="O3600" s="17">
        <f>VLOOKUP(A3600,'Dados absolutos'!A:Q,17,FALSE)</f>
        <v>0</v>
      </c>
      <c r="P3600" s="1">
        <f>(O3600-MIN(O:O))/(MAX(O:O)-MIN(O:O))</f>
        <v>0</v>
      </c>
      <c r="Q3600" s="3">
        <f>H3600-I3600-K3600+M3600+N3600+P3600</f>
        <v>-0.74343427764690773</v>
      </c>
      <c r="R3600" s="4" t="s">
        <v>8982</v>
      </c>
    </row>
    <row r="3601" spans="1:18" x14ac:dyDescent="0.25">
      <c r="A3601">
        <v>210870</v>
      </c>
      <c r="B3601">
        <v>2108702</v>
      </c>
      <c r="C3601" t="s">
        <v>609</v>
      </c>
      <c r="D3601" t="s">
        <v>465</v>
      </c>
      <c r="E3601" t="s">
        <v>466</v>
      </c>
      <c r="F3601" t="s">
        <v>10</v>
      </c>
      <c r="G3601">
        <f>VLOOKUP(A3601,'Dados absolutos'!A:H,8,FALSE)</f>
        <v>21886</v>
      </c>
      <c r="H3601" s="1">
        <f>(G3601-MIN(G:G))/(MAX(G:G)-MIN(G:G))</f>
        <v>0.10570526241797085</v>
      </c>
      <c r="I3601">
        <f>VLOOKUP(A3601,'Dados absolutos'!A:I,9,FALSE)</f>
        <v>0.54100000000000004</v>
      </c>
      <c r="J3601" s="1">
        <f>VLOOKUP(A3601,'Dados absolutos'!A:L,12,FALSE)</f>
        <v>6238.5740071278442</v>
      </c>
      <c r="K3601" s="1">
        <f>(J3601-MIN(J:J))/(MAX(J:J)-MIN(J:J))</f>
        <v>0.47111279923288668</v>
      </c>
      <c r="L3601" s="1">
        <f>VLOOKUP(A3601,'Dados absolutos'!A:M,13,FALSE)</f>
        <v>0</v>
      </c>
      <c r="M3601" s="1">
        <f>(L3601-MIN(L:L))/(MAX(L:L)-MIN(L:L))</f>
        <v>6.2670299727520445E-2</v>
      </c>
      <c r="N3601" s="1">
        <f>VLOOKUP(B3601,'[1]ICI-DH'!$A:$H,8,FALSE)</f>
        <v>0.1</v>
      </c>
      <c r="O3601" s="17">
        <f>VLOOKUP(A3601,'Dados absolutos'!A:Q,17,FALSE)</f>
        <v>0</v>
      </c>
      <c r="P3601" s="1">
        <f>(O3601-MIN(O:O))/(MAX(O:O)-MIN(O:O))</f>
        <v>0</v>
      </c>
      <c r="Q3601" s="3">
        <f>H3601-I3601-K3601+M3601+N3601+P3601</f>
        <v>-0.74373723708739536</v>
      </c>
      <c r="R3601" s="4" t="s">
        <v>8983</v>
      </c>
    </row>
    <row r="3602" spans="1:18" x14ac:dyDescent="0.25">
      <c r="A3602">
        <v>310530</v>
      </c>
      <c r="B3602">
        <v>3105301</v>
      </c>
      <c r="C3602" t="s">
        <v>2239</v>
      </c>
      <c r="D3602" t="s">
        <v>2181</v>
      </c>
      <c r="E3602" t="s">
        <v>2182</v>
      </c>
      <c r="F3602" t="s">
        <v>10</v>
      </c>
      <c r="G3602">
        <f>VLOOKUP(A3602,'Dados absolutos'!A:H,8,FALSE)</f>
        <v>5943</v>
      </c>
      <c r="H3602" s="1">
        <f>(G3602-MIN(G:G))/(MAX(G:G)-MIN(G:G))</f>
        <v>2.5656860825337531E-2</v>
      </c>
      <c r="I3602">
        <f>VLOOKUP(A3602,'Dados absolutos'!A:I,9,FALSE)</f>
        <v>0.69199999999999995</v>
      </c>
      <c r="J3602" s="1">
        <f>VLOOKUP(A3602,'Dados absolutos'!A:L,12,FALSE)</f>
        <v>5811.8008244994107</v>
      </c>
      <c r="K3602" s="1">
        <f>(J3602-MIN(J:J))/(MAX(J:J)-MIN(J:J))</f>
        <v>0.43639179279764684</v>
      </c>
      <c r="L3602" s="1">
        <f>VLOOKUP(A3602,'Dados absolutos'!A:M,13,FALSE)</f>
        <v>0.28888888888888892</v>
      </c>
      <c r="M3602" s="1">
        <f>(L3602-MIN(L:L))/(MAX(L:L)-MIN(L:L))</f>
        <v>0.20435967302452321</v>
      </c>
      <c r="N3602" s="1">
        <f>VLOOKUP(B3602,'[1]ICI-DH'!$A:$H,8,FALSE)</f>
        <v>0.1</v>
      </c>
      <c r="O3602" s="17">
        <f>VLOOKUP(A3602,'Dados absolutos'!A:Q,17,FALSE)</f>
        <v>6.7306074373212185E-4</v>
      </c>
      <c r="P3602" s="1">
        <f>(O3602-MIN(O:O))/(MAX(O:O)-MIN(O:O))</f>
        <v>5.4577747863966949E-2</v>
      </c>
      <c r="Q3602" s="3">
        <f>H3602-I3602-K3602+M3602+N3602+P3602</f>
        <v>-0.74379751108381909</v>
      </c>
      <c r="R3602" s="4" t="s">
        <v>8984</v>
      </c>
    </row>
    <row r="3603" spans="1:18" x14ac:dyDescent="0.25">
      <c r="A3603">
        <v>352550</v>
      </c>
      <c r="B3603">
        <v>3525508</v>
      </c>
      <c r="C3603" t="s">
        <v>3482</v>
      </c>
      <c r="D3603" t="s">
        <v>3202</v>
      </c>
      <c r="E3603" t="s">
        <v>2182</v>
      </c>
      <c r="F3603" t="s">
        <v>10</v>
      </c>
      <c r="G3603">
        <f>VLOOKUP(A3603,'Dados absolutos'!A:H,8,FALSE)</f>
        <v>12815</v>
      </c>
      <c r="H3603" s="1">
        <f>(G3603-MIN(G:G))/(MAX(G:G)-MIN(G:G))</f>
        <v>6.0160568768922562E-2</v>
      </c>
      <c r="I3603">
        <f>VLOOKUP(A3603,'Dados absolutos'!A:I,9,FALSE)</f>
        <v>0.69899999999999995</v>
      </c>
      <c r="J3603" s="1">
        <f>VLOOKUP(A3603,'Dados absolutos'!A:L,12,FALSE)</f>
        <v>5811.851972688256</v>
      </c>
      <c r="K3603" s="1">
        <f>(J3603-MIN(J:J))/(MAX(J:J)-MIN(J:J))</f>
        <v>0.43639595406331749</v>
      </c>
      <c r="L3603" s="1">
        <f>VLOOKUP(A3603,'Dados absolutos'!A:M,13,FALSE)</f>
        <v>1.1111111111111117E-2</v>
      </c>
      <c r="M3603" s="1">
        <f>(L3603-MIN(L:L))/(MAX(L:L)-MIN(L:L))</f>
        <v>6.8119891008174407E-2</v>
      </c>
      <c r="N3603" s="1">
        <f>VLOOKUP(B3603,'[1]ICI-DH'!$A:$H,8,FALSE)</f>
        <v>0.2</v>
      </c>
      <c r="O3603" s="17">
        <f>VLOOKUP(A3603,'Dados absolutos'!A:Q,17,FALSE)</f>
        <v>7.8033554428404216E-4</v>
      </c>
      <c r="P3603" s="1">
        <f>(O3603-MIN(O:O))/(MAX(O:O)-MIN(O:O))</f>
        <v>6.3276542246499326E-2</v>
      </c>
      <c r="Q3603" s="3">
        <f>H3603-I3603-K3603+M3603+N3603+P3603</f>
        <v>-0.74383895203972128</v>
      </c>
      <c r="R3603" s="4" t="s">
        <v>8985</v>
      </c>
    </row>
    <row r="3604" spans="1:18" x14ac:dyDescent="0.25">
      <c r="A3604">
        <v>420770</v>
      </c>
      <c r="B3604">
        <v>4207700</v>
      </c>
      <c r="C3604" t="s">
        <v>4307</v>
      </c>
      <c r="D3604" t="s">
        <v>4197</v>
      </c>
      <c r="E3604" t="s">
        <v>3828</v>
      </c>
      <c r="F3604" t="s">
        <v>10</v>
      </c>
      <c r="G3604">
        <f>VLOOKUP(A3604,'Dados absolutos'!A:H,8,FALSE)</f>
        <v>7816</v>
      </c>
      <c r="H3604" s="1">
        <f>(G3604-MIN(G:G))/(MAX(G:G)-MIN(G:G))</f>
        <v>3.506102918656203E-2</v>
      </c>
      <c r="I3604">
        <f>VLOOKUP(A3604,'Dados absolutos'!A:I,9,FALSE)</f>
        <v>0.73799999999999999</v>
      </c>
      <c r="J3604" s="1">
        <f>VLOOKUP(A3604,'Dados absolutos'!A:L,12,FALSE)</f>
        <v>7841.7663062947804</v>
      </c>
      <c r="K3604" s="1">
        <f>(J3604-MIN(J:J))/(MAX(J:J)-MIN(J:J))</f>
        <v>0.60154379256164492</v>
      </c>
      <c r="L3604" s="1">
        <f>VLOOKUP(A3604,'Dados absolutos'!A:M,13,FALSE)</f>
        <v>0.81111111111111112</v>
      </c>
      <c r="M3604" s="1">
        <f>(L3604-MIN(L:L))/(MAX(L:L)-MIN(L:L))</f>
        <v>0.46049046321525888</v>
      </c>
      <c r="N3604" s="1">
        <f>VLOOKUP(B3604,'[1]ICI-DH'!$A:$H,8,FALSE)</f>
        <v>0.1</v>
      </c>
      <c r="O3604" s="17">
        <f>VLOOKUP(A3604,'Dados absolutos'!A:Q,17,FALSE)</f>
        <v>0</v>
      </c>
      <c r="P3604" s="1">
        <f>(O3604-MIN(O:O))/(MAX(O:O)-MIN(O:O))</f>
        <v>0</v>
      </c>
      <c r="Q3604" s="3">
        <f>H3604-I3604-K3604+M3604+N3604+P3604</f>
        <v>-0.74399230015982398</v>
      </c>
      <c r="R3604" s="4" t="s">
        <v>8986</v>
      </c>
    </row>
    <row r="3605" spans="1:18" x14ac:dyDescent="0.25">
      <c r="A3605">
        <v>315530</v>
      </c>
      <c r="B3605">
        <v>3155306</v>
      </c>
      <c r="C3605" t="s">
        <v>2825</v>
      </c>
      <c r="D3605" t="s">
        <v>2181</v>
      </c>
      <c r="E3605" t="s">
        <v>2182</v>
      </c>
      <c r="F3605" t="s">
        <v>10</v>
      </c>
      <c r="G3605">
        <f>VLOOKUP(A3605,'Dados absolutos'!A:H,8,FALSE)</f>
        <v>5568</v>
      </c>
      <c r="H3605" s="1">
        <f>(G3605-MIN(G:G))/(MAX(G:G)-MIN(G:G))</f>
        <v>2.3774018788253075E-2</v>
      </c>
      <c r="I3605">
        <f>VLOOKUP(A3605,'Dados absolutos'!A:I,9,FALSE)</f>
        <v>0.64800000000000002</v>
      </c>
      <c r="J3605" s="1">
        <f>VLOOKUP(A3605,'Dados absolutos'!A:L,12,FALSE)</f>
        <v>5795.4761691810345</v>
      </c>
      <c r="K3605" s="1">
        <f>(J3605-MIN(J:J))/(MAX(J:J)-MIN(J:J))</f>
        <v>0.43506366702631433</v>
      </c>
      <c r="L3605" s="1">
        <f>VLOOKUP(A3605,'Dados absolutos'!A:M,13,FALSE)</f>
        <v>0.31111111111111112</v>
      </c>
      <c r="M3605" s="1">
        <f>(L3605-MIN(L:L))/(MAX(L:L)-MIN(L:L))</f>
        <v>0.21525885558583108</v>
      </c>
      <c r="N3605" s="1">
        <f>VLOOKUP(B3605,'[1]ICI-DH'!$A:$H,8,FALSE)</f>
        <v>0.1</v>
      </c>
      <c r="O3605" s="17">
        <f>VLOOKUP(A3605,'Dados absolutos'!A:Q,17,FALSE)</f>
        <v>0</v>
      </c>
      <c r="P3605" s="1">
        <f>(O3605-MIN(O:O))/(MAX(O:O)-MIN(O:O))</f>
        <v>0</v>
      </c>
      <c r="Q3605" s="3">
        <f>H3605-I3605-K3605+M3605+N3605+P3605</f>
        <v>-0.74403079265223038</v>
      </c>
      <c r="R3605" s="4" t="s">
        <v>8987</v>
      </c>
    </row>
    <row r="3606" spans="1:18" x14ac:dyDescent="0.25">
      <c r="A3606">
        <v>354380</v>
      </c>
      <c r="B3606">
        <v>3543808</v>
      </c>
      <c r="C3606" t="s">
        <v>3682</v>
      </c>
      <c r="D3606" t="s">
        <v>3202</v>
      </c>
      <c r="E3606" t="s">
        <v>2182</v>
      </c>
      <c r="F3606" t="s">
        <v>10</v>
      </c>
      <c r="G3606">
        <f>VLOOKUP(A3606,'Dados absolutos'!A:H,8,FALSE)</f>
        <v>9259</v>
      </c>
      <c r="H3606" s="1">
        <f>(G3606-MIN(G:G))/(MAX(G:G)-MIN(G:G))</f>
        <v>4.2306205345263019E-2</v>
      </c>
      <c r="I3606">
        <f>VLOOKUP(A3606,'Dados absolutos'!A:I,9,FALSE)</f>
        <v>0.72299999999999998</v>
      </c>
      <c r="J3606" s="1">
        <f>VLOOKUP(A3606,'Dados absolutos'!A:L,12,FALSE)</f>
        <v>5759.3794275839718</v>
      </c>
      <c r="K3606" s="1">
        <f>(J3606-MIN(J:J))/(MAX(J:J)-MIN(J:J))</f>
        <v>0.43212694267647628</v>
      </c>
      <c r="L3606" s="1">
        <f>VLOOKUP(A3606,'Dados absolutos'!A:M,13,FALSE)</f>
        <v>0.36666666666666659</v>
      </c>
      <c r="M3606" s="1">
        <f>(L3606-MIN(L:L))/(MAX(L:L)-MIN(L:L))</f>
        <v>0.24250681198910079</v>
      </c>
      <c r="N3606" s="1">
        <f>VLOOKUP(B3606,'[1]ICI-DH'!$A:$H,8,FALSE)</f>
        <v>0.1</v>
      </c>
      <c r="O3606" s="17">
        <f>VLOOKUP(A3606,'Dados absolutos'!A:Q,17,FALSE)</f>
        <v>3.2400907225402313E-4</v>
      </c>
      <c r="P3606" s="1">
        <f>(O3606-MIN(O:O))/(MAX(O:O)-MIN(O:O))</f>
        <v>2.6273535658998454E-2</v>
      </c>
      <c r="Q3606" s="3">
        <f>H3606-I3606-K3606+M3606+N3606+P3606</f>
        <v>-0.74404038968311415</v>
      </c>
      <c r="R3606" s="4" t="s">
        <v>8988</v>
      </c>
    </row>
    <row r="3607" spans="1:18" x14ac:dyDescent="0.25">
      <c r="A3607">
        <v>280340</v>
      </c>
      <c r="B3607">
        <v>2803401</v>
      </c>
      <c r="C3607" t="s">
        <v>1743</v>
      </c>
      <c r="D3607" t="s">
        <v>1716</v>
      </c>
      <c r="E3607" t="s">
        <v>466</v>
      </c>
      <c r="F3607" t="s">
        <v>10</v>
      </c>
      <c r="G3607">
        <f>VLOOKUP(A3607,'Dados absolutos'!A:H,8,FALSE)</f>
        <v>13407</v>
      </c>
      <c r="H3607" s="1">
        <f>(G3607-MIN(G:G))/(MAX(G:G)-MIN(G:G))</f>
        <v>6.3132948731466562E-2</v>
      </c>
      <c r="I3607">
        <f>VLOOKUP(A3607,'Dados absolutos'!A:I,9,FALSE)</f>
        <v>0.56000000000000005</v>
      </c>
      <c r="J3607" s="1">
        <f>VLOOKUP(A3607,'Dados absolutos'!A:L,12,FALSE)</f>
        <v>5565.8483381815468</v>
      </c>
      <c r="K3607" s="1">
        <f>(J3607-MIN(J:J))/(MAX(J:J)-MIN(J:J))</f>
        <v>0.41638182448705402</v>
      </c>
      <c r="L3607" s="1">
        <f>VLOOKUP(A3607,'Dados absolutos'!A:M,13,FALSE)</f>
        <v>0</v>
      </c>
      <c r="M3607" s="1">
        <f>(L3607-MIN(L:L))/(MAX(L:L)-MIN(L:L))</f>
        <v>6.2670299727520445E-2</v>
      </c>
      <c r="N3607" s="1">
        <f>VLOOKUP(B3607,'[1]ICI-DH'!$A:$H,8,FALSE)</f>
        <v>0.1</v>
      </c>
      <c r="O3607" s="17">
        <f>VLOOKUP(A3607,'Dados absolutos'!A:Q,17,FALSE)</f>
        <v>7.4587901842321181E-5</v>
      </c>
      <c r="P3607" s="1">
        <f>(O3607-MIN(O:O))/(MAX(O:O)-MIN(O:O))</f>
        <v>6.0482500849473328E-3</v>
      </c>
      <c r="Q3607" s="3">
        <f>H3607-I3607-K3607+M3607+N3607+P3607</f>
        <v>-0.74453032594311963</v>
      </c>
      <c r="R3607" s="4" t="s">
        <v>8989</v>
      </c>
    </row>
    <row r="3608" spans="1:18" x14ac:dyDescent="0.25">
      <c r="A3608">
        <v>410670</v>
      </c>
      <c r="B3608">
        <v>4106704</v>
      </c>
      <c r="C3608" t="s">
        <v>69</v>
      </c>
      <c r="D3608" t="s">
        <v>3827</v>
      </c>
      <c r="E3608" t="s">
        <v>3828</v>
      </c>
      <c r="F3608" t="s">
        <v>10</v>
      </c>
      <c r="G3608">
        <f>VLOOKUP(A3608,'Dados absolutos'!A:H,8,FALSE)</f>
        <v>4494</v>
      </c>
      <c r="H3608" s="1">
        <f>(G3608-MIN(G:G))/(MAX(G:G)-MIN(G:G))</f>
        <v>1.838155919404319E-2</v>
      </c>
      <c r="I3608">
        <f>VLOOKUP(A3608,'Dados absolutos'!A:I,9,FALSE)</f>
        <v>0.71299999999999997</v>
      </c>
      <c r="J3608" s="1">
        <f>VLOOKUP(A3608,'Dados absolutos'!A:L,12,FALSE)</f>
        <v>8510.3628282153968</v>
      </c>
      <c r="K3608" s="1">
        <f>(J3608-MIN(J:J))/(MAX(J:J)-MIN(J:J))</f>
        <v>0.6559388320934425</v>
      </c>
      <c r="L3608" s="1">
        <f>VLOOKUP(A3608,'Dados absolutos'!A:M,13,FALSE)</f>
        <v>0.86666666666666659</v>
      </c>
      <c r="M3608" s="1">
        <f>(L3608-MIN(L:L))/(MAX(L:L)-MIN(L:L))</f>
        <v>0.4877384196185286</v>
      </c>
      <c r="N3608" s="1">
        <f>VLOOKUP(B3608,'[1]ICI-DH'!$A:$H,8,FALSE)</f>
        <v>0.1</v>
      </c>
      <c r="O3608" s="17">
        <f>VLOOKUP(A3608,'Dados absolutos'!A:Q,17,FALSE)</f>
        <v>2.2251891410769915E-4</v>
      </c>
      <c r="P3608" s="1">
        <f>(O3608-MIN(O:O))/(MAX(O:O)-MIN(O:O))</f>
        <v>1.8043811501755425E-2</v>
      </c>
      <c r="Q3608" s="3">
        <f>H3608-I3608-K3608+M3608+N3608+P3608</f>
        <v>-0.74477504177911535</v>
      </c>
      <c r="R3608" s="4" t="s">
        <v>8990</v>
      </c>
    </row>
    <row r="3609" spans="1:18" x14ac:dyDescent="0.25">
      <c r="A3609">
        <v>110160</v>
      </c>
      <c r="B3609">
        <v>1101609</v>
      </c>
      <c r="C3609" t="s">
        <v>59</v>
      </c>
      <c r="D3609" t="s">
        <v>8</v>
      </c>
      <c r="E3609" t="s">
        <v>9</v>
      </c>
      <c r="F3609" t="s">
        <v>10</v>
      </c>
      <c r="G3609">
        <f>VLOOKUP(A3609,'Dados absolutos'!A:H,8,FALSE)</f>
        <v>8113</v>
      </c>
      <c r="H3609" s="1">
        <f>(G3609-MIN(G:G))/(MAX(G:G)-MIN(G:G))</f>
        <v>3.6552240079932921E-2</v>
      </c>
      <c r="I3609">
        <f>VLOOKUP(A3609,'Dados absolutos'!A:I,9,FALSE)</f>
        <v>0.58899999999999997</v>
      </c>
      <c r="J3609" s="1">
        <f>VLOOKUP(A3609,'Dados absolutos'!A:L,12,FALSE)</f>
        <v>6988.7164427462094</v>
      </c>
      <c r="K3609" s="1">
        <f>(J3609-MIN(J:J))/(MAX(J:J)-MIN(J:J))</f>
        <v>0.53214217360463156</v>
      </c>
      <c r="L3609" s="1">
        <f>VLOOKUP(A3609,'Dados absolutos'!A:M,13,FALSE)</f>
        <v>0.3611111111111111</v>
      </c>
      <c r="M3609" s="1">
        <f>(L3609-MIN(L:L))/(MAX(L:L)-MIN(L:L))</f>
        <v>0.23978201634877389</v>
      </c>
      <c r="N3609" s="1">
        <f>VLOOKUP(B3609,'[1]ICI-DH'!$A:$H,8,FALSE)</f>
        <v>0.1</v>
      </c>
      <c r="O3609" s="17">
        <f>VLOOKUP(A3609,'Dados absolutos'!A:Q,17,FALSE)</f>
        <v>0</v>
      </c>
      <c r="P3609" s="1">
        <f>(O3609-MIN(O:O))/(MAX(O:O)-MIN(O:O))</f>
        <v>0</v>
      </c>
      <c r="Q3609" s="3">
        <f>H3609-I3609-K3609+M3609+N3609+P3609</f>
        <v>-0.74480791717592487</v>
      </c>
      <c r="R3609" s="4" t="s">
        <v>8991</v>
      </c>
    </row>
    <row r="3610" spans="1:18" x14ac:dyDescent="0.25">
      <c r="A3610">
        <v>316950</v>
      </c>
      <c r="B3610">
        <v>3169505</v>
      </c>
      <c r="C3610" t="s">
        <v>2997</v>
      </c>
      <c r="D3610" t="s">
        <v>2181</v>
      </c>
      <c r="E3610" t="s">
        <v>2182</v>
      </c>
      <c r="F3610" t="s">
        <v>10</v>
      </c>
      <c r="G3610">
        <f>VLOOKUP(A3610,'Dados absolutos'!A:H,8,FALSE)</f>
        <v>5886</v>
      </c>
      <c r="H3610" s="1">
        <f>(G3610-MIN(G:G))/(MAX(G:G)-MIN(G:G))</f>
        <v>2.5370668835700692E-2</v>
      </c>
      <c r="I3610">
        <f>VLOOKUP(A3610,'Dados absolutos'!A:I,9,FALSE)</f>
        <v>0.626</v>
      </c>
      <c r="J3610" s="1">
        <f>VLOOKUP(A3610,'Dados absolutos'!A:L,12,FALSE)</f>
        <v>6798.5398640842677</v>
      </c>
      <c r="K3610" s="1">
        <f>(J3610-MIN(J:J))/(MAX(J:J)-MIN(J:J))</f>
        <v>0.5166699685075693</v>
      </c>
      <c r="L3610" s="1">
        <f>VLOOKUP(A3610,'Dados absolutos'!A:M,13,FALSE)</f>
        <v>0.4277777777777777</v>
      </c>
      <c r="M3610" s="1">
        <f>(L3610-MIN(L:L))/(MAX(L:L)-MIN(L:L))</f>
        <v>0.27247956403269752</v>
      </c>
      <c r="N3610" s="1">
        <f>VLOOKUP(B3610,'[1]ICI-DH'!$A:$H,8,FALSE)</f>
        <v>0.1</v>
      </c>
      <c r="O3610" s="17">
        <f>VLOOKUP(A3610,'Dados absolutos'!A:Q,17,FALSE)</f>
        <v>0</v>
      </c>
      <c r="P3610" s="1">
        <f>(O3610-MIN(O:O))/(MAX(O:O)-MIN(O:O))</f>
        <v>0</v>
      </c>
      <c r="Q3610" s="3">
        <f>H3610-I3610-K3610+M3610+N3610+P3610</f>
        <v>-0.74481973563917114</v>
      </c>
      <c r="R3610" s="4" t="s">
        <v>8992</v>
      </c>
    </row>
    <row r="3611" spans="1:18" x14ac:dyDescent="0.25">
      <c r="A3611">
        <v>170610</v>
      </c>
      <c r="B3611">
        <v>1706100</v>
      </c>
      <c r="C3611" t="s">
        <v>367</v>
      </c>
      <c r="D3611" t="s">
        <v>327</v>
      </c>
      <c r="E3611" t="s">
        <v>9</v>
      </c>
      <c r="F3611" t="s">
        <v>10</v>
      </c>
      <c r="G3611">
        <f>VLOOKUP(A3611,'Dados absolutos'!A:H,8,FALSE)</f>
        <v>6371</v>
      </c>
      <c r="H3611" s="1">
        <f>(G3611-MIN(G:G))/(MAX(G:G)-MIN(G:G))</f>
        <v>2.7805811203663256E-2</v>
      </c>
      <c r="I3611">
        <f>VLOOKUP(A3611,'Dados absolutos'!A:I,9,FALSE)</f>
        <v>0.67300000000000004</v>
      </c>
      <c r="J3611" s="1">
        <f>VLOOKUP(A3611,'Dados absolutos'!A:L,12,FALSE)</f>
        <v>6017.1137419557363</v>
      </c>
      <c r="K3611" s="1">
        <f>(J3611-MIN(J:J))/(MAX(J:J)-MIN(J:J))</f>
        <v>0.4530954457411952</v>
      </c>
      <c r="L3611" s="1">
        <f>VLOOKUP(A3611,'Dados absolutos'!A:M,13,FALSE)</f>
        <v>0.3888888888888889</v>
      </c>
      <c r="M3611" s="1">
        <f>(L3611-MIN(L:L))/(MAX(L:L)-MIN(L:L))</f>
        <v>0.25340599455040874</v>
      </c>
      <c r="N3611" s="1">
        <f>VLOOKUP(B3611,'[1]ICI-DH'!$A:$H,8,FALSE)</f>
        <v>0.1</v>
      </c>
      <c r="O3611" s="17">
        <f>VLOOKUP(A3611,'Dados absolutos'!A:Q,17,FALSE)</f>
        <v>0</v>
      </c>
      <c r="P3611" s="1">
        <f>(O3611-MIN(O:O))/(MAX(O:O)-MIN(O:O))</f>
        <v>0</v>
      </c>
      <c r="Q3611" s="3">
        <f>H3611-I3611-K3611+M3611+N3611+P3611</f>
        <v>-0.74488363998712337</v>
      </c>
      <c r="R3611" s="4" t="s">
        <v>8993</v>
      </c>
    </row>
    <row r="3612" spans="1:18" x14ac:dyDescent="0.25">
      <c r="A3612">
        <v>330210</v>
      </c>
      <c r="B3612">
        <v>3302106</v>
      </c>
      <c r="C3612" t="s">
        <v>3143</v>
      </c>
      <c r="D3612" t="s">
        <v>3113</v>
      </c>
      <c r="E3612" t="s">
        <v>2182</v>
      </c>
      <c r="F3612" t="s">
        <v>10</v>
      </c>
      <c r="G3612">
        <f>VLOOKUP(A3612,'Dados absolutos'!A:H,8,FALSE)</f>
        <v>22919</v>
      </c>
      <c r="H3612" s="1">
        <f>(G3612-MIN(G:G))/(MAX(G:G)-MIN(G:G))</f>
        <v>0.11089186461612617</v>
      </c>
      <c r="I3612">
        <f>VLOOKUP(A3612,'Dados absolutos'!A:I,9,FALSE)</f>
        <v>0.71299999999999997</v>
      </c>
      <c r="J3612" s="1">
        <f>VLOOKUP(A3612,'Dados absolutos'!A:L,12,FALSE)</f>
        <v>6234.0734451764911</v>
      </c>
      <c r="K3612" s="1">
        <f>(J3612-MIN(J:J))/(MAX(J:J)-MIN(J:J))</f>
        <v>0.47074664679680173</v>
      </c>
      <c r="L3612" s="1">
        <f>VLOOKUP(A3612,'Dados absolutos'!A:M,13,FALSE)</f>
        <v>0.15555555555555556</v>
      </c>
      <c r="M3612" s="1">
        <f>(L3612-MIN(L:L))/(MAX(L:L)-MIN(L:L))</f>
        <v>0.13896457765667575</v>
      </c>
      <c r="N3612" s="1">
        <f>VLOOKUP(B3612,'[1]ICI-DH'!$A:$H,8,FALSE)</f>
        <v>0.16</v>
      </c>
      <c r="O3612" s="17">
        <f>VLOOKUP(A3612,'Dados absolutos'!A:Q,17,FALSE)</f>
        <v>3.4905536890789303E-4</v>
      </c>
      <c r="P3612" s="1">
        <f>(O3612-MIN(O:O))/(MAX(O:O)-MIN(O:O))</f>
        <v>2.830451202544226E-2</v>
      </c>
      <c r="Q3612" s="3">
        <f>H3612-I3612-K3612+M3612+N3612+P3612</f>
        <v>-0.74558569249855755</v>
      </c>
      <c r="R3612" s="4" t="s">
        <v>8994</v>
      </c>
    </row>
    <row r="3613" spans="1:18" x14ac:dyDescent="0.25">
      <c r="A3613">
        <v>315015</v>
      </c>
      <c r="B3613">
        <v>3150158</v>
      </c>
      <c r="C3613" t="s">
        <v>2767</v>
      </c>
      <c r="D3613" t="s">
        <v>2181</v>
      </c>
      <c r="E3613" t="s">
        <v>2182</v>
      </c>
      <c r="F3613" t="s">
        <v>10</v>
      </c>
      <c r="G3613">
        <f>VLOOKUP(A3613,'Dados absolutos'!A:H,8,FALSE)</f>
        <v>8529</v>
      </c>
      <c r="H3613" s="1">
        <f>(G3613-MIN(G:G))/(MAX(G:G)-MIN(G:G))</f>
        <v>3.8640939513071945E-2</v>
      </c>
      <c r="I3613">
        <f>VLOOKUP(A3613,'Dados absolutos'!A:I,9,FALSE)</f>
        <v>0.61199999999999999</v>
      </c>
      <c r="J3613" s="1">
        <f>VLOOKUP(A3613,'Dados absolutos'!A:L,12,FALSE)</f>
        <v>4682.2876421620349</v>
      </c>
      <c r="K3613" s="1">
        <f>(J3613-MIN(J:J))/(MAX(J:J)-MIN(J:J))</f>
        <v>0.34449793425881509</v>
      </c>
      <c r="L3613" s="1">
        <f>VLOOKUP(A3613,'Dados absolutos'!A:M,13,FALSE)</f>
        <v>0</v>
      </c>
      <c r="M3613" s="1">
        <f>(L3613-MIN(L:L))/(MAX(L:L)-MIN(L:L))</f>
        <v>6.2670299727520445E-2</v>
      </c>
      <c r="N3613" s="1">
        <f>VLOOKUP(B3613,'[1]ICI-DH'!$A:$H,8,FALSE)</f>
        <v>0.1</v>
      </c>
      <c r="O3613" s="17">
        <f>VLOOKUP(A3613,'Dados absolutos'!A:Q,17,FALSE)</f>
        <v>1.1724703951225231E-4</v>
      </c>
      <c r="P3613" s="1">
        <f>(O3613-MIN(O:O))/(MAX(O:O)-MIN(O:O))</f>
        <v>9.5074321595601929E-3</v>
      </c>
      <c r="Q3613" s="3">
        <f>H3613-I3613-K3613+M3613+N3613+P3613</f>
        <v>-0.74567926285866248</v>
      </c>
      <c r="R3613" s="4" t="s">
        <v>8995</v>
      </c>
    </row>
    <row r="3614" spans="1:18" x14ac:dyDescent="0.25">
      <c r="A3614">
        <v>354690</v>
      </c>
      <c r="B3614">
        <v>3546900</v>
      </c>
      <c r="C3614" t="s">
        <v>3714</v>
      </c>
      <c r="D3614" t="s">
        <v>3202</v>
      </c>
      <c r="E3614" t="s">
        <v>2182</v>
      </c>
      <c r="F3614" t="s">
        <v>10</v>
      </c>
      <c r="G3614">
        <f>VLOOKUP(A3614,'Dados absolutos'!A:H,8,FALSE)</f>
        <v>7149</v>
      </c>
      <c r="H3614" s="1">
        <f>(G3614-MIN(G:G))/(MAX(G:G)-MIN(G:G))</f>
        <v>3.1712080816601144E-2</v>
      </c>
      <c r="I3614">
        <f>VLOOKUP(A3614,'Dados absolutos'!A:I,9,FALSE)</f>
        <v>0.73699999999999999</v>
      </c>
      <c r="J3614" s="1">
        <f>VLOOKUP(A3614,'Dados absolutos'!A:L,12,FALSE)</f>
        <v>5350.4385690306335</v>
      </c>
      <c r="K3614" s="1">
        <f>(J3614-MIN(J:J))/(MAX(J:J)-MIN(J:J))</f>
        <v>0.39885672149244028</v>
      </c>
      <c r="L3614" s="1">
        <f>VLOOKUP(A3614,'Dados absolutos'!A:M,13,FALSE)</f>
        <v>0.28333333333333338</v>
      </c>
      <c r="M3614" s="1">
        <f>(L3614-MIN(L:L))/(MAX(L:L)-MIN(L:L))</f>
        <v>0.20163487738419625</v>
      </c>
      <c r="N3614" s="1">
        <f>VLOOKUP(B3614,'[1]ICI-DH'!$A:$H,8,FALSE)</f>
        <v>0.1</v>
      </c>
      <c r="O3614" s="17">
        <f>VLOOKUP(A3614,'Dados absolutos'!A:Q,17,FALSE)</f>
        <v>6.9939851727514335E-4</v>
      </c>
      <c r="P3614" s="1">
        <f>(O3614-MIN(O:O))/(MAX(O:O)-MIN(O:O))</f>
        <v>5.6713448656377737E-2</v>
      </c>
      <c r="Q3614" s="3">
        <f>H3614-I3614-K3614+M3614+N3614+P3614</f>
        <v>-0.74579631463526508</v>
      </c>
      <c r="R3614" s="4" t="s">
        <v>8996</v>
      </c>
    </row>
    <row r="3615" spans="1:18" x14ac:dyDescent="0.25">
      <c r="A3615">
        <v>315270</v>
      </c>
      <c r="B3615">
        <v>3152709</v>
      </c>
      <c r="C3615" t="s">
        <v>2797</v>
      </c>
      <c r="D3615" t="s">
        <v>2181</v>
      </c>
      <c r="E3615" t="s">
        <v>2182</v>
      </c>
      <c r="F3615" t="s">
        <v>10</v>
      </c>
      <c r="G3615">
        <f>VLOOKUP(A3615,'Dados absolutos'!A:H,8,FALSE)</f>
        <v>9048</v>
      </c>
      <c r="H3615" s="1">
        <f>(G3615-MIN(G:G))/(MAX(G:G)-MIN(G:G))</f>
        <v>4.1246792892396834E-2</v>
      </c>
      <c r="I3615">
        <f>VLOOKUP(A3615,'Dados absolutos'!A:I,9,FALSE)</f>
        <v>0.68899999999999995</v>
      </c>
      <c r="J3615" s="1">
        <f>VLOOKUP(A3615,'Dados absolutos'!A:L,12,FALSE)</f>
        <v>4558.1641114058357</v>
      </c>
      <c r="K3615" s="1">
        <f>(J3615-MIN(J:J))/(MAX(J:J)-MIN(J:J))</f>
        <v>0.3343996101710458</v>
      </c>
      <c r="L3615" s="1">
        <f>VLOOKUP(A3615,'Dados absolutos'!A:M,13,FALSE)</f>
        <v>0.15</v>
      </c>
      <c r="M3615" s="1">
        <f>(L3615-MIN(L:L))/(MAX(L:L)-MIN(L:L))</f>
        <v>0.13623978201634879</v>
      </c>
      <c r="N3615" s="1">
        <f>VLOOKUP(B3615,'[1]ICI-DH'!$A:$H,8,FALSE)</f>
        <v>0.1</v>
      </c>
      <c r="O3615" s="17">
        <f>VLOOKUP(A3615,'Dados absolutos'!A:Q,17,FALSE)</f>
        <v>0</v>
      </c>
      <c r="P3615" s="1">
        <f>(O3615-MIN(O:O))/(MAX(O:O)-MIN(O:O))</f>
        <v>0</v>
      </c>
      <c r="Q3615" s="3">
        <f>H3615-I3615-K3615+M3615+N3615+P3615</f>
        <v>-0.74591303526230013</v>
      </c>
      <c r="R3615" s="4" t="s">
        <v>8997</v>
      </c>
    </row>
    <row r="3616" spans="1:18" x14ac:dyDescent="0.25">
      <c r="A3616">
        <v>521060</v>
      </c>
      <c r="B3616">
        <v>5210604</v>
      </c>
      <c r="C3616" t="s">
        <v>5248</v>
      </c>
      <c r="D3616" t="s">
        <v>5136</v>
      </c>
      <c r="E3616" t="s">
        <v>4932</v>
      </c>
      <c r="F3616" t="s">
        <v>10</v>
      </c>
      <c r="G3616">
        <f>VLOOKUP(A3616,'Dados absolutos'!A:H,8,FALSE)</f>
        <v>4904</v>
      </c>
      <c r="H3616" s="1">
        <f>(G3616-MIN(G:G))/(MAX(G:G)-MIN(G:G))</f>
        <v>2.0440133154588862E-2</v>
      </c>
      <c r="I3616">
        <f>VLOOKUP(A3616,'Dados absolutos'!A:I,9,FALSE)</f>
        <v>0.71799999999999997</v>
      </c>
      <c r="J3616" s="1">
        <f>VLOOKUP(A3616,'Dados absolutos'!A:L,12,FALSE)</f>
        <v>7333.9833034257745</v>
      </c>
      <c r="K3616" s="1">
        <f>(J3616-MIN(J:J))/(MAX(J:J)-MIN(J:J))</f>
        <v>0.56023206626775024</v>
      </c>
      <c r="L3616" s="1">
        <f>VLOOKUP(A3616,'Dados absolutos'!A:M,13,FALSE)</f>
        <v>0.71111111111111103</v>
      </c>
      <c r="M3616" s="1">
        <f>(L3616-MIN(L:L))/(MAX(L:L)-MIN(L:L))</f>
        <v>0.41144414168937327</v>
      </c>
      <c r="N3616" s="1">
        <f>VLOOKUP(B3616,'[1]ICI-DH'!$A:$H,8,FALSE)</f>
        <v>0.1</v>
      </c>
      <c r="O3616" s="17">
        <f>VLOOKUP(A3616,'Dados absolutos'!A:Q,17,FALSE)</f>
        <v>0</v>
      </c>
      <c r="P3616" s="1">
        <f>(O3616-MIN(O:O))/(MAX(O:O)-MIN(O:O))</f>
        <v>0</v>
      </c>
      <c r="Q3616" s="3">
        <f>H3616-I3616-K3616+M3616+N3616+P3616</f>
        <v>-0.74634779142378826</v>
      </c>
      <c r="R3616" s="4" t="s">
        <v>8998</v>
      </c>
    </row>
    <row r="3617" spans="1:18" x14ac:dyDescent="0.25">
      <c r="A3617">
        <v>250120</v>
      </c>
      <c r="B3617">
        <v>2501203</v>
      </c>
      <c r="C3617" t="s">
        <v>1263</v>
      </c>
      <c r="D3617" t="s">
        <v>1247</v>
      </c>
      <c r="E3617" t="s">
        <v>466</v>
      </c>
      <c r="F3617" t="s">
        <v>10</v>
      </c>
      <c r="G3617">
        <f>VLOOKUP(A3617,'Dados absolutos'!A:H,8,FALSE)</f>
        <v>7128</v>
      </c>
      <c r="H3617" s="1">
        <f>(G3617-MIN(G:G))/(MAX(G:G)-MIN(G:G))</f>
        <v>3.1606641662524415E-2</v>
      </c>
      <c r="I3617">
        <f>VLOOKUP(A3617,'Dados absolutos'!A:I,9,FALSE)</f>
        <v>0.60799999999999998</v>
      </c>
      <c r="J3617" s="1">
        <f>VLOOKUP(A3617,'Dados absolutos'!A:L,12,FALSE)</f>
        <v>5140.7158277216613</v>
      </c>
      <c r="K3617" s="1">
        <f>(J3617-MIN(J:J))/(MAX(J:J)-MIN(J:J))</f>
        <v>0.38179429829668671</v>
      </c>
      <c r="L3617" s="1">
        <f>VLOOKUP(A3617,'Dados absolutos'!A:M,13,FALSE)</f>
        <v>-2.2222222222222233E-2</v>
      </c>
      <c r="M3617" s="1">
        <f>(L3617-MIN(L:L))/(MAX(L:L)-MIN(L:L))</f>
        <v>5.1771117166212542E-2</v>
      </c>
      <c r="N3617" s="1">
        <f>VLOOKUP(B3617,'[1]ICI-DH'!$A:$H,8,FALSE)</f>
        <v>0.16</v>
      </c>
      <c r="O3617" s="17">
        <f>VLOOKUP(A3617,'Dados absolutos'!A:Q,17,FALSE)</f>
        <v>0</v>
      </c>
      <c r="P3617" s="1">
        <f>(O3617-MIN(O:O))/(MAX(O:O)-MIN(O:O))</f>
        <v>0</v>
      </c>
      <c r="Q3617" s="3">
        <f>H3617-I3617-K3617+M3617+N3617+P3617</f>
        <v>-0.74641653946794972</v>
      </c>
      <c r="R3617" s="4" t="s">
        <v>8999</v>
      </c>
    </row>
    <row r="3618" spans="1:18" x14ac:dyDescent="0.25">
      <c r="A3618">
        <v>220640</v>
      </c>
      <c r="B3618">
        <v>2206407</v>
      </c>
      <c r="C3618" t="s">
        <v>810</v>
      </c>
      <c r="D3618" t="s">
        <v>682</v>
      </c>
      <c r="E3618" t="s">
        <v>466</v>
      </c>
      <c r="F3618" t="s">
        <v>10</v>
      </c>
      <c r="G3618">
        <f>VLOOKUP(A3618,'Dados absolutos'!A:H,8,FALSE)</f>
        <v>10255</v>
      </c>
      <c r="H3618" s="1">
        <f>(G3618-MIN(G:G))/(MAX(G:G)-MIN(G:G))</f>
        <v>4.7307033795759339E-2</v>
      </c>
      <c r="I3618">
        <f>VLOOKUP(A3618,'Dados absolutos'!A:I,9,FALSE)</f>
        <v>0.61499999999999999</v>
      </c>
      <c r="J3618" s="1">
        <f>VLOOKUP(A3618,'Dados absolutos'!A:L,12,FALSE)</f>
        <v>4645.1109419795221</v>
      </c>
      <c r="K3618" s="1">
        <f>(J3618-MIN(J:J))/(MAX(J:J)-MIN(J:J))</f>
        <v>0.34147334766617099</v>
      </c>
      <c r="L3618" s="1">
        <f>VLOOKUP(A3618,'Dados absolutos'!A:M,13,FALSE)</f>
        <v>0</v>
      </c>
      <c r="M3618" s="1">
        <f>(L3618-MIN(L:L))/(MAX(L:L)-MIN(L:L))</f>
        <v>6.2670299727520445E-2</v>
      </c>
      <c r="N3618" s="1">
        <f>VLOOKUP(B3618,'[1]ICI-DH'!$A:$H,8,FALSE)</f>
        <v>0.1</v>
      </c>
      <c r="O3618" s="17">
        <f>VLOOKUP(A3618,'Dados absolutos'!A:Q,17,FALSE)</f>
        <v>0</v>
      </c>
      <c r="P3618" s="1">
        <f>(O3618-MIN(O:O))/(MAX(O:O)-MIN(O:O))</f>
        <v>0</v>
      </c>
      <c r="Q3618" s="3">
        <f>H3618-I3618-K3618+M3618+N3618+P3618</f>
        <v>-0.74649601414289124</v>
      </c>
      <c r="R3618" s="4" t="s">
        <v>9000</v>
      </c>
    </row>
    <row r="3619" spans="1:18" x14ac:dyDescent="0.25">
      <c r="A3619">
        <v>520830</v>
      </c>
      <c r="B3619">
        <v>5208301</v>
      </c>
      <c r="C3619" t="s">
        <v>5223</v>
      </c>
      <c r="D3619" t="s">
        <v>5136</v>
      </c>
      <c r="E3619" t="s">
        <v>4932</v>
      </c>
      <c r="F3619" t="s">
        <v>10</v>
      </c>
      <c r="G3619">
        <f>VLOOKUP(A3619,'Dados absolutos'!A:H,8,FALSE)</f>
        <v>4457</v>
      </c>
      <c r="H3619" s="1">
        <f>(G3619-MIN(G:G))/(MAX(G:G)-MIN(G:G))</f>
        <v>1.8195785446384189E-2</v>
      </c>
      <c r="I3619">
        <f>VLOOKUP(A3619,'Dados absolutos'!A:I,9,FALSE)</f>
        <v>0.65300000000000002</v>
      </c>
      <c r="J3619" s="1">
        <f>VLOOKUP(A3619,'Dados absolutos'!A:L,12,FALSE)</f>
        <v>8179.217702490464</v>
      </c>
      <c r="K3619" s="1">
        <f>(J3619-MIN(J:J))/(MAX(J:J)-MIN(J:J))</f>
        <v>0.62899784210320675</v>
      </c>
      <c r="L3619" s="1">
        <f>VLOOKUP(A3619,'Dados absolutos'!A:M,13,FALSE)</f>
        <v>0.72222222222222221</v>
      </c>
      <c r="M3619" s="1">
        <f>(L3619-MIN(L:L))/(MAX(L:L)-MIN(L:L))</f>
        <v>0.41689373297002724</v>
      </c>
      <c r="N3619" s="1">
        <f>VLOOKUP(B3619,'[1]ICI-DH'!$A:$H,8,FALSE)</f>
        <v>0.1</v>
      </c>
      <c r="O3619" s="17">
        <f>VLOOKUP(A3619,'Dados absolutos'!A:Q,17,FALSE)</f>
        <v>0</v>
      </c>
      <c r="P3619" s="1">
        <f>(O3619-MIN(O:O))/(MAX(O:O)-MIN(O:O))</f>
        <v>0</v>
      </c>
      <c r="Q3619" s="3">
        <f>H3619-I3619-K3619+M3619+N3619+P3619</f>
        <v>-0.74690832368679516</v>
      </c>
      <c r="R3619" s="4" t="s">
        <v>9001</v>
      </c>
    </row>
    <row r="3620" spans="1:18" x14ac:dyDescent="0.25">
      <c r="A3620">
        <v>220775</v>
      </c>
      <c r="B3620">
        <v>2207751</v>
      </c>
      <c r="C3620" t="s">
        <v>831</v>
      </c>
      <c r="D3620" t="s">
        <v>682</v>
      </c>
      <c r="E3620" t="s">
        <v>466</v>
      </c>
      <c r="F3620" t="s">
        <v>10</v>
      </c>
      <c r="G3620">
        <f>VLOOKUP(A3620,'Dados absolutos'!A:H,8,FALSE)</f>
        <v>4135</v>
      </c>
      <c r="H3620" s="1">
        <f>(G3620-MIN(G:G))/(MAX(G:G)-MIN(G:G))</f>
        <v>1.6579051750541002E-2</v>
      </c>
      <c r="I3620">
        <f>VLOOKUP(A3620,'Dados absolutos'!A:I,9,FALSE)</f>
        <v>0.56100000000000005</v>
      </c>
      <c r="J3620" s="1">
        <f>VLOOKUP(A3620,'Dados absolutos'!A:L,12,FALSE)</f>
        <v>8354.2005925030244</v>
      </c>
      <c r="K3620" s="1">
        <f>(J3620-MIN(J:J))/(MAX(J:J)-MIN(J:J))</f>
        <v>0.6432339335388596</v>
      </c>
      <c r="L3620" s="1">
        <f>VLOOKUP(A3620,'Dados absolutos'!A:M,13,FALSE)</f>
        <v>0.56666666666666665</v>
      </c>
      <c r="M3620" s="1">
        <f>(L3620-MIN(L:L))/(MAX(L:L)-MIN(L:L))</f>
        <v>0.34059945504087197</v>
      </c>
      <c r="N3620" s="1">
        <f>VLOOKUP(B3620,'[1]ICI-DH'!$A:$H,8,FALSE)</f>
        <v>0.1</v>
      </c>
      <c r="O3620" s="17">
        <f>VLOOKUP(A3620,'Dados absolutos'!A:Q,17,FALSE)</f>
        <v>0</v>
      </c>
      <c r="P3620" s="1">
        <f>(O3620-MIN(O:O))/(MAX(O:O)-MIN(O:O))</f>
        <v>0</v>
      </c>
      <c r="Q3620" s="3">
        <f>H3620-I3620-K3620+M3620+N3620+P3620</f>
        <v>-0.74705542674744663</v>
      </c>
      <c r="R3620" s="4" t="s">
        <v>9002</v>
      </c>
    </row>
    <row r="3621" spans="1:18" x14ac:dyDescent="0.25">
      <c r="A3621">
        <v>315760</v>
      </c>
      <c r="B3621">
        <v>3157609</v>
      </c>
      <c r="C3621" t="s">
        <v>2853</v>
      </c>
      <c r="D3621" t="s">
        <v>2181</v>
      </c>
      <c r="E3621" t="s">
        <v>2182</v>
      </c>
      <c r="F3621" t="s">
        <v>10</v>
      </c>
      <c r="G3621">
        <f>VLOOKUP(A3621,'Dados absolutos'!A:H,8,FALSE)</f>
        <v>3522</v>
      </c>
      <c r="H3621" s="1">
        <f>(G3621-MIN(G:G))/(MAX(G:G)-MIN(G:G))</f>
        <v>1.3501232633920278E-2</v>
      </c>
      <c r="I3621">
        <f>VLOOKUP(A3621,'Dados absolutos'!A:I,9,FALSE)</f>
        <v>0.61499999999999999</v>
      </c>
      <c r="J3621" s="1">
        <f>VLOOKUP(A3621,'Dados absolutos'!A:L,12,FALSE)</f>
        <v>9359.5275610448607</v>
      </c>
      <c r="K3621" s="1">
        <f>(J3621-MIN(J:J))/(MAX(J:J)-MIN(J:J))</f>
        <v>0.72502436828286243</v>
      </c>
      <c r="L3621" s="1">
        <f>VLOOKUP(A3621,'Dados absolutos'!A:M,13,FALSE)</f>
        <v>0.52222222222222225</v>
      </c>
      <c r="M3621" s="1">
        <f>(L3621-MIN(L:L))/(MAX(L:L)-MIN(L:L))</f>
        <v>0.31880108991825618</v>
      </c>
      <c r="N3621" s="1">
        <f>VLOOKUP(B3621,'[1]ICI-DH'!$A:$H,8,FALSE)</f>
        <v>0.26</v>
      </c>
      <c r="O3621" s="17">
        <f>VLOOKUP(A3621,'Dados absolutos'!A:Q,17,FALSE)</f>
        <v>0</v>
      </c>
      <c r="P3621" s="1">
        <f>(O3621-MIN(O:O))/(MAX(O:O)-MIN(O:O))</f>
        <v>0</v>
      </c>
      <c r="Q3621" s="3">
        <f>H3621-I3621-K3621+M3621+N3621+P3621</f>
        <v>-0.74772204573068612</v>
      </c>
      <c r="R3621" s="4" t="s">
        <v>9003</v>
      </c>
    </row>
    <row r="3622" spans="1:18" x14ac:dyDescent="0.25">
      <c r="A3622">
        <v>500770</v>
      </c>
      <c r="B3622">
        <v>5007703</v>
      </c>
      <c r="C3622" t="s">
        <v>4992</v>
      </c>
      <c r="D3622" t="s">
        <v>4931</v>
      </c>
      <c r="E3622" t="s">
        <v>4932</v>
      </c>
      <c r="F3622" t="s">
        <v>10</v>
      </c>
      <c r="G3622">
        <f>VLOOKUP(A3622,'Dados absolutos'!A:H,8,FALSE)</f>
        <v>10994</v>
      </c>
      <c r="H3622" s="1">
        <f>(G3622-MIN(G:G))/(MAX(G:G)-MIN(G:G))</f>
        <v>5.1017487836840437E-2</v>
      </c>
      <c r="I3622">
        <f>VLOOKUP(A3622,'Dados absolutos'!A:I,9,FALSE)</f>
        <v>0.61399999999999999</v>
      </c>
      <c r="J3622" s="1">
        <f>VLOOKUP(A3622,'Dados absolutos'!A:L,12,FALSE)</f>
        <v>6251.6907067491356</v>
      </c>
      <c r="K3622" s="1">
        <f>(J3622-MIN(J:J))/(MAX(J:J)-MIN(J:J))</f>
        <v>0.47217993519760465</v>
      </c>
      <c r="L3622" s="1">
        <f>VLOOKUP(A3622,'Dados absolutos'!A:M,13,FALSE)</f>
        <v>0.23888888888888887</v>
      </c>
      <c r="M3622" s="1">
        <f>(L3622-MIN(L:L))/(MAX(L:L)-MIN(L:L))</f>
        <v>0.1798365122615804</v>
      </c>
      <c r="N3622" s="1">
        <f>VLOOKUP(B3622,'[1]ICI-DH'!$A:$H,8,FALSE)</f>
        <v>0.1</v>
      </c>
      <c r="O3622" s="17">
        <f>VLOOKUP(A3622,'Dados absolutos'!A:Q,17,FALSE)</f>
        <v>9.0958704748044392E-5</v>
      </c>
      <c r="P3622" s="1">
        <f>(O3622-MIN(O:O))/(MAX(O:O)-MIN(O:O))</f>
        <v>7.3757403027914217E-3</v>
      </c>
      <c r="Q3622" s="3">
        <f>H3622-I3622-K3622+M3622+N3622+P3622</f>
        <v>-0.74795019479639235</v>
      </c>
      <c r="R3622" s="4" t="s">
        <v>9004</v>
      </c>
    </row>
    <row r="3623" spans="1:18" x14ac:dyDescent="0.25">
      <c r="A3623">
        <v>354660</v>
      </c>
      <c r="B3623">
        <v>3546603</v>
      </c>
      <c r="C3623" t="s">
        <v>3711</v>
      </c>
      <c r="D3623" t="s">
        <v>3202</v>
      </c>
      <c r="E3623" t="s">
        <v>2182</v>
      </c>
      <c r="F3623" t="s">
        <v>10</v>
      </c>
      <c r="G3623">
        <f>VLOOKUP(A3623,'Dados absolutos'!A:H,8,FALSE)</f>
        <v>34794</v>
      </c>
      <c r="H3623" s="1">
        <f>(G3623-MIN(G:G))/(MAX(G:G)-MIN(G:G))</f>
        <v>0.17051519579046728</v>
      </c>
      <c r="I3623">
        <f>VLOOKUP(A3623,'Dados absolutos'!A:I,9,FALSE)</f>
        <v>0.78400000000000003</v>
      </c>
      <c r="J3623" s="1">
        <f>VLOOKUP(A3623,'Dados absolutos'!A:L,12,FALSE)</f>
        <v>8701.2273521296775</v>
      </c>
      <c r="K3623" s="1">
        <f>(J3623-MIN(J:J))/(MAX(J:J)-MIN(J:J))</f>
        <v>0.67146700638563206</v>
      </c>
      <c r="L3623" s="1">
        <f>VLOOKUP(A3623,'Dados absolutos'!A:M,13,FALSE)</f>
        <v>0.5444444444444444</v>
      </c>
      <c r="M3623" s="1">
        <f>(L3623-MIN(L:L))/(MAX(L:L)-MIN(L:L))</f>
        <v>0.32970027247956402</v>
      </c>
      <c r="N3623" s="1">
        <f>VLOOKUP(B3623,'[1]ICI-DH'!$A:$H,8,FALSE)</f>
        <v>0.1</v>
      </c>
      <c r="O3623" s="17">
        <f>VLOOKUP(A3623,'Dados absolutos'!A:Q,17,FALSE)</f>
        <v>1.3220670230499512E-3</v>
      </c>
      <c r="P3623" s="1">
        <f>(O3623-MIN(O:O))/(MAX(O:O)-MIN(O:O))</f>
        <v>0.1072049459357616</v>
      </c>
      <c r="Q3623" s="3">
        <f>H3623-I3623-K3623+M3623+N3623+P3623</f>
        <v>-0.74804659217983915</v>
      </c>
      <c r="R3623" s="4" t="s">
        <v>9005</v>
      </c>
    </row>
    <row r="3624" spans="1:18" x14ac:dyDescent="0.25">
      <c r="A3624">
        <v>315810</v>
      </c>
      <c r="B3624">
        <v>3158102</v>
      </c>
      <c r="C3624" t="s">
        <v>2859</v>
      </c>
      <c r="D3624" t="s">
        <v>2181</v>
      </c>
      <c r="E3624" t="s">
        <v>2182</v>
      </c>
      <c r="F3624" t="s">
        <v>10</v>
      </c>
      <c r="G3624">
        <f>VLOOKUP(A3624,'Dados absolutos'!A:H,8,FALSE)</f>
        <v>4755</v>
      </c>
      <c r="H3624" s="1">
        <f>(G3624-MIN(G:G))/(MAX(G:G)-MIN(G:G))</f>
        <v>1.9692017251853971E-2</v>
      </c>
      <c r="I3624">
        <f>VLOOKUP(A3624,'Dados absolutos'!A:I,9,FALSE)</f>
        <v>0.61299999999999999</v>
      </c>
      <c r="J3624" s="1">
        <f>VLOOKUP(A3624,'Dados absolutos'!A:L,12,FALSE)</f>
        <v>6466.3279789695052</v>
      </c>
      <c r="K3624" s="1">
        <f>(J3624-MIN(J:J))/(MAX(J:J)-MIN(J:J))</f>
        <v>0.48964219012212312</v>
      </c>
      <c r="L3624" s="1">
        <f>VLOOKUP(A3624,'Dados absolutos'!A:M,13,FALSE)</f>
        <v>0.35</v>
      </c>
      <c r="M3624" s="1">
        <f>(L3624-MIN(L:L))/(MAX(L:L)-MIN(L:L))</f>
        <v>0.23433242506811988</v>
      </c>
      <c r="N3624" s="1">
        <f>VLOOKUP(B3624,'[1]ICI-DH'!$A:$H,8,FALSE)</f>
        <v>0.1</v>
      </c>
      <c r="O3624" s="17">
        <f>VLOOKUP(A3624,'Dados absolutos'!A:Q,17,FALSE)</f>
        <v>0</v>
      </c>
      <c r="P3624" s="1">
        <f>(O3624-MIN(O:O))/(MAX(O:O)-MIN(O:O))</f>
        <v>0</v>
      </c>
      <c r="Q3624" s="3">
        <f>H3624-I3624-K3624+M3624+N3624+P3624</f>
        <v>-0.74861774780214918</v>
      </c>
      <c r="R3624" s="4" t="s">
        <v>9006</v>
      </c>
    </row>
    <row r="3625" spans="1:18" x14ac:dyDescent="0.25">
      <c r="A3625">
        <v>250860</v>
      </c>
      <c r="B3625">
        <v>2508604</v>
      </c>
      <c r="C3625" t="s">
        <v>1349</v>
      </c>
      <c r="D3625" t="s">
        <v>1247</v>
      </c>
      <c r="E3625" t="s">
        <v>466</v>
      </c>
      <c r="F3625" t="s">
        <v>10</v>
      </c>
      <c r="G3625">
        <f>VLOOKUP(A3625,'Dados absolutos'!A:H,8,FALSE)</f>
        <v>12560</v>
      </c>
      <c r="H3625" s="1">
        <f>(G3625-MIN(G:G))/(MAX(G:G)-MIN(G:G))</f>
        <v>5.888023618370513E-2</v>
      </c>
      <c r="I3625">
        <f>VLOOKUP(A3625,'Dados absolutos'!A:I,9,FALSE)</f>
        <v>0.58299999999999996</v>
      </c>
      <c r="J3625" s="1">
        <f>VLOOKUP(A3625,'Dados absolutos'!A:L,12,FALSE)</f>
        <v>5369.2975071656047</v>
      </c>
      <c r="K3625" s="1">
        <f>(J3625-MIN(J:J))/(MAX(J:J)-MIN(J:J))</f>
        <v>0.40039102903330615</v>
      </c>
      <c r="L3625" s="1">
        <f>VLOOKUP(A3625,'Dados absolutos'!A:M,13,FALSE)</f>
        <v>0</v>
      </c>
      <c r="M3625" s="1">
        <f>(L3625-MIN(L:L))/(MAX(L:L)-MIN(L:L))</f>
        <v>6.2670299727520445E-2</v>
      </c>
      <c r="N3625" s="1">
        <f>VLOOKUP(B3625,'[1]ICI-DH'!$A:$H,8,FALSE)</f>
        <v>0.1</v>
      </c>
      <c r="O3625" s="17">
        <f>VLOOKUP(A3625,'Dados absolutos'!A:Q,17,FALSE)</f>
        <v>1.5923566878980891E-4</v>
      </c>
      <c r="P3625" s="1">
        <f>(O3625-MIN(O:O))/(MAX(O:O)-MIN(O:O))</f>
        <v>1.2912243453644726E-2</v>
      </c>
      <c r="Q3625" s="3">
        <f>H3625-I3625-K3625+M3625+N3625+P3625</f>
        <v>-0.74892824966843585</v>
      </c>
      <c r="R3625" s="4" t="s">
        <v>9007</v>
      </c>
    </row>
    <row r="3626" spans="1:18" x14ac:dyDescent="0.25">
      <c r="A3626">
        <v>430710</v>
      </c>
      <c r="B3626">
        <v>4307104</v>
      </c>
      <c r="C3626" t="s">
        <v>4598</v>
      </c>
      <c r="D3626" t="s">
        <v>4459</v>
      </c>
      <c r="E3626" t="s">
        <v>3828</v>
      </c>
      <c r="F3626" t="s">
        <v>10</v>
      </c>
      <c r="G3626">
        <f>VLOOKUP(A3626,'Dados absolutos'!A:H,8,FALSE)</f>
        <v>6191</v>
      </c>
      <c r="H3626" s="1">
        <f>(G3626-MIN(G:G))/(MAX(G:G)-MIN(G:G))</f>
        <v>2.6902047025862717E-2</v>
      </c>
      <c r="I3626">
        <f>VLOOKUP(A3626,'Dados absolutos'!A:I,9,FALSE)</f>
        <v>0.68700000000000006</v>
      </c>
      <c r="J3626" s="1">
        <f>VLOOKUP(A3626,'Dados absolutos'!A:L,12,FALSE)</f>
        <v>8319.6587061863993</v>
      </c>
      <c r="K3626" s="1">
        <f>(J3626-MIN(J:J))/(MAX(J:J)-MIN(J:J))</f>
        <v>0.64042370762518253</v>
      </c>
      <c r="L3626" s="1">
        <f>VLOOKUP(A3626,'Dados absolutos'!A:M,13,FALSE)</f>
        <v>0.46666666666666662</v>
      </c>
      <c r="M3626" s="1">
        <f>(L3626-MIN(L:L))/(MAX(L:L)-MIN(L:L))</f>
        <v>0.29155313351498641</v>
      </c>
      <c r="N3626" s="1">
        <f>VLOOKUP(B3626,'[1]ICI-DH'!$A:$H,8,FALSE)</f>
        <v>0.26</v>
      </c>
      <c r="O3626" s="17">
        <f>VLOOKUP(A3626,'Dados absolutos'!A:Q,17,FALSE)</f>
        <v>0</v>
      </c>
      <c r="P3626" s="1">
        <f>(O3626-MIN(O:O))/(MAX(O:O)-MIN(O:O))</f>
        <v>0</v>
      </c>
      <c r="Q3626" s="3">
        <f>H3626-I3626-K3626+M3626+N3626+P3626</f>
        <v>-0.74896852708433359</v>
      </c>
      <c r="R3626" s="4" t="s">
        <v>9008</v>
      </c>
    </row>
    <row r="3627" spans="1:18" x14ac:dyDescent="0.25">
      <c r="A3627">
        <v>411721</v>
      </c>
      <c r="B3627">
        <v>4117214</v>
      </c>
      <c r="C3627" t="s">
        <v>4046</v>
      </c>
      <c r="D3627" t="s">
        <v>3827</v>
      </c>
      <c r="E3627" t="s">
        <v>3828</v>
      </c>
      <c r="F3627" t="s">
        <v>10</v>
      </c>
      <c r="G3627">
        <f>VLOOKUP(A3627,'Dados absolutos'!A:H,8,FALSE)</f>
        <v>4184</v>
      </c>
      <c r="H3627" s="1">
        <f>(G3627-MIN(G:G))/(MAX(G:G)-MIN(G:G))</f>
        <v>1.6825076443386707E-2</v>
      </c>
      <c r="I3627">
        <f>VLOOKUP(A3627,'Dados absolutos'!A:I,9,FALSE)</f>
        <v>0.68</v>
      </c>
      <c r="J3627" s="1">
        <f>VLOOKUP(A3627,'Dados absolutos'!A:L,12,FALSE)</f>
        <v>7722.6927270554497</v>
      </c>
      <c r="K3627" s="1">
        <f>(J3627-MIN(J:J))/(MAX(J:J)-MIN(J:J))</f>
        <v>0.59185631762338153</v>
      </c>
      <c r="L3627" s="1">
        <f>VLOOKUP(A3627,'Dados absolutos'!A:M,13,FALSE)</f>
        <v>0.7</v>
      </c>
      <c r="M3627" s="1">
        <f>(L3627-MIN(L:L))/(MAX(L:L)-MIN(L:L))</f>
        <v>0.40599455040871935</v>
      </c>
      <c r="N3627" s="1">
        <f>VLOOKUP(B3627,'[1]ICI-DH'!$A:$H,8,FALSE)</f>
        <v>0.1</v>
      </c>
      <c r="O3627" s="17">
        <f>VLOOKUP(A3627,'Dados absolutos'!A:Q,17,FALSE)</f>
        <v>0</v>
      </c>
      <c r="P3627" s="1">
        <f>(O3627-MIN(O:O))/(MAX(O:O)-MIN(O:O))</f>
        <v>0</v>
      </c>
      <c r="Q3627" s="3">
        <f>H3627-I3627-K3627+M3627+N3627+P3627</f>
        <v>-0.74903669077127555</v>
      </c>
      <c r="R3627" s="4" t="s">
        <v>9009</v>
      </c>
    </row>
    <row r="3628" spans="1:18" x14ac:dyDescent="0.25">
      <c r="A3628">
        <v>313868</v>
      </c>
      <c r="B3628">
        <v>3138682</v>
      </c>
      <c r="C3628" t="s">
        <v>2627</v>
      </c>
      <c r="D3628" t="s">
        <v>2181</v>
      </c>
      <c r="E3628" t="s">
        <v>2182</v>
      </c>
      <c r="F3628" t="s">
        <v>10</v>
      </c>
      <c r="G3628">
        <f>VLOOKUP(A3628,'Dados absolutos'!A:H,8,FALSE)</f>
        <v>6210</v>
      </c>
      <c r="H3628" s="1">
        <f>(G3628-MIN(G:G))/(MAX(G:G)-MIN(G:G))</f>
        <v>2.6997444355741664E-2</v>
      </c>
      <c r="I3628">
        <f>VLOOKUP(A3628,'Dados absolutos'!A:I,9,FALSE)</f>
        <v>0.61399999999999999</v>
      </c>
      <c r="J3628" s="1">
        <f>VLOOKUP(A3628,'Dados absolutos'!A:L,12,FALSE)</f>
        <v>5009.5296344605476</v>
      </c>
      <c r="K3628" s="1">
        <f>(J3628-MIN(J:J))/(MAX(J:J)-MIN(J:J))</f>
        <v>0.37112137683432889</v>
      </c>
      <c r="L3628" s="1">
        <f>VLOOKUP(A3628,'Dados absolutos'!A:M,13,FALSE)</f>
        <v>9.4444444444444442E-2</v>
      </c>
      <c r="M3628" s="1">
        <f>(L3628-MIN(L:L))/(MAX(L:L)-MIN(L:L))</f>
        <v>0.10899182561307903</v>
      </c>
      <c r="N3628" s="1">
        <f>VLOOKUP(B3628,'[1]ICI-DH'!$A:$H,8,FALSE)</f>
        <v>0.1</v>
      </c>
      <c r="O3628" s="17">
        <f>VLOOKUP(A3628,'Dados absolutos'!A:Q,17,FALSE)</f>
        <v>0</v>
      </c>
      <c r="P3628" s="1">
        <f>(O3628-MIN(O:O))/(MAX(O:O)-MIN(O:O))</f>
        <v>0</v>
      </c>
      <c r="Q3628" s="3">
        <f>H3628-I3628-K3628+M3628+N3628+P3628</f>
        <v>-0.74913210686550813</v>
      </c>
      <c r="R3628" s="4" t="s">
        <v>9010</v>
      </c>
    </row>
    <row r="3629" spans="1:18" x14ac:dyDescent="0.25">
      <c r="A3629">
        <v>251020</v>
      </c>
      <c r="B3629">
        <v>2510204</v>
      </c>
      <c r="C3629" t="s">
        <v>408</v>
      </c>
      <c r="D3629" t="s">
        <v>1247</v>
      </c>
      <c r="E3629" t="s">
        <v>466</v>
      </c>
      <c r="F3629" t="s">
        <v>10</v>
      </c>
      <c r="G3629">
        <f>VLOOKUP(A3629,'Dados absolutos'!A:H,8,FALSE)</f>
        <v>5787</v>
      </c>
      <c r="H3629" s="1">
        <f>(G3629-MIN(G:G))/(MAX(G:G)-MIN(G:G))</f>
        <v>2.4873598537910397E-2</v>
      </c>
      <c r="I3629">
        <f>VLOOKUP(A3629,'Dados absolutos'!A:I,9,FALSE)</f>
        <v>0.57299999999999995</v>
      </c>
      <c r="J3629" s="1">
        <f>VLOOKUP(A3629,'Dados absolutos'!A:L,12,FALSE)</f>
        <v>6360.9073837912565</v>
      </c>
      <c r="K3629" s="1">
        <f>(J3629-MIN(J:J))/(MAX(J:J)-MIN(J:J))</f>
        <v>0.48106548166765212</v>
      </c>
      <c r="L3629" s="1">
        <f>VLOOKUP(A3629,'Dados absolutos'!A:M,13,FALSE)</f>
        <v>0.23888888888888887</v>
      </c>
      <c r="M3629" s="1">
        <f>(L3629-MIN(L:L))/(MAX(L:L)-MIN(L:L))</f>
        <v>0.1798365122615804</v>
      </c>
      <c r="N3629" s="1">
        <f>VLOOKUP(B3629,'[1]ICI-DH'!$A:$H,8,FALSE)</f>
        <v>0.1</v>
      </c>
      <c r="O3629" s="17">
        <f>VLOOKUP(A3629,'Dados absolutos'!A:Q,17,FALSE)</f>
        <v>0</v>
      </c>
      <c r="P3629" s="1">
        <f>(O3629-MIN(O:O))/(MAX(O:O)-MIN(O:O))</f>
        <v>0</v>
      </c>
      <c r="Q3629" s="3">
        <f>H3629-I3629-K3629+M3629+N3629+P3629</f>
        <v>-0.7493553708681614</v>
      </c>
      <c r="R3629" s="4" t="s">
        <v>9011</v>
      </c>
    </row>
    <row r="3630" spans="1:18" x14ac:dyDescent="0.25">
      <c r="A3630">
        <v>316980</v>
      </c>
      <c r="B3630">
        <v>3169802</v>
      </c>
      <c r="C3630" t="s">
        <v>3000</v>
      </c>
      <c r="D3630" t="s">
        <v>2181</v>
      </c>
      <c r="E3630" t="s">
        <v>2182</v>
      </c>
      <c r="F3630" t="s">
        <v>10</v>
      </c>
      <c r="G3630">
        <f>VLOOKUP(A3630,'Dados absolutos'!A:H,8,FALSE)</f>
        <v>4935</v>
      </c>
      <c r="H3630" s="1">
        <f>(G3630-MIN(G:G))/(MAX(G:G)-MIN(G:G))</f>
        <v>2.059578142965451E-2</v>
      </c>
      <c r="I3630">
        <f>VLOOKUP(A3630,'Dados absolutos'!A:I,9,FALSE)</f>
        <v>0.69599999999999995</v>
      </c>
      <c r="J3630" s="1">
        <f>VLOOKUP(A3630,'Dados absolutos'!A:L,12,FALSE)</f>
        <v>7041.948431610942</v>
      </c>
      <c r="K3630" s="1">
        <f>(J3630-MIN(J:J))/(MAX(J:J)-MIN(J:J))</f>
        <v>0.53647297109417813</v>
      </c>
      <c r="L3630" s="1">
        <f>VLOOKUP(A3630,'Dados absolutos'!A:M,13,FALSE)</f>
        <v>0.48888888888888893</v>
      </c>
      <c r="M3630" s="1">
        <f>(L3630-MIN(L:L))/(MAX(L:L)-MIN(L:L))</f>
        <v>0.3024523160762943</v>
      </c>
      <c r="N3630" s="1">
        <f>VLOOKUP(B3630,'[1]ICI-DH'!$A:$H,8,FALSE)</f>
        <v>0.16</v>
      </c>
      <c r="O3630" s="17">
        <f>VLOOKUP(A3630,'Dados absolutos'!A:Q,17,FALSE)</f>
        <v>0</v>
      </c>
      <c r="P3630" s="1">
        <f>(O3630-MIN(O:O))/(MAX(O:O)-MIN(O:O))</f>
        <v>0</v>
      </c>
      <c r="Q3630" s="3">
        <f>H3630-I3630-K3630+M3630+N3630+P3630</f>
        <v>-0.74942487358822918</v>
      </c>
      <c r="R3630" s="4" t="s">
        <v>9012</v>
      </c>
    </row>
    <row r="3631" spans="1:18" x14ac:dyDescent="0.25">
      <c r="A3631">
        <v>220665</v>
      </c>
      <c r="B3631">
        <v>2206654</v>
      </c>
      <c r="C3631" t="s">
        <v>813</v>
      </c>
      <c r="D3631" t="s">
        <v>682</v>
      </c>
      <c r="E3631" t="s">
        <v>466</v>
      </c>
      <c r="F3631" t="s">
        <v>10</v>
      </c>
      <c r="G3631">
        <f>VLOOKUP(A3631,'Dados absolutos'!A:H,8,FALSE)</f>
        <v>4377</v>
      </c>
      <c r="H3631" s="1">
        <f>(G3631-MIN(G:G))/(MAX(G:G)-MIN(G:G))</f>
        <v>1.7794112478472839E-2</v>
      </c>
      <c r="I3631">
        <f>VLOOKUP(A3631,'Dados absolutos'!A:I,9,FALSE)</f>
        <v>0.54200000000000004</v>
      </c>
      <c r="J3631" s="1">
        <f>VLOOKUP(A3631,'Dados absolutos'!A:L,12,FALSE)</f>
        <v>8867.7981151473614</v>
      </c>
      <c r="K3631" s="1">
        <f>(J3631-MIN(J:J))/(MAX(J:J)-MIN(J:J))</f>
        <v>0.68501871199899811</v>
      </c>
      <c r="L3631" s="1">
        <f>VLOOKUP(A3631,'Dados absolutos'!A:M,13,FALSE)</f>
        <v>0.48333333333333328</v>
      </c>
      <c r="M3631" s="1">
        <f>(L3631-MIN(L:L))/(MAX(L:L)-MIN(L:L))</f>
        <v>0.29972752043596729</v>
      </c>
      <c r="N3631" s="1">
        <f>VLOOKUP(B3631,'[1]ICI-DH'!$A:$H,8,FALSE)</f>
        <v>0.16</v>
      </c>
      <c r="O3631" s="17">
        <f>VLOOKUP(A3631,'Dados absolutos'!A:Q,17,FALSE)</f>
        <v>0</v>
      </c>
      <c r="P3631" s="1">
        <f>(O3631-MIN(O:O))/(MAX(O:O)-MIN(O:O))</f>
        <v>0</v>
      </c>
      <c r="Q3631" s="3">
        <f>H3631-I3631-K3631+M3631+N3631+P3631</f>
        <v>-0.74949707908455798</v>
      </c>
      <c r="R3631" s="4" t="s">
        <v>9013</v>
      </c>
    </row>
    <row r="3632" spans="1:18" x14ac:dyDescent="0.25">
      <c r="A3632">
        <v>220785</v>
      </c>
      <c r="B3632">
        <v>2207850</v>
      </c>
      <c r="C3632" t="s">
        <v>835</v>
      </c>
      <c r="D3632" t="s">
        <v>682</v>
      </c>
      <c r="E3632" t="s">
        <v>466</v>
      </c>
      <c r="F3632" t="s">
        <v>10</v>
      </c>
      <c r="G3632">
        <f>VLOOKUP(A3632,'Dados absolutos'!A:H,8,FALSE)</f>
        <v>3628</v>
      </c>
      <c r="H3632" s="1">
        <f>(G3632-MIN(G:G))/(MAX(G:G)-MIN(G:G))</f>
        <v>1.4033449316402817E-2</v>
      </c>
      <c r="I3632">
        <f>VLOOKUP(A3632,'Dados absolutos'!A:I,9,FALSE)</f>
        <v>0.52600000000000002</v>
      </c>
      <c r="J3632" s="1">
        <f>VLOOKUP(A3632,'Dados absolutos'!A:L,12,FALSE)</f>
        <v>6841.3874751929443</v>
      </c>
      <c r="K3632" s="1">
        <f>(J3632-MIN(J:J))/(MAX(J:J)-MIN(J:J))</f>
        <v>0.52015592367437802</v>
      </c>
      <c r="L3632" s="1">
        <f>VLOOKUP(A3632,'Dados absolutos'!A:M,13,FALSE)</f>
        <v>0.24444444444444446</v>
      </c>
      <c r="M3632" s="1">
        <f>(L3632-MIN(L:L))/(MAX(L:L)-MIN(L:L))</f>
        <v>0.18256130790190736</v>
      </c>
      <c r="N3632" s="1">
        <f>VLOOKUP(B3632,'[1]ICI-DH'!$A:$H,8,FALSE)</f>
        <v>0.1</v>
      </c>
      <c r="O3632" s="17">
        <f>VLOOKUP(A3632,'Dados absolutos'!A:Q,17,FALSE)</f>
        <v>0</v>
      </c>
      <c r="P3632" s="1">
        <f>(O3632-MIN(O:O))/(MAX(O:O)-MIN(O:O))</f>
        <v>0</v>
      </c>
      <c r="Q3632" s="3">
        <f>H3632-I3632-K3632+M3632+N3632+P3632</f>
        <v>-0.74956116645606796</v>
      </c>
      <c r="R3632" s="4" t="s">
        <v>9014</v>
      </c>
    </row>
    <row r="3633" spans="1:18" x14ac:dyDescent="0.25">
      <c r="A3633">
        <v>312235</v>
      </c>
      <c r="B3633">
        <v>3122355</v>
      </c>
      <c r="C3633" t="s">
        <v>2429</v>
      </c>
      <c r="D3633" t="s">
        <v>2181</v>
      </c>
      <c r="E3633" t="s">
        <v>2182</v>
      </c>
      <c r="F3633" t="s">
        <v>10</v>
      </c>
      <c r="G3633">
        <f>VLOOKUP(A3633,'Dados absolutos'!A:H,8,FALSE)</f>
        <v>6321</v>
      </c>
      <c r="H3633" s="1">
        <f>(G3633-MIN(G:G))/(MAX(G:G)-MIN(G:G))</f>
        <v>2.7554765598718663E-2</v>
      </c>
      <c r="I3633">
        <f>VLOOKUP(A3633,'Dados absolutos'!A:I,9,FALSE)</f>
        <v>0.60799999999999998</v>
      </c>
      <c r="J3633" s="1">
        <f>VLOOKUP(A3633,'Dados absolutos'!A:L,12,FALSE)</f>
        <v>5956.5157047935454</v>
      </c>
      <c r="K3633" s="1">
        <f>(J3633-MIN(J:J))/(MAX(J:J)-MIN(J:J))</f>
        <v>0.44816536830448056</v>
      </c>
      <c r="L3633" s="1">
        <f>VLOOKUP(A3633,'Dados absolutos'!A:M,13,FALSE)</f>
        <v>2.7777777777777769E-2</v>
      </c>
      <c r="M3633" s="1">
        <f>(L3633-MIN(L:L))/(MAX(L:L)-MIN(L:L))</f>
        <v>7.6294277929155316E-2</v>
      </c>
      <c r="N3633" s="1">
        <f>VLOOKUP(B3633,'[1]ICI-DH'!$A:$H,8,FALSE)</f>
        <v>0.1</v>
      </c>
      <c r="O3633" s="17">
        <f>VLOOKUP(A3633,'Dados absolutos'!A:Q,17,FALSE)</f>
        <v>1.2656225280809998E-3</v>
      </c>
      <c r="P3633" s="1">
        <f>(O3633-MIN(O:O))/(MAX(O:O)-MIN(O:O))</f>
        <v>0.10262792455483485</v>
      </c>
      <c r="Q3633" s="3">
        <f>H3633-I3633-K3633+M3633+N3633+P3633</f>
        <v>-0.74968840022177186</v>
      </c>
      <c r="R3633" s="4" t="s">
        <v>9015</v>
      </c>
    </row>
    <row r="3634" spans="1:18" x14ac:dyDescent="0.25">
      <c r="A3634">
        <v>412260</v>
      </c>
      <c r="B3634">
        <v>4122602</v>
      </c>
      <c r="C3634" t="s">
        <v>4116</v>
      </c>
      <c r="D3634" t="s">
        <v>3827</v>
      </c>
      <c r="E3634" t="s">
        <v>3828</v>
      </c>
      <c r="F3634" t="s">
        <v>10</v>
      </c>
      <c r="G3634">
        <f>VLOOKUP(A3634,'Dados absolutos'!A:H,8,FALSE)</f>
        <v>9097</v>
      </c>
      <c r="H3634" s="1">
        <f>(G3634-MIN(G:G))/(MAX(G:G)-MIN(G:G))</f>
        <v>4.1492817585242536E-2</v>
      </c>
      <c r="I3634">
        <f>VLOOKUP(A3634,'Dados absolutos'!A:I,9,FALSE)</f>
        <v>0.71299999999999997</v>
      </c>
      <c r="J3634" s="1">
        <f>VLOOKUP(A3634,'Dados absolutos'!A:L,12,FALSE)</f>
        <v>5503.2041662086394</v>
      </c>
      <c r="K3634" s="1">
        <f>(J3634-MIN(J:J))/(MAX(J:J)-MIN(J:J))</f>
        <v>0.41128527956170124</v>
      </c>
      <c r="L3634" s="1">
        <f>VLOOKUP(A3634,'Dados absolutos'!A:M,13,FALSE)</f>
        <v>0.31111111111111106</v>
      </c>
      <c r="M3634" s="1">
        <f>(L3634-MIN(L:L))/(MAX(L:L)-MIN(L:L))</f>
        <v>0.21525885558583108</v>
      </c>
      <c r="N3634" s="1">
        <f>VLOOKUP(B3634,'[1]ICI-DH'!$A:$H,8,FALSE)</f>
        <v>0.1</v>
      </c>
      <c r="O3634" s="17">
        <f>VLOOKUP(A3634,'Dados absolutos'!A:Q,17,FALSE)</f>
        <v>2.1985269869187644E-4</v>
      </c>
      <c r="P3634" s="1">
        <f>(O3634-MIN(O:O))/(MAX(O:O)-MIN(O:O))</f>
        <v>1.7827611056147937E-2</v>
      </c>
      <c r="Q3634" s="3">
        <f>H3634-I3634-K3634+M3634+N3634+P3634</f>
        <v>-0.74970599533447968</v>
      </c>
      <c r="R3634" s="4" t="s">
        <v>9016</v>
      </c>
    </row>
    <row r="3635" spans="1:18" x14ac:dyDescent="0.25">
      <c r="A3635">
        <v>313470</v>
      </c>
      <c r="B3635">
        <v>3134707</v>
      </c>
      <c r="C3635" t="s">
        <v>2573</v>
      </c>
      <c r="D3635" t="s">
        <v>2181</v>
      </c>
      <c r="E3635" t="s">
        <v>2182</v>
      </c>
      <c r="F3635" t="s">
        <v>10</v>
      </c>
      <c r="G3635">
        <f>VLOOKUP(A3635,'Dados absolutos'!A:H,8,FALSE)</f>
        <v>11042</v>
      </c>
      <c r="H3635" s="1">
        <f>(G3635-MIN(G:G))/(MAX(G:G)-MIN(G:G))</f>
        <v>5.1258491617587248E-2</v>
      </c>
      <c r="I3635">
        <f>VLOOKUP(A3635,'Dados absolutos'!A:I,9,FALSE)</f>
        <v>0.62</v>
      </c>
      <c r="J3635" s="1">
        <f>VLOOKUP(A3635,'Dados absolutos'!A:L,12,FALSE)</f>
        <v>5443.3062108313707</v>
      </c>
      <c r="K3635" s="1">
        <f>(J3635-MIN(J:J))/(MAX(J:J)-MIN(J:J))</f>
        <v>0.40641215871258141</v>
      </c>
      <c r="L3635" s="1">
        <f>VLOOKUP(A3635,'Dados absolutos'!A:M,13,FALSE)</f>
        <v>0.12777777777777782</v>
      </c>
      <c r="M3635" s="1">
        <f>(L3635-MIN(L:L))/(MAX(L:L)-MIN(L:L))</f>
        <v>0.12534059945504092</v>
      </c>
      <c r="N3635" s="1">
        <f>VLOOKUP(B3635,'[1]ICI-DH'!$A:$H,8,FALSE)</f>
        <v>0.1</v>
      </c>
      <c r="O3635" s="17">
        <f>VLOOKUP(A3635,'Dados absolutos'!A:Q,17,FALSE)</f>
        <v>0</v>
      </c>
      <c r="P3635" s="1">
        <f>(O3635-MIN(O:O))/(MAX(O:O)-MIN(O:O))</f>
        <v>0</v>
      </c>
      <c r="Q3635" s="3">
        <f>H3635-I3635-K3635+M3635+N3635+P3635</f>
        <v>-0.74981306763995326</v>
      </c>
      <c r="R3635" s="4" t="s">
        <v>9017</v>
      </c>
    </row>
    <row r="3636" spans="1:18" x14ac:dyDescent="0.25">
      <c r="A3636">
        <v>311580</v>
      </c>
      <c r="B3636">
        <v>3115805</v>
      </c>
      <c r="C3636" t="s">
        <v>2355</v>
      </c>
      <c r="D3636" t="s">
        <v>2181</v>
      </c>
      <c r="E3636" t="s">
        <v>2182</v>
      </c>
      <c r="F3636" t="s">
        <v>10</v>
      </c>
      <c r="G3636">
        <f>VLOOKUP(A3636,'Dados absolutos'!A:H,8,FALSE)</f>
        <v>10207</v>
      </c>
      <c r="H3636" s="1">
        <f>(G3636-MIN(G:G))/(MAX(G:G)-MIN(G:G))</f>
        <v>4.7066030015012528E-2</v>
      </c>
      <c r="I3636">
        <f>VLOOKUP(A3636,'Dados absolutos'!A:I,9,FALSE)</f>
        <v>0.67800000000000005</v>
      </c>
      <c r="J3636" s="1">
        <f>VLOOKUP(A3636,'Dados absolutos'!A:L,12,FALSE)</f>
        <v>5366.446530812188</v>
      </c>
      <c r="K3636" s="1">
        <f>(J3636-MIN(J:J))/(MAX(J:J)-MIN(J:J))</f>
        <v>0.40015908201239903</v>
      </c>
      <c r="L3636" s="1">
        <f>VLOOKUP(A3636,'Dados absolutos'!A:M,13,FALSE)</f>
        <v>0.14444444444444443</v>
      </c>
      <c r="M3636" s="1">
        <f>(L3636-MIN(L:L))/(MAX(L:L)-MIN(L:L))</f>
        <v>0.13351498637602183</v>
      </c>
      <c r="N3636" s="1">
        <f>VLOOKUP(B3636,'[1]ICI-DH'!$A:$H,8,FALSE)</f>
        <v>0.1</v>
      </c>
      <c r="O3636" s="17">
        <f>VLOOKUP(A3636,'Dados absolutos'!A:Q,17,FALSE)</f>
        <v>5.8783188008229646E-4</v>
      </c>
      <c r="P3636" s="1">
        <f>(O3636-MIN(O:O))/(MAX(O:O)-MIN(O:O))</f>
        <v>4.7666634009339993E-2</v>
      </c>
      <c r="Q3636" s="3">
        <f>H3636-I3636-K3636+M3636+N3636+P3636</f>
        <v>-0.74991143161202478</v>
      </c>
      <c r="R3636" s="4" t="s">
        <v>9018</v>
      </c>
    </row>
    <row r="3637" spans="1:18" x14ac:dyDescent="0.25">
      <c r="A3637">
        <v>430370</v>
      </c>
      <c r="B3637">
        <v>4303707</v>
      </c>
      <c r="C3637" t="s">
        <v>4522</v>
      </c>
      <c r="D3637" t="s">
        <v>4459</v>
      </c>
      <c r="E3637" t="s">
        <v>3828</v>
      </c>
      <c r="F3637" t="s">
        <v>10</v>
      </c>
      <c r="G3637">
        <f>VLOOKUP(A3637,'Dados absolutos'!A:H,8,FALSE)</f>
        <v>5882</v>
      </c>
      <c r="H3637" s="1">
        <f>(G3637-MIN(G:G))/(MAX(G:G)-MIN(G:G))</f>
        <v>2.5350585187305125E-2</v>
      </c>
      <c r="I3637">
        <f>VLOOKUP(A3637,'Dados absolutos'!A:I,9,FALSE)</f>
        <v>0.73799999999999999</v>
      </c>
      <c r="J3637" s="1">
        <f>VLOOKUP(A3637,'Dados absolutos'!A:L,12,FALSE)</f>
        <v>6858.9506324379454</v>
      </c>
      <c r="K3637" s="1">
        <f>(J3637-MIN(J:J))/(MAX(J:J)-MIN(J:J))</f>
        <v>0.52158481030678328</v>
      </c>
      <c r="L3637" s="1">
        <f>VLOOKUP(A3637,'Dados absolutos'!A:M,13,FALSE)</f>
        <v>0.53333333333333333</v>
      </c>
      <c r="M3637" s="1">
        <f>(L3637-MIN(L:L))/(MAX(L:L)-MIN(L:L))</f>
        <v>0.3242506811989101</v>
      </c>
      <c r="N3637" s="1">
        <f>VLOOKUP(B3637,'[1]ICI-DH'!$A:$H,8,FALSE)</f>
        <v>0.16</v>
      </c>
      <c r="O3637" s="17">
        <f>VLOOKUP(A3637,'Dados absolutos'!A:Q,17,FALSE)</f>
        <v>0</v>
      </c>
      <c r="P3637" s="1">
        <f>(O3637-MIN(O:O))/(MAX(O:O)-MIN(O:O))</f>
        <v>0</v>
      </c>
      <c r="Q3637" s="3">
        <f>H3637-I3637-K3637+M3637+N3637+P3637</f>
        <v>-0.74998354392056787</v>
      </c>
      <c r="R3637" s="4" t="s">
        <v>9019</v>
      </c>
    </row>
    <row r="3638" spans="1:18" x14ac:dyDescent="0.25">
      <c r="A3638">
        <v>292970</v>
      </c>
      <c r="B3638">
        <v>2929701</v>
      </c>
      <c r="C3638" t="s">
        <v>2131</v>
      </c>
      <c r="D3638" t="s">
        <v>1784</v>
      </c>
      <c r="E3638" t="s">
        <v>466</v>
      </c>
      <c r="F3638" t="s">
        <v>10</v>
      </c>
      <c r="G3638">
        <f>VLOOKUP(A3638,'Dados absolutos'!A:H,8,FALSE)</f>
        <v>16008</v>
      </c>
      <c r="H3638" s="1">
        <f>(G3638-MIN(G:G))/(MAX(G:G)-MIN(G:G))</f>
        <v>7.6192341100684347E-2</v>
      </c>
      <c r="I3638">
        <f>VLOOKUP(A3638,'Dados absolutos'!A:I,9,FALSE)</f>
        <v>0.52700000000000002</v>
      </c>
      <c r="J3638" s="1">
        <f>VLOOKUP(A3638,'Dados absolutos'!A:L,12,FALSE)</f>
        <v>7933.2834089205398</v>
      </c>
      <c r="K3638" s="1">
        <f>(J3638-MIN(J:J))/(MAX(J:J)-MIN(J:J))</f>
        <v>0.60898935390088693</v>
      </c>
      <c r="L3638" s="1">
        <f>VLOOKUP(A3638,'Dados absolutos'!A:M,13,FALSE)</f>
        <v>0.3</v>
      </c>
      <c r="M3638" s="1">
        <f>(L3638-MIN(L:L))/(MAX(L:L)-MIN(L:L))</f>
        <v>0.20980926430517716</v>
      </c>
      <c r="N3638" s="1">
        <f>VLOOKUP(B3638,'[1]ICI-DH'!$A:$H,8,FALSE)</f>
        <v>0.1</v>
      </c>
      <c r="O3638" s="17">
        <f>VLOOKUP(A3638,'Dados absolutos'!A:Q,17,FALSE)</f>
        <v>0</v>
      </c>
      <c r="P3638" s="1">
        <f>(O3638-MIN(O:O))/(MAX(O:O)-MIN(O:O))</f>
        <v>0</v>
      </c>
      <c r="Q3638" s="3">
        <f>H3638-I3638-K3638+M3638+N3638+P3638</f>
        <v>-0.74998774849502536</v>
      </c>
      <c r="R3638" s="4" t="s">
        <v>9020</v>
      </c>
    </row>
    <row r="3639" spans="1:18" x14ac:dyDescent="0.25">
      <c r="A3639">
        <v>432067</v>
      </c>
      <c r="B3639">
        <v>4320677</v>
      </c>
      <c r="C3639" t="s">
        <v>4873</v>
      </c>
      <c r="D3639" t="s">
        <v>4459</v>
      </c>
      <c r="E3639" t="s">
        <v>3828</v>
      </c>
      <c r="F3639" t="s">
        <v>10</v>
      </c>
      <c r="G3639">
        <f>VLOOKUP(A3639,'Dados absolutos'!A:H,8,FALSE)</f>
        <v>8578</v>
      </c>
      <c r="H3639" s="1">
        <f>(G3639-MIN(G:G))/(MAX(G:G)-MIN(G:G))</f>
        <v>3.8886964205917647E-2</v>
      </c>
      <c r="I3639">
        <f>VLOOKUP(A3639,'Dados absolutos'!A:I,9,FALSE)</f>
        <v>0.63100000000000001</v>
      </c>
      <c r="J3639" s="1">
        <f>VLOOKUP(A3639,'Dados absolutos'!A:L,12,FALSE)</f>
        <v>6365.0489671252035</v>
      </c>
      <c r="K3639" s="1">
        <f>(J3639-MIN(J:J))/(MAX(J:J)-MIN(J:J))</f>
        <v>0.48140242866301958</v>
      </c>
      <c r="L3639" s="1">
        <f>VLOOKUP(A3639,'Dados absolutos'!A:M,13,FALSE)</f>
        <v>0.20555555555555555</v>
      </c>
      <c r="M3639" s="1">
        <f>(L3639-MIN(L:L))/(MAX(L:L)-MIN(L:L))</f>
        <v>0.16348773841961856</v>
      </c>
      <c r="N3639" s="1">
        <f>VLOOKUP(B3639,'[1]ICI-DH'!$A:$H,8,FALSE)</f>
        <v>0.16</v>
      </c>
      <c r="O3639" s="17">
        <f>VLOOKUP(A3639,'Dados absolutos'!A:Q,17,FALSE)</f>
        <v>0</v>
      </c>
      <c r="P3639" s="1">
        <f>(O3639-MIN(O:O))/(MAX(O:O)-MIN(O:O))</f>
        <v>0</v>
      </c>
      <c r="Q3639" s="3">
        <f>H3639-I3639-K3639+M3639+N3639+P3639</f>
        <v>-0.75002772603748336</v>
      </c>
      <c r="R3639" s="4" t="s">
        <v>9021</v>
      </c>
    </row>
    <row r="3640" spans="1:18" x14ac:dyDescent="0.25">
      <c r="A3640">
        <v>310550</v>
      </c>
      <c r="B3640">
        <v>3105509</v>
      </c>
      <c r="C3640" t="s">
        <v>2241</v>
      </c>
      <c r="D3640" t="s">
        <v>2181</v>
      </c>
      <c r="E3640" t="s">
        <v>2182</v>
      </c>
      <c r="F3640" t="s">
        <v>10</v>
      </c>
      <c r="G3640">
        <f>VLOOKUP(A3640,'Dados absolutos'!A:H,8,FALSE)</f>
        <v>4964</v>
      </c>
      <c r="H3640" s="1">
        <f>(G3640-MIN(G:G))/(MAX(G:G)-MIN(G:G))</f>
        <v>2.0741387880522377E-2</v>
      </c>
      <c r="I3640">
        <f>VLOOKUP(A3640,'Dados absolutos'!A:I,9,FALSE)</f>
        <v>0.64900000000000002</v>
      </c>
      <c r="J3640" s="1">
        <f>VLOOKUP(A3640,'Dados absolutos'!A:L,12,FALSE)</f>
        <v>6625.2552095084611</v>
      </c>
      <c r="K3640" s="1">
        <f>(J3640-MIN(J:J))/(MAX(J:J)-MIN(J:J))</f>
        <v>0.50257204049438098</v>
      </c>
      <c r="L3640" s="1">
        <f>VLOOKUP(A3640,'Dados absolutos'!A:M,13,FALSE)</f>
        <v>0.44444444444444448</v>
      </c>
      <c r="M3640" s="1">
        <f>(L3640-MIN(L:L))/(MAX(L:L)-MIN(L:L))</f>
        <v>0.28065395095367851</v>
      </c>
      <c r="N3640" s="1">
        <f>VLOOKUP(B3640,'[1]ICI-DH'!$A:$H,8,FALSE)</f>
        <v>0.1</v>
      </c>
      <c r="O3640" s="17">
        <f>VLOOKUP(A3640,'Dados absolutos'!A:Q,17,FALSE)</f>
        <v>0</v>
      </c>
      <c r="P3640" s="1">
        <f>(O3640-MIN(O:O))/(MAX(O:O)-MIN(O:O))</f>
        <v>0</v>
      </c>
      <c r="Q3640" s="3">
        <f>H3640-I3640-K3640+M3640+N3640+P3640</f>
        <v>-0.75017670166018002</v>
      </c>
      <c r="R3640" s="4" t="s">
        <v>9022</v>
      </c>
    </row>
    <row r="3641" spans="1:18" x14ac:dyDescent="0.25">
      <c r="A3641">
        <v>320330</v>
      </c>
      <c r="B3641">
        <v>3203304</v>
      </c>
      <c r="C3641" t="s">
        <v>3079</v>
      </c>
      <c r="D3641" t="s">
        <v>3036</v>
      </c>
      <c r="E3641" t="s">
        <v>2182</v>
      </c>
      <c r="F3641" t="s">
        <v>10</v>
      </c>
      <c r="G3641">
        <f>VLOOKUP(A3641,'Dados absolutos'!A:H,8,FALSE)</f>
        <v>12770</v>
      </c>
      <c r="H3641" s="1">
        <f>(G3641-MIN(G:G))/(MAX(G:G)-MIN(G:G))</f>
        <v>5.9934627724472431E-2</v>
      </c>
      <c r="I3641">
        <f>VLOOKUP(A3641,'Dados absolutos'!A:I,9,FALSE)</f>
        <v>0.65700000000000003</v>
      </c>
      <c r="J3641" s="1">
        <f>VLOOKUP(A3641,'Dados absolutos'!A:L,12,FALSE)</f>
        <v>5925.846290524667</v>
      </c>
      <c r="K3641" s="1">
        <f>(J3641-MIN(J:J))/(MAX(J:J)-MIN(J:J))</f>
        <v>0.44567019528625956</v>
      </c>
      <c r="L3641" s="1">
        <f>VLOOKUP(A3641,'Dados absolutos'!A:M,13,FALSE)</f>
        <v>0.23888888888888887</v>
      </c>
      <c r="M3641" s="1">
        <f>(L3641-MIN(L:L))/(MAX(L:L)-MIN(L:L))</f>
        <v>0.1798365122615804</v>
      </c>
      <c r="N3641" s="1">
        <f>VLOOKUP(B3641,'[1]ICI-DH'!$A:$H,8,FALSE)</f>
        <v>0.1</v>
      </c>
      <c r="O3641" s="17">
        <f>VLOOKUP(A3641,'Dados absolutos'!A:Q,17,FALSE)</f>
        <v>1.5661707126076742E-4</v>
      </c>
      <c r="P3641" s="1">
        <f>(O3641-MIN(O:O))/(MAX(O:O)-MIN(O:O))</f>
        <v>1.2699904289567562E-2</v>
      </c>
      <c r="Q3641" s="3">
        <f>H3641-I3641-K3641+M3641+N3641+P3641</f>
        <v>-0.75019915101063916</v>
      </c>
      <c r="R3641" s="4" t="s">
        <v>9023</v>
      </c>
    </row>
    <row r="3642" spans="1:18" x14ac:dyDescent="0.25">
      <c r="A3642">
        <v>312965</v>
      </c>
      <c r="B3642">
        <v>3129657</v>
      </c>
      <c r="C3642" t="s">
        <v>2517</v>
      </c>
      <c r="D3642" t="s">
        <v>2181</v>
      </c>
      <c r="E3642" t="s">
        <v>2182</v>
      </c>
      <c r="F3642" t="s">
        <v>10</v>
      </c>
      <c r="G3642">
        <f>VLOOKUP(A3642,'Dados absolutos'!A:H,8,FALSE)</f>
        <v>5081</v>
      </c>
      <c r="H3642" s="1">
        <f>(G3642-MIN(G:G))/(MAX(G:G)-MIN(G:G))</f>
        <v>2.1328834596092725E-2</v>
      </c>
      <c r="I3642">
        <f>VLOOKUP(A3642,'Dados absolutos'!A:I,9,FALSE)</f>
        <v>0.59099999999999997</v>
      </c>
      <c r="J3642" s="1">
        <f>VLOOKUP(A3642,'Dados absolutos'!A:L,12,FALSE)</f>
        <v>6608.8506967132453</v>
      </c>
      <c r="K3642" s="1">
        <f>(J3642-MIN(J:J))/(MAX(J:J)-MIN(J:J))</f>
        <v>0.50123741775444763</v>
      </c>
      <c r="L3642" s="1">
        <f>VLOOKUP(A3642,'Dados absolutos'!A:M,13,FALSE)</f>
        <v>0.32222222222222224</v>
      </c>
      <c r="M3642" s="1">
        <f>(L3642-MIN(L:L))/(MAX(L:L)-MIN(L:L))</f>
        <v>0.22070844686648505</v>
      </c>
      <c r="N3642" s="1">
        <f>VLOOKUP(B3642,'[1]ICI-DH'!$A:$H,8,FALSE)</f>
        <v>0.1</v>
      </c>
      <c r="O3642" s="17">
        <f>VLOOKUP(A3642,'Dados absolutos'!A:Q,17,FALSE)</f>
        <v>0</v>
      </c>
      <c r="P3642" s="1">
        <f>(O3642-MIN(O:O))/(MAX(O:O)-MIN(O:O))</f>
        <v>0</v>
      </c>
      <c r="Q3642" s="3">
        <f>H3642-I3642-K3642+M3642+N3642+P3642</f>
        <v>-0.75020013629186988</v>
      </c>
      <c r="R3642" s="4" t="s">
        <v>9024</v>
      </c>
    </row>
    <row r="3643" spans="1:18" x14ac:dyDescent="0.25">
      <c r="A3643">
        <v>330093</v>
      </c>
      <c r="B3643">
        <v>3300936</v>
      </c>
      <c r="C3643" t="s">
        <v>3126</v>
      </c>
      <c r="D3643" t="s">
        <v>3113</v>
      </c>
      <c r="E3643" t="s">
        <v>2182</v>
      </c>
      <c r="F3643" t="s">
        <v>10</v>
      </c>
      <c r="G3643">
        <f>VLOOKUP(A3643,'Dados absolutos'!A:H,8,FALSE)</f>
        <v>13847</v>
      </c>
      <c r="H3643" s="1">
        <f>(G3643-MIN(G:G))/(MAX(G:G)-MIN(G:G))</f>
        <v>6.5342150054978981E-2</v>
      </c>
      <c r="I3643">
        <f>VLOOKUP(A3643,'Dados absolutos'!A:I,9,FALSE)</f>
        <v>0.71299999999999997</v>
      </c>
      <c r="J3643" s="1">
        <f>VLOOKUP(A3643,'Dados absolutos'!A:L,12,FALSE)</f>
        <v>5485</v>
      </c>
      <c r="K3643" s="1">
        <f>(J3643-MIN(J:J))/(MAX(J:J)-MIN(J:J))</f>
        <v>0.40980424233207602</v>
      </c>
      <c r="L3643" s="1">
        <f>VLOOKUP(A3643,'Dados absolutos'!A:M,13,FALSE)</f>
        <v>0.29444444444444445</v>
      </c>
      <c r="M3643" s="1">
        <f>(L3643-MIN(L:L))/(MAX(L:L)-MIN(L:L))</f>
        <v>0.20708446866485017</v>
      </c>
      <c r="N3643" s="1">
        <f>VLOOKUP(B3643,'[1]ICI-DH'!$A:$H,8,FALSE)</f>
        <v>0.1</v>
      </c>
      <c r="O3643" s="17">
        <f>VLOOKUP(A3643,'Dados absolutos'!A:Q,17,FALSE)</f>
        <v>0</v>
      </c>
      <c r="P3643" s="1">
        <f>(O3643-MIN(O:O))/(MAX(O:O)-MIN(O:O))</f>
        <v>0</v>
      </c>
      <c r="Q3643" s="3">
        <f>H3643-I3643-K3643+M3643+N3643+P3643</f>
        <v>-0.7503776236122468</v>
      </c>
      <c r="R3643" s="4" t="s">
        <v>9025</v>
      </c>
    </row>
    <row r="3644" spans="1:18" x14ac:dyDescent="0.25">
      <c r="A3644">
        <v>420395</v>
      </c>
      <c r="B3644">
        <v>4203956</v>
      </c>
      <c r="C3644" t="s">
        <v>4251</v>
      </c>
      <c r="D3644" t="s">
        <v>4197</v>
      </c>
      <c r="E3644" t="s">
        <v>3828</v>
      </c>
      <c r="F3644" t="s">
        <v>10</v>
      </c>
      <c r="G3644">
        <f>VLOOKUP(A3644,'Dados absolutos'!A:H,8,FALSE)</f>
        <v>23975</v>
      </c>
      <c r="H3644" s="1">
        <f>(G3644-MIN(G:G))/(MAX(G:G)-MIN(G:G))</f>
        <v>0.116193947792556</v>
      </c>
      <c r="I3644">
        <f>VLOOKUP(A3644,'Dados absolutos'!A:I,9,FALSE)</f>
        <v>0.76700000000000002</v>
      </c>
      <c r="J3644" s="1">
        <f>VLOOKUP(A3644,'Dados absolutos'!A:L,12,FALSE)</f>
        <v>5573.8668671532851</v>
      </c>
      <c r="K3644" s="1">
        <f>(J3644-MIN(J:J))/(MAX(J:J)-MIN(J:J))</f>
        <v>0.4170341883359589</v>
      </c>
      <c r="L3644" s="1">
        <f>VLOOKUP(A3644,'Dados absolutos'!A:M,13,FALSE)</f>
        <v>0.15000000000000002</v>
      </c>
      <c r="M3644" s="1">
        <f>(L3644-MIN(L:L))/(MAX(L:L)-MIN(L:L))</f>
        <v>0.13623978201634879</v>
      </c>
      <c r="N3644" s="1">
        <f>VLOOKUP(B3644,'[1]ICI-DH'!$A:$H,8,FALSE)</f>
        <v>0.1</v>
      </c>
      <c r="O3644" s="17">
        <f>VLOOKUP(A3644,'Dados absolutos'!A:Q,17,FALSE)</f>
        <v>1.0010427528675703E-3</v>
      </c>
      <c r="P3644" s="1">
        <f>(O3644-MIN(O:O))/(MAX(O:O)-MIN(O:O))</f>
        <v>8.1173444560305869E-2</v>
      </c>
      <c r="Q3644" s="3">
        <f>H3644-I3644-K3644+M3644+N3644+P3644</f>
        <v>-0.75042701396674827</v>
      </c>
      <c r="R3644" s="4" t="s">
        <v>9026</v>
      </c>
    </row>
    <row r="3645" spans="1:18" x14ac:dyDescent="0.25">
      <c r="A3645">
        <v>210125</v>
      </c>
      <c r="B3645">
        <v>2101251</v>
      </c>
      <c r="C3645" t="s">
        <v>485</v>
      </c>
      <c r="D3645" t="s">
        <v>465</v>
      </c>
      <c r="E3645" t="s">
        <v>466</v>
      </c>
      <c r="F3645" t="s">
        <v>10</v>
      </c>
      <c r="G3645">
        <f>VLOOKUP(A3645,'Dados absolutos'!A:H,8,FALSE)</f>
        <v>16966</v>
      </c>
      <c r="H3645" s="1">
        <f>(G3645-MIN(G:G))/(MAX(G:G)-MIN(G:G))</f>
        <v>8.1002374891422771E-2</v>
      </c>
      <c r="I3645">
        <f>VLOOKUP(A3645,'Dados absolutos'!A:I,9,FALSE)</f>
        <v>0.629</v>
      </c>
      <c r="J3645" s="1">
        <f>VLOOKUP(A3645,'Dados absolutos'!A:L,12,FALSE)</f>
        <v>5834.1307438406229</v>
      </c>
      <c r="K3645" s="1">
        <f>(J3645-MIN(J:J))/(MAX(J:J)-MIN(J:J))</f>
        <v>0.43820848912418153</v>
      </c>
      <c r="L3645" s="1">
        <f>VLOOKUP(A3645,'Dados absolutos'!A:M,13,FALSE)</f>
        <v>0.1388888888888889</v>
      </c>
      <c r="M3645" s="1">
        <f>(L3645-MIN(L:L))/(MAX(L:L)-MIN(L:L))</f>
        <v>0.13079019073569487</v>
      </c>
      <c r="N3645" s="1">
        <f>VLOOKUP(B3645,'[1]ICI-DH'!$A:$H,8,FALSE)</f>
        <v>0.1</v>
      </c>
      <c r="O3645" s="17">
        <f>VLOOKUP(A3645,'Dados absolutos'!A:Q,17,FALSE)</f>
        <v>5.8941412236237181E-5</v>
      </c>
      <c r="P3645" s="1">
        <f>(O3645-MIN(O:O))/(MAX(O:O)-MIN(O:O))</f>
        <v>4.7794936277784326E-3</v>
      </c>
      <c r="Q3645" s="3">
        <f>H3645-I3645-K3645+M3645+N3645+P3645</f>
        <v>-0.75063642986928547</v>
      </c>
      <c r="R3645" s="4" t="s">
        <v>9027</v>
      </c>
    </row>
    <row r="3646" spans="1:18" x14ac:dyDescent="0.25">
      <c r="A3646">
        <v>220525</v>
      </c>
      <c r="B3646">
        <v>2205250</v>
      </c>
      <c r="C3646" t="s">
        <v>782</v>
      </c>
      <c r="D3646" t="s">
        <v>682</v>
      </c>
      <c r="E3646" t="s">
        <v>466</v>
      </c>
      <c r="F3646" t="s">
        <v>10</v>
      </c>
      <c r="G3646">
        <f>VLOOKUP(A3646,'Dados absolutos'!A:H,8,FALSE)</f>
        <v>4180</v>
      </c>
      <c r="H3646" s="1">
        <f>(G3646-MIN(G:G))/(MAX(G:G)-MIN(G:G))</f>
        <v>1.6804992794991137E-2</v>
      </c>
      <c r="I3646">
        <f>VLOOKUP(A3646,'Dados absolutos'!A:I,9,FALSE)</f>
        <v>0.59299999999999997</v>
      </c>
      <c r="J3646" s="1">
        <f>VLOOKUP(A3646,'Dados absolutos'!A:L,12,FALSE)</f>
        <v>6612.0927153110051</v>
      </c>
      <c r="K3646" s="1">
        <f>(J3646-MIN(J:J))/(MAX(J:J)-MIN(J:J))</f>
        <v>0.50150117881811773</v>
      </c>
      <c r="L3646" s="1">
        <f>VLOOKUP(A3646,'Dados absolutos'!A:M,13,FALSE)</f>
        <v>0.33333333333333337</v>
      </c>
      <c r="M3646" s="1">
        <f>(L3646-MIN(L:L))/(MAX(L:L)-MIN(L:L))</f>
        <v>0.226158038147139</v>
      </c>
      <c r="N3646" s="1">
        <f>VLOOKUP(B3646,'[1]ICI-DH'!$A:$H,8,FALSE)</f>
        <v>0.1</v>
      </c>
      <c r="O3646" s="17">
        <f>VLOOKUP(A3646,'Dados absolutos'!A:Q,17,FALSE)</f>
        <v>0</v>
      </c>
      <c r="P3646" s="1">
        <f>(O3646-MIN(O:O))/(MAX(O:O)-MIN(O:O))</f>
        <v>0</v>
      </c>
      <c r="Q3646" s="3">
        <f>H3646-I3646-K3646+M3646+N3646+P3646</f>
        <v>-0.75153814787598772</v>
      </c>
      <c r="R3646" s="4" t="s">
        <v>9028</v>
      </c>
    </row>
    <row r="3647" spans="1:18" x14ac:dyDescent="0.25">
      <c r="A3647">
        <v>316190</v>
      </c>
      <c r="B3647">
        <v>3161908</v>
      </c>
      <c r="C3647" t="s">
        <v>2903</v>
      </c>
      <c r="D3647" t="s">
        <v>2181</v>
      </c>
      <c r="E3647" t="s">
        <v>2182</v>
      </c>
      <c r="F3647" t="s">
        <v>10</v>
      </c>
      <c r="G3647">
        <f>VLOOKUP(A3647,'Dados absolutos'!A:H,8,FALSE)</f>
        <v>11850</v>
      </c>
      <c r="H3647" s="1">
        <f>(G3647-MIN(G:G))/(MAX(G:G)-MIN(G:G))</f>
        <v>5.5315388593491895E-2</v>
      </c>
      <c r="I3647">
        <f>VLOOKUP(A3647,'Dados absolutos'!A:I,9,FALSE)</f>
        <v>0.66700000000000004</v>
      </c>
      <c r="J3647" s="1">
        <f>VLOOKUP(A3647,'Dados absolutos'!A:L,12,FALSE)</f>
        <v>12739.39</v>
      </c>
      <c r="K3647" s="1">
        <f>(J3647-MIN(J:J))/(MAX(J:J)-MIN(J:J))</f>
        <v>1</v>
      </c>
      <c r="L3647" s="1">
        <f>VLOOKUP(A3647,'Dados absolutos'!A:M,13,FALSE)</f>
        <v>0.99444444444444469</v>
      </c>
      <c r="M3647" s="1">
        <f>(L3647-MIN(L:L))/(MAX(L:L)-MIN(L:L))</f>
        <v>0.55040871934604918</v>
      </c>
      <c r="N3647" s="1">
        <f>VLOOKUP(B3647,'[1]ICI-DH'!$A:$H,8,FALSE)</f>
        <v>0.2</v>
      </c>
      <c r="O3647" s="17">
        <f>VLOOKUP(A3647,'Dados absolutos'!A:Q,17,FALSE)</f>
        <v>1.350210970464135E-3</v>
      </c>
      <c r="P3647" s="1">
        <f>(O3647-MIN(O:O))/(MAX(O:O)-MIN(O:O))</f>
        <v>0.10948710736052508</v>
      </c>
      <c r="Q3647" s="3">
        <f>H3647-I3647-K3647+M3647+N3647+P3647</f>
        <v>-0.75178878469993382</v>
      </c>
      <c r="R3647" s="4" t="s">
        <v>9029</v>
      </c>
    </row>
    <row r="3648" spans="1:18" x14ac:dyDescent="0.25">
      <c r="A3648">
        <v>352450</v>
      </c>
      <c r="B3648">
        <v>3524501</v>
      </c>
      <c r="C3648" t="s">
        <v>3472</v>
      </c>
      <c r="D3648" t="s">
        <v>3202</v>
      </c>
      <c r="E3648" t="s">
        <v>2182</v>
      </c>
      <c r="F3648" t="s">
        <v>10</v>
      </c>
      <c r="G3648">
        <f>VLOOKUP(A3648,'Dados absolutos'!A:H,8,FALSE)</f>
        <v>7613</v>
      </c>
      <c r="H3648" s="1">
        <f>(G3648-MIN(G:G))/(MAX(G:G)-MIN(G:G))</f>
        <v>3.404178403048698E-2</v>
      </c>
      <c r="I3648">
        <f>VLOOKUP(A3648,'Dados absolutos'!A:I,9,FALSE)</f>
        <v>0.72299999999999998</v>
      </c>
      <c r="J3648" s="1">
        <f>VLOOKUP(A3648,'Dados absolutos'!A:L,12,FALSE)</f>
        <v>6776.0555273873633</v>
      </c>
      <c r="K3648" s="1">
        <f>(J3648-MIN(J:J))/(MAX(J:J)-MIN(J:J))</f>
        <v>0.51484070924076797</v>
      </c>
      <c r="L3648" s="1">
        <f>VLOOKUP(A3648,'Dados absolutos'!A:M,13,FALSE)</f>
        <v>0.39444444444444449</v>
      </c>
      <c r="M3648" s="1">
        <f>(L3648-MIN(L:L))/(MAX(L:L)-MIN(L:L))</f>
        <v>0.2561307901907357</v>
      </c>
      <c r="N3648" s="1">
        <f>VLOOKUP(B3648,'[1]ICI-DH'!$A:$H,8,FALSE)</f>
        <v>0.1</v>
      </c>
      <c r="O3648" s="17">
        <f>VLOOKUP(A3648,'Dados absolutos'!A:Q,17,FALSE)</f>
        <v>1.1821883620123472E-3</v>
      </c>
      <c r="P3648" s="1">
        <f>(O3648-MIN(O:O))/(MAX(O:O)-MIN(O:O))</f>
        <v>9.5862340732956783E-2</v>
      </c>
      <c r="Q3648" s="3">
        <f>H3648-I3648-K3648+M3648+N3648+P3648</f>
        <v>-0.75180579428658856</v>
      </c>
      <c r="R3648" s="4" t="s">
        <v>9030</v>
      </c>
    </row>
    <row r="3649" spans="1:18" x14ac:dyDescent="0.25">
      <c r="A3649">
        <v>221037</v>
      </c>
      <c r="B3649">
        <v>2210375</v>
      </c>
      <c r="C3649" t="s">
        <v>880</v>
      </c>
      <c r="D3649" t="s">
        <v>682</v>
      </c>
      <c r="E3649" t="s">
        <v>466</v>
      </c>
      <c r="F3649" t="s">
        <v>10</v>
      </c>
      <c r="G3649">
        <f>VLOOKUP(A3649,'Dados absolutos'!A:H,8,FALSE)</f>
        <v>2309</v>
      </c>
      <c r="H3649" s="1">
        <f>(G3649-MIN(G:G))/(MAX(G:G)-MIN(G:G))</f>
        <v>7.4108662579644219E-3</v>
      </c>
      <c r="I3649">
        <f>VLOOKUP(A3649,'Dados absolutos'!A:I,9,FALSE)</f>
        <v>0.55400000000000005</v>
      </c>
      <c r="J3649" s="1">
        <f>VLOOKUP(A3649,'Dados absolutos'!A:L,12,FALSE)</f>
        <v>8957.286704200953</v>
      </c>
      <c r="K3649" s="1">
        <f>(J3649-MIN(J:J))/(MAX(J:J)-MIN(J:J))</f>
        <v>0.69229923946155769</v>
      </c>
      <c r="L3649" s="1">
        <f>VLOOKUP(A3649,'Dados absolutos'!A:M,13,FALSE)</f>
        <v>0.6611111111111112</v>
      </c>
      <c r="M3649" s="1">
        <f>(L3649-MIN(L:L))/(MAX(L:L)-MIN(L:L))</f>
        <v>0.38692098092643057</v>
      </c>
      <c r="N3649" s="1">
        <f>VLOOKUP(B3649,'[1]ICI-DH'!$A:$H,8,FALSE)</f>
        <v>0.1</v>
      </c>
      <c r="O3649" s="17">
        <f>VLOOKUP(A3649,'Dados absolutos'!A:Q,17,FALSE)</f>
        <v>0</v>
      </c>
      <c r="P3649" s="1">
        <f>(O3649-MIN(O:O))/(MAX(O:O)-MIN(O:O))</f>
        <v>0</v>
      </c>
      <c r="Q3649" s="3">
        <f>H3649-I3649-K3649+M3649+N3649+P3649</f>
        <v>-0.7519673922771628</v>
      </c>
      <c r="R3649" s="4" t="s">
        <v>9031</v>
      </c>
    </row>
    <row r="3650" spans="1:18" x14ac:dyDescent="0.25">
      <c r="A3650">
        <v>315910</v>
      </c>
      <c r="B3650">
        <v>3159100</v>
      </c>
      <c r="C3650" t="s">
        <v>2870</v>
      </c>
      <c r="D3650" t="s">
        <v>2181</v>
      </c>
      <c r="E3650" t="s">
        <v>2182</v>
      </c>
      <c r="F3650" t="s">
        <v>10</v>
      </c>
      <c r="G3650">
        <f>VLOOKUP(A3650,'Dados absolutos'!A:H,8,FALSE)</f>
        <v>3469</v>
      </c>
      <c r="H3650" s="1">
        <f>(G3650-MIN(G:G))/(MAX(G:G)-MIN(G:G))</f>
        <v>1.3235124292679009E-2</v>
      </c>
      <c r="I3650">
        <f>VLOOKUP(A3650,'Dados absolutos'!A:I,9,FALSE)</f>
        <v>0.64700000000000002</v>
      </c>
      <c r="J3650" s="1">
        <f>VLOOKUP(A3650,'Dados absolutos'!A:L,12,FALSE)</f>
        <v>7956.4927760161436</v>
      </c>
      <c r="K3650" s="1">
        <f>(J3650-MIN(J:J))/(MAX(J:J)-MIN(J:J))</f>
        <v>0.61087759950085918</v>
      </c>
      <c r="L3650" s="1">
        <f>VLOOKUP(A3650,'Dados absolutos'!A:M,13,FALSE)</f>
        <v>0.67222222222222228</v>
      </c>
      <c r="M3650" s="1">
        <f>(L3650-MIN(L:L))/(MAX(L:L)-MIN(L:L))</f>
        <v>0.39237057220708454</v>
      </c>
      <c r="N3650" s="1">
        <f>VLOOKUP(B3650,'[1]ICI-DH'!$A:$H,8,FALSE)</f>
        <v>0.1</v>
      </c>
      <c r="O3650" s="17">
        <f>VLOOKUP(A3650,'Dados absolutos'!A:Q,17,FALSE)</f>
        <v>0</v>
      </c>
      <c r="P3650" s="1">
        <f>(O3650-MIN(O:O))/(MAX(O:O)-MIN(O:O))</f>
        <v>0</v>
      </c>
      <c r="Q3650" s="3">
        <f>H3650-I3650-K3650+M3650+N3650+P3650</f>
        <v>-0.7522719030010957</v>
      </c>
      <c r="R3650" s="4" t="s">
        <v>9032</v>
      </c>
    </row>
    <row r="3651" spans="1:18" x14ac:dyDescent="0.25">
      <c r="A3651">
        <v>521130</v>
      </c>
      <c r="B3651">
        <v>5211305</v>
      </c>
      <c r="C3651" t="s">
        <v>5252</v>
      </c>
      <c r="D3651" t="s">
        <v>5136</v>
      </c>
      <c r="E3651" t="s">
        <v>4932</v>
      </c>
      <c r="F3651" t="s">
        <v>10</v>
      </c>
      <c r="G3651">
        <f>VLOOKUP(A3651,'Dados absolutos'!A:H,8,FALSE)</f>
        <v>6101</v>
      </c>
      <c r="H3651" s="1">
        <f>(G3651-MIN(G:G))/(MAX(G:G)-MIN(G:G))</f>
        <v>2.645016493696245E-2</v>
      </c>
      <c r="I3651">
        <f>VLOOKUP(A3651,'Dados absolutos'!A:I,9,FALSE)</f>
        <v>0.69299999999999995</v>
      </c>
      <c r="J3651" s="1">
        <f>VLOOKUP(A3651,'Dados absolutos'!A:L,12,FALSE)</f>
        <v>9128.4257384035409</v>
      </c>
      <c r="K3651" s="1">
        <f>(J3651-MIN(J:J))/(MAX(J:J)-MIN(J:J))</f>
        <v>0.70622260613439347</v>
      </c>
      <c r="L3651" s="1">
        <f>VLOOKUP(A3651,'Dados absolutos'!A:M,13,FALSE)</f>
        <v>0.93333333333333335</v>
      </c>
      <c r="M3651" s="1">
        <f>(L3651-MIN(L:L))/(MAX(L:L)-MIN(L:L))</f>
        <v>0.52043596730245234</v>
      </c>
      <c r="N3651" s="1">
        <f>VLOOKUP(B3651,'[1]ICI-DH'!$A:$H,8,FALSE)</f>
        <v>0.1</v>
      </c>
      <c r="O3651" s="17">
        <f>VLOOKUP(A3651,'Dados absolutos'!A:Q,17,FALSE)</f>
        <v>0</v>
      </c>
      <c r="P3651" s="1">
        <f>(O3651-MIN(O:O))/(MAX(O:O)-MIN(O:O))</f>
        <v>0</v>
      </c>
      <c r="Q3651" s="3">
        <f>H3651-I3651-K3651+M3651+N3651+P3651</f>
        <v>-0.7523364738949786</v>
      </c>
      <c r="R3651" s="4" t="s">
        <v>9033</v>
      </c>
    </row>
    <row r="3652" spans="1:18" x14ac:dyDescent="0.25">
      <c r="A3652">
        <v>240910</v>
      </c>
      <c r="B3652">
        <v>2409100</v>
      </c>
      <c r="C3652" t="s">
        <v>1181</v>
      </c>
      <c r="D3652" t="s">
        <v>1086</v>
      </c>
      <c r="E3652" t="s">
        <v>466</v>
      </c>
      <c r="F3652" t="s">
        <v>10</v>
      </c>
      <c r="G3652">
        <f>VLOOKUP(A3652,'Dados absolutos'!A:H,8,FALSE)</f>
        <v>10896</v>
      </c>
      <c r="H3652" s="1">
        <f>(G3652-MIN(G:G))/(MAX(G:G)-MIN(G:G))</f>
        <v>5.0525438451149034E-2</v>
      </c>
      <c r="I3652">
        <f>VLOOKUP(A3652,'Dados absolutos'!A:I,9,FALSE)</f>
        <v>0.60599999999999998</v>
      </c>
      <c r="J3652" s="1">
        <f>VLOOKUP(A3652,'Dados absolutos'!A:L,12,FALSE)</f>
        <v>5742.5534388766519</v>
      </c>
      <c r="K3652" s="1">
        <f>(J3652-MIN(J:J))/(MAX(J:J)-MIN(J:J))</f>
        <v>0.43075802990040157</v>
      </c>
      <c r="L3652" s="1">
        <f>VLOOKUP(A3652,'Dados absolutos'!A:M,13,FALSE)</f>
        <v>0.14444444444444443</v>
      </c>
      <c r="M3652" s="1">
        <f>(L3652-MIN(L:L))/(MAX(L:L)-MIN(L:L))</f>
        <v>0.13351498637602183</v>
      </c>
      <c r="N3652" s="1">
        <f>VLOOKUP(B3652,'[1]ICI-DH'!$A:$H,8,FALSE)</f>
        <v>0.1</v>
      </c>
      <c r="O3652" s="17">
        <f>VLOOKUP(A3652,'Dados absolutos'!A:Q,17,FALSE)</f>
        <v>0</v>
      </c>
      <c r="P3652" s="1">
        <f>(O3652-MIN(O:O))/(MAX(O:O)-MIN(O:O))</f>
        <v>0</v>
      </c>
      <c r="Q3652" s="3">
        <f>H3652-I3652-K3652+M3652+N3652+P3652</f>
        <v>-0.75271760507323082</v>
      </c>
      <c r="R3652" s="4" t="s">
        <v>9034</v>
      </c>
    </row>
    <row r="3653" spans="1:18" x14ac:dyDescent="0.25">
      <c r="A3653">
        <v>170230</v>
      </c>
      <c r="B3653">
        <v>1702307</v>
      </c>
      <c r="C3653" t="s">
        <v>341</v>
      </c>
      <c r="D3653" t="s">
        <v>327</v>
      </c>
      <c r="E3653" t="s">
        <v>9</v>
      </c>
      <c r="F3653" t="s">
        <v>10</v>
      </c>
      <c r="G3653">
        <f>VLOOKUP(A3653,'Dados absolutos'!A:H,8,FALSE)</f>
        <v>5550</v>
      </c>
      <c r="H3653" s="1">
        <f>(G3653-MIN(G:G))/(MAX(G:G)-MIN(G:G))</f>
        <v>2.3683642370473022E-2</v>
      </c>
      <c r="I3653">
        <f>VLOOKUP(A3653,'Dados absolutos'!A:I,9,FALSE)</f>
        <v>0.68</v>
      </c>
      <c r="J3653" s="1">
        <f>VLOOKUP(A3653,'Dados absolutos'!A:L,12,FALSE)</f>
        <v>6145.7326846846845</v>
      </c>
      <c r="K3653" s="1">
        <f>(J3653-MIN(J:J))/(MAX(J:J)-MIN(J:J))</f>
        <v>0.46355950327799139</v>
      </c>
      <c r="L3653" s="1">
        <f>VLOOKUP(A3653,'Dados absolutos'!A:M,13,FALSE)</f>
        <v>0.41666666666666669</v>
      </c>
      <c r="M3653" s="1">
        <f>(L3653-MIN(L:L))/(MAX(L:L)-MIN(L:L))</f>
        <v>0.26702997275204365</v>
      </c>
      <c r="N3653" s="1">
        <f>VLOOKUP(B3653,'[1]ICI-DH'!$A:$H,8,FALSE)</f>
        <v>0.1</v>
      </c>
      <c r="O3653" s="17">
        <f>VLOOKUP(A3653,'Dados absolutos'!A:Q,17,FALSE)</f>
        <v>0</v>
      </c>
      <c r="P3653" s="1">
        <f>(O3653-MIN(O:O))/(MAX(O:O)-MIN(O:O))</f>
        <v>0</v>
      </c>
      <c r="Q3653" s="3">
        <f>H3653-I3653-K3653+M3653+N3653+P3653</f>
        <v>-0.75284588815547471</v>
      </c>
      <c r="R3653" s="4" t="s">
        <v>9035</v>
      </c>
    </row>
    <row r="3654" spans="1:18" x14ac:dyDescent="0.25">
      <c r="A3654">
        <v>220342</v>
      </c>
      <c r="B3654">
        <v>2203420</v>
      </c>
      <c r="C3654" t="s">
        <v>756</v>
      </c>
      <c r="D3654" t="s">
        <v>682</v>
      </c>
      <c r="E3654" t="s">
        <v>466</v>
      </c>
      <c r="F3654" t="s">
        <v>10</v>
      </c>
      <c r="G3654">
        <f>VLOOKUP(A3654,'Dados absolutos'!A:H,8,FALSE)</f>
        <v>4075</v>
      </c>
      <c r="H3654" s="1">
        <f>(G3654-MIN(G:G))/(MAX(G:G)-MIN(G:G))</f>
        <v>1.627779702460749E-2</v>
      </c>
      <c r="I3654">
        <f>VLOOKUP(A3654,'Dados absolutos'!A:I,9,FALSE)</f>
        <v>0.55000000000000004</v>
      </c>
      <c r="J3654" s="1">
        <f>VLOOKUP(A3654,'Dados absolutos'!A:L,12,FALSE)</f>
        <v>7720.0305325153377</v>
      </c>
      <c r="K3654" s="1">
        <f>(J3654-MIN(J:J))/(MAX(J:J)-MIN(J:J))</f>
        <v>0.591639729333579</v>
      </c>
      <c r="L3654" s="1">
        <f>VLOOKUP(A3654,'Dados absolutos'!A:M,13,FALSE)</f>
        <v>0.42777777777777776</v>
      </c>
      <c r="M3654" s="1">
        <f>(L3654-MIN(L:L))/(MAX(L:L)-MIN(L:L))</f>
        <v>0.27247956403269757</v>
      </c>
      <c r="N3654" s="1">
        <f>VLOOKUP(B3654,'[1]ICI-DH'!$A:$H,8,FALSE)</f>
        <v>0.1</v>
      </c>
      <c r="O3654" s="17">
        <f>VLOOKUP(A3654,'Dados absolutos'!A:Q,17,FALSE)</f>
        <v>0</v>
      </c>
      <c r="P3654" s="1">
        <f>(O3654-MIN(O:O))/(MAX(O:O)-MIN(O:O))</f>
        <v>0</v>
      </c>
      <c r="Q3654" s="3">
        <f>H3654-I3654-K3654+M3654+N3654+P3654</f>
        <v>-0.75288236827627408</v>
      </c>
      <c r="R3654" s="4" t="s">
        <v>9036</v>
      </c>
    </row>
    <row r="3655" spans="1:18" x14ac:dyDescent="0.25">
      <c r="A3655">
        <v>310250</v>
      </c>
      <c r="B3655">
        <v>3102506</v>
      </c>
      <c r="C3655" t="s">
        <v>2208</v>
      </c>
      <c r="D3655" t="s">
        <v>2181</v>
      </c>
      <c r="E3655" t="s">
        <v>2182</v>
      </c>
      <c r="F3655" t="s">
        <v>10</v>
      </c>
      <c r="G3655">
        <f>VLOOKUP(A3655,'Dados absolutos'!A:H,8,FALSE)</f>
        <v>4541</v>
      </c>
      <c r="H3655" s="1">
        <f>(G3655-MIN(G:G))/(MAX(G:G)-MIN(G:G))</f>
        <v>1.861754206269111E-2</v>
      </c>
      <c r="I3655">
        <f>VLOOKUP(A3655,'Dados absolutos'!A:I,9,FALSE)</f>
        <v>0.64100000000000001</v>
      </c>
      <c r="J3655" s="1">
        <f>VLOOKUP(A3655,'Dados absolutos'!A:L,12,FALSE)</f>
        <v>6368.1079938339572</v>
      </c>
      <c r="K3655" s="1">
        <f>(J3655-MIN(J:J))/(MAX(J:J)-MIN(J:J))</f>
        <v>0.48165130204673606</v>
      </c>
      <c r="L3655" s="1">
        <f>VLOOKUP(A3655,'Dados absolutos'!A:M,13,FALSE)</f>
        <v>0.31111111111111112</v>
      </c>
      <c r="M3655" s="1">
        <f>(L3655-MIN(L:L))/(MAX(L:L)-MIN(L:L))</f>
        <v>0.21525885558583108</v>
      </c>
      <c r="N3655" s="1">
        <f>VLOOKUP(B3655,'[1]ICI-DH'!$A:$H,8,FALSE)</f>
        <v>0.1</v>
      </c>
      <c r="O3655" s="17">
        <f>VLOOKUP(A3655,'Dados absolutos'!A:Q,17,FALSE)</f>
        <v>4.4043162299053072E-4</v>
      </c>
      <c r="P3655" s="1">
        <f>(O3655-MIN(O:O))/(MAX(O:O)-MIN(O:O))</f>
        <v>3.571411093983215E-2</v>
      </c>
      <c r="Q3655" s="3">
        <f>H3655-I3655-K3655+M3655+N3655+P3655</f>
        <v>-0.75306079345838195</v>
      </c>
      <c r="R3655" s="4" t="s">
        <v>9037</v>
      </c>
    </row>
    <row r="3656" spans="1:18" x14ac:dyDescent="0.25">
      <c r="A3656">
        <v>421470</v>
      </c>
      <c r="B3656">
        <v>4214706</v>
      </c>
      <c r="C3656" t="s">
        <v>4391</v>
      </c>
      <c r="D3656" t="s">
        <v>4197</v>
      </c>
      <c r="E3656" t="s">
        <v>3828</v>
      </c>
      <c r="F3656" t="s">
        <v>10</v>
      </c>
      <c r="G3656">
        <f>VLOOKUP(A3656,'Dados absolutos'!A:H,8,FALSE)</f>
        <v>10865</v>
      </c>
      <c r="H3656" s="1">
        <f>(G3656-MIN(G:G))/(MAX(G:G)-MIN(G:G))</f>
        <v>5.0369790176083389E-2</v>
      </c>
      <c r="I3656">
        <f>VLOOKUP(A3656,'Dados absolutos'!A:I,9,FALSE)</f>
        <v>0.72899999999999998</v>
      </c>
      <c r="J3656" s="1">
        <f>VLOOKUP(A3656,'Dados absolutos'!A:L,12,FALSE)</f>
        <v>6411.5600773124706</v>
      </c>
      <c r="K3656" s="1">
        <f>(J3656-MIN(J:J))/(MAX(J:J)-MIN(J:J))</f>
        <v>0.48518643530133793</v>
      </c>
      <c r="L3656" s="1">
        <f>VLOOKUP(A3656,'Dados absolutos'!A:M,13,FALSE)</f>
        <v>0.50555555555555554</v>
      </c>
      <c r="M3656" s="1">
        <f>(L3656-MIN(L:L))/(MAX(L:L)-MIN(L:L))</f>
        <v>0.31062670299727518</v>
      </c>
      <c r="N3656" s="1">
        <f>VLOOKUP(B3656,'[1]ICI-DH'!$A:$H,8,FALSE)</f>
        <v>0.1</v>
      </c>
      <c r="O3656" s="17">
        <f>VLOOKUP(A3656,'Dados absolutos'!A:Q,17,FALSE)</f>
        <v>0</v>
      </c>
      <c r="P3656" s="1">
        <f>(O3656-MIN(O:O))/(MAX(O:O)-MIN(O:O))</f>
        <v>0</v>
      </c>
      <c r="Q3656" s="3">
        <f>H3656-I3656-K3656+M3656+N3656+P3656</f>
        <v>-0.75318994212797941</v>
      </c>
      <c r="R3656" s="4" t="s">
        <v>9038</v>
      </c>
    </row>
    <row r="3657" spans="1:18" x14ac:dyDescent="0.25">
      <c r="A3657">
        <v>220793</v>
      </c>
      <c r="B3657">
        <v>2207934</v>
      </c>
      <c r="C3657" t="s">
        <v>837</v>
      </c>
      <c r="D3657" t="s">
        <v>682</v>
      </c>
      <c r="E3657" t="s">
        <v>466</v>
      </c>
      <c r="F3657" t="s">
        <v>10</v>
      </c>
      <c r="G3657">
        <f>VLOOKUP(A3657,'Dados absolutos'!A:H,8,FALSE)</f>
        <v>2458</v>
      </c>
      <c r="H3657" s="1">
        <f>(G3657-MIN(G:G))/(MAX(G:G)-MIN(G:G))</f>
        <v>8.1589821606993119E-3</v>
      </c>
      <c r="I3657">
        <f>VLOOKUP(A3657,'Dados absolutos'!A:I,9,FALSE)</f>
        <v>0.56200000000000006</v>
      </c>
      <c r="J3657" s="1">
        <f>VLOOKUP(A3657,'Dados absolutos'!A:L,12,FALSE)</f>
        <v>9386.0121562245731</v>
      </c>
      <c r="K3657" s="1">
        <f>(J3657-MIN(J:J))/(MAX(J:J)-MIN(J:J))</f>
        <v>0.7271790767722901</v>
      </c>
      <c r="L3657" s="1">
        <f>VLOOKUP(A3657,'Dados absolutos'!A:M,13,FALSE)</f>
        <v>0.74444444444444446</v>
      </c>
      <c r="M3657" s="1">
        <f>(L3657-MIN(L:L))/(MAX(L:L)-MIN(L:L))</f>
        <v>0.42779291553133519</v>
      </c>
      <c r="N3657" s="1">
        <f>VLOOKUP(B3657,'[1]ICI-DH'!$A:$H,8,FALSE)</f>
        <v>0.1</v>
      </c>
      <c r="O3657" s="17">
        <f>VLOOKUP(A3657,'Dados absolutos'!A:Q,17,FALSE)</f>
        <v>0</v>
      </c>
      <c r="P3657" s="1">
        <f>(O3657-MIN(O:O))/(MAX(O:O)-MIN(O:O))</f>
        <v>0</v>
      </c>
      <c r="Q3657" s="3">
        <f>H3657-I3657-K3657+M3657+N3657+P3657</f>
        <v>-0.75322717908025572</v>
      </c>
      <c r="R3657" s="4" t="s">
        <v>9039</v>
      </c>
    </row>
    <row r="3658" spans="1:18" x14ac:dyDescent="0.25">
      <c r="A3658">
        <v>160023</v>
      </c>
      <c r="B3658">
        <v>1600238</v>
      </c>
      <c r="C3658" t="s">
        <v>315</v>
      </c>
      <c r="D3658" t="s">
        <v>310</v>
      </c>
      <c r="E3658" t="s">
        <v>9</v>
      </c>
      <c r="F3658" t="s">
        <v>10</v>
      </c>
      <c r="G3658">
        <f>VLOOKUP(A3658,'Dados absolutos'!A:H,8,FALSE)</f>
        <v>6666</v>
      </c>
      <c r="H3658" s="1">
        <f>(G3658-MIN(G:G))/(MAX(G:G)-MIN(G:G))</f>
        <v>2.9286980272836362E-2</v>
      </c>
      <c r="I3658">
        <f>VLOOKUP(A3658,'Dados absolutos'!A:I,9,FALSE)</f>
        <v>0.65600000000000003</v>
      </c>
      <c r="J3658" s="1">
        <f>VLOOKUP(A3658,'Dados absolutos'!A:L,12,FALSE)</f>
        <v>11810.31083258326</v>
      </c>
      <c r="K3658" s="1">
        <f>(J3658-MIN(J:J))/(MAX(J:J)-MIN(J:J))</f>
        <v>0.92441286129543543</v>
      </c>
      <c r="L3658" s="1">
        <f>VLOOKUP(A3658,'Dados absolutos'!A:M,13,FALSE)</f>
        <v>0.56111111111111112</v>
      </c>
      <c r="M3658" s="1">
        <f>(L3658-MIN(L:L))/(MAX(L:L)-MIN(L:L))</f>
        <v>0.33787465940054495</v>
      </c>
      <c r="N3658" s="1">
        <f>VLOOKUP(B3658,'[1]ICI-DH'!$A:$H,8,FALSE)</f>
        <v>0.45999999999999996</v>
      </c>
      <c r="O3658" s="17">
        <f>VLOOKUP(A3658,'Dados absolutos'!A:Q,17,FALSE)</f>
        <v>0</v>
      </c>
      <c r="P3658" s="1">
        <f>(O3658-MIN(O:O))/(MAX(O:O)-MIN(O:O))</f>
        <v>0</v>
      </c>
      <c r="Q3658" s="3">
        <f>H3658-I3658-K3658+M3658+N3658+P3658</f>
        <v>-0.75325122162205416</v>
      </c>
      <c r="R3658" s="4" t="s">
        <v>9040</v>
      </c>
    </row>
    <row r="3659" spans="1:18" x14ac:dyDescent="0.25">
      <c r="A3659">
        <v>411450</v>
      </c>
      <c r="B3659">
        <v>4114500</v>
      </c>
      <c r="C3659" t="s">
        <v>4012</v>
      </c>
      <c r="D3659" t="s">
        <v>3827</v>
      </c>
      <c r="E3659" t="s">
        <v>3828</v>
      </c>
      <c r="F3659" t="s">
        <v>10</v>
      </c>
      <c r="G3659">
        <f>VLOOKUP(A3659,'Dados absolutos'!A:H,8,FALSE)</f>
        <v>14240</v>
      </c>
      <c r="H3659" s="1">
        <f>(G3659-MIN(G:G))/(MAX(G:G)-MIN(G:G))</f>
        <v>6.7315368509843501E-2</v>
      </c>
      <c r="I3659">
        <f>VLOOKUP(A3659,'Dados absolutos'!A:I,9,FALSE)</f>
        <v>0.71599999999999997</v>
      </c>
      <c r="J3659" s="1">
        <f>VLOOKUP(A3659,'Dados absolutos'!A:L,12,FALSE)</f>
        <v>5950.3266467696631</v>
      </c>
      <c r="K3659" s="1">
        <f>(J3659-MIN(J:J))/(MAX(J:J)-MIN(J:J))</f>
        <v>0.44766184481185667</v>
      </c>
      <c r="L3659" s="1">
        <f>VLOOKUP(A3659,'Dados absolutos'!A:M,13,FALSE)</f>
        <v>0.34444444444444444</v>
      </c>
      <c r="M3659" s="1">
        <f>(L3659-MIN(L:L))/(MAX(L:L)-MIN(L:L))</f>
        <v>0.23160762942779292</v>
      </c>
      <c r="N3659" s="1">
        <f>VLOOKUP(B3659,'[1]ICI-DH'!$A:$H,8,FALSE)</f>
        <v>0.1</v>
      </c>
      <c r="O3659" s="17">
        <f>VLOOKUP(A3659,'Dados absolutos'!A:Q,17,FALSE)</f>
        <v>1.404494382022472E-4</v>
      </c>
      <c r="P3659" s="1">
        <f>(O3659-MIN(O:O))/(MAX(O:O)-MIN(O:O))</f>
        <v>1.1388888888888889E-2</v>
      </c>
      <c r="Q3659" s="3">
        <f>H3659-I3659-K3659+M3659+N3659+P3659</f>
        <v>-0.75334995798533122</v>
      </c>
      <c r="R3659" s="4" t="s">
        <v>9041</v>
      </c>
    </row>
    <row r="3660" spans="1:18" x14ac:dyDescent="0.25">
      <c r="A3660">
        <v>250060</v>
      </c>
      <c r="B3660">
        <v>2500601</v>
      </c>
      <c r="C3660" t="s">
        <v>1254</v>
      </c>
      <c r="D3660" t="s">
        <v>1247</v>
      </c>
      <c r="E3660" t="s">
        <v>466</v>
      </c>
      <c r="F3660" t="s">
        <v>10</v>
      </c>
      <c r="G3660">
        <f>VLOOKUP(A3660,'Dados absolutos'!A:H,8,FALSE)</f>
        <v>21730</v>
      </c>
      <c r="H3660" s="1">
        <f>(G3660-MIN(G:G))/(MAX(G:G)-MIN(G:G))</f>
        <v>0.10492200013054372</v>
      </c>
      <c r="I3660">
        <f>VLOOKUP(A3660,'Dados absolutos'!A:I,9,FALSE)</f>
        <v>0.58199999999999996</v>
      </c>
      <c r="J3660" s="1">
        <f>VLOOKUP(A3660,'Dados absolutos'!A:L,12,FALSE)</f>
        <v>9340.3700648872527</v>
      </c>
      <c r="K3660" s="1">
        <f>(J3660-MIN(J:J))/(MAX(J:J)-MIN(J:J))</f>
        <v>0.72346577094252651</v>
      </c>
      <c r="L3660" s="1">
        <f>VLOOKUP(A3660,'Dados absolutos'!A:M,13,FALSE)</f>
        <v>0.45000000000000007</v>
      </c>
      <c r="M3660" s="1">
        <f>(L3660-MIN(L:L))/(MAX(L:L)-MIN(L:L))</f>
        <v>0.28337874659400547</v>
      </c>
      <c r="N3660" s="1">
        <f>VLOOKUP(B3660,'[1]ICI-DH'!$A:$H,8,FALSE)</f>
        <v>0.16</v>
      </c>
      <c r="O3660" s="17">
        <f>VLOOKUP(A3660,'Dados absolutos'!A:Q,17,FALSE)</f>
        <v>4.6019328117809481E-5</v>
      </c>
      <c r="P3660" s="1">
        <f>(O3660-MIN(O:O))/(MAX(O:O)-MIN(O:O))</f>
        <v>3.7316561844863731E-3</v>
      </c>
      <c r="Q3660" s="3">
        <f>H3660-I3660-K3660+M3660+N3660+P3660</f>
        <v>-0.75343336803349104</v>
      </c>
      <c r="R3660" s="4" t="s">
        <v>9042</v>
      </c>
    </row>
    <row r="3661" spans="1:18" x14ac:dyDescent="0.25">
      <c r="A3661">
        <v>522150</v>
      </c>
      <c r="B3661">
        <v>5221502</v>
      </c>
      <c r="C3661" t="s">
        <v>5355</v>
      </c>
      <c r="D3661" t="s">
        <v>5136</v>
      </c>
      <c r="E3661" t="s">
        <v>4932</v>
      </c>
      <c r="F3661" t="s">
        <v>10</v>
      </c>
      <c r="G3661">
        <f>VLOOKUP(A3661,'Dados absolutos'!A:H,8,FALSE)</f>
        <v>4480</v>
      </c>
      <c r="H3661" s="1">
        <f>(G3661-MIN(G:G))/(MAX(G:G)-MIN(G:G))</f>
        <v>1.8311266424658704E-2</v>
      </c>
      <c r="I3661">
        <f>VLOOKUP(A3661,'Dados absolutos'!A:I,9,FALSE)</f>
        <v>0.69699999999999995</v>
      </c>
      <c r="J3661" s="1">
        <f>VLOOKUP(A3661,'Dados absolutos'!A:L,12,FALSE)</f>
        <v>5912.0811339285719</v>
      </c>
      <c r="K3661" s="1">
        <f>(J3661-MIN(J:J))/(MAX(J:J)-MIN(J:J))</f>
        <v>0.44455030277611746</v>
      </c>
      <c r="L3661" s="1">
        <f>VLOOKUP(A3661,'Dados absolutos'!A:M,13,FALSE)</f>
        <v>0.42222222222222217</v>
      </c>
      <c r="M3661" s="1">
        <f>(L3661-MIN(L:L))/(MAX(L:L)-MIN(L:L))</f>
        <v>0.26975476839237056</v>
      </c>
      <c r="N3661" s="1">
        <f>VLOOKUP(B3661,'[1]ICI-DH'!$A:$H,8,FALSE)</f>
        <v>0.1</v>
      </c>
      <c r="O3661" s="17">
        <f>VLOOKUP(A3661,'Dados absolutos'!A:Q,17,FALSE)</f>
        <v>0</v>
      </c>
      <c r="P3661" s="1">
        <f>(O3661-MIN(O:O))/(MAX(O:O)-MIN(O:O))</f>
        <v>0</v>
      </c>
      <c r="Q3661" s="3">
        <f>H3661-I3661-K3661+M3661+N3661+P3661</f>
        <v>-0.75348426795908807</v>
      </c>
      <c r="R3661" s="4" t="s">
        <v>9043</v>
      </c>
    </row>
    <row r="3662" spans="1:18" x14ac:dyDescent="0.25">
      <c r="A3662">
        <v>353430</v>
      </c>
      <c r="B3662">
        <v>3534302</v>
      </c>
      <c r="C3662" t="s">
        <v>3579</v>
      </c>
      <c r="D3662" t="s">
        <v>3202</v>
      </c>
      <c r="E3662" t="s">
        <v>2182</v>
      </c>
      <c r="F3662" t="s">
        <v>10</v>
      </c>
      <c r="G3662">
        <f>VLOOKUP(A3662,'Dados absolutos'!A:H,8,FALSE)</f>
        <v>38319</v>
      </c>
      <c r="H3662" s="1">
        <f>(G3662-MIN(G:G))/(MAX(G:G)-MIN(G:G))</f>
        <v>0.1882139109390612</v>
      </c>
      <c r="I3662">
        <f>VLOOKUP(A3662,'Dados absolutos'!A:I,9,FALSE)</f>
        <v>0.78</v>
      </c>
      <c r="J3662" s="1">
        <f>VLOOKUP(A3662,'Dados absolutos'!A:L,12,FALSE)</f>
        <v>7515.2425094600594</v>
      </c>
      <c r="K3662" s="1">
        <f>(J3662-MIN(J:J))/(MAX(J:J)-MIN(J:J))</f>
        <v>0.57497878024917271</v>
      </c>
      <c r="L3662" s="1">
        <f>VLOOKUP(A3662,'Dados absolutos'!A:M,13,FALSE)</f>
        <v>0.35555555555555551</v>
      </c>
      <c r="M3662" s="1">
        <f>(L3662-MIN(L:L))/(MAX(L:L)-MIN(L:L))</f>
        <v>0.23705722070844687</v>
      </c>
      <c r="N3662" s="1">
        <f>VLOOKUP(B3662,'[1]ICI-DH'!$A:$H,8,FALSE)</f>
        <v>0.1</v>
      </c>
      <c r="O3662" s="17">
        <f>VLOOKUP(A3662,'Dados absolutos'!A:Q,17,FALSE)</f>
        <v>9.3948171925154627E-4</v>
      </c>
      <c r="P3662" s="1">
        <f>(O3662-MIN(O:O))/(MAX(O:O)-MIN(O:O))</f>
        <v>7.6181528745530941E-2</v>
      </c>
      <c r="Q3662" s="3">
        <f>H3662-I3662-K3662+M3662+N3662+P3662</f>
        <v>-0.75352611985613371</v>
      </c>
      <c r="R3662" s="4" t="s">
        <v>9044</v>
      </c>
    </row>
    <row r="3663" spans="1:18" x14ac:dyDescent="0.25">
      <c r="A3663">
        <v>313050</v>
      </c>
      <c r="B3663">
        <v>3130507</v>
      </c>
      <c r="C3663" t="s">
        <v>2527</v>
      </c>
      <c r="D3663" t="s">
        <v>2181</v>
      </c>
      <c r="E3663" t="s">
        <v>2182</v>
      </c>
      <c r="F3663" t="s">
        <v>10</v>
      </c>
      <c r="G3663">
        <f>VLOOKUP(A3663,'Dados absolutos'!A:H,8,FALSE)</f>
        <v>12741</v>
      </c>
      <c r="H3663" s="1">
        <f>(G3663-MIN(G:G))/(MAX(G:G)-MIN(G:G))</f>
        <v>5.978902127360456E-2</v>
      </c>
      <c r="I3663">
        <f>VLOOKUP(A3663,'Dados absolutos'!A:I,9,FALSE)</f>
        <v>0.68</v>
      </c>
      <c r="J3663" s="1">
        <f>VLOOKUP(A3663,'Dados absolutos'!A:L,12,FALSE)</f>
        <v>4421.2661031316229</v>
      </c>
      <c r="K3663" s="1">
        <f>(J3663-MIN(J:J))/(MAX(J:J)-MIN(J:J))</f>
        <v>0.32326199229874658</v>
      </c>
      <c r="L3663" s="1">
        <f>VLOOKUP(A3663,'Dados absolutos'!A:M,13,FALSE)</f>
        <v>5.5555555555555539E-2</v>
      </c>
      <c r="M3663" s="1">
        <f>(L3663-MIN(L:L))/(MAX(L:L)-MIN(L:L))</f>
        <v>8.99182561307902E-2</v>
      </c>
      <c r="N3663" s="1">
        <f>VLOOKUP(B3663,'[1]ICI-DH'!$A:$H,8,FALSE)</f>
        <v>0.1</v>
      </c>
      <c r="O3663" s="17">
        <f>VLOOKUP(A3663,'Dados absolutos'!A:Q,17,FALSE)</f>
        <v>0</v>
      </c>
      <c r="P3663" s="1">
        <f>(O3663-MIN(O:O))/(MAX(O:O)-MIN(O:O))</f>
        <v>0</v>
      </c>
      <c r="Q3663" s="3">
        <f>H3663-I3663-K3663+M3663+N3663+P3663</f>
        <v>-0.753554714894352</v>
      </c>
      <c r="R3663" s="4" t="s">
        <v>9045</v>
      </c>
    </row>
    <row r="3664" spans="1:18" x14ac:dyDescent="0.25">
      <c r="A3664">
        <v>220755</v>
      </c>
      <c r="B3664">
        <v>2207553</v>
      </c>
      <c r="C3664" t="s">
        <v>828</v>
      </c>
      <c r="D3664" t="s">
        <v>682</v>
      </c>
      <c r="E3664" t="s">
        <v>466</v>
      </c>
      <c r="F3664" t="s">
        <v>10</v>
      </c>
      <c r="G3664">
        <f>VLOOKUP(A3664,'Dados absolutos'!A:H,8,FALSE)</f>
        <v>3813</v>
      </c>
      <c r="H3664" s="1">
        <f>(G3664-MIN(G:G))/(MAX(G:G)-MIN(G:G))</f>
        <v>1.4962318054697816E-2</v>
      </c>
      <c r="I3664">
        <f>VLOOKUP(A3664,'Dados absolutos'!A:I,9,FALSE)</f>
        <v>0.50900000000000001</v>
      </c>
      <c r="J3664" s="1">
        <f>VLOOKUP(A3664,'Dados absolutos'!A:L,12,FALSE)</f>
        <v>8820.1214162077104</v>
      </c>
      <c r="K3664" s="1">
        <f>(J3664-MIN(J:J))/(MAX(J:J)-MIN(J:J))</f>
        <v>0.68113987650024588</v>
      </c>
      <c r="L3664" s="1">
        <f>VLOOKUP(A3664,'Dados absolutos'!A:M,13,FALSE)</f>
        <v>0.52777777777777779</v>
      </c>
      <c r="M3664" s="1">
        <f>(L3664-MIN(L:L))/(MAX(L:L)-MIN(L:L))</f>
        <v>0.32152588555858314</v>
      </c>
      <c r="N3664" s="1">
        <f>VLOOKUP(B3664,'[1]ICI-DH'!$A:$H,8,FALSE)</f>
        <v>0.1</v>
      </c>
      <c r="O3664" s="17">
        <f>VLOOKUP(A3664,'Dados absolutos'!A:Q,17,FALSE)</f>
        <v>0</v>
      </c>
      <c r="P3664" s="1">
        <f>(O3664-MIN(O:O))/(MAX(O:O)-MIN(O:O))</f>
        <v>0</v>
      </c>
      <c r="Q3664" s="3">
        <f>H3664-I3664-K3664+M3664+N3664+P3664</f>
        <v>-0.753651672886965</v>
      </c>
      <c r="R3664" s="4" t="s">
        <v>9046</v>
      </c>
    </row>
    <row r="3665" spans="1:18" x14ac:dyDescent="0.25">
      <c r="A3665">
        <v>310163</v>
      </c>
      <c r="B3665">
        <v>3101631</v>
      </c>
      <c r="C3665" t="s">
        <v>2198</v>
      </c>
      <c r="D3665" t="s">
        <v>2181</v>
      </c>
      <c r="E3665" t="s">
        <v>2182</v>
      </c>
      <c r="F3665" t="s">
        <v>10</v>
      </c>
      <c r="G3665">
        <f>VLOOKUP(A3665,'Dados absolutos'!A:H,8,FALSE)</f>
        <v>6931</v>
      </c>
      <c r="H3665" s="1">
        <f>(G3665-MIN(G:G))/(MAX(G:G)-MIN(G:G))</f>
        <v>3.0617521979042713E-2</v>
      </c>
      <c r="I3665">
        <f>VLOOKUP(A3665,'Dados absolutos'!A:I,9,FALSE)</f>
        <v>0.67500000000000004</v>
      </c>
      <c r="J3665" s="1">
        <f>VLOOKUP(A3665,'Dados absolutos'!A:L,12,FALSE)</f>
        <v>6245.9212768720236</v>
      </c>
      <c r="K3665" s="1">
        <f>(J3665-MIN(J:J))/(MAX(J:J)-MIN(J:J))</f>
        <v>0.47171055141238855</v>
      </c>
      <c r="L3665" s="1">
        <f>VLOOKUP(A3665,'Dados absolutos'!A:M,13,FALSE)</f>
        <v>0.31111111111111112</v>
      </c>
      <c r="M3665" s="1">
        <f>(L3665-MIN(L:L))/(MAX(L:L)-MIN(L:L))</f>
        <v>0.21525885558583108</v>
      </c>
      <c r="N3665" s="1">
        <f>VLOOKUP(B3665,'[1]ICI-DH'!$A:$H,8,FALSE)</f>
        <v>0.1</v>
      </c>
      <c r="O3665" s="17">
        <f>VLOOKUP(A3665,'Dados absolutos'!A:Q,17,FALSE)</f>
        <v>5.7711729909104028E-4</v>
      </c>
      <c r="P3665" s="1">
        <f>(O3665-MIN(O:O))/(MAX(O:O)-MIN(O:O))</f>
        <v>4.6797800541849024E-2</v>
      </c>
      <c r="Q3665" s="3">
        <f>H3665-I3665-K3665+M3665+N3665+P3665</f>
        <v>-0.75403637330566597</v>
      </c>
      <c r="R3665" s="4" t="s">
        <v>9047</v>
      </c>
    </row>
    <row r="3666" spans="1:18" x14ac:dyDescent="0.25">
      <c r="A3666">
        <v>410080</v>
      </c>
      <c r="B3666">
        <v>4100806</v>
      </c>
      <c r="C3666" t="s">
        <v>3836</v>
      </c>
      <c r="D3666" t="s">
        <v>3827</v>
      </c>
      <c r="E3666" t="s">
        <v>3828</v>
      </c>
      <c r="F3666" t="s">
        <v>10</v>
      </c>
      <c r="G3666">
        <f>VLOOKUP(A3666,'Dados absolutos'!A:H,8,FALSE)</f>
        <v>10326</v>
      </c>
      <c r="H3666" s="1">
        <f>(G3666-MIN(G:G))/(MAX(G:G)-MIN(G:G))</f>
        <v>4.7663518554780661E-2</v>
      </c>
      <c r="I3666">
        <f>VLOOKUP(A3666,'Dados absolutos'!A:I,9,FALSE)</f>
        <v>0.70799999999999996</v>
      </c>
      <c r="J3666" s="1">
        <f>VLOOKUP(A3666,'Dados absolutos'!A:L,12,FALSE)</f>
        <v>7352.7234311446837</v>
      </c>
      <c r="K3666" s="1">
        <f>(J3666-MIN(J:J))/(MAX(J:J)-MIN(J:J))</f>
        <v>0.56175670774385722</v>
      </c>
      <c r="L3666" s="1">
        <f>VLOOKUP(A3666,'Dados absolutos'!A:M,13,FALSE)</f>
        <v>0.5</v>
      </c>
      <c r="M3666" s="1">
        <f>(L3666-MIN(L:L))/(MAX(L:L)-MIN(L:L))</f>
        <v>0.30790190735694822</v>
      </c>
      <c r="N3666" s="1">
        <f>VLOOKUP(B3666,'[1]ICI-DH'!$A:$H,8,FALSE)</f>
        <v>0.16</v>
      </c>
      <c r="O3666" s="17">
        <f>VLOOKUP(A3666,'Dados absolutos'!A:Q,17,FALSE)</f>
        <v>0</v>
      </c>
      <c r="P3666" s="1">
        <f>(O3666-MIN(O:O))/(MAX(O:O)-MIN(O:O))</f>
        <v>0</v>
      </c>
      <c r="Q3666" s="3">
        <f>H3666-I3666-K3666+M3666+N3666+P3666</f>
        <v>-0.75419128183212825</v>
      </c>
      <c r="R3666" s="4" t="s">
        <v>9048</v>
      </c>
    </row>
    <row r="3667" spans="1:18" x14ac:dyDescent="0.25">
      <c r="A3667">
        <v>311810</v>
      </c>
      <c r="B3667">
        <v>3118106</v>
      </c>
      <c r="C3667" t="s">
        <v>2381</v>
      </c>
      <c r="D3667" t="s">
        <v>2181</v>
      </c>
      <c r="E3667" t="s">
        <v>2182</v>
      </c>
      <c r="F3667" t="s">
        <v>10</v>
      </c>
      <c r="G3667">
        <f>VLOOKUP(A3667,'Dados absolutos'!A:H,8,FALSE)</f>
        <v>4831</v>
      </c>
      <c r="H3667" s="1">
        <f>(G3667-MIN(G:G))/(MAX(G:G)-MIN(G:G))</f>
        <v>2.0073606571369754E-2</v>
      </c>
      <c r="I3667">
        <f>VLOOKUP(A3667,'Dados absolutos'!A:I,9,FALSE)</f>
        <v>0.56799999999999995</v>
      </c>
      <c r="J3667" s="1">
        <f>VLOOKUP(A3667,'Dados absolutos'!A:L,12,FALSE)</f>
        <v>6121.5842599875796</v>
      </c>
      <c r="K3667" s="1">
        <f>(J3667-MIN(J:J))/(MAX(J:J)-MIN(J:J))</f>
        <v>0.46159485872337069</v>
      </c>
      <c r="L3667" s="1">
        <f>VLOOKUP(A3667,'Dados absolutos'!A:M,13,FALSE)</f>
        <v>0.18888888888888888</v>
      </c>
      <c r="M3667" s="1">
        <f>(L3667-MIN(L:L))/(MAX(L:L)-MIN(L:L))</f>
        <v>0.15531335149863759</v>
      </c>
      <c r="N3667" s="1">
        <f>VLOOKUP(B3667,'[1]ICI-DH'!$A:$H,8,FALSE)</f>
        <v>0.1</v>
      </c>
      <c r="O3667" s="17">
        <f>VLOOKUP(A3667,'Dados absolutos'!A:Q,17,FALSE)</f>
        <v>0</v>
      </c>
      <c r="P3667" s="1">
        <f>(O3667-MIN(O:O))/(MAX(O:O)-MIN(O:O))</f>
        <v>0</v>
      </c>
      <c r="Q3667" s="3">
        <f>H3667-I3667-K3667+M3667+N3667+P3667</f>
        <v>-0.75420790065336341</v>
      </c>
      <c r="R3667" s="4" t="s">
        <v>9049</v>
      </c>
    </row>
    <row r="3668" spans="1:18" x14ac:dyDescent="0.25">
      <c r="A3668">
        <v>522026</v>
      </c>
      <c r="B3668">
        <v>5220264</v>
      </c>
      <c r="C3668" t="s">
        <v>5343</v>
      </c>
      <c r="D3668" t="s">
        <v>5136</v>
      </c>
      <c r="E3668" t="s">
        <v>4932</v>
      </c>
      <c r="F3668" t="s">
        <v>10</v>
      </c>
      <c r="G3668">
        <f>VLOOKUP(A3668,'Dados absolutos'!A:H,8,FALSE)</f>
        <v>4464</v>
      </c>
      <c r="H3668" s="1">
        <f>(G3668-MIN(G:G))/(MAX(G:G)-MIN(G:G))</f>
        <v>1.8230931831076432E-2</v>
      </c>
      <c r="I3668">
        <f>VLOOKUP(A3668,'Dados absolutos'!A:I,9,FALSE)</f>
        <v>0.69699999999999995</v>
      </c>
      <c r="J3668" s="1">
        <f>VLOOKUP(A3668,'Dados absolutos'!A:L,12,FALSE)</f>
        <v>5485</v>
      </c>
      <c r="K3668" s="1">
        <f>(J3668-MIN(J:J))/(MAX(J:J)-MIN(J:J))</f>
        <v>0.40980424233207602</v>
      </c>
      <c r="L3668" s="1">
        <f>VLOOKUP(A3668,'Dados absolutos'!A:M,13,FALSE)</f>
        <v>7.7777777777777793E-2</v>
      </c>
      <c r="M3668" s="1">
        <f>(L3668-MIN(L:L))/(MAX(L:L)-MIN(L:L))</f>
        <v>0.10081743869209812</v>
      </c>
      <c r="N3668" s="1">
        <f>VLOOKUP(B3668,'[1]ICI-DH'!$A:$H,8,FALSE)</f>
        <v>0.16</v>
      </c>
      <c r="O3668" s="17">
        <f>VLOOKUP(A3668,'Dados absolutos'!A:Q,17,FALSE)</f>
        <v>8.960573476702509E-4</v>
      </c>
      <c r="P3668" s="1">
        <f>(O3668-MIN(O:O))/(MAX(O:O)-MIN(O:O))</f>
        <v>7.2660294703305456E-2</v>
      </c>
      <c r="Q3668" s="3">
        <f>H3668-I3668-K3668+M3668+N3668+P3668</f>
        <v>-0.75509557710559594</v>
      </c>
      <c r="R3668" s="4" t="s">
        <v>9050</v>
      </c>
    </row>
    <row r="3669" spans="1:18" x14ac:dyDescent="0.25">
      <c r="A3669">
        <v>510677</v>
      </c>
      <c r="B3669">
        <v>5106778</v>
      </c>
      <c r="C3669" t="s">
        <v>5091</v>
      </c>
      <c r="D3669" t="s">
        <v>5002</v>
      </c>
      <c r="E3669" t="s">
        <v>4932</v>
      </c>
      <c r="F3669" t="s">
        <v>10</v>
      </c>
      <c r="G3669">
        <f>VLOOKUP(A3669,'Dados absolutos'!A:H,8,FALSE)</f>
        <v>12127</v>
      </c>
      <c r="H3669" s="1">
        <f>(G3669-MIN(G:G))/(MAX(G:G)-MIN(G:G))</f>
        <v>5.6706181244884947E-2</v>
      </c>
      <c r="I3669">
        <f>VLOOKUP(A3669,'Dados absolutos'!A:I,9,FALSE)</f>
        <v>0.67300000000000004</v>
      </c>
      <c r="J3669" s="1">
        <f>VLOOKUP(A3669,'Dados absolutos'!A:L,12,FALSE)</f>
        <v>5965.6663643110414</v>
      </c>
      <c r="K3669" s="1">
        <f>(J3669-MIN(J:J))/(MAX(J:J)-MIN(J:J))</f>
        <v>0.44890983895288655</v>
      </c>
      <c r="L3669" s="1">
        <f>VLOOKUP(A3669,'Dados absolutos'!A:M,13,FALSE)</f>
        <v>0.3</v>
      </c>
      <c r="M3669" s="1">
        <f>(L3669-MIN(L:L))/(MAX(L:L)-MIN(L:L))</f>
        <v>0.20980926430517716</v>
      </c>
      <c r="N3669" s="1">
        <f>VLOOKUP(B3669,'[1]ICI-DH'!$A:$H,8,FALSE)</f>
        <v>0.1</v>
      </c>
      <c r="O3669" s="17">
        <f>VLOOKUP(A3669,'Dados absolutos'!A:Q,17,FALSE)</f>
        <v>0</v>
      </c>
      <c r="P3669" s="1">
        <f>(O3669-MIN(O:O))/(MAX(O:O)-MIN(O:O))</f>
        <v>0</v>
      </c>
      <c r="Q3669" s="3">
        <f>H3669-I3669-K3669+M3669+N3669+P3669</f>
        <v>-0.75539439340282455</v>
      </c>
      <c r="R3669" s="4" t="s">
        <v>9051</v>
      </c>
    </row>
    <row r="3670" spans="1:18" x14ac:dyDescent="0.25">
      <c r="A3670">
        <v>291630</v>
      </c>
      <c r="B3670">
        <v>2916302</v>
      </c>
      <c r="C3670" t="s">
        <v>1971</v>
      </c>
      <c r="D3670" t="s">
        <v>1784</v>
      </c>
      <c r="E3670" t="s">
        <v>466</v>
      </c>
      <c r="F3670" t="s">
        <v>10</v>
      </c>
      <c r="G3670">
        <f>VLOOKUP(A3670,'Dados absolutos'!A:H,8,FALSE)</f>
        <v>9174</v>
      </c>
      <c r="H3670" s="1">
        <f>(G3670-MIN(G:G))/(MAX(G:G)-MIN(G:G))</f>
        <v>4.1879427816857211E-2</v>
      </c>
      <c r="I3670">
        <f>VLOOKUP(A3670,'Dados absolutos'!A:I,9,FALSE)</f>
        <v>0.57199999999999995</v>
      </c>
      <c r="J3670" s="1">
        <f>VLOOKUP(A3670,'Dados absolutos'!A:L,12,FALSE)</f>
        <v>7125.5383376934815</v>
      </c>
      <c r="K3670" s="1">
        <f>(J3670-MIN(J:J))/(MAX(J:J)-MIN(J:J))</f>
        <v>0.54327359912131412</v>
      </c>
      <c r="L3670" s="1">
        <f>VLOOKUP(A3670,'Dados absolutos'!A:M,13,FALSE)</f>
        <v>0.31666666666666671</v>
      </c>
      <c r="M3670" s="1">
        <f>(L3670-MIN(L:L))/(MAX(L:L)-MIN(L:L))</f>
        <v>0.21798365122615809</v>
      </c>
      <c r="N3670" s="1">
        <f>VLOOKUP(B3670,'[1]ICI-DH'!$A:$H,8,FALSE)</f>
        <v>0.1</v>
      </c>
      <c r="O3670" s="17">
        <f>VLOOKUP(A3670,'Dados absolutos'!A:Q,17,FALSE)</f>
        <v>0</v>
      </c>
      <c r="P3670" s="1">
        <f>(O3670-MIN(O:O))/(MAX(O:O)-MIN(O:O))</f>
        <v>0</v>
      </c>
      <c r="Q3670" s="3">
        <f>H3670-I3670-K3670+M3670+N3670+P3670</f>
        <v>-0.75541052007829868</v>
      </c>
      <c r="R3670" s="4" t="s">
        <v>9052</v>
      </c>
    </row>
    <row r="3671" spans="1:18" x14ac:dyDescent="0.25">
      <c r="A3671">
        <v>311020</v>
      </c>
      <c r="B3671">
        <v>3110202</v>
      </c>
      <c r="C3671" t="s">
        <v>2292</v>
      </c>
      <c r="D3671" t="s">
        <v>2181</v>
      </c>
      <c r="E3671" t="s">
        <v>2182</v>
      </c>
      <c r="F3671" t="s">
        <v>10</v>
      </c>
      <c r="G3671">
        <f>VLOOKUP(A3671,'Dados absolutos'!A:H,8,FALSE)</f>
        <v>4088</v>
      </c>
      <c r="H3671" s="1">
        <f>(G3671-MIN(G:G))/(MAX(G:G)-MIN(G:G))</f>
        <v>1.6343068881893085E-2</v>
      </c>
      <c r="I3671">
        <f>VLOOKUP(A3671,'Dados absolutos'!A:I,9,FALSE)</f>
        <v>0.61699999999999999</v>
      </c>
      <c r="J3671" s="1">
        <f>VLOOKUP(A3671,'Dados absolutos'!A:L,12,FALSE)</f>
        <v>7903.4914970645787</v>
      </c>
      <c r="K3671" s="1">
        <f>(J3671-MIN(J:J))/(MAX(J:J)-MIN(J:J))</f>
        <v>0.60656557188886318</v>
      </c>
      <c r="L3671" s="1">
        <f>VLOOKUP(A3671,'Dados absolutos'!A:M,13,FALSE)</f>
        <v>0.5888888888888888</v>
      </c>
      <c r="M3671" s="1">
        <f>(L3671-MIN(L:L))/(MAX(L:L)-MIN(L:L))</f>
        <v>0.35149863760217981</v>
      </c>
      <c r="N3671" s="1">
        <f>VLOOKUP(B3671,'[1]ICI-DH'!$A:$H,8,FALSE)</f>
        <v>0.1</v>
      </c>
      <c r="O3671" s="17">
        <f>VLOOKUP(A3671,'Dados absolutos'!A:Q,17,FALSE)</f>
        <v>0</v>
      </c>
      <c r="P3671" s="1">
        <f>(O3671-MIN(O:O))/(MAX(O:O)-MIN(O:O))</f>
        <v>0</v>
      </c>
      <c r="Q3671" s="3">
        <f>H3671-I3671-K3671+M3671+N3671+P3671</f>
        <v>-0.75572386540479031</v>
      </c>
      <c r="R3671" s="4" t="s">
        <v>9053</v>
      </c>
    </row>
    <row r="3672" spans="1:18" x14ac:dyDescent="0.25">
      <c r="A3672">
        <v>211195</v>
      </c>
      <c r="B3672">
        <v>2111953</v>
      </c>
      <c r="C3672" t="s">
        <v>664</v>
      </c>
      <c r="D3672" t="s">
        <v>465</v>
      </c>
      <c r="E3672" t="s">
        <v>466</v>
      </c>
      <c r="F3672" t="s">
        <v>10</v>
      </c>
      <c r="G3672">
        <f>VLOOKUP(A3672,'Dados absolutos'!A:H,8,FALSE)</f>
        <v>4985</v>
      </c>
      <c r="H3672" s="1">
        <f>(G3672-MIN(G:G))/(MAX(G:G)-MIN(G:G))</f>
        <v>2.0846827034599107E-2</v>
      </c>
      <c r="I3672">
        <f>VLOOKUP(A3672,'Dados absolutos'!A:I,9,FALSE)</f>
        <v>0.56799999999999995</v>
      </c>
      <c r="J3672" s="1">
        <f>VLOOKUP(A3672,'Dados absolutos'!A:L,12,FALSE)</f>
        <v>6051.0305135406215</v>
      </c>
      <c r="K3672" s="1">
        <f>(J3672-MIN(J:J))/(MAX(J:J)-MIN(J:J))</f>
        <v>0.45585481416544471</v>
      </c>
      <c r="L3672" s="1">
        <f>VLOOKUP(A3672,'Dados absolutos'!A:M,13,FALSE)</f>
        <v>0.17222222222222225</v>
      </c>
      <c r="M3672" s="1">
        <f>(L3672-MIN(L:L))/(MAX(L:L)-MIN(L:L))</f>
        <v>0.14713896457765671</v>
      </c>
      <c r="N3672" s="1">
        <f>VLOOKUP(B3672,'[1]ICI-DH'!$A:$H,8,FALSE)</f>
        <v>0.1</v>
      </c>
      <c r="O3672" s="17">
        <f>VLOOKUP(A3672,'Dados absolutos'!A:Q,17,FALSE)</f>
        <v>0</v>
      </c>
      <c r="P3672" s="1">
        <f>(O3672-MIN(O:O))/(MAX(O:O)-MIN(O:O))</f>
        <v>0</v>
      </c>
      <c r="Q3672" s="3">
        <f>H3672-I3672-K3672+M3672+N3672+P3672</f>
        <v>-0.755869022553189</v>
      </c>
      <c r="R3672" s="4" t="s">
        <v>9054</v>
      </c>
    </row>
    <row r="3673" spans="1:18" x14ac:dyDescent="0.25">
      <c r="A3673">
        <v>241335</v>
      </c>
      <c r="B3673">
        <v>2413359</v>
      </c>
      <c r="C3673" t="s">
        <v>1226</v>
      </c>
      <c r="D3673" t="s">
        <v>1086</v>
      </c>
      <c r="E3673" t="s">
        <v>466</v>
      </c>
      <c r="F3673" t="s">
        <v>10</v>
      </c>
      <c r="G3673">
        <f>VLOOKUP(A3673,'Dados absolutos'!A:H,8,FALSE)</f>
        <v>13091</v>
      </c>
      <c r="H3673" s="1">
        <f>(G3673-MIN(G:G))/(MAX(G:G)-MIN(G:G))</f>
        <v>6.1546340508216724E-2</v>
      </c>
      <c r="I3673">
        <f>VLOOKUP(A3673,'Dados absolutos'!A:I,9,FALSE)</f>
        <v>0.61399999999999999</v>
      </c>
      <c r="J3673" s="1">
        <f>VLOOKUP(A3673,'Dados absolutos'!A:L,12,FALSE)</f>
        <v>9068.8147467725921</v>
      </c>
      <c r="K3673" s="1">
        <f>(J3673-MIN(J:J))/(MAX(J:J)-MIN(J:J))</f>
        <v>0.70137283180864529</v>
      </c>
      <c r="L3673" s="1">
        <f>VLOOKUP(A3673,'Dados absolutos'!A:M,13,FALSE)</f>
        <v>0.56111111111111112</v>
      </c>
      <c r="M3673" s="1">
        <f>(L3673-MIN(L:L))/(MAX(L:L)-MIN(L:L))</f>
        <v>0.33787465940054495</v>
      </c>
      <c r="N3673" s="1">
        <f>VLOOKUP(B3673,'[1]ICI-DH'!$A:$H,8,FALSE)</f>
        <v>0.16</v>
      </c>
      <c r="O3673" s="17">
        <f>VLOOKUP(A3673,'Dados absolutos'!A:Q,17,FALSE)</f>
        <v>0</v>
      </c>
      <c r="P3673" s="1">
        <f>(O3673-MIN(O:O))/(MAX(O:O)-MIN(O:O))</f>
        <v>0</v>
      </c>
      <c r="Q3673" s="3">
        <f>H3673-I3673-K3673+M3673+N3673+P3673</f>
        <v>-0.75595183189988346</v>
      </c>
      <c r="R3673" s="4" t="s">
        <v>9055</v>
      </c>
    </row>
    <row r="3674" spans="1:18" x14ac:dyDescent="0.25">
      <c r="A3674">
        <v>354420</v>
      </c>
      <c r="B3674">
        <v>3544202</v>
      </c>
      <c r="C3674" t="s">
        <v>3685</v>
      </c>
      <c r="D3674" t="s">
        <v>3202</v>
      </c>
      <c r="E3674" t="s">
        <v>2182</v>
      </c>
      <c r="F3674" t="s">
        <v>10</v>
      </c>
      <c r="G3674">
        <f>VLOOKUP(A3674,'Dados absolutos'!A:H,8,FALSE)</f>
        <v>10309</v>
      </c>
      <c r="H3674" s="1">
        <f>(G3674-MIN(G:G))/(MAX(G:G)-MIN(G:G))</f>
        <v>4.7578163049099502E-2</v>
      </c>
      <c r="I3674">
        <f>VLOOKUP(A3674,'Dados absolutos'!A:I,9,FALSE)</f>
        <v>0.70299999999999996</v>
      </c>
      <c r="J3674" s="1">
        <f>VLOOKUP(A3674,'Dados absolutos'!A:L,12,FALSE)</f>
        <v>7358.539764283636</v>
      </c>
      <c r="K3674" s="1">
        <f>(J3674-MIN(J:J))/(MAX(J:J)-MIN(J:J))</f>
        <v>0.56222990744001267</v>
      </c>
      <c r="L3674" s="1">
        <f>VLOOKUP(A3674,'Dados absolutos'!A:M,13,FALSE)</f>
        <v>0.40555555555555561</v>
      </c>
      <c r="M3674" s="1">
        <f>(L3674-MIN(L:L))/(MAX(L:L)-MIN(L:L))</f>
        <v>0.26158038147138973</v>
      </c>
      <c r="N3674" s="1">
        <f>VLOOKUP(B3674,'[1]ICI-DH'!$A:$H,8,FALSE)</f>
        <v>0.2</v>
      </c>
      <c r="O3674" s="17">
        <f>VLOOKUP(A3674,'Dados absolutos'!A:Q,17,FALSE)</f>
        <v>0</v>
      </c>
      <c r="P3674" s="1">
        <f>(O3674-MIN(O:O))/(MAX(O:O)-MIN(O:O))</f>
        <v>0</v>
      </c>
      <c r="Q3674" s="3">
        <f>H3674-I3674-K3674+M3674+N3674+P3674</f>
        <v>-0.75607136291952348</v>
      </c>
      <c r="R3674" s="4" t="s">
        <v>9056</v>
      </c>
    </row>
    <row r="3675" spans="1:18" x14ac:dyDescent="0.25">
      <c r="A3675">
        <v>310205</v>
      </c>
      <c r="B3675">
        <v>3102050</v>
      </c>
      <c r="C3675" t="s">
        <v>2203</v>
      </c>
      <c r="D3675" t="s">
        <v>2181</v>
      </c>
      <c r="E3675" t="s">
        <v>2182</v>
      </c>
      <c r="F3675" t="s">
        <v>10</v>
      </c>
      <c r="G3675">
        <f>VLOOKUP(A3675,'Dados absolutos'!A:H,8,FALSE)</f>
        <v>5795</v>
      </c>
      <c r="H3675" s="1">
        <f>(G3675-MIN(G:G))/(MAX(G:G)-MIN(G:G))</f>
        <v>2.4913765834701531E-2</v>
      </c>
      <c r="I3675">
        <f>VLOOKUP(A3675,'Dados absolutos'!A:I,9,FALSE)</f>
        <v>0.66100000000000003</v>
      </c>
      <c r="J3675" s="1">
        <f>VLOOKUP(A3675,'Dados absolutos'!A:L,12,FALSE)</f>
        <v>5965.6701242450381</v>
      </c>
      <c r="K3675" s="1">
        <f>(J3675-MIN(J:J))/(MAX(J:J)-MIN(J:J))</f>
        <v>0.44891014485001834</v>
      </c>
      <c r="L3675" s="1">
        <f>VLOOKUP(A3675,'Dados absolutos'!A:M,13,FALSE)</f>
        <v>0.33888888888888891</v>
      </c>
      <c r="M3675" s="1">
        <f>(L3675-MIN(L:L))/(MAX(L:L)-MIN(L:L))</f>
        <v>0.22888283378746596</v>
      </c>
      <c r="N3675" s="1">
        <f>VLOOKUP(B3675,'[1]ICI-DH'!$A:$H,8,FALSE)</f>
        <v>0.1</v>
      </c>
      <c r="O3675" s="17">
        <f>VLOOKUP(A3675,'Dados absolutos'!A:Q,17,FALSE)</f>
        <v>0</v>
      </c>
      <c r="P3675" s="1">
        <f>(O3675-MIN(O:O))/(MAX(O:O)-MIN(O:O))</f>
        <v>0</v>
      </c>
      <c r="Q3675" s="3">
        <f>H3675-I3675-K3675+M3675+N3675+P3675</f>
        <v>-0.75611354522785079</v>
      </c>
      <c r="R3675" s="4" t="s">
        <v>9057</v>
      </c>
    </row>
    <row r="3676" spans="1:18" x14ac:dyDescent="0.25">
      <c r="A3676">
        <v>313300</v>
      </c>
      <c r="B3676">
        <v>3133006</v>
      </c>
      <c r="C3676" t="s">
        <v>2555</v>
      </c>
      <c r="D3676" t="s">
        <v>2181</v>
      </c>
      <c r="E3676" t="s">
        <v>2182</v>
      </c>
      <c r="F3676" t="s">
        <v>10</v>
      </c>
      <c r="G3676">
        <f>VLOOKUP(A3676,'Dados absolutos'!A:H,8,FALSE)</f>
        <v>14786</v>
      </c>
      <c r="H3676" s="1">
        <f>(G3676-MIN(G:G))/(MAX(G:G)-MIN(G:G))</f>
        <v>7.0056786515838465E-2</v>
      </c>
      <c r="I3676">
        <f>VLOOKUP(A3676,'Dados absolutos'!A:I,9,FALSE)</f>
        <v>0.70499999999999996</v>
      </c>
      <c r="J3676" s="1">
        <f>VLOOKUP(A3676,'Dados absolutos'!A:L,12,FALSE)</f>
        <v>5211.2113884755854</v>
      </c>
      <c r="K3676" s="1">
        <f>(J3676-MIN(J:J))/(MAX(J:J)-MIN(J:J))</f>
        <v>0.3875296090383738</v>
      </c>
      <c r="L3676" s="1">
        <f>VLOOKUP(A3676,'Dados absolutos'!A:M,13,FALSE)</f>
        <v>8.8888888888888878E-2</v>
      </c>
      <c r="M3676" s="1">
        <f>(L3676-MIN(L:L))/(MAX(L:L)-MIN(L:L))</f>
        <v>0.10626702997275206</v>
      </c>
      <c r="N3676" s="1">
        <f>VLOOKUP(B3676,'[1]ICI-DH'!$A:$H,8,FALSE)</f>
        <v>0.16</v>
      </c>
      <c r="O3676" s="17">
        <f>VLOOKUP(A3676,'Dados absolutos'!A:Q,17,FALSE)</f>
        <v>0</v>
      </c>
      <c r="P3676" s="1">
        <f>(O3676-MIN(O:O))/(MAX(O:O)-MIN(O:O))</f>
        <v>0</v>
      </c>
      <c r="Q3676" s="3">
        <f>H3676-I3676-K3676+M3676+N3676+P3676</f>
        <v>-0.75620579254978315</v>
      </c>
      <c r="R3676" s="4" t="s">
        <v>9058</v>
      </c>
    </row>
    <row r="3677" spans="1:18" x14ac:dyDescent="0.25">
      <c r="A3677">
        <v>310760</v>
      </c>
      <c r="B3677">
        <v>3107604</v>
      </c>
      <c r="C3677" t="s">
        <v>2262</v>
      </c>
      <c r="D3677" t="s">
        <v>2181</v>
      </c>
      <c r="E3677" t="s">
        <v>2182</v>
      </c>
      <c r="F3677" t="s">
        <v>10</v>
      </c>
      <c r="G3677">
        <f>VLOOKUP(A3677,'Dados absolutos'!A:H,8,FALSE)</f>
        <v>4474</v>
      </c>
      <c r="H3677" s="1">
        <f>(G3677-MIN(G:G))/(MAX(G:G)-MIN(G:G))</f>
        <v>1.8281140952065351E-2</v>
      </c>
      <c r="I3677">
        <f>VLOOKUP(A3677,'Dados absolutos'!A:I,9,FALSE)</f>
        <v>0.73499999999999999</v>
      </c>
      <c r="J3677" s="1">
        <f>VLOOKUP(A3677,'Dados absolutos'!A:L,12,FALSE)</f>
        <v>8829.5499754135017</v>
      </c>
      <c r="K3677" s="1">
        <f>(J3677-MIN(J:J))/(MAX(J:J)-MIN(J:J))</f>
        <v>0.68190695624701703</v>
      </c>
      <c r="L3677" s="1">
        <f>VLOOKUP(A3677,'Dados absolutos'!A:M,13,FALSE)</f>
        <v>0.46666666666666667</v>
      </c>
      <c r="M3677" s="1">
        <f>(L3677-MIN(L:L))/(MAX(L:L)-MIN(L:L))</f>
        <v>0.29155313351498641</v>
      </c>
      <c r="N3677" s="1">
        <f>VLOOKUP(B3677,'[1]ICI-DH'!$A:$H,8,FALSE)</f>
        <v>0.26</v>
      </c>
      <c r="O3677" s="17">
        <f>VLOOKUP(A3677,'Dados absolutos'!A:Q,17,FALSE)</f>
        <v>1.1175681716584711E-3</v>
      </c>
      <c r="P3677" s="1">
        <f>(O3677-MIN(O:O))/(MAX(O:O)-MIN(O:O))</f>
        <v>9.0622361297372472E-2</v>
      </c>
      <c r="Q3677" s="3">
        <f>H3677-I3677-K3677+M3677+N3677+P3677</f>
        <v>-0.75645032048259275</v>
      </c>
      <c r="R3677" s="4" t="s">
        <v>9059</v>
      </c>
    </row>
    <row r="3678" spans="1:18" x14ac:dyDescent="0.25">
      <c r="A3678">
        <v>431395</v>
      </c>
      <c r="B3678">
        <v>4313953</v>
      </c>
      <c r="C3678" t="s">
        <v>4742</v>
      </c>
      <c r="D3678" t="s">
        <v>4459</v>
      </c>
      <c r="E3678" t="s">
        <v>3828</v>
      </c>
      <c r="F3678" t="s">
        <v>10</v>
      </c>
      <c r="G3678">
        <f>VLOOKUP(A3678,'Dados absolutos'!A:H,8,FALSE)</f>
        <v>10212</v>
      </c>
      <c r="H3678" s="1">
        <f>(G3678-MIN(G:G))/(MAX(G:G)-MIN(G:G))</f>
        <v>4.7091134575506989E-2</v>
      </c>
      <c r="I3678">
        <f>VLOOKUP(A3678,'Dados absolutos'!A:I,9,FALSE)</f>
        <v>0.66100000000000003</v>
      </c>
      <c r="J3678" s="1">
        <f>VLOOKUP(A3678,'Dados absolutos'!A:L,12,FALSE)</f>
        <v>6988.5133597728172</v>
      </c>
      <c r="K3678" s="1">
        <f>(J3678-MIN(J:J))/(MAX(J:J)-MIN(J:J))</f>
        <v>0.53212565137335499</v>
      </c>
      <c r="L3678" s="1">
        <f>VLOOKUP(A3678,'Dados absolutos'!A:M,13,FALSE)</f>
        <v>2.2222222222222233E-2</v>
      </c>
      <c r="M3678" s="1">
        <f>(L3678-MIN(L:L))/(MAX(L:L)-MIN(L:L))</f>
        <v>7.3569482288828356E-2</v>
      </c>
      <c r="N3678" s="1">
        <f>VLOOKUP(B3678,'[1]ICI-DH'!$A:$H,8,FALSE)</f>
        <v>0.26</v>
      </c>
      <c r="O3678" s="17">
        <f>VLOOKUP(A3678,'Dados absolutos'!A:Q,17,FALSE)</f>
        <v>6.8546807677242463E-4</v>
      </c>
      <c r="P3678" s="1">
        <f>(O3678-MIN(O:O))/(MAX(O:O)-MIN(O:O))</f>
        <v>5.5583844714279497E-2</v>
      </c>
      <c r="Q3678" s="3">
        <f>H3678-I3678-K3678+M3678+N3678+P3678</f>
        <v>-0.75688118979474017</v>
      </c>
      <c r="R3678" s="4" t="s">
        <v>9060</v>
      </c>
    </row>
    <row r="3679" spans="1:18" x14ac:dyDescent="0.25">
      <c r="A3679">
        <v>354540</v>
      </c>
      <c r="B3679">
        <v>3545407</v>
      </c>
      <c r="C3679" t="s">
        <v>3699</v>
      </c>
      <c r="D3679" t="s">
        <v>3202</v>
      </c>
      <c r="E3679" t="s">
        <v>2182</v>
      </c>
      <c r="F3679" t="s">
        <v>10</v>
      </c>
      <c r="G3679">
        <f>VLOOKUP(A3679,'Dados absolutos'!A:H,8,FALSE)</f>
        <v>9050</v>
      </c>
      <c r="H3679" s="1">
        <f>(G3679-MIN(G:G))/(MAX(G:G)-MIN(G:G))</f>
        <v>4.1256834716594616E-2</v>
      </c>
      <c r="I3679">
        <f>VLOOKUP(A3679,'Dados absolutos'!A:I,9,FALSE)</f>
        <v>0.70399999999999996</v>
      </c>
      <c r="J3679" s="1">
        <f>VLOOKUP(A3679,'Dados absolutos'!A:L,12,FALSE)</f>
        <v>6260.1228883977901</v>
      </c>
      <c r="K3679" s="1">
        <f>(J3679-MIN(J:J))/(MAX(J:J)-MIN(J:J))</f>
        <v>0.47286595260732778</v>
      </c>
      <c r="L3679" s="1">
        <f>VLOOKUP(A3679,'Dados absolutos'!A:M,13,FALSE)</f>
        <v>0.42222222222222222</v>
      </c>
      <c r="M3679" s="1">
        <f>(L3679-MIN(L:L))/(MAX(L:L)-MIN(L:L))</f>
        <v>0.26975476839237061</v>
      </c>
      <c r="N3679" s="1">
        <f>VLOOKUP(B3679,'[1]ICI-DH'!$A:$H,8,FALSE)</f>
        <v>0.1</v>
      </c>
      <c r="O3679" s="17">
        <f>VLOOKUP(A3679,'Dados absolutos'!A:Q,17,FALSE)</f>
        <v>1.1049723756906077E-4</v>
      </c>
      <c r="P3679" s="1">
        <f>(O3679-MIN(O:O))/(MAX(O:O)-MIN(O:O))</f>
        <v>8.9600982197667288E-3</v>
      </c>
      <c r="Q3679" s="3">
        <f>H3679-I3679-K3679+M3679+N3679+P3679</f>
        <v>-0.75689425127859589</v>
      </c>
      <c r="R3679" s="4" t="s">
        <v>9061</v>
      </c>
    </row>
    <row r="3680" spans="1:18" x14ac:dyDescent="0.25">
      <c r="A3680">
        <v>280270</v>
      </c>
      <c r="B3680">
        <v>2802700</v>
      </c>
      <c r="C3680" t="s">
        <v>1737</v>
      </c>
      <c r="D3680" t="s">
        <v>1716</v>
      </c>
      <c r="E3680" t="s">
        <v>466</v>
      </c>
      <c r="F3680" t="s">
        <v>10</v>
      </c>
      <c r="G3680">
        <f>VLOOKUP(A3680,'Dados absolutos'!A:H,8,FALSE)</f>
        <v>8321</v>
      </c>
      <c r="H3680" s="1">
        <f>(G3680-MIN(G:G))/(MAX(G:G)-MIN(G:G))</f>
        <v>3.7596589796502433E-2</v>
      </c>
      <c r="I3680">
        <f>VLOOKUP(A3680,'Dados absolutos'!A:I,9,FALSE)</f>
        <v>0.56200000000000006</v>
      </c>
      <c r="J3680" s="1">
        <f>VLOOKUP(A3680,'Dados absolutos'!A:L,12,FALSE)</f>
        <v>6443.9692621079193</v>
      </c>
      <c r="K3680" s="1">
        <f>(J3680-MIN(J:J))/(MAX(J:J)-MIN(J:J))</f>
        <v>0.4878231509143322</v>
      </c>
      <c r="L3680" s="1">
        <f>VLOOKUP(A3680,'Dados absolutos'!A:M,13,FALSE)</f>
        <v>0.18888888888888888</v>
      </c>
      <c r="M3680" s="1">
        <f>(L3680-MIN(L:L))/(MAX(L:L)-MIN(L:L))</f>
        <v>0.15531335149863759</v>
      </c>
      <c r="N3680" s="1">
        <f>VLOOKUP(B3680,'[1]ICI-DH'!$A:$H,8,FALSE)</f>
        <v>0.1</v>
      </c>
      <c r="O3680" s="17">
        <f>VLOOKUP(A3680,'Dados absolutos'!A:Q,17,FALSE)</f>
        <v>0</v>
      </c>
      <c r="P3680" s="1">
        <f>(O3680-MIN(O:O))/(MAX(O:O)-MIN(O:O))</f>
        <v>0</v>
      </c>
      <c r="Q3680" s="3">
        <f>H3680-I3680-K3680+M3680+N3680+P3680</f>
        <v>-0.75691320961919228</v>
      </c>
      <c r="R3680" s="4" t="s">
        <v>9062</v>
      </c>
    </row>
    <row r="3681" spans="1:18" x14ac:dyDescent="0.25">
      <c r="A3681">
        <v>430676</v>
      </c>
      <c r="B3681">
        <v>4306767</v>
      </c>
      <c r="C3681" t="s">
        <v>4589</v>
      </c>
      <c r="D3681" t="s">
        <v>4459</v>
      </c>
      <c r="E3681" t="s">
        <v>3828</v>
      </c>
      <c r="F3681" t="s">
        <v>10</v>
      </c>
      <c r="G3681">
        <f>VLOOKUP(A3681,'Dados absolutos'!A:H,8,FALSE)</f>
        <v>39559</v>
      </c>
      <c r="H3681" s="1">
        <f>(G3681-MIN(G:G))/(MAX(G:G)-MIN(G:G))</f>
        <v>0.19443984194168712</v>
      </c>
      <c r="I3681">
        <f>VLOOKUP(A3681,'Dados absolutos'!A:I,9,FALSE)</f>
        <v>0.71699999999999997</v>
      </c>
      <c r="J3681" s="1">
        <f>VLOOKUP(A3681,'Dados absolutos'!A:L,12,FALSE)</f>
        <v>7013.8497151090778</v>
      </c>
      <c r="K3681" s="1">
        <f>(J3681-MIN(J:J))/(MAX(J:J)-MIN(J:J))</f>
        <v>0.53418694245837084</v>
      </c>
      <c r="L3681" s="1">
        <f>VLOOKUP(A3681,'Dados absolutos'!A:M,13,FALSE)</f>
        <v>0</v>
      </c>
      <c r="M3681" s="1">
        <f>(L3681-MIN(L:L))/(MAX(L:L)-MIN(L:L))</f>
        <v>6.2670299727520445E-2</v>
      </c>
      <c r="N3681" s="1">
        <f>VLOOKUP(B3681,'[1]ICI-DH'!$A:$H,8,FALSE)</f>
        <v>0.2</v>
      </c>
      <c r="O3681" s="17">
        <f>VLOOKUP(A3681,'Dados absolutos'!A:Q,17,FALSE)</f>
        <v>4.550165575469552E-4</v>
      </c>
      <c r="P3681" s="1">
        <f>(O3681-MIN(O:O))/(MAX(O:O)-MIN(O:O))</f>
        <v>3.6896787077529768E-2</v>
      </c>
      <c r="Q3681" s="3">
        <f>H3681-I3681-K3681+M3681+N3681+P3681</f>
        <v>-0.75718001371163324</v>
      </c>
      <c r="R3681" s="4" t="s">
        <v>9063</v>
      </c>
    </row>
    <row r="3682" spans="1:18" x14ac:dyDescent="0.25">
      <c r="A3682">
        <v>521270</v>
      </c>
      <c r="B3682">
        <v>5212709</v>
      </c>
      <c r="C3682" t="s">
        <v>5266</v>
      </c>
      <c r="D3682" t="s">
        <v>5136</v>
      </c>
      <c r="E3682" t="s">
        <v>4932</v>
      </c>
      <c r="F3682" t="s">
        <v>10</v>
      </c>
      <c r="G3682">
        <f>VLOOKUP(A3682,'Dados absolutos'!A:H,8,FALSE)</f>
        <v>8124</v>
      </c>
      <c r="H3682" s="1">
        <f>(G3682-MIN(G:G))/(MAX(G:G)-MIN(G:G))</f>
        <v>3.6607470113020735E-2</v>
      </c>
      <c r="I3682">
        <f>VLOOKUP(A3682,'Dados absolutos'!A:I,9,FALSE)</f>
        <v>0.626</v>
      </c>
      <c r="J3682" s="1">
        <f>VLOOKUP(A3682,'Dados absolutos'!A:L,12,FALSE)</f>
        <v>5514.6113897095029</v>
      </c>
      <c r="K3682" s="1">
        <f>(J3682-MIN(J:J))/(MAX(J:J)-MIN(J:J))</f>
        <v>0.41221333759510992</v>
      </c>
      <c r="L3682" s="1">
        <f>VLOOKUP(A3682,'Dados absolutos'!A:M,13,FALSE)</f>
        <v>0.16666666666666669</v>
      </c>
      <c r="M3682" s="1">
        <f>(L3682-MIN(L:L))/(MAX(L:L)-MIN(L:L))</f>
        <v>0.14441416893732975</v>
      </c>
      <c r="N3682" s="1">
        <f>VLOOKUP(B3682,'[1]ICI-DH'!$A:$H,8,FALSE)</f>
        <v>0.1</v>
      </c>
      <c r="O3682" s="17">
        <f>VLOOKUP(A3682,'Dados absolutos'!A:Q,17,FALSE)</f>
        <v>0</v>
      </c>
      <c r="P3682" s="1">
        <f>(O3682-MIN(O:O))/(MAX(O:O)-MIN(O:O))</f>
        <v>0</v>
      </c>
      <c r="Q3682" s="3">
        <f>H3682-I3682-K3682+M3682+N3682+P3682</f>
        <v>-0.75719169854475965</v>
      </c>
      <c r="R3682" s="4" t="s">
        <v>9064</v>
      </c>
    </row>
    <row r="3683" spans="1:18" x14ac:dyDescent="0.25">
      <c r="A3683">
        <v>316557</v>
      </c>
      <c r="B3683">
        <v>3165578</v>
      </c>
      <c r="C3683" t="s">
        <v>2953</v>
      </c>
      <c r="D3683" t="s">
        <v>2181</v>
      </c>
      <c r="E3683" t="s">
        <v>2182</v>
      </c>
      <c r="F3683" t="s">
        <v>10</v>
      </c>
      <c r="G3683">
        <f>VLOOKUP(A3683,'Dados absolutos'!A:H,8,FALSE)</f>
        <v>6206</v>
      </c>
      <c r="H3683" s="1">
        <f>(G3683-MIN(G:G))/(MAX(G:G)-MIN(G:G))</f>
        <v>2.6977360707346097E-2</v>
      </c>
      <c r="I3683">
        <f>VLOOKUP(A3683,'Dados absolutos'!A:I,9,FALSE)</f>
        <v>0.66100000000000003</v>
      </c>
      <c r="J3683" s="1">
        <f>VLOOKUP(A3683,'Dados absolutos'!A:L,12,FALSE)</f>
        <v>5503.1906606509829</v>
      </c>
      <c r="K3683" s="1">
        <f>(J3683-MIN(J:J))/(MAX(J:J)-MIN(J:J))</f>
        <v>0.41128418078939455</v>
      </c>
      <c r="L3683" s="1">
        <f>VLOOKUP(A3683,'Dados absolutos'!A:M,13,FALSE)</f>
        <v>0.25555555555555559</v>
      </c>
      <c r="M3683" s="1">
        <f>(L3683-MIN(L:L))/(MAX(L:L)-MIN(L:L))</f>
        <v>0.18801089918256136</v>
      </c>
      <c r="N3683" s="1">
        <f>VLOOKUP(B3683,'[1]ICI-DH'!$A:$H,8,FALSE)</f>
        <v>0.1</v>
      </c>
      <c r="O3683" s="17">
        <f>VLOOKUP(A3683,'Dados absolutos'!A:Q,17,FALSE)</f>
        <v>0</v>
      </c>
      <c r="P3683" s="1">
        <f>(O3683-MIN(O:O))/(MAX(O:O)-MIN(O:O))</f>
        <v>0</v>
      </c>
      <c r="Q3683" s="3">
        <f>H3683-I3683-K3683+M3683+N3683+P3683</f>
        <v>-0.75729592089948727</v>
      </c>
      <c r="R3683" s="4" t="s">
        <v>9065</v>
      </c>
    </row>
    <row r="3684" spans="1:18" x14ac:dyDescent="0.25">
      <c r="A3684">
        <v>430830</v>
      </c>
      <c r="B3684">
        <v>4308300</v>
      </c>
      <c r="C3684" t="s">
        <v>4618</v>
      </c>
      <c r="D3684" t="s">
        <v>4459</v>
      </c>
      <c r="E3684" t="s">
        <v>3828</v>
      </c>
      <c r="F3684" t="s">
        <v>10</v>
      </c>
      <c r="G3684">
        <f>VLOOKUP(A3684,'Dados absolutos'!A:H,8,FALSE)</f>
        <v>9550</v>
      </c>
      <c r="H3684" s="1">
        <f>(G3684-MIN(G:G))/(MAX(G:G)-MIN(G:G))</f>
        <v>4.3767290766040558E-2</v>
      </c>
      <c r="I3684">
        <f>VLOOKUP(A3684,'Dados absolutos'!A:I,9,FALSE)</f>
        <v>0.66100000000000003</v>
      </c>
      <c r="J3684" s="1">
        <f>VLOOKUP(A3684,'Dados absolutos'!A:L,12,FALSE)</f>
        <v>5711.1909643979061</v>
      </c>
      <c r="K3684" s="1">
        <f>(J3684-MIN(J:J))/(MAX(J:J)-MIN(J:J))</f>
        <v>0.42820647154920671</v>
      </c>
      <c r="L3684" s="1">
        <f>VLOOKUP(A3684,'Dados absolutos'!A:M,13,FALSE)</f>
        <v>0.25555555555555554</v>
      </c>
      <c r="M3684" s="1">
        <f>(L3684-MIN(L:L))/(MAX(L:L)-MIN(L:L))</f>
        <v>0.18801089918256131</v>
      </c>
      <c r="N3684" s="1">
        <f>VLOOKUP(B3684,'[1]ICI-DH'!$A:$H,8,FALSE)</f>
        <v>0.1</v>
      </c>
      <c r="O3684" s="17">
        <f>VLOOKUP(A3684,'Dados absolutos'!A:Q,17,FALSE)</f>
        <v>0</v>
      </c>
      <c r="P3684" s="1">
        <f>(O3684-MIN(O:O))/(MAX(O:O)-MIN(O:O))</f>
        <v>0</v>
      </c>
      <c r="Q3684" s="3">
        <f>H3684-I3684-K3684+M3684+N3684+P3684</f>
        <v>-0.75742828160060494</v>
      </c>
      <c r="R3684" s="4" t="s">
        <v>9066</v>
      </c>
    </row>
    <row r="3685" spans="1:18" x14ac:dyDescent="0.25">
      <c r="A3685">
        <v>220915</v>
      </c>
      <c r="B3685">
        <v>2209153</v>
      </c>
      <c r="C3685" t="s">
        <v>855</v>
      </c>
      <c r="D3685" t="s">
        <v>682</v>
      </c>
      <c r="E3685" t="s">
        <v>466</v>
      </c>
      <c r="F3685" t="s">
        <v>10</v>
      </c>
      <c r="G3685">
        <f>VLOOKUP(A3685,'Dados absolutos'!A:H,8,FALSE)</f>
        <v>3435</v>
      </c>
      <c r="H3685" s="1">
        <f>(G3685-MIN(G:G))/(MAX(G:G)-MIN(G:G))</f>
        <v>1.3064413281316684E-2</v>
      </c>
      <c r="I3685">
        <f>VLOOKUP(A3685,'Dados absolutos'!A:I,9,FALSE)</f>
        <v>0.57699999999999996</v>
      </c>
      <c r="J3685" s="1">
        <f>VLOOKUP(A3685,'Dados absolutos'!A:L,12,FALSE)</f>
        <v>8042.2288064046579</v>
      </c>
      <c r="K3685" s="1">
        <f>(J3685-MIN(J:J))/(MAX(J:J)-MIN(J:J))</f>
        <v>0.61785282986682921</v>
      </c>
      <c r="L3685" s="1">
        <f>VLOOKUP(A3685,'Dados absolutos'!A:M,13,FALSE)</f>
        <v>0.53333333333333344</v>
      </c>
      <c r="M3685" s="1">
        <f>(L3685-MIN(L:L))/(MAX(L:L)-MIN(L:L))</f>
        <v>0.32425068119891015</v>
      </c>
      <c r="N3685" s="1">
        <f>VLOOKUP(B3685,'[1]ICI-DH'!$A:$H,8,FALSE)</f>
        <v>0.1</v>
      </c>
      <c r="O3685" s="17">
        <f>VLOOKUP(A3685,'Dados absolutos'!A:Q,17,FALSE)</f>
        <v>0</v>
      </c>
      <c r="P3685" s="1">
        <f>(O3685-MIN(O:O))/(MAX(O:O)-MIN(O:O))</f>
        <v>0</v>
      </c>
      <c r="Q3685" s="3">
        <f>H3685-I3685-K3685+M3685+N3685+P3685</f>
        <v>-0.7575377353866023</v>
      </c>
      <c r="R3685" s="4" t="s">
        <v>9067</v>
      </c>
    </row>
    <row r="3686" spans="1:18" x14ac:dyDescent="0.25">
      <c r="A3686">
        <v>520455</v>
      </c>
      <c r="B3686">
        <v>5204557</v>
      </c>
      <c r="C3686" t="s">
        <v>5183</v>
      </c>
      <c r="D3686" t="s">
        <v>5136</v>
      </c>
      <c r="E3686" t="s">
        <v>4932</v>
      </c>
      <c r="F3686" t="s">
        <v>10</v>
      </c>
      <c r="G3686">
        <f>VLOOKUP(A3686,'Dados absolutos'!A:H,8,FALSE)</f>
        <v>4507</v>
      </c>
      <c r="H3686" s="1">
        <f>(G3686-MIN(G:G))/(MAX(G:G)-MIN(G:G))</f>
        <v>1.8446831051328785E-2</v>
      </c>
      <c r="I3686">
        <f>VLOOKUP(A3686,'Dados absolutos'!A:I,9,FALSE)</f>
        <v>0.68500000000000005</v>
      </c>
      <c r="J3686" s="1">
        <f>VLOOKUP(A3686,'Dados absolutos'!A:L,12,FALSE)</f>
        <v>6817.772453960506</v>
      </c>
      <c r="K3686" s="1">
        <f>(J3686-MIN(J:J))/(MAX(J:J)-MIN(J:J))</f>
        <v>0.51823467525119937</v>
      </c>
      <c r="L3686" s="1">
        <f>VLOOKUP(A3686,'Dados absolutos'!A:M,13,FALSE)</f>
        <v>0.41666666666666669</v>
      </c>
      <c r="M3686" s="1">
        <f>(L3686-MIN(L:L))/(MAX(L:L)-MIN(L:L))</f>
        <v>0.26702997275204365</v>
      </c>
      <c r="N3686" s="1">
        <f>VLOOKUP(B3686,'[1]ICI-DH'!$A:$H,8,FALSE)</f>
        <v>0.16</v>
      </c>
      <c r="O3686" s="17">
        <f>VLOOKUP(A3686,'Dados absolutos'!A:Q,17,FALSE)</f>
        <v>0</v>
      </c>
      <c r="P3686" s="1">
        <f>(O3686-MIN(O:O))/(MAX(O:O)-MIN(O:O))</f>
        <v>0</v>
      </c>
      <c r="Q3686" s="3">
        <f>H3686-I3686-K3686+M3686+N3686+P3686</f>
        <v>-0.7577578714478268</v>
      </c>
      <c r="R3686" s="4" t="s">
        <v>9068</v>
      </c>
    </row>
    <row r="3687" spans="1:18" x14ac:dyDescent="0.25">
      <c r="A3687">
        <v>220208</v>
      </c>
      <c r="B3687">
        <v>2202083</v>
      </c>
      <c r="C3687" t="s">
        <v>722</v>
      </c>
      <c r="D3687" t="s">
        <v>682</v>
      </c>
      <c r="E3687" t="s">
        <v>466</v>
      </c>
      <c r="F3687" t="s">
        <v>10</v>
      </c>
      <c r="G3687">
        <f>VLOOKUP(A3687,'Dados absolutos'!A:H,8,FALSE)</f>
        <v>7957</v>
      </c>
      <c r="H3687" s="1">
        <f>(G3687-MIN(G:G))/(MAX(G:G)-MIN(G:G))</f>
        <v>3.5768977792505784E-2</v>
      </c>
      <c r="I3687">
        <f>VLOOKUP(A3687,'Dados absolutos'!A:I,9,FALSE)</f>
        <v>0.54600000000000004</v>
      </c>
      <c r="J3687" s="1">
        <f>VLOOKUP(A3687,'Dados absolutos'!A:L,12,FALSE)</f>
        <v>6628.8686100289051</v>
      </c>
      <c r="K3687" s="1">
        <f>(J3687-MIN(J:J))/(MAX(J:J)-MIN(J:J))</f>
        <v>0.50286601609507531</v>
      </c>
      <c r="L3687" s="1">
        <f>VLOOKUP(A3687,'Dados absolutos'!A:M,13,FALSE)</f>
        <v>0.18888888888888888</v>
      </c>
      <c r="M3687" s="1">
        <f>(L3687-MIN(L:L))/(MAX(L:L)-MIN(L:L))</f>
        <v>0.15531335149863759</v>
      </c>
      <c r="N3687" s="1">
        <f>VLOOKUP(B3687,'[1]ICI-DH'!$A:$H,8,FALSE)</f>
        <v>0.1</v>
      </c>
      <c r="O3687" s="17">
        <f>VLOOKUP(A3687,'Dados absolutos'!A:Q,17,FALSE)</f>
        <v>0</v>
      </c>
      <c r="P3687" s="1">
        <f>(O3687-MIN(O:O))/(MAX(O:O)-MIN(O:O))</f>
        <v>0</v>
      </c>
      <c r="Q3687" s="3">
        <f>H3687-I3687-K3687+M3687+N3687+P3687</f>
        <v>-0.75778368680393215</v>
      </c>
      <c r="R3687" s="4" t="s">
        <v>9069</v>
      </c>
    </row>
    <row r="3688" spans="1:18" x14ac:dyDescent="0.25">
      <c r="A3688">
        <v>315290</v>
      </c>
      <c r="B3688">
        <v>3152907</v>
      </c>
      <c r="C3688" t="s">
        <v>2799</v>
      </c>
      <c r="D3688" t="s">
        <v>2181</v>
      </c>
      <c r="E3688" t="s">
        <v>2182</v>
      </c>
      <c r="F3688" t="s">
        <v>10</v>
      </c>
      <c r="G3688">
        <f>VLOOKUP(A3688,'Dados absolutos'!A:H,8,FALSE)</f>
        <v>8406</v>
      </c>
      <c r="H3688" s="1">
        <f>(G3688-MIN(G:G))/(MAX(G:G)-MIN(G:G))</f>
        <v>3.8023367324908242E-2</v>
      </c>
      <c r="I3688">
        <f>VLOOKUP(A3688,'Dados absolutos'!A:I,9,FALSE)</f>
        <v>0.72899999999999998</v>
      </c>
      <c r="J3688" s="1">
        <f>VLOOKUP(A3688,'Dados absolutos'!A:L,12,FALSE)</f>
        <v>5180.7098965024979</v>
      </c>
      <c r="K3688" s="1">
        <f>(J3688-MIN(J:J))/(MAX(J:J)-MIN(J:J))</f>
        <v>0.38504809768248327</v>
      </c>
      <c r="L3688" s="1">
        <f>VLOOKUP(A3688,'Dados absolutos'!A:M,13,FALSE)</f>
        <v>0.27777777777777779</v>
      </c>
      <c r="M3688" s="1">
        <f>(L3688-MIN(L:L))/(MAX(L:L)-MIN(L:L))</f>
        <v>0.19891008174386923</v>
      </c>
      <c r="N3688" s="1">
        <f>VLOOKUP(B3688,'[1]ICI-DH'!$A:$H,8,FALSE)</f>
        <v>0.1</v>
      </c>
      <c r="O3688" s="17">
        <f>VLOOKUP(A3688,'Dados absolutos'!A:Q,17,FALSE)</f>
        <v>2.3792529145848205E-4</v>
      </c>
      <c r="P3688" s="1">
        <f>(O3688-MIN(O:O))/(MAX(O:O)-MIN(O:O))</f>
        <v>1.9293097522933355E-2</v>
      </c>
      <c r="Q3688" s="3">
        <f>H3688-I3688-K3688+M3688+N3688+P3688</f>
        <v>-0.75782155109077232</v>
      </c>
      <c r="R3688" s="4" t="s">
        <v>9070</v>
      </c>
    </row>
    <row r="3689" spans="1:18" x14ac:dyDescent="0.25">
      <c r="A3689">
        <v>220360</v>
      </c>
      <c r="B3689">
        <v>2203602</v>
      </c>
      <c r="C3689" t="s">
        <v>759</v>
      </c>
      <c r="D3689" t="s">
        <v>682</v>
      </c>
      <c r="E3689" t="s">
        <v>466</v>
      </c>
      <c r="F3689" t="s">
        <v>10</v>
      </c>
      <c r="G3689">
        <f>VLOOKUP(A3689,'Dados absolutos'!A:H,8,FALSE)</f>
        <v>4377</v>
      </c>
      <c r="H3689" s="1">
        <f>(G3689-MIN(G:G))/(MAX(G:G)-MIN(G:G))</f>
        <v>1.7794112478472839E-2</v>
      </c>
      <c r="I3689">
        <f>VLOOKUP(A3689,'Dados absolutos'!A:I,9,FALSE)</f>
        <v>0.59499999999999997</v>
      </c>
      <c r="J3689" s="1">
        <f>VLOOKUP(A3689,'Dados absolutos'!A:L,12,FALSE)</f>
        <v>6636.5261023532103</v>
      </c>
      <c r="K3689" s="1">
        <f>(J3689-MIN(J:J))/(MAX(J:J)-MIN(J:J))</f>
        <v>0.50348900706801447</v>
      </c>
      <c r="L3689" s="1">
        <f>VLOOKUP(A3689,'Dados absolutos'!A:M,13,FALSE)</f>
        <v>0</v>
      </c>
      <c r="M3689" s="1">
        <f>(L3689-MIN(L:L))/(MAX(L:L)-MIN(L:L))</f>
        <v>6.2670299727520445E-2</v>
      </c>
      <c r="N3689" s="1">
        <f>VLOOKUP(B3689,'[1]ICI-DH'!$A:$H,8,FALSE)</f>
        <v>0.26</v>
      </c>
      <c r="O3689" s="17">
        <f>VLOOKUP(A3689,'Dados absolutos'!A:Q,17,FALSE)</f>
        <v>0</v>
      </c>
      <c r="P3689" s="1">
        <f>(O3689-MIN(O:O))/(MAX(O:O)-MIN(O:O))</f>
        <v>0</v>
      </c>
      <c r="Q3689" s="3">
        <f>H3689-I3689-K3689+M3689+N3689+P3689</f>
        <v>-0.75802459486202123</v>
      </c>
      <c r="R3689" s="4" t="s">
        <v>9071</v>
      </c>
    </row>
    <row r="3690" spans="1:18" x14ac:dyDescent="0.25">
      <c r="A3690">
        <v>411900</v>
      </c>
      <c r="B3690">
        <v>4119004</v>
      </c>
      <c r="C3690" t="s">
        <v>4069</v>
      </c>
      <c r="D3690" t="s">
        <v>3827</v>
      </c>
      <c r="E3690" t="s">
        <v>3828</v>
      </c>
      <c r="F3690" t="s">
        <v>10</v>
      </c>
      <c r="G3690">
        <f>VLOOKUP(A3690,'Dados absolutos'!A:H,8,FALSE)</f>
        <v>6221</v>
      </c>
      <c r="H3690" s="1">
        <f>(G3690-MIN(G:G))/(MAX(G:G)-MIN(G:G))</f>
        <v>2.7052674388829474E-2</v>
      </c>
      <c r="I3690">
        <f>VLOOKUP(A3690,'Dados absolutos'!A:I,9,FALSE)</f>
        <v>0.72599999999999998</v>
      </c>
      <c r="J3690" s="1">
        <f>VLOOKUP(A3690,'Dados absolutos'!A:L,12,FALSE)</f>
        <v>7520.9894759684939</v>
      </c>
      <c r="K3690" s="1">
        <f>(J3690-MIN(J:J))/(MAX(J:J)-MIN(J:J))</f>
        <v>0.57544633648101817</v>
      </c>
      <c r="L3690" s="1">
        <f>VLOOKUP(A3690,'Dados absolutos'!A:M,13,FALSE)</f>
        <v>0.51666666666666672</v>
      </c>
      <c r="M3690" s="1">
        <f>(L3690-MIN(L:L))/(MAX(L:L)-MIN(L:L))</f>
        <v>0.31607629427792922</v>
      </c>
      <c r="N3690" s="1">
        <f>VLOOKUP(B3690,'[1]ICI-DH'!$A:$H,8,FALSE)</f>
        <v>0.2</v>
      </c>
      <c r="O3690" s="17">
        <f>VLOOKUP(A3690,'Dados absolutos'!A:Q,17,FALSE)</f>
        <v>0</v>
      </c>
      <c r="P3690" s="1">
        <f>(O3690-MIN(O:O))/(MAX(O:O)-MIN(O:O))</f>
        <v>0</v>
      </c>
      <c r="Q3690" s="3">
        <f>H3690-I3690-K3690+M3690+N3690+P3690</f>
        <v>-0.7583173678142594</v>
      </c>
      <c r="R3690" s="4" t="s">
        <v>9072</v>
      </c>
    </row>
    <row r="3691" spans="1:18" x14ac:dyDescent="0.25">
      <c r="A3691">
        <v>350940</v>
      </c>
      <c r="B3691">
        <v>3509403</v>
      </c>
      <c r="C3691" t="s">
        <v>3303</v>
      </c>
      <c r="D3691" t="s">
        <v>3202</v>
      </c>
      <c r="E3691" t="s">
        <v>2182</v>
      </c>
      <c r="F3691" t="s">
        <v>10</v>
      </c>
      <c r="G3691">
        <f>VLOOKUP(A3691,'Dados absolutos'!A:H,8,FALSE)</f>
        <v>23830</v>
      </c>
      <c r="H3691" s="1">
        <f>(G3691-MIN(G:G))/(MAX(G:G)-MIN(G:G))</f>
        <v>0.11546591553821667</v>
      </c>
      <c r="I3691">
        <f>VLOOKUP(A3691,'Dados absolutos'!A:I,9,FALSE)</f>
        <v>0.71299999999999997</v>
      </c>
      <c r="J3691" s="1">
        <f>VLOOKUP(A3691,'Dados absolutos'!A:L,12,FALSE)</f>
        <v>5051.1946936634495</v>
      </c>
      <c r="K3691" s="1">
        <f>(J3691-MIN(J:J))/(MAX(J:J)-MIN(J:J))</f>
        <v>0.374511123068614</v>
      </c>
      <c r="L3691" s="1">
        <f>VLOOKUP(A3691,'Dados absolutos'!A:M,13,FALSE)</f>
        <v>2.777777777777779E-2</v>
      </c>
      <c r="M3691" s="1">
        <f>(L3691-MIN(L:L))/(MAX(L:L)-MIN(L:L))</f>
        <v>7.629427792915533E-2</v>
      </c>
      <c r="N3691" s="1">
        <f>VLOOKUP(B3691,'[1]ICI-DH'!$A:$H,8,FALSE)</f>
        <v>0.1</v>
      </c>
      <c r="O3691" s="17">
        <f>VLOOKUP(A3691,'Dados absolutos'!A:Q,17,FALSE)</f>
        <v>4.6160302140159463E-4</v>
      </c>
      <c r="P3691" s="1">
        <f>(O3691-MIN(O:O))/(MAX(O:O)-MIN(O:O))</f>
        <v>3.7430876113209305E-2</v>
      </c>
      <c r="Q3691" s="3">
        <f>H3691-I3691-K3691+M3691+N3691+P3691</f>
        <v>-0.75832005348803277</v>
      </c>
      <c r="R3691" s="4" t="s">
        <v>9073</v>
      </c>
    </row>
    <row r="3692" spans="1:18" x14ac:dyDescent="0.25">
      <c r="A3692">
        <v>430030</v>
      </c>
      <c r="B3692">
        <v>4300307</v>
      </c>
      <c r="C3692" t="s">
        <v>4463</v>
      </c>
      <c r="D3692" t="s">
        <v>4459</v>
      </c>
      <c r="E3692" t="s">
        <v>3828</v>
      </c>
      <c r="F3692" t="s">
        <v>10</v>
      </c>
      <c r="G3692">
        <f>VLOOKUP(A3692,'Dados absolutos'!A:H,8,FALSE)</f>
        <v>6123</v>
      </c>
      <c r="H3692" s="1">
        <f>(G3692-MIN(G:G))/(MAX(G:G)-MIN(G:G))</f>
        <v>2.6560625003138071E-2</v>
      </c>
      <c r="I3692">
        <f>VLOOKUP(A3692,'Dados absolutos'!A:I,9,FALSE)</f>
        <v>0.67200000000000004</v>
      </c>
      <c r="J3692" s="1">
        <f>VLOOKUP(A3692,'Dados absolutos'!A:L,12,FALSE)</f>
        <v>6149.1992095378082</v>
      </c>
      <c r="K3692" s="1">
        <f>(J3692-MIN(J:J))/(MAX(J:J)-MIN(J:J))</f>
        <v>0.46384152950792445</v>
      </c>
      <c r="L3692" s="1">
        <f>VLOOKUP(A3692,'Dados absolutos'!A:M,13,FALSE)</f>
        <v>0.3833333333333333</v>
      </c>
      <c r="M3692" s="1">
        <f>(L3692-MIN(L:L))/(MAX(L:L)-MIN(L:L))</f>
        <v>0.25068119891008173</v>
      </c>
      <c r="N3692" s="1">
        <f>VLOOKUP(B3692,'[1]ICI-DH'!$A:$H,8,FALSE)</f>
        <v>0.1</v>
      </c>
      <c r="O3692" s="17">
        <f>VLOOKUP(A3692,'Dados absolutos'!A:Q,17,FALSE)</f>
        <v>0</v>
      </c>
      <c r="P3692" s="1">
        <f>(O3692-MIN(O:O))/(MAX(O:O)-MIN(O:O))</f>
        <v>0</v>
      </c>
      <c r="Q3692" s="3">
        <f>H3692-I3692-K3692+M3692+N3692+P3692</f>
        <v>-0.7585997055947048</v>
      </c>
      <c r="R3692" s="4" t="s">
        <v>9074</v>
      </c>
    </row>
    <row r="3693" spans="1:18" x14ac:dyDescent="0.25">
      <c r="A3693">
        <v>350220</v>
      </c>
      <c r="B3693">
        <v>3502200</v>
      </c>
      <c r="C3693" t="s">
        <v>3224</v>
      </c>
      <c r="D3693" t="s">
        <v>3202</v>
      </c>
      <c r="E3693" t="s">
        <v>2182</v>
      </c>
      <c r="F3693" t="s">
        <v>10</v>
      </c>
      <c r="G3693">
        <f>VLOOKUP(A3693,'Dados absolutos'!A:H,8,FALSE)</f>
        <v>24022</v>
      </c>
      <c r="H3693" s="1">
        <f>(G3693-MIN(G:G))/(MAX(G:G)-MIN(G:G))</f>
        <v>0.11642993066120391</v>
      </c>
      <c r="I3693">
        <f>VLOOKUP(A3693,'Dados absolutos'!A:I,9,FALSE)</f>
        <v>0.71899999999999997</v>
      </c>
      <c r="J3693" s="1">
        <f>VLOOKUP(A3693,'Dados absolutos'!A:L,12,FALSE)</f>
        <v>6181.6559870119063</v>
      </c>
      <c r="K3693" s="1">
        <f>(J3693-MIN(J:J))/(MAX(J:J)-MIN(J:J))</f>
        <v>0.46648211712077464</v>
      </c>
      <c r="L3693" s="1">
        <f>VLOOKUP(A3693,'Dados absolutos'!A:M,13,FALSE)</f>
        <v>0.26666666666666672</v>
      </c>
      <c r="M3693" s="1">
        <f>(L3693-MIN(L:L))/(MAX(L:L)-MIN(L:L))</f>
        <v>0.19346049046321528</v>
      </c>
      <c r="N3693" s="1">
        <f>VLOOKUP(B3693,'[1]ICI-DH'!$A:$H,8,FALSE)</f>
        <v>0.1</v>
      </c>
      <c r="O3693" s="17">
        <f>VLOOKUP(A3693,'Dados absolutos'!A:Q,17,FALSE)</f>
        <v>2.0814253600865874E-4</v>
      </c>
      <c r="P3693" s="1">
        <f>(O3693-MIN(O:O))/(MAX(O:O)-MIN(O:O))</f>
        <v>1.6878046975457684E-2</v>
      </c>
      <c r="Q3693" s="3">
        <f>H3693-I3693-K3693+M3693+N3693+P3693</f>
        <v>-0.75871364902089777</v>
      </c>
      <c r="R3693" s="4" t="s">
        <v>9075</v>
      </c>
    </row>
    <row r="3694" spans="1:18" x14ac:dyDescent="0.25">
      <c r="A3694">
        <v>430900</v>
      </c>
      <c r="B3694">
        <v>4309001</v>
      </c>
      <c r="C3694" t="s">
        <v>4629</v>
      </c>
      <c r="D3694" t="s">
        <v>4459</v>
      </c>
      <c r="E3694" t="s">
        <v>3828</v>
      </c>
      <c r="F3694" t="s">
        <v>10</v>
      </c>
      <c r="G3694">
        <f>VLOOKUP(A3694,'Dados absolutos'!A:H,8,FALSE)</f>
        <v>16013</v>
      </c>
      <c r="H3694" s="1">
        <f>(G3694-MIN(G:G))/(MAX(G:G)-MIN(G:G))</f>
        <v>7.6217445661178815E-2</v>
      </c>
      <c r="I3694">
        <f>VLOOKUP(A3694,'Dados absolutos'!A:I,9,FALSE)</f>
        <v>0.72099999999999997</v>
      </c>
      <c r="J3694" s="1">
        <f>VLOOKUP(A3694,'Dados absolutos'!A:L,12,FALSE)</f>
        <v>7637.8350902391803</v>
      </c>
      <c r="K3694" s="1">
        <f>(J3694-MIN(J:J))/(MAX(J:J)-MIN(J:J))</f>
        <v>0.5849525507657013</v>
      </c>
      <c r="L3694" s="1">
        <f>VLOOKUP(A3694,'Dados absolutos'!A:M,13,FALSE)</f>
        <v>0.26111111111111118</v>
      </c>
      <c r="M3694" s="1">
        <f>(L3694-MIN(L:L))/(MAX(L:L)-MIN(L:L))</f>
        <v>0.19073569482288832</v>
      </c>
      <c r="N3694" s="1">
        <f>VLOOKUP(B3694,'[1]ICI-DH'!$A:$H,8,FALSE)</f>
        <v>0.26</v>
      </c>
      <c r="O3694" s="17">
        <f>VLOOKUP(A3694,'Dados absolutos'!A:Q,17,FALSE)</f>
        <v>2.4979703990507713E-4</v>
      </c>
      <c r="P3694" s="1">
        <f>(O3694-MIN(O:O))/(MAX(O:O)-MIN(O:O))</f>
        <v>2.0255764413636145E-2</v>
      </c>
      <c r="Q3694" s="3">
        <f>H3694-I3694-K3694+M3694+N3694+P3694</f>
        <v>-0.75874364586799781</v>
      </c>
      <c r="R3694" s="4" t="s">
        <v>9076</v>
      </c>
    </row>
    <row r="3695" spans="1:18" x14ac:dyDescent="0.25">
      <c r="A3695">
        <v>431365</v>
      </c>
      <c r="B3695">
        <v>4313656</v>
      </c>
      <c r="C3695" t="s">
        <v>4738</v>
      </c>
      <c r="D3695" t="s">
        <v>4459</v>
      </c>
      <c r="E3695" t="s">
        <v>3828</v>
      </c>
      <c r="F3695" t="s">
        <v>10</v>
      </c>
      <c r="G3695">
        <f>VLOOKUP(A3695,'Dados absolutos'!A:H,8,FALSE)</f>
        <v>12844</v>
      </c>
      <c r="H3695" s="1">
        <f>(G3695-MIN(G:G))/(MAX(G:G)-MIN(G:G))</f>
        <v>6.0306175219790426E-2</v>
      </c>
      <c r="I3695">
        <f>VLOOKUP(A3695,'Dados absolutos'!A:I,9,FALSE)</f>
        <v>0.71499999999999997</v>
      </c>
      <c r="J3695" s="1">
        <f>VLOOKUP(A3695,'Dados absolutos'!A:L,12,FALSE)</f>
        <v>6697.152559950172</v>
      </c>
      <c r="K3695" s="1">
        <f>(J3695-MIN(J:J))/(MAX(J:J)-MIN(J:J))</f>
        <v>0.5084213967074136</v>
      </c>
      <c r="L3695" s="1">
        <f>VLOOKUP(A3695,'Dados absolutos'!A:M,13,FALSE)</f>
        <v>0.34444444444444444</v>
      </c>
      <c r="M3695" s="1">
        <f>(L3695-MIN(L:L))/(MAX(L:L)-MIN(L:L))</f>
        <v>0.23160762942779292</v>
      </c>
      <c r="N3695" s="1">
        <f>VLOOKUP(B3695,'[1]ICI-DH'!$A:$H,8,FALSE)</f>
        <v>0.16</v>
      </c>
      <c r="O3695" s="17">
        <f>VLOOKUP(A3695,'Dados absolutos'!A:Q,17,FALSE)</f>
        <v>1.5571473061351605E-4</v>
      </c>
      <c r="P3695" s="1">
        <f>(O3695-MIN(O:O))/(MAX(O:O)-MIN(O:O))</f>
        <v>1.2626734489082669E-2</v>
      </c>
      <c r="Q3695" s="3">
        <f>H3695-I3695-K3695+M3695+N3695+P3695</f>
        <v>-0.75888085757074764</v>
      </c>
      <c r="R3695" s="4" t="s">
        <v>9077</v>
      </c>
    </row>
    <row r="3696" spans="1:18" x14ac:dyDescent="0.25">
      <c r="A3696">
        <v>220155</v>
      </c>
      <c r="B3696">
        <v>2201556</v>
      </c>
      <c r="C3696" t="s">
        <v>705</v>
      </c>
      <c r="D3696" t="s">
        <v>682</v>
      </c>
      <c r="E3696" t="s">
        <v>466</v>
      </c>
      <c r="F3696" t="s">
        <v>10</v>
      </c>
      <c r="G3696">
        <f>VLOOKUP(A3696,'Dados absolutos'!A:H,8,FALSE)</f>
        <v>4091</v>
      </c>
      <c r="H3696" s="1">
        <f>(G3696-MIN(G:G))/(MAX(G:G)-MIN(G:G))</f>
        <v>1.6358131618189761E-2</v>
      </c>
      <c r="I3696">
        <f>VLOOKUP(A3696,'Dados absolutos'!A:I,9,FALSE)</f>
        <v>0.57599999999999996</v>
      </c>
      <c r="J3696" s="1">
        <f>VLOOKUP(A3696,'Dados absolutos'!A:L,12,FALSE)</f>
        <v>6126.7319530677105</v>
      </c>
      <c r="K3696" s="1">
        <f>(J3696-MIN(J:J))/(MAX(J:J)-MIN(J:J))</f>
        <v>0.46201365983796061</v>
      </c>
      <c r="L3696" s="1">
        <f>VLOOKUP(A3696,'Dados absolutos'!A:M,13,FALSE)</f>
        <v>0</v>
      </c>
      <c r="M3696" s="1">
        <f>(L3696-MIN(L:L))/(MAX(L:L)-MIN(L:L))</f>
        <v>6.2670299727520445E-2</v>
      </c>
      <c r="N3696" s="1">
        <f>VLOOKUP(B3696,'[1]ICI-DH'!$A:$H,8,FALSE)</f>
        <v>0.2</v>
      </c>
      <c r="O3696" s="17">
        <f>VLOOKUP(A3696,'Dados absolutos'!A:Q,17,FALSE)</f>
        <v>0</v>
      </c>
      <c r="P3696" s="1">
        <f>(O3696-MIN(O:O))/(MAX(O:O)-MIN(O:O))</f>
        <v>0</v>
      </c>
      <c r="Q3696" s="3">
        <f>H3696-I3696-K3696+M3696+N3696+P3696</f>
        <v>-0.75898522849225025</v>
      </c>
      <c r="R3696" s="4" t="s">
        <v>9078</v>
      </c>
    </row>
    <row r="3697" spans="1:18" x14ac:dyDescent="0.25">
      <c r="A3697">
        <v>312950</v>
      </c>
      <c r="B3697">
        <v>3129509</v>
      </c>
      <c r="C3697" t="s">
        <v>2515</v>
      </c>
      <c r="D3697" t="s">
        <v>2181</v>
      </c>
      <c r="E3697" t="s">
        <v>2182</v>
      </c>
      <c r="F3697" t="s">
        <v>10</v>
      </c>
      <c r="G3697">
        <f>VLOOKUP(A3697,'Dados absolutos'!A:H,8,FALSE)</f>
        <v>22229</v>
      </c>
      <c r="H3697" s="1">
        <f>(G3697-MIN(G:G))/(MAX(G:G)-MIN(G:G))</f>
        <v>0.10742743526789077</v>
      </c>
      <c r="I3697">
        <f>VLOOKUP(A3697,'Dados absolutos'!A:I,9,FALSE)</f>
        <v>0.71799999999999997</v>
      </c>
      <c r="J3697" s="1">
        <f>VLOOKUP(A3697,'Dados absolutos'!A:L,12,FALSE)</f>
        <v>6823.5564550812005</v>
      </c>
      <c r="K3697" s="1">
        <f>(J3697-MIN(J:J))/(MAX(J:J)-MIN(J:J))</f>
        <v>0.5187052445097835</v>
      </c>
      <c r="L3697" s="1">
        <f>VLOOKUP(A3697,'Dados absolutos'!A:M,13,FALSE)</f>
        <v>0.21111111111111108</v>
      </c>
      <c r="M3697" s="1">
        <f>(L3697-MIN(L:L))/(MAX(L:L)-MIN(L:L))</f>
        <v>0.16621253405994552</v>
      </c>
      <c r="N3697" s="1">
        <f>VLOOKUP(B3697,'[1]ICI-DH'!$A:$H,8,FALSE)</f>
        <v>0.16</v>
      </c>
      <c r="O3697" s="17">
        <f>VLOOKUP(A3697,'Dados absolutos'!A:Q,17,FALSE)</f>
        <v>5.3983535021818346E-4</v>
      </c>
      <c r="P3697" s="1">
        <f>(O3697-MIN(O:O))/(MAX(O:O)-MIN(O:O))</f>
        <v>4.3774648732136698E-2</v>
      </c>
      <c r="Q3697" s="3">
        <f>H3697-I3697-K3697+M3697+N3697+P3697</f>
        <v>-0.75929062644981049</v>
      </c>
      <c r="R3697" s="4" t="s">
        <v>9079</v>
      </c>
    </row>
    <row r="3698" spans="1:18" x14ac:dyDescent="0.25">
      <c r="A3698">
        <v>432020</v>
      </c>
      <c r="B3698">
        <v>4320206</v>
      </c>
      <c r="C3698" t="s">
        <v>4860</v>
      </c>
      <c r="D3698" t="s">
        <v>4459</v>
      </c>
      <c r="E3698" t="s">
        <v>3828</v>
      </c>
      <c r="F3698" t="s">
        <v>10</v>
      </c>
      <c r="G3698">
        <f>VLOOKUP(A3698,'Dados absolutos'!A:H,8,FALSE)</f>
        <v>11950</v>
      </c>
      <c r="H3698" s="1">
        <f>(G3698-MIN(G:G))/(MAX(G:G)-MIN(G:G))</f>
        <v>5.581747980338108E-2</v>
      </c>
      <c r="I3698">
        <f>VLOOKUP(A3698,'Dados absolutos'!A:I,9,FALSE)</f>
        <v>0.72299999999999998</v>
      </c>
      <c r="J3698" s="1">
        <f>VLOOKUP(A3698,'Dados absolutos'!A:L,12,FALSE)</f>
        <v>7005.1385087866111</v>
      </c>
      <c r="K3698" s="1">
        <f>(J3698-MIN(J:J))/(MAX(J:J)-MIN(J:J))</f>
        <v>0.53347822442478154</v>
      </c>
      <c r="L3698" s="1">
        <f>VLOOKUP(A3698,'Dados absolutos'!A:M,13,FALSE)</f>
        <v>0.35</v>
      </c>
      <c r="M3698" s="1">
        <f>(L3698-MIN(L:L))/(MAX(L:L)-MIN(L:L))</f>
        <v>0.23433242506811988</v>
      </c>
      <c r="N3698" s="1">
        <f>VLOOKUP(B3698,'[1]ICI-DH'!$A:$H,8,FALSE)</f>
        <v>0.2</v>
      </c>
      <c r="O3698" s="17">
        <f>VLOOKUP(A3698,'Dados absolutos'!A:Q,17,FALSE)</f>
        <v>8.3682008368200843E-5</v>
      </c>
      <c r="P3698" s="1">
        <f>(O3698-MIN(O:O))/(MAX(O:O)-MIN(O:O))</f>
        <v>6.7856810785681086E-3</v>
      </c>
      <c r="Q3698" s="3">
        <f>H3698-I3698-K3698+M3698+N3698+P3698</f>
        <v>-0.75954263847471248</v>
      </c>
      <c r="R3698" s="4" t="s">
        <v>9080</v>
      </c>
    </row>
    <row r="3699" spans="1:18" x14ac:dyDescent="0.25">
      <c r="A3699">
        <v>241310</v>
      </c>
      <c r="B3699">
        <v>2413102</v>
      </c>
      <c r="C3699" t="s">
        <v>1223</v>
      </c>
      <c r="D3699" t="s">
        <v>1086</v>
      </c>
      <c r="E3699" t="s">
        <v>466</v>
      </c>
      <c r="F3699" t="s">
        <v>10</v>
      </c>
      <c r="G3699">
        <f>VLOOKUP(A3699,'Dados absolutos'!A:H,8,FALSE)</f>
        <v>5965</v>
      </c>
      <c r="H3699" s="1">
        <f>(G3699-MIN(G:G))/(MAX(G:G)-MIN(G:G))</f>
        <v>2.5767320891513151E-2</v>
      </c>
      <c r="I3699">
        <f>VLOOKUP(A3699,'Dados absolutos'!A:I,9,FALSE)</f>
        <v>0.58299999999999996</v>
      </c>
      <c r="J3699" s="1">
        <f>VLOOKUP(A3699,'Dados absolutos'!A:L,12,FALSE)</f>
        <v>5674.224281642918</v>
      </c>
      <c r="K3699" s="1">
        <f>(J3699-MIN(J:J))/(MAX(J:J)-MIN(J:J))</f>
        <v>0.42519897135455909</v>
      </c>
      <c r="L3699" s="1">
        <f>VLOOKUP(A3699,'Dados absolutos'!A:M,13,FALSE)</f>
        <v>0</v>
      </c>
      <c r="M3699" s="1">
        <f>(L3699-MIN(L:L))/(MAX(L:L)-MIN(L:L))</f>
        <v>6.2670299727520445E-2</v>
      </c>
      <c r="N3699" s="1">
        <f>VLOOKUP(B3699,'[1]ICI-DH'!$A:$H,8,FALSE)</f>
        <v>0.16</v>
      </c>
      <c r="O3699" s="17">
        <f>VLOOKUP(A3699,'Dados absolutos'!A:Q,17,FALSE)</f>
        <v>0</v>
      </c>
      <c r="P3699" s="1">
        <f>(O3699-MIN(O:O))/(MAX(O:O)-MIN(O:O))</f>
        <v>0</v>
      </c>
      <c r="Q3699" s="3">
        <f>H3699-I3699-K3699+M3699+N3699+P3699</f>
        <v>-0.75976135073552542</v>
      </c>
      <c r="R3699" s="4" t="s">
        <v>9081</v>
      </c>
    </row>
    <row r="3700" spans="1:18" x14ac:dyDescent="0.25">
      <c r="A3700">
        <v>420915</v>
      </c>
      <c r="B3700">
        <v>4209151</v>
      </c>
      <c r="C3700" t="s">
        <v>4323</v>
      </c>
      <c r="D3700" t="s">
        <v>4197</v>
      </c>
      <c r="E3700" t="s">
        <v>3828</v>
      </c>
      <c r="F3700" t="s">
        <v>10</v>
      </c>
      <c r="G3700">
        <f>VLOOKUP(A3700,'Dados absolutos'!A:H,8,FALSE)</f>
        <v>5985</v>
      </c>
      <c r="H3700" s="1">
        <f>(G3700-MIN(G:G))/(MAX(G:G)-MIN(G:G))</f>
        <v>2.586773913349099E-2</v>
      </c>
      <c r="I3700">
        <f>VLOOKUP(A3700,'Dados absolutos'!A:I,9,FALSE)</f>
        <v>0.69399999999999995</v>
      </c>
      <c r="J3700" s="1">
        <f>VLOOKUP(A3700,'Dados absolutos'!A:L,12,FALSE)</f>
        <v>6688.8468304093567</v>
      </c>
      <c r="K3700" s="1">
        <f>(J3700-MIN(J:J))/(MAX(J:J)-MIN(J:J))</f>
        <v>0.50774566706793656</v>
      </c>
      <c r="L3700" s="1">
        <f>VLOOKUP(A3700,'Dados absolutos'!A:M,13,FALSE)</f>
        <v>0.51666666666666672</v>
      </c>
      <c r="M3700" s="1">
        <f>(L3700-MIN(L:L))/(MAX(L:L)-MIN(L:L))</f>
        <v>0.31607629427792922</v>
      </c>
      <c r="N3700" s="1">
        <f>VLOOKUP(B3700,'[1]ICI-DH'!$A:$H,8,FALSE)</f>
        <v>0.1</v>
      </c>
      <c r="O3700" s="17">
        <f>VLOOKUP(A3700,'Dados absolutos'!A:Q,17,FALSE)</f>
        <v>0</v>
      </c>
      <c r="P3700" s="1">
        <f>(O3700-MIN(O:O))/(MAX(O:O)-MIN(O:O))</f>
        <v>0</v>
      </c>
      <c r="Q3700" s="3">
        <f>H3700-I3700-K3700+M3700+N3700+P3700</f>
        <v>-0.75980163365651643</v>
      </c>
      <c r="R3700" s="4" t="s">
        <v>9082</v>
      </c>
    </row>
    <row r="3701" spans="1:18" x14ac:dyDescent="0.25">
      <c r="A3701">
        <v>220010</v>
      </c>
      <c r="B3701">
        <v>2200103</v>
      </c>
      <c r="C3701" t="s">
        <v>683</v>
      </c>
      <c r="D3701" t="s">
        <v>682</v>
      </c>
      <c r="E3701" t="s">
        <v>466</v>
      </c>
      <c r="F3701" t="s">
        <v>10</v>
      </c>
      <c r="G3701">
        <f>VLOOKUP(A3701,'Dados absolutos'!A:H,8,FALSE)</f>
        <v>4940</v>
      </c>
      <c r="H3701" s="1">
        <f>(G3701-MIN(G:G))/(MAX(G:G)-MIN(G:G))</f>
        <v>2.0620885990148972E-2</v>
      </c>
      <c r="I3701">
        <f>VLOOKUP(A3701,'Dados absolutos'!A:I,9,FALSE)</f>
        <v>0.59899999999999998</v>
      </c>
      <c r="J3701" s="1">
        <f>VLOOKUP(A3701,'Dados absolutos'!A:L,12,FALSE)</f>
        <v>6087.1978724696355</v>
      </c>
      <c r="K3701" s="1">
        <f>(J3701-MIN(J:J))/(MAX(J:J)-MIN(J:J))</f>
        <v>0.45879728373296963</v>
      </c>
      <c r="L3701" s="1">
        <f>VLOOKUP(A3701,'Dados absolutos'!A:M,13,FALSE)</f>
        <v>0.23333333333333334</v>
      </c>
      <c r="M3701" s="1">
        <f>(L3701-MIN(L:L))/(MAX(L:L)-MIN(L:L))</f>
        <v>0.17711171662125344</v>
      </c>
      <c r="N3701" s="1">
        <f>VLOOKUP(B3701,'[1]ICI-DH'!$A:$H,8,FALSE)</f>
        <v>0.1</v>
      </c>
      <c r="O3701" s="17">
        <f>VLOOKUP(A3701,'Dados absolutos'!A:Q,17,FALSE)</f>
        <v>0</v>
      </c>
      <c r="P3701" s="1">
        <f>(O3701-MIN(O:O))/(MAX(O:O)-MIN(O:O))</f>
        <v>0</v>
      </c>
      <c r="Q3701" s="3">
        <f>H3701-I3701-K3701+M3701+N3701+P3701</f>
        <v>-0.76006468112156711</v>
      </c>
      <c r="R3701" s="4" t="s">
        <v>9083</v>
      </c>
    </row>
    <row r="3702" spans="1:18" x14ac:dyDescent="0.25">
      <c r="A3702">
        <v>270780</v>
      </c>
      <c r="B3702">
        <v>2707800</v>
      </c>
      <c r="C3702" t="s">
        <v>1697</v>
      </c>
      <c r="D3702" t="s">
        <v>1620</v>
      </c>
      <c r="E3702" t="s">
        <v>466</v>
      </c>
      <c r="F3702" t="s">
        <v>10</v>
      </c>
      <c r="G3702">
        <f>VLOOKUP(A3702,'Dados absolutos'!A:H,8,FALSE)</f>
        <v>6474</v>
      </c>
      <c r="H3702" s="1">
        <f>(G3702-MIN(G:G))/(MAX(G:G)-MIN(G:G))</f>
        <v>2.8322965149849121E-2</v>
      </c>
      <c r="I3702">
        <f>VLOOKUP(A3702,'Dados absolutos'!A:I,9,FALSE)</f>
        <v>0.505</v>
      </c>
      <c r="J3702" s="1">
        <f>VLOOKUP(A3702,'Dados absolutos'!A:L,12,FALSE)</f>
        <v>7640.3525733704055</v>
      </c>
      <c r="K3702" s="1">
        <f>(J3702-MIN(J:J))/(MAX(J:J)-MIN(J:J))</f>
        <v>0.58515736576242039</v>
      </c>
      <c r="L3702" s="1">
        <f>VLOOKUP(A3702,'Dados absolutos'!A:M,13,FALSE)</f>
        <v>0.28333333333333333</v>
      </c>
      <c r="M3702" s="1">
        <f>(L3702-MIN(L:L))/(MAX(L:L)-MIN(L:L))</f>
        <v>0.20163487738419619</v>
      </c>
      <c r="N3702" s="1">
        <f>VLOOKUP(B3702,'[1]ICI-DH'!$A:$H,8,FALSE)</f>
        <v>0.1</v>
      </c>
      <c r="O3702" s="17">
        <f>VLOOKUP(A3702,'Dados absolutos'!A:Q,17,FALSE)</f>
        <v>0</v>
      </c>
      <c r="P3702" s="1">
        <f>(O3702-MIN(O:O))/(MAX(O:O)-MIN(O:O))</f>
        <v>0</v>
      </c>
      <c r="Q3702" s="3">
        <f>H3702-I3702-K3702+M3702+N3702+P3702</f>
        <v>-0.76019952322837514</v>
      </c>
      <c r="R3702" s="4" t="s">
        <v>9084</v>
      </c>
    </row>
    <row r="3703" spans="1:18" x14ac:dyDescent="0.25">
      <c r="A3703">
        <v>430087</v>
      </c>
      <c r="B3703">
        <v>4300877</v>
      </c>
      <c r="C3703" t="s">
        <v>4475</v>
      </c>
      <c r="D3703" t="s">
        <v>4459</v>
      </c>
      <c r="E3703" t="s">
        <v>3828</v>
      </c>
      <c r="F3703" t="s">
        <v>10</v>
      </c>
      <c r="G3703">
        <f>VLOOKUP(A3703,'Dados absolutos'!A:H,8,FALSE)</f>
        <v>8525</v>
      </c>
      <c r="H3703" s="1">
        <f>(G3703-MIN(G:G))/(MAX(G:G)-MIN(G:G))</f>
        <v>3.8620855864676375E-2</v>
      </c>
      <c r="I3703">
        <f>VLOOKUP(A3703,'Dados absolutos'!A:I,9,FALSE)</f>
        <v>0.67900000000000005</v>
      </c>
      <c r="J3703" s="1">
        <f>VLOOKUP(A3703,'Dados absolutos'!A:L,12,FALSE)</f>
        <v>6532.8164129032257</v>
      </c>
      <c r="K3703" s="1">
        <f>(J3703-MIN(J:J))/(MAX(J:J)-MIN(J:J))</f>
        <v>0.49505149285352656</v>
      </c>
      <c r="L3703" s="1">
        <f>VLOOKUP(A3703,'Dados absolutos'!A:M,13,FALSE)</f>
        <v>0.43333333333333329</v>
      </c>
      <c r="M3703" s="1">
        <f>(L3703-MIN(L:L))/(MAX(L:L)-MIN(L:L))</f>
        <v>0.27520435967302453</v>
      </c>
      <c r="N3703" s="1">
        <f>VLOOKUP(B3703,'[1]ICI-DH'!$A:$H,8,FALSE)</f>
        <v>0.1</v>
      </c>
      <c r="O3703" s="17">
        <f>VLOOKUP(A3703,'Dados absolutos'!A:Q,17,FALSE)</f>
        <v>0</v>
      </c>
      <c r="P3703" s="1">
        <f>(O3703-MIN(O:O))/(MAX(O:O)-MIN(O:O))</f>
        <v>0</v>
      </c>
      <c r="Q3703" s="3">
        <f>H3703-I3703-K3703+M3703+N3703+P3703</f>
        <v>-0.76022627731582582</v>
      </c>
      <c r="R3703" s="4" t="s">
        <v>9085</v>
      </c>
    </row>
    <row r="3704" spans="1:18" x14ac:dyDescent="0.25">
      <c r="A3704">
        <v>292275</v>
      </c>
      <c r="B3704">
        <v>2922755</v>
      </c>
      <c r="C3704" t="s">
        <v>2052</v>
      </c>
      <c r="D3704" t="s">
        <v>1784</v>
      </c>
      <c r="E3704" t="s">
        <v>466</v>
      </c>
      <c r="F3704" t="s">
        <v>10</v>
      </c>
      <c r="G3704">
        <f>VLOOKUP(A3704,'Dados absolutos'!A:H,8,FALSE)</f>
        <v>6501</v>
      </c>
      <c r="H3704" s="1">
        <f>(G3704-MIN(G:G))/(MAX(G:G)-MIN(G:G))</f>
        <v>2.8458529776519203E-2</v>
      </c>
      <c r="I3704">
        <f>VLOOKUP(A3704,'Dados absolutos'!A:I,9,FALSE)</f>
        <v>0.56999999999999995</v>
      </c>
      <c r="J3704" s="1">
        <f>VLOOKUP(A3704,'Dados absolutos'!A:L,12,FALSE)</f>
        <v>6442.1474819258574</v>
      </c>
      <c r="K3704" s="1">
        <f>(J3704-MIN(J:J))/(MAX(J:J)-MIN(J:J))</f>
        <v>0.48767493625605546</v>
      </c>
      <c r="L3704" s="1">
        <f>VLOOKUP(A3704,'Dados absolutos'!A:M,13,FALSE)</f>
        <v>0.2166666666666667</v>
      </c>
      <c r="M3704" s="1">
        <f>(L3704-MIN(L:L))/(MAX(L:L)-MIN(L:L))</f>
        <v>0.1689373297002725</v>
      </c>
      <c r="N3704" s="1">
        <f>VLOOKUP(B3704,'[1]ICI-DH'!$A:$H,8,FALSE)</f>
        <v>0.1</v>
      </c>
      <c r="O3704" s="17">
        <f>VLOOKUP(A3704,'Dados absolutos'!A:Q,17,FALSE)</f>
        <v>0</v>
      </c>
      <c r="P3704" s="1">
        <f>(O3704-MIN(O:O))/(MAX(O:O)-MIN(O:O))</f>
        <v>0</v>
      </c>
      <c r="Q3704" s="3">
        <f>H3704-I3704-K3704+M3704+N3704+P3704</f>
        <v>-0.76027907677926365</v>
      </c>
      <c r="R3704" s="4" t="s">
        <v>9086</v>
      </c>
    </row>
    <row r="3705" spans="1:18" x14ac:dyDescent="0.25">
      <c r="A3705">
        <v>240870</v>
      </c>
      <c r="B3705">
        <v>2408706</v>
      </c>
      <c r="C3705" t="s">
        <v>1177</v>
      </c>
      <c r="D3705" t="s">
        <v>1086</v>
      </c>
      <c r="E3705" t="s">
        <v>466</v>
      </c>
      <c r="F3705" t="s">
        <v>10</v>
      </c>
      <c r="G3705">
        <f>VLOOKUP(A3705,'Dados absolutos'!A:H,8,FALSE)</f>
        <v>3579</v>
      </c>
      <c r="H3705" s="1">
        <f>(G3705-MIN(G:G))/(MAX(G:G)-MIN(G:G))</f>
        <v>1.3787424623557115E-2</v>
      </c>
      <c r="I3705">
        <f>VLOOKUP(A3705,'Dados absolutos'!A:I,9,FALSE)</f>
        <v>0.60299999999999998</v>
      </c>
      <c r="J3705" s="1">
        <f>VLOOKUP(A3705,'Dados absolutos'!A:L,12,FALSE)</f>
        <v>7364.3773009220449</v>
      </c>
      <c r="K3705" s="1">
        <f>(J3705-MIN(J:J))/(MAX(J:J)-MIN(J:J))</f>
        <v>0.56270483219029765</v>
      </c>
      <c r="L3705" s="1">
        <f>VLOOKUP(A3705,'Dados absolutos'!A:M,13,FALSE)</f>
        <v>0.34444444444444444</v>
      </c>
      <c r="M3705" s="1">
        <f>(L3705-MIN(L:L))/(MAX(L:L)-MIN(L:L))</f>
        <v>0.23160762942779292</v>
      </c>
      <c r="N3705" s="1">
        <f>VLOOKUP(B3705,'[1]ICI-DH'!$A:$H,8,FALSE)</f>
        <v>0.16</v>
      </c>
      <c r="O3705" s="17">
        <f>VLOOKUP(A3705,'Dados absolutos'!A:Q,17,FALSE)</f>
        <v>0</v>
      </c>
      <c r="P3705" s="1">
        <f>(O3705-MIN(O:O))/(MAX(O:O)-MIN(O:O))</f>
        <v>0</v>
      </c>
      <c r="Q3705" s="3">
        <f>H3705-I3705-K3705+M3705+N3705+P3705</f>
        <v>-0.76030977813894751</v>
      </c>
      <c r="R3705" s="4" t="s">
        <v>9087</v>
      </c>
    </row>
    <row r="3706" spans="1:18" x14ac:dyDescent="0.25">
      <c r="A3706">
        <v>270610</v>
      </c>
      <c r="B3706">
        <v>2706109</v>
      </c>
      <c r="C3706" t="s">
        <v>1175</v>
      </c>
      <c r="D3706" t="s">
        <v>1620</v>
      </c>
      <c r="E3706" t="s">
        <v>466</v>
      </c>
      <c r="F3706" t="s">
        <v>10</v>
      </c>
      <c r="G3706">
        <f>VLOOKUP(A3706,'Dados absolutos'!A:H,8,FALSE)</f>
        <v>11446</v>
      </c>
      <c r="H3706" s="1">
        <f>(G3706-MIN(G:G))/(MAX(G:G)-MIN(G:G))</f>
        <v>5.3286940105539575E-2</v>
      </c>
      <c r="I3706">
        <f>VLOOKUP(A3706,'Dados absolutos'!A:I,9,FALSE)</f>
        <v>0.54700000000000004</v>
      </c>
      <c r="J3706" s="1">
        <f>VLOOKUP(A3706,'Dados absolutos'!A:L,12,FALSE)</f>
        <v>6462.2479774593739</v>
      </c>
      <c r="K3706" s="1">
        <f>(J3706-MIN(J:J))/(MAX(J:J)-MIN(J:J))</f>
        <v>0.4893102532421707</v>
      </c>
      <c r="L3706" s="1">
        <f>VLOOKUP(A3706,'Dados absolutos'!A:M,13,FALSE)</f>
        <v>0</v>
      </c>
      <c r="M3706" s="1">
        <f>(L3706-MIN(L:L))/(MAX(L:L)-MIN(L:L))</f>
        <v>6.2670299727520445E-2</v>
      </c>
      <c r="N3706" s="1">
        <f>VLOOKUP(B3706,'[1]ICI-DH'!$A:$H,8,FALSE)</f>
        <v>0.16</v>
      </c>
      <c r="O3706" s="17">
        <f>VLOOKUP(A3706,'Dados absolutos'!A:Q,17,FALSE)</f>
        <v>0</v>
      </c>
      <c r="P3706" s="1">
        <f>(O3706-MIN(O:O))/(MAX(O:O)-MIN(O:O))</f>
        <v>0</v>
      </c>
      <c r="Q3706" s="3">
        <f>H3706-I3706-K3706+M3706+N3706+P3706</f>
        <v>-0.76035301340911066</v>
      </c>
      <c r="R3706" s="4" t="s">
        <v>9088</v>
      </c>
    </row>
    <row r="3707" spans="1:18" x14ac:dyDescent="0.25">
      <c r="A3707">
        <v>330411</v>
      </c>
      <c r="B3707">
        <v>3304110</v>
      </c>
      <c r="C3707" t="s">
        <v>3169</v>
      </c>
      <c r="D3707" t="s">
        <v>3113</v>
      </c>
      <c r="E3707" t="s">
        <v>2182</v>
      </c>
      <c r="F3707" t="s">
        <v>10</v>
      </c>
      <c r="G3707">
        <f>VLOOKUP(A3707,'Dados absolutos'!A:H,8,FALSE)</f>
        <v>20373</v>
      </c>
      <c r="H3707" s="1">
        <f>(G3707-MIN(G:G))/(MAX(G:G)-MIN(G:G))</f>
        <v>9.8108622412347427E-2</v>
      </c>
      <c r="I3707">
        <f>VLOOKUP(A3707,'Dados absolutos'!A:I,9,FALSE)</f>
        <v>0.71299999999999997</v>
      </c>
      <c r="J3707" s="1">
        <f>VLOOKUP(A3707,'Dados absolutos'!A:L,12,FALSE)</f>
        <v>12045.752461591323</v>
      </c>
      <c r="K3707" s="1">
        <f>(J3707-MIN(J:J))/(MAX(J:J)-MIN(J:J))</f>
        <v>0.94356769728012657</v>
      </c>
      <c r="L3707" s="1">
        <f>VLOOKUP(A3707,'Dados absolutos'!A:M,13,FALSE)</f>
        <v>0.83888888888888891</v>
      </c>
      <c r="M3707" s="1">
        <f>(L3707-MIN(L:L))/(MAX(L:L)-MIN(L:L))</f>
        <v>0.47411444141689379</v>
      </c>
      <c r="N3707" s="1">
        <f>VLOOKUP(B3707,'[1]ICI-DH'!$A:$H,8,FALSE)</f>
        <v>0.3</v>
      </c>
      <c r="O3707" s="17">
        <f>VLOOKUP(A3707,'Dados absolutos'!A:Q,17,FALSE)</f>
        <v>2.945074363127669E-4</v>
      </c>
      <c r="P3707" s="1">
        <f>(O3707-MIN(O:O))/(MAX(O:O)-MIN(O:O))</f>
        <v>2.3881280780117475E-2</v>
      </c>
      <c r="Q3707" s="3">
        <f>H3707-I3707-K3707+M3707+N3707+P3707</f>
        <v>-0.76046335267076781</v>
      </c>
      <c r="R3707" s="4" t="s">
        <v>9089</v>
      </c>
    </row>
    <row r="3708" spans="1:18" x14ac:dyDescent="0.25">
      <c r="A3708">
        <v>431645</v>
      </c>
      <c r="B3708">
        <v>4316451</v>
      </c>
      <c r="C3708" t="s">
        <v>4799</v>
      </c>
      <c r="D3708" t="s">
        <v>4459</v>
      </c>
      <c r="E3708" t="s">
        <v>3828</v>
      </c>
      <c r="F3708" t="s">
        <v>10</v>
      </c>
      <c r="G3708">
        <f>VLOOKUP(A3708,'Dados absolutos'!A:H,8,FALSE)</f>
        <v>10203</v>
      </c>
      <c r="H3708" s="1">
        <f>(G3708-MIN(G:G))/(MAX(G:G)-MIN(G:G))</f>
        <v>4.7045946366616957E-2</v>
      </c>
      <c r="I3708">
        <f>VLOOKUP(A3708,'Dados absolutos'!A:I,9,FALSE)</f>
        <v>0.68700000000000006</v>
      </c>
      <c r="J3708" s="1">
        <f>VLOOKUP(A3708,'Dados absolutos'!A:L,12,FALSE)</f>
        <v>7980.9628266196214</v>
      </c>
      <c r="K3708" s="1">
        <f>(J3708-MIN(J:J))/(MAX(J:J)-MIN(J:J))</f>
        <v>0.6128684105898814</v>
      </c>
      <c r="L3708" s="1">
        <f>VLOOKUP(A3708,'Dados absolutos'!A:M,13,FALSE)</f>
        <v>0.53333333333333333</v>
      </c>
      <c r="M3708" s="1">
        <f>(L3708-MIN(L:L))/(MAX(L:L)-MIN(L:L))</f>
        <v>0.3242506811989101</v>
      </c>
      <c r="N3708" s="1">
        <f>VLOOKUP(B3708,'[1]ICI-DH'!$A:$H,8,FALSE)</f>
        <v>0.16</v>
      </c>
      <c r="O3708" s="17">
        <f>VLOOKUP(A3708,'Dados absolutos'!A:Q,17,FALSE)</f>
        <v>9.8010389101244733E-5</v>
      </c>
      <c r="P3708" s="1">
        <f>(O3708-MIN(O:O))/(MAX(O:O)-MIN(O:O))</f>
        <v>7.9475535517876013E-3</v>
      </c>
      <c r="Q3708" s="3">
        <f>H3708-I3708-K3708+M3708+N3708+P3708</f>
        <v>-0.76062422947256669</v>
      </c>
      <c r="R3708" s="4" t="s">
        <v>9090</v>
      </c>
    </row>
    <row r="3709" spans="1:18" x14ac:dyDescent="0.25">
      <c r="A3709">
        <v>211080</v>
      </c>
      <c r="B3709">
        <v>2110807</v>
      </c>
      <c r="C3709" t="s">
        <v>639</v>
      </c>
      <c r="D3709" t="s">
        <v>465</v>
      </c>
      <c r="E3709" t="s">
        <v>466</v>
      </c>
      <c r="F3709" t="s">
        <v>10</v>
      </c>
      <c r="G3709">
        <f>VLOOKUP(A3709,'Dados absolutos'!A:H,8,FALSE)</f>
        <v>4402</v>
      </c>
      <c r="H3709" s="1">
        <f>(G3709-MIN(G:G))/(MAX(G:G)-MIN(G:G))</f>
        <v>1.7919635280945135E-2</v>
      </c>
      <c r="I3709">
        <f>VLOOKUP(A3709,'Dados absolutos'!A:I,9,FALSE)</f>
        <v>0.55700000000000005</v>
      </c>
      <c r="J3709" s="1">
        <f>VLOOKUP(A3709,'Dados absolutos'!A:L,12,FALSE)</f>
        <v>6581.6097455701956</v>
      </c>
      <c r="K3709" s="1">
        <f>(J3709-MIN(J:J))/(MAX(J:J)-MIN(J:J))</f>
        <v>0.4990211743763735</v>
      </c>
      <c r="L3709" s="1">
        <f>VLOOKUP(A3709,'Dados absolutos'!A:M,13,FALSE)</f>
        <v>0.23333333333333334</v>
      </c>
      <c r="M3709" s="1">
        <f>(L3709-MIN(L:L))/(MAX(L:L)-MIN(L:L))</f>
        <v>0.17711171662125344</v>
      </c>
      <c r="N3709" s="1">
        <f>VLOOKUP(B3709,'[1]ICI-DH'!$A:$H,8,FALSE)</f>
        <v>0.1</v>
      </c>
      <c r="O3709" s="17">
        <f>VLOOKUP(A3709,'Dados absolutos'!A:Q,17,FALSE)</f>
        <v>0</v>
      </c>
      <c r="P3709" s="1">
        <f>(O3709-MIN(O:O))/(MAX(O:O)-MIN(O:O))</f>
        <v>0</v>
      </c>
      <c r="Q3709" s="3">
        <f>H3709-I3709-K3709+M3709+N3709+P3709</f>
        <v>-0.76098982247417502</v>
      </c>
      <c r="R3709" s="4" t="s">
        <v>9091</v>
      </c>
    </row>
    <row r="3710" spans="1:18" x14ac:dyDescent="0.25">
      <c r="A3710">
        <v>251490</v>
      </c>
      <c r="B3710">
        <v>2514909</v>
      </c>
      <c r="C3710" t="s">
        <v>1423</v>
      </c>
      <c r="D3710" t="s">
        <v>1247</v>
      </c>
      <c r="E3710" t="s">
        <v>466</v>
      </c>
      <c r="F3710" t="s">
        <v>10</v>
      </c>
      <c r="G3710">
        <f>VLOOKUP(A3710,'Dados absolutos'!A:H,8,FALSE)</f>
        <v>7470</v>
      </c>
      <c r="H3710" s="1">
        <f>(G3710-MIN(G:G))/(MAX(G:G)-MIN(G:G))</f>
        <v>3.3323793600345437E-2</v>
      </c>
      <c r="I3710">
        <f>VLOOKUP(A3710,'Dados absolutos'!A:I,9,FALSE)</f>
        <v>0.64100000000000001</v>
      </c>
      <c r="J3710" s="1">
        <f>VLOOKUP(A3710,'Dados absolutos'!A:L,12,FALSE)</f>
        <v>6510.6171526104417</v>
      </c>
      <c r="K3710" s="1">
        <f>(J3710-MIN(J:J))/(MAX(J:J)-MIN(J:J))</f>
        <v>0.49324542656150655</v>
      </c>
      <c r="L3710" s="1">
        <f>VLOOKUP(A3710,'Dados absolutos'!A:M,13,FALSE)</f>
        <v>0.2166666666666667</v>
      </c>
      <c r="M3710" s="1">
        <f>(L3710-MIN(L:L))/(MAX(L:L)-MIN(L:L))</f>
        <v>0.1689373297002725</v>
      </c>
      <c r="N3710" s="1">
        <f>VLOOKUP(B3710,'[1]ICI-DH'!$A:$H,8,FALSE)</f>
        <v>0.16</v>
      </c>
      <c r="O3710" s="17">
        <f>VLOOKUP(A3710,'Dados absolutos'!A:Q,17,FALSE)</f>
        <v>1.3386880856760375E-4</v>
      </c>
      <c r="P3710" s="1">
        <f>(O3710-MIN(O:O))/(MAX(O:O)-MIN(O:O))</f>
        <v>1.0855272943626358E-2</v>
      </c>
      <c r="Q3710" s="3">
        <f>H3710-I3710-K3710+M3710+N3710+P3710</f>
        <v>-0.7611290303172622</v>
      </c>
      <c r="R3710" s="4" t="s">
        <v>9092</v>
      </c>
    </row>
    <row r="3711" spans="1:18" x14ac:dyDescent="0.25">
      <c r="A3711">
        <v>171850</v>
      </c>
      <c r="B3711">
        <v>1718501</v>
      </c>
      <c r="C3711" t="s">
        <v>432</v>
      </c>
      <c r="D3711" t="s">
        <v>327</v>
      </c>
      <c r="E3711" t="s">
        <v>9</v>
      </c>
      <c r="F3711" t="s">
        <v>10</v>
      </c>
      <c r="G3711">
        <f>VLOOKUP(A3711,'Dados absolutos'!A:H,8,FALSE)</f>
        <v>3421</v>
      </c>
      <c r="H3711" s="1">
        <f>(G3711-MIN(G:G))/(MAX(G:G)-MIN(G:G))</f>
        <v>1.2994120511932198E-2</v>
      </c>
      <c r="I3711">
        <f>VLOOKUP(A3711,'Dados absolutos'!A:I,9,FALSE)</f>
        <v>0.5</v>
      </c>
      <c r="J3711" s="1">
        <f>VLOOKUP(A3711,'Dados absolutos'!A:L,12,FALSE)</f>
        <v>7559.6078164279452</v>
      </c>
      <c r="K3711" s="1">
        <f>(J3711-MIN(J:J))/(MAX(J:J)-MIN(J:J))</f>
        <v>0.5785882106713145</v>
      </c>
      <c r="L3711" s="1">
        <f>VLOOKUP(A3711,'Dados absolutos'!A:M,13,FALSE)</f>
        <v>0.28888888888888892</v>
      </c>
      <c r="M3711" s="1">
        <f>(L3711-MIN(L:L))/(MAX(L:L)-MIN(L:L))</f>
        <v>0.20435967302452321</v>
      </c>
      <c r="N3711" s="1">
        <f>VLOOKUP(B3711,'[1]ICI-DH'!$A:$H,8,FALSE)</f>
        <v>0.1</v>
      </c>
      <c r="O3711" s="17">
        <f>VLOOKUP(A3711,'Dados absolutos'!A:Q,17,FALSE)</f>
        <v>0</v>
      </c>
      <c r="P3711" s="1">
        <f>(O3711-MIN(O:O))/(MAX(O:O)-MIN(O:O))</f>
        <v>0</v>
      </c>
      <c r="Q3711" s="3">
        <f>H3711-I3711-K3711+M3711+N3711+P3711</f>
        <v>-0.76123441713485918</v>
      </c>
      <c r="R3711" s="4" t="s">
        <v>9093</v>
      </c>
    </row>
    <row r="3712" spans="1:18" x14ac:dyDescent="0.25">
      <c r="A3712">
        <v>171790</v>
      </c>
      <c r="B3712">
        <v>1717909</v>
      </c>
      <c r="C3712" t="s">
        <v>426</v>
      </c>
      <c r="D3712" t="s">
        <v>327</v>
      </c>
      <c r="E3712" t="s">
        <v>9</v>
      </c>
      <c r="F3712" t="s">
        <v>10</v>
      </c>
      <c r="G3712">
        <f>VLOOKUP(A3712,'Dados absolutos'!A:H,8,FALSE)</f>
        <v>7586</v>
      </c>
      <c r="H3712" s="1">
        <f>(G3712-MIN(G:G))/(MAX(G:G)-MIN(G:G))</f>
        <v>3.3906219403816898E-2</v>
      </c>
      <c r="I3712">
        <f>VLOOKUP(A3712,'Dados absolutos'!A:I,9,FALSE)</f>
        <v>0.624</v>
      </c>
      <c r="J3712" s="1">
        <f>VLOOKUP(A3712,'Dados absolutos'!A:L,12,FALSE)</f>
        <v>5254.7804837859212</v>
      </c>
      <c r="K3712" s="1">
        <f>(J3712-MIN(J:J))/(MAX(J:J)-MIN(J:J))</f>
        <v>0.39107426203022971</v>
      </c>
      <c r="L3712" s="1">
        <f>VLOOKUP(A3712,'Dados absolutos'!A:M,13,FALSE)</f>
        <v>0.11666666666666667</v>
      </c>
      <c r="M3712" s="1">
        <f>(L3712-MIN(L:L))/(MAX(L:L)-MIN(L:L))</f>
        <v>0.11989100817438694</v>
      </c>
      <c r="N3712" s="1">
        <f>VLOOKUP(B3712,'[1]ICI-DH'!$A:$H,8,FALSE)</f>
        <v>0.1</v>
      </c>
      <c r="O3712" s="17">
        <f>VLOOKUP(A3712,'Dados absolutos'!A:Q,17,FALSE)</f>
        <v>0</v>
      </c>
      <c r="P3712" s="1">
        <f>(O3712-MIN(O:O))/(MAX(O:O)-MIN(O:O))</f>
        <v>0</v>
      </c>
      <c r="Q3712" s="3">
        <f>H3712-I3712-K3712+M3712+N3712+P3712</f>
        <v>-0.76127703445202599</v>
      </c>
      <c r="R3712" s="4" t="s">
        <v>9094</v>
      </c>
    </row>
    <row r="3713" spans="1:18" x14ac:dyDescent="0.25">
      <c r="A3713">
        <v>510780</v>
      </c>
      <c r="B3713">
        <v>5107800</v>
      </c>
      <c r="C3713" t="s">
        <v>5115</v>
      </c>
      <c r="D3713" t="s">
        <v>5002</v>
      </c>
      <c r="E3713" t="s">
        <v>4932</v>
      </c>
      <c r="F3713" t="s">
        <v>10</v>
      </c>
      <c r="G3713">
        <f>VLOOKUP(A3713,'Dados absolutos'!A:H,8,FALSE)</f>
        <v>15246</v>
      </c>
      <c r="H3713" s="1">
        <f>(G3713-MIN(G:G))/(MAX(G:G)-MIN(G:G))</f>
        <v>7.236640608132873E-2</v>
      </c>
      <c r="I3713">
        <f>VLOOKUP(A3713,'Dados absolutos'!A:I,9,FALSE)</f>
        <v>0.65600000000000003</v>
      </c>
      <c r="J3713" s="1">
        <f>VLOOKUP(A3713,'Dados absolutos'!A:L,12,FALSE)</f>
        <v>6409.4256657483929</v>
      </c>
      <c r="K3713" s="1">
        <f>(J3713-MIN(J:J))/(MAX(J:J)-MIN(J:J))</f>
        <v>0.48501278587661223</v>
      </c>
      <c r="L3713" s="1">
        <f>VLOOKUP(A3713,'Dados absolutos'!A:M,13,FALSE)</f>
        <v>0.2944444444444444</v>
      </c>
      <c r="M3713" s="1">
        <f>(L3713-MIN(L:L))/(MAX(L:L)-MIN(L:L))</f>
        <v>0.20708446866485011</v>
      </c>
      <c r="N3713" s="1">
        <f>VLOOKUP(B3713,'[1]ICI-DH'!$A:$H,8,FALSE)</f>
        <v>0.1</v>
      </c>
      <c r="O3713" s="17">
        <f>VLOOKUP(A3713,'Dados absolutos'!A:Q,17,FALSE)</f>
        <v>0</v>
      </c>
      <c r="P3713" s="1">
        <f>(O3713-MIN(O:O))/(MAX(O:O)-MIN(O:O))</f>
        <v>0</v>
      </c>
      <c r="Q3713" s="3">
        <f>H3713-I3713-K3713+M3713+N3713+P3713</f>
        <v>-0.76156191113043337</v>
      </c>
      <c r="R3713" s="4" t="s">
        <v>9095</v>
      </c>
    </row>
    <row r="3714" spans="1:18" x14ac:dyDescent="0.25">
      <c r="A3714">
        <v>320115</v>
      </c>
      <c r="B3714">
        <v>3201159</v>
      </c>
      <c r="C3714" t="s">
        <v>3050</v>
      </c>
      <c r="D3714" t="s">
        <v>3036</v>
      </c>
      <c r="E3714" t="s">
        <v>2182</v>
      </c>
      <c r="F3714" t="s">
        <v>10</v>
      </c>
      <c r="G3714">
        <f>VLOOKUP(A3714,'Dados absolutos'!A:H,8,FALSE)</f>
        <v>12985</v>
      </c>
      <c r="H3714" s="1">
        <f>(G3714-MIN(G:G))/(MAX(G:G)-MIN(G:G))</f>
        <v>6.1014123825734186E-2</v>
      </c>
      <c r="I3714">
        <f>VLOOKUP(A3714,'Dados absolutos'!A:I,9,FALSE)</f>
        <v>0.65600000000000003</v>
      </c>
      <c r="J3714" s="1">
        <f>VLOOKUP(A3714,'Dados absolutos'!A:L,12,FALSE)</f>
        <v>5747.6276503658073</v>
      </c>
      <c r="K3714" s="1">
        <f>(J3714-MIN(J:J))/(MAX(J:J)-MIN(J:J))</f>
        <v>0.43117085276964479</v>
      </c>
      <c r="L3714" s="1">
        <f>VLOOKUP(A3714,'Dados absolutos'!A:M,13,FALSE)</f>
        <v>7.2222222222222229E-2</v>
      </c>
      <c r="M3714" s="1">
        <f>(L3714-MIN(L:L))/(MAX(L:L)-MIN(L:L))</f>
        <v>9.8092643051771136E-2</v>
      </c>
      <c r="N3714" s="1">
        <f>VLOOKUP(B3714,'[1]ICI-DH'!$A:$H,8,FALSE)</f>
        <v>0.16</v>
      </c>
      <c r="O3714" s="17">
        <f>VLOOKUP(A3714,'Dados absolutos'!A:Q,17,FALSE)</f>
        <v>7.7011936850211786E-5</v>
      </c>
      <c r="P3714" s="1">
        <f>(O3714-MIN(O:O))/(MAX(O:O)-MIN(O:O))</f>
        <v>6.2448123903649511E-3</v>
      </c>
      <c r="Q3714" s="3">
        <f>H3714-I3714-K3714+M3714+N3714+P3714</f>
        <v>-0.76181927350177459</v>
      </c>
      <c r="R3714" s="4" t="s">
        <v>9096</v>
      </c>
    </row>
    <row r="3715" spans="1:18" x14ac:dyDescent="0.25">
      <c r="A3715">
        <v>250850</v>
      </c>
      <c r="B3715">
        <v>2508505</v>
      </c>
      <c r="C3715" t="s">
        <v>1347</v>
      </c>
      <c r="D3715" t="s">
        <v>1247</v>
      </c>
      <c r="E3715" t="s">
        <v>466</v>
      </c>
      <c r="F3715" t="s">
        <v>10</v>
      </c>
      <c r="G3715">
        <f>VLOOKUP(A3715,'Dados absolutos'!A:H,8,FALSE)</f>
        <v>6877</v>
      </c>
      <c r="H3715" s="1">
        <f>(G3715-MIN(G:G))/(MAX(G:G)-MIN(G:G))</f>
        <v>3.034639272570255E-2</v>
      </c>
      <c r="I3715">
        <f>VLOOKUP(A3715,'Dados absolutos'!A:I,9,FALSE)</f>
        <v>0.56599999999999995</v>
      </c>
      <c r="J3715" s="1">
        <f>VLOOKUP(A3715,'Dados absolutos'!A:L,12,FALSE)</f>
        <v>5230.8083684746252</v>
      </c>
      <c r="K3715" s="1">
        <f>(J3715-MIN(J:J))/(MAX(J:J)-MIN(J:J))</f>
        <v>0.38912396148682726</v>
      </c>
      <c r="L3715" s="1">
        <f>VLOOKUP(A3715,'Dados absolutos'!A:M,13,FALSE)</f>
        <v>0</v>
      </c>
      <c r="M3715" s="1">
        <f>(L3715-MIN(L:L))/(MAX(L:L)-MIN(L:L))</f>
        <v>6.2670299727520445E-2</v>
      </c>
      <c r="N3715" s="1">
        <f>VLOOKUP(B3715,'[1]ICI-DH'!$A:$H,8,FALSE)</f>
        <v>0.1</v>
      </c>
      <c r="O3715" s="17">
        <f>VLOOKUP(A3715,'Dados absolutos'!A:Q,17,FALSE)</f>
        <v>0</v>
      </c>
      <c r="P3715" s="1">
        <f>(O3715-MIN(O:O))/(MAX(O:O)-MIN(O:O))</f>
        <v>0</v>
      </c>
      <c r="Q3715" s="3">
        <f>H3715-I3715-K3715+M3715+N3715+P3715</f>
        <v>-0.76210726903360426</v>
      </c>
      <c r="R3715" s="4" t="s">
        <v>9097</v>
      </c>
    </row>
    <row r="3716" spans="1:18" x14ac:dyDescent="0.25">
      <c r="A3716">
        <v>412860</v>
      </c>
      <c r="B3716">
        <v>4128609</v>
      </c>
      <c r="C3716" t="s">
        <v>4191</v>
      </c>
      <c r="D3716" t="s">
        <v>3827</v>
      </c>
      <c r="E3716" t="s">
        <v>3828</v>
      </c>
      <c r="F3716" t="s">
        <v>10</v>
      </c>
      <c r="G3716">
        <f>VLOOKUP(A3716,'Dados absolutos'!A:H,8,FALSE)</f>
        <v>7932</v>
      </c>
      <c r="H3716" s="1">
        <f>(G3716-MIN(G:G))/(MAX(G:G)-MIN(G:G))</f>
        <v>3.5643454990033491E-2</v>
      </c>
      <c r="I3716">
        <f>VLOOKUP(A3716,'Dados absolutos'!A:I,9,FALSE)</f>
        <v>0.72</v>
      </c>
      <c r="J3716" s="1">
        <f>VLOOKUP(A3716,'Dados absolutos'!A:L,12,FALSE)</f>
        <v>7322.5946999495709</v>
      </c>
      <c r="K3716" s="1">
        <f>(J3716-MIN(J:J))/(MAX(J:J)-MIN(J:J))</f>
        <v>0.55930552310458737</v>
      </c>
      <c r="L3716" s="1">
        <f>VLOOKUP(A3716,'Dados absolutos'!A:M,13,FALSE)</f>
        <v>0.65000000000000013</v>
      </c>
      <c r="M3716" s="1">
        <f>(L3716-MIN(L:L))/(MAX(L:L)-MIN(L:L))</f>
        <v>0.38147138964577665</v>
      </c>
      <c r="N3716" s="1">
        <f>VLOOKUP(B3716,'[1]ICI-DH'!$A:$H,8,FALSE)</f>
        <v>0.1</v>
      </c>
      <c r="O3716" s="17">
        <f>VLOOKUP(A3716,'Dados absolutos'!A:Q,17,FALSE)</f>
        <v>0</v>
      </c>
      <c r="P3716" s="1">
        <f>(O3716-MIN(O:O))/(MAX(O:O)-MIN(O:O))</f>
        <v>0</v>
      </c>
      <c r="Q3716" s="3">
        <f>H3716-I3716-K3716+M3716+N3716+P3716</f>
        <v>-0.76219067846877719</v>
      </c>
      <c r="R3716" s="4" t="s">
        <v>9098</v>
      </c>
    </row>
    <row r="3717" spans="1:18" x14ac:dyDescent="0.25">
      <c r="A3717">
        <v>311180</v>
      </c>
      <c r="B3717">
        <v>3111804</v>
      </c>
      <c r="C3717" t="s">
        <v>2309</v>
      </c>
      <c r="D3717" t="s">
        <v>2181</v>
      </c>
      <c r="E3717" t="s">
        <v>2182</v>
      </c>
      <c r="F3717" t="s">
        <v>10</v>
      </c>
      <c r="G3717">
        <f>VLOOKUP(A3717,'Dados absolutos'!A:H,8,FALSE)</f>
        <v>10608</v>
      </c>
      <c r="H3717" s="1">
        <f>(G3717-MIN(G:G))/(MAX(G:G)-MIN(G:G))</f>
        <v>4.9079415766668175E-2</v>
      </c>
      <c r="I3717">
        <f>VLOOKUP(A3717,'Dados absolutos'!A:I,9,FALSE)</f>
        <v>0.72199999999999998</v>
      </c>
      <c r="J3717" s="1">
        <f>VLOOKUP(A3717,'Dados absolutos'!A:L,12,FALSE)</f>
        <v>6425.8678563348412</v>
      </c>
      <c r="K3717" s="1">
        <f>(J3717-MIN(J:J))/(MAX(J:J)-MIN(J:J))</f>
        <v>0.48635047397042702</v>
      </c>
      <c r="L3717" s="1">
        <f>VLOOKUP(A3717,'Dados absolutos'!A:M,13,FALSE)</f>
        <v>0.47777777777777786</v>
      </c>
      <c r="M3717" s="1">
        <f>(L3717-MIN(L:L))/(MAX(L:L)-MIN(L:L))</f>
        <v>0.29700272479564038</v>
      </c>
      <c r="N3717" s="1">
        <f>VLOOKUP(B3717,'[1]ICI-DH'!$A:$H,8,FALSE)</f>
        <v>0.1</v>
      </c>
      <c r="O3717" s="17">
        <f>VLOOKUP(A3717,'Dados absolutos'!A:Q,17,FALSE)</f>
        <v>0</v>
      </c>
      <c r="P3717" s="1">
        <f>(O3717-MIN(O:O))/(MAX(O:O)-MIN(O:O))</f>
        <v>0</v>
      </c>
      <c r="Q3717" s="3">
        <f>H3717-I3717-K3717+M3717+N3717+P3717</f>
        <v>-0.7622683334081185</v>
      </c>
      <c r="R3717" s="4" t="s">
        <v>9099</v>
      </c>
    </row>
    <row r="3718" spans="1:18" x14ac:dyDescent="0.25">
      <c r="A3718">
        <v>320450</v>
      </c>
      <c r="B3718">
        <v>3204500</v>
      </c>
      <c r="C3718" t="s">
        <v>3096</v>
      </c>
      <c r="D3718" t="s">
        <v>3036</v>
      </c>
      <c r="E3718" t="s">
        <v>2182</v>
      </c>
      <c r="F3718" t="s">
        <v>10</v>
      </c>
      <c r="G3718">
        <f>VLOOKUP(A3718,'Dados absolutos'!A:H,8,FALSE)</f>
        <v>13106</v>
      </c>
      <c r="H3718" s="1">
        <f>(G3718-MIN(G:G))/(MAX(G:G)-MIN(G:G))</f>
        <v>6.1621654189700101E-2</v>
      </c>
      <c r="I3718">
        <f>VLOOKUP(A3718,'Dados absolutos'!A:I,9,FALSE)</f>
        <v>0.626</v>
      </c>
      <c r="J3718" s="1">
        <f>VLOOKUP(A3718,'Dados absolutos'!A:L,12,FALSE)</f>
        <v>6363.0357286738899</v>
      </c>
      <c r="K3718" s="1">
        <f>(J3718-MIN(J:J))/(MAX(J:J)-MIN(J:J))</f>
        <v>0.4812386375250825</v>
      </c>
      <c r="L3718" s="1">
        <f>VLOOKUP(A3718,'Dados absolutos'!A:M,13,FALSE)</f>
        <v>0.23333333333333334</v>
      </c>
      <c r="M3718" s="1">
        <f>(L3718-MIN(L:L))/(MAX(L:L)-MIN(L:L))</f>
        <v>0.17711171662125344</v>
      </c>
      <c r="N3718" s="1">
        <f>VLOOKUP(B3718,'[1]ICI-DH'!$A:$H,8,FALSE)</f>
        <v>0.1</v>
      </c>
      <c r="O3718" s="17">
        <f>VLOOKUP(A3718,'Dados absolutos'!A:Q,17,FALSE)</f>
        <v>7.6300930871356625E-5</v>
      </c>
      <c r="P3718" s="1">
        <f>(O3718-MIN(O:O))/(MAX(O:O)-MIN(O:O))</f>
        <v>6.1871577055462295E-3</v>
      </c>
      <c r="Q3718" s="3">
        <f>H3718-I3718-K3718+M3718+N3718+P3718</f>
        <v>-0.76231810900858266</v>
      </c>
      <c r="R3718" s="4" t="s">
        <v>9100</v>
      </c>
    </row>
    <row r="3719" spans="1:18" x14ac:dyDescent="0.25">
      <c r="A3719">
        <v>315737</v>
      </c>
      <c r="B3719">
        <v>3157377</v>
      </c>
      <c r="C3719" t="s">
        <v>2850</v>
      </c>
      <c r="D3719" t="s">
        <v>2181</v>
      </c>
      <c r="E3719" t="s">
        <v>2182</v>
      </c>
      <c r="F3719" t="s">
        <v>10</v>
      </c>
      <c r="G3719">
        <f>VLOOKUP(A3719,'Dados absolutos'!A:H,8,FALSE)</f>
        <v>3910</v>
      </c>
      <c r="H3719" s="1">
        <f>(G3719-MIN(G:G))/(MAX(G:G)-MIN(G:G))</f>
        <v>1.5449346528290329E-2</v>
      </c>
      <c r="I3719">
        <f>VLOOKUP(A3719,'Dados absolutos'!A:I,9,FALSE)</f>
        <v>0.57699999999999996</v>
      </c>
      <c r="J3719" s="1">
        <f>VLOOKUP(A3719,'Dados absolutos'!A:L,12,FALSE)</f>
        <v>7752.9298363171356</v>
      </c>
      <c r="K3719" s="1">
        <f>(J3719-MIN(J:J))/(MAX(J:J)-MIN(J:J))</f>
        <v>0.59431631958224906</v>
      </c>
      <c r="L3719" s="1">
        <f>VLOOKUP(A3719,'Dados absolutos'!A:M,13,FALSE)</f>
        <v>0.26666666666666672</v>
      </c>
      <c r="M3719" s="1">
        <f>(L3719-MIN(L:L))/(MAX(L:L)-MIN(L:L))</f>
        <v>0.19346049046321528</v>
      </c>
      <c r="N3719" s="1">
        <f>VLOOKUP(B3719,'[1]ICI-DH'!$A:$H,8,FALSE)</f>
        <v>0.2</v>
      </c>
      <c r="O3719" s="17">
        <f>VLOOKUP(A3719,'Dados absolutos'!A:Q,17,FALSE)</f>
        <v>0</v>
      </c>
      <c r="P3719" s="1">
        <f>(O3719-MIN(O:O))/(MAX(O:O)-MIN(O:O))</f>
        <v>0</v>
      </c>
      <c r="Q3719" s="3">
        <f>H3719-I3719-K3719+M3719+N3719+P3719</f>
        <v>-0.76240648259074351</v>
      </c>
      <c r="R3719" s="4" t="s">
        <v>9101</v>
      </c>
    </row>
    <row r="3720" spans="1:18" x14ac:dyDescent="0.25">
      <c r="A3720">
        <v>320013</v>
      </c>
      <c r="B3720">
        <v>3200136</v>
      </c>
      <c r="C3720" t="s">
        <v>3037</v>
      </c>
      <c r="D3720" t="s">
        <v>3036</v>
      </c>
      <c r="E3720" t="s">
        <v>2182</v>
      </c>
      <c r="F3720" t="s">
        <v>10</v>
      </c>
      <c r="G3720">
        <f>VLOOKUP(A3720,'Dados absolutos'!A:H,8,FALSE)</f>
        <v>9711</v>
      </c>
      <c r="H3720" s="1">
        <f>(G3720-MIN(G:G))/(MAX(G:G)-MIN(G:G))</f>
        <v>4.457565761396215E-2</v>
      </c>
      <c r="I3720">
        <f>VLOOKUP(A3720,'Dados absolutos'!A:I,9,FALSE)</f>
        <v>0.67800000000000005</v>
      </c>
      <c r="J3720" s="1">
        <f>VLOOKUP(A3720,'Dados absolutos'!A:L,12,FALSE)</f>
        <v>7316.2348810627127</v>
      </c>
      <c r="K3720" s="1">
        <f>(J3720-MIN(J:J))/(MAX(J:J)-MIN(J:J))</f>
        <v>0.5587881070121854</v>
      </c>
      <c r="L3720" s="1">
        <f>VLOOKUP(A3720,'Dados absolutos'!A:M,13,FALSE)</f>
        <v>0.42222222222222217</v>
      </c>
      <c r="M3720" s="1">
        <f>(L3720-MIN(L:L))/(MAX(L:L)-MIN(L:L))</f>
        <v>0.26975476839237056</v>
      </c>
      <c r="N3720" s="1">
        <f>VLOOKUP(B3720,'[1]ICI-DH'!$A:$H,8,FALSE)</f>
        <v>0.16</v>
      </c>
      <c r="O3720" s="17">
        <f>VLOOKUP(A3720,'Dados absolutos'!A:Q,17,FALSE)</f>
        <v>0</v>
      </c>
      <c r="P3720" s="1">
        <f>(O3720-MIN(O:O))/(MAX(O:O)-MIN(O:O))</f>
        <v>0</v>
      </c>
      <c r="Q3720" s="3">
        <f>H3720-I3720-K3720+M3720+N3720+P3720</f>
        <v>-0.76245768100585276</v>
      </c>
      <c r="R3720" s="4" t="s">
        <v>9102</v>
      </c>
    </row>
    <row r="3721" spans="1:18" x14ac:dyDescent="0.25">
      <c r="A3721">
        <v>314480</v>
      </c>
      <c r="B3721">
        <v>3144805</v>
      </c>
      <c r="C3721" t="s">
        <v>2701</v>
      </c>
      <c r="D3721" t="s">
        <v>2181</v>
      </c>
      <c r="E3721" t="s">
        <v>2182</v>
      </c>
      <c r="F3721" t="s">
        <v>10</v>
      </c>
      <c r="G3721">
        <f>VLOOKUP(A3721,'Dados absolutos'!A:H,8,FALSE)</f>
        <v>111697</v>
      </c>
      <c r="H3721" s="1">
        <f>(G3721-MIN(G:G))/(MAX(G:G)-MIN(G:G))</f>
        <v>0.55663839893154987</v>
      </c>
      <c r="I3721">
        <f>VLOOKUP(A3721,'Dados absolutos'!A:I,9,FALSE)</f>
        <v>0.81299999999999994</v>
      </c>
      <c r="J3721" s="1">
        <f>VLOOKUP(A3721,'Dados absolutos'!A:L,12,FALSE)</f>
        <v>12224.977596085839</v>
      </c>
      <c r="K3721" s="1">
        <f>(J3721-MIN(J:J))/(MAX(J:J)-MIN(J:J))</f>
        <v>0.95814892520502815</v>
      </c>
      <c r="L3721" s="1">
        <f>VLOOKUP(A3721,'Dados absolutos'!A:M,13,FALSE)</f>
        <v>0.3888888888888889</v>
      </c>
      <c r="M3721" s="1">
        <f>(L3721-MIN(L:L))/(MAX(L:L)-MIN(L:L))</f>
        <v>0.25340599455040874</v>
      </c>
      <c r="N3721" s="1">
        <f>VLOOKUP(B3721,'[1]ICI-DH'!$A:$H,8,FALSE)</f>
        <v>0.16</v>
      </c>
      <c r="O3721" s="17">
        <f>VLOOKUP(A3721,'Dados absolutos'!A:Q,17,FALSE)</f>
        <v>4.7449797219262826E-4</v>
      </c>
      <c r="P3721" s="1">
        <f>(O3721-MIN(O:O))/(MAX(O:O)-MIN(O:O))</f>
        <v>3.8476513345131122E-2</v>
      </c>
      <c r="Q3721" s="3">
        <f>H3721-I3721-K3721+M3721+N3721+P3721</f>
        <v>-0.76262801837793837</v>
      </c>
      <c r="R3721" s="4" t="s">
        <v>9103</v>
      </c>
    </row>
    <row r="3722" spans="1:18" x14ac:dyDescent="0.25">
      <c r="A3722">
        <v>521300</v>
      </c>
      <c r="B3722">
        <v>5213004</v>
      </c>
      <c r="C3722" t="s">
        <v>5270</v>
      </c>
      <c r="D3722" t="s">
        <v>5136</v>
      </c>
      <c r="E3722" t="s">
        <v>4932</v>
      </c>
      <c r="F3722" t="s">
        <v>10</v>
      </c>
      <c r="G3722">
        <f>VLOOKUP(A3722,'Dados absolutos'!A:H,8,FALSE)</f>
        <v>10304</v>
      </c>
      <c r="H3722" s="1">
        <f>(G3722-MIN(G:G))/(MAX(G:G)-MIN(G:G))</f>
        <v>4.7553058488605041E-2</v>
      </c>
      <c r="I3722">
        <f>VLOOKUP(A3722,'Dados absolutos'!A:I,9,FALSE)</f>
        <v>0.67700000000000005</v>
      </c>
      <c r="J3722" s="1">
        <f>VLOOKUP(A3722,'Dados absolutos'!A:L,12,FALSE)</f>
        <v>6052.0913179347826</v>
      </c>
      <c r="K3722" s="1">
        <f>(J3722-MIN(J:J))/(MAX(J:J)-MIN(J:J))</f>
        <v>0.45594111807978477</v>
      </c>
      <c r="L3722" s="1">
        <f>VLOOKUP(A3722,'Dados absolutos'!A:M,13,FALSE)</f>
        <v>0.27777777777777779</v>
      </c>
      <c r="M3722" s="1">
        <f>(L3722-MIN(L:L))/(MAX(L:L)-MIN(L:L))</f>
        <v>0.19891008174386923</v>
      </c>
      <c r="N3722" s="1">
        <f>VLOOKUP(B3722,'[1]ICI-DH'!$A:$H,8,FALSE)</f>
        <v>0.1</v>
      </c>
      <c r="O3722" s="17">
        <f>VLOOKUP(A3722,'Dados absolutos'!A:Q,17,FALSE)</f>
        <v>2.9114906832298137E-4</v>
      </c>
      <c r="P3722" s="1">
        <f>(O3722-MIN(O:O))/(MAX(O:O)-MIN(O:O))</f>
        <v>2.3608954451345757E-2</v>
      </c>
      <c r="Q3722" s="3">
        <f>H3722-I3722-K3722+M3722+N3722+P3722</f>
        <v>-0.76286902339596474</v>
      </c>
      <c r="R3722" s="4" t="s">
        <v>9104</v>
      </c>
    </row>
    <row r="3723" spans="1:18" x14ac:dyDescent="0.25">
      <c r="A3723">
        <v>314850</v>
      </c>
      <c r="B3723">
        <v>3148509</v>
      </c>
      <c r="C3723" t="s">
        <v>2747</v>
      </c>
      <c r="D3723" t="s">
        <v>2181</v>
      </c>
      <c r="E3723" t="s">
        <v>2182</v>
      </c>
      <c r="F3723" t="s">
        <v>10</v>
      </c>
      <c r="G3723">
        <f>VLOOKUP(A3723,'Dados absolutos'!A:H,8,FALSE)</f>
        <v>8047</v>
      </c>
      <c r="H3723" s="1">
        <f>(G3723-MIN(G:G))/(MAX(G:G)-MIN(G:G))</f>
        <v>3.6220859881406053E-2</v>
      </c>
      <c r="I3723">
        <f>VLOOKUP(A3723,'Dados absolutos'!A:I,9,FALSE)</f>
        <v>0.627</v>
      </c>
      <c r="J3723" s="1">
        <f>VLOOKUP(A3723,'Dados absolutos'!A:L,12,FALSE)</f>
        <v>4535.7243618739903</v>
      </c>
      <c r="K3723" s="1">
        <f>(J3723-MIN(J:J))/(MAX(J:J)-MIN(J:J))</f>
        <v>0.33257397838438618</v>
      </c>
      <c r="L3723" s="1">
        <f>VLOOKUP(A3723,'Dados absolutos'!A:M,13,FALSE)</f>
        <v>-0.1277777777777778</v>
      </c>
      <c r="M3723" s="1">
        <f>(L3723-MIN(L:L))/(MAX(L:L)-MIN(L:L))</f>
        <v>0</v>
      </c>
      <c r="N3723" s="1">
        <f>VLOOKUP(B3723,'[1]ICI-DH'!$A:$H,8,FALSE)</f>
        <v>0.16</v>
      </c>
      <c r="O3723" s="17">
        <f>VLOOKUP(A3723,'Dados absolutos'!A:Q,17,FALSE)</f>
        <v>0</v>
      </c>
      <c r="P3723" s="1">
        <f>(O3723-MIN(O:O))/(MAX(O:O)-MIN(O:O))</f>
        <v>0</v>
      </c>
      <c r="Q3723" s="3">
        <f>H3723-I3723-K3723+M3723+N3723+P3723</f>
        <v>-0.76335311850298015</v>
      </c>
      <c r="R3723" s="4" t="s">
        <v>9105</v>
      </c>
    </row>
    <row r="3724" spans="1:18" x14ac:dyDescent="0.25">
      <c r="A3724">
        <v>500315</v>
      </c>
      <c r="B3724">
        <v>5003157</v>
      </c>
      <c r="C3724" t="s">
        <v>4952</v>
      </c>
      <c r="D3724" t="s">
        <v>4931</v>
      </c>
      <c r="E3724" t="s">
        <v>4932</v>
      </c>
      <c r="F3724" t="s">
        <v>10</v>
      </c>
      <c r="G3724">
        <f>VLOOKUP(A3724,'Dados absolutos'!A:H,8,FALSE)</f>
        <v>14289</v>
      </c>
      <c r="H3724" s="1">
        <f>(G3724-MIN(G:G))/(MAX(G:G)-MIN(G:G))</f>
        <v>6.7561393202689196E-2</v>
      </c>
      <c r="I3724">
        <f>VLOOKUP(A3724,'Dados absolutos'!A:I,9,FALSE)</f>
        <v>0.58899999999999997</v>
      </c>
      <c r="J3724" s="1">
        <f>VLOOKUP(A3724,'Dados absolutos'!A:L,12,FALSE)</f>
        <v>6233.044345300581</v>
      </c>
      <c r="K3724" s="1">
        <f>(J3724-MIN(J:J))/(MAX(J:J)-MIN(J:J))</f>
        <v>0.47066292226848455</v>
      </c>
      <c r="L3724" s="1">
        <f>VLOOKUP(A3724,'Dados absolutos'!A:M,13,FALSE)</f>
        <v>9.9999999999999978E-2</v>
      </c>
      <c r="M3724" s="1">
        <f>(L3724-MIN(L:L))/(MAX(L:L)-MIN(L:L))</f>
        <v>0.11171662125340601</v>
      </c>
      <c r="N3724" s="1">
        <f>VLOOKUP(B3724,'[1]ICI-DH'!$A:$H,8,FALSE)</f>
        <v>0.1</v>
      </c>
      <c r="O3724" s="17">
        <f>VLOOKUP(A3724,'Dados absolutos'!A:Q,17,FALSE)</f>
        <v>2.0995171110644551E-4</v>
      </c>
      <c r="P3724" s="1">
        <f>(O3724-MIN(O:O))/(MAX(O:O)-MIN(O:O))</f>
        <v>1.7024750973942661E-2</v>
      </c>
      <c r="Q3724" s="3">
        <f>H3724-I3724-K3724+M3724+N3724+P3724</f>
        <v>-0.76336015683844671</v>
      </c>
      <c r="R3724" s="4" t="s">
        <v>9106</v>
      </c>
    </row>
    <row r="3725" spans="1:18" x14ac:dyDescent="0.25">
      <c r="A3725">
        <v>310925</v>
      </c>
      <c r="B3725">
        <v>3109253</v>
      </c>
      <c r="C3725" t="s">
        <v>2281</v>
      </c>
      <c r="D3725" t="s">
        <v>2181</v>
      </c>
      <c r="E3725" t="s">
        <v>2182</v>
      </c>
      <c r="F3725" t="s">
        <v>10</v>
      </c>
      <c r="G3725">
        <f>VLOOKUP(A3725,'Dados absolutos'!A:H,8,FALSE)</f>
        <v>4041</v>
      </c>
      <c r="H3725" s="1">
        <f>(G3725-MIN(G:G))/(MAX(G:G)-MIN(G:G))</f>
        <v>1.6107086013245165E-2</v>
      </c>
      <c r="I3725">
        <f>VLOOKUP(A3725,'Dados absolutos'!A:I,9,FALSE)</f>
        <v>0.627</v>
      </c>
      <c r="J3725" s="1">
        <f>VLOOKUP(A3725,'Dados absolutos'!A:L,12,FALSE)</f>
        <v>7516.4360678049979</v>
      </c>
      <c r="K3725" s="1">
        <f>(J3725-MIN(J:J))/(MAX(J:J)-MIN(J:J))</f>
        <v>0.57507588463309911</v>
      </c>
      <c r="L3725" s="1">
        <f>VLOOKUP(A3725,'Dados absolutos'!A:M,13,FALSE)</f>
        <v>0.3666666666666667</v>
      </c>
      <c r="M3725" s="1">
        <f>(L3725-MIN(L:L))/(MAX(L:L)-MIN(L:L))</f>
        <v>0.24250681198910085</v>
      </c>
      <c r="N3725" s="1">
        <f>VLOOKUP(B3725,'[1]ICI-DH'!$A:$H,8,FALSE)</f>
        <v>0.16</v>
      </c>
      <c r="O3725" s="17">
        <f>VLOOKUP(A3725,'Dados absolutos'!A:Q,17,FALSE)</f>
        <v>2.4746349913387774E-4</v>
      </c>
      <c r="P3725" s="1">
        <f>(O3725-MIN(O:O))/(MAX(O:O)-MIN(O:O))</f>
        <v>2.0066540185322664E-2</v>
      </c>
      <c r="Q3725" s="3">
        <f>H3725-I3725-K3725+M3725+N3725+P3725</f>
        <v>-0.76339544644543045</v>
      </c>
      <c r="R3725" s="4" t="s">
        <v>9107</v>
      </c>
    </row>
    <row r="3726" spans="1:18" x14ac:dyDescent="0.25">
      <c r="A3726">
        <v>220375</v>
      </c>
      <c r="B3726">
        <v>2203750</v>
      </c>
      <c r="C3726" t="s">
        <v>760</v>
      </c>
      <c r="D3726" t="s">
        <v>682</v>
      </c>
      <c r="E3726" t="s">
        <v>466</v>
      </c>
      <c r="F3726" t="s">
        <v>10</v>
      </c>
      <c r="G3726">
        <f>VLOOKUP(A3726,'Dados absolutos'!A:H,8,FALSE)</f>
        <v>5284</v>
      </c>
      <c r="H3726" s="1">
        <f>(G3726-MIN(G:G))/(MAX(G:G)-MIN(G:G))</f>
        <v>2.2348079752167779E-2</v>
      </c>
      <c r="I3726">
        <f>VLOOKUP(A3726,'Dados absolutos'!A:I,9,FALSE)</f>
        <v>0.54800000000000004</v>
      </c>
      <c r="J3726" s="1">
        <f>VLOOKUP(A3726,'Dados absolutos'!A:L,12,FALSE)</f>
        <v>7246.3329977289941</v>
      </c>
      <c r="K3726" s="1">
        <f>(J3726-MIN(J:J))/(MAX(J:J)-MIN(J:J))</f>
        <v>0.55310109611305269</v>
      </c>
      <c r="L3726" s="1">
        <f>VLOOKUP(A3726,'Dados absolutos'!A:M,13,FALSE)</f>
        <v>0.31111111111111112</v>
      </c>
      <c r="M3726" s="1">
        <f>(L3726-MIN(L:L))/(MAX(L:L)-MIN(L:L))</f>
        <v>0.21525885558583108</v>
      </c>
      <c r="N3726" s="1">
        <f>VLOOKUP(B3726,'[1]ICI-DH'!$A:$H,8,FALSE)</f>
        <v>0.1</v>
      </c>
      <c r="O3726" s="17">
        <f>VLOOKUP(A3726,'Dados absolutos'!A:Q,17,FALSE)</f>
        <v>0</v>
      </c>
      <c r="P3726" s="1">
        <f>(O3726-MIN(O:O))/(MAX(O:O)-MIN(O:O))</f>
        <v>0</v>
      </c>
      <c r="Q3726" s="3">
        <f>H3726-I3726-K3726+M3726+N3726+P3726</f>
        <v>-0.76349416077505394</v>
      </c>
      <c r="R3726" s="4" t="s">
        <v>9108</v>
      </c>
    </row>
    <row r="3727" spans="1:18" x14ac:dyDescent="0.25">
      <c r="A3727">
        <v>250470</v>
      </c>
      <c r="B3727">
        <v>2504702</v>
      </c>
      <c r="C3727" t="s">
        <v>1304</v>
      </c>
      <c r="D3727" t="s">
        <v>1247</v>
      </c>
      <c r="E3727" t="s">
        <v>466</v>
      </c>
      <c r="F3727" t="s">
        <v>10</v>
      </c>
      <c r="G3727">
        <f>VLOOKUP(A3727,'Dados absolutos'!A:H,8,FALSE)</f>
        <v>4933</v>
      </c>
      <c r="H3727" s="1">
        <f>(G3727-MIN(G:G))/(MAX(G:G)-MIN(G:G))</f>
        <v>2.0585739605456729E-2</v>
      </c>
      <c r="I3727">
        <f>VLOOKUP(A3727,'Dados absolutos'!A:I,9,FALSE)</f>
        <v>0.58099999999999996</v>
      </c>
      <c r="J3727" s="1">
        <f>VLOOKUP(A3727,'Dados absolutos'!A:L,12,FALSE)</f>
        <v>6890.9221123048856</v>
      </c>
      <c r="K3727" s="1">
        <f>(J3727-MIN(J:J))/(MAX(J:J)-MIN(J:J))</f>
        <v>0.5241859155387647</v>
      </c>
      <c r="L3727" s="1">
        <f>VLOOKUP(A3727,'Dados absolutos'!A:M,13,FALSE)</f>
        <v>0.32222222222222224</v>
      </c>
      <c r="M3727" s="1">
        <f>(L3727-MIN(L:L))/(MAX(L:L)-MIN(L:L))</f>
        <v>0.22070844686648505</v>
      </c>
      <c r="N3727" s="1">
        <f>VLOOKUP(B3727,'[1]ICI-DH'!$A:$H,8,FALSE)</f>
        <v>0.1</v>
      </c>
      <c r="O3727" s="17">
        <f>VLOOKUP(A3727,'Dados absolutos'!A:Q,17,FALSE)</f>
        <v>0</v>
      </c>
      <c r="P3727" s="1">
        <f>(O3727-MIN(O:O))/(MAX(O:O)-MIN(O:O))</f>
        <v>0</v>
      </c>
      <c r="Q3727" s="3">
        <f>H3727-I3727-K3727+M3727+N3727+P3727</f>
        <v>-0.7638917290668229</v>
      </c>
      <c r="R3727" s="4" t="s">
        <v>9109</v>
      </c>
    </row>
    <row r="3728" spans="1:18" x14ac:dyDescent="0.25">
      <c r="A3728">
        <v>352190</v>
      </c>
      <c r="B3728">
        <v>3521903</v>
      </c>
      <c r="C3728" t="s">
        <v>3446</v>
      </c>
      <c r="D3728" t="s">
        <v>3202</v>
      </c>
      <c r="E3728" t="s">
        <v>2182</v>
      </c>
      <c r="F3728" t="s">
        <v>10</v>
      </c>
      <c r="G3728">
        <f>VLOOKUP(A3728,'Dados absolutos'!A:H,8,FALSE)</f>
        <v>16989</v>
      </c>
      <c r="H3728" s="1">
        <f>(G3728-MIN(G:G))/(MAX(G:G)-MIN(G:G))</f>
        <v>8.1117855869697289E-2</v>
      </c>
      <c r="I3728">
        <f>VLOOKUP(A3728,'Dados absolutos'!A:I,9,FALSE)</f>
        <v>0.73</v>
      </c>
      <c r="J3728" s="1">
        <f>VLOOKUP(A3728,'Dados absolutos'!A:L,12,FALSE)</f>
        <v>6832.7474942609924</v>
      </c>
      <c r="K3728" s="1">
        <f>(J3728-MIN(J:J))/(MAX(J:J)-MIN(J:J))</f>
        <v>0.51945300032832553</v>
      </c>
      <c r="L3728" s="1">
        <f>VLOOKUP(A3728,'Dados absolutos'!A:M,13,FALSE)</f>
        <v>0.4333333333333334</v>
      </c>
      <c r="M3728" s="1">
        <f>(L3728-MIN(L:L))/(MAX(L:L)-MIN(L:L))</f>
        <v>0.27520435967302459</v>
      </c>
      <c r="N3728" s="1">
        <f>VLOOKUP(B3728,'[1]ICI-DH'!$A:$H,8,FALSE)</f>
        <v>0.1</v>
      </c>
      <c r="O3728" s="17">
        <f>VLOOKUP(A3728,'Dados absolutos'!A:Q,17,FALSE)</f>
        <v>3.5316969803990818E-4</v>
      </c>
      <c r="P3728" s="1">
        <f>(O3728-MIN(O:O))/(MAX(O:O)-MIN(O:O))</f>
        <v>2.8638138403280555E-2</v>
      </c>
      <c r="Q3728" s="3">
        <f>H3728-I3728-K3728+M3728+N3728+P3728</f>
        <v>-0.76449264638232295</v>
      </c>
      <c r="R3728" s="4" t="s">
        <v>9110</v>
      </c>
    </row>
    <row r="3729" spans="1:18" x14ac:dyDescent="0.25">
      <c r="A3729">
        <v>251335</v>
      </c>
      <c r="B3729">
        <v>2513356</v>
      </c>
      <c r="C3729" t="s">
        <v>626</v>
      </c>
      <c r="D3729" t="s">
        <v>1247</v>
      </c>
      <c r="E3729" t="s">
        <v>466</v>
      </c>
      <c r="F3729" t="s">
        <v>10</v>
      </c>
      <c r="G3729">
        <f>VLOOKUP(A3729,'Dados absolutos'!A:H,8,FALSE)</f>
        <v>3227</v>
      </c>
      <c r="H3729" s="1">
        <f>(G3729-MIN(G:G))/(MAX(G:G)-MIN(G:G))</f>
        <v>1.2020063564747172E-2</v>
      </c>
      <c r="I3729">
        <f>VLOOKUP(A3729,'Dados absolutos'!A:I,9,FALSE)</f>
        <v>0.57199999999999995</v>
      </c>
      <c r="J3729" s="1">
        <f>VLOOKUP(A3729,'Dados absolutos'!A:L,12,FALSE)</f>
        <v>7922.4325255655413</v>
      </c>
      <c r="K3729" s="1">
        <f>(J3729-MIN(J:J))/(MAX(J:J)-MIN(J:J))</f>
        <v>0.60810655805960045</v>
      </c>
      <c r="L3729" s="1">
        <f>VLOOKUP(A3729,'Dados absolutos'!A:M,13,FALSE)</f>
        <v>8.3333333333333329E-2</v>
      </c>
      <c r="M3729" s="1">
        <f>(L3729-MIN(L:L))/(MAX(L:L)-MIN(L:L))</f>
        <v>0.10354223433242508</v>
      </c>
      <c r="N3729" s="1">
        <f>VLOOKUP(B3729,'[1]ICI-DH'!$A:$H,8,FALSE)</f>
        <v>0.3</v>
      </c>
      <c r="O3729" s="17">
        <f>VLOOKUP(A3729,'Dados absolutos'!A:Q,17,FALSE)</f>
        <v>0</v>
      </c>
      <c r="P3729" s="1">
        <f>(O3729-MIN(O:O))/(MAX(O:O)-MIN(O:O))</f>
        <v>0</v>
      </c>
      <c r="Q3729" s="3">
        <f>H3729-I3729-K3729+M3729+N3729+P3729</f>
        <v>-0.76454426016242816</v>
      </c>
      <c r="R3729" s="4" t="s">
        <v>9111</v>
      </c>
    </row>
    <row r="3730" spans="1:18" x14ac:dyDescent="0.25">
      <c r="A3730">
        <v>130220</v>
      </c>
      <c r="B3730">
        <v>1302207</v>
      </c>
      <c r="C3730" t="s">
        <v>119</v>
      </c>
      <c r="D3730" t="s">
        <v>87</v>
      </c>
      <c r="E3730" t="s">
        <v>9</v>
      </c>
      <c r="F3730" t="s">
        <v>10</v>
      </c>
      <c r="G3730">
        <f>VLOOKUP(A3730,'Dados absolutos'!A:H,8,FALSE)</f>
        <v>10742</v>
      </c>
      <c r="H3730" s="1">
        <f>(G3730-MIN(G:G))/(MAX(G:G)-MIN(G:G))</f>
        <v>4.9752217987919685E-2</v>
      </c>
      <c r="I3730">
        <f>VLOOKUP(A3730,'Dados absolutos'!A:I,9,FALSE)</f>
        <v>0.52200000000000002</v>
      </c>
      <c r="J3730" s="1">
        <f>VLOOKUP(A3730,'Dados absolutos'!A:L,12,FALSE)</f>
        <v>7648.7975293241489</v>
      </c>
      <c r="K3730" s="1">
        <f>(J3730-MIN(J:J))/(MAX(J:J)-MIN(J:J))</f>
        <v>0.58584442245189972</v>
      </c>
      <c r="L3730" s="1">
        <f>VLOOKUP(A3730,'Dados absolutos'!A:M,13,FALSE)</f>
        <v>0.26666666666666666</v>
      </c>
      <c r="M3730" s="1">
        <f>(L3730-MIN(L:L))/(MAX(L:L)-MIN(L:L))</f>
        <v>0.19346049046321528</v>
      </c>
      <c r="N3730" s="1">
        <f>VLOOKUP(B3730,'[1]ICI-DH'!$A:$H,8,FALSE)</f>
        <v>0.1</v>
      </c>
      <c r="O3730" s="17">
        <f>VLOOKUP(A3730,'Dados absolutos'!A:Q,17,FALSE)</f>
        <v>0</v>
      </c>
      <c r="P3730" s="1">
        <f>(O3730-MIN(O:O))/(MAX(O:O)-MIN(O:O))</f>
        <v>0</v>
      </c>
      <c r="Q3730" s="3">
        <f>H3730-I3730-K3730+M3730+N3730+P3730</f>
        <v>-0.76463171400076468</v>
      </c>
      <c r="R3730" s="4" t="s">
        <v>9112</v>
      </c>
    </row>
    <row r="3731" spans="1:18" x14ac:dyDescent="0.25">
      <c r="A3731">
        <v>220255</v>
      </c>
      <c r="B3731">
        <v>2202554</v>
      </c>
      <c r="C3731" t="s">
        <v>735</v>
      </c>
      <c r="D3731" t="s">
        <v>682</v>
      </c>
      <c r="E3731" t="s">
        <v>466</v>
      </c>
      <c r="F3731" t="s">
        <v>10</v>
      </c>
      <c r="G3731">
        <f>VLOOKUP(A3731,'Dados absolutos'!A:H,8,FALSE)</f>
        <v>5033</v>
      </c>
      <c r="H3731" s="1">
        <f>(G3731-MIN(G:G))/(MAX(G:G)-MIN(G:G))</f>
        <v>2.1087830815345914E-2</v>
      </c>
      <c r="I3731">
        <f>VLOOKUP(A3731,'Dados absolutos'!A:I,9,FALSE)</f>
        <v>0.54100000000000004</v>
      </c>
      <c r="J3731" s="1">
        <f>VLOOKUP(A3731,'Dados absolutos'!A:L,12,FALSE)</f>
        <v>9870.1673534671172</v>
      </c>
      <c r="K3731" s="1">
        <f>(J3731-MIN(J:J))/(MAX(J:J)-MIN(J:J))</f>
        <v>0.7665685145424439</v>
      </c>
      <c r="L3731" s="1">
        <f>VLOOKUP(A3731,'Dados absolutos'!A:M,13,FALSE)</f>
        <v>0.52777777777777779</v>
      </c>
      <c r="M3731" s="1">
        <f>(L3731-MIN(L:L))/(MAX(L:L)-MIN(L:L))</f>
        <v>0.32152588555858314</v>
      </c>
      <c r="N3731" s="1">
        <f>VLOOKUP(B3731,'[1]ICI-DH'!$A:$H,8,FALSE)</f>
        <v>0.2</v>
      </c>
      <c r="O3731" s="17">
        <f>VLOOKUP(A3731,'Dados absolutos'!A:Q,17,FALSE)</f>
        <v>0</v>
      </c>
      <c r="P3731" s="1">
        <f>(O3731-MIN(O:O))/(MAX(O:O)-MIN(O:O))</f>
        <v>0</v>
      </c>
      <c r="Q3731" s="3">
        <f>H3731-I3731-K3731+M3731+N3731+P3731</f>
        <v>-0.76495479816851497</v>
      </c>
      <c r="R3731" s="4" t="s">
        <v>9113</v>
      </c>
    </row>
    <row r="3732" spans="1:18" x14ac:dyDescent="0.25">
      <c r="A3732">
        <v>251340</v>
      </c>
      <c r="B3732">
        <v>2513406</v>
      </c>
      <c r="C3732" t="s">
        <v>627</v>
      </c>
      <c r="D3732" t="s">
        <v>1247</v>
      </c>
      <c r="E3732" t="s">
        <v>466</v>
      </c>
      <c r="F3732" t="s">
        <v>10</v>
      </c>
      <c r="G3732">
        <f>VLOOKUP(A3732,'Dados absolutos'!A:H,8,FALSE)</f>
        <v>14959</v>
      </c>
      <c r="H3732" s="1">
        <f>(G3732-MIN(G:G))/(MAX(G:G)-MIN(G:G))</f>
        <v>7.0925404308946768E-2</v>
      </c>
      <c r="I3732">
        <f>VLOOKUP(A3732,'Dados absolutos'!A:I,9,FALSE)</f>
        <v>0.68200000000000005</v>
      </c>
      <c r="J3732" s="1">
        <f>VLOOKUP(A3732,'Dados absolutos'!A:L,12,FALSE)</f>
        <v>4641.5900441205958</v>
      </c>
      <c r="K3732" s="1">
        <f>(J3732-MIN(J:J))/(MAX(J:J)-MIN(J:J))</f>
        <v>0.34118689780897826</v>
      </c>
      <c r="L3732" s="1">
        <f>VLOOKUP(A3732,'Dados absolutos'!A:M,13,FALSE)</f>
        <v>2.777777777777779E-2</v>
      </c>
      <c r="M3732" s="1">
        <f>(L3732-MIN(L:L))/(MAX(L:L)-MIN(L:L))</f>
        <v>7.629427792915533E-2</v>
      </c>
      <c r="N3732" s="1">
        <f>VLOOKUP(B3732,'[1]ICI-DH'!$A:$H,8,FALSE)</f>
        <v>0.1</v>
      </c>
      <c r="O3732" s="17">
        <f>VLOOKUP(A3732,'Dados absolutos'!A:Q,17,FALSE)</f>
        <v>1.3369877665619359E-4</v>
      </c>
      <c r="P3732" s="1">
        <f>(O3732-MIN(O:O))/(MAX(O:O)-MIN(O:O))</f>
        <v>1.0841485244854454E-2</v>
      </c>
      <c r="Q3732" s="3">
        <f>H3732-I3732-K3732+M3732+N3732+P3732</f>
        <v>-0.76512573032602171</v>
      </c>
      <c r="R3732" s="4" t="s">
        <v>9114</v>
      </c>
    </row>
    <row r="3733" spans="1:18" x14ac:dyDescent="0.25">
      <c r="A3733">
        <v>311570</v>
      </c>
      <c r="B3733">
        <v>3115706</v>
      </c>
      <c r="C3733" t="s">
        <v>2354</v>
      </c>
      <c r="D3733" t="s">
        <v>2181</v>
      </c>
      <c r="E3733" t="s">
        <v>2182</v>
      </c>
      <c r="F3733" t="s">
        <v>10</v>
      </c>
      <c r="G3733">
        <f>VLOOKUP(A3733,'Dados absolutos'!A:H,8,FALSE)</f>
        <v>6171</v>
      </c>
      <c r="H3733" s="1">
        <f>(G3733-MIN(G:G))/(MAX(G:G)-MIN(G:G))</f>
        <v>2.6801628783884882E-2</v>
      </c>
      <c r="I3733">
        <f>VLOOKUP(A3733,'Dados absolutos'!A:I,9,FALSE)</f>
        <v>0.66500000000000004</v>
      </c>
      <c r="J3733" s="1">
        <f>VLOOKUP(A3733,'Dados absolutos'!A:L,12,FALSE)</f>
        <v>5586.4074833900495</v>
      </c>
      <c r="K3733" s="1">
        <f>(J3733-MIN(J:J))/(MAX(J:J)-MIN(J:J))</f>
        <v>0.41805445585693307</v>
      </c>
      <c r="L3733" s="1">
        <f>VLOOKUP(A3733,'Dados absolutos'!A:M,13,FALSE)</f>
        <v>0.26111111111111113</v>
      </c>
      <c r="M3733" s="1">
        <f>(L3733-MIN(L:L))/(MAX(L:L)-MIN(L:L))</f>
        <v>0.19073569482288832</v>
      </c>
      <c r="N3733" s="1">
        <f>VLOOKUP(B3733,'[1]ICI-DH'!$A:$H,8,FALSE)</f>
        <v>0.1</v>
      </c>
      <c r="O3733" s="17">
        <f>VLOOKUP(A3733,'Dados absolutos'!A:Q,17,FALSE)</f>
        <v>0</v>
      </c>
      <c r="P3733" s="1">
        <f>(O3733-MIN(O:O))/(MAX(O:O)-MIN(O:O))</f>
        <v>0</v>
      </c>
      <c r="Q3733" s="3">
        <f>H3733-I3733-K3733+M3733+N3733+P3733</f>
        <v>-0.76551713225015994</v>
      </c>
      <c r="R3733" s="4" t="s">
        <v>9115</v>
      </c>
    </row>
    <row r="3734" spans="1:18" x14ac:dyDescent="0.25">
      <c r="A3734">
        <v>430230</v>
      </c>
      <c r="B3734">
        <v>4302303</v>
      </c>
      <c r="C3734" t="s">
        <v>712</v>
      </c>
      <c r="D3734" t="s">
        <v>4459</v>
      </c>
      <c r="E3734" t="s">
        <v>3828</v>
      </c>
      <c r="F3734" t="s">
        <v>10</v>
      </c>
      <c r="G3734">
        <f>VLOOKUP(A3734,'Dados absolutos'!A:H,8,FALSE)</f>
        <v>11202</v>
      </c>
      <c r="H3734" s="1">
        <f>(G3734-MIN(G:G))/(MAX(G:G)-MIN(G:G))</f>
        <v>5.206183755340995E-2</v>
      </c>
      <c r="I3734">
        <f>VLOOKUP(A3734,'Dados absolutos'!A:I,9,FALSE)</f>
        <v>0.66600000000000004</v>
      </c>
      <c r="J3734" s="1">
        <f>VLOOKUP(A3734,'Dados absolutos'!A:L,12,FALSE)</f>
        <v>6424.0785627566511</v>
      </c>
      <c r="K3734" s="1">
        <f>(J3734-MIN(J:J))/(MAX(J:J)-MIN(J:J))</f>
        <v>0.48620490232635077</v>
      </c>
      <c r="L3734" s="1">
        <f>VLOOKUP(A3734,'Dados absolutos'!A:M,13,FALSE)</f>
        <v>0.35</v>
      </c>
      <c r="M3734" s="1">
        <f>(L3734-MIN(L:L))/(MAX(L:L)-MIN(L:L))</f>
        <v>0.23433242506811988</v>
      </c>
      <c r="N3734" s="1">
        <f>VLOOKUP(B3734,'[1]ICI-DH'!$A:$H,8,FALSE)</f>
        <v>0.1</v>
      </c>
      <c r="O3734" s="17">
        <f>VLOOKUP(A3734,'Dados absolutos'!A:Q,17,FALSE)</f>
        <v>0</v>
      </c>
      <c r="P3734" s="1">
        <f>(O3734-MIN(O:O))/(MAX(O:O)-MIN(O:O))</f>
        <v>0</v>
      </c>
      <c r="Q3734" s="3">
        <f>H3734-I3734-K3734+M3734+N3734+P3734</f>
        <v>-0.76581063970482099</v>
      </c>
      <c r="R3734" s="4" t="s">
        <v>9116</v>
      </c>
    </row>
    <row r="3735" spans="1:18" x14ac:dyDescent="0.25">
      <c r="A3735">
        <v>170070</v>
      </c>
      <c r="B3735">
        <v>1700707</v>
      </c>
      <c r="C3735" t="s">
        <v>331</v>
      </c>
      <c r="D3735" t="s">
        <v>327</v>
      </c>
      <c r="E3735" t="s">
        <v>9</v>
      </c>
      <c r="F3735" t="s">
        <v>10</v>
      </c>
      <c r="G3735">
        <f>VLOOKUP(A3735,'Dados absolutos'!A:H,8,FALSE)</f>
        <v>8802</v>
      </c>
      <c r="H3735" s="1">
        <f>(G3735-MIN(G:G))/(MAX(G:G)-MIN(G:G))</f>
        <v>4.0011648516069427E-2</v>
      </c>
      <c r="I3735">
        <f>VLOOKUP(A3735,'Dados absolutos'!A:I,9,FALSE)</f>
        <v>0.70799999999999996</v>
      </c>
      <c r="J3735" s="1">
        <f>VLOOKUP(A3735,'Dados absolutos'!A:L,12,FALSE)</f>
        <v>6276.9869893206087</v>
      </c>
      <c r="K3735" s="1">
        <f>(J3735-MIN(J:J))/(MAX(J:J)-MIN(J:J))</f>
        <v>0.47423796608075991</v>
      </c>
      <c r="L3735" s="1">
        <f>VLOOKUP(A3735,'Dados absolutos'!A:M,13,FALSE)</f>
        <v>0.2944444444444444</v>
      </c>
      <c r="M3735" s="1">
        <f>(L3735-MIN(L:L))/(MAX(L:L)-MIN(L:L))</f>
        <v>0.20708446866485011</v>
      </c>
      <c r="N3735" s="1">
        <f>VLOOKUP(B3735,'[1]ICI-DH'!$A:$H,8,FALSE)</f>
        <v>0.16</v>
      </c>
      <c r="O3735" s="17">
        <f>VLOOKUP(A3735,'Dados absolutos'!A:Q,17,FALSE)</f>
        <v>1.1361054305839582E-4</v>
      </c>
      <c r="P3735" s="1">
        <f>(O3735-MIN(O:O))/(MAX(O:O)-MIN(O:O))</f>
        <v>9.2125527026685854E-3</v>
      </c>
      <c r="Q3735" s="3">
        <f>H3735-I3735-K3735+M3735+N3735+P3735</f>
        <v>-0.76592929619717176</v>
      </c>
      <c r="R3735" s="4" t="s">
        <v>9117</v>
      </c>
    </row>
    <row r="3736" spans="1:18" x14ac:dyDescent="0.25">
      <c r="A3736">
        <v>520780</v>
      </c>
      <c r="B3736">
        <v>5207808</v>
      </c>
      <c r="C3736" t="s">
        <v>5218</v>
      </c>
      <c r="D3736" t="s">
        <v>5136</v>
      </c>
      <c r="E3736" t="s">
        <v>4932</v>
      </c>
      <c r="F3736" t="s">
        <v>10</v>
      </c>
      <c r="G3736">
        <f>VLOOKUP(A3736,'Dados absolutos'!A:H,8,FALSE)</f>
        <v>10419</v>
      </c>
      <c r="H3736" s="1">
        <f>(G3736-MIN(G:G))/(MAX(G:G)-MIN(G:G))</f>
        <v>4.8130463379977603E-2</v>
      </c>
      <c r="I3736">
        <f>VLOOKUP(A3736,'Dados absolutos'!A:I,9,FALSE)</f>
        <v>0.73199999999999998</v>
      </c>
      <c r="J3736" s="1">
        <f>VLOOKUP(A3736,'Dados absolutos'!A:L,12,FALSE)</f>
        <v>5361.3691073999425</v>
      </c>
      <c r="K3736" s="1">
        <f>(J3736-MIN(J:J))/(MAX(J:J)-MIN(J:J))</f>
        <v>0.39974599783057385</v>
      </c>
      <c r="L3736" s="1">
        <f>VLOOKUP(A3736,'Dados absolutos'!A:M,13,FALSE)</f>
        <v>0.3</v>
      </c>
      <c r="M3736" s="1">
        <f>(L3736-MIN(L:L))/(MAX(L:L)-MIN(L:L))</f>
        <v>0.20980926430517716</v>
      </c>
      <c r="N3736" s="1">
        <f>VLOOKUP(B3736,'[1]ICI-DH'!$A:$H,8,FALSE)</f>
        <v>0.1</v>
      </c>
      <c r="O3736" s="17">
        <f>VLOOKUP(A3736,'Dados absolutos'!A:Q,17,FALSE)</f>
        <v>9.5978500815817252E-5</v>
      </c>
      <c r="P3736" s="1">
        <f>(O3736-MIN(O:O))/(MAX(O:O)-MIN(O:O))</f>
        <v>7.7827899883759367E-3</v>
      </c>
      <c r="Q3736" s="3">
        <f>H3736-I3736-K3736+M3736+N3736+P3736</f>
        <v>-0.76602348015704314</v>
      </c>
      <c r="R3736" s="4" t="s">
        <v>9118</v>
      </c>
    </row>
    <row r="3737" spans="1:18" x14ac:dyDescent="0.25">
      <c r="A3737">
        <v>411280</v>
      </c>
      <c r="B3737">
        <v>4112801</v>
      </c>
      <c r="C3737" t="s">
        <v>3989</v>
      </c>
      <c r="D3737" t="s">
        <v>3827</v>
      </c>
      <c r="E3737" t="s">
        <v>3828</v>
      </c>
      <c r="F3737" t="s">
        <v>10</v>
      </c>
      <c r="G3737">
        <f>VLOOKUP(A3737,'Dados absolutos'!A:H,8,FALSE)</f>
        <v>11945</v>
      </c>
      <c r="H3737" s="1">
        <f>(G3737-MIN(G:G))/(MAX(G:G)-MIN(G:G))</f>
        <v>5.5792375242886626E-2</v>
      </c>
      <c r="I3737">
        <f>VLOOKUP(A3737,'Dados absolutos'!A:I,9,FALSE)</f>
        <v>0.7</v>
      </c>
      <c r="J3737" s="1">
        <f>VLOOKUP(A3737,'Dados absolutos'!A:L,12,FALSE)</f>
        <v>6490.4282394307238</v>
      </c>
      <c r="K3737" s="1">
        <f>(J3737-MIN(J:J))/(MAX(J:J)-MIN(J:J))</f>
        <v>0.49160291617667812</v>
      </c>
      <c r="L3737" s="1">
        <f>VLOOKUP(A3737,'Dados absolutos'!A:M,13,FALSE)</f>
        <v>0.14444444444444443</v>
      </c>
      <c r="M3737" s="1">
        <f>(L3737-MIN(L:L))/(MAX(L:L)-MIN(L:L))</f>
        <v>0.13351498637602183</v>
      </c>
      <c r="N3737" s="1">
        <f>VLOOKUP(B3737,'[1]ICI-DH'!$A:$H,8,FALSE)</f>
        <v>0.1</v>
      </c>
      <c r="O3737" s="17">
        <f>VLOOKUP(A3737,'Dados absolutos'!A:Q,17,FALSE)</f>
        <v>1.6743407283382169E-3</v>
      </c>
      <c r="P3737" s="1">
        <f>(O3737-MIN(O:O))/(MAX(O:O)-MIN(O:O))</f>
        <v>0.13577042928235897</v>
      </c>
      <c r="Q3737" s="3">
        <f>H3737-I3737-K3737+M3737+N3737+P3737</f>
        <v>-0.76652512527541072</v>
      </c>
      <c r="R3737" s="4" t="s">
        <v>9119</v>
      </c>
    </row>
    <row r="3738" spans="1:18" x14ac:dyDescent="0.25">
      <c r="A3738">
        <v>500124</v>
      </c>
      <c r="B3738">
        <v>5001243</v>
      </c>
      <c r="C3738" t="s">
        <v>4941</v>
      </c>
      <c r="D3738" t="s">
        <v>4931</v>
      </c>
      <c r="E3738" t="s">
        <v>4932</v>
      </c>
      <c r="F3738" t="s">
        <v>10</v>
      </c>
      <c r="G3738">
        <f>VLOOKUP(A3738,'Dados absolutos'!A:H,8,FALSE)</f>
        <v>10748</v>
      </c>
      <c r="H3738" s="1">
        <f>(G3738-MIN(G:G))/(MAX(G:G)-MIN(G:G))</f>
        <v>4.9782343460513037E-2</v>
      </c>
      <c r="I3738">
        <f>VLOOKUP(A3738,'Dados absolutos'!A:I,9,FALSE)</f>
        <v>0.63300000000000001</v>
      </c>
      <c r="J3738" s="1">
        <f>VLOOKUP(A3738,'Dados absolutos'!A:L,12,FALSE)</f>
        <v>8286.2730777819143</v>
      </c>
      <c r="K3738" s="1">
        <f>(J3738-MIN(J:J))/(MAX(J:J)-MIN(J:J))</f>
        <v>0.63770755144231883</v>
      </c>
      <c r="L3738" s="1">
        <f>VLOOKUP(A3738,'Dados absolutos'!A:M,13,FALSE)</f>
        <v>0.59444444444444444</v>
      </c>
      <c r="M3738" s="1">
        <f>(L3738-MIN(L:L))/(MAX(L:L)-MIN(L:L))</f>
        <v>0.35422343324250682</v>
      </c>
      <c r="N3738" s="1">
        <f>VLOOKUP(B3738,'[1]ICI-DH'!$A:$H,8,FALSE)</f>
        <v>0.1</v>
      </c>
      <c r="O3738" s="17">
        <f>VLOOKUP(A3738,'Dados absolutos'!A:Q,17,FALSE)</f>
        <v>0</v>
      </c>
      <c r="P3738" s="1">
        <f>(O3738-MIN(O:O))/(MAX(O:O)-MIN(O:O))</f>
        <v>0</v>
      </c>
      <c r="Q3738" s="3">
        <f>H3738-I3738-K3738+M3738+N3738+P3738</f>
        <v>-0.76670177473929901</v>
      </c>
      <c r="R3738" s="4" t="s">
        <v>9120</v>
      </c>
    </row>
    <row r="3739" spans="1:18" x14ac:dyDescent="0.25">
      <c r="A3739">
        <v>240300</v>
      </c>
      <c r="B3739">
        <v>2403004</v>
      </c>
      <c r="C3739" t="s">
        <v>1117</v>
      </c>
      <c r="D3739" t="s">
        <v>1086</v>
      </c>
      <c r="E3739" t="s">
        <v>466</v>
      </c>
      <c r="F3739" t="s">
        <v>10</v>
      </c>
      <c r="G3739">
        <f>VLOOKUP(A3739,'Dados absolutos'!A:H,8,FALSE)</f>
        <v>8005</v>
      </c>
      <c r="H3739" s="1">
        <f>(G3739-MIN(G:G))/(MAX(G:G)-MIN(G:G))</f>
        <v>3.6009981573252595E-2</v>
      </c>
      <c r="I3739">
        <f>VLOOKUP(A3739,'Dados absolutos'!A:I,9,FALSE)</f>
        <v>0.65400000000000003</v>
      </c>
      <c r="J3739" s="1">
        <f>VLOOKUP(A3739,'Dados absolutos'!A:L,12,FALSE)</f>
        <v>6104.1808844472198</v>
      </c>
      <c r="K3739" s="1">
        <f>(J3739-MIN(J:J))/(MAX(J:J)-MIN(J:J))</f>
        <v>0.46017897145882858</v>
      </c>
      <c r="L3739" s="1">
        <f>VLOOKUP(A3739,'Dados absolutos'!A:M,13,FALSE)</f>
        <v>0.2</v>
      </c>
      <c r="M3739" s="1">
        <f>(L3739-MIN(L:L))/(MAX(L:L)-MIN(L:L))</f>
        <v>0.1607629427792916</v>
      </c>
      <c r="N3739" s="1">
        <f>VLOOKUP(B3739,'[1]ICI-DH'!$A:$H,8,FALSE)</f>
        <v>0.1</v>
      </c>
      <c r="O3739" s="17">
        <f>VLOOKUP(A3739,'Dados absolutos'!A:Q,17,FALSE)</f>
        <v>6.2460961898813238E-4</v>
      </c>
      <c r="P3739" s="1">
        <f>(O3739-MIN(O:O))/(MAX(O:O)-MIN(O:O))</f>
        <v>5.0648899993059888E-2</v>
      </c>
      <c r="Q3739" s="3">
        <f>H3739-I3739-K3739+M3739+N3739+P3739</f>
        <v>-0.76675714711322451</v>
      </c>
      <c r="R3739" s="4" t="s">
        <v>9121</v>
      </c>
    </row>
    <row r="3740" spans="1:18" x14ac:dyDescent="0.25">
      <c r="A3740">
        <v>220095</v>
      </c>
      <c r="B3740">
        <v>2200954</v>
      </c>
      <c r="C3740" t="s">
        <v>695</v>
      </c>
      <c r="D3740" t="s">
        <v>682</v>
      </c>
      <c r="E3740" t="s">
        <v>466</v>
      </c>
      <c r="F3740" t="s">
        <v>10</v>
      </c>
      <c r="G3740">
        <f>VLOOKUP(A3740,'Dados absolutos'!A:H,8,FALSE)</f>
        <v>2690</v>
      </c>
      <c r="H3740" s="1">
        <f>(G3740-MIN(G:G))/(MAX(G:G)-MIN(G:G))</f>
        <v>9.3238337676422294E-3</v>
      </c>
      <c r="I3740">
        <f>VLOOKUP(A3740,'Dados absolutos'!A:I,9,FALSE)</f>
        <v>0.51900000000000002</v>
      </c>
      <c r="J3740" s="1">
        <f>VLOOKUP(A3740,'Dados absolutos'!A:L,12,FALSE)</f>
        <v>8423.4201561338286</v>
      </c>
      <c r="K3740" s="1">
        <f>(J3740-MIN(J:J))/(MAX(J:J)-MIN(J:J))</f>
        <v>0.64886543292096144</v>
      </c>
      <c r="L3740" s="1">
        <f>VLOOKUP(A3740,'Dados absolutos'!A:M,13,FALSE)</f>
        <v>0.34444444444444444</v>
      </c>
      <c r="M3740" s="1">
        <f>(L3740-MIN(L:L))/(MAX(L:L)-MIN(L:L))</f>
        <v>0.23160762942779292</v>
      </c>
      <c r="N3740" s="1">
        <f>VLOOKUP(B3740,'[1]ICI-DH'!$A:$H,8,FALSE)</f>
        <v>0.16</v>
      </c>
      <c r="O3740" s="17">
        <f>VLOOKUP(A3740,'Dados absolutos'!A:Q,17,FALSE)</f>
        <v>0</v>
      </c>
      <c r="P3740" s="1">
        <f>(O3740-MIN(O:O))/(MAX(O:O)-MIN(O:O))</f>
        <v>0</v>
      </c>
      <c r="Q3740" s="3">
        <f>H3740-I3740-K3740+M3740+N3740+P3740</f>
        <v>-0.7669339697255263</v>
      </c>
      <c r="R3740" s="4" t="s">
        <v>9122</v>
      </c>
    </row>
    <row r="3741" spans="1:18" x14ac:dyDescent="0.25">
      <c r="A3741">
        <v>351810</v>
      </c>
      <c r="B3741">
        <v>3518107</v>
      </c>
      <c r="C3741" t="s">
        <v>3401</v>
      </c>
      <c r="D3741" t="s">
        <v>3202</v>
      </c>
      <c r="E3741" t="s">
        <v>2182</v>
      </c>
      <c r="F3741" t="s">
        <v>10</v>
      </c>
      <c r="G3741">
        <f>VLOOKUP(A3741,'Dados absolutos'!A:H,8,FALSE)</f>
        <v>6427</v>
      </c>
      <c r="H3741" s="1">
        <f>(G3741-MIN(G:G))/(MAX(G:G)-MIN(G:G))</f>
        <v>2.8086982281201205E-2</v>
      </c>
      <c r="I3741">
        <f>VLOOKUP(A3741,'Dados absolutos'!A:I,9,FALSE)</f>
        <v>0.71299999999999997</v>
      </c>
      <c r="J3741" s="1">
        <f>VLOOKUP(A3741,'Dados absolutos'!A:L,12,FALSE)</f>
        <v>6945.6884705150142</v>
      </c>
      <c r="K3741" s="1">
        <f>(J3741-MIN(J:J))/(MAX(J:J)-MIN(J:J))</f>
        <v>0.52864154478926539</v>
      </c>
      <c r="L3741" s="1">
        <f>VLOOKUP(A3741,'Dados absolutos'!A:M,13,FALSE)</f>
        <v>0.57777777777777783</v>
      </c>
      <c r="M3741" s="1">
        <f>(L3741-MIN(L:L))/(MAX(L:L)-MIN(L:L))</f>
        <v>0.34604904632152594</v>
      </c>
      <c r="N3741" s="1">
        <f>VLOOKUP(B3741,'[1]ICI-DH'!$A:$H,8,FALSE)</f>
        <v>0.1</v>
      </c>
      <c r="O3741" s="17">
        <f>VLOOKUP(A3741,'Dados absolutos'!A:Q,17,FALSE)</f>
        <v>0</v>
      </c>
      <c r="P3741" s="1">
        <f>(O3741-MIN(O:O))/(MAX(O:O)-MIN(O:O))</f>
        <v>0</v>
      </c>
      <c r="Q3741" s="3">
        <f>H3741-I3741-K3741+M3741+N3741+P3741</f>
        <v>-0.76750551618653817</v>
      </c>
      <c r="R3741" s="4" t="s">
        <v>9123</v>
      </c>
    </row>
    <row r="3742" spans="1:18" x14ac:dyDescent="0.25">
      <c r="A3742">
        <v>170389</v>
      </c>
      <c r="B3742">
        <v>1703891</v>
      </c>
      <c r="C3742" t="s">
        <v>358</v>
      </c>
      <c r="D3742" t="s">
        <v>327</v>
      </c>
      <c r="E3742" t="s">
        <v>9</v>
      </c>
      <c r="F3742" t="s">
        <v>10</v>
      </c>
      <c r="G3742">
        <f>VLOOKUP(A3742,'Dados absolutos'!A:H,8,FALSE)</f>
        <v>3318</v>
      </c>
      <c r="H3742" s="1">
        <f>(G3742-MIN(G:G))/(MAX(G:G)-MIN(G:G))</f>
        <v>1.2476966565746334E-2</v>
      </c>
      <c r="I3742">
        <f>VLOOKUP(A3742,'Dados absolutos'!A:I,9,FALSE)</f>
        <v>0.59399999999999997</v>
      </c>
      <c r="J3742" s="1">
        <f>VLOOKUP(A3742,'Dados absolutos'!A:L,12,FALSE)</f>
        <v>8076.1699216395418</v>
      </c>
      <c r="K3742" s="1">
        <f>(J3742-MIN(J:J))/(MAX(J:J)-MIN(J:J))</f>
        <v>0.6206141788185876</v>
      </c>
      <c r="L3742" s="1">
        <f>VLOOKUP(A3742,'Dados absolutos'!A:M,13,FALSE)</f>
        <v>0.35</v>
      </c>
      <c r="M3742" s="1">
        <f>(L3742-MIN(L:L))/(MAX(L:L)-MIN(L:L))</f>
        <v>0.23433242506811988</v>
      </c>
      <c r="N3742" s="1">
        <f>VLOOKUP(B3742,'[1]ICI-DH'!$A:$H,8,FALSE)</f>
        <v>0.2</v>
      </c>
      <c r="O3742" s="17">
        <f>VLOOKUP(A3742,'Dados absolutos'!A:Q,17,FALSE)</f>
        <v>0</v>
      </c>
      <c r="P3742" s="1">
        <f>(O3742-MIN(O:O))/(MAX(O:O)-MIN(O:O))</f>
        <v>0</v>
      </c>
      <c r="Q3742" s="3">
        <f>H3742-I3742-K3742+M3742+N3742+P3742</f>
        <v>-0.76780478718472112</v>
      </c>
      <c r="R3742" s="4" t="s">
        <v>9124</v>
      </c>
    </row>
    <row r="3743" spans="1:18" x14ac:dyDescent="0.25">
      <c r="A3743">
        <v>311780</v>
      </c>
      <c r="B3743">
        <v>3117801</v>
      </c>
      <c r="C3743" t="s">
        <v>2376</v>
      </c>
      <c r="D3743" t="s">
        <v>2181</v>
      </c>
      <c r="E3743" t="s">
        <v>2182</v>
      </c>
      <c r="F3743" t="s">
        <v>10</v>
      </c>
      <c r="G3743">
        <f>VLOOKUP(A3743,'Dados absolutos'!A:H,8,FALSE)</f>
        <v>10880</v>
      </c>
      <c r="H3743" s="1">
        <f>(G3743-MIN(G:G))/(MAX(G:G)-MIN(G:G))</f>
        <v>5.0445103857566766E-2</v>
      </c>
      <c r="I3743">
        <f>VLOOKUP(A3743,'Dados absolutos'!A:I,9,FALSE)</f>
        <v>0.70299999999999996</v>
      </c>
      <c r="J3743" s="1">
        <f>VLOOKUP(A3743,'Dados absolutos'!A:L,12,FALSE)</f>
        <v>4738.2365698529411</v>
      </c>
      <c r="K3743" s="1">
        <f>(J3743-MIN(J:J))/(MAX(J:J)-MIN(J:J))</f>
        <v>0.34904977387168984</v>
      </c>
      <c r="L3743" s="1">
        <f>VLOOKUP(A3743,'Dados absolutos'!A:M,13,FALSE)</f>
        <v>0.14444444444444443</v>
      </c>
      <c r="M3743" s="1">
        <f>(L3743-MIN(L:L))/(MAX(L:L)-MIN(L:L))</f>
        <v>0.13351498637602183</v>
      </c>
      <c r="N3743" s="1">
        <f>VLOOKUP(B3743,'[1]ICI-DH'!$A:$H,8,FALSE)</f>
        <v>0.1</v>
      </c>
      <c r="O3743" s="17">
        <f>VLOOKUP(A3743,'Dados absolutos'!A:Q,17,FALSE)</f>
        <v>0</v>
      </c>
      <c r="P3743" s="1">
        <f>(O3743-MIN(O:O))/(MAX(O:O)-MIN(O:O))</f>
        <v>0</v>
      </c>
      <c r="Q3743" s="3">
        <f>H3743-I3743-K3743+M3743+N3743+P3743</f>
        <v>-0.76808968363810115</v>
      </c>
      <c r="R3743" s="4" t="s">
        <v>9125</v>
      </c>
    </row>
    <row r="3744" spans="1:18" x14ac:dyDescent="0.25">
      <c r="A3744">
        <v>521540</v>
      </c>
      <c r="B3744">
        <v>5215405</v>
      </c>
      <c r="C3744" t="s">
        <v>5295</v>
      </c>
      <c r="D3744" t="s">
        <v>5136</v>
      </c>
      <c r="E3744" t="s">
        <v>4932</v>
      </c>
      <c r="F3744" t="s">
        <v>10</v>
      </c>
      <c r="G3744">
        <f>VLOOKUP(A3744,'Dados absolutos'!A:H,8,FALSE)</f>
        <v>4057</v>
      </c>
      <c r="H3744" s="1">
        <f>(G3744-MIN(G:G))/(MAX(G:G)-MIN(G:G))</f>
        <v>1.6187420606827436E-2</v>
      </c>
      <c r="I3744">
        <f>VLOOKUP(A3744,'Dados absolutos'!A:I,9,FALSE)</f>
        <v>0.71899999999999997</v>
      </c>
      <c r="J3744" s="1">
        <f>VLOOKUP(A3744,'Dados absolutos'!A:L,12,FALSE)</f>
        <v>5485</v>
      </c>
      <c r="K3744" s="1">
        <f>(J3744-MIN(J:J))/(MAX(J:J)-MIN(J:J))</f>
        <v>0.40980424233207602</v>
      </c>
      <c r="L3744" s="1">
        <f>VLOOKUP(A3744,'Dados absolutos'!A:M,13,FALSE)</f>
        <v>0.16666666666666669</v>
      </c>
      <c r="M3744" s="1">
        <f>(L3744-MIN(L:L))/(MAX(L:L)-MIN(L:L))</f>
        <v>0.14441416893732975</v>
      </c>
      <c r="N3744" s="1">
        <f>VLOOKUP(B3744,'[1]ICI-DH'!$A:$H,8,FALSE)</f>
        <v>0.16</v>
      </c>
      <c r="O3744" s="17">
        <f>VLOOKUP(A3744,'Dados absolutos'!A:Q,17,FALSE)</f>
        <v>4.9297510475720973E-4</v>
      </c>
      <c r="P3744" s="1">
        <f>(O3744-MIN(O:O))/(MAX(O:O)-MIN(O:O))</f>
        <v>3.9974803494645744E-2</v>
      </c>
      <c r="Q3744" s="3">
        <f>H3744-I3744-K3744+M3744+N3744+P3744</f>
        <v>-0.76822784929327304</v>
      </c>
      <c r="R3744" s="4" t="s">
        <v>9126</v>
      </c>
    </row>
    <row r="3745" spans="1:18" x14ac:dyDescent="0.25">
      <c r="A3745">
        <v>350670</v>
      </c>
      <c r="B3745">
        <v>3506706</v>
      </c>
      <c r="C3745" t="s">
        <v>3274</v>
      </c>
      <c r="D3745" t="s">
        <v>3202</v>
      </c>
      <c r="E3745" t="s">
        <v>2182</v>
      </c>
      <c r="F3745" t="s">
        <v>10</v>
      </c>
      <c r="G3745">
        <f>VLOOKUP(A3745,'Dados absolutos'!A:H,8,FALSE)</f>
        <v>12978</v>
      </c>
      <c r="H3745" s="1">
        <f>(G3745-MIN(G:G))/(MAX(G:G)-MIN(G:G))</f>
        <v>6.0978977441041943E-2</v>
      </c>
      <c r="I3745">
        <f>VLOOKUP(A3745,'Dados absolutos'!A:I,9,FALSE)</f>
        <v>0.68100000000000005</v>
      </c>
      <c r="J3745" s="1">
        <f>VLOOKUP(A3745,'Dados absolutos'!A:L,12,FALSE)</f>
        <v>6790.7948497457237</v>
      </c>
      <c r="K3745" s="1">
        <f>(J3745-MIN(J:J))/(MAX(J:J)-MIN(J:J))</f>
        <v>0.51603985700188981</v>
      </c>
      <c r="L3745" s="1">
        <f>VLOOKUP(A3745,'Dados absolutos'!A:M,13,FALSE)</f>
        <v>0.40555555555555556</v>
      </c>
      <c r="M3745" s="1">
        <f>(L3745-MIN(L:L))/(MAX(L:L)-MIN(L:L))</f>
        <v>0.26158038147138968</v>
      </c>
      <c r="N3745" s="1">
        <f>VLOOKUP(B3745,'[1]ICI-DH'!$A:$H,8,FALSE)</f>
        <v>0.1</v>
      </c>
      <c r="O3745" s="17">
        <f>VLOOKUP(A3745,'Dados absolutos'!A:Q,17,FALSE)</f>
        <v>7.7053475111727544E-5</v>
      </c>
      <c r="P3745" s="1">
        <f>(O3745-MIN(O:O))/(MAX(O:O)-MIN(O:O))</f>
        <v>6.24818068183764E-3</v>
      </c>
      <c r="Q3745" s="3">
        <f>H3745-I3745-K3745+M3745+N3745+P3745</f>
        <v>-0.76823231740762044</v>
      </c>
      <c r="R3745" s="4" t="s">
        <v>9127</v>
      </c>
    </row>
    <row r="3746" spans="1:18" x14ac:dyDescent="0.25">
      <c r="A3746">
        <v>430580</v>
      </c>
      <c r="B3746">
        <v>4305801</v>
      </c>
      <c r="C3746" t="s">
        <v>4563</v>
      </c>
      <c r="D3746" t="s">
        <v>4459</v>
      </c>
      <c r="E3746" t="s">
        <v>3828</v>
      </c>
      <c r="F3746" t="s">
        <v>10</v>
      </c>
      <c r="G3746">
        <f>VLOOKUP(A3746,'Dados absolutos'!A:H,8,FALSE)</f>
        <v>10385</v>
      </c>
      <c r="H3746" s="1">
        <f>(G3746-MIN(G:G))/(MAX(G:G)-MIN(G:G))</f>
        <v>4.7959752368615285E-2</v>
      </c>
      <c r="I3746">
        <f>VLOOKUP(A3746,'Dados absolutos'!A:I,9,FALSE)</f>
        <v>0.754</v>
      </c>
      <c r="J3746" s="1">
        <f>VLOOKUP(A3746,'Dados absolutos'!A:L,12,FALSE)</f>
        <v>6360.741187289359</v>
      </c>
      <c r="K3746" s="1">
        <f>(J3746-MIN(J:J))/(MAX(J:J)-MIN(J:J))</f>
        <v>0.48105196041081877</v>
      </c>
      <c r="L3746" s="1">
        <f>VLOOKUP(A3746,'Dados absolutos'!A:M,13,FALSE)</f>
        <v>0.52222222222222214</v>
      </c>
      <c r="M3746" s="1">
        <f>(L3746-MIN(L:L))/(MAX(L:L)-MIN(L:L))</f>
        <v>0.31880108991825612</v>
      </c>
      <c r="N3746" s="1">
        <f>VLOOKUP(B3746,'[1]ICI-DH'!$A:$H,8,FALSE)</f>
        <v>0.1</v>
      </c>
      <c r="O3746" s="17">
        <f>VLOOKUP(A3746,'Dados absolutos'!A:Q,17,FALSE)</f>
        <v>0</v>
      </c>
      <c r="P3746" s="1">
        <f>(O3746-MIN(O:O))/(MAX(O:O)-MIN(O:O))</f>
        <v>0</v>
      </c>
      <c r="Q3746" s="3">
        <f>H3746-I3746-K3746+M3746+N3746+P3746</f>
        <v>-0.76829111812394746</v>
      </c>
      <c r="R3746" s="4" t="s">
        <v>9128</v>
      </c>
    </row>
    <row r="3747" spans="1:18" x14ac:dyDescent="0.25">
      <c r="A3747">
        <v>353810</v>
      </c>
      <c r="B3747">
        <v>3538105</v>
      </c>
      <c r="C3747" t="s">
        <v>3620</v>
      </c>
      <c r="D3747" t="s">
        <v>3202</v>
      </c>
      <c r="E3747" t="s">
        <v>2182</v>
      </c>
      <c r="F3747" t="s">
        <v>10</v>
      </c>
      <c r="G3747">
        <f>VLOOKUP(A3747,'Dados absolutos'!A:H,8,FALSE)</f>
        <v>14542</v>
      </c>
      <c r="H3747" s="1">
        <f>(G3747-MIN(G:G))/(MAX(G:G)-MIN(G:G))</f>
        <v>6.8831683963708853E-2</v>
      </c>
      <c r="I3747">
        <f>VLOOKUP(A3747,'Dados absolutos'!A:I,9,FALSE)</f>
        <v>0.73699999999999999</v>
      </c>
      <c r="J3747" s="1">
        <f>VLOOKUP(A3747,'Dados absolutos'!A:L,12,FALSE)</f>
        <v>6203.2392717645434</v>
      </c>
      <c r="K3747" s="1">
        <f>(J3747-MIN(J:J))/(MAX(J:J)-MIN(J:J))</f>
        <v>0.46823806946101904</v>
      </c>
      <c r="L3747" s="1">
        <f>VLOOKUP(A3747,'Dados absolutos'!A:M,13,FALSE)</f>
        <v>0.2166666666666667</v>
      </c>
      <c r="M3747" s="1">
        <f>(L3747-MIN(L:L))/(MAX(L:L)-MIN(L:L))</f>
        <v>0.1689373297002725</v>
      </c>
      <c r="N3747" s="1">
        <f>VLOOKUP(B3747,'[1]ICI-DH'!$A:$H,8,FALSE)</f>
        <v>0.16</v>
      </c>
      <c r="O3747" s="17">
        <f>VLOOKUP(A3747,'Dados absolutos'!A:Q,17,FALSE)</f>
        <v>4.8136432402695638E-4</v>
      </c>
      <c r="P3747" s="1">
        <f>(O3747-MIN(O:O))/(MAX(O:O)-MIN(O:O))</f>
        <v>3.9033298186096972E-2</v>
      </c>
      <c r="Q3747" s="3">
        <f>H3747-I3747-K3747+M3747+N3747+P3747</f>
        <v>-0.76843575761094052</v>
      </c>
      <c r="R3747" s="4" t="s">
        <v>9129</v>
      </c>
    </row>
    <row r="3748" spans="1:18" x14ac:dyDescent="0.25">
      <c r="A3748">
        <v>251430</v>
      </c>
      <c r="B3748">
        <v>2514305</v>
      </c>
      <c r="C3748" t="s">
        <v>1414</v>
      </c>
      <c r="D3748" t="s">
        <v>1247</v>
      </c>
      <c r="E3748" t="s">
        <v>466</v>
      </c>
      <c r="F3748" t="s">
        <v>10</v>
      </c>
      <c r="G3748">
        <f>VLOOKUP(A3748,'Dados absolutos'!A:H,8,FALSE)</f>
        <v>5034</v>
      </c>
      <c r="H3748" s="1">
        <f>(G3748-MIN(G:G))/(MAX(G:G)-MIN(G:G))</f>
        <v>2.1092851727444809E-2</v>
      </c>
      <c r="I3748">
        <f>VLOOKUP(A3748,'Dados absolutos'!A:I,9,FALSE)</f>
        <v>0.56499999999999995</v>
      </c>
      <c r="J3748" s="1">
        <f>VLOOKUP(A3748,'Dados absolutos'!A:L,12,FALSE)</f>
        <v>7252.8977592371875</v>
      </c>
      <c r="K3748" s="1">
        <f>(J3748-MIN(J:J))/(MAX(J:J)-MIN(J:J))</f>
        <v>0.55363518573219883</v>
      </c>
      <c r="L3748" s="1">
        <f>VLOOKUP(A3748,'Dados absolutos'!A:M,13,FALSE)</f>
        <v>0.33888888888888891</v>
      </c>
      <c r="M3748" s="1">
        <f>(L3748-MIN(L:L))/(MAX(L:L)-MIN(L:L))</f>
        <v>0.22888283378746596</v>
      </c>
      <c r="N3748" s="1">
        <f>VLOOKUP(B3748,'[1]ICI-DH'!$A:$H,8,FALSE)</f>
        <v>0.1</v>
      </c>
      <c r="O3748" s="17">
        <f>VLOOKUP(A3748,'Dados absolutos'!A:Q,17,FALSE)</f>
        <v>0</v>
      </c>
      <c r="P3748" s="1">
        <f>(O3748-MIN(O:O))/(MAX(O:O)-MIN(O:O))</f>
        <v>0</v>
      </c>
      <c r="Q3748" s="3">
        <f>H3748-I3748-K3748+M3748+N3748+P3748</f>
        <v>-0.76865950021728791</v>
      </c>
      <c r="R3748" s="4" t="s">
        <v>9130</v>
      </c>
    </row>
    <row r="3749" spans="1:18" x14ac:dyDescent="0.25">
      <c r="A3749">
        <v>330395</v>
      </c>
      <c r="B3749">
        <v>3303955</v>
      </c>
      <c r="C3749" t="s">
        <v>3166</v>
      </c>
      <c r="D3749" t="s">
        <v>3113</v>
      </c>
      <c r="E3749" t="s">
        <v>2182</v>
      </c>
      <c r="F3749" t="s">
        <v>10</v>
      </c>
      <c r="G3749">
        <f>VLOOKUP(A3749,'Dados absolutos'!A:H,8,FALSE)</f>
        <v>24298</v>
      </c>
      <c r="H3749" s="1">
        <f>(G3749-MIN(G:G))/(MAX(G:G)-MIN(G:G))</f>
        <v>0.11781570240049807</v>
      </c>
      <c r="I3749">
        <f>VLOOKUP(A3749,'Dados absolutos'!A:I,9,FALSE)</f>
        <v>0.71499999999999997</v>
      </c>
      <c r="J3749" s="1">
        <f>VLOOKUP(A3749,'Dados absolutos'!A:L,12,FALSE)</f>
        <v>7301.3458148818836</v>
      </c>
      <c r="K3749" s="1">
        <f>(J3749-MIN(J:J))/(MAX(J:J)-MIN(J:J))</f>
        <v>0.55757677653566529</v>
      </c>
      <c r="L3749" s="1">
        <f>VLOOKUP(A3749,'Dados absolutos'!A:M,13,FALSE)</f>
        <v>0</v>
      </c>
      <c r="M3749" s="1">
        <f>(L3749-MIN(L:L))/(MAX(L:L)-MIN(L:L))</f>
        <v>6.2670299727520445E-2</v>
      </c>
      <c r="N3749" s="1">
        <f>VLOOKUP(B3749,'[1]ICI-DH'!$A:$H,8,FALSE)</f>
        <v>0.3</v>
      </c>
      <c r="O3749" s="17">
        <f>VLOOKUP(A3749,'Dados absolutos'!A:Q,17,FALSE)</f>
        <v>2.8808955469585972E-4</v>
      </c>
      <c r="P3749" s="1">
        <f>(O3749-MIN(O:O))/(MAX(O:O)-MIN(O:O))</f>
        <v>2.3360861890782049E-2</v>
      </c>
      <c r="Q3749" s="3">
        <f>H3749-I3749-K3749+M3749+N3749+P3749</f>
        <v>-0.76872991251686462</v>
      </c>
      <c r="R3749" s="4" t="s">
        <v>9131</v>
      </c>
    </row>
    <row r="3750" spans="1:18" x14ac:dyDescent="0.25">
      <c r="A3750">
        <v>410445</v>
      </c>
      <c r="B3750">
        <v>4104451</v>
      </c>
      <c r="C3750" t="s">
        <v>3129</v>
      </c>
      <c r="D3750" t="s">
        <v>3827</v>
      </c>
      <c r="E3750" t="s">
        <v>3828</v>
      </c>
      <c r="F3750" t="s">
        <v>10</v>
      </c>
      <c r="G3750">
        <f>VLOOKUP(A3750,'Dados absolutos'!A:H,8,FALSE)</f>
        <v>10933</v>
      </c>
      <c r="H3750" s="1">
        <f>(G3750-MIN(G:G))/(MAX(G:G)-MIN(G:G))</f>
        <v>5.0711212198808038E-2</v>
      </c>
      <c r="I3750">
        <f>VLOOKUP(A3750,'Dados absolutos'!A:I,9,FALSE)</f>
        <v>0.63500000000000001</v>
      </c>
      <c r="J3750" s="1">
        <f>VLOOKUP(A3750,'Dados absolutos'!A:L,12,FALSE)</f>
        <v>5485</v>
      </c>
      <c r="K3750" s="1">
        <f>(J3750-MIN(J:J))/(MAX(J:J)-MIN(J:J))</f>
        <v>0.40980424233207602</v>
      </c>
      <c r="L3750" s="1">
        <f>VLOOKUP(A3750,'Dados absolutos'!A:M,13,FALSE)</f>
        <v>0.12777777777777774</v>
      </c>
      <c r="M3750" s="1">
        <f>(L3750-MIN(L:L))/(MAX(L:L)-MIN(L:L))</f>
        <v>0.12534059945504086</v>
      </c>
      <c r="N3750" s="1">
        <f>VLOOKUP(B3750,'[1]ICI-DH'!$A:$H,8,FALSE)</f>
        <v>0.1</v>
      </c>
      <c r="O3750" s="17">
        <f>VLOOKUP(A3750,'Dados absolutos'!A:Q,17,FALSE)</f>
        <v>0</v>
      </c>
      <c r="P3750" s="1">
        <f>(O3750-MIN(O:O))/(MAX(O:O)-MIN(O:O))</f>
        <v>0</v>
      </c>
      <c r="Q3750" s="3">
        <f>H3750-I3750-K3750+M3750+N3750+P3750</f>
        <v>-0.76875243067822718</v>
      </c>
      <c r="R3750" s="4" t="s">
        <v>9132</v>
      </c>
    </row>
    <row r="3751" spans="1:18" x14ac:dyDescent="0.25">
      <c r="A3751">
        <v>312960</v>
      </c>
      <c r="B3751">
        <v>3129608</v>
      </c>
      <c r="C3751" t="s">
        <v>2516</v>
      </c>
      <c r="D3751" t="s">
        <v>2181</v>
      </c>
      <c r="E3751" t="s">
        <v>2182</v>
      </c>
      <c r="F3751" t="s">
        <v>10</v>
      </c>
      <c r="G3751">
        <f>VLOOKUP(A3751,'Dados absolutos'!A:H,8,FALSE)</f>
        <v>6286</v>
      </c>
      <c r="H3751" s="1">
        <f>(G3751-MIN(G:G))/(MAX(G:G)-MIN(G:G))</f>
        <v>2.7379033675257448E-2</v>
      </c>
      <c r="I3751">
        <f>VLOOKUP(A3751,'Dados absolutos'!A:I,9,FALSE)</f>
        <v>0.61399999999999999</v>
      </c>
      <c r="J3751" s="1">
        <f>VLOOKUP(A3751,'Dados absolutos'!A:L,12,FALSE)</f>
        <v>5863.3345338848239</v>
      </c>
      <c r="K3751" s="1">
        <f>(J3751-MIN(J:J))/(MAX(J:J)-MIN(J:J))</f>
        <v>0.4405844232815555</v>
      </c>
      <c r="L3751" s="1">
        <f>VLOOKUP(A3751,'Dados absolutos'!A:M,13,FALSE)</f>
        <v>0.19444444444444445</v>
      </c>
      <c r="M3751" s="1">
        <f>(L3751-MIN(L:L))/(MAX(L:L)-MIN(L:L))</f>
        <v>0.15803814713896461</v>
      </c>
      <c r="N3751" s="1">
        <f>VLOOKUP(B3751,'[1]ICI-DH'!$A:$H,8,FALSE)</f>
        <v>0.1</v>
      </c>
      <c r="O3751" s="17">
        <f>VLOOKUP(A3751,'Dados absolutos'!A:Q,17,FALSE)</f>
        <v>0</v>
      </c>
      <c r="P3751" s="1">
        <f>(O3751-MIN(O:O))/(MAX(O:O)-MIN(O:O))</f>
        <v>0</v>
      </c>
      <c r="Q3751" s="3">
        <f>H3751-I3751-K3751+M3751+N3751+P3751</f>
        <v>-0.76916724246733348</v>
      </c>
      <c r="R3751" s="4" t="s">
        <v>9133</v>
      </c>
    </row>
    <row r="3752" spans="1:18" x14ac:dyDescent="0.25">
      <c r="A3752">
        <v>150276</v>
      </c>
      <c r="B3752">
        <v>1502764</v>
      </c>
      <c r="C3752" t="s">
        <v>206</v>
      </c>
      <c r="D3752" t="s">
        <v>166</v>
      </c>
      <c r="E3752" t="s">
        <v>9</v>
      </c>
      <c r="F3752" t="s">
        <v>10</v>
      </c>
      <c r="G3752">
        <f>VLOOKUP(A3752,'Dados absolutos'!A:H,8,FALSE)</f>
        <v>14036</v>
      </c>
      <c r="H3752" s="1">
        <f>(G3752-MIN(G:G))/(MAX(G:G)-MIN(G:G))</f>
        <v>6.6291102441669553E-2</v>
      </c>
      <c r="I3752">
        <f>VLOOKUP(A3752,'Dados absolutos'!A:I,9,FALSE)</f>
        <v>0.55000000000000004</v>
      </c>
      <c r="J3752" s="1">
        <f>VLOOKUP(A3752,'Dados absolutos'!A:L,12,FALSE)</f>
        <v>5956.7045290681099</v>
      </c>
      <c r="K3752" s="1">
        <f>(J3752-MIN(J:J))/(MAX(J:J)-MIN(J:J))</f>
        <v>0.44818073049010787</v>
      </c>
      <c r="L3752" s="1">
        <f>VLOOKUP(A3752,'Dados absolutos'!A:M,13,FALSE)</f>
        <v>0</v>
      </c>
      <c r="M3752" s="1">
        <f>(L3752-MIN(L:L))/(MAX(L:L)-MIN(L:L))</f>
        <v>6.2670299727520445E-2</v>
      </c>
      <c r="N3752" s="1">
        <f>VLOOKUP(B3752,'[1]ICI-DH'!$A:$H,8,FALSE)</f>
        <v>0.1</v>
      </c>
      <c r="O3752" s="17">
        <f>VLOOKUP(A3752,'Dados absolutos'!A:Q,17,FALSE)</f>
        <v>0</v>
      </c>
      <c r="P3752" s="1">
        <f>(O3752-MIN(O:O))/(MAX(O:O)-MIN(O:O))</f>
        <v>0</v>
      </c>
      <c r="Q3752" s="3">
        <f>H3752-I3752-K3752+M3752+N3752+P3752</f>
        <v>-0.76921932832091788</v>
      </c>
      <c r="R3752" s="4" t="s">
        <v>9134</v>
      </c>
    </row>
    <row r="3753" spans="1:18" x14ac:dyDescent="0.25">
      <c r="A3753">
        <v>250415</v>
      </c>
      <c r="B3753">
        <v>2504157</v>
      </c>
      <c r="C3753" t="s">
        <v>1297</v>
      </c>
      <c r="D3753" t="s">
        <v>1247</v>
      </c>
      <c r="E3753" t="s">
        <v>466</v>
      </c>
      <c r="F3753" t="s">
        <v>10</v>
      </c>
      <c r="G3753">
        <f>VLOOKUP(A3753,'Dados absolutos'!A:H,8,FALSE)</f>
        <v>6889</v>
      </c>
      <c r="H3753" s="1">
        <f>(G3753-MIN(G:G))/(MAX(G:G)-MIN(G:G))</f>
        <v>3.0406643670889254E-2</v>
      </c>
      <c r="I3753">
        <f>VLOOKUP(A3753,'Dados absolutos'!A:I,9,FALSE)</f>
        <v>0.51400000000000001</v>
      </c>
      <c r="J3753" s="1">
        <f>VLOOKUP(A3753,'Dados absolutos'!A:L,12,FALSE)</f>
        <v>5222.1311249818555</v>
      </c>
      <c r="K3753" s="1">
        <f>(J3753-MIN(J:J))/(MAX(J:J)-MIN(J:J))</f>
        <v>0.38841800656881426</v>
      </c>
      <c r="L3753" s="1">
        <f>VLOOKUP(A3753,'Dados absolutos'!A:M,13,FALSE)</f>
        <v>-0.12222222222222219</v>
      </c>
      <c r="M3753" s="1">
        <f>(L3753-MIN(L:L))/(MAX(L:L)-MIN(L:L))</f>
        <v>2.7247956403270001E-3</v>
      </c>
      <c r="N3753" s="1">
        <f>VLOOKUP(B3753,'[1]ICI-DH'!$A:$H,8,FALSE)</f>
        <v>0.1</v>
      </c>
      <c r="O3753" s="17">
        <f>VLOOKUP(A3753,'Dados absolutos'!A:Q,17,FALSE)</f>
        <v>0</v>
      </c>
      <c r="P3753" s="1">
        <f>(O3753-MIN(O:O))/(MAX(O:O)-MIN(O:O))</f>
        <v>0</v>
      </c>
      <c r="Q3753" s="3">
        <f>H3753-I3753-K3753+M3753+N3753+P3753</f>
        <v>-0.76928656725759803</v>
      </c>
      <c r="R3753" s="4" t="s">
        <v>9135</v>
      </c>
    </row>
    <row r="3754" spans="1:18" x14ac:dyDescent="0.25">
      <c r="A3754">
        <v>220955</v>
      </c>
      <c r="B3754">
        <v>2209559</v>
      </c>
      <c r="C3754" t="s">
        <v>863</v>
      </c>
      <c r="D3754" t="s">
        <v>682</v>
      </c>
      <c r="E3754" t="s">
        <v>466</v>
      </c>
      <c r="F3754" t="s">
        <v>10</v>
      </c>
      <c r="G3754">
        <f>VLOOKUP(A3754,'Dados absolutos'!A:H,8,FALSE)</f>
        <v>4358</v>
      </c>
      <c r="H3754" s="1">
        <f>(G3754-MIN(G:G))/(MAX(G:G)-MIN(G:G))</f>
        <v>1.7698715148593894E-2</v>
      </c>
      <c r="I3754">
        <f>VLOOKUP(A3754,'Dados absolutos'!A:I,9,FALSE)</f>
        <v>0.59599999999999997</v>
      </c>
      <c r="J3754" s="1">
        <f>VLOOKUP(A3754,'Dados absolutos'!A:L,12,FALSE)</f>
        <v>6671.5486782927946</v>
      </c>
      <c r="K3754" s="1">
        <f>(J3754-MIN(J:J))/(MAX(J:J)-MIN(J:J))</f>
        <v>0.50633834047056736</v>
      </c>
      <c r="L3754" s="1">
        <f>VLOOKUP(A3754,'Dados absolutos'!A:M,13,FALSE)</f>
        <v>0.31111111111111112</v>
      </c>
      <c r="M3754" s="1">
        <f>(L3754-MIN(L:L))/(MAX(L:L)-MIN(L:L))</f>
        <v>0.21525885558583108</v>
      </c>
      <c r="N3754" s="1">
        <f>VLOOKUP(B3754,'[1]ICI-DH'!$A:$H,8,FALSE)</f>
        <v>0.1</v>
      </c>
      <c r="O3754" s="17">
        <f>VLOOKUP(A3754,'Dados absolutos'!A:Q,17,FALSE)</f>
        <v>0</v>
      </c>
      <c r="P3754" s="1">
        <f>(O3754-MIN(O:O))/(MAX(O:O)-MIN(O:O))</f>
        <v>0</v>
      </c>
      <c r="Q3754" s="3">
        <f>H3754-I3754-K3754+M3754+N3754+P3754</f>
        <v>-0.76938076973614244</v>
      </c>
      <c r="R3754" s="4" t="s">
        <v>9136</v>
      </c>
    </row>
    <row r="3755" spans="1:18" x14ac:dyDescent="0.25">
      <c r="A3755">
        <v>353500</v>
      </c>
      <c r="B3755">
        <v>3535002</v>
      </c>
      <c r="C3755" t="s">
        <v>1680</v>
      </c>
      <c r="D3755" t="s">
        <v>3202</v>
      </c>
      <c r="E3755" t="s">
        <v>2182</v>
      </c>
      <c r="F3755" t="s">
        <v>10</v>
      </c>
      <c r="G3755">
        <f>VLOOKUP(A3755,'Dados absolutos'!A:H,8,FALSE)</f>
        <v>11476</v>
      </c>
      <c r="H3755" s="1">
        <f>(G3755-MIN(G:G))/(MAX(G:G)-MIN(G:G))</f>
        <v>5.3437567468506329E-2</v>
      </c>
      <c r="I3755">
        <f>VLOOKUP(A3755,'Dados absolutos'!A:I,9,FALSE)</f>
        <v>0.73199999999999998</v>
      </c>
      <c r="J3755" s="1">
        <f>VLOOKUP(A3755,'Dados absolutos'!A:L,12,FALSE)</f>
        <v>7385.0485613454175</v>
      </c>
      <c r="K3755" s="1">
        <f>(J3755-MIN(J:J))/(MAX(J:J)-MIN(J:J))</f>
        <v>0.56438658492312888</v>
      </c>
      <c r="L3755" s="1">
        <f>VLOOKUP(A3755,'Dados absolutos'!A:M,13,FALSE)</f>
        <v>0.63333333333333341</v>
      </c>
      <c r="M3755" s="1">
        <f>(L3755-MIN(L:L))/(MAX(L:L)-MIN(L:L))</f>
        <v>0.37329700272479571</v>
      </c>
      <c r="N3755" s="1">
        <f>VLOOKUP(B3755,'[1]ICI-DH'!$A:$H,8,FALSE)</f>
        <v>0.1</v>
      </c>
      <c r="O3755" s="17">
        <f>VLOOKUP(A3755,'Dados absolutos'!A:Q,17,FALSE)</f>
        <v>0</v>
      </c>
      <c r="P3755" s="1">
        <f>(O3755-MIN(O:O))/(MAX(O:O)-MIN(O:O))</f>
        <v>0</v>
      </c>
      <c r="Q3755" s="3">
        <f>H3755-I3755-K3755+M3755+N3755+P3755</f>
        <v>-0.76965201472982681</v>
      </c>
      <c r="R3755" s="4" t="s">
        <v>9137</v>
      </c>
    </row>
    <row r="3756" spans="1:18" x14ac:dyDescent="0.25">
      <c r="A3756">
        <v>310410</v>
      </c>
      <c r="B3756">
        <v>3104106</v>
      </c>
      <c r="C3756" t="s">
        <v>2226</v>
      </c>
      <c r="D3756" t="s">
        <v>2181</v>
      </c>
      <c r="E3756" t="s">
        <v>2182</v>
      </c>
      <c r="F3756" t="s">
        <v>10</v>
      </c>
      <c r="G3756">
        <f>VLOOKUP(A3756,'Dados absolutos'!A:H,8,FALSE)</f>
        <v>9177</v>
      </c>
      <c r="H3756" s="1">
        <f>(G3756-MIN(G:G))/(MAX(G:G)-MIN(G:G))</f>
        <v>4.1894490553153883E-2</v>
      </c>
      <c r="I3756">
        <f>VLOOKUP(A3756,'Dados absolutos'!A:I,9,FALSE)</f>
        <v>0.68300000000000005</v>
      </c>
      <c r="J3756" s="1">
        <f>VLOOKUP(A3756,'Dados absolutos'!A:L,12,FALSE)</f>
        <v>6285.7777421815408</v>
      </c>
      <c r="K3756" s="1">
        <f>(J3756-MIN(J:J))/(MAX(J:J)-MIN(J:J))</f>
        <v>0.47495315578592179</v>
      </c>
      <c r="L3756" s="1">
        <f>VLOOKUP(A3756,'Dados absolutos'!A:M,13,FALSE)</f>
        <v>0.19444444444444442</v>
      </c>
      <c r="M3756" s="1">
        <f>(L3756-MIN(L:L))/(MAX(L:L)-MIN(L:L))</f>
        <v>0.15803814713896458</v>
      </c>
      <c r="N3756" s="1">
        <f>VLOOKUP(B3756,'[1]ICI-DH'!$A:$H,8,FALSE)</f>
        <v>0.1</v>
      </c>
      <c r="O3756" s="17">
        <f>VLOOKUP(A3756,'Dados absolutos'!A:Q,17,FALSE)</f>
        <v>1.0896807235480004E-3</v>
      </c>
      <c r="P3756" s="1">
        <f>(O3756-MIN(O:O))/(MAX(O:O)-MIN(O:O))</f>
        <v>8.8360999116147851E-2</v>
      </c>
      <c r="Q3756" s="3">
        <f>H3756-I3756-K3756+M3756+N3756+P3756</f>
        <v>-0.76965951897765561</v>
      </c>
      <c r="R3756" s="4" t="s">
        <v>9138</v>
      </c>
    </row>
    <row r="3757" spans="1:18" x14ac:dyDescent="0.25">
      <c r="A3757">
        <v>330400</v>
      </c>
      <c r="B3757">
        <v>3304003</v>
      </c>
      <c r="C3757" t="s">
        <v>3167</v>
      </c>
      <c r="D3757" t="s">
        <v>3113</v>
      </c>
      <c r="E3757" t="s">
        <v>2182</v>
      </c>
      <c r="F3757" t="s">
        <v>10</v>
      </c>
      <c r="G3757">
        <f>VLOOKUP(A3757,'Dados absolutos'!A:H,8,FALSE)</f>
        <v>27474</v>
      </c>
      <c r="H3757" s="1">
        <f>(G3757-MIN(G:G))/(MAX(G:G)-MIN(G:G))</f>
        <v>0.13376211922657871</v>
      </c>
      <c r="I3757">
        <f>VLOOKUP(A3757,'Dados absolutos'!A:I,9,FALSE)</f>
        <v>0.70799999999999996</v>
      </c>
      <c r="J3757" s="1">
        <f>VLOOKUP(A3757,'Dados absolutos'!A:L,12,FALSE)</f>
        <v>12436.455727597002</v>
      </c>
      <c r="K3757" s="1">
        <f>(J3757-MIN(J:J))/(MAX(J:J)-MIN(J:J))</f>
        <v>0.975354161766259</v>
      </c>
      <c r="L3757" s="1">
        <f>VLOOKUP(A3757,'Dados absolutos'!A:M,13,FALSE)</f>
        <v>1.0777777777777779</v>
      </c>
      <c r="M3757" s="1">
        <f>(L3757-MIN(L:L))/(MAX(L:L)-MIN(L:L))</f>
        <v>0.59128065395095375</v>
      </c>
      <c r="N3757" s="1">
        <f>VLOOKUP(B3757,'[1]ICI-DH'!$A:$H,8,FALSE)</f>
        <v>0.1</v>
      </c>
      <c r="O3757" s="17">
        <f>VLOOKUP(A3757,'Dados absolutos'!A:Q,17,FALSE)</f>
        <v>1.0919414719371041E-3</v>
      </c>
      <c r="P3757" s="1">
        <f>(O3757-MIN(O:O))/(MAX(O:O)-MIN(O:O))</f>
        <v>8.8544320691077621E-2</v>
      </c>
      <c r="Q3757" s="3">
        <f>H3757-I3757-K3757+M3757+N3757+P3757</f>
        <v>-0.76976706789764893</v>
      </c>
      <c r="R3757" s="4" t="s">
        <v>9139</v>
      </c>
    </row>
    <row r="3758" spans="1:18" x14ac:dyDescent="0.25">
      <c r="A3758">
        <v>240210</v>
      </c>
      <c r="B3758">
        <v>2402105</v>
      </c>
      <c r="C3758" t="s">
        <v>1108</v>
      </c>
      <c r="D3758" t="s">
        <v>1086</v>
      </c>
      <c r="E3758" t="s">
        <v>466</v>
      </c>
      <c r="F3758" t="s">
        <v>10</v>
      </c>
      <c r="G3758">
        <f>VLOOKUP(A3758,'Dados absolutos'!A:H,8,FALSE)</f>
        <v>10215</v>
      </c>
      <c r="H3758" s="1">
        <f>(G3758-MIN(G:G))/(MAX(G:G)-MIN(G:G))</f>
        <v>4.7106197311803662E-2</v>
      </c>
      <c r="I3758">
        <f>VLOOKUP(A3758,'Dados absolutos'!A:I,9,FALSE)</f>
        <v>0.626</v>
      </c>
      <c r="J3758" s="1">
        <f>VLOOKUP(A3758,'Dados absolutos'!A:L,12,FALSE)</f>
        <v>5396.5017787567303</v>
      </c>
      <c r="K3758" s="1">
        <f>(J3758-MIN(J:J))/(MAX(J:J)-MIN(J:J))</f>
        <v>0.40260428827130246</v>
      </c>
      <c r="L3758" s="1">
        <f>VLOOKUP(A3758,'Dados absolutos'!A:M,13,FALSE)</f>
        <v>0.10000000000000002</v>
      </c>
      <c r="M3758" s="1">
        <f>(L3758-MIN(L:L))/(MAX(L:L)-MIN(L:L))</f>
        <v>0.11171662125340602</v>
      </c>
      <c r="N3758" s="1">
        <f>VLOOKUP(B3758,'[1]ICI-DH'!$A:$H,8,FALSE)</f>
        <v>0.1</v>
      </c>
      <c r="O3758" s="17">
        <f>VLOOKUP(A3758,'Dados absolutos'!A:Q,17,FALSE)</f>
        <v>0</v>
      </c>
      <c r="P3758" s="1">
        <f>(O3758-MIN(O:O))/(MAX(O:O)-MIN(O:O))</f>
        <v>0</v>
      </c>
      <c r="Q3758" s="3">
        <f>H3758-I3758-K3758+M3758+N3758+P3758</f>
        <v>-0.76978146970609285</v>
      </c>
      <c r="R3758" s="4" t="s">
        <v>9140</v>
      </c>
    </row>
    <row r="3759" spans="1:18" x14ac:dyDescent="0.25">
      <c r="A3759">
        <v>412100</v>
      </c>
      <c r="B3759">
        <v>4121000</v>
      </c>
      <c r="C3759" t="s">
        <v>4095</v>
      </c>
      <c r="D3759" t="s">
        <v>3827</v>
      </c>
      <c r="E3759" t="s">
        <v>3828</v>
      </c>
      <c r="F3759" t="s">
        <v>10</v>
      </c>
      <c r="G3759">
        <f>VLOOKUP(A3759,'Dados absolutos'!A:H,8,FALSE)</f>
        <v>10685</v>
      </c>
      <c r="H3759" s="1">
        <f>(G3759-MIN(G:G))/(MAX(G:G)-MIN(G:G))</f>
        <v>4.9466025998282849E-2</v>
      </c>
      <c r="I3759">
        <f>VLOOKUP(A3759,'Dados absolutos'!A:I,9,FALSE)</f>
        <v>0.68799999999999994</v>
      </c>
      <c r="J3759" s="1">
        <f>VLOOKUP(A3759,'Dados absolutos'!A:L,12,FALSE)</f>
        <v>7035.0039700514744</v>
      </c>
      <c r="K3759" s="1">
        <f>(J3759-MIN(J:J))/(MAX(J:J)-MIN(J:J))</f>
        <v>0.53590799019961832</v>
      </c>
      <c r="L3759" s="1">
        <f>VLOOKUP(A3759,'Dados absolutos'!A:M,13,FALSE)</f>
        <v>0.47777777777777775</v>
      </c>
      <c r="M3759" s="1">
        <f>(L3759-MIN(L:L))/(MAX(L:L)-MIN(L:L))</f>
        <v>0.29700272479564033</v>
      </c>
      <c r="N3759" s="1">
        <f>VLOOKUP(B3759,'[1]ICI-DH'!$A:$H,8,FALSE)</f>
        <v>0.1</v>
      </c>
      <c r="O3759" s="17">
        <f>VLOOKUP(A3759,'Dados absolutos'!A:Q,17,FALSE)</f>
        <v>9.3589143659335514E-5</v>
      </c>
      <c r="P3759" s="1">
        <f>(O3759-MIN(O:O))/(MAX(O:O)-MIN(O:O))</f>
        <v>7.5890396713981173E-3</v>
      </c>
      <c r="Q3759" s="3">
        <f>H3759-I3759-K3759+M3759+N3759+P3759</f>
        <v>-0.76985019973429702</v>
      </c>
      <c r="R3759" s="4" t="s">
        <v>9141</v>
      </c>
    </row>
    <row r="3760" spans="1:18" x14ac:dyDescent="0.25">
      <c r="A3760">
        <v>421350</v>
      </c>
      <c r="B3760">
        <v>4213500</v>
      </c>
      <c r="C3760" t="s">
        <v>4379</v>
      </c>
      <c r="D3760" t="s">
        <v>4197</v>
      </c>
      <c r="E3760" t="s">
        <v>3828</v>
      </c>
      <c r="F3760" t="s">
        <v>10</v>
      </c>
      <c r="G3760">
        <f>VLOOKUP(A3760,'Dados absolutos'!A:H,8,FALSE)</f>
        <v>27688</v>
      </c>
      <c r="H3760" s="1">
        <f>(G3760-MIN(G:G))/(MAX(G:G)-MIN(G:G))</f>
        <v>0.13483659441574156</v>
      </c>
      <c r="I3760">
        <f>VLOOKUP(A3760,'Dados absolutos'!A:I,9,FALSE)</f>
        <v>0.76</v>
      </c>
      <c r="J3760" s="1">
        <f>VLOOKUP(A3760,'Dados absolutos'!A:L,12,FALSE)</f>
        <v>10036.262950014447</v>
      </c>
      <c r="K3760" s="1">
        <f>(J3760-MIN(J:J))/(MAX(J:J)-MIN(J:J))</f>
        <v>0.78008156201432743</v>
      </c>
      <c r="L3760" s="1">
        <f>VLOOKUP(A3760,'Dados absolutos'!A:M,13,FALSE)</f>
        <v>0.51111111111111107</v>
      </c>
      <c r="M3760" s="1">
        <f>(L3760-MIN(L:L))/(MAX(L:L)-MIN(L:L))</f>
        <v>0.3133514986376022</v>
      </c>
      <c r="N3760" s="1">
        <f>VLOOKUP(B3760,'[1]ICI-DH'!$A:$H,8,FALSE)</f>
        <v>0.24</v>
      </c>
      <c r="O3760" s="17">
        <f>VLOOKUP(A3760,'Dados absolutos'!A:Q,17,FALSE)</f>
        <v>1.0112684195319273E-3</v>
      </c>
      <c r="P3760" s="1">
        <f>(O3760-MIN(O:O))/(MAX(O:O)-MIN(O:O))</f>
        <v>8.2002632508266726E-2</v>
      </c>
      <c r="Q3760" s="3">
        <f>H3760-I3760-K3760+M3760+N3760+P3760</f>
        <v>-0.76989083645271683</v>
      </c>
      <c r="R3760" s="4" t="s">
        <v>9142</v>
      </c>
    </row>
    <row r="3761" spans="1:18" x14ac:dyDescent="0.25">
      <c r="A3761">
        <v>316780</v>
      </c>
      <c r="B3761">
        <v>3167806</v>
      </c>
      <c r="C3761" t="s">
        <v>2977</v>
      </c>
      <c r="D3761" t="s">
        <v>2181</v>
      </c>
      <c r="E3761" t="s">
        <v>2182</v>
      </c>
      <c r="F3761" t="s">
        <v>10</v>
      </c>
      <c r="G3761">
        <f>VLOOKUP(A3761,'Dados absolutos'!A:H,8,FALSE)</f>
        <v>5613</v>
      </c>
      <c r="H3761" s="1">
        <f>(G3761-MIN(G:G))/(MAX(G:G)-MIN(G:G))</f>
        <v>2.399995983270321E-2</v>
      </c>
      <c r="I3761">
        <f>VLOOKUP(A3761,'Dados absolutos'!A:I,9,FALSE)</f>
        <v>0.69699999999999995</v>
      </c>
      <c r="J3761" s="1">
        <f>VLOOKUP(A3761,'Dados absolutos'!A:L,12,FALSE)</f>
        <v>5728.5270532691966</v>
      </c>
      <c r="K3761" s="1">
        <f>(J3761-MIN(J:J))/(MAX(J:J)-MIN(J:J))</f>
        <v>0.42961688456896302</v>
      </c>
      <c r="L3761" s="1">
        <f>VLOOKUP(A3761,'Dados absolutos'!A:M,13,FALSE)</f>
        <v>0.31666666666666671</v>
      </c>
      <c r="M3761" s="1">
        <f>(L3761-MIN(L:L))/(MAX(L:L)-MIN(L:L))</f>
        <v>0.21798365122615809</v>
      </c>
      <c r="N3761" s="1">
        <f>VLOOKUP(B3761,'[1]ICI-DH'!$A:$H,8,FALSE)</f>
        <v>0.1</v>
      </c>
      <c r="O3761" s="17">
        <f>VLOOKUP(A3761,'Dados absolutos'!A:Q,17,FALSE)</f>
        <v>1.7815784785319794E-4</v>
      </c>
      <c r="P3761" s="1">
        <f>(O3761-MIN(O:O))/(MAX(O:O)-MIN(O:O))</f>
        <v>1.444662192925154E-2</v>
      </c>
      <c r="Q3761" s="3">
        <f>H3761-I3761-K3761+M3761+N3761+P3761</f>
        <v>-0.7701866515808502</v>
      </c>
      <c r="R3761" s="4" t="s">
        <v>9143</v>
      </c>
    </row>
    <row r="3762" spans="1:18" x14ac:dyDescent="0.25">
      <c r="A3762">
        <v>420440</v>
      </c>
      <c r="B3762">
        <v>4204400</v>
      </c>
      <c r="C3762" t="s">
        <v>4260</v>
      </c>
      <c r="D3762" t="s">
        <v>4197</v>
      </c>
      <c r="E3762" t="s">
        <v>3828</v>
      </c>
      <c r="F3762" t="s">
        <v>10</v>
      </c>
      <c r="G3762">
        <f>VLOOKUP(A3762,'Dados absolutos'!A:H,8,FALSE)</f>
        <v>10388</v>
      </c>
      <c r="H3762" s="1">
        <f>(G3762-MIN(G:G))/(MAX(G:G)-MIN(G:G))</f>
        <v>4.7974815104911958E-2</v>
      </c>
      <c r="I3762">
        <f>VLOOKUP(A3762,'Dados absolutos'!A:I,9,FALSE)</f>
        <v>0.74399999999999999</v>
      </c>
      <c r="J3762" s="1">
        <f>VLOOKUP(A3762,'Dados absolutos'!A:L,12,FALSE)</f>
        <v>6408.9201713515595</v>
      </c>
      <c r="K3762" s="1">
        <f>(J3762-MIN(J:J))/(MAX(J:J)-MIN(J:J))</f>
        <v>0.48497166034455008</v>
      </c>
      <c r="L3762" s="1">
        <f>VLOOKUP(A3762,'Dados absolutos'!A:M,13,FALSE)</f>
        <v>0.50555555555555554</v>
      </c>
      <c r="M3762" s="1">
        <f>(L3762-MIN(L:L))/(MAX(L:L)-MIN(L:L))</f>
        <v>0.31062670299727518</v>
      </c>
      <c r="N3762" s="1">
        <f>VLOOKUP(B3762,'[1]ICI-DH'!$A:$H,8,FALSE)</f>
        <v>0.1</v>
      </c>
      <c r="O3762" s="17">
        <f>VLOOKUP(A3762,'Dados absolutos'!A:Q,17,FALSE)</f>
        <v>0</v>
      </c>
      <c r="P3762" s="1">
        <f>(O3762-MIN(O:O))/(MAX(O:O)-MIN(O:O))</f>
        <v>0</v>
      </c>
      <c r="Q3762" s="3">
        <f>H3762-I3762-K3762+M3762+N3762+P3762</f>
        <v>-0.77037014224236311</v>
      </c>
      <c r="R3762" s="4" t="s">
        <v>9144</v>
      </c>
    </row>
    <row r="3763" spans="1:18" x14ac:dyDescent="0.25">
      <c r="A3763">
        <v>500560</v>
      </c>
      <c r="B3763">
        <v>5005608</v>
      </c>
      <c r="C3763" t="s">
        <v>4975</v>
      </c>
      <c r="D3763" t="s">
        <v>4931</v>
      </c>
      <c r="E3763" t="s">
        <v>4932</v>
      </c>
      <c r="F3763" t="s">
        <v>10</v>
      </c>
      <c r="G3763">
        <f>VLOOKUP(A3763,'Dados absolutos'!A:H,8,FALSE)</f>
        <v>25536</v>
      </c>
      <c r="H3763" s="1">
        <f>(G3763-MIN(G:G))/(MAX(G:G)-MIN(G:G))</f>
        <v>0.12403159157892622</v>
      </c>
      <c r="I3763">
        <f>VLOOKUP(A3763,'Dados absolutos'!A:I,9,FALSE)</f>
        <v>0.63200000000000001</v>
      </c>
      <c r="J3763" s="1">
        <f>VLOOKUP(A3763,'Dados absolutos'!A:L,12,FALSE)</f>
        <v>6015.5831390977437</v>
      </c>
      <c r="K3763" s="1">
        <f>(J3763-MIN(J:J))/(MAX(J:J)-MIN(J:J))</f>
        <v>0.45297092041053866</v>
      </c>
      <c r="L3763" s="1">
        <f>VLOOKUP(A3763,'Dados absolutos'!A:M,13,FALSE)</f>
        <v>0.05</v>
      </c>
      <c r="M3763" s="1">
        <f>(L3763-MIN(L:L))/(MAX(L:L)-MIN(L:L))</f>
        <v>8.719346049046324E-2</v>
      </c>
      <c r="N3763" s="1">
        <f>VLOOKUP(B3763,'[1]ICI-DH'!$A:$H,8,FALSE)</f>
        <v>0.1</v>
      </c>
      <c r="O3763" s="17">
        <f>VLOOKUP(A3763,'Dados absolutos'!A:Q,17,FALSE)</f>
        <v>3.9160401002506263E-5</v>
      </c>
      <c r="P3763" s="1">
        <f>(O3763-MIN(O:O))/(MAX(O:O)-MIN(O:O))</f>
        <v>3.1754734057365635E-3</v>
      </c>
      <c r="Q3763" s="3">
        <f>H3763-I3763-K3763+M3763+N3763+P3763</f>
        <v>-0.77057039493541268</v>
      </c>
      <c r="R3763" s="4" t="s">
        <v>9145</v>
      </c>
    </row>
    <row r="3764" spans="1:18" x14ac:dyDescent="0.25">
      <c r="A3764">
        <v>210600</v>
      </c>
      <c r="B3764">
        <v>2106003</v>
      </c>
      <c r="C3764" t="s">
        <v>570</v>
      </c>
      <c r="D3764" t="s">
        <v>465</v>
      </c>
      <c r="E3764" t="s">
        <v>466</v>
      </c>
      <c r="F3764" t="s">
        <v>10</v>
      </c>
      <c r="G3764">
        <f>VLOOKUP(A3764,'Dados absolutos'!A:H,8,FALSE)</f>
        <v>11297</v>
      </c>
      <c r="H3764" s="1">
        <f>(G3764-MIN(G:G))/(MAX(G:G)-MIN(G:G))</f>
        <v>5.2538824202804681E-2</v>
      </c>
      <c r="I3764">
        <f>VLOOKUP(A3764,'Dados absolutos'!A:I,9,FALSE)</f>
        <v>0.58099999999999996</v>
      </c>
      <c r="J3764" s="1">
        <f>VLOOKUP(A3764,'Dados absolutos'!A:L,12,FALSE)</f>
        <v>7034.4614826945208</v>
      </c>
      <c r="K3764" s="1">
        <f>(J3764-MIN(J:J))/(MAX(J:J)-MIN(J:J))</f>
        <v>0.53586385502951273</v>
      </c>
      <c r="L3764" s="1">
        <f>VLOOKUP(A3764,'Dados absolutos'!A:M,13,FALSE)</f>
        <v>0.26666666666666666</v>
      </c>
      <c r="M3764" s="1">
        <f>(L3764-MIN(L:L))/(MAX(L:L)-MIN(L:L))</f>
        <v>0.19346049046321528</v>
      </c>
      <c r="N3764" s="1">
        <f>VLOOKUP(B3764,'[1]ICI-DH'!$A:$H,8,FALSE)</f>
        <v>0.1</v>
      </c>
      <c r="O3764" s="17">
        <f>VLOOKUP(A3764,'Dados absolutos'!A:Q,17,FALSE)</f>
        <v>0</v>
      </c>
      <c r="P3764" s="1">
        <f>(O3764-MIN(O:O))/(MAX(O:O)-MIN(O:O))</f>
        <v>0</v>
      </c>
      <c r="Q3764" s="3">
        <f>H3764-I3764-K3764+M3764+N3764+P3764</f>
        <v>-0.77086454036349272</v>
      </c>
      <c r="R3764" s="4" t="s">
        <v>9146</v>
      </c>
    </row>
    <row r="3765" spans="1:18" x14ac:dyDescent="0.25">
      <c r="A3765">
        <v>351230</v>
      </c>
      <c r="B3765">
        <v>3512308</v>
      </c>
      <c r="C3765" t="s">
        <v>3333</v>
      </c>
      <c r="D3765" t="s">
        <v>3202</v>
      </c>
      <c r="E3765" t="s">
        <v>2182</v>
      </c>
      <c r="F3765" t="s">
        <v>10</v>
      </c>
      <c r="G3765">
        <f>VLOOKUP(A3765,'Dados absolutos'!A:H,8,FALSE)</f>
        <v>15232</v>
      </c>
      <c r="H3765" s="1">
        <f>(G3765-MIN(G:G))/(MAX(G:G)-MIN(G:G))</f>
        <v>7.2296113311944243E-2</v>
      </c>
      <c r="I3765">
        <f>VLOOKUP(A3765,'Dados absolutos'!A:I,9,FALSE)</f>
        <v>0.73599999999999999</v>
      </c>
      <c r="J3765" s="1">
        <f>VLOOKUP(A3765,'Dados absolutos'!A:L,12,FALSE)</f>
        <v>6314.0955836397061</v>
      </c>
      <c r="K3765" s="1">
        <f>(J3765-MIN(J:J))/(MAX(J:J)-MIN(J:J))</f>
        <v>0.47725701178138413</v>
      </c>
      <c r="L3765" s="1">
        <f>VLOOKUP(A3765,'Dados absolutos'!A:M,13,FALSE)</f>
        <v>0.18333333333333332</v>
      </c>
      <c r="M3765" s="1">
        <f>(L3765-MIN(L:L))/(MAX(L:L)-MIN(L:L))</f>
        <v>0.15258855585831063</v>
      </c>
      <c r="N3765" s="1">
        <f>VLOOKUP(B3765,'[1]ICI-DH'!$A:$H,8,FALSE)</f>
        <v>0.1</v>
      </c>
      <c r="O3765" s="17">
        <f>VLOOKUP(A3765,'Dados absolutos'!A:Q,17,FALSE)</f>
        <v>1.444327731092437E-3</v>
      </c>
      <c r="P3765" s="1">
        <f>(O3765-MIN(O:O))/(MAX(O:O)-MIN(O:O))</f>
        <v>0.11711893090569563</v>
      </c>
      <c r="Q3765" s="3">
        <f>H3765-I3765-K3765+M3765+N3765+P3765</f>
        <v>-0.77125341170543371</v>
      </c>
      <c r="R3765" s="4" t="s">
        <v>9147</v>
      </c>
    </row>
    <row r="3766" spans="1:18" x14ac:dyDescent="0.25">
      <c r="A3766">
        <v>312330</v>
      </c>
      <c r="B3766">
        <v>3123304</v>
      </c>
      <c r="C3766" t="s">
        <v>2441</v>
      </c>
      <c r="D3766" t="s">
        <v>2181</v>
      </c>
      <c r="E3766" t="s">
        <v>2182</v>
      </c>
      <c r="F3766" t="s">
        <v>10</v>
      </c>
      <c r="G3766">
        <f>VLOOKUP(A3766,'Dados absolutos'!A:H,8,FALSE)</f>
        <v>4987</v>
      </c>
      <c r="H3766" s="1">
        <f>(G3766-MIN(G:G))/(MAX(G:G)-MIN(G:G))</f>
        <v>2.0856868858796888E-2</v>
      </c>
      <c r="I3766">
        <f>VLOOKUP(A3766,'Dados absolutos'!A:I,9,FALSE)</f>
        <v>0.629</v>
      </c>
      <c r="J3766" s="1">
        <f>VLOOKUP(A3766,'Dados absolutos'!A:L,12,FALSE)</f>
        <v>6195.2856386605172</v>
      </c>
      <c r="K3766" s="1">
        <f>(J3766-MIN(J:J))/(MAX(J:J)-MIN(J:J))</f>
        <v>0.46759098534835847</v>
      </c>
      <c r="L3766" s="1">
        <f>VLOOKUP(A3766,'Dados absolutos'!A:M,13,FALSE)</f>
        <v>0.25555555555555559</v>
      </c>
      <c r="M3766" s="1">
        <f>(L3766-MIN(L:L))/(MAX(L:L)-MIN(L:L))</f>
        <v>0.18801089918256136</v>
      </c>
      <c r="N3766" s="1">
        <f>VLOOKUP(B3766,'[1]ICI-DH'!$A:$H,8,FALSE)</f>
        <v>0.1</v>
      </c>
      <c r="O3766" s="17">
        <f>VLOOKUP(A3766,'Dados absolutos'!A:Q,17,FALSE)</f>
        <v>2.0052135552436334E-4</v>
      </c>
      <c r="P3766" s="1">
        <f>(O3766-MIN(O:O))/(MAX(O:O)-MIN(O:O))</f>
        <v>1.6260053917964486E-2</v>
      </c>
      <c r="Q3766" s="3">
        <f>H3766-I3766-K3766+M3766+N3766+P3766</f>
        <v>-0.77146316338903576</v>
      </c>
      <c r="R3766" s="4" t="s">
        <v>9148</v>
      </c>
    </row>
    <row r="3767" spans="1:18" x14ac:dyDescent="0.25">
      <c r="A3767">
        <v>411530</v>
      </c>
      <c r="B3767">
        <v>4115309</v>
      </c>
      <c r="C3767" t="s">
        <v>4020</v>
      </c>
      <c r="D3767" t="s">
        <v>3827</v>
      </c>
      <c r="E3767" t="s">
        <v>3828</v>
      </c>
      <c r="F3767" t="s">
        <v>10</v>
      </c>
      <c r="G3767">
        <f>VLOOKUP(A3767,'Dados absolutos'!A:H,8,FALSE)</f>
        <v>6371</v>
      </c>
      <c r="H3767" s="1">
        <f>(G3767-MIN(G:G))/(MAX(G:G)-MIN(G:G))</f>
        <v>2.7805811203663256E-2</v>
      </c>
      <c r="I3767">
        <f>VLOOKUP(A3767,'Dados absolutos'!A:I,9,FALSE)</f>
        <v>0.69799999999999995</v>
      </c>
      <c r="J3767" s="1">
        <f>VLOOKUP(A3767,'Dados absolutos'!A:L,12,FALSE)</f>
        <v>8884.5130199340765</v>
      </c>
      <c r="K3767" s="1">
        <f>(J3767-MIN(J:J))/(MAX(J:J)-MIN(J:J))</f>
        <v>0.68637858731517798</v>
      </c>
      <c r="L3767" s="1">
        <f>VLOOKUP(A3767,'Dados absolutos'!A:M,13,FALSE)</f>
        <v>0.73888888888888893</v>
      </c>
      <c r="M3767" s="1">
        <f>(L3767-MIN(L:L))/(MAX(L:L)-MIN(L:L))</f>
        <v>0.42506811989100823</v>
      </c>
      <c r="N3767" s="1">
        <f>VLOOKUP(B3767,'[1]ICI-DH'!$A:$H,8,FALSE)</f>
        <v>0.16</v>
      </c>
      <c r="O3767" s="17">
        <f>VLOOKUP(A3767,'Dados absolutos'!A:Q,17,FALSE)</f>
        <v>0</v>
      </c>
      <c r="P3767" s="1">
        <f>(O3767-MIN(O:O))/(MAX(O:O)-MIN(O:O))</f>
        <v>0</v>
      </c>
      <c r="Q3767" s="3">
        <f>H3767-I3767-K3767+M3767+N3767+P3767</f>
        <v>-0.77150465622050646</v>
      </c>
      <c r="R3767" s="4" t="s">
        <v>9149</v>
      </c>
    </row>
    <row r="3768" spans="1:18" x14ac:dyDescent="0.25">
      <c r="A3768">
        <v>431043</v>
      </c>
      <c r="B3768">
        <v>4310439</v>
      </c>
      <c r="C3768" t="s">
        <v>4654</v>
      </c>
      <c r="D3768" t="s">
        <v>4459</v>
      </c>
      <c r="E3768" t="s">
        <v>3828</v>
      </c>
      <c r="F3768" t="s">
        <v>10</v>
      </c>
      <c r="G3768">
        <f>VLOOKUP(A3768,'Dados absolutos'!A:H,8,FALSE)</f>
        <v>5399</v>
      </c>
      <c r="H3768" s="1">
        <f>(G3768-MIN(G:G))/(MAX(G:G)-MIN(G:G))</f>
        <v>2.2925484643540345E-2</v>
      </c>
      <c r="I3768">
        <f>VLOOKUP(A3768,'Dados absolutos'!A:I,9,FALSE)</f>
        <v>0.72799999999999998</v>
      </c>
      <c r="J3768" s="1">
        <f>VLOOKUP(A3768,'Dados absolutos'!A:L,12,FALSE)</f>
        <v>9092.9344119281341</v>
      </c>
      <c r="K3768" s="1">
        <f>(J3768-MIN(J:J))/(MAX(J:J)-MIN(J:J))</f>
        <v>0.70333513657185376</v>
      </c>
      <c r="L3768" s="1">
        <f>VLOOKUP(A3768,'Dados absolutos'!A:M,13,FALSE)</f>
        <v>0.84444444444444444</v>
      </c>
      <c r="M3768" s="1">
        <f>(L3768-MIN(L:L))/(MAX(L:L)-MIN(L:L))</f>
        <v>0.47683923705722076</v>
      </c>
      <c r="N3768" s="1">
        <f>VLOOKUP(B3768,'[1]ICI-DH'!$A:$H,8,FALSE)</f>
        <v>0.16</v>
      </c>
      <c r="O3768" s="17">
        <f>VLOOKUP(A3768,'Dados absolutos'!A:Q,17,FALSE)</f>
        <v>0</v>
      </c>
      <c r="P3768" s="1">
        <f>(O3768-MIN(O:O))/(MAX(O:O)-MIN(O:O))</f>
        <v>0</v>
      </c>
      <c r="Q3768" s="3">
        <f>H3768-I3768-K3768+M3768+N3768+P3768</f>
        <v>-0.77157041487109257</v>
      </c>
      <c r="R3768" s="4" t="s">
        <v>9150</v>
      </c>
    </row>
    <row r="3769" spans="1:18" x14ac:dyDescent="0.25">
      <c r="A3769">
        <v>354950</v>
      </c>
      <c r="B3769">
        <v>3549508</v>
      </c>
      <c r="C3769" t="s">
        <v>3741</v>
      </c>
      <c r="D3769" t="s">
        <v>3202</v>
      </c>
      <c r="E3769" t="s">
        <v>2182</v>
      </c>
      <c r="F3769" t="s">
        <v>10</v>
      </c>
      <c r="G3769">
        <f>VLOOKUP(A3769,'Dados absolutos'!A:H,8,FALSE)</f>
        <v>7626</v>
      </c>
      <c r="H3769" s="1">
        <f>(G3769-MIN(G:G))/(MAX(G:G)-MIN(G:G))</f>
        <v>3.4107055887772575E-2</v>
      </c>
      <c r="I3769">
        <f>VLOOKUP(A3769,'Dados absolutos'!A:I,9,FALSE)</f>
        <v>0.69299999999999995</v>
      </c>
      <c r="J3769" s="1">
        <f>VLOOKUP(A3769,'Dados absolutos'!A:L,12,FALSE)</f>
        <v>5973.3958615263573</v>
      </c>
      <c r="K3769" s="1">
        <f>(J3769-MIN(J:J))/(MAX(J:J)-MIN(J:J))</f>
        <v>0.44953868803122193</v>
      </c>
      <c r="L3769" s="1">
        <f>VLOOKUP(A3769,'Dados absolutos'!A:M,13,FALSE)</f>
        <v>0.33333333333333331</v>
      </c>
      <c r="M3769" s="1">
        <f>(L3769-MIN(L:L))/(MAX(L:L)-MIN(L:L))</f>
        <v>0.226158038147139</v>
      </c>
      <c r="N3769" s="1">
        <f>VLOOKUP(B3769,'[1]ICI-DH'!$A:$H,8,FALSE)</f>
        <v>0.1</v>
      </c>
      <c r="O3769" s="17">
        <f>VLOOKUP(A3769,'Dados absolutos'!A:Q,17,FALSE)</f>
        <v>1.3113034356150013E-4</v>
      </c>
      <c r="P3769" s="1">
        <f>(O3769-MIN(O:O))/(MAX(O:O)-MIN(O:O))</f>
        <v>1.063321385902031E-2</v>
      </c>
      <c r="Q3769" s="3">
        <f>H3769-I3769-K3769+M3769+N3769+P3769</f>
        <v>-0.77164038013729008</v>
      </c>
      <c r="R3769" s="4" t="s">
        <v>9151</v>
      </c>
    </row>
    <row r="3770" spans="1:18" x14ac:dyDescent="0.25">
      <c r="A3770">
        <v>421940</v>
      </c>
      <c r="B3770">
        <v>4219408</v>
      </c>
      <c r="C3770" t="s">
        <v>4453</v>
      </c>
      <c r="D3770" t="s">
        <v>4197</v>
      </c>
      <c r="E3770" t="s">
        <v>3828</v>
      </c>
      <c r="F3770" t="s">
        <v>10</v>
      </c>
      <c r="G3770">
        <f>VLOOKUP(A3770,'Dados absolutos'!A:H,8,FALSE)</f>
        <v>4255</v>
      </c>
      <c r="H3770" s="1">
        <f>(G3770-MIN(G:G))/(MAX(G:G)-MIN(G:G))</f>
        <v>1.7181561202408029E-2</v>
      </c>
      <c r="I3770">
        <f>VLOOKUP(A3770,'Dados absolutos'!A:I,9,FALSE)</f>
        <v>0.71</v>
      </c>
      <c r="J3770" s="1">
        <f>VLOOKUP(A3770,'Dados absolutos'!A:L,12,FALSE)</f>
        <v>8319.7326956521738</v>
      </c>
      <c r="K3770" s="1">
        <f>(J3770-MIN(J:J))/(MAX(J:J)-MIN(J:J))</f>
        <v>0.6404297271897238</v>
      </c>
      <c r="L3770" s="1">
        <f>VLOOKUP(A3770,'Dados absolutos'!A:M,13,FALSE)</f>
        <v>0.48888888888888893</v>
      </c>
      <c r="M3770" s="1">
        <f>(L3770-MIN(L:L))/(MAX(L:L)-MIN(L:L))</f>
        <v>0.3024523160762943</v>
      </c>
      <c r="N3770" s="1">
        <f>VLOOKUP(B3770,'[1]ICI-DH'!$A:$H,8,FALSE)</f>
        <v>0.24</v>
      </c>
      <c r="O3770" s="17">
        <f>VLOOKUP(A3770,'Dados absolutos'!A:Q,17,FALSE)</f>
        <v>2.3501762632197415E-4</v>
      </c>
      <c r="P3770" s="1">
        <f>(O3770-MIN(O:O))/(MAX(O:O)-MIN(O:O))</f>
        <v>1.905731818775297E-2</v>
      </c>
      <c r="Q3770" s="3">
        <f>H3770-I3770-K3770+M3770+N3770+P3770</f>
        <v>-0.77173853172326856</v>
      </c>
      <c r="R3770" s="4" t="s">
        <v>9152</v>
      </c>
    </row>
    <row r="3771" spans="1:18" x14ac:dyDescent="0.25">
      <c r="A3771">
        <v>230393</v>
      </c>
      <c r="B3771">
        <v>2303931</v>
      </c>
      <c r="C3771" t="s">
        <v>951</v>
      </c>
      <c r="D3771" t="s">
        <v>905</v>
      </c>
      <c r="E3771" t="s">
        <v>466</v>
      </c>
      <c r="F3771" t="s">
        <v>10</v>
      </c>
      <c r="G3771">
        <f>VLOOKUP(A3771,'Dados absolutos'!A:H,8,FALSE)</f>
        <v>12113</v>
      </c>
      <c r="H3771" s="1">
        <f>(G3771-MIN(G:G))/(MAX(G:G)-MIN(G:G))</f>
        <v>5.6635888475500461E-2</v>
      </c>
      <c r="I3771">
        <f>VLOOKUP(A3771,'Dados absolutos'!A:I,9,FALSE)</f>
        <v>0.58499999999999996</v>
      </c>
      <c r="J3771" s="1">
        <f>VLOOKUP(A3771,'Dados absolutos'!A:L,12,FALSE)</f>
        <v>6278.1772038305953</v>
      </c>
      <c r="K3771" s="1">
        <f>(J3771-MIN(J:J))/(MAX(J:J)-MIN(J:J))</f>
        <v>0.47433479842014459</v>
      </c>
      <c r="L3771" s="1">
        <f>VLOOKUP(A3771,'Dados absolutos'!A:M,13,FALSE)</f>
        <v>0.1388888888888889</v>
      </c>
      <c r="M3771" s="1">
        <f>(L3771-MIN(L:L))/(MAX(L:L)-MIN(L:L))</f>
        <v>0.13079019073569487</v>
      </c>
      <c r="N3771" s="1">
        <f>VLOOKUP(B3771,'[1]ICI-DH'!$A:$H,8,FALSE)</f>
        <v>0.1</v>
      </c>
      <c r="O3771" s="17">
        <f>VLOOKUP(A3771,'Dados absolutos'!A:Q,17,FALSE)</f>
        <v>0</v>
      </c>
      <c r="P3771" s="1">
        <f>(O3771-MIN(O:O))/(MAX(O:O)-MIN(O:O))</f>
        <v>0</v>
      </c>
      <c r="Q3771" s="3">
        <f>H3771-I3771-K3771+M3771+N3771+P3771</f>
        <v>-0.77190871920894932</v>
      </c>
      <c r="R3771" s="4" t="s">
        <v>9153</v>
      </c>
    </row>
    <row r="3772" spans="1:18" x14ac:dyDescent="0.25">
      <c r="A3772">
        <v>500090</v>
      </c>
      <c r="B3772">
        <v>5000906</v>
      </c>
      <c r="C3772" t="s">
        <v>4938</v>
      </c>
      <c r="D3772" t="s">
        <v>4931</v>
      </c>
      <c r="E3772" t="s">
        <v>4932</v>
      </c>
      <c r="F3772" t="s">
        <v>10</v>
      </c>
      <c r="G3772">
        <f>VLOOKUP(A3772,'Dados absolutos'!A:H,8,FALSE)</f>
        <v>9303</v>
      </c>
      <c r="H3772" s="1">
        <f>(G3772-MIN(G:G))/(MAX(G:G)-MIN(G:G))</f>
        <v>4.2527125477614267E-2</v>
      </c>
      <c r="I3772">
        <f>VLOOKUP(A3772,'Dados absolutos'!A:I,9,FALSE)</f>
        <v>0.64300000000000002</v>
      </c>
      <c r="J3772" s="1">
        <f>VLOOKUP(A3772,'Dados absolutos'!A:L,12,FALSE)</f>
        <v>8602.6110792217569</v>
      </c>
      <c r="K3772" s="1">
        <f>(J3772-MIN(J:J))/(MAX(J:J)-MIN(J:J))</f>
        <v>0.66344387750680456</v>
      </c>
      <c r="L3772" s="1">
        <f>VLOOKUP(A3772,'Dados absolutos'!A:M,13,FALSE)</f>
        <v>0.34444444444444444</v>
      </c>
      <c r="M3772" s="1">
        <f>(L3772-MIN(L:L))/(MAX(L:L)-MIN(L:L))</f>
        <v>0.23160762942779292</v>
      </c>
      <c r="N3772" s="1">
        <f>VLOOKUP(B3772,'[1]ICI-DH'!$A:$H,8,FALSE)</f>
        <v>0.26</v>
      </c>
      <c r="O3772" s="17">
        <f>VLOOKUP(A3772,'Dados absolutos'!A:Q,17,FALSE)</f>
        <v>0</v>
      </c>
      <c r="P3772" s="1">
        <f>(O3772-MIN(O:O))/(MAX(O:O)-MIN(O:O))</f>
        <v>0</v>
      </c>
      <c r="Q3772" s="3">
        <f>H3772-I3772-K3772+M3772+N3772+P3772</f>
        <v>-0.77230912260139739</v>
      </c>
      <c r="R3772" s="4" t="s">
        <v>9154</v>
      </c>
    </row>
    <row r="3773" spans="1:18" x14ac:dyDescent="0.25">
      <c r="A3773">
        <v>220950</v>
      </c>
      <c r="B3773">
        <v>2209500</v>
      </c>
      <c r="C3773" t="s">
        <v>862</v>
      </c>
      <c r="D3773" t="s">
        <v>682</v>
      </c>
      <c r="E3773" t="s">
        <v>466</v>
      </c>
      <c r="F3773" t="s">
        <v>10</v>
      </c>
      <c r="G3773">
        <f>VLOOKUP(A3773,'Dados absolutos'!A:H,8,FALSE)</f>
        <v>3646</v>
      </c>
      <c r="H3773" s="1">
        <f>(G3773-MIN(G:G))/(MAX(G:G)-MIN(G:G))</f>
        <v>1.4123825734182872E-2</v>
      </c>
      <c r="I3773">
        <f>VLOOKUP(A3773,'Dados absolutos'!A:I,9,FALSE)</f>
        <v>0.61299999999999999</v>
      </c>
      <c r="J3773" s="1">
        <f>VLOOKUP(A3773,'Dados absolutos'!A:L,12,FALSE)</f>
        <v>7586.7027153044437</v>
      </c>
      <c r="K3773" s="1">
        <f>(J3773-MIN(J:J))/(MAX(J:J)-MIN(J:J))</f>
        <v>0.58079257166808351</v>
      </c>
      <c r="L3773" s="1">
        <f>VLOOKUP(A3773,'Dados absolutos'!A:M,13,FALSE)</f>
        <v>0.29444444444444445</v>
      </c>
      <c r="M3773" s="1">
        <f>(L3773-MIN(L:L))/(MAX(L:L)-MIN(L:L))</f>
        <v>0.20708446866485017</v>
      </c>
      <c r="N3773" s="1">
        <f>VLOOKUP(B3773,'[1]ICI-DH'!$A:$H,8,FALSE)</f>
        <v>0.2</v>
      </c>
      <c r="O3773" s="17">
        <f>VLOOKUP(A3773,'Dados absolutos'!A:Q,17,FALSE)</f>
        <v>0</v>
      </c>
      <c r="P3773" s="1">
        <f>(O3773-MIN(O:O))/(MAX(O:O)-MIN(O:O))</f>
        <v>0</v>
      </c>
      <c r="Q3773" s="3">
        <f>H3773-I3773-K3773+M3773+N3773+P3773</f>
        <v>-0.77258427726905032</v>
      </c>
      <c r="R3773" s="4" t="s">
        <v>9155</v>
      </c>
    </row>
    <row r="3774" spans="1:18" x14ac:dyDescent="0.25">
      <c r="A3774">
        <v>353170</v>
      </c>
      <c r="B3774">
        <v>3531704</v>
      </c>
      <c r="C3774" t="s">
        <v>3548</v>
      </c>
      <c r="D3774" t="s">
        <v>3202</v>
      </c>
      <c r="E3774" t="s">
        <v>2182</v>
      </c>
      <c r="F3774" t="s">
        <v>10</v>
      </c>
      <c r="G3774">
        <f>VLOOKUP(A3774,'Dados absolutos'!A:H,8,FALSE)</f>
        <v>4138</v>
      </c>
      <c r="H3774" s="1">
        <f>(G3774-MIN(G:G))/(MAX(G:G)-MIN(G:G))</f>
        <v>1.6594114486837678E-2</v>
      </c>
      <c r="I3774">
        <f>VLOOKUP(A3774,'Dados absolutos'!A:I,9,FALSE)</f>
        <v>0.71</v>
      </c>
      <c r="J3774" s="1">
        <f>VLOOKUP(A3774,'Dados absolutos'!A:L,12,FALSE)</f>
        <v>8893.2916940550986</v>
      </c>
      <c r="K3774" s="1">
        <f>(J3774-MIN(J:J))/(MAX(J:J)-MIN(J:J))</f>
        <v>0.68709279432971349</v>
      </c>
      <c r="L3774" s="1">
        <f>VLOOKUP(A3774,'Dados absolutos'!A:M,13,FALSE)</f>
        <v>0.5</v>
      </c>
      <c r="M3774" s="1">
        <f>(L3774-MIN(L:L))/(MAX(L:L)-MIN(L:L))</f>
        <v>0.30790190735694822</v>
      </c>
      <c r="N3774" s="1">
        <f>VLOOKUP(B3774,'[1]ICI-DH'!$A:$H,8,FALSE)</f>
        <v>0.3</v>
      </c>
      <c r="O3774" s="17">
        <f>VLOOKUP(A3774,'Dados absolutos'!A:Q,17,FALSE)</f>
        <v>0</v>
      </c>
      <c r="P3774" s="1">
        <f>(O3774-MIN(O:O))/(MAX(O:O)-MIN(O:O))</f>
        <v>0</v>
      </c>
      <c r="Q3774" s="3">
        <f>H3774-I3774-K3774+M3774+N3774+P3774</f>
        <v>-0.77259677248592751</v>
      </c>
      <c r="R3774" s="4" t="s">
        <v>9156</v>
      </c>
    </row>
    <row r="3775" spans="1:18" x14ac:dyDescent="0.25">
      <c r="A3775">
        <v>521308</v>
      </c>
      <c r="B3775">
        <v>5213087</v>
      </c>
      <c r="C3775" t="s">
        <v>5272</v>
      </c>
      <c r="D3775" t="s">
        <v>5136</v>
      </c>
      <c r="E3775" t="s">
        <v>4932</v>
      </c>
      <c r="F3775" t="s">
        <v>10</v>
      </c>
      <c r="G3775">
        <f>VLOOKUP(A3775,'Dados absolutos'!A:H,8,FALSE)</f>
        <v>27075</v>
      </c>
      <c r="H3775" s="1">
        <f>(G3775-MIN(G:G))/(MAX(G:G)-MIN(G:G))</f>
        <v>0.13175877529912083</v>
      </c>
      <c r="I3775">
        <f>VLOOKUP(A3775,'Dados absolutos'!A:I,9,FALSE)</f>
        <v>0.70699999999999996</v>
      </c>
      <c r="J3775" s="1">
        <f>VLOOKUP(A3775,'Dados absolutos'!A:L,12,FALSE)</f>
        <v>7558.6064738688829</v>
      </c>
      <c r="K3775" s="1">
        <f>(J3775-MIN(J:J))/(MAX(J:J)-MIN(J:J))</f>
        <v>0.57850674439636507</v>
      </c>
      <c r="L3775" s="1">
        <f>VLOOKUP(A3775,'Dados absolutos'!A:M,13,FALSE)</f>
        <v>0.3166666666666666</v>
      </c>
      <c r="M3775" s="1">
        <f>(L3775-MIN(L:L))/(MAX(L:L)-MIN(L:L))</f>
        <v>0.21798365122615804</v>
      </c>
      <c r="N3775" s="1">
        <f>VLOOKUP(B3775,'[1]ICI-DH'!$A:$H,8,FALSE)</f>
        <v>0.16</v>
      </c>
      <c r="O3775" s="17">
        <f>VLOOKUP(A3775,'Dados absolutos'!A:Q,17,FALSE)</f>
        <v>3.6934441366574334E-5</v>
      </c>
      <c r="P3775" s="1">
        <f>(O3775-MIN(O:O))/(MAX(O:O)-MIN(O:O))</f>
        <v>2.9949728121473275E-3</v>
      </c>
      <c r="Q3775" s="3">
        <f>H3775-I3775-K3775+M3775+N3775+P3775</f>
        <v>-0.77276934505893891</v>
      </c>
      <c r="R3775" s="4" t="s">
        <v>9157</v>
      </c>
    </row>
    <row r="3776" spans="1:18" x14ac:dyDescent="0.25">
      <c r="A3776">
        <v>320290</v>
      </c>
      <c r="B3776">
        <v>3202900</v>
      </c>
      <c r="C3776" t="s">
        <v>3072</v>
      </c>
      <c r="D3776" t="s">
        <v>3036</v>
      </c>
      <c r="E3776" t="s">
        <v>2182</v>
      </c>
      <c r="F3776" t="s">
        <v>10</v>
      </c>
      <c r="G3776">
        <f>VLOOKUP(A3776,'Dados absolutos'!A:H,8,FALSE)</f>
        <v>10597</v>
      </c>
      <c r="H3776" s="1">
        <f>(G3776-MIN(G:G))/(MAX(G:G)-MIN(G:G))</f>
        <v>4.9024185733580361E-2</v>
      </c>
      <c r="I3776">
        <f>VLOOKUP(A3776,'Dados absolutos'!A:I,9,FALSE)</f>
        <v>0.68400000000000005</v>
      </c>
      <c r="J3776" s="1">
        <f>VLOOKUP(A3776,'Dados absolutos'!A:L,12,FALSE)</f>
        <v>6288.2462923468911</v>
      </c>
      <c r="K3776" s="1">
        <f>(J3776-MIN(J:J))/(MAX(J:J)-MIN(J:J))</f>
        <v>0.47515398974097245</v>
      </c>
      <c r="L3776" s="1">
        <f>VLOOKUP(A3776,'Dados absolutos'!A:M,13,FALSE)</f>
        <v>0.27777777777777779</v>
      </c>
      <c r="M3776" s="1">
        <f>(L3776-MIN(L:L))/(MAX(L:L)-MIN(L:L))</f>
        <v>0.19891008174386923</v>
      </c>
      <c r="N3776" s="1">
        <f>VLOOKUP(B3776,'[1]ICI-DH'!$A:$H,8,FALSE)</f>
        <v>0.1</v>
      </c>
      <c r="O3776" s="17">
        <f>VLOOKUP(A3776,'Dados absolutos'!A:Q,17,FALSE)</f>
        <v>4.7183165046711331E-4</v>
      </c>
      <c r="P3776" s="1">
        <f>(O3776-MIN(O:O))/(MAX(O:O)-MIN(O:O))</f>
        <v>3.8260304278988813E-2</v>
      </c>
      <c r="Q3776" s="3">
        <f>H3776-I3776-K3776+M3776+N3776+P3776</f>
        <v>-0.77295941798453405</v>
      </c>
      <c r="R3776" s="4" t="s">
        <v>9158</v>
      </c>
    </row>
    <row r="3777" spans="1:18" x14ac:dyDescent="0.25">
      <c r="A3777">
        <v>311970</v>
      </c>
      <c r="B3777">
        <v>3119708</v>
      </c>
      <c r="C3777" t="s">
        <v>2397</v>
      </c>
      <c r="D3777" t="s">
        <v>2181</v>
      </c>
      <c r="E3777" t="s">
        <v>2182</v>
      </c>
      <c r="F3777" t="s">
        <v>10</v>
      </c>
      <c r="G3777">
        <f>VLOOKUP(A3777,'Dados absolutos'!A:H,8,FALSE)</f>
        <v>3486</v>
      </c>
      <c r="H3777" s="1">
        <f>(G3777-MIN(G:G))/(MAX(G:G)-MIN(G:G))</f>
        <v>1.3320479798360169E-2</v>
      </c>
      <c r="I3777">
        <f>VLOOKUP(A3777,'Dados absolutos'!A:I,9,FALSE)</f>
        <v>0.67700000000000005</v>
      </c>
      <c r="J3777" s="1">
        <f>VLOOKUP(A3777,'Dados absolutos'!A:L,12,FALSE)</f>
        <v>8755.7900573723473</v>
      </c>
      <c r="K3777" s="1">
        <f>(J3777-MIN(J:J))/(MAX(J:J)-MIN(J:J))</f>
        <v>0.67590606703182132</v>
      </c>
      <c r="L3777" s="1">
        <f>VLOOKUP(A3777,'Dados absolutos'!A:M,13,FALSE)</f>
        <v>0.82222222222222219</v>
      </c>
      <c r="M3777" s="1">
        <f>(L3777-MIN(L:L))/(MAX(L:L)-MIN(L:L))</f>
        <v>0.4659400544959128</v>
      </c>
      <c r="N3777" s="1">
        <f>VLOOKUP(B3777,'[1]ICI-DH'!$A:$H,8,FALSE)</f>
        <v>0.1</v>
      </c>
      <c r="O3777" s="17">
        <f>VLOOKUP(A3777,'Dados absolutos'!A:Q,17,FALSE)</f>
        <v>0</v>
      </c>
      <c r="P3777" s="1">
        <f>(O3777-MIN(O:O))/(MAX(O:O)-MIN(O:O))</f>
        <v>0</v>
      </c>
      <c r="Q3777" s="3">
        <f>H3777-I3777-K3777+M3777+N3777+P3777</f>
        <v>-0.77364553273754844</v>
      </c>
      <c r="R3777" s="4" t="s">
        <v>9159</v>
      </c>
    </row>
    <row r="3778" spans="1:18" x14ac:dyDescent="0.25">
      <c r="A3778">
        <v>351100</v>
      </c>
      <c r="B3778">
        <v>3511003</v>
      </c>
      <c r="C3778" t="s">
        <v>3322</v>
      </c>
      <c r="D3778" t="s">
        <v>3202</v>
      </c>
      <c r="E3778" t="s">
        <v>2182</v>
      </c>
      <c r="F3778" t="s">
        <v>10</v>
      </c>
      <c r="G3778">
        <f>VLOOKUP(A3778,'Dados absolutos'!A:H,8,FALSE)</f>
        <v>19977</v>
      </c>
      <c r="H3778" s="1">
        <f>(G3778-MIN(G:G))/(MAX(G:G)-MIN(G:G))</f>
        <v>9.6120341221186234E-2</v>
      </c>
      <c r="I3778">
        <f>VLOOKUP(A3778,'Dados absolutos'!A:I,9,FALSE)</f>
        <v>0.73099999999999998</v>
      </c>
      <c r="J3778" s="1">
        <f>VLOOKUP(A3778,'Dados absolutos'!A:L,12,FALSE)</f>
        <v>8116.3744070681287</v>
      </c>
      <c r="K3778" s="1">
        <f>(J3778-MIN(J:J))/(MAX(J:J)-MIN(J:J))</f>
        <v>0.62388509708175977</v>
      </c>
      <c r="L3778" s="1">
        <f>VLOOKUP(A3778,'Dados absolutos'!A:M,13,FALSE)</f>
        <v>0.48333333333333339</v>
      </c>
      <c r="M3778" s="1">
        <f>(L3778-MIN(L:L))/(MAX(L:L)-MIN(L:L))</f>
        <v>0.29972752043596734</v>
      </c>
      <c r="N3778" s="1">
        <f>VLOOKUP(B3778,'[1]ICI-DH'!$A:$H,8,FALSE)</f>
        <v>0.1</v>
      </c>
      <c r="O3778" s="17">
        <f>VLOOKUP(A3778,'Dados absolutos'!A:Q,17,FALSE)</f>
        <v>1.0512088902237572E-3</v>
      </c>
      <c r="P3778" s="1">
        <f>(O3778-MIN(O:O))/(MAX(O:O)-MIN(O:O))</f>
        <v>8.5241360898366453E-2</v>
      </c>
      <c r="Q3778" s="3">
        <f>H3778-I3778-K3778+M3778+N3778+P3778</f>
        <v>-0.77379587452623977</v>
      </c>
      <c r="R3778" s="4" t="s">
        <v>9160</v>
      </c>
    </row>
    <row r="3779" spans="1:18" x14ac:dyDescent="0.25">
      <c r="A3779">
        <v>510637</v>
      </c>
      <c r="B3779">
        <v>5106372</v>
      </c>
      <c r="C3779" t="s">
        <v>1187</v>
      </c>
      <c r="D3779" t="s">
        <v>5002</v>
      </c>
      <c r="E3779" t="s">
        <v>4932</v>
      </c>
      <c r="F3779" t="s">
        <v>10</v>
      </c>
      <c r="G3779">
        <f>VLOOKUP(A3779,'Dados absolutos'!A:H,8,FALSE)</f>
        <v>18066</v>
      </c>
      <c r="H3779" s="1">
        <f>(G3779-MIN(G:G))/(MAX(G:G)-MIN(G:G))</f>
        <v>8.6525378200203854E-2</v>
      </c>
      <c r="I3779">
        <f>VLOOKUP(A3779,'Dados absolutos'!A:I,9,FALSE)</f>
        <v>0.67900000000000005</v>
      </c>
      <c r="J3779" s="1">
        <f>VLOOKUP(A3779,'Dados absolutos'!A:L,12,FALSE)</f>
        <v>7143.2411286394336</v>
      </c>
      <c r="K3779" s="1">
        <f>(J3779-MIN(J:J))/(MAX(J:J)-MIN(J:J))</f>
        <v>0.54471384593947292</v>
      </c>
      <c r="L3779" s="1">
        <f>VLOOKUP(A3779,'Dados absolutos'!A:M,13,FALSE)</f>
        <v>0.4</v>
      </c>
      <c r="M3779" s="1">
        <f>(L3779-MIN(L:L))/(MAX(L:L)-MIN(L:L))</f>
        <v>0.25885558583106272</v>
      </c>
      <c r="N3779" s="1">
        <f>VLOOKUP(B3779,'[1]ICI-DH'!$A:$H,8,FALSE)</f>
        <v>0.1</v>
      </c>
      <c r="O3779" s="17">
        <f>VLOOKUP(A3779,'Dados absolutos'!A:Q,17,FALSE)</f>
        <v>5.5352596036754127E-5</v>
      </c>
      <c r="P3779" s="1">
        <f>(O3779-MIN(O:O))/(MAX(O:O)-MIN(O:O))</f>
        <v>4.4884805097359067E-3</v>
      </c>
      <c r="Q3779" s="3">
        <f>H3779-I3779-K3779+M3779+N3779+P3779</f>
        <v>-0.77384440139847055</v>
      </c>
      <c r="R3779" s="4" t="s">
        <v>9161</v>
      </c>
    </row>
    <row r="3780" spans="1:18" x14ac:dyDescent="0.25">
      <c r="A3780">
        <v>110110</v>
      </c>
      <c r="B3780">
        <v>1101104</v>
      </c>
      <c r="C3780" t="s">
        <v>47</v>
      </c>
      <c r="D3780" t="s">
        <v>8</v>
      </c>
      <c r="E3780" t="s">
        <v>9</v>
      </c>
      <c r="F3780" t="s">
        <v>10</v>
      </c>
      <c r="G3780">
        <f>VLOOKUP(A3780,'Dados absolutos'!A:H,8,FALSE)</f>
        <v>8548</v>
      </c>
      <c r="H3780" s="1">
        <f>(G3780-MIN(G:G))/(MAX(G:G)-MIN(G:G))</f>
        <v>3.8736336842950893E-2</v>
      </c>
      <c r="I3780">
        <f>VLOOKUP(A3780,'Dados absolutos'!A:I,9,FALSE)</f>
        <v>0.61399999999999999</v>
      </c>
      <c r="J3780" s="1">
        <f>VLOOKUP(A3780,'Dados absolutos'!A:L,12,FALSE)</f>
        <v>7232.7553287318669</v>
      </c>
      <c r="K3780" s="1">
        <f>(J3780-MIN(J:J))/(MAX(J:J)-MIN(J:J))</f>
        <v>0.55199645704055678</v>
      </c>
      <c r="L3780" s="1">
        <f>VLOOKUP(A3780,'Dados absolutos'!A:M,13,FALSE)</f>
        <v>0.3888888888888889</v>
      </c>
      <c r="M3780" s="1">
        <f>(L3780-MIN(L:L))/(MAX(L:L)-MIN(L:L))</f>
        <v>0.25340599455040874</v>
      </c>
      <c r="N3780" s="1">
        <f>VLOOKUP(B3780,'[1]ICI-DH'!$A:$H,8,FALSE)</f>
        <v>0.1</v>
      </c>
      <c r="O3780" s="17">
        <f>VLOOKUP(A3780,'Dados absolutos'!A:Q,17,FALSE)</f>
        <v>0</v>
      </c>
      <c r="P3780" s="1">
        <f>(O3780-MIN(O:O))/(MAX(O:O)-MIN(O:O))</f>
        <v>0</v>
      </c>
      <c r="Q3780" s="3">
        <f>H3780-I3780-K3780+M3780+N3780+P3780</f>
        <v>-0.77385412564719702</v>
      </c>
      <c r="R3780" s="4" t="s">
        <v>9162</v>
      </c>
    </row>
    <row r="3781" spans="1:18" x14ac:dyDescent="0.25">
      <c r="A3781">
        <v>292780</v>
      </c>
      <c r="B3781">
        <v>2927804</v>
      </c>
      <c r="C3781" t="s">
        <v>2111</v>
      </c>
      <c r="D3781" t="s">
        <v>1784</v>
      </c>
      <c r="E3781" t="s">
        <v>466</v>
      </c>
      <c r="F3781" t="s">
        <v>10</v>
      </c>
      <c r="G3781">
        <f>VLOOKUP(A3781,'Dados absolutos'!A:H,8,FALSE)</f>
        <v>4681</v>
      </c>
      <c r="H3781" s="1">
        <f>(G3781-MIN(G:G))/(MAX(G:G)-MIN(G:G))</f>
        <v>1.9320469756535973E-2</v>
      </c>
      <c r="I3781">
        <f>VLOOKUP(A3781,'Dados absolutos'!A:I,9,FALSE)</f>
        <v>0.61</v>
      </c>
      <c r="J3781" s="1">
        <f>VLOOKUP(A3781,'Dados absolutos'!A:L,12,FALSE)</f>
        <v>7556.9896325571453</v>
      </c>
      <c r="K3781" s="1">
        <f>(J3781-MIN(J:J))/(MAX(J:J)-MIN(J:J))</f>
        <v>0.57837520295966127</v>
      </c>
      <c r="L3781" s="1">
        <f>VLOOKUP(A3781,'Dados absolutos'!A:M,13,FALSE)</f>
        <v>0.35000000000000003</v>
      </c>
      <c r="M3781" s="1">
        <f>(L3781-MIN(L:L))/(MAX(L:L)-MIN(L:L))</f>
        <v>0.23433242506811994</v>
      </c>
      <c r="N3781" s="1">
        <f>VLOOKUP(B3781,'[1]ICI-DH'!$A:$H,8,FALSE)</f>
        <v>0.16</v>
      </c>
      <c r="O3781" s="17">
        <f>VLOOKUP(A3781,'Dados absolutos'!A:Q,17,FALSE)</f>
        <v>0</v>
      </c>
      <c r="P3781" s="1">
        <f>(O3781-MIN(O:O))/(MAX(O:O)-MIN(O:O))</f>
        <v>0</v>
      </c>
      <c r="Q3781" s="3">
        <f>H3781-I3781-K3781+M3781+N3781+P3781</f>
        <v>-0.77472230813500542</v>
      </c>
      <c r="R3781" s="4" t="s">
        <v>9163</v>
      </c>
    </row>
    <row r="3782" spans="1:18" x14ac:dyDescent="0.25">
      <c r="A3782">
        <v>312240</v>
      </c>
      <c r="B3782">
        <v>3122405</v>
      </c>
      <c r="C3782" t="s">
        <v>2430</v>
      </c>
      <c r="D3782" t="s">
        <v>2181</v>
      </c>
      <c r="E3782" t="s">
        <v>2182</v>
      </c>
      <c r="F3782" t="s">
        <v>10</v>
      </c>
      <c r="G3782">
        <f>VLOOKUP(A3782,'Dados absolutos'!A:H,8,FALSE)</f>
        <v>5851</v>
      </c>
      <c r="H3782" s="1">
        <f>(G3782-MIN(G:G))/(MAX(G:G)-MIN(G:G))</f>
        <v>2.5194936912239476E-2</v>
      </c>
      <c r="I3782">
        <f>VLOOKUP(A3782,'Dados absolutos'!A:I,9,FALSE)</f>
        <v>0.67</v>
      </c>
      <c r="J3782" s="1">
        <f>VLOOKUP(A3782,'Dados absolutos'!A:L,12,FALSE)</f>
        <v>5955.6362707229537</v>
      </c>
      <c r="K3782" s="1">
        <f>(J3782-MIN(J:J))/(MAX(J:J)-MIN(J:J))</f>
        <v>0.44809382014431659</v>
      </c>
      <c r="L3782" s="1">
        <f>VLOOKUP(A3782,'Dados absolutos'!A:M,13,FALSE)</f>
        <v>0.19444444444444445</v>
      </c>
      <c r="M3782" s="1">
        <f>(L3782-MIN(L:L))/(MAX(L:L)-MIN(L:L))</f>
        <v>0.15803814713896461</v>
      </c>
      <c r="N3782" s="1">
        <f>VLOOKUP(B3782,'[1]ICI-DH'!$A:$H,8,FALSE)</f>
        <v>0.16</v>
      </c>
      <c r="O3782" s="17">
        <f>VLOOKUP(A3782,'Dados absolutos'!A:Q,17,FALSE)</f>
        <v>0</v>
      </c>
      <c r="P3782" s="1">
        <f>(O3782-MIN(O:O))/(MAX(O:O)-MIN(O:O))</f>
        <v>0</v>
      </c>
      <c r="Q3782" s="3">
        <f>H3782-I3782-K3782+M3782+N3782+P3782</f>
        <v>-0.77486073609311257</v>
      </c>
      <c r="R3782" s="4" t="s">
        <v>9164</v>
      </c>
    </row>
    <row r="3783" spans="1:18" x14ac:dyDescent="0.25">
      <c r="A3783">
        <v>291020</v>
      </c>
      <c r="B3783">
        <v>2910206</v>
      </c>
      <c r="C3783" t="s">
        <v>1903</v>
      </c>
      <c r="D3783" t="s">
        <v>1784</v>
      </c>
      <c r="E3783" t="s">
        <v>466</v>
      </c>
      <c r="F3783" t="s">
        <v>10</v>
      </c>
      <c r="G3783">
        <f>VLOOKUP(A3783,'Dados absolutos'!A:H,8,FALSE)</f>
        <v>4407</v>
      </c>
      <c r="H3783" s="1">
        <f>(G3783-MIN(G:G))/(MAX(G:G)-MIN(G:G))</f>
        <v>1.7944739841439596E-2</v>
      </c>
      <c r="I3783">
        <f>VLOOKUP(A3783,'Dados absolutos'!A:I,9,FALSE)</f>
        <v>0.63200000000000001</v>
      </c>
      <c r="J3783" s="1">
        <f>VLOOKUP(A3783,'Dados absolutos'!A:L,12,FALSE)</f>
        <v>6777.2361629226234</v>
      </c>
      <c r="K3783" s="1">
        <f>(J3783-MIN(J:J))/(MAX(J:J)-MIN(J:J))</f>
        <v>0.51493676226304319</v>
      </c>
      <c r="L3783" s="1">
        <f>VLOOKUP(A3783,'Dados absolutos'!A:M,13,FALSE)</f>
        <v>0.3888888888888889</v>
      </c>
      <c r="M3783" s="1">
        <f>(L3783-MIN(L:L))/(MAX(L:L)-MIN(L:L))</f>
        <v>0.25340599455040874</v>
      </c>
      <c r="N3783" s="1">
        <f>VLOOKUP(B3783,'[1]ICI-DH'!$A:$H,8,FALSE)</f>
        <v>0.1</v>
      </c>
      <c r="O3783" s="17">
        <f>VLOOKUP(A3783,'Dados absolutos'!A:Q,17,FALSE)</f>
        <v>0</v>
      </c>
      <c r="P3783" s="1">
        <f>(O3783-MIN(O:O))/(MAX(O:O)-MIN(O:O))</f>
        <v>0</v>
      </c>
      <c r="Q3783" s="3">
        <f>H3783-I3783-K3783+M3783+N3783+P3783</f>
        <v>-0.77558602787119468</v>
      </c>
      <c r="R3783" s="4" t="s">
        <v>9165</v>
      </c>
    </row>
    <row r="3784" spans="1:18" x14ac:dyDescent="0.25">
      <c r="A3784">
        <v>170980</v>
      </c>
      <c r="B3784">
        <v>1709807</v>
      </c>
      <c r="C3784" t="s">
        <v>384</v>
      </c>
      <c r="D3784" t="s">
        <v>327</v>
      </c>
      <c r="E3784" t="s">
        <v>9</v>
      </c>
      <c r="F3784" t="s">
        <v>10</v>
      </c>
      <c r="G3784">
        <f>VLOOKUP(A3784,'Dados absolutos'!A:H,8,FALSE)</f>
        <v>1590</v>
      </c>
      <c r="H3784" s="1">
        <f>(G3784-MIN(G:G))/(MAX(G:G)-MIN(G:G))</f>
        <v>3.8008304588611568E-3</v>
      </c>
      <c r="I3784">
        <f>VLOOKUP(A3784,'Dados absolutos'!A:I,9,FALSE)</f>
        <v>0.62</v>
      </c>
      <c r="J3784" s="1">
        <f>VLOOKUP(A3784,'Dados absolutos'!A:L,12,FALSE)</f>
        <v>5485</v>
      </c>
      <c r="K3784" s="1">
        <f>(J3784-MIN(J:J))/(MAX(J:J)-MIN(J:J))</f>
        <v>0.40980424233207602</v>
      </c>
      <c r="L3784" s="1">
        <f>VLOOKUP(A3784,'Dados absolutos'!A:M,13,FALSE)</f>
        <v>0.17777777777777776</v>
      </c>
      <c r="M3784" s="1">
        <f>(L3784-MIN(L:L))/(MAX(L:L)-MIN(L:L))</f>
        <v>0.14986376021798367</v>
      </c>
      <c r="N3784" s="1">
        <f>VLOOKUP(B3784,'[1]ICI-DH'!$A:$H,8,FALSE)</f>
        <v>0.1</v>
      </c>
      <c r="O3784" s="17">
        <f>VLOOKUP(A3784,'Dados absolutos'!A:Q,17,FALSE)</f>
        <v>0</v>
      </c>
      <c r="P3784" s="1">
        <f>(O3784-MIN(O:O))/(MAX(O:O)-MIN(O:O))</f>
        <v>0</v>
      </c>
      <c r="Q3784" s="3">
        <f>H3784-I3784-K3784+M3784+N3784+P3784</f>
        <v>-0.77613965165523124</v>
      </c>
      <c r="R3784" s="4" t="s">
        <v>9166</v>
      </c>
    </row>
    <row r="3785" spans="1:18" x14ac:dyDescent="0.25">
      <c r="A3785">
        <v>351390</v>
      </c>
      <c r="B3785">
        <v>3513900</v>
      </c>
      <c r="C3785" t="s">
        <v>3350</v>
      </c>
      <c r="D3785" t="s">
        <v>3202</v>
      </c>
      <c r="E3785" t="s">
        <v>2182</v>
      </c>
      <c r="F3785" t="s">
        <v>10</v>
      </c>
      <c r="G3785">
        <f>VLOOKUP(A3785,'Dados absolutos'!A:H,8,FALSE)</f>
        <v>11158</v>
      </c>
      <c r="H3785" s="1">
        <f>(G3785-MIN(G:G))/(MAX(G:G)-MIN(G:G))</f>
        <v>5.1840917421058709E-2</v>
      </c>
      <c r="I3785">
        <f>VLOOKUP(A3785,'Dados absolutos'!A:I,9,FALSE)</f>
        <v>0.73399999999999999</v>
      </c>
      <c r="J3785" s="1">
        <f>VLOOKUP(A3785,'Dados absolutos'!A:L,12,FALSE)</f>
        <v>6145.8637506721634</v>
      </c>
      <c r="K3785" s="1">
        <f>(J3785-MIN(J:J))/(MAX(J:J)-MIN(J:J))</f>
        <v>0.46357016641986609</v>
      </c>
      <c r="L3785" s="1">
        <f>VLOOKUP(A3785,'Dados absolutos'!A:M,13,FALSE)</f>
        <v>0.2166666666666667</v>
      </c>
      <c r="M3785" s="1">
        <f>(L3785-MIN(L:L))/(MAX(L:L)-MIN(L:L))</f>
        <v>0.1689373297002725</v>
      </c>
      <c r="N3785" s="1">
        <f>VLOOKUP(B3785,'[1]ICI-DH'!$A:$H,8,FALSE)</f>
        <v>0.2</v>
      </c>
      <c r="O3785" s="17">
        <f>VLOOKUP(A3785,'Dados absolutos'!A:Q,17,FALSE)</f>
        <v>0</v>
      </c>
      <c r="P3785" s="1">
        <f>(O3785-MIN(O:O))/(MAX(O:O)-MIN(O:O))</f>
        <v>0</v>
      </c>
      <c r="Q3785" s="3">
        <f>H3785-I3785-K3785+M3785+N3785+P3785</f>
        <v>-0.77679191929853486</v>
      </c>
      <c r="R3785" s="4" t="s">
        <v>9167</v>
      </c>
    </row>
    <row r="3786" spans="1:18" x14ac:dyDescent="0.25">
      <c r="A3786">
        <v>311640</v>
      </c>
      <c r="B3786">
        <v>3116407</v>
      </c>
      <c r="C3786" t="s">
        <v>2362</v>
      </c>
      <c r="D3786" t="s">
        <v>2181</v>
      </c>
      <c r="E3786" t="s">
        <v>2182</v>
      </c>
      <c r="F3786" t="s">
        <v>10</v>
      </c>
      <c r="G3786">
        <f>VLOOKUP(A3786,'Dados absolutos'!A:H,8,FALSE)</f>
        <v>4658</v>
      </c>
      <c r="H3786" s="1">
        <f>(G3786-MIN(G:G))/(MAX(G:G)-MIN(G:G))</f>
        <v>1.9204988778261458E-2</v>
      </c>
      <c r="I3786">
        <f>VLOOKUP(A3786,'Dados absolutos'!A:I,9,FALSE)</f>
        <v>0.69799999999999995</v>
      </c>
      <c r="J3786" s="1">
        <f>VLOOKUP(A3786,'Dados absolutos'!A:L,12,FALSE)</f>
        <v>7767.4013503649639</v>
      </c>
      <c r="K3786" s="1">
        <f>(J3786-MIN(J:J))/(MAX(J:J)-MIN(J:J))</f>
        <v>0.59549367924971386</v>
      </c>
      <c r="L3786" s="1">
        <f>VLOOKUP(A3786,'Dados absolutos'!A:M,13,FALSE)</f>
        <v>0.37222222222222223</v>
      </c>
      <c r="M3786" s="1">
        <f>(L3786-MIN(L:L))/(MAX(L:L)-MIN(L:L))</f>
        <v>0.24523160762942781</v>
      </c>
      <c r="N3786" s="1">
        <f>VLOOKUP(B3786,'[1]ICI-DH'!$A:$H,8,FALSE)</f>
        <v>0.2</v>
      </c>
      <c r="O3786" s="17">
        <f>VLOOKUP(A3786,'Dados absolutos'!A:Q,17,FALSE)</f>
        <v>6.440532417346501E-4</v>
      </c>
      <c r="P3786" s="1">
        <f>(O3786-MIN(O:O))/(MAX(O:O)-MIN(O:O))</f>
        <v>5.2225561757549742E-2</v>
      </c>
      <c r="Q3786" s="3">
        <f>H3786-I3786-K3786+M3786+N3786+P3786</f>
        <v>-0.77683152108447473</v>
      </c>
      <c r="R3786" s="4" t="s">
        <v>9168</v>
      </c>
    </row>
    <row r="3787" spans="1:18" x14ac:dyDescent="0.25">
      <c r="A3787">
        <v>250010</v>
      </c>
      <c r="B3787">
        <v>2500106</v>
      </c>
      <c r="C3787" t="s">
        <v>684</v>
      </c>
      <c r="D3787" t="s">
        <v>1247</v>
      </c>
      <c r="E3787" t="s">
        <v>466</v>
      </c>
      <c r="F3787" t="s">
        <v>10</v>
      </c>
      <c r="G3787">
        <f>VLOOKUP(A3787,'Dados absolutos'!A:H,8,FALSE)</f>
        <v>9335</v>
      </c>
      <c r="H3787" s="1">
        <f>(G3787-MIN(G:G))/(MAX(G:G)-MIN(G:G))</f>
        <v>4.2687794664778803E-2</v>
      </c>
      <c r="I3787">
        <f>VLOOKUP(A3787,'Dados absolutos'!A:I,9,FALSE)</f>
        <v>0.57199999999999995</v>
      </c>
      <c r="J3787" s="1">
        <f>VLOOKUP(A3787,'Dados absolutos'!A:L,12,FALSE)</f>
        <v>5960.1095500803431</v>
      </c>
      <c r="K3787" s="1">
        <f>(J3787-MIN(J:J))/(MAX(J:J)-MIN(J:J))</f>
        <v>0.44845775294908652</v>
      </c>
      <c r="L3787" s="1">
        <f>VLOOKUP(A3787,'Dados absolutos'!A:M,13,FALSE)</f>
        <v>7.7777777777777765E-2</v>
      </c>
      <c r="M3787" s="1">
        <f>(L3787-MIN(L:L))/(MAX(L:L)-MIN(L:L))</f>
        <v>0.1008174386920981</v>
      </c>
      <c r="N3787" s="1">
        <f>VLOOKUP(B3787,'[1]ICI-DH'!$A:$H,8,FALSE)</f>
        <v>0.1</v>
      </c>
      <c r="O3787" s="17">
        <f>VLOOKUP(A3787,'Dados absolutos'!A:Q,17,FALSE)</f>
        <v>0</v>
      </c>
      <c r="P3787" s="1">
        <f>(O3787-MIN(O:O))/(MAX(O:O)-MIN(O:O))</f>
        <v>0</v>
      </c>
      <c r="Q3787" s="3">
        <f>H3787-I3787-K3787+M3787+N3787+P3787</f>
        <v>-0.77695251959220957</v>
      </c>
      <c r="R3787" s="4" t="s">
        <v>9169</v>
      </c>
    </row>
    <row r="3788" spans="1:18" x14ac:dyDescent="0.25">
      <c r="A3788">
        <v>500470</v>
      </c>
      <c r="B3788">
        <v>5004700</v>
      </c>
      <c r="C3788" t="s">
        <v>4967</v>
      </c>
      <c r="D3788" t="s">
        <v>4931</v>
      </c>
      <c r="E3788" t="s">
        <v>4932</v>
      </c>
      <c r="F3788" t="s">
        <v>10</v>
      </c>
      <c r="G3788">
        <f>VLOOKUP(A3788,'Dados absolutos'!A:H,8,FALSE)</f>
        <v>27821</v>
      </c>
      <c r="H3788" s="1">
        <f>(G3788-MIN(G:G))/(MAX(G:G)-MIN(G:G))</f>
        <v>0.13550437572489418</v>
      </c>
      <c r="I3788">
        <f>VLOOKUP(A3788,'Dados absolutos'!A:I,9,FALSE)</f>
        <v>0.72</v>
      </c>
      <c r="J3788" s="1">
        <f>VLOOKUP(A3788,'Dados absolutos'!A:L,12,FALSE)</f>
        <v>6734.0284806441186</v>
      </c>
      <c r="K3788" s="1">
        <f>(J3788-MIN(J:J))/(MAX(J:J)-MIN(J:J))</f>
        <v>0.51142151276867676</v>
      </c>
      <c r="L3788" s="1">
        <f>VLOOKUP(A3788,'Dados absolutos'!A:M,13,FALSE)</f>
        <v>0.29444444444444445</v>
      </c>
      <c r="M3788" s="1">
        <f>(L3788-MIN(L:L))/(MAX(L:L)-MIN(L:L))</f>
        <v>0.20708446866485017</v>
      </c>
      <c r="N3788" s="1">
        <f>VLOOKUP(B3788,'[1]ICI-DH'!$A:$H,8,FALSE)</f>
        <v>0.1</v>
      </c>
      <c r="O3788" s="17">
        <f>VLOOKUP(A3788,'Dados absolutos'!A:Q,17,FALSE)</f>
        <v>1.437762841019374E-4</v>
      </c>
      <c r="P3788" s="1">
        <f>(O3788-MIN(O:O))/(MAX(O:O)-MIN(O:O))</f>
        <v>1.1658659126399323E-2</v>
      </c>
      <c r="Q3788" s="3">
        <f>H3788-I3788-K3788+M3788+N3788+P3788</f>
        <v>-0.7771740092525331</v>
      </c>
      <c r="R3788" s="4" t="s">
        <v>9170</v>
      </c>
    </row>
    <row r="3789" spans="1:18" x14ac:dyDescent="0.25">
      <c r="A3789">
        <v>291077</v>
      </c>
      <c r="B3789">
        <v>2910776</v>
      </c>
      <c r="C3789" t="s">
        <v>1910</v>
      </c>
      <c r="D3789" t="s">
        <v>1784</v>
      </c>
      <c r="E3789" t="s">
        <v>466</v>
      </c>
      <c r="F3789" t="s">
        <v>10</v>
      </c>
      <c r="G3789">
        <f>VLOOKUP(A3789,'Dados absolutos'!A:H,8,FALSE)</f>
        <v>5631</v>
      </c>
      <c r="H3789" s="1">
        <f>(G3789-MIN(G:G))/(MAX(G:G)-MIN(G:G))</f>
        <v>2.4090336250483263E-2</v>
      </c>
      <c r="I3789">
        <f>VLOOKUP(A3789,'Dados absolutos'!A:I,9,FALSE)</f>
        <v>0.58799999999999997</v>
      </c>
      <c r="J3789" s="1">
        <f>VLOOKUP(A3789,'Dados absolutos'!A:L,12,FALSE)</f>
        <v>6341.9995382702891</v>
      </c>
      <c r="K3789" s="1">
        <f>(J3789-MIN(J:J))/(MAX(J:J)-MIN(J:J))</f>
        <v>0.47952719516622122</v>
      </c>
      <c r="L3789" s="1">
        <f>VLOOKUP(A3789,'Dados absolutos'!A:M,13,FALSE)</f>
        <v>0.21111111111111111</v>
      </c>
      <c r="M3789" s="1">
        <f>(L3789-MIN(L:L))/(MAX(L:L)-MIN(L:L))</f>
        <v>0.16621253405994552</v>
      </c>
      <c r="N3789" s="1">
        <f>VLOOKUP(B3789,'[1]ICI-DH'!$A:$H,8,FALSE)</f>
        <v>0.1</v>
      </c>
      <c r="O3789" s="17">
        <f>VLOOKUP(A3789,'Dados absolutos'!A:Q,17,FALSE)</f>
        <v>0</v>
      </c>
      <c r="P3789" s="1">
        <f>(O3789-MIN(O:O))/(MAX(O:O)-MIN(O:O))</f>
        <v>0</v>
      </c>
      <c r="Q3789" s="3">
        <f>H3789-I3789-K3789+M3789+N3789+P3789</f>
        <v>-0.7772243248557924</v>
      </c>
      <c r="R3789" s="4" t="s">
        <v>9171</v>
      </c>
    </row>
    <row r="3790" spans="1:18" x14ac:dyDescent="0.25">
      <c r="A3790">
        <v>312385</v>
      </c>
      <c r="B3790">
        <v>3123858</v>
      </c>
      <c r="C3790" t="s">
        <v>2448</v>
      </c>
      <c r="D3790" t="s">
        <v>2181</v>
      </c>
      <c r="E3790" t="s">
        <v>2182</v>
      </c>
      <c r="F3790" t="s">
        <v>10</v>
      </c>
      <c r="G3790">
        <f>VLOOKUP(A3790,'Dados absolutos'!A:H,8,FALSE)</f>
        <v>5179</v>
      </c>
      <c r="H3790" s="1">
        <f>(G3790-MIN(G:G))/(MAX(G:G)-MIN(G:G))</f>
        <v>2.1820883981784132E-2</v>
      </c>
      <c r="I3790">
        <f>VLOOKUP(A3790,'Dados absolutos'!A:I,9,FALSE)</f>
        <v>0.63400000000000001</v>
      </c>
      <c r="J3790" s="1">
        <f>VLOOKUP(A3790,'Dados absolutos'!A:L,12,FALSE)</f>
        <v>5816.4826916393122</v>
      </c>
      <c r="K3790" s="1">
        <f>(J3790-MIN(J:J))/(MAX(J:J)-MIN(J:J))</f>
        <v>0.4367726956887148</v>
      </c>
      <c r="L3790" s="1">
        <f>VLOOKUP(A3790,'Dados absolutos'!A:M,13,FALSE)</f>
        <v>0.22222222222222224</v>
      </c>
      <c r="M3790" s="1">
        <f>(L3790-MIN(L:L))/(MAX(L:L)-MIN(L:L))</f>
        <v>0.17166212534059949</v>
      </c>
      <c r="N3790" s="1">
        <f>VLOOKUP(B3790,'[1]ICI-DH'!$A:$H,8,FALSE)</f>
        <v>0.1</v>
      </c>
      <c r="O3790" s="17">
        <f>VLOOKUP(A3790,'Dados absolutos'!A:Q,17,FALSE)</f>
        <v>0</v>
      </c>
      <c r="P3790" s="1">
        <f>(O3790-MIN(O:O))/(MAX(O:O)-MIN(O:O))</f>
        <v>0</v>
      </c>
      <c r="Q3790" s="3">
        <f>H3790-I3790-K3790+M3790+N3790+P3790</f>
        <v>-0.77728968636633133</v>
      </c>
      <c r="R3790" s="4" t="s">
        <v>9172</v>
      </c>
    </row>
    <row r="3791" spans="1:18" x14ac:dyDescent="0.25">
      <c r="A3791">
        <v>320335</v>
      </c>
      <c r="B3791">
        <v>3203353</v>
      </c>
      <c r="C3791" t="s">
        <v>3082</v>
      </c>
      <c r="D3791" t="s">
        <v>3036</v>
      </c>
      <c r="E3791" t="s">
        <v>2182</v>
      </c>
      <c r="F3791" t="s">
        <v>10</v>
      </c>
      <c r="G3791">
        <f>VLOOKUP(A3791,'Dados absolutos'!A:H,8,FALSE)</f>
        <v>12387</v>
      </c>
      <c r="H3791" s="1">
        <f>(G3791-MIN(G:G))/(MAX(G:G)-MIN(G:G))</f>
        <v>5.8011618390596834E-2</v>
      </c>
      <c r="I3791">
        <f>VLOOKUP(A3791,'Dados absolutos'!A:I,9,FALSE)</f>
        <v>0.69599999999999995</v>
      </c>
      <c r="J3791" s="1">
        <f>VLOOKUP(A3791,'Dados absolutos'!A:L,12,FALSE)</f>
        <v>6131.6580947767816</v>
      </c>
      <c r="K3791" s="1">
        <f>(J3791-MIN(J:J))/(MAX(J:J)-MIN(J:J))</f>
        <v>0.46241443618695272</v>
      </c>
      <c r="L3791" s="1">
        <f>VLOOKUP(A3791,'Dados absolutos'!A:M,13,FALSE)</f>
        <v>0.23333333333333339</v>
      </c>
      <c r="M3791" s="1">
        <f>(L3791-MIN(L:L))/(MAX(L:L)-MIN(L:L))</f>
        <v>0.17711171662125344</v>
      </c>
      <c r="N3791" s="1">
        <f>VLOOKUP(B3791,'[1]ICI-DH'!$A:$H,8,FALSE)</f>
        <v>0.1</v>
      </c>
      <c r="O3791" s="17">
        <f>VLOOKUP(A3791,'Dados absolutos'!A:Q,17,FALSE)</f>
        <v>5.6510858157746027E-4</v>
      </c>
      <c r="P3791" s="1">
        <f>(O3791-MIN(O:O))/(MAX(O:O)-MIN(O:O))</f>
        <v>4.582402698169228E-2</v>
      </c>
      <c r="Q3791" s="3">
        <f>H3791-I3791-K3791+M3791+N3791+P3791</f>
        <v>-0.7774670741934101</v>
      </c>
      <c r="R3791" s="4" t="s">
        <v>9173</v>
      </c>
    </row>
    <row r="3792" spans="1:18" x14ac:dyDescent="0.25">
      <c r="A3792">
        <v>270120</v>
      </c>
      <c r="B3792">
        <v>2701209</v>
      </c>
      <c r="C3792" t="s">
        <v>1628</v>
      </c>
      <c r="D3792" t="s">
        <v>1620</v>
      </c>
      <c r="E3792" t="s">
        <v>466</v>
      </c>
      <c r="F3792" t="s">
        <v>10</v>
      </c>
      <c r="G3792">
        <f>VLOOKUP(A3792,'Dados absolutos'!A:H,8,FALSE)</f>
        <v>10482</v>
      </c>
      <c r="H3792" s="1">
        <f>(G3792-MIN(G:G))/(MAX(G:G)-MIN(G:G))</f>
        <v>4.8446780842207798E-2</v>
      </c>
      <c r="I3792">
        <f>VLOOKUP(A3792,'Dados absolutos'!A:I,9,FALSE)</f>
        <v>0.53100000000000003</v>
      </c>
      <c r="J3792" s="1">
        <f>VLOOKUP(A3792,'Dados absolutos'!A:L,12,FALSE)</f>
        <v>8340.0603692043514</v>
      </c>
      <c r="K3792" s="1">
        <f>(J3792-MIN(J:J))/(MAX(J:J)-MIN(J:J))</f>
        <v>0.64208352670887747</v>
      </c>
      <c r="L3792" s="1">
        <f>VLOOKUP(A3792,'Dados absolutos'!A:M,13,FALSE)</f>
        <v>0.17222222222222219</v>
      </c>
      <c r="M3792" s="1">
        <f>(L3792-MIN(L:L))/(MAX(L:L)-MIN(L:L))</f>
        <v>0.14713896457765668</v>
      </c>
      <c r="N3792" s="1">
        <f>VLOOKUP(B3792,'[1]ICI-DH'!$A:$H,8,FALSE)</f>
        <v>0.2</v>
      </c>
      <c r="O3792" s="17">
        <f>VLOOKUP(A3792,'Dados absolutos'!A:Q,17,FALSE)</f>
        <v>0</v>
      </c>
      <c r="P3792" s="1">
        <f>(O3792-MIN(O:O))/(MAX(O:O)-MIN(O:O))</f>
        <v>0</v>
      </c>
      <c r="Q3792" s="3">
        <f>H3792-I3792-K3792+M3792+N3792+P3792</f>
        <v>-0.77749778128901315</v>
      </c>
      <c r="R3792" s="4" t="s">
        <v>9174</v>
      </c>
    </row>
    <row r="3793" spans="1:18" x14ac:dyDescent="0.25">
      <c r="A3793">
        <v>240615</v>
      </c>
      <c r="B3793">
        <v>2406155</v>
      </c>
      <c r="C3793" t="s">
        <v>1151</v>
      </c>
      <c r="D3793" t="s">
        <v>1086</v>
      </c>
      <c r="E3793" t="s">
        <v>466</v>
      </c>
      <c r="F3793" t="s">
        <v>10</v>
      </c>
      <c r="G3793">
        <f>VLOOKUP(A3793,'Dados absolutos'!A:H,8,FALSE)</f>
        <v>3739</v>
      </c>
      <c r="H3793" s="1">
        <f>(G3793-MIN(G:G))/(MAX(G:G)-MIN(G:G))</f>
        <v>1.4590770559379816E-2</v>
      </c>
      <c r="I3793">
        <f>VLOOKUP(A3793,'Dados absolutos'!A:I,9,FALSE)</f>
        <v>0.59499999999999997</v>
      </c>
      <c r="J3793" s="1">
        <f>VLOOKUP(A3793,'Dados absolutos'!A:L,12,FALSE)</f>
        <v>7416.4143781759831</v>
      </c>
      <c r="K3793" s="1">
        <f>(J3793-MIN(J:J))/(MAX(J:J)-MIN(J:J))</f>
        <v>0.56693841519820209</v>
      </c>
      <c r="L3793" s="1">
        <f>VLOOKUP(A3793,'Dados absolutos'!A:M,13,FALSE)</f>
        <v>0.3</v>
      </c>
      <c r="M3793" s="1">
        <f>(L3793-MIN(L:L))/(MAX(L:L)-MIN(L:L))</f>
        <v>0.20980926430517716</v>
      </c>
      <c r="N3793" s="1">
        <f>VLOOKUP(B3793,'[1]ICI-DH'!$A:$H,8,FALSE)</f>
        <v>0.16</v>
      </c>
      <c r="O3793" s="17">
        <f>VLOOKUP(A3793,'Dados absolutos'!A:Q,17,FALSE)</f>
        <v>0</v>
      </c>
      <c r="P3793" s="1">
        <f>(O3793-MIN(O:O))/(MAX(O:O)-MIN(O:O))</f>
        <v>0</v>
      </c>
      <c r="Q3793" s="3">
        <f>H3793-I3793-K3793+M3793+N3793+P3793</f>
        <v>-0.77753838033364497</v>
      </c>
      <c r="R3793" s="4" t="s">
        <v>9175</v>
      </c>
    </row>
    <row r="3794" spans="1:18" x14ac:dyDescent="0.25">
      <c r="A3794">
        <v>317110</v>
      </c>
      <c r="B3794">
        <v>3171105</v>
      </c>
      <c r="C3794" t="s">
        <v>3022</v>
      </c>
      <c r="D3794" t="s">
        <v>2181</v>
      </c>
      <c r="E3794" t="s">
        <v>2182</v>
      </c>
      <c r="F3794" t="s">
        <v>10</v>
      </c>
      <c r="G3794">
        <f>VLOOKUP(A3794,'Dados absolutos'!A:H,8,FALSE)</f>
        <v>3411</v>
      </c>
      <c r="H3794" s="1">
        <f>(G3794-MIN(G:G))/(MAX(G:G)-MIN(G:G))</f>
        <v>1.2943911390943278E-2</v>
      </c>
      <c r="I3794">
        <f>VLOOKUP(A3794,'Dados absolutos'!A:I,9,FALSE)</f>
        <v>0.66700000000000004</v>
      </c>
      <c r="J3794" s="1">
        <f>VLOOKUP(A3794,'Dados absolutos'!A:L,12,FALSE)</f>
        <v>9993.833142773381</v>
      </c>
      <c r="K3794" s="1">
        <f>(J3794-MIN(J:J))/(MAX(J:J)-MIN(J:J))</f>
        <v>0.77662959813695875</v>
      </c>
      <c r="L3794" s="1">
        <f>VLOOKUP(A3794,'Dados absolutos'!A:M,13,FALSE)</f>
        <v>0.61111111111111116</v>
      </c>
      <c r="M3794" s="1">
        <f>(L3794-MIN(L:L))/(MAX(L:L)-MIN(L:L))</f>
        <v>0.36239782016348776</v>
      </c>
      <c r="N3794" s="1">
        <f>VLOOKUP(B3794,'[1]ICI-DH'!$A:$H,8,FALSE)</f>
        <v>0.1</v>
      </c>
      <c r="O3794" s="17">
        <f>VLOOKUP(A3794,'Dados absolutos'!A:Q,17,FALSE)</f>
        <v>2.3453532688361184E-3</v>
      </c>
      <c r="P3794" s="1">
        <f>(O3794-MIN(O:O))/(MAX(O:O)-MIN(O:O))</f>
        <v>0.19018209062184435</v>
      </c>
      <c r="Q3794" s="3">
        <f>H3794-I3794-K3794+M3794+N3794+P3794</f>
        <v>-0.77810577596068342</v>
      </c>
      <c r="R3794" s="4" t="s">
        <v>9176</v>
      </c>
    </row>
    <row r="3795" spans="1:18" x14ac:dyDescent="0.25">
      <c r="A3795">
        <v>510420</v>
      </c>
      <c r="B3795">
        <v>5104203</v>
      </c>
      <c r="C3795" t="s">
        <v>5048</v>
      </c>
      <c r="D3795" t="s">
        <v>5002</v>
      </c>
      <c r="E3795" t="s">
        <v>4932</v>
      </c>
      <c r="F3795" t="s">
        <v>10</v>
      </c>
      <c r="G3795">
        <f>VLOOKUP(A3795,'Dados absolutos'!A:H,8,FALSE)</f>
        <v>10966</v>
      </c>
      <c r="H3795" s="1">
        <f>(G3795-MIN(G:G))/(MAX(G:G)-MIN(G:G))</f>
        <v>5.0876902298071465E-2</v>
      </c>
      <c r="I3795">
        <f>VLOOKUP(A3795,'Dados absolutos'!A:I,9,FALSE)</f>
        <v>0.70499999999999996</v>
      </c>
      <c r="J3795" s="1">
        <f>VLOOKUP(A3795,'Dados absolutos'!A:L,12,FALSE)</f>
        <v>6879.8443780776952</v>
      </c>
      <c r="K3795" s="1">
        <f>(J3795-MIN(J:J))/(MAX(J:J)-MIN(J:J))</f>
        <v>0.52328466378011085</v>
      </c>
      <c r="L3795" s="1">
        <f>VLOOKUP(A3795,'Dados absolutos'!A:M,13,FALSE)</f>
        <v>0.27777777777777779</v>
      </c>
      <c r="M3795" s="1">
        <f>(L3795-MIN(L:L))/(MAX(L:L)-MIN(L:L))</f>
        <v>0.19891008174386923</v>
      </c>
      <c r="N3795" s="1">
        <f>VLOOKUP(B3795,'[1]ICI-DH'!$A:$H,8,FALSE)</f>
        <v>0.2</v>
      </c>
      <c r="O3795" s="17">
        <f>VLOOKUP(A3795,'Dados absolutos'!A:Q,17,FALSE)</f>
        <v>0</v>
      </c>
      <c r="P3795" s="1">
        <f>(O3795-MIN(O:O))/(MAX(O:O)-MIN(O:O))</f>
        <v>0</v>
      </c>
      <c r="Q3795" s="3">
        <f>H3795-I3795-K3795+M3795+N3795+P3795</f>
        <v>-0.77849767973816997</v>
      </c>
      <c r="R3795" s="4" t="s">
        <v>9177</v>
      </c>
    </row>
    <row r="3796" spans="1:18" x14ac:dyDescent="0.25">
      <c r="A3796">
        <v>510350</v>
      </c>
      <c r="B3796">
        <v>5103502</v>
      </c>
      <c r="C3796" t="s">
        <v>5041</v>
      </c>
      <c r="D3796" t="s">
        <v>5002</v>
      </c>
      <c r="E3796" t="s">
        <v>4932</v>
      </c>
      <c r="F3796" t="s">
        <v>10</v>
      </c>
      <c r="G3796">
        <f>VLOOKUP(A3796,'Dados absolutos'!A:H,8,FALSE)</f>
        <v>21941</v>
      </c>
      <c r="H3796" s="1">
        <f>(G3796-MIN(G:G))/(MAX(G:G)-MIN(G:G))</f>
        <v>0.1059814125834099</v>
      </c>
      <c r="I3796">
        <f>VLOOKUP(A3796,'Dados absolutos'!A:I,9,FALSE)</f>
        <v>0.71799999999999997</v>
      </c>
      <c r="J3796" s="1">
        <f>VLOOKUP(A3796,'Dados absolutos'!A:L,12,FALSE)</f>
        <v>10503.080270270271</v>
      </c>
      <c r="K3796" s="1">
        <f>(J3796-MIN(J:J))/(MAX(J:J)-MIN(J:J))</f>
        <v>0.81806044128893163</v>
      </c>
      <c r="L3796" s="1">
        <f>VLOOKUP(A3796,'Dados absolutos'!A:M,13,FALSE)</f>
        <v>0.96666666666666679</v>
      </c>
      <c r="M3796" s="1">
        <f>(L3796-MIN(L:L))/(MAX(L:L)-MIN(L:L))</f>
        <v>0.53678474114441421</v>
      </c>
      <c r="N3796" s="1">
        <f>VLOOKUP(B3796,'[1]ICI-DH'!$A:$H,8,FALSE)</f>
        <v>0.1</v>
      </c>
      <c r="O3796" s="17">
        <f>VLOOKUP(A3796,'Dados absolutos'!A:Q,17,FALSE)</f>
        <v>1.8230709630372361E-4</v>
      </c>
      <c r="P3796" s="1">
        <f>(O3796-MIN(O:O))/(MAX(O:O)-MIN(O:O))</f>
        <v>1.478307987582861E-2</v>
      </c>
      <c r="Q3796" s="3">
        <f>H3796-I3796-K3796+M3796+N3796+P3796</f>
        <v>-0.77851120768527882</v>
      </c>
      <c r="R3796" s="4" t="s">
        <v>9178</v>
      </c>
    </row>
    <row r="3797" spans="1:18" x14ac:dyDescent="0.25">
      <c r="A3797">
        <v>420330</v>
      </c>
      <c r="B3797">
        <v>4203303</v>
      </c>
      <c r="C3797" t="s">
        <v>1631</v>
      </c>
      <c r="D3797" t="s">
        <v>4197</v>
      </c>
      <c r="E3797" t="s">
        <v>3828</v>
      </c>
      <c r="F3797" t="s">
        <v>10</v>
      </c>
      <c r="G3797">
        <f>VLOOKUP(A3797,'Dados absolutos'!A:H,8,FALSE)</f>
        <v>12501</v>
      </c>
      <c r="H3797" s="1">
        <f>(G3797-MIN(G:G))/(MAX(G:G)-MIN(G:G))</f>
        <v>5.8584002369870512E-2</v>
      </c>
      <c r="I3797">
        <f>VLOOKUP(A3797,'Dados absolutos'!A:I,9,FALSE)</f>
        <v>0.71399999999999997</v>
      </c>
      <c r="J3797" s="1">
        <f>VLOOKUP(A3797,'Dados absolutos'!A:L,12,FALSE)</f>
        <v>7995.2287289016886</v>
      </c>
      <c r="K3797" s="1">
        <f>(J3797-MIN(J:J))/(MAX(J:J)-MIN(J:J))</f>
        <v>0.61402904229098665</v>
      </c>
      <c r="L3797" s="1">
        <f>VLOOKUP(A3797,'Dados absolutos'!A:M,13,FALSE)</f>
        <v>0.43888888888888883</v>
      </c>
      <c r="M3797" s="1">
        <f>(L3797-MIN(L:L))/(MAX(L:L)-MIN(L:L))</f>
        <v>0.27792915531335149</v>
      </c>
      <c r="N3797" s="1">
        <f>VLOOKUP(B3797,'[1]ICI-DH'!$A:$H,8,FALSE)</f>
        <v>0.2</v>
      </c>
      <c r="O3797" s="17">
        <f>VLOOKUP(A3797,'Dados absolutos'!A:Q,17,FALSE)</f>
        <v>1.5998720102391808E-4</v>
      </c>
      <c r="P3797" s="1">
        <f>(O3797-MIN(O:O))/(MAX(O:O)-MIN(O:O))</f>
        <v>1.2973184367472823E-2</v>
      </c>
      <c r="Q3797" s="3">
        <f>H3797-I3797-K3797+M3797+N3797+P3797</f>
        <v>-0.77854270024029171</v>
      </c>
      <c r="R3797" s="4" t="s">
        <v>9179</v>
      </c>
    </row>
    <row r="3798" spans="1:18" x14ac:dyDescent="0.25">
      <c r="A3798">
        <v>521973</v>
      </c>
      <c r="B3798">
        <v>5219738</v>
      </c>
      <c r="C3798" t="s">
        <v>5335</v>
      </c>
      <c r="D3798" t="s">
        <v>5136</v>
      </c>
      <c r="E3798" t="s">
        <v>4932</v>
      </c>
      <c r="F3798" t="s">
        <v>10</v>
      </c>
      <c r="G3798">
        <f>VLOOKUP(A3798,'Dados absolutos'!A:H,8,FALSE)</f>
        <v>7386</v>
      </c>
      <c r="H3798" s="1">
        <f>(G3798-MIN(G:G))/(MAX(G:G)-MIN(G:G))</f>
        <v>3.290203698403852E-2</v>
      </c>
      <c r="I3798">
        <f>VLOOKUP(A3798,'Dados absolutos'!A:I,9,FALSE)</f>
        <v>0.72299999999999998</v>
      </c>
      <c r="J3798" s="1">
        <f>VLOOKUP(A3798,'Dados absolutos'!A:L,12,FALSE)</f>
        <v>5812.545343893853</v>
      </c>
      <c r="K3798" s="1">
        <f>(J3798-MIN(J:J))/(MAX(J:J)-MIN(J:J))</f>
        <v>0.43645236469798598</v>
      </c>
      <c r="L3798" s="1">
        <f>VLOOKUP(A3798,'Dados absolutos'!A:M,13,FALSE)</f>
        <v>0.37777777777777777</v>
      </c>
      <c r="M3798" s="1">
        <f>(L3798-MIN(L:L))/(MAX(L:L)-MIN(L:L))</f>
        <v>0.24795640326975477</v>
      </c>
      <c r="N3798" s="1">
        <f>VLOOKUP(B3798,'[1]ICI-DH'!$A:$H,8,FALSE)</f>
        <v>0.1</v>
      </c>
      <c r="O3798" s="17">
        <f>VLOOKUP(A3798,'Dados absolutos'!A:Q,17,FALSE)</f>
        <v>0</v>
      </c>
      <c r="P3798" s="1">
        <f>(O3798-MIN(O:O))/(MAX(O:O)-MIN(O:O))</f>
        <v>0</v>
      </c>
      <c r="Q3798" s="3">
        <f>H3798-I3798-K3798+M3798+N3798+P3798</f>
        <v>-0.77859392444419273</v>
      </c>
      <c r="R3798" s="4" t="s">
        <v>9180</v>
      </c>
    </row>
    <row r="3799" spans="1:18" x14ac:dyDescent="0.25">
      <c r="A3799">
        <v>353270</v>
      </c>
      <c r="B3799">
        <v>3532702</v>
      </c>
      <c r="C3799" t="s">
        <v>3560</v>
      </c>
      <c r="D3799" t="s">
        <v>3202</v>
      </c>
      <c r="E3799" t="s">
        <v>2182</v>
      </c>
      <c r="F3799" t="s">
        <v>10</v>
      </c>
      <c r="G3799">
        <f>VLOOKUP(A3799,'Dados absolutos'!A:H,8,FALSE)</f>
        <v>4750</v>
      </c>
      <c r="H3799" s="1">
        <f>(G3799-MIN(G:G))/(MAX(G:G)-MIN(G:G))</f>
        <v>1.9666912691359513E-2</v>
      </c>
      <c r="I3799">
        <f>VLOOKUP(A3799,'Dados absolutos'!A:I,9,FALSE)</f>
        <v>0.71299999999999997</v>
      </c>
      <c r="J3799" s="1">
        <f>VLOOKUP(A3799,'Dados absolutos'!A:L,12,FALSE)</f>
        <v>6811.5366189473689</v>
      </c>
      <c r="K3799" s="1">
        <f>(J3799-MIN(J:J))/(MAX(J:J)-MIN(J:J))</f>
        <v>0.51772734612080096</v>
      </c>
      <c r="L3799" s="1">
        <f>VLOOKUP(A3799,'Dados absolutos'!A:M,13,FALSE)</f>
        <v>0.55000000000000004</v>
      </c>
      <c r="M3799" s="1">
        <f>(L3799-MIN(L:L))/(MAX(L:L)-MIN(L:L))</f>
        <v>0.33242506811989103</v>
      </c>
      <c r="N3799" s="1">
        <f>VLOOKUP(B3799,'[1]ICI-DH'!$A:$H,8,FALSE)</f>
        <v>0.1</v>
      </c>
      <c r="O3799" s="17">
        <f>VLOOKUP(A3799,'Dados absolutos'!A:Q,17,FALSE)</f>
        <v>0</v>
      </c>
      <c r="P3799" s="1">
        <f>(O3799-MIN(O:O))/(MAX(O:O)-MIN(O:O))</f>
        <v>0</v>
      </c>
      <c r="Q3799" s="3">
        <f>H3799-I3799-K3799+M3799+N3799+P3799</f>
        <v>-0.77863536530955046</v>
      </c>
      <c r="R3799" s="4" t="s">
        <v>9181</v>
      </c>
    </row>
    <row r="3800" spans="1:18" x14ac:dyDescent="0.25">
      <c r="A3800">
        <v>430620</v>
      </c>
      <c r="B3800">
        <v>4306205</v>
      </c>
      <c r="C3800" t="s">
        <v>69</v>
      </c>
      <c r="D3800" t="s">
        <v>4459</v>
      </c>
      <c r="E3800" t="s">
        <v>3828</v>
      </c>
      <c r="F3800" t="s">
        <v>10</v>
      </c>
      <c r="G3800">
        <f>VLOOKUP(A3800,'Dados absolutos'!A:H,8,FALSE)</f>
        <v>11600</v>
      </c>
      <c r="H3800" s="1">
        <f>(G3800-MIN(G:G))/(MAX(G:G)-MIN(G:G))</f>
        <v>5.4060160568768924E-2</v>
      </c>
      <c r="I3800">
        <f>VLOOKUP(A3800,'Dados absolutos'!A:I,9,FALSE)</f>
        <v>0.72299999999999998</v>
      </c>
      <c r="J3800" s="1">
        <f>VLOOKUP(A3800,'Dados absolutos'!A:L,12,FALSE)</f>
        <v>6242.3020612068958</v>
      </c>
      <c r="K3800" s="1">
        <f>(J3800-MIN(J:J))/(MAX(J:J)-MIN(J:J))</f>
        <v>0.47141610270868722</v>
      </c>
      <c r="L3800" s="1">
        <f>VLOOKUP(A3800,'Dados absolutos'!A:M,13,FALSE)</f>
        <v>0.40555555555555556</v>
      </c>
      <c r="M3800" s="1">
        <f>(L3800-MIN(L:L))/(MAX(L:L)-MIN(L:L))</f>
        <v>0.26158038147138968</v>
      </c>
      <c r="N3800" s="1">
        <f>VLOOKUP(B3800,'[1]ICI-DH'!$A:$H,8,FALSE)</f>
        <v>0.1</v>
      </c>
      <c r="O3800" s="17">
        <f>VLOOKUP(A3800,'Dados absolutos'!A:Q,17,FALSE)</f>
        <v>0</v>
      </c>
      <c r="P3800" s="1">
        <f>(O3800-MIN(O:O))/(MAX(O:O)-MIN(O:O))</f>
        <v>0</v>
      </c>
      <c r="Q3800" s="3">
        <f>H3800-I3800-K3800+M3800+N3800+P3800</f>
        <v>-0.7787755606685286</v>
      </c>
      <c r="R3800" s="4" t="s">
        <v>9182</v>
      </c>
    </row>
    <row r="3801" spans="1:18" x14ac:dyDescent="0.25">
      <c r="A3801">
        <v>510550</v>
      </c>
      <c r="B3801">
        <v>5105507</v>
      </c>
      <c r="C3801" t="s">
        <v>5064</v>
      </c>
      <c r="D3801" t="s">
        <v>5002</v>
      </c>
      <c r="E3801" t="s">
        <v>4932</v>
      </c>
      <c r="F3801" t="s">
        <v>10</v>
      </c>
      <c r="G3801">
        <f>VLOOKUP(A3801,'Dados absolutos'!A:H,8,FALSE)</f>
        <v>16774</v>
      </c>
      <c r="H3801" s="1">
        <f>(G3801-MIN(G:G))/(MAX(G:G)-MIN(G:G))</f>
        <v>8.0038359768435541E-2</v>
      </c>
      <c r="I3801">
        <f>VLOOKUP(A3801,'Dados absolutos'!A:I,9,FALSE)</f>
        <v>0.64500000000000002</v>
      </c>
      <c r="J3801" s="1">
        <f>VLOOKUP(A3801,'Dados absolutos'!A:L,12,FALSE)</f>
        <v>7179.7025366638845</v>
      </c>
      <c r="K3801" s="1">
        <f>(J3801-MIN(J:J))/(MAX(J:J)-MIN(J:J))</f>
        <v>0.54768023847345992</v>
      </c>
      <c r="L3801" s="1">
        <f>VLOOKUP(A3801,'Dados absolutos'!A:M,13,FALSE)</f>
        <v>0.33888888888888891</v>
      </c>
      <c r="M3801" s="1">
        <f>(L3801-MIN(L:L))/(MAX(L:L)-MIN(L:L))</f>
        <v>0.22888283378746596</v>
      </c>
      <c r="N3801" s="1">
        <f>VLOOKUP(B3801,'[1]ICI-DH'!$A:$H,8,FALSE)</f>
        <v>0.1</v>
      </c>
      <c r="O3801" s="17">
        <f>VLOOKUP(A3801,'Dados absolutos'!A:Q,17,FALSE)</f>
        <v>5.9616072493144151E-5</v>
      </c>
      <c r="P3801" s="1">
        <f>(O3801-MIN(O:O))/(MAX(O:O)-MIN(O:O))</f>
        <v>4.8342010783885116E-3</v>
      </c>
      <c r="Q3801" s="3">
        <f>H3801-I3801-K3801+M3801+N3801+P3801</f>
        <v>-0.77892484383916982</v>
      </c>
      <c r="R3801" s="4" t="s">
        <v>9183</v>
      </c>
    </row>
    <row r="3802" spans="1:18" x14ac:dyDescent="0.25">
      <c r="A3802">
        <v>316095</v>
      </c>
      <c r="B3802">
        <v>3160959</v>
      </c>
      <c r="C3802" t="s">
        <v>2891</v>
      </c>
      <c r="D3802" t="s">
        <v>2181</v>
      </c>
      <c r="E3802" t="s">
        <v>2182</v>
      </c>
      <c r="F3802" t="s">
        <v>10</v>
      </c>
      <c r="G3802">
        <f>VLOOKUP(A3802,'Dados absolutos'!A:H,8,FALSE)</f>
        <v>5626</v>
      </c>
      <c r="H3802" s="1">
        <f>(G3802-MIN(G:G))/(MAX(G:G)-MIN(G:G))</f>
        <v>2.4065231689988802E-2</v>
      </c>
      <c r="I3802">
        <f>VLOOKUP(A3802,'Dados absolutos'!A:I,9,FALSE)</f>
        <v>0.63800000000000001</v>
      </c>
      <c r="J3802" s="1">
        <f>VLOOKUP(A3802,'Dados absolutos'!A:L,12,FALSE)</f>
        <v>6228.9195574120158</v>
      </c>
      <c r="K3802" s="1">
        <f>(J3802-MIN(J:J))/(MAX(J:J)-MIN(J:J))</f>
        <v>0.47032734170097834</v>
      </c>
      <c r="L3802" s="1">
        <f>VLOOKUP(A3802,'Dados absolutos'!A:M,13,FALSE)</f>
        <v>0.26111111111111113</v>
      </c>
      <c r="M3802" s="1">
        <f>(L3802-MIN(L:L))/(MAX(L:L)-MIN(L:L))</f>
        <v>0.19073569482288832</v>
      </c>
      <c r="N3802" s="1">
        <f>VLOOKUP(B3802,'[1]ICI-DH'!$A:$H,8,FALSE)</f>
        <v>0.1</v>
      </c>
      <c r="O3802" s="17">
        <f>VLOOKUP(A3802,'Dados absolutos'!A:Q,17,FALSE)</f>
        <v>1.7774617845716317E-4</v>
      </c>
      <c r="P3802" s="1">
        <f>(O3802-MIN(O:O))/(MAX(O:O)-MIN(O:O))</f>
        <v>1.441324011533752E-2</v>
      </c>
      <c r="Q3802" s="3">
        <f>H3802-I3802-K3802+M3802+N3802+P3802</f>
        <v>-0.77911317507276368</v>
      </c>
      <c r="R3802" s="4" t="s">
        <v>9184</v>
      </c>
    </row>
    <row r="3803" spans="1:18" x14ac:dyDescent="0.25">
      <c r="A3803">
        <v>350100</v>
      </c>
      <c r="B3803">
        <v>3501004</v>
      </c>
      <c r="C3803" t="s">
        <v>3213</v>
      </c>
      <c r="D3803" t="s">
        <v>3202</v>
      </c>
      <c r="E3803" t="s">
        <v>2182</v>
      </c>
      <c r="F3803" t="s">
        <v>10</v>
      </c>
      <c r="G3803">
        <f>VLOOKUP(A3803,'Dados absolutos'!A:H,8,FALSE)</f>
        <v>16818</v>
      </c>
      <c r="H3803" s="1">
        <f>(G3803-MIN(G:G))/(MAX(G:G)-MIN(G:G))</f>
        <v>8.0259279900786781E-2</v>
      </c>
      <c r="I3803">
        <f>VLOOKUP(A3803,'Dados absolutos'!A:I,9,FALSE)</f>
        <v>0.73</v>
      </c>
      <c r="J3803" s="1">
        <f>VLOOKUP(A3803,'Dados absolutos'!A:L,12,FALSE)</f>
        <v>6399.8755036270659</v>
      </c>
      <c r="K3803" s="1">
        <f>(J3803-MIN(J:J))/(MAX(J:J)-MIN(J:J))</f>
        <v>0.48423581287556761</v>
      </c>
      <c r="L3803" s="1">
        <f>VLOOKUP(A3803,'Dados absolutos'!A:M,13,FALSE)</f>
        <v>0.28333333333333333</v>
      </c>
      <c r="M3803" s="1">
        <f>(L3803-MIN(L:L))/(MAX(L:L)-MIN(L:L))</f>
        <v>0.20163487738419619</v>
      </c>
      <c r="N3803" s="1">
        <f>VLOOKUP(B3803,'[1]ICI-DH'!$A:$H,8,FALSE)</f>
        <v>0.1</v>
      </c>
      <c r="O3803" s="17">
        <f>VLOOKUP(A3803,'Dados absolutos'!A:Q,17,FALSE)</f>
        <v>6.5406112498513492E-4</v>
      </c>
      <c r="P3803" s="1">
        <f>(O3803-MIN(O:O))/(MAX(O:O)-MIN(O:O))</f>
        <v>5.3037089890461277E-2</v>
      </c>
      <c r="Q3803" s="3">
        <f>H3803-I3803-K3803+M3803+N3803+P3803</f>
        <v>-0.77930456570012341</v>
      </c>
      <c r="R3803" s="4" t="s">
        <v>9185</v>
      </c>
    </row>
    <row r="3804" spans="1:18" x14ac:dyDescent="0.25">
      <c r="A3804">
        <v>280310</v>
      </c>
      <c r="B3804">
        <v>2803104</v>
      </c>
      <c r="C3804" t="s">
        <v>1740</v>
      </c>
      <c r="D3804" t="s">
        <v>1716</v>
      </c>
      <c r="E3804" t="s">
        <v>466</v>
      </c>
      <c r="F3804" t="s">
        <v>10</v>
      </c>
      <c r="G3804">
        <f>VLOOKUP(A3804,'Dados absolutos'!A:H,8,FALSE)</f>
        <v>4745</v>
      </c>
      <c r="H3804" s="1">
        <f>(G3804-MIN(G:G))/(MAX(G:G)-MIN(G:G))</f>
        <v>1.9641808130865052E-2</v>
      </c>
      <c r="I3804">
        <f>VLOOKUP(A3804,'Dados absolutos'!A:I,9,FALSE)</f>
        <v>0.60199999999999998</v>
      </c>
      <c r="J3804" s="1">
        <f>VLOOKUP(A3804,'Dados absolutos'!A:L,12,FALSE)</f>
        <v>6512.7974120126446</v>
      </c>
      <c r="K3804" s="1">
        <f>(J3804-MIN(J:J))/(MAX(J:J)-MIN(J:J))</f>
        <v>0.49342280603101341</v>
      </c>
      <c r="L3804" s="1">
        <f>VLOOKUP(A3804,'Dados absolutos'!A:M,13,FALSE)</f>
        <v>0.14999999999999997</v>
      </c>
      <c r="M3804" s="1">
        <f>(L3804-MIN(L:L))/(MAX(L:L)-MIN(L:L))</f>
        <v>0.13623978201634879</v>
      </c>
      <c r="N3804" s="1">
        <f>VLOOKUP(B3804,'[1]ICI-DH'!$A:$H,8,FALSE)</f>
        <v>0.16</v>
      </c>
      <c r="O3804" s="17">
        <f>VLOOKUP(A3804,'Dados absolutos'!A:Q,17,FALSE)</f>
        <v>0</v>
      </c>
      <c r="P3804" s="1">
        <f>(O3804-MIN(O:O))/(MAX(O:O)-MIN(O:O))</f>
        <v>0</v>
      </c>
      <c r="Q3804" s="3">
        <f>H3804-I3804-K3804+M3804+N3804+P3804</f>
        <v>-0.77954121588379943</v>
      </c>
      <c r="R3804" s="4" t="s">
        <v>9186</v>
      </c>
    </row>
    <row r="3805" spans="1:18" x14ac:dyDescent="0.25">
      <c r="A3805">
        <v>311220</v>
      </c>
      <c r="B3805">
        <v>3112208</v>
      </c>
      <c r="C3805" t="s">
        <v>2314</v>
      </c>
      <c r="D3805" t="s">
        <v>2181</v>
      </c>
      <c r="E3805" t="s">
        <v>2182</v>
      </c>
      <c r="F3805" t="s">
        <v>10</v>
      </c>
      <c r="G3805">
        <f>VLOOKUP(A3805,'Dados absolutos'!A:H,8,FALSE)</f>
        <v>4362</v>
      </c>
      <c r="H3805" s="1">
        <f>(G3805-MIN(G:G))/(MAX(G:G)-MIN(G:G))</f>
        <v>1.7718798796989461E-2</v>
      </c>
      <c r="I3805">
        <f>VLOOKUP(A3805,'Dados absolutos'!A:I,9,FALSE)</f>
        <v>0.64800000000000002</v>
      </c>
      <c r="J3805" s="1">
        <f>VLOOKUP(A3805,'Dados absolutos'!A:L,12,FALSE)</f>
        <v>5994.0367881705633</v>
      </c>
      <c r="K3805" s="1">
        <f>(J3805-MIN(J:J))/(MAX(J:J)-MIN(J:J))</f>
        <v>0.45121797289731613</v>
      </c>
      <c r="L3805" s="1">
        <f>VLOOKUP(A3805,'Dados absolutos'!A:M,13,FALSE)</f>
        <v>0.28333333333333333</v>
      </c>
      <c r="M3805" s="1">
        <f>(L3805-MIN(L:L))/(MAX(L:L)-MIN(L:L))</f>
        <v>0.20163487738419619</v>
      </c>
      <c r="N3805" s="1">
        <f>VLOOKUP(B3805,'[1]ICI-DH'!$A:$H,8,FALSE)</f>
        <v>0.1</v>
      </c>
      <c r="O3805" s="17">
        <f>VLOOKUP(A3805,'Dados absolutos'!A:Q,17,FALSE)</f>
        <v>0</v>
      </c>
      <c r="P3805" s="1">
        <f>(O3805-MIN(O:O))/(MAX(O:O)-MIN(O:O))</f>
        <v>0</v>
      </c>
      <c r="Q3805" s="3">
        <f>H3805-I3805-K3805+M3805+N3805+P3805</f>
        <v>-0.77986429671613045</v>
      </c>
      <c r="R3805" s="4" t="s">
        <v>9187</v>
      </c>
    </row>
    <row r="3806" spans="1:18" x14ac:dyDescent="0.25">
      <c r="A3806">
        <v>312260</v>
      </c>
      <c r="B3806">
        <v>3122603</v>
      </c>
      <c r="C3806" t="s">
        <v>2434</v>
      </c>
      <c r="D3806" t="s">
        <v>2181</v>
      </c>
      <c r="E3806" t="s">
        <v>2182</v>
      </c>
      <c r="F3806" t="s">
        <v>10</v>
      </c>
      <c r="G3806">
        <f>VLOOKUP(A3806,'Dados absolutos'!A:H,8,FALSE)</f>
        <v>4899</v>
      </c>
      <c r="H3806" s="1">
        <f>(G3806-MIN(G:G))/(MAX(G:G)-MIN(G:G))</f>
        <v>2.0415028594094404E-2</v>
      </c>
      <c r="I3806">
        <f>VLOOKUP(A3806,'Dados absolutos'!A:I,9,FALSE)</f>
        <v>0.622</v>
      </c>
      <c r="J3806" s="1">
        <f>VLOOKUP(A3806,'Dados absolutos'!A:L,12,FALSE)</f>
        <v>9295.9760379669315</v>
      </c>
      <c r="K3806" s="1">
        <f>(J3806-MIN(J:J))/(MAX(J:J)-MIN(J:J))</f>
        <v>0.71985400394982701</v>
      </c>
      <c r="L3806" s="1">
        <f>VLOOKUP(A3806,'Dados absolutos'!A:M,13,FALSE)</f>
        <v>0.65</v>
      </c>
      <c r="M3806" s="1">
        <f>(L3806-MIN(L:L))/(MAX(L:L)-MIN(L:L))</f>
        <v>0.38147138964577659</v>
      </c>
      <c r="N3806" s="1">
        <f>VLOOKUP(B3806,'[1]ICI-DH'!$A:$H,8,FALSE)</f>
        <v>0.16</v>
      </c>
      <c r="O3806" s="17">
        <f>VLOOKUP(A3806,'Dados absolutos'!A:Q,17,FALSE)</f>
        <v>0</v>
      </c>
      <c r="P3806" s="1">
        <f>(O3806-MIN(O:O))/(MAX(O:O)-MIN(O:O))</f>
        <v>0</v>
      </c>
      <c r="Q3806" s="3">
        <f>H3806-I3806-K3806+M3806+N3806+P3806</f>
        <v>-0.77996758570995606</v>
      </c>
      <c r="R3806" s="4" t="s">
        <v>9188</v>
      </c>
    </row>
    <row r="3807" spans="1:18" x14ac:dyDescent="0.25">
      <c r="A3807">
        <v>430130</v>
      </c>
      <c r="B3807">
        <v>4301305</v>
      </c>
      <c r="C3807" t="s">
        <v>4482</v>
      </c>
      <c r="D3807" t="s">
        <v>4459</v>
      </c>
      <c r="E3807" t="s">
        <v>3828</v>
      </c>
      <c r="F3807" t="s">
        <v>10</v>
      </c>
      <c r="G3807">
        <f>VLOOKUP(A3807,'Dados absolutos'!A:H,8,FALSE)</f>
        <v>17558</v>
      </c>
      <c r="H3807" s="1">
        <f>(G3807-MIN(G:G))/(MAX(G:G)-MIN(G:G))</f>
        <v>8.3974754853966771E-2</v>
      </c>
      <c r="I3807">
        <f>VLOOKUP(A3807,'Dados absolutos'!A:I,9,FALSE)</f>
        <v>0.65700000000000003</v>
      </c>
      <c r="J3807" s="1">
        <f>VLOOKUP(A3807,'Dados absolutos'!A:L,12,FALSE)</f>
        <v>6392.0734001594719</v>
      </c>
      <c r="K3807" s="1">
        <f>(J3807-MIN(J:J))/(MAX(J:J)-MIN(J:J))</f>
        <v>0.48360105676685822</v>
      </c>
      <c r="L3807" s="1">
        <f>VLOOKUP(A3807,'Dados absolutos'!A:M,13,FALSE)</f>
        <v>0.1</v>
      </c>
      <c r="M3807" s="1">
        <f>(L3807-MIN(L:L))/(MAX(L:L)-MIN(L:L))</f>
        <v>0.11171662125340602</v>
      </c>
      <c r="N3807" s="1">
        <f>VLOOKUP(B3807,'[1]ICI-DH'!$A:$H,8,FALSE)</f>
        <v>0.16</v>
      </c>
      <c r="O3807" s="17">
        <f>VLOOKUP(A3807,'Dados absolutos'!A:Q,17,FALSE)</f>
        <v>5.6954094999430459E-5</v>
      </c>
      <c r="P3807" s="1">
        <f>(O3807-MIN(O:O))/(MAX(O:O)-MIN(O:O))</f>
        <v>4.618344281176039E-3</v>
      </c>
      <c r="Q3807" s="3">
        <f>H3807-I3807-K3807+M3807+N3807+P3807</f>
        <v>-0.78029133637830939</v>
      </c>
      <c r="R3807" s="4" t="s">
        <v>9189</v>
      </c>
    </row>
    <row r="3808" spans="1:18" x14ac:dyDescent="0.25">
      <c r="A3808">
        <v>310040</v>
      </c>
      <c r="B3808">
        <v>3100401</v>
      </c>
      <c r="C3808" t="s">
        <v>2185</v>
      </c>
      <c r="D3808" t="s">
        <v>2181</v>
      </c>
      <c r="E3808" t="s">
        <v>2182</v>
      </c>
      <c r="F3808" t="s">
        <v>10</v>
      </c>
      <c r="G3808">
        <f>VLOOKUP(A3808,'Dados absolutos'!A:H,8,FALSE)</f>
        <v>3909</v>
      </c>
      <c r="H3808" s="1">
        <f>(G3808-MIN(G:G))/(MAX(G:G)-MIN(G:G))</f>
        <v>1.5444325616191436E-2</v>
      </c>
      <c r="I3808">
        <f>VLOOKUP(A3808,'Dados absolutos'!A:I,9,FALSE)</f>
        <v>0.63</v>
      </c>
      <c r="J3808" s="1">
        <f>VLOOKUP(A3808,'Dados absolutos'!A:L,12,FALSE)</f>
        <v>7300.4821821437708</v>
      </c>
      <c r="K3808" s="1">
        <f>(J3808-MIN(J:J))/(MAX(J:J)-MIN(J:J))</f>
        <v>0.55750651392527117</v>
      </c>
      <c r="L3808" s="1">
        <f>VLOOKUP(A3808,'Dados absolutos'!A:M,13,FALSE)</f>
        <v>0.34444444444444444</v>
      </c>
      <c r="M3808" s="1">
        <f>(L3808-MIN(L:L))/(MAX(L:L)-MIN(L:L))</f>
        <v>0.23160762942779292</v>
      </c>
      <c r="N3808" s="1">
        <f>VLOOKUP(B3808,'[1]ICI-DH'!$A:$H,8,FALSE)</f>
        <v>0.16</v>
      </c>
      <c r="O3808" s="17">
        <f>VLOOKUP(A3808,'Dados absolutos'!A:Q,17,FALSE)</f>
        <v>0</v>
      </c>
      <c r="P3808" s="1">
        <f>(O3808-MIN(O:O))/(MAX(O:O)-MIN(O:O))</f>
        <v>0</v>
      </c>
      <c r="Q3808" s="3">
        <f>H3808-I3808-K3808+M3808+N3808+P3808</f>
        <v>-0.7804545588812869</v>
      </c>
      <c r="R3808" s="4" t="s">
        <v>9190</v>
      </c>
    </row>
    <row r="3809" spans="1:18" x14ac:dyDescent="0.25">
      <c r="A3809">
        <v>240330</v>
      </c>
      <c r="B3809">
        <v>2403301</v>
      </c>
      <c r="C3809" t="s">
        <v>1121</v>
      </c>
      <c r="D3809" t="s">
        <v>1086</v>
      </c>
      <c r="E3809" t="s">
        <v>466</v>
      </c>
      <c r="F3809" t="s">
        <v>10</v>
      </c>
      <c r="G3809">
        <f>VLOOKUP(A3809,'Dados absolutos'!A:H,8,FALSE)</f>
        <v>6016</v>
      </c>
      <c r="H3809" s="1">
        <f>(G3809-MIN(G:G))/(MAX(G:G)-MIN(G:G))</f>
        <v>2.6023387408556638E-2</v>
      </c>
      <c r="I3809">
        <f>VLOOKUP(A3809,'Dados absolutos'!A:I,9,FALSE)</f>
        <v>0.629</v>
      </c>
      <c r="J3809" s="1">
        <f>VLOOKUP(A3809,'Dados absolutos'!A:L,12,FALSE)</f>
        <v>6070.0000448803194</v>
      </c>
      <c r="K3809" s="1">
        <f>(J3809-MIN(J:J))/(MAX(J:J)-MIN(J:J))</f>
        <v>0.45739811924300994</v>
      </c>
      <c r="L3809" s="1">
        <f>VLOOKUP(A3809,'Dados absolutos'!A:M,13,FALSE)</f>
        <v>0.11666666666666667</v>
      </c>
      <c r="M3809" s="1">
        <f>(L3809-MIN(L:L))/(MAX(L:L)-MIN(L:L))</f>
        <v>0.11989100817438694</v>
      </c>
      <c r="N3809" s="1">
        <f>VLOOKUP(B3809,'[1]ICI-DH'!$A:$H,8,FALSE)</f>
        <v>0.16</v>
      </c>
      <c r="O3809" s="17">
        <f>VLOOKUP(A3809,'Dados absolutos'!A:Q,17,FALSE)</f>
        <v>0</v>
      </c>
      <c r="P3809" s="1">
        <f>(O3809-MIN(O:O))/(MAX(O:O)-MIN(O:O))</f>
        <v>0</v>
      </c>
      <c r="Q3809" s="3">
        <f>H3809-I3809-K3809+M3809+N3809+P3809</f>
        <v>-0.78048372366006646</v>
      </c>
      <c r="R3809" s="4" t="s">
        <v>9191</v>
      </c>
    </row>
    <row r="3810" spans="1:18" x14ac:dyDescent="0.25">
      <c r="A3810">
        <v>410020</v>
      </c>
      <c r="B3810">
        <v>4100202</v>
      </c>
      <c r="C3810" t="s">
        <v>3829</v>
      </c>
      <c r="D3810" t="s">
        <v>3827</v>
      </c>
      <c r="E3810" t="s">
        <v>3828</v>
      </c>
      <c r="F3810" t="s">
        <v>10</v>
      </c>
      <c r="G3810">
        <f>VLOOKUP(A3810,'Dados absolutos'!A:H,8,FALSE)</f>
        <v>6256</v>
      </c>
      <c r="H3810" s="1">
        <f>(G3810-MIN(G:G))/(MAX(G:G)-MIN(G:G))</f>
        <v>2.722840631229069E-2</v>
      </c>
      <c r="I3810">
        <f>VLOOKUP(A3810,'Dados absolutos'!A:I,9,FALSE)</f>
        <v>0.66700000000000004</v>
      </c>
      <c r="J3810" s="1">
        <f>VLOOKUP(A3810,'Dados absolutos'!A:L,12,FALSE)</f>
        <v>10333.477255434782</v>
      </c>
      <c r="K3810" s="1">
        <f>(J3810-MIN(J:J))/(MAX(J:J)-MIN(J:J))</f>
        <v>0.80426204061794537</v>
      </c>
      <c r="L3810" s="1">
        <f>VLOOKUP(A3810,'Dados absolutos'!A:M,13,FALSE)</f>
        <v>0.87222222222222212</v>
      </c>
      <c r="M3810" s="1">
        <f>(L3810-MIN(L:L))/(MAX(L:L)-MIN(L:L))</f>
        <v>0.49046321525885556</v>
      </c>
      <c r="N3810" s="1">
        <f>VLOOKUP(B3810,'[1]ICI-DH'!$A:$H,8,FALSE)</f>
        <v>0.16</v>
      </c>
      <c r="O3810" s="17">
        <f>VLOOKUP(A3810,'Dados absolutos'!A:Q,17,FALSE)</f>
        <v>1.5984654731457802E-4</v>
      </c>
      <c r="P3810" s="1">
        <f>(O3810-MIN(O:O))/(MAX(O:O)-MIN(O:O))</f>
        <v>1.2961778914464338E-2</v>
      </c>
      <c r="Q3810" s="3">
        <f>H3810-I3810-K3810+M3810+N3810+P3810</f>
        <v>-0.78060864013233489</v>
      </c>
      <c r="R3810" s="4" t="s">
        <v>9192</v>
      </c>
    </row>
    <row r="3811" spans="1:18" x14ac:dyDescent="0.25">
      <c r="A3811">
        <v>355320</v>
      </c>
      <c r="B3811">
        <v>3553203</v>
      </c>
      <c r="C3811" t="s">
        <v>3775</v>
      </c>
      <c r="D3811" t="s">
        <v>3202</v>
      </c>
      <c r="E3811" t="s">
        <v>2182</v>
      </c>
      <c r="F3811" t="s">
        <v>10</v>
      </c>
      <c r="G3811">
        <f>VLOOKUP(A3811,'Dados absolutos'!A:H,8,FALSE)</f>
        <v>6548</v>
      </c>
      <c r="H3811" s="1">
        <f>(G3811-MIN(G:G))/(MAX(G:G)-MIN(G:G))</f>
        <v>2.869451264516712E-2</v>
      </c>
      <c r="I3811">
        <f>VLOOKUP(A3811,'Dados absolutos'!A:I,9,FALSE)</f>
        <v>0.76</v>
      </c>
      <c r="J3811" s="1">
        <f>VLOOKUP(A3811,'Dados absolutos'!A:L,12,FALSE)</f>
        <v>5973.2077962736712</v>
      </c>
      <c r="K3811" s="1">
        <f>(J3811-MIN(J:J))/(MAX(J:J)-MIN(J:J))</f>
        <v>0.44952338759737426</v>
      </c>
      <c r="L3811" s="1">
        <f>VLOOKUP(A3811,'Dados absolutos'!A:M,13,FALSE)</f>
        <v>0.43333333333333329</v>
      </c>
      <c r="M3811" s="1">
        <f>(L3811-MIN(L:L))/(MAX(L:L)-MIN(L:L))</f>
        <v>0.27520435967302453</v>
      </c>
      <c r="N3811" s="1">
        <f>VLOOKUP(B3811,'[1]ICI-DH'!$A:$H,8,FALSE)</f>
        <v>0.1</v>
      </c>
      <c r="O3811" s="17">
        <f>VLOOKUP(A3811,'Dados absolutos'!A:Q,17,FALSE)</f>
        <v>3.0543677458766036E-4</v>
      </c>
      <c r="P3811" s="1">
        <f>(O3811-MIN(O:O))/(MAX(O:O)-MIN(O:O))</f>
        <v>2.4767528677119392E-2</v>
      </c>
      <c r="Q3811" s="3">
        <f>H3811-I3811-K3811+M3811+N3811+P3811</f>
        <v>-0.78085698660206326</v>
      </c>
      <c r="R3811" s="4" t="s">
        <v>9193</v>
      </c>
    </row>
    <row r="3812" spans="1:18" x14ac:dyDescent="0.25">
      <c r="A3812">
        <v>421227</v>
      </c>
      <c r="B3812">
        <v>4212270</v>
      </c>
      <c r="C3812" t="s">
        <v>4366</v>
      </c>
      <c r="D3812" t="s">
        <v>4197</v>
      </c>
      <c r="E3812" t="s">
        <v>3828</v>
      </c>
      <c r="F3812" t="s">
        <v>10</v>
      </c>
      <c r="G3812">
        <f>VLOOKUP(A3812,'Dados absolutos'!A:H,8,FALSE)</f>
        <v>4034</v>
      </c>
      <c r="H3812" s="1">
        <f>(G3812-MIN(G:G))/(MAX(G:G)-MIN(G:G))</f>
        <v>1.6071939628552922E-2</v>
      </c>
      <c r="I3812">
        <f>VLOOKUP(A3812,'Dados absolutos'!A:I,9,FALSE)</f>
        <v>0.65900000000000003</v>
      </c>
      <c r="J3812" s="1">
        <f>VLOOKUP(A3812,'Dados absolutos'!A:L,12,FALSE)</f>
        <v>9895.0767104610823</v>
      </c>
      <c r="K3812" s="1">
        <f>(J3812-MIN(J:J))/(MAX(J:J)-MIN(J:J))</f>
        <v>0.76859506630269858</v>
      </c>
      <c r="L3812" s="1">
        <f>VLOOKUP(A3812,'Dados absolutos'!A:M,13,FALSE)</f>
        <v>0.75</v>
      </c>
      <c r="M3812" s="1">
        <f>(L3812-MIN(L:L))/(MAX(L:L)-MIN(L:L))</f>
        <v>0.43051771117166215</v>
      </c>
      <c r="N3812" s="1">
        <f>VLOOKUP(B3812,'[1]ICI-DH'!$A:$H,8,FALSE)</f>
        <v>0.2</v>
      </c>
      <c r="O3812" s="17">
        <f>VLOOKUP(A3812,'Dados absolutos'!A:Q,17,FALSE)</f>
        <v>0</v>
      </c>
      <c r="P3812" s="1">
        <f>(O3812-MIN(O:O))/(MAX(O:O)-MIN(O:O))</f>
        <v>0</v>
      </c>
      <c r="Q3812" s="3">
        <f>H3812-I3812-K3812+M3812+N3812+P3812</f>
        <v>-0.78100541550248348</v>
      </c>
      <c r="R3812" s="4" t="s">
        <v>9194</v>
      </c>
    </row>
    <row r="3813" spans="1:18" x14ac:dyDescent="0.25">
      <c r="A3813">
        <v>431110</v>
      </c>
      <c r="B3813">
        <v>4311106</v>
      </c>
      <c r="C3813" t="s">
        <v>4669</v>
      </c>
      <c r="D3813" t="s">
        <v>4459</v>
      </c>
      <c r="E3813" t="s">
        <v>3828</v>
      </c>
      <c r="F3813" t="s">
        <v>10</v>
      </c>
      <c r="G3813">
        <f>VLOOKUP(A3813,'Dados absolutos'!A:H,8,FALSE)</f>
        <v>10579</v>
      </c>
      <c r="H3813" s="1">
        <f>(G3813-MIN(G:G))/(MAX(G:G)-MIN(G:G))</f>
        <v>4.8933809315800311E-2</v>
      </c>
      <c r="I3813">
        <f>VLOOKUP(A3813,'Dados absolutos'!A:I,9,FALSE)</f>
        <v>0.71199999999999997</v>
      </c>
      <c r="J3813" s="1">
        <f>VLOOKUP(A3813,'Dados absolutos'!A:L,12,FALSE)</f>
        <v>5811.5104404953208</v>
      </c>
      <c r="K3813" s="1">
        <f>(J3813-MIN(J:J))/(MAX(J:J)-MIN(J:J))</f>
        <v>0.43636816801219847</v>
      </c>
      <c r="L3813" s="1">
        <f>VLOOKUP(A3813,'Dados absolutos'!A:M,13,FALSE)</f>
        <v>0.19444444444444442</v>
      </c>
      <c r="M3813" s="1">
        <f>(L3813-MIN(L:L))/(MAX(L:L)-MIN(L:L))</f>
        <v>0.15803814713896458</v>
      </c>
      <c r="N3813" s="1">
        <f>VLOOKUP(B3813,'[1]ICI-DH'!$A:$H,8,FALSE)</f>
        <v>0.16</v>
      </c>
      <c r="O3813" s="17">
        <f>VLOOKUP(A3813,'Dados absolutos'!A:Q,17,FALSE)</f>
        <v>0</v>
      </c>
      <c r="P3813" s="1">
        <f>(O3813-MIN(O:O))/(MAX(O:O)-MIN(O:O))</f>
        <v>0</v>
      </c>
      <c r="Q3813" s="3">
        <f>H3813-I3813-K3813+M3813+N3813+P3813</f>
        <v>-0.78139621155743355</v>
      </c>
      <c r="R3813" s="4" t="s">
        <v>9195</v>
      </c>
    </row>
    <row r="3814" spans="1:18" x14ac:dyDescent="0.25">
      <c r="A3814">
        <v>210930</v>
      </c>
      <c r="B3814">
        <v>2109304</v>
      </c>
      <c r="C3814" t="s">
        <v>617</v>
      </c>
      <c r="D3814" t="s">
        <v>465</v>
      </c>
      <c r="E3814" t="s">
        <v>466</v>
      </c>
      <c r="F3814" t="s">
        <v>10</v>
      </c>
      <c r="G3814">
        <f>VLOOKUP(A3814,'Dados absolutos'!A:H,8,FALSE)</f>
        <v>10549</v>
      </c>
      <c r="H3814" s="1">
        <f>(G3814-MIN(G:G))/(MAX(G:G)-MIN(G:G))</f>
        <v>4.878318195283355E-2</v>
      </c>
      <c r="I3814">
        <f>VLOOKUP(A3814,'Dados absolutos'!A:I,9,FALSE)</f>
        <v>0.58699999999999997</v>
      </c>
      <c r="J3814" s="1">
        <f>VLOOKUP(A3814,'Dados absolutos'!A:L,12,FALSE)</f>
        <v>6603.6763370935641</v>
      </c>
      <c r="K3814" s="1">
        <f>(J3814-MIN(J:J))/(MAX(J:J)-MIN(J:J))</f>
        <v>0.50081644712891138</v>
      </c>
      <c r="L3814" s="1">
        <f>VLOOKUP(A3814,'Dados absolutos'!A:M,13,FALSE)</f>
        <v>5.555555555555558E-2</v>
      </c>
      <c r="M3814" s="1">
        <f>(L3814-MIN(L:L))/(MAX(L:L)-MIN(L:L))</f>
        <v>8.9918256130790214E-2</v>
      </c>
      <c r="N3814" s="1">
        <f>VLOOKUP(B3814,'[1]ICI-DH'!$A:$H,8,FALSE)</f>
        <v>0.16</v>
      </c>
      <c r="O3814" s="17">
        <f>VLOOKUP(A3814,'Dados absolutos'!A:Q,17,FALSE)</f>
        <v>9.4795715233671432E-5</v>
      </c>
      <c r="P3814" s="1">
        <f>(O3814-MIN(O:O))/(MAX(O:O)-MIN(O:O))</f>
        <v>7.6868792197259351E-3</v>
      </c>
      <c r="Q3814" s="3">
        <f>H3814-I3814-K3814+M3814+N3814+P3814</f>
        <v>-0.78142812982556176</v>
      </c>
      <c r="R3814" s="4" t="s">
        <v>9196</v>
      </c>
    </row>
    <row r="3815" spans="1:18" x14ac:dyDescent="0.25">
      <c r="A3815">
        <v>431810</v>
      </c>
      <c r="B3815">
        <v>4318101</v>
      </c>
      <c r="C3815" t="s">
        <v>4825</v>
      </c>
      <c r="D3815" t="s">
        <v>4459</v>
      </c>
      <c r="E3815" t="s">
        <v>3828</v>
      </c>
      <c r="F3815" t="s">
        <v>10</v>
      </c>
      <c r="G3815">
        <f>VLOOKUP(A3815,'Dados absolutos'!A:H,8,FALSE)</f>
        <v>17618</v>
      </c>
      <c r="H3815" s="1">
        <f>(G3815-MIN(G:G))/(MAX(G:G)-MIN(G:G))</f>
        <v>8.427600957990028E-2</v>
      </c>
      <c r="I3815">
        <f>VLOOKUP(A3815,'Dados absolutos'!A:I,9,FALSE)</f>
        <v>0.67500000000000004</v>
      </c>
      <c r="J3815" s="1">
        <f>VLOOKUP(A3815,'Dados absolutos'!A:L,12,FALSE)</f>
        <v>6066.3139289363153</v>
      </c>
      <c r="K3815" s="1">
        <f>(J3815-MIN(J:J))/(MAX(J:J)-MIN(J:J))</f>
        <v>0.45709822773008829</v>
      </c>
      <c r="L3815" s="1">
        <f>VLOOKUP(A3815,'Dados absolutos'!A:M,13,FALSE)</f>
        <v>8.8888888888888906E-2</v>
      </c>
      <c r="M3815" s="1">
        <f>(L3815-MIN(L:L))/(MAX(L:L)-MIN(L:L))</f>
        <v>0.10626702997275207</v>
      </c>
      <c r="N3815" s="1">
        <f>VLOOKUP(B3815,'[1]ICI-DH'!$A:$H,8,FALSE)</f>
        <v>0.16</v>
      </c>
      <c r="O3815" s="17">
        <f>VLOOKUP(A3815,'Dados absolutos'!A:Q,17,FALSE)</f>
        <v>0</v>
      </c>
      <c r="P3815" s="1">
        <f>(O3815-MIN(O:O))/(MAX(O:O)-MIN(O:O))</f>
        <v>0</v>
      </c>
      <c r="Q3815" s="3">
        <f>H3815-I3815-K3815+M3815+N3815+P3815</f>
        <v>-0.78155518817743608</v>
      </c>
      <c r="R3815" s="4" t="s">
        <v>9197</v>
      </c>
    </row>
    <row r="3816" spans="1:18" x14ac:dyDescent="0.25">
      <c r="A3816">
        <v>311140</v>
      </c>
      <c r="B3816">
        <v>3111408</v>
      </c>
      <c r="C3816" t="s">
        <v>2305</v>
      </c>
      <c r="D3816" t="s">
        <v>2181</v>
      </c>
      <c r="E3816" t="s">
        <v>2182</v>
      </c>
      <c r="F3816" t="s">
        <v>10</v>
      </c>
      <c r="G3816">
        <f>VLOOKUP(A3816,'Dados absolutos'!A:H,8,FALSE)</f>
        <v>8466</v>
      </c>
      <c r="H3816" s="1">
        <f>(G3816-MIN(G:G))/(MAX(G:G)-MIN(G:G))</f>
        <v>3.8324622050841757E-2</v>
      </c>
      <c r="I3816">
        <f>VLOOKUP(A3816,'Dados absolutos'!A:I,9,FALSE)</f>
        <v>0.70599999999999996</v>
      </c>
      <c r="J3816" s="1">
        <f>VLOOKUP(A3816,'Dados absolutos'!A:L,12,FALSE)</f>
        <v>9043.4819536971409</v>
      </c>
      <c r="K3816" s="1">
        <f>(J3816-MIN(J:J))/(MAX(J:J)-MIN(J:J))</f>
        <v>0.6993118305386542</v>
      </c>
      <c r="L3816" s="1">
        <f>VLOOKUP(A3816,'Dados absolutos'!A:M,13,FALSE)</f>
        <v>0.7</v>
      </c>
      <c r="M3816" s="1">
        <f>(L3816-MIN(L:L))/(MAX(L:L)-MIN(L:L))</f>
        <v>0.40599455040871935</v>
      </c>
      <c r="N3816" s="1">
        <f>VLOOKUP(B3816,'[1]ICI-DH'!$A:$H,8,FALSE)</f>
        <v>0.16</v>
      </c>
      <c r="O3816" s="17">
        <f>VLOOKUP(A3816,'Dados absolutos'!A:Q,17,FALSE)</f>
        <v>2.3623907394283014E-4</v>
      </c>
      <c r="P3816" s="1">
        <f>(O3816-MIN(O:O))/(MAX(O:O)-MIN(O:O))</f>
        <v>1.915636401816416E-2</v>
      </c>
      <c r="Q3816" s="3">
        <f>H3816-I3816-K3816+M3816+N3816+P3816</f>
        <v>-0.7818362940609288</v>
      </c>
      <c r="R3816" s="4" t="s">
        <v>9198</v>
      </c>
    </row>
    <row r="3817" spans="1:18" x14ac:dyDescent="0.25">
      <c r="A3817">
        <v>316225</v>
      </c>
      <c r="B3817">
        <v>3162252</v>
      </c>
      <c r="C3817" t="s">
        <v>2907</v>
      </c>
      <c r="D3817" t="s">
        <v>2181</v>
      </c>
      <c r="E3817" t="s">
        <v>2182</v>
      </c>
      <c r="F3817" t="s">
        <v>10</v>
      </c>
      <c r="G3817">
        <f>VLOOKUP(A3817,'Dados absolutos'!A:H,8,FALSE)</f>
        <v>4822</v>
      </c>
      <c r="H3817" s="1">
        <f>(G3817-MIN(G:G))/(MAX(G:G)-MIN(G:G))</f>
        <v>2.0028418362479729E-2</v>
      </c>
      <c r="I3817">
        <f>VLOOKUP(A3817,'Dados absolutos'!A:I,9,FALSE)</f>
        <v>0.63400000000000001</v>
      </c>
      <c r="J3817" s="1">
        <f>VLOOKUP(A3817,'Dados absolutos'!A:L,12,FALSE)</f>
        <v>6889.1466818747413</v>
      </c>
      <c r="K3817" s="1">
        <f>(J3817-MIN(J:J))/(MAX(J:J)-MIN(J:J))</f>
        <v>0.52404147175949367</v>
      </c>
      <c r="L3817" s="1">
        <f>VLOOKUP(A3817,'Dados absolutos'!A:M,13,FALSE)</f>
        <v>0.39444444444444449</v>
      </c>
      <c r="M3817" s="1">
        <f>(L3817-MIN(L:L))/(MAX(L:L)-MIN(L:L))</f>
        <v>0.2561307901907357</v>
      </c>
      <c r="N3817" s="1">
        <f>VLOOKUP(B3817,'[1]ICI-DH'!$A:$H,8,FALSE)</f>
        <v>0.1</v>
      </c>
      <c r="O3817" s="17">
        <f>VLOOKUP(A3817,'Dados absolutos'!A:Q,17,FALSE)</f>
        <v>0</v>
      </c>
      <c r="P3817" s="1">
        <f>(O3817-MIN(O:O))/(MAX(O:O)-MIN(O:O))</f>
        <v>0</v>
      </c>
      <c r="Q3817" s="3">
        <f>H3817-I3817-K3817+M3817+N3817+P3817</f>
        <v>-0.78188226320627818</v>
      </c>
      <c r="R3817" s="4" t="s">
        <v>9199</v>
      </c>
    </row>
    <row r="3818" spans="1:18" x14ac:dyDescent="0.25">
      <c r="A3818">
        <v>280520</v>
      </c>
      <c r="B3818">
        <v>2805208</v>
      </c>
      <c r="C3818" t="s">
        <v>1761</v>
      </c>
      <c r="D3818" t="s">
        <v>1716</v>
      </c>
      <c r="E3818" t="s">
        <v>466</v>
      </c>
      <c r="F3818" t="s">
        <v>10</v>
      </c>
      <c r="G3818">
        <f>VLOOKUP(A3818,'Dados absolutos'!A:H,8,FALSE)</f>
        <v>5677</v>
      </c>
      <c r="H3818" s="1">
        <f>(G3818-MIN(G:G))/(MAX(G:G)-MIN(G:G))</f>
        <v>2.4321298207032289E-2</v>
      </c>
      <c r="I3818">
        <f>VLOOKUP(A3818,'Dados absolutos'!A:I,9,FALSE)</f>
        <v>0.58299999999999996</v>
      </c>
      <c r="J3818" s="1">
        <f>VLOOKUP(A3818,'Dados absolutos'!A:L,12,FALSE)</f>
        <v>6421.8504949797425</v>
      </c>
      <c r="K3818" s="1">
        <f>(J3818-MIN(J:J))/(MAX(J:J)-MIN(J:J))</f>
        <v>0.48602363330859355</v>
      </c>
      <c r="L3818" s="1">
        <f>VLOOKUP(A3818,'Dados absolutos'!A:M,13,FALSE)</f>
        <v>0</v>
      </c>
      <c r="M3818" s="1">
        <f>(L3818-MIN(L:L))/(MAX(L:L)-MIN(L:L))</f>
        <v>6.2670299727520445E-2</v>
      </c>
      <c r="N3818" s="1">
        <f>VLOOKUP(B3818,'[1]ICI-DH'!$A:$H,8,FALSE)</f>
        <v>0.2</v>
      </c>
      <c r="O3818" s="17">
        <f>VLOOKUP(A3818,'Dados absolutos'!A:Q,17,FALSE)</f>
        <v>0</v>
      </c>
      <c r="P3818" s="1">
        <f>(O3818-MIN(O:O))/(MAX(O:O)-MIN(O:O))</f>
        <v>0</v>
      </c>
      <c r="Q3818" s="3">
        <f>H3818-I3818-K3818+M3818+N3818+P3818</f>
        <v>-0.78203203537404065</v>
      </c>
      <c r="R3818" s="4" t="s">
        <v>9200</v>
      </c>
    </row>
    <row r="3819" spans="1:18" x14ac:dyDescent="0.25">
      <c r="A3819">
        <v>421160</v>
      </c>
      <c r="B3819">
        <v>4211603</v>
      </c>
      <c r="C3819" t="s">
        <v>4355</v>
      </c>
      <c r="D3819" t="s">
        <v>4197</v>
      </c>
      <c r="E3819" t="s">
        <v>3828</v>
      </c>
      <c r="F3819" t="s">
        <v>10</v>
      </c>
      <c r="G3819">
        <f>VLOOKUP(A3819,'Dados absolutos'!A:H,8,FALSE)</f>
        <v>13664</v>
      </c>
      <c r="H3819" s="1">
        <f>(G3819-MIN(G:G))/(MAX(G:G)-MIN(G:G))</f>
        <v>6.4423323140881769E-2</v>
      </c>
      <c r="I3819">
        <f>VLOOKUP(A3819,'Dados absolutos'!A:I,9,FALSE)</f>
        <v>0.76800000000000002</v>
      </c>
      <c r="J3819" s="1">
        <f>VLOOKUP(A3819,'Dados absolutos'!A:L,12,FALSE)</f>
        <v>7031.3758013758788</v>
      </c>
      <c r="K3819" s="1">
        <f>(J3819-MIN(J:J))/(MAX(J:J)-MIN(J:J))</f>
        <v>0.53561281310541187</v>
      </c>
      <c r="L3819" s="1">
        <f>VLOOKUP(A3819,'Dados absolutos'!A:M,13,FALSE)</f>
        <v>0.6</v>
      </c>
      <c r="M3819" s="1">
        <f>(L3819-MIN(L:L))/(MAX(L:L)-MIN(L:L))</f>
        <v>0.35694822888283378</v>
      </c>
      <c r="N3819" s="1">
        <f>VLOOKUP(B3819,'[1]ICI-DH'!$A:$H,8,FALSE)</f>
        <v>0.1</v>
      </c>
      <c r="O3819" s="17">
        <f>VLOOKUP(A3819,'Dados absolutos'!A:Q,17,FALSE)</f>
        <v>0</v>
      </c>
      <c r="P3819" s="1">
        <f>(O3819-MIN(O:O))/(MAX(O:O)-MIN(O:O))</f>
        <v>0</v>
      </c>
      <c r="Q3819" s="3">
        <f>H3819-I3819-K3819+M3819+N3819+P3819</f>
        <v>-0.78224126108169634</v>
      </c>
      <c r="R3819" s="4" t="s">
        <v>9201</v>
      </c>
    </row>
    <row r="3820" spans="1:18" x14ac:dyDescent="0.25">
      <c r="A3820">
        <v>522015</v>
      </c>
      <c r="B3820">
        <v>5220157</v>
      </c>
      <c r="C3820" t="s">
        <v>5341</v>
      </c>
      <c r="D3820" t="s">
        <v>5136</v>
      </c>
      <c r="E3820" t="s">
        <v>4932</v>
      </c>
      <c r="F3820" t="s">
        <v>10</v>
      </c>
      <c r="G3820">
        <f>VLOOKUP(A3820,'Dados absolutos'!A:H,8,FALSE)</f>
        <v>4837</v>
      </c>
      <c r="H3820" s="1">
        <f>(G3820-MIN(G:G))/(MAX(G:G)-MIN(G:G))</f>
        <v>2.0103732043963107E-2</v>
      </c>
      <c r="I3820">
        <f>VLOOKUP(A3820,'Dados absolutos'!A:I,9,FALSE)</f>
        <v>0.66900000000000004</v>
      </c>
      <c r="J3820" s="1">
        <f>VLOOKUP(A3820,'Dados absolutos'!A:L,12,FALSE)</f>
        <v>8308.5470022741374</v>
      </c>
      <c r="K3820" s="1">
        <f>(J3820-MIN(J:J))/(MAX(J:J)-MIN(J:J))</f>
        <v>0.63951969219321936</v>
      </c>
      <c r="L3820" s="1">
        <f>VLOOKUP(A3820,'Dados absolutos'!A:M,13,FALSE)</f>
        <v>0.7</v>
      </c>
      <c r="M3820" s="1">
        <f>(L3820-MIN(L:L))/(MAX(L:L)-MIN(L:L))</f>
        <v>0.40599455040871935</v>
      </c>
      <c r="N3820" s="1">
        <f>VLOOKUP(B3820,'[1]ICI-DH'!$A:$H,8,FALSE)</f>
        <v>0.1</v>
      </c>
      <c r="O3820" s="17">
        <f>VLOOKUP(A3820,'Dados absolutos'!A:Q,17,FALSE)</f>
        <v>0</v>
      </c>
      <c r="P3820" s="1">
        <f>(O3820-MIN(O:O))/(MAX(O:O)-MIN(O:O))</f>
        <v>0</v>
      </c>
      <c r="Q3820" s="3">
        <f>H3820-I3820-K3820+M3820+N3820+P3820</f>
        <v>-0.78242140974053687</v>
      </c>
      <c r="R3820" s="4" t="s">
        <v>9202</v>
      </c>
    </row>
    <row r="3821" spans="1:18" x14ac:dyDescent="0.25">
      <c r="A3821">
        <v>221120</v>
      </c>
      <c r="B3821">
        <v>2211209</v>
      </c>
      <c r="C3821" t="s">
        <v>897</v>
      </c>
      <c r="D3821" t="s">
        <v>682</v>
      </c>
      <c r="E3821" t="s">
        <v>466</v>
      </c>
      <c r="F3821" t="s">
        <v>10</v>
      </c>
      <c r="G3821">
        <f>VLOOKUP(A3821,'Dados absolutos'!A:H,8,FALSE)</f>
        <v>25203</v>
      </c>
      <c r="H3821" s="1">
        <f>(G3821-MIN(G:G))/(MAX(G:G)-MIN(G:G))</f>
        <v>0.12235962784999523</v>
      </c>
      <c r="I3821">
        <f>VLOOKUP(A3821,'Dados absolutos'!A:I,9,FALSE)</f>
        <v>0.63100000000000001</v>
      </c>
      <c r="J3821" s="1">
        <f>VLOOKUP(A3821,'Dados absolutos'!A:L,12,FALSE)</f>
        <v>8726.900543189302</v>
      </c>
      <c r="K3821" s="1">
        <f>(J3821-MIN(J:J))/(MAX(J:J)-MIN(J:J))</f>
        <v>0.67355570143086518</v>
      </c>
      <c r="L3821" s="1">
        <f>VLOOKUP(A3821,'Dados absolutos'!A:M,13,FALSE)</f>
        <v>0.48333333333333339</v>
      </c>
      <c r="M3821" s="1">
        <f>(L3821-MIN(L:L))/(MAX(L:L)-MIN(L:L))</f>
        <v>0.29972752043596734</v>
      </c>
      <c r="N3821" s="1">
        <f>VLOOKUP(B3821,'[1]ICI-DH'!$A:$H,8,FALSE)</f>
        <v>0.1</v>
      </c>
      <c r="O3821" s="17">
        <f>VLOOKUP(A3821,'Dados absolutos'!A:Q,17,FALSE)</f>
        <v>0</v>
      </c>
      <c r="P3821" s="1">
        <f>(O3821-MIN(O:O))/(MAX(O:O)-MIN(O:O))</f>
        <v>0</v>
      </c>
      <c r="Q3821" s="3">
        <f>H3821-I3821-K3821+M3821+N3821+P3821</f>
        <v>-0.78246855314490282</v>
      </c>
      <c r="R3821" s="4" t="s">
        <v>9203</v>
      </c>
    </row>
    <row r="3822" spans="1:18" x14ac:dyDescent="0.25">
      <c r="A3822">
        <v>312300</v>
      </c>
      <c r="B3822">
        <v>3123007</v>
      </c>
      <c r="C3822" t="s">
        <v>2438</v>
      </c>
      <c r="D3822" t="s">
        <v>2181</v>
      </c>
      <c r="E3822" t="s">
        <v>2182</v>
      </c>
      <c r="F3822" t="s">
        <v>10</v>
      </c>
      <c r="G3822">
        <f>VLOOKUP(A3822,'Dados absolutos'!A:H,8,FALSE)</f>
        <v>10007</v>
      </c>
      <c r="H3822" s="1">
        <f>(G3822-MIN(G:G))/(MAX(G:G)-MIN(G:G))</f>
        <v>4.606184759523415E-2</v>
      </c>
      <c r="I3822">
        <f>VLOOKUP(A3822,'Dados absolutos'!A:I,9,FALSE)</f>
        <v>0.68600000000000005</v>
      </c>
      <c r="J3822" s="1">
        <f>VLOOKUP(A3822,'Dados absolutos'!A:L,12,FALSE)</f>
        <v>4606.725024482862</v>
      </c>
      <c r="K3822" s="1">
        <f>(J3822-MIN(J:J))/(MAX(J:J)-MIN(J:J))</f>
        <v>0.33835038272208612</v>
      </c>
      <c r="L3822" s="1">
        <f>VLOOKUP(A3822,'Dados absolutos'!A:M,13,FALSE)</f>
        <v>6.6666666666666666E-2</v>
      </c>
      <c r="M3822" s="1">
        <f>(L3822-MIN(L:L))/(MAX(L:L)-MIN(L:L))</f>
        <v>9.5367847411444162E-2</v>
      </c>
      <c r="N3822" s="1">
        <f>VLOOKUP(B3822,'[1]ICI-DH'!$A:$H,8,FALSE)</f>
        <v>0.1</v>
      </c>
      <c r="O3822" s="17">
        <f>VLOOKUP(A3822,'Dados absolutos'!A:Q,17,FALSE)</f>
        <v>0</v>
      </c>
      <c r="P3822" s="1">
        <f>(O3822-MIN(O:O))/(MAX(O:O)-MIN(O:O))</f>
        <v>0</v>
      </c>
      <c r="Q3822" s="3">
        <f>H3822-I3822-K3822+M3822+N3822+P3822</f>
        <v>-0.7829206877154079</v>
      </c>
      <c r="R3822" s="4" t="s">
        <v>9204</v>
      </c>
    </row>
    <row r="3823" spans="1:18" x14ac:dyDescent="0.25">
      <c r="A3823">
        <v>421420</v>
      </c>
      <c r="B3823">
        <v>4214201</v>
      </c>
      <c r="C3823" t="s">
        <v>4386</v>
      </c>
      <c r="D3823" t="s">
        <v>4197</v>
      </c>
      <c r="E3823" t="s">
        <v>3828</v>
      </c>
      <c r="F3823" t="s">
        <v>10</v>
      </c>
      <c r="G3823">
        <f>VLOOKUP(A3823,'Dados absolutos'!A:H,8,FALSE)</f>
        <v>11022</v>
      </c>
      <c r="H3823" s="1">
        <f>(G3823-MIN(G:G))/(MAX(G:G)-MIN(G:G))</f>
        <v>5.115807337560941E-2</v>
      </c>
      <c r="I3823">
        <f>VLOOKUP(A3823,'Dados absolutos'!A:I,9,FALSE)</f>
        <v>0.73</v>
      </c>
      <c r="J3823" s="1">
        <f>VLOOKUP(A3823,'Dados absolutos'!A:L,12,FALSE)</f>
        <v>6171.8884521865357</v>
      </c>
      <c r="K3823" s="1">
        <f>(J3823-MIN(J:J))/(MAX(J:J)-MIN(J:J))</f>
        <v>0.46568745931814653</v>
      </c>
      <c r="L3823" s="1">
        <f>VLOOKUP(A3823,'Dados absolutos'!A:M,13,FALSE)</f>
        <v>0.40555555555555556</v>
      </c>
      <c r="M3823" s="1">
        <f>(L3823-MIN(L:L))/(MAX(L:L)-MIN(L:L))</f>
        <v>0.26158038147138968</v>
      </c>
      <c r="N3823" s="1">
        <f>VLOOKUP(B3823,'[1]ICI-DH'!$A:$H,8,FALSE)</f>
        <v>0.1</v>
      </c>
      <c r="O3823" s="17">
        <f>VLOOKUP(A3823,'Dados absolutos'!A:Q,17,FALSE)</f>
        <v>0</v>
      </c>
      <c r="P3823" s="1">
        <f>(O3823-MIN(O:O))/(MAX(O:O)-MIN(O:O))</f>
        <v>0</v>
      </c>
      <c r="Q3823" s="3">
        <f>H3823-I3823-K3823+M3823+N3823+P3823</f>
        <v>-0.78294900447114746</v>
      </c>
      <c r="R3823" s="4" t="s">
        <v>9205</v>
      </c>
    </row>
    <row r="3824" spans="1:18" x14ac:dyDescent="0.25">
      <c r="A3824">
        <v>250660</v>
      </c>
      <c r="B3824">
        <v>2506608</v>
      </c>
      <c r="C3824" t="s">
        <v>1328</v>
      </c>
      <c r="D3824" t="s">
        <v>1247</v>
      </c>
      <c r="E3824" t="s">
        <v>466</v>
      </c>
      <c r="F3824" t="s">
        <v>10</v>
      </c>
      <c r="G3824">
        <f>VLOOKUP(A3824,'Dados absolutos'!A:H,8,FALSE)</f>
        <v>5631</v>
      </c>
      <c r="H3824" s="1">
        <f>(G3824-MIN(G:G))/(MAX(G:G)-MIN(G:G))</f>
        <v>2.4090336250483263E-2</v>
      </c>
      <c r="I3824">
        <f>VLOOKUP(A3824,'Dados absolutos'!A:I,9,FALSE)</f>
        <v>0.58599999999999997</v>
      </c>
      <c r="J3824" s="1">
        <f>VLOOKUP(A3824,'Dados absolutos'!A:L,12,FALSE)</f>
        <v>5166.651608950453</v>
      </c>
      <c r="K3824" s="1">
        <f>(J3824-MIN(J:J))/(MAX(J:J)-MIN(J:J))</f>
        <v>0.38390435690299768</v>
      </c>
      <c r="L3824" s="1">
        <f>VLOOKUP(A3824,'Dados absolutos'!A:M,13,FALSE)</f>
        <v>0</v>
      </c>
      <c r="M3824" s="1">
        <f>(L3824-MIN(L:L))/(MAX(L:L)-MIN(L:L))</f>
        <v>6.2670299727520445E-2</v>
      </c>
      <c r="N3824" s="1">
        <f>VLOOKUP(B3824,'[1]ICI-DH'!$A:$H,8,FALSE)</f>
        <v>0.1</v>
      </c>
      <c r="O3824" s="17">
        <f>VLOOKUP(A3824,'Dados absolutos'!A:Q,17,FALSE)</f>
        <v>0</v>
      </c>
      <c r="P3824" s="1">
        <f>(O3824-MIN(O:O))/(MAX(O:O)-MIN(O:O))</f>
        <v>0</v>
      </c>
      <c r="Q3824" s="3">
        <f>H3824-I3824-K3824+M3824+N3824+P3824</f>
        <v>-0.78314372092499385</v>
      </c>
      <c r="R3824" s="4" t="s">
        <v>9206</v>
      </c>
    </row>
    <row r="3825" spans="1:18" x14ac:dyDescent="0.25">
      <c r="A3825">
        <v>220210</v>
      </c>
      <c r="B3825">
        <v>2202109</v>
      </c>
      <c r="C3825" t="s">
        <v>724</v>
      </c>
      <c r="D3825" t="s">
        <v>682</v>
      </c>
      <c r="E3825" t="s">
        <v>466</v>
      </c>
      <c r="F3825" t="s">
        <v>10</v>
      </c>
      <c r="G3825">
        <f>VLOOKUP(A3825,'Dados absolutos'!A:H,8,FALSE)</f>
        <v>4938</v>
      </c>
      <c r="H3825" s="1">
        <f>(G3825-MIN(G:G))/(MAX(G:G)-MIN(G:G))</f>
        <v>2.0610844165951187E-2</v>
      </c>
      <c r="I3825">
        <f>VLOOKUP(A3825,'Dados absolutos'!A:I,9,FALSE)</f>
        <v>0.54400000000000004</v>
      </c>
      <c r="J3825" s="1">
        <f>VLOOKUP(A3825,'Dados absolutos'!A:L,12,FALSE)</f>
        <v>7755.5386492507087</v>
      </c>
      <c r="K3825" s="1">
        <f>(J3825-MIN(J:J))/(MAX(J:J)-MIN(J:J))</f>
        <v>0.5945285649021097</v>
      </c>
      <c r="L3825" s="1">
        <f>VLOOKUP(A3825,'Dados absolutos'!A:M,13,FALSE)</f>
        <v>0.35</v>
      </c>
      <c r="M3825" s="1">
        <f>(L3825-MIN(L:L))/(MAX(L:L)-MIN(L:L))</f>
        <v>0.23433242506811988</v>
      </c>
      <c r="N3825" s="1">
        <f>VLOOKUP(B3825,'[1]ICI-DH'!$A:$H,8,FALSE)</f>
        <v>0.1</v>
      </c>
      <c r="O3825" s="17">
        <f>VLOOKUP(A3825,'Dados absolutos'!A:Q,17,FALSE)</f>
        <v>0</v>
      </c>
      <c r="P3825" s="1">
        <f>(O3825-MIN(O:O))/(MAX(O:O)-MIN(O:O))</f>
        <v>0</v>
      </c>
      <c r="Q3825" s="3">
        <f>H3825-I3825-K3825+M3825+N3825+P3825</f>
        <v>-0.78358529566803869</v>
      </c>
      <c r="R3825" s="4" t="s">
        <v>9207</v>
      </c>
    </row>
    <row r="3826" spans="1:18" x14ac:dyDescent="0.25">
      <c r="A3826">
        <v>316460</v>
      </c>
      <c r="B3826">
        <v>3164605</v>
      </c>
      <c r="C3826" t="s">
        <v>2940</v>
      </c>
      <c r="D3826" t="s">
        <v>2181</v>
      </c>
      <c r="E3826" t="s">
        <v>2182</v>
      </c>
      <c r="F3826" t="s">
        <v>10</v>
      </c>
      <c r="G3826">
        <f>VLOOKUP(A3826,'Dados absolutos'!A:H,8,FALSE)</f>
        <v>8815</v>
      </c>
      <c r="H3826" s="1">
        <f>(G3826-MIN(G:G))/(MAX(G:G)-MIN(G:G))</f>
        <v>4.0076920373355022E-2</v>
      </c>
      <c r="I3826">
        <f>VLOOKUP(A3826,'Dados absolutos'!A:I,9,FALSE)</f>
        <v>0.626</v>
      </c>
      <c r="J3826" s="1">
        <f>VLOOKUP(A3826,'Dados absolutos'!A:L,12,FALSE)</f>
        <v>7068.4599909245608</v>
      </c>
      <c r="K3826" s="1">
        <f>(J3826-MIN(J:J))/(MAX(J:J)-MIN(J:J))</f>
        <v>0.53862987330595047</v>
      </c>
      <c r="L3826" s="1">
        <f>VLOOKUP(A3826,'Dados absolutos'!A:M,13,FALSE)</f>
        <v>0.34444444444444444</v>
      </c>
      <c r="M3826" s="1">
        <f>(L3826-MIN(L:L))/(MAX(L:L)-MIN(L:L))</f>
        <v>0.23160762942779292</v>
      </c>
      <c r="N3826" s="1">
        <f>VLOOKUP(B3826,'[1]ICI-DH'!$A:$H,8,FALSE)</f>
        <v>0.1</v>
      </c>
      <c r="O3826" s="17">
        <f>VLOOKUP(A3826,'Dados absolutos'!A:Q,17,FALSE)</f>
        <v>1.1344299489506523E-4</v>
      </c>
      <c r="P3826" s="1">
        <f>(O3826-MIN(O:O))/(MAX(O:O)-MIN(O:O))</f>
        <v>9.1989664082687342E-3</v>
      </c>
      <c r="Q3826" s="3">
        <f>H3826-I3826-K3826+M3826+N3826+P3826</f>
        <v>-0.78374635709653384</v>
      </c>
      <c r="R3826" s="4" t="s">
        <v>9208</v>
      </c>
    </row>
    <row r="3827" spans="1:18" x14ac:dyDescent="0.25">
      <c r="A3827">
        <v>355260</v>
      </c>
      <c r="B3827">
        <v>3552601</v>
      </c>
      <c r="C3827" t="s">
        <v>3770</v>
      </c>
      <c r="D3827" t="s">
        <v>3202</v>
      </c>
      <c r="E3827" t="s">
        <v>2182</v>
      </c>
      <c r="F3827" t="s">
        <v>10</v>
      </c>
      <c r="G3827">
        <f>VLOOKUP(A3827,'Dados absolutos'!A:H,8,FALSE)</f>
        <v>11323</v>
      </c>
      <c r="H3827" s="1">
        <f>(G3827-MIN(G:G))/(MAX(G:G)-MIN(G:G))</f>
        <v>5.2669367917375871E-2</v>
      </c>
      <c r="I3827">
        <f>VLOOKUP(A3827,'Dados absolutos'!A:I,9,FALSE)</f>
        <v>0.73499999999999999</v>
      </c>
      <c r="J3827" s="1">
        <f>VLOOKUP(A3827,'Dados absolutos'!A:L,12,FALSE)</f>
        <v>6196.1863834672795</v>
      </c>
      <c r="K3827" s="1">
        <f>(J3827-MIN(J:J))/(MAX(J:J)-MIN(J:J))</f>
        <v>0.46766426728711452</v>
      </c>
      <c r="L3827" s="1">
        <f>VLOOKUP(A3827,'Dados absolutos'!A:M,13,FALSE)</f>
        <v>0.40000000000000008</v>
      </c>
      <c r="M3827" s="1">
        <f>(L3827-MIN(L:L))/(MAX(L:L)-MIN(L:L))</f>
        <v>0.25885558583106277</v>
      </c>
      <c r="N3827" s="1">
        <f>VLOOKUP(B3827,'[1]ICI-DH'!$A:$H,8,FALSE)</f>
        <v>0.1</v>
      </c>
      <c r="O3827" s="17">
        <f>VLOOKUP(A3827,'Dados absolutos'!A:Q,17,FALSE)</f>
        <v>8.8315817362889689E-5</v>
      </c>
      <c r="P3827" s="1">
        <f>(O3827-MIN(O:O))/(MAX(O:O)-MIN(O:O))</f>
        <v>7.1614315012707664E-3</v>
      </c>
      <c r="Q3827" s="3">
        <f>H3827-I3827-K3827+M3827+N3827+P3827</f>
        <v>-0.78397788203740504</v>
      </c>
      <c r="R3827" s="4" t="s">
        <v>9209</v>
      </c>
    </row>
    <row r="3828" spans="1:18" x14ac:dyDescent="0.25">
      <c r="A3828">
        <v>210207</v>
      </c>
      <c r="B3828">
        <v>2102077</v>
      </c>
      <c r="C3828" t="s">
        <v>500</v>
      </c>
      <c r="D3828" t="s">
        <v>465</v>
      </c>
      <c r="E3828" t="s">
        <v>466</v>
      </c>
      <c r="F3828" t="s">
        <v>10</v>
      </c>
      <c r="G3828">
        <f>VLOOKUP(A3828,'Dados absolutos'!A:H,8,FALSE)</f>
        <v>12212</v>
      </c>
      <c r="H3828" s="1">
        <f>(G3828-MIN(G:G))/(MAX(G:G)-MIN(G:G))</f>
        <v>5.7132958773290755E-2</v>
      </c>
      <c r="I3828">
        <f>VLOOKUP(A3828,'Dados absolutos'!A:I,9,FALSE)</f>
        <v>0.56200000000000006</v>
      </c>
      <c r="J3828" s="1">
        <f>VLOOKUP(A3828,'Dados absolutos'!A:L,12,FALSE)</f>
        <v>5878.2717875859807</v>
      </c>
      <c r="K3828" s="1">
        <f>(J3828-MIN(J:J))/(MAX(J:J)-MIN(J:J))</f>
        <v>0.44179967415249466</v>
      </c>
      <c r="L3828" s="1">
        <f>VLOOKUP(A3828,'Dados absolutos'!A:M,13,FALSE)</f>
        <v>0</v>
      </c>
      <c r="M3828" s="1">
        <f>(L3828-MIN(L:L))/(MAX(L:L)-MIN(L:L))</f>
        <v>6.2670299727520445E-2</v>
      </c>
      <c r="N3828" s="1">
        <f>VLOOKUP(B3828,'[1]ICI-DH'!$A:$H,8,FALSE)</f>
        <v>0.1</v>
      </c>
      <c r="O3828" s="17">
        <f>VLOOKUP(A3828,'Dados absolutos'!A:Q,17,FALSE)</f>
        <v>0</v>
      </c>
      <c r="P3828" s="1">
        <f>(O3828-MIN(O:O))/(MAX(O:O)-MIN(O:O))</f>
        <v>0</v>
      </c>
      <c r="Q3828" s="3">
        <f>H3828-I3828-K3828+M3828+N3828+P3828</f>
        <v>-0.78399641565168354</v>
      </c>
      <c r="R3828" s="4" t="s">
        <v>9210</v>
      </c>
    </row>
    <row r="3829" spans="1:18" x14ac:dyDescent="0.25">
      <c r="A3829">
        <v>350090</v>
      </c>
      <c r="B3829">
        <v>3500907</v>
      </c>
      <c r="C3829" t="s">
        <v>3212</v>
      </c>
      <c r="D3829" t="s">
        <v>3202</v>
      </c>
      <c r="E3829" t="s">
        <v>2182</v>
      </c>
      <c r="F3829" t="s">
        <v>10</v>
      </c>
      <c r="G3829">
        <f>VLOOKUP(A3829,'Dados absolutos'!A:H,8,FALSE)</f>
        <v>3451</v>
      </c>
      <c r="H3829" s="1">
        <f>(G3829-MIN(G:G))/(MAX(G:G)-MIN(G:G))</f>
        <v>1.3144747874898954E-2</v>
      </c>
      <c r="I3829">
        <f>VLOOKUP(A3829,'Dados absolutos'!A:I,9,FALSE)</f>
        <v>0.68700000000000006</v>
      </c>
      <c r="J3829" s="1">
        <f>VLOOKUP(A3829,'Dados absolutos'!A:L,12,FALSE)</f>
        <v>10936.87666763257</v>
      </c>
      <c r="K3829" s="1">
        <f>(J3829-MIN(J:J))/(MAX(J:J)-MIN(J:J))</f>
        <v>0.85335283574454512</v>
      </c>
      <c r="L3829" s="1">
        <f>VLOOKUP(A3829,'Dados absolutos'!A:M,13,FALSE)</f>
        <v>0.88333333333333319</v>
      </c>
      <c r="M3829" s="1">
        <f>(L3829-MIN(L:L))/(MAX(L:L)-MIN(L:L))</f>
        <v>0.49591280653950953</v>
      </c>
      <c r="N3829" s="1">
        <f>VLOOKUP(B3829,'[1]ICI-DH'!$A:$H,8,FALSE)</f>
        <v>0.2</v>
      </c>
      <c r="O3829" s="17">
        <f>VLOOKUP(A3829,'Dados absolutos'!A:Q,17,FALSE)</f>
        <v>5.7954216169226315E-4</v>
      </c>
      <c r="P3829" s="1">
        <f>(O3829-MIN(O:O))/(MAX(O:O)-MIN(O:O))</f>
        <v>4.6994429955890406E-2</v>
      </c>
      <c r="Q3829" s="3">
        <f>H3829-I3829-K3829+M3829+N3829+P3829</f>
        <v>-0.78430085137424621</v>
      </c>
      <c r="R3829" s="4" t="s">
        <v>9211</v>
      </c>
    </row>
    <row r="3830" spans="1:18" x14ac:dyDescent="0.25">
      <c r="A3830">
        <v>310750</v>
      </c>
      <c r="B3830">
        <v>3107505</v>
      </c>
      <c r="C3830" t="s">
        <v>2261</v>
      </c>
      <c r="D3830" t="s">
        <v>2181</v>
      </c>
      <c r="E3830" t="s">
        <v>2182</v>
      </c>
      <c r="F3830" t="s">
        <v>10</v>
      </c>
      <c r="G3830">
        <f>VLOOKUP(A3830,'Dados absolutos'!A:H,8,FALSE)</f>
        <v>6783</v>
      </c>
      <c r="H3830" s="1">
        <f>(G3830-MIN(G:G))/(MAX(G:G)-MIN(G:G))</f>
        <v>2.9874426988406713E-2</v>
      </c>
      <c r="I3830">
        <f>VLOOKUP(A3830,'Dados absolutos'!A:I,9,FALSE)</f>
        <v>0.67300000000000004</v>
      </c>
      <c r="J3830" s="1">
        <f>VLOOKUP(A3830,'Dados absolutos'!A:L,12,FALSE)</f>
        <v>5774.2600117941911</v>
      </c>
      <c r="K3830" s="1">
        <f>(J3830-MIN(J:J))/(MAX(J:J)-MIN(J:J))</f>
        <v>0.43333758308490367</v>
      </c>
      <c r="L3830" s="1">
        <f>VLOOKUP(A3830,'Dados absolutos'!A:M,13,FALSE)</f>
        <v>0.18888888888888883</v>
      </c>
      <c r="M3830" s="1">
        <f>(L3830-MIN(L:L))/(MAX(L:L)-MIN(L:L))</f>
        <v>0.15531335149863759</v>
      </c>
      <c r="N3830" s="1">
        <f>VLOOKUP(B3830,'[1]ICI-DH'!$A:$H,8,FALSE)</f>
        <v>0.1</v>
      </c>
      <c r="O3830" s="17">
        <f>VLOOKUP(A3830,'Dados absolutos'!A:Q,17,FALSE)</f>
        <v>4.4228217602830609E-4</v>
      </c>
      <c r="P3830" s="1">
        <f>(O3830-MIN(O:O))/(MAX(O:O)-MIN(O:O))</f>
        <v>3.5864170229495312E-2</v>
      </c>
      <c r="Q3830" s="3">
        <f>H3830-I3830-K3830+M3830+N3830+P3830</f>
        <v>-0.78528563436836418</v>
      </c>
      <c r="R3830" s="4" t="s">
        <v>9212</v>
      </c>
    </row>
    <row r="3831" spans="1:18" x14ac:dyDescent="0.25">
      <c r="A3831">
        <v>316740</v>
      </c>
      <c r="B3831">
        <v>3167400</v>
      </c>
      <c r="C3831" t="s">
        <v>2973</v>
      </c>
      <c r="D3831" t="s">
        <v>2181</v>
      </c>
      <c r="E3831" t="s">
        <v>2182</v>
      </c>
      <c r="F3831" t="s">
        <v>10</v>
      </c>
      <c r="G3831">
        <f>VLOOKUP(A3831,'Dados absolutos'!A:H,8,FALSE)</f>
        <v>6179</v>
      </c>
      <c r="H3831" s="1">
        <f>(G3831-MIN(G:G))/(MAX(G:G)-MIN(G:G))</f>
        <v>2.6841796080676016E-2</v>
      </c>
      <c r="I3831">
        <f>VLOOKUP(A3831,'Dados absolutos'!A:I,9,FALSE)</f>
        <v>0.69899999999999995</v>
      </c>
      <c r="J3831" s="1">
        <f>VLOOKUP(A3831,'Dados absolutos'!A:L,12,FALSE)</f>
        <v>5550.4599805793814</v>
      </c>
      <c r="K3831" s="1">
        <f>(J3831-MIN(J:J))/(MAX(J:J)-MIN(J:J))</f>
        <v>0.41512987313424904</v>
      </c>
      <c r="L3831" s="1">
        <f>VLOOKUP(A3831,'Dados absolutos'!A:M,13,FALSE)</f>
        <v>0.28333333333333333</v>
      </c>
      <c r="M3831" s="1">
        <f>(L3831-MIN(L:L))/(MAX(L:L)-MIN(L:L))</f>
        <v>0.20163487738419619</v>
      </c>
      <c r="N3831" s="1">
        <f>VLOOKUP(B3831,'[1]ICI-DH'!$A:$H,8,FALSE)</f>
        <v>0.1</v>
      </c>
      <c r="O3831" s="17">
        <f>VLOOKUP(A3831,'Dados absolutos'!A:Q,17,FALSE)</f>
        <v>0</v>
      </c>
      <c r="P3831" s="1">
        <f>(O3831-MIN(O:O))/(MAX(O:O)-MIN(O:O))</f>
        <v>0</v>
      </c>
      <c r="Q3831" s="3">
        <f>H3831-I3831-K3831+M3831+N3831+P3831</f>
        <v>-0.78565319966937675</v>
      </c>
      <c r="R3831" s="4" t="s">
        <v>9213</v>
      </c>
    </row>
    <row r="3832" spans="1:18" x14ac:dyDescent="0.25">
      <c r="A3832">
        <v>430730</v>
      </c>
      <c r="B3832">
        <v>4307302</v>
      </c>
      <c r="C3832" t="s">
        <v>4600</v>
      </c>
      <c r="D3832" t="s">
        <v>4459</v>
      </c>
      <c r="E3832" t="s">
        <v>3828</v>
      </c>
      <c r="F3832" t="s">
        <v>10</v>
      </c>
      <c r="G3832">
        <f>VLOOKUP(A3832,'Dados absolutos'!A:H,8,FALSE)</f>
        <v>6787</v>
      </c>
      <c r="H3832" s="1">
        <f>(G3832-MIN(G:G))/(MAX(G:G)-MIN(G:G))</f>
        <v>2.989451063680228E-2</v>
      </c>
      <c r="I3832">
        <f>VLOOKUP(A3832,'Dados absolutos'!A:I,9,FALSE)</f>
        <v>0.68500000000000005</v>
      </c>
      <c r="J3832" s="1">
        <f>VLOOKUP(A3832,'Dados absolutos'!A:L,12,FALSE)</f>
        <v>6765.3824399587438</v>
      </c>
      <c r="K3832" s="1">
        <f>(J3832-MIN(J:J))/(MAX(J:J)-MIN(J:J))</f>
        <v>0.51397237835125287</v>
      </c>
      <c r="L3832" s="1">
        <f>VLOOKUP(A3832,'Dados absolutos'!A:M,13,FALSE)</f>
        <v>0.45</v>
      </c>
      <c r="M3832" s="1">
        <f>(L3832-MIN(L:L))/(MAX(L:L)-MIN(L:L))</f>
        <v>0.28337874659400547</v>
      </c>
      <c r="N3832" s="1">
        <f>VLOOKUP(B3832,'[1]ICI-DH'!$A:$H,8,FALSE)</f>
        <v>0.1</v>
      </c>
      <c r="O3832" s="17">
        <f>VLOOKUP(A3832,'Dados absolutos'!A:Q,17,FALSE)</f>
        <v>0</v>
      </c>
      <c r="P3832" s="1">
        <f>(O3832-MIN(O:O))/(MAX(O:O)-MIN(O:O))</f>
        <v>0</v>
      </c>
      <c r="Q3832" s="3">
        <f>H3832-I3832-K3832+M3832+N3832+P3832</f>
        <v>-0.78569912112044527</v>
      </c>
      <c r="R3832" s="4" t="s">
        <v>9214</v>
      </c>
    </row>
    <row r="3833" spans="1:18" x14ac:dyDescent="0.25">
      <c r="A3833">
        <v>420665</v>
      </c>
      <c r="B3833">
        <v>4206652</v>
      </c>
      <c r="C3833" t="s">
        <v>4292</v>
      </c>
      <c r="D3833" t="s">
        <v>4197</v>
      </c>
      <c r="E3833" t="s">
        <v>3828</v>
      </c>
      <c r="F3833" t="s">
        <v>10</v>
      </c>
      <c r="G3833">
        <f>VLOOKUP(A3833,'Dados absolutos'!A:H,8,FALSE)</f>
        <v>8425</v>
      </c>
      <c r="H3833" s="1">
        <f>(G3833-MIN(G:G))/(MAX(G:G)-MIN(G:G))</f>
        <v>3.8118764654787189E-2</v>
      </c>
      <c r="I3833">
        <f>VLOOKUP(A3833,'Dados absolutos'!A:I,9,FALSE)</f>
        <v>0.71699999999999997</v>
      </c>
      <c r="J3833" s="1">
        <f>VLOOKUP(A3833,'Dados absolutos'!A:L,12,FALSE)</f>
        <v>6782.1808569732939</v>
      </c>
      <c r="K3833" s="1">
        <f>(J3833-MIN(J:J))/(MAX(J:J)-MIN(J:J))</f>
        <v>0.515339047975787</v>
      </c>
      <c r="L3833" s="1">
        <f>VLOOKUP(A3833,'Dados absolutos'!A:M,13,FALSE)</f>
        <v>0.37777777777777777</v>
      </c>
      <c r="M3833" s="1">
        <f>(L3833-MIN(L:L))/(MAX(L:L)-MIN(L:L))</f>
        <v>0.24795640326975477</v>
      </c>
      <c r="N3833" s="1">
        <f>VLOOKUP(B3833,'[1]ICI-DH'!$A:$H,8,FALSE)</f>
        <v>0.16</v>
      </c>
      <c r="O3833" s="17">
        <f>VLOOKUP(A3833,'Dados absolutos'!A:Q,17,FALSE)</f>
        <v>0</v>
      </c>
      <c r="P3833" s="1">
        <f>(O3833-MIN(O:O))/(MAX(O:O)-MIN(O:O))</f>
        <v>0</v>
      </c>
      <c r="Q3833" s="3">
        <f>H3833-I3833-K3833+M3833+N3833+P3833</f>
        <v>-0.78626388005124503</v>
      </c>
      <c r="R3833" s="4" t="s">
        <v>9215</v>
      </c>
    </row>
    <row r="3834" spans="1:18" x14ac:dyDescent="0.25">
      <c r="A3834">
        <v>410010</v>
      </c>
      <c r="B3834">
        <v>4100103</v>
      </c>
      <c r="C3834" t="s">
        <v>3826</v>
      </c>
      <c r="D3834" t="s">
        <v>3827</v>
      </c>
      <c r="E3834" t="s">
        <v>3828</v>
      </c>
      <c r="F3834" t="s">
        <v>10</v>
      </c>
      <c r="G3834">
        <f>VLOOKUP(A3834,'Dados absolutos'!A:H,8,FALSE)</f>
        <v>7241</v>
      </c>
      <c r="H3834" s="1">
        <f>(G3834-MIN(G:G))/(MAX(G:G)-MIN(G:G))</f>
        <v>3.2174004729699196E-2</v>
      </c>
      <c r="I3834">
        <f>VLOOKUP(A3834,'Dados absolutos'!A:I,9,FALSE)</f>
        <v>0.68700000000000006</v>
      </c>
      <c r="J3834" s="1">
        <f>VLOOKUP(A3834,'Dados absolutos'!A:L,12,FALSE)</f>
        <v>5658.4861207015601</v>
      </c>
      <c r="K3834" s="1">
        <f>(J3834-MIN(J:J))/(MAX(J:J)-MIN(J:J))</f>
        <v>0.42391856103458941</v>
      </c>
      <c r="L3834" s="1">
        <f>VLOOKUP(A3834,'Dados absolutos'!A:M,13,FALSE)</f>
        <v>0.15</v>
      </c>
      <c r="M3834" s="1">
        <f>(L3834-MIN(L:L))/(MAX(L:L)-MIN(L:L))</f>
        <v>0.13623978201634879</v>
      </c>
      <c r="N3834" s="1">
        <f>VLOOKUP(B3834,'[1]ICI-DH'!$A:$H,8,FALSE)</f>
        <v>0.1</v>
      </c>
      <c r="O3834" s="17">
        <f>VLOOKUP(A3834,'Dados absolutos'!A:Q,17,FALSE)</f>
        <v>6.9051236017124711E-4</v>
      </c>
      <c r="P3834" s="1">
        <f>(O3834-MIN(O:O))/(MAX(O:O)-MIN(O:O))</f>
        <v>5.5992880050330686E-2</v>
      </c>
      <c r="Q3834" s="3">
        <f>H3834-I3834-K3834+M3834+N3834+P3834</f>
        <v>-0.78651189423821088</v>
      </c>
      <c r="R3834" s="4" t="s">
        <v>9216</v>
      </c>
    </row>
    <row r="3835" spans="1:18" x14ac:dyDescent="0.25">
      <c r="A3835">
        <v>420090</v>
      </c>
      <c r="B3835">
        <v>4200903</v>
      </c>
      <c r="C3835" t="s">
        <v>4207</v>
      </c>
      <c r="D3835" t="s">
        <v>4197</v>
      </c>
      <c r="E3835" t="s">
        <v>3828</v>
      </c>
      <c r="F3835" t="s">
        <v>10</v>
      </c>
      <c r="G3835">
        <f>VLOOKUP(A3835,'Dados absolutos'!A:H,8,FALSE)</f>
        <v>5358</v>
      </c>
      <c r="H3835" s="1">
        <f>(G3835-MIN(G:G))/(MAX(G:G)-MIN(G:G))</f>
        <v>2.2719627247485778E-2</v>
      </c>
      <c r="I3835">
        <f>VLOOKUP(A3835,'Dados absolutos'!A:I,9,FALSE)</f>
        <v>0.68700000000000006</v>
      </c>
      <c r="J3835" s="1">
        <f>VLOOKUP(A3835,'Dados absolutos'!A:L,12,FALSE)</f>
        <v>7574.4199645390072</v>
      </c>
      <c r="K3835" s="1">
        <f>(J3835-MIN(J:J))/(MAX(J:J)-MIN(J:J))</f>
        <v>0.57979328332071689</v>
      </c>
      <c r="L3835" s="1">
        <f>VLOOKUP(A3835,'Dados absolutos'!A:M,13,FALSE)</f>
        <v>0.6</v>
      </c>
      <c r="M3835" s="1">
        <f>(L3835-MIN(L:L))/(MAX(L:L)-MIN(L:L))</f>
        <v>0.35694822888283378</v>
      </c>
      <c r="N3835" s="1">
        <f>VLOOKUP(B3835,'[1]ICI-DH'!$A:$H,8,FALSE)</f>
        <v>0.1</v>
      </c>
      <c r="O3835" s="17">
        <f>VLOOKUP(A3835,'Dados absolutos'!A:Q,17,FALSE)</f>
        <v>0</v>
      </c>
      <c r="P3835" s="1">
        <f>(O3835-MIN(O:O))/(MAX(O:O)-MIN(O:O))</f>
        <v>0</v>
      </c>
      <c r="Q3835" s="3">
        <f>H3835-I3835-K3835+M3835+N3835+P3835</f>
        <v>-0.78712542719039724</v>
      </c>
      <c r="R3835" s="4" t="s">
        <v>9217</v>
      </c>
    </row>
    <row r="3836" spans="1:18" x14ac:dyDescent="0.25">
      <c r="A3836">
        <v>411885</v>
      </c>
      <c r="B3836">
        <v>4118857</v>
      </c>
      <c r="C3836" t="s">
        <v>4067</v>
      </c>
      <c r="D3836" t="s">
        <v>3827</v>
      </c>
      <c r="E3836" t="s">
        <v>3828</v>
      </c>
      <c r="F3836" t="s">
        <v>10</v>
      </c>
      <c r="G3836">
        <f>VLOOKUP(A3836,'Dados absolutos'!A:H,8,FALSE)</f>
        <v>7189</v>
      </c>
      <c r="H3836" s="1">
        <f>(G3836-MIN(G:G))/(MAX(G:G)-MIN(G:G))</f>
        <v>3.1912917300556821E-2</v>
      </c>
      <c r="I3836">
        <f>VLOOKUP(A3836,'Dados absolutos'!A:I,9,FALSE)</f>
        <v>0.71299999999999997</v>
      </c>
      <c r="J3836" s="1">
        <f>VLOOKUP(A3836,'Dados absolutos'!A:L,12,FALSE)</f>
        <v>7368.0513771039086</v>
      </c>
      <c r="K3836" s="1">
        <f>(J3836-MIN(J:J))/(MAX(J:J)-MIN(J:J))</f>
        <v>0.56300374418370913</v>
      </c>
      <c r="L3836" s="1">
        <f>VLOOKUP(A3836,'Dados absolutos'!A:M,13,FALSE)</f>
        <v>0.6</v>
      </c>
      <c r="M3836" s="1">
        <f>(L3836-MIN(L:L))/(MAX(L:L)-MIN(L:L))</f>
        <v>0.35694822888283378</v>
      </c>
      <c r="N3836" s="1">
        <f>VLOOKUP(B3836,'[1]ICI-DH'!$A:$H,8,FALSE)</f>
        <v>0.1</v>
      </c>
      <c r="O3836" s="17">
        <f>VLOOKUP(A3836,'Dados absolutos'!A:Q,17,FALSE)</f>
        <v>0</v>
      </c>
      <c r="P3836" s="1">
        <f>(O3836-MIN(O:O))/(MAX(O:O)-MIN(O:O))</f>
        <v>0</v>
      </c>
      <c r="Q3836" s="3">
        <f>H3836-I3836-K3836+M3836+N3836+P3836</f>
        <v>-0.78714259800031849</v>
      </c>
      <c r="R3836" s="4" t="s">
        <v>9218</v>
      </c>
    </row>
    <row r="3837" spans="1:18" x14ac:dyDescent="0.25">
      <c r="A3837">
        <v>270540</v>
      </c>
      <c r="B3837">
        <v>2705408</v>
      </c>
      <c r="C3837" t="s">
        <v>1673</v>
      </c>
      <c r="D3837" t="s">
        <v>1620</v>
      </c>
      <c r="E3837" t="s">
        <v>466</v>
      </c>
      <c r="F3837" t="s">
        <v>10</v>
      </c>
      <c r="G3837">
        <f>VLOOKUP(A3837,'Dados absolutos'!A:H,8,FALSE)</f>
        <v>7184</v>
      </c>
      <c r="H3837" s="1">
        <f>(G3837-MIN(G:G))/(MAX(G:G)-MIN(G:G))</f>
        <v>3.188781274006236E-2</v>
      </c>
      <c r="I3837">
        <f>VLOOKUP(A3837,'Dados absolutos'!A:I,9,FALSE)</f>
        <v>0.53900000000000003</v>
      </c>
      <c r="J3837" s="1">
        <f>VLOOKUP(A3837,'Dados absolutos'!A:L,12,FALSE)</f>
        <v>7063.7304844097989</v>
      </c>
      <c r="K3837" s="1">
        <f>(J3837-MIN(J:J))/(MAX(J:J)-MIN(J:J))</f>
        <v>0.53824509461596071</v>
      </c>
      <c r="L3837" s="1">
        <f>VLOOKUP(A3837,'Dados absolutos'!A:M,13,FALSE)</f>
        <v>0.19444444444444442</v>
      </c>
      <c r="M3837" s="1">
        <f>(L3837-MIN(L:L))/(MAX(L:L)-MIN(L:L))</f>
        <v>0.15803814713896458</v>
      </c>
      <c r="N3837" s="1">
        <f>VLOOKUP(B3837,'[1]ICI-DH'!$A:$H,8,FALSE)</f>
        <v>0.1</v>
      </c>
      <c r="O3837" s="17">
        <f>VLOOKUP(A3837,'Dados absolutos'!A:Q,17,FALSE)</f>
        <v>0</v>
      </c>
      <c r="P3837" s="1">
        <f>(O3837-MIN(O:O))/(MAX(O:O)-MIN(O:O))</f>
        <v>0</v>
      </c>
      <c r="Q3837" s="3">
        <f>H3837-I3837-K3837+M3837+N3837+P3837</f>
        <v>-0.78731913473693371</v>
      </c>
      <c r="R3837" s="4" t="s">
        <v>9219</v>
      </c>
    </row>
    <row r="3838" spans="1:18" x14ac:dyDescent="0.25">
      <c r="A3838">
        <v>311265</v>
      </c>
      <c r="B3838">
        <v>3112653</v>
      </c>
      <c r="C3838" t="s">
        <v>2319</v>
      </c>
      <c r="D3838" t="s">
        <v>2181</v>
      </c>
      <c r="E3838" t="s">
        <v>2182</v>
      </c>
      <c r="F3838" t="s">
        <v>10</v>
      </c>
      <c r="G3838">
        <f>VLOOKUP(A3838,'Dados absolutos'!A:H,8,FALSE)</f>
        <v>4585</v>
      </c>
      <c r="H3838" s="1">
        <f>(G3838-MIN(G:G))/(MAX(G:G)-MIN(G:G))</f>
        <v>1.8838462195042351E-2</v>
      </c>
      <c r="I3838">
        <f>VLOOKUP(A3838,'Dados absolutos'!A:I,9,FALSE)</f>
        <v>0.624</v>
      </c>
      <c r="J3838" s="1">
        <f>VLOOKUP(A3838,'Dados absolutos'!A:L,12,FALSE)</f>
        <v>7168.2095637949842</v>
      </c>
      <c r="K3838" s="1">
        <f>(J3838-MIN(J:J))/(MAX(J:J)-MIN(J:J))</f>
        <v>0.54674520412457361</v>
      </c>
      <c r="L3838" s="1">
        <f>VLOOKUP(A3838,'Dados absolutos'!A:M,13,FALSE)</f>
        <v>0.41111111111111109</v>
      </c>
      <c r="M3838" s="1">
        <f>(L3838-MIN(L:L))/(MAX(L:L)-MIN(L:L))</f>
        <v>0.26430517711171664</v>
      </c>
      <c r="N3838" s="1">
        <f>VLOOKUP(B3838,'[1]ICI-DH'!$A:$H,8,FALSE)</f>
        <v>0.1</v>
      </c>
      <c r="O3838" s="17">
        <f>VLOOKUP(A3838,'Dados absolutos'!A:Q,17,FALSE)</f>
        <v>0</v>
      </c>
      <c r="P3838" s="1">
        <f>(O3838-MIN(O:O))/(MAX(O:O)-MIN(O:O))</f>
        <v>0</v>
      </c>
      <c r="Q3838" s="3">
        <f>H3838-I3838-K3838+M3838+N3838+P3838</f>
        <v>-0.78760156481781463</v>
      </c>
      <c r="R3838" s="4" t="s">
        <v>9220</v>
      </c>
    </row>
    <row r="3839" spans="1:18" x14ac:dyDescent="0.25">
      <c r="A3839">
        <v>510337</v>
      </c>
      <c r="B3839">
        <v>5103379</v>
      </c>
      <c r="C3839" t="s">
        <v>5037</v>
      </c>
      <c r="D3839" t="s">
        <v>5002</v>
      </c>
      <c r="E3839" t="s">
        <v>4932</v>
      </c>
      <c r="F3839" t="s">
        <v>10</v>
      </c>
      <c r="G3839">
        <f>VLOOKUP(A3839,'Dados absolutos'!A:H,8,FALSE)</f>
        <v>11011</v>
      </c>
      <c r="H3839" s="1">
        <f>(G3839-MIN(G:G))/(MAX(G:G)-MIN(G:G))</f>
        <v>5.1102843342521603E-2</v>
      </c>
      <c r="I3839">
        <f>VLOOKUP(A3839,'Dados absolutos'!A:I,9,FALSE)</f>
        <v>0.60099999999999998</v>
      </c>
      <c r="J3839" s="1">
        <f>VLOOKUP(A3839,'Dados absolutos'!A:L,12,FALSE)</f>
        <v>7078.1766433566427</v>
      </c>
      <c r="K3839" s="1">
        <f>(J3839-MIN(J:J))/(MAX(J:J)-MIN(J:J))</f>
        <v>0.53942039146724985</v>
      </c>
      <c r="L3839" s="1">
        <f>VLOOKUP(A3839,'Dados absolutos'!A:M,13,FALSE)</f>
        <v>0.28333333333333338</v>
      </c>
      <c r="M3839" s="1">
        <f>(L3839-MIN(L:L))/(MAX(L:L)-MIN(L:L))</f>
        <v>0.20163487738419625</v>
      </c>
      <c r="N3839" s="1">
        <f>VLOOKUP(B3839,'[1]ICI-DH'!$A:$H,8,FALSE)</f>
        <v>0.1</v>
      </c>
      <c r="O3839" s="17">
        <f>VLOOKUP(A3839,'Dados absolutos'!A:Q,17,FALSE)</f>
        <v>0</v>
      </c>
      <c r="P3839" s="1">
        <f>(O3839-MIN(O:O))/(MAX(O:O)-MIN(O:O))</f>
        <v>0</v>
      </c>
      <c r="Q3839" s="3">
        <f>H3839-I3839-K3839+M3839+N3839+P3839</f>
        <v>-0.78768267074053189</v>
      </c>
      <c r="R3839" s="4" t="s">
        <v>9221</v>
      </c>
    </row>
    <row r="3840" spans="1:18" x14ac:dyDescent="0.25">
      <c r="A3840">
        <v>431450</v>
      </c>
      <c r="B3840">
        <v>4314506</v>
      </c>
      <c r="C3840" t="s">
        <v>4761</v>
      </c>
      <c r="D3840" t="s">
        <v>4459</v>
      </c>
      <c r="E3840" t="s">
        <v>3828</v>
      </c>
      <c r="F3840" t="s">
        <v>10</v>
      </c>
      <c r="G3840">
        <f>VLOOKUP(A3840,'Dados absolutos'!A:H,8,FALSE)</f>
        <v>11214</v>
      </c>
      <c r="H3840" s="1">
        <f>(G3840-MIN(G:G))/(MAX(G:G)-MIN(G:G))</f>
        <v>5.2122088498596654E-2</v>
      </c>
      <c r="I3840">
        <f>VLOOKUP(A3840,'Dados absolutos'!A:I,9,FALSE)</f>
        <v>0.66100000000000003</v>
      </c>
      <c r="J3840" s="1">
        <f>VLOOKUP(A3840,'Dados absolutos'!A:L,12,FALSE)</f>
        <v>6991.7368619582667</v>
      </c>
      <c r="K3840" s="1">
        <f>(J3840-MIN(J:J))/(MAX(J:J)-MIN(J:J))</f>
        <v>0.53238790599637442</v>
      </c>
      <c r="L3840" s="1">
        <f>VLOOKUP(A3840,'Dados absolutos'!A:M,13,FALSE)</f>
        <v>0.38888888888888895</v>
      </c>
      <c r="M3840" s="1">
        <f>(L3840-MIN(L:L))/(MAX(L:L)-MIN(L:L))</f>
        <v>0.25340599455040874</v>
      </c>
      <c r="N3840" s="1">
        <f>VLOOKUP(B3840,'[1]ICI-DH'!$A:$H,8,FALSE)</f>
        <v>0.1</v>
      </c>
      <c r="O3840" s="17">
        <f>VLOOKUP(A3840,'Dados absolutos'!A:Q,17,FALSE)</f>
        <v>0</v>
      </c>
      <c r="P3840" s="1">
        <f>(O3840-MIN(O:O))/(MAX(O:O)-MIN(O:O))</f>
        <v>0</v>
      </c>
      <c r="Q3840" s="3">
        <f>H3840-I3840-K3840+M3840+N3840+P3840</f>
        <v>-0.78785982294736889</v>
      </c>
      <c r="R3840" s="4" t="s">
        <v>9222</v>
      </c>
    </row>
    <row r="3841" spans="1:18" x14ac:dyDescent="0.25">
      <c r="A3841">
        <v>412570</v>
      </c>
      <c r="B3841">
        <v>4125704</v>
      </c>
      <c r="C3841" t="s">
        <v>4152</v>
      </c>
      <c r="D3841" t="s">
        <v>3827</v>
      </c>
      <c r="E3841" t="s">
        <v>3828</v>
      </c>
      <c r="F3841" t="s">
        <v>10</v>
      </c>
      <c r="G3841">
        <f>VLOOKUP(A3841,'Dados absolutos'!A:H,8,FALSE)</f>
        <v>29122</v>
      </c>
      <c r="H3841" s="1">
        <f>(G3841-MIN(G:G))/(MAX(G:G)-MIN(G:G))</f>
        <v>0.14203658236555253</v>
      </c>
      <c r="I3841">
        <f>VLOOKUP(A3841,'Dados absolutos'!A:I,9,FALSE)</f>
        <v>0.70399999999999996</v>
      </c>
      <c r="J3841" s="1">
        <f>VLOOKUP(A3841,'Dados absolutos'!A:L,12,FALSE)</f>
        <v>8051.2694667261867</v>
      </c>
      <c r="K3841" s="1">
        <f>(J3841-MIN(J:J))/(MAX(J:J)-MIN(J:J))</f>
        <v>0.61858835130533507</v>
      </c>
      <c r="L3841" s="1">
        <f>VLOOKUP(A3841,'Dados absolutos'!A:M,13,FALSE)</f>
        <v>0.40000000000000008</v>
      </c>
      <c r="M3841" s="1">
        <f>(L3841-MIN(L:L))/(MAX(L:L)-MIN(L:L))</f>
        <v>0.25885558583106277</v>
      </c>
      <c r="N3841" s="1">
        <f>VLOOKUP(B3841,'[1]ICI-DH'!$A:$H,8,FALSE)</f>
        <v>0.1</v>
      </c>
      <c r="O3841" s="17">
        <f>VLOOKUP(A3841,'Dados absolutos'!A:Q,17,FALSE)</f>
        <v>4.1205961129043336E-4</v>
      </c>
      <c r="P3841" s="1">
        <f>(O3841-MIN(O:O))/(MAX(O:O)-MIN(O:O))</f>
        <v>3.3413456035528699E-2</v>
      </c>
      <c r="Q3841" s="3">
        <f>H3841-I3841-K3841+M3841+N3841+P3841</f>
        <v>-0.78828272707319091</v>
      </c>
      <c r="R3841" s="4" t="s">
        <v>9223</v>
      </c>
    </row>
    <row r="3842" spans="1:18" x14ac:dyDescent="0.25">
      <c r="A3842">
        <v>420960</v>
      </c>
      <c r="B3842">
        <v>4209607</v>
      </c>
      <c r="C3842" t="s">
        <v>4330</v>
      </c>
      <c r="D3842" t="s">
        <v>4197</v>
      </c>
      <c r="E3842" t="s">
        <v>3828</v>
      </c>
      <c r="F3842" t="s">
        <v>10</v>
      </c>
      <c r="G3842">
        <f>VLOOKUP(A3842,'Dados absolutos'!A:H,8,FALSE)</f>
        <v>14381</v>
      </c>
      <c r="H3842" s="1">
        <f>(G3842-MIN(G:G))/(MAX(G:G)-MIN(G:G))</f>
        <v>6.8023317115787255E-2</v>
      </c>
      <c r="I3842">
        <f>VLOOKUP(A3842,'Dados absolutos'!A:I,9,FALSE)</f>
        <v>0.73499999999999999</v>
      </c>
      <c r="J3842" s="1">
        <f>VLOOKUP(A3842,'Dados absolutos'!A:L,12,FALSE)</f>
        <v>6244.6969939503515</v>
      </c>
      <c r="K3842" s="1">
        <f>(J3842-MIN(J:J))/(MAX(J:J)-MIN(J:J))</f>
        <v>0.47161094736758857</v>
      </c>
      <c r="L3842" s="1">
        <f>VLOOKUP(A3842,'Dados absolutos'!A:M,13,FALSE)</f>
        <v>0.15555555555555559</v>
      </c>
      <c r="M3842" s="1">
        <f>(L3842-MIN(L:L))/(MAX(L:L)-MIN(L:L))</f>
        <v>0.13896457765667578</v>
      </c>
      <c r="N3842" s="1">
        <f>VLOOKUP(B3842,'[1]ICI-DH'!$A:$H,8,FALSE)</f>
        <v>0.2</v>
      </c>
      <c r="O3842" s="17">
        <f>VLOOKUP(A3842,'Dados absolutos'!A:Q,17,FALSE)</f>
        <v>1.3907238717752589E-4</v>
      </c>
      <c r="P3842" s="1">
        <f>(O3842-MIN(O:O))/(MAX(O:O)-MIN(O:O))</f>
        <v>1.1277225351350933E-2</v>
      </c>
      <c r="Q3842" s="3">
        <f>H3842-I3842-K3842+M3842+N3842+P3842</f>
        <v>-0.78834582724377444</v>
      </c>
      <c r="R3842" s="4" t="s">
        <v>9224</v>
      </c>
    </row>
    <row r="3843" spans="1:18" x14ac:dyDescent="0.25">
      <c r="A3843">
        <v>430085</v>
      </c>
      <c r="B3843">
        <v>4300851</v>
      </c>
      <c r="C3843" t="s">
        <v>4474</v>
      </c>
      <c r="D3843" t="s">
        <v>4459</v>
      </c>
      <c r="E3843" t="s">
        <v>3828</v>
      </c>
      <c r="F3843" t="s">
        <v>10</v>
      </c>
      <c r="G3843">
        <f>VLOOKUP(A3843,'Dados absolutos'!A:H,8,FALSE)</f>
        <v>4112</v>
      </c>
      <c r="H3843" s="1">
        <f>(G3843-MIN(G:G))/(MAX(G:G)-MIN(G:G))</f>
        <v>1.6463570772266491E-2</v>
      </c>
      <c r="I3843">
        <f>VLOOKUP(A3843,'Dados absolutos'!A:I,9,FALSE)</f>
        <v>0.69099999999999995</v>
      </c>
      <c r="J3843" s="1">
        <f>VLOOKUP(A3843,'Dados absolutos'!A:L,12,FALSE)</f>
        <v>10033.782135214007</v>
      </c>
      <c r="K3843" s="1">
        <f>(J3843-MIN(J:J))/(MAX(J:J)-MIN(J:J))</f>
        <v>0.77987973024476731</v>
      </c>
      <c r="L3843" s="1">
        <f>VLOOKUP(A3843,'Dados absolutos'!A:M,13,FALSE)</f>
        <v>0.78333333333333344</v>
      </c>
      <c r="M3843" s="1">
        <f>(L3843-MIN(L:L))/(MAX(L:L)-MIN(L:L))</f>
        <v>0.44686648501362408</v>
      </c>
      <c r="N3843" s="1">
        <f>VLOOKUP(B3843,'[1]ICI-DH'!$A:$H,8,FALSE)</f>
        <v>0.16</v>
      </c>
      <c r="O3843" s="17">
        <f>VLOOKUP(A3843,'Dados absolutos'!A:Q,17,FALSE)</f>
        <v>7.2957198443579768E-4</v>
      </c>
      <c r="P3843" s="1">
        <f>(O3843-MIN(O:O))/(MAX(O:O)-MIN(O:O))</f>
        <v>5.9160181582360576E-2</v>
      </c>
      <c r="Q3843" s="3">
        <f>H3843-I3843-K3843+M3843+N3843+P3843</f>
        <v>-0.78838949287651594</v>
      </c>
      <c r="R3843" s="4" t="s">
        <v>9225</v>
      </c>
    </row>
    <row r="3844" spans="1:18" x14ac:dyDescent="0.25">
      <c r="A3844">
        <v>351015</v>
      </c>
      <c r="B3844">
        <v>3510153</v>
      </c>
      <c r="C3844" t="s">
        <v>3313</v>
      </c>
      <c r="D3844" t="s">
        <v>3202</v>
      </c>
      <c r="E3844" t="s">
        <v>2182</v>
      </c>
      <c r="F3844" t="s">
        <v>10</v>
      </c>
      <c r="G3844">
        <f>VLOOKUP(A3844,'Dados absolutos'!A:H,8,FALSE)</f>
        <v>6283</v>
      </c>
      <c r="H3844" s="1">
        <f>(G3844-MIN(G:G))/(MAX(G:G)-MIN(G:G))</f>
        <v>2.7363970938960772E-2</v>
      </c>
      <c r="I3844">
        <f>VLOOKUP(A3844,'Dados absolutos'!A:I,9,FALSE)</f>
        <v>0.68</v>
      </c>
      <c r="J3844" s="1">
        <f>VLOOKUP(A3844,'Dados absolutos'!A:L,12,FALSE)</f>
        <v>5990.9574693617697</v>
      </c>
      <c r="K3844" s="1">
        <f>(J3844-MIN(J:J))/(MAX(J:J)-MIN(J:J))</f>
        <v>0.4509674486082364</v>
      </c>
      <c r="L3844" s="1">
        <f>VLOOKUP(A3844,'Dados absolutos'!A:M,13,FALSE)</f>
        <v>0.20555555555555555</v>
      </c>
      <c r="M3844" s="1">
        <f>(L3844-MIN(L:L))/(MAX(L:L)-MIN(L:L))</f>
        <v>0.16348773841961856</v>
      </c>
      <c r="N3844" s="1">
        <f>VLOOKUP(B3844,'[1]ICI-DH'!$A:$H,8,FALSE)</f>
        <v>0.1</v>
      </c>
      <c r="O3844" s="17">
        <f>VLOOKUP(A3844,'Dados absolutos'!A:Q,17,FALSE)</f>
        <v>6.3663854846410955E-4</v>
      </c>
      <c r="P3844" s="1">
        <f>(O3844-MIN(O:O))/(MAX(O:O)-MIN(O:O))</f>
        <v>5.1624312518789683E-2</v>
      </c>
      <c r="Q3844" s="3">
        <f>H3844-I3844-K3844+M3844+N3844+P3844</f>
        <v>-0.78849142673086736</v>
      </c>
      <c r="R3844" s="4" t="s">
        <v>9226</v>
      </c>
    </row>
    <row r="3845" spans="1:18" x14ac:dyDescent="0.25">
      <c r="A3845">
        <v>270160</v>
      </c>
      <c r="B3845">
        <v>2701605</v>
      </c>
      <c r="C3845" t="s">
        <v>1633</v>
      </c>
      <c r="D3845" t="s">
        <v>1620</v>
      </c>
      <c r="E3845" t="s">
        <v>466</v>
      </c>
      <c r="F3845" t="s">
        <v>10</v>
      </c>
      <c r="G3845">
        <f>VLOOKUP(A3845,'Dados absolutos'!A:H,8,FALSE)</f>
        <v>15559</v>
      </c>
      <c r="H3845" s="1">
        <f>(G3845-MIN(G:G))/(MAX(G:G)-MIN(G:G))</f>
        <v>7.3937951568281896E-2</v>
      </c>
      <c r="I3845">
        <f>VLOOKUP(A3845,'Dados absolutos'!A:I,9,FALSE)</f>
        <v>0.50600000000000001</v>
      </c>
      <c r="J3845" s="1">
        <f>VLOOKUP(A3845,'Dados absolutos'!A:L,12,FALSE)</f>
        <v>8600.7875782505307</v>
      </c>
      <c r="K3845" s="1">
        <f>(J3845-MIN(J:J))/(MAX(J:J)-MIN(J:J))</f>
        <v>0.66329552285020066</v>
      </c>
      <c r="L3845" s="1">
        <f>VLOOKUP(A3845,'Dados absolutos'!A:M,13,FALSE)</f>
        <v>0.28333333333333333</v>
      </c>
      <c r="M3845" s="1">
        <f>(L3845-MIN(L:L))/(MAX(L:L)-MIN(L:L))</f>
        <v>0.20163487738419619</v>
      </c>
      <c r="N3845" s="1">
        <f>VLOOKUP(B3845,'[1]ICI-DH'!$A:$H,8,FALSE)</f>
        <v>0.1</v>
      </c>
      <c r="O3845" s="17">
        <f>VLOOKUP(A3845,'Dados absolutos'!A:Q,17,FALSE)</f>
        <v>6.4271482743106877E-5</v>
      </c>
      <c r="P3845" s="1">
        <f>(O3845-MIN(O:O))/(MAX(O:O)-MIN(O:O))</f>
        <v>5.2117031228799335E-3</v>
      </c>
      <c r="Q3845" s="3">
        <f>H3845-I3845-K3845+M3845+N3845+P3845</f>
        <v>-0.78851099077484277</v>
      </c>
      <c r="R3845" s="4" t="s">
        <v>9227</v>
      </c>
    </row>
    <row r="3846" spans="1:18" x14ac:dyDescent="0.25">
      <c r="A3846">
        <v>320350</v>
      </c>
      <c r="B3846">
        <v>3203502</v>
      </c>
      <c r="C3846" t="s">
        <v>3084</v>
      </c>
      <c r="D3846" t="s">
        <v>3036</v>
      </c>
      <c r="E3846" t="s">
        <v>2182</v>
      </c>
      <c r="F3846" t="s">
        <v>10</v>
      </c>
      <c r="G3846">
        <f>VLOOKUP(A3846,'Dados absolutos'!A:H,8,FALSE)</f>
        <v>18900</v>
      </c>
      <c r="H3846" s="1">
        <f>(G3846-MIN(G:G))/(MAX(G:G)-MIN(G:G))</f>
        <v>9.0712818890679683E-2</v>
      </c>
      <c r="I3846">
        <f>VLOOKUP(A3846,'Dados absolutos'!A:I,9,FALSE)</f>
        <v>0.66700000000000004</v>
      </c>
      <c r="J3846" s="1">
        <f>VLOOKUP(A3846,'Dados absolutos'!A:L,12,FALSE)</f>
        <v>5760.4440772486778</v>
      </c>
      <c r="K3846" s="1">
        <f>(J3846-MIN(J:J))/(MAX(J:J)-MIN(J:J))</f>
        <v>0.4322135594306778</v>
      </c>
      <c r="L3846" s="1">
        <f>VLOOKUP(A3846,'Dados absolutos'!A:M,13,FALSE)</f>
        <v>0.11666666666666667</v>
      </c>
      <c r="M3846" s="1">
        <f>(L3846-MIN(L:L))/(MAX(L:L)-MIN(L:L))</f>
        <v>0.11989100817438694</v>
      </c>
      <c r="N3846" s="1">
        <f>VLOOKUP(B3846,'[1]ICI-DH'!$A:$H,8,FALSE)</f>
        <v>0.1</v>
      </c>
      <c r="O3846" s="17">
        <f>VLOOKUP(A3846,'Dados absolutos'!A:Q,17,FALSE)</f>
        <v>0</v>
      </c>
      <c r="P3846" s="1">
        <f>(O3846-MIN(O:O))/(MAX(O:O)-MIN(O:O))</f>
        <v>0</v>
      </c>
      <c r="Q3846" s="3">
        <f>H3846-I3846-K3846+M3846+N3846+P3846</f>
        <v>-0.78860973236561127</v>
      </c>
      <c r="R3846" s="4" t="s">
        <v>9228</v>
      </c>
    </row>
    <row r="3847" spans="1:18" x14ac:dyDescent="0.25">
      <c r="A3847">
        <v>521900</v>
      </c>
      <c r="B3847">
        <v>5219001</v>
      </c>
      <c r="C3847" t="s">
        <v>5324</v>
      </c>
      <c r="D3847" t="s">
        <v>5136</v>
      </c>
      <c r="E3847" t="s">
        <v>4932</v>
      </c>
      <c r="F3847" t="s">
        <v>10</v>
      </c>
      <c r="G3847">
        <f>VLOOKUP(A3847,'Dados absolutos'!A:H,8,FALSE)</f>
        <v>7918</v>
      </c>
      <c r="H3847" s="1">
        <f>(G3847-MIN(G:G))/(MAX(G:G)-MIN(G:G))</f>
        <v>3.5573162220649004E-2</v>
      </c>
      <c r="I3847">
        <f>VLOOKUP(A3847,'Dados absolutos'!A:I,9,FALSE)</f>
        <v>0.73599999999999999</v>
      </c>
      <c r="J3847" s="1">
        <f>VLOOKUP(A3847,'Dados absolutos'!A:L,12,FALSE)</f>
        <v>5546.9088128315225</v>
      </c>
      <c r="K3847" s="1">
        <f>(J3847-MIN(J:J))/(MAX(J:J)-MIN(J:J))</f>
        <v>0.41484096060824016</v>
      </c>
      <c r="L3847" s="1">
        <f>VLOOKUP(A3847,'Dados absolutos'!A:M,13,FALSE)</f>
        <v>0.33333333333333331</v>
      </c>
      <c r="M3847" s="1">
        <f>(L3847-MIN(L:L))/(MAX(L:L)-MIN(L:L))</f>
        <v>0.226158038147139</v>
      </c>
      <c r="N3847" s="1">
        <f>VLOOKUP(B3847,'[1]ICI-DH'!$A:$H,8,FALSE)</f>
        <v>0.1</v>
      </c>
      <c r="O3847" s="17">
        <f>VLOOKUP(A3847,'Dados absolutos'!A:Q,17,FALSE)</f>
        <v>0</v>
      </c>
      <c r="P3847" s="1">
        <f>(O3847-MIN(O:O))/(MAX(O:O)-MIN(O:O))</f>
        <v>0</v>
      </c>
      <c r="Q3847" s="3">
        <f>H3847-I3847-K3847+M3847+N3847+P3847</f>
        <v>-0.78910976024045221</v>
      </c>
      <c r="R3847" s="4" t="s">
        <v>9229</v>
      </c>
    </row>
    <row r="3848" spans="1:18" x14ac:dyDescent="0.25">
      <c r="A3848">
        <v>420125</v>
      </c>
      <c r="B3848">
        <v>4201257</v>
      </c>
      <c r="C3848" t="s">
        <v>4211</v>
      </c>
      <c r="D3848" t="s">
        <v>4197</v>
      </c>
      <c r="E3848" t="s">
        <v>3828</v>
      </c>
      <c r="F3848" t="s">
        <v>10</v>
      </c>
      <c r="G3848">
        <f>VLOOKUP(A3848,'Dados absolutos'!A:H,8,FALSE)</f>
        <v>9811</v>
      </c>
      <c r="H3848" s="1">
        <f>(G3848-MIN(G:G))/(MAX(G:G)-MIN(G:G))</f>
        <v>4.5077748823851342E-2</v>
      </c>
      <c r="I3848">
        <f>VLOOKUP(A3848,'Dados absolutos'!A:I,9,FALSE)</f>
        <v>0.70799999999999996</v>
      </c>
      <c r="J3848" s="1">
        <f>VLOOKUP(A3848,'Dados absolutos'!A:L,12,FALSE)</f>
        <v>7281.9671399449599</v>
      </c>
      <c r="K3848" s="1">
        <f>(J3848-MIN(J:J))/(MAX(J:J)-MIN(J:J))</f>
        <v>0.55600018474269608</v>
      </c>
      <c r="L3848" s="1">
        <f>VLOOKUP(A3848,'Dados absolutos'!A:M,13,FALSE)</f>
        <v>0.5277777777777779</v>
      </c>
      <c r="M3848" s="1">
        <f>(L3848-MIN(L:L))/(MAX(L:L)-MIN(L:L))</f>
        <v>0.32152588555858319</v>
      </c>
      <c r="N3848" s="1">
        <f>VLOOKUP(B3848,'[1]ICI-DH'!$A:$H,8,FALSE)</f>
        <v>0.1</v>
      </c>
      <c r="O3848" s="17">
        <f>VLOOKUP(A3848,'Dados absolutos'!A:Q,17,FALSE)</f>
        <v>1.0192640913260625E-4</v>
      </c>
      <c r="P3848" s="1">
        <f>(O3848-MIN(O:O))/(MAX(O:O)-MIN(O:O))</f>
        <v>8.265099264997338E-3</v>
      </c>
      <c r="Q3848" s="3">
        <f>H3848-I3848-K3848+M3848+N3848+P3848</f>
        <v>-0.78913145109526417</v>
      </c>
      <c r="R3848" s="4" t="s">
        <v>9230</v>
      </c>
    </row>
    <row r="3849" spans="1:18" x14ac:dyDescent="0.25">
      <c r="A3849">
        <v>314000</v>
      </c>
      <c r="B3849">
        <v>3140001</v>
      </c>
      <c r="C3849" t="s">
        <v>2642</v>
      </c>
      <c r="D3849" t="s">
        <v>2181</v>
      </c>
      <c r="E3849" t="s">
        <v>2182</v>
      </c>
      <c r="F3849" t="s">
        <v>10</v>
      </c>
      <c r="G3849">
        <f>VLOOKUP(A3849,'Dados absolutos'!A:H,8,FALSE)</f>
        <v>61387</v>
      </c>
      <c r="H3849" s="1">
        <f>(G3849-MIN(G:G))/(MAX(G:G)-MIN(G:G))</f>
        <v>0.30403631123629921</v>
      </c>
      <c r="I3849">
        <f>VLOOKUP(A3849,'Dados absolutos'!A:I,9,FALSE)</f>
        <v>0.74199999999999999</v>
      </c>
      <c r="J3849" s="1">
        <f>VLOOKUP(A3849,'Dados absolutos'!A:L,12,FALSE)</f>
        <v>12010.874086044276</v>
      </c>
      <c r="K3849" s="1">
        <f>(J3849-MIN(J:J))/(MAX(J:J)-MIN(J:J))</f>
        <v>0.94073009559587528</v>
      </c>
      <c r="L3849" s="1">
        <f>VLOOKUP(A3849,'Dados absolutos'!A:M,13,FALSE)</f>
        <v>0.63333333333333341</v>
      </c>
      <c r="M3849" s="1">
        <f>(L3849-MIN(L:L))/(MAX(L:L)-MIN(L:L))</f>
        <v>0.37329700272479571</v>
      </c>
      <c r="N3849" s="1">
        <f>VLOOKUP(B3849,'[1]ICI-DH'!$A:$H,8,FALSE)</f>
        <v>0.1</v>
      </c>
      <c r="O3849" s="17">
        <f>VLOOKUP(A3849,'Dados absolutos'!A:Q,17,FALSE)</f>
        <v>1.4335282714581263E-3</v>
      </c>
      <c r="P3849" s="1">
        <f>(O3849-MIN(O:O))/(MAX(O:O)-MIN(O:O))</f>
        <v>0.11624321472334895</v>
      </c>
      <c r="Q3849" s="3">
        <f>H3849-I3849-K3849+M3849+N3849+P3849</f>
        <v>-0.78915356691143146</v>
      </c>
      <c r="R3849" s="4" t="s">
        <v>9231</v>
      </c>
    </row>
    <row r="3850" spans="1:18" x14ac:dyDescent="0.25">
      <c r="A3850">
        <v>310665</v>
      </c>
      <c r="B3850">
        <v>3106655</v>
      </c>
      <c r="C3850" t="s">
        <v>2252</v>
      </c>
      <c r="D3850" t="s">
        <v>2181</v>
      </c>
      <c r="E3850" t="s">
        <v>2182</v>
      </c>
      <c r="F3850" t="s">
        <v>10</v>
      </c>
      <c r="G3850">
        <f>VLOOKUP(A3850,'Dados absolutos'!A:H,8,FALSE)</f>
        <v>4201</v>
      </c>
      <c r="H3850" s="1">
        <f>(G3850-MIN(G:G))/(MAX(G:G)-MIN(G:G))</f>
        <v>1.6910431949067866E-2</v>
      </c>
      <c r="I3850">
        <f>VLOOKUP(A3850,'Dados absolutos'!A:I,9,FALSE)</f>
        <v>0.60399999999999998</v>
      </c>
      <c r="J3850" s="1">
        <f>VLOOKUP(A3850,'Dados absolutos'!A:L,12,FALSE)</f>
        <v>7343.3714996429426</v>
      </c>
      <c r="K3850" s="1">
        <f>(J3850-MIN(J:J))/(MAX(J:J)-MIN(J:J))</f>
        <v>0.56099586220090614</v>
      </c>
      <c r="L3850" s="1">
        <f>VLOOKUP(A3850,'Dados absolutos'!A:M,13,FALSE)</f>
        <v>0.4</v>
      </c>
      <c r="M3850" s="1">
        <f>(L3850-MIN(L:L))/(MAX(L:L)-MIN(L:L))</f>
        <v>0.25885558583106272</v>
      </c>
      <c r="N3850" s="1">
        <f>VLOOKUP(B3850,'[1]ICI-DH'!$A:$H,8,FALSE)</f>
        <v>0.1</v>
      </c>
      <c r="O3850" s="17">
        <f>VLOOKUP(A3850,'Dados absolutos'!A:Q,17,FALSE)</f>
        <v>0</v>
      </c>
      <c r="P3850" s="1">
        <f>(O3850-MIN(O:O))/(MAX(O:O)-MIN(O:O))</f>
        <v>0</v>
      </c>
      <c r="Q3850" s="3">
        <f>H3850-I3850-K3850+M3850+N3850+P3850</f>
        <v>-0.78922984442077548</v>
      </c>
      <c r="R3850" s="4" t="s">
        <v>9232</v>
      </c>
    </row>
    <row r="3851" spans="1:18" x14ac:dyDescent="0.25">
      <c r="A3851">
        <v>412795</v>
      </c>
      <c r="B3851">
        <v>4127957</v>
      </c>
      <c r="C3851" t="s">
        <v>4181</v>
      </c>
      <c r="D3851" t="s">
        <v>3827</v>
      </c>
      <c r="E3851" t="s">
        <v>3828</v>
      </c>
      <c r="F3851" t="s">
        <v>10</v>
      </c>
      <c r="G3851">
        <f>VLOOKUP(A3851,'Dados absolutos'!A:H,8,FALSE)</f>
        <v>8077</v>
      </c>
      <c r="H3851" s="1">
        <f>(G3851-MIN(G:G))/(MAX(G:G)-MIN(G:G))</f>
        <v>3.6371487244372815E-2</v>
      </c>
      <c r="I3851">
        <f>VLOOKUP(A3851,'Dados absolutos'!A:I,9,FALSE)</f>
        <v>0.73</v>
      </c>
      <c r="J3851" s="1">
        <f>VLOOKUP(A3851,'Dados absolutos'!A:L,12,FALSE)</f>
        <v>7843.3462077504028</v>
      </c>
      <c r="K3851" s="1">
        <f>(J3851-MIN(J:J))/(MAX(J:J)-MIN(J:J))</f>
        <v>0.60167232868069032</v>
      </c>
      <c r="L3851" s="1">
        <f>VLOOKUP(A3851,'Dados absolutos'!A:M,13,FALSE)</f>
        <v>0.7</v>
      </c>
      <c r="M3851" s="1">
        <f>(L3851-MIN(L:L))/(MAX(L:L)-MIN(L:L))</f>
        <v>0.40599455040871935</v>
      </c>
      <c r="N3851" s="1">
        <f>VLOOKUP(B3851,'[1]ICI-DH'!$A:$H,8,FALSE)</f>
        <v>0.1</v>
      </c>
      <c r="O3851" s="17">
        <f>VLOOKUP(A3851,'Dados absolutos'!A:Q,17,FALSE)</f>
        <v>0</v>
      </c>
      <c r="P3851" s="1">
        <f>(O3851-MIN(O:O))/(MAX(O:O)-MIN(O:O))</f>
        <v>0</v>
      </c>
      <c r="Q3851" s="3">
        <f>H3851-I3851-K3851+M3851+N3851+P3851</f>
        <v>-0.78930629102759831</v>
      </c>
      <c r="R3851" s="4" t="s">
        <v>9233</v>
      </c>
    </row>
    <row r="3852" spans="1:18" x14ac:dyDescent="0.25">
      <c r="A3852">
        <v>500295</v>
      </c>
      <c r="B3852">
        <v>5002951</v>
      </c>
      <c r="C3852" t="s">
        <v>4950</v>
      </c>
      <c r="D3852" t="s">
        <v>4931</v>
      </c>
      <c r="E3852" t="s">
        <v>4932</v>
      </c>
      <c r="F3852" t="s">
        <v>10</v>
      </c>
      <c r="G3852">
        <f>VLOOKUP(A3852,'Dados absolutos'!A:H,8,FALSE)</f>
        <v>30993</v>
      </c>
      <c r="H3852" s="1">
        <f>(G3852-MIN(G:G))/(MAX(G:G)-MIN(G:G))</f>
        <v>0.15143070890257923</v>
      </c>
      <c r="I3852">
        <f>VLOOKUP(A3852,'Dados absolutos'!A:I,9,FALSE)</f>
        <v>0.754</v>
      </c>
      <c r="J3852" s="1">
        <f>VLOOKUP(A3852,'Dados absolutos'!A:L,12,FALSE)</f>
        <v>9677.1851382570258</v>
      </c>
      <c r="K3852" s="1">
        <f>(J3852-MIN(J:J))/(MAX(J:J)-MIN(J:J))</f>
        <v>0.75086805113720179</v>
      </c>
      <c r="L3852" s="1">
        <f>VLOOKUP(A3852,'Dados absolutos'!A:M,13,FALSE)</f>
        <v>0.6</v>
      </c>
      <c r="M3852" s="1">
        <f>(L3852-MIN(L:L))/(MAX(L:L)-MIN(L:L))</f>
        <v>0.35694822888283378</v>
      </c>
      <c r="N3852" s="1">
        <f>VLOOKUP(B3852,'[1]ICI-DH'!$A:$H,8,FALSE)</f>
        <v>0.16</v>
      </c>
      <c r="O3852" s="17">
        <f>VLOOKUP(A3852,'Dados absolutos'!A:Q,17,FALSE)</f>
        <v>5.8077630432678347E-4</v>
      </c>
      <c r="P3852" s="1">
        <f>(O3852-MIN(O:O))/(MAX(O:O)-MIN(O:O))</f>
        <v>4.7094505210854065E-2</v>
      </c>
      <c r="Q3852" s="3">
        <f>H3852-I3852-K3852+M3852+N3852+P3852</f>
        <v>-0.78939460814093443</v>
      </c>
      <c r="R3852" s="4" t="s">
        <v>9234</v>
      </c>
    </row>
    <row r="3853" spans="1:18" x14ac:dyDescent="0.25">
      <c r="A3853">
        <v>270660</v>
      </c>
      <c r="B3853">
        <v>2706604</v>
      </c>
      <c r="C3853" t="s">
        <v>1686</v>
      </c>
      <c r="D3853" t="s">
        <v>1620</v>
      </c>
      <c r="E3853" t="s">
        <v>466</v>
      </c>
      <c r="F3853" t="s">
        <v>10</v>
      </c>
      <c r="G3853">
        <f>VLOOKUP(A3853,'Dados absolutos'!A:H,8,FALSE)</f>
        <v>6576</v>
      </c>
      <c r="H3853" s="1">
        <f>(G3853-MIN(G:G))/(MAX(G:G)-MIN(G:G))</f>
        <v>2.8835098183936096E-2</v>
      </c>
      <c r="I3853">
        <f>VLOOKUP(A3853,'Dados absolutos'!A:I,9,FALSE)</f>
        <v>0.58899999999999997</v>
      </c>
      <c r="J3853" s="1">
        <f>VLOOKUP(A3853,'Dados absolutos'!A:L,12,FALSE)</f>
        <v>6705.3084701946473</v>
      </c>
      <c r="K3853" s="1">
        <f>(J3853-MIN(J:J))/(MAX(J:J)-MIN(J:J))</f>
        <v>0.50908493749116113</v>
      </c>
      <c r="L3853" s="1">
        <f>VLOOKUP(A3853,'Dados absolutos'!A:M,13,FALSE)</f>
        <v>0.23888888888888887</v>
      </c>
      <c r="M3853" s="1">
        <f>(L3853-MIN(L:L))/(MAX(L:L)-MIN(L:L))</f>
        <v>0.1798365122615804</v>
      </c>
      <c r="N3853" s="1">
        <f>VLOOKUP(B3853,'[1]ICI-DH'!$A:$H,8,FALSE)</f>
        <v>0.1</v>
      </c>
      <c r="O3853" s="17">
        <f>VLOOKUP(A3853,'Dados absolutos'!A:Q,17,FALSE)</f>
        <v>0</v>
      </c>
      <c r="P3853" s="1">
        <f>(O3853-MIN(O:O))/(MAX(O:O)-MIN(O:O))</f>
        <v>0</v>
      </c>
      <c r="Q3853" s="3">
        <f>H3853-I3853-K3853+M3853+N3853+P3853</f>
        <v>-0.7894133270456446</v>
      </c>
      <c r="R3853" s="4" t="s">
        <v>9235</v>
      </c>
    </row>
    <row r="3854" spans="1:18" x14ac:dyDescent="0.25">
      <c r="A3854">
        <v>316590</v>
      </c>
      <c r="B3854">
        <v>3165909</v>
      </c>
      <c r="C3854" t="s">
        <v>2957</v>
      </c>
      <c r="D3854" t="s">
        <v>2181</v>
      </c>
      <c r="E3854" t="s">
        <v>2182</v>
      </c>
      <c r="F3854" t="s">
        <v>10</v>
      </c>
      <c r="G3854">
        <f>VLOOKUP(A3854,'Dados absolutos'!A:H,8,FALSE)</f>
        <v>4008</v>
      </c>
      <c r="H3854" s="1">
        <f>(G3854-MIN(G:G))/(MAX(G:G)-MIN(G:G))</f>
        <v>1.5941395913981735E-2</v>
      </c>
      <c r="I3854">
        <f>VLOOKUP(A3854,'Dados absolutos'!A:I,9,FALSE)</f>
        <v>0.62</v>
      </c>
      <c r="J3854" s="1">
        <f>VLOOKUP(A3854,'Dados absolutos'!A:L,12,FALSE)</f>
        <v>8242.798977045908</v>
      </c>
      <c r="K3854" s="1">
        <f>(J3854-MIN(J:J))/(MAX(J:J)-MIN(J:J))</f>
        <v>0.63417062692863557</v>
      </c>
      <c r="L3854" s="1">
        <f>VLOOKUP(A3854,'Dados absolutos'!A:M,13,FALSE)</f>
        <v>0.58333333333333337</v>
      </c>
      <c r="M3854" s="1">
        <f>(L3854-MIN(L:L))/(MAX(L:L)-MIN(L:L))</f>
        <v>0.3487738419618529</v>
      </c>
      <c r="N3854" s="1">
        <f>VLOOKUP(B3854,'[1]ICI-DH'!$A:$H,8,FALSE)</f>
        <v>0.1</v>
      </c>
      <c r="O3854" s="17">
        <f>VLOOKUP(A3854,'Dados absolutos'!A:Q,17,FALSE)</f>
        <v>0</v>
      </c>
      <c r="P3854" s="1">
        <f>(O3854-MIN(O:O))/(MAX(O:O)-MIN(O:O))</f>
        <v>0</v>
      </c>
      <c r="Q3854" s="3">
        <f>H3854-I3854-K3854+M3854+N3854+P3854</f>
        <v>-0.78945538905280099</v>
      </c>
      <c r="R3854" s="4" t="s">
        <v>9236</v>
      </c>
    </row>
    <row r="3855" spans="1:18" x14ac:dyDescent="0.25">
      <c r="A3855">
        <v>211167</v>
      </c>
      <c r="B3855">
        <v>2111672</v>
      </c>
      <c r="C3855" t="s">
        <v>656</v>
      </c>
      <c r="D3855" t="s">
        <v>465</v>
      </c>
      <c r="E3855" t="s">
        <v>466</v>
      </c>
      <c r="F3855" t="s">
        <v>10</v>
      </c>
      <c r="G3855">
        <f>VLOOKUP(A3855,'Dados absolutos'!A:H,8,FALSE)</f>
        <v>4544</v>
      </c>
      <c r="H3855" s="1">
        <f>(G3855-MIN(G:G))/(MAX(G:G)-MIN(G:G))</f>
        <v>1.8632604798987783E-2</v>
      </c>
      <c r="I3855">
        <f>VLOOKUP(A3855,'Dados absolutos'!A:I,9,FALSE)</f>
        <v>0.51600000000000001</v>
      </c>
      <c r="J3855" s="1">
        <f>VLOOKUP(A3855,'Dados absolutos'!A:L,12,FALSE)</f>
        <v>8185.0193970070422</v>
      </c>
      <c r="K3855" s="1">
        <f>(J3855-MIN(J:J))/(MAX(J:J)-MIN(J:J))</f>
        <v>0.62946985084425455</v>
      </c>
      <c r="L3855" s="1">
        <f>VLOOKUP(A3855,'Dados absolutos'!A:M,13,FALSE)</f>
        <v>0.35555555555555557</v>
      </c>
      <c r="M3855" s="1">
        <f>(L3855-MIN(L:L))/(MAX(L:L)-MIN(L:L))</f>
        <v>0.23705722070844693</v>
      </c>
      <c r="N3855" s="1">
        <f>VLOOKUP(B3855,'[1]ICI-DH'!$A:$H,8,FALSE)</f>
        <v>0.1</v>
      </c>
      <c r="O3855" s="17">
        <f>VLOOKUP(A3855,'Dados absolutos'!A:Q,17,FALSE)</f>
        <v>0</v>
      </c>
      <c r="P3855" s="1">
        <f>(O3855-MIN(O:O))/(MAX(O:O)-MIN(O:O))</f>
        <v>0</v>
      </c>
      <c r="Q3855" s="3">
        <f>H3855-I3855-K3855+M3855+N3855+P3855</f>
        <v>-0.78978002533682001</v>
      </c>
      <c r="R3855" s="4" t="s">
        <v>9237</v>
      </c>
    </row>
    <row r="3856" spans="1:18" x14ac:dyDescent="0.25">
      <c r="A3856">
        <v>432055</v>
      </c>
      <c r="B3856">
        <v>4320552</v>
      </c>
      <c r="C3856" t="s">
        <v>4869</v>
      </c>
      <c r="D3856" t="s">
        <v>4459</v>
      </c>
      <c r="E3856" t="s">
        <v>3828</v>
      </c>
      <c r="F3856" t="s">
        <v>10</v>
      </c>
      <c r="G3856">
        <f>VLOOKUP(A3856,'Dados absolutos'!A:H,8,FALSE)</f>
        <v>5863</v>
      </c>
      <c r="H3856" s="1">
        <f>(G3856-MIN(G:G))/(MAX(G:G)-MIN(G:G))</f>
        <v>2.5255187857426181E-2</v>
      </c>
      <c r="I3856">
        <f>VLOOKUP(A3856,'Dados absolutos'!A:I,9,FALSE)</f>
        <v>0.68899999999999995</v>
      </c>
      <c r="J3856" s="1">
        <f>VLOOKUP(A3856,'Dados absolutos'!A:L,12,FALSE)</f>
        <v>7246.3258997100456</v>
      </c>
      <c r="K3856" s="1">
        <f>(J3856-MIN(J:J))/(MAX(J:J)-MIN(J:J))</f>
        <v>0.55310051863918219</v>
      </c>
      <c r="L3856" s="1">
        <f>VLOOKUP(A3856,'Dados absolutos'!A:M,13,FALSE)</f>
        <v>0.53888888888888897</v>
      </c>
      <c r="M3856" s="1">
        <f>(L3856-MIN(L:L))/(MAX(L:L)-MIN(L:L))</f>
        <v>0.32697547683923711</v>
      </c>
      <c r="N3856" s="1">
        <f>VLOOKUP(B3856,'[1]ICI-DH'!$A:$H,8,FALSE)</f>
        <v>0.1</v>
      </c>
      <c r="O3856" s="17">
        <f>VLOOKUP(A3856,'Dados absolutos'!A:Q,17,FALSE)</f>
        <v>0</v>
      </c>
      <c r="P3856" s="1">
        <f>(O3856-MIN(O:O))/(MAX(O:O)-MIN(O:O))</f>
        <v>0</v>
      </c>
      <c r="Q3856" s="3">
        <f>H3856-I3856-K3856+M3856+N3856+P3856</f>
        <v>-0.78986985394251885</v>
      </c>
      <c r="R3856" s="4" t="s">
        <v>9238</v>
      </c>
    </row>
    <row r="3857" spans="1:18" x14ac:dyDescent="0.25">
      <c r="A3857">
        <v>170555</v>
      </c>
      <c r="B3857">
        <v>1705557</v>
      </c>
      <c r="C3857" t="s">
        <v>364</v>
      </c>
      <c r="D3857" t="s">
        <v>327</v>
      </c>
      <c r="E3857" t="s">
        <v>9</v>
      </c>
      <c r="F3857" t="s">
        <v>10</v>
      </c>
      <c r="G3857">
        <f>VLOOKUP(A3857,'Dados absolutos'!A:H,8,FALSE)</f>
        <v>4756</v>
      </c>
      <c r="H3857" s="1">
        <f>(G3857-MIN(G:G))/(MAX(G:G)-MIN(G:G))</f>
        <v>1.9697038163952865E-2</v>
      </c>
      <c r="I3857">
        <f>VLOOKUP(A3857,'Dados absolutos'!A:I,9,FALSE)</f>
        <v>0.69699999999999995</v>
      </c>
      <c r="J3857" s="1">
        <f>VLOOKUP(A3857,'Dados absolutos'!A:L,12,FALSE)</f>
        <v>5276.6194659377625</v>
      </c>
      <c r="K3857" s="1">
        <f>(J3857-MIN(J:J))/(MAX(J:J)-MIN(J:J))</f>
        <v>0.39285101715613308</v>
      </c>
      <c r="L3857" s="1">
        <f>VLOOKUP(A3857,'Dados absolutos'!A:M,13,FALSE)</f>
        <v>0.1166666666666667</v>
      </c>
      <c r="M3857" s="1">
        <f>(L3857-MIN(L:L))/(MAX(L:L)-MIN(L:L))</f>
        <v>0.11989100817438696</v>
      </c>
      <c r="N3857" s="1">
        <f>VLOOKUP(B3857,'[1]ICI-DH'!$A:$H,8,FALSE)</f>
        <v>0.16</v>
      </c>
      <c r="O3857" s="17">
        <f>VLOOKUP(A3857,'Dados absolutos'!A:Q,17,FALSE)</f>
        <v>0</v>
      </c>
      <c r="P3857" s="1">
        <f>(O3857-MIN(O:O))/(MAX(O:O)-MIN(O:O))</f>
        <v>0</v>
      </c>
      <c r="Q3857" s="3">
        <f>H3857-I3857-K3857+M3857+N3857+P3857</f>
        <v>-0.79026297081779318</v>
      </c>
      <c r="R3857" s="4" t="s">
        <v>9239</v>
      </c>
    </row>
    <row r="3858" spans="1:18" x14ac:dyDescent="0.25">
      <c r="A3858">
        <v>171330</v>
      </c>
      <c r="B3858">
        <v>1713304</v>
      </c>
      <c r="C3858" t="s">
        <v>401</v>
      </c>
      <c r="D3858" t="s">
        <v>327</v>
      </c>
      <c r="E3858" t="s">
        <v>9</v>
      </c>
      <c r="F3858" t="s">
        <v>10</v>
      </c>
      <c r="G3858">
        <f>VLOOKUP(A3858,'Dados absolutos'!A:H,8,FALSE)</f>
        <v>12701</v>
      </c>
      <c r="H3858" s="1">
        <f>(G3858-MIN(G:G))/(MAX(G:G)-MIN(G:G))</f>
        <v>5.958818478964889E-2</v>
      </c>
      <c r="I3858">
        <f>VLOOKUP(A3858,'Dados absolutos'!A:I,9,FALSE)</f>
        <v>0.66200000000000003</v>
      </c>
      <c r="J3858" s="1">
        <f>VLOOKUP(A3858,'Dados absolutos'!A:L,12,FALSE)</f>
        <v>5359.8073939059914</v>
      </c>
      <c r="K3858" s="1">
        <f>(J3858-MIN(J:J))/(MAX(J:J)-MIN(J:J))</f>
        <v>0.39961894143040472</v>
      </c>
      <c r="L3858" s="1">
        <f>VLOOKUP(A3858,'Dados absolutos'!A:M,13,FALSE)</f>
        <v>0.10000000000000002</v>
      </c>
      <c r="M3858" s="1">
        <f>(L3858-MIN(L:L))/(MAX(L:L)-MIN(L:L))</f>
        <v>0.11171662125340602</v>
      </c>
      <c r="N3858" s="1">
        <f>VLOOKUP(B3858,'[1]ICI-DH'!$A:$H,8,FALSE)</f>
        <v>0.1</v>
      </c>
      <c r="O3858" s="17">
        <f>VLOOKUP(A3858,'Dados absolutos'!A:Q,17,FALSE)</f>
        <v>0</v>
      </c>
      <c r="P3858" s="1">
        <f>(O3858-MIN(O:O))/(MAX(O:O)-MIN(O:O))</f>
        <v>0</v>
      </c>
      <c r="Q3858" s="3">
        <f>H3858-I3858-K3858+M3858+N3858+P3858</f>
        <v>-0.79031413538734985</v>
      </c>
      <c r="R3858" s="4" t="s">
        <v>9240</v>
      </c>
    </row>
    <row r="3859" spans="1:18" x14ac:dyDescent="0.25">
      <c r="A3859">
        <v>312040</v>
      </c>
      <c r="B3859">
        <v>3120409</v>
      </c>
      <c r="C3859" t="s">
        <v>2406</v>
      </c>
      <c r="D3859" t="s">
        <v>2181</v>
      </c>
      <c r="E3859" t="s">
        <v>2182</v>
      </c>
      <c r="F3859" t="s">
        <v>10</v>
      </c>
      <c r="G3859">
        <f>VLOOKUP(A3859,'Dados absolutos'!A:H,8,FALSE)</f>
        <v>4667</v>
      </c>
      <c r="H3859" s="1">
        <f>(G3859-MIN(G:G))/(MAX(G:G)-MIN(G:G))</f>
        <v>1.9250176987151486E-2</v>
      </c>
      <c r="I3859">
        <f>VLOOKUP(A3859,'Dados absolutos'!A:I,9,FALSE)</f>
        <v>0.69499999999999995</v>
      </c>
      <c r="J3859" s="1">
        <f>VLOOKUP(A3859,'Dados absolutos'!A:L,12,FALSE)</f>
        <v>6955.5008613670452</v>
      </c>
      <c r="K3859" s="1">
        <f>(J3859-MIN(J:J))/(MAX(J:J)-MIN(J:J))</f>
        <v>0.52943985194582133</v>
      </c>
      <c r="L3859" s="1">
        <f>VLOOKUP(A3859,'Dados absolutos'!A:M,13,FALSE)</f>
        <v>0.23888888888888893</v>
      </c>
      <c r="M3859" s="1">
        <f>(L3859-MIN(L:L))/(MAX(L:L)-MIN(L:L))</f>
        <v>0.1798365122615804</v>
      </c>
      <c r="N3859" s="1">
        <f>VLOOKUP(B3859,'[1]ICI-DH'!$A:$H,8,FALSE)</f>
        <v>0.2</v>
      </c>
      <c r="O3859" s="17">
        <f>VLOOKUP(A3859,'Dados absolutos'!A:Q,17,FALSE)</f>
        <v>4.2854081851296334E-4</v>
      </c>
      <c r="P3859" s="1">
        <f>(O3859-MIN(O:O))/(MAX(O:O)-MIN(O:O))</f>
        <v>3.4749898816751182E-2</v>
      </c>
      <c r="Q3859" s="3">
        <f>H3859-I3859-K3859+M3859+N3859+P3859</f>
        <v>-0.79060326388033819</v>
      </c>
      <c r="R3859" s="4" t="s">
        <v>9241</v>
      </c>
    </row>
    <row r="3860" spans="1:18" x14ac:dyDescent="0.25">
      <c r="A3860">
        <v>290480</v>
      </c>
      <c r="B3860">
        <v>2904803</v>
      </c>
      <c r="C3860" t="s">
        <v>1842</v>
      </c>
      <c r="D3860" t="s">
        <v>1784</v>
      </c>
      <c r="E3860" t="s">
        <v>466</v>
      </c>
      <c r="F3860" t="s">
        <v>10</v>
      </c>
      <c r="G3860">
        <f>VLOOKUP(A3860,'Dados absolutos'!A:H,8,FALSE)</f>
        <v>6205</v>
      </c>
      <c r="H3860" s="1">
        <f>(G3860-MIN(G:G))/(MAX(G:G)-MIN(G:G))</f>
        <v>2.6972339795247206E-2</v>
      </c>
      <c r="I3860">
        <f>VLOOKUP(A3860,'Dados absolutos'!A:I,9,FALSE)</f>
        <v>0.56100000000000005</v>
      </c>
      <c r="J3860" s="1">
        <f>VLOOKUP(A3860,'Dados absolutos'!A:L,12,FALSE)</f>
        <v>6741.409369863014</v>
      </c>
      <c r="K3860" s="1">
        <f>(J3860-MIN(J:J))/(MAX(J:J)-MIN(J:J))</f>
        <v>0.51202200012940713</v>
      </c>
      <c r="L3860" s="1">
        <f>VLOOKUP(A3860,'Dados absolutos'!A:M,13,FALSE)</f>
        <v>0.18888888888888888</v>
      </c>
      <c r="M3860" s="1">
        <f>(L3860-MIN(L:L))/(MAX(L:L)-MIN(L:L))</f>
        <v>0.15531335149863759</v>
      </c>
      <c r="N3860" s="1">
        <f>VLOOKUP(B3860,'[1]ICI-DH'!$A:$H,8,FALSE)</f>
        <v>0.1</v>
      </c>
      <c r="O3860" s="17">
        <f>VLOOKUP(A3860,'Dados absolutos'!A:Q,17,FALSE)</f>
        <v>0</v>
      </c>
      <c r="P3860" s="1">
        <f>(O3860-MIN(O:O))/(MAX(O:O)-MIN(O:O))</f>
        <v>0</v>
      </c>
      <c r="Q3860" s="3">
        <f>H3860-I3860-K3860+M3860+N3860+P3860</f>
        <v>-0.79073630883552248</v>
      </c>
      <c r="R3860" s="4" t="s">
        <v>9242</v>
      </c>
    </row>
    <row r="3861" spans="1:18" x14ac:dyDescent="0.25">
      <c r="A3861">
        <v>520520</v>
      </c>
      <c r="B3861">
        <v>5205208</v>
      </c>
      <c r="C3861" t="s">
        <v>5194</v>
      </c>
      <c r="D3861" t="s">
        <v>5136</v>
      </c>
      <c r="E3861" t="s">
        <v>4932</v>
      </c>
      <c r="F3861" t="s">
        <v>10</v>
      </c>
      <c r="G3861">
        <f>VLOOKUP(A3861,'Dados absolutos'!A:H,8,FALSE)</f>
        <v>5184</v>
      </c>
      <c r="H3861" s="1">
        <f>(G3861-MIN(G:G))/(MAX(G:G)-MIN(G:G))</f>
        <v>2.184598854227859E-2</v>
      </c>
      <c r="I3861">
        <f>VLOOKUP(A3861,'Dados absolutos'!A:I,9,FALSE)</f>
        <v>0.66400000000000003</v>
      </c>
      <c r="J3861" s="1">
        <f>VLOOKUP(A3861,'Dados absolutos'!A:L,12,FALSE)</f>
        <v>5303.7233719135802</v>
      </c>
      <c r="K3861" s="1">
        <f>(J3861-MIN(J:J))/(MAX(J:J)-MIN(J:J))</f>
        <v>0.39505611094391646</v>
      </c>
      <c r="L3861" s="1">
        <f>VLOOKUP(A3861,'Dados absolutos'!A:M,13,FALSE)</f>
        <v>0.1388888888888889</v>
      </c>
      <c r="M3861" s="1">
        <f>(L3861-MIN(L:L))/(MAX(L:L)-MIN(L:L))</f>
        <v>0.13079019073569487</v>
      </c>
      <c r="N3861" s="1">
        <f>VLOOKUP(B3861,'[1]ICI-DH'!$A:$H,8,FALSE)</f>
        <v>0.1</v>
      </c>
      <c r="O3861" s="17">
        <f>VLOOKUP(A3861,'Dados absolutos'!A:Q,17,FALSE)</f>
        <v>1.9290123456790122E-4</v>
      </c>
      <c r="P3861" s="1">
        <f>(O3861-MIN(O:O))/(MAX(O:O)-MIN(O:O))</f>
        <v>1.5642146776406036E-2</v>
      </c>
      <c r="Q3861" s="3">
        <f>H3861-I3861-K3861+M3861+N3861+P3861</f>
        <v>-0.79077778488953698</v>
      </c>
      <c r="R3861" s="4" t="s">
        <v>9243</v>
      </c>
    </row>
    <row r="3862" spans="1:18" x14ac:dyDescent="0.25">
      <c r="A3862">
        <v>313710</v>
      </c>
      <c r="B3862">
        <v>3137106</v>
      </c>
      <c r="C3862" t="s">
        <v>2606</v>
      </c>
      <c r="D3862" t="s">
        <v>2181</v>
      </c>
      <c r="E3862" t="s">
        <v>2182</v>
      </c>
      <c r="F3862" t="s">
        <v>10</v>
      </c>
      <c r="G3862">
        <f>VLOOKUP(A3862,'Dados absolutos'!A:H,8,FALSE)</f>
        <v>6631</v>
      </c>
      <c r="H3862" s="1">
        <f>(G3862-MIN(G:G))/(MAX(G:G)-MIN(G:G))</f>
        <v>2.9111248349375146E-2</v>
      </c>
      <c r="I3862">
        <f>VLOOKUP(A3862,'Dados absolutos'!A:I,9,FALSE)</f>
        <v>0.71799999999999997</v>
      </c>
      <c r="J3862" s="1">
        <f>VLOOKUP(A3862,'Dados absolutos'!A:L,12,FALSE)</f>
        <v>6260.7697813301165</v>
      </c>
      <c r="K3862" s="1">
        <f>(J3862-MIN(J:J))/(MAX(J:J)-MIN(J:J))</f>
        <v>0.47291858190687253</v>
      </c>
      <c r="L3862" s="1">
        <f>VLOOKUP(A3862,'Dados absolutos'!A:M,13,FALSE)</f>
        <v>0.35</v>
      </c>
      <c r="M3862" s="1">
        <f>(L3862-MIN(L:L))/(MAX(L:L)-MIN(L:L))</f>
        <v>0.23433242506811988</v>
      </c>
      <c r="N3862" s="1">
        <f>VLOOKUP(B3862,'[1]ICI-DH'!$A:$H,8,FALSE)</f>
        <v>0.1</v>
      </c>
      <c r="O3862" s="17">
        <f>VLOOKUP(A3862,'Dados absolutos'!A:Q,17,FALSE)</f>
        <v>4.5242044940431306E-4</v>
      </c>
      <c r="P3862" s="1">
        <f>(O3862-MIN(O:O))/(MAX(O:O)-MIN(O:O))</f>
        <v>3.6686271552807521E-2</v>
      </c>
      <c r="Q3862" s="3">
        <f>H3862-I3862-K3862+M3862+N3862+P3862</f>
        <v>-0.79078863693656976</v>
      </c>
      <c r="R3862" s="4" t="s">
        <v>9244</v>
      </c>
    </row>
    <row r="3863" spans="1:18" x14ac:dyDescent="0.25">
      <c r="A3863">
        <v>210735</v>
      </c>
      <c r="B3863">
        <v>2107357</v>
      </c>
      <c r="C3863" t="s">
        <v>591</v>
      </c>
      <c r="D3863" t="s">
        <v>465</v>
      </c>
      <c r="E3863" t="s">
        <v>466</v>
      </c>
      <c r="F3863" t="s">
        <v>10</v>
      </c>
      <c r="G3863">
        <f>VLOOKUP(A3863,'Dados absolutos'!A:H,8,FALSE)</f>
        <v>14314</v>
      </c>
      <c r="H3863" s="1">
        <f>(G3863-MIN(G:G))/(MAX(G:G)-MIN(G:G))</f>
        <v>6.7686916005161496E-2</v>
      </c>
      <c r="I3863">
        <f>VLOOKUP(A3863,'Dados absolutos'!A:I,9,FALSE)</f>
        <v>0.58099999999999996</v>
      </c>
      <c r="J3863" s="1">
        <f>VLOOKUP(A3863,'Dados absolutos'!A:L,12,FALSE)</f>
        <v>5858.2165201900234</v>
      </c>
      <c r="K3863" s="1">
        <f>(J3863-MIN(J:J))/(MAX(J:J)-MIN(J:J))</f>
        <v>0.44016803679415167</v>
      </c>
      <c r="L3863" s="1">
        <f>VLOOKUP(A3863,'Dados absolutos'!A:M,13,FALSE)</f>
        <v>0</v>
      </c>
      <c r="M3863" s="1">
        <f>(L3863-MIN(L:L))/(MAX(L:L)-MIN(L:L))</f>
        <v>6.2670299727520445E-2</v>
      </c>
      <c r="N3863" s="1">
        <f>VLOOKUP(B3863,'[1]ICI-DH'!$A:$H,8,FALSE)</f>
        <v>0.1</v>
      </c>
      <c r="O3863" s="17">
        <f>VLOOKUP(A3863,'Dados absolutos'!A:Q,17,FALSE)</f>
        <v>0</v>
      </c>
      <c r="P3863" s="1">
        <f>(O3863-MIN(O:O))/(MAX(O:O)-MIN(O:O))</f>
        <v>0</v>
      </c>
      <c r="Q3863" s="3">
        <f>H3863-I3863-K3863+M3863+N3863+P3863</f>
        <v>-0.79081082106146972</v>
      </c>
      <c r="R3863" s="4" t="s">
        <v>9245</v>
      </c>
    </row>
    <row r="3864" spans="1:18" x14ac:dyDescent="0.25">
      <c r="A3864">
        <v>250840</v>
      </c>
      <c r="B3864">
        <v>2508406</v>
      </c>
      <c r="C3864" t="s">
        <v>1346</v>
      </c>
      <c r="D3864" t="s">
        <v>1247</v>
      </c>
      <c r="E3864" t="s">
        <v>466</v>
      </c>
      <c r="F3864" t="s">
        <v>10</v>
      </c>
      <c r="G3864">
        <f>VLOOKUP(A3864,'Dados absolutos'!A:H,8,FALSE)</f>
        <v>3162</v>
      </c>
      <c r="H3864" s="1">
        <f>(G3864-MIN(G:G))/(MAX(G:G)-MIN(G:G))</f>
        <v>1.16937042783192E-2</v>
      </c>
      <c r="I3864">
        <f>VLOOKUP(A3864,'Dados absolutos'!A:I,9,FALSE)</f>
        <v>0.53300000000000003</v>
      </c>
      <c r="J3864" s="1">
        <f>VLOOKUP(A3864,'Dados absolutos'!A:L,12,FALSE)</f>
        <v>8942.72055660974</v>
      </c>
      <c r="K3864" s="1">
        <f>(J3864-MIN(J:J))/(MAX(J:J)-MIN(J:J))</f>
        <v>0.6911141806883323</v>
      </c>
      <c r="L3864" s="1">
        <f>VLOOKUP(A3864,'Dados absolutos'!A:M,13,FALSE)</f>
        <v>0.40555555555555556</v>
      </c>
      <c r="M3864" s="1">
        <f>(L3864-MIN(L:L))/(MAX(L:L)-MIN(L:L))</f>
        <v>0.26158038147138968</v>
      </c>
      <c r="N3864" s="1">
        <f>VLOOKUP(B3864,'[1]ICI-DH'!$A:$H,8,FALSE)</f>
        <v>0.16</v>
      </c>
      <c r="O3864" s="17">
        <f>VLOOKUP(A3864,'Dados absolutos'!A:Q,17,FALSE)</f>
        <v>0</v>
      </c>
      <c r="P3864" s="1">
        <f>(O3864-MIN(O:O))/(MAX(O:O)-MIN(O:O))</f>
        <v>0</v>
      </c>
      <c r="Q3864" s="3">
        <f>H3864-I3864-K3864+M3864+N3864+P3864</f>
        <v>-0.79084009493862328</v>
      </c>
      <c r="R3864" s="4" t="s">
        <v>9246</v>
      </c>
    </row>
    <row r="3865" spans="1:18" x14ac:dyDescent="0.25">
      <c r="A3865">
        <v>320100</v>
      </c>
      <c r="B3865">
        <v>3201001</v>
      </c>
      <c r="C3865" t="s">
        <v>3048</v>
      </c>
      <c r="D3865" t="s">
        <v>3036</v>
      </c>
      <c r="E3865" t="s">
        <v>2182</v>
      </c>
      <c r="F3865" t="s">
        <v>10</v>
      </c>
      <c r="G3865">
        <f>VLOOKUP(A3865,'Dados absolutos'!A:H,8,FALSE)</f>
        <v>13608</v>
      </c>
      <c r="H3865" s="1">
        <f>(G3865-MIN(G:G))/(MAX(G:G)-MIN(G:G))</f>
        <v>6.4142152063343824E-2</v>
      </c>
      <c r="I3865">
        <f>VLOOKUP(A3865,'Dados absolutos'!A:I,9,FALSE)</f>
        <v>0.67900000000000005</v>
      </c>
      <c r="J3865" s="1">
        <f>VLOOKUP(A3865,'Dados absolutos'!A:L,12,FALSE)</f>
        <v>6797.8560493827163</v>
      </c>
      <c r="K3865" s="1">
        <f>(J3865-MIN(J:J))/(MAX(J:J)-MIN(J:J))</f>
        <v>0.51661433536186208</v>
      </c>
      <c r="L3865" s="1">
        <f>VLOOKUP(A3865,'Dados absolutos'!A:M,13,FALSE)</f>
        <v>0.27777777777777779</v>
      </c>
      <c r="M3865" s="1">
        <f>(L3865-MIN(L:L))/(MAX(L:L)-MIN(L:L))</f>
        <v>0.19891008174386923</v>
      </c>
      <c r="N3865" s="1">
        <f>VLOOKUP(B3865,'[1]ICI-DH'!$A:$H,8,FALSE)</f>
        <v>0.1</v>
      </c>
      <c r="O3865" s="17">
        <f>VLOOKUP(A3865,'Dados absolutos'!A:Q,17,FALSE)</f>
        <v>5.1440329218107E-4</v>
      </c>
      <c r="P3865" s="1">
        <f>(O3865-MIN(O:O))/(MAX(O:O)-MIN(O:O))</f>
        <v>4.1712391403749431E-2</v>
      </c>
      <c r="Q3865" s="3">
        <f>H3865-I3865-K3865+M3865+N3865+P3865</f>
        <v>-0.79084971015089955</v>
      </c>
      <c r="R3865" s="4" t="s">
        <v>9247</v>
      </c>
    </row>
    <row r="3866" spans="1:18" x14ac:dyDescent="0.25">
      <c r="A3866">
        <v>420208</v>
      </c>
      <c r="B3866">
        <v>4202081</v>
      </c>
      <c r="C3866" t="s">
        <v>4224</v>
      </c>
      <c r="D3866" t="s">
        <v>4197</v>
      </c>
      <c r="E3866" t="s">
        <v>3828</v>
      </c>
      <c r="F3866" t="s">
        <v>10</v>
      </c>
      <c r="G3866">
        <f>VLOOKUP(A3866,'Dados absolutos'!A:H,8,FALSE)</f>
        <v>3144</v>
      </c>
      <c r="H3866" s="1">
        <f>(G3866-MIN(G:G))/(MAX(G:G)-MIN(G:G))</f>
        <v>1.1603327860539145E-2</v>
      </c>
      <c r="I3866">
        <f>VLOOKUP(A3866,'Dados absolutos'!A:I,9,FALSE)</f>
        <v>0.67200000000000004</v>
      </c>
      <c r="J3866" s="1">
        <f>VLOOKUP(A3866,'Dados absolutos'!A:L,12,FALSE)</f>
        <v>9902.7113804071232</v>
      </c>
      <c r="K3866" s="1">
        <f>(J3866-MIN(J:J))/(MAX(J:J)-MIN(J:J))</f>
        <v>0.76921620051430672</v>
      </c>
      <c r="L3866" s="1">
        <f>VLOOKUP(A3866,'Dados absolutos'!A:M,13,FALSE)</f>
        <v>0.76666666666666672</v>
      </c>
      <c r="M3866" s="1">
        <f>(L3866-MIN(L:L))/(MAX(L:L)-MIN(L:L))</f>
        <v>0.43869209809264309</v>
      </c>
      <c r="N3866" s="1">
        <f>VLOOKUP(B3866,'[1]ICI-DH'!$A:$H,8,FALSE)</f>
        <v>0.2</v>
      </c>
      <c r="O3866" s="17">
        <f>VLOOKUP(A3866,'Dados absolutos'!A:Q,17,FALSE)</f>
        <v>0</v>
      </c>
      <c r="P3866" s="1">
        <f>(O3866-MIN(O:O))/(MAX(O:O)-MIN(O:O))</f>
        <v>0</v>
      </c>
      <c r="Q3866" s="3">
        <f>H3866-I3866-K3866+M3866+N3866+P3866</f>
        <v>-0.79092077456112442</v>
      </c>
      <c r="R3866" s="4" t="s">
        <v>9248</v>
      </c>
    </row>
    <row r="3867" spans="1:18" x14ac:dyDescent="0.25">
      <c r="A3867">
        <v>316770</v>
      </c>
      <c r="B3867">
        <v>3167707</v>
      </c>
      <c r="C3867" t="s">
        <v>2976</v>
      </c>
      <c r="D3867" t="s">
        <v>2181</v>
      </c>
      <c r="E3867" t="s">
        <v>2182</v>
      </c>
      <c r="F3867" t="s">
        <v>10</v>
      </c>
      <c r="G3867">
        <f>VLOOKUP(A3867,'Dados absolutos'!A:H,8,FALSE)</f>
        <v>5137</v>
      </c>
      <c r="H3867" s="1">
        <f>(G3867-MIN(G:G))/(MAX(G:G)-MIN(G:G))</f>
        <v>2.161000567363067E-2</v>
      </c>
      <c r="I3867">
        <f>VLOOKUP(A3867,'Dados absolutos'!A:I,9,FALSE)</f>
        <v>0.63100000000000001</v>
      </c>
      <c r="J3867" s="1">
        <f>VLOOKUP(A3867,'Dados absolutos'!A:L,12,FALSE)</f>
        <v>7585.465902277595</v>
      </c>
      <c r="K3867" s="1">
        <f>(J3867-MIN(J:J))/(MAX(J:J)-MIN(J:J))</f>
        <v>0.58069194821091141</v>
      </c>
      <c r="L3867" s="1">
        <f>VLOOKUP(A3867,'Dados absolutos'!A:M,13,FALSE)</f>
        <v>0.27777777777777779</v>
      </c>
      <c r="M3867" s="1">
        <f>(L3867-MIN(L:L))/(MAX(L:L)-MIN(L:L))</f>
        <v>0.19891008174386923</v>
      </c>
      <c r="N3867" s="1">
        <f>VLOOKUP(B3867,'[1]ICI-DH'!$A:$H,8,FALSE)</f>
        <v>0.2</v>
      </c>
      <c r="O3867" s="17">
        <f>VLOOKUP(A3867,'Dados absolutos'!A:Q,17,FALSE)</f>
        <v>0</v>
      </c>
      <c r="P3867" s="1">
        <f>(O3867-MIN(O:O))/(MAX(O:O)-MIN(O:O))</f>
        <v>0</v>
      </c>
      <c r="Q3867" s="3">
        <f>H3867-I3867-K3867+M3867+N3867+P3867</f>
        <v>-0.79117186079341151</v>
      </c>
      <c r="R3867" s="4" t="s">
        <v>9249</v>
      </c>
    </row>
    <row r="3868" spans="1:18" x14ac:dyDescent="0.25">
      <c r="A3868">
        <v>353280</v>
      </c>
      <c r="B3868">
        <v>3532801</v>
      </c>
      <c r="C3868" t="s">
        <v>3561</v>
      </c>
      <c r="D3868" t="s">
        <v>3202</v>
      </c>
      <c r="E3868" t="s">
        <v>2182</v>
      </c>
      <c r="F3868" t="s">
        <v>10</v>
      </c>
      <c r="G3868">
        <f>VLOOKUP(A3868,'Dados absolutos'!A:H,8,FALSE)</f>
        <v>6693</v>
      </c>
      <c r="H3868" s="1">
        <f>(G3868-MIN(G:G))/(MAX(G:G)-MIN(G:G))</f>
        <v>2.9422544899506443E-2</v>
      </c>
      <c r="I3868">
        <f>VLOOKUP(A3868,'Dados absolutos'!A:I,9,FALSE)</f>
        <v>0.73799999999999999</v>
      </c>
      <c r="J3868" s="1">
        <f>VLOOKUP(A3868,'Dados absolutos'!A:L,12,FALSE)</f>
        <v>7283.3205662632599</v>
      </c>
      <c r="K3868" s="1">
        <f>(J3868-MIN(J:J))/(MAX(J:J)-MIN(J:J))</f>
        <v>0.55611029551305402</v>
      </c>
      <c r="L3868" s="1">
        <f>VLOOKUP(A3868,'Dados absolutos'!A:M,13,FALSE)</f>
        <v>0.63333333333333341</v>
      </c>
      <c r="M3868" s="1">
        <f>(L3868-MIN(L:L))/(MAX(L:L)-MIN(L:L))</f>
        <v>0.37329700272479571</v>
      </c>
      <c r="N3868" s="1">
        <f>VLOOKUP(B3868,'[1]ICI-DH'!$A:$H,8,FALSE)</f>
        <v>0.1</v>
      </c>
      <c r="O3868" s="17">
        <f>VLOOKUP(A3868,'Dados absolutos'!A:Q,17,FALSE)</f>
        <v>0</v>
      </c>
      <c r="P3868" s="1">
        <f>(O3868-MIN(O:O))/(MAX(O:O)-MIN(O:O))</f>
        <v>0</v>
      </c>
      <c r="Q3868" s="3">
        <f>H3868-I3868-K3868+M3868+N3868+P3868</f>
        <v>-0.79139074788875197</v>
      </c>
      <c r="R3868" s="4" t="s">
        <v>9250</v>
      </c>
    </row>
    <row r="3869" spans="1:18" x14ac:dyDescent="0.25">
      <c r="A3869">
        <v>420620</v>
      </c>
      <c r="B3869">
        <v>4206207</v>
      </c>
      <c r="C3869" t="s">
        <v>4287</v>
      </c>
      <c r="D3869" t="s">
        <v>4197</v>
      </c>
      <c r="E3869" t="s">
        <v>3828</v>
      </c>
      <c r="F3869" t="s">
        <v>10</v>
      </c>
      <c r="G3869">
        <f>VLOOKUP(A3869,'Dados absolutos'!A:H,8,FALSE)</f>
        <v>12435</v>
      </c>
      <c r="H3869" s="1">
        <f>(G3869-MIN(G:G))/(MAX(G:G)-MIN(G:G))</f>
        <v>5.8252622171343645E-2</v>
      </c>
      <c r="I3869">
        <f>VLOOKUP(A3869,'Dados absolutos'!A:I,9,FALSE)</f>
        <v>0.75700000000000001</v>
      </c>
      <c r="J3869" s="1">
        <f>VLOOKUP(A3869,'Dados absolutos'!A:L,12,FALSE)</f>
        <v>4676.0993904302377</v>
      </c>
      <c r="K3869" s="1">
        <f>(J3869-MIN(J:J))/(MAX(J:J)-MIN(J:J))</f>
        <v>0.34399447636373531</v>
      </c>
      <c r="L3869" s="1">
        <f>VLOOKUP(A3869,'Dados absolutos'!A:M,13,FALSE)</f>
        <v>0.16666666666666669</v>
      </c>
      <c r="M3869" s="1">
        <f>(L3869-MIN(L:L))/(MAX(L:L)-MIN(L:L))</f>
        <v>0.14441416893732975</v>
      </c>
      <c r="N3869" s="1">
        <f>VLOOKUP(B3869,'[1]ICI-DH'!$A:$H,8,FALSE)</f>
        <v>0.1</v>
      </c>
      <c r="O3869" s="17">
        <f>VLOOKUP(A3869,'Dados absolutos'!A:Q,17,FALSE)</f>
        <v>8.0418174507438679E-5</v>
      </c>
      <c r="P3869" s="1">
        <f>(O3869-MIN(O:O))/(MAX(O:O)-MIN(O:O))</f>
        <v>6.5210204172809726E-3</v>
      </c>
      <c r="Q3869" s="3">
        <f>H3869-I3869-K3869+M3869+N3869+P3869</f>
        <v>-0.79180666483778095</v>
      </c>
      <c r="R3869" s="4" t="s">
        <v>9251</v>
      </c>
    </row>
    <row r="3870" spans="1:18" x14ac:dyDescent="0.25">
      <c r="A3870">
        <v>410630</v>
      </c>
      <c r="B3870">
        <v>4106308</v>
      </c>
      <c r="C3870" t="s">
        <v>3903</v>
      </c>
      <c r="D3870" t="s">
        <v>3827</v>
      </c>
      <c r="E3870" t="s">
        <v>3828</v>
      </c>
      <c r="F3870" t="s">
        <v>10</v>
      </c>
      <c r="G3870">
        <f>VLOOKUP(A3870,'Dados absolutos'!A:H,8,FALSE)</f>
        <v>17470</v>
      </c>
      <c r="H3870" s="1">
        <f>(G3870-MIN(G:G))/(MAX(G:G)-MIN(G:G))</f>
        <v>8.353291458926429E-2</v>
      </c>
      <c r="I3870">
        <f>VLOOKUP(A3870,'Dados absolutos'!A:I,9,FALSE)</f>
        <v>0.73799999999999999</v>
      </c>
      <c r="J3870" s="1">
        <f>VLOOKUP(A3870,'Dados absolutos'!A:L,12,FALSE)</f>
        <v>7033.7944510589587</v>
      </c>
      <c r="K3870" s="1">
        <f>(J3870-MIN(J:J))/(MAX(J:J)-MIN(J:J))</f>
        <v>0.535809587304516</v>
      </c>
      <c r="L3870" s="1">
        <f>VLOOKUP(A3870,'Dados absolutos'!A:M,13,FALSE)</f>
        <v>0.4333333333333334</v>
      </c>
      <c r="M3870" s="1">
        <f>(L3870-MIN(L:L))/(MAX(L:L)-MIN(L:L))</f>
        <v>0.27520435967302459</v>
      </c>
      <c r="N3870" s="1">
        <f>VLOOKUP(B3870,'[1]ICI-DH'!$A:$H,8,FALSE)</f>
        <v>0.1</v>
      </c>
      <c r="O3870" s="17">
        <f>VLOOKUP(A3870,'Dados absolutos'!A:Q,17,FALSE)</f>
        <v>2.8620492272467084E-4</v>
      </c>
      <c r="P3870" s="1">
        <f>(O3870-MIN(O:O))/(MAX(O:O)-MIN(O:O))</f>
        <v>2.3208039178273864E-2</v>
      </c>
      <c r="Q3870" s="3">
        <f>H3870-I3870-K3870+M3870+N3870+P3870</f>
        <v>-0.79186427386395342</v>
      </c>
      <c r="R3870" s="4" t="s">
        <v>9252</v>
      </c>
    </row>
    <row r="3871" spans="1:18" x14ac:dyDescent="0.25">
      <c r="A3871">
        <v>330150</v>
      </c>
      <c r="B3871">
        <v>3301504</v>
      </c>
      <c r="C3871" t="s">
        <v>3134</v>
      </c>
      <c r="D3871" t="s">
        <v>3113</v>
      </c>
      <c r="E3871" t="s">
        <v>2182</v>
      </c>
      <c r="F3871" t="s">
        <v>10</v>
      </c>
      <c r="G3871">
        <f>VLOOKUP(A3871,'Dados absolutos'!A:H,8,FALSE)</f>
        <v>20783</v>
      </c>
      <c r="H3871" s="1">
        <f>(G3871-MIN(G:G))/(MAX(G:G)-MIN(G:G))</f>
        <v>0.10016719637289311</v>
      </c>
      <c r="I3871">
        <f>VLOOKUP(A3871,'Dados absolutos'!A:I,9,FALSE)</f>
        <v>0.72899999999999998</v>
      </c>
      <c r="J3871" s="1">
        <f>VLOOKUP(A3871,'Dados absolutos'!A:L,12,FALSE)</f>
        <v>7342.1322258576729</v>
      </c>
      <c r="K3871" s="1">
        <f>(J3871-MIN(J:J))/(MAX(J:J)-MIN(J:J))</f>
        <v>0.56089503854369238</v>
      </c>
      <c r="L3871" s="1">
        <f>VLOOKUP(A3871,'Dados absolutos'!A:M,13,FALSE)</f>
        <v>0.2277777777777778</v>
      </c>
      <c r="M3871" s="1">
        <f>(L3871-MIN(L:L))/(MAX(L:L)-MIN(L:L))</f>
        <v>0.17438692098092648</v>
      </c>
      <c r="N3871" s="1">
        <f>VLOOKUP(B3871,'[1]ICI-DH'!$A:$H,8,FALSE)</f>
        <v>0.2</v>
      </c>
      <c r="O3871" s="17">
        <f>VLOOKUP(A3871,'Dados absolutos'!A:Q,17,FALSE)</f>
        <v>2.8869749314343454E-4</v>
      </c>
      <c r="P3871" s="1">
        <f>(O3871-MIN(O:O))/(MAX(O:O)-MIN(O:O))</f>
        <v>2.3410158944008726E-2</v>
      </c>
      <c r="Q3871" s="3">
        <f>H3871-I3871-K3871+M3871+N3871+P3871</f>
        <v>-0.79193076224586401</v>
      </c>
      <c r="R3871" s="4" t="s">
        <v>9253</v>
      </c>
    </row>
    <row r="3872" spans="1:18" x14ac:dyDescent="0.25">
      <c r="A3872">
        <v>110050</v>
      </c>
      <c r="B3872">
        <v>1100502</v>
      </c>
      <c r="C3872" t="s">
        <v>39</v>
      </c>
      <c r="D3872" t="s">
        <v>8</v>
      </c>
      <c r="E3872" t="s">
        <v>9</v>
      </c>
      <c r="F3872" t="s">
        <v>10</v>
      </c>
      <c r="G3872">
        <f>VLOOKUP(A3872,'Dados absolutos'!A:H,8,FALSE)</f>
        <v>7667</v>
      </c>
      <c r="H3872" s="1">
        <f>(G3872-MIN(G:G))/(MAX(G:G)-MIN(G:G))</f>
        <v>3.4312913283827143E-2</v>
      </c>
      <c r="I3872">
        <f>VLOOKUP(A3872,'Dados absolutos'!A:I,9,FALSE)</f>
        <v>0.63400000000000001</v>
      </c>
      <c r="J3872" s="1">
        <f>VLOOKUP(A3872,'Dados absolutos'!A:L,12,FALSE)</f>
        <v>6627.4280657362715</v>
      </c>
      <c r="K3872" s="1">
        <f>(J3872-MIN(J:J))/(MAX(J:J)-MIN(J:J))</f>
        <v>0.50274881766347113</v>
      </c>
      <c r="L3872" s="1">
        <f>VLOOKUP(A3872,'Dados absolutos'!A:M,13,FALSE)</f>
        <v>0.3</v>
      </c>
      <c r="M3872" s="1">
        <f>(L3872-MIN(L:L))/(MAX(L:L)-MIN(L:L))</f>
        <v>0.20980926430517716</v>
      </c>
      <c r="N3872" s="1">
        <f>VLOOKUP(B3872,'[1]ICI-DH'!$A:$H,8,FALSE)</f>
        <v>0.1</v>
      </c>
      <c r="O3872" s="17">
        <f>VLOOKUP(A3872,'Dados absolutos'!A:Q,17,FALSE)</f>
        <v>0</v>
      </c>
      <c r="P3872" s="1">
        <f>(O3872-MIN(O:O))/(MAX(O:O)-MIN(O:O))</f>
        <v>0</v>
      </c>
      <c r="Q3872" s="3">
        <f>H3872-I3872-K3872+M3872+N3872+P3872</f>
        <v>-0.7926266400744667</v>
      </c>
      <c r="R3872" s="4" t="s">
        <v>9254</v>
      </c>
    </row>
    <row r="3873" spans="1:18" x14ac:dyDescent="0.25">
      <c r="A3873">
        <v>412050</v>
      </c>
      <c r="B3873">
        <v>4120507</v>
      </c>
      <c r="C3873" t="s">
        <v>4088</v>
      </c>
      <c r="D3873" t="s">
        <v>3827</v>
      </c>
      <c r="E3873" t="s">
        <v>3828</v>
      </c>
      <c r="F3873" t="s">
        <v>10</v>
      </c>
      <c r="G3873">
        <f>VLOOKUP(A3873,'Dados absolutos'!A:H,8,FALSE)</f>
        <v>10082</v>
      </c>
      <c r="H3873" s="1">
        <f>(G3873-MIN(G:G))/(MAX(G:G)-MIN(G:G))</f>
        <v>4.6438416002651042E-2</v>
      </c>
      <c r="I3873">
        <f>VLOOKUP(A3873,'Dados absolutos'!A:I,9,FALSE)</f>
        <v>0.70099999999999996</v>
      </c>
      <c r="J3873" s="1">
        <f>VLOOKUP(A3873,'Dados absolutos'!A:L,12,FALSE)</f>
        <v>6817.4495774647885</v>
      </c>
      <c r="K3873" s="1">
        <f>(J3873-MIN(J:J))/(MAX(J:J)-MIN(J:J))</f>
        <v>0.51820840697254011</v>
      </c>
      <c r="L3873" s="1">
        <f>VLOOKUP(A3873,'Dados absolutos'!A:M,13,FALSE)</f>
        <v>0.3611111111111111</v>
      </c>
      <c r="M3873" s="1">
        <f>(L3873-MIN(L:L))/(MAX(L:L)-MIN(L:L))</f>
        <v>0.23978201634877389</v>
      </c>
      <c r="N3873" s="1">
        <f>VLOOKUP(B3873,'[1]ICI-DH'!$A:$H,8,FALSE)</f>
        <v>0.1</v>
      </c>
      <c r="O3873" s="17">
        <f>VLOOKUP(A3873,'Dados absolutos'!A:Q,17,FALSE)</f>
        <v>4.959333465582226E-4</v>
      </c>
      <c r="P3873" s="1">
        <f>(O3873-MIN(O:O))/(MAX(O:O)-MIN(O:O))</f>
        <v>4.0214684035354539E-2</v>
      </c>
      <c r="Q3873" s="3">
        <f>H3873-I3873-K3873+M3873+N3873+P3873</f>
        <v>-0.79277329058576063</v>
      </c>
      <c r="R3873" s="4" t="s">
        <v>9255</v>
      </c>
    </row>
    <row r="3874" spans="1:18" x14ac:dyDescent="0.25">
      <c r="A3874">
        <v>510621</v>
      </c>
      <c r="B3874">
        <v>5106216</v>
      </c>
      <c r="C3874" t="s">
        <v>5076</v>
      </c>
      <c r="D3874" t="s">
        <v>5002</v>
      </c>
      <c r="E3874" t="s">
        <v>4932</v>
      </c>
      <c r="F3874" t="s">
        <v>10</v>
      </c>
      <c r="G3874">
        <f>VLOOKUP(A3874,'Dados absolutos'!A:H,8,FALSE)</f>
        <v>11707</v>
      </c>
      <c r="H3874" s="1">
        <f>(G3874-MIN(G:G))/(MAX(G:G)-MIN(G:G))</f>
        <v>5.4597398163350352E-2</v>
      </c>
      <c r="I3874">
        <f>VLOOKUP(A3874,'Dados absolutos'!A:I,9,FALSE)</f>
        <v>0.68600000000000005</v>
      </c>
      <c r="J3874" s="1">
        <f>VLOOKUP(A3874,'Dados absolutos'!A:L,12,FALSE)</f>
        <v>7698.4430887503195</v>
      </c>
      <c r="K3874" s="1">
        <f>(J3874-MIN(J:J))/(MAX(J:J)-MIN(J:J))</f>
        <v>0.58988343862836345</v>
      </c>
      <c r="L3874" s="1">
        <f>VLOOKUP(A3874,'Dados absolutos'!A:M,13,FALSE)</f>
        <v>0.5277777777777779</v>
      </c>
      <c r="M3874" s="1">
        <f>(L3874-MIN(L:L))/(MAX(L:L)-MIN(L:L))</f>
        <v>0.32152588555858319</v>
      </c>
      <c r="N3874" s="1">
        <f>VLOOKUP(B3874,'[1]ICI-DH'!$A:$H,8,FALSE)</f>
        <v>0.1</v>
      </c>
      <c r="O3874" s="17">
        <f>VLOOKUP(A3874,'Dados absolutos'!A:Q,17,FALSE)</f>
        <v>8.5418980097377634E-5</v>
      </c>
      <c r="P3874" s="1">
        <f>(O3874-MIN(O:O))/(MAX(O:O)-MIN(O:O))</f>
        <v>6.9265301861184663E-3</v>
      </c>
      <c r="Q3874" s="3">
        <f>H3874-I3874-K3874+M3874+N3874+P3874</f>
        <v>-0.7928336247203116</v>
      </c>
      <c r="R3874" s="4" t="s">
        <v>9256</v>
      </c>
    </row>
    <row r="3875" spans="1:18" x14ac:dyDescent="0.25">
      <c r="A3875">
        <v>221010</v>
      </c>
      <c r="B3875">
        <v>2210102</v>
      </c>
      <c r="C3875" t="s">
        <v>876</v>
      </c>
      <c r="D3875" t="s">
        <v>682</v>
      </c>
      <c r="E3875" t="s">
        <v>466</v>
      </c>
      <c r="F3875" t="s">
        <v>10</v>
      </c>
      <c r="G3875">
        <f>VLOOKUP(A3875,'Dados absolutos'!A:H,8,FALSE)</f>
        <v>3297</v>
      </c>
      <c r="H3875" s="1">
        <f>(G3875-MIN(G:G))/(MAX(G:G)-MIN(G:G))</f>
        <v>1.2371527411669603E-2</v>
      </c>
      <c r="I3875">
        <f>VLOOKUP(A3875,'Dados absolutos'!A:I,9,FALSE)</f>
        <v>0.57299999999999995</v>
      </c>
      <c r="J3875" s="1">
        <f>VLOOKUP(A3875,'Dados absolutos'!A:L,12,FALSE)</f>
        <v>7781.1541795571729</v>
      </c>
      <c r="K3875" s="1">
        <f>(J3875-MIN(J:J))/(MAX(J:J)-MIN(J:J))</f>
        <v>0.59661256883866254</v>
      </c>
      <c r="L3875" s="1">
        <f>VLOOKUP(A3875,'Dados absolutos'!A:M,13,FALSE)</f>
        <v>0.41111111111111109</v>
      </c>
      <c r="M3875" s="1">
        <f>(L3875-MIN(L:L))/(MAX(L:L)-MIN(L:L))</f>
        <v>0.26430517711171664</v>
      </c>
      <c r="N3875" s="1">
        <f>VLOOKUP(B3875,'[1]ICI-DH'!$A:$H,8,FALSE)</f>
        <v>0.1</v>
      </c>
      <c r="O3875" s="17">
        <f>VLOOKUP(A3875,'Dados absolutos'!A:Q,17,FALSE)</f>
        <v>0</v>
      </c>
      <c r="P3875" s="1">
        <f>(O3875-MIN(O:O))/(MAX(O:O)-MIN(O:O))</f>
        <v>0</v>
      </c>
      <c r="Q3875" s="3">
        <f>H3875-I3875-K3875+M3875+N3875+P3875</f>
        <v>-0.7929358643152763</v>
      </c>
      <c r="R3875" s="4" t="s">
        <v>9257</v>
      </c>
    </row>
    <row r="3876" spans="1:18" x14ac:dyDescent="0.25">
      <c r="A3876">
        <v>220140</v>
      </c>
      <c r="B3876">
        <v>2201408</v>
      </c>
      <c r="C3876" t="s">
        <v>703</v>
      </c>
      <c r="D3876" t="s">
        <v>682</v>
      </c>
      <c r="E3876" t="s">
        <v>466</v>
      </c>
      <c r="F3876" t="s">
        <v>10</v>
      </c>
      <c r="G3876">
        <f>VLOOKUP(A3876,'Dados absolutos'!A:H,8,FALSE)</f>
        <v>6640</v>
      </c>
      <c r="H3876" s="1">
        <f>(G3876-MIN(G:G))/(MAX(G:G)-MIN(G:G))</f>
        <v>2.9156436558265175E-2</v>
      </c>
      <c r="I3876">
        <f>VLOOKUP(A3876,'Dados absolutos'!A:I,9,FALSE)</f>
        <v>0.61199999999999999</v>
      </c>
      <c r="J3876" s="1">
        <f>VLOOKUP(A3876,'Dados absolutos'!A:L,12,FALSE)</f>
        <v>5935.9381686746983</v>
      </c>
      <c r="K3876" s="1">
        <f>(J3876-MIN(J:J))/(MAX(J:J)-MIN(J:J))</f>
        <v>0.4464912407044202</v>
      </c>
      <c r="L3876" s="1">
        <f>VLOOKUP(A3876,'Dados absolutos'!A:M,13,FALSE)</f>
        <v>0.15</v>
      </c>
      <c r="M3876" s="1">
        <f>(L3876-MIN(L:L))/(MAX(L:L)-MIN(L:L))</f>
        <v>0.13623978201634879</v>
      </c>
      <c r="N3876" s="1">
        <f>VLOOKUP(B3876,'[1]ICI-DH'!$A:$H,8,FALSE)</f>
        <v>0.1</v>
      </c>
      <c r="O3876" s="17">
        <f>VLOOKUP(A3876,'Dados absolutos'!A:Q,17,FALSE)</f>
        <v>0</v>
      </c>
      <c r="P3876" s="1">
        <f>(O3876-MIN(O:O))/(MAX(O:O)-MIN(O:O))</f>
        <v>0</v>
      </c>
      <c r="Q3876" s="3">
        <f>H3876-I3876-K3876+M3876+N3876+P3876</f>
        <v>-0.7930950221298062</v>
      </c>
      <c r="R3876" s="4" t="s">
        <v>9258</v>
      </c>
    </row>
    <row r="3877" spans="1:18" x14ac:dyDescent="0.25">
      <c r="A3877">
        <v>280160</v>
      </c>
      <c r="B3877">
        <v>2801603</v>
      </c>
      <c r="C3877" t="s">
        <v>1728</v>
      </c>
      <c r="D3877" t="s">
        <v>1716</v>
      </c>
      <c r="E3877" t="s">
        <v>466</v>
      </c>
      <c r="F3877" t="s">
        <v>10</v>
      </c>
      <c r="G3877">
        <f>VLOOKUP(A3877,'Dados absolutos'!A:H,8,FALSE)</f>
        <v>5391</v>
      </c>
      <c r="H3877" s="1">
        <f>(G3877-MIN(G:G))/(MAX(G:G)-MIN(G:G))</f>
        <v>2.2885317346749211E-2</v>
      </c>
      <c r="I3877">
        <f>VLOOKUP(A3877,'Dados absolutos'!A:I,9,FALSE)</f>
        <v>0.623</v>
      </c>
      <c r="J3877" s="1">
        <f>VLOOKUP(A3877,'Dados absolutos'!A:L,12,FALSE)</f>
        <v>7282.957097013541</v>
      </c>
      <c r="K3877" s="1">
        <f>(J3877-MIN(J:J))/(MAX(J:J)-MIN(J:J))</f>
        <v>0.5560807247277465</v>
      </c>
      <c r="L3877" s="1">
        <f>VLOOKUP(A3877,'Dados absolutos'!A:M,13,FALSE)</f>
        <v>0.25555555555555554</v>
      </c>
      <c r="M3877" s="1">
        <f>(L3877-MIN(L:L))/(MAX(L:L)-MIN(L:L))</f>
        <v>0.18801089918256131</v>
      </c>
      <c r="N3877" s="1">
        <f>VLOOKUP(B3877,'[1]ICI-DH'!$A:$H,8,FALSE)</f>
        <v>0.16</v>
      </c>
      <c r="O3877" s="17">
        <f>VLOOKUP(A3877,'Dados absolutos'!A:Q,17,FALSE)</f>
        <v>1.854943424225561E-4</v>
      </c>
      <c r="P3877" s="1">
        <f>(O3877-MIN(O:O))/(MAX(O:O)-MIN(O:O))</f>
        <v>1.504153012222016E-2</v>
      </c>
      <c r="Q3877" s="3">
        <f>H3877-I3877-K3877+M3877+N3877+P3877</f>
        <v>-0.7931429780762157</v>
      </c>
      <c r="R3877" s="4" t="s">
        <v>9259</v>
      </c>
    </row>
    <row r="3878" spans="1:18" x14ac:dyDescent="0.25">
      <c r="A3878">
        <v>220060</v>
      </c>
      <c r="B3878">
        <v>2200608</v>
      </c>
      <c r="C3878" t="s">
        <v>691</v>
      </c>
      <c r="D3878" t="s">
        <v>682</v>
      </c>
      <c r="E3878" t="s">
        <v>466</v>
      </c>
      <c r="F3878" t="s">
        <v>10</v>
      </c>
      <c r="G3878">
        <f>VLOOKUP(A3878,'Dados absolutos'!A:H,8,FALSE)</f>
        <v>6827</v>
      </c>
      <c r="H3878" s="1">
        <f>(G3878-MIN(G:G))/(MAX(G:G)-MIN(G:G))</f>
        <v>3.0095347120757957E-2</v>
      </c>
      <c r="I3878">
        <f>VLOOKUP(A3878,'Dados absolutos'!A:I,9,FALSE)</f>
        <v>0.63</v>
      </c>
      <c r="J3878" s="1">
        <f>VLOOKUP(A3878,'Dados absolutos'!A:L,12,FALSE)</f>
        <v>5192.2850095210188</v>
      </c>
      <c r="K3878" s="1">
        <f>(J3878-MIN(J:J))/(MAX(J:J)-MIN(J:J))</f>
        <v>0.38598981471149024</v>
      </c>
      <c r="L3878" s="1">
        <f>VLOOKUP(A3878,'Dados absolutos'!A:M,13,FALSE)</f>
        <v>6.1111111111111102E-2</v>
      </c>
      <c r="M3878" s="1">
        <f>(L3878-MIN(L:L))/(MAX(L:L)-MIN(L:L))</f>
        <v>9.2643051771117174E-2</v>
      </c>
      <c r="N3878" s="1">
        <f>VLOOKUP(B3878,'[1]ICI-DH'!$A:$H,8,FALSE)</f>
        <v>0.1</v>
      </c>
      <c r="O3878" s="17">
        <f>VLOOKUP(A3878,'Dados absolutos'!A:Q,17,FALSE)</f>
        <v>0</v>
      </c>
      <c r="P3878" s="1">
        <f>(O3878-MIN(O:O))/(MAX(O:O)-MIN(O:O))</f>
        <v>0</v>
      </c>
      <c r="Q3878" s="3">
        <f>H3878-I3878-K3878+M3878+N3878+P3878</f>
        <v>-0.793251415819615</v>
      </c>
      <c r="R3878" s="4" t="s">
        <v>9260</v>
      </c>
    </row>
    <row r="3879" spans="1:18" x14ac:dyDescent="0.25">
      <c r="A3879">
        <v>412545</v>
      </c>
      <c r="B3879">
        <v>4125456</v>
      </c>
      <c r="C3879" t="s">
        <v>4148</v>
      </c>
      <c r="D3879" t="s">
        <v>3827</v>
      </c>
      <c r="E3879" t="s">
        <v>3828</v>
      </c>
      <c r="F3879" t="s">
        <v>10</v>
      </c>
      <c r="G3879">
        <f>VLOOKUP(A3879,'Dados absolutos'!A:H,8,FALSE)</f>
        <v>3957</v>
      </c>
      <c r="H3879" s="1">
        <f>(G3879-MIN(G:G))/(MAX(G:G)-MIN(G:G))</f>
        <v>1.5685329396938247E-2</v>
      </c>
      <c r="I3879">
        <f>VLOOKUP(A3879,'Dados absolutos'!A:I,9,FALSE)</f>
        <v>0.71299999999999997</v>
      </c>
      <c r="J3879" s="1">
        <f>VLOOKUP(A3879,'Dados absolutos'!A:L,12,FALSE)</f>
        <v>7813.9014986100583</v>
      </c>
      <c r="K3879" s="1">
        <f>(J3879-MIN(J:J))/(MAX(J:J)-MIN(J:J))</f>
        <v>0.59927679405677337</v>
      </c>
      <c r="L3879" s="1">
        <f>VLOOKUP(A3879,'Dados absolutos'!A:M,13,FALSE)</f>
        <v>0.69444444444444442</v>
      </c>
      <c r="M3879" s="1">
        <f>(L3879-MIN(L:L))/(MAX(L:L)-MIN(L:L))</f>
        <v>0.40326975476839239</v>
      </c>
      <c r="N3879" s="1">
        <f>VLOOKUP(B3879,'[1]ICI-DH'!$A:$H,8,FALSE)</f>
        <v>0.1</v>
      </c>
      <c r="O3879" s="17">
        <f>VLOOKUP(A3879,'Dados absolutos'!A:Q,17,FALSE)</f>
        <v>0</v>
      </c>
      <c r="P3879" s="1">
        <f>(O3879-MIN(O:O))/(MAX(O:O)-MIN(O:O))</f>
        <v>0</v>
      </c>
      <c r="Q3879" s="3">
        <f>H3879-I3879-K3879+M3879+N3879+P3879</f>
        <v>-0.79332170989144279</v>
      </c>
      <c r="R3879" s="4" t="s">
        <v>9261</v>
      </c>
    </row>
    <row r="3880" spans="1:18" x14ac:dyDescent="0.25">
      <c r="A3880">
        <v>353410</v>
      </c>
      <c r="B3880">
        <v>3534104</v>
      </c>
      <c r="C3880" t="s">
        <v>3577</v>
      </c>
      <c r="D3880" t="s">
        <v>3202</v>
      </c>
      <c r="E3880" t="s">
        <v>2182</v>
      </c>
      <c r="F3880" t="s">
        <v>10</v>
      </c>
      <c r="G3880">
        <f>VLOOKUP(A3880,'Dados absolutos'!A:H,8,FALSE)</f>
        <v>6085</v>
      </c>
      <c r="H3880" s="1">
        <f>(G3880-MIN(G:G))/(MAX(G:G)-MIN(G:G))</f>
        <v>2.6369830343380179E-2</v>
      </c>
      <c r="I3880">
        <f>VLOOKUP(A3880,'Dados absolutos'!A:I,9,FALSE)</f>
        <v>0.77</v>
      </c>
      <c r="J3880" s="1">
        <f>VLOOKUP(A3880,'Dados absolutos'!A:L,12,FALSE)</f>
        <v>6478.7613541495484</v>
      </c>
      <c r="K3880" s="1">
        <f>(J3880-MIN(J:J))/(MAX(J:J)-MIN(J:J))</f>
        <v>0.49065373282726515</v>
      </c>
      <c r="L3880" s="1">
        <f>VLOOKUP(A3880,'Dados absolutos'!A:M,13,FALSE)</f>
        <v>0.44444444444444448</v>
      </c>
      <c r="M3880" s="1">
        <f>(L3880-MIN(L:L))/(MAX(L:L)-MIN(L:L))</f>
        <v>0.28065395095367851</v>
      </c>
      <c r="N3880" s="1">
        <f>VLOOKUP(B3880,'[1]ICI-DH'!$A:$H,8,FALSE)</f>
        <v>0.16</v>
      </c>
      <c r="O3880" s="17">
        <f>VLOOKUP(A3880,'Dados absolutos'!A:Q,17,FALSE)</f>
        <v>0</v>
      </c>
      <c r="P3880" s="1">
        <f>(O3880-MIN(O:O))/(MAX(O:O)-MIN(O:O))</f>
        <v>0</v>
      </c>
      <c r="Q3880" s="3">
        <f>H3880-I3880-K3880+M3880+N3880+P3880</f>
        <v>-0.79362995153020643</v>
      </c>
      <c r="R3880" s="4" t="s">
        <v>9262</v>
      </c>
    </row>
    <row r="3881" spans="1:18" x14ac:dyDescent="0.25">
      <c r="A3881">
        <v>411325</v>
      </c>
      <c r="B3881">
        <v>4113254</v>
      </c>
      <c r="C3881" t="s">
        <v>3994</v>
      </c>
      <c r="D3881" t="s">
        <v>3827</v>
      </c>
      <c r="E3881" t="s">
        <v>3828</v>
      </c>
      <c r="F3881" t="s">
        <v>10</v>
      </c>
      <c r="G3881">
        <f>VLOOKUP(A3881,'Dados absolutos'!A:H,8,FALSE)</f>
        <v>5600</v>
      </c>
      <c r="H3881" s="1">
        <f>(G3881-MIN(G:G))/(MAX(G:G)-MIN(G:G))</f>
        <v>2.3934687975417614E-2</v>
      </c>
      <c r="I3881">
        <f>VLOOKUP(A3881,'Dados absolutos'!A:I,9,FALSE)</f>
        <v>0.58499999999999996</v>
      </c>
      <c r="J3881" s="1">
        <f>VLOOKUP(A3881,'Dados absolutos'!A:L,12,FALSE)</f>
        <v>7385.218808928571</v>
      </c>
      <c r="K3881" s="1">
        <f>(J3881-MIN(J:J))/(MAX(J:J)-MIN(J:J))</f>
        <v>0.56440043576397558</v>
      </c>
      <c r="L3881" s="1">
        <f>VLOOKUP(A3881,'Dados absolutos'!A:M,13,FALSE)</f>
        <v>0.34444444444444444</v>
      </c>
      <c r="M3881" s="1">
        <f>(L3881-MIN(L:L))/(MAX(L:L)-MIN(L:L))</f>
        <v>0.23160762942779292</v>
      </c>
      <c r="N3881" s="1">
        <f>VLOOKUP(B3881,'[1]ICI-DH'!$A:$H,8,FALSE)</f>
        <v>0.1</v>
      </c>
      <c r="O3881" s="17">
        <f>VLOOKUP(A3881,'Dados absolutos'!A:Q,17,FALSE)</f>
        <v>0</v>
      </c>
      <c r="P3881" s="1">
        <f>(O3881-MIN(O:O))/(MAX(O:O)-MIN(O:O))</f>
        <v>0</v>
      </c>
      <c r="Q3881" s="3">
        <f>H3881-I3881-K3881+M3881+N3881+P3881</f>
        <v>-0.79385811836076503</v>
      </c>
      <c r="R3881" s="4" t="s">
        <v>9263</v>
      </c>
    </row>
    <row r="3882" spans="1:18" x14ac:dyDescent="0.25">
      <c r="A3882">
        <v>421600</v>
      </c>
      <c r="B3882">
        <v>4216008</v>
      </c>
      <c r="C3882" t="s">
        <v>3735</v>
      </c>
      <c r="D3882" t="s">
        <v>4197</v>
      </c>
      <c r="E3882" t="s">
        <v>3828</v>
      </c>
      <c r="F3882" t="s">
        <v>10</v>
      </c>
      <c r="G3882">
        <f>VLOOKUP(A3882,'Dados absolutos'!A:H,8,FALSE)</f>
        <v>10282</v>
      </c>
      <c r="H3882" s="1">
        <f>(G3882-MIN(G:G))/(MAX(G:G)-MIN(G:G))</f>
        <v>4.744259842242942E-2</v>
      </c>
      <c r="I3882">
        <f>VLOOKUP(A3882,'Dados absolutos'!A:I,9,FALSE)</f>
        <v>0.76900000000000002</v>
      </c>
      <c r="J3882" s="1">
        <f>VLOOKUP(A3882,'Dados absolutos'!A:L,12,FALSE)</f>
        <v>7002.2305135187707</v>
      </c>
      <c r="K3882" s="1">
        <f>(J3882-MIN(J:J))/(MAX(J:J)-MIN(J:J))</f>
        <v>0.53324163851329931</v>
      </c>
      <c r="L3882" s="1">
        <f>VLOOKUP(A3882,'Dados absolutos'!A:M,13,FALSE)</f>
        <v>0.35555555555555551</v>
      </c>
      <c r="M3882" s="1">
        <f>(L3882-MIN(L:L))/(MAX(L:L)-MIN(L:L))</f>
        <v>0.23705722070844687</v>
      </c>
      <c r="N3882" s="1">
        <f>VLOOKUP(B3882,'[1]ICI-DH'!$A:$H,8,FALSE)</f>
        <v>0.2</v>
      </c>
      <c r="O3882" s="17">
        <f>VLOOKUP(A3882,'Dados absolutos'!A:Q,17,FALSE)</f>
        <v>2.9177202878817349E-4</v>
      </c>
      <c r="P3882" s="1">
        <f>(O3882-MIN(O:O))/(MAX(O:O)-MIN(O:O))</f>
        <v>2.3659469623289891E-2</v>
      </c>
      <c r="Q3882" s="3">
        <f>H3882-I3882-K3882+M3882+N3882+P3882</f>
        <v>-0.79408234975913317</v>
      </c>
      <c r="R3882" s="4" t="s">
        <v>9264</v>
      </c>
    </row>
    <row r="3883" spans="1:18" x14ac:dyDescent="0.25">
      <c r="A3883">
        <v>351980</v>
      </c>
      <c r="B3883">
        <v>3519808</v>
      </c>
      <c r="C3883" t="s">
        <v>3422</v>
      </c>
      <c r="D3883" t="s">
        <v>3202</v>
      </c>
      <c r="E3883" t="s">
        <v>2182</v>
      </c>
      <c r="F3883" t="s">
        <v>10</v>
      </c>
      <c r="G3883">
        <f>VLOOKUP(A3883,'Dados absolutos'!A:H,8,FALSE)</f>
        <v>7819</v>
      </c>
      <c r="H3883" s="1">
        <f>(G3883-MIN(G:G))/(MAX(G:G)-MIN(G:G))</f>
        <v>3.507609192285871E-2</v>
      </c>
      <c r="I3883">
        <f>VLOOKUP(A3883,'Dados absolutos'!A:I,9,FALSE)</f>
        <v>0.72</v>
      </c>
      <c r="J3883" s="1">
        <f>VLOOKUP(A3883,'Dados absolutos'!A:L,12,FALSE)</f>
        <v>9125.7013786929274</v>
      </c>
      <c r="K3883" s="1">
        <f>(J3883-MIN(J:J))/(MAX(J:J)-MIN(J:J))</f>
        <v>0.70600096026981141</v>
      </c>
      <c r="L3883" s="1">
        <f>VLOOKUP(A3883,'Dados absolutos'!A:M,13,FALSE)</f>
        <v>0.8</v>
      </c>
      <c r="M3883" s="1">
        <f>(L3883-MIN(L:L))/(MAX(L:L)-MIN(L:L))</f>
        <v>0.45504087193460496</v>
      </c>
      <c r="N3883" s="1">
        <f>VLOOKUP(B3883,'[1]ICI-DH'!$A:$H,8,FALSE)</f>
        <v>0.1</v>
      </c>
      <c r="O3883" s="17">
        <f>VLOOKUP(A3883,'Dados absolutos'!A:Q,17,FALSE)</f>
        <v>5.1157437012405683E-4</v>
      </c>
      <c r="P3883" s="1">
        <f>(O3883-MIN(O:O))/(MAX(O:O)-MIN(O:O))</f>
        <v>4.1482997257392962E-2</v>
      </c>
      <c r="Q3883" s="3">
        <f>H3883-I3883-K3883+M3883+N3883+P3883</f>
        <v>-0.79440099915495477</v>
      </c>
      <c r="R3883" s="4" t="s">
        <v>9265</v>
      </c>
    </row>
    <row r="3884" spans="1:18" x14ac:dyDescent="0.25">
      <c r="A3884">
        <v>430400</v>
      </c>
      <c r="B3884">
        <v>4304002</v>
      </c>
      <c r="C3884" t="s">
        <v>4525</v>
      </c>
      <c r="D3884" t="s">
        <v>4459</v>
      </c>
      <c r="E3884" t="s">
        <v>3828</v>
      </c>
      <c r="F3884" t="s">
        <v>10</v>
      </c>
      <c r="G3884">
        <f>VLOOKUP(A3884,'Dados absolutos'!A:H,8,FALSE)</f>
        <v>4975</v>
      </c>
      <c r="H3884" s="1">
        <f>(G3884-MIN(G:G))/(MAX(G:G)-MIN(G:G))</f>
        <v>2.0796617913610187E-2</v>
      </c>
      <c r="I3884">
        <f>VLOOKUP(A3884,'Dados absolutos'!A:I,9,FALSE)</f>
        <v>0.70299999999999996</v>
      </c>
      <c r="J3884" s="1">
        <f>VLOOKUP(A3884,'Dados absolutos'!A:L,12,FALSE)</f>
        <v>7441.0469809045217</v>
      </c>
      <c r="K3884" s="1">
        <f>(J3884-MIN(J:J))/(MAX(J:J)-MIN(J:J))</f>
        <v>0.56894245104831531</v>
      </c>
      <c r="L3884" s="1">
        <f>VLOOKUP(A3884,'Dados absolutos'!A:M,13,FALSE)</f>
        <v>0.23333333333333339</v>
      </c>
      <c r="M3884" s="1">
        <f>(L3884-MIN(L:L))/(MAX(L:L)-MIN(L:L))</f>
        <v>0.17711171662125344</v>
      </c>
      <c r="N3884" s="1">
        <f>VLOOKUP(B3884,'[1]ICI-DH'!$A:$H,8,FALSE)</f>
        <v>0.1</v>
      </c>
      <c r="O3884" s="17">
        <f>VLOOKUP(A3884,'Dados absolutos'!A:Q,17,FALSE)</f>
        <v>2.2110552763819095E-3</v>
      </c>
      <c r="P3884" s="1">
        <f>(O3884-MIN(O:O))/(MAX(O:O)-MIN(O:O))</f>
        <v>0.17929201563372418</v>
      </c>
      <c r="Q3884" s="3">
        <f>H3884-I3884-K3884+M3884+N3884+P3884</f>
        <v>-0.7947421008797273</v>
      </c>
      <c r="R3884" s="4" t="s">
        <v>9266</v>
      </c>
    </row>
    <row r="3885" spans="1:18" x14ac:dyDescent="0.25">
      <c r="A3885">
        <v>251300</v>
      </c>
      <c r="B3885">
        <v>2513000</v>
      </c>
      <c r="C3885" t="s">
        <v>1400</v>
      </c>
      <c r="D3885" t="s">
        <v>1247</v>
      </c>
      <c r="E3885" t="s">
        <v>466</v>
      </c>
      <c r="F3885" t="s">
        <v>10</v>
      </c>
      <c r="G3885">
        <f>VLOOKUP(A3885,'Dados absolutos'!A:H,8,FALSE)</f>
        <v>3355</v>
      </c>
      <c r="H3885" s="1">
        <f>(G3885-MIN(G:G))/(MAX(G:G)-MIN(G:G))</f>
        <v>1.2662740313405333E-2</v>
      </c>
      <c r="I3885">
        <f>VLOOKUP(A3885,'Dados absolutos'!A:I,9,FALSE)</f>
        <v>0.56299999999999994</v>
      </c>
      <c r="J3885" s="1">
        <f>VLOOKUP(A3885,'Dados absolutos'!A:L,12,FALSE)</f>
        <v>8969.2854754098353</v>
      </c>
      <c r="K3885" s="1">
        <f>(J3885-MIN(J:J))/(MAX(J:J)-MIN(J:J))</f>
        <v>0.69327542407042353</v>
      </c>
      <c r="L3885" s="1">
        <f>VLOOKUP(A3885,'Dados absolutos'!A:M,13,FALSE)</f>
        <v>0.58333333333333337</v>
      </c>
      <c r="M3885" s="1">
        <f>(L3885-MIN(L:L))/(MAX(L:L)-MIN(L:L))</f>
        <v>0.3487738419618529</v>
      </c>
      <c r="N3885" s="1">
        <f>VLOOKUP(B3885,'[1]ICI-DH'!$A:$H,8,FALSE)</f>
        <v>0.1</v>
      </c>
      <c r="O3885" s="17">
        <f>VLOOKUP(A3885,'Dados absolutos'!A:Q,17,FALSE)</f>
        <v>0</v>
      </c>
      <c r="P3885" s="1">
        <f>(O3885-MIN(O:O))/(MAX(O:O)-MIN(O:O))</f>
        <v>0</v>
      </c>
      <c r="Q3885" s="3">
        <f>H3885-I3885-K3885+M3885+N3885+P3885</f>
        <v>-0.7948388417951654</v>
      </c>
      <c r="R3885" s="4" t="s">
        <v>9267</v>
      </c>
    </row>
    <row r="3886" spans="1:18" x14ac:dyDescent="0.25">
      <c r="A3886">
        <v>350040</v>
      </c>
      <c r="B3886">
        <v>3500402</v>
      </c>
      <c r="C3886" t="s">
        <v>3205</v>
      </c>
      <c r="D3886" t="s">
        <v>3202</v>
      </c>
      <c r="E3886" t="s">
        <v>2182</v>
      </c>
      <c r="F3886" t="s">
        <v>10</v>
      </c>
      <c r="G3886">
        <f>VLOOKUP(A3886,'Dados absolutos'!A:H,8,FALSE)</f>
        <v>7369</v>
      </c>
      <c r="H3886" s="1">
        <f>(G3886-MIN(G:G))/(MAX(G:G)-MIN(G:G))</f>
        <v>3.2816681478357361E-2</v>
      </c>
      <c r="I3886">
        <f>VLOOKUP(A3886,'Dados absolutos'!A:I,9,FALSE)</f>
        <v>0.78100000000000003</v>
      </c>
      <c r="J3886" s="1">
        <f>VLOOKUP(A3886,'Dados absolutos'!A:L,12,FALSE)</f>
        <v>6799.46742434523</v>
      </c>
      <c r="K3886" s="1">
        <f>(J3886-MIN(J:J))/(MAX(J:J)-MIN(J:J))</f>
        <v>0.51674543207252799</v>
      </c>
      <c r="L3886" s="1">
        <f>VLOOKUP(A3886,'Dados absolutos'!A:M,13,FALSE)</f>
        <v>0.35555555555555551</v>
      </c>
      <c r="M3886" s="1">
        <f>(L3886-MIN(L:L))/(MAX(L:L)-MIN(L:L))</f>
        <v>0.23705722070844687</v>
      </c>
      <c r="N3886" s="1">
        <f>VLOOKUP(B3886,'[1]ICI-DH'!$A:$H,8,FALSE)</f>
        <v>0.2</v>
      </c>
      <c r="O3886" s="17">
        <f>VLOOKUP(A3886,'Dados absolutos'!A:Q,17,FALSE)</f>
        <v>4.0711086986022527E-4</v>
      </c>
      <c r="P3886" s="1">
        <f>(O3886-MIN(O:O))/(MAX(O:O)-MIN(O:O))</f>
        <v>3.301216809155471E-2</v>
      </c>
      <c r="Q3886" s="3">
        <f>H3886-I3886-K3886+M3886+N3886+P3886</f>
        <v>-0.79485936179416905</v>
      </c>
      <c r="R3886" s="4" t="s">
        <v>9268</v>
      </c>
    </row>
    <row r="3887" spans="1:18" x14ac:dyDescent="0.25">
      <c r="A3887">
        <v>260620</v>
      </c>
      <c r="B3887">
        <v>2606200</v>
      </c>
      <c r="C3887" t="s">
        <v>1513</v>
      </c>
      <c r="D3887" t="s">
        <v>1452</v>
      </c>
      <c r="E3887" t="s">
        <v>466</v>
      </c>
      <c r="F3887" t="s">
        <v>10</v>
      </c>
      <c r="G3887">
        <f>VLOOKUP(A3887,'Dados absolutos'!A:H,8,FALSE)</f>
        <v>81055</v>
      </c>
      <c r="H3887" s="1">
        <f>(G3887-MIN(G:G))/(MAX(G:G)-MIN(G:G))</f>
        <v>0.40278761039730476</v>
      </c>
      <c r="I3887">
        <f>VLOOKUP(A3887,'Dados absolutos'!A:I,9,FALSE)</f>
        <v>0.65100000000000002</v>
      </c>
      <c r="J3887" s="1">
        <f>VLOOKUP(A3887,'Dados absolutos'!A:L,12,FALSE)</f>
        <v>9455.9266294491408</v>
      </c>
      <c r="K3887" s="1">
        <f>(J3887-MIN(J:J))/(MAX(J:J)-MIN(J:J))</f>
        <v>0.73286711194778065</v>
      </c>
      <c r="L3887" s="1">
        <f>VLOOKUP(A3887,'Dados absolutos'!A:M,13,FALSE)</f>
        <v>3.3333333333333347E-2</v>
      </c>
      <c r="M3887" s="1">
        <f>(L3887-MIN(L:L))/(MAX(L:L)-MIN(L:L))</f>
        <v>7.9019073569482318E-2</v>
      </c>
      <c r="N3887" s="1">
        <f>VLOOKUP(B3887,'[1]ICI-DH'!$A:$H,8,FALSE)</f>
        <v>0.1</v>
      </c>
      <c r="O3887" s="17">
        <f>VLOOKUP(A3887,'Dados absolutos'!A:Q,17,FALSE)</f>
        <v>8.6361112824625248E-5</v>
      </c>
      <c r="P3887" s="1">
        <f>(O3887-MIN(O:O))/(MAX(O:O)-MIN(O:O))</f>
        <v>7.0029266821568341E-3</v>
      </c>
      <c r="Q3887" s="3">
        <f>H3887-I3887-K3887+M3887+N3887+P3887</f>
        <v>-0.79505750129883668</v>
      </c>
      <c r="R3887" s="4" t="s">
        <v>9269</v>
      </c>
    </row>
    <row r="3888" spans="1:18" x14ac:dyDescent="0.25">
      <c r="A3888">
        <v>251615</v>
      </c>
      <c r="B3888">
        <v>2516151</v>
      </c>
      <c r="C3888" t="s">
        <v>1438</v>
      </c>
      <c r="D3888" t="s">
        <v>1247</v>
      </c>
      <c r="E3888" t="s">
        <v>466</v>
      </c>
      <c r="F3888" t="s">
        <v>10</v>
      </c>
      <c r="G3888">
        <f>VLOOKUP(A3888,'Dados absolutos'!A:H,8,FALSE)</f>
        <v>3345</v>
      </c>
      <c r="H3888" s="1">
        <f>(G3888-MIN(G:G))/(MAX(G:G)-MIN(G:G))</f>
        <v>1.2612531192416414E-2</v>
      </c>
      <c r="I3888">
        <f>VLOOKUP(A3888,'Dados absolutos'!A:I,9,FALSE)</f>
        <v>0.57299999999999995</v>
      </c>
      <c r="J3888" s="1">
        <f>VLOOKUP(A3888,'Dados absolutos'!A:L,12,FALSE)</f>
        <v>8470.8546487294479</v>
      </c>
      <c r="K3888" s="1">
        <f>(J3888-MIN(J:J))/(MAX(J:J)-MIN(J:J))</f>
        <v>0.65272456322648198</v>
      </c>
      <c r="L3888" s="1">
        <f>VLOOKUP(A3888,'Dados absolutos'!A:M,13,FALSE)</f>
        <v>0.31666666666666671</v>
      </c>
      <c r="M3888" s="1">
        <f>(L3888-MIN(L:L))/(MAX(L:L)-MIN(L:L))</f>
        <v>0.21798365122615809</v>
      </c>
      <c r="N3888" s="1">
        <f>VLOOKUP(B3888,'[1]ICI-DH'!$A:$H,8,FALSE)</f>
        <v>0.2</v>
      </c>
      <c r="O3888" s="17">
        <f>VLOOKUP(A3888,'Dados absolutos'!A:Q,17,FALSE)</f>
        <v>0</v>
      </c>
      <c r="P3888" s="1">
        <f>(O3888-MIN(O:O))/(MAX(O:O)-MIN(O:O))</f>
        <v>0</v>
      </c>
      <c r="Q3888" s="3">
        <f>H3888-I3888-K3888+M3888+N3888+P3888</f>
        <v>-0.79512838080790726</v>
      </c>
      <c r="R3888" s="4" t="s">
        <v>9270</v>
      </c>
    </row>
    <row r="3889" spans="1:18" x14ac:dyDescent="0.25">
      <c r="A3889">
        <v>500600</v>
      </c>
      <c r="B3889">
        <v>5006002</v>
      </c>
      <c r="C3889" t="s">
        <v>4978</v>
      </c>
      <c r="D3889" t="s">
        <v>4931</v>
      </c>
      <c r="E3889" t="s">
        <v>4932</v>
      </c>
      <c r="F3889" t="s">
        <v>10</v>
      </c>
      <c r="G3889">
        <f>VLOOKUP(A3889,'Dados absolutos'!A:H,8,FALSE)</f>
        <v>21822</v>
      </c>
      <c r="H3889" s="1">
        <f>(G3889-MIN(G:G))/(MAX(G:G)-MIN(G:G))</f>
        <v>0.10538392404364177</v>
      </c>
      <c r="I3889">
        <f>VLOOKUP(A3889,'Dados absolutos'!A:I,9,FALSE)</f>
        <v>0.69399999999999995</v>
      </c>
      <c r="J3889" s="1">
        <f>VLOOKUP(A3889,'Dados absolutos'!A:L,12,FALSE)</f>
        <v>7936.735989368527</v>
      </c>
      <c r="K3889" s="1">
        <f>(J3889-MIN(J:J))/(MAX(J:J)-MIN(J:J))</f>
        <v>0.60927024565517762</v>
      </c>
      <c r="L3889" s="1">
        <f>VLOOKUP(A3889,'Dados absolutos'!A:M,13,FALSE)</f>
        <v>0.46666666666666662</v>
      </c>
      <c r="M3889" s="1">
        <f>(L3889-MIN(L:L))/(MAX(L:L)-MIN(L:L))</f>
        <v>0.29155313351498641</v>
      </c>
      <c r="N3889" s="1">
        <f>VLOOKUP(B3889,'[1]ICI-DH'!$A:$H,8,FALSE)</f>
        <v>0.1</v>
      </c>
      <c r="O3889" s="17">
        <f>VLOOKUP(A3889,'Dados absolutos'!A:Q,17,FALSE)</f>
        <v>1.3747594171020073E-4</v>
      </c>
      <c r="P3889" s="1">
        <f>(O3889-MIN(O:O))/(MAX(O:O)-MIN(O:O))</f>
        <v>1.1147771362233832E-2</v>
      </c>
      <c r="Q3889" s="3">
        <f>H3889-I3889-K3889+M3889+N3889+P3889</f>
        <v>-0.79518541673431542</v>
      </c>
      <c r="R3889" s="4" t="s">
        <v>9271</v>
      </c>
    </row>
    <row r="3890" spans="1:18" x14ac:dyDescent="0.25">
      <c r="A3890">
        <v>420207</v>
      </c>
      <c r="B3890">
        <v>4202073</v>
      </c>
      <c r="C3890" t="s">
        <v>4223</v>
      </c>
      <c r="D3890" t="s">
        <v>4197</v>
      </c>
      <c r="E3890" t="s">
        <v>3828</v>
      </c>
      <c r="F3890" t="s">
        <v>10</v>
      </c>
      <c r="G3890">
        <f>VLOOKUP(A3890,'Dados absolutos'!A:H,8,FALSE)</f>
        <v>15669</v>
      </c>
      <c r="H3890" s="1">
        <f>(G3890-MIN(G:G))/(MAX(G:G)-MIN(G:G))</f>
        <v>7.4490251899160004E-2</v>
      </c>
      <c r="I3890">
        <f>VLOOKUP(A3890,'Dados absolutos'!A:I,9,FALSE)</f>
        <v>0.72799999999999998</v>
      </c>
      <c r="J3890" s="1">
        <f>VLOOKUP(A3890,'Dados absolutos'!A:L,12,FALSE)</f>
        <v>5081.3755708724229</v>
      </c>
      <c r="K3890" s="1">
        <f>(J3890-MIN(J:J))/(MAX(J:J)-MIN(J:J))</f>
        <v>0.37696655015365255</v>
      </c>
      <c r="L3890" s="1">
        <f>VLOOKUP(A3890,'Dados absolutos'!A:M,13,FALSE)</f>
        <v>0</v>
      </c>
      <c r="M3890" s="1">
        <f>(L3890-MIN(L:L))/(MAX(L:L)-MIN(L:L))</f>
        <v>6.2670299727520445E-2</v>
      </c>
      <c r="N3890" s="1">
        <f>VLOOKUP(B3890,'[1]ICI-DH'!$A:$H,8,FALSE)</f>
        <v>0.1</v>
      </c>
      <c r="O3890" s="17">
        <f>VLOOKUP(A3890,'Dados absolutos'!A:Q,17,FALSE)</f>
        <v>8.9348394919905544E-4</v>
      </c>
      <c r="P3890" s="1">
        <f>(O3890-MIN(O:O))/(MAX(O:O)-MIN(O:O))</f>
        <v>7.2451620680607856E-2</v>
      </c>
      <c r="Q3890" s="3">
        <f>H3890-I3890-K3890+M3890+N3890+P3890</f>
        <v>-0.79535437784636409</v>
      </c>
      <c r="R3890" s="4" t="s">
        <v>9272</v>
      </c>
    </row>
    <row r="3891" spans="1:18" x14ac:dyDescent="0.25">
      <c r="A3891">
        <v>353190</v>
      </c>
      <c r="B3891">
        <v>3531902</v>
      </c>
      <c r="C3891" t="s">
        <v>3550</v>
      </c>
      <c r="D3891" t="s">
        <v>3202</v>
      </c>
      <c r="E3891" t="s">
        <v>2182</v>
      </c>
      <c r="F3891" t="s">
        <v>10</v>
      </c>
      <c r="G3891">
        <f>VLOOKUP(A3891,'Dados absolutos'!A:H,8,FALSE)</f>
        <v>27933</v>
      </c>
      <c r="H3891" s="1">
        <f>(G3891-MIN(G:G))/(MAX(G:G)-MIN(G:G))</f>
        <v>0.13606671787997007</v>
      </c>
      <c r="I3891">
        <f>VLOOKUP(A3891,'Dados absolutos'!A:I,9,FALSE)</f>
        <v>0.71199999999999997</v>
      </c>
      <c r="J3891" s="1">
        <f>VLOOKUP(A3891,'Dados absolutos'!A:L,12,FALSE)</f>
        <v>8346.0320105251849</v>
      </c>
      <c r="K3891" s="1">
        <f>(J3891-MIN(J:J))/(MAX(J:J)-MIN(J:J))</f>
        <v>0.64256936182028868</v>
      </c>
      <c r="L3891" s="1">
        <f>VLOOKUP(A3891,'Dados absolutos'!A:M,13,FALSE)</f>
        <v>0.30000000000000004</v>
      </c>
      <c r="M3891" s="1">
        <f>(L3891-MIN(L:L))/(MAX(L:L)-MIN(L:L))</f>
        <v>0.20980926430517716</v>
      </c>
      <c r="N3891" s="1">
        <f>VLOOKUP(B3891,'[1]ICI-DH'!$A:$H,8,FALSE)</f>
        <v>0.1</v>
      </c>
      <c r="O3891" s="17">
        <f>VLOOKUP(A3891,'Dados absolutos'!A:Q,17,FALSE)</f>
        <v>1.3961980453227366E-3</v>
      </c>
      <c r="P3891" s="1">
        <f>(O3891-MIN(O:O))/(MAX(O:O)-MIN(O:O))</f>
        <v>0.11321614816405924</v>
      </c>
      <c r="Q3891" s="3">
        <f>H3891-I3891-K3891+M3891+N3891+P3891</f>
        <v>-0.79547723147108218</v>
      </c>
      <c r="R3891" s="4" t="s">
        <v>9273</v>
      </c>
    </row>
    <row r="3892" spans="1:18" x14ac:dyDescent="0.25">
      <c r="A3892">
        <v>352540</v>
      </c>
      <c r="B3892">
        <v>3525409</v>
      </c>
      <c r="C3892" t="s">
        <v>3481</v>
      </c>
      <c r="D3892" t="s">
        <v>3202</v>
      </c>
      <c r="E3892" t="s">
        <v>2182</v>
      </c>
      <c r="F3892" t="s">
        <v>10</v>
      </c>
      <c r="G3892">
        <f>VLOOKUP(A3892,'Dados absolutos'!A:H,8,FALSE)</f>
        <v>3863</v>
      </c>
      <c r="H3892" s="1">
        <f>(G3892-MIN(G:G))/(MAX(G:G)-MIN(G:G))</f>
        <v>1.5213363659642411E-2</v>
      </c>
      <c r="I3892">
        <f>VLOOKUP(A3892,'Dados absolutos'!A:I,9,FALSE)</f>
        <v>0.70299999999999996</v>
      </c>
      <c r="J3892" s="1">
        <f>VLOOKUP(A3892,'Dados absolutos'!A:L,12,FALSE)</f>
        <v>8744.1910432306504</v>
      </c>
      <c r="K3892" s="1">
        <f>(J3892-MIN(J:J))/(MAX(J:J)-MIN(J:J))</f>
        <v>0.67496240547798159</v>
      </c>
      <c r="L3892" s="1">
        <f>VLOOKUP(A3892,'Dados absolutos'!A:M,13,FALSE)</f>
        <v>0.53888888888888897</v>
      </c>
      <c r="M3892" s="1">
        <f>(L3892-MIN(L:L))/(MAX(L:L)-MIN(L:L))</f>
        <v>0.32697547683923711</v>
      </c>
      <c r="N3892" s="1">
        <f>VLOOKUP(B3892,'[1]ICI-DH'!$A:$H,8,FALSE)</f>
        <v>0.24</v>
      </c>
      <c r="O3892" s="17">
        <f>VLOOKUP(A3892,'Dados absolutos'!A:Q,17,FALSE)</f>
        <v>0</v>
      </c>
      <c r="P3892" s="1">
        <f>(O3892-MIN(O:O))/(MAX(O:O)-MIN(O:O))</f>
        <v>0</v>
      </c>
      <c r="Q3892" s="3">
        <f>H3892-I3892-K3892+M3892+N3892+P3892</f>
        <v>-0.79577356497910201</v>
      </c>
      <c r="R3892" s="4" t="s">
        <v>9274</v>
      </c>
    </row>
    <row r="3893" spans="1:18" x14ac:dyDescent="0.25">
      <c r="A3893">
        <v>420150</v>
      </c>
      <c r="B3893">
        <v>4201505</v>
      </c>
      <c r="C3893" t="s">
        <v>4215</v>
      </c>
      <c r="D3893" t="s">
        <v>4197</v>
      </c>
      <c r="E3893" t="s">
        <v>3828</v>
      </c>
      <c r="F3893" t="s">
        <v>10</v>
      </c>
      <c r="G3893">
        <f>VLOOKUP(A3893,'Dados absolutos'!A:H,8,FALSE)</f>
        <v>8834</v>
      </c>
      <c r="H3893" s="1">
        <f>(G3893-MIN(G:G))/(MAX(G:G)-MIN(G:G))</f>
        <v>4.017231770323397E-2</v>
      </c>
      <c r="I3893">
        <f>VLOOKUP(A3893,'Dados absolutos'!A:I,9,FALSE)</f>
        <v>0.77</v>
      </c>
      <c r="J3893" s="1">
        <f>VLOOKUP(A3893,'Dados absolutos'!A:L,12,FALSE)</f>
        <v>5485</v>
      </c>
      <c r="K3893" s="1">
        <f>(J3893-MIN(J:J))/(MAX(J:J)-MIN(J:J))</f>
        <v>0.40980424233207602</v>
      </c>
      <c r="L3893" s="1">
        <f>VLOOKUP(A3893,'Dados absolutos'!A:M,13,FALSE)</f>
        <v>0.2944444444444444</v>
      </c>
      <c r="M3893" s="1">
        <f>(L3893-MIN(L:L))/(MAX(L:L)-MIN(L:L))</f>
        <v>0.20708446866485011</v>
      </c>
      <c r="N3893" s="1">
        <f>VLOOKUP(B3893,'[1]ICI-DH'!$A:$H,8,FALSE)</f>
        <v>0.1</v>
      </c>
      <c r="O3893" s="17">
        <f>VLOOKUP(A3893,'Dados absolutos'!A:Q,17,FALSE)</f>
        <v>4.527960153950645E-4</v>
      </c>
      <c r="P3893" s="1">
        <f>(O3893-MIN(O:O))/(MAX(O:O)-MIN(O:O))</f>
        <v>3.6716725781702007E-2</v>
      </c>
      <c r="Q3893" s="3">
        <f>H3893-I3893-K3893+M3893+N3893+P3893</f>
        <v>-0.79583073018228989</v>
      </c>
      <c r="R3893" s="4" t="s">
        <v>9275</v>
      </c>
    </row>
    <row r="3894" spans="1:18" x14ac:dyDescent="0.25">
      <c r="A3894">
        <v>430150</v>
      </c>
      <c r="B3894">
        <v>4301503</v>
      </c>
      <c r="C3894" t="s">
        <v>4484</v>
      </c>
      <c r="D3894" t="s">
        <v>4459</v>
      </c>
      <c r="E3894" t="s">
        <v>3828</v>
      </c>
      <c r="F3894" t="s">
        <v>10</v>
      </c>
      <c r="G3894">
        <f>VLOOKUP(A3894,'Dados absolutos'!A:H,8,FALSE)</f>
        <v>7149</v>
      </c>
      <c r="H3894" s="1">
        <f>(G3894-MIN(G:G))/(MAX(G:G)-MIN(G:G))</f>
        <v>3.1712080816601144E-2</v>
      </c>
      <c r="I3894">
        <f>VLOOKUP(A3894,'Dados absolutos'!A:I,9,FALSE)</f>
        <v>0.74299999999999999</v>
      </c>
      <c r="J3894" s="1">
        <f>VLOOKUP(A3894,'Dados absolutos'!A:L,12,FALSE)</f>
        <v>7046.2072289830739</v>
      </c>
      <c r="K3894" s="1">
        <f>(J3894-MIN(J:J))/(MAX(J:J)-MIN(J:J))</f>
        <v>0.53681945427771249</v>
      </c>
      <c r="L3894" s="1">
        <f>VLOOKUP(A3894,'Dados absolutos'!A:M,13,FALSE)</f>
        <v>0.56666666666666676</v>
      </c>
      <c r="M3894" s="1">
        <f>(L3894-MIN(L:L))/(MAX(L:L)-MIN(L:L))</f>
        <v>0.34059945504087202</v>
      </c>
      <c r="N3894" s="1">
        <f>VLOOKUP(B3894,'[1]ICI-DH'!$A:$H,8,FALSE)</f>
        <v>0.1</v>
      </c>
      <c r="O3894" s="17">
        <f>VLOOKUP(A3894,'Dados absolutos'!A:Q,17,FALSE)</f>
        <v>1.3987970345502866E-4</v>
      </c>
      <c r="P3894" s="1">
        <f>(O3894-MIN(O:O))/(MAX(O:O)-MIN(O:O))</f>
        <v>1.1342689731275547E-2</v>
      </c>
      <c r="Q3894" s="3">
        <f>H3894-I3894-K3894+M3894+N3894+P3894</f>
        <v>-0.796165228688964</v>
      </c>
      <c r="R3894" s="4" t="s">
        <v>9276</v>
      </c>
    </row>
    <row r="3895" spans="1:18" x14ac:dyDescent="0.25">
      <c r="A3895">
        <v>312620</v>
      </c>
      <c r="B3895">
        <v>3126208</v>
      </c>
      <c r="C3895" t="s">
        <v>2473</v>
      </c>
      <c r="D3895" t="s">
        <v>2181</v>
      </c>
      <c r="E3895" t="s">
        <v>2182</v>
      </c>
      <c r="F3895" t="s">
        <v>10</v>
      </c>
      <c r="G3895">
        <f>VLOOKUP(A3895,'Dados absolutos'!A:H,8,FALSE)</f>
        <v>7949</v>
      </c>
      <c r="H3895" s="1">
        <f>(G3895-MIN(G:G))/(MAX(G:G)-MIN(G:G))</f>
        <v>3.572881049571465E-2</v>
      </c>
      <c r="I3895">
        <f>VLOOKUP(A3895,'Dados absolutos'!A:I,9,FALSE)</f>
        <v>0.64</v>
      </c>
      <c r="J3895" s="1">
        <f>VLOOKUP(A3895,'Dados absolutos'!A:L,12,FALSE)</f>
        <v>6482.8165618316771</v>
      </c>
      <c r="K3895" s="1">
        <f>(J3895-MIN(J:J))/(MAX(J:J)-MIN(J:J))</f>
        <v>0.49098365255455506</v>
      </c>
      <c r="L3895" s="1">
        <f>VLOOKUP(A3895,'Dados absolutos'!A:M,13,FALSE)</f>
        <v>0.27777777777777779</v>
      </c>
      <c r="M3895" s="1">
        <f>(L3895-MIN(L:L))/(MAX(L:L)-MIN(L:L))</f>
        <v>0.19891008174386923</v>
      </c>
      <c r="N3895" s="1">
        <f>VLOOKUP(B3895,'[1]ICI-DH'!$A:$H,8,FALSE)</f>
        <v>0.1</v>
      </c>
      <c r="O3895" s="17">
        <f>VLOOKUP(A3895,'Dados absolutos'!A:Q,17,FALSE)</f>
        <v>0</v>
      </c>
      <c r="P3895" s="1">
        <f>(O3895-MIN(O:O))/(MAX(O:O)-MIN(O:O))</f>
        <v>0</v>
      </c>
      <c r="Q3895" s="3">
        <f>H3895-I3895-K3895+M3895+N3895+P3895</f>
        <v>-0.79634476031497115</v>
      </c>
      <c r="R3895" s="4" t="s">
        <v>9277</v>
      </c>
    </row>
    <row r="3896" spans="1:18" x14ac:dyDescent="0.25">
      <c r="A3896">
        <v>220885</v>
      </c>
      <c r="B3896">
        <v>2208858</v>
      </c>
      <c r="C3896" t="s">
        <v>850</v>
      </c>
      <c r="D3896" t="s">
        <v>682</v>
      </c>
      <c r="E3896" t="s">
        <v>466</v>
      </c>
      <c r="F3896" t="s">
        <v>10</v>
      </c>
      <c r="G3896">
        <f>VLOOKUP(A3896,'Dados absolutos'!A:H,8,FALSE)</f>
        <v>4165</v>
      </c>
      <c r="H3896" s="1">
        <f>(G3896-MIN(G:G))/(MAX(G:G)-MIN(G:G))</f>
        <v>1.672967911350776E-2</v>
      </c>
      <c r="I3896">
        <f>VLOOKUP(A3896,'Dados absolutos'!A:I,9,FALSE)</f>
        <v>0.54100000000000004</v>
      </c>
      <c r="J3896" s="1">
        <f>VLOOKUP(A3896,'Dados absolutos'!A:L,12,FALSE)</f>
        <v>9249.0715846338535</v>
      </c>
      <c r="K3896" s="1">
        <f>(J3896-MIN(J:J))/(MAX(J:J)-MIN(J:J))</f>
        <v>0.71603799607419372</v>
      </c>
      <c r="L3896" s="1">
        <f>VLOOKUP(A3896,'Dados absolutos'!A:M,13,FALSE)</f>
        <v>0.41111111111111115</v>
      </c>
      <c r="M3896" s="1">
        <f>(L3896-MIN(L:L))/(MAX(L:L)-MIN(L:L))</f>
        <v>0.26430517711171669</v>
      </c>
      <c r="N3896" s="1">
        <f>VLOOKUP(B3896,'[1]ICI-DH'!$A:$H,8,FALSE)</f>
        <v>0.16</v>
      </c>
      <c r="O3896" s="17">
        <f>VLOOKUP(A3896,'Dados absolutos'!A:Q,17,FALSE)</f>
        <v>2.4009603841536616E-4</v>
      </c>
      <c r="P3896" s="1">
        <f>(O3896-MIN(O:O))/(MAX(O:O)-MIN(O:O))</f>
        <v>1.9469120981726026E-2</v>
      </c>
      <c r="Q3896" s="3">
        <f>H3896-I3896-K3896+M3896+N3896+P3896</f>
        <v>-0.79653401886724318</v>
      </c>
      <c r="R3896" s="4" t="s">
        <v>9278</v>
      </c>
    </row>
    <row r="3897" spans="1:18" x14ac:dyDescent="0.25">
      <c r="A3897">
        <v>430600</v>
      </c>
      <c r="B3897">
        <v>4306007</v>
      </c>
      <c r="C3897" t="s">
        <v>4571</v>
      </c>
      <c r="D3897" t="s">
        <v>4459</v>
      </c>
      <c r="E3897" t="s">
        <v>3828</v>
      </c>
      <c r="F3897" t="s">
        <v>10</v>
      </c>
      <c r="G3897">
        <f>VLOOKUP(A3897,'Dados absolutos'!A:H,8,FALSE)</f>
        <v>12886</v>
      </c>
      <c r="H3897" s="1">
        <f>(G3897-MIN(G:G))/(MAX(G:G)-MIN(G:G))</f>
        <v>6.0517053527943884E-2</v>
      </c>
      <c r="I3897">
        <f>VLOOKUP(A3897,'Dados absolutos'!A:I,9,FALSE)</f>
        <v>0.71199999999999997</v>
      </c>
      <c r="J3897" s="1">
        <f>VLOOKUP(A3897,'Dados absolutos'!A:L,12,FALSE)</f>
        <v>6006.1749045475708</v>
      </c>
      <c r="K3897" s="1">
        <f>(J3897-MIN(J:J))/(MAX(J:J)-MIN(J:J))</f>
        <v>0.45220549421775652</v>
      </c>
      <c r="L3897" s="1">
        <f>VLOOKUP(A3897,'Dados absolutos'!A:M,13,FALSE)</f>
        <v>0.2944444444444444</v>
      </c>
      <c r="M3897" s="1">
        <f>(L3897-MIN(L:L))/(MAX(L:L)-MIN(L:L))</f>
        <v>0.20708446866485011</v>
      </c>
      <c r="N3897" s="1">
        <f>VLOOKUP(B3897,'[1]ICI-DH'!$A:$H,8,FALSE)</f>
        <v>0.1</v>
      </c>
      <c r="O3897" s="17">
        <f>VLOOKUP(A3897,'Dados absolutos'!A:Q,17,FALSE)</f>
        <v>0</v>
      </c>
      <c r="P3897" s="1">
        <f>(O3897-MIN(O:O))/(MAX(O:O)-MIN(O:O))</f>
        <v>0</v>
      </c>
      <c r="Q3897" s="3">
        <f>H3897-I3897-K3897+M3897+N3897+P3897</f>
        <v>-0.79660397202496258</v>
      </c>
      <c r="R3897" s="4" t="s">
        <v>9279</v>
      </c>
    </row>
    <row r="3898" spans="1:18" x14ac:dyDescent="0.25">
      <c r="A3898">
        <v>520910</v>
      </c>
      <c r="B3898">
        <v>5209101</v>
      </c>
      <c r="C3898" t="s">
        <v>5230</v>
      </c>
      <c r="D3898" t="s">
        <v>5136</v>
      </c>
      <c r="E3898" t="s">
        <v>4932</v>
      </c>
      <c r="F3898" t="s">
        <v>10</v>
      </c>
      <c r="G3898">
        <f>VLOOKUP(A3898,'Dados absolutos'!A:H,8,FALSE)</f>
        <v>35664</v>
      </c>
      <c r="H3898" s="1">
        <f>(G3898-MIN(G:G))/(MAX(G:G)-MIN(G:G))</f>
        <v>0.17488338931650324</v>
      </c>
      <c r="I3898">
        <f>VLOOKUP(A3898,'Dados absolutos'!A:I,9,FALSE)</f>
        <v>0.72499999999999998</v>
      </c>
      <c r="J3898" s="1">
        <f>VLOOKUP(A3898,'Dados absolutos'!A:L,12,FALSE)</f>
        <v>8345.4137396253936</v>
      </c>
      <c r="K3898" s="1">
        <f>(J3898-MIN(J:J))/(MAX(J:J)-MIN(J:J))</f>
        <v>0.6425190611248276</v>
      </c>
      <c r="L3898" s="1">
        <f>VLOOKUP(A3898,'Dados absolutos'!A:M,13,FALSE)</f>
        <v>0.46111111111111108</v>
      </c>
      <c r="M3898" s="1">
        <f>(L3898-MIN(L:L))/(MAX(L:L)-MIN(L:L))</f>
        <v>0.28882833787465945</v>
      </c>
      <c r="N3898" s="1">
        <f>VLOOKUP(B3898,'[1]ICI-DH'!$A:$H,8,FALSE)</f>
        <v>0.1</v>
      </c>
      <c r="O3898" s="17">
        <f>VLOOKUP(A3898,'Dados absolutos'!A:Q,17,FALSE)</f>
        <v>8.4118438761776582E-5</v>
      </c>
      <c r="P3898" s="1">
        <f>(O3898-MIN(O:O))/(MAX(O:O)-MIN(O:O))</f>
        <v>6.821070734260506E-3</v>
      </c>
      <c r="Q3898" s="3">
        <f>H3898-I3898-K3898+M3898+N3898+P3898</f>
        <v>-0.79698626319940424</v>
      </c>
      <c r="R3898" s="4" t="s">
        <v>9280</v>
      </c>
    </row>
    <row r="3899" spans="1:18" x14ac:dyDescent="0.25">
      <c r="A3899">
        <v>521010</v>
      </c>
      <c r="B3899">
        <v>5210109</v>
      </c>
      <c r="C3899" t="s">
        <v>5242</v>
      </c>
      <c r="D3899" t="s">
        <v>5136</v>
      </c>
      <c r="E3899" t="s">
        <v>4932</v>
      </c>
      <c r="F3899" t="s">
        <v>10</v>
      </c>
      <c r="G3899">
        <f>VLOOKUP(A3899,'Dados absolutos'!A:H,8,FALSE)</f>
        <v>25548</v>
      </c>
      <c r="H3899" s="1">
        <f>(G3899-MIN(G:G))/(MAX(G:G)-MIN(G:G))</f>
        <v>0.12409184252411293</v>
      </c>
      <c r="I3899">
        <f>VLOOKUP(A3899,'Dados absolutos'!A:I,9,FALSE)</f>
        <v>0.70099999999999996</v>
      </c>
      <c r="J3899" s="1">
        <f>VLOOKUP(A3899,'Dados absolutos'!A:L,12,FALSE)</f>
        <v>7830.5634992954438</v>
      </c>
      <c r="K3899" s="1">
        <f>(J3899-MIN(J:J))/(MAX(J:J)-MIN(J:J))</f>
        <v>0.60063236525142571</v>
      </c>
      <c r="L3899" s="1">
        <f>VLOOKUP(A3899,'Dados absolutos'!A:M,13,FALSE)</f>
        <v>0.28888888888888886</v>
      </c>
      <c r="M3899" s="1">
        <f>(L3899-MIN(L:L))/(MAX(L:L)-MIN(L:L))</f>
        <v>0.20435967302452315</v>
      </c>
      <c r="N3899" s="1">
        <f>VLOOKUP(B3899,'[1]ICI-DH'!$A:$H,8,FALSE)</f>
        <v>0.1</v>
      </c>
      <c r="O3899" s="17">
        <f>VLOOKUP(A3899,'Dados absolutos'!A:Q,17,FALSE)</f>
        <v>9.3940817285110385E-4</v>
      </c>
      <c r="P3899" s="1">
        <f>(O3899-MIN(O:O))/(MAX(O:O)-MIN(O:O))</f>
        <v>7.6175564949637287E-2</v>
      </c>
      <c r="Q3899" s="3">
        <f>H3899-I3899-K3899+M3899+N3899+P3899</f>
        <v>-0.79700528475315213</v>
      </c>
      <c r="R3899" s="4" t="s">
        <v>9281</v>
      </c>
    </row>
    <row r="3900" spans="1:18" x14ac:dyDescent="0.25">
      <c r="A3900">
        <v>312970</v>
      </c>
      <c r="B3900">
        <v>3129707</v>
      </c>
      <c r="C3900" t="s">
        <v>2518</v>
      </c>
      <c r="D3900" t="s">
        <v>2181</v>
      </c>
      <c r="E3900" t="s">
        <v>2182</v>
      </c>
      <c r="F3900" t="s">
        <v>10</v>
      </c>
      <c r="G3900">
        <f>VLOOKUP(A3900,'Dados absolutos'!A:H,8,FALSE)</f>
        <v>10948</v>
      </c>
      <c r="H3900" s="1">
        <f>(G3900-MIN(G:G))/(MAX(G:G)-MIN(G:G))</f>
        <v>5.0786525880291415E-2</v>
      </c>
      <c r="I3900">
        <f>VLOOKUP(A3900,'Dados absolutos'!A:I,9,FALSE)</f>
        <v>0.70599999999999996</v>
      </c>
      <c r="J3900" s="1">
        <f>VLOOKUP(A3900,'Dados absolutos'!A:L,12,FALSE)</f>
        <v>7793.2920268542202</v>
      </c>
      <c r="K3900" s="1">
        <f>(J3900-MIN(J:J))/(MAX(J:J)-MIN(J:J))</f>
        <v>0.59760006826755152</v>
      </c>
      <c r="L3900" s="1">
        <f>VLOOKUP(A3900,'Dados absolutos'!A:M,13,FALSE)</f>
        <v>0.25555555555555554</v>
      </c>
      <c r="M3900" s="1">
        <f>(L3900-MIN(L:L))/(MAX(L:L)-MIN(L:L))</f>
        <v>0.18801089918256131</v>
      </c>
      <c r="N3900" s="1">
        <f>VLOOKUP(B3900,'[1]ICI-DH'!$A:$H,8,FALSE)</f>
        <v>0.26</v>
      </c>
      <c r="O3900" s="17">
        <f>VLOOKUP(A3900,'Dados absolutos'!A:Q,17,FALSE)</f>
        <v>9.1340884179758858E-5</v>
      </c>
      <c r="P3900" s="1">
        <f>(O3900-MIN(O:O))/(MAX(O:O)-MIN(O:O))</f>
        <v>7.4067308082653351E-3</v>
      </c>
      <c r="Q3900" s="3">
        <f>H3900-I3900-K3900+M3900+N3900+P3900</f>
        <v>-0.79739591239643348</v>
      </c>
      <c r="R3900" s="4" t="s">
        <v>9282</v>
      </c>
    </row>
    <row r="3901" spans="1:18" x14ac:dyDescent="0.25">
      <c r="A3901">
        <v>260740</v>
      </c>
      <c r="B3901">
        <v>2607406</v>
      </c>
      <c r="C3901" t="s">
        <v>1525</v>
      </c>
      <c r="D3901" t="s">
        <v>1452</v>
      </c>
      <c r="E3901" t="s">
        <v>466</v>
      </c>
      <c r="F3901" t="s">
        <v>10</v>
      </c>
      <c r="G3901">
        <f>VLOOKUP(A3901,'Dados absolutos'!A:H,8,FALSE)</f>
        <v>4284</v>
      </c>
      <c r="H3901" s="1">
        <f>(G3901-MIN(G:G))/(MAX(G:G)-MIN(G:G))</f>
        <v>1.7327167653275893E-2</v>
      </c>
      <c r="I3901">
        <f>VLOOKUP(A3901,'Dados absolutos'!A:I,9,FALSE)</f>
        <v>0.59499999999999997</v>
      </c>
      <c r="J3901" s="1">
        <f>VLOOKUP(A3901,'Dados absolutos'!A:L,12,FALSE)</f>
        <v>10498.400221755368</v>
      </c>
      <c r="K3901" s="1">
        <f>(J3901-MIN(J:J))/(MAX(J:J)-MIN(J:J))</f>
        <v>0.81767968635582544</v>
      </c>
      <c r="L3901" s="1">
        <f>VLOOKUP(A3901,'Dados absolutos'!A:M,13,FALSE)</f>
        <v>0.56111111111111112</v>
      </c>
      <c r="M3901" s="1">
        <f>(L3901-MIN(L:L))/(MAX(L:L)-MIN(L:L))</f>
        <v>0.33787465940054495</v>
      </c>
      <c r="N3901" s="1">
        <f>VLOOKUP(B3901,'[1]ICI-DH'!$A:$H,8,FALSE)</f>
        <v>0.26</v>
      </c>
      <c r="O3901" s="17">
        <f>VLOOKUP(A3901,'Dados absolutos'!A:Q,17,FALSE)</f>
        <v>0</v>
      </c>
      <c r="P3901" s="1">
        <f>(O3901-MIN(O:O))/(MAX(O:O)-MIN(O:O))</f>
        <v>0</v>
      </c>
      <c r="Q3901" s="3">
        <f>H3901-I3901-K3901+M3901+N3901+P3901</f>
        <v>-0.79747785930200465</v>
      </c>
      <c r="R3901" s="4" t="s">
        <v>9283</v>
      </c>
    </row>
    <row r="3902" spans="1:18" x14ac:dyDescent="0.25">
      <c r="A3902">
        <v>313890</v>
      </c>
      <c r="B3902">
        <v>3138906</v>
      </c>
      <c r="C3902" t="s">
        <v>2630</v>
      </c>
      <c r="D3902" t="s">
        <v>2181</v>
      </c>
      <c r="E3902" t="s">
        <v>2182</v>
      </c>
      <c r="F3902" t="s">
        <v>10</v>
      </c>
      <c r="G3902">
        <f>VLOOKUP(A3902,'Dados absolutos'!A:H,8,FALSE)</f>
        <v>6487</v>
      </c>
      <c r="H3902" s="1">
        <f>(G3902-MIN(G:G))/(MAX(G:G)-MIN(G:G))</f>
        <v>2.8388237007134717E-2</v>
      </c>
      <c r="I3902">
        <f>VLOOKUP(A3902,'Dados absolutos'!A:I,9,FALSE)</f>
        <v>0.64</v>
      </c>
      <c r="J3902" s="1">
        <f>VLOOKUP(A3902,'Dados absolutos'!A:L,12,FALSE)</f>
        <v>6307.1702142747035</v>
      </c>
      <c r="K3902" s="1">
        <f>(J3902-MIN(J:J))/(MAX(J:J)-MIN(J:J))</f>
        <v>0.47669358417141167</v>
      </c>
      <c r="L3902" s="1">
        <f>VLOOKUP(A3902,'Dados absolutos'!A:M,13,FALSE)</f>
        <v>0.26111111111111113</v>
      </c>
      <c r="M3902" s="1">
        <f>(L3902-MIN(L:L))/(MAX(L:L)-MIN(L:L))</f>
        <v>0.19073569482288832</v>
      </c>
      <c r="N3902" s="1">
        <f>VLOOKUP(B3902,'[1]ICI-DH'!$A:$H,8,FALSE)</f>
        <v>0.1</v>
      </c>
      <c r="O3902" s="17">
        <f>VLOOKUP(A3902,'Dados absolutos'!A:Q,17,FALSE)</f>
        <v>0</v>
      </c>
      <c r="P3902" s="1">
        <f>(O3902-MIN(O:O))/(MAX(O:O)-MIN(O:O))</f>
        <v>0</v>
      </c>
      <c r="Q3902" s="3">
        <f>H3902-I3902-K3902+M3902+N3902+P3902</f>
        <v>-0.79756965234138866</v>
      </c>
      <c r="R3902" s="4" t="s">
        <v>9284</v>
      </c>
    </row>
    <row r="3903" spans="1:18" x14ac:dyDescent="0.25">
      <c r="A3903">
        <v>316300</v>
      </c>
      <c r="B3903">
        <v>3163003</v>
      </c>
      <c r="C3903" t="s">
        <v>2922</v>
      </c>
      <c r="D3903" t="s">
        <v>2181</v>
      </c>
      <c r="E3903" t="s">
        <v>2182</v>
      </c>
      <c r="F3903" t="s">
        <v>10</v>
      </c>
      <c r="G3903">
        <f>VLOOKUP(A3903,'Dados absolutos'!A:H,8,FALSE)</f>
        <v>3806</v>
      </c>
      <c r="H3903" s="1">
        <f>(G3903-MIN(G:G))/(MAX(G:G)-MIN(G:G))</f>
        <v>1.4927171670005573E-2</v>
      </c>
      <c r="I3903">
        <f>VLOOKUP(A3903,'Dados absolutos'!A:I,9,FALSE)</f>
        <v>0.58299999999999996</v>
      </c>
      <c r="J3903" s="1">
        <f>VLOOKUP(A3903,'Dados absolutos'!A:L,12,FALSE)</f>
        <v>7216.9994771413558</v>
      </c>
      <c r="K3903" s="1">
        <f>(J3903-MIN(J:J))/(MAX(J:J)-MIN(J:J))</f>
        <v>0.5507146074615894</v>
      </c>
      <c r="L3903" s="1">
        <f>VLOOKUP(A3903,'Dados absolutos'!A:M,13,FALSE)</f>
        <v>0.32222222222222224</v>
      </c>
      <c r="M3903" s="1">
        <f>(L3903-MIN(L:L))/(MAX(L:L)-MIN(L:L))</f>
        <v>0.22070844686648505</v>
      </c>
      <c r="N3903" s="1">
        <f>VLOOKUP(B3903,'[1]ICI-DH'!$A:$H,8,FALSE)</f>
        <v>0.1</v>
      </c>
      <c r="O3903" s="17">
        <f>VLOOKUP(A3903,'Dados absolutos'!A:Q,17,FALSE)</f>
        <v>0</v>
      </c>
      <c r="P3903" s="1">
        <f>(O3903-MIN(O:O))/(MAX(O:O)-MIN(O:O))</f>
        <v>0</v>
      </c>
      <c r="Q3903" s="3">
        <f>H3903-I3903-K3903+M3903+N3903+P3903</f>
        <v>-0.79807898892509888</v>
      </c>
      <c r="R3903" s="4" t="s">
        <v>9285</v>
      </c>
    </row>
    <row r="3904" spans="1:18" x14ac:dyDescent="0.25">
      <c r="A3904">
        <v>420120</v>
      </c>
      <c r="B3904">
        <v>4201208</v>
      </c>
      <c r="C3904" t="s">
        <v>4210</v>
      </c>
      <c r="D3904" t="s">
        <v>4197</v>
      </c>
      <c r="E3904" t="s">
        <v>3828</v>
      </c>
      <c r="F3904" t="s">
        <v>10</v>
      </c>
      <c r="G3904">
        <f>VLOOKUP(A3904,'Dados absolutos'!A:H,8,FALSE)</f>
        <v>11224</v>
      </c>
      <c r="H3904" s="1">
        <f>(G3904-MIN(G:G))/(MAX(G:G)-MIN(G:G))</f>
        <v>5.2172297619585577E-2</v>
      </c>
      <c r="I3904">
        <f>VLOOKUP(A3904,'Dados absolutos'!A:I,9,FALSE)</f>
        <v>0.749</v>
      </c>
      <c r="J3904" s="1">
        <f>VLOOKUP(A3904,'Dados absolutos'!A:L,12,FALSE)</f>
        <v>7163.9451924447612</v>
      </c>
      <c r="K3904" s="1">
        <f>(J3904-MIN(J:J))/(MAX(J:J)-MIN(J:J))</f>
        <v>0.54639826745863451</v>
      </c>
      <c r="L3904" s="1">
        <f>VLOOKUP(A3904,'Dados absolutos'!A:M,13,FALSE)</f>
        <v>0.32777777777777783</v>
      </c>
      <c r="M3904" s="1">
        <f>(L3904-MIN(L:L))/(MAX(L:L)-MIN(L:L))</f>
        <v>0.22343324250681204</v>
      </c>
      <c r="N3904" s="1">
        <f>VLOOKUP(B3904,'[1]ICI-DH'!$A:$H,8,FALSE)</f>
        <v>0.2</v>
      </c>
      <c r="O3904" s="17">
        <f>VLOOKUP(A3904,'Dados absolutos'!A:Q,17,FALSE)</f>
        <v>2.6728439059158947E-4</v>
      </c>
      <c r="P3904" s="1">
        <f>(O3904-MIN(O:O))/(MAX(O:O)-MIN(O:O))</f>
        <v>2.1673794250415778E-2</v>
      </c>
      <c r="Q3904" s="3">
        <f>H3904-I3904-K3904+M3904+N3904+P3904</f>
        <v>-0.79811893308182114</v>
      </c>
      <c r="R3904" s="4" t="s">
        <v>9286</v>
      </c>
    </row>
    <row r="3905" spans="1:18" x14ac:dyDescent="0.25">
      <c r="A3905">
        <v>240840</v>
      </c>
      <c r="B3905">
        <v>2408409</v>
      </c>
      <c r="C3905" t="s">
        <v>1174</v>
      </c>
      <c r="D3905" t="s">
        <v>1086</v>
      </c>
      <c r="E3905" t="s">
        <v>466</v>
      </c>
      <c r="F3905" t="s">
        <v>10</v>
      </c>
      <c r="G3905">
        <f>VLOOKUP(A3905,'Dados absolutos'!A:H,8,FALSE)</f>
        <v>3905</v>
      </c>
      <c r="H3905" s="1">
        <f>(G3905-MIN(G:G))/(MAX(G:G)-MIN(G:G))</f>
        <v>1.5424241967795869E-2</v>
      </c>
      <c r="I3905">
        <f>VLOOKUP(A3905,'Dados absolutos'!A:I,9,FALSE)</f>
        <v>0.58499999999999996</v>
      </c>
      <c r="J3905" s="1">
        <f>VLOOKUP(A3905,'Dados absolutos'!A:L,12,FALSE)</f>
        <v>7805.1124225352114</v>
      </c>
      <c r="K3905" s="1">
        <f>(J3905-MIN(J:J))/(MAX(J:J)-MIN(J:J))</f>
        <v>0.59856174076997803</v>
      </c>
      <c r="L3905" s="1">
        <f>VLOOKUP(A3905,'Dados absolutos'!A:M,13,FALSE)</f>
        <v>0.3</v>
      </c>
      <c r="M3905" s="1">
        <f>(L3905-MIN(L:L))/(MAX(L:L)-MIN(L:L))</f>
        <v>0.20980926430517716</v>
      </c>
      <c r="N3905" s="1">
        <f>VLOOKUP(B3905,'[1]ICI-DH'!$A:$H,8,FALSE)</f>
        <v>0.16</v>
      </c>
      <c r="O3905" s="17">
        <f>VLOOKUP(A3905,'Dados absolutos'!A:Q,17,FALSE)</f>
        <v>0</v>
      </c>
      <c r="P3905" s="1">
        <f>(O3905-MIN(O:O))/(MAX(O:O)-MIN(O:O))</f>
        <v>0</v>
      </c>
      <c r="Q3905" s="3">
        <f>H3905-I3905-K3905+M3905+N3905+P3905</f>
        <v>-0.79832823449700474</v>
      </c>
      <c r="R3905" s="4" t="s">
        <v>9287</v>
      </c>
    </row>
    <row r="3906" spans="1:18" x14ac:dyDescent="0.25">
      <c r="A3906">
        <v>431590</v>
      </c>
      <c r="B3906">
        <v>4315909</v>
      </c>
      <c r="C3906" t="s">
        <v>4790</v>
      </c>
      <c r="D3906" t="s">
        <v>4459</v>
      </c>
      <c r="E3906" t="s">
        <v>3828</v>
      </c>
      <c r="F3906" t="s">
        <v>10</v>
      </c>
      <c r="G3906">
        <f>VLOOKUP(A3906,'Dados absolutos'!A:H,8,FALSE)</f>
        <v>6654</v>
      </c>
      <c r="H3906" s="1">
        <f>(G3906-MIN(G:G))/(MAX(G:G)-MIN(G:G))</f>
        <v>2.9226729327649661E-2</v>
      </c>
      <c r="I3906">
        <f>VLOOKUP(A3906,'Dados absolutos'!A:I,9,FALSE)</f>
        <v>0.73199999999999998</v>
      </c>
      <c r="J3906" s="1">
        <f>VLOOKUP(A3906,'Dados absolutos'!A:L,12,FALSE)</f>
        <v>7498.9455770964832</v>
      </c>
      <c r="K3906" s="1">
        <f>(J3906-MIN(J:J))/(MAX(J:J)-MIN(J:J))</f>
        <v>0.57365290993561313</v>
      </c>
      <c r="L3906" s="1">
        <f>VLOOKUP(A3906,'Dados absolutos'!A:M,13,FALSE)</f>
        <v>0.61666666666666659</v>
      </c>
      <c r="M3906" s="1">
        <f>(L3906-MIN(L:L))/(MAX(L:L)-MIN(L:L))</f>
        <v>0.36512261580381472</v>
      </c>
      <c r="N3906" s="1">
        <f>VLOOKUP(B3906,'[1]ICI-DH'!$A:$H,8,FALSE)</f>
        <v>0.1</v>
      </c>
      <c r="O3906" s="17">
        <f>VLOOKUP(A3906,'Dados absolutos'!A:Q,17,FALSE)</f>
        <v>1.5028554253080853E-4</v>
      </c>
      <c r="P3906" s="1">
        <f>(O3906-MIN(O:O))/(MAX(O:O)-MIN(O:O))</f>
        <v>1.2186487659887118E-2</v>
      </c>
      <c r="Q3906" s="3">
        <f>H3906-I3906-K3906+M3906+N3906+P3906</f>
        <v>-0.79911707714426161</v>
      </c>
      <c r="R3906" s="4" t="s">
        <v>9288</v>
      </c>
    </row>
    <row r="3907" spans="1:18" x14ac:dyDescent="0.25">
      <c r="A3907">
        <v>411680</v>
      </c>
      <c r="B3907">
        <v>4116802</v>
      </c>
      <c r="C3907" t="s">
        <v>4040</v>
      </c>
      <c r="D3907" t="s">
        <v>3827</v>
      </c>
      <c r="E3907" t="s">
        <v>3828</v>
      </c>
      <c r="F3907" t="s">
        <v>10</v>
      </c>
      <c r="G3907">
        <f>VLOOKUP(A3907,'Dados absolutos'!A:H,8,FALSE)</f>
        <v>6790</v>
      </c>
      <c r="H3907" s="1">
        <f>(G3907-MIN(G:G))/(MAX(G:G)-MIN(G:G))</f>
        <v>2.9909573373098956E-2</v>
      </c>
      <c r="I3907">
        <f>VLOOKUP(A3907,'Dados absolutos'!A:I,9,FALSE)</f>
        <v>0.65800000000000003</v>
      </c>
      <c r="J3907" s="1">
        <f>VLOOKUP(A3907,'Dados absolutos'!A:L,12,FALSE)</f>
        <v>7892.3099572901328</v>
      </c>
      <c r="K3907" s="1">
        <f>(J3907-MIN(J:J))/(MAX(J:J)-MIN(J:J))</f>
        <v>0.60565587481728678</v>
      </c>
      <c r="L3907" s="1">
        <f>VLOOKUP(A3907,'Dados absolutos'!A:M,13,FALSE)</f>
        <v>0.50555555555555565</v>
      </c>
      <c r="M3907" s="1">
        <f>(L3907-MIN(L:L))/(MAX(L:L)-MIN(L:L))</f>
        <v>0.31062670299727524</v>
      </c>
      <c r="N3907" s="1">
        <f>VLOOKUP(B3907,'[1]ICI-DH'!$A:$H,8,FALSE)</f>
        <v>0.1</v>
      </c>
      <c r="O3907" s="17">
        <f>VLOOKUP(A3907,'Dados absolutos'!A:Q,17,FALSE)</f>
        <v>2.9455081001472752E-4</v>
      </c>
      <c r="P3907" s="1">
        <f>(O3907-MIN(O:O))/(MAX(O:O)-MIN(O:O))</f>
        <v>2.388479790541646E-2</v>
      </c>
      <c r="Q3907" s="3">
        <f>H3907-I3907-K3907+M3907+N3907+P3907</f>
        <v>-0.7992348005414962</v>
      </c>
      <c r="R3907" s="4" t="s">
        <v>9289</v>
      </c>
    </row>
    <row r="3908" spans="1:18" x14ac:dyDescent="0.25">
      <c r="A3908">
        <v>311150</v>
      </c>
      <c r="B3908">
        <v>3111507</v>
      </c>
      <c r="C3908" t="s">
        <v>2306</v>
      </c>
      <c r="D3908" t="s">
        <v>2181</v>
      </c>
      <c r="E3908" t="s">
        <v>2182</v>
      </c>
      <c r="F3908" t="s">
        <v>10</v>
      </c>
      <c r="G3908">
        <f>VLOOKUP(A3908,'Dados absolutos'!A:H,8,FALSE)</f>
        <v>12979</v>
      </c>
      <c r="H3908" s="1">
        <f>(G3908-MIN(G:G))/(MAX(G:G)-MIN(G:G))</f>
        <v>6.0983998353140834E-2</v>
      </c>
      <c r="I3908">
        <f>VLOOKUP(A3908,'Dados absolutos'!A:I,9,FALSE)</f>
        <v>0.70199999999999996</v>
      </c>
      <c r="J3908" s="1">
        <f>VLOOKUP(A3908,'Dados absolutos'!A:L,12,FALSE)</f>
        <v>6595.4597187764848</v>
      </c>
      <c r="K3908" s="1">
        <f>(J3908-MIN(J:J))/(MAX(J:J)-MIN(J:J))</f>
        <v>0.50014796731556843</v>
      </c>
      <c r="L3908" s="1">
        <f>VLOOKUP(A3908,'Dados absolutos'!A:M,13,FALSE)</f>
        <v>0.28888888888888886</v>
      </c>
      <c r="M3908" s="1">
        <f>(L3908-MIN(L:L))/(MAX(L:L)-MIN(L:L))</f>
        <v>0.20435967302452315</v>
      </c>
      <c r="N3908" s="1">
        <f>VLOOKUP(B3908,'[1]ICI-DH'!$A:$H,8,FALSE)</f>
        <v>0.1</v>
      </c>
      <c r="O3908" s="17">
        <f>VLOOKUP(A3908,'Dados absolutos'!A:Q,17,FALSE)</f>
        <v>4.6228522998690191E-4</v>
      </c>
      <c r="P3908" s="1">
        <f>(O3908-MIN(O:O))/(MAX(O:O)-MIN(O:O))</f>
        <v>3.7486195649382333E-2</v>
      </c>
      <c r="Q3908" s="3">
        <f>H3908-I3908-K3908+M3908+N3908+P3908</f>
        <v>-0.79931810028852202</v>
      </c>
      <c r="R3908" s="4" t="s">
        <v>9290</v>
      </c>
    </row>
    <row r="3909" spans="1:18" x14ac:dyDescent="0.25">
      <c r="A3909">
        <v>220410</v>
      </c>
      <c r="B3909">
        <v>2204105</v>
      </c>
      <c r="C3909" t="s">
        <v>765</v>
      </c>
      <c r="D3909" t="s">
        <v>682</v>
      </c>
      <c r="E3909" t="s">
        <v>466</v>
      </c>
      <c r="F3909" t="s">
        <v>10</v>
      </c>
      <c r="G3909">
        <f>VLOOKUP(A3909,'Dados absolutos'!A:H,8,FALSE)</f>
        <v>4412</v>
      </c>
      <c r="H3909" s="1">
        <f>(G3909-MIN(G:G))/(MAX(G:G)-MIN(G:G))</f>
        <v>1.7969844401934054E-2</v>
      </c>
      <c r="I3909">
        <f>VLOOKUP(A3909,'Dados absolutos'!A:I,9,FALSE)</f>
        <v>0.57699999999999996</v>
      </c>
      <c r="J3909" s="1">
        <f>VLOOKUP(A3909,'Dados absolutos'!A:L,12,FALSE)</f>
        <v>6975.7203762466006</v>
      </c>
      <c r="K3909" s="1">
        <f>(J3909-MIN(J:J))/(MAX(J:J)-MIN(J:J))</f>
        <v>0.53108485199462174</v>
      </c>
      <c r="L3909" s="1">
        <f>VLOOKUP(A3909,'Dados absolutos'!A:M,13,FALSE)</f>
        <v>0.26111111111111113</v>
      </c>
      <c r="M3909" s="1">
        <f>(L3909-MIN(L:L))/(MAX(L:L)-MIN(L:L))</f>
        <v>0.19073569482288832</v>
      </c>
      <c r="N3909" s="1">
        <f>VLOOKUP(B3909,'[1]ICI-DH'!$A:$H,8,FALSE)</f>
        <v>0.1</v>
      </c>
      <c r="O3909" s="17">
        <f>VLOOKUP(A3909,'Dados absolutos'!A:Q,17,FALSE)</f>
        <v>0</v>
      </c>
      <c r="P3909" s="1">
        <f>(O3909-MIN(O:O))/(MAX(O:O)-MIN(O:O))</f>
        <v>0</v>
      </c>
      <c r="Q3909" s="3">
        <f>H3909-I3909-K3909+M3909+N3909+P3909</f>
        <v>-0.79937931276979945</v>
      </c>
      <c r="R3909" s="4" t="s">
        <v>9291</v>
      </c>
    </row>
    <row r="3910" spans="1:18" x14ac:dyDescent="0.25">
      <c r="A3910">
        <v>312940</v>
      </c>
      <c r="B3910">
        <v>3129400</v>
      </c>
      <c r="C3910" t="s">
        <v>2514</v>
      </c>
      <c r="D3910" t="s">
        <v>2181</v>
      </c>
      <c r="E3910" t="s">
        <v>2182</v>
      </c>
      <c r="F3910" t="s">
        <v>10</v>
      </c>
      <c r="G3910">
        <f>VLOOKUP(A3910,'Dados absolutos'!A:H,8,FALSE)</f>
        <v>5198</v>
      </c>
      <c r="H3910" s="1">
        <f>(G3910-MIN(G:G))/(MAX(G:G)-MIN(G:G))</f>
        <v>2.1916281311663077E-2</v>
      </c>
      <c r="I3910">
        <f>VLOOKUP(A3910,'Dados absolutos'!A:I,9,FALSE)</f>
        <v>0.65700000000000003</v>
      </c>
      <c r="J3910" s="1">
        <f>VLOOKUP(A3910,'Dados absolutos'!A:L,12,FALSE)</f>
        <v>7150.5581281262021</v>
      </c>
      <c r="K3910" s="1">
        <f>(J3910-MIN(J:J))/(MAX(J:J)-MIN(J:J))</f>
        <v>0.54530913542018034</v>
      </c>
      <c r="L3910" s="1">
        <f>VLOOKUP(A3910,'Dados absolutos'!A:M,13,FALSE)</f>
        <v>0.44444444444444448</v>
      </c>
      <c r="M3910" s="1">
        <f>(L3910-MIN(L:L))/(MAX(L:L)-MIN(L:L))</f>
        <v>0.28065395095367851</v>
      </c>
      <c r="N3910" s="1">
        <f>VLOOKUP(B3910,'[1]ICI-DH'!$A:$H,8,FALSE)</f>
        <v>0.1</v>
      </c>
      <c r="O3910" s="17">
        <f>VLOOKUP(A3910,'Dados absolutos'!A:Q,17,FALSE)</f>
        <v>0</v>
      </c>
      <c r="P3910" s="1">
        <f>(O3910-MIN(O:O))/(MAX(O:O)-MIN(O:O))</f>
        <v>0</v>
      </c>
      <c r="Q3910" s="3">
        <f>H3910-I3910-K3910+M3910+N3910+P3910</f>
        <v>-0.79973890315483864</v>
      </c>
      <c r="R3910" s="4" t="s">
        <v>9292</v>
      </c>
    </row>
    <row r="3911" spans="1:18" x14ac:dyDescent="0.25">
      <c r="A3911">
        <v>315880</v>
      </c>
      <c r="B3911">
        <v>3158805</v>
      </c>
      <c r="C3911" t="s">
        <v>2866</v>
      </c>
      <c r="D3911" t="s">
        <v>2181</v>
      </c>
      <c r="E3911" t="s">
        <v>2182</v>
      </c>
      <c r="F3911" t="s">
        <v>10</v>
      </c>
      <c r="G3911">
        <f>VLOOKUP(A3911,'Dados absolutos'!A:H,8,FALSE)</f>
        <v>4214</v>
      </c>
      <c r="H3911" s="1">
        <f>(G3911-MIN(G:G))/(MAX(G:G)-MIN(G:G))</f>
        <v>1.6975703806353461E-2</v>
      </c>
      <c r="I3911">
        <f>VLOOKUP(A3911,'Dados absolutos'!A:I,9,FALSE)</f>
        <v>0.64700000000000002</v>
      </c>
      <c r="J3911" s="1">
        <f>VLOOKUP(A3911,'Dados absolutos'!A:L,12,FALSE)</f>
        <v>6912.1379639297575</v>
      </c>
      <c r="K3911" s="1">
        <f>(J3911-MIN(J:J))/(MAX(J:J)-MIN(J:J))</f>
        <v>0.52591197460428385</v>
      </c>
      <c r="L3911" s="1">
        <f>VLOOKUP(A3911,'Dados absolutos'!A:M,13,FALSE)</f>
        <v>0.27222222222222225</v>
      </c>
      <c r="M3911" s="1">
        <f>(L3911-MIN(L:L))/(MAX(L:L)-MIN(L:L))</f>
        <v>0.19618528610354227</v>
      </c>
      <c r="N3911" s="1">
        <f>VLOOKUP(B3911,'[1]ICI-DH'!$A:$H,8,FALSE)</f>
        <v>0.16</v>
      </c>
      <c r="O3911" s="17">
        <f>VLOOKUP(A3911,'Dados absolutos'!A:Q,17,FALSE)</f>
        <v>0</v>
      </c>
      <c r="P3911" s="1">
        <f>(O3911-MIN(O:O))/(MAX(O:O)-MIN(O:O))</f>
        <v>0</v>
      </c>
      <c r="Q3911" s="3">
        <f>H3911-I3911-K3911+M3911+N3911+P3911</f>
        <v>-0.7997509846943881</v>
      </c>
      <c r="R3911" s="4" t="s">
        <v>9293</v>
      </c>
    </row>
    <row r="3912" spans="1:18" x14ac:dyDescent="0.25">
      <c r="A3912">
        <v>500190</v>
      </c>
      <c r="B3912">
        <v>5001904</v>
      </c>
      <c r="C3912" t="s">
        <v>4942</v>
      </c>
      <c r="D3912" t="s">
        <v>4931</v>
      </c>
      <c r="E3912" t="s">
        <v>4932</v>
      </c>
      <c r="F3912" t="s">
        <v>10</v>
      </c>
      <c r="G3912">
        <f>VLOOKUP(A3912,'Dados absolutos'!A:H,8,FALSE)</f>
        <v>23031</v>
      </c>
      <c r="H3912" s="1">
        <f>(G3912-MIN(G:G))/(MAX(G:G)-MIN(G:G))</f>
        <v>0.11145420677120206</v>
      </c>
      <c r="I3912">
        <f>VLOOKUP(A3912,'Dados absolutos'!A:I,9,FALSE)</f>
        <v>0.71</v>
      </c>
      <c r="J3912" s="1">
        <f>VLOOKUP(A3912,'Dados absolutos'!A:L,12,FALSE)</f>
        <v>6460.0756667100868</v>
      </c>
      <c r="K3912" s="1">
        <f>(J3912-MIN(J:J))/(MAX(J:J)-MIN(J:J))</f>
        <v>0.48913352045160308</v>
      </c>
      <c r="L3912" s="1">
        <f>VLOOKUP(A3912,'Dados absolutos'!A:M,13,FALSE)</f>
        <v>0.18333333333333335</v>
      </c>
      <c r="M3912" s="1">
        <f>(L3912-MIN(L:L))/(MAX(L:L)-MIN(L:L))</f>
        <v>0.15258855585831063</v>
      </c>
      <c r="N3912" s="1">
        <f>VLOOKUP(B3912,'[1]ICI-DH'!$A:$H,8,FALSE)</f>
        <v>0.1</v>
      </c>
      <c r="O3912" s="17">
        <f>VLOOKUP(A3912,'Dados absolutos'!A:Q,17,FALSE)</f>
        <v>4.3419738613173546E-4</v>
      </c>
      <c r="P3912" s="1">
        <f>(O3912-MIN(O:O))/(MAX(O:O)-MIN(O:O))</f>
        <v>3.5208583599882284E-2</v>
      </c>
      <c r="Q3912" s="3">
        <f>H3912-I3912-K3912+M3912+N3912+P3912</f>
        <v>-0.79988217422220786</v>
      </c>
      <c r="R3912" s="4" t="s">
        <v>9294</v>
      </c>
    </row>
    <row r="3913" spans="1:18" x14ac:dyDescent="0.25">
      <c r="A3913">
        <v>431177</v>
      </c>
      <c r="B3913">
        <v>4311775</v>
      </c>
      <c r="C3913" t="s">
        <v>4687</v>
      </c>
      <c r="D3913" t="s">
        <v>4459</v>
      </c>
      <c r="E3913" t="s">
        <v>3828</v>
      </c>
      <c r="F3913" t="s">
        <v>10</v>
      </c>
      <c r="G3913">
        <f>VLOOKUP(A3913,'Dados absolutos'!A:H,8,FALSE)</f>
        <v>7418</v>
      </c>
      <c r="H3913" s="1">
        <f>(G3913-MIN(G:G))/(MAX(G:G)-MIN(G:G))</f>
        <v>3.3062706171203063E-2</v>
      </c>
      <c r="I3913">
        <f>VLOOKUP(A3913,'Dados absolutos'!A:I,9,FALSE)</f>
        <v>0.68200000000000005</v>
      </c>
      <c r="J3913" s="1">
        <f>VLOOKUP(A3913,'Dados absolutos'!A:L,12,FALSE)</f>
        <v>6909.2476031275273</v>
      </c>
      <c r="K3913" s="1">
        <f>(J3913-MIN(J:J))/(MAX(J:J)-MIN(J:J))</f>
        <v>0.52567682338087207</v>
      </c>
      <c r="L3913" s="1">
        <f>VLOOKUP(A3913,'Dados absolutos'!A:M,13,FALSE)</f>
        <v>0.20555555555555557</v>
      </c>
      <c r="M3913" s="1">
        <f>(L3913-MIN(L:L))/(MAX(L:L)-MIN(L:L))</f>
        <v>0.16348773841961856</v>
      </c>
      <c r="N3913" s="1">
        <f>VLOOKUP(B3913,'[1]ICI-DH'!$A:$H,8,FALSE)</f>
        <v>0.2</v>
      </c>
      <c r="O3913" s="17">
        <f>VLOOKUP(A3913,'Dados absolutos'!A:Q,17,FALSE)</f>
        <v>1.3480722566729578E-4</v>
      </c>
      <c r="P3913" s="1">
        <f>(O3913-MIN(O:O))/(MAX(O:O)-MIN(O:O))</f>
        <v>1.0931368143554717E-2</v>
      </c>
      <c r="Q3913" s="3">
        <f>H3913-I3913-K3913+M3913+N3913+P3913</f>
        <v>-0.80019501064649601</v>
      </c>
      <c r="R3913" s="4" t="s">
        <v>9295</v>
      </c>
    </row>
    <row r="3914" spans="1:18" x14ac:dyDescent="0.25">
      <c r="A3914">
        <v>170105</v>
      </c>
      <c r="B3914">
        <v>1701051</v>
      </c>
      <c r="C3914" t="s">
        <v>333</v>
      </c>
      <c r="D3914" t="s">
        <v>327</v>
      </c>
      <c r="E3914" t="s">
        <v>9</v>
      </c>
      <c r="F3914" t="s">
        <v>10</v>
      </c>
      <c r="G3914">
        <f>VLOOKUP(A3914,'Dados absolutos'!A:H,8,FALSE)</f>
        <v>2876</v>
      </c>
      <c r="H3914" s="1">
        <f>(G3914-MIN(G:G))/(MAX(G:G)-MIN(G:G))</f>
        <v>1.0257723418036121E-2</v>
      </c>
      <c r="I3914">
        <f>VLOOKUP(A3914,'Dados absolutos'!A:I,9,FALSE)</f>
        <v>0.64800000000000002</v>
      </c>
      <c r="J3914" s="1">
        <f>VLOOKUP(A3914,'Dados absolutos'!A:L,12,FALSE)</f>
        <v>8196.0897774687055</v>
      </c>
      <c r="K3914" s="1">
        <f>(J3914-MIN(J:J))/(MAX(J:J)-MIN(J:J))</f>
        <v>0.63037050432225106</v>
      </c>
      <c r="L3914" s="1">
        <f>VLOOKUP(A3914,'Dados absolutos'!A:M,13,FALSE)</f>
        <v>0.62222222222222212</v>
      </c>
      <c r="M3914" s="1">
        <f>(L3914-MIN(L:L))/(MAX(L:L)-MIN(L:L))</f>
        <v>0.36784741144414168</v>
      </c>
      <c r="N3914" s="1">
        <f>VLOOKUP(B3914,'[1]ICI-DH'!$A:$H,8,FALSE)</f>
        <v>0.1</v>
      </c>
      <c r="O3914" s="17">
        <f>VLOOKUP(A3914,'Dados absolutos'!A:Q,17,FALSE)</f>
        <v>0</v>
      </c>
      <c r="P3914" s="1">
        <f>(O3914-MIN(O:O))/(MAX(O:O)-MIN(O:O))</f>
        <v>0</v>
      </c>
      <c r="Q3914" s="3">
        <f>H3914-I3914-K3914+M3914+N3914+P3914</f>
        <v>-0.80026536946007332</v>
      </c>
      <c r="R3914" s="4" t="s">
        <v>9296</v>
      </c>
    </row>
    <row r="3915" spans="1:18" x14ac:dyDescent="0.25">
      <c r="A3915">
        <v>171665</v>
      </c>
      <c r="B3915">
        <v>1716653</v>
      </c>
      <c r="C3915" t="s">
        <v>420</v>
      </c>
      <c r="D3915" t="s">
        <v>327</v>
      </c>
      <c r="E3915" t="s">
        <v>9</v>
      </c>
      <c r="F3915" t="s">
        <v>10</v>
      </c>
      <c r="G3915">
        <f>VLOOKUP(A3915,'Dados absolutos'!A:H,8,FALSE)</f>
        <v>4921</v>
      </c>
      <c r="H3915" s="1">
        <f>(G3915-MIN(G:G))/(MAX(G:G)-MIN(G:G))</f>
        <v>2.0525488660270024E-2</v>
      </c>
      <c r="I3915">
        <f>VLOOKUP(A3915,'Dados absolutos'!A:I,9,FALSE)</f>
        <v>0.627</v>
      </c>
      <c r="J3915" s="1">
        <f>VLOOKUP(A3915,'Dados absolutos'!A:L,12,FALSE)</f>
        <v>7178.8262121520011</v>
      </c>
      <c r="K3915" s="1">
        <f>(J3915-MIN(J:J))/(MAX(J:J)-MIN(J:J))</f>
        <v>0.54760894329781407</v>
      </c>
      <c r="L3915" s="1">
        <f>VLOOKUP(A3915,'Dados absolutos'!A:M,13,FALSE)</f>
        <v>0.3888888888888889</v>
      </c>
      <c r="M3915" s="1">
        <f>(L3915-MIN(L:L))/(MAX(L:L)-MIN(L:L))</f>
        <v>0.25340599455040874</v>
      </c>
      <c r="N3915" s="1">
        <f>VLOOKUP(B3915,'[1]ICI-DH'!$A:$H,8,FALSE)</f>
        <v>0.1</v>
      </c>
      <c r="O3915" s="17">
        <f>VLOOKUP(A3915,'Dados absolutos'!A:Q,17,FALSE)</f>
        <v>0</v>
      </c>
      <c r="P3915" s="1">
        <f>(O3915-MIN(O:O))/(MAX(O:O)-MIN(O:O))</f>
        <v>0</v>
      </c>
      <c r="Q3915" s="3">
        <f>H3915-I3915-K3915+M3915+N3915+P3915</f>
        <v>-0.80067746008713525</v>
      </c>
      <c r="R3915" s="4" t="s">
        <v>9297</v>
      </c>
    </row>
    <row r="3916" spans="1:18" x14ac:dyDescent="0.25">
      <c r="A3916">
        <v>150277</v>
      </c>
      <c r="B3916">
        <v>1502772</v>
      </c>
      <c r="C3916" t="s">
        <v>207</v>
      </c>
      <c r="D3916" t="s">
        <v>166</v>
      </c>
      <c r="E3916" t="s">
        <v>9</v>
      </c>
      <c r="F3916" t="s">
        <v>10</v>
      </c>
      <c r="G3916">
        <f>VLOOKUP(A3916,'Dados absolutos'!A:H,8,FALSE)</f>
        <v>19950</v>
      </c>
      <c r="H3916" s="1">
        <f>(G3916-MIN(G:G))/(MAX(G:G)-MIN(G:G))</f>
        <v>9.5984776594516166E-2</v>
      </c>
      <c r="I3916">
        <f>VLOOKUP(A3916,'Dados absolutos'!A:I,9,FALSE)</f>
        <v>0.63600000000000001</v>
      </c>
      <c r="J3916" s="1">
        <f>VLOOKUP(A3916,'Dados absolutos'!A:L,12,FALSE)</f>
        <v>9235.2751283208017</v>
      </c>
      <c r="K3916" s="1">
        <f>(J3916-MIN(J:J))/(MAX(J:J)-MIN(J:J))</f>
        <v>0.71491555711146715</v>
      </c>
      <c r="L3916" s="1">
        <f>VLOOKUP(A3916,'Dados absolutos'!A:M,13,FALSE)</f>
        <v>0.42222222222222222</v>
      </c>
      <c r="M3916" s="1">
        <f>(L3916-MIN(L:L))/(MAX(L:L)-MIN(L:L))</f>
        <v>0.26975476839237061</v>
      </c>
      <c r="N3916" s="1">
        <f>VLOOKUP(B3916,'[1]ICI-DH'!$A:$H,8,FALSE)</f>
        <v>0.16</v>
      </c>
      <c r="O3916" s="17">
        <f>VLOOKUP(A3916,'Dados absolutos'!A:Q,17,FALSE)</f>
        <v>3.0075187969924811E-4</v>
      </c>
      <c r="P3916" s="1">
        <f>(O3916-MIN(O:O))/(MAX(O:O)-MIN(O:O))</f>
        <v>2.4387635756056809E-2</v>
      </c>
      <c r="Q3916" s="3">
        <f>H3916-I3916-K3916+M3916+N3916+P3916</f>
        <v>-0.8007883763685234</v>
      </c>
      <c r="R3916" s="4" t="s">
        <v>9298</v>
      </c>
    </row>
    <row r="3917" spans="1:18" x14ac:dyDescent="0.25">
      <c r="A3917">
        <v>354310</v>
      </c>
      <c r="B3917">
        <v>3543105</v>
      </c>
      <c r="C3917" t="s">
        <v>3673</v>
      </c>
      <c r="D3917" t="s">
        <v>3202</v>
      </c>
      <c r="E3917" t="s">
        <v>2182</v>
      </c>
      <c r="F3917" t="s">
        <v>10</v>
      </c>
      <c r="G3917">
        <f>VLOOKUP(A3917,'Dados absolutos'!A:H,8,FALSE)</f>
        <v>4608</v>
      </c>
      <c r="H3917" s="1">
        <f>(G3917-MIN(G:G))/(MAX(G:G)-MIN(G:G))</f>
        <v>1.8953943173316865E-2</v>
      </c>
      <c r="I3917">
        <f>VLOOKUP(A3917,'Dados absolutos'!A:I,9,FALSE)</f>
        <v>0.71099999999999997</v>
      </c>
      <c r="J3917" s="1">
        <f>VLOOKUP(A3917,'Dados absolutos'!A:L,12,FALSE)</f>
        <v>8852.3850347222233</v>
      </c>
      <c r="K3917" s="1">
        <f>(J3917-MIN(J:J))/(MAX(J:J)-MIN(J:J))</f>
        <v>0.68376474927029018</v>
      </c>
      <c r="L3917" s="1">
        <f>VLOOKUP(A3917,'Dados absolutos'!A:M,13,FALSE)</f>
        <v>0.6611111111111112</v>
      </c>
      <c r="M3917" s="1">
        <f>(L3917-MIN(L:L))/(MAX(L:L)-MIN(L:L))</f>
        <v>0.38692098092643057</v>
      </c>
      <c r="N3917" s="1">
        <f>VLOOKUP(B3917,'[1]ICI-DH'!$A:$H,8,FALSE)</f>
        <v>0.1</v>
      </c>
      <c r="O3917" s="17">
        <f>VLOOKUP(A3917,'Dados absolutos'!A:Q,17,FALSE)</f>
        <v>1.0850694444444445E-3</v>
      </c>
      <c r="P3917" s="1">
        <f>(O3917-MIN(O:O))/(MAX(O:O)-MIN(O:O))</f>
        <v>8.7987075617283958E-2</v>
      </c>
      <c r="Q3917" s="3">
        <f>H3917-I3917-K3917+M3917+N3917+P3917</f>
        <v>-0.80090274955325869</v>
      </c>
      <c r="R3917" s="4" t="s">
        <v>9299</v>
      </c>
    </row>
    <row r="3918" spans="1:18" x14ac:dyDescent="0.25">
      <c r="A3918">
        <v>312000</v>
      </c>
      <c r="B3918">
        <v>3120003</v>
      </c>
      <c r="C3918" t="s">
        <v>2401</v>
      </c>
      <c r="D3918" t="s">
        <v>2181</v>
      </c>
      <c r="E3918" t="s">
        <v>2182</v>
      </c>
      <c r="F3918" t="s">
        <v>10</v>
      </c>
      <c r="G3918">
        <f>VLOOKUP(A3918,'Dados absolutos'!A:H,8,FALSE)</f>
        <v>2875</v>
      </c>
      <c r="H3918" s="1">
        <f>(G3918-MIN(G:G))/(MAX(G:G)-MIN(G:G))</f>
        <v>1.0252702505937229E-2</v>
      </c>
      <c r="I3918">
        <f>VLOOKUP(A3918,'Dados absolutos'!A:I,9,FALSE)</f>
        <v>0.63200000000000001</v>
      </c>
      <c r="J3918" s="1">
        <f>VLOOKUP(A3918,'Dados absolutos'!A:L,12,FALSE)</f>
        <v>10011.195864347827</v>
      </c>
      <c r="K3918" s="1">
        <f>(J3918-MIN(J:J))/(MAX(J:J)-MIN(J:J))</f>
        <v>0.7780421779148321</v>
      </c>
      <c r="L3918" s="1">
        <f>VLOOKUP(A3918,'Dados absolutos'!A:M,13,FALSE)</f>
        <v>0.76666666666666672</v>
      </c>
      <c r="M3918" s="1">
        <f>(L3918-MIN(L:L))/(MAX(L:L)-MIN(L:L))</f>
        <v>0.43869209809264309</v>
      </c>
      <c r="N3918" s="1">
        <f>VLOOKUP(B3918,'[1]ICI-DH'!$A:$H,8,FALSE)</f>
        <v>0.16</v>
      </c>
      <c r="O3918" s="17">
        <f>VLOOKUP(A3918,'Dados absolutos'!A:Q,17,FALSE)</f>
        <v>0</v>
      </c>
      <c r="P3918" s="1">
        <f>(O3918-MIN(O:O))/(MAX(O:O)-MIN(O:O))</f>
        <v>0</v>
      </c>
      <c r="Q3918" s="3">
        <f>H3918-I3918-K3918+M3918+N3918+P3918</f>
        <v>-0.80109737731625175</v>
      </c>
      <c r="R3918" s="4" t="s">
        <v>9300</v>
      </c>
    </row>
    <row r="3919" spans="1:18" x14ac:dyDescent="0.25">
      <c r="A3919">
        <v>230820</v>
      </c>
      <c r="B3919">
        <v>2308203</v>
      </c>
      <c r="C3919" t="s">
        <v>1012</v>
      </c>
      <c r="D3919" t="s">
        <v>905</v>
      </c>
      <c r="E3919" t="s">
        <v>466</v>
      </c>
      <c r="F3919" t="s">
        <v>10</v>
      </c>
      <c r="G3919">
        <f>VLOOKUP(A3919,'Dados absolutos'!A:H,8,FALSE)</f>
        <v>15157</v>
      </c>
      <c r="H3919" s="1">
        <f>(G3919-MIN(G:G))/(MAX(G:G)-MIN(G:G))</f>
        <v>7.1919544904527358E-2</v>
      </c>
      <c r="I3919">
        <f>VLOOKUP(A3919,'Dados absolutos'!A:I,9,FALSE)</f>
        <v>0.61799999999999999</v>
      </c>
      <c r="J3919" s="1">
        <f>VLOOKUP(A3919,'Dados absolutos'!A:L,12,FALSE)</f>
        <v>5779.717498845418</v>
      </c>
      <c r="K3919" s="1">
        <f>(J3919-MIN(J:J))/(MAX(J:J)-MIN(J:J))</f>
        <v>0.43378158812256523</v>
      </c>
      <c r="L3919" s="1">
        <f>VLOOKUP(A3919,'Dados absolutos'!A:M,13,FALSE)</f>
        <v>0</v>
      </c>
      <c r="M3919" s="1">
        <f>(L3919-MIN(L:L))/(MAX(L:L)-MIN(L:L))</f>
        <v>6.2670299727520445E-2</v>
      </c>
      <c r="N3919" s="1">
        <f>VLOOKUP(B3919,'[1]ICI-DH'!$A:$H,8,FALSE)</f>
        <v>0.1</v>
      </c>
      <c r="O3919" s="17">
        <f>VLOOKUP(A3919,'Dados absolutos'!A:Q,17,FALSE)</f>
        <v>1.9792834993732268E-4</v>
      </c>
      <c r="P3919" s="1">
        <f>(O3919-MIN(O:O))/(MAX(O:O)-MIN(O:O))</f>
        <v>1.6049789976028676E-2</v>
      </c>
      <c r="Q3919" s="3">
        <f>H3919-I3919-K3919+M3919+N3919+P3919</f>
        <v>-0.80114195351448869</v>
      </c>
      <c r="R3919" s="4" t="s">
        <v>9301</v>
      </c>
    </row>
    <row r="3920" spans="1:18" x14ac:dyDescent="0.25">
      <c r="A3920">
        <v>315860</v>
      </c>
      <c r="B3920">
        <v>3158607</v>
      </c>
      <c r="C3920" t="s">
        <v>2864</v>
      </c>
      <c r="D3920" t="s">
        <v>2181</v>
      </c>
      <c r="E3920" t="s">
        <v>2182</v>
      </c>
      <c r="F3920" t="s">
        <v>10</v>
      </c>
      <c r="G3920">
        <f>VLOOKUP(A3920,'Dados absolutos'!A:H,8,FALSE)</f>
        <v>3747</v>
      </c>
      <c r="H3920" s="1">
        <f>(G3920-MIN(G:G))/(MAX(G:G)-MIN(G:G))</f>
        <v>1.4630937856170952E-2</v>
      </c>
      <c r="I3920">
        <f>VLOOKUP(A3920,'Dados absolutos'!A:I,9,FALSE)</f>
        <v>0.65100000000000002</v>
      </c>
      <c r="J3920" s="1">
        <f>VLOOKUP(A3920,'Dados absolutos'!A:L,12,FALSE)</f>
        <v>7758.5048385374967</v>
      </c>
      <c r="K3920" s="1">
        <f>(J3920-MIN(J:J))/(MAX(J:J)-MIN(J:J))</f>
        <v>0.59476988530720265</v>
      </c>
      <c r="L3920" s="1">
        <f>VLOOKUP(A3920,'Dados absolutos'!A:M,13,FALSE)</f>
        <v>0.42222222222222217</v>
      </c>
      <c r="M3920" s="1">
        <f>(L3920-MIN(L:L))/(MAX(L:L)-MIN(L:L))</f>
        <v>0.26975476839237056</v>
      </c>
      <c r="N3920" s="1">
        <f>VLOOKUP(B3920,'[1]ICI-DH'!$A:$H,8,FALSE)</f>
        <v>0.16</v>
      </c>
      <c r="O3920" s="17">
        <f>VLOOKUP(A3920,'Dados absolutos'!A:Q,17,FALSE)</f>
        <v>0</v>
      </c>
      <c r="P3920" s="1">
        <f>(O3920-MIN(O:O))/(MAX(O:O)-MIN(O:O))</f>
        <v>0</v>
      </c>
      <c r="Q3920" s="3">
        <f>H3920-I3920-K3920+M3920+N3920+P3920</f>
        <v>-0.80138417905866111</v>
      </c>
      <c r="R3920" s="4" t="s">
        <v>9302</v>
      </c>
    </row>
    <row r="3921" spans="1:18" x14ac:dyDescent="0.25">
      <c r="A3921">
        <v>430545</v>
      </c>
      <c r="B3921">
        <v>4305454</v>
      </c>
      <c r="C3921" t="s">
        <v>4560</v>
      </c>
      <c r="D3921" t="s">
        <v>4459</v>
      </c>
      <c r="E3921" t="s">
        <v>3828</v>
      </c>
      <c r="F3921" t="s">
        <v>10</v>
      </c>
      <c r="G3921">
        <f>VLOOKUP(A3921,'Dados absolutos'!A:H,8,FALSE)</f>
        <v>17071</v>
      </c>
      <c r="H3921" s="1">
        <f>(G3921-MIN(G:G))/(MAX(G:G)-MIN(G:G))</f>
        <v>8.1529570661806425E-2</v>
      </c>
      <c r="I3921">
        <f>VLOOKUP(A3921,'Dados absolutos'!A:I,9,FALSE)</f>
        <v>0.72899999999999998</v>
      </c>
      <c r="J3921" s="1">
        <f>VLOOKUP(A3921,'Dados absolutos'!A:L,12,FALSE)</f>
        <v>7521.442681740964</v>
      </c>
      <c r="K3921" s="1">
        <f>(J3921-MIN(J:J))/(MAX(J:J)-MIN(J:J))</f>
        <v>0.57548320796494212</v>
      </c>
      <c r="L3921" s="1">
        <f>VLOOKUP(A3921,'Dados absolutos'!A:M,13,FALSE)</f>
        <v>0.45</v>
      </c>
      <c r="M3921" s="1">
        <f>(L3921-MIN(L:L))/(MAX(L:L)-MIN(L:L))</f>
        <v>0.28337874659400547</v>
      </c>
      <c r="N3921" s="1">
        <f>VLOOKUP(B3921,'[1]ICI-DH'!$A:$H,8,FALSE)</f>
        <v>0.1</v>
      </c>
      <c r="O3921" s="17">
        <f>VLOOKUP(A3921,'Dados absolutos'!A:Q,17,FALSE)</f>
        <v>4.6863101165719643E-4</v>
      </c>
      <c r="P3921" s="1">
        <f>(O3921-MIN(O:O))/(MAX(O:O)-MIN(O:O))</f>
        <v>3.8000768034157993E-2</v>
      </c>
      <c r="Q3921" s="3">
        <f>H3921-I3921-K3921+M3921+N3921+P3921</f>
        <v>-0.80157412267497219</v>
      </c>
      <c r="R3921" s="4" t="s">
        <v>9303</v>
      </c>
    </row>
    <row r="3922" spans="1:18" x14ac:dyDescent="0.25">
      <c r="A3922">
        <v>430320</v>
      </c>
      <c r="B3922">
        <v>4303202</v>
      </c>
      <c r="C3922" t="s">
        <v>4516</v>
      </c>
      <c r="D3922" t="s">
        <v>4459</v>
      </c>
      <c r="E3922" t="s">
        <v>3828</v>
      </c>
      <c r="F3922" t="s">
        <v>10</v>
      </c>
      <c r="G3922">
        <f>VLOOKUP(A3922,'Dados absolutos'!A:H,8,FALSE)</f>
        <v>4603</v>
      </c>
      <c r="H3922" s="1">
        <f>(G3922-MIN(G:G))/(MAX(G:G)-MIN(G:G))</f>
        <v>1.8928838612822404E-2</v>
      </c>
      <c r="I3922">
        <f>VLOOKUP(A3922,'Dados absolutos'!A:I,9,FALSE)</f>
        <v>0.66200000000000003</v>
      </c>
      <c r="J3922" s="1">
        <f>VLOOKUP(A3922,'Dados absolutos'!A:L,12,FALSE)</f>
        <v>8093.0390071692364</v>
      </c>
      <c r="K3922" s="1">
        <f>(J3922-MIN(J:J))/(MAX(J:J)-MIN(J:J))</f>
        <v>0.62198659782492205</v>
      </c>
      <c r="L3922" s="1">
        <f>VLOOKUP(A3922,'Dados absolutos'!A:M,13,FALSE)</f>
        <v>0.48888888888888893</v>
      </c>
      <c r="M3922" s="1">
        <f>(L3922-MIN(L:L))/(MAX(L:L)-MIN(L:L))</f>
        <v>0.3024523160762943</v>
      </c>
      <c r="N3922" s="1">
        <f>VLOOKUP(B3922,'[1]ICI-DH'!$A:$H,8,FALSE)</f>
        <v>0.16</v>
      </c>
      <c r="O3922" s="17">
        <f>VLOOKUP(A3922,'Dados absolutos'!A:Q,17,FALSE)</f>
        <v>0</v>
      </c>
      <c r="P3922" s="1">
        <f>(O3922-MIN(O:O))/(MAX(O:O)-MIN(O:O))</f>
        <v>0</v>
      </c>
      <c r="Q3922" s="3">
        <f>H3922-I3922-K3922+M3922+N3922+P3922</f>
        <v>-0.8026054431358054</v>
      </c>
      <c r="R3922" s="4" t="s">
        <v>9304</v>
      </c>
    </row>
    <row r="3923" spans="1:18" x14ac:dyDescent="0.25">
      <c r="A3923">
        <v>172125</v>
      </c>
      <c r="B3923">
        <v>1721257</v>
      </c>
      <c r="C3923" t="s">
        <v>460</v>
      </c>
      <c r="D3923" t="s">
        <v>327</v>
      </c>
      <c r="E3923" t="s">
        <v>9</v>
      </c>
      <c r="F3923" t="s">
        <v>10</v>
      </c>
      <c r="G3923">
        <f>VLOOKUP(A3923,'Dados absolutos'!A:H,8,FALSE)</f>
        <v>1909</v>
      </c>
      <c r="H3923" s="1">
        <f>(G3923-MIN(G:G))/(MAX(G:G)-MIN(G:G))</f>
        <v>5.4025014184076675E-3</v>
      </c>
      <c r="I3923">
        <f>VLOOKUP(A3923,'Dados absolutos'!A:I,9,FALSE)</f>
        <v>0.67</v>
      </c>
      <c r="J3923" s="1">
        <f>VLOOKUP(A3923,'Dados absolutos'!A:L,12,FALSE)</f>
        <v>5485</v>
      </c>
      <c r="K3923" s="1">
        <f>(J3923-MIN(J:J))/(MAX(J:J)-MIN(J:J))</f>
        <v>0.40980424233207602</v>
      </c>
      <c r="L3923" s="1">
        <f>VLOOKUP(A3923,'Dados absolutos'!A:M,13,FALSE)</f>
        <v>0.22222222222222224</v>
      </c>
      <c r="M3923" s="1">
        <f>(L3923-MIN(L:L))/(MAX(L:L)-MIN(L:L))</f>
        <v>0.17166212534059949</v>
      </c>
      <c r="N3923" s="1">
        <f>VLOOKUP(B3923,'[1]ICI-DH'!$A:$H,8,FALSE)</f>
        <v>0.1</v>
      </c>
      <c r="O3923" s="17">
        <f>VLOOKUP(A3923,'Dados absolutos'!A:Q,17,FALSE)</f>
        <v>0</v>
      </c>
      <c r="P3923" s="1">
        <f>(O3923-MIN(O:O))/(MAX(O:O)-MIN(O:O))</f>
        <v>0</v>
      </c>
      <c r="Q3923" s="3">
        <f>H3923-I3923-K3923+M3923+N3923+P3923</f>
        <v>-0.80273961557306894</v>
      </c>
      <c r="R3923" s="4" t="s">
        <v>9305</v>
      </c>
    </row>
    <row r="3924" spans="1:18" x14ac:dyDescent="0.25">
      <c r="A3924">
        <v>313020</v>
      </c>
      <c r="B3924">
        <v>3130200</v>
      </c>
      <c r="C3924" t="s">
        <v>2524</v>
      </c>
      <c r="D3924" t="s">
        <v>2181</v>
      </c>
      <c r="E3924" t="s">
        <v>2182</v>
      </c>
      <c r="F3924" t="s">
        <v>10</v>
      </c>
      <c r="G3924">
        <f>VLOOKUP(A3924,'Dados absolutos'!A:H,8,FALSE)</f>
        <v>10830</v>
      </c>
      <c r="H3924" s="1">
        <f>(G3924-MIN(G:G))/(MAX(G:G)-MIN(G:G))</f>
        <v>5.0194058252622173E-2</v>
      </c>
      <c r="I3924">
        <f>VLOOKUP(A3924,'Dados absolutos'!A:I,9,FALSE)</f>
        <v>0.65100000000000002</v>
      </c>
      <c r="J3924" s="1">
        <f>VLOOKUP(A3924,'Dados absolutos'!A:L,12,FALSE)</f>
        <v>6227.7219852262233</v>
      </c>
      <c r="K3924" s="1">
        <f>(J3924-MIN(J:J))/(MAX(J:J)-MIN(J:J))</f>
        <v>0.47022991076280768</v>
      </c>
      <c r="L3924" s="1">
        <f>VLOOKUP(A3924,'Dados absolutos'!A:M,13,FALSE)</f>
        <v>0.2</v>
      </c>
      <c r="M3924" s="1">
        <f>(L3924-MIN(L:L))/(MAX(L:L)-MIN(L:L))</f>
        <v>0.1607629427792916</v>
      </c>
      <c r="N3924" s="1">
        <f>VLOOKUP(B3924,'[1]ICI-DH'!$A:$H,8,FALSE)</f>
        <v>0.1</v>
      </c>
      <c r="O3924" s="17">
        <f>VLOOKUP(A3924,'Dados absolutos'!A:Q,17,FALSE)</f>
        <v>9.233610341643582E-5</v>
      </c>
      <c r="P3924" s="1">
        <f>(O3924-MIN(O:O))/(MAX(O:O)-MIN(O:O))</f>
        <v>7.4874320303683177E-3</v>
      </c>
      <c r="Q3924" s="3">
        <f>H3924-I3924-K3924+M3924+N3924+P3924</f>
        <v>-0.80278547770052566</v>
      </c>
      <c r="R3924" s="4" t="s">
        <v>9306</v>
      </c>
    </row>
    <row r="3925" spans="1:18" x14ac:dyDescent="0.25">
      <c r="A3925">
        <v>221035</v>
      </c>
      <c r="B3925">
        <v>2210359</v>
      </c>
      <c r="C3925" t="s">
        <v>879</v>
      </c>
      <c r="D3925" t="s">
        <v>682</v>
      </c>
      <c r="E3925" t="s">
        <v>466</v>
      </c>
      <c r="F3925" t="s">
        <v>10</v>
      </c>
      <c r="G3925">
        <f>VLOOKUP(A3925,'Dados absolutos'!A:H,8,FALSE)</f>
        <v>4410</v>
      </c>
      <c r="H3925" s="1">
        <f>(G3925-MIN(G:G))/(MAX(G:G)-MIN(G:G))</f>
        <v>1.7959802577736272E-2</v>
      </c>
      <c r="I3925">
        <f>VLOOKUP(A3925,'Dados absolutos'!A:I,9,FALSE)</f>
        <v>0.59499999999999997</v>
      </c>
      <c r="J3925" s="1">
        <f>VLOOKUP(A3925,'Dados absolutos'!A:L,12,FALSE)</f>
        <v>6456.0491655328797</v>
      </c>
      <c r="K3925" s="1">
        <f>(J3925-MIN(J:J))/(MAX(J:J)-MIN(J:J))</f>
        <v>0.4888059362008208</v>
      </c>
      <c r="L3925" s="1">
        <f>VLOOKUP(A3925,'Dados absolutos'!A:M,13,FALSE)</f>
        <v>0</v>
      </c>
      <c r="M3925" s="1">
        <f>(L3925-MIN(L:L))/(MAX(L:L)-MIN(L:L))</f>
        <v>6.2670299727520445E-2</v>
      </c>
      <c r="N3925" s="1">
        <f>VLOOKUP(B3925,'[1]ICI-DH'!$A:$H,8,FALSE)</f>
        <v>0.2</v>
      </c>
      <c r="O3925" s="17">
        <f>VLOOKUP(A3925,'Dados absolutos'!A:Q,17,FALSE)</f>
        <v>0</v>
      </c>
      <c r="P3925" s="1">
        <f>(O3925-MIN(O:O))/(MAX(O:O)-MIN(O:O))</f>
        <v>0</v>
      </c>
      <c r="Q3925" s="3">
        <f>H3925-I3925-K3925+M3925+N3925+P3925</f>
        <v>-0.80317583389556413</v>
      </c>
      <c r="R3925" s="4" t="s">
        <v>9307</v>
      </c>
    </row>
    <row r="3926" spans="1:18" x14ac:dyDescent="0.25">
      <c r="A3926">
        <v>211227</v>
      </c>
      <c r="B3926">
        <v>2112274</v>
      </c>
      <c r="C3926" t="s">
        <v>669</v>
      </c>
      <c r="D3926" t="s">
        <v>465</v>
      </c>
      <c r="E3926" t="s">
        <v>466</v>
      </c>
      <c r="F3926" t="s">
        <v>10</v>
      </c>
      <c r="G3926">
        <f>VLOOKUP(A3926,'Dados absolutos'!A:H,8,FALSE)</f>
        <v>5507</v>
      </c>
      <c r="H3926" s="1">
        <f>(G3926-MIN(G:G))/(MAX(G:G)-MIN(G:G))</f>
        <v>2.3467743150220668E-2</v>
      </c>
      <c r="I3926">
        <f>VLOOKUP(A3926,'Dados absolutos'!A:I,9,FALSE)</f>
        <v>0.55500000000000005</v>
      </c>
      <c r="J3926" s="1">
        <f>VLOOKUP(A3926,'Dados absolutos'!A:L,12,FALSE)</f>
        <v>7129.7646250226981</v>
      </c>
      <c r="K3926" s="1">
        <f>(J3926-MIN(J:J))/(MAX(J:J)-MIN(J:J))</f>
        <v>0.54361743738371648</v>
      </c>
      <c r="L3926" s="1">
        <f>VLOOKUP(A3926,'Dados absolutos'!A:M,13,FALSE)</f>
        <v>0.22222222222222224</v>
      </c>
      <c r="M3926" s="1">
        <f>(L3926-MIN(L:L))/(MAX(L:L)-MIN(L:L))</f>
        <v>0.17166212534059949</v>
      </c>
      <c r="N3926" s="1">
        <f>VLOOKUP(B3926,'[1]ICI-DH'!$A:$H,8,FALSE)</f>
        <v>0.1</v>
      </c>
      <c r="O3926" s="17">
        <f>VLOOKUP(A3926,'Dados absolutos'!A:Q,17,FALSE)</f>
        <v>0</v>
      </c>
      <c r="P3926" s="1">
        <f>(O3926-MIN(O:O))/(MAX(O:O)-MIN(O:O))</f>
        <v>0</v>
      </c>
      <c r="Q3926" s="3">
        <f>H3926-I3926-K3926+M3926+N3926+P3926</f>
        <v>-0.8034875688928963</v>
      </c>
      <c r="R3926" s="4" t="s">
        <v>9308</v>
      </c>
    </row>
    <row r="3927" spans="1:18" x14ac:dyDescent="0.25">
      <c r="A3927">
        <v>312720</v>
      </c>
      <c r="B3927">
        <v>3127206</v>
      </c>
      <c r="C3927" t="s">
        <v>2487</v>
      </c>
      <c r="D3927" t="s">
        <v>2181</v>
      </c>
      <c r="E3927" t="s">
        <v>2182</v>
      </c>
      <c r="F3927" t="s">
        <v>10</v>
      </c>
      <c r="G3927">
        <f>VLOOKUP(A3927,'Dados absolutos'!A:H,8,FALSE)</f>
        <v>4686</v>
      </c>
      <c r="H3927" s="1">
        <f>(G3927-MIN(G:G))/(MAX(G:G)-MIN(G:G))</f>
        <v>1.934557431703043E-2</v>
      </c>
      <c r="I3927">
        <f>VLOOKUP(A3927,'Dados absolutos'!A:I,9,FALSE)</f>
        <v>0.65500000000000003</v>
      </c>
      <c r="J3927" s="1">
        <f>VLOOKUP(A3927,'Dados absolutos'!A:L,12,FALSE)</f>
        <v>7002.1234741784037</v>
      </c>
      <c r="K3927" s="1">
        <f>(J3927-MIN(J:J))/(MAX(J:J)-MIN(J:J))</f>
        <v>0.53323293010851436</v>
      </c>
      <c r="L3927" s="1">
        <f>VLOOKUP(A3927,'Dados absolutos'!A:M,13,FALSE)</f>
        <v>0.37777777777777782</v>
      </c>
      <c r="M3927" s="1">
        <f>(L3927-MIN(L:L))/(MAX(L:L)-MIN(L:L))</f>
        <v>0.24795640326975482</v>
      </c>
      <c r="N3927" s="1">
        <f>VLOOKUP(B3927,'[1]ICI-DH'!$A:$H,8,FALSE)</f>
        <v>0.1</v>
      </c>
      <c r="O3927" s="17">
        <f>VLOOKUP(A3927,'Dados absolutos'!A:Q,17,FALSE)</f>
        <v>2.1340162185232609E-4</v>
      </c>
      <c r="P3927" s="1">
        <f>(O3927-MIN(O:O))/(MAX(O:O)-MIN(O:O))</f>
        <v>1.7304500403091953E-2</v>
      </c>
      <c r="Q3927" s="3">
        <f>H3927-I3927-K3927+M3927+N3927+P3927</f>
        <v>-0.80362645211863737</v>
      </c>
      <c r="R3927" s="4" t="s">
        <v>9309</v>
      </c>
    </row>
    <row r="3928" spans="1:18" x14ac:dyDescent="0.25">
      <c r="A3928">
        <v>421830</v>
      </c>
      <c r="B3928">
        <v>4218301</v>
      </c>
      <c r="C3928" t="s">
        <v>4437</v>
      </c>
      <c r="D3928" t="s">
        <v>4197</v>
      </c>
      <c r="E3928" t="s">
        <v>3828</v>
      </c>
      <c r="F3928" t="s">
        <v>10</v>
      </c>
      <c r="G3928">
        <f>VLOOKUP(A3928,'Dados absolutos'!A:H,8,FALSE)</f>
        <v>19746</v>
      </c>
      <c r="H3928" s="1">
        <f>(G3928-MIN(G:G))/(MAX(G:G)-MIN(G:G))</f>
        <v>9.4960510526342218E-2</v>
      </c>
      <c r="I3928">
        <f>VLOOKUP(A3928,'Dados absolutos'!A:I,9,FALSE)</f>
        <v>0.70599999999999996</v>
      </c>
      <c r="J3928" s="1">
        <f>VLOOKUP(A3928,'Dados absolutos'!A:L,12,FALSE)</f>
        <v>7413.0019877443528</v>
      </c>
      <c r="K3928" s="1">
        <f>(J3928-MIN(J:J))/(MAX(J:J)-MIN(J:J))</f>
        <v>0.56666079318501361</v>
      </c>
      <c r="L3928" s="1">
        <f>VLOOKUP(A3928,'Dados absolutos'!A:M,13,FALSE)</f>
        <v>0.42222222222222222</v>
      </c>
      <c r="M3928" s="1">
        <f>(L3928-MIN(L:L))/(MAX(L:L)-MIN(L:L))</f>
        <v>0.26975476839237061</v>
      </c>
      <c r="N3928" s="1">
        <f>VLOOKUP(B3928,'[1]ICI-DH'!$A:$H,8,FALSE)</f>
        <v>0.1</v>
      </c>
      <c r="O3928" s="17">
        <f>VLOOKUP(A3928,'Dados absolutos'!A:Q,17,FALSE)</f>
        <v>5.064316823660488E-5</v>
      </c>
      <c r="P3928" s="1">
        <f>(O3928-MIN(O:O))/(MAX(O:O)-MIN(O:O))</f>
        <v>4.1065982421193605E-3</v>
      </c>
      <c r="Q3928" s="3">
        <f>H3928-I3928-K3928+M3928+N3928+P3928</f>
        <v>-0.80383891602418134</v>
      </c>
      <c r="R3928" s="4" t="s">
        <v>9310</v>
      </c>
    </row>
    <row r="3929" spans="1:18" x14ac:dyDescent="0.25">
      <c r="A3929">
        <v>510800</v>
      </c>
      <c r="B3929">
        <v>5108006</v>
      </c>
      <c r="C3929" t="s">
        <v>5123</v>
      </c>
      <c r="D3929" t="s">
        <v>5002</v>
      </c>
      <c r="E3929" t="s">
        <v>4932</v>
      </c>
      <c r="F3929" t="s">
        <v>10</v>
      </c>
      <c r="G3929">
        <f>VLOOKUP(A3929,'Dados absolutos'!A:H,8,FALSE)</f>
        <v>14370</v>
      </c>
      <c r="H3929" s="1">
        <f>(G3929-MIN(G:G))/(MAX(G:G)-MIN(G:G))</f>
        <v>6.7968087082699441E-2</v>
      </c>
      <c r="I3929">
        <f>VLOOKUP(A3929,'Dados absolutos'!A:I,9,FALSE)</f>
        <v>0.71399999999999997</v>
      </c>
      <c r="J3929" s="1">
        <f>VLOOKUP(A3929,'Dados absolutos'!A:L,12,FALSE)</f>
        <v>9717.1862540013917</v>
      </c>
      <c r="K3929" s="1">
        <f>(J3929-MIN(J:J))/(MAX(J:J)-MIN(J:J))</f>
        <v>0.75412242384315065</v>
      </c>
      <c r="L3929" s="1">
        <f>VLOOKUP(A3929,'Dados absolutos'!A:M,13,FALSE)</f>
        <v>0.61111111111111116</v>
      </c>
      <c r="M3929" s="1">
        <f>(L3929-MIN(L:L))/(MAX(L:L)-MIN(L:L))</f>
        <v>0.36239782016348776</v>
      </c>
      <c r="N3929" s="1">
        <f>VLOOKUP(B3929,'[1]ICI-DH'!$A:$H,8,FALSE)</f>
        <v>0.2</v>
      </c>
      <c r="O3929" s="17">
        <f>VLOOKUP(A3929,'Dados absolutos'!A:Q,17,FALSE)</f>
        <v>4.1753653444676412E-4</v>
      </c>
      <c r="P3929" s="1">
        <f>(O3929-MIN(O:O))/(MAX(O:O)-MIN(O:O))</f>
        <v>3.3857573648805386E-2</v>
      </c>
      <c r="Q3929" s="3">
        <f>H3929-I3929-K3929+M3929+N3929+P3929</f>
        <v>-0.803898942948158</v>
      </c>
      <c r="R3929" s="4" t="s">
        <v>9311</v>
      </c>
    </row>
    <row r="3930" spans="1:18" x14ac:dyDescent="0.25">
      <c r="A3930">
        <v>241415</v>
      </c>
      <c r="B3930">
        <v>2414159</v>
      </c>
      <c r="C3930" t="s">
        <v>1235</v>
      </c>
      <c r="D3930" t="s">
        <v>1086</v>
      </c>
      <c r="E3930" t="s">
        <v>466</v>
      </c>
      <c r="F3930" t="s">
        <v>10</v>
      </c>
      <c r="G3930">
        <f>VLOOKUP(A3930,'Dados absolutos'!A:H,8,FALSE)</f>
        <v>5891</v>
      </c>
      <c r="H3930" s="1">
        <f>(G3930-MIN(G:G))/(MAX(G:G)-MIN(G:G))</f>
        <v>2.5395773396195153E-2</v>
      </c>
      <c r="I3930">
        <f>VLOOKUP(A3930,'Dados absolutos'!A:I,9,FALSE)</f>
        <v>0.623</v>
      </c>
      <c r="J3930" s="1">
        <f>VLOOKUP(A3930,'Dados absolutos'!A:L,12,FALSE)</f>
        <v>6457.4903683585126</v>
      </c>
      <c r="K3930" s="1">
        <f>(J3930-MIN(J:J))/(MAX(J:J)-MIN(J:J))</f>
        <v>0.48892318820872599</v>
      </c>
      <c r="L3930" s="1">
        <f>VLOOKUP(A3930,'Dados absolutos'!A:M,13,FALSE)</f>
        <v>0.24444444444444438</v>
      </c>
      <c r="M3930" s="1">
        <f>(L3930-MIN(L:L))/(MAX(L:L)-MIN(L:L))</f>
        <v>0.18256130790190736</v>
      </c>
      <c r="N3930" s="1">
        <f>VLOOKUP(B3930,'[1]ICI-DH'!$A:$H,8,FALSE)</f>
        <v>0.1</v>
      </c>
      <c r="O3930" s="17">
        <f>VLOOKUP(A3930,'Dados absolutos'!A:Q,17,FALSE)</f>
        <v>0</v>
      </c>
      <c r="P3930" s="1">
        <f>(O3930-MIN(O:O))/(MAX(O:O)-MIN(O:O))</f>
        <v>0</v>
      </c>
      <c r="Q3930" s="3">
        <f>H3930-I3930-K3930+M3930+N3930+P3930</f>
        <v>-0.80396610691062342</v>
      </c>
      <c r="R3930" s="4" t="s">
        <v>9312</v>
      </c>
    </row>
    <row r="3931" spans="1:18" x14ac:dyDescent="0.25">
      <c r="A3931">
        <v>251675</v>
      </c>
      <c r="B3931">
        <v>2516755</v>
      </c>
      <c r="C3931" t="s">
        <v>1445</v>
      </c>
      <c r="D3931" t="s">
        <v>1247</v>
      </c>
      <c r="E3931" t="s">
        <v>466</v>
      </c>
      <c r="F3931" t="s">
        <v>10</v>
      </c>
      <c r="G3931">
        <f>VLOOKUP(A3931,'Dados absolutos'!A:H,8,FALSE)</f>
        <v>2966</v>
      </c>
      <c r="H3931" s="1">
        <f>(G3931-MIN(G:G))/(MAX(G:G)-MIN(G:G))</f>
        <v>1.0709605506936389E-2</v>
      </c>
      <c r="I3931">
        <f>VLOOKUP(A3931,'Dados absolutos'!A:I,9,FALSE)</f>
        <v>0.58099999999999996</v>
      </c>
      <c r="J3931" s="1">
        <f>VLOOKUP(A3931,'Dados absolutos'!A:L,12,FALSE)</f>
        <v>9463.6756743088335</v>
      </c>
      <c r="K3931" s="1">
        <f>(J3931-MIN(J:J))/(MAX(J:J)-MIN(J:J))</f>
        <v>0.73349755136476391</v>
      </c>
      <c r="L3931" s="1">
        <f>VLOOKUP(A3931,'Dados absolutos'!A:M,13,FALSE)</f>
        <v>0.48333333333333339</v>
      </c>
      <c r="M3931" s="1">
        <f>(L3931-MIN(L:L))/(MAX(L:L)-MIN(L:L))</f>
        <v>0.29972752043596734</v>
      </c>
      <c r="N3931" s="1">
        <f>VLOOKUP(B3931,'[1]ICI-DH'!$A:$H,8,FALSE)</f>
        <v>0.2</v>
      </c>
      <c r="O3931" s="17">
        <f>VLOOKUP(A3931,'Dados absolutos'!A:Q,17,FALSE)</f>
        <v>0</v>
      </c>
      <c r="P3931" s="1">
        <f>(O3931-MIN(O:O))/(MAX(O:O)-MIN(O:O))</f>
        <v>0</v>
      </c>
      <c r="Q3931" s="3">
        <f>H3931-I3931-K3931+M3931+N3931+P3931</f>
        <v>-0.80406042542186018</v>
      </c>
      <c r="R3931" s="4" t="s">
        <v>9313</v>
      </c>
    </row>
    <row r="3932" spans="1:18" x14ac:dyDescent="0.25">
      <c r="A3932">
        <v>330513</v>
      </c>
      <c r="B3932">
        <v>3305133</v>
      </c>
      <c r="C3932" t="s">
        <v>3186</v>
      </c>
      <c r="D3932" t="s">
        <v>3113</v>
      </c>
      <c r="E3932" t="s">
        <v>2182</v>
      </c>
      <c r="F3932" t="s">
        <v>10</v>
      </c>
      <c r="G3932">
        <f>VLOOKUP(A3932,'Dados absolutos'!A:H,8,FALSE)</f>
        <v>7070</v>
      </c>
      <c r="H3932" s="1">
        <f>(G3932-MIN(G:G))/(MAX(G:G)-MIN(G:G))</f>
        <v>3.1315428760788688E-2</v>
      </c>
      <c r="I3932">
        <f>VLOOKUP(A3932,'Dados absolutos'!A:I,9,FALSE)</f>
        <v>0.65200000000000002</v>
      </c>
      <c r="J3932" s="1">
        <f>VLOOKUP(A3932,'Dados absolutos'!A:L,12,FALSE)</f>
        <v>9038.2415063649223</v>
      </c>
      <c r="K3932" s="1">
        <f>(J3932-MIN(J:J))/(MAX(J:J)-MIN(J:J))</f>
        <v>0.69888548321189659</v>
      </c>
      <c r="L3932" s="1">
        <f>VLOOKUP(A3932,'Dados absolutos'!A:M,13,FALSE)</f>
        <v>0.59444444444444455</v>
      </c>
      <c r="M3932" s="1">
        <f>(L3932-MIN(L:L))/(MAX(L:L)-MIN(L:L))</f>
        <v>0.35422343324250688</v>
      </c>
      <c r="N3932" s="1">
        <f>VLOOKUP(B3932,'[1]ICI-DH'!$A:$H,8,FALSE)</f>
        <v>0.16</v>
      </c>
      <c r="O3932" s="17">
        <f>VLOOKUP(A3932,'Dados absolutos'!A:Q,17,FALSE)</f>
        <v>0</v>
      </c>
      <c r="P3932" s="1">
        <f>(O3932-MIN(O:O))/(MAX(O:O)-MIN(O:O))</f>
        <v>0</v>
      </c>
      <c r="Q3932" s="3">
        <f>H3932-I3932-K3932+M3932+N3932+P3932</f>
        <v>-0.80534662120860079</v>
      </c>
      <c r="R3932" s="4" t="s">
        <v>9314</v>
      </c>
    </row>
    <row r="3933" spans="1:18" x14ac:dyDescent="0.25">
      <c r="A3933">
        <v>354250</v>
      </c>
      <c r="B3933">
        <v>3542503</v>
      </c>
      <c r="C3933" t="s">
        <v>3667</v>
      </c>
      <c r="D3933" t="s">
        <v>3202</v>
      </c>
      <c r="E3933" t="s">
        <v>2182</v>
      </c>
      <c r="F3933" t="s">
        <v>10</v>
      </c>
      <c r="G3933">
        <f>VLOOKUP(A3933,'Dados absolutos'!A:H,8,FALSE)</f>
        <v>7662</v>
      </c>
      <c r="H3933" s="1">
        <f>(G3933-MIN(G:G))/(MAX(G:G)-MIN(G:G))</f>
        <v>3.4287808723332681E-2</v>
      </c>
      <c r="I3933">
        <f>VLOOKUP(A3933,'Dados absolutos'!A:I,9,FALSE)</f>
        <v>0.72799999999999998</v>
      </c>
      <c r="J3933" s="1">
        <f>VLOOKUP(A3933,'Dados absolutos'!A:L,12,FALSE)</f>
        <v>6534.2311733228926</v>
      </c>
      <c r="K3933" s="1">
        <f>(J3933-MIN(J:J))/(MAX(J:J)-MIN(J:J))</f>
        <v>0.49516659358533227</v>
      </c>
      <c r="L3933" s="1">
        <f>VLOOKUP(A3933,'Dados absolutos'!A:M,13,FALSE)</f>
        <v>0.45</v>
      </c>
      <c r="M3933" s="1">
        <f>(L3933-MIN(L:L))/(MAX(L:L)-MIN(L:L))</f>
        <v>0.28337874659400547</v>
      </c>
      <c r="N3933" s="1">
        <f>VLOOKUP(B3933,'[1]ICI-DH'!$A:$H,8,FALSE)</f>
        <v>0.1</v>
      </c>
      <c r="O3933" s="17">
        <f>VLOOKUP(A3933,'Dados absolutos'!A:Q,17,FALSE)</f>
        <v>0</v>
      </c>
      <c r="P3933" s="1">
        <f>(O3933-MIN(O:O))/(MAX(O:O)-MIN(O:O))</f>
        <v>0</v>
      </c>
      <c r="Q3933" s="3">
        <f>H3933-I3933-K3933+M3933+N3933+P3933</f>
        <v>-0.8055000382679941</v>
      </c>
      <c r="R3933" s="4" t="s">
        <v>9315</v>
      </c>
    </row>
    <row r="3934" spans="1:18" x14ac:dyDescent="0.25">
      <c r="A3934">
        <v>312510</v>
      </c>
      <c r="B3934">
        <v>3125101</v>
      </c>
      <c r="C3934" t="s">
        <v>2461</v>
      </c>
      <c r="D3934" t="s">
        <v>2181</v>
      </c>
      <c r="E3934" t="s">
        <v>2182</v>
      </c>
      <c r="F3934" t="s">
        <v>10</v>
      </c>
      <c r="G3934">
        <f>VLOOKUP(A3934,'Dados absolutos'!A:H,8,FALSE)</f>
        <v>53482</v>
      </c>
      <c r="H3934" s="1">
        <f>(G3934-MIN(G:G))/(MAX(G:G)-MIN(G:G))</f>
        <v>0.26434600109455886</v>
      </c>
      <c r="I3934">
        <f>VLOOKUP(A3934,'Dados absolutos'!A:I,9,FALSE)</f>
        <v>0.73199999999999998</v>
      </c>
      <c r="J3934" s="1">
        <f>VLOOKUP(A3934,'Dados absolutos'!A:L,12,FALSE)</f>
        <v>11838.462989977936</v>
      </c>
      <c r="K3934" s="1">
        <f>(J3934-MIN(J:J))/(MAX(J:J)-MIN(J:J))</f>
        <v>0.92670323772454066</v>
      </c>
      <c r="L3934" s="1">
        <f>VLOOKUP(A3934,'Dados absolutos'!A:M,13,FALSE)</f>
        <v>0.73888888888888893</v>
      </c>
      <c r="M3934" s="1">
        <f>(L3934-MIN(L:L))/(MAX(L:L)-MIN(L:L))</f>
        <v>0.42506811989100823</v>
      </c>
      <c r="N3934" s="1">
        <f>VLOOKUP(B3934,'[1]ICI-DH'!$A:$H,8,FALSE)</f>
        <v>0.1</v>
      </c>
      <c r="O3934" s="17">
        <f>VLOOKUP(A3934,'Dados absolutos'!A:Q,17,FALSE)</f>
        <v>7.8531094573875326E-4</v>
      </c>
      <c r="P3934" s="1">
        <f>(O3934-MIN(O:O))/(MAX(O:O)-MIN(O:O))</f>
        <v>6.3679992022238022E-2</v>
      </c>
      <c r="Q3934" s="3">
        <f>H3934-I3934-K3934+M3934+N3934+P3934</f>
        <v>-0.8056091247167354</v>
      </c>
      <c r="R3934" s="4" t="s">
        <v>9316</v>
      </c>
    </row>
    <row r="3935" spans="1:18" x14ac:dyDescent="0.25">
      <c r="A3935">
        <v>412130</v>
      </c>
      <c r="B3935">
        <v>4121307</v>
      </c>
      <c r="C3935" t="s">
        <v>4099</v>
      </c>
      <c r="D3935" t="s">
        <v>3827</v>
      </c>
      <c r="E3935" t="s">
        <v>3828</v>
      </c>
      <c r="F3935" t="s">
        <v>10</v>
      </c>
      <c r="G3935">
        <f>VLOOKUP(A3935,'Dados absolutos'!A:H,8,FALSE)</f>
        <v>3512</v>
      </c>
      <c r="H3935" s="1">
        <f>(G3935-MIN(G:G))/(MAX(G:G)-MIN(G:G))</f>
        <v>1.3451023512931358E-2</v>
      </c>
      <c r="I3935">
        <f>VLOOKUP(A3935,'Dados absolutos'!A:I,9,FALSE)</f>
        <v>0.70699999999999996</v>
      </c>
      <c r="J3935" s="1">
        <f>VLOOKUP(A3935,'Dados absolutos'!A:L,12,FALSE)</f>
        <v>8604.2745757403191</v>
      </c>
      <c r="K3935" s="1">
        <f>(J3935-MIN(J:J))/(MAX(J:J)-MIN(J:J))</f>
        <v>0.66357921467342373</v>
      </c>
      <c r="L3935" s="1">
        <f>VLOOKUP(A3935,'Dados absolutos'!A:M,13,FALSE)</f>
        <v>0.52777777777777779</v>
      </c>
      <c r="M3935" s="1">
        <f>(L3935-MIN(L:L))/(MAX(L:L)-MIN(L:L))</f>
        <v>0.32152588555858314</v>
      </c>
      <c r="N3935" s="1">
        <f>VLOOKUP(B3935,'[1]ICI-DH'!$A:$H,8,FALSE)</f>
        <v>0.16</v>
      </c>
      <c r="O3935" s="17">
        <f>VLOOKUP(A3935,'Dados absolutos'!A:Q,17,FALSE)</f>
        <v>8.5421412300683373E-4</v>
      </c>
      <c r="P3935" s="1">
        <f>(O3935-MIN(O:O))/(MAX(O:O)-MIN(O:O))</f>
        <v>6.9267274107820812E-2</v>
      </c>
      <c r="Q3935" s="3">
        <f>H3935-I3935-K3935+M3935+N3935+P3935</f>
        <v>-0.80633503149408814</v>
      </c>
      <c r="R3935" s="4" t="s">
        <v>9317</v>
      </c>
    </row>
    <row r="3936" spans="1:18" x14ac:dyDescent="0.25">
      <c r="A3936">
        <v>350480</v>
      </c>
      <c r="B3936">
        <v>3504800</v>
      </c>
      <c r="C3936" t="s">
        <v>3253</v>
      </c>
      <c r="D3936" t="s">
        <v>3202</v>
      </c>
      <c r="E3936" t="s">
        <v>2182</v>
      </c>
      <c r="F3936" t="s">
        <v>10</v>
      </c>
      <c r="G3936">
        <f>VLOOKUP(A3936,'Dados absolutos'!A:H,8,FALSE)</f>
        <v>9596</v>
      </c>
      <c r="H3936" s="1">
        <f>(G3936-MIN(G:G))/(MAX(G:G)-MIN(G:G))</f>
        <v>4.3998252722589587E-2</v>
      </c>
      <c r="I3936">
        <f>VLOOKUP(A3936,'Dados absolutos'!A:I,9,FALSE)</f>
        <v>0.75600000000000001</v>
      </c>
      <c r="J3936" s="1">
        <f>VLOOKUP(A3936,'Dados absolutos'!A:L,12,FALSE)</f>
        <v>5477.6824708211761</v>
      </c>
      <c r="K3936" s="1">
        <f>(J3936-MIN(J:J))/(MAX(J:J)-MIN(J:J))</f>
        <v>0.40920890975718649</v>
      </c>
      <c r="L3936" s="1">
        <f>VLOOKUP(A3936,'Dados absolutos'!A:M,13,FALSE)</f>
        <v>0.17222222222222219</v>
      </c>
      <c r="M3936" s="1">
        <f>(L3936-MIN(L:L))/(MAX(L:L)-MIN(L:L))</f>
        <v>0.14713896457765668</v>
      </c>
      <c r="N3936" s="1">
        <f>VLOOKUP(B3936,'[1]ICI-DH'!$A:$H,8,FALSE)</f>
        <v>0.1</v>
      </c>
      <c r="O3936" s="17">
        <f>VLOOKUP(A3936,'Dados absolutos'!A:Q,17,FALSE)</f>
        <v>8.3368070029178826E-4</v>
      </c>
      <c r="P3936" s="1">
        <f>(O3936-MIN(O:O))/(MAX(O:O)-MIN(O:O))</f>
        <v>6.7602241674771898E-2</v>
      </c>
      <c r="Q3936" s="3">
        <f>H3936-I3936-K3936+M3936+N3936+P3936</f>
        <v>-0.80646945078216847</v>
      </c>
      <c r="R3936" s="4" t="s">
        <v>9318</v>
      </c>
    </row>
    <row r="3937" spans="1:18" x14ac:dyDescent="0.25">
      <c r="A3937">
        <v>172210</v>
      </c>
      <c r="B3937">
        <v>1722107</v>
      </c>
      <c r="C3937" t="s">
        <v>463</v>
      </c>
      <c r="D3937" t="s">
        <v>327</v>
      </c>
      <c r="E3937" t="s">
        <v>9</v>
      </c>
      <c r="F3937" t="s">
        <v>10</v>
      </c>
      <c r="G3937">
        <f>VLOOKUP(A3937,'Dados absolutos'!A:H,8,FALSE)</f>
        <v>10517</v>
      </c>
      <c r="H3937" s="1">
        <f>(G3937-MIN(G:G))/(MAX(G:G)-MIN(G:G))</f>
        <v>4.8622512765669014E-2</v>
      </c>
      <c r="I3937">
        <f>VLOOKUP(A3937,'Dados absolutos'!A:I,9,FALSE)</f>
        <v>0.67100000000000004</v>
      </c>
      <c r="J3937" s="1">
        <f>VLOOKUP(A3937,'Dados absolutos'!A:L,12,FALSE)</f>
        <v>5808.5693505752588</v>
      </c>
      <c r="K3937" s="1">
        <f>(J3937-MIN(J:J))/(MAX(J:J)-MIN(J:J))</f>
        <v>0.43612888961749674</v>
      </c>
      <c r="L3937" s="1">
        <f>VLOOKUP(A3937,'Dados absolutos'!A:M,13,FALSE)</f>
        <v>0.15000000000000002</v>
      </c>
      <c r="M3937" s="1">
        <f>(L3937-MIN(L:L))/(MAX(L:L)-MIN(L:L))</f>
        <v>0.13623978201634879</v>
      </c>
      <c r="N3937" s="1">
        <f>VLOOKUP(B3937,'[1]ICI-DH'!$A:$H,8,FALSE)</f>
        <v>0.1</v>
      </c>
      <c r="O3937" s="17">
        <f>VLOOKUP(A3937,'Dados absolutos'!A:Q,17,FALSE)</f>
        <v>1.9016829894456593E-4</v>
      </c>
      <c r="P3937" s="1">
        <f>(O3937-MIN(O:O))/(MAX(O:O)-MIN(O:O))</f>
        <v>1.5420536063304914E-2</v>
      </c>
      <c r="Q3937" s="3">
        <f>H3937-I3937-K3937+M3937+N3937+P3937</f>
        <v>-0.80684605877217419</v>
      </c>
      <c r="R3937" s="4" t="s">
        <v>9319</v>
      </c>
    </row>
    <row r="3938" spans="1:18" x14ac:dyDescent="0.25">
      <c r="A3938">
        <v>312440</v>
      </c>
      <c r="B3938">
        <v>3124401</v>
      </c>
      <c r="C3938" t="s">
        <v>2454</v>
      </c>
      <c r="D3938" t="s">
        <v>2181</v>
      </c>
      <c r="E3938" t="s">
        <v>2182</v>
      </c>
      <c r="F3938" t="s">
        <v>10</v>
      </c>
      <c r="G3938">
        <f>VLOOKUP(A3938,'Dados absolutos'!A:H,8,FALSE)</f>
        <v>6611</v>
      </c>
      <c r="H3938" s="1">
        <f>(G3938-MIN(G:G))/(MAX(G:G)-MIN(G:G))</f>
        <v>2.9010830107397311E-2</v>
      </c>
      <c r="I3938">
        <f>VLOOKUP(A3938,'Dados absolutos'!A:I,9,FALSE)</f>
        <v>0.68500000000000005</v>
      </c>
      <c r="J3938" s="1">
        <f>VLOOKUP(A3938,'Dados absolutos'!A:L,12,FALSE)</f>
        <v>5342.2916094388138</v>
      </c>
      <c r="K3938" s="1">
        <f>(J3938-MIN(J:J))/(MAX(J:J)-MIN(J:J))</f>
        <v>0.39819390890737333</v>
      </c>
      <c r="L3938" s="1">
        <f>VLOOKUP(A3938,'Dados absolutos'!A:M,13,FALSE)</f>
        <v>0.17222222222222222</v>
      </c>
      <c r="M3938" s="1">
        <f>(L3938-MIN(L:L))/(MAX(L:L)-MIN(L:L))</f>
        <v>0.14713896457765671</v>
      </c>
      <c r="N3938" s="1">
        <f>VLOOKUP(B3938,'[1]ICI-DH'!$A:$H,8,FALSE)</f>
        <v>0.1</v>
      </c>
      <c r="O3938" s="17">
        <f>VLOOKUP(A3938,'Dados absolutos'!A:Q,17,FALSE)</f>
        <v>0</v>
      </c>
      <c r="P3938" s="1">
        <f>(O3938-MIN(O:O))/(MAX(O:O)-MIN(O:O))</f>
        <v>0</v>
      </c>
      <c r="Q3938" s="3">
        <f>H3938-I3938-K3938+M3938+N3938+P3938</f>
        <v>-0.80704411422231925</v>
      </c>
      <c r="R3938" s="4" t="s">
        <v>9320</v>
      </c>
    </row>
    <row r="3939" spans="1:18" x14ac:dyDescent="0.25">
      <c r="A3939">
        <v>320435</v>
      </c>
      <c r="B3939">
        <v>3204351</v>
      </c>
      <c r="C3939" t="s">
        <v>3094</v>
      </c>
      <c r="D3939" t="s">
        <v>3036</v>
      </c>
      <c r="E3939" t="s">
        <v>2182</v>
      </c>
      <c r="F3939" t="s">
        <v>10</v>
      </c>
      <c r="G3939">
        <f>VLOOKUP(A3939,'Dados absolutos'!A:H,8,FALSE)</f>
        <v>19274</v>
      </c>
      <c r="H3939" s="1">
        <f>(G3939-MIN(G:G))/(MAX(G:G)-MIN(G:G))</f>
        <v>9.2590640015665249E-2</v>
      </c>
      <c r="I3939">
        <f>VLOOKUP(A3939,'Dados absolutos'!A:I,9,FALSE)</f>
        <v>0.68100000000000005</v>
      </c>
      <c r="J3939" s="1">
        <f>VLOOKUP(A3939,'Dados absolutos'!A:L,12,FALSE)</f>
        <v>8150.6430190930796</v>
      </c>
      <c r="K3939" s="1">
        <f>(J3939-MIN(J:J))/(MAX(J:J)-MIN(J:J))</f>
        <v>0.62667309020568807</v>
      </c>
      <c r="L3939" s="1">
        <f>VLOOKUP(A3939,'Dados absolutos'!A:M,13,FALSE)</f>
        <v>0.5</v>
      </c>
      <c r="M3939" s="1">
        <f>(L3939-MIN(L:L))/(MAX(L:L)-MIN(L:L))</f>
        <v>0.30790190735694822</v>
      </c>
      <c r="N3939" s="1">
        <f>VLOOKUP(B3939,'[1]ICI-DH'!$A:$H,8,FALSE)</f>
        <v>0.1</v>
      </c>
      <c r="O3939" s="17">
        <f>VLOOKUP(A3939,'Dados absolutos'!A:Q,17,FALSE)</f>
        <v>0</v>
      </c>
      <c r="P3939" s="1">
        <f>(O3939-MIN(O:O))/(MAX(O:O)-MIN(O:O))</f>
        <v>0</v>
      </c>
      <c r="Q3939" s="3">
        <f>H3939-I3939-K3939+M3939+N3939+P3939</f>
        <v>-0.80718054283307461</v>
      </c>
      <c r="R3939" s="4" t="s">
        <v>9321</v>
      </c>
    </row>
    <row r="3940" spans="1:18" x14ac:dyDescent="0.25">
      <c r="A3940">
        <v>352420</v>
      </c>
      <c r="B3940">
        <v>3524204</v>
      </c>
      <c r="C3940" t="s">
        <v>1984</v>
      </c>
      <c r="D3940" t="s">
        <v>3202</v>
      </c>
      <c r="E3940" t="s">
        <v>2182</v>
      </c>
      <c r="F3940" t="s">
        <v>10</v>
      </c>
      <c r="G3940">
        <f>VLOOKUP(A3940,'Dados absolutos'!A:H,8,FALSE)</f>
        <v>6221</v>
      </c>
      <c r="H3940" s="1">
        <f>(G3940-MIN(G:G))/(MAX(G:G)-MIN(G:G))</f>
        <v>2.7052674388829474E-2</v>
      </c>
      <c r="I3940">
        <f>VLOOKUP(A3940,'Dados absolutos'!A:I,9,FALSE)</f>
        <v>0.71099999999999997</v>
      </c>
      <c r="J3940" s="1">
        <f>VLOOKUP(A3940,'Dados absolutos'!A:L,12,FALSE)</f>
        <v>8652.4289117505214</v>
      </c>
      <c r="K3940" s="1">
        <f>(J3940-MIN(J:J))/(MAX(J:J)-MIN(J:J))</f>
        <v>0.66749690931439809</v>
      </c>
      <c r="L3940" s="1">
        <f>VLOOKUP(A3940,'Dados absolutos'!A:M,13,FALSE)</f>
        <v>0.77777777777777779</v>
      </c>
      <c r="M3940" s="1">
        <f>(L3940-MIN(L:L))/(MAX(L:L)-MIN(L:L))</f>
        <v>0.44414168937329701</v>
      </c>
      <c r="N3940" s="1">
        <f>VLOOKUP(B3940,'[1]ICI-DH'!$A:$H,8,FALSE)</f>
        <v>0.1</v>
      </c>
      <c r="O3940" s="17">
        <f>VLOOKUP(A3940,'Dados absolutos'!A:Q,17,FALSE)</f>
        <v>0</v>
      </c>
      <c r="P3940" s="1">
        <f>(O3940-MIN(O:O))/(MAX(O:O)-MIN(O:O))</f>
        <v>0</v>
      </c>
      <c r="Q3940" s="3">
        <f>H3940-I3940-K3940+M3940+N3940+P3940</f>
        <v>-0.80730254555227166</v>
      </c>
      <c r="R3940" s="4" t="s">
        <v>9322</v>
      </c>
    </row>
    <row r="3941" spans="1:18" x14ac:dyDescent="0.25">
      <c r="A3941">
        <v>500400</v>
      </c>
      <c r="B3941">
        <v>5004007</v>
      </c>
      <c r="C3941" t="s">
        <v>4961</v>
      </c>
      <c r="D3941" t="s">
        <v>4931</v>
      </c>
      <c r="E3941" t="s">
        <v>4932</v>
      </c>
      <c r="F3941" t="s">
        <v>10</v>
      </c>
      <c r="G3941">
        <f>VLOOKUP(A3941,'Dados absolutos'!A:H,8,FALSE)</f>
        <v>10444</v>
      </c>
      <c r="H3941" s="1">
        <f>(G3941-MIN(G:G))/(MAX(G:G)-MIN(G:G))</f>
        <v>4.8255986182449903E-2</v>
      </c>
      <c r="I3941">
        <f>VLOOKUP(A3941,'Dados absolutos'!A:I,9,FALSE)</f>
        <v>0.72099999999999997</v>
      </c>
      <c r="J3941" s="1">
        <f>VLOOKUP(A3941,'Dados absolutos'!A:L,12,FALSE)</f>
        <v>6313.8275861738803</v>
      </c>
      <c r="K3941" s="1">
        <f>(J3941-MIN(J:J))/(MAX(J:J)-MIN(J:J))</f>
        <v>0.47723520829861077</v>
      </c>
      <c r="L3941" s="1">
        <f>VLOOKUP(A3941,'Dados absolutos'!A:M,13,FALSE)</f>
        <v>0.3666666666666667</v>
      </c>
      <c r="M3941" s="1">
        <f>(L3941-MIN(L:L))/(MAX(L:L)-MIN(L:L))</f>
        <v>0.24250681198910085</v>
      </c>
      <c r="N3941" s="1">
        <f>VLOOKUP(B3941,'[1]ICI-DH'!$A:$H,8,FALSE)</f>
        <v>0.1</v>
      </c>
      <c r="O3941" s="17">
        <f>VLOOKUP(A3941,'Dados absolutos'!A:Q,17,FALSE)</f>
        <v>0</v>
      </c>
      <c r="P3941" s="1">
        <f>(O3941-MIN(O:O))/(MAX(O:O)-MIN(O:O))</f>
        <v>0</v>
      </c>
      <c r="Q3941" s="3">
        <f>H3941-I3941-K3941+M3941+N3941+P3941</f>
        <v>-0.80747241012706006</v>
      </c>
      <c r="R3941" s="4" t="s">
        <v>9323</v>
      </c>
    </row>
    <row r="3942" spans="1:18" x14ac:dyDescent="0.25">
      <c r="A3942">
        <v>171380</v>
      </c>
      <c r="B3942">
        <v>1713809</v>
      </c>
      <c r="C3942" t="s">
        <v>404</v>
      </c>
      <c r="D3942" t="s">
        <v>327</v>
      </c>
      <c r="E3942" t="s">
        <v>9</v>
      </c>
      <c r="F3942" t="s">
        <v>10</v>
      </c>
      <c r="G3942">
        <f>VLOOKUP(A3942,'Dados absolutos'!A:H,8,FALSE)</f>
        <v>4872</v>
      </c>
      <c r="H3942" s="1">
        <f>(G3942-MIN(G:G))/(MAX(G:G)-MIN(G:G))</f>
        <v>2.0279463967424322E-2</v>
      </c>
      <c r="I3942">
        <f>VLOOKUP(A3942,'Dados absolutos'!A:I,9,FALSE)</f>
        <v>0.628</v>
      </c>
      <c r="J3942" s="1">
        <f>VLOOKUP(A3942,'Dados absolutos'!A:L,12,FALSE)</f>
        <v>8855.7035632183906</v>
      </c>
      <c r="K3942" s="1">
        <f>(J3942-MIN(J:J))/(MAX(J:J)-MIN(J:J))</f>
        <v>0.68403473495346112</v>
      </c>
      <c r="L3942" s="1">
        <f>VLOOKUP(A3942,'Dados absolutos'!A:M,13,FALSE)</f>
        <v>0.65555555555555567</v>
      </c>
      <c r="M3942" s="1">
        <f>(L3942-MIN(L:L))/(MAX(L:L)-MIN(L:L))</f>
        <v>0.38419618528610361</v>
      </c>
      <c r="N3942" s="1">
        <f>VLOOKUP(B3942,'[1]ICI-DH'!$A:$H,8,FALSE)</f>
        <v>0.1</v>
      </c>
      <c r="O3942" s="17">
        <f>VLOOKUP(A3942,'Dados absolutos'!A:Q,17,FALSE)</f>
        <v>0</v>
      </c>
      <c r="P3942" s="1">
        <f>(O3942-MIN(O:O))/(MAX(O:O)-MIN(O:O))</f>
        <v>0</v>
      </c>
      <c r="Q3942" s="3">
        <f>H3942-I3942-K3942+M3942+N3942+P3942</f>
        <v>-0.8075590856999334</v>
      </c>
      <c r="R3942" s="4" t="s">
        <v>9324</v>
      </c>
    </row>
    <row r="3943" spans="1:18" x14ac:dyDescent="0.25">
      <c r="A3943">
        <v>220600</v>
      </c>
      <c r="B3943">
        <v>2206001</v>
      </c>
      <c r="C3943" t="s">
        <v>804</v>
      </c>
      <c r="D3943" t="s">
        <v>682</v>
      </c>
      <c r="E3943" t="s">
        <v>466</v>
      </c>
      <c r="F3943" t="s">
        <v>10</v>
      </c>
      <c r="G3943">
        <f>VLOOKUP(A3943,'Dados absolutos'!A:H,8,FALSE)</f>
        <v>4724</v>
      </c>
      <c r="H3943" s="1">
        <f>(G3943-MIN(G:G))/(MAX(G:G)-MIN(G:G))</f>
        <v>1.9536368976788322E-2</v>
      </c>
      <c r="I3943">
        <f>VLOOKUP(A3943,'Dados absolutos'!A:I,9,FALSE)</f>
        <v>0.59</v>
      </c>
      <c r="J3943" s="1">
        <f>VLOOKUP(A3943,'Dados absolutos'!A:L,12,FALSE)</f>
        <v>5866.3562193056732</v>
      </c>
      <c r="K3943" s="1">
        <f>(J3943-MIN(J:J))/(MAX(J:J)-MIN(J:J))</f>
        <v>0.44083025868830816</v>
      </c>
      <c r="L3943" s="1">
        <f>VLOOKUP(A3943,'Dados absolutos'!A:M,13,FALSE)</f>
        <v>8.3333333333333329E-2</v>
      </c>
      <c r="M3943" s="1">
        <f>(L3943-MIN(L:L))/(MAX(L:L)-MIN(L:L))</f>
        <v>0.10354223433242508</v>
      </c>
      <c r="N3943" s="1">
        <f>VLOOKUP(B3943,'[1]ICI-DH'!$A:$H,8,FALSE)</f>
        <v>0.1</v>
      </c>
      <c r="O3943" s="17">
        <f>VLOOKUP(A3943,'Dados absolutos'!A:Q,17,FALSE)</f>
        <v>0</v>
      </c>
      <c r="P3943" s="1">
        <f>(O3943-MIN(O:O))/(MAX(O:O)-MIN(O:O))</f>
        <v>0</v>
      </c>
      <c r="Q3943" s="3">
        <f>H3943-I3943-K3943+M3943+N3943+P3943</f>
        <v>-0.80775165537909477</v>
      </c>
      <c r="R3943" s="4" t="s">
        <v>9325</v>
      </c>
    </row>
    <row r="3944" spans="1:18" x14ac:dyDescent="0.25">
      <c r="A3944">
        <v>410600</v>
      </c>
      <c r="B3944">
        <v>4106001</v>
      </c>
      <c r="C3944" t="s">
        <v>3900</v>
      </c>
      <c r="D3944" t="s">
        <v>3827</v>
      </c>
      <c r="E3944" t="s">
        <v>3828</v>
      </c>
      <c r="F3944" t="s">
        <v>10</v>
      </c>
      <c r="G3944">
        <f>VLOOKUP(A3944,'Dados absolutos'!A:H,8,FALSE)</f>
        <v>8320</v>
      </c>
      <c r="H3944" s="1">
        <f>(G3944-MIN(G:G))/(MAX(G:G)-MIN(G:G))</f>
        <v>3.7591568884403542E-2</v>
      </c>
      <c r="I3944">
        <f>VLOOKUP(A3944,'Dados absolutos'!A:I,9,FALSE)</f>
        <v>0.66800000000000004</v>
      </c>
      <c r="J3944" s="1">
        <f>VLOOKUP(A3944,'Dados absolutos'!A:L,12,FALSE)</f>
        <v>7188.9588870192301</v>
      </c>
      <c r="K3944" s="1">
        <f>(J3944-MIN(J:J))/(MAX(J:J)-MIN(J:J))</f>
        <v>0.54843330781646649</v>
      </c>
      <c r="L3944" s="1">
        <f>VLOOKUP(A3944,'Dados absolutos'!A:M,13,FALSE)</f>
        <v>0.34444444444444444</v>
      </c>
      <c r="M3944" s="1">
        <f>(L3944-MIN(L:L))/(MAX(L:L)-MIN(L:L))</f>
        <v>0.23160762942779292</v>
      </c>
      <c r="N3944" s="1">
        <f>VLOOKUP(B3944,'[1]ICI-DH'!$A:$H,8,FALSE)</f>
        <v>0.1</v>
      </c>
      <c r="O3944" s="17">
        <f>VLOOKUP(A3944,'Dados absolutos'!A:Q,17,FALSE)</f>
        <v>4.807692307692308E-4</v>
      </c>
      <c r="P3944" s="1">
        <f>(O3944-MIN(O:O))/(MAX(O:O)-MIN(O:O))</f>
        <v>3.8985042735042739E-2</v>
      </c>
      <c r="Q3944" s="3">
        <f>H3944-I3944-K3944+M3944+N3944+P3944</f>
        <v>-0.80824906676922725</v>
      </c>
      <c r="R3944" s="4" t="s">
        <v>9326</v>
      </c>
    </row>
    <row r="3945" spans="1:18" x14ac:dyDescent="0.25">
      <c r="A3945">
        <v>410754</v>
      </c>
      <c r="B3945">
        <v>4107546</v>
      </c>
      <c r="C3945" t="s">
        <v>3924</v>
      </c>
      <c r="D3945" t="s">
        <v>3827</v>
      </c>
      <c r="E3945" t="s">
        <v>3828</v>
      </c>
      <c r="F3945" t="s">
        <v>10</v>
      </c>
      <c r="G3945">
        <f>VLOOKUP(A3945,'Dados absolutos'!A:H,8,FALSE)</f>
        <v>4797</v>
      </c>
      <c r="H3945" s="1">
        <f>(G3945-MIN(G:G))/(MAX(G:G)-MIN(G:G))</f>
        <v>1.990289556000743E-2</v>
      </c>
      <c r="I3945">
        <f>VLOOKUP(A3945,'Dados absolutos'!A:I,9,FALSE)</f>
        <v>0.63600000000000001</v>
      </c>
      <c r="J3945" s="1">
        <f>VLOOKUP(A3945,'Dados absolutos'!A:L,12,FALSE)</f>
        <v>8596.1475651448818</v>
      </c>
      <c r="K3945" s="1">
        <f>(J3945-MIN(J:J))/(MAX(J:J)-MIN(J:J))</f>
        <v>0.66291802507981912</v>
      </c>
      <c r="L3945" s="1">
        <f>VLOOKUP(A3945,'Dados absolutos'!A:M,13,FALSE)</f>
        <v>0.62777777777777777</v>
      </c>
      <c r="M3945" s="1">
        <f>(L3945-MIN(L:L))/(MAX(L:L)-MIN(L:L))</f>
        <v>0.3705722070844687</v>
      </c>
      <c r="N3945" s="1">
        <f>VLOOKUP(B3945,'[1]ICI-DH'!$A:$H,8,FALSE)</f>
        <v>0.1</v>
      </c>
      <c r="O3945" s="17">
        <f>VLOOKUP(A3945,'Dados absolutos'!A:Q,17,FALSE)</f>
        <v>0</v>
      </c>
      <c r="P3945" s="1">
        <f>(O3945-MIN(O:O))/(MAX(O:O)-MIN(O:O))</f>
        <v>0</v>
      </c>
      <c r="Q3945" s="3">
        <f>H3945-I3945-K3945+M3945+N3945+P3945</f>
        <v>-0.80844292243534288</v>
      </c>
      <c r="R3945" s="4" t="s">
        <v>9327</v>
      </c>
    </row>
    <row r="3946" spans="1:18" x14ac:dyDescent="0.25">
      <c r="A3946">
        <v>172030</v>
      </c>
      <c r="B3946">
        <v>1720309</v>
      </c>
      <c r="C3946" t="s">
        <v>449</v>
      </c>
      <c r="D3946" t="s">
        <v>327</v>
      </c>
      <c r="E3946" t="s">
        <v>9</v>
      </c>
      <c r="F3946" t="s">
        <v>10</v>
      </c>
      <c r="G3946">
        <f>VLOOKUP(A3946,'Dados absolutos'!A:H,8,FALSE)</f>
        <v>4100</v>
      </c>
      <c r="H3946" s="1">
        <f>(G3946-MIN(G:G))/(MAX(G:G)-MIN(G:G))</f>
        <v>1.6403319827079786E-2</v>
      </c>
      <c r="I3946">
        <f>VLOOKUP(A3946,'Dados absolutos'!A:I,9,FALSE)</f>
        <v>0.57299999999999995</v>
      </c>
      <c r="J3946" s="1">
        <f>VLOOKUP(A3946,'Dados absolutos'!A:L,12,FALSE)</f>
        <v>6777.4757634146335</v>
      </c>
      <c r="K3946" s="1">
        <f>(J3946-MIN(J:J))/(MAX(J:J)-MIN(J:J))</f>
        <v>0.51495625545184598</v>
      </c>
      <c r="L3946" s="1">
        <f>VLOOKUP(A3946,'Dados absolutos'!A:M,13,FALSE)</f>
        <v>0</v>
      </c>
      <c r="M3946" s="1">
        <f>(L3946-MIN(L:L))/(MAX(L:L)-MIN(L:L))</f>
        <v>6.2670299727520445E-2</v>
      </c>
      <c r="N3946" s="1">
        <f>VLOOKUP(B3946,'[1]ICI-DH'!$A:$H,8,FALSE)</f>
        <v>0.2</v>
      </c>
      <c r="O3946" s="17">
        <f>VLOOKUP(A3946,'Dados absolutos'!A:Q,17,FALSE)</f>
        <v>0</v>
      </c>
      <c r="P3946" s="1">
        <f>(O3946-MIN(O:O))/(MAX(O:O)-MIN(O:O))</f>
        <v>0</v>
      </c>
      <c r="Q3946" s="3">
        <f>H3946-I3946-K3946+M3946+N3946+P3946</f>
        <v>-0.80888263589724585</v>
      </c>
      <c r="R3946" s="4" t="s">
        <v>9328</v>
      </c>
    </row>
    <row r="3947" spans="1:18" x14ac:dyDescent="0.25">
      <c r="A3947">
        <v>330410</v>
      </c>
      <c r="B3947">
        <v>3304102</v>
      </c>
      <c r="C3947" t="s">
        <v>3168</v>
      </c>
      <c r="D3947" t="s">
        <v>3113</v>
      </c>
      <c r="E3947" t="s">
        <v>2182</v>
      </c>
      <c r="F3947" t="s">
        <v>10</v>
      </c>
      <c r="G3947">
        <f>VLOOKUP(A3947,'Dados absolutos'!A:H,8,FALSE)</f>
        <v>17288</v>
      </c>
      <c r="H3947" s="1">
        <f>(G3947-MIN(G:G))/(MAX(G:G)-MIN(G:G))</f>
        <v>8.2619108587265969E-2</v>
      </c>
      <c r="I3947">
        <f>VLOOKUP(A3947,'Dados absolutos'!A:I,9,FALSE)</f>
        <v>0.69699999999999995</v>
      </c>
      <c r="J3947" s="1">
        <f>VLOOKUP(A3947,'Dados absolutos'!A:L,12,FALSE)</f>
        <v>8355.2167341508557</v>
      </c>
      <c r="K3947" s="1">
        <f>(J3947-MIN(J:J))/(MAX(J:J)-MIN(J:J))</f>
        <v>0.64331660382398903</v>
      </c>
      <c r="L3947" s="1">
        <f>VLOOKUP(A3947,'Dados absolutos'!A:M,13,FALSE)</f>
        <v>0.58333333333333337</v>
      </c>
      <c r="M3947" s="1">
        <f>(L3947-MIN(L:L))/(MAX(L:L)-MIN(L:L))</f>
        <v>0.3487738419618529</v>
      </c>
      <c r="N3947" s="1">
        <f>VLOOKUP(B3947,'[1]ICI-DH'!$A:$H,8,FALSE)</f>
        <v>0.1</v>
      </c>
      <c r="O3947" s="17">
        <f>VLOOKUP(A3947,'Dados absolutos'!A:Q,17,FALSE)</f>
        <v>0</v>
      </c>
      <c r="P3947" s="1">
        <f>(O3947-MIN(O:O))/(MAX(O:O)-MIN(O:O))</f>
        <v>0</v>
      </c>
      <c r="Q3947" s="3">
        <f>H3947-I3947-K3947+M3947+N3947+P3947</f>
        <v>-0.80892365327487015</v>
      </c>
      <c r="R3947" s="4" t="s">
        <v>9329</v>
      </c>
    </row>
    <row r="3948" spans="1:18" x14ac:dyDescent="0.25">
      <c r="A3948">
        <v>411670</v>
      </c>
      <c r="B3948">
        <v>4116703</v>
      </c>
      <c r="C3948" t="s">
        <v>4039</v>
      </c>
      <c r="D3948" t="s">
        <v>3827</v>
      </c>
      <c r="E3948" t="s">
        <v>3828</v>
      </c>
      <c r="F3948" t="s">
        <v>10</v>
      </c>
      <c r="G3948">
        <f>VLOOKUP(A3948,'Dados absolutos'!A:H,8,FALSE)</f>
        <v>13765</v>
      </c>
      <c r="H3948" s="1">
        <f>(G3948-MIN(G:G))/(MAX(G:G)-MIN(G:G))</f>
        <v>6.4930435262869859E-2</v>
      </c>
      <c r="I3948">
        <f>VLOOKUP(A3948,'Dados absolutos'!A:I,9,FALSE)</f>
        <v>0.73299999999999998</v>
      </c>
      <c r="J3948" s="1">
        <f>VLOOKUP(A3948,'Dados absolutos'!A:L,12,FALSE)</f>
        <v>7635.2613621503815</v>
      </c>
      <c r="K3948" s="1">
        <f>(J3948-MIN(J:J))/(MAX(J:J)-MIN(J:J))</f>
        <v>0.58474315984525171</v>
      </c>
      <c r="L3948" s="1">
        <f>VLOOKUP(A3948,'Dados absolutos'!A:M,13,FALSE)</f>
        <v>0.43888888888888894</v>
      </c>
      <c r="M3948" s="1">
        <f>(L3948-MIN(L:L))/(MAX(L:L)-MIN(L:L))</f>
        <v>0.27792915531335155</v>
      </c>
      <c r="N3948" s="1">
        <f>VLOOKUP(B3948,'[1]ICI-DH'!$A:$H,8,FALSE)</f>
        <v>0.16</v>
      </c>
      <c r="O3948" s="17">
        <f>VLOOKUP(A3948,'Dados absolutos'!A:Q,17,FALSE)</f>
        <v>7.2648020341445691E-5</v>
      </c>
      <c r="P3948" s="1">
        <f>(O3948-MIN(O:O))/(MAX(O:O)-MIN(O:O))</f>
        <v>5.8909472494652294E-3</v>
      </c>
      <c r="Q3948" s="3">
        <f>H3948-I3948-K3948+M3948+N3948+P3948</f>
        <v>-0.80899262201956479</v>
      </c>
      <c r="R3948" s="4" t="s">
        <v>9330</v>
      </c>
    </row>
    <row r="3949" spans="1:18" x14ac:dyDescent="0.25">
      <c r="A3949">
        <v>220327</v>
      </c>
      <c r="B3949">
        <v>2203271</v>
      </c>
      <c r="C3949" t="s">
        <v>752</v>
      </c>
      <c r="D3949" t="s">
        <v>682</v>
      </c>
      <c r="E3949" t="s">
        <v>466</v>
      </c>
      <c r="F3949" t="s">
        <v>10</v>
      </c>
      <c r="G3949">
        <f>VLOOKUP(A3949,'Dados absolutos'!A:H,8,FALSE)</f>
        <v>5073</v>
      </c>
      <c r="H3949" s="1">
        <f>(G3949-MIN(G:G))/(MAX(G:G)-MIN(G:G))</f>
        <v>2.1288667299301591E-2</v>
      </c>
      <c r="I3949">
        <f>VLOOKUP(A3949,'Dados absolutos'!A:I,9,FALSE)</f>
        <v>0.52700000000000002</v>
      </c>
      <c r="J3949" s="1">
        <f>VLOOKUP(A3949,'Dados absolutos'!A:L,12,FALSE)</f>
        <v>9793.1185826926867</v>
      </c>
      <c r="K3949" s="1">
        <f>(J3949-MIN(J:J))/(MAX(J:J)-MIN(J:J))</f>
        <v>0.76030005397655243</v>
      </c>
      <c r="L3949" s="1">
        <f>VLOOKUP(A3949,'Dados absolutos'!A:M,13,FALSE)</f>
        <v>0.6</v>
      </c>
      <c r="M3949" s="1">
        <f>(L3949-MIN(L:L))/(MAX(L:L)-MIN(L:L))</f>
        <v>0.35694822888283378</v>
      </c>
      <c r="N3949" s="1">
        <f>VLOOKUP(B3949,'[1]ICI-DH'!$A:$H,8,FALSE)</f>
        <v>0.1</v>
      </c>
      <c r="O3949" s="17">
        <f>VLOOKUP(A3949,'Dados absolutos'!A:Q,17,FALSE)</f>
        <v>0</v>
      </c>
      <c r="P3949" s="1">
        <f>(O3949-MIN(O:O))/(MAX(O:O)-MIN(O:O))</f>
        <v>0</v>
      </c>
      <c r="Q3949" s="3">
        <f>H3949-I3949-K3949+M3949+N3949+P3949</f>
        <v>-0.80906315779441706</v>
      </c>
      <c r="R3949" s="4" t="s">
        <v>9331</v>
      </c>
    </row>
    <row r="3950" spans="1:18" x14ac:dyDescent="0.25">
      <c r="A3950">
        <v>411790</v>
      </c>
      <c r="B3950">
        <v>4117909</v>
      </c>
      <c r="C3950" t="s">
        <v>4056</v>
      </c>
      <c r="D3950" t="s">
        <v>3827</v>
      </c>
      <c r="E3950" t="s">
        <v>3828</v>
      </c>
      <c r="F3950" t="s">
        <v>10</v>
      </c>
      <c r="G3950">
        <f>VLOOKUP(A3950,'Dados absolutos'!A:H,8,FALSE)</f>
        <v>35011</v>
      </c>
      <c r="H3950" s="1">
        <f>(G3950-MIN(G:G))/(MAX(G:G)-MIN(G:G))</f>
        <v>0.17160473371592683</v>
      </c>
      <c r="I3950">
        <f>VLOOKUP(A3950,'Dados absolutos'!A:I,9,FALSE)</f>
        <v>0.76800000000000002</v>
      </c>
      <c r="J3950" s="1">
        <f>VLOOKUP(A3950,'Dados absolutos'!A:L,12,FALSE)</f>
        <v>8587.7266696181196</v>
      </c>
      <c r="K3950" s="1">
        <f>(J3950-MIN(J:J))/(MAX(J:J)-MIN(J:J))</f>
        <v>0.66223292587566007</v>
      </c>
      <c r="L3950" s="1">
        <f>VLOOKUP(A3950,'Dados absolutos'!A:M,13,FALSE)</f>
        <v>7.7777777777777862E-2</v>
      </c>
      <c r="M3950" s="1">
        <f>(L3950-MIN(L:L))/(MAX(L:L)-MIN(L:L))</f>
        <v>0.10081743869209815</v>
      </c>
      <c r="N3950" s="1">
        <f>VLOOKUP(B3950,'[1]ICI-DH'!$A:$H,8,FALSE)</f>
        <v>0.3</v>
      </c>
      <c r="O3950" s="17">
        <f>VLOOKUP(A3950,'Dados absolutos'!A:Q,17,FALSE)</f>
        <v>5.9981148781811436E-4</v>
      </c>
      <c r="P3950" s="1">
        <f>(O3950-MIN(O:O))/(MAX(O:O)-MIN(O:O))</f>
        <v>4.8638047089962208E-2</v>
      </c>
      <c r="Q3950" s="3">
        <f>H3950-I3950-K3950+M3950+N3950+P3950</f>
        <v>-0.80917270637767291</v>
      </c>
      <c r="R3950" s="4" t="s">
        <v>9332</v>
      </c>
    </row>
    <row r="3951" spans="1:18" x14ac:dyDescent="0.25">
      <c r="A3951">
        <v>311790</v>
      </c>
      <c r="B3951">
        <v>3117900</v>
      </c>
      <c r="C3951" t="s">
        <v>2379</v>
      </c>
      <c r="D3951" t="s">
        <v>2181</v>
      </c>
      <c r="E3951" t="s">
        <v>2182</v>
      </c>
      <c r="F3951" t="s">
        <v>10</v>
      </c>
      <c r="G3951">
        <f>VLOOKUP(A3951,'Dados absolutos'!A:H,8,FALSE)</f>
        <v>11083</v>
      </c>
      <c r="H3951" s="1">
        <f>(G3951-MIN(G:G))/(MAX(G:G)-MIN(G:G))</f>
        <v>5.1464349013641816E-2</v>
      </c>
      <c r="I3951">
        <f>VLOOKUP(A3951,'Dados absolutos'!A:I,9,FALSE)</f>
        <v>0.71199999999999997</v>
      </c>
      <c r="J3951" s="1">
        <f>VLOOKUP(A3951,'Dados absolutos'!A:L,12,FALSE)</f>
        <v>4636.4910962735721</v>
      </c>
      <c r="K3951" s="1">
        <f>(J3951-MIN(J:J))/(MAX(J:J)-MIN(J:J))</f>
        <v>0.340772062462673</v>
      </c>
      <c r="L3951" s="1">
        <f>VLOOKUP(A3951,'Dados absolutos'!A:M,13,FALSE)</f>
        <v>0</v>
      </c>
      <c r="M3951" s="1">
        <f>(L3951-MIN(L:L))/(MAX(L:L)-MIN(L:L))</f>
        <v>6.2670299727520445E-2</v>
      </c>
      <c r="N3951" s="1">
        <f>VLOOKUP(B3951,'[1]ICI-DH'!$A:$H,8,FALSE)</f>
        <v>0.1</v>
      </c>
      <c r="O3951" s="17">
        <f>VLOOKUP(A3951,'Dados absolutos'!A:Q,17,FALSE)</f>
        <v>3.6091311016872688E-4</v>
      </c>
      <c r="P3951" s="1">
        <f>(O3951-MIN(O:O))/(MAX(O:O)-MIN(O:O))</f>
        <v>2.926604308901521E-2</v>
      </c>
      <c r="Q3951" s="3">
        <f>H3951-I3951-K3951+M3951+N3951+P3951</f>
        <v>-0.80937137063249542</v>
      </c>
      <c r="R3951" s="4" t="s">
        <v>9333</v>
      </c>
    </row>
    <row r="3952" spans="1:18" x14ac:dyDescent="0.25">
      <c r="A3952">
        <v>411980</v>
      </c>
      <c r="B3952">
        <v>4119806</v>
      </c>
      <c r="C3952" t="s">
        <v>2082</v>
      </c>
      <c r="D3952" t="s">
        <v>3827</v>
      </c>
      <c r="E3952" t="s">
        <v>3828</v>
      </c>
      <c r="F3952" t="s">
        <v>10</v>
      </c>
      <c r="G3952">
        <f>VLOOKUP(A3952,'Dados absolutos'!A:H,8,FALSE)</f>
        <v>14374</v>
      </c>
      <c r="H3952" s="1">
        <f>(G3952-MIN(G:G))/(MAX(G:G)-MIN(G:G))</f>
        <v>6.7988170731095005E-2</v>
      </c>
      <c r="I3952">
        <f>VLOOKUP(A3952,'Dados absolutos'!A:I,9,FALSE)</f>
        <v>0.70599999999999996</v>
      </c>
      <c r="J3952" s="1">
        <f>VLOOKUP(A3952,'Dados absolutos'!A:L,12,FALSE)</f>
        <v>5964.7160887713926</v>
      </c>
      <c r="K3952" s="1">
        <f>(J3952-MIN(J:J))/(MAX(J:J)-MIN(J:J))</f>
        <v>0.44883252733990237</v>
      </c>
      <c r="L3952" s="1">
        <f>VLOOKUP(A3952,'Dados absolutos'!A:M,13,FALSE)</f>
        <v>0.23333333333333331</v>
      </c>
      <c r="M3952" s="1">
        <f>(L3952-MIN(L:L))/(MAX(L:L)-MIN(L:L))</f>
        <v>0.17711171662125341</v>
      </c>
      <c r="N3952" s="1">
        <f>VLOOKUP(B3952,'[1]ICI-DH'!$A:$H,8,FALSE)</f>
        <v>0.1</v>
      </c>
      <c r="O3952" s="17">
        <f>VLOOKUP(A3952,'Dados absolutos'!A:Q,17,FALSE)</f>
        <v>0</v>
      </c>
      <c r="P3952" s="1">
        <f>(O3952-MIN(O:O))/(MAX(O:O)-MIN(O:O))</f>
        <v>0</v>
      </c>
      <c r="Q3952" s="3">
        <f>H3952-I3952-K3952+M3952+N3952+P3952</f>
        <v>-0.80973263998755385</v>
      </c>
      <c r="R3952" s="4" t="s">
        <v>9334</v>
      </c>
    </row>
    <row r="3953" spans="1:18" x14ac:dyDescent="0.25">
      <c r="A3953">
        <v>317107</v>
      </c>
      <c r="B3953">
        <v>3171071</v>
      </c>
      <c r="C3953" t="s">
        <v>3021</v>
      </c>
      <c r="D3953" t="s">
        <v>2181</v>
      </c>
      <c r="E3953" t="s">
        <v>2182</v>
      </c>
      <c r="F3953" t="s">
        <v>10</v>
      </c>
      <c r="G3953">
        <f>VLOOKUP(A3953,'Dados absolutos'!A:H,8,FALSE)</f>
        <v>5181</v>
      </c>
      <c r="H3953" s="1">
        <f>(G3953-MIN(G:G))/(MAX(G:G)-MIN(G:G))</f>
        <v>2.1830925805981914E-2</v>
      </c>
      <c r="I3953">
        <f>VLOOKUP(A3953,'Dados absolutos'!A:I,9,FALSE)</f>
        <v>0.63200000000000001</v>
      </c>
      <c r="J3953" s="1">
        <f>VLOOKUP(A3953,'Dados absolutos'!A:L,12,FALSE)</f>
        <v>6812.0780196873184</v>
      </c>
      <c r="K3953" s="1">
        <f>(J3953-MIN(J:J))/(MAX(J:J)-MIN(J:J))</f>
        <v>0.51777139288695451</v>
      </c>
      <c r="L3953" s="1">
        <f>VLOOKUP(A3953,'Dados absolutos'!A:M,13,FALSE)</f>
        <v>0.31666666666666671</v>
      </c>
      <c r="M3953" s="1">
        <f>(L3953-MIN(L:L))/(MAX(L:L)-MIN(L:L))</f>
        <v>0.21798365122615809</v>
      </c>
      <c r="N3953" s="1">
        <f>VLOOKUP(B3953,'[1]ICI-DH'!$A:$H,8,FALSE)</f>
        <v>0.1</v>
      </c>
      <c r="O3953" s="17">
        <f>VLOOKUP(A3953,'Dados absolutos'!A:Q,17,FALSE)</f>
        <v>0</v>
      </c>
      <c r="P3953" s="1">
        <f>(O3953-MIN(O:O))/(MAX(O:O)-MIN(O:O))</f>
        <v>0</v>
      </c>
      <c r="Q3953" s="3">
        <f>H3953-I3953-K3953+M3953+N3953+P3953</f>
        <v>-0.8099568158548146</v>
      </c>
      <c r="R3953" s="4" t="s">
        <v>9335</v>
      </c>
    </row>
    <row r="3954" spans="1:18" x14ac:dyDescent="0.25">
      <c r="A3954">
        <v>171750</v>
      </c>
      <c r="B3954">
        <v>1717503</v>
      </c>
      <c r="C3954" t="s">
        <v>424</v>
      </c>
      <c r="D3954" t="s">
        <v>327</v>
      </c>
      <c r="E3954" t="s">
        <v>9</v>
      </c>
      <c r="F3954" t="s">
        <v>10</v>
      </c>
      <c r="G3954">
        <f>VLOOKUP(A3954,'Dados absolutos'!A:H,8,FALSE)</f>
        <v>7128</v>
      </c>
      <c r="H3954" s="1">
        <f>(G3954-MIN(G:G))/(MAX(G:G)-MIN(G:G))</f>
        <v>3.1606641662524415E-2</v>
      </c>
      <c r="I3954">
        <f>VLOOKUP(A3954,'Dados absolutos'!A:I,9,FALSE)</f>
        <v>0.65</v>
      </c>
      <c r="J3954" s="1">
        <f>VLOOKUP(A3954,'Dados absolutos'!A:L,12,FALSE)</f>
        <v>6108.8943518518518</v>
      </c>
      <c r="K3954" s="1">
        <f>(J3954-MIN(J:J))/(MAX(J:J)-MIN(J:J))</f>
        <v>0.46056244525416073</v>
      </c>
      <c r="L3954" s="1">
        <f>VLOOKUP(A3954,'Dados absolutos'!A:M,13,FALSE)</f>
        <v>9.4444444444444442E-2</v>
      </c>
      <c r="M3954" s="1">
        <f>(L3954-MIN(L:L))/(MAX(L:L)-MIN(L:L))</f>
        <v>0.10899182561307903</v>
      </c>
      <c r="N3954" s="1">
        <f>VLOOKUP(B3954,'[1]ICI-DH'!$A:$H,8,FALSE)</f>
        <v>0.16</v>
      </c>
      <c r="O3954" s="17">
        <f>VLOOKUP(A3954,'Dados absolutos'!A:Q,17,FALSE)</f>
        <v>0</v>
      </c>
      <c r="P3954" s="1">
        <f>(O3954-MIN(O:O))/(MAX(O:O)-MIN(O:O))</f>
        <v>0</v>
      </c>
      <c r="Q3954" s="3">
        <f>H3954-I3954-K3954+M3954+N3954+P3954</f>
        <v>-0.80996397797855735</v>
      </c>
      <c r="R3954" s="4" t="s">
        <v>9336</v>
      </c>
    </row>
    <row r="3955" spans="1:18" x14ac:dyDescent="0.25">
      <c r="A3955">
        <v>353325</v>
      </c>
      <c r="B3955">
        <v>3533254</v>
      </c>
      <c r="C3955" t="s">
        <v>3569</v>
      </c>
      <c r="D3955" t="s">
        <v>3202</v>
      </c>
      <c r="E3955" t="s">
        <v>2182</v>
      </c>
      <c r="F3955" t="s">
        <v>10</v>
      </c>
      <c r="G3955">
        <f>VLOOKUP(A3955,'Dados absolutos'!A:H,8,FALSE)</f>
        <v>4412</v>
      </c>
      <c r="H3955" s="1">
        <f>(G3955-MIN(G:G))/(MAX(G:G)-MIN(G:G))</f>
        <v>1.7969844401934054E-2</v>
      </c>
      <c r="I3955">
        <f>VLOOKUP(A3955,'Dados absolutos'!A:I,9,FALSE)</f>
        <v>0.71899999999999997</v>
      </c>
      <c r="J3955" s="1">
        <f>VLOOKUP(A3955,'Dados absolutos'!A:L,12,FALSE)</f>
        <v>8163.8399524025381</v>
      </c>
      <c r="K3955" s="1">
        <f>(J3955-MIN(J:J))/(MAX(J:J)-MIN(J:J))</f>
        <v>0.62774675374645017</v>
      </c>
      <c r="L3955" s="1">
        <f>VLOOKUP(A3955,'Dados absolutos'!A:M,13,FALSE)</f>
        <v>0.52222222222222225</v>
      </c>
      <c r="M3955" s="1">
        <f>(L3955-MIN(L:L))/(MAX(L:L)-MIN(L:L))</f>
        <v>0.31880108991825618</v>
      </c>
      <c r="N3955" s="1">
        <f>VLOOKUP(B3955,'[1]ICI-DH'!$A:$H,8,FALSE)</f>
        <v>0.2</v>
      </c>
      <c r="O3955" s="17">
        <f>VLOOKUP(A3955,'Dados absolutos'!A:Q,17,FALSE)</f>
        <v>0</v>
      </c>
      <c r="P3955" s="1">
        <f>(O3955-MIN(O:O))/(MAX(O:O)-MIN(O:O))</f>
        <v>0</v>
      </c>
      <c r="Q3955" s="3">
        <f>H3955-I3955-K3955+M3955+N3955+P3955</f>
        <v>-0.80997581942626007</v>
      </c>
      <c r="R3955" s="4" t="s">
        <v>9337</v>
      </c>
    </row>
    <row r="3956" spans="1:18" x14ac:dyDescent="0.25">
      <c r="A3956">
        <v>430860</v>
      </c>
      <c r="B3956">
        <v>4308607</v>
      </c>
      <c r="C3956" t="s">
        <v>4623</v>
      </c>
      <c r="D3956" t="s">
        <v>4459</v>
      </c>
      <c r="E3956" t="s">
        <v>3828</v>
      </c>
      <c r="F3956" t="s">
        <v>10</v>
      </c>
      <c r="G3956">
        <f>VLOOKUP(A3956,'Dados absolutos'!A:H,8,FALSE)</f>
        <v>34335</v>
      </c>
      <c r="H3956" s="1">
        <f>(G3956-MIN(G:G))/(MAX(G:G)-MIN(G:G))</f>
        <v>0.16821059713707592</v>
      </c>
      <c r="I3956">
        <f>VLOOKUP(A3956,'Dados absolutos'!A:I,9,FALSE)</f>
        <v>0.78600000000000003</v>
      </c>
      <c r="J3956" s="1">
        <f>VLOOKUP(A3956,'Dados absolutos'!A:L,12,FALSE)</f>
        <v>7391.6017576816657</v>
      </c>
      <c r="K3956" s="1">
        <f>(J3956-MIN(J:J))/(MAX(J:J)-MIN(J:J))</f>
        <v>0.56491973363402237</v>
      </c>
      <c r="L3956" s="1">
        <f>VLOOKUP(A3956,'Dados absolutos'!A:M,13,FALSE)</f>
        <v>0.35555555555555551</v>
      </c>
      <c r="M3956" s="1">
        <f>(L3956-MIN(L:L))/(MAX(L:L)-MIN(L:L))</f>
        <v>0.23705722070844687</v>
      </c>
      <c r="N3956" s="1">
        <f>VLOOKUP(B3956,'[1]ICI-DH'!$A:$H,8,FALSE)</f>
        <v>0.1</v>
      </c>
      <c r="O3956" s="17">
        <f>VLOOKUP(A3956,'Dados absolutos'!A:Q,17,FALSE)</f>
        <v>4.3687199650502403E-4</v>
      </c>
      <c r="P3956" s="1">
        <f>(O3956-MIN(O:O))/(MAX(O:O)-MIN(O:O))</f>
        <v>3.5425464783262951E-2</v>
      </c>
      <c r="Q3956" s="3">
        <f>H3956-I3956-K3956+M3956+N3956+P3956</f>
        <v>-0.8102264510052366</v>
      </c>
      <c r="R3956" s="4" t="s">
        <v>9338</v>
      </c>
    </row>
    <row r="3957" spans="1:18" x14ac:dyDescent="0.25">
      <c r="A3957">
        <v>170625</v>
      </c>
      <c r="B3957">
        <v>1706258</v>
      </c>
      <c r="C3957" t="s">
        <v>368</v>
      </c>
      <c r="D3957" t="s">
        <v>327</v>
      </c>
      <c r="E3957" t="s">
        <v>9</v>
      </c>
      <c r="F3957" t="s">
        <v>10</v>
      </c>
      <c r="G3957">
        <f>VLOOKUP(A3957,'Dados absolutos'!A:H,8,FALSE)</f>
        <v>1470</v>
      </c>
      <c r="H3957" s="1">
        <f>(G3957-MIN(G:G))/(MAX(G:G)-MIN(G:G))</f>
        <v>3.1983210069941306E-3</v>
      </c>
      <c r="I3957">
        <f>VLOOKUP(A3957,'Dados absolutos'!A:I,9,FALSE)</f>
        <v>0.64400000000000002</v>
      </c>
      <c r="J3957" s="1">
        <f>VLOOKUP(A3957,'Dados absolutos'!A:L,12,FALSE)</f>
        <v>5485</v>
      </c>
      <c r="K3957" s="1">
        <f>(J3957-MIN(J:J))/(MAX(J:J)-MIN(J:J))</f>
        <v>0.40980424233207602</v>
      </c>
      <c r="L3957" s="1">
        <f>VLOOKUP(A3957,'Dados absolutos'!A:M,13,FALSE)</f>
        <v>-6.6666666666666638E-2</v>
      </c>
      <c r="M3957" s="1">
        <f>(L3957-MIN(L:L))/(MAX(L:L)-MIN(L:L))</f>
        <v>2.9972752043596756E-2</v>
      </c>
      <c r="N3957" s="1">
        <f>VLOOKUP(B3957,'[1]ICI-DH'!$A:$H,8,FALSE)</f>
        <v>0.1</v>
      </c>
      <c r="O3957" s="17">
        <f>VLOOKUP(A3957,'Dados absolutos'!A:Q,17,FALSE)</f>
        <v>1.3605442176870747E-3</v>
      </c>
      <c r="P3957" s="1">
        <f>(O3957-MIN(O:O))/(MAX(O:O)-MIN(O:O))</f>
        <v>0.11032501889644747</v>
      </c>
      <c r="Q3957" s="3">
        <f>H3957-I3957-K3957+M3957+N3957+P3957</f>
        <v>-0.81030815038503778</v>
      </c>
      <c r="R3957" s="4" t="s">
        <v>9339</v>
      </c>
    </row>
    <row r="3958" spans="1:18" x14ac:dyDescent="0.25">
      <c r="A3958">
        <v>110148</v>
      </c>
      <c r="B3958">
        <v>1101484</v>
      </c>
      <c r="C3958" t="s">
        <v>55</v>
      </c>
      <c r="D3958" t="s">
        <v>8</v>
      </c>
      <c r="E3958" t="s">
        <v>9</v>
      </c>
      <c r="F3958" t="s">
        <v>10</v>
      </c>
      <c r="G3958">
        <f>VLOOKUP(A3958,'Dados absolutos'!A:H,8,FALSE)</f>
        <v>5258</v>
      </c>
      <c r="H3958" s="1">
        <f>(G3958-MIN(G:G))/(MAX(G:G)-MIN(G:G))</f>
        <v>2.2217536037596589E-2</v>
      </c>
      <c r="I3958">
        <f>VLOOKUP(A3958,'Dados absolutos'!A:I,9,FALSE)</f>
        <v>0.64900000000000002</v>
      </c>
      <c r="J3958" s="1">
        <f>VLOOKUP(A3958,'Dados absolutos'!A:L,12,FALSE)</f>
        <v>7241.5393780905279</v>
      </c>
      <c r="K3958" s="1">
        <f>(J3958-MIN(J:J))/(MAX(J:J)-MIN(J:J))</f>
        <v>0.55271110136856061</v>
      </c>
      <c r="L3958" s="1">
        <f>VLOOKUP(A3958,'Dados absolutos'!A:M,13,FALSE)</f>
        <v>0.2166666666666667</v>
      </c>
      <c r="M3958" s="1">
        <f>(L3958-MIN(L:L))/(MAX(L:L)-MIN(L:L))</f>
        <v>0.1689373297002725</v>
      </c>
      <c r="N3958" s="1">
        <f>VLOOKUP(B3958,'[1]ICI-DH'!$A:$H,8,FALSE)</f>
        <v>0.2</v>
      </c>
      <c r="O3958" s="17">
        <f>VLOOKUP(A3958,'Dados absolutos'!A:Q,17,FALSE)</f>
        <v>0</v>
      </c>
      <c r="P3958" s="1">
        <f>(O3958-MIN(O:O))/(MAX(O:O)-MIN(O:O))</f>
        <v>0</v>
      </c>
      <c r="Q3958" s="3">
        <f>H3958-I3958-K3958+M3958+N3958+P3958</f>
        <v>-0.81055623563069168</v>
      </c>
      <c r="R3958" s="4" t="s">
        <v>9340</v>
      </c>
    </row>
    <row r="3959" spans="1:18" x14ac:dyDescent="0.25">
      <c r="A3959">
        <v>292520</v>
      </c>
      <c r="B3959">
        <v>2925204</v>
      </c>
      <c r="C3959" t="s">
        <v>2084</v>
      </c>
      <c r="D3959" t="s">
        <v>1784</v>
      </c>
      <c r="E3959" t="s">
        <v>466</v>
      </c>
      <c r="F3959" t="s">
        <v>10</v>
      </c>
      <c r="G3959">
        <f>VLOOKUP(A3959,'Dados absolutos'!A:H,8,FALSE)</f>
        <v>32136</v>
      </c>
      <c r="H3959" s="1">
        <f>(G3959-MIN(G:G))/(MAX(G:G)-MIN(G:G))</f>
        <v>0.15716961143161268</v>
      </c>
      <c r="I3959">
        <f>VLOOKUP(A3959,'Dados absolutos'!A:I,9,FALSE)</f>
        <v>0.66600000000000004</v>
      </c>
      <c r="J3959" s="1">
        <f>VLOOKUP(A3959,'Dados absolutos'!A:L,12,FALSE)</f>
        <v>7484.8578818147871</v>
      </c>
      <c r="K3959" s="1">
        <f>(J3959-MIN(J:J))/(MAX(J:J)-MIN(J:J))</f>
        <v>0.57250677663004568</v>
      </c>
      <c r="L3959" s="1">
        <f>VLOOKUP(A3959,'Dados absolutos'!A:M,13,FALSE)</f>
        <v>0.19444444444444445</v>
      </c>
      <c r="M3959" s="1">
        <f>(L3959-MIN(L:L))/(MAX(L:L)-MIN(L:L))</f>
        <v>0.15803814713896461</v>
      </c>
      <c r="N3959" s="1">
        <f>VLOOKUP(B3959,'[1]ICI-DH'!$A:$H,8,FALSE)</f>
        <v>0.1</v>
      </c>
      <c r="O3959" s="17">
        <f>VLOOKUP(A3959,'Dados absolutos'!A:Q,17,FALSE)</f>
        <v>1.5558874782175752E-4</v>
      </c>
      <c r="P3959" s="1">
        <f>(O3959-MIN(O:O))/(MAX(O:O)-MIN(O:O))</f>
        <v>1.261651868447985E-2</v>
      </c>
      <c r="Q3959" s="3">
        <f>H3959-I3959-K3959+M3959+N3959+P3959</f>
        <v>-0.81068249937498871</v>
      </c>
      <c r="R3959" s="4" t="s">
        <v>9341</v>
      </c>
    </row>
    <row r="3960" spans="1:18" x14ac:dyDescent="0.25">
      <c r="A3960">
        <v>316130</v>
      </c>
      <c r="B3960">
        <v>3161304</v>
      </c>
      <c r="C3960" t="s">
        <v>2896</v>
      </c>
      <c r="D3960" t="s">
        <v>2181</v>
      </c>
      <c r="E3960" t="s">
        <v>2182</v>
      </c>
      <c r="F3960" t="s">
        <v>10</v>
      </c>
      <c r="G3960">
        <f>VLOOKUP(A3960,'Dados absolutos'!A:H,8,FALSE)</f>
        <v>5732</v>
      </c>
      <c r="H3960" s="1">
        <f>(G3960-MIN(G:G))/(MAX(G:G)-MIN(G:G))</f>
        <v>2.4597448372471343E-2</v>
      </c>
      <c r="I3960">
        <f>VLOOKUP(A3960,'Dados absolutos'!A:I,9,FALSE)</f>
        <v>0.68799999999999994</v>
      </c>
      <c r="J3960" s="1">
        <f>VLOOKUP(A3960,'Dados absolutos'!A:L,12,FALSE)</f>
        <v>8752.820427424982</v>
      </c>
      <c r="K3960" s="1">
        <f>(J3960-MIN(J:J))/(MAX(J:J)-MIN(J:J))</f>
        <v>0.67566446670473956</v>
      </c>
      <c r="L3960" s="1">
        <f>VLOOKUP(A3960,'Dados absolutos'!A:M,13,FALSE)</f>
        <v>0.74444444444444435</v>
      </c>
      <c r="M3960" s="1">
        <f>(L3960-MIN(L:L))/(MAX(L:L)-MIN(L:L))</f>
        <v>0.42779291553133514</v>
      </c>
      <c r="N3960" s="1">
        <f>VLOOKUP(B3960,'[1]ICI-DH'!$A:$H,8,FALSE)</f>
        <v>0.1</v>
      </c>
      <c r="O3960" s="17">
        <f>VLOOKUP(A3960,'Dados absolutos'!A:Q,17,FALSE)</f>
        <v>0</v>
      </c>
      <c r="P3960" s="1">
        <f>(O3960-MIN(O:O))/(MAX(O:O)-MIN(O:O))</f>
        <v>0</v>
      </c>
      <c r="Q3960" s="3">
        <f>H3960-I3960-K3960+M3960+N3960+P3960</f>
        <v>-0.81127410280093304</v>
      </c>
      <c r="R3960" s="4" t="s">
        <v>9342</v>
      </c>
    </row>
    <row r="3961" spans="1:18" x14ac:dyDescent="0.25">
      <c r="A3961">
        <v>311800</v>
      </c>
      <c r="B3961">
        <v>3118007</v>
      </c>
      <c r="C3961" t="s">
        <v>2380</v>
      </c>
      <c r="D3961" t="s">
        <v>2181</v>
      </c>
      <c r="E3961" t="s">
        <v>2182</v>
      </c>
      <c r="F3961" t="s">
        <v>10</v>
      </c>
      <c r="G3961">
        <f>VLOOKUP(A3961,'Dados absolutos'!A:H,8,FALSE)</f>
        <v>52890</v>
      </c>
      <c r="H3961" s="1">
        <f>(G3961-MIN(G:G))/(MAX(G:G)-MIN(G:G))</f>
        <v>0.26137362113201484</v>
      </c>
      <c r="I3961">
        <f>VLOOKUP(A3961,'Dados absolutos'!A:I,9,FALSE)</f>
        <v>0.753</v>
      </c>
      <c r="J3961" s="1">
        <f>VLOOKUP(A3961,'Dados absolutos'!A:L,12,FALSE)</f>
        <v>12739.39</v>
      </c>
      <c r="K3961" s="1">
        <f>(J3961-MIN(J:J))/(MAX(J:J)-MIN(J:J))</f>
        <v>1</v>
      </c>
      <c r="L3961" s="1">
        <f>VLOOKUP(A3961,'Dados absolutos'!A:M,13,FALSE)</f>
        <v>0.78888888888888897</v>
      </c>
      <c r="M3961" s="1">
        <f>(L3961-MIN(L:L))/(MAX(L:L)-MIN(L:L))</f>
        <v>0.44959128065395104</v>
      </c>
      <c r="N3961" s="1">
        <f>VLOOKUP(B3961,'[1]ICI-DH'!$A:$H,8,FALSE)</f>
        <v>0.16</v>
      </c>
      <c r="O3961" s="17">
        <f>VLOOKUP(A3961,'Dados absolutos'!A:Q,17,FALSE)</f>
        <v>8.6972962752883344E-4</v>
      </c>
      <c r="P3961" s="1">
        <f>(O3961-MIN(O:O))/(MAX(O:O)-MIN(O:O))</f>
        <v>7.0525409130060293E-2</v>
      </c>
      <c r="Q3961" s="3">
        <f>H3961-I3961-K3961+M3961+N3961+P3961</f>
        <v>-0.8115096890839737</v>
      </c>
      <c r="R3961" s="4" t="s">
        <v>9343</v>
      </c>
    </row>
    <row r="3962" spans="1:18" x14ac:dyDescent="0.25">
      <c r="A3962">
        <v>241080</v>
      </c>
      <c r="B3962">
        <v>2410801</v>
      </c>
      <c r="C3962" t="s">
        <v>1199</v>
      </c>
      <c r="D3962" t="s">
        <v>1086</v>
      </c>
      <c r="E3962" t="s">
        <v>466</v>
      </c>
      <c r="F3962" t="s">
        <v>10</v>
      </c>
      <c r="G3962">
        <f>VLOOKUP(A3962,'Dados absolutos'!A:H,8,FALSE)</f>
        <v>4127</v>
      </c>
      <c r="H3962" s="1">
        <f>(G3962-MIN(G:G))/(MAX(G:G)-MIN(G:G))</f>
        <v>1.6538884453749868E-2</v>
      </c>
      <c r="I3962">
        <f>VLOOKUP(A3962,'Dados absolutos'!A:I,9,FALSE)</f>
        <v>0.59099999999999997</v>
      </c>
      <c r="J3962" s="1">
        <f>VLOOKUP(A3962,'Dados absolutos'!A:L,12,FALSE)</f>
        <v>6635.1696801550761</v>
      </c>
      <c r="K3962" s="1">
        <f>(J3962-MIN(J:J))/(MAX(J:J)-MIN(J:J))</f>
        <v>0.5033786525617161</v>
      </c>
      <c r="L3962" s="1">
        <f>VLOOKUP(A3962,'Dados absolutos'!A:M,13,FALSE)</f>
        <v>8.8888888888888878E-2</v>
      </c>
      <c r="M3962" s="1">
        <f>(L3962-MIN(L:L))/(MAX(L:L)-MIN(L:L))</f>
        <v>0.10626702997275206</v>
      </c>
      <c r="N3962" s="1">
        <f>VLOOKUP(B3962,'[1]ICI-DH'!$A:$H,8,FALSE)</f>
        <v>0.16</v>
      </c>
      <c r="O3962" s="17">
        <f>VLOOKUP(A3962,'Dados absolutos'!A:Q,17,FALSE)</f>
        <v>0</v>
      </c>
      <c r="P3962" s="1">
        <f>(O3962-MIN(O:O))/(MAX(O:O)-MIN(O:O))</f>
        <v>0</v>
      </c>
      <c r="Q3962" s="3">
        <f>H3962-I3962-K3962+M3962+N3962+P3962</f>
        <v>-0.81157273813521402</v>
      </c>
      <c r="R3962" s="4" t="s">
        <v>9344</v>
      </c>
    </row>
    <row r="3963" spans="1:18" x14ac:dyDescent="0.25">
      <c r="A3963">
        <v>320316</v>
      </c>
      <c r="B3963">
        <v>3203163</v>
      </c>
      <c r="C3963" t="s">
        <v>3077</v>
      </c>
      <c r="D3963" t="s">
        <v>3036</v>
      </c>
      <c r="E3963" t="s">
        <v>2182</v>
      </c>
      <c r="F3963" t="s">
        <v>10</v>
      </c>
      <c r="G3963">
        <f>VLOOKUP(A3963,'Dados absolutos'!A:H,8,FALSE)</f>
        <v>11094</v>
      </c>
      <c r="H3963" s="1">
        <f>(G3963-MIN(G:G))/(MAX(G:G)-MIN(G:G))</f>
        <v>5.151957904672963E-2</v>
      </c>
      <c r="I3963">
        <f>VLOOKUP(A3963,'Dados absolutos'!A:I,9,FALSE)</f>
        <v>0.65600000000000003</v>
      </c>
      <c r="J3963" s="1">
        <f>VLOOKUP(A3963,'Dados absolutos'!A:L,12,FALSE)</f>
        <v>5888.8056904633131</v>
      </c>
      <c r="K3963" s="1">
        <f>(J3963-MIN(J:J))/(MAX(J:J)-MIN(J:J))</f>
        <v>0.44265668139774722</v>
      </c>
      <c r="L3963" s="1">
        <f>VLOOKUP(A3963,'Dados absolutos'!A:M,13,FALSE)</f>
        <v>0.13333333333333336</v>
      </c>
      <c r="M3963" s="1">
        <f>(L3963-MIN(L:L))/(MAX(L:L)-MIN(L:L))</f>
        <v>0.12806539509536788</v>
      </c>
      <c r="N3963" s="1">
        <f>VLOOKUP(B3963,'[1]ICI-DH'!$A:$H,8,FALSE)</f>
        <v>0.1</v>
      </c>
      <c r="O3963" s="17">
        <f>VLOOKUP(A3963,'Dados absolutos'!A:Q,17,FALSE)</f>
        <v>9.0138813773210747E-5</v>
      </c>
      <c r="P3963" s="1">
        <f>(O3963-MIN(O:O))/(MAX(O:O)-MIN(O:O))</f>
        <v>7.309256254632134E-3</v>
      </c>
      <c r="Q3963" s="3">
        <f>H3963-I3963-K3963+M3963+N3963+P3963</f>
        <v>-0.81176245100101774</v>
      </c>
      <c r="R3963" s="4" t="s">
        <v>9345</v>
      </c>
    </row>
    <row r="3964" spans="1:18" x14ac:dyDescent="0.25">
      <c r="A3964">
        <v>432195</v>
      </c>
      <c r="B3964">
        <v>4321956</v>
      </c>
      <c r="C3964" t="s">
        <v>4896</v>
      </c>
      <c r="D3964" t="s">
        <v>4459</v>
      </c>
      <c r="E3964" t="s">
        <v>3828</v>
      </c>
      <c r="F3964" t="s">
        <v>10</v>
      </c>
      <c r="G3964">
        <f>VLOOKUP(A3964,'Dados absolutos'!A:H,8,FALSE)</f>
        <v>7556</v>
      </c>
      <c r="H3964" s="1">
        <f>(G3964-MIN(G:G))/(MAX(G:G)-MIN(G:G))</f>
        <v>3.3755592040850144E-2</v>
      </c>
      <c r="I3964">
        <f>VLOOKUP(A3964,'Dados absolutos'!A:I,9,FALSE)</f>
        <v>0.68700000000000006</v>
      </c>
      <c r="J3964" s="1">
        <f>VLOOKUP(A3964,'Dados absolutos'!A:L,12,FALSE)</f>
        <v>6808.0570275277923</v>
      </c>
      <c r="K3964" s="1">
        <f>(J3964-MIN(J:J))/(MAX(J:J)-MIN(J:J))</f>
        <v>0.51744425683358986</v>
      </c>
      <c r="L3964" s="1">
        <f>VLOOKUP(A3964,'Dados absolutos'!A:M,13,FALSE)</f>
        <v>0.4</v>
      </c>
      <c r="M3964" s="1">
        <f>(L3964-MIN(L:L))/(MAX(L:L)-MIN(L:L))</f>
        <v>0.25885558583106272</v>
      </c>
      <c r="N3964" s="1">
        <f>VLOOKUP(B3964,'[1]ICI-DH'!$A:$H,8,FALSE)</f>
        <v>0.1</v>
      </c>
      <c r="O3964" s="17">
        <f>VLOOKUP(A3964,'Dados absolutos'!A:Q,17,FALSE)</f>
        <v>0</v>
      </c>
      <c r="P3964" s="1">
        <f>(O3964-MIN(O:O))/(MAX(O:O)-MIN(O:O))</f>
        <v>0</v>
      </c>
      <c r="Q3964" s="3">
        <f>H3964-I3964-K3964+M3964+N3964+P3964</f>
        <v>-0.811833078961677</v>
      </c>
      <c r="R3964" s="4" t="s">
        <v>9346</v>
      </c>
    </row>
    <row r="3965" spans="1:18" x14ac:dyDescent="0.25">
      <c r="A3965">
        <v>316650</v>
      </c>
      <c r="B3965">
        <v>3166501</v>
      </c>
      <c r="C3965" t="s">
        <v>2963</v>
      </c>
      <c r="D3965" t="s">
        <v>2181</v>
      </c>
      <c r="E3965" t="s">
        <v>2182</v>
      </c>
      <c r="F3965" t="s">
        <v>10</v>
      </c>
      <c r="G3965">
        <f>VLOOKUP(A3965,'Dados absolutos'!A:H,8,FALSE)</f>
        <v>3792</v>
      </c>
      <c r="H3965" s="1">
        <f>(G3965-MIN(G:G))/(MAX(G:G)-MIN(G:G))</f>
        <v>1.4856878900621087E-2</v>
      </c>
      <c r="I3965">
        <f>VLOOKUP(A3965,'Dados absolutos'!A:I,9,FALSE)</f>
        <v>0.55700000000000005</v>
      </c>
      <c r="J3965" s="1">
        <f>VLOOKUP(A3965,'Dados absolutos'!A:L,12,FALSE)</f>
        <v>7640.929504219409</v>
      </c>
      <c r="K3965" s="1">
        <f>(J3965-MIN(J:J))/(MAX(J:J)-MIN(J:J))</f>
        <v>0.58520430315337257</v>
      </c>
      <c r="L3965" s="1">
        <f>VLOOKUP(A3965,'Dados absolutos'!A:M,13,FALSE)</f>
        <v>0.31111111111111117</v>
      </c>
      <c r="M3965" s="1">
        <f>(L3965-MIN(L:L))/(MAX(L:L)-MIN(L:L))</f>
        <v>0.21525885558583113</v>
      </c>
      <c r="N3965" s="1">
        <f>VLOOKUP(B3965,'[1]ICI-DH'!$A:$H,8,FALSE)</f>
        <v>0.1</v>
      </c>
      <c r="O3965" s="17">
        <f>VLOOKUP(A3965,'Dados absolutos'!A:Q,17,FALSE)</f>
        <v>0</v>
      </c>
      <c r="P3965" s="1">
        <f>(O3965-MIN(O:O))/(MAX(O:O)-MIN(O:O))</f>
        <v>0</v>
      </c>
      <c r="Q3965" s="3">
        <f>H3965-I3965-K3965+M3965+N3965+P3965</f>
        <v>-0.81208856866692036</v>
      </c>
      <c r="R3965" s="4" t="s">
        <v>9347</v>
      </c>
    </row>
    <row r="3966" spans="1:18" x14ac:dyDescent="0.25">
      <c r="A3966">
        <v>241300</v>
      </c>
      <c r="B3966">
        <v>2413003</v>
      </c>
      <c r="C3966" t="s">
        <v>1222</v>
      </c>
      <c r="D3966" t="s">
        <v>1086</v>
      </c>
      <c r="E3966" t="s">
        <v>466</v>
      </c>
      <c r="F3966" t="s">
        <v>10</v>
      </c>
      <c r="G3966">
        <f>VLOOKUP(A3966,'Dados absolutos'!A:H,8,FALSE)</f>
        <v>6310</v>
      </c>
      <c r="H3966" s="1">
        <f>(G3966-MIN(G:G))/(MAX(G:G)-MIN(G:G))</f>
        <v>2.7499535565630853E-2</v>
      </c>
      <c r="I3966">
        <f>VLOOKUP(A3966,'Dados absolutos'!A:I,9,FALSE)</f>
        <v>0.64200000000000002</v>
      </c>
      <c r="J3966" s="1">
        <f>VLOOKUP(A3966,'Dados absolutos'!A:L,12,FALSE)</f>
        <v>6452.5476450079241</v>
      </c>
      <c r="K3966" s="1">
        <f>(J3966-MIN(J:J))/(MAX(J:J)-MIN(J:J))</f>
        <v>0.48852106282632396</v>
      </c>
      <c r="L3966" s="1">
        <f>VLOOKUP(A3966,'Dados absolutos'!A:M,13,FALSE)</f>
        <v>0.1388888888888889</v>
      </c>
      <c r="M3966" s="1">
        <f>(L3966-MIN(L:L))/(MAX(L:L)-MIN(L:L))</f>
        <v>0.13079019073569487</v>
      </c>
      <c r="N3966" s="1">
        <f>VLOOKUP(B3966,'[1]ICI-DH'!$A:$H,8,FALSE)</f>
        <v>0.16</v>
      </c>
      <c r="O3966" s="17">
        <f>VLOOKUP(A3966,'Dados absolutos'!A:Q,17,FALSE)</f>
        <v>0</v>
      </c>
      <c r="P3966" s="1">
        <f>(O3966-MIN(O:O))/(MAX(O:O)-MIN(O:O))</f>
        <v>0</v>
      </c>
      <c r="Q3966" s="3">
        <f>H3966-I3966-K3966+M3966+N3966+P3966</f>
        <v>-0.81223133652499824</v>
      </c>
      <c r="R3966" s="4" t="s">
        <v>9348</v>
      </c>
    </row>
    <row r="3967" spans="1:18" x14ac:dyDescent="0.25">
      <c r="A3967">
        <v>430500</v>
      </c>
      <c r="B3967">
        <v>4305009</v>
      </c>
      <c r="C3967" t="s">
        <v>4547</v>
      </c>
      <c r="D3967" t="s">
        <v>4459</v>
      </c>
      <c r="E3967" t="s">
        <v>3828</v>
      </c>
      <c r="F3967" t="s">
        <v>10</v>
      </c>
      <c r="G3967">
        <f>VLOOKUP(A3967,'Dados absolutos'!A:H,8,FALSE)</f>
        <v>8674</v>
      </c>
      <c r="H3967" s="1">
        <f>(G3967-MIN(G:G))/(MAX(G:G)-MIN(G:G))</f>
        <v>3.9368971767411269E-2</v>
      </c>
      <c r="I3967">
        <f>VLOOKUP(A3967,'Dados absolutos'!A:I,9,FALSE)</f>
        <v>0.73899999999999999</v>
      </c>
      <c r="J3967" s="1">
        <f>VLOOKUP(A3967,'Dados absolutos'!A:L,12,FALSE)</f>
        <v>6545.2485842748438</v>
      </c>
      <c r="K3967" s="1">
        <f>(J3967-MIN(J:J))/(MAX(J:J)-MIN(J:J))</f>
        <v>0.4960629376203684</v>
      </c>
      <c r="L3967" s="1">
        <f>VLOOKUP(A3967,'Dados absolutos'!A:M,13,FALSE)</f>
        <v>0.45</v>
      </c>
      <c r="M3967" s="1">
        <f>(L3967-MIN(L:L))/(MAX(L:L)-MIN(L:L))</f>
        <v>0.28337874659400547</v>
      </c>
      <c r="N3967" s="1">
        <f>VLOOKUP(B3967,'[1]ICI-DH'!$A:$H,8,FALSE)</f>
        <v>0.1</v>
      </c>
      <c r="O3967" s="17">
        <f>VLOOKUP(A3967,'Dados absolutos'!A:Q,17,FALSE)</f>
        <v>0</v>
      </c>
      <c r="P3967" s="1">
        <f>(O3967-MIN(O:O))/(MAX(O:O)-MIN(O:O))</f>
        <v>0</v>
      </c>
      <c r="Q3967" s="3">
        <f>H3967-I3967-K3967+M3967+N3967+P3967</f>
        <v>-0.81231521925895167</v>
      </c>
      <c r="R3967" s="4" t="s">
        <v>9349</v>
      </c>
    </row>
    <row r="3968" spans="1:18" x14ac:dyDescent="0.25">
      <c r="A3968">
        <v>290930</v>
      </c>
      <c r="B3968">
        <v>2909307</v>
      </c>
      <c r="C3968" t="s">
        <v>1893</v>
      </c>
      <c r="D3968" t="s">
        <v>1784</v>
      </c>
      <c r="E3968" t="s">
        <v>466</v>
      </c>
      <c r="F3968" t="s">
        <v>10</v>
      </c>
      <c r="G3968">
        <f>VLOOKUP(A3968,'Dados absolutos'!A:H,8,FALSE)</f>
        <v>32457</v>
      </c>
      <c r="H3968" s="1">
        <f>(G3968-MIN(G:G))/(MAX(G:G)-MIN(G:G))</f>
        <v>0.15878132421535696</v>
      </c>
      <c r="I3968">
        <f>VLOOKUP(A3968,'Dados absolutos'!A:I,9,FALSE)</f>
        <v>0.60299999999999998</v>
      </c>
      <c r="J3968" s="1">
        <f>VLOOKUP(A3968,'Dados absolutos'!A:L,12,FALSE)</f>
        <v>9275.0921083279409</v>
      </c>
      <c r="K3968" s="1">
        <f>(J3968-MIN(J:J))/(MAX(J:J)-MIN(J:J))</f>
        <v>0.71815494907734734</v>
      </c>
      <c r="L3968" s="1">
        <f>VLOOKUP(A3968,'Dados absolutos'!A:M,13,FALSE)</f>
        <v>0.3666666666666667</v>
      </c>
      <c r="M3968" s="1">
        <f>(L3968-MIN(L:L))/(MAX(L:L)-MIN(L:L))</f>
        <v>0.24250681198910085</v>
      </c>
      <c r="N3968" s="1">
        <f>VLOOKUP(B3968,'[1]ICI-DH'!$A:$H,8,FALSE)</f>
        <v>0.1</v>
      </c>
      <c r="O3968" s="17">
        <f>VLOOKUP(A3968,'Dados absolutos'!A:Q,17,FALSE)</f>
        <v>9.2429984286902667E-5</v>
      </c>
      <c r="P3968" s="1">
        <f>(O3968-MIN(O:O))/(MAX(O:O)-MIN(O:O))</f>
        <v>7.4950447258423968E-3</v>
      </c>
      <c r="Q3968" s="3">
        <f>H3968-I3968-K3968+M3968+N3968+P3968</f>
        <v>-0.81237176814704704</v>
      </c>
      <c r="R3968" s="4" t="s">
        <v>9350</v>
      </c>
    </row>
    <row r="3969" spans="1:18" x14ac:dyDescent="0.25">
      <c r="A3969">
        <v>315057</v>
      </c>
      <c r="B3969">
        <v>3150570</v>
      </c>
      <c r="C3969" t="s">
        <v>2773</v>
      </c>
      <c r="D3969" t="s">
        <v>2181</v>
      </c>
      <c r="E3969" t="s">
        <v>2182</v>
      </c>
      <c r="F3969" t="s">
        <v>10</v>
      </c>
      <c r="G3969">
        <f>VLOOKUP(A3969,'Dados absolutos'!A:H,8,FALSE)</f>
        <v>7084</v>
      </c>
      <c r="H3969" s="1">
        <f>(G3969-MIN(G:G))/(MAX(G:G)-MIN(G:G))</f>
        <v>3.1385721530173175E-2</v>
      </c>
      <c r="I3969">
        <f>VLOOKUP(A3969,'Dados absolutos'!A:I,9,FALSE)</f>
        <v>0.59399999999999997</v>
      </c>
      <c r="J3969" s="1">
        <f>VLOOKUP(A3969,'Dados absolutos'!A:L,12,FALSE)</f>
        <v>6089.9383766233768</v>
      </c>
      <c r="K3969" s="1">
        <f>(J3969-MIN(J:J))/(MAX(J:J)-MIN(J:J))</f>
        <v>0.45902024306179112</v>
      </c>
      <c r="L3969" s="1">
        <f>VLOOKUP(A3969,'Dados absolutos'!A:M,13,FALSE)</f>
        <v>9.4444444444444442E-2</v>
      </c>
      <c r="M3969" s="1">
        <f>(L3969-MIN(L:L))/(MAX(L:L)-MIN(L:L))</f>
        <v>0.10899182561307903</v>
      </c>
      <c r="N3969" s="1">
        <f>VLOOKUP(B3969,'[1]ICI-DH'!$A:$H,8,FALSE)</f>
        <v>0.1</v>
      </c>
      <c r="O3969" s="17">
        <f>VLOOKUP(A3969,'Dados absolutos'!A:Q,17,FALSE)</f>
        <v>0</v>
      </c>
      <c r="P3969" s="1">
        <f>(O3969-MIN(O:O))/(MAX(O:O)-MIN(O:O))</f>
        <v>0</v>
      </c>
      <c r="Q3969" s="3">
        <f>H3969-I3969-K3969+M3969+N3969+P3969</f>
        <v>-0.81264269591853899</v>
      </c>
      <c r="R3969" s="4" t="s">
        <v>9351</v>
      </c>
    </row>
    <row r="3970" spans="1:18" x14ac:dyDescent="0.25">
      <c r="A3970">
        <v>320440</v>
      </c>
      <c r="B3970">
        <v>3204401</v>
      </c>
      <c r="C3970" t="s">
        <v>3095</v>
      </c>
      <c r="D3970" t="s">
        <v>3036</v>
      </c>
      <c r="E3970" t="s">
        <v>2182</v>
      </c>
      <c r="F3970" t="s">
        <v>10</v>
      </c>
      <c r="G3970">
        <f>VLOOKUP(A3970,'Dados absolutos'!A:H,8,FALSE)</f>
        <v>11069</v>
      </c>
      <c r="H3970" s="1">
        <f>(G3970-MIN(G:G))/(MAX(G:G)-MIN(G:G))</f>
        <v>5.139405624425733E-2</v>
      </c>
      <c r="I3970">
        <f>VLOOKUP(A3970,'Dados absolutos'!A:I,9,FALSE)</f>
        <v>0.71099999999999997</v>
      </c>
      <c r="J3970" s="1">
        <f>VLOOKUP(A3970,'Dados absolutos'!A:L,12,FALSE)</f>
        <v>6441.566280603487</v>
      </c>
      <c r="K3970" s="1">
        <f>(J3970-MIN(J:J))/(MAX(J:J)-MIN(J:J))</f>
        <v>0.48762765143199527</v>
      </c>
      <c r="L3970" s="1">
        <f>VLOOKUP(A3970,'Dados absolutos'!A:M,13,FALSE)</f>
        <v>0.35</v>
      </c>
      <c r="M3970" s="1">
        <f>(L3970-MIN(L:L))/(MAX(L:L)-MIN(L:L))</f>
        <v>0.23433242506811988</v>
      </c>
      <c r="N3970" s="1">
        <f>VLOOKUP(B3970,'[1]ICI-DH'!$A:$H,8,FALSE)</f>
        <v>0.1</v>
      </c>
      <c r="O3970" s="17">
        <f>VLOOKUP(A3970,'Dados absolutos'!A:Q,17,FALSE)</f>
        <v>0</v>
      </c>
      <c r="P3970" s="1">
        <f>(O3970-MIN(O:O))/(MAX(O:O)-MIN(O:O))</f>
        <v>0</v>
      </c>
      <c r="Q3970" s="3">
        <f>H3970-I3970-K3970+M3970+N3970+P3970</f>
        <v>-0.81290117011961804</v>
      </c>
      <c r="R3970" s="4" t="s">
        <v>9352</v>
      </c>
    </row>
    <row r="3971" spans="1:18" x14ac:dyDescent="0.25">
      <c r="A3971">
        <v>314225</v>
      </c>
      <c r="B3971">
        <v>3142254</v>
      </c>
      <c r="C3971" t="s">
        <v>2669</v>
      </c>
      <c r="D3971" t="s">
        <v>2181</v>
      </c>
      <c r="E3971" t="s">
        <v>2182</v>
      </c>
      <c r="F3971" t="s">
        <v>10</v>
      </c>
      <c r="G3971">
        <f>VLOOKUP(A3971,'Dados absolutos'!A:H,8,FALSE)</f>
        <v>3985</v>
      </c>
      <c r="H3971" s="1">
        <f>(G3971-MIN(G:G))/(MAX(G:G)-MIN(G:G))</f>
        <v>1.582591493570722E-2</v>
      </c>
      <c r="I3971">
        <f>VLOOKUP(A3971,'Dados absolutos'!A:I,9,FALSE)</f>
        <v>0.59299999999999997</v>
      </c>
      <c r="J3971" s="1">
        <f>VLOOKUP(A3971,'Dados absolutos'!A:L,12,FALSE)</f>
        <v>7623.2879372647431</v>
      </c>
      <c r="K3971" s="1">
        <f>(J3971-MIN(J:J))/(MAX(J:J)-MIN(J:J))</f>
        <v>0.58376903733843044</v>
      </c>
      <c r="L3971" s="1">
        <f>VLOOKUP(A3971,'Dados absolutos'!A:M,13,FALSE)</f>
        <v>0.37777777777777782</v>
      </c>
      <c r="M3971" s="1">
        <f>(L3971-MIN(L:L))/(MAX(L:L)-MIN(L:L))</f>
        <v>0.24795640326975482</v>
      </c>
      <c r="N3971" s="1">
        <f>VLOOKUP(B3971,'[1]ICI-DH'!$A:$H,8,FALSE)</f>
        <v>0.1</v>
      </c>
      <c r="O3971" s="17">
        <f>VLOOKUP(A3971,'Dados absolutos'!A:Q,17,FALSE)</f>
        <v>0</v>
      </c>
      <c r="P3971" s="1">
        <f>(O3971-MIN(O:O))/(MAX(O:O)-MIN(O:O))</f>
        <v>0</v>
      </c>
      <c r="Q3971" s="3">
        <f>H3971-I3971-K3971+M3971+N3971+P3971</f>
        <v>-0.81298671913296838</v>
      </c>
      <c r="R3971" s="4" t="s">
        <v>9353</v>
      </c>
    </row>
    <row r="3972" spans="1:18" x14ac:dyDescent="0.25">
      <c r="A3972">
        <v>352180</v>
      </c>
      <c r="B3972">
        <v>3521804</v>
      </c>
      <c r="C3972" t="s">
        <v>3445</v>
      </c>
      <c r="D3972" t="s">
        <v>3202</v>
      </c>
      <c r="E3972" t="s">
        <v>2182</v>
      </c>
      <c r="F3972" t="s">
        <v>10</v>
      </c>
      <c r="G3972">
        <f>VLOOKUP(A3972,'Dados absolutos'!A:H,8,FALSE)</f>
        <v>25180</v>
      </c>
      <c r="H3972" s="1">
        <f>(G3972-MIN(G:G))/(MAX(G:G)-MIN(G:G))</f>
        <v>0.12224414687172072</v>
      </c>
      <c r="I3972">
        <f>VLOOKUP(A3972,'Dados absolutos'!A:I,9,FALSE)</f>
        <v>0.71299999999999997</v>
      </c>
      <c r="J3972" s="1">
        <f>VLOOKUP(A3972,'Dados absolutos'!A:L,12,FALSE)</f>
        <v>7282.8604205718821</v>
      </c>
      <c r="K3972" s="1">
        <f>(J3972-MIN(J:J))/(MAX(J:J)-MIN(J:J))</f>
        <v>0.55607285941781226</v>
      </c>
      <c r="L3972" s="1">
        <f>VLOOKUP(A3972,'Dados absolutos'!A:M,13,FALSE)</f>
        <v>0.2166666666666667</v>
      </c>
      <c r="M3972" s="1">
        <f>(L3972-MIN(L:L))/(MAX(L:L)-MIN(L:L))</f>
        <v>0.1689373297002725</v>
      </c>
      <c r="N3972" s="1">
        <f>VLOOKUP(B3972,'[1]ICI-DH'!$A:$H,8,FALSE)</f>
        <v>0.1</v>
      </c>
      <c r="O3972" s="17">
        <f>VLOOKUP(A3972,'Dados absolutos'!A:Q,17,FALSE)</f>
        <v>7.9428117553613975E-4</v>
      </c>
      <c r="P3972" s="1">
        <f>(O3972-MIN(O:O))/(MAX(O:O)-MIN(O:O))</f>
        <v>6.4407377989586095E-2</v>
      </c>
      <c r="Q3972" s="3">
        <f>H3972-I3972-K3972+M3972+N3972+P3972</f>
        <v>-0.81348400485623307</v>
      </c>
      <c r="R3972" s="4" t="s">
        <v>9354</v>
      </c>
    </row>
    <row r="3973" spans="1:18" x14ac:dyDescent="0.25">
      <c r="A3973">
        <v>314820</v>
      </c>
      <c r="B3973">
        <v>3148202</v>
      </c>
      <c r="C3973" t="s">
        <v>2744</v>
      </c>
      <c r="D3973" t="s">
        <v>2181</v>
      </c>
      <c r="E3973" t="s">
        <v>2182</v>
      </c>
      <c r="F3973" t="s">
        <v>10</v>
      </c>
      <c r="G3973">
        <f>VLOOKUP(A3973,'Dados absolutos'!A:H,8,FALSE)</f>
        <v>5576</v>
      </c>
      <c r="H3973" s="1">
        <f>(G3973-MIN(G:G))/(MAX(G:G)-MIN(G:G))</f>
        <v>2.3814186085044209E-2</v>
      </c>
      <c r="I3973">
        <f>VLOOKUP(A3973,'Dados absolutos'!A:I,9,FALSE)</f>
        <v>0.68200000000000005</v>
      </c>
      <c r="J3973" s="1">
        <f>VLOOKUP(A3973,'Dados absolutos'!A:L,12,FALSE)</f>
        <v>5497.2603192252509</v>
      </c>
      <c r="K3973" s="1">
        <f>(J3973-MIN(J:J))/(MAX(J:J)-MIN(J:J))</f>
        <v>0.4108017057155442</v>
      </c>
      <c r="L3973" s="1">
        <f>VLOOKUP(A3973,'Dados absolutos'!A:M,13,FALSE)</f>
        <v>0.18888888888888888</v>
      </c>
      <c r="M3973" s="1">
        <f>(L3973-MIN(L:L))/(MAX(L:L)-MIN(L:L))</f>
        <v>0.15531335149863759</v>
      </c>
      <c r="N3973" s="1">
        <f>VLOOKUP(B3973,'[1]ICI-DH'!$A:$H,8,FALSE)</f>
        <v>0.1</v>
      </c>
      <c r="O3973" s="17">
        <f>VLOOKUP(A3973,'Dados absolutos'!A:Q,17,FALSE)</f>
        <v>0</v>
      </c>
      <c r="P3973" s="1">
        <f>(O3973-MIN(O:O))/(MAX(O:O)-MIN(O:O))</f>
        <v>0</v>
      </c>
      <c r="Q3973" s="3">
        <f>H3973-I3973-K3973+M3973+N3973+P3973</f>
        <v>-0.81367416813186255</v>
      </c>
      <c r="R3973" s="4" t="s">
        <v>9355</v>
      </c>
    </row>
    <row r="3974" spans="1:18" x14ac:dyDescent="0.25">
      <c r="A3974">
        <v>430245</v>
      </c>
      <c r="B3974">
        <v>4302451</v>
      </c>
      <c r="C3974" t="s">
        <v>4507</v>
      </c>
      <c r="D3974" t="s">
        <v>4459</v>
      </c>
      <c r="E3974" t="s">
        <v>3828</v>
      </c>
      <c r="F3974" t="s">
        <v>10</v>
      </c>
      <c r="G3974">
        <f>VLOOKUP(A3974,'Dados absolutos'!A:H,8,FALSE)</f>
        <v>6247</v>
      </c>
      <c r="H3974" s="1">
        <f>(G3974-MIN(G:G))/(MAX(G:G)-MIN(G:G))</f>
        <v>2.7183218103400665E-2</v>
      </c>
      <c r="I3974">
        <f>VLOOKUP(A3974,'Dados absolutos'!A:I,9,FALSE)</f>
        <v>0.7</v>
      </c>
      <c r="J3974" s="1">
        <f>VLOOKUP(A3974,'Dados absolutos'!A:L,12,FALSE)</f>
        <v>6527.0388490475425</v>
      </c>
      <c r="K3974" s="1">
        <f>(J3974-MIN(J:J))/(MAX(J:J)-MIN(J:J))</f>
        <v>0.49458144731182291</v>
      </c>
      <c r="L3974" s="1">
        <f>VLOOKUP(A3974,'Dados absolutos'!A:M,13,FALSE)</f>
        <v>0.3888888888888889</v>
      </c>
      <c r="M3974" s="1">
        <f>(L3974-MIN(L:L))/(MAX(L:L)-MIN(L:L))</f>
        <v>0.25340599455040874</v>
      </c>
      <c r="N3974" s="1">
        <f>VLOOKUP(B3974,'[1]ICI-DH'!$A:$H,8,FALSE)</f>
        <v>0.1</v>
      </c>
      <c r="O3974" s="17">
        <f>VLOOKUP(A3974,'Dados absolutos'!A:Q,17,FALSE)</f>
        <v>0</v>
      </c>
      <c r="P3974" s="1">
        <f>(O3974-MIN(O:O))/(MAX(O:O)-MIN(O:O))</f>
        <v>0</v>
      </c>
      <c r="Q3974" s="3">
        <f>H3974-I3974-K3974+M3974+N3974+P3974</f>
        <v>-0.8139922346580134</v>
      </c>
      <c r="R3974" s="4" t="s">
        <v>9356</v>
      </c>
    </row>
    <row r="3975" spans="1:18" x14ac:dyDescent="0.25">
      <c r="A3975">
        <v>316695</v>
      </c>
      <c r="B3975">
        <v>3166956</v>
      </c>
      <c r="C3975" t="s">
        <v>2968</v>
      </c>
      <c r="D3975" t="s">
        <v>2181</v>
      </c>
      <c r="E3975" t="s">
        <v>2182</v>
      </c>
      <c r="F3975" t="s">
        <v>10</v>
      </c>
      <c r="G3975">
        <f>VLOOKUP(A3975,'Dados absolutos'!A:H,8,FALSE)</f>
        <v>4399</v>
      </c>
      <c r="H3975" s="1">
        <f>(G3975-MIN(G:G))/(MAX(G:G)-MIN(G:G))</f>
        <v>1.7904572544648462E-2</v>
      </c>
      <c r="I3975">
        <f>VLOOKUP(A3975,'Dados absolutos'!A:I,9,FALSE)</f>
        <v>0.63300000000000001</v>
      </c>
      <c r="J3975" s="1">
        <f>VLOOKUP(A3975,'Dados absolutos'!A:L,12,FALSE)</f>
        <v>7696.9955967265296</v>
      </c>
      <c r="K3975" s="1">
        <f>(J3975-MIN(J:J))/(MAX(J:J)-MIN(J:J))</f>
        <v>0.58976567494985999</v>
      </c>
      <c r="L3975" s="1">
        <f>VLOOKUP(A3975,'Dados absolutos'!A:M,13,FALSE)</f>
        <v>0.26111111111111118</v>
      </c>
      <c r="M3975" s="1">
        <f>(L3975-MIN(L:L))/(MAX(L:L)-MIN(L:L))</f>
        <v>0.19073569482288832</v>
      </c>
      <c r="N3975" s="1">
        <f>VLOOKUP(B3975,'[1]ICI-DH'!$A:$H,8,FALSE)</f>
        <v>0.2</v>
      </c>
      <c r="O3975" s="17">
        <f>VLOOKUP(A3975,'Dados absolutos'!A:Q,17,FALSE)</f>
        <v>0</v>
      </c>
      <c r="P3975" s="1">
        <f>(O3975-MIN(O:O))/(MAX(O:O)-MIN(O:O))</f>
        <v>0</v>
      </c>
      <c r="Q3975" s="3">
        <f>H3975-I3975-K3975+M3975+N3975+P3975</f>
        <v>-0.81412540758232343</v>
      </c>
      <c r="R3975" s="4" t="s">
        <v>9357</v>
      </c>
    </row>
    <row r="3976" spans="1:18" x14ac:dyDescent="0.25">
      <c r="A3976">
        <v>312500</v>
      </c>
      <c r="B3976">
        <v>3125002</v>
      </c>
      <c r="C3976" t="s">
        <v>2460</v>
      </c>
      <c r="D3976" t="s">
        <v>2181</v>
      </c>
      <c r="E3976" t="s">
        <v>2182</v>
      </c>
      <c r="F3976" t="s">
        <v>10</v>
      </c>
      <c r="G3976">
        <f>VLOOKUP(A3976,'Dados absolutos'!A:H,8,FALSE)</f>
        <v>3875</v>
      </c>
      <c r="H3976" s="1">
        <f>(G3976-MIN(G:G))/(MAX(G:G)-MIN(G:G))</f>
        <v>1.5273614604829113E-2</v>
      </c>
      <c r="I3976">
        <f>VLOOKUP(A3976,'Dados absolutos'!A:I,9,FALSE)</f>
        <v>0.67600000000000005</v>
      </c>
      <c r="J3976" s="1">
        <f>VLOOKUP(A3976,'Dados absolutos'!A:L,12,FALSE)</f>
        <v>10018.139651612903</v>
      </c>
      <c r="K3976" s="1">
        <f>(J3976-MIN(J:J))/(MAX(J:J)-MIN(J:J))</f>
        <v>0.77860710395079058</v>
      </c>
      <c r="L3976" s="1">
        <f>VLOOKUP(A3976,'Dados absolutos'!A:M,13,FALSE)</f>
        <v>0.73333333333333339</v>
      </c>
      <c r="M3976" s="1">
        <f>(L3976-MIN(L:L))/(MAX(L:L)-MIN(L:L))</f>
        <v>0.42234332425068127</v>
      </c>
      <c r="N3976" s="1">
        <f>VLOOKUP(B3976,'[1]ICI-DH'!$A:$H,8,FALSE)</f>
        <v>0.16</v>
      </c>
      <c r="O3976" s="17">
        <f>VLOOKUP(A3976,'Dados absolutos'!A:Q,17,FALSE)</f>
        <v>5.1612903225806454E-4</v>
      </c>
      <c r="P3976" s="1">
        <f>(O3976-MIN(O:O))/(MAX(O:O)-MIN(O:O))</f>
        <v>4.1852329749103946E-2</v>
      </c>
      <c r="Q3976" s="3">
        <f>H3976-I3976-K3976+M3976+N3976+P3976</f>
        <v>-0.81513783534617623</v>
      </c>
      <c r="R3976" s="4" t="s">
        <v>9358</v>
      </c>
    </row>
    <row r="3977" spans="1:18" x14ac:dyDescent="0.25">
      <c r="A3977">
        <v>210923</v>
      </c>
      <c r="B3977">
        <v>2109239</v>
      </c>
      <c r="C3977" t="s">
        <v>28</v>
      </c>
      <c r="D3977" t="s">
        <v>465</v>
      </c>
      <c r="E3977" t="s">
        <v>466</v>
      </c>
      <c r="F3977" t="s">
        <v>10</v>
      </c>
      <c r="G3977">
        <f>VLOOKUP(A3977,'Dados absolutos'!A:H,8,FALSE)</f>
        <v>4696</v>
      </c>
      <c r="H3977" s="1">
        <f>(G3977-MIN(G:G))/(MAX(G:G)-MIN(G:G))</f>
        <v>1.939578343801935E-2</v>
      </c>
      <c r="I3977">
        <f>VLOOKUP(A3977,'Dados absolutos'!A:I,9,FALSE)</f>
        <v>0.59099999999999997</v>
      </c>
      <c r="J3977" s="1">
        <f>VLOOKUP(A3977,'Dados absolutos'!A:L,12,FALSE)</f>
        <v>8087.7559135434421</v>
      </c>
      <c r="K3977" s="1">
        <f>(J3977-MIN(J:J))/(MAX(J:J)-MIN(J:J))</f>
        <v>0.62155678092159783</v>
      </c>
      <c r="L3977" s="1">
        <f>VLOOKUP(A3977,'Dados absolutos'!A:M,13,FALSE)</f>
        <v>0.43888888888888894</v>
      </c>
      <c r="M3977" s="1">
        <f>(L3977-MIN(L:L))/(MAX(L:L)-MIN(L:L))</f>
        <v>0.27792915531335155</v>
      </c>
      <c r="N3977" s="1">
        <f>VLOOKUP(B3977,'[1]ICI-DH'!$A:$H,8,FALSE)</f>
        <v>0.1</v>
      </c>
      <c r="O3977" s="17">
        <f>VLOOKUP(A3977,'Dados absolutos'!A:Q,17,FALSE)</f>
        <v>0</v>
      </c>
      <c r="P3977" s="1">
        <f>(O3977-MIN(O:O))/(MAX(O:O)-MIN(O:O))</f>
        <v>0</v>
      </c>
      <c r="Q3977" s="3">
        <f>H3977-I3977-K3977+M3977+N3977+P3977</f>
        <v>-0.81523184217022682</v>
      </c>
      <c r="R3977" s="4" t="s">
        <v>9359</v>
      </c>
    </row>
    <row r="3978" spans="1:18" x14ac:dyDescent="0.25">
      <c r="A3978">
        <v>315100</v>
      </c>
      <c r="B3978">
        <v>3151008</v>
      </c>
      <c r="C3978" t="s">
        <v>2778</v>
      </c>
      <c r="D3978" t="s">
        <v>2181</v>
      </c>
      <c r="E3978" t="s">
        <v>2182</v>
      </c>
      <c r="F3978" t="s">
        <v>10</v>
      </c>
      <c r="G3978">
        <f>VLOOKUP(A3978,'Dados absolutos'!A:H,8,FALSE)</f>
        <v>9120</v>
      </c>
      <c r="H3978" s="1">
        <f>(G3978-MIN(G:G))/(MAX(G:G)-MIN(G:G))</f>
        <v>4.1608298563517047E-2</v>
      </c>
      <c r="I3978">
        <f>VLOOKUP(A3978,'Dados absolutos'!A:I,9,FALSE)</f>
        <v>0.71699999999999997</v>
      </c>
      <c r="J3978" s="1">
        <f>VLOOKUP(A3978,'Dados absolutos'!A:L,12,FALSE)</f>
        <v>4606.3548037280707</v>
      </c>
      <c r="K3978" s="1">
        <f>(J3978-MIN(J:J))/(MAX(J:J)-MIN(J:J))</f>
        <v>0.33832026265425436</v>
      </c>
      <c r="L3978" s="1">
        <f>VLOOKUP(A3978,'Dados absolutos'!A:M,13,FALSE)</f>
        <v>0</v>
      </c>
      <c r="M3978" s="1">
        <f>(L3978-MIN(L:L))/(MAX(L:L)-MIN(L:L))</f>
        <v>6.2670299727520445E-2</v>
      </c>
      <c r="N3978" s="1">
        <f>VLOOKUP(B3978,'[1]ICI-DH'!$A:$H,8,FALSE)</f>
        <v>0.1</v>
      </c>
      <c r="O3978" s="17">
        <f>VLOOKUP(A3978,'Dados absolutos'!A:Q,17,FALSE)</f>
        <v>4.3859649122807018E-4</v>
      </c>
      <c r="P3978" s="1">
        <f>(O3978-MIN(O:O))/(MAX(O:O)-MIN(O:O))</f>
        <v>3.5565302144249515E-2</v>
      </c>
      <c r="Q3978" s="3">
        <f>H3978-I3978-K3978+M3978+N3978+P3978</f>
        <v>-0.81547636221896735</v>
      </c>
      <c r="R3978" s="4" t="s">
        <v>9360</v>
      </c>
    </row>
    <row r="3979" spans="1:18" x14ac:dyDescent="0.25">
      <c r="A3979">
        <v>510279</v>
      </c>
      <c r="B3979">
        <v>5102793</v>
      </c>
      <c r="C3979" t="s">
        <v>5027</v>
      </c>
      <c r="D3979" t="s">
        <v>5002</v>
      </c>
      <c r="E3979" t="s">
        <v>4932</v>
      </c>
      <c r="F3979" t="s">
        <v>10</v>
      </c>
      <c r="G3979">
        <f>VLOOKUP(A3979,'Dados absolutos'!A:H,8,FALSE)</f>
        <v>10332</v>
      </c>
      <c r="H3979" s="1">
        <f>(G3979-MIN(G:G))/(MAX(G:G)-MIN(G:G))</f>
        <v>4.7693644027374013E-2</v>
      </c>
      <c r="I3979">
        <f>VLOOKUP(A3979,'Dados absolutos'!A:I,9,FALSE)</f>
        <v>0.66500000000000004</v>
      </c>
      <c r="J3979" s="1">
        <f>VLOOKUP(A3979,'Dados absolutos'!A:L,12,FALSE)</f>
        <v>5855.5606107239637</v>
      </c>
      <c r="K3979" s="1">
        <f>(J3979-MIN(J:J))/(MAX(J:J)-MIN(J:J))</f>
        <v>0.43995195983942242</v>
      </c>
      <c r="L3979" s="1">
        <f>VLOOKUP(A3979,'Dados absolutos'!A:M,13,FALSE)</f>
        <v>0.16111111111111112</v>
      </c>
      <c r="M3979" s="1">
        <f>(L3979-MIN(L:L))/(MAX(L:L)-MIN(L:L))</f>
        <v>0.14168937329700274</v>
      </c>
      <c r="N3979" s="1">
        <f>VLOOKUP(B3979,'[1]ICI-DH'!$A:$H,8,FALSE)</f>
        <v>0.1</v>
      </c>
      <c r="O3979" s="17">
        <f>VLOOKUP(A3979,'Dados absolutos'!A:Q,17,FALSE)</f>
        <v>0</v>
      </c>
      <c r="P3979" s="1">
        <f>(O3979-MIN(O:O))/(MAX(O:O)-MIN(O:O))</f>
        <v>0</v>
      </c>
      <c r="Q3979" s="3">
        <f>H3979-I3979-K3979+M3979+N3979+P3979</f>
        <v>-0.81556894251504586</v>
      </c>
      <c r="R3979" s="4" t="s">
        <v>9361</v>
      </c>
    </row>
    <row r="3980" spans="1:18" x14ac:dyDescent="0.25">
      <c r="A3980">
        <v>430843</v>
      </c>
      <c r="B3980">
        <v>4308433</v>
      </c>
      <c r="C3980" t="s">
        <v>4620</v>
      </c>
      <c r="D3980" t="s">
        <v>4459</v>
      </c>
      <c r="E3980" t="s">
        <v>3828</v>
      </c>
      <c r="F3980" t="s">
        <v>10</v>
      </c>
      <c r="G3980">
        <f>VLOOKUP(A3980,'Dados absolutos'!A:H,8,FALSE)</f>
        <v>2393</v>
      </c>
      <c r="H3980" s="1">
        <f>(G3980-MIN(G:G))/(MAX(G:G)-MIN(G:G))</f>
        <v>7.8326228742713402E-3</v>
      </c>
      <c r="I3980">
        <f>VLOOKUP(A3980,'Dados absolutos'!A:I,9,FALSE)</f>
        <v>0.68300000000000005</v>
      </c>
      <c r="J3980" s="1">
        <f>VLOOKUP(A3980,'Dados absolutos'!A:L,12,FALSE)</f>
        <v>11333.853480986209</v>
      </c>
      <c r="K3980" s="1">
        <f>(J3980-MIN(J:J))/(MAX(J:J)-MIN(J:J))</f>
        <v>0.88564969752532186</v>
      </c>
      <c r="L3980" s="1">
        <f>VLOOKUP(A3980,'Dados absolutos'!A:M,13,FALSE)</f>
        <v>0.37222222222222212</v>
      </c>
      <c r="M3980" s="1">
        <f>(L3980-MIN(L:L))/(MAX(L:L)-MIN(L:L))</f>
        <v>0.24523160762942775</v>
      </c>
      <c r="N3980" s="1">
        <f>VLOOKUP(B3980,'[1]ICI-DH'!$A:$H,8,FALSE)</f>
        <v>0.5</v>
      </c>
      <c r="O3980" s="17">
        <f>VLOOKUP(A3980,'Dados absolutos'!A:Q,17,FALSE)</f>
        <v>0</v>
      </c>
      <c r="P3980" s="1">
        <f>(O3980-MIN(O:O))/(MAX(O:O)-MIN(O:O))</f>
        <v>0</v>
      </c>
      <c r="Q3980" s="3">
        <f>H3980-I3980-K3980+M3980+N3980+P3980</f>
        <v>-0.81558546702162271</v>
      </c>
      <c r="R3980" s="4" t="s">
        <v>9362</v>
      </c>
    </row>
    <row r="3981" spans="1:18" x14ac:dyDescent="0.25">
      <c r="A3981">
        <v>430265</v>
      </c>
      <c r="B3981">
        <v>4302659</v>
      </c>
      <c r="C3981" t="s">
        <v>4511</v>
      </c>
      <c r="D3981" t="s">
        <v>4459</v>
      </c>
      <c r="E3981" t="s">
        <v>3828</v>
      </c>
      <c r="F3981" t="s">
        <v>10</v>
      </c>
      <c r="G3981">
        <f>VLOOKUP(A3981,'Dados absolutos'!A:H,8,FALSE)</f>
        <v>4966</v>
      </c>
      <c r="H3981" s="1">
        <f>(G3981-MIN(G:G))/(MAX(G:G)-MIN(G:G))</f>
        <v>2.0751429704720159E-2</v>
      </c>
      <c r="I3981">
        <f>VLOOKUP(A3981,'Dados absolutos'!A:I,9,FALSE)</f>
        <v>0.69899999999999995</v>
      </c>
      <c r="J3981" s="1">
        <f>VLOOKUP(A3981,'Dados absolutos'!A:L,12,FALSE)</f>
        <v>8091.4620036246479</v>
      </c>
      <c r="K3981" s="1">
        <f>(J3981-MIN(J:J))/(MAX(J:J)-MIN(J:J))</f>
        <v>0.62185829747136467</v>
      </c>
      <c r="L3981" s="1">
        <f>VLOOKUP(A3981,'Dados absolutos'!A:M,13,FALSE)</f>
        <v>0.53333333333333333</v>
      </c>
      <c r="M3981" s="1">
        <f>(L3981-MIN(L:L))/(MAX(L:L)-MIN(L:L))</f>
        <v>0.3242506811989101</v>
      </c>
      <c r="N3981" s="1">
        <f>VLOOKUP(B3981,'[1]ICI-DH'!$A:$H,8,FALSE)</f>
        <v>0.16</v>
      </c>
      <c r="O3981" s="17">
        <f>VLOOKUP(A3981,'Dados absolutos'!A:Q,17,FALSE)</f>
        <v>0</v>
      </c>
      <c r="P3981" s="1">
        <f>(O3981-MIN(O:O))/(MAX(O:O)-MIN(O:O))</f>
        <v>0</v>
      </c>
      <c r="Q3981" s="3">
        <f>H3981-I3981-K3981+M3981+N3981+P3981</f>
        <v>-0.8158561865677344</v>
      </c>
      <c r="R3981" s="4" t="s">
        <v>9363</v>
      </c>
    </row>
    <row r="3982" spans="1:18" x14ac:dyDescent="0.25">
      <c r="A3982">
        <v>421320</v>
      </c>
      <c r="B3982">
        <v>4213203</v>
      </c>
      <c r="C3982" t="s">
        <v>4375</v>
      </c>
      <c r="D3982" t="s">
        <v>4197</v>
      </c>
      <c r="E3982" t="s">
        <v>3828</v>
      </c>
      <c r="F3982" t="s">
        <v>10</v>
      </c>
      <c r="G3982">
        <f>VLOOKUP(A3982,'Dados absolutos'!A:H,8,FALSE)</f>
        <v>34289</v>
      </c>
      <c r="H3982" s="1">
        <f>(G3982-MIN(G:G))/(MAX(G:G)-MIN(G:G))</f>
        <v>0.16797963518052689</v>
      </c>
      <c r="I3982">
        <f>VLOOKUP(A3982,'Dados absolutos'!A:I,9,FALSE)</f>
        <v>0.78</v>
      </c>
      <c r="J3982" s="1">
        <f>VLOOKUP(A3982,'Dados absolutos'!A:L,12,FALSE)</f>
        <v>9792.7552040012833</v>
      </c>
      <c r="K3982" s="1">
        <f>(J3982-MIN(J:J))/(MAX(J:J)-MIN(J:J))</f>
        <v>0.76027049055880225</v>
      </c>
      <c r="L3982" s="1">
        <f>VLOOKUP(A3982,'Dados absolutos'!A:M,13,FALSE)</f>
        <v>0.78333333333333333</v>
      </c>
      <c r="M3982" s="1">
        <f>(L3982-MIN(L:L))/(MAX(L:L)-MIN(L:L))</f>
        <v>0.44686648501362403</v>
      </c>
      <c r="N3982" s="1">
        <f>VLOOKUP(B3982,'[1]ICI-DH'!$A:$H,8,FALSE)</f>
        <v>0.1</v>
      </c>
      <c r="O3982" s="17">
        <f>VLOOKUP(A3982,'Dados absolutos'!A:Q,17,FALSE)</f>
        <v>1.1665548718247835E-4</v>
      </c>
      <c r="P3982" s="1">
        <f>(O3982-MIN(O:O))/(MAX(O:O)-MIN(O:O))</f>
        <v>9.4594638384191895E-3</v>
      </c>
      <c r="Q3982" s="3">
        <f>H3982-I3982-K3982+M3982+N3982+P3982</f>
        <v>-0.8159649065262321</v>
      </c>
      <c r="R3982" s="4" t="s">
        <v>9364</v>
      </c>
    </row>
    <row r="3983" spans="1:18" x14ac:dyDescent="0.25">
      <c r="A3983">
        <v>315750</v>
      </c>
      <c r="B3983">
        <v>3157500</v>
      </c>
      <c r="C3983" t="s">
        <v>2852</v>
      </c>
      <c r="D3983" t="s">
        <v>2181</v>
      </c>
      <c r="E3983" t="s">
        <v>2182</v>
      </c>
      <c r="F3983" t="s">
        <v>10</v>
      </c>
      <c r="G3983">
        <f>VLOOKUP(A3983,'Dados absolutos'!A:H,8,FALSE)</f>
        <v>4039</v>
      </c>
      <c r="H3983" s="1">
        <f>(G3983-MIN(G:G))/(MAX(G:G)-MIN(G:G))</f>
        <v>1.6097044189047383E-2</v>
      </c>
      <c r="I3983">
        <f>VLOOKUP(A3983,'Dados absolutos'!A:I,9,FALSE)</f>
        <v>0.60699999999999998</v>
      </c>
      <c r="J3983" s="1">
        <f>VLOOKUP(A3983,'Dados absolutos'!A:L,12,FALSE)</f>
        <v>6995.2745902451106</v>
      </c>
      <c r="K3983" s="1">
        <f>(J3983-MIN(J:J))/(MAX(J:J)-MIN(J:J))</f>
        <v>0.53267572512750427</v>
      </c>
      <c r="L3983" s="1">
        <f>VLOOKUP(A3983,'Dados absolutos'!A:M,13,FALSE)</f>
        <v>0.2944444444444444</v>
      </c>
      <c r="M3983" s="1">
        <f>(L3983-MIN(L:L))/(MAX(L:L)-MIN(L:L))</f>
        <v>0.20708446866485011</v>
      </c>
      <c r="N3983" s="1">
        <f>VLOOKUP(B3983,'[1]ICI-DH'!$A:$H,8,FALSE)</f>
        <v>0.1</v>
      </c>
      <c r="O3983" s="17">
        <f>VLOOKUP(A3983,'Dados absolutos'!A:Q,17,FALSE)</f>
        <v>0</v>
      </c>
      <c r="P3983" s="1">
        <f>(O3983-MIN(O:O))/(MAX(O:O)-MIN(O:O))</f>
        <v>0</v>
      </c>
      <c r="Q3983" s="3">
        <f>H3983-I3983-K3983+M3983+N3983+P3983</f>
        <v>-0.81649421227360686</v>
      </c>
      <c r="R3983" s="4" t="s">
        <v>9365</v>
      </c>
    </row>
    <row r="3984" spans="1:18" x14ac:dyDescent="0.25">
      <c r="A3984">
        <v>221097</v>
      </c>
      <c r="B3984">
        <v>2210979</v>
      </c>
      <c r="C3984" t="s">
        <v>894</v>
      </c>
      <c r="D3984" t="s">
        <v>682</v>
      </c>
      <c r="E3984" t="s">
        <v>466</v>
      </c>
      <c r="F3984" t="s">
        <v>10</v>
      </c>
      <c r="G3984">
        <f>VLOOKUP(A3984,'Dados absolutos'!A:H,8,FALSE)</f>
        <v>2316</v>
      </c>
      <c r="H3984" s="1">
        <f>(G3984-MIN(G:G))/(MAX(G:G)-MIN(G:G))</f>
        <v>7.446012642656665E-3</v>
      </c>
      <c r="I3984">
        <f>VLOOKUP(A3984,'Dados absolutos'!A:I,9,FALSE)</f>
        <v>0.57899999999999996</v>
      </c>
      <c r="J3984" s="1">
        <f>VLOOKUP(A3984,'Dados absolutos'!A:L,12,FALSE)</f>
        <v>10091.406791882555</v>
      </c>
      <c r="K3984" s="1">
        <f>(J3984-MIN(J:J))/(MAX(J:J)-MIN(J:J))</f>
        <v>0.78456790222102546</v>
      </c>
      <c r="L3984" s="1">
        <f>VLOOKUP(A3984,'Dados absolutos'!A:M,13,FALSE)</f>
        <v>0.76666666666666661</v>
      </c>
      <c r="M3984" s="1">
        <f>(L3984-MIN(L:L))/(MAX(L:L)-MIN(L:L))</f>
        <v>0.43869209809264303</v>
      </c>
      <c r="N3984" s="1">
        <f>VLOOKUP(B3984,'[1]ICI-DH'!$A:$H,8,FALSE)</f>
        <v>0.1</v>
      </c>
      <c r="O3984" s="17">
        <f>VLOOKUP(A3984,'Dados absolutos'!A:Q,17,FALSE)</f>
        <v>0</v>
      </c>
      <c r="P3984" s="1">
        <f>(O3984-MIN(O:O))/(MAX(O:O)-MIN(O:O))</f>
        <v>0</v>
      </c>
      <c r="Q3984" s="3">
        <f>H3984-I3984-K3984+M3984+N3984+P3984</f>
        <v>-0.8174297914857257</v>
      </c>
      <c r="R3984" s="4" t="s">
        <v>9366</v>
      </c>
    </row>
    <row r="3985" spans="1:18" x14ac:dyDescent="0.25">
      <c r="A3985">
        <v>171780</v>
      </c>
      <c r="B3985">
        <v>1717800</v>
      </c>
      <c r="C3985" t="s">
        <v>425</v>
      </c>
      <c r="D3985" t="s">
        <v>327</v>
      </c>
      <c r="E3985" t="s">
        <v>9</v>
      </c>
      <c r="F3985" t="s">
        <v>10</v>
      </c>
      <c r="G3985">
        <f>VLOOKUP(A3985,'Dados absolutos'!A:H,8,FALSE)</f>
        <v>4220</v>
      </c>
      <c r="H3985" s="1">
        <f>(G3985-MIN(G:G))/(MAX(G:G)-MIN(G:G))</f>
        <v>1.7005829278946814E-2</v>
      </c>
      <c r="I3985">
        <f>VLOOKUP(A3985,'Dados absolutos'!A:I,9,FALSE)</f>
        <v>0.60299999999999998</v>
      </c>
      <c r="J3985" s="1">
        <f>VLOOKUP(A3985,'Dados absolutos'!A:L,12,FALSE)</f>
        <v>6196.9258293838866</v>
      </c>
      <c r="K3985" s="1">
        <f>(J3985-MIN(J:J))/(MAX(J:J)-MIN(J:J))</f>
        <v>0.46772442642427237</v>
      </c>
      <c r="L3985" s="1">
        <f>VLOOKUP(A3985,'Dados absolutos'!A:M,13,FALSE)</f>
        <v>0.15000000000000002</v>
      </c>
      <c r="M3985" s="1">
        <f>(L3985-MIN(L:L))/(MAX(L:L)-MIN(L:L))</f>
        <v>0.13623978201634879</v>
      </c>
      <c r="N3985" s="1">
        <f>VLOOKUP(B3985,'[1]ICI-DH'!$A:$H,8,FALSE)</f>
        <v>0.1</v>
      </c>
      <c r="O3985" s="17">
        <f>VLOOKUP(A3985,'Dados absolutos'!A:Q,17,FALSE)</f>
        <v>0</v>
      </c>
      <c r="P3985" s="1">
        <f>(O3985-MIN(O:O))/(MAX(O:O)-MIN(O:O))</f>
        <v>0</v>
      </c>
      <c r="Q3985" s="3">
        <f>H3985-I3985-K3985+M3985+N3985+P3985</f>
        <v>-0.8174788151289768</v>
      </c>
      <c r="R3985" s="4" t="s">
        <v>9367</v>
      </c>
    </row>
    <row r="3986" spans="1:18" x14ac:dyDescent="0.25">
      <c r="A3986">
        <v>410680</v>
      </c>
      <c r="B3986">
        <v>4106803</v>
      </c>
      <c r="C3986" t="s">
        <v>3910</v>
      </c>
      <c r="D3986" t="s">
        <v>3827</v>
      </c>
      <c r="E3986" t="s">
        <v>3828</v>
      </c>
      <c r="F3986" t="s">
        <v>10</v>
      </c>
      <c r="G3986">
        <f>VLOOKUP(A3986,'Dados absolutos'!A:H,8,FALSE)</f>
        <v>15978</v>
      </c>
      <c r="H3986" s="1">
        <f>(G3986-MIN(G:G))/(MAX(G:G)-MIN(G:G))</f>
        <v>7.6041713737717592E-2</v>
      </c>
      <c r="I3986">
        <f>VLOOKUP(A3986,'Dados absolutos'!A:I,9,FALSE)</f>
        <v>0.66400000000000003</v>
      </c>
      <c r="J3986" s="1">
        <f>VLOOKUP(A3986,'Dados absolutos'!A:L,12,FALSE)</f>
        <v>6199.1492408311424</v>
      </c>
      <c r="K3986" s="1">
        <f>(J3986-MIN(J:J))/(MAX(J:J)-MIN(J:J))</f>
        <v>0.46790531661679313</v>
      </c>
      <c r="L3986" s="1">
        <f>VLOOKUP(A3986,'Dados absolutos'!A:M,13,FALSE)</f>
        <v>0.13333333333333336</v>
      </c>
      <c r="M3986" s="1">
        <f>(L3986-MIN(L:L))/(MAX(L:L)-MIN(L:L))</f>
        <v>0.12806539509536788</v>
      </c>
      <c r="N3986" s="1">
        <f>VLOOKUP(B3986,'[1]ICI-DH'!$A:$H,8,FALSE)</f>
        <v>0.1</v>
      </c>
      <c r="O3986" s="17">
        <f>VLOOKUP(A3986,'Dados absolutos'!A:Q,17,FALSE)</f>
        <v>1.2517211165352359E-4</v>
      </c>
      <c r="P3986" s="1">
        <f>(O3986-MIN(O:O))/(MAX(O:O)-MIN(O:O))</f>
        <v>1.0150067453860169E-2</v>
      </c>
      <c r="Q3986" s="3">
        <f>H3986-I3986-K3986+M3986+N3986+P3986</f>
        <v>-0.81764814032984756</v>
      </c>
      <c r="R3986" s="4" t="s">
        <v>9368</v>
      </c>
    </row>
    <row r="3987" spans="1:18" x14ac:dyDescent="0.25">
      <c r="A3987">
        <v>510060</v>
      </c>
      <c r="B3987">
        <v>5100607</v>
      </c>
      <c r="C3987" t="s">
        <v>5009</v>
      </c>
      <c r="D3987" t="s">
        <v>5002</v>
      </c>
      <c r="E3987" t="s">
        <v>4932</v>
      </c>
      <c r="F3987" t="s">
        <v>10</v>
      </c>
      <c r="G3987">
        <f>VLOOKUP(A3987,'Dados absolutos'!A:H,8,FALSE)</f>
        <v>10904</v>
      </c>
      <c r="H3987" s="1">
        <f>(G3987-MIN(G:G))/(MAX(G:G)-MIN(G:G))</f>
        <v>5.0565605747940168E-2</v>
      </c>
      <c r="I3987">
        <f>VLOOKUP(A3987,'Dados absolutos'!A:I,9,FALSE)</f>
        <v>0.70499999999999996</v>
      </c>
      <c r="J3987" s="1">
        <f>VLOOKUP(A3987,'Dados absolutos'!A:L,12,FALSE)</f>
        <v>8809.1698340058701</v>
      </c>
      <c r="K3987" s="1">
        <f>(J3987-MIN(J:J))/(MAX(J:J)-MIN(J:J))</f>
        <v>0.68024888809801254</v>
      </c>
      <c r="L3987" s="1">
        <f>VLOOKUP(A3987,'Dados absolutos'!A:M,13,FALSE)</f>
        <v>0.6</v>
      </c>
      <c r="M3987" s="1">
        <f>(L3987-MIN(L:L))/(MAX(L:L)-MIN(L:L))</f>
        <v>0.35694822888283378</v>
      </c>
      <c r="N3987" s="1">
        <f>VLOOKUP(B3987,'[1]ICI-DH'!$A:$H,8,FALSE)</f>
        <v>0.16</v>
      </c>
      <c r="O3987" s="17">
        <f>VLOOKUP(A3987,'Dados absolutos'!A:Q,17,FALSE)</f>
        <v>0</v>
      </c>
      <c r="P3987" s="1">
        <f>(O3987-MIN(O:O))/(MAX(O:O)-MIN(O:O))</f>
        <v>0</v>
      </c>
      <c r="Q3987" s="3">
        <f>H3987-I3987-K3987+M3987+N3987+P3987</f>
        <v>-0.8177350534672384</v>
      </c>
      <c r="R3987" s="4" t="s">
        <v>9369</v>
      </c>
    </row>
    <row r="3988" spans="1:18" x14ac:dyDescent="0.25">
      <c r="A3988">
        <v>250375</v>
      </c>
      <c r="B3988">
        <v>2503753</v>
      </c>
      <c r="C3988" t="s">
        <v>1291</v>
      </c>
      <c r="D3988" t="s">
        <v>1247</v>
      </c>
      <c r="E3988" t="s">
        <v>466</v>
      </c>
      <c r="F3988" t="s">
        <v>10</v>
      </c>
      <c r="G3988">
        <f>VLOOKUP(A3988,'Dados absolutos'!A:H,8,FALSE)</f>
        <v>2740</v>
      </c>
      <c r="H3988" s="1">
        <f>(G3988-MIN(G:G))/(MAX(G:G)-MIN(G:G))</f>
        <v>9.5748793725868239E-3</v>
      </c>
      <c r="I3988">
        <f>VLOOKUP(A3988,'Dados absolutos'!A:I,9,FALSE)</f>
        <v>0.55000000000000004</v>
      </c>
      <c r="J3988" s="1">
        <f>VLOOKUP(A3988,'Dados absolutos'!A:L,12,FALSE)</f>
        <v>10311.284189781021</v>
      </c>
      <c r="K3988" s="1">
        <f>(J3988-MIN(J:J))/(MAX(J:J)-MIN(J:J))</f>
        <v>0.80245647830347167</v>
      </c>
      <c r="L3988" s="1">
        <f>VLOOKUP(A3988,'Dados absolutos'!A:M,13,FALSE)</f>
        <v>0.6166666666666667</v>
      </c>
      <c r="M3988" s="1">
        <f>(L3988-MIN(L:L))/(MAX(L:L)-MIN(L:L))</f>
        <v>0.36512261580381472</v>
      </c>
      <c r="N3988" s="1">
        <f>VLOOKUP(B3988,'[1]ICI-DH'!$A:$H,8,FALSE)</f>
        <v>0.16</v>
      </c>
      <c r="O3988" s="17">
        <f>VLOOKUP(A3988,'Dados absolutos'!A:Q,17,FALSE)</f>
        <v>0</v>
      </c>
      <c r="P3988" s="1">
        <f>(O3988-MIN(O:O))/(MAX(O:O)-MIN(O:O))</f>
        <v>0</v>
      </c>
      <c r="Q3988" s="3">
        <f>H3988-I3988-K3988+M3988+N3988+P3988</f>
        <v>-0.81775898312707007</v>
      </c>
      <c r="R3988" s="4" t="s">
        <v>9370</v>
      </c>
    </row>
    <row r="3989" spans="1:18" x14ac:dyDescent="0.25">
      <c r="A3989">
        <v>150775</v>
      </c>
      <c r="B3989">
        <v>1507755</v>
      </c>
      <c r="C3989" t="s">
        <v>292</v>
      </c>
      <c r="D3989" t="s">
        <v>166</v>
      </c>
      <c r="E3989" t="s">
        <v>9</v>
      </c>
      <c r="F3989" t="s">
        <v>10</v>
      </c>
      <c r="G3989">
        <f>VLOOKUP(A3989,'Dados absolutos'!A:H,8,FALSE)</f>
        <v>5847</v>
      </c>
      <c r="H3989" s="1">
        <f>(G3989-MIN(G:G))/(MAX(G:G)-MIN(G:G))</f>
        <v>2.5174853263843909E-2</v>
      </c>
      <c r="I3989">
        <f>VLOOKUP(A3989,'Dados absolutos'!A:I,9,FALSE)</f>
        <v>0.59</v>
      </c>
      <c r="J3989" s="1">
        <f>VLOOKUP(A3989,'Dados absolutos'!A:L,12,FALSE)</f>
        <v>8317.2957294338976</v>
      </c>
      <c r="K3989" s="1">
        <f>(J3989-MIN(J:J))/(MAX(J:J)-MIN(J:J))</f>
        <v>0.64023146281138088</v>
      </c>
      <c r="L3989" s="1">
        <f>VLOOKUP(A3989,'Dados absolutos'!A:M,13,FALSE)</f>
        <v>0.22222222222222224</v>
      </c>
      <c r="M3989" s="1">
        <f>(L3989-MIN(L:L))/(MAX(L:L)-MIN(L:L))</f>
        <v>0.17166212534059949</v>
      </c>
      <c r="N3989" s="1">
        <f>VLOOKUP(B3989,'[1]ICI-DH'!$A:$H,8,FALSE)</f>
        <v>0.16</v>
      </c>
      <c r="O3989" s="17">
        <f>VLOOKUP(A3989,'Dados absolutos'!A:Q,17,FALSE)</f>
        <v>6.8411151017615875E-4</v>
      </c>
      <c r="P3989" s="1">
        <f>(O3989-MIN(O:O))/(MAX(O:O)-MIN(O:O))</f>
        <v>5.5473842236284515E-2</v>
      </c>
      <c r="Q3989" s="3">
        <f>H3989-I3989-K3989+M3989+N3989+P3989</f>
        <v>-0.81792064197065284</v>
      </c>
      <c r="R3989" s="4" t="s">
        <v>9371</v>
      </c>
    </row>
    <row r="3990" spans="1:18" x14ac:dyDescent="0.25">
      <c r="A3990">
        <v>315740</v>
      </c>
      <c r="B3990">
        <v>3157401</v>
      </c>
      <c r="C3990" t="s">
        <v>2851</v>
      </c>
      <c r="D3990" t="s">
        <v>2181</v>
      </c>
      <c r="E3990" t="s">
        <v>2182</v>
      </c>
      <c r="F3990" t="s">
        <v>10</v>
      </c>
      <c r="G3990">
        <f>VLOOKUP(A3990,'Dados absolutos'!A:H,8,FALSE)</f>
        <v>4673</v>
      </c>
      <c r="H3990" s="1">
        <f>(G3990-MIN(G:G))/(MAX(G:G)-MIN(G:G))</f>
        <v>1.9280302459744839E-2</v>
      </c>
      <c r="I3990">
        <f>VLOOKUP(A3990,'Dados absolutos'!A:I,9,FALSE)</f>
        <v>0.625</v>
      </c>
      <c r="J3990" s="1">
        <f>VLOOKUP(A3990,'Dados absolutos'!A:L,12,FALSE)</f>
        <v>7602.6532655681576</v>
      </c>
      <c r="K3990" s="1">
        <f>(J3990-MIN(J:J))/(MAX(J:J)-MIN(J:J))</f>
        <v>0.58209026135641195</v>
      </c>
      <c r="L3990" s="1">
        <f>VLOOKUP(A3990,'Dados absolutos'!A:M,13,FALSE)</f>
        <v>0.3</v>
      </c>
      <c r="M3990" s="1">
        <f>(L3990-MIN(L:L))/(MAX(L:L)-MIN(L:L))</f>
        <v>0.20980926430517716</v>
      </c>
      <c r="N3990" s="1">
        <f>VLOOKUP(B3990,'[1]ICI-DH'!$A:$H,8,FALSE)</f>
        <v>0.16</v>
      </c>
      <c r="O3990" s="17">
        <f>VLOOKUP(A3990,'Dados absolutos'!A:Q,17,FALSE)</f>
        <v>0</v>
      </c>
      <c r="P3990" s="1">
        <f>(O3990-MIN(O:O))/(MAX(O:O)-MIN(O:O))</f>
        <v>0</v>
      </c>
      <c r="Q3990" s="3">
        <f>H3990-I3990-K3990+M3990+N3990+P3990</f>
        <v>-0.81800069459148983</v>
      </c>
      <c r="R3990" s="4" t="s">
        <v>9372</v>
      </c>
    </row>
    <row r="3991" spans="1:18" x14ac:dyDescent="0.25">
      <c r="A3991">
        <v>291280</v>
      </c>
      <c r="B3991">
        <v>2912806</v>
      </c>
      <c r="C3991" t="s">
        <v>1934</v>
      </c>
      <c r="D3991" t="s">
        <v>1784</v>
      </c>
      <c r="E3991" t="s">
        <v>466</v>
      </c>
      <c r="F3991" t="s">
        <v>10</v>
      </c>
      <c r="G3991">
        <f>VLOOKUP(A3991,'Dados absolutos'!A:H,8,FALSE)</f>
        <v>8896</v>
      </c>
      <c r="H3991" s="1">
        <f>(G3991-MIN(G:G))/(MAX(G:G)-MIN(G:G))</f>
        <v>4.0483614253365267E-2</v>
      </c>
      <c r="I3991">
        <f>VLOOKUP(A3991,'Dados absolutos'!A:I,9,FALSE)</f>
        <v>0.61399999999999999</v>
      </c>
      <c r="J3991" s="1">
        <f>VLOOKUP(A3991,'Dados absolutos'!A:L,12,FALSE)</f>
        <v>7462.6946830035968</v>
      </c>
      <c r="K3991" s="1">
        <f>(J3991-MIN(J:J))/(MAX(J:J)-MIN(J:J))</f>
        <v>0.57070364419372566</v>
      </c>
      <c r="L3991" s="1">
        <f>VLOOKUP(A3991,'Dados absolutos'!A:M,13,FALSE)</f>
        <v>0.21111111111111111</v>
      </c>
      <c r="M3991" s="1">
        <f>(L3991-MIN(L:L))/(MAX(L:L)-MIN(L:L))</f>
        <v>0.16621253405994552</v>
      </c>
      <c r="N3991" s="1">
        <f>VLOOKUP(B3991,'[1]ICI-DH'!$A:$H,8,FALSE)</f>
        <v>0.16</v>
      </c>
      <c r="O3991" s="17">
        <f>VLOOKUP(A3991,'Dados absolutos'!A:Q,17,FALSE)</f>
        <v>0</v>
      </c>
      <c r="P3991" s="1">
        <f>(O3991-MIN(O:O))/(MAX(O:O)-MIN(O:O))</f>
        <v>0</v>
      </c>
      <c r="Q3991" s="3">
        <f>H3991-I3991-K3991+M3991+N3991+P3991</f>
        <v>-0.81800749588041488</v>
      </c>
      <c r="R3991" s="4" t="s">
        <v>9373</v>
      </c>
    </row>
    <row r="3992" spans="1:18" x14ac:dyDescent="0.25">
      <c r="A3992">
        <v>411440</v>
      </c>
      <c r="B3992">
        <v>4114401</v>
      </c>
      <c r="C3992" t="s">
        <v>4011</v>
      </c>
      <c r="D3992" t="s">
        <v>3827</v>
      </c>
      <c r="E3992" t="s">
        <v>3828</v>
      </c>
      <c r="F3992" t="s">
        <v>10</v>
      </c>
      <c r="G3992">
        <f>VLOOKUP(A3992,'Dados absolutos'!A:H,8,FALSE)</f>
        <v>16603</v>
      </c>
      <c r="H3992" s="1">
        <f>(G3992-MIN(G:G))/(MAX(G:G)-MIN(G:G))</f>
        <v>7.9179783799525019E-2</v>
      </c>
      <c r="I3992">
        <f>VLOOKUP(A3992,'Dados absolutos'!A:I,9,FALSE)</f>
        <v>0.68799999999999994</v>
      </c>
      <c r="J3992" s="1">
        <f>VLOOKUP(A3992,'Dados absolutos'!A:L,12,FALSE)</f>
        <v>9038.002194181774</v>
      </c>
      <c r="K3992" s="1">
        <f>(J3992-MIN(J:J))/(MAX(J:J)-MIN(J:J))</f>
        <v>0.69886601347905175</v>
      </c>
      <c r="L3992" s="1">
        <f>VLOOKUP(A3992,'Dados absolutos'!A:M,13,FALSE)</f>
        <v>0.66666666666666674</v>
      </c>
      <c r="M3992" s="1">
        <f>(L3992-MIN(L:L))/(MAX(L:L)-MIN(L:L))</f>
        <v>0.38964577656675753</v>
      </c>
      <c r="N3992" s="1">
        <f>VLOOKUP(B3992,'[1]ICI-DH'!$A:$H,8,FALSE)</f>
        <v>0.1</v>
      </c>
      <c r="O3992" s="17">
        <f>VLOOKUP(A3992,'Dados absolutos'!A:Q,17,FALSE)</f>
        <v>0</v>
      </c>
      <c r="P3992" s="1">
        <f>(O3992-MIN(O:O))/(MAX(O:O)-MIN(O:O))</f>
        <v>0</v>
      </c>
      <c r="Q3992" s="3">
        <f>H3992-I3992-K3992+M3992+N3992+P3992</f>
        <v>-0.81804045311276907</v>
      </c>
      <c r="R3992" s="4" t="s">
        <v>9374</v>
      </c>
    </row>
    <row r="3993" spans="1:18" x14ac:dyDescent="0.25">
      <c r="A3993">
        <v>314537</v>
      </c>
      <c r="B3993">
        <v>3145372</v>
      </c>
      <c r="C3993" t="s">
        <v>2709</v>
      </c>
      <c r="D3993" t="s">
        <v>2181</v>
      </c>
      <c r="E3993" t="s">
        <v>2182</v>
      </c>
      <c r="F3993" t="s">
        <v>10</v>
      </c>
      <c r="G3993">
        <f>VLOOKUP(A3993,'Dados absolutos'!A:H,8,FALSE)</f>
        <v>4571</v>
      </c>
      <c r="H3993" s="1">
        <f>(G3993-MIN(G:G))/(MAX(G:G)-MIN(G:G))</f>
        <v>1.8768169425657864E-2</v>
      </c>
      <c r="I3993">
        <f>VLOOKUP(A3993,'Dados absolutos'!A:I,9,FALSE)</f>
        <v>0.61599999999999999</v>
      </c>
      <c r="J3993" s="1">
        <f>VLOOKUP(A3993,'Dados absolutos'!A:L,12,FALSE)</f>
        <v>7139.2096259024283</v>
      </c>
      <c r="K3993" s="1">
        <f>(J3993-MIN(J:J))/(MAX(J:J)-MIN(J:J))</f>
        <v>0.54438585477654855</v>
      </c>
      <c r="L3993" s="1">
        <f>VLOOKUP(A3993,'Dados absolutos'!A:M,13,FALSE)</f>
        <v>0.32777777777777778</v>
      </c>
      <c r="M3993" s="1">
        <f>(L3993-MIN(L:L))/(MAX(L:L)-MIN(L:L))</f>
        <v>0.22343324250681204</v>
      </c>
      <c r="N3993" s="1">
        <f>VLOOKUP(B3993,'[1]ICI-DH'!$A:$H,8,FALSE)</f>
        <v>0.1</v>
      </c>
      <c r="O3993" s="17">
        <f>VLOOKUP(A3993,'Dados absolutos'!A:Q,17,FALSE)</f>
        <v>0</v>
      </c>
      <c r="P3993" s="1">
        <f>(O3993-MIN(O:O))/(MAX(O:O)-MIN(O:O))</f>
        <v>0</v>
      </c>
      <c r="Q3993" s="3">
        <f>H3993-I3993-K3993+M3993+N3993+P3993</f>
        <v>-0.81818444284407876</v>
      </c>
      <c r="R3993" s="4" t="s">
        <v>9375</v>
      </c>
    </row>
    <row r="3994" spans="1:18" x14ac:dyDescent="0.25">
      <c r="A3994">
        <v>250420</v>
      </c>
      <c r="B3994">
        <v>2504207</v>
      </c>
      <c r="C3994" t="s">
        <v>1298</v>
      </c>
      <c r="D3994" t="s">
        <v>1247</v>
      </c>
      <c r="E3994" t="s">
        <v>466</v>
      </c>
      <c r="F3994" t="s">
        <v>10</v>
      </c>
      <c r="G3994">
        <f>VLOOKUP(A3994,'Dados absolutos'!A:H,8,FALSE)</f>
        <v>4491</v>
      </c>
      <c r="H3994" s="1">
        <f>(G3994-MIN(G:G))/(MAX(G:G)-MIN(G:G))</f>
        <v>1.8366496457746514E-2</v>
      </c>
      <c r="I3994">
        <f>VLOOKUP(A3994,'Dados absolutos'!A:I,9,FALSE)</f>
        <v>0.57399999999999995</v>
      </c>
      <c r="J3994" s="1">
        <f>VLOOKUP(A3994,'Dados absolutos'!A:L,12,FALSE)</f>
        <v>7384.3564350924071</v>
      </c>
      <c r="K3994" s="1">
        <f>(J3994-MIN(J:J))/(MAX(J:J)-MIN(J:J))</f>
        <v>0.56433027557412807</v>
      </c>
      <c r="L3994" s="1">
        <f>VLOOKUP(A3994,'Dados absolutos'!A:M,13,FALSE)</f>
        <v>0.28333333333333333</v>
      </c>
      <c r="M3994" s="1">
        <f>(L3994-MIN(L:L))/(MAX(L:L)-MIN(L:L))</f>
        <v>0.20163487738419619</v>
      </c>
      <c r="N3994" s="1">
        <f>VLOOKUP(B3994,'[1]ICI-DH'!$A:$H,8,FALSE)</f>
        <v>0.1</v>
      </c>
      <c r="O3994" s="17">
        <f>VLOOKUP(A3994,'Dados absolutos'!A:Q,17,FALSE)</f>
        <v>0</v>
      </c>
      <c r="P3994" s="1">
        <f>(O3994-MIN(O:O))/(MAX(O:O)-MIN(O:O))</f>
        <v>0</v>
      </c>
      <c r="Q3994" s="3">
        <f>H3994-I3994-K3994+M3994+N3994+P3994</f>
        <v>-0.81832890173218531</v>
      </c>
      <c r="R3994" s="4" t="s">
        <v>9376</v>
      </c>
    </row>
    <row r="3995" spans="1:18" x14ac:dyDescent="0.25">
      <c r="A3995">
        <v>421150</v>
      </c>
      <c r="B3995">
        <v>4211504</v>
      </c>
      <c r="C3995" t="s">
        <v>4354</v>
      </c>
      <c r="D3995" t="s">
        <v>4197</v>
      </c>
      <c r="E3995" t="s">
        <v>3828</v>
      </c>
      <c r="F3995" t="s">
        <v>10</v>
      </c>
      <c r="G3995">
        <f>VLOOKUP(A3995,'Dados absolutos'!A:H,8,FALSE)</f>
        <v>13727</v>
      </c>
      <c r="H3995" s="1">
        <f>(G3995-MIN(G:G))/(MAX(G:G)-MIN(G:G))</f>
        <v>6.4739640603111964E-2</v>
      </c>
      <c r="I3995">
        <f>VLOOKUP(A3995,'Dados absolutos'!A:I,9,FALSE)</f>
        <v>0.748</v>
      </c>
      <c r="J3995" s="1">
        <f>VLOOKUP(A3995,'Dados absolutos'!A:L,12,FALSE)</f>
        <v>6787.470113644642</v>
      </c>
      <c r="K3995" s="1">
        <f>(J3995-MIN(J:J))/(MAX(J:J)-MIN(J:J))</f>
        <v>0.51576936628630599</v>
      </c>
      <c r="L3995" s="1">
        <f>VLOOKUP(A3995,'Dados absolutos'!A:M,13,FALSE)</f>
        <v>0.37222222222222218</v>
      </c>
      <c r="M3995" s="1">
        <f>(L3995-MIN(L:L))/(MAX(L:L)-MIN(L:L))</f>
        <v>0.24523160762942781</v>
      </c>
      <c r="N3995" s="1">
        <f>VLOOKUP(B3995,'[1]ICI-DH'!$A:$H,8,FALSE)</f>
        <v>0.1</v>
      </c>
      <c r="O3995" s="17">
        <f>VLOOKUP(A3995,'Dados absolutos'!A:Q,17,FALSE)</f>
        <v>4.3709477671741821E-4</v>
      </c>
      <c r="P3995" s="1">
        <f>(O3995-MIN(O:O))/(MAX(O:O)-MIN(O:O))</f>
        <v>3.5443529783152426E-2</v>
      </c>
      <c r="Q3995" s="3">
        <f>H3995-I3995-K3995+M3995+N3995+P3995</f>
        <v>-0.81835458827061358</v>
      </c>
      <c r="R3995" s="4" t="s">
        <v>9377</v>
      </c>
    </row>
    <row r="3996" spans="1:18" x14ac:dyDescent="0.25">
      <c r="A3996">
        <v>170310</v>
      </c>
      <c r="B3996">
        <v>1703107</v>
      </c>
      <c r="C3996" t="s">
        <v>349</v>
      </c>
      <c r="D3996" t="s">
        <v>327</v>
      </c>
      <c r="E3996" t="s">
        <v>9</v>
      </c>
      <c r="F3996" t="s">
        <v>10</v>
      </c>
      <c r="G3996">
        <f>VLOOKUP(A3996,'Dados absolutos'!A:H,8,FALSE)</f>
        <v>4846</v>
      </c>
      <c r="H3996" s="1">
        <f>(G3996-MIN(G:G))/(MAX(G:G)-MIN(G:G))</f>
        <v>2.0148920252853135E-2</v>
      </c>
      <c r="I3996">
        <f>VLOOKUP(A3996,'Dados absolutos'!A:I,9,FALSE)</f>
        <v>0.64200000000000002</v>
      </c>
      <c r="J3996" s="1">
        <f>VLOOKUP(A3996,'Dados absolutos'!A:L,12,FALSE)</f>
        <v>6313.1769995872883</v>
      </c>
      <c r="K3996" s="1">
        <f>(J3996-MIN(J:J))/(MAX(J:J)-MIN(J:J))</f>
        <v>0.47718227849425748</v>
      </c>
      <c r="L3996" s="1">
        <f>VLOOKUP(A3996,'Dados absolutos'!A:M,13,FALSE)</f>
        <v>0.20555555555555555</v>
      </c>
      <c r="M3996" s="1">
        <f>(L3996-MIN(L:L))/(MAX(L:L)-MIN(L:L))</f>
        <v>0.16348773841961856</v>
      </c>
      <c r="N3996" s="1">
        <f>VLOOKUP(B3996,'[1]ICI-DH'!$A:$H,8,FALSE)</f>
        <v>0.1</v>
      </c>
      <c r="O3996" s="17">
        <f>VLOOKUP(A3996,'Dados absolutos'!A:Q,17,FALSE)</f>
        <v>2.063557573256294E-4</v>
      </c>
      <c r="P3996" s="1">
        <f>(O3996-MIN(O:O))/(MAX(O:O)-MIN(O:O))</f>
        <v>1.6733159077360484E-2</v>
      </c>
      <c r="Q3996" s="3">
        <f>H3996-I3996-K3996+M3996+N3996+P3996</f>
        <v>-0.81881246074442549</v>
      </c>
      <c r="R3996" s="4" t="s">
        <v>9378</v>
      </c>
    </row>
    <row r="3997" spans="1:18" x14ac:dyDescent="0.25">
      <c r="A3997">
        <v>350770</v>
      </c>
      <c r="B3997">
        <v>3507704</v>
      </c>
      <c r="C3997" t="s">
        <v>3284</v>
      </c>
      <c r="D3997" t="s">
        <v>3202</v>
      </c>
      <c r="E3997" t="s">
        <v>2182</v>
      </c>
      <c r="F3997" t="s">
        <v>10</v>
      </c>
      <c r="G3997">
        <f>VLOOKUP(A3997,'Dados absolutos'!A:H,8,FALSE)</f>
        <v>5356</v>
      </c>
      <c r="H3997" s="1">
        <f>(G3997-MIN(G:G))/(MAX(G:G)-MIN(G:G))</f>
        <v>2.2709585423287996E-2</v>
      </c>
      <c r="I3997">
        <f>VLOOKUP(A3997,'Dados absolutos'!A:I,9,FALSE)</f>
        <v>0.73699999999999999</v>
      </c>
      <c r="J3997" s="1">
        <f>VLOOKUP(A3997,'Dados absolutos'!A:L,12,FALSE)</f>
        <v>7217.9157729648996</v>
      </c>
      <c r="K3997" s="1">
        <f>(J3997-MIN(J:J))/(MAX(J:J)-MIN(J:J))</f>
        <v>0.55078915458516897</v>
      </c>
      <c r="L3997" s="1">
        <f>VLOOKUP(A3997,'Dados absolutos'!A:M,13,FALSE)</f>
        <v>0.45555555555555555</v>
      </c>
      <c r="M3997" s="1">
        <f>(L3997-MIN(L:L))/(MAX(L:L)-MIN(L:L))</f>
        <v>0.28610354223433249</v>
      </c>
      <c r="N3997" s="1">
        <f>VLOOKUP(B3997,'[1]ICI-DH'!$A:$H,8,FALSE)</f>
        <v>0.16</v>
      </c>
      <c r="O3997" s="17">
        <f>VLOOKUP(A3997,'Dados absolutos'!A:Q,17,FALSE)</f>
        <v>0</v>
      </c>
      <c r="P3997" s="1">
        <f>(O3997-MIN(O:O))/(MAX(O:O)-MIN(O:O))</f>
        <v>0</v>
      </c>
      <c r="Q3997" s="3">
        <f>H3997-I3997-K3997+M3997+N3997+P3997</f>
        <v>-0.81897602692754823</v>
      </c>
      <c r="R3997" s="4" t="s">
        <v>9379</v>
      </c>
    </row>
    <row r="3998" spans="1:18" x14ac:dyDescent="0.25">
      <c r="A3998">
        <v>430512</v>
      </c>
      <c r="B3998">
        <v>4305124</v>
      </c>
      <c r="C3998" t="s">
        <v>4549</v>
      </c>
      <c r="D3998" t="s">
        <v>4459</v>
      </c>
      <c r="E3998" t="s">
        <v>3828</v>
      </c>
      <c r="F3998" t="s">
        <v>10</v>
      </c>
      <c r="G3998">
        <f>VLOOKUP(A3998,'Dados absolutos'!A:H,8,FALSE)</f>
        <v>5808</v>
      </c>
      <c r="H3998" s="1">
        <f>(G3998-MIN(G:G))/(MAX(G:G)-MIN(G:G))</f>
        <v>2.4979037691987126E-2</v>
      </c>
      <c r="I3998">
        <f>VLOOKUP(A3998,'Dados absolutos'!A:I,9,FALSE)</f>
        <v>0.64900000000000002</v>
      </c>
      <c r="J3998" s="1">
        <f>VLOOKUP(A3998,'Dados absolutos'!A:L,12,FALSE)</f>
        <v>6452.2936311983467</v>
      </c>
      <c r="K3998" s="1">
        <f>(J3998-MIN(J:J))/(MAX(J:J)-MIN(J:J))</f>
        <v>0.48850039701254755</v>
      </c>
      <c r="L3998" s="1">
        <f>VLOOKUP(A3998,'Dados absolutos'!A:M,13,FALSE)</f>
        <v>0.26666666666666672</v>
      </c>
      <c r="M3998" s="1">
        <f>(L3998-MIN(L:L))/(MAX(L:L)-MIN(L:L))</f>
        <v>0.19346049046321528</v>
      </c>
      <c r="N3998" s="1">
        <f>VLOOKUP(B3998,'[1]ICI-DH'!$A:$H,8,FALSE)</f>
        <v>0.1</v>
      </c>
      <c r="O3998" s="17">
        <f>VLOOKUP(A3998,'Dados absolutos'!A:Q,17,FALSE)</f>
        <v>0</v>
      </c>
      <c r="P3998" s="1">
        <f>(O3998-MIN(O:O))/(MAX(O:O)-MIN(O:O))</f>
        <v>0</v>
      </c>
      <c r="Q3998" s="3">
        <f>H3998-I3998-K3998+M3998+N3998+P3998</f>
        <v>-0.81906086885734519</v>
      </c>
      <c r="R3998" s="4" t="s">
        <v>9380</v>
      </c>
    </row>
    <row r="3999" spans="1:18" x14ac:dyDescent="0.25">
      <c r="A3999">
        <v>510500</v>
      </c>
      <c r="B3999">
        <v>5105002</v>
      </c>
      <c r="C3999" t="s">
        <v>5056</v>
      </c>
      <c r="D3999" t="s">
        <v>5002</v>
      </c>
      <c r="E3999" t="s">
        <v>4932</v>
      </c>
      <c r="F3999" t="s">
        <v>10</v>
      </c>
      <c r="G3999">
        <f>VLOOKUP(A3999,'Dados absolutos'!A:H,8,FALSE)</f>
        <v>8367</v>
      </c>
      <c r="H3999" s="1">
        <f>(G3999-MIN(G:G))/(MAX(G:G)-MIN(G:G))</f>
        <v>3.7827551753051462E-2</v>
      </c>
      <c r="I3999">
        <f>VLOOKUP(A3999,'Dados absolutos'!A:I,9,FALSE)</f>
        <v>0.67300000000000004</v>
      </c>
      <c r="J3999" s="1">
        <f>VLOOKUP(A3999,'Dados absolutos'!A:L,12,FALSE)</f>
        <v>6520.547673001076</v>
      </c>
      <c r="K3999" s="1">
        <f>(J3999-MIN(J:J))/(MAX(J:J)-MIN(J:J))</f>
        <v>0.49405334438864118</v>
      </c>
      <c r="L3999" s="1">
        <f>VLOOKUP(A3999,'Dados absolutos'!A:M,13,FALSE)</f>
        <v>0.17777777777777776</v>
      </c>
      <c r="M3999" s="1">
        <f>(L3999-MIN(L:L))/(MAX(L:L)-MIN(L:L))</f>
        <v>0.14986376021798367</v>
      </c>
      <c r="N3999" s="1">
        <f>VLOOKUP(B3999,'[1]ICI-DH'!$A:$H,8,FALSE)</f>
        <v>0.16</v>
      </c>
      <c r="O3999" s="17">
        <f>VLOOKUP(A3999,'Dados absolutos'!A:Q,17,FALSE)</f>
        <v>0</v>
      </c>
      <c r="P3999" s="1">
        <f>(O3999-MIN(O:O))/(MAX(O:O)-MIN(O:O))</f>
        <v>0</v>
      </c>
      <c r="Q3999" s="3">
        <f>H3999-I3999-K3999+M3999+N3999+P3999</f>
        <v>-0.81936203241760608</v>
      </c>
      <c r="R3999" s="4" t="s">
        <v>9381</v>
      </c>
    </row>
    <row r="4000" spans="1:18" x14ac:dyDescent="0.25">
      <c r="A4000">
        <v>315930</v>
      </c>
      <c r="B4000">
        <v>3159308</v>
      </c>
      <c r="C4000" t="s">
        <v>2872</v>
      </c>
      <c r="D4000" t="s">
        <v>2181</v>
      </c>
      <c r="E4000" t="s">
        <v>2182</v>
      </c>
      <c r="F4000" t="s">
        <v>10</v>
      </c>
      <c r="G4000">
        <f>VLOOKUP(A4000,'Dados absolutos'!A:H,8,FALSE)</f>
        <v>4755</v>
      </c>
      <c r="H4000" s="1">
        <f>(G4000-MIN(G:G))/(MAX(G:G)-MIN(G:G))</f>
        <v>1.9692017251853971E-2</v>
      </c>
      <c r="I4000">
        <f>VLOOKUP(A4000,'Dados absolutos'!A:I,9,FALSE)</f>
        <v>0.68200000000000005</v>
      </c>
      <c r="J4000" s="1">
        <f>VLOOKUP(A4000,'Dados absolutos'!A:L,12,FALSE)</f>
        <v>7706.48683491062</v>
      </c>
      <c r="K4000" s="1">
        <f>(J4000-MIN(J:J))/(MAX(J:J)-MIN(J:J))</f>
        <v>0.5905378540732964</v>
      </c>
      <c r="L4000" s="1">
        <f>VLOOKUP(A4000,'Dados absolutos'!A:M,13,FALSE)</f>
        <v>0.51666666666666661</v>
      </c>
      <c r="M4000" s="1">
        <f>(L4000-MIN(L:L))/(MAX(L:L)-MIN(L:L))</f>
        <v>0.31607629427792916</v>
      </c>
      <c r="N4000" s="1">
        <f>VLOOKUP(B4000,'[1]ICI-DH'!$A:$H,8,FALSE)</f>
        <v>0.1</v>
      </c>
      <c r="O4000" s="17">
        <f>VLOOKUP(A4000,'Dados absolutos'!A:Q,17,FALSE)</f>
        <v>2.1030494216614089E-4</v>
      </c>
      <c r="P4000" s="1">
        <f>(O4000-MIN(O:O))/(MAX(O:O)-MIN(O:O))</f>
        <v>1.7053394088094403E-2</v>
      </c>
      <c r="Q4000" s="3">
        <f>H4000-I4000-K4000+M4000+N4000+P4000</f>
        <v>-0.81971614845541907</v>
      </c>
      <c r="R4000" s="4" t="s">
        <v>9382</v>
      </c>
    </row>
    <row r="4001" spans="1:18" x14ac:dyDescent="0.25">
      <c r="A4001">
        <v>354105</v>
      </c>
      <c r="B4001">
        <v>3541059</v>
      </c>
      <c r="C4001" t="s">
        <v>3651</v>
      </c>
      <c r="D4001" t="s">
        <v>3202</v>
      </c>
      <c r="E4001" t="s">
        <v>2182</v>
      </c>
      <c r="F4001" t="s">
        <v>10</v>
      </c>
      <c r="G4001">
        <f>VLOOKUP(A4001,'Dados absolutos'!A:H,8,FALSE)</f>
        <v>5126</v>
      </c>
      <c r="H4001" s="1">
        <f>(G4001-MIN(G:G))/(MAX(G:G)-MIN(G:G))</f>
        <v>2.155477564054286E-2</v>
      </c>
      <c r="I4001">
        <f>VLOOKUP(A4001,'Dados absolutos'!A:I,9,FALSE)</f>
        <v>0.70099999999999996</v>
      </c>
      <c r="J4001" s="1">
        <f>VLOOKUP(A4001,'Dados absolutos'!A:L,12,FALSE)</f>
        <v>7193.6157588763172</v>
      </c>
      <c r="K4001" s="1">
        <f>(J4001-MIN(J:J))/(MAX(J:J)-MIN(J:J))</f>
        <v>0.548812177165103</v>
      </c>
      <c r="L4001" s="1">
        <f>VLOOKUP(A4001,'Dados absolutos'!A:M,13,FALSE)</f>
        <v>0.37222222222222229</v>
      </c>
      <c r="M4001" s="1">
        <f>(L4001-MIN(L:L))/(MAX(L:L)-MIN(L:L))</f>
        <v>0.24523160762942786</v>
      </c>
      <c r="N4001" s="1">
        <f>VLOOKUP(B4001,'[1]ICI-DH'!$A:$H,8,FALSE)</f>
        <v>0.1</v>
      </c>
      <c r="O4001" s="17">
        <f>VLOOKUP(A4001,'Dados absolutos'!A:Q,17,FALSE)</f>
        <v>7.8033554428404216E-4</v>
      </c>
      <c r="P4001" s="1">
        <f>(O4001-MIN(O:O))/(MAX(O:O)-MIN(O:O))</f>
        <v>6.3276542246499326E-2</v>
      </c>
      <c r="Q4001" s="3">
        <f>H4001-I4001-K4001+M4001+N4001+P4001</f>
        <v>-0.81974925164863277</v>
      </c>
      <c r="R4001" s="4" t="s">
        <v>9383</v>
      </c>
    </row>
    <row r="4002" spans="1:18" x14ac:dyDescent="0.25">
      <c r="A4002">
        <v>351120</v>
      </c>
      <c r="B4002">
        <v>3511201</v>
      </c>
      <c r="C4002" t="s">
        <v>3324</v>
      </c>
      <c r="D4002" t="s">
        <v>3202</v>
      </c>
      <c r="E4002" t="s">
        <v>2182</v>
      </c>
      <c r="F4002" t="s">
        <v>10</v>
      </c>
      <c r="G4002">
        <f>VLOOKUP(A4002,'Dados absolutos'!A:H,8,FALSE)</f>
        <v>7003</v>
      </c>
      <c r="H4002" s="1">
        <f>(G4002-MIN(G:G))/(MAX(G:G)-MIN(G:G))</f>
        <v>3.097902765016293E-2</v>
      </c>
      <c r="I4002">
        <f>VLOOKUP(A4002,'Dados absolutos'!A:I,9,FALSE)</f>
        <v>0.751</v>
      </c>
      <c r="J4002" s="1">
        <f>VLOOKUP(A4002,'Dados absolutos'!A:L,12,FALSE)</f>
        <v>5558.0051292303306</v>
      </c>
      <c r="K4002" s="1">
        <f>(J4002-MIN(J:J))/(MAX(J:J)-MIN(J:J))</f>
        <v>0.41574372415752792</v>
      </c>
      <c r="L4002" s="1">
        <f>VLOOKUP(A4002,'Dados absolutos'!A:M,13,FALSE)</f>
        <v>0.28888888888888886</v>
      </c>
      <c r="M4002" s="1">
        <f>(L4002-MIN(L:L))/(MAX(L:L)-MIN(L:L))</f>
        <v>0.20435967302452315</v>
      </c>
      <c r="N4002" s="1">
        <f>VLOOKUP(B4002,'[1]ICI-DH'!$A:$H,8,FALSE)</f>
        <v>0.1</v>
      </c>
      <c r="O4002" s="17">
        <f>VLOOKUP(A4002,'Dados absolutos'!A:Q,17,FALSE)</f>
        <v>1.4279594459517349E-4</v>
      </c>
      <c r="P4002" s="1">
        <f>(O4002-MIN(O:O))/(MAX(O:O)-MIN(O:O))</f>
        <v>1.1579164485061957E-2</v>
      </c>
      <c r="Q4002" s="3">
        <f>H4002-I4002-K4002+M4002+N4002+P4002</f>
        <v>-0.81982585899778004</v>
      </c>
      <c r="R4002" s="4" t="s">
        <v>9384</v>
      </c>
    </row>
    <row r="4003" spans="1:18" x14ac:dyDescent="0.25">
      <c r="A4003">
        <v>421530</v>
      </c>
      <c r="B4003">
        <v>4215307</v>
      </c>
      <c r="C4003" t="s">
        <v>4399</v>
      </c>
      <c r="D4003" t="s">
        <v>4197</v>
      </c>
      <c r="E4003" t="s">
        <v>3828</v>
      </c>
      <c r="F4003" t="s">
        <v>10</v>
      </c>
      <c r="G4003">
        <f>VLOOKUP(A4003,'Dados absolutos'!A:H,8,FALSE)</f>
        <v>7489</v>
      </c>
      <c r="H4003" s="1">
        <f>(G4003-MIN(G:G))/(MAX(G:G)-MIN(G:G))</f>
        <v>3.3419190930224385E-2</v>
      </c>
      <c r="I4003">
        <f>VLOOKUP(A4003,'Dados absolutos'!A:I,9,FALSE)</f>
        <v>0.74399999999999999</v>
      </c>
      <c r="J4003" s="1">
        <f>VLOOKUP(A4003,'Dados absolutos'!A:L,12,FALSE)</f>
        <v>7448.5607050340495</v>
      </c>
      <c r="K4003" s="1">
        <f>(J4003-MIN(J:J))/(MAX(J:J)-MIN(J:J))</f>
        <v>0.56955374546528692</v>
      </c>
      <c r="L4003" s="1">
        <f>VLOOKUP(A4003,'Dados absolutos'!A:M,13,FALSE)</f>
        <v>0.58333333333333326</v>
      </c>
      <c r="M4003" s="1">
        <f>(L4003-MIN(L:L))/(MAX(L:L)-MIN(L:L))</f>
        <v>0.34877384196185285</v>
      </c>
      <c r="N4003" s="1">
        <f>VLOOKUP(B4003,'[1]ICI-DH'!$A:$H,8,FALSE)</f>
        <v>0.1</v>
      </c>
      <c r="O4003" s="17">
        <f>VLOOKUP(A4003,'Dados absolutos'!A:Q,17,FALSE)</f>
        <v>1.3352917612498332E-4</v>
      </c>
      <c r="P4003" s="1">
        <f>(O4003-MIN(O:O))/(MAX(O:O)-MIN(O:O))</f>
        <v>1.0827732526223648E-2</v>
      </c>
      <c r="Q4003" s="3">
        <f>H4003-I4003-K4003+M4003+N4003+P4003</f>
        <v>-0.82053298004698616</v>
      </c>
      <c r="R4003" s="4" t="s">
        <v>9385</v>
      </c>
    </row>
    <row r="4004" spans="1:18" x14ac:dyDescent="0.25">
      <c r="A4004">
        <v>411920</v>
      </c>
      <c r="B4004">
        <v>4119202</v>
      </c>
      <c r="C4004" t="s">
        <v>4072</v>
      </c>
      <c r="D4004" t="s">
        <v>3827</v>
      </c>
      <c r="E4004" t="s">
        <v>3828</v>
      </c>
      <c r="F4004" t="s">
        <v>10</v>
      </c>
      <c r="G4004">
        <f>VLOOKUP(A4004,'Dados absolutos'!A:H,8,FALSE)</f>
        <v>6566</v>
      </c>
      <c r="H4004" s="1">
        <f>(G4004-MIN(G:G))/(MAX(G:G)-MIN(G:G))</f>
        <v>2.8784889062947176E-2</v>
      </c>
      <c r="I4004">
        <f>VLOOKUP(A4004,'Dados absolutos'!A:I,9,FALSE)</f>
        <v>0.69699999999999995</v>
      </c>
      <c r="J4004" s="1">
        <f>VLOOKUP(A4004,'Dados absolutos'!A:L,12,FALSE)</f>
        <v>6631.6413737435269</v>
      </c>
      <c r="K4004" s="1">
        <f>(J4004-MIN(J:J))/(MAX(J:J)-MIN(J:J))</f>
        <v>0.50309159996654973</v>
      </c>
      <c r="L4004" s="1">
        <f>VLOOKUP(A4004,'Dados absolutos'!A:M,13,FALSE)</f>
        <v>0.38333333333333341</v>
      </c>
      <c r="M4004" s="1">
        <f>(L4004-MIN(L:L))/(MAX(L:L)-MIN(L:L))</f>
        <v>0.25068119891008178</v>
      </c>
      <c r="N4004" s="1">
        <f>VLOOKUP(B4004,'[1]ICI-DH'!$A:$H,8,FALSE)</f>
        <v>0.1</v>
      </c>
      <c r="O4004" s="17">
        <f>VLOOKUP(A4004,'Dados absolutos'!A:Q,17,FALSE)</f>
        <v>0</v>
      </c>
      <c r="P4004" s="1">
        <f>(O4004-MIN(O:O))/(MAX(O:O)-MIN(O:O))</f>
        <v>0</v>
      </c>
      <c r="Q4004" s="3">
        <f>H4004-I4004-K4004+M4004+N4004+P4004</f>
        <v>-0.82062551199352085</v>
      </c>
      <c r="R4004" s="4" t="s">
        <v>9386</v>
      </c>
    </row>
    <row r="4005" spans="1:18" x14ac:dyDescent="0.25">
      <c r="A4005">
        <v>130210</v>
      </c>
      <c r="B4005">
        <v>1302108</v>
      </c>
      <c r="C4005" t="s">
        <v>118</v>
      </c>
      <c r="D4005" t="s">
        <v>87</v>
      </c>
      <c r="E4005" t="s">
        <v>9</v>
      </c>
      <c r="F4005" t="s">
        <v>10</v>
      </c>
      <c r="G4005">
        <f>VLOOKUP(A4005,'Dados absolutos'!A:H,8,FALSE)</f>
        <v>8858</v>
      </c>
      <c r="H4005" s="1">
        <f>(G4005-MIN(G:G))/(MAX(G:G)-MIN(G:G))</f>
        <v>4.0292819593607372E-2</v>
      </c>
      <c r="I4005">
        <f>VLOOKUP(A4005,'Dados absolutos'!A:I,9,FALSE)</f>
        <v>0.52200000000000002</v>
      </c>
      <c r="J4005" s="1">
        <f>VLOOKUP(A4005,'Dados absolutos'!A:L,12,FALSE)</f>
        <v>8622.9952777150593</v>
      </c>
      <c r="K4005" s="1">
        <f>(J4005-MIN(J:J))/(MAX(J:J)-MIN(J:J))</f>
        <v>0.66510227572832392</v>
      </c>
      <c r="L4005" s="1">
        <f>VLOOKUP(A4005,'Dados absolutos'!A:M,13,FALSE)</f>
        <v>0.33333333333333331</v>
      </c>
      <c r="M4005" s="1">
        <f>(L4005-MIN(L:L))/(MAX(L:L)-MIN(L:L))</f>
        <v>0.226158038147139</v>
      </c>
      <c r="N4005" s="1">
        <f>VLOOKUP(B4005,'[1]ICI-DH'!$A:$H,8,FALSE)</f>
        <v>0.1</v>
      </c>
      <c r="O4005" s="17">
        <f>VLOOKUP(A4005,'Dados absolutos'!A:Q,17,FALSE)</f>
        <v>0</v>
      </c>
      <c r="P4005" s="1">
        <f>(O4005-MIN(O:O))/(MAX(O:O)-MIN(O:O))</f>
        <v>0</v>
      </c>
      <c r="Q4005" s="3">
        <f>H4005-I4005-K4005+M4005+N4005+P4005</f>
        <v>-0.82065141798757768</v>
      </c>
      <c r="R4005" s="4" t="s">
        <v>9387</v>
      </c>
    </row>
    <row r="4006" spans="1:18" x14ac:dyDescent="0.25">
      <c r="A4006">
        <v>170710</v>
      </c>
      <c r="B4006">
        <v>1707108</v>
      </c>
      <c r="C4006" t="s">
        <v>371</v>
      </c>
      <c r="D4006" t="s">
        <v>327</v>
      </c>
      <c r="E4006" t="s">
        <v>9</v>
      </c>
      <c r="F4006" t="s">
        <v>10</v>
      </c>
      <c r="G4006">
        <f>VLOOKUP(A4006,'Dados absolutos'!A:H,8,FALSE)</f>
        <v>7024</v>
      </c>
      <c r="H4006" s="1">
        <f>(G4006-MIN(G:G))/(MAX(G:G)-MIN(G:G))</f>
        <v>3.1084466804239659E-2</v>
      </c>
      <c r="I4006">
        <f>VLOOKUP(A4006,'Dados absolutos'!A:I,9,FALSE)</f>
        <v>0.68300000000000005</v>
      </c>
      <c r="J4006" s="1">
        <f>VLOOKUP(A4006,'Dados absolutos'!A:L,12,FALSE)</f>
        <v>6071.9925270501135</v>
      </c>
      <c r="K4006" s="1">
        <f>(J4006-MIN(J:J))/(MAX(J:J)-MIN(J:J))</f>
        <v>0.45756022171114874</v>
      </c>
      <c r="L4006" s="1">
        <f>VLOOKUP(A4006,'Dados absolutos'!A:M,13,FALSE)</f>
        <v>0.23333333333333339</v>
      </c>
      <c r="M4006" s="1">
        <f>(L4006-MIN(L:L))/(MAX(L:L)-MIN(L:L))</f>
        <v>0.17711171662125344</v>
      </c>
      <c r="N4006" s="1">
        <f>VLOOKUP(B4006,'[1]ICI-DH'!$A:$H,8,FALSE)</f>
        <v>0.1</v>
      </c>
      <c r="O4006" s="17">
        <f>VLOOKUP(A4006,'Dados absolutos'!A:Q,17,FALSE)</f>
        <v>1.4236902050113895E-4</v>
      </c>
      <c r="P4006" s="1">
        <f>(O4006-MIN(O:O))/(MAX(O:O)-MIN(O:O))</f>
        <v>1.15445456846368E-2</v>
      </c>
      <c r="Q4006" s="3">
        <f>H4006-I4006-K4006+M4006+N4006+P4006</f>
        <v>-0.82081949260101894</v>
      </c>
      <c r="R4006" s="4" t="s">
        <v>9388</v>
      </c>
    </row>
    <row r="4007" spans="1:18" x14ac:dyDescent="0.25">
      <c r="A4007">
        <v>411860</v>
      </c>
      <c r="B4007">
        <v>4118600</v>
      </c>
      <c r="C4007" t="s">
        <v>4064</v>
      </c>
      <c r="D4007" t="s">
        <v>3827</v>
      </c>
      <c r="E4007" t="s">
        <v>3828</v>
      </c>
      <c r="F4007" t="s">
        <v>10</v>
      </c>
      <c r="G4007">
        <f>VLOOKUP(A4007,'Dados absolutos'!A:H,8,FALSE)</f>
        <v>5666</v>
      </c>
      <c r="H4007" s="1">
        <f>(G4007-MIN(G:G))/(MAX(G:G)-MIN(G:G))</f>
        <v>2.4266068173944479E-2</v>
      </c>
      <c r="I4007">
        <f>VLOOKUP(A4007,'Dados absolutos'!A:I,9,FALSE)</f>
        <v>0.71699999999999997</v>
      </c>
      <c r="J4007" s="1">
        <f>VLOOKUP(A4007,'Dados absolutos'!A:L,12,FALSE)</f>
        <v>7814.840880691846</v>
      </c>
      <c r="K4007" s="1">
        <f>(J4007-MIN(J:J))/(MAX(J:J)-MIN(J:J))</f>
        <v>0.59935321941018005</v>
      </c>
      <c r="L4007" s="1">
        <f>VLOOKUP(A4007,'Dados absolutos'!A:M,13,FALSE)</f>
        <v>0.6000000000000002</v>
      </c>
      <c r="M4007" s="1">
        <f>(L4007-MIN(L:L))/(MAX(L:L)-MIN(L:L))</f>
        <v>0.3569482288828339</v>
      </c>
      <c r="N4007" s="1">
        <f>VLOOKUP(B4007,'[1]ICI-DH'!$A:$H,8,FALSE)</f>
        <v>0.1</v>
      </c>
      <c r="O4007" s="17">
        <f>VLOOKUP(A4007,'Dados absolutos'!A:Q,17,FALSE)</f>
        <v>1.7649135192375574E-4</v>
      </c>
      <c r="P4007" s="1">
        <f>(O4007-MIN(O:O))/(MAX(O:O)-MIN(O:O))</f>
        <v>1.4311487625995215E-2</v>
      </c>
      <c r="Q4007" s="3">
        <f>H4007-I4007-K4007+M4007+N4007+P4007</f>
        <v>-0.82082743472740649</v>
      </c>
      <c r="R4007" s="4" t="s">
        <v>9389</v>
      </c>
    </row>
    <row r="4008" spans="1:18" x14ac:dyDescent="0.25">
      <c r="A4008">
        <v>251170</v>
      </c>
      <c r="B4008">
        <v>2511707</v>
      </c>
      <c r="C4008" t="s">
        <v>1381</v>
      </c>
      <c r="D4008" t="s">
        <v>1247</v>
      </c>
      <c r="E4008" t="s">
        <v>466</v>
      </c>
      <c r="F4008" t="s">
        <v>10</v>
      </c>
      <c r="G4008">
        <f>VLOOKUP(A4008,'Dados absolutos'!A:H,8,FALSE)</f>
        <v>5329</v>
      </c>
      <c r="H4008" s="1">
        <f>(G4008-MIN(G:G))/(MAX(G:G)-MIN(G:G))</f>
        <v>2.2574020796617914E-2</v>
      </c>
      <c r="I4008">
        <f>VLOOKUP(A4008,'Dados absolutos'!A:I,9,FALSE)</f>
        <v>0.56399999999999995</v>
      </c>
      <c r="J4008" s="1">
        <f>VLOOKUP(A4008,'Dados absolutos'!A:L,12,FALSE)</f>
        <v>5883.4322949896787</v>
      </c>
      <c r="K4008" s="1">
        <f>(J4008-MIN(J:J))/(MAX(J:J)-MIN(J:J))</f>
        <v>0.44221951780262603</v>
      </c>
      <c r="L4008" s="1">
        <f>VLOOKUP(A4008,'Dados absolutos'!A:M,13,FALSE)</f>
        <v>0</v>
      </c>
      <c r="M4008" s="1">
        <f>(L4008-MIN(L:L))/(MAX(L:L)-MIN(L:L))</f>
        <v>6.2670299727520445E-2</v>
      </c>
      <c r="N4008" s="1">
        <f>VLOOKUP(B4008,'[1]ICI-DH'!$A:$H,8,FALSE)</f>
        <v>0.1</v>
      </c>
      <c r="O4008" s="17">
        <f>VLOOKUP(A4008,'Dados absolutos'!A:Q,17,FALSE)</f>
        <v>0</v>
      </c>
      <c r="P4008" s="1">
        <f>(O4008-MIN(O:O))/(MAX(O:O)-MIN(O:O))</f>
        <v>0</v>
      </c>
      <c r="Q4008" s="3">
        <f>H4008-I4008-K4008+M4008+N4008+P4008</f>
        <v>-0.82097519727848756</v>
      </c>
      <c r="R4008" s="4" t="s">
        <v>9390</v>
      </c>
    </row>
    <row r="4009" spans="1:18" x14ac:dyDescent="0.25">
      <c r="A4009">
        <v>352140</v>
      </c>
      <c r="B4009">
        <v>3521408</v>
      </c>
      <c r="C4009" t="s">
        <v>3441</v>
      </c>
      <c r="D4009" t="s">
        <v>3202</v>
      </c>
      <c r="E4009" t="s">
        <v>2182</v>
      </c>
      <c r="F4009" t="s">
        <v>10</v>
      </c>
      <c r="G4009">
        <f>VLOOKUP(A4009,'Dados absolutos'!A:H,8,FALSE)</f>
        <v>21967</v>
      </c>
      <c r="H4009" s="1">
        <f>(G4009-MIN(G:G))/(MAX(G:G)-MIN(G:G))</f>
        <v>0.10611195629798109</v>
      </c>
      <c r="I4009">
        <f>VLOOKUP(A4009,'Dados absolutos'!A:I,9,FALSE)</f>
        <v>0.77600000000000002</v>
      </c>
      <c r="J4009" s="1">
        <f>VLOOKUP(A4009,'Dados absolutos'!A:L,12,FALSE)</f>
        <v>6654.3862762325316</v>
      </c>
      <c r="K4009" s="1">
        <f>(J4009-MIN(J:J))/(MAX(J:J)-MIN(J:J))</f>
        <v>0.50494205809708603</v>
      </c>
      <c r="L4009" s="1">
        <f>VLOOKUP(A4009,'Dados absolutos'!A:M,13,FALSE)</f>
        <v>0.34444444444444444</v>
      </c>
      <c r="M4009" s="1">
        <f>(L4009-MIN(L:L))/(MAX(L:L)-MIN(L:L))</f>
        <v>0.23160762942779292</v>
      </c>
      <c r="N4009" s="1">
        <f>VLOOKUP(B4009,'[1]ICI-DH'!$A:$H,8,FALSE)</f>
        <v>0.1</v>
      </c>
      <c r="O4009" s="17">
        <f>VLOOKUP(A4009,'Dados absolutos'!A:Q,17,FALSE)</f>
        <v>2.7313697819456457E-4</v>
      </c>
      <c r="P4009" s="1">
        <f>(O4009-MIN(O:O))/(MAX(O:O)-MIN(O:O))</f>
        <v>2.2148374076265916E-2</v>
      </c>
      <c r="Q4009" s="3">
        <f>H4009-I4009-K4009+M4009+N4009+P4009</f>
        <v>-0.82107409829504618</v>
      </c>
      <c r="R4009" s="4" t="s">
        <v>9391</v>
      </c>
    </row>
    <row r="4010" spans="1:18" x14ac:dyDescent="0.25">
      <c r="A4010">
        <v>220130</v>
      </c>
      <c r="B4010">
        <v>2201309</v>
      </c>
      <c r="C4010" t="s">
        <v>702</v>
      </c>
      <c r="D4010" t="s">
        <v>682</v>
      </c>
      <c r="E4010" t="s">
        <v>466</v>
      </c>
      <c r="F4010" t="s">
        <v>10</v>
      </c>
      <c r="G4010">
        <f>VLOOKUP(A4010,'Dados absolutos'!A:H,8,FALSE)</f>
        <v>3264</v>
      </c>
      <c r="H4010" s="1">
        <f>(G4010-MIN(G:G))/(MAX(G:G)-MIN(G:G))</f>
        <v>1.2205837312406171E-2</v>
      </c>
      <c r="I4010">
        <f>VLOOKUP(A4010,'Dados absolutos'!A:I,9,FALSE)</f>
        <v>0.55700000000000005</v>
      </c>
      <c r="J4010" s="1">
        <f>VLOOKUP(A4010,'Dados absolutos'!A:L,12,FALSE)</f>
        <v>9067.8774234068624</v>
      </c>
      <c r="K4010" s="1">
        <f>(J4010-MIN(J:J))/(MAX(J:J)-MIN(J:J))</f>
        <v>0.70129657394630041</v>
      </c>
      <c r="L4010" s="1">
        <f>VLOOKUP(A4010,'Dados absolutos'!A:M,13,FALSE)</f>
        <v>0.36111111111111116</v>
      </c>
      <c r="M4010" s="1">
        <f>(L4010-MIN(L:L))/(MAX(L:L)-MIN(L:L))</f>
        <v>0.23978201634877389</v>
      </c>
      <c r="N4010" s="1">
        <f>VLOOKUP(B4010,'[1]ICI-DH'!$A:$H,8,FALSE)</f>
        <v>0.16</v>
      </c>
      <c r="O4010" s="17">
        <f>VLOOKUP(A4010,'Dados absolutos'!A:Q,17,FALSE)</f>
        <v>3.0637254901960784E-4</v>
      </c>
      <c r="P4010" s="1">
        <f>(O4010-MIN(O:O))/(MAX(O:O)-MIN(O:O))</f>
        <v>2.4843409586056645E-2</v>
      </c>
      <c r="Q4010" s="3">
        <f>H4010-I4010-K4010+M4010+N4010+P4010</f>
        <v>-0.8214653106990637</v>
      </c>
      <c r="R4010" s="4" t="s">
        <v>9392</v>
      </c>
    </row>
    <row r="4011" spans="1:18" x14ac:dyDescent="0.25">
      <c r="A4011">
        <v>510454</v>
      </c>
      <c r="B4011">
        <v>5104542</v>
      </c>
      <c r="C4011" t="s">
        <v>5051</v>
      </c>
      <c r="D4011" t="s">
        <v>5002</v>
      </c>
      <c r="E4011" t="s">
        <v>4932</v>
      </c>
      <c r="F4011" t="s">
        <v>10</v>
      </c>
      <c r="G4011">
        <f>VLOOKUP(A4011,'Dados absolutos'!A:H,8,FALSE)</f>
        <v>7539</v>
      </c>
      <c r="H4011" s="1">
        <f>(G4011-MIN(G:G))/(MAX(G:G)-MIN(G:G))</f>
        <v>3.3670236535168978E-2</v>
      </c>
      <c r="I4011">
        <f>VLOOKUP(A4011,'Dados absolutos'!A:I,9,FALSE)</f>
        <v>0.71</v>
      </c>
      <c r="J4011" s="1">
        <f>VLOOKUP(A4011,'Dados absolutos'!A:L,12,FALSE)</f>
        <v>7581.2872940708312</v>
      </c>
      <c r="K4011" s="1">
        <f>(J4011-MIN(J:J))/(MAX(J:J)-MIN(J:J))</f>
        <v>0.58035198898117768</v>
      </c>
      <c r="L4011" s="1">
        <f>VLOOKUP(A4011,'Dados absolutos'!A:M,13,FALSE)</f>
        <v>0.55555555555555558</v>
      </c>
      <c r="M4011" s="1">
        <f>(L4011-MIN(L:L))/(MAX(L:L)-MIN(L:L))</f>
        <v>0.33514986376021799</v>
      </c>
      <c r="N4011" s="1">
        <f>VLOOKUP(B4011,'[1]ICI-DH'!$A:$H,8,FALSE)</f>
        <v>0.1</v>
      </c>
      <c r="O4011" s="17">
        <f>VLOOKUP(A4011,'Dados absolutos'!A:Q,17,FALSE)</f>
        <v>0</v>
      </c>
      <c r="P4011" s="1">
        <f>(O4011-MIN(O:O))/(MAX(O:O)-MIN(O:O))</f>
        <v>0</v>
      </c>
      <c r="Q4011" s="3">
        <f>H4011-I4011-K4011+M4011+N4011+P4011</f>
        <v>-0.82153188868579063</v>
      </c>
      <c r="R4011" s="4" t="s">
        <v>9393</v>
      </c>
    </row>
    <row r="4012" spans="1:18" x14ac:dyDescent="0.25">
      <c r="A4012">
        <v>354670</v>
      </c>
      <c r="B4012">
        <v>3546702</v>
      </c>
      <c r="C4012" t="s">
        <v>3712</v>
      </c>
      <c r="D4012" t="s">
        <v>3202</v>
      </c>
      <c r="E4012" t="s">
        <v>2182</v>
      </c>
      <c r="F4012" t="s">
        <v>10</v>
      </c>
      <c r="G4012">
        <f>VLOOKUP(A4012,'Dados absolutos'!A:H,8,FALSE)</f>
        <v>23611</v>
      </c>
      <c r="H4012" s="1">
        <f>(G4012-MIN(G:G))/(MAX(G:G)-MIN(G:G))</f>
        <v>0.11436633578855936</v>
      </c>
      <c r="I4012">
        <f>VLOOKUP(A4012,'Dados absolutos'!A:I,9,FALSE)</f>
        <v>0.73699999999999999</v>
      </c>
      <c r="J4012" s="1">
        <f>VLOOKUP(A4012,'Dados absolutos'!A:L,12,FALSE)</f>
        <v>10410.192173563169</v>
      </c>
      <c r="K4012" s="1">
        <f>(J4012-MIN(J:J))/(MAX(J:J)-MIN(J:J))</f>
        <v>0.81050333991798529</v>
      </c>
      <c r="L4012" s="1">
        <f>VLOOKUP(A4012,'Dados absolutos'!A:M,13,FALSE)</f>
        <v>0.63888888888888895</v>
      </c>
      <c r="M4012" s="1">
        <f>(L4012-MIN(L:L))/(MAX(L:L)-MIN(L:L))</f>
        <v>0.37602179836512267</v>
      </c>
      <c r="N4012" s="1">
        <f>VLOOKUP(B4012,'[1]ICI-DH'!$A:$H,8,FALSE)</f>
        <v>0.16</v>
      </c>
      <c r="O4012" s="17">
        <f>VLOOKUP(A4012,'Dados absolutos'!A:Q,17,FALSE)</f>
        <v>9.3176909067807382E-4</v>
      </c>
      <c r="P4012" s="1">
        <f>(O4012-MIN(O:O))/(MAX(O:O)-MIN(O:O))</f>
        <v>7.5556120264095361E-2</v>
      </c>
      <c r="Q4012" s="3">
        <f>H4012-I4012-K4012+M4012+N4012+P4012</f>
        <v>-0.82155908550020795</v>
      </c>
      <c r="R4012" s="4" t="s">
        <v>9394</v>
      </c>
    </row>
    <row r="4013" spans="1:18" x14ac:dyDescent="0.25">
      <c r="A4013">
        <v>251610</v>
      </c>
      <c r="B4013">
        <v>2516102</v>
      </c>
      <c r="C4013" t="s">
        <v>1437</v>
      </c>
      <c r="D4013" t="s">
        <v>1247</v>
      </c>
      <c r="E4013" t="s">
        <v>466</v>
      </c>
      <c r="F4013" t="s">
        <v>10</v>
      </c>
      <c r="G4013">
        <f>VLOOKUP(A4013,'Dados absolutos'!A:H,8,FALSE)</f>
        <v>13968</v>
      </c>
      <c r="H4013" s="1">
        <f>(G4013-MIN(G:G))/(MAX(G:G)-MIN(G:G))</f>
        <v>6.5949680418944903E-2</v>
      </c>
      <c r="I4013">
        <f>VLOOKUP(A4013,'Dados absolutos'!A:I,9,FALSE)</f>
        <v>0.61599999999999999</v>
      </c>
      <c r="J4013" s="1">
        <f>VLOOKUP(A4013,'Dados absolutos'!A:L,12,FALSE)</f>
        <v>5787.2565879152344</v>
      </c>
      <c r="K4013" s="1">
        <f>(J4013-MIN(J:J))/(MAX(J:J)-MIN(J:J))</f>
        <v>0.43439494615620916</v>
      </c>
      <c r="L4013" s="1">
        <f>VLOOKUP(A4013,'Dados absolutos'!A:M,13,FALSE)</f>
        <v>0</v>
      </c>
      <c r="M4013" s="1">
        <f>(L4013-MIN(L:L))/(MAX(L:L)-MIN(L:L))</f>
        <v>6.2670299727520445E-2</v>
      </c>
      <c r="N4013" s="1">
        <f>VLOOKUP(B4013,'[1]ICI-DH'!$A:$H,8,FALSE)</f>
        <v>0.1</v>
      </c>
      <c r="O4013" s="17">
        <f>VLOOKUP(A4013,'Dados absolutos'!A:Q,17,FALSE)</f>
        <v>0</v>
      </c>
      <c r="P4013" s="1">
        <f>(O4013-MIN(O:O))/(MAX(O:O)-MIN(O:O))</f>
        <v>0</v>
      </c>
      <c r="Q4013" s="3">
        <f>H4013-I4013-K4013+M4013+N4013+P4013</f>
        <v>-0.82177496600974376</v>
      </c>
      <c r="R4013" s="4" t="s">
        <v>9395</v>
      </c>
    </row>
    <row r="4014" spans="1:18" x14ac:dyDescent="0.25">
      <c r="A4014">
        <v>251470</v>
      </c>
      <c r="B4014">
        <v>2514701</v>
      </c>
      <c r="C4014" t="s">
        <v>1421</v>
      </c>
      <c r="D4014" t="s">
        <v>1247</v>
      </c>
      <c r="E4014" t="s">
        <v>466</v>
      </c>
      <c r="F4014" t="s">
        <v>10</v>
      </c>
      <c r="G4014">
        <f>VLOOKUP(A4014,'Dados absolutos'!A:H,8,FALSE)</f>
        <v>4138</v>
      </c>
      <c r="H4014" s="1">
        <f>(G4014-MIN(G:G))/(MAX(G:G)-MIN(G:G))</f>
        <v>1.6594114486837678E-2</v>
      </c>
      <c r="I4014">
        <f>VLOOKUP(A4014,'Dados absolutos'!A:I,9,FALSE)</f>
        <v>0.61699999999999999</v>
      </c>
      <c r="J4014" s="1">
        <f>VLOOKUP(A4014,'Dados absolutos'!A:L,12,FALSE)</f>
        <v>8817.9113073948774</v>
      </c>
      <c r="K4014" s="1">
        <f>(J4014-MIN(J:J))/(MAX(J:J)-MIN(J:J))</f>
        <v>0.6809600685707965</v>
      </c>
      <c r="L4014" s="1">
        <f>VLOOKUP(A4014,'Dados absolutos'!A:M,13,FALSE)</f>
        <v>0.3611111111111111</v>
      </c>
      <c r="M4014" s="1">
        <f>(L4014-MIN(L:L))/(MAX(L:L)-MIN(L:L))</f>
        <v>0.23978201634877389</v>
      </c>
      <c r="N4014" s="1">
        <f>VLOOKUP(B4014,'[1]ICI-DH'!$A:$H,8,FALSE)</f>
        <v>0.2</v>
      </c>
      <c r="O4014" s="17">
        <f>VLOOKUP(A4014,'Dados absolutos'!A:Q,17,FALSE)</f>
        <v>2.416626389560174E-4</v>
      </c>
      <c r="P4014" s="1">
        <f>(O4014-MIN(O:O))/(MAX(O:O)-MIN(O:O))</f>
        <v>1.9596154878900165E-2</v>
      </c>
      <c r="Q4014" s="3">
        <f>H4014-I4014-K4014+M4014+N4014+P4014</f>
        <v>-0.82198778285628482</v>
      </c>
      <c r="R4014" s="4" t="s">
        <v>9396</v>
      </c>
    </row>
    <row r="4015" spans="1:18" x14ac:dyDescent="0.25">
      <c r="A4015">
        <v>500100</v>
      </c>
      <c r="B4015">
        <v>5001003</v>
      </c>
      <c r="C4015" t="s">
        <v>4939</v>
      </c>
      <c r="D4015" t="s">
        <v>4931</v>
      </c>
      <c r="E4015" t="s">
        <v>4932</v>
      </c>
      <c r="F4015" t="s">
        <v>10</v>
      </c>
      <c r="G4015">
        <f>VLOOKUP(A4015,'Dados absolutos'!A:H,8,FALSE)</f>
        <v>27674</v>
      </c>
      <c r="H4015" s="1">
        <f>(G4015-MIN(G:G))/(MAX(G:G)-MIN(G:G))</f>
        <v>0.13476630164635708</v>
      </c>
      <c r="I4015">
        <f>VLOOKUP(A4015,'Dados absolutos'!A:I,9,FALSE)</f>
        <v>0.69699999999999995</v>
      </c>
      <c r="J4015" s="1">
        <f>VLOOKUP(A4015,'Dados absolutos'!A:L,12,FALSE)</f>
        <v>6863.4281639806313</v>
      </c>
      <c r="K4015" s="1">
        <f>(J4015-MIN(J:J))/(MAX(J:J)-MIN(J:J))</f>
        <v>0.52194908905679771</v>
      </c>
      <c r="L4015" s="1">
        <f>VLOOKUP(A4015,'Dados absolutos'!A:M,13,FALSE)</f>
        <v>0.16666666666666666</v>
      </c>
      <c r="M4015" s="1">
        <f>(L4015-MIN(L:L))/(MAX(L:L)-MIN(L:L))</f>
        <v>0.14441416893732972</v>
      </c>
      <c r="N4015" s="1">
        <f>VLOOKUP(B4015,'[1]ICI-DH'!$A:$H,8,FALSE)</f>
        <v>0.1</v>
      </c>
      <c r="O4015" s="17">
        <f>VLOOKUP(A4015,'Dados absolutos'!A:Q,17,FALSE)</f>
        <v>2.1681000216810002E-4</v>
      </c>
      <c r="P4015" s="1">
        <f>(O4015-MIN(O:O))/(MAX(O:O)-MIN(O:O))</f>
        <v>1.7580882175808821E-2</v>
      </c>
      <c r="Q4015" s="3">
        <f>H4015-I4015-K4015+M4015+N4015+P4015</f>
        <v>-0.82218773629730213</v>
      </c>
      <c r="R4015" s="4" t="s">
        <v>9397</v>
      </c>
    </row>
    <row r="4016" spans="1:18" x14ac:dyDescent="0.25">
      <c r="A4016">
        <v>230460</v>
      </c>
      <c r="B4016">
        <v>2304608</v>
      </c>
      <c r="C4016" t="s">
        <v>966</v>
      </c>
      <c r="D4016" t="s">
        <v>905</v>
      </c>
      <c r="E4016" t="s">
        <v>466</v>
      </c>
      <c r="F4016" t="s">
        <v>10</v>
      </c>
      <c r="G4016">
        <f>VLOOKUP(A4016,'Dados absolutos'!A:H,8,FALSE)</f>
        <v>6734</v>
      </c>
      <c r="H4016" s="1">
        <f>(G4016-MIN(G:G))/(MAX(G:G)-MIN(G:G))</f>
        <v>2.9628402295561011E-2</v>
      </c>
      <c r="I4016">
        <f>VLOOKUP(A4016,'Dados absolutos'!A:I,9,FALSE)</f>
        <v>0.56799999999999995</v>
      </c>
      <c r="J4016" s="1">
        <f>VLOOKUP(A4016,'Dados absolutos'!A:L,12,FALSE)</f>
        <v>7946.1843376893376</v>
      </c>
      <c r="K4016" s="1">
        <f>(J4016-MIN(J:J))/(MAX(J:J)-MIN(J:J))</f>
        <v>0.61003893538593534</v>
      </c>
      <c r="L4016" s="1">
        <f>VLOOKUP(A4016,'Dados absolutos'!A:M,13,FALSE)</f>
        <v>0.21111111111111108</v>
      </c>
      <c r="M4016" s="1">
        <f>(L4016-MIN(L:L))/(MAX(L:L)-MIN(L:L))</f>
        <v>0.16621253405994552</v>
      </c>
      <c r="N4016" s="1">
        <f>VLOOKUP(B4016,'[1]ICI-DH'!$A:$H,8,FALSE)</f>
        <v>0.16</v>
      </c>
      <c r="O4016" s="17">
        <f>VLOOKUP(A4016,'Dados absolutos'!A:Q,17,FALSE)</f>
        <v>0</v>
      </c>
      <c r="P4016" s="1">
        <f>(O4016-MIN(O:O))/(MAX(O:O)-MIN(O:O))</f>
        <v>0</v>
      </c>
      <c r="Q4016" s="3">
        <f>H4016-I4016-K4016+M4016+N4016+P4016</f>
        <v>-0.82219799903042867</v>
      </c>
      <c r="R4016" s="4" t="s">
        <v>9398</v>
      </c>
    </row>
    <row r="4017" spans="1:18" x14ac:dyDescent="0.25">
      <c r="A4017">
        <v>313507</v>
      </c>
      <c r="B4017">
        <v>3135076</v>
      </c>
      <c r="C4017" t="s">
        <v>2578</v>
      </c>
      <c r="D4017" t="s">
        <v>2181</v>
      </c>
      <c r="E4017" t="s">
        <v>2182</v>
      </c>
      <c r="F4017" t="s">
        <v>10</v>
      </c>
      <c r="G4017">
        <f>VLOOKUP(A4017,'Dados absolutos'!A:H,8,FALSE)</f>
        <v>4296</v>
      </c>
      <c r="H4017" s="1">
        <f>(G4017-MIN(G:G))/(MAX(G:G)-MIN(G:G))</f>
        <v>1.7387418598462597E-2</v>
      </c>
      <c r="I4017">
        <f>VLOOKUP(A4017,'Dados absolutos'!A:I,9,FALSE)</f>
        <v>0.60899999999999999</v>
      </c>
      <c r="J4017" s="1">
        <f>VLOOKUP(A4017,'Dados absolutos'!A:L,12,FALSE)</f>
        <v>7224.8459846368714</v>
      </c>
      <c r="K4017" s="1">
        <f>(J4017-MIN(J:J))/(MAX(J:J)-MIN(J:J))</f>
        <v>0.55135297615094347</v>
      </c>
      <c r="L4017" s="1">
        <f>VLOOKUP(A4017,'Dados absolutos'!A:M,13,FALSE)</f>
        <v>0.32222222222222224</v>
      </c>
      <c r="M4017" s="1">
        <f>(L4017-MIN(L:L))/(MAX(L:L)-MIN(L:L))</f>
        <v>0.22070844686648505</v>
      </c>
      <c r="N4017" s="1">
        <f>VLOOKUP(B4017,'[1]ICI-DH'!$A:$H,8,FALSE)</f>
        <v>0.1</v>
      </c>
      <c r="O4017" s="17">
        <f>VLOOKUP(A4017,'Dados absolutos'!A:Q,17,FALSE)</f>
        <v>0</v>
      </c>
      <c r="P4017" s="1">
        <f>(O4017-MIN(O:O))/(MAX(O:O)-MIN(O:O))</f>
        <v>0</v>
      </c>
      <c r="Q4017" s="3">
        <f>H4017-I4017-K4017+M4017+N4017+P4017</f>
        <v>-0.82225711068599583</v>
      </c>
      <c r="R4017" s="4" t="s">
        <v>9399</v>
      </c>
    </row>
    <row r="4018" spans="1:18" x14ac:dyDescent="0.25">
      <c r="A4018">
        <v>251330</v>
      </c>
      <c r="B4018">
        <v>2513307</v>
      </c>
      <c r="C4018" t="s">
        <v>625</v>
      </c>
      <c r="D4018" t="s">
        <v>1247</v>
      </c>
      <c r="E4018" t="s">
        <v>466</v>
      </c>
      <c r="F4018" t="s">
        <v>10</v>
      </c>
      <c r="G4018">
        <f>VLOOKUP(A4018,'Dados absolutos'!A:H,8,FALSE)</f>
        <v>5865</v>
      </c>
      <c r="H4018" s="1">
        <f>(G4018-MIN(G:G))/(MAX(G:G)-MIN(G:G))</f>
        <v>2.5265229681623962E-2</v>
      </c>
      <c r="I4018">
        <f>VLOOKUP(A4018,'Dados absolutos'!A:I,9,FALSE)</f>
        <v>0.60899999999999999</v>
      </c>
      <c r="J4018" s="1">
        <f>VLOOKUP(A4018,'Dados absolutos'!A:L,12,FALSE)</f>
        <v>7522.9796965046889</v>
      </c>
      <c r="K4018" s="1">
        <f>(J4018-MIN(J:J))/(MAX(J:J)-MIN(J:J))</f>
        <v>0.57560825494932311</v>
      </c>
      <c r="L4018" s="1">
        <f>VLOOKUP(A4018,'Dados absolutos'!A:M,13,FALSE)</f>
        <v>0.35555555555555551</v>
      </c>
      <c r="M4018" s="1">
        <f>(L4018-MIN(L:L))/(MAX(L:L)-MIN(L:L))</f>
        <v>0.23705722070844687</v>
      </c>
      <c r="N4018" s="1">
        <f>VLOOKUP(B4018,'[1]ICI-DH'!$A:$H,8,FALSE)</f>
        <v>0.1</v>
      </c>
      <c r="O4018" s="17">
        <f>VLOOKUP(A4018,'Dados absolutos'!A:Q,17,FALSE)</f>
        <v>0</v>
      </c>
      <c r="P4018" s="1">
        <f>(O4018-MIN(O:O))/(MAX(O:O)-MIN(O:O))</f>
        <v>0</v>
      </c>
      <c r="Q4018" s="3">
        <f>H4018-I4018-K4018+M4018+N4018+P4018</f>
        <v>-0.82228580455925238</v>
      </c>
      <c r="R4018" s="4" t="s">
        <v>9400</v>
      </c>
    </row>
    <row r="4019" spans="1:18" x14ac:dyDescent="0.25">
      <c r="A4019">
        <v>354320</v>
      </c>
      <c r="B4019">
        <v>3543204</v>
      </c>
      <c r="C4019" t="s">
        <v>3674</v>
      </c>
      <c r="D4019" t="s">
        <v>3202</v>
      </c>
      <c r="E4019" t="s">
        <v>2182</v>
      </c>
      <c r="F4019" t="s">
        <v>10</v>
      </c>
      <c r="G4019">
        <f>VLOOKUP(A4019,'Dados absolutos'!A:H,8,FALSE)</f>
        <v>4677</v>
      </c>
      <c r="H4019" s="1">
        <f>(G4019-MIN(G:G))/(MAX(G:G)-MIN(G:G))</f>
        <v>1.9300386108140406E-2</v>
      </c>
      <c r="I4019">
        <f>VLOOKUP(A4019,'Dados absolutos'!A:I,9,FALSE)</f>
        <v>0.747</v>
      </c>
      <c r="J4019" s="1">
        <f>VLOOKUP(A4019,'Dados absolutos'!A:L,12,FALSE)</f>
        <v>7980.6287064357493</v>
      </c>
      <c r="K4019" s="1">
        <f>(J4019-MIN(J:J))/(MAX(J:J)-MIN(J:J))</f>
        <v>0.61284122755794179</v>
      </c>
      <c r="L4019" s="1">
        <f>VLOOKUP(A4019,'Dados absolutos'!A:M,13,FALSE)</f>
        <v>0.45</v>
      </c>
      <c r="M4019" s="1">
        <f>(L4019-MIN(L:L))/(MAX(L:L)-MIN(L:L))</f>
        <v>0.28337874659400547</v>
      </c>
      <c r="N4019" s="1">
        <f>VLOOKUP(B4019,'[1]ICI-DH'!$A:$H,8,FALSE)</f>
        <v>0.2</v>
      </c>
      <c r="O4019" s="17">
        <f>VLOOKUP(A4019,'Dados absolutos'!A:Q,17,FALSE)</f>
        <v>4.2762454564892024E-4</v>
      </c>
      <c r="P4019" s="1">
        <f>(O4019-MIN(O:O))/(MAX(O:O)-MIN(O:O))</f>
        <v>3.4675599268286887E-2</v>
      </c>
      <c r="Q4019" s="3">
        <f>H4019-I4019-K4019+M4019+N4019+P4019</f>
        <v>-0.82248649558750897</v>
      </c>
      <c r="R4019" s="4" t="s">
        <v>9401</v>
      </c>
    </row>
    <row r="4020" spans="1:18" x14ac:dyDescent="0.25">
      <c r="A4020">
        <v>210620</v>
      </c>
      <c r="B4020">
        <v>2106201</v>
      </c>
      <c r="C4020" t="s">
        <v>572</v>
      </c>
      <c r="D4020" t="s">
        <v>465</v>
      </c>
      <c r="E4020" t="s">
        <v>466</v>
      </c>
      <c r="F4020" t="s">
        <v>10</v>
      </c>
      <c r="G4020">
        <f>VLOOKUP(A4020,'Dados absolutos'!A:H,8,FALSE)</f>
        <v>7161</v>
      </c>
      <c r="H4020" s="1">
        <f>(G4020-MIN(G:G))/(MAX(G:G)-MIN(G:G))</f>
        <v>3.1772331761787849E-2</v>
      </c>
      <c r="I4020">
        <f>VLOOKUP(A4020,'Dados absolutos'!A:I,9,FALSE)</f>
        <v>0.58799999999999997</v>
      </c>
      <c r="J4020" s="1">
        <f>VLOOKUP(A4020,'Dados absolutos'!A:L,12,FALSE)</f>
        <v>5722.5778033794159</v>
      </c>
      <c r="K4020" s="1">
        <f>(J4020-MIN(J:J))/(MAX(J:J)-MIN(J:J))</f>
        <v>0.42913287115828957</v>
      </c>
      <c r="L4020" s="1">
        <f>VLOOKUP(A4020,'Dados absolutos'!A:M,13,FALSE)</f>
        <v>0</v>
      </c>
      <c r="M4020" s="1">
        <f>(L4020-MIN(L:L))/(MAX(L:L)-MIN(L:L))</f>
        <v>6.2670299727520445E-2</v>
      </c>
      <c r="N4020" s="1">
        <f>VLOOKUP(B4020,'[1]ICI-DH'!$A:$H,8,FALSE)</f>
        <v>0.1</v>
      </c>
      <c r="O4020" s="17">
        <f>VLOOKUP(A4020,'Dados absolutos'!A:Q,17,FALSE)</f>
        <v>0</v>
      </c>
      <c r="P4020" s="1">
        <f>(O4020-MIN(O:O))/(MAX(O:O)-MIN(O:O))</f>
        <v>0</v>
      </c>
      <c r="Q4020" s="3">
        <f>H4020-I4020-K4020+M4020+N4020+P4020</f>
        <v>-0.82269023966898125</v>
      </c>
      <c r="R4020" s="4" t="s">
        <v>9402</v>
      </c>
    </row>
    <row r="4021" spans="1:18" x14ac:dyDescent="0.25">
      <c r="A4021">
        <v>171070</v>
      </c>
      <c r="B4021">
        <v>1710706</v>
      </c>
      <c r="C4021" t="s">
        <v>386</v>
      </c>
      <c r="D4021" t="s">
        <v>327</v>
      </c>
      <c r="E4021" t="s">
        <v>9</v>
      </c>
      <c r="F4021" t="s">
        <v>10</v>
      </c>
      <c r="G4021">
        <f>VLOOKUP(A4021,'Dados absolutos'!A:H,8,FALSE)</f>
        <v>5172</v>
      </c>
      <c r="H4021" s="1">
        <f>(G4021-MIN(G:G))/(MAX(G:G)-MIN(G:G))</f>
        <v>2.1785737597091889E-2</v>
      </c>
      <c r="I4021">
        <f>VLOOKUP(A4021,'Dados absolutos'!A:I,9,FALSE)</f>
        <v>0.61599999999999999</v>
      </c>
      <c r="J4021" s="1">
        <f>VLOOKUP(A4021,'Dados absolutos'!A:L,12,FALSE)</f>
        <v>6227.4296442382056</v>
      </c>
      <c r="K4021" s="1">
        <f>(J4021-MIN(J:J))/(MAX(J:J)-MIN(J:J))</f>
        <v>0.47020612676292345</v>
      </c>
      <c r="L4021" s="1">
        <f>VLOOKUP(A4021,'Dados absolutos'!A:M,13,FALSE)</f>
        <v>0.16111111111111112</v>
      </c>
      <c r="M4021" s="1">
        <f>(L4021-MIN(L:L))/(MAX(L:L)-MIN(L:L))</f>
        <v>0.14168937329700274</v>
      </c>
      <c r="N4021" s="1">
        <f>VLOOKUP(B4021,'[1]ICI-DH'!$A:$H,8,FALSE)</f>
        <v>0.1</v>
      </c>
      <c r="O4021" s="17">
        <f>VLOOKUP(A4021,'Dados absolutos'!A:Q,17,FALSE)</f>
        <v>0</v>
      </c>
      <c r="P4021" s="1">
        <f>(O4021-MIN(O:O))/(MAX(O:O)-MIN(O:O))</f>
        <v>0</v>
      </c>
      <c r="Q4021" s="3">
        <f>H4021-I4021-K4021+M4021+N4021+P4021</f>
        <v>-0.8227310158688288</v>
      </c>
      <c r="R4021" s="4" t="s">
        <v>9403</v>
      </c>
    </row>
    <row r="4022" spans="1:18" x14ac:dyDescent="0.25">
      <c r="A4022">
        <v>312810</v>
      </c>
      <c r="B4022">
        <v>3128105</v>
      </c>
      <c r="C4022" t="s">
        <v>2500</v>
      </c>
      <c r="D4022" t="s">
        <v>2181</v>
      </c>
      <c r="E4022" t="s">
        <v>2182</v>
      </c>
      <c r="F4022" t="s">
        <v>10</v>
      </c>
      <c r="G4022">
        <f>VLOOKUP(A4022,'Dados absolutos'!A:H,8,FALSE)</f>
        <v>13772</v>
      </c>
      <c r="H4022" s="1">
        <f>(G4022-MIN(G:G))/(MAX(G:G)-MIN(G:G))</f>
        <v>6.4965581647562096E-2</v>
      </c>
      <c r="I4022">
        <f>VLOOKUP(A4022,'Dados absolutos'!A:I,9,FALSE)</f>
        <v>0.67900000000000005</v>
      </c>
      <c r="J4022" s="1">
        <f>VLOOKUP(A4022,'Dados absolutos'!A:L,12,FALSE)</f>
        <v>6051.37862329364</v>
      </c>
      <c r="K4022" s="1">
        <f>(J4022-MIN(J:J))/(MAX(J:J)-MIN(J:J))</f>
        <v>0.45588313534743713</v>
      </c>
      <c r="L4022" s="1">
        <f>VLOOKUP(A4022,'Dados absolutos'!A:M,13,FALSE)</f>
        <v>0.17222222222222222</v>
      </c>
      <c r="M4022" s="1">
        <f>(L4022-MIN(L:L))/(MAX(L:L)-MIN(L:L))</f>
        <v>0.14713896457765671</v>
      </c>
      <c r="N4022" s="1">
        <f>VLOOKUP(B4022,'[1]ICI-DH'!$A:$H,8,FALSE)</f>
        <v>0.1</v>
      </c>
      <c r="O4022" s="17">
        <f>VLOOKUP(A4022,'Dados absolutos'!A:Q,17,FALSE)</f>
        <v>0</v>
      </c>
      <c r="P4022" s="1">
        <f>(O4022-MIN(O:O))/(MAX(O:O)-MIN(O:O))</f>
        <v>0</v>
      </c>
      <c r="Q4022" s="3">
        <f>H4022-I4022-K4022+M4022+N4022+P4022</f>
        <v>-0.82277858912221835</v>
      </c>
      <c r="R4022" s="4" t="s">
        <v>9404</v>
      </c>
    </row>
    <row r="4023" spans="1:18" x14ac:dyDescent="0.25">
      <c r="A4023">
        <v>120043</v>
      </c>
      <c r="B4023">
        <v>1200435</v>
      </c>
      <c r="C4023" t="s">
        <v>80</v>
      </c>
      <c r="D4023" t="s">
        <v>64</v>
      </c>
      <c r="E4023" t="s">
        <v>9</v>
      </c>
      <c r="F4023" t="s">
        <v>10</v>
      </c>
      <c r="G4023">
        <f>VLOOKUP(A4023,'Dados absolutos'!A:H,8,FALSE)</f>
        <v>6723</v>
      </c>
      <c r="H4023" s="1">
        <f>(G4023-MIN(G:G))/(MAX(G:G)-MIN(G:G))</f>
        <v>2.9573172262473201E-2</v>
      </c>
      <c r="I4023">
        <f>VLOOKUP(A4023,'Dados absolutos'!A:I,9,FALSE)</f>
        <v>0.51700000000000002</v>
      </c>
      <c r="J4023" s="1">
        <f>VLOOKUP(A4023,'Dados absolutos'!A:L,12,FALSE)</f>
        <v>6871.974622936189</v>
      </c>
      <c r="K4023" s="1">
        <f>(J4023-MIN(J:J))/(MAX(J:J)-MIN(J:J))</f>
        <v>0.52264440373089893</v>
      </c>
      <c r="L4023" s="1">
        <f>VLOOKUP(A4023,'Dados absolutos'!A:M,13,FALSE)</f>
        <v>0.05</v>
      </c>
      <c r="M4023" s="1">
        <f>(L4023-MIN(L:L))/(MAX(L:L)-MIN(L:L))</f>
        <v>8.719346049046324E-2</v>
      </c>
      <c r="N4023" s="1">
        <f>VLOOKUP(B4023,'[1]ICI-DH'!$A:$H,8,FALSE)</f>
        <v>0.1</v>
      </c>
      <c r="O4023" s="17">
        <f>VLOOKUP(A4023,'Dados absolutos'!A:Q,17,FALSE)</f>
        <v>0</v>
      </c>
      <c r="P4023" s="1">
        <f>(O4023-MIN(O:O))/(MAX(O:O)-MIN(O:O))</f>
        <v>0</v>
      </c>
      <c r="Q4023" s="3">
        <f>H4023-I4023-K4023+M4023+N4023+P4023</f>
        <v>-0.82287777097796244</v>
      </c>
      <c r="R4023" s="4" t="s">
        <v>9405</v>
      </c>
    </row>
    <row r="4024" spans="1:18" x14ac:dyDescent="0.25">
      <c r="A4024">
        <v>412480</v>
      </c>
      <c r="B4024">
        <v>4124806</v>
      </c>
      <c r="C4024" t="s">
        <v>1587</v>
      </c>
      <c r="D4024" t="s">
        <v>3827</v>
      </c>
      <c r="E4024" t="s">
        <v>3828</v>
      </c>
      <c r="F4024" t="s">
        <v>10</v>
      </c>
      <c r="G4024">
        <f>VLOOKUP(A4024,'Dados absolutos'!A:H,8,FALSE)</f>
        <v>11886</v>
      </c>
      <c r="H4024" s="1">
        <f>(G4024-MIN(G:G))/(MAX(G:G)-MIN(G:G))</f>
        <v>5.5496141429052001E-2</v>
      </c>
      <c r="I4024">
        <f>VLOOKUP(A4024,'Dados absolutos'!A:I,9,FALSE)</f>
        <v>0.72699999999999998</v>
      </c>
      <c r="J4024" s="1">
        <f>VLOOKUP(A4024,'Dados absolutos'!A:L,12,FALSE)</f>
        <v>6722.1013991250211</v>
      </c>
      <c r="K4024" s="1">
        <f>(J4024-MIN(J:J))/(MAX(J:J)-MIN(J:J))</f>
        <v>0.51045116062136575</v>
      </c>
      <c r="L4024" s="1">
        <f>VLOOKUP(A4024,'Dados absolutos'!A:M,13,FALSE)</f>
        <v>0.4</v>
      </c>
      <c r="M4024" s="1">
        <f>(L4024-MIN(L:L))/(MAX(L:L)-MIN(L:L))</f>
        <v>0.25885558583106272</v>
      </c>
      <c r="N4024" s="1">
        <f>VLOOKUP(B4024,'[1]ICI-DH'!$A:$H,8,FALSE)</f>
        <v>0.1</v>
      </c>
      <c r="O4024" s="17">
        <f>VLOOKUP(A4024,'Dados absolutos'!A:Q,17,FALSE)</f>
        <v>0</v>
      </c>
      <c r="P4024" s="1">
        <f>(O4024-MIN(O:O))/(MAX(O:O)-MIN(O:O))</f>
        <v>0</v>
      </c>
      <c r="Q4024" s="3">
        <f>H4024-I4024-K4024+M4024+N4024+P4024</f>
        <v>-0.82309943336125113</v>
      </c>
      <c r="R4024" s="4" t="s">
        <v>9406</v>
      </c>
    </row>
    <row r="4025" spans="1:18" x14ac:dyDescent="0.25">
      <c r="A4025">
        <v>311900</v>
      </c>
      <c r="B4025">
        <v>3119005</v>
      </c>
      <c r="C4025" t="s">
        <v>2390</v>
      </c>
      <c r="D4025" t="s">
        <v>2181</v>
      </c>
      <c r="E4025" t="s">
        <v>2182</v>
      </c>
      <c r="F4025" t="s">
        <v>10</v>
      </c>
      <c r="G4025">
        <f>VLOOKUP(A4025,'Dados absolutos'!A:H,8,FALSE)</f>
        <v>3200</v>
      </c>
      <c r="H4025" s="1">
        <f>(G4025-MIN(G:G))/(MAX(G:G)-MIN(G:G))</f>
        <v>1.188449893807709E-2</v>
      </c>
      <c r="I4025">
        <f>VLOOKUP(A4025,'Dados absolutos'!A:I,9,FALSE)</f>
        <v>0.66</v>
      </c>
      <c r="J4025" s="1">
        <f>VLOOKUP(A4025,'Dados absolutos'!A:L,12,FALSE)</f>
        <v>8384.8576562500002</v>
      </c>
      <c r="K4025" s="1">
        <f>(J4025-MIN(J:J))/(MAX(J:J)-MIN(J:J))</f>
        <v>0.64572810175507356</v>
      </c>
      <c r="L4025" s="1">
        <f>VLOOKUP(A4025,'Dados absolutos'!A:M,13,FALSE)</f>
        <v>0.62777777777777777</v>
      </c>
      <c r="M4025" s="1">
        <f>(L4025-MIN(L:L))/(MAX(L:L)-MIN(L:L))</f>
        <v>0.3705722070844687</v>
      </c>
      <c r="N4025" s="1">
        <f>VLOOKUP(B4025,'[1]ICI-DH'!$A:$H,8,FALSE)</f>
        <v>0.1</v>
      </c>
      <c r="O4025" s="17">
        <f>VLOOKUP(A4025,'Dados absolutos'!A:Q,17,FALSE)</f>
        <v>0</v>
      </c>
      <c r="P4025" s="1">
        <f>(O4025-MIN(O:O))/(MAX(O:O)-MIN(O:O))</f>
        <v>0</v>
      </c>
      <c r="Q4025" s="3">
        <f>H4025-I4025-K4025+M4025+N4025+P4025</f>
        <v>-0.82327139573252794</v>
      </c>
      <c r="R4025" s="4" t="s">
        <v>9407</v>
      </c>
    </row>
    <row r="4026" spans="1:18" x14ac:dyDescent="0.25">
      <c r="A4026">
        <v>520085</v>
      </c>
      <c r="B4026">
        <v>5200852</v>
      </c>
      <c r="C4026" t="s">
        <v>5149</v>
      </c>
      <c r="D4026" t="s">
        <v>5136</v>
      </c>
      <c r="E4026" t="s">
        <v>4932</v>
      </c>
      <c r="F4026" t="s">
        <v>10</v>
      </c>
      <c r="G4026">
        <f>VLOOKUP(A4026,'Dados absolutos'!A:H,8,FALSE)</f>
        <v>5259</v>
      </c>
      <c r="H4026" s="1">
        <f>(G4026-MIN(G:G))/(MAX(G:G)-MIN(G:G))</f>
        <v>2.2222556949695483E-2</v>
      </c>
      <c r="I4026">
        <f>VLOOKUP(A4026,'Dados absolutos'!A:I,9,FALSE)</f>
        <v>0.7</v>
      </c>
      <c r="J4026" s="1">
        <f>VLOOKUP(A4026,'Dados absolutos'!A:L,12,FALSE)</f>
        <v>5480.3695512454833</v>
      </c>
      <c r="K4026" s="1">
        <f>(J4026-MIN(J:J))/(MAX(J:J)-MIN(J:J))</f>
        <v>0.40942752268907168</v>
      </c>
      <c r="L4026" s="1">
        <f>VLOOKUP(A4026,'Dados absolutos'!A:M,13,FALSE)</f>
        <v>0.20555555555555557</v>
      </c>
      <c r="M4026" s="1">
        <f>(L4026-MIN(L:L))/(MAX(L:L)-MIN(L:L))</f>
        <v>0.16348773841961856</v>
      </c>
      <c r="N4026" s="1">
        <f>VLOOKUP(B4026,'[1]ICI-DH'!$A:$H,8,FALSE)</f>
        <v>0.1</v>
      </c>
      <c r="O4026" s="17">
        <f>VLOOKUP(A4026,'Dados absolutos'!A:Q,17,FALSE)</f>
        <v>0</v>
      </c>
      <c r="P4026" s="1">
        <f>(O4026-MIN(O:O))/(MAX(O:O)-MIN(O:O))</f>
        <v>0</v>
      </c>
      <c r="Q4026" s="3">
        <f>H4026-I4026-K4026+M4026+N4026+P4026</f>
        <v>-0.82371722731975783</v>
      </c>
      <c r="R4026" s="4" t="s">
        <v>9408</v>
      </c>
    </row>
    <row r="4027" spans="1:18" x14ac:dyDescent="0.25">
      <c r="A4027">
        <v>291870</v>
      </c>
      <c r="B4027">
        <v>2918704</v>
      </c>
      <c r="C4027" t="s">
        <v>2000</v>
      </c>
      <c r="D4027" t="s">
        <v>1784</v>
      </c>
      <c r="E4027" t="s">
        <v>466</v>
      </c>
      <c r="F4027" t="s">
        <v>10</v>
      </c>
      <c r="G4027">
        <f>VLOOKUP(A4027,'Dados absolutos'!A:H,8,FALSE)</f>
        <v>4075</v>
      </c>
      <c r="H4027" s="1">
        <f>(G4027-MIN(G:G))/(MAX(G:G)-MIN(G:G))</f>
        <v>1.627779702460749E-2</v>
      </c>
      <c r="I4027">
        <f>VLOOKUP(A4027,'Dados absolutos'!A:I,9,FALSE)</f>
        <v>0.59899999999999998</v>
      </c>
      <c r="J4027" s="1">
        <f>VLOOKUP(A4027,'Dados absolutos'!A:L,12,FALSE)</f>
        <v>8661.8866748466262</v>
      </c>
      <c r="K4027" s="1">
        <f>(J4027-MIN(J:J))/(MAX(J:J)-MIN(J:J))</f>
        <v>0.66826636500348424</v>
      </c>
      <c r="L4027" s="1">
        <f>VLOOKUP(A4027,'Dados absolutos'!A:M,13,FALSE)</f>
        <v>0.41666666666666669</v>
      </c>
      <c r="M4027" s="1">
        <f>(L4027-MIN(L:L))/(MAX(L:L)-MIN(L:L))</f>
        <v>0.26702997275204365</v>
      </c>
      <c r="N4027" s="1">
        <f>VLOOKUP(B4027,'[1]ICI-DH'!$A:$H,8,FALSE)</f>
        <v>0.16</v>
      </c>
      <c r="O4027" s="17">
        <f>VLOOKUP(A4027,'Dados absolutos'!A:Q,17,FALSE)</f>
        <v>0</v>
      </c>
      <c r="P4027" s="1">
        <f>(O4027-MIN(O:O))/(MAX(O:O)-MIN(O:O))</f>
        <v>0</v>
      </c>
      <c r="Q4027" s="3">
        <f>H4027-I4027-K4027+M4027+N4027+P4027</f>
        <v>-0.82395859522683312</v>
      </c>
      <c r="R4027" s="4" t="s">
        <v>9409</v>
      </c>
    </row>
    <row r="4028" spans="1:18" x14ac:dyDescent="0.25">
      <c r="A4028">
        <v>350140</v>
      </c>
      <c r="B4028">
        <v>3501400</v>
      </c>
      <c r="C4028" t="s">
        <v>3217</v>
      </c>
      <c r="D4028" t="s">
        <v>3202</v>
      </c>
      <c r="E4028" t="s">
        <v>2182</v>
      </c>
      <c r="F4028" t="s">
        <v>10</v>
      </c>
      <c r="G4028">
        <f>VLOOKUP(A4028,'Dados absolutos'!A:H,8,FALSE)</f>
        <v>4808</v>
      </c>
      <c r="H4028" s="1">
        <f>(G4028-MIN(G:G))/(MAX(G:G)-MIN(G:G))</f>
        <v>1.9958125593095243E-2</v>
      </c>
      <c r="I4028">
        <f>VLOOKUP(A4028,'Dados absolutos'!A:I,9,FALSE)</f>
        <v>0.68799999999999994</v>
      </c>
      <c r="J4028" s="1">
        <f>VLOOKUP(A4028,'Dados absolutos'!A:L,12,FALSE)</f>
        <v>5971.4832341930114</v>
      </c>
      <c r="K4028" s="1">
        <f>(J4028-MIN(J:J))/(MAX(J:J)-MIN(J:J))</f>
        <v>0.44938308231686958</v>
      </c>
      <c r="L4028" s="1">
        <f>VLOOKUP(A4028,'Dados absolutos'!A:M,13,FALSE)</f>
        <v>0.26666666666666666</v>
      </c>
      <c r="M4028" s="1">
        <f>(L4028-MIN(L:L))/(MAX(L:L)-MIN(L:L))</f>
        <v>0.19346049046321528</v>
      </c>
      <c r="N4028" s="1">
        <f>VLOOKUP(B4028,'[1]ICI-DH'!$A:$H,8,FALSE)</f>
        <v>0.1</v>
      </c>
      <c r="O4028" s="17">
        <f>VLOOKUP(A4028,'Dados absolutos'!A:Q,17,FALSE)</f>
        <v>0</v>
      </c>
      <c r="P4028" s="1">
        <f>(O4028-MIN(O:O))/(MAX(O:O)-MIN(O:O))</f>
        <v>0</v>
      </c>
      <c r="Q4028" s="3">
        <f>H4028-I4028-K4028+M4028+N4028+P4028</f>
        <v>-0.82396446626055886</v>
      </c>
      <c r="R4028" s="4" t="s">
        <v>9410</v>
      </c>
    </row>
    <row r="4029" spans="1:18" x14ac:dyDescent="0.25">
      <c r="A4029">
        <v>313870</v>
      </c>
      <c r="B4029">
        <v>3138708</v>
      </c>
      <c r="C4029" t="s">
        <v>2628</v>
      </c>
      <c r="D4029" t="s">
        <v>2181</v>
      </c>
      <c r="E4029" t="s">
        <v>2182</v>
      </c>
      <c r="F4029" t="s">
        <v>10</v>
      </c>
      <c r="G4029">
        <f>VLOOKUP(A4029,'Dados absolutos'!A:H,8,FALSE)</f>
        <v>5586</v>
      </c>
      <c r="H4029" s="1">
        <f>(G4029-MIN(G:G))/(MAX(G:G)-MIN(G:G))</f>
        <v>2.3864395206033128E-2</v>
      </c>
      <c r="I4029">
        <f>VLOOKUP(A4029,'Dados absolutos'!A:I,9,FALSE)</f>
        <v>0.67800000000000005</v>
      </c>
      <c r="J4029" s="1">
        <f>VLOOKUP(A4029,'Dados absolutos'!A:L,12,FALSE)</f>
        <v>6078.5180164697458</v>
      </c>
      <c r="K4029" s="1">
        <f>(J4029-MIN(J:J))/(MAX(J:J)-MIN(J:J))</f>
        <v>0.45809111626908866</v>
      </c>
      <c r="L4029" s="1">
        <f>VLOOKUP(A4029,'Dados absolutos'!A:M,13,FALSE)</f>
        <v>0.25555555555555554</v>
      </c>
      <c r="M4029" s="1">
        <f>(L4029-MIN(L:L))/(MAX(L:L)-MIN(L:L))</f>
        <v>0.18801089918256131</v>
      </c>
      <c r="N4029" s="1">
        <f>VLOOKUP(B4029,'[1]ICI-DH'!$A:$H,8,FALSE)</f>
        <v>0.1</v>
      </c>
      <c r="O4029" s="17">
        <f>VLOOKUP(A4029,'Dados absolutos'!A:Q,17,FALSE)</f>
        <v>0</v>
      </c>
      <c r="P4029" s="1">
        <f>(O4029-MIN(O:O))/(MAX(O:O)-MIN(O:O))</f>
        <v>0</v>
      </c>
      <c r="Q4029" s="3">
        <f>H4029-I4029-K4029+M4029+N4029+P4029</f>
        <v>-0.82421582188049436</v>
      </c>
      <c r="R4029" s="4" t="s">
        <v>9411</v>
      </c>
    </row>
    <row r="4030" spans="1:18" x14ac:dyDescent="0.25">
      <c r="A4030">
        <v>312125</v>
      </c>
      <c r="B4030">
        <v>3121258</v>
      </c>
      <c r="C4030" t="s">
        <v>2417</v>
      </c>
      <c r="D4030" t="s">
        <v>2181</v>
      </c>
      <c r="E4030" t="s">
        <v>2182</v>
      </c>
      <c r="F4030" t="s">
        <v>10</v>
      </c>
      <c r="G4030">
        <f>VLOOKUP(A4030,'Dados absolutos'!A:H,8,FALSE)</f>
        <v>10494</v>
      </c>
      <c r="H4030" s="1">
        <f>(G4030-MIN(G:G))/(MAX(G:G)-MIN(G:G))</f>
        <v>4.8507031787394496E-2</v>
      </c>
      <c r="I4030">
        <f>VLOOKUP(A4030,'Dados absolutos'!A:I,9,FALSE)</f>
        <v>0.63900000000000001</v>
      </c>
      <c r="J4030" s="1">
        <f>VLOOKUP(A4030,'Dados absolutos'!A:L,12,FALSE)</f>
        <v>6564.5117838765009</v>
      </c>
      <c r="K4030" s="1">
        <f>(J4030-MIN(J:J))/(MAX(J:J)-MIN(J:J))</f>
        <v>0.49763013468090805</v>
      </c>
      <c r="L4030" s="1">
        <f>VLOOKUP(A4030,'Dados absolutos'!A:M,13,FALSE)</f>
        <v>0.20555555555555557</v>
      </c>
      <c r="M4030" s="1">
        <f>(L4030-MIN(L:L))/(MAX(L:L)-MIN(L:L))</f>
        <v>0.16348773841961856</v>
      </c>
      <c r="N4030" s="1">
        <f>VLOOKUP(B4030,'[1]ICI-DH'!$A:$H,8,FALSE)</f>
        <v>0.1</v>
      </c>
      <c r="O4030" s="17">
        <f>VLOOKUP(A4030,'Dados absolutos'!A:Q,17,FALSE)</f>
        <v>0</v>
      </c>
      <c r="P4030" s="1">
        <f>(O4030-MIN(O:O))/(MAX(O:O)-MIN(O:O))</f>
        <v>0</v>
      </c>
      <c r="Q4030" s="3">
        <f>H4030-I4030-K4030+M4030+N4030+P4030</f>
        <v>-0.82463536447389518</v>
      </c>
      <c r="R4030" s="4" t="s">
        <v>9412</v>
      </c>
    </row>
    <row r="4031" spans="1:18" x14ac:dyDescent="0.25">
      <c r="A4031">
        <v>313862</v>
      </c>
      <c r="B4031">
        <v>3138625</v>
      </c>
      <c r="C4031" t="s">
        <v>2624</v>
      </c>
      <c r="D4031" t="s">
        <v>2181</v>
      </c>
      <c r="E4031" t="s">
        <v>2182</v>
      </c>
      <c r="F4031" t="s">
        <v>10</v>
      </c>
      <c r="G4031">
        <f>VLOOKUP(A4031,'Dados absolutos'!A:H,8,FALSE)</f>
        <v>8687</v>
      </c>
      <c r="H4031" s="1">
        <f>(G4031-MIN(G:G))/(MAX(G:G)-MIN(G:G))</f>
        <v>3.9434243624696864E-2</v>
      </c>
      <c r="I4031">
        <f>VLOOKUP(A4031,'Dados absolutos'!A:I,9,FALSE)</f>
        <v>0.71</v>
      </c>
      <c r="J4031" s="1">
        <f>VLOOKUP(A4031,'Dados absolutos'!A:L,12,FALSE)</f>
        <v>7791.96042937723</v>
      </c>
      <c r="K4031" s="1">
        <f>(J4031-MIN(J:J))/(MAX(J:J)-MIN(J:J))</f>
        <v>0.59749173342729056</v>
      </c>
      <c r="L4031" s="1">
        <f>VLOOKUP(A4031,'Dados absolutos'!A:M,13,FALSE)</f>
        <v>0.5722222222222223</v>
      </c>
      <c r="M4031" s="1">
        <f>(L4031-MIN(L:L))/(MAX(L:L)-MIN(L:L))</f>
        <v>0.34332425068119898</v>
      </c>
      <c r="N4031" s="1">
        <f>VLOOKUP(B4031,'[1]ICI-DH'!$A:$H,8,FALSE)</f>
        <v>0.1</v>
      </c>
      <c r="O4031" s="17">
        <f>VLOOKUP(A4031,'Dados absolutos'!A:Q,17,FALSE)</f>
        <v>0</v>
      </c>
      <c r="P4031" s="1">
        <f>(O4031-MIN(O:O))/(MAX(O:O)-MIN(O:O))</f>
        <v>0</v>
      </c>
      <c r="Q4031" s="3">
        <f>H4031-I4031-K4031+M4031+N4031+P4031</f>
        <v>-0.82473323912139485</v>
      </c>
      <c r="R4031" s="4" t="s">
        <v>9413</v>
      </c>
    </row>
    <row r="4032" spans="1:18" x14ac:dyDescent="0.25">
      <c r="A4032">
        <v>355190</v>
      </c>
      <c r="B4032">
        <v>3551900</v>
      </c>
      <c r="C4032" t="s">
        <v>3762</v>
      </c>
      <c r="D4032" t="s">
        <v>3202</v>
      </c>
      <c r="E4032" t="s">
        <v>2182</v>
      </c>
      <c r="F4032" t="s">
        <v>10</v>
      </c>
      <c r="G4032">
        <f>VLOOKUP(A4032,'Dados absolutos'!A:H,8,FALSE)</f>
        <v>14576</v>
      </c>
      <c r="H4032" s="1">
        <f>(G4032-MIN(G:G))/(MAX(G:G)-MIN(G:G))</f>
        <v>6.9002394975071171E-2</v>
      </c>
      <c r="I4032">
        <f>VLOOKUP(A4032,'Dados absolutos'!A:I,9,FALSE)</f>
        <v>0.71499999999999997</v>
      </c>
      <c r="J4032" s="1">
        <f>VLOOKUP(A4032,'Dados absolutos'!A:L,12,FALSE)</f>
        <v>6456.0341355653127</v>
      </c>
      <c r="K4032" s="1">
        <f>(J4032-MIN(J:J))/(MAX(J:J)-MIN(J:J))</f>
        <v>0.48880471340702336</v>
      </c>
      <c r="L4032" s="1">
        <f>VLOOKUP(A4032,'Dados absolutos'!A:M,13,FALSE)</f>
        <v>0.27777777777777779</v>
      </c>
      <c r="M4032" s="1">
        <f>(L4032-MIN(L:L))/(MAX(L:L)-MIN(L:L))</f>
        <v>0.19891008174386923</v>
      </c>
      <c r="N4032" s="1">
        <f>VLOOKUP(B4032,'[1]ICI-DH'!$A:$H,8,FALSE)</f>
        <v>0.1</v>
      </c>
      <c r="O4032" s="17">
        <f>VLOOKUP(A4032,'Dados absolutos'!A:Q,17,FALSE)</f>
        <v>1.3721185510428101E-4</v>
      </c>
      <c r="P4032" s="1">
        <f>(O4032-MIN(O:O))/(MAX(O:O)-MIN(O:O))</f>
        <v>1.1126356872789366E-2</v>
      </c>
      <c r="Q4032" s="3">
        <f>H4032-I4032-K4032+M4032+N4032+P4032</f>
        <v>-0.82476587981529337</v>
      </c>
      <c r="R4032" s="4" t="s">
        <v>9414</v>
      </c>
    </row>
    <row r="4033" spans="1:18" x14ac:dyDescent="0.25">
      <c r="A4033">
        <v>210087</v>
      </c>
      <c r="B4033">
        <v>2100873</v>
      </c>
      <c r="C4033" t="s">
        <v>339</v>
      </c>
      <c r="D4033" t="s">
        <v>465</v>
      </c>
      <c r="E4033" t="s">
        <v>466</v>
      </c>
      <c r="F4033" t="s">
        <v>10</v>
      </c>
      <c r="G4033">
        <f>VLOOKUP(A4033,'Dados absolutos'!A:H,8,FALSE)</f>
        <v>11181</v>
      </c>
      <c r="H4033" s="1">
        <f>(G4033-MIN(G:G))/(MAX(G:G)-MIN(G:G))</f>
        <v>5.195639839933322E-2</v>
      </c>
      <c r="I4033">
        <f>VLOOKUP(A4033,'Dados absolutos'!A:I,9,FALSE)</f>
        <v>0.53300000000000003</v>
      </c>
      <c r="J4033" s="1">
        <f>VLOOKUP(A4033,'Dados absolutos'!A:L,12,FALSE)</f>
        <v>6674.7123683033715</v>
      </c>
      <c r="K4033" s="1">
        <f>(J4033-MIN(J:J))/(MAX(J:J)-MIN(J:J))</f>
        <v>0.50659572895158622</v>
      </c>
      <c r="L4033" s="1">
        <f>VLOOKUP(A4033,'Dados absolutos'!A:M,13,FALSE)</f>
        <v>0</v>
      </c>
      <c r="M4033" s="1">
        <f>(L4033-MIN(L:L))/(MAX(L:L)-MIN(L:L))</f>
        <v>6.2670299727520445E-2</v>
      </c>
      <c r="N4033" s="1">
        <f>VLOOKUP(B4033,'[1]ICI-DH'!$A:$H,8,FALSE)</f>
        <v>0.1</v>
      </c>
      <c r="O4033" s="17">
        <f>VLOOKUP(A4033,'Dados absolutos'!A:Q,17,FALSE)</f>
        <v>0</v>
      </c>
      <c r="P4033" s="1">
        <f>(O4033-MIN(O:O))/(MAX(O:O)-MIN(O:O))</f>
        <v>0</v>
      </c>
      <c r="Q4033" s="3">
        <f>H4033-I4033-K4033+M4033+N4033+P4033</f>
        <v>-0.82496903082473261</v>
      </c>
      <c r="R4033" s="4" t="s">
        <v>9415</v>
      </c>
    </row>
    <row r="4034" spans="1:18" x14ac:dyDescent="0.25">
      <c r="A4034">
        <v>350830</v>
      </c>
      <c r="B4034">
        <v>3508306</v>
      </c>
      <c r="C4034" t="s">
        <v>3291</v>
      </c>
      <c r="D4034" t="s">
        <v>3202</v>
      </c>
      <c r="E4034" t="s">
        <v>2182</v>
      </c>
      <c r="F4034" t="s">
        <v>10</v>
      </c>
      <c r="G4034">
        <f>VLOOKUP(A4034,'Dados absolutos'!A:H,8,FALSE)</f>
        <v>4299</v>
      </c>
      <c r="H4034" s="1">
        <f>(G4034-MIN(G:G))/(MAX(G:G)-MIN(G:G))</f>
        <v>1.7402481334759273E-2</v>
      </c>
      <c r="I4034">
        <f>VLOOKUP(A4034,'Dados absolutos'!A:I,9,FALSE)</f>
        <v>0.69399999999999995</v>
      </c>
      <c r="J4034" s="1">
        <f>VLOOKUP(A4034,'Dados absolutos'!A:L,12,FALSE)</f>
        <v>8122.0570644335894</v>
      </c>
      <c r="K4034" s="1">
        <f>(J4034-MIN(J:J))/(MAX(J:J)-MIN(J:J))</f>
        <v>0.62434742131155374</v>
      </c>
      <c r="L4034" s="1">
        <f>VLOOKUP(A4034,'Dados absolutos'!A:M,13,FALSE)</f>
        <v>0.6</v>
      </c>
      <c r="M4034" s="1">
        <f>(L4034-MIN(L:L))/(MAX(L:L)-MIN(L:L))</f>
        <v>0.35694822888283378</v>
      </c>
      <c r="N4034" s="1">
        <f>VLOOKUP(B4034,'[1]ICI-DH'!$A:$H,8,FALSE)</f>
        <v>0.1</v>
      </c>
      <c r="O4034" s="17">
        <f>VLOOKUP(A4034,'Dados absolutos'!A:Q,17,FALSE)</f>
        <v>2.3261223540358222E-4</v>
      </c>
      <c r="P4034" s="1">
        <f>(O4034-MIN(O:O))/(MAX(O:O)-MIN(O:O))</f>
        <v>1.8862267710837145E-2</v>
      </c>
      <c r="Q4034" s="3">
        <f>H4034-I4034-K4034+M4034+N4034+P4034</f>
        <v>-0.82513444338312358</v>
      </c>
      <c r="R4034" s="4" t="s">
        <v>9416</v>
      </c>
    </row>
    <row r="4035" spans="1:18" x14ac:dyDescent="0.25">
      <c r="A4035">
        <v>240933</v>
      </c>
      <c r="B4035">
        <v>2409332</v>
      </c>
      <c r="C4035" t="s">
        <v>1184</v>
      </c>
      <c r="D4035" t="s">
        <v>1086</v>
      </c>
      <c r="E4035" t="s">
        <v>466</v>
      </c>
      <c r="F4035" t="s">
        <v>10</v>
      </c>
      <c r="G4035">
        <f>VLOOKUP(A4035,'Dados absolutos'!A:H,8,FALSE)</f>
        <v>4847</v>
      </c>
      <c r="H4035" s="1">
        <f>(G4035-MIN(G:G))/(MAX(G:G)-MIN(G:G))</f>
        <v>2.0153941164952026E-2</v>
      </c>
      <c r="I4035">
        <f>VLOOKUP(A4035,'Dados absolutos'!A:I,9,FALSE)</f>
        <v>0.59</v>
      </c>
      <c r="J4035" s="1">
        <f>VLOOKUP(A4035,'Dados absolutos'!A:L,12,FALSE)</f>
        <v>6392.3059892717147</v>
      </c>
      <c r="K4035" s="1">
        <f>(J4035-MIN(J:J))/(MAX(J:J)-MIN(J:J))</f>
        <v>0.48361997953049862</v>
      </c>
      <c r="L4035" s="1">
        <f>VLOOKUP(A4035,'Dados absolutos'!A:M,13,FALSE)</f>
        <v>1.1111111111111117E-2</v>
      </c>
      <c r="M4035" s="1">
        <f>(L4035-MIN(L:L))/(MAX(L:L)-MIN(L:L))</f>
        <v>6.8119891008174407E-2</v>
      </c>
      <c r="N4035" s="1">
        <f>VLOOKUP(B4035,'[1]ICI-DH'!$A:$H,8,FALSE)</f>
        <v>0.16</v>
      </c>
      <c r="O4035" s="17">
        <f>VLOOKUP(A4035,'Dados absolutos'!A:Q,17,FALSE)</f>
        <v>0</v>
      </c>
      <c r="P4035" s="1">
        <f>(O4035-MIN(O:O))/(MAX(O:O)-MIN(O:O))</f>
        <v>0</v>
      </c>
      <c r="Q4035" s="3">
        <f>H4035-I4035-K4035+M4035+N4035+P4035</f>
        <v>-0.82534614735737211</v>
      </c>
      <c r="R4035" s="4" t="s">
        <v>9417</v>
      </c>
    </row>
    <row r="4036" spans="1:18" x14ac:dyDescent="0.25">
      <c r="A4036">
        <v>130195</v>
      </c>
      <c r="B4036">
        <v>1301951</v>
      </c>
      <c r="C4036" t="s">
        <v>116</v>
      </c>
      <c r="D4036" t="s">
        <v>87</v>
      </c>
      <c r="E4036" t="s">
        <v>9</v>
      </c>
      <c r="F4036" t="s">
        <v>10</v>
      </c>
      <c r="G4036">
        <f>VLOOKUP(A4036,'Dados absolutos'!A:H,8,FALSE)</f>
        <v>10937</v>
      </c>
      <c r="H4036" s="1">
        <f>(G4036-MIN(G:G))/(MAX(G:G)-MIN(G:G))</f>
        <v>5.0731295847203602E-2</v>
      </c>
      <c r="I4036">
        <f>VLOOKUP(A4036,'Dados absolutos'!A:I,9,FALSE)</f>
        <v>0.47699999999999998</v>
      </c>
      <c r="J4036" s="1">
        <f>VLOOKUP(A4036,'Dados absolutos'!A:L,12,FALSE)</f>
        <v>7352.6671975861755</v>
      </c>
      <c r="K4036" s="1">
        <f>(J4036-MIN(J:J))/(MAX(J:J)-MIN(J:J))</f>
        <v>0.56175213274752123</v>
      </c>
      <c r="L4036" s="1">
        <f>VLOOKUP(A4036,'Dados absolutos'!A:M,13,FALSE)</f>
        <v>0</v>
      </c>
      <c r="M4036" s="1">
        <f>(L4036-MIN(L:L))/(MAX(L:L)-MIN(L:L))</f>
        <v>6.2670299727520445E-2</v>
      </c>
      <c r="N4036" s="1">
        <f>VLOOKUP(B4036,'[1]ICI-DH'!$A:$H,8,FALSE)</f>
        <v>0.1</v>
      </c>
      <c r="O4036" s="17">
        <f>VLOOKUP(A4036,'Dados absolutos'!A:Q,17,FALSE)</f>
        <v>0</v>
      </c>
      <c r="P4036" s="1">
        <f>(O4036-MIN(O:O))/(MAX(O:O)-MIN(O:O))</f>
        <v>0</v>
      </c>
      <c r="Q4036" s="3">
        <f>H4036-I4036-K4036+M4036+N4036+P4036</f>
        <v>-0.82535053717279716</v>
      </c>
      <c r="R4036" s="4" t="s">
        <v>9418</v>
      </c>
    </row>
    <row r="4037" spans="1:18" x14ac:dyDescent="0.25">
      <c r="A4037">
        <v>320035</v>
      </c>
      <c r="B4037">
        <v>3200359</v>
      </c>
      <c r="C4037" t="s">
        <v>3041</v>
      </c>
      <c r="D4037" t="s">
        <v>3036</v>
      </c>
      <c r="E4037" t="s">
        <v>2182</v>
      </c>
      <c r="F4037" t="s">
        <v>10</v>
      </c>
      <c r="G4037">
        <f>VLOOKUP(A4037,'Dados absolutos'!A:H,8,FALSE)</f>
        <v>7434</v>
      </c>
      <c r="H4037" s="1">
        <f>(G4037-MIN(G:G))/(MAX(G:G)-MIN(G:G))</f>
        <v>3.3143040764785331E-2</v>
      </c>
      <c r="I4037">
        <f>VLOOKUP(A4037,'Dados absolutos'!A:I,9,FALSE)</f>
        <v>0.66400000000000003</v>
      </c>
      <c r="J4037" s="1">
        <f>VLOOKUP(A4037,'Dados absolutos'!A:L,12,FALSE)</f>
        <v>5879.6634934086624</v>
      </c>
      <c r="K4037" s="1">
        <f>(J4037-MIN(J:J))/(MAX(J:J)-MIN(J:J))</f>
        <v>0.44191289923033972</v>
      </c>
      <c r="L4037" s="1">
        <f>VLOOKUP(A4037,'Dados absolutos'!A:M,13,FALSE)</f>
        <v>5.0000000000000024E-2</v>
      </c>
      <c r="M4037" s="1">
        <f>(L4037-MIN(L:L))/(MAX(L:L)-MIN(L:L))</f>
        <v>8.719346049046324E-2</v>
      </c>
      <c r="N4037" s="1">
        <f>VLOOKUP(B4037,'[1]ICI-DH'!$A:$H,8,FALSE)</f>
        <v>0.16</v>
      </c>
      <c r="O4037" s="17">
        <f>VLOOKUP(A4037,'Dados absolutos'!A:Q,17,FALSE)</f>
        <v>0</v>
      </c>
      <c r="P4037" s="1">
        <f>(O4037-MIN(O:O))/(MAX(O:O)-MIN(O:O))</f>
        <v>0</v>
      </c>
      <c r="Q4037" s="3">
        <f>H4037-I4037-K4037+M4037+N4037+P4037</f>
        <v>-0.82557639797509097</v>
      </c>
      <c r="R4037" s="4" t="s">
        <v>9419</v>
      </c>
    </row>
    <row r="4038" spans="1:18" x14ac:dyDescent="0.25">
      <c r="A4038">
        <v>352580</v>
      </c>
      <c r="B4038">
        <v>3525805</v>
      </c>
      <c r="C4038" t="s">
        <v>3485</v>
      </c>
      <c r="D4038" t="s">
        <v>3202</v>
      </c>
      <c r="E4038" t="s">
        <v>2182</v>
      </c>
      <c r="F4038" t="s">
        <v>10</v>
      </c>
      <c r="G4038">
        <f>VLOOKUP(A4038,'Dados absolutos'!A:H,8,FALSE)</f>
        <v>4254</v>
      </c>
      <c r="H4038" s="1">
        <f>(G4038-MIN(G:G))/(MAX(G:G)-MIN(G:G))</f>
        <v>1.7176540290309138E-2</v>
      </c>
      <c r="I4038">
        <f>VLOOKUP(A4038,'Dados absolutos'!A:I,9,FALSE)</f>
        <v>0.71599999999999997</v>
      </c>
      <c r="J4038" s="1">
        <f>VLOOKUP(A4038,'Dados absolutos'!A:L,12,FALSE)</f>
        <v>7459.9924894217211</v>
      </c>
      <c r="K4038" s="1">
        <f>(J4038-MIN(J:J))/(MAX(J:J)-MIN(J:J))</f>
        <v>0.57048380169995005</v>
      </c>
      <c r="L4038" s="1">
        <f>VLOOKUP(A4038,'Dados absolutos'!A:M,13,FALSE)</f>
        <v>0.57222222222222219</v>
      </c>
      <c r="M4038" s="1">
        <f>(L4038-MIN(L:L))/(MAX(L:L)-MIN(L:L))</f>
        <v>0.34332425068119893</v>
      </c>
      <c r="N4038" s="1">
        <f>VLOOKUP(B4038,'[1]ICI-DH'!$A:$H,8,FALSE)</f>
        <v>0.1</v>
      </c>
      <c r="O4038" s="17">
        <f>VLOOKUP(A4038,'Dados absolutos'!A:Q,17,FALSE)</f>
        <v>0</v>
      </c>
      <c r="P4038" s="1">
        <f>(O4038-MIN(O:O))/(MAX(O:O)-MIN(O:O))</f>
        <v>0</v>
      </c>
      <c r="Q4038" s="3">
        <f>H4038-I4038-K4038+M4038+N4038+P4038</f>
        <v>-0.82598301072844216</v>
      </c>
      <c r="R4038" s="4" t="s">
        <v>9420</v>
      </c>
    </row>
    <row r="4039" spans="1:18" x14ac:dyDescent="0.25">
      <c r="A4039">
        <v>432215</v>
      </c>
      <c r="B4039">
        <v>4322152</v>
      </c>
      <c r="C4039" t="s">
        <v>4898</v>
      </c>
      <c r="D4039" t="s">
        <v>4459</v>
      </c>
      <c r="E4039" t="s">
        <v>3828</v>
      </c>
      <c r="F4039" t="s">
        <v>10</v>
      </c>
      <c r="G4039">
        <f>VLOOKUP(A4039,'Dados absolutos'!A:H,8,FALSE)</f>
        <v>3681</v>
      </c>
      <c r="H4039" s="1">
        <f>(G4039-MIN(G:G))/(MAX(G:G)-MIN(G:G))</f>
        <v>1.4299557657644088E-2</v>
      </c>
      <c r="I4039">
        <f>VLOOKUP(A4039,'Dados absolutos'!A:I,9,FALSE)</f>
        <v>0.65700000000000003</v>
      </c>
      <c r="J4039" s="1">
        <f>VLOOKUP(A4039,'Dados absolutos'!A:L,12,FALSE)</f>
        <v>9010.8605134474328</v>
      </c>
      <c r="K4039" s="1">
        <f>(J4039-MIN(J:J))/(MAX(J:J)-MIN(J:J))</f>
        <v>0.69665784644841433</v>
      </c>
      <c r="L4039" s="1">
        <f>VLOOKUP(A4039,'Dados absolutos'!A:M,13,FALSE)</f>
        <v>0.18333333333333335</v>
      </c>
      <c r="M4039" s="1">
        <f>(L4039-MIN(L:L))/(MAX(L:L)-MIN(L:L))</f>
        <v>0.15258855585831063</v>
      </c>
      <c r="N4039" s="1">
        <f>VLOOKUP(B4039,'[1]ICI-DH'!$A:$H,8,FALSE)</f>
        <v>0.36</v>
      </c>
      <c r="O4039" s="17">
        <f>VLOOKUP(A4039,'Dados absolutos'!A:Q,17,FALSE)</f>
        <v>0</v>
      </c>
      <c r="P4039" s="1">
        <f>(O4039-MIN(O:O))/(MAX(O:O)-MIN(O:O))</f>
        <v>0</v>
      </c>
      <c r="Q4039" s="3">
        <f>H4039-I4039-K4039+M4039+N4039+P4039</f>
        <v>-0.82676973293245959</v>
      </c>
      <c r="R4039" s="4" t="s">
        <v>9421</v>
      </c>
    </row>
    <row r="4040" spans="1:18" x14ac:dyDescent="0.25">
      <c r="A4040">
        <v>421020</v>
      </c>
      <c r="B4040">
        <v>4210209</v>
      </c>
      <c r="C4040" t="s">
        <v>4339</v>
      </c>
      <c r="D4040" t="s">
        <v>4197</v>
      </c>
      <c r="E4040" t="s">
        <v>3828</v>
      </c>
      <c r="F4040" t="s">
        <v>10</v>
      </c>
      <c r="G4040">
        <f>VLOOKUP(A4040,'Dados absolutos'!A:H,8,FALSE)</f>
        <v>3214</v>
      </c>
      <c r="H4040" s="1">
        <f>(G4040-MIN(G:G))/(MAX(G:G)-MIN(G:G))</f>
        <v>1.1954791707461578E-2</v>
      </c>
      <c r="I4040">
        <f>VLOOKUP(A4040,'Dados absolutos'!A:I,9,FALSE)</f>
        <v>0.69799999999999995</v>
      </c>
      <c r="J4040" s="1">
        <f>VLOOKUP(A4040,'Dados absolutos'!A:L,12,FALSE)</f>
        <v>5485</v>
      </c>
      <c r="K4040" s="1">
        <f>(J4040-MIN(J:J))/(MAX(J:J)-MIN(J:J))</f>
        <v>0.40980424233207602</v>
      </c>
      <c r="L4040" s="1">
        <f>VLOOKUP(A4040,'Dados absolutos'!A:M,13,FALSE)</f>
        <v>0.2166666666666667</v>
      </c>
      <c r="M4040" s="1">
        <f>(L4040-MIN(L:L))/(MAX(L:L)-MIN(L:L))</f>
        <v>0.1689373297002725</v>
      </c>
      <c r="N4040" s="1">
        <f>VLOOKUP(B4040,'[1]ICI-DH'!$A:$H,8,FALSE)</f>
        <v>0.1</v>
      </c>
      <c r="O4040" s="17">
        <f>VLOOKUP(A4040,'Dados absolutos'!A:Q,17,FALSE)</f>
        <v>0</v>
      </c>
      <c r="P4040" s="1">
        <f>(O4040-MIN(O:O))/(MAX(O:O)-MIN(O:O))</f>
        <v>0</v>
      </c>
      <c r="Q4040" s="3">
        <f>H4040-I4040-K4040+M4040+N4040+P4040</f>
        <v>-0.82691212092434185</v>
      </c>
      <c r="R4040" s="4" t="s">
        <v>9422</v>
      </c>
    </row>
    <row r="4041" spans="1:18" x14ac:dyDescent="0.25">
      <c r="A4041">
        <v>352800</v>
      </c>
      <c r="B4041">
        <v>3528007</v>
      </c>
      <c r="C4041" t="s">
        <v>3509</v>
      </c>
      <c r="D4041" t="s">
        <v>3202</v>
      </c>
      <c r="E4041" t="s">
        <v>2182</v>
      </c>
      <c r="F4041" t="s">
        <v>10</v>
      </c>
      <c r="G4041">
        <f>VLOOKUP(A4041,'Dados absolutos'!A:H,8,FALSE)</f>
        <v>16829</v>
      </c>
      <c r="H4041" s="1">
        <f>(G4041-MIN(G:G))/(MAX(G:G)-MIN(G:G))</f>
        <v>8.0314509933874581E-2</v>
      </c>
      <c r="I4041">
        <f>VLOOKUP(A4041,'Dados absolutos'!A:I,9,FALSE)</f>
        <v>0.77</v>
      </c>
      <c r="J4041" s="1">
        <f>VLOOKUP(A4041,'Dados absolutos'!A:L,12,FALSE)</f>
        <v>7521.3380064174935</v>
      </c>
      <c r="K4041" s="1">
        <f>(J4041-MIN(J:J))/(MAX(J:J)-MIN(J:J))</f>
        <v>0.57547469188959399</v>
      </c>
      <c r="L4041" s="1">
        <f>VLOOKUP(A4041,'Dados absolutos'!A:M,13,FALSE)</f>
        <v>0.35555555555555551</v>
      </c>
      <c r="M4041" s="1">
        <f>(L4041-MIN(L:L))/(MAX(L:L)-MIN(L:L))</f>
        <v>0.23705722070844687</v>
      </c>
      <c r="N4041" s="1">
        <f>VLOOKUP(B4041,'[1]ICI-DH'!$A:$H,8,FALSE)</f>
        <v>0.1</v>
      </c>
      <c r="O4041" s="17">
        <f>VLOOKUP(A4041,'Dados absolutos'!A:Q,17,FALSE)</f>
        <v>1.2478459801533069E-3</v>
      </c>
      <c r="P4041" s="1">
        <f>(O4041-MIN(O:O))/(MAX(O:O)-MIN(O:O))</f>
        <v>0.10118644403509815</v>
      </c>
      <c r="Q4041" s="3">
        <f>H4041-I4041-K4041+M4041+N4041+P4041</f>
        <v>-0.82691651721217441</v>
      </c>
      <c r="R4041" s="4" t="s">
        <v>9423</v>
      </c>
    </row>
    <row r="4042" spans="1:18" x14ac:dyDescent="0.25">
      <c r="A4042">
        <v>412400</v>
      </c>
      <c r="B4042">
        <v>4124004</v>
      </c>
      <c r="C4042" t="s">
        <v>4131</v>
      </c>
      <c r="D4042" t="s">
        <v>3827</v>
      </c>
      <c r="E4042" t="s">
        <v>3828</v>
      </c>
      <c r="F4042" t="s">
        <v>10</v>
      </c>
      <c r="G4042">
        <f>VLOOKUP(A4042,'Dados absolutos'!A:H,8,FALSE)</f>
        <v>5514</v>
      </c>
      <c r="H4042" s="1">
        <f>(G4042-MIN(G:G))/(MAX(G:G)-MIN(G:G))</f>
        <v>2.3502889534912912E-2</v>
      </c>
      <c r="I4042">
        <f>VLOOKUP(A4042,'Dados absolutos'!A:I,9,FALSE)</f>
        <v>0.68700000000000006</v>
      </c>
      <c r="J4042" s="1">
        <f>VLOOKUP(A4042,'Dados absolutos'!A:L,12,FALSE)</f>
        <v>8275.1785291984033</v>
      </c>
      <c r="K4042" s="1">
        <f>(J4042-MIN(J:J))/(MAX(J:J)-MIN(J:J))</f>
        <v>0.6368049317172656</v>
      </c>
      <c r="L4042" s="1">
        <f>VLOOKUP(A4042,'Dados absolutos'!A:M,13,FALSE)</f>
        <v>0.51111111111111107</v>
      </c>
      <c r="M4042" s="1">
        <f>(L4042-MIN(L:L))/(MAX(L:L)-MIN(L:L))</f>
        <v>0.3133514986376022</v>
      </c>
      <c r="N4042" s="1">
        <f>VLOOKUP(B4042,'[1]ICI-DH'!$A:$H,8,FALSE)</f>
        <v>0.16</v>
      </c>
      <c r="O4042" s="17">
        <f>VLOOKUP(A4042,'Dados absolutos'!A:Q,17,FALSE)</f>
        <v>0</v>
      </c>
      <c r="P4042" s="1">
        <f>(O4042-MIN(O:O))/(MAX(O:O)-MIN(O:O))</f>
        <v>0</v>
      </c>
      <c r="Q4042" s="3">
        <f>H4042-I4042-K4042+M4042+N4042+P4042</f>
        <v>-0.8269505435447505</v>
      </c>
      <c r="R4042" s="4" t="s">
        <v>9424</v>
      </c>
    </row>
    <row r="4043" spans="1:18" x14ac:dyDescent="0.25">
      <c r="A4043">
        <v>312100</v>
      </c>
      <c r="B4043">
        <v>3121001</v>
      </c>
      <c r="C4043" t="s">
        <v>2414</v>
      </c>
      <c r="D4043" t="s">
        <v>2181</v>
      </c>
      <c r="E4043" t="s">
        <v>2182</v>
      </c>
      <c r="F4043" t="s">
        <v>10</v>
      </c>
      <c r="G4043">
        <f>VLOOKUP(A4043,'Dados absolutos'!A:H,8,FALSE)</f>
        <v>5465</v>
      </c>
      <c r="H4043" s="1">
        <f>(G4043-MIN(G:G))/(MAX(G:G)-MIN(G:G))</f>
        <v>2.325686484206721E-2</v>
      </c>
      <c r="I4043">
        <f>VLOOKUP(A4043,'Dados absolutos'!A:I,9,FALSE)</f>
        <v>0.61599999999999999</v>
      </c>
      <c r="J4043" s="1">
        <f>VLOOKUP(A4043,'Dados absolutos'!A:L,12,FALSE)</f>
        <v>6234.5001317474835</v>
      </c>
      <c r="K4043" s="1">
        <f>(J4043-MIN(J:J))/(MAX(J:J)-MIN(J:J))</f>
        <v>0.47078136075676991</v>
      </c>
      <c r="L4043" s="1">
        <f>VLOOKUP(A4043,'Dados absolutos'!A:M,13,FALSE)</f>
        <v>0.15</v>
      </c>
      <c r="M4043" s="1">
        <f>(L4043-MIN(L:L))/(MAX(L:L)-MIN(L:L))</f>
        <v>0.13623978201634879</v>
      </c>
      <c r="N4043" s="1">
        <f>VLOOKUP(B4043,'[1]ICI-DH'!$A:$H,8,FALSE)</f>
        <v>0.1</v>
      </c>
      <c r="O4043" s="17">
        <f>VLOOKUP(A4043,'Dados absolutos'!A:Q,17,FALSE)</f>
        <v>0</v>
      </c>
      <c r="P4043" s="1">
        <f>(O4043-MIN(O:O))/(MAX(O:O)-MIN(O:O))</f>
        <v>0</v>
      </c>
      <c r="Q4043" s="3">
        <f>H4043-I4043-K4043+M4043+N4043+P4043</f>
        <v>-0.82728471389835401</v>
      </c>
      <c r="R4043" s="4" t="s">
        <v>9425</v>
      </c>
    </row>
    <row r="4044" spans="1:18" x14ac:dyDescent="0.25">
      <c r="A4044">
        <v>354200</v>
      </c>
      <c r="B4044">
        <v>3542008</v>
      </c>
      <c r="C4044" t="s">
        <v>3662</v>
      </c>
      <c r="D4044" t="s">
        <v>3202</v>
      </c>
      <c r="E4044" t="s">
        <v>2182</v>
      </c>
      <c r="F4044" t="s">
        <v>10</v>
      </c>
      <c r="G4044">
        <f>VLOOKUP(A4044,'Dados absolutos'!A:H,8,FALSE)</f>
        <v>7038</v>
      </c>
      <c r="H4044" s="1">
        <f>(G4044-MIN(G:G))/(MAX(G:G)-MIN(G:G))</f>
        <v>3.1154759573624145E-2</v>
      </c>
      <c r="I4044">
        <f>VLOOKUP(A4044,'Dados absolutos'!A:I,9,FALSE)</f>
        <v>0.73199999999999998</v>
      </c>
      <c r="J4044" s="1">
        <f>VLOOKUP(A4044,'Dados absolutos'!A:L,12,FALSE)</f>
        <v>6882.5294600738853</v>
      </c>
      <c r="K4044" s="1">
        <f>(J4044-MIN(J:J))/(MAX(J:J)-MIN(J:J))</f>
        <v>0.52350311412578321</v>
      </c>
      <c r="L4044" s="1">
        <f>VLOOKUP(A4044,'Dados absolutos'!A:M,13,FALSE)</f>
        <v>0.35555555555555551</v>
      </c>
      <c r="M4044" s="1">
        <f>(L4044-MIN(L:L))/(MAX(L:L)-MIN(L:L))</f>
        <v>0.23705722070844687</v>
      </c>
      <c r="N4044" s="1">
        <f>VLOOKUP(B4044,'[1]ICI-DH'!$A:$H,8,FALSE)</f>
        <v>0.16</v>
      </c>
      <c r="O4044" s="17">
        <f>VLOOKUP(A4044,'Dados absolutos'!A:Q,17,FALSE)</f>
        <v>0</v>
      </c>
      <c r="P4044" s="1">
        <f>(O4044-MIN(O:O))/(MAX(O:O)-MIN(O:O))</f>
        <v>0</v>
      </c>
      <c r="Q4044" s="3">
        <f>H4044-I4044-K4044+M4044+N4044+P4044</f>
        <v>-0.82729113384371222</v>
      </c>
      <c r="R4044" s="4" t="s">
        <v>9426</v>
      </c>
    </row>
    <row r="4045" spans="1:18" x14ac:dyDescent="0.25">
      <c r="A4045">
        <v>220090</v>
      </c>
      <c r="B4045">
        <v>2200905</v>
      </c>
      <c r="C4045" t="s">
        <v>694</v>
      </c>
      <c r="D4045" t="s">
        <v>682</v>
      </c>
      <c r="E4045" t="s">
        <v>466</v>
      </c>
      <c r="F4045" t="s">
        <v>10</v>
      </c>
      <c r="G4045">
        <f>VLOOKUP(A4045,'Dados absolutos'!A:H,8,FALSE)</f>
        <v>5369</v>
      </c>
      <c r="H4045" s="1">
        <f>(G4045-MIN(G:G))/(MAX(G:G)-MIN(G:G))</f>
        <v>2.2774857280573588E-2</v>
      </c>
      <c r="I4045">
        <f>VLOOKUP(A4045,'Dados absolutos'!A:I,9,FALSE)</f>
        <v>0.58299999999999996</v>
      </c>
      <c r="J4045" s="1">
        <f>VLOOKUP(A4045,'Dados absolutos'!A:L,12,FALSE)</f>
        <v>6969.6403482957721</v>
      </c>
      <c r="K4045" s="1">
        <f>(J4045-MIN(J:J))/(MAX(J:J)-MIN(J:J))</f>
        <v>0.53059019886691816</v>
      </c>
      <c r="L4045" s="1">
        <f>VLOOKUP(A4045,'Dados absolutos'!A:M,13,FALSE)</f>
        <v>0.20555555555555555</v>
      </c>
      <c r="M4045" s="1">
        <f>(L4045-MIN(L:L))/(MAX(L:L)-MIN(L:L))</f>
        <v>0.16348773841961856</v>
      </c>
      <c r="N4045" s="1">
        <f>VLOOKUP(B4045,'[1]ICI-DH'!$A:$H,8,FALSE)</f>
        <v>0.1</v>
      </c>
      <c r="O4045" s="17">
        <f>VLOOKUP(A4045,'Dados absolutos'!A:Q,17,FALSE)</f>
        <v>0</v>
      </c>
      <c r="P4045" s="1">
        <f>(O4045-MIN(O:O))/(MAX(O:O)-MIN(O:O))</f>
        <v>0</v>
      </c>
      <c r="Q4045" s="3">
        <f>H4045-I4045-K4045+M4045+N4045+P4045</f>
        <v>-0.82732760316672616</v>
      </c>
      <c r="R4045" s="4" t="s">
        <v>9427</v>
      </c>
    </row>
    <row r="4046" spans="1:18" x14ac:dyDescent="0.25">
      <c r="A4046">
        <v>313340</v>
      </c>
      <c r="B4046">
        <v>3133402</v>
      </c>
      <c r="C4046" t="s">
        <v>2559</v>
      </c>
      <c r="D4046" t="s">
        <v>2181</v>
      </c>
      <c r="E4046" t="s">
        <v>2182</v>
      </c>
      <c r="F4046" t="s">
        <v>10</v>
      </c>
      <c r="G4046">
        <f>VLOOKUP(A4046,'Dados absolutos'!A:H,8,FALSE)</f>
        <v>13690</v>
      </c>
      <c r="H4046" s="1">
        <f>(G4046-MIN(G:G))/(MAX(G:G)-MIN(G:G))</f>
        <v>6.455386685545296E-2</v>
      </c>
      <c r="I4046">
        <f>VLOOKUP(A4046,'Dados absolutos'!A:I,9,FALSE)</f>
        <v>0.72299999999999998</v>
      </c>
      <c r="J4046" s="1">
        <f>VLOOKUP(A4046,'Dados absolutos'!A:L,12,FALSE)</f>
        <v>6735.3252885317752</v>
      </c>
      <c r="K4046" s="1">
        <f>(J4046-MIN(J:J))/(MAX(J:J)-MIN(J:J))</f>
        <v>0.51152701723063765</v>
      </c>
      <c r="L4046" s="1">
        <f>VLOOKUP(A4046,'Dados absolutos'!A:M,13,FALSE)</f>
        <v>0.24444444444444446</v>
      </c>
      <c r="M4046" s="1">
        <f>(L4046-MIN(L:L))/(MAX(L:L)-MIN(L:L))</f>
        <v>0.18256130790190736</v>
      </c>
      <c r="N4046" s="1">
        <f>VLOOKUP(B4046,'[1]ICI-DH'!$A:$H,8,FALSE)</f>
        <v>0.16</v>
      </c>
      <c r="O4046" s="17">
        <f>VLOOKUP(A4046,'Dados absolutos'!A:Q,17,FALSE)</f>
        <v>0</v>
      </c>
      <c r="P4046" s="1">
        <f>(O4046-MIN(O:O))/(MAX(O:O)-MIN(O:O))</f>
        <v>0</v>
      </c>
      <c r="Q4046" s="3">
        <f>H4046-I4046-K4046+M4046+N4046+P4046</f>
        <v>-0.82741184247327726</v>
      </c>
      <c r="R4046" s="4" t="s">
        <v>9428</v>
      </c>
    </row>
    <row r="4047" spans="1:18" x14ac:dyDescent="0.25">
      <c r="A4047">
        <v>313657</v>
      </c>
      <c r="B4047">
        <v>3136579</v>
      </c>
      <c r="C4047" t="s">
        <v>2598</v>
      </c>
      <c r="D4047" t="s">
        <v>2181</v>
      </c>
      <c r="E4047" t="s">
        <v>2182</v>
      </c>
      <c r="F4047" t="s">
        <v>10</v>
      </c>
      <c r="G4047">
        <f>VLOOKUP(A4047,'Dados absolutos'!A:H,8,FALSE)</f>
        <v>3630</v>
      </c>
      <c r="H4047" s="1">
        <f>(G4047-MIN(G:G))/(MAX(G:G)-MIN(G:G))</f>
        <v>1.4043491140600602E-2</v>
      </c>
      <c r="I4047">
        <f>VLOOKUP(A4047,'Dados absolutos'!A:I,9,FALSE)</f>
        <v>0.56399999999999995</v>
      </c>
      <c r="J4047" s="1">
        <f>VLOOKUP(A4047,'Dados absolutos'!A:L,12,FALSE)</f>
        <v>8203.2080027548218</v>
      </c>
      <c r="K4047" s="1">
        <f>(J4047-MIN(J:J))/(MAX(J:J)-MIN(J:J))</f>
        <v>0.63094962212071382</v>
      </c>
      <c r="L4047" s="1">
        <f>VLOOKUP(A4047,'Dados absolutos'!A:M,13,FALSE)</f>
        <v>0.3888888888888889</v>
      </c>
      <c r="M4047" s="1">
        <f>(L4047-MIN(L:L))/(MAX(L:L)-MIN(L:L))</f>
        <v>0.25340599455040874</v>
      </c>
      <c r="N4047" s="1">
        <f>VLOOKUP(B4047,'[1]ICI-DH'!$A:$H,8,FALSE)</f>
        <v>0.1</v>
      </c>
      <c r="O4047" s="17">
        <f>VLOOKUP(A4047,'Dados absolutos'!A:Q,17,FALSE)</f>
        <v>0</v>
      </c>
      <c r="P4047" s="1">
        <f>(O4047-MIN(O:O))/(MAX(O:O)-MIN(O:O))</f>
        <v>0</v>
      </c>
      <c r="Q4047" s="3">
        <f>H4047-I4047-K4047+M4047+N4047+P4047</f>
        <v>-0.82750013642970444</v>
      </c>
      <c r="R4047" s="4" t="s">
        <v>9429</v>
      </c>
    </row>
    <row r="4048" spans="1:18" x14ac:dyDescent="0.25">
      <c r="A4048">
        <v>313655</v>
      </c>
      <c r="B4048">
        <v>3136553</v>
      </c>
      <c r="C4048" t="s">
        <v>2597</v>
      </c>
      <c r="D4048" t="s">
        <v>2181</v>
      </c>
      <c r="E4048" t="s">
        <v>2182</v>
      </c>
      <c r="F4048" t="s">
        <v>10</v>
      </c>
      <c r="G4048">
        <f>VLOOKUP(A4048,'Dados absolutos'!A:H,8,FALSE)</f>
        <v>4268</v>
      </c>
      <c r="H4048" s="1">
        <f>(G4048-MIN(G:G))/(MAX(G:G)-MIN(G:G))</f>
        <v>1.7246833059693625E-2</v>
      </c>
      <c r="I4048">
        <f>VLOOKUP(A4048,'Dados absolutos'!A:I,9,FALSE)</f>
        <v>0.61699999999999999</v>
      </c>
      <c r="J4048" s="1">
        <f>VLOOKUP(A4048,'Dados absolutos'!A:L,12,FALSE)</f>
        <v>6954.8326288659791</v>
      </c>
      <c r="K4048" s="1">
        <f>(J4048-MIN(J:J))/(MAX(J:J)-MIN(J:J))</f>
        <v>0.52938548652195183</v>
      </c>
      <c r="L4048" s="1">
        <f>VLOOKUP(A4048,'Dados absolutos'!A:M,13,FALSE)</f>
        <v>0.28333333333333333</v>
      </c>
      <c r="M4048" s="1">
        <f>(L4048-MIN(L:L))/(MAX(L:L)-MIN(L:L))</f>
        <v>0.20163487738419619</v>
      </c>
      <c r="N4048" s="1">
        <f>VLOOKUP(B4048,'[1]ICI-DH'!$A:$H,8,FALSE)</f>
        <v>0.1</v>
      </c>
      <c r="O4048" s="17">
        <f>VLOOKUP(A4048,'Dados absolutos'!A:Q,17,FALSE)</f>
        <v>0</v>
      </c>
      <c r="P4048" s="1">
        <f>(O4048-MIN(O:O))/(MAX(O:O)-MIN(O:O))</f>
        <v>0</v>
      </c>
      <c r="Q4048" s="3">
        <f>H4048-I4048-K4048+M4048+N4048+P4048</f>
        <v>-0.82750377607806214</v>
      </c>
      <c r="R4048" s="4" t="s">
        <v>9430</v>
      </c>
    </row>
    <row r="4049" spans="1:18" x14ac:dyDescent="0.25">
      <c r="A4049">
        <v>521140</v>
      </c>
      <c r="B4049">
        <v>5211404</v>
      </c>
      <c r="C4049" t="s">
        <v>5253</v>
      </c>
      <c r="D4049" t="s">
        <v>5136</v>
      </c>
      <c r="E4049" t="s">
        <v>4932</v>
      </c>
      <c r="F4049" t="s">
        <v>10</v>
      </c>
      <c r="G4049">
        <f>VLOOKUP(A4049,'Dados absolutos'!A:H,8,FALSE)</f>
        <v>7736</v>
      </c>
      <c r="H4049" s="1">
        <f>(G4049-MIN(G:G))/(MAX(G:G)-MIN(G:G))</f>
        <v>3.4659356218650683E-2</v>
      </c>
      <c r="I4049">
        <f>VLOOKUP(A4049,'Dados absolutos'!A:I,9,FALSE)</f>
        <v>0.71799999999999997</v>
      </c>
      <c r="J4049" s="1">
        <f>VLOOKUP(A4049,'Dados absolutos'!A:L,12,FALSE)</f>
        <v>7955.3402611168558</v>
      </c>
      <c r="K4049" s="1">
        <f>(J4049-MIN(J:J))/(MAX(J:J)-MIN(J:J))</f>
        <v>0.61078383429052319</v>
      </c>
      <c r="L4049" s="1">
        <f>VLOOKUP(A4049,'Dados absolutos'!A:M,13,FALSE)</f>
        <v>0.39444444444444443</v>
      </c>
      <c r="M4049" s="1">
        <f>(L4049-MIN(L:L))/(MAX(L:L)-MIN(L:L))</f>
        <v>0.2561307901907357</v>
      </c>
      <c r="N4049" s="1">
        <f>VLOOKUP(B4049,'[1]ICI-DH'!$A:$H,8,FALSE)</f>
        <v>0.2</v>
      </c>
      <c r="O4049" s="17">
        <f>VLOOKUP(A4049,'Dados absolutos'!A:Q,17,FALSE)</f>
        <v>1.2926577042399174E-4</v>
      </c>
      <c r="P4049" s="1">
        <f>(O4049-MIN(O:O))/(MAX(O:O)-MIN(O:O))</f>
        <v>1.0482017695047686E-2</v>
      </c>
      <c r="Q4049" s="3">
        <f>H4049-I4049-K4049+M4049+N4049+P4049</f>
        <v>-0.82751167018608907</v>
      </c>
      <c r="R4049" s="4" t="s">
        <v>9431</v>
      </c>
    </row>
    <row r="4050" spans="1:18" x14ac:dyDescent="0.25">
      <c r="A4050">
        <v>412640</v>
      </c>
      <c r="B4050">
        <v>4126405</v>
      </c>
      <c r="C4050" t="s">
        <v>4162</v>
      </c>
      <c r="D4050" t="s">
        <v>3827</v>
      </c>
      <c r="E4050" t="s">
        <v>3828</v>
      </c>
      <c r="F4050" t="s">
        <v>10</v>
      </c>
      <c r="G4050">
        <f>VLOOKUP(A4050,'Dados absolutos'!A:H,8,FALSE)</f>
        <v>5616</v>
      </c>
      <c r="H4050" s="1">
        <f>(G4050-MIN(G:G))/(MAX(G:G)-MIN(G:G))</f>
        <v>2.4015022568999886E-2</v>
      </c>
      <c r="I4050">
        <f>VLOOKUP(A4050,'Dados absolutos'!A:I,9,FALSE)</f>
        <v>0.72499999999999998</v>
      </c>
      <c r="J4050" s="1">
        <f>VLOOKUP(A4050,'Dados absolutos'!A:L,12,FALSE)</f>
        <v>10233.29146011396</v>
      </c>
      <c r="K4050" s="1">
        <f>(J4050-MIN(J:J))/(MAX(J:J)-MIN(J:J))</f>
        <v>0.79611122002835266</v>
      </c>
      <c r="L4050" s="1">
        <f>VLOOKUP(A4050,'Dados absolutos'!A:M,13,FALSE)</f>
        <v>1.0333333333333334</v>
      </c>
      <c r="M4050" s="1">
        <f>(L4050-MIN(L:L))/(MAX(L:L)-MIN(L:L))</f>
        <v>0.56948228882833796</v>
      </c>
      <c r="N4050" s="1">
        <f>VLOOKUP(B4050,'[1]ICI-DH'!$A:$H,8,FALSE)</f>
        <v>0.1</v>
      </c>
      <c r="O4050" s="17">
        <f>VLOOKUP(A4050,'Dados absolutos'!A:Q,17,FALSE)</f>
        <v>0</v>
      </c>
      <c r="P4050" s="1">
        <f>(O4050-MIN(O:O))/(MAX(O:O)-MIN(O:O))</f>
        <v>0</v>
      </c>
      <c r="Q4050" s="3">
        <f>H4050-I4050-K4050+M4050+N4050+P4050</f>
        <v>-0.82761390863101492</v>
      </c>
      <c r="R4050" s="4" t="s">
        <v>9432</v>
      </c>
    </row>
    <row r="4051" spans="1:18" x14ac:dyDescent="0.25">
      <c r="A4051">
        <v>310770</v>
      </c>
      <c r="B4051">
        <v>3107703</v>
      </c>
      <c r="C4051" t="s">
        <v>2263</v>
      </c>
      <c r="D4051" t="s">
        <v>2181</v>
      </c>
      <c r="E4051" t="s">
        <v>2182</v>
      </c>
      <c r="F4051" t="s">
        <v>10</v>
      </c>
      <c r="G4051">
        <f>VLOOKUP(A4051,'Dados absolutos'!A:H,8,FALSE)</f>
        <v>5631</v>
      </c>
      <c r="H4051" s="1">
        <f>(G4051-MIN(G:G))/(MAX(G:G)-MIN(G:G))</f>
        <v>2.4090336250483263E-2</v>
      </c>
      <c r="I4051">
        <f>VLOOKUP(A4051,'Dados absolutos'!A:I,9,FALSE)</f>
        <v>0.68300000000000005</v>
      </c>
      <c r="J4051" s="1">
        <f>VLOOKUP(A4051,'Dados absolutos'!A:L,12,FALSE)</f>
        <v>6100.145791156101</v>
      </c>
      <c r="K4051" s="1">
        <f>(J4051-MIN(J:J))/(MAX(J:J)-MIN(J:J))</f>
        <v>0.4598506881790197</v>
      </c>
      <c r="L4051" s="1">
        <f>VLOOKUP(A4051,'Dados absolutos'!A:M,13,FALSE)</f>
        <v>0.26111111111111113</v>
      </c>
      <c r="M4051" s="1">
        <f>(L4051-MIN(L:L))/(MAX(L:L)-MIN(L:L))</f>
        <v>0.19073569482288832</v>
      </c>
      <c r="N4051" s="1">
        <f>VLOOKUP(B4051,'[1]ICI-DH'!$A:$H,8,FALSE)</f>
        <v>0.1</v>
      </c>
      <c r="O4051" s="17">
        <f>VLOOKUP(A4051,'Dados absolutos'!A:Q,17,FALSE)</f>
        <v>0</v>
      </c>
      <c r="P4051" s="1">
        <f>(O4051-MIN(O:O))/(MAX(O:O)-MIN(O:O))</f>
        <v>0</v>
      </c>
      <c r="Q4051" s="3">
        <f>H4051-I4051-K4051+M4051+N4051+P4051</f>
        <v>-0.82802465710564821</v>
      </c>
      <c r="R4051" s="4" t="s">
        <v>9433</v>
      </c>
    </row>
    <row r="4052" spans="1:18" x14ac:dyDescent="0.25">
      <c r="A4052">
        <v>412010</v>
      </c>
      <c r="B4052">
        <v>4120101</v>
      </c>
      <c r="C4052" t="s">
        <v>4081</v>
      </c>
      <c r="D4052" t="s">
        <v>3827</v>
      </c>
      <c r="E4052" t="s">
        <v>3828</v>
      </c>
      <c r="F4052" t="s">
        <v>10</v>
      </c>
      <c r="G4052">
        <f>VLOOKUP(A4052,'Dados absolutos'!A:H,8,FALSE)</f>
        <v>4098</v>
      </c>
      <c r="H4052" s="1">
        <f>(G4052-MIN(G:G))/(MAX(G:G)-MIN(G:G))</f>
        <v>1.6393278002882004E-2</v>
      </c>
      <c r="I4052">
        <f>VLOOKUP(A4052,'Dados absolutos'!A:I,9,FALSE)</f>
        <v>0.7</v>
      </c>
      <c r="J4052" s="1">
        <f>VLOOKUP(A4052,'Dados absolutos'!A:L,12,FALSE)</f>
        <v>8253.0055368472422</v>
      </c>
      <c r="K4052" s="1">
        <f>(J4052-MIN(J:J))/(MAX(J:J)-MIN(J:J))</f>
        <v>0.63500100250744107</v>
      </c>
      <c r="L4052" s="1">
        <f>VLOOKUP(A4052,'Dados absolutos'!A:M,13,FALSE)</f>
        <v>0.66666666666666674</v>
      </c>
      <c r="M4052" s="1">
        <f>(L4052-MIN(L:L))/(MAX(L:L)-MIN(L:L))</f>
        <v>0.38964577656675753</v>
      </c>
      <c r="N4052" s="1">
        <f>VLOOKUP(B4052,'[1]ICI-DH'!$A:$H,8,FALSE)</f>
        <v>0.1</v>
      </c>
      <c r="O4052" s="17">
        <f>VLOOKUP(A4052,'Dados absolutos'!A:Q,17,FALSE)</f>
        <v>0</v>
      </c>
      <c r="P4052" s="1">
        <f>(O4052-MIN(O:O))/(MAX(O:O)-MIN(O:O))</f>
        <v>0</v>
      </c>
      <c r="Q4052" s="3">
        <f>H4052-I4052-K4052+M4052+N4052+P4052</f>
        <v>-0.82896194793780154</v>
      </c>
      <c r="R4052" s="4" t="s">
        <v>9434</v>
      </c>
    </row>
    <row r="4053" spans="1:18" x14ac:dyDescent="0.25">
      <c r="A4053">
        <v>410710</v>
      </c>
      <c r="B4053">
        <v>4107108</v>
      </c>
      <c r="C4053" t="s">
        <v>3914</v>
      </c>
      <c r="D4053" t="s">
        <v>3827</v>
      </c>
      <c r="E4053" t="s">
        <v>3828</v>
      </c>
      <c r="F4053" t="s">
        <v>10</v>
      </c>
      <c r="G4053">
        <f>VLOOKUP(A4053,'Dados absolutos'!A:H,8,FALSE)</f>
        <v>5142</v>
      </c>
      <c r="H4053" s="1">
        <f>(G4053-MIN(G:G))/(MAX(G:G)-MIN(G:G))</f>
        <v>2.1635110234125132E-2</v>
      </c>
      <c r="I4053">
        <f>VLOOKUP(A4053,'Dados absolutos'!A:I,9,FALSE)</f>
        <v>0.72299999999999998</v>
      </c>
      <c r="J4053" s="1">
        <f>VLOOKUP(A4053,'Dados absolutos'!A:L,12,FALSE)</f>
        <v>8943.5710248930372</v>
      </c>
      <c r="K4053" s="1">
        <f>(J4053-MIN(J:J))/(MAX(J:J)-MIN(J:J))</f>
        <v>0.69118337227754012</v>
      </c>
      <c r="L4053" s="1">
        <f>VLOOKUP(A4053,'Dados absolutos'!A:M,13,FALSE)</f>
        <v>0.69444444444444442</v>
      </c>
      <c r="M4053" s="1">
        <f>(L4053-MIN(L:L))/(MAX(L:L)-MIN(L:L))</f>
        <v>0.40326975476839239</v>
      </c>
      <c r="N4053" s="1">
        <f>VLOOKUP(B4053,'[1]ICI-DH'!$A:$H,8,FALSE)</f>
        <v>0.16</v>
      </c>
      <c r="O4053" s="17">
        <f>VLOOKUP(A4053,'Dados absolutos'!A:Q,17,FALSE)</f>
        <v>0</v>
      </c>
      <c r="P4053" s="1">
        <f>(O4053-MIN(O:O))/(MAX(O:O)-MIN(O:O))</f>
        <v>0</v>
      </c>
      <c r="Q4053" s="3">
        <f>H4053-I4053-K4053+M4053+N4053+P4053</f>
        <v>-0.82927850727502272</v>
      </c>
      <c r="R4053" s="4" t="s">
        <v>9435</v>
      </c>
    </row>
    <row r="4054" spans="1:18" x14ac:dyDescent="0.25">
      <c r="A4054">
        <v>312900</v>
      </c>
      <c r="B4054">
        <v>3129004</v>
      </c>
      <c r="C4054" t="s">
        <v>2510</v>
      </c>
      <c r="D4054" t="s">
        <v>2181</v>
      </c>
      <c r="E4054" t="s">
        <v>2182</v>
      </c>
      <c r="F4054" t="s">
        <v>10</v>
      </c>
      <c r="G4054">
        <f>VLOOKUP(A4054,'Dados absolutos'!A:H,8,FALSE)</f>
        <v>7778</v>
      </c>
      <c r="H4054" s="1">
        <f>(G4054-MIN(G:G))/(MAX(G:G)-MIN(G:G))</f>
        <v>3.4870234526804142E-2</v>
      </c>
      <c r="I4054">
        <f>VLOOKUP(A4054,'Dados absolutos'!A:I,9,FALSE)</f>
        <v>0.67400000000000004</v>
      </c>
      <c r="J4054" s="1">
        <f>VLOOKUP(A4054,'Dados absolutos'!A:L,12,FALSE)</f>
        <v>5088.3419478014912</v>
      </c>
      <c r="K4054" s="1">
        <f>(J4054-MIN(J:J))/(MAX(J:J)-MIN(J:J))</f>
        <v>0.37753331401799561</v>
      </c>
      <c r="L4054" s="1">
        <f>VLOOKUP(A4054,'Dados absolutos'!A:M,13,FALSE)</f>
        <v>2.7777777777777769E-2</v>
      </c>
      <c r="M4054" s="1">
        <f>(L4054-MIN(L:L))/(MAX(L:L)-MIN(L:L))</f>
        <v>7.6294277929155316E-2</v>
      </c>
      <c r="N4054" s="1">
        <f>VLOOKUP(B4054,'[1]ICI-DH'!$A:$H,8,FALSE)</f>
        <v>0.1</v>
      </c>
      <c r="O4054" s="17">
        <f>VLOOKUP(A4054,'Dados absolutos'!A:Q,17,FALSE)</f>
        <v>1.2856775520699409E-4</v>
      </c>
      <c r="P4054" s="1">
        <f>(O4054-MIN(O:O))/(MAX(O:O)-MIN(O:O))</f>
        <v>1.042541641667381E-2</v>
      </c>
      <c r="Q4054" s="3">
        <f>H4054-I4054-K4054+M4054+N4054+P4054</f>
        <v>-0.82994338514536237</v>
      </c>
      <c r="R4054" s="4" t="s">
        <v>9436</v>
      </c>
    </row>
    <row r="4055" spans="1:18" x14ac:dyDescent="0.25">
      <c r="A4055">
        <v>421030</v>
      </c>
      <c r="B4055">
        <v>4210308</v>
      </c>
      <c r="C4055" t="s">
        <v>4340</v>
      </c>
      <c r="D4055" t="s">
        <v>4197</v>
      </c>
      <c r="E4055" t="s">
        <v>3828</v>
      </c>
      <c r="F4055" t="s">
        <v>10</v>
      </c>
      <c r="G4055">
        <f>VLOOKUP(A4055,'Dados absolutos'!A:H,8,FALSE)</f>
        <v>7425</v>
      </c>
      <c r="H4055" s="1">
        <f>(G4055-MIN(G:G))/(MAX(G:G)-MIN(G:G))</f>
        <v>3.3097852555895306E-2</v>
      </c>
      <c r="I4055">
        <f>VLOOKUP(A4055,'Dados absolutos'!A:I,9,FALSE)</f>
        <v>0.69</v>
      </c>
      <c r="J4055" s="1">
        <f>VLOOKUP(A4055,'Dados absolutos'!A:L,12,FALSE)</f>
        <v>7296.2602249158253</v>
      </c>
      <c r="K4055" s="1">
        <f>(J4055-MIN(J:J))/(MAX(J:J)-MIN(J:J))</f>
        <v>0.55716302794712702</v>
      </c>
      <c r="L4055" s="1">
        <f>VLOOKUP(A4055,'Dados absolutos'!A:M,13,FALSE)</f>
        <v>0.45</v>
      </c>
      <c r="M4055" s="1">
        <f>(L4055-MIN(L:L))/(MAX(L:L)-MIN(L:L))</f>
        <v>0.28337874659400547</v>
      </c>
      <c r="N4055" s="1">
        <f>VLOOKUP(B4055,'[1]ICI-DH'!$A:$H,8,FALSE)</f>
        <v>0.1</v>
      </c>
      <c r="O4055" s="17">
        <f>VLOOKUP(A4055,'Dados absolutos'!A:Q,17,FALSE)</f>
        <v>0</v>
      </c>
      <c r="P4055" s="1">
        <f>(O4055-MIN(O:O))/(MAX(O:O)-MIN(O:O))</f>
        <v>0</v>
      </c>
      <c r="Q4055" s="3">
        <f>H4055-I4055-K4055+M4055+N4055+P4055</f>
        <v>-0.83068642879722632</v>
      </c>
      <c r="R4055" s="4" t="s">
        <v>9437</v>
      </c>
    </row>
    <row r="4056" spans="1:18" x14ac:dyDescent="0.25">
      <c r="A4056">
        <v>251203</v>
      </c>
      <c r="B4056">
        <v>2512036</v>
      </c>
      <c r="C4056" t="s">
        <v>1385</v>
      </c>
      <c r="D4056" t="s">
        <v>1247</v>
      </c>
      <c r="E4056" t="s">
        <v>466</v>
      </c>
      <c r="F4056" t="s">
        <v>10</v>
      </c>
      <c r="G4056">
        <f>VLOOKUP(A4056,'Dados absolutos'!A:H,8,FALSE)</f>
        <v>3830</v>
      </c>
      <c r="H4056" s="1">
        <f>(G4056-MIN(G:G))/(MAX(G:G)-MIN(G:G))</f>
        <v>1.5047673560378979E-2</v>
      </c>
      <c r="I4056">
        <f>VLOOKUP(A4056,'Dados absolutos'!A:I,9,FALSE)</f>
        <v>0.52500000000000002</v>
      </c>
      <c r="J4056" s="1">
        <f>VLOOKUP(A4056,'Dados absolutos'!A:L,12,FALSE)</f>
        <v>11085.061258485639</v>
      </c>
      <c r="K4056" s="1">
        <f>(J4056-MIN(J:J))/(MAX(J:J)-MIN(J:J))</f>
        <v>0.86540869666093345</v>
      </c>
      <c r="L4056" s="1">
        <f>VLOOKUP(A4056,'Dados absolutos'!A:M,13,FALSE)</f>
        <v>0.77777777777777779</v>
      </c>
      <c r="M4056" s="1">
        <f>(L4056-MIN(L:L))/(MAX(L:L)-MIN(L:L))</f>
        <v>0.44414168937329701</v>
      </c>
      <c r="N4056" s="1">
        <f>VLOOKUP(B4056,'[1]ICI-DH'!$A:$H,8,FALSE)</f>
        <v>0.1</v>
      </c>
      <c r="O4056" s="17">
        <f>VLOOKUP(A4056,'Dados absolutos'!A:Q,17,FALSE)</f>
        <v>0</v>
      </c>
      <c r="P4056" s="1">
        <f>(O4056-MIN(O:O))/(MAX(O:O)-MIN(O:O))</f>
        <v>0</v>
      </c>
      <c r="Q4056" s="3">
        <f>H4056-I4056-K4056+M4056+N4056+P4056</f>
        <v>-0.83121933372725765</v>
      </c>
      <c r="R4056" s="4" t="s">
        <v>9438</v>
      </c>
    </row>
    <row r="4057" spans="1:18" x14ac:dyDescent="0.25">
      <c r="A4057">
        <v>521935</v>
      </c>
      <c r="B4057">
        <v>5219357</v>
      </c>
      <c r="C4057" t="s">
        <v>3713</v>
      </c>
      <c r="D4057" t="s">
        <v>5136</v>
      </c>
      <c r="E4057" t="s">
        <v>4932</v>
      </c>
      <c r="F4057" t="s">
        <v>10</v>
      </c>
      <c r="G4057">
        <f>VLOOKUP(A4057,'Dados absolutos'!A:H,8,FALSE)</f>
        <v>3538</v>
      </c>
      <c r="H4057" s="1">
        <f>(G4057-MIN(G:G))/(MAX(G:G)-MIN(G:G))</f>
        <v>1.3581567227502547E-2</v>
      </c>
      <c r="I4057">
        <f>VLOOKUP(A4057,'Dados absolutos'!A:I,9,FALSE)</f>
        <v>0.68300000000000005</v>
      </c>
      <c r="J4057" s="1">
        <f>VLOOKUP(A4057,'Dados absolutos'!A:L,12,FALSE)</f>
        <v>9172.6165121537597</v>
      </c>
      <c r="K4057" s="1">
        <f>(J4057-MIN(J:J))/(MAX(J:J)-MIN(J:J))</f>
        <v>0.70981783704911439</v>
      </c>
      <c r="L4057" s="1">
        <f>VLOOKUP(A4057,'Dados absolutos'!A:M,13,FALSE)</f>
        <v>0.5</v>
      </c>
      <c r="M4057" s="1">
        <f>(L4057-MIN(L:L))/(MAX(L:L)-MIN(L:L))</f>
        <v>0.30790190735694822</v>
      </c>
      <c r="N4057" s="1">
        <f>VLOOKUP(B4057,'[1]ICI-DH'!$A:$H,8,FALSE)</f>
        <v>0.24</v>
      </c>
      <c r="O4057" s="17">
        <f>VLOOKUP(A4057,'Dados absolutos'!A:Q,17,FALSE)</f>
        <v>0</v>
      </c>
      <c r="P4057" s="1">
        <f>(O4057-MIN(O:O))/(MAX(O:O)-MIN(O:O))</f>
        <v>0</v>
      </c>
      <c r="Q4057" s="3">
        <f>H4057-I4057-K4057+M4057+N4057+P4057</f>
        <v>-0.83133436246466363</v>
      </c>
      <c r="R4057" s="4" t="s">
        <v>9439</v>
      </c>
    </row>
    <row r="4058" spans="1:18" x14ac:dyDescent="0.25">
      <c r="A4058">
        <v>270760</v>
      </c>
      <c r="B4058">
        <v>2707602</v>
      </c>
      <c r="C4058" t="s">
        <v>1695</v>
      </c>
      <c r="D4058" t="s">
        <v>1620</v>
      </c>
      <c r="E4058" t="s">
        <v>466</v>
      </c>
      <c r="F4058" t="s">
        <v>10</v>
      </c>
      <c r="G4058">
        <f>VLOOKUP(A4058,'Dados absolutos'!A:H,8,FALSE)</f>
        <v>11080</v>
      </c>
      <c r="H4058" s="1">
        <f>(G4058-MIN(G:G))/(MAX(G:G)-MIN(G:G))</f>
        <v>5.1449286277345144E-2</v>
      </c>
      <c r="I4058">
        <f>VLOOKUP(A4058,'Dados absolutos'!A:I,9,FALSE)</f>
        <v>0.55900000000000005</v>
      </c>
      <c r="J4058" s="1">
        <f>VLOOKUP(A4058,'Dados absolutos'!A:L,12,FALSE)</f>
        <v>7735.8166904332138</v>
      </c>
      <c r="K4058" s="1">
        <f>(J4058-MIN(J:J))/(MAX(J:J)-MIN(J:J))</f>
        <v>0.59292404454588588</v>
      </c>
      <c r="L4058" s="1">
        <f>VLOOKUP(A4058,'Dados absolutos'!A:M,13,FALSE)</f>
        <v>0.2166666666666667</v>
      </c>
      <c r="M4058" s="1">
        <f>(L4058-MIN(L:L))/(MAX(L:L)-MIN(L:L))</f>
        <v>0.1689373297002725</v>
      </c>
      <c r="N4058" s="1">
        <f>VLOOKUP(B4058,'[1]ICI-DH'!$A:$H,8,FALSE)</f>
        <v>0.1</v>
      </c>
      <c r="O4058" s="17">
        <f>VLOOKUP(A4058,'Dados absolutos'!A:Q,17,FALSE)</f>
        <v>0</v>
      </c>
      <c r="P4058" s="1">
        <f>(O4058-MIN(O:O))/(MAX(O:O)-MIN(O:O))</f>
        <v>0</v>
      </c>
      <c r="Q4058" s="3">
        <f>H4058-I4058-K4058+M4058+N4058+P4058</f>
        <v>-0.83153742856826829</v>
      </c>
      <c r="R4058" s="4" t="s">
        <v>9440</v>
      </c>
    </row>
    <row r="4059" spans="1:18" x14ac:dyDescent="0.25">
      <c r="A4059">
        <v>312550</v>
      </c>
      <c r="B4059">
        <v>3125507</v>
      </c>
      <c r="C4059" t="s">
        <v>2465</v>
      </c>
      <c r="D4059" t="s">
        <v>2181</v>
      </c>
      <c r="E4059" t="s">
        <v>2182</v>
      </c>
      <c r="F4059" t="s">
        <v>10</v>
      </c>
      <c r="G4059">
        <f>VLOOKUP(A4059,'Dados absolutos'!A:H,8,FALSE)</f>
        <v>3032</v>
      </c>
      <c r="H4059" s="1">
        <f>(G4059-MIN(G:G))/(MAX(G:G)-MIN(G:G))</f>
        <v>1.1040985705463255E-2</v>
      </c>
      <c r="I4059">
        <f>VLOOKUP(A4059,'Dados absolutos'!A:I,9,FALSE)</f>
        <v>0.64</v>
      </c>
      <c r="J4059" s="1">
        <f>VLOOKUP(A4059,'Dados absolutos'!A:L,12,FALSE)</f>
        <v>9494.9225131926123</v>
      </c>
      <c r="K4059" s="1">
        <f>(J4059-MIN(J:J))/(MAX(J:J)-MIN(J:J))</f>
        <v>0.73603970194527302</v>
      </c>
      <c r="L4059" s="1">
        <f>VLOOKUP(A4059,'Dados absolutos'!A:M,13,FALSE)</f>
        <v>0.6333333333333333</v>
      </c>
      <c r="M4059" s="1">
        <f>(L4059-MIN(L:L))/(MAX(L:L)-MIN(L:L))</f>
        <v>0.37329700272479566</v>
      </c>
      <c r="N4059" s="1">
        <f>VLOOKUP(B4059,'[1]ICI-DH'!$A:$H,8,FALSE)</f>
        <v>0.16</v>
      </c>
      <c r="O4059" s="17">
        <f>VLOOKUP(A4059,'Dados absolutos'!A:Q,17,FALSE)</f>
        <v>0</v>
      </c>
      <c r="P4059" s="1">
        <f>(O4059-MIN(O:O))/(MAX(O:O)-MIN(O:O))</f>
        <v>0</v>
      </c>
      <c r="Q4059" s="3">
        <f>H4059-I4059-K4059+M4059+N4059+P4059</f>
        <v>-0.83170171351501387</v>
      </c>
      <c r="R4059" s="4" t="s">
        <v>9441</v>
      </c>
    </row>
    <row r="4060" spans="1:18" x14ac:dyDescent="0.25">
      <c r="A4060">
        <v>354350</v>
      </c>
      <c r="B4060">
        <v>3543501</v>
      </c>
      <c r="C4060" t="s">
        <v>3679</v>
      </c>
      <c r="D4060" t="s">
        <v>3202</v>
      </c>
      <c r="E4060" t="s">
        <v>2182</v>
      </c>
      <c r="F4060" t="s">
        <v>10</v>
      </c>
      <c r="G4060">
        <f>VLOOKUP(A4060,'Dados absolutos'!A:H,8,FALSE)</f>
        <v>5599</v>
      </c>
      <c r="H4060" s="1">
        <f>(G4060-MIN(G:G))/(MAX(G:G)-MIN(G:G))</f>
        <v>2.3929667063318723E-2</v>
      </c>
      <c r="I4060">
        <f>VLOOKUP(A4060,'Dados absolutos'!A:I,9,FALSE)</f>
        <v>0.66400000000000003</v>
      </c>
      <c r="J4060" s="1">
        <f>VLOOKUP(A4060,'Dados absolutos'!A:L,12,FALSE)</f>
        <v>7068.6809573138062</v>
      </c>
      <c r="K4060" s="1">
        <f>(J4060-MIN(J:J))/(MAX(J:J)-MIN(J:J))</f>
        <v>0.53864785047915453</v>
      </c>
      <c r="L4060" s="1">
        <f>VLOOKUP(A4060,'Dados absolutos'!A:M,13,FALSE)</f>
        <v>0.22777777777777777</v>
      </c>
      <c r="M4060" s="1">
        <f>(L4060-MIN(L:L))/(MAX(L:L)-MIN(L:L))</f>
        <v>0.17438692098092645</v>
      </c>
      <c r="N4060" s="1">
        <f>VLOOKUP(B4060,'[1]ICI-DH'!$A:$H,8,FALSE)</f>
        <v>0.1</v>
      </c>
      <c r="O4060" s="17">
        <f>VLOOKUP(A4060,'Dados absolutos'!A:Q,17,FALSE)</f>
        <v>8.9301661010894801E-4</v>
      </c>
      <c r="P4060" s="1">
        <f>(O4060-MIN(O:O))/(MAX(O:O)-MIN(O:O))</f>
        <v>7.2413724673056692E-2</v>
      </c>
      <c r="Q4060" s="3">
        <f>H4060-I4060-K4060+M4060+N4060+P4060</f>
        <v>-0.83191753776185273</v>
      </c>
      <c r="R4060" s="4" t="s">
        <v>9442</v>
      </c>
    </row>
    <row r="4061" spans="1:18" x14ac:dyDescent="0.25">
      <c r="A4061">
        <v>421875</v>
      </c>
      <c r="B4061">
        <v>4218756</v>
      </c>
      <c r="C4061" t="s">
        <v>4443</v>
      </c>
      <c r="D4061" t="s">
        <v>4197</v>
      </c>
      <c r="E4061" t="s">
        <v>3828</v>
      </c>
      <c r="F4061" t="s">
        <v>10</v>
      </c>
      <c r="G4061">
        <f>VLOOKUP(A4061,'Dados absolutos'!A:H,8,FALSE)</f>
        <v>4916</v>
      </c>
      <c r="H4061" s="1">
        <f>(G4061-MIN(G:G))/(MAX(G:G)-MIN(G:G))</f>
        <v>2.0500384099775566E-2</v>
      </c>
      <c r="I4061">
        <f>VLOOKUP(A4061,'Dados absolutos'!A:I,9,FALSE)</f>
        <v>0.752</v>
      </c>
      <c r="J4061" s="1">
        <f>VLOOKUP(A4061,'Dados absolutos'!A:L,12,FALSE)</f>
        <v>8731.6147721724974</v>
      </c>
      <c r="K4061" s="1">
        <f>(J4061-MIN(J:J))/(MAX(J:J)-MIN(J:J))</f>
        <v>0.67393923718598137</v>
      </c>
      <c r="L4061" s="1">
        <f>VLOOKUP(A4061,'Dados absolutos'!A:M,13,FALSE)</f>
        <v>0.6333333333333333</v>
      </c>
      <c r="M4061" s="1">
        <f>(L4061-MIN(L:L))/(MAX(L:L)-MIN(L:L))</f>
        <v>0.37329700272479566</v>
      </c>
      <c r="N4061" s="1">
        <f>VLOOKUP(B4061,'[1]ICI-DH'!$A:$H,8,FALSE)</f>
        <v>0.2</v>
      </c>
      <c r="O4061" s="17">
        <f>VLOOKUP(A4061,'Dados absolutos'!A:Q,17,FALSE)</f>
        <v>0</v>
      </c>
      <c r="P4061" s="1">
        <f>(O4061-MIN(O:O))/(MAX(O:O)-MIN(O:O))</f>
        <v>0</v>
      </c>
      <c r="Q4061" s="3">
        <f>H4061-I4061-K4061+M4061+N4061+P4061</f>
        <v>-0.8321418503614102</v>
      </c>
      <c r="R4061" s="4" t="s">
        <v>9443</v>
      </c>
    </row>
    <row r="4062" spans="1:18" x14ac:dyDescent="0.25">
      <c r="A4062">
        <v>430544</v>
      </c>
      <c r="B4062">
        <v>4305447</v>
      </c>
      <c r="C4062" t="s">
        <v>4559</v>
      </c>
      <c r="D4062" t="s">
        <v>4459</v>
      </c>
      <c r="E4062" t="s">
        <v>3828</v>
      </c>
      <c r="F4062" t="s">
        <v>10</v>
      </c>
      <c r="G4062">
        <f>VLOOKUP(A4062,'Dados absolutos'!A:H,8,FALSE)</f>
        <v>4597</v>
      </c>
      <c r="H4062" s="1">
        <f>(G4062-MIN(G:G))/(MAX(G:G)-MIN(G:G))</f>
        <v>1.8898713140229055E-2</v>
      </c>
      <c r="I4062">
        <f>VLOOKUP(A4062,'Dados absolutos'!A:I,9,FALSE)</f>
        <v>0.61599999999999999</v>
      </c>
      <c r="J4062" s="1">
        <f>VLOOKUP(A4062,'Dados absolutos'!A:L,12,FALSE)</f>
        <v>7046.3699303893845</v>
      </c>
      <c r="K4062" s="1">
        <f>(J4062-MIN(J:J))/(MAX(J:J)-MIN(J:J))</f>
        <v>0.53683269118388532</v>
      </c>
      <c r="L4062" s="1">
        <f>VLOOKUP(A4062,'Dados absolutos'!A:M,13,FALSE)</f>
        <v>0.16111111111111112</v>
      </c>
      <c r="M4062" s="1">
        <f>(L4062-MIN(L:L))/(MAX(L:L)-MIN(L:L))</f>
        <v>0.14168937329700274</v>
      </c>
      <c r="N4062" s="1">
        <f>VLOOKUP(B4062,'[1]ICI-DH'!$A:$H,8,FALSE)</f>
        <v>0.16</v>
      </c>
      <c r="O4062" s="17">
        <f>VLOOKUP(A4062,'Dados absolutos'!A:Q,17,FALSE)</f>
        <v>0</v>
      </c>
      <c r="P4062" s="1">
        <f>(O4062-MIN(O:O))/(MAX(O:O)-MIN(O:O))</f>
        <v>0</v>
      </c>
      <c r="Q4062" s="3">
        <f>H4062-I4062-K4062+M4062+N4062+P4062</f>
        <v>-0.8322446047466534</v>
      </c>
      <c r="R4062" s="4" t="s">
        <v>9444</v>
      </c>
    </row>
    <row r="4063" spans="1:18" x14ac:dyDescent="0.25">
      <c r="A4063">
        <v>411550</v>
      </c>
      <c r="B4063">
        <v>4115507</v>
      </c>
      <c r="C4063" t="s">
        <v>4024</v>
      </c>
      <c r="D4063" t="s">
        <v>3827</v>
      </c>
      <c r="E4063" t="s">
        <v>3828</v>
      </c>
      <c r="F4063" t="s">
        <v>10</v>
      </c>
      <c r="G4063">
        <f>VLOOKUP(A4063,'Dados absolutos'!A:H,8,FALSE)</f>
        <v>4699</v>
      </c>
      <c r="H4063" s="1">
        <f>(G4063-MIN(G:G))/(MAX(G:G)-MIN(G:G))</f>
        <v>1.9410846174316026E-2</v>
      </c>
      <c r="I4063">
        <f>VLOOKUP(A4063,'Dados absolutos'!A:I,9,FALSE)</f>
        <v>0.72099999999999997</v>
      </c>
      <c r="J4063" s="1">
        <f>VLOOKUP(A4063,'Dados absolutos'!A:L,12,FALSE)</f>
        <v>7339.8946669504148</v>
      </c>
      <c r="K4063" s="1">
        <f>(J4063-MIN(J:J))/(MAX(J:J)-MIN(J:J))</f>
        <v>0.56071299735558477</v>
      </c>
      <c r="L4063" s="1">
        <f>VLOOKUP(A4063,'Dados absolutos'!A:M,13,FALSE)</f>
        <v>0.54444444444444451</v>
      </c>
      <c r="M4063" s="1">
        <f>(L4063-MIN(L:L))/(MAX(L:L)-MIN(L:L))</f>
        <v>0.32970027247956407</v>
      </c>
      <c r="N4063" s="1">
        <f>VLOOKUP(B4063,'[1]ICI-DH'!$A:$H,8,FALSE)</f>
        <v>0.1</v>
      </c>
      <c r="O4063" s="17">
        <f>VLOOKUP(A4063,'Dados absolutos'!A:Q,17,FALSE)</f>
        <v>0</v>
      </c>
      <c r="P4063" s="1">
        <f>(O4063-MIN(O:O))/(MAX(O:O)-MIN(O:O))</f>
        <v>0</v>
      </c>
      <c r="Q4063" s="3">
        <f>H4063-I4063-K4063+M4063+N4063+P4063</f>
        <v>-0.83260187870170477</v>
      </c>
      <c r="R4063" s="4" t="s">
        <v>9445</v>
      </c>
    </row>
    <row r="4064" spans="1:18" x14ac:dyDescent="0.25">
      <c r="A4064">
        <v>421490</v>
      </c>
      <c r="B4064">
        <v>4214904</v>
      </c>
      <c r="C4064" t="s">
        <v>4393</v>
      </c>
      <c r="D4064" t="s">
        <v>4197</v>
      </c>
      <c r="E4064" t="s">
        <v>3828</v>
      </c>
      <c r="F4064" t="s">
        <v>10</v>
      </c>
      <c r="G4064">
        <f>VLOOKUP(A4064,'Dados absolutos'!A:H,8,FALSE)</f>
        <v>4847</v>
      </c>
      <c r="H4064" s="1">
        <f>(G4064-MIN(G:G))/(MAX(G:G)-MIN(G:G))</f>
        <v>2.0153941164952026E-2</v>
      </c>
      <c r="I4064">
        <f>VLOOKUP(A4064,'Dados absolutos'!A:I,9,FALSE)</f>
        <v>0.80600000000000005</v>
      </c>
      <c r="J4064" s="1">
        <f>VLOOKUP(A4064,'Dados absolutos'!A:L,12,FALSE)</f>
        <v>7982.7826635031979</v>
      </c>
      <c r="K4064" s="1">
        <f>(J4064-MIN(J:J))/(MAX(J:J)-MIN(J:J))</f>
        <v>0.61301646714712943</v>
      </c>
      <c r="L4064" s="1">
        <f>VLOOKUP(A4064,'Dados absolutos'!A:M,13,FALSE)</f>
        <v>0.7</v>
      </c>
      <c r="M4064" s="1">
        <f>(L4064-MIN(L:L))/(MAX(L:L)-MIN(L:L))</f>
        <v>0.40599455040871935</v>
      </c>
      <c r="N4064" s="1">
        <f>VLOOKUP(B4064,'[1]ICI-DH'!$A:$H,8,FALSE)</f>
        <v>0.16</v>
      </c>
      <c r="O4064" s="17">
        <f>VLOOKUP(A4064,'Dados absolutos'!A:Q,17,FALSE)</f>
        <v>0</v>
      </c>
      <c r="P4064" s="1">
        <f>(O4064-MIN(O:O))/(MAX(O:O)-MIN(O:O))</f>
        <v>0</v>
      </c>
      <c r="Q4064" s="3">
        <f>H4064-I4064-K4064+M4064+N4064+P4064</f>
        <v>-0.83286797557345804</v>
      </c>
      <c r="R4064" s="4" t="s">
        <v>9446</v>
      </c>
    </row>
    <row r="4065" spans="1:18" x14ac:dyDescent="0.25">
      <c r="A4065">
        <v>432035</v>
      </c>
      <c r="B4065">
        <v>4320354</v>
      </c>
      <c r="C4065" t="s">
        <v>4865</v>
      </c>
      <c r="D4065" t="s">
        <v>4459</v>
      </c>
      <c r="E4065" t="s">
        <v>3828</v>
      </c>
      <c r="F4065" t="s">
        <v>10</v>
      </c>
      <c r="G4065">
        <f>VLOOKUP(A4065,'Dados absolutos'!A:H,8,FALSE)</f>
        <v>5306</v>
      </c>
      <c r="H4065" s="1">
        <f>(G4065-MIN(G:G))/(MAX(G:G)-MIN(G:G))</f>
        <v>2.24585398183434E-2</v>
      </c>
      <c r="I4065">
        <f>VLOOKUP(A4065,'Dados absolutos'!A:I,9,FALSE)</f>
        <v>0.67100000000000004</v>
      </c>
      <c r="J4065" s="1">
        <f>VLOOKUP(A4065,'Dados absolutos'!A:L,12,FALSE)</f>
        <v>6042.9949283829628</v>
      </c>
      <c r="K4065" s="1">
        <f>(J4065-MIN(J:J))/(MAX(J:J)-MIN(J:J))</f>
        <v>0.4552010626755979</v>
      </c>
      <c r="L4065" s="1">
        <f>VLOOKUP(A4065,'Dados absolutos'!A:M,13,FALSE)</f>
        <v>6.6666666666666652E-2</v>
      </c>
      <c r="M4065" s="1">
        <f>(L4065-MIN(L:L))/(MAX(L:L)-MIN(L:L))</f>
        <v>9.5367847411444148E-2</v>
      </c>
      <c r="N4065" s="1">
        <f>VLOOKUP(B4065,'[1]ICI-DH'!$A:$H,8,FALSE)</f>
        <v>0.16</v>
      </c>
      <c r="O4065" s="17">
        <f>VLOOKUP(A4065,'Dados absolutos'!A:Q,17,FALSE)</f>
        <v>1.8846588767433095E-4</v>
      </c>
      <c r="P4065" s="1">
        <f>(O4065-MIN(O:O))/(MAX(O:O)-MIN(O:O))</f>
        <v>1.5282489424969637E-2</v>
      </c>
      <c r="Q4065" s="3">
        <f>H4065-I4065-K4065+M4065+N4065+P4065</f>
        <v>-0.83309218602084056</v>
      </c>
      <c r="R4065" s="4" t="s">
        <v>9447</v>
      </c>
    </row>
    <row r="4066" spans="1:18" x14ac:dyDescent="0.25">
      <c r="A4066">
        <v>353160</v>
      </c>
      <c r="B4066">
        <v>3531605</v>
      </c>
      <c r="C4066" t="s">
        <v>3547</v>
      </c>
      <c r="D4066" t="s">
        <v>3202</v>
      </c>
      <c r="E4066" t="s">
        <v>2182</v>
      </c>
      <c r="F4066" t="s">
        <v>10</v>
      </c>
      <c r="G4066">
        <f>VLOOKUP(A4066,'Dados absolutos'!A:H,8,FALSE)</f>
        <v>4222</v>
      </c>
      <c r="H4066" s="1">
        <f>(G4066-MIN(G:G))/(MAX(G:G)-MIN(G:G))</f>
        <v>1.7015871103144599E-2</v>
      </c>
      <c r="I4066">
        <f>VLOOKUP(A4066,'Dados absolutos'!A:I,9,FALSE)</f>
        <v>0.74099999999999999</v>
      </c>
      <c r="J4066" s="1">
        <f>VLOOKUP(A4066,'Dados absolutos'!A:L,12,FALSE)</f>
        <v>8534.3603600189472</v>
      </c>
      <c r="K4066" s="1">
        <f>(J4066-MIN(J:J))/(MAX(J:J)-MIN(J:J))</f>
        <v>0.65789120044763305</v>
      </c>
      <c r="L4066" s="1">
        <f>VLOOKUP(A4066,'Dados absolutos'!A:M,13,FALSE)</f>
        <v>0.58333333333333337</v>
      </c>
      <c r="M4066" s="1">
        <f>(L4066-MIN(L:L))/(MAX(L:L)-MIN(L:L))</f>
        <v>0.3487738419618529</v>
      </c>
      <c r="N4066" s="1">
        <f>VLOOKUP(B4066,'[1]ICI-DH'!$A:$H,8,FALSE)</f>
        <v>0.2</v>
      </c>
      <c r="O4066" s="17">
        <f>VLOOKUP(A4066,'Dados absolutos'!A:Q,17,FALSE)</f>
        <v>0</v>
      </c>
      <c r="P4066" s="1">
        <f>(O4066-MIN(O:O))/(MAX(O:O)-MIN(O:O))</f>
        <v>0</v>
      </c>
      <c r="Q4066" s="3">
        <f>H4066-I4066-K4066+M4066+N4066+P4066</f>
        <v>-0.83310148738263567</v>
      </c>
      <c r="R4066" s="4" t="s">
        <v>9448</v>
      </c>
    </row>
    <row r="4067" spans="1:18" x14ac:dyDescent="0.25">
      <c r="A4067">
        <v>411110</v>
      </c>
      <c r="B4067">
        <v>4111100</v>
      </c>
      <c r="C4067" t="s">
        <v>1528</v>
      </c>
      <c r="D4067" t="s">
        <v>3827</v>
      </c>
      <c r="E4067" t="s">
        <v>3828</v>
      </c>
      <c r="F4067" t="s">
        <v>10</v>
      </c>
      <c r="G4067">
        <f>VLOOKUP(A4067,'Dados absolutos'!A:H,8,FALSE)</f>
        <v>6111</v>
      </c>
      <c r="H4067" s="1">
        <f>(G4067-MIN(G:G))/(MAX(G:G)-MIN(G:G))</f>
        <v>2.6500374057951366E-2</v>
      </c>
      <c r="I4067">
        <f>VLOOKUP(A4067,'Dados absolutos'!A:I,9,FALSE)</f>
        <v>0.746</v>
      </c>
      <c r="J4067" s="1">
        <f>VLOOKUP(A4067,'Dados absolutos'!A:L,12,FALSE)</f>
        <v>6758.7596661757489</v>
      </c>
      <c r="K4067" s="1">
        <f>(J4067-MIN(J:J))/(MAX(J:J)-MIN(J:J))</f>
        <v>0.51343356902466331</v>
      </c>
      <c r="L4067" s="1">
        <f>VLOOKUP(A4067,'Dados absolutos'!A:M,13,FALSE)</f>
        <v>0.48333333333333339</v>
      </c>
      <c r="M4067" s="1">
        <f>(L4067-MIN(L:L))/(MAX(L:L)-MIN(L:L))</f>
        <v>0.29972752043596734</v>
      </c>
      <c r="N4067" s="1">
        <f>VLOOKUP(B4067,'[1]ICI-DH'!$A:$H,8,FALSE)</f>
        <v>0.1</v>
      </c>
      <c r="O4067" s="17">
        <f>VLOOKUP(A4067,'Dados absolutos'!A:Q,17,FALSE)</f>
        <v>0</v>
      </c>
      <c r="P4067" s="1">
        <f>(O4067-MIN(O:O))/(MAX(O:O)-MIN(O:O))</f>
        <v>0</v>
      </c>
      <c r="Q4067" s="3">
        <f>H4067-I4067-K4067+M4067+N4067+P4067</f>
        <v>-0.83320567453074468</v>
      </c>
      <c r="R4067" s="4" t="s">
        <v>9449</v>
      </c>
    </row>
    <row r="4068" spans="1:18" x14ac:dyDescent="0.25">
      <c r="A4068">
        <v>220285</v>
      </c>
      <c r="B4068">
        <v>2202851</v>
      </c>
      <c r="C4068" t="s">
        <v>745</v>
      </c>
      <c r="D4068" t="s">
        <v>682</v>
      </c>
      <c r="E4068" t="s">
        <v>466</v>
      </c>
      <c r="F4068" t="s">
        <v>10</v>
      </c>
      <c r="G4068">
        <f>VLOOKUP(A4068,'Dados absolutos'!A:H,8,FALSE)</f>
        <v>4250</v>
      </c>
      <c r="H4068" s="1">
        <f>(G4068-MIN(G:G))/(MAX(G:G)-MIN(G:G))</f>
        <v>1.7156456641913571E-2</v>
      </c>
      <c r="I4068">
        <f>VLOOKUP(A4068,'Dados absolutos'!A:I,9,FALSE)</f>
        <v>0.54600000000000004</v>
      </c>
      <c r="J4068" s="1">
        <f>VLOOKUP(A4068,'Dados absolutos'!A:L,12,FALSE)</f>
        <v>6356.9716729411766</v>
      </c>
      <c r="K4068" s="1">
        <f>(J4068-MIN(J:J))/(MAX(J:J)-MIN(J:J))</f>
        <v>0.48074528384989973</v>
      </c>
      <c r="L4068" s="1">
        <f>VLOOKUP(A4068,'Dados absolutos'!A:M,13,FALSE)</f>
        <v>2.7777777777777769E-2</v>
      </c>
      <c r="M4068" s="1">
        <f>(L4068-MIN(L:L))/(MAX(L:L)-MIN(L:L))</f>
        <v>7.6294277929155316E-2</v>
      </c>
      <c r="N4068" s="1">
        <f>VLOOKUP(B4068,'[1]ICI-DH'!$A:$H,8,FALSE)</f>
        <v>0.1</v>
      </c>
      <c r="O4068" s="17">
        <f>VLOOKUP(A4068,'Dados absolutos'!A:Q,17,FALSE)</f>
        <v>0</v>
      </c>
      <c r="P4068" s="1">
        <f>(O4068-MIN(O:O))/(MAX(O:O)-MIN(O:O))</f>
        <v>0</v>
      </c>
      <c r="Q4068" s="3">
        <f>H4068-I4068-K4068+M4068+N4068+P4068</f>
        <v>-0.83329454927883095</v>
      </c>
      <c r="R4068" s="4" t="s">
        <v>9450</v>
      </c>
    </row>
    <row r="4069" spans="1:18" x14ac:dyDescent="0.25">
      <c r="A4069">
        <v>220157</v>
      </c>
      <c r="B4069">
        <v>2201572</v>
      </c>
      <c r="C4069" t="s">
        <v>706</v>
      </c>
      <c r="D4069" t="s">
        <v>682</v>
      </c>
      <c r="E4069" t="s">
        <v>466</v>
      </c>
      <c r="F4069" t="s">
        <v>10</v>
      </c>
      <c r="G4069">
        <f>VLOOKUP(A4069,'Dados absolutos'!A:H,8,FALSE)</f>
        <v>3423</v>
      </c>
      <c r="H4069" s="1">
        <f>(G4069-MIN(G:G))/(MAX(G:G)-MIN(G:G))</f>
        <v>1.3004162336129981E-2</v>
      </c>
      <c r="I4069">
        <f>VLOOKUP(A4069,'Dados absolutos'!A:I,9,FALSE)</f>
        <v>0.55100000000000005</v>
      </c>
      <c r="J4069" s="1">
        <f>VLOOKUP(A4069,'Dados absolutos'!A:L,12,FALSE)</f>
        <v>9651.5069646508909</v>
      </c>
      <c r="K4069" s="1">
        <f>(J4069-MIN(J:J))/(MAX(J:J)-MIN(J:J))</f>
        <v>0.74877895072669154</v>
      </c>
      <c r="L4069" s="1">
        <f>VLOOKUP(A4069,'Dados absolutos'!A:M,13,FALSE)</f>
        <v>0.3888888888888889</v>
      </c>
      <c r="M4069" s="1">
        <f>(L4069-MIN(L:L))/(MAX(L:L)-MIN(L:L))</f>
        <v>0.25340599455040874</v>
      </c>
      <c r="N4069" s="1">
        <f>VLOOKUP(B4069,'[1]ICI-DH'!$A:$H,8,FALSE)</f>
        <v>0.2</v>
      </c>
      <c r="O4069" s="17">
        <f>VLOOKUP(A4069,'Dados absolutos'!A:Q,17,FALSE)</f>
        <v>0</v>
      </c>
      <c r="P4069" s="1">
        <f>(O4069-MIN(O:O))/(MAX(O:O)-MIN(O:O))</f>
        <v>0</v>
      </c>
      <c r="Q4069" s="3">
        <f>H4069-I4069-K4069+M4069+N4069+P4069</f>
        <v>-0.83336879384015283</v>
      </c>
      <c r="R4069" s="4" t="s">
        <v>9451</v>
      </c>
    </row>
    <row r="4070" spans="1:18" x14ac:dyDescent="0.25">
      <c r="A4070">
        <v>432200</v>
      </c>
      <c r="B4070">
        <v>4322004</v>
      </c>
      <c r="C4070" t="s">
        <v>1446</v>
      </c>
      <c r="D4070" t="s">
        <v>4459</v>
      </c>
      <c r="E4070" t="s">
        <v>3828</v>
      </c>
      <c r="F4070" t="s">
        <v>10</v>
      </c>
      <c r="G4070">
        <f>VLOOKUP(A4070,'Dados absolutos'!A:H,8,FALSE)</f>
        <v>27498</v>
      </c>
      <c r="H4070" s="1">
        <f>(G4070-MIN(G:G))/(MAX(G:G)-MIN(G:G))</f>
        <v>0.13388262111695209</v>
      </c>
      <c r="I4070">
        <f>VLOOKUP(A4070,'Dados absolutos'!A:I,9,FALSE)</f>
        <v>0.73299999999999998</v>
      </c>
      <c r="J4070" s="1">
        <f>VLOOKUP(A4070,'Dados absolutos'!A:L,12,FALSE)</f>
        <v>12739.39</v>
      </c>
      <c r="K4070" s="1">
        <f>(J4070-MIN(J:J))/(MAX(J:J)-MIN(J:J))</f>
        <v>1</v>
      </c>
      <c r="L4070" s="1">
        <f>VLOOKUP(A4070,'Dados absolutos'!A:M,13,FALSE)</f>
        <v>1.1333333333333333</v>
      </c>
      <c r="M4070" s="1">
        <f>(L4070-MIN(L:L))/(MAX(L:L)-MIN(L:L))</f>
        <v>0.61852861035422346</v>
      </c>
      <c r="N4070" s="1">
        <f>VLOOKUP(B4070,'[1]ICI-DH'!$A:$H,8,FALSE)</f>
        <v>0.1</v>
      </c>
      <c r="O4070" s="17">
        <f>VLOOKUP(A4070,'Dados absolutos'!A:Q,17,FALSE)</f>
        <v>5.8186049894537787E-4</v>
      </c>
      <c r="P4070" s="1">
        <f>(O4070-MIN(O:O))/(MAX(O:O)-MIN(O:O))</f>
        <v>4.7182421347815195E-2</v>
      </c>
      <c r="Q4070" s="3">
        <f>H4070-I4070-K4070+M4070+N4070+P4070</f>
        <v>-0.83340634718100937</v>
      </c>
      <c r="R4070" s="4" t="s">
        <v>9452</v>
      </c>
    </row>
    <row r="4071" spans="1:18" x14ac:dyDescent="0.25">
      <c r="A4071">
        <v>431675</v>
      </c>
      <c r="B4071">
        <v>4316758</v>
      </c>
      <c r="C4071" t="s">
        <v>4805</v>
      </c>
      <c r="D4071" t="s">
        <v>4459</v>
      </c>
      <c r="E4071" t="s">
        <v>3828</v>
      </c>
      <c r="F4071" t="s">
        <v>10</v>
      </c>
      <c r="G4071">
        <f>VLOOKUP(A4071,'Dados absolutos'!A:H,8,FALSE)</f>
        <v>6887</v>
      </c>
      <c r="H4071" s="1">
        <f>(G4071-MIN(G:G))/(MAX(G:G)-MIN(G:G))</f>
        <v>3.0396601846691469E-2</v>
      </c>
      <c r="I4071">
        <f>VLOOKUP(A4071,'Dados absolutos'!A:I,9,FALSE)</f>
        <v>0.74</v>
      </c>
      <c r="J4071" s="1">
        <f>VLOOKUP(A4071,'Dados absolutos'!A:L,12,FALSE)</f>
        <v>6673.2639160737626</v>
      </c>
      <c r="K4071" s="1">
        <f>(J4071-MIN(J:J))/(MAX(J:J)-MIN(J:J))</f>
        <v>0.50647788715357156</v>
      </c>
      <c r="L4071" s="1">
        <f>VLOOKUP(A4071,'Dados absolutos'!A:M,13,FALSE)</f>
        <v>0.1222222222222222</v>
      </c>
      <c r="M4071" s="1">
        <f>(L4071-MIN(L:L))/(MAX(L:L)-MIN(L:L))</f>
        <v>0.1226158038147139</v>
      </c>
      <c r="N4071" s="1">
        <f>VLOOKUP(B4071,'[1]ICI-DH'!$A:$H,8,FALSE)</f>
        <v>0.26</v>
      </c>
      <c r="O4071" s="17">
        <f>VLOOKUP(A4071,'Dados absolutos'!A:Q,17,FALSE)</f>
        <v>0</v>
      </c>
      <c r="P4071" s="1">
        <f>(O4071-MIN(O:O))/(MAX(O:O)-MIN(O:O))</f>
        <v>0</v>
      </c>
      <c r="Q4071" s="3">
        <f>H4071-I4071-K4071+M4071+N4071+P4071</f>
        <v>-0.83346548149216626</v>
      </c>
      <c r="R4071" s="4" t="s">
        <v>9453</v>
      </c>
    </row>
    <row r="4072" spans="1:18" x14ac:dyDescent="0.25">
      <c r="A4072">
        <v>353600</v>
      </c>
      <c r="B4072">
        <v>3536000</v>
      </c>
      <c r="C4072" t="s">
        <v>3596</v>
      </c>
      <c r="D4072" t="s">
        <v>3202</v>
      </c>
      <c r="E4072" t="s">
        <v>2182</v>
      </c>
      <c r="F4072" t="s">
        <v>10</v>
      </c>
      <c r="G4072">
        <f>VLOOKUP(A4072,'Dados absolutos'!A:H,8,FALSE)</f>
        <v>10580</v>
      </c>
      <c r="H4072" s="1">
        <f>(G4072-MIN(G:G))/(MAX(G:G)-MIN(G:G))</f>
        <v>4.8938830227899202E-2</v>
      </c>
      <c r="I4072">
        <f>VLOOKUP(A4072,'Dados absolutos'!A:I,9,FALSE)</f>
        <v>0.73699999999999999</v>
      </c>
      <c r="J4072" s="1">
        <f>VLOOKUP(A4072,'Dados absolutos'!A:L,12,FALSE)</f>
        <v>6071.821379017013</v>
      </c>
      <c r="K4072" s="1">
        <f>(J4072-MIN(J:J))/(MAX(J:J)-MIN(J:J))</f>
        <v>0.4575462976123521</v>
      </c>
      <c r="L4072" s="1">
        <f>VLOOKUP(A4072,'Dados absolutos'!A:M,13,FALSE)</f>
        <v>0.28888888888888892</v>
      </c>
      <c r="M4072" s="1">
        <f>(L4072-MIN(L:L))/(MAX(L:L)-MIN(L:L))</f>
        <v>0.20435967302452321</v>
      </c>
      <c r="N4072" s="1">
        <f>VLOOKUP(B4072,'[1]ICI-DH'!$A:$H,8,FALSE)</f>
        <v>0.1</v>
      </c>
      <c r="O4072" s="17">
        <f>VLOOKUP(A4072,'Dados absolutos'!A:Q,17,FALSE)</f>
        <v>9.4517958412098304E-5</v>
      </c>
      <c r="P4072" s="1">
        <f>(O4072-MIN(O:O))/(MAX(O:O)-MIN(O:O))</f>
        <v>7.66435622768326E-3</v>
      </c>
      <c r="Q4072" s="3">
        <f>H4072-I4072-K4072+M4072+N4072+P4072</f>
        <v>-0.83358343813224656</v>
      </c>
      <c r="R4072" s="4" t="s">
        <v>9454</v>
      </c>
    </row>
    <row r="4073" spans="1:18" x14ac:dyDescent="0.25">
      <c r="A4073">
        <v>314150</v>
      </c>
      <c r="B4073">
        <v>3141504</v>
      </c>
      <c r="C4073" t="s">
        <v>2661</v>
      </c>
      <c r="D4073" t="s">
        <v>2181</v>
      </c>
      <c r="E4073" t="s">
        <v>2182</v>
      </c>
      <c r="F4073" t="s">
        <v>10</v>
      </c>
      <c r="G4073">
        <f>VLOOKUP(A4073,'Dados absolutos'!A:H,8,FALSE)</f>
        <v>5606</v>
      </c>
      <c r="H4073" s="1">
        <f>(G4073-MIN(G:G))/(MAX(G:G)-MIN(G:G))</f>
        <v>2.3964813448010967E-2</v>
      </c>
      <c r="I4073">
        <f>VLOOKUP(A4073,'Dados absolutos'!A:I,9,FALSE)</f>
        <v>0.626</v>
      </c>
      <c r="J4073" s="1">
        <f>VLOOKUP(A4073,'Dados absolutos'!A:L,12,FALSE)</f>
        <v>5899.9721316446667</v>
      </c>
      <c r="K4073" s="1">
        <f>(J4073-MIN(J:J))/(MAX(J:J)-MIN(J:J))</f>
        <v>0.44356515009235603</v>
      </c>
      <c r="L4073" s="1">
        <f>VLOOKUP(A4073,'Dados absolutos'!A:M,13,FALSE)</f>
        <v>0.10000000000000002</v>
      </c>
      <c r="M4073" s="1">
        <f>(L4073-MIN(L:L))/(MAX(L:L)-MIN(L:L))</f>
        <v>0.11171662125340602</v>
      </c>
      <c r="N4073" s="1">
        <f>VLOOKUP(B4073,'[1]ICI-DH'!$A:$H,8,FALSE)</f>
        <v>0.1</v>
      </c>
      <c r="O4073" s="17">
        <f>VLOOKUP(A4073,'Dados absolutos'!A:Q,17,FALSE)</f>
        <v>0</v>
      </c>
      <c r="P4073" s="1">
        <f>(O4073-MIN(O:O))/(MAX(O:O)-MIN(O:O))</f>
        <v>0</v>
      </c>
      <c r="Q4073" s="3">
        <f>H4073-I4073-K4073+M4073+N4073+P4073</f>
        <v>-0.8338837153909392</v>
      </c>
      <c r="R4073" s="4" t="s">
        <v>9455</v>
      </c>
    </row>
    <row r="4074" spans="1:18" x14ac:dyDescent="0.25">
      <c r="A4074">
        <v>251570</v>
      </c>
      <c r="B4074">
        <v>2515708</v>
      </c>
      <c r="C4074" t="s">
        <v>1431</v>
      </c>
      <c r="D4074" t="s">
        <v>1247</v>
      </c>
      <c r="E4074" t="s">
        <v>466</v>
      </c>
      <c r="F4074" t="s">
        <v>10</v>
      </c>
      <c r="G4074">
        <f>VLOOKUP(A4074,'Dados absolutos'!A:H,8,FALSE)</f>
        <v>2942</v>
      </c>
      <c r="H4074" s="1">
        <f>(G4074-MIN(G:G))/(MAX(G:G)-MIN(G:G))</f>
        <v>1.0589103616562985E-2</v>
      </c>
      <c r="I4074">
        <f>VLOOKUP(A4074,'Dados absolutos'!A:I,9,FALSE)</f>
        <v>0.58599999999999997</v>
      </c>
      <c r="J4074" s="1">
        <f>VLOOKUP(A4074,'Dados absolutos'!A:L,12,FALSE)</f>
        <v>9546.4295411284838</v>
      </c>
      <c r="K4074" s="1">
        <f>(J4074-MIN(J:J))/(MAX(J:J)-MIN(J:J))</f>
        <v>0.74023016170520251</v>
      </c>
      <c r="L4074" s="1">
        <f>VLOOKUP(A4074,'Dados absolutos'!A:M,13,FALSE)</f>
        <v>0.65000000000000013</v>
      </c>
      <c r="M4074" s="1">
        <f>(L4074-MIN(L:L))/(MAX(L:L)-MIN(L:L))</f>
        <v>0.38147138964577665</v>
      </c>
      <c r="N4074" s="1">
        <f>VLOOKUP(B4074,'[1]ICI-DH'!$A:$H,8,FALSE)</f>
        <v>0.1</v>
      </c>
      <c r="O4074" s="17">
        <f>VLOOKUP(A4074,'Dados absolutos'!A:Q,17,FALSE)</f>
        <v>0</v>
      </c>
      <c r="P4074" s="1">
        <f>(O4074-MIN(O:O))/(MAX(O:O)-MIN(O:O))</f>
        <v>0</v>
      </c>
      <c r="Q4074" s="3">
        <f>H4074-I4074-K4074+M4074+N4074+P4074</f>
        <v>-0.83416966844286289</v>
      </c>
      <c r="R4074" s="4" t="s">
        <v>9456</v>
      </c>
    </row>
    <row r="4075" spans="1:18" x14ac:dyDescent="0.25">
      <c r="A4075">
        <v>211200</v>
      </c>
      <c r="B4075">
        <v>2112001</v>
      </c>
      <c r="C4075" t="s">
        <v>665</v>
      </c>
      <c r="D4075" t="s">
        <v>465</v>
      </c>
      <c r="E4075" t="s">
        <v>466</v>
      </c>
      <c r="F4075" t="s">
        <v>10</v>
      </c>
      <c r="G4075">
        <f>VLOOKUP(A4075,'Dados absolutos'!A:H,8,FALSE)</f>
        <v>8862</v>
      </c>
      <c r="H4075" s="1">
        <f>(G4075-MIN(G:G))/(MAX(G:G)-MIN(G:G))</f>
        <v>4.0312903242002943E-2</v>
      </c>
      <c r="I4075">
        <f>VLOOKUP(A4075,'Dados absolutos'!A:I,9,FALSE)</f>
        <v>0.59899999999999998</v>
      </c>
      <c r="J4075" s="1">
        <f>VLOOKUP(A4075,'Dados absolutos'!A:L,12,FALSE)</f>
        <v>8404.3385522455428</v>
      </c>
      <c r="K4075" s="1">
        <f>(J4075-MIN(J:J))/(MAX(J:J)-MIN(J:J))</f>
        <v>0.64731300995164687</v>
      </c>
      <c r="L4075" s="1">
        <f>VLOOKUP(A4075,'Dados absolutos'!A:M,13,FALSE)</f>
        <v>0.22222222222222224</v>
      </c>
      <c r="M4075" s="1">
        <f>(L4075-MIN(L:L))/(MAX(L:L)-MIN(L:L))</f>
        <v>0.17166212534059949</v>
      </c>
      <c r="N4075" s="1">
        <f>VLOOKUP(B4075,'[1]ICI-DH'!$A:$H,8,FALSE)</f>
        <v>0.2</v>
      </c>
      <c r="O4075" s="17">
        <f>VLOOKUP(A4075,'Dados absolutos'!A:Q,17,FALSE)</f>
        <v>0</v>
      </c>
      <c r="P4075" s="1">
        <f>(O4075-MIN(O:O))/(MAX(O:O)-MIN(O:O))</f>
        <v>0</v>
      </c>
      <c r="Q4075" s="3">
        <f>H4075-I4075-K4075+M4075+N4075+P4075</f>
        <v>-0.83433798136904436</v>
      </c>
      <c r="R4075" s="4" t="s">
        <v>9457</v>
      </c>
    </row>
    <row r="4076" spans="1:18" x14ac:dyDescent="0.25">
      <c r="A4076">
        <v>251220</v>
      </c>
      <c r="B4076">
        <v>2512200</v>
      </c>
      <c r="C4076" t="s">
        <v>1388</v>
      </c>
      <c r="D4076" t="s">
        <v>1247</v>
      </c>
      <c r="E4076" t="s">
        <v>466</v>
      </c>
      <c r="F4076" t="s">
        <v>10</v>
      </c>
      <c r="G4076">
        <f>VLOOKUP(A4076,'Dados absolutos'!A:H,8,FALSE)</f>
        <v>3915</v>
      </c>
      <c r="H4076" s="1">
        <f>(G4076-MIN(G:G))/(MAX(G:G)-MIN(G:G))</f>
        <v>1.5474451088784789E-2</v>
      </c>
      <c r="I4076">
        <f>VLOOKUP(A4076,'Dados absolutos'!A:I,9,FALSE)</f>
        <v>0.60799999999999998</v>
      </c>
      <c r="J4076" s="1">
        <f>VLOOKUP(A4076,'Dados absolutos'!A:L,12,FALSE)</f>
        <v>7936.397823754789</v>
      </c>
      <c r="K4076" s="1">
        <f>(J4076-MIN(J:J))/(MAX(J:J)-MIN(J:J))</f>
        <v>0.60924273349900493</v>
      </c>
      <c r="L4076" s="1">
        <f>VLOOKUP(A4076,'Dados absolutos'!A:M,13,FALSE)</f>
        <v>0.41666666666666663</v>
      </c>
      <c r="M4076" s="1">
        <f>(L4076-MIN(L:L))/(MAX(L:L)-MIN(L:L))</f>
        <v>0.2670299727520436</v>
      </c>
      <c r="N4076" s="1">
        <f>VLOOKUP(B4076,'[1]ICI-DH'!$A:$H,8,FALSE)</f>
        <v>0.1</v>
      </c>
      <c r="O4076" s="17">
        <f>VLOOKUP(A4076,'Dados absolutos'!A:Q,17,FALSE)</f>
        <v>0</v>
      </c>
      <c r="P4076" s="1">
        <f>(O4076-MIN(O:O))/(MAX(O:O)-MIN(O:O))</f>
        <v>0</v>
      </c>
      <c r="Q4076" s="3">
        <f>H4076-I4076-K4076+M4076+N4076+P4076</f>
        <v>-0.83473830965817652</v>
      </c>
      <c r="R4076" s="4" t="s">
        <v>9458</v>
      </c>
    </row>
    <row r="4077" spans="1:18" x14ac:dyDescent="0.25">
      <c r="A4077">
        <v>520980</v>
      </c>
      <c r="B4077">
        <v>5209804</v>
      </c>
      <c r="C4077" t="s">
        <v>5237</v>
      </c>
      <c r="D4077" t="s">
        <v>5136</v>
      </c>
      <c r="E4077" t="s">
        <v>4932</v>
      </c>
      <c r="F4077" t="s">
        <v>10</v>
      </c>
      <c r="G4077">
        <f>VLOOKUP(A4077,'Dados absolutos'!A:H,8,FALSE)</f>
        <v>3545</v>
      </c>
      <c r="H4077" s="1">
        <f>(G4077-MIN(G:G))/(MAX(G:G)-MIN(G:G))</f>
        <v>1.3616713612194792E-2</v>
      </c>
      <c r="I4077">
        <f>VLOOKUP(A4077,'Dados absolutos'!A:I,9,FALSE)</f>
        <v>0.67700000000000005</v>
      </c>
      <c r="J4077" s="1">
        <f>VLOOKUP(A4077,'Dados absolutos'!A:L,12,FALSE)</f>
        <v>8478.9591424541613</v>
      </c>
      <c r="K4077" s="1">
        <f>(J4077-MIN(J:J))/(MAX(J:J)-MIN(J:J))</f>
        <v>0.65338392091394737</v>
      </c>
      <c r="L4077" s="1">
        <f>VLOOKUP(A4077,'Dados absolutos'!A:M,13,FALSE)</f>
        <v>0.65</v>
      </c>
      <c r="M4077" s="1">
        <f>(L4077-MIN(L:L))/(MAX(L:L)-MIN(L:L))</f>
        <v>0.38147138964577659</v>
      </c>
      <c r="N4077" s="1">
        <f>VLOOKUP(B4077,'[1]ICI-DH'!$A:$H,8,FALSE)</f>
        <v>0.1</v>
      </c>
      <c r="O4077" s="17">
        <f>VLOOKUP(A4077,'Dados absolutos'!A:Q,17,FALSE)</f>
        <v>0</v>
      </c>
      <c r="P4077" s="1">
        <f>(O4077-MIN(O:O))/(MAX(O:O)-MIN(O:O))</f>
        <v>0</v>
      </c>
      <c r="Q4077" s="3">
        <f>H4077-I4077-K4077+M4077+N4077+P4077</f>
        <v>-0.83529581765597605</v>
      </c>
      <c r="R4077" s="4" t="s">
        <v>9459</v>
      </c>
    </row>
    <row r="4078" spans="1:18" x14ac:dyDescent="0.25">
      <c r="A4078">
        <v>330205</v>
      </c>
      <c r="B4078">
        <v>3302056</v>
      </c>
      <c r="C4078" t="s">
        <v>3142</v>
      </c>
      <c r="D4078" t="s">
        <v>3113</v>
      </c>
      <c r="E4078" t="s">
        <v>2182</v>
      </c>
      <c r="F4078" t="s">
        <v>10</v>
      </c>
      <c r="G4078">
        <f>VLOOKUP(A4078,'Dados absolutos'!A:H,8,FALSE)</f>
        <v>14073</v>
      </c>
      <c r="H4078" s="1">
        <f>(G4078-MIN(G:G))/(MAX(G:G)-MIN(G:G))</f>
        <v>6.6476876189328557E-2</v>
      </c>
      <c r="I4078">
        <f>VLOOKUP(A4078,'Dados absolutos'!A:I,9,FALSE)</f>
        <v>0.68799999999999994</v>
      </c>
      <c r="J4078" s="1">
        <f>VLOOKUP(A4078,'Dados absolutos'!A:L,12,FALSE)</f>
        <v>9387.1394635116885</v>
      </c>
      <c r="K4078" s="1">
        <f>(J4078-MIN(J:J))/(MAX(J:J)-MIN(J:J))</f>
        <v>0.7272707911657047</v>
      </c>
      <c r="L4078" s="1">
        <f>VLOOKUP(A4078,'Dados absolutos'!A:M,13,FALSE)</f>
        <v>0.51111111111111107</v>
      </c>
      <c r="M4078" s="1">
        <f>(L4078-MIN(L:L))/(MAX(L:L)-MIN(L:L))</f>
        <v>0.3133514986376022</v>
      </c>
      <c r="N4078" s="1">
        <f>VLOOKUP(B4078,'[1]ICI-DH'!$A:$H,8,FALSE)</f>
        <v>0.2</v>
      </c>
      <c r="O4078" s="17">
        <f>VLOOKUP(A4078,'Dados absolutos'!A:Q,17,FALSE)</f>
        <v>0</v>
      </c>
      <c r="P4078" s="1">
        <f>(O4078-MIN(O:O))/(MAX(O:O)-MIN(O:O))</f>
        <v>0</v>
      </c>
      <c r="Q4078" s="3">
        <f>H4078-I4078-K4078+M4078+N4078+P4078</f>
        <v>-0.83544241633877392</v>
      </c>
      <c r="R4078" s="4" t="s">
        <v>9460</v>
      </c>
    </row>
    <row r="4079" spans="1:18" x14ac:dyDescent="0.25">
      <c r="A4079">
        <v>241240</v>
      </c>
      <c r="B4079">
        <v>2412401</v>
      </c>
      <c r="C4079" t="s">
        <v>1215</v>
      </c>
      <c r="D4079" t="s">
        <v>1086</v>
      </c>
      <c r="E4079" t="s">
        <v>466</v>
      </c>
      <c r="F4079" t="s">
        <v>10</v>
      </c>
      <c r="G4079">
        <f>VLOOKUP(A4079,'Dados absolutos'!A:H,8,FALSE)</f>
        <v>4558</v>
      </c>
      <c r="H4079" s="1">
        <f>(G4079-MIN(G:G))/(MAX(G:G)-MIN(G:G))</f>
        <v>1.8702897568372269E-2</v>
      </c>
      <c r="I4079">
        <f>VLOOKUP(A4079,'Dados absolutos'!A:I,9,FALSE)</f>
        <v>0.69399999999999995</v>
      </c>
      <c r="J4079" s="1">
        <f>VLOOKUP(A4079,'Dados absolutos'!A:L,12,FALSE)</f>
        <v>7732.6567770952179</v>
      </c>
      <c r="K4079" s="1">
        <f>(J4079-MIN(J:J))/(MAX(J:J)-MIN(J:J))</f>
        <v>0.59266696332380053</v>
      </c>
      <c r="L4079" s="1">
        <f>VLOOKUP(A4079,'Dados absolutos'!A:M,13,FALSE)</f>
        <v>0.42777777777777787</v>
      </c>
      <c r="M4079" s="1">
        <f>(L4079-MIN(L:L))/(MAX(L:L)-MIN(L:L))</f>
        <v>0.27247956403269763</v>
      </c>
      <c r="N4079" s="1">
        <f>VLOOKUP(B4079,'[1]ICI-DH'!$A:$H,8,FALSE)</f>
        <v>0.16</v>
      </c>
      <c r="O4079" s="17">
        <f>VLOOKUP(A4079,'Dados absolutos'!A:Q,17,FALSE)</f>
        <v>0</v>
      </c>
      <c r="P4079" s="1">
        <f>(O4079-MIN(O:O))/(MAX(O:O)-MIN(O:O))</f>
        <v>0</v>
      </c>
      <c r="Q4079" s="3">
        <f>H4079-I4079-K4079+M4079+N4079+P4079</f>
        <v>-0.8354845017227307</v>
      </c>
      <c r="R4079" s="4" t="s">
        <v>9461</v>
      </c>
    </row>
    <row r="4080" spans="1:18" x14ac:dyDescent="0.25">
      <c r="A4080">
        <v>410890</v>
      </c>
      <c r="B4080">
        <v>4108908</v>
      </c>
      <c r="C4080" t="s">
        <v>3945</v>
      </c>
      <c r="D4080" t="s">
        <v>3827</v>
      </c>
      <c r="E4080" t="s">
        <v>3828</v>
      </c>
      <c r="F4080" t="s">
        <v>10</v>
      </c>
      <c r="G4080">
        <f>VLOOKUP(A4080,'Dados absolutos'!A:H,8,FALSE)</f>
        <v>6587</v>
      </c>
      <c r="H4080" s="1">
        <f>(G4080-MIN(G:G))/(MAX(G:G)-MIN(G:G))</f>
        <v>2.8890328217023906E-2</v>
      </c>
      <c r="I4080">
        <f>VLOOKUP(A4080,'Dados absolutos'!A:I,9,FALSE)</f>
        <v>0.69299999999999995</v>
      </c>
      <c r="J4080" s="1">
        <f>VLOOKUP(A4080,'Dados absolutos'!A:L,12,FALSE)</f>
        <v>7501.5931835433421</v>
      </c>
      <c r="K4080" s="1">
        <f>(J4080-MIN(J:J))/(MAX(J:J)-MIN(J:J))</f>
        <v>0.5738683113812082</v>
      </c>
      <c r="L4080" s="1">
        <f>VLOOKUP(A4080,'Dados absolutos'!A:M,13,FALSE)</f>
        <v>0.48888888888888893</v>
      </c>
      <c r="M4080" s="1">
        <f>(L4080-MIN(L:L))/(MAX(L:L)-MIN(L:L))</f>
        <v>0.3024523160762943</v>
      </c>
      <c r="N4080" s="1">
        <f>VLOOKUP(B4080,'[1]ICI-DH'!$A:$H,8,FALSE)</f>
        <v>0.1</v>
      </c>
      <c r="O4080" s="17">
        <f>VLOOKUP(A4080,'Dados absolutos'!A:Q,17,FALSE)</f>
        <v>0</v>
      </c>
      <c r="P4080" s="1">
        <f>(O4080-MIN(O:O))/(MAX(O:O)-MIN(O:O))</f>
        <v>0</v>
      </c>
      <c r="Q4080" s="3">
        <f>H4080-I4080-K4080+M4080+N4080+P4080</f>
        <v>-0.83552566708788989</v>
      </c>
      <c r="R4080" s="4" t="s">
        <v>9462</v>
      </c>
    </row>
    <row r="4081" spans="1:18" x14ac:dyDescent="0.25">
      <c r="A4081">
        <v>251030</v>
      </c>
      <c r="B4081">
        <v>2510303</v>
      </c>
      <c r="C4081" t="s">
        <v>1369</v>
      </c>
      <c r="D4081" t="s">
        <v>1247</v>
      </c>
      <c r="E4081" t="s">
        <v>466</v>
      </c>
      <c r="F4081" t="s">
        <v>10</v>
      </c>
      <c r="G4081">
        <f>VLOOKUP(A4081,'Dados absolutos'!A:H,8,FALSE)</f>
        <v>4259</v>
      </c>
      <c r="H4081" s="1">
        <f>(G4081-MIN(G:G))/(MAX(G:G)-MIN(G:G))</f>
        <v>1.7201644850803596E-2</v>
      </c>
      <c r="I4081">
        <f>VLOOKUP(A4081,'Dados absolutos'!A:I,9,FALSE)</f>
        <v>0.59499999999999997</v>
      </c>
      <c r="J4081" s="1">
        <f>VLOOKUP(A4081,'Dados absolutos'!A:L,12,FALSE)</f>
        <v>7079.2566400563519</v>
      </c>
      <c r="K4081" s="1">
        <f>(J4081-MIN(J:J))/(MAX(J:J)-MIN(J:J))</f>
        <v>0.53950825681091952</v>
      </c>
      <c r="L4081" s="1">
        <f>VLOOKUP(A4081,'Dados absolutos'!A:M,13,FALSE)</f>
        <v>0</v>
      </c>
      <c r="M4081" s="1">
        <f>(L4081-MIN(L:L))/(MAX(L:L)-MIN(L:L))</f>
        <v>6.2670299727520445E-2</v>
      </c>
      <c r="N4081" s="1">
        <f>VLOOKUP(B4081,'[1]ICI-DH'!$A:$H,8,FALSE)</f>
        <v>0.2</v>
      </c>
      <c r="O4081" s="17">
        <f>VLOOKUP(A4081,'Dados absolutos'!A:Q,17,FALSE)</f>
        <v>2.3479690068091102E-4</v>
      </c>
      <c r="P4081" s="1">
        <f>(O4081-MIN(O:O))/(MAX(O:O)-MIN(O:O))</f>
        <v>1.9039419790769875E-2</v>
      </c>
      <c r="Q4081" s="3">
        <f>H4081-I4081-K4081+M4081+N4081+P4081</f>
        <v>-0.83559689244182589</v>
      </c>
      <c r="R4081" s="4" t="s">
        <v>9463</v>
      </c>
    </row>
    <row r="4082" spans="1:18" x14ac:dyDescent="0.25">
      <c r="A4082">
        <v>521410</v>
      </c>
      <c r="B4082">
        <v>5214101</v>
      </c>
      <c r="C4082" t="s">
        <v>5282</v>
      </c>
      <c r="D4082" t="s">
        <v>5136</v>
      </c>
      <c r="E4082" t="s">
        <v>4932</v>
      </c>
      <c r="F4082" t="s">
        <v>10</v>
      </c>
      <c r="G4082">
        <f>VLOOKUP(A4082,'Dados absolutos'!A:H,8,FALSE)</f>
        <v>3564</v>
      </c>
      <c r="H4082" s="1">
        <f>(G4082-MIN(G:G))/(MAX(G:G)-MIN(G:G))</f>
        <v>1.3712110942073736E-2</v>
      </c>
      <c r="I4082">
        <f>VLOOKUP(A4082,'Dados absolutos'!A:I,9,FALSE)</f>
        <v>0.68</v>
      </c>
      <c r="J4082" s="1">
        <f>VLOOKUP(A4082,'Dados absolutos'!A:L,12,FALSE)</f>
        <v>8550.7211924803578</v>
      </c>
      <c r="K4082" s="1">
        <f>(J4082-MIN(J:J))/(MAX(J:J)-MIN(J:J))</f>
        <v>0.65922226948453899</v>
      </c>
      <c r="L4082" s="1">
        <f>VLOOKUP(A4082,'Dados absolutos'!A:M,13,FALSE)</f>
        <v>0.54444444444444451</v>
      </c>
      <c r="M4082" s="1">
        <f>(L4082-MIN(L:L))/(MAX(L:L)-MIN(L:L))</f>
        <v>0.32970027247956407</v>
      </c>
      <c r="N4082" s="1">
        <f>VLOOKUP(B4082,'[1]ICI-DH'!$A:$H,8,FALSE)</f>
        <v>0.16</v>
      </c>
      <c r="O4082" s="17">
        <f>VLOOKUP(A4082,'Dados absolutos'!A:Q,17,FALSE)</f>
        <v>0</v>
      </c>
      <c r="P4082" s="1">
        <f>(O4082-MIN(O:O))/(MAX(O:O)-MIN(O:O))</f>
        <v>0</v>
      </c>
      <c r="Q4082" s="3">
        <f>H4082-I4082-K4082+M4082+N4082+P4082</f>
        <v>-0.83580988606290119</v>
      </c>
      <c r="R4082" s="4" t="s">
        <v>9464</v>
      </c>
    </row>
    <row r="4083" spans="1:18" x14ac:dyDescent="0.25">
      <c r="A4083">
        <v>500200</v>
      </c>
      <c r="B4083">
        <v>5002001</v>
      </c>
      <c r="C4083" t="s">
        <v>4943</v>
      </c>
      <c r="D4083" t="s">
        <v>4931</v>
      </c>
      <c r="E4083" t="s">
        <v>4932</v>
      </c>
      <c r="F4083" t="s">
        <v>10</v>
      </c>
      <c r="G4083">
        <f>VLOOKUP(A4083,'Dados absolutos'!A:H,8,FALSE)</f>
        <v>10712</v>
      </c>
      <c r="H4083" s="1">
        <f>(G4083-MIN(G:G))/(MAX(G:G)-MIN(G:G))</f>
        <v>4.9601590624952931E-2</v>
      </c>
      <c r="I4083">
        <f>VLOOKUP(A4083,'Dados absolutos'!A:I,9,FALSE)</f>
        <v>0.68400000000000005</v>
      </c>
      <c r="J4083" s="1">
        <f>VLOOKUP(A4083,'Dados absolutos'!A:L,12,FALSE)</f>
        <v>7197.9973039581782</v>
      </c>
      <c r="K4083" s="1">
        <f>(J4083-MIN(J:J))/(MAX(J:J)-MIN(J:J))</f>
        <v>0.54916864673998744</v>
      </c>
      <c r="L4083" s="1">
        <f>VLOOKUP(A4083,'Dados absolutos'!A:M,13,FALSE)</f>
        <v>0.17777777777777778</v>
      </c>
      <c r="M4083" s="1">
        <f>(L4083-MIN(L:L))/(MAX(L:L)-MIN(L:L))</f>
        <v>0.14986376021798367</v>
      </c>
      <c r="N4083" s="1">
        <f>VLOOKUP(B4083,'[1]ICI-DH'!$A:$H,8,FALSE)</f>
        <v>0.16</v>
      </c>
      <c r="O4083" s="17">
        <f>VLOOKUP(A4083,'Dados absolutos'!A:Q,17,FALSE)</f>
        <v>4.667662434652726E-4</v>
      </c>
      <c r="P4083" s="1">
        <f>(O4083-MIN(O:O))/(MAX(O:O)-MIN(O:O))</f>
        <v>3.7849556053439551E-2</v>
      </c>
      <c r="Q4083" s="3">
        <f>H4083-I4083-K4083+M4083+N4083+P4083</f>
        <v>-0.83585373984361111</v>
      </c>
      <c r="R4083" s="4" t="s">
        <v>9465</v>
      </c>
    </row>
    <row r="4084" spans="1:18" x14ac:dyDescent="0.25">
      <c r="A4084">
        <v>250215</v>
      </c>
      <c r="B4084">
        <v>2502151</v>
      </c>
      <c r="C4084" t="s">
        <v>152</v>
      </c>
      <c r="D4084" t="s">
        <v>1247</v>
      </c>
      <c r="E4084" t="s">
        <v>466</v>
      </c>
      <c r="F4084" t="s">
        <v>10</v>
      </c>
      <c r="G4084">
        <f>VLOOKUP(A4084,'Dados absolutos'!A:H,8,FALSE)</f>
        <v>6377</v>
      </c>
      <c r="H4084" s="1">
        <f>(G4084-MIN(G:G))/(MAX(G:G)-MIN(G:G))</f>
        <v>2.7835936676256608E-2</v>
      </c>
      <c r="I4084">
        <f>VLOOKUP(A4084,'Dados absolutos'!A:I,9,FALSE)</f>
        <v>0.64900000000000002</v>
      </c>
      <c r="J4084" s="1">
        <f>VLOOKUP(A4084,'Dados absolutos'!A:L,12,FALSE)</f>
        <v>8616.6851152579584</v>
      </c>
      <c r="K4084" s="1">
        <f>(J4084-MIN(J:J))/(MAX(J:J)-MIN(J:J))</f>
        <v>0.66458889953647649</v>
      </c>
      <c r="L4084" s="1">
        <f>VLOOKUP(A4084,'Dados absolutos'!A:M,13,FALSE)</f>
        <v>0.17777777777777776</v>
      </c>
      <c r="M4084" s="1">
        <f>(L4084-MIN(L:L))/(MAX(L:L)-MIN(L:L))</f>
        <v>0.14986376021798367</v>
      </c>
      <c r="N4084" s="1">
        <f>VLOOKUP(B4084,'[1]ICI-DH'!$A:$H,8,FALSE)</f>
        <v>0.3</v>
      </c>
      <c r="O4084" s="17">
        <f>VLOOKUP(A4084,'Dados absolutos'!A:Q,17,FALSE)</f>
        <v>0</v>
      </c>
      <c r="P4084" s="1">
        <f>(O4084-MIN(O:O))/(MAX(O:O)-MIN(O:O))</f>
        <v>0</v>
      </c>
      <c r="Q4084" s="3">
        <f>H4084-I4084-K4084+M4084+N4084+P4084</f>
        <v>-0.83588920264223621</v>
      </c>
      <c r="R4084" s="4" t="s">
        <v>9466</v>
      </c>
    </row>
    <row r="4085" spans="1:18" x14ac:dyDescent="0.25">
      <c r="A4085">
        <v>431270</v>
      </c>
      <c r="B4085">
        <v>4312708</v>
      </c>
      <c r="C4085" t="s">
        <v>4715</v>
      </c>
      <c r="D4085" t="s">
        <v>4459</v>
      </c>
      <c r="E4085" t="s">
        <v>3828</v>
      </c>
      <c r="F4085" t="s">
        <v>10</v>
      </c>
      <c r="G4085">
        <f>VLOOKUP(A4085,'Dados absolutos'!A:H,8,FALSE)</f>
        <v>13719</v>
      </c>
      <c r="H4085" s="1">
        <f>(G4085-MIN(G:G))/(MAX(G:G)-MIN(G:G))</f>
        <v>6.4699473306320823E-2</v>
      </c>
      <c r="I4085">
        <f>VLOOKUP(A4085,'Dados absolutos'!A:I,9,FALSE)</f>
        <v>0.70199999999999996</v>
      </c>
      <c r="J4085" s="1">
        <f>VLOOKUP(A4085,'Dados absolutos'!A:L,12,FALSE)</f>
        <v>5938.6921838326407</v>
      </c>
      <c r="K4085" s="1">
        <f>(J4085-MIN(J:J))/(MAX(J:J)-MIN(J:J))</f>
        <v>0.44671529924866316</v>
      </c>
      <c r="L4085" s="1">
        <f>VLOOKUP(A4085,'Dados absolutos'!A:M,13,FALSE)</f>
        <v>0.17222222222222222</v>
      </c>
      <c r="M4085" s="1">
        <f>(L4085-MIN(L:L))/(MAX(L:L)-MIN(L:L))</f>
        <v>0.14713896457765671</v>
      </c>
      <c r="N4085" s="1">
        <f>VLOOKUP(B4085,'[1]ICI-DH'!$A:$H,8,FALSE)</f>
        <v>0.1</v>
      </c>
      <c r="O4085" s="17">
        <f>VLOOKUP(A4085,'Dados absolutos'!A:Q,17,FALSE)</f>
        <v>0</v>
      </c>
      <c r="P4085" s="1">
        <f>(O4085-MIN(O:O))/(MAX(O:O)-MIN(O:O))</f>
        <v>0</v>
      </c>
      <c r="Q4085" s="3">
        <f>H4085-I4085-K4085+M4085+N4085+P4085</f>
        <v>-0.83687686136468553</v>
      </c>
      <c r="R4085" s="4" t="s">
        <v>9467</v>
      </c>
    </row>
    <row r="4086" spans="1:18" x14ac:dyDescent="0.25">
      <c r="A4086">
        <v>354230</v>
      </c>
      <c r="B4086">
        <v>3542305</v>
      </c>
      <c r="C4086" t="s">
        <v>3665</v>
      </c>
      <c r="D4086" t="s">
        <v>3202</v>
      </c>
      <c r="E4086" t="s">
        <v>2182</v>
      </c>
      <c r="F4086" t="s">
        <v>10</v>
      </c>
      <c r="G4086">
        <f>VLOOKUP(A4086,'Dados absolutos'!A:H,8,FALSE)</f>
        <v>4494</v>
      </c>
      <c r="H4086" s="1">
        <f>(G4086-MIN(G:G))/(MAX(G:G)-MIN(G:G))</f>
        <v>1.838155919404319E-2</v>
      </c>
      <c r="I4086">
        <f>VLOOKUP(A4086,'Dados absolutos'!A:I,9,FALSE)</f>
        <v>0.65700000000000003</v>
      </c>
      <c r="J4086" s="1">
        <f>VLOOKUP(A4086,'Dados absolutos'!A:L,12,FALSE)</f>
        <v>7499.2334023141957</v>
      </c>
      <c r="K4086" s="1">
        <f>(J4086-MIN(J:J))/(MAX(J:J)-MIN(J:J))</f>
        <v>0.57367632654575451</v>
      </c>
      <c r="L4086" s="1">
        <f>VLOOKUP(A4086,'Dados absolutos'!A:M,13,FALSE)</f>
        <v>0.43333333333333329</v>
      </c>
      <c r="M4086" s="1">
        <f>(L4086-MIN(L:L))/(MAX(L:L)-MIN(L:L))</f>
        <v>0.27520435967302453</v>
      </c>
      <c r="N4086" s="1">
        <f>VLOOKUP(B4086,'[1]ICI-DH'!$A:$H,8,FALSE)</f>
        <v>0.1</v>
      </c>
      <c r="O4086" s="17">
        <f>VLOOKUP(A4086,'Dados absolutos'!A:Q,17,FALSE)</f>
        <v>0</v>
      </c>
      <c r="P4086" s="1">
        <f>(O4086-MIN(O:O))/(MAX(O:O)-MIN(O:O))</f>
        <v>0</v>
      </c>
      <c r="Q4086" s="3">
        <f>H4086-I4086-K4086+M4086+N4086+P4086</f>
        <v>-0.83709040767868703</v>
      </c>
      <c r="R4086" s="4" t="s">
        <v>9468</v>
      </c>
    </row>
    <row r="4087" spans="1:18" x14ac:dyDescent="0.25">
      <c r="A4087">
        <v>170755</v>
      </c>
      <c r="B4087">
        <v>1707553</v>
      </c>
      <c r="C4087" t="s">
        <v>375</v>
      </c>
      <c r="D4087" t="s">
        <v>327</v>
      </c>
      <c r="E4087" t="s">
        <v>9</v>
      </c>
      <c r="F4087" t="s">
        <v>10</v>
      </c>
      <c r="G4087">
        <f>VLOOKUP(A4087,'Dados absolutos'!A:H,8,FALSE)</f>
        <v>3467</v>
      </c>
      <c r="H4087" s="1">
        <f>(G4087-MIN(G:G))/(MAX(G:G)-MIN(G:G))</f>
        <v>1.3225082468481225E-2</v>
      </c>
      <c r="I4087">
        <f>VLOOKUP(A4087,'Dados absolutos'!A:I,9,FALSE)</f>
        <v>0.69699999999999995</v>
      </c>
      <c r="J4087" s="1">
        <f>VLOOKUP(A4087,'Dados absolutos'!A:L,12,FALSE)</f>
        <v>7523.2016613787137</v>
      </c>
      <c r="K4087" s="1">
        <f>(J4087-MIN(J:J))/(MAX(J:J)-MIN(J:J))</f>
        <v>0.57562631335630154</v>
      </c>
      <c r="L4087" s="1">
        <f>VLOOKUP(A4087,'Dados absolutos'!A:M,13,FALSE)</f>
        <v>0.43333333333333329</v>
      </c>
      <c r="M4087" s="1">
        <f>(L4087-MIN(L:L))/(MAX(L:L)-MIN(L:L))</f>
        <v>0.27520435967302453</v>
      </c>
      <c r="N4087" s="1">
        <f>VLOOKUP(B4087,'[1]ICI-DH'!$A:$H,8,FALSE)</f>
        <v>0.1</v>
      </c>
      <c r="O4087" s="17">
        <f>VLOOKUP(A4087,'Dados absolutos'!A:Q,17,FALSE)</f>
        <v>5.7686760888376112E-4</v>
      </c>
      <c r="P4087" s="1">
        <f>(O4087-MIN(O:O))/(MAX(O:O)-MIN(O:O))</f>
        <v>4.677755344037432E-2</v>
      </c>
      <c r="Q4087" s="3">
        <f>H4087-I4087-K4087+M4087+N4087+P4087</f>
        <v>-0.83741931777442158</v>
      </c>
      <c r="R4087" s="4" t="s">
        <v>9469</v>
      </c>
    </row>
    <row r="4088" spans="1:18" x14ac:dyDescent="0.25">
      <c r="A4088">
        <v>320030</v>
      </c>
      <c r="B4088">
        <v>3200300</v>
      </c>
      <c r="C4088" t="s">
        <v>3040</v>
      </c>
      <c r="D4088" t="s">
        <v>3036</v>
      </c>
      <c r="E4088" t="s">
        <v>2182</v>
      </c>
      <c r="F4088" t="s">
        <v>10</v>
      </c>
      <c r="G4088">
        <f>VLOOKUP(A4088,'Dados absolutos'!A:H,8,FALSE)</f>
        <v>13836</v>
      </c>
      <c r="H4088" s="1">
        <f>(G4088-MIN(G:G))/(MAX(G:G)-MIN(G:G))</f>
        <v>6.5286920021891182E-2</v>
      </c>
      <c r="I4088">
        <f>VLOOKUP(A4088,'Dados absolutos'!A:I,9,FALSE)</f>
        <v>0.71</v>
      </c>
      <c r="J4088" s="1">
        <f>VLOOKUP(A4088,'Dados absolutos'!A:L,12,FALSE)</f>
        <v>7162.7076835790695</v>
      </c>
      <c r="K4088" s="1">
        <f>(J4088-MIN(J:J))/(MAX(J:J)-MIN(J:J))</f>
        <v>0.54629758739006806</v>
      </c>
      <c r="L4088" s="1">
        <f>VLOOKUP(A4088,'Dados absolutos'!A:M,13,FALSE)</f>
        <v>0.30555555555555552</v>
      </c>
      <c r="M4088" s="1">
        <f>(L4088-MIN(L:L))/(MAX(L:L)-MIN(L:L))</f>
        <v>0.21253405994550412</v>
      </c>
      <c r="N4088" s="1">
        <f>VLOOKUP(B4088,'[1]ICI-DH'!$A:$H,8,FALSE)</f>
        <v>0.1</v>
      </c>
      <c r="O4088" s="17">
        <f>VLOOKUP(A4088,'Dados absolutos'!A:Q,17,FALSE)</f>
        <v>5.0592656837236195E-4</v>
      </c>
      <c r="P4088" s="1">
        <f>(O4088-MIN(O:O))/(MAX(O:O)-MIN(O:O))</f>
        <v>4.1025023288683307E-2</v>
      </c>
      <c r="Q4088" s="3">
        <f>H4088-I4088-K4088+M4088+N4088+P4088</f>
        <v>-0.83745158413398946</v>
      </c>
      <c r="R4088" s="4" t="s">
        <v>9470</v>
      </c>
    </row>
    <row r="4089" spans="1:18" x14ac:dyDescent="0.25">
      <c r="A4089">
        <v>313180</v>
      </c>
      <c r="B4089">
        <v>3131802</v>
      </c>
      <c r="C4089" t="s">
        <v>2543</v>
      </c>
      <c r="D4089" t="s">
        <v>2181</v>
      </c>
      <c r="E4089" t="s">
        <v>2182</v>
      </c>
      <c r="F4089" t="s">
        <v>10</v>
      </c>
      <c r="G4089">
        <f>VLOOKUP(A4089,'Dados absolutos'!A:H,8,FALSE)</f>
        <v>10362</v>
      </c>
      <c r="H4089" s="1">
        <f>(G4089-MIN(G:G))/(MAX(G:G)-MIN(G:G))</f>
        <v>4.7844271390340767E-2</v>
      </c>
      <c r="I4089">
        <f>VLOOKUP(A4089,'Dados absolutos'!A:I,9,FALSE)</f>
        <v>0.65300000000000002</v>
      </c>
      <c r="J4089" s="1">
        <f>VLOOKUP(A4089,'Dados absolutos'!A:L,12,FALSE)</f>
        <v>5304.611795020267</v>
      </c>
      <c r="K4089" s="1">
        <f>(J4089-MIN(J:J))/(MAX(J:J)-MIN(J:J))</f>
        <v>0.39512839042552422</v>
      </c>
      <c r="L4089" s="1">
        <f>VLOOKUP(A4089,'Dados absolutos'!A:M,13,FALSE)</f>
        <v>0</v>
      </c>
      <c r="M4089" s="1">
        <f>(L4089-MIN(L:L))/(MAX(L:L)-MIN(L:L))</f>
        <v>6.2670299727520445E-2</v>
      </c>
      <c r="N4089" s="1">
        <f>VLOOKUP(B4089,'[1]ICI-DH'!$A:$H,8,FALSE)</f>
        <v>0.1</v>
      </c>
      <c r="O4089" s="17">
        <f>VLOOKUP(A4089,'Dados absolutos'!A:Q,17,FALSE)</f>
        <v>0</v>
      </c>
      <c r="P4089" s="1">
        <f>(O4089-MIN(O:O))/(MAX(O:O)-MIN(O:O))</f>
        <v>0</v>
      </c>
      <c r="Q4089" s="3">
        <f>H4089-I4089-K4089+M4089+N4089+P4089</f>
        <v>-0.83761381930766299</v>
      </c>
      <c r="R4089" s="4" t="s">
        <v>9471</v>
      </c>
    </row>
    <row r="4090" spans="1:18" x14ac:dyDescent="0.25">
      <c r="A4090">
        <v>353250</v>
      </c>
      <c r="B4090">
        <v>3532504</v>
      </c>
      <c r="C4090" t="s">
        <v>3558</v>
      </c>
      <c r="D4090" t="s">
        <v>3202</v>
      </c>
      <c r="E4090" t="s">
        <v>2182</v>
      </c>
      <c r="F4090" t="s">
        <v>10</v>
      </c>
      <c r="G4090">
        <f>VLOOKUP(A4090,'Dados absolutos'!A:H,8,FALSE)</f>
        <v>9699</v>
      </c>
      <c r="H4090" s="1">
        <f>(G4090-MIN(G:G))/(MAX(G:G)-MIN(G:G))</f>
        <v>4.4515406668775452E-2</v>
      </c>
      <c r="I4090">
        <f>VLOOKUP(A4090,'Dados absolutos'!A:I,9,FALSE)</f>
        <v>0.754</v>
      </c>
      <c r="J4090" s="1">
        <f>VLOOKUP(A4090,'Dados absolutos'!A:L,12,FALSE)</f>
        <v>5497.0089029796891</v>
      </c>
      <c r="K4090" s="1">
        <f>(J4090-MIN(J:J))/(MAX(J:J)-MIN(J:J))</f>
        <v>0.41078125123190884</v>
      </c>
      <c r="L4090" s="1">
        <f>VLOOKUP(A4090,'Dados absolutos'!A:M,13,FALSE)</f>
        <v>0.24444444444444446</v>
      </c>
      <c r="M4090" s="1">
        <f>(L4090-MIN(L:L))/(MAX(L:L)-MIN(L:L))</f>
        <v>0.18256130790190736</v>
      </c>
      <c r="N4090" s="1">
        <f>VLOOKUP(B4090,'[1]ICI-DH'!$A:$H,8,FALSE)</f>
        <v>0.1</v>
      </c>
      <c r="O4090" s="17">
        <f>VLOOKUP(A4090,'Dados absolutos'!A:Q,17,FALSE)</f>
        <v>0</v>
      </c>
      <c r="P4090" s="1">
        <f>(O4090-MIN(O:O))/(MAX(O:O)-MIN(O:O))</f>
        <v>0</v>
      </c>
      <c r="Q4090" s="3">
        <f>H4090-I4090-K4090+M4090+N4090+P4090</f>
        <v>-0.83770453666122613</v>
      </c>
      <c r="R4090" s="4" t="s">
        <v>9472</v>
      </c>
    </row>
    <row r="4091" spans="1:18" x14ac:dyDescent="0.25">
      <c r="A4091">
        <v>310660</v>
      </c>
      <c r="B4091">
        <v>3106606</v>
      </c>
      <c r="C4091" t="s">
        <v>2251</v>
      </c>
      <c r="D4091" t="s">
        <v>2181</v>
      </c>
      <c r="E4091" t="s">
        <v>2182</v>
      </c>
      <c r="F4091" t="s">
        <v>10</v>
      </c>
      <c r="G4091">
        <f>VLOOKUP(A4091,'Dados absolutos'!A:H,8,FALSE)</f>
        <v>4451</v>
      </c>
      <c r="H4091" s="1">
        <f>(G4091-MIN(G:G))/(MAX(G:G)-MIN(G:G))</f>
        <v>1.816565997379084E-2</v>
      </c>
      <c r="I4091">
        <f>VLOOKUP(A4091,'Dados absolutos'!A:I,9,FALSE)</f>
        <v>0.59399999999999997</v>
      </c>
      <c r="J4091" s="1">
        <f>VLOOKUP(A4091,'Dados absolutos'!A:L,12,FALSE)</f>
        <v>6941.9781307571329</v>
      </c>
      <c r="K4091" s="1">
        <f>(J4091-MIN(J:J))/(MAX(J:J)-MIN(J:J))</f>
        <v>0.52833968249834795</v>
      </c>
      <c r="L4091" s="1">
        <f>VLOOKUP(A4091,'Dados absolutos'!A:M,13,FALSE)</f>
        <v>0.21111111111111111</v>
      </c>
      <c r="M4091" s="1">
        <f>(L4091-MIN(L:L))/(MAX(L:L)-MIN(L:L))</f>
        <v>0.16621253405994552</v>
      </c>
      <c r="N4091" s="1">
        <f>VLOOKUP(B4091,'[1]ICI-DH'!$A:$H,8,FALSE)</f>
        <v>0.1</v>
      </c>
      <c r="O4091" s="17">
        <f>VLOOKUP(A4091,'Dados absolutos'!A:Q,17,FALSE)</f>
        <v>0</v>
      </c>
      <c r="P4091" s="1">
        <f>(O4091-MIN(O:O))/(MAX(O:O)-MIN(O:O))</f>
        <v>0</v>
      </c>
      <c r="Q4091" s="3">
        <f>H4091-I4091-K4091+M4091+N4091+P4091</f>
        <v>-0.8379614884646116</v>
      </c>
      <c r="R4091" s="4" t="s">
        <v>9473</v>
      </c>
    </row>
    <row r="4092" spans="1:18" x14ac:dyDescent="0.25">
      <c r="A4092">
        <v>412180</v>
      </c>
      <c r="B4092">
        <v>4121802</v>
      </c>
      <c r="C4092" t="s">
        <v>4106</v>
      </c>
      <c r="D4092" t="s">
        <v>3827</v>
      </c>
      <c r="E4092" t="s">
        <v>3828</v>
      </c>
      <c r="F4092" t="s">
        <v>10</v>
      </c>
      <c r="G4092">
        <f>VLOOKUP(A4092,'Dados absolutos'!A:H,8,FALSE)</f>
        <v>12364</v>
      </c>
      <c r="H4092" s="1">
        <f>(G4092-MIN(G:G))/(MAX(G:G)-MIN(G:G))</f>
        <v>5.7896137412322322E-2</v>
      </c>
      <c r="I4092">
        <f>VLOOKUP(A4092,'Dados absolutos'!A:I,9,FALSE)</f>
        <v>0.71599999999999997</v>
      </c>
      <c r="J4092" s="1">
        <f>VLOOKUP(A4092,'Dados absolutos'!A:L,12,FALSE)</f>
        <v>6195.4695664833389</v>
      </c>
      <c r="K4092" s="1">
        <f>(J4092-MIN(J:J))/(MAX(J:J)-MIN(J:J))</f>
        <v>0.46760594917312481</v>
      </c>
      <c r="L4092" s="1">
        <f>VLOOKUP(A4092,'Dados absolutos'!A:M,13,FALSE)</f>
        <v>0.22777777777777777</v>
      </c>
      <c r="M4092" s="1">
        <f>(L4092-MIN(L:L))/(MAX(L:L)-MIN(L:L))</f>
        <v>0.17438692098092645</v>
      </c>
      <c r="N4092" s="1">
        <f>VLOOKUP(B4092,'[1]ICI-DH'!$A:$H,8,FALSE)</f>
        <v>0.1</v>
      </c>
      <c r="O4092" s="17">
        <f>VLOOKUP(A4092,'Dados absolutos'!A:Q,17,FALSE)</f>
        <v>1.6175994823681658E-4</v>
      </c>
      <c r="P4092" s="1">
        <f>(O4092-MIN(O:O))/(MAX(O:O)-MIN(O:O))</f>
        <v>1.3116934469247638E-2</v>
      </c>
      <c r="Q4092" s="3">
        <f>H4092-I4092-K4092+M4092+N4092+P4092</f>
        <v>-0.83820595631062833</v>
      </c>
      <c r="R4092" s="4" t="s">
        <v>9474</v>
      </c>
    </row>
    <row r="4093" spans="1:18" x14ac:dyDescent="0.25">
      <c r="A4093">
        <v>110029</v>
      </c>
      <c r="B4093">
        <v>1100296</v>
      </c>
      <c r="C4093" t="s">
        <v>31</v>
      </c>
      <c r="D4093" t="s">
        <v>8</v>
      </c>
      <c r="E4093" t="s">
        <v>9</v>
      </c>
      <c r="F4093" t="s">
        <v>10</v>
      </c>
      <c r="G4093">
        <f>VLOOKUP(A4093,'Dados absolutos'!A:H,8,FALSE)</f>
        <v>7419</v>
      </c>
      <c r="H4093" s="1">
        <f>(G4093-MIN(G:G))/(MAX(G:G)-MIN(G:G))</f>
        <v>3.3067727083301954E-2</v>
      </c>
      <c r="I4093">
        <f>VLOOKUP(A4093,'Dados absolutos'!A:I,9,FALSE)</f>
        <v>0.67</v>
      </c>
      <c r="J4093" s="1">
        <f>VLOOKUP(A4093,'Dados absolutos'!A:L,12,FALSE)</f>
        <v>6933.9218210001354</v>
      </c>
      <c r="K4093" s="1">
        <f>(J4093-MIN(J:J))/(MAX(J:J)-MIN(J:J))</f>
        <v>0.52768424491627164</v>
      </c>
      <c r="L4093" s="1">
        <f>VLOOKUP(A4093,'Dados absolutos'!A:M,13,FALSE)</f>
        <v>0.33333333333333331</v>
      </c>
      <c r="M4093" s="1">
        <f>(L4093-MIN(L:L))/(MAX(L:L)-MIN(L:L))</f>
        <v>0.226158038147139</v>
      </c>
      <c r="N4093" s="1">
        <f>VLOOKUP(B4093,'[1]ICI-DH'!$A:$H,8,FALSE)</f>
        <v>0.1</v>
      </c>
      <c r="O4093" s="17">
        <f>VLOOKUP(A4093,'Dados absolutos'!A:Q,17,FALSE)</f>
        <v>0</v>
      </c>
      <c r="P4093" s="1">
        <f>(O4093-MIN(O:O))/(MAX(O:O)-MIN(O:O))</f>
        <v>0</v>
      </c>
      <c r="Q4093" s="3">
        <f>H4093-I4093-K4093+M4093+N4093+P4093</f>
        <v>-0.83845847968583076</v>
      </c>
      <c r="R4093" s="4" t="s">
        <v>9475</v>
      </c>
    </row>
    <row r="4094" spans="1:18" x14ac:dyDescent="0.25">
      <c r="A4094">
        <v>431403</v>
      </c>
      <c r="B4094">
        <v>4314035</v>
      </c>
      <c r="C4094" t="s">
        <v>4745</v>
      </c>
      <c r="D4094" t="s">
        <v>4459</v>
      </c>
      <c r="E4094" t="s">
        <v>3828</v>
      </c>
      <c r="F4094" t="s">
        <v>10</v>
      </c>
      <c r="G4094">
        <f>VLOOKUP(A4094,'Dados absolutos'!A:H,8,FALSE)</f>
        <v>4319</v>
      </c>
      <c r="H4094" s="1">
        <f>(G4094-MIN(G:G))/(MAX(G:G)-MIN(G:G))</f>
        <v>1.7502899576737112E-2</v>
      </c>
      <c r="I4094">
        <f>VLOOKUP(A4094,'Dados absolutos'!A:I,9,FALSE)</f>
        <v>0.749</v>
      </c>
      <c r="J4094" s="1">
        <f>VLOOKUP(A4094,'Dados absolutos'!A:L,12,FALSE)</f>
        <v>4995.3173882843248</v>
      </c>
      <c r="K4094" s="1">
        <f>(J4094-MIN(J:J))/(MAX(J:J)-MIN(J:J))</f>
        <v>0.36996511043561875</v>
      </c>
      <c r="L4094" s="1">
        <f>VLOOKUP(A4094,'Dados absolutos'!A:M,13,FALSE)</f>
        <v>0.12777777777777777</v>
      </c>
      <c r="M4094" s="1">
        <f>(L4094-MIN(L:L))/(MAX(L:L)-MIN(L:L))</f>
        <v>0.12534059945504086</v>
      </c>
      <c r="N4094" s="1">
        <f>VLOOKUP(B4094,'[1]ICI-DH'!$A:$H,8,FALSE)</f>
        <v>0.1</v>
      </c>
      <c r="O4094" s="17">
        <f>VLOOKUP(A4094,'Dados absolutos'!A:Q,17,FALSE)</f>
        <v>4.6307015512850195E-4</v>
      </c>
      <c r="P4094" s="1">
        <f>(O4094-MIN(O:O))/(MAX(O:O)-MIN(O:O))</f>
        <v>3.7549844356975635E-2</v>
      </c>
      <c r="Q4094" s="3">
        <f>H4094-I4094-K4094+M4094+N4094+P4094</f>
        <v>-0.8385717670468652</v>
      </c>
      <c r="R4094" s="4" t="s">
        <v>9476</v>
      </c>
    </row>
    <row r="4095" spans="1:18" x14ac:dyDescent="0.25">
      <c r="A4095">
        <v>330412</v>
      </c>
      <c r="B4095">
        <v>3304128</v>
      </c>
      <c r="C4095" t="s">
        <v>3170</v>
      </c>
      <c r="D4095" t="s">
        <v>3113</v>
      </c>
      <c r="E4095" t="s">
        <v>2182</v>
      </c>
      <c r="F4095" t="s">
        <v>10</v>
      </c>
      <c r="G4095">
        <f>VLOOKUP(A4095,'Dados absolutos'!A:H,8,FALSE)</f>
        <v>13682</v>
      </c>
      <c r="H4095" s="1">
        <f>(G4095-MIN(G:G))/(MAX(G:G)-MIN(G:G))</f>
        <v>6.4513699558661833E-2</v>
      </c>
      <c r="I4095">
        <f>VLOOKUP(A4095,'Dados absolutos'!A:I,9,FALSE)</f>
        <v>0.69</v>
      </c>
      <c r="J4095" s="1">
        <f>VLOOKUP(A4095,'Dados absolutos'!A:L,12,FALSE)</f>
        <v>9864.4323388393495</v>
      </c>
      <c r="K4095" s="1">
        <f>(J4095-MIN(J:J))/(MAX(J:J)-MIN(J:J))</f>
        <v>0.76610193068033117</v>
      </c>
      <c r="L4095" s="1">
        <f>VLOOKUP(A4095,'Dados absolutos'!A:M,13,FALSE)</f>
        <v>0.43333333333333329</v>
      </c>
      <c r="M4095" s="1">
        <f>(L4095-MIN(L:L))/(MAX(L:L)-MIN(L:L))</f>
        <v>0.27520435967302453</v>
      </c>
      <c r="N4095" s="1">
        <f>VLOOKUP(B4095,'[1]ICI-DH'!$A:$H,8,FALSE)</f>
        <v>0.26</v>
      </c>
      <c r="O4095" s="17">
        <f>VLOOKUP(A4095,'Dados absolutos'!A:Q,17,FALSE)</f>
        <v>2.1926618915363251E-4</v>
      </c>
      <c r="P4095" s="1">
        <f>(O4095-MIN(O:O))/(MAX(O:O)-MIN(O:O))</f>
        <v>1.7780051649369001E-2</v>
      </c>
      <c r="Q4095" s="3">
        <f>H4095-I4095-K4095+M4095+N4095+P4095</f>
        <v>-0.8386038197992759</v>
      </c>
      <c r="R4095" s="4" t="s">
        <v>9477</v>
      </c>
    </row>
    <row r="4096" spans="1:18" x14ac:dyDescent="0.25">
      <c r="A4096">
        <v>314770</v>
      </c>
      <c r="B4096">
        <v>3147709</v>
      </c>
      <c r="C4096" t="s">
        <v>2738</v>
      </c>
      <c r="D4096" t="s">
        <v>2181</v>
      </c>
      <c r="E4096" t="s">
        <v>2182</v>
      </c>
      <c r="F4096" t="s">
        <v>10</v>
      </c>
      <c r="G4096">
        <f>VLOOKUP(A4096,'Dados absolutos'!A:H,8,FALSE)</f>
        <v>8473</v>
      </c>
      <c r="H4096" s="1">
        <f>(G4096-MIN(G:G))/(MAX(G:G)-MIN(G:G))</f>
        <v>3.8359768435534E-2</v>
      </c>
      <c r="I4096">
        <f>VLOOKUP(A4096,'Dados absolutos'!A:I,9,FALSE)</f>
        <v>0.68700000000000006</v>
      </c>
      <c r="J4096" s="1">
        <f>VLOOKUP(A4096,'Dados absolutos'!A:L,12,FALSE)</f>
        <v>6374.0530579487786</v>
      </c>
      <c r="K4096" s="1">
        <f>(J4096-MIN(J:J))/(MAX(J:J)-MIN(J:J))</f>
        <v>0.48213497491511392</v>
      </c>
      <c r="L4096" s="1">
        <f>VLOOKUP(A4096,'Dados absolutos'!A:M,13,FALSE)</f>
        <v>0.24444444444444446</v>
      </c>
      <c r="M4096" s="1">
        <f>(L4096-MIN(L:L))/(MAX(L:L)-MIN(L:L))</f>
        <v>0.18256130790190736</v>
      </c>
      <c r="N4096" s="1">
        <f>VLOOKUP(B4096,'[1]ICI-DH'!$A:$H,8,FALSE)</f>
        <v>0.1</v>
      </c>
      <c r="O4096" s="17">
        <f>VLOOKUP(A4096,'Dados absolutos'!A:Q,17,FALSE)</f>
        <v>1.1802195208308746E-4</v>
      </c>
      <c r="P4096" s="1">
        <f>(O4096-MIN(O:O))/(MAX(O:O)-MIN(O:O))</f>
        <v>9.5702689589152474E-3</v>
      </c>
      <c r="Q4096" s="3">
        <f>H4096-I4096-K4096+M4096+N4096+P4096</f>
        <v>-0.83864362961875738</v>
      </c>
      <c r="R4096" s="4" t="s">
        <v>9478</v>
      </c>
    </row>
    <row r="4097" spans="1:18" x14ac:dyDescent="0.25">
      <c r="A4097">
        <v>410442</v>
      </c>
      <c r="B4097">
        <v>4104428</v>
      </c>
      <c r="C4097" t="s">
        <v>3885</v>
      </c>
      <c r="D4097" t="s">
        <v>3827</v>
      </c>
      <c r="E4097" t="s">
        <v>3828</v>
      </c>
      <c r="F4097" t="s">
        <v>10</v>
      </c>
      <c r="G4097">
        <f>VLOOKUP(A4097,'Dados absolutos'!A:H,8,FALSE)</f>
        <v>14973</v>
      </c>
      <c r="H4097" s="1">
        <f>(G4097-MIN(G:G))/(MAX(G:G)-MIN(G:G))</f>
        <v>7.0995697078331255E-2</v>
      </c>
      <c r="I4097">
        <f>VLOOKUP(A4097,'Dados absolutos'!A:I,9,FALSE)</f>
        <v>0.63500000000000001</v>
      </c>
      <c r="J4097" s="1">
        <f>VLOOKUP(A4097,'Dados absolutos'!A:L,12,FALSE)</f>
        <v>7466.7586669338143</v>
      </c>
      <c r="K4097" s="1">
        <f>(J4097-MIN(J:J))/(MAX(J:J)-MIN(J:J))</f>
        <v>0.57103427793065531</v>
      </c>
      <c r="L4097" s="1">
        <f>VLOOKUP(A4097,'Dados absolutos'!A:M,13,FALSE)</f>
        <v>0.27222222222222225</v>
      </c>
      <c r="M4097" s="1">
        <f>(L4097-MIN(L:L))/(MAX(L:L)-MIN(L:L))</f>
        <v>0.19618528610354227</v>
      </c>
      <c r="N4097" s="1">
        <f>VLOOKUP(B4097,'[1]ICI-DH'!$A:$H,8,FALSE)</f>
        <v>0.1</v>
      </c>
      <c r="O4097" s="17">
        <f>VLOOKUP(A4097,'Dados absolutos'!A:Q,17,FALSE)</f>
        <v>0</v>
      </c>
      <c r="P4097" s="1">
        <f>(O4097-MIN(O:O))/(MAX(O:O)-MIN(O:O))</f>
        <v>0</v>
      </c>
      <c r="Q4097" s="3">
        <f>H4097-I4097-K4097+M4097+N4097+P4097</f>
        <v>-0.83885329474878201</v>
      </c>
      <c r="R4097" s="4" t="s">
        <v>9479</v>
      </c>
    </row>
    <row r="4098" spans="1:18" x14ac:dyDescent="0.25">
      <c r="A4098">
        <v>317065</v>
      </c>
      <c r="B4098">
        <v>3170651</v>
      </c>
      <c r="C4098" t="s">
        <v>3014</v>
      </c>
      <c r="D4098" t="s">
        <v>2181</v>
      </c>
      <c r="E4098" t="s">
        <v>2182</v>
      </c>
      <c r="F4098" t="s">
        <v>10</v>
      </c>
      <c r="G4098">
        <f>VLOOKUP(A4098,'Dados absolutos'!A:H,8,FALSE)</f>
        <v>4633</v>
      </c>
      <c r="H4098" s="1">
        <f>(G4098-MIN(G:G))/(MAX(G:G)-MIN(G:G))</f>
        <v>1.9079465975789162E-2</v>
      </c>
      <c r="I4098">
        <f>VLOOKUP(A4098,'Dados absolutos'!A:I,9,FALSE)</f>
        <v>0.63400000000000001</v>
      </c>
      <c r="J4098" s="1">
        <f>VLOOKUP(A4098,'Dados absolutos'!A:L,12,FALSE)</f>
        <v>7009.9786898338007</v>
      </c>
      <c r="K4098" s="1">
        <f>(J4098-MIN(J:J))/(MAX(J:J)-MIN(J:J))</f>
        <v>0.53387200726805251</v>
      </c>
      <c r="L4098" s="1">
        <f>VLOOKUP(A4098,'Dados absolutos'!A:M,13,FALSE)</f>
        <v>0.17777777777777776</v>
      </c>
      <c r="M4098" s="1">
        <f>(L4098-MIN(L:L))/(MAX(L:L)-MIN(L:L))</f>
        <v>0.14986376021798367</v>
      </c>
      <c r="N4098" s="1">
        <f>VLOOKUP(B4098,'[1]ICI-DH'!$A:$H,8,FALSE)</f>
        <v>0.16</v>
      </c>
      <c r="O4098" s="17">
        <f>VLOOKUP(A4098,'Dados absolutos'!A:Q,17,FALSE)</f>
        <v>0</v>
      </c>
      <c r="P4098" s="1">
        <f>(O4098-MIN(O:O))/(MAX(O:O)-MIN(O:O))</f>
        <v>0</v>
      </c>
      <c r="Q4098" s="3">
        <f>H4098-I4098-K4098+M4098+N4098+P4098</f>
        <v>-0.83892878107427959</v>
      </c>
      <c r="R4098" s="4" t="s">
        <v>9480</v>
      </c>
    </row>
    <row r="4099" spans="1:18" x14ac:dyDescent="0.25">
      <c r="A4099">
        <v>312630</v>
      </c>
      <c r="B4099">
        <v>3126307</v>
      </c>
      <c r="C4099" t="s">
        <v>2474</v>
      </c>
      <c r="D4099" t="s">
        <v>2181</v>
      </c>
      <c r="E4099" t="s">
        <v>2182</v>
      </c>
      <c r="F4099" t="s">
        <v>10</v>
      </c>
      <c r="G4099">
        <f>VLOOKUP(A4099,'Dados absolutos'!A:H,8,FALSE)</f>
        <v>3477</v>
      </c>
      <c r="H4099" s="1">
        <f>(G4099-MIN(G:G))/(MAX(G:G)-MIN(G:G))</f>
        <v>1.3275291589470143E-2</v>
      </c>
      <c r="I4099">
        <f>VLOOKUP(A4099,'Dados absolutos'!A:I,9,FALSE)</f>
        <v>0.67</v>
      </c>
      <c r="J4099" s="1">
        <f>VLOOKUP(A4099,'Dados absolutos'!A:L,12,FALSE)</f>
        <v>8328.1680903077358</v>
      </c>
      <c r="K4099" s="1">
        <f>(J4099-MIN(J:J))/(MAX(J:J)-MIN(J:J))</f>
        <v>0.64111600600020502</v>
      </c>
      <c r="L4099" s="1">
        <f>VLOOKUP(A4099,'Dados absolutos'!A:M,13,FALSE)</f>
        <v>0.4</v>
      </c>
      <c r="M4099" s="1">
        <f>(L4099-MIN(L:L))/(MAX(L:L)-MIN(L:L))</f>
        <v>0.25885558583106272</v>
      </c>
      <c r="N4099" s="1">
        <f>VLOOKUP(B4099,'[1]ICI-DH'!$A:$H,8,FALSE)</f>
        <v>0.2</v>
      </c>
      <c r="O4099" s="17">
        <f>VLOOKUP(A4099,'Dados absolutos'!A:Q,17,FALSE)</f>
        <v>0</v>
      </c>
      <c r="P4099" s="1">
        <f>(O4099-MIN(O:O))/(MAX(O:O)-MIN(O:O))</f>
        <v>0</v>
      </c>
      <c r="Q4099" s="3">
        <f>H4099-I4099-K4099+M4099+N4099+P4099</f>
        <v>-0.83898512857967211</v>
      </c>
      <c r="R4099" s="4" t="s">
        <v>9481</v>
      </c>
    </row>
    <row r="4100" spans="1:18" x14ac:dyDescent="0.25">
      <c r="A4100">
        <v>220860</v>
      </c>
      <c r="B4100">
        <v>2208601</v>
      </c>
      <c r="C4100" t="s">
        <v>846</v>
      </c>
      <c r="D4100" t="s">
        <v>682</v>
      </c>
      <c r="E4100" t="s">
        <v>466</v>
      </c>
      <c r="F4100" t="s">
        <v>10</v>
      </c>
      <c r="G4100">
        <f>VLOOKUP(A4100,'Dados absolutos'!A:H,8,FALSE)</f>
        <v>3042</v>
      </c>
      <c r="H4100" s="1">
        <f>(G4100-MIN(G:G))/(MAX(G:G)-MIN(G:G))</f>
        <v>1.1091194826452173E-2</v>
      </c>
      <c r="I4100">
        <f>VLOOKUP(A4100,'Dados absolutos'!A:I,9,FALSE)</f>
        <v>0.56499999999999995</v>
      </c>
      <c r="J4100" s="1">
        <f>VLOOKUP(A4100,'Dados absolutos'!A:L,12,FALSE)</f>
        <v>7996.4157626561473</v>
      </c>
      <c r="K4100" s="1">
        <f>(J4100-MIN(J:J))/(MAX(J:J)-MIN(J:J))</f>
        <v>0.61412561585349024</v>
      </c>
      <c r="L4100" s="1">
        <f>VLOOKUP(A4100,'Dados absolutos'!A:M,13,FALSE)</f>
        <v>0.33888888888888891</v>
      </c>
      <c r="M4100" s="1">
        <f>(L4100-MIN(L:L))/(MAX(L:L)-MIN(L:L))</f>
        <v>0.22888283378746596</v>
      </c>
      <c r="N4100" s="1">
        <f>VLOOKUP(B4100,'[1]ICI-DH'!$A:$H,8,FALSE)</f>
        <v>0.1</v>
      </c>
      <c r="O4100" s="17">
        <f>VLOOKUP(A4100,'Dados absolutos'!A:Q,17,FALSE)</f>
        <v>0</v>
      </c>
      <c r="P4100" s="1">
        <f>(O4100-MIN(O:O))/(MAX(O:O)-MIN(O:O))</f>
        <v>0</v>
      </c>
      <c r="Q4100" s="3">
        <f>H4100-I4100-K4100+M4100+N4100+P4100</f>
        <v>-0.83915158723957217</v>
      </c>
      <c r="R4100" s="4" t="s">
        <v>9482</v>
      </c>
    </row>
    <row r="4101" spans="1:18" x14ac:dyDescent="0.25">
      <c r="A4101">
        <v>350730</v>
      </c>
      <c r="B4101">
        <v>3507308</v>
      </c>
      <c r="C4101" t="s">
        <v>3280</v>
      </c>
      <c r="D4101" t="s">
        <v>3202</v>
      </c>
      <c r="E4101" t="s">
        <v>2182</v>
      </c>
      <c r="F4101" t="s">
        <v>10</v>
      </c>
      <c r="G4101">
        <f>VLOOKUP(A4101,'Dados absolutos'!A:H,8,FALSE)</f>
        <v>4715</v>
      </c>
      <c r="H4101" s="1">
        <f>(G4101-MIN(G:G))/(MAX(G:G)-MIN(G:G))</f>
        <v>1.9491180767898297E-2</v>
      </c>
      <c r="I4101">
        <f>VLOOKUP(A4101,'Dados absolutos'!A:I,9,FALSE)</f>
        <v>0.754</v>
      </c>
      <c r="J4101" s="1">
        <f>VLOOKUP(A4101,'Dados absolutos'!A:L,12,FALSE)</f>
        <v>8225.4487550371159</v>
      </c>
      <c r="K4101" s="1">
        <f>(J4101-MIN(J:J))/(MAX(J:J)-MIN(J:J))</f>
        <v>0.63275906407852878</v>
      </c>
      <c r="L4101" s="1">
        <f>VLOOKUP(A4101,'Dados absolutos'!A:M,13,FALSE)</f>
        <v>0.74444444444444435</v>
      </c>
      <c r="M4101" s="1">
        <f>(L4101-MIN(L:L))/(MAX(L:L)-MIN(L:L))</f>
        <v>0.42779291553133514</v>
      </c>
      <c r="N4101" s="1">
        <f>VLOOKUP(B4101,'[1]ICI-DH'!$A:$H,8,FALSE)</f>
        <v>0.1</v>
      </c>
      <c r="O4101" s="17">
        <f>VLOOKUP(A4101,'Dados absolutos'!A:Q,17,FALSE)</f>
        <v>0</v>
      </c>
      <c r="P4101" s="1">
        <f>(O4101-MIN(O:O))/(MAX(O:O)-MIN(O:O))</f>
        <v>0</v>
      </c>
      <c r="Q4101" s="3">
        <f>H4101-I4101-K4101+M4101+N4101+P4101</f>
        <v>-0.83947496777929531</v>
      </c>
      <c r="R4101" s="4" t="s">
        <v>9483</v>
      </c>
    </row>
    <row r="4102" spans="1:18" x14ac:dyDescent="0.25">
      <c r="A4102">
        <v>221062</v>
      </c>
      <c r="B4102">
        <v>2210623</v>
      </c>
      <c r="C4102" t="s">
        <v>886</v>
      </c>
      <c r="D4102" t="s">
        <v>682</v>
      </c>
      <c r="E4102" t="s">
        <v>466</v>
      </c>
      <c r="F4102" t="s">
        <v>10</v>
      </c>
      <c r="G4102">
        <f>VLOOKUP(A4102,'Dados absolutos'!A:H,8,FALSE)</f>
        <v>3202</v>
      </c>
      <c r="H4102" s="1">
        <f>(G4102-MIN(G:G))/(MAX(G:G)-MIN(G:G))</f>
        <v>1.1894540762274875E-2</v>
      </c>
      <c r="I4102">
        <f>VLOOKUP(A4102,'Dados absolutos'!A:I,9,FALSE)</f>
        <v>0.53600000000000003</v>
      </c>
      <c r="J4102" s="1">
        <f>VLOOKUP(A4102,'Dados absolutos'!A:L,12,FALSE)</f>
        <v>9474.0388913179268</v>
      </c>
      <c r="K4102" s="1">
        <f>(J4102-MIN(J:J))/(MAX(J:J)-MIN(J:J))</f>
        <v>0.73434067211158882</v>
      </c>
      <c r="L4102" s="1">
        <f>VLOOKUP(A4102,'Dados absolutos'!A:M,13,FALSE)</f>
        <v>0.4</v>
      </c>
      <c r="M4102" s="1">
        <f>(L4102-MIN(L:L))/(MAX(L:L)-MIN(L:L))</f>
        <v>0.25885558583106272</v>
      </c>
      <c r="N4102" s="1">
        <f>VLOOKUP(B4102,'[1]ICI-DH'!$A:$H,8,FALSE)</f>
        <v>0.16</v>
      </c>
      <c r="O4102" s="17">
        <f>VLOOKUP(A4102,'Dados absolutos'!A:Q,17,FALSE)</f>
        <v>0</v>
      </c>
      <c r="P4102" s="1">
        <f>(O4102-MIN(O:O))/(MAX(O:O)-MIN(O:O))</f>
        <v>0</v>
      </c>
      <c r="Q4102" s="3">
        <f>H4102-I4102-K4102+M4102+N4102+P4102</f>
        <v>-0.83959054551825107</v>
      </c>
      <c r="R4102" s="4" t="s">
        <v>9484</v>
      </c>
    </row>
    <row r="4103" spans="1:18" x14ac:dyDescent="0.25">
      <c r="A4103">
        <v>170730</v>
      </c>
      <c r="B4103">
        <v>1707306</v>
      </c>
      <c r="C4103" t="s">
        <v>373</v>
      </c>
      <c r="D4103" t="s">
        <v>327</v>
      </c>
      <c r="E4103" t="s">
        <v>9</v>
      </c>
      <c r="F4103" t="s">
        <v>10</v>
      </c>
      <c r="G4103">
        <f>VLOOKUP(A4103,'Dados absolutos'!A:H,8,FALSE)</f>
        <v>4248</v>
      </c>
      <c r="H4103" s="1">
        <f>(G4103-MIN(G:G))/(MAX(G:G)-MIN(G:G))</f>
        <v>1.7146414817715786E-2</v>
      </c>
      <c r="I4103">
        <f>VLOOKUP(A4103,'Dados absolutos'!A:I,9,FALSE)</f>
        <v>0.67900000000000005</v>
      </c>
      <c r="J4103" s="1">
        <f>VLOOKUP(A4103,'Dados absolutos'!A:L,12,FALSE)</f>
        <v>7971.2139665725044</v>
      </c>
      <c r="K4103" s="1">
        <f>(J4103-MIN(J:J))/(MAX(J:J)-MIN(J:J))</f>
        <v>0.61207527211208979</v>
      </c>
      <c r="L4103" s="1">
        <f>VLOOKUP(A4103,'Dados absolutos'!A:M,13,FALSE)</f>
        <v>0.35</v>
      </c>
      <c r="M4103" s="1">
        <f>(L4103-MIN(L:L))/(MAX(L:L)-MIN(L:L))</f>
        <v>0.23433242506811988</v>
      </c>
      <c r="N4103" s="1">
        <f>VLOOKUP(B4103,'[1]ICI-DH'!$A:$H,8,FALSE)</f>
        <v>0.2</v>
      </c>
      <c r="O4103" s="17">
        <f>VLOOKUP(A4103,'Dados absolutos'!A:Q,17,FALSE)</f>
        <v>0</v>
      </c>
      <c r="P4103" s="1">
        <f>(O4103-MIN(O:O))/(MAX(O:O)-MIN(O:O))</f>
        <v>0</v>
      </c>
      <c r="Q4103" s="3">
        <f>H4103-I4103-K4103+M4103+N4103+P4103</f>
        <v>-0.83959643222625413</v>
      </c>
      <c r="R4103" s="4" t="s">
        <v>9485</v>
      </c>
    </row>
    <row r="4104" spans="1:18" x14ac:dyDescent="0.25">
      <c r="A4104">
        <v>280700</v>
      </c>
      <c r="B4104">
        <v>2807006</v>
      </c>
      <c r="C4104" t="s">
        <v>1776</v>
      </c>
      <c r="D4104" t="s">
        <v>1716</v>
      </c>
      <c r="E4104" t="s">
        <v>466</v>
      </c>
      <c r="F4104" t="s">
        <v>10</v>
      </c>
      <c r="G4104">
        <f>VLOOKUP(A4104,'Dados absolutos'!A:H,8,FALSE)</f>
        <v>3434</v>
      </c>
      <c r="H4104" s="1">
        <f>(G4104-MIN(G:G))/(MAX(G:G)-MIN(G:G))</f>
        <v>1.3059392369217791E-2</v>
      </c>
      <c r="I4104">
        <f>VLOOKUP(A4104,'Dados absolutos'!A:I,9,FALSE)</f>
        <v>0.56699999999999995</v>
      </c>
      <c r="J4104" s="1">
        <f>VLOOKUP(A4104,'Dados absolutos'!A:L,12,FALSE)</f>
        <v>9274.6223238206167</v>
      </c>
      <c r="K4104" s="1">
        <f>(J4104-MIN(J:J))/(MAX(J:J)-MIN(J:J))</f>
        <v>0.71811672879649113</v>
      </c>
      <c r="L4104" s="1">
        <f>VLOOKUP(A4104,'Dados absolutos'!A:M,13,FALSE)</f>
        <v>0.55000000000000004</v>
      </c>
      <c r="M4104" s="1">
        <f>(L4104-MIN(L:L))/(MAX(L:L)-MIN(L:L))</f>
        <v>0.33242506811989103</v>
      </c>
      <c r="N4104" s="1">
        <f>VLOOKUP(B4104,'[1]ICI-DH'!$A:$H,8,FALSE)</f>
        <v>0.1</v>
      </c>
      <c r="O4104" s="17">
        <f>VLOOKUP(A4104,'Dados absolutos'!A:Q,17,FALSE)</f>
        <v>0</v>
      </c>
      <c r="P4104" s="1">
        <f>(O4104-MIN(O:O))/(MAX(O:O)-MIN(O:O))</f>
        <v>0</v>
      </c>
      <c r="Q4104" s="3">
        <f>H4104-I4104-K4104+M4104+N4104+P4104</f>
        <v>-0.83963226830738236</v>
      </c>
      <c r="R4104" s="4" t="s">
        <v>9486</v>
      </c>
    </row>
    <row r="4105" spans="1:18" x14ac:dyDescent="0.25">
      <c r="A4105">
        <v>312740</v>
      </c>
      <c r="B4105">
        <v>3127404</v>
      </c>
      <c r="C4105" t="s">
        <v>2493</v>
      </c>
      <c r="D4105" t="s">
        <v>2181</v>
      </c>
      <c r="E4105" t="s">
        <v>2182</v>
      </c>
      <c r="F4105" t="s">
        <v>10</v>
      </c>
      <c r="G4105">
        <f>VLOOKUP(A4105,'Dados absolutos'!A:H,8,FALSE)</f>
        <v>4727</v>
      </c>
      <c r="H4105" s="1">
        <f>(G4105-MIN(G:G))/(MAX(G:G)-MIN(G:G))</f>
        <v>1.9551431713084998E-2</v>
      </c>
      <c r="I4105">
        <f>VLOOKUP(A4105,'Dados absolutos'!A:I,9,FALSE)</f>
        <v>0.68300000000000005</v>
      </c>
      <c r="J4105" s="1">
        <f>VLOOKUP(A4105,'Dados absolutos'!A:L,12,FALSE)</f>
        <v>7630.2947620055011</v>
      </c>
      <c r="K4105" s="1">
        <f>(J4105-MIN(J:J))/(MAX(J:J)-MIN(J:J))</f>
        <v>0.58433909191734301</v>
      </c>
      <c r="L4105" s="1">
        <f>VLOOKUP(A4105,'Dados absolutos'!A:M,13,FALSE)</f>
        <v>0.37777777777777777</v>
      </c>
      <c r="M4105" s="1">
        <f>(L4105-MIN(L:L))/(MAX(L:L)-MIN(L:L))</f>
        <v>0.24795640326975477</v>
      </c>
      <c r="N4105" s="1">
        <f>VLOOKUP(B4105,'[1]ICI-DH'!$A:$H,8,FALSE)</f>
        <v>0.16</v>
      </c>
      <c r="O4105" s="17">
        <f>VLOOKUP(A4105,'Dados absolutos'!A:Q,17,FALSE)</f>
        <v>0</v>
      </c>
      <c r="P4105" s="1">
        <f>(O4105-MIN(O:O))/(MAX(O:O)-MIN(O:O))</f>
        <v>0</v>
      </c>
      <c r="Q4105" s="3">
        <f>H4105-I4105-K4105+M4105+N4105+P4105</f>
        <v>-0.83983125693450333</v>
      </c>
      <c r="R4105" s="4" t="s">
        <v>9487</v>
      </c>
    </row>
    <row r="4106" spans="1:18" x14ac:dyDescent="0.25">
      <c r="A4106">
        <v>521450</v>
      </c>
      <c r="B4106">
        <v>5214507</v>
      </c>
      <c r="C4106" t="s">
        <v>5284</v>
      </c>
      <c r="D4106" t="s">
        <v>5136</v>
      </c>
      <c r="E4106" t="s">
        <v>4932</v>
      </c>
      <c r="F4106" t="s">
        <v>10</v>
      </c>
      <c r="G4106">
        <f>VLOOKUP(A4106,'Dados absolutos'!A:H,8,FALSE)</f>
        <v>31932</v>
      </c>
      <c r="H4106" s="1">
        <f>(G4106-MIN(G:G))/(MAX(G:G)-MIN(G:G))</f>
        <v>0.15614534536343871</v>
      </c>
      <c r="I4106">
        <f>VLOOKUP(A4106,'Dados absolutos'!A:I,9,FALSE)</f>
        <v>0.72099999999999997</v>
      </c>
      <c r="J4106" s="1">
        <f>VLOOKUP(A4106,'Dados absolutos'!A:L,12,FALSE)</f>
        <v>7000.2995609420022</v>
      </c>
      <c r="K4106" s="1">
        <f>(J4106-MIN(J:J))/(MAX(J:J)-MIN(J:J))</f>
        <v>0.53308454191123256</v>
      </c>
      <c r="L4106" s="1">
        <f>VLOOKUP(A4106,'Dados absolutos'!A:M,13,FALSE)</f>
        <v>7.2222222222222229E-2</v>
      </c>
      <c r="M4106" s="1">
        <f>(L4106-MIN(L:L))/(MAX(L:L)-MIN(L:L))</f>
        <v>9.8092643051771136E-2</v>
      </c>
      <c r="N4106" s="1">
        <f>VLOOKUP(B4106,'[1]ICI-DH'!$A:$H,8,FALSE)</f>
        <v>0.16</v>
      </c>
      <c r="O4106" s="17">
        <f>VLOOKUP(A4106,'Dados absolutos'!A:Q,17,FALSE)</f>
        <v>0</v>
      </c>
      <c r="P4106" s="1">
        <f>(O4106-MIN(O:O))/(MAX(O:O)-MIN(O:O))</f>
        <v>0</v>
      </c>
      <c r="Q4106" s="3">
        <f>H4106-I4106-K4106+M4106+N4106+P4106</f>
        <v>-0.83984655349602266</v>
      </c>
      <c r="R4106" s="4" t="s">
        <v>9488</v>
      </c>
    </row>
    <row r="4107" spans="1:18" x14ac:dyDescent="0.25">
      <c r="A4107">
        <v>411910</v>
      </c>
      <c r="B4107">
        <v>4119103</v>
      </c>
      <c r="C4107" t="s">
        <v>4070</v>
      </c>
      <c r="D4107" t="s">
        <v>3827</v>
      </c>
      <c r="E4107" t="s">
        <v>3828</v>
      </c>
      <c r="F4107" t="s">
        <v>10</v>
      </c>
      <c r="G4107">
        <f>VLOOKUP(A4107,'Dados absolutos'!A:H,8,FALSE)</f>
        <v>13655</v>
      </c>
      <c r="H4107" s="1">
        <f>(G4107-MIN(G:G))/(MAX(G:G)-MIN(G:G))</f>
        <v>6.4378134931991751E-2</v>
      </c>
      <c r="I4107">
        <f>VLOOKUP(A4107,'Dados absolutos'!A:I,9,FALSE)</f>
        <v>0.69399999999999995</v>
      </c>
      <c r="J4107" s="1">
        <f>VLOOKUP(A4107,'Dados absolutos'!A:L,12,FALSE)</f>
        <v>7394.3560117173201</v>
      </c>
      <c r="K4107" s="1">
        <f>(J4107-MIN(J:J))/(MAX(J:J)-MIN(J:J))</f>
        <v>0.56514381161265081</v>
      </c>
      <c r="L4107" s="1">
        <f>VLOOKUP(A4107,'Dados absolutos'!A:M,13,FALSE)</f>
        <v>0.35555555555555551</v>
      </c>
      <c r="M4107" s="1">
        <f>(L4107-MIN(L:L))/(MAX(L:L)-MIN(L:L))</f>
        <v>0.23705722070844687</v>
      </c>
      <c r="N4107" s="1">
        <f>VLOOKUP(B4107,'[1]ICI-DH'!$A:$H,8,FALSE)</f>
        <v>0.1</v>
      </c>
      <c r="O4107" s="17">
        <f>VLOOKUP(A4107,'Dados absolutos'!A:Q,17,FALSE)</f>
        <v>2.1969974368363237E-4</v>
      </c>
      <c r="P4107" s="1">
        <f>(O4107-MIN(O:O))/(MAX(O:O)-MIN(O:O))</f>
        <v>1.7815208104479435E-2</v>
      </c>
      <c r="Q4107" s="3">
        <f>H4107-I4107-K4107+M4107+N4107+P4107</f>
        <v>-0.83989324786773256</v>
      </c>
      <c r="R4107" s="4" t="s">
        <v>9489</v>
      </c>
    </row>
    <row r="4108" spans="1:18" x14ac:dyDescent="0.25">
      <c r="A4108">
        <v>311720</v>
      </c>
      <c r="B4108">
        <v>3117207</v>
      </c>
      <c r="C4108" t="s">
        <v>2370</v>
      </c>
      <c r="D4108" t="s">
        <v>2181</v>
      </c>
      <c r="E4108" t="s">
        <v>2182</v>
      </c>
      <c r="F4108" t="s">
        <v>10</v>
      </c>
      <c r="G4108">
        <f>VLOOKUP(A4108,'Dados absolutos'!A:H,8,FALSE)</f>
        <v>2772</v>
      </c>
      <c r="H4108" s="1">
        <f>(G4108-MIN(G:G))/(MAX(G:G)-MIN(G:G))</f>
        <v>9.7355485597513652E-3</v>
      </c>
      <c r="I4108">
        <f>VLOOKUP(A4108,'Dados absolutos'!A:I,9,FALSE)</f>
        <v>0.66800000000000004</v>
      </c>
      <c r="J4108" s="1">
        <f>VLOOKUP(A4108,'Dados absolutos'!A:L,12,FALSE)</f>
        <v>5485</v>
      </c>
      <c r="K4108" s="1">
        <f>(J4108-MIN(J:J))/(MAX(J:J)-MIN(J:J))</f>
        <v>0.40980424233207602</v>
      </c>
      <c r="L4108" s="1">
        <f>VLOOKUP(A4108,'Dados absolutos'!A:M,13,FALSE)</f>
        <v>0.13333333333333336</v>
      </c>
      <c r="M4108" s="1">
        <f>(L4108-MIN(L:L))/(MAX(L:L)-MIN(L:L))</f>
        <v>0.12806539509536788</v>
      </c>
      <c r="N4108" s="1">
        <f>VLOOKUP(B4108,'[1]ICI-DH'!$A:$H,8,FALSE)</f>
        <v>0.1</v>
      </c>
      <c r="O4108" s="17">
        <f>VLOOKUP(A4108,'Dados absolutos'!A:Q,17,FALSE)</f>
        <v>0</v>
      </c>
      <c r="P4108" s="1">
        <f>(O4108-MIN(O:O))/(MAX(O:O)-MIN(O:O))</f>
        <v>0</v>
      </c>
      <c r="Q4108" s="3">
        <f>H4108-I4108-K4108+M4108+N4108+P4108</f>
        <v>-0.84000329867695689</v>
      </c>
      <c r="R4108" s="4" t="s">
        <v>9490</v>
      </c>
    </row>
    <row r="4109" spans="1:18" x14ac:dyDescent="0.25">
      <c r="A4109">
        <v>431510</v>
      </c>
      <c r="B4109">
        <v>4315107</v>
      </c>
      <c r="C4109" t="s">
        <v>4772</v>
      </c>
      <c r="D4109" t="s">
        <v>4459</v>
      </c>
      <c r="E4109" t="s">
        <v>3828</v>
      </c>
      <c r="F4109" t="s">
        <v>10</v>
      </c>
      <c r="G4109">
        <f>VLOOKUP(A4109,'Dados absolutos'!A:H,8,FALSE)</f>
        <v>9938</v>
      </c>
      <c r="H4109" s="1">
        <f>(G4109-MIN(G:G))/(MAX(G:G)-MIN(G:G))</f>
        <v>4.5715404660410609E-2</v>
      </c>
      <c r="I4109">
        <f>VLOOKUP(A4109,'Dados absolutos'!A:I,9,FALSE)</f>
        <v>0.72299999999999998</v>
      </c>
      <c r="J4109" s="1">
        <f>VLOOKUP(A4109,'Dados absolutos'!A:L,12,FALSE)</f>
        <v>6659.0087019521025</v>
      </c>
      <c r="K4109" s="1">
        <f>(J4109-MIN(J:J))/(MAX(J:J)-MIN(J:J))</f>
        <v>0.50531812500964879</v>
      </c>
      <c r="L4109" s="1">
        <f>VLOOKUP(A4109,'Dados absolutos'!A:M,13,FALSE)</f>
        <v>0.36666666666666659</v>
      </c>
      <c r="M4109" s="1">
        <f>(L4109-MIN(L:L))/(MAX(L:L)-MIN(L:L))</f>
        <v>0.24250681198910079</v>
      </c>
      <c r="N4109" s="1">
        <f>VLOOKUP(B4109,'[1]ICI-DH'!$A:$H,8,FALSE)</f>
        <v>0.1</v>
      </c>
      <c r="O4109" s="17">
        <f>VLOOKUP(A4109,'Dados absolutos'!A:Q,17,FALSE)</f>
        <v>0</v>
      </c>
      <c r="P4109" s="1">
        <f>(O4109-MIN(O:O))/(MAX(O:O)-MIN(O:O))</f>
        <v>0</v>
      </c>
      <c r="Q4109" s="3">
        <f>H4109-I4109-K4109+M4109+N4109+P4109</f>
        <v>-0.84009590836013748</v>
      </c>
      <c r="R4109" s="4" t="s">
        <v>9491</v>
      </c>
    </row>
    <row r="4110" spans="1:18" x14ac:dyDescent="0.25">
      <c r="A4110">
        <v>221170</v>
      </c>
      <c r="B4110">
        <v>2211704</v>
      </c>
      <c r="C4110" t="s">
        <v>903</v>
      </c>
      <c r="D4110" t="s">
        <v>682</v>
      </c>
      <c r="E4110" t="s">
        <v>466</v>
      </c>
      <c r="F4110" t="s">
        <v>10</v>
      </c>
      <c r="G4110">
        <f>VLOOKUP(A4110,'Dados absolutos'!A:H,8,FALSE)</f>
        <v>4059</v>
      </c>
      <c r="H4110" s="1">
        <f>(G4110-MIN(G:G))/(MAX(G:G)-MIN(G:G))</f>
        <v>1.6197462431025222E-2</v>
      </c>
      <c r="I4110">
        <f>VLOOKUP(A4110,'Dados absolutos'!A:I,9,FALSE)</f>
        <v>0.54400000000000004</v>
      </c>
      <c r="J4110" s="1">
        <f>VLOOKUP(A4110,'Dados absolutos'!A:L,12,FALSE)</f>
        <v>9603.6336733185508</v>
      </c>
      <c r="K4110" s="1">
        <f>(J4110-MIN(J:J))/(MAX(J:J)-MIN(J:J))</f>
        <v>0.74488412105115065</v>
      </c>
      <c r="L4110" s="1">
        <f>VLOOKUP(A4110,'Dados absolutos'!A:M,13,FALSE)</f>
        <v>0.55000000000000004</v>
      </c>
      <c r="M4110" s="1">
        <f>(L4110-MIN(L:L))/(MAX(L:L)-MIN(L:L))</f>
        <v>0.33242506811989103</v>
      </c>
      <c r="N4110" s="1">
        <f>VLOOKUP(B4110,'[1]ICI-DH'!$A:$H,8,FALSE)</f>
        <v>0.1</v>
      </c>
      <c r="O4110" s="17">
        <f>VLOOKUP(A4110,'Dados absolutos'!A:Q,17,FALSE)</f>
        <v>0</v>
      </c>
      <c r="P4110" s="1">
        <f>(O4110-MIN(O:O))/(MAX(O:O)-MIN(O:O))</f>
        <v>0</v>
      </c>
      <c r="Q4110" s="3">
        <f>H4110-I4110-K4110+M4110+N4110+P4110</f>
        <v>-0.8402615905002343</v>
      </c>
      <c r="R4110" s="4" t="s">
        <v>9492</v>
      </c>
    </row>
    <row r="4111" spans="1:18" x14ac:dyDescent="0.25">
      <c r="A4111">
        <v>210040</v>
      </c>
      <c r="B4111">
        <v>2100402</v>
      </c>
      <c r="C4111" t="s">
        <v>471</v>
      </c>
      <c r="D4111" t="s">
        <v>465</v>
      </c>
      <c r="E4111" t="s">
        <v>466</v>
      </c>
      <c r="F4111" t="s">
        <v>10</v>
      </c>
      <c r="G4111">
        <f>VLOOKUP(A4111,'Dados absolutos'!A:H,8,FALSE)</f>
        <v>6447</v>
      </c>
      <c r="H4111" s="1">
        <f>(G4111-MIN(G:G))/(MAX(G:G)-MIN(G:G))</f>
        <v>2.818740052317904E-2</v>
      </c>
      <c r="I4111">
        <f>VLOOKUP(A4111,'Dados absolutos'!A:I,9,FALSE)</f>
        <v>0.54900000000000004</v>
      </c>
      <c r="J4111" s="1">
        <f>VLOOKUP(A4111,'Dados absolutos'!A:L,12,FALSE)</f>
        <v>6528.9424647122696</v>
      </c>
      <c r="K4111" s="1">
        <f>(J4111-MIN(J:J))/(MAX(J:J)-MIN(J:J))</f>
        <v>0.4947363198634161</v>
      </c>
      <c r="L4111" s="1">
        <f>VLOOKUP(A4111,'Dados absolutos'!A:M,13,FALSE)</f>
        <v>0</v>
      </c>
      <c r="M4111" s="1">
        <f>(L4111-MIN(L:L))/(MAX(L:L)-MIN(L:L))</f>
        <v>6.2670299727520445E-2</v>
      </c>
      <c r="N4111" s="1">
        <f>VLOOKUP(B4111,'[1]ICI-DH'!$A:$H,8,FALSE)</f>
        <v>0.1</v>
      </c>
      <c r="O4111" s="17">
        <f>VLOOKUP(A4111,'Dados absolutos'!A:Q,17,FALSE)</f>
        <v>1.5511090429657206E-4</v>
      </c>
      <c r="P4111" s="1">
        <f>(O4111-MIN(O:O))/(MAX(O:O)-MIN(O:O))</f>
        <v>1.257777088395981E-2</v>
      </c>
      <c r="Q4111" s="3">
        <f>H4111-I4111-K4111+M4111+N4111+P4111</f>
        <v>-0.84030084872875688</v>
      </c>
      <c r="R4111" s="4" t="s">
        <v>9493</v>
      </c>
    </row>
    <row r="4112" spans="1:18" x14ac:dyDescent="0.25">
      <c r="A4112">
        <v>320180</v>
      </c>
      <c r="B4112">
        <v>3201803</v>
      </c>
      <c r="C4112" t="s">
        <v>3057</v>
      </c>
      <c r="D4112" t="s">
        <v>3036</v>
      </c>
      <c r="E4112" t="s">
        <v>2182</v>
      </c>
      <c r="F4112" t="s">
        <v>10</v>
      </c>
      <c r="G4112">
        <f>VLOOKUP(A4112,'Dados absolutos'!A:H,8,FALSE)</f>
        <v>5083</v>
      </c>
      <c r="H4112" s="1">
        <f>(G4112-MIN(G:G))/(MAX(G:G)-MIN(G:G))</f>
        <v>2.133887642029051E-2</v>
      </c>
      <c r="I4112">
        <f>VLOOKUP(A4112,'Dados absolutos'!A:I,9,FALSE)</f>
        <v>0.63200000000000001</v>
      </c>
      <c r="J4112" s="1">
        <f>VLOOKUP(A4112,'Dados absolutos'!A:L,12,FALSE)</f>
        <v>7548.6053314971468</v>
      </c>
      <c r="K4112" s="1">
        <f>(J4112-MIN(J:J))/(MAX(J:J)-MIN(J:J))</f>
        <v>0.57769308097330241</v>
      </c>
      <c r="L4112" s="1">
        <f>VLOOKUP(A4112,'Dados absolutos'!A:M,13,FALSE)</f>
        <v>0.37777777777777782</v>
      </c>
      <c r="M4112" s="1">
        <f>(L4112-MIN(L:L))/(MAX(L:L)-MIN(L:L))</f>
        <v>0.24795640326975482</v>
      </c>
      <c r="N4112" s="1">
        <f>VLOOKUP(B4112,'[1]ICI-DH'!$A:$H,8,FALSE)</f>
        <v>0.1</v>
      </c>
      <c r="O4112" s="17">
        <f>VLOOKUP(A4112,'Dados absolutos'!A:Q,17,FALSE)</f>
        <v>0</v>
      </c>
      <c r="P4112" s="1">
        <f>(O4112-MIN(O:O))/(MAX(O:O)-MIN(O:O))</f>
        <v>0</v>
      </c>
      <c r="Q4112" s="3">
        <f>H4112-I4112-K4112+M4112+N4112+P4112</f>
        <v>-0.84039780128325703</v>
      </c>
      <c r="R4112" s="4" t="s">
        <v>9494</v>
      </c>
    </row>
    <row r="4113" spans="1:18" x14ac:dyDescent="0.25">
      <c r="A4113">
        <v>313590</v>
      </c>
      <c r="B4113">
        <v>3135902</v>
      </c>
      <c r="C4113" t="s">
        <v>2589</v>
      </c>
      <c r="D4113" t="s">
        <v>2181</v>
      </c>
      <c r="E4113" t="s">
        <v>2182</v>
      </c>
      <c r="F4113" t="s">
        <v>10</v>
      </c>
      <c r="G4113">
        <f>VLOOKUP(A4113,'Dados absolutos'!A:H,8,FALSE)</f>
        <v>5138</v>
      </c>
      <c r="H4113" s="1">
        <f>(G4113-MIN(G:G))/(MAX(G:G)-MIN(G:G))</f>
        <v>2.1615026585729565E-2</v>
      </c>
      <c r="I4113">
        <f>VLOOKUP(A4113,'Dados absolutos'!A:I,9,FALSE)</f>
        <v>0.65800000000000003</v>
      </c>
      <c r="J4113" s="1">
        <f>VLOOKUP(A4113,'Dados absolutos'!A:L,12,FALSE)</f>
        <v>5927.2751148306734</v>
      </c>
      <c r="K4113" s="1">
        <f>(J4113-MIN(J:J))/(MAX(J:J)-MIN(J:J))</f>
        <v>0.4457864402143456</v>
      </c>
      <c r="L4113" s="1">
        <f>VLOOKUP(A4113,'Dados absolutos'!A:M,13,FALSE)</f>
        <v>3.8888888888888883E-2</v>
      </c>
      <c r="M4113" s="1">
        <f>(L4113-MIN(L:L))/(MAX(L:L)-MIN(L:L))</f>
        <v>8.1743869209809278E-2</v>
      </c>
      <c r="N4113" s="1">
        <f>VLOOKUP(B4113,'[1]ICI-DH'!$A:$H,8,FALSE)</f>
        <v>0.16</v>
      </c>
      <c r="O4113" s="17">
        <f>VLOOKUP(A4113,'Dados absolutos'!A:Q,17,FALSE)</f>
        <v>0</v>
      </c>
      <c r="P4113" s="1">
        <f>(O4113-MIN(O:O))/(MAX(O:O)-MIN(O:O))</f>
        <v>0</v>
      </c>
      <c r="Q4113" s="3">
        <f>H4113-I4113-K4113+M4113+N4113+P4113</f>
        <v>-0.84042754441880663</v>
      </c>
      <c r="R4113" s="4" t="s">
        <v>9495</v>
      </c>
    </row>
    <row r="4114" spans="1:18" x14ac:dyDescent="0.25">
      <c r="A4114">
        <v>220515</v>
      </c>
      <c r="B4114">
        <v>2205151</v>
      </c>
      <c r="C4114" t="s">
        <v>780</v>
      </c>
      <c r="D4114" t="s">
        <v>682</v>
      </c>
      <c r="E4114" t="s">
        <v>466</v>
      </c>
      <c r="F4114" t="s">
        <v>10</v>
      </c>
      <c r="G4114">
        <f>VLOOKUP(A4114,'Dados absolutos'!A:H,8,FALSE)</f>
        <v>5613</v>
      </c>
      <c r="H4114" s="1">
        <f>(G4114-MIN(G:G))/(MAX(G:G)-MIN(G:G))</f>
        <v>2.399995983270321E-2</v>
      </c>
      <c r="I4114">
        <f>VLOOKUP(A4114,'Dados absolutos'!A:I,9,FALSE)</f>
        <v>0.53500000000000003</v>
      </c>
      <c r="J4114" s="1">
        <f>VLOOKUP(A4114,'Dados absolutos'!A:L,12,FALSE)</f>
        <v>7169.0198681631928</v>
      </c>
      <c r="K4114" s="1">
        <f>(J4114-MIN(J:J))/(MAX(J:J)-MIN(J:J))</f>
        <v>0.54681112809620136</v>
      </c>
      <c r="L4114" s="1">
        <f>VLOOKUP(A4114,'Dados absolutos'!A:M,13,FALSE)</f>
        <v>0.11111111111111109</v>
      </c>
      <c r="M4114" s="1">
        <f>(L4114-MIN(L:L))/(MAX(L:L)-MIN(L:L))</f>
        <v>0.11716621253405994</v>
      </c>
      <c r="N4114" s="1">
        <f>VLOOKUP(B4114,'[1]ICI-DH'!$A:$H,8,FALSE)</f>
        <v>0.1</v>
      </c>
      <c r="O4114" s="17">
        <f>VLOOKUP(A4114,'Dados absolutos'!A:Q,17,FALSE)</f>
        <v>0</v>
      </c>
      <c r="P4114" s="1">
        <f>(O4114-MIN(O:O))/(MAX(O:O)-MIN(O:O))</f>
        <v>0</v>
      </c>
      <c r="Q4114" s="3">
        <f>H4114-I4114-K4114+M4114+N4114+P4114</f>
        <v>-0.84064495572943843</v>
      </c>
      <c r="R4114" s="4" t="s">
        <v>9496</v>
      </c>
    </row>
    <row r="4115" spans="1:18" x14ac:dyDescent="0.25">
      <c r="A4115">
        <v>280510</v>
      </c>
      <c r="B4115">
        <v>2805109</v>
      </c>
      <c r="C4115" t="s">
        <v>1760</v>
      </c>
      <c r="D4115" t="s">
        <v>1716</v>
      </c>
      <c r="E4115" t="s">
        <v>466</v>
      </c>
      <c r="F4115" t="s">
        <v>10</v>
      </c>
      <c r="G4115">
        <f>VLOOKUP(A4115,'Dados absolutos'!A:H,8,FALSE)</f>
        <v>7396</v>
      </c>
      <c r="H4115" s="1">
        <f>(G4115-MIN(G:G))/(MAX(G:G)-MIN(G:G))</f>
        <v>3.2952246105027443E-2</v>
      </c>
      <c r="I4115">
        <f>VLOOKUP(A4115,'Dados absolutos'!A:I,9,FALSE)</f>
        <v>0.59199999999999997</v>
      </c>
      <c r="J4115" s="1">
        <f>VLOOKUP(A4115,'Dados absolutos'!A:L,12,FALSE)</f>
        <v>6750.3041711736068</v>
      </c>
      <c r="K4115" s="1">
        <f>(J4115-MIN(J:J))/(MAX(J:J)-MIN(J:J))</f>
        <v>0.51274565490931434</v>
      </c>
      <c r="L4115" s="1">
        <f>VLOOKUP(A4115,'Dados absolutos'!A:M,13,FALSE)</f>
        <v>0.13888888888888892</v>
      </c>
      <c r="M4115" s="1">
        <f>(L4115-MIN(L:L))/(MAX(L:L)-MIN(L:L))</f>
        <v>0.13079019073569487</v>
      </c>
      <c r="N4115" s="1">
        <f>VLOOKUP(B4115,'[1]ICI-DH'!$A:$H,8,FALSE)</f>
        <v>0.1</v>
      </c>
      <c r="O4115" s="17">
        <f>VLOOKUP(A4115,'Dados absolutos'!A:Q,17,FALSE)</f>
        <v>0</v>
      </c>
      <c r="P4115" s="1">
        <f>(O4115-MIN(O:O))/(MAX(O:O)-MIN(O:O))</f>
        <v>0</v>
      </c>
      <c r="Q4115" s="3">
        <f>H4115-I4115-K4115+M4115+N4115+P4115</f>
        <v>-0.84100321806859202</v>
      </c>
      <c r="R4115" s="4" t="s">
        <v>9497</v>
      </c>
    </row>
    <row r="4116" spans="1:18" x14ac:dyDescent="0.25">
      <c r="A4116">
        <v>171240</v>
      </c>
      <c r="B4116">
        <v>1712405</v>
      </c>
      <c r="C4116" t="s">
        <v>395</v>
      </c>
      <c r="D4116" t="s">
        <v>327</v>
      </c>
      <c r="E4116" t="s">
        <v>9</v>
      </c>
      <c r="F4116" t="s">
        <v>10</v>
      </c>
      <c r="G4116">
        <f>VLOOKUP(A4116,'Dados absolutos'!A:H,8,FALSE)</f>
        <v>2999</v>
      </c>
      <c r="H4116" s="1">
        <f>(G4116-MIN(G:G))/(MAX(G:G)-MIN(G:G))</f>
        <v>1.0875295606199823E-2</v>
      </c>
      <c r="I4116">
        <f>VLOOKUP(A4116,'Dados absolutos'!A:I,9,FALSE)</f>
        <v>0.56999999999999995</v>
      </c>
      <c r="J4116" s="1">
        <f>VLOOKUP(A4116,'Dados absolutos'!A:L,12,FALSE)</f>
        <v>8029.4421907302431</v>
      </c>
      <c r="K4116" s="1">
        <f>(J4116-MIN(J:J))/(MAX(J:J)-MIN(J:J))</f>
        <v>0.61681254855772261</v>
      </c>
      <c r="L4116" s="1">
        <f>VLOOKUP(A4116,'Dados absolutos'!A:M,13,FALSE)</f>
        <v>0.35</v>
      </c>
      <c r="M4116" s="1">
        <f>(L4116-MIN(L:L))/(MAX(L:L)-MIN(L:L))</f>
        <v>0.23433242506811988</v>
      </c>
      <c r="N4116" s="1">
        <f>VLOOKUP(B4116,'[1]ICI-DH'!$A:$H,8,FALSE)</f>
        <v>0.1</v>
      </c>
      <c r="O4116" s="17">
        <f>VLOOKUP(A4116,'Dados absolutos'!A:Q,17,FALSE)</f>
        <v>0</v>
      </c>
      <c r="P4116" s="1">
        <f>(O4116-MIN(O:O))/(MAX(O:O)-MIN(O:O))</f>
        <v>0</v>
      </c>
      <c r="Q4116" s="3">
        <f>H4116-I4116-K4116+M4116+N4116+P4116</f>
        <v>-0.84160482788340274</v>
      </c>
      <c r="R4116" s="4" t="s">
        <v>9498</v>
      </c>
    </row>
    <row r="4117" spans="1:18" x14ac:dyDescent="0.25">
      <c r="A4117">
        <v>354700</v>
      </c>
      <c r="B4117">
        <v>3547007</v>
      </c>
      <c r="C4117" t="s">
        <v>3715</v>
      </c>
      <c r="D4117" t="s">
        <v>3202</v>
      </c>
      <c r="E4117" t="s">
        <v>2182</v>
      </c>
      <c r="F4117" t="s">
        <v>10</v>
      </c>
      <c r="G4117">
        <f>VLOOKUP(A4117,'Dados absolutos'!A:H,8,FALSE)</f>
        <v>5243</v>
      </c>
      <c r="H4117" s="1">
        <f>(G4117-MIN(G:G))/(MAX(G:G)-MIN(G:G))</f>
        <v>2.2142222356113211E-2</v>
      </c>
      <c r="I4117">
        <f>VLOOKUP(A4117,'Dados absolutos'!A:I,9,FALSE)</f>
        <v>0.68600000000000005</v>
      </c>
      <c r="J4117" s="1">
        <f>VLOOKUP(A4117,'Dados absolutos'!A:L,12,FALSE)</f>
        <v>8072.35003051688</v>
      </c>
      <c r="K4117" s="1">
        <f>(J4117-MIN(J:J))/(MAX(J:J)-MIN(J:J))</f>
        <v>0.62030340375199366</v>
      </c>
      <c r="L4117" s="1">
        <f>VLOOKUP(A4117,'Dados absolutos'!A:M,13,FALSE)</f>
        <v>0.36666666666666664</v>
      </c>
      <c r="M4117" s="1">
        <f>(L4117-MIN(L:L))/(MAX(L:L)-MIN(L:L))</f>
        <v>0.24250681198910085</v>
      </c>
      <c r="N4117" s="1">
        <f>VLOOKUP(B4117,'[1]ICI-DH'!$A:$H,8,FALSE)</f>
        <v>0.2</v>
      </c>
      <c r="O4117" s="17">
        <f>VLOOKUP(A4117,'Dados absolutos'!A:Q,17,FALSE)</f>
        <v>0</v>
      </c>
      <c r="P4117" s="1">
        <f>(O4117-MIN(O:O))/(MAX(O:O)-MIN(O:O))</f>
        <v>0</v>
      </c>
      <c r="Q4117" s="3">
        <f>H4117-I4117-K4117+M4117+N4117+P4117</f>
        <v>-0.84165436940677973</v>
      </c>
      <c r="R4117" s="4" t="s">
        <v>9499</v>
      </c>
    </row>
    <row r="4118" spans="1:18" x14ac:dyDescent="0.25">
      <c r="A4118">
        <v>510140</v>
      </c>
      <c r="B4118">
        <v>5101407</v>
      </c>
      <c r="C4118" t="s">
        <v>5015</v>
      </c>
      <c r="D4118" t="s">
        <v>5002</v>
      </c>
      <c r="E4118" t="s">
        <v>4932</v>
      </c>
      <c r="F4118" t="s">
        <v>10</v>
      </c>
      <c r="G4118">
        <f>VLOOKUP(A4118,'Dados absolutos'!A:H,8,FALSE)</f>
        <v>24626</v>
      </c>
      <c r="H4118" s="1">
        <f>(G4118-MIN(G:G))/(MAX(G:G)-MIN(G:G))</f>
        <v>0.11946256156893462</v>
      </c>
      <c r="I4118">
        <f>VLOOKUP(A4118,'Dados absolutos'!A:I,9,FALSE)</f>
        <v>0.67500000000000004</v>
      </c>
      <c r="J4118" s="1">
        <f>VLOOKUP(A4118,'Dados absolutos'!A:L,12,FALSE)</f>
        <v>8384.1415564850158</v>
      </c>
      <c r="K4118" s="1">
        <f>(J4118-MIN(J:J))/(MAX(J:J)-MIN(J:J))</f>
        <v>0.64566984199190114</v>
      </c>
      <c r="L4118" s="1">
        <f>VLOOKUP(A4118,'Dados absolutos'!A:M,13,FALSE)</f>
        <v>0.39444444444444438</v>
      </c>
      <c r="M4118" s="1">
        <f>(L4118-MIN(L:L))/(MAX(L:L)-MIN(L:L))</f>
        <v>0.25613079019073565</v>
      </c>
      <c r="N4118" s="1">
        <f>VLOOKUP(B4118,'[1]ICI-DH'!$A:$H,8,FALSE)</f>
        <v>0.1</v>
      </c>
      <c r="O4118" s="17">
        <f>VLOOKUP(A4118,'Dados absolutos'!A:Q,17,FALSE)</f>
        <v>4.0607488020791034E-5</v>
      </c>
      <c r="P4118" s="1">
        <f>(O4118-MIN(O:O))/(MAX(O:O)-MIN(O:O))</f>
        <v>3.2928160841748108E-3</v>
      </c>
      <c r="Q4118" s="3">
        <f>H4118-I4118-K4118+M4118+N4118+P4118</f>
        <v>-0.84178367414805599</v>
      </c>
      <c r="R4118" s="4" t="s">
        <v>9500</v>
      </c>
    </row>
    <row r="4119" spans="1:18" x14ac:dyDescent="0.25">
      <c r="A4119">
        <v>420285</v>
      </c>
      <c r="B4119">
        <v>4202859</v>
      </c>
      <c r="C4119" t="s">
        <v>4237</v>
      </c>
      <c r="D4119" t="s">
        <v>4197</v>
      </c>
      <c r="E4119" t="s">
        <v>3828</v>
      </c>
      <c r="F4119" t="s">
        <v>10</v>
      </c>
      <c r="G4119">
        <f>VLOOKUP(A4119,'Dados absolutos'!A:H,8,FALSE)</f>
        <v>4026</v>
      </c>
      <c r="H4119" s="1">
        <f>(G4119-MIN(G:G))/(MAX(G:G)-MIN(G:G))</f>
        <v>1.6031772331761788E-2</v>
      </c>
      <c r="I4119">
        <f>VLOOKUP(A4119,'Dados absolutos'!A:I,9,FALSE)</f>
        <v>0.78</v>
      </c>
      <c r="J4119" s="1">
        <f>VLOOKUP(A4119,'Dados absolutos'!A:L,12,FALSE)</f>
        <v>9633.9346547441637</v>
      </c>
      <c r="K4119" s="1">
        <f>(J4119-MIN(J:J))/(MAX(J:J)-MIN(J:J))</f>
        <v>0.74734931946074412</v>
      </c>
      <c r="L4119" s="1">
        <f>VLOOKUP(A4119,'Dados absolutos'!A:M,13,FALSE)</f>
        <v>1.0333333333333334</v>
      </c>
      <c r="M4119" s="1">
        <f>(L4119-MIN(L:L))/(MAX(L:L)-MIN(L:L))</f>
        <v>0.56948228882833796</v>
      </c>
      <c r="N4119" s="1">
        <f>VLOOKUP(B4119,'[1]ICI-DH'!$A:$H,8,FALSE)</f>
        <v>0.1</v>
      </c>
      <c r="O4119" s="17">
        <f>VLOOKUP(A4119,'Dados absolutos'!A:Q,17,FALSE)</f>
        <v>0</v>
      </c>
      <c r="P4119" s="1">
        <f>(O4119-MIN(O:O))/(MAX(O:O)-MIN(O:O))</f>
        <v>0</v>
      </c>
      <c r="Q4119" s="3">
        <f>H4119-I4119-K4119+M4119+N4119+P4119</f>
        <v>-0.84183525830064443</v>
      </c>
      <c r="R4119" s="4" t="s">
        <v>9501</v>
      </c>
    </row>
    <row r="4120" spans="1:18" x14ac:dyDescent="0.25">
      <c r="A4120">
        <v>260250</v>
      </c>
      <c r="B4120">
        <v>2602506</v>
      </c>
      <c r="C4120" t="s">
        <v>1104</v>
      </c>
      <c r="D4120" t="s">
        <v>1452</v>
      </c>
      <c r="E4120" t="s">
        <v>466</v>
      </c>
      <c r="F4120" t="s">
        <v>10</v>
      </c>
      <c r="G4120">
        <f>VLOOKUP(A4120,'Dados absolutos'!A:H,8,FALSE)</f>
        <v>7720</v>
      </c>
      <c r="H4120" s="1">
        <f>(G4120-MIN(G:G))/(MAX(G:G)-MIN(G:G))</f>
        <v>3.4579021625068408E-2</v>
      </c>
      <c r="I4120">
        <f>VLOOKUP(A4120,'Dados absolutos'!A:I,9,FALSE)</f>
        <v>0.57399999999999995</v>
      </c>
      <c r="J4120" s="1">
        <f>VLOOKUP(A4120,'Dados absolutos'!A:L,12,FALSE)</f>
        <v>6527.7145647668394</v>
      </c>
      <c r="K4120" s="1">
        <f>(J4120-MIN(J:J))/(MAX(J:J)-MIN(J:J))</f>
        <v>0.49463642154823956</v>
      </c>
      <c r="L4120" s="1">
        <f>VLOOKUP(A4120,'Dados absolutos'!A:M,13,FALSE)</f>
        <v>1.6666666666666698E-2</v>
      </c>
      <c r="M4120" s="1">
        <f>(L4120-MIN(L:L))/(MAX(L:L)-MIN(L:L))</f>
        <v>7.0844686648501382E-2</v>
      </c>
      <c r="N4120" s="1">
        <f>VLOOKUP(B4120,'[1]ICI-DH'!$A:$H,8,FALSE)</f>
        <v>0.1</v>
      </c>
      <c r="O4120" s="17">
        <f>VLOOKUP(A4120,'Dados absolutos'!A:Q,17,FALSE)</f>
        <v>2.5906735751295336E-4</v>
      </c>
      <c r="P4120" s="1">
        <f>(O4120-MIN(O:O))/(MAX(O:O)-MIN(O:O))</f>
        <v>2.1007484168105928E-2</v>
      </c>
      <c r="Q4120" s="3">
        <f>H4120-I4120-K4120+M4120+N4120+P4120</f>
        <v>-0.8422052291065637</v>
      </c>
      <c r="R4120" s="4" t="s">
        <v>9502</v>
      </c>
    </row>
    <row r="4121" spans="1:18" x14ac:dyDescent="0.25">
      <c r="A4121">
        <v>510623</v>
      </c>
      <c r="B4121">
        <v>5106232</v>
      </c>
      <c r="C4121" t="s">
        <v>4045</v>
      </c>
      <c r="D4121" t="s">
        <v>5002</v>
      </c>
      <c r="E4121" t="s">
        <v>4932</v>
      </c>
      <c r="F4121" t="s">
        <v>10</v>
      </c>
      <c r="G4121">
        <f>VLOOKUP(A4121,'Dados absolutos'!A:H,8,FALSE)</f>
        <v>16352</v>
      </c>
      <c r="H4121" s="1">
        <f>(G4121-MIN(G:G))/(MAX(G:G)-MIN(G:G))</f>
        <v>7.7919534862703158E-2</v>
      </c>
      <c r="I4121">
        <f>VLOOKUP(A4121,'Dados absolutos'!A:I,9,FALSE)</f>
        <v>0.68200000000000005</v>
      </c>
      <c r="J4121" s="1">
        <f>VLOOKUP(A4121,'Dados absolutos'!A:L,12,FALSE)</f>
        <v>6236.7258653375729</v>
      </c>
      <c r="K4121" s="1">
        <f>(J4121-MIN(J:J))/(MAX(J:J)-MIN(J:J))</f>
        <v>0.47096243987197733</v>
      </c>
      <c r="L4121" s="1">
        <f>VLOOKUP(A4121,'Dados absolutos'!A:M,13,FALSE)</f>
        <v>0</v>
      </c>
      <c r="M4121" s="1">
        <f>(L4121-MIN(L:L))/(MAX(L:L)-MIN(L:L))</f>
        <v>6.2670299727520445E-2</v>
      </c>
      <c r="N4121" s="1">
        <f>VLOOKUP(B4121,'[1]ICI-DH'!$A:$H,8,FALSE)</f>
        <v>0.16</v>
      </c>
      <c r="O4121" s="17">
        <f>VLOOKUP(A4121,'Dados absolutos'!A:Q,17,FALSE)</f>
        <v>1.223091976516634E-4</v>
      </c>
      <c r="P4121" s="1">
        <f>(O4121-MIN(O:O))/(MAX(O:O)-MIN(O:O))</f>
        <v>9.9179169384648828E-3</v>
      </c>
      <c r="Q4121" s="3">
        <f>H4121-I4121-K4121+M4121+N4121+P4121</f>
        <v>-0.84245468834328896</v>
      </c>
      <c r="R4121" s="4" t="s">
        <v>9503</v>
      </c>
    </row>
    <row r="4122" spans="1:18" x14ac:dyDescent="0.25">
      <c r="A4122">
        <v>280360</v>
      </c>
      <c r="B4122">
        <v>2803609</v>
      </c>
      <c r="C4122" t="s">
        <v>1745</v>
      </c>
      <c r="D4122" t="s">
        <v>1716</v>
      </c>
      <c r="E4122" t="s">
        <v>466</v>
      </c>
      <c r="F4122" t="s">
        <v>10</v>
      </c>
      <c r="G4122">
        <f>VLOOKUP(A4122,'Dados absolutos'!A:H,8,FALSE)</f>
        <v>23975</v>
      </c>
      <c r="H4122" s="1">
        <f>(G4122-MIN(G:G))/(MAX(G:G)-MIN(G:G))</f>
        <v>0.116193947792556</v>
      </c>
      <c r="I4122">
        <f>VLOOKUP(A4122,'Dados absolutos'!A:I,9,FALSE)</f>
        <v>0.64200000000000002</v>
      </c>
      <c r="J4122" s="1">
        <f>VLOOKUP(A4122,'Dados absolutos'!A:L,12,FALSE)</f>
        <v>8152.3425897810221</v>
      </c>
      <c r="K4122" s="1">
        <f>(J4122-MIN(J:J))/(MAX(J:J)-MIN(J:J))</f>
        <v>0.62681136226024814</v>
      </c>
      <c r="L4122" s="1">
        <f>VLOOKUP(A4122,'Dados absolutos'!A:M,13,FALSE)</f>
        <v>0.2722222222222222</v>
      </c>
      <c r="M4122" s="1">
        <f>(L4122-MIN(L:L))/(MAX(L:L)-MIN(L:L))</f>
        <v>0.19618528610354227</v>
      </c>
      <c r="N4122" s="1">
        <f>VLOOKUP(B4122,'[1]ICI-DH'!$A:$H,8,FALSE)</f>
        <v>0.1</v>
      </c>
      <c r="O4122" s="17">
        <f>VLOOKUP(A4122,'Dados absolutos'!A:Q,17,FALSE)</f>
        <v>1.6684045881126174E-4</v>
      </c>
      <c r="P4122" s="1">
        <f>(O4122-MIN(O:O))/(MAX(O:O)-MIN(O:O))</f>
        <v>1.3528907426717647E-2</v>
      </c>
      <c r="Q4122" s="3">
        <f>H4122-I4122-K4122+M4122+N4122+P4122</f>
        <v>-0.84290322093743231</v>
      </c>
      <c r="R4122" s="4" t="s">
        <v>9504</v>
      </c>
    </row>
    <row r="4123" spans="1:18" x14ac:dyDescent="0.25">
      <c r="A4123">
        <v>110143</v>
      </c>
      <c r="B4123">
        <v>1101435</v>
      </c>
      <c r="C4123" t="s">
        <v>51</v>
      </c>
      <c r="D4123" t="s">
        <v>8</v>
      </c>
      <c r="E4123" t="s">
        <v>9</v>
      </c>
      <c r="F4123" t="s">
        <v>10</v>
      </c>
      <c r="G4123">
        <f>VLOOKUP(A4123,'Dados absolutos'!A:H,8,FALSE)</f>
        <v>6200</v>
      </c>
      <c r="H4123" s="1">
        <f>(G4123-MIN(G:G))/(MAX(G:G)-MIN(G:G))</f>
        <v>2.6947235234752745E-2</v>
      </c>
      <c r="I4123">
        <f>VLOOKUP(A4123,'Dados absolutos'!A:I,9,FALSE)</f>
        <v>0.58699999999999997</v>
      </c>
      <c r="J4123" s="1">
        <f>VLOOKUP(A4123,'Dados absolutos'!A:L,12,FALSE)</f>
        <v>7357.4730193548385</v>
      </c>
      <c r="K4123" s="1">
        <f>(J4123-MIN(J:J))/(MAX(J:J)-MIN(J:J))</f>
        <v>0.56214312022130919</v>
      </c>
      <c r="L4123" s="1">
        <f>VLOOKUP(A4123,'Dados absolutos'!A:M,13,FALSE)</f>
        <v>0.21111111111111108</v>
      </c>
      <c r="M4123" s="1">
        <f>(L4123-MIN(L:L))/(MAX(L:L)-MIN(L:L))</f>
        <v>0.16621253405994552</v>
      </c>
      <c r="N4123" s="1">
        <f>VLOOKUP(B4123,'[1]ICI-DH'!$A:$H,8,FALSE)</f>
        <v>0.1</v>
      </c>
      <c r="O4123" s="17">
        <f>VLOOKUP(A4123,'Dados absolutos'!A:Q,17,FALSE)</f>
        <v>1.6129032258064516E-4</v>
      </c>
      <c r="P4123" s="1">
        <f>(O4123-MIN(O:O))/(MAX(O:O)-MIN(O:O))</f>
        <v>1.3078853046594983E-2</v>
      </c>
      <c r="Q4123" s="3">
        <f>H4123-I4123-K4123+M4123+N4123+P4123</f>
        <v>-0.84290449788001609</v>
      </c>
      <c r="R4123" s="4" t="s">
        <v>9505</v>
      </c>
    </row>
    <row r="4124" spans="1:18" x14ac:dyDescent="0.25">
      <c r="A4124">
        <v>520552</v>
      </c>
      <c r="B4124">
        <v>5205521</v>
      </c>
      <c r="C4124" t="s">
        <v>5201</v>
      </c>
      <c r="D4124" t="s">
        <v>5136</v>
      </c>
      <c r="E4124" t="s">
        <v>4932</v>
      </c>
      <c r="F4124" t="s">
        <v>10</v>
      </c>
      <c r="G4124">
        <f>VLOOKUP(A4124,'Dados absolutos'!A:H,8,FALSE)</f>
        <v>4030</v>
      </c>
      <c r="H4124" s="1">
        <f>(G4124-MIN(G:G))/(MAX(G:G)-MIN(G:G))</f>
        <v>1.6051855980157355E-2</v>
      </c>
      <c r="I4124">
        <f>VLOOKUP(A4124,'Dados absolutos'!A:I,9,FALSE)</f>
        <v>0.65800000000000003</v>
      </c>
      <c r="J4124" s="1">
        <f>VLOOKUP(A4124,'Dados absolutos'!A:L,12,FALSE)</f>
        <v>8760.9765831265522</v>
      </c>
      <c r="K4124" s="1">
        <f>(J4124-MIN(J:J))/(MAX(J:J)-MIN(J:J))</f>
        <v>0.67632802745815179</v>
      </c>
      <c r="L4124" s="1">
        <f>VLOOKUP(A4124,'Dados absolutos'!A:M,13,FALSE)</f>
        <v>0.43333333333333329</v>
      </c>
      <c r="M4124" s="1">
        <f>(L4124-MIN(L:L))/(MAX(L:L)-MIN(L:L))</f>
        <v>0.27520435967302453</v>
      </c>
      <c r="N4124" s="1">
        <f>VLOOKUP(B4124,'[1]ICI-DH'!$A:$H,8,FALSE)</f>
        <v>0.2</v>
      </c>
      <c r="O4124" s="17">
        <f>VLOOKUP(A4124,'Dados absolutos'!A:Q,17,FALSE)</f>
        <v>0</v>
      </c>
      <c r="P4124" s="1">
        <f>(O4124-MIN(O:O))/(MAX(O:O)-MIN(O:O))</f>
        <v>0</v>
      </c>
      <c r="Q4124" s="3">
        <f>H4124-I4124-K4124+M4124+N4124+P4124</f>
        <v>-0.84307181180497004</v>
      </c>
      <c r="R4124" s="4" t="s">
        <v>9506</v>
      </c>
    </row>
    <row r="4125" spans="1:18" x14ac:dyDescent="0.25">
      <c r="A4125">
        <v>350490</v>
      </c>
      <c r="B4125">
        <v>3504909</v>
      </c>
      <c r="C4125" t="s">
        <v>3254</v>
      </c>
      <c r="D4125" t="s">
        <v>3202</v>
      </c>
      <c r="E4125" t="s">
        <v>2182</v>
      </c>
      <c r="F4125" t="s">
        <v>10</v>
      </c>
      <c r="G4125">
        <f>VLOOKUP(A4125,'Dados absolutos'!A:H,8,FALSE)</f>
        <v>9969</v>
      </c>
      <c r="H4125" s="1">
        <f>(G4125-MIN(G:G))/(MAX(G:G)-MIN(G:G))</f>
        <v>4.5871052935476261E-2</v>
      </c>
      <c r="I4125">
        <f>VLOOKUP(A4125,'Dados absolutos'!A:I,9,FALSE)</f>
        <v>0.73299999999999998</v>
      </c>
      <c r="J4125" s="1">
        <f>VLOOKUP(A4125,'Dados absolutos'!A:L,12,FALSE)</f>
        <v>5871.9124094693552</v>
      </c>
      <c r="K4125" s="1">
        <f>(J4125-MIN(J:J))/(MAX(J:J)-MIN(J:J))</f>
        <v>0.44128229391985779</v>
      </c>
      <c r="L4125" s="1">
        <f>VLOOKUP(A4125,'Dados absolutos'!A:M,13,FALSE)</f>
        <v>0.25</v>
      </c>
      <c r="M4125" s="1">
        <f>(L4125-MIN(L:L))/(MAX(L:L)-MIN(L:L))</f>
        <v>0.18528610354223435</v>
      </c>
      <c r="N4125" s="1">
        <f>VLOOKUP(B4125,'[1]ICI-DH'!$A:$H,8,FALSE)</f>
        <v>0.1</v>
      </c>
      <c r="O4125" s="17">
        <f>VLOOKUP(A4125,'Dados absolutos'!A:Q,17,FALSE)</f>
        <v>0</v>
      </c>
      <c r="P4125" s="1">
        <f>(O4125-MIN(O:O))/(MAX(O:O)-MIN(O:O))</f>
        <v>0</v>
      </c>
      <c r="Q4125" s="3">
        <f>H4125-I4125-K4125+M4125+N4125+P4125</f>
        <v>-0.84312513744214723</v>
      </c>
      <c r="R4125" s="4" t="s">
        <v>9507</v>
      </c>
    </row>
    <row r="4126" spans="1:18" x14ac:dyDescent="0.25">
      <c r="A4126">
        <v>320200</v>
      </c>
      <c r="B4126">
        <v>3202009</v>
      </c>
      <c r="C4126" t="s">
        <v>3059</v>
      </c>
      <c r="D4126" t="s">
        <v>3036</v>
      </c>
      <c r="E4126" t="s">
        <v>2182</v>
      </c>
      <c r="F4126" t="s">
        <v>10</v>
      </c>
      <c r="G4126">
        <f>VLOOKUP(A4126,'Dados absolutos'!A:H,8,FALSE)</f>
        <v>6596</v>
      </c>
      <c r="H4126" s="1">
        <f>(G4126-MIN(G:G))/(MAX(G:G)-MIN(G:G))</f>
        <v>2.8935516425913931E-2</v>
      </c>
      <c r="I4126">
        <f>VLOOKUP(A4126,'Dados absolutos'!A:I,9,FALSE)</f>
        <v>0.65400000000000003</v>
      </c>
      <c r="J4126" s="1">
        <f>VLOOKUP(A4126,'Dados absolutos'!A:L,12,FALSE)</f>
        <v>8921.5214781685881</v>
      </c>
      <c r="K4126" s="1">
        <f>(J4126-MIN(J:J))/(MAX(J:J)-MIN(J:J))</f>
        <v>0.68938948623953133</v>
      </c>
      <c r="L4126" s="1">
        <f>VLOOKUP(A4126,'Dados absolutos'!A:M,13,FALSE)</f>
        <v>0.4</v>
      </c>
      <c r="M4126" s="1">
        <f>(L4126-MIN(L:L))/(MAX(L:L)-MIN(L:L))</f>
        <v>0.25885558583106272</v>
      </c>
      <c r="N4126" s="1">
        <f>VLOOKUP(B4126,'[1]ICI-DH'!$A:$H,8,FALSE)</f>
        <v>0.2</v>
      </c>
      <c r="O4126" s="17">
        <f>VLOOKUP(A4126,'Dados absolutos'!A:Q,17,FALSE)</f>
        <v>1.5160703456640388E-4</v>
      </c>
      <c r="P4126" s="1">
        <f>(O4126-MIN(O:O))/(MAX(O:O)-MIN(O:O))</f>
        <v>1.2293645980729061E-2</v>
      </c>
      <c r="Q4126" s="3">
        <f>H4126-I4126-K4126+M4126+N4126+P4126</f>
        <v>-0.84330473800182548</v>
      </c>
      <c r="R4126" s="4" t="s">
        <v>9508</v>
      </c>
    </row>
    <row r="4127" spans="1:18" x14ac:dyDescent="0.25">
      <c r="A4127">
        <v>354000</v>
      </c>
      <c r="B4127">
        <v>3540002</v>
      </c>
      <c r="C4127" t="s">
        <v>3637</v>
      </c>
      <c r="D4127" t="s">
        <v>3202</v>
      </c>
      <c r="E4127" t="s">
        <v>2182</v>
      </c>
      <c r="F4127" t="s">
        <v>10</v>
      </c>
      <c r="G4127">
        <f>VLOOKUP(A4127,'Dados absolutos'!A:H,8,FALSE)</f>
        <v>20196</v>
      </c>
      <c r="H4127" s="1">
        <f>(G4127-MIN(G:G))/(MAX(G:G)-MIN(G:G))</f>
        <v>9.721992097084356E-2</v>
      </c>
      <c r="I4127">
        <f>VLOOKUP(A4127,'Dados absolutos'!A:I,9,FALSE)</f>
        <v>0.78600000000000003</v>
      </c>
      <c r="J4127" s="1">
        <f>VLOOKUP(A4127,'Dados absolutos'!A:L,12,FALSE)</f>
        <v>8333.4307333135275</v>
      </c>
      <c r="K4127" s="1">
        <f>(J4127-MIN(J:J))/(MAX(J:J)-MIN(J:J))</f>
        <v>0.6415441591014498</v>
      </c>
      <c r="L4127" s="1">
        <f>VLOOKUP(A4127,'Dados absolutos'!A:M,13,FALSE)</f>
        <v>0.53888888888888897</v>
      </c>
      <c r="M4127" s="1">
        <f>(L4127-MIN(L:L))/(MAX(L:L)-MIN(L:L))</f>
        <v>0.32697547683923711</v>
      </c>
      <c r="N4127" s="1">
        <f>VLOOKUP(B4127,'[1]ICI-DH'!$A:$H,8,FALSE)</f>
        <v>0.16</v>
      </c>
      <c r="O4127" s="17">
        <f>VLOOKUP(A4127,'Dados absolutos'!A:Q,17,FALSE)</f>
        <v>0</v>
      </c>
      <c r="P4127" s="1">
        <f>(O4127-MIN(O:O))/(MAX(O:O)-MIN(O:O))</f>
        <v>0</v>
      </c>
      <c r="Q4127" s="3">
        <f>H4127-I4127-K4127+M4127+N4127+P4127</f>
        <v>-0.84334876129136938</v>
      </c>
      <c r="R4127" s="4" t="s">
        <v>9509</v>
      </c>
    </row>
    <row r="4128" spans="1:18" x14ac:dyDescent="0.25">
      <c r="A4128">
        <v>290880</v>
      </c>
      <c r="B4128">
        <v>2908804</v>
      </c>
      <c r="C4128" t="s">
        <v>1888</v>
      </c>
      <c r="D4128" t="s">
        <v>1784</v>
      </c>
      <c r="E4128" t="s">
        <v>466</v>
      </c>
      <c r="F4128" t="s">
        <v>10</v>
      </c>
      <c r="G4128">
        <f>VLOOKUP(A4128,'Dados absolutos'!A:H,8,FALSE)</f>
        <v>4333</v>
      </c>
      <c r="H4128" s="1">
        <f>(G4128-MIN(G:G))/(MAX(G:G)-MIN(G:G))</f>
        <v>1.7573192346121598E-2</v>
      </c>
      <c r="I4128">
        <f>VLOOKUP(A4128,'Dados absolutos'!A:I,9,FALSE)</f>
        <v>0.57699999999999996</v>
      </c>
      <c r="J4128" s="1">
        <f>VLOOKUP(A4128,'Dados absolutos'!A:L,12,FALSE)</f>
        <v>6743.973417955227</v>
      </c>
      <c r="K4128" s="1">
        <f>(J4128-MIN(J:J))/(MAX(J:J)-MIN(J:J))</f>
        <v>0.51223060351390681</v>
      </c>
      <c r="L4128" s="1">
        <f>VLOOKUP(A4128,'Dados absolutos'!A:M,13,FALSE)</f>
        <v>0.13333333333333336</v>
      </c>
      <c r="M4128" s="1">
        <f>(L4128-MIN(L:L))/(MAX(L:L)-MIN(L:L))</f>
        <v>0.12806539509536788</v>
      </c>
      <c r="N4128" s="1">
        <f>VLOOKUP(B4128,'[1]ICI-DH'!$A:$H,8,FALSE)</f>
        <v>0.1</v>
      </c>
      <c r="O4128" s="17">
        <f>VLOOKUP(A4128,'Dados absolutos'!A:Q,17,FALSE)</f>
        <v>0</v>
      </c>
      <c r="P4128" s="1">
        <f>(O4128-MIN(O:O))/(MAX(O:O)-MIN(O:O))</f>
        <v>0</v>
      </c>
      <c r="Q4128" s="3">
        <f>H4128-I4128-K4128+M4128+N4128+P4128</f>
        <v>-0.84359201607241741</v>
      </c>
      <c r="R4128" s="4" t="s">
        <v>9510</v>
      </c>
    </row>
    <row r="4129" spans="1:18" x14ac:dyDescent="0.25">
      <c r="A4129">
        <v>500640</v>
      </c>
      <c r="B4129">
        <v>5006408</v>
      </c>
      <c r="C4129" t="s">
        <v>4983</v>
      </c>
      <c r="D4129" t="s">
        <v>4931</v>
      </c>
      <c r="E4129" t="s">
        <v>4932</v>
      </c>
      <c r="F4129" t="s">
        <v>10</v>
      </c>
      <c r="G4129">
        <f>VLOOKUP(A4129,'Dados absolutos'!A:H,8,FALSE)</f>
        <v>6941</v>
      </c>
      <c r="H4129" s="1">
        <f>(G4129-MIN(G:G))/(MAX(G:G)-MIN(G:G))</f>
        <v>3.0667731100031632E-2</v>
      </c>
      <c r="I4129">
        <f>VLOOKUP(A4129,'Dados absolutos'!A:I,9,FALSE)</f>
        <v>0.67100000000000004</v>
      </c>
      <c r="J4129" s="1">
        <f>VLOOKUP(A4129,'Dados absolutos'!A:L,12,FALSE)</f>
        <v>9258.1319103875521</v>
      </c>
      <c r="K4129" s="1">
        <f>(J4129-MIN(J:J))/(MAX(J:J)-MIN(J:J))</f>
        <v>0.71677511743421463</v>
      </c>
      <c r="L4129" s="1">
        <f>VLOOKUP(A4129,'Dados absolutos'!A:M,13,FALSE)</f>
        <v>0.3888888888888889</v>
      </c>
      <c r="M4129" s="1">
        <f>(L4129-MIN(L:L))/(MAX(L:L)-MIN(L:L))</f>
        <v>0.25340599455040874</v>
      </c>
      <c r="N4129" s="1">
        <f>VLOOKUP(B4129,'[1]ICI-DH'!$A:$H,8,FALSE)</f>
        <v>0.26</v>
      </c>
      <c r="O4129" s="17">
        <f>VLOOKUP(A4129,'Dados absolutos'!A:Q,17,FALSE)</f>
        <v>0</v>
      </c>
      <c r="P4129" s="1">
        <f>(O4129-MIN(O:O))/(MAX(O:O)-MIN(O:O))</f>
        <v>0</v>
      </c>
      <c r="Q4129" s="3">
        <f>H4129-I4129-K4129+M4129+N4129+P4129</f>
        <v>-0.84370139178377412</v>
      </c>
      <c r="R4129" s="4" t="s">
        <v>9511</v>
      </c>
    </row>
    <row r="4130" spans="1:18" x14ac:dyDescent="0.25">
      <c r="A4130">
        <v>412670</v>
      </c>
      <c r="B4130">
        <v>4126702</v>
      </c>
      <c r="C4130" t="s">
        <v>4167</v>
      </c>
      <c r="D4130" t="s">
        <v>3827</v>
      </c>
      <c r="E4130" t="s">
        <v>3828</v>
      </c>
      <c r="F4130" t="s">
        <v>10</v>
      </c>
      <c r="G4130">
        <f>VLOOKUP(A4130,'Dados absolutos'!A:H,8,FALSE)</f>
        <v>4880</v>
      </c>
      <c r="H4130" s="1">
        <f>(G4130-MIN(G:G))/(MAX(G:G)-MIN(G:G))</f>
        <v>2.0319631264215456E-2</v>
      </c>
      <c r="I4130">
        <f>VLOOKUP(A4130,'Dados absolutos'!A:I,9,FALSE)</f>
        <v>0.73099999999999998</v>
      </c>
      <c r="J4130" s="1">
        <f>VLOOKUP(A4130,'Dados absolutos'!A:L,12,FALSE)</f>
        <v>7398.4429651639348</v>
      </c>
      <c r="K4130" s="1">
        <f>(J4130-MIN(J:J))/(MAX(J:J)-MIN(J:J))</f>
        <v>0.56547631408163557</v>
      </c>
      <c r="L4130" s="1">
        <f>VLOOKUP(A4130,'Dados absolutos'!A:M,13,FALSE)</f>
        <v>0.55000000000000004</v>
      </c>
      <c r="M4130" s="1">
        <f>(L4130-MIN(L:L))/(MAX(L:L)-MIN(L:L))</f>
        <v>0.33242506811989103</v>
      </c>
      <c r="N4130" s="1">
        <f>VLOOKUP(B4130,'[1]ICI-DH'!$A:$H,8,FALSE)</f>
        <v>0.1</v>
      </c>
      <c r="O4130" s="17">
        <f>VLOOKUP(A4130,'Dados absolutos'!A:Q,17,FALSE)</f>
        <v>0</v>
      </c>
      <c r="P4130" s="1">
        <f>(O4130-MIN(O:O))/(MAX(O:O)-MIN(O:O))</f>
        <v>0</v>
      </c>
      <c r="Q4130" s="3">
        <f>H4130-I4130-K4130+M4130+N4130+P4130</f>
        <v>-0.84373161469752922</v>
      </c>
      <c r="R4130" s="4" t="s">
        <v>9512</v>
      </c>
    </row>
    <row r="4131" spans="1:18" x14ac:dyDescent="0.25">
      <c r="A4131">
        <v>315900</v>
      </c>
      <c r="B4131">
        <v>3159001</v>
      </c>
      <c r="C4131" t="s">
        <v>2869</v>
      </c>
      <c r="D4131" t="s">
        <v>2181</v>
      </c>
      <c r="E4131" t="s">
        <v>2182</v>
      </c>
      <c r="F4131" t="s">
        <v>10</v>
      </c>
      <c r="G4131">
        <f>VLOOKUP(A4131,'Dados absolutos'!A:H,8,FALSE)</f>
        <v>5313</v>
      </c>
      <c r="H4131" s="1">
        <f>(G4131-MIN(G:G))/(MAX(G:G)-MIN(G:G))</f>
        <v>2.2493686203035643E-2</v>
      </c>
      <c r="I4131">
        <f>VLOOKUP(A4131,'Dados absolutos'!A:I,9,FALSE)</f>
        <v>0.66500000000000004</v>
      </c>
      <c r="J4131" s="1">
        <f>VLOOKUP(A4131,'Dados absolutos'!A:L,12,FALSE)</f>
        <v>7339.5129230190096</v>
      </c>
      <c r="K4131" s="1">
        <f>(J4131-MIN(J:J))/(MAX(J:J)-MIN(J:J))</f>
        <v>0.56068193979611658</v>
      </c>
      <c r="L4131" s="1">
        <f>VLOOKUP(A4131,'Dados absolutos'!A:M,13,FALSE)</f>
        <v>0.33888888888888891</v>
      </c>
      <c r="M4131" s="1">
        <f>(L4131-MIN(L:L))/(MAX(L:L)-MIN(L:L))</f>
        <v>0.22888283378746596</v>
      </c>
      <c r="N4131" s="1">
        <f>VLOOKUP(B4131,'[1]ICI-DH'!$A:$H,8,FALSE)</f>
        <v>0.1</v>
      </c>
      <c r="O4131" s="17">
        <f>VLOOKUP(A4131,'Dados absolutos'!A:Q,17,FALSE)</f>
        <v>3.7643515904385469E-4</v>
      </c>
      <c r="P4131" s="1">
        <f>(O4131-MIN(O:O))/(MAX(O:O)-MIN(O:O))</f>
        <v>3.052470878557835E-2</v>
      </c>
      <c r="Q4131" s="3">
        <f>H4131-I4131-K4131+M4131+N4131+P4131</f>
        <v>-0.84378071102003682</v>
      </c>
      <c r="R4131" s="4" t="s">
        <v>9513</v>
      </c>
    </row>
    <row r="4132" spans="1:18" x14ac:dyDescent="0.25">
      <c r="A4132">
        <v>431339</v>
      </c>
      <c r="B4132">
        <v>4313391</v>
      </c>
      <c r="C4132" t="s">
        <v>4730</v>
      </c>
      <c r="D4132" t="s">
        <v>4459</v>
      </c>
      <c r="E4132" t="s">
        <v>3828</v>
      </c>
      <c r="F4132" t="s">
        <v>10</v>
      </c>
      <c r="G4132">
        <f>VLOOKUP(A4132,'Dados absolutos'!A:H,8,FALSE)</f>
        <v>3568</v>
      </c>
      <c r="H4132" s="1">
        <f>(G4132-MIN(G:G))/(MAX(G:G)-MIN(G:G))</f>
        <v>1.3732194590469305E-2</v>
      </c>
      <c r="I4132">
        <f>VLOOKUP(A4132,'Dados absolutos'!A:I,9,FALSE)</f>
        <v>0.68799999999999994</v>
      </c>
      <c r="J4132" s="1">
        <f>VLOOKUP(A4132,'Dados absolutos'!A:L,12,FALSE)</f>
        <v>9447.1408071748883</v>
      </c>
      <c r="K4132" s="1">
        <f>(J4132-MIN(J:J))/(MAX(J:J)-MIN(J:J))</f>
        <v>0.73215232338059744</v>
      </c>
      <c r="L4132" s="1">
        <f>VLOOKUP(A4132,'Dados absolutos'!A:M,13,FALSE)</f>
        <v>0.61111111111111116</v>
      </c>
      <c r="M4132" s="1">
        <f>(L4132-MIN(L:L))/(MAX(L:L)-MIN(L:L))</f>
        <v>0.36239782016348776</v>
      </c>
      <c r="N4132" s="1">
        <f>VLOOKUP(B4132,'[1]ICI-DH'!$A:$H,8,FALSE)</f>
        <v>0.2</v>
      </c>
      <c r="O4132" s="17">
        <f>VLOOKUP(A4132,'Dados absolutos'!A:Q,17,FALSE)</f>
        <v>0</v>
      </c>
      <c r="P4132" s="1">
        <f>(O4132-MIN(O:O))/(MAX(O:O)-MIN(O:O))</f>
        <v>0</v>
      </c>
      <c r="Q4132" s="3">
        <f>H4132-I4132-K4132+M4132+N4132+P4132</f>
        <v>-0.84402230862664029</v>
      </c>
      <c r="R4132" s="4" t="s">
        <v>9514</v>
      </c>
    </row>
    <row r="4133" spans="1:18" x14ac:dyDescent="0.25">
      <c r="A4133">
        <v>316890</v>
      </c>
      <c r="B4133">
        <v>3168903</v>
      </c>
      <c r="C4133" t="s">
        <v>2989</v>
      </c>
      <c r="D4133" t="s">
        <v>2181</v>
      </c>
      <c r="E4133" t="s">
        <v>2182</v>
      </c>
      <c r="F4133" t="s">
        <v>10</v>
      </c>
      <c r="G4133">
        <f>VLOOKUP(A4133,'Dados absolutos'!A:H,8,FALSE)</f>
        <v>7883</v>
      </c>
      <c r="H4133" s="1">
        <f>(G4133-MIN(G:G))/(MAX(G:G)-MIN(G:G))</f>
        <v>3.5397430297187789E-2</v>
      </c>
      <c r="I4133">
        <f>VLOOKUP(A4133,'Dados absolutos'!A:I,9,FALSE)</f>
        <v>0.68300000000000005</v>
      </c>
      <c r="J4133" s="1">
        <f>VLOOKUP(A4133,'Dados absolutos'!A:L,12,FALSE)</f>
        <v>6169.2521768362294</v>
      </c>
      <c r="K4133" s="1">
        <f>(J4133-MIN(J:J))/(MAX(J:J)-MIN(J:J))</f>
        <v>0.4654729797371211</v>
      </c>
      <c r="L4133" s="1">
        <f>VLOOKUP(A4133,'Dados absolutos'!A:M,13,FALSE)</f>
        <v>0.2166666666666667</v>
      </c>
      <c r="M4133" s="1">
        <f>(L4133-MIN(L:L))/(MAX(L:L)-MIN(L:L))</f>
        <v>0.1689373297002725</v>
      </c>
      <c r="N4133" s="1">
        <f>VLOOKUP(B4133,'[1]ICI-DH'!$A:$H,8,FALSE)</f>
        <v>0.1</v>
      </c>
      <c r="O4133" s="17">
        <f>VLOOKUP(A4133,'Dados absolutos'!A:Q,17,FALSE)</f>
        <v>0</v>
      </c>
      <c r="P4133" s="1">
        <f>(O4133-MIN(O:O))/(MAX(O:O)-MIN(O:O))</f>
        <v>0</v>
      </c>
      <c r="Q4133" s="3">
        <f>H4133-I4133-K4133+M4133+N4133+P4133</f>
        <v>-0.84413821973966086</v>
      </c>
      <c r="R4133" s="4" t="s">
        <v>9515</v>
      </c>
    </row>
    <row r="4134" spans="1:18" x14ac:dyDescent="0.25">
      <c r="A4134">
        <v>412160</v>
      </c>
      <c r="B4134">
        <v>4121604</v>
      </c>
      <c r="C4134" t="s">
        <v>4103</v>
      </c>
      <c r="D4134" t="s">
        <v>3827</v>
      </c>
      <c r="E4134" t="s">
        <v>3828</v>
      </c>
      <c r="F4134" t="s">
        <v>10</v>
      </c>
      <c r="G4134">
        <f>VLOOKUP(A4134,'Dados absolutos'!A:H,8,FALSE)</f>
        <v>6845</v>
      </c>
      <c r="H4134" s="1">
        <f>(G4134-MIN(G:G))/(MAX(G:G)-MIN(G:G))</f>
        <v>3.018572353853801E-2</v>
      </c>
      <c r="I4134">
        <f>VLOOKUP(A4134,'Dados absolutos'!A:I,9,FALSE)</f>
        <v>0.73299999999999998</v>
      </c>
      <c r="J4134" s="1">
        <f>VLOOKUP(A4134,'Dados absolutos'!A:L,12,FALSE)</f>
        <v>8193.5203126369615</v>
      </c>
      <c r="K4134" s="1">
        <f>(J4134-MIN(J:J))/(MAX(J:J)-MIN(J:J))</f>
        <v>0.63016146024781172</v>
      </c>
      <c r="L4134" s="1">
        <f>VLOOKUP(A4134,'Dados absolutos'!A:M,13,FALSE)</f>
        <v>0.61666666666666659</v>
      </c>
      <c r="M4134" s="1">
        <f>(L4134-MIN(L:L))/(MAX(L:L)-MIN(L:L))</f>
        <v>0.36512261580381472</v>
      </c>
      <c r="N4134" s="1">
        <f>VLOOKUP(B4134,'[1]ICI-DH'!$A:$H,8,FALSE)</f>
        <v>0.1</v>
      </c>
      <c r="O4134" s="17">
        <f>VLOOKUP(A4134,'Dados absolutos'!A:Q,17,FALSE)</f>
        <v>2.9218407596785974E-4</v>
      </c>
      <c r="P4134" s="1">
        <f>(O4134-MIN(O:O))/(MAX(O:O)-MIN(O:O))</f>
        <v>2.3692882071260447E-2</v>
      </c>
      <c r="Q4134" s="3">
        <f>H4134-I4134-K4134+M4134+N4134+P4134</f>
        <v>-0.84416023883419866</v>
      </c>
      <c r="R4134" s="4" t="s">
        <v>9516</v>
      </c>
    </row>
    <row r="4135" spans="1:18" x14ac:dyDescent="0.25">
      <c r="A4135">
        <v>316310</v>
      </c>
      <c r="B4135">
        <v>3163102</v>
      </c>
      <c r="C4135" t="s">
        <v>2923</v>
      </c>
      <c r="D4135" t="s">
        <v>2181</v>
      </c>
      <c r="E4135" t="s">
        <v>2182</v>
      </c>
      <c r="F4135" t="s">
        <v>10</v>
      </c>
      <c r="G4135">
        <f>VLOOKUP(A4135,'Dados absolutos'!A:H,8,FALSE)</f>
        <v>4536</v>
      </c>
      <c r="H4135" s="1">
        <f>(G4135-MIN(G:G))/(MAX(G:G)-MIN(G:G))</f>
        <v>1.8592437502196649E-2</v>
      </c>
      <c r="I4135">
        <f>VLOOKUP(A4135,'Dados absolutos'!A:I,9,FALSE)</f>
        <v>0.70399999999999996</v>
      </c>
      <c r="J4135" s="1">
        <f>VLOOKUP(A4135,'Dados absolutos'!A:L,12,FALSE)</f>
        <v>8154.6831128747799</v>
      </c>
      <c r="K4135" s="1">
        <f>(J4135-MIN(J:J))/(MAX(J:J)-MIN(J:J))</f>
        <v>0.62700178031065068</v>
      </c>
      <c r="L4135" s="1">
        <f>VLOOKUP(A4135,'Dados absolutos'!A:M,13,FALSE)</f>
        <v>0.62222222222222223</v>
      </c>
      <c r="M4135" s="1">
        <f>(L4135-MIN(L:L))/(MAX(L:L)-MIN(L:L))</f>
        <v>0.36784741144414174</v>
      </c>
      <c r="N4135" s="1">
        <f>VLOOKUP(B4135,'[1]ICI-DH'!$A:$H,8,FALSE)</f>
        <v>0.1</v>
      </c>
      <c r="O4135" s="17">
        <f>VLOOKUP(A4135,'Dados absolutos'!A:Q,17,FALSE)</f>
        <v>0</v>
      </c>
      <c r="P4135" s="1">
        <f>(O4135-MIN(O:O))/(MAX(O:O)-MIN(O:O))</f>
        <v>0</v>
      </c>
      <c r="Q4135" s="3">
        <f>H4135-I4135-K4135+M4135+N4135+P4135</f>
        <v>-0.84456193136431235</v>
      </c>
      <c r="R4135" s="4" t="s">
        <v>9517</v>
      </c>
    </row>
    <row r="4136" spans="1:18" x14ac:dyDescent="0.25">
      <c r="A4136">
        <v>280690</v>
      </c>
      <c r="B4136">
        <v>2806909</v>
      </c>
      <c r="C4136" t="s">
        <v>1410</v>
      </c>
      <c r="D4136" t="s">
        <v>1716</v>
      </c>
      <c r="E4136" t="s">
        <v>466</v>
      </c>
      <c r="F4136" t="s">
        <v>10</v>
      </c>
      <c r="G4136">
        <f>VLOOKUP(A4136,'Dados absolutos'!A:H,8,FALSE)</f>
        <v>3243</v>
      </c>
      <c r="H4136" s="1">
        <f>(G4136-MIN(G:G))/(MAX(G:G)-MIN(G:G))</f>
        <v>1.2100398158329442E-2</v>
      </c>
      <c r="I4136">
        <f>VLOOKUP(A4136,'Dados absolutos'!A:I,9,FALSE)</f>
        <v>0.58699999999999997</v>
      </c>
      <c r="J4136" s="1">
        <f>VLOOKUP(A4136,'Dados absolutos'!A:L,12,FALSE)</f>
        <v>9673.2291674375574</v>
      </c>
      <c r="K4136" s="1">
        <f>(J4136-MIN(J:J))/(MAX(J:J)-MIN(J:J))</f>
        <v>0.75054620502814118</v>
      </c>
      <c r="L4136" s="1">
        <f>VLOOKUP(A4136,'Dados absolutos'!A:M,13,FALSE)</f>
        <v>0.44444444444444448</v>
      </c>
      <c r="M4136" s="1">
        <f>(L4136-MIN(L:L))/(MAX(L:L)-MIN(L:L))</f>
        <v>0.28065395095367851</v>
      </c>
      <c r="N4136" s="1">
        <f>VLOOKUP(B4136,'[1]ICI-DH'!$A:$H,8,FALSE)</f>
        <v>0.2</v>
      </c>
      <c r="O4136" s="17">
        <f>VLOOKUP(A4136,'Dados absolutos'!A:Q,17,FALSE)</f>
        <v>0</v>
      </c>
      <c r="P4136" s="1">
        <f>(O4136-MIN(O:O))/(MAX(O:O)-MIN(O:O))</f>
        <v>0</v>
      </c>
      <c r="Q4136" s="3">
        <f>H4136-I4136-K4136+M4136+N4136+P4136</f>
        <v>-0.84479185591613315</v>
      </c>
      <c r="R4136" s="4" t="s">
        <v>9518</v>
      </c>
    </row>
    <row r="4137" spans="1:18" x14ac:dyDescent="0.25">
      <c r="A4137">
        <v>251445</v>
      </c>
      <c r="B4137">
        <v>2514453</v>
      </c>
      <c r="C4137" t="s">
        <v>1416</v>
      </c>
      <c r="D4137" t="s">
        <v>1247</v>
      </c>
      <c r="E4137" t="s">
        <v>466</v>
      </c>
      <c r="F4137" t="s">
        <v>10</v>
      </c>
      <c r="G4137">
        <f>VLOOKUP(A4137,'Dados absolutos'!A:H,8,FALSE)</f>
        <v>5891</v>
      </c>
      <c r="H4137" s="1">
        <f>(G4137-MIN(G:G))/(MAX(G:G)-MIN(G:G))</f>
        <v>2.5395773396195153E-2</v>
      </c>
      <c r="I4137">
        <f>VLOOKUP(A4137,'Dados absolutos'!A:I,9,FALSE)</f>
        <v>0.54100000000000004</v>
      </c>
      <c r="J4137" s="1">
        <f>VLOOKUP(A4137,'Dados absolutos'!A:L,12,FALSE)</f>
        <v>6930.0896825666268</v>
      </c>
      <c r="K4137" s="1">
        <f>(J4137-MIN(J:J))/(MAX(J:J)-MIN(J:J))</f>
        <v>0.52737247344461757</v>
      </c>
      <c r="L4137" s="1">
        <f>VLOOKUP(A4137,'Dados absolutos'!A:M,13,FALSE)</f>
        <v>7.2222222222222229E-2</v>
      </c>
      <c r="M4137" s="1">
        <f>(L4137-MIN(L:L))/(MAX(L:L)-MIN(L:L))</f>
        <v>9.8092643051771136E-2</v>
      </c>
      <c r="N4137" s="1">
        <f>VLOOKUP(B4137,'[1]ICI-DH'!$A:$H,8,FALSE)</f>
        <v>0.1</v>
      </c>
      <c r="O4137" s="17">
        <f>VLOOKUP(A4137,'Dados absolutos'!A:Q,17,FALSE)</f>
        <v>0</v>
      </c>
      <c r="P4137" s="1">
        <f>(O4137-MIN(O:O))/(MAX(O:O)-MIN(O:O))</f>
        <v>0</v>
      </c>
      <c r="Q4137" s="3">
        <f>H4137-I4137-K4137+M4137+N4137+P4137</f>
        <v>-0.84488405699665137</v>
      </c>
      <c r="R4137" s="4" t="s">
        <v>9519</v>
      </c>
    </row>
    <row r="4138" spans="1:18" x14ac:dyDescent="0.25">
      <c r="A4138">
        <v>270110</v>
      </c>
      <c r="B4138">
        <v>2701100</v>
      </c>
      <c r="C4138" t="s">
        <v>1627</v>
      </c>
      <c r="D4138" t="s">
        <v>1620</v>
      </c>
      <c r="E4138" t="s">
        <v>466</v>
      </c>
      <c r="F4138" t="s">
        <v>10</v>
      </c>
      <c r="G4138">
        <f>VLOOKUP(A4138,'Dados absolutos'!A:H,8,FALSE)</f>
        <v>9603</v>
      </c>
      <c r="H4138" s="1">
        <f>(G4138-MIN(G:G))/(MAX(G:G)-MIN(G:G))</f>
        <v>4.403339910728183E-2</v>
      </c>
      <c r="I4138">
        <f>VLOOKUP(A4138,'Dados absolutos'!A:I,9,FALSE)</f>
        <v>0.51300000000000001</v>
      </c>
      <c r="J4138" s="1">
        <f>VLOOKUP(A4138,'Dados absolutos'!A:L,12,FALSE)</f>
        <v>8344.2322513797772</v>
      </c>
      <c r="K4138" s="1">
        <f>(J4138-MIN(J:J))/(MAX(J:J)-MIN(J:J))</f>
        <v>0.64242293872855483</v>
      </c>
      <c r="L4138" s="1">
        <f>VLOOKUP(A4138,'Dados absolutos'!A:M,13,FALSE)</f>
        <v>0.21111111111111108</v>
      </c>
      <c r="M4138" s="1">
        <f>(L4138-MIN(L:L))/(MAX(L:L)-MIN(L:L))</f>
        <v>0.16621253405994552</v>
      </c>
      <c r="N4138" s="1">
        <f>VLOOKUP(B4138,'[1]ICI-DH'!$A:$H,8,FALSE)</f>
        <v>0.1</v>
      </c>
      <c r="O4138" s="17">
        <f>VLOOKUP(A4138,'Dados absolutos'!A:Q,17,FALSE)</f>
        <v>0</v>
      </c>
      <c r="P4138" s="1">
        <f>(O4138-MIN(O:O))/(MAX(O:O)-MIN(O:O))</f>
        <v>0</v>
      </c>
      <c r="Q4138" s="3">
        <f>H4138-I4138-K4138+M4138+N4138+P4138</f>
        <v>-0.84517700556132747</v>
      </c>
      <c r="R4138" s="4" t="s">
        <v>9520</v>
      </c>
    </row>
    <row r="4139" spans="1:18" x14ac:dyDescent="0.25">
      <c r="A4139">
        <v>430513</v>
      </c>
      <c r="B4139">
        <v>4305132</v>
      </c>
      <c r="C4139" t="s">
        <v>4550</v>
      </c>
      <c r="D4139" t="s">
        <v>4459</v>
      </c>
      <c r="E4139" t="s">
        <v>3828</v>
      </c>
      <c r="F4139" t="s">
        <v>10</v>
      </c>
      <c r="G4139">
        <f>VLOOKUP(A4139,'Dados absolutos'!A:H,8,FALSE)</f>
        <v>3802</v>
      </c>
      <c r="H4139" s="1">
        <f>(G4139-MIN(G:G))/(MAX(G:G)-MIN(G:G))</f>
        <v>1.4907088021610006E-2</v>
      </c>
      <c r="I4139">
        <f>VLOOKUP(A4139,'Dados absolutos'!A:I,9,FALSE)</f>
        <v>0.66100000000000003</v>
      </c>
      <c r="J4139" s="1">
        <f>VLOOKUP(A4139,'Dados absolutos'!A:L,12,FALSE)</f>
        <v>9178.0986375591801</v>
      </c>
      <c r="K4139" s="1">
        <f>(J4139-MIN(J:J))/(MAX(J:J)-MIN(J:J))</f>
        <v>0.71026384659054831</v>
      </c>
      <c r="L4139" s="1">
        <f>VLOOKUP(A4139,'Dados absolutos'!A:M,13,FALSE)</f>
        <v>0.38333333333333341</v>
      </c>
      <c r="M4139" s="1">
        <f>(L4139-MIN(L:L))/(MAX(L:L)-MIN(L:L))</f>
        <v>0.25068119891008178</v>
      </c>
      <c r="N4139" s="1">
        <f>VLOOKUP(B4139,'[1]ICI-DH'!$A:$H,8,FALSE)</f>
        <v>0.26</v>
      </c>
      <c r="O4139" s="17">
        <f>VLOOKUP(A4139,'Dados absolutos'!A:Q,17,FALSE)</f>
        <v>0</v>
      </c>
      <c r="P4139" s="1">
        <f>(O4139-MIN(O:O))/(MAX(O:O)-MIN(O:O))</f>
        <v>0</v>
      </c>
      <c r="Q4139" s="3">
        <f>H4139-I4139-K4139+M4139+N4139+P4139</f>
        <v>-0.84567555965885632</v>
      </c>
      <c r="R4139" s="4" t="s">
        <v>9521</v>
      </c>
    </row>
    <row r="4140" spans="1:18" x14ac:dyDescent="0.25">
      <c r="A4140">
        <v>312083</v>
      </c>
      <c r="B4140">
        <v>3120839</v>
      </c>
      <c r="C4140" t="s">
        <v>2411</v>
      </c>
      <c r="D4140" t="s">
        <v>2181</v>
      </c>
      <c r="E4140" t="s">
        <v>2182</v>
      </c>
      <c r="F4140" t="s">
        <v>10</v>
      </c>
      <c r="G4140">
        <f>VLOOKUP(A4140,'Dados absolutos'!A:H,8,FALSE)</f>
        <v>3983</v>
      </c>
      <c r="H4140" s="1">
        <f>(G4140-MIN(G:G))/(MAX(G:G)-MIN(G:G))</f>
        <v>1.5815873111509438E-2</v>
      </c>
      <c r="I4140">
        <f>VLOOKUP(A4140,'Dados absolutos'!A:I,9,FALSE)</f>
        <v>0.627</v>
      </c>
      <c r="J4140" s="1">
        <f>VLOOKUP(A4140,'Dados absolutos'!A:L,12,FALSE)</f>
        <v>7975.6552121516443</v>
      </c>
      <c r="K4140" s="1">
        <f>(J4140-MIN(J:J))/(MAX(J:J)-MIN(J:J))</f>
        <v>0.61243659874321521</v>
      </c>
      <c r="L4140" s="1">
        <f>VLOOKUP(A4140,'Dados absolutos'!A:M,13,FALSE)</f>
        <v>0.43888888888888894</v>
      </c>
      <c r="M4140" s="1">
        <f>(L4140-MIN(L:L))/(MAX(L:L)-MIN(L:L))</f>
        <v>0.27792915531335155</v>
      </c>
      <c r="N4140" s="1">
        <f>VLOOKUP(B4140,'[1]ICI-DH'!$A:$H,8,FALSE)</f>
        <v>0.1</v>
      </c>
      <c r="O4140" s="17">
        <f>VLOOKUP(A4140,'Dados absolutos'!A:Q,17,FALSE)</f>
        <v>0</v>
      </c>
      <c r="P4140" s="1">
        <f>(O4140-MIN(O:O))/(MAX(O:O)-MIN(O:O))</f>
        <v>0</v>
      </c>
      <c r="Q4140" s="3">
        <f>H4140-I4140-K4140+M4140+N4140+P4140</f>
        <v>-0.84569157031835418</v>
      </c>
      <c r="R4140" s="4" t="s">
        <v>9522</v>
      </c>
    </row>
    <row r="4141" spans="1:18" x14ac:dyDescent="0.25">
      <c r="A4141">
        <v>510345</v>
      </c>
      <c r="B4141">
        <v>5103452</v>
      </c>
      <c r="C4141" t="s">
        <v>5040</v>
      </c>
      <c r="D4141" t="s">
        <v>5002</v>
      </c>
      <c r="E4141" t="s">
        <v>4932</v>
      </c>
      <c r="F4141" t="s">
        <v>10</v>
      </c>
      <c r="G4141">
        <f>VLOOKUP(A4141,'Dados absolutos'!A:H,8,FALSE)</f>
        <v>7014</v>
      </c>
      <c r="H4141" s="1">
        <f>(G4141-MIN(G:G))/(MAX(G:G)-MIN(G:G))</f>
        <v>3.103425768325074E-2</v>
      </c>
      <c r="I4141">
        <f>VLOOKUP(A4141,'Dados absolutos'!A:I,9,FALSE)</f>
        <v>0.68300000000000005</v>
      </c>
      <c r="J4141" s="1">
        <f>VLOOKUP(A4141,'Dados absolutos'!A:L,12,FALSE)</f>
        <v>6570.4356943256344</v>
      </c>
      <c r="K4141" s="1">
        <f>(J4141-MIN(J:J))/(MAX(J:J)-MIN(J:J))</f>
        <v>0.49811208654948463</v>
      </c>
      <c r="L4141" s="1">
        <f>VLOOKUP(A4141,'Dados absolutos'!A:M,13,FALSE)</f>
        <v>0.28888888888888886</v>
      </c>
      <c r="M4141" s="1">
        <f>(L4141-MIN(L:L))/(MAX(L:L)-MIN(L:L))</f>
        <v>0.20435967302452315</v>
      </c>
      <c r="N4141" s="1">
        <f>VLOOKUP(B4141,'[1]ICI-DH'!$A:$H,8,FALSE)</f>
        <v>0.1</v>
      </c>
      <c r="O4141" s="17">
        <f>VLOOKUP(A4141,'Dados absolutos'!A:Q,17,FALSE)</f>
        <v>0</v>
      </c>
      <c r="P4141" s="1">
        <f>(O4141-MIN(O:O))/(MAX(O:O)-MIN(O:O))</f>
        <v>0</v>
      </c>
      <c r="Q4141" s="3">
        <f>H4141-I4141-K4141+M4141+N4141+P4141</f>
        <v>-0.84571815584171073</v>
      </c>
      <c r="R4141" s="4" t="s">
        <v>9523</v>
      </c>
    </row>
    <row r="4142" spans="1:18" x14ac:dyDescent="0.25">
      <c r="A4142">
        <v>241170</v>
      </c>
      <c r="B4142">
        <v>2411700</v>
      </c>
      <c r="C4142" t="s">
        <v>1209</v>
      </c>
      <c r="D4142" t="s">
        <v>1086</v>
      </c>
      <c r="E4142" t="s">
        <v>466</v>
      </c>
      <c r="F4142" t="s">
        <v>10</v>
      </c>
      <c r="G4142">
        <f>VLOOKUP(A4142,'Dados absolutos'!A:H,8,FALSE)</f>
        <v>3792</v>
      </c>
      <c r="H4142" s="1">
        <f>(G4142-MIN(G:G))/(MAX(G:G)-MIN(G:G))</f>
        <v>1.4856878900621087E-2</v>
      </c>
      <c r="I4142">
        <f>VLOOKUP(A4142,'Dados absolutos'!A:I,9,FALSE)</f>
        <v>0.59499999999999997</v>
      </c>
      <c r="J4142" s="1">
        <f>VLOOKUP(A4142,'Dados absolutos'!A:L,12,FALSE)</f>
        <v>7204.4912526371299</v>
      </c>
      <c r="K4142" s="1">
        <f>(J4142-MIN(J:J))/(MAX(J:J)-MIN(J:J))</f>
        <v>0.54969697523636418</v>
      </c>
      <c r="L4142" s="1">
        <f>VLOOKUP(A4142,'Dados absolutos'!A:M,13,FALSE)</f>
        <v>0</v>
      </c>
      <c r="M4142" s="1">
        <f>(L4142-MIN(L:L))/(MAX(L:L)-MIN(L:L))</f>
        <v>6.2670299727520445E-2</v>
      </c>
      <c r="N4142" s="1">
        <f>VLOOKUP(B4142,'[1]ICI-DH'!$A:$H,8,FALSE)</f>
        <v>0.2</v>
      </c>
      <c r="O4142" s="17">
        <f>VLOOKUP(A4142,'Dados absolutos'!A:Q,17,FALSE)</f>
        <v>2.6371308016877635E-4</v>
      </c>
      <c r="P4142" s="1">
        <f>(O4142-MIN(O:O))/(MAX(O:O)-MIN(O:O))</f>
        <v>2.1384200656352555E-2</v>
      </c>
      <c r="Q4142" s="3">
        <f>H4142-I4142-K4142+M4142+N4142+P4142</f>
        <v>-0.84578559595187019</v>
      </c>
      <c r="R4142" s="4" t="s">
        <v>9524</v>
      </c>
    </row>
    <row r="4143" spans="1:18" x14ac:dyDescent="0.25">
      <c r="A4143">
        <v>410740</v>
      </c>
      <c r="B4143">
        <v>4107405</v>
      </c>
      <c r="C4143" t="s">
        <v>3920</v>
      </c>
      <c r="D4143" t="s">
        <v>3827</v>
      </c>
      <c r="E4143" t="s">
        <v>3828</v>
      </c>
      <c r="F4143" t="s">
        <v>10</v>
      </c>
      <c r="G4143">
        <f>VLOOKUP(A4143,'Dados absolutos'!A:H,8,FALSE)</f>
        <v>5999</v>
      </c>
      <c r="H4143" s="1">
        <f>(G4143-MIN(G:G))/(MAX(G:G)-MIN(G:G))</f>
        <v>2.5938031902875476E-2</v>
      </c>
      <c r="I4143">
        <f>VLOOKUP(A4143,'Dados absolutos'!A:I,9,FALSE)</f>
        <v>0.752</v>
      </c>
      <c r="J4143" s="1">
        <f>VLOOKUP(A4143,'Dados absolutos'!A:L,12,FALSE)</f>
        <v>8043.1720420070005</v>
      </c>
      <c r="K4143" s="1">
        <f>(J4143-MIN(J:J))/(MAX(J:J)-MIN(J:J))</f>
        <v>0.6179295687312939</v>
      </c>
      <c r="L4143" s="1">
        <f>VLOOKUP(A4143,'Dados absolutos'!A:M,13,FALSE)</f>
        <v>0.56111111111111112</v>
      </c>
      <c r="M4143" s="1">
        <f>(L4143-MIN(L:L))/(MAX(L:L)-MIN(L:L))</f>
        <v>0.33787465940054495</v>
      </c>
      <c r="N4143" s="1">
        <f>VLOOKUP(B4143,'[1]ICI-DH'!$A:$H,8,FALSE)</f>
        <v>0.16</v>
      </c>
      <c r="O4143" s="17">
        <f>VLOOKUP(A4143,'Dados absolutos'!A:Q,17,FALSE)</f>
        <v>0</v>
      </c>
      <c r="P4143" s="1">
        <f>(O4143-MIN(O:O))/(MAX(O:O)-MIN(O:O))</f>
        <v>0</v>
      </c>
      <c r="Q4143" s="3">
        <f>H4143-I4143-K4143+M4143+N4143+P4143</f>
        <v>-0.84611687742787345</v>
      </c>
      <c r="R4143" s="4" t="s">
        <v>9525</v>
      </c>
    </row>
    <row r="4144" spans="1:18" x14ac:dyDescent="0.25">
      <c r="A4144">
        <v>420660</v>
      </c>
      <c r="B4144">
        <v>4206603</v>
      </c>
      <c r="C4144" t="s">
        <v>4291</v>
      </c>
      <c r="D4144" t="s">
        <v>4197</v>
      </c>
      <c r="E4144" t="s">
        <v>3828</v>
      </c>
      <c r="F4144" t="s">
        <v>10</v>
      </c>
      <c r="G4144">
        <f>VLOOKUP(A4144,'Dados absolutos'!A:H,8,FALSE)</f>
        <v>4829</v>
      </c>
      <c r="H4144" s="1">
        <f>(G4144-MIN(G:G))/(MAX(G:G)-MIN(G:G))</f>
        <v>2.0063564747171973E-2</v>
      </c>
      <c r="I4144">
        <f>VLOOKUP(A4144,'Dados absolutos'!A:I,9,FALSE)</f>
        <v>0.73</v>
      </c>
      <c r="J4144" s="1">
        <f>VLOOKUP(A4144,'Dados absolutos'!A:L,12,FALSE)</f>
        <v>8475.5917809070197</v>
      </c>
      <c r="K4144" s="1">
        <f>(J4144-MIN(J:J))/(MAX(J:J)-MIN(J:J))</f>
        <v>0.65310996231788943</v>
      </c>
      <c r="L4144" s="1">
        <f>VLOOKUP(A4144,'Dados absolutos'!A:M,13,FALSE)</f>
        <v>0.48333333333333328</v>
      </c>
      <c r="M4144" s="1">
        <f>(L4144-MIN(L:L))/(MAX(L:L)-MIN(L:L))</f>
        <v>0.29972752043596729</v>
      </c>
      <c r="N4144" s="1">
        <f>VLOOKUP(B4144,'[1]ICI-DH'!$A:$H,8,FALSE)</f>
        <v>0.2</v>
      </c>
      <c r="O4144" s="17">
        <f>VLOOKUP(A4144,'Dados absolutos'!A:Q,17,FALSE)</f>
        <v>2.0708221163802029E-4</v>
      </c>
      <c r="P4144" s="1">
        <f>(O4144-MIN(O:O))/(MAX(O:O)-MIN(O:O))</f>
        <v>1.67920664503808E-2</v>
      </c>
      <c r="Q4144" s="3">
        <f>H4144-I4144-K4144+M4144+N4144+P4144</f>
        <v>-0.84652681068436941</v>
      </c>
      <c r="R4144" s="4" t="s">
        <v>9526</v>
      </c>
    </row>
    <row r="4145" spans="1:18" x14ac:dyDescent="0.25">
      <c r="A4145">
        <v>410540</v>
      </c>
      <c r="B4145">
        <v>4105409</v>
      </c>
      <c r="C4145" t="s">
        <v>3894</v>
      </c>
      <c r="D4145" t="s">
        <v>3827</v>
      </c>
      <c r="E4145" t="s">
        <v>3828</v>
      </c>
      <c r="F4145" t="s">
        <v>10</v>
      </c>
      <c r="G4145">
        <f>VLOOKUP(A4145,'Dados absolutos'!A:H,8,FALSE)</f>
        <v>21085</v>
      </c>
      <c r="H4145" s="1">
        <f>(G4145-MIN(G:G))/(MAX(G:G)-MIN(G:G))</f>
        <v>0.10168351182675844</v>
      </c>
      <c r="I4145">
        <f>VLOOKUP(A4145,'Dados absolutos'!A:I,9,FALSE)</f>
        <v>0.74</v>
      </c>
      <c r="J4145" s="1">
        <f>VLOOKUP(A4145,'Dados absolutos'!A:L,12,FALSE)</f>
        <v>7305.1404884989324</v>
      </c>
      <c r="K4145" s="1">
        <f>(J4145-MIN(J:J))/(MAX(J:J)-MIN(J:J))</f>
        <v>0.55788549998043691</v>
      </c>
      <c r="L4145" s="1">
        <f>VLOOKUP(A4145,'Dados absolutos'!A:M,13,FALSE)</f>
        <v>0.25</v>
      </c>
      <c r="M4145" s="1">
        <f>(L4145-MIN(L:L))/(MAX(L:L)-MIN(L:L))</f>
        <v>0.18528610354223435</v>
      </c>
      <c r="N4145" s="1">
        <f>VLOOKUP(B4145,'[1]ICI-DH'!$A:$H,8,FALSE)</f>
        <v>0.16</v>
      </c>
      <c r="O4145" s="17">
        <f>VLOOKUP(A4145,'Dados absolutos'!A:Q,17,FALSE)</f>
        <v>4.7427080863172873E-5</v>
      </c>
      <c r="P4145" s="1">
        <f>(O4145-MIN(O:O))/(MAX(O:O)-MIN(O:O))</f>
        <v>3.8458092904381739E-3</v>
      </c>
      <c r="Q4145" s="3">
        <f>H4145-I4145-K4145+M4145+N4145+P4145</f>
        <v>-0.84707007532100564</v>
      </c>
      <c r="R4145" s="4" t="s">
        <v>9527</v>
      </c>
    </row>
    <row r="4146" spans="1:18" x14ac:dyDescent="0.25">
      <c r="A4146">
        <v>431220</v>
      </c>
      <c r="B4146">
        <v>4312203</v>
      </c>
      <c r="C4146" t="s">
        <v>4698</v>
      </c>
      <c r="D4146" t="s">
        <v>4459</v>
      </c>
      <c r="E4146" t="s">
        <v>3828</v>
      </c>
      <c r="F4146" t="s">
        <v>10</v>
      </c>
      <c r="G4146">
        <f>VLOOKUP(A4146,'Dados absolutos'!A:H,8,FALSE)</f>
        <v>4191</v>
      </c>
      <c r="H4146" s="1">
        <f>(G4146-MIN(G:G))/(MAX(G:G)-MIN(G:G))</f>
        <v>1.686022282807895E-2</v>
      </c>
      <c r="I4146">
        <f>VLOOKUP(A4146,'Dados absolutos'!A:I,9,FALSE)</f>
        <v>0.69899999999999995</v>
      </c>
      <c r="J4146" s="1">
        <f>VLOOKUP(A4146,'Dados absolutos'!A:L,12,FALSE)</f>
        <v>7916.161546170365</v>
      </c>
      <c r="K4146" s="1">
        <f>(J4146-MIN(J:J))/(MAX(J:J)-MIN(J:J))</f>
        <v>0.60759636968601483</v>
      </c>
      <c r="L4146" s="1">
        <f>VLOOKUP(A4146,'Dados absolutos'!A:M,13,FALSE)</f>
        <v>0.36666666666666664</v>
      </c>
      <c r="M4146" s="1">
        <f>(L4146-MIN(L:L))/(MAX(L:L)-MIN(L:L))</f>
        <v>0.24250681198910085</v>
      </c>
      <c r="N4146" s="1">
        <f>VLOOKUP(B4146,'[1]ICI-DH'!$A:$H,8,FALSE)</f>
        <v>0.2</v>
      </c>
      <c r="O4146" s="17">
        <f>VLOOKUP(A4146,'Dados absolutos'!A:Q,17,FALSE)</f>
        <v>0</v>
      </c>
      <c r="P4146" s="1">
        <f>(O4146-MIN(O:O))/(MAX(O:O)-MIN(O:O))</f>
        <v>0</v>
      </c>
      <c r="Q4146" s="3">
        <f>H4146-I4146-K4146+M4146+N4146+P4146</f>
        <v>-0.84722933486883512</v>
      </c>
      <c r="R4146" s="4" t="s">
        <v>9528</v>
      </c>
    </row>
    <row r="4147" spans="1:18" x14ac:dyDescent="0.25">
      <c r="A4147">
        <v>170388</v>
      </c>
      <c r="B4147">
        <v>1703883</v>
      </c>
      <c r="C4147" t="s">
        <v>357</v>
      </c>
      <c r="D4147" t="s">
        <v>327</v>
      </c>
      <c r="E4147" t="s">
        <v>9</v>
      </c>
      <c r="F4147" t="s">
        <v>10</v>
      </c>
      <c r="G4147">
        <f>VLOOKUP(A4147,'Dados absolutos'!A:H,8,FALSE)</f>
        <v>2201</v>
      </c>
      <c r="H4147" s="1">
        <f>(G4147-MIN(G:G))/(MAX(G:G)-MIN(G:G))</f>
        <v>6.868607751284098E-3</v>
      </c>
      <c r="I4147">
        <f>VLOOKUP(A4147,'Dados absolutos'!A:I,9,FALSE)</f>
        <v>0.64</v>
      </c>
      <c r="J4147" s="1">
        <f>VLOOKUP(A4147,'Dados absolutos'!A:L,12,FALSE)</f>
        <v>5485</v>
      </c>
      <c r="K4147" s="1">
        <f>(J4147-MIN(J:J))/(MAX(J:J)-MIN(J:J))</f>
        <v>0.40980424233207602</v>
      </c>
      <c r="L4147" s="1">
        <f>VLOOKUP(A4147,'Dados absolutos'!A:M,13,FALSE)</f>
        <v>6.666666666666668E-2</v>
      </c>
      <c r="M4147" s="1">
        <f>(L4147-MIN(L:L))/(MAX(L:L)-MIN(L:L))</f>
        <v>9.5367847411444162E-2</v>
      </c>
      <c r="N4147" s="1">
        <f>VLOOKUP(B4147,'[1]ICI-DH'!$A:$H,8,FALSE)</f>
        <v>0.1</v>
      </c>
      <c r="O4147" s="17">
        <f>VLOOKUP(A4147,'Dados absolutos'!A:Q,17,FALSE)</f>
        <v>0</v>
      </c>
      <c r="P4147" s="1">
        <f>(O4147-MIN(O:O))/(MAX(O:O)-MIN(O:O))</f>
        <v>0</v>
      </c>
      <c r="Q4147" s="3">
        <f>H4147-I4147-K4147+M4147+N4147+P4147</f>
        <v>-0.84756778716934777</v>
      </c>
      <c r="R4147" s="4" t="s">
        <v>9529</v>
      </c>
    </row>
    <row r="4148" spans="1:18" x14ac:dyDescent="0.25">
      <c r="A4148">
        <v>411745</v>
      </c>
      <c r="B4148">
        <v>4117453</v>
      </c>
      <c r="C4148" t="s">
        <v>4053</v>
      </c>
      <c r="D4148" t="s">
        <v>3827</v>
      </c>
      <c r="E4148" t="s">
        <v>3828</v>
      </c>
      <c r="F4148" t="s">
        <v>10</v>
      </c>
      <c r="G4148">
        <f>VLOOKUP(A4148,'Dados absolutos'!A:H,8,FALSE)</f>
        <v>6785</v>
      </c>
      <c r="H4148" s="1">
        <f>(G4148-MIN(G:G))/(MAX(G:G)-MIN(G:G))</f>
        <v>2.9884468812604498E-2</v>
      </c>
      <c r="I4148">
        <f>VLOOKUP(A4148,'Dados absolutos'!A:I,9,FALSE)</f>
        <v>0.70899999999999996</v>
      </c>
      <c r="J4148" s="1">
        <f>VLOOKUP(A4148,'Dados absolutos'!A:L,12,FALSE)</f>
        <v>8082.4389388356676</v>
      </c>
      <c r="K4148" s="1">
        <f>(J4148-MIN(J:J))/(MAX(J:J)-MIN(J:J))</f>
        <v>0.62112420755345032</v>
      </c>
      <c r="L4148" s="1">
        <f>VLOOKUP(A4148,'Dados absolutos'!A:M,13,FALSE)</f>
        <v>0.44444444444444448</v>
      </c>
      <c r="M4148" s="1">
        <f>(L4148-MIN(L:L))/(MAX(L:L)-MIN(L:L))</f>
        <v>0.28065395095367851</v>
      </c>
      <c r="N4148" s="1">
        <f>VLOOKUP(B4148,'[1]ICI-DH'!$A:$H,8,FALSE)</f>
        <v>0.16</v>
      </c>
      <c r="O4148" s="17">
        <f>VLOOKUP(A4148,'Dados absolutos'!A:Q,17,FALSE)</f>
        <v>1.4738393515106854E-4</v>
      </c>
      <c r="P4148" s="1">
        <f>(O4148-MIN(O:O))/(MAX(O:O)-MIN(O:O))</f>
        <v>1.1951199541472203E-2</v>
      </c>
      <c r="Q4148" s="3">
        <f>H4148-I4148-K4148+M4148+N4148+P4148</f>
        <v>-0.84763458824569504</v>
      </c>
      <c r="R4148" s="4" t="s">
        <v>9530</v>
      </c>
    </row>
    <row r="4149" spans="1:18" x14ac:dyDescent="0.25">
      <c r="A4149">
        <v>430570</v>
      </c>
      <c r="B4149">
        <v>4305702</v>
      </c>
      <c r="C4149" t="s">
        <v>4562</v>
      </c>
      <c r="D4149" t="s">
        <v>4459</v>
      </c>
      <c r="E4149" t="s">
        <v>3828</v>
      </c>
      <c r="F4149" t="s">
        <v>10</v>
      </c>
      <c r="G4149">
        <f>VLOOKUP(A4149,'Dados absolutos'!A:H,8,FALSE)</f>
        <v>6406</v>
      </c>
      <c r="H4149" s="1">
        <f>(G4149-MIN(G:G))/(MAX(G:G)-MIN(G:G))</f>
        <v>2.7981543127124472E-2</v>
      </c>
      <c r="I4149">
        <f>VLOOKUP(A4149,'Dados absolutos'!A:I,9,FALSE)</f>
        <v>0.747</v>
      </c>
      <c r="J4149" s="1">
        <f>VLOOKUP(A4149,'Dados absolutos'!A:L,12,FALSE)</f>
        <v>9689.9945832032463</v>
      </c>
      <c r="K4149" s="1">
        <f>(J4149-MIN(J:J))/(MAX(J:J)-MIN(J:J))</f>
        <v>0.75191018976847757</v>
      </c>
      <c r="L4149" s="1">
        <f>VLOOKUP(A4149,'Dados absolutos'!A:M,13,FALSE)</f>
        <v>0.81666666666666676</v>
      </c>
      <c r="M4149" s="1">
        <f>(L4149-MIN(L:L))/(MAX(L:L)-MIN(L:L))</f>
        <v>0.4632152588555859</v>
      </c>
      <c r="N4149" s="1">
        <f>VLOOKUP(B4149,'[1]ICI-DH'!$A:$H,8,FALSE)</f>
        <v>0.16</v>
      </c>
      <c r="O4149" s="17">
        <f>VLOOKUP(A4149,'Dados absolutos'!A:Q,17,FALSE)</f>
        <v>0</v>
      </c>
      <c r="P4149" s="1">
        <f>(O4149-MIN(O:O))/(MAX(O:O)-MIN(O:O))</f>
        <v>0</v>
      </c>
      <c r="Q4149" s="3">
        <f>H4149-I4149-K4149+M4149+N4149+P4149</f>
        <v>-0.84771338778576732</v>
      </c>
      <c r="R4149" s="4" t="s">
        <v>9531</v>
      </c>
    </row>
    <row r="4150" spans="1:18" x14ac:dyDescent="0.25">
      <c r="A4150">
        <v>241100</v>
      </c>
      <c r="B4150">
        <v>2411007</v>
      </c>
      <c r="C4150" t="s">
        <v>1201</v>
      </c>
      <c r="D4150" t="s">
        <v>1086</v>
      </c>
      <c r="E4150" t="s">
        <v>466</v>
      </c>
      <c r="F4150" t="s">
        <v>10</v>
      </c>
      <c r="G4150">
        <f>VLOOKUP(A4150,'Dados absolutos'!A:H,8,FALSE)</f>
        <v>4242</v>
      </c>
      <c r="H4150" s="1">
        <f>(G4150-MIN(G:G))/(MAX(G:G)-MIN(G:G))</f>
        <v>1.7116289345122434E-2</v>
      </c>
      <c r="I4150">
        <f>VLOOKUP(A4150,'Dados absolutos'!A:I,9,FALSE)</f>
        <v>0.60399999999999998</v>
      </c>
      <c r="J4150" s="1">
        <f>VLOOKUP(A4150,'Dados absolutos'!A:L,12,FALSE)</f>
        <v>7399.8369448373405</v>
      </c>
      <c r="K4150" s="1">
        <f>(J4150-MIN(J:J))/(MAX(J:J)-MIN(J:J))</f>
        <v>0.56558972415326392</v>
      </c>
      <c r="L4150" s="1">
        <f>VLOOKUP(A4150,'Dados absolutos'!A:M,13,FALSE)</f>
        <v>0.16666666666666669</v>
      </c>
      <c r="M4150" s="1">
        <f>(L4150-MIN(L:L))/(MAX(L:L)-MIN(L:L))</f>
        <v>0.14441416893732975</v>
      </c>
      <c r="N4150" s="1">
        <f>VLOOKUP(B4150,'[1]ICI-DH'!$A:$H,8,FALSE)</f>
        <v>0.16</v>
      </c>
      <c r="O4150" s="17">
        <f>VLOOKUP(A4150,'Dados absolutos'!A:Q,17,FALSE)</f>
        <v>0</v>
      </c>
      <c r="P4150" s="1">
        <f>(O4150-MIN(O:O))/(MAX(O:O)-MIN(O:O))</f>
        <v>0</v>
      </c>
      <c r="Q4150" s="3">
        <f>H4150-I4150-K4150+M4150+N4150+P4150</f>
        <v>-0.84805926587081182</v>
      </c>
      <c r="R4150" s="4" t="s">
        <v>9532</v>
      </c>
    </row>
    <row r="4151" spans="1:18" x14ac:dyDescent="0.25">
      <c r="A4151">
        <v>430064</v>
      </c>
      <c r="B4151">
        <v>4300646</v>
      </c>
      <c r="C4151" t="s">
        <v>4470</v>
      </c>
      <c r="D4151" t="s">
        <v>4459</v>
      </c>
      <c r="E4151" t="s">
        <v>3828</v>
      </c>
      <c r="F4151" t="s">
        <v>10</v>
      </c>
      <c r="G4151">
        <f>VLOOKUP(A4151,'Dados absolutos'!A:H,8,FALSE)</f>
        <v>7650</v>
      </c>
      <c r="H4151" s="1">
        <f>(G4151-MIN(G:G))/(MAX(G:G)-MIN(G:G))</f>
        <v>3.4227557778145977E-2</v>
      </c>
      <c r="I4151">
        <f>VLOOKUP(A4151,'Dados absolutos'!A:I,9,FALSE)</f>
        <v>0.68200000000000005</v>
      </c>
      <c r="J4151" s="1">
        <f>VLOOKUP(A4151,'Dados absolutos'!A:L,12,FALSE)</f>
        <v>6818.369822222222</v>
      </c>
      <c r="K4151" s="1">
        <f>(J4151-MIN(J:J))/(MAX(J:J)-MIN(J:J))</f>
        <v>0.51828327536972485</v>
      </c>
      <c r="L4151" s="1">
        <f>VLOOKUP(A4151,'Dados absolutos'!A:M,13,FALSE)</f>
        <v>0.31666666666666665</v>
      </c>
      <c r="M4151" s="1">
        <f>(L4151-MIN(L:L))/(MAX(L:L)-MIN(L:L))</f>
        <v>0.21798365122615804</v>
      </c>
      <c r="N4151" s="1">
        <f>VLOOKUP(B4151,'[1]ICI-DH'!$A:$H,8,FALSE)</f>
        <v>0.1</v>
      </c>
      <c r="O4151" s="17">
        <f>VLOOKUP(A4151,'Dados absolutos'!A:Q,17,FALSE)</f>
        <v>0</v>
      </c>
      <c r="P4151" s="1">
        <f>(O4151-MIN(O:O))/(MAX(O:O)-MIN(O:O))</f>
        <v>0</v>
      </c>
      <c r="Q4151" s="3">
        <f>H4151-I4151-K4151+M4151+N4151+P4151</f>
        <v>-0.84807206636542087</v>
      </c>
      <c r="R4151" s="4" t="s">
        <v>9533</v>
      </c>
    </row>
    <row r="4152" spans="1:18" x14ac:dyDescent="0.25">
      <c r="A4152">
        <v>351600</v>
      </c>
      <c r="B4152">
        <v>3516002</v>
      </c>
      <c r="C4152" t="s">
        <v>3379</v>
      </c>
      <c r="D4152" t="s">
        <v>3202</v>
      </c>
      <c r="E4152" t="s">
        <v>2182</v>
      </c>
      <c r="F4152" t="s">
        <v>10</v>
      </c>
      <c r="G4152">
        <f>VLOOKUP(A4152,'Dados absolutos'!A:H,8,FALSE)</f>
        <v>12958</v>
      </c>
      <c r="H4152" s="1">
        <f>(G4152-MIN(G:G))/(MAX(G:G)-MIN(G:G))</f>
        <v>6.0878559199064104E-2</v>
      </c>
      <c r="I4152">
        <f>VLOOKUP(A4152,'Dados absolutos'!A:I,9,FALSE)</f>
        <v>0.71499999999999997</v>
      </c>
      <c r="J4152" s="1">
        <f>VLOOKUP(A4152,'Dados absolutos'!A:L,12,FALSE)</f>
        <v>4735.3131355147398</v>
      </c>
      <c r="K4152" s="1">
        <f>(J4152-MIN(J:J))/(MAX(J:J)-MIN(J:J))</f>
        <v>0.3488119318830144</v>
      </c>
      <c r="L4152" s="1">
        <f>VLOOKUP(A4152,'Dados absolutos'!A:M,13,FALSE)</f>
        <v>-1.6666666666666653E-2</v>
      </c>
      <c r="M4152" s="1">
        <f>(L4152-MIN(L:L))/(MAX(L:L)-MIN(L:L))</f>
        <v>5.449591280653953E-2</v>
      </c>
      <c r="N4152" s="1">
        <f>VLOOKUP(B4152,'[1]ICI-DH'!$A:$H,8,FALSE)</f>
        <v>0.1</v>
      </c>
      <c r="O4152" s="17">
        <f>VLOOKUP(A4152,'Dados absolutos'!A:Q,17,FALSE)</f>
        <v>0</v>
      </c>
      <c r="P4152" s="1">
        <f>(O4152-MIN(O:O))/(MAX(O:O)-MIN(O:O))</f>
        <v>0</v>
      </c>
      <c r="Q4152" s="3">
        <f>H4152-I4152-K4152+M4152+N4152+P4152</f>
        <v>-0.8484374598774107</v>
      </c>
      <c r="R4152" s="4" t="s">
        <v>9534</v>
      </c>
    </row>
    <row r="4153" spans="1:18" x14ac:dyDescent="0.25">
      <c r="A4153">
        <v>315645</v>
      </c>
      <c r="B4153">
        <v>3156452</v>
      </c>
      <c r="C4153" t="s">
        <v>2837</v>
      </c>
      <c r="D4153" t="s">
        <v>2181</v>
      </c>
      <c r="E4153" t="s">
        <v>2182</v>
      </c>
      <c r="F4153" t="s">
        <v>10</v>
      </c>
      <c r="G4153">
        <f>VLOOKUP(A4153,'Dados absolutos'!A:H,8,FALSE)</f>
        <v>4734</v>
      </c>
      <c r="H4153" s="1">
        <f>(G4153-MIN(G:G))/(MAX(G:G)-MIN(G:G))</f>
        <v>1.9586578097777241E-2</v>
      </c>
      <c r="I4153">
        <f>VLOOKUP(A4153,'Dados absolutos'!A:I,9,FALSE)</f>
        <v>0.66200000000000003</v>
      </c>
      <c r="J4153" s="1">
        <f>VLOOKUP(A4153,'Dados absolutos'!A:L,12,FALSE)</f>
        <v>6923.4420004224758</v>
      </c>
      <c r="K4153" s="1">
        <f>(J4153-MIN(J:J))/(MAX(J:J)-MIN(J:J))</f>
        <v>0.52683163764728613</v>
      </c>
      <c r="L4153" s="1">
        <f>VLOOKUP(A4153,'Dados absolutos'!A:M,13,FALSE)</f>
        <v>0.32222222222222224</v>
      </c>
      <c r="M4153" s="1">
        <f>(L4153-MIN(L:L))/(MAX(L:L)-MIN(L:L))</f>
        <v>0.22070844686648505</v>
      </c>
      <c r="N4153" s="1">
        <f>VLOOKUP(B4153,'[1]ICI-DH'!$A:$H,8,FALSE)</f>
        <v>0.1</v>
      </c>
      <c r="O4153" s="17">
        <f>VLOOKUP(A4153,'Dados absolutos'!A:Q,17,FALSE)</f>
        <v>0</v>
      </c>
      <c r="P4153" s="1">
        <f>(O4153-MIN(O:O))/(MAX(O:O)-MIN(O:O))</f>
        <v>0</v>
      </c>
      <c r="Q4153" s="3">
        <f>H4153-I4153-K4153+M4153+N4153+P4153</f>
        <v>-0.84853661268302394</v>
      </c>
      <c r="R4153" s="4" t="s">
        <v>9535</v>
      </c>
    </row>
    <row r="4154" spans="1:18" x14ac:dyDescent="0.25">
      <c r="A4154">
        <v>320370</v>
      </c>
      <c r="B4154">
        <v>3203700</v>
      </c>
      <c r="C4154" t="s">
        <v>3086</v>
      </c>
      <c r="D4154" t="s">
        <v>3036</v>
      </c>
      <c r="E4154" t="s">
        <v>2182</v>
      </c>
      <c r="F4154" t="s">
        <v>10</v>
      </c>
      <c r="G4154">
        <f>VLOOKUP(A4154,'Dados absolutos'!A:H,8,FALSE)</f>
        <v>18153</v>
      </c>
      <c r="H4154" s="1">
        <f>(G4154-MIN(G:G))/(MAX(G:G)-MIN(G:G))</f>
        <v>8.6962197552807444E-2</v>
      </c>
      <c r="I4154">
        <f>VLOOKUP(A4154,'Dados absolutos'!A:I,9,FALSE)</f>
        <v>0.64500000000000002</v>
      </c>
      <c r="J4154" s="1">
        <f>VLOOKUP(A4154,'Dados absolutos'!A:L,12,FALSE)</f>
        <v>5881.3375849721815</v>
      </c>
      <c r="K4154" s="1">
        <f>(J4154-MIN(J:J))/(MAX(J:J)-MIN(J:J))</f>
        <v>0.44204909837854334</v>
      </c>
      <c r="L4154" s="1">
        <f>VLOOKUP(A4154,'Dados absolutos'!A:M,13,FALSE)</f>
        <v>-0.05</v>
      </c>
      <c r="M4154" s="1">
        <f>(L4154-MIN(L:L))/(MAX(L:L)-MIN(L:L))</f>
        <v>3.8147138964577665E-2</v>
      </c>
      <c r="N4154" s="1">
        <f>VLOOKUP(B4154,'[1]ICI-DH'!$A:$H,8,FALSE)</f>
        <v>0.1</v>
      </c>
      <c r="O4154" s="17">
        <f>VLOOKUP(A4154,'Dados absolutos'!A:Q,17,FALSE)</f>
        <v>1.6526194017517766E-4</v>
      </c>
      <c r="P4154" s="1">
        <f>(O4154-MIN(O:O))/(MAX(O:O)-MIN(O:O))</f>
        <v>1.3400907104427184E-2</v>
      </c>
      <c r="Q4154" s="3">
        <f>H4154-I4154-K4154+M4154+N4154+P4154</f>
        <v>-0.84853885475673096</v>
      </c>
      <c r="R4154" s="4" t="s">
        <v>9536</v>
      </c>
    </row>
    <row r="4155" spans="1:18" x14ac:dyDescent="0.25">
      <c r="A4155">
        <v>316010</v>
      </c>
      <c r="B4155">
        <v>3160108</v>
      </c>
      <c r="C4155" t="s">
        <v>2881</v>
      </c>
      <c r="D4155" t="s">
        <v>2181</v>
      </c>
      <c r="E4155" t="s">
        <v>2182</v>
      </c>
      <c r="F4155" t="s">
        <v>10</v>
      </c>
      <c r="G4155">
        <f>VLOOKUP(A4155,'Dados absolutos'!A:H,8,FALSE)</f>
        <v>4229</v>
      </c>
      <c r="H4155" s="1">
        <f>(G4155-MIN(G:G))/(MAX(G:G)-MIN(G:G))</f>
        <v>1.7051017487836842E-2</v>
      </c>
      <c r="I4155">
        <f>VLOOKUP(A4155,'Dados absolutos'!A:I,9,FALSE)</f>
        <v>0.63300000000000001</v>
      </c>
      <c r="J4155" s="1">
        <f>VLOOKUP(A4155,'Dados absolutos'!A:L,12,FALSE)</f>
        <v>7954.6434381650515</v>
      </c>
      <c r="K4155" s="1">
        <f>(J4155-MIN(J:J))/(MAX(J:J)-MIN(J:J))</f>
        <v>0.61072714283197183</v>
      </c>
      <c r="L4155" s="1">
        <f>VLOOKUP(A4155,'Dados absolutos'!A:M,13,FALSE)</f>
        <v>0.4</v>
      </c>
      <c r="M4155" s="1">
        <f>(L4155-MIN(L:L))/(MAX(L:L)-MIN(L:L))</f>
        <v>0.25885558583106272</v>
      </c>
      <c r="N4155" s="1">
        <f>VLOOKUP(B4155,'[1]ICI-DH'!$A:$H,8,FALSE)</f>
        <v>0.1</v>
      </c>
      <c r="O4155" s="17">
        <f>VLOOKUP(A4155,'Dados absolutos'!A:Q,17,FALSE)</f>
        <v>2.3646252069047056E-4</v>
      </c>
      <c r="P4155" s="1">
        <f>(O4155-MIN(O:O))/(MAX(O:O)-MIN(O:O))</f>
        <v>1.9174483066656159E-2</v>
      </c>
      <c r="Q4155" s="3">
        <f>H4155-I4155-K4155+M4155+N4155+P4155</f>
        <v>-0.84864605644641611</v>
      </c>
      <c r="R4155" s="4" t="s">
        <v>9537</v>
      </c>
    </row>
    <row r="4156" spans="1:18" x14ac:dyDescent="0.25">
      <c r="A4156">
        <v>251385</v>
      </c>
      <c r="B4156">
        <v>2513851</v>
      </c>
      <c r="C4156" t="s">
        <v>1406</v>
      </c>
      <c r="D4156" t="s">
        <v>1247</v>
      </c>
      <c r="E4156" t="s">
        <v>466</v>
      </c>
      <c r="F4156" t="s">
        <v>10</v>
      </c>
      <c r="G4156">
        <f>VLOOKUP(A4156,'Dados absolutos'!A:H,8,FALSE)</f>
        <v>2622</v>
      </c>
      <c r="H4156" s="1">
        <f>(G4156-MIN(G:G))/(MAX(G:G)-MIN(G:G))</f>
        <v>8.9824117449175817E-3</v>
      </c>
      <c r="I4156">
        <f>VLOOKUP(A4156,'Dados absolutos'!A:I,9,FALSE)</f>
        <v>0.6</v>
      </c>
      <c r="J4156" s="1">
        <f>VLOOKUP(A4156,'Dados absolutos'!A:L,12,FALSE)</f>
        <v>9602.8215789473688</v>
      </c>
      <c r="K4156" s="1">
        <f>(J4156-MIN(J:J))/(MAX(J:J)-MIN(J:J))</f>
        <v>0.74481805145016455</v>
      </c>
      <c r="L4156" s="1">
        <f>VLOOKUP(A4156,'Dados absolutos'!A:M,13,FALSE)</f>
        <v>0.53888888888888897</v>
      </c>
      <c r="M4156" s="1">
        <f>(L4156-MIN(L:L))/(MAX(L:L)-MIN(L:L))</f>
        <v>0.32697547683923711</v>
      </c>
      <c r="N4156" s="1">
        <f>VLOOKUP(B4156,'[1]ICI-DH'!$A:$H,8,FALSE)</f>
        <v>0.16</v>
      </c>
      <c r="O4156" s="17">
        <f>VLOOKUP(A4156,'Dados absolutos'!A:Q,17,FALSE)</f>
        <v>0</v>
      </c>
      <c r="P4156" s="1">
        <f>(O4156-MIN(O:O))/(MAX(O:O)-MIN(O:O))</f>
        <v>0</v>
      </c>
      <c r="Q4156" s="3">
        <f>H4156-I4156-K4156+M4156+N4156+P4156</f>
        <v>-0.84886016286600985</v>
      </c>
      <c r="R4156" s="4" t="s">
        <v>9538</v>
      </c>
    </row>
    <row r="4157" spans="1:18" x14ac:dyDescent="0.25">
      <c r="A4157">
        <v>315450</v>
      </c>
      <c r="B4157">
        <v>3154507</v>
      </c>
      <c r="C4157" t="s">
        <v>2817</v>
      </c>
      <c r="D4157" t="s">
        <v>2181</v>
      </c>
      <c r="E4157" t="s">
        <v>2182</v>
      </c>
      <c r="F4157" t="s">
        <v>10</v>
      </c>
      <c r="G4157">
        <f>VLOOKUP(A4157,'Dados absolutos'!A:H,8,FALSE)</f>
        <v>8756</v>
      </c>
      <c r="H4157" s="1">
        <f>(G4157-MIN(G:G))/(MAX(G:G)-MIN(G:G))</f>
        <v>3.9780686559520405E-2</v>
      </c>
      <c r="I4157">
        <f>VLOOKUP(A4157,'Dados absolutos'!A:I,9,FALSE)</f>
        <v>0.627</v>
      </c>
      <c r="J4157" s="1">
        <f>VLOOKUP(A4157,'Dados absolutos'!A:L,12,FALSE)</f>
        <v>6601.0881886706256</v>
      </c>
      <c r="K4157" s="1">
        <f>(J4157-MIN(J:J))/(MAX(J:J)-MIN(J:J))</f>
        <v>0.50060588301264064</v>
      </c>
      <c r="L4157" s="1">
        <f>VLOOKUP(A4157,'Dados absolutos'!A:M,13,FALSE)</f>
        <v>0.15555555555555559</v>
      </c>
      <c r="M4157" s="1">
        <f>(L4157-MIN(L:L))/(MAX(L:L)-MIN(L:L))</f>
        <v>0.13896457765667578</v>
      </c>
      <c r="N4157" s="1">
        <f>VLOOKUP(B4157,'[1]ICI-DH'!$A:$H,8,FALSE)</f>
        <v>0.1</v>
      </c>
      <c r="O4157" s="17">
        <f>VLOOKUP(A4157,'Dados absolutos'!A:Q,17,FALSE)</f>
        <v>0</v>
      </c>
      <c r="P4157" s="1">
        <f>(O4157-MIN(O:O))/(MAX(O:O)-MIN(O:O))</f>
        <v>0</v>
      </c>
      <c r="Q4157" s="3">
        <f>H4157-I4157-K4157+M4157+N4157+P4157</f>
        <v>-0.84886061879644448</v>
      </c>
      <c r="R4157" s="4" t="s">
        <v>9539</v>
      </c>
    </row>
    <row r="4158" spans="1:18" x14ac:dyDescent="0.25">
      <c r="A4158">
        <v>430100</v>
      </c>
      <c r="B4158">
        <v>4301008</v>
      </c>
      <c r="C4158" t="s">
        <v>4477</v>
      </c>
      <c r="D4158" t="s">
        <v>4459</v>
      </c>
      <c r="E4158" t="s">
        <v>3828</v>
      </c>
      <c r="F4158" t="s">
        <v>10</v>
      </c>
      <c r="G4158">
        <f>VLOOKUP(A4158,'Dados absolutos'!A:H,8,FALSE)</f>
        <v>21958</v>
      </c>
      <c r="H4158" s="1">
        <f>(G4158-MIN(G:G))/(MAX(G:G)-MIN(G:G))</f>
        <v>0.10606676808909106</v>
      </c>
      <c r="I4158">
        <f>VLOOKUP(A4158,'Dados absolutos'!A:I,9,FALSE)</f>
        <v>0.76900000000000002</v>
      </c>
      <c r="J4158" s="1">
        <f>VLOOKUP(A4158,'Dados absolutos'!A:L,12,FALSE)</f>
        <v>6689.1892435558793</v>
      </c>
      <c r="K4158" s="1">
        <f>(J4158-MIN(J:J))/(MAX(J:J)-MIN(J:J))</f>
        <v>0.50777352479083915</v>
      </c>
      <c r="L4158" s="1">
        <f>VLOOKUP(A4158,'Dados absolutos'!A:M,13,FALSE)</f>
        <v>0.31666666666666671</v>
      </c>
      <c r="M4158" s="1">
        <f>(L4158-MIN(L:L))/(MAX(L:L)-MIN(L:L))</f>
        <v>0.21798365122615809</v>
      </c>
      <c r="N4158" s="1">
        <f>VLOOKUP(B4158,'[1]ICI-DH'!$A:$H,8,FALSE)</f>
        <v>0.1</v>
      </c>
      <c r="O4158" s="17">
        <f>VLOOKUP(A4158,'Dados absolutos'!A:Q,17,FALSE)</f>
        <v>4.554148829583751E-5</v>
      </c>
      <c r="P4158" s="1">
        <f>(O4158-MIN(O:O))/(MAX(O:O)-MIN(O:O))</f>
        <v>3.6929086842558017E-3</v>
      </c>
      <c r="Q4158" s="3">
        <f>H4158-I4158-K4158+M4158+N4158+P4158</f>
        <v>-0.84903019679133407</v>
      </c>
      <c r="R4158" s="4" t="s">
        <v>9540</v>
      </c>
    </row>
    <row r="4159" spans="1:18" x14ac:dyDescent="0.25">
      <c r="A4159">
        <v>315727</v>
      </c>
      <c r="B4159">
        <v>3157278</v>
      </c>
      <c r="C4159" t="s">
        <v>2847</v>
      </c>
      <c r="D4159" t="s">
        <v>2181</v>
      </c>
      <c r="E4159" t="s">
        <v>2182</v>
      </c>
      <c r="F4159" t="s">
        <v>10</v>
      </c>
      <c r="G4159">
        <f>VLOOKUP(A4159,'Dados absolutos'!A:H,8,FALSE)</f>
        <v>3095</v>
      </c>
      <c r="H4159" s="1">
        <f>(G4159-MIN(G:G))/(MAX(G:G)-MIN(G:G))</f>
        <v>1.1357303167693443E-2</v>
      </c>
      <c r="I4159">
        <f>VLOOKUP(A4159,'Dados absolutos'!A:I,9,FALSE)</f>
        <v>0.60599999999999998</v>
      </c>
      <c r="J4159" s="1">
        <f>VLOOKUP(A4159,'Dados absolutos'!A:L,12,FALSE)</f>
        <v>9095.5230016155092</v>
      </c>
      <c r="K4159" s="1">
        <f>(J4159-MIN(J:J))/(MAX(J:J)-MIN(J:J))</f>
        <v>0.7035457365880966</v>
      </c>
      <c r="L4159" s="1">
        <f>VLOOKUP(A4159,'Dados absolutos'!A:M,13,FALSE)</f>
        <v>0.58333333333333337</v>
      </c>
      <c r="M4159" s="1">
        <f>(L4159-MIN(L:L))/(MAX(L:L)-MIN(L:L))</f>
        <v>0.3487738419618529</v>
      </c>
      <c r="N4159" s="1">
        <f>VLOOKUP(B4159,'[1]ICI-DH'!$A:$H,8,FALSE)</f>
        <v>0.1</v>
      </c>
      <c r="O4159" s="17">
        <f>VLOOKUP(A4159,'Dados absolutos'!A:Q,17,FALSE)</f>
        <v>0</v>
      </c>
      <c r="P4159" s="1">
        <f>(O4159-MIN(O:O))/(MAX(O:O)-MIN(O:O))</f>
        <v>0</v>
      </c>
      <c r="Q4159" s="3">
        <f>H4159-I4159-K4159+M4159+N4159+P4159</f>
        <v>-0.84941459145855036</v>
      </c>
      <c r="R4159" s="4" t="s">
        <v>9541</v>
      </c>
    </row>
    <row r="4160" spans="1:18" x14ac:dyDescent="0.25">
      <c r="A4160">
        <v>520960</v>
      </c>
      <c r="B4160">
        <v>5209606</v>
      </c>
      <c r="C4160" t="s">
        <v>5236</v>
      </c>
      <c r="D4160" t="s">
        <v>5136</v>
      </c>
      <c r="E4160" t="s">
        <v>4932</v>
      </c>
      <c r="F4160" t="s">
        <v>10</v>
      </c>
      <c r="G4160">
        <f>VLOOKUP(A4160,'Dados absolutos'!A:H,8,FALSE)</f>
        <v>3354</v>
      </c>
      <c r="H4160" s="1">
        <f>(G4160-MIN(G:G))/(MAX(G:G)-MIN(G:G))</f>
        <v>1.2657719401306441E-2</v>
      </c>
      <c r="I4160">
        <f>VLOOKUP(A4160,'Dados absolutos'!A:I,9,FALSE)</f>
        <v>0.69399999999999995</v>
      </c>
      <c r="J4160" s="1">
        <f>VLOOKUP(A4160,'Dados absolutos'!A:L,12,FALSE)</f>
        <v>5485</v>
      </c>
      <c r="K4160" s="1">
        <f>(J4160-MIN(J:J))/(MAX(J:J)-MIN(J:J))</f>
        <v>0.40980424233207602</v>
      </c>
      <c r="L4160" s="1">
        <f>VLOOKUP(A4160,'Dados absolutos'!A:M,13,FALSE)</f>
        <v>0.16111111111111109</v>
      </c>
      <c r="M4160" s="1">
        <f>(L4160-MIN(L:L))/(MAX(L:L)-MIN(L:L))</f>
        <v>0.14168937329700271</v>
      </c>
      <c r="N4160" s="1">
        <f>VLOOKUP(B4160,'[1]ICI-DH'!$A:$H,8,FALSE)</f>
        <v>0.1</v>
      </c>
      <c r="O4160" s="17">
        <f>VLOOKUP(A4160,'Dados absolutos'!A:Q,17,FALSE)</f>
        <v>0</v>
      </c>
      <c r="P4160" s="1">
        <f>(O4160-MIN(O:O))/(MAX(O:O)-MIN(O:O))</f>
        <v>0</v>
      </c>
      <c r="Q4160" s="3">
        <f>H4160-I4160-K4160+M4160+N4160+P4160</f>
        <v>-0.84945714963376684</v>
      </c>
      <c r="R4160" s="4" t="s">
        <v>9542</v>
      </c>
    </row>
    <row r="4161" spans="1:18" x14ac:dyDescent="0.25">
      <c r="A4161">
        <v>316830</v>
      </c>
      <c r="B4161">
        <v>3168309</v>
      </c>
      <c r="C4161" t="s">
        <v>2983</v>
      </c>
      <c r="D4161" t="s">
        <v>2181</v>
      </c>
      <c r="E4161" t="s">
        <v>2182</v>
      </c>
      <c r="F4161" t="s">
        <v>10</v>
      </c>
      <c r="G4161">
        <f>VLOOKUP(A4161,'Dados absolutos'!A:H,8,FALSE)</f>
        <v>4224</v>
      </c>
      <c r="H4161" s="1">
        <f>(G4161-MIN(G:G))/(MAX(G:G)-MIN(G:G))</f>
        <v>1.7025912927342381E-2</v>
      </c>
      <c r="I4161">
        <f>VLOOKUP(A4161,'Dados absolutos'!A:I,9,FALSE)</f>
        <v>0.65100000000000002</v>
      </c>
      <c r="J4161" s="1">
        <f>VLOOKUP(A4161,'Dados absolutos'!A:L,12,FALSE)</f>
        <v>7984.3419105113626</v>
      </c>
      <c r="K4161" s="1">
        <f>(J4161-MIN(J:J))/(MAX(J:J)-MIN(J:J))</f>
        <v>0.61314332288129525</v>
      </c>
      <c r="L4161" s="1">
        <f>VLOOKUP(A4161,'Dados absolutos'!A:M,13,FALSE)</f>
        <v>0.28333333333333333</v>
      </c>
      <c r="M4161" s="1">
        <f>(L4161-MIN(L:L))/(MAX(L:L)-MIN(L:L))</f>
        <v>0.20163487738419619</v>
      </c>
      <c r="N4161" s="1">
        <f>VLOOKUP(B4161,'[1]ICI-DH'!$A:$H,8,FALSE)</f>
        <v>0.1</v>
      </c>
      <c r="O4161" s="17">
        <f>VLOOKUP(A4161,'Dados absolutos'!A:Q,17,FALSE)</f>
        <v>1.1837121212121212E-3</v>
      </c>
      <c r="P4161" s="1">
        <f>(O4161-MIN(O:O))/(MAX(O:O)-MIN(O:O))</f>
        <v>9.5985900673400681E-2</v>
      </c>
      <c r="Q4161" s="3">
        <f>H4161-I4161-K4161+M4161+N4161+P4161</f>
        <v>-0.84949663189635594</v>
      </c>
      <c r="R4161" s="4" t="s">
        <v>9543</v>
      </c>
    </row>
    <row r="4162" spans="1:18" x14ac:dyDescent="0.25">
      <c r="A4162">
        <v>410730</v>
      </c>
      <c r="B4162">
        <v>4107306</v>
      </c>
      <c r="C4162" t="s">
        <v>3919</v>
      </c>
      <c r="D4162" t="s">
        <v>3827</v>
      </c>
      <c r="E4162" t="s">
        <v>3828</v>
      </c>
      <c r="F4162" t="s">
        <v>10</v>
      </c>
      <c r="G4162">
        <f>VLOOKUP(A4162,'Dados absolutos'!A:H,8,FALSE)</f>
        <v>6327</v>
      </c>
      <c r="H4162" s="1">
        <f>(G4162-MIN(G:G))/(MAX(G:G)-MIN(G:G))</f>
        <v>2.7584891071312016E-2</v>
      </c>
      <c r="I4162">
        <f>VLOOKUP(A4162,'Dados absolutos'!A:I,9,FALSE)</f>
        <v>0.746</v>
      </c>
      <c r="J4162" s="1">
        <f>VLOOKUP(A4162,'Dados absolutos'!A:L,12,FALSE)</f>
        <v>5899.2548838311995</v>
      </c>
      <c r="K4162" s="1">
        <f>(J4162-MIN(J:J))/(MAX(J:J)-MIN(J:J))</f>
        <v>0.44350679692734768</v>
      </c>
      <c r="L4162" s="1">
        <f>VLOOKUP(A4162,'Dados absolutos'!A:M,13,FALSE)</f>
        <v>0</v>
      </c>
      <c r="M4162" s="1">
        <f>(L4162-MIN(L:L))/(MAX(L:L)-MIN(L:L))</f>
        <v>6.2670299727520445E-2</v>
      </c>
      <c r="N4162" s="1">
        <f>VLOOKUP(B4162,'[1]ICI-DH'!$A:$H,8,FALSE)</f>
        <v>0.16</v>
      </c>
      <c r="O4162" s="17">
        <f>VLOOKUP(A4162,'Dados absolutos'!A:Q,17,FALSE)</f>
        <v>1.106369527422159E-3</v>
      </c>
      <c r="P4162" s="1">
        <f>(O4162-MIN(O:O))/(MAX(O:O)-MIN(O:O))</f>
        <v>8.9714275679187952E-2</v>
      </c>
      <c r="Q4162" s="3">
        <f>H4162-I4162-K4162+M4162+N4162+P4162</f>
        <v>-0.84953733044932733</v>
      </c>
      <c r="R4162" s="4" t="s">
        <v>9544</v>
      </c>
    </row>
    <row r="4163" spans="1:18" x14ac:dyDescent="0.25">
      <c r="A4163">
        <v>431337</v>
      </c>
      <c r="B4163">
        <v>4313375</v>
      </c>
      <c r="C4163" t="s">
        <v>838</v>
      </c>
      <c r="D4163" t="s">
        <v>4459</v>
      </c>
      <c r="E4163" t="s">
        <v>3828</v>
      </c>
      <c r="F4163" t="s">
        <v>10</v>
      </c>
      <c r="G4163">
        <f>VLOOKUP(A4163,'Dados absolutos'!A:H,8,FALSE)</f>
        <v>29024</v>
      </c>
      <c r="H4163" s="1">
        <f>(G4163-MIN(G:G))/(MAX(G:G)-MIN(G:G))</f>
        <v>0.14154453297986111</v>
      </c>
      <c r="I4163">
        <f>VLOOKUP(A4163,'Dados absolutos'!A:I,9,FALSE)</f>
        <v>0.71799999999999997</v>
      </c>
      <c r="J4163" s="1">
        <f>VLOOKUP(A4163,'Dados absolutos'!A:L,12,FALSE)</f>
        <v>8085.4448156697908</v>
      </c>
      <c r="K4163" s="1">
        <f>(J4163-MIN(J:J))/(MAX(J:J)-MIN(J:J))</f>
        <v>0.62136875682024895</v>
      </c>
      <c r="L4163" s="1">
        <f>VLOOKUP(A4163,'Dados absolutos'!A:M,13,FALSE)</f>
        <v>0.3611111111111111</v>
      </c>
      <c r="M4163" s="1">
        <f>(L4163-MIN(L:L))/(MAX(L:L)-MIN(L:L))</f>
        <v>0.23978201634877389</v>
      </c>
      <c r="N4163" s="1">
        <f>VLOOKUP(B4163,'[1]ICI-DH'!$A:$H,8,FALSE)</f>
        <v>0.1</v>
      </c>
      <c r="O4163" s="17">
        <f>VLOOKUP(A4163,'Dados absolutos'!A:Q,17,FALSE)</f>
        <v>1.0336273428886439E-4</v>
      </c>
      <c r="P4163" s="1">
        <f>(O4163-MIN(O:O))/(MAX(O:O)-MIN(O:O))</f>
        <v>8.3815692760014701E-3</v>
      </c>
      <c r="Q4163" s="3">
        <f>H4163-I4163-K4163+M4163+N4163+P4163</f>
        <v>-0.84966063821561255</v>
      </c>
      <c r="R4163" s="4" t="s">
        <v>9545</v>
      </c>
    </row>
    <row r="4164" spans="1:18" x14ac:dyDescent="0.25">
      <c r="A4164">
        <v>292920</v>
      </c>
      <c r="B4164">
        <v>2929206</v>
      </c>
      <c r="C4164" t="s">
        <v>2123</v>
      </c>
      <c r="D4164" t="s">
        <v>1784</v>
      </c>
      <c r="E4164" t="s">
        <v>466</v>
      </c>
      <c r="F4164" t="s">
        <v>10</v>
      </c>
      <c r="G4164">
        <f>VLOOKUP(A4164,'Dados absolutos'!A:H,8,FALSE)</f>
        <v>38733</v>
      </c>
      <c r="H4164" s="1">
        <f>(G4164-MIN(G:G))/(MAX(G:G)-MIN(G:G))</f>
        <v>0.19029256854800242</v>
      </c>
      <c r="I4164">
        <f>VLOOKUP(A4164,'Dados absolutos'!A:I,9,FALSE)</f>
        <v>0.67400000000000004</v>
      </c>
      <c r="J4164" s="1">
        <f>VLOOKUP(A4164,'Dados absolutos'!A:L,12,FALSE)</f>
        <v>12739.39</v>
      </c>
      <c r="K4164" s="1">
        <f>(J4164-MIN(J:J))/(MAX(J:J)-MIN(J:J))</f>
        <v>1</v>
      </c>
      <c r="L4164" s="1">
        <f>VLOOKUP(A4164,'Dados absolutos'!A:M,13,FALSE)</f>
        <v>0.81666666666666665</v>
      </c>
      <c r="M4164" s="1">
        <f>(L4164-MIN(L:L))/(MAX(L:L)-MIN(L:L))</f>
        <v>0.46321525885558584</v>
      </c>
      <c r="N4164" s="1">
        <f>VLOOKUP(B4164,'[1]ICI-DH'!$A:$H,8,FALSE)</f>
        <v>0.16</v>
      </c>
      <c r="O4164" s="17">
        <f>VLOOKUP(A4164,'Dados absolutos'!A:Q,17,FALSE)</f>
        <v>1.290888906100741E-4</v>
      </c>
      <c r="P4164" s="1">
        <f>(O4164-MIN(O:O))/(MAX(O:O)-MIN(O:O))</f>
        <v>1.0467674707470231E-2</v>
      </c>
      <c r="Q4164" s="3">
        <f>H4164-I4164-K4164+M4164+N4164+P4164</f>
        <v>-0.85002449788894152</v>
      </c>
      <c r="R4164" s="4" t="s">
        <v>9546</v>
      </c>
    </row>
    <row r="4165" spans="1:18" x14ac:dyDescent="0.25">
      <c r="A4165">
        <v>431070</v>
      </c>
      <c r="B4165">
        <v>4310702</v>
      </c>
      <c r="C4165" t="s">
        <v>4662</v>
      </c>
      <c r="D4165" t="s">
        <v>4459</v>
      </c>
      <c r="E4165" t="s">
        <v>3828</v>
      </c>
      <c r="F4165" t="s">
        <v>10</v>
      </c>
      <c r="G4165">
        <f>VLOOKUP(A4165,'Dados absolutos'!A:H,8,FALSE)</f>
        <v>3208</v>
      </c>
      <c r="H4165" s="1">
        <f>(G4165-MIN(G:G))/(MAX(G:G)-MIN(G:G))</f>
        <v>1.1924666234868226E-2</v>
      </c>
      <c r="I4165">
        <f>VLOOKUP(A4165,'Dados absolutos'!A:I,9,FALSE)</f>
        <v>0.68100000000000005</v>
      </c>
      <c r="J4165" s="1">
        <f>VLOOKUP(A4165,'Dados absolutos'!A:L,12,FALSE)</f>
        <v>11172.356203241896</v>
      </c>
      <c r="K4165" s="1">
        <f>(J4165-MIN(J:J))/(MAX(J:J)-MIN(J:J))</f>
        <v>0.8725107556984264</v>
      </c>
      <c r="L4165" s="1">
        <f>VLOOKUP(A4165,'Dados absolutos'!A:M,13,FALSE)</f>
        <v>0.46666666666666667</v>
      </c>
      <c r="M4165" s="1">
        <f>(L4165-MIN(L:L))/(MAX(L:L)-MIN(L:L))</f>
        <v>0.29155313351498641</v>
      </c>
      <c r="N4165" s="1">
        <f>VLOOKUP(B4165,'[1]ICI-DH'!$A:$H,8,FALSE)</f>
        <v>0.4</v>
      </c>
      <c r="O4165" s="17">
        <f>VLOOKUP(A4165,'Dados absolutos'!A:Q,17,FALSE)</f>
        <v>0</v>
      </c>
      <c r="P4165" s="1">
        <f>(O4165-MIN(O:O))/(MAX(O:O)-MIN(O:O))</f>
        <v>0</v>
      </c>
      <c r="Q4165" s="3">
        <f>H4165-I4165-K4165+M4165+N4165+P4165</f>
        <v>-0.85003295594857187</v>
      </c>
      <c r="R4165" s="4" t="s">
        <v>9547</v>
      </c>
    </row>
    <row r="4166" spans="1:18" x14ac:dyDescent="0.25">
      <c r="A4166">
        <v>314545</v>
      </c>
      <c r="B4166">
        <v>3145455</v>
      </c>
      <c r="C4166" t="s">
        <v>2711</v>
      </c>
      <c r="D4166" t="s">
        <v>2181</v>
      </c>
      <c r="E4166" t="s">
        <v>2182</v>
      </c>
      <c r="F4166" t="s">
        <v>10</v>
      </c>
      <c r="G4166">
        <f>VLOOKUP(A4166,'Dados absolutos'!A:H,8,FALSE)</f>
        <v>5385</v>
      </c>
      <c r="H4166" s="1">
        <f>(G4166-MIN(G:G))/(MAX(G:G)-MIN(G:G))</f>
        <v>2.2855191874155859E-2</v>
      </c>
      <c r="I4166">
        <f>VLOOKUP(A4166,'Dados absolutos'!A:I,9,FALSE)</f>
        <v>0.626</v>
      </c>
      <c r="J4166" s="1">
        <f>VLOOKUP(A4166,'Dados absolutos'!A:L,12,FALSE)</f>
        <v>7258.0859312906223</v>
      </c>
      <c r="K4166" s="1">
        <f>(J4166-MIN(J:J))/(MAX(J:J)-MIN(J:J))</f>
        <v>0.55405728009657529</v>
      </c>
      <c r="L4166" s="1">
        <f>VLOOKUP(A4166,'Dados absolutos'!A:M,13,FALSE)</f>
        <v>0.29444444444444445</v>
      </c>
      <c r="M4166" s="1">
        <f>(L4166-MIN(L:L))/(MAX(L:L)-MIN(L:L))</f>
        <v>0.20708446866485017</v>
      </c>
      <c r="N4166" s="1">
        <f>VLOOKUP(B4166,'[1]ICI-DH'!$A:$H,8,FALSE)</f>
        <v>0.1</v>
      </c>
      <c r="O4166" s="17">
        <f>VLOOKUP(A4166,'Dados absolutos'!A:Q,17,FALSE)</f>
        <v>0</v>
      </c>
      <c r="P4166" s="1">
        <f>(O4166-MIN(O:O))/(MAX(O:O)-MIN(O:O))</f>
        <v>0</v>
      </c>
      <c r="Q4166" s="3">
        <f>H4166-I4166-K4166+M4166+N4166+P4166</f>
        <v>-0.85011761955756926</v>
      </c>
      <c r="R4166" s="4" t="s">
        <v>9548</v>
      </c>
    </row>
    <row r="4167" spans="1:18" x14ac:dyDescent="0.25">
      <c r="A4167">
        <v>310300</v>
      </c>
      <c r="B4167">
        <v>3103009</v>
      </c>
      <c r="C4167" t="s">
        <v>2214</v>
      </c>
      <c r="D4167" t="s">
        <v>2181</v>
      </c>
      <c r="E4167" t="s">
        <v>2182</v>
      </c>
      <c r="F4167" t="s">
        <v>10</v>
      </c>
      <c r="G4167">
        <f>VLOOKUP(A4167,'Dados absolutos'!A:H,8,FALSE)</f>
        <v>9219</v>
      </c>
      <c r="H4167" s="1">
        <f>(G4167-MIN(G:G))/(MAX(G:G)-MIN(G:G))</f>
        <v>4.2105368861307342E-2</v>
      </c>
      <c r="I4167">
        <f>VLOOKUP(A4167,'Dados absolutos'!A:I,9,FALSE)</f>
        <v>0.64500000000000002</v>
      </c>
      <c r="J4167" s="1">
        <f>VLOOKUP(A4167,'Dados absolutos'!A:L,12,FALSE)</f>
        <v>9550.4583371298395</v>
      </c>
      <c r="K4167" s="1">
        <f>(J4167-MIN(J:J))/(MAX(J:J)-MIN(J:J))</f>
        <v>0.74055793265610392</v>
      </c>
      <c r="L4167" s="1">
        <f>VLOOKUP(A4167,'Dados absolutos'!A:M,13,FALSE)</f>
        <v>0.43333333333333329</v>
      </c>
      <c r="M4167" s="1">
        <f>(L4167-MIN(L:L))/(MAX(L:L)-MIN(L:L))</f>
        <v>0.27520435967302453</v>
      </c>
      <c r="N4167" s="1">
        <f>VLOOKUP(B4167,'[1]ICI-DH'!$A:$H,8,FALSE)</f>
        <v>0.2</v>
      </c>
      <c r="O4167" s="17">
        <f>VLOOKUP(A4167,'Dados absolutos'!A:Q,17,FALSE)</f>
        <v>2.1694326933506888E-4</v>
      </c>
      <c r="P4167" s="1">
        <f>(O4167-MIN(O:O))/(MAX(O:O)-MIN(O:O))</f>
        <v>1.7591688662303696E-2</v>
      </c>
      <c r="Q4167" s="3">
        <f>H4167-I4167-K4167+M4167+N4167+P4167</f>
        <v>-0.85065651545946863</v>
      </c>
      <c r="R4167" s="4" t="s">
        <v>9549</v>
      </c>
    </row>
    <row r="4168" spans="1:18" x14ac:dyDescent="0.25">
      <c r="A4168">
        <v>352870</v>
      </c>
      <c r="B4168">
        <v>3528700</v>
      </c>
      <c r="C4168" t="s">
        <v>3516</v>
      </c>
      <c r="D4168" t="s">
        <v>3202</v>
      </c>
      <c r="E4168" t="s">
        <v>2182</v>
      </c>
      <c r="F4168" t="s">
        <v>10</v>
      </c>
      <c r="G4168">
        <f>VLOOKUP(A4168,'Dados absolutos'!A:H,8,FALSE)</f>
        <v>4573</v>
      </c>
      <c r="H4168" s="1">
        <f>(G4168-MIN(G:G))/(MAX(G:G)-MIN(G:G))</f>
        <v>1.877821124985565E-2</v>
      </c>
      <c r="I4168">
        <f>VLOOKUP(A4168,'Dados absolutos'!A:I,9,FALSE)</f>
        <v>0.67700000000000005</v>
      </c>
      <c r="J4168" s="1">
        <f>VLOOKUP(A4168,'Dados absolutos'!A:L,12,FALSE)</f>
        <v>9055.496754865515</v>
      </c>
      <c r="K4168" s="1">
        <f>(J4168-MIN(J:J))/(MAX(J:J)-MIN(J:J))</f>
        <v>0.70028931929770888</v>
      </c>
      <c r="L4168" s="1">
        <f>VLOOKUP(A4168,'Dados absolutos'!A:M,13,FALSE)</f>
        <v>0.17222222222222222</v>
      </c>
      <c r="M4168" s="1">
        <f>(L4168-MIN(L:L))/(MAX(L:L)-MIN(L:L))</f>
        <v>0.14713896457765671</v>
      </c>
      <c r="N4168" s="1">
        <f>VLOOKUP(B4168,'[1]ICI-DH'!$A:$H,8,FALSE)</f>
        <v>0.36</v>
      </c>
      <c r="O4168" s="17">
        <f>VLOOKUP(A4168,'Dados absolutos'!A:Q,17,FALSE)</f>
        <v>0</v>
      </c>
      <c r="P4168" s="1">
        <f>(O4168-MIN(O:O))/(MAX(O:O)-MIN(O:O))</f>
        <v>0</v>
      </c>
      <c r="Q4168" s="3">
        <f>H4168-I4168-K4168+M4168+N4168+P4168</f>
        <v>-0.85137214347019674</v>
      </c>
      <c r="R4168" s="4" t="s">
        <v>9550</v>
      </c>
    </row>
    <row r="4169" spans="1:18" x14ac:dyDescent="0.25">
      <c r="A4169">
        <v>411630</v>
      </c>
      <c r="B4169">
        <v>4116307</v>
      </c>
      <c r="C4169" t="s">
        <v>4035</v>
      </c>
      <c r="D4169" t="s">
        <v>3827</v>
      </c>
      <c r="E4169" t="s">
        <v>3828</v>
      </c>
      <c r="F4169" t="s">
        <v>10</v>
      </c>
      <c r="G4169">
        <f>VLOOKUP(A4169,'Dados absolutos'!A:H,8,FALSE)</f>
        <v>3951</v>
      </c>
      <c r="H4169" s="1">
        <f>(G4169-MIN(G:G))/(MAX(G:G)-MIN(G:G))</f>
        <v>1.5655203924344895E-2</v>
      </c>
      <c r="I4169">
        <f>VLOOKUP(A4169,'Dados absolutos'!A:I,9,FALSE)</f>
        <v>0.72599999999999998</v>
      </c>
      <c r="J4169" s="1">
        <f>VLOOKUP(A4169,'Dados absolutos'!A:L,12,FALSE)</f>
        <v>11148.700445456847</v>
      </c>
      <c r="K4169" s="1">
        <f>(J4169-MIN(J:J))/(MAX(J:J)-MIN(J:J))</f>
        <v>0.87058619306956919</v>
      </c>
      <c r="L4169" s="1">
        <f>VLOOKUP(A4169,'Dados absolutos'!A:M,13,FALSE)</f>
        <v>1.0333333333333332</v>
      </c>
      <c r="M4169" s="1">
        <f>(L4169-MIN(L:L))/(MAX(L:L)-MIN(L:L))</f>
        <v>0.56948228882833785</v>
      </c>
      <c r="N4169" s="1">
        <f>VLOOKUP(B4169,'[1]ICI-DH'!$A:$H,8,FALSE)</f>
        <v>0.16</v>
      </c>
      <c r="O4169" s="17">
        <f>VLOOKUP(A4169,'Dados absolutos'!A:Q,17,FALSE)</f>
        <v>0</v>
      </c>
      <c r="P4169" s="1">
        <f>(O4169-MIN(O:O))/(MAX(O:O)-MIN(O:O))</f>
        <v>0</v>
      </c>
      <c r="Q4169" s="3">
        <f>H4169-I4169-K4169+M4169+N4169+P4169</f>
        <v>-0.85144870031688635</v>
      </c>
      <c r="R4169" s="4" t="s">
        <v>9551</v>
      </c>
    </row>
    <row r="4170" spans="1:18" x14ac:dyDescent="0.25">
      <c r="A4170">
        <v>521960</v>
      </c>
      <c r="B4170">
        <v>5219605</v>
      </c>
      <c r="C4170" t="s">
        <v>5332</v>
      </c>
      <c r="D4170" t="s">
        <v>5136</v>
      </c>
      <c r="E4170" t="s">
        <v>4932</v>
      </c>
      <c r="F4170" t="s">
        <v>10</v>
      </c>
      <c r="G4170">
        <f>VLOOKUP(A4170,'Dados absolutos'!A:H,8,FALSE)</f>
        <v>3293</v>
      </c>
      <c r="H4170" s="1">
        <f>(G4170-MIN(G:G))/(MAX(G:G)-MIN(G:G))</f>
        <v>1.2351443763274036E-2</v>
      </c>
      <c r="I4170">
        <f>VLOOKUP(A4170,'Dados absolutos'!A:I,9,FALSE)</f>
        <v>0.66500000000000004</v>
      </c>
      <c r="J4170" s="1">
        <f>VLOOKUP(A4170,'Dados absolutos'!A:L,12,FALSE)</f>
        <v>9682.4767810507128</v>
      </c>
      <c r="K4170" s="1">
        <f>(J4170-MIN(J:J))/(MAX(J:J)-MIN(J:J))</f>
        <v>0.75129856357559122</v>
      </c>
      <c r="L4170" s="1">
        <f>VLOOKUP(A4170,'Dados absolutos'!A:M,13,FALSE)</f>
        <v>0.79444444444444451</v>
      </c>
      <c r="M4170" s="1">
        <f>(L4170-MIN(L:L))/(MAX(L:L)-MIN(L:L))</f>
        <v>0.452316076294278</v>
      </c>
      <c r="N4170" s="1">
        <f>VLOOKUP(B4170,'[1]ICI-DH'!$A:$H,8,FALSE)</f>
        <v>0.1</v>
      </c>
      <c r="O4170" s="17">
        <f>VLOOKUP(A4170,'Dados absolutos'!A:Q,17,FALSE)</f>
        <v>0</v>
      </c>
      <c r="P4170" s="1">
        <f>(O4170-MIN(O:O))/(MAX(O:O)-MIN(O:O))</f>
        <v>0</v>
      </c>
      <c r="Q4170" s="3">
        <f>H4170-I4170-K4170+M4170+N4170+P4170</f>
        <v>-0.85163104351803931</v>
      </c>
      <c r="R4170" s="4" t="s">
        <v>9552</v>
      </c>
    </row>
    <row r="4171" spans="1:18" x14ac:dyDescent="0.25">
      <c r="A4171">
        <v>350260</v>
      </c>
      <c r="B4171">
        <v>3502606</v>
      </c>
      <c r="C4171" t="s">
        <v>3227</v>
      </c>
      <c r="D4171" t="s">
        <v>3202</v>
      </c>
      <c r="E4171" t="s">
        <v>2182</v>
      </c>
      <c r="F4171" t="s">
        <v>10</v>
      </c>
      <c r="G4171">
        <f>VLOOKUP(A4171,'Dados absolutos'!A:H,8,FALSE)</f>
        <v>4086</v>
      </c>
      <c r="H4171" s="1">
        <f>(G4171-MIN(G:G))/(MAX(G:G)-MIN(G:G))</f>
        <v>1.63330270576953E-2</v>
      </c>
      <c r="I4171">
        <f>VLOOKUP(A4171,'Dados absolutos'!A:I,9,FALSE)</f>
        <v>0.72099999999999997</v>
      </c>
      <c r="J4171" s="1">
        <f>VLOOKUP(A4171,'Dados absolutos'!A:L,12,FALSE)</f>
        <v>8917.8401468428783</v>
      </c>
      <c r="K4171" s="1">
        <f>(J4171-MIN(J:J))/(MAX(J:J)-MIN(J:J))</f>
        <v>0.68908998398903143</v>
      </c>
      <c r="L4171" s="1">
        <f>VLOOKUP(A4171,'Dados absolutos'!A:M,13,FALSE)</f>
        <v>0.52777777777777779</v>
      </c>
      <c r="M4171" s="1">
        <f>(L4171-MIN(L:L))/(MAX(L:L)-MIN(L:L))</f>
        <v>0.32152588555858314</v>
      </c>
      <c r="N4171" s="1">
        <f>VLOOKUP(B4171,'[1]ICI-DH'!$A:$H,8,FALSE)</f>
        <v>0.2</v>
      </c>
      <c r="O4171" s="17">
        <f>VLOOKUP(A4171,'Dados absolutos'!A:Q,17,FALSE)</f>
        <v>2.4473813020068529E-4</v>
      </c>
      <c r="P4171" s="1">
        <f>(O4171-MIN(O:O))/(MAX(O:O)-MIN(O:O))</f>
        <v>1.9845543046717793E-2</v>
      </c>
      <c r="Q4171" s="3">
        <f>H4171-I4171-K4171+M4171+N4171+P4171</f>
        <v>-0.8523855283260352</v>
      </c>
      <c r="R4171" s="4" t="s">
        <v>9553</v>
      </c>
    </row>
    <row r="4172" spans="1:18" x14ac:dyDescent="0.25">
      <c r="A4172">
        <v>430200</v>
      </c>
      <c r="B4172">
        <v>4302006</v>
      </c>
      <c r="C4172" t="s">
        <v>4496</v>
      </c>
      <c r="D4172" t="s">
        <v>4459</v>
      </c>
      <c r="E4172" t="s">
        <v>3828</v>
      </c>
      <c r="F4172" t="s">
        <v>10</v>
      </c>
      <c r="G4172">
        <f>VLOOKUP(A4172,'Dados absolutos'!A:H,8,FALSE)</f>
        <v>9296</v>
      </c>
      <c r="H4172" s="1">
        <f>(G4172-MIN(G:G))/(MAX(G:G)-MIN(G:G))</f>
        <v>4.2491979092922023E-2</v>
      </c>
      <c r="I4172">
        <f>VLOOKUP(A4172,'Dados absolutos'!A:I,9,FALSE)</f>
        <v>0.65</v>
      </c>
      <c r="J4172" s="1">
        <f>VLOOKUP(A4172,'Dados absolutos'!A:L,12,FALSE)</f>
        <v>5893.5865210843367</v>
      </c>
      <c r="K4172" s="1">
        <f>(J4172-MIN(J:J))/(MAX(J:J)-MIN(J:J))</f>
        <v>0.44304563566552946</v>
      </c>
      <c r="L4172" s="1">
        <f>VLOOKUP(A4172,'Dados absolutos'!A:M,13,FALSE)</f>
        <v>7.2222222222222229E-2</v>
      </c>
      <c r="M4172" s="1">
        <f>(L4172-MIN(L:L))/(MAX(L:L)-MIN(L:L))</f>
        <v>9.8092643051771136E-2</v>
      </c>
      <c r="N4172" s="1">
        <f>VLOOKUP(B4172,'[1]ICI-DH'!$A:$H,8,FALSE)</f>
        <v>0.1</v>
      </c>
      <c r="O4172" s="17">
        <f>VLOOKUP(A4172,'Dados absolutos'!A:Q,17,FALSE)</f>
        <v>0</v>
      </c>
      <c r="P4172" s="1">
        <f>(O4172-MIN(O:O))/(MAX(O:O)-MIN(O:O))</f>
        <v>0</v>
      </c>
      <c r="Q4172" s="3">
        <f>H4172-I4172-K4172+M4172+N4172+P4172</f>
        <v>-0.85246101352083636</v>
      </c>
      <c r="R4172" s="4" t="s">
        <v>9554</v>
      </c>
    </row>
    <row r="4173" spans="1:18" x14ac:dyDescent="0.25">
      <c r="A4173">
        <v>170110</v>
      </c>
      <c r="B4173">
        <v>1701101</v>
      </c>
      <c r="C4173" t="s">
        <v>334</v>
      </c>
      <c r="D4173" t="s">
        <v>327</v>
      </c>
      <c r="E4173" t="s">
        <v>9</v>
      </c>
      <c r="F4173" t="s">
        <v>10</v>
      </c>
      <c r="G4173">
        <f>VLOOKUP(A4173,'Dados absolutos'!A:H,8,FALSE)</f>
        <v>4856</v>
      </c>
      <c r="H4173" s="1">
        <f>(G4173-MIN(G:G))/(MAX(G:G)-MIN(G:G))</f>
        <v>2.0199129373842051E-2</v>
      </c>
      <c r="I4173">
        <f>VLOOKUP(A4173,'Dados absolutos'!A:I,9,FALSE)</f>
        <v>0.65100000000000002</v>
      </c>
      <c r="J4173" s="1">
        <f>VLOOKUP(A4173,'Dados absolutos'!A:L,12,FALSE)</f>
        <v>6948.582782125206</v>
      </c>
      <c r="K4173" s="1">
        <f>(J4173-MIN(J:J))/(MAX(J:J)-MIN(J:J))</f>
        <v>0.52887701743875126</v>
      </c>
      <c r="L4173" s="1">
        <f>VLOOKUP(A4173,'Dados absolutos'!A:M,13,FALSE)</f>
        <v>0.29444444444444445</v>
      </c>
      <c r="M4173" s="1">
        <f>(L4173-MIN(L:L))/(MAX(L:L)-MIN(L:L))</f>
        <v>0.20708446866485017</v>
      </c>
      <c r="N4173" s="1">
        <f>VLOOKUP(B4173,'[1]ICI-DH'!$A:$H,8,FALSE)</f>
        <v>0.1</v>
      </c>
      <c r="O4173" s="17">
        <f>VLOOKUP(A4173,'Dados absolutos'!A:Q,17,FALSE)</f>
        <v>0</v>
      </c>
      <c r="P4173" s="1">
        <f>(O4173-MIN(O:O))/(MAX(O:O)-MIN(O:O))</f>
        <v>0</v>
      </c>
      <c r="Q4173" s="3">
        <f>H4173-I4173-K4173+M4173+N4173+P4173</f>
        <v>-0.85259341940005906</v>
      </c>
      <c r="R4173" s="4" t="s">
        <v>9555</v>
      </c>
    </row>
    <row r="4174" spans="1:18" x14ac:dyDescent="0.25">
      <c r="A4174">
        <v>421080</v>
      </c>
      <c r="B4174">
        <v>4210803</v>
      </c>
      <c r="C4174" t="s">
        <v>4344</v>
      </c>
      <c r="D4174" t="s">
        <v>4197</v>
      </c>
      <c r="E4174" t="s">
        <v>3828</v>
      </c>
      <c r="F4174" t="s">
        <v>10</v>
      </c>
      <c r="G4174">
        <f>VLOOKUP(A4174,'Dados absolutos'!A:H,8,FALSE)</f>
        <v>7006</v>
      </c>
      <c r="H4174" s="1">
        <f>(G4174-MIN(G:G))/(MAX(G:G)-MIN(G:G))</f>
        <v>3.0994090386459606E-2</v>
      </c>
      <c r="I4174">
        <f>VLOOKUP(A4174,'Dados absolutos'!A:I,9,FALSE)</f>
        <v>0.73799999999999999</v>
      </c>
      <c r="J4174" s="1">
        <f>VLOOKUP(A4174,'Dados absolutos'!A:L,12,FALSE)</f>
        <v>6894.8442649157869</v>
      </c>
      <c r="K4174" s="1">
        <f>(J4174-MIN(J:J))/(MAX(J:J)-MIN(J:J))</f>
        <v>0.52450501029819729</v>
      </c>
      <c r="L4174" s="1">
        <f>VLOOKUP(A4174,'Dados absolutos'!A:M,13,FALSE)</f>
        <v>0.34444444444444444</v>
      </c>
      <c r="M4174" s="1">
        <f>(L4174-MIN(L:L))/(MAX(L:L)-MIN(L:L))</f>
        <v>0.23160762942779292</v>
      </c>
      <c r="N4174" s="1">
        <f>VLOOKUP(B4174,'[1]ICI-DH'!$A:$H,8,FALSE)</f>
        <v>0.1</v>
      </c>
      <c r="O4174" s="17">
        <f>VLOOKUP(A4174,'Dados absolutos'!A:Q,17,FALSE)</f>
        <v>5.7093919497573512E-4</v>
      </c>
      <c r="P4174" s="1">
        <f>(O4174-MIN(O:O))/(MAX(O:O)-MIN(O:O))</f>
        <v>4.6296824943699057E-2</v>
      </c>
      <c r="Q4174" s="3">
        <f>H4174-I4174-K4174+M4174+N4174+P4174</f>
        <v>-0.85360646554024566</v>
      </c>
      <c r="R4174" s="4" t="s">
        <v>9556</v>
      </c>
    </row>
    <row r="4175" spans="1:18" x14ac:dyDescent="0.25">
      <c r="A4175">
        <v>351070</v>
      </c>
      <c r="B4175">
        <v>3510708</v>
      </c>
      <c r="C4175" t="s">
        <v>3319</v>
      </c>
      <c r="D4175" t="s">
        <v>3202</v>
      </c>
      <c r="E4175" t="s">
        <v>2182</v>
      </c>
      <c r="F4175" t="s">
        <v>10</v>
      </c>
      <c r="G4175">
        <f>VLOOKUP(A4175,'Dados absolutos'!A:H,8,FALSE)</f>
        <v>11345</v>
      </c>
      <c r="H4175" s="1">
        <f>(G4175-MIN(G:G))/(MAX(G:G)-MIN(G:G))</f>
        <v>5.2779827983551492E-2</v>
      </c>
      <c r="I4175">
        <f>VLOOKUP(A4175,'Dados absolutos'!A:I,9,FALSE)</f>
        <v>0.72199999999999998</v>
      </c>
      <c r="J4175" s="1">
        <f>VLOOKUP(A4175,'Dados absolutos'!A:L,12,FALSE)</f>
        <v>6919.8297540766862</v>
      </c>
      <c r="K4175" s="1">
        <f>(J4175-MIN(J:J))/(MAX(J:J)-MIN(J:J))</f>
        <v>0.52653775594683494</v>
      </c>
      <c r="L4175" s="1">
        <f>VLOOKUP(A4175,'Dados absolutos'!A:M,13,FALSE)</f>
        <v>0.35000000000000009</v>
      </c>
      <c r="M4175" s="1">
        <f>(L4175-MIN(L:L))/(MAX(L:L)-MIN(L:L))</f>
        <v>0.23433242506811994</v>
      </c>
      <c r="N4175" s="1">
        <f>VLOOKUP(B4175,'[1]ICI-DH'!$A:$H,8,FALSE)</f>
        <v>0.1</v>
      </c>
      <c r="O4175" s="17">
        <f>VLOOKUP(A4175,'Dados absolutos'!A:Q,17,FALSE)</f>
        <v>8.8144557073600711E-5</v>
      </c>
      <c r="P4175" s="1">
        <f>(O4175-MIN(O:O))/(MAX(O:O)-MIN(O:O))</f>
        <v>7.1475441947015331E-3</v>
      </c>
      <c r="Q4175" s="3">
        <f>H4175-I4175-K4175+M4175+N4175+P4175</f>
        <v>-0.85427795870046208</v>
      </c>
      <c r="R4175" s="4" t="s">
        <v>9557</v>
      </c>
    </row>
    <row r="4176" spans="1:18" x14ac:dyDescent="0.25">
      <c r="A4176">
        <v>291520</v>
      </c>
      <c r="B4176">
        <v>2915205</v>
      </c>
      <c r="C4176" t="s">
        <v>1960</v>
      </c>
      <c r="D4176" t="s">
        <v>1784</v>
      </c>
      <c r="E4176" t="s">
        <v>466</v>
      </c>
      <c r="F4176" t="s">
        <v>10</v>
      </c>
      <c r="G4176">
        <f>VLOOKUP(A4176,'Dados absolutos'!A:H,8,FALSE)</f>
        <v>15310</v>
      </c>
      <c r="H4176" s="1">
        <f>(G4176-MIN(G:G))/(MAX(G:G)-MIN(G:G))</f>
        <v>7.2687744455657816E-2</v>
      </c>
      <c r="I4176">
        <f>VLOOKUP(A4176,'Dados absolutos'!A:I,9,FALSE)</f>
        <v>0.58899999999999997</v>
      </c>
      <c r="J4176" s="1">
        <f>VLOOKUP(A4176,'Dados absolutos'!A:L,12,FALSE)</f>
        <v>9287.7193592423246</v>
      </c>
      <c r="K4176" s="1">
        <f>(J4176-MIN(J:J))/(MAX(J:J)-MIN(J:J))</f>
        <v>0.71918226493997373</v>
      </c>
      <c r="L4176" s="1">
        <f>VLOOKUP(A4176,'Dados absolutos'!A:M,13,FALSE)</f>
        <v>0.32222222222222224</v>
      </c>
      <c r="M4176" s="1">
        <f>(L4176-MIN(L:L))/(MAX(L:L)-MIN(L:L))</f>
        <v>0.22070844686648505</v>
      </c>
      <c r="N4176" s="1">
        <f>VLOOKUP(B4176,'[1]ICI-DH'!$A:$H,8,FALSE)</f>
        <v>0.16</v>
      </c>
      <c r="O4176" s="17">
        <f>VLOOKUP(A4176,'Dados absolutos'!A:Q,17,FALSE)</f>
        <v>0</v>
      </c>
      <c r="P4176" s="1">
        <f>(O4176-MIN(O:O))/(MAX(O:O)-MIN(O:O))</f>
        <v>0</v>
      </c>
      <c r="Q4176" s="3">
        <f>H4176-I4176-K4176+M4176+N4176+P4176</f>
        <v>-0.85478607361783066</v>
      </c>
      <c r="R4176" s="4" t="s">
        <v>9558</v>
      </c>
    </row>
    <row r="4177" spans="1:18" x14ac:dyDescent="0.25">
      <c r="A4177">
        <v>172000</v>
      </c>
      <c r="B4177">
        <v>1720002</v>
      </c>
      <c r="C4177" t="s">
        <v>444</v>
      </c>
      <c r="D4177" t="s">
        <v>327</v>
      </c>
      <c r="E4177" t="s">
        <v>9</v>
      </c>
      <c r="F4177" t="s">
        <v>10</v>
      </c>
      <c r="G4177">
        <f>VLOOKUP(A4177,'Dados absolutos'!A:H,8,FALSE)</f>
        <v>2406</v>
      </c>
      <c r="H4177" s="1">
        <f>(G4177-MIN(G:G))/(MAX(G:G)-MIN(G:G))</f>
        <v>7.8978947315569339E-3</v>
      </c>
      <c r="I4177">
        <f>VLOOKUP(A4177,'Dados absolutos'!A:I,9,FALSE)</f>
        <v>0.63700000000000001</v>
      </c>
      <c r="J4177" s="1">
        <f>VLOOKUP(A4177,'Dados absolutos'!A:L,12,FALSE)</f>
        <v>9076.9936616791347</v>
      </c>
      <c r="K4177" s="1">
        <f>(J4177-MIN(J:J))/(MAX(J:J)-MIN(J:J))</f>
        <v>0.7020382441837959</v>
      </c>
      <c r="L4177" s="1">
        <f>VLOOKUP(A4177,'Dados absolutos'!A:M,13,FALSE)</f>
        <v>0.51666666666666661</v>
      </c>
      <c r="M4177" s="1">
        <f>(L4177-MIN(L:L))/(MAX(L:L)-MIN(L:L))</f>
        <v>0.31607629427792916</v>
      </c>
      <c r="N4177" s="1">
        <f>VLOOKUP(B4177,'[1]ICI-DH'!$A:$H,8,FALSE)</f>
        <v>0.16</v>
      </c>
      <c r="O4177" s="17">
        <f>VLOOKUP(A4177,'Dados absolutos'!A:Q,17,FALSE)</f>
        <v>0</v>
      </c>
      <c r="P4177" s="1">
        <f>(O4177-MIN(O:O))/(MAX(O:O)-MIN(O:O))</f>
        <v>0</v>
      </c>
      <c r="Q4177" s="3">
        <f>H4177-I4177-K4177+M4177+N4177+P4177</f>
        <v>-0.85506405517430994</v>
      </c>
      <c r="R4177" s="4" t="s">
        <v>9559</v>
      </c>
    </row>
    <row r="4178" spans="1:18" x14ac:dyDescent="0.25">
      <c r="A4178">
        <v>421635</v>
      </c>
      <c r="B4178">
        <v>4216354</v>
      </c>
      <c r="C4178" t="s">
        <v>4412</v>
      </c>
      <c r="D4178" t="s">
        <v>4197</v>
      </c>
      <c r="E4178" t="s">
        <v>3828</v>
      </c>
      <c r="F4178" t="s">
        <v>10</v>
      </c>
      <c r="G4178">
        <f>VLOOKUP(A4178,'Dados absolutos'!A:H,8,FALSE)</f>
        <v>4463</v>
      </c>
      <c r="H4178" s="1">
        <f>(G4178-MIN(G:G))/(MAX(G:G)-MIN(G:G))</f>
        <v>1.8225910918977541E-2</v>
      </c>
      <c r="I4178">
        <f>VLOOKUP(A4178,'Dados absolutos'!A:I,9,FALSE)</f>
        <v>0.73799999999999999</v>
      </c>
      <c r="J4178" s="1">
        <f>VLOOKUP(A4178,'Dados absolutos'!A:L,12,FALSE)</f>
        <v>8867.6701097916211</v>
      </c>
      <c r="K4178" s="1">
        <f>(J4178-MIN(J:J))/(MAX(J:J)-MIN(J:J))</f>
        <v>0.68500829786108752</v>
      </c>
      <c r="L4178" s="1">
        <f>VLOOKUP(A4178,'Dados absolutos'!A:M,13,FALSE)</f>
        <v>0.66666666666666674</v>
      </c>
      <c r="M4178" s="1">
        <f>(L4178-MIN(L:L))/(MAX(L:L)-MIN(L:L))</f>
        <v>0.38964577656675753</v>
      </c>
      <c r="N4178" s="1">
        <f>VLOOKUP(B4178,'[1]ICI-DH'!$A:$H,8,FALSE)</f>
        <v>0.16</v>
      </c>
      <c r="O4178" s="17">
        <f>VLOOKUP(A4178,'Dados absolutos'!A:Q,17,FALSE)</f>
        <v>0</v>
      </c>
      <c r="P4178" s="1">
        <f>(O4178-MIN(O:O))/(MAX(O:O)-MIN(O:O))</f>
        <v>0</v>
      </c>
      <c r="Q4178" s="3">
        <f>H4178-I4178-K4178+M4178+N4178+P4178</f>
        <v>-0.85513661037535227</v>
      </c>
      <c r="R4178" s="4" t="s">
        <v>9560</v>
      </c>
    </row>
    <row r="4179" spans="1:18" x14ac:dyDescent="0.25">
      <c r="A4179">
        <v>520725</v>
      </c>
      <c r="B4179">
        <v>5207253</v>
      </c>
      <c r="C4179" t="s">
        <v>5213</v>
      </c>
      <c r="D4179" t="s">
        <v>5136</v>
      </c>
      <c r="E4179" t="s">
        <v>4932</v>
      </c>
      <c r="F4179" t="s">
        <v>10</v>
      </c>
      <c r="G4179">
        <f>VLOOKUP(A4179,'Dados absolutos'!A:H,8,FALSE)</f>
        <v>6956</v>
      </c>
      <c r="H4179" s="1">
        <f>(G4179-MIN(G:G))/(MAX(G:G)-MIN(G:G))</f>
        <v>3.074304478151501E-2</v>
      </c>
      <c r="I4179">
        <f>VLOOKUP(A4179,'Dados absolutos'!A:I,9,FALSE)</f>
        <v>0.66800000000000004</v>
      </c>
      <c r="J4179" s="1">
        <f>VLOOKUP(A4179,'Dados absolutos'!A:L,12,FALSE)</f>
        <v>8442.5432116158718</v>
      </c>
      <c r="K4179" s="1">
        <f>(J4179-MIN(J:J))/(MAX(J:J)-MIN(J:J))</f>
        <v>0.6504212282695917</v>
      </c>
      <c r="L4179" s="1">
        <f>VLOOKUP(A4179,'Dados absolutos'!A:M,13,FALSE)</f>
        <v>0.55000000000000004</v>
      </c>
      <c r="M4179" s="1">
        <f>(L4179-MIN(L:L))/(MAX(L:L)-MIN(L:L))</f>
        <v>0.33242506811989103</v>
      </c>
      <c r="N4179" s="1">
        <f>VLOOKUP(B4179,'[1]ICI-DH'!$A:$H,8,FALSE)</f>
        <v>0.1</v>
      </c>
      <c r="O4179" s="17">
        <f>VLOOKUP(A4179,'Dados absolutos'!A:Q,17,FALSE)</f>
        <v>0</v>
      </c>
      <c r="P4179" s="1">
        <f>(O4179-MIN(O:O))/(MAX(O:O)-MIN(O:O))</f>
        <v>0</v>
      </c>
      <c r="Q4179" s="3">
        <f>H4179-I4179-K4179+M4179+N4179+P4179</f>
        <v>-0.85525311536818582</v>
      </c>
      <c r="R4179" s="4" t="s">
        <v>9561</v>
      </c>
    </row>
    <row r="4180" spans="1:18" x14ac:dyDescent="0.25">
      <c r="A4180">
        <v>520465</v>
      </c>
      <c r="B4180">
        <v>5204656</v>
      </c>
      <c r="C4180" t="s">
        <v>5185</v>
      </c>
      <c r="D4180" t="s">
        <v>5136</v>
      </c>
      <c r="E4180" t="s">
        <v>4932</v>
      </c>
      <c r="F4180" t="s">
        <v>10</v>
      </c>
      <c r="G4180">
        <f>VLOOKUP(A4180,'Dados absolutos'!A:H,8,FALSE)</f>
        <v>3708</v>
      </c>
      <c r="H4180" s="1">
        <f>(G4180-MIN(G:G))/(MAX(G:G)-MIN(G:G))</f>
        <v>1.4435122284314169E-2</v>
      </c>
      <c r="I4180">
        <f>VLOOKUP(A4180,'Dados absolutos'!A:I,9,FALSE)</f>
        <v>0.63100000000000001</v>
      </c>
      <c r="J4180" s="1">
        <f>VLOOKUP(A4180,'Dados absolutos'!A:L,12,FALSE)</f>
        <v>10109.346944444444</v>
      </c>
      <c r="K4180" s="1">
        <f>(J4180-MIN(J:J))/(MAX(J:J)-MIN(J:J))</f>
        <v>0.78602746007963831</v>
      </c>
      <c r="L4180" s="1">
        <f>VLOOKUP(A4180,'Dados absolutos'!A:M,13,FALSE)</f>
        <v>0.66111111111111109</v>
      </c>
      <c r="M4180" s="1">
        <f>(L4180-MIN(L:L))/(MAX(L:L)-MIN(L:L))</f>
        <v>0.38692098092643051</v>
      </c>
      <c r="N4180" s="1">
        <f>VLOOKUP(B4180,'[1]ICI-DH'!$A:$H,8,FALSE)</f>
        <v>0.16</v>
      </c>
      <c r="O4180" s="17">
        <f>VLOOKUP(A4180,'Dados absolutos'!A:Q,17,FALSE)</f>
        <v>0</v>
      </c>
      <c r="P4180" s="1">
        <f>(O4180-MIN(O:O))/(MAX(O:O)-MIN(O:O))</f>
        <v>0</v>
      </c>
      <c r="Q4180" s="3">
        <f>H4180-I4180-K4180+M4180+N4180+P4180</f>
        <v>-0.85567135686889351</v>
      </c>
      <c r="R4180" s="4" t="s">
        <v>9562</v>
      </c>
    </row>
    <row r="4181" spans="1:18" x14ac:dyDescent="0.25">
      <c r="A4181">
        <v>280590</v>
      </c>
      <c r="B4181">
        <v>2805901</v>
      </c>
      <c r="C4181" t="s">
        <v>1200</v>
      </c>
      <c r="D4181" t="s">
        <v>1716</v>
      </c>
      <c r="E4181" t="s">
        <v>466</v>
      </c>
      <c r="F4181" t="s">
        <v>10</v>
      </c>
      <c r="G4181">
        <f>VLOOKUP(A4181,'Dados absolutos'!A:H,8,FALSE)</f>
        <v>8748</v>
      </c>
      <c r="H4181" s="1">
        <f>(G4181-MIN(G:G))/(MAX(G:G)-MIN(G:G))</f>
        <v>3.9740519262729271E-2</v>
      </c>
      <c r="I4181">
        <f>VLOOKUP(A4181,'Dados absolutos'!A:I,9,FALSE)</f>
        <v>0.61699999999999999</v>
      </c>
      <c r="J4181" s="1">
        <f>VLOOKUP(A4181,'Dados absolutos'!A:L,12,FALSE)</f>
        <v>7515.397742341107</v>
      </c>
      <c r="K4181" s="1">
        <f>(J4181-MIN(J:J))/(MAX(J:J)-MIN(J:J))</f>
        <v>0.57499140953817496</v>
      </c>
      <c r="L4181" s="1">
        <f>VLOOKUP(A4181,'Dados absolutos'!A:M,13,FALSE)</f>
        <v>0.27222222222222225</v>
      </c>
      <c r="M4181" s="1">
        <f>(L4181-MIN(L:L))/(MAX(L:L)-MIN(L:L))</f>
        <v>0.19618528610354227</v>
      </c>
      <c r="N4181" s="1">
        <f>VLOOKUP(B4181,'[1]ICI-DH'!$A:$H,8,FALSE)</f>
        <v>0.1</v>
      </c>
      <c r="O4181" s="17">
        <f>VLOOKUP(A4181,'Dados absolutos'!A:Q,17,FALSE)</f>
        <v>0</v>
      </c>
      <c r="P4181" s="1">
        <f>(O4181-MIN(O:O))/(MAX(O:O)-MIN(O:O))</f>
        <v>0</v>
      </c>
      <c r="Q4181" s="3">
        <f>H4181-I4181-K4181+M4181+N4181+P4181</f>
        <v>-0.85606560417190358</v>
      </c>
      <c r="R4181" s="4" t="s">
        <v>9563</v>
      </c>
    </row>
    <row r="4182" spans="1:18" x14ac:dyDescent="0.25">
      <c r="A4182">
        <v>521890</v>
      </c>
      <c r="B4182">
        <v>5218904</v>
      </c>
      <c r="C4182" t="s">
        <v>5323</v>
      </c>
      <c r="D4182" t="s">
        <v>5136</v>
      </c>
      <c r="E4182" t="s">
        <v>4932</v>
      </c>
      <c r="F4182" t="s">
        <v>10</v>
      </c>
      <c r="G4182">
        <f>VLOOKUP(A4182,'Dados absolutos'!A:H,8,FALSE)</f>
        <v>19788</v>
      </c>
      <c r="H4182" s="1">
        <f>(G4182-MIN(G:G))/(MAX(G:G)-MIN(G:G))</f>
        <v>9.5171388834495677E-2</v>
      </c>
      <c r="I4182">
        <f>VLOOKUP(A4182,'Dados absolutos'!A:I,9,FALSE)</f>
        <v>0.71899999999999997</v>
      </c>
      <c r="J4182" s="1">
        <f>VLOOKUP(A4182,'Dados absolutos'!A:L,12,FALSE)</f>
        <v>5403.7476389731155</v>
      </c>
      <c r="K4182" s="1">
        <f>(J4182-MIN(J:J))/(MAX(J:J)-MIN(J:J))</f>
        <v>0.4031937900709528</v>
      </c>
      <c r="L4182" s="1">
        <f>VLOOKUP(A4182,'Dados absolutos'!A:M,13,FALSE)</f>
        <v>0</v>
      </c>
      <c r="M4182" s="1">
        <f>(L4182-MIN(L:L))/(MAX(L:L)-MIN(L:L))</f>
        <v>6.2670299727520445E-2</v>
      </c>
      <c r="N4182" s="1">
        <f>VLOOKUP(B4182,'[1]ICI-DH'!$A:$H,8,FALSE)</f>
        <v>0.1</v>
      </c>
      <c r="O4182" s="17">
        <f>VLOOKUP(A4182,'Dados absolutos'!A:Q,17,FALSE)</f>
        <v>1.0107135637760258E-4</v>
      </c>
      <c r="P4182" s="1">
        <f>(O4182-MIN(O:O))/(MAX(O:O)-MIN(O:O))</f>
        <v>8.1957639871527068E-3</v>
      </c>
      <c r="Q4182" s="3">
        <f>H4182-I4182-K4182+M4182+N4182+P4182</f>
        <v>-0.85615633752178388</v>
      </c>
      <c r="R4182" s="4" t="s">
        <v>9564</v>
      </c>
    </row>
    <row r="4183" spans="1:18" x14ac:dyDescent="0.25">
      <c r="A4183">
        <v>421605</v>
      </c>
      <c r="B4183">
        <v>4216057</v>
      </c>
      <c r="C4183" t="s">
        <v>4409</v>
      </c>
      <c r="D4183" t="s">
        <v>4197</v>
      </c>
      <c r="E4183" t="s">
        <v>3828</v>
      </c>
      <c r="F4183" t="s">
        <v>10</v>
      </c>
      <c r="G4183">
        <f>VLOOKUP(A4183,'Dados absolutos'!A:H,8,FALSE)</f>
        <v>6084</v>
      </c>
      <c r="H4183" s="1">
        <f>(G4183-MIN(G:G))/(MAX(G:G)-MIN(G:G))</f>
        <v>2.6364809431281288E-2</v>
      </c>
      <c r="I4183">
        <f>VLOOKUP(A4183,'Dados absolutos'!A:I,9,FALSE)</f>
        <v>0.66500000000000004</v>
      </c>
      <c r="J4183" s="1">
        <f>VLOOKUP(A4183,'Dados absolutos'!A:L,12,FALSE)</f>
        <v>7633.903159105851</v>
      </c>
      <c r="K4183" s="1">
        <f>(J4183-MIN(J:J))/(MAX(J:J)-MIN(J:J))</f>
        <v>0.58463266045454709</v>
      </c>
      <c r="L4183" s="1">
        <f>VLOOKUP(A4183,'Dados absolutos'!A:M,13,FALSE)</f>
        <v>0.41666666666666669</v>
      </c>
      <c r="M4183" s="1">
        <f>(L4183-MIN(L:L))/(MAX(L:L)-MIN(L:L))</f>
        <v>0.26702997275204365</v>
      </c>
      <c r="N4183" s="1">
        <f>VLOOKUP(B4183,'[1]ICI-DH'!$A:$H,8,FALSE)</f>
        <v>0.1</v>
      </c>
      <c r="O4183" s="17">
        <f>VLOOKUP(A4183,'Dados absolutos'!A:Q,17,FALSE)</f>
        <v>0</v>
      </c>
      <c r="P4183" s="1">
        <f>(O4183-MIN(O:O))/(MAX(O:O)-MIN(O:O))</f>
        <v>0</v>
      </c>
      <c r="Q4183" s="3">
        <f>H4183-I4183-K4183+M4183+N4183+P4183</f>
        <v>-0.85623787827122233</v>
      </c>
      <c r="R4183" s="4" t="s">
        <v>9565</v>
      </c>
    </row>
    <row r="4184" spans="1:18" x14ac:dyDescent="0.25">
      <c r="A4184">
        <v>412520</v>
      </c>
      <c r="B4184">
        <v>4125209</v>
      </c>
      <c r="C4184" t="s">
        <v>4144</v>
      </c>
      <c r="D4184" t="s">
        <v>3827</v>
      </c>
      <c r="E4184" t="s">
        <v>3828</v>
      </c>
      <c r="F4184" t="s">
        <v>10</v>
      </c>
      <c r="G4184">
        <f>VLOOKUP(A4184,'Dados absolutos'!A:H,8,FALSE)</f>
        <v>9378</v>
      </c>
      <c r="H4184" s="1">
        <f>(G4184-MIN(G:G))/(MAX(G:G)-MIN(G:G))</f>
        <v>4.2903693885031152E-2</v>
      </c>
      <c r="I4184">
        <f>VLOOKUP(A4184,'Dados absolutos'!A:I,9,FALSE)</f>
        <v>0.72199999999999998</v>
      </c>
      <c r="J4184" s="1">
        <f>VLOOKUP(A4184,'Dados absolutos'!A:L,12,FALSE)</f>
        <v>8513.960709106419</v>
      </c>
      <c r="K4184" s="1">
        <f>(J4184-MIN(J:J))/(MAX(J:J)-MIN(J:J))</f>
        <v>0.65623154506289627</v>
      </c>
      <c r="L4184" s="1">
        <f>VLOOKUP(A4184,'Dados absolutos'!A:M,13,FALSE)</f>
        <v>0.64444444444444449</v>
      </c>
      <c r="M4184" s="1">
        <f>(L4184-MIN(L:L))/(MAX(L:L)-MIN(L:L))</f>
        <v>0.37874659400544963</v>
      </c>
      <c r="N4184" s="1">
        <f>VLOOKUP(B4184,'[1]ICI-DH'!$A:$H,8,FALSE)</f>
        <v>0.1</v>
      </c>
      <c r="O4184" s="17">
        <f>VLOOKUP(A4184,'Dados absolutos'!A:Q,17,FALSE)</f>
        <v>0</v>
      </c>
      <c r="P4184" s="1">
        <f>(O4184-MIN(O:O))/(MAX(O:O)-MIN(O:O))</f>
        <v>0</v>
      </c>
      <c r="Q4184" s="3">
        <f>H4184-I4184-K4184+M4184+N4184+P4184</f>
        <v>-0.8565812571724154</v>
      </c>
      <c r="R4184" s="4" t="s">
        <v>9566</v>
      </c>
    </row>
    <row r="4185" spans="1:18" x14ac:dyDescent="0.25">
      <c r="A4185">
        <v>314030</v>
      </c>
      <c r="B4185">
        <v>3140308</v>
      </c>
      <c r="C4185" t="s">
        <v>2646</v>
      </c>
      <c r="D4185" t="s">
        <v>2181</v>
      </c>
      <c r="E4185" t="s">
        <v>2182</v>
      </c>
      <c r="F4185" t="s">
        <v>10</v>
      </c>
      <c r="G4185">
        <f>VLOOKUP(A4185,'Dados absolutos'!A:H,8,FALSE)</f>
        <v>4592</v>
      </c>
      <c r="H4185" s="1">
        <f>(G4185-MIN(G:G))/(MAX(G:G)-MIN(G:G))</f>
        <v>1.8873608579734594E-2</v>
      </c>
      <c r="I4185">
        <f>VLOOKUP(A4185,'Dados absolutos'!A:I,9,FALSE)</f>
        <v>0.65700000000000003</v>
      </c>
      <c r="J4185" s="1">
        <f>VLOOKUP(A4185,'Dados absolutos'!A:L,12,FALSE)</f>
        <v>7538.8604790940772</v>
      </c>
      <c r="K4185" s="1">
        <f>(J4185-MIN(J:J))/(MAX(J:J)-MIN(J:J))</f>
        <v>0.57690026854560106</v>
      </c>
      <c r="L4185" s="1">
        <f>VLOOKUP(A4185,'Dados absolutos'!A:M,13,FALSE)</f>
        <v>0.36111111111111116</v>
      </c>
      <c r="M4185" s="1">
        <f>(L4185-MIN(L:L))/(MAX(L:L)-MIN(L:L))</f>
        <v>0.23978201634877389</v>
      </c>
      <c r="N4185" s="1">
        <f>VLOOKUP(B4185,'[1]ICI-DH'!$A:$H,8,FALSE)</f>
        <v>0.1</v>
      </c>
      <c r="O4185" s="17">
        <f>VLOOKUP(A4185,'Dados absolutos'!A:Q,17,FALSE)</f>
        <v>2.1777003484320557E-4</v>
      </c>
      <c r="P4185" s="1">
        <f>(O4185-MIN(O:O))/(MAX(O:O)-MIN(O:O))</f>
        <v>1.7658730158730158E-2</v>
      </c>
      <c r="Q4185" s="3">
        <f>H4185-I4185-K4185+M4185+N4185+P4185</f>
        <v>-0.85758591345836233</v>
      </c>
      <c r="R4185" s="4" t="s">
        <v>9567</v>
      </c>
    </row>
    <row r="4186" spans="1:18" x14ac:dyDescent="0.25">
      <c r="A4186">
        <v>170765</v>
      </c>
      <c r="B4186">
        <v>1707652</v>
      </c>
      <c r="C4186" t="s">
        <v>376</v>
      </c>
      <c r="D4186" t="s">
        <v>327</v>
      </c>
      <c r="E4186" t="s">
        <v>9</v>
      </c>
      <c r="F4186" t="s">
        <v>10</v>
      </c>
      <c r="G4186">
        <f>VLOOKUP(A4186,'Dados absolutos'!A:H,8,FALSE)</f>
        <v>5211</v>
      </c>
      <c r="H4186" s="1">
        <f>(G4186-MIN(G:G))/(MAX(G:G)-MIN(G:G))</f>
        <v>2.1981553168948672E-2</v>
      </c>
      <c r="I4186">
        <f>VLOOKUP(A4186,'Dados absolutos'!A:I,9,FALSE)</f>
        <v>0.68899999999999995</v>
      </c>
      <c r="J4186" s="1">
        <f>VLOOKUP(A4186,'Dados absolutos'!A:L,12,FALSE)</f>
        <v>7393.8618576089048</v>
      </c>
      <c r="K4186" s="1">
        <f>(J4186-MIN(J:J))/(MAX(J:J)-MIN(J:J))</f>
        <v>0.56510360869298137</v>
      </c>
      <c r="L4186" s="1">
        <f>VLOOKUP(A4186,'Dados absolutos'!A:M,13,FALSE)</f>
        <v>0.10555555555555554</v>
      </c>
      <c r="M4186" s="1">
        <f>(L4186-MIN(L:L))/(MAX(L:L)-MIN(L:L))</f>
        <v>0.11444141689373298</v>
      </c>
      <c r="N4186" s="1">
        <f>VLOOKUP(B4186,'[1]ICI-DH'!$A:$H,8,FALSE)</f>
        <v>0.26</v>
      </c>
      <c r="O4186" s="17">
        <f>VLOOKUP(A4186,'Dados absolutos'!A:Q,17,FALSE)</f>
        <v>0</v>
      </c>
      <c r="P4186" s="1">
        <f>(O4186-MIN(O:O))/(MAX(O:O)-MIN(O:O))</f>
        <v>0</v>
      </c>
      <c r="Q4186" s="3">
        <f>H4186-I4186-K4186+M4186+N4186+P4186</f>
        <v>-0.85768063863029975</v>
      </c>
      <c r="R4186" s="4" t="s">
        <v>9568</v>
      </c>
    </row>
    <row r="4187" spans="1:18" x14ac:dyDescent="0.25">
      <c r="A4187">
        <v>431780</v>
      </c>
      <c r="B4187">
        <v>4317806</v>
      </c>
      <c r="C4187" t="s">
        <v>4820</v>
      </c>
      <c r="D4187" t="s">
        <v>4459</v>
      </c>
      <c r="E4187" t="s">
        <v>3828</v>
      </c>
      <c r="F4187" t="s">
        <v>10</v>
      </c>
      <c r="G4187">
        <f>VLOOKUP(A4187,'Dados absolutos'!A:H,8,FALSE)</f>
        <v>13902</v>
      </c>
      <c r="H4187" s="1">
        <f>(G4187-MIN(G:G))/(MAX(G:G)-MIN(G:G))</f>
        <v>6.5618300220418035E-2</v>
      </c>
      <c r="I4187">
        <f>VLOOKUP(A4187,'Dados absolutos'!A:I,9,FALSE)</f>
        <v>0.73899999999999999</v>
      </c>
      <c r="J4187" s="1">
        <f>VLOOKUP(A4187,'Dados absolutos'!A:L,12,FALSE)</f>
        <v>7344.4344734570559</v>
      </c>
      <c r="K4187" s="1">
        <f>(J4187-MIN(J:J))/(MAX(J:J)-MIN(J:J))</f>
        <v>0.56108234261285006</v>
      </c>
      <c r="L4187" s="1">
        <f>VLOOKUP(A4187,'Dados absolutos'!A:M,13,FALSE)</f>
        <v>0.38888888888888884</v>
      </c>
      <c r="M4187" s="1">
        <f>(L4187-MIN(L:L))/(MAX(L:L)-MIN(L:L))</f>
        <v>0.25340599455040869</v>
      </c>
      <c r="N4187" s="1">
        <f>VLOOKUP(B4187,'[1]ICI-DH'!$A:$H,8,FALSE)</f>
        <v>0.1</v>
      </c>
      <c r="O4187" s="17">
        <f>VLOOKUP(A4187,'Dados absolutos'!A:Q,17,FALSE)</f>
        <v>2.8772838440512156E-4</v>
      </c>
      <c r="P4187" s="1">
        <f>(O4187-MIN(O:O))/(MAX(O:O)-MIN(O:O))</f>
        <v>2.3331574993206414E-2</v>
      </c>
      <c r="Q4187" s="3">
        <f>H4187-I4187-K4187+M4187+N4187+P4187</f>
        <v>-0.85772647284881698</v>
      </c>
      <c r="R4187" s="4" t="s">
        <v>9569</v>
      </c>
    </row>
    <row r="4188" spans="1:18" x14ac:dyDescent="0.25">
      <c r="A4188">
        <v>355690</v>
      </c>
      <c r="B4188">
        <v>3556909</v>
      </c>
      <c r="C4188" t="s">
        <v>3819</v>
      </c>
      <c r="D4188" t="s">
        <v>3202</v>
      </c>
      <c r="E4188" t="s">
        <v>2182</v>
      </c>
      <c r="F4188" t="s">
        <v>10</v>
      </c>
      <c r="G4188">
        <f>VLOOKUP(A4188,'Dados absolutos'!A:H,8,FALSE)</f>
        <v>8109</v>
      </c>
      <c r="H4188" s="1">
        <f>(G4188-MIN(G:G))/(MAX(G:G)-MIN(G:G))</f>
        <v>3.6532156431537351E-2</v>
      </c>
      <c r="I4188">
        <f>VLOOKUP(A4188,'Dados absolutos'!A:I,9,FALSE)</f>
        <v>0.74399999999999999</v>
      </c>
      <c r="J4188" s="1">
        <f>VLOOKUP(A4188,'Dados absolutos'!A:L,12,FALSE)</f>
        <v>7412.8946220249109</v>
      </c>
      <c r="K4188" s="1">
        <f>(J4188-MIN(J:J))/(MAX(J:J)-MIN(J:J))</f>
        <v>0.5666520582269905</v>
      </c>
      <c r="L4188" s="1">
        <f>VLOOKUP(A4188,'Dados absolutos'!A:M,13,FALSE)</f>
        <v>0.51666666666666672</v>
      </c>
      <c r="M4188" s="1">
        <f>(L4188-MIN(L:L))/(MAX(L:L)-MIN(L:L))</f>
        <v>0.31607629427792922</v>
      </c>
      <c r="N4188" s="1">
        <f>VLOOKUP(B4188,'[1]ICI-DH'!$A:$H,8,FALSE)</f>
        <v>0.1</v>
      </c>
      <c r="O4188" s="17">
        <f>VLOOKUP(A4188,'Dados absolutos'!A:Q,17,FALSE)</f>
        <v>0</v>
      </c>
      <c r="P4188" s="1">
        <f>(O4188-MIN(O:O))/(MAX(O:O)-MIN(O:O))</f>
        <v>0</v>
      </c>
      <c r="Q4188" s="3">
        <f>H4188-I4188-K4188+M4188+N4188+P4188</f>
        <v>-0.85804360751752407</v>
      </c>
      <c r="R4188" s="4" t="s">
        <v>9570</v>
      </c>
    </row>
    <row r="4189" spans="1:18" x14ac:dyDescent="0.25">
      <c r="A4189">
        <v>316340</v>
      </c>
      <c r="B4189">
        <v>3163409</v>
      </c>
      <c r="C4189" t="s">
        <v>2926</v>
      </c>
      <c r="D4189" t="s">
        <v>2181</v>
      </c>
      <c r="E4189" t="s">
        <v>2182</v>
      </c>
      <c r="F4189" t="s">
        <v>10</v>
      </c>
      <c r="G4189">
        <f>VLOOKUP(A4189,'Dados absolutos'!A:H,8,FALSE)</f>
        <v>5396</v>
      </c>
      <c r="H4189" s="1">
        <f>(G4189-MIN(G:G))/(MAX(G:G)-MIN(G:G))</f>
        <v>2.2910421907243669E-2</v>
      </c>
      <c r="I4189">
        <f>VLOOKUP(A4189,'Dados absolutos'!A:I,9,FALSE)</f>
        <v>0.66600000000000004</v>
      </c>
      <c r="J4189" s="1">
        <f>VLOOKUP(A4189,'Dados absolutos'!A:L,12,FALSE)</f>
        <v>5815.1907616753151</v>
      </c>
      <c r="K4189" s="1">
        <f>(J4189-MIN(J:J))/(MAX(J:J)-MIN(J:J))</f>
        <v>0.4366675880802246</v>
      </c>
      <c r="L4189" s="1">
        <f>VLOOKUP(A4189,'Dados absolutos'!A:M,13,FALSE)</f>
        <v>8.8888888888888878E-2</v>
      </c>
      <c r="M4189" s="1">
        <f>(L4189-MIN(L:L))/(MAX(L:L)-MIN(L:L))</f>
        <v>0.10626702997275206</v>
      </c>
      <c r="N4189" s="1">
        <f>VLOOKUP(B4189,'[1]ICI-DH'!$A:$H,8,FALSE)</f>
        <v>0.1</v>
      </c>
      <c r="O4189" s="17">
        <f>VLOOKUP(A4189,'Dados absolutos'!A:Q,17,FALSE)</f>
        <v>1.8532246108228317E-4</v>
      </c>
      <c r="P4189" s="1">
        <f>(O4189-MIN(O:O))/(MAX(O:O)-MIN(O:O))</f>
        <v>1.5027592455316695E-2</v>
      </c>
      <c r="Q4189" s="3">
        <f>H4189-I4189-K4189+M4189+N4189+P4189</f>
        <v>-0.85846254374491227</v>
      </c>
      <c r="R4189" s="4" t="s">
        <v>9571</v>
      </c>
    </row>
    <row r="4190" spans="1:18" x14ac:dyDescent="0.25">
      <c r="A4190">
        <v>220460</v>
      </c>
      <c r="B4190">
        <v>2204600</v>
      </c>
      <c r="C4190" t="s">
        <v>773</v>
      </c>
      <c r="D4190" t="s">
        <v>682</v>
      </c>
      <c r="E4190" t="s">
        <v>466</v>
      </c>
      <c r="F4190" t="s">
        <v>10</v>
      </c>
      <c r="G4190">
        <f>VLOOKUP(A4190,'Dados absolutos'!A:H,8,FALSE)</f>
        <v>3518</v>
      </c>
      <c r="H4190" s="1">
        <f>(G4190-MIN(G:G))/(MAX(G:G)-MIN(G:G))</f>
        <v>1.3481148985524711E-2</v>
      </c>
      <c r="I4190">
        <f>VLOOKUP(A4190,'Dados absolutos'!A:I,9,FALSE)</f>
        <v>0.59899999999999998</v>
      </c>
      <c r="J4190" s="1">
        <f>VLOOKUP(A4190,'Dados absolutos'!A:L,12,FALSE)</f>
        <v>7749.4891671404212</v>
      </c>
      <c r="K4190" s="1">
        <f>(J4190-MIN(J:J))/(MAX(J:J)-MIN(J:J))</f>
        <v>0.59403639689383059</v>
      </c>
      <c r="L4190" s="1">
        <f>VLOOKUP(A4190,'Dados absolutos'!A:M,13,FALSE)</f>
        <v>0.32222222222222224</v>
      </c>
      <c r="M4190" s="1">
        <f>(L4190-MIN(L:L))/(MAX(L:L)-MIN(L:L))</f>
        <v>0.22070844686648505</v>
      </c>
      <c r="N4190" s="1">
        <f>VLOOKUP(B4190,'[1]ICI-DH'!$A:$H,8,FALSE)</f>
        <v>0.1</v>
      </c>
      <c r="O4190" s="17">
        <f>VLOOKUP(A4190,'Dados absolutos'!A:Q,17,FALSE)</f>
        <v>0</v>
      </c>
      <c r="P4190" s="1">
        <f>(O4190-MIN(O:O))/(MAX(O:O)-MIN(O:O))</f>
        <v>0</v>
      </c>
      <c r="Q4190" s="3">
        <f>H4190-I4190-K4190+M4190+N4190+P4190</f>
        <v>-0.85884680104182098</v>
      </c>
      <c r="R4190" s="4" t="s">
        <v>9572</v>
      </c>
    </row>
    <row r="4191" spans="1:18" x14ac:dyDescent="0.25">
      <c r="A4191">
        <v>355360</v>
      </c>
      <c r="B4191">
        <v>3553609</v>
      </c>
      <c r="C4191" t="s">
        <v>3779</v>
      </c>
      <c r="D4191" t="s">
        <v>3202</v>
      </c>
      <c r="E4191" t="s">
        <v>2182</v>
      </c>
      <c r="F4191" t="s">
        <v>10</v>
      </c>
      <c r="G4191">
        <f>VLOOKUP(A4191,'Dados absolutos'!A:H,8,FALSE)</f>
        <v>11816</v>
      </c>
      <c r="H4191" s="1">
        <f>(G4191-MIN(G:G))/(MAX(G:G)-MIN(G:G))</f>
        <v>5.514467758212957E-2</v>
      </c>
      <c r="I4191">
        <f>VLOOKUP(A4191,'Dados absolutos'!A:I,9,FALSE)</f>
        <v>0.751</v>
      </c>
      <c r="J4191" s="1">
        <f>VLOOKUP(A4191,'Dados absolutos'!A:L,12,FALSE)</f>
        <v>6029.9589370345293</v>
      </c>
      <c r="K4191" s="1">
        <f>(J4191-MIN(J:J))/(MAX(J:J)-MIN(J:J))</f>
        <v>0.45414049289773362</v>
      </c>
      <c r="L4191" s="1">
        <f>VLOOKUP(A4191,'Dados absolutos'!A:M,13,FALSE)</f>
        <v>8.3333333333333329E-2</v>
      </c>
      <c r="M4191" s="1">
        <f>(L4191-MIN(L:L))/(MAX(L:L)-MIN(L:L))</f>
        <v>0.10354223433242508</v>
      </c>
      <c r="N4191" s="1">
        <f>VLOOKUP(B4191,'[1]ICI-DH'!$A:$H,8,FALSE)</f>
        <v>0.16</v>
      </c>
      <c r="O4191" s="17">
        <f>VLOOKUP(A4191,'Dados absolutos'!A:Q,17,FALSE)</f>
        <v>3.3852403520649965E-4</v>
      </c>
      <c r="P4191" s="1">
        <f>(O4191-MIN(O:O))/(MAX(O:O)-MIN(O:O))</f>
        <v>2.7450537877078161E-2</v>
      </c>
      <c r="Q4191" s="3">
        <f>H4191-I4191-K4191+M4191+N4191+P4191</f>
        <v>-0.85900304310610076</v>
      </c>
      <c r="R4191" s="4" t="s">
        <v>9573</v>
      </c>
    </row>
    <row r="4192" spans="1:18" x14ac:dyDescent="0.25">
      <c r="A4192">
        <v>350420</v>
      </c>
      <c r="B4192">
        <v>3504206</v>
      </c>
      <c r="C4192" t="s">
        <v>3247</v>
      </c>
      <c r="D4192" t="s">
        <v>3202</v>
      </c>
      <c r="E4192" t="s">
        <v>2182</v>
      </c>
      <c r="F4192" t="s">
        <v>10</v>
      </c>
      <c r="G4192">
        <f>VLOOKUP(A4192,'Dados absolutos'!A:H,8,FALSE)</f>
        <v>13692</v>
      </c>
      <c r="H4192" s="1">
        <f>(G4192-MIN(G:G))/(MAX(G:G)-MIN(G:G))</f>
        <v>6.4563908679650742E-2</v>
      </c>
      <c r="I4192">
        <f>VLOOKUP(A4192,'Dados absolutos'!A:I,9,FALSE)</f>
        <v>0.77300000000000002</v>
      </c>
      <c r="J4192" s="1">
        <f>VLOOKUP(A4192,'Dados absolutos'!A:L,12,FALSE)</f>
        <v>5738.2946450482032</v>
      </c>
      <c r="K4192" s="1">
        <f>(J4192-MIN(J:J))/(MAX(J:J)-MIN(J:J))</f>
        <v>0.43041154700517081</v>
      </c>
      <c r="L4192" s="1">
        <f>VLOOKUP(A4192,'Dados absolutos'!A:M,13,FALSE)</f>
        <v>0.23888888888888887</v>
      </c>
      <c r="M4192" s="1">
        <f>(L4192-MIN(L:L))/(MAX(L:L)-MIN(L:L))</f>
        <v>0.1798365122615804</v>
      </c>
      <c r="N4192" s="1">
        <f>VLOOKUP(B4192,'[1]ICI-DH'!$A:$H,8,FALSE)</f>
        <v>0.1</v>
      </c>
      <c r="O4192" s="17">
        <f>VLOOKUP(A4192,'Dados absolutos'!A:Q,17,FALSE)</f>
        <v>0</v>
      </c>
      <c r="P4192" s="1">
        <f>(O4192-MIN(O:O))/(MAX(O:O)-MIN(O:O))</f>
        <v>0</v>
      </c>
      <c r="Q4192" s="3">
        <f>H4192-I4192-K4192+M4192+N4192+P4192</f>
        <v>-0.85901112606393981</v>
      </c>
      <c r="R4192" s="4" t="s">
        <v>9574</v>
      </c>
    </row>
    <row r="4193" spans="1:18" x14ac:dyDescent="0.25">
      <c r="A4193">
        <v>251396</v>
      </c>
      <c r="B4193">
        <v>2513968</v>
      </c>
      <c r="C4193" t="s">
        <v>1409</v>
      </c>
      <c r="D4193" t="s">
        <v>1247</v>
      </c>
      <c r="E4193" t="s">
        <v>466</v>
      </c>
      <c r="F4193" t="s">
        <v>10</v>
      </c>
      <c r="G4193">
        <f>VLOOKUP(A4193,'Dados absolutos'!A:H,8,FALSE)</f>
        <v>2595</v>
      </c>
      <c r="H4193" s="1">
        <f>(G4193-MIN(G:G))/(MAX(G:G)-MIN(G:G))</f>
        <v>8.8468471182475E-3</v>
      </c>
      <c r="I4193">
        <f>VLOOKUP(A4193,'Dados absolutos'!A:I,9,FALSE)</f>
        <v>0.54800000000000004</v>
      </c>
      <c r="J4193" s="1">
        <f>VLOOKUP(A4193,'Dados absolutos'!A:L,12,FALSE)</f>
        <v>9778.3006897880532</v>
      </c>
      <c r="K4193" s="1">
        <f>(J4193-MIN(J:J))/(MAX(J:J)-MIN(J:J))</f>
        <v>0.759094513947702</v>
      </c>
      <c r="L4193" s="1">
        <f>VLOOKUP(A4193,'Dados absolutos'!A:M,13,FALSE)</f>
        <v>0.5</v>
      </c>
      <c r="M4193" s="1">
        <f>(L4193-MIN(L:L))/(MAX(L:L)-MIN(L:L))</f>
        <v>0.30790190735694822</v>
      </c>
      <c r="N4193" s="1">
        <f>VLOOKUP(B4193,'[1]ICI-DH'!$A:$H,8,FALSE)</f>
        <v>0.1</v>
      </c>
      <c r="O4193" s="17">
        <f>VLOOKUP(A4193,'Dados absolutos'!A:Q,17,FALSE)</f>
        <v>3.8535645472061658E-4</v>
      </c>
      <c r="P4193" s="1">
        <f>(O4193-MIN(O:O))/(MAX(O:O)-MIN(O:O))</f>
        <v>3.124812673945622E-2</v>
      </c>
      <c r="Q4193" s="3">
        <f>H4193-I4193-K4193+M4193+N4193+P4193</f>
        <v>-0.85909763273305029</v>
      </c>
      <c r="R4193" s="4" t="s">
        <v>9575</v>
      </c>
    </row>
    <row r="4194" spans="1:18" x14ac:dyDescent="0.25">
      <c r="A4194">
        <v>412790</v>
      </c>
      <c r="B4194">
        <v>4127908</v>
      </c>
      <c r="C4194" t="s">
        <v>4180</v>
      </c>
      <c r="D4194" t="s">
        <v>3827</v>
      </c>
      <c r="E4194" t="s">
        <v>3828</v>
      </c>
      <c r="F4194" t="s">
        <v>10</v>
      </c>
      <c r="G4194">
        <f>VLOOKUP(A4194,'Dados absolutos'!A:H,8,FALSE)</f>
        <v>8067</v>
      </c>
      <c r="H4194" s="1">
        <f>(G4194-MIN(G:G))/(MAX(G:G)-MIN(G:G))</f>
        <v>3.6321278123383892E-2</v>
      </c>
      <c r="I4194">
        <f>VLOOKUP(A4194,'Dados absolutos'!A:I,9,FALSE)</f>
        <v>0.69499999999999995</v>
      </c>
      <c r="J4194" s="1">
        <f>VLOOKUP(A4194,'Dados absolutos'!A:L,12,FALSE)</f>
        <v>6733.0622908144287</v>
      </c>
      <c r="K4194" s="1">
        <f>(J4194-MIN(J:J))/(MAX(J:J)-MIN(J:J))</f>
        <v>0.51134290641602886</v>
      </c>
      <c r="L4194" s="1">
        <f>VLOOKUP(A4194,'Dados absolutos'!A:M,13,FALSE)</f>
        <v>7.7777777777777765E-2</v>
      </c>
      <c r="M4194" s="1">
        <f>(L4194-MIN(L:L))/(MAX(L:L)-MIN(L:L))</f>
        <v>0.1008174386920981</v>
      </c>
      <c r="N4194" s="1">
        <f>VLOOKUP(B4194,'[1]ICI-DH'!$A:$H,8,FALSE)</f>
        <v>0.2</v>
      </c>
      <c r="O4194" s="17">
        <f>VLOOKUP(A4194,'Dados absolutos'!A:Q,17,FALSE)</f>
        <v>1.2396181975951408E-4</v>
      </c>
      <c r="P4194" s="1">
        <f>(O4194-MIN(O:O))/(MAX(O:O)-MIN(O:O))</f>
        <v>1.0051926228943709E-2</v>
      </c>
      <c r="Q4194" s="3">
        <f>H4194-I4194-K4194+M4194+N4194+P4194</f>
        <v>-0.859152263371603</v>
      </c>
      <c r="R4194" s="4" t="s">
        <v>9576</v>
      </c>
    </row>
    <row r="4195" spans="1:18" x14ac:dyDescent="0.25">
      <c r="A4195">
        <v>315110</v>
      </c>
      <c r="B4195">
        <v>3151107</v>
      </c>
      <c r="C4195" t="s">
        <v>2779</v>
      </c>
      <c r="D4195" t="s">
        <v>2181</v>
      </c>
      <c r="E4195" t="s">
        <v>2182</v>
      </c>
      <c r="F4195" t="s">
        <v>10</v>
      </c>
      <c r="G4195">
        <f>VLOOKUP(A4195,'Dados absolutos'!A:H,8,FALSE)</f>
        <v>11077</v>
      </c>
      <c r="H4195" s="1">
        <f>(G4195-MIN(G:G))/(MAX(G:G)-MIN(G:G))</f>
        <v>5.1434223541048464E-2</v>
      </c>
      <c r="I4195">
        <f>VLOOKUP(A4195,'Dados absolutos'!A:I,9,FALSE)</f>
        <v>0.70899999999999996</v>
      </c>
      <c r="J4195" s="1">
        <f>VLOOKUP(A4195,'Dados absolutos'!A:L,12,FALSE)</f>
        <v>5386.5693770876596</v>
      </c>
      <c r="K4195" s="1">
        <f>(J4195-MIN(J:J))/(MAX(J:J)-MIN(J:J))</f>
        <v>0.40179621738890725</v>
      </c>
      <c r="L4195" s="1">
        <f>VLOOKUP(A4195,'Dados absolutos'!A:M,13,FALSE)</f>
        <v>6.1111111111111116E-2</v>
      </c>
      <c r="M4195" s="1">
        <f>(L4195-MIN(L:L))/(MAX(L:L)-MIN(L:L))</f>
        <v>9.2643051771117188E-2</v>
      </c>
      <c r="N4195" s="1">
        <f>VLOOKUP(B4195,'[1]ICI-DH'!$A:$H,8,FALSE)</f>
        <v>0.1</v>
      </c>
      <c r="O4195" s="17">
        <f>VLOOKUP(A4195,'Dados absolutos'!A:Q,17,FALSE)</f>
        <v>9.0277150853119076E-5</v>
      </c>
      <c r="P4195" s="1">
        <f>(O4195-MIN(O:O))/(MAX(O:O)-MIN(O:O))</f>
        <v>7.3204738547340336E-3</v>
      </c>
      <c r="Q4195" s="3">
        <f>H4195-I4195-K4195+M4195+N4195+P4195</f>
        <v>-0.85939846822200749</v>
      </c>
      <c r="R4195" s="4" t="s">
        <v>9577</v>
      </c>
    </row>
    <row r="4196" spans="1:18" x14ac:dyDescent="0.25">
      <c r="A4196">
        <v>411345</v>
      </c>
      <c r="B4196">
        <v>4113452</v>
      </c>
      <c r="C4196" t="s">
        <v>3998</v>
      </c>
      <c r="D4196" t="s">
        <v>3827</v>
      </c>
      <c r="E4196" t="s">
        <v>3828</v>
      </c>
      <c r="F4196" t="s">
        <v>10</v>
      </c>
      <c r="G4196">
        <f>VLOOKUP(A4196,'Dados absolutos'!A:H,8,FALSE)</f>
        <v>5175</v>
      </c>
      <c r="H4196" s="1">
        <f>(G4196-MIN(G:G))/(MAX(G:G)-MIN(G:G))</f>
        <v>2.1800800333388562E-2</v>
      </c>
      <c r="I4196">
        <f>VLOOKUP(A4196,'Dados absolutos'!A:I,9,FALSE)</f>
        <v>0.66600000000000004</v>
      </c>
      <c r="J4196" s="1">
        <f>VLOOKUP(A4196,'Dados absolutos'!A:L,12,FALSE)</f>
        <v>7741.0112772946859</v>
      </c>
      <c r="K4196" s="1">
        <f>(J4196-MIN(J:J))/(MAX(J:J)-MIN(J:J))</f>
        <v>0.59334666080010956</v>
      </c>
      <c r="L4196" s="1">
        <f>VLOOKUP(A4196,'Dados absolutos'!A:M,13,FALSE)</f>
        <v>0.43888888888888894</v>
      </c>
      <c r="M4196" s="1">
        <f>(L4196-MIN(L:L))/(MAX(L:L)-MIN(L:L))</f>
        <v>0.27792915531335155</v>
      </c>
      <c r="N4196" s="1">
        <f>VLOOKUP(B4196,'[1]ICI-DH'!$A:$H,8,FALSE)</f>
        <v>0.1</v>
      </c>
      <c r="O4196" s="17">
        <f>VLOOKUP(A4196,'Dados absolutos'!A:Q,17,FALSE)</f>
        <v>0</v>
      </c>
      <c r="P4196" s="1">
        <f>(O4196-MIN(O:O))/(MAX(O:O)-MIN(O:O))</f>
        <v>0</v>
      </c>
      <c r="Q4196" s="3">
        <f>H4196-I4196-K4196+M4196+N4196+P4196</f>
        <v>-0.8596167051533693</v>
      </c>
      <c r="R4196" s="4" t="s">
        <v>9578</v>
      </c>
    </row>
    <row r="4197" spans="1:18" x14ac:dyDescent="0.25">
      <c r="A4197">
        <v>310930</v>
      </c>
      <c r="B4197">
        <v>3109303</v>
      </c>
      <c r="C4197" t="s">
        <v>2282</v>
      </c>
      <c r="D4197" t="s">
        <v>2181</v>
      </c>
      <c r="E4197" t="s">
        <v>2182</v>
      </c>
      <c r="F4197" t="s">
        <v>10</v>
      </c>
      <c r="G4197">
        <f>VLOOKUP(A4197,'Dados absolutos'!A:H,8,FALSE)</f>
        <v>24030</v>
      </c>
      <c r="H4197" s="1">
        <f>(G4197-MIN(G:G))/(MAX(G:G)-MIN(G:G))</f>
        <v>0.11647009795799505</v>
      </c>
      <c r="I4197">
        <f>VLOOKUP(A4197,'Dados absolutos'!A:I,9,FALSE)</f>
        <v>0.67200000000000004</v>
      </c>
      <c r="J4197" s="1">
        <f>VLOOKUP(A4197,'Dados absolutos'!A:L,12,FALSE)</f>
        <v>6989.2736075738658</v>
      </c>
      <c r="K4197" s="1">
        <f>(J4197-MIN(J:J))/(MAX(J:J)-MIN(J:J))</f>
        <v>0.53218750289043026</v>
      </c>
      <c r="L4197" s="1">
        <f>VLOOKUP(A4197,'Dados absolutos'!A:M,13,FALSE)</f>
        <v>0.13333333333333336</v>
      </c>
      <c r="M4197" s="1">
        <f>(L4197-MIN(L:L))/(MAX(L:L)-MIN(L:L))</f>
        <v>0.12806539509536788</v>
      </c>
      <c r="N4197" s="1">
        <f>VLOOKUP(B4197,'[1]ICI-DH'!$A:$H,8,FALSE)</f>
        <v>0.1</v>
      </c>
      <c r="O4197" s="17">
        <f>VLOOKUP(A4197,'Dados absolutos'!A:Q,17,FALSE)</f>
        <v>0</v>
      </c>
      <c r="P4197" s="1">
        <f>(O4197-MIN(O:O))/(MAX(O:O)-MIN(O:O))</f>
        <v>0</v>
      </c>
      <c r="Q4197" s="3">
        <f>H4197-I4197-K4197+M4197+N4197+P4197</f>
        <v>-0.85965200983706735</v>
      </c>
      <c r="R4197" s="4" t="s">
        <v>9579</v>
      </c>
    </row>
    <row r="4198" spans="1:18" x14ac:dyDescent="0.25">
      <c r="A4198">
        <v>170390</v>
      </c>
      <c r="B4198">
        <v>1703909</v>
      </c>
      <c r="C4198" t="s">
        <v>359</v>
      </c>
      <c r="D4198" t="s">
        <v>327</v>
      </c>
      <c r="E4198" t="s">
        <v>9</v>
      </c>
      <c r="F4198" t="s">
        <v>10</v>
      </c>
      <c r="G4198">
        <f>VLOOKUP(A4198,'Dados absolutos'!A:H,8,FALSE)</f>
        <v>4847</v>
      </c>
      <c r="H4198" s="1">
        <f>(G4198-MIN(G:G))/(MAX(G:G)-MIN(G:G))</f>
        <v>2.0153941164952026E-2</v>
      </c>
      <c r="I4198">
        <f>VLOOKUP(A4198,'Dados absolutos'!A:I,9,FALSE)</f>
        <v>0.65800000000000003</v>
      </c>
      <c r="J4198" s="1">
        <f>VLOOKUP(A4198,'Dados absolutos'!A:L,12,FALSE)</f>
        <v>9062.7602599546099</v>
      </c>
      <c r="K4198" s="1">
        <f>(J4198-MIN(J:J))/(MAX(J:J)-MIN(J:J))</f>
        <v>0.70088025663212061</v>
      </c>
      <c r="L4198" s="1">
        <f>VLOOKUP(A4198,'Dados absolutos'!A:M,13,FALSE)</f>
        <v>0.52222222222222225</v>
      </c>
      <c r="M4198" s="1">
        <f>(L4198-MIN(L:L))/(MAX(L:L)-MIN(L:L))</f>
        <v>0.31880108991825618</v>
      </c>
      <c r="N4198" s="1">
        <f>VLOOKUP(B4198,'[1]ICI-DH'!$A:$H,8,FALSE)</f>
        <v>0.16</v>
      </c>
      <c r="O4198" s="17">
        <f>VLOOKUP(A4198,'Dados absolutos'!A:Q,17,FALSE)</f>
        <v>0</v>
      </c>
      <c r="P4198" s="1">
        <f>(O4198-MIN(O:O))/(MAX(O:O)-MIN(O:O))</f>
        <v>0</v>
      </c>
      <c r="Q4198" s="3">
        <f>H4198-I4198-K4198+M4198+N4198+P4198</f>
        <v>-0.8599252255489126</v>
      </c>
      <c r="R4198" s="4" t="s">
        <v>9580</v>
      </c>
    </row>
    <row r="4199" spans="1:18" x14ac:dyDescent="0.25">
      <c r="A4199">
        <v>411360</v>
      </c>
      <c r="B4199">
        <v>4113601</v>
      </c>
      <c r="C4199" t="s">
        <v>4000</v>
      </c>
      <c r="D4199" t="s">
        <v>3827</v>
      </c>
      <c r="E4199" t="s">
        <v>3828</v>
      </c>
      <c r="F4199" t="s">
        <v>10</v>
      </c>
      <c r="G4199">
        <f>VLOOKUP(A4199,'Dados absolutos'!A:H,8,FALSE)</f>
        <v>4601</v>
      </c>
      <c r="H4199" s="1">
        <f>(G4199-MIN(G:G))/(MAX(G:G)-MIN(G:G))</f>
        <v>1.8918796788624622E-2</v>
      </c>
      <c r="I4199">
        <f>VLOOKUP(A4199,'Dados absolutos'!A:I,9,FALSE)</f>
        <v>0.74399999999999999</v>
      </c>
      <c r="J4199" s="1">
        <f>VLOOKUP(A4199,'Dados absolutos'!A:L,12,FALSE)</f>
        <v>9146.2029515322756</v>
      </c>
      <c r="K4199" s="1">
        <f>(J4199-MIN(J:J))/(MAX(J:J)-MIN(J:J))</f>
        <v>0.70766890772167201</v>
      </c>
      <c r="L4199" s="1">
        <f>VLOOKUP(A4199,'Dados absolutos'!A:M,13,FALSE)</f>
        <v>0.8</v>
      </c>
      <c r="M4199" s="1">
        <f>(L4199-MIN(L:L))/(MAX(L:L)-MIN(L:L))</f>
        <v>0.45504087193460496</v>
      </c>
      <c r="N4199" s="1">
        <f>VLOOKUP(B4199,'[1]ICI-DH'!$A:$H,8,FALSE)</f>
        <v>0.1</v>
      </c>
      <c r="O4199" s="17">
        <f>VLOOKUP(A4199,'Dados absolutos'!A:Q,17,FALSE)</f>
        <v>2.1734405564007825E-4</v>
      </c>
      <c r="P4199" s="1">
        <f>(O4199-MIN(O:O))/(MAX(O:O)-MIN(O:O))</f>
        <v>1.7624187978458789E-2</v>
      </c>
      <c r="Q4199" s="3">
        <f>H4199-I4199-K4199+M4199+N4199+P4199</f>
        <v>-0.86008505101998367</v>
      </c>
      <c r="R4199" s="4" t="s">
        <v>9581</v>
      </c>
    </row>
    <row r="4200" spans="1:18" x14ac:dyDescent="0.25">
      <c r="A4200">
        <v>270560</v>
      </c>
      <c r="B4200">
        <v>2705606</v>
      </c>
      <c r="C4200" t="s">
        <v>1675</v>
      </c>
      <c r="D4200" t="s">
        <v>1620</v>
      </c>
      <c r="E4200" t="s">
        <v>466</v>
      </c>
      <c r="F4200" t="s">
        <v>10</v>
      </c>
      <c r="G4200">
        <f>VLOOKUP(A4200,'Dados absolutos'!A:H,8,FALSE)</f>
        <v>10020</v>
      </c>
      <c r="H4200" s="1">
        <f>(G4200-MIN(G:G))/(MAX(G:G)-MIN(G:G))</f>
        <v>4.6127119452519745E-2</v>
      </c>
      <c r="I4200">
        <f>VLOOKUP(A4200,'Dados absolutos'!A:I,9,FALSE)</f>
        <v>0.52100000000000002</v>
      </c>
      <c r="J4200" s="1">
        <f>VLOOKUP(A4200,'Dados absolutos'!A:L,12,FALSE)</f>
        <v>8656.0578872255483</v>
      </c>
      <c r="K4200" s="1">
        <f>(J4200-MIN(J:J))/(MAX(J:J)-MIN(J:J))</f>
        <v>0.66779215204742481</v>
      </c>
      <c r="L4200" s="1">
        <f>VLOOKUP(A4200,'Dados absolutos'!A:M,13,FALSE)</f>
        <v>0.21111111111111117</v>
      </c>
      <c r="M4200" s="1">
        <f>(L4200-MIN(L:L))/(MAX(L:L)-MIN(L:L))</f>
        <v>0.16621253405994554</v>
      </c>
      <c r="N4200" s="1">
        <f>VLOOKUP(B4200,'[1]ICI-DH'!$A:$H,8,FALSE)</f>
        <v>0.1</v>
      </c>
      <c r="O4200" s="17">
        <f>VLOOKUP(A4200,'Dados absolutos'!A:Q,17,FALSE)</f>
        <v>1.996007984031936E-4</v>
      </c>
      <c r="P4200" s="1">
        <f>(O4200-MIN(O:O))/(MAX(O:O)-MIN(O:O))</f>
        <v>1.6185406963850076E-2</v>
      </c>
      <c r="Q4200" s="3">
        <f>H4200-I4200-K4200+M4200+N4200+P4200</f>
        <v>-0.86026709157110948</v>
      </c>
      <c r="R4200" s="4" t="s">
        <v>9582</v>
      </c>
    </row>
    <row r="4201" spans="1:18" x14ac:dyDescent="0.25">
      <c r="A4201">
        <v>355550</v>
      </c>
      <c r="B4201">
        <v>3555505</v>
      </c>
      <c r="C4201" t="s">
        <v>3804</v>
      </c>
      <c r="D4201" t="s">
        <v>3202</v>
      </c>
      <c r="E4201" t="s">
        <v>2182</v>
      </c>
      <c r="F4201" t="s">
        <v>10</v>
      </c>
      <c r="G4201">
        <f>VLOOKUP(A4201,'Dados absolutos'!A:H,8,FALSE)</f>
        <v>5132</v>
      </c>
      <c r="H4201" s="1">
        <f>(G4201-MIN(G:G))/(MAX(G:G)-MIN(G:G))</f>
        <v>2.1584901113136212E-2</v>
      </c>
      <c r="I4201">
        <f>VLOOKUP(A4201,'Dados absolutos'!A:I,9,FALSE)</f>
        <v>0.72699999999999998</v>
      </c>
      <c r="J4201" s="1">
        <f>VLOOKUP(A4201,'Dados absolutos'!A:L,12,FALSE)</f>
        <v>7172.1764809041315</v>
      </c>
      <c r="K4201" s="1">
        <f>(J4201-MIN(J:J))/(MAX(J:J)-MIN(J:J))</f>
        <v>0.54706794079145238</v>
      </c>
      <c r="L4201" s="1">
        <f>VLOOKUP(A4201,'Dados absolutos'!A:M,13,FALSE)</f>
        <v>0.34444444444444444</v>
      </c>
      <c r="M4201" s="1">
        <f>(L4201-MIN(L:L))/(MAX(L:L)-MIN(L:L))</f>
        <v>0.23160762942779292</v>
      </c>
      <c r="N4201" s="1">
        <f>VLOOKUP(B4201,'[1]ICI-DH'!$A:$H,8,FALSE)</f>
        <v>0.16</v>
      </c>
      <c r="O4201" s="17">
        <f>VLOOKUP(A4201,'Dados absolutos'!A:Q,17,FALSE)</f>
        <v>0</v>
      </c>
      <c r="P4201" s="1">
        <f>(O4201-MIN(O:O))/(MAX(O:O)-MIN(O:O))</f>
        <v>0</v>
      </c>
      <c r="Q4201" s="3">
        <f>H4201-I4201-K4201+M4201+N4201+P4201</f>
        <v>-0.86087541025052305</v>
      </c>
      <c r="R4201" s="4" t="s">
        <v>9583</v>
      </c>
    </row>
    <row r="4202" spans="1:18" x14ac:dyDescent="0.25">
      <c r="A4202">
        <v>221095</v>
      </c>
      <c r="B4202">
        <v>2210953</v>
      </c>
      <c r="C4202" t="s">
        <v>893</v>
      </c>
      <c r="D4202" t="s">
        <v>682</v>
      </c>
      <c r="E4202" t="s">
        <v>466</v>
      </c>
      <c r="F4202" t="s">
        <v>10</v>
      </c>
      <c r="G4202">
        <f>VLOOKUP(A4202,'Dados absolutos'!A:H,8,FALSE)</f>
        <v>2949</v>
      </c>
      <c r="H4202" s="1">
        <f>(G4202-MIN(G:G))/(MAX(G:G)-MIN(G:G))</f>
        <v>1.0624250001255229E-2</v>
      </c>
      <c r="I4202">
        <f>VLOOKUP(A4202,'Dados absolutos'!A:I,9,FALSE)</f>
        <v>0.501</v>
      </c>
      <c r="J4202" s="1">
        <f>VLOOKUP(A4202,'Dados absolutos'!A:L,12,FALSE)</f>
        <v>8477.2535944387928</v>
      </c>
      <c r="K4202" s="1">
        <f>(J4202-MIN(J:J))/(MAX(J:J)-MIN(J:J))</f>
        <v>0.65324516256167109</v>
      </c>
      <c r="L4202" s="1">
        <f>VLOOKUP(A4202,'Dados absolutos'!A:M,13,FALSE)</f>
        <v>0.24444444444444446</v>
      </c>
      <c r="M4202" s="1">
        <f>(L4202-MIN(L:L))/(MAX(L:L)-MIN(L:L))</f>
        <v>0.18256130790190736</v>
      </c>
      <c r="N4202" s="1">
        <f>VLOOKUP(B4202,'[1]ICI-DH'!$A:$H,8,FALSE)</f>
        <v>0.1</v>
      </c>
      <c r="O4202" s="17">
        <f>VLOOKUP(A4202,'Dados absolutos'!A:Q,17,FALSE)</f>
        <v>0</v>
      </c>
      <c r="P4202" s="1">
        <f>(O4202-MIN(O:O))/(MAX(O:O)-MIN(O:O))</f>
        <v>0</v>
      </c>
      <c r="Q4202" s="3">
        <f>H4202-I4202-K4202+M4202+N4202+P4202</f>
        <v>-0.86105960465850861</v>
      </c>
      <c r="R4202" s="4" t="s">
        <v>9584</v>
      </c>
    </row>
    <row r="4203" spans="1:18" x14ac:dyDescent="0.25">
      <c r="A4203">
        <v>430471</v>
      </c>
      <c r="B4203">
        <v>4304713</v>
      </c>
      <c r="C4203" t="s">
        <v>4542</v>
      </c>
      <c r="D4203" t="s">
        <v>4459</v>
      </c>
      <c r="E4203" t="s">
        <v>3828</v>
      </c>
      <c r="F4203" t="s">
        <v>10</v>
      </c>
      <c r="G4203">
        <f>VLOOKUP(A4203,'Dados absolutos'!A:H,8,FALSE)</f>
        <v>7394</v>
      </c>
      <c r="H4203" s="1">
        <f>(G4203-MIN(G:G))/(MAX(G:G)-MIN(G:G))</f>
        <v>3.2942204280829654E-2</v>
      </c>
      <c r="I4203">
        <f>VLOOKUP(A4203,'Dados absolutos'!A:I,9,FALSE)</f>
        <v>0.65200000000000002</v>
      </c>
      <c r="J4203" s="1">
        <f>VLOOKUP(A4203,'Dados absolutos'!A:L,12,FALSE)</f>
        <v>6669.7071896132002</v>
      </c>
      <c r="K4203" s="1">
        <f>(J4203-MIN(J:J))/(MAX(J:J)-MIN(J:J))</f>
        <v>0.50618852238710477</v>
      </c>
      <c r="L4203" s="1">
        <f>VLOOKUP(A4203,'Dados absolutos'!A:M,13,FALSE)</f>
        <v>0.20555555555555557</v>
      </c>
      <c r="M4203" s="1">
        <f>(L4203-MIN(L:L))/(MAX(L:L)-MIN(L:L))</f>
        <v>0.16348773841961856</v>
      </c>
      <c r="N4203" s="1">
        <f>VLOOKUP(B4203,'[1]ICI-DH'!$A:$H,8,FALSE)</f>
        <v>0.1</v>
      </c>
      <c r="O4203" s="17">
        <f>VLOOKUP(A4203,'Dados absolutos'!A:Q,17,FALSE)</f>
        <v>0</v>
      </c>
      <c r="P4203" s="1">
        <f>(O4203-MIN(O:O))/(MAX(O:O)-MIN(O:O))</f>
        <v>0</v>
      </c>
      <c r="Q4203" s="3">
        <f>H4203-I4203-K4203+M4203+N4203+P4203</f>
        <v>-0.86175857968665681</v>
      </c>
      <c r="R4203" s="4" t="s">
        <v>9585</v>
      </c>
    </row>
    <row r="4204" spans="1:18" x14ac:dyDescent="0.25">
      <c r="A4204">
        <v>313753</v>
      </c>
      <c r="B4204">
        <v>3137536</v>
      </c>
      <c r="C4204" t="s">
        <v>2611</v>
      </c>
      <c r="D4204" t="s">
        <v>2181</v>
      </c>
      <c r="E4204" t="s">
        <v>2182</v>
      </c>
      <c r="F4204" t="s">
        <v>10</v>
      </c>
      <c r="G4204">
        <f>VLOOKUP(A4204,'Dados absolutos'!A:H,8,FALSE)</f>
        <v>8969</v>
      </c>
      <c r="H4204" s="1">
        <f>(G4204-MIN(G:G))/(MAX(G:G)-MIN(G:G))</f>
        <v>4.0850140836584371E-2</v>
      </c>
      <c r="I4204">
        <f>VLOOKUP(A4204,'Dados absolutos'!A:I,9,FALSE)</f>
        <v>0.67900000000000005</v>
      </c>
      <c r="J4204" s="1">
        <f>VLOOKUP(A4204,'Dados absolutos'!A:L,12,FALSE)</f>
        <v>5961.8257163563385</v>
      </c>
      <c r="K4204" s="1">
        <f>(J4204-MIN(J:J))/(MAX(J:J)-MIN(J:J))</f>
        <v>0.44859737517170556</v>
      </c>
      <c r="L4204" s="1">
        <f>VLOOKUP(A4204,'Dados absolutos'!A:M,13,FALSE)</f>
        <v>-7.7777777777777765E-2</v>
      </c>
      <c r="M4204" s="1">
        <f>(L4204-MIN(L:L))/(MAX(L:L)-MIN(L:L))</f>
        <v>2.4523160762942794E-2</v>
      </c>
      <c r="N4204" s="1">
        <f>VLOOKUP(B4204,'[1]ICI-DH'!$A:$H,8,FALSE)</f>
        <v>0.2</v>
      </c>
      <c r="O4204" s="17">
        <f>VLOOKUP(A4204,'Dados absolutos'!A:Q,17,FALSE)</f>
        <v>0</v>
      </c>
      <c r="P4204" s="1">
        <f>(O4204-MIN(O:O))/(MAX(O:O)-MIN(O:O))</f>
        <v>0</v>
      </c>
      <c r="Q4204" s="3">
        <f>H4204-I4204-K4204+M4204+N4204+P4204</f>
        <v>-0.86222407357217845</v>
      </c>
      <c r="R4204" s="4" t="s">
        <v>9586</v>
      </c>
    </row>
    <row r="4205" spans="1:18" x14ac:dyDescent="0.25">
      <c r="A4205">
        <v>314980</v>
      </c>
      <c r="B4205">
        <v>3149804</v>
      </c>
      <c r="C4205" t="s">
        <v>2762</v>
      </c>
      <c r="D4205" t="s">
        <v>2181</v>
      </c>
      <c r="E4205" t="s">
        <v>2182</v>
      </c>
      <c r="F4205" t="s">
        <v>10</v>
      </c>
      <c r="G4205">
        <f>VLOOKUP(A4205,'Dados absolutos'!A:H,8,FALSE)</f>
        <v>17151</v>
      </c>
      <c r="H4205" s="1">
        <f>(G4205-MIN(G:G))/(MAX(G:G)-MIN(G:G))</f>
        <v>8.1931243629717779E-2</v>
      </c>
      <c r="I4205">
        <f>VLOOKUP(A4205,'Dados absolutos'!A:I,9,FALSE)</f>
        <v>0.72299999999999998</v>
      </c>
      <c r="J4205" s="1">
        <f>VLOOKUP(A4205,'Dados absolutos'!A:L,12,FALSE)</f>
        <v>7912.6232108914928</v>
      </c>
      <c r="K4205" s="1">
        <f>(J4205-MIN(J:J))/(MAX(J:J)-MIN(J:J))</f>
        <v>0.60730850117180524</v>
      </c>
      <c r="L4205" s="1">
        <f>VLOOKUP(A4205,'Dados absolutos'!A:M,13,FALSE)</f>
        <v>0.45555555555555555</v>
      </c>
      <c r="M4205" s="1">
        <f>(L4205-MIN(L:L))/(MAX(L:L)-MIN(L:L))</f>
        <v>0.28610354223433249</v>
      </c>
      <c r="N4205" s="1">
        <f>VLOOKUP(B4205,'[1]ICI-DH'!$A:$H,8,FALSE)</f>
        <v>0.1</v>
      </c>
      <c r="O4205" s="17">
        <f>VLOOKUP(A4205,'Dados absolutos'!A:Q,17,FALSE)</f>
        <v>0</v>
      </c>
      <c r="P4205" s="1">
        <f>(O4205-MIN(O:O))/(MAX(O:O)-MIN(O:O))</f>
        <v>0</v>
      </c>
      <c r="Q4205" s="3">
        <f>H4205-I4205-K4205+M4205+N4205+P4205</f>
        <v>-0.86227371530775476</v>
      </c>
      <c r="R4205" s="4" t="s">
        <v>9587</v>
      </c>
    </row>
    <row r="4206" spans="1:18" x14ac:dyDescent="0.25">
      <c r="A4206">
        <v>353660</v>
      </c>
      <c r="B4206">
        <v>3536604</v>
      </c>
      <c r="C4206" t="s">
        <v>3604</v>
      </c>
      <c r="D4206" t="s">
        <v>3202</v>
      </c>
      <c r="E4206" t="s">
        <v>2182</v>
      </c>
      <c r="F4206" t="s">
        <v>10</v>
      </c>
      <c r="G4206">
        <f>VLOOKUP(A4206,'Dados absolutos'!A:H,8,FALSE)</f>
        <v>7400</v>
      </c>
      <c r="H4206" s="1">
        <f>(G4206-MIN(G:G))/(MAX(G:G)-MIN(G:G))</f>
        <v>3.2972329753423006E-2</v>
      </c>
      <c r="I4206">
        <f>VLOOKUP(A4206,'Dados absolutos'!A:I,9,FALSE)</f>
        <v>0.72499999999999998</v>
      </c>
      <c r="J4206" s="1">
        <f>VLOOKUP(A4206,'Dados absolutos'!A:L,12,FALSE)</f>
        <v>8660.3183094594606</v>
      </c>
      <c r="K4206" s="1">
        <f>(J4206-MIN(J:J))/(MAX(J:J)-MIN(J:J))</f>
        <v>0.66813876742491751</v>
      </c>
      <c r="L4206" s="1">
        <f>VLOOKUP(A4206,'Dados absolutos'!A:M,13,FALSE)</f>
        <v>0.68333333333333335</v>
      </c>
      <c r="M4206" s="1">
        <f>(L4206-MIN(L:L))/(MAX(L:L)-MIN(L:L))</f>
        <v>0.39782016348773847</v>
      </c>
      <c r="N4206" s="1">
        <f>VLOOKUP(B4206,'[1]ICI-DH'!$A:$H,8,FALSE)</f>
        <v>0.1</v>
      </c>
      <c r="O4206" s="17">
        <f>VLOOKUP(A4206,'Dados absolutos'!A:Q,17,FALSE)</f>
        <v>0</v>
      </c>
      <c r="P4206" s="1">
        <f>(O4206-MIN(O:O))/(MAX(O:O)-MIN(O:O))</f>
        <v>0</v>
      </c>
      <c r="Q4206" s="3">
        <f>H4206-I4206-K4206+M4206+N4206+P4206</f>
        <v>-0.86234627418375609</v>
      </c>
      <c r="R4206" s="4" t="s">
        <v>9588</v>
      </c>
    </row>
    <row r="4207" spans="1:18" x14ac:dyDescent="0.25">
      <c r="A4207">
        <v>170215</v>
      </c>
      <c r="B4207">
        <v>1702158</v>
      </c>
      <c r="C4207" t="s">
        <v>339</v>
      </c>
      <c r="D4207" t="s">
        <v>327</v>
      </c>
      <c r="E4207" t="s">
        <v>9</v>
      </c>
      <c r="F4207" t="s">
        <v>10</v>
      </c>
      <c r="G4207">
        <f>VLOOKUP(A4207,'Dados absolutos'!A:H,8,FALSE)</f>
        <v>4310</v>
      </c>
      <c r="H4207" s="1">
        <f>(G4207-MIN(G:G))/(MAX(G:G)-MIN(G:G))</f>
        <v>1.7457711367847083E-2</v>
      </c>
      <c r="I4207">
        <f>VLOOKUP(A4207,'Dados absolutos'!A:I,9,FALSE)</f>
        <v>0.60399999999999998</v>
      </c>
      <c r="J4207" s="1">
        <f>VLOOKUP(A4207,'Dados absolutos'!A:L,12,FALSE)</f>
        <v>7948.3009025522042</v>
      </c>
      <c r="K4207" s="1">
        <f>(J4207-MIN(J:J))/(MAX(J:J)-MIN(J:J))</f>
        <v>0.61021113285572848</v>
      </c>
      <c r="L4207" s="1">
        <f>VLOOKUP(A4207,'Dados absolutos'!A:M,13,FALSE)</f>
        <v>0.35</v>
      </c>
      <c r="M4207" s="1">
        <f>(L4207-MIN(L:L))/(MAX(L:L)-MIN(L:L))</f>
        <v>0.23433242506811988</v>
      </c>
      <c r="N4207" s="1">
        <f>VLOOKUP(B4207,'[1]ICI-DH'!$A:$H,8,FALSE)</f>
        <v>0.1</v>
      </c>
      <c r="O4207" s="17">
        <f>VLOOKUP(A4207,'Dados absolutos'!A:Q,17,FALSE)</f>
        <v>0</v>
      </c>
      <c r="P4207" s="1">
        <f>(O4207-MIN(O:O))/(MAX(O:O)-MIN(O:O))</f>
        <v>0</v>
      </c>
      <c r="Q4207" s="3">
        <f>H4207-I4207-K4207+M4207+N4207+P4207</f>
        <v>-0.86242099641976133</v>
      </c>
      <c r="R4207" s="4" t="s">
        <v>9589</v>
      </c>
    </row>
    <row r="4208" spans="1:18" x14ac:dyDescent="0.25">
      <c r="A4208">
        <v>171510</v>
      </c>
      <c r="B4208">
        <v>1715101</v>
      </c>
      <c r="C4208" t="s">
        <v>410</v>
      </c>
      <c r="D4208" t="s">
        <v>327</v>
      </c>
      <c r="E4208" t="s">
        <v>9</v>
      </c>
      <c r="F4208" t="s">
        <v>10</v>
      </c>
      <c r="G4208">
        <f>VLOOKUP(A4208,'Dados absolutos'!A:H,8,FALSE)</f>
        <v>3969</v>
      </c>
      <c r="H4208" s="1">
        <f>(G4208-MIN(G:G))/(MAX(G:G)-MIN(G:G))</f>
        <v>1.5745580342124952E-2</v>
      </c>
      <c r="I4208">
        <f>VLOOKUP(A4208,'Dados absolutos'!A:I,9,FALSE)</f>
        <v>0.63900000000000001</v>
      </c>
      <c r="J4208" s="1">
        <f>VLOOKUP(A4208,'Dados absolutos'!A:L,12,FALSE)</f>
        <v>7452.9112446460067</v>
      </c>
      <c r="K4208" s="1">
        <f>(J4208-MIN(J:J))/(MAX(J:J)-MIN(J:J))</f>
        <v>0.56990769252665852</v>
      </c>
      <c r="L4208" s="1">
        <f>VLOOKUP(A4208,'Dados absolutos'!A:M,13,FALSE)</f>
        <v>0.3</v>
      </c>
      <c r="M4208" s="1">
        <f>(L4208-MIN(L:L))/(MAX(L:L)-MIN(L:L))</f>
        <v>0.20980926430517716</v>
      </c>
      <c r="N4208" s="1">
        <f>VLOOKUP(B4208,'[1]ICI-DH'!$A:$H,8,FALSE)</f>
        <v>0.1</v>
      </c>
      <c r="O4208" s="17">
        <f>VLOOKUP(A4208,'Dados absolutos'!A:Q,17,FALSE)</f>
        <v>2.5195263290501388E-4</v>
      </c>
      <c r="P4208" s="1">
        <f>(O4208-MIN(O:O))/(MAX(O:O)-MIN(O:O))</f>
        <v>2.0430559054897681E-2</v>
      </c>
      <c r="Q4208" s="3">
        <f>H4208-I4208-K4208+M4208+N4208+P4208</f>
        <v>-0.86292228882445887</v>
      </c>
      <c r="R4208" s="4" t="s">
        <v>9590</v>
      </c>
    </row>
    <row r="4209" spans="1:18" x14ac:dyDescent="0.25">
      <c r="A4209">
        <v>410530</v>
      </c>
      <c r="B4209">
        <v>4105300</v>
      </c>
      <c r="C4209" t="s">
        <v>3893</v>
      </c>
      <c r="D4209" t="s">
        <v>3827</v>
      </c>
      <c r="E4209" t="s">
        <v>3828</v>
      </c>
      <c r="F4209" t="s">
        <v>10</v>
      </c>
      <c r="G4209">
        <f>VLOOKUP(A4209,'Dados absolutos'!A:H,8,FALSE)</f>
        <v>11087</v>
      </c>
      <c r="H4209" s="1">
        <f>(G4209-MIN(G:G))/(MAX(G:G)-MIN(G:G))</f>
        <v>5.1484432662037387E-2</v>
      </c>
      <c r="I4209">
        <f>VLOOKUP(A4209,'Dados absolutos'!A:I,9,FALSE)</f>
        <v>0.73199999999999998</v>
      </c>
      <c r="J4209" s="1">
        <f>VLOOKUP(A4209,'Dados absolutos'!A:L,12,FALSE)</f>
        <v>7351.5157084874172</v>
      </c>
      <c r="K4209" s="1">
        <f>(J4209-MIN(J:J))/(MAX(J:J)-MIN(J:J))</f>
        <v>0.56165845099328848</v>
      </c>
      <c r="L4209" s="1">
        <f>VLOOKUP(A4209,'Dados absolutos'!A:M,13,FALSE)</f>
        <v>0.3666666666666667</v>
      </c>
      <c r="M4209" s="1">
        <f>(L4209-MIN(L:L))/(MAX(L:L)-MIN(L:L))</f>
        <v>0.24250681198910085</v>
      </c>
      <c r="N4209" s="1">
        <f>VLOOKUP(B4209,'[1]ICI-DH'!$A:$H,8,FALSE)</f>
        <v>0.1</v>
      </c>
      <c r="O4209" s="17">
        <f>VLOOKUP(A4209,'Dados absolutos'!A:Q,17,FALSE)</f>
        <v>4.5097862361324074E-4</v>
      </c>
      <c r="P4209" s="1">
        <f>(O4209-MIN(O:O))/(MAX(O:O)-MIN(O:O))</f>
        <v>3.6569355501438125E-2</v>
      </c>
      <c r="Q4209" s="3">
        <f>H4209-I4209-K4209+M4209+N4209+P4209</f>
        <v>-0.86309785084071211</v>
      </c>
      <c r="R4209" s="4" t="s">
        <v>9591</v>
      </c>
    </row>
    <row r="4210" spans="1:18" x14ac:dyDescent="0.25">
      <c r="A4210">
        <v>351900</v>
      </c>
      <c r="B4210">
        <v>3519006</v>
      </c>
      <c r="C4210" t="s">
        <v>3411</v>
      </c>
      <c r="D4210" t="s">
        <v>3202</v>
      </c>
      <c r="E4210" t="s">
        <v>2182</v>
      </c>
      <c r="F4210" t="s">
        <v>10</v>
      </c>
      <c r="G4210">
        <f>VLOOKUP(A4210,'Dados absolutos'!A:H,8,FALSE)</f>
        <v>9125</v>
      </c>
      <c r="H4210" s="1">
        <f>(G4210-MIN(G:G))/(MAX(G:G)-MIN(G:G))</f>
        <v>4.1633403124011509E-2</v>
      </c>
      <c r="I4210">
        <f>VLOOKUP(A4210,'Dados absolutos'!A:I,9,FALSE)</f>
        <v>0.72699999999999998</v>
      </c>
      <c r="J4210" s="1">
        <f>VLOOKUP(A4210,'Dados absolutos'!A:L,12,FALSE)</f>
        <v>6140.570607123288</v>
      </c>
      <c r="K4210" s="1">
        <f>(J4210-MIN(J:J))/(MAX(J:J)-MIN(J:J))</f>
        <v>0.46313953188446427</v>
      </c>
      <c r="L4210" s="1">
        <f>VLOOKUP(A4210,'Dados absolutos'!A:M,13,FALSE)</f>
        <v>0.25</v>
      </c>
      <c r="M4210" s="1">
        <f>(L4210-MIN(L:L))/(MAX(L:L)-MIN(L:L))</f>
        <v>0.18528610354223435</v>
      </c>
      <c r="N4210" s="1">
        <f>VLOOKUP(B4210,'[1]ICI-DH'!$A:$H,8,FALSE)</f>
        <v>0.1</v>
      </c>
      <c r="O4210" s="17">
        <f>VLOOKUP(A4210,'Dados absolutos'!A:Q,17,FALSE)</f>
        <v>0</v>
      </c>
      <c r="P4210" s="1">
        <f>(O4210-MIN(O:O))/(MAX(O:O)-MIN(O:O))</f>
        <v>0</v>
      </c>
      <c r="Q4210" s="3">
        <f>H4210-I4210-K4210+M4210+N4210+P4210</f>
        <v>-0.86322002521821839</v>
      </c>
      <c r="R4210" s="4" t="s">
        <v>9592</v>
      </c>
    </row>
    <row r="4211" spans="1:18" x14ac:dyDescent="0.25">
      <c r="A4211">
        <v>290330</v>
      </c>
      <c r="B4211">
        <v>2903300</v>
      </c>
      <c r="C4211" t="s">
        <v>1825</v>
      </c>
      <c r="D4211" t="s">
        <v>1784</v>
      </c>
      <c r="E4211" t="s">
        <v>466</v>
      </c>
      <c r="F4211" t="s">
        <v>10</v>
      </c>
      <c r="G4211">
        <f>VLOOKUP(A4211,'Dados absolutos'!A:H,8,FALSE)</f>
        <v>5833</v>
      </c>
      <c r="H4211" s="1">
        <f>(G4211-MIN(G:G))/(MAX(G:G)-MIN(G:G))</f>
        <v>2.5104560494459423E-2</v>
      </c>
      <c r="I4211">
        <f>VLOOKUP(A4211,'Dados absolutos'!A:I,9,FALSE)</f>
        <v>0.60199999999999998</v>
      </c>
      <c r="J4211" s="1">
        <f>VLOOKUP(A4211,'Dados absolutos'!A:L,12,FALSE)</f>
        <v>8313.4495371164066</v>
      </c>
      <c r="K4211" s="1">
        <f>(J4211-MIN(J:J))/(MAX(J:J)-MIN(J:J))</f>
        <v>0.63991854795720871</v>
      </c>
      <c r="L4211" s="1">
        <f>VLOOKUP(A4211,'Dados absolutos'!A:M,13,FALSE)</f>
        <v>0.26666666666666672</v>
      </c>
      <c r="M4211" s="1">
        <f>(L4211-MIN(L:L))/(MAX(L:L)-MIN(L:L))</f>
        <v>0.19346049046321528</v>
      </c>
      <c r="N4211" s="1">
        <f>VLOOKUP(B4211,'[1]ICI-DH'!$A:$H,8,FALSE)</f>
        <v>0.16</v>
      </c>
      <c r="O4211" s="17">
        <f>VLOOKUP(A4211,'Dados absolutos'!A:Q,17,FALSE)</f>
        <v>0</v>
      </c>
      <c r="P4211" s="1">
        <f>(O4211-MIN(O:O))/(MAX(O:O)-MIN(O:O))</f>
        <v>0</v>
      </c>
      <c r="Q4211" s="3">
        <f>H4211-I4211-K4211+M4211+N4211+P4211</f>
        <v>-0.8633534969995339</v>
      </c>
      <c r="R4211" s="4" t="s">
        <v>9593</v>
      </c>
    </row>
    <row r="4212" spans="1:18" x14ac:dyDescent="0.25">
      <c r="A4212">
        <v>522100</v>
      </c>
      <c r="B4212">
        <v>5221007</v>
      </c>
      <c r="C4212" t="s">
        <v>5350</v>
      </c>
      <c r="D4212" t="s">
        <v>5136</v>
      </c>
      <c r="E4212" t="s">
        <v>4932</v>
      </c>
      <c r="F4212" t="s">
        <v>10</v>
      </c>
      <c r="G4212">
        <f>VLOOKUP(A4212,'Dados absolutos'!A:H,8,FALSE)</f>
        <v>4026</v>
      </c>
      <c r="H4212" s="1">
        <f>(G4212-MIN(G:G))/(MAX(G:G)-MIN(G:G))</f>
        <v>1.6031772331761788E-2</v>
      </c>
      <c r="I4212">
        <f>VLOOKUP(A4212,'Dados absolutos'!A:I,9,FALSE)</f>
        <v>0.71599999999999997</v>
      </c>
      <c r="J4212" s="1">
        <f>VLOOKUP(A4212,'Dados absolutos'!A:L,12,FALSE)</f>
        <v>7655.5810208643816</v>
      </c>
      <c r="K4212" s="1">
        <f>(J4212-MIN(J:J))/(MAX(J:J)-MIN(J:J))</f>
        <v>0.5863963073008287</v>
      </c>
      <c r="L4212" s="1">
        <f>VLOOKUP(A4212,'Dados absolutos'!A:M,13,FALSE)</f>
        <v>0</v>
      </c>
      <c r="M4212" s="1">
        <f>(L4212-MIN(L:L))/(MAX(L:L)-MIN(L:L))</f>
        <v>6.2670299727520445E-2</v>
      </c>
      <c r="N4212" s="1">
        <f>VLOOKUP(B4212,'[1]ICI-DH'!$A:$H,8,FALSE)</f>
        <v>0.36</v>
      </c>
      <c r="O4212" s="17">
        <f>VLOOKUP(A4212,'Dados absolutos'!A:Q,17,FALSE)</f>
        <v>0</v>
      </c>
      <c r="P4212" s="1">
        <f>(O4212-MIN(O:O))/(MAX(O:O)-MIN(O:O))</f>
        <v>0</v>
      </c>
      <c r="Q4212" s="3">
        <f>H4212-I4212-K4212+M4212+N4212+P4212</f>
        <v>-0.86369423524154654</v>
      </c>
      <c r="R4212" s="4" t="s">
        <v>9594</v>
      </c>
    </row>
    <row r="4213" spans="1:18" x14ac:dyDescent="0.25">
      <c r="A4213">
        <v>316080</v>
      </c>
      <c r="B4213">
        <v>3160801</v>
      </c>
      <c r="C4213" t="s">
        <v>2889</v>
      </c>
      <c r="D4213" t="s">
        <v>2181</v>
      </c>
      <c r="E4213" t="s">
        <v>2182</v>
      </c>
      <c r="F4213" t="s">
        <v>10</v>
      </c>
      <c r="G4213">
        <f>VLOOKUP(A4213,'Dados absolutos'!A:H,8,FALSE)</f>
        <v>4713</v>
      </c>
      <c r="H4213" s="1">
        <f>(G4213-MIN(G:G))/(MAX(G:G)-MIN(G:G))</f>
        <v>1.9481138943700512E-2</v>
      </c>
      <c r="I4213">
        <f>VLOOKUP(A4213,'Dados absolutos'!A:I,9,FALSE)</f>
        <v>0.67200000000000004</v>
      </c>
      <c r="J4213" s="1">
        <f>VLOOKUP(A4213,'Dados absolutos'!A:L,12,FALSE)</f>
        <v>7109.6562911096971</v>
      </c>
      <c r="K4213" s="1">
        <f>(J4213-MIN(J:J))/(MAX(J:J)-MIN(J:J))</f>
        <v>0.54198148269018287</v>
      </c>
      <c r="L4213" s="1">
        <f>VLOOKUP(A4213,'Dados absolutos'!A:M,13,FALSE)</f>
        <v>0.2722222222222222</v>
      </c>
      <c r="M4213" s="1">
        <f>(L4213-MIN(L:L))/(MAX(L:L)-MIN(L:L))</f>
        <v>0.19618528610354227</v>
      </c>
      <c r="N4213" s="1">
        <f>VLOOKUP(B4213,'[1]ICI-DH'!$A:$H,8,FALSE)</f>
        <v>0.1</v>
      </c>
      <c r="O4213" s="17">
        <f>VLOOKUP(A4213,'Dados absolutos'!A:Q,17,FALSE)</f>
        <v>4.2435815828559303E-4</v>
      </c>
      <c r="P4213" s="1">
        <f>(O4213-MIN(O:O))/(MAX(O:O)-MIN(O:O))</f>
        <v>3.441073154631398E-2</v>
      </c>
      <c r="Q4213" s="3">
        <f>H4213-I4213-K4213+M4213+N4213+P4213</f>
        <v>-0.86390432609662626</v>
      </c>
      <c r="R4213" s="4" t="s">
        <v>9595</v>
      </c>
    </row>
    <row r="4214" spans="1:18" x14ac:dyDescent="0.25">
      <c r="A4214">
        <v>430905</v>
      </c>
      <c r="B4214">
        <v>4309050</v>
      </c>
      <c r="C4214" t="s">
        <v>4630</v>
      </c>
      <c r="D4214" t="s">
        <v>4459</v>
      </c>
      <c r="E4214" t="s">
        <v>3828</v>
      </c>
      <c r="F4214" t="s">
        <v>10</v>
      </c>
      <c r="G4214">
        <f>VLOOKUP(A4214,'Dados absolutos'!A:H,8,FALSE)</f>
        <v>7658</v>
      </c>
      <c r="H4214" s="1">
        <f>(G4214-MIN(G:G))/(MAX(G:G)-MIN(G:G))</f>
        <v>3.4267725074937111E-2</v>
      </c>
      <c r="I4214">
        <f>VLOOKUP(A4214,'Dados absolutos'!A:I,9,FALSE)</f>
        <v>0.71399999999999997</v>
      </c>
      <c r="J4214" s="1">
        <f>VLOOKUP(A4214,'Dados absolutos'!A:L,12,FALSE)</f>
        <v>7190.4902428832593</v>
      </c>
      <c r="K4214" s="1">
        <f>(J4214-MIN(J:J))/(MAX(J:J)-MIN(J:J))</f>
        <v>0.54855789440947145</v>
      </c>
      <c r="L4214" s="1">
        <f>VLOOKUP(A4214,'Dados absolutos'!A:M,13,FALSE)</f>
        <v>0.3888888888888889</v>
      </c>
      <c r="M4214" s="1">
        <f>(L4214-MIN(L:L))/(MAX(L:L)-MIN(L:L))</f>
        <v>0.25340599455040874</v>
      </c>
      <c r="N4214" s="1">
        <f>VLOOKUP(B4214,'[1]ICI-DH'!$A:$H,8,FALSE)</f>
        <v>0.1</v>
      </c>
      <c r="O4214" s="17">
        <f>VLOOKUP(A4214,'Dados absolutos'!A:Q,17,FALSE)</f>
        <v>1.3058239749281798E-4</v>
      </c>
      <c r="P4214" s="1">
        <f>(O4214-MIN(O:O))/(MAX(O:O)-MIN(O:O))</f>
        <v>1.058878152113984E-2</v>
      </c>
      <c r="Q4214" s="3">
        <f>H4214-I4214-K4214+M4214+N4214+P4214</f>
        <v>-0.86429539326298566</v>
      </c>
      <c r="R4214" s="4" t="s">
        <v>9596</v>
      </c>
    </row>
    <row r="4215" spans="1:18" x14ac:dyDescent="0.25">
      <c r="A4215">
        <v>150746</v>
      </c>
      <c r="B4215">
        <v>1507466</v>
      </c>
      <c r="C4215" t="s">
        <v>287</v>
      </c>
      <c r="D4215" t="s">
        <v>166</v>
      </c>
      <c r="E4215" t="s">
        <v>9</v>
      </c>
      <c r="F4215" t="s">
        <v>10</v>
      </c>
      <c r="G4215">
        <f>VLOOKUP(A4215,'Dados absolutos'!A:H,8,FALSE)</f>
        <v>4430</v>
      </c>
      <c r="H4215" s="1">
        <f>(G4215-MIN(G:G))/(MAX(G:G)-MIN(G:G))</f>
        <v>1.8060220819714111E-2</v>
      </c>
      <c r="I4215">
        <f>VLOOKUP(A4215,'Dados absolutos'!A:I,9,FALSE)</f>
        <v>0.58299999999999996</v>
      </c>
      <c r="J4215" s="1">
        <f>VLOOKUP(A4215,'Dados absolutos'!A:L,12,FALSE)</f>
        <v>7769.5364311512412</v>
      </c>
      <c r="K4215" s="1">
        <f>(J4215-MIN(J:J))/(MAX(J:J)-MIN(J:J))</f>
        <v>0.59566738312038237</v>
      </c>
      <c r="L4215" s="1">
        <f>VLOOKUP(A4215,'Dados absolutos'!A:M,13,FALSE)</f>
        <v>0.27222222222222225</v>
      </c>
      <c r="M4215" s="1">
        <f>(L4215-MIN(L:L))/(MAX(L:L)-MIN(L:L))</f>
        <v>0.19618528610354227</v>
      </c>
      <c r="N4215" s="1">
        <f>VLOOKUP(B4215,'[1]ICI-DH'!$A:$H,8,FALSE)</f>
        <v>0.1</v>
      </c>
      <c r="O4215" s="17">
        <f>VLOOKUP(A4215,'Dados absolutos'!A:Q,17,FALSE)</f>
        <v>0</v>
      </c>
      <c r="P4215" s="1">
        <f>(O4215-MIN(O:O))/(MAX(O:O)-MIN(O:O))</f>
        <v>0</v>
      </c>
      <c r="Q4215" s="3">
        <f>H4215-I4215-K4215+M4215+N4215+P4215</f>
        <v>-0.86442187619712596</v>
      </c>
      <c r="R4215" s="4" t="s">
        <v>9597</v>
      </c>
    </row>
    <row r="4216" spans="1:18" x14ac:dyDescent="0.25">
      <c r="A4216">
        <v>431575</v>
      </c>
      <c r="B4216">
        <v>4315750</v>
      </c>
      <c r="C4216" t="s">
        <v>4788</v>
      </c>
      <c r="D4216" t="s">
        <v>4459</v>
      </c>
      <c r="E4216" t="s">
        <v>3828</v>
      </c>
      <c r="F4216" t="s">
        <v>10</v>
      </c>
      <c r="G4216">
        <f>VLOOKUP(A4216,'Dados absolutos'!A:H,8,FALSE)</f>
        <v>4473</v>
      </c>
      <c r="H4216" s="1">
        <f>(G4216-MIN(G:G))/(MAX(G:G)-MIN(G:G))</f>
        <v>1.8276120039966461E-2</v>
      </c>
      <c r="I4216">
        <f>VLOOKUP(A4216,'Dados absolutos'!A:I,9,FALSE)</f>
        <v>0.66100000000000003</v>
      </c>
      <c r="J4216" s="1">
        <f>VLOOKUP(A4216,'Dados absolutos'!A:L,12,FALSE)</f>
        <v>8111.5573731276554</v>
      </c>
      <c r="K4216" s="1">
        <f>(J4216-MIN(J:J))/(MAX(J:J)-MIN(J:J))</f>
        <v>0.62349319741876819</v>
      </c>
      <c r="L4216" s="1">
        <f>VLOOKUP(A4216,'Dados absolutos'!A:M,13,FALSE)</f>
        <v>0.45</v>
      </c>
      <c r="M4216" s="1">
        <f>(L4216-MIN(L:L))/(MAX(L:L)-MIN(L:L))</f>
        <v>0.28337874659400547</v>
      </c>
      <c r="N4216" s="1">
        <f>VLOOKUP(B4216,'[1]ICI-DH'!$A:$H,8,FALSE)</f>
        <v>0.1</v>
      </c>
      <c r="O4216" s="17">
        <f>VLOOKUP(A4216,'Dados absolutos'!A:Q,17,FALSE)</f>
        <v>2.23563603845294E-4</v>
      </c>
      <c r="P4216" s="1">
        <f>(O4216-MIN(O:O))/(MAX(O:O)-MIN(O:O))</f>
        <v>1.8128524231810619E-2</v>
      </c>
      <c r="Q4216" s="3">
        <f>H4216-I4216-K4216+M4216+N4216+P4216</f>
        <v>-0.86470980655298568</v>
      </c>
      <c r="R4216" s="4" t="s">
        <v>9598</v>
      </c>
    </row>
    <row r="4217" spans="1:18" x14ac:dyDescent="0.25">
      <c r="A4217">
        <v>411500</v>
      </c>
      <c r="B4217">
        <v>4115002</v>
      </c>
      <c r="C4217" t="s">
        <v>4017</v>
      </c>
      <c r="D4217" t="s">
        <v>3827</v>
      </c>
      <c r="E4217" t="s">
        <v>3828</v>
      </c>
      <c r="F4217" t="s">
        <v>10</v>
      </c>
      <c r="G4217">
        <f>VLOOKUP(A4217,'Dados absolutos'!A:H,8,FALSE)</f>
        <v>7253</v>
      </c>
      <c r="H4217" s="1">
        <f>(G4217-MIN(G:G))/(MAX(G:G)-MIN(G:G))</f>
        <v>3.22342556748859E-2</v>
      </c>
      <c r="I4217">
        <f>VLOOKUP(A4217,'Dados absolutos'!A:I,9,FALSE)</f>
        <v>0.68100000000000005</v>
      </c>
      <c r="J4217" s="1">
        <f>VLOOKUP(A4217,'Dados absolutos'!A:L,12,FALSE)</f>
        <v>6921.5770274369224</v>
      </c>
      <c r="K4217" s="1">
        <f>(J4217-MIN(J:J))/(MAX(J:J)-MIN(J:J))</f>
        <v>0.52667990895000927</v>
      </c>
      <c r="L4217" s="1">
        <f>VLOOKUP(A4217,'Dados absolutos'!A:M,13,FALSE)</f>
        <v>0.23333333333333334</v>
      </c>
      <c r="M4217" s="1">
        <f>(L4217-MIN(L:L))/(MAX(L:L)-MIN(L:L))</f>
        <v>0.17711171662125344</v>
      </c>
      <c r="N4217" s="1">
        <f>VLOOKUP(B4217,'[1]ICI-DH'!$A:$H,8,FALSE)</f>
        <v>0.1</v>
      </c>
      <c r="O4217" s="17">
        <f>VLOOKUP(A4217,'Dados absolutos'!A:Q,17,FALSE)</f>
        <v>4.1362194953812215E-4</v>
      </c>
      <c r="P4217" s="1">
        <f>(O4217-MIN(O:O))/(MAX(O:O)-MIN(O:O))</f>
        <v>3.3540144308102392E-2</v>
      </c>
      <c r="Q4217" s="3">
        <f>H4217-I4217-K4217+M4217+N4217+P4217</f>
        <v>-0.86479379234576759</v>
      </c>
      <c r="R4217" s="4" t="s">
        <v>9599</v>
      </c>
    </row>
    <row r="4218" spans="1:18" x14ac:dyDescent="0.25">
      <c r="A4218">
        <v>420417</v>
      </c>
      <c r="B4218">
        <v>4204178</v>
      </c>
      <c r="C4218" t="s">
        <v>4254</v>
      </c>
      <c r="D4218" t="s">
        <v>4197</v>
      </c>
      <c r="E4218" t="s">
        <v>3828</v>
      </c>
      <c r="F4218" t="s">
        <v>10</v>
      </c>
      <c r="G4218">
        <f>VLOOKUP(A4218,'Dados absolutos'!A:H,8,FALSE)</f>
        <v>3317</v>
      </c>
      <c r="H4218" s="1">
        <f>(G4218-MIN(G:G))/(MAX(G:G)-MIN(G:G))</f>
        <v>1.2471945653647442E-2</v>
      </c>
      <c r="I4218">
        <f>VLOOKUP(A4218,'Dados absolutos'!A:I,9,FALSE)</f>
        <v>0.621</v>
      </c>
      <c r="J4218" s="1">
        <f>VLOOKUP(A4218,'Dados absolutos'!A:L,12,FALSE)</f>
        <v>9551.3733313234843</v>
      </c>
      <c r="K4218" s="1">
        <f>(J4218-MIN(J:J))/(MAX(J:J)-MIN(J:J))</f>
        <v>0.74063237388291692</v>
      </c>
      <c r="L4218" s="1">
        <f>VLOOKUP(A4218,'Dados absolutos'!A:M,13,FALSE)</f>
        <v>0.50555555555555565</v>
      </c>
      <c r="M4218" s="1">
        <f>(L4218-MIN(L:L))/(MAX(L:L)-MIN(L:L))</f>
        <v>0.31062670299727524</v>
      </c>
      <c r="N4218" s="1">
        <f>VLOOKUP(B4218,'[1]ICI-DH'!$A:$H,8,FALSE)</f>
        <v>0.1</v>
      </c>
      <c r="O4218" s="17">
        <f>VLOOKUP(A4218,'Dados absolutos'!A:Q,17,FALSE)</f>
        <v>9.0443171540548683E-4</v>
      </c>
      <c r="P4218" s="1">
        <f>(O4218-MIN(O:O))/(MAX(O:O)-MIN(O:O))</f>
        <v>7.3339362878102707E-2</v>
      </c>
      <c r="Q4218" s="3">
        <f>H4218-I4218-K4218+M4218+N4218+P4218</f>
        <v>-0.86519436235389147</v>
      </c>
      <c r="R4218" s="4" t="s">
        <v>9600</v>
      </c>
    </row>
    <row r="4219" spans="1:18" x14ac:dyDescent="0.25">
      <c r="A4219">
        <v>500348</v>
      </c>
      <c r="B4219">
        <v>5003488</v>
      </c>
      <c r="C4219" t="s">
        <v>4957</v>
      </c>
      <c r="D4219" t="s">
        <v>4931</v>
      </c>
      <c r="E4219" t="s">
        <v>4932</v>
      </c>
      <c r="F4219" t="s">
        <v>10</v>
      </c>
      <c r="G4219">
        <f>VLOOKUP(A4219,'Dados absolutos'!A:H,8,FALSE)</f>
        <v>11100</v>
      </c>
      <c r="H4219" s="1">
        <f>(G4219-MIN(G:G))/(MAX(G:G)-MIN(G:G))</f>
        <v>5.1549704519322982E-2</v>
      </c>
      <c r="I4219">
        <f>VLOOKUP(A4219,'Dados absolutos'!A:I,9,FALSE)</f>
        <v>0.63900000000000001</v>
      </c>
      <c r="J4219" s="1">
        <f>VLOOKUP(A4219,'Dados absolutos'!A:L,12,FALSE)</f>
        <v>7804.2705630630635</v>
      </c>
      <c r="K4219" s="1">
        <f>(J4219-MIN(J:J))/(MAX(J:J)-MIN(J:J))</f>
        <v>0.59849324956823469</v>
      </c>
      <c r="L4219" s="1">
        <f>VLOOKUP(A4219,'Dados absolutos'!A:M,13,FALSE)</f>
        <v>0.32222222222222224</v>
      </c>
      <c r="M4219" s="1">
        <f>(L4219-MIN(L:L))/(MAX(L:L)-MIN(L:L))</f>
        <v>0.22070844686648505</v>
      </c>
      <c r="N4219" s="1">
        <f>VLOOKUP(B4219,'[1]ICI-DH'!$A:$H,8,FALSE)</f>
        <v>0.1</v>
      </c>
      <c r="O4219" s="17">
        <f>VLOOKUP(A4219,'Dados absolutos'!A:Q,17,FALSE)</f>
        <v>0</v>
      </c>
      <c r="P4219" s="1">
        <f>(O4219-MIN(O:O))/(MAX(O:O)-MIN(O:O))</f>
        <v>0</v>
      </c>
      <c r="Q4219" s="3">
        <f>H4219-I4219-K4219+M4219+N4219+P4219</f>
        <v>-0.86523509818242672</v>
      </c>
      <c r="R4219" s="4" t="s">
        <v>9601</v>
      </c>
    </row>
    <row r="4220" spans="1:18" x14ac:dyDescent="0.25">
      <c r="A4220">
        <v>421410</v>
      </c>
      <c r="B4220">
        <v>4214102</v>
      </c>
      <c r="C4220" t="s">
        <v>4384</v>
      </c>
      <c r="D4220" t="s">
        <v>4197</v>
      </c>
      <c r="E4220" t="s">
        <v>3828</v>
      </c>
      <c r="F4220" t="s">
        <v>10</v>
      </c>
      <c r="G4220">
        <f>VLOOKUP(A4220,'Dados absolutos'!A:H,8,FALSE)</f>
        <v>2301</v>
      </c>
      <c r="H4220" s="1">
        <f>(G4220-MIN(G:G))/(MAX(G:G)-MIN(G:G))</f>
        <v>7.370698961173287E-3</v>
      </c>
      <c r="I4220">
        <f>VLOOKUP(A4220,'Dados absolutos'!A:I,9,FALSE)</f>
        <v>0.73699999999999999</v>
      </c>
      <c r="J4220" s="1">
        <f>VLOOKUP(A4220,'Dados absolutos'!A:L,12,FALSE)</f>
        <v>11696.82021295089</v>
      </c>
      <c r="K4220" s="1">
        <f>(J4220-MIN(J:J))/(MAX(J:J)-MIN(J:J))</f>
        <v>0.91517959947161165</v>
      </c>
      <c r="L4220" s="1">
        <f>VLOOKUP(A4220,'Dados absolutos'!A:M,13,FALSE)</f>
        <v>0.85</v>
      </c>
      <c r="M4220" s="1">
        <f>(L4220-MIN(L:L))/(MAX(L:L)-MIN(L:L))</f>
        <v>0.47956403269754772</v>
      </c>
      <c r="N4220" s="1">
        <f>VLOOKUP(B4220,'[1]ICI-DH'!$A:$H,8,FALSE)</f>
        <v>0.3</v>
      </c>
      <c r="O4220" s="17">
        <f>VLOOKUP(A4220,'Dados absolutos'!A:Q,17,FALSE)</f>
        <v>0</v>
      </c>
      <c r="P4220" s="1">
        <f>(O4220-MIN(O:O))/(MAX(O:O)-MIN(O:O))</f>
        <v>0</v>
      </c>
      <c r="Q4220" s="3">
        <f>H4220-I4220-K4220+M4220+N4220+P4220</f>
        <v>-0.86524486781289078</v>
      </c>
      <c r="R4220" s="4" t="s">
        <v>9602</v>
      </c>
    </row>
    <row r="4221" spans="1:18" x14ac:dyDescent="0.25">
      <c r="A4221">
        <v>431250</v>
      </c>
      <c r="B4221">
        <v>4312500</v>
      </c>
      <c r="C4221" t="s">
        <v>4709</v>
      </c>
      <c r="D4221" t="s">
        <v>4459</v>
      </c>
      <c r="E4221" t="s">
        <v>3828</v>
      </c>
      <c r="F4221" t="s">
        <v>10</v>
      </c>
      <c r="G4221">
        <f>VLOOKUP(A4221,'Dados absolutos'!A:H,8,FALSE)</f>
        <v>12090</v>
      </c>
      <c r="H4221" s="1">
        <f>(G4221-MIN(G:G))/(MAX(G:G)-MIN(G:G))</f>
        <v>5.6520407497225943E-2</v>
      </c>
      <c r="I4221">
        <f>VLOOKUP(A4221,'Dados absolutos'!A:I,9,FALSE)</f>
        <v>0.66400000000000003</v>
      </c>
      <c r="J4221" s="1">
        <f>VLOOKUP(A4221,'Dados absolutos'!A:L,12,FALSE)</f>
        <v>7173.2786526054588</v>
      </c>
      <c r="K4221" s="1">
        <f>(J4221-MIN(J:J))/(MAX(J:J)-MIN(J:J))</f>
        <v>0.54715761022779996</v>
      </c>
      <c r="L4221" s="1">
        <f>VLOOKUP(A4221,'Dados absolutos'!A:M,13,FALSE)</f>
        <v>0.12222222222222216</v>
      </c>
      <c r="M4221" s="1">
        <f>(L4221-MIN(L:L))/(MAX(L:L)-MIN(L:L))</f>
        <v>0.12261580381471388</v>
      </c>
      <c r="N4221" s="1">
        <f>VLOOKUP(B4221,'[1]ICI-DH'!$A:$H,8,FALSE)</f>
        <v>0.16</v>
      </c>
      <c r="O4221" s="17">
        <f>VLOOKUP(A4221,'Dados absolutos'!A:Q,17,FALSE)</f>
        <v>8.271298593879239E-5</v>
      </c>
      <c r="P4221" s="1">
        <f>(O4221-MIN(O:O))/(MAX(O:O)-MIN(O:O))</f>
        <v>6.707104126458965E-3</v>
      </c>
      <c r="Q4221" s="3">
        <f>H4221-I4221-K4221+M4221+N4221+P4221</f>
        <v>-0.86531429478940125</v>
      </c>
      <c r="R4221" s="4" t="s">
        <v>9603</v>
      </c>
    </row>
    <row r="4222" spans="1:18" x14ac:dyDescent="0.25">
      <c r="A4222">
        <v>292030</v>
      </c>
      <c r="B4222">
        <v>2920304</v>
      </c>
      <c r="C4222" t="s">
        <v>2022</v>
      </c>
      <c r="D4222" t="s">
        <v>1784</v>
      </c>
      <c r="E4222" t="s">
        <v>466</v>
      </c>
      <c r="F4222" t="s">
        <v>10</v>
      </c>
      <c r="G4222">
        <f>VLOOKUP(A4222,'Dados absolutos'!A:H,8,FALSE)</f>
        <v>8670</v>
      </c>
      <c r="H4222" s="1">
        <f>(G4222-MIN(G:G))/(MAX(G:G)-MIN(G:G))</f>
        <v>3.9348888119015699E-2</v>
      </c>
      <c r="I4222">
        <f>VLOOKUP(A4222,'Dados absolutos'!A:I,9,FALSE)</f>
        <v>0.57799999999999996</v>
      </c>
      <c r="J4222" s="1">
        <f>VLOOKUP(A4222,'Dados absolutos'!A:L,12,FALSE)</f>
        <v>6469.6338362168399</v>
      </c>
      <c r="K4222" s="1">
        <f>(J4222-MIN(J:J))/(MAX(J:J)-MIN(J:J))</f>
        <v>0.48991114490989063</v>
      </c>
      <c r="L4222" s="1">
        <f>VLOOKUP(A4222,'Dados absolutos'!A:M,13,FALSE)</f>
        <v>0</v>
      </c>
      <c r="M4222" s="1">
        <f>(L4222-MIN(L:L))/(MAX(L:L)-MIN(L:L))</f>
        <v>6.2670299727520445E-2</v>
      </c>
      <c r="N4222" s="1">
        <f>VLOOKUP(B4222,'[1]ICI-DH'!$A:$H,8,FALSE)</f>
        <v>0.1</v>
      </c>
      <c r="O4222" s="17">
        <f>VLOOKUP(A4222,'Dados absolutos'!A:Q,17,FALSE)</f>
        <v>0</v>
      </c>
      <c r="P4222" s="1">
        <f>(O4222-MIN(O:O))/(MAX(O:O)-MIN(O:O))</f>
        <v>0</v>
      </c>
      <c r="Q4222" s="3">
        <f>H4222-I4222-K4222+M4222+N4222+P4222</f>
        <v>-0.86589195706335431</v>
      </c>
      <c r="R4222" s="4" t="s">
        <v>9604</v>
      </c>
    </row>
    <row r="4223" spans="1:18" x14ac:dyDescent="0.25">
      <c r="A4223">
        <v>316600</v>
      </c>
      <c r="B4223">
        <v>3166006</v>
      </c>
      <c r="C4223" t="s">
        <v>2958</v>
      </c>
      <c r="D4223" t="s">
        <v>2181</v>
      </c>
      <c r="E4223" t="s">
        <v>2182</v>
      </c>
      <c r="F4223" t="s">
        <v>10</v>
      </c>
      <c r="G4223">
        <f>VLOOKUP(A4223,'Dados absolutos'!A:H,8,FALSE)</f>
        <v>5483</v>
      </c>
      <c r="H4223" s="1">
        <f>(G4223-MIN(G:G))/(MAX(G:G)-MIN(G:G))</f>
        <v>2.3347241259847263E-2</v>
      </c>
      <c r="I4223">
        <f>VLOOKUP(A4223,'Dados absolutos'!A:I,9,FALSE)</f>
        <v>0.63100000000000001</v>
      </c>
      <c r="J4223" s="1">
        <f>VLOOKUP(A4223,'Dados absolutos'!A:L,12,FALSE)</f>
        <v>5857.8795039212109</v>
      </c>
      <c r="K4223" s="1">
        <f>(J4223-MIN(J:J))/(MAX(J:J)-MIN(J:J))</f>
        <v>0.44014061814528965</v>
      </c>
      <c r="L4223" s="1">
        <f>VLOOKUP(A4223,'Dados absolutos'!A:M,13,FALSE)</f>
        <v>3.8888888888888883E-2</v>
      </c>
      <c r="M4223" s="1">
        <f>(L4223-MIN(L:L))/(MAX(L:L)-MIN(L:L))</f>
        <v>8.1743869209809278E-2</v>
      </c>
      <c r="N4223" s="1">
        <f>VLOOKUP(B4223,'[1]ICI-DH'!$A:$H,8,FALSE)</f>
        <v>0.1</v>
      </c>
      <c r="O4223" s="17">
        <f>VLOOKUP(A4223,'Dados absolutos'!A:Q,17,FALSE)</f>
        <v>0</v>
      </c>
      <c r="P4223" s="1">
        <f>(O4223-MIN(O:O))/(MAX(O:O)-MIN(O:O))</f>
        <v>0</v>
      </c>
      <c r="Q4223" s="3">
        <f>H4223-I4223-K4223+M4223+N4223+P4223</f>
        <v>-0.86604950767563316</v>
      </c>
      <c r="R4223" s="4" t="s">
        <v>9605</v>
      </c>
    </row>
    <row r="4224" spans="1:18" x14ac:dyDescent="0.25">
      <c r="A4224">
        <v>231123</v>
      </c>
      <c r="B4224">
        <v>2311231</v>
      </c>
      <c r="C4224" t="s">
        <v>1048</v>
      </c>
      <c r="D4224" t="s">
        <v>905</v>
      </c>
      <c r="E4224" t="s">
        <v>466</v>
      </c>
      <c r="F4224" t="s">
        <v>10</v>
      </c>
      <c r="G4224">
        <f>VLOOKUP(A4224,'Dados absolutos'!A:H,8,FALSE)</f>
        <v>5974</v>
      </c>
      <c r="H4224" s="1">
        <f>(G4224-MIN(G:G))/(MAX(G:G)-MIN(G:G))</f>
        <v>2.581250910040318E-2</v>
      </c>
      <c r="I4224">
        <f>VLOOKUP(A4224,'Dados absolutos'!A:I,9,FALSE)</f>
        <v>0.60399999999999998</v>
      </c>
      <c r="J4224" s="1">
        <f>VLOOKUP(A4224,'Dados absolutos'!A:L,12,FALSE)</f>
        <v>7897.5071727485774</v>
      </c>
      <c r="K4224" s="1">
        <f>(J4224-MIN(J:J))/(MAX(J:J)-MIN(J:J))</f>
        <v>0.60607870492640137</v>
      </c>
      <c r="L4224" s="1">
        <f>VLOOKUP(A4224,'Dados absolutos'!A:M,13,FALSE)</f>
        <v>0.19444444444444442</v>
      </c>
      <c r="M4224" s="1">
        <f>(L4224-MIN(L:L))/(MAX(L:L)-MIN(L:L))</f>
        <v>0.15803814713896458</v>
      </c>
      <c r="N4224" s="1">
        <f>VLOOKUP(B4224,'[1]ICI-DH'!$A:$H,8,FALSE)</f>
        <v>0.16</v>
      </c>
      <c r="O4224" s="17">
        <f>VLOOKUP(A4224,'Dados absolutos'!A:Q,17,FALSE)</f>
        <v>0</v>
      </c>
      <c r="P4224" s="1">
        <f>(O4224-MIN(O:O))/(MAX(O:O)-MIN(O:O))</f>
        <v>0</v>
      </c>
      <c r="Q4224" s="3">
        <f>H4224-I4224-K4224+M4224+N4224+P4224</f>
        <v>-0.86622804868703362</v>
      </c>
      <c r="R4224" s="4" t="s">
        <v>9606</v>
      </c>
    </row>
    <row r="4225" spans="1:18" x14ac:dyDescent="0.25">
      <c r="A4225">
        <v>510560</v>
      </c>
      <c r="B4225">
        <v>5105606</v>
      </c>
      <c r="C4225" t="s">
        <v>5066</v>
      </c>
      <c r="D4225" t="s">
        <v>5002</v>
      </c>
      <c r="E4225" t="s">
        <v>4932</v>
      </c>
      <c r="F4225" t="s">
        <v>10</v>
      </c>
      <c r="G4225">
        <f>VLOOKUP(A4225,'Dados absolutos'!A:H,8,FALSE)</f>
        <v>20091</v>
      </c>
      <c r="H4225" s="1">
        <f>(G4225-MIN(G:G))/(MAX(G:G)-MIN(G:G))</f>
        <v>9.669272520045992E-2</v>
      </c>
      <c r="I4225">
        <f>VLOOKUP(A4225,'Dados absolutos'!A:I,9,FALSE)</f>
        <v>0.71599999999999997</v>
      </c>
      <c r="J4225" s="1">
        <f>VLOOKUP(A4225,'Dados absolutos'!A:L,12,FALSE)</f>
        <v>7204.2372470260316</v>
      </c>
      <c r="K4225" s="1">
        <f>(J4225-MIN(J:J))/(MAX(J:J)-MIN(J:J))</f>
        <v>0.54967631008959172</v>
      </c>
      <c r="L4225" s="1">
        <f>VLOOKUP(A4225,'Dados absolutos'!A:M,13,FALSE)</f>
        <v>0.19444444444444448</v>
      </c>
      <c r="M4225" s="1">
        <f>(L4225-MIN(L:L))/(MAX(L:L)-MIN(L:L))</f>
        <v>0.15803814713896464</v>
      </c>
      <c r="N4225" s="1">
        <f>VLOOKUP(B4225,'[1]ICI-DH'!$A:$H,8,FALSE)</f>
        <v>0.1</v>
      </c>
      <c r="O4225" s="17">
        <f>VLOOKUP(A4225,'Dados absolutos'!A:Q,17,FALSE)</f>
        <v>5.4750883480165244E-4</v>
      </c>
      <c r="P4225" s="1">
        <f>(O4225-MIN(O:O))/(MAX(O:O)-MIN(O:O))</f>
        <v>4.4396883070916215E-2</v>
      </c>
      <c r="Q4225" s="3">
        <f>H4225-I4225-K4225+M4225+N4225+P4225</f>
        <v>-0.86654855467925085</v>
      </c>
      <c r="R4225" s="4" t="s">
        <v>9607</v>
      </c>
    </row>
    <row r="4226" spans="1:18" x14ac:dyDescent="0.25">
      <c r="A4226">
        <v>410780</v>
      </c>
      <c r="B4226">
        <v>4107801</v>
      </c>
      <c r="C4226" t="s">
        <v>3931</v>
      </c>
      <c r="D4226" t="s">
        <v>3827</v>
      </c>
      <c r="E4226" t="s">
        <v>3828</v>
      </c>
      <c r="F4226" t="s">
        <v>10</v>
      </c>
      <c r="G4226">
        <f>VLOOKUP(A4226,'Dados absolutos'!A:H,8,FALSE)</f>
        <v>4792</v>
      </c>
      <c r="H4226" s="1">
        <f>(G4226-MIN(G:G))/(MAX(G:G)-MIN(G:G))</f>
        <v>1.9877790999512972E-2</v>
      </c>
      <c r="I4226">
        <f>VLOOKUP(A4226,'Dados absolutos'!A:I,9,FALSE)</f>
        <v>0.745</v>
      </c>
      <c r="J4226" s="1">
        <f>VLOOKUP(A4226,'Dados absolutos'!A:L,12,FALSE)</f>
        <v>8239.5326356427377</v>
      </c>
      <c r="K4226" s="1">
        <f>(J4226-MIN(J:J))/(MAX(J:J)-MIN(J:J))</f>
        <v>0.6339048870333106</v>
      </c>
      <c r="L4226" s="1">
        <f>VLOOKUP(A4226,'Dados absolutos'!A:M,13,FALSE)</f>
        <v>0.67222222222222228</v>
      </c>
      <c r="M4226" s="1">
        <f>(L4226-MIN(L:L))/(MAX(L:L)-MIN(L:L))</f>
        <v>0.39237057220708454</v>
      </c>
      <c r="N4226" s="1">
        <f>VLOOKUP(B4226,'[1]ICI-DH'!$A:$H,8,FALSE)</f>
        <v>0.1</v>
      </c>
      <c r="O4226" s="17">
        <f>VLOOKUP(A4226,'Dados absolutos'!A:Q,17,FALSE)</f>
        <v>0</v>
      </c>
      <c r="P4226" s="1">
        <f>(O4226-MIN(O:O))/(MAX(O:O)-MIN(O:O))</f>
        <v>0</v>
      </c>
      <c r="Q4226" s="3">
        <f>H4226-I4226-K4226+M4226+N4226+P4226</f>
        <v>-0.8666565238267131</v>
      </c>
      <c r="R4226" s="4" t="s">
        <v>9608</v>
      </c>
    </row>
    <row r="4227" spans="1:18" x14ac:dyDescent="0.25">
      <c r="A4227">
        <v>431910</v>
      </c>
      <c r="B4227">
        <v>4319109</v>
      </c>
      <c r="C4227" t="s">
        <v>4420</v>
      </c>
      <c r="D4227" t="s">
        <v>4459</v>
      </c>
      <c r="E4227" t="s">
        <v>3828</v>
      </c>
      <c r="F4227" t="s">
        <v>10</v>
      </c>
      <c r="G4227">
        <f>VLOOKUP(A4227,'Dados absolutos'!A:H,8,FALSE)</f>
        <v>5481</v>
      </c>
      <c r="H4227" s="1">
        <f>(G4227-MIN(G:G))/(MAX(G:G)-MIN(G:G))</f>
        <v>2.3337199435649481E-2</v>
      </c>
      <c r="I4227">
        <f>VLOOKUP(A4227,'Dados absolutos'!A:I,9,FALSE)</f>
        <v>0.72599999999999998</v>
      </c>
      <c r="J4227" s="1">
        <f>VLOOKUP(A4227,'Dados absolutos'!A:L,12,FALSE)</f>
        <v>8665.1517150155069</v>
      </c>
      <c r="K4227" s="1">
        <f>(J4227-MIN(J:J))/(MAX(J:J)-MIN(J:J))</f>
        <v>0.66853199903422811</v>
      </c>
      <c r="L4227" s="1">
        <f>VLOOKUP(A4227,'Dados absolutos'!A:M,13,FALSE)</f>
        <v>0.16666666666666666</v>
      </c>
      <c r="M4227" s="1">
        <f>(L4227-MIN(L:L))/(MAX(L:L)-MIN(L:L))</f>
        <v>0.14441416893732972</v>
      </c>
      <c r="N4227" s="1">
        <f>VLOOKUP(B4227,'[1]ICI-DH'!$A:$H,8,FALSE)</f>
        <v>0.36</v>
      </c>
      <c r="O4227" s="17">
        <f>VLOOKUP(A4227,'Dados absolutos'!A:Q,17,FALSE)</f>
        <v>0</v>
      </c>
      <c r="P4227" s="1">
        <f>(O4227-MIN(O:O))/(MAX(O:O)-MIN(O:O))</f>
        <v>0</v>
      </c>
      <c r="Q4227" s="3">
        <f>H4227-I4227-K4227+M4227+N4227+P4227</f>
        <v>-0.86678063066124877</v>
      </c>
      <c r="R4227" s="4" t="s">
        <v>9609</v>
      </c>
    </row>
    <row r="4228" spans="1:18" x14ac:dyDescent="0.25">
      <c r="A4228">
        <v>351560</v>
      </c>
      <c r="B4228">
        <v>3515608</v>
      </c>
      <c r="C4228" t="s">
        <v>3374</v>
      </c>
      <c r="D4228" t="s">
        <v>3202</v>
      </c>
      <c r="E4228" t="s">
        <v>2182</v>
      </c>
      <c r="F4228" t="s">
        <v>10</v>
      </c>
      <c r="G4228">
        <f>VLOOKUP(A4228,'Dados absolutos'!A:H,8,FALSE)</f>
        <v>5942</v>
      </c>
      <c r="H4228" s="1">
        <f>(G4228-MIN(G:G))/(MAX(G:G)-MIN(G:G))</f>
        <v>2.565183991323864E-2</v>
      </c>
      <c r="I4228">
        <f>VLOOKUP(A4228,'Dados absolutos'!A:I,9,FALSE)</f>
        <v>0.75800000000000001</v>
      </c>
      <c r="J4228" s="1">
        <f>VLOOKUP(A4228,'Dados absolutos'!A:L,12,FALSE)</f>
        <v>7077.7850555368559</v>
      </c>
      <c r="K4228" s="1">
        <f>(J4228-MIN(J:J))/(MAX(J:J)-MIN(J:J))</f>
        <v>0.53938853303807899</v>
      </c>
      <c r="L4228" s="1">
        <f>VLOOKUP(A4228,'Dados absolutos'!A:M,13,FALSE)</f>
        <v>0.28888888888888886</v>
      </c>
      <c r="M4228" s="1">
        <f>(L4228-MIN(L:L))/(MAX(L:L)-MIN(L:L))</f>
        <v>0.20435967302452315</v>
      </c>
      <c r="N4228" s="1">
        <f>VLOOKUP(B4228,'[1]ICI-DH'!$A:$H,8,FALSE)</f>
        <v>0.2</v>
      </c>
      <c r="O4228" s="17">
        <f>VLOOKUP(A4228,'Dados absolutos'!A:Q,17,FALSE)</f>
        <v>0</v>
      </c>
      <c r="P4228" s="1">
        <f>(O4228-MIN(O:O))/(MAX(O:O)-MIN(O:O))</f>
        <v>0</v>
      </c>
      <c r="Q4228" s="3">
        <f>H4228-I4228-K4228+M4228+N4228+P4228</f>
        <v>-0.86737702010031725</v>
      </c>
      <c r="R4228" s="4" t="s">
        <v>9610</v>
      </c>
    </row>
    <row r="4229" spans="1:18" x14ac:dyDescent="0.25">
      <c r="A4229">
        <v>330090</v>
      </c>
      <c r="B4229">
        <v>3300902</v>
      </c>
      <c r="C4229" t="s">
        <v>3125</v>
      </c>
      <c r="D4229" t="s">
        <v>3113</v>
      </c>
      <c r="E4229" t="s">
        <v>2182</v>
      </c>
      <c r="F4229" t="s">
        <v>10</v>
      </c>
      <c r="G4229">
        <f>VLOOKUP(A4229,'Dados absolutos'!A:H,8,FALSE)</f>
        <v>14616</v>
      </c>
      <c r="H4229" s="1">
        <f>(G4229-MIN(G:G))/(MAX(G:G)-MIN(G:G))</f>
        <v>6.9203231459026848E-2</v>
      </c>
      <c r="I4229">
        <f>VLOOKUP(A4229,'Dados absolutos'!A:I,9,FALSE)</f>
        <v>0.69099999999999995</v>
      </c>
      <c r="J4229" s="1">
        <f>VLOOKUP(A4229,'Dados absolutos'!A:L,12,FALSE)</f>
        <v>8526.2441824028465</v>
      </c>
      <c r="K4229" s="1">
        <f>(J4229-MIN(J:J))/(MAX(J:J)-MIN(J:J))</f>
        <v>0.6572308921932517</v>
      </c>
      <c r="L4229" s="1">
        <f>VLOOKUP(A4229,'Dados absolutos'!A:M,13,FALSE)</f>
        <v>0.49444444444444446</v>
      </c>
      <c r="M4229" s="1">
        <f>(L4229-MIN(L:L))/(MAX(L:L)-MIN(L:L))</f>
        <v>0.30517711171662126</v>
      </c>
      <c r="N4229" s="1">
        <f>VLOOKUP(B4229,'[1]ICI-DH'!$A:$H,8,FALSE)</f>
        <v>0.1</v>
      </c>
      <c r="O4229" s="17">
        <f>VLOOKUP(A4229,'Dados absolutos'!A:Q,17,FALSE)</f>
        <v>6.8418171866447731E-5</v>
      </c>
      <c r="P4229" s="1">
        <f>(O4229-MIN(O:O))/(MAX(O:O)-MIN(O:O))</f>
        <v>5.5479535364592837E-3</v>
      </c>
      <c r="Q4229" s="3">
        <f>H4229-I4229-K4229+M4229+N4229+P4229</f>
        <v>-0.86830259548114419</v>
      </c>
      <c r="R4229" s="4" t="s">
        <v>9611</v>
      </c>
    </row>
    <row r="4230" spans="1:18" x14ac:dyDescent="0.25">
      <c r="A4230">
        <v>250435</v>
      </c>
      <c r="B4230">
        <v>2504355</v>
      </c>
      <c r="C4230" t="s">
        <v>1300</v>
      </c>
      <c r="D4230" t="s">
        <v>1247</v>
      </c>
      <c r="E4230" t="s">
        <v>466</v>
      </c>
      <c r="F4230" t="s">
        <v>10</v>
      </c>
      <c r="G4230">
        <f>VLOOKUP(A4230,'Dados absolutos'!A:H,8,FALSE)</f>
        <v>5254</v>
      </c>
      <c r="H4230" s="1">
        <f>(G4230-MIN(G:G))/(MAX(G:G)-MIN(G:G))</f>
        <v>2.2197452389201022E-2</v>
      </c>
      <c r="I4230">
        <f>VLOOKUP(A4230,'Dados absolutos'!A:I,9,FALSE)</f>
        <v>0.623</v>
      </c>
      <c r="J4230" s="1">
        <f>VLOOKUP(A4230,'Dados absolutos'!A:L,12,FALSE)</f>
        <v>6541.0714522268745</v>
      </c>
      <c r="K4230" s="1">
        <f>(J4230-MIN(J:J))/(MAX(J:J)-MIN(J:J))</f>
        <v>0.49572309848655699</v>
      </c>
      <c r="L4230" s="1">
        <f>VLOOKUP(A4230,'Dados absolutos'!A:M,13,FALSE)</f>
        <v>0.13333333333333333</v>
      </c>
      <c r="M4230" s="1">
        <f>(L4230-MIN(L:L))/(MAX(L:L)-MIN(L:L))</f>
        <v>0.12806539509536785</v>
      </c>
      <c r="N4230" s="1">
        <f>VLOOKUP(B4230,'[1]ICI-DH'!$A:$H,8,FALSE)</f>
        <v>0.1</v>
      </c>
      <c r="O4230" s="17">
        <f>VLOOKUP(A4230,'Dados absolutos'!A:Q,17,FALSE)</f>
        <v>0</v>
      </c>
      <c r="P4230" s="1">
        <f>(O4230-MIN(O:O))/(MAX(O:O)-MIN(O:O))</f>
        <v>0</v>
      </c>
      <c r="Q4230" s="3">
        <f>H4230-I4230-K4230+M4230+N4230+P4230</f>
        <v>-0.8684602510019882</v>
      </c>
      <c r="R4230" s="4" t="s">
        <v>9612</v>
      </c>
    </row>
    <row r="4231" spans="1:18" x14ac:dyDescent="0.25">
      <c r="A4231">
        <v>352630</v>
      </c>
      <c r="B4231">
        <v>3526308</v>
      </c>
      <c r="C4231" t="s">
        <v>3491</v>
      </c>
      <c r="D4231" t="s">
        <v>3202</v>
      </c>
      <c r="E4231" t="s">
        <v>2182</v>
      </c>
      <c r="F4231" t="s">
        <v>10</v>
      </c>
      <c r="G4231">
        <f>VLOOKUP(A4231,'Dados absolutos'!A:H,8,FALSE)</f>
        <v>5083</v>
      </c>
      <c r="H4231" s="1">
        <f>(G4231-MIN(G:G))/(MAX(G:G)-MIN(G:G))</f>
        <v>2.133887642029051E-2</v>
      </c>
      <c r="I4231">
        <f>VLOOKUP(A4231,'Dados absolutos'!A:I,9,FALSE)</f>
        <v>0.69299999999999995</v>
      </c>
      <c r="J4231" s="1">
        <f>VLOOKUP(A4231,'Dados absolutos'!A:L,12,FALSE)</f>
        <v>7528.1912886090895</v>
      </c>
      <c r="K4231" s="1">
        <f>(J4231-MIN(J:J))/(MAX(J:J)-MIN(J:J))</f>
        <v>0.57603225469991726</v>
      </c>
      <c r="L4231" s="1">
        <f>VLOOKUP(A4231,'Dados absolutos'!A:M,13,FALSE)</f>
        <v>3.333333333333334E-2</v>
      </c>
      <c r="M4231" s="1">
        <f>(L4231-MIN(L:L))/(MAX(L:L)-MIN(L:L))</f>
        <v>7.9019073569482318E-2</v>
      </c>
      <c r="N4231" s="1">
        <f>VLOOKUP(B4231,'[1]ICI-DH'!$A:$H,8,FALSE)</f>
        <v>0.3</v>
      </c>
      <c r="O4231" s="17">
        <f>VLOOKUP(A4231,'Dados absolutos'!A:Q,17,FALSE)</f>
        <v>0</v>
      </c>
      <c r="P4231" s="1">
        <f>(O4231-MIN(O:O))/(MAX(O:O)-MIN(O:O))</f>
        <v>0</v>
      </c>
      <c r="Q4231" s="3">
        <f>H4231-I4231-K4231+M4231+N4231+P4231</f>
        <v>-0.8686743047101444</v>
      </c>
      <c r="R4231" s="4" t="s">
        <v>9613</v>
      </c>
    </row>
    <row r="4232" spans="1:18" x14ac:dyDescent="0.25">
      <c r="A4232">
        <v>221039</v>
      </c>
      <c r="B4232">
        <v>2210391</v>
      </c>
      <c r="C4232" t="s">
        <v>882</v>
      </c>
      <c r="D4232" t="s">
        <v>682</v>
      </c>
      <c r="E4232" t="s">
        <v>466</v>
      </c>
      <c r="F4232" t="s">
        <v>10</v>
      </c>
      <c r="G4232">
        <f>VLOOKUP(A4232,'Dados absolutos'!A:H,8,FALSE)</f>
        <v>2829</v>
      </c>
      <c r="H4232" s="1">
        <f>(G4232-MIN(G:G))/(MAX(G:G)-MIN(G:G))</f>
        <v>1.0021740549388201E-2</v>
      </c>
      <c r="I4232">
        <f>VLOOKUP(A4232,'Dados absolutos'!A:I,9,FALSE)</f>
        <v>0.53500000000000003</v>
      </c>
      <c r="J4232" s="1">
        <f>VLOOKUP(A4232,'Dados absolutos'!A:L,12,FALSE)</f>
        <v>8649.6838282078479</v>
      </c>
      <c r="K4232" s="1">
        <f>(J4232-MIN(J:J))/(MAX(J:J)-MIN(J:J))</f>
        <v>0.66727357742001003</v>
      </c>
      <c r="L4232" s="1">
        <f>VLOOKUP(A4232,'Dados absolutos'!A:M,13,FALSE)</f>
        <v>0.32777777777777778</v>
      </c>
      <c r="M4232" s="1">
        <f>(L4232-MIN(L:L))/(MAX(L:L)-MIN(L:L))</f>
        <v>0.22343324250681204</v>
      </c>
      <c r="N4232" s="1">
        <f>VLOOKUP(B4232,'[1]ICI-DH'!$A:$H,8,FALSE)</f>
        <v>0.1</v>
      </c>
      <c r="O4232" s="17">
        <f>VLOOKUP(A4232,'Dados absolutos'!A:Q,17,FALSE)</f>
        <v>0</v>
      </c>
      <c r="P4232" s="1">
        <f>(O4232-MIN(O:O))/(MAX(O:O)-MIN(O:O))</f>
        <v>0</v>
      </c>
      <c r="Q4232" s="3">
        <f>H4232-I4232-K4232+M4232+N4232+P4232</f>
        <v>-0.86881859436380982</v>
      </c>
      <c r="R4232" s="4" t="s">
        <v>9614</v>
      </c>
    </row>
    <row r="4233" spans="1:18" x14ac:dyDescent="0.25">
      <c r="A4233">
        <v>280200</v>
      </c>
      <c r="B4233">
        <v>2802007</v>
      </c>
      <c r="C4233" t="s">
        <v>1731</v>
      </c>
      <c r="D4233" t="s">
        <v>1716</v>
      </c>
      <c r="E4233" t="s">
        <v>466</v>
      </c>
      <c r="F4233" t="s">
        <v>10</v>
      </c>
      <c r="G4233">
        <f>VLOOKUP(A4233,'Dados absolutos'!A:H,8,FALSE)</f>
        <v>4340</v>
      </c>
      <c r="H4233" s="1">
        <f>(G4233-MIN(G:G))/(MAX(G:G)-MIN(G:G))</f>
        <v>1.7608338730813841E-2</v>
      </c>
      <c r="I4233">
        <f>VLOOKUP(A4233,'Dados absolutos'!A:I,9,FALSE)</f>
        <v>0.61</v>
      </c>
      <c r="J4233" s="1">
        <f>VLOOKUP(A4233,'Dados absolutos'!A:L,12,FALSE)</f>
        <v>11362.778228110599</v>
      </c>
      <c r="K4233" s="1">
        <f>(J4233-MIN(J:J))/(MAX(J:J)-MIN(J:J))</f>
        <v>0.88800292957438909</v>
      </c>
      <c r="L4233" s="1">
        <f>VLOOKUP(A4233,'Dados absolutos'!A:M,13,FALSE)</f>
        <v>0.71111111111111103</v>
      </c>
      <c r="M4233" s="1">
        <f>(L4233-MIN(L:L))/(MAX(L:L)-MIN(L:L))</f>
        <v>0.41144414168937327</v>
      </c>
      <c r="N4233" s="1">
        <f>VLOOKUP(B4233,'[1]ICI-DH'!$A:$H,8,FALSE)</f>
        <v>0.2</v>
      </c>
      <c r="O4233" s="17">
        <f>VLOOKUP(A4233,'Dados absolutos'!A:Q,17,FALSE)</f>
        <v>0</v>
      </c>
      <c r="P4233" s="1">
        <f>(O4233-MIN(O:O))/(MAX(O:O)-MIN(O:O))</f>
        <v>0</v>
      </c>
      <c r="Q4233" s="3">
        <f>H4233-I4233-K4233+M4233+N4233+P4233</f>
        <v>-0.86895044915420216</v>
      </c>
      <c r="R4233" s="4" t="s">
        <v>9615</v>
      </c>
    </row>
    <row r="4234" spans="1:18" x14ac:dyDescent="0.25">
      <c r="A4234">
        <v>312675</v>
      </c>
      <c r="B4234">
        <v>3126752</v>
      </c>
      <c r="C4234" t="s">
        <v>2479</v>
      </c>
      <c r="D4234" t="s">
        <v>2181</v>
      </c>
      <c r="E4234" t="s">
        <v>2182</v>
      </c>
      <c r="F4234" t="s">
        <v>10</v>
      </c>
      <c r="G4234">
        <f>VLOOKUP(A4234,'Dados absolutos'!A:H,8,FALSE)</f>
        <v>5034</v>
      </c>
      <c r="H4234" s="1">
        <f>(G4234-MIN(G:G))/(MAX(G:G)-MIN(G:G))</f>
        <v>2.1092851727444809E-2</v>
      </c>
      <c r="I4234">
        <f>VLOOKUP(A4234,'Dados absolutos'!A:I,9,FALSE)</f>
        <v>0.60299999999999998</v>
      </c>
      <c r="J4234" s="1">
        <f>VLOOKUP(A4234,'Dados absolutos'!A:L,12,FALSE)</f>
        <v>6779.4126718315456</v>
      </c>
      <c r="K4234" s="1">
        <f>(J4234-MIN(J:J))/(MAX(J:J)-MIN(J:J))</f>
        <v>0.51511383660348697</v>
      </c>
      <c r="L4234" s="1">
        <f>VLOOKUP(A4234,'Dados absolutos'!A:M,13,FALSE)</f>
        <v>0.13333333333333336</v>
      </c>
      <c r="M4234" s="1">
        <f>(L4234-MIN(L:L))/(MAX(L:L)-MIN(L:L))</f>
        <v>0.12806539509536788</v>
      </c>
      <c r="N4234" s="1">
        <f>VLOOKUP(B4234,'[1]ICI-DH'!$A:$H,8,FALSE)</f>
        <v>0.1</v>
      </c>
      <c r="O4234" s="17">
        <f>VLOOKUP(A4234,'Dados absolutos'!A:Q,17,FALSE)</f>
        <v>0</v>
      </c>
      <c r="P4234" s="1">
        <f>(O4234-MIN(O:O))/(MAX(O:O)-MIN(O:O))</f>
        <v>0</v>
      </c>
      <c r="Q4234" s="3">
        <f>H4234-I4234-K4234+M4234+N4234+P4234</f>
        <v>-0.86895558978067433</v>
      </c>
      <c r="R4234" s="4" t="s">
        <v>9616</v>
      </c>
    </row>
    <row r="4235" spans="1:18" x14ac:dyDescent="0.25">
      <c r="A4235">
        <v>110014</v>
      </c>
      <c r="B4235">
        <v>1100148</v>
      </c>
      <c r="C4235" t="s">
        <v>23</v>
      </c>
      <c r="D4235" t="s">
        <v>8</v>
      </c>
      <c r="E4235" t="s">
        <v>9</v>
      </c>
      <c r="F4235" t="s">
        <v>10</v>
      </c>
      <c r="G4235">
        <f>VLOOKUP(A4235,'Dados absolutos'!A:H,8,FALSE)</f>
        <v>15679</v>
      </c>
      <c r="H4235" s="1">
        <f>(G4235-MIN(G:G))/(MAX(G:G)-MIN(G:G))</f>
        <v>7.4540461020148926E-2</v>
      </c>
      <c r="I4235">
        <f>VLOOKUP(A4235,'Dados absolutos'!A:I,9,FALSE)</f>
        <v>0.64300000000000002</v>
      </c>
      <c r="J4235" s="1">
        <f>VLOOKUP(A4235,'Dados absolutos'!A:L,12,FALSE)</f>
        <v>7247.6858479494867</v>
      </c>
      <c r="K4235" s="1">
        <f>(J4235-MIN(J:J))/(MAX(J:J)-MIN(J:J))</f>
        <v>0.55321116001379345</v>
      </c>
      <c r="L4235" s="1">
        <f>VLOOKUP(A4235,'Dados absolutos'!A:M,13,FALSE)</f>
        <v>6.1111111111111116E-2</v>
      </c>
      <c r="M4235" s="1">
        <f>(L4235-MIN(L:L))/(MAX(L:L)-MIN(L:L))</f>
        <v>9.2643051771117188E-2</v>
      </c>
      <c r="N4235" s="1">
        <f>VLOOKUP(B4235,'[1]ICI-DH'!$A:$H,8,FALSE)</f>
        <v>0.16</v>
      </c>
      <c r="O4235" s="17">
        <f>VLOOKUP(A4235,'Dados absolutos'!A:Q,17,FALSE)</f>
        <v>0</v>
      </c>
      <c r="P4235" s="1">
        <f>(O4235-MIN(O:O))/(MAX(O:O)-MIN(O:O))</f>
        <v>0</v>
      </c>
      <c r="Q4235" s="3">
        <f>H4235-I4235-K4235+M4235+N4235+P4235</f>
        <v>-0.86902764722252746</v>
      </c>
      <c r="R4235" s="4" t="s">
        <v>9617</v>
      </c>
    </row>
    <row r="4236" spans="1:18" x14ac:dyDescent="0.25">
      <c r="A4236">
        <v>520400</v>
      </c>
      <c r="B4236">
        <v>5204003</v>
      </c>
      <c r="C4236" t="s">
        <v>5176</v>
      </c>
      <c r="D4236" t="s">
        <v>5136</v>
      </c>
      <c r="E4236" t="s">
        <v>4932</v>
      </c>
      <c r="F4236" t="s">
        <v>10</v>
      </c>
      <c r="G4236">
        <f>VLOOKUP(A4236,'Dados absolutos'!A:H,8,FALSE)</f>
        <v>7560</v>
      </c>
      <c r="H4236" s="1">
        <f>(G4236-MIN(G:G))/(MAX(G:G)-MIN(G:G))</f>
        <v>3.3775675689245707E-2</v>
      </c>
      <c r="I4236">
        <f>VLOOKUP(A4236,'Dados absolutos'!A:I,9,FALSE)</f>
        <v>0.66800000000000004</v>
      </c>
      <c r="J4236" s="1">
        <f>VLOOKUP(A4236,'Dados absolutos'!A:L,12,FALSE)</f>
        <v>6305.9918055555554</v>
      </c>
      <c r="K4236" s="1">
        <f>(J4236-MIN(J:J))/(MAX(J:J)-MIN(J:J))</f>
        <v>0.47659771231632253</v>
      </c>
      <c r="L4236" s="1">
        <f>VLOOKUP(A4236,'Dados absolutos'!A:M,13,FALSE)</f>
        <v>0.16111111111111109</v>
      </c>
      <c r="M4236" s="1">
        <f>(L4236-MIN(L:L))/(MAX(L:L)-MIN(L:L))</f>
        <v>0.14168937329700271</v>
      </c>
      <c r="N4236" s="1">
        <f>VLOOKUP(B4236,'[1]ICI-DH'!$A:$H,8,FALSE)</f>
        <v>0.1</v>
      </c>
      <c r="O4236" s="17">
        <f>VLOOKUP(A4236,'Dados absolutos'!A:Q,17,FALSE)</f>
        <v>0</v>
      </c>
      <c r="P4236" s="1">
        <f>(O4236-MIN(O:O))/(MAX(O:O)-MIN(O:O))</f>
        <v>0</v>
      </c>
      <c r="Q4236" s="3">
        <f>H4236-I4236-K4236+M4236+N4236+P4236</f>
        <v>-0.86913266333007422</v>
      </c>
      <c r="R4236" s="4" t="s">
        <v>9618</v>
      </c>
    </row>
    <row r="4237" spans="1:18" x14ac:dyDescent="0.25">
      <c r="A4237">
        <v>291992</v>
      </c>
      <c r="B4237">
        <v>2919926</v>
      </c>
      <c r="C4237" t="s">
        <v>2017</v>
      </c>
      <c r="D4237" t="s">
        <v>1784</v>
      </c>
      <c r="E4237" t="s">
        <v>466</v>
      </c>
      <c r="F4237" t="s">
        <v>10</v>
      </c>
      <c r="G4237">
        <f>VLOOKUP(A4237,'Dados absolutos'!A:H,8,FALSE)</f>
        <v>18504</v>
      </c>
      <c r="H4237" s="1">
        <f>(G4237-MIN(G:G))/(MAX(G:G)-MIN(G:G))</f>
        <v>8.8724537699518491E-2</v>
      </c>
      <c r="I4237">
        <f>VLOOKUP(A4237,'Dados absolutos'!A:I,9,FALSE)</f>
        <v>0.70799999999999996</v>
      </c>
      <c r="J4237" s="1">
        <f>VLOOKUP(A4237,'Dados absolutos'!A:L,12,FALSE)</f>
        <v>12739.39</v>
      </c>
      <c r="K4237" s="1">
        <f>(J4237-MIN(J:J))/(MAX(J:J)-MIN(J:J))</f>
        <v>1</v>
      </c>
      <c r="L4237" s="1">
        <f>VLOOKUP(A4237,'Dados absolutos'!A:M,13,FALSE)</f>
        <v>0.4</v>
      </c>
      <c r="M4237" s="1">
        <f>(L4237-MIN(L:L))/(MAX(L:L)-MIN(L:L))</f>
        <v>0.25885558583106272</v>
      </c>
      <c r="N4237" s="1">
        <f>VLOOKUP(B4237,'[1]ICI-DH'!$A:$H,8,FALSE)</f>
        <v>0.45999999999999996</v>
      </c>
      <c r="O4237" s="17">
        <f>VLOOKUP(A4237,'Dados absolutos'!A:Q,17,FALSE)</f>
        <v>3.7829658452226547E-4</v>
      </c>
      <c r="P4237" s="1">
        <f>(O4237-MIN(O:O))/(MAX(O:O)-MIN(O:O))</f>
        <v>3.0675649709372151E-2</v>
      </c>
      <c r="Q4237" s="3">
        <f>H4237-I4237-K4237+M4237+N4237+P4237</f>
        <v>-0.86974422676004648</v>
      </c>
      <c r="R4237" s="4" t="s">
        <v>9619</v>
      </c>
    </row>
    <row r="4238" spans="1:18" x14ac:dyDescent="0.25">
      <c r="A4238">
        <v>220680</v>
      </c>
      <c r="B4238">
        <v>2206803</v>
      </c>
      <c r="C4238" t="s">
        <v>818</v>
      </c>
      <c r="D4238" t="s">
        <v>682</v>
      </c>
      <c r="E4238" t="s">
        <v>466</v>
      </c>
      <c r="F4238" t="s">
        <v>10</v>
      </c>
      <c r="G4238">
        <f>VLOOKUP(A4238,'Dados absolutos'!A:H,8,FALSE)</f>
        <v>8525</v>
      </c>
      <c r="H4238" s="1">
        <f>(G4238-MIN(G:G))/(MAX(G:G)-MIN(G:G))</f>
        <v>3.8620855864676375E-2</v>
      </c>
      <c r="I4238">
        <f>VLOOKUP(A4238,'Dados absolutos'!A:I,9,FALSE)</f>
        <v>0.53300000000000003</v>
      </c>
      <c r="J4238" s="1">
        <f>VLOOKUP(A4238,'Dados absolutos'!A:L,12,FALSE)</f>
        <v>7634.6767143695015</v>
      </c>
      <c r="K4238" s="1">
        <f>(J4238-MIN(J:J))/(MAX(J:J)-MIN(J:J))</f>
        <v>0.58469559462750009</v>
      </c>
      <c r="L4238" s="1">
        <f>VLOOKUP(A4238,'Dados absolutos'!A:M,13,FALSE)</f>
        <v>9.444444444444447E-2</v>
      </c>
      <c r="M4238" s="1">
        <f>(L4238-MIN(L:L))/(MAX(L:L)-MIN(L:L))</f>
        <v>0.10899182561307905</v>
      </c>
      <c r="N4238" s="1">
        <f>VLOOKUP(B4238,'[1]ICI-DH'!$A:$H,8,FALSE)</f>
        <v>0.1</v>
      </c>
      <c r="O4238" s="17">
        <f>VLOOKUP(A4238,'Dados absolutos'!A:Q,17,FALSE)</f>
        <v>0</v>
      </c>
      <c r="P4238" s="1">
        <f>(O4238-MIN(O:O))/(MAX(O:O)-MIN(O:O))</f>
        <v>0</v>
      </c>
      <c r="Q4238" s="3">
        <f>H4238-I4238-K4238+M4238+N4238+P4238</f>
        <v>-0.87008291314974462</v>
      </c>
      <c r="R4238" s="4" t="s">
        <v>9620</v>
      </c>
    </row>
    <row r="4239" spans="1:18" x14ac:dyDescent="0.25">
      <c r="A4239">
        <v>431860</v>
      </c>
      <c r="B4239">
        <v>4318606</v>
      </c>
      <c r="C4239" t="s">
        <v>4836</v>
      </c>
      <c r="D4239" t="s">
        <v>4459</v>
      </c>
      <c r="E4239" t="s">
        <v>3828</v>
      </c>
      <c r="F4239" t="s">
        <v>10</v>
      </c>
      <c r="G4239">
        <f>VLOOKUP(A4239,'Dados absolutos'!A:H,8,FALSE)</f>
        <v>6834</v>
      </c>
      <c r="H4239" s="1">
        <f>(G4239-MIN(G:G))/(MAX(G:G)-MIN(G:G))</f>
        <v>3.01304935054502E-2</v>
      </c>
      <c r="I4239">
        <f>VLOOKUP(A4239,'Dados absolutos'!A:I,9,FALSE)</f>
        <v>0.755</v>
      </c>
      <c r="J4239" s="1">
        <f>VLOOKUP(A4239,'Dados absolutos'!A:L,12,FALSE)</f>
        <v>6155.5681577407076</v>
      </c>
      <c r="K4239" s="1">
        <f>(J4239-MIN(J:J))/(MAX(J:J)-MIN(J:J))</f>
        <v>0.46435968833453262</v>
      </c>
      <c r="L4239" s="1">
        <f>VLOOKUP(A4239,'Dados absolutos'!A:M,13,FALSE)</f>
        <v>0.29444444444444445</v>
      </c>
      <c r="M4239" s="1">
        <f>(L4239-MIN(L:L))/(MAX(L:L)-MIN(L:L))</f>
        <v>0.20708446866485017</v>
      </c>
      <c r="N4239" s="1">
        <f>VLOOKUP(B4239,'[1]ICI-DH'!$A:$H,8,FALSE)</f>
        <v>0.1</v>
      </c>
      <c r="O4239" s="17">
        <f>VLOOKUP(A4239,'Dados absolutos'!A:Q,17,FALSE)</f>
        <v>1.4632718759145449E-4</v>
      </c>
      <c r="P4239" s="1">
        <f>(O4239-MIN(O:O))/(MAX(O:O)-MIN(O:O))</f>
        <v>1.1865509056027054E-2</v>
      </c>
      <c r="Q4239" s="3">
        <f>H4239-I4239-K4239+M4239+N4239+P4239</f>
        <v>-0.87027921710820533</v>
      </c>
      <c r="R4239" s="4" t="s">
        <v>9621</v>
      </c>
    </row>
    <row r="4240" spans="1:18" x14ac:dyDescent="0.25">
      <c r="A4240">
        <v>312480</v>
      </c>
      <c r="B4240">
        <v>3124807</v>
      </c>
      <c r="C4240" t="s">
        <v>2458</v>
      </c>
      <c r="D4240" t="s">
        <v>2181</v>
      </c>
      <c r="E4240" t="s">
        <v>2182</v>
      </c>
      <c r="F4240" t="s">
        <v>10</v>
      </c>
      <c r="G4240">
        <f>VLOOKUP(A4240,'Dados absolutos'!A:H,8,FALSE)</f>
        <v>6840</v>
      </c>
      <c r="H4240" s="1">
        <f>(G4240-MIN(G:G))/(MAX(G:G)-MIN(G:G))</f>
        <v>3.0160618978043553E-2</v>
      </c>
      <c r="I4240">
        <f>VLOOKUP(A4240,'Dados absolutos'!A:I,9,FALSE)</f>
        <v>0.69599999999999995</v>
      </c>
      <c r="J4240" s="1">
        <f>VLOOKUP(A4240,'Dados absolutos'!A:L,12,FALSE)</f>
        <v>7373.5126213450294</v>
      </c>
      <c r="K4240" s="1">
        <f>(J4240-MIN(J:J))/(MAX(J:J)-MIN(J:J))</f>
        <v>0.56344805489525041</v>
      </c>
      <c r="L4240" s="1">
        <f>VLOOKUP(A4240,'Dados absolutos'!A:M,13,FALSE)</f>
        <v>0.40000000000000008</v>
      </c>
      <c r="M4240" s="1">
        <f>(L4240-MIN(L:L))/(MAX(L:L)-MIN(L:L))</f>
        <v>0.25885558583106277</v>
      </c>
      <c r="N4240" s="1">
        <f>VLOOKUP(B4240,'[1]ICI-DH'!$A:$H,8,FALSE)</f>
        <v>0.1</v>
      </c>
      <c r="O4240" s="17">
        <f>VLOOKUP(A4240,'Dados absolutos'!A:Q,17,FALSE)</f>
        <v>0</v>
      </c>
      <c r="P4240" s="1">
        <f>(O4240-MIN(O:O))/(MAX(O:O)-MIN(O:O))</f>
        <v>0</v>
      </c>
      <c r="Q4240" s="3">
        <f>H4240-I4240-K4240+M4240+N4240+P4240</f>
        <v>-0.87043185008614399</v>
      </c>
      <c r="R4240" s="4" t="s">
        <v>9622</v>
      </c>
    </row>
    <row r="4241" spans="1:18" x14ac:dyDescent="0.25">
      <c r="A4241">
        <v>355090</v>
      </c>
      <c r="B4241">
        <v>3550902</v>
      </c>
      <c r="C4241" t="s">
        <v>3754</v>
      </c>
      <c r="D4241" t="s">
        <v>3202</v>
      </c>
      <c r="E4241" t="s">
        <v>2182</v>
      </c>
      <c r="F4241" t="s">
        <v>10</v>
      </c>
      <c r="G4241">
        <f>VLOOKUP(A4241,'Dados absolutos'!A:H,8,FALSE)</f>
        <v>13442</v>
      </c>
      <c r="H4241" s="1">
        <f>(G4241-MIN(G:G))/(MAX(G:G)-MIN(G:G))</f>
        <v>6.3308680654927771E-2</v>
      </c>
      <c r="I4241">
        <f>VLOOKUP(A4241,'Dados absolutos'!A:I,9,FALSE)</f>
        <v>0.76600000000000001</v>
      </c>
      <c r="J4241" s="1">
        <f>VLOOKUP(A4241,'Dados absolutos'!A:L,12,FALSE)</f>
        <v>6938.1973731587568</v>
      </c>
      <c r="K4241" s="1">
        <f>(J4241-MIN(J:J))/(MAX(J:J)-MIN(J:J))</f>
        <v>0.52803209121977979</v>
      </c>
      <c r="L4241" s="1">
        <f>VLOOKUP(A4241,'Dados absolutos'!A:M,13,FALSE)</f>
        <v>0.22777777777777786</v>
      </c>
      <c r="M4241" s="1">
        <f>(L4241-MIN(L:L))/(MAX(L:L)-MIN(L:L))</f>
        <v>0.17438692098092648</v>
      </c>
      <c r="N4241" s="1">
        <f>VLOOKUP(B4241,'[1]ICI-DH'!$A:$H,8,FALSE)</f>
        <v>0.1</v>
      </c>
      <c r="O4241" s="17">
        <f>VLOOKUP(A4241,'Dados absolutos'!A:Q,17,FALSE)</f>
        <v>1.0415116798095521E-3</v>
      </c>
      <c r="P4241" s="1">
        <f>(O4241-MIN(O:O))/(MAX(O:O)-MIN(O:O))</f>
        <v>8.4455024880556798E-2</v>
      </c>
      <c r="Q4241" s="3">
        <f>H4241-I4241-K4241+M4241+N4241+P4241</f>
        <v>-0.8718814647033688</v>
      </c>
      <c r="R4241" s="4" t="s">
        <v>9623</v>
      </c>
    </row>
    <row r="4242" spans="1:18" x14ac:dyDescent="0.25">
      <c r="A4242">
        <v>351250</v>
      </c>
      <c r="B4242">
        <v>3512506</v>
      </c>
      <c r="C4242" t="s">
        <v>3335</v>
      </c>
      <c r="D4242" t="s">
        <v>3202</v>
      </c>
      <c r="E4242" t="s">
        <v>2182</v>
      </c>
      <c r="F4242" t="s">
        <v>10</v>
      </c>
      <c r="G4242">
        <f>VLOOKUP(A4242,'Dados absolutos'!A:H,8,FALSE)</f>
        <v>5400</v>
      </c>
      <c r="H4242" s="1">
        <f>(G4242-MIN(G:G))/(MAX(G:G)-MIN(G:G))</f>
        <v>2.2930505555639236E-2</v>
      </c>
      <c r="I4242">
        <f>VLOOKUP(A4242,'Dados absolutos'!A:I,9,FALSE)</f>
        <v>0.71899999999999997</v>
      </c>
      <c r="J4242" s="1">
        <f>VLOOKUP(A4242,'Dados absolutos'!A:L,12,FALSE)</f>
        <v>7596.370455555556</v>
      </c>
      <c r="K4242" s="1">
        <f>(J4242-MIN(J:J))/(MAX(J:J)-MIN(J:J))</f>
        <v>0.58157911047871291</v>
      </c>
      <c r="L4242" s="1">
        <f>VLOOKUP(A4242,'Dados absolutos'!A:M,13,FALSE)</f>
        <v>0.31111111111111106</v>
      </c>
      <c r="M4242" s="1">
        <f>(L4242-MIN(L:L))/(MAX(L:L)-MIN(L:L))</f>
        <v>0.21525885558583108</v>
      </c>
      <c r="N4242" s="1">
        <f>VLOOKUP(B4242,'[1]ICI-DH'!$A:$H,8,FALSE)</f>
        <v>0.16</v>
      </c>
      <c r="O4242" s="17">
        <f>VLOOKUP(A4242,'Dados absolutos'!A:Q,17,FALSE)</f>
        <v>3.7037037037037035E-4</v>
      </c>
      <c r="P4242" s="1">
        <f>(O4242-MIN(O:O))/(MAX(O:O)-MIN(O:O))</f>
        <v>3.0032921810699588E-2</v>
      </c>
      <c r="Q4242" s="3">
        <f>H4242-I4242-K4242+M4242+N4242+P4242</f>
        <v>-0.87235682752654287</v>
      </c>
      <c r="R4242" s="4" t="s">
        <v>9624</v>
      </c>
    </row>
    <row r="4243" spans="1:18" x14ac:dyDescent="0.25">
      <c r="A4243">
        <v>430720</v>
      </c>
      <c r="B4243">
        <v>4307203</v>
      </c>
      <c r="C4243" t="s">
        <v>4599</v>
      </c>
      <c r="D4243" t="s">
        <v>4459</v>
      </c>
      <c r="E4243" t="s">
        <v>3828</v>
      </c>
      <c r="F4243" t="s">
        <v>10</v>
      </c>
      <c r="G4243">
        <f>VLOOKUP(A4243,'Dados absolutos'!A:H,8,FALSE)</f>
        <v>4930</v>
      </c>
      <c r="H4243" s="1">
        <f>(G4243-MIN(G:G))/(MAX(G:G)-MIN(G:G))</f>
        <v>2.0570676869160053E-2</v>
      </c>
      <c r="I4243">
        <f>VLOOKUP(A4243,'Dados absolutos'!A:I,9,FALSE)</f>
        <v>0.68100000000000005</v>
      </c>
      <c r="J4243" s="1">
        <f>VLOOKUP(A4243,'Dados absolutos'!A:L,12,FALSE)</f>
        <v>7734.0716004056803</v>
      </c>
      <c r="K4243" s="1">
        <f>(J4243-MIN(J:J))/(MAX(J:J)-MIN(J:J))</f>
        <v>0.59278206917221565</v>
      </c>
      <c r="L4243" s="1">
        <f>VLOOKUP(A4243,'Dados absolutos'!A:M,13,FALSE)</f>
        <v>0.44444444444444448</v>
      </c>
      <c r="M4243" s="1">
        <f>(L4243-MIN(L:L))/(MAX(L:L)-MIN(L:L))</f>
        <v>0.28065395095367851</v>
      </c>
      <c r="N4243" s="1">
        <f>VLOOKUP(B4243,'[1]ICI-DH'!$A:$H,8,FALSE)</f>
        <v>0.1</v>
      </c>
      <c r="O4243" s="17">
        <f>VLOOKUP(A4243,'Dados absolutos'!A:Q,17,FALSE)</f>
        <v>0</v>
      </c>
      <c r="P4243" s="1">
        <f>(O4243-MIN(O:O))/(MAX(O:O)-MIN(O:O))</f>
        <v>0</v>
      </c>
      <c r="Q4243" s="3">
        <f>H4243-I4243-K4243+M4243+N4243+P4243</f>
        <v>-0.87255744134937718</v>
      </c>
      <c r="R4243" s="4" t="s">
        <v>9625</v>
      </c>
    </row>
    <row r="4244" spans="1:18" x14ac:dyDescent="0.25">
      <c r="A4244">
        <v>412863</v>
      </c>
      <c r="B4244">
        <v>4128633</v>
      </c>
      <c r="C4244" t="s">
        <v>4192</v>
      </c>
      <c r="D4244" t="s">
        <v>3827</v>
      </c>
      <c r="E4244" t="s">
        <v>3828</v>
      </c>
      <c r="F4244" t="s">
        <v>10</v>
      </c>
      <c r="G4244">
        <f>VLOOKUP(A4244,'Dados absolutos'!A:H,8,FALSE)</f>
        <v>5697</v>
      </c>
      <c r="H4244" s="1">
        <f>(G4244-MIN(G:G))/(MAX(G:G)-MIN(G:G))</f>
        <v>2.4421716449010127E-2</v>
      </c>
      <c r="I4244">
        <f>VLOOKUP(A4244,'Dados absolutos'!A:I,9,FALSE)</f>
        <v>0.54600000000000004</v>
      </c>
      <c r="J4244" s="1">
        <f>VLOOKUP(A4244,'Dados absolutos'!A:L,12,FALSE)</f>
        <v>6762.3144690187819</v>
      </c>
      <c r="K4244" s="1">
        <f>(J4244-MIN(J:J))/(MAX(J:J)-MIN(J:J))</f>
        <v>0.51372277729128579</v>
      </c>
      <c r="L4244" s="1">
        <f>VLOOKUP(A4244,'Dados absolutos'!A:M,13,FALSE)</f>
        <v>0</v>
      </c>
      <c r="M4244" s="1">
        <f>(L4244-MIN(L:L))/(MAX(L:L)-MIN(L:L))</f>
        <v>6.2670299727520445E-2</v>
      </c>
      <c r="N4244" s="1">
        <f>VLOOKUP(B4244,'[1]ICI-DH'!$A:$H,8,FALSE)</f>
        <v>0.1</v>
      </c>
      <c r="O4244" s="17">
        <f>VLOOKUP(A4244,'Dados absolutos'!A:Q,17,FALSE)</f>
        <v>0</v>
      </c>
      <c r="P4244" s="1">
        <f>(O4244-MIN(O:O))/(MAX(O:O)-MIN(O:O))</f>
        <v>0</v>
      </c>
      <c r="Q4244" s="3">
        <f>H4244-I4244-K4244+M4244+N4244+P4244</f>
        <v>-0.87263076111475524</v>
      </c>
      <c r="R4244" s="4" t="s">
        <v>9626</v>
      </c>
    </row>
    <row r="4245" spans="1:18" x14ac:dyDescent="0.25">
      <c r="A4245">
        <v>430140</v>
      </c>
      <c r="B4245">
        <v>4301404</v>
      </c>
      <c r="C4245" t="s">
        <v>4483</v>
      </c>
      <c r="D4245" t="s">
        <v>4459</v>
      </c>
      <c r="E4245" t="s">
        <v>3828</v>
      </c>
      <c r="F4245" t="s">
        <v>10</v>
      </c>
      <c r="G4245">
        <f>VLOOKUP(A4245,'Dados absolutos'!A:H,8,FALSE)</f>
        <v>10322</v>
      </c>
      <c r="H4245" s="1">
        <f>(G4245-MIN(G:G))/(MAX(G:G)-MIN(G:G))</f>
        <v>4.7643434906385097E-2</v>
      </c>
      <c r="I4245">
        <f>VLOOKUP(A4245,'Dados absolutos'!A:I,9,FALSE)</f>
        <v>0.69399999999999995</v>
      </c>
      <c r="J4245" s="1">
        <f>VLOOKUP(A4245,'Dados absolutos'!A:L,12,FALSE)</f>
        <v>5635.7721003681454</v>
      </c>
      <c r="K4245" s="1">
        <f>(J4245-MIN(J:J))/(MAX(J:J)-MIN(J:J))</f>
        <v>0.42207061538507729</v>
      </c>
      <c r="L4245" s="1">
        <f>VLOOKUP(A4245,'Dados absolutos'!A:M,13,FALSE)</f>
        <v>6.6666666666666652E-2</v>
      </c>
      <c r="M4245" s="1">
        <f>(L4245-MIN(L:L))/(MAX(L:L)-MIN(L:L))</f>
        <v>9.5367847411444148E-2</v>
      </c>
      <c r="N4245" s="1">
        <f>VLOOKUP(B4245,'[1]ICI-DH'!$A:$H,8,FALSE)</f>
        <v>0.1</v>
      </c>
      <c r="O4245" s="17">
        <f>VLOOKUP(A4245,'Dados absolutos'!A:Q,17,FALSE)</f>
        <v>0</v>
      </c>
      <c r="P4245" s="1">
        <f>(O4245-MIN(O:O))/(MAX(O:O)-MIN(O:O))</f>
        <v>0</v>
      </c>
      <c r="Q4245" s="3">
        <f>H4245-I4245-K4245+M4245+N4245+P4245</f>
        <v>-0.87305933306724814</v>
      </c>
      <c r="R4245" s="4" t="s">
        <v>9627</v>
      </c>
    </row>
    <row r="4246" spans="1:18" x14ac:dyDescent="0.25">
      <c r="A4246">
        <v>431610</v>
      </c>
      <c r="B4246">
        <v>4316105</v>
      </c>
      <c r="C4246" t="s">
        <v>4793</v>
      </c>
      <c r="D4246" t="s">
        <v>4459</v>
      </c>
      <c r="E4246" t="s">
        <v>3828</v>
      </c>
      <c r="F4246" t="s">
        <v>10</v>
      </c>
      <c r="G4246">
        <f>VLOOKUP(A4246,'Dados absolutos'!A:H,8,FALSE)</f>
        <v>9777</v>
      </c>
      <c r="H4246" s="1">
        <f>(G4246-MIN(G:G))/(MAX(G:G)-MIN(G:G))</f>
        <v>4.4907037812489017E-2</v>
      </c>
      <c r="I4246">
        <f>VLOOKUP(A4246,'Dados absolutos'!A:I,9,FALSE)</f>
        <v>0.72399999999999998</v>
      </c>
      <c r="J4246" s="1">
        <f>VLOOKUP(A4246,'Dados absolutos'!A:L,12,FALSE)</f>
        <v>6740.6280750741535</v>
      </c>
      <c r="K4246" s="1">
        <f>(J4246-MIN(J:J))/(MAX(J:J)-MIN(J:J))</f>
        <v>0.51195843629152771</v>
      </c>
      <c r="L4246" s="1">
        <f>VLOOKUP(A4246,'Dados absolutos'!A:M,13,FALSE)</f>
        <v>0.31666666666666671</v>
      </c>
      <c r="M4246" s="1">
        <f>(L4246-MIN(L:L))/(MAX(L:L)-MIN(L:L))</f>
        <v>0.21798365122615809</v>
      </c>
      <c r="N4246" s="1">
        <f>VLOOKUP(B4246,'[1]ICI-DH'!$A:$H,8,FALSE)</f>
        <v>0.1</v>
      </c>
      <c r="O4246" s="17">
        <f>VLOOKUP(A4246,'Dados absolutos'!A:Q,17,FALSE)</f>
        <v>0</v>
      </c>
      <c r="P4246" s="1">
        <f>(O4246-MIN(O:O))/(MAX(O:O)-MIN(O:O))</f>
        <v>0</v>
      </c>
      <c r="Q4246" s="3">
        <f>H4246-I4246-K4246+M4246+N4246+P4246</f>
        <v>-0.87306774725288039</v>
      </c>
      <c r="R4246" s="4" t="s">
        <v>9628</v>
      </c>
    </row>
    <row r="4247" spans="1:18" x14ac:dyDescent="0.25">
      <c r="A4247">
        <v>431515</v>
      </c>
      <c r="B4247">
        <v>4315156</v>
      </c>
      <c r="C4247" t="s">
        <v>4775</v>
      </c>
      <c r="D4247" t="s">
        <v>4459</v>
      </c>
      <c r="E4247" t="s">
        <v>3828</v>
      </c>
      <c r="F4247" t="s">
        <v>10</v>
      </c>
      <c r="G4247">
        <f>VLOOKUP(A4247,'Dados absolutos'!A:H,8,FALSE)</f>
        <v>5340</v>
      </c>
      <c r="H4247" s="1">
        <f>(G4247-MIN(G:G))/(MAX(G:G)-MIN(G:G))</f>
        <v>2.2629250829705724E-2</v>
      </c>
      <c r="I4247">
        <f>VLOOKUP(A4247,'Dados absolutos'!A:I,9,FALSE)</f>
        <v>0.68300000000000005</v>
      </c>
      <c r="J4247" s="1">
        <f>VLOOKUP(A4247,'Dados absolutos'!A:L,12,FALSE)</f>
        <v>6880.0042827715351</v>
      </c>
      <c r="K4247" s="1">
        <f>(J4247-MIN(J:J))/(MAX(J:J)-MIN(J:J))</f>
        <v>0.5232976731540121</v>
      </c>
      <c r="L4247" s="1">
        <f>VLOOKUP(A4247,'Dados absolutos'!A:M,13,FALSE)</f>
        <v>0.17777777777777778</v>
      </c>
      <c r="M4247" s="1">
        <f>(L4247-MIN(L:L))/(MAX(L:L)-MIN(L:L))</f>
        <v>0.14986376021798367</v>
      </c>
      <c r="N4247" s="1">
        <f>VLOOKUP(B4247,'[1]ICI-DH'!$A:$H,8,FALSE)</f>
        <v>0.16</v>
      </c>
      <c r="O4247" s="17">
        <f>VLOOKUP(A4247,'Dados absolutos'!A:Q,17,FALSE)</f>
        <v>0</v>
      </c>
      <c r="P4247" s="1">
        <f>(O4247-MIN(O:O))/(MAX(O:O)-MIN(O:O))</f>
        <v>0</v>
      </c>
      <c r="Q4247" s="3">
        <f>H4247-I4247-K4247+M4247+N4247+P4247</f>
        <v>-0.87380466210632279</v>
      </c>
      <c r="R4247" s="4" t="s">
        <v>9629</v>
      </c>
    </row>
    <row r="4248" spans="1:18" x14ac:dyDescent="0.25">
      <c r="A4248">
        <v>316170</v>
      </c>
      <c r="B4248">
        <v>3161700</v>
      </c>
      <c r="C4248" t="s">
        <v>2901</v>
      </c>
      <c r="D4248" t="s">
        <v>2181</v>
      </c>
      <c r="E4248" t="s">
        <v>2182</v>
      </c>
      <c r="F4248" t="s">
        <v>10</v>
      </c>
      <c r="G4248">
        <f>VLOOKUP(A4248,'Dados absolutos'!A:H,8,FALSE)</f>
        <v>7375</v>
      </c>
      <c r="H4248" s="1">
        <f>(G4248-MIN(G:G))/(MAX(G:G)-MIN(G:G))</f>
        <v>3.2846806950950706E-2</v>
      </c>
      <c r="I4248">
        <f>VLOOKUP(A4248,'Dados absolutos'!A:I,9,FALSE)</f>
        <v>0.67</v>
      </c>
      <c r="J4248" s="1">
        <f>VLOOKUP(A4248,'Dados absolutos'!A:L,12,FALSE)</f>
        <v>8273.1605572881363</v>
      </c>
      <c r="K4248" s="1">
        <f>(J4248-MIN(J:J))/(MAX(J:J)-MIN(J:J))</f>
        <v>0.63664075547907983</v>
      </c>
      <c r="L4248" s="1">
        <f>VLOOKUP(A4248,'Dados absolutos'!A:M,13,FALSE)</f>
        <v>0.48333333333333328</v>
      </c>
      <c r="M4248" s="1">
        <f>(L4248-MIN(L:L))/(MAX(L:L)-MIN(L:L))</f>
        <v>0.29972752043596729</v>
      </c>
      <c r="N4248" s="1">
        <f>VLOOKUP(B4248,'[1]ICI-DH'!$A:$H,8,FALSE)</f>
        <v>0.1</v>
      </c>
      <c r="O4248" s="17">
        <f>VLOOKUP(A4248,'Dados absolutos'!A:Q,17,FALSE)</f>
        <v>0</v>
      </c>
      <c r="P4248" s="1">
        <f>(O4248-MIN(O:O))/(MAX(O:O)-MIN(O:O))</f>
        <v>0</v>
      </c>
      <c r="Q4248" s="3">
        <f>H4248-I4248-K4248+M4248+N4248+P4248</f>
        <v>-0.87406642809216206</v>
      </c>
      <c r="R4248" s="4" t="s">
        <v>9630</v>
      </c>
    </row>
    <row r="4249" spans="1:18" x14ac:dyDescent="0.25">
      <c r="A4249">
        <v>170200</v>
      </c>
      <c r="B4249">
        <v>1702000</v>
      </c>
      <c r="C4249" t="s">
        <v>337</v>
      </c>
      <c r="D4249" t="s">
        <v>327</v>
      </c>
      <c r="E4249" t="s">
        <v>9</v>
      </c>
      <c r="F4249" t="s">
        <v>10</v>
      </c>
      <c r="G4249">
        <f>VLOOKUP(A4249,'Dados absolutos'!A:H,8,FALSE)</f>
        <v>8133</v>
      </c>
      <c r="H4249" s="1">
        <f>(G4249-MIN(G:G))/(MAX(G:G)-MIN(G:G))</f>
        <v>3.665265832191076E-2</v>
      </c>
      <c r="I4249">
        <f>VLOOKUP(A4249,'Dados absolutos'!A:I,9,FALSE)</f>
        <v>0.67500000000000004</v>
      </c>
      <c r="J4249" s="1">
        <f>VLOOKUP(A4249,'Dados absolutos'!A:L,12,FALSE)</f>
        <v>5814.5063420631986</v>
      </c>
      <c r="K4249" s="1">
        <f>(J4249-MIN(J:J))/(MAX(J:J)-MIN(J:J))</f>
        <v>0.4366119057207794</v>
      </c>
      <c r="L4249" s="1">
        <f>VLOOKUP(A4249,'Dados absolutos'!A:M,13,FALSE)</f>
        <v>7.7777777777777793E-2</v>
      </c>
      <c r="M4249" s="1">
        <f>(L4249-MIN(L:L))/(MAX(L:L)-MIN(L:L))</f>
        <v>0.10081743869209812</v>
      </c>
      <c r="N4249" s="1">
        <f>VLOOKUP(B4249,'[1]ICI-DH'!$A:$H,8,FALSE)</f>
        <v>0.1</v>
      </c>
      <c r="O4249" s="17">
        <f>VLOOKUP(A4249,'Dados absolutos'!A:Q,17,FALSE)</f>
        <v>0</v>
      </c>
      <c r="P4249" s="1">
        <f>(O4249-MIN(O:O))/(MAX(O:O)-MIN(O:O))</f>
        <v>0</v>
      </c>
      <c r="Q4249" s="3">
        <f>H4249-I4249-K4249+M4249+N4249+P4249</f>
        <v>-0.87414180870677061</v>
      </c>
      <c r="R4249" s="4" t="s">
        <v>9631</v>
      </c>
    </row>
    <row r="4250" spans="1:18" x14ac:dyDescent="0.25">
      <c r="A4250">
        <v>411190</v>
      </c>
      <c r="B4250">
        <v>4111902</v>
      </c>
      <c r="C4250" t="s">
        <v>3980</v>
      </c>
      <c r="D4250" t="s">
        <v>3827</v>
      </c>
      <c r="E4250" t="s">
        <v>3828</v>
      </c>
      <c r="F4250" t="s">
        <v>10</v>
      </c>
      <c r="G4250">
        <f>VLOOKUP(A4250,'Dados absolutos'!A:H,8,FALSE)</f>
        <v>15122</v>
      </c>
      <c r="H4250" s="1">
        <f>(G4250-MIN(G:G))/(MAX(G:G)-MIN(G:G))</f>
        <v>7.1743812981066135E-2</v>
      </c>
      <c r="I4250">
        <f>VLOOKUP(A4250,'Dados absolutos'!A:I,9,FALSE)</f>
        <v>0.71499999999999997</v>
      </c>
      <c r="J4250" s="1">
        <f>VLOOKUP(A4250,'Dados absolutos'!A:L,12,FALSE)</f>
        <v>6827.5886066657849</v>
      </c>
      <c r="K4250" s="1">
        <f>(J4250-MIN(J:J))/(MAX(J:J)-MIN(J:J))</f>
        <v>0.51903328846103181</v>
      </c>
      <c r="L4250" s="1">
        <f>VLOOKUP(A4250,'Dados absolutos'!A:M,13,FALSE)</f>
        <v>0.25555555555555554</v>
      </c>
      <c r="M4250" s="1">
        <f>(L4250-MIN(L:L))/(MAX(L:L)-MIN(L:L))</f>
        <v>0.18801089918256131</v>
      </c>
      <c r="N4250" s="1">
        <f>VLOOKUP(B4250,'[1]ICI-DH'!$A:$H,8,FALSE)</f>
        <v>0.1</v>
      </c>
      <c r="O4250" s="17">
        <f>VLOOKUP(A4250,'Dados absolutos'!A:Q,17,FALSE)</f>
        <v>0</v>
      </c>
      <c r="P4250" s="1">
        <f>(O4250-MIN(O:O))/(MAX(O:O)-MIN(O:O))</f>
        <v>0</v>
      </c>
      <c r="Q4250" s="3">
        <f>H4250-I4250-K4250+M4250+N4250+P4250</f>
        <v>-0.87427857629740424</v>
      </c>
      <c r="R4250" s="4" t="s">
        <v>9632</v>
      </c>
    </row>
    <row r="4251" spans="1:18" x14ac:dyDescent="0.25">
      <c r="A4251">
        <v>500085</v>
      </c>
      <c r="B4251">
        <v>5000856</v>
      </c>
      <c r="C4251" t="s">
        <v>4937</v>
      </c>
      <c r="D4251" t="s">
        <v>4931</v>
      </c>
      <c r="E4251" t="s">
        <v>4932</v>
      </c>
      <c r="F4251" t="s">
        <v>10</v>
      </c>
      <c r="G4251">
        <f>VLOOKUP(A4251,'Dados absolutos'!A:H,8,FALSE)</f>
        <v>10729</v>
      </c>
      <c r="H4251" s="1">
        <f>(G4251-MIN(G:G))/(MAX(G:G)-MIN(G:G))</f>
        <v>4.968694613063409E-2</v>
      </c>
      <c r="I4251">
        <f>VLOOKUP(A4251,'Dados absolutos'!A:I,9,FALSE)</f>
        <v>0.69699999999999995</v>
      </c>
      <c r="J4251" s="1">
        <f>VLOOKUP(A4251,'Dados absolutos'!A:L,12,FALSE)</f>
        <v>7923.2766343554858</v>
      </c>
      <c r="K4251" s="1">
        <f>(J4251-MIN(J:J))/(MAX(J:J)-MIN(J:J))</f>
        <v>0.60817523225920034</v>
      </c>
      <c r="L4251" s="1">
        <f>VLOOKUP(A4251,'Dados absolutos'!A:M,13,FALSE)</f>
        <v>0.44444444444444448</v>
      </c>
      <c r="M4251" s="1">
        <f>(L4251-MIN(L:L))/(MAX(L:L)-MIN(L:L))</f>
        <v>0.28065395095367851</v>
      </c>
      <c r="N4251" s="1">
        <f>VLOOKUP(B4251,'[1]ICI-DH'!$A:$H,8,FALSE)</f>
        <v>0.1</v>
      </c>
      <c r="O4251" s="17">
        <f>VLOOKUP(A4251,'Dados absolutos'!A:Q,17,FALSE)</f>
        <v>0</v>
      </c>
      <c r="P4251" s="1">
        <f>(O4251-MIN(O:O))/(MAX(O:O)-MIN(O:O))</f>
        <v>0</v>
      </c>
      <c r="Q4251" s="3">
        <f>H4251-I4251-K4251+M4251+N4251+P4251</f>
        <v>-0.87483433517488784</v>
      </c>
      <c r="R4251" s="4" t="s">
        <v>9633</v>
      </c>
    </row>
    <row r="4252" spans="1:18" x14ac:dyDescent="0.25">
      <c r="A4252">
        <v>261153</v>
      </c>
      <c r="B4252">
        <v>2611533</v>
      </c>
      <c r="C4252" t="s">
        <v>1570</v>
      </c>
      <c r="D4252" t="s">
        <v>1452</v>
      </c>
      <c r="E4252" t="s">
        <v>466</v>
      </c>
      <c r="F4252" t="s">
        <v>10</v>
      </c>
      <c r="G4252">
        <f>VLOOKUP(A4252,'Dados absolutos'!A:H,8,FALSE)</f>
        <v>6554</v>
      </c>
      <c r="H4252" s="1">
        <f>(G4252-MIN(G:G))/(MAX(G:G)-MIN(G:G))</f>
        <v>2.8724638117760472E-2</v>
      </c>
      <c r="I4252">
        <f>VLOOKUP(A4252,'Dados absolutos'!A:I,9,FALSE)</f>
        <v>0.57699999999999996</v>
      </c>
      <c r="J4252" s="1">
        <f>VLOOKUP(A4252,'Dados absolutos'!A:L,12,FALSE)</f>
        <v>7768.7771849252367</v>
      </c>
      <c r="K4252" s="1">
        <f>(J4252-MIN(J:J))/(MAX(J:J)-MIN(J:J))</f>
        <v>0.59560561308849647</v>
      </c>
      <c r="L4252" s="1">
        <f>VLOOKUP(A4252,'Dados absolutos'!A:M,13,FALSE)</f>
        <v>0.2166666666666667</v>
      </c>
      <c r="M4252" s="1">
        <f>(L4252-MIN(L:L))/(MAX(L:L)-MIN(L:L))</f>
        <v>0.1689373297002725</v>
      </c>
      <c r="N4252" s="1">
        <f>VLOOKUP(B4252,'[1]ICI-DH'!$A:$H,8,FALSE)</f>
        <v>0.1</v>
      </c>
      <c r="O4252" s="17">
        <f>VLOOKUP(A4252,'Dados absolutos'!A:Q,17,FALSE)</f>
        <v>0</v>
      </c>
      <c r="P4252" s="1">
        <f>(O4252-MIN(O:O))/(MAX(O:O)-MIN(O:O))</f>
        <v>0</v>
      </c>
      <c r="Q4252" s="3">
        <f>H4252-I4252-K4252+M4252+N4252+P4252</f>
        <v>-0.87494364527046342</v>
      </c>
      <c r="R4252" s="4" t="s">
        <v>9634</v>
      </c>
    </row>
    <row r="4253" spans="1:18" x14ac:dyDescent="0.25">
      <c r="A4253">
        <v>352660</v>
      </c>
      <c r="B4253">
        <v>3526605</v>
      </c>
      <c r="C4253" t="s">
        <v>3494</v>
      </c>
      <c r="D4253" t="s">
        <v>3202</v>
      </c>
      <c r="E4253" t="s">
        <v>2182</v>
      </c>
      <c r="F4253" t="s">
        <v>10</v>
      </c>
      <c r="G4253">
        <f>VLOOKUP(A4253,'Dados absolutos'!A:H,8,FALSE)</f>
        <v>7171</v>
      </c>
      <c r="H4253" s="1">
        <f>(G4253-MIN(G:G))/(MAX(G:G)-MIN(G:G))</f>
        <v>3.1822540882776765E-2</v>
      </c>
      <c r="I4253">
        <f>VLOOKUP(A4253,'Dados absolutos'!A:I,9,FALSE)</f>
        <v>0.72899999999999998</v>
      </c>
      <c r="J4253" s="1">
        <f>VLOOKUP(A4253,'Dados absolutos'!A:L,12,FALSE)</f>
        <v>5672.4060688885793</v>
      </c>
      <c r="K4253" s="1">
        <f>(J4253-MIN(J:J))/(MAX(J:J)-MIN(J:J))</f>
        <v>0.42505104693167189</v>
      </c>
      <c r="L4253" s="1">
        <f>VLOOKUP(A4253,'Dados absolutos'!A:M,13,FALSE)</f>
        <v>0.05</v>
      </c>
      <c r="M4253" s="1">
        <f>(L4253-MIN(L:L))/(MAX(L:L)-MIN(L:L))</f>
        <v>8.719346049046324E-2</v>
      </c>
      <c r="N4253" s="1">
        <f>VLOOKUP(B4253,'[1]ICI-DH'!$A:$H,8,FALSE)</f>
        <v>0.16</v>
      </c>
      <c r="O4253" s="17">
        <f>VLOOKUP(A4253,'Dados absolutos'!A:Q,17,FALSE)</f>
        <v>0</v>
      </c>
      <c r="P4253" s="1">
        <f>(O4253-MIN(O:O))/(MAX(O:O)-MIN(O:O))</f>
        <v>0</v>
      </c>
      <c r="Q4253" s="3">
        <f>H4253-I4253-K4253+M4253+N4253+P4253</f>
        <v>-0.87503504555843181</v>
      </c>
      <c r="R4253" s="4" t="s">
        <v>9635</v>
      </c>
    </row>
    <row r="4254" spans="1:18" x14ac:dyDescent="0.25">
      <c r="A4254">
        <v>521170</v>
      </c>
      <c r="B4254">
        <v>5211701</v>
      </c>
      <c r="C4254" t="s">
        <v>5256</v>
      </c>
      <c r="D4254" t="s">
        <v>5136</v>
      </c>
      <c r="E4254" t="s">
        <v>4932</v>
      </c>
      <c r="F4254" t="s">
        <v>10</v>
      </c>
      <c r="G4254">
        <f>VLOOKUP(A4254,'Dados absolutos'!A:H,8,FALSE)</f>
        <v>6272</v>
      </c>
      <c r="H4254" s="1">
        <f>(G4254-MIN(G:G))/(MAX(G:G)-MIN(G:G))</f>
        <v>2.7308740905872961E-2</v>
      </c>
      <c r="I4254">
        <f>VLOOKUP(A4254,'Dados absolutos'!A:I,9,FALSE)</f>
        <v>0.70699999999999996</v>
      </c>
      <c r="J4254" s="1">
        <f>VLOOKUP(A4254,'Dados absolutos'!A:L,12,FALSE)</f>
        <v>8199.4929480229603</v>
      </c>
      <c r="K4254" s="1">
        <f>(J4254-MIN(J:J))/(MAX(J:J)-MIN(J:J))</f>
        <v>0.63064737623343059</v>
      </c>
      <c r="L4254" s="1">
        <f>VLOOKUP(A4254,'Dados absolutos'!A:M,13,FALSE)</f>
        <v>0.43333333333333329</v>
      </c>
      <c r="M4254" s="1">
        <f>(L4254-MIN(L:L))/(MAX(L:L)-MIN(L:L))</f>
        <v>0.27520435967302453</v>
      </c>
      <c r="N4254" s="1">
        <f>VLOOKUP(B4254,'[1]ICI-DH'!$A:$H,8,FALSE)</f>
        <v>0.16</v>
      </c>
      <c r="O4254" s="17">
        <f>VLOOKUP(A4254,'Dados absolutos'!A:Q,17,FALSE)</f>
        <v>0</v>
      </c>
      <c r="P4254" s="1">
        <f>(O4254-MIN(O:O))/(MAX(O:O)-MIN(O:O))</f>
        <v>0</v>
      </c>
      <c r="Q4254" s="3">
        <f>H4254-I4254-K4254+M4254+N4254+P4254</f>
        <v>-0.87513427565453294</v>
      </c>
      <c r="R4254" s="4" t="s">
        <v>9636</v>
      </c>
    </row>
    <row r="4255" spans="1:18" x14ac:dyDescent="0.25">
      <c r="A4255">
        <v>220225</v>
      </c>
      <c r="B4255">
        <v>2202251</v>
      </c>
      <c r="C4255" t="s">
        <v>729</v>
      </c>
      <c r="D4255" t="s">
        <v>682</v>
      </c>
      <c r="E4255" t="s">
        <v>466</v>
      </c>
      <c r="F4255" t="s">
        <v>10</v>
      </c>
      <c r="G4255">
        <f>VLOOKUP(A4255,'Dados absolutos'!A:H,8,FALSE)</f>
        <v>3414</v>
      </c>
      <c r="H4255" s="1">
        <f>(G4255-MIN(G:G))/(MAX(G:G)-MIN(G:G))</f>
        <v>1.2958974127239955E-2</v>
      </c>
      <c r="I4255">
        <f>VLOOKUP(A4255,'Dados absolutos'!A:I,9,FALSE)</f>
        <v>0.58299999999999996</v>
      </c>
      <c r="J4255" s="1">
        <f>VLOOKUP(A4255,'Dados absolutos'!A:L,12,FALSE)</f>
        <v>7773.9250058582302</v>
      </c>
      <c r="K4255" s="1">
        <f>(J4255-MIN(J:J))/(MAX(J:J)-MIN(J:J))</f>
        <v>0.59602442460481786</v>
      </c>
      <c r="L4255" s="1">
        <f>VLOOKUP(A4255,'Dados absolutos'!A:M,13,FALSE)</f>
        <v>0.26111111111111113</v>
      </c>
      <c r="M4255" s="1">
        <f>(L4255-MIN(L:L))/(MAX(L:L)-MIN(L:L))</f>
        <v>0.19073569482288832</v>
      </c>
      <c r="N4255" s="1">
        <f>VLOOKUP(B4255,'[1]ICI-DH'!$A:$H,8,FALSE)</f>
        <v>0.1</v>
      </c>
      <c r="O4255" s="17">
        <f>VLOOKUP(A4255,'Dados absolutos'!A:Q,17,FALSE)</f>
        <v>0</v>
      </c>
      <c r="P4255" s="1">
        <f>(O4255-MIN(O:O))/(MAX(O:O)-MIN(O:O))</f>
        <v>0</v>
      </c>
      <c r="Q4255" s="3">
        <f>H4255-I4255-K4255+M4255+N4255+P4255</f>
        <v>-0.87532975565468951</v>
      </c>
      <c r="R4255" s="4" t="s">
        <v>9637</v>
      </c>
    </row>
    <row r="4256" spans="1:18" x14ac:dyDescent="0.25">
      <c r="A4256">
        <v>432100</v>
      </c>
      <c r="B4256">
        <v>4321006</v>
      </c>
      <c r="C4256" t="s">
        <v>4875</v>
      </c>
      <c r="D4256" t="s">
        <v>4459</v>
      </c>
      <c r="E4256" t="s">
        <v>3828</v>
      </c>
      <c r="F4256" t="s">
        <v>10</v>
      </c>
      <c r="G4256">
        <f>VLOOKUP(A4256,'Dados absolutos'!A:H,8,FALSE)</f>
        <v>10592</v>
      </c>
      <c r="H4256" s="1">
        <f>(G4256-MIN(G:G))/(MAX(G:G)-MIN(G:G))</f>
        <v>4.89990811730859E-2</v>
      </c>
      <c r="I4256">
        <f>VLOOKUP(A4256,'Dados absolutos'!A:I,9,FALSE)</f>
        <v>0.747</v>
      </c>
      <c r="J4256" s="1">
        <f>VLOOKUP(A4256,'Dados absolutos'!A:L,12,FALSE)</f>
        <v>6469.215032099698</v>
      </c>
      <c r="K4256" s="1">
        <f>(J4256-MIN(J:J))/(MAX(J:J)-MIN(J:J))</f>
        <v>0.48987707224310112</v>
      </c>
      <c r="L4256" s="1">
        <f>VLOOKUP(A4256,'Dados absolutos'!A:M,13,FALSE)</f>
        <v>0.30555555555555552</v>
      </c>
      <c r="M4256" s="1">
        <f>(L4256-MIN(L:L))/(MAX(L:L)-MIN(L:L))</f>
        <v>0.21253405994550412</v>
      </c>
      <c r="N4256" s="1">
        <f>VLOOKUP(B4256,'[1]ICI-DH'!$A:$H,8,FALSE)</f>
        <v>0.1</v>
      </c>
      <c r="O4256" s="17">
        <f>VLOOKUP(A4256,'Dados absolutos'!A:Q,17,FALSE)</f>
        <v>0</v>
      </c>
      <c r="P4256" s="1">
        <f>(O4256-MIN(O:O))/(MAX(O:O)-MIN(O:O))</f>
        <v>0</v>
      </c>
      <c r="Q4256" s="3">
        <f>H4256-I4256-K4256+M4256+N4256+P4256</f>
        <v>-0.87534393112451114</v>
      </c>
      <c r="R4256" s="4" t="s">
        <v>9638</v>
      </c>
    </row>
    <row r="4257" spans="1:18" x14ac:dyDescent="0.25">
      <c r="A4257">
        <v>510010</v>
      </c>
      <c r="B4257">
        <v>5100102</v>
      </c>
      <c r="C4257" t="s">
        <v>5001</v>
      </c>
      <c r="D4257" t="s">
        <v>5002</v>
      </c>
      <c r="E4257" t="s">
        <v>4932</v>
      </c>
      <c r="F4257" t="s">
        <v>10</v>
      </c>
      <c r="G4257">
        <f>VLOOKUP(A4257,'Dados absolutos'!A:H,8,FALSE)</f>
        <v>5014</v>
      </c>
      <c r="H4257" s="1">
        <f>(G4257-MIN(G:G))/(MAX(G:G)-MIN(G:G))</f>
        <v>2.099243348546697E-2</v>
      </c>
      <c r="I4257">
        <f>VLOOKUP(A4257,'Dados absolutos'!A:I,9,FALSE)</f>
        <v>0.628</v>
      </c>
      <c r="J4257" s="1">
        <f>VLOOKUP(A4257,'Dados absolutos'!A:L,12,FALSE)</f>
        <v>7857.1780315117667</v>
      </c>
      <c r="K4257" s="1">
        <f>(J4257-MIN(J:J))/(MAX(J:J)-MIN(J:J))</f>
        <v>0.60279764503461775</v>
      </c>
      <c r="L4257" s="1">
        <f>VLOOKUP(A4257,'Dados absolutos'!A:M,13,FALSE)</f>
        <v>0.35000000000000003</v>
      </c>
      <c r="M4257" s="1">
        <f>(L4257-MIN(L:L))/(MAX(L:L)-MIN(L:L))</f>
        <v>0.23433242506811994</v>
      </c>
      <c r="N4257" s="1">
        <f>VLOOKUP(B4257,'[1]ICI-DH'!$A:$H,8,FALSE)</f>
        <v>0.1</v>
      </c>
      <c r="O4257" s="17">
        <f>VLOOKUP(A4257,'Dados absolutos'!A:Q,17,FALSE)</f>
        <v>0</v>
      </c>
      <c r="P4257" s="1">
        <f>(O4257-MIN(O:O))/(MAX(O:O)-MIN(O:O))</f>
        <v>0</v>
      </c>
      <c r="Q4257" s="3">
        <f>H4257-I4257-K4257+M4257+N4257+P4257</f>
        <v>-0.875472786481031</v>
      </c>
      <c r="R4257" s="4" t="s">
        <v>9639</v>
      </c>
    </row>
    <row r="4258" spans="1:18" x14ac:dyDescent="0.25">
      <c r="A4258">
        <v>270080</v>
      </c>
      <c r="B4258">
        <v>2700805</v>
      </c>
      <c r="C4258" t="s">
        <v>184</v>
      </c>
      <c r="D4258" t="s">
        <v>1620</v>
      </c>
      <c r="E4258" t="s">
        <v>466</v>
      </c>
      <c r="F4258" t="s">
        <v>10</v>
      </c>
      <c r="G4258">
        <f>VLOOKUP(A4258,'Dados absolutos'!A:H,8,FALSE)</f>
        <v>4722</v>
      </c>
      <c r="H4258" s="1">
        <f>(G4258-MIN(G:G))/(MAX(G:G)-MIN(G:G))</f>
        <v>1.952632715259054E-2</v>
      </c>
      <c r="I4258">
        <f>VLOOKUP(A4258,'Dados absolutos'!A:I,9,FALSE)</f>
        <v>0.59299999999999997</v>
      </c>
      <c r="J4258" s="1">
        <f>VLOOKUP(A4258,'Dados absolutos'!A:L,12,FALSE)</f>
        <v>9733.6483650995342</v>
      </c>
      <c r="K4258" s="1">
        <f>(J4258-MIN(J:J))/(MAX(J:J)-MIN(J:J))</f>
        <v>0.75546173261099769</v>
      </c>
      <c r="L4258" s="1">
        <f>VLOOKUP(A4258,'Dados absolutos'!A:M,13,FALSE)</f>
        <v>0.26666666666666672</v>
      </c>
      <c r="M4258" s="1">
        <f>(L4258-MIN(L:L))/(MAX(L:L)-MIN(L:L))</f>
        <v>0.19346049046321528</v>
      </c>
      <c r="N4258" s="1">
        <f>VLOOKUP(B4258,'[1]ICI-DH'!$A:$H,8,FALSE)</f>
        <v>0.26</v>
      </c>
      <c r="O4258" s="17">
        <f>VLOOKUP(A4258,'Dados absolutos'!A:Q,17,FALSE)</f>
        <v>0</v>
      </c>
      <c r="P4258" s="1">
        <f>(O4258-MIN(O:O))/(MAX(O:O)-MIN(O:O))</f>
        <v>0</v>
      </c>
      <c r="Q4258" s="3">
        <f>H4258-I4258-K4258+M4258+N4258+P4258</f>
        <v>-0.87547491499519192</v>
      </c>
      <c r="R4258" s="4" t="s">
        <v>9640</v>
      </c>
    </row>
    <row r="4259" spans="1:18" x14ac:dyDescent="0.25">
      <c r="A4259">
        <v>411730</v>
      </c>
      <c r="B4259">
        <v>4117305</v>
      </c>
      <c r="C4259" t="s">
        <v>4051</v>
      </c>
      <c r="D4259" t="s">
        <v>3827</v>
      </c>
      <c r="E4259" t="s">
        <v>3828</v>
      </c>
      <c r="F4259" t="s">
        <v>10</v>
      </c>
      <c r="G4259">
        <f>VLOOKUP(A4259,'Dados absolutos'!A:H,8,FALSE)</f>
        <v>24192</v>
      </c>
      <c r="H4259" s="1">
        <f>(G4259-MIN(G:G))/(MAX(G:G)-MIN(G:G))</f>
        <v>0.11728348571801553</v>
      </c>
      <c r="I4259">
        <f>VLOOKUP(A4259,'Dados absolutos'!A:I,9,FALSE)</f>
        <v>0.60899999999999999</v>
      </c>
      <c r="J4259" s="1">
        <f>VLOOKUP(A4259,'Dados absolutos'!A:L,12,FALSE)</f>
        <v>10594.329173280425</v>
      </c>
      <c r="K4259" s="1">
        <f>(J4259-MIN(J:J))/(MAX(J:J)-MIN(J:J))</f>
        <v>0.82548418269909074</v>
      </c>
      <c r="L4259" s="1">
        <f>VLOOKUP(A4259,'Dados absolutos'!A:M,13,FALSE)</f>
        <v>0.41111111111111109</v>
      </c>
      <c r="M4259" s="1">
        <f>(L4259-MIN(L:L))/(MAX(L:L)-MIN(L:L))</f>
        <v>0.26430517711171664</v>
      </c>
      <c r="N4259" s="1">
        <f>VLOOKUP(B4259,'[1]ICI-DH'!$A:$H,8,FALSE)</f>
        <v>0.1</v>
      </c>
      <c r="O4259" s="17">
        <f>VLOOKUP(A4259,'Dados absolutos'!A:Q,17,FALSE)</f>
        <v>9.5072751322751317E-4</v>
      </c>
      <c r="P4259" s="1">
        <f>(O4259-MIN(O:O))/(MAX(O:O)-MIN(O:O))</f>
        <v>7.709343768371546E-2</v>
      </c>
      <c r="Q4259" s="3">
        <f>H4259-I4259-K4259+M4259+N4259+P4259</f>
        <v>-0.87580208218564315</v>
      </c>
      <c r="R4259" s="4" t="s">
        <v>9641</v>
      </c>
    </row>
    <row r="4260" spans="1:18" x14ac:dyDescent="0.25">
      <c r="A4260">
        <v>351519</v>
      </c>
      <c r="B4260">
        <v>3515194</v>
      </c>
      <c r="C4260" t="s">
        <v>3368</v>
      </c>
      <c r="D4260" t="s">
        <v>3202</v>
      </c>
      <c r="E4260" t="s">
        <v>2182</v>
      </c>
      <c r="F4260" t="s">
        <v>10</v>
      </c>
      <c r="G4260">
        <f>VLOOKUP(A4260,'Dados absolutos'!A:H,8,FALSE)</f>
        <v>4157</v>
      </c>
      <c r="H4260" s="1">
        <f>(G4260-MIN(G:G))/(MAX(G:G)-MIN(G:G))</f>
        <v>1.6689511816716626E-2</v>
      </c>
      <c r="I4260">
        <f>VLOOKUP(A4260,'Dados absolutos'!A:I,9,FALSE)</f>
        <v>0.69599999999999995</v>
      </c>
      <c r="J4260" s="1">
        <f>VLOOKUP(A4260,'Dados absolutos'!A:L,12,FALSE)</f>
        <v>8972.0692855424586</v>
      </c>
      <c r="K4260" s="1">
        <f>(J4260-MIN(J:J))/(MAX(J:J)-MIN(J:J))</f>
        <v>0.69350190664586098</v>
      </c>
      <c r="L4260" s="1">
        <f>VLOOKUP(A4260,'Dados absolutos'!A:M,13,FALSE)</f>
        <v>0.47777777777777786</v>
      </c>
      <c r="M4260" s="1">
        <f>(L4260-MIN(L:L))/(MAX(L:L)-MIN(L:L))</f>
        <v>0.29700272479564038</v>
      </c>
      <c r="N4260" s="1">
        <f>VLOOKUP(B4260,'[1]ICI-DH'!$A:$H,8,FALSE)</f>
        <v>0.2</v>
      </c>
      <c r="O4260" s="17">
        <f>VLOOKUP(A4260,'Dados absolutos'!A:Q,17,FALSE)</f>
        <v>0</v>
      </c>
      <c r="P4260" s="1">
        <f>(O4260-MIN(O:O))/(MAX(O:O)-MIN(O:O))</f>
        <v>0</v>
      </c>
      <c r="Q4260" s="3">
        <f>H4260-I4260-K4260+M4260+N4260+P4260</f>
        <v>-0.87580967003350385</v>
      </c>
      <c r="R4260" s="4" t="s">
        <v>9642</v>
      </c>
    </row>
    <row r="4261" spans="1:18" x14ac:dyDescent="0.25">
      <c r="A4261">
        <v>316294</v>
      </c>
      <c r="B4261">
        <v>3162948</v>
      </c>
      <c r="C4261" t="s">
        <v>2920</v>
      </c>
      <c r="D4261" t="s">
        <v>2181</v>
      </c>
      <c r="E4261" t="s">
        <v>2182</v>
      </c>
      <c r="F4261" t="s">
        <v>10</v>
      </c>
      <c r="G4261">
        <f>VLOOKUP(A4261,'Dados absolutos'!A:H,8,FALSE)</f>
        <v>7793</v>
      </c>
      <c r="H4261" s="1">
        <f>(G4261-MIN(G:G))/(MAX(G:G)-MIN(G:G))</f>
        <v>3.4945548208287519E-2</v>
      </c>
      <c r="I4261">
        <f>VLOOKUP(A4261,'Dados absolutos'!A:I,9,FALSE)</f>
        <v>0.73899999999999999</v>
      </c>
      <c r="J4261" s="1">
        <f>VLOOKUP(A4261,'Dados absolutos'!A:L,12,FALSE)</f>
        <v>7519.8413666110619</v>
      </c>
      <c r="K4261" s="1">
        <f>(J4261-MIN(J:J))/(MAX(J:J)-MIN(J:J))</f>
        <v>0.57535292969256391</v>
      </c>
      <c r="L4261" s="1">
        <f>VLOOKUP(A4261,'Dados absolutos'!A:M,13,FALSE)</f>
        <v>0.48888888888888893</v>
      </c>
      <c r="M4261" s="1">
        <f>(L4261-MIN(L:L))/(MAX(L:L)-MIN(L:L))</f>
        <v>0.3024523160762943</v>
      </c>
      <c r="N4261" s="1">
        <f>VLOOKUP(B4261,'[1]ICI-DH'!$A:$H,8,FALSE)</f>
        <v>0.1</v>
      </c>
      <c r="O4261" s="17">
        <f>VLOOKUP(A4261,'Dados absolutos'!A:Q,17,FALSE)</f>
        <v>0</v>
      </c>
      <c r="P4261" s="1">
        <f>(O4261-MIN(O:O))/(MAX(O:O)-MIN(O:O))</f>
        <v>0</v>
      </c>
      <c r="Q4261" s="3">
        <f>H4261-I4261-K4261+M4261+N4261+P4261</f>
        <v>-0.87695506540798207</v>
      </c>
      <c r="R4261" s="4" t="s">
        <v>9643</v>
      </c>
    </row>
    <row r="4262" spans="1:18" x14ac:dyDescent="0.25">
      <c r="A4262">
        <v>251400</v>
      </c>
      <c r="B4262">
        <v>2514008</v>
      </c>
      <c r="C4262" t="s">
        <v>1411</v>
      </c>
      <c r="D4262" t="s">
        <v>1247</v>
      </c>
      <c r="E4262" t="s">
        <v>466</v>
      </c>
      <c r="F4262" t="s">
        <v>10</v>
      </c>
      <c r="G4262">
        <f>VLOOKUP(A4262,'Dados absolutos'!A:H,8,FALSE)</f>
        <v>4226</v>
      </c>
      <c r="H4262" s="1">
        <f>(G4262-MIN(G:G))/(MAX(G:G)-MIN(G:G))</f>
        <v>1.7035954751540166E-2</v>
      </c>
      <c r="I4262">
        <f>VLOOKUP(A4262,'Dados absolutos'!A:I,9,FALSE)</f>
        <v>0.622</v>
      </c>
      <c r="J4262" s="1">
        <f>VLOOKUP(A4262,'Dados absolutos'!A:L,12,FALSE)</f>
        <v>7346.6833814481779</v>
      </c>
      <c r="K4262" s="1">
        <f>(J4262-MIN(J:J))/(MAX(J:J)-MIN(J:J))</f>
        <v>0.56126530712892186</v>
      </c>
      <c r="L4262" s="1">
        <f>VLOOKUP(A4262,'Dados absolutos'!A:M,13,FALSE)</f>
        <v>0.25555555555555554</v>
      </c>
      <c r="M4262" s="1">
        <f>(L4262-MIN(L:L))/(MAX(L:L)-MIN(L:L))</f>
        <v>0.18801089918256131</v>
      </c>
      <c r="N4262" s="1">
        <f>VLOOKUP(B4262,'[1]ICI-DH'!$A:$H,8,FALSE)</f>
        <v>0.1</v>
      </c>
      <c r="O4262" s="17">
        <f>VLOOKUP(A4262,'Dados absolutos'!A:Q,17,FALSE)</f>
        <v>0</v>
      </c>
      <c r="P4262" s="1">
        <f>(O4262-MIN(O:O))/(MAX(O:O)-MIN(O:O))</f>
        <v>0</v>
      </c>
      <c r="Q4262" s="3">
        <f>H4262-I4262-K4262+M4262+N4262+P4262</f>
        <v>-0.87821845319482039</v>
      </c>
      <c r="R4262" s="4" t="s">
        <v>9644</v>
      </c>
    </row>
    <row r="4263" spans="1:18" x14ac:dyDescent="0.25">
      <c r="A4263">
        <v>432310</v>
      </c>
      <c r="B4263">
        <v>4323101</v>
      </c>
      <c r="C4263" t="s">
        <v>4918</v>
      </c>
      <c r="D4263" t="s">
        <v>4459</v>
      </c>
      <c r="E4263" t="s">
        <v>3828</v>
      </c>
      <c r="F4263" t="s">
        <v>10</v>
      </c>
      <c r="G4263">
        <f>VLOOKUP(A4263,'Dados absolutos'!A:H,8,FALSE)</f>
        <v>4665</v>
      </c>
      <c r="H4263" s="1">
        <f>(G4263-MIN(G:G))/(MAX(G:G)-MIN(G:G))</f>
        <v>1.9240135162953701E-2</v>
      </c>
      <c r="I4263">
        <f>VLOOKUP(A4263,'Dados absolutos'!A:I,9,FALSE)</f>
        <v>0.63800000000000001</v>
      </c>
      <c r="J4263" s="1">
        <f>VLOOKUP(A4263,'Dados absolutos'!A:L,12,FALSE)</f>
        <v>7206.5199399785643</v>
      </c>
      <c r="K4263" s="1">
        <f>(J4263-MIN(J:J))/(MAX(J:J)-MIN(J:J))</f>
        <v>0.54986202325040101</v>
      </c>
      <c r="L4263" s="1">
        <f>VLOOKUP(A4263,'Dados absolutos'!A:M,13,FALSE)</f>
        <v>0.22222222222222224</v>
      </c>
      <c r="M4263" s="1">
        <f>(L4263-MIN(L:L))/(MAX(L:L)-MIN(L:L))</f>
        <v>0.17166212534059949</v>
      </c>
      <c r="N4263" s="1">
        <f>VLOOKUP(B4263,'[1]ICI-DH'!$A:$H,8,FALSE)</f>
        <v>0.1</v>
      </c>
      <c r="O4263" s="17">
        <f>VLOOKUP(A4263,'Dados absolutos'!A:Q,17,FALSE)</f>
        <v>2.1436227224008573E-4</v>
      </c>
      <c r="P4263" s="1">
        <f>(O4263-MIN(O:O))/(MAX(O:O)-MIN(O:O))</f>
        <v>1.7382398475646064E-2</v>
      </c>
      <c r="Q4263" s="3">
        <f>H4263-I4263-K4263+M4263+N4263+P4263</f>
        <v>-0.87957736427120181</v>
      </c>
      <c r="R4263" s="4" t="s">
        <v>9645</v>
      </c>
    </row>
    <row r="4264" spans="1:18" x14ac:dyDescent="0.25">
      <c r="A4264">
        <v>410275</v>
      </c>
      <c r="B4264">
        <v>4102752</v>
      </c>
      <c r="C4264" t="s">
        <v>3858</v>
      </c>
      <c r="D4264" t="s">
        <v>3827</v>
      </c>
      <c r="E4264" t="s">
        <v>3828</v>
      </c>
      <c r="F4264" t="s">
        <v>10</v>
      </c>
      <c r="G4264">
        <f>VLOOKUP(A4264,'Dados absolutos'!A:H,8,FALSE)</f>
        <v>4031</v>
      </c>
      <c r="H4264" s="1">
        <f>(G4264-MIN(G:G))/(MAX(G:G)-MIN(G:G))</f>
        <v>1.6056876892256246E-2</v>
      </c>
      <c r="I4264">
        <f>VLOOKUP(A4264,'Dados absolutos'!A:I,9,FALSE)</f>
        <v>0.68100000000000005</v>
      </c>
      <c r="J4264" s="1">
        <f>VLOOKUP(A4264,'Dados absolutos'!A:L,12,FALSE)</f>
        <v>7499.2258496650948</v>
      </c>
      <c r="K4264" s="1">
        <f>(J4264-MIN(J:J))/(MAX(J:J)-MIN(J:J))</f>
        <v>0.57367571208451673</v>
      </c>
      <c r="L4264" s="1">
        <f>VLOOKUP(A4264,'Dados absolutos'!A:M,13,FALSE)</f>
        <v>0.4</v>
      </c>
      <c r="M4264" s="1">
        <f>(L4264-MIN(L:L))/(MAX(L:L)-MIN(L:L))</f>
        <v>0.25885558583106272</v>
      </c>
      <c r="N4264" s="1">
        <f>VLOOKUP(B4264,'[1]ICI-DH'!$A:$H,8,FALSE)</f>
        <v>0.1</v>
      </c>
      <c r="O4264" s="17">
        <f>VLOOKUP(A4264,'Dados absolutos'!A:Q,17,FALSE)</f>
        <v>0</v>
      </c>
      <c r="P4264" s="1">
        <f>(O4264-MIN(O:O))/(MAX(O:O)-MIN(O:O))</f>
        <v>0</v>
      </c>
      <c r="Q4264" s="3">
        <f>H4264-I4264-K4264+M4264+N4264+P4264</f>
        <v>-0.87976324936119776</v>
      </c>
      <c r="R4264" s="4" t="s">
        <v>9646</v>
      </c>
    </row>
    <row r="4265" spans="1:18" x14ac:dyDescent="0.25">
      <c r="A4265">
        <v>310570</v>
      </c>
      <c r="B4265">
        <v>3105707</v>
      </c>
      <c r="C4265" t="s">
        <v>2243</v>
      </c>
      <c r="D4265" t="s">
        <v>2181</v>
      </c>
      <c r="E4265" t="s">
        <v>2182</v>
      </c>
      <c r="F4265" t="s">
        <v>10</v>
      </c>
      <c r="G4265">
        <f>VLOOKUP(A4265,'Dados absolutos'!A:H,8,FALSE)</f>
        <v>5666</v>
      </c>
      <c r="H4265" s="1">
        <f>(G4265-MIN(G:G))/(MAX(G:G)-MIN(G:G))</f>
        <v>2.4266068173944479E-2</v>
      </c>
      <c r="I4265">
        <f>VLOOKUP(A4265,'Dados absolutos'!A:I,9,FALSE)</f>
        <v>0.624</v>
      </c>
      <c r="J4265" s="1">
        <f>VLOOKUP(A4265,'Dados absolutos'!A:L,12,FALSE)</f>
        <v>7705.1073279209313</v>
      </c>
      <c r="K4265" s="1">
        <f>(J4265-MIN(J:J))/(MAX(J:J)-MIN(J:J))</f>
        <v>0.59042562145649646</v>
      </c>
      <c r="L4265" s="1">
        <f>VLOOKUP(A4265,'Dados absolutos'!A:M,13,FALSE)</f>
        <v>0.3</v>
      </c>
      <c r="M4265" s="1">
        <f>(L4265-MIN(L:L))/(MAX(L:L)-MIN(L:L))</f>
        <v>0.20980926430517716</v>
      </c>
      <c r="N4265" s="1">
        <f>VLOOKUP(B4265,'[1]ICI-DH'!$A:$H,8,FALSE)</f>
        <v>0.1</v>
      </c>
      <c r="O4265" s="17">
        <f>VLOOKUP(A4265,'Dados absolutos'!A:Q,17,FALSE)</f>
        <v>0</v>
      </c>
      <c r="P4265" s="1">
        <f>(O4265-MIN(O:O))/(MAX(O:O)-MIN(O:O))</f>
        <v>0</v>
      </c>
      <c r="Q4265" s="3">
        <f>H4265-I4265-K4265+M4265+N4265+P4265</f>
        <v>-0.88035028897737477</v>
      </c>
      <c r="R4265" s="4" t="s">
        <v>9647</v>
      </c>
    </row>
    <row r="4266" spans="1:18" x14ac:dyDescent="0.25">
      <c r="A4266">
        <v>350640</v>
      </c>
      <c r="B4266">
        <v>3506409</v>
      </c>
      <c r="C4266" t="s">
        <v>3271</v>
      </c>
      <c r="D4266" t="s">
        <v>3202</v>
      </c>
      <c r="E4266" t="s">
        <v>2182</v>
      </c>
      <c r="F4266" t="s">
        <v>10</v>
      </c>
      <c r="G4266">
        <f>VLOOKUP(A4266,'Dados absolutos'!A:H,8,FALSE)</f>
        <v>7319</v>
      </c>
      <c r="H4266" s="1">
        <f>(G4266-MIN(G:G))/(MAX(G:G)-MIN(G:G))</f>
        <v>3.2565635873412761E-2</v>
      </c>
      <c r="I4266">
        <f>VLOOKUP(A4266,'Dados absolutos'!A:I,9,FALSE)</f>
        <v>0.76800000000000002</v>
      </c>
      <c r="J4266" s="1">
        <f>VLOOKUP(A4266,'Dados absolutos'!A:L,12,FALSE)</f>
        <v>7687.3608334471919</v>
      </c>
      <c r="K4266" s="1">
        <f>(J4266-MIN(J:J))/(MAX(J:J)-MIN(J:J))</f>
        <v>0.58898181904831626</v>
      </c>
      <c r="L4266" s="1">
        <f>VLOOKUP(A4266,'Dados absolutos'!A:M,13,FALSE)</f>
        <v>0.48333333333333328</v>
      </c>
      <c r="M4266" s="1">
        <f>(L4266-MIN(L:L))/(MAX(L:L)-MIN(L:L))</f>
        <v>0.29972752043596729</v>
      </c>
      <c r="N4266" s="1">
        <f>VLOOKUP(B4266,'[1]ICI-DH'!$A:$H,8,FALSE)</f>
        <v>0.1</v>
      </c>
      <c r="O4266" s="17">
        <f>VLOOKUP(A4266,'Dados absolutos'!A:Q,17,FALSE)</f>
        <v>5.4652274900942753E-4</v>
      </c>
      <c r="P4266" s="1">
        <f>(O4266-MIN(O:O))/(MAX(O:O)-MIN(O:O))</f>
        <v>4.4316922469675578E-2</v>
      </c>
      <c r="Q4266" s="3">
        <f>H4266-I4266-K4266+M4266+N4266+P4266</f>
        <v>-0.88037174026926068</v>
      </c>
      <c r="R4266" s="4" t="s">
        <v>9648</v>
      </c>
    </row>
    <row r="4267" spans="1:18" x14ac:dyDescent="0.25">
      <c r="A4267">
        <v>430020</v>
      </c>
      <c r="B4267">
        <v>4300208</v>
      </c>
      <c r="C4267" t="s">
        <v>4462</v>
      </c>
      <c r="D4267" t="s">
        <v>4459</v>
      </c>
      <c r="E4267" t="s">
        <v>3828</v>
      </c>
      <c r="F4267" t="s">
        <v>10</v>
      </c>
      <c r="G4267">
        <f>VLOOKUP(A4267,'Dados absolutos'!A:H,8,FALSE)</f>
        <v>6720</v>
      </c>
      <c r="H4267" s="1">
        <f>(G4267-MIN(G:G))/(MAX(G:G)-MIN(G:G))</f>
        <v>2.9558109526176525E-2</v>
      </c>
      <c r="I4267">
        <f>VLOOKUP(A4267,'Dados absolutos'!A:I,9,FALSE)</f>
        <v>0.753</v>
      </c>
      <c r="J4267" s="1">
        <f>VLOOKUP(A4267,'Dados absolutos'!A:L,12,FALSE)</f>
        <v>7529.3701130952377</v>
      </c>
      <c r="K4267" s="1">
        <f>(J4267-MIN(J:J))/(MAX(J:J)-MIN(J:J))</f>
        <v>0.57612816038058223</v>
      </c>
      <c r="L4267" s="1">
        <f>VLOOKUP(A4267,'Dados absolutos'!A:M,13,FALSE)</f>
        <v>0.52222222222222225</v>
      </c>
      <c r="M4267" s="1">
        <f>(L4267-MIN(L:L))/(MAX(L:L)-MIN(L:L))</f>
        <v>0.31880108991825618</v>
      </c>
      <c r="N4267" s="1">
        <f>VLOOKUP(B4267,'[1]ICI-DH'!$A:$H,8,FALSE)</f>
        <v>0.1</v>
      </c>
      <c r="O4267" s="17">
        <f>VLOOKUP(A4267,'Dados absolutos'!A:Q,17,FALSE)</f>
        <v>0</v>
      </c>
      <c r="P4267" s="1">
        <f>(O4267-MIN(O:O))/(MAX(O:O)-MIN(O:O))</f>
        <v>0</v>
      </c>
      <c r="Q4267" s="3">
        <f>H4267-I4267-K4267+M4267+N4267+P4267</f>
        <v>-0.88076896093614954</v>
      </c>
      <c r="R4267" s="4" t="s">
        <v>9649</v>
      </c>
    </row>
    <row r="4268" spans="1:18" x14ac:dyDescent="0.25">
      <c r="A4268">
        <v>510520</v>
      </c>
      <c r="B4268">
        <v>5105200</v>
      </c>
      <c r="C4268" t="s">
        <v>5060</v>
      </c>
      <c r="D4268" t="s">
        <v>5002</v>
      </c>
      <c r="E4268" t="s">
        <v>4932</v>
      </c>
      <c r="F4268" t="s">
        <v>10</v>
      </c>
      <c r="G4268">
        <f>VLOOKUP(A4268,'Dados absolutos'!A:H,8,FALSE)</f>
        <v>11480</v>
      </c>
      <c r="H4268" s="1">
        <f>(G4268-MIN(G:G))/(MAX(G:G)-MIN(G:G))</f>
        <v>5.34576511169019E-2</v>
      </c>
      <c r="I4268">
        <f>VLOOKUP(A4268,'Dados absolutos'!A:I,9,FALSE)</f>
        <v>0.71399999999999997</v>
      </c>
      <c r="J4268" s="1">
        <f>VLOOKUP(A4268,'Dados absolutos'!A:L,12,FALSE)</f>
        <v>6629.1356114982573</v>
      </c>
      <c r="K4268" s="1">
        <f>(J4268-MIN(J:J))/(MAX(J:J)-MIN(J:J))</f>
        <v>0.50288773854651547</v>
      </c>
      <c r="L4268" s="1">
        <f>VLOOKUP(A4268,'Dados absolutos'!A:M,13,FALSE)</f>
        <v>0.24444444444444446</v>
      </c>
      <c r="M4268" s="1">
        <f>(L4268-MIN(L:L))/(MAX(L:L)-MIN(L:L))</f>
        <v>0.18256130790190736</v>
      </c>
      <c r="N4268" s="1">
        <f>VLOOKUP(B4268,'[1]ICI-DH'!$A:$H,8,FALSE)</f>
        <v>0.1</v>
      </c>
      <c r="O4268" s="17">
        <f>VLOOKUP(A4268,'Dados absolutos'!A:Q,17,FALSE)</f>
        <v>0</v>
      </c>
      <c r="P4268" s="1">
        <f>(O4268-MIN(O:O))/(MAX(O:O)-MIN(O:O))</f>
        <v>0</v>
      </c>
      <c r="Q4268" s="3">
        <f>H4268-I4268-K4268+M4268+N4268+P4268</f>
        <v>-0.88086877952770615</v>
      </c>
      <c r="R4268" s="4" t="s">
        <v>9650</v>
      </c>
    </row>
    <row r="4269" spans="1:18" x14ac:dyDescent="0.25">
      <c r="A4269">
        <v>314500</v>
      </c>
      <c r="B4269">
        <v>3145000</v>
      </c>
      <c r="C4269" t="s">
        <v>2703</v>
      </c>
      <c r="D4269" t="s">
        <v>2181</v>
      </c>
      <c r="E4269" t="s">
        <v>2182</v>
      </c>
      <c r="F4269" t="s">
        <v>10</v>
      </c>
      <c r="G4269">
        <f>VLOOKUP(A4269,'Dados absolutos'!A:H,8,FALSE)</f>
        <v>14598</v>
      </c>
      <c r="H4269" s="1">
        <f>(G4269-MIN(G:G))/(MAX(G:G)-MIN(G:G))</f>
        <v>6.9112855041246798E-2</v>
      </c>
      <c r="I4269">
        <f>VLOOKUP(A4269,'Dados absolutos'!A:I,9,FALSE)</f>
        <v>0.70099999999999996</v>
      </c>
      <c r="J4269" s="1">
        <f>VLOOKUP(A4269,'Dados absolutos'!A:L,12,FALSE)</f>
        <v>8254.4865187011928</v>
      </c>
      <c r="K4269" s="1">
        <f>(J4269-MIN(J:J))/(MAX(J:J)-MIN(J:J))</f>
        <v>0.63512149081967484</v>
      </c>
      <c r="L4269" s="1">
        <f>VLOOKUP(A4269,'Dados absolutos'!A:M,13,FALSE)</f>
        <v>0.45555555555555555</v>
      </c>
      <c r="M4269" s="1">
        <f>(L4269-MIN(L:L))/(MAX(L:L)-MIN(L:L))</f>
        <v>0.28610354223433249</v>
      </c>
      <c r="N4269" s="1">
        <f>VLOOKUP(B4269,'[1]ICI-DH'!$A:$H,8,FALSE)</f>
        <v>0.1</v>
      </c>
      <c r="O4269" s="17">
        <f>VLOOKUP(A4269,'Dados absolutos'!A:Q,17,FALSE)</f>
        <v>0</v>
      </c>
      <c r="P4269" s="1">
        <f>(O4269-MIN(O:O))/(MAX(O:O)-MIN(O:O))</f>
        <v>0</v>
      </c>
      <c r="Q4269" s="3">
        <f>H4269-I4269-K4269+M4269+N4269+P4269</f>
        <v>-0.88090509354409552</v>
      </c>
      <c r="R4269" s="4" t="s">
        <v>9651</v>
      </c>
    </row>
    <row r="4270" spans="1:18" x14ac:dyDescent="0.25">
      <c r="A4270">
        <v>330025</v>
      </c>
      <c r="B4270">
        <v>3300258</v>
      </c>
      <c r="C4270" t="s">
        <v>3118</v>
      </c>
      <c r="D4270" t="s">
        <v>3113</v>
      </c>
      <c r="E4270" t="s">
        <v>2182</v>
      </c>
      <c r="F4270" t="s">
        <v>10</v>
      </c>
      <c r="G4270">
        <f>VLOOKUP(A4270,'Dados absolutos'!A:H,8,FALSE)</f>
        <v>30986</v>
      </c>
      <c r="H4270" s="1">
        <f>(G4270-MIN(G:G))/(MAX(G:G)-MIN(G:G))</f>
        <v>0.15139556251788699</v>
      </c>
      <c r="I4270">
        <f>VLOOKUP(A4270,'Dados absolutos'!A:I,9,FALSE)</f>
        <v>0.73299999999999998</v>
      </c>
      <c r="J4270" s="1">
        <f>VLOOKUP(A4270,'Dados absolutos'!A:L,12,FALSE)</f>
        <v>12739.39</v>
      </c>
      <c r="K4270" s="1">
        <f>(J4270-MIN(J:J))/(MAX(J:J)-MIN(J:J))</f>
        <v>1</v>
      </c>
      <c r="L4270" s="1">
        <f>VLOOKUP(A4270,'Dados absolutos'!A:M,13,FALSE)</f>
        <v>0.25</v>
      </c>
      <c r="M4270" s="1">
        <f>(L4270-MIN(L:L))/(MAX(L:L)-MIN(L:L))</f>
        <v>0.18528610354223435</v>
      </c>
      <c r="N4270" s="1">
        <f>VLOOKUP(B4270,'[1]ICI-DH'!$A:$H,8,FALSE)</f>
        <v>0.4</v>
      </c>
      <c r="O4270" s="17">
        <f>VLOOKUP(A4270,'Dados absolutos'!A:Q,17,FALSE)</f>
        <v>1.4199961272832891E-3</v>
      </c>
      <c r="P4270" s="1">
        <f>(O4270-MIN(O:O))/(MAX(O:O)-MIN(O:O))</f>
        <v>0.11514590818792717</v>
      </c>
      <c r="Q4270" s="3">
        <f>H4270-I4270-K4270+M4270+N4270+P4270</f>
        <v>-0.88117242575195143</v>
      </c>
      <c r="R4270" s="4" t="s">
        <v>9652</v>
      </c>
    </row>
    <row r="4271" spans="1:18" x14ac:dyDescent="0.25">
      <c r="A4271">
        <v>220975</v>
      </c>
      <c r="B4271">
        <v>2209757</v>
      </c>
      <c r="C4271" t="s">
        <v>867</v>
      </c>
      <c r="D4271" t="s">
        <v>682</v>
      </c>
      <c r="E4271" t="s">
        <v>466</v>
      </c>
      <c r="F4271" t="s">
        <v>10</v>
      </c>
      <c r="G4271">
        <f>VLOOKUP(A4271,'Dados absolutos'!A:H,8,FALSE)</f>
        <v>2947</v>
      </c>
      <c r="H4271" s="1">
        <f>(G4271-MIN(G:G))/(MAX(G:G)-MIN(G:G))</f>
        <v>1.0614208177057445E-2</v>
      </c>
      <c r="I4271">
        <f>VLOOKUP(A4271,'Dados absolutos'!A:I,9,FALSE)</f>
        <v>0.56000000000000005</v>
      </c>
      <c r="J4271" s="1">
        <f>VLOOKUP(A4271,'Dados absolutos'!A:L,12,FALSE)</f>
        <v>12739.39</v>
      </c>
      <c r="K4271" s="1">
        <f>(J4271-MIN(J:J))/(MAX(J:J)-MIN(J:J))</f>
        <v>1</v>
      </c>
      <c r="L4271" s="1">
        <f>VLOOKUP(A4271,'Dados absolutos'!A:M,13,FALSE)</f>
        <v>0.5</v>
      </c>
      <c r="M4271" s="1">
        <f>(L4271-MIN(L:L))/(MAX(L:L)-MIN(L:L))</f>
        <v>0.30790190735694822</v>
      </c>
      <c r="N4271" s="1">
        <f>VLOOKUP(B4271,'[1]ICI-DH'!$A:$H,8,FALSE)</f>
        <v>0.36</v>
      </c>
      <c r="O4271" s="17">
        <f>VLOOKUP(A4271,'Dados absolutos'!A:Q,17,FALSE)</f>
        <v>0</v>
      </c>
      <c r="P4271" s="1">
        <f>(O4271-MIN(O:O))/(MAX(O:O)-MIN(O:O))</f>
        <v>0</v>
      </c>
      <c r="Q4271" s="3">
        <f>H4271-I4271-K4271+M4271+N4271+P4271</f>
        <v>-0.88148388446599435</v>
      </c>
      <c r="R4271" s="4" t="s">
        <v>9653</v>
      </c>
    </row>
    <row r="4272" spans="1:18" x14ac:dyDescent="0.25">
      <c r="A4272">
        <v>412217</v>
      </c>
      <c r="B4272">
        <v>4122172</v>
      </c>
      <c r="C4272" t="s">
        <v>4111</v>
      </c>
      <c r="D4272" t="s">
        <v>3827</v>
      </c>
      <c r="E4272" t="s">
        <v>3828</v>
      </c>
      <c r="F4272" t="s">
        <v>10</v>
      </c>
      <c r="G4272">
        <f>VLOOKUP(A4272,'Dados absolutos'!A:H,8,FALSE)</f>
        <v>3808</v>
      </c>
      <c r="H4272" s="1">
        <f>(G4272-MIN(G:G))/(MAX(G:G)-MIN(G:G))</f>
        <v>1.4937213494203357E-2</v>
      </c>
      <c r="I4272">
        <f>VLOOKUP(A4272,'Dados absolutos'!A:I,9,FALSE)</f>
        <v>0.64</v>
      </c>
      <c r="J4272" s="1">
        <f>VLOOKUP(A4272,'Dados absolutos'!A:L,12,FALSE)</f>
        <v>9963.6738366596637</v>
      </c>
      <c r="K4272" s="1">
        <f>(J4272-MIN(J:J))/(MAX(J:J)-MIN(J:J))</f>
        <v>0.77417592601255902</v>
      </c>
      <c r="L4272" s="1">
        <f>VLOOKUP(A4272,'Dados absolutos'!A:M,13,FALSE)</f>
        <v>0.72222222222222232</v>
      </c>
      <c r="M4272" s="1">
        <f>(L4272-MIN(L:L))/(MAX(L:L)-MIN(L:L))</f>
        <v>0.4168937329700273</v>
      </c>
      <c r="N4272" s="1">
        <f>VLOOKUP(B4272,'[1]ICI-DH'!$A:$H,8,FALSE)</f>
        <v>0.1</v>
      </c>
      <c r="O4272" s="17">
        <f>VLOOKUP(A4272,'Dados absolutos'!A:Q,17,FALSE)</f>
        <v>0</v>
      </c>
      <c r="P4272" s="1">
        <f>(O4272-MIN(O:O))/(MAX(O:O)-MIN(O:O))</f>
        <v>0</v>
      </c>
      <c r="Q4272" s="3">
        <f>H4272-I4272-K4272+M4272+N4272+P4272</f>
        <v>-0.88234497954832836</v>
      </c>
      <c r="R4272" s="4" t="s">
        <v>9654</v>
      </c>
    </row>
    <row r="4273" spans="1:18" x14ac:dyDescent="0.25">
      <c r="A4273">
        <v>311740</v>
      </c>
      <c r="B4273">
        <v>3117405</v>
      </c>
      <c r="C4273" t="s">
        <v>2372</v>
      </c>
      <c r="D4273" t="s">
        <v>2181</v>
      </c>
      <c r="E4273" t="s">
        <v>2182</v>
      </c>
      <c r="F4273" t="s">
        <v>10</v>
      </c>
      <c r="G4273">
        <f>VLOOKUP(A4273,'Dados absolutos'!A:H,8,FALSE)</f>
        <v>4409</v>
      </c>
      <c r="H4273" s="1">
        <f>(G4273-MIN(G:G))/(MAX(G:G)-MIN(G:G))</f>
        <v>1.7954781665637378E-2</v>
      </c>
      <c r="I4273">
        <f>VLOOKUP(A4273,'Dados absolutos'!A:I,9,FALSE)</f>
        <v>0.67600000000000005</v>
      </c>
      <c r="J4273" s="1">
        <f>VLOOKUP(A4273,'Dados absolutos'!A:L,12,FALSE)</f>
        <v>7014.2742345202996</v>
      </c>
      <c r="K4273" s="1">
        <f>(J4273-MIN(J:J))/(MAX(J:J)-MIN(J:J))</f>
        <v>0.5342214801046169</v>
      </c>
      <c r="L4273" s="1">
        <f>VLOOKUP(A4273,'Dados absolutos'!A:M,13,FALSE)</f>
        <v>0.3</v>
      </c>
      <c r="M4273" s="1">
        <f>(L4273-MIN(L:L))/(MAX(L:L)-MIN(L:L))</f>
        <v>0.20980926430517716</v>
      </c>
      <c r="N4273" s="1">
        <f>VLOOKUP(B4273,'[1]ICI-DH'!$A:$H,8,FALSE)</f>
        <v>0.1</v>
      </c>
      <c r="O4273" s="17">
        <f>VLOOKUP(A4273,'Dados absolutos'!A:Q,17,FALSE)</f>
        <v>0</v>
      </c>
      <c r="P4273" s="1">
        <f>(O4273-MIN(O:O))/(MAX(O:O)-MIN(O:O))</f>
        <v>0</v>
      </c>
      <c r="Q4273" s="3">
        <f>H4273-I4273-K4273+M4273+N4273+P4273</f>
        <v>-0.8824574341338024</v>
      </c>
      <c r="R4273" s="4" t="s">
        <v>9655</v>
      </c>
    </row>
    <row r="4274" spans="1:18" x14ac:dyDescent="0.25">
      <c r="A4274">
        <v>430960</v>
      </c>
      <c r="B4274">
        <v>4309605</v>
      </c>
      <c r="C4274" t="s">
        <v>4641</v>
      </c>
      <c r="D4274" t="s">
        <v>4459</v>
      </c>
      <c r="E4274" t="s">
        <v>3828</v>
      </c>
      <c r="F4274" t="s">
        <v>10</v>
      </c>
      <c r="G4274">
        <f>VLOOKUP(A4274,'Dados absolutos'!A:H,8,FALSE)</f>
        <v>18851</v>
      </c>
      <c r="H4274" s="1">
        <f>(G4274-MIN(G:G))/(MAX(G:G)-MIN(G:G))</f>
        <v>9.0466794197833975E-2</v>
      </c>
      <c r="I4274">
        <f>VLOOKUP(A4274,'Dados absolutos'!A:I,9,FALSE)</f>
        <v>0.78300000000000003</v>
      </c>
      <c r="J4274" s="1">
        <f>VLOOKUP(A4274,'Dados absolutos'!A:L,12,FALSE)</f>
        <v>10210.438074903188</v>
      </c>
      <c r="K4274" s="1">
        <f>(J4274-MIN(J:J))/(MAX(J:J)-MIN(J:J))</f>
        <v>0.79425193606378108</v>
      </c>
      <c r="L4274" s="1">
        <f>VLOOKUP(A4274,'Dados absolutos'!A:M,13,FALSE)</f>
        <v>0.9</v>
      </c>
      <c r="M4274" s="1">
        <f>(L4274-MIN(L:L))/(MAX(L:L)-MIN(L:L))</f>
        <v>0.50408719346049058</v>
      </c>
      <c r="N4274" s="1">
        <f>VLOOKUP(B4274,'[1]ICI-DH'!$A:$H,8,FALSE)</f>
        <v>0.1</v>
      </c>
      <c r="O4274" s="17">
        <f>VLOOKUP(A4274,'Dados absolutos'!A:Q,17,FALSE)</f>
        <v>0</v>
      </c>
      <c r="P4274" s="1">
        <f>(O4274-MIN(O:O))/(MAX(O:O)-MIN(O:O))</f>
        <v>0</v>
      </c>
      <c r="Q4274" s="3">
        <f>H4274-I4274-K4274+M4274+N4274+P4274</f>
        <v>-0.88269794840545668</v>
      </c>
      <c r="R4274" s="4" t="s">
        <v>9656</v>
      </c>
    </row>
    <row r="4275" spans="1:18" x14ac:dyDescent="0.25">
      <c r="A4275">
        <v>431449</v>
      </c>
      <c r="B4275">
        <v>4314498</v>
      </c>
      <c r="C4275" t="s">
        <v>4760</v>
      </c>
      <c r="D4275" t="s">
        <v>4459</v>
      </c>
      <c r="E4275" t="s">
        <v>3828</v>
      </c>
      <c r="F4275" t="s">
        <v>10</v>
      </c>
      <c r="G4275">
        <f>VLOOKUP(A4275,'Dados absolutos'!A:H,8,FALSE)</f>
        <v>4540</v>
      </c>
      <c r="H4275" s="1">
        <f>(G4275-MIN(G:G))/(MAX(G:G)-MIN(G:G))</f>
        <v>1.8612521150592216E-2</v>
      </c>
      <c r="I4275">
        <f>VLOOKUP(A4275,'Dados absolutos'!A:I,9,FALSE)</f>
        <v>0.71</v>
      </c>
      <c r="J4275" s="1">
        <f>VLOOKUP(A4275,'Dados absolutos'!A:L,12,FALSE)</f>
        <v>7913.7643700440531</v>
      </c>
      <c r="K4275" s="1">
        <f>(J4275-MIN(J:J))/(MAX(J:J)-MIN(J:J))</f>
        <v>0.60740134251210609</v>
      </c>
      <c r="L4275" s="1">
        <f>VLOOKUP(A4275,'Dados absolutos'!A:M,13,FALSE)</f>
        <v>0.51666666666666661</v>
      </c>
      <c r="M4275" s="1">
        <f>(L4275-MIN(L:L))/(MAX(L:L)-MIN(L:L))</f>
        <v>0.31607629427792916</v>
      </c>
      <c r="N4275" s="1">
        <f>VLOOKUP(B4275,'[1]ICI-DH'!$A:$H,8,FALSE)</f>
        <v>0.1</v>
      </c>
      <c r="O4275" s="17">
        <f>VLOOKUP(A4275,'Dados absolutos'!A:Q,17,FALSE)</f>
        <v>0</v>
      </c>
      <c r="P4275" s="1">
        <f>(O4275-MIN(O:O))/(MAX(O:O)-MIN(O:O))</f>
        <v>0</v>
      </c>
      <c r="Q4275" s="3">
        <f>H4275-I4275-K4275+M4275+N4275+P4275</f>
        <v>-0.88271252708358483</v>
      </c>
      <c r="R4275" s="4" t="s">
        <v>9657</v>
      </c>
    </row>
    <row r="4276" spans="1:18" x14ac:dyDescent="0.25">
      <c r="A4276">
        <v>432135</v>
      </c>
      <c r="B4276">
        <v>4321352</v>
      </c>
      <c r="C4276" t="s">
        <v>1443</v>
      </c>
      <c r="D4276" t="s">
        <v>4459</v>
      </c>
      <c r="E4276" t="s">
        <v>3828</v>
      </c>
      <c r="F4276" t="s">
        <v>10</v>
      </c>
      <c r="G4276">
        <f>VLOOKUP(A4276,'Dados absolutos'!A:H,8,FALSE)</f>
        <v>5212</v>
      </c>
      <c r="H4276" s="1">
        <f>(G4276-MIN(G:G))/(MAX(G:G)-MIN(G:G))</f>
        <v>2.1986574081047563E-2</v>
      </c>
      <c r="I4276">
        <f>VLOOKUP(A4276,'Dados absolutos'!A:I,9,FALSE)</f>
        <v>0.65600000000000003</v>
      </c>
      <c r="J4276" s="1">
        <f>VLOOKUP(A4276,'Dados absolutos'!A:L,12,FALSE)</f>
        <v>6704.175888334612</v>
      </c>
      <c r="K4276" s="1">
        <f>(J4276-MIN(J:J))/(MAX(J:J)-MIN(J:J))</f>
        <v>0.5089927939740625</v>
      </c>
      <c r="L4276" s="1">
        <f>VLOOKUP(A4276,'Dados absolutos'!A:M,13,FALSE)</f>
        <v>0.16666666666666669</v>
      </c>
      <c r="M4276" s="1">
        <f>(L4276-MIN(L:L))/(MAX(L:L)-MIN(L:L))</f>
        <v>0.14441416893732975</v>
      </c>
      <c r="N4276" s="1">
        <f>VLOOKUP(B4276,'[1]ICI-DH'!$A:$H,8,FALSE)</f>
        <v>0.1</v>
      </c>
      <c r="O4276" s="17">
        <f>VLOOKUP(A4276,'Dados absolutos'!A:Q,17,FALSE)</f>
        <v>1.918649270913277E-4</v>
      </c>
      <c r="P4276" s="1">
        <f>(O4276-MIN(O:O))/(MAX(O:O)-MIN(O:O))</f>
        <v>1.5558113754583439E-2</v>
      </c>
      <c r="Q4276" s="3">
        <f>H4276-I4276-K4276+M4276+N4276+P4276</f>
        <v>-0.8830339372011019</v>
      </c>
      <c r="R4276" s="4" t="s">
        <v>9658</v>
      </c>
    </row>
    <row r="4277" spans="1:18" x14ac:dyDescent="0.25">
      <c r="A4277">
        <v>411220</v>
      </c>
      <c r="B4277">
        <v>4112207</v>
      </c>
      <c r="C4277" t="s">
        <v>3983</v>
      </c>
      <c r="D4277" t="s">
        <v>3827</v>
      </c>
      <c r="E4277" t="s">
        <v>3828</v>
      </c>
      <c r="F4277" t="s">
        <v>10</v>
      </c>
      <c r="G4277">
        <f>VLOOKUP(A4277,'Dados absolutos'!A:H,8,FALSE)</f>
        <v>5870</v>
      </c>
      <c r="H4277" s="1">
        <f>(G4277-MIN(G:G))/(MAX(G:G)-MIN(G:G))</f>
        <v>2.5290334242118424E-2</v>
      </c>
      <c r="I4277">
        <f>VLOOKUP(A4277,'Dados absolutos'!A:I,9,FALSE)</f>
        <v>0.69599999999999995</v>
      </c>
      <c r="J4277" s="1">
        <f>VLOOKUP(A4277,'Dados absolutos'!A:L,12,FALSE)</f>
        <v>7870.4688347529818</v>
      </c>
      <c r="K4277" s="1">
        <f>(J4277-MIN(J:J))/(MAX(J:J)-MIN(J:J))</f>
        <v>0.60387894555595234</v>
      </c>
      <c r="L4277" s="1">
        <f>VLOOKUP(A4277,'Dados absolutos'!A:M,13,FALSE)</f>
        <v>0.46666666666666667</v>
      </c>
      <c r="M4277" s="1">
        <f>(L4277-MIN(L:L))/(MAX(L:L)-MIN(L:L))</f>
        <v>0.29155313351498641</v>
      </c>
      <c r="N4277" s="1">
        <f>VLOOKUP(B4277,'[1]ICI-DH'!$A:$H,8,FALSE)</f>
        <v>0.1</v>
      </c>
      <c r="O4277" s="17">
        <f>VLOOKUP(A4277,'Dados absolutos'!A:Q,17,FALSE)</f>
        <v>0</v>
      </c>
      <c r="P4277" s="1">
        <f>(O4277-MIN(O:O))/(MAX(O:O)-MIN(O:O))</f>
        <v>0</v>
      </c>
      <c r="Q4277" s="3">
        <f>H4277-I4277-K4277+M4277+N4277+P4277</f>
        <v>-0.8830354777988475</v>
      </c>
      <c r="R4277" s="4" t="s">
        <v>9659</v>
      </c>
    </row>
    <row r="4278" spans="1:18" x14ac:dyDescent="0.25">
      <c r="A4278">
        <v>314795</v>
      </c>
      <c r="B4278">
        <v>3147956</v>
      </c>
      <c r="C4278" t="s">
        <v>2741</v>
      </c>
      <c r="D4278" t="s">
        <v>2181</v>
      </c>
      <c r="E4278" t="s">
        <v>2182</v>
      </c>
      <c r="F4278" t="s">
        <v>10</v>
      </c>
      <c r="G4278">
        <f>VLOOKUP(A4278,'Dados absolutos'!A:H,8,FALSE)</f>
        <v>4837</v>
      </c>
      <c r="H4278" s="1">
        <f>(G4278-MIN(G:G))/(MAX(G:G)-MIN(G:G))</f>
        <v>2.0103732043963107E-2</v>
      </c>
      <c r="I4278">
        <f>VLOOKUP(A4278,'Dados absolutos'!A:I,9,FALSE)</f>
        <v>0.61399999999999999</v>
      </c>
      <c r="J4278" s="1">
        <f>VLOOKUP(A4278,'Dados absolutos'!A:L,12,FALSE)</f>
        <v>7184.8705065123013</v>
      </c>
      <c r="K4278" s="1">
        <f>(J4278-MIN(J:J))/(MAX(J:J)-MIN(J:J))</f>
        <v>0.54810068924606681</v>
      </c>
      <c r="L4278" s="1">
        <f>VLOOKUP(A4278,'Dados absolutos'!A:M,13,FALSE)</f>
        <v>0.19444444444444445</v>
      </c>
      <c r="M4278" s="1">
        <f>(L4278-MIN(L:L))/(MAX(L:L)-MIN(L:L))</f>
        <v>0.15803814713896461</v>
      </c>
      <c r="N4278" s="1">
        <f>VLOOKUP(B4278,'[1]ICI-DH'!$A:$H,8,FALSE)</f>
        <v>0.1</v>
      </c>
      <c r="O4278" s="17">
        <f>VLOOKUP(A4278,'Dados absolutos'!A:Q,17,FALSE)</f>
        <v>0</v>
      </c>
      <c r="P4278" s="1">
        <f>(O4278-MIN(O:O))/(MAX(O:O)-MIN(O:O))</f>
        <v>0</v>
      </c>
      <c r="Q4278" s="3">
        <f>H4278-I4278-K4278+M4278+N4278+P4278</f>
        <v>-0.88395881006313903</v>
      </c>
      <c r="R4278" s="4" t="s">
        <v>9660</v>
      </c>
    </row>
    <row r="4279" spans="1:18" x14ac:dyDescent="0.25">
      <c r="A4279">
        <v>430693</v>
      </c>
      <c r="B4279">
        <v>4306932</v>
      </c>
      <c r="C4279" t="s">
        <v>4593</v>
      </c>
      <c r="D4279" t="s">
        <v>4459</v>
      </c>
      <c r="E4279" t="s">
        <v>3828</v>
      </c>
      <c r="F4279" t="s">
        <v>10</v>
      </c>
      <c r="G4279">
        <f>VLOOKUP(A4279,'Dados absolutos'!A:H,8,FALSE)</f>
        <v>9158</v>
      </c>
      <c r="H4279" s="1">
        <f>(G4279-MIN(G:G))/(MAX(G:G)-MIN(G:G))</f>
        <v>4.1799093223274943E-2</v>
      </c>
      <c r="I4279">
        <f>VLOOKUP(A4279,'Dados absolutos'!A:I,9,FALSE)</f>
        <v>0.68</v>
      </c>
      <c r="J4279" s="1">
        <f>VLOOKUP(A4279,'Dados absolutos'!A:L,12,FALSE)</f>
        <v>6742.2012633762834</v>
      </c>
      <c r="K4279" s="1">
        <f>(J4279-MIN(J:J))/(MAX(J:J)-MIN(J:J))</f>
        <v>0.51208642624822021</v>
      </c>
      <c r="L4279" s="1">
        <f>VLOOKUP(A4279,'Dados absolutos'!A:M,13,FALSE)</f>
        <v>0.21111111111111108</v>
      </c>
      <c r="M4279" s="1">
        <f>(L4279-MIN(L:L))/(MAX(L:L)-MIN(L:L))</f>
        <v>0.16621253405994552</v>
      </c>
      <c r="N4279" s="1">
        <f>VLOOKUP(B4279,'[1]ICI-DH'!$A:$H,8,FALSE)</f>
        <v>0.1</v>
      </c>
      <c r="O4279" s="17">
        <f>VLOOKUP(A4279,'Dados absolutos'!A:Q,17,FALSE)</f>
        <v>0</v>
      </c>
      <c r="P4279" s="1">
        <f>(O4279-MIN(O:O))/(MAX(O:O)-MIN(O:O))</f>
        <v>0</v>
      </c>
      <c r="Q4279" s="3">
        <f>H4279-I4279-K4279+M4279+N4279+P4279</f>
        <v>-0.88407479896499996</v>
      </c>
      <c r="R4279" s="4" t="s">
        <v>9661</v>
      </c>
    </row>
    <row r="4280" spans="1:18" x14ac:dyDescent="0.25">
      <c r="A4280">
        <v>521910</v>
      </c>
      <c r="B4280">
        <v>5219100</v>
      </c>
      <c r="C4280" t="s">
        <v>5325</v>
      </c>
      <c r="D4280" t="s">
        <v>5136</v>
      </c>
      <c r="E4280" t="s">
        <v>4932</v>
      </c>
      <c r="F4280" t="s">
        <v>10</v>
      </c>
      <c r="G4280">
        <f>VLOOKUP(A4280,'Dados absolutos'!A:H,8,FALSE)</f>
        <v>6149</v>
      </c>
      <c r="H4280" s="1">
        <f>(G4280-MIN(G:G))/(MAX(G:G)-MIN(G:G))</f>
        <v>2.6691168717709258E-2</v>
      </c>
      <c r="I4280">
        <f>VLOOKUP(A4280,'Dados absolutos'!A:I,9,FALSE)</f>
        <v>0.70599999999999996</v>
      </c>
      <c r="J4280" s="1">
        <f>VLOOKUP(A4280,'Dados absolutos'!A:L,12,FALSE)</f>
        <v>6573.0889347861439</v>
      </c>
      <c r="K4280" s="1">
        <f>(J4280-MIN(J:J))/(MAX(J:J)-MIN(J:J))</f>
        <v>0.49832794636180044</v>
      </c>
      <c r="L4280" s="1">
        <f>VLOOKUP(A4280,'Dados absolutos'!A:M,13,FALSE)</f>
        <v>0.14444444444444443</v>
      </c>
      <c r="M4280" s="1">
        <f>(L4280-MIN(L:L))/(MAX(L:L)-MIN(L:L))</f>
        <v>0.13351498637602183</v>
      </c>
      <c r="N4280" s="1">
        <f>VLOOKUP(B4280,'[1]ICI-DH'!$A:$H,8,FALSE)</f>
        <v>0.16</v>
      </c>
      <c r="O4280" s="17">
        <f>VLOOKUP(A4280,'Dados absolutos'!A:Q,17,FALSE)</f>
        <v>0</v>
      </c>
      <c r="P4280" s="1">
        <f>(O4280-MIN(O:O))/(MAX(O:O)-MIN(O:O))</f>
        <v>0</v>
      </c>
      <c r="Q4280" s="3">
        <f>H4280-I4280-K4280+M4280+N4280+P4280</f>
        <v>-0.88412179126806911</v>
      </c>
      <c r="R4280" s="4" t="s">
        <v>9662</v>
      </c>
    </row>
    <row r="4281" spans="1:18" x14ac:dyDescent="0.25">
      <c r="A4281">
        <v>240060</v>
      </c>
      <c r="B4281">
        <v>2400604</v>
      </c>
      <c r="C4281" t="s">
        <v>1091</v>
      </c>
      <c r="D4281" t="s">
        <v>1086</v>
      </c>
      <c r="E4281" t="s">
        <v>466</v>
      </c>
      <c r="F4281" t="s">
        <v>10</v>
      </c>
      <c r="G4281">
        <f>VLOOKUP(A4281,'Dados absolutos'!A:H,8,FALSE)</f>
        <v>4687</v>
      </c>
      <c r="H4281" s="1">
        <f>(G4281-MIN(G:G))/(MAX(G:G)-MIN(G:G))</f>
        <v>1.9350595229129325E-2</v>
      </c>
      <c r="I4281">
        <f>VLOOKUP(A4281,'Dados absolutos'!A:I,9,FALSE)</f>
        <v>0.624</v>
      </c>
      <c r="J4281" s="1">
        <f>VLOOKUP(A4281,'Dados absolutos'!A:L,12,FALSE)</f>
        <v>8194.1903648389161</v>
      </c>
      <c r="K4281" s="1">
        <f>(J4281-MIN(J:J))/(MAX(J:J)-MIN(J:J))</f>
        <v>0.6302159737171743</v>
      </c>
      <c r="L4281" s="1">
        <f>VLOOKUP(A4281,'Dados absolutos'!A:M,13,FALSE)</f>
        <v>0.26111111111111113</v>
      </c>
      <c r="M4281" s="1">
        <f>(L4281-MIN(L:L))/(MAX(L:L)-MIN(L:L))</f>
        <v>0.19073569482288832</v>
      </c>
      <c r="N4281" s="1">
        <f>VLOOKUP(B4281,'[1]ICI-DH'!$A:$H,8,FALSE)</f>
        <v>0.16</v>
      </c>
      <c r="O4281" s="17">
        <f>VLOOKUP(A4281,'Dados absolutos'!A:Q,17,FALSE)</f>
        <v>0</v>
      </c>
      <c r="P4281" s="1">
        <f>(O4281-MIN(O:O))/(MAX(O:O)-MIN(O:O))</f>
        <v>0</v>
      </c>
      <c r="Q4281" s="3">
        <f>H4281-I4281-K4281+M4281+N4281+P4281</f>
        <v>-0.88412968366515676</v>
      </c>
      <c r="R4281" s="4" t="s">
        <v>9663</v>
      </c>
    </row>
    <row r="4282" spans="1:18" x14ac:dyDescent="0.25">
      <c r="A4282">
        <v>351470</v>
      </c>
      <c r="B4282">
        <v>3514700</v>
      </c>
      <c r="C4282" t="s">
        <v>3358</v>
      </c>
      <c r="D4282" t="s">
        <v>3202</v>
      </c>
      <c r="E4282" t="s">
        <v>2182</v>
      </c>
      <c r="F4282" t="s">
        <v>10</v>
      </c>
      <c r="G4282">
        <f>VLOOKUP(A4282,'Dados absolutos'!A:H,8,FALSE)</f>
        <v>6205</v>
      </c>
      <c r="H4282" s="1">
        <f>(G4282-MIN(G:G))/(MAX(G:G)-MIN(G:G))</f>
        <v>2.6972339795247206E-2</v>
      </c>
      <c r="I4282">
        <f>VLOOKUP(A4282,'Dados absolutos'!A:I,9,FALSE)</f>
        <v>0.745</v>
      </c>
      <c r="J4282" s="1">
        <f>VLOOKUP(A4282,'Dados absolutos'!A:L,12,FALSE)</f>
        <v>8235.063207091056</v>
      </c>
      <c r="K4282" s="1">
        <f>(J4282-MIN(J:J))/(MAX(J:J)-MIN(J:J))</f>
        <v>0.63354126751872664</v>
      </c>
      <c r="L4282" s="1">
        <f>VLOOKUP(A4282,'Dados absolutos'!A:M,13,FALSE)</f>
        <v>0.56666666666666665</v>
      </c>
      <c r="M4282" s="1">
        <f>(L4282-MIN(L:L))/(MAX(L:L)-MIN(L:L))</f>
        <v>0.34059945504087197</v>
      </c>
      <c r="N4282" s="1">
        <f>VLOOKUP(B4282,'[1]ICI-DH'!$A:$H,8,FALSE)</f>
        <v>0.1</v>
      </c>
      <c r="O4282" s="17">
        <f>VLOOKUP(A4282,'Dados absolutos'!A:Q,17,FALSE)</f>
        <v>3.2232070910556004E-4</v>
      </c>
      <c r="P4282" s="1">
        <f>(O4282-MIN(O:O))/(MAX(O:O)-MIN(O:O))</f>
        <v>2.6136628167248637E-2</v>
      </c>
      <c r="Q4282" s="3">
        <f>H4282-I4282-K4282+M4282+N4282+P4282</f>
        <v>-0.88483284451535893</v>
      </c>
      <c r="R4282" s="4" t="s">
        <v>9664</v>
      </c>
    </row>
    <row r="4283" spans="1:18" x14ac:dyDescent="0.25">
      <c r="A4283">
        <v>355200</v>
      </c>
      <c r="B4283">
        <v>3552007</v>
      </c>
      <c r="C4283" t="s">
        <v>3763</v>
      </c>
      <c r="D4283" t="s">
        <v>3202</v>
      </c>
      <c r="E4283" t="s">
        <v>2182</v>
      </c>
      <c r="F4283" t="s">
        <v>10</v>
      </c>
      <c r="G4283">
        <f>VLOOKUP(A4283,'Dados absolutos'!A:H,8,FALSE)</f>
        <v>6186</v>
      </c>
      <c r="H4283" s="1">
        <f>(G4283-MIN(G:G))/(MAX(G:G)-MIN(G:G))</f>
        <v>2.6876942465368259E-2</v>
      </c>
      <c r="I4283">
        <f>VLOOKUP(A4283,'Dados absolutos'!A:I,9,FALSE)</f>
        <v>0.67800000000000005</v>
      </c>
      <c r="J4283" s="1">
        <f>VLOOKUP(A4283,'Dados absolutos'!A:L,12,FALSE)</f>
        <v>7633.7823763336564</v>
      </c>
      <c r="K4283" s="1">
        <f>(J4283-MIN(J:J))/(MAX(J:J)-MIN(J:J))</f>
        <v>0.58462283392471504</v>
      </c>
      <c r="L4283" s="1">
        <f>VLOOKUP(A4283,'Dados absolutos'!A:M,13,FALSE)</f>
        <v>0.3833333333333333</v>
      </c>
      <c r="M4283" s="1">
        <f>(L4283-MIN(L:L))/(MAX(L:L)-MIN(L:L))</f>
        <v>0.25068119891008173</v>
      </c>
      <c r="N4283" s="1">
        <f>VLOOKUP(B4283,'[1]ICI-DH'!$A:$H,8,FALSE)</f>
        <v>0.1</v>
      </c>
      <c r="O4283" s="17">
        <f>VLOOKUP(A4283,'Dados absolutos'!A:Q,17,FALSE)</f>
        <v>0</v>
      </c>
      <c r="P4283" s="1">
        <f>(O4283-MIN(O:O))/(MAX(O:O)-MIN(O:O))</f>
        <v>0</v>
      </c>
      <c r="Q4283" s="3">
        <f>H4283-I4283-K4283+M4283+N4283+P4283</f>
        <v>-0.88506469254926523</v>
      </c>
      <c r="R4283" s="4" t="s">
        <v>9665</v>
      </c>
    </row>
    <row r="4284" spans="1:18" x14ac:dyDescent="0.25">
      <c r="A4284">
        <v>411560</v>
      </c>
      <c r="B4284">
        <v>4115606</v>
      </c>
      <c r="C4284" t="s">
        <v>4025</v>
      </c>
      <c r="D4284" t="s">
        <v>3827</v>
      </c>
      <c r="E4284" t="s">
        <v>3828</v>
      </c>
      <c r="F4284" t="s">
        <v>10</v>
      </c>
      <c r="G4284">
        <f>VLOOKUP(A4284,'Dados absolutos'!A:H,8,FALSE)</f>
        <v>18450</v>
      </c>
      <c r="H4284" s="1">
        <f>(G4284-MIN(G:G))/(MAX(G:G)-MIN(G:G))</f>
        <v>8.8453408446178328E-2</v>
      </c>
      <c r="I4284">
        <f>VLOOKUP(A4284,'Dados absolutos'!A:I,9,FALSE)</f>
        <v>0.72499999999999998</v>
      </c>
      <c r="J4284" s="1">
        <f>VLOOKUP(A4284,'Dados absolutos'!A:L,12,FALSE)</f>
        <v>8282.9668493224926</v>
      </c>
      <c r="K4284" s="1">
        <f>(J4284-MIN(J:J))/(MAX(J:J)-MIN(J:J))</f>
        <v>0.63743856645383168</v>
      </c>
      <c r="L4284" s="1">
        <f>VLOOKUP(A4284,'Dados absolutos'!A:M,13,FALSE)</f>
        <v>0.4333333333333334</v>
      </c>
      <c r="M4284" s="1">
        <f>(L4284-MIN(L:L))/(MAX(L:L)-MIN(L:L))</f>
        <v>0.27520435967302459</v>
      </c>
      <c r="N4284" s="1">
        <f>VLOOKUP(B4284,'[1]ICI-DH'!$A:$H,8,FALSE)</f>
        <v>0.1</v>
      </c>
      <c r="O4284" s="17">
        <f>VLOOKUP(A4284,'Dados absolutos'!A:Q,17,FALSE)</f>
        <v>1.6260162601626016E-4</v>
      </c>
      <c r="P4284" s="1">
        <f>(O4284-MIN(O:O))/(MAX(O:O)-MIN(O:O))</f>
        <v>1.3185185185185185E-2</v>
      </c>
      <c r="Q4284" s="3">
        <f>H4284-I4284-K4284+M4284+N4284+P4284</f>
        <v>-0.88559561314944357</v>
      </c>
      <c r="R4284" s="4" t="s">
        <v>9666</v>
      </c>
    </row>
    <row r="4285" spans="1:18" x14ac:dyDescent="0.25">
      <c r="A4285">
        <v>421340</v>
      </c>
      <c r="B4285">
        <v>4213401</v>
      </c>
      <c r="C4285" t="s">
        <v>4378</v>
      </c>
      <c r="D4285" t="s">
        <v>4197</v>
      </c>
      <c r="E4285" t="s">
        <v>3828</v>
      </c>
      <c r="F4285" t="s">
        <v>10</v>
      </c>
      <c r="G4285">
        <f>VLOOKUP(A4285,'Dados absolutos'!A:H,8,FALSE)</f>
        <v>10649</v>
      </c>
      <c r="H4285" s="1">
        <f>(G4285-MIN(G:G))/(MAX(G:G)-MIN(G:G))</f>
        <v>4.9285273162722743E-2</v>
      </c>
      <c r="I4285">
        <f>VLOOKUP(A4285,'Dados absolutos'!A:I,9,FALSE)</f>
        <v>0.69299999999999995</v>
      </c>
      <c r="J4285" s="1">
        <f>VLOOKUP(A4285,'Dados absolutos'!A:L,12,FALSE)</f>
        <v>6153.6005418349141</v>
      </c>
      <c r="K4285" s="1">
        <f>(J4285-MIN(J:J))/(MAX(J:J)-MIN(J:J))</f>
        <v>0.46419960891223533</v>
      </c>
      <c r="L4285" s="1">
        <f>VLOOKUP(A4285,'Dados absolutos'!A:M,13,FALSE)</f>
        <v>0.10555555555555554</v>
      </c>
      <c r="M4285" s="1">
        <f>(L4285-MIN(L:L))/(MAX(L:L)-MIN(L:L))</f>
        <v>0.11444141689373298</v>
      </c>
      <c r="N4285" s="1">
        <f>VLOOKUP(B4285,'[1]ICI-DH'!$A:$H,8,FALSE)</f>
        <v>0.1</v>
      </c>
      <c r="O4285" s="17">
        <f>VLOOKUP(A4285,'Dados absolutos'!A:Q,17,FALSE)</f>
        <v>9.3905531035778003E-5</v>
      </c>
      <c r="P4285" s="1">
        <f>(O4285-MIN(O:O))/(MAX(O:O)-MIN(O:O))</f>
        <v>7.6146951722123098E-3</v>
      </c>
      <c r="Q4285" s="3">
        <f>H4285-I4285-K4285+M4285+N4285+P4285</f>
        <v>-0.88585822368356715</v>
      </c>
      <c r="R4285" s="4" t="s">
        <v>9667</v>
      </c>
    </row>
    <row r="4286" spans="1:18" x14ac:dyDescent="0.25">
      <c r="A4286">
        <v>313640</v>
      </c>
      <c r="B4286">
        <v>3136405</v>
      </c>
      <c r="C4286" t="s">
        <v>2594</v>
      </c>
      <c r="D4286" t="s">
        <v>2181</v>
      </c>
      <c r="E4286" t="s">
        <v>2182</v>
      </c>
      <c r="F4286" t="s">
        <v>10</v>
      </c>
      <c r="G4286">
        <f>VLOOKUP(A4286,'Dados absolutos'!A:H,8,FALSE)</f>
        <v>3854</v>
      </c>
      <c r="H4286" s="1">
        <f>(G4286-MIN(G:G))/(MAX(G:G)-MIN(G:G))</f>
        <v>1.5168175450752384E-2</v>
      </c>
      <c r="I4286">
        <f>VLOOKUP(A4286,'Dados absolutos'!A:I,9,FALSE)</f>
        <v>0.63700000000000001</v>
      </c>
      <c r="J4286" s="1">
        <f>VLOOKUP(A4286,'Dados absolutos'!A:L,12,FALSE)</f>
        <v>9711.8787104307212</v>
      </c>
      <c r="K4286" s="1">
        <f>(J4286-MIN(J:J))/(MAX(J:J)-MIN(J:J))</f>
        <v>0.7536906177644801</v>
      </c>
      <c r="L4286" s="1">
        <f>VLOOKUP(A4286,'Dados absolutos'!A:M,13,FALSE)</f>
        <v>0.66666666666666674</v>
      </c>
      <c r="M4286" s="1">
        <f>(L4286-MIN(L:L))/(MAX(L:L)-MIN(L:L))</f>
        <v>0.38964577656675753</v>
      </c>
      <c r="N4286" s="1">
        <f>VLOOKUP(B4286,'[1]ICI-DH'!$A:$H,8,FALSE)</f>
        <v>0.1</v>
      </c>
      <c r="O4286" s="17">
        <f>VLOOKUP(A4286,'Dados absolutos'!A:Q,17,FALSE)</f>
        <v>0</v>
      </c>
      <c r="P4286" s="1">
        <f>(O4286-MIN(O:O))/(MAX(O:O)-MIN(O:O))</f>
        <v>0</v>
      </c>
      <c r="Q4286" s="3">
        <f>H4286-I4286-K4286+M4286+N4286+P4286</f>
        <v>-0.88587666574697022</v>
      </c>
      <c r="R4286" s="4" t="s">
        <v>9668</v>
      </c>
    </row>
    <row r="4287" spans="1:18" x14ac:dyDescent="0.25">
      <c r="A4287">
        <v>351780</v>
      </c>
      <c r="B4287">
        <v>3517802</v>
      </c>
      <c r="C4287" t="s">
        <v>3398</v>
      </c>
      <c r="D4287" t="s">
        <v>3202</v>
      </c>
      <c r="E4287" t="s">
        <v>2182</v>
      </c>
      <c r="F4287" t="s">
        <v>10</v>
      </c>
      <c r="G4287">
        <f>VLOOKUP(A4287,'Dados absolutos'!A:H,8,FALSE)</f>
        <v>7441</v>
      </c>
      <c r="H4287" s="1">
        <f>(G4287-MIN(G:G))/(MAX(G:G)-MIN(G:G))</f>
        <v>3.3178187149477574E-2</v>
      </c>
      <c r="I4287">
        <f>VLOOKUP(A4287,'Dados absolutos'!A:I,9,FALSE)</f>
        <v>0.71899999999999997</v>
      </c>
      <c r="J4287" s="1">
        <f>VLOOKUP(A4287,'Dados absolutos'!A:L,12,FALSE)</f>
        <v>7221.0764494019622</v>
      </c>
      <c r="K4287" s="1">
        <f>(J4287-MIN(J:J))/(MAX(J:J)-MIN(J:J))</f>
        <v>0.55104629789074189</v>
      </c>
      <c r="L4287" s="1">
        <f>VLOOKUP(A4287,'Dados absolutos'!A:M,13,FALSE)</f>
        <v>0.29444444444444445</v>
      </c>
      <c r="M4287" s="1">
        <f>(L4287-MIN(L:L))/(MAX(L:L)-MIN(L:L))</f>
        <v>0.20708446866485017</v>
      </c>
      <c r="N4287" s="1">
        <f>VLOOKUP(B4287,'[1]ICI-DH'!$A:$H,8,FALSE)</f>
        <v>0.1</v>
      </c>
      <c r="O4287" s="17">
        <f>VLOOKUP(A4287,'Dados absolutos'!A:Q,17,FALSE)</f>
        <v>5.3756215562424407E-4</v>
      </c>
      <c r="P4287" s="1">
        <f>(O4287-MIN(O:O))/(MAX(O:O)-MIN(O:O))</f>
        <v>4.3590317908285922E-2</v>
      </c>
      <c r="Q4287" s="3">
        <f>H4287-I4287-K4287+M4287+N4287+P4287</f>
        <v>-0.88619332416812824</v>
      </c>
      <c r="R4287" s="4" t="s">
        <v>9669</v>
      </c>
    </row>
    <row r="4288" spans="1:18" x14ac:dyDescent="0.25">
      <c r="A4288">
        <v>520993</v>
      </c>
      <c r="B4288">
        <v>5209937</v>
      </c>
      <c r="C4288" t="s">
        <v>5239</v>
      </c>
      <c r="D4288" t="s">
        <v>5136</v>
      </c>
      <c r="E4288" t="s">
        <v>4932</v>
      </c>
      <c r="F4288" t="s">
        <v>10</v>
      </c>
      <c r="G4288">
        <f>VLOOKUP(A4288,'Dados absolutos'!A:H,8,FALSE)</f>
        <v>5954</v>
      </c>
      <c r="H4288" s="1">
        <f>(G4288-MIN(G:G))/(MAX(G:G)-MIN(G:G))</f>
        <v>2.5712090858425341E-2</v>
      </c>
      <c r="I4288">
        <f>VLOOKUP(A4288,'Dados absolutos'!A:I,9,FALSE)</f>
        <v>0.69199999999999995</v>
      </c>
      <c r="J4288" s="1">
        <f>VLOOKUP(A4288,'Dados absolutos'!A:L,12,FALSE)</f>
        <v>8232.0922489082968</v>
      </c>
      <c r="K4288" s="1">
        <f>(J4288-MIN(J:J))/(MAX(J:J)-MIN(J:J))</f>
        <v>0.63329955913033387</v>
      </c>
      <c r="L4288" s="1">
        <f>VLOOKUP(A4288,'Dados absolutos'!A:M,13,FALSE)</f>
        <v>0.51111111111111107</v>
      </c>
      <c r="M4288" s="1">
        <f>(L4288-MIN(L:L))/(MAX(L:L)-MIN(L:L))</f>
        <v>0.3133514986376022</v>
      </c>
      <c r="N4288" s="1">
        <f>VLOOKUP(B4288,'[1]ICI-DH'!$A:$H,8,FALSE)</f>
        <v>0.1</v>
      </c>
      <c r="O4288" s="17">
        <f>VLOOKUP(A4288,'Dados absolutos'!A:Q,17,FALSE)</f>
        <v>0</v>
      </c>
      <c r="P4288" s="1">
        <f>(O4288-MIN(O:O))/(MAX(O:O)-MIN(O:O))</f>
        <v>0</v>
      </c>
      <c r="Q4288" s="3">
        <f>H4288-I4288-K4288+M4288+N4288+P4288</f>
        <v>-0.8862359696343064</v>
      </c>
      <c r="R4288" s="4" t="s">
        <v>9670</v>
      </c>
    </row>
    <row r="4289" spans="1:18" x14ac:dyDescent="0.25">
      <c r="A4289">
        <v>250170</v>
      </c>
      <c r="B4289">
        <v>2501708</v>
      </c>
      <c r="C4289" t="s">
        <v>1270</v>
      </c>
      <c r="D4289" t="s">
        <v>1247</v>
      </c>
      <c r="E4289" t="s">
        <v>466</v>
      </c>
      <c r="F4289" t="s">
        <v>10</v>
      </c>
      <c r="G4289">
        <f>VLOOKUP(A4289,'Dados absolutos'!A:H,8,FALSE)</f>
        <v>5906</v>
      </c>
      <c r="H4289" s="1">
        <f>(G4289-MIN(G:G))/(MAX(G:G)-MIN(G:G))</f>
        <v>2.547108707767853E-2</v>
      </c>
      <c r="I4289">
        <f>VLOOKUP(A4289,'Dados absolutos'!A:I,9,FALSE)</f>
        <v>0.57199999999999995</v>
      </c>
      <c r="J4289" s="1">
        <f>VLOOKUP(A4289,'Dados absolutos'!A:L,12,FALSE)</f>
        <v>7795.8319996613609</v>
      </c>
      <c r="K4289" s="1">
        <f>(J4289-MIN(J:J))/(MAX(J:J)-MIN(J:J))</f>
        <v>0.59780671295792065</v>
      </c>
      <c r="L4289" s="1">
        <f>VLOOKUP(A4289,'Dados absolutos'!A:M,13,FALSE)</f>
        <v>0.19444444444444445</v>
      </c>
      <c r="M4289" s="1">
        <f>(L4289-MIN(L:L))/(MAX(L:L)-MIN(L:L))</f>
        <v>0.15803814713896461</v>
      </c>
      <c r="N4289" s="1">
        <f>VLOOKUP(B4289,'[1]ICI-DH'!$A:$H,8,FALSE)</f>
        <v>0.1</v>
      </c>
      <c r="O4289" s="17">
        <f>VLOOKUP(A4289,'Dados absolutos'!A:Q,17,FALSE)</f>
        <v>0</v>
      </c>
      <c r="P4289" s="1">
        <f>(O4289-MIN(O:O))/(MAX(O:O)-MIN(O:O))</f>
        <v>0</v>
      </c>
      <c r="Q4289" s="3">
        <f>H4289-I4289-K4289+M4289+N4289+P4289</f>
        <v>-0.88629747874127762</v>
      </c>
      <c r="R4289" s="4" t="s">
        <v>9671</v>
      </c>
    </row>
    <row r="4290" spans="1:18" x14ac:dyDescent="0.25">
      <c r="A4290">
        <v>510530</v>
      </c>
      <c r="B4290">
        <v>5105309</v>
      </c>
      <c r="C4290" t="s">
        <v>5063</v>
      </c>
      <c r="D4290" t="s">
        <v>5002</v>
      </c>
      <c r="E4290" t="s">
        <v>4932</v>
      </c>
      <c r="F4290" t="s">
        <v>10</v>
      </c>
      <c r="G4290">
        <f>VLOOKUP(A4290,'Dados absolutos'!A:H,8,FALSE)</f>
        <v>2509</v>
      </c>
      <c r="H4290" s="1">
        <f>(G4290-MIN(G:G))/(MAX(G:G)-MIN(G:G))</f>
        <v>8.415048677742799E-3</v>
      </c>
      <c r="I4290">
        <f>VLOOKUP(A4290,'Dados absolutos'!A:I,9,FALSE)</f>
        <v>0.67600000000000005</v>
      </c>
      <c r="J4290" s="1">
        <f>VLOOKUP(A4290,'Dados absolutos'!A:L,12,FALSE)</f>
        <v>10825.206568353926</v>
      </c>
      <c r="K4290" s="1">
        <f>(J4290-MIN(J:J))/(MAX(J:J)-MIN(J:J))</f>
        <v>0.84426768608308334</v>
      </c>
      <c r="L4290" s="1">
        <f>VLOOKUP(A4290,'Dados absolutos'!A:M,13,FALSE)</f>
        <v>0.73888888888888893</v>
      </c>
      <c r="M4290" s="1">
        <f>(L4290-MIN(L:L))/(MAX(L:L)-MIN(L:L))</f>
        <v>0.42506811989100823</v>
      </c>
      <c r="N4290" s="1">
        <f>VLOOKUP(B4290,'[1]ICI-DH'!$A:$H,8,FALSE)</f>
        <v>0.2</v>
      </c>
      <c r="O4290" s="17">
        <f>VLOOKUP(A4290,'Dados absolutos'!A:Q,17,FALSE)</f>
        <v>0</v>
      </c>
      <c r="P4290" s="1">
        <f>(O4290-MIN(O:O))/(MAX(O:O)-MIN(O:O))</f>
        <v>0</v>
      </c>
      <c r="Q4290" s="3">
        <f>H4290-I4290-K4290+M4290+N4290+P4290</f>
        <v>-0.88678451751433252</v>
      </c>
      <c r="R4290" s="4" t="s">
        <v>9672</v>
      </c>
    </row>
    <row r="4291" spans="1:18" x14ac:dyDescent="0.25">
      <c r="A4291">
        <v>410410</v>
      </c>
      <c r="B4291">
        <v>4104105</v>
      </c>
      <c r="C4291" t="s">
        <v>3880</v>
      </c>
      <c r="D4291" t="s">
        <v>3827</v>
      </c>
      <c r="E4291" t="s">
        <v>3828</v>
      </c>
      <c r="F4291" t="s">
        <v>10</v>
      </c>
      <c r="G4291">
        <f>VLOOKUP(A4291,'Dados absolutos'!A:H,8,FALSE)</f>
        <v>7508</v>
      </c>
      <c r="H4291" s="1">
        <f>(G4291-MIN(G:G))/(MAX(G:G)-MIN(G:G))</f>
        <v>3.3514588260103333E-2</v>
      </c>
      <c r="I4291">
        <f>VLOOKUP(A4291,'Dados absolutos'!A:I,9,FALSE)</f>
        <v>0.68600000000000005</v>
      </c>
      <c r="J4291" s="1">
        <f>VLOOKUP(A4291,'Dados absolutos'!A:L,12,FALSE)</f>
        <v>8141.6157711774113</v>
      </c>
      <c r="K4291" s="1">
        <f>(J4291-MIN(J:J))/(MAX(J:J)-MIN(J:J))</f>
        <v>0.62593865996093367</v>
      </c>
      <c r="L4291" s="1">
        <f>VLOOKUP(A4291,'Dados absolutos'!A:M,13,FALSE)</f>
        <v>0.3444444444444445</v>
      </c>
      <c r="M4291" s="1">
        <f>(L4291-MIN(L:L))/(MAX(L:L)-MIN(L:L))</f>
        <v>0.23160762942779298</v>
      </c>
      <c r="N4291" s="1">
        <f>VLOOKUP(B4291,'[1]ICI-DH'!$A:$H,8,FALSE)</f>
        <v>0.16</v>
      </c>
      <c r="O4291" s="17">
        <f>VLOOKUP(A4291,'Dados absolutos'!A:Q,17,FALSE)</f>
        <v>0</v>
      </c>
      <c r="P4291" s="1">
        <f>(O4291-MIN(O:O))/(MAX(O:O)-MIN(O:O))</f>
        <v>0</v>
      </c>
      <c r="Q4291" s="3">
        <f>H4291-I4291-K4291+M4291+N4291+P4291</f>
        <v>-0.88681644227303746</v>
      </c>
      <c r="R4291" s="4" t="s">
        <v>9673</v>
      </c>
    </row>
    <row r="4292" spans="1:18" x14ac:dyDescent="0.25">
      <c r="A4292">
        <v>170040</v>
      </c>
      <c r="B4292">
        <v>1700400</v>
      </c>
      <c r="C4292" t="s">
        <v>330</v>
      </c>
      <c r="D4292" t="s">
        <v>327</v>
      </c>
      <c r="E4292" t="s">
        <v>9</v>
      </c>
      <c r="F4292" t="s">
        <v>10</v>
      </c>
      <c r="G4292">
        <f>VLOOKUP(A4292,'Dados absolutos'!A:H,8,FALSE)</f>
        <v>6499</v>
      </c>
      <c r="H4292" s="1">
        <f>(G4292-MIN(G:G))/(MAX(G:G)-MIN(G:G))</f>
        <v>2.8448487952321418E-2</v>
      </c>
      <c r="I4292">
        <f>VLOOKUP(A4292,'Dados absolutos'!A:I,9,FALSE)</f>
        <v>0.63600000000000001</v>
      </c>
      <c r="J4292" s="1">
        <f>VLOOKUP(A4292,'Dados absolutos'!A:L,12,FALSE)</f>
        <v>6852.2879073703643</v>
      </c>
      <c r="K4292" s="1">
        <f>(J4292-MIN(J:J))/(MAX(J:J)-MIN(J:J))</f>
        <v>0.52104275066160377</v>
      </c>
      <c r="L4292" s="1">
        <f>VLOOKUP(A4292,'Dados absolutos'!A:M,13,FALSE)</f>
        <v>0.16111111111111107</v>
      </c>
      <c r="M4292" s="1">
        <f>(L4292-MIN(L:L))/(MAX(L:L)-MIN(L:L))</f>
        <v>0.14168937329700271</v>
      </c>
      <c r="N4292" s="1">
        <f>VLOOKUP(B4292,'[1]ICI-DH'!$A:$H,8,FALSE)</f>
        <v>0.1</v>
      </c>
      <c r="O4292" s="17">
        <f>VLOOKUP(A4292,'Dados absolutos'!A:Q,17,FALSE)</f>
        <v>0</v>
      </c>
      <c r="P4292" s="1">
        <f>(O4292-MIN(O:O))/(MAX(O:O)-MIN(O:O))</f>
        <v>0</v>
      </c>
      <c r="Q4292" s="3">
        <f>H4292-I4292-K4292+M4292+N4292+P4292</f>
        <v>-0.88690488941227974</v>
      </c>
      <c r="R4292" s="4" t="s">
        <v>9674</v>
      </c>
    </row>
    <row r="4293" spans="1:18" x14ac:dyDescent="0.25">
      <c r="A4293">
        <v>291090</v>
      </c>
      <c r="B4293">
        <v>2910909</v>
      </c>
      <c r="C4293" t="s">
        <v>1912</v>
      </c>
      <c r="D4293" t="s">
        <v>1784</v>
      </c>
      <c r="E4293" t="s">
        <v>466</v>
      </c>
      <c r="F4293" t="s">
        <v>10</v>
      </c>
      <c r="G4293">
        <f>VLOOKUP(A4293,'Dados absolutos'!A:H,8,FALSE)</f>
        <v>4873</v>
      </c>
      <c r="H4293" s="1">
        <f>(G4293-MIN(G:G))/(MAX(G:G)-MIN(G:G))</f>
        <v>2.0284484879523213E-2</v>
      </c>
      <c r="I4293">
        <f>VLOOKUP(A4293,'Dados absolutos'!A:I,9,FALSE)</f>
        <v>0.57799999999999996</v>
      </c>
      <c r="J4293" s="1">
        <f>VLOOKUP(A4293,'Dados absolutos'!A:L,12,FALSE)</f>
        <v>8475.8755715165189</v>
      </c>
      <c r="K4293" s="1">
        <f>(J4293-MIN(J:J))/(MAX(J:J)-MIN(J:J))</f>
        <v>0.65313305068421545</v>
      </c>
      <c r="L4293" s="1">
        <f>VLOOKUP(A4293,'Dados absolutos'!A:M,13,FALSE)</f>
        <v>0.32777777777777783</v>
      </c>
      <c r="M4293" s="1">
        <f>(L4293-MIN(L:L))/(MAX(L:L)-MIN(L:L))</f>
        <v>0.22343324250681204</v>
      </c>
      <c r="N4293" s="1">
        <f>VLOOKUP(B4293,'[1]ICI-DH'!$A:$H,8,FALSE)</f>
        <v>0.1</v>
      </c>
      <c r="O4293" s="17">
        <f>VLOOKUP(A4293,'Dados absolutos'!A:Q,17,FALSE)</f>
        <v>0</v>
      </c>
      <c r="P4293" s="1">
        <f>(O4293-MIN(O:O))/(MAX(O:O)-MIN(O:O))</f>
        <v>0</v>
      </c>
      <c r="Q4293" s="3">
        <f>H4293-I4293-K4293+M4293+N4293+P4293</f>
        <v>-0.88741532329788031</v>
      </c>
      <c r="R4293" s="4" t="s">
        <v>9675</v>
      </c>
    </row>
    <row r="4294" spans="1:18" x14ac:dyDescent="0.25">
      <c r="A4294">
        <v>430810</v>
      </c>
      <c r="B4294">
        <v>4308102</v>
      </c>
      <c r="C4294" t="s">
        <v>4615</v>
      </c>
      <c r="D4294" t="s">
        <v>4459</v>
      </c>
      <c r="E4294" t="s">
        <v>3828</v>
      </c>
      <c r="F4294" t="s">
        <v>10</v>
      </c>
      <c r="G4294">
        <f>VLOOKUP(A4294,'Dados absolutos'!A:H,8,FALSE)</f>
        <v>13764</v>
      </c>
      <c r="H4294" s="1">
        <f>(G4294-MIN(G:G))/(MAX(G:G)-MIN(G:G))</f>
        <v>6.4925414350770955E-2</v>
      </c>
      <c r="I4294">
        <f>VLOOKUP(A4294,'Dados absolutos'!A:I,9,FALSE)</f>
        <v>0.75</v>
      </c>
      <c r="J4294" s="1">
        <f>VLOOKUP(A4294,'Dados absolutos'!A:L,12,FALSE)</f>
        <v>6967.1176997965704</v>
      </c>
      <c r="K4294" s="1">
        <f>(J4294-MIN(J:J))/(MAX(J:J)-MIN(J:J))</f>
        <v>0.53038496363110699</v>
      </c>
      <c r="L4294" s="1">
        <f>VLOOKUP(A4294,'Dados absolutos'!A:M,13,FALSE)</f>
        <v>0.28888888888888886</v>
      </c>
      <c r="M4294" s="1">
        <f>(L4294-MIN(L:L))/(MAX(L:L)-MIN(L:L))</f>
        <v>0.20435967302452315</v>
      </c>
      <c r="N4294" s="1">
        <f>VLOOKUP(B4294,'[1]ICI-DH'!$A:$H,8,FALSE)</f>
        <v>0.1</v>
      </c>
      <c r="O4294" s="17">
        <f>VLOOKUP(A4294,'Dados absolutos'!A:Q,17,FALSE)</f>
        <v>2.906131938390003E-4</v>
      </c>
      <c r="P4294" s="1">
        <f>(O4294-MIN(O:O))/(MAX(O:O)-MIN(O:O))</f>
        <v>2.3565500984855825E-2</v>
      </c>
      <c r="Q4294" s="3">
        <f>H4294-I4294-K4294+M4294+N4294+P4294</f>
        <v>-0.88753437527095702</v>
      </c>
      <c r="R4294" s="4" t="s">
        <v>9676</v>
      </c>
    </row>
    <row r="4295" spans="1:18" x14ac:dyDescent="0.25">
      <c r="A4295">
        <v>260545</v>
      </c>
      <c r="B4295">
        <v>2605459</v>
      </c>
      <c r="C4295" t="s">
        <v>1505</v>
      </c>
      <c r="D4295" t="s">
        <v>1452</v>
      </c>
      <c r="E4295" t="s">
        <v>466</v>
      </c>
      <c r="F4295" t="s">
        <v>10</v>
      </c>
      <c r="G4295">
        <f>VLOOKUP(A4295,'Dados absolutos'!A:H,8,FALSE)</f>
        <v>3167</v>
      </c>
      <c r="H4295" s="1">
        <f>(G4295-MIN(G:G))/(MAX(G:G)-MIN(G:G))</f>
        <v>1.1718808838813658E-2</v>
      </c>
      <c r="I4295">
        <f>VLOOKUP(A4295,'Dados absolutos'!A:I,9,FALSE)</f>
        <v>0.78800000000000003</v>
      </c>
      <c r="J4295" s="1">
        <f>VLOOKUP(A4295,'Dados absolutos'!A:L,12,FALSE)</f>
        <v>5485</v>
      </c>
      <c r="K4295" s="1">
        <f>(J4295-MIN(J:J))/(MAX(J:J)-MIN(J:J))</f>
        <v>0.40980424233207602</v>
      </c>
      <c r="L4295" s="1">
        <f>VLOOKUP(A4295,'Dados absolutos'!A:M,13,FALSE)</f>
        <v>0.05</v>
      </c>
      <c r="M4295" s="1">
        <f>(L4295-MIN(L:L))/(MAX(L:L)-MIN(L:L))</f>
        <v>8.719346049046324E-2</v>
      </c>
      <c r="N4295" s="1">
        <f>VLOOKUP(B4295,'[1]ICI-DH'!$A:$H,8,FALSE)</f>
        <v>0.16</v>
      </c>
      <c r="O4295" s="17">
        <f>VLOOKUP(A4295,'Dados absolutos'!A:Q,17,FALSE)</f>
        <v>6.3151247237132932E-4</v>
      </c>
      <c r="P4295" s="1">
        <f>(O4295-MIN(O:O))/(MAX(O:O)-MIN(O:O))</f>
        <v>5.120864470406624E-2</v>
      </c>
      <c r="Q4295" s="3">
        <f>H4295-I4295-K4295+M4295+N4295+P4295</f>
        <v>-0.88768332829873298</v>
      </c>
      <c r="R4295" s="4" t="s">
        <v>9677</v>
      </c>
    </row>
    <row r="4296" spans="1:18" x14ac:dyDescent="0.25">
      <c r="A4296">
        <v>314490</v>
      </c>
      <c r="B4296">
        <v>3144904</v>
      </c>
      <c r="C4296" t="s">
        <v>2702</v>
      </c>
      <c r="D4296" t="s">
        <v>2181</v>
      </c>
      <c r="E4296" t="s">
        <v>2182</v>
      </c>
      <c r="F4296" t="s">
        <v>10</v>
      </c>
      <c r="G4296">
        <f>VLOOKUP(A4296,'Dados absolutos'!A:H,8,FALSE)</f>
        <v>3663</v>
      </c>
      <c r="H4296" s="1">
        <f>(G4296-MIN(G:G))/(MAX(G:G)-MIN(G:G))</f>
        <v>1.4209181239864034E-2</v>
      </c>
      <c r="I4296">
        <f>VLOOKUP(A4296,'Dados absolutos'!A:I,9,FALSE)</f>
        <v>0.63</v>
      </c>
      <c r="J4296" s="1">
        <f>VLOOKUP(A4296,'Dados absolutos'!A:L,12,FALSE)</f>
        <v>8608.9749303849312</v>
      </c>
      <c r="K4296" s="1">
        <f>(J4296-MIN(J:J))/(MAX(J:J)-MIN(J:J))</f>
        <v>0.66396162165330563</v>
      </c>
      <c r="L4296" s="1">
        <f>VLOOKUP(A4296,'Dados absolutos'!A:M,13,FALSE)</f>
        <v>0.42222222222222222</v>
      </c>
      <c r="M4296" s="1">
        <f>(L4296-MIN(L:L))/(MAX(L:L)-MIN(L:L))</f>
        <v>0.26975476839237061</v>
      </c>
      <c r="N4296" s="1">
        <f>VLOOKUP(B4296,'[1]ICI-DH'!$A:$H,8,FALSE)</f>
        <v>0.1</v>
      </c>
      <c r="O4296" s="17">
        <f>VLOOKUP(A4296,'Dados absolutos'!A:Q,17,FALSE)</f>
        <v>2.7300027300027302E-4</v>
      </c>
      <c r="P4296" s="1">
        <f>(O4296-MIN(O:O))/(MAX(O:O)-MIN(O:O))</f>
        <v>2.2137288803955473E-2</v>
      </c>
      <c r="Q4296" s="3">
        <f>H4296-I4296-K4296+M4296+N4296+P4296</f>
        <v>-0.88786038321711536</v>
      </c>
      <c r="R4296" s="4" t="s">
        <v>9678</v>
      </c>
    </row>
    <row r="4297" spans="1:18" x14ac:dyDescent="0.25">
      <c r="A4297">
        <v>352730</v>
      </c>
      <c r="B4297">
        <v>3527306</v>
      </c>
      <c r="C4297" t="s">
        <v>3502</v>
      </c>
      <c r="D4297" t="s">
        <v>3202</v>
      </c>
      <c r="E4297" t="s">
        <v>2182</v>
      </c>
      <c r="F4297" t="s">
        <v>10</v>
      </c>
      <c r="G4297">
        <f>VLOOKUP(A4297,'Dados absolutos'!A:H,8,FALSE)</f>
        <v>51847</v>
      </c>
      <c r="H4297" s="1">
        <f>(G4297-MIN(G:G))/(MAX(G:G)-MIN(G:G))</f>
        <v>0.25613680981287062</v>
      </c>
      <c r="I4297">
        <f>VLOOKUP(A4297,'Dados absolutos'!A:I,9,FALSE)</f>
        <v>0.77700000000000002</v>
      </c>
      <c r="J4297" s="1">
        <f>VLOOKUP(A4297,'Dados absolutos'!A:L,12,FALSE)</f>
        <v>12237.197340443998</v>
      </c>
      <c r="K4297" s="1">
        <f>(J4297-MIN(J:J))/(MAX(J:J)-MIN(J:J))</f>
        <v>0.95914308753707422</v>
      </c>
      <c r="L4297" s="1">
        <f>VLOOKUP(A4297,'Dados absolutos'!A:M,13,FALSE)</f>
        <v>0.70000000000000007</v>
      </c>
      <c r="M4297" s="1">
        <f>(L4297-MIN(L:L))/(MAX(L:L)-MIN(L:L))</f>
        <v>0.4059945504087194</v>
      </c>
      <c r="N4297" s="1">
        <f>VLOOKUP(B4297,'[1]ICI-DH'!$A:$H,8,FALSE)</f>
        <v>0.1</v>
      </c>
      <c r="O4297" s="17">
        <f>VLOOKUP(A4297,'Dados absolutos'!A:Q,17,FALSE)</f>
        <v>1.0608135475533781E-3</v>
      </c>
      <c r="P4297" s="1">
        <f>(O4297-MIN(O:O))/(MAX(O:O)-MIN(O:O))</f>
        <v>8.6020191889383937E-2</v>
      </c>
      <c r="Q4297" s="3">
        <f>H4297-I4297-K4297+M4297+N4297+P4297</f>
        <v>-0.88799153542610021</v>
      </c>
      <c r="R4297" s="4" t="s">
        <v>9679</v>
      </c>
    </row>
    <row r="4298" spans="1:18" x14ac:dyDescent="0.25">
      <c r="A4298">
        <v>431930</v>
      </c>
      <c r="B4298">
        <v>4319307</v>
      </c>
      <c r="C4298" t="s">
        <v>4846</v>
      </c>
      <c r="D4298" t="s">
        <v>4459</v>
      </c>
      <c r="E4298" t="s">
        <v>3828</v>
      </c>
      <c r="F4298" t="s">
        <v>10</v>
      </c>
      <c r="G4298">
        <f>VLOOKUP(A4298,'Dados absolutos'!A:H,8,FALSE)</f>
        <v>5846</v>
      </c>
      <c r="H4298" s="1">
        <f>(G4298-MIN(G:G))/(MAX(G:G)-MIN(G:G))</f>
        <v>2.5169832351745018E-2</v>
      </c>
      <c r="I4298">
        <f>VLOOKUP(A4298,'Dados absolutos'!A:I,9,FALSE)</f>
        <v>0.69199999999999995</v>
      </c>
      <c r="J4298" s="1">
        <f>VLOOKUP(A4298,'Dados absolutos'!A:L,12,FALSE)</f>
        <v>7512.1816130687648</v>
      </c>
      <c r="K4298" s="1">
        <f>(J4298-MIN(J:J))/(MAX(J:J)-MIN(J:J))</f>
        <v>0.57472975475360344</v>
      </c>
      <c r="L4298" s="1">
        <f>VLOOKUP(A4298,'Dados absolutos'!A:M,13,FALSE)</f>
        <v>0.3888888888888889</v>
      </c>
      <c r="M4298" s="1">
        <f>(L4298-MIN(L:L))/(MAX(L:L)-MIN(L:L))</f>
        <v>0.25340599455040874</v>
      </c>
      <c r="N4298" s="1">
        <f>VLOOKUP(B4298,'[1]ICI-DH'!$A:$H,8,FALSE)</f>
        <v>0.1</v>
      </c>
      <c r="O4298" s="17">
        <f>VLOOKUP(A4298,'Dados absolutos'!A:Q,17,FALSE)</f>
        <v>0</v>
      </c>
      <c r="P4298" s="1">
        <f>(O4298-MIN(O:O))/(MAX(O:O)-MIN(O:O))</f>
        <v>0</v>
      </c>
      <c r="Q4298" s="3">
        <f>H4298-I4298-K4298+M4298+N4298+P4298</f>
        <v>-0.88815392785144975</v>
      </c>
      <c r="R4298" s="4" t="s">
        <v>9680</v>
      </c>
    </row>
    <row r="4299" spans="1:18" x14ac:dyDescent="0.25">
      <c r="A4299">
        <v>430975</v>
      </c>
      <c r="B4299">
        <v>4309753</v>
      </c>
      <c r="C4299" t="s">
        <v>4643</v>
      </c>
      <c r="D4299" t="s">
        <v>4459</v>
      </c>
      <c r="E4299" t="s">
        <v>3828</v>
      </c>
      <c r="F4299" t="s">
        <v>10</v>
      </c>
      <c r="G4299">
        <f>VLOOKUP(A4299,'Dados absolutos'!A:H,8,FALSE)</f>
        <v>3732</v>
      </c>
      <c r="H4299" s="1">
        <f>(G4299-MIN(G:G))/(MAX(G:G)-MIN(G:G))</f>
        <v>1.4555624174687573E-2</v>
      </c>
      <c r="I4299">
        <f>VLOOKUP(A4299,'Dados absolutos'!A:I,9,FALSE)</f>
        <v>0.65200000000000002</v>
      </c>
      <c r="J4299" s="1">
        <f>VLOOKUP(A4299,'Dados absolutos'!A:L,12,FALSE)</f>
        <v>7941.2052491961413</v>
      </c>
      <c r="K4299" s="1">
        <f>(J4299-MIN(J:J))/(MAX(J:J)-MIN(J:J))</f>
        <v>0.60963385144286941</v>
      </c>
      <c r="L4299" s="1">
        <f>VLOOKUP(A4299,'Dados absolutos'!A:M,13,FALSE)</f>
        <v>0.4</v>
      </c>
      <c r="M4299" s="1">
        <f>(L4299-MIN(L:L))/(MAX(L:L)-MIN(L:L))</f>
        <v>0.25885558583106272</v>
      </c>
      <c r="N4299" s="1">
        <f>VLOOKUP(B4299,'[1]ICI-DH'!$A:$H,8,FALSE)</f>
        <v>0.1</v>
      </c>
      <c r="O4299" s="17">
        <f>VLOOKUP(A4299,'Dados absolutos'!A:Q,17,FALSE)</f>
        <v>0</v>
      </c>
      <c r="P4299" s="1">
        <f>(O4299-MIN(O:O))/(MAX(O:O)-MIN(O:O))</f>
        <v>0</v>
      </c>
      <c r="Q4299" s="3">
        <f>H4299-I4299-K4299+M4299+N4299+P4299</f>
        <v>-0.88822264143711904</v>
      </c>
      <c r="R4299" s="4" t="s">
        <v>9681</v>
      </c>
    </row>
    <row r="4300" spans="1:18" x14ac:dyDescent="0.25">
      <c r="A4300">
        <v>171855</v>
      </c>
      <c r="B4300">
        <v>1718550</v>
      </c>
      <c r="C4300" t="s">
        <v>433</v>
      </c>
      <c r="D4300" t="s">
        <v>327</v>
      </c>
      <c r="E4300" t="s">
        <v>9</v>
      </c>
      <c r="F4300" t="s">
        <v>10</v>
      </c>
      <c r="G4300">
        <f>VLOOKUP(A4300,'Dados absolutos'!A:H,8,FALSE)</f>
        <v>3960</v>
      </c>
      <c r="H4300" s="1">
        <f>(G4300-MIN(G:G))/(MAX(G:G)-MIN(G:G))</f>
        <v>1.5700392133234924E-2</v>
      </c>
      <c r="I4300">
        <f>VLOOKUP(A4300,'Dados absolutos'!A:I,9,FALSE)</f>
        <v>0.57199999999999995</v>
      </c>
      <c r="J4300" s="1">
        <f>VLOOKUP(A4300,'Dados absolutos'!A:L,12,FALSE)</f>
        <v>7935.0233611111116</v>
      </c>
      <c r="K4300" s="1">
        <f>(J4300-MIN(J:J))/(MAX(J:J)-MIN(J:J))</f>
        <v>0.60913091127530716</v>
      </c>
      <c r="L4300" s="1">
        <f>VLOOKUP(A4300,'Dados absolutos'!A:M,13,FALSE)</f>
        <v>0.11111111111111116</v>
      </c>
      <c r="M4300" s="1">
        <f>(L4300-MIN(L:L))/(MAX(L:L)-MIN(L:L))</f>
        <v>0.11716621253405998</v>
      </c>
      <c r="N4300" s="1">
        <f>VLOOKUP(B4300,'[1]ICI-DH'!$A:$H,8,FALSE)</f>
        <v>0.16</v>
      </c>
      <c r="O4300" s="17">
        <f>VLOOKUP(A4300,'Dados absolutos'!A:Q,17,FALSE)</f>
        <v>0</v>
      </c>
      <c r="P4300" s="1">
        <f>(O4300-MIN(O:O))/(MAX(O:O)-MIN(O:O))</f>
        <v>0</v>
      </c>
      <c r="Q4300" s="3">
        <f>H4300-I4300-K4300+M4300+N4300+P4300</f>
        <v>-0.88826430660801214</v>
      </c>
      <c r="R4300" s="4" t="s">
        <v>9682</v>
      </c>
    </row>
    <row r="4301" spans="1:18" x14ac:dyDescent="0.25">
      <c r="A4301">
        <v>353700</v>
      </c>
      <c r="B4301">
        <v>3537008</v>
      </c>
      <c r="C4301" t="s">
        <v>3608</v>
      </c>
      <c r="D4301" t="s">
        <v>3202</v>
      </c>
      <c r="E4301" t="s">
        <v>2182</v>
      </c>
      <c r="F4301" t="s">
        <v>10</v>
      </c>
      <c r="G4301">
        <f>VLOOKUP(A4301,'Dados absolutos'!A:H,8,FALSE)</f>
        <v>15525</v>
      </c>
      <c r="H4301" s="1">
        <f>(G4301-MIN(G:G))/(MAX(G:G)-MIN(G:G))</f>
        <v>7.3767240556919564E-2</v>
      </c>
      <c r="I4301">
        <f>VLOOKUP(A4301,'Dados absolutos'!A:I,9,FALSE)</f>
        <v>0.71499999999999997</v>
      </c>
      <c r="J4301" s="1">
        <f>VLOOKUP(A4301,'Dados absolutos'!A:L,12,FALSE)</f>
        <v>6570.3709185185189</v>
      </c>
      <c r="K4301" s="1">
        <f>(J4301-MIN(J:J))/(MAX(J:J)-MIN(J:J))</f>
        <v>0.49810681658101602</v>
      </c>
      <c r="L4301" s="1">
        <f>VLOOKUP(A4301,'Dados absolutos'!A:M,13,FALSE)</f>
        <v>9.4444444444444442E-2</v>
      </c>
      <c r="M4301" s="1">
        <f>(L4301-MIN(L:L))/(MAX(L:L)-MIN(L:L))</f>
        <v>0.10899182561307903</v>
      </c>
      <c r="N4301" s="1">
        <f>VLOOKUP(B4301,'[1]ICI-DH'!$A:$H,8,FALSE)</f>
        <v>0.1</v>
      </c>
      <c r="O4301" s="17">
        <f>VLOOKUP(A4301,'Dados absolutos'!A:Q,17,FALSE)</f>
        <v>5.1529790660225438E-4</v>
      </c>
      <c r="P4301" s="1">
        <f>(O4301-MIN(O:O))/(MAX(O:O)-MIN(O:O))</f>
        <v>4.1784934693147251E-2</v>
      </c>
      <c r="Q4301" s="3">
        <f>H4301-I4301-K4301+M4301+N4301+P4301</f>
        <v>-0.88856281571787021</v>
      </c>
      <c r="R4301" s="4" t="s">
        <v>9683</v>
      </c>
    </row>
    <row r="4302" spans="1:18" x14ac:dyDescent="0.25">
      <c r="A4302">
        <v>171840</v>
      </c>
      <c r="B4302">
        <v>1718402</v>
      </c>
      <c r="C4302" t="s">
        <v>430</v>
      </c>
      <c r="D4302" t="s">
        <v>327</v>
      </c>
      <c r="E4302" t="s">
        <v>9</v>
      </c>
      <c r="F4302" t="s">
        <v>10</v>
      </c>
      <c r="G4302">
        <f>VLOOKUP(A4302,'Dados absolutos'!A:H,8,FALSE)</f>
        <v>3047</v>
      </c>
      <c r="H4302" s="1">
        <f>(G4302-MIN(G:G))/(MAX(G:G)-MIN(G:G))</f>
        <v>1.1116299386946632E-2</v>
      </c>
      <c r="I4302">
        <f>VLOOKUP(A4302,'Dados absolutos'!A:I,9,FALSE)</f>
        <v>0.66900000000000004</v>
      </c>
      <c r="J4302" s="1">
        <f>VLOOKUP(A4302,'Dados absolutos'!A:L,12,FALSE)</f>
        <v>7895.3885756481777</v>
      </c>
      <c r="K4302" s="1">
        <f>(J4302-MIN(J:J))/(MAX(J:J)-MIN(J:J))</f>
        <v>0.60590634211976102</v>
      </c>
      <c r="L4302" s="1">
        <f>VLOOKUP(A4302,'Dados absolutos'!A:M,13,FALSE)</f>
        <v>0.43333333333333329</v>
      </c>
      <c r="M4302" s="1">
        <f>(L4302-MIN(L:L))/(MAX(L:L)-MIN(L:L))</f>
        <v>0.27520435967302453</v>
      </c>
      <c r="N4302" s="1">
        <f>VLOOKUP(B4302,'[1]ICI-DH'!$A:$H,8,FALSE)</f>
        <v>0.1</v>
      </c>
      <c r="O4302" s="17">
        <f>VLOOKUP(A4302,'Dados absolutos'!A:Q,17,FALSE)</f>
        <v>0</v>
      </c>
      <c r="P4302" s="1">
        <f>(O4302-MIN(O:O))/(MAX(O:O)-MIN(O:O))</f>
        <v>0</v>
      </c>
      <c r="Q4302" s="3">
        <f>H4302-I4302-K4302+M4302+N4302+P4302</f>
        <v>-0.88858568305978991</v>
      </c>
      <c r="R4302" s="4" t="s">
        <v>9684</v>
      </c>
    </row>
    <row r="4303" spans="1:18" x14ac:dyDescent="0.25">
      <c r="A4303">
        <v>314670</v>
      </c>
      <c r="B4303">
        <v>3146701</v>
      </c>
      <c r="C4303" t="s">
        <v>2728</v>
      </c>
      <c r="D4303" t="s">
        <v>2181</v>
      </c>
      <c r="E4303" t="s">
        <v>2182</v>
      </c>
      <c r="F4303" t="s">
        <v>10</v>
      </c>
      <c r="G4303">
        <f>VLOOKUP(A4303,'Dados absolutos'!A:H,8,FALSE)</f>
        <v>5707</v>
      </c>
      <c r="H4303" s="1">
        <f>(G4303-MIN(G:G))/(MAX(G:G)-MIN(G:G))</f>
        <v>2.4471925569999047E-2</v>
      </c>
      <c r="I4303">
        <f>VLOOKUP(A4303,'Dados absolutos'!A:I,9,FALSE)</f>
        <v>0.70299999999999996</v>
      </c>
      <c r="J4303" s="1">
        <f>VLOOKUP(A4303,'Dados absolutos'!A:L,12,FALSE)</f>
        <v>6312.9825389872085</v>
      </c>
      <c r="K4303" s="1">
        <f>(J4303-MIN(J:J))/(MAX(J:J)-MIN(J:J))</f>
        <v>0.47716645775382299</v>
      </c>
      <c r="L4303" s="1">
        <f>VLOOKUP(A4303,'Dados absolutos'!A:M,13,FALSE)</f>
        <v>0.18333333333333332</v>
      </c>
      <c r="M4303" s="1">
        <f>(L4303-MIN(L:L))/(MAX(L:L)-MIN(L:L))</f>
        <v>0.15258855585831063</v>
      </c>
      <c r="N4303" s="1">
        <f>VLOOKUP(B4303,'[1]ICI-DH'!$A:$H,8,FALSE)</f>
        <v>0.1</v>
      </c>
      <c r="O4303" s="17">
        <f>VLOOKUP(A4303,'Dados absolutos'!A:Q,17,FALSE)</f>
        <v>1.7522340984755565E-4</v>
      </c>
      <c r="P4303" s="1">
        <f>(O4303-MIN(O:O))/(MAX(O:O)-MIN(O:O))</f>
        <v>1.4208671611860679E-2</v>
      </c>
      <c r="Q4303" s="3">
        <f>H4303-I4303-K4303+M4303+N4303+P4303</f>
        <v>-0.88889730471365258</v>
      </c>
      <c r="R4303" s="4" t="s">
        <v>9685</v>
      </c>
    </row>
    <row r="4304" spans="1:18" x14ac:dyDescent="0.25">
      <c r="A4304">
        <v>312130</v>
      </c>
      <c r="B4304">
        <v>3121308</v>
      </c>
      <c r="C4304" t="s">
        <v>2418</v>
      </c>
      <c r="D4304" t="s">
        <v>2181</v>
      </c>
      <c r="E4304" t="s">
        <v>2182</v>
      </c>
      <c r="F4304" t="s">
        <v>10</v>
      </c>
      <c r="G4304">
        <f>VLOOKUP(A4304,'Dados absolutos'!A:H,8,FALSE)</f>
        <v>4928</v>
      </c>
      <c r="H4304" s="1">
        <f>(G4304-MIN(G:G))/(MAX(G:G)-MIN(G:G))</f>
        <v>2.0560635044962267E-2</v>
      </c>
      <c r="I4304">
        <f>VLOOKUP(A4304,'Dados absolutos'!A:I,9,FALSE)</f>
        <v>0.68</v>
      </c>
      <c r="J4304" s="1">
        <f>VLOOKUP(A4304,'Dados absolutos'!A:L,12,FALSE)</f>
        <v>6741.7500629058441</v>
      </c>
      <c r="K4304" s="1">
        <f>(J4304-MIN(J:J))/(MAX(J:J)-MIN(J:J))</f>
        <v>0.51204971790975051</v>
      </c>
      <c r="L4304" s="1">
        <f>VLOOKUP(A4304,'Dados absolutos'!A:M,13,FALSE)</f>
        <v>0.24444444444444446</v>
      </c>
      <c r="M4304" s="1">
        <f>(L4304-MIN(L:L))/(MAX(L:L)-MIN(L:L))</f>
        <v>0.18256130790190736</v>
      </c>
      <c r="N4304" s="1">
        <f>VLOOKUP(B4304,'[1]ICI-DH'!$A:$H,8,FALSE)</f>
        <v>0.1</v>
      </c>
      <c r="O4304" s="17">
        <f>VLOOKUP(A4304,'Dados absolutos'!A:Q,17,FALSE)</f>
        <v>0</v>
      </c>
      <c r="P4304" s="1">
        <f>(O4304-MIN(O:O))/(MAX(O:O)-MIN(O:O))</f>
        <v>0</v>
      </c>
      <c r="Q4304" s="3">
        <f>H4304-I4304-K4304+M4304+N4304+P4304</f>
        <v>-0.88892777496288078</v>
      </c>
      <c r="R4304" s="4" t="s">
        <v>9686</v>
      </c>
    </row>
    <row r="4305" spans="1:18" x14ac:dyDescent="0.25">
      <c r="A4305">
        <v>353420</v>
      </c>
      <c r="B4305">
        <v>3534203</v>
      </c>
      <c r="C4305" t="s">
        <v>3578</v>
      </c>
      <c r="D4305" t="s">
        <v>3202</v>
      </c>
      <c r="E4305" t="s">
        <v>2182</v>
      </c>
      <c r="F4305" t="s">
        <v>10</v>
      </c>
      <c r="G4305">
        <f>VLOOKUP(A4305,'Dados absolutos'!A:H,8,FALSE)</f>
        <v>6024</v>
      </c>
      <c r="H4305" s="1">
        <f>(G4305-MIN(G:G))/(MAX(G:G)-MIN(G:G))</f>
        <v>2.6063554705347772E-2</v>
      </c>
      <c r="I4305">
        <f>VLOOKUP(A4305,'Dados absolutos'!A:I,9,FALSE)</f>
        <v>0.76700000000000002</v>
      </c>
      <c r="J4305" s="1">
        <f>VLOOKUP(A4305,'Dados absolutos'!A:L,12,FALSE)</f>
        <v>9890.1893393094288</v>
      </c>
      <c r="K4305" s="1">
        <f>(J4305-MIN(J:J))/(MAX(J:J)-MIN(J:J))</f>
        <v>0.76819744421181924</v>
      </c>
      <c r="L4305" s="1">
        <f>VLOOKUP(A4305,'Dados absolutos'!A:M,13,FALSE)</f>
        <v>0.85</v>
      </c>
      <c r="M4305" s="1">
        <f>(L4305-MIN(L:L))/(MAX(L:L)-MIN(L:L))</f>
        <v>0.47956403269754772</v>
      </c>
      <c r="N4305" s="1">
        <f>VLOOKUP(B4305,'[1]ICI-DH'!$A:$H,8,FALSE)</f>
        <v>0.1</v>
      </c>
      <c r="O4305" s="17">
        <f>VLOOKUP(A4305,'Dados absolutos'!A:Q,17,FALSE)</f>
        <v>4.9800796812749003E-4</v>
      </c>
      <c r="P4305" s="1">
        <f>(O4305-MIN(O:O))/(MAX(O:O)-MIN(O:O))</f>
        <v>4.0382912793271358E-2</v>
      </c>
      <c r="Q4305" s="3">
        <f>H4305-I4305-K4305+M4305+N4305+P4305</f>
        <v>-0.88918694401565246</v>
      </c>
      <c r="R4305" s="4" t="s">
        <v>9687</v>
      </c>
    </row>
    <row r="4306" spans="1:18" x14ac:dyDescent="0.25">
      <c r="A4306">
        <v>411695</v>
      </c>
      <c r="B4306">
        <v>4116950</v>
      </c>
      <c r="C4306" t="s">
        <v>4042</v>
      </c>
      <c r="D4306" t="s">
        <v>3827</v>
      </c>
      <c r="E4306" t="s">
        <v>3828</v>
      </c>
      <c r="F4306" t="s">
        <v>10</v>
      </c>
      <c r="G4306">
        <f>VLOOKUP(A4306,'Dados absolutos'!A:H,8,FALSE)</f>
        <v>5597</v>
      </c>
      <c r="H4306" s="1">
        <f>(G4306-MIN(G:G))/(MAX(G:G)-MIN(G:G))</f>
        <v>2.3919625239120938E-2</v>
      </c>
      <c r="I4306">
        <f>VLOOKUP(A4306,'Dados absolutos'!A:I,9,FALSE)</f>
        <v>0.71399999999999997</v>
      </c>
      <c r="J4306" s="1">
        <f>VLOOKUP(A4306,'Dados absolutos'!A:L,12,FALSE)</f>
        <v>7742.1187529033405</v>
      </c>
      <c r="K4306" s="1">
        <f>(J4306-MIN(J:J))/(MAX(J:J)-MIN(J:J))</f>
        <v>0.59343676174670179</v>
      </c>
      <c r="L4306" s="1">
        <f>VLOOKUP(A4306,'Dados absolutos'!A:M,13,FALSE)</f>
        <v>0.47222222222222221</v>
      </c>
      <c r="M4306" s="1">
        <f>(L4306-MIN(L:L))/(MAX(L:L)-MIN(L:L))</f>
        <v>0.29427792915531337</v>
      </c>
      <c r="N4306" s="1">
        <f>VLOOKUP(B4306,'[1]ICI-DH'!$A:$H,8,FALSE)</f>
        <v>0.1</v>
      </c>
      <c r="O4306" s="17">
        <f>VLOOKUP(A4306,'Dados absolutos'!A:Q,17,FALSE)</f>
        <v>0</v>
      </c>
      <c r="P4306" s="1">
        <f>(O4306-MIN(O:O))/(MAX(O:O)-MIN(O:O))</f>
        <v>0</v>
      </c>
      <c r="Q4306" s="3">
        <f>H4306-I4306-K4306+M4306+N4306+P4306</f>
        <v>-0.88923920735226747</v>
      </c>
      <c r="R4306" s="4" t="s">
        <v>9688</v>
      </c>
    </row>
    <row r="4307" spans="1:18" x14ac:dyDescent="0.25">
      <c r="A4307">
        <v>210970</v>
      </c>
      <c r="B4307">
        <v>2109700</v>
      </c>
      <c r="C4307" t="s">
        <v>623</v>
      </c>
      <c r="D4307" t="s">
        <v>465</v>
      </c>
      <c r="E4307" t="s">
        <v>466</v>
      </c>
      <c r="F4307" t="s">
        <v>10</v>
      </c>
      <c r="G4307">
        <f>VLOOKUP(A4307,'Dados absolutos'!A:H,8,FALSE)</f>
        <v>5568</v>
      </c>
      <c r="H4307" s="1">
        <f>(G4307-MIN(G:G))/(MAX(G:G)-MIN(G:G))</f>
        <v>2.3774018788253075E-2</v>
      </c>
      <c r="I4307">
        <f>VLOOKUP(A4307,'Dados absolutos'!A:I,9,FALSE)</f>
        <v>0.56499999999999995</v>
      </c>
      <c r="J4307" s="1">
        <f>VLOOKUP(A4307,'Dados absolutos'!A:L,12,FALSE)</f>
        <v>7763.9848832614944</v>
      </c>
      <c r="K4307" s="1">
        <f>(J4307-MIN(J:J))/(MAX(J:J)-MIN(J:J))</f>
        <v>0.59521572557053759</v>
      </c>
      <c r="L4307" s="1">
        <f>VLOOKUP(A4307,'Dados absolutos'!A:M,13,FALSE)</f>
        <v>0.17222222222222222</v>
      </c>
      <c r="M4307" s="1">
        <f>(L4307-MIN(L:L))/(MAX(L:L)-MIN(L:L))</f>
        <v>0.14713896457765671</v>
      </c>
      <c r="N4307" s="1">
        <f>VLOOKUP(B4307,'[1]ICI-DH'!$A:$H,8,FALSE)</f>
        <v>0.1</v>
      </c>
      <c r="O4307" s="17">
        <f>VLOOKUP(A4307,'Dados absolutos'!A:Q,17,FALSE)</f>
        <v>0</v>
      </c>
      <c r="P4307" s="1">
        <f>(O4307-MIN(O:O))/(MAX(O:O)-MIN(O:O))</f>
        <v>0</v>
      </c>
      <c r="Q4307" s="3">
        <f>H4307-I4307-K4307+M4307+N4307+P4307</f>
        <v>-0.88930274220462779</v>
      </c>
      <c r="R4307" s="4" t="s">
        <v>9689</v>
      </c>
    </row>
    <row r="4308" spans="1:18" x14ac:dyDescent="0.25">
      <c r="A4308">
        <v>354810</v>
      </c>
      <c r="B4308">
        <v>3548104</v>
      </c>
      <c r="C4308" t="s">
        <v>3727</v>
      </c>
      <c r="D4308" t="s">
        <v>3202</v>
      </c>
      <c r="E4308" t="s">
        <v>2182</v>
      </c>
      <c r="F4308" t="s">
        <v>10</v>
      </c>
      <c r="G4308">
        <f>VLOOKUP(A4308,'Dados absolutos'!A:H,8,FALSE)</f>
        <v>6126</v>
      </c>
      <c r="H4308" s="1">
        <f>(G4308-MIN(G:G))/(MAX(G:G)-MIN(G:G))</f>
        <v>2.6575687739434747E-2</v>
      </c>
      <c r="I4308">
        <f>VLOOKUP(A4308,'Dados absolutos'!A:I,9,FALSE)</f>
        <v>0.71399999999999997</v>
      </c>
      <c r="J4308" s="1">
        <f>VLOOKUP(A4308,'Dados absolutos'!A:L,12,FALSE)</f>
        <v>6096.4738165197523</v>
      </c>
      <c r="K4308" s="1">
        <f>(J4308-MIN(J:J))/(MAX(J:J)-MIN(J:J))</f>
        <v>0.45955194716114811</v>
      </c>
      <c r="L4308" s="1">
        <f>VLOOKUP(A4308,'Dados absolutos'!A:M,13,FALSE)</f>
        <v>0.16666666666666669</v>
      </c>
      <c r="M4308" s="1">
        <f>(L4308-MIN(L:L))/(MAX(L:L)-MIN(L:L))</f>
        <v>0.14441416893732975</v>
      </c>
      <c r="N4308" s="1">
        <f>VLOOKUP(B4308,'[1]ICI-DH'!$A:$H,8,FALSE)</f>
        <v>0.1</v>
      </c>
      <c r="O4308" s="17">
        <f>VLOOKUP(A4308,'Dados absolutos'!A:Q,17,FALSE)</f>
        <v>1.6323865491348351E-4</v>
      </c>
      <c r="P4308" s="1">
        <f>(O4308-MIN(O:O))/(MAX(O:O)-MIN(O:O))</f>
        <v>1.323684115065114E-2</v>
      </c>
      <c r="Q4308" s="3">
        <f>H4308-I4308-K4308+M4308+N4308+P4308</f>
        <v>-0.88932524933373258</v>
      </c>
      <c r="R4308" s="4" t="s">
        <v>9690</v>
      </c>
    </row>
    <row r="4309" spans="1:18" x14ac:dyDescent="0.25">
      <c r="A4309">
        <v>251060</v>
      </c>
      <c r="B4309">
        <v>2510600</v>
      </c>
      <c r="C4309" t="s">
        <v>1372</v>
      </c>
      <c r="D4309" t="s">
        <v>1247</v>
      </c>
      <c r="E4309" t="s">
        <v>466</v>
      </c>
      <c r="F4309" t="s">
        <v>10</v>
      </c>
      <c r="G4309">
        <f>VLOOKUP(A4309,'Dados absolutos'!A:H,8,FALSE)</f>
        <v>2918</v>
      </c>
      <c r="H4309" s="1">
        <f>(G4309-MIN(G:G))/(MAX(G:G)-MIN(G:G))</f>
        <v>1.046860172618958E-2</v>
      </c>
      <c r="I4309">
        <f>VLOOKUP(A4309,'Dados absolutos'!A:I,9,FALSE)</f>
        <v>0.61399999999999999</v>
      </c>
      <c r="J4309" s="1">
        <f>VLOOKUP(A4309,'Dados absolutos'!A:L,12,FALSE)</f>
        <v>9779.9115901302266</v>
      </c>
      <c r="K4309" s="1">
        <f>(J4309-MIN(J:J))/(MAX(J:J)-MIN(J:J))</f>
        <v>0.75922557204465801</v>
      </c>
      <c r="L4309" s="1">
        <f>VLOOKUP(A4309,'Dados absolutos'!A:M,13,FALSE)</f>
        <v>0.63333333333333341</v>
      </c>
      <c r="M4309" s="1">
        <f>(L4309-MIN(L:L))/(MAX(L:L)-MIN(L:L))</f>
        <v>0.37329700272479571</v>
      </c>
      <c r="N4309" s="1">
        <f>VLOOKUP(B4309,'[1]ICI-DH'!$A:$H,8,FALSE)</f>
        <v>0.1</v>
      </c>
      <c r="O4309" s="17">
        <f>VLOOKUP(A4309,'Dados absolutos'!A:Q,17,FALSE)</f>
        <v>0</v>
      </c>
      <c r="P4309" s="1">
        <f>(O4309-MIN(O:O))/(MAX(O:O)-MIN(O:O))</f>
        <v>0</v>
      </c>
      <c r="Q4309" s="3">
        <f>H4309-I4309-K4309+M4309+N4309+P4309</f>
        <v>-0.88945996759367263</v>
      </c>
      <c r="R4309" s="4" t="s">
        <v>9691</v>
      </c>
    </row>
    <row r="4310" spans="1:18" x14ac:dyDescent="0.25">
      <c r="A4310">
        <v>354040</v>
      </c>
      <c r="B4310">
        <v>3540408</v>
      </c>
      <c r="C4310" t="s">
        <v>3642</v>
      </c>
      <c r="D4310" t="s">
        <v>3202</v>
      </c>
      <c r="E4310" t="s">
        <v>2182</v>
      </c>
      <c r="F4310" t="s">
        <v>10</v>
      </c>
      <c r="G4310">
        <f>VLOOKUP(A4310,'Dados absolutos'!A:H,8,FALSE)</f>
        <v>4127</v>
      </c>
      <c r="H4310" s="1">
        <f>(G4310-MIN(G:G))/(MAX(G:G)-MIN(G:G))</f>
        <v>1.6538884453749868E-2</v>
      </c>
      <c r="I4310">
        <f>VLOOKUP(A4310,'Dados absolutos'!A:I,9,FALSE)</f>
        <v>0.71399999999999997</v>
      </c>
      <c r="J4310" s="1">
        <f>VLOOKUP(A4310,'Dados absolutos'!A:L,12,FALSE)</f>
        <v>9027.9895226556819</v>
      </c>
      <c r="K4310" s="1">
        <f>(J4310-MIN(J:J))/(MAX(J:J)-MIN(J:J))</f>
        <v>0.69805141207802113</v>
      </c>
      <c r="L4310" s="1">
        <f>VLOOKUP(A4310,'Dados absolutos'!A:M,13,FALSE)</f>
        <v>0.7</v>
      </c>
      <c r="M4310" s="1">
        <f>(L4310-MIN(L:L))/(MAX(L:L)-MIN(L:L))</f>
        <v>0.40599455040871935</v>
      </c>
      <c r="N4310" s="1">
        <f>VLOOKUP(B4310,'[1]ICI-DH'!$A:$H,8,FALSE)</f>
        <v>0.1</v>
      </c>
      <c r="O4310" s="17">
        <f>VLOOKUP(A4310,'Dados absolutos'!A:Q,17,FALSE)</f>
        <v>0</v>
      </c>
      <c r="P4310" s="1">
        <f>(O4310-MIN(O:O))/(MAX(O:O)-MIN(O:O))</f>
        <v>0</v>
      </c>
      <c r="Q4310" s="3">
        <f>H4310-I4310-K4310+M4310+N4310+P4310</f>
        <v>-0.88951797721555192</v>
      </c>
      <c r="R4310" s="4" t="s">
        <v>9692</v>
      </c>
    </row>
    <row r="4311" spans="1:18" x14ac:dyDescent="0.25">
      <c r="A4311">
        <v>412575</v>
      </c>
      <c r="B4311">
        <v>4125753</v>
      </c>
      <c r="C4311" t="s">
        <v>4153</v>
      </c>
      <c r="D4311" t="s">
        <v>3827</v>
      </c>
      <c r="E4311" t="s">
        <v>3828</v>
      </c>
      <c r="F4311" t="s">
        <v>10</v>
      </c>
      <c r="G4311">
        <f>VLOOKUP(A4311,'Dados absolutos'!A:H,8,FALSE)</f>
        <v>5784</v>
      </c>
      <c r="H4311" s="1">
        <f>(G4311-MIN(G:G))/(MAX(G:G)-MIN(G:G))</f>
        <v>2.4858535801613721E-2</v>
      </c>
      <c r="I4311">
        <f>VLOOKUP(A4311,'Dados absolutos'!A:I,9,FALSE)</f>
        <v>0.68300000000000005</v>
      </c>
      <c r="J4311" s="1">
        <f>VLOOKUP(A4311,'Dados absolutos'!A:L,12,FALSE)</f>
        <v>7803.8991701244804</v>
      </c>
      <c r="K4311" s="1">
        <f>(J4311-MIN(J:J))/(MAX(J:J)-MIN(J:J))</f>
        <v>0.59846303413498958</v>
      </c>
      <c r="L4311" s="1">
        <f>VLOOKUP(A4311,'Dados absolutos'!A:M,13,FALSE)</f>
        <v>0.41666666666666669</v>
      </c>
      <c r="M4311" s="1">
        <f>(L4311-MIN(L:L))/(MAX(L:L)-MIN(L:L))</f>
        <v>0.26702997275204365</v>
      </c>
      <c r="N4311" s="1">
        <f>VLOOKUP(B4311,'[1]ICI-DH'!$A:$H,8,FALSE)</f>
        <v>0.1</v>
      </c>
      <c r="O4311" s="17">
        <f>VLOOKUP(A4311,'Dados absolutos'!A:Q,17,FALSE)</f>
        <v>0</v>
      </c>
      <c r="P4311" s="1">
        <f>(O4311-MIN(O:O))/(MAX(O:O)-MIN(O:O))</f>
        <v>0</v>
      </c>
      <c r="Q4311" s="3">
        <f>H4311-I4311-K4311+M4311+N4311+P4311</f>
        <v>-0.88957452558133232</v>
      </c>
      <c r="R4311" s="4" t="s">
        <v>9693</v>
      </c>
    </row>
    <row r="4312" spans="1:18" x14ac:dyDescent="0.25">
      <c r="A4312">
        <v>315730</v>
      </c>
      <c r="B4312">
        <v>3157302</v>
      </c>
      <c r="C4312" t="s">
        <v>2848</v>
      </c>
      <c r="D4312" t="s">
        <v>2181</v>
      </c>
      <c r="E4312" t="s">
        <v>2182</v>
      </c>
      <c r="F4312" t="s">
        <v>10</v>
      </c>
      <c r="G4312">
        <f>VLOOKUP(A4312,'Dados absolutos'!A:H,8,FALSE)</f>
        <v>4208</v>
      </c>
      <c r="H4312" s="1">
        <f>(G4312-MIN(G:G))/(MAX(G:G)-MIN(G:G))</f>
        <v>1.6945578333760109E-2</v>
      </c>
      <c r="I4312">
        <f>VLOOKUP(A4312,'Dados absolutos'!A:I,9,FALSE)</f>
        <v>0.63700000000000001</v>
      </c>
      <c r="J4312" s="1">
        <f>VLOOKUP(A4312,'Dados absolutos'!A:L,12,FALSE)</f>
        <v>7267.3680014258553</v>
      </c>
      <c r="K4312" s="1">
        <f>(J4312-MIN(J:J))/(MAX(J:J)-MIN(J:J))</f>
        <v>0.55481244192495649</v>
      </c>
      <c r="L4312" s="1">
        <f>VLOOKUP(A4312,'Dados absolutos'!A:M,13,FALSE)</f>
        <v>0.25</v>
      </c>
      <c r="M4312" s="1">
        <f>(L4312-MIN(L:L))/(MAX(L:L)-MIN(L:L))</f>
        <v>0.18528610354223435</v>
      </c>
      <c r="N4312" s="1">
        <f>VLOOKUP(B4312,'[1]ICI-DH'!$A:$H,8,FALSE)</f>
        <v>0.1</v>
      </c>
      <c r="O4312" s="17">
        <f>VLOOKUP(A4312,'Dados absolutos'!A:Q,17,FALSE)</f>
        <v>0</v>
      </c>
      <c r="P4312" s="1">
        <f>(O4312-MIN(O:O))/(MAX(O:O)-MIN(O:O))</f>
        <v>0</v>
      </c>
      <c r="Q4312" s="3">
        <f>H4312-I4312-K4312+M4312+N4312+P4312</f>
        <v>-0.88958076004896214</v>
      </c>
      <c r="R4312" s="4" t="s">
        <v>9694</v>
      </c>
    </row>
    <row r="4313" spans="1:18" x14ac:dyDescent="0.25">
      <c r="A4313">
        <v>330290</v>
      </c>
      <c r="B4313">
        <v>3302908</v>
      </c>
      <c r="C4313" t="s">
        <v>3155</v>
      </c>
      <c r="D4313" t="s">
        <v>3113</v>
      </c>
      <c r="E4313" t="s">
        <v>2182</v>
      </c>
      <c r="F4313" t="s">
        <v>10</v>
      </c>
      <c r="G4313">
        <f>VLOOKUP(A4313,'Dados absolutos'!A:H,8,FALSE)</f>
        <v>26582</v>
      </c>
      <c r="H4313" s="1">
        <f>(G4313-MIN(G:G))/(MAX(G:G)-MIN(G:G))</f>
        <v>0.12928346563436713</v>
      </c>
      <c r="I4313">
        <f>VLOOKUP(A4313,'Dados absolutos'!A:I,9,FALSE)</f>
        <v>0.745</v>
      </c>
      <c r="J4313" s="1">
        <f>VLOOKUP(A4313,'Dados absolutos'!A:L,12,FALSE)</f>
        <v>10057.387861334737</v>
      </c>
      <c r="K4313" s="1">
        <f>(J4313-MIN(J:J))/(MAX(J:J)-MIN(J:J))</f>
        <v>0.78180022244509362</v>
      </c>
      <c r="L4313" s="1">
        <f>VLOOKUP(A4313,'Dados absolutos'!A:M,13,FALSE)</f>
        <v>0.5</v>
      </c>
      <c r="M4313" s="1">
        <f>(L4313-MIN(L:L))/(MAX(L:L)-MIN(L:L))</f>
        <v>0.30790190735694822</v>
      </c>
      <c r="N4313" s="1">
        <f>VLOOKUP(B4313,'[1]ICI-DH'!$A:$H,8,FALSE)</f>
        <v>0.2</v>
      </c>
      <c r="O4313" s="17">
        <f>VLOOKUP(A4313,'Dados absolutos'!A:Q,17,FALSE)</f>
        <v>0</v>
      </c>
      <c r="P4313" s="1">
        <f>(O4313-MIN(O:O))/(MAX(O:O)-MIN(O:O))</f>
        <v>0</v>
      </c>
      <c r="Q4313" s="3">
        <f>H4313-I4313-K4313+M4313+N4313+P4313</f>
        <v>-0.88961484945377833</v>
      </c>
      <c r="R4313" s="4" t="s">
        <v>9695</v>
      </c>
    </row>
    <row r="4314" spans="1:18" x14ac:dyDescent="0.25">
      <c r="A4314">
        <v>240970</v>
      </c>
      <c r="B4314">
        <v>2409704</v>
      </c>
      <c r="C4314" t="s">
        <v>1188</v>
      </c>
      <c r="D4314" t="s">
        <v>1086</v>
      </c>
      <c r="E4314" t="s">
        <v>466</v>
      </c>
      <c r="F4314" t="s">
        <v>10</v>
      </c>
      <c r="G4314">
        <f>VLOOKUP(A4314,'Dados absolutos'!A:H,8,FALSE)</f>
        <v>6242</v>
      </c>
      <c r="H4314" s="1">
        <f>(G4314-MIN(G:G))/(MAX(G:G)-MIN(G:G))</f>
        <v>2.7158113542906204E-2</v>
      </c>
      <c r="I4314">
        <f>VLOOKUP(A4314,'Dados absolutos'!A:I,9,FALSE)</f>
        <v>0.58299999999999996</v>
      </c>
      <c r="J4314" s="1">
        <f>VLOOKUP(A4314,'Dados absolutos'!A:L,12,FALSE)</f>
        <v>6550.2860028836903</v>
      </c>
      <c r="K4314" s="1">
        <f>(J4314-MIN(J:J))/(MAX(J:J)-MIN(J:J))</f>
        <v>0.49647276712947097</v>
      </c>
      <c r="L4314" s="1">
        <f>VLOOKUP(A4314,'Dados absolutos'!A:M,13,FALSE)</f>
        <v>0</v>
      </c>
      <c r="M4314" s="1">
        <f>(L4314-MIN(L:L))/(MAX(L:L)-MIN(L:L))</f>
        <v>6.2670299727520445E-2</v>
      </c>
      <c r="N4314" s="1">
        <f>VLOOKUP(B4314,'[1]ICI-DH'!$A:$H,8,FALSE)</f>
        <v>0.1</v>
      </c>
      <c r="O4314" s="17">
        <f>VLOOKUP(A4314,'Dados absolutos'!A:Q,17,FALSE)</f>
        <v>0</v>
      </c>
      <c r="P4314" s="1">
        <f>(O4314-MIN(O:O))/(MAX(O:O)-MIN(O:O))</f>
        <v>0</v>
      </c>
      <c r="Q4314" s="3">
        <f>H4314-I4314-K4314+M4314+N4314+P4314</f>
        <v>-0.88964435385904439</v>
      </c>
      <c r="R4314" s="4" t="s">
        <v>9696</v>
      </c>
    </row>
    <row r="4315" spans="1:18" x14ac:dyDescent="0.25">
      <c r="A4315">
        <v>412650</v>
      </c>
      <c r="B4315">
        <v>4126504</v>
      </c>
      <c r="C4315" t="s">
        <v>4163</v>
      </c>
      <c r="D4315" t="s">
        <v>3827</v>
      </c>
      <c r="E4315" t="s">
        <v>3828</v>
      </c>
      <c r="F4315" t="s">
        <v>10</v>
      </c>
      <c r="G4315">
        <f>VLOOKUP(A4315,'Dados absolutos'!A:H,8,FALSE)</f>
        <v>15930</v>
      </c>
      <c r="H4315" s="1">
        <f>(G4315-MIN(G:G))/(MAX(G:G)-MIN(G:G))</f>
        <v>7.5800709956970788E-2</v>
      </c>
      <c r="I4315">
        <f>VLOOKUP(A4315,'Dados absolutos'!A:I,9,FALSE)</f>
        <v>0.72299999999999998</v>
      </c>
      <c r="J4315" s="1">
        <f>VLOOKUP(A4315,'Dados absolutos'!A:L,12,FALSE)</f>
        <v>6898.2724143126179</v>
      </c>
      <c r="K4315" s="1">
        <f>(J4315-MIN(J:J))/(MAX(J:J)-MIN(J:J))</f>
        <v>0.52478391441427885</v>
      </c>
      <c r="L4315" s="1">
        <f>VLOOKUP(A4315,'Dados absolutos'!A:M,13,FALSE)</f>
        <v>0.15000000000000008</v>
      </c>
      <c r="M4315" s="1">
        <f>(L4315-MIN(L:L))/(MAX(L:L)-MIN(L:L))</f>
        <v>0.13623978201634884</v>
      </c>
      <c r="N4315" s="1">
        <f>VLOOKUP(B4315,'[1]ICI-DH'!$A:$H,8,FALSE)</f>
        <v>0.1</v>
      </c>
      <c r="O4315" s="17">
        <f>VLOOKUP(A4315,'Dados absolutos'!A:Q,17,FALSE)</f>
        <v>5.649717514124294E-4</v>
      </c>
      <c r="P4315" s="1">
        <f>(O4315-MIN(O:O))/(MAX(O:O)-MIN(O:O))</f>
        <v>4.5812931575643444E-2</v>
      </c>
      <c r="Q4315" s="3">
        <f>H4315-I4315-K4315+M4315+N4315+P4315</f>
        <v>-0.88993049086531573</v>
      </c>
      <c r="R4315" s="4" t="s">
        <v>9697</v>
      </c>
    </row>
    <row r="4316" spans="1:18" x14ac:dyDescent="0.25">
      <c r="A4316">
        <v>310680</v>
      </c>
      <c r="B4316">
        <v>3106804</v>
      </c>
      <c r="C4316" t="s">
        <v>2254</v>
      </c>
      <c r="D4316" t="s">
        <v>2181</v>
      </c>
      <c r="E4316" t="s">
        <v>2182</v>
      </c>
      <c r="F4316" t="s">
        <v>10</v>
      </c>
      <c r="G4316">
        <f>VLOOKUP(A4316,'Dados absolutos'!A:H,8,FALSE)</f>
        <v>3361</v>
      </c>
      <c r="H4316" s="1">
        <f>(G4316-MIN(G:G))/(MAX(G:G)-MIN(G:G))</f>
        <v>1.2692865785998684E-2</v>
      </c>
      <c r="I4316">
        <f>VLOOKUP(A4316,'Dados absolutos'!A:I,9,FALSE)</f>
        <v>0.62</v>
      </c>
      <c r="J4316" s="1">
        <f>VLOOKUP(A4316,'Dados absolutos'!A:L,12,FALSE)</f>
        <v>7946.1255816721205</v>
      </c>
      <c r="K4316" s="1">
        <f>(J4316-MIN(J:J))/(MAX(J:J)-MIN(J:J))</f>
        <v>0.6100341551698043</v>
      </c>
      <c r="L4316" s="1">
        <f>VLOOKUP(A4316,'Dados absolutos'!A:M,13,FALSE)</f>
        <v>4.9999999999999975E-2</v>
      </c>
      <c r="M4316" s="1">
        <f>(L4316-MIN(L:L))/(MAX(L:L)-MIN(L:L))</f>
        <v>8.7193460490463212E-2</v>
      </c>
      <c r="N4316" s="1">
        <f>VLOOKUP(B4316,'[1]ICI-DH'!$A:$H,8,FALSE)</f>
        <v>0.24</v>
      </c>
      <c r="O4316" s="17">
        <f>VLOOKUP(A4316,'Dados absolutos'!A:Q,17,FALSE)</f>
        <v>0</v>
      </c>
      <c r="P4316" s="1">
        <f>(O4316-MIN(O:O))/(MAX(O:O)-MIN(O:O))</f>
        <v>0</v>
      </c>
      <c r="Q4316" s="3">
        <f>H4316-I4316-K4316+M4316+N4316+P4316</f>
        <v>-0.89014782889334243</v>
      </c>
      <c r="R4316" s="4" t="s">
        <v>9698</v>
      </c>
    </row>
    <row r="4317" spans="1:18" x14ac:dyDescent="0.25">
      <c r="A4317">
        <v>317210</v>
      </c>
      <c r="B4317">
        <v>3172103</v>
      </c>
      <c r="C4317" t="s">
        <v>3033</v>
      </c>
      <c r="D4317" t="s">
        <v>2181</v>
      </c>
      <c r="E4317" t="s">
        <v>2182</v>
      </c>
      <c r="F4317" t="s">
        <v>10</v>
      </c>
      <c r="G4317">
        <f>VLOOKUP(A4317,'Dados absolutos'!A:H,8,FALSE)</f>
        <v>4443</v>
      </c>
      <c r="H4317" s="1">
        <f>(G4317-MIN(G:G))/(MAX(G:G)-MIN(G:G))</f>
        <v>1.8125492676999703E-2</v>
      </c>
      <c r="I4317">
        <f>VLOOKUP(A4317,'Dados absolutos'!A:I,9,FALSE)</f>
        <v>0.66900000000000004</v>
      </c>
      <c r="J4317" s="1">
        <f>VLOOKUP(A4317,'Dados absolutos'!A:L,12,FALSE)</f>
        <v>7809.2859824442939</v>
      </c>
      <c r="K4317" s="1">
        <f>(J4317-MIN(J:J))/(MAX(J:J)-MIN(J:J))</f>
        <v>0.59890128928511344</v>
      </c>
      <c r="L4317" s="1">
        <f>VLOOKUP(A4317,'Dados absolutos'!A:M,13,FALSE)</f>
        <v>0.4</v>
      </c>
      <c r="M4317" s="1">
        <f>(L4317-MIN(L:L))/(MAX(L:L)-MIN(L:L))</f>
        <v>0.25885558583106272</v>
      </c>
      <c r="N4317" s="1">
        <f>VLOOKUP(B4317,'[1]ICI-DH'!$A:$H,8,FALSE)</f>
        <v>0.1</v>
      </c>
      <c r="O4317" s="17">
        <f>VLOOKUP(A4317,'Dados absolutos'!A:Q,17,FALSE)</f>
        <v>0</v>
      </c>
      <c r="P4317" s="1">
        <f>(O4317-MIN(O:O))/(MAX(O:O)-MIN(O:O))</f>
        <v>0</v>
      </c>
      <c r="Q4317" s="3">
        <f>H4317-I4317-K4317+M4317+N4317+P4317</f>
        <v>-0.89092021077705108</v>
      </c>
      <c r="R4317" s="4" t="s">
        <v>9699</v>
      </c>
    </row>
    <row r="4318" spans="1:18" x14ac:dyDescent="0.25">
      <c r="A4318">
        <v>350050</v>
      </c>
      <c r="B4318">
        <v>3500501</v>
      </c>
      <c r="C4318" t="s">
        <v>3206</v>
      </c>
      <c r="D4318" t="s">
        <v>3202</v>
      </c>
      <c r="E4318" t="s">
        <v>2182</v>
      </c>
      <c r="F4318" t="s">
        <v>10</v>
      </c>
      <c r="G4318">
        <f>VLOOKUP(A4318,'Dados absolutos'!A:H,8,FALSE)</f>
        <v>17930</v>
      </c>
      <c r="H4318" s="1">
        <f>(G4318-MIN(G:G))/(MAX(G:G)-MIN(G:G))</f>
        <v>8.5842534154754555E-2</v>
      </c>
      <c r="I4318">
        <f>VLOOKUP(A4318,'Dados absolutos'!A:I,9,FALSE)</f>
        <v>0.745</v>
      </c>
      <c r="J4318" s="1">
        <f>VLOOKUP(A4318,'Dados absolutos'!A:L,12,FALSE)</f>
        <v>7987.7643786949247</v>
      </c>
      <c r="K4318" s="1">
        <f>(J4318-MIN(J:J))/(MAX(J:J)-MIN(J:J))</f>
        <v>0.61342176479063448</v>
      </c>
      <c r="L4318" s="1">
        <f>VLOOKUP(A4318,'Dados absolutos'!A:M,13,FALSE)</f>
        <v>0.37222222222222223</v>
      </c>
      <c r="M4318" s="1">
        <f>(L4318-MIN(L:L))/(MAX(L:L)-MIN(L:L))</f>
        <v>0.24523160762942781</v>
      </c>
      <c r="N4318" s="1">
        <f>VLOOKUP(B4318,'[1]ICI-DH'!$A:$H,8,FALSE)</f>
        <v>0.1</v>
      </c>
      <c r="O4318" s="17">
        <f>VLOOKUP(A4318,'Dados absolutos'!A:Q,17,FALSE)</f>
        <v>4.4617958728388179E-4</v>
      </c>
      <c r="P4318" s="1">
        <f>(O4318-MIN(O:O))/(MAX(O:O)-MIN(O:O))</f>
        <v>3.6180206977752996E-2</v>
      </c>
      <c r="Q4318" s="3">
        <f>H4318-I4318-K4318+M4318+N4318+P4318</f>
        <v>-0.8911674160286992</v>
      </c>
      <c r="R4318" s="4" t="s">
        <v>9700</v>
      </c>
    </row>
    <row r="4319" spans="1:18" x14ac:dyDescent="0.25">
      <c r="A4319">
        <v>352470</v>
      </c>
      <c r="B4319">
        <v>3524709</v>
      </c>
      <c r="C4319" t="s">
        <v>3474</v>
      </c>
      <c r="D4319" t="s">
        <v>3202</v>
      </c>
      <c r="E4319" t="s">
        <v>2182</v>
      </c>
      <c r="F4319" t="s">
        <v>10</v>
      </c>
      <c r="G4319">
        <f>VLOOKUP(A4319,'Dados absolutos'!A:H,8,FALSE)</f>
        <v>59347</v>
      </c>
      <c r="H4319" s="1">
        <f>(G4319-MIN(G:G))/(MAX(G:G)-MIN(G:G))</f>
        <v>0.29379365055455975</v>
      </c>
      <c r="I4319">
        <f>VLOOKUP(A4319,'Dados absolutos'!A:I,9,FALSE)</f>
        <v>0.78400000000000003</v>
      </c>
      <c r="J4319" s="1">
        <f>VLOOKUP(A4319,'Dados absolutos'!A:L,12,FALSE)</f>
        <v>11486.664466443122</v>
      </c>
      <c r="K4319" s="1">
        <f>(J4319-MIN(J:J))/(MAX(J:J)-MIN(J:J))</f>
        <v>0.89808194825098242</v>
      </c>
      <c r="L4319" s="1">
        <f>VLOOKUP(A4319,'Dados absolutos'!A:M,13,FALSE)</f>
        <v>0.48333333333333339</v>
      </c>
      <c r="M4319" s="1">
        <f>(L4319-MIN(L:L))/(MAX(L:L)-MIN(L:L))</f>
        <v>0.29972752043596734</v>
      </c>
      <c r="N4319" s="1">
        <f>VLOOKUP(B4319,'[1]ICI-DH'!$A:$H,8,FALSE)</f>
        <v>0.1</v>
      </c>
      <c r="O4319" s="17">
        <f>VLOOKUP(A4319,'Dados absolutos'!A:Q,17,FALSE)</f>
        <v>1.196353648878629E-3</v>
      </c>
      <c r="P4319" s="1">
        <f>(O4319-MIN(O:O))/(MAX(O:O)-MIN(O:O))</f>
        <v>9.701098810573594E-2</v>
      </c>
      <c r="Q4319" s="3">
        <f>H4319-I4319-K4319+M4319+N4319+P4319</f>
        <v>-0.89154978915471961</v>
      </c>
      <c r="R4319" s="4" t="s">
        <v>9701</v>
      </c>
    </row>
    <row r="4320" spans="1:18" x14ac:dyDescent="0.25">
      <c r="A4320">
        <v>352120</v>
      </c>
      <c r="B4320">
        <v>3521200</v>
      </c>
      <c r="C4320" t="s">
        <v>3439</v>
      </c>
      <c r="D4320" t="s">
        <v>3202</v>
      </c>
      <c r="E4320" t="s">
        <v>2182</v>
      </c>
      <c r="F4320" t="s">
        <v>10</v>
      </c>
      <c r="G4320">
        <f>VLOOKUP(A4320,'Dados absolutos'!A:H,8,FALSE)</f>
        <v>4046</v>
      </c>
      <c r="H4320" s="1">
        <f>(G4320-MIN(G:G))/(MAX(G:G)-MIN(G:G))</f>
        <v>1.6132190573739626E-2</v>
      </c>
      <c r="I4320">
        <f>VLOOKUP(A4320,'Dados absolutos'!A:I,9,FALSE)</f>
        <v>0.70299999999999996</v>
      </c>
      <c r="J4320" s="1">
        <f>VLOOKUP(A4320,'Dados absolutos'!A:L,12,FALSE)</f>
        <v>9522.4355388037566</v>
      </c>
      <c r="K4320" s="1">
        <f>(J4320-MIN(J:J))/(MAX(J:J)-MIN(J:J))</f>
        <v>0.73827808049899102</v>
      </c>
      <c r="L4320" s="1">
        <f>VLOOKUP(A4320,'Dados absolutos'!A:M,13,FALSE)</f>
        <v>0.38888888888888884</v>
      </c>
      <c r="M4320" s="1">
        <f>(L4320-MIN(L:L))/(MAX(L:L)-MIN(L:L))</f>
        <v>0.25340599455040869</v>
      </c>
      <c r="N4320" s="1">
        <f>VLOOKUP(B4320,'[1]ICI-DH'!$A:$H,8,FALSE)</f>
        <v>0.26</v>
      </c>
      <c r="O4320" s="17">
        <f>VLOOKUP(A4320,'Dados absolutos'!A:Q,17,FALSE)</f>
        <v>2.4715768660405336E-4</v>
      </c>
      <c r="P4320" s="1">
        <f>(O4320-MIN(O:O))/(MAX(O:O)-MIN(O:O))</f>
        <v>2.0041742187070905E-2</v>
      </c>
      <c r="Q4320" s="3">
        <f>H4320-I4320-K4320+M4320+N4320+P4320</f>
        <v>-0.8916981531877719</v>
      </c>
      <c r="R4320" s="4" t="s">
        <v>9702</v>
      </c>
    </row>
    <row r="4321" spans="1:18" x14ac:dyDescent="0.25">
      <c r="A4321">
        <v>411510</v>
      </c>
      <c r="B4321">
        <v>4115101</v>
      </c>
      <c r="C4321" t="s">
        <v>4018</v>
      </c>
      <c r="D4321" t="s">
        <v>3827</v>
      </c>
      <c r="E4321" t="s">
        <v>3828</v>
      </c>
      <c r="F4321" t="s">
        <v>10</v>
      </c>
      <c r="G4321">
        <f>VLOOKUP(A4321,'Dados absolutos'!A:H,8,FALSE)</f>
        <v>9847</v>
      </c>
      <c r="H4321" s="1">
        <f>(G4321-MIN(G:G))/(MAX(G:G)-MIN(G:G))</f>
        <v>4.5258501659411449E-2</v>
      </c>
      <c r="I4321">
        <f>VLOOKUP(A4321,'Dados absolutos'!A:I,9,FALSE)</f>
        <v>0.63900000000000001</v>
      </c>
      <c r="J4321" s="1">
        <f>VLOOKUP(A4321,'Dados absolutos'!A:L,12,FALSE)</f>
        <v>6317.3835229003753</v>
      </c>
      <c r="K4321" s="1">
        <f>(J4321-MIN(J:J))/(MAX(J:J)-MIN(J:J))</f>
        <v>0.47752450881464492</v>
      </c>
      <c r="L4321" s="1">
        <f>VLOOKUP(A4321,'Dados absolutos'!A:M,13,FALSE)</f>
        <v>0</v>
      </c>
      <c r="M4321" s="1">
        <f>(L4321-MIN(L:L))/(MAX(L:L)-MIN(L:L))</f>
        <v>6.2670299727520445E-2</v>
      </c>
      <c r="N4321" s="1">
        <f>VLOOKUP(B4321,'[1]ICI-DH'!$A:$H,8,FALSE)</f>
        <v>0.1</v>
      </c>
      <c r="O4321" s="17">
        <f>VLOOKUP(A4321,'Dados absolutos'!A:Q,17,FALSE)</f>
        <v>2.031075454453133E-4</v>
      </c>
      <c r="P4321" s="1">
        <f>(O4321-MIN(O:O))/(MAX(O:O)-MIN(O:O))</f>
        <v>1.6469765185109959E-2</v>
      </c>
      <c r="Q4321" s="3">
        <f>H4321-I4321-K4321+M4321+N4321+P4321</f>
        <v>-0.892125942242603</v>
      </c>
      <c r="R4321" s="4" t="s">
        <v>9703</v>
      </c>
    </row>
    <row r="4322" spans="1:18" x14ac:dyDescent="0.25">
      <c r="A4322">
        <v>430940</v>
      </c>
      <c r="B4322">
        <v>4309407</v>
      </c>
      <c r="C4322" t="s">
        <v>4637</v>
      </c>
      <c r="D4322" t="s">
        <v>4459</v>
      </c>
      <c r="E4322" t="s">
        <v>3828</v>
      </c>
      <c r="F4322" t="s">
        <v>10</v>
      </c>
      <c r="G4322">
        <f>VLOOKUP(A4322,'Dados absolutos'!A:H,8,FALSE)</f>
        <v>25268</v>
      </c>
      <c r="H4322" s="1">
        <f>(G4322-MIN(G:G))/(MAX(G:G)-MIN(G:G))</f>
        <v>0.1226859871364232</v>
      </c>
      <c r="I4322">
        <f>VLOOKUP(A4322,'Dados absolutos'!A:I,9,FALSE)</f>
        <v>0.76500000000000001</v>
      </c>
      <c r="J4322" s="1">
        <f>VLOOKUP(A4322,'Dados absolutos'!A:L,12,FALSE)</f>
        <v>6563.4883267373752</v>
      </c>
      <c r="K4322" s="1">
        <f>(J4322-MIN(J:J))/(MAX(J:J)-MIN(J:J))</f>
        <v>0.49754686922900004</v>
      </c>
      <c r="L4322" s="1">
        <f>VLOOKUP(A4322,'Dados absolutos'!A:M,13,FALSE)</f>
        <v>0.16666666666666669</v>
      </c>
      <c r="M4322" s="1">
        <f>(L4322-MIN(L:L))/(MAX(L:L)-MIN(L:L))</f>
        <v>0.14441416893732975</v>
      </c>
      <c r="N4322" s="1">
        <f>VLOOKUP(B4322,'[1]ICI-DH'!$A:$H,8,FALSE)</f>
        <v>0.1</v>
      </c>
      <c r="O4322" s="17">
        <f>VLOOKUP(A4322,'Dados absolutos'!A:Q,17,FALSE)</f>
        <v>3.9575747981636853E-5</v>
      </c>
      <c r="P4322" s="1">
        <f>(O4322-MIN(O:O))/(MAX(O:O)-MIN(O:O))</f>
        <v>3.2091534307776195E-3</v>
      </c>
      <c r="Q4322" s="3">
        <f>H4322-I4322-K4322+M4322+N4322+P4322</f>
        <v>-0.8922375597244695</v>
      </c>
      <c r="R4322" s="4" t="s">
        <v>9704</v>
      </c>
    </row>
    <row r="4323" spans="1:18" x14ac:dyDescent="0.25">
      <c r="A4323">
        <v>430750</v>
      </c>
      <c r="B4323">
        <v>4307500</v>
      </c>
      <c r="C4323" t="s">
        <v>4603</v>
      </c>
      <c r="D4323" t="s">
        <v>4459</v>
      </c>
      <c r="E4323" t="s">
        <v>3828</v>
      </c>
      <c r="F4323" t="s">
        <v>10</v>
      </c>
      <c r="G4323">
        <f>VLOOKUP(A4323,'Dados absolutos'!A:H,8,FALSE)</f>
        <v>15173</v>
      </c>
      <c r="H4323" s="1">
        <f>(G4323-MIN(G:G))/(MAX(G:G)-MIN(G:G))</f>
        <v>7.1999879498109626E-2</v>
      </c>
      <c r="I4323">
        <f>VLOOKUP(A4323,'Dados absolutos'!A:I,9,FALSE)</f>
        <v>0.76500000000000001</v>
      </c>
      <c r="J4323" s="1">
        <f>VLOOKUP(A4323,'Dados absolutos'!A:L,12,FALSE)</f>
        <v>6444.9660607658343</v>
      </c>
      <c r="K4323" s="1">
        <f>(J4323-MIN(J:J))/(MAX(J:J)-MIN(J:J))</f>
        <v>0.48790424751089656</v>
      </c>
      <c r="L4323" s="1">
        <f>VLOOKUP(A4323,'Dados absolutos'!A:M,13,FALSE)</f>
        <v>0.25555555555555559</v>
      </c>
      <c r="M4323" s="1">
        <f>(L4323-MIN(L:L))/(MAX(L:L)-MIN(L:L))</f>
        <v>0.18801089918256136</v>
      </c>
      <c r="N4323" s="1">
        <f>VLOOKUP(B4323,'[1]ICI-DH'!$A:$H,8,FALSE)</f>
        <v>0.1</v>
      </c>
      <c r="O4323" s="17">
        <f>VLOOKUP(A4323,'Dados absolutos'!A:Q,17,FALSE)</f>
        <v>0</v>
      </c>
      <c r="P4323" s="1">
        <f>(O4323-MIN(O:O))/(MAX(O:O)-MIN(O:O))</f>
        <v>0</v>
      </c>
      <c r="Q4323" s="3">
        <f>H4323-I4323-K4323+M4323+N4323+P4323</f>
        <v>-0.89289346883022558</v>
      </c>
      <c r="R4323" s="4" t="s">
        <v>9705</v>
      </c>
    </row>
    <row r="4324" spans="1:18" x14ac:dyDescent="0.25">
      <c r="A4324">
        <v>241180</v>
      </c>
      <c r="B4324">
        <v>2411809</v>
      </c>
      <c r="C4324" t="s">
        <v>1210</v>
      </c>
      <c r="D4324" t="s">
        <v>1086</v>
      </c>
      <c r="E4324" t="s">
        <v>466</v>
      </c>
      <c r="F4324" t="s">
        <v>10</v>
      </c>
      <c r="G4324">
        <f>VLOOKUP(A4324,'Dados absolutos'!A:H,8,FALSE)</f>
        <v>3492</v>
      </c>
      <c r="H4324" s="1">
        <f>(G4324-MIN(G:G))/(MAX(G:G)-MIN(G:G))</f>
        <v>1.3350605270953522E-2</v>
      </c>
      <c r="I4324">
        <f>VLOOKUP(A4324,'Dados absolutos'!A:I,9,FALSE)</f>
        <v>0.60799999999999998</v>
      </c>
      <c r="J4324" s="1">
        <f>VLOOKUP(A4324,'Dados absolutos'!A:L,12,FALSE)</f>
        <v>7955.5577835051554</v>
      </c>
      <c r="K4324" s="1">
        <f>(J4324-MIN(J:J))/(MAX(J:J)-MIN(J:J))</f>
        <v>0.61080153126997594</v>
      </c>
      <c r="L4324" s="1">
        <f>VLOOKUP(A4324,'Dados absolutos'!A:M,13,FALSE)</f>
        <v>0.30555555555555552</v>
      </c>
      <c r="M4324" s="1">
        <f>(L4324-MIN(L:L))/(MAX(L:L)-MIN(L:L))</f>
        <v>0.21253405994550412</v>
      </c>
      <c r="N4324" s="1">
        <f>VLOOKUP(B4324,'[1]ICI-DH'!$A:$H,8,FALSE)</f>
        <v>0.1</v>
      </c>
      <c r="O4324" s="17">
        <f>VLOOKUP(A4324,'Dados absolutos'!A:Q,17,FALSE)</f>
        <v>0</v>
      </c>
      <c r="P4324" s="1">
        <f>(O4324-MIN(O:O))/(MAX(O:O)-MIN(O:O))</f>
        <v>0</v>
      </c>
      <c r="Q4324" s="3">
        <f>H4324-I4324-K4324+M4324+N4324+P4324</f>
        <v>-0.89291686605351817</v>
      </c>
      <c r="R4324" s="4" t="s">
        <v>9706</v>
      </c>
    </row>
    <row r="4325" spans="1:18" x14ac:dyDescent="0.25">
      <c r="A4325">
        <v>500280</v>
      </c>
      <c r="B4325">
        <v>5002803</v>
      </c>
      <c r="C4325" t="s">
        <v>733</v>
      </c>
      <c r="D4325" t="s">
        <v>4931</v>
      </c>
      <c r="E4325" t="s">
        <v>4932</v>
      </c>
      <c r="F4325" t="s">
        <v>10</v>
      </c>
      <c r="G4325">
        <f>VLOOKUP(A4325,'Dados absolutos'!A:H,8,FALSE)</f>
        <v>5036</v>
      </c>
      <c r="H4325" s="1">
        <f>(G4325-MIN(G:G))/(MAX(G:G)-MIN(G:G))</f>
        <v>2.110289355164259E-2</v>
      </c>
      <c r="I4325">
        <f>VLOOKUP(A4325,'Dados absolutos'!A:I,9,FALSE)</f>
        <v>0.64700000000000002</v>
      </c>
      <c r="J4325" s="1">
        <f>VLOOKUP(A4325,'Dados absolutos'!A:L,12,FALSE)</f>
        <v>11729.183975377284</v>
      </c>
      <c r="K4325" s="1">
        <f>(J4325-MIN(J:J))/(MAX(J:J)-MIN(J:J))</f>
        <v>0.91781261965473249</v>
      </c>
      <c r="L4325" s="1">
        <f>VLOOKUP(A4325,'Dados absolutos'!A:M,13,FALSE)</f>
        <v>0.38333333333333341</v>
      </c>
      <c r="M4325" s="1">
        <f>(L4325-MIN(L:L))/(MAX(L:L)-MIN(L:L))</f>
        <v>0.25068119891008178</v>
      </c>
      <c r="N4325" s="1">
        <f>VLOOKUP(B4325,'[1]ICI-DH'!$A:$H,8,FALSE)</f>
        <v>0.4</v>
      </c>
      <c r="O4325" s="17">
        <f>VLOOKUP(A4325,'Dados absolutos'!A:Q,17,FALSE)</f>
        <v>0</v>
      </c>
      <c r="P4325" s="1">
        <f>(O4325-MIN(O:O))/(MAX(O:O)-MIN(O:O))</f>
        <v>0</v>
      </c>
      <c r="Q4325" s="3">
        <f>H4325-I4325-K4325+M4325+N4325+P4325</f>
        <v>-0.89302852719300796</v>
      </c>
      <c r="R4325" s="4" t="s">
        <v>9707</v>
      </c>
    </row>
    <row r="4326" spans="1:18" x14ac:dyDescent="0.25">
      <c r="A4326">
        <v>431442</v>
      </c>
      <c r="B4326">
        <v>4314423</v>
      </c>
      <c r="C4326" t="s">
        <v>4756</v>
      </c>
      <c r="D4326" t="s">
        <v>4459</v>
      </c>
      <c r="E4326" t="s">
        <v>3828</v>
      </c>
      <c r="F4326" t="s">
        <v>10</v>
      </c>
      <c r="G4326">
        <f>VLOOKUP(A4326,'Dados absolutos'!A:H,8,FALSE)</f>
        <v>5351</v>
      </c>
      <c r="H4326" s="1">
        <f>(G4326-MIN(G:G))/(MAX(G:G)-MIN(G:G))</f>
        <v>2.2684480862793534E-2</v>
      </c>
      <c r="I4326">
        <f>VLOOKUP(A4326,'Dados absolutos'!A:I,9,FALSE)</f>
        <v>0.75800000000000001</v>
      </c>
      <c r="J4326" s="1">
        <f>VLOOKUP(A4326,'Dados absolutos'!A:L,12,FALSE)</f>
        <v>7935.8873948794626</v>
      </c>
      <c r="K4326" s="1">
        <f>(J4326-MIN(J:J))/(MAX(J:J)-MIN(J:J))</f>
        <v>0.60920120651233778</v>
      </c>
      <c r="L4326" s="1">
        <f>VLOOKUP(A4326,'Dados absolutos'!A:M,13,FALSE)</f>
        <v>0.26111111111111118</v>
      </c>
      <c r="M4326" s="1">
        <f>(L4326-MIN(L:L))/(MAX(L:L)-MIN(L:L))</f>
        <v>0.19073569482288832</v>
      </c>
      <c r="N4326" s="1">
        <f>VLOOKUP(B4326,'[1]ICI-DH'!$A:$H,8,FALSE)</f>
        <v>0.26</v>
      </c>
      <c r="O4326" s="17">
        <f>VLOOKUP(A4326,'Dados absolutos'!A:Q,17,FALSE)</f>
        <v>0</v>
      </c>
      <c r="P4326" s="1">
        <f>(O4326-MIN(O:O))/(MAX(O:O)-MIN(O:O))</f>
        <v>0</v>
      </c>
      <c r="Q4326" s="3">
        <f>H4326-I4326-K4326+M4326+N4326+P4326</f>
        <v>-0.89378103082665583</v>
      </c>
      <c r="R4326" s="4" t="s">
        <v>9708</v>
      </c>
    </row>
    <row r="4327" spans="1:18" x14ac:dyDescent="0.25">
      <c r="A4327">
        <v>312735</v>
      </c>
      <c r="B4327">
        <v>3127354</v>
      </c>
      <c r="C4327" t="s">
        <v>2490</v>
      </c>
      <c r="D4327" t="s">
        <v>2181</v>
      </c>
      <c r="E4327" t="s">
        <v>2182</v>
      </c>
      <c r="F4327" t="s">
        <v>10</v>
      </c>
      <c r="G4327">
        <f>VLOOKUP(A4327,'Dados absolutos'!A:H,8,FALSE)</f>
        <v>2928</v>
      </c>
      <c r="H4327" s="1">
        <f>(G4327-MIN(G:G))/(MAX(G:G)-MIN(G:G))</f>
        <v>1.0518810847178499E-2</v>
      </c>
      <c r="I4327">
        <f>VLOOKUP(A4327,'Dados absolutos'!A:I,9,FALSE)</f>
        <v>0.67900000000000005</v>
      </c>
      <c r="J4327" s="1">
        <f>VLOOKUP(A4327,'Dados absolutos'!A:L,12,FALSE)</f>
        <v>8757.1732752732241</v>
      </c>
      <c r="K4327" s="1">
        <f>(J4327-MIN(J:J))/(MAX(J:J)-MIN(J:J))</f>
        <v>0.67601860155740212</v>
      </c>
      <c r="L4327" s="1">
        <f>VLOOKUP(A4327,'Dados absolutos'!A:M,13,FALSE)</f>
        <v>0.3833333333333333</v>
      </c>
      <c r="M4327" s="1">
        <f>(L4327-MIN(L:L))/(MAX(L:L)-MIN(L:L))</f>
        <v>0.25068119891008173</v>
      </c>
      <c r="N4327" s="1">
        <f>VLOOKUP(B4327,'[1]ICI-DH'!$A:$H,8,FALSE)</f>
        <v>0.2</v>
      </c>
      <c r="O4327" s="17">
        <f>VLOOKUP(A4327,'Dados absolutos'!A:Q,17,FALSE)</f>
        <v>0</v>
      </c>
      <c r="P4327" s="1">
        <f>(O4327-MIN(O:O))/(MAX(O:O)-MIN(O:O))</f>
        <v>0</v>
      </c>
      <c r="Q4327" s="3">
        <f>H4327-I4327-K4327+M4327+N4327+P4327</f>
        <v>-0.893818591800142</v>
      </c>
      <c r="R4327" s="4" t="s">
        <v>9709</v>
      </c>
    </row>
    <row r="4328" spans="1:18" x14ac:dyDescent="0.25">
      <c r="A4328">
        <v>171195</v>
      </c>
      <c r="B4328">
        <v>1711951</v>
      </c>
      <c r="C4328" t="s">
        <v>392</v>
      </c>
      <c r="D4328" t="s">
        <v>327</v>
      </c>
      <c r="E4328" t="s">
        <v>9</v>
      </c>
      <c r="F4328" t="s">
        <v>10</v>
      </c>
      <c r="G4328">
        <f>VLOOKUP(A4328,'Dados absolutos'!A:H,8,FALSE)</f>
        <v>3516</v>
      </c>
      <c r="H4328" s="1">
        <f>(G4328-MIN(G:G))/(MAX(G:G)-MIN(G:G))</f>
        <v>1.3471107161326927E-2</v>
      </c>
      <c r="I4328">
        <f>VLOOKUP(A4328,'Dados absolutos'!A:I,9,FALSE)</f>
        <v>0.57899999999999996</v>
      </c>
      <c r="J4328" s="1">
        <f>VLOOKUP(A4328,'Dados absolutos'!A:L,12,FALSE)</f>
        <v>7488.785921501707</v>
      </c>
      <c r="K4328" s="1">
        <f>(J4328-MIN(J:J))/(MAX(J:J)-MIN(J:J))</f>
        <v>0.57282635034460627</v>
      </c>
      <c r="L4328" s="1">
        <f>VLOOKUP(A4328,'Dados absolutos'!A:M,13,FALSE)</f>
        <v>0.16666666666666669</v>
      </c>
      <c r="M4328" s="1">
        <f>(L4328-MIN(L:L))/(MAX(L:L)-MIN(L:L))</f>
        <v>0.14441416893732975</v>
      </c>
      <c r="N4328" s="1">
        <f>VLOOKUP(B4328,'[1]ICI-DH'!$A:$H,8,FALSE)</f>
        <v>0.1</v>
      </c>
      <c r="O4328" s="17">
        <f>VLOOKUP(A4328,'Dados absolutos'!A:Q,17,FALSE)</f>
        <v>0</v>
      </c>
      <c r="P4328" s="1">
        <f>(O4328-MIN(O:O))/(MAX(O:O)-MIN(O:O))</f>
        <v>0</v>
      </c>
      <c r="Q4328" s="3">
        <f>H4328-I4328-K4328+M4328+N4328+P4328</f>
        <v>-0.8939410742459496</v>
      </c>
      <c r="R4328" s="4" t="s">
        <v>9710</v>
      </c>
    </row>
    <row r="4329" spans="1:18" x14ac:dyDescent="0.25">
      <c r="A4329">
        <v>241000</v>
      </c>
      <c r="B4329">
        <v>2410009</v>
      </c>
      <c r="C4329" t="s">
        <v>1191</v>
      </c>
      <c r="D4329" t="s">
        <v>1086</v>
      </c>
      <c r="E4329" t="s">
        <v>466</v>
      </c>
      <c r="F4329" t="s">
        <v>10</v>
      </c>
      <c r="G4329">
        <f>VLOOKUP(A4329,'Dados absolutos'!A:H,8,FALSE)</f>
        <v>2965</v>
      </c>
      <c r="H4329" s="1">
        <f>(G4329-MIN(G:G))/(MAX(G:G)-MIN(G:G))</f>
        <v>1.0704584594837498E-2</v>
      </c>
      <c r="I4329">
        <f>VLOOKUP(A4329,'Dados absolutos'!A:I,9,FALSE)</f>
        <v>0.61399999999999999</v>
      </c>
      <c r="J4329" s="1">
        <f>VLOOKUP(A4329,'Dados absolutos'!A:L,12,FALSE)</f>
        <v>8575.0552175379416</v>
      </c>
      <c r="K4329" s="1">
        <f>(J4329-MIN(J:J))/(MAX(J:J)-MIN(J:J))</f>
        <v>0.66120201393665301</v>
      </c>
      <c r="L4329" s="1">
        <f>VLOOKUP(A4329,'Dados absolutos'!A:M,13,FALSE)</f>
        <v>0.3</v>
      </c>
      <c r="M4329" s="1">
        <f>(L4329-MIN(L:L))/(MAX(L:L)-MIN(L:L))</f>
        <v>0.20980926430517716</v>
      </c>
      <c r="N4329" s="1">
        <f>VLOOKUP(B4329,'[1]ICI-DH'!$A:$H,8,FALSE)</f>
        <v>0.16</v>
      </c>
      <c r="O4329" s="17">
        <f>VLOOKUP(A4329,'Dados absolutos'!A:Q,17,FALSE)</f>
        <v>0</v>
      </c>
      <c r="P4329" s="1">
        <f>(O4329-MIN(O:O))/(MAX(O:O)-MIN(O:O))</f>
        <v>0</v>
      </c>
      <c r="Q4329" s="3">
        <f>H4329-I4329-K4329+M4329+N4329+P4329</f>
        <v>-0.89468816503663817</v>
      </c>
      <c r="R4329" s="4" t="s">
        <v>9711</v>
      </c>
    </row>
    <row r="4330" spans="1:18" x14ac:dyDescent="0.25">
      <c r="A4330">
        <v>430990</v>
      </c>
      <c r="B4330">
        <v>4309902</v>
      </c>
      <c r="C4330" t="s">
        <v>4645</v>
      </c>
      <c r="D4330" t="s">
        <v>4459</v>
      </c>
      <c r="E4330" t="s">
        <v>3828</v>
      </c>
      <c r="F4330" t="s">
        <v>10</v>
      </c>
      <c r="G4330">
        <f>VLOOKUP(A4330,'Dados absolutos'!A:H,8,FALSE)</f>
        <v>6776</v>
      </c>
      <c r="H4330" s="1">
        <f>(G4330-MIN(G:G))/(MAX(G:G)-MIN(G:G))</f>
        <v>2.983928060371447E-2</v>
      </c>
      <c r="I4330">
        <f>VLOOKUP(A4330,'Dados absolutos'!A:I,9,FALSE)</f>
        <v>0.72399999999999998</v>
      </c>
      <c r="J4330" s="1">
        <f>VLOOKUP(A4330,'Dados absolutos'!A:L,12,FALSE)</f>
        <v>7620.5809208972842</v>
      </c>
      <c r="K4330" s="1">
        <f>(J4330-MIN(J:J))/(MAX(J:J)-MIN(J:J))</f>
        <v>0.58354880247705521</v>
      </c>
      <c r="L4330" s="1">
        <f>VLOOKUP(A4330,'Dados absolutos'!A:M,13,FALSE)</f>
        <v>0.4</v>
      </c>
      <c r="M4330" s="1">
        <f>(L4330-MIN(L:L))/(MAX(L:L)-MIN(L:L))</f>
        <v>0.25885558583106272</v>
      </c>
      <c r="N4330" s="1">
        <f>VLOOKUP(B4330,'[1]ICI-DH'!$A:$H,8,FALSE)</f>
        <v>0.1</v>
      </c>
      <c r="O4330" s="17">
        <f>VLOOKUP(A4330,'Dados absolutos'!A:Q,17,FALSE)</f>
        <v>2.9515938606847696E-4</v>
      </c>
      <c r="P4330" s="1">
        <f>(O4330-MIN(O:O))/(MAX(O:O)-MIN(O:O))</f>
        <v>2.3934146661419388E-2</v>
      </c>
      <c r="Q4330" s="3">
        <f>H4330-I4330-K4330+M4330+N4330+P4330</f>
        <v>-0.89491978938085859</v>
      </c>
      <c r="R4330" s="4" t="s">
        <v>9712</v>
      </c>
    </row>
    <row r="4331" spans="1:18" x14ac:dyDescent="0.25">
      <c r="A4331">
        <v>421240</v>
      </c>
      <c r="B4331">
        <v>4212403</v>
      </c>
      <c r="C4331" t="s">
        <v>4368</v>
      </c>
      <c r="D4331" t="s">
        <v>4197</v>
      </c>
      <c r="E4331" t="s">
        <v>3828</v>
      </c>
      <c r="F4331" t="s">
        <v>10</v>
      </c>
      <c r="G4331">
        <f>VLOOKUP(A4331,'Dados absolutos'!A:H,8,FALSE)</f>
        <v>4245</v>
      </c>
      <c r="H4331" s="1">
        <f>(G4331-MIN(G:G))/(MAX(G:G)-MIN(G:G))</f>
        <v>1.713135208141911E-2</v>
      </c>
      <c r="I4331">
        <f>VLOOKUP(A4331,'Dados absolutos'!A:I,9,FALSE)</f>
        <v>0.72799999999999998</v>
      </c>
      <c r="J4331" s="1">
        <f>VLOOKUP(A4331,'Dados absolutos'!A:L,12,FALSE)</f>
        <v>8332.1334369846882</v>
      </c>
      <c r="K4331" s="1">
        <f>(J4331-MIN(J:J))/(MAX(J:J)-MIN(J:J))</f>
        <v>0.6414386149013559</v>
      </c>
      <c r="L4331" s="1">
        <f>VLOOKUP(A4331,'Dados absolutos'!A:M,13,FALSE)</f>
        <v>0.6</v>
      </c>
      <c r="M4331" s="1">
        <f>(L4331-MIN(L:L))/(MAX(L:L)-MIN(L:L))</f>
        <v>0.35694822888283378</v>
      </c>
      <c r="N4331" s="1">
        <f>VLOOKUP(B4331,'[1]ICI-DH'!$A:$H,8,FALSE)</f>
        <v>0.1</v>
      </c>
      <c r="O4331" s="17">
        <f>VLOOKUP(A4331,'Dados absolutos'!A:Q,17,FALSE)</f>
        <v>0</v>
      </c>
      <c r="P4331" s="1">
        <f>(O4331-MIN(O:O))/(MAX(O:O)-MIN(O:O))</f>
        <v>0</v>
      </c>
      <c r="Q4331" s="3">
        <f>H4331-I4331-K4331+M4331+N4331+P4331</f>
        <v>-0.89535903393710281</v>
      </c>
      <c r="R4331" s="4" t="s">
        <v>9713</v>
      </c>
    </row>
    <row r="4332" spans="1:18" x14ac:dyDescent="0.25">
      <c r="A4332">
        <v>171525</v>
      </c>
      <c r="B4332">
        <v>1715259</v>
      </c>
      <c r="C4332" t="s">
        <v>412</v>
      </c>
      <c r="D4332" t="s">
        <v>327</v>
      </c>
      <c r="E4332" t="s">
        <v>9</v>
      </c>
      <c r="F4332" t="s">
        <v>10</v>
      </c>
      <c r="G4332">
        <f>VLOOKUP(A4332,'Dados absolutos'!A:H,8,FALSE)</f>
        <v>2230</v>
      </c>
      <c r="H4332" s="1">
        <f>(G4332-MIN(G:G))/(MAX(G:G)-MIN(G:G))</f>
        <v>7.0142142021519631E-3</v>
      </c>
      <c r="I4332">
        <f>VLOOKUP(A4332,'Dados absolutos'!A:I,9,FALSE)</f>
        <v>0.59599999999999997</v>
      </c>
      <c r="J4332" s="1">
        <f>VLOOKUP(A4332,'Dados absolutos'!A:L,12,FALSE)</f>
        <v>8825.559085201794</v>
      </c>
      <c r="K4332" s="1">
        <f>(J4332-MIN(J:J))/(MAX(J:J)-MIN(J:J))</f>
        <v>0.68158226919927511</v>
      </c>
      <c r="L4332" s="1">
        <f>VLOOKUP(A4332,'Dados absolutos'!A:M,13,FALSE)</f>
        <v>0.43333333333333329</v>
      </c>
      <c r="M4332" s="1">
        <f>(L4332-MIN(L:L))/(MAX(L:L)-MIN(L:L))</f>
        <v>0.27520435967302453</v>
      </c>
      <c r="N4332" s="1">
        <f>VLOOKUP(B4332,'[1]ICI-DH'!$A:$H,8,FALSE)</f>
        <v>0.1</v>
      </c>
      <c r="O4332" s="17">
        <f>VLOOKUP(A4332,'Dados absolutos'!A:Q,17,FALSE)</f>
        <v>0</v>
      </c>
      <c r="P4332" s="1">
        <f>(O4332-MIN(O:O))/(MAX(O:O)-MIN(O:O))</f>
        <v>0</v>
      </c>
      <c r="Q4332" s="3">
        <f>H4332-I4332-K4332+M4332+N4332+P4332</f>
        <v>-0.89536369532409876</v>
      </c>
      <c r="R4332" s="4" t="s">
        <v>9714</v>
      </c>
    </row>
    <row r="4333" spans="1:18" x14ac:dyDescent="0.25">
      <c r="A4333">
        <v>412310</v>
      </c>
      <c r="B4333">
        <v>4123105</v>
      </c>
      <c r="C4333" t="s">
        <v>4122</v>
      </c>
      <c r="D4333" t="s">
        <v>3827</v>
      </c>
      <c r="E4333" t="s">
        <v>3828</v>
      </c>
      <c r="F4333" t="s">
        <v>10</v>
      </c>
      <c r="G4333">
        <f>VLOOKUP(A4333,'Dados absolutos'!A:H,8,FALSE)</f>
        <v>3394</v>
      </c>
      <c r="H4333" s="1">
        <f>(G4333-MIN(G:G))/(MAX(G:G)-MIN(G:G))</f>
        <v>1.2858555885262116E-2</v>
      </c>
      <c r="I4333">
        <f>VLOOKUP(A4333,'Dados absolutos'!A:I,9,FALSE)</f>
        <v>0.65300000000000002</v>
      </c>
      <c r="J4333" s="1">
        <f>VLOOKUP(A4333,'Dados absolutos'!A:L,12,FALSE)</f>
        <v>8499.0522922804957</v>
      </c>
      <c r="K4333" s="1">
        <f>(J4333-MIN(J:J))/(MAX(J:J)-MIN(J:J))</f>
        <v>0.65501864027500856</v>
      </c>
      <c r="L4333" s="1">
        <f>VLOOKUP(A4333,'Dados absolutos'!A:M,13,FALSE)</f>
        <v>0.3611111111111111</v>
      </c>
      <c r="M4333" s="1">
        <f>(L4333-MIN(L:L))/(MAX(L:L)-MIN(L:L))</f>
        <v>0.23978201634877389</v>
      </c>
      <c r="N4333" s="1">
        <f>VLOOKUP(B4333,'[1]ICI-DH'!$A:$H,8,FALSE)</f>
        <v>0.16</v>
      </c>
      <c r="O4333" s="17">
        <f>VLOOKUP(A4333,'Dados absolutos'!A:Q,17,FALSE)</f>
        <v>0</v>
      </c>
      <c r="P4333" s="1">
        <f>(O4333-MIN(O:O))/(MAX(O:O)-MIN(O:O))</f>
        <v>0</v>
      </c>
      <c r="Q4333" s="3">
        <f>H4333-I4333-K4333+M4333+N4333+P4333</f>
        <v>-0.89537806804097253</v>
      </c>
      <c r="R4333" s="4" t="s">
        <v>9715</v>
      </c>
    </row>
    <row r="4334" spans="1:18" x14ac:dyDescent="0.25">
      <c r="A4334">
        <v>291150</v>
      </c>
      <c r="B4334">
        <v>2911501</v>
      </c>
      <c r="C4334" t="s">
        <v>1919</v>
      </c>
      <c r="D4334" t="s">
        <v>1784</v>
      </c>
      <c r="E4334" t="s">
        <v>466</v>
      </c>
      <c r="F4334" t="s">
        <v>10</v>
      </c>
      <c r="G4334">
        <f>VLOOKUP(A4334,'Dados absolutos'!A:H,8,FALSE)</f>
        <v>5555</v>
      </c>
      <c r="H4334" s="1">
        <f>(G4334-MIN(G:G))/(MAX(G:G)-MIN(G:G))</f>
        <v>2.3708746930967479E-2</v>
      </c>
      <c r="I4334">
        <f>VLOOKUP(A4334,'Dados absolutos'!A:I,9,FALSE)</f>
        <v>0.57599999999999996</v>
      </c>
      <c r="J4334" s="1">
        <f>VLOOKUP(A4334,'Dados absolutos'!A:L,12,FALSE)</f>
        <v>9144.3633483348331</v>
      </c>
      <c r="K4334" s="1">
        <f>(J4334-MIN(J:J))/(MAX(J:J)-MIN(J:J))</f>
        <v>0.70751924303547198</v>
      </c>
      <c r="L4334" s="1">
        <f>VLOOKUP(A4334,'Dados absolutos'!A:M,13,FALSE)</f>
        <v>0.28888888888888886</v>
      </c>
      <c r="M4334" s="1">
        <f>(L4334-MIN(L:L))/(MAX(L:L)-MIN(L:L))</f>
        <v>0.20435967302452315</v>
      </c>
      <c r="N4334" s="1">
        <f>VLOOKUP(B4334,'[1]ICI-DH'!$A:$H,8,FALSE)</f>
        <v>0.16</v>
      </c>
      <c r="O4334" s="17">
        <f>VLOOKUP(A4334,'Dados absolutos'!A:Q,17,FALSE)</f>
        <v>0</v>
      </c>
      <c r="P4334" s="1">
        <f>(O4334-MIN(O:O))/(MAX(O:O)-MIN(O:O))</f>
        <v>0</v>
      </c>
      <c r="Q4334" s="3">
        <f>H4334-I4334-K4334+M4334+N4334+P4334</f>
        <v>-0.89545082307998125</v>
      </c>
      <c r="R4334" s="4" t="s">
        <v>9716</v>
      </c>
    </row>
    <row r="4335" spans="1:18" x14ac:dyDescent="0.25">
      <c r="A4335">
        <v>312700</v>
      </c>
      <c r="B4335">
        <v>3127008</v>
      </c>
      <c r="C4335" t="s">
        <v>2483</v>
      </c>
      <c r="D4335" t="s">
        <v>2181</v>
      </c>
      <c r="E4335" t="s">
        <v>2182</v>
      </c>
      <c r="F4335" t="s">
        <v>10</v>
      </c>
      <c r="G4335">
        <f>VLOOKUP(A4335,'Dados absolutos'!A:H,8,FALSE)</f>
        <v>14540</v>
      </c>
      <c r="H4335" s="1">
        <f>(G4335-MIN(G:G))/(MAX(G:G)-MIN(G:G))</f>
        <v>6.8821642139511058E-2</v>
      </c>
      <c r="I4335">
        <f>VLOOKUP(A4335,'Dados absolutos'!A:I,9,FALSE)</f>
        <v>0.68400000000000005</v>
      </c>
      <c r="J4335" s="1">
        <f>VLOOKUP(A4335,'Dados absolutos'!A:L,12,FALSE)</f>
        <v>7575.8624724896836</v>
      </c>
      <c r="K4335" s="1">
        <f>(J4335-MIN(J:J))/(MAX(J:J)-MIN(J:J))</f>
        <v>0.57991064150974325</v>
      </c>
      <c r="L4335" s="1">
        <f>VLOOKUP(A4335,'Dados absolutos'!A:M,13,FALSE)</f>
        <v>0.22222222222222224</v>
      </c>
      <c r="M4335" s="1">
        <f>(L4335-MIN(L:L))/(MAX(L:L)-MIN(L:L))</f>
        <v>0.17166212534059949</v>
      </c>
      <c r="N4335" s="1">
        <f>VLOOKUP(B4335,'[1]ICI-DH'!$A:$H,8,FALSE)</f>
        <v>0.1</v>
      </c>
      <c r="O4335" s="17">
        <f>VLOOKUP(A4335,'Dados absolutos'!A:Q,17,FALSE)</f>
        <v>3.43878954607978E-4</v>
      </c>
      <c r="P4335" s="1">
        <f>(O4335-MIN(O:O))/(MAX(O:O)-MIN(O:O))</f>
        <v>2.7884762341433594E-2</v>
      </c>
      <c r="Q4335" s="3">
        <f>H4335-I4335-K4335+M4335+N4335+P4335</f>
        <v>-0.8955421116881993</v>
      </c>
      <c r="R4335" s="4" t="s">
        <v>9717</v>
      </c>
    </row>
    <row r="4336" spans="1:18" x14ac:dyDescent="0.25">
      <c r="A4336">
        <v>250220</v>
      </c>
      <c r="B4336">
        <v>2502201</v>
      </c>
      <c r="C4336" t="s">
        <v>712</v>
      </c>
      <c r="D4336" t="s">
        <v>1247</v>
      </c>
      <c r="E4336" t="s">
        <v>466</v>
      </c>
      <c r="F4336" t="s">
        <v>10</v>
      </c>
      <c r="G4336">
        <f>VLOOKUP(A4336,'Dados absolutos'!A:H,8,FALSE)</f>
        <v>2286</v>
      </c>
      <c r="H4336" s="1">
        <f>(G4336-MIN(G:G))/(MAX(G:G)-MIN(G:G))</f>
        <v>7.2953852796899081E-3</v>
      </c>
      <c r="I4336">
        <f>VLOOKUP(A4336,'Dados absolutos'!A:I,9,FALSE)</f>
        <v>0.59699999999999998</v>
      </c>
      <c r="J4336" s="1">
        <f>VLOOKUP(A4336,'Dados absolutos'!A:L,12,FALSE)</f>
        <v>12739.39</v>
      </c>
      <c r="K4336" s="1">
        <f>(J4336-MIN(J:J))/(MAX(J:J)-MIN(J:J))</f>
        <v>1</v>
      </c>
      <c r="L4336" s="1">
        <f>VLOOKUP(A4336,'Dados absolutos'!A:M,13,FALSE)</f>
        <v>1.0833333333333335</v>
      </c>
      <c r="M4336" s="1">
        <f>(L4336-MIN(L:L))/(MAX(L:L)-MIN(L:L))</f>
        <v>0.59400544959128077</v>
      </c>
      <c r="N4336" s="1">
        <f>VLOOKUP(B4336,'[1]ICI-DH'!$A:$H,8,FALSE)</f>
        <v>0.1</v>
      </c>
      <c r="O4336" s="17">
        <f>VLOOKUP(A4336,'Dados absolutos'!A:Q,17,FALSE)</f>
        <v>0</v>
      </c>
      <c r="P4336" s="1">
        <f>(O4336-MIN(O:O))/(MAX(O:O)-MIN(O:O))</f>
        <v>0</v>
      </c>
      <c r="Q4336" s="3">
        <f>H4336-I4336-K4336+M4336+N4336+P4336</f>
        <v>-0.89569916512902925</v>
      </c>
      <c r="R4336" s="4" t="s">
        <v>9718</v>
      </c>
    </row>
    <row r="4337" spans="1:18" x14ac:dyDescent="0.25">
      <c r="A4337">
        <v>431595</v>
      </c>
      <c r="B4337">
        <v>4315958</v>
      </c>
      <c r="C4337" t="s">
        <v>4791</v>
      </c>
      <c r="D4337" t="s">
        <v>4459</v>
      </c>
      <c r="E4337" t="s">
        <v>3828</v>
      </c>
      <c r="F4337" t="s">
        <v>10</v>
      </c>
      <c r="G4337">
        <f>VLOOKUP(A4337,'Dados absolutos'!A:H,8,FALSE)</f>
        <v>2291</v>
      </c>
      <c r="H4337" s="1">
        <f>(G4337-MIN(G:G))/(MAX(G:G)-MIN(G:G))</f>
        <v>7.3204898401843677E-3</v>
      </c>
      <c r="I4337">
        <f>VLOOKUP(A4337,'Dados absolutos'!A:I,9,FALSE)</f>
        <v>0.68899999999999995</v>
      </c>
      <c r="J4337" s="1">
        <f>VLOOKUP(A4337,'Dados absolutos'!A:L,12,FALSE)</f>
        <v>12739.39</v>
      </c>
      <c r="K4337" s="1">
        <f>(J4337-MIN(J:J))/(MAX(J:J)-MIN(J:J))</f>
        <v>1</v>
      </c>
      <c r="L4337" s="1">
        <f>VLOOKUP(A4337,'Dados absolutos'!A:M,13,FALSE)</f>
        <v>0.94444444444444431</v>
      </c>
      <c r="M4337" s="1">
        <f>(L4337-MIN(L:L))/(MAX(L:L)-MIN(L:L))</f>
        <v>0.52588555858310626</v>
      </c>
      <c r="N4337" s="1">
        <f>VLOOKUP(B4337,'[1]ICI-DH'!$A:$H,8,FALSE)</f>
        <v>0.26</v>
      </c>
      <c r="O4337" s="17">
        <f>VLOOKUP(A4337,'Dados absolutos'!A:Q,17,FALSE)</f>
        <v>0</v>
      </c>
      <c r="P4337" s="1">
        <f>(O4337-MIN(O:O))/(MAX(O:O)-MIN(O:O))</f>
        <v>0</v>
      </c>
      <c r="Q4337" s="3">
        <f>H4337-I4337-K4337+M4337+N4337+P4337</f>
        <v>-0.89579395157670949</v>
      </c>
      <c r="R4337" s="4" t="s">
        <v>9719</v>
      </c>
    </row>
    <row r="4338" spans="1:18" x14ac:dyDescent="0.25">
      <c r="A4338">
        <v>220553</v>
      </c>
      <c r="B4338">
        <v>2205532</v>
      </c>
      <c r="C4338" t="s">
        <v>791</v>
      </c>
      <c r="D4338" t="s">
        <v>682</v>
      </c>
      <c r="E4338" t="s">
        <v>466</v>
      </c>
      <c r="F4338" t="s">
        <v>10</v>
      </c>
      <c r="G4338">
        <f>VLOOKUP(A4338,'Dados absolutos'!A:H,8,FALSE)</f>
        <v>4425</v>
      </c>
      <c r="H4338" s="1">
        <f>(G4338-MIN(G:G))/(MAX(G:G)-MIN(G:G))</f>
        <v>1.803511625921965E-2</v>
      </c>
      <c r="I4338">
        <f>VLOOKUP(A4338,'Dados absolutos'!A:I,9,FALSE)</f>
        <v>0.55500000000000005</v>
      </c>
      <c r="J4338" s="1">
        <f>VLOOKUP(A4338,'Dados absolutos'!A:L,12,FALSE)</f>
        <v>6858.0531389830512</v>
      </c>
      <c r="K4338" s="1">
        <f>(J4338-MIN(J:J))/(MAX(J:J)-MIN(J:J))</f>
        <v>0.5215117928884182</v>
      </c>
      <c r="L4338" s="1">
        <f>VLOOKUP(A4338,'Dados absolutos'!A:M,13,FALSE)</f>
        <v>0</v>
      </c>
      <c r="M4338" s="1">
        <f>(L4338-MIN(L:L))/(MAX(L:L)-MIN(L:L))</f>
        <v>6.2670299727520445E-2</v>
      </c>
      <c r="N4338" s="1">
        <f>VLOOKUP(B4338,'[1]ICI-DH'!$A:$H,8,FALSE)</f>
        <v>0.1</v>
      </c>
      <c r="O4338" s="17">
        <f>VLOOKUP(A4338,'Dados absolutos'!A:Q,17,FALSE)</f>
        <v>0</v>
      </c>
      <c r="P4338" s="1">
        <f>(O4338-MIN(O:O))/(MAX(O:O)-MIN(O:O))</f>
        <v>0</v>
      </c>
      <c r="Q4338" s="3">
        <f>H4338-I4338-K4338+M4338+N4338+P4338</f>
        <v>-0.89580637690167819</v>
      </c>
      <c r="R4338" s="4" t="s">
        <v>9720</v>
      </c>
    </row>
    <row r="4339" spans="1:18" x14ac:dyDescent="0.25">
      <c r="A4339">
        <v>421380</v>
      </c>
      <c r="B4339">
        <v>4213807</v>
      </c>
      <c r="C4339" t="s">
        <v>3650</v>
      </c>
      <c r="D4339" t="s">
        <v>4197</v>
      </c>
      <c r="E4339" t="s">
        <v>3828</v>
      </c>
      <c r="F4339" t="s">
        <v>10</v>
      </c>
      <c r="G4339">
        <f>VLOOKUP(A4339,'Dados absolutos'!A:H,8,FALSE)</f>
        <v>8270</v>
      </c>
      <c r="H4339" s="1">
        <f>(G4339-MIN(G:G))/(MAX(G:G)-MIN(G:G))</f>
        <v>3.734052327945895E-2</v>
      </c>
      <c r="I4339">
        <f>VLOOKUP(A4339,'Dados absolutos'!A:I,9,FALSE)</f>
        <v>0.71799999999999997</v>
      </c>
      <c r="J4339" s="1">
        <f>VLOOKUP(A4339,'Dados absolutos'!A:L,12,FALSE)</f>
        <v>6523.1534655380892</v>
      </c>
      <c r="K4339" s="1">
        <f>(J4339-MIN(J:J))/(MAX(J:J)-MIN(J:J))</f>
        <v>0.49426534397795302</v>
      </c>
      <c r="L4339" s="1">
        <f>VLOOKUP(A4339,'Dados absolutos'!A:M,13,FALSE)</f>
        <v>0.2166666666666667</v>
      </c>
      <c r="M4339" s="1">
        <f>(L4339-MIN(L:L))/(MAX(L:L)-MIN(L:L))</f>
        <v>0.1689373297002725</v>
      </c>
      <c r="N4339" s="1">
        <f>VLOOKUP(B4339,'[1]ICI-DH'!$A:$H,8,FALSE)</f>
        <v>0.1</v>
      </c>
      <c r="O4339" s="17">
        <f>VLOOKUP(A4339,'Dados absolutos'!A:Q,17,FALSE)</f>
        <v>1.2091898428053205E-4</v>
      </c>
      <c r="P4339" s="1">
        <f>(O4339-MIN(O:O))/(MAX(O:O)-MIN(O:O))</f>
        <v>9.8051860808813663E-3</v>
      </c>
      <c r="Q4339" s="3">
        <f>H4339-I4339-K4339+M4339+N4339+P4339</f>
        <v>-0.8961823049173403</v>
      </c>
      <c r="R4339" s="4" t="s">
        <v>9721</v>
      </c>
    </row>
    <row r="4340" spans="1:18" x14ac:dyDescent="0.25">
      <c r="A4340">
        <v>510125</v>
      </c>
      <c r="B4340">
        <v>5101258</v>
      </c>
      <c r="C4340" t="s">
        <v>5013</v>
      </c>
      <c r="D4340" t="s">
        <v>5002</v>
      </c>
      <c r="E4340" t="s">
        <v>4932</v>
      </c>
      <c r="F4340" t="s">
        <v>10</v>
      </c>
      <c r="G4340">
        <f>VLOOKUP(A4340,'Dados absolutos'!A:H,8,FALSE)</f>
        <v>14786</v>
      </c>
      <c r="H4340" s="1">
        <f>(G4340-MIN(G:G))/(MAX(G:G)-MIN(G:G))</f>
        <v>7.0056786515838465E-2</v>
      </c>
      <c r="I4340">
        <f>VLOOKUP(A4340,'Dados absolutos'!A:I,9,FALSE)</f>
        <v>0.72499999999999998</v>
      </c>
      <c r="J4340" s="1">
        <f>VLOOKUP(A4340,'Dados absolutos'!A:L,12,FALSE)</f>
        <v>6090.7853212498312</v>
      </c>
      <c r="K4340" s="1">
        <f>(J4340-MIN(J:J))/(MAX(J:J)-MIN(J:J))</f>
        <v>0.45908914797667894</v>
      </c>
      <c r="L4340" s="1">
        <f>VLOOKUP(A4340,'Dados absolutos'!A:M,13,FALSE)</f>
        <v>0.11111111111111108</v>
      </c>
      <c r="M4340" s="1">
        <f>(L4340-MIN(L:L))/(MAX(L:L)-MIN(L:L))</f>
        <v>0.11716621253405994</v>
      </c>
      <c r="N4340" s="1">
        <f>VLOOKUP(B4340,'[1]ICI-DH'!$A:$H,8,FALSE)</f>
        <v>0.1</v>
      </c>
      <c r="O4340" s="17">
        <f>VLOOKUP(A4340,'Dados absolutos'!A:Q,17,FALSE)</f>
        <v>0</v>
      </c>
      <c r="P4340" s="1">
        <f>(O4340-MIN(O:O))/(MAX(O:O)-MIN(O:O))</f>
        <v>0</v>
      </c>
      <c r="Q4340" s="3">
        <f>H4340-I4340-K4340+M4340+N4340+P4340</f>
        <v>-0.89686614892678063</v>
      </c>
      <c r="R4340" s="4" t="s">
        <v>9722</v>
      </c>
    </row>
    <row r="4341" spans="1:18" x14ac:dyDescent="0.25">
      <c r="A4341">
        <v>352950</v>
      </c>
      <c r="B4341">
        <v>3529500</v>
      </c>
      <c r="C4341" t="s">
        <v>3525</v>
      </c>
      <c r="D4341" t="s">
        <v>3202</v>
      </c>
      <c r="E4341" t="s">
        <v>2182</v>
      </c>
      <c r="F4341" t="s">
        <v>10</v>
      </c>
      <c r="G4341">
        <f>VLOOKUP(A4341,'Dados absolutos'!A:H,8,FALSE)</f>
        <v>6159</v>
      </c>
      <c r="H4341" s="1">
        <f>(G4341-MIN(G:G))/(MAX(G:G)-MIN(G:G))</f>
        <v>2.6741377838698177E-2</v>
      </c>
      <c r="I4341">
        <f>VLOOKUP(A4341,'Dados absolutos'!A:I,9,FALSE)</f>
        <v>0.74399999999999999</v>
      </c>
      <c r="J4341" s="1">
        <f>VLOOKUP(A4341,'Dados absolutos'!A:L,12,FALSE)</f>
        <v>8497.1449066406876</v>
      </c>
      <c r="K4341" s="1">
        <f>(J4341-MIN(J:J))/(MAX(J:J)-MIN(J:J))</f>
        <v>0.65486346100937054</v>
      </c>
      <c r="L4341" s="1">
        <f>VLOOKUP(A4341,'Dados absolutos'!A:M,13,FALSE)</f>
        <v>0.4333333333333334</v>
      </c>
      <c r="M4341" s="1">
        <f>(L4341-MIN(L:L))/(MAX(L:L)-MIN(L:L))</f>
        <v>0.27520435967302459</v>
      </c>
      <c r="N4341" s="1">
        <f>VLOOKUP(B4341,'[1]ICI-DH'!$A:$H,8,FALSE)</f>
        <v>0.2</v>
      </c>
      <c r="O4341" s="17">
        <f>VLOOKUP(A4341,'Dados absolutos'!A:Q,17,FALSE)</f>
        <v>0</v>
      </c>
      <c r="P4341" s="1">
        <f>(O4341-MIN(O:O))/(MAX(O:O)-MIN(O:O))</f>
        <v>0</v>
      </c>
      <c r="Q4341" s="3">
        <f>H4341-I4341-K4341+M4341+N4341+P4341</f>
        <v>-0.89691772349764753</v>
      </c>
      <c r="R4341" s="4" t="s">
        <v>9723</v>
      </c>
    </row>
    <row r="4342" spans="1:18" x14ac:dyDescent="0.25">
      <c r="A4342">
        <v>500580</v>
      </c>
      <c r="B4342">
        <v>5005806</v>
      </c>
      <c r="C4342" t="s">
        <v>4977</v>
      </c>
      <c r="D4342" t="s">
        <v>4931</v>
      </c>
      <c r="E4342" t="s">
        <v>4932</v>
      </c>
      <c r="F4342" t="s">
        <v>10</v>
      </c>
      <c r="G4342">
        <f>VLOOKUP(A4342,'Dados absolutos'!A:H,8,FALSE)</f>
        <v>13220</v>
      </c>
      <c r="H4342" s="1">
        <f>(G4342-MIN(G:G))/(MAX(G:G)-MIN(G:G))</f>
        <v>6.2194038168973773E-2</v>
      </c>
      <c r="I4342">
        <f>VLOOKUP(A4342,'Dados absolutos'!A:I,9,FALSE)</f>
        <v>0.63900000000000001</v>
      </c>
      <c r="J4342" s="1">
        <f>VLOOKUP(A4342,'Dados absolutos'!A:L,12,FALSE)</f>
        <v>8374.9573910741292</v>
      </c>
      <c r="K4342" s="1">
        <f>(J4342-MIN(J:J))/(MAX(J:J)-MIN(J:J))</f>
        <v>0.644922645402908</v>
      </c>
      <c r="L4342" s="1">
        <f>VLOOKUP(A4342,'Dados absolutos'!A:M,13,FALSE)</f>
        <v>0.31666666666666671</v>
      </c>
      <c r="M4342" s="1">
        <f>(L4342-MIN(L:L))/(MAX(L:L)-MIN(L:L))</f>
        <v>0.21798365122615809</v>
      </c>
      <c r="N4342" s="1">
        <f>VLOOKUP(B4342,'[1]ICI-DH'!$A:$H,8,FALSE)</f>
        <v>0.1</v>
      </c>
      <c r="O4342" s="17">
        <f>VLOOKUP(A4342,'Dados absolutos'!A:Q,17,FALSE)</f>
        <v>7.5642965204236E-5</v>
      </c>
      <c r="P4342" s="1">
        <f>(O4342-MIN(O:O))/(MAX(O:O)-MIN(O:O))</f>
        <v>6.1338040006723819E-3</v>
      </c>
      <c r="Q4342" s="3">
        <f>H4342-I4342-K4342+M4342+N4342+P4342</f>
        <v>-0.89761115200710384</v>
      </c>
      <c r="R4342" s="4" t="s">
        <v>9724</v>
      </c>
    </row>
    <row r="4343" spans="1:18" x14ac:dyDescent="0.25">
      <c r="A4343">
        <v>353690</v>
      </c>
      <c r="B4343">
        <v>3536901</v>
      </c>
      <c r="C4343" t="s">
        <v>3607</v>
      </c>
      <c r="D4343" t="s">
        <v>3202</v>
      </c>
      <c r="E4343" t="s">
        <v>2182</v>
      </c>
      <c r="F4343" t="s">
        <v>10</v>
      </c>
      <c r="G4343">
        <f>VLOOKUP(A4343,'Dados absolutos'!A:H,8,FALSE)</f>
        <v>2787</v>
      </c>
      <c r="H4343" s="1">
        <f>(G4343-MIN(G:G))/(MAX(G:G)-MIN(G:G))</f>
        <v>9.8108622412347423E-3</v>
      </c>
      <c r="I4343">
        <f>VLOOKUP(A4343,'Dados absolutos'!A:I,9,FALSE)</f>
        <v>0.74199999999999999</v>
      </c>
      <c r="J4343" s="1">
        <f>VLOOKUP(A4343,'Dados absolutos'!A:L,12,FALSE)</f>
        <v>11441.036243272336</v>
      </c>
      <c r="K4343" s="1">
        <f>(J4343-MIN(J:J))/(MAX(J:J)-MIN(J:J))</f>
        <v>0.89436977069431356</v>
      </c>
      <c r="L4343" s="1">
        <f>VLOOKUP(A4343,'Dados absolutos'!A:M,13,FALSE)</f>
        <v>0.46111111111111108</v>
      </c>
      <c r="M4343" s="1">
        <f>(L4343-MIN(L:L))/(MAX(L:L)-MIN(L:L))</f>
        <v>0.28882833787465945</v>
      </c>
      <c r="N4343" s="1">
        <f>VLOOKUP(B4343,'[1]ICI-DH'!$A:$H,8,FALSE)</f>
        <v>0.44000000000000006</v>
      </c>
      <c r="O4343" s="17">
        <f>VLOOKUP(A4343,'Dados absolutos'!A:Q,17,FALSE)</f>
        <v>0</v>
      </c>
      <c r="P4343" s="1">
        <f>(O4343-MIN(O:O))/(MAX(O:O)-MIN(O:O))</f>
        <v>0</v>
      </c>
      <c r="Q4343" s="3">
        <f>H4343-I4343-K4343+M4343+N4343+P4343</f>
        <v>-0.89773057057841921</v>
      </c>
      <c r="R4343" s="4" t="s">
        <v>9725</v>
      </c>
    </row>
    <row r="4344" spans="1:18" x14ac:dyDescent="0.25">
      <c r="A4344">
        <v>210730</v>
      </c>
      <c r="B4344">
        <v>2107308</v>
      </c>
      <c r="C4344" t="s">
        <v>590</v>
      </c>
      <c r="D4344" t="s">
        <v>465</v>
      </c>
      <c r="E4344" t="s">
        <v>466</v>
      </c>
      <c r="F4344" t="s">
        <v>10</v>
      </c>
      <c r="G4344">
        <f>VLOOKUP(A4344,'Dados absolutos'!A:H,8,FALSE)</f>
        <v>4320</v>
      </c>
      <c r="H4344" s="1">
        <f>(G4344-MIN(G:G))/(MAX(G:G)-MIN(G:G))</f>
        <v>1.7507920488836003E-2</v>
      </c>
      <c r="I4344">
        <f>VLOOKUP(A4344,'Dados absolutos'!A:I,9,FALSE)</f>
        <v>0.58399999999999996</v>
      </c>
      <c r="J4344" s="1">
        <f>VLOOKUP(A4344,'Dados absolutos'!A:L,12,FALSE)</f>
        <v>7062.3790601851852</v>
      </c>
      <c r="K4344" s="1">
        <f>(J4344-MIN(J:J))/(MAX(J:J)-MIN(J:J))</f>
        <v>0.53813514673003549</v>
      </c>
      <c r="L4344" s="1">
        <f>VLOOKUP(A4344,'Dados absolutos'!A:M,13,FALSE)</f>
        <v>8.8888888888888878E-2</v>
      </c>
      <c r="M4344" s="1">
        <f>(L4344-MIN(L:L))/(MAX(L:L)-MIN(L:L))</f>
        <v>0.10626702997275206</v>
      </c>
      <c r="N4344" s="1">
        <f>VLOOKUP(B4344,'[1]ICI-DH'!$A:$H,8,FALSE)</f>
        <v>0.1</v>
      </c>
      <c r="O4344" s="17">
        <f>VLOOKUP(A4344,'Dados absolutos'!A:Q,17,FALSE)</f>
        <v>0</v>
      </c>
      <c r="P4344" s="1">
        <f>(O4344-MIN(O:O))/(MAX(O:O)-MIN(O:O))</f>
        <v>0</v>
      </c>
      <c r="Q4344" s="3">
        <f>H4344-I4344-K4344+M4344+N4344+P4344</f>
        <v>-0.89836019626844732</v>
      </c>
      <c r="R4344" s="4" t="s">
        <v>9726</v>
      </c>
    </row>
    <row r="4345" spans="1:18" x14ac:dyDescent="0.25">
      <c r="A4345">
        <v>314880</v>
      </c>
      <c r="B4345">
        <v>3148806</v>
      </c>
      <c r="C4345" t="s">
        <v>2751</v>
      </c>
      <c r="D4345" t="s">
        <v>2181</v>
      </c>
      <c r="E4345" t="s">
        <v>2182</v>
      </c>
      <c r="F4345" t="s">
        <v>10</v>
      </c>
      <c r="G4345">
        <f>VLOOKUP(A4345,'Dados absolutos'!A:H,8,FALSE)</f>
        <v>3311</v>
      </c>
      <c r="H4345" s="1">
        <f>(G4345-MIN(G:G))/(MAX(G:G)-MIN(G:G))</f>
        <v>1.2441820181054091E-2</v>
      </c>
      <c r="I4345">
        <f>VLOOKUP(A4345,'Dados absolutos'!A:I,9,FALSE)</f>
        <v>0.624</v>
      </c>
      <c r="J4345" s="1">
        <f>VLOOKUP(A4345,'Dados absolutos'!A:L,12,FALSE)</f>
        <v>8645.6506614315913</v>
      </c>
      <c r="K4345" s="1">
        <f>(J4345-MIN(J:J))/(MAX(J:J)-MIN(J:J))</f>
        <v>0.66694545087576385</v>
      </c>
      <c r="L4345" s="1">
        <f>VLOOKUP(A4345,'Dados absolutos'!A:M,13,FALSE)</f>
        <v>0.23888888888888887</v>
      </c>
      <c r="M4345" s="1">
        <f>(L4345-MIN(L:L))/(MAX(L:L)-MIN(L:L))</f>
        <v>0.1798365122615804</v>
      </c>
      <c r="N4345" s="1">
        <f>VLOOKUP(B4345,'[1]ICI-DH'!$A:$H,8,FALSE)</f>
        <v>0.2</v>
      </c>
      <c r="O4345" s="17">
        <f>VLOOKUP(A4345,'Dados absolutos'!A:Q,17,FALSE)</f>
        <v>0</v>
      </c>
      <c r="P4345" s="1">
        <f>(O4345-MIN(O:O))/(MAX(O:O)-MIN(O:O))</f>
        <v>0</v>
      </c>
      <c r="Q4345" s="3">
        <f>H4345-I4345-K4345+M4345+N4345+P4345</f>
        <v>-0.89866711843312941</v>
      </c>
      <c r="R4345" s="4" t="s">
        <v>9727</v>
      </c>
    </row>
    <row r="4346" spans="1:18" x14ac:dyDescent="0.25">
      <c r="A4346">
        <v>353220</v>
      </c>
      <c r="B4346">
        <v>3532207</v>
      </c>
      <c r="C4346" t="s">
        <v>3555</v>
      </c>
      <c r="D4346" t="s">
        <v>3202</v>
      </c>
      <c r="E4346" t="s">
        <v>2182</v>
      </c>
      <c r="F4346" t="s">
        <v>10</v>
      </c>
      <c r="G4346">
        <f>VLOOKUP(A4346,'Dados absolutos'!A:H,8,FALSE)</f>
        <v>5713</v>
      </c>
      <c r="H4346" s="1">
        <f>(G4346-MIN(G:G))/(MAX(G:G)-MIN(G:G))</f>
        <v>2.4502051042592399E-2</v>
      </c>
      <c r="I4346">
        <f>VLOOKUP(A4346,'Dados absolutos'!A:I,9,FALSE)</f>
        <v>0.71799999999999997</v>
      </c>
      <c r="J4346" s="1">
        <f>VLOOKUP(A4346,'Dados absolutos'!A:L,12,FALSE)</f>
        <v>10771.922293015929</v>
      </c>
      <c r="K4346" s="1">
        <f>(J4346-MIN(J:J))/(MAX(J:J)-MIN(J:J))</f>
        <v>0.83993263472040558</v>
      </c>
      <c r="L4346" s="1">
        <f>VLOOKUP(A4346,'Dados absolutos'!A:M,13,FALSE)</f>
        <v>0.7</v>
      </c>
      <c r="M4346" s="1">
        <f>(L4346-MIN(L:L))/(MAX(L:L)-MIN(L:L))</f>
        <v>0.40599455040871935</v>
      </c>
      <c r="N4346" s="1">
        <f>VLOOKUP(B4346,'[1]ICI-DH'!$A:$H,8,FALSE)</f>
        <v>0.2</v>
      </c>
      <c r="O4346" s="17">
        <f>VLOOKUP(A4346,'Dados absolutos'!A:Q,17,FALSE)</f>
        <v>3.5007876772273763E-4</v>
      </c>
      <c r="P4346" s="1">
        <f>(O4346-MIN(O:O))/(MAX(O:O)-MIN(O:O))</f>
        <v>2.8387498298228214E-2</v>
      </c>
      <c r="Q4346" s="3">
        <f>H4346-I4346-K4346+M4346+N4346+P4346</f>
        <v>-0.8990485349708659</v>
      </c>
      <c r="R4346" s="4" t="s">
        <v>9728</v>
      </c>
    </row>
    <row r="4347" spans="1:18" x14ac:dyDescent="0.25">
      <c r="A4347">
        <v>432147</v>
      </c>
      <c r="B4347">
        <v>4321477</v>
      </c>
      <c r="C4347" t="s">
        <v>4884</v>
      </c>
      <c r="D4347" t="s">
        <v>4459</v>
      </c>
      <c r="E4347" t="s">
        <v>3828</v>
      </c>
      <c r="F4347" t="s">
        <v>10</v>
      </c>
      <c r="G4347">
        <f>VLOOKUP(A4347,'Dados absolutos'!A:H,8,FALSE)</f>
        <v>5129</v>
      </c>
      <c r="H4347" s="1">
        <f>(G4347-MIN(G:G))/(MAX(G:G)-MIN(G:G))</f>
        <v>2.1569838376839536E-2</v>
      </c>
      <c r="I4347">
        <f>VLOOKUP(A4347,'Dados absolutos'!A:I,9,FALSE)</f>
        <v>0.68899999999999995</v>
      </c>
      <c r="J4347" s="1">
        <f>VLOOKUP(A4347,'Dados absolutos'!A:L,12,FALSE)</f>
        <v>6937.3093000584904</v>
      </c>
      <c r="K4347" s="1">
        <f>(J4347-MIN(J:J))/(MAX(J:J)-MIN(J:J))</f>
        <v>0.52795984021366127</v>
      </c>
      <c r="L4347" s="1">
        <f>VLOOKUP(A4347,'Dados absolutos'!A:M,13,FALSE)</f>
        <v>0.15</v>
      </c>
      <c r="M4347" s="1">
        <f>(L4347-MIN(L:L))/(MAX(L:L)-MIN(L:L))</f>
        <v>0.13623978201634879</v>
      </c>
      <c r="N4347" s="1">
        <f>VLOOKUP(B4347,'[1]ICI-DH'!$A:$H,8,FALSE)</f>
        <v>0.16</v>
      </c>
      <c r="O4347" s="17">
        <f>VLOOKUP(A4347,'Dados absolutos'!A:Q,17,FALSE)</f>
        <v>0</v>
      </c>
      <c r="P4347" s="1">
        <f>(O4347-MIN(O:O))/(MAX(O:O)-MIN(O:O))</f>
        <v>0</v>
      </c>
      <c r="Q4347" s="3">
        <f>H4347-I4347-K4347+M4347+N4347+P4347</f>
        <v>-0.89915021982047272</v>
      </c>
      <c r="R4347" s="4" t="s">
        <v>9729</v>
      </c>
    </row>
    <row r="4348" spans="1:18" x14ac:dyDescent="0.25">
      <c r="A4348">
        <v>500795</v>
      </c>
      <c r="B4348">
        <v>5007950</v>
      </c>
      <c r="C4348" t="s">
        <v>4996</v>
      </c>
      <c r="D4348" t="s">
        <v>4931</v>
      </c>
      <c r="E4348" t="s">
        <v>4932</v>
      </c>
      <c r="F4348" t="s">
        <v>10</v>
      </c>
      <c r="G4348">
        <f>VLOOKUP(A4348,'Dados absolutos'!A:H,8,FALSE)</f>
        <v>10808</v>
      </c>
      <c r="H4348" s="1">
        <f>(G4348-MIN(G:G))/(MAX(G:G)-MIN(G:G))</f>
        <v>5.0083598186446553E-2</v>
      </c>
      <c r="I4348">
        <f>VLOOKUP(A4348,'Dados absolutos'!A:I,9,FALSE)</f>
        <v>0.59299999999999997</v>
      </c>
      <c r="J4348" s="1">
        <f>VLOOKUP(A4348,'Dados absolutos'!A:L,12,FALSE)</f>
        <v>7397.0205375647665</v>
      </c>
      <c r="K4348" s="1">
        <f>(J4348-MIN(J:J))/(MAX(J:J)-MIN(J:J))</f>
        <v>0.56536058957073687</v>
      </c>
      <c r="L4348" s="1">
        <f>VLOOKUP(A4348,'Dados absolutos'!A:M,13,FALSE)</f>
        <v>9.4444444444444442E-2</v>
      </c>
      <c r="M4348" s="1">
        <f>(L4348-MIN(L:L))/(MAX(L:L)-MIN(L:L))</f>
        <v>0.10899182561307903</v>
      </c>
      <c r="N4348" s="1">
        <f>VLOOKUP(B4348,'[1]ICI-DH'!$A:$H,8,FALSE)</f>
        <v>0.1</v>
      </c>
      <c r="O4348" s="17">
        <f>VLOOKUP(A4348,'Dados absolutos'!A:Q,17,FALSE)</f>
        <v>0</v>
      </c>
      <c r="P4348" s="1">
        <f>(O4348-MIN(O:O))/(MAX(O:O)-MIN(O:O))</f>
        <v>0</v>
      </c>
      <c r="Q4348" s="3">
        <f>H4348-I4348-K4348+M4348+N4348+P4348</f>
        <v>-0.8992851657712112</v>
      </c>
      <c r="R4348" s="4" t="s">
        <v>9730</v>
      </c>
    </row>
    <row r="4349" spans="1:18" x14ac:dyDescent="0.25">
      <c r="A4349">
        <v>320040</v>
      </c>
      <c r="B4349">
        <v>3200409</v>
      </c>
      <c r="C4349" t="s">
        <v>3042</v>
      </c>
      <c r="D4349" t="s">
        <v>3036</v>
      </c>
      <c r="E4349" t="s">
        <v>2182</v>
      </c>
      <c r="F4349" t="s">
        <v>10</v>
      </c>
      <c r="G4349">
        <f>VLOOKUP(A4349,'Dados absolutos'!A:H,8,FALSE)</f>
        <v>29984</v>
      </c>
      <c r="H4349" s="1">
        <f>(G4349-MIN(G:G))/(MAX(G:G)-MIN(G:G))</f>
        <v>0.14636460859479733</v>
      </c>
      <c r="I4349">
        <f>VLOOKUP(A4349,'Dados absolutos'!A:I,9,FALSE)</f>
        <v>0.73</v>
      </c>
      <c r="J4349" s="1">
        <f>VLOOKUP(A4349,'Dados absolutos'!A:L,12,FALSE)</f>
        <v>12685.405709711848</v>
      </c>
      <c r="K4349" s="1">
        <f>(J4349-MIN(J:J))/(MAX(J:J)-MIN(J:J))</f>
        <v>0.99560799748720696</v>
      </c>
      <c r="L4349" s="1">
        <f>VLOOKUP(A4349,'Dados absolutos'!A:M,13,FALSE)</f>
        <v>0.2166666666666667</v>
      </c>
      <c r="M4349" s="1">
        <f>(L4349-MIN(L:L))/(MAX(L:L)-MIN(L:L))</f>
        <v>0.1689373297002725</v>
      </c>
      <c r="N4349" s="1">
        <f>VLOOKUP(B4349,'[1]ICI-DH'!$A:$H,8,FALSE)</f>
        <v>0.4</v>
      </c>
      <c r="O4349" s="17">
        <f>VLOOKUP(A4349,'Dados absolutos'!A:Q,17,FALSE)</f>
        <v>1.3673959445037354E-3</v>
      </c>
      <c r="P4349" s="1">
        <f>(O4349-MIN(O:O))/(MAX(O:O)-MIN(O:O))</f>
        <v>0.11088061781098069</v>
      </c>
      <c r="Q4349" s="3">
        <f>H4349-I4349-K4349+M4349+N4349+P4349</f>
        <v>-0.89942544138115621</v>
      </c>
      <c r="R4349" s="4" t="s">
        <v>9731</v>
      </c>
    </row>
    <row r="4350" spans="1:18" x14ac:dyDescent="0.25">
      <c r="A4350">
        <v>351520</v>
      </c>
      <c r="B4350">
        <v>3515202</v>
      </c>
      <c r="C4350" t="s">
        <v>3369</v>
      </c>
      <c r="D4350" t="s">
        <v>3202</v>
      </c>
      <c r="E4350" t="s">
        <v>2182</v>
      </c>
      <c r="F4350" t="s">
        <v>10</v>
      </c>
      <c r="G4350">
        <f>VLOOKUP(A4350,'Dados absolutos'!A:H,8,FALSE)</f>
        <v>9417</v>
      </c>
      <c r="H4350" s="1">
        <f>(G4350-MIN(G:G))/(MAX(G:G)-MIN(G:G))</f>
        <v>4.3099509456887938E-2</v>
      </c>
      <c r="I4350">
        <f>VLOOKUP(A4350,'Dados absolutos'!A:I,9,FALSE)</f>
        <v>0.76</v>
      </c>
      <c r="J4350" s="1">
        <f>VLOOKUP(A4350,'Dados absolutos'!A:L,12,FALSE)</f>
        <v>8101.4945046193052</v>
      </c>
      <c r="K4350" s="1">
        <f>(J4350-MIN(J:J))/(MAX(J:J)-MIN(J:J))</f>
        <v>0.62267451213942715</v>
      </c>
      <c r="L4350" s="1">
        <f>VLOOKUP(A4350,'Dados absolutos'!A:M,13,FALSE)</f>
        <v>0.52777777777777779</v>
      </c>
      <c r="M4350" s="1">
        <f>(L4350-MIN(L:L))/(MAX(L:L)-MIN(L:L))</f>
        <v>0.32152588555858314</v>
      </c>
      <c r="N4350" s="1">
        <f>VLOOKUP(B4350,'[1]ICI-DH'!$A:$H,8,FALSE)</f>
        <v>0.1</v>
      </c>
      <c r="O4350" s="17">
        <f>VLOOKUP(A4350,'Dados absolutos'!A:Q,17,FALSE)</f>
        <v>2.1238186258893492E-4</v>
      </c>
      <c r="P4350" s="1">
        <f>(O4350-MIN(O:O))/(MAX(O:O)-MIN(O:O))</f>
        <v>1.7221809257489413E-2</v>
      </c>
      <c r="Q4350" s="3">
        <f>H4350-I4350-K4350+M4350+N4350+P4350</f>
        <v>-0.9008273078664667</v>
      </c>
      <c r="R4350" s="4" t="s">
        <v>9732</v>
      </c>
    </row>
    <row r="4351" spans="1:18" x14ac:dyDescent="0.25">
      <c r="A4351">
        <v>251398</v>
      </c>
      <c r="B4351">
        <v>2513984</v>
      </c>
      <c r="C4351" t="s">
        <v>1410</v>
      </c>
      <c r="D4351" t="s">
        <v>1247</v>
      </c>
      <c r="E4351" t="s">
        <v>466</v>
      </c>
      <c r="F4351" t="s">
        <v>10</v>
      </c>
      <c r="G4351">
        <f>VLOOKUP(A4351,'Dados absolutos'!A:H,8,FALSE)</f>
        <v>3137</v>
      </c>
      <c r="H4351" s="1">
        <f>(G4351-MIN(G:G))/(MAX(G:G)-MIN(G:G))</f>
        <v>1.1568181475846902E-2</v>
      </c>
      <c r="I4351">
        <f>VLOOKUP(A4351,'Dados absolutos'!A:I,9,FALSE)</f>
        <v>0.57999999999999996</v>
      </c>
      <c r="J4351" s="1">
        <f>VLOOKUP(A4351,'Dados absolutos'!A:L,12,FALSE)</f>
        <v>8614.3426713420467</v>
      </c>
      <c r="K4351" s="1">
        <f>(J4351-MIN(J:J))/(MAX(J:J)-MIN(J:J))</f>
        <v>0.66439832521365316</v>
      </c>
      <c r="L4351" s="1">
        <f>VLOOKUP(A4351,'Dados absolutos'!A:M,13,FALSE)</f>
        <v>0.34444444444444444</v>
      </c>
      <c r="M4351" s="1">
        <f>(L4351-MIN(L:L))/(MAX(L:L)-MIN(L:L))</f>
        <v>0.23160762942779292</v>
      </c>
      <c r="N4351" s="1">
        <f>VLOOKUP(B4351,'[1]ICI-DH'!$A:$H,8,FALSE)</f>
        <v>0.1</v>
      </c>
      <c r="O4351" s="17">
        <f>VLOOKUP(A4351,'Dados absolutos'!A:Q,17,FALSE)</f>
        <v>0</v>
      </c>
      <c r="P4351" s="1">
        <f>(O4351-MIN(O:O))/(MAX(O:O)-MIN(O:O))</f>
        <v>0</v>
      </c>
      <c r="Q4351" s="3">
        <f>H4351-I4351-K4351+M4351+N4351+P4351</f>
        <v>-0.90122251431001332</v>
      </c>
      <c r="R4351" s="4" t="s">
        <v>9733</v>
      </c>
    </row>
    <row r="4352" spans="1:18" x14ac:dyDescent="0.25">
      <c r="A4352">
        <v>520090</v>
      </c>
      <c r="B4352">
        <v>5200902</v>
      </c>
      <c r="C4352" t="s">
        <v>5150</v>
      </c>
      <c r="D4352" t="s">
        <v>5136</v>
      </c>
      <c r="E4352" t="s">
        <v>4932</v>
      </c>
      <c r="F4352" t="s">
        <v>10</v>
      </c>
      <c r="G4352">
        <f>VLOOKUP(A4352,'Dados absolutos'!A:H,8,FALSE)</f>
        <v>3007</v>
      </c>
      <c r="H4352" s="1">
        <f>(G4352-MIN(G:G))/(MAX(G:G)-MIN(G:G))</f>
        <v>1.0915462902990957E-2</v>
      </c>
      <c r="I4352">
        <f>VLOOKUP(A4352,'Dados absolutos'!A:I,9,FALSE)</f>
        <v>0.68100000000000005</v>
      </c>
      <c r="J4352" s="1">
        <f>VLOOKUP(A4352,'Dados absolutos'!A:L,12,FALSE)</f>
        <v>7501.6898403724645</v>
      </c>
      <c r="K4352" s="1">
        <f>(J4352-MIN(J:J))/(MAX(J:J)-MIN(J:J))</f>
        <v>0.57387617509552424</v>
      </c>
      <c r="L4352" s="1">
        <f>VLOOKUP(A4352,'Dados absolutos'!A:M,13,FALSE)</f>
        <v>0.24444444444444441</v>
      </c>
      <c r="M4352" s="1">
        <f>(L4352-MIN(L:L))/(MAX(L:L)-MIN(L:L))</f>
        <v>0.18256130790190736</v>
      </c>
      <c r="N4352" s="1">
        <f>VLOOKUP(B4352,'[1]ICI-DH'!$A:$H,8,FALSE)</f>
        <v>0.16</v>
      </c>
      <c r="O4352" s="17">
        <f>VLOOKUP(A4352,'Dados absolutos'!A:Q,17,FALSE)</f>
        <v>0</v>
      </c>
      <c r="P4352" s="1">
        <f>(O4352-MIN(O:O))/(MAX(O:O)-MIN(O:O))</f>
        <v>0</v>
      </c>
      <c r="Q4352" s="3">
        <f>H4352-I4352-K4352+M4352+N4352+P4352</f>
        <v>-0.90139940429062604</v>
      </c>
      <c r="R4352" s="4" t="s">
        <v>9734</v>
      </c>
    </row>
    <row r="4353" spans="1:18" x14ac:dyDescent="0.25">
      <c r="A4353">
        <v>431580</v>
      </c>
      <c r="B4353">
        <v>4315800</v>
      </c>
      <c r="C4353" t="s">
        <v>4789</v>
      </c>
      <c r="D4353" t="s">
        <v>4459</v>
      </c>
      <c r="E4353" t="s">
        <v>3828</v>
      </c>
      <c r="F4353" t="s">
        <v>10</v>
      </c>
      <c r="G4353">
        <f>VLOOKUP(A4353,'Dados absolutos'!A:H,8,FALSE)</f>
        <v>10418</v>
      </c>
      <c r="H4353" s="1">
        <f>(G4353-MIN(G:G))/(MAX(G:G)-MIN(G:G))</f>
        <v>4.8125442467878712E-2</v>
      </c>
      <c r="I4353">
        <f>VLOOKUP(A4353,'Dados absolutos'!A:I,9,FALSE)</f>
        <v>0.72899999999999998</v>
      </c>
      <c r="J4353" s="1">
        <f>VLOOKUP(A4353,'Dados absolutos'!A:L,12,FALSE)</f>
        <v>7268.1719322326744</v>
      </c>
      <c r="K4353" s="1">
        <f>(J4353-MIN(J:J))/(MAX(J:J)-MIN(J:J))</f>
        <v>0.55487784736244239</v>
      </c>
      <c r="L4353" s="1">
        <f>VLOOKUP(A4353,'Dados absolutos'!A:M,13,FALSE)</f>
        <v>0.35</v>
      </c>
      <c r="M4353" s="1">
        <f>(L4353-MIN(L:L))/(MAX(L:L)-MIN(L:L))</f>
        <v>0.23433242506811988</v>
      </c>
      <c r="N4353" s="1">
        <f>VLOOKUP(B4353,'[1]ICI-DH'!$A:$H,8,FALSE)</f>
        <v>0.1</v>
      </c>
      <c r="O4353" s="17">
        <f>VLOOKUP(A4353,'Dados absolutos'!A:Q,17,FALSE)</f>
        <v>0</v>
      </c>
      <c r="P4353" s="1">
        <f>(O4353-MIN(O:O))/(MAX(O:O)-MIN(O:O))</f>
        <v>0</v>
      </c>
      <c r="Q4353" s="3">
        <f>H4353-I4353-K4353+M4353+N4353+P4353</f>
        <v>-0.90141997982644384</v>
      </c>
      <c r="R4353" s="4" t="s">
        <v>9735</v>
      </c>
    </row>
    <row r="4354" spans="1:18" x14ac:dyDescent="0.25">
      <c r="A4354">
        <v>315060</v>
      </c>
      <c r="B4354">
        <v>3150604</v>
      </c>
      <c r="C4354" t="s">
        <v>2774</v>
      </c>
      <c r="D4354" t="s">
        <v>2181</v>
      </c>
      <c r="E4354" t="s">
        <v>2182</v>
      </c>
      <c r="F4354" t="s">
        <v>10</v>
      </c>
      <c r="G4354">
        <f>VLOOKUP(A4354,'Dados absolutos'!A:H,8,FALSE)</f>
        <v>6700</v>
      </c>
      <c r="H4354" s="1">
        <f>(G4354-MIN(G:G))/(MAX(G:G)-MIN(G:G))</f>
        <v>2.9457691284198687E-2</v>
      </c>
      <c r="I4354">
        <f>VLOOKUP(A4354,'Dados absolutos'!A:I,9,FALSE)</f>
        <v>0.64600000000000002</v>
      </c>
      <c r="J4354" s="1">
        <f>VLOOKUP(A4354,'Dados absolutos'!A:L,12,FALSE)</f>
        <v>7565.1078328358208</v>
      </c>
      <c r="K4354" s="1">
        <f>(J4354-MIN(J:J))/(MAX(J:J)-MIN(J:J))</f>
        <v>0.57903567577189941</v>
      </c>
      <c r="L4354" s="1">
        <f>VLOOKUP(A4354,'Dados absolutos'!A:M,13,FALSE)</f>
        <v>0.14444444444444443</v>
      </c>
      <c r="M4354" s="1">
        <f>(L4354-MIN(L:L))/(MAX(L:L)-MIN(L:L))</f>
        <v>0.13351498637602183</v>
      </c>
      <c r="N4354" s="1">
        <f>VLOOKUP(B4354,'[1]ICI-DH'!$A:$H,8,FALSE)</f>
        <v>0.16</v>
      </c>
      <c r="O4354" s="17">
        <f>VLOOKUP(A4354,'Dados absolutos'!A:Q,17,FALSE)</f>
        <v>0</v>
      </c>
      <c r="P4354" s="1">
        <f>(O4354-MIN(O:O))/(MAX(O:O)-MIN(O:O))</f>
        <v>0</v>
      </c>
      <c r="Q4354" s="3">
        <f>H4354-I4354-K4354+M4354+N4354+P4354</f>
        <v>-0.90206299811167889</v>
      </c>
      <c r="R4354" s="4" t="s">
        <v>9736</v>
      </c>
    </row>
    <row r="4355" spans="1:18" x14ac:dyDescent="0.25">
      <c r="A4355">
        <v>354190</v>
      </c>
      <c r="B4355">
        <v>3541901</v>
      </c>
      <c r="C4355" t="s">
        <v>3661</v>
      </c>
      <c r="D4355" t="s">
        <v>3202</v>
      </c>
      <c r="E4355" t="s">
        <v>2182</v>
      </c>
      <c r="F4355" t="s">
        <v>10</v>
      </c>
      <c r="G4355">
        <f>VLOOKUP(A4355,'Dados absolutos'!A:H,8,FALSE)</f>
        <v>9159</v>
      </c>
      <c r="H4355" s="1">
        <f>(G4355-MIN(G:G))/(MAX(G:G)-MIN(G:G))</f>
        <v>4.1804114135373834E-2</v>
      </c>
      <c r="I4355">
        <f>VLOOKUP(A4355,'Dados absolutos'!A:I,9,FALSE)</f>
        <v>0.72199999999999998</v>
      </c>
      <c r="J4355" s="1">
        <f>VLOOKUP(A4355,'Dados absolutos'!A:L,12,FALSE)</f>
        <v>7531.0804334534332</v>
      </c>
      <c r="K4355" s="1">
        <f>(J4355-MIN(J:J))/(MAX(J:J)-MIN(J:J))</f>
        <v>0.57626730699658446</v>
      </c>
      <c r="L4355" s="1">
        <f>VLOOKUP(A4355,'Dados absolutos'!A:M,13,FALSE)</f>
        <v>0.37222222222222223</v>
      </c>
      <c r="M4355" s="1">
        <f>(L4355-MIN(L:L))/(MAX(L:L)-MIN(L:L))</f>
        <v>0.24523160762942781</v>
      </c>
      <c r="N4355" s="1">
        <f>VLOOKUP(B4355,'[1]ICI-DH'!$A:$H,8,FALSE)</f>
        <v>0.1</v>
      </c>
      <c r="O4355" s="17">
        <f>VLOOKUP(A4355,'Dados absolutos'!A:Q,17,FALSE)</f>
        <v>1.0918222513374823E-4</v>
      </c>
      <c r="P4355" s="1">
        <f>(O4355-MIN(O:O))/(MAX(O:O)-MIN(O:O))</f>
        <v>8.8534653225121624E-3</v>
      </c>
      <c r="Q4355" s="3">
        <f>H4355-I4355-K4355+M4355+N4355+P4355</f>
        <v>-0.90237811990927064</v>
      </c>
      <c r="R4355" s="4" t="s">
        <v>9737</v>
      </c>
    </row>
    <row r="4356" spans="1:18" x14ac:dyDescent="0.25">
      <c r="A4356">
        <v>310140</v>
      </c>
      <c r="B4356">
        <v>3101409</v>
      </c>
      <c r="C4356" t="s">
        <v>2195</v>
      </c>
      <c r="D4356" t="s">
        <v>2181</v>
      </c>
      <c r="E4356" t="s">
        <v>2182</v>
      </c>
      <c r="F4356" t="s">
        <v>10</v>
      </c>
      <c r="G4356">
        <f>VLOOKUP(A4356,'Dados absolutos'!A:H,8,FALSE)</f>
        <v>2952</v>
      </c>
      <c r="H4356" s="1">
        <f>(G4356-MIN(G:G))/(MAX(G:G)-MIN(G:G))</f>
        <v>1.0639312737551903E-2</v>
      </c>
      <c r="I4356">
        <f>VLOOKUP(A4356,'Dados absolutos'!A:I,9,FALSE)</f>
        <v>0.67300000000000004</v>
      </c>
      <c r="J4356" s="1">
        <f>VLOOKUP(A4356,'Dados absolutos'!A:L,12,FALSE)</f>
        <v>11506.482256097561</v>
      </c>
      <c r="K4356" s="1">
        <f>(J4356-MIN(J:J))/(MAX(J:J)-MIN(J:J))</f>
        <v>0.89969426512123685</v>
      </c>
      <c r="L4356" s="1">
        <f>VLOOKUP(A4356,'Dados absolutos'!A:M,13,FALSE)</f>
        <v>0.4</v>
      </c>
      <c r="M4356" s="1">
        <f>(L4356-MIN(L:L))/(MAX(L:L)-MIN(L:L))</f>
        <v>0.25885558583106272</v>
      </c>
      <c r="N4356" s="1">
        <f>VLOOKUP(B4356,'[1]ICI-DH'!$A:$H,8,FALSE)</f>
        <v>0.4</v>
      </c>
      <c r="O4356" s="17">
        <f>VLOOKUP(A4356,'Dados absolutos'!A:Q,17,FALSE)</f>
        <v>0</v>
      </c>
      <c r="P4356" s="1">
        <f>(O4356-MIN(O:O))/(MAX(O:O)-MIN(O:O))</f>
        <v>0</v>
      </c>
      <c r="Q4356" s="3">
        <f>H4356-I4356-K4356+M4356+N4356+P4356</f>
        <v>-0.90319936655262223</v>
      </c>
      <c r="R4356" s="4" t="s">
        <v>9738</v>
      </c>
    </row>
    <row r="4357" spans="1:18" x14ac:dyDescent="0.25">
      <c r="A4357">
        <v>315940</v>
      </c>
      <c r="B4357">
        <v>3159407</v>
      </c>
      <c r="C4357" t="s">
        <v>2874</v>
      </c>
      <c r="D4357" t="s">
        <v>2181</v>
      </c>
      <c r="E4357" t="s">
        <v>2182</v>
      </c>
      <c r="F4357" t="s">
        <v>10</v>
      </c>
      <c r="G4357">
        <f>VLOOKUP(A4357,'Dados absolutos'!A:H,8,FALSE)</f>
        <v>3301</v>
      </c>
      <c r="H4357" s="1">
        <f>(G4357-MIN(G:G))/(MAX(G:G)-MIN(G:G))</f>
        <v>1.2391611060065172E-2</v>
      </c>
      <c r="I4357">
        <f>VLOOKUP(A4357,'Dados absolutos'!A:I,9,FALSE)</f>
        <v>0.63</v>
      </c>
      <c r="J4357" s="1">
        <f>VLOOKUP(A4357,'Dados absolutos'!A:L,12,FALSE)</f>
        <v>8828.7009300212048</v>
      </c>
      <c r="K4357" s="1">
        <f>(J4357-MIN(J:J))/(MAX(J:J)-MIN(J:J))</f>
        <v>0.68183788042002103</v>
      </c>
      <c r="L4357" s="1">
        <f>VLOOKUP(A4357,'Dados absolutos'!A:M,13,FALSE)</f>
        <v>0.27222222222222225</v>
      </c>
      <c r="M4357" s="1">
        <f>(L4357-MIN(L:L))/(MAX(L:L)-MIN(L:L))</f>
        <v>0.19618528610354227</v>
      </c>
      <c r="N4357" s="1">
        <f>VLOOKUP(B4357,'[1]ICI-DH'!$A:$H,8,FALSE)</f>
        <v>0.2</v>
      </c>
      <c r="O4357" s="17">
        <f>VLOOKUP(A4357,'Dados absolutos'!A:Q,17,FALSE)</f>
        <v>0</v>
      </c>
      <c r="P4357" s="1">
        <f>(O4357-MIN(O:O))/(MAX(O:O)-MIN(O:O))</f>
        <v>0</v>
      </c>
      <c r="Q4357" s="3">
        <f>H4357-I4357-K4357+M4357+N4357+P4357</f>
        <v>-0.90326098325641357</v>
      </c>
      <c r="R4357" s="4" t="s">
        <v>9739</v>
      </c>
    </row>
    <row r="4358" spans="1:18" x14ac:dyDescent="0.25">
      <c r="A4358">
        <v>354165</v>
      </c>
      <c r="B4358">
        <v>3541653</v>
      </c>
      <c r="C4358" t="s">
        <v>3658</v>
      </c>
      <c r="D4358" t="s">
        <v>3202</v>
      </c>
      <c r="E4358" t="s">
        <v>2182</v>
      </c>
      <c r="F4358" t="s">
        <v>10</v>
      </c>
      <c r="G4358">
        <f>VLOOKUP(A4358,'Dados absolutos'!A:H,8,FALSE)</f>
        <v>3405</v>
      </c>
      <c r="H4358" s="1">
        <f>(G4358-MIN(G:G))/(MAX(G:G)-MIN(G:G))</f>
        <v>1.2913785918349928E-2</v>
      </c>
      <c r="I4358">
        <f>VLOOKUP(A4358,'Dados absolutos'!A:I,9,FALSE)</f>
        <v>0.67800000000000005</v>
      </c>
      <c r="J4358" s="1">
        <f>VLOOKUP(A4358,'Dados absolutos'!A:L,12,FALSE)</f>
        <v>10644.273345080765</v>
      </c>
      <c r="K4358" s="1">
        <f>(J4358-MIN(J:J))/(MAX(J:J)-MIN(J:J))</f>
        <v>0.8295474930969049</v>
      </c>
      <c r="L4358" s="1">
        <f>VLOOKUP(A4358,'Dados absolutos'!A:M,13,FALSE)</f>
        <v>0.74999999999999989</v>
      </c>
      <c r="M4358" s="1">
        <f>(L4358-MIN(L:L))/(MAX(L:L)-MIN(L:L))</f>
        <v>0.4305177111716621</v>
      </c>
      <c r="N4358" s="1">
        <f>VLOOKUP(B4358,'[1]ICI-DH'!$A:$H,8,FALSE)</f>
        <v>0.16</v>
      </c>
      <c r="O4358" s="17">
        <f>VLOOKUP(A4358,'Dados absolutos'!A:Q,17,FALSE)</f>
        <v>0</v>
      </c>
      <c r="P4358" s="1">
        <f>(O4358-MIN(O:O))/(MAX(O:O)-MIN(O:O))</f>
        <v>0</v>
      </c>
      <c r="Q4358" s="3">
        <f>H4358-I4358-K4358+M4358+N4358+P4358</f>
        <v>-0.90411599600689307</v>
      </c>
      <c r="R4358" s="4" t="s">
        <v>9740</v>
      </c>
    </row>
    <row r="4359" spans="1:18" x14ac:dyDescent="0.25">
      <c r="A4359">
        <v>431550</v>
      </c>
      <c r="B4359">
        <v>4315503</v>
      </c>
      <c r="C4359" t="s">
        <v>4784</v>
      </c>
      <c r="D4359" t="s">
        <v>4459</v>
      </c>
      <c r="E4359" t="s">
        <v>3828</v>
      </c>
      <c r="F4359" t="s">
        <v>10</v>
      </c>
      <c r="G4359">
        <f>VLOOKUP(A4359,'Dados absolutos'!A:H,8,FALSE)</f>
        <v>14939</v>
      </c>
      <c r="H4359" s="1">
        <f>(G4359-MIN(G:G))/(MAX(G:G)-MIN(G:G))</f>
        <v>7.0824986066968923E-2</v>
      </c>
      <c r="I4359">
        <f>VLOOKUP(A4359,'Dados absolutos'!A:I,9,FALSE)</f>
        <v>0.68300000000000005</v>
      </c>
      <c r="J4359" s="1">
        <f>VLOOKUP(A4359,'Dados absolutos'!A:L,12,FALSE)</f>
        <v>6407.9287027244127</v>
      </c>
      <c r="K4359" s="1">
        <f>(J4359-MIN(J:J))/(MAX(J:J)-MIN(J:J))</f>
        <v>0.48489099738355645</v>
      </c>
      <c r="L4359" s="1">
        <f>VLOOKUP(A4359,'Dados absolutos'!A:M,13,FALSE)</f>
        <v>6.1111111111111151E-2</v>
      </c>
      <c r="M4359" s="1">
        <f>(L4359-MIN(L:L))/(MAX(L:L)-MIN(L:L))</f>
        <v>9.2643051771117202E-2</v>
      </c>
      <c r="N4359" s="1">
        <f>VLOOKUP(B4359,'[1]ICI-DH'!$A:$H,8,FALSE)</f>
        <v>0.1</v>
      </c>
      <c r="O4359" s="17">
        <f>VLOOKUP(A4359,'Dados absolutos'!A:Q,17,FALSE)</f>
        <v>0</v>
      </c>
      <c r="P4359" s="1">
        <f>(O4359-MIN(O:O))/(MAX(O:O)-MIN(O:O))</f>
        <v>0</v>
      </c>
      <c r="Q4359" s="3">
        <f>H4359-I4359-K4359+M4359+N4359+P4359</f>
        <v>-0.90442295954547036</v>
      </c>
      <c r="R4359" s="4" t="s">
        <v>9741</v>
      </c>
    </row>
    <row r="4360" spans="1:18" x14ac:dyDescent="0.25">
      <c r="A4360">
        <v>410190</v>
      </c>
      <c r="B4360">
        <v>4101903</v>
      </c>
      <c r="C4360" t="s">
        <v>3850</v>
      </c>
      <c r="D4360" t="s">
        <v>3827</v>
      </c>
      <c r="E4360" t="s">
        <v>3828</v>
      </c>
      <c r="F4360" t="s">
        <v>10</v>
      </c>
      <c r="G4360">
        <f>VLOOKUP(A4360,'Dados absolutos'!A:H,8,FALSE)</f>
        <v>13797</v>
      </c>
      <c r="H4360" s="1">
        <f>(G4360-MIN(G:G))/(MAX(G:G)-MIN(G:G))</f>
        <v>6.5091104450034395E-2</v>
      </c>
      <c r="I4360">
        <f>VLOOKUP(A4360,'Dados absolutos'!A:I,9,FALSE)</f>
        <v>0.72799999999999998</v>
      </c>
      <c r="J4360" s="1">
        <f>VLOOKUP(A4360,'Dados absolutos'!A:L,12,FALSE)</f>
        <v>5853.7910132637526</v>
      </c>
      <c r="K4360" s="1">
        <f>(J4360-MIN(J:J))/(MAX(J:J)-MIN(J:J))</f>
        <v>0.43980799061336806</v>
      </c>
      <c r="L4360" s="1">
        <f>VLOOKUP(A4360,'Dados absolutos'!A:M,13,FALSE)</f>
        <v>7.2222222222222229E-2</v>
      </c>
      <c r="M4360" s="1">
        <f>(L4360-MIN(L:L))/(MAX(L:L)-MIN(L:L))</f>
        <v>9.8092643051771136E-2</v>
      </c>
      <c r="N4360" s="1">
        <f>VLOOKUP(B4360,'[1]ICI-DH'!$A:$H,8,FALSE)</f>
        <v>0.1</v>
      </c>
      <c r="O4360" s="17">
        <f>VLOOKUP(A4360,'Dados absolutos'!A:Q,17,FALSE)</f>
        <v>0</v>
      </c>
      <c r="P4360" s="1">
        <f>(O4360-MIN(O:O))/(MAX(O:O)-MIN(O:O))</f>
        <v>0</v>
      </c>
      <c r="Q4360" s="3">
        <f>H4360-I4360-K4360+M4360+N4360+P4360</f>
        <v>-0.90462424311156242</v>
      </c>
      <c r="R4360" s="4" t="s">
        <v>9742</v>
      </c>
    </row>
    <row r="4361" spans="1:18" x14ac:dyDescent="0.25">
      <c r="A4361">
        <v>430430</v>
      </c>
      <c r="B4361">
        <v>4304309</v>
      </c>
      <c r="C4361" t="s">
        <v>4528</v>
      </c>
      <c r="D4361" t="s">
        <v>4459</v>
      </c>
      <c r="E4361" t="s">
        <v>3828</v>
      </c>
      <c r="F4361" t="s">
        <v>10</v>
      </c>
      <c r="G4361">
        <f>VLOOKUP(A4361,'Dados absolutos'!A:H,8,FALSE)</f>
        <v>6294</v>
      </c>
      <c r="H4361" s="1">
        <f>(G4361-MIN(G:G))/(MAX(G:G)-MIN(G:G))</f>
        <v>2.7419200972048582E-2</v>
      </c>
      <c r="I4361">
        <f>VLOOKUP(A4361,'Dados absolutos'!A:I,9,FALSE)</f>
        <v>0.72799999999999998</v>
      </c>
      <c r="J4361" s="1">
        <f>VLOOKUP(A4361,'Dados absolutos'!A:L,12,FALSE)</f>
        <v>7132.3527693040987</v>
      </c>
      <c r="K4361" s="1">
        <f>(J4361-MIN(J:J))/(MAX(J:J)-MIN(J:J))</f>
        <v>0.54382800116304397</v>
      </c>
      <c r="L4361" s="1">
        <f>VLOOKUP(A4361,'Dados absolutos'!A:M,13,FALSE)</f>
        <v>0.36111111111111116</v>
      </c>
      <c r="M4361" s="1">
        <f>(L4361-MIN(L:L))/(MAX(L:L)-MIN(L:L))</f>
        <v>0.23978201634877389</v>
      </c>
      <c r="N4361" s="1">
        <f>VLOOKUP(B4361,'[1]ICI-DH'!$A:$H,8,FALSE)</f>
        <v>0.1</v>
      </c>
      <c r="O4361" s="17">
        <f>VLOOKUP(A4361,'Dados absolutos'!A:Q,17,FALSE)</f>
        <v>0</v>
      </c>
      <c r="P4361" s="1">
        <f>(O4361-MIN(O:O))/(MAX(O:O)-MIN(O:O))</f>
        <v>0</v>
      </c>
      <c r="Q4361" s="3">
        <f>H4361-I4361-K4361+M4361+N4361+P4361</f>
        <v>-0.90462678384222162</v>
      </c>
      <c r="R4361" s="4" t="s">
        <v>9743</v>
      </c>
    </row>
    <row r="4362" spans="1:18" x14ac:dyDescent="0.25">
      <c r="A4362">
        <v>431053</v>
      </c>
      <c r="B4362">
        <v>4310538</v>
      </c>
      <c r="C4362" t="s">
        <v>4657</v>
      </c>
      <c r="D4362" t="s">
        <v>4459</v>
      </c>
      <c r="E4362" t="s">
        <v>3828</v>
      </c>
      <c r="F4362" t="s">
        <v>10</v>
      </c>
      <c r="G4362">
        <f>VLOOKUP(A4362,'Dados absolutos'!A:H,8,FALSE)</f>
        <v>5572</v>
      </c>
      <c r="H4362" s="1">
        <f>(G4362-MIN(G:G))/(MAX(G:G)-MIN(G:G))</f>
        <v>2.3794102436648642E-2</v>
      </c>
      <c r="I4362">
        <f>VLOOKUP(A4362,'Dados absolutos'!A:I,9,FALSE)</f>
        <v>0.76</v>
      </c>
      <c r="J4362" s="1">
        <f>VLOOKUP(A4362,'Dados absolutos'!A:L,12,FALSE)</f>
        <v>6989.8560050251253</v>
      </c>
      <c r="K4362" s="1">
        <f>(J4362-MIN(J:J))/(MAX(J:J)-MIN(J:J))</f>
        <v>0.5322348850280062</v>
      </c>
      <c r="L4362" s="1">
        <f>VLOOKUP(A4362,'Dados absolutos'!A:M,13,FALSE)</f>
        <v>0.35</v>
      </c>
      <c r="M4362" s="1">
        <f>(L4362-MIN(L:L))/(MAX(L:L)-MIN(L:L))</f>
        <v>0.23433242506811988</v>
      </c>
      <c r="N4362" s="1">
        <f>VLOOKUP(B4362,'[1]ICI-DH'!$A:$H,8,FALSE)</f>
        <v>0.1</v>
      </c>
      <c r="O4362" s="17">
        <f>VLOOKUP(A4362,'Dados absolutos'!A:Q,17,FALSE)</f>
        <v>3.5893754486719312E-4</v>
      </c>
      <c r="P4362" s="1">
        <f>(O4362-MIN(O:O))/(MAX(O:O)-MIN(O:O))</f>
        <v>2.9105846693786394E-2</v>
      </c>
      <c r="Q4362" s="3">
        <f>H4362-I4362-K4362+M4362+N4362+P4362</f>
        <v>-0.90500251082945138</v>
      </c>
      <c r="R4362" s="4" t="s">
        <v>9744</v>
      </c>
    </row>
    <row r="4363" spans="1:18" x14ac:dyDescent="0.25">
      <c r="A4363">
        <v>352215</v>
      </c>
      <c r="B4363">
        <v>3522158</v>
      </c>
      <c r="C4363" t="s">
        <v>3449</v>
      </c>
      <c r="D4363" t="s">
        <v>3202</v>
      </c>
      <c r="E4363" t="s">
        <v>2182</v>
      </c>
      <c r="F4363" t="s">
        <v>10</v>
      </c>
      <c r="G4363">
        <f>VLOOKUP(A4363,'Dados absolutos'!A:H,8,FALSE)</f>
        <v>3422</v>
      </c>
      <c r="H4363" s="1">
        <f>(G4363-MIN(G:G))/(MAX(G:G)-MIN(G:G))</f>
        <v>1.299914142403109E-2</v>
      </c>
      <c r="I4363">
        <f>VLOOKUP(A4363,'Dados absolutos'!A:I,9,FALSE)</f>
        <v>0.68</v>
      </c>
      <c r="J4363" s="1">
        <f>VLOOKUP(A4363,'Dados absolutos'!A:L,12,FALSE)</f>
        <v>8861.5265341905324</v>
      </c>
      <c r="K4363" s="1">
        <f>(J4363-MIN(J:J))/(MAX(J:J)-MIN(J:J))</f>
        <v>0.68450847468413201</v>
      </c>
      <c r="L4363" s="1">
        <f>VLOOKUP(A4363,'Dados absolutos'!A:M,13,FALSE)</f>
        <v>0.45555555555555555</v>
      </c>
      <c r="M4363" s="1">
        <f>(L4363-MIN(L:L))/(MAX(L:L)-MIN(L:L))</f>
        <v>0.28610354223433249</v>
      </c>
      <c r="N4363" s="1">
        <f>VLOOKUP(B4363,'[1]ICI-DH'!$A:$H,8,FALSE)</f>
        <v>0.16</v>
      </c>
      <c r="O4363" s="17">
        <f>VLOOKUP(A4363,'Dados absolutos'!A:Q,17,FALSE)</f>
        <v>0</v>
      </c>
      <c r="P4363" s="1">
        <f>(O4363-MIN(O:O))/(MAX(O:O)-MIN(O:O))</f>
        <v>0</v>
      </c>
      <c r="Q4363" s="3">
        <f>H4363-I4363-K4363+M4363+N4363+P4363</f>
        <v>-0.90540579102576835</v>
      </c>
      <c r="R4363" s="4" t="s">
        <v>9745</v>
      </c>
    </row>
    <row r="4364" spans="1:18" x14ac:dyDescent="0.25">
      <c r="A4364">
        <v>430180</v>
      </c>
      <c r="B4364">
        <v>4301800</v>
      </c>
      <c r="C4364" t="s">
        <v>3856</v>
      </c>
      <c r="D4364" t="s">
        <v>4459</v>
      </c>
      <c r="E4364" t="s">
        <v>3828</v>
      </c>
      <c r="F4364" t="s">
        <v>10</v>
      </c>
      <c r="G4364">
        <f>VLOOKUP(A4364,'Dados absolutos'!A:H,8,FALSE)</f>
        <v>4831</v>
      </c>
      <c r="H4364" s="1">
        <f>(G4364-MIN(G:G))/(MAX(G:G)-MIN(G:G))</f>
        <v>2.0073606571369754E-2</v>
      </c>
      <c r="I4364">
        <f>VLOOKUP(A4364,'Dados absolutos'!A:I,9,FALSE)</f>
        <v>0.71</v>
      </c>
      <c r="J4364" s="1">
        <f>VLOOKUP(A4364,'Dados absolutos'!A:L,12,FALSE)</f>
        <v>8302.9458869799219</v>
      </c>
      <c r="K4364" s="1">
        <f>(J4364-MIN(J:J))/(MAX(J:J)-MIN(J:J))</f>
        <v>0.63906400198565472</v>
      </c>
      <c r="L4364" s="1">
        <f>VLOOKUP(A4364,'Dados absolutos'!A:M,13,FALSE)</f>
        <v>0.32777777777777778</v>
      </c>
      <c r="M4364" s="1">
        <f>(L4364-MIN(L:L))/(MAX(L:L)-MIN(L:L))</f>
        <v>0.22343324250681204</v>
      </c>
      <c r="N4364" s="1">
        <f>VLOOKUP(B4364,'[1]ICI-DH'!$A:$H,8,FALSE)</f>
        <v>0.2</v>
      </c>
      <c r="O4364" s="17">
        <f>VLOOKUP(A4364,'Dados absolutos'!A:Q,17,FALSE)</f>
        <v>0</v>
      </c>
      <c r="P4364" s="1">
        <f>(O4364-MIN(O:O))/(MAX(O:O)-MIN(O:O))</f>
        <v>0</v>
      </c>
      <c r="Q4364" s="3">
        <f>H4364-I4364-K4364+M4364+N4364+P4364</f>
        <v>-0.90555715290747307</v>
      </c>
      <c r="R4364" s="4" t="s">
        <v>9746</v>
      </c>
    </row>
    <row r="4365" spans="1:18" x14ac:dyDescent="0.25">
      <c r="A4365">
        <v>521990</v>
      </c>
      <c r="B4365">
        <v>5219902</v>
      </c>
      <c r="C4365" t="s">
        <v>5337</v>
      </c>
      <c r="D4365" t="s">
        <v>5136</v>
      </c>
      <c r="E4365" t="s">
        <v>4932</v>
      </c>
      <c r="F4365" t="s">
        <v>10</v>
      </c>
      <c r="G4365">
        <f>VLOOKUP(A4365,'Dados absolutos'!A:H,8,FALSE)</f>
        <v>6378</v>
      </c>
      <c r="H4365" s="1">
        <f>(G4365-MIN(G:G))/(MAX(G:G)-MIN(G:G))</f>
        <v>2.7840957588355499E-2</v>
      </c>
      <c r="I4365">
        <f>VLOOKUP(A4365,'Dados absolutos'!A:I,9,FALSE)</f>
        <v>0.65100000000000002</v>
      </c>
      <c r="J4365" s="1">
        <f>VLOOKUP(A4365,'Dados absolutos'!A:L,12,FALSE)</f>
        <v>6181.0905252430221</v>
      </c>
      <c r="K4365" s="1">
        <f>(J4365-MIN(J:J))/(MAX(J:J)-MIN(J:J))</f>
        <v>0.46643611282032776</v>
      </c>
      <c r="L4365" s="1">
        <f>VLOOKUP(A4365,'Dados absolutos'!A:M,13,FALSE)</f>
        <v>1.6666666666666673E-2</v>
      </c>
      <c r="M4365" s="1">
        <f>(L4365-MIN(L:L))/(MAX(L:L)-MIN(L:L))</f>
        <v>7.0844686648501368E-2</v>
      </c>
      <c r="N4365" s="1">
        <f>VLOOKUP(B4365,'[1]ICI-DH'!$A:$H,8,FALSE)</f>
        <v>0.1</v>
      </c>
      <c r="O4365" s="17">
        <f>VLOOKUP(A4365,'Dados absolutos'!A:Q,17,FALSE)</f>
        <v>1.5678896205707118E-4</v>
      </c>
      <c r="P4365" s="1">
        <f>(O4365-MIN(O:O))/(MAX(O:O)-MIN(O:O))</f>
        <v>1.271384272325006E-2</v>
      </c>
      <c r="Q4365" s="3">
        <f>H4365-I4365-K4365+M4365+N4365+P4365</f>
        <v>-0.90603662586022093</v>
      </c>
      <c r="R4365" s="4" t="s">
        <v>9747</v>
      </c>
    </row>
    <row r="4366" spans="1:18" x14ac:dyDescent="0.25">
      <c r="A4366">
        <v>280650</v>
      </c>
      <c r="B4366">
        <v>2806503</v>
      </c>
      <c r="C4366" t="s">
        <v>1773</v>
      </c>
      <c r="D4366" t="s">
        <v>1716</v>
      </c>
      <c r="E4366" t="s">
        <v>466</v>
      </c>
      <c r="F4366" t="s">
        <v>10</v>
      </c>
      <c r="G4366">
        <f>VLOOKUP(A4366,'Dados absolutos'!A:H,8,FALSE)</f>
        <v>3937</v>
      </c>
      <c r="H4366" s="1">
        <f>(G4366-MIN(G:G))/(MAX(G:G)-MIN(G:G))</f>
        <v>1.5584911154960411E-2</v>
      </c>
      <c r="I4366">
        <f>VLOOKUP(A4366,'Dados absolutos'!A:I,9,FALSE)</f>
        <v>0.59199999999999997</v>
      </c>
      <c r="J4366" s="1">
        <f>VLOOKUP(A4366,'Dados absolutos'!A:L,12,FALSE)</f>
        <v>8514.1915748031497</v>
      </c>
      <c r="K4366" s="1">
        <f>(J4366-MIN(J:J))/(MAX(J:J)-MIN(J:J))</f>
        <v>0.65625032761453761</v>
      </c>
      <c r="L4366" s="1">
        <f>VLOOKUP(A4366,'Dados absolutos'!A:M,13,FALSE)</f>
        <v>0.33333333333333331</v>
      </c>
      <c r="M4366" s="1">
        <f>(L4366-MIN(L:L))/(MAX(L:L)-MIN(L:L))</f>
        <v>0.226158038147139</v>
      </c>
      <c r="N4366" s="1">
        <f>VLOOKUP(B4366,'[1]ICI-DH'!$A:$H,8,FALSE)</f>
        <v>0.1</v>
      </c>
      <c r="O4366" s="17">
        <f>VLOOKUP(A4366,'Dados absolutos'!A:Q,17,FALSE)</f>
        <v>0</v>
      </c>
      <c r="P4366" s="1">
        <f>(O4366-MIN(O:O))/(MAX(O:O)-MIN(O:O))</f>
        <v>0</v>
      </c>
      <c r="Q4366" s="3">
        <f>H4366-I4366-K4366+M4366+N4366+P4366</f>
        <v>-0.90650737831243811</v>
      </c>
      <c r="R4366" s="4" t="s">
        <v>9748</v>
      </c>
    </row>
    <row r="4367" spans="1:18" x14ac:dyDescent="0.25">
      <c r="A4367">
        <v>430800</v>
      </c>
      <c r="B4367">
        <v>4308003</v>
      </c>
      <c r="C4367" t="s">
        <v>4612</v>
      </c>
      <c r="D4367" t="s">
        <v>4459</v>
      </c>
      <c r="E4367" t="s">
        <v>3828</v>
      </c>
      <c r="F4367" t="s">
        <v>10</v>
      </c>
      <c r="G4367">
        <f>VLOOKUP(A4367,'Dados absolutos'!A:H,8,FALSE)</f>
        <v>6702</v>
      </c>
      <c r="H4367" s="1">
        <f>(G4367-MIN(G:G))/(MAX(G:G)-MIN(G:G))</f>
        <v>2.9467733108396472E-2</v>
      </c>
      <c r="I4367">
        <f>VLOOKUP(A4367,'Dados absolutos'!A:I,9,FALSE)</f>
        <v>0.72</v>
      </c>
      <c r="J4367" s="1">
        <f>VLOOKUP(A4367,'Dados absolutos'!A:L,12,FALSE)</f>
        <v>6878.0742076991946</v>
      </c>
      <c r="K4367" s="1">
        <f>(J4367-MIN(J:J))/(MAX(J:J)-MIN(J:J))</f>
        <v>0.52314064794311554</v>
      </c>
      <c r="L4367" s="1">
        <f>VLOOKUP(A4367,'Dados absolutos'!A:M,13,FALSE)</f>
        <v>0.17222222222222222</v>
      </c>
      <c r="M4367" s="1">
        <f>(L4367-MIN(L:L))/(MAX(L:L)-MIN(L:L))</f>
        <v>0.14713896457765671</v>
      </c>
      <c r="N4367" s="1">
        <f>VLOOKUP(B4367,'[1]ICI-DH'!$A:$H,8,FALSE)</f>
        <v>0.16</v>
      </c>
      <c r="O4367" s="17">
        <f>VLOOKUP(A4367,'Dados absolutos'!A:Q,17,FALSE)</f>
        <v>0</v>
      </c>
      <c r="P4367" s="1">
        <f>(O4367-MIN(O:O))/(MAX(O:O)-MIN(O:O))</f>
        <v>0</v>
      </c>
      <c r="Q4367" s="3">
        <f>H4367-I4367-K4367+M4367+N4367+P4367</f>
        <v>-0.90653395025706229</v>
      </c>
      <c r="R4367" s="4" t="s">
        <v>9749</v>
      </c>
    </row>
    <row r="4368" spans="1:18" x14ac:dyDescent="0.25">
      <c r="A4368">
        <v>431190</v>
      </c>
      <c r="B4368">
        <v>4311908</v>
      </c>
      <c r="C4368" t="s">
        <v>4690</v>
      </c>
      <c r="D4368" t="s">
        <v>4459</v>
      </c>
      <c r="E4368" t="s">
        <v>3828</v>
      </c>
      <c r="F4368" t="s">
        <v>10</v>
      </c>
      <c r="G4368">
        <f>VLOOKUP(A4368,'Dados absolutos'!A:H,8,FALSE)</f>
        <v>4320</v>
      </c>
      <c r="H4368" s="1">
        <f>(G4368-MIN(G:G))/(MAX(G:G)-MIN(G:G))</f>
        <v>1.7507920488836003E-2</v>
      </c>
      <c r="I4368">
        <f>VLOOKUP(A4368,'Dados absolutos'!A:I,9,FALSE)</f>
        <v>0.72399999999999998</v>
      </c>
      <c r="J4368" s="1">
        <f>VLOOKUP(A4368,'Dados absolutos'!A:L,12,FALSE)</f>
        <v>8515.3360648148137</v>
      </c>
      <c r="K4368" s="1">
        <f>(J4368-MIN(J:J))/(MAX(J:J)-MIN(J:J))</f>
        <v>0.65634343994370348</v>
      </c>
      <c r="L4368" s="1">
        <f>VLOOKUP(A4368,'Dados absolutos'!A:M,13,FALSE)</f>
        <v>0.27222222222222225</v>
      </c>
      <c r="M4368" s="1">
        <f>(L4368-MIN(L:L))/(MAX(L:L)-MIN(L:L))</f>
        <v>0.19618528610354227</v>
      </c>
      <c r="N4368" s="1">
        <f>VLOOKUP(B4368,'[1]ICI-DH'!$A:$H,8,FALSE)</f>
        <v>0.26</v>
      </c>
      <c r="O4368" s="17">
        <f>VLOOKUP(A4368,'Dados absolutos'!A:Q,17,FALSE)</f>
        <v>0</v>
      </c>
      <c r="P4368" s="1">
        <f>(O4368-MIN(O:O))/(MAX(O:O)-MIN(O:O))</f>
        <v>0</v>
      </c>
      <c r="Q4368" s="3">
        <f>H4368-I4368-K4368+M4368+N4368+P4368</f>
        <v>-0.90665023335132533</v>
      </c>
      <c r="R4368" s="4" t="s">
        <v>9750</v>
      </c>
    </row>
    <row r="4369" spans="1:18" x14ac:dyDescent="0.25">
      <c r="A4369">
        <v>430965</v>
      </c>
      <c r="B4369">
        <v>4309654</v>
      </c>
      <c r="C4369" t="s">
        <v>4642</v>
      </c>
      <c r="D4369" t="s">
        <v>4459</v>
      </c>
      <c r="E4369" t="s">
        <v>3828</v>
      </c>
      <c r="F4369" t="s">
        <v>10</v>
      </c>
      <c r="G4369">
        <f>VLOOKUP(A4369,'Dados absolutos'!A:H,8,FALSE)</f>
        <v>5976</v>
      </c>
      <c r="H4369" s="1">
        <f>(G4369-MIN(G:G))/(MAX(G:G)-MIN(G:G))</f>
        <v>2.5822550924600961E-2</v>
      </c>
      <c r="I4369">
        <f>VLOOKUP(A4369,'Dados absolutos'!A:I,9,FALSE)</f>
        <v>0.64300000000000002</v>
      </c>
      <c r="J4369" s="1">
        <f>VLOOKUP(A4369,'Dados absolutos'!A:L,12,FALSE)</f>
        <v>7183.9006308567605</v>
      </c>
      <c r="K4369" s="1">
        <f>(J4369-MIN(J:J))/(MAX(J:J)-MIN(J:J))</f>
        <v>0.54802178302550719</v>
      </c>
      <c r="L4369" s="1">
        <f>VLOOKUP(A4369,'Dados absolutos'!A:M,13,FALSE)</f>
        <v>0.19444444444444448</v>
      </c>
      <c r="M4369" s="1">
        <f>(L4369-MIN(L:L))/(MAX(L:L)-MIN(L:L))</f>
        <v>0.15803814713896464</v>
      </c>
      <c r="N4369" s="1">
        <f>VLOOKUP(B4369,'[1]ICI-DH'!$A:$H,8,FALSE)</f>
        <v>0.1</v>
      </c>
      <c r="O4369" s="17">
        <f>VLOOKUP(A4369,'Dados absolutos'!A:Q,17,FALSE)</f>
        <v>0</v>
      </c>
      <c r="P4369" s="1">
        <f>(O4369-MIN(O:O))/(MAX(O:O)-MIN(O:O))</f>
        <v>0</v>
      </c>
      <c r="Q4369" s="3">
        <f>H4369-I4369-K4369+M4369+N4369+P4369</f>
        <v>-0.9071610849619417</v>
      </c>
      <c r="R4369" s="4" t="s">
        <v>9751</v>
      </c>
    </row>
    <row r="4370" spans="1:18" x14ac:dyDescent="0.25">
      <c r="A4370">
        <v>320425</v>
      </c>
      <c r="B4370">
        <v>3204252</v>
      </c>
      <c r="C4370" t="s">
        <v>3093</v>
      </c>
      <c r="D4370" t="s">
        <v>3036</v>
      </c>
      <c r="E4370" t="s">
        <v>2182</v>
      </c>
      <c r="F4370" t="s">
        <v>10</v>
      </c>
      <c r="G4370">
        <f>VLOOKUP(A4370,'Dados absolutos'!A:H,8,FALSE)</f>
        <v>6497</v>
      </c>
      <c r="H4370" s="1">
        <f>(G4370-MIN(G:G))/(MAX(G:G)-MIN(G:G))</f>
        <v>2.8438446128123636E-2</v>
      </c>
      <c r="I4370">
        <f>VLOOKUP(A4370,'Dados absolutos'!A:I,9,FALSE)</f>
        <v>0.66900000000000004</v>
      </c>
      <c r="J4370" s="1">
        <f>VLOOKUP(A4370,'Dados absolutos'!A:L,12,FALSE)</f>
        <v>7036.6111528397714</v>
      </c>
      <c r="K4370" s="1">
        <f>(J4370-MIN(J:J))/(MAX(J:J)-MIN(J:J))</f>
        <v>0.536038745847364</v>
      </c>
      <c r="L4370" s="1">
        <f>VLOOKUP(A4370,'Dados absolutos'!A:M,13,FALSE)</f>
        <v>9.4444444444444442E-2</v>
      </c>
      <c r="M4370" s="1">
        <f>(L4370-MIN(L:L))/(MAX(L:L)-MIN(L:L))</f>
        <v>0.10899182561307903</v>
      </c>
      <c r="N4370" s="1">
        <f>VLOOKUP(B4370,'[1]ICI-DH'!$A:$H,8,FALSE)</f>
        <v>0.16</v>
      </c>
      <c r="O4370" s="17">
        <f>VLOOKUP(A4370,'Dados absolutos'!A:Q,17,FALSE)</f>
        <v>0</v>
      </c>
      <c r="P4370" s="1">
        <f>(O4370-MIN(O:O))/(MAX(O:O)-MIN(O:O))</f>
        <v>0</v>
      </c>
      <c r="Q4370" s="3">
        <f>H4370-I4370-K4370+M4370+N4370+P4370</f>
        <v>-0.9076084741061613</v>
      </c>
      <c r="R4370" s="4" t="s">
        <v>9752</v>
      </c>
    </row>
    <row r="4371" spans="1:18" x14ac:dyDescent="0.25">
      <c r="A4371">
        <v>316000</v>
      </c>
      <c r="B4371">
        <v>3160009</v>
      </c>
      <c r="C4371" t="s">
        <v>2880</v>
      </c>
      <c r="D4371" t="s">
        <v>2181</v>
      </c>
      <c r="E4371" t="s">
        <v>2182</v>
      </c>
      <c r="F4371" t="s">
        <v>10</v>
      </c>
      <c r="G4371">
        <f>VLOOKUP(A4371,'Dados absolutos'!A:H,8,FALSE)</f>
        <v>3769</v>
      </c>
      <c r="H4371" s="1">
        <f>(G4371-MIN(G:G))/(MAX(G:G)-MIN(G:G))</f>
        <v>1.4741397922346574E-2</v>
      </c>
      <c r="I4371">
        <f>VLOOKUP(A4371,'Dados absolutos'!A:I,9,FALSE)</f>
        <v>0.67100000000000004</v>
      </c>
      <c r="J4371" s="1">
        <f>VLOOKUP(A4371,'Dados absolutos'!A:L,12,FALSE)</f>
        <v>7380.1578774210666</v>
      </c>
      <c r="K4371" s="1">
        <f>(J4371-MIN(J:J))/(MAX(J:J)-MIN(J:J))</f>
        <v>0.56398869331484114</v>
      </c>
      <c r="L4371" s="1">
        <f>VLOOKUP(A4371,'Dados absolutos'!A:M,13,FALSE)</f>
        <v>0.18333333333333332</v>
      </c>
      <c r="M4371" s="1">
        <f>(L4371-MIN(L:L))/(MAX(L:L)-MIN(L:L))</f>
        <v>0.15258855585831063</v>
      </c>
      <c r="N4371" s="1">
        <f>VLOOKUP(B4371,'[1]ICI-DH'!$A:$H,8,FALSE)</f>
        <v>0.16</v>
      </c>
      <c r="O4371" s="17">
        <f>VLOOKUP(A4371,'Dados absolutos'!A:Q,17,FALSE)</f>
        <v>0</v>
      </c>
      <c r="P4371" s="1">
        <f>(O4371-MIN(O:O))/(MAX(O:O)-MIN(O:O))</f>
        <v>0</v>
      </c>
      <c r="Q4371" s="3">
        <f>H4371-I4371-K4371+M4371+N4371+P4371</f>
        <v>-0.90765873953418386</v>
      </c>
      <c r="R4371" s="4" t="s">
        <v>9753</v>
      </c>
    </row>
    <row r="4372" spans="1:18" x14ac:dyDescent="0.25">
      <c r="A4372">
        <v>110120</v>
      </c>
      <c r="B4372">
        <v>1101203</v>
      </c>
      <c r="C4372" t="s">
        <v>48</v>
      </c>
      <c r="D4372" t="s">
        <v>8</v>
      </c>
      <c r="E4372" t="s">
        <v>9</v>
      </c>
      <c r="F4372" t="s">
        <v>10</v>
      </c>
      <c r="G4372">
        <f>VLOOKUP(A4372,'Dados absolutos'!A:H,8,FALSE)</f>
        <v>6466</v>
      </c>
      <c r="H4372" s="1">
        <f>(G4372-MIN(G:G))/(MAX(G:G)-MIN(G:G))</f>
        <v>2.8282797853057987E-2</v>
      </c>
      <c r="I4372">
        <f>VLOOKUP(A4372,'Dados absolutos'!A:I,9,FALSE)</f>
        <v>0.63800000000000001</v>
      </c>
      <c r="J4372" s="1">
        <f>VLOOKUP(A4372,'Dados absolutos'!A:L,12,FALSE)</f>
        <v>7320.0472409526756</v>
      </c>
      <c r="K4372" s="1">
        <f>(J4372-MIN(J:J))/(MAX(J:J)-MIN(J:J))</f>
        <v>0.5590982693599168</v>
      </c>
      <c r="L4372" s="1">
        <f>VLOOKUP(A4372,'Dados absolutos'!A:M,13,FALSE)</f>
        <v>0.19999999999999998</v>
      </c>
      <c r="M4372" s="1">
        <f>(L4372-MIN(L:L))/(MAX(L:L)-MIN(L:L))</f>
        <v>0.16076294277929157</v>
      </c>
      <c r="N4372" s="1">
        <f>VLOOKUP(B4372,'[1]ICI-DH'!$A:$H,8,FALSE)</f>
        <v>0.1</v>
      </c>
      <c r="O4372" s="17">
        <f>VLOOKUP(A4372,'Dados absolutos'!A:Q,17,FALSE)</f>
        <v>0</v>
      </c>
      <c r="P4372" s="1">
        <f>(O4372-MIN(O:O))/(MAX(O:O)-MIN(O:O))</f>
        <v>0</v>
      </c>
      <c r="Q4372" s="3">
        <f>H4372-I4372-K4372+M4372+N4372+P4372</f>
        <v>-0.90805252872756725</v>
      </c>
      <c r="R4372" s="4" t="s">
        <v>9754</v>
      </c>
    </row>
    <row r="4373" spans="1:18" x14ac:dyDescent="0.25">
      <c r="A4373">
        <v>354090</v>
      </c>
      <c r="B4373">
        <v>3540903</v>
      </c>
      <c r="C4373" t="s">
        <v>3649</v>
      </c>
      <c r="D4373" t="s">
        <v>3202</v>
      </c>
      <c r="E4373" t="s">
        <v>2182</v>
      </c>
      <c r="F4373" t="s">
        <v>10</v>
      </c>
      <c r="G4373">
        <f>VLOOKUP(A4373,'Dados absolutos'!A:H,8,FALSE)</f>
        <v>17078</v>
      </c>
      <c r="H4373" s="1">
        <f>(G4373-MIN(G:G))/(MAX(G:G)-MIN(G:G))</f>
        <v>8.1564717046498661E-2</v>
      </c>
      <c r="I4373">
        <f>VLOOKUP(A4373,'Dados absolutos'!A:I,9,FALSE)</f>
        <v>0.73299999999999998</v>
      </c>
      <c r="J4373" s="1">
        <f>VLOOKUP(A4373,'Dados absolutos'!A:L,12,FALSE)</f>
        <v>8096.2582673615179</v>
      </c>
      <c r="K4373" s="1">
        <f>(J4373-MIN(J:J))/(MAX(J:J)-MIN(J:J))</f>
        <v>0.6222485073318984</v>
      </c>
      <c r="L4373" s="1">
        <f>VLOOKUP(A4373,'Dados absolutos'!A:M,13,FALSE)</f>
        <v>0.34444444444444444</v>
      </c>
      <c r="M4373" s="1">
        <f>(L4373-MIN(L:L))/(MAX(L:L)-MIN(L:L))</f>
        <v>0.23160762942779292</v>
      </c>
      <c r="N4373" s="1">
        <f>VLOOKUP(B4373,'[1]ICI-DH'!$A:$H,8,FALSE)</f>
        <v>0.1</v>
      </c>
      <c r="O4373" s="17">
        <f>VLOOKUP(A4373,'Dados absolutos'!A:Q,17,FALSE)</f>
        <v>4.098840613654995E-4</v>
      </c>
      <c r="P4373" s="1">
        <f>(O4373-MIN(O:O))/(MAX(O:O)-MIN(O:O))</f>
        <v>3.3237043109393502E-2</v>
      </c>
      <c r="Q4373" s="3">
        <f>H4373-I4373-K4373+M4373+N4373+P4373</f>
        <v>-0.90883911774821335</v>
      </c>
      <c r="R4373" s="4" t="s">
        <v>9755</v>
      </c>
    </row>
    <row r="4374" spans="1:18" x14ac:dyDescent="0.25">
      <c r="A4374">
        <v>352080</v>
      </c>
      <c r="B4374">
        <v>3520806</v>
      </c>
      <c r="C4374" t="s">
        <v>3434</v>
      </c>
      <c r="D4374" t="s">
        <v>3202</v>
      </c>
      <c r="E4374" t="s">
        <v>2182</v>
      </c>
      <c r="F4374" t="s">
        <v>10</v>
      </c>
      <c r="G4374">
        <f>VLOOKUP(A4374,'Dados absolutos'!A:H,8,FALSE)</f>
        <v>3615</v>
      </c>
      <c r="H4374" s="1">
        <f>(G4374-MIN(G:G))/(MAX(G:G)-MIN(G:G))</f>
        <v>1.3968177459117223E-2</v>
      </c>
      <c r="I4374">
        <f>VLOOKUP(A4374,'Dados absolutos'!A:I,9,FALSE)</f>
        <v>0.75900000000000001</v>
      </c>
      <c r="J4374" s="1">
        <f>VLOOKUP(A4374,'Dados absolutos'!A:L,12,FALSE)</f>
        <v>8080.3064647302908</v>
      </c>
      <c r="K4374" s="1">
        <f>(J4374-MIN(J:J))/(MAX(J:J)-MIN(J:J))</f>
        <v>0.62095071575464567</v>
      </c>
      <c r="L4374" s="1">
        <f>VLOOKUP(A4374,'Dados absolutos'!A:M,13,FALSE)</f>
        <v>0.47777777777777775</v>
      </c>
      <c r="M4374" s="1">
        <f>(L4374-MIN(L:L))/(MAX(L:L)-MIN(L:L))</f>
        <v>0.29700272479564033</v>
      </c>
      <c r="N4374" s="1">
        <f>VLOOKUP(B4374,'[1]ICI-DH'!$A:$H,8,FALSE)</f>
        <v>0.16</v>
      </c>
      <c r="O4374" s="17">
        <f>VLOOKUP(A4374,'Dados absolutos'!A:Q,17,FALSE)</f>
        <v>0</v>
      </c>
      <c r="P4374" s="1">
        <f>(O4374-MIN(O:O))/(MAX(O:O)-MIN(O:O))</f>
        <v>0</v>
      </c>
      <c r="Q4374" s="3">
        <f>H4374-I4374-K4374+M4374+N4374+P4374</f>
        <v>-0.90897981349988799</v>
      </c>
      <c r="R4374" s="4" t="s">
        <v>9756</v>
      </c>
    </row>
    <row r="4375" spans="1:18" x14ac:dyDescent="0.25">
      <c r="A4375">
        <v>172065</v>
      </c>
      <c r="B4375">
        <v>1720655</v>
      </c>
      <c r="C4375" t="s">
        <v>451</v>
      </c>
      <c r="D4375" t="s">
        <v>327</v>
      </c>
      <c r="E4375" t="s">
        <v>9</v>
      </c>
      <c r="F4375" t="s">
        <v>10</v>
      </c>
      <c r="G4375">
        <f>VLOOKUP(A4375,'Dados absolutos'!A:H,8,FALSE)</f>
        <v>5108</v>
      </c>
      <c r="H4375" s="1">
        <f>(G4375-MIN(G:G))/(MAX(G:G)-MIN(G:G))</f>
        <v>2.1464399222762807E-2</v>
      </c>
      <c r="I4375">
        <f>VLOOKUP(A4375,'Dados absolutos'!A:I,9,FALSE)</f>
        <v>0.67500000000000004</v>
      </c>
      <c r="J4375" s="1">
        <f>VLOOKUP(A4375,'Dados absolutos'!A:L,12,FALSE)</f>
        <v>7228.6828523884096</v>
      </c>
      <c r="K4375" s="1">
        <f>(J4375-MIN(J:J))/(MAX(J:J)-MIN(J:J))</f>
        <v>0.55166513238595294</v>
      </c>
      <c r="L4375" s="1">
        <f>VLOOKUP(A4375,'Dados absolutos'!A:M,13,FALSE)</f>
        <v>0.27222222222222225</v>
      </c>
      <c r="M4375" s="1">
        <f>(L4375-MIN(L:L))/(MAX(L:L)-MIN(L:L))</f>
        <v>0.19618528610354227</v>
      </c>
      <c r="N4375" s="1">
        <f>VLOOKUP(B4375,'[1]ICI-DH'!$A:$H,8,FALSE)</f>
        <v>0.1</v>
      </c>
      <c r="O4375" s="17">
        <f>VLOOKUP(A4375,'Dados absolutos'!A:Q,17,FALSE)</f>
        <v>0</v>
      </c>
      <c r="P4375" s="1">
        <f>(O4375-MIN(O:O))/(MAX(O:O)-MIN(O:O))</f>
        <v>0</v>
      </c>
      <c r="Q4375" s="3">
        <f>H4375-I4375-K4375+M4375+N4375+P4375</f>
        <v>-0.90901544705964799</v>
      </c>
      <c r="R4375" s="4" t="s">
        <v>9757</v>
      </c>
    </row>
    <row r="4376" spans="1:18" x14ac:dyDescent="0.25">
      <c r="A4376">
        <v>420060</v>
      </c>
      <c r="B4376">
        <v>4200606</v>
      </c>
      <c r="C4376" t="s">
        <v>4204</v>
      </c>
      <c r="D4376" t="s">
        <v>4197</v>
      </c>
      <c r="E4376" t="s">
        <v>3828</v>
      </c>
      <c r="F4376" t="s">
        <v>10</v>
      </c>
      <c r="G4376">
        <f>VLOOKUP(A4376,'Dados absolutos'!A:H,8,FALSE)</f>
        <v>6743</v>
      </c>
      <c r="H4376" s="1">
        <f>(G4376-MIN(G:G))/(MAX(G:G)-MIN(G:G))</f>
        <v>2.967359050445104E-2</v>
      </c>
      <c r="I4376">
        <f>VLOOKUP(A4376,'Dados absolutos'!A:I,9,FALSE)</f>
        <v>0.72299999999999998</v>
      </c>
      <c r="J4376" s="1">
        <f>VLOOKUP(A4376,'Dados absolutos'!A:L,12,FALSE)</f>
        <v>5485</v>
      </c>
      <c r="K4376" s="1">
        <f>(J4376-MIN(J:J))/(MAX(J:J)-MIN(J:J))</f>
        <v>0.40980424233207602</v>
      </c>
      <c r="L4376" s="1">
        <f>VLOOKUP(A4376,'Dados absolutos'!A:M,13,FALSE)</f>
        <v>3.8888888888888883E-2</v>
      </c>
      <c r="M4376" s="1">
        <f>(L4376-MIN(L:L))/(MAX(L:L)-MIN(L:L))</f>
        <v>8.1743869209809278E-2</v>
      </c>
      <c r="N4376" s="1">
        <f>VLOOKUP(B4376,'[1]ICI-DH'!$A:$H,8,FALSE)</f>
        <v>0.1</v>
      </c>
      <c r="O4376" s="17">
        <f>VLOOKUP(A4376,'Dados absolutos'!A:Q,17,FALSE)</f>
        <v>1.4830194275545008E-4</v>
      </c>
      <c r="P4376" s="1">
        <f>(O4376-MIN(O:O))/(MAX(O:O)-MIN(O:O))</f>
        <v>1.2025639758103052E-2</v>
      </c>
      <c r="Q4376" s="3">
        <f>H4376-I4376-K4376+M4376+N4376+P4376</f>
        <v>-0.90936114285971259</v>
      </c>
      <c r="R4376" s="4" t="s">
        <v>9758</v>
      </c>
    </row>
    <row r="4377" spans="1:18" x14ac:dyDescent="0.25">
      <c r="A4377">
        <v>431630</v>
      </c>
      <c r="B4377">
        <v>4316303</v>
      </c>
      <c r="C4377" t="s">
        <v>4795</v>
      </c>
      <c r="D4377" t="s">
        <v>4459</v>
      </c>
      <c r="E4377" t="s">
        <v>3828</v>
      </c>
      <c r="F4377" t="s">
        <v>10</v>
      </c>
      <c r="G4377">
        <f>VLOOKUP(A4377,'Dados absolutos'!A:H,8,FALSE)</f>
        <v>6576</v>
      </c>
      <c r="H4377" s="1">
        <f>(G4377-MIN(G:G))/(MAX(G:G)-MIN(G:G))</f>
        <v>2.8835098183936096E-2</v>
      </c>
      <c r="I4377">
        <f>VLOOKUP(A4377,'Dados absolutos'!A:I,9,FALSE)</f>
        <v>0.68799999999999994</v>
      </c>
      <c r="J4377" s="1">
        <f>VLOOKUP(A4377,'Dados absolutos'!A:L,12,FALSE)</f>
        <v>7266.2974513381996</v>
      </c>
      <c r="K4377" s="1">
        <f>(J4377-MIN(J:J))/(MAX(J:J)-MIN(J:J))</f>
        <v>0.55472534512976002</v>
      </c>
      <c r="L4377" s="1">
        <f>VLOOKUP(A4377,'Dados absolutos'!A:M,13,FALSE)</f>
        <v>0.16666666666666666</v>
      </c>
      <c r="M4377" s="1">
        <f>(L4377-MIN(L:L))/(MAX(L:L)-MIN(L:L))</f>
        <v>0.14441416893732972</v>
      </c>
      <c r="N4377" s="1">
        <f>VLOOKUP(B4377,'[1]ICI-DH'!$A:$H,8,FALSE)</f>
        <v>0.16</v>
      </c>
      <c r="O4377" s="17">
        <f>VLOOKUP(A4377,'Dados absolutos'!A:Q,17,FALSE)</f>
        <v>0</v>
      </c>
      <c r="P4377" s="1">
        <f>(O4377-MIN(O:O))/(MAX(O:O)-MIN(O:O))</f>
        <v>0</v>
      </c>
      <c r="Q4377" s="3">
        <f>H4377-I4377-K4377+M4377+N4377+P4377</f>
        <v>-0.90947607800849417</v>
      </c>
      <c r="R4377" s="4" t="s">
        <v>9759</v>
      </c>
    </row>
    <row r="4378" spans="1:18" x14ac:dyDescent="0.25">
      <c r="A4378">
        <v>250205</v>
      </c>
      <c r="B4378">
        <v>2502052</v>
      </c>
      <c r="C4378" t="s">
        <v>1273</v>
      </c>
      <c r="D4378" t="s">
        <v>1247</v>
      </c>
      <c r="E4378" t="s">
        <v>466</v>
      </c>
      <c r="F4378" t="s">
        <v>10</v>
      </c>
      <c r="G4378">
        <f>VLOOKUP(A4378,'Dados absolutos'!A:H,8,FALSE)</f>
        <v>3504</v>
      </c>
      <c r="H4378" s="1">
        <f>(G4378-MIN(G:G))/(MAX(G:G)-MIN(G:G))</f>
        <v>1.3410856216140224E-2</v>
      </c>
      <c r="I4378">
        <f>VLOOKUP(A4378,'Dados absolutos'!A:I,9,FALSE)</f>
        <v>0.55800000000000005</v>
      </c>
      <c r="J4378" s="1">
        <f>VLOOKUP(A4378,'Dados absolutos'!A:L,12,FALSE)</f>
        <v>11366.94089041096</v>
      </c>
      <c r="K4378" s="1">
        <f>(J4378-MIN(J:J))/(MAX(J:J)-MIN(J:J))</f>
        <v>0.88834159149224534</v>
      </c>
      <c r="L4378" s="1">
        <f>VLOOKUP(A4378,'Dados absolutos'!A:M,13,FALSE)</f>
        <v>0.73333333333333339</v>
      </c>
      <c r="M4378" s="1">
        <f>(L4378-MIN(L:L))/(MAX(L:L)-MIN(L:L))</f>
        <v>0.42234332425068127</v>
      </c>
      <c r="N4378" s="1">
        <f>VLOOKUP(B4378,'[1]ICI-DH'!$A:$H,8,FALSE)</f>
        <v>0.1</v>
      </c>
      <c r="O4378" s="17">
        <f>VLOOKUP(A4378,'Dados absolutos'!A:Q,17,FALSE)</f>
        <v>0</v>
      </c>
      <c r="P4378" s="1">
        <f>(O4378-MIN(O:O))/(MAX(O:O)-MIN(O:O))</f>
        <v>0</v>
      </c>
      <c r="Q4378" s="3">
        <f>H4378-I4378-K4378+M4378+N4378+P4378</f>
        <v>-0.91058741102542384</v>
      </c>
      <c r="R4378" s="4" t="s">
        <v>9760</v>
      </c>
    </row>
    <row r="4379" spans="1:18" x14ac:dyDescent="0.25">
      <c r="A4379">
        <v>316230</v>
      </c>
      <c r="B4379">
        <v>3162302</v>
      </c>
      <c r="C4379" t="s">
        <v>2908</v>
      </c>
      <c r="D4379" t="s">
        <v>2181</v>
      </c>
      <c r="E4379" t="s">
        <v>2182</v>
      </c>
      <c r="F4379" t="s">
        <v>10</v>
      </c>
      <c r="G4379">
        <f>VLOOKUP(A4379,'Dados absolutos'!A:H,8,FALSE)</f>
        <v>2914</v>
      </c>
      <c r="H4379" s="1">
        <f>(G4379-MIN(G:G))/(MAX(G:G)-MIN(G:G))</f>
        <v>1.0448518077794011E-2</v>
      </c>
      <c r="I4379">
        <f>VLOOKUP(A4379,'Dados absolutos'!A:I,9,FALSE)</f>
        <v>0.65300000000000002</v>
      </c>
      <c r="J4379" s="1">
        <f>VLOOKUP(A4379,'Dados absolutos'!A:L,12,FALSE)</f>
        <v>8894.3635518188057</v>
      </c>
      <c r="K4379" s="1">
        <f>(J4379-MIN(J:J))/(MAX(J:J)-MIN(J:J))</f>
        <v>0.68717999751357373</v>
      </c>
      <c r="L4379" s="1">
        <f>VLOOKUP(A4379,'Dados absolutos'!A:M,13,FALSE)</f>
        <v>0.4</v>
      </c>
      <c r="M4379" s="1">
        <f>(L4379-MIN(L:L))/(MAX(L:L)-MIN(L:L))</f>
        <v>0.25885558583106272</v>
      </c>
      <c r="N4379" s="1">
        <f>VLOOKUP(B4379,'[1]ICI-DH'!$A:$H,8,FALSE)</f>
        <v>0.16</v>
      </c>
      <c r="O4379" s="17">
        <f>VLOOKUP(A4379,'Dados absolutos'!A:Q,17,FALSE)</f>
        <v>0</v>
      </c>
      <c r="P4379" s="1">
        <f>(O4379-MIN(O:O))/(MAX(O:O)-MIN(O:O))</f>
        <v>0</v>
      </c>
      <c r="Q4379" s="3">
        <f>H4379-I4379-K4379+M4379+N4379+P4379</f>
        <v>-0.91087589360471688</v>
      </c>
      <c r="R4379" s="4" t="s">
        <v>9761</v>
      </c>
    </row>
    <row r="4380" spans="1:18" x14ac:dyDescent="0.25">
      <c r="A4380">
        <v>280720</v>
      </c>
      <c r="B4380">
        <v>2807204</v>
      </c>
      <c r="C4380" t="s">
        <v>1778</v>
      </c>
      <c r="D4380" t="s">
        <v>1716</v>
      </c>
      <c r="E4380" t="s">
        <v>466</v>
      </c>
      <c r="F4380" t="s">
        <v>10</v>
      </c>
      <c r="G4380">
        <f>VLOOKUP(A4380,'Dados absolutos'!A:H,8,FALSE)</f>
        <v>7834</v>
      </c>
      <c r="H4380" s="1">
        <f>(G4380-MIN(G:G))/(MAX(G:G)-MIN(G:G))</f>
        <v>3.5151405604342087E-2</v>
      </c>
      <c r="I4380">
        <f>VLOOKUP(A4380,'Dados absolutos'!A:I,9,FALSE)</f>
        <v>0.60899999999999999</v>
      </c>
      <c r="J4380" s="1">
        <f>VLOOKUP(A4380,'Dados absolutos'!A:L,12,FALSE)</f>
        <v>6422.7684924687255</v>
      </c>
      <c r="K4380" s="1">
        <f>(J4380-MIN(J:J))/(MAX(J:J)-MIN(J:J))</f>
        <v>0.48609831887465044</v>
      </c>
      <c r="L4380" s="1">
        <f>VLOOKUP(A4380,'Dados absolutos'!A:M,13,FALSE)</f>
        <v>-2.777777777777779E-2</v>
      </c>
      <c r="M4380" s="1">
        <f>(L4380-MIN(L:L))/(MAX(L:L)-MIN(L:L))</f>
        <v>4.9046321525885568E-2</v>
      </c>
      <c r="N4380" s="1">
        <f>VLOOKUP(B4380,'[1]ICI-DH'!$A:$H,8,FALSE)</f>
        <v>0.1</v>
      </c>
      <c r="O4380" s="17">
        <f>VLOOKUP(A4380,'Dados absolutos'!A:Q,17,FALSE)</f>
        <v>0</v>
      </c>
      <c r="P4380" s="1">
        <f>(O4380-MIN(O:O))/(MAX(O:O)-MIN(O:O))</f>
        <v>0</v>
      </c>
      <c r="Q4380" s="3">
        <f>H4380-I4380-K4380+M4380+N4380+P4380</f>
        <v>-0.91090059174442273</v>
      </c>
      <c r="R4380" s="4" t="s">
        <v>9762</v>
      </c>
    </row>
    <row r="4381" spans="1:18" x14ac:dyDescent="0.25">
      <c r="A4381">
        <v>316160</v>
      </c>
      <c r="B4381">
        <v>3161601</v>
      </c>
      <c r="C4381" t="s">
        <v>2899</v>
      </c>
      <c r="D4381" t="s">
        <v>2181</v>
      </c>
      <c r="E4381" t="s">
        <v>2182</v>
      </c>
      <c r="F4381" t="s">
        <v>10</v>
      </c>
      <c r="G4381">
        <f>VLOOKUP(A4381,'Dados absolutos'!A:H,8,FALSE)</f>
        <v>3305</v>
      </c>
      <c r="H4381" s="1">
        <f>(G4381-MIN(G:G))/(MAX(G:G)-MIN(G:G))</f>
        <v>1.2411694708460739E-2</v>
      </c>
      <c r="I4381">
        <f>VLOOKUP(A4381,'Dados absolutos'!A:I,9,FALSE)</f>
        <v>0.6</v>
      </c>
      <c r="J4381" s="1">
        <f>VLOOKUP(A4381,'Dados absolutos'!A:L,12,FALSE)</f>
        <v>9070.7199576399398</v>
      </c>
      <c r="K4381" s="1">
        <f>(J4381-MIN(J:J))/(MAX(J:J)-MIN(J:J))</f>
        <v>0.70152783414121522</v>
      </c>
      <c r="L4381" s="1">
        <f>VLOOKUP(A4381,'Dados absolutos'!A:M,13,FALSE)</f>
        <v>0.43888888888888894</v>
      </c>
      <c r="M4381" s="1">
        <f>(L4381-MIN(L:L))/(MAX(L:L)-MIN(L:L))</f>
        <v>0.27792915531335155</v>
      </c>
      <c r="N4381" s="1">
        <f>VLOOKUP(B4381,'[1]ICI-DH'!$A:$H,8,FALSE)</f>
        <v>0.1</v>
      </c>
      <c r="O4381" s="17">
        <f>VLOOKUP(A4381,'Dados absolutos'!A:Q,17,FALSE)</f>
        <v>0</v>
      </c>
      <c r="P4381" s="1">
        <f>(O4381-MIN(O:O))/(MAX(O:O)-MIN(O:O))</f>
        <v>0</v>
      </c>
      <c r="Q4381" s="3">
        <f>H4381-I4381-K4381+M4381+N4381+P4381</f>
        <v>-0.91118698411940302</v>
      </c>
      <c r="R4381" s="4" t="s">
        <v>9763</v>
      </c>
    </row>
    <row r="4382" spans="1:18" x14ac:dyDescent="0.25">
      <c r="A4382">
        <v>510360</v>
      </c>
      <c r="B4382">
        <v>5103601</v>
      </c>
      <c r="C4382" t="s">
        <v>5042</v>
      </c>
      <c r="D4382" t="s">
        <v>5002</v>
      </c>
      <c r="E4382" t="s">
        <v>4932</v>
      </c>
      <c r="F4382" t="s">
        <v>10</v>
      </c>
      <c r="G4382">
        <f>VLOOKUP(A4382,'Dados absolutos'!A:H,8,FALSE)</f>
        <v>7872</v>
      </c>
      <c r="H4382" s="1">
        <f>(G4382-MIN(G:G))/(MAX(G:G)-MIN(G:G))</f>
        <v>3.5342200264099975E-2</v>
      </c>
      <c r="I4382">
        <f>VLOOKUP(A4382,'Dados absolutos'!A:I,9,FALSE)</f>
        <v>0.69</v>
      </c>
      <c r="J4382" s="1">
        <f>VLOOKUP(A4382,'Dados absolutos'!A:L,12,FALSE)</f>
        <v>7438.2580043191056</v>
      </c>
      <c r="K4382" s="1">
        <f>(J4382-MIN(J:J))/(MAX(J:J)-MIN(J:J))</f>
        <v>0.56871554814552849</v>
      </c>
      <c r="L4382" s="1">
        <f>VLOOKUP(A4382,'Dados absolutos'!A:M,13,FALSE)</f>
        <v>0.28333333333333333</v>
      </c>
      <c r="M4382" s="1">
        <f>(L4382-MIN(L:L))/(MAX(L:L)-MIN(L:L))</f>
        <v>0.20163487738419619</v>
      </c>
      <c r="N4382" s="1">
        <f>VLOOKUP(B4382,'[1]ICI-DH'!$A:$H,8,FALSE)</f>
        <v>0.1</v>
      </c>
      <c r="O4382" s="17">
        <f>VLOOKUP(A4382,'Dados absolutos'!A:Q,17,FALSE)</f>
        <v>1.2703252032520327E-4</v>
      </c>
      <c r="P4382" s="1">
        <f>(O4382-MIN(O:O))/(MAX(O:O)-MIN(O:O))</f>
        <v>1.0300925925925927E-2</v>
      </c>
      <c r="Q4382" s="3">
        <f>H4382-I4382-K4382+M4382+N4382+P4382</f>
        <v>-0.91143754457130643</v>
      </c>
      <c r="R4382" s="4" t="s">
        <v>9764</v>
      </c>
    </row>
    <row r="4383" spans="1:18" x14ac:dyDescent="0.25">
      <c r="A4383">
        <v>521305</v>
      </c>
      <c r="B4383">
        <v>5213053</v>
      </c>
      <c r="C4383" t="s">
        <v>5271</v>
      </c>
      <c r="D4383" t="s">
        <v>5136</v>
      </c>
      <c r="E4383" t="s">
        <v>4932</v>
      </c>
      <c r="F4383" t="s">
        <v>10</v>
      </c>
      <c r="G4383">
        <f>VLOOKUP(A4383,'Dados absolutos'!A:H,8,FALSE)</f>
        <v>2614</v>
      </c>
      <c r="H4383" s="1">
        <f>(G4383-MIN(G:G))/(MAX(G:G)-MIN(G:G))</f>
        <v>8.9422444481264459E-3</v>
      </c>
      <c r="I4383">
        <f>VLOOKUP(A4383,'Dados absolutos'!A:I,9,FALSE)</f>
        <v>0.66500000000000004</v>
      </c>
      <c r="J4383" s="1">
        <f>VLOOKUP(A4383,'Dados absolutos'!A:L,12,FALSE)</f>
        <v>8807.9974866105586</v>
      </c>
      <c r="K4383" s="1">
        <f>(J4383-MIN(J:J))/(MAX(J:J)-MIN(J:J))</f>
        <v>0.6801535093743396</v>
      </c>
      <c r="L4383" s="1">
        <f>VLOOKUP(A4383,'Dados absolutos'!A:M,13,FALSE)</f>
        <v>0.41111111111111109</v>
      </c>
      <c r="M4383" s="1">
        <f>(L4383-MIN(L:L))/(MAX(L:L)-MIN(L:L))</f>
        <v>0.26430517711171664</v>
      </c>
      <c r="N4383" s="1">
        <f>VLOOKUP(B4383,'[1]ICI-DH'!$A:$H,8,FALSE)</f>
        <v>0.16</v>
      </c>
      <c r="O4383" s="17">
        <f>VLOOKUP(A4383,'Dados absolutos'!A:Q,17,FALSE)</f>
        <v>0</v>
      </c>
      <c r="P4383" s="1">
        <f>(O4383-MIN(O:O))/(MAX(O:O)-MIN(O:O))</f>
        <v>0</v>
      </c>
      <c r="Q4383" s="3">
        <f>H4383-I4383-K4383+M4383+N4383+P4383</f>
        <v>-0.91190608781449656</v>
      </c>
      <c r="R4383" s="4" t="s">
        <v>9765</v>
      </c>
    </row>
    <row r="4384" spans="1:18" x14ac:dyDescent="0.25">
      <c r="A4384">
        <v>420215</v>
      </c>
      <c r="B4384">
        <v>4202156</v>
      </c>
      <c r="C4384" t="s">
        <v>1826</v>
      </c>
      <c r="D4384" t="s">
        <v>4197</v>
      </c>
      <c r="E4384" t="s">
        <v>3828</v>
      </c>
      <c r="F4384" t="s">
        <v>10</v>
      </c>
      <c r="G4384">
        <f>VLOOKUP(A4384,'Dados absolutos'!A:H,8,FALSE)</f>
        <v>2658</v>
      </c>
      <c r="H4384" s="1">
        <f>(G4384-MIN(G:G))/(MAX(G:G)-MIN(G:G))</f>
        <v>9.1631645804776899E-3</v>
      </c>
      <c r="I4384">
        <f>VLOOKUP(A4384,'Dados absolutos'!A:I,9,FALSE)</f>
        <v>0.70499999999999996</v>
      </c>
      <c r="J4384" s="1">
        <f>VLOOKUP(A4384,'Dados absolutos'!A:L,12,FALSE)</f>
        <v>10955.100902934537</v>
      </c>
      <c r="K4384" s="1">
        <f>(J4384-MIN(J:J))/(MAX(J:J)-MIN(J:J))</f>
        <v>0.85483550573636558</v>
      </c>
      <c r="L4384" s="1">
        <f>VLOOKUP(A4384,'Dados absolutos'!A:M,13,FALSE)</f>
        <v>0.76666666666666661</v>
      </c>
      <c r="M4384" s="1">
        <f>(L4384-MIN(L:L))/(MAX(L:L)-MIN(L:L))</f>
        <v>0.43869209809264303</v>
      </c>
      <c r="N4384" s="1">
        <f>VLOOKUP(B4384,'[1]ICI-DH'!$A:$H,8,FALSE)</f>
        <v>0.2</v>
      </c>
      <c r="O4384" s="17">
        <f>VLOOKUP(A4384,'Dados absolutos'!A:Q,17,FALSE)</f>
        <v>0</v>
      </c>
      <c r="P4384" s="1">
        <f>(O4384-MIN(O:O))/(MAX(O:O)-MIN(O:O))</f>
        <v>0</v>
      </c>
      <c r="Q4384" s="3">
        <f>H4384-I4384-K4384+M4384+N4384+P4384</f>
        <v>-0.91198024306324488</v>
      </c>
      <c r="R4384" s="4" t="s">
        <v>9766</v>
      </c>
    </row>
    <row r="4385" spans="1:18" x14ac:dyDescent="0.25">
      <c r="A4385">
        <v>411535</v>
      </c>
      <c r="B4385">
        <v>4115358</v>
      </c>
      <c r="C4385" t="s">
        <v>4021</v>
      </c>
      <c r="D4385" t="s">
        <v>3827</v>
      </c>
      <c r="E4385" t="s">
        <v>3828</v>
      </c>
      <c r="F4385" t="s">
        <v>10</v>
      </c>
      <c r="G4385">
        <f>VLOOKUP(A4385,'Dados absolutos'!A:H,8,FALSE)</f>
        <v>6555</v>
      </c>
      <c r="H4385" s="1">
        <f>(G4385-MIN(G:G))/(MAX(G:G)-MIN(G:G))</f>
        <v>2.8729659029859363E-2</v>
      </c>
      <c r="I4385">
        <f>VLOOKUP(A4385,'Dados absolutos'!A:I,9,FALSE)</f>
        <v>0.75800000000000001</v>
      </c>
      <c r="J4385" s="1">
        <f>VLOOKUP(A4385,'Dados absolutos'!A:L,12,FALSE)</f>
        <v>9417.5010022883289</v>
      </c>
      <c r="K4385" s="1">
        <f>(J4385-MIN(J:J))/(MAX(J:J)-MIN(J:J))</f>
        <v>0.72974091634263116</v>
      </c>
      <c r="L4385" s="1">
        <f>VLOOKUP(A4385,'Dados absolutos'!A:M,13,FALSE)</f>
        <v>0.66111111111111109</v>
      </c>
      <c r="M4385" s="1">
        <f>(L4385-MIN(L:L))/(MAX(L:L)-MIN(L:L))</f>
        <v>0.38692098092643051</v>
      </c>
      <c r="N4385" s="1">
        <f>VLOOKUP(B4385,'[1]ICI-DH'!$A:$H,8,FALSE)</f>
        <v>0.16</v>
      </c>
      <c r="O4385" s="17">
        <f>VLOOKUP(A4385,'Dados absolutos'!A:Q,17,FALSE)</f>
        <v>0</v>
      </c>
      <c r="P4385" s="1">
        <f>(O4385-MIN(O:O))/(MAX(O:O)-MIN(O:O))</f>
        <v>0</v>
      </c>
      <c r="Q4385" s="3">
        <f>H4385-I4385-K4385+M4385+N4385+P4385</f>
        <v>-0.91209027638634133</v>
      </c>
      <c r="R4385" s="4" t="s">
        <v>9767</v>
      </c>
    </row>
    <row r="4386" spans="1:18" x14ac:dyDescent="0.25">
      <c r="A4386">
        <v>310900</v>
      </c>
      <c r="B4386">
        <v>3109006</v>
      </c>
      <c r="C4386" t="s">
        <v>2278</v>
      </c>
      <c r="D4386" t="s">
        <v>2181</v>
      </c>
      <c r="E4386" t="s">
        <v>2182</v>
      </c>
      <c r="F4386" t="s">
        <v>10</v>
      </c>
      <c r="G4386">
        <f>VLOOKUP(A4386,'Dados absolutos'!A:H,8,FALSE)</f>
        <v>38915</v>
      </c>
      <c r="H4386" s="1">
        <f>(G4386-MIN(G:G))/(MAX(G:G)-MIN(G:G))</f>
        <v>0.19120637455000075</v>
      </c>
      <c r="I4386">
        <f>VLOOKUP(A4386,'Dados absolutos'!A:I,9,FALSE)</f>
        <v>0.747</v>
      </c>
      <c r="J4386" s="1">
        <f>VLOOKUP(A4386,'Dados absolutos'!A:L,12,FALSE)</f>
        <v>12739.39</v>
      </c>
      <c r="K4386" s="1">
        <f>(J4386-MIN(J:J))/(MAX(J:J)-MIN(J:J))</f>
        <v>1</v>
      </c>
      <c r="L4386" s="1">
        <f>VLOOKUP(A4386,'Dados absolutos'!A:M,13,FALSE)</f>
        <v>0.9</v>
      </c>
      <c r="M4386" s="1">
        <f>(L4386-MIN(L:L))/(MAX(L:L)-MIN(L:L))</f>
        <v>0.50408719346049058</v>
      </c>
      <c r="N4386" s="1">
        <f>VLOOKUP(B4386,'[1]ICI-DH'!$A:$H,8,FALSE)</f>
        <v>0.1</v>
      </c>
      <c r="O4386" s="17">
        <f>VLOOKUP(A4386,'Dados absolutos'!A:Q,17,FALSE)</f>
        <v>4.8824360786329179E-4</v>
      </c>
      <c r="P4386" s="1">
        <f>(O4386-MIN(O:O))/(MAX(O:O)-MIN(O:O))</f>
        <v>3.9591131668736707E-2</v>
      </c>
      <c r="Q4386" s="3">
        <f>H4386-I4386-K4386+M4386+N4386+P4386</f>
        <v>-0.91211530032077215</v>
      </c>
      <c r="R4386" s="4" t="s">
        <v>9768</v>
      </c>
    </row>
    <row r="4387" spans="1:18" x14ac:dyDescent="0.25">
      <c r="A4387">
        <v>431210</v>
      </c>
      <c r="B4387">
        <v>4312104</v>
      </c>
      <c r="C4387" t="s">
        <v>4694</v>
      </c>
      <c r="D4387" t="s">
        <v>4459</v>
      </c>
      <c r="E4387" t="s">
        <v>3828</v>
      </c>
      <c r="F4387" t="s">
        <v>10</v>
      </c>
      <c r="G4387">
        <f>VLOOKUP(A4387,'Dados absolutos'!A:H,8,FALSE)</f>
        <v>4698</v>
      </c>
      <c r="H4387" s="1">
        <f>(G4387-MIN(G:G))/(MAX(G:G)-MIN(G:G))</f>
        <v>1.9405825262217135E-2</v>
      </c>
      <c r="I4387">
        <f>VLOOKUP(A4387,'Dados absolutos'!A:I,9,FALSE)</f>
        <v>0.65600000000000003</v>
      </c>
      <c r="J4387" s="1">
        <f>VLOOKUP(A4387,'Dados absolutos'!A:L,12,FALSE)</f>
        <v>7711.0461856108977</v>
      </c>
      <c r="K4387" s="1">
        <f>(J4387-MIN(J:J))/(MAX(J:J)-MIN(J:J))</f>
        <v>0.59090878938846747</v>
      </c>
      <c r="L4387" s="1">
        <f>VLOOKUP(A4387,'Dados absolutos'!A:M,13,FALSE)</f>
        <v>0.31111111111111117</v>
      </c>
      <c r="M4387" s="1">
        <f>(L4387-MIN(L:L))/(MAX(L:L)-MIN(L:L))</f>
        <v>0.21525885558583113</v>
      </c>
      <c r="N4387" s="1">
        <f>VLOOKUP(B4387,'[1]ICI-DH'!$A:$H,8,FALSE)</f>
        <v>0.1</v>
      </c>
      <c r="O4387" s="17">
        <f>VLOOKUP(A4387,'Dados absolutos'!A:Q,17,FALSE)</f>
        <v>0</v>
      </c>
      <c r="P4387" s="1">
        <f>(O4387-MIN(O:O))/(MAX(O:O)-MIN(O:O))</f>
        <v>0</v>
      </c>
      <c r="Q4387" s="3">
        <f>H4387-I4387-K4387+M4387+N4387+P4387</f>
        <v>-0.91224410854041926</v>
      </c>
      <c r="R4387" s="4" t="s">
        <v>9769</v>
      </c>
    </row>
    <row r="4388" spans="1:18" x14ac:dyDescent="0.25">
      <c r="A4388">
        <v>520590</v>
      </c>
      <c r="B4388">
        <v>5205901</v>
      </c>
      <c r="C4388" t="s">
        <v>5204</v>
      </c>
      <c r="D4388" t="s">
        <v>5136</v>
      </c>
      <c r="E4388" t="s">
        <v>4932</v>
      </c>
      <c r="F4388" t="s">
        <v>10</v>
      </c>
      <c r="G4388">
        <f>VLOOKUP(A4388,'Dados absolutos'!A:H,8,FALSE)</f>
        <v>9164</v>
      </c>
      <c r="H4388" s="1">
        <f>(G4388-MIN(G:G))/(MAX(G:G)-MIN(G:G))</f>
        <v>4.1829218695868295E-2</v>
      </c>
      <c r="I4388">
        <f>VLOOKUP(A4388,'Dados absolutos'!A:I,9,FALSE)</f>
        <v>0.69799999999999995</v>
      </c>
      <c r="J4388" s="1">
        <f>VLOOKUP(A4388,'Dados absolutos'!A:L,12,FALSE)</f>
        <v>8510.5553644696647</v>
      </c>
      <c r="K4388" s="1">
        <f>(J4388-MIN(J:J))/(MAX(J:J)-MIN(J:J))</f>
        <v>0.65595449627478186</v>
      </c>
      <c r="L4388" s="1">
        <f>VLOOKUP(A4388,'Dados absolutos'!A:M,13,FALSE)</f>
        <v>0.48333333333333339</v>
      </c>
      <c r="M4388" s="1">
        <f>(L4388-MIN(L:L))/(MAX(L:L)-MIN(L:L))</f>
        <v>0.29972752043596734</v>
      </c>
      <c r="N4388" s="1">
        <f>VLOOKUP(B4388,'[1]ICI-DH'!$A:$H,8,FALSE)</f>
        <v>0.1</v>
      </c>
      <c r="O4388" s="17">
        <f>VLOOKUP(A4388,'Dados absolutos'!A:Q,17,FALSE)</f>
        <v>0</v>
      </c>
      <c r="P4388" s="1">
        <f>(O4388-MIN(O:O))/(MAX(O:O)-MIN(O:O))</f>
        <v>0</v>
      </c>
      <c r="Q4388" s="3">
        <f>H4388-I4388-K4388+M4388+N4388+P4388</f>
        <v>-0.91239775714294635</v>
      </c>
      <c r="R4388" s="4" t="s">
        <v>9770</v>
      </c>
    </row>
    <row r="4389" spans="1:18" x14ac:dyDescent="0.25">
      <c r="A4389">
        <v>316320</v>
      </c>
      <c r="B4389">
        <v>3163201</v>
      </c>
      <c r="C4389" t="s">
        <v>2924</v>
      </c>
      <c r="D4389" t="s">
        <v>2181</v>
      </c>
      <c r="E4389" t="s">
        <v>2182</v>
      </c>
      <c r="F4389" t="s">
        <v>10</v>
      </c>
      <c r="G4389">
        <f>VLOOKUP(A4389,'Dados absolutos'!A:H,8,FALSE)</f>
        <v>4133</v>
      </c>
      <c r="H4389" s="1">
        <f>(G4389-MIN(G:G))/(MAX(G:G)-MIN(G:G))</f>
        <v>1.656900992634322E-2</v>
      </c>
      <c r="I4389">
        <f>VLOOKUP(A4389,'Dados absolutos'!A:I,9,FALSE)</f>
        <v>0.71699999999999997</v>
      </c>
      <c r="J4389" s="1">
        <f>VLOOKUP(A4389,'Dados absolutos'!A:L,12,FALSE)</f>
        <v>6861.8964722961528</v>
      </c>
      <c r="K4389" s="1">
        <f>(J4389-MIN(J:J))/(MAX(J:J)-MIN(J:J))</f>
        <v>0.52182447514243213</v>
      </c>
      <c r="L4389" s="1">
        <f>VLOOKUP(A4389,'Dados absolutos'!A:M,13,FALSE)</f>
        <v>0.3</v>
      </c>
      <c r="M4389" s="1">
        <f>(L4389-MIN(L:L))/(MAX(L:L)-MIN(L:L))</f>
        <v>0.20980926430517716</v>
      </c>
      <c r="N4389" s="1">
        <f>VLOOKUP(B4389,'[1]ICI-DH'!$A:$H,8,FALSE)</f>
        <v>0.1</v>
      </c>
      <c r="O4389" s="17">
        <f>VLOOKUP(A4389,'Dados absolutos'!A:Q,17,FALSE)</f>
        <v>0</v>
      </c>
      <c r="P4389" s="1">
        <f>(O4389-MIN(O:O))/(MAX(O:O)-MIN(O:O))</f>
        <v>0</v>
      </c>
      <c r="Q4389" s="3">
        <f>H4389-I4389-K4389+M4389+N4389+P4389</f>
        <v>-0.91244620091091166</v>
      </c>
      <c r="R4389" s="4" t="s">
        <v>9771</v>
      </c>
    </row>
    <row r="4390" spans="1:18" x14ac:dyDescent="0.25">
      <c r="A4390">
        <v>280640</v>
      </c>
      <c r="B4390">
        <v>2806404</v>
      </c>
      <c r="C4390" t="s">
        <v>1772</v>
      </c>
      <c r="D4390" t="s">
        <v>1716</v>
      </c>
      <c r="E4390" t="s">
        <v>466</v>
      </c>
      <c r="F4390" t="s">
        <v>10</v>
      </c>
      <c r="G4390">
        <f>VLOOKUP(A4390,'Dados absolutos'!A:H,8,FALSE)</f>
        <v>7346</v>
      </c>
      <c r="H4390" s="1">
        <f>(G4390-MIN(G:G))/(MAX(G:G)-MIN(G:G))</f>
        <v>3.2701200500082843E-2</v>
      </c>
      <c r="I4390">
        <f>VLOOKUP(A4390,'Dados absolutos'!A:I,9,FALSE)</f>
        <v>0.59</v>
      </c>
      <c r="J4390" s="1">
        <f>VLOOKUP(A4390,'Dados absolutos'!A:L,12,FALSE)</f>
        <v>7522.734471821399</v>
      </c>
      <c r="K4390" s="1">
        <f>(J4390-MIN(J:J))/(MAX(J:J)-MIN(J:J))</f>
        <v>0.57558830419291851</v>
      </c>
      <c r="L4390" s="1">
        <f>VLOOKUP(A4390,'Dados absolutos'!A:M,13,FALSE)</f>
        <v>0.11666666666666667</v>
      </c>
      <c r="M4390" s="1">
        <f>(L4390-MIN(L:L))/(MAX(L:L)-MIN(L:L))</f>
        <v>0.11989100817438694</v>
      </c>
      <c r="N4390" s="1">
        <f>VLOOKUP(B4390,'[1]ICI-DH'!$A:$H,8,FALSE)</f>
        <v>0.1</v>
      </c>
      <c r="O4390" s="17">
        <f>VLOOKUP(A4390,'Dados absolutos'!A:Q,17,FALSE)</f>
        <v>0</v>
      </c>
      <c r="P4390" s="1">
        <f>(O4390-MIN(O:O))/(MAX(O:O)-MIN(O:O))</f>
        <v>0</v>
      </c>
      <c r="Q4390" s="3">
        <f>H4390-I4390-K4390+M4390+N4390+P4390</f>
        <v>-0.91299609551844874</v>
      </c>
      <c r="R4390" s="4" t="s">
        <v>9772</v>
      </c>
    </row>
    <row r="4391" spans="1:18" x14ac:dyDescent="0.25">
      <c r="A4391">
        <v>313730</v>
      </c>
      <c r="B4391">
        <v>3137304</v>
      </c>
      <c r="C4391" t="s">
        <v>2608</v>
      </c>
      <c r="D4391" t="s">
        <v>2181</v>
      </c>
      <c r="E4391" t="s">
        <v>2182</v>
      </c>
      <c r="F4391" t="s">
        <v>10</v>
      </c>
      <c r="G4391">
        <f>VLOOKUP(A4391,'Dados absolutos'!A:H,8,FALSE)</f>
        <v>3313</v>
      </c>
      <c r="H4391" s="1">
        <f>(G4391-MIN(G:G))/(MAX(G:G)-MIN(G:G))</f>
        <v>1.2451862005251875E-2</v>
      </c>
      <c r="I4391">
        <f>VLOOKUP(A4391,'Dados absolutos'!A:I,9,FALSE)</f>
        <v>0.63400000000000001</v>
      </c>
      <c r="J4391" s="1">
        <f>VLOOKUP(A4391,'Dados absolutos'!A:L,12,FALSE)</f>
        <v>8782.2131119830974</v>
      </c>
      <c r="K4391" s="1">
        <f>(J4391-MIN(J:J))/(MAX(J:J)-MIN(J:J))</f>
        <v>0.67805576876220708</v>
      </c>
      <c r="L4391" s="1">
        <f>VLOOKUP(A4391,'Dados absolutos'!A:M,13,FALSE)</f>
        <v>0.33333333333333331</v>
      </c>
      <c r="M4391" s="1">
        <f>(L4391-MIN(L:L))/(MAX(L:L)-MIN(L:L))</f>
        <v>0.226158038147139</v>
      </c>
      <c r="N4391" s="1">
        <f>VLOOKUP(B4391,'[1]ICI-DH'!$A:$H,8,FALSE)</f>
        <v>0.16</v>
      </c>
      <c r="O4391" s="17">
        <f>VLOOKUP(A4391,'Dados absolutos'!A:Q,17,FALSE)</f>
        <v>0</v>
      </c>
      <c r="P4391" s="1">
        <f>(O4391-MIN(O:O))/(MAX(O:O)-MIN(O:O))</f>
        <v>0</v>
      </c>
      <c r="Q4391" s="3">
        <f>H4391-I4391-K4391+M4391+N4391+P4391</f>
        <v>-0.91344586860981603</v>
      </c>
      <c r="R4391" s="4" t="s">
        <v>9773</v>
      </c>
    </row>
    <row r="4392" spans="1:18" x14ac:dyDescent="0.25">
      <c r="A4392">
        <v>350910</v>
      </c>
      <c r="B4392">
        <v>3509106</v>
      </c>
      <c r="C4392" t="s">
        <v>3299</v>
      </c>
      <c r="D4392" t="s">
        <v>3202</v>
      </c>
      <c r="E4392" t="s">
        <v>2182</v>
      </c>
      <c r="F4392" t="s">
        <v>10</v>
      </c>
      <c r="G4392">
        <f>VLOOKUP(A4392,'Dados absolutos'!A:H,8,FALSE)</f>
        <v>5466</v>
      </c>
      <c r="H4392" s="1">
        <f>(G4392-MIN(G:G))/(MAX(G:G)-MIN(G:G))</f>
        <v>2.3261885754166101E-2</v>
      </c>
      <c r="I4392">
        <f>VLOOKUP(A4392,'Dados absolutos'!A:I,9,FALSE)</f>
        <v>0.69699999999999995</v>
      </c>
      <c r="J4392" s="1">
        <f>VLOOKUP(A4392,'Dados absolutos'!A:L,12,FALSE)</f>
        <v>8277.4070325649482</v>
      </c>
      <c r="K4392" s="1">
        <f>(J4392-MIN(J:J))/(MAX(J:J)-MIN(J:J))</f>
        <v>0.63698623617330996</v>
      </c>
      <c r="L4392" s="1">
        <f>VLOOKUP(A4392,'Dados absolutos'!A:M,13,FALSE)</f>
        <v>0.35555555555555551</v>
      </c>
      <c r="M4392" s="1">
        <f>(L4392-MIN(L:L))/(MAX(L:L)-MIN(L:L))</f>
        <v>0.23705722070844687</v>
      </c>
      <c r="N4392" s="1">
        <f>VLOOKUP(B4392,'[1]ICI-DH'!$A:$H,8,FALSE)</f>
        <v>0.16</v>
      </c>
      <c r="O4392" s="17">
        <f>VLOOKUP(A4392,'Dados absolutos'!A:Q,17,FALSE)</f>
        <v>0</v>
      </c>
      <c r="P4392" s="1">
        <f>(O4392-MIN(O:O))/(MAX(O:O)-MIN(O:O))</f>
        <v>0</v>
      </c>
      <c r="Q4392" s="3">
        <f>H4392-I4392-K4392+M4392+N4392+P4392</f>
        <v>-0.91366712971069697</v>
      </c>
      <c r="R4392" s="4" t="s">
        <v>9774</v>
      </c>
    </row>
    <row r="4393" spans="1:18" x14ac:dyDescent="0.25">
      <c r="A4393">
        <v>313190</v>
      </c>
      <c r="B4393">
        <v>3131901</v>
      </c>
      <c r="C4393" t="s">
        <v>2544</v>
      </c>
      <c r="D4393" t="s">
        <v>2181</v>
      </c>
      <c r="E4393" t="s">
        <v>2182</v>
      </c>
      <c r="F4393" t="s">
        <v>10</v>
      </c>
      <c r="G4393">
        <f>VLOOKUP(A4393,'Dados absolutos'!A:H,8,FALSE)</f>
        <v>53365</v>
      </c>
      <c r="H4393" s="1">
        <f>(G4393-MIN(G:G))/(MAX(G:G)-MIN(G:G))</f>
        <v>0.26375855437898849</v>
      </c>
      <c r="I4393">
        <f>VLOOKUP(A4393,'Dados absolutos'!A:I,9,FALSE)</f>
        <v>0.73</v>
      </c>
      <c r="J4393" s="1">
        <f>VLOOKUP(A4393,'Dados absolutos'!A:L,12,FALSE)</f>
        <v>12739.39</v>
      </c>
      <c r="K4393" s="1">
        <f>(J4393-MIN(J:J))/(MAX(J:J)-MIN(J:J))</f>
        <v>1</v>
      </c>
      <c r="L4393" s="1">
        <f>VLOOKUP(A4393,'Dados absolutos'!A:M,13,FALSE)</f>
        <v>0.53333333333333344</v>
      </c>
      <c r="M4393" s="1">
        <f>(L4393-MIN(L:L))/(MAX(L:L)-MIN(L:L))</f>
        <v>0.32425068119891015</v>
      </c>
      <c r="N4393" s="1">
        <f>VLOOKUP(B4393,'[1]ICI-DH'!$A:$H,8,FALSE)</f>
        <v>0.1</v>
      </c>
      <c r="O4393" s="17">
        <f>VLOOKUP(A4393,'Dados absolutos'!A:Q,17,FALSE)</f>
        <v>1.57406539866954E-3</v>
      </c>
      <c r="P4393" s="1">
        <f>(O4393-MIN(O:O))/(MAX(O:O)-MIN(O:O))</f>
        <v>0.12763921421655894</v>
      </c>
      <c r="Q4393" s="3">
        <f>H4393-I4393-K4393+M4393+N4393+P4393</f>
        <v>-0.91435155020554237</v>
      </c>
      <c r="R4393" s="4" t="s">
        <v>9775</v>
      </c>
    </row>
    <row r="4394" spans="1:18" x14ac:dyDescent="0.25">
      <c r="A4394">
        <v>420450</v>
      </c>
      <c r="B4394">
        <v>4204509</v>
      </c>
      <c r="C4394" t="s">
        <v>4262</v>
      </c>
      <c r="D4394" t="s">
        <v>4197</v>
      </c>
      <c r="E4394" t="s">
        <v>3828</v>
      </c>
      <c r="F4394" t="s">
        <v>10</v>
      </c>
      <c r="G4394">
        <f>VLOOKUP(A4394,'Dados absolutos'!A:H,8,FALSE)</f>
        <v>15267</v>
      </c>
      <c r="H4394" s="1">
        <f>(G4394-MIN(G:G))/(MAX(G:G)-MIN(G:G))</f>
        <v>7.2471845235405466E-2</v>
      </c>
      <c r="I4394">
        <f>VLOOKUP(A4394,'Dados absolutos'!A:I,9,FALSE)</f>
        <v>0.78</v>
      </c>
      <c r="J4394" s="1">
        <f>VLOOKUP(A4394,'Dados absolutos'!A:L,12,FALSE)</f>
        <v>6257.6848405056653</v>
      </c>
      <c r="K4394" s="1">
        <f>(J4394-MIN(J:J))/(MAX(J:J)-MIN(J:J))</f>
        <v>0.47266760022719334</v>
      </c>
      <c r="L4394" s="1">
        <f>VLOOKUP(A4394,'Dados absolutos'!A:M,13,FALSE)</f>
        <v>0.13333333333333336</v>
      </c>
      <c r="M4394" s="1">
        <f>(L4394-MIN(L:L))/(MAX(L:L)-MIN(L:L))</f>
        <v>0.12806539509536788</v>
      </c>
      <c r="N4394" s="1">
        <f>VLOOKUP(B4394,'[1]ICI-DH'!$A:$H,8,FALSE)</f>
        <v>0.1</v>
      </c>
      <c r="O4394" s="17">
        <f>VLOOKUP(A4394,'Dados absolutos'!A:Q,17,FALSE)</f>
        <v>4.5850527281063731E-4</v>
      </c>
      <c r="P4394" s="1">
        <f>(O4394-MIN(O:O))/(MAX(O:O)-MIN(O:O))</f>
        <v>3.7179683121911458E-2</v>
      </c>
      <c r="Q4394" s="3">
        <f>H4394-I4394-K4394+M4394+N4394+P4394</f>
        <v>-0.91495067677450859</v>
      </c>
      <c r="R4394" s="4" t="s">
        <v>9776</v>
      </c>
    </row>
    <row r="4395" spans="1:18" x14ac:dyDescent="0.25">
      <c r="A4395">
        <v>315770</v>
      </c>
      <c r="B4395">
        <v>3157708</v>
      </c>
      <c r="C4395" t="s">
        <v>2855</v>
      </c>
      <c r="D4395" t="s">
        <v>2181</v>
      </c>
      <c r="E4395" t="s">
        <v>2182</v>
      </c>
      <c r="F4395" t="s">
        <v>10</v>
      </c>
      <c r="G4395">
        <f>VLOOKUP(A4395,'Dados absolutos'!A:H,8,FALSE)</f>
        <v>15734</v>
      </c>
      <c r="H4395" s="1">
        <f>(G4395-MIN(G:G))/(MAX(G:G)-MIN(G:G))</f>
        <v>7.4816611185587981E-2</v>
      </c>
      <c r="I4395">
        <f>VLOOKUP(A4395,'Dados absolutos'!A:I,9,FALSE)</f>
        <v>0.70599999999999996</v>
      </c>
      <c r="J4395" s="1">
        <f>VLOOKUP(A4395,'Dados absolutos'!A:L,12,FALSE)</f>
        <v>5937.482761535528</v>
      </c>
      <c r="K4395" s="1">
        <f>(J4395-MIN(J:J))/(MAX(J:J)-MIN(J:J))</f>
        <v>0.44661690422041339</v>
      </c>
      <c r="L4395" s="1">
        <f>VLOOKUP(A4395,'Dados absolutos'!A:M,13,FALSE)</f>
        <v>0</v>
      </c>
      <c r="M4395" s="1">
        <f>(L4395-MIN(L:L))/(MAX(L:L)-MIN(L:L))</f>
        <v>6.2670299727520445E-2</v>
      </c>
      <c r="N4395" s="1">
        <f>VLOOKUP(B4395,'[1]ICI-DH'!$A:$H,8,FALSE)</f>
        <v>0.1</v>
      </c>
      <c r="O4395" s="17">
        <f>VLOOKUP(A4395,'Dados absolutos'!A:Q,17,FALSE)</f>
        <v>0</v>
      </c>
      <c r="P4395" s="1">
        <f>(O4395-MIN(O:O))/(MAX(O:O)-MIN(O:O))</f>
        <v>0</v>
      </c>
      <c r="Q4395" s="3">
        <f>H4395-I4395-K4395+M4395+N4395+P4395</f>
        <v>-0.91512999330730505</v>
      </c>
      <c r="R4395" s="4" t="s">
        <v>9777</v>
      </c>
    </row>
    <row r="4396" spans="1:18" x14ac:dyDescent="0.25">
      <c r="A4396">
        <v>500480</v>
      </c>
      <c r="B4396">
        <v>5004809</v>
      </c>
      <c r="C4396" t="s">
        <v>4968</v>
      </c>
      <c r="D4396" t="s">
        <v>4931</v>
      </c>
      <c r="E4396" t="s">
        <v>4932</v>
      </c>
      <c r="F4396" t="s">
        <v>10</v>
      </c>
      <c r="G4396">
        <f>VLOOKUP(A4396,'Dados absolutos'!A:H,8,FALSE)</f>
        <v>8148</v>
      </c>
      <c r="H4396" s="1">
        <f>(G4396-MIN(G:G))/(MAX(G:G)-MIN(G:G))</f>
        <v>3.6727972003394137E-2</v>
      </c>
      <c r="I4396">
        <f>VLOOKUP(A4396,'Dados absolutos'!A:I,9,FALSE)</f>
        <v>0.52600000000000002</v>
      </c>
      <c r="J4396" s="1">
        <f>VLOOKUP(A4396,'Dados absolutos'!A:L,12,FALSE)</f>
        <v>7785.1301546391751</v>
      </c>
      <c r="K4396" s="1">
        <f>(J4396-MIN(J:J))/(MAX(J:J)-MIN(J:J))</f>
        <v>0.59693604243547649</v>
      </c>
      <c r="L4396" s="1">
        <f>VLOOKUP(A4396,'Dados absolutos'!A:M,13,FALSE)</f>
        <v>1.6666666666666673E-2</v>
      </c>
      <c r="M4396" s="1">
        <f>(L4396-MIN(L:L))/(MAX(L:L)-MIN(L:L))</f>
        <v>7.0844686648501368E-2</v>
      </c>
      <c r="N4396" s="1">
        <f>VLOOKUP(B4396,'[1]ICI-DH'!$A:$H,8,FALSE)</f>
        <v>0.1</v>
      </c>
      <c r="O4396" s="17">
        <f>VLOOKUP(A4396,'Dados absolutos'!A:Q,17,FALSE)</f>
        <v>0</v>
      </c>
      <c r="P4396" s="1">
        <f>(O4396-MIN(O:O))/(MAX(O:O)-MIN(O:O))</f>
        <v>0</v>
      </c>
      <c r="Q4396" s="3">
        <f>H4396-I4396-K4396+M4396+N4396+P4396</f>
        <v>-0.91536338378358117</v>
      </c>
      <c r="R4396" s="4" t="s">
        <v>9778</v>
      </c>
    </row>
    <row r="4397" spans="1:18" x14ac:dyDescent="0.25">
      <c r="A4397">
        <v>421175</v>
      </c>
      <c r="B4397">
        <v>4211751</v>
      </c>
      <c r="C4397" t="s">
        <v>4357</v>
      </c>
      <c r="D4397" t="s">
        <v>4197</v>
      </c>
      <c r="E4397" t="s">
        <v>3828</v>
      </c>
      <c r="F4397" t="s">
        <v>10</v>
      </c>
      <c r="G4397">
        <f>VLOOKUP(A4397,'Dados absolutos'!A:H,8,FALSE)</f>
        <v>17312</v>
      </c>
      <c r="H4397" s="1">
        <f>(G4397-MIN(G:G))/(MAX(G:G)-MIN(G:G))</f>
        <v>8.2739610477639364E-2</v>
      </c>
      <c r="I4397">
        <f>VLOOKUP(A4397,'Dados absolutos'!A:I,9,FALSE)</f>
        <v>0.74</v>
      </c>
      <c r="J4397" s="1">
        <f>VLOOKUP(A4397,'Dados absolutos'!A:L,12,FALSE)</f>
        <v>7514.133114024954</v>
      </c>
      <c r="K4397" s="1">
        <f>(J4397-MIN(J:J))/(MAX(J:J)-MIN(J:J))</f>
        <v>0.57488852311116723</v>
      </c>
      <c r="L4397" s="1">
        <f>VLOOKUP(A4397,'Dados absolutos'!A:M,13,FALSE)</f>
        <v>0.31111111111111106</v>
      </c>
      <c r="M4397" s="1">
        <f>(L4397-MIN(L:L))/(MAX(L:L)-MIN(L:L))</f>
        <v>0.21525885558583108</v>
      </c>
      <c r="N4397" s="1">
        <f>VLOOKUP(B4397,'[1]ICI-DH'!$A:$H,8,FALSE)</f>
        <v>0.1</v>
      </c>
      <c r="O4397" s="17">
        <f>VLOOKUP(A4397,'Dados absolutos'!A:Q,17,FALSE)</f>
        <v>0</v>
      </c>
      <c r="P4397" s="1">
        <f>(O4397-MIN(O:O))/(MAX(O:O)-MIN(O:O))</f>
        <v>0</v>
      </c>
      <c r="Q4397" s="3">
        <f>H4397-I4397-K4397+M4397+N4397+P4397</f>
        <v>-0.91689005704769688</v>
      </c>
      <c r="R4397" s="4" t="s">
        <v>9779</v>
      </c>
    </row>
    <row r="4398" spans="1:18" x14ac:dyDescent="0.25">
      <c r="A4398">
        <v>432146</v>
      </c>
      <c r="B4398">
        <v>4321469</v>
      </c>
      <c r="C4398" t="s">
        <v>4883</v>
      </c>
      <c r="D4398" t="s">
        <v>4459</v>
      </c>
      <c r="E4398" t="s">
        <v>3828</v>
      </c>
      <c r="F4398" t="s">
        <v>10</v>
      </c>
      <c r="G4398">
        <f>VLOOKUP(A4398,'Dados absolutos'!A:H,8,FALSE)</f>
        <v>3267</v>
      </c>
      <c r="H4398" s="1">
        <f>(G4398-MIN(G:G))/(MAX(G:G)-MIN(G:G))</f>
        <v>1.2220900048702847E-2</v>
      </c>
      <c r="I4398">
        <f>VLOOKUP(A4398,'Dados absolutos'!A:I,9,FALSE)</f>
        <v>0.74199999999999999</v>
      </c>
      <c r="J4398" s="1">
        <f>VLOOKUP(A4398,'Dados absolutos'!A:L,12,FALSE)</f>
        <v>10208.453073155801</v>
      </c>
      <c r="K4398" s="1">
        <f>(J4398-MIN(J:J))/(MAX(J:J)-MIN(J:J))</f>
        <v>0.79409044218072933</v>
      </c>
      <c r="L4398" s="1">
        <f>VLOOKUP(A4398,'Dados absolutos'!A:M,13,FALSE)</f>
        <v>0.78333333333333333</v>
      </c>
      <c r="M4398" s="1">
        <f>(L4398-MIN(L:L))/(MAX(L:L)-MIN(L:L))</f>
        <v>0.44686648501362403</v>
      </c>
      <c r="N4398" s="1">
        <f>VLOOKUP(B4398,'[1]ICI-DH'!$A:$H,8,FALSE)</f>
        <v>0.16</v>
      </c>
      <c r="O4398" s="17">
        <f>VLOOKUP(A4398,'Dados absolutos'!A:Q,17,FALSE)</f>
        <v>0</v>
      </c>
      <c r="P4398" s="1">
        <f>(O4398-MIN(O:O))/(MAX(O:O)-MIN(O:O))</f>
        <v>0</v>
      </c>
      <c r="Q4398" s="3">
        <f>H4398-I4398-K4398+M4398+N4398+P4398</f>
        <v>-0.91700305711840235</v>
      </c>
      <c r="R4398" s="4" t="s">
        <v>9780</v>
      </c>
    </row>
    <row r="4399" spans="1:18" x14ac:dyDescent="0.25">
      <c r="A4399">
        <v>171660</v>
      </c>
      <c r="B4399">
        <v>1716604</v>
      </c>
      <c r="C4399" t="s">
        <v>419</v>
      </c>
      <c r="D4399" t="s">
        <v>327</v>
      </c>
      <c r="E4399" t="s">
        <v>9</v>
      </c>
      <c r="F4399" t="s">
        <v>10</v>
      </c>
      <c r="G4399">
        <f>VLOOKUP(A4399,'Dados absolutos'!A:H,8,FALSE)</f>
        <v>9317</v>
      </c>
      <c r="H4399" s="1">
        <f>(G4399-MIN(G:G))/(MAX(G:G)-MIN(G:G))</f>
        <v>4.2597418246998753E-2</v>
      </c>
      <c r="I4399">
        <f>VLOOKUP(A4399,'Dados absolutos'!A:I,9,FALSE)</f>
        <v>0.67400000000000004</v>
      </c>
      <c r="J4399" s="1">
        <f>VLOOKUP(A4399,'Dados absolutos'!A:L,12,FALSE)</f>
        <v>7097.1116732853925</v>
      </c>
      <c r="K4399" s="1">
        <f>(J4399-MIN(J:J))/(MAX(J:J)-MIN(J:J))</f>
        <v>0.54096088961185795</v>
      </c>
      <c r="L4399" s="1">
        <f>VLOOKUP(A4399,'Dados absolutos'!A:M,13,FALSE)</f>
        <v>0.18888888888888894</v>
      </c>
      <c r="M4399" s="1">
        <f>(L4399-MIN(L:L))/(MAX(L:L)-MIN(L:L))</f>
        <v>0.15531335149863765</v>
      </c>
      <c r="N4399" s="1">
        <f>VLOOKUP(B4399,'[1]ICI-DH'!$A:$H,8,FALSE)</f>
        <v>0.1</v>
      </c>
      <c r="O4399" s="17">
        <f>VLOOKUP(A4399,'Dados absolutos'!A:Q,17,FALSE)</f>
        <v>0</v>
      </c>
      <c r="P4399" s="1">
        <f>(O4399-MIN(O:O))/(MAX(O:O)-MIN(O:O))</f>
        <v>0</v>
      </c>
      <c r="Q4399" s="3">
        <f>H4399-I4399-K4399+M4399+N4399+P4399</f>
        <v>-0.91705011986622187</v>
      </c>
      <c r="R4399" s="4" t="s">
        <v>9781</v>
      </c>
    </row>
    <row r="4400" spans="1:18" x14ac:dyDescent="0.25">
      <c r="A4400">
        <v>522180</v>
      </c>
      <c r="B4400">
        <v>5221809</v>
      </c>
      <c r="C4400" t="s">
        <v>5360</v>
      </c>
      <c r="D4400" t="s">
        <v>5136</v>
      </c>
      <c r="E4400" t="s">
        <v>4932</v>
      </c>
      <c r="F4400" t="s">
        <v>10</v>
      </c>
      <c r="G4400">
        <f>VLOOKUP(A4400,'Dados absolutos'!A:H,8,FALSE)</f>
        <v>3553</v>
      </c>
      <c r="H4400" s="1">
        <f>(G4400-MIN(G:G))/(MAX(G:G)-MIN(G:G))</f>
        <v>1.3656880908985926E-2</v>
      </c>
      <c r="I4400">
        <f>VLOOKUP(A4400,'Dados absolutos'!A:I,9,FALSE)</f>
        <v>0.73199999999999998</v>
      </c>
      <c r="J4400" s="1">
        <f>VLOOKUP(A4400,'Dados absolutos'!A:L,12,FALSE)</f>
        <v>7740.9588179003658</v>
      </c>
      <c r="K4400" s="1">
        <f>(J4400-MIN(J:J))/(MAX(J:J)-MIN(J:J))</f>
        <v>0.59334239285863177</v>
      </c>
      <c r="L4400" s="1">
        <f>VLOOKUP(A4400,'Dados absolutos'!A:M,13,FALSE)</f>
        <v>0.35</v>
      </c>
      <c r="M4400" s="1">
        <f>(L4400-MIN(L:L))/(MAX(L:L)-MIN(L:L))</f>
        <v>0.23433242506811988</v>
      </c>
      <c r="N4400" s="1">
        <f>VLOOKUP(B4400,'[1]ICI-DH'!$A:$H,8,FALSE)</f>
        <v>0.16</v>
      </c>
      <c r="O4400" s="17">
        <f>VLOOKUP(A4400,'Dados absolutos'!A:Q,17,FALSE)</f>
        <v>0</v>
      </c>
      <c r="P4400" s="1">
        <f>(O4400-MIN(O:O))/(MAX(O:O)-MIN(O:O))</f>
        <v>0</v>
      </c>
      <c r="Q4400" s="3">
        <f>H4400-I4400-K4400+M4400+N4400+P4400</f>
        <v>-0.91735308688152595</v>
      </c>
      <c r="R4400" s="4" t="s">
        <v>9782</v>
      </c>
    </row>
    <row r="4401" spans="1:18" x14ac:dyDescent="0.25">
      <c r="A4401">
        <v>522108</v>
      </c>
      <c r="B4401">
        <v>5221080</v>
      </c>
      <c r="C4401" t="s">
        <v>5351</v>
      </c>
      <c r="D4401" t="s">
        <v>5136</v>
      </c>
      <c r="E4401" t="s">
        <v>4932</v>
      </c>
      <c r="F4401" t="s">
        <v>10</v>
      </c>
      <c r="G4401">
        <f>VLOOKUP(A4401,'Dados absolutos'!A:H,8,FALSE)</f>
        <v>2701</v>
      </c>
      <c r="H4401" s="1">
        <f>(G4401-MIN(G:G))/(MAX(G:G)-MIN(G:G))</f>
        <v>9.3790638007300413E-3</v>
      </c>
      <c r="I4401">
        <f>VLOOKUP(A4401,'Dados absolutos'!A:I,9,FALSE)</f>
        <v>0.66100000000000003</v>
      </c>
      <c r="J4401" s="1">
        <f>VLOOKUP(A4401,'Dados absolutos'!A:L,12,FALSE)</f>
        <v>10571.770925583118</v>
      </c>
      <c r="K4401" s="1">
        <f>(J4401-MIN(J:J))/(MAX(J:J)-MIN(J:J))</f>
        <v>0.82364891025145937</v>
      </c>
      <c r="L4401" s="1">
        <f>VLOOKUP(A4401,'Dados absolutos'!A:M,13,FALSE)</f>
        <v>0.74444444444444446</v>
      </c>
      <c r="M4401" s="1">
        <f>(L4401-MIN(L:L))/(MAX(L:L)-MIN(L:L))</f>
        <v>0.42779291553133519</v>
      </c>
      <c r="N4401" s="1">
        <f>VLOOKUP(B4401,'[1]ICI-DH'!$A:$H,8,FALSE)</f>
        <v>0.1</v>
      </c>
      <c r="O4401" s="17">
        <f>VLOOKUP(A4401,'Dados absolutos'!A:Q,17,FALSE)</f>
        <v>3.7023324694557573E-4</v>
      </c>
      <c r="P4401" s="1">
        <f>(O4401-MIN(O:O))/(MAX(O:O)-MIN(O:O))</f>
        <v>3.0021802624542352E-2</v>
      </c>
      <c r="Q4401" s="3">
        <f>H4401-I4401-K4401+M4401+N4401+P4401</f>
        <v>-0.91745512829485198</v>
      </c>
      <c r="R4401" s="4" t="s">
        <v>9783</v>
      </c>
    </row>
    <row r="4402" spans="1:18" x14ac:dyDescent="0.25">
      <c r="A4402">
        <v>520250</v>
      </c>
      <c r="B4402">
        <v>5202502</v>
      </c>
      <c r="C4402" t="s">
        <v>5162</v>
      </c>
      <c r="D4402" t="s">
        <v>5136</v>
      </c>
      <c r="E4402" t="s">
        <v>4932</v>
      </c>
      <c r="F4402" t="s">
        <v>10</v>
      </c>
      <c r="G4402">
        <f>VLOOKUP(A4402,'Dados absolutos'!A:H,8,FALSE)</f>
        <v>8300</v>
      </c>
      <c r="H4402" s="1">
        <f>(G4402-MIN(G:G))/(MAX(G:G)-MIN(G:G))</f>
        <v>3.7491150642425704E-2</v>
      </c>
      <c r="I4402">
        <f>VLOOKUP(A4402,'Dados absolutos'!A:I,9,FALSE)</f>
        <v>0.67500000000000004</v>
      </c>
      <c r="J4402" s="1">
        <f>VLOOKUP(A4402,'Dados absolutos'!A:L,12,FALSE)</f>
        <v>8352.9113301204834</v>
      </c>
      <c r="K4402" s="1">
        <f>(J4402-MIN(J:J))/(MAX(J:J)-MIN(J:J))</f>
        <v>0.64312904295692286</v>
      </c>
      <c r="L4402" s="1">
        <f>VLOOKUP(A4402,'Dados absolutos'!A:M,13,FALSE)</f>
        <v>0.3888888888888889</v>
      </c>
      <c r="M4402" s="1">
        <f>(L4402-MIN(L:L))/(MAX(L:L)-MIN(L:L))</f>
        <v>0.25340599455040874</v>
      </c>
      <c r="N4402" s="1">
        <f>VLOOKUP(B4402,'[1]ICI-DH'!$A:$H,8,FALSE)</f>
        <v>0.1</v>
      </c>
      <c r="O4402" s="17">
        <f>VLOOKUP(A4402,'Dados absolutos'!A:Q,17,FALSE)</f>
        <v>1.2048192771084337E-4</v>
      </c>
      <c r="P4402" s="1">
        <f>(O4402-MIN(O:O))/(MAX(O:O)-MIN(O:O))</f>
        <v>9.7697456492637207E-3</v>
      </c>
      <c r="Q4402" s="3">
        <f>H4402-I4402-K4402+M4402+N4402+P4402</f>
        <v>-0.91746215211482474</v>
      </c>
      <c r="R4402" s="4" t="s">
        <v>9784</v>
      </c>
    </row>
    <row r="4403" spans="1:18" x14ac:dyDescent="0.25">
      <c r="A4403">
        <v>410610</v>
      </c>
      <c r="B4403">
        <v>4106100</v>
      </c>
      <c r="C4403" t="s">
        <v>3901</v>
      </c>
      <c r="D4403" t="s">
        <v>3827</v>
      </c>
      <c r="E4403" t="s">
        <v>3828</v>
      </c>
      <c r="F4403" t="s">
        <v>10</v>
      </c>
      <c r="G4403">
        <f>VLOOKUP(A4403,'Dados absolutos'!A:H,8,FALSE)</f>
        <v>3461</v>
      </c>
      <c r="H4403" s="1">
        <f>(G4403-MIN(G:G))/(MAX(G:G)-MIN(G:G))</f>
        <v>1.3194956995887873E-2</v>
      </c>
      <c r="I4403">
        <f>VLOOKUP(A4403,'Dados absolutos'!A:I,9,FALSE)</f>
        <v>0.70699999999999996</v>
      </c>
      <c r="J4403" s="1">
        <f>VLOOKUP(A4403,'Dados absolutos'!A:L,12,FALSE)</f>
        <v>8882.8757757873445</v>
      </c>
      <c r="K4403" s="1">
        <f>(J4403-MIN(J:J))/(MAX(J:J)-MIN(J:J))</f>
        <v>0.68624538596404194</v>
      </c>
      <c r="L4403" s="1">
        <f>VLOOKUP(A4403,'Dados absolutos'!A:M,13,FALSE)</f>
        <v>0.61111111111111105</v>
      </c>
      <c r="M4403" s="1">
        <f>(L4403-MIN(L:L))/(MAX(L:L)-MIN(L:L))</f>
        <v>0.3623978201634877</v>
      </c>
      <c r="N4403" s="1">
        <f>VLOOKUP(B4403,'[1]ICI-DH'!$A:$H,8,FALSE)</f>
        <v>0.1</v>
      </c>
      <c r="O4403" s="17">
        <f>VLOOKUP(A4403,'Dados absolutos'!A:Q,17,FALSE)</f>
        <v>0</v>
      </c>
      <c r="P4403" s="1">
        <f>(O4403-MIN(O:O))/(MAX(O:O)-MIN(O:O))</f>
        <v>0</v>
      </c>
      <c r="Q4403" s="3">
        <f>H4403-I4403-K4403+M4403+N4403+P4403</f>
        <v>-0.91765260880466648</v>
      </c>
      <c r="R4403" s="4" t="s">
        <v>9785</v>
      </c>
    </row>
    <row r="4404" spans="1:18" x14ac:dyDescent="0.25">
      <c r="A4404">
        <v>411300</v>
      </c>
      <c r="B4404">
        <v>4113007</v>
      </c>
      <c r="C4404" t="s">
        <v>1997</v>
      </c>
      <c r="D4404" t="s">
        <v>3827</v>
      </c>
      <c r="E4404" t="s">
        <v>3828</v>
      </c>
      <c r="F4404" t="s">
        <v>10</v>
      </c>
      <c r="G4404">
        <f>VLOOKUP(A4404,'Dados absolutos'!A:H,8,FALSE)</f>
        <v>6690</v>
      </c>
      <c r="H4404" s="1">
        <f>(G4404-MIN(G:G))/(MAX(G:G)-MIN(G:G))</f>
        <v>2.9407482163209767E-2</v>
      </c>
      <c r="I4404">
        <f>VLOOKUP(A4404,'Dados absolutos'!A:I,9,FALSE)</f>
        <v>0.71799999999999997</v>
      </c>
      <c r="J4404" s="1">
        <f>VLOOKUP(A4404,'Dados absolutos'!A:L,12,FALSE)</f>
        <v>9632.442962630792</v>
      </c>
      <c r="K4404" s="1">
        <f>(J4404-MIN(J:J))/(MAX(J:J)-MIN(J:J))</f>
        <v>0.74722795979341738</v>
      </c>
      <c r="L4404" s="1">
        <f>VLOOKUP(A4404,'Dados absolutos'!A:M,13,FALSE)</f>
        <v>0.69999999999999984</v>
      </c>
      <c r="M4404" s="1">
        <f>(L4404-MIN(L:L))/(MAX(L:L)-MIN(L:L))</f>
        <v>0.40599455040871929</v>
      </c>
      <c r="N4404" s="1">
        <f>VLOOKUP(B4404,'[1]ICI-DH'!$A:$H,8,FALSE)</f>
        <v>0.1</v>
      </c>
      <c r="O4404" s="17">
        <f>VLOOKUP(A4404,'Dados absolutos'!A:Q,17,FALSE)</f>
        <v>1.4947683109118088E-4</v>
      </c>
      <c r="P4404" s="1">
        <f>(O4404-MIN(O:O))/(MAX(O:O)-MIN(O:O))</f>
        <v>1.2120910147815979E-2</v>
      </c>
      <c r="Q4404" s="3">
        <f>H4404-I4404-K4404+M4404+N4404+P4404</f>
        <v>-0.91770501707367225</v>
      </c>
      <c r="R4404" s="4" t="s">
        <v>9786</v>
      </c>
    </row>
    <row r="4405" spans="1:18" x14ac:dyDescent="0.25">
      <c r="A4405">
        <v>510622</v>
      </c>
      <c r="B4405">
        <v>5106224</v>
      </c>
      <c r="C4405" t="s">
        <v>5077</v>
      </c>
      <c r="D4405" t="s">
        <v>5002</v>
      </c>
      <c r="E4405" t="s">
        <v>4932</v>
      </c>
      <c r="F4405" t="s">
        <v>10</v>
      </c>
      <c r="G4405">
        <f>VLOOKUP(A4405,'Dados absolutos'!A:H,8,FALSE)</f>
        <v>55839</v>
      </c>
      <c r="H4405" s="1">
        <f>(G4405-MIN(G:G))/(MAX(G:G)-MIN(G:G))</f>
        <v>0.27618029091164703</v>
      </c>
      <c r="I4405">
        <f>VLOOKUP(A4405,'Dados absolutos'!A:I,9,FALSE)</f>
        <v>0.75800000000000001</v>
      </c>
      <c r="J4405" s="1">
        <f>VLOOKUP(A4405,'Dados absolutos'!A:L,12,FALSE)</f>
        <v>9126.486603986461</v>
      </c>
      <c r="K4405" s="1">
        <f>(J4405-MIN(J:J))/(MAX(J:J)-MIN(J:J))</f>
        <v>0.70606484388194934</v>
      </c>
      <c r="L4405" s="1">
        <f>VLOOKUP(A4405,'Dados absolutos'!A:M,13,FALSE)</f>
        <v>0.19444444444444445</v>
      </c>
      <c r="M4405" s="1">
        <f>(L4405-MIN(L:L))/(MAX(L:L)-MIN(L:L))</f>
        <v>0.15803814713896461</v>
      </c>
      <c r="N4405" s="1">
        <f>VLOOKUP(B4405,'[1]ICI-DH'!$A:$H,8,FALSE)</f>
        <v>0.1</v>
      </c>
      <c r="O4405" s="17">
        <f>VLOOKUP(A4405,'Dados absolutos'!A:Q,17,FALSE)</f>
        <v>1.4326904135102705E-4</v>
      </c>
      <c r="P4405" s="1">
        <f>(O4405-MIN(O:O))/(MAX(O:O)-MIN(O:O))</f>
        <v>1.161752737533106E-2</v>
      </c>
      <c r="Q4405" s="3">
        <f>H4405-I4405-K4405+M4405+N4405+P4405</f>
        <v>-0.91822887845600665</v>
      </c>
      <c r="R4405" s="4" t="s">
        <v>9787</v>
      </c>
    </row>
    <row r="4406" spans="1:18" x14ac:dyDescent="0.25">
      <c r="A4406">
        <v>171884</v>
      </c>
      <c r="B4406">
        <v>1718840</v>
      </c>
      <c r="C4406" t="s">
        <v>438</v>
      </c>
      <c r="D4406" t="s">
        <v>327</v>
      </c>
      <c r="E4406" t="s">
        <v>9</v>
      </c>
      <c r="F4406" t="s">
        <v>10</v>
      </c>
      <c r="G4406">
        <f>VLOOKUP(A4406,'Dados absolutos'!A:H,8,FALSE)</f>
        <v>3723</v>
      </c>
      <c r="H4406" s="1">
        <f>(G4406-MIN(G:G))/(MAX(G:G)-MIN(G:G))</f>
        <v>1.4510435965797546E-2</v>
      </c>
      <c r="I4406">
        <f>VLOOKUP(A4406,'Dados absolutos'!A:I,9,FALSE)</f>
        <v>0.65900000000000003</v>
      </c>
      <c r="J4406" s="1">
        <f>VLOOKUP(A4406,'Dados absolutos'!A:L,12,FALSE)</f>
        <v>7822.0968734891221</v>
      </c>
      <c r="K4406" s="1">
        <f>(J4406-MIN(J:J))/(MAX(J:J)-MIN(J:J))</f>
        <v>0.59994354556670348</v>
      </c>
      <c r="L4406" s="1">
        <f>VLOOKUP(A4406,'Dados absolutos'!A:M,13,FALSE)</f>
        <v>0.28888888888888886</v>
      </c>
      <c r="M4406" s="1">
        <f>(L4406-MIN(L:L))/(MAX(L:L)-MIN(L:L))</f>
        <v>0.20435967302452315</v>
      </c>
      <c r="N4406" s="1">
        <f>VLOOKUP(B4406,'[1]ICI-DH'!$A:$H,8,FALSE)</f>
        <v>0.1</v>
      </c>
      <c r="O4406" s="17">
        <f>VLOOKUP(A4406,'Dados absolutos'!A:Q,17,FALSE)</f>
        <v>2.6860059092130003E-4</v>
      </c>
      <c r="P4406" s="1">
        <f>(O4406-MIN(O:O))/(MAX(O:O)-MIN(O:O))</f>
        <v>2.1780523472707196E-2</v>
      </c>
      <c r="Q4406" s="3">
        <f>H4406-I4406-K4406+M4406+N4406+P4406</f>
        <v>-0.91829291310367567</v>
      </c>
      <c r="R4406" s="4" t="s">
        <v>9788</v>
      </c>
    </row>
    <row r="4407" spans="1:18" x14ac:dyDescent="0.25">
      <c r="A4407">
        <v>316440</v>
      </c>
      <c r="B4407">
        <v>3164407</v>
      </c>
      <c r="C4407" t="s">
        <v>2936</v>
      </c>
      <c r="D4407" t="s">
        <v>2181</v>
      </c>
      <c r="E4407" t="s">
        <v>2182</v>
      </c>
      <c r="F4407" t="s">
        <v>10</v>
      </c>
      <c r="G4407">
        <f>VLOOKUP(A4407,'Dados absolutos'!A:H,8,FALSE)</f>
        <v>6387</v>
      </c>
      <c r="H4407" s="1">
        <f>(G4407-MIN(G:G))/(MAX(G:G)-MIN(G:G))</f>
        <v>2.7886145797245528E-2</v>
      </c>
      <c r="I4407">
        <f>VLOOKUP(A4407,'Dados absolutos'!A:I,9,FALSE)</f>
        <v>0.69199999999999995</v>
      </c>
      <c r="J4407" s="1">
        <f>VLOOKUP(A4407,'Dados absolutos'!A:L,12,FALSE)</f>
        <v>6387.4894661030212</v>
      </c>
      <c r="K4407" s="1">
        <f>(J4407-MIN(J:J))/(MAX(J:J)-MIN(J:J))</f>
        <v>0.48322812142239141</v>
      </c>
      <c r="L4407" s="1">
        <f>VLOOKUP(A4407,'Dados absolutos'!A:M,13,FALSE)</f>
        <v>8.3333333333333329E-2</v>
      </c>
      <c r="M4407" s="1">
        <f>(L4407-MIN(L:L))/(MAX(L:L)-MIN(L:L))</f>
        <v>0.10354223433242508</v>
      </c>
      <c r="N4407" s="1">
        <f>VLOOKUP(B4407,'[1]ICI-DH'!$A:$H,8,FALSE)</f>
        <v>0.1</v>
      </c>
      <c r="O4407" s="17">
        <f>VLOOKUP(A4407,'Dados absolutos'!A:Q,17,FALSE)</f>
        <v>3.1313605761703462E-4</v>
      </c>
      <c r="P4407" s="1">
        <f>(O4407-MIN(O:O))/(MAX(O:O)-MIN(O:O))</f>
        <v>2.539185498321243E-2</v>
      </c>
      <c r="Q4407" s="3">
        <f>H4407-I4407-K4407+M4407+N4407+P4407</f>
        <v>-0.91840788630950831</v>
      </c>
      <c r="R4407" s="4" t="s">
        <v>9789</v>
      </c>
    </row>
    <row r="4408" spans="1:18" x14ac:dyDescent="0.25">
      <c r="A4408">
        <v>270460</v>
      </c>
      <c r="B4408">
        <v>2704609</v>
      </c>
      <c r="C4408" t="s">
        <v>1665</v>
      </c>
      <c r="D4408" t="s">
        <v>1620</v>
      </c>
      <c r="E4408" t="s">
        <v>466</v>
      </c>
      <c r="F4408" t="s">
        <v>10</v>
      </c>
      <c r="G4408">
        <f>VLOOKUP(A4408,'Dados absolutos'!A:H,8,FALSE)</f>
        <v>9534</v>
      </c>
      <c r="H4408" s="1">
        <f>(G4408-MIN(G:G))/(MAX(G:G)-MIN(G:G))</f>
        <v>4.368695617245829E-2</v>
      </c>
      <c r="I4408">
        <f>VLOOKUP(A4408,'Dados absolutos'!A:I,9,FALSE)</f>
        <v>0.56899999999999995</v>
      </c>
      <c r="J4408" s="1">
        <f>VLOOKUP(A4408,'Dados absolutos'!A:L,12,FALSE)</f>
        <v>8656.5477186910011</v>
      </c>
      <c r="K4408" s="1">
        <f>(J4408-MIN(J:J))/(MAX(J:J)-MIN(J:J))</f>
        <v>0.667832003289622</v>
      </c>
      <c r="L4408" s="1">
        <f>VLOOKUP(A4408,'Dados absolutos'!A:M,13,FALSE)</f>
        <v>0.2277777777777778</v>
      </c>
      <c r="M4408" s="1">
        <f>(L4408-MIN(L:L))/(MAX(L:L)-MIN(L:L))</f>
        <v>0.17438692098092648</v>
      </c>
      <c r="N4408" s="1">
        <f>VLOOKUP(B4408,'[1]ICI-DH'!$A:$H,8,FALSE)</f>
        <v>0.1</v>
      </c>
      <c r="O4408" s="17">
        <f>VLOOKUP(A4408,'Dados absolutos'!A:Q,17,FALSE)</f>
        <v>0</v>
      </c>
      <c r="P4408" s="1">
        <f>(O4408-MIN(O:O))/(MAX(O:O)-MIN(O:O))</f>
        <v>0</v>
      </c>
      <c r="Q4408" s="3">
        <f>H4408-I4408-K4408+M4408+N4408+P4408</f>
        <v>-0.91875812613623709</v>
      </c>
      <c r="R4408" s="4" t="s">
        <v>9790</v>
      </c>
    </row>
    <row r="4409" spans="1:18" x14ac:dyDescent="0.25">
      <c r="A4409">
        <v>315000</v>
      </c>
      <c r="B4409">
        <v>3150000</v>
      </c>
      <c r="C4409" t="s">
        <v>2765</v>
      </c>
      <c r="D4409" t="s">
        <v>2181</v>
      </c>
      <c r="E4409" t="s">
        <v>2182</v>
      </c>
      <c r="F4409" t="s">
        <v>10</v>
      </c>
      <c r="G4409">
        <f>VLOOKUP(A4409,'Dados absolutos'!A:H,8,FALSE)</f>
        <v>3570</v>
      </c>
      <c r="H4409" s="1">
        <f>(G4409-MIN(G:G))/(MAX(G:G)-MIN(G:G))</f>
        <v>1.3742236414667089E-2</v>
      </c>
      <c r="I4409">
        <f>VLOOKUP(A4409,'Dados absolutos'!A:I,9,FALSE)</f>
        <v>0.65600000000000003</v>
      </c>
      <c r="J4409" s="1">
        <f>VLOOKUP(A4409,'Dados absolutos'!A:L,12,FALSE)</f>
        <v>7601.5423641456582</v>
      </c>
      <c r="K4409" s="1">
        <f>(J4409-MIN(J:J))/(MAX(J:J)-MIN(J:J))</f>
        <v>0.58199988169571737</v>
      </c>
      <c r="L4409" s="1">
        <f>VLOOKUP(A4409,'Dados absolutos'!A:M,13,FALSE)</f>
        <v>0.12222222222222223</v>
      </c>
      <c r="M4409" s="1">
        <f>(L4409-MIN(L:L))/(MAX(L:L)-MIN(L:L))</f>
        <v>0.1226158038147139</v>
      </c>
      <c r="N4409" s="1">
        <f>VLOOKUP(B4409,'[1]ICI-DH'!$A:$H,8,FALSE)</f>
        <v>0.16</v>
      </c>
      <c r="O4409" s="17">
        <f>VLOOKUP(A4409,'Dados absolutos'!A:Q,17,FALSE)</f>
        <v>2.8011204481792715E-4</v>
      </c>
      <c r="P4409" s="1">
        <f>(O4409-MIN(O:O))/(MAX(O:O)-MIN(O:O))</f>
        <v>2.2713974478680361E-2</v>
      </c>
      <c r="Q4409" s="3">
        <f>H4409-I4409-K4409+M4409+N4409+P4409</f>
        <v>-0.91892786698765605</v>
      </c>
      <c r="R4409" s="4" t="s">
        <v>9791</v>
      </c>
    </row>
    <row r="4410" spans="1:18" x14ac:dyDescent="0.25">
      <c r="A4410">
        <v>315480</v>
      </c>
      <c r="B4410">
        <v>3154804</v>
      </c>
      <c r="C4410" t="s">
        <v>2820</v>
      </c>
      <c r="D4410" t="s">
        <v>2181</v>
      </c>
      <c r="E4410" t="s">
        <v>2182</v>
      </c>
      <c r="F4410" t="s">
        <v>10</v>
      </c>
      <c r="G4410">
        <f>VLOOKUP(A4410,'Dados absolutos'!A:H,8,FALSE)</f>
        <v>10261</v>
      </c>
      <c r="H4410" s="1">
        <f>(G4410-MIN(G:G))/(MAX(G:G)-MIN(G:G))</f>
        <v>4.7337159268352691E-2</v>
      </c>
      <c r="I4410">
        <f>VLOOKUP(A4410,'Dados absolutos'!A:I,9,FALSE)</f>
        <v>0.67300000000000004</v>
      </c>
      <c r="J4410" s="1">
        <f>VLOOKUP(A4410,'Dados absolutos'!A:L,12,FALSE)</f>
        <v>10050.320200760159</v>
      </c>
      <c r="K4410" s="1">
        <f>(J4410-MIN(J:J))/(MAX(J:J)-MIN(J:J))</f>
        <v>0.78122521844231019</v>
      </c>
      <c r="L4410" s="1">
        <f>VLOOKUP(A4410,'Dados absolutos'!A:M,13,FALSE)</f>
        <v>0.42777777777777776</v>
      </c>
      <c r="M4410" s="1">
        <f>(L4410-MIN(L:L))/(MAX(L:L)-MIN(L:L))</f>
        <v>0.27247956403269757</v>
      </c>
      <c r="N4410" s="1">
        <f>VLOOKUP(B4410,'[1]ICI-DH'!$A:$H,8,FALSE)</f>
        <v>0.16</v>
      </c>
      <c r="O4410" s="17">
        <f>VLOOKUP(A4410,'Dados absolutos'!A:Q,17,FALSE)</f>
        <v>6.8219471786375597E-4</v>
      </c>
      <c r="P4410" s="1">
        <f>(O4410-MIN(O:O))/(MAX(O:O)-MIN(O:O))</f>
        <v>5.5318411677441011E-2</v>
      </c>
      <c r="Q4410" s="3">
        <f>H4410-I4410-K4410+M4410+N4410+P4410</f>
        <v>-0.91909008346381904</v>
      </c>
      <c r="R4410" s="4" t="s">
        <v>9792</v>
      </c>
    </row>
    <row r="4411" spans="1:18" x14ac:dyDescent="0.25">
      <c r="A4411">
        <v>172097</v>
      </c>
      <c r="B4411">
        <v>1720978</v>
      </c>
      <c r="C4411" t="s">
        <v>456</v>
      </c>
      <c r="D4411" t="s">
        <v>327</v>
      </c>
      <c r="E4411" t="s">
        <v>9</v>
      </c>
      <c r="F4411" t="s">
        <v>10</v>
      </c>
      <c r="G4411">
        <f>VLOOKUP(A4411,'Dados absolutos'!A:H,8,FALSE)</f>
        <v>2456</v>
      </c>
      <c r="H4411" s="1">
        <f>(G4411-MIN(G:G))/(MAX(G:G)-MIN(G:G))</f>
        <v>8.1489403365015284E-3</v>
      </c>
      <c r="I4411">
        <f>VLOOKUP(A4411,'Dados absolutos'!A:I,9,FALSE)</f>
        <v>0.65400000000000003</v>
      </c>
      <c r="J4411" s="1">
        <f>VLOOKUP(A4411,'Dados absolutos'!A:L,12,FALSE)</f>
        <v>12274.802614006514</v>
      </c>
      <c r="K4411" s="1">
        <f>(J4411-MIN(J:J))/(MAX(J:J)-MIN(J:J))</f>
        <v>0.96220254159489838</v>
      </c>
      <c r="L4411" s="1">
        <f>VLOOKUP(A4411,'Dados absolutos'!A:M,13,FALSE)</f>
        <v>1.0722222222222224</v>
      </c>
      <c r="M4411" s="1">
        <f>(L4411-MIN(L:L))/(MAX(L:L)-MIN(L:L))</f>
        <v>0.58855585831062684</v>
      </c>
      <c r="N4411" s="1">
        <f>VLOOKUP(B4411,'[1]ICI-DH'!$A:$H,8,FALSE)</f>
        <v>0.1</v>
      </c>
      <c r="O4411" s="17">
        <f>VLOOKUP(A4411,'Dados absolutos'!A:Q,17,FALSE)</f>
        <v>0</v>
      </c>
      <c r="P4411" s="1">
        <f>(O4411-MIN(O:O))/(MAX(O:O)-MIN(O:O))</f>
        <v>0</v>
      </c>
      <c r="Q4411" s="3">
        <f>H4411-I4411-K4411+M4411+N4411+P4411</f>
        <v>-0.91949774294776987</v>
      </c>
      <c r="R4411" s="4" t="s">
        <v>9793</v>
      </c>
    </row>
    <row r="4412" spans="1:18" x14ac:dyDescent="0.25">
      <c r="A4412">
        <v>241445</v>
      </c>
      <c r="B4412">
        <v>2414456</v>
      </c>
      <c r="C4412" t="s">
        <v>1239</v>
      </c>
      <c r="D4412" t="s">
        <v>1086</v>
      </c>
      <c r="E4412" t="s">
        <v>466</v>
      </c>
      <c r="F4412" t="s">
        <v>10</v>
      </c>
      <c r="G4412">
        <f>VLOOKUP(A4412,'Dados absolutos'!A:H,8,FALSE)</f>
        <v>3376</v>
      </c>
      <c r="H4412" s="1">
        <f>(G4412-MIN(G:G))/(MAX(G:G)-MIN(G:G))</f>
        <v>1.2768179467482063E-2</v>
      </c>
      <c r="I4412">
        <f>VLOOKUP(A4412,'Dados absolutos'!A:I,9,FALSE)</f>
        <v>0.60199999999999998</v>
      </c>
      <c r="J4412" s="1">
        <f>VLOOKUP(A4412,'Dados absolutos'!A:L,12,FALSE)</f>
        <v>8220.8467031990513</v>
      </c>
      <c r="K4412" s="1">
        <f>(J4412-MIN(J:J))/(MAX(J:J)-MIN(J:J))</f>
        <v>0.63238465472482797</v>
      </c>
      <c r="L4412" s="1">
        <f>VLOOKUP(A4412,'Dados absolutos'!A:M,13,FALSE)</f>
        <v>0.28333333333333333</v>
      </c>
      <c r="M4412" s="1">
        <f>(L4412-MIN(L:L))/(MAX(L:L)-MIN(L:L))</f>
        <v>0.20163487738419619</v>
      </c>
      <c r="N4412" s="1">
        <f>VLOOKUP(B4412,'[1]ICI-DH'!$A:$H,8,FALSE)</f>
        <v>0.1</v>
      </c>
      <c r="O4412" s="17">
        <f>VLOOKUP(A4412,'Dados absolutos'!A:Q,17,FALSE)</f>
        <v>0</v>
      </c>
      <c r="P4412" s="1">
        <f>(O4412-MIN(O:O))/(MAX(O:O)-MIN(O:O))</f>
        <v>0</v>
      </c>
      <c r="Q4412" s="3">
        <f>H4412-I4412-K4412+M4412+N4412+P4412</f>
        <v>-0.9199815978731497</v>
      </c>
      <c r="R4412" s="4" t="s">
        <v>9794</v>
      </c>
    </row>
    <row r="4413" spans="1:18" x14ac:dyDescent="0.25">
      <c r="A4413">
        <v>270900</v>
      </c>
      <c r="B4413">
        <v>2709004</v>
      </c>
      <c r="C4413" t="s">
        <v>1710</v>
      </c>
      <c r="D4413" t="s">
        <v>1620</v>
      </c>
      <c r="E4413" t="s">
        <v>466</v>
      </c>
      <c r="F4413" t="s">
        <v>10</v>
      </c>
      <c r="G4413">
        <f>VLOOKUP(A4413,'Dados absolutos'!A:H,8,FALSE)</f>
        <v>5796</v>
      </c>
      <c r="H4413" s="1">
        <f>(G4413-MIN(G:G))/(MAX(G:G)-MIN(G:G))</f>
        <v>2.4918786746800425E-2</v>
      </c>
      <c r="I4413">
        <f>VLOOKUP(A4413,'Dados absolutos'!A:I,9,FALSE)</f>
        <v>0.55500000000000005</v>
      </c>
      <c r="J4413" s="1">
        <f>VLOOKUP(A4413,'Dados absolutos'!A:L,12,FALSE)</f>
        <v>8951.6530693581772</v>
      </c>
      <c r="K4413" s="1">
        <f>(J4413-MIN(J:J))/(MAX(J:J)-MIN(J:J))</f>
        <v>0.69184090355950989</v>
      </c>
      <c r="L4413" s="1">
        <f>VLOOKUP(A4413,'Dados absolutos'!A:M,13,FALSE)</f>
        <v>0.28333333333333333</v>
      </c>
      <c r="M4413" s="1">
        <f>(L4413-MIN(L:L))/(MAX(L:L)-MIN(L:L))</f>
        <v>0.20163487738419619</v>
      </c>
      <c r="N4413" s="1">
        <f>VLOOKUP(B4413,'[1]ICI-DH'!$A:$H,8,FALSE)</f>
        <v>0.1</v>
      </c>
      <c r="O4413" s="17">
        <f>VLOOKUP(A4413,'Dados absolutos'!A:Q,17,FALSE)</f>
        <v>0</v>
      </c>
      <c r="P4413" s="1">
        <f>(O4413-MIN(O:O))/(MAX(O:O)-MIN(O:O))</f>
        <v>0</v>
      </c>
      <c r="Q4413" s="3">
        <f>H4413-I4413-K4413+M4413+N4413+P4413</f>
        <v>-0.9202872394285132</v>
      </c>
      <c r="R4413" s="4" t="s">
        <v>9795</v>
      </c>
    </row>
    <row r="4414" spans="1:18" x14ac:dyDescent="0.25">
      <c r="A4414">
        <v>314010</v>
      </c>
      <c r="B4414">
        <v>3140100</v>
      </c>
      <c r="C4414" t="s">
        <v>2643</v>
      </c>
      <c r="D4414" t="s">
        <v>2181</v>
      </c>
      <c r="E4414" t="s">
        <v>2182</v>
      </c>
      <c r="F4414" t="s">
        <v>10</v>
      </c>
      <c r="G4414">
        <f>VLOOKUP(A4414,'Dados absolutos'!A:H,8,FALSE)</f>
        <v>4224</v>
      </c>
      <c r="H4414" s="1">
        <f>(G4414-MIN(G:G))/(MAX(G:G)-MIN(G:G))</f>
        <v>1.7025912927342381E-2</v>
      </c>
      <c r="I4414">
        <f>VLOOKUP(A4414,'Dados absolutos'!A:I,9,FALSE)</f>
        <v>0.61499999999999999</v>
      </c>
      <c r="J4414" s="1">
        <f>VLOOKUP(A4414,'Dados absolutos'!A:L,12,FALSE)</f>
        <v>8857.6331818181825</v>
      </c>
      <c r="K4414" s="1">
        <f>(J4414-MIN(J:J))/(MAX(J:J)-MIN(J:J))</f>
        <v>0.68419172302709852</v>
      </c>
      <c r="L4414" s="1">
        <f>VLOOKUP(A4414,'Dados absolutos'!A:M,13,FALSE)</f>
        <v>0.40555555555555556</v>
      </c>
      <c r="M4414" s="1">
        <f>(L4414-MIN(L:L))/(MAX(L:L)-MIN(L:L))</f>
        <v>0.26158038147138968</v>
      </c>
      <c r="N4414" s="1">
        <f>VLOOKUP(B4414,'[1]ICI-DH'!$A:$H,8,FALSE)</f>
        <v>0.1</v>
      </c>
      <c r="O4414" s="17">
        <f>VLOOKUP(A4414,'Dados absolutos'!A:Q,17,FALSE)</f>
        <v>0</v>
      </c>
      <c r="P4414" s="1">
        <f>(O4414-MIN(O:O))/(MAX(O:O)-MIN(O:O))</f>
        <v>0</v>
      </c>
      <c r="Q4414" s="3">
        <f>H4414-I4414-K4414+M4414+N4414+P4414</f>
        <v>-0.92058542862836645</v>
      </c>
      <c r="R4414" s="4" t="s">
        <v>9796</v>
      </c>
    </row>
    <row r="4415" spans="1:18" x14ac:dyDescent="0.25">
      <c r="A4415">
        <v>421880</v>
      </c>
      <c r="B4415">
        <v>4218806</v>
      </c>
      <c r="C4415" t="s">
        <v>4182</v>
      </c>
      <c r="D4415" t="s">
        <v>4197</v>
      </c>
      <c r="E4415" t="s">
        <v>3828</v>
      </c>
      <c r="F4415" t="s">
        <v>10</v>
      </c>
      <c r="G4415">
        <f>VLOOKUP(A4415,'Dados absolutos'!A:H,8,FALSE)</f>
        <v>13043</v>
      </c>
      <c r="H4415" s="1">
        <f>(G4415-MIN(G:G))/(MAX(G:G)-MIN(G:G))</f>
        <v>6.1305336727469913E-2</v>
      </c>
      <c r="I4415">
        <f>VLOOKUP(A4415,'Dados absolutos'!A:I,9,FALSE)</f>
        <v>0.74</v>
      </c>
      <c r="J4415" s="1">
        <f>VLOOKUP(A4415,'Dados absolutos'!A:L,12,FALSE)</f>
        <v>5651.0242505558535</v>
      </c>
      <c r="K4415" s="1">
        <f>(J4415-MIN(J:J))/(MAX(J:J)-MIN(J:J))</f>
        <v>0.42331148530468454</v>
      </c>
      <c r="L4415" s="1">
        <f>VLOOKUP(A4415,'Dados absolutos'!A:M,13,FALSE)</f>
        <v>0</v>
      </c>
      <c r="M4415" s="1">
        <f>(L4415-MIN(L:L))/(MAX(L:L)-MIN(L:L))</f>
        <v>6.2670299727520445E-2</v>
      </c>
      <c r="N4415" s="1">
        <f>VLOOKUP(B4415,'[1]ICI-DH'!$A:$H,8,FALSE)</f>
        <v>0.1</v>
      </c>
      <c r="O4415" s="17">
        <f>VLOOKUP(A4415,'Dados absolutos'!A:Q,17,FALSE)</f>
        <v>2.3000843364256689E-4</v>
      </c>
      <c r="P4415" s="1">
        <f>(O4415-MIN(O:O))/(MAX(O:O)-MIN(O:O))</f>
        <v>1.8651128319149481E-2</v>
      </c>
      <c r="Q4415" s="3">
        <f>H4415-I4415-K4415+M4415+N4415+P4415</f>
        <v>-0.92068472053054473</v>
      </c>
      <c r="R4415" s="4" t="s">
        <v>9797</v>
      </c>
    </row>
    <row r="4416" spans="1:18" x14ac:dyDescent="0.25">
      <c r="A4416">
        <v>421145</v>
      </c>
      <c r="B4416">
        <v>4211454</v>
      </c>
      <c r="C4416" t="s">
        <v>4353</v>
      </c>
      <c r="D4416" t="s">
        <v>4197</v>
      </c>
      <c r="E4416" t="s">
        <v>3828</v>
      </c>
      <c r="F4416" t="s">
        <v>10</v>
      </c>
      <c r="G4416">
        <f>VLOOKUP(A4416,'Dados absolutos'!A:H,8,FALSE)</f>
        <v>4536</v>
      </c>
      <c r="H4416" s="1">
        <f>(G4416-MIN(G:G))/(MAX(G:G)-MIN(G:G))</f>
        <v>1.8592437502196649E-2</v>
      </c>
      <c r="I4416">
        <f>VLOOKUP(A4416,'Dados absolutos'!A:I,9,FALSE)</f>
        <v>0.73599999999999999</v>
      </c>
      <c r="J4416" s="1">
        <f>VLOOKUP(A4416,'Dados absolutos'!A:L,12,FALSE)</f>
        <v>8864.5893033509692</v>
      </c>
      <c r="K4416" s="1">
        <f>(J4416-MIN(J:J))/(MAX(J:J)-MIN(J:J))</f>
        <v>0.68475765254267085</v>
      </c>
      <c r="L4416" s="1">
        <f>VLOOKUP(A4416,'Dados absolutos'!A:M,13,FALSE)</f>
        <v>0.65</v>
      </c>
      <c r="M4416" s="1">
        <f>(L4416-MIN(L:L))/(MAX(L:L)-MIN(L:L))</f>
        <v>0.38147138964577659</v>
      </c>
      <c r="N4416" s="1">
        <f>VLOOKUP(B4416,'[1]ICI-DH'!$A:$H,8,FALSE)</f>
        <v>0.1</v>
      </c>
      <c r="O4416" s="17">
        <f>VLOOKUP(A4416,'Dados absolutos'!A:Q,17,FALSE)</f>
        <v>0</v>
      </c>
      <c r="P4416" s="1">
        <f>(O4416-MIN(O:O))/(MAX(O:O)-MIN(O:O))</f>
        <v>0</v>
      </c>
      <c r="Q4416" s="3">
        <f>H4416-I4416-K4416+M4416+N4416+P4416</f>
        <v>-0.92069382539469757</v>
      </c>
      <c r="R4416" s="4" t="s">
        <v>9798</v>
      </c>
    </row>
    <row r="4417" spans="1:18" x14ac:dyDescent="0.25">
      <c r="A4417">
        <v>314950</v>
      </c>
      <c r="B4417">
        <v>3149507</v>
      </c>
      <c r="C4417" t="s">
        <v>2759</v>
      </c>
      <c r="D4417" t="s">
        <v>2181</v>
      </c>
      <c r="E4417" t="s">
        <v>2182</v>
      </c>
      <c r="F4417" t="s">
        <v>10</v>
      </c>
      <c r="G4417">
        <f>VLOOKUP(A4417,'Dados absolutos'!A:H,8,FALSE)</f>
        <v>3351</v>
      </c>
      <c r="H4417" s="1">
        <f>(G4417-MIN(G:G))/(MAX(G:G)-MIN(G:G))</f>
        <v>1.2642656665009766E-2</v>
      </c>
      <c r="I4417">
        <f>VLOOKUP(A4417,'Dados absolutos'!A:I,9,FALSE)</f>
        <v>0.69399999999999995</v>
      </c>
      <c r="J4417" s="1">
        <f>VLOOKUP(A4417,'Dados absolutos'!A:L,12,FALSE)</f>
        <v>9004.8672306774097</v>
      </c>
      <c r="K4417" s="1">
        <f>(J4417-MIN(J:J))/(MAX(J:J)-MIN(J:J))</f>
        <v>0.69617025065257598</v>
      </c>
      <c r="L4417" s="1">
        <f>VLOOKUP(A4417,'Dados absolutos'!A:M,13,FALSE)</f>
        <v>0.55000000000000004</v>
      </c>
      <c r="M4417" s="1">
        <f>(L4417-MIN(L:L))/(MAX(L:L)-MIN(L:L))</f>
        <v>0.33242506811989103</v>
      </c>
      <c r="N4417" s="1">
        <f>VLOOKUP(B4417,'[1]ICI-DH'!$A:$H,8,FALSE)</f>
        <v>0.1</v>
      </c>
      <c r="O4417" s="17">
        <f>VLOOKUP(A4417,'Dados absolutos'!A:Q,17,FALSE)</f>
        <v>2.9841838257236647E-4</v>
      </c>
      <c r="P4417" s="1">
        <f>(O4417-MIN(O:O))/(MAX(O:O)-MIN(O:O))</f>
        <v>2.4198415066812563E-2</v>
      </c>
      <c r="Q4417" s="3">
        <f>H4417-I4417-K4417+M4417+N4417+P4417</f>
        <v>-0.92090411080086265</v>
      </c>
      <c r="R4417" s="4" t="s">
        <v>9799</v>
      </c>
    </row>
    <row r="4418" spans="1:18" x14ac:dyDescent="0.25">
      <c r="A4418">
        <v>420410</v>
      </c>
      <c r="B4418">
        <v>4204103</v>
      </c>
      <c r="C4418" t="s">
        <v>4252</v>
      </c>
      <c r="D4418" t="s">
        <v>4197</v>
      </c>
      <c r="E4418" t="s">
        <v>3828</v>
      </c>
      <c r="F4418" t="s">
        <v>10</v>
      </c>
      <c r="G4418">
        <f>VLOOKUP(A4418,'Dados absolutos'!A:H,8,FALSE)</f>
        <v>4614</v>
      </c>
      <c r="H4418" s="1">
        <f>(G4418-MIN(G:G))/(MAX(G:G)-MIN(G:G))</f>
        <v>1.8984068645910217E-2</v>
      </c>
      <c r="I4418">
        <f>VLOOKUP(A4418,'Dados absolutos'!A:I,9,FALSE)</f>
        <v>0.69099999999999995</v>
      </c>
      <c r="J4418" s="1">
        <f>VLOOKUP(A4418,'Dados absolutos'!A:L,12,FALSE)</f>
        <v>8691.0551083658429</v>
      </c>
      <c r="K4418" s="1">
        <f>(J4418-MIN(J:J))/(MAX(J:J)-MIN(J:J))</f>
        <v>0.67063942265834708</v>
      </c>
      <c r="L4418" s="1">
        <f>VLOOKUP(A4418,'Dados absolutos'!A:M,13,FALSE)</f>
        <v>0.52777777777777779</v>
      </c>
      <c r="M4418" s="1">
        <f>(L4418-MIN(L:L))/(MAX(L:L)-MIN(L:L))</f>
        <v>0.32152588555858314</v>
      </c>
      <c r="N4418" s="1">
        <f>VLOOKUP(B4418,'[1]ICI-DH'!$A:$H,8,FALSE)</f>
        <v>0.1</v>
      </c>
      <c r="O4418" s="17">
        <f>VLOOKUP(A4418,'Dados absolutos'!A:Q,17,FALSE)</f>
        <v>0</v>
      </c>
      <c r="P4418" s="1">
        <f>(O4418-MIN(O:O))/(MAX(O:O)-MIN(O:O))</f>
        <v>0</v>
      </c>
      <c r="Q4418" s="3">
        <f>H4418-I4418-K4418+M4418+N4418+P4418</f>
        <v>-0.92112946845385368</v>
      </c>
      <c r="R4418" s="4" t="s">
        <v>9800</v>
      </c>
    </row>
    <row r="4419" spans="1:18" x14ac:dyDescent="0.25">
      <c r="A4419">
        <v>292100</v>
      </c>
      <c r="B4419">
        <v>2921005</v>
      </c>
      <c r="C4419" t="s">
        <v>2030</v>
      </c>
      <c r="D4419" t="s">
        <v>1784</v>
      </c>
      <c r="E4419" t="s">
        <v>466</v>
      </c>
      <c r="F4419" t="s">
        <v>10</v>
      </c>
      <c r="G4419">
        <f>VLOOKUP(A4419,'Dados absolutos'!A:H,8,FALSE)</f>
        <v>42566</v>
      </c>
      <c r="H4419" s="1">
        <f>(G4419-MIN(G:G))/(MAX(G:G)-MIN(G:G))</f>
        <v>0.20953772462305503</v>
      </c>
      <c r="I4419">
        <f>VLOOKUP(A4419,'Dados absolutos'!A:I,9,FALSE)</f>
        <v>0.66800000000000004</v>
      </c>
      <c r="J4419" s="1">
        <f>VLOOKUP(A4419,'Dados absolutos'!A:L,12,FALSE)</f>
        <v>9669.2179396701595</v>
      </c>
      <c r="K4419" s="1">
        <f>(J4419-MIN(J:J))/(MAX(J:J)-MIN(J:J))</f>
        <v>0.7502198633768985</v>
      </c>
      <c r="L4419" s="1">
        <f>VLOOKUP(A4419,'Dados absolutos'!A:M,13,FALSE)</f>
        <v>0.23888888888888887</v>
      </c>
      <c r="M4419" s="1">
        <f>(L4419-MIN(L:L))/(MAX(L:L)-MIN(L:L))</f>
        <v>0.1798365122615804</v>
      </c>
      <c r="N4419" s="1">
        <f>VLOOKUP(B4419,'[1]ICI-DH'!$A:$H,8,FALSE)</f>
        <v>0.1</v>
      </c>
      <c r="O4419" s="17">
        <f>VLOOKUP(A4419,'Dados absolutos'!A:Q,17,FALSE)</f>
        <v>9.397171451393131E-5</v>
      </c>
      <c r="P4419" s="1">
        <f>(O4419-MIN(O:O))/(MAX(O:O)-MIN(O:O))</f>
        <v>7.6200619169185637E-3</v>
      </c>
      <c r="Q4419" s="3">
        <f>H4419-I4419-K4419+M4419+N4419+P4419</f>
        <v>-0.92122556457534466</v>
      </c>
      <c r="R4419" s="4" t="s">
        <v>9801</v>
      </c>
    </row>
    <row r="4420" spans="1:18" x14ac:dyDescent="0.25">
      <c r="A4420">
        <v>170320</v>
      </c>
      <c r="B4420">
        <v>1703206</v>
      </c>
      <c r="C4420" t="s">
        <v>350</v>
      </c>
      <c r="D4420" t="s">
        <v>327</v>
      </c>
      <c r="E4420" t="s">
        <v>9</v>
      </c>
      <c r="F4420" t="s">
        <v>10</v>
      </c>
      <c r="G4420">
        <f>VLOOKUP(A4420,'Dados absolutos'!A:H,8,FALSE)</f>
        <v>4229</v>
      </c>
      <c r="H4420" s="1">
        <f>(G4420-MIN(G:G))/(MAX(G:G)-MIN(G:G))</f>
        <v>1.7051017487836842E-2</v>
      </c>
      <c r="I4420">
        <f>VLOOKUP(A4420,'Dados absolutos'!A:I,9,FALSE)</f>
        <v>0.63800000000000001</v>
      </c>
      <c r="J4420" s="1">
        <f>VLOOKUP(A4420,'Dados absolutos'!A:L,12,FALSE)</f>
        <v>6610.5833932371725</v>
      </c>
      <c r="K4420" s="1">
        <f>(J4420-MIN(J:J))/(MAX(J:J)-MIN(J:J))</f>
        <v>0.50137838482924613</v>
      </c>
      <c r="L4420" s="1">
        <f>VLOOKUP(A4420,'Dados absolutos'!A:M,13,FALSE)</f>
        <v>7.7777777777777779E-2</v>
      </c>
      <c r="M4420" s="1">
        <f>(L4420-MIN(L:L))/(MAX(L:L)-MIN(L:L))</f>
        <v>0.10081743869209811</v>
      </c>
      <c r="N4420" s="1">
        <f>VLOOKUP(B4420,'[1]ICI-DH'!$A:$H,8,FALSE)</f>
        <v>0.1</v>
      </c>
      <c r="O4420" s="17">
        <f>VLOOKUP(A4420,'Dados absolutos'!A:Q,17,FALSE)</f>
        <v>0</v>
      </c>
      <c r="P4420" s="1">
        <f>(O4420-MIN(O:O))/(MAX(O:O)-MIN(O:O))</f>
        <v>0</v>
      </c>
      <c r="Q4420" s="3">
        <f>H4420-I4420-K4420+M4420+N4420+P4420</f>
        <v>-0.92150992864931103</v>
      </c>
      <c r="R4420" s="4" t="s">
        <v>9802</v>
      </c>
    </row>
    <row r="4421" spans="1:18" x14ac:dyDescent="0.25">
      <c r="A4421">
        <v>314640</v>
      </c>
      <c r="B4421">
        <v>3146404</v>
      </c>
      <c r="C4421" t="s">
        <v>2724</v>
      </c>
      <c r="D4421" t="s">
        <v>2181</v>
      </c>
      <c r="E4421" t="s">
        <v>2182</v>
      </c>
      <c r="F4421" t="s">
        <v>10</v>
      </c>
      <c r="G4421">
        <f>VLOOKUP(A4421,'Dados absolutos'!A:H,8,FALSE)</f>
        <v>4224</v>
      </c>
      <c r="H4421" s="1">
        <f>(G4421-MIN(G:G))/(MAX(G:G)-MIN(G:G))</f>
        <v>1.7025912927342381E-2</v>
      </c>
      <c r="I4421">
        <f>VLOOKUP(A4421,'Dados absolutos'!A:I,9,FALSE)</f>
        <v>0.66900000000000004</v>
      </c>
      <c r="J4421" s="1">
        <f>VLOOKUP(A4421,'Dados absolutos'!A:L,12,FALSE)</f>
        <v>7805.0685487689398</v>
      </c>
      <c r="K4421" s="1">
        <f>(J4421-MIN(J:J))/(MAX(J:J)-MIN(J:J))</f>
        <v>0.598558171329856</v>
      </c>
      <c r="L4421" s="1">
        <f>VLOOKUP(A4421,'Dados absolutos'!A:M,13,FALSE)</f>
        <v>0.33888888888888891</v>
      </c>
      <c r="M4421" s="1">
        <f>(L4421-MIN(L:L))/(MAX(L:L)-MIN(L:L))</f>
        <v>0.22888283378746596</v>
      </c>
      <c r="N4421" s="1">
        <f>VLOOKUP(B4421,'[1]ICI-DH'!$A:$H,8,FALSE)</f>
        <v>0.1</v>
      </c>
      <c r="O4421" s="17">
        <f>VLOOKUP(A4421,'Dados absolutos'!A:Q,17,FALSE)</f>
        <v>0</v>
      </c>
      <c r="P4421" s="1">
        <f>(O4421-MIN(O:O))/(MAX(O:O)-MIN(O:O))</f>
        <v>0</v>
      </c>
      <c r="Q4421" s="3">
        <f>H4421-I4421-K4421+M4421+N4421+P4421</f>
        <v>-0.92164942461504784</v>
      </c>
      <c r="R4421" s="4" t="s">
        <v>9803</v>
      </c>
    </row>
    <row r="4422" spans="1:18" x14ac:dyDescent="0.25">
      <c r="A4422">
        <v>521487</v>
      </c>
      <c r="B4422">
        <v>5214879</v>
      </c>
      <c r="C4422" t="s">
        <v>5289</v>
      </c>
      <c r="D4422" t="s">
        <v>5136</v>
      </c>
      <c r="E4422" t="s">
        <v>4932</v>
      </c>
      <c r="F4422" t="s">
        <v>10</v>
      </c>
      <c r="G4422">
        <f>VLOOKUP(A4422,'Dados absolutos'!A:H,8,FALSE)</f>
        <v>3010</v>
      </c>
      <c r="H4422" s="1">
        <f>(G4422-MIN(G:G))/(MAX(G:G)-MIN(G:G))</f>
        <v>1.0930525639287633E-2</v>
      </c>
      <c r="I4422">
        <f>VLOOKUP(A4422,'Dados absolutos'!A:I,9,FALSE)</f>
        <v>0.65500000000000003</v>
      </c>
      <c r="J4422" s="1">
        <f>VLOOKUP(A4422,'Dados absolutos'!A:L,12,FALSE)</f>
        <v>8566.7886910299003</v>
      </c>
      <c r="K4422" s="1">
        <f>(J4422-MIN(J:J))/(MAX(J:J)-MIN(J:J))</f>
        <v>0.6605294737402071</v>
      </c>
      <c r="L4422" s="1">
        <f>VLOOKUP(A4422,'Dados absolutos'!A:M,13,FALSE)</f>
        <v>0.24444444444444446</v>
      </c>
      <c r="M4422" s="1">
        <f>(L4422-MIN(L:L))/(MAX(L:L)-MIN(L:L))</f>
        <v>0.18256130790190736</v>
      </c>
      <c r="N4422" s="1">
        <f>VLOOKUP(B4422,'[1]ICI-DH'!$A:$H,8,FALSE)</f>
        <v>0.2</v>
      </c>
      <c r="O4422" s="17">
        <f>VLOOKUP(A4422,'Dados absolutos'!A:Q,17,FALSE)</f>
        <v>0</v>
      </c>
      <c r="P4422" s="1">
        <f>(O4422-MIN(O:O))/(MAX(O:O)-MIN(O:O))</f>
        <v>0</v>
      </c>
      <c r="Q4422" s="3">
        <f>H4422-I4422-K4422+M4422+N4422+P4422</f>
        <v>-0.92203764019901224</v>
      </c>
      <c r="R4422" s="4" t="s">
        <v>9804</v>
      </c>
    </row>
    <row r="4423" spans="1:18" x14ac:dyDescent="0.25">
      <c r="A4423">
        <v>520545</v>
      </c>
      <c r="B4423">
        <v>5205455</v>
      </c>
      <c r="C4423" t="s">
        <v>5197</v>
      </c>
      <c r="D4423" t="s">
        <v>5136</v>
      </c>
      <c r="E4423" t="s">
        <v>4932</v>
      </c>
      <c r="F4423" t="s">
        <v>10</v>
      </c>
      <c r="G4423">
        <f>VLOOKUP(A4423,'Dados absolutos'!A:H,8,FALSE)</f>
        <v>8090</v>
      </c>
      <c r="H4423" s="1">
        <f>(G4423-MIN(G:G))/(MAX(G:G)-MIN(G:G))</f>
        <v>3.643675910165841E-2</v>
      </c>
      <c r="I4423">
        <f>VLOOKUP(A4423,'Dados absolutos'!A:I,9,FALSE)</f>
        <v>0.71099999999999997</v>
      </c>
      <c r="J4423" s="1">
        <f>VLOOKUP(A4423,'Dados absolutos'!A:L,12,FALSE)</f>
        <v>6863.4561297898645</v>
      </c>
      <c r="K4423" s="1">
        <f>(J4423-MIN(J:J))/(MAX(J:J)-MIN(J:J))</f>
        <v>0.52195136427249045</v>
      </c>
      <c r="L4423" s="1">
        <f>VLOOKUP(A4423,'Dados absolutos'!A:M,13,FALSE)</f>
        <v>0.22777777777777777</v>
      </c>
      <c r="M4423" s="1">
        <f>(L4423-MIN(L:L))/(MAX(L:L)-MIN(L:L))</f>
        <v>0.17438692098092645</v>
      </c>
      <c r="N4423" s="1">
        <f>VLOOKUP(B4423,'[1]ICI-DH'!$A:$H,8,FALSE)</f>
        <v>0.1</v>
      </c>
      <c r="O4423" s="17">
        <f>VLOOKUP(A4423,'Dados absolutos'!A:Q,17,FALSE)</f>
        <v>0</v>
      </c>
      <c r="P4423" s="1">
        <f>(O4423-MIN(O:O))/(MAX(O:O)-MIN(O:O))</f>
        <v>0</v>
      </c>
      <c r="Q4423" s="3">
        <f>H4423-I4423-K4423+M4423+N4423+P4423</f>
        <v>-0.92212768418990543</v>
      </c>
      <c r="R4423" s="4" t="s">
        <v>9805</v>
      </c>
    </row>
    <row r="4424" spans="1:18" x14ac:dyDescent="0.25">
      <c r="A4424">
        <v>312738</v>
      </c>
      <c r="B4424">
        <v>3127388</v>
      </c>
      <c r="C4424" t="s">
        <v>2492</v>
      </c>
      <c r="D4424" t="s">
        <v>2181</v>
      </c>
      <c r="E4424" t="s">
        <v>2182</v>
      </c>
      <c r="F4424" t="s">
        <v>10</v>
      </c>
      <c r="G4424">
        <f>VLOOKUP(A4424,'Dados absolutos'!A:H,8,FALSE)</f>
        <v>4053</v>
      </c>
      <c r="H4424" s="1">
        <f>(G4424-MIN(G:G))/(MAX(G:G)-MIN(G:G))</f>
        <v>1.6167336958431869E-2</v>
      </c>
      <c r="I4424">
        <f>VLOOKUP(A4424,'Dados absolutos'!A:I,9,FALSE)</f>
        <v>0.71599999999999997</v>
      </c>
      <c r="J4424" s="1">
        <f>VLOOKUP(A4424,'Dados absolutos'!A:L,12,FALSE)</f>
        <v>7379.7211670367633</v>
      </c>
      <c r="K4424" s="1">
        <f>(J4424-MIN(J:J))/(MAX(J:J)-MIN(J:J))</f>
        <v>0.56395316384700911</v>
      </c>
      <c r="L4424" s="1">
        <f>VLOOKUP(A4424,'Dados absolutos'!A:M,13,FALSE)</f>
        <v>0.28333333333333338</v>
      </c>
      <c r="M4424" s="1">
        <f>(L4424-MIN(L:L))/(MAX(L:L)-MIN(L:L))</f>
        <v>0.20163487738419625</v>
      </c>
      <c r="N4424" s="1">
        <f>VLOOKUP(B4424,'[1]ICI-DH'!$A:$H,8,FALSE)</f>
        <v>0.1</v>
      </c>
      <c r="O4424" s="17">
        <f>VLOOKUP(A4424,'Dados absolutos'!A:Q,17,FALSE)</f>
        <v>4.9346163335800639E-4</v>
      </c>
      <c r="P4424" s="1">
        <f>(O4424-MIN(O:O))/(MAX(O:O)-MIN(O:O))</f>
        <v>4.0014255558297011E-2</v>
      </c>
      <c r="Q4424" s="3">
        <f>H4424-I4424-K4424+M4424+N4424+P4424</f>
        <v>-0.92213669394608389</v>
      </c>
      <c r="R4424" s="4" t="s">
        <v>9806</v>
      </c>
    </row>
    <row r="4425" spans="1:18" x14ac:dyDescent="0.25">
      <c r="A4425">
        <v>421825</v>
      </c>
      <c r="B4425">
        <v>4218251</v>
      </c>
      <c r="C4425" t="s">
        <v>4436</v>
      </c>
      <c r="D4425" t="s">
        <v>4197</v>
      </c>
      <c r="E4425" t="s">
        <v>3828</v>
      </c>
      <c r="F4425" t="s">
        <v>10</v>
      </c>
      <c r="G4425">
        <f>VLOOKUP(A4425,'Dados absolutos'!A:H,8,FALSE)</f>
        <v>7342</v>
      </c>
      <c r="H4425" s="1">
        <f>(G4425-MIN(G:G))/(MAX(G:G)-MIN(G:G))</f>
        <v>3.2681116851687279E-2</v>
      </c>
      <c r="I4425">
        <f>VLOOKUP(A4425,'Dados absolutos'!A:I,9,FALSE)</f>
        <v>0.65900000000000003</v>
      </c>
      <c r="J4425" s="1">
        <f>VLOOKUP(A4425,'Dados absolutos'!A:L,12,FALSE)</f>
        <v>6788.0811931353846</v>
      </c>
      <c r="K4425" s="1">
        <f>(J4425-MIN(J:J))/(MAX(J:J)-MIN(J:J))</f>
        <v>0.51581908190995385</v>
      </c>
      <c r="L4425" s="1">
        <f>VLOOKUP(A4425,'Dados absolutos'!A:M,13,FALSE)</f>
        <v>0.11666666666666667</v>
      </c>
      <c r="M4425" s="1">
        <f>(L4425-MIN(L:L))/(MAX(L:L)-MIN(L:L))</f>
        <v>0.11989100817438694</v>
      </c>
      <c r="N4425" s="1">
        <f>VLOOKUP(B4425,'[1]ICI-DH'!$A:$H,8,FALSE)</f>
        <v>0.1</v>
      </c>
      <c r="O4425" s="17">
        <f>VLOOKUP(A4425,'Dados absolutos'!A:Q,17,FALSE)</f>
        <v>0</v>
      </c>
      <c r="P4425" s="1">
        <f>(O4425-MIN(O:O))/(MAX(O:O)-MIN(O:O))</f>
        <v>0</v>
      </c>
      <c r="Q4425" s="3">
        <f>H4425-I4425-K4425+M4425+N4425+P4425</f>
        <v>-0.9222469568838797</v>
      </c>
      <c r="R4425" s="4" t="s">
        <v>9807</v>
      </c>
    </row>
    <row r="4426" spans="1:18" x14ac:dyDescent="0.25">
      <c r="A4426">
        <v>351950</v>
      </c>
      <c r="B4426">
        <v>3519501</v>
      </c>
      <c r="C4426" t="s">
        <v>3419</v>
      </c>
      <c r="D4426" t="s">
        <v>3202</v>
      </c>
      <c r="E4426" t="s">
        <v>2182</v>
      </c>
      <c r="F4426" t="s">
        <v>10</v>
      </c>
      <c r="G4426">
        <f>VLOOKUP(A4426,'Dados absolutos'!A:H,8,FALSE)</f>
        <v>6385</v>
      </c>
      <c r="H4426" s="1">
        <f>(G4426-MIN(G:G))/(MAX(G:G)-MIN(G:G))</f>
        <v>2.7876103973047742E-2</v>
      </c>
      <c r="I4426">
        <f>VLOOKUP(A4426,'Dados absolutos'!A:I,9,FALSE)</f>
        <v>0.70799999999999996</v>
      </c>
      <c r="J4426" s="1">
        <f>VLOOKUP(A4426,'Dados absolutos'!A:L,12,FALSE)</f>
        <v>7834.8337979639773</v>
      </c>
      <c r="K4426" s="1">
        <f>(J4426-MIN(J:J))/(MAX(J:J)-MIN(J:J))</f>
        <v>0.60097978414648701</v>
      </c>
      <c r="L4426" s="1">
        <f>VLOOKUP(A4426,'Dados absolutos'!A:M,13,FALSE)</f>
        <v>0.4</v>
      </c>
      <c r="M4426" s="1">
        <f>(L4426-MIN(L:L))/(MAX(L:L)-MIN(L:L))</f>
        <v>0.25885558583106272</v>
      </c>
      <c r="N4426" s="1">
        <f>VLOOKUP(B4426,'[1]ICI-DH'!$A:$H,8,FALSE)</f>
        <v>0.1</v>
      </c>
      <c r="O4426" s="17">
        <f>VLOOKUP(A4426,'Dados absolutos'!A:Q,17,FALSE)</f>
        <v>0</v>
      </c>
      <c r="P4426" s="1">
        <f>(O4426-MIN(O:O))/(MAX(O:O)-MIN(O:O))</f>
        <v>0</v>
      </c>
      <c r="Q4426" s="3">
        <f>H4426-I4426-K4426+M4426+N4426+P4426</f>
        <v>-0.92224809434237642</v>
      </c>
      <c r="R4426" s="4" t="s">
        <v>9808</v>
      </c>
    </row>
    <row r="4427" spans="1:18" x14ac:dyDescent="0.25">
      <c r="A4427">
        <v>355120</v>
      </c>
      <c r="B4427">
        <v>3551207</v>
      </c>
      <c r="C4427" t="s">
        <v>3756</v>
      </c>
      <c r="D4427" t="s">
        <v>3202</v>
      </c>
      <c r="E4427" t="s">
        <v>2182</v>
      </c>
      <c r="F4427" t="s">
        <v>10</v>
      </c>
      <c r="G4427">
        <f>VLOOKUP(A4427,'Dados absolutos'!A:H,8,FALSE)</f>
        <v>3704</v>
      </c>
      <c r="H4427" s="1">
        <f>(G4427-MIN(G:G))/(MAX(G:G)-MIN(G:G))</f>
        <v>1.4415038635918601E-2</v>
      </c>
      <c r="I4427">
        <f>VLOOKUP(A4427,'Dados absolutos'!A:I,9,FALSE)</f>
        <v>0.68799999999999994</v>
      </c>
      <c r="J4427" s="1">
        <f>VLOOKUP(A4427,'Dados absolutos'!A:L,12,FALSE)</f>
        <v>8050.2289443844493</v>
      </c>
      <c r="K4427" s="1">
        <f>(J4427-MIN(J:J))/(MAX(J:J)-MIN(J:J))</f>
        <v>0.61850369747891387</v>
      </c>
      <c r="L4427" s="1">
        <f>VLOOKUP(A4427,'Dados absolutos'!A:M,13,FALSE)</f>
        <v>0.42222222222222222</v>
      </c>
      <c r="M4427" s="1">
        <f>(L4427-MIN(L:L))/(MAX(L:L)-MIN(L:L))</f>
        <v>0.26975476839237061</v>
      </c>
      <c r="N4427" s="1">
        <f>VLOOKUP(B4427,'[1]ICI-DH'!$A:$H,8,FALSE)</f>
        <v>0.1</v>
      </c>
      <c r="O4427" s="17">
        <f>VLOOKUP(A4427,'Dados absolutos'!A:Q,17,FALSE)</f>
        <v>0</v>
      </c>
      <c r="P4427" s="1">
        <f>(O4427-MIN(O:O))/(MAX(O:O)-MIN(O:O))</f>
        <v>0</v>
      </c>
      <c r="Q4427" s="3">
        <f>H4427-I4427-K4427+M4427+N4427+P4427</f>
        <v>-0.92233389045062453</v>
      </c>
      <c r="R4427" s="4" t="s">
        <v>9809</v>
      </c>
    </row>
    <row r="4428" spans="1:18" x14ac:dyDescent="0.25">
      <c r="A4428">
        <v>500210</v>
      </c>
      <c r="B4428">
        <v>5002100</v>
      </c>
      <c r="C4428" t="s">
        <v>4944</v>
      </c>
      <c r="D4428" t="s">
        <v>4931</v>
      </c>
      <c r="E4428" t="s">
        <v>4932</v>
      </c>
      <c r="F4428" t="s">
        <v>10</v>
      </c>
      <c r="G4428">
        <f>VLOOKUP(A4428,'Dados absolutos'!A:H,8,FALSE)</f>
        <v>21613</v>
      </c>
      <c r="H4428" s="1">
        <f>(G4428-MIN(G:G))/(MAX(G:G)-MIN(G:G))</f>
        <v>0.10433455341497336</v>
      </c>
      <c r="I4428">
        <f>VLOOKUP(A4428,'Dados absolutos'!A:I,9,FALSE)</f>
        <v>0.69799999999999995</v>
      </c>
      <c r="J4428" s="1">
        <f>VLOOKUP(A4428,'Dados absolutos'!A:L,12,FALSE)</f>
        <v>7460.0396215240826</v>
      </c>
      <c r="K4428" s="1">
        <f>(J4428-MIN(J:J))/(MAX(J:J)-MIN(J:J))</f>
        <v>0.57048763622867871</v>
      </c>
      <c r="L4428" s="1">
        <f>VLOOKUP(A4428,'Dados absolutos'!A:M,13,FALSE)</f>
        <v>0</v>
      </c>
      <c r="M4428" s="1">
        <f>(L4428-MIN(L:L))/(MAX(L:L)-MIN(L:L))</f>
        <v>6.2670299727520445E-2</v>
      </c>
      <c r="N4428" s="1">
        <f>VLOOKUP(B4428,'[1]ICI-DH'!$A:$H,8,FALSE)</f>
        <v>0.16</v>
      </c>
      <c r="O4428" s="17">
        <f>VLOOKUP(A4428,'Dados absolutos'!A:Q,17,FALSE)</f>
        <v>2.3134224772127887E-4</v>
      </c>
      <c r="P4428" s="1">
        <f>(O4428-MIN(O:O))/(MAX(O:O)-MIN(O:O))</f>
        <v>1.875928582077659E-2</v>
      </c>
      <c r="Q4428" s="3">
        <f>H4428-I4428-K4428+M4428+N4428+P4428</f>
        <v>-0.92272349726540848</v>
      </c>
      <c r="R4428" s="4" t="s">
        <v>9810</v>
      </c>
    </row>
    <row r="4429" spans="1:18" x14ac:dyDescent="0.25">
      <c r="A4429">
        <v>312210</v>
      </c>
      <c r="B4429">
        <v>3122108</v>
      </c>
      <c r="C4429" t="s">
        <v>2426</v>
      </c>
      <c r="D4429" t="s">
        <v>2181</v>
      </c>
      <c r="E4429" t="s">
        <v>2182</v>
      </c>
      <c r="F4429" t="s">
        <v>10</v>
      </c>
      <c r="G4429">
        <f>VLOOKUP(A4429,'Dados absolutos'!A:H,8,FALSE)</f>
        <v>4178</v>
      </c>
      <c r="H4429" s="1">
        <f>(G4429-MIN(G:G))/(MAX(G:G)-MIN(G:G))</f>
        <v>1.6794950970793355E-2</v>
      </c>
      <c r="I4429">
        <f>VLOOKUP(A4429,'Dados absolutos'!A:I,9,FALSE)</f>
        <v>0.66100000000000003</v>
      </c>
      <c r="J4429" s="1">
        <f>VLOOKUP(A4429,'Dados absolutos'!A:L,12,FALSE)</f>
        <v>6909.1930349449494</v>
      </c>
      <c r="K4429" s="1">
        <f>(J4429-MIN(J:J))/(MAX(J:J)-MIN(J:J))</f>
        <v>0.52567238387460613</v>
      </c>
      <c r="L4429" s="1">
        <f>VLOOKUP(A4429,'Dados absolutos'!A:M,13,FALSE)</f>
        <v>0.17222222222222222</v>
      </c>
      <c r="M4429" s="1">
        <f>(L4429-MIN(L:L))/(MAX(L:L)-MIN(L:L))</f>
        <v>0.14713896457765671</v>
      </c>
      <c r="N4429" s="1">
        <f>VLOOKUP(B4429,'[1]ICI-DH'!$A:$H,8,FALSE)</f>
        <v>0.1</v>
      </c>
      <c r="O4429" s="17">
        <f>VLOOKUP(A4429,'Dados absolutos'!A:Q,17,FALSE)</f>
        <v>0</v>
      </c>
      <c r="P4429" s="1">
        <f>(O4429-MIN(O:O))/(MAX(O:O)-MIN(O:O))</f>
        <v>0</v>
      </c>
      <c r="Q4429" s="3">
        <f>H4429-I4429-K4429+M4429+N4429+P4429</f>
        <v>-0.92273846832615625</v>
      </c>
      <c r="R4429" s="4" t="s">
        <v>9811</v>
      </c>
    </row>
    <row r="4430" spans="1:18" x14ac:dyDescent="0.25">
      <c r="A4430">
        <v>520640</v>
      </c>
      <c r="B4430">
        <v>5206404</v>
      </c>
      <c r="C4430" t="s">
        <v>5207</v>
      </c>
      <c r="D4430" t="s">
        <v>5136</v>
      </c>
      <c r="E4430" t="s">
        <v>4932</v>
      </c>
      <c r="F4430" t="s">
        <v>10</v>
      </c>
      <c r="G4430">
        <f>VLOOKUP(A4430,'Dados absolutos'!A:H,8,FALSE)</f>
        <v>17065</v>
      </c>
      <c r="H4430" s="1">
        <f>(G4430-MIN(G:G))/(MAX(G:G)-MIN(G:G))</f>
        <v>8.1499445189213066E-2</v>
      </c>
      <c r="I4430">
        <f>VLOOKUP(A4430,'Dados absolutos'!A:I,9,FALSE)</f>
        <v>0.70799999999999996</v>
      </c>
      <c r="J4430" s="1">
        <f>VLOOKUP(A4430,'Dados absolutos'!A:L,12,FALSE)</f>
        <v>8067.6033184881335</v>
      </c>
      <c r="K4430" s="1">
        <f>(J4430-MIN(J:J))/(MAX(J:J)-MIN(J:J))</f>
        <v>0.61991722527217141</v>
      </c>
      <c r="L4430" s="1">
        <f>VLOOKUP(A4430,'Dados absolutos'!A:M,13,FALSE)</f>
        <v>0.32777777777777778</v>
      </c>
      <c r="M4430" s="1">
        <f>(L4430-MIN(L:L))/(MAX(L:L)-MIN(L:L))</f>
        <v>0.22343324250681204</v>
      </c>
      <c r="N4430" s="1">
        <f>VLOOKUP(B4430,'[1]ICI-DH'!$A:$H,8,FALSE)</f>
        <v>0.1</v>
      </c>
      <c r="O4430" s="17">
        <f>VLOOKUP(A4430,'Dados absolutos'!A:Q,17,FALSE)</f>
        <v>0</v>
      </c>
      <c r="P4430" s="1">
        <f>(O4430-MIN(O:O))/(MAX(O:O)-MIN(O:O))</f>
        <v>0</v>
      </c>
      <c r="Q4430" s="3">
        <f>H4430-I4430-K4430+M4430+N4430+P4430</f>
        <v>-0.9229845375761464</v>
      </c>
      <c r="R4430" s="4" t="s">
        <v>9812</v>
      </c>
    </row>
    <row r="4431" spans="1:18" x14ac:dyDescent="0.25">
      <c r="A4431">
        <v>352265</v>
      </c>
      <c r="B4431">
        <v>3522653</v>
      </c>
      <c r="C4431" t="s">
        <v>3455</v>
      </c>
      <c r="D4431" t="s">
        <v>3202</v>
      </c>
      <c r="E4431" t="s">
        <v>2182</v>
      </c>
      <c r="F4431" t="s">
        <v>10</v>
      </c>
      <c r="G4431">
        <f>VLOOKUP(A4431,'Dados absolutos'!A:H,8,FALSE)</f>
        <v>4306</v>
      </c>
      <c r="H4431" s="1">
        <f>(G4431-MIN(G:G))/(MAX(G:G)-MIN(G:G))</f>
        <v>1.7437627719451516E-2</v>
      </c>
      <c r="I4431">
        <f>VLOOKUP(A4431,'Dados absolutos'!A:I,9,FALSE)</f>
        <v>0.66100000000000003</v>
      </c>
      <c r="J4431" s="1">
        <f>VLOOKUP(A4431,'Dados absolutos'!A:L,12,FALSE)</f>
        <v>7526.539907106363</v>
      </c>
      <c r="K4431" s="1">
        <f>(J4431-MIN(J:J))/(MAX(J:J)-MIN(J:J))</f>
        <v>0.5758979031752266</v>
      </c>
      <c r="L4431" s="1">
        <f>VLOOKUP(A4431,'Dados absolutos'!A:M,13,FALSE)</f>
        <v>0.2722222222222222</v>
      </c>
      <c r="M4431" s="1">
        <f>(L4431-MIN(L:L))/(MAX(L:L)-MIN(L:L))</f>
        <v>0.19618528610354227</v>
      </c>
      <c r="N4431" s="1">
        <f>VLOOKUP(B4431,'[1]ICI-DH'!$A:$H,8,FALSE)</f>
        <v>0.1</v>
      </c>
      <c r="O4431" s="17">
        <f>VLOOKUP(A4431,'Dados absolutos'!A:Q,17,FALSE)</f>
        <v>0</v>
      </c>
      <c r="P4431" s="1">
        <f>(O4431-MIN(O:O))/(MAX(O:O)-MIN(O:O))</f>
        <v>0</v>
      </c>
      <c r="Q4431" s="3">
        <f>H4431-I4431-K4431+M4431+N4431+P4431</f>
        <v>-0.92327498935223284</v>
      </c>
      <c r="R4431" s="4" t="s">
        <v>9813</v>
      </c>
    </row>
    <row r="4432" spans="1:18" x14ac:dyDescent="0.25">
      <c r="A4432">
        <v>350470</v>
      </c>
      <c r="B4432">
        <v>3504701</v>
      </c>
      <c r="C4432" t="s">
        <v>3252</v>
      </c>
      <c r="D4432" t="s">
        <v>3202</v>
      </c>
      <c r="E4432" t="s">
        <v>2182</v>
      </c>
      <c r="F4432" t="s">
        <v>10</v>
      </c>
      <c r="G4432">
        <f>VLOOKUP(A4432,'Dados absolutos'!A:H,8,FALSE)</f>
        <v>3887</v>
      </c>
      <c r="H4432" s="1">
        <f>(G4432-MIN(G:G))/(MAX(G:G)-MIN(G:G))</f>
        <v>1.5333865550015816E-2</v>
      </c>
      <c r="I4432">
        <f>VLOOKUP(A4432,'Dados absolutos'!A:I,9,FALSE)</f>
        <v>0.66900000000000004</v>
      </c>
      <c r="J4432" s="1">
        <f>VLOOKUP(A4432,'Dados absolutos'!A:L,12,FALSE)</f>
        <v>6668.1232853100082</v>
      </c>
      <c r="K4432" s="1">
        <f>(J4432-MIN(J:J))/(MAX(J:J)-MIN(J:J))</f>
        <v>0.50605966060819629</v>
      </c>
      <c r="L4432" s="1">
        <f>VLOOKUP(A4432,'Dados absolutos'!A:M,13,FALSE)</f>
        <v>0.15</v>
      </c>
      <c r="M4432" s="1">
        <f>(L4432-MIN(L:L))/(MAX(L:L)-MIN(L:L))</f>
        <v>0.13623978201634879</v>
      </c>
      <c r="N4432" s="1">
        <f>VLOOKUP(B4432,'[1]ICI-DH'!$A:$H,8,FALSE)</f>
        <v>0.1</v>
      </c>
      <c r="O4432" s="17">
        <f>VLOOKUP(A4432,'Dados absolutos'!A:Q,17,FALSE)</f>
        <v>0</v>
      </c>
      <c r="P4432" s="1">
        <f>(O4432-MIN(O:O))/(MAX(O:O)-MIN(O:O))</f>
        <v>0</v>
      </c>
      <c r="Q4432" s="3">
        <f>H4432-I4432-K4432+M4432+N4432+P4432</f>
        <v>-0.92348601304183175</v>
      </c>
      <c r="R4432" s="4" t="s">
        <v>9814</v>
      </c>
    </row>
    <row r="4433" spans="1:18" x14ac:dyDescent="0.25">
      <c r="A4433">
        <v>432254</v>
      </c>
      <c r="B4433">
        <v>4322541</v>
      </c>
      <c r="C4433" t="s">
        <v>4911</v>
      </c>
      <c r="D4433" t="s">
        <v>4459</v>
      </c>
      <c r="E4433" t="s">
        <v>3828</v>
      </c>
      <c r="F4433" t="s">
        <v>10</v>
      </c>
      <c r="G4433">
        <f>VLOOKUP(A4433,'Dados absolutos'!A:H,8,FALSE)</f>
        <v>6058</v>
      </c>
      <c r="H4433" s="1">
        <f>(G4433-MIN(G:G))/(MAX(G:G)-MIN(G:G))</f>
        <v>2.6234265716710097E-2</v>
      </c>
      <c r="I4433">
        <f>VLOOKUP(A4433,'Dados absolutos'!A:I,9,FALSE)</f>
        <v>0.73699999999999999</v>
      </c>
      <c r="J4433" s="1">
        <f>VLOOKUP(A4433,'Dados absolutos'!A:L,12,FALSE)</f>
        <v>7412.2948217233416</v>
      </c>
      <c r="K4433" s="1">
        <f>(J4433-MIN(J:J))/(MAX(J:J)-MIN(J:J))</f>
        <v>0.56660326024488106</v>
      </c>
      <c r="L4433" s="1">
        <f>VLOOKUP(A4433,'Dados absolutos'!A:M,13,FALSE)</f>
        <v>0.3888888888888889</v>
      </c>
      <c r="M4433" s="1">
        <f>(L4433-MIN(L:L))/(MAX(L:L)-MIN(L:L))</f>
        <v>0.25340599455040874</v>
      </c>
      <c r="N4433" s="1">
        <f>VLOOKUP(B4433,'[1]ICI-DH'!$A:$H,8,FALSE)</f>
        <v>0.1</v>
      </c>
      <c r="O4433" s="17">
        <f>VLOOKUP(A4433,'Dados absolutos'!A:Q,17,FALSE)</f>
        <v>0</v>
      </c>
      <c r="P4433" s="1">
        <f>(O4433-MIN(O:O))/(MAX(O:O)-MIN(O:O))</f>
        <v>0</v>
      </c>
      <c r="Q4433" s="3">
        <f>H4433-I4433-K4433+M4433+N4433+P4433</f>
        <v>-0.92396299997776221</v>
      </c>
      <c r="R4433" s="4" t="s">
        <v>9815</v>
      </c>
    </row>
    <row r="4434" spans="1:18" x14ac:dyDescent="0.25">
      <c r="A4434">
        <v>420270</v>
      </c>
      <c r="B4434">
        <v>4202701</v>
      </c>
      <c r="C4434" t="s">
        <v>4235</v>
      </c>
      <c r="D4434" t="s">
        <v>4197</v>
      </c>
      <c r="E4434" t="s">
        <v>3828</v>
      </c>
      <c r="F4434" t="s">
        <v>10</v>
      </c>
      <c r="G4434">
        <f>VLOOKUP(A4434,'Dados absolutos'!A:H,8,FALSE)</f>
        <v>5363</v>
      </c>
      <c r="H4434" s="1">
        <f>(G4434-MIN(G:G))/(MAX(G:G)-MIN(G:G))</f>
        <v>2.2744731807980239E-2</v>
      </c>
      <c r="I4434">
        <f>VLOOKUP(A4434,'Dados absolutos'!A:I,9,FALSE)</f>
        <v>0.72399999999999998</v>
      </c>
      <c r="J4434" s="1">
        <f>VLOOKUP(A4434,'Dados absolutos'!A:L,12,FALSE)</f>
        <v>8387.2846671639018</v>
      </c>
      <c r="K4434" s="1">
        <f>(J4434-MIN(J:J))/(MAX(J:J)-MIN(J:J))</f>
        <v>0.64592555619923753</v>
      </c>
      <c r="L4434" s="1">
        <f>VLOOKUP(A4434,'Dados absolutos'!A:M,13,FALSE)</f>
        <v>0.50000000000000011</v>
      </c>
      <c r="M4434" s="1">
        <f>(L4434-MIN(L:L))/(MAX(L:L)-MIN(L:L))</f>
        <v>0.30790190735694828</v>
      </c>
      <c r="N4434" s="1">
        <f>VLOOKUP(B4434,'[1]ICI-DH'!$A:$H,8,FALSE)</f>
        <v>0.1</v>
      </c>
      <c r="O4434" s="17">
        <f>VLOOKUP(A4434,'Dados absolutos'!A:Q,17,FALSE)</f>
        <v>1.8646280067126608E-4</v>
      </c>
      <c r="P4434" s="1">
        <f>(O4434-MIN(O:O))/(MAX(O:O)-MIN(O:O))</f>
        <v>1.5120061325543332E-2</v>
      </c>
      <c r="Q4434" s="3">
        <f>H4434-I4434-K4434+M4434+N4434+P4434</f>
        <v>-0.92415885570876577</v>
      </c>
      <c r="R4434" s="4" t="s">
        <v>9816</v>
      </c>
    </row>
    <row r="4435" spans="1:18" x14ac:dyDescent="0.25">
      <c r="A4435">
        <v>431650</v>
      </c>
      <c r="B4435">
        <v>4316501</v>
      </c>
      <c r="C4435" t="s">
        <v>4801</v>
      </c>
      <c r="D4435" t="s">
        <v>4459</v>
      </c>
      <c r="E4435" t="s">
        <v>3828</v>
      </c>
      <c r="F4435" t="s">
        <v>10</v>
      </c>
      <c r="G4435">
        <f>VLOOKUP(A4435,'Dados absolutos'!A:H,8,FALSE)</f>
        <v>6879</v>
      </c>
      <c r="H4435" s="1">
        <f>(G4435-MIN(G:G))/(MAX(G:G)-MIN(G:G))</f>
        <v>3.0356434549900335E-2</v>
      </c>
      <c r="I4435">
        <f>VLOOKUP(A4435,'Dados absolutos'!A:I,9,FALSE)</f>
        <v>0.74</v>
      </c>
      <c r="J4435" s="1">
        <f>VLOOKUP(A4435,'Dados absolutos'!A:L,12,FALSE)</f>
        <v>8459.7416906527124</v>
      </c>
      <c r="K4435" s="1">
        <f>(J4435-MIN(J:J))/(MAX(J:J)-MIN(J:J))</f>
        <v>0.65182044575939913</v>
      </c>
      <c r="L4435" s="1">
        <f>VLOOKUP(A4435,'Dados absolutos'!A:M,13,FALSE)</f>
        <v>0.23333333333333334</v>
      </c>
      <c r="M4435" s="1">
        <f>(L4435-MIN(L:L))/(MAX(L:L)-MIN(L:L))</f>
        <v>0.17711171662125344</v>
      </c>
      <c r="N4435" s="1">
        <f>VLOOKUP(B4435,'[1]ICI-DH'!$A:$H,8,FALSE)</f>
        <v>0.26</v>
      </c>
      <c r="O4435" s="17">
        <f>VLOOKUP(A4435,'Dados absolutos'!A:Q,17,FALSE)</f>
        <v>0</v>
      </c>
      <c r="P4435" s="1">
        <f>(O4435-MIN(O:O))/(MAX(O:O)-MIN(O:O))</f>
        <v>0</v>
      </c>
      <c r="Q4435" s="3">
        <f>H4435-I4435-K4435+M4435+N4435+P4435</f>
        <v>-0.92435229458824542</v>
      </c>
      <c r="R4435" s="4" t="s">
        <v>9817</v>
      </c>
    </row>
    <row r="4436" spans="1:18" x14ac:dyDescent="0.25">
      <c r="A4436">
        <v>316265</v>
      </c>
      <c r="B4436">
        <v>3162658</v>
      </c>
      <c r="C4436" t="s">
        <v>2915</v>
      </c>
      <c r="D4436" t="s">
        <v>2181</v>
      </c>
      <c r="E4436" t="s">
        <v>2182</v>
      </c>
      <c r="F4436" t="s">
        <v>10</v>
      </c>
      <c r="G4436">
        <f>VLOOKUP(A4436,'Dados absolutos'!A:H,8,FALSE)</f>
        <v>3972</v>
      </c>
      <c r="H4436" s="1">
        <f>(G4436-MIN(G:G))/(MAX(G:G)-MIN(G:G))</f>
        <v>1.5760643078421625E-2</v>
      </c>
      <c r="I4436">
        <f>VLOOKUP(A4436,'Dados absolutos'!A:I,9,FALSE)</f>
        <v>0.625</v>
      </c>
      <c r="J4436" s="1">
        <f>VLOOKUP(A4436,'Dados absolutos'!A:L,12,FALSE)</f>
        <v>8682.4861228600203</v>
      </c>
      <c r="K4436" s="1">
        <f>(J4436-MIN(J:J))/(MAX(J:J)-MIN(J:J))</f>
        <v>0.66994227529060768</v>
      </c>
      <c r="L4436" s="1">
        <f>VLOOKUP(A4436,'Dados absolutos'!A:M,13,FALSE)</f>
        <v>0.35</v>
      </c>
      <c r="M4436" s="1">
        <f>(L4436-MIN(L:L))/(MAX(L:L)-MIN(L:L))</f>
        <v>0.23433242506811988</v>
      </c>
      <c r="N4436" s="1">
        <f>VLOOKUP(B4436,'[1]ICI-DH'!$A:$H,8,FALSE)</f>
        <v>0.1</v>
      </c>
      <c r="O4436" s="17">
        <f>VLOOKUP(A4436,'Dados absolutos'!A:Q,17,FALSE)</f>
        <v>2.5176233635448137E-4</v>
      </c>
      <c r="P4436" s="1">
        <f>(O4436-MIN(O:O))/(MAX(O:O)-MIN(O:O))</f>
        <v>2.041512811905561E-2</v>
      </c>
      <c r="Q4436" s="3">
        <f>H4436-I4436-K4436+M4436+N4436+P4436</f>
        <v>-0.92443407902501062</v>
      </c>
      <c r="R4436" s="4" t="s">
        <v>9818</v>
      </c>
    </row>
    <row r="4437" spans="1:18" x14ac:dyDescent="0.25">
      <c r="A4437">
        <v>270060</v>
      </c>
      <c r="B4437">
        <v>2700607</v>
      </c>
      <c r="C4437" t="s">
        <v>1270</v>
      </c>
      <c r="D4437" t="s">
        <v>1620</v>
      </c>
      <c r="E4437" t="s">
        <v>466</v>
      </c>
      <c r="F4437" t="s">
        <v>10</v>
      </c>
      <c r="G4437">
        <f>VLOOKUP(A4437,'Dados absolutos'!A:H,8,FALSE)</f>
        <v>7944</v>
      </c>
      <c r="H4437" s="1">
        <f>(G4437-MIN(G:G))/(MAX(G:G)-MIN(G:G))</f>
        <v>3.5703705935220195E-2</v>
      </c>
      <c r="I4437">
        <f>VLOOKUP(A4437,'Dados absolutos'!A:I,9,FALSE)</f>
        <v>0.61499999999999999</v>
      </c>
      <c r="J4437" s="1">
        <f>VLOOKUP(A4437,'Dados absolutos'!A:L,12,FALSE)</f>
        <v>10083.172367824774</v>
      </c>
      <c r="K4437" s="1">
        <f>(J4437-MIN(J:J))/(MAX(J:J)-MIN(J:J))</f>
        <v>0.78389797378517623</v>
      </c>
      <c r="L4437" s="1">
        <f>VLOOKUP(A4437,'Dados absolutos'!A:M,13,FALSE)</f>
        <v>0.41666666666666669</v>
      </c>
      <c r="M4437" s="1">
        <f>(L4437-MIN(L:L))/(MAX(L:L)-MIN(L:L))</f>
        <v>0.26702997275204365</v>
      </c>
      <c r="N4437" s="1">
        <f>VLOOKUP(B4437,'[1]ICI-DH'!$A:$H,8,FALSE)</f>
        <v>0.1</v>
      </c>
      <c r="O4437" s="17">
        <f>VLOOKUP(A4437,'Dados absolutos'!A:Q,17,FALSE)</f>
        <v>8.8116817724068479E-4</v>
      </c>
      <c r="P4437" s="1">
        <f>(O4437-MIN(O:O))/(MAX(O:O)-MIN(O:O))</f>
        <v>7.1452948416694639E-2</v>
      </c>
      <c r="Q4437" s="3">
        <f>H4437-I4437-K4437+M4437+N4437+P4437</f>
        <v>-0.92471134668121757</v>
      </c>
      <c r="R4437" s="4" t="s">
        <v>9819</v>
      </c>
    </row>
    <row r="4438" spans="1:18" x14ac:dyDescent="0.25">
      <c r="A4438">
        <v>421790</v>
      </c>
      <c r="B4438">
        <v>4217907</v>
      </c>
      <c r="C4438" t="s">
        <v>1233</v>
      </c>
      <c r="D4438" t="s">
        <v>4197</v>
      </c>
      <c r="E4438" t="s">
        <v>3828</v>
      </c>
      <c r="F4438" t="s">
        <v>10</v>
      </c>
      <c r="G4438">
        <f>VLOOKUP(A4438,'Dados absolutos'!A:H,8,FALSE)</f>
        <v>8143</v>
      </c>
      <c r="H4438" s="1">
        <f>(G4438-MIN(G:G))/(MAX(G:G)-MIN(G:G))</f>
        <v>3.6702867442899675E-2</v>
      </c>
      <c r="I4438">
        <f>VLOOKUP(A4438,'Dados absolutos'!A:I,9,FALSE)</f>
        <v>0.73699999999999999</v>
      </c>
      <c r="J4438" s="1">
        <f>VLOOKUP(A4438,'Dados absolutos'!A:L,12,FALSE)</f>
        <v>8220.4233488886166</v>
      </c>
      <c r="K4438" s="1">
        <f>(J4438-MIN(J:J))/(MAX(J:J)-MIN(J:J))</f>
        <v>0.63235021186774298</v>
      </c>
      <c r="L4438" s="1">
        <f>VLOOKUP(A4438,'Dados absolutos'!A:M,13,FALSE)</f>
        <v>0.5</v>
      </c>
      <c r="M4438" s="1">
        <f>(L4438-MIN(L:L))/(MAX(L:L)-MIN(L:L))</f>
        <v>0.30790190735694822</v>
      </c>
      <c r="N4438" s="1">
        <f>VLOOKUP(B4438,'[1]ICI-DH'!$A:$H,8,FALSE)</f>
        <v>0.1</v>
      </c>
      <c r="O4438" s="17">
        <f>VLOOKUP(A4438,'Dados absolutos'!A:Q,17,FALSE)</f>
        <v>0</v>
      </c>
      <c r="P4438" s="1">
        <f>(O4438-MIN(O:O))/(MAX(O:O)-MIN(O:O))</f>
        <v>0</v>
      </c>
      <c r="Q4438" s="3">
        <f>H4438-I4438-K4438+M4438+N4438+P4438</f>
        <v>-0.92474543706789525</v>
      </c>
      <c r="R4438" s="4" t="s">
        <v>9820</v>
      </c>
    </row>
    <row r="4439" spans="1:18" x14ac:dyDescent="0.25">
      <c r="A4439">
        <v>220556</v>
      </c>
      <c r="B4439">
        <v>2205565</v>
      </c>
      <c r="C4439" t="s">
        <v>794</v>
      </c>
      <c r="D4439" t="s">
        <v>682</v>
      </c>
      <c r="E4439" t="s">
        <v>466</v>
      </c>
      <c r="F4439" t="s">
        <v>10</v>
      </c>
      <c r="G4439">
        <f>VLOOKUP(A4439,'Dados absolutos'!A:H,8,FALSE)</f>
        <v>4995</v>
      </c>
      <c r="H4439" s="1">
        <f>(G4439-MIN(G:G))/(MAX(G:G)-MIN(G:G))</f>
        <v>2.0897036155588022E-2</v>
      </c>
      <c r="I4439">
        <f>VLOOKUP(A4439,'Dados absolutos'!A:I,9,FALSE)</f>
        <v>0.502</v>
      </c>
      <c r="J4439" s="1">
        <f>VLOOKUP(A4439,'Dados absolutos'!A:L,12,FALSE)</f>
        <v>12739.39</v>
      </c>
      <c r="K4439" s="1">
        <f>(J4439-MIN(J:J))/(MAX(J:J)-MIN(J:J))</f>
        <v>1</v>
      </c>
      <c r="L4439" s="1">
        <f>VLOOKUP(A4439,'Dados absolutos'!A:M,13,FALSE)</f>
        <v>0.39444444444444449</v>
      </c>
      <c r="M4439" s="1">
        <f>(L4439-MIN(L:L))/(MAX(L:L)-MIN(L:L))</f>
        <v>0.2561307901907357</v>
      </c>
      <c r="N4439" s="1">
        <f>VLOOKUP(B4439,'[1]ICI-DH'!$A:$H,8,FALSE)</f>
        <v>0.3</v>
      </c>
      <c r="O4439" s="17">
        <f>VLOOKUP(A4439,'Dados absolutos'!A:Q,17,FALSE)</f>
        <v>0</v>
      </c>
      <c r="P4439" s="1">
        <f>(O4439-MIN(O:O))/(MAX(O:O)-MIN(O:O))</f>
        <v>0</v>
      </c>
      <c r="Q4439" s="3">
        <f>H4439-I4439-K4439+M4439+N4439+P4439</f>
        <v>-0.92497217365367623</v>
      </c>
      <c r="R4439" s="4" t="s">
        <v>9821</v>
      </c>
    </row>
    <row r="4440" spans="1:18" x14ac:dyDescent="0.25">
      <c r="A4440">
        <v>313680</v>
      </c>
      <c r="B4440">
        <v>3136801</v>
      </c>
      <c r="C4440" t="s">
        <v>2602</v>
      </c>
      <c r="D4440" t="s">
        <v>2181</v>
      </c>
      <c r="E4440" t="s">
        <v>2182</v>
      </c>
      <c r="F4440" t="s">
        <v>10</v>
      </c>
      <c r="G4440">
        <f>VLOOKUP(A4440,'Dados absolutos'!A:H,8,FALSE)</f>
        <v>3768</v>
      </c>
      <c r="H4440" s="1">
        <f>(G4440-MIN(G:G))/(MAX(G:G)-MIN(G:G))</f>
        <v>1.4736377010247681E-2</v>
      </c>
      <c r="I4440">
        <f>VLOOKUP(A4440,'Dados absolutos'!A:I,9,FALSE)</f>
        <v>0.66900000000000004</v>
      </c>
      <c r="J4440" s="1">
        <f>VLOOKUP(A4440,'Dados absolutos'!A:L,12,FALSE)</f>
        <v>7707.768107749469</v>
      </c>
      <c r="K4440" s="1">
        <f>(J4440-MIN(J:J))/(MAX(J:J)-MIN(J:J))</f>
        <v>0.59064209464954109</v>
      </c>
      <c r="L4440" s="1">
        <f>VLOOKUP(A4440,'Dados absolutos'!A:M,13,FALSE)</f>
        <v>0.11666666666666667</v>
      </c>
      <c r="M4440" s="1">
        <f>(L4440-MIN(L:L))/(MAX(L:L)-MIN(L:L))</f>
        <v>0.11989100817438694</v>
      </c>
      <c r="N4440" s="1">
        <f>VLOOKUP(B4440,'[1]ICI-DH'!$A:$H,8,FALSE)</f>
        <v>0.2</v>
      </c>
      <c r="O4440" s="17">
        <f>VLOOKUP(A4440,'Dados absolutos'!A:Q,17,FALSE)</f>
        <v>0</v>
      </c>
      <c r="P4440" s="1">
        <f>(O4440-MIN(O:O))/(MAX(O:O)-MIN(O:O))</f>
        <v>0</v>
      </c>
      <c r="Q4440" s="3">
        <f>H4440-I4440-K4440+M4440+N4440+P4440</f>
        <v>-0.9250147094649066</v>
      </c>
      <c r="R4440" s="4" t="s">
        <v>9822</v>
      </c>
    </row>
    <row r="4441" spans="1:18" x14ac:dyDescent="0.25">
      <c r="A4441">
        <v>412270</v>
      </c>
      <c r="B4441">
        <v>4122701</v>
      </c>
      <c r="C4441" t="s">
        <v>4118</v>
      </c>
      <c r="D4441" t="s">
        <v>3827</v>
      </c>
      <c r="E4441" t="s">
        <v>3828</v>
      </c>
      <c r="F4441" t="s">
        <v>10</v>
      </c>
      <c r="G4441">
        <f>VLOOKUP(A4441,'Dados absolutos'!A:H,8,FALSE)</f>
        <v>8822</v>
      </c>
      <c r="H4441" s="1">
        <f>(G4441-MIN(G:G))/(MAX(G:G)-MIN(G:G))</f>
        <v>4.0112066758047266E-2</v>
      </c>
      <c r="I4441">
        <f>VLOOKUP(A4441,'Dados absolutos'!A:I,9,FALSE)</f>
        <v>0.74</v>
      </c>
      <c r="J4441" s="1">
        <f>VLOOKUP(A4441,'Dados absolutos'!A:L,12,FALSE)</f>
        <v>6986.5327714803898</v>
      </c>
      <c r="K4441" s="1">
        <f>(J4441-MIN(J:J))/(MAX(J:J)-MIN(J:J))</f>
        <v>0.53196451655597166</v>
      </c>
      <c r="L4441" s="1">
        <f>VLOOKUP(A4441,'Dados absolutos'!A:M,13,FALSE)</f>
        <v>0.25555555555555554</v>
      </c>
      <c r="M4441" s="1">
        <f>(L4441-MIN(L:L))/(MAX(L:L)-MIN(L:L))</f>
        <v>0.18801089918256131</v>
      </c>
      <c r="N4441" s="1">
        <f>VLOOKUP(B4441,'[1]ICI-DH'!$A:$H,8,FALSE)</f>
        <v>0.1</v>
      </c>
      <c r="O4441" s="17">
        <f>VLOOKUP(A4441,'Dados absolutos'!A:Q,17,FALSE)</f>
        <v>2.2670596236681024E-4</v>
      </c>
      <c r="P4441" s="1">
        <f>(O4441-MIN(O:O))/(MAX(O:O)-MIN(O:O))</f>
        <v>1.8383334592810902E-2</v>
      </c>
      <c r="Q4441" s="3">
        <f>H4441-I4441-K4441+M4441+N4441+P4441</f>
        <v>-0.92545821602255218</v>
      </c>
      <c r="R4441" s="4" t="s">
        <v>9823</v>
      </c>
    </row>
    <row r="4442" spans="1:18" x14ac:dyDescent="0.25">
      <c r="A4442">
        <v>313570</v>
      </c>
      <c r="B4442">
        <v>3135704</v>
      </c>
      <c r="C4442" t="s">
        <v>2587</v>
      </c>
      <c r="D4442" t="s">
        <v>2181</v>
      </c>
      <c r="E4442" t="s">
        <v>2182</v>
      </c>
      <c r="F4442" t="s">
        <v>10</v>
      </c>
      <c r="G4442">
        <f>VLOOKUP(A4442,'Dados absolutos'!A:H,8,FALSE)</f>
        <v>5883</v>
      </c>
      <c r="H4442" s="1">
        <f>(G4442-MIN(G:G))/(MAX(G:G)-MIN(G:G))</f>
        <v>2.5355606099404019E-2</v>
      </c>
      <c r="I4442">
        <f>VLOOKUP(A4442,'Dados absolutos'!A:I,9,FALSE)</f>
        <v>0.68899999999999995</v>
      </c>
      <c r="J4442" s="1">
        <f>VLOOKUP(A4442,'Dados absolutos'!A:L,12,FALSE)</f>
        <v>6706.1918918918918</v>
      </c>
      <c r="K4442" s="1">
        <f>(J4442-MIN(J:J))/(MAX(J:J)-MIN(J:J))</f>
        <v>0.50915681007285929</v>
      </c>
      <c r="L4442" s="1">
        <f>VLOOKUP(A4442,'Dados absolutos'!A:M,13,FALSE)</f>
        <v>0.17222222222222219</v>
      </c>
      <c r="M4442" s="1">
        <f>(L4442-MIN(L:L))/(MAX(L:L)-MIN(L:L))</f>
        <v>0.14713896457765668</v>
      </c>
      <c r="N4442" s="1">
        <f>VLOOKUP(B4442,'[1]ICI-DH'!$A:$H,8,FALSE)</f>
        <v>0.1</v>
      </c>
      <c r="O4442" s="17">
        <f>VLOOKUP(A4442,'Dados absolutos'!A:Q,17,FALSE)</f>
        <v>0</v>
      </c>
      <c r="P4442" s="1">
        <f>(O4442-MIN(O:O))/(MAX(O:O)-MIN(O:O))</f>
        <v>0</v>
      </c>
      <c r="Q4442" s="3">
        <f>H4442-I4442-K4442+M4442+N4442+P4442</f>
        <v>-0.92566223939579861</v>
      </c>
      <c r="R4442" s="4" t="s">
        <v>9824</v>
      </c>
    </row>
    <row r="4443" spans="1:18" x14ac:dyDescent="0.25">
      <c r="A4443">
        <v>350780</v>
      </c>
      <c r="B4443">
        <v>3507803</v>
      </c>
      <c r="C4443" t="s">
        <v>3286</v>
      </c>
      <c r="D4443" t="s">
        <v>3202</v>
      </c>
      <c r="E4443" t="s">
        <v>2182</v>
      </c>
      <c r="F4443" t="s">
        <v>10</v>
      </c>
      <c r="G4443">
        <f>VLOOKUP(A4443,'Dados absolutos'!A:H,8,FALSE)</f>
        <v>25201</v>
      </c>
      <c r="H4443" s="1">
        <f>(G4443-MIN(G:G))/(MAX(G:G)-MIN(G:G))</f>
        <v>0.12234958602579744</v>
      </c>
      <c r="I4443">
        <f>VLOOKUP(A4443,'Dados absolutos'!A:I,9,FALSE)</f>
        <v>0.755</v>
      </c>
      <c r="J4443" s="1">
        <f>VLOOKUP(A4443,'Dados absolutos'!A:L,12,FALSE)</f>
        <v>6963.7688686956863</v>
      </c>
      <c r="K4443" s="1">
        <f>(J4443-MIN(J:J))/(MAX(J:J)-MIN(J:J))</f>
        <v>0.5301125126174604</v>
      </c>
      <c r="L4443" s="1">
        <f>VLOOKUP(A4443,'Dados absolutos'!A:M,13,FALSE)</f>
        <v>0</v>
      </c>
      <c r="M4443" s="1">
        <f>(L4443-MIN(L:L))/(MAX(L:L)-MIN(L:L))</f>
        <v>6.2670299727520445E-2</v>
      </c>
      <c r="N4443" s="1">
        <f>VLOOKUP(B4443,'[1]ICI-DH'!$A:$H,8,FALSE)</f>
        <v>0.1</v>
      </c>
      <c r="O4443" s="17">
        <f>VLOOKUP(A4443,'Dados absolutos'!A:Q,17,FALSE)</f>
        <v>9.1266219594460533E-4</v>
      </c>
      <c r="P4443" s="1">
        <f>(O4443-MIN(O:O))/(MAX(O:O)-MIN(O:O))</f>
        <v>7.4006763400041448E-2</v>
      </c>
      <c r="Q4443" s="3">
        <f>H4443-I4443-K4443+M4443+N4443+P4443</f>
        <v>-0.92608586346410093</v>
      </c>
      <c r="R4443" s="4" t="s">
        <v>9825</v>
      </c>
    </row>
    <row r="4444" spans="1:18" x14ac:dyDescent="0.25">
      <c r="A4444">
        <v>170825</v>
      </c>
      <c r="B4444">
        <v>1708254</v>
      </c>
      <c r="C4444" t="s">
        <v>379</v>
      </c>
      <c r="D4444" t="s">
        <v>327</v>
      </c>
      <c r="E4444" t="s">
        <v>9</v>
      </c>
      <c r="F4444" t="s">
        <v>10</v>
      </c>
      <c r="G4444">
        <f>VLOOKUP(A4444,'Dados absolutos'!A:H,8,FALSE)</f>
        <v>3455</v>
      </c>
      <c r="H4444" s="1">
        <f>(G4444-MIN(G:G))/(MAX(G:G)-MIN(G:G))</f>
        <v>1.3164831523294522E-2</v>
      </c>
      <c r="I4444">
        <f>VLOOKUP(A4444,'Dados absolutos'!A:I,9,FALSE)</f>
        <v>0.65900000000000003</v>
      </c>
      <c r="J4444" s="1">
        <f>VLOOKUP(A4444,'Dados absolutos'!A:L,12,FALSE)</f>
        <v>8875.4169290882783</v>
      </c>
      <c r="K4444" s="1">
        <f>(J4444-MIN(J:J))/(MAX(J:J)-MIN(J:J))</f>
        <v>0.68563855621283143</v>
      </c>
      <c r="L4444" s="1">
        <f>VLOOKUP(A4444,'Dados absolutos'!A:M,13,FALSE)</f>
        <v>0.37222222222222218</v>
      </c>
      <c r="M4444" s="1">
        <f>(L4444-MIN(L:L))/(MAX(L:L)-MIN(L:L))</f>
        <v>0.24523160762942781</v>
      </c>
      <c r="N4444" s="1">
        <f>VLOOKUP(B4444,'[1]ICI-DH'!$A:$H,8,FALSE)</f>
        <v>0.16</v>
      </c>
      <c r="O4444" s="17">
        <f>VLOOKUP(A4444,'Dados absolutos'!A:Q,17,FALSE)</f>
        <v>0</v>
      </c>
      <c r="P4444" s="1">
        <f>(O4444-MIN(O:O))/(MAX(O:O)-MIN(O:O))</f>
        <v>0</v>
      </c>
      <c r="Q4444" s="3">
        <f>H4444-I4444-K4444+M4444+N4444+P4444</f>
        <v>-0.92624211706010906</v>
      </c>
      <c r="R4444" s="4" t="s">
        <v>9826</v>
      </c>
    </row>
    <row r="4445" spans="1:18" x14ac:dyDescent="0.25">
      <c r="A4445">
        <v>411230</v>
      </c>
      <c r="B4445">
        <v>4112306</v>
      </c>
      <c r="C4445" t="s">
        <v>3984</v>
      </c>
      <c r="D4445" t="s">
        <v>3827</v>
      </c>
      <c r="E4445" t="s">
        <v>3828</v>
      </c>
      <c r="F4445" t="s">
        <v>10</v>
      </c>
      <c r="G4445">
        <f>VLOOKUP(A4445,'Dados absolutos'!A:H,8,FALSE)</f>
        <v>4972</v>
      </c>
      <c r="H4445" s="1">
        <f>(G4445-MIN(G:G))/(MAX(G:G)-MIN(G:G))</f>
        <v>2.0781555177313511E-2</v>
      </c>
      <c r="I4445">
        <f>VLOOKUP(A4445,'Dados absolutos'!A:I,9,FALSE)</f>
        <v>0.69599999999999995</v>
      </c>
      <c r="J4445" s="1">
        <f>VLOOKUP(A4445,'Dados absolutos'!A:L,12,FALSE)</f>
        <v>7043.1150221238941</v>
      </c>
      <c r="K4445" s="1">
        <f>(J4445-MIN(J:J))/(MAX(J:J)-MIN(J:J))</f>
        <v>0.53656788145489487</v>
      </c>
      <c r="L4445" s="1">
        <f>VLOOKUP(A4445,'Dados absolutos'!A:M,13,FALSE)</f>
        <v>0.25</v>
      </c>
      <c r="M4445" s="1">
        <f>(L4445-MIN(L:L))/(MAX(L:L)-MIN(L:L))</f>
        <v>0.18528610354223435</v>
      </c>
      <c r="N4445" s="1">
        <f>VLOOKUP(B4445,'[1]ICI-DH'!$A:$H,8,FALSE)</f>
        <v>0.1</v>
      </c>
      <c r="O4445" s="17">
        <f>VLOOKUP(A4445,'Dados absolutos'!A:Q,17,FALSE)</f>
        <v>0</v>
      </c>
      <c r="P4445" s="1">
        <f>(O4445-MIN(O:O))/(MAX(O:O)-MIN(O:O))</f>
        <v>0</v>
      </c>
      <c r="Q4445" s="3">
        <f>H4445-I4445-K4445+M4445+N4445+P4445</f>
        <v>-0.92650022273534705</v>
      </c>
      <c r="R4445" s="4" t="s">
        <v>9827</v>
      </c>
    </row>
    <row r="4446" spans="1:18" x14ac:dyDescent="0.25">
      <c r="A4446">
        <v>352650</v>
      </c>
      <c r="B4446">
        <v>3526506</v>
      </c>
      <c r="C4446" t="s">
        <v>3493</v>
      </c>
      <c r="D4446" t="s">
        <v>3202</v>
      </c>
      <c r="E4446" t="s">
        <v>2182</v>
      </c>
      <c r="F4446" t="s">
        <v>10</v>
      </c>
      <c r="G4446">
        <f>VLOOKUP(A4446,'Dados absolutos'!A:H,8,FALSE)</f>
        <v>9689</v>
      </c>
      <c r="H4446" s="1">
        <f>(G4446-MIN(G:G))/(MAX(G:G)-MIN(G:G))</f>
        <v>4.4465197547786529E-2</v>
      </c>
      <c r="I4446">
        <f>VLOOKUP(A4446,'Dados absolutos'!A:I,9,FALSE)</f>
        <v>0.72099999999999997</v>
      </c>
      <c r="J4446" s="1">
        <f>VLOOKUP(A4446,'Dados absolutos'!A:L,12,FALSE)</f>
        <v>6191.7688141191038</v>
      </c>
      <c r="K4446" s="1">
        <f>(J4446-MIN(J:J))/(MAX(J:J)-MIN(J:J))</f>
        <v>0.46730486688425543</v>
      </c>
      <c r="L4446" s="1">
        <f>VLOOKUP(A4446,'Dados absolutos'!A:M,13,FALSE)</f>
        <v>0.11111111111111112</v>
      </c>
      <c r="M4446" s="1">
        <f>(L4446-MIN(L:L))/(MAX(L:L)-MIN(L:L))</f>
        <v>0.11716621253405997</v>
      </c>
      <c r="N4446" s="1">
        <f>VLOOKUP(B4446,'[1]ICI-DH'!$A:$H,8,FALSE)</f>
        <v>0.1</v>
      </c>
      <c r="O4446" s="17">
        <f>VLOOKUP(A4446,'Dados absolutos'!A:Q,17,FALSE)</f>
        <v>0</v>
      </c>
      <c r="P4446" s="1">
        <f>(O4446-MIN(O:O))/(MAX(O:O)-MIN(O:O))</f>
        <v>0</v>
      </c>
      <c r="Q4446" s="3">
        <f>H4446-I4446-K4446+M4446+N4446+P4446</f>
        <v>-0.92667345680240876</v>
      </c>
      <c r="R4446" s="4" t="s">
        <v>9828</v>
      </c>
    </row>
    <row r="4447" spans="1:18" x14ac:dyDescent="0.25">
      <c r="A4447">
        <v>317190</v>
      </c>
      <c r="B4447">
        <v>3171907</v>
      </c>
      <c r="C4447" t="s">
        <v>3031</v>
      </c>
      <c r="D4447" t="s">
        <v>2181</v>
      </c>
      <c r="E4447" t="s">
        <v>2182</v>
      </c>
      <c r="F4447" t="s">
        <v>10</v>
      </c>
      <c r="G4447">
        <f>VLOOKUP(A4447,'Dados absolutos'!A:H,8,FALSE)</f>
        <v>4552</v>
      </c>
      <c r="H4447" s="1">
        <f>(G4447-MIN(G:G))/(MAX(G:G)-MIN(G:G))</f>
        <v>1.867277209577892E-2</v>
      </c>
      <c r="I4447">
        <f>VLOOKUP(A4447,'Dados absolutos'!A:I,9,FALSE)</f>
        <v>0.62</v>
      </c>
      <c r="J4447" s="1">
        <f>VLOOKUP(A4447,'Dados absolutos'!A:L,12,FALSE)</f>
        <v>7086.8103580843581</v>
      </c>
      <c r="K4447" s="1">
        <f>(J4447-MIN(J:J))/(MAX(J:J)-MIN(J:J))</f>
        <v>0.54012280501342158</v>
      </c>
      <c r="L4447" s="1">
        <f>VLOOKUP(A4447,'Dados absolutos'!A:M,13,FALSE)</f>
        <v>0.10555555555555558</v>
      </c>
      <c r="M4447" s="1">
        <f>(L4447-MIN(L:L))/(MAX(L:L)-MIN(L:L))</f>
        <v>0.11444141689373301</v>
      </c>
      <c r="N4447" s="1">
        <f>VLOOKUP(B4447,'[1]ICI-DH'!$A:$H,8,FALSE)</f>
        <v>0.1</v>
      </c>
      <c r="O4447" s="17">
        <f>VLOOKUP(A4447,'Dados absolutos'!A:Q,17,FALSE)</f>
        <v>0</v>
      </c>
      <c r="P4447" s="1">
        <f>(O4447-MIN(O:O))/(MAX(O:O)-MIN(O:O))</f>
        <v>0</v>
      </c>
      <c r="Q4447" s="3">
        <f>H4447-I4447-K4447+M4447+N4447+P4447</f>
        <v>-0.9270086160239096</v>
      </c>
      <c r="R4447" s="4" t="s">
        <v>9829</v>
      </c>
    </row>
    <row r="4448" spans="1:18" x14ac:dyDescent="0.25">
      <c r="A4448">
        <v>110155</v>
      </c>
      <c r="B4448">
        <v>1101559</v>
      </c>
      <c r="C4448" t="s">
        <v>58</v>
      </c>
      <c r="D4448" t="s">
        <v>8</v>
      </c>
      <c r="E4448" t="s">
        <v>9</v>
      </c>
      <c r="F4448" t="s">
        <v>10</v>
      </c>
      <c r="G4448">
        <f>VLOOKUP(A4448,'Dados absolutos'!A:H,8,FALSE)</f>
        <v>4256</v>
      </c>
      <c r="H4448" s="1">
        <f>(G4448-MIN(G:G))/(MAX(G:G)-MIN(G:G))</f>
        <v>1.718658211450692E-2</v>
      </c>
      <c r="I4448">
        <f>VLOOKUP(A4448,'Dados absolutos'!A:I,9,FALSE)</f>
        <v>0.64300000000000002</v>
      </c>
      <c r="J4448" s="1">
        <f>VLOOKUP(A4448,'Dados absolutos'!A:L,12,FALSE)</f>
        <v>8229.3816987781956</v>
      </c>
      <c r="K4448" s="1">
        <f>(J4448-MIN(J:J))/(MAX(J:J)-MIN(J:J))</f>
        <v>0.63307903677246058</v>
      </c>
      <c r="L4448" s="1">
        <f>VLOOKUP(A4448,'Dados absolutos'!A:M,13,FALSE)</f>
        <v>0.22222222222222224</v>
      </c>
      <c r="M4448" s="1">
        <f>(L4448-MIN(L:L))/(MAX(L:L)-MIN(L:L))</f>
        <v>0.17166212534059949</v>
      </c>
      <c r="N4448" s="1">
        <f>VLOOKUP(B4448,'[1]ICI-DH'!$A:$H,8,FALSE)</f>
        <v>0.16</v>
      </c>
      <c r="O4448" s="17">
        <f>VLOOKUP(A4448,'Dados absolutos'!A:Q,17,FALSE)</f>
        <v>0</v>
      </c>
      <c r="P4448" s="1">
        <f>(O4448-MIN(O:O))/(MAX(O:O)-MIN(O:O))</f>
        <v>0</v>
      </c>
      <c r="Q4448" s="3">
        <f>H4448-I4448-K4448+M4448+N4448+P4448</f>
        <v>-0.92723032931735416</v>
      </c>
      <c r="R4448" s="4" t="s">
        <v>9830</v>
      </c>
    </row>
    <row r="4449" spans="1:18" x14ac:dyDescent="0.25">
      <c r="A4449">
        <v>353260</v>
      </c>
      <c r="B4449">
        <v>3532603</v>
      </c>
      <c r="C4449" t="s">
        <v>3559</v>
      </c>
      <c r="D4449" t="s">
        <v>3202</v>
      </c>
      <c r="E4449" t="s">
        <v>2182</v>
      </c>
      <c r="F4449" t="s">
        <v>10</v>
      </c>
      <c r="G4449">
        <f>VLOOKUP(A4449,'Dados absolutos'!A:H,8,FALSE)</f>
        <v>9852</v>
      </c>
      <c r="H4449" s="1">
        <f>(G4449-MIN(G:G))/(MAX(G:G)-MIN(G:G))</f>
        <v>4.528360621990591E-2</v>
      </c>
      <c r="I4449">
        <f>VLOOKUP(A4449,'Dados absolutos'!A:I,9,FALSE)</f>
        <v>0.751</v>
      </c>
      <c r="J4449" s="1">
        <f>VLOOKUP(A4449,'Dados absolutos'!A:L,12,FALSE)</f>
        <v>6376.4724736094195</v>
      </c>
      <c r="K4449" s="1">
        <f>(J4449-MIN(J:J))/(MAX(J:J)-MIN(J:J))</f>
        <v>0.48233181143189141</v>
      </c>
      <c r="L4449" s="1">
        <f>VLOOKUP(A4449,'Dados absolutos'!A:M,13,FALSE)</f>
        <v>0.2</v>
      </c>
      <c r="M4449" s="1">
        <f>(L4449-MIN(L:L))/(MAX(L:L)-MIN(L:L))</f>
        <v>0.1607629427792916</v>
      </c>
      <c r="N4449" s="1">
        <f>VLOOKUP(B4449,'[1]ICI-DH'!$A:$H,8,FALSE)</f>
        <v>0.1</v>
      </c>
      <c r="O4449" s="17">
        <f>VLOOKUP(A4449,'Dados absolutos'!A:Q,17,FALSE)</f>
        <v>0</v>
      </c>
      <c r="P4449" s="1">
        <f>(O4449-MIN(O:O))/(MAX(O:O)-MIN(O:O))</f>
        <v>0</v>
      </c>
      <c r="Q4449" s="3">
        <f>H4449-I4449-K4449+M4449+N4449+P4449</f>
        <v>-0.92728526243269382</v>
      </c>
      <c r="R4449" s="4" t="s">
        <v>9831</v>
      </c>
    </row>
    <row r="4450" spans="1:18" x14ac:dyDescent="0.25">
      <c r="A4450">
        <v>313160</v>
      </c>
      <c r="B4450">
        <v>3131604</v>
      </c>
      <c r="C4450" t="s">
        <v>2541</v>
      </c>
      <c r="D4450" t="s">
        <v>2181</v>
      </c>
      <c r="E4450" t="s">
        <v>2182</v>
      </c>
      <c r="F4450" t="s">
        <v>10</v>
      </c>
      <c r="G4450">
        <f>VLOOKUP(A4450,'Dados absolutos'!A:H,8,FALSE)</f>
        <v>7180</v>
      </c>
      <c r="H4450" s="1">
        <f>(G4450-MIN(G:G))/(MAX(G:G)-MIN(G:G))</f>
        <v>3.186772909166679E-2</v>
      </c>
      <c r="I4450">
        <f>VLOOKUP(A4450,'Dados absolutos'!A:I,9,FALSE)</f>
        <v>0.69499999999999995</v>
      </c>
      <c r="J4450" s="1">
        <f>VLOOKUP(A4450,'Dados absolutos'!A:L,12,FALSE)</f>
        <v>6413.1883969359333</v>
      </c>
      <c r="K4450" s="1">
        <f>(J4450-MIN(J:J))/(MAX(J:J)-MIN(J:J))</f>
        <v>0.48531891057960325</v>
      </c>
      <c r="L4450" s="1">
        <f>VLOOKUP(A4450,'Dados absolutos'!A:M,13,FALSE)</f>
        <v>7.2222222222222229E-2</v>
      </c>
      <c r="M4450" s="1">
        <f>(L4450-MIN(L:L))/(MAX(L:L)-MIN(L:L))</f>
        <v>9.8092643051771136E-2</v>
      </c>
      <c r="N4450" s="1">
        <f>VLOOKUP(B4450,'[1]ICI-DH'!$A:$H,8,FALSE)</f>
        <v>0.1</v>
      </c>
      <c r="O4450" s="17">
        <f>VLOOKUP(A4450,'Dados absolutos'!A:Q,17,FALSE)</f>
        <v>2.785515320334262E-4</v>
      </c>
      <c r="P4450" s="1">
        <f>(O4450-MIN(O:O))/(MAX(O:O)-MIN(O:O))</f>
        <v>2.258743423088827E-2</v>
      </c>
      <c r="Q4450" s="3">
        <f>H4450-I4450-K4450+M4450+N4450+P4450</f>
        <v>-0.92777110420527686</v>
      </c>
      <c r="R4450" s="4" t="s">
        <v>9832</v>
      </c>
    </row>
    <row r="4451" spans="1:18" x14ac:dyDescent="0.25">
      <c r="A4451">
        <v>521200</v>
      </c>
      <c r="B4451">
        <v>5212006</v>
      </c>
      <c r="C4451" t="s">
        <v>5259</v>
      </c>
      <c r="D4451" t="s">
        <v>5136</v>
      </c>
      <c r="E4451" t="s">
        <v>4932</v>
      </c>
      <c r="F4451" t="s">
        <v>10</v>
      </c>
      <c r="G4451">
        <f>VLOOKUP(A4451,'Dados absolutos'!A:H,8,FALSE)</f>
        <v>2924</v>
      </c>
      <c r="H4451" s="1">
        <f>(G4451-MIN(G:G))/(MAX(G:G)-MIN(G:G))</f>
        <v>1.049872719878293E-2</v>
      </c>
      <c r="I4451">
        <f>VLOOKUP(A4451,'Dados absolutos'!A:I,9,FALSE)</f>
        <v>0.68899999999999995</v>
      </c>
      <c r="J4451" s="1">
        <f>VLOOKUP(A4451,'Dados absolutos'!A:L,12,FALSE)</f>
        <v>8705.0649452804373</v>
      </c>
      <c r="K4451" s="1">
        <f>(J4451-MIN(J:J))/(MAX(J:J)-MIN(J:J))</f>
        <v>0.67177922163698112</v>
      </c>
      <c r="L4451" s="1">
        <f>VLOOKUP(A4451,'Dados absolutos'!A:M,13,FALSE)</f>
        <v>0.41666666666666663</v>
      </c>
      <c r="M4451" s="1">
        <f>(L4451-MIN(L:L))/(MAX(L:L)-MIN(L:L))</f>
        <v>0.2670299727520436</v>
      </c>
      <c r="N4451" s="1">
        <f>VLOOKUP(B4451,'[1]ICI-DH'!$A:$H,8,FALSE)</f>
        <v>0.1</v>
      </c>
      <c r="O4451" s="17">
        <f>VLOOKUP(A4451,'Dados absolutos'!A:Q,17,FALSE)</f>
        <v>6.8399452804377564E-4</v>
      </c>
      <c r="P4451" s="1">
        <f>(O4451-MIN(O:O))/(MAX(O:O)-MIN(O:O))</f>
        <v>5.5464356285149716E-2</v>
      </c>
      <c r="Q4451" s="3">
        <f>H4451-I4451-K4451+M4451+N4451+P4451</f>
        <v>-0.92778616540100489</v>
      </c>
      <c r="R4451" s="4" t="s">
        <v>9833</v>
      </c>
    </row>
    <row r="4452" spans="1:18" x14ac:dyDescent="0.25">
      <c r="A4452">
        <v>351535</v>
      </c>
      <c r="B4452">
        <v>3515350</v>
      </c>
      <c r="C4452" t="s">
        <v>3371</v>
      </c>
      <c r="D4452" t="s">
        <v>3202</v>
      </c>
      <c r="E4452" t="s">
        <v>2182</v>
      </c>
      <c r="F4452" t="s">
        <v>10</v>
      </c>
      <c r="G4452">
        <f>VLOOKUP(A4452,'Dados absolutos'!A:H,8,FALSE)</f>
        <v>7924</v>
      </c>
      <c r="H4452" s="1">
        <f>(G4452-MIN(G:G))/(MAX(G:G)-MIN(G:G))</f>
        <v>3.5603287693242357E-2</v>
      </c>
      <c r="I4452">
        <f>VLOOKUP(A4452,'Dados absolutos'!A:I,9,FALSE)</f>
        <v>0.70399999999999996</v>
      </c>
      <c r="J4452" s="1">
        <f>VLOOKUP(A4452,'Dados absolutos'!A:L,12,FALSE)</f>
        <v>6287.4704833417463</v>
      </c>
      <c r="K4452" s="1">
        <f>(J4452-MIN(J:J))/(MAX(J:J)-MIN(J:J))</f>
        <v>0.47509087221026386</v>
      </c>
      <c r="L4452" s="1">
        <f>VLOOKUP(A4452,'Dados absolutos'!A:M,13,FALSE)</f>
        <v>4.4444444444444418E-2</v>
      </c>
      <c r="M4452" s="1">
        <f>(L4452-MIN(L:L))/(MAX(L:L)-MIN(L:L))</f>
        <v>8.4468664850136238E-2</v>
      </c>
      <c r="N4452" s="1">
        <f>VLOOKUP(B4452,'[1]ICI-DH'!$A:$H,8,FALSE)</f>
        <v>0.1</v>
      </c>
      <c r="O4452" s="17">
        <f>VLOOKUP(A4452,'Dados absolutos'!A:Q,17,FALSE)</f>
        <v>3.7859666834931852E-4</v>
      </c>
      <c r="P4452" s="1">
        <f>(O4452-MIN(O:O))/(MAX(O:O)-MIN(O:O))</f>
        <v>3.0699983173481406E-2</v>
      </c>
      <c r="Q4452" s="3">
        <f>H4452-I4452-K4452+M4452+N4452+P4452</f>
        <v>-0.92831893649340369</v>
      </c>
      <c r="R4452" s="4" t="s">
        <v>9834</v>
      </c>
    </row>
    <row r="4453" spans="1:18" x14ac:dyDescent="0.25">
      <c r="A4453">
        <v>421280</v>
      </c>
      <c r="B4453">
        <v>4212809</v>
      </c>
      <c r="C4453" t="s">
        <v>4371</v>
      </c>
      <c r="D4453" t="s">
        <v>4197</v>
      </c>
      <c r="E4453" t="s">
        <v>3828</v>
      </c>
      <c r="F4453" t="s">
        <v>10</v>
      </c>
      <c r="G4453">
        <f>VLOOKUP(A4453,'Dados absolutos'!A:H,8,FALSE)</f>
        <v>27127</v>
      </c>
      <c r="H4453" s="1">
        <f>(G4453-MIN(G:G))/(MAX(G:G)-MIN(G:G))</f>
        <v>0.13201986272826322</v>
      </c>
      <c r="I4453">
        <f>VLOOKUP(A4453,'Dados absolutos'!A:I,9,FALSE)</f>
        <v>0.75600000000000001</v>
      </c>
      <c r="J4453" s="1">
        <f>VLOOKUP(A4453,'Dados absolutos'!A:L,12,FALSE)</f>
        <v>11024.482051093008</v>
      </c>
      <c r="K4453" s="1">
        <f>(J4453-MIN(J:J))/(MAX(J:J)-MIN(J:J))</f>
        <v>0.86048015115869048</v>
      </c>
      <c r="L4453" s="1">
        <f>VLOOKUP(A4453,'Dados absolutos'!A:M,13,FALSE)</f>
        <v>0.27777777777777779</v>
      </c>
      <c r="M4453" s="1">
        <f>(L4453-MIN(L:L))/(MAX(L:L)-MIN(L:L))</f>
        <v>0.19891008174386923</v>
      </c>
      <c r="N4453" s="1">
        <f>VLOOKUP(B4453,'[1]ICI-DH'!$A:$H,8,FALSE)</f>
        <v>0.1</v>
      </c>
      <c r="O4453" s="17">
        <f>VLOOKUP(A4453,'Dados absolutos'!A:Q,17,FALSE)</f>
        <v>3.1702731595827038E-3</v>
      </c>
      <c r="P4453" s="1">
        <f>(O4453-MIN(O:O))/(MAX(O:O)-MIN(O:O))</f>
        <v>0.25707392798482859</v>
      </c>
      <c r="Q4453" s="3">
        <f>H4453-I4453-K4453+M4453+N4453+P4453</f>
        <v>-0.92847627870172955</v>
      </c>
      <c r="R4453" s="4" t="s">
        <v>9835</v>
      </c>
    </row>
    <row r="4454" spans="1:18" x14ac:dyDescent="0.25">
      <c r="A4454">
        <v>291590</v>
      </c>
      <c r="B4454">
        <v>2915908</v>
      </c>
      <c r="C4454" t="s">
        <v>1967</v>
      </c>
      <c r="D4454" t="s">
        <v>1784</v>
      </c>
      <c r="E4454" t="s">
        <v>466</v>
      </c>
      <c r="F4454" t="s">
        <v>10</v>
      </c>
      <c r="G4454">
        <f>VLOOKUP(A4454,'Dados absolutos'!A:H,8,FALSE)</f>
        <v>5914</v>
      </c>
      <c r="H4454" s="1">
        <f>(G4454-MIN(G:G))/(MAX(G:G)-MIN(G:G))</f>
        <v>2.5511254374469668E-2</v>
      </c>
      <c r="I4454">
        <f>VLOOKUP(A4454,'Dados absolutos'!A:I,9,FALSE)</f>
        <v>0.58399999999999996</v>
      </c>
      <c r="J4454" s="1">
        <f>VLOOKUP(A4454,'Dados absolutos'!A:L,12,FALSE)</f>
        <v>8504.6621017923571</v>
      </c>
      <c r="K4454" s="1">
        <f>(J4454-MIN(J:J))/(MAX(J:J)-MIN(J:J))</f>
        <v>0.65547503781845817</v>
      </c>
      <c r="L4454" s="1">
        <f>VLOOKUP(A4454,'Dados absolutos'!A:M,13,FALSE)</f>
        <v>0.25000000000000006</v>
      </c>
      <c r="M4454" s="1">
        <f>(L4454-MIN(L:L))/(MAX(L:L)-MIN(L:L))</f>
        <v>0.1852861035422344</v>
      </c>
      <c r="N4454" s="1">
        <f>VLOOKUP(B4454,'[1]ICI-DH'!$A:$H,8,FALSE)</f>
        <v>0.1</v>
      </c>
      <c r="O4454" s="17">
        <f>VLOOKUP(A4454,'Dados absolutos'!A:Q,17,FALSE)</f>
        <v>0</v>
      </c>
      <c r="P4454" s="1">
        <f>(O4454-MIN(O:O))/(MAX(O:O)-MIN(O:O))</f>
        <v>0</v>
      </c>
      <c r="Q4454" s="3">
        <f>H4454-I4454-K4454+M4454+N4454+P4454</f>
        <v>-0.92867767990175409</v>
      </c>
      <c r="R4454" s="4" t="s">
        <v>9836</v>
      </c>
    </row>
    <row r="4455" spans="1:18" x14ac:dyDescent="0.25">
      <c r="A4455">
        <v>522205</v>
      </c>
      <c r="B4455">
        <v>5222054</v>
      </c>
      <c r="C4455" t="s">
        <v>5364</v>
      </c>
      <c r="D4455" t="s">
        <v>5136</v>
      </c>
      <c r="E4455" t="s">
        <v>4932</v>
      </c>
      <c r="F4455" t="s">
        <v>10</v>
      </c>
      <c r="G4455">
        <f>VLOOKUP(A4455,'Dados absolutos'!A:H,8,FALSE)</f>
        <v>8768</v>
      </c>
      <c r="H4455" s="1">
        <f>(G4455-MIN(G:G))/(MAX(G:G)-MIN(G:G))</f>
        <v>3.9840937504707102E-2</v>
      </c>
      <c r="I4455">
        <f>VLOOKUP(A4455,'Dados absolutos'!A:I,9,FALSE)</f>
        <v>0.68400000000000005</v>
      </c>
      <c r="J4455" s="1">
        <f>VLOOKUP(A4455,'Dados absolutos'!A:L,12,FALSE)</f>
        <v>8422.9952497718969</v>
      </c>
      <c r="K4455" s="1">
        <f>(J4455-MIN(J:J))/(MAX(J:J)-MIN(J:J))</f>
        <v>0.64883086379354782</v>
      </c>
      <c r="L4455" s="1">
        <f>VLOOKUP(A4455,'Dados absolutos'!A:M,13,FALSE)</f>
        <v>0.41111111111111115</v>
      </c>
      <c r="M4455" s="1">
        <f>(L4455-MIN(L:L))/(MAX(L:L)-MIN(L:L))</f>
        <v>0.26430517711171669</v>
      </c>
      <c r="N4455" s="1">
        <f>VLOOKUP(B4455,'[1]ICI-DH'!$A:$H,8,FALSE)</f>
        <v>0.1</v>
      </c>
      <c r="O4455" s="17">
        <f>VLOOKUP(A4455,'Dados absolutos'!A:Q,17,FALSE)</f>
        <v>0</v>
      </c>
      <c r="P4455" s="1">
        <f>(O4455-MIN(O:O))/(MAX(O:O)-MIN(O:O))</f>
        <v>0</v>
      </c>
      <c r="Q4455" s="3">
        <f>H4455-I4455-K4455+M4455+N4455+P4455</f>
        <v>-0.92868474917712407</v>
      </c>
      <c r="R4455" s="4" t="s">
        <v>9837</v>
      </c>
    </row>
    <row r="4456" spans="1:18" x14ac:dyDescent="0.25">
      <c r="A4456">
        <v>316330</v>
      </c>
      <c r="B4456">
        <v>3163300</v>
      </c>
      <c r="C4456" t="s">
        <v>2925</v>
      </c>
      <c r="D4456" t="s">
        <v>2181</v>
      </c>
      <c r="E4456" t="s">
        <v>2182</v>
      </c>
      <c r="F4456" t="s">
        <v>10</v>
      </c>
      <c r="G4456">
        <f>VLOOKUP(A4456,'Dados absolutos'!A:H,8,FALSE)</f>
        <v>3464</v>
      </c>
      <c r="H4456" s="1">
        <f>(G4456-MIN(G:G))/(MAX(G:G)-MIN(G:G))</f>
        <v>1.3210019732184549E-2</v>
      </c>
      <c r="I4456">
        <f>VLOOKUP(A4456,'Dados absolutos'!A:I,9,FALSE)</f>
        <v>0.65800000000000003</v>
      </c>
      <c r="J4456" s="1">
        <f>VLOOKUP(A4456,'Dados absolutos'!A:L,12,FALSE)</f>
        <v>9377.5165069284067</v>
      </c>
      <c r="K4456" s="1">
        <f>(J4456-MIN(J:J))/(MAX(J:J)-MIN(J:J))</f>
        <v>0.72648789582210238</v>
      </c>
      <c r="L4456" s="1">
        <f>VLOOKUP(A4456,'Dados absolutos'!A:M,13,FALSE)</f>
        <v>0.3666666666666667</v>
      </c>
      <c r="M4456" s="1">
        <f>(L4456-MIN(L:L))/(MAX(L:L)-MIN(L:L))</f>
        <v>0.24250681198910085</v>
      </c>
      <c r="N4456" s="1">
        <f>VLOOKUP(B4456,'[1]ICI-DH'!$A:$H,8,FALSE)</f>
        <v>0.2</v>
      </c>
      <c r="O4456" s="17">
        <f>VLOOKUP(A4456,'Dados absolutos'!A:Q,17,FALSE)</f>
        <v>0</v>
      </c>
      <c r="P4456" s="1">
        <f>(O4456-MIN(O:O))/(MAX(O:O)-MIN(O:O))</f>
        <v>0</v>
      </c>
      <c r="Q4456" s="3">
        <f>H4456-I4456-K4456+M4456+N4456+P4456</f>
        <v>-0.92877106410081711</v>
      </c>
      <c r="R4456" s="4" t="s">
        <v>9838</v>
      </c>
    </row>
    <row r="4457" spans="1:18" x14ac:dyDescent="0.25">
      <c r="A4457">
        <v>171245</v>
      </c>
      <c r="B4457">
        <v>1712454</v>
      </c>
      <c r="C4457" t="s">
        <v>396</v>
      </c>
      <c r="D4457" t="s">
        <v>327</v>
      </c>
      <c r="E4457" t="s">
        <v>9</v>
      </c>
      <c r="F4457" t="s">
        <v>10</v>
      </c>
      <c r="G4457">
        <f>VLOOKUP(A4457,'Dados absolutos'!A:H,8,FALSE)</f>
        <v>2717</v>
      </c>
      <c r="H4457" s="1">
        <f>(G4457-MIN(G:G))/(MAX(G:G)-MIN(G:G))</f>
        <v>9.459398394312311E-3</v>
      </c>
      <c r="I4457">
        <f>VLOOKUP(A4457,'Dados absolutos'!A:I,9,FALSE)</f>
        <v>0.63900000000000001</v>
      </c>
      <c r="J4457" s="1">
        <f>VLOOKUP(A4457,'Dados absolutos'!A:L,12,FALSE)</f>
        <v>7396.896635995583</v>
      </c>
      <c r="K4457" s="1">
        <f>(J4457-MIN(J:J))/(MAX(J:J)-MIN(J:J))</f>
        <v>0.56535050930478747</v>
      </c>
      <c r="L4457" s="1">
        <f>VLOOKUP(A4457,'Dados absolutos'!A:M,13,FALSE)</f>
        <v>0.14999999999999997</v>
      </c>
      <c r="M4457" s="1">
        <f>(L4457-MIN(L:L))/(MAX(L:L)-MIN(L:L))</f>
        <v>0.13623978201634879</v>
      </c>
      <c r="N4457" s="1">
        <f>VLOOKUP(B4457,'[1]ICI-DH'!$A:$H,8,FALSE)</f>
        <v>0.1</v>
      </c>
      <c r="O4457" s="17">
        <f>VLOOKUP(A4457,'Dados absolutos'!A:Q,17,FALSE)</f>
        <v>3.6805299963194699E-4</v>
      </c>
      <c r="P4457" s="1">
        <f>(O4457-MIN(O:O))/(MAX(O:O)-MIN(O:O))</f>
        <v>2.9845008792377215E-2</v>
      </c>
      <c r="Q4457" s="3">
        <f>H4457-I4457-K4457+M4457+N4457+P4457</f>
        <v>-0.92880632010174924</v>
      </c>
      <c r="R4457" s="4" t="s">
        <v>9839</v>
      </c>
    </row>
    <row r="4458" spans="1:18" x14ac:dyDescent="0.25">
      <c r="A4458">
        <v>316257</v>
      </c>
      <c r="B4458">
        <v>3162575</v>
      </c>
      <c r="C4458" t="s">
        <v>2913</v>
      </c>
      <c r="D4458" t="s">
        <v>2181</v>
      </c>
      <c r="E4458" t="s">
        <v>2182</v>
      </c>
      <c r="F4458" t="s">
        <v>10</v>
      </c>
      <c r="G4458">
        <f>VLOOKUP(A4458,'Dados absolutos'!A:H,8,FALSE)</f>
        <v>5331</v>
      </c>
      <c r="H4458" s="1">
        <f>(G4458-MIN(G:G))/(MAX(G:G)-MIN(G:G))</f>
        <v>2.2584062620815696E-2</v>
      </c>
      <c r="I4458">
        <f>VLOOKUP(A4458,'Dados absolutos'!A:I,9,FALSE)</f>
        <v>0.64</v>
      </c>
      <c r="J4458" s="1">
        <f>VLOOKUP(A4458,'Dados absolutos'!A:L,12,FALSE)</f>
        <v>6576.3525079722376</v>
      </c>
      <c r="K4458" s="1">
        <f>(J4458-MIN(J:J))/(MAX(J:J)-MIN(J:J))</f>
        <v>0.49859346104315494</v>
      </c>
      <c r="L4458" s="1">
        <f>VLOOKUP(A4458,'Dados absolutos'!A:M,13,FALSE)</f>
        <v>0.05</v>
      </c>
      <c r="M4458" s="1">
        <f>(L4458-MIN(L:L))/(MAX(L:L)-MIN(L:L))</f>
        <v>8.719346049046324E-2</v>
      </c>
      <c r="N4458" s="1">
        <f>VLOOKUP(B4458,'[1]ICI-DH'!$A:$H,8,FALSE)</f>
        <v>0.1</v>
      </c>
      <c r="O4458" s="17">
        <f>VLOOKUP(A4458,'Dados absolutos'!A:Q,17,FALSE)</f>
        <v>0</v>
      </c>
      <c r="P4458" s="1">
        <f>(O4458-MIN(O:O))/(MAX(O:O)-MIN(O:O))</f>
        <v>0</v>
      </c>
      <c r="Q4458" s="3">
        <f>H4458-I4458-K4458+M4458+N4458+P4458</f>
        <v>-0.928815937931876</v>
      </c>
      <c r="R4458" s="4" t="s">
        <v>9840</v>
      </c>
    </row>
    <row r="4459" spans="1:18" x14ac:dyDescent="0.25">
      <c r="A4459">
        <v>241500</v>
      </c>
      <c r="B4459">
        <v>2415008</v>
      </c>
      <c r="C4459" t="s">
        <v>1246</v>
      </c>
      <c r="D4459" t="s">
        <v>1086</v>
      </c>
      <c r="E4459" t="s">
        <v>466</v>
      </c>
      <c r="F4459" t="s">
        <v>10</v>
      </c>
      <c r="G4459">
        <f>VLOOKUP(A4459,'Dados absolutos'!A:H,8,FALSE)</f>
        <v>3174</v>
      </c>
      <c r="H4459" s="1">
        <f>(G4459-MIN(G:G))/(MAX(G:G)-MIN(G:G))</f>
        <v>1.1753955223505901E-2</v>
      </c>
      <c r="I4459">
        <f>VLOOKUP(A4459,'Dados absolutos'!A:I,9,FALSE)</f>
        <v>0.57599999999999996</v>
      </c>
      <c r="J4459" s="1">
        <f>VLOOKUP(A4459,'Dados absolutos'!A:L,12,FALSE)</f>
        <v>8543.0395998739768</v>
      </c>
      <c r="K4459" s="1">
        <f>(J4459-MIN(J:J))/(MAX(J:J)-MIN(J:J))</f>
        <v>0.65859731778378694</v>
      </c>
      <c r="L4459" s="1">
        <f>VLOOKUP(A4459,'Dados absolutos'!A:M,13,FALSE)</f>
        <v>0.26666666666666672</v>
      </c>
      <c r="M4459" s="1">
        <f>(L4459-MIN(L:L))/(MAX(L:L)-MIN(L:L))</f>
        <v>0.19346049046321528</v>
      </c>
      <c r="N4459" s="1">
        <f>VLOOKUP(B4459,'[1]ICI-DH'!$A:$H,8,FALSE)</f>
        <v>0.1</v>
      </c>
      <c r="O4459" s="17">
        <f>VLOOKUP(A4459,'Dados absolutos'!A:Q,17,FALSE)</f>
        <v>0</v>
      </c>
      <c r="P4459" s="1">
        <f>(O4459-MIN(O:O))/(MAX(O:O)-MIN(O:O))</f>
        <v>0</v>
      </c>
      <c r="Q4459" s="3">
        <f>H4459-I4459-K4459+M4459+N4459+P4459</f>
        <v>-0.92938287209706572</v>
      </c>
      <c r="R4459" s="4" t="s">
        <v>9841</v>
      </c>
    </row>
    <row r="4460" spans="1:18" x14ac:dyDescent="0.25">
      <c r="A4460">
        <v>314040</v>
      </c>
      <c r="B4460">
        <v>3140407</v>
      </c>
      <c r="C4460" t="s">
        <v>2647</v>
      </c>
      <c r="D4460" t="s">
        <v>2181</v>
      </c>
      <c r="E4460" t="s">
        <v>2182</v>
      </c>
      <c r="F4460" t="s">
        <v>10</v>
      </c>
      <c r="G4460">
        <f>VLOOKUP(A4460,'Dados absolutos'!A:H,8,FALSE)</f>
        <v>3200</v>
      </c>
      <c r="H4460" s="1">
        <f>(G4460-MIN(G:G))/(MAX(G:G)-MIN(G:G))</f>
        <v>1.188449893807709E-2</v>
      </c>
      <c r="I4460">
        <f>VLOOKUP(A4460,'Dados absolutos'!A:I,9,FALSE)</f>
        <v>0.65</v>
      </c>
      <c r="J4460" s="1">
        <f>VLOOKUP(A4460,'Dados absolutos'!A:L,12,FALSE)</f>
        <v>7847.5456468749999</v>
      </c>
      <c r="K4460" s="1">
        <f>(J4460-MIN(J:J))/(MAX(J:J)-MIN(J:J))</f>
        <v>0.60201398265241257</v>
      </c>
      <c r="L4460" s="1">
        <f>VLOOKUP(A4460,'Dados absolutos'!A:M,13,FALSE)</f>
        <v>0.3</v>
      </c>
      <c r="M4460" s="1">
        <f>(L4460-MIN(L:L))/(MAX(L:L)-MIN(L:L))</f>
        <v>0.20980926430517716</v>
      </c>
      <c r="N4460" s="1">
        <f>VLOOKUP(B4460,'[1]ICI-DH'!$A:$H,8,FALSE)</f>
        <v>0.1</v>
      </c>
      <c r="O4460" s="17">
        <f>VLOOKUP(A4460,'Dados absolutos'!A:Q,17,FALSE)</f>
        <v>0</v>
      </c>
      <c r="P4460" s="1">
        <f>(O4460-MIN(O:O))/(MAX(O:O)-MIN(O:O))</f>
        <v>0</v>
      </c>
      <c r="Q4460" s="3">
        <f>H4460-I4460-K4460+M4460+N4460+P4460</f>
        <v>-0.93032021940915832</v>
      </c>
      <c r="R4460" s="4" t="s">
        <v>9842</v>
      </c>
    </row>
    <row r="4461" spans="1:18" x14ac:dyDescent="0.25">
      <c r="A4461">
        <v>315030</v>
      </c>
      <c r="B4461">
        <v>3150307</v>
      </c>
      <c r="C4461" t="s">
        <v>2769</v>
      </c>
      <c r="D4461" t="s">
        <v>2181</v>
      </c>
      <c r="E4461" t="s">
        <v>2182</v>
      </c>
      <c r="F4461" t="s">
        <v>10</v>
      </c>
      <c r="G4461">
        <f>VLOOKUP(A4461,'Dados absolutos'!A:H,8,FALSE)</f>
        <v>4604</v>
      </c>
      <c r="H4461" s="1">
        <f>(G4461-MIN(G:G))/(MAX(G:G)-MIN(G:G))</f>
        <v>1.8933859524921298E-2</v>
      </c>
      <c r="I4461">
        <f>VLOOKUP(A4461,'Dados absolutos'!A:I,9,FALSE)</f>
        <v>0.67800000000000005</v>
      </c>
      <c r="J4461" s="1">
        <f>VLOOKUP(A4461,'Dados absolutos'!A:L,12,FALSE)</f>
        <v>6621.8494787141617</v>
      </c>
      <c r="K4461" s="1">
        <f>(J4461-MIN(J:J))/(MAX(J:J)-MIN(J:J))</f>
        <v>0.5022949602896285</v>
      </c>
      <c r="L4461" s="1">
        <f>VLOOKUP(A4461,'Dados absolutos'!A:M,13,FALSE)</f>
        <v>0.13888888888888892</v>
      </c>
      <c r="M4461" s="1">
        <f>(L4461-MIN(L:L))/(MAX(L:L)-MIN(L:L))</f>
        <v>0.13079019073569487</v>
      </c>
      <c r="N4461" s="1">
        <f>VLOOKUP(B4461,'[1]ICI-DH'!$A:$H,8,FALSE)</f>
        <v>0.1</v>
      </c>
      <c r="O4461" s="17">
        <f>VLOOKUP(A4461,'Dados absolutos'!A:Q,17,FALSE)</f>
        <v>0</v>
      </c>
      <c r="P4461" s="1">
        <f>(O4461-MIN(O:O))/(MAX(O:O)-MIN(O:O))</f>
        <v>0</v>
      </c>
      <c r="Q4461" s="3">
        <f>H4461-I4461-K4461+M4461+N4461+P4461</f>
        <v>-0.93057091002901215</v>
      </c>
      <c r="R4461" s="4" t="s">
        <v>9843</v>
      </c>
    </row>
    <row r="4462" spans="1:18" x14ac:dyDescent="0.25">
      <c r="A4462">
        <v>315840</v>
      </c>
      <c r="B4462">
        <v>3158409</v>
      </c>
      <c r="C4462" t="s">
        <v>2862</v>
      </c>
      <c r="D4462" t="s">
        <v>2181</v>
      </c>
      <c r="E4462" t="s">
        <v>2182</v>
      </c>
      <c r="F4462" t="s">
        <v>10</v>
      </c>
      <c r="G4462">
        <f>VLOOKUP(A4462,'Dados absolutos'!A:H,8,FALSE)</f>
        <v>3489</v>
      </c>
      <c r="H4462" s="1">
        <f>(G4462-MIN(G:G))/(MAX(G:G)-MIN(G:G))</f>
        <v>1.3335542534656845E-2</v>
      </c>
      <c r="I4462">
        <f>VLOOKUP(A4462,'Dados absolutos'!A:I,9,FALSE)</f>
        <v>0.69399999999999995</v>
      </c>
      <c r="J4462" s="1">
        <f>VLOOKUP(A4462,'Dados absolutos'!A:L,12,FALSE)</f>
        <v>8217.1970449985656</v>
      </c>
      <c r="K4462" s="1">
        <f>(J4462-MIN(J:J))/(MAX(J:J)-MIN(J:J))</f>
        <v>0.63208772930630697</v>
      </c>
      <c r="L4462" s="1">
        <f>VLOOKUP(A4462,'Dados absolutos'!A:M,13,FALSE)</f>
        <v>0.39999999999999997</v>
      </c>
      <c r="M4462" s="1">
        <f>(L4462-MIN(L:L))/(MAX(L:L)-MIN(L:L))</f>
        <v>0.25885558583106272</v>
      </c>
      <c r="N4462" s="1">
        <f>VLOOKUP(B4462,'[1]ICI-DH'!$A:$H,8,FALSE)</f>
        <v>0.1</v>
      </c>
      <c r="O4462" s="17">
        <f>VLOOKUP(A4462,'Dados absolutos'!A:Q,17,FALSE)</f>
        <v>2.8661507595299513E-4</v>
      </c>
      <c r="P4462" s="1">
        <f>(O4462-MIN(O:O))/(MAX(O:O)-MIN(O:O))</f>
        <v>2.3241298047832874E-2</v>
      </c>
      <c r="Q4462" s="3">
        <f>H4462-I4462-K4462+M4462+N4462+P4462</f>
        <v>-0.93065530289275455</v>
      </c>
      <c r="R4462" s="4" t="s">
        <v>9844</v>
      </c>
    </row>
    <row r="4463" spans="1:18" x14ac:dyDescent="0.25">
      <c r="A4463">
        <v>410315</v>
      </c>
      <c r="B4463">
        <v>4103156</v>
      </c>
      <c r="C4463" t="s">
        <v>3865</v>
      </c>
      <c r="D4463" t="s">
        <v>3827</v>
      </c>
      <c r="E4463" t="s">
        <v>3828</v>
      </c>
      <c r="F4463" t="s">
        <v>10</v>
      </c>
      <c r="G4463">
        <f>VLOOKUP(A4463,'Dados absolutos'!A:H,8,FALSE)</f>
        <v>3980</v>
      </c>
      <c r="H4463" s="1">
        <f>(G4463-MIN(G:G))/(MAX(G:G)-MIN(G:G))</f>
        <v>1.5800810375212762E-2</v>
      </c>
      <c r="I4463">
        <f>VLOOKUP(A4463,'Dados absolutos'!A:I,9,FALSE)</f>
        <v>0.69699999999999995</v>
      </c>
      <c r="J4463" s="1">
        <f>VLOOKUP(A4463,'Dados absolutos'!A:L,12,FALSE)</f>
        <v>8797.2698592964825</v>
      </c>
      <c r="K4463" s="1">
        <f>(J4463-MIN(J:J))/(MAX(J:J)-MIN(J:J))</f>
        <v>0.67928074128072868</v>
      </c>
      <c r="L4463" s="1">
        <f>VLOOKUP(A4463,'Dados absolutos'!A:M,13,FALSE)</f>
        <v>0.54444444444444451</v>
      </c>
      <c r="M4463" s="1">
        <f>(L4463-MIN(L:L))/(MAX(L:L)-MIN(L:L))</f>
        <v>0.32970027247956407</v>
      </c>
      <c r="N4463" s="1">
        <f>VLOOKUP(B4463,'[1]ICI-DH'!$A:$H,8,FALSE)</f>
        <v>0.1</v>
      </c>
      <c r="O4463" s="17">
        <f>VLOOKUP(A4463,'Dados absolutos'!A:Q,17,FALSE)</f>
        <v>0</v>
      </c>
      <c r="P4463" s="1">
        <f>(O4463-MIN(O:O))/(MAX(O:O)-MIN(O:O))</f>
        <v>0</v>
      </c>
      <c r="Q4463" s="3">
        <f>H4463-I4463-K4463+M4463+N4463+P4463</f>
        <v>-0.93077965842595189</v>
      </c>
      <c r="R4463" s="4" t="s">
        <v>9845</v>
      </c>
    </row>
    <row r="4464" spans="1:18" x14ac:dyDescent="0.25">
      <c r="A4464">
        <v>240290</v>
      </c>
      <c r="B4464">
        <v>2402907</v>
      </c>
      <c r="C4464" t="s">
        <v>1116</v>
      </c>
      <c r="D4464" t="s">
        <v>1086</v>
      </c>
      <c r="E4464" t="s">
        <v>466</v>
      </c>
      <c r="F4464" t="s">
        <v>10</v>
      </c>
      <c r="G4464">
        <f>VLOOKUP(A4464,'Dados absolutos'!A:H,8,FALSE)</f>
        <v>4237</v>
      </c>
      <c r="H4464" s="1">
        <f>(G4464-MIN(G:G))/(MAX(G:G)-MIN(G:G))</f>
        <v>1.7091184784627976E-2</v>
      </c>
      <c r="I4464">
        <f>VLOOKUP(A4464,'Dados absolutos'!A:I,9,FALSE)</f>
        <v>0.57799999999999996</v>
      </c>
      <c r="J4464" s="1">
        <f>VLOOKUP(A4464,'Dados absolutos'!A:L,12,FALSE)</f>
        <v>7732.9745739910313</v>
      </c>
      <c r="K4464" s="1">
        <f>(J4464-MIN(J:J))/(MAX(J:J)-MIN(J:J))</f>
        <v>0.59269281834120502</v>
      </c>
      <c r="L4464" s="1">
        <f>VLOOKUP(A4464,'Dados absolutos'!A:M,13,FALSE)</f>
        <v>0</v>
      </c>
      <c r="M4464" s="1">
        <f>(L4464-MIN(L:L))/(MAX(L:L)-MIN(L:L))</f>
        <v>6.2670299727520445E-2</v>
      </c>
      <c r="N4464" s="1">
        <f>VLOOKUP(B4464,'[1]ICI-DH'!$A:$H,8,FALSE)</f>
        <v>0.16</v>
      </c>
      <c r="O4464" s="17">
        <f>VLOOKUP(A4464,'Dados absolutos'!A:Q,17,FALSE)</f>
        <v>0</v>
      </c>
      <c r="P4464" s="1">
        <f>(O4464-MIN(O:O))/(MAX(O:O)-MIN(O:O))</f>
        <v>0</v>
      </c>
      <c r="Q4464" s="3">
        <f>H4464-I4464-K4464+M4464+N4464+P4464</f>
        <v>-0.93093133382905668</v>
      </c>
      <c r="R4464" s="4" t="s">
        <v>9846</v>
      </c>
    </row>
    <row r="4465" spans="1:18" x14ac:dyDescent="0.25">
      <c r="A4465">
        <v>170830</v>
      </c>
      <c r="B4465">
        <v>1708304</v>
      </c>
      <c r="C4465" t="s">
        <v>380</v>
      </c>
      <c r="D4465" t="s">
        <v>327</v>
      </c>
      <c r="E4465" t="s">
        <v>9</v>
      </c>
      <c r="F4465" t="s">
        <v>10</v>
      </c>
      <c r="G4465">
        <f>VLOOKUP(A4465,'Dados absolutos'!A:H,8,FALSE)</f>
        <v>4738</v>
      </c>
      <c r="H4465" s="1">
        <f>(G4465-MIN(G:G))/(MAX(G:G)-MIN(G:G))</f>
        <v>1.9606661746172808E-2</v>
      </c>
      <c r="I4465">
        <f>VLOOKUP(A4465,'Dados absolutos'!A:I,9,FALSE)</f>
        <v>0.621</v>
      </c>
      <c r="J4465" s="1">
        <f>VLOOKUP(A4465,'Dados absolutos'!A:L,12,FALSE)</f>
        <v>10283.217861967074</v>
      </c>
      <c r="K4465" s="1">
        <f>(J4465-MIN(J:J))/(MAX(J:J)-MIN(J:J))</f>
        <v>0.8001730847157118</v>
      </c>
      <c r="L4465" s="1">
        <f>VLOOKUP(A4465,'Dados absolutos'!A:M,13,FALSE)</f>
        <v>0.62777777777777777</v>
      </c>
      <c r="M4465" s="1">
        <f>(L4465-MIN(L:L))/(MAX(L:L)-MIN(L:L))</f>
        <v>0.3705722070844687</v>
      </c>
      <c r="N4465" s="1">
        <f>VLOOKUP(B4465,'[1]ICI-DH'!$A:$H,8,FALSE)</f>
        <v>0.1</v>
      </c>
      <c r="O4465" s="17">
        <f>VLOOKUP(A4465,'Dados absolutos'!A:Q,17,FALSE)</f>
        <v>0</v>
      </c>
      <c r="P4465" s="1">
        <f>(O4465-MIN(O:O))/(MAX(O:O)-MIN(O:O))</f>
        <v>0</v>
      </c>
      <c r="Q4465" s="3">
        <f>H4465-I4465-K4465+M4465+N4465+P4465</f>
        <v>-0.93099421588507048</v>
      </c>
      <c r="R4465" s="4" t="s">
        <v>9847</v>
      </c>
    </row>
    <row r="4466" spans="1:18" x14ac:dyDescent="0.25">
      <c r="A4466">
        <v>350980</v>
      </c>
      <c r="B4466">
        <v>3509809</v>
      </c>
      <c r="C4466" t="s">
        <v>3308</v>
      </c>
      <c r="D4466" t="s">
        <v>3202</v>
      </c>
      <c r="E4466" t="s">
        <v>2182</v>
      </c>
      <c r="F4466" t="s">
        <v>10</v>
      </c>
      <c r="G4466">
        <f>VLOOKUP(A4466,'Dados absolutos'!A:H,8,FALSE)</f>
        <v>4888</v>
      </c>
      <c r="H4466" s="1">
        <f>(G4466-MIN(G:G))/(MAX(G:G)-MIN(G:G))</f>
        <v>2.0359798561006594E-2</v>
      </c>
      <c r="I4466">
        <f>VLOOKUP(A4466,'Dados absolutos'!A:I,9,FALSE)</f>
        <v>0.70599999999999996</v>
      </c>
      <c r="J4466" s="1">
        <f>VLOOKUP(A4466,'Dados absolutos'!A:L,12,FALSE)</f>
        <v>9629.9648363338783</v>
      </c>
      <c r="K4466" s="1">
        <f>(J4466-MIN(J:J))/(MAX(J:J)-MIN(J:J))</f>
        <v>0.74702634675256852</v>
      </c>
      <c r="L4466" s="1">
        <f>VLOOKUP(A4466,'Dados absolutos'!A:M,13,FALSE)</f>
        <v>0.4333333333333334</v>
      </c>
      <c r="M4466" s="1">
        <f>(L4466-MIN(L:L))/(MAX(L:L)-MIN(L:L))</f>
        <v>0.27520435967302459</v>
      </c>
      <c r="N4466" s="1">
        <f>VLOOKUP(B4466,'[1]ICI-DH'!$A:$H,8,FALSE)</f>
        <v>0.16</v>
      </c>
      <c r="O4466" s="17">
        <f>VLOOKUP(A4466,'Dados absolutos'!A:Q,17,FALSE)</f>
        <v>8.1833060556464816E-4</v>
      </c>
      <c r="P4466" s="1">
        <f>(O4466-MIN(O:O))/(MAX(O:O)-MIN(O:O))</f>
        <v>6.6357519549008911E-2</v>
      </c>
      <c r="Q4466" s="3">
        <f>H4466-I4466-K4466+M4466+N4466+P4466</f>
        <v>-0.93110466896952848</v>
      </c>
      <c r="R4466" s="4" t="s">
        <v>9848</v>
      </c>
    </row>
    <row r="4467" spans="1:18" x14ac:dyDescent="0.25">
      <c r="A4467">
        <v>221160</v>
      </c>
      <c r="B4467">
        <v>2211605</v>
      </c>
      <c r="C4467" t="s">
        <v>902</v>
      </c>
      <c r="D4467" t="s">
        <v>682</v>
      </c>
      <c r="E4467" t="s">
        <v>466</v>
      </c>
      <c r="F4467" t="s">
        <v>10</v>
      </c>
      <c r="G4467">
        <f>VLOOKUP(A4467,'Dados absolutos'!A:H,8,FALSE)</f>
        <v>2935</v>
      </c>
      <c r="H4467" s="1">
        <f>(G4467-MIN(G:G))/(MAX(G:G)-MIN(G:G))</f>
        <v>1.0553957231870742E-2</v>
      </c>
      <c r="I4467">
        <f>VLOOKUP(A4467,'Dados absolutos'!A:I,9,FALSE)</f>
        <v>0.56499999999999995</v>
      </c>
      <c r="J4467" s="1">
        <f>VLOOKUP(A4467,'Dados absolutos'!A:L,12,FALSE)</f>
        <v>8619.7731209540034</v>
      </c>
      <c r="K4467" s="1">
        <f>(J4467-MIN(J:J))/(MAX(J:J)-MIN(J:J))</f>
        <v>0.66484013056506197</v>
      </c>
      <c r="L4467" s="1">
        <f>VLOOKUP(A4467,'Dados absolutos'!A:M,13,FALSE)</f>
        <v>0.25555555555555559</v>
      </c>
      <c r="M4467" s="1">
        <f>(L4467-MIN(L:L))/(MAX(L:L)-MIN(L:L))</f>
        <v>0.18801089918256136</v>
      </c>
      <c r="N4467" s="1">
        <f>VLOOKUP(B4467,'[1]ICI-DH'!$A:$H,8,FALSE)</f>
        <v>0.1</v>
      </c>
      <c r="O4467" s="17">
        <f>VLOOKUP(A4467,'Dados absolutos'!A:Q,17,FALSE)</f>
        <v>0</v>
      </c>
      <c r="P4467" s="1">
        <f>(O4467-MIN(O:O))/(MAX(O:O)-MIN(O:O))</f>
        <v>0</v>
      </c>
      <c r="Q4467" s="3">
        <f>H4467-I4467-K4467+M4467+N4467+P4467</f>
        <v>-0.93127527415062994</v>
      </c>
      <c r="R4467" s="4" t="s">
        <v>9849</v>
      </c>
    </row>
    <row r="4468" spans="1:18" x14ac:dyDescent="0.25">
      <c r="A4468">
        <v>421507</v>
      </c>
      <c r="B4468">
        <v>4215075</v>
      </c>
      <c r="C4468" t="s">
        <v>4396</v>
      </c>
      <c r="D4468" t="s">
        <v>4197</v>
      </c>
      <c r="E4468" t="s">
        <v>3828</v>
      </c>
      <c r="F4468" t="s">
        <v>10</v>
      </c>
      <c r="G4468">
        <f>VLOOKUP(A4468,'Dados absolutos'!A:H,8,FALSE)</f>
        <v>4768</v>
      </c>
      <c r="H4468" s="1">
        <f>(G4468-MIN(G:G))/(MAX(G:G)-MIN(G:G))</f>
        <v>1.9757289109139566E-2</v>
      </c>
      <c r="I4468">
        <f>VLOOKUP(A4468,'Dados absolutos'!A:I,9,FALSE)</f>
        <v>0.71399999999999997</v>
      </c>
      <c r="J4468" s="1">
        <f>VLOOKUP(A4468,'Dados absolutos'!A:L,12,FALSE)</f>
        <v>7708.6253418624165</v>
      </c>
      <c r="K4468" s="1">
        <f>(J4468-MIN(J:J))/(MAX(J:J)-MIN(J:J))</f>
        <v>0.59071183668667859</v>
      </c>
      <c r="L4468" s="1">
        <f>VLOOKUP(A4468,'Dados absolutos'!A:M,13,FALSE)</f>
        <v>0.3888888888888889</v>
      </c>
      <c r="M4468" s="1">
        <f>(L4468-MIN(L:L))/(MAX(L:L)-MIN(L:L))</f>
        <v>0.25340599455040874</v>
      </c>
      <c r="N4468" s="1">
        <f>VLOOKUP(B4468,'[1]ICI-DH'!$A:$H,8,FALSE)</f>
        <v>0.1</v>
      </c>
      <c r="O4468" s="17">
        <f>VLOOKUP(A4468,'Dados absolutos'!A:Q,17,FALSE)</f>
        <v>0</v>
      </c>
      <c r="P4468" s="1">
        <f>(O4468-MIN(O:O))/(MAX(O:O)-MIN(O:O))</f>
        <v>0</v>
      </c>
      <c r="Q4468" s="3">
        <f>H4468-I4468-K4468+M4468+N4468+P4468</f>
        <v>-0.93154855302713024</v>
      </c>
      <c r="R4468" s="4" t="s">
        <v>9850</v>
      </c>
    </row>
    <row r="4469" spans="1:18" x14ac:dyDescent="0.25">
      <c r="A4469">
        <v>430220</v>
      </c>
      <c r="B4469">
        <v>4302204</v>
      </c>
      <c r="C4469" t="s">
        <v>4500</v>
      </c>
      <c r="D4469" t="s">
        <v>4459</v>
      </c>
      <c r="E4469" t="s">
        <v>3828</v>
      </c>
      <c r="F4469" t="s">
        <v>10</v>
      </c>
      <c r="G4469">
        <f>VLOOKUP(A4469,'Dados absolutos'!A:H,8,FALSE)</f>
        <v>6966</v>
      </c>
      <c r="H4469" s="1">
        <f>(G4469-MIN(G:G))/(MAX(G:G)-MIN(G:G))</f>
        <v>3.0793253902503929E-2</v>
      </c>
      <c r="I4469">
        <f>VLOOKUP(A4469,'Dados absolutos'!A:I,9,FALSE)</f>
        <v>0.76200000000000001</v>
      </c>
      <c r="J4469" s="1">
        <f>VLOOKUP(A4469,'Dados absolutos'!A:L,12,FALSE)</f>
        <v>7934.0806086706871</v>
      </c>
      <c r="K4469" s="1">
        <f>(J4469-MIN(J:J))/(MAX(J:J)-MIN(J:J))</f>
        <v>0.60905421171946994</v>
      </c>
      <c r="L4469" s="1">
        <f>VLOOKUP(A4469,'Dados absolutos'!A:M,13,FALSE)</f>
        <v>0.12777777777777777</v>
      </c>
      <c r="M4469" s="1">
        <f>(L4469-MIN(L:L))/(MAX(L:L)-MIN(L:L))</f>
        <v>0.12534059945504086</v>
      </c>
      <c r="N4469" s="1">
        <f>VLOOKUP(B4469,'[1]ICI-DH'!$A:$H,8,FALSE)</f>
        <v>0.26</v>
      </c>
      <c r="O4469" s="17">
        <f>VLOOKUP(A4469,'Dados absolutos'!A:Q,17,FALSE)</f>
        <v>2.871088142405972E-4</v>
      </c>
      <c r="P4469" s="1">
        <f>(O4469-MIN(O:O))/(MAX(O:O)-MIN(O:O))</f>
        <v>2.3281334736976429E-2</v>
      </c>
      <c r="Q4469" s="3">
        <f>H4469-I4469-K4469+M4469+N4469+P4469</f>
        <v>-0.93163902362494855</v>
      </c>
      <c r="R4469" s="4" t="s">
        <v>9851</v>
      </c>
    </row>
    <row r="4470" spans="1:18" x14ac:dyDescent="0.25">
      <c r="A4470">
        <v>241320</v>
      </c>
      <c r="B4470">
        <v>2413201</v>
      </c>
      <c r="C4470" t="s">
        <v>1224</v>
      </c>
      <c r="D4470" t="s">
        <v>1086</v>
      </c>
      <c r="E4470" t="s">
        <v>466</v>
      </c>
      <c r="F4470" t="s">
        <v>10</v>
      </c>
      <c r="G4470">
        <f>VLOOKUP(A4470,'Dados absolutos'!A:H,8,FALSE)</f>
        <v>4065</v>
      </c>
      <c r="H4470" s="1">
        <f>(G4470-MIN(G:G))/(MAX(G:G)-MIN(G:G))</f>
        <v>1.6227587903618571E-2</v>
      </c>
      <c r="I4470">
        <f>VLOOKUP(A4470,'Dados absolutos'!A:I,9,FALSE)</f>
        <v>0.56999999999999995</v>
      </c>
      <c r="J4470" s="1">
        <f>VLOOKUP(A4470,'Dados absolutos'!A:L,12,FALSE)</f>
        <v>7697.9119901599015</v>
      </c>
      <c r="K4470" s="1">
        <f>(J4470-MIN(J:J))/(MAX(J:J)-MIN(J:J))</f>
        <v>0.58984023001468711</v>
      </c>
      <c r="L4470" s="1">
        <f>VLOOKUP(A4470,'Dados absolutos'!A:M,13,FALSE)</f>
        <v>0.1</v>
      </c>
      <c r="M4470" s="1">
        <f>(L4470-MIN(L:L))/(MAX(L:L)-MIN(L:L))</f>
        <v>0.11171662125340602</v>
      </c>
      <c r="N4470" s="1">
        <f>VLOOKUP(B4470,'[1]ICI-DH'!$A:$H,8,FALSE)</f>
        <v>0.1</v>
      </c>
      <c r="O4470" s="17">
        <f>VLOOKUP(A4470,'Dados absolutos'!A:Q,17,FALSE)</f>
        <v>0</v>
      </c>
      <c r="P4470" s="1">
        <f>(O4470-MIN(O:O))/(MAX(O:O)-MIN(O:O))</f>
        <v>0</v>
      </c>
      <c r="Q4470" s="3">
        <f>H4470-I4470-K4470+M4470+N4470+P4470</f>
        <v>-0.93189602085766243</v>
      </c>
      <c r="R4470" s="4" t="s">
        <v>9852</v>
      </c>
    </row>
    <row r="4471" spans="1:18" x14ac:dyDescent="0.25">
      <c r="A4471">
        <v>410785</v>
      </c>
      <c r="B4471">
        <v>4107850</v>
      </c>
      <c r="C4471" t="s">
        <v>3932</v>
      </c>
      <c r="D4471" t="s">
        <v>3827</v>
      </c>
      <c r="E4471" t="s">
        <v>3828</v>
      </c>
      <c r="F4471" t="s">
        <v>10</v>
      </c>
      <c r="G4471">
        <f>VLOOKUP(A4471,'Dados absolutos'!A:H,8,FALSE)</f>
        <v>4364</v>
      </c>
      <c r="H4471" s="1">
        <f>(G4471-MIN(G:G))/(MAX(G:G)-MIN(G:G))</f>
        <v>1.7728840621187243E-2</v>
      </c>
      <c r="I4471">
        <f>VLOOKUP(A4471,'Dados absolutos'!A:I,9,FALSE)</f>
        <v>0.68200000000000005</v>
      </c>
      <c r="J4471" s="1">
        <f>VLOOKUP(A4471,'Dados absolutos'!A:L,12,FALSE)</f>
        <v>11228.157862053162</v>
      </c>
      <c r="K4471" s="1">
        <f>(J4471-MIN(J:J))/(MAX(J:J)-MIN(J:J))</f>
        <v>0.8770506139499461</v>
      </c>
      <c r="L4471" s="1">
        <f>VLOOKUP(A4471,'Dados absolutos'!A:M,13,FALSE)</f>
        <v>0.75000000000000011</v>
      </c>
      <c r="M4471" s="1">
        <f>(L4471-MIN(L:L))/(MAX(L:L)-MIN(L:L))</f>
        <v>0.43051771117166221</v>
      </c>
      <c r="N4471" s="1">
        <f>VLOOKUP(B4471,'[1]ICI-DH'!$A:$H,8,FALSE)</f>
        <v>0.16</v>
      </c>
      <c r="O4471" s="17">
        <f>VLOOKUP(A4471,'Dados absolutos'!A:Q,17,FALSE)</f>
        <v>2.2914757103574703E-4</v>
      </c>
      <c r="P4471" s="1">
        <f>(O4471-MIN(O:O))/(MAX(O:O)-MIN(O:O))</f>
        <v>1.8581321926876466E-2</v>
      </c>
      <c r="Q4471" s="3">
        <f>H4471-I4471-K4471+M4471+N4471+P4471</f>
        <v>-0.93222274023022</v>
      </c>
      <c r="R4471" s="4" t="s">
        <v>9853</v>
      </c>
    </row>
    <row r="4472" spans="1:18" x14ac:dyDescent="0.25">
      <c r="A4472">
        <v>312733</v>
      </c>
      <c r="B4472">
        <v>3127339</v>
      </c>
      <c r="C4472" t="s">
        <v>2489</v>
      </c>
      <c r="D4472" t="s">
        <v>2181</v>
      </c>
      <c r="E4472" t="s">
        <v>2182</v>
      </c>
      <c r="F4472" t="s">
        <v>10</v>
      </c>
      <c r="G4472">
        <f>VLOOKUP(A4472,'Dados absolutos'!A:H,8,FALSE)</f>
        <v>4793</v>
      </c>
      <c r="H4472" s="1">
        <f>(G4472-MIN(G:G))/(MAX(G:G)-MIN(G:G))</f>
        <v>1.9882811911611863E-2</v>
      </c>
      <c r="I4472">
        <f>VLOOKUP(A4472,'Dados absolutos'!A:I,9,FALSE)</f>
        <v>0.65</v>
      </c>
      <c r="J4472" s="1">
        <f>VLOOKUP(A4472,'Dados absolutos'!A:L,12,FALSE)</f>
        <v>7105.4203630294169</v>
      </c>
      <c r="K4472" s="1">
        <f>(J4472-MIN(J:J))/(MAX(J:J)-MIN(J:J))</f>
        <v>0.54163686008473055</v>
      </c>
      <c r="L4472" s="1">
        <f>VLOOKUP(A4472,'Dados absolutos'!A:M,13,FALSE)</f>
        <v>0.15555555555555559</v>
      </c>
      <c r="M4472" s="1">
        <f>(L4472-MIN(L:L))/(MAX(L:L)-MIN(L:L))</f>
        <v>0.13896457765667578</v>
      </c>
      <c r="N4472" s="1">
        <f>VLOOKUP(B4472,'[1]ICI-DH'!$A:$H,8,FALSE)</f>
        <v>0.1</v>
      </c>
      <c r="O4472" s="17">
        <f>VLOOKUP(A4472,'Dados absolutos'!A:Q,17,FALSE)</f>
        <v>0</v>
      </c>
      <c r="P4472" s="1">
        <f>(O4472-MIN(O:O))/(MAX(O:O)-MIN(O:O))</f>
        <v>0</v>
      </c>
      <c r="Q4472" s="3">
        <f>H4472-I4472-K4472+M4472+N4472+P4472</f>
        <v>-0.93278947051644312</v>
      </c>
      <c r="R4472" s="4" t="s">
        <v>9854</v>
      </c>
    </row>
    <row r="4473" spans="1:18" x14ac:dyDescent="0.25">
      <c r="A4473">
        <v>355310</v>
      </c>
      <c r="B4473">
        <v>3553104</v>
      </c>
      <c r="C4473" t="s">
        <v>3774</v>
      </c>
      <c r="D4473" t="s">
        <v>3202</v>
      </c>
      <c r="E4473" t="s">
        <v>2182</v>
      </c>
      <c r="F4473" t="s">
        <v>10</v>
      </c>
      <c r="G4473">
        <f>VLOOKUP(A4473,'Dados absolutos'!A:H,8,FALSE)</f>
        <v>5677</v>
      </c>
      <c r="H4473" s="1">
        <f>(G4473-MIN(G:G))/(MAX(G:G)-MIN(G:G))</f>
        <v>2.4321298207032289E-2</v>
      </c>
      <c r="I4473">
        <f>VLOOKUP(A4473,'Dados absolutos'!A:I,9,FALSE)</f>
        <v>0.71</v>
      </c>
      <c r="J4473" s="1">
        <f>VLOOKUP(A4473,'Dados absolutos'!A:L,12,FALSE)</f>
        <v>6919.9911449709343</v>
      </c>
      <c r="K4473" s="1">
        <f>(J4473-MIN(J:J))/(MAX(J:J)-MIN(J:J))</f>
        <v>0.52655088623361457</v>
      </c>
      <c r="L4473" s="1">
        <f>VLOOKUP(A4473,'Dados absolutos'!A:M,13,FALSE)</f>
        <v>0.15</v>
      </c>
      <c r="M4473" s="1">
        <f>(L4473-MIN(L:L))/(MAX(L:L)-MIN(L:L))</f>
        <v>0.13623978201634879</v>
      </c>
      <c r="N4473" s="1">
        <f>VLOOKUP(B4473,'[1]ICI-DH'!$A:$H,8,FALSE)</f>
        <v>0.1</v>
      </c>
      <c r="O4473" s="17">
        <f>VLOOKUP(A4473,'Dados absolutos'!A:Q,17,FALSE)</f>
        <v>5.2844812400915976E-4</v>
      </c>
      <c r="P4473" s="1">
        <f>(O4473-MIN(O:O))/(MAX(O:O)-MIN(O:O))</f>
        <v>4.2851271211320534E-2</v>
      </c>
      <c r="Q4473" s="3">
        <f>H4473-I4473-K4473+M4473+N4473+P4473</f>
        <v>-0.93313853479891307</v>
      </c>
      <c r="R4473" s="4" t="s">
        <v>9855</v>
      </c>
    </row>
    <row r="4474" spans="1:18" x14ac:dyDescent="0.25">
      <c r="A4474">
        <v>171500</v>
      </c>
      <c r="B4474">
        <v>1715002</v>
      </c>
      <c r="C4474" t="s">
        <v>409</v>
      </c>
      <c r="D4474" t="s">
        <v>327</v>
      </c>
      <c r="E4474" t="s">
        <v>9</v>
      </c>
      <c r="F4474" t="s">
        <v>10</v>
      </c>
      <c r="G4474">
        <f>VLOOKUP(A4474,'Dados absolutos'!A:H,8,FALSE)</f>
        <v>3362</v>
      </c>
      <c r="H4474" s="1">
        <f>(G4474-MIN(G:G))/(MAX(G:G)-MIN(G:G))</f>
        <v>1.2697886698097577E-2</v>
      </c>
      <c r="I4474">
        <f>VLOOKUP(A4474,'Dados absolutos'!A:I,9,FALSE)</f>
        <v>0.66100000000000003</v>
      </c>
      <c r="J4474" s="1">
        <f>VLOOKUP(A4474,'Dados absolutos'!A:L,12,FALSE)</f>
        <v>7692.2780339083874</v>
      </c>
      <c r="K4474" s="1">
        <f>(J4474-MIN(J:J))/(MAX(J:J)-MIN(J:J))</f>
        <v>0.58938186796377301</v>
      </c>
      <c r="L4474" s="1">
        <f>VLOOKUP(A4474,'Dados absolutos'!A:M,13,FALSE)</f>
        <v>0.28888888888888886</v>
      </c>
      <c r="M4474" s="1">
        <f>(L4474-MIN(L:L))/(MAX(L:L)-MIN(L:L))</f>
        <v>0.20435967302452315</v>
      </c>
      <c r="N4474" s="1">
        <f>VLOOKUP(B4474,'[1]ICI-DH'!$A:$H,8,FALSE)</f>
        <v>0.1</v>
      </c>
      <c r="O4474" s="17">
        <f>VLOOKUP(A4474,'Dados absolutos'!A:Q,17,FALSE)</f>
        <v>0</v>
      </c>
      <c r="P4474" s="1">
        <f>(O4474-MIN(O:O))/(MAX(O:O)-MIN(O:O))</f>
        <v>0</v>
      </c>
      <c r="Q4474" s="3">
        <f>H4474-I4474-K4474+M4474+N4474+P4474</f>
        <v>-0.93332430824115231</v>
      </c>
      <c r="R4474" s="4" t="s">
        <v>9856</v>
      </c>
    </row>
    <row r="4475" spans="1:18" x14ac:dyDescent="0.25">
      <c r="A4475">
        <v>431160</v>
      </c>
      <c r="B4475">
        <v>4311601</v>
      </c>
      <c r="C4475" t="s">
        <v>4680</v>
      </c>
      <c r="D4475" t="s">
        <v>4459</v>
      </c>
      <c r="E4475" t="s">
        <v>3828</v>
      </c>
      <c r="F4475" t="s">
        <v>10</v>
      </c>
      <c r="G4475">
        <f>VLOOKUP(A4475,'Dados absolutos'!A:H,8,FALSE)</f>
        <v>4781</v>
      </c>
      <c r="H4475" s="1">
        <f>(G4475-MIN(G:G))/(MAX(G:G)-MIN(G:G))</f>
        <v>1.9822560966425162E-2</v>
      </c>
      <c r="I4475">
        <f>VLOOKUP(A4475,'Dados absolutos'!A:I,9,FALSE)</f>
        <v>0.68500000000000005</v>
      </c>
      <c r="J4475" s="1">
        <f>VLOOKUP(A4475,'Dados absolutos'!A:L,12,FALSE)</f>
        <v>7556.666477724325</v>
      </c>
      <c r="K4475" s="1">
        <f>(J4475-MIN(J:J))/(MAX(J:J)-MIN(J:J))</f>
        <v>0.57834891203631678</v>
      </c>
      <c r="L4475" s="1">
        <f>VLOOKUP(A4475,'Dados absolutos'!A:M,13,FALSE)</f>
        <v>0.3</v>
      </c>
      <c r="M4475" s="1">
        <f>(L4475-MIN(L:L))/(MAX(L:L)-MIN(L:L))</f>
        <v>0.20980926430517716</v>
      </c>
      <c r="N4475" s="1">
        <f>VLOOKUP(B4475,'[1]ICI-DH'!$A:$H,8,FALSE)</f>
        <v>0.1</v>
      </c>
      <c r="O4475" s="17">
        <f>VLOOKUP(A4475,'Dados absolutos'!A:Q,17,FALSE)</f>
        <v>0</v>
      </c>
      <c r="P4475" s="1">
        <f>(O4475-MIN(O:O))/(MAX(O:O)-MIN(O:O))</f>
        <v>0</v>
      </c>
      <c r="Q4475" s="3">
        <f>H4475-I4475-K4475+M4475+N4475+P4475</f>
        <v>-0.93371708676471432</v>
      </c>
      <c r="R4475" s="4" t="s">
        <v>9857</v>
      </c>
    </row>
    <row r="4476" spans="1:18" x14ac:dyDescent="0.25">
      <c r="A4476">
        <v>221038</v>
      </c>
      <c r="B4476">
        <v>2210383</v>
      </c>
      <c r="C4476" t="s">
        <v>881</v>
      </c>
      <c r="D4476" t="s">
        <v>682</v>
      </c>
      <c r="E4476" t="s">
        <v>466</v>
      </c>
      <c r="F4476" t="s">
        <v>10</v>
      </c>
      <c r="G4476">
        <f>VLOOKUP(A4476,'Dados absolutos'!A:H,8,FALSE)</f>
        <v>2269</v>
      </c>
      <c r="H4476" s="1">
        <f>(G4476-MIN(G:G))/(MAX(G:G)-MIN(G:G))</f>
        <v>7.2100297740087466E-3</v>
      </c>
      <c r="I4476">
        <f>VLOOKUP(A4476,'Dados absolutos'!A:I,9,FALSE)</f>
        <v>0.56299999999999994</v>
      </c>
      <c r="J4476" s="1">
        <f>VLOOKUP(A4476,'Dados absolutos'!A:L,12,FALSE)</f>
        <v>8736.8164742177159</v>
      </c>
      <c r="K4476" s="1">
        <f>(J4476-MIN(J:J))/(MAX(J:J)-MIN(J:J))</f>
        <v>0.67436243231055282</v>
      </c>
      <c r="L4476" s="1">
        <f>VLOOKUP(A4476,'Dados absolutos'!A:M,13,FALSE)</f>
        <v>0.27222222222222225</v>
      </c>
      <c r="M4476" s="1">
        <f>(L4476-MIN(L:L))/(MAX(L:L)-MIN(L:L))</f>
        <v>0.19618528610354227</v>
      </c>
      <c r="N4476" s="1">
        <f>VLOOKUP(B4476,'[1]ICI-DH'!$A:$H,8,FALSE)</f>
        <v>0.1</v>
      </c>
      <c r="O4476" s="17">
        <f>VLOOKUP(A4476,'Dados absolutos'!A:Q,17,FALSE)</f>
        <v>0</v>
      </c>
      <c r="P4476" s="1">
        <f>(O4476-MIN(O:O))/(MAX(O:O)-MIN(O:O))</f>
        <v>0</v>
      </c>
      <c r="Q4476" s="3">
        <f>H4476-I4476-K4476+M4476+N4476+P4476</f>
        <v>-0.93396711643300179</v>
      </c>
      <c r="R4476" s="4" t="s">
        <v>9858</v>
      </c>
    </row>
    <row r="4477" spans="1:18" x14ac:dyDescent="0.25">
      <c r="A4477">
        <v>240725</v>
      </c>
      <c r="B4477">
        <v>2407252</v>
      </c>
      <c r="C4477" t="s">
        <v>1163</v>
      </c>
      <c r="D4477" t="s">
        <v>1086</v>
      </c>
      <c r="E4477" t="s">
        <v>466</v>
      </c>
      <c r="F4477" t="s">
        <v>10</v>
      </c>
      <c r="G4477">
        <f>VLOOKUP(A4477,'Dados absolutos'!A:H,8,FALSE)</f>
        <v>3924</v>
      </c>
      <c r="H4477" s="1">
        <f>(G4477-MIN(G:G))/(MAX(G:G)-MIN(G:G))</f>
        <v>1.5519639297674815E-2</v>
      </c>
      <c r="I4477">
        <f>VLOOKUP(A4477,'Dados absolutos'!A:I,9,FALSE)</f>
        <v>0.61699999999999999</v>
      </c>
      <c r="J4477" s="1">
        <f>VLOOKUP(A4477,'Dados absolutos'!A:L,12,FALSE)</f>
        <v>8245.1668221202854</v>
      </c>
      <c r="K4477" s="1">
        <f>(J4477-MIN(J:J))/(MAX(J:J)-MIN(J:J))</f>
        <v>0.63436326781473518</v>
      </c>
      <c r="L4477" s="1">
        <f>VLOOKUP(A4477,'Dados absolutos'!A:M,13,FALSE)</f>
        <v>0.28333333333333333</v>
      </c>
      <c r="M4477" s="1">
        <f>(L4477-MIN(L:L))/(MAX(L:L)-MIN(L:L))</f>
        <v>0.20163487738419619</v>
      </c>
      <c r="N4477" s="1">
        <f>VLOOKUP(B4477,'[1]ICI-DH'!$A:$H,8,FALSE)</f>
        <v>0.1</v>
      </c>
      <c r="O4477" s="17">
        <f>VLOOKUP(A4477,'Dados absolutos'!A:Q,17,FALSE)</f>
        <v>0</v>
      </c>
      <c r="P4477" s="1">
        <f>(O4477-MIN(O:O))/(MAX(O:O)-MIN(O:O))</f>
        <v>0</v>
      </c>
      <c r="Q4477" s="3">
        <f>H4477-I4477-K4477+M4477+N4477+P4477</f>
        <v>-0.93420875113286395</v>
      </c>
      <c r="R4477" s="4" t="s">
        <v>9859</v>
      </c>
    </row>
    <row r="4478" spans="1:18" x14ac:dyDescent="0.25">
      <c r="A4478">
        <v>220730</v>
      </c>
      <c r="B4478">
        <v>2207306</v>
      </c>
      <c r="C4478" t="s">
        <v>824</v>
      </c>
      <c r="D4478" t="s">
        <v>682</v>
      </c>
      <c r="E4478" t="s">
        <v>466</v>
      </c>
      <c r="F4478" t="s">
        <v>10</v>
      </c>
      <c r="G4478">
        <f>VLOOKUP(A4478,'Dados absolutos'!A:H,8,FALSE)</f>
        <v>4088</v>
      </c>
      <c r="H4478" s="1">
        <f>(G4478-MIN(G:G))/(MAX(G:G)-MIN(G:G))</f>
        <v>1.6343068881893085E-2</v>
      </c>
      <c r="I4478">
        <f>VLOOKUP(A4478,'Dados absolutos'!A:I,9,FALSE)</f>
        <v>0.57499999999999996</v>
      </c>
      <c r="J4478" s="1">
        <f>VLOOKUP(A4478,'Dados absolutos'!A:L,12,FALSE)</f>
        <v>7066.3862573385513</v>
      </c>
      <c r="K4478" s="1">
        <f>(J4478-MIN(J:J))/(MAX(J:J)-MIN(J:J))</f>
        <v>0.53846116046241765</v>
      </c>
      <c r="L4478" s="1">
        <f>VLOOKUP(A4478,'Dados absolutos'!A:M,13,FALSE)</f>
        <v>0</v>
      </c>
      <c r="M4478" s="1">
        <f>(L4478-MIN(L:L))/(MAX(L:L)-MIN(L:L))</f>
        <v>6.2670299727520445E-2</v>
      </c>
      <c r="N4478" s="1">
        <f>VLOOKUP(B4478,'[1]ICI-DH'!$A:$H,8,FALSE)</f>
        <v>0.1</v>
      </c>
      <c r="O4478" s="17">
        <f>VLOOKUP(A4478,'Dados absolutos'!A:Q,17,FALSE)</f>
        <v>0</v>
      </c>
      <c r="P4478" s="1">
        <f>(O4478-MIN(O:O))/(MAX(O:O)-MIN(O:O))</f>
        <v>0</v>
      </c>
      <c r="Q4478" s="3">
        <f>H4478-I4478-K4478+M4478+N4478+P4478</f>
        <v>-0.93444779185300419</v>
      </c>
      <c r="R4478" s="4" t="s">
        <v>9860</v>
      </c>
    </row>
    <row r="4479" spans="1:18" x14ac:dyDescent="0.25">
      <c r="A4479">
        <v>270350</v>
      </c>
      <c r="B4479">
        <v>2703502</v>
      </c>
      <c r="C4479" t="s">
        <v>1654</v>
      </c>
      <c r="D4479" t="s">
        <v>1620</v>
      </c>
      <c r="E4479" t="s">
        <v>466</v>
      </c>
      <c r="F4479" t="s">
        <v>10</v>
      </c>
      <c r="G4479">
        <f>VLOOKUP(A4479,'Dados absolutos'!A:H,8,FALSE)</f>
        <v>5352</v>
      </c>
      <c r="H4479" s="1">
        <f>(G4479-MIN(G:G))/(MAX(G:G)-MIN(G:G))</f>
        <v>2.2689501774892425E-2</v>
      </c>
      <c r="I4479">
        <f>VLOOKUP(A4479,'Dados absolutos'!A:I,9,FALSE)</f>
        <v>0.54800000000000004</v>
      </c>
      <c r="J4479" s="1">
        <f>VLOOKUP(A4479,'Dados absolutos'!A:L,12,FALSE)</f>
        <v>10721.109674887892</v>
      </c>
      <c r="K4479" s="1">
        <f>(J4479-MIN(J:J))/(MAX(J:J)-MIN(J:J))</f>
        <v>0.83579867009275699</v>
      </c>
      <c r="L4479" s="1">
        <f>VLOOKUP(A4479,'Dados absolutos'!A:M,13,FALSE)</f>
        <v>0.38333333333333341</v>
      </c>
      <c r="M4479" s="1">
        <f>(L4479-MIN(L:L))/(MAX(L:L)-MIN(L:L))</f>
        <v>0.25068119891008178</v>
      </c>
      <c r="N4479" s="1">
        <f>VLOOKUP(B4479,'[1]ICI-DH'!$A:$H,8,FALSE)</f>
        <v>0.1</v>
      </c>
      <c r="O4479" s="17">
        <f>VLOOKUP(A4479,'Dados absolutos'!A:Q,17,FALSE)</f>
        <v>9.3423019431988037E-4</v>
      </c>
      <c r="P4479" s="1">
        <f>(O4479-MIN(O:O))/(MAX(O:O)-MIN(O:O))</f>
        <v>7.575568842384986E-2</v>
      </c>
      <c r="Q4479" s="3">
        <f>H4479-I4479-K4479+M4479+N4479+P4479</f>
        <v>-0.93467228098393307</v>
      </c>
      <c r="R4479" s="4" t="s">
        <v>9861</v>
      </c>
    </row>
    <row r="4480" spans="1:18" x14ac:dyDescent="0.25">
      <c r="A4480">
        <v>352770</v>
      </c>
      <c r="B4480">
        <v>3527702</v>
      </c>
      <c r="C4480" t="s">
        <v>3506</v>
      </c>
      <c r="D4480" t="s">
        <v>3202</v>
      </c>
      <c r="E4480" t="s">
        <v>2182</v>
      </c>
      <c r="F4480" t="s">
        <v>10</v>
      </c>
      <c r="G4480">
        <f>VLOOKUP(A4480,'Dados absolutos'!A:H,8,FALSE)</f>
        <v>4701</v>
      </c>
      <c r="H4480" s="1">
        <f>(G4480-MIN(G:G))/(MAX(G:G)-MIN(G:G))</f>
        <v>1.9420887998513811E-2</v>
      </c>
      <c r="I4480">
        <f>VLOOKUP(A4480,'Dados absolutos'!A:I,9,FALSE)</f>
        <v>0.70199999999999996</v>
      </c>
      <c r="J4480" s="1">
        <f>VLOOKUP(A4480,'Dados absolutos'!A:L,12,FALSE)</f>
        <v>7322.078447138907</v>
      </c>
      <c r="K4480" s="1">
        <f>(J4480-MIN(J:J))/(MAX(J:J)-MIN(J:J))</f>
        <v>0.55926352229973153</v>
      </c>
      <c r="L4480" s="1">
        <f>VLOOKUP(A4480,'Dados absolutos'!A:M,13,FALSE)</f>
        <v>0.2944444444444444</v>
      </c>
      <c r="M4480" s="1">
        <f>(L4480-MIN(L:L))/(MAX(L:L)-MIN(L:L))</f>
        <v>0.20708446866485011</v>
      </c>
      <c r="N4480" s="1">
        <f>VLOOKUP(B4480,'[1]ICI-DH'!$A:$H,8,FALSE)</f>
        <v>0.1</v>
      </c>
      <c r="O4480" s="17">
        <f>VLOOKUP(A4480,'Dados absolutos'!A:Q,17,FALSE)</f>
        <v>0</v>
      </c>
      <c r="P4480" s="1">
        <f>(O4480-MIN(O:O))/(MAX(O:O)-MIN(O:O))</f>
        <v>0</v>
      </c>
      <c r="Q4480" s="3">
        <f>H4480-I4480-K4480+M4480+N4480+P4480</f>
        <v>-0.9347581656363676</v>
      </c>
      <c r="R4480" s="4" t="s">
        <v>9862</v>
      </c>
    </row>
    <row r="4481" spans="1:18" x14ac:dyDescent="0.25">
      <c r="A4481">
        <v>412535</v>
      </c>
      <c r="B4481">
        <v>4125357</v>
      </c>
      <c r="C4481" t="s">
        <v>4146</v>
      </c>
      <c r="D4481" t="s">
        <v>3827</v>
      </c>
      <c r="E4481" t="s">
        <v>3828</v>
      </c>
      <c r="F4481" t="s">
        <v>10</v>
      </c>
      <c r="G4481">
        <f>VLOOKUP(A4481,'Dados absolutos'!A:H,8,FALSE)</f>
        <v>6504</v>
      </c>
      <c r="H4481" s="1">
        <f>(G4481-MIN(G:G))/(MAX(G:G)-MIN(G:G))</f>
        <v>2.8473592512815879E-2</v>
      </c>
      <c r="I4481">
        <f>VLOOKUP(A4481,'Dados absolutos'!A:I,9,FALSE)</f>
        <v>0.67600000000000005</v>
      </c>
      <c r="J4481" s="1">
        <f>VLOOKUP(A4481,'Dados absolutos'!A:L,12,FALSE)</f>
        <v>9797.4080319803197</v>
      </c>
      <c r="K4481" s="1">
        <f>(J4481-MIN(J:J))/(MAX(J:J)-MIN(J:J))</f>
        <v>0.7606490309094569</v>
      </c>
      <c r="L4481" s="1">
        <f>VLOOKUP(A4481,'Dados absolutos'!A:M,13,FALSE)</f>
        <v>0.51111111111111107</v>
      </c>
      <c r="M4481" s="1">
        <f>(L4481-MIN(L:L))/(MAX(L:L)-MIN(L:L))</f>
        <v>0.3133514986376022</v>
      </c>
      <c r="N4481" s="1">
        <f>VLOOKUP(B4481,'[1]ICI-DH'!$A:$H,8,FALSE)</f>
        <v>0.16</v>
      </c>
      <c r="O4481" s="17">
        <f>VLOOKUP(A4481,'Dados absolutos'!A:Q,17,FALSE)</f>
        <v>0</v>
      </c>
      <c r="P4481" s="1">
        <f>(O4481-MIN(O:O))/(MAX(O:O)-MIN(O:O))</f>
        <v>0</v>
      </c>
      <c r="Q4481" s="3">
        <f>H4481-I4481-K4481+M4481+N4481+P4481</f>
        <v>-0.93482393975903888</v>
      </c>
      <c r="R4481" s="4" t="s">
        <v>9863</v>
      </c>
    </row>
    <row r="4482" spans="1:18" x14ac:dyDescent="0.25">
      <c r="A4482">
        <v>431162</v>
      </c>
      <c r="B4482">
        <v>4311627</v>
      </c>
      <c r="C4482" t="s">
        <v>4681</v>
      </c>
      <c r="D4482" t="s">
        <v>4459</v>
      </c>
      <c r="E4482" t="s">
        <v>3828</v>
      </c>
      <c r="F4482" t="s">
        <v>10</v>
      </c>
      <c r="G4482">
        <f>VLOOKUP(A4482,'Dados absolutos'!A:H,8,FALSE)</f>
        <v>6248</v>
      </c>
      <c r="H4482" s="1">
        <f>(G4482-MIN(G:G))/(MAX(G:G)-MIN(G:G))</f>
        <v>2.7188239015499556E-2</v>
      </c>
      <c r="I4482">
        <f>VLOOKUP(A4482,'Dados absolutos'!A:I,9,FALSE)</f>
        <v>0.71199999999999997</v>
      </c>
      <c r="J4482" s="1">
        <f>VLOOKUP(A4482,'Dados absolutos'!A:L,12,FALSE)</f>
        <v>7786.9663764404613</v>
      </c>
      <c r="K4482" s="1">
        <f>(J4482-MIN(J:J))/(MAX(J:J)-MIN(J:J))</f>
        <v>0.59708543202126607</v>
      </c>
      <c r="L4482" s="1">
        <f>VLOOKUP(A4482,'Dados absolutos'!A:M,13,FALSE)</f>
        <v>0.19999999999999998</v>
      </c>
      <c r="M4482" s="1">
        <f>(L4482-MIN(L:L))/(MAX(L:L)-MIN(L:L))</f>
        <v>0.16076294277929157</v>
      </c>
      <c r="N4482" s="1">
        <f>VLOOKUP(B4482,'[1]ICI-DH'!$A:$H,8,FALSE)</f>
        <v>0.16</v>
      </c>
      <c r="O4482" s="17">
        <f>VLOOKUP(A4482,'Dados absolutos'!A:Q,17,FALSE)</f>
        <v>3.201024327784891E-4</v>
      </c>
      <c r="P4482" s="1">
        <f>(O4482-MIN(O:O))/(MAX(O:O)-MIN(O:O))</f>
        <v>2.5956750604637927E-2</v>
      </c>
      <c r="Q4482" s="3">
        <f>H4482-I4482-K4482+M4482+N4482+P4482</f>
        <v>-0.93517749962183672</v>
      </c>
      <c r="R4482" s="4" t="s">
        <v>9864</v>
      </c>
    </row>
    <row r="4483" spans="1:18" x14ac:dyDescent="0.25">
      <c r="A4483">
        <v>352110</v>
      </c>
      <c r="B4483">
        <v>3521101</v>
      </c>
      <c r="C4483" t="s">
        <v>3437</v>
      </c>
      <c r="D4483" t="s">
        <v>3202</v>
      </c>
      <c r="E4483" t="s">
        <v>2182</v>
      </c>
      <c r="F4483" t="s">
        <v>10</v>
      </c>
      <c r="G4483">
        <f>VLOOKUP(A4483,'Dados absolutos'!A:H,8,FALSE)</f>
        <v>6831</v>
      </c>
      <c r="H4483" s="1">
        <f>(G4483-MIN(G:G))/(MAX(G:G)-MIN(G:G))</f>
        <v>3.0115430769153524E-2</v>
      </c>
      <c r="I4483">
        <f>VLOOKUP(A4483,'Dados absolutos'!A:I,9,FALSE)</f>
        <v>0.753</v>
      </c>
      <c r="J4483" s="1">
        <f>VLOOKUP(A4483,'Dados absolutos'!A:L,12,FALSE)</f>
        <v>8125.3415210071735</v>
      </c>
      <c r="K4483" s="1">
        <f>(J4483-MIN(J:J))/(MAX(J:J)-MIN(J:J))</f>
        <v>0.6246146350036732</v>
      </c>
      <c r="L4483" s="1">
        <f>VLOOKUP(A4483,'Dados absolutos'!A:M,13,FALSE)</f>
        <v>0.48333333333333339</v>
      </c>
      <c r="M4483" s="1">
        <f>(L4483-MIN(L:L))/(MAX(L:L)-MIN(L:L))</f>
        <v>0.29972752043596734</v>
      </c>
      <c r="N4483" s="1">
        <f>VLOOKUP(B4483,'[1]ICI-DH'!$A:$H,8,FALSE)</f>
        <v>0.1</v>
      </c>
      <c r="O4483" s="17">
        <f>VLOOKUP(A4483,'Dados absolutos'!A:Q,17,FALSE)</f>
        <v>1.4639145073927682E-4</v>
      </c>
      <c r="P4483" s="1">
        <f>(O4483-MIN(O:O))/(MAX(O:O)-MIN(O:O))</f>
        <v>1.1870720083280469E-2</v>
      </c>
      <c r="Q4483" s="3">
        <f>H4483-I4483-K4483+M4483+N4483+P4483</f>
        <v>-0.93590096371527176</v>
      </c>
      <c r="R4483" s="4" t="s">
        <v>9865</v>
      </c>
    </row>
    <row r="4484" spans="1:18" x14ac:dyDescent="0.25">
      <c r="A4484">
        <v>431090</v>
      </c>
      <c r="B4484">
        <v>4310900</v>
      </c>
      <c r="C4484" t="s">
        <v>4667</v>
      </c>
      <c r="D4484" t="s">
        <v>4459</v>
      </c>
      <c r="E4484" t="s">
        <v>3828</v>
      </c>
      <c r="F4484" t="s">
        <v>10</v>
      </c>
      <c r="G4484">
        <f>VLOOKUP(A4484,'Dados absolutos'!A:H,8,FALSE)</f>
        <v>3338</v>
      </c>
      <c r="H4484" s="1">
        <f>(G4484-MIN(G:G))/(MAX(G:G)-MIN(G:G))</f>
        <v>1.2577384807724171E-2</v>
      </c>
      <c r="I4484">
        <f>VLOOKUP(A4484,'Dados absolutos'!A:I,9,FALSE)</f>
        <v>0.72599999999999998</v>
      </c>
      <c r="J4484" s="1">
        <f>VLOOKUP(A4484,'Dados absolutos'!A:L,12,FALSE)</f>
        <v>11045.22503594967</v>
      </c>
      <c r="K4484" s="1">
        <f>(J4484-MIN(J:J))/(MAX(J:J)-MIN(J:J))</f>
        <v>0.86216773917970568</v>
      </c>
      <c r="L4484" s="1">
        <f>VLOOKUP(A4484,'Dados absolutos'!A:M,13,FALSE)</f>
        <v>0.85</v>
      </c>
      <c r="M4484" s="1">
        <f>(L4484-MIN(L:L))/(MAX(L:L)-MIN(L:L))</f>
        <v>0.47956403269754772</v>
      </c>
      <c r="N4484" s="1">
        <f>VLOOKUP(B4484,'[1]ICI-DH'!$A:$H,8,FALSE)</f>
        <v>0.16</v>
      </c>
      <c r="O4484" s="17">
        <f>VLOOKUP(A4484,'Dados absolutos'!A:Q,17,FALSE)</f>
        <v>0</v>
      </c>
      <c r="P4484" s="1">
        <f>(O4484-MIN(O:O))/(MAX(O:O)-MIN(O:O))</f>
        <v>0</v>
      </c>
      <c r="Q4484" s="3">
        <f>H4484-I4484-K4484+M4484+N4484+P4484</f>
        <v>-0.93602632167443389</v>
      </c>
      <c r="R4484" s="4" t="s">
        <v>9866</v>
      </c>
    </row>
    <row r="4485" spans="1:18" x14ac:dyDescent="0.25">
      <c r="A4485">
        <v>412530</v>
      </c>
      <c r="B4485">
        <v>4125308</v>
      </c>
      <c r="C4485" t="s">
        <v>4145</v>
      </c>
      <c r="D4485" t="s">
        <v>3827</v>
      </c>
      <c r="E4485" t="s">
        <v>3828</v>
      </c>
      <c r="F4485" t="s">
        <v>10</v>
      </c>
      <c r="G4485">
        <f>VLOOKUP(A4485,'Dados absolutos'!A:H,8,FALSE)</f>
        <v>5168</v>
      </c>
      <c r="H4485" s="1">
        <f>(G4485-MIN(G:G))/(MAX(G:G)-MIN(G:G))</f>
        <v>2.1765653948696319E-2</v>
      </c>
      <c r="I4485">
        <f>VLOOKUP(A4485,'Dados absolutos'!A:I,9,FALSE)</f>
        <v>0.74299999999999999</v>
      </c>
      <c r="J4485" s="1">
        <f>VLOOKUP(A4485,'Dados absolutos'!A:L,12,FALSE)</f>
        <v>9501.946629256965</v>
      </c>
      <c r="K4485" s="1">
        <f>(J4485-MIN(J:J))/(MAX(J:J)-MIN(J:J))</f>
        <v>0.73661116329523468</v>
      </c>
      <c r="L4485" s="1">
        <f>VLOOKUP(A4485,'Dados absolutos'!A:M,13,FALSE)</f>
        <v>0.57777777777777772</v>
      </c>
      <c r="M4485" s="1">
        <f>(L4485-MIN(L:L))/(MAX(L:L)-MIN(L:L))</f>
        <v>0.34604904632152589</v>
      </c>
      <c r="N4485" s="1">
        <f>VLOOKUP(B4485,'[1]ICI-DH'!$A:$H,8,FALSE)</f>
        <v>0.16</v>
      </c>
      <c r="O4485" s="17">
        <f>VLOOKUP(A4485,'Dados absolutos'!A:Q,17,FALSE)</f>
        <v>1.9349845201238391E-4</v>
      </c>
      <c r="P4485" s="1">
        <f>(O4485-MIN(O:O))/(MAX(O:O)-MIN(O:O))</f>
        <v>1.5690574475404197E-2</v>
      </c>
      <c r="Q4485" s="3">
        <f>H4485-I4485-K4485+M4485+N4485+P4485</f>
        <v>-0.9361058885496083</v>
      </c>
      <c r="R4485" s="4" t="s">
        <v>9867</v>
      </c>
    </row>
    <row r="4486" spans="1:18" x14ac:dyDescent="0.25">
      <c r="A4486">
        <v>522050</v>
      </c>
      <c r="B4486">
        <v>5220504</v>
      </c>
      <c r="C4486" t="s">
        <v>5346</v>
      </c>
      <c r="D4486" t="s">
        <v>5136</v>
      </c>
      <c r="E4486" t="s">
        <v>4932</v>
      </c>
      <c r="F4486" t="s">
        <v>10</v>
      </c>
      <c r="G4486">
        <f>VLOOKUP(A4486,'Dados absolutos'!A:H,8,FALSE)</f>
        <v>8027</v>
      </c>
      <c r="H4486" s="1">
        <f>(G4486-MIN(G:G))/(MAX(G:G)-MIN(G:G))</f>
        <v>3.6120441639428222E-2</v>
      </c>
      <c r="I4486">
        <f>VLOOKUP(A4486,'Dados absolutos'!A:I,9,FALSE)</f>
        <v>0.68100000000000005</v>
      </c>
      <c r="J4486" s="1">
        <f>VLOOKUP(A4486,'Dados absolutos'!A:L,12,FALSE)</f>
        <v>10052.31270213031</v>
      </c>
      <c r="K4486" s="1">
        <f>(J4486-MIN(J:J))/(MAX(J:J)-MIN(J:J))</f>
        <v>0.78138732247253329</v>
      </c>
      <c r="L4486" s="1">
        <f>VLOOKUP(A4486,'Dados absolutos'!A:M,13,FALSE)</f>
        <v>0.66666666666666674</v>
      </c>
      <c r="M4486" s="1">
        <f>(L4486-MIN(L:L))/(MAX(L:L)-MIN(L:L))</f>
        <v>0.38964577656675753</v>
      </c>
      <c r="N4486" s="1">
        <f>VLOOKUP(B4486,'[1]ICI-DH'!$A:$H,8,FALSE)</f>
        <v>0.1</v>
      </c>
      <c r="O4486" s="17">
        <f>VLOOKUP(A4486,'Dados absolutos'!A:Q,17,FALSE)</f>
        <v>0</v>
      </c>
      <c r="P4486" s="1">
        <f>(O4486-MIN(O:O))/(MAX(O:O)-MIN(O:O))</f>
        <v>0</v>
      </c>
      <c r="Q4486" s="3">
        <f>H4486-I4486-K4486+M4486+N4486+P4486</f>
        <v>-0.93662110426634759</v>
      </c>
      <c r="R4486" s="4" t="s">
        <v>9868</v>
      </c>
    </row>
    <row r="4487" spans="1:18" x14ac:dyDescent="0.25">
      <c r="A4487">
        <v>220198</v>
      </c>
      <c r="B4487">
        <v>2201988</v>
      </c>
      <c r="C4487" t="s">
        <v>717</v>
      </c>
      <c r="D4487" t="s">
        <v>682</v>
      </c>
      <c r="E4487" t="s">
        <v>466</v>
      </c>
      <c r="F4487" t="s">
        <v>10</v>
      </c>
      <c r="G4487">
        <f>VLOOKUP(A4487,'Dados absolutos'!A:H,8,FALSE)</f>
        <v>3904</v>
      </c>
      <c r="H4487" s="1">
        <f>(G4487-MIN(G:G))/(MAX(G:G)-MIN(G:G))</f>
        <v>1.5419221055696979E-2</v>
      </c>
      <c r="I4487">
        <f>VLOOKUP(A4487,'Dados absolutos'!A:I,9,FALSE)</f>
        <v>0.51500000000000001</v>
      </c>
      <c r="J4487" s="1">
        <f>VLOOKUP(A4487,'Dados absolutos'!A:L,12,FALSE)</f>
        <v>8189.4547131147538</v>
      </c>
      <c r="K4487" s="1">
        <f>(J4487-MIN(J:J))/(MAX(J:J)-MIN(J:J))</f>
        <v>0.62983069507108647</v>
      </c>
      <c r="L4487" s="1">
        <f>VLOOKUP(A4487,'Dados absolutos'!A:M,13,FALSE)</f>
        <v>6.1111111111111116E-2</v>
      </c>
      <c r="M4487" s="1">
        <f>(L4487-MIN(L:L))/(MAX(L:L)-MIN(L:L))</f>
        <v>9.2643051771117188E-2</v>
      </c>
      <c r="N4487" s="1">
        <f>VLOOKUP(B4487,'[1]ICI-DH'!$A:$H,8,FALSE)</f>
        <v>0.1</v>
      </c>
      <c r="O4487" s="17">
        <f>VLOOKUP(A4487,'Dados absolutos'!A:Q,17,FALSE)</f>
        <v>0</v>
      </c>
      <c r="P4487" s="1">
        <f>(O4487-MIN(O:O))/(MAX(O:O)-MIN(O:O))</f>
        <v>0</v>
      </c>
      <c r="Q4487" s="3">
        <f>H4487-I4487-K4487+M4487+N4487+P4487</f>
        <v>-0.93676842224427237</v>
      </c>
      <c r="R4487" s="4" t="s">
        <v>9869</v>
      </c>
    </row>
    <row r="4488" spans="1:18" x14ac:dyDescent="0.25">
      <c r="A4488">
        <v>250380</v>
      </c>
      <c r="B4488">
        <v>2503803</v>
      </c>
      <c r="C4488" t="s">
        <v>1292</v>
      </c>
      <c r="D4488" t="s">
        <v>1247</v>
      </c>
      <c r="E4488" t="s">
        <v>466</v>
      </c>
      <c r="F4488" t="s">
        <v>10</v>
      </c>
      <c r="G4488">
        <f>VLOOKUP(A4488,'Dados absolutos'!A:H,8,FALSE)</f>
        <v>5753</v>
      </c>
      <c r="H4488" s="1">
        <f>(G4488-MIN(G:G))/(MAX(G:G)-MIN(G:G))</f>
        <v>2.4702887526548072E-2</v>
      </c>
      <c r="I4488">
        <f>VLOOKUP(A4488,'Dados absolutos'!A:I,9,FALSE)</f>
        <v>0.56799999999999995</v>
      </c>
      <c r="J4488" s="1">
        <f>VLOOKUP(A4488,'Dados absolutos'!A:L,12,FALSE)</f>
        <v>7990.6716148096639</v>
      </c>
      <c r="K4488" s="1">
        <f>(J4488-MIN(J:J))/(MAX(J:J)-MIN(J:J))</f>
        <v>0.61365828893966123</v>
      </c>
      <c r="L4488" s="1">
        <f>VLOOKUP(A4488,'Dados absolutos'!A:M,13,FALSE)</f>
        <v>0.11666666666666667</v>
      </c>
      <c r="M4488" s="1">
        <f>(L4488-MIN(L:L))/(MAX(L:L)-MIN(L:L))</f>
        <v>0.11989100817438694</v>
      </c>
      <c r="N4488" s="1">
        <f>VLOOKUP(B4488,'[1]ICI-DH'!$A:$H,8,FALSE)</f>
        <v>0.1</v>
      </c>
      <c r="O4488" s="17">
        <f>VLOOKUP(A4488,'Dados absolutos'!A:Q,17,FALSE)</f>
        <v>0</v>
      </c>
      <c r="P4488" s="1">
        <f>(O4488-MIN(O:O))/(MAX(O:O)-MIN(O:O))</f>
        <v>0</v>
      </c>
      <c r="Q4488" s="3">
        <f>H4488-I4488-K4488+M4488+N4488+P4488</f>
        <v>-0.93706439323872626</v>
      </c>
      <c r="R4488" s="4" t="s">
        <v>9870</v>
      </c>
    </row>
    <row r="4489" spans="1:18" x14ac:dyDescent="0.25">
      <c r="A4489">
        <v>312015</v>
      </c>
      <c r="B4489">
        <v>3120151</v>
      </c>
      <c r="C4489" t="s">
        <v>2403</v>
      </c>
      <c r="D4489" t="s">
        <v>2181</v>
      </c>
      <c r="E4489" t="s">
        <v>2182</v>
      </c>
      <c r="F4489" t="s">
        <v>10</v>
      </c>
      <c r="G4489">
        <f>VLOOKUP(A4489,'Dados absolutos'!A:H,8,FALSE)</f>
        <v>5265</v>
      </c>
      <c r="H4489" s="1">
        <f>(G4489-MIN(G:G))/(MAX(G:G)-MIN(G:G))</f>
        <v>2.2252682422288832E-2</v>
      </c>
      <c r="I4489">
        <f>VLOOKUP(A4489,'Dados absolutos'!A:I,9,FALSE)</f>
        <v>0.58499999999999996</v>
      </c>
      <c r="J4489" s="1">
        <f>VLOOKUP(A4489,'Dados absolutos'!A:L,12,FALSE)</f>
        <v>7690.3190541310541</v>
      </c>
      <c r="K4489" s="1">
        <f>(J4489-MIN(J:J))/(MAX(J:J)-MIN(J:J))</f>
        <v>0.58922249115139602</v>
      </c>
      <c r="L4489" s="1">
        <f>VLOOKUP(A4489,'Dados absolutos'!A:M,13,FALSE)</f>
        <v>0.10555555555555554</v>
      </c>
      <c r="M4489" s="1">
        <f>(L4489-MIN(L:L))/(MAX(L:L)-MIN(L:L))</f>
        <v>0.11444141689373298</v>
      </c>
      <c r="N4489" s="1">
        <f>VLOOKUP(B4489,'[1]ICI-DH'!$A:$H,8,FALSE)</f>
        <v>0.1</v>
      </c>
      <c r="O4489" s="17">
        <f>VLOOKUP(A4489,'Dados absolutos'!A:Q,17,FALSE)</f>
        <v>0</v>
      </c>
      <c r="P4489" s="1">
        <f>(O4489-MIN(O:O))/(MAX(O:O)-MIN(O:O))</f>
        <v>0</v>
      </c>
      <c r="Q4489" s="3">
        <f>H4489-I4489-K4489+M4489+N4489+P4489</f>
        <v>-0.93752839183537418</v>
      </c>
      <c r="R4489" s="4" t="s">
        <v>9871</v>
      </c>
    </row>
    <row r="4490" spans="1:18" x14ac:dyDescent="0.25">
      <c r="A4490">
        <v>500220</v>
      </c>
      <c r="B4490">
        <v>5002209</v>
      </c>
      <c r="C4490" t="s">
        <v>188</v>
      </c>
      <c r="D4490" t="s">
        <v>4931</v>
      </c>
      <c r="E4490" t="s">
        <v>4932</v>
      </c>
      <c r="F4490" t="s">
        <v>10</v>
      </c>
      <c r="G4490">
        <f>VLOOKUP(A4490,'Dados absolutos'!A:H,8,FALSE)</f>
        <v>23659</v>
      </c>
      <c r="H4490" s="1">
        <f>(G4490-MIN(G:G))/(MAX(G:G)-MIN(G:G))</f>
        <v>0.11460733956930616</v>
      </c>
      <c r="I4490">
        <f>VLOOKUP(A4490,'Dados absolutos'!A:I,9,FALSE)</f>
        <v>0.67</v>
      </c>
      <c r="J4490" s="1">
        <f>VLOOKUP(A4490,'Dados absolutos'!A:L,12,FALSE)</f>
        <v>8531.5141912168729</v>
      </c>
      <c r="K4490" s="1">
        <f>(J4490-MIN(J:J))/(MAX(J:J)-MIN(J:J))</f>
        <v>0.65765964455491277</v>
      </c>
      <c r="L4490" s="1">
        <f>VLOOKUP(A4490,'Dados absolutos'!A:M,13,FALSE)</f>
        <v>0.19444444444444445</v>
      </c>
      <c r="M4490" s="1">
        <f>(L4490-MIN(L:L))/(MAX(L:L)-MIN(L:L))</f>
        <v>0.15803814713896461</v>
      </c>
      <c r="N4490" s="1">
        <f>VLOOKUP(B4490,'[1]ICI-DH'!$A:$H,8,FALSE)</f>
        <v>0.1</v>
      </c>
      <c r="O4490" s="17">
        <f>VLOOKUP(A4490,'Dados absolutos'!A:Q,17,FALSE)</f>
        <v>2.1133606661312819E-4</v>
      </c>
      <c r="P4490" s="1">
        <f>(O4490-MIN(O:O))/(MAX(O:O)-MIN(O:O))</f>
        <v>1.7137006823806773E-2</v>
      </c>
      <c r="Q4490" s="3">
        <f>H4490-I4490-K4490+M4490+N4490+P4490</f>
        <v>-0.93787715102283531</v>
      </c>
      <c r="R4490" s="4" t="s">
        <v>9872</v>
      </c>
    </row>
    <row r="4491" spans="1:18" x14ac:dyDescent="0.25">
      <c r="A4491">
        <v>430840</v>
      </c>
      <c r="B4491">
        <v>4308409</v>
      </c>
      <c r="C4491" t="s">
        <v>4619</v>
      </c>
      <c r="D4491" t="s">
        <v>4459</v>
      </c>
      <c r="E4491" t="s">
        <v>3828</v>
      </c>
      <c r="F4491" t="s">
        <v>10</v>
      </c>
      <c r="G4491">
        <f>VLOOKUP(A4491,'Dados absolutos'!A:H,8,FALSE)</f>
        <v>6413</v>
      </c>
      <c r="H4491" s="1">
        <f>(G4491-MIN(G:G))/(MAX(G:G)-MIN(G:G))</f>
        <v>2.8016689511816718E-2</v>
      </c>
      <c r="I4491">
        <f>VLOOKUP(A4491,'Dados absolutos'!A:I,9,FALSE)</f>
        <v>0.68200000000000005</v>
      </c>
      <c r="J4491" s="1">
        <f>VLOOKUP(A4491,'Dados absolutos'!A:L,12,FALSE)</f>
        <v>7067.2157788866361</v>
      </c>
      <c r="K4491" s="1">
        <f>(J4491-MIN(J:J))/(MAX(J:J)-MIN(J:J))</f>
        <v>0.53852864788707688</v>
      </c>
      <c r="L4491" s="1">
        <f>VLOOKUP(A4491,'Dados absolutos'!A:M,13,FALSE)</f>
        <v>0.16111111111111112</v>
      </c>
      <c r="M4491" s="1">
        <f>(L4491-MIN(L:L))/(MAX(L:L)-MIN(L:L))</f>
        <v>0.14168937329700274</v>
      </c>
      <c r="N4491" s="1">
        <f>VLOOKUP(B4491,'[1]ICI-DH'!$A:$H,8,FALSE)</f>
        <v>0.1</v>
      </c>
      <c r="O4491" s="17">
        <f>VLOOKUP(A4491,'Dados absolutos'!A:Q,17,FALSE)</f>
        <v>1.5593326056447841E-4</v>
      </c>
      <c r="P4491" s="1">
        <f>(O4491-MIN(O:O))/(MAX(O:O)-MIN(O:O))</f>
        <v>1.2644454839995149E-2</v>
      </c>
      <c r="Q4491" s="3">
        <f>H4491-I4491-K4491+M4491+N4491+P4491</f>
        <v>-0.93817813023826224</v>
      </c>
      <c r="R4491" s="4" t="s">
        <v>9873</v>
      </c>
    </row>
    <row r="4492" spans="1:18" x14ac:dyDescent="0.25">
      <c r="A4492">
        <v>352880</v>
      </c>
      <c r="B4492">
        <v>3528809</v>
      </c>
      <c r="C4492" t="s">
        <v>3517</v>
      </c>
      <c r="D4492" t="s">
        <v>3202</v>
      </c>
      <c r="E4492" t="s">
        <v>2182</v>
      </c>
      <c r="F4492" t="s">
        <v>10</v>
      </c>
      <c r="G4492">
        <f>VLOOKUP(A4492,'Dados absolutos'!A:H,8,FALSE)</f>
        <v>12673</v>
      </c>
      <c r="H4492" s="1">
        <f>(G4492-MIN(G:G))/(MAX(G:G)-MIN(G:G))</f>
        <v>5.9447599250879918E-2</v>
      </c>
      <c r="I4492">
        <f>VLOOKUP(A4492,'Dados absolutos'!A:I,9,FALSE)</f>
        <v>0.77100000000000002</v>
      </c>
      <c r="J4492" s="1">
        <f>VLOOKUP(A4492,'Dados absolutos'!A:L,12,FALSE)</f>
        <v>7110.2846737157743</v>
      </c>
      <c r="K4492" s="1">
        <f>(J4492-MIN(J:J))/(MAX(J:J)-MIN(J:J))</f>
        <v>0.54203260604422077</v>
      </c>
      <c r="L4492" s="1">
        <f>VLOOKUP(A4492,'Dados absolutos'!A:M,13,FALSE)</f>
        <v>0.31111111111111112</v>
      </c>
      <c r="M4492" s="1">
        <f>(L4492-MIN(L:L))/(MAX(L:L)-MIN(L:L))</f>
        <v>0.21525885558583108</v>
      </c>
      <c r="N4492" s="1">
        <f>VLOOKUP(B4492,'[1]ICI-DH'!$A:$H,8,FALSE)</f>
        <v>0.1</v>
      </c>
      <c r="O4492" s="17">
        <f>VLOOKUP(A4492,'Dados absolutos'!A:Q,17,FALSE)</f>
        <v>0</v>
      </c>
      <c r="P4492" s="1">
        <f>(O4492-MIN(O:O))/(MAX(O:O)-MIN(O:O))</f>
        <v>0</v>
      </c>
      <c r="Q4492" s="3">
        <f>H4492-I4492-K4492+M4492+N4492+P4492</f>
        <v>-0.93832615120750973</v>
      </c>
      <c r="R4492" s="4" t="s">
        <v>9874</v>
      </c>
    </row>
    <row r="4493" spans="1:18" x14ac:dyDescent="0.25">
      <c r="A4493">
        <v>314585</v>
      </c>
      <c r="B4493">
        <v>3145851</v>
      </c>
      <c r="C4493" t="s">
        <v>2716</v>
      </c>
      <c r="D4493" t="s">
        <v>2181</v>
      </c>
      <c r="E4493" t="s">
        <v>2182</v>
      </c>
      <c r="F4493" t="s">
        <v>10</v>
      </c>
      <c r="G4493">
        <f>VLOOKUP(A4493,'Dados absolutos'!A:H,8,FALSE)</f>
        <v>4917</v>
      </c>
      <c r="H4493" s="1">
        <f>(G4493-MIN(G:G))/(MAX(G:G)-MIN(G:G))</f>
        <v>2.0505405011874457E-2</v>
      </c>
      <c r="I4493">
        <f>VLOOKUP(A4493,'Dados absolutos'!A:I,9,FALSE)</f>
        <v>0.63700000000000001</v>
      </c>
      <c r="J4493" s="1">
        <f>VLOOKUP(A4493,'Dados absolutos'!A:L,12,FALSE)</f>
        <v>7017.3852633719753</v>
      </c>
      <c r="K4493" s="1">
        <f>(J4493-MIN(J:J))/(MAX(J:J)-MIN(J:J))</f>
        <v>0.53447458422918714</v>
      </c>
      <c r="L4493" s="1">
        <f>VLOOKUP(A4493,'Dados absolutos'!A:M,13,FALSE)</f>
        <v>-2.2222222222222209E-2</v>
      </c>
      <c r="M4493" s="1">
        <f>(L4493-MIN(L:L))/(MAX(L:L)-MIN(L:L))</f>
        <v>5.1771117166212549E-2</v>
      </c>
      <c r="N4493" s="1">
        <f>VLOOKUP(B4493,'[1]ICI-DH'!$A:$H,8,FALSE)</f>
        <v>0.16</v>
      </c>
      <c r="O4493" s="17">
        <f>VLOOKUP(A4493,'Dados absolutos'!A:Q,17,FALSE)</f>
        <v>0</v>
      </c>
      <c r="P4493" s="1">
        <f>(O4493-MIN(O:O))/(MAX(O:O)-MIN(O:O))</f>
        <v>0</v>
      </c>
      <c r="Q4493" s="3">
        <f>H4493-I4493-K4493+M4493+N4493+P4493</f>
        <v>-0.93919806205110012</v>
      </c>
      <c r="R4493" s="4" t="s">
        <v>9875</v>
      </c>
    </row>
    <row r="4494" spans="1:18" x14ac:dyDescent="0.25">
      <c r="A4494">
        <v>110147</v>
      </c>
      <c r="B4494">
        <v>1101476</v>
      </c>
      <c r="C4494" t="s">
        <v>54</v>
      </c>
      <c r="D4494" t="s">
        <v>8</v>
      </c>
      <c r="E4494" t="s">
        <v>9</v>
      </c>
      <c r="F4494" t="s">
        <v>10</v>
      </c>
      <c r="G4494">
        <f>VLOOKUP(A4494,'Dados absolutos'!A:H,8,FALSE)</f>
        <v>3076</v>
      </c>
      <c r="H4494" s="1">
        <f>(G4494-MIN(G:G))/(MAX(G:G)-MIN(G:G))</f>
        <v>1.1261905837814497E-2</v>
      </c>
      <c r="I4494">
        <f>VLOOKUP(A4494,'Dados absolutos'!A:I,9,FALSE)</f>
        <v>0.64100000000000001</v>
      </c>
      <c r="J4494" s="1">
        <f>VLOOKUP(A4494,'Dados absolutos'!A:L,12,FALSE)</f>
        <v>10429.663845903771</v>
      </c>
      <c r="K4494" s="1">
        <f>(J4494-MIN(J:J))/(MAX(J:J)-MIN(J:J))</f>
        <v>0.81208749770521804</v>
      </c>
      <c r="L4494" s="1">
        <f>VLOOKUP(A4494,'Dados absolutos'!A:M,13,FALSE)</f>
        <v>0.3666666666666667</v>
      </c>
      <c r="M4494" s="1">
        <f>(L4494-MIN(L:L))/(MAX(L:L)-MIN(L:L))</f>
        <v>0.24250681198910085</v>
      </c>
      <c r="N4494" s="1">
        <f>VLOOKUP(B4494,'[1]ICI-DH'!$A:$H,8,FALSE)</f>
        <v>0.26</v>
      </c>
      <c r="O4494" s="17">
        <f>VLOOKUP(A4494,'Dados absolutos'!A:Q,17,FALSE)</f>
        <v>0</v>
      </c>
      <c r="P4494" s="1">
        <f>(O4494-MIN(O:O))/(MAX(O:O)-MIN(O:O))</f>
        <v>0</v>
      </c>
      <c r="Q4494" s="3">
        <f>H4494-I4494-K4494+M4494+N4494+P4494</f>
        <v>-0.9393187798783027</v>
      </c>
      <c r="R4494" s="4" t="s">
        <v>9876</v>
      </c>
    </row>
    <row r="4495" spans="1:18" x14ac:dyDescent="0.25">
      <c r="A4495">
        <v>411040</v>
      </c>
      <c r="B4495">
        <v>4110409</v>
      </c>
      <c r="C4495" t="s">
        <v>3962</v>
      </c>
      <c r="D4495" t="s">
        <v>3827</v>
      </c>
      <c r="E4495" t="s">
        <v>3828</v>
      </c>
      <c r="F4495" t="s">
        <v>10</v>
      </c>
      <c r="G4495">
        <f>VLOOKUP(A4495,'Dados absolutos'!A:H,8,FALSE)</f>
        <v>4448</v>
      </c>
      <c r="H4495" s="1">
        <f>(G4495-MIN(G:G))/(MAX(G:G)-MIN(G:G))</f>
        <v>1.8150597237494164E-2</v>
      </c>
      <c r="I4495">
        <f>VLOOKUP(A4495,'Dados absolutos'!A:I,9,FALSE)</f>
        <v>0.72399999999999998</v>
      </c>
      <c r="J4495" s="1">
        <f>VLOOKUP(A4495,'Dados absolutos'!A:L,12,FALSE)</f>
        <v>10567.415341726619</v>
      </c>
      <c r="K4495" s="1">
        <f>(J4495-MIN(J:J))/(MAX(J:J)-MIN(J:J))</f>
        <v>0.823294552805241</v>
      </c>
      <c r="L4495" s="1">
        <f>VLOOKUP(A4495,'Dados absolutos'!A:M,13,FALSE)</f>
        <v>0.66666666666666663</v>
      </c>
      <c r="M4495" s="1">
        <f>(L4495-MIN(L:L))/(MAX(L:L)-MIN(L:L))</f>
        <v>0.38964577656675747</v>
      </c>
      <c r="N4495" s="1">
        <f>VLOOKUP(B4495,'[1]ICI-DH'!$A:$H,8,FALSE)</f>
        <v>0.2</v>
      </c>
      <c r="O4495" s="17">
        <f>VLOOKUP(A4495,'Dados absolutos'!A:Q,17,FALSE)</f>
        <v>0</v>
      </c>
      <c r="P4495" s="1">
        <f>(O4495-MIN(O:O))/(MAX(O:O)-MIN(O:O))</f>
        <v>0</v>
      </c>
      <c r="Q4495" s="3">
        <f>H4495-I4495-K4495+M4495+N4495+P4495</f>
        <v>-0.93949817900098931</v>
      </c>
      <c r="R4495" s="4" t="s">
        <v>9877</v>
      </c>
    </row>
    <row r="4496" spans="1:18" x14ac:dyDescent="0.25">
      <c r="A4496">
        <v>250590</v>
      </c>
      <c r="B4496">
        <v>2505907</v>
      </c>
      <c r="C4496" t="s">
        <v>1320</v>
      </c>
      <c r="D4496" t="s">
        <v>1247</v>
      </c>
      <c r="E4496" t="s">
        <v>466</v>
      </c>
      <c r="F4496" t="s">
        <v>10</v>
      </c>
      <c r="G4496">
        <f>VLOOKUP(A4496,'Dados absolutos'!A:H,8,FALSE)</f>
        <v>3011</v>
      </c>
      <c r="H4496" s="1">
        <f>(G4496-MIN(G:G))/(MAX(G:G)-MIN(G:G))</f>
        <v>1.0935546551386524E-2</v>
      </c>
      <c r="I4496">
        <f>VLOOKUP(A4496,'Dados absolutos'!A:I,9,FALSE)</f>
        <v>0.59499999999999997</v>
      </c>
      <c r="J4496" s="1">
        <f>VLOOKUP(A4496,'Dados absolutos'!A:L,12,FALSE)</f>
        <v>8559.996064430421</v>
      </c>
      <c r="K4496" s="1">
        <f>(J4496-MIN(J:J))/(MAX(J:J)-MIN(J:J))</f>
        <v>0.65997684568982173</v>
      </c>
      <c r="L4496" s="1">
        <f>VLOOKUP(A4496,'Dados absolutos'!A:M,13,FALSE)</f>
        <v>0.16666666666666666</v>
      </c>
      <c r="M4496" s="1">
        <f>(L4496-MIN(L:L))/(MAX(L:L)-MIN(L:L))</f>
        <v>0.14441416893732972</v>
      </c>
      <c r="N4496" s="1">
        <f>VLOOKUP(B4496,'[1]ICI-DH'!$A:$H,8,FALSE)</f>
        <v>0.16</v>
      </c>
      <c r="O4496" s="17">
        <f>VLOOKUP(A4496,'Dados absolutos'!A:Q,17,FALSE)</f>
        <v>0</v>
      </c>
      <c r="P4496" s="1">
        <f>(O4496-MIN(O:O))/(MAX(O:O)-MIN(O:O))</f>
        <v>0</v>
      </c>
      <c r="Q4496" s="3">
        <f>H4496-I4496-K4496+M4496+N4496+P4496</f>
        <v>-0.93962713020110533</v>
      </c>
      <c r="R4496" s="4" t="s">
        <v>9878</v>
      </c>
    </row>
    <row r="4497" spans="1:18" x14ac:dyDescent="0.25">
      <c r="A4497">
        <v>330590</v>
      </c>
      <c r="B4497">
        <v>3305901</v>
      </c>
      <c r="C4497" t="s">
        <v>3196</v>
      </c>
      <c r="D4497" t="s">
        <v>3113</v>
      </c>
      <c r="E4497" t="s">
        <v>2182</v>
      </c>
      <c r="F4497" t="s">
        <v>10</v>
      </c>
      <c r="G4497">
        <f>VLOOKUP(A4497,'Dados absolutos'!A:H,8,FALSE)</f>
        <v>10302</v>
      </c>
      <c r="H4497" s="1">
        <f>(G4497-MIN(G:G))/(MAX(G:G)-MIN(G:G))</f>
        <v>4.7543016664407259E-2</v>
      </c>
      <c r="I4497">
        <f>VLOOKUP(A4497,'Dados absolutos'!A:I,9,FALSE)</f>
        <v>0.66700000000000004</v>
      </c>
      <c r="J4497" s="1">
        <f>VLOOKUP(A4497,'Dados absolutos'!A:L,12,FALSE)</f>
        <v>10402.465630945448</v>
      </c>
      <c r="K4497" s="1">
        <f>(J4497-MIN(J:J))/(MAX(J:J)-MIN(J:J))</f>
        <v>0.80987473121698916</v>
      </c>
      <c r="L4497" s="1">
        <f>VLOOKUP(A4497,'Dados absolutos'!A:M,13,FALSE)</f>
        <v>0.54444444444444451</v>
      </c>
      <c r="M4497" s="1">
        <f>(L4497-MIN(L:L))/(MAX(L:L)-MIN(L:L))</f>
        <v>0.32970027247956407</v>
      </c>
      <c r="N4497" s="1">
        <f>VLOOKUP(B4497,'[1]ICI-DH'!$A:$H,8,FALSE)</f>
        <v>0.16</v>
      </c>
      <c r="O4497" s="17">
        <f>VLOOKUP(A4497,'Dados absolutos'!A:Q,17,FALSE)</f>
        <v>0</v>
      </c>
      <c r="P4497" s="1">
        <f>(O4497-MIN(O:O))/(MAX(O:O)-MIN(O:O))</f>
        <v>0</v>
      </c>
      <c r="Q4497" s="3">
        <f>H4497-I4497-K4497+M4497+N4497+P4497</f>
        <v>-0.93963144207301774</v>
      </c>
      <c r="R4497" s="4" t="s">
        <v>9879</v>
      </c>
    </row>
    <row r="4498" spans="1:18" x14ac:dyDescent="0.25">
      <c r="A4498">
        <v>420860</v>
      </c>
      <c r="B4498">
        <v>4208609</v>
      </c>
      <c r="C4498" t="s">
        <v>4317</v>
      </c>
      <c r="D4498" t="s">
        <v>4197</v>
      </c>
      <c r="E4498" t="s">
        <v>3828</v>
      </c>
      <c r="F4498" t="s">
        <v>10</v>
      </c>
      <c r="G4498">
        <f>VLOOKUP(A4498,'Dados absolutos'!A:H,8,FALSE)</f>
        <v>4310</v>
      </c>
      <c r="H4498" s="1">
        <f>(G4498-MIN(G:G))/(MAX(G:G)-MIN(G:G))</f>
        <v>1.7457711367847083E-2</v>
      </c>
      <c r="I4498">
        <f>VLOOKUP(A4498,'Dados absolutos'!A:I,9,FALSE)</f>
        <v>0.73199999999999998</v>
      </c>
      <c r="J4498" s="1">
        <f>VLOOKUP(A4498,'Dados absolutos'!A:L,12,FALSE)</f>
        <v>9933.2951763341061</v>
      </c>
      <c r="K4498" s="1">
        <f>(J4498-MIN(J:J))/(MAX(J:J)-MIN(J:J))</f>
        <v>0.77170440787695016</v>
      </c>
      <c r="L4498" s="1">
        <f>VLOOKUP(A4498,'Dados absolutos'!A:M,13,FALSE)</f>
        <v>0.74444444444444446</v>
      </c>
      <c r="M4498" s="1">
        <f>(L4498-MIN(L:L))/(MAX(L:L)-MIN(L:L))</f>
        <v>0.42779291553133519</v>
      </c>
      <c r="N4498" s="1">
        <f>VLOOKUP(B4498,'[1]ICI-DH'!$A:$H,8,FALSE)</f>
        <v>0.1</v>
      </c>
      <c r="O4498" s="17">
        <f>VLOOKUP(A4498,'Dados absolutos'!A:Q,17,FALSE)</f>
        <v>2.3201856148491879E-4</v>
      </c>
      <c r="P4498" s="1">
        <f>(O4498-MIN(O:O))/(MAX(O:O)-MIN(O:O))</f>
        <v>1.8814127352410417E-2</v>
      </c>
      <c r="Q4498" s="3">
        <f>H4498-I4498-K4498+M4498+N4498+P4498</f>
        <v>-0.93963965362535751</v>
      </c>
      <c r="R4498" s="4" t="s">
        <v>9880</v>
      </c>
    </row>
    <row r="4499" spans="1:18" x14ac:dyDescent="0.25">
      <c r="A4499">
        <v>220415</v>
      </c>
      <c r="B4499">
        <v>2204154</v>
      </c>
      <c r="C4499" t="s">
        <v>766</v>
      </c>
      <c r="D4499" t="s">
        <v>682</v>
      </c>
      <c r="E4499" t="s">
        <v>466</v>
      </c>
      <c r="F4499" t="s">
        <v>10</v>
      </c>
      <c r="G4499">
        <f>VLOOKUP(A4499,'Dados absolutos'!A:H,8,FALSE)</f>
        <v>2929</v>
      </c>
      <c r="H4499" s="1">
        <f>(G4499-MIN(G:G))/(MAX(G:G)-MIN(G:G))</f>
        <v>1.052383175927739E-2</v>
      </c>
      <c r="I4499">
        <f>VLOOKUP(A4499,'Dados absolutos'!A:I,9,FALSE)</f>
        <v>0.55300000000000005</v>
      </c>
      <c r="J4499" s="1">
        <f>VLOOKUP(A4499,'Dados absolutos'!A:L,12,FALSE)</f>
        <v>8806.6876783885291</v>
      </c>
      <c r="K4499" s="1">
        <f>(J4499-MIN(J:J))/(MAX(J:J)-MIN(J:J))</f>
        <v>0.68004694724354697</v>
      </c>
      <c r="L4499" s="1">
        <f>VLOOKUP(A4499,'Dados absolutos'!A:M,13,FALSE)</f>
        <v>0.24444444444444446</v>
      </c>
      <c r="M4499" s="1">
        <f>(L4499-MIN(L:L))/(MAX(L:L)-MIN(L:L))</f>
        <v>0.18256130790190736</v>
      </c>
      <c r="N4499" s="1">
        <f>VLOOKUP(B4499,'[1]ICI-DH'!$A:$H,8,FALSE)</f>
        <v>0.1</v>
      </c>
      <c r="O4499" s="17">
        <f>VLOOKUP(A4499,'Dados absolutos'!A:Q,17,FALSE)</f>
        <v>0</v>
      </c>
      <c r="P4499" s="1">
        <f>(O4499-MIN(O:O))/(MAX(O:O)-MIN(O:O))</f>
        <v>0</v>
      </c>
      <c r="Q4499" s="3">
        <f>H4499-I4499-K4499+M4499+N4499+P4499</f>
        <v>-0.93996180758236225</v>
      </c>
      <c r="R4499" s="4" t="s">
        <v>9881</v>
      </c>
    </row>
    <row r="4500" spans="1:18" x14ac:dyDescent="0.25">
      <c r="A4500">
        <v>410347</v>
      </c>
      <c r="B4500">
        <v>4103479</v>
      </c>
      <c r="C4500" t="s">
        <v>3871</v>
      </c>
      <c r="D4500" t="s">
        <v>3827</v>
      </c>
      <c r="E4500" t="s">
        <v>3828</v>
      </c>
      <c r="F4500" t="s">
        <v>10</v>
      </c>
      <c r="G4500">
        <f>VLOOKUP(A4500,'Dados absolutos'!A:H,8,FALSE)</f>
        <v>4473</v>
      </c>
      <c r="H4500" s="1">
        <f>(G4500-MIN(G:G))/(MAX(G:G)-MIN(G:G))</f>
        <v>1.8276120039966461E-2</v>
      </c>
      <c r="I4500">
        <f>VLOOKUP(A4500,'Dados absolutos'!A:I,9,FALSE)</f>
        <v>0.69199999999999995</v>
      </c>
      <c r="J4500" s="1">
        <f>VLOOKUP(A4500,'Dados absolutos'!A:L,12,FALSE)</f>
        <v>8174.6621909233172</v>
      </c>
      <c r="K4500" s="1">
        <f>(J4500-MIN(J:J))/(MAX(J:J)-MIN(J:J))</f>
        <v>0.62862721912857522</v>
      </c>
      <c r="L4500" s="1">
        <f>VLOOKUP(A4500,'Dados absolutos'!A:M,13,FALSE)</f>
        <v>0.28333333333333338</v>
      </c>
      <c r="M4500" s="1">
        <f>(L4500-MIN(L:L))/(MAX(L:L)-MIN(L:L))</f>
        <v>0.20163487738419625</v>
      </c>
      <c r="N4500" s="1">
        <f>VLOOKUP(B4500,'[1]ICI-DH'!$A:$H,8,FALSE)</f>
        <v>0.16</v>
      </c>
      <c r="O4500" s="17">
        <f>VLOOKUP(A4500,'Dados absolutos'!A:Q,17,FALSE)</f>
        <v>0</v>
      </c>
      <c r="P4500" s="1">
        <f>(O4500-MIN(O:O))/(MAX(O:O)-MIN(O:O))</f>
        <v>0</v>
      </c>
      <c r="Q4500" s="3">
        <f>H4500-I4500-K4500+M4500+N4500+P4500</f>
        <v>-0.94071622170441238</v>
      </c>
      <c r="R4500" s="4" t="s">
        <v>9882</v>
      </c>
    </row>
    <row r="4501" spans="1:18" x14ac:dyDescent="0.25">
      <c r="A4501">
        <v>412610</v>
      </c>
      <c r="B4501">
        <v>4126108</v>
      </c>
      <c r="C4501" t="s">
        <v>1221</v>
      </c>
      <c r="D4501" t="s">
        <v>3827</v>
      </c>
      <c r="E4501" t="s">
        <v>3828</v>
      </c>
      <c r="F4501" t="s">
        <v>10</v>
      </c>
      <c r="G4501">
        <f>VLOOKUP(A4501,'Dados absolutos'!A:H,8,FALSE)</f>
        <v>5232</v>
      </c>
      <c r="H4501" s="1">
        <f>(G4501-MIN(G:G))/(MAX(G:G)-MIN(G:G))</f>
        <v>2.2086992323025401E-2</v>
      </c>
      <c r="I4501">
        <f>VLOOKUP(A4501,'Dados absolutos'!A:I,9,FALSE)</f>
        <v>0.72499999999999998</v>
      </c>
      <c r="J4501" s="1">
        <f>VLOOKUP(A4501,'Dados absolutos'!A:L,12,FALSE)</f>
        <v>7926.029814602447</v>
      </c>
      <c r="K4501" s="1">
        <f>(J4501-MIN(J:J))/(MAX(J:J)-MIN(J:J))</f>
        <v>0.60839922287755033</v>
      </c>
      <c r="L4501" s="1">
        <f>VLOOKUP(A4501,'Dados absolutos'!A:M,13,FALSE)</f>
        <v>0.42222222222222217</v>
      </c>
      <c r="M4501" s="1">
        <f>(L4501-MIN(L:L))/(MAX(L:L)-MIN(L:L))</f>
        <v>0.26975476839237056</v>
      </c>
      <c r="N4501" s="1">
        <f>VLOOKUP(B4501,'[1]ICI-DH'!$A:$H,8,FALSE)</f>
        <v>0.1</v>
      </c>
      <c r="O4501" s="17">
        <f>VLOOKUP(A4501,'Dados absolutos'!A:Q,17,FALSE)</f>
        <v>0</v>
      </c>
      <c r="P4501" s="1">
        <f>(O4501-MIN(O:O))/(MAX(O:O)-MIN(O:O))</f>
        <v>0</v>
      </c>
      <c r="Q4501" s="3">
        <f>H4501-I4501-K4501+M4501+N4501+P4501</f>
        <v>-0.94155746216215441</v>
      </c>
      <c r="R4501" s="4" t="s">
        <v>9883</v>
      </c>
    </row>
    <row r="4502" spans="1:18" x14ac:dyDescent="0.25">
      <c r="A4502">
        <v>315550</v>
      </c>
      <c r="B4502">
        <v>3155504</v>
      </c>
      <c r="C4502" t="s">
        <v>2827</v>
      </c>
      <c r="D4502" t="s">
        <v>2181</v>
      </c>
      <c r="E4502" t="s">
        <v>2182</v>
      </c>
      <c r="F4502" t="s">
        <v>10</v>
      </c>
      <c r="G4502">
        <f>VLOOKUP(A4502,'Dados absolutos'!A:H,8,FALSE)</f>
        <v>14532</v>
      </c>
      <c r="H4502" s="1">
        <f>(G4502-MIN(G:G))/(MAX(G:G)-MIN(G:G))</f>
        <v>6.8781474842719931E-2</v>
      </c>
      <c r="I4502">
        <f>VLOOKUP(A4502,'Dados absolutos'!A:I,9,FALSE)</f>
        <v>0.70899999999999996</v>
      </c>
      <c r="J4502" s="1">
        <f>VLOOKUP(A4502,'Dados absolutos'!A:L,12,FALSE)</f>
        <v>7796.1576341866221</v>
      </c>
      <c r="K4502" s="1">
        <f>(J4502-MIN(J:J))/(MAX(J:J)-MIN(J:J))</f>
        <v>0.59783320562172271</v>
      </c>
      <c r="L4502" s="1">
        <f>VLOOKUP(A4502,'Dados absolutos'!A:M,13,FALSE)</f>
        <v>0.2722222222222222</v>
      </c>
      <c r="M4502" s="1">
        <f>(L4502-MIN(L:L))/(MAX(L:L)-MIN(L:L))</f>
        <v>0.19618528610354227</v>
      </c>
      <c r="N4502" s="1">
        <f>VLOOKUP(B4502,'[1]ICI-DH'!$A:$H,8,FALSE)</f>
        <v>0.1</v>
      </c>
      <c r="O4502" s="17">
        <f>VLOOKUP(A4502,'Dados absolutos'!A:Q,17,FALSE)</f>
        <v>0</v>
      </c>
      <c r="P4502" s="1">
        <f>(O4502-MIN(O:O))/(MAX(O:O)-MIN(O:O))</f>
        <v>0</v>
      </c>
      <c r="Q4502" s="3">
        <f>H4502-I4502-K4502+M4502+N4502+P4502</f>
        <v>-0.94186644467546043</v>
      </c>
      <c r="R4502" s="4" t="s">
        <v>9884</v>
      </c>
    </row>
    <row r="4503" spans="1:18" x14ac:dyDescent="0.25">
      <c r="A4503">
        <v>352360</v>
      </c>
      <c r="B4503">
        <v>3523602</v>
      </c>
      <c r="C4503" t="s">
        <v>3464</v>
      </c>
      <c r="D4503" t="s">
        <v>3202</v>
      </c>
      <c r="E4503" t="s">
        <v>2182</v>
      </c>
      <c r="F4503" t="s">
        <v>10</v>
      </c>
      <c r="G4503">
        <f>VLOOKUP(A4503,'Dados absolutos'!A:H,8,FALSE)</f>
        <v>16148</v>
      </c>
      <c r="H4503" s="1">
        <f>(G4503-MIN(G:G))/(MAX(G:G)-MIN(G:G))</f>
        <v>7.6895268794529209E-2</v>
      </c>
      <c r="I4503">
        <f>VLOOKUP(A4503,'Dados absolutos'!A:I,9,FALSE)</f>
        <v>0.72399999999999998</v>
      </c>
      <c r="J4503" s="1">
        <f>VLOOKUP(A4503,'Dados absolutos'!A:L,12,FALSE)</f>
        <v>8424.3425173396081</v>
      </c>
      <c r="K4503" s="1">
        <f>(J4503-MIN(J:J))/(MAX(J:J)-MIN(J:J))</f>
        <v>0.64894047350613659</v>
      </c>
      <c r="L4503" s="1">
        <f>VLOOKUP(A4503,'Dados absolutos'!A:M,13,FALSE)</f>
        <v>0.27777777777777779</v>
      </c>
      <c r="M4503" s="1">
        <f>(L4503-MIN(L:L))/(MAX(L:L)-MIN(L:L))</f>
        <v>0.19891008174386923</v>
      </c>
      <c r="N4503" s="1">
        <f>VLOOKUP(B4503,'[1]ICI-DH'!$A:$H,8,FALSE)</f>
        <v>0.1</v>
      </c>
      <c r="O4503" s="17">
        <f>VLOOKUP(A4503,'Dados absolutos'!A:Q,17,FALSE)</f>
        <v>6.8119891008174384E-4</v>
      </c>
      <c r="P4503" s="1">
        <f>(O4503-MIN(O:O))/(MAX(O:O)-MIN(O:O))</f>
        <v>5.5237662730850741E-2</v>
      </c>
      <c r="Q4503" s="3">
        <f>H4503-I4503-K4503+M4503+N4503+P4503</f>
        <v>-0.94189746023688747</v>
      </c>
      <c r="R4503" s="4" t="s">
        <v>9885</v>
      </c>
    </row>
    <row r="4504" spans="1:18" x14ac:dyDescent="0.25">
      <c r="A4504">
        <v>220695</v>
      </c>
      <c r="B4504">
        <v>2206951</v>
      </c>
      <c r="C4504" t="s">
        <v>820</v>
      </c>
      <c r="D4504" t="s">
        <v>682</v>
      </c>
      <c r="E4504" t="s">
        <v>466</v>
      </c>
      <c r="F4504" t="s">
        <v>10</v>
      </c>
      <c r="G4504">
        <f>VLOOKUP(A4504,'Dados absolutos'!A:H,8,FALSE)</f>
        <v>2827</v>
      </c>
      <c r="H4504" s="1">
        <f>(G4504-MIN(G:G))/(MAX(G:G)-MIN(G:G))</f>
        <v>1.0011698725190418E-2</v>
      </c>
      <c r="I4504">
        <f>VLOOKUP(A4504,'Dados absolutos'!A:I,9,FALSE)</f>
        <v>0.52800000000000002</v>
      </c>
      <c r="J4504" s="1">
        <f>VLOOKUP(A4504,'Dados absolutos'!A:L,12,FALSE)</f>
        <v>9098.8591828793778</v>
      </c>
      <c r="K4504" s="1">
        <f>(J4504-MIN(J:J))/(MAX(J:J)-MIN(J:J))</f>
        <v>0.70381715844834214</v>
      </c>
      <c r="L4504" s="1">
        <f>VLOOKUP(A4504,'Dados absolutos'!A:M,13,FALSE)</f>
        <v>0.23888888888888887</v>
      </c>
      <c r="M4504" s="1">
        <f>(L4504-MIN(L:L))/(MAX(L:L)-MIN(L:L))</f>
        <v>0.1798365122615804</v>
      </c>
      <c r="N4504" s="1">
        <f>VLOOKUP(B4504,'[1]ICI-DH'!$A:$H,8,FALSE)</f>
        <v>0.1</v>
      </c>
      <c r="O4504" s="17">
        <f>VLOOKUP(A4504,'Dados absolutos'!A:Q,17,FALSE)</f>
        <v>0</v>
      </c>
      <c r="P4504" s="1">
        <f>(O4504-MIN(O:O))/(MAX(O:O)-MIN(O:O))</f>
        <v>0</v>
      </c>
      <c r="Q4504" s="3">
        <f>H4504-I4504-K4504+M4504+N4504+P4504</f>
        <v>-0.94196894746157145</v>
      </c>
      <c r="R4504" s="4" t="s">
        <v>9886</v>
      </c>
    </row>
    <row r="4505" spans="1:18" x14ac:dyDescent="0.25">
      <c r="A4505">
        <v>352200</v>
      </c>
      <c r="B4505">
        <v>3522000</v>
      </c>
      <c r="C4505" t="s">
        <v>3447</v>
      </c>
      <c r="D4505" t="s">
        <v>3202</v>
      </c>
      <c r="E4505" t="s">
        <v>2182</v>
      </c>
      <c r="F4505" t="s">
        <v>10</v>
      </c>
      <c r="G4505">
        <f>VLOOKUP(A4505,'Dados absolutos'!A:H,8,FALSE)</f>
        <v>3618</v>
      </c>
      <c r="H4505" s="1">
        <f>(G4505-MIN(G:G))/(MAX(G:G)-MIN(G:G))</f>
        <v>1.39832401954139E-2</v>
      </c>
      <c r="I4505">
        <f>VLOOKUP(A4505,'Dados absolutos'!A:I,9,FALSE)</f>
        <v>0.70499999999999996</v>
      </c>
      <c r="J4505" s="1">
        <f>VLOOKUP(A4505,'Dados absolutos'!A:L,12,FALSE)</f>
        <v>9954.1913847429514</v>
      </c>
      <c r="K4505" s="1">
        <f>(J4505-MIN(J:J))/(MAX(J:J)-MIN(J:J))</f>
        <v>0.77340446171390209</v>
      </c>
      <c r="L4505" s="1">
        <f>VLOOKUP(A4505,'Dados absolutos'!A:M,13,FALSE)</f>
        <v>0.73333333333333328</v>
      </c>
      <c r="M4505" s="1">
        <f>(L4505-MIN(L:L))/(MAX(L:L)-MIN(L:L))</f>
        <v>0.42234332425068122</v>
      </c>
      <c r="N4505" s="1">
        <f>VLOOKUP(B4505,'[1]ICI-DH'!$A:$H,8,FALSE)</f>
        <v>0.1</v>
      </c>
      <c r="O4505" s="17">
        <f>VLOOKUP(A4505,'Dados absolutos'!A:Q,17,FALSE)</f>
        <v>0</v>
      </c>
      <c r="P4505" s="1">
        <f>(O4505-MIN(O:O))/(MAX(O:O)-MIN(O:O))</f>
        <v>0</v>
      </c>
      <c r="Q4505" s="3">
        <f>H4505-I4505-K4505+M4505+N4505+P4505</f>
        <v>-0.94207789726780711</v>
      </c>
      <c r="R4505" s="4" t="s">
        <v>9887</v>
      </c>
    </row>
    <row r="4506" spans="1:18" x14ac:dyDescent="0.25">
      <c r="A4506">
        <v>412035</v>
      </c>
      <c r="B4506">
        <v>4120358</v>
      </c>
      <c r="C4506" t="s">
        <v>4086</v>
      </c>
      <c r="D4506" t="s">
        <v>3827</v>
      </c>
      <c r="E4506" t="s">
        <v>3828</v>
      </c>
      <c r="F4506" t="s">
        <v>10</v>
      </c>
      <c r="G4506">
        <f>VLOOKUP(A4506,'Dados absolutos'!A:H,8,FALSE)</f>
        <v>5737</v>
      </c>
      <c r="H4506" s="1">
        <f>(G4506-MIN(G:G))/(MAX(G:G)-MIN(G:G))</f>
        <v>2.4622552932965804E-2</v>
      </c>
      <c r="I4506">
        <f>VLOOKUP(A4506,'Dados absolutos'!A:I,9,FALSE)</f>
        <v>0.752</v>
      </c>
      <c r="J4506" s="1">
        <f>VLOOKUP(A4506,'Dados absolutos'!A:L,12,FALSE)</f>
        <v>7866.8144744640058</v>
      </c>
      <c r="K4506" s="1">
        <f>(J4506-MIN(J:J))/(MAX(J:J)-MIN(J:J))</f>
        <v>0.60358163758939087</v>
      </c>
      <c r="L4506" s="1">
        <f>VLOOKUP(A4506,'Dados absolutos'!A:M,13,FALSE)</f>
        <v>0.46111111111111108</v>
      </c>
      <c r="M4506" s="1">
        <f>(L4506-MIN(L:L))/(MAX(L:L)-MIN(L:L))</f>
        <v>0.28882833787465945</v>
      </c>
      <c r="N4506" s="1">
        <f>VLOOKUP(B4506,'[1]ICI-DH'!$A:$H,8,FALSE)</f>
        <v>0.1</v>
      </c>
      <c r="O4506" s="17">
        <f>VLOOKUP(A4506,'Dados absolutos'!A:Q,17,FALSE)</f>
        <v>0</v>
      </c>
      <c r="P4506" s="1">
        <f>(O4506-MIN(O:O))/(MAX(O:O)-MIN(O:O))</f>
        <v>0</v>
      </c>
      <c r="Q4506" s="3">
        <f>H4506-I4506-K4506+M4506+N4506+P4506</f>
        <v>-0.94213074678176556</v>
      </c>
      <c r="R4506" s="4" t="s">
        <v>9888</v>
      </c>
    </row>
    <row r="4507" spans="1:18" x14ac:dyDescent="0.25">
      <c r="A4507">
        <v>520815</v>
      </c>
      <c r="B4507">
        <v>5208152</v>
      </c>
      <c r="C4507" t="s">
        <v>5222</v>
      </c>
      <c r="D4507" t="s">
        <v>5136</v>
      </c>
      <c r="E4507" t="s">
        <v>4932</v>
      </c>
      <c r="F4507" t="s">
        <v>10</v>
      </c>
      <c r="G4507">
        <f>VLOOKUP(A4507,'Dados absolutos'!A:H,8,FALSE)</f>
        <v>3456</v>
      </c>
      <c r="H4507" s="1">
        <f>(G4507-MIN(G:G))/(MAX(G:G)-MIN(G:G))</f>
        <v>1.3169852435393413E-2</v>
      </c>
      <c r="I4507">
        <f>VLOOKUP(A4507,'Dados absolutos'!A:I,9,FALSE)</f>
        <v>0.65900000000000003</v>
      </c>
      <c r="J4507" s="1">
        <f>VLOOKUP(A4507,'Dados absolutos'!A:L,12,FALSE)</f>
        <v>10817.490836226851</v>
      </c>
      <c r="K4507" s="1">
        <f>(J4507-MIN(J:J))/(MAX(J:J)-MIN(J:J))</f>
        <v>0.84363995689169691</v>
      </c>
      <c r="L4507" s="1">
        <f>VLOOKUP(A4507,'Dados absolutos'!A:M,13,FALSE)</f>
        <v>0.78333333333333344</v>
      </c>
      <c r="M4507" s="1">
        <f>(L4507-MIN(L:L))/(MAX(L:L)-MIN(L:L))</f>
        <v>0.44686648501362408</v>
      </c>
      <c r="N4507" s="1">
        <f>VLOOKUP(B4507,'[1]ICI-DH'!$A:$H,8,FALSE)</f>
        <v>0.1</v>
      </c>
      <c r="O4507" s="17">
        <f>VLOOKUP(A4507,'Dados absolutos'!A:Q,17,FALSE)</f>
        <v>0</v>
      </c>
      <c r="P4507" s="1">
        <f>(O4507-MIN(O:O))/(MAX(O:O)-MIN(O:O))</f>
        <v>0</v>
      </c>
      <c r="Q4507" s="3">
        <f>H4507-I4507-K4507+M4507+N4507+P4507</f>
        <v>-0.94260361944267934</v>
      </c>
      <c r="R4507" s="4" t="s">
        <v>9889</v>
      </c>
    </row>
    <row r="4508" spans="1:18" x14ac:dyDescent="0.25">
      <c r="A4508">
        <v>313530</v>
      </c>
      <c r="B4508">
        <v>3135308</v>
      </c>
      <c r="C4508" t="s">
        <v>2581</v>
      </c>
      <c r="D4508" t="s">
        <v>2181</v>
      </c>
      <c r="E4508" t="s">
        <v>2182</v>
      </c>
      <c r="F4508" t="s">
        <v>10</v>
      </c>
      <c r="G4508">
        <f>VLOOKUP(A4508,'Dados absolutos'!A:H,8,FALSE)</f>
        <v>4506</v>
      </c>
      <c r="H4508" s="1">
        <f>(G4508-MIN(G:G))/(MAX(G:G)-MIN(G:G))</f>
        <v>1.8441810139229891E-2</v>
      </c>
      <c r="I4508">
        <f>VLOOKUP(A4508,'Dados absolutos'!A:I,9,FALSE)</f>
        <v>0.72099999999999997</v>
      </c>
      <c r="J4508" s="1">
        <f>VLOOKUP(A4508,'Dados absolutos'!A:L,12,FALSE)</f>
        <v>7913.8675410563692</v>
      </c>
      <c r="K4508" s="1">
        <f>(J4508-MIN(J:J))/(MAX(J:J)-MIN(J:J))</f>
        <v>0.60740973620113892</v>
      </c>
      <c r="L4508" s="1">
        <f>VLOOKUP(A4508,'Dados absolutos'!A:M,13,FALSE)</f>
        <v>0.29444444444444445</v>
      </c>
      <c r="M4508" s="1">
        <f>(L4508-MIN(L:L))/(MAX(L:L)-MIN(L:L))</f>
        <v>0.20708446866485017</v>
      </c>
      <c r="N4508" s="1">
        <f>VLOOKUP(B4508,'[1]ICI-DH'!$A:$H,8,FALSE)</f>
        <v>0.16</v>
      </c>
      <c r="O4508" s="17">
        <f>VLOOKUP(A4508,'Dados absolutos'!A:Q,17,FALSE)</f>
        <v>0</v>
      </c>
      <c r="P4508" s="1">
        <f>(O4508-MIN(O:O))/(MAX(O:O)-MIN(O:O))</f>
        <v>0</v>
      </c>
      <c r="Q4508" s="3">
        <f>H4508-I4508-K4508+M4508+N4508+P4508</f>
        <v>-0.94288345739705892</v>
      </c>
      <c r="R4508" s="4" t="s">
        <v>9890</v>
      </c>
    </row>
    <row r="4509" spans="1:18" x14ac:dyDescent="0.25">
      <c r="A4509">
        <v>521056</v>
      </c>
      <c r="B4509">
        <v>5210562</v>
      </c>
      <c r="C4509" t="s">
        <v>5247</v>
      </c>
      <c r="D4509" t="s">
        <v>5136</v>
      </c>
      <c r="E4509" t="s">
        <v>4932</v>
      </c>
      <c r="F4509" t="s">
        <v>10</v>
      </c>
      <c r="G4509">
        <f>VLOOKUP(A4509,'Dados absolutos'!A:H,8,FALSE)</f>
        <v>4963</v>
      </c>
      <c r="H4509" s="1">
        <f>(G4509-MIN(G:G))/(MAX(G:G)-MIN(G:G))</f>
        <v>2.0736366968423483E-2</v>
      </c>
      <c r="I4509">
        <f>VLOOKUP(A4509,'Dados absolutos'!A:I,9,FALSE)</f>
        <v>0.69299999999999995</v>
      </c>
      <c r="J4509" s="1">
        <f>VLOOKUP(A4509,'Dados absolutos'!A:L,12,FALSE)</f>
        <v>6210.4517126737865</v>
      </c>
      <c r="K4509" s="1">
        <f>(J4509-MIN(J:J))/(MAX(J:J)-MIN(J:J))</f>
        <v>0.46882485236448379</v>
      </c>
      <c r="L4509" s="1">
        <f>VLOOKUP(A4509,'Dados absolutos'!A:M,13,FALSE)</f>
        <v>5.5555555555555358E-3</v>
      </c>
      <c r="M4509" s="1">
        <f>(L4509-MIN(L:L))/(MAX(L:L)-MIN(L:L))</f>
        <v>6.5395095367847419E-2</v>
      </c>
      <c r="N4509" s="1">
        <f>VLOOKUP(B4509,'[1]ICI-DH'!$A:$H,8,FALSE)</f>
        <v>0.1</v>
      </c>
      <c r="O4509" s="17">
        <f>VLOOKUP(A4509,'Dados absolutos'!A:Q,17,FALSE)</f>
        <v>4.0298206729800525E-4</v>
      </c>
      <c r="P4509" s="1">
        <f>(O4509-MIN(O:O))/(MAX(O:O)-MIN(O:O))</f>
        <v>3.267736807934269E-2</v>
      </c>
      <c r="Q4509" s="3">
        <f>H4509-I4509-K4509+M4509+N4509+P4509</f>
        <v>-0.94301602194886991</v>
      </c>
      <c r="R4509" s="4" t="s">
        <v>9891</v>
      </c>
    </row>
    <row r="4510" spans="1:18" x14ac:dyDescent="0.25">
      <c r="A4510">
        <v>171370</v>
      </c>
      <c r="B4510">
        <v>1713700</v>
      </c>
      <c r="C4510" t="s">
        <v>403</v>
      </c>
      <c r="D4510" t="s">
        <v>327</v>
      </c>
      <c r="E4510" t="s">
        <v>9</v>
      </c>
      <c r="F4510" t="s">
        <v>10</v>
      </c>
      <c r="G4510">
        <f>VLOOKUP(A4510,'Dados absolutos'!A:H,8,FALSE)</f>
        <v>2396</v>
      </c>
      <c r="H4510" s="1">
        <f>(G4510-MIN(G:G))/(MAX(G:G)-MIN(G:G))</f>
        <v>7.8476856105680164E-3</v>
      </c>
      <c r="I4510">
        <f>VLOOKUP(A4510,'Dados absolutos'!A:I,9,FALSE)</f>
        <v>0.62</v>
      </c>
      <c r="J4510" s="1">
        <f>VLOOKUP(A4510,'Dados absolutos'!A:L,12,FALSE)</f>
        <v>9839.0655717863101</v>
      </c>
      <c r="K4510" s="1">
        <f>(J4510-MIN(J:J))/(MAX(J:J)-MIN(J:J))</f>
        <v>0.76403816538780422</v>
      </c>
      <c r="L4510" s="1">
        <f>VLOOKUP(A4510,'Dados absolutos'!A:M,13,FALSE)</f>
        <v>0.27777777777777779</v>
      </c>
      <c r="M4510" s="1">
        <f>(L4510-MIN(L:L))/(MAX(L:L)-MIN(L:L))</f>
        <v>0.19891008174386923</v>
      </c>
      <c r="N4510" s="1">
        <f>VLOOKUP(B4510,'[1]ICI-DH'!$A:$H,8,FALSE)</f>
        <v>0.2</v>
      </c>
      <c r="O4510" s="17">
        <f>VLOOKUP(A4510,'Dados absolutos'!A:Q,17,FALSE)</f>
        <v>4.1736227045075126E-4</v>
      </c>
      <c r="P4510" s="1">
        <f>(O4510-MIN(O:O))/(MAX(O:O)-MIN(O:O))</f>
        <v>3.3843442774995361E-2</v>
      </c>
      <c r="Q4510" s="3">
        <f>H4510-I4510-K4510+M4510+N4510+P4510</f>
        <v>-0.94343695525837168</v>
      </c>
      <c r="R4510" s="4" t="s">
        <v>9892</v>
      </c>
    </row>
    <row r="4511" spans="1:18" x14ac:dyDescent="0.25">
      <c r="A4511">
        <v>312660</v>
      </c>
      <c r="B4511">
        <v>3126604</v>
      </c>
      <c r="C4511" t="s">
        <v>2477</v>
      </c>
      <c r="D4511" t="s">
        <v>2181</v>
      </c>
      <c r="E4511" t="s">
        <v>2182</v>
      </c>
      <c r="F4511" t="s">
        <v>10</v>
      </c>
      <c r="G4511">
        <f>VLOOKUP(A4511,'Dados absolutos'!A:H,8,FALSE)</f>
        <v>4503</v>
      </c>
      <c r="H4511" s="1">
        <f>(G4511-MIN(G:G))/(MAX(G:G)-MIN(G:G))</f>
        <v>1.8426747402933218E-2</v>
      </c>
      <c r="I4511">
        <f>VLOOKUP(A4511,'Dados absolutos'!A:I,9,FALSE)</f>
        <v>0.625</v>
      </c>
      <c r="J4511" s="1">
        <f>VLOOKUP(A4511,'Dados absolutos'!A:L,12,FALSE)</f>
        <v>8163.7986098156789</v>
      </c>
      <c r="K4511" s="1">
        <f>(J4511-MIN(J:J))/(MAX(J:J)-MIN(J:J))</f>
        <v>0.62774339023561387</v>
      </c>
      <c r="L4511" s="1">
        <f>VLOOKUP(A4511,'Dados absolutos'!A:M,13,FALSE)</f>
        <v>0.26111111111111118</v>
      </c>
      <c r="M4511" s="1">
        <f>(L4511-MIN(L:L))/(MAX(L:L)-MIN(L:L))</f>
        <v>0.19073569482288832</v>
      </c>
      <c r="N4511" s="1">
        <f>VLOOKUP(B4511,'[1]ICI-DH'!$A:$H,8,FALSE)</f>
        <v>0.1</v>
      </c>
      <c r="O4511" s="17">
        <f>VLOOKUP(A4511,'Dados absolutos'!A:Q,17,FALSE)</f>
        <v>0</v>
      </c>
      <c r="P4511" s="1">
        <f>(O4511-MIN(O:O))/(MAX(O:O)-MIN(O:O))</f>
        <v>0</v>
      </c>
      <c r="Q4511" s="3">
        <f>H4511-I4511-K4511+M4511+N4511+P4511</f>
        <v>-0.94358094800979242</v>
      </c>
      <c r="R4511" s="4" t="s">
        <v>9893</v>
      </c>
    </row>
    <row r="4512" spans="1:18" x14ac:dyDescent="0.25">
      <c r="A4512">
        <v>520017</v>
      </c>
      <c r="B4512">
        <v>5200175</v>
      </c>
      <c r="C4512" t="s">
        <v>5140</v>
      </c>
      <c r="D4512" t="s">
        <v>5136</v>
      </c>
      <c r="E4512" t="s">
        <v>4932</v>
      </c>
      <c r="F4512" t="s">
        <v>10</v>
      </c>
      <c r="G4512">
        <f>VLOOKUP(A4512,'Dados absolutos'!A:H,8,FALSE)</f>
        <v>4954</v>
      </c>
      <c r="H4512" s="1">
        <f>(G4512-MIN(G:G))/(MAX(G:G)-MIN(G:G))</f>
        <v>2.0691178759533458E-2</v>
      </c>
      <c r="I4512">
        <f>VLOOKUP(A4512,'Dados absolutos'!A:I,9,FALSE)</f>
        <v>0.67100000000000004</v>
      </c>
      <c r="J4512" s="1">
        <f>VLOOKUP(A4512,'Dados absolutos'!A:L,12,FALSE)</f>
        <v>7399.3598506257576</v>
      </c>
      <c r="K4512" s="1">
        <f>(J4512-MIN(J:J))/(MAX(J:J)-MIN(J:J))</f>
        <v>0.56555090917644513</v>
      </c>
      <c r="L4512" s="1">
        <f>VLOOKUP(A4512,'Dados absolutos'!A:M,13,FALSE)</f>
        <v>0.22222222222222224</v>
      </c>
      <c r="M4512" s="1">
        <f>(L4512-MIN(L:L))/(MAX(L:L)-MIN(L:L))</f>
        <v>0.17166212534059949</v>
      </c>
      <c r="N4512" s="1">
        <f>VLOOKUP(B4512,'[1]ICI-DH'!$A:$H,8,FALSE)</f>
        <v>0.1</v>
      </c>
      <c r="O4512" s="17">
        <f>VLOOKUP(A4512,'Dados absolutos'!A:Q,17,FALSE)</f>
        <v>0</v>
      </c>
      <c r="P4512" s="1">
        <f>(O4512-MIN(O:O))/(MAX(O:O)-MIN(O:O))</f>
        <v>0</v>
      </c>
      <c r="Q4512" s="3">
        <f>H4512-I4512-K4512+M4512+N4512+P4512</f>
        <v>-0.94419760507631245</v>
      </c>
      <c r="R4512" s="4" t="s">
        <v>9894</v>
      </c>
    </row>
    <row r="4513" spans="1:18" x14ac:dyDescent="0.25">
      <c r="A4513">
        <v>353290</v>
      </c>
      <c r="B4513">
        <v>3532900</v>
      </c>
      <c r="C4513" t="s">
        <v>3565</v>
      </c>
      <c r="D4513" t="s">
        <v>3202</v>
      </c>
      <c r="E4513" t="s">
        <v>2182</v>
      </c>
      <c r="F4513" t="s">
        <v>10</v>
      </c>
      <c r="G4513">
        <f>VLOOKUP(A4513,'Dados absolutos'!A:H,8,FALSE)</f>
        <v>9311</v>
      </c>
      <c r="H4513" s="1">
        <f>(G4513-MIN(G:G))/(MAX(G:G)-MIN(G:G))</f>
        <v>4.2567292774405401E-2</v>
      </c>
      <c r="I4513">
        <f>VLOOKUP(A4513,'Dados absolutos'!A:I,9,FALSE)</f>
        <v>0.76500000000000001</v>
      </c>
      <c r="J4513" s="1">
        <f>VLOOKUP(A4513,'Dados absolutos'!A:L,12,FALSE)</f>
        <v>7765.629597250565</v>
      </c>
      <c r="K4513" s="1">
        <f>(J4513-MIN(J:J))/(MAX(J:J)-MIN(J:J))</f>
        <v>0.5953495346459976</v>
      </c>
      <c r="L4513" s="1">
        <f>VLOOKUP(A4513,'Dados absolutos'!A:M,13,FALSE)</f>
        <v>0.39444444444444449</v>
      </c>
      <c r="M4513" s="1">
        <f>(L4513-MIN(L:L))/(MAX(L:L)-MIN(L:L))</f>
        <v>0.2561307901907357</v>
      </c>
      <c r="N4513" s="1">
        <f>VLOOKUP(B4513,'[1]ICI-DH'!$A:$H,8,FALSE)</f>
        <v>0.1</v>
      </c>
      <c r="O4513" s="17">
        <f>VLOOKUP(A4513,'Dados absolutos'!A:Q,17,FALSE)</f>
        <v>2.14799699280421E-4</v>
      </c>
      <c r="P4513" s="1">
        <f>(O4513-MIN(O:O))/(MAX(O:O)-MIN(O:O))</f>
        <v>1.7417868948316807E-2</v>
      </c>
      <c r="Q4513" s="3">
        <f>H4513-I4513-K4513+M4513+N4513+P4513</f>
        <v>-0.94423358273253988</v>
      </c>
      <c r="R4513" s="4" t="s">
        <v>9895</v>
      </c>
    </row>
    <row r="4514" spans="1:18" x14ac:dyDescent="0.25">
      <c r="A4514">
        <v>312705</v>
      </c>
      <c r="B4514">
        <v>3127057</v>
      </c>
      <c r="C4514" t="s">
        <v>2484</v>
      </c>
      <c r="D4514" t="s">
        <v>2181</v>
      </c>
      <c r="E4514" t="s">
        <v>2182</v>
      </c>
      <c r="F4514" t="s">
        <v>10</v>
      </c>
      <c r="G4514">
        <f>VLOOKUP(A4514,'Dados absolutos'!A:H,8,FALSE)</f>
        <v>4345</v>
      </c>
      <c r="H4514" s="1">
        <f>(G4514-MIN(G:G))/(MAX(G:G)-MIN(G:G))</f>
        <v>1.7633443291308299E-2</v>
      </c>
      <c r="I4514">
        <f>VLOOKUP(A4514,'Dados absolutos'!A:I,9,FALSE)</f>
        <v>0.59199999999999997</v>
      </c>
      <c r="J4514" s="1">
        <f>VLOOKUP(A4514,'Dados absolutos'!A:L,12,FALSE)</f>
        <v>6631.1685661680094</v>
      </c>
      <c r="K4514" s="1">
        <f>(J4514-MIN(J:J))/(MAX(J:J)-MIN(J:J))</f>
        <v>0.50305313373778848</v>
      </c>
      <c r="L4514" s="1">
        <f>VLOOKUP(A4514,'Dados absolutos'!A:M,13,FALSE)</f>
        <v>-6.1111111111111116E-2</v>
      </c>
      <c r="M4514" s="1">
        <f>(L4514-MIN(L:L))/(MAX(L:L)-MIN(L:L))</f>
        <v>3.2697547683923717E-2</v>
      </c>
      <c r="N4514" s="1">
        <f>VLOOKUP(B4514,'[1]ICI-DH'!$A:$H,8,FALSE)</f>
        <v>0.1</v>
      </c>
      <c r="O4514" s="17">
        <f>VLOOKUP(A4514,'Dados absolutos'!A:Q,17,FALSE)</f>
        <v>0</v>
      </c>
      <c r="P4514" s="1">
        <f>(O4514-MIN(O:O))/(MAX(O:O)-MIN(O:O))</f>
        <v>0</v>
      </c>
      <c r="Q4514" s="3">
        <f>H4514-I4514-K4514+M4514+N4514+P4514</f>
        <v>-0.94472214276255639</v>
      </c>
      <c r="R4514" s="4" t="s">
        <v>9896</v>
      </c>
    </row>
    <row r="4515" spans="1:18" x14ac:dyDescent="0.25">
      <c r="A4515">
        <v>430530</v>
      </c>
      <c r="B4515">
        <v>4305306</v>
      </c>
      <c r="C4515" t="s">
        <v>4554</v>
      </c>
      <c r="D4515" t="s">
        <v>4459</v>
      </c>
      <c r="E4515" t="s">
        <v>3828</v>
      </c>
      <c r="F4515" t="s">
        <v>10</v>
      </c>
      <c r="G4515">
        <f>VLOOKUP(A4515,'Dados absolutos'!A:H,8,FALSE)</f>
        <v>9540</v>
      </c>
      <c r="H4515" s="1">
        <f>(G4515-MIN(G:G))/(MAX(G:G)-MIN(G:G))</f>
        <v>4.3717081645051642E-2</v>
      </c>
      <c r="I4515">
        <f>VLOOKUP(A4515,'Dados absolutos'!A:I,9,FALSE)</f>
        <v>0.75700000000000001</v>
      </c>
      <c r="J4515" s="1">
        <f>VLOOKUP(A4515,'Dados absolutos'!A:L,12,FALSE)</f>
        <v>7603.8774737945487</v>
      </c>
      <c r="K4515" s="1">
        <f>(J4515-MIN(J:J))/(MAX(J:J)-MIN(J:J))</f>
        <v>0.58218985932422429</v>
      </c>
      <c r="L4515" s="1">
        <f>VLOOKUP(A4515,'Dados absolutos'!A:M,13,FALSE)</f>
        <v>0.38333333333333341</v>
      </c>
      <c r="M4515" s="1">
        <f>(L4515-MIN(L:L))/(MAX(L:L)-MIN(L:L))</f>
        <v>0.25068119891008178</v>
      </c>
      <c r="N4515" s="1">
        <f>VLOOKUP(B4515,'[1]ICI-DH'!$A:$H,8,FALSE)</f>
        <v>0.1</v>
      </c>
      <c r="O4515" s="17">
        <f>VLOOKUP(A4515,'Dados absolutos'!A:Q,17,FALSE)</f>
        <v>0</v>
      </c>
      <c r="P4515" s="1">
        <f>(O4515-MIN(O:O))/(MAX(O:O)-MIN(O:O))</f>
        <v>0</v>
      </c>
      <c r="Q4515" s="3">
        <f>H4515-I4515-K4515+M4515+N4515+P4515</f>
        <v>-0.94479157876909092</v>
      </c>
      <c r="R4515" s="4" t="s">
        <v>9897</v>
      </c>
    </row>
    <row r="4516" spans="1:18" x14ac:dyDescent="0.25">
      <c r="A4516">
        <v>316805</v>
      </c>
      <c r="B4516">
        <v>3168051</v>
      </c>
      <c r="C4516" t="s">
        <v>2980</v>
      </c>
      <c r="D4516" t="s">
        <v>2181</v>
      </c>
      <c r="E4516" t="s">
        <v>2182</v>
      </c>
      <c r="F4516" t="s">
        <v>10</v>
      </c>
      <c r="G4516">
        <f>VLOOKUP(A4516,'Dados absolutos'!A:H,8,FALSE)</f>
        <v>3387</v>
      </c>
      <c r="H4516" s="1">
        <f>(G4516-MIN(G:G))/(MAX(G:G)-MIN(G:G))</f>
        <v>1.2823409500569873E-2</v>
      </c>
      <c r="I4516">
        <f>VLOOKUP(A4516,'Dados absolutos'!A:I,9,FALSE)</f>
        <v>0.64500000000000002</v>
      </c>
      <c r="J4516" s="1">
        <f>VLOOKUP(A4516,'Dados absolutos'!A:L,12,FALSE)</f>
        <v>8366.7125745497488</v>
      </c>
      <c r="K4516" s="1">
        <f>(J4516-MIN(J:J))/(MAX(J:J)-MIN(J:J))</f>
        <v>0.64425187146665153</v>
      </c>
      <c r="L4516" s="1">
        <f>VLOOKUP(A4516,'Dados absolutos'!A:M,13,FALSE)</f>
        <v>0.34444444444444444</v>
      </c>
      <c r="M4516" s="1">
        <f>(L4516-MIN(L:L))/(MAX(L:L)-MIN(L:L))</f>
        <v>0.23160762942779292</v>
      </c>
      <c r="N4516" s="1">
        <f>VLOOKUP(B4516,'[1]ICI-DH'!$A:$H,8,FALSE)</f>
        <v>0.1</v>
      </c>
      <c r="O4516" s="17">
        <f>VLOOKUP(A4516,'Dados absolutos'!A:Q,17,FALSE)</f>
        <v>0</v>
      </c>
      <c r="P4516" s="1">
        <f>(O4516-MIN(O:O))/(MAX(O:O)-MIN(O:O))</f>
        <v>0</v>
      </c>
      <c r="Q4516" s="3">
        <f>H4516-I4516-K4516+M4516+N4516+P4516</f>
        <v>-0.94482083253828864</v>
      </c>
      <c r="R4516" s="4" t="s">
        <v>9898</v>
      </c>
    </row>
    <row r="4517" spans="1:18" x14ac:dyDescent="0.25">
      <c r="A4517">
        <v>291530</v>
      </c>
      <c r="B4517">
        <v>2915304</v>
      </c>
      <c r="C4517" t="s">
        <v>1961</v>
      </c>
      <c r="D4517" t="s">
        <v>1784</v>
      </c>
      <c r="E4517" t="s">
        <v>466</v>
      </c>
      <c r="F4517" t="s">
        <v>10</v>
      </c>
      <c r="G4517">
        <f>VLOOKUP(A4517,'Dados absolutos'!A:H,8,FALSE)</f>
        <v>6347</v>
      </c>
      <c r="H4517" s="1">
        <f>(G4517-MIN(G:G))/(MAX(G:G)-MIN(G:G))</f>
        <v>2.7685309313289851E-2</v>
      </c>
      <c r="I4517">
        <f>VLOOKUP(A4517,'Dados absolutos'!A:I,9,FALSE)</f>
        <v>0.63400000000000001</v>
      </c>
      <c r="J4517" s="1">
        <f>VLOOKUP(A4517,'Dados absolutos'!A:L,12,FALSE)</f>
        <v>7349.0668725382066</v>
      </c>
      <c r="K4517" s="1">
        <f>(J4517-MIN(J:J))/(MAX(J:J)-MIN(J:J))</f>
        <v>0.56145922092867262</v>
      </c>
      <c r="L4517" s="1">
        <f>VLOOKUP(A4517,'Dados absolutos'!A:M,13,FALSE)</f>
        <v>0</v>
      </c>
      <c r="M4517" s="1">
        <f>(L4517-MIN(L:L))/(MAX(L:L)-MIN(L:L))</f>
        <v>6.2670299727520445E-2</v>
      </c>
      <c r="N4517" s="1">
        <f>VLOOKUP(B4517,'[1]ICI-DH'!$A:$H,8,FALSE)</f>
        <v>0.16</v>
      </c>
      <c r="O4517" s="17">
        <f>VLOOKUP(A4517,'Dados absolutos'!A:Q,17,FALSE)</f>
        <v>0</v>
      </c>
      <c r="P4517" s="1">
        <f>(O4517-MIN(O:O))/(MAX(O:O)-MIN(O:O))</f>
        <v>0</v>
      </c>
      <c r="Q4517" s="3">
        <f>H4517-I4517-K4517+M4517+N4517+P4517</f>
        <v>-0.94510361188786229</v>
      </c>
      <c r="R4517" s="4" t="s">
        <v>9899</v>
      </c>
    </row>
    <row r="4518" spans="1:18" x14ac:dyDescent="0.25">
      <c r="A4518">
        <v>520495</v>
      </c>
      <c r="B4518">
        <v>5204953</v>
      </c>
      <c r="C4518" t="s">
        <v>5190</v>
      </c>
      <c r="D4518" t="s">
        <v>5136</v>
      </c>
      <c r="E4518" t="s">
        <v>4932</v>
      </c>
      <c r="F4518" t="s">
        <v>10</v>
      </c>
      <c r="G4518">
        <f>VLOOKUP(A4518,'Dados absolutos'!A:H,8,FALSE)</f>
        <v>4005</v>
      </c>
      <c r="H4518" s="1">
        <f>(G4518-MIN(G:G))/(MAX(G:G)-MIN(G:G))</f>
        <v>1.5926333177685058E-2</v>
      </c>
      <c r="I4518">
        <f>VLOOKUP(A4518,'Dados absolutos'!A:I,9,FALSE)</f>
        <v>0.65400000000000003</v>
      </c>
      <c r="J4518" s="1">
        <f>VLOOKUP(A4518,'Dados absolutos'!A:L,12,FALSE)</f>
        <v>8940.2205767790256</v>
      </c>
      <c r="K4518" s="1">
        <f>(J4518-MIN(J:J))/(MAX(J:J)-MIN(J:J))</f>
        <v>0.6909107897084783</v>
      </c>
      <c r="L4518" s="1">
        <f>VLOOKUP(A4518,'Dados absolutos'!A:M,13,FALSE)</f>
        <v>0.45</v>
      </c>
      <c r="M4518" s="1">
        <f>(L4518-MIN(L:L))/(MAX(L:L)-MIN(L:L))</f>
        <v>0.28337874659400547</v>
      </c>
      <c r="N4518" s="1">
        <f>VLOOKUP(B4518,'[1]ICI-DH'!$A:$H,8,FALSE)</f>
        <v>0.1</v>
      </c>
      <c r="O4518" s="17">
        <f>VLOOKUP(A4518,'Dados absolutos'!A:Q,17,FALSE)</f>
        <v>0</v>
      </c>
      <c r="P4518" s="1">
        <f>(O4518-MIN(O:O))/(MAX(O:O)-MIN(O:O))</f>
        <v>0</v>
      </c>
      <c r="Q4518" s="3">
        <f>H4518-I4518-K4518+M4518+N4518+P4518</f>
        <v>-0.94560570993678794</v>
      </c>
      <c r="R4518" s="4" t="s">
        <v>9900</v>
      </c>
    </row>
    <row r="4519" spans="1:18" x14ac:dyDescent="0.25">
      <c r="A4519">
        <v>240920</v>
      </c>
      <c r="B4519">
        <v>2409209</v>
      </c>
      <c r="C4519" t="s">
        <v>1182</v>
      </c>
      <c r="D4519" t="s">
        <v>1086</v>
      </c>
      <c r="E4519" t="s">
        <v>466</v>
      </c>
      <c r="F4519" t="s">
        <v>10</v>
      </c>
      <c r="G4519">
        <f>VLOOKUP(A4519,'Dados absolutos'!A:H,8,FALSE)</f>
        <v>3115</v>
      </c>
      <c r="H4519" s="1">
        <f>(G4519-MIN(G:G))/(MAX(G:G)-MIN(G:G))</f>
        <v>1.145772140967128E-2</v>
      </c>
      <c r="I4519">
        <f>VLOOKUP(A4519,'Dados absolutos'!A:I,9,FALSE)</f>
        <v>0.58899999999999997</v>
      </c>
      <c r="J4519" s="1">
        <f>VLOOKUP(A4519,'Dados absolutos'!A:L,12,FALSE)</f>
        <v>9188.6640256821829</v>
      </c>
      <c r="K4519" s="1">
        <f>(J4519-MIN(J:J))/(MAX(J:J)-MIN(J:J))</f>
        <v>0.71112341538245383</v>
      </c>
      <c r="L4519" s="1">
        <f>VLOOKUP(A4519,'Dados absolutos'!A:M,13,FALSE)</f>
        <v>0.3666666666666667</v>
      </c>
      <c r="M4519" s="1">
        <f>(L4519-MIN(L:L))/(MAX(L:L)-MIN(L:L))</f>
        <v>0.24250681198910085</v>
      </c>
      <c r="N4519" s="1">
        <f>VLOOKUP(B4519,'[1]ICI-DH'!$A:$H,8,FALSE)</f>
        <v>0.1</v>
      </c>
      <c r="O4519" s="17">
        <f>VLOOKUP(A4519,'Dados absolutos'!A:Q,17,FALSE)</f>
        <v>0</v>
      </c>
      <c r="P4519" s="1">
        <f>(O4519-MIN(O:O))/(MAX(O:O)-MIN(O:O))</f>
        <v>0</v>
      </c>
      <c r="Q4519" s="3">
        <f>H4519-I4519-K4519+M4519+N4519+P4519</f>
        <v>-0.94615888198368181</v>
      </c>
      <c r="R4519" s="4" t="s">
        <v>9901</v>
      </c>
    </row>
    <row r="4520" spans="1:18" x14ac:dyDescent="0.25">
      <c r="A4520">
        <v>430050</v>
      </c>
      <c r="B4520">
        <v>4300505</v>
      </c>
      <c r="C4520" t="s">
        <v>4467</v>
      </c>
      <c r="D4520" t="s">
        <v>4459</v>
      </c>
      <c r="E4520" t="s">
        <v>3828</v>
      </c>
      <c r="F4520" t="s">
        <v>10</v>
      </c>
      <c r="G4520">
        <f>VLOOKUP(A4520,'Dados absolutos'!A:H,8,FALSE)</f>
        <v>7117</v>
      </c>
      <c r="H4520" s="1">
        <f>(G4520-MIN(G:G))/(MAX(G:G)-MIN(G:G))</f>
        <v>3.1551411629436601E-2</v>
      </c>
      <c r="I4520">
        <f>VLOOKUP(A4520,'Dados absolutos'!A:I,9,FALSE)</f>
        <v>0.67100000000000004</v>
      </c>
      <c r="J4520" s="1">
        <f>VLOOKUP(A4520,'Dados absolutos'!A:L,12,FALSE)</f>
        <v>11447.050334410567</v>
      </c>
      <c r="K4520" s="1">
        <f>(J4520-MIN(J:J))/(MAX(J:J)-MIN(J:J))</f>
        <v>0.89485905939756938</v>
      </c>
      <c r="L4520" s="1">
        <f>VLOOKUP(A4520,'Dados absolutos'!A:M,13,FALSE)</f>
        <v>0.86666666666666659</v>
      </c>
      <c r="M4520" s="1">
        <f>(L4520-MIN(L:L))/(MAX(L:L)-MIN(L:L))</f>
        <v>0.4877384196185286</v>
      </c>
      <c r="N4520" s="1">
        <f>VLOOKUP(B4520,'[1]ICI-DH'!$A:$H,8,FALSE)</f>
        <v>0.1</v>
      </c>
      <c r="O4520" s="17">
        <f>VLOOKUP(A4520,'Dados absolutos'!A:Q,17,FALSE)</f>
        <v>0</v>
      </c>
      <c r="P4520" s="1">
        <f>(O4520-MIN(O:O))/(MAX(O:O)-MIN(O:O))</f>
        <v>0</v>
      </c>
      <c r="Q4520" s="3">
        <f>H4520-I4520-K4520+M4520+N4520+P4520</f>
        <v>-0.9465692281496042</v>
      </c>
      <c r="R4520" s="4" t="s">
        <v>9902</v>
      </c>
    </row>
    <row r="4521" spans="1:18" x14ac:dyDescent="0.25">
      <c r="A4521">
        <v>220323</v>
      </c>
      <c r="B4521">
        <v>2203230</v>
      </c>
      <c r="C4521" t="s">
        <v>750</v>
      </c>
      <c r="D4521" t="s">
        <v>682</v>
      </c>
      <c r="E4521" t="s">
        <v>466</v>
      </c>
      <c r="F4521" t="s">
        <v>10</v>
      </c>
      <c r="G4521">
        <f>VLOOKUP(A4521,'Dados absolutos'!A:H,8,FALSE)</f>
        <v>4854</v>
      </c>
      <c r="H4521" s="1">
        <f>(G4521-MIN(G:G))/(MAX(G:G)-MIN(G:G))</f>
        <v>2.0189087549644269E-2</v>
      </c>
      <c r="I4521">
        <f>VLOOKUP(A4521,'Dados absolutos'!A:I,9,FALSE)</f>
        <v>0.54200000000000004</v>
      </c>
      <c r="J4521" s="1">
        <f>VLOOKUP(A4521,'Dados absolutos'!A:L,12,FALSE)</f>
        <v>9277.4982550473833</v>
      </c>
      <c r="K4521" s="1">
        <f>(J4521-MIN(J:J))/(MAX(J:J)-MIN(J:J))</f>
        <v>0.71835070607223483</v>
      </c>
      <c r="L4521" s="1">
        <f>VLOOKUP(A4521,'Dados absolutos'!A:M,13,FALSE)</f>
        <v>0.26666666666666672</v>
      </c>
      <c r="M4521" s="1">
        <f>(L4521-MIN(L:L))/(MAX(L:L)-MIN(L:L))</f>
        <v>0.19346049046321528</v>
      </c>
      <c r="N4521" s="1">
        <f>VLOOKUP(B4521,'[1]ICI-DH'!$A:$H,8,FALSE)</f>
        <v>0.1</v>
      </c>
      <c r="O4521" s="17">
        <f>VLOOKUP(A4521,'Dados absolutos'!A:Q,17,FALSE)</f>
        <v>0</v>
      </c>
      <c r="P4521" s="1">
        <f>(O4521-MIN(O:O))/(MAX(O:O)-MIN(O:O))</f>
        <v>0</v>
      </c>
      <c r="Q4521" s="3">
        <f>H4521-I4521-K4521+M4521+N4521+P4521</f>
        <v>-0.94670112805937523</v>
      </c>
      <c r="R4521" s="4" t="s">
        <v>9903</v>
      </c>
    </row>
    <row r="4522" spans="1:18" x14ac:dyDescent="0.25">
      <c r="A4522">
        <v>420520</v>
      </c>
      <c r="B4522">
        <v>4205209</v>
      </c>
      <c r="C4522" t="s">
        <v>4273</v>
      </c>
      <c r="D4522" t="s">
        <v>4197</v>
      </c>
      <c r="E4522" t="s">
        <v>3828</v>
      </c>
      <c r="F4522" t="s">
        <v>10</v>
      </c>
      <c r="G4522">
        <f>VLOOKUP(A4522,'Dados absolutos'!A:H,8,FALSE)</f>
        <v>4885</v>
      </c>
      <c r="H4522" s="1">
        <f>(G4522-MIN(G:G))/(MAX(G:G)-MIN(G:G))</f>
        <v>2.0344735824709918E-2</v>
      </c>
      <c r="I4522">
        <f>VLOOKUP(A4522,'Dados absolutos'!A:I,9,FALSE)</f>
        <v>0.72299999999999998</v>
      </c>
      <c r="J4522" s="1">
        <f>VLOOKUP(A4522,'Dados absolutos'!A:L,12,FALSE)</f>
        <v>8167.1465916069601</v>
      </c>
      <c r="K4522" s="1">
        <f>(J4522-MIN(J:J))/(MAX(J:J)-MIN(J:J))</f>
        <v>0.62801577215193816</v>
      </c>
      <c r="L4522" s="1">
        <f>VLOOKUP(A4522,'Dados absolutos'!A:M,13,FALSE)</f>
        <v>0.45</v>
      </c>
      <c r="M4522" s="1">
        <f>(L4522-MIN(L:L))/(MAX(L:L)-MIN(L:L))</f>
        <v>0.28337874659400547</v>
      </c>
      <c r="N4522" s="1">
        <f>VLOOKUP(B4522,'[1]ICI-DH'!$A:$H,8,FALSE)</f>
        <v>0.1</v>
      </c>
      <c r="O4522" s="17">
        <f>VLOOKUP(A4522,'Dados absolutos'!A:Q,17,FALSE)</f>
        <v>0</v>
      </c>
      <c r="P4522" s="1">
        <f>(O4522-MIN(O:O))/(MAX(O:O)-MIN(O:O))</f>
        <v>0</v>
      </c>
      <c r="Q4522" s="3">
        <f>H4522-I4522-K4522+M4522+N4522+P4522</f>
        <v>-0.94729228973322266</v>
      </c>
      <c r="R4522" s="4" t="s">
        <v>9904</v>
      </c>
    </row>
    <row r="4523" spans="1:18" x14ac:dyDescent="0.25">
      <c r="A4523">
        <v>431215</v>
      </c>
      <c r="B4523">
        <v>4312153</v>
      </c>
      <c r="C4523" t="s">
        <v>4696</v>
      </c>
      <c r="D4523" t="s">
        <v>4459</v>
      </c>
      <c r="E4523" t="s">
        <v>3828</v>
      </c>
      <c r="F4523" t="s">
        <v>10</v>
      </c>
      <c r="G4523">
        <f>VLOOKUP(A4523,'Dados absolutos'!A:H,8,FALSE)</f>
        <v>4859</v>
      </c>
      <c r="H4523" s="1">
        <f>(G4523-MIN(G:G))/(MAX(G:G)-MIN(G:G))</f>
        <v>2.0214192110138727E-2</v>
      </c>
      <c r="I4523">
        <f>VLOOKUP(A4523,'Dados absolutos'!A:I,9,FALSE)</f>
        <v>0.746</v>
      </c>
      <c r="J4523" s="1">
        <f>VLOOKUP(A4523,'Dados absolutos'!A:L,12,FALSE)</f>
        <v>7920.1965671948956</v>
      </c>
      <c r="K4523" s="1">
        <f>(J4523-MIN(J:J))/(MAX(J:J)-MIN(J:J))</f>
        <v>0.60792464708642735</v>
      </c>
      <c r="L4523" s="1">
        <f>VLOOKUP(A4523,'Dados absolutos'!A:M,13,FALSE)</f>
        <v>0.33333333333333337</v>
      </c>
      <c r="M4523" s="1">
        <f>(L4523-MIN(L:L))/(MAX(L:L)-MIN(L:L))</f>
        <v>0.226158038147139</v>
      </c>
      <c r="N4523" s="1">
        <f>VLOOKUP(B4523,'[1]ICI-DH'!$A:$H,8,FALSE)</f>
        <v>0.16</v>
      </c>
      <c r="O4523" s="17">
        <f>VLOOKUP(A4523,'Dados absolutos'!A:Q,17,FALSE)</f>
        <v>0</v>
      </c>
      <c r="P4523" s="1">
        <f>(O4523-MIN(O:O))/(MAX(O:O)-MIN(O:O))</f>
        <v>0</v>
      </c>
      <c r="Q4523" s="3">
        <f>H4523-I4523-K4523+M4523+N4523+P4523</f>
        <v>-0.94755241682914948</v>
      </c>
      <c r="R4523" s="4" t="s">
        <v>9905</v>
      </c>
    </row>
    <row r="4524" spans="1:18" x14ac:dyDescent="0.25">
      <c r="A4524">
        <v>110060</v>
      </c>
      <c r="B4524">
        <v>1100601</v>
      </c>
      <c r="C4524" t="s">
        <v>40</v>
      </c>
      <c r="D4524" t="s">
        <v>8</v>
      </c>
      <c r="E4524" t="s">
        <v>9</v>
      </c>
      <c r="F4524" t="s">
        <v>10</v>
      </c>
      <c r="G4524">
        <f>VLOOKUP(A4524,'Dados absolutos'!A:H,8,FALSE)</f>
        <v>4150</v>
      </c>
      <c r="H4524" s="1">
        <f>(G4524-MIN(G:G))/(MAX(G:G)-MIN(G:G))</f>
        <v>1.6654365432024382E-2</v>
      </c>
      <c r="I4524">
        <f>VLOOKUP(A4524,'Dados absolutos'!A:I,9,FALSE)</f>
        <v>0.64600000000000002</v>
      </c>
      <c r="J4524" s="1">
        <f>VLOOKUP(A4524,'Dados absolutos'!A:L,12,FALSE)</f>
        <v>10874.396862650601</v>
      </c>
      <c r="K4524" s="1">
        <f>(J4524-MIN(J:J))/(MAX(J:J)-MIN(J:J))</f>
        <v>0.84826966323241426</v>
      </c>
      <c r="L4524" s="1">
        <f>VLOOKUP(A4524,'Dados absolutos'!A:M,13,FALSE)</f>
        <v>0.42222222222222222</v>
      </c>
      <c r="M4524" s="1">
        <f>(L4524-MIN(L:L))/(MAX(L:L)-MIN(L:L))</f>
        <v>0.26975476839237061</v>
      </c>
      <c r="N4524" s="1">
        <f>VLOOKUP(B4524,'[1]ICI-DH'!$A:$H,8,FALSE)</f>
        <v>0.26</v>
      </c>
      <c r="O4524" s="17">
        <f>VLOOKUP(A4524,'Dados absolutos'!A:Q,17,FALSE)</f>
        <v>0</v>
      </c>
      <c r="P4524" s="1">
        <f>(O4524-MIN(O:O))/(MAX(O:O)-MIN(O:O))</f>
        <v>0</v>
      </c>
      <c r="Q4524" s="3">
        <f>H4524-I4524-K4524+M4524+N4524+P4524</f>
        <v>-0.94786052940801913</v>
      </c>
      <c r="R4524" s="4" t="s">
        <v>9906</v>
      </c>
    </row>
    <row r="4525" spans="1:18" x14ac:dyDescent="0.25">
      <c r="A4525">
        <v>170386</v>
      </c>
      <c r="B4525">
        <v>1703867</v>
      </c>
      <c r="C4525" t="s">
        <v>356</v>
      </c>
      <c r="D4525" t="s">
        <v>327</v>
      </c>
      <c r="E4525" t="s">
        <v>9</v>
      </c>
      <c r="F4525" t="s">
        <v>10</v>
      </c>
      <c r="G4525">
        <f>VLOOKUP(A4525,'Dados absolutos'!A:H,8,FALSE)</f>
        <v>4007</v>
      </c>
      <c r="H4525" s="1">
        <f>(G4525-MIN(G:G))/(MAX(G:G)-MIN(G:G))</f>
        <v>1.5936375001882844E-2</v>
      </c>
      <c r="I4525">
        <f>VLOOKUP(A4525,'Dados absolutos'!A:I,9,FALSE)</f>
        <v>0.66200000000000003</v>
      </c>
      <c r="J4525" s="1">
        <f>VLOOKUP(A4525,'Dados absolutos'!A:L,12,FALSE)</f>
        <v>6538.151410032443</v>
      </c>
      <c r="K4525" s="1">
        <f>(J4525-MIN(J:J))/(MAX(J:J)-MIN(J:J))</f>
        <v>0.49548553247268606</v>
      </c>
      <c r="L4525" s="1">
        <f>VLOOKUP(A4525,'Dados absolutos'!A:M,13,FALSE)</f>
        <v>-6.1111111111111137E-2</v>
      </c>
      <c r="M4525" s="1">
        <f>(L4525-MIN(L:L))/(MAX(L:L)-MIN(L:L))</f>
        <v>3.2697547683923703E-2</v>
      </c>
      <c r="N4525" s="1">
        <f>VLOOKUP(B4525,'[1]ICI-DH'!$A:$H,8,FALSE)</f>
        <v>0.1</v>
      </c>
      <c r="O4525" s="17">
        <f>VLOOKUP(A4525,'Dados absolutos'!A:Q,17,FALSE)</f>
        <v>7.4868979286249059E-4</v>
      </c>
      <c r="P4525" s="1">
        <f>(O4525-MIN(O:O))/(MAX(O:O)-MIN(O:O))</f>
        <v>6.071042342567174E-2</v>
      </c>
      <c r="Q4525" s="3">
        <f>H4525-I4525-K4525+M4525+N4525+P4525</f>
        <v>-0.94814118636120759</v>
      </c>
      <c r="R4525" s="4" t="s">
        <v>9907</v>
      </c>
    </row>
    <row r="4526" spans="1:18" x14ac:dyDescent="0.25">
      <c r="A4526">
        <v>510706</v>
      </c>
      <c r="B4526">
        <v>5107065</v>
      </c>
      <c r="C4526" t="s">
        <v>5097</v>
      </c>
      <c r="D4526" t="s">
        <v>5002</v>
      </c>
      <c r="E4526" t="s">
        <v>4932</v>
      </c>
      <c r="F4526" t="s">
        <v>10</v>
      </c>
      <c r="G4526">
        <f>VLOOKUP(A4526,'Dados absolutos'!A:H,8,FALSE)</f>
        <v>26769</v>
      </c>
      <c r="H4526" s="1">
        <f>(G4526-MIN(G:G))/(MAX(G:G)-MIN(G:G))</f>
        <v>0.13022237619685992</v>
      </c>
      <c r="I4526">
        <f>VLOOKUP(A4526,'Dados absolutos'!A:I,9,FALSE)</f>
        <v>0.69199999999999995</v>
      </c>
      <c r="J4526" s="1">
        <f>VLOOKUP(A4526,'Dados absolutos'!A:L,12,FALSE)</f>
        <v>9927.5304934812648</v>
      </c>
      <c r="K4526" s="1">
        <f>(J4526-MIN(J:J))/(MAX(J:J)-MIN(J:J))</f>
        <v>0.77123541029561693</v>
      </c>
      <c r="L4526" s="1">
        <f>VLOOKUP(A4526,'Dados absolutos'!A:M,13,FALSE)</f>
        <v>0.42777777777777787</v>
      </c>
      <c r="M4526" s="1">
        <f>(L4526-MIN(L:L))/(MAX(L:L)-MIN(L:L))</f>
        <v>0.27247956403269763</v>
      </c>
      <c r="N4526" s="1">
        <f>VLOOKUP(B4526,'[1]ICI-DH'!$A:$H,8,FALSE)</f>
        <v>0.1</v>
      </c>
      <c r="O4526" s="17">
        <f>VLOOKUP(A4526,'Dados absolutos'!A:Q,17,FALSE)</f>
        <v>1.4942657551645559E-4</v>
      </c>
      <c r="P4526" s="1">
        <f>(O4526-MIN(O:O))/(MAX(O:O)-MIN(O:O))</f>
        <v>1.2116834979101033E-2</v>
      </c>
      <c r="Q4526" s="3">
        <f>H4526-I4526-K4526+M4526+N4526+P4526</f>
        <v>-0.94841663508695839</v>
      </c>
      <c r="R4526" s="4" t="s">
        <v>9908</v>
      </c>
    </row>
    <row r="4527" spans="1:18" x14ac:dyDescent="0.25">
      <c r="A4527">
        <v>500375</v>
      </c>
      <c r="B4527">
        <v>5003751</v>
      </c>
      <c r="C4527" t="s">
        <v>3359</v>
      </c>
      <c r="D4527" t="s">
        <v>4931</v>
      </c>
      <c r="E4527" t="s">
        <v>4932</v>
      </c>
      <c r="F4527" t="s">
        <v>10</v>
      </c>
      <c r="G4527">
        <f>VLOOKUP(A4527,'Dados absolutos'!A:H,8,FALSE)</f>
        <v>11386</v>
      </c>
      <c r="H4527" s="1">
        <f>(G4527-MIN(G:G))/(MAX(G:G)-MIN(G:G))</f>
        <v>5.298568537960606E-2</v>
      </c>
      <c r="I4527">
        <f>VLOOKUP(A4527,'Dados absolutos'!A:I,9,FALSE)</f>
        <v>0.68400000000000005</v>
      </c>
      <c r="J4527" s="1">
        <f>VLOOKUP(A4527,'Dados absolutos'!A:L,12,FALSE)</f>
        <v>7677.1644721587918</v>
      </c>
      <c r="K4527" s="1">
        <f>(J4527-MIN(J:J))/(MAX(J:J)-MIN(J:J))</f>
        <v>0.58815227319042007</v>
      </c>
      <c r="L4527" s="1">
        <f>VLOOKUP(A4527,'Dados absolutos'!A:M,13,FALSE)</f>
        <v>0.20555555555555555</v>
      </c>
      <c r="M4527" s="1">
        <f>(L4527-MIN(L:L))/(MAX(L:L)-MIN(L:L))</f>
        <v>0.16348773841961856</v>
      </c>
      <c r="N4527" s="1">
        <f>VLOOKUP(B4527,'[1]ICI-DH'!$A:$H,8,FALSE)</f>
        <v>0.1</v>
      </c>
      <c r="O4527" s="17">
        <f>VLOOKUP(A4527,'Dados absolutos'!A:Q,17,FALSE)</f>
        <v>8.7827156156683651E-5</v>
      </c>
      <c r="P4527" s="1">
        <f>(O4527-MIN(O:O))/(MAX(O:O)-MIN(O:O))</f>
        <v>7.1218065070164146E-3</v>
      </c>
      <c r="Q4527" s="3">
        <f>H4527-I4527-K4527+M4527+N4527+P4527</f>
        <v>-0.9485570428841793</v>
      </c>
      <c r="R4527" s="4" t="s">
        <v>9909</v>
      </c>
    </row>
    <row r="4528" spans="1:18" x14ac:dyDescent="0.25">
      <c r="A4528">
        <v>420530</v>
      </c>
      <c r="B4528">
        <v>4205308</v>
      </c>
      <c r="C4528" t="s">
        <v>4274</v>
      </c>
      <c r="D4528" t="s">
        <v>4197</v>
      </c>
      <c r="E4528" t="s">
        <v>3828</v>
      </c>
      <c r="F4528" t="s">
        <v>10</v>
      </c>
      <c r="G4528">
        <f>VLOOKUP(A4528,'Dados absolutos'!A:H,8,FALSE)</f>
        <v>11192</v>
      </c>
      <c r="H4528" s="1">
        <f>(G4528-MIN(G:G))/(MAX(G:G)-MIN(G:G))</f>
        <v>5.2011628432421034E-2</v>
      </c>
      <c r="I4528">
        <f>VLOOKUP(A4528,'Dados absolutos'!A:I,9,FALSE)</f>
        <v>0.75800000000000001</v>
      </c>
      <c r="J4528" s="1">
        <f>VLOOKUP(A4528,'Dados absolutos'!A:L,12,FALSE)</f>
        <v>7432.6343280914944</v>
      </c>
      <c r="K4528" s="1">
        <f>(J4528-MIN(J:J))/(MAX(J:J)-MIN(J:J))</f>
        <v>0.56825802244701573</v>
      </c>
      <c r="L4528" s="1">
        <f>VLOOKUP(A4528,'Dados absolutos'!A:M,13,FALSE)</f>
        <v>0.3166666666666666</v>
      </c>
      <c r="M4528" s="1">
        <f>(L4528-MIN(L:L))/(MAX(L:L)-MIN(L:L))</f>
        <v>0.21798365122615804</v>
      </c>
      <c r="N4528" s="1">
        <f>VLOOKUP(B4528,'[1]ICI-DH'!$A:$H,8,FALSE)</f>
        <v>0.1</v>
      </c>
      <c r="O4528" s="17">
        <f>VLOOKUP(A4528,'Dados absolutos'!A:Q,17,FALSE)</f>
        <v>8.9349535382416014E-5</v>
      </c>
      <c r="P4528" s="1">
        <f>(O4528-MIN(O:O))/(MAX(O:O)-MIN(O:O))</f>
        <v>7.245254546898579E-3</v>
      </c>
      <c r="Q4528" s="3">
        <f>H4528-I4528-K4528+M4528+N4528+P4528</f>
        <v>-0.9490174882415382</v>
      </c>
      <c r="R4528" s="4" t="s">
        <v>9910</v>
      </c>
    </row>
    <row r="4529" spans="1:18" x14ac:dyDescent="0.25">
      <c r="A4529">
        <v>430480</v>
      </c>
      <c r="B4529">
        <v>4304804</v>
      </c>
      <c r="C4529" t="s">
        <v>4543</v>
      </c>
      <c r="D4529" t="s">
        <v>4459</v>
      </c>
      <c r="E4529" t="s">
        <v>3828</v>
      </c>
      <c r="F4529" t="s">
        <v>10</v>
      </c>
      <c r="G4529">
        <f>VLOOKUP(A4529,'Dados absolutos'!A:H,8,FALSE)</f>
        <v>30420</v>
      </c>
      <c r="H4529" s="1">
        <f>(G4529-MIN(G:G))/(MAX(G:G)-MIN(G:G))</f>
        <v>0.1485537262699142</v>
      </c>
      <c r="I4529">
        <f>VLOOKUP(A4529,'Dados absolutos'!A:I,9,FALSE)</f>
        <v>0.79600000000000004</v>
      </c>
      <c r="J4529" s="1">
        <f>VLOOKUP(A4529,'Dados absolutos'!A:L,12,FALSE)</f>
        <v>8607.345514135437</v>
      </c>
      <c r="K4529" s="1">
        <f>(J4529-MIN(J:J))/(MAX(J:J)-MIN(J:J))</f>
        <v>0.66382905715678331</v>
      </c>
      <c r="L4529" s="1">
        <f>VLOOKUP(A4529,'Dados absolutos'!A:M,13,FALSE)</f>
        <v>0.40555555555555556</v>
      </c>
      <c r="M4529" s="1">
        <f>(L4529-MIN(L:L))/(MAX(L:L)-MIN(L:L))</f>
        <v>0.26158038147138968</v>
      </c>
      <c r="N4529" s="1">
        <f>VLOOKUP(B4529,'[1]ICI-DH'!$A:$H,8,FALSE)</f>
        <v>0.1</v>
      </c>
      <c r="O4529" s="17">
        <f>VLOOKUP(A4529,'Dados absolutos'!A:Q,17,FALSE)</f>
        <v>0</v>
      </c>
      <c r="P4529" s="1">
        <f>(O4529-MIN(O:O))/(MAX(O:O)-MIN(O:O))</f>
        <v>0</v>
      </c>
      <c r="Q4529" s="3">
        <f>H4529-I4529-K4529+M4529+N4529+P4529</f>
        <v>-0.94969494941547949</v>
      </c>
      <c r="R4529" s="4" t="s">
        <v>9911</v>
      </c>
    </row>
    <row r="4530" spans="1:18" x14ac:dyDescent="0.25">
      <c r="A4530">
        <v>412730</v>
      </c>
      <c r="B4530">
        <v>4127304</v>
      </c>
      <c r="C4530" t="s">
        <v>4173</v>
      </c>
      <c r="D4530" t="s">
        <v>3827</v>
      </c>
      <c r="E4530" t="s">
        <v>3828</v>
      </c>
      <c r="F4530" t="s">
        <v>10</v>
      </c>
      <c r="G4530">
        <f>VLOOKUP(A4530,'Dados absolutos'!A:H,8,FALSE)</f>
        <v>14842</v>
      </c>
      <c r="H4530" s="1">
        <f>(G4530-MIN(G:G))/(MAX(G:G)-MIN(G:G))</f>
        <v>7.033795759337641E-2</v>
      </c>
      <c r="I4530">
        <f>VLOOKUP(A4530,'Dados absolutos'!A:I,9,FALSE)</f>
        <v>0.71</v>
      </c>
      <c r="J4530" s="1">
        <f>VLOOKUP(A4530,'Dados absolutos'!A:L,12,FALSE)</f>
        <v>7197.6571641288228</v>
      </c>
      <c r="K4530" s="1">
        <f>(J4530-MIN(J:J))/(MAX(J:J)-MIN(J:J))</f>
        <v>0.54914097396745942</v>
      </c>
      <c r="L4530" s="1">
        <f>VLOOKUP(A4530,'Dados absolutos'!A:M,13,FALSE)</f>
        <v>0</v>
      </c>
      <c r="M4530" s="1">
        <f>(L4530-MIN(L:L))/(MAX(L:L)-MIN(L:L))</f>
        <v>6.2670299727520445E-2</v>
      </c>
      <c r="N4530" s="1">
        <f>VLOOKUP(B4530,'[1]ICI-DH'!$A:$H,8,FALSE)</f>
        <v>0.16</v>
      </c>
      <c r="O4530" s="17">
        <f>VLOOKUP(A4530,'Dados absolutos'!A:Q,17,FALSE)</f>
        <v>2.0212909311413557E-4</v>
      </c>
      <c r="P4530" s="1">
        <f>(O4530-MIN(O:O))/(MAX(O:O)-MIN(O:O))</f>
        <v>1.6390423572744017E-2</v>
      </c>
      <c r="Q4530" s="3">
        <f>H4530-I4530-K4530+M4530+N4530+P4530</f>
        <v>-0.94974229307381863</v>
      </c>
      <c r="R4530" s="4" t="s">
        <v>9912</v>
      </c>
    </row>
    <row r="4531" spans="1:18" x14ac:dyDescent="0.25">
      <c r="A4531">
        <v>330310</v>
      </c>
      <c r="B4531">
        <v>3303104</v>
      </c>
      <c r="C4531" t="s">
        <v>406</v>
      </c>
      <c r="D4531" t="s">
        <v>3113</v>
      </c>
      <c r="E4531" t="s">
        <v>2182</v>
      </c>
      <c r="F4531" t="s">
        <v>10</v>
      </c>
      <c r="G4531">
        <f>VLOOKUP(A4531,'Dados absolutos'!A:H,8,FALSE)</f>
        <v>15074</v>
      </c>
      <c r="H4531" s="1">
        <f>(G4531-MIN(G:G))/(MAX(G:G)-MIN(G:G))</f>
        <v>7.1502809200319331E-2</v>
      </c>
      <c r="I4531">
        <f>VLOOKUP(A4531,'Dados absolutos'!A:I,9,FALSE)</f>
        <v>0.73</v>
      </c>
      <c r="J4531" s="1">
        <f>VLOOKUP(A4531,'Dados absolutos'!A:L,12,FALSE)</f>
        <v>6358.9479945601697</v>
      </c>
      <c r="K4531" s="1">
        <f>(J4531-MIN(J:J))/(MAX(J:J)-MIN(J:J))</f>
        <v>0.48090607154332632</v>
      </c>
      <c r="L4531" s="1">
        <f>VLOOKUP(A4531,'Dados absolutos'!A:M,13,FALSE)</f>
        <v>0</v>
      </c>
      <c r="M4531" s="1">
        <f>(L4531-MIN(L:L))/(MAX(L:L)-MIN(L:L))</f>
        <v>6.2670299727520445E-2</v>
      </c>
      <c r="N4531" s="1">
        <f>VLOOKUP(B4531,'[1]ICI-DH'!$A:$H,8,FALSE)</f>
        <v>0.1</v>
      </c>
      <c r="O4531" s="17">
        <f>VLOOKUP(A4531,'Dados absolutos'!A:Q,17,FALSE)</f>
        <v>3.3169696165583122E-4</v>
      </c>
      <c r="P4531" s="1">
        <f>(O4531-MIN(O:O))/(MAX(O:O)-MIN(O:O))</f>
        <v>2.6896938068491735E-2</v>
      </c>
      <c r="Q4531" s="3">
        <f>H4531-I4531-K4531+M4531+N4531+P4531</f>
        <v>-0.94983602454699501</v>
      </c>
      <c r="R4531" s="4" t="s">
        <v>9913</v>
      </c>
    </row>
    <row r="4532" spans="1:18" x14ac:dyDescent="0.25">
      <c r="A4532">
        <v>420517</v>
      </c>
      <c r="B4532">
        <v>4205175</v>
      </c>
      <c r="C4532" t="s">
        <v>1906</v>
      </c>
      <c r="D4532" t="s">
        <v>4197</v>
      </c>
      <c r="E4532" t="s">
        <v>3828</v>
      </c>
      <c r="F4532" t="s">
        <v>10</v>
      </c>
      <c r="G4532">
        <f>VLOOKUP(A4532,'Dados absolutos'!A:H,8,FALSE)</f>
        <v>3402</v>
      </c>
      <c r="H4532" s="1">
        <f>(G4532-MIN(G:G))/(MAX(G:G)-MIN(G:G))</f>
        <v>1.2898723182053252E-2</v>
      </c>
      <c r="I4532">
        <f>VLOOKUP(A4532,'Dados absolutos'!A:I,9,FALSE)</f>
        <v>0.65700000000000003</v>
      </c>
      <c r="J4532" s="1">
        <f>VLOOKUP(A4532,'Dados absolutos'!A:L,12,FALSE)</f>
        <v>8475.861890064667</v>
      </c>
      <c r="K4532" s="1">
        <f>(J4532-MIN(J:J))/(MAX(J:J)-MIN(J:J))</f>
        <v>0.65313193760167632</v>
      </c>
      <c r="L4532" s="1">
        <f>VLOOKUP(A4532,'Dados absolutos'!A:M,13,FALSE)</f>
        <v>0.32777777777777778</v>
      </c>
      <c r="M4532" s="1">
        <f>(L4532-MIN(L:L))/(MAX(L:L)-MIN(L:L))</f>
        <v>0.22343324250681204</v>
      </c>
      <c r="N4532" s="1">
        <f>VLOOKUP(B4532,'[1]ICI-DH'!$A:$H,8,FALSE)</f>
        <v>0.1</v>
      </c>
      <c r="O4532" s="17">
        <f>VLOOKUP(A4532,'Dados absolutos'!A:Q,17,FALSE)</f>
        <v>2.9394473838918284E-4</v>
      </c>
      <c r="P4532" s="1">
        <f>(O4532-MIN(O:O))/(MAX(O:O)-MIN(O:O))</f>
        <v>2.3835652230713961E-2</v>
      </c>
      <c r="Q4532" s="3">
        <f>H4532-I4532-K4532+M4532+N4532+P4532</f>
        <v>-0.94996431968209738</v>
      </c>
      <c r="R4532" s="4" t="s">
        <v>9914</v>
      </c>
    </row>
    <row r="4533" spans="1:18" x14ac:dyDescent="0.25">
      <c r="A4533">
        <v>431842</v>
      </c>
      <c r="B4533">
        <v>4318424</v>
      </c>
      <c r="C4533" t="s">
        <v>4828</v>
      </c>
      <c r="D4533" t="s">
        <v>4459</v>
      </c>
      <c r="E4533" t="s">
        <v>3828</v>
      </c>
      <c r="F4533" t="s">
        <v>10</v>
      </c>
      <c r="G4533">
        <f>VLOOKUP(A4533,'Dados absolutos'!A:H,8,FALSE)</f>
        <v>4461</v>
      </c>
      <c r="H4533" s="1">
        <f>(G4533-MIN(G:G))/(MAX(G:G)-MIN(G:G))</f>
        <v>1.8215869094779756E-2</v>
      </c>
      <c r="I4533">
        <f>VLOOKUP(A4533,'Dados absolutos'!A:I,9,FALSE)</f>
        <v>0.69399999999999995</v>
      </c>
      <c r="J4533" s="1">
        <f>VLOOKUP(A4533,'Dados absolutos'!A:L,12,FALSE)</f>
        <v>8791.492030934769</v>
      </c>
      <c r="K4533" s="1">
        <f>(J4533-MIN(J:J))/(MAX(J:J)-MIN(J:J))</f>
        <v>0.67881067421959507</v>
      </c>
      <c r="L4533" s="1">
        <f>VLOOKUP(A4533,'Dados absolutos'!A:M,13,FALSE)</f>
        <v>0.28888888888888892</v>
      </c>
      <c r="M4533" s="1">
        <f>(L4533-MIN(L:L))/(MAX(L:L)-MIN(L:L))</f>
        <v>0.20435967302452321</v>
      </c>
      <c r="N4533" s="1">
        <f>VLOOKUP(B4533,'[1]ICI-DH'!$A:$H,8,FALSE)</f>
        <v>0.2</v>
      </c>
      <c r="O4533" s="17">
        <f>VLOOKUP(A4533,'Dados absolutos'!A:Q,17,FALSE)</f>
        <v>0</v>
      </c>
      <c r="P4533" s="1">
        <f>(O4533-MIN(O:O))/(MAX(O:O)-MIN(O:O))</f>
        <v>0</v>
      </c>
      <c r="Q4533" s="3">
        <f>H4533-I4533-K4533+M4533+N4533+P4533</f>
        <v>-0.9502351321002922</v>
      </c>
      <c r="R4533" s="4" t="s">
        <v>9915</v>
      </c>
    </row>
    <row r="4534" spans="1:18" x14ac:dyDescent="0.25">
      <c r="A4534">
        <v>430680</v>
      </c>
      <c r="B4534">
        <v>4306809</v>
      </c>
      <c r="C4534" t="s">
        <v>4590</v>
      </c>
      <c r="D4534" t="s">
        <v>4459</v>
      </c>
      <c r="E4534" t="s">
        <v>3828</v>
      </c>
      <c r="F4534" t="s">
        <v>10</v>
      </c>
      <c r="G4534">
        <f>VLOOKUP(A4534,'Dados absolutos'!A:H,8,FALSE)</f>
        <v>22962</v>
      </c>
      <c r="H4534" s="1">
        <f>(G4534-MIN(G:G))/(MAX(G:G)-MIN(G:G))</f>
        <v>0.11110776383637852</v>
      </c>
      <c r="I4534">
        <f>VLOOKUP(A4534,'Dados absolutos'!A:I,9,FALSE)</f>
        <v>0.76700000000000002</v>
      </c>
      <c r="J4534" s="1">
        <f>VLOOKUP(A4534,'Dados absolutos'!A:L,12,FALSE)</f>
        <v>6769.8889591499001</v>
      </c>
      <c r="K4534" s="1">
        <f>(J4534-MIN(J:J))/(MAX(J:J)-MIN(J:J))</f>
        <v>0.5143390154507842</v>
      </c>
      <c r="L4534" s="1">
        <f>VLOOKUP(A4534,'Dados absolutos'!A:M,13,FALSE)</f>
        <v>0.11666666666666667</v>
      </c>
      <c r="M4534" s="1">
        <f>(L4534-MIN(L:L))/(MAX(L:L)-MIN(L:L))</f>
        <v>0.11989100817438694</v>
      </c>
      <c r="N4534" s="1">
        <f>VLOOKUP(B4534,'[1]ICI-DH'!$A:$H,8,FALSE)</f>
        <v>0.1</v>
      </c>
      <c r="O4534" s="17">
        <f>VLOOKUP(A4534,'Dados absolutos'!A:Q,17,FALSE)</f>
        <v>0</v>
      </c>
      <c r="P4534" s="1">
        <f>(O4534-MIN(O:O))/(MAX(O:O)-MIN(O:O))</f>
        <v>0</v>
      </c>
      <c r="Q4534" s="3">
        <f>H4534-I4534-K4534+M4534+N4534+P4534</f>
        <v>-0.95034024344001866</v>
      </c>
      <c r="R4534" s="4" t="s">
        <v>9916</v>
      </c>
    </row>
    <row r="4535" spans="1:18" x14ac:dyDescent="0.25">
      <c r="A4535">
        <v>412210</v>
      </c>
      <c r="B4535">
        <v>4122107</v>
      </c>
      <c r="C4535" t="s">
        <v>4109</v>
      </c>
      <c r="D4535" t="s">
        <v>3827</v>
      </c>
      <c r="E4535" t="s">
        <v>3828</v>
      </c>
      <c r="F4535" t="s">
        <v>10</v>
      </c>
      <c r="G4535">
        <f>VLOOKUP(A4535,'Dados absolutos'!A:H,8,FALSE)</f>
        <v>3197</v>
      </c>
      <c r="H4535" s="1">
        <f>(G4535-MIN(G:G))/(MAX(G:G)-MIN(G:G))</f>
        <v>1.1869436201780416E-2</v>
      </c>
      <c r="I4535">
        <f>VLOOKUP(A4535,'Dados absolutos'!A:I,9,FALSE)</f>
        <v>0.72899999999999998</v>
      </c>
      <c r="J4535" s="1">
        <f>VLOOKUP(A4535,'Dados absolutos'!A:L,12,FALSE)</f>
        <v>9478.1544010009384</v>
      </c>
      <c r="K4535" s="1">
        <f>(J4535-MIN(J:J))/(MAX(J:J)-MIN(J:J))</f>
        <v>0.73467549783167752</v>
      </c>
      <c r="L4535" s="1">
        <f>VLOOKUP(A4535,'Dados absolutos'!A:M,13,FALSE)</f>
        <v>0.63888888888888884</v>
      </c>
      <c r="M4535" s="1">
        <f>(L4535-MIN(L:L))/(MAX(L:L)-MIN(L:L))</f>
        <v>0.37602179836512262</v>
      </c>
      <c r="N4535" s="1">
        <f>VLOOKUP(B4535,'[1]ICI-DH'!$A:$H,8,FALSE)</f>
        <v>0.1</v>
      </c>
      <c r="O4535" s="17">
        <f>VLOOKUP(A4535,'Dados absolutos'!A:Q,17,FALSE)</f>
        <v>3.1279324366593683E-4</v>
      </c>
      <c r="P4535" s="1">
        <f>(O4535-MIN(O:O))/(MAX(O:O)-MIN(O:O))</f>
        <v>2.5364056580822299E-2</v>
      </c>
      <c r="Q4535" s="3">
        <f>H4535-I4535-K4535+M4535+N4535+P4535</f>
        <v>-0.95042020668395222</v>
      </c>
      <c r="R4535" s="4" t="s">
        <v>9917</v>
      </c>
    </row>
    <row r="4536" spans="1:18" x14ac:dyDescent="0.25">
      <c r="A4536">
        <v>270690</v>
      </c>
      <c r="B4536">
        <v>2706901</v>
      </c>
      <c r="C4536" t="s">
        <v>1380</v>
      </c>
      <c r="D4536" t="s">
        <v>1620</v>
      </c>
      <c r="E4536" t="s">
        <v>466</v>
      </c>
      <c r="F4536" t="s">
        <v>10</v>
      </c>
      <c r="G4536">
        <f>VLOOKUP(A4536,'Dados absolutos'!A:H,8,FALSE)</f>
        <v>35370</v>
      </c>
      <c r="H4536" s="1">
        <f>(G4536-MIN(G:G))/(MAX(G:G)-MIN(G:G))</f>
        <v>0.17340724115942902</v>
      </c>
      <c r="I4536">
        <f>VLOOKUP(A4536,'Dados absolutos'!A:I,9,FALSE)</f>
        <v>0.61</v>
      </c>
      <c r="J4536" s="1">
        <f>VLOOKUP(A4536,'Dados absolutos'!A:L,12,FALSE)</f>
        <v>9585.0807472434262</v>
      </c>
      <c r="K4536" s="1">
        <f>(J4536-MIN(J:J))/(MAX(J:J)-MIN(J:J))</f>
        <v>0.74337470974822017</v>
      </c>
      <c r="L4536" s="1">
        <f>VLOOKUP(A4536,'Dados absolutos'!A:M,13,FALSE)</f>
        <v>0.12222222222222219</v>
      </c>
      <c r="M4536" s="1">
        <f>(L4536-MIN(L:L))/(MAX(L:L)-MIN(L:L))</f>
        <v>0.1226158038147139</v>
      </c>
      <c r="N4536" s="1">
        <f>VLOOKUP(B4536,'[1]ICI-DH'!$A:$H,8,FALSE)</f>
        <v>0.1</v>
      </c>
      <c r="O4536" s="17">
        <f>VLOOKUP(A4536,'Dados absolutos'!A:Q,17,FALSE)</f>
        <v>8.4817642069550466E-5</v>
      </c>
      <c r="P4536" s="1">
        <f>(O4536-MIN(O:O))/(MAX(O:O)-MIN(O:O))</f>
        <v>6.877768353595326E-3</v>
      </c>
      <c r="Q4536" s="3">
        <f>H4536-I4536-K4536+M4536+N4536+P4536</f>
        <v>-0.95047389642048197</v>
      </c>
      <c r="R4536" s="4" t="s">
        <v>9918</v>
      </c>
    </row>
    <row r="4537" spans="1:18" x14ac:dyDescent="0.25">
      <c r="A4537">
        <v>171570</v>
      </c>
      <c r="B4537">
        <v>1715705</v>
      </c>
      <c r="C4537" t="s">
        <v>414</v>
      </c>
      <c r="D4537" t="s">
        <v>327</v>
      </c>
      <c r="E4537" t="s">
        <v>9</v>
      </c>
      <c r="F4537" t="s">
        <v>10</v>
      </c>
      <c r="G4537">
        <f>VLOOKUP(A4537,'Dados absolutos'!A:H,8,FALSE)</f>
        <v>4798</v>
      </c>
      <c r="H4537" s="1">
        <f>(G4537-MIN(G:G))/(MAX(G:G)-MIN(G:G))</f>
        <v>1.9907916472106324E-2</v>
      </c>
      <c r="I4537">
        <f>VLOOKUP(A4537,'Dados absolutos'!A:I,9,FALSE)</f>
        <v>0.57099999999999995</v>
      </c>
      <c r="J4537" s="1">
        <f>VLOOKUP(A4537,'Dados absolutos'!A:L,12,FALSE)</f>
        <v>9102.226385994165</v>
      </c>
      <c r="K4537" s="1">
        <f>(J4537-MIN(J:J))/(MAX(J:J)-MIN(J:J))</f>
        <v>0.70409110415481135</v>
      </c>
      <c r="L4537" s="1">
        <f>VLOOKUP(A4537,'Dados absolutos'!A:M,13,FALSE)</f>
        <v>0.16666666666666669</v>
      </c>
      <c r="M4537" s="1">
        <f>(L4537-MIN(L:L))/(MAX(L:L)-MIN(L:L))</f>
        <v>0.14441416893732975</v>
      </c>
      <c r="N4537" s="1">
        <f>VLOOKUP(B4537,'[1]ICI-DH'!$A:$H,8,FALSE)</f>
        <v>0.16</v>
      </c>
      <c r="O4537" s="17">
        <f>VLOOKUP(A4537,'Dados absolutos'!A:Q,17,FALSE)</f>
        <v>0</v>
      </c>
      <c r="P4537" s="1">
        <f>(O4537-MIN(O:O))/(MAX(O:O)-MIN(O:O))</f>
        <v>0</v>
      </c>
      <c r="Q4537" s="3">
        <f>H4537-I4537-K4537+M4537+N4537+P4537</f>
        <v>-0.95076901874537534</v>
      </c>
      <c r="R4537" s="4" t="s">
        <v>9919</v>
      </c>
    </row>
    <row r="4538" spans="1:18" x14ac:dyDescent="0.25">
      <c r="A4538">
        <v>313260</v>
      </c>
      <c r="B4538">
        <v>3132602</v>
      </c>
      <c r="C4538" t="s">
        <v>2551</v>
      </c>
      <c r="D4538" t="s">
        <v>2181</v>
      </c>
      <c r="E4538" t="s">
        <v>2182</v>
      </c>
      <c r="F4538" t="s">
        <v>10</v>
      </c>
      <c r="G4538">
        <f>VLOOKUP(A4538,'Dados absolutos'!A:H,8,FALSE)</f>
        <v>3690</v>
      </c>
      <c r="H4538" s="1">
        <f>(G4538-MIN(G:G))/(MAX(G:G)-MIN(G:G))</f>
        <v>1.4344745866534114E-2</v>
      </c>
      <c r="I4538">
        <f>VLOOKUP(A4538,'Dados absolutos'!A:I,9,FALSE)</f>
        <v>0.68799999999999994</v>
      </c>
      <c r="J4538" s="1">
        <f>VLOOKUP(A4538,'Dados absolutos'!A:L,12,FALSE)</f>
        <v>8000.3313495934963</v>
      </c>
      <c r="K4538" s="1">
        <f>(J4538-MIN(J:J))/(MAX(J:J)-MIN(J:J))</f>
        <v>0.61444417644910243</v>
      </c>
      <c r="L4538" s="1">
        <f>VLOOKUP(A4538,'Dados absolutos'!A:M,13,FALSE)</f>
        <v>0.18888888888888888</v>
      </c>
      <c r="M4538" s="1">
        <f>(L4538-MIN(L:L))/(MAX(L:L)-MIN(L:L))</f>
        <v>0.15531335149863759</v>
      </c>
      <c r="N4538" s="1">
        <f>VLOOKUP(B4538,'[1]ICI-DH'!$A:$H,8,FALSE)</f>
        <v>0.16</v>
      </c>
      <c r="O4538" s="17">
        <f>VLOOKUP(A4538,'Dados absolutos'!A:Q,17,FALSE)</f>
        <v>2.7100271002710027E-4</v>
      </c>
      <c r="P4538" s="1">
        <f>(O4538-MIN(O:O))/(MAX(O:O)-MIN(O:O))</f>
        <v>2.1975308641975309E-2</v>
      </c>
      <c r="Q4538" s="3">
        <f>H4538-I4538-K4538+M4538+N4538+P4538</f>
        <v>-0.95081077044195528</v>
      </c>
      <c r="R4538" s="4" t="s">
        <v>9920</v>
      </c>
    </row>
    <row r="4539" spans="1:18" x14ac:dyDescent="0.25">
      <c r="A4539">
        <v>410165</v>
      </c>
      <c r="B4539">
        <v>4101655</v>
      </c>
      <c r="C4539" t="s">
        <v>3847</v>
      </c>
      <c r="D4539" t="s">
        <v>3827</v>
      </c>
      <c r="E4539" t="s">
        <v>3828</v>
      </c>
      <c r="F4539" t="s">
        <v>10</v>
      </c>
      <c r="G4539">
        <f>VLOOKUP(A4539,'Dados absolutos'!A:H,8,FALSE)</f>
        <v>3527</v>
      </c>
      <c r="H4539" s="1">
        <f>(G4539-MIN(G:G))/(MAX(G:G)-MIN(G:G))</f>
        <v>1.3526337194414737E-2</v>
      </c>
      <c r="I4539">
        <f>VLOOKUP(A4539,'Dados absolutos'!A:I,9,FALSE)</f>
        <v>0.67600000000000005</v>
      </c>
      <c r="J4539" s="1">
        <f>VLOOKUP(A4539,'Dados absolutos'!A:L,12,FALSE)</f>
        <v>9610.1453614970214</v>
      </c>
      <c r="K4539" s="1">
        <f>(J4539-MIN(J:J))/(MAX(J:J)-MIN(J:J))</f>
        <v>0.74541389278084669</v>
      </c>
      <c r="L4539" s="1">
        <f>VLOOKUP(A4539,'Dados absolutos'!A:M,13,FALSE)</f>
        <v>0.6</v>
      </c>
      <c r="M4539" s="1">
        <f>(L4539-MIN(L:L))/(MAX(L:L)-MIN(L:L))</f>
        <v>0.35694822888283378</v>
      </c>
      <c r="N4539" s="1">
        <f>VLOOKUP(B4539,'[1]ICI-DH'!$A:$H,8,FALSE)</f>
        <v>0.1</v>
      </c>
      <c r="O4539" s="17">
        <f>VLOOKUP(A4539,'Dados absolutos'!A:Q,17,FALSE)</f>
        <v>0</v>
      </c>
      <c r="P4539" s="1">
        <f>(O4539-MIN(O:O))/(MAX(O:O)-MIN(O:O))</f>
        <v>0</v>
      </c>
      <c r="Q4539" s="3">
        <f>H4539-I4539-K4539+M4539+N4539+P4539</f>
        <v>-0.95093932670359826</v>
      </c>
      <c r="R4539" s="4" t="s">
        <v>9921</v>
      </c>
    </row>
    <row r="4540" spans="1:18" x14ac:dyDescent="0.25">
      <c r="A4540">
        <v>317075</v>
      </c>
      <c r="B4540">
        <v>3170750</v>
      </c>
      <c r="C4540" t="s">
        <v>3016</v>
      </c>
      <c r="D4540" t="s">
        <v>2181</v>
      </c>
      <c r="E4540" t="s">
        <v>2182</v>
      </c>
      <c r="F4540" t="s">
        <v>10</v>
      </c>
      <c r="G4540">
        <f>VLOOKUP(A4540,'Dados absolutos'!A:H,8,FALSE)</f>
        <v>6969</v>
      </c>
      <c r="H4540" s="1">
        <f>(G4540-MIN(G:G))/(MAX(G:G)-MIN(G:G))</f>
        <v>3.0808316638800605E-2</v>
      </c>
      <c r="I4540">
        <f>VLOOKUP(A4540,'Dados absolutos'!A:I,9,FALSE)</f>
        <v>0.71099999999999997</v>
      </c>
      <c r="J4540" s="1">
        <f>VLOOKUP(A4540,'Dados absolutos'!A:L,12,FALSE)</f>
        <v>6066.7245429760369</v>
      </c>
      <c r="K4540" s="1">
        <f>(J4540-MIN(J:J))/(MAX(J:J)-MIN(J:J))</f>
        <v>0.45713163407635349</v>
      </c>
      <c r="L4540" s="1">
        <f>VLOOKUP(A4540,'Dados absolutos'!A:M,13,FALSE)</f>
        <v>0</v>
      </c>
      <c r="M4540" s="1">
        <f>(L4540-MIN(L:L))/(MAX(L:L)-MIN(L:L))</f>
        <v>6.2670299727520445E-2</v>
      </c>
      <c r="N4540" s="1">
        <f>VLOOKUP(B4540,'[1]ICI-DH'!$A:$H,8,FALSE)</f>
        <v>0.1</v>
      </c>
      <c r="O4540" s="17">
        <f>VLOOKUP(A4540,'Dados absolutos'!A:Q,17,FALSE)</f>
        <v>2.8698522026115655E-4</v>
      </c>
      <c r="P4540" s="1">
        <f>(O4540-MIN(O:O))/(MAX(O:O)-MIN(O:O))</f>
        <v>2.327131263851023E-2</v>
      </c>
      <c r="Q4540" s="3">
        <f>H4540-I4540-K4540+M4540+N4540+P4540</f>
        <v>-0.95138170507152242</v>
      </c>
      <c r="R4540" s="4" t="s">
        <v>9922</v>
      </c>
    </row>
    <row r="4541" spans="1:18" x14ac:dyDescent="0.25">
      <c r="A4541">
        <v>210193</v>
      </c>
      <c r="B4541">
        <v>2101939</v>
      </c>
      <c r="C4541" t="s">
        <v>496</v>
      </c>
      <c r="D4541" t="s">
        <v>465</v>
      </c>
      <c r="E4541" t="s">
        <v>466</v>
      </c>
      <c r="F4541" t="s">
        <v>10</v>
      </c>
      <c r="G4541">
        <f>VLOOKUP(A4541,'Dados absolutos'!A:H,8,FALSE)</f>
        <v>5840</v>
      </c>
      <c r="H4541" s="1">
        <f>(G4541-MIN(G:G))/(MAX(G:G)-MIN(G:G))</f>
        <v>2.5139706879151666E-2</v>
      </c>
      <c r="I4541">
        <f>VLOOKUP(A4541,'Dados absolutos'!A:I,9,FALSE)</f>
        <v>0.60399999999999998</v>
      </c>
      <c r="J4541" s="1">
        <f>VLOOKUP(A4541,'Dados absolutos'!A:L,12,FALSE)</f>
        <v>8257.7810787671224</v>
      </c>
      <c r="K4541" s="1">
        <f>(J4541-MIN(J:J))/(MAX(J:J)-MIN(J:J))</f>
        <v>0.635389526502109</v>
      </c>
      <c r="L4541" s="1">
        <f>VLOOKUP(A4541,'Dados absolutos'!A:M,13,FALSE)</f>
        <v>0</v>
      </c>
      <c r="M4541" s="1">
        <f>(L4541-MIN(L:L))/(MAX(L:L)-MIN(L:L))</f>
        <v>6.2670299727520445E-2</v>
      </c>
      <c r="N4541" s="1">
        <f>VLOOKUP(B4541,'[1]ICI-DH'!$A:$H,8,FALSE)</f>
        <v>0.2</v>
      </c>
      <c r="O4541" s="17">
        <f>VLOOKUP(A4541,'Dados absolutos'!A:Q,17,FALSE)</f>
        <v>0</v>
      </c>
      <c r="P4541" s="1">
        <f>(O4541-MIN(O:O))/(MAX(O:O)-MIN(O:O))</f>
        <v>0</v>
      </c>
      <c r="Q4541" s="3">
        <f>H4541-I4541-K4541+M4541+N4541+P4541</f>
        <v>-0.95157951989543688</v>
      </c>
      <c r="R4541" s="4" t="s">
        <v>9923</v>
      </c>
    </row>
    <row r="4542" spans="1:18" x14ac:dyDescent="0.25">
      <c r="A4542">
        <v>311280</v>
      </c>
      <c r="B4542">
        <v>3112802</v>
      </c>
      <c r="C4542" t="s">
        <v>2321</v>
      </c>
      <c r="D4542" t="s">
        <v>2181</v>
      </c>
      <c r="E4542" t="s">
        <v>2182</v>
      </c>
      <c r="F4542" t="s">
        <v>10</v>
      </c>
      <c r="G4542">
        <f>VLOOKUP(A4542,'Dados absolutos'!A:H,8,FALSE)</f>
        <v>10380</v>
      </c>
      <c r="H4542" s="1">
        <f>(G4542-MIN(G:G))/(MAX(G:G)-MIN(G:G))</f>
        <v>4.7934647808120824E-2</v>
      </c>
      <c r="I4542">
        <f>VLOOKUP(A4542,'Dados absolutos'!A:I,9,FALSE)</f>
        <v>0.71</v>
      </c>
      <c r="J4542" s="1">
        <f>VLOOKUP(A4542,'Dados absolutos'!A:L,12,FALSE)</f>
        <v>7148.9159576107904</v>
      </c>
      <c r="K4542" s="1">
        <f>(J4542-MIN(J:J))/(MAX(J:J)-MIN(J:J))</f>
        <v>0.54517553327422963</v>
      </c>
      <c r="L4542" s="1">
        <f>VLOOKUP(A4542,'Dados absolutos'!A:M,13,FALSE)</f>
        <v>0.17222222222222222</v>
      </c>
      <c r="M4542" s="1">
        <f>(L4542-MIN(L:L))/(MAX(L:L)-MIN(L:L))</f>
        <v>0.14713896457765671</v>
      </c>
      <c r="N4542" s="1">
        <f>VLOOKUP(B4542,'[1]ICI-DH'!$A:$H,8,FALSE)</f>
        <v>0.1</v>
      </c>
      <c r="O4542" s="17">
        <f>VLOOKUP(A4542,'Dados absolutos'!A:Q,17,FALSE)</f>
        <v>9.6339113680154144E-5</v>
      </c>
      <c r="P4542" s="1">
        <f>(O4542-MIN(O:O))/(MAX(O:O)-MIN(O:O))</f>
        <v>7.8120316848640549E-3</v>
      </c>
      <c r="Q4542" s="3">
        <f>H4542-I4542-K4542+M4542+N4542+P4542</f>
        <v>-0.95228988920358804</v>
      </c>
      <c r="R4542" s="4" t="s">
        <v>9924</v>
      </c>
    </row>
    <row r="4543" spans="1:18" x14ac:dyDescent="0.25">
      <c r="A4543">
        <v>313200</v>
      </c>
      <c r="B4543">
        <v>3132008</v>
      </c>
      <c r="C4543" t="s">
        <v>2545</v>
      </c>
      <c r="D4543" t="s">
        <v>2181</v>
      </c>
      <c r="E4543" t="s">
        <v>2182</v>
      </c>
      <c r="F4543" t="s">
        <v>10</v>
      </c>
      <c r="G4543">
        <f>VLOOKUP(A4543,'Dados absolutos'!A:H,8,FALSE)</f>
        <v>4252</v>
      </c>
      <c r="H4543" s="1">
        <f>(G4543-MIN(G:G))/(MAX(G:G)-MIN(G:G))</f>
        <v>1.7166498466111353E-2</v>
      </c>
      <c r="I4543">
        <f>VLOOKUP(A4543,'Dados absolutos'!A:I,9,FALSE)</f>
        <v>0.628</v>
      </c>
      <c r="J4543" s="1">
        <f>VLOOKUP(A4543,'Dados absolutos'!A:L,12,FALSE)</f>
        <v>7321.2375870178739</v>
      </c>
      <c r="K4543" s="1">
        <f>(J4543-MIN(J:J))/(MAX(J:J)-MIN(J:J))</f>
        <v>0.55919511240224518</v>
      </c>
      <c r="L4543" s="1">
        <f>VLOOKUP(A4543,'Dados absolutos'!A:M,13,FALSE)</f>
        <v>0.11111111111111112</v>
      </c>
      <c r="M4543" s="1">
        <f>(L4543-MIN(L:L))/(MAX(L:L)-MIN(L:L))</f>
        <v>0.11716621253405997</v>
      </c>
      <c r="N4543" s="1">
        <f>VLOOKUP(B4543,'[1]ICI-DH'!$A:$H,8,FALSE)</f>
        <v>0.1</v>
      </c>
      <c r="O4543" s="17">
        <f>VLOOKUP(A4543,'Dados absolutos'!A:Q,17,FALSE)</f>
        <v>0</v>
      </c>
      <c r="P4543" s="1">
        <f>(O4543-MIN(O:O))/(MAX(O:O)-MIN(O:O))</f>
        <v>0</v>
      </c>
      <c r="Q4543" s="3">
        <f>H4543-I4543-K4543+M4543+N4543+P4543</f>
        <v>-0.95286240140207379</v>
      </c>
      <c r="R4543" s="4" t="s">
        <v>9925</v>
      </c>
    </row>
    <row r="4544" spans="1:18" x14ac:dyDescent="0.25">
      <c r="A4544">
        <v>412788</v>
      </c>
      <c r="B4544">
        <v>4127882</v>
      </c>
      <c r="C4544" t="s">
        <v>4179</v>
      </c>
      <c r="D4544" t="s">
        <v>3827</v>
      </c>
      <c r="E4544" t="s">
        <v>3828</v>
      </c>
      <c r="F4544" t="s">
        <v>10</v>
      </c>
      <c r="G4544">
        <f>VLOOKUP(A4544,'Dados absolutos'!A:H,8,FALSE)</f>
        <v>6219</v>
      </c>
      <c r="H4544" s="1">
        <f>(G4544-MIN(G:G))/(MAX(G:G)-MIN(G:G))</f>
        <v>2.7042632564631693E-2</v>
      </c>
      <c r="I4544">
        <f>VLOOKUP(A4544,'Dados absolutos'!A:I,9,FALSE)</f>
        <v>0.61099999999999999</v>
      </c>
      <c r="J4544" s="1">
        <f>VLOOKUP(A4544,'Dados absolutos'!A:L,12,FALSE)</f>
        <v>7723.0349879401838</v>
      </c>
      <c r="K4544" s="1">
        <f>(J4544-MIN(J:J))/(MAX(J:J)-MIN(J:J))</f>
        <v>0.59188416295871449</v>
      </c>
      <c r="L4544" s="1">
        <f>VLOOKUP(A4544,'Dados absolutos'!A:M,13,FALSE)</f>
        <v>0.12222222222222227</v>
      </c>
      <c r="M4544" s="1">
        <f>(L4544-MIN(L:L))/(MAX(L:L)-MIN(L:L))</f>
        <v>0.12261580381471393</v>
      </c>
      <c r="N4544" s="1">
        <f>VLOOKUP(B4544,'[1]ICI-DH'!$A:$H,8,FALSE)</f>
        <v>0.1</v>
      </c>
      <c r="O4544" s="17">
        <f>VLOOKUP(A4544,'Dados absolutos'!A:Q,17,FALSE)</f>
        <v>0</v>
      </c>
      <c r="P4544" s="1">
        <f>(O4544-MIN(O:O))/(MAX(O:O)-MIN(O:O))</f>
        <v>0</v>
      </c>
      <c r="Q4544" s="3">
        <f>H4544-I4544-K4544+M4544+N4544+P4544</f>
        <v>-0.95322572657936899</v>
      </c>
      <c r="R4544" s="4" t="s">
        <v>9926</v>
      </c>
    </row>
    <row r="4545" spans="1:18" x14ac:dyDescent="0.25">
      <c r="A4545">
        <v>313652</v>
      </c>
      <c r="B4545">
        <v>3136520</v>
      </c>
      <c r="C4545" t="s">
        <v>2596</v>
      </c>
      <c r="D4545" t="s">
        <v>2181</v>
      </c>
      <c r="E4545" t="s">
        <v>2182</v>
      </c>
      <c r="F4545" t="s">
        <v>10</v>
      </c>
      <c r="G4545">
        <f>VLOOKUP(A4545,'Dados absolutos'!A:H,8,FALSE)</f>
        <v>3969</v>
      </c>
      <c r="H4545" s="1">
        <f>(G4545-MIN(G:G))/(MAX(G:G)-MIN(G:G))</f>
        <v>1.5745580342124952E-2</v>
      </c>
      <c r="I4545">
        <f>VLOOKUP(A4545,'Dados absolutos'!A:I,9,FALSE)</f>
        <v>0.63200000000000001</v>
      </c>
      <c r="J4545" s="1">
        <f>VLOOKUP(A4545,'Dados absolutos'!A:L,12,FALSE)</f>
        <v>7933.7307986898459</v>
      </c>
      <c r="K4545" s="1">
        <f>(J4545-MIN(J:J))/(MAX(J:J)-MIN(J:J))</f>
        <v>0.60902575221196042</v>
      </c>
      <c r="L4545" s="1">
        <f>VLOOKUP(A4545,'Dados absolutos'!A:M,13,FALSE)</f>
        <v>0.22222222222222218</v>
      </c>
      <c r="M4545" s="1">
        <f>(L4545-MIN(L:L))/(MAX(L:L)-MIN(L:L))</f>
        <v>0.17166212534059946</v>
      </c>
      <c r="N4545" s="1">
        <f>VLOOKUP(B4545,'[1]ICI-DH'!$A:$H,8,FALSE)</f>
        <v>0.1</v>
      </c>
      <c r="O4545" s="17">
        <f>VLOOKUP(A4545,'Dados absolutos'!A:Q,17,FALSE)</f>
        <v>0</v>
      </c>
      <c r="P4545" s="1">
        <f>(O4545-MIN(O:O))/(MAX(O:O)-MIN(O:O))</f>
        <v>0</v>
      </c>
      <c r="Q4545" s="3">
        <f>H4545-I4545-K4545+M4545+N4545+P4545</f>
        <v>-0.95361804652923599</v>
      </c>
      <c r="R4545" s="4" t="s">
        <v>9927</v>
      </c>
    </row>
    <row r="4546" spans="1:18" x14ac:dyDescent="0.25">
      <c r="A4546">
        <v>312530</v>
      </c>
      <c r="B4546">
        <v>3125309</v>
      </c>
      <c r="C4546" t="s">
        <v>2463</v>
      </c>
      <c r="D4546" t="s">
        <v>2181</v>
      </c>
      <c r="E4546" t="s">
        <v>2182</v>
      </c>
      <c r="F4546" t="s">
        <v>10</v>
      </c>
      <c r="G4546">
        <f>VLOOKUP(A4546,'Dados absolutos'!A:H,8,FALSE)</f>
        <v>3188</v>
      </c>
      <c r="H4546" s="1">
        <f>(G4546-MIN(G:G))/(MAX(G:G)-MIN(G:G))</f>
        <v>1.1824247992890389E-2</v>
      </c>
      <c r="I4546">
        <f>VLOOKUP(A4546,'Dados absolutos'!A:I,9,FALSE)</f>
        <v>0.68700000000000006</v>
      </c>
      <c r="J4546" s="1">
        <f>VLOOKUP(A4546,'Dados absolutos'!A:L,12,FALSE)</f>
        <v>8488.4403983688826</v>
      </c>
      <c r="K4546" s="1">
        <f>(J4546-MIN(J:J))/(MAX(J:J)-MIN(J:J))</f>
        <v>0.65415528790941246</v>
      </c>
      <c r="L4546" s="1">
        <f>VLOOKUP(A4546,'Dados absolutos'!A:M,13,FALSE)</f>
        <v>0.27777777777777779</v>
      </c>
      <c r="M4546" s="1">
        <f>(L4546-MIN(L:L))/(MAX(L:L)-MIN(L:L))</f>
        <v>0.19891008174386923</v>
      </c>
      <c r="N4546" s="1">
        <f>VLOOKUP(B4546,'[1]ICI-DH'!$A:$H,8,FALSE)</f>
        <v>0.1</v>
      </c>
      <c r="O4546" s="17">
        <f>VLOOKUP(A4546,'Dados absolutos'!A:Q,17,FALSE)</f>
        <v>9.4102885821831868E-4</v>
      </c>
      <c r="P4546" s="1">
        <f>(O4546-MIN(O:O))/(MAX(O:O)-MIN(O:O))</f>
        <v>7.6306984525303226E-2</v>
      </c>
      <c r="Q4546" s="3">
        <f>H4546-I4546-K4546+M4546+N4546+P4546</f>
        <v>-0.95411397364734962</v>
      </c>
      <c r="R4546" s="4" t="s">
        <v>9928</v>
      </c>
    </row>
    <row r="4547" spans="1:18" x14ac:dyDescent="0.25">
      <c r="A4547">
        <v>315010</v>
      </c>
      <c r="B4547">
        <v>3150109</v>
      </c>
      <c r="C4547" t="s">
        <v>2766</v>
      </c>
      <c r="D4547" t="s">
        <v>2181</v>
      </c>
      <c r="E4547" t="s">
        <v>2182</v>
      </c>
      <c r="F4547" t="s">
        <v>10</v>
      </c>
      <c r="G4547">
        <f>VLOOKUP(A4547,'Dados absolutos'!A:H,8,FALSE)</f>
        <v>2796</v>
      </c>
      <c r="H4547" s="1">
        <f>(G4547-MIN(G:G))/(MAX(G:G)-MIN(G:G))</f>
        <v>9.8560504501247689E-3</v>
      </c>
      <c r="I4547">
        <f>VLOOKUP(A4547,'Dados absolutos'!A:I,9,FALSE)</f>
        <v>0.629</v>
      </c>
      <c r="J4547" s="1">
        <f>VLOOKUP(A4547,'Dados absolutos'!A:L,12,FALSE)</f>
        <v>9541.7638054363379</v>
      </c>
      <c r="K4547" s="1">
        <f>(J4547-MIN(J:J))/(MAX(J:J)-MIN(J:J))</f>
        <v>0.73985057122110875</v>
      </c>
      <c r="L4547" s="1">
        <f>VLOOKUP(A4547,'Dados absolutos'!A:M,13,FALSE)</f>
        <v>0.43333333333333329</v>
      </c>
      <c r="M4547" s="1">
        <f>(L4547-MIN(L:L))/(MAX(L:L)-MIN(L:L))</f>
        <v>0.27520435967302453</v>
      </c>
      <c r="N4547" s="1">
        <f>VLOOKUP(B4547,'[1]ICI-DH'!$A:$H,8,FALSE)</f>
        <v>0.1</v>
      </c>
      <c r="O4547" s="17">
        <f>VLOOKUP(A4547,'Dados absolutos'!A:Q,17,FALSE)</f>
        <v>3.5765379113018598E-4</v>
      </c>
      <c r="P4547" s="1">
        <f>(O4547-MIN(O:O))/(MAX(O:O)-MIN(O:O))</f>
        <v>2.9001748529645526E-2</v>
      </c>
      <c r="Q4547" s="3">
        <f>H4547-I4547-K4547+M4547+N4547+P4547</f>
        <v>-0.95478841256831415</v>
      </c>
      <c r="R4547" s="4" t="s">
        <v>9929</v>
      </c>
    </row>
    <row r="4548" spans="1:18" x14ac:dyDescent="0.25">
      <c r="A4548">
        <v>421415</v>
      </c>
      <c r="B4548">
        <v>4214151</v>
      </c>
      <c r="C4548" t="s">
        <v>4385</v>
      </c>
      <c r="D4548" t="s">
        <v>4197</v>
      </c>
      <c r="E4548" t="s">
        <v>3828</v>
      </c>
      <c r="F4548" t="s">
        <v>10</v>
      </c>
      <c r="G4548">
        <f>VLOOKUP(A4548,'Dados absolutos'!A:H,8,FALSE)</f>
        <v>2964</v>
      </c>
      <c r="H4548" s="1">
        <f>(G4548-MIN(G:G))/(MAX(G:G)-MIN(G:G))</f>
        <v>1.0699563682738606E-2</v>
      </c>
      <c r="I4548">
        <f>VLOOKUP(A4548,'Dados absolutos'!A:I,9,FALSE)</f>
        <v>0.70599999999999996</v>
      </c>
      <c r="J4548" s="1">
        <f>VLOOKUP(A4548,'Dados absolutos'!A:L,12,FALSE)</f>
        <v>11191.255772604589</v>
      </c>
      <c r="K4548" s="1">
        <f>(J4548-MIN(J:J))/(MAX(J:J)-MIN(J:J))</f>
        <v>0.87404836887604875</v>
      </c>
      <c r="L4548" s="1">
        <f>VLOOKUP(A4548,'Dados absolutos'!A:M,13,FALSE)</f>
        <v>0.71666666666666667</v>
      </c>
      <c r="M4548" s="1">
        <f>(L4548-MIN(L:L))/(MAX(L:L)-MIN(L:L))</f>
        <v>0.41416893732970028</v>
      </c>
      <c r="N4548" s="1">
        <f>VLOOKUP(B4548,'[1]ICI-DH'!$A:$H,8,FALSE)</f>
        <v>0.2</v>
      </c>
      <c r="O4548" s="17">
        <f>VLOOKUP(A4548,'Dados absolutos'!A:Q,17,FALSE)</f>
        <v>0</v>
      </c>
      <c r="P4548" s="1">
        <f>(O4548-MIN(O:O))/(MAX(O:O)-MIN(O:O))</f>
        <v>0</v>
      </c>
      <c r="Q4548" s="3">
        <f>H4548-I4548-K4548+M4548+N4548+P4548</f>
        <v>-0.95517986786360987</v>
      </c>
      <c r="R4548" s="4" t="s">
        <v>9930</v>
      </c>
    </row>
    <row r="4549" spans="1:18" x14ac:dyDescent="0.25">
      <c r="A4549">
        <v>420110</v>
      </c>
      <c r="B4549">
        <v>4201109</v>
      </c>
      <c r="C4549" t="s">
        <v>4209</v>
      </c>
      <c r="D4549" t="s">
        <v>4197</v>
      </c>
      <c r="E4549" t="s">
        <v>3828</v>
      </c>
      <c r="F4549" t="s">
        <v>10</v>
      </c>
      <c r="G4549">
        <f>VLOOKUP(A4549,'Dados absolutos'!A:H,8,FALSE)</f>
        <v>3593</v>
      </c>
      <c r="H4549" s="1">
        <f>(G4549-MIN(G:G))/(MAX(G:G)-MIN(G:G))</f>
        <v>1.3857717392941601E-2</v>
      </c>
      <c r="I4549">
        <f>VLOOKUP(A4549,'Dados absolutos'!A:I,9,FALSE)</f>
        <v>0.67400000000000004</v>
      </c>
      <c r="J4549" s="1">
        <f>VLOOKUP(A4549,'Dados absolutos'!A:L,12,FALSE)</f>
        <v>9092.2680378513778</v>
      </c>
      <c r="K4549" s="1">
        <f>(J4549-MIN(J:J))/(MAX(J:J)-MIN(J:J))</f>
        <v>0.70328092234390061</v>
      </c>
      <c r="L4549" s="1">
        <f>VLOOKUP(A4549,'Dados absolutos'!A:M,13,FALSE)</f>
        <v>0.5</v>
      </c>
      <c r="M4549" s="1">
        <f>(L4549-MIN(L:L))/(MAX(L:L)-MIN(L:L))</f>
        <v>0.30790190735694822</v>
      </c>
      <c r="N4549" s="1">
        <f>VLOOKUP(B4549,'[1]ICI-DH'!$A:$H,8,FALSE)</f>
        <v>0.1</v>
      </c>
      <c r="O4549" s="17">
        <f>VLOOKUP(A4549,'Dados absolutos'!A:Q,17,FALSE)</f>
        <v>0</v>
      </c>
      <c r="P4549" s="1">
        <f>(O4549-MIN(O:O))/(MAX(O:O)-MIN(O:O))</f>
        <v>0</v>
      </c>
      <c r="Q4549" s="3">
        <f>H4549-I4549-K4549+M4549+N4549+P4549</f>
        <v>-0.95552129759401072</v>
      </c>
      <c r="R4549" s="4" t="s">
        <v>9931</v>
      </c>
    </row>
    <row r="4550" spans="1:18" x14ac:dyDescent="0.25">
      <c r="A4550">
        <v>311540</v>
      </c>
      <c r="B4550">
        <v>3115409</v>
      </c>
      <c r="C4550" t="s">
        <v>2349</v>
      </c>
      <c r="D4550" t="s">
        <v>2181</v>
      </c>
      <c r="E4550" t="s">
        <v>2182</v>
      </c>
      <c r="F4550" t="s">
        <v>10</v>
      </c>
      <c r="G4550">
        <f>VLOOKUP(A4550,'Dados absolutos'!A:H,8,FALSE)</f>
        <v>3110</v>
      </c>
      <c r="H4550" s="1">
        <f>(G4550-MIN(G:G))/(MAX(G:G)-MIN(G:G))</f>
        <v>1.1432616849176822E-2</v>
      </c>
      <c r="I4550">
        <f>VLOOKUP(A4550,'Dados absolutos'!A:I,9,FALSE)</f>
        <v>0.6</v>
      </c>
      <c r="J4550" s="1">
        <f>VLOOKUP(A4550,'Dados absolutos'!A:L,12,FALSE)</f>
        <v>8269.6342186495185</v>
      </c>
      <c r="K4550" s="1">
        <f>(J4550-MIN(J:J))/(MAX(J:J)-MIN(J:J))</f>
        <v>0.63635386297611085</v>
      </c>
      <c r="L4550" s="1">
        <f>VLOOKUP(A4550,'Dados absolutos'!A:M,13,FALSE)</f>
        <v>0.2166666666666667</v>
      </c>
      <c r="M4550" s="1">
        <f>(L4550-MIN(L:L))/(MAX(L:L)-MIN(L:L))</f>
        <v>0.1689373297002725</v>
      </c>
      <c r="N4550" s="1">
        <f>VLOOKUP(B4550,'[1]ICI-DH'!$A:$H,8,FALSE)</f>
        <v>0.1</v>
      </c>
      <c r="O4550" s="17">
        <f>VLOOKUP(A4550,'Dados absolutos'!A:Q,17,FALSE)</f>
        <v>0</v>
      </c>
      <c r="P4550" s="1">
        <f>(O4550-MIN(O:O))/(MAX(O:O)-MIN(O:O))</f>
        <v>0</v>
      </c>
      <c r="Q4550" s="3">
        <f>H4550-I4550-K4550+M4550+N4550+P4550</f>
        <v>-0.95598391642666158</v>
      </c>
      <c r="R4550" s="4" t="s">
        <v>9932</v>
      </c>
    </row>
    <row r="4551" spans="1:18" x14ac:dyDescent="0.25">
      <c r="A4551">
        <v>431670</v>
      </c>
      <c r="B4551">
        <v>4316709</v>
      </c>
      <c r="C4551" t="s">
        <v>4803</v>
      </c>
      <c r="D4551" t="s">
        <v>4459</v>
      </c>
      <c r="E4551" t="s">
        <v>3828</v>
      </c>
      <c r="F4551" t="s">
        <v>10</v>
      </c>
      <c r="G4551">
        <f>VLOOKUP(A4551,'Dados absolutos'!A:H,8,FALSE)</f>
        <v>8122</v>
      </c>
      <c r="H4551" s="1">
        <f>(G4551-MIN(G:G))/(MAX(G:G)-MIN(G:G))</f>
        <v>3.6597428288822946E-2</v>
      </c>
      <c r="I4551">
        <f>VLOOKUP(A4551,'Dados absolutos'!A:I,9,FALSE)</f>
        <v>0.72499999999999998</v>
      </c>
      <c r="J4551" s="1">
        <f>VLOOKUP(A4551,'Dados absolutos'!A:L,12,FALSE)</f>
        <v>9690.4607325781817</v>
      </c>
      <c r="K4551" s="1">
        <f>(J4551-MIN(J:J))/(MAX(J:J)-MIN(J:J))</f>
        <v>0.75194811430569242</v>
      </c>
      <c r="L4551" s="1">
        <f>VLOOKUP(A4551,'Dados absolutos'!A:M,13,FALSE)</f>
        <v>0.65555555555555556</v>
      </c>
      <c r="M4551" s="1">
        <f>(L4551-MIN(L:L))/(MAX(L:L)-MIN(L:L))</f>
        <v>0.38419618528610355</v>
      </c>
      <c r="N4551" s="1">
        <f>VLOOKUP(B4551,'[1]ICI-DH'!$A:$H,8,FALSE)</f>
        <v>0.1</v>
      </c>
      <c r="O4551" s="17">
        <f>VLOOKUP(A4551,'Dados absolutos'!A:Q,17,FALSE)</f>
        <v>0</v>
      </c>
      <c r="P4551" s="1">
        <f>(O4551-MIN(O:O))/(MAX(O:O)-MIN(O:O))</f>
        <v>0</v>
      </c>
      <c r="Q4551" s="3">
        <f>H4551-I4551-K4551+M4551+N4551+P4551</f>
        <v>-0.95615450073076602</v>
      </c>
      <c r="R4551" s="4" t="s">
        <v>9933</v>
      </c>
    </row>
    <row r="4552" spans="1:18" x14ac:dyDescent="0.25">
      <c r="A4552">
        <v>270340</v>
      </c>
      <c r="B4552">
        <v>2703403</v>
      </c>
      <c r="C4552" t="s">
        <v>1653</v>
      </c>
      <c r="D4552" t="s">
        <v>1620</v>
      </c>
      <c r="E4552" t="s">
        <v>466</v>
      </c>
      <c r="F4552" t="s">
        <v>10</v>
      </c>
      <c r="G4552">
        <f>VLOOKUP(A4552,'Dados absolutos'!A:H,8,FALSE)</f>
        <v>5083</v>
      </c>
      <c r="H4552" s="1">
        <f>(G4552-MIN(G:G))/(MAX(G:G)-MIN(G:G))</f>
        <v>2.133887642029051E-2</v>
      </c>
      <c r="I4552">
        <f>VLOOKUP(A4552,'Dados absolutos'!A:I,9,FALSE)</f>
        <v>0.58299999999999996</v>
      </c>
      <c r="J4552" s="1">
        <f>VLOOKUP(A4552,'Dados absolutos'!A:L,12,FALSE)</f>
        <v>8134.3170922683457</v>
      </c>
      <c r="K4552" s="1">
        <f>(J4552-MIN(J:J))/(MAX(J:J)-MIN(J:J))</f>
        <v>0.6253448609883514</v>
      </c>
      <c r="L4552" s="1">
        <f>VLOOKUP(A4552,'Dados absolutos'!A:M,13,FALSE)</f>
        <v>0.1388888888888889</v>
      </c>
      <c r="M4552" s="1">
        <f>(L4552-MIN(L:L))/(MAX(L:L)-MIN(L:L))</f>
        <v>0.13079019073569487</v>
      </c>
      <c r="N4552" s="1">
        <f>VLOOKUP(B4552,'[1]ICI-DH'!$A:$H,8,FALSE)</f>
        <v>0.1</v>
      </c>
      <c r="O4552" s="17">
        <f>VLOOKUP(A4552,'Dados absolutos'!A:Q,17,FALSE)</f>
        <v>0</v>
      </c>
      <c r="P4552" s="1">
        <f>(O4552-MIN(O:O))/(MAX(O:O)-MIN(O:O))</f>
        <v>0</v>
      </c>
      <c r="Q4552" s="3">
        <f>H4552-I4552-K4552+M4552+N4552+P4552</f>
        <v>-0.95621579383236599</v>
      </c>
      <c r="R4552" s="4" t="s">
        <v>9934</v>
      </c>
    </row>
    <row r="4553" spans="1:18" x14ac:dyDescent="0.25">
      <c r="A4553">
        <v>430165</v>
      </c>
      <c r="B4553">
        <v>4301651</v>
      </c>
      <c r="C4553" t="s">
        <v>4488</v>
      </c>
      <c r="D4553" t="s">
        <v>4459</v>
      </c>
      <c r="E4553" t="s">
        <v>3828</v>
      </c>
      <c r="F4553" t="s">
        <v>10</v>
      </c>
      <c r="G4553">
        <f>VLOOKUP(A4553,'Dados absolutos'!A:H,8,FALSE)</f>
        <v>6461</v>
      </c>
      <c r="H4553" s="1">
        <f>(G4553-MIN(G:G))/(MAX(G:G)-MIN(G:G))</f>
        <v>2.8257693292563526E-2</v>
      </c>
      <c r="I4553">
        <f>VLOOKUP(A4553,'Dados absolutos'!A:I,9,FALSE)</f>
        <v>0.748</v>
      </c>
      <c r="J4553" s="1">
        <f>VLOOKUP(A4553,'Dados absolutos'!A:L,12,FALSE)</f>
        <v>7902.2438585358304</v>
      </c>
      <c r="K4553" s="1">
        <f>(J4553-MIN(J:J))/(MAX(J:J)-MIN(J:J))</f>
        <v>0.60646406770081007</v>
      </c>
      <c r="L4553" s="1">
        <f>VLOOKUP(A4553,'Dados absolutos'!A:M,13,FALSE)</f>
        <v>0.3</v>
      </c>
      <c r="M4553" s="1">
        <f>(L4553-MIN(L:L))/(MAX(L:L)-MIN(L:L))</f>
        <v>0.20980926430517716</v>
      </c>
      <c r="N4553" s="1">
        <f>VLOOKUP(B4553,'[1]ICI-DH'!$A:$H,8,FALSE)</f>
        <v>0.16</v>
      </c>
      <c r="O4553" s="17">
        <f>VLOOKUP(A4553,'Dados absolutos'!A:Q,17,FALSE)</f>
        <v>0</v>
      </c>
      <c r="P4553" s="1">
        <f>(O4553-MIN(O:O))/(MAX(O:O)-MIN(O:O))</f>
        <v>0</v>
      </c>
      <c r="Q4553" s="3">
        <f>H4553-I4553-K4553+M4553+N4553+P4553</f>
        <v>-0.95639711010306938</v>
      </c>
      <c r="R4553" s="4" t="s">
        <v>9935</v>
      </c>
    </row>
    <row r="4554" spans="1:18" x14ac:dyDescent="0.25">
      <c r="A4554">
        <v>316490</v>
      </c>
      <c r="B4554">
        <v>3164902</v>
      </c>
      <c r="C4554" t="s">
        <v>2943</v>
      </c>
      <c r="D4554" t="s">
        <v>2181</v>
      </c>
      <c r="E4554" t="s">
        <v>2182</v>
      </c>
      <c r="F4554" t="s">
        <v>10</v>
      </c>
      <c r="G4554">
        <f>VLOOKUP(A4554,'Dados absolutos'!A:H,8,FALSE)</f>
        <v>2300</v>
      </c>
      <c r="H4554" s="1">
        <f>(G4554-MIN(G:G))/(MAX(G:G)-MIN(G:G))</f>
        <v>7.3656780490743952E-3</v>
      </c>
      <c r="I4554">
        <f>VLOOKUP(A4554,'Dados absolutos'!A:I,9,FALSE)</f>
        <v>0.67600000000000005</v>
      </c>
      <c r="J4554" s="1">
        <f>VLOOKUP(A4554,'Dados absolutos'!A:L,12,FALSE)</f>
        <v>11334.358356521738</v>
      </c>
      <c r="K4554" s="1">
        <f>(J4554-MIN(J:J))/(MAX(J:J)-MIN(J:J))</f>
        <v>0.88569077270865493</v>
      </c>
      <c r="L4554" s="1">
        <f>VLOOKUP(A4554,'Dados absolutos'!A:M,13,FALSE)</f>
        <v>0.68333333333333335</v>
      </c>
      <c r="M4554" s="1">
        <f>(L4554-MIN(L:L))/(MAX(L:L)-MIN(L:L))</f>
        <v>0.39782016348773847</v>
      </c>
      <c r="N4554" s="1">
        <f>VLOOKUP(B4554,'[1]ICI-DH'!$A:$H,8,FALSE)</f>
        <v>0.2</v>
      </c>
      <c r="O4554" s="17">
        <f>VLOOKUP(A4554,'Dados absolutos'!A:Q,17,FALSE)</f>
        <v>0</v>
      </c>
      <c r="P4554" s="1">
        <f>(O4554-MIN(O:O))/(MAX(O:O)-MIN(O:O))</f>
        <v>0</v>
      </c>
      <c r="Q4554" s="3">
        <f>H4554-I4554-K4554+M4554+N4554+P4554</f>
        <v>-0.9565049311718421</v>
      </c>
      <c r="R4554" s="4" t="s">
        <v>9936</v>
      </c>
    </row>
    <row r="4555" spans="1:18" x14ac:dyDescent="0.25">
      <c r="A4555">
        <v>314190</v>
      </c>
      <c r="B4555">
        <v>3141900</v>
      </c>
      <c r="C4555" t="s">
        <v>2665</v>
      </c>
      <c r="D4555" t="s">
        <v>2181</v>
      </c>
      <c r="E4555" t="s">
        <v>2182</v>
      </c>
      <c r="F4555" t="s">
        <v>10</v>
      </c>
      <c r="G4555">
        <f>VLOOKUP(A4555,'Dados absolutos'!A:H,8,FALSE)</f>
        <v>3741</v>
      </c>
      <c r="H4555" s="1">
        <f>(G4555-MIN(G:G))/(MAX(G:G)-MIN(G:G))</f>
        <v>1.4600812383577601E-2</v>
      </c>
      <c r="I4555">
        <f>VLOOKUP(A4555,'Dados absolutos'!A:I,9,FALSE)</f>
        <v>0.65800000000000003</v>
      </c>
      <c r="J4555" s="1">
        <f>VLOOKUP(A4555,'Dados absolutos'!A:L,12,FALSE)</f>
        <v>9109.2858032611603</v>
      </c>
      <c r="K4555" s="1">
        <f>(J4555-MIN(J:J))/(MAX(J:J)-MIN(J:J))</f>
        <v>0.70466543750642163</v>
      </c>
      <c r="L4555" s="1">
        <f>VLOOKUP(A4555,'Dados absolutos'!A:M,13,FALSE)</f>
        <v>0.46666666666666667</v>
      </c>
      <c r="M4555" s="1">
        <f>(L4555-MIN(L:L))/(MAX(L:L)-MIN(L:L))</f>
        <v>0.29155313351498641</v>
      </c>
      <c r="N4555" s="1">
        <f>VLOOKUP(B4555,'[1]ICI-DH'!$A:$H,8,FALSE)</f>
        <v>0.1</v>
      </c>
      <c r="O4555" s="17">
        <f>VLOOKUP(A4555,'Dados absolutos'!A:Q,17,FALSE)</f>
        <v>0</v>
      </c>
      <c r="P4555" s="1">
        <f>(O4555-MIN(O:O))/(MAX(O:O)-MIN(O:O))</f>
        <v>0</v>
      </c>
      <c r="Q4555" s="3">
        <f>H4555-I4555-K4555+M4555+N4555+P4555</f>
        <v>-0.95651149160785776</v>
      </c>
      <c r="R4555" s="4" t="s">
        <v>9937</v>
      </c>
    </row>
    <row r="4556" spans="1:18" x14ac:dyDescent="0.25">
      <c r="A4556">
        <v>520670</v>
      </c>
      <c r="B4556">
        <v>5206701</v>
      </c>
      <c r="C4556" t="s">
        <v>5210</v>
      </c>
      <c r="D4556" t="s">
        <v>5136</v>
      </c>
      <c r="E4556" t="s">
        <v>4932</v>
      </c>
      <c r="F4556" t="s">
        <v>10</v>
      </c>
      <c r="G4556">
        <f>VLOOKUP(A4556,'Dados absolutos'!A:H,8,FALSE)</f>
        <v>3770</v>
      </c>
      <c r="H4556" s="1">
        <f>(G4556-MIN(G:G))/(MAX(G:G)-MIN(G:G))</f>
        <v>1.4746418834445465E-2</v>
      </c>
      <c r="I4556">
        <f>VLOOKUP(A4556,'Dados absolutos'!A:I,9,FALSE)</f>
        <v>0.65400000000000003</v>
      </c>
      <c r="J4556" s="1">
        <f>VLOOKUP(A4556,'Dados absolutos'!A:L,12,FALSE)</f>
        <v>7861.0904668435014</v>
      </c>
      <c r="K4556" s="1">
        <f>(J4556-MIN(J:J))/(MAX(J:J)-MIN(J:J))</f>
        <v>0.60311594922489975</v>
      </c>
      <c r="L4556" s="1">
        <f>VLOOKUP(A4556,'Dados absolutos'!A:M,13,FALSE)</f>
        <v>0.25</v>
      </c>
      <c r="M4556" s="1">
        <f>(L4556-MIN(L:L))/(MAX(L:L)-MIN(L:L))</f>
        <v>0.18528610354223435</v>
      </c>
      <c r="N4556" s="1">
        <f>VLOOKUP(B4556,'[1]ICI-DH'!$A:$H,8,FALSE)</f>
        <v>0.1</v>
      </c>
      <c r="O4556" s="17">
        <f>VLOOKUP(A4556,'Dados absolutos'!A:Q,17,FALSE)</f>
        <v>0</v>
      </c>
      <c r="P4556" s="1">
        <f>(O4556-MIN(O:O))/(MAX(O:O)-MIN(O:O))</f>
        <v>0</v>
      </c>
      <c r="Q4556" s="3">
        <f>H4556-I4556-K4556+M4556+N4556+P4556</f>
        <v>-0.9570834268482199</v>
      </c>
      <c r="R4556" s="4" t="s">
        <v>9938</v>
      </c>
    </row>
    <row r="4557" spans="1:18" x14ac:dyDescent="0.25">
      <c r="A4557">
        <v>240790</v>
      </c>
      <c r="B4557">
        <v>2407906</v>
      </c>
      <c r="C4557" t="s">
        <v>1169</v>
      </c>
      <c r="D4557" t="s">
        <v>1086</v>
      </c>
      <c r="E4557" t="s">
        <v>466</v>
      </c>
      <c r="F4557" t="s">
        <v>10</v>
      </c>
      <c r="G4557">
        <f>VLOOKUP(A4557,'Dados absolutos'!A:H,8,FALSE)</f>
        <v>2276</v>
      </c>
      <c r="H4557" s="1">
        <f>(G4557-MIN(G:G))/(MAX(G:G)-MIN(G:G))</f>
        <v>7.2451761587009897E-3</v>
      </c>
      <c r="I4557">
        <f>VLOOKUP(A4557,'Dados absolutos'!A:I,9,FALSE)</f>
        <v>0.59799999999999998</v>
      </c>
      <c r="J4557" s="1">
        <f>VLOOKUP(A4557,'Dados absolutos'!A:L,12,FALSE)</f>
        <v>10791.963554481546</v>
      </c>
      <c r="K4557" s="1">
        <f>(J4557-MIN(J:J))/(MAX(J:J)-MIN(J:J))</f>
        <v>0.84156313259759741</v>
      </c>
      <c r="L4557" s="1">
        <f>VLOOKUP(A4557,'Dados absolutos'!A:M,13,FALSE)</f>
        <v>0.43333333333333329</v>
      </c>
      <c r="M4557" s="1">
        <f>(L4557-MIN(L:L))/(MAX(L:L)-MIN(L:L))</f>
        <v>0.27520435967302453</v>
      </c>
      <c r="N4557" s="1">
        <f>VLOOKUP(B4557,'[1]ICI-DH'!$A:$H,8,FALSE)</f>
        <v>0.2</v>
      </c>
      <c r="O4557" s="17">
        <f>VLOOKUP(A4557,'Dados absolutos'!A:Q,17,FALSE)</f>
        <v>0</v>
      </c>
      <c r="P4557" s="1">
        <f>(O4557-MIN(O:O))/(MAX(O:O)-MIN(O:O))</f>
        <v>0</v>
      </c>
      <c r="Q4557" s="3">
        <f>H4557-I4557-K4557+M4557+N4557+P4557</f>
        <v>-0.95711359676587193</v>
      </c>
      <c r="R4557" s="4" t="s">
        <v>9939</v>
      </c>
    </row>
    <row r="4558" spans="1:18" x14ac:dyDescent="0.25">
      <c r="A4558">
        <v>411030</v>
      </c>
      <c r="B4558">
        <v>4110300</v>
      </c>
      <c r="C4558" t="s">
        <v>1521</v>
      </c>
      <c r="D4558" t="s">
        <v>3827</v>
      </c>
      <c r="E4558" t="s">
        <v>3828</v>
      </c>
      <c r="F4558" t="s">
        <v>10</v>
      </c>
      <c r="G4558">
        <f>VLOOKUP(A4558,'Dados absolutos'!A:H,8,FALSE)</f>
        <v>2536</v>
      </c>
      <c r="H4558" s="1">
        <f>(G4558-MIN(G:G))/(MAX(G:G)-MIN(G:G))</f>
        <v>8.5506133044128789E-3</v>
      </c>
      <c r="I4558">
        <f>VLOOKUP(A4558,'Dados absolutos'!A:I,9,FALSE)</f>
        <v>0.70499999999999996</v>
      </c>
      <c r="J4558" s="1">
        <f>VLOOKUP(A4558,'Dados absolutos'!A:L,12,FALSE)</f>
        <v>11082.737022870662</v>
      </c>
      <c r="K4558" s="1">
        <f>(J4558-MIN(J:J))/(MAX(J:J)-MIN(J:J))</f>
        <v>0.8652196037117289</v>
      </c>
      <c r="L4558" s="1">
        <f>VLOOKUP(A4558,'Dados absolutos'!A:M,13,FALSE)</f>
        <v>0.9</v>
      </c>
      <c r="M4558" s="1">
        <f>(L4558-MIN(L:L))/(MAX(L:L)-MIN(L:L))</f>
        <v>0.50408719346049058</v>
      </c>
      <c r="N4558" s="1">
        <f>VLOOKUP(B4558,'[1]ICI-DH'!$A:$H,8,FALSE)</f>
        <v>0.1</v>
      </c>
      <c r="O4558" s="17">
        <f>VLOOKUP(A4558,'Dados absolutos'!A:Q,17,FALSE)</f>
        <v>0</v>
      </c>
      <c r="P4558" s="1">
        <f>(O4558-MIN(O:O))/(MAX(O:O)-MIN(O:O))</f>
        <v>0</v>
      </c>
      <c r="Q4558" s="3">
        <f>H4558-I4558-K4558+M4558+N4558+P4558</f>
        <v>-0.95758179694682533</v>
      </c>
      <c r="R4558" s="4" t="s">
        <v>9940</v>
      </c>
    </row>
    <row r="4559" spans="1:18" x14ac:dyDescent="0.25">
      <c r="A4559">
        <v>310375</v>
      </c>
      <c r="B4559">
        <v>3103751</v>
      </c>
      <c r="C4559" t="s">
        <v>2222</v>
      </c>
      <c r="D4559" t="s">
        <v>2181</v>
      </c>
      <c r="E4559" t="s">
        <v>2182</v>
      </c>
      <c r="F4559" t="s">
        <v>10</v>
      </c>
      <c r="G4559">
        <f>VLOOKUP(A4559,'Dados absolutos'!A:H,8,FALSE)</f>
        <v>8479</v>
      </c>
      <c r="H4559" s="1">
        <f>(G4559-MIN(G:G))/(MAX(G:G)-MIN(G:G))</f>
        <v>3.8389893908127352E-2</v>
      </c>
      <c r="I4559">
        <f>VLOOKUP(A4559,'Dados absolutos'!A:I,9,FALSE)</f>
        <v>0.70799999999999996</v>
      </c>
      <c r="J4559" s="1">
        <f>VLOOKUP(A4559,'Dados absolutos'!A:L,12,FALSE)</f>
        <v>12739.39</v>
      </c>
      <c r="K4559" s="1">
        <f>(J4559-MIN(J:J))/(MAX(J:J)-MIN(J:J))</f>
        <v>1</v>
      </c>
      <c r="L4559" s="1">
        <f>VLOOKUP(A4559,'Dados absolutos'!A:M,13,FALSE)</f>
        <v>0.93888888888888888</v>
      </c>
      <c r="M4559" s="1">
        <f>(L4559-MIN(L:L))/(MAX(L:L)-MIN(L:L))</f>
        <v>0.52316076294277936</v>
      </c>
      <c r="N4559" s="1">
        <f>VLOOKUP(B4559,'[1]ICI-DH'!$A:$H,8,FALSE)</f>
        <v>0.16</v>
      </c>
      <c r="O4559" s="17">
        <f>VLOOKUP(A4559,'Dados absolutos'!A:Q,17,FALSE)</f>
        <v>3.5381530840901051E-4</v>
      </c>
      <c r="P4559" s="1">
        <f>(O4559-MIN(O:O))/(MAX(O:O)-MIN(O:O))</f>
        <v>2.8690490230766207E-2</v>
      </c>
      <c r="Q4559" s="3">
        <f>H4559-I4559-K4559+M4559+N4559+P4559</f>
        <v>-0.95775885291832696</v>
      </c>
      <c r="R4559" s="4" t="s">
        <v>9941</v>
      </c>
    </row>
    <row r="4560" spans="1:18" x14ac:dyDescent="0.25">
      <c r="A4560">
        <v>315980</v>
      </c>
      <c r="B4560">
        <v>3159803</v>
      </c>
      <c r="C4560" t="s">
        <v>2878</v>
      </c>
      <c r="D4560" t="s">
        <v>2181</v>
      </c>
      <c r="E4560" t="s">
        <v>2182</v>
      </c>
      <c r="F4560" t="s">
        <v>10</v>
      </c>
      <c r="G4560">
        <f>VLOOKUP(A4560,'Dados absolutos'!A:H,8,FALSE)</f>
        <v>20973</v>
      </c>
      <c r="H4560" s="1">
        <f>(G4560-MIN(G:G))/(MAX(G:G)-MIN(G:G))</f>
        <v>0.10112116967168255</v>
      </c>
      <c r="I4560">
        <f>VLOOKUP(A4560,'Dados absolutos'!A:I,9,FALSE)</f>
        <v>0.71</v>
      </c>
      <c r="J4560" s="1">
        <f>VLOOKUP(A4560,'Dados absolutos'!A:L,12,FALSE)</f>
        <v>10342.696911743671</v>
      </c>
      <c r="K4560" s="1">
        <f>(J4560-MIN(J:J))/(MAX(J:J)-MIN(J:J))</f>
        <v>0.80501212464164185</v>
      </c>
      <c r="L4560" s="1">
        <f>VLOOKUP(A4560,'Dados absolutos'!A:M,13,FALSE)</f>
        <v>0.25555555555555554</v>
      </c>
      <c r="M4560" s="1">
        <f>(L4560-MIN(L:L))/(MAX(L:L)-MIN(L:L))</f>
        <v>0.18801089918256131</v>
      </c>
      <c r="N4560" s="1">
        <f>VLOOKUP(B4560,'[1]ICI-DH'!$A:$H,8,FALSE)</f>
        <v>0.26</v>
      </c>
      <c r="O4560" s="17">
        <f>VLOOKUP(A4560,'Dados absolutos'!A:Q,17,FALSE)</f>
        <v>9.5360701854765653E-5</v>
      </c>
      <c r="P4560" s="1">
        <f>(O4560-MIN(O:O))/(MAX(O:O)-MIN(O:O))</f>
        <v>7.7326933570675523E-3</v>
      </c>
      <c r="Q4560" s="3">
        <f>H4560-I4560-K4560+M4560+N4560+P4560</f>
        <v>-0.95814736243033061</v>
      </c>
      <c r="R4560" s="4" t="s">
        <v>9942</v>
      </c>
    </row>
    <row r="4561" spans="1:18" x14ac:dyDescent="0.25">
      <c r="A4561">
        <v>521260</v>
      </c>
      <c r="B4561">
        <v>5212600</v>
      </c>
      <c r="C4561" t="s">
        <v>5265</v>
      </c>
      <c r="D4561" t="s">
        <v>5136</v>
      </c>
      <c r="E4561" t="s">
        <v>4932</v>
      </c>
      <c r="F4561" t="s">
        <v>10</v>
      </c>
      <c r="G4561">
        <f>VLOOKUP(A4561,'Dados absolutos'!A:H,8,FALSE)</f>
        <v>2561</v>
      </c>
      <c r="H4561" s="1">
        <f>(G4561-MIN(G:G))/(MAX(G:G)-MIN(G:G))</f>
        <v>8.676136106885177E-3</v>
      </c>
      <c r="I4561">
        <f>VLOOKUP(A4561,'Dados absolutos'!A:I,9,FALSE)</f>
        <v>0.745</v>
      </c>
      <c r="J4561" s="1">
        <f>VLOOKUP(A4561,'Dados absolutos'!A:L,12,FALSE)</f>
        <v>8791.6572003123783</v>
      </c>
      <c r="K4561" s="1">
        <f>(J4561-MIN(J:J))/(MAX(J:J)-MIN(J:J))</f>
        <v>0.67882411191262804</v>
      </c>
      <c r="L4561" s="1">
        <f>VLOOKUP(A4561,'Dados absolutos'!A:M,13,FALSE)</f>
        <v>0.6</v>
      </c>
      <c r="M4561" s="1">
        <f>(L4561-MIN(L:L))/(MAX(L:L)-MIN(L:L))</f>
        <v>0.35694822888283378</v>
      </c>
      <c r="N4561" s="1">
        <f>VLOOKUP(B4561,'[1]ICI-DH'!$A:$H,8,FALSE)</f>
        <v>0.1</v>
      </c>
      <c r="O4561" s="17">
        <f>VLOOKUP(A4561,'Dados absolutos'!A:Q,17,FALSE)</f>
        <v>0</v>
      </c>
      <c r="P4561" s="1">
        <f>(O4561-MIN(O:O))/(MAX(O:O)-MIN(O:O))</f>
        <v>0</v>
      </c>
      <c r="Q4561" s="3">
        <f>H4561-I4561-K4561+M4561+N4561+P4561</f>
        <v>-0.95819974692290899</v>
      </c>
      <c r="R4561" s="4" t="s">
        <v>9943</v>
      </c>
    </row>
    <row r="4562" spans="1:18" x14ac:dyDescent="0.25">
      <c r="A4562">
        <v>311590</v>
      </c>
      <c r="B4562">
        <v>3115904</v>
      </c>
      <c r="C4562" t="s">
        <v>2356</v>
      </c>
      <c r="D4562" t="s">
        <v>2181</v>
      </c>
      <c r="E4562" t="s">
        <v>2182</v>
      </c>
      <c r="F4562" t="s">
        <v>10</v>
      </c>
      <c r="G4562">
        <f>VLOOKUP(A4562,'Dados absolutos'!A:H,8,FALSE)</f>
        <v>3075</v>
      </c>
      <c r="H4562" s="1">
        <f>(G4562-MIN(G:G))/(MAX(G:G)-MIN(G:G))</f>
        <v>1.1256884925715605E-2</v>
      </c>
      <c r="I4562">
        <f>VLOOKUP(A4562,'Dados absolutos'!A:I,9,FALSE)</f>
        <v>0.66400000000000003</v>
      </c>
      <c r="J4562" s="1">
        <f>VLOOKUP(A4562,'Dados absolutos'!A:L,12,FALSE)</f>
        <v>9440.5809723577222</v>
      </c>
      <c r="K4562" s="1">
        <f>(J4562-MIN(J:J))/(MAX(J:J)-MIN(J:J))</f>
        <v>0.73161863458249121</v>
      </c>
      <c r="L4562" s="1">
        <f>VLOOKUP(A4562,'Dados absolutos'!A:M,13,FALSE)</f>
        <v>0.33333333333333337</v>
      </c>
      <c r="M4562" s="1">
        <f>(L4562-MIN(L:L))/(MAX(L:L)-MIN(L:L))</f>
        <v>0.226158038147139</v>
      </c>
      <c r="N4562" s="1">
        <f>VLOOKUP(B4562,'[1]ICI-DH'!$A:$H,8,FALSE)</f>
        <v>0.2</v>
      </c>
      <c r="O4562" s="17">
        <f>VLOOKUP(A4562,'Dados absolutos'!A:Q,17,FALSE)</f>
        <v>0</v>
      </c>
      <c r="P4562" s="1">
        <f>(O4562-MIN(O:O))/(MAX(O:O)-MIN(O:O))</f>
        <v>0</v>
      </c>
      <c r="Q4562" s="3">
        <f>H4562-I4562-K4562+M4562+N4562+P4562</f>
        <v>-0.95820371150963646</v>
      </c>
      <c r="R4562" s="4" t="s">
        <v>9944</v>
      </c>
    </row>
    <row r="4563" spans="1:18" x14ac:dyDescent="0.25">
      <c r="A4563">
        <v>315320</v>
      </c>
      <c r="B4563">
        <v>3153202</v>
      </c>
      <c r="C4563" t="s">
        <v>2802</v>
      </c>
      <c r="D4563" t="s">
        <v>2181</v>
      </c>
      <c r="E4563" t="s">
        <v>2182</v>
      </c>
      <c r="F4563" t="s">
        <v>10</v>
      </c>
      <c r="G4563">
        <f>VLOOKUP(A4563,'Dados absolutos'!A:H,8,FALSE)</f>
        <v>3465</v>
      </c>
      <c r="H4563" s="1">
        <f>(G4563-MIN(G:G))/(MAX(G:G)-MIN(G:G))</f>
        <v>1.321504064428344E-2</v>
      </c>
      <c r="I4563">
        <f>VLOOKUP(A4563,'Dados absolutos'!A:I,9,FALSE)</f>
        <v>0.61399999999999999</v>
      </c>
      <c r="J4563" s="1">
        <f>VLOOKUP(A4563,'Dados absolutos'!A:L,12,FALSE)</f>
        <v>8683.5827705627707</v>
      </c>
      <c r="K4563" s="1">
        <f>(J4563-MIN(J:J))/(MAX(J:J)-MIN(J:J))</f>
        <v>0.67003149531073614</v>
      </c>
      <c r="L4563" s="1">
        <f>VLOOKUP(A4563,'Dados absolutos'!A:M,13,FALSE)</f>
        <v>0.30555555555555564</v>
      </c>
      <c r="M4563" s="1">
        <f>(L4563-MIN(L:L))/(MAX(L:L)-MIN(L:L))</f>
        <v>0.21253405994550417</v>
      </c>
      <c r="N4563" s="1">
        <f>VLOOKUP(B4563,'[1]ICI-DH'!$A:$H,8,FALSE)</f>
        <v>0.1</v>
      </c>
      <c r="O4563" s="17">
        <f>VLOOKUP(A4563,'Dados absolutos'!A:Q,17,FALSE)</f>
        <v>0</v>
      </c>
      <c r="P4563" s="1">
        <f>(O4563-MIN(O:O))/(MAX(O:O)-MIN(O:O))</f>
        <v>0</v>
      </c>
      <c r="Q4563" s="3">
        <f>H4563-I4563-K4563+M4563+N4563+P4563</f>
        <v>-0.95828239472094856</v>
      </c>
      <c r="R4563" s="4" t="s">
        <v>9945</v>
      </c>
    </row>
    <row r="4564" spans="1:18" x14ac:dyDescent="0.25">
      <c r="A4564">
        <v>521295</v>
      </c>
      <c r="B4564">
        <v>5212956</v>
      </c>
      <c r="C4564" t="s">
        <v>5269</v>
      </c>
      <c r="D4564" t="s">
        <v>5136</v>
      </c>
      <c r="E4564" t="s">
        <v>4932</v>
      </c>
      <c r="F4564" t="s">
        <v>10</v>
      </c>
      <c r="G4564">
        <f>VLOOKUP(A4564,'Dados absolutos'!A:H,8,FALSE)</f>
        <v>4042</v>
      </c>
      <c r="H4564" s="1">
        <f>(G4564-MIN(G:G))/(MAX(G:G)-MIN(G:G))</f>
        <v>1.6112106925344059E-2</v>
      </c>
      <c r="I4564">
        <f>VLOOKUP(A4564,'Dados absolutos'!A:I,9,FALSE)</f>
        <v>0.67900000000000005</v>
      </c>
      <c r="J4564" s="1">
        <f>VLOOKUP(A4564,'Dados absolutos'!A:L,12,FALSE)</f>
        <v>8893.0061157842647</v>
      </c>
      <c r="K4564" s="1">
        <f>(J4564-MIN(J:J))/(MAX(J:J)-MIN(J:J))</f>
        <v>0.68706956052453783</v>
      </c>
      <c r="L4564" s="1">
        <f>VLOOKUP(A4564,'Dados absolutos'!A:M,13,FALSE)</f>
        <v>0.46666666666666667</v>
      </c>
      <c r="M4564" s="1">
        <f>(L4564-MIN(L:L))/(MAX(L:L)-MIN(L:L))</f>
        <v>0.29155313351498641</v>
      </c>
      <c r="N4564" s="1">
        <f>VLOOKUP(B4564,'[1]ICI-DH'!$A:$H,8,FALSE)</f>
        <v>0.1</v>
      </c>
      <c r="O4564" s="17">
        <f>VLOOKUP(A4564,'Dados absolutos'!A:Q,17,FALSE)</f>
        <v>0</v>
      </c>
      <c r="P4564" s="1">
        <f>(O4564-MIN(O:O))/(MAX(O:O)-MIN(O:O))</f>
        <v>0</v>
      </c>
      <c r="Q4564" s="3">
        <f>H4564-I4564-K4564+M4564+N4564+P4564</f>
        <v>-0.95840432008420751</v>
      </c>
      <c r="R4564" s="4" t="s">
        <v>9946</v>
      </c>
    </row>
    <row r="4565" spans="1:18" x14ac:dyDescent="0.25">
      <c r="A4565">
        <v>310960</v>
      </c>
      <c r="B4565">
        <v>3109600</v>
      </c>
      <c r="C4565" t="s">
        <v>2286</v>
      </c>
      <c r="D4565" t="s">
        <v>2181</v>
      </c>
      <c r="E4565" t="s">
        <v>2182</v>
      </c>
      <c r="F4565" t="s">
        <v>10</v>
      </c>
      <c r="G4565">
        <f>VLOOKUP(A4565,'Dados absolutos'!A:H,8,FALSE)</f>
        <v>3693</v>
      </c>
      <c r="H4565" s="1">
        <f>(G4565-MIN(G:G))/(MAX(G:G)-MIN(G:G))</f>
        <v>1.435980860283079E-2</v>
      </c>
      <c r="I4565">
        <f>VLOOKUP(A4565,'Dados absolutos'!A:I,9,FALSE)</f>
        <v>0.74099999999999999</v>
      </c>
      <c r="J4565" s="1">
        <f>VLOOKUP(A4565,'Dados absolutos'!A:L,12,FALSE)</f>
        <v>8167.3180801516392</v>
      </c>
      <c r="K4565" s="1">
        <f>(J4565-MIN(J:J))/(MAX(J:J)-MIN(J:J))</f>
        <v>0.62802972395375167</v>
      </c>
      <c r="L4565" s="1">
        <f>VLOOKUP(A4565,'Dados absolutos'!A:M,13,FALSE)</f>
        <v>0.15</v>
      </c>
      <c r="M4565" s="1">
        <f>(L4565-MIN(L:L))/(MAX(L:L)-MIN(L:L))</f>
        <v>0.13623978201634879</v>
      </c>
      <c r="N4565" s="1">
        <f>VLOOKUP(B4565,'[1]ICI-DH'!$A:$H,8,FALSE)</f>
        <v>0.26</v>
      </c>
      <c r="O4565" s="17">
        <f>VLOOKUP(A4565,'Dados absolutos'!A:Q,17,FALSE)</f>
        <v>0</v>
      </c>
      <c r="P4565" s="1">
        <f>(O4565-MIN(O:O))/(MAX(O:O)-MIN(O:O))</f>
        <v>0</v>
      </c>
      <c r="Q4565" s="3">
        <f>H4565-I4565-K4565+M4565+N4565+P4565</f>
        <v>-0.95843013333457194</v>
      </c>
      <c r="R4565" s="4" t="s">
        <v>9947</v>
      </c>
    </row>
    <row r="4566" spans="1:18" x14ac:dyDescent="0.25">
      <c r="A4566">
        <v>430870</v>
      </c>
      <c r="B4566">
        <v>4308706</v>
      </c>
      <c r="C4566" t="s">
        <v>4625</v>
      </c>
      <c r="D4566" t="s">
        <v>4459</v>
      </c>
      <c r="E4566" t="s">
        <v>3828</v>
      </c>
      <c r="F4566" t="s">
        <v>10</v>
      </c>
      <c r="G4566">
        <f>VLOOKUP(A4566,'Dados absolutos'!A:H,8,FALSE)</f>
        <v>5665</v>
      </c>
      <c r="H4566" s="1">
        <f>(G4566-MIN(G:G))/(MAX(G:G)-MIN(G:G))</f>
        <v>2.4261047261845588E-2</v>
      </c>
      <c r="I4566">
        <f>VLOOKUP(A4566,'Dados absolutos'!A:I,9,FALSE)</f>
        <v>0.73799999999999999</v>
      </c>
      <c r="J4566" s="1">
        <f>VLOOKUP(A4566,'Dados absolutos'!A:L,12,FALSE)</f>
        <v>7207.5355392762576</v>
      </c>
      <c r="K4566" s="1">
        <f>(J4566-MIN(J:J))/(MAX(J:J)-MIN(J:J))</f>
        <v>0.5499446494115241</v>
      </c>
      <c r="L4566" s="1">
        <f>VLOOKUP(A4566,'Dados absolutos'!A:M,13,FALSE)</f>
        <v>0.16666666666666669</v>
      </c>
      <c r="M4566" s="1">
        <f>(L4566-MIN(L:L))/(MAX(L:L)-MIN(L:L))</f>
        <v>0.14441416893732975</v>
      </c>
      <c r="N4566" s="1">
        <f>VLOOKUP(B4566,'[1]ICI-DH'!$A:$H,8,FALSE)</f>
        <v>0.16</v>
      </c>
      <c r="O4566" s="17">
        <f>VLOOKUP(A4566,'Dados absolutos'!A:Q,17,FALSE)</f>
        <v>0</v>
      </c>
      <c r="P4566" s="1">
        <f>(O4566-MIN(O:O))/(MAX(O:O)-MIN(O:O))</f>
        <v>0</v>
      </c>
      <c r="Q4566" s="3">
        <f>H4566-I4566-K4566+M4566+N4566+P4566</f>
        <v>-0.9592694332123487</v>
      </c>
      <c r="R4566" s="4" t="s">
        <v>9948</v>
      </c>
    </row>
    <row r="4567" spans="1:18" x14ac:dyDescent="0.25">
      <c r="A4567">
        <v>431075</v>
      </c>
      <c r="B4567">
        <v>4310751</v>
      </c>
      <c r="C4567" t="s">
        <v>4663</v>
      </c>
      <c r="D4567" t="s">
        <v>4459</v>
      </c>
      <c r="E4567" t="s">
        <v>3828</v>
      </c>
      <c r="F4567" t="s">
        <v>10</v>
      </c>
      <c r="G4567">
        <f>VLOOKUP(A4567,'Dados absolutos'!A:H,8,FALSE)</f>
        <v>1929</v>
      </c>
      <c r="H4567" s="1">
        <f>(G4567-MIN(G:G))/(MAX(G:G)-MIN(G:G))</f>
        <v>5.502919660385506E-3</v>
      </c>
      <c r="I4567">
        <f>VLOOKUP(A4567,'Dados absolutos'!A:I,9,FALSE)</f>
        <v>0.72399999999999998</v>
      </c>
      <c r="J4567" s="1">
        <f>VLOOKUP(A4567,'Dados absolutos'!A:L,12,FALSE)</f>
        <v>6417.9140072576456</v>
      </c>
      <c r="K4567" s="1">
        <f>(J4567-MIN(J:J))/(MAX(J:J)-MIN(J:J))</f>
        <v>0.48570337228682692</v>
      </c>
      <c r="L4567" s="1">
        <f>VLOOKUP(A4567,'Dados absolutos'!A:M,13,FALSE)</f>
        <v>0.16666666666666669</v>
      </c>
      <c r="M4567" s="1">
        <f>(L4567-MIN(L:L))/(MAX(L:L)-MIN(L:L))</f>
        <v>0.14441416893732975</v>
      </c>
      <c r="N4567" s="1">
        <f>VLOOKUP(B4567,'[1]ICI-DH'!$A:$H,8,FALSE)</f>
        <v>0.1</v>
      </c>
      <c r="O4567" s="17">
        <f>VLOOKUP(A4567,'Dados absolutos'!A:Q,17,FALSE)</f>
        <v>0</v>
      </c>
      <c r="P4567" s="1">
        <f>(O4567-MIN(O:O))/(MAX(O:O)-MIN(O:O))</f>
        <v>0</v>
      </c>
      <c r="Q4567" s="3">
        <f>H4567-I4567-K4567+M4567+N4567+P4567</f>
        <v>-0.95978628368911167</v>
      </c>
      <c r="R4567" s="4" t="s">
        <v>9949</v>
      </c>
    </row>
    <row r="4568" spans="1:18" x14ac:dyDescent="0.25">
      <c r="A4568">
        <v>316430</v>
      </c>
      <c r="B4568">
        <v>3164308</v>
      </c>
      <c r="C4568" t="s">
        <v>2935</v>
      </c>
      <c r="D4568" t="s">
        <v>2181</v>
      </c>
      <c r="E4568" t="s">
        <v>2182</v>
      </c>
      <c r="F4568" t="s">
        <v>10</v>
      </c>
      <c r="G4568">
        <f>VLOOKUP(A4568,'Dados absolutos'!A:H,8,FALSE)</f>
        <v>7129</v>
      </c>
      <c r="H4568" s="1">
        <f>(G4568-MIN(G:G))/(MAX(G:G)-MIN(G:G))</f>
        <v>3.1611662574623306E-2</v>
      </c>
      <c r="I4568">
        <f>VLOOKUP(A4568,'Dados absolutos'!A:I,9,FALSE)</f>
        <v>0.67200000000000004</v>
      </c>
      <c r="J4568" s="1">
        <f>VLOOKUP(A4568,'Dados absolutos'!A:L,12,FALSE)</f>
        <v>6778.2063346892974</v>
      </c>
      <c r="K4568" s="1">
        <f>(J4568-MIN(J:J))/(MAX(J:J)-MIN(J:J))</f>
        <v>0.51501569257433055</v>
      </c>
      <c r="L4568" s="1">
        <f>VLOOKUP(A4568,'Dados absolutos'!A:M,13,FALSE)</f>
        <v>6.666666666666668E-2</v>
      </c>
      <c r="M4568" s="1">
        <f>(L4568-MIN(L:L))/(MAX(L:L)-MIN(L:L))</f>
        <v>9.5367847411444162E-2</v>
      </c>
      <c r="N4568" s="1">
        <f>VLOOKUP(B4568,'[1]ICI-DH'!$A:$H,8,FALSE)</f>
        <v>0.1</v>
      </c>
      <c r="O4568" s="17">
        <f>VLOOKUP(A4568,'Dados absolutos'!A:Q,17,FALSE)</f>
        <v>0</v>
      </c>
      <c r="P4568" s="1">
        <f>(O4568-MIN(O:O))/(MAX(O:O)-MIN(O:O))</f>
        <v>0</v>
      </c>
      <c r="Q4568" s="3">
        <f>H4568-I4568-K4568+M4568+N4568+P4568</f>
        <v>-0.96003618258826318</v>
      </c>
      <c r="R4568" s="4" t="s">
        <v>9950</v>
      </c>
    </row>
    <row r="4569" spans="1:18" x14ac:dyDescent="0.25">
      <c r="A4569">
        <v>314450</v>
      </c>
      <c r="B4569">
        <v>3144508</v>
      </c>
      <c r="C4569" t="s">
        <v>2696</v>
      </c>
      <c r="D4569" t="s">
        <v>2181</v>
      </c>
      <c r="E4569" t="s">
        <v>2182</v>
      </c>
      <c r="F4569" t="s">
        <v>10</v>
      </c>
      <c r="G4569">
        <f>VLOOKUP(A4569,'Dados absolutos'!A:H,8,FALSE)</f>
        <v>8179</v>
      </c>
      <c r="H4569" s="1">
        <f>(G4569-MIN(G:G))/(MAX(G:G)-MIN(G:G))</f>
        <v>3.6883620278459782E-2</v>
      </c>
      <c r="I4569">
        <f>VLOOKUP(A4569,'Dados absolutos'!A:I,9,FALSE)</f>
        <v>0.69</v>
      </c>
      <c r="J4569" s="1">
        <f>VLOOKUP(A4569,'Dados absolutos'!A:L,12,FALSE)</f>
        <v>10551.837185474997</v>
      </c>
      <c r="K4569" s="1">
        <f>(J4569-MIN(J:J))/(MAX(J:J)-MIN(J:J))</f>
        <v>0.82202715999454357</v>
      </c>
      <c r="L4569" s="1">
        <f>VLOOKUP(A4569,'Dados absolutos'!A:M,13,FALSE)</f>
        <v>0.55555555555555558</v>
      </c>
      <c r="M4569" s="1">
        <f>(L4569-MIN(L:L))/(MAX(L:L)-MIN(L:L))</f>
        <v>0.33514986376021799</v>
      </c>
      <c r="N4569" s="1">
        <f>VLOOKUP(B4569,'[1]ICI-DH'!$A:$H,8,FALSE)</f>
        <v>0.16</v>
      </c>
      <c r="O4569" s="17">
        <f>VLOOKUP(A4569,'Dados absolutos'!A:Q,17,FALSE)</f>
        <v>2.4452867098667317E-4</v>
      </c>
      <c r="P4569" s="1">
        <f>(O4569-MIN(O:O))/(MAX(O:O)-MIN(O:O))</f>
        <v>1.982855823178601E-2</v>
      </c>
      <c r="Q4569" s="3">
        <f>H4569-I4569-K4569+M4569+N4569+P4569</f>
        <v>-0.96016511772407975</v>
      </c>
      <c r="R4569" s="4" t="s">
        <v>9951</v>
      </c>
    </row>
    <row r="4570" spans="1:18" x14ac:dyDescent="0.25">
      <c r="A4570">
        <v>431247</v>
      </c>
      <c r="B4570">
        <v>4312476</v>
      </c>
      <c r="C4570" t="s">
        <v>4708</v>
      </c>
      <c r="D4570" t="s">
        <v>4459</v>
      </c>
      <c r="E4570" t="s">
        <v>3828</v>
      </c>
      <c r="F4570" t="s">
        <v>10</v>
      </c>
      <c r="G4570">
        <f>VLOOKUP(A4570,'Dados absolutos'!A:H,8,FALSE)</f>
        <v>6029</v>
      </c>
      <c r="H4570" s="1">
        <f>(G4570-MIN(G:G))/(MAX(G:G)-MIN(G:G))</f>
        <v>2.6088659265842234E-2</v>
      </c>
      <c r="I4570">
        <f>VLOOKUP(A4570,'Dados absolutos'!A:I,9,FALSE)</f>
        <v>0.74299999999999999</v>
      </c>
      <c r="J4570" s="1">
        <f>VLOOKUP(A4570,'Dados absolutos'!A:L,12,FALSE)</f>
        <v>8141.8032675402219</v>
      </c>
      <c r="K4570" s="1">
        <f>(J4570-MIN(J:J))/(MAX(J:J)-MIN(J:J))</f>
        <v>0.62595391411158019</v>
      </c>
      <c r="L4570" s="1">
        <f>VLOOKUP(A4570,'Dados absolutos'!A:M,13,FALSE)</f>
        <v>0.24444444444444446</v>
      </c>
      <c r="M4570" s="1">
        <f>(L4570-MIN(L:L))/(MAX(L:L)-MIN(L:L))</f>
        <v>0.18256130790190736</v>
      </c>
      <c r="N4570" s="1">
        <f>VLOOKUP(B4570,'[1]ICI-DH'!$A:$H,8,FALSE)</f>
        <v>0.2</v>
      </c>
      <c r="O4570" s="17">
        <f>VLOOKUP(A4570,'Dados absolutos'!A:Q,17,FALSE)</f>
        <v>0</v>
      </c>
      <c r="P4570" s="1">
        <f>(O4570-MIN(O:O))/(MAX(O:O)-MIN(O:O))</f>
        <v>0</v>
      </c>
      <c r="Q4570" s="3">
        <f>H4570-I4570-K4570+M4570+N4570+P4570</f>
        <v>-0.96030394694383081</v>
      </c>
      <c r="R4570" s="4" t="s">
        <v>9952</v>
      </c>
    </row>
    <row r="4571" spans="1:18" x14ac:dyDescent="0.25">
      <c r="A4571">
        <v>430435</v>
      </c>
      <c r="B4571">
        <v>4304358</v>
      </c>
      <c r="C4571" t="s">
        <v>4529</v>
      </c>
      <c r="D4571" t="s">
        <v>4459</v>
      </c>
      <c r="E4571" t="s">
        <v>3828</v>
      </c>
      <c r="F4571" t="s">
        <v>10</v>
      </c>
      <c r="G4571">
        <f>VLOOKUP(A4571,'Dados absolutos'!A:H,8,FALSE)</f>
        <v>10710</v>
      </c>
      <c r="H4571" s="1">
        <f>(G4571-MIN(G:G))/(MAX(G:G)-MIN(G:G))</f>
        <v>4.9591548800755142E-2</v>
      </c>
      <c r="I4571">
        <f>VLOOKUP(A4571,'Dados absolutos'!A:I,9,FALSE)</f>
        <v>0.69799999999999995</v>
      </c>
      <c r="J4571" s="1">
        <f>VLOOKUP(A4571,'Dados absolutos'!A:L,12,FALSE)</f>
        <v>9431.395434173668</v>
      </c>
      <c r="K4571" s="1">
        <f>(J4571-MIN(J:J))/(MAX(J:J)-MIN(J:J))</f>
        <v>0.7308713263087252</v>
      </c>
      <c r="L4571" s="1">
        <f>VLOOKUP(A4571,'Dados absolutos'!A:M,13,FALSE)</f>
        <v>0.52222222222222225</v>
      </c>
      <c r="M4571" s="1">
        <f>(L4571-MIN(L:L))/(MAX(L:L)-MIN(L:L))</f>
        <v>0.31880108991825618</v>
      </c>
      <c r="N4571" s="1">
        <f>VLOOKUP(B4571,'[1]ICI-DH'!$A:$H,8,FALSE)</f>
        <v>0.1</v>
      </c>
      <c r="O4571" s="17">
        <f>VLOOKUP(A4571,'Dados absolutos'!A:Q,17,FALSE)</f>
        <v>0</v>
      </c>
      <c r="P4571" s="1">
        <f>(O4571-MIN(O:O))/(MAX(O:O)-MIN(O:O))</f>
        <v>0</v>
      </c>
      <c r="Q4571" s="3">
        <f>H4571-I4571-K4571+M4571+N4571+P4571</f>
        <v>-0.96047868758971389</v>
      </c>
      <c r="R4571" s="4" t="s">
        <v>9953</v>
      </c>
    </row>
    <row r="4572" spans="1:18" x14ac:dyDescent="0.25">
      <c r="A4572">
        <v>241110</v>
      </c>
      <c r="B4572">
        <v>2411106</v>
      </c>
      <c r="C4572" t="s">
        <v>1203</v>
      </c>
      <c r="D4572" t="s">
        <v>1086</v>
      </c>
      <c r="E4572" t="s">
        <v>466</v>
      </c>
      <c r="F4572" t="s">
        <v>10</v>
      </c>
      <c r="G4572">
        <f>VLOOKUP(A4572,'Dados absolutos'!A:H,8,FALSE)</f>
        <v>3206</v>
      </c>
      <c r="H4572" s="1">
        <f>(G4572-MIN(G:G))/(MAX(G:G)-MIN(G:G))</f>
        <v>1.1914624410670442E-2</v>
      </c>
      <c r="I4572">
        <f>VLOOKUP(A4572,'Dados absolutos'!A:I,9,FALSE)</f>
        <v>0.60499999999999998</v>
      </c>
      <c r="J4572" s="1">
        <f>VLOOKUP(A4572,'Dados absolutos'!A:L,12,FALSE)</f>
        <v>9207.875885839052</v>
      </c>
      <c r="K4572" s="1">
        <f>(J4572-MIN(J:J))/(MAX(J:J)-MIN(J:J))</f>
        <v>0.71268643561730383</v>
      </c>
      <c r="L4572" s="1">
        <f>VLOOKUP(A4572,'Dados absolutos'!A:M,13,FALSE)</f>
        <v>0.25</v>
      </c>
      <c r="M4572" s="1">
        <f>(L4572-MIN(L:L))/(MAX(L:L)-MIN(L:L))</f>
        <v>0.18528610354223435</v>
      </c>
      <c r="N4572" s="1">
        <f>VLOOKUP(B4572,'[1]ICI-DH'!$A:$H,8,FALSE)</f>
        <v>0.16</v>
      </c>
      <c r="O4572" s="17">
        <f>VLOOKUP(A4572,'Dados absolutos'!A:Q,17,FALSE)</f>
        <v>0</v>
      </c>
      <c r="P4572" s="1">
        <f>(O4572-MIN(O:O))/(MAX(O:O)-MIN(O:O))</f>
        <v>0</v>
      </c>
      <c r="Q4572" s="3">
        <f>H4572-I4572-K4572+M4572+N4572+P4572</f>
        <v>-0.960485707664399</v>
      </c>
      <c r="R4572" s="4" t="s">
        <v>9954</v>
      </c>
    </row>
    <row r="4573" spans="1:18" x14ac:dyDescent="0.25">
      <c r="A4573">
        <v>350115</v>
      </c>
      <c r="B4573">
        <v>3501152</v>
      </c>
      <c r="C4573" t="s">
        <v>3214</v>
      </c>
      <c r="D4573" t="s">
        <v>3202</v>
      </c>
      <c r="E4573" t="s">
        <v>2182</v>
      </c>
      <c r="F4573" t="s">
        <v>10</v>
      </c>
      <c r="G4573">
        <f>VLOOKUP(A4573,'Dados absolutos'!A:H,8,FALSE)</f>
        <v>17301</v>
      </c>
      <c r="H4573" s="1">
        <f>(G4573-MIN(G:G))/(MAX(G:G)-MIN(G:G))</f>
        <v>8.2684380444551564E-2</v>
      </c>
      <c r="I4573">
        <f>VLOOKUP(A4573,'Dados absolutos'!A:I,9,FALSE)</f>
        <v>0.76600000000000001</v>
      </c>
      <c r="J4573" s="1">
        <f>VLOOKUP(A4573,'Dados absolutos'!A:L,12,FALSE)</f>
        <v>9553.3569001791802</v>
      </c>
      <c r="K4573" s="1">
        <f>(J4573-MIN(J:J))/(MAX(J:J)-MIN(J:J))</f>
        <v>0.74079375119013002</v>
      </c>
      <c r="L4573" s="1">
        <f>VLOOKUP(A4573,'Dados absolutos'!A:M,13,FALSE)</f>
        <v>0.29444444444444445</v>
      </c>
      <c r="M4573" s="1">
        <f>(L4573-MIN(L:L))/(MAX(L:L)-MIN(L:L))</f>
        <v>0.20708446866485017</v>
      </c>
      <c r="N4573" s="1">
        <f>VLOOKUP(B4573,'[1]ICI-DH'!$A:$H,8,FALSE)</f>
        <v>0.2</v>
      </c>
      <c r="O4573" s="17">
        <f>VLOOKUP(A4573,'Dados absolutos'!A:Q,17,FALSE)</f>
        <v>6.9360152592335702E-4</v>
      </c>
      <c r="P4573" s="1">
        <f>(O4573-MIN(O:O))/(MAX(O:O)-MIN(O:O))</f>
        <v>5.6243377068762881E-2</v>
      </c>
      <c r="Q4573" s="3">
        <f>H4573-I4573-K4573+M4573+N4573+P4573</f>
        <v>-0.96078152501196534</v>
      </c>
      <c r="R4573" s="4" t="s">
        <v>9955</v>
      </c>
    </row>
    <row r="4574" spans="1:18" x14ac:dyDescent="0.25">
      <c r="A4574">
        <v>510330</v>
      </c>
      <c r="B4574">
        <v>5103304</v>
      </c>
      <c r="C4574" t="s">
        <v>5034</v>
      </c>
      <c r="D4574" t="s">
        <v>5002</v>
      </c>
      <c r="E4574" t="s">
        <v>4932</v>
      </c>
      <c r="F4574" t="s">
        <v>10</v>
      </c>
      <c r="G4574">
        <f>VLOOKUP(A4574,'Dados absolutos'!A:H,8,FALSE)</f>
        <v>18238</v>
      </c>
      <c r="H4574" s="1">
        <f>(G4574-MIN(G:G))/(MAX(G:G)-MIN(G:G))</f>
        <v>8.7388975081213252E-2</v>
      </c>
      <c r="I4574">
        <f>VLOOKUP(A4574,'Dados absolutos'!A:I,9,FALSE)</f>
        <v>0.68899999999999995</v>
      </c>
      <c r="J4574" s="1">
        <f>VLOOKUP(A4574,'Dados absolutos'!A:L,12,FALSE)</f>
        <v>8295.176640530759</v>
      </c>
      <c r="K4574" s="1">
        <f>(J4574-MIN(J:J))/(MAX(J:J)-MIN(J:J))</f>
        <v>0.63843191902698115</v>
      </c>
      <c r="L4574" s="1">
        <f>VLOOKUP(A4574,'Dados absolutos'!A:M,13,FALSE)</f>
        <v>0.15555555555555559</v>
      </c>
      <c r="M4574" s="1">
        <f>(L4574-MIN(L:L))/(MAX(L:L)-MIN(L:L))</f>
        <v>0.13896457765667578</v>
      </c>
      <c r="N4574" s="1">
        <f>VLOOKUP(B4574,'[1]ICI-DH'!$A:$H,8,FALSE)</f>
        <v>0.1</v>
      </c>
      <c r="O4574" s="17">
        <f>VLOOKUP(A4574,'Dados absolutos'!A:Q,17,FALSE)</f>
        <v>4.9347516175019185E-4</v>
      </c>
      <c r="P4574" s="1">
        <f>(O4574-MIN(O:O))/(MAX(O:O)-MIN(O:O))</f>
        <v>4.0015352560587782E-2</v>
      </c>
      <c r="Q4574" s="3">
        <f>H4574-I4574-K4574+M4574+N4574+P4574</f>
        <v>-0.96106301372850433</v>
      </c>
      <c r="R4574" s="4" t="s">
        <v>9956</v>
      </c>
    </row>
    <row r="4575" spans="1:18" x14ac:dyDescent="0.25">
      <c r="A4575">
        <v>431407</v>
      </c>
      <c r="B4575">
        <v>4314076</v>
      </c>
      <c r="C4575" t="s">
        <v>4748</v>
      </c>
      <c r="D4575" t="s">
        <v>4459</v>
      </c>
      <c r="E4575" t="s">
        <v>3828</v>
      </c>
      <c r="F4575" t="s">
        <v>10</v>
      </c>
      <c r="G4575">
        <f>VLOOKUP(A4575,'Dados absolutos'!A:H,8,FALSE)</f>
        <v>6025</v>
      </c>
      <c r="H4575" s="1">
        <f>(G4575-MIN(G:G))/(MAX(G:G)-MIN(G:G))</f>
        <v>2.6068575617446667E-2</v>
      </c>
      <c r="I4575">
        <f>VLOOKUP(A4575,'Dados absolutos'!A:I,9,FALSE)</f>
        <v>0.69799999999999995</v>
      </c>
      <c r="J4575" s="1">
        <f>VLOOKUP(A4575,'Dados absolutos'!A:L,12,FALSE)</f>
        <v>7209.0225195020748</v>
      </c>
      <c r="K4575" s="1">
        <f>(J4575-MIN(J:J))/(MAX(J:J)-MIN(J:J))</f>
        <v>0.55006562573358742</v>
      </c>
      <c r="L4575" s="1">
        <f>VLOOKUP(A4575,'Dados absolutos'!A:M,13,FALSE)</f>
        <v>0.2</v>
      </c>
      <c r="M4575" s="1">
        <f>(L4575-MIN(L:L))/(MAX(L:L)-MIN(L:L))</f>
        <v>0.1607629427792916</v>
      </c>
      <c r="N4575" s="1">
        <f>VLOOKUP(B4575,'[1]ICI-DH'!$A:$H,8,FALSE)</f>
        <v>0.1</v>
      </c>
      <c r="O4575" s="17">
        <f>VLOOKUP(A4575,'Dados absolutos'!A:Q,17,FALSE)</f>
        <v>0</v>
      </c>
      <c r="P4575" s="1">
        <f>(O4575-MIN(O:O))/(MAX(O:O)-MIN(O:O))</f>
        <v>0</v>
      </c>
      <c r="Q4575" s="3">
        <f>H4575-I4575-K4575+M4575+N4575+P4575</f>
        <v>-0.961234107336849</v>
      </c>
      <c r="R4575" s="4" t="s">
        <v>9957</v>
      </c>
    </row>
    <row r="4576" spans="1:18" x14ac:dyDescent="0.25">
      <c r="A4576">
        <v>351990</v>
      </c>
      <c r="B4576">
        <v>3519907</v>
      </c>
      <c r="C4576" t="s">
        <v>3423</v>
      </c>
      <c r="D4576" t="s">
        <v>3202</v>
      </c>
      <c r="E4576" t="s">
        <v>2182</v>
      </c>
      <c r="F4576" t="s">
        <v>10</v>
      </c>
      <c r="G4576">
        <f>VLOOKUP(A4576,'Dados absolutos'!A:H,8,FALSE)</f>
        <v>7619</v>
      </c>
      <c r="H4576" s="1">
        <f>(G4576-MIN(G:G))/(MAX(G:G)-MIN(G:G))</f>
        <v>3.4071909503080332E-2</v>
      </c>
      <c r="I4576">
        <f>VLOOKUP(A4576,'Dados absolutos'!A:I,9,FALSE)</f>
        <v>0.73599999999999999</v>
      </c>
      <c r="J4576" s="1">
        <f>VLOOKUP(A4576,'Dados absolutos'!A:L,12,FALSE)</f>
        <v>8578.5492715579476</v>
      </c>
      <c r="K4576" s="1">
        <f>(J4576-MIN(J:J))/(MAX(J:J)-MIN(J:J))</f>
        <v>0.66148627985834596</v>
      </c>
      <c r="L4576" s="1">
        <f>VLOOKUP(A4576,'Dados absolutos'!A:M,13,FALSE)</f>
        <v>0.28333333333333338</v>
      </c>
      <c r="M4576" s="1">
        <f>(L4576-MIN(L:L))/(MAX(L:L)-MIN(L:L))</f>
        <v>0.20163487738419625</v>
      </c>
      <c r="N4576" s="1">
        <f>VLOOKUP(B4576,'[1]ICI-DH'!$A:$H,8,FALSE)</f>
        <v>0.2</v>
      </c>
      <c r="O4576" s="17">
        <f>VLOOKUP(A4576,'Dados absolutos'!A:Q,17,FALSE)</f>
        <v>0</v>
      </c>
      <c r="P4576" s="1">
        <f>(O4576-MIN(O:O))/(MAX(O:O)-MIN(O:O))</f>
        <v>0</v>
      </c>
      <c r="Q4576" s="3">
        <f>H4576-I4576-K4576+M4576+N4576+P4576</f>
        <v>-0.96177949297106946</v>
      </c>
      <c r="R4576" s="4" t="s">
        <v>9958</v>
      </c>
    </row>
    <row r="4577" spans="1:18" x14ac:dyDescent="0.25">
      <c r="A4577">
        <v>421440</v>
      </c>
      <c r="B4577">
        <v>4214409</v>
      </c>
      <c r="C4577" t="s">
        <v>4388</v>
      </c>
      <c r="D4577" t="s">
        <v>4197</v>
      </c>
      <c r="E4577" t="s">
        <v>3828</v>
      </c>
      <c r="F4577" t="s">
        <v>10</v>
      </c>
      <c r="G4577">
        <f>VLOOKUP(A4577,'Dados absolutos'!A:H,8,FALSE)</f>
        <v>6253</v>
      </c>
      <c r="H4577" s="1">
        <f>(G4577-MIN(G:G))/(MAX(G:G)-MIN(G:G))</f>
        <v>2.7213343575994014E-2</v>
      </c>
      <c r="I4577">
        <f>VLOOKUP(A4577,'Dados absolutos'!A:I,9,FALSE)</f>
        <v>0.69699999999999995</v>
      </c>
      <c r="J4577" s="1">
        <f>VLOOKUP(A4577,'Dados absolutos'!A:L,12,FALSE)</f>
        <v>9949.5090788421567</v>
      </c>
      <c r="K4577" s="1">
        <f>(J4577-MIN(J:J))/(MAX(J:J)-MIN(J:J))</f>
        <v>0.77302352312654288</v>
      </c>
      <c r="L4577" s="1">
        <f>VLOOKUP(A4577,'Dados absolutos'!A:M,13,FALSE)</f>
        <v>0.44444444444444448</v>
      </c>
      <c r="M4577" s="1">
        <f>(L4577-MIN(L:L))/(MAX(L:L)-MIN(L:L))</f>
        <v>0.28065395095367851</v>
      </c>
      <c r="N4577" s="1">
        <f>VLOOKUP(B4577,'[1]ICI-DH'!$A:$H,8,FALSE)</f>
        <v>0.2</v>
      </c>
      <c r="O4577" s="17">
        <f>VLOOKUP(A4577,'Dados absolutos'!A:Q,17,FALSE)</f>
        <v>0</v>
      </c>
      <c r="P4577" s="1">
        <f>(O4577-MIN(O:O))/(MAX(O:O)-MIN(O:O))</f>
        <v>0</v>
      </c>
      <c r="Q4577" s="3">
        <f>H4577-I4577-K4577+M4577+N4577+P4577</f>
        <v>-0.96215622859687033</v>
      </c>
      <c r="R4577" s="4" t="s">
        <v>9959</v>
      </c>
    </row>
    <row r="4578" spans="1:18" x14ac:dyDescent="0.25">
      <c r="A4578">
        <v>310010</v>
      </c>
      <c r="B4578">
        <v>3100104</v>
      </c>
      <c r="C4578" t="s">
        <v>2180</v>
      </c>
      <c r="D4578" t="s">
        <v>2181</v>
      </c>
      <c r="E4578" t="s">
        <v>2182</v>
      </c>
      <c r="F4578" t="s">
        <v>10</v>
      </c>
      <c r="G4578">
        <f>VLOOKUP(A4578,'Dados absolutos'!A:H,8,FALSE)</f>
        <v>6272</v>
      </c>
      <c r="H4578" s="1">
        <f>(G4578-MIN(G:G))/(MAX(G:G)-MIN(G:G))</f>
        <v>2.7308740905872961E-2</v>
      </c>
      <c r="I4578">
        <f>VLOOKUP(A4578,'Dados absolutos'!A:I,9,FALSE)</f>
        <v>0.68899999999999995</v>
      </c>
      <c r="J4578" s="1">
        <f>VLOOKUP(A4578,'Dados absolutos'!A:L,12,FALSE)</f>
        <v>6383.0722321428566</v>
      </c>
      <c r="K4578" s="1">
        <f>(J4578-MIN(J:J))/(MAX(J:J)-MIN(J:J))</f>
        <v>0.48286874830571092</v>
      </c>
      <c r="L4578" s="1">
        <f>VLOOKUP(A4578,'Dados absolutos'!A:M,13,FALSE)</f>
        <v>3.8888888888888883E-2</v>
      </c>
      <c r="M4578" s="1">
        <f>(L4578-MIN(L:L))/(MAX(L:L)-MIN(L:L))</f>
        <v>8.1743869209809278E-2</v>
      </c>
      <c r="N4578" s="1">
        <f>VLOOKUP(B4578,'[1]ICI-DH'!$A:$H,8,FALSE)</f>
        <v>0.1</v>
      </c>
      <c r="O4578" s="17">
        <f>VLOOKUP(A4578,'Dados absolutos'!A:Q,17,FALSE)</f>
        <v>0</v>
      </c>
      <c r="P4578" s="1">
        <f>(O4578-MIN(O:O))/(MAX(O:O)-MIN(O:O))</f>
        <v>0</v>
      </c>
      <c r="Q4578" s="3">
        <f>H4578-I4578-K4578+M4578+N4578+P4578</f>
        <v>-0.96281613819002854</v>
      </c>
      <c r="R4578" s="4" t="s">
        <v>9960</v>
      </c>
    </row>
    <row r="4579" spans="1:18" x14ac:dyDescent="0.25">
      <c r="A4579">
        <v>354460</v>
      </c>
      <c r="B4579">
        <v>3544608</v>
      </c>
      <c r="C4579" t="s">
        <v>3690</v>
      </c>
      <c r="D4579" t="s">
        <v>3202</v>
      </c>
      <c r="E4579" t="s">
        <v>2182</v>
      </c>
      <c r="F4579" t="s">
        <v>10</v>
      </c>
      <c r="G4579">
        <f>VLOOKUP(A4579,'Dados absolutos'!A:H,8,FALSE)</f>
        <v>5112</v>
      </c>
      <c r="H4579" s="1">
        <f>(G4579-MIN(G:G))/(MAX(G:G)-MIN(G:G))</f>
        <v>2.1484482871158374E-2</v>
      </c>
      <c r="I4579">
        <f>VLOOKUP(A4579,'Dados absolutos'!A:I,9,FALSE)</f>
        <v>0.72799999999999998</v>
      </c>
      <c r="J4579" s="1">
        <f>VLOOKUP(A4579,'Dados absolutos'!A:L,12,FALSE)</f>
        <v>9699.2291979655711</v>
      </c>
      <c r="K4579" s="1">
        <f>(J4579-MIN(J:J))/(MAX(J:J)-MIN(J:J))</f>
        <v>0.75266149076779265</v>
      </c>
      <c r="L4579" s="1">
        <f>VLOOKUP(A4579,'Dados absolutos'!A:M,13,FALSE)</f>
        <v>0.55000000000000004</v>
      </c>
      <c r="M4579" s="1">
        <f>(L4579-MIN(L:L))/(MAX(L:L)-MIN(L:L))</f>
        <v>0.33242506811989103</v>
      </c>
      <c r="N4579" s="1">
        <f>VLOOKUP(B4579,'[1]ICI-DH'!$A:$H,8,FALSE)</f>
        <v>0.1</v>
      </c>
      <c r="O4579" s="17">
        <f>VLOOKUP(A4579,'Dados absolutos'!A:Q,17,FALSE)</f>
        <v>7.8247261345852897E-4</v>
      </c>
      <c r="P4579" s="1">
        <f>(O4579-MIN(O:O))/(MAX(O:O)-MIN(O:O))</f>
        <v>6.3449834811337161E-2</v>
      </c>
      <c r="Q4579" s="3">
        <f>H4579-I4579-K4579+M4579+N4579+P4579</f>
        <v>-0.96330210496540614</v>
      </c>
      <c r="R4579" s="4" t="s">
        <v>9961</v>
      </c>
    </row>
    <row r="4580" spans="1:18" x14ac:dyDescent="0.25">
      <c r="A4580">
        <v>421700</v>
      </c>
      <c r="B4580">
        <v>4217006</v>
      </c>
      <c r="C4580" t="s">
        <v>4419</v>
      </c>
      <c r="D4580" t="s">
        <v>4197</v>
      </c>
      <c r="E4580" t="s">
        <v>3828</v>
      </c>
      <c r="F4580" t="s">
        <v>10</v>
      </c>
      <c r="G4580">
        <f>VLOOKUP(A4580,'Dados absolutos'!A:H,8,FALSE)</f>
        <v>13509</v>
      </c>
      <c r="H4580" s="1">
        <f>(G4580-MIN(G:G))/(MAX(G:G)-MIN(G:G))</f>
        <v>6.3645081765553529E-2</v>
      </c>
      <c r="I4580">
        <f>VLOOKUP(A4580,'Dados absolutos'!A:I,9,FALSE)</f>
        <v>0.755</v>
      </c>
      <c r="J4580" s="1">
        <f>VLOOKUP(A4580,'Dados absolutos'!A:L,12,FALSE)</f>
        <v>6943.1133288918491</v>
      </c>
      <c r="K4580" s="1">
        <f>(J4580-MIN(J:J))/(MAX(J:J)-MIN(J:J))</f>
        <v>0.52843203886783208</v>
      </c>
      <c r="L4580" s="1">
        <f>VLOOKUP(A4580,'Dados absolutos'!A:M,13,FALSE)</f>
        <v>0.16666666666666669</v>
      </c>
      <c r="M4580" s="1">
        <f>(L4580-MIN(L:L))/(MAX(L:L)-MIN(L:L))</f>
        <v>0.14441416893732975</v>
      </c>
      <c r="N4580" s="1">
        <f>VLOOKUP(B4580,'[1]ICI-DH'!$A:$H,8,FALSE)</f>
        <v>0.1</v>
      </c>
      <c r="O4580" s="17">
        <f>VLOOKUP(A4580,'Dados absolutos'!A:Q,17,FALSE)</f>
        <v>1.4804944851580428E-4</v>
      </c>
      <c r="P4580" s="1">
        <f>(O4580-MIN(O:O))/(MAX(O:O)-MIN(O:O))</f>
        <v>1.2005165280759329E-2</v>
      </c>
      <c r="Q4580" s="3">
        <f>H4580-I4580-K4580+M4580+N4580+P4580</f>
        <v>-0.96336762288418953</v>
      </c>
      <c r="R4580" s="4" t="s">
        <v>9962</v>
      </c>
    </row>
    <row r="4581" spans="1:18" x14ac:dyDescent="0.25">
      <c r="A4581">
        <v>351512</v>
      </c>
      <c r="B4581">
        <v>3515129</v>
      </c>
      <c r="C4581" t="s">
        <v>3365</v>
      </c>
      <c r="D4581" t="s">
        <v>3202</v>
      </c>
      <c r="E4581" t="s">
        <v>2182</v>
      </c>
      <c r="F4581" t="s">
        <v>10</v>
      </c>
      <c r="G4581">
        <f>VLOOKUP(A4581,'Dados absolutos'!A:H,8,FALSE)</f>
        <v>3014</v>
      </c>
      <c r="H4581" s="1">
        <f>(G4581-MIN(G:G))/(MAX(G:G)-MIN(G:G))</f>
        <v>1.09506092876832E-2</v>
      </c>
      <c r="I4581">
        <f>VLOOKUP(A4581,'Dados absolutos'!A:I,9,FALSE)</f>
        <v>0.72699999999999998</v>
      </c>
      <c r="J4581" s="1">
        <f>VLOOKUP(A4581,'Dados absolutos'!A:L,12,FALSE)</f>
        <v>9536.685829462509</v>
      </c>
      <c r="K4581" s="1">
        <f>(J4581-MIN(J:J))/(MAX(J:J)-MIN(J:J))</f>
        <v>0.73943744208450413</v>
      </c>
      <c r="L4581" s="1">
        <f>VLOOKUP(A4581,'Dados absolutos'!A:M,13,FALSE)</f>
        <v>0.61666666666666659</v>
      </c>
      <c r="M4581" s="1">
        <f>(L4581-MIN(L:L))/(MAX(L:L)-MIN(L:L))</f>
        <v>0.36512261580381472</v>
      </c>
      <c r="N4581" s="1">
        <f>VLOOKUP(B4581,'[1]ICI-DH'!$A:$H,8,FALSE)</f>
        <v>0.1</v>
      </c>
      <c r="O4581" s="17">
        <f>VLOOKUP(A4581,'Dados absolutos'!A:Q,17,FALSE)</f>
        <v>3.3178500331785003E-4</v>
      </c>
      <c r="P4581" s="1">
        <f>(O4581-MIN(O:O))/(MAX(O:O)-MIN(O:O))</f>
        <v>2.6904077269040774E-2</v>
      </c>
      <c r="Q4581" s="3">
        <f>H4581-I4581-K4581+M4581+N4581+P4581</f>
        <v>-0.96346013972396538</v>
      </c>
      <c r="R4581" s="4" t="s">
        <v>9963</v>
      </c>
    </row>
    <row r="4582" spans="1:18" x14ac:dyDescent="0.25">
      <c r="A4582">
        <v>420180</v>
      </c>
      <c r="B4582">
        <v>4201802</v>
      </c>
      <c r="C4582" t="s">
        <v>4219</v>
      </c>
      <c r="D4582" t="s">
        <v>4197</v>
      </c>
      <c r="E4582" t="s">
        <v>3828</v>
      </c>
      <c r="F4582" t="s">
        <v>10</v>
      </c>
      <c r="G4582">
        <f>VLOOKUP(A4582,'Dados absolutos'!A:H,8,FALSE)</f>
        <v>3227</v>
      </c>
      <c r="H4582" s="1">
        <f>(G4582-MIN(G:G))/(MAX(G:G)-MIN(G:G))</f>
        <v>1.2020063564747172E-2</v>
      </c>
      <c r="I4582">
        <f>VLOOKUP(A4582,'Dados absolutos'!A:I,9,FALSE)</f>
        <v>0.73299999999999998</v>
      </c>
      <c r="J4582" s="1">
        <f>VLOOKUP(A4582,'Dados absolutos'!A:L,12,FALSE)</f>
        <v>9917.2241710567087</v>
      </c>
      <c r="K4582" s="1">
        <f>(J4582-MIN(J:J))/(MAX(J:J)-MIN(J:J))</f>
        <v>0.77039691832425472</v>
      </c>
      <c r="L4582" s="1">
        <f>VLOOKUP(A4582,'Dados absolutos'!A:M,13,FALSE)</f>
        <v>0.74444444444444446</v>
      </c>
      <c r="M4582" s="1">
        <f>(L4582-MIN(L:L))/(MAX(L:L)-MIN(L:L))</f>
        <v>0.42779291553133519</v>
      </c>
      <c r="N4582" s="1">
        <f>VLOOKUP(B4582,'[1]ICI-DH'!$A:$H,8,FALSE)</f>
        <v>0.1</v>
      </c>
      <c r="O4582" s="17">
        <f>VLOOKUP(A4582,'Dados absolutos'!A:Q,17,FALSE)</f>
        <v>0</v>
      </c>
      <c r="P4582" s="1">
        <f>(O4582-MIN(O:O))/(MAX(O:O)-MIN(O:O))</f>
        <v>0</v>
      </c>
      <c r="Q4582" s="3">
        <f>H4582-I4582-K4582+M4582+N4582+P4582</f>
        <v>-0.96358393922817231</v>
      </c>
      <c r="R4582" s="4" t="s">
        <v>9964</v>
      </c>
    </row>
    <row r="4583" spans="1:18" x14ac:dyDescent="0.25">
      <c r="A4583">
        <v>412033</v>
      </c>
      <c r="B4583">
        <v>4120333</v>
      </c>
      <c r="C4583" t="s">
        <v>4085</v>
      </c>
      <c r="D4583" t="s">
        <v>3827</v>
      </c>
      <c r="E4583" t="s">
        <v>3828</v>
      </c>
      <c r="F4583" t="s">
        <v>10</v>
      </c>
      <c r="G4583">
        <f>VLOOKUP(A4583,'Dados absolutos'!A:H,8,FALSE)</f>
        <v>3709</v>
      </c>
      <c r="H4583" s="1">
        <f>(G4583-MIN(G:G))/(MAX(G:G)-MIN(G:G))</f>
        <v>1.444014319641306E-2</v>
      </c>
      <c r="I4583">
        <f>VLOOKUP(A4583,'Dados absolutos'!A:I,9,FALSE)</f>
        <v>0.71</v>
      </c>
      <c r="J4583" s="1">
        <f>VLOOKUP(A4583,'Dados absolutos'!A:L,12,FALSE)</f>
        <v>9459.585796710704</v>
      </c>
      <c r="K4583" s="1">
        <f>(J4583-MIN(J:J))/(MAX(J:J)-MIN(J:J))</f>
        <v>0.73316481099544317</v>
      </c>
      <c r="L4583" s="1">
        <f>VLOOKUP(A4583,'Dados absolutos'!A:M,13,FALSE)</f>
        <v>0.61666666666666659</v>
      </c>
      <c r="M4583" s="1">
        <f>(L4583-MIN(L:L))/(MAX(L:L)-MIN(L:L))</f>
        <v>0.36512261580381472</v>
      </c>
      <c r="N4583" s="1">
        <f>VLOOKUP(B4583,'[1]ICI-DH'!$A:$H,8,FALSE)</f>
        <v>0.1</v>
      </c>
      <c r="O4583" s="17">
        <f>VLOOKUP(A4583,'Dados absolutos'!A:Q,17,FALSE)</f>
        <v>0</v>
      </c>
      <c r="P4583" s="1">
        <f>(O4583-MIN(O:O))/(MAX(O:O)-MIN(O:O))</f>
        <v>0</v>
      </c>
      <c r="Q4583" s="3">
        <f>H4583-I4583-K4583+M4583+N4583+P4583</f>
        <v>-0.96360205199521543</v>
      </c>
      <c r="R4583" s="4" t="s">
        <v>9965</v>
      </c>
    </row>
    <row r="4584" spans="1:18" x14ac:dyDescent="0.25">
      <c r="A4584">
        <v>291890</v>
      </c>
      <c r="B4584">
        <v>2918902</v>
      </c>
      <c r="C4584" t="s">
        <v>2003</v>
      </c>
      <c r="D4584" t="s">
        <v>1784</v>
      </c>
      <c r="E4584" t="s">
        <v>466</v>
      </c>
      <c r="F4584" t="s">
        <v>10</v>
      </c>
      <c r="G4584">
        <f>VLOOKUP(A4584,'Dados absolutos'!A:H,8,FALSE)</f>
        <v>3845</v>
      </c>
      <c r="H4584" s="1">
        <f>(G4584-MIN(G:G))/(MAX(G:G)-MIN(G:G))</f>
        <v>1.5122987241862357E-2</v>
      </c>
      <c r="I4584">
        <f>VLOOKUP(A4584,'Dados absolutos'!A:I,9,FALSE)</f>
        <v>0.63200000000000001</v>
      </c>
      <c r="J4584" s="1">
        <f>VLOOKUP(A4584,'Dados absolutos'!A:L,12,FALSE)</f>
        <v>8318.6957685305588</v>
      </c>
      <c r="K4584" s="1">
        <f>(J4584-MIN(J:J))/(MAX(J:J)-MIN(J:J))</f>
        <v>0.64034536585979973</v>
      </c>
      <c r="L4584" s="1">
        <f>VLOOKUP(A4584,'Dados absolutos'!A:M,13,FALSE)</f>
        <v>0.26666666666666672</v>
      </c>
      <c r="M4584" s="1">
        <f>(L4584-MIN(L:L))/(MAX(L:L)-MIN(L:L))</f>
        <v>0.19346049046321528</v>
      </c>
      <c r="N4584" s="1">
        <f>VLOOKUP(B4584,'[1]ICI-DH'!$A:$H,8,FALSE)</f>
        <v>0.1</v>
      </c>
      <c r="O4584" s="17">
        <f>VLOOKUP(A4584,'Dados absolutos'!A:Q,17,FALSE)</f>
        <v>0</v>
      </c>
      <c r="P4584" s="1">
        <f>(O4584-MIN(O:O))/(MAX(O:O)-MIN(O:O))</f>
        <v>0</v>
      </c>
      <c r="Q4584" s="3">
        <f>H4584-I4584-K4584+M4584+N4584+P4584</f>
        <v>-0.96376188815472219</v>
      </c>
      <c r="R4584" s="4" t="s">
        <v>9966</v>
      </c>
    </row>
    <row r="4585" spans="1:18" x14ac:dyDescent="0.25">
      <c r="A4585">
        <v>521377</v>
      </c>
      <c r="B4585">
        <v>5213772</v>
      </c>
      <c r="C4585" t="s">
        <v>5278</v>
      </c>
      <c r="D4585" t="s">
        <v>5136</v>
      </c>
      <c r="E4585" t="s">
        <v>4932</v>
      </c>
      <c r="F4585" t="s">
        <v>10</v>
      </c>
      <c r="G4585">
        <f>VLOOKUP(A4585,'Dados absolutos'!A:H,8,FALSE)</f>
        <v>3779</v>
      </c>
      <c r="H4585" s="1">
        <f>(G4585-MIN(G:G))/(MAX(G:G)-MIN(G:G))</f>
        <v>1.4791607043335491E-2</v>
      </c>
      <c r="I4585">
        <f>VLOOKUP(A4585,'Dados absolutos'!A:I,9,FALSE)</f>
        <v>0.61299999999999999</v>
      </c>
      <c r="J4585" s="1">
        <f>VLOOKUP(A4585,'Dados absolutos'!A:L,12,FALSE)</f>
        <v>8116.8215321513626</v>
      </c>
      <c r="K4585" s="1">
        <f>(J4585-MIN(J:J))/(MAX(J:J)-MIN(J:J))</f>
        <v>0.62392147385875574</v>
      </c>
      <c r="L4585" s="1">
        <f>VLOOKUP(A4585,'Dados absolutos'!A:M,13,FALSE)</f>
        <v>0.19444444444444445</v>
      </c>
      <c r="M4585" s="1">
        <f>(L4585-MIN(L:L))/(MAX(L:L)-MIN(L:L))</f>
        <v>0.15803814713896461</v>
      </c>
      <c r="N4585" s="1">
        <f>VLOOKUP(B4585,'[1]ICI-DH'!$A:$H,8,FALSE)</f>
        <v>0.1</v>
      </c>
      <c r="O4585" s="17">
        <f>VLOOKUP(A4585,'Dados absolutos'!A:Q,17,FALSE)</f>
        <v>0</v>
      </c>
      <c r="P4585" s="1">
        <f>(O4585-MIN(O:O))/(MAX(O:O)-MIN(O:O))</f>
        <v>0</v>
      </c>
      <c r="Q4585" s="3">
        <f>H4585-I4585-K4585+M4585+N4585+P4585</f>
        <v>-0.96409171967645546</v>
      </c>
      <c r="R4585" s="4" t="s">
        <v>9967</v>
      </c>
    </row>
    <row r="4586" spans="1:18" x14ac:dyDescent="0.25">
      <c r="A4586">
        <v>420213</v>
      </c>
      <c r="B4586">
        <v>4202131</v>
      </c>
      <c r="C4586" t="s">
        <v>4226</v>
      </c>
      <c r="D4586" t="s">
        <v>4197</v>
      </c>
      <c r="E4586" t="s">
        <v>3828</v>
      </c>
      <c r="F4586" t="s">
        <v>10</v>
      </c>
      <c r="G4586">
        <f>VLOOKUP(A4586,'Dados absolutos'!A:H,8,FALSE)</f>
        <v>5872</v>
      </c>
      <c r="H4586" s="1">
        <f>(G4586-MIN(G:G))/(MAX(G:G)-MIN(G:G))</f>
        <v>2.5300376066316205E-2</v>
      </c>
      <c r="I4586">
        <f>VLOOKUP(A4586,'Dados absolutos'!A:I,9,FALSE)</f>
        <v>0.67500000000000004</v>
      </c>
      <c r="J4586" s="1">
        <f>VLOOKUP(A4586,'Dados absolutos'!A:L,12,FALSE)</f>
        <v>7619.3107101498645</v>
      </c>
      <c r="K4586" s="1">
        <f>(J4586-MIN(J:J))/(MAX(J:J)-MIN(J:J))</f>
        <v>0.5834454618799173</v>
      </c>
      <c r="L4586" s="1">
        <f>VLOOKUP(A4586,'Dados absolutos'!A:M,13,FALSE)</f>
        <v>0.2166666666666667</v>
      </c>
      <c r="M4586" s="1">
        <f>(L4586-MIN(L:L))/(MAX(L:L)-MIN(L:L))</f>
        <v>0.1689373297002725</v>
      </c>
      <c r="N4586" s="1">
        <f>VLOOKUP(B4586,'[1]ICI-DH'!$A:$H,8,FALSE)</f>
        <v>0.1</v>
      </c>
      <c r="O4586" s="17">
        <f>VLOOKUP(A4586,'Dados absolutos'!A:Q,17,FALSE)</f>
        <v>0</v>
      </c>
      <c r="P4586" s="1">
        <f>(O4586-MIN(O:O))/(MAX(O:O)-MIN(O:O))</f>
        <v>0</v>
      </c>
      <c r="Q4586" s="3">
        <f>H4586-I4586-K4586+M4586+N4586+P4586</f>
        <v>-0.96420775611332854</v>
      </c>
      <c r="R4586" s="4" t="s">
        <v>9968</v>
      </c>
    </row>
    <row r="4587" spans="1:18" x14ac:dyDescent="0.25">
      <c r="A4587">
        <v>410304</v>
      </c>
      <c r="B4587">
        <v>4103040</v>
      </c>
      <c r="C4587" t="s">
        <v>3862</v>
      </c>
      <c r="D4587" t="s">
        <v>3827</v>
      </c>
      <c r="E4587" t="s">
        <v>3828</v>
      </c>
      <c r="F4587" t="s">
        <v>10</v>
      </c>
      <c r="G4587">
        <f>VLOOKUP(A4587,'Dados absolutos'!A:H,8,FALSE)</f>
        <v>6378</v>
      </c>
      <c r="H4587" s="1">
        <f>(G4587-MIN(G:G))/(MAX(G:G)-MIN(G:G))</f>
        <v>2.7840957588355499E-2</v>
      </c>
      <c r="I4587">
        <f>VLOOKUP(A4587,'Dados absolutos'!A:I,9,FALSE)</f>
        <v>0.65500000000000003</v>
      </c>
      <c r="J4587" s="1">
        <f>VLOOKUP(A4587,'Dados absolutos'!A:L,12,FALSE)</f>
        <v>9922.9729037315774</v>
      </c>
      <c r="K4587" s="1">
        <f>(J4587-MIN(J:J))/(MAX(J:J)-MIN(J:J))</f>
        <v>0.77086461824618813</v>
      </c>
      <c r="L4587" s="1">
        <f>VLOOKUP(A4587,'Dados absolutos'!A:M,13,FALSE)</f>
        <v>0.55000000000000004</v>
      </c>
      <c r="M4587" s="1">
        <f>(L4587-MIN(L:L))/(MAX(L:L)-MIN(L:L))</f>
        <v>0.33242506811989103</v>
      </c>
      <c r="N4587" s="1">
        <f>VLOOKUP(B4587,'[1]ICI-DH'!$A:$H,8,FALSE)</f>
        <v>0.1</v>
      </c>
      <c r="O4587" s="17">
        <f>VLOOKUP(A4587,'Dados absolutos'!A:Q,17,FALSE)</f>
        <v>0</v>
      </c>
      <c r="P4587" s="1">
        <f>(O4587-MIN(O:O))/(MAX(O:O)-MIN(O:O))</f>
        <v>0</v>
      </c>
      <c r="Q4587" s="3">
        <f>H4587-I4587-K4587+M4587+N4587+P4587</f>
        <v>-0.96559859253794167</v>
      </c>
      <c r="R4587" s="4" t="s">
        <v>9969</v>
      </c>
    </row>
    <row r="4588" spans="1:18" x14ac:dyDescent="0.25">
      <c r="A4588">
        <v>241070</v>
      </c>
      <c r="B4588">
        <v>2410702</v>
      </c>
      <c r="C4588" t="s">
        <v>1198</v>
      </c>
      <c r="D4588" t="s">
        <v>1086</v>
      </c>
      <c r="E4588" t="s">
        <v>466</v>
      </c>
      <c r="F4588" t="s">
        <v>10</v>
      </c>
      <c r="G4588">
        <f>VLOOKUP(A4588,'Dados absolutos'!A:H,8,FALSE)</f>
        <v>2701</v>
      </c>
      <c r="H4588" s="1">
        <f>(G4588-MIN(G:G))/(MAX(G:G)-MIN(G:G))</f>
        <v>9.3790638007300413E-3</v>
      </c>
      <c r="I4588">
        <f>VLOOKUP(A4588,'Dados absolutos'!A:I,9,FALSE)</f>
        <v>0.58399999999999996</v>
      </c>
      <c r="J4588" s="1">
        <f>VLOOKUP(A4588,'Dados absolutos'!A:L,12,FALSE)</f>
        <v>11509.247297297297</v>
      </c>
      <c r="K4588" s="1">
        <f>(J4588-MIN(J:J))/(MAX(J:J)-MIN(J:J))</f>
        <v>0.89991922071169472</v>
      </c>
      <c r="L4588" s="1">
        <f>VLOOKUP(A4588,'Dados absolutos'!A:M,13,FALSE)</f>
        <v>0.58333333333333337</v>
      </c>
      <c r="M4588" s="1">
        <f>(L4588-MIN(L:L))/(MAX(L:L)-MIN(L:L))</f>
        <v>0.3487738419618529</v>
      </c>
      <c r="N4588" s="1">
        <f>VLOOKUP(B4588,'[1]ICI-DH'!$A:$H,8,FALSE)</f>
        <v>0.16</v>
      </c>
      <c r="O4588" s="17">
        <f>VLOOKUP(A4588,'Dados absolutos'!A:Q,17,FALSE)</f>
        <v>0</v>
      </c>
      <c r="P4588" s="1">
        <f>(O4588-MIN(O:O))/(MAX(O:O)-MIN(O:O))</f>
        <v>0</v>
      </c>
      <c r="Q4588" s="3">
        <f>H4588-I4588-K4588+M4588+N4588+P4588</f>
        <v>-0.96576631494911169</v>
      </c>
      <c r="R4588" s="4" t="s">
        <v>9970</v>
      </c>
    </row>
    <row r="4589" spans="1:18" x14ac:dyDescent="0.25">
      <c r="A4589">
        <v>421460</v>
      </c>
      <c r="B4589">
        <v>4214607</v>
      </c>
      <c r="C4589" t="s">
        <v>4390</v>
      </c>
      <c r="D4589" t="s">
        <v>4197</v>
      </c>
      <c r="E4589" t="s">
        <v>3828</v>
      </c>
      <c r="F4589" t="s">
        <v>10</v>
      </c>
      <c r="G4589">
        <f>VLOOKUP(A4589,'Dados absolutos'!A:H,8,FALSE)</f>
        <v>7747</v>
      </c>
      <c r="H4589" s="1">
        <f>(G4589-MIN(G:G))/(MAX(G:G)-MIN(G:G))</f>
        <v>3.471458625173849E-2</v>
      </c>
      <c r="I4589">
        <f>VLOOKUP(A4589,'Dados absolutos'!A:I,9,FALSE)</f>
        <v>0.754</v>
      </c>
      <c r="J4589" s="1">
        <f>VLOOKUP(A4589,'Dados absolutos'!A:L,12,FALSE)</f>
        <v>5953.1208248354205</v>
      </c>
      <c r="K4589" s="1">
        <f>(J4589-MIN(J:J))/(MAX(J:J)-MIN(J:J))</f>
        <v>0.44788917089173091</v>
      </c>
      <c r="L4589" s="1">
        <f>VLOOKUP(A4589,'Dados absolutos'!A:M,13,FALSE)</f>
        <v>7.7777777777777765E-2</v>
      </c>
      <c r="M4589" s="1">
        <f>(L4589-MIN(L:L))/(MAX(L:L)-MIN(L:L))</f>
        <v>0.1008174386920981</v>
      </c>
      <c r="N4589" s="1">
        <f>VLOOKUP(B4589,'[1]ICI-DH'!$A:$H,8,FALSE)</f>
        <v>0.1</v>
      </c>
      <c r="O4589" s="17">
        <f>VLOOKUP(A4589,'Dados absolutos'!A:Q,17,FALSE)</f>
        <v>0</v>
      </c>
      <c r="P4589" s="1">
        <f>(O4589-MIN(O:O))/(MAX(O:O)-MIN(O:O))</f>
        <v>0</v>
      </c>
      <c r="Q4589" s="3">
        <f>H4589-I4589-K4589+M4589+N4589+P4589</f>
        <v>-0.96635714594789424</v>
      </c>
      <c r="R4589" s="4" t="s">
        <v>9971</v>
      </c>
    </row>
    <row r="4590" spans="1:18" x14ac:dyDescent="0.25">
      <c r="A4590">
        <v>522220</v>
      </c>
      <c r="B4590">
        <v>5222203</v>
      </c>
      <c r="C4590" t="s">
        <v>5365</v>
      </c>
      <c r="D4590" t="s">
        <v>5136</v>
      </c>
      <c r="E4590" t="s">
        <v>4932</v>
      </c>
      <c r="F4590" t="s">
        <v>10</v>
      </c>
      <c r="G4590">
        <f>VLOOKUP(A4590,'Dados absolutos'!A:H,8,FALSE)</f>
        <v>4215</v>
      </c>
      <c r="H4590" s="1">
        <f>(G4590-MIN(G:G))/(MAX(G:G)-MIN(G:G))</f>
        <v>1.6980724718452356E-2</v>
      </c>
      <c r="I4590">
        <f>VLOOKUP(A4590,'Dados absolutos'!A:I,9,FALSE)</f>
        <v>0.64700000000000002</v>
      </c>
      <c r="J4590" s="1">
        <f>VLOOKUP(A4590,'Dados absolutos'!A:L,12,FALSE)</f>
        <v>9419.3005385527886</v>
      </c>
      <c r="K4590" s="1">
        <f>(J4590-MIN(J:J))/(MAX(J:J)-MIN(J:J))</f>
        <v>0.72988732130142908</v>
      </c>
      <c r="L4590" s="1">
        <f>VLOOKUP(A4590,'Dados absolutos'!A:M,13,FALSE)</f>
        <v>0.26666666666666672</v>
      </c>
      <c r="M4590" s="1">
        <f>(L4590-MIN(L:L))/(MAX(L:L)-MIN(L:L))</f>
        <v>0.19346049046321528</v>
      </c>
      <c r="N4590" s="1">
        <f>VLOOKUP(B4590,'[1]ICI-DH'!$A:$H,8,FALSE)</f>
        <v>0.2</v>
      </c>
      <c r="O4590" s="17">
        <f>VLOOKUP(A4590,'Dados absolutos'!A:Q,17,FALSE)</f>
        <v>0</v>
      </c>
      <c r="P4590" s="1">
        <f>(O4590-MIN(O:O))/(MAX(O:O)-MIN(O:O))</f>
        <v>0</v>
      </c>
      <c r="Q4590" s="3">
        <f>H4590-I4590-K4590+M4590+N4590+P4590</f>
        <v>-0.96644610611976156</v>
      </c>
      <c r="R4590" s="4" t="s">
        <v>9972</v>
      </c>
    </row>
    <row r="4591" spans="1:18" x14ac:dyDescent="0.25">
      <c r="A4591">
        <v>330180</v>
      </c>
      <c r="B4591">
        <v>3301801</v>
      </c>
      <c r="C4591" t="s">
        <v>3137</v>
      </c>
      <c r="D4591" t="s">
        <v>3113</v>
      </c>
      <c r="E4591" t="s">
        <v>2182</v>
      </c>
      <c r="F4591" t="s">
        <v>10</v>
      </c>
      <c r="G4591">
        <f>VLOOKUP(A4591,'Dados absolutos'!A:H,8,FALSE)</f>
        <v>12242</v>
      </c>
      <c r="H4591" s="1">
        <f>(G4591-MIN(G:G))/(MAX(G:G)-MIN(G:G))</f>
        <v>5.728358613625751E-2</v>
      </c>
      <c r="I4591">
        <f>VLOOKUP(A4591,'Dados absolutos'!A:I,9,FALSE)</f>
        <v>0.72199999999999998</v>
      </c>
      <c r="J4591" s="1">
        <f>VLOOKUP(A4591,'Dados absolutos'!A:L,12,FALSE)</f>
        <v>9201.6020911615742</v>
      </c>
      <c r="K4591" s="1">
        <f>(J4591-MIN(J:J))/(MAX(J:J)-MIN(J:J))</f>
        <v>0.7121760182006599</v>
      </c>
      <c r="L4591" s="1">
        <f>VLOOKUP(A4591,'Dados absolutos'!A:M,13,FALSE)</f>
        <v>0.35555555555555557</v>
      </c>
      <c r="M4591" s="1">
        <f>(L4591-MIN(L:L))/(MAX(L:L)-MIN(L:L))</f>
        <v>0.23705722070844693</v>
      </c>
      <c r="N4591" s="1">
        <f>VLOOKUP(B4591,'[1]ICI-DH'!$A:$H,8,FALSE)</f>
        <v>0.16</v>
      </c>
      <c r="O4591" s="17">
        <f>VLOOKUP(A4591,'Dados absolutos'!A:Q,17,FALSE)</f>
        <v>1.6337199803953602E-4</v>
      </c>
      <c r="P4591" s="1">
        <f>(O4591-MIN(O:O))/(MAX(O:O)-MIN(O:O))</f>
        <v>1.324765379658371E-2</v>
      </c>
      <c r="Q4591" s="3">
        <f>H4591-I4591-K4591+M4591+N4591+P4591</f>
        <v>-0.96658755755937165</v>
      </c>
      <c r="R4591" s="4" t="s">
        <v>9973</v>
      </c>
    </row>
    <row r="4592" spans="1:18" x14ac:dyDescent="0.25">
      <c r="A4592">
        <v>351890</v>
      </c>
      <c r="B4592">
        <v>3518909</v>
      </c>
      <c r="C4592" t="s">
        <v>3410</v>
      </c>
      <c r="D4592" t="s">
        <v>3202</v>
      </c>
      <c r="E4592" t="s">
        <v>2182</v>
      </c>
      <c r="F4592" t="s">
        <v>10</v>
      </c>
      <c r="G4592">
        <f>VLOOKUP(A4592,'Dados absolutos'!A:H,8,FALSE)</f>
        <v>4246</v>
      </c>
      <c r="H4592" s="1">
        <f>(G4592-MIN(G:G))/(MAX(G:G)-MIN(G:G))</f>
        <v>1.7136372993518001E-2</v>
      </c>
      <c r="I4592">
        <f>VLOOKUP(A4592,'Dados absolutos'!A:I,9,FALSE)</f>
        <v>0.69699999999999995</v>
      </c>
      <c r="J4592" s="1">
        <f>VLOOKUP(A4592,'Dados absolutos'!A:L,12,FALSE)</f>
        <v>7926.3167545925571</v>
      </c>
      <c r="K4592" s="1">
        <f>(J4592-MIN(J:J))/(MAX(J:J)-MIN(J:J))</f>
        <v>0.6084225674681869</v>
      </c>
      <c r="L4592" s="1">
        <f>VLOOKUP(A4592,'Dados absolutos'!A:M,13,FALSE)</f>
        <v>0.32222222222222219</v>
      </c>
      <c r="M4592" s="1">
        <f>(L4592-MIN(L:L))/(MAX(L:L)-MIN(L:L))</f>
        <v>0.220708446866485</v>
      </c>
      <c r="N4592" s="1">
        <f>VLOOKUP(B4592,'[1]ICI-DH'!$A:$H,8,FALSE)</f>
        <v>0.1</v>
      </c>
      <c r="O4592" s="17">
        <f>VLOOKUP(A4592,'Dados absolutos'!A:Q,17,FALSE)</f>
        <v>0</v>
      </c>
      <c r="P4592" s="1">
        <f>(O4592-MIN(O:O))/(MAX(O:O)-MIN(O:O))</f>
        <v>0</v>
      </c>
      <c r="Q4592" s="3">
        <f>H4592-I4592-K4592+M4592+N4592+P4592</f>
        <v>-0.96757774760818382</v>
      </c>
      <c r="R4592" s="4" t="s">
        <v>9974</v>
      </c>
    </row>
    <row r="4593" spans="1:18" x14ac:dyDescent="0.25">
      <c r="A4593">
        <v>412865</v>
      </c>
      <c r="B4593">
        <v>4128658</v>
      </c>
      <c r="C4593" t="s">
        <v>4193</v>
      </c>
      <c r="D4593" t="s">
        <v>3827</v>
      </c>
      <c r="E4593" t="s">
        <v>3828</v>
      </c>
      <c r="F4593" t="s">
        <v>10</v>
      </c>
      <c r="G4593">
        <f>VLOOKUP(A4593,'Dados absolutos'!A:H,8,FALSE)</f>
        <v>3811</v>
      </c>
      <c r="H4593" s="1">
        <f>(G4593-MIN(G:G))/(MAX(G:G)-MIN(G:G))</f>
        <v>1.4952276230500033E-2</v>
      </c>
      <c r="I4593">
        <f>VLOOKUP(A4593,'Dados absolutos'!A:I,9,FALSE)</f>
        <v>0.72199999999999998</v>
      </c>
      <c r="J4593" s="1">
        <f>VLOOKUP(A4593,'Dados absolutos'!A:L,12,FALSE)</f>
        <v>8798.7458750984006</v>
      </c>
      <c r="K4593" s="1">
        <f>(J4593-MIN(J:J))/(MAX(J:J)-MIN(J:J))</f>
        <v>0.67940082556962722</v>
      </c>
      <c r="L4593" s="1">
        <f>VLOOKUP(A4593,'Dados absolutos'!A:M,13,FALSE)</f>
        <v>0.52222222222222225</v>
      </c>
      <c r="M4593" s="1">
        <f>(L4593-MIN(L:L))/(MAX(L:L)-MIN(L:L))</f>
        <v>0.31880108991825618</v>
      </c>
      <c r="N4593" s="1">
        <f>VLOOKUP(B4593,'[1]ICI-DH'!$A:$H,8,FALSE)</f>
        <v>0.1</v>
      </c>
      <c r="O4593" s="17">
        <f>VLOOKUP(A4593,'Dados absolutos'!A:Q,17,FALSE)</f>
        <v>0</v>
      </c>
      <c r="P4593" s="1">
        <f>(O4593-MIN(O:O))/(MAX(O:O)-MIN(O:O))</f>
        <v>0</v>
      </c>
      <c r="Q4593" s="3">
        <f>H4593-I4593-K4593+M4593+N4593+P4593</f>
        <v>-0.96764745942087116</v>
      </c>
      <c r="R4593" s="4" t="s">
        <v>9975</v>
      </c>
    </row>
    <row r="4594" spans="1:18" x14ac:dyDescent="0.25">
      <c r="A4594">
        <v>411342</v>
      </c>
      <c r="B4594">
        <v>4113429</v>
      </c>
      <c r="C4594" t="s">
        <v>3997</v>
      </c>
      <c r="D4594" t="s">
        <v>3827</v>
      </c>
      <c r="E4594" t="s">
        <v>3828</v>
      </c>
      <c r="F4594" t="s">
        <v>10</v>
      </c>
      <c r="G4594">
        <f>VLOOKUP(A4594,'Dados absolutos'!A:H,8,FALSE)</f>
        <v>3938</v>
      </c>
      <c r="H4594" s="1">
        <f>(G4594-MIN(G:G))/(MAX(G:G)-MIN(G:G))</f>
        <v>1.5589932067059302E-2</v>
      </c>
      <c r="I4594">
        <f>VLOOKUP(A4594,'Dados absolutos'!A:I,9,FALSE)</f>
        <v>0.68</v>
      </c>
      <c r="J4594" s="1">
        <f>VLOOKUP(A4594,'Dados absolutos'!A:L,12,FALSE)</f>
        <v>7985.1683138649059</v>
      </c>
      <c r="K4594" s="1">
        <f>(J4594-MIN(J:J))/(MAX(J:J)-MIN(J:J))</f>
        <v>0.61321055661885049</v>
      </c>
      <c r="L4594" s="1">
        <f>VLOOKUP(A4594,'Dados absolutos'!A:M,13,FALSE)</f>
        <v>0.3</v>
      </c>
      <c r="M4594" s="1">
        <f>(L4594-MIN(L:L))/(MAX(L:L)-MIN(L:L))</f>
        <v>0.20980926430517716</v>
      </c>
      <c r="N4594" s="1">
        <f>VLOOKUP(B4594,'[1]ICI-DH'!$A:$H,8,FALSE)</f>
        <v>0.1</v>
      </c>
      <c r="O4594" s="17">
        <f>VLOOKUP(A4594,'Dados absolutos'!A:Q,17,FALSE)</f>
        <v>0</v>
      </c>
      <c r="P4594" s="1">
        <f>(O4594-MIN(O:O))/(MAX(O:O)-MIN(O:O))</f>
        <v>0</v>
      </c>
      <c r="Q4594" s="3">
        <f>H4594-I4594-K4594+M4594+N4594+P4594</f>
        <v>-0.96781136024661418</v>
      </c>
      <c r="R4594" s="4" t="s">
        <v>9976</v>
      </c>
    </row>
    <row r="4595" spans="1:18" x14ac:dyDescent="0.25">
      <c r="A4595">
        <v>290060</v>
      </c>
      <c r="B4595">
        <v>2900603</v>
      </c>
      <c r="C4595" t="s">
        <v>1790</v>
      </c>
      <c r="D4595" t="s">
        <v>1784</v>
      </c>
      <c r="E4595" t="s">
        <v>466</v>
      </c>
      <c r="F4595" t="s">
        <v>10</v>
      </c>
      <c r="G4595">
        <f>VLOOKUP(A4595,'Dados absolutos'!A:H,8,FALSE)</f>
        <v>4447</v>
      </c>
      <c r="H4595" s="1">
        <f>(G4595-MIN(G:G))/(MAX(G:G)-MIN(G:G))</f>
        <v>1.814557632539527E-2</v>
      </c>
      <c r="I4595">
        <f>VLOOKUP(A4595,'Dados absolutos'!A:I,9,FALSE)</f>
        <v>0.58299999999999996</v>
      </c>
      <c r="J4595" s="1">
        <f>VLOOKUP(A4595,'Dados absolutos'!A:L,12,FALSE)</f>
        <v>10171.357101416686</v>
      </c>
      <c r="K4595" s="1">
        <f>(J4595-MIN(J:J))/(MAX(J:J)-MIN(J:J))</f>
        <v>0.79107242341595463</v>
      </c>
      <c r="L4595" s="1">
        <f>VLOOKUP(A4595,'Dados absolutos'!A:M,13,FALSE)</f>
        <v>0.13333333333333336</v>
      </c>
      <c r="M4595" s="1">
        <f>(L4595-MIN(L:L))/(MAX(L:L)-MIN(L:L))</f>
        <v>0.12806539509536788</v>
      </c>
      <c r="N4595" s="1">
        <f>VLOOKUP(B4595,'[1]ICI-DH'!$A:$H,8,FALSE)</f>
        <v>0.26</v>
      </c>
      <c r="O4595" s="17">
        <f>VLOOKUP(A4595,'Dados absolutos'!A:Q,17,FALSE)</f>
        <v>0</v>
      </c>
      <c r="P4595" s="1">
        <f>(O4595-MIN(O:O))/(MAX(O:O)-MIN(O:O))</f>
        <v>0</v>
      </c>
      <c r="Q4595" s="3">
        <f>H4595-I4595-K4595+M4595+N4595+P4595</f>
        <v>-0.96786145199519136</v>
      </c>
      <c r="R4595" s="4" t="s">
        <v>9977</v>
      </c>
    </row>
    <row r="4596" spans="1:18" x14ac:dyDescent="0.25">
      <c r="A4596">
        <v>500230</v>
      </c>
      <c r="B4596">
        <v>5002308</v>
      </c>
      <c r="C4596" t="s">
        <v>4946</v>
      </c>
      <c r="D4596" t="s">
        <v>4931</v>
      </c>
      <c r="E4596" t="s">
        <v>4932</v>
      </c>
      <c r="F4596" t="s">
        <v>10</v>
      </c>
      <c r="G4596">
        <f>VLOOKUP(A4596,'Dados absolutos'!A:H,8,FALSE)</f>
        <v>11579</v>
      </c>
      <c r="H4596" s="1">
        <f>(G4596-MIN(G:G))/(MAX(G:G)-MIN(G:G))</f>
        <v>5.3954721414692194E-2</v>
      </c>
      <c r="I4596">
        <f>VLOOKUP(A4596,'Dados absolutos'!A:I,9,FALSE)</f>
        <v>0.70099999999999996</v>
      </c>
      <c r="J4596" s="1">
        <f>VLOOKUP(A4596,'Dados absolutos'!A:L,12,FALSE)</f>
        <v>10604.864593660937</v>
      </c>
      <c r="K4596" s="1">
        <f>(J4596-MIN(J:J))/(MAX(J:J)-MIN(J:J))</f>
        <v>0.82634131340392292</v>
      </c>
      <c r="L4596" s="1">
        <f>VLOOKUP(A4596,'Dados absolutos'!A:M,13,FALSE)</f>
        <v>0.32222222222222224</v>
      </c>
      <c r="M4596" s="1">
        <f>(L4596-MIN(L:L))/(MAX(L:L)-MIN(L:L))</f>
        <v>0.22070844686648505</v>
      </c>
      <c r="N4596" s="1">
        <f>VLOOKUP(B4596,'[1]ICI-DH'!$A:$H,8,FALSE)</f>
        <v>0.2</v>
      </c>
      <c r="O4596" s="17">
        <f>VLOOKUP(A4596,'Dados absolutos'!A:Q,17,FALSE)</f>
        <v>1.0363589256412471E-3</v>
      </c>
      <c r="P4596" s="1">
        <f>(O4596-MIN(O:O))/(MAX(O:O)-MIN(O:O))</f>
        <v>8.403719377033135E-2</v>
      </c>
      <c r="Q4596" s="3">
        <f>H4596-I4596-K4596+M4596+N4596+P4596</f>
        <v>-0.96864095135241424</v>
      </c>
      <c r="R4596" s="4" t="s">
        <v>9978</v>
      </c>
    </row>
    <row r="4597" spans="1:18" x14ac:dyDescent="0.25">
      <c r="A4597">
        <v>432345</v>
      </c>
      <c r="B4597">
        <v>4323457</v>
      </c>
      <c r="C4597" t="s">
        <v>4923</v>
      </c>
      <c r="D4597" t="s">
        <v>4459</v>
      </c>
      <c r="E4597" t="s">
        <v>3828</v>
      </c>
      <c r="F4597" t="s">
        <v>10</v>
      </c>
      <c r="G4597">
        <f>VLOOKUP(A4597,'Dados absolutos'!A:H,8,FALSE)</f>
        <v>3863</v>
      </c>
      <c r="H4597" s="1">
        <f>(G4597-MIN(G:G))/(MAX(G:G)-MIN(G:G))</f>
        <v>1.5213363659642411E-2</v>
      </c>
      <c r="I4597">
        <f>VLOOKUP(A4597,'Dados absolutos'!A:I,9,FALSE)</f>
        <v>0.66200000000000003</v>
      </c>
      <c r="J4597" s="1">
        <f>VLOOKUP(A4597,'Dados absolutos'!A:L,12,FALSE)</f>
        <v>9972.5086953145237</v>
      </c>
      <c r="K4597" s="1">
        <f>(J4597-MIN(J:J))/(MAX(J:J)-MIN(J:J))</f>
        <v>0.77489470403492811</v>
      </c>
      <c r="L4597" s="1">
        <f>VLOOKUP(A4597,'Dados absolutos'!A:M,13,FALSE)</f>
        <v>0.50555555555555554</v>
      </c>
      <c r="M4597" s="1">
        <f>(L4597-MIN(L:L))/(MAX(L:L)-MIN(L:L))</f>
        <v>0.31062670299727518</v>
      </c>
      <c r="N4597" s="1">
        <f>VLOOKUP(B4597,'[1]ICI-DH'!$A:$H,8,FALSE)</f>
        <v>0.1</v>
      </c>
      <c r="O4597" s="17">
        <f>VLOOKUP(A4597,'Dados absolutos'!A:Q,17,FALSE)</f>
        <v>5.1773233238415744E-4</v>
      </c>
      <c r="P4597" s="1">
        <f>(O4597-MIN(O:O))/(MAX(O:O)-MIN(O:O))</f>
        <v>4.1982339574884231E-2</v>
      </c>
      <c r="Q4597" s="3">
        <f>H4597-I4597-K4597+M4597+N4597+P4597</f>
        <v>-0.96907229780312631</v>
      </c>
      <c r="R4597" s="4" t="s">
        <v>9979</v>
      </c>
    </row>
    <row r="4598" spans="1:18" x14ac:dyDescent="0.25">
      <c r="A4598">
        <v>354510</v>
      </c>
      <c r="B4598">
        <v>3545100</v>
      </c>
      <c r="C4598" t="s">
        <v>3695</v>
      </c>
      <c r="D4598" t="s">
        <v>3202</v>
      </c>
      <c r="E4598" t="s">
        <v>2182</v>
      </c>
      <c r="F4598" t="s">
        <v>10</v>
      </c>
      <c r="G4598">
        <f>VLOOKUP(A4598,'Dados absolutos'!A:H,8,FALSE)</f>
        <v>4808</v>
      </c>
      <c r="H4598" s="1">
        <f>(G4598-MIN(G:G))/(MAX(G:G)-MIN(G:G))</f>
        <v>1.9958125593095243E-2</v>
      </c>
      <c r="I4598">
        <f>VLOOKUP(A4598,'Dados absolutos'!A:I,9,FALSE)</f>
        <v>0.71899999999999997</v>
      </c>
      <c r="J4598" s="1">
        <f>VLOOKUP(A4598,'Dados absolutos'!A:L,12,FALSE)</f>
        <v>6540.0014850249581</v>
      </c>
      <c r="K4598" s="1">
        <f>(J4598-MIN(J:J))/(MAX(J:J)-MIN(J:J))</f>
        <v>0.49563604911322373</v>
      </c>
      <c r="L4598" s="1">
        <f>VLOOKUP(A4598,'Dados absolutos'!A:M,13,FALSE)</f>
        <v>0.12777777777777777</v>
      </c>
      <c r="M4598" s="1">
        <f>(L4598-MIN(L:L))/(MAX(L:L)-MIN(L:L))</f>
        <v>0.12534059945504086</v>
      </c>
      <c r="N4598" s="1">
        <f>VLOOKUP(B4598,'[1]ICI-DH'!$A:$H,8,FALSE)</f>
        <v>0.1</v>
      </c>
      <c r="O4598" s="17">
        <f>VLOOKUP(A4598,'Dados absolutos'!A:Q,17,FALSE)</f>
        <v>0</v>
      </c>
      <c r="P4598" s="1">
        <f>(O4598-MIN(O:O))/(MAX(O:O)-MIN(O:O))</f>
        <v>0</v>
      </c>
      <c r="Q4598" s="3">
        <f>H4598-I4598-K4598+M4598+N4598+P4598</f>
        <v>-0.96933732406508744</v>
      </c>
      <c r="R4598" s="4" t="s">
        <v>9980</v>
      </c>
    </row>
    <row r="4599" spans="1:18" x14ac:dyDescent="0.25">
      <c r="A4599">
        <v>431915</v>
      </c>
      <c r="B4599">
        <v>4319158</v>
      </c>
      <c r="C4599" t="s">
        <v>4844</v>
      </c>
      <c r="D4599" t="s">
        <v>4459</v>
      </c>
      <c r="E4599" t="s">
        <v>3828</v>
      </c>
      <c r="F4599" t="s">
        <v>10</v>
      </c>
      <c r="G4599">
        <f>VLOOKUP(A4599,'Dados absolutos'!A:H,8,FALSE)</f>
        <v>7056</v>
      </c>
      <c r="H4599" s="1">
        <f>(G4599-MIN(G:G))/(MAX(G:G)-MIN(G:G))</f>
        <v>3.1245135991404199E-2</v>
      </c>
      <c r="I4599">
        <f>VLOOKUP(A4599,'Dados absolutos'!A:I,9,FALSE)</f>
        <v>0.66700000000000004</v>
      </c>
      <c r="J4599" s="1">
        <f>VLOOKUP(A4599,'Dados absolutos'!A:L,12,FALSE)</f>
        <v>9585.5365504535148</v>
      </c>
      <c r="K4599" s="1">
        <f>(J4599-MIN(J:J))/(MAX(J:J)-MIN(J:J))</f>
        <v>0.74341179255200185</v>
      </c>
      <c r="L4599" s="1">
        <f>VLOOKUP(A4599,'Dados absolutos'!A:M,13,FALSE)</f>
        <v>0.30000000000000004</v>
      </c>
      <c r="M4599" s="1">
        <f>(L4599-MIN(L:L))/(MAX(L:L)-MIN(L:L))</f>
        <v>0.20980926430517716</v>
      </c>
      <c r="N4599" s="1">
        <f>VLOOKUP(B4599,'[1]ICI-DH'!$A:$H,8,FALSE)</f>
        <v>0.2</v>
      </c>
      <c r="O4599" s="17">
        <f>VLOOKUP(A4599,'Dados absolutos'!A:Q,17,FALSE)</f>
        <v>0</v>
      </c>
      <c r="P4599" s="1">
        <f>(O4599-MIN(O:O))/(MAX(O:O)-MIN(O:O))</f>
        <v>0</v>
      </c>
      <c r="Q4599" s="3">
        <f>H4599-I4599-K4599+M4599+N4599+P4599</f>
        <v>-0.96935739225542039</v>
      </c>
      <c r="R4599" s="4" t="s">
        <v>9981</v>
      </c>
    </row>
    <row r="4600" spans="1:18" x14ac:dyDescent="0.25">
      <c r="A4600">
        <v>421090</v>
      </c>
      <c r="B4600">
        <v>4210902</v>
      </c>
      <c r="C4600" t="s">
        <v>4346</v>
      </c>
      <c r="D4600" t="s">
        <v>4197</v>
      </c>
      <c r="E4600" t="s">
        <v>3828</v>
      </c>
      <c r="F4600" t="s">
        <v>10</v>
      </c>
      <c r="G4600">
        <f>VLOOKUP(A4600,'Dados absolutos'!A:H,8,FALSE)</f>
        <v>4080</v>
      </c>
      <c r="H4600" s="1">
        <f>(G4600-MIN(G:G))/(MAX(G:G)-MIN(G:G))</f>
        <v>1.6302901585101951E-2</v>
      </c>
      <c r="I4600">
        <f>VLOOKUP(A4600,'Dados absolutos'!A:I,9,FALSE)</f>
        <v>0.76</v>
      </c>
      <c r="J4600" s="1">
        <f>VLOOKUP(A4600,'Dados absolutos'!A:L,12,FALSE)</f>
        <v>9039.1806495098026</v>
      </c>
      <c r="K4600" s="1">
        <f>(J4600-MIN(J:J))/(MAX(J:J)-MIN(J:J))</f>
        <v>0.6989618891261018</v>
      </c>
      <c r="L4600" s="1">
        <f>VLOOKUP(A4600,'Dados absolutos'!A:M,13,FALSE)</f>
        <v>0.63333333333333319</v>
      </c>
      <c r="M4600" s="1">
        <f>(L4600-MIN(L:L))/(MAX(L:L)-MIN(L:L))</f>
        <v>0.3732970027247956</v>
      </c>
      <c r="N4600" s="1">
        <f>VLOOKUP(B4600,'[1]ICI-DH'!$A:$H,8,FALSE)</f>
        <v>0.1</v>
      </c>
      <c r="O4600" s="17">
        <f>VLOOKUP(A4600,'Dados absolutos'!A:Q,17,FALSE)</f>
        <v>0</v>
      </c>
      <c r="P4600" s="1">
        <f>(O4600-MIN(O:O))/(MAX(O:O)-MIN(O:O))</f>
        <v>0</v>
      </c>
      <c r="Q4600" s="3">
        <f>H4600-I4600-K4600+M4600+N4600+P4600</f>
        <v>-0.96936198481620439</v>
      </c>
      <c r="R4600" s="4" t="s">
        <v>9982</v>
      </c>
    </row>
    <row r="4601" spans="1:18" x14ac:dyDescent="0.25">
      <c r="A4601">
        <v>430490</v>
      </c>
      <c r="B4601">
        <v>4304903</v>
      </c>
      <c r="C4601" t="s">
        <v>4545</v>
      </c>
      <c r="D4601" t="s">
        <v>4459</v>
      </c>
      <c r="E4601" t="s">
        <v>3828</v>
      </c>
      <c r="F4601" t="s">
        <v>10</v>
      </c>
      <c r="G4601">
        <f>VLOOKUP(A4601,'Dados absolutos'!A:H,8,FALSE)</f>
        <v>9465</v>
      </c>
      <c r="H4601" s="1">
        <f>(G4601-MIN(G:G))/(MAX(G:G)-MIN(G:G))</f>
        <v>4.3340513237634749E-2</v>
      </c>
      <c r="I4601">
        <f>VLOOKUP(A4601,'Dados absolutos'!A:I,9,FALSE)</f>
        <v>0.78500000000000003</v>
      </c>
      <c r="J4601" s="1">
        <f>VLOOKUP(A4601,'Dados absolutos'!A:L,12,FALSE)</f>
        <v>6195.6475309033285</v>
      </c>
      <c r="K4601" s="1">
        <f>(J4601-MIN(J:J))/(MAX(J:J)-MIN(J:J))</f>
        <v>0.46762042783303881</v>
      </c>
      <c r="L4601" s="1">
        <f>VLOOKUP(A4601,'Dados absolutos'!A:M,13,FALSE)</f>
        <v>1.6666666666666663E-2</v>
      </c>
      <c r="M4601" s="1">
        <f>(L4601-MIN(L:L))/(MAX(L:L)-MIN(L:L))</f>
        <v>7.0844686648501368E-2</v>
      </c>
      <c r="N4601" s="1">
        <f>VLOOKUP(B4601,'[1]ICI-DH'!$A:$H,8,FALSE)</f>
        <v>0.16</v>
      </c>
      <c r="O4601" s="17">
        <f>VLOOKUP(A4601,'Dados absolutos'!A:Q,17,FALSE)</f>
        <v>1.0565240359218173E-4</v>
      </c>
      <c r="P4601" s="1">
        <f>(O4601-MIN(O:O))/(MAX(O:O)-MIN(O:O))</f>
        <v>8.5672360157304697E-3</v>
      </c>
      <c r="Q4601" s="3">
        <f>H4601-I4601-K4601+M4601+N4601+P4601</f>
        <v>-0.96986799193117224</v>
      </c>
      <c r="R4601" s="4" t="s">
        <v>9983</v>
      </c>
    </row>
    <row r="4602" spans="1:18" x14ac:dyDescent="0.25">
      <c r="A4602">
        <v>311995</v>
      </c>
      <c r="B4602">
        <v>3119955</v>
      </c>
      <c r="C4602" t="s">
        <v>2400</v>
      </c>
      <c r="D4602" t="s">
        <v>2181</v>
      </c>
      <c r="E4602" t="s">
        <v>2182</v>
      </c>
      <c r="F4602" t="s">
        <v>10</v>
      </c>
      <c r="G4602">
        <f>VLOOKUP(A4602,'Dados absolutos'!A:H,8,FALSE)</f>
        <v>6133</v>
      </c>
      <c r="H4602" s="1">
        <f>(G4602-MIN(G:G))/(MAX(G:G)-MIN(G:G))</f>
        <v>2.661083412412699E-2</v>
      </c>
      <c r="I4602">
        <f>VLOOKUP(A4602,'Dados absolutos'!A:I,9,FALSE)</f>
        <v>0.67800000000000005</v>
      </c>
      <c r="J4602" s="1">
        <f>VLOOKUP(A4602,'Dados absolutos'!A:L,12,FALSE)</f>
        <v>7501.5344611120172</v>
      </c>
      <c r="K4602" s="1">
        <f>(J4602-MIN(J:J))/(MAX(J:J)-MIN(J:J))</f>
        <v>0.5738635338975262</v>
      </c>
      <c r="L4602" s="1">
        <f>VLOOKUP(A4602,'Dados absolutos'!A:M,13,FALSE)</f>
        <v>6.6666666666666652E-2</v>
      </c>
      <c r="M4602" s="1">
        <f>(L4602-MIN(L:L))/(MAX(L:L)-MIN(L:L))</f>
        <v>9.5367847411444148E-2</v>
      </c>
      <c r="N4602" s="1">
        <f>VLOOKUP(B4602,'[1]ICI-DH'!$A:$H,8,FALSE)</f>
        <v>0.16</v>
      </c>
      <c r="O4602" s="17">
        <f>VLOOKUP(A4602,'Dados absolutos'!A:Q,17,FALSE)</f>
        <v>0</v>
      </c>
      <c r="P4602" s="1">
        <f>(O4602-MIN(O:O))/(MAX(O:O)-MIN(O:O))</f>
        <v>0</v>
      </c>
      <c r="Q4602" s="3">
        <f>H4602-I4602-K4602+M4602+N4602+P4602</f>
        <v>-0.9698848523619551</v>
      </c>
      <c r="R4602" s="4" t="s">
        <v>9984</v>
      </c>
    </row>
    <row r="4603" spans="1:18" x14ac:dyDescent="0.25">
      <c r="A4603">
        <v>353360</v>
      </c>
      <c r="B4603">
        <v>3533601</v>
      </c>
      <c r="C4603" t="s">
        <v>3572</v>
      </c>
      <c r="D4603" t="s">
        <v>3202</v>
      </c>
      <c r="E4603" t="s">
        <v>2182</v>
      </c>
      <c r="F4603" t="s">
        <v>10</v>
      </c>
      <c r="G4603">
        <f>VLOOKUP(A4603,'Dados absolutos'!A:H,8,FALSE)</f>
        <v>7391</v>
      </c>
      <c r="H4603" s="1">
        <f>(G4603-MIN(G:G))/(MAX(G:G)-MIN(G:G))</f>
        <v>3.2927141544532981E-2</v>
      </c>
      <c r="I4603">
        <f>VLOOKUP(A4603,'Dados absolutos'!A:I,9,FALSE)</f>
        <v>0.746</v>
      </c>
      <c r="J4603" s="1">
        <f>VLOOKUP(A4603,'Dados absolutos'!A:L,12,FALSE)</f>
        <v>8653.6244730077124</v>
      </c>
      <c r="K4603" s="1">
        <f>(J4603-MIN(J:J))/(MAX(J:J)-MIN(J:J))</f>
        <v>0.66759417664935339</v>
      </c>
      <c r="L4603" s="1">
        <f>VLOOKUP(A4603,'Dados absolutos'!A:M,13,FALSE)</f>
        <v>0.29999999999999993</v>
      </c>
      <c r="M4603" s="1">
        <f>(L4603-MIN(L:L))/(MAX(L:L)-MIN(L:L))</f>
        <v>0.2098092643051771</v>
      </c>
      <c r="N4603" s="1">
        <f>VLOOKUP(B4603,'[1]ICI-DH'!$A:$H,8,FALSE)</f>
        <v>0.2</v>
      </c>
      <c r="O4603" s="17">
        <f>VLOOKUP(A4603,'Dados absolutos'!A:Q,17,FALSE)</f>
        <v>0</v>
      </c>
      <c r="P4603" s="1">
        <f>(O4603-MIN(O:O))/(MAX(O:O)-MIN(O:O))</f>
        <v>0</v>
      </c>
      <c r="Q4603" s="3">
        <f>H4603-I4603-K4603+M4603+N4603+P4603</f>
        <v>-0.97085777079964308</v>
      </c>
      <c r="R4603" s="4" t="s">
        <v>9985</v>
      </c>
    </row>
    <row r="4604" spans="1:18" x14ac:dyDescent="0.25">
      <c r="A4604">
        <v>520480</v>
      </c>
      <c r="B4604">
        <v>5204805</v>
      </c>
      <c r="C4604" t="s">
        <v>5187</v>
      </c>
      <c r="D4604" t="s">
        <v>5136</v>
      </c>
      <c r="E4604" t="s">
        <v>4932</v>
      </c>
      <c r="F4604" t="s">
        <v>10</v>
      </c>
      <c r="G4604">
        <f>VLOOKUP(A4604,'Dados absolutos'!A:H,8,FALSE)</f>
        <v>7422</v>
      </c>
      <c r="H4604" s="1">
        <f>(G4604-MIN(G:G))/(MAX(G:G)-MIN(G:G))</f>
        <v>3.3082789819598626E-2</v>
      </c>
      <c r="I4604">
        <f>VLOOKUP(A4604,'Dados absolutos'!A:I,9,FALSE)</f>
        <v>0.69399999999999995</v>
      </c>
      <c r="J4604" s="1">
        <f>VLOOKUP(A4604,'Dados absolutos'!A:L,12,FALSE)</f>
        <v>10068.96527081649</v>
      </c>
      <c r="K4604" s="1">
        <f>(J4604-MIN(J:J))/(MAX(J:J)-MIN(J:J))</f>
        <v>0.78274212630757078</v>
      </c>
      <c r="L4604" s="1">
        <f>VLOOKUP(A4604,'Dados absolutos'!A:M,13,FALSE)</f>
        <v>0.42777777777777776</v>
      </c>
      <c r="M4604" s="1">
        <f>(L4604-MIN(L:L))/(MAX(L:L)-MIN(L:L))</f>
        <v>0.27247956403269757</v>
      </c>
      <c r="N4604" s="1">
        <f>VLOOKUP(B4604,'[1]ICI-DH'!$A:$H,8,FALSE)</f>
        <v>0.2</v>
      </c>
      <c r="O4604" s="17">
        <f>VLOOKUP(A4604,'Dados absolutos'!A:Q,17,FALSE)</f>
        <v>0</v>
      </c>
      <c r="P4604" s="1">
        <f>(O4604-MIN(O:O))/(MAX(O:O)-MIN(O:O))</f>
        <v>0</v>
      </c>
      <c r="Q4604" s="3">
        <f>H4604-I4604-K4604+M4604+N4604+P4604</f>
        <v>-0.97117977245527443</v>
      </c>
      <c r="R4604" s="4" t="s">
        <v>9986</v>
      </c>
    </row>
    <row r="4605" spans="1:18" x14ac:dyDescent="0.25">
      <c r="A4605">
        <v>431848</v>
      </c>
      <c r="B4605">
        <v>4318481</v>
      </c>
      <c r="C4605" t="s">
        <v>4833</v>
      </c>
      <c r="D4605" t="s">
        <v>4459</v>
      </c>
      <c r="E4605" t="s">
        <v>3828</v>
      </c>
      <c r="F4605" t="s">
        <v>10</v>
      </c>
      <c r="G4605">
        <f>VLOOKUP(A4605,'Dados absolutos'!A:H,8,FALSE)</f>
        <v>4447</v>
      </c>
      <c r="H4605" s="1">
        <f>(G4605-MIN(G:G))/(MAX(G:G)-MIN(G:G))</f>
        <v>1.814557632539527E-2</v>
      </c>
      <c r="I4605">
        <f>VLOOKUP(A4605,'Dados absolutos'!A:I,9,FALSE)</f>
        <v>0.70699999999999996</v>
      </c>
      <c r="J4605" s="1">
        <f>VLOOKUP(A4605,'Dados absolutos'!A:L,12,FALSE)</f>
        <v>9023.722968293232</v>
      </c>
      <c r="K4605" s="1">
        <f>(J4605-MIN(J:J))/(MAX(J:J)-MIN(J:J))</f>
        <v>0.69770429780865084</v>
      </c>
      <c r="L4605" s="1">
        <f>VLOOKUP(A4605,'Dados absolutos'!A:M,13,FALSE)</f>
        <v>0.35555555555555557</v>
      </c>
      <c r="M4605" s="1">
        <f>(L4605-MIN(L:L))/(MAX(L:L)-MIN(L:L))</f>
        <v>0.23705722070844693</v>
      </c>
      <c r="N4605" s="1">
        <f>VLOOKUP(B4605,'[1]ICI-DH'!$A:$H,8,FALSE)</f>
        <v>0.16</v>
      </c>
      <c r="O4605" s="17">
        <f>VLOOKUP(A4605,'Dados absolutos'!A:Q,17,FALSE)</f>
        <v>2.2487069934787497E-4</v>
      </c>
      <c r="P4605" s="1">
        <f>(O4605-MIN(O:O))/(MAX(O:O)-MIN(O:O))</f>
        <v>1.8234515153786574E-2</v>
      </c>
      <c r="Q4605" s="3">
        <f>H4605-I4605-K4605+M4605+N4605+P4605</f>
        <v>-0.97126698562102198</v>
      </c>
      <c r="R4605" s="4" t="s">
        <v>9987</v>
      </c>
    </row>
    <row r="4606" spans="1:18" x14ac:dyDescent="0.25">
      <c r="A4606">
        <v>355290</v>
      </c>
      <c r="B4606">
        <v>3552908</v>
      </c>
      <c r="C4606" t="s">
        <v>3772</v>
      </c>
      <c r="D4606" t="s">
        <v>3202</v>
      </c>
      <c r="E4606" t="s">
        <v>2182</v>
      </c>
      <c r="F4606" t="s">
        <v>10</v>
      </c>
      <c r="G4606">
        <f>VLOOKUP(A4606,'Dados absolutos'!A:H,8,FALSE)</f>
        <v>6260</v>
      </c>
      <c r="H4606" s="1">
        <f>(G4606-MIN(G:G))/(MAX(G:G)-MIN(G:G))</f>
        <v>2.7248489960686257E-2</v>
      </c>
      <c r="I4606">
        <f>VLOOKUP(A4606,'Dados absolutos'!A:I,9,FALSE)</f>
        <v>0.72299999999999998</v>
      </c>
      <c r="J4606" s="1">
        <f>VLOOKUP(A4606,'Dados absolutos'!A:L,12,FALSE)</f>
        <v>9476.0073722044726</v>
      </c>
      <c r="K4606" s="1">
        <f>(J4606-MIN(J:J))/(MAX(J:J)-MIN(J:J))</f>
        <v>0.73450082190616695</v>
      </c>
      <c r="L4606" s="1">
        <f>VLOOKUP(A4606,'Dados absolutos'!A:M,13,FALSE)</f>
        <v>0.4</v>
      </c>
      <c r="M4606" s="1">
        <f>(L4606-MIN(L:L))/(MAX(L:L)-MIN(L:L))</f>
        <v>0.25885558583106272</v>
      </c>
      <c r="N4606" s="1">
        <f>VLOOKUP(B4606,'[1]ICI-DH'!$A:$H,8,FALSE)</f>
        <v>0.2</v>
      </c>
      <c r="O4606" s="17">
        <f>VLOOKUP(A4606,'Dados absolutos'!A:Q,17,FALSE)</f>
        <v>0</v>
      </c>
      <c r="P4606" s="1">
        <f>(O4606-MIN(O:O))/(MAX(O:O)-MIN(O:O))</f>
        <v>0</v>
      </c>
      <c r="Q4606" s="3">
        <f>H4606-I4606-K4606+M4606+N4606+P4606</f>
        <v>-0.97139674611441795</v>
      </c>
      <c r="R4606" s="4" t="s">
        <v>9988</v>
      </c>
    </row>
    <row r="4607" spans="1:18" x14ac:dyDescent="0.25">
      <c r="A4607">
        <v>313100</v>
      </c>
      <c r="B4607">
        <v>3131000</v>
      </c>
      <c r="C4607" t="s">
        <v>2534</v>
      </c>
      <c r="D4607" t="s">
        <v>2181</v>
      </c>
      <c r="E4607" t="s">
        <v>2182</v>
      </c>
      <c r="F4607" t="s">
        <v>10</v>
      </c>
      <c r="G4607">
        <f>VLOOKUP(A4607,'Dados absolutos'!A:H,8,FALSE)</f>
        <v>6239</v>
      </c>
      <c r="H4607" s="1">
        <f>(G4607-MIN(G:G))/(MAX(G:G)-MIN(G:G))</f>
        <v>2.7143050806609528E-2</v>
      </c>
      <c r="I4607">
        <f>VLOOKUP(A4607,'Dados absolutos'!A:I,9,FALSE)</f>
        <v>0.70199999999999996</v>
      </c>
      <c r="J4607" s="1">
        <f>VLOOKUP(A4607,'Dados absolutos'!A:L,12,FALSE)</f>
        <v>6092.4507581343169</v>
      </c>
      <c r="K4607" s="1">
        <f>(J4607-MIN(J:J))/(MAX(J:J)-MIN(J:J))</f>
        <v>0.45922464300574234</v>
      </c>
      <c r="L4607" s="1">
        <f>VLOOKUP(A4607,'Dados absolutos'!A:M,13,FALSE)</f>
        <v>0</v>
      </c>
      <c r="M4607" s="1">
        <f>(L4607-MIN(L:L))/(MAX(L:L)-MIN(L:L))</f>
        <v>6.2670299727520445E-2</v>
      </c>
      <c r="N4607" s="1">
        <f>VLOOKUP(B4607,'[1]ICI-DH'!$A:$H,8,FALSE)</f>
        <v>0.1</v>
      </c>
      <c r="O4607" s="17">
        <f>VLOOKUP(A4607,'Dados absolutos'!A:Q,17,FALSE)</f>
        <v>0</v>
      </c>
      <c r="P4607" s="1">
        <f>(O4607-MIN(O:O))/(MAX(O:O)-MIN(O:O))</f>
        <v>0</v>
      </c>
      <c r="Q4607" s="3">
        <f>H4607-I4607-K4607+M4607+N4607+P4607</f>
        <v>-0.9714112924716124</v>
      </c>
      <c r="R4607" s="4" t="s">
        <v>9989</v>
      </c>
    </row>
    <row r="4608" spans="1:18" x14ac:dyDescent="0.25">
      <c r="A4608">
        <v>420985</v>
      </c>
      <c r="B4608">
        <v>4209854</v>
      </c>
      <c r="C4608" t="s">
        <v>4333</v>
      </c>
      <c r="D4608" t="s">
        <v>4197</v>
      </c>
      <c r="E4608" t="s">
        <v>3828</v>
      </c>
      <c r="F4608" t="s">
        <v>10</v>
      </c>
      <c r="G4608">
        <f>VLOOKUP(A4608,'Dados absolutos'!A:H,8,FALSE)</f>
        <v>4549</v>
      </c>
      <c r="H4608" s="1">
        <f>(G4608-MIN(G:G))/(MAX(G:G)-MIN(G:G))</f>
        <v>1.8657709359482244E-2</v>
      </c>
      <c r="I4608">
        <f>VLOOKUP(A4608,'Dados absolutos'!A:I,9,FALSE)</f>
        <v>0.74299999999999999</v>
      </c>
      <c r="J4608" s="1">
        <f>VLOOKUP(A4608,'Dados absolutos'!A:L,12,FALSE)</f>
        <v>9008.3457529127281</v>
      </c>
      <c r="K4608" s="1">
        <f>(J4608-MIN(J:J))/(MAX(J:J)-MIN(J:J))</f>
        <v>0.69645325295411176</v>
      </c>
      <c r="L4608" s="1">
        <f>VLOOKUP(A4608,'Dados absolutos'!A:M,13,FALSE)</f>
        <v>0.58333333333333337</v>
      </c>
      <c r="M4608" s="1">
        <f>(L4608-MIN(L:L))/(MAX(L:L)-MIN(L:L))</f>
        <v>0.3487738419618529</v>
      </c>
      <c r="N4608" s="1">
        <f>VLOOKUP(B4608,'[1]ICI-DH'!$A:$H,8,FALSE)</f>
        <v>0.1</v>
      </c>
      <c r="O4608" s="17">
        <f>VLOOKUP(A4608,'Dados absolutos'!A:Q,17,FALSE)</f>
        <v>0</v>
      </c>
      <c r="P4608" s="1">
        <f>(O4608-MIN(O:O))/(MAX(O:O)-MIN(O:O))</f>
        <v>0</v>
      </c>
      <c r="Q4608" s="3">
        <f>H4608-I4608-K4608+M4608+N4608+P4608</f>
        <v>-0.97202170163277646</v>
      </c>
      <c r="R4608" s="4" t="s">
        <v>9990</v>
      </c>
    </row>
    <row r="4609" spans="1:18" x14ac:dyDescent="0.25">
      <c r="A4609">
        <v>350275</v>
      </c>
      <c r="B4609">
        <v>3502754</v>
      </c>
      <c r="C4609" t="s">
        <v>3229</v>
      </c>
      <c r="D4609" t="s">
        <v>3202</v>
      </c>
      <c r="E4609" t="s">
        <v>2182</v>
      </c>
      <c r="F4609" t="s">
        <v>10</v>
      </c>
      <c r="G4609">
        <f>VLOOKUP(A4609,'Dados absolutos'!A:H,8,FALSE)</f>
        <v>21522</v>
      </c>
      <c r="H4609" s="1">
        <f>(G4609-MIN(G:G))/(MAX(G:G)-MIN(G:G))</f>
        <v>0.1038776504139742</v>
      </c>
      <c r="I4609">
        <f>VLOOKUP(A4609,'Dados absolutos'!A:I,9,FALSE)</f>
        <v>0.70399999999999996</v>
      </c>
      <c r="J4609" s="1">
        <f>VLOOKUP(A4609,'Dados absolutos'!A:L,12,FALSE)</f>
        <v>9400.5353508038279</v>
      </c>
      <c r="K4609" s="1">
        <f>(J4609-MIN(J:J))/(MAX(J:J)-MIN(J:J))</f>
        <v>0.72836064101524667</v>
      </c>
      <c r="L4609" s="1">
        <f>VLOOKUP(A4609,'Dados absolutos'!A:M,13,FALSE)</f>
        <v>0.39444444444444449</v>
      </c>
      <c r="M4609" s="1">
        <f>(L4609-MIN(L:L))/(MAX(L:L)-MIN(L:L))</f>
        <v>0.2561307901907357</v>
      </c>
      <c r="N4609" s="1">
        <f>VLOOKUP(B4609,'[1]ICI-DH'!$A:$H,8,FALSE)</f>
        <v>0.1</v>
      </c>
      <c r="O4609" s="17">
        <f>VLOOKUP(A4609,'Dados absolutos'!A:Q,17,FALSE)</f>
        <v>0</v>
      </c>
      <c r="P4609" s="1">
        <f>(O4609-MIN(O:O))/(MAX(O:O)-MIN(O:O))</f>
        <v>0</v>
      </c>
      <c r="Q4609" s="3">
        <f>H4609-I4609-K4609+M4609+N4609+P4609</f>
        <v>-0.9723522004105366</v>
      </c>
      <c r="R4609" s="4" t="s">
        <v>9991</v>
      </c>
    </row>
    <row r="4610" spans="1:18" x14ac:dyDescent="0.25">
      <c r="A4610">
        <v>316360</v>
      </c>
      <c r="B4610">
        <v>3163607</v>
      </c>
      <c r="C4610" t="s">
        <v>2928</v>
      </c>
      <c r="D4610" t="s">
        <v>2181</v>
      </c>
      <c r="E4610" t="s">
        <v>2182</v>
      </c>
      <c r="F4610" t="s">
        <v>10</v>
      </c>
      <c r="G4610">
        <f>VLOOKUP(A4610,'Dados absolutos'!A:H,8,FALSE)</f>
        <v>2753</v>
      </c>
      <c r="H4610" s="1">
        <f>(G4610-MIN(G:G))/(MAX(G:G)-MIN(G:G))</f>
        <v>9.6401512298724193E-3</v>
      </c>
      <c r="I4610">
        <f>VLOOKUP(A4610,'Dados absolutos'!A:I,9,FALSE)</f>
        <v>0.65700000000000003</v>
      </c>
      <c r="J4610" s="1">
        <f>VLOOKUP(A4610,'Dados absolutos'!A:L,12,FALSE)</f>
        <v>9698.1924809298944</v>
      </c>
      <c r="K4610" s="1">
        <f>(J4610-MIN(J:J))/(MAX(J:J)-MIN(J:J))</f>
        <v>0.75257714652984042</v>
      </c>
      <c r="L4610" s="1">
        <f>VLOOKUP(A4610,'Dados absolutos'!A:M,13,FALSE)</f>
        <v>0.41666666666666669</v>
      </c>
      <c r="M4610" s="1">
        <f>(L4610-MIN(L:L))/(MAX(L:L)-MIN(L:L))</f>
        <v>0.26702997275204365</v>
      </c>
      <c r="N4610" s="1">
        <f>VLOOKUP(B4610,'[1]ICI-DH'!$A:$H,8,FALSE)</f>
        <v>0.16</v>
      </c>
      <c r="O4610" s="17">
        <f>VLOOKUP(A4610,'Dados absolutos'!A:Q,17,FALSE)</f>
        <v>0</v>
      </c>
      <c r="P4610" s="1">
        <f>(O4610-MIN(O:O))/(MAX(O:O)-MIN(O:O))</f>
        <v>0</v>
      </c>
      <c r="Q4610" s="3">
        <f>H4610-I4610-K4610+M4610+N4610+P4610</f>
        <v>-0.97290702254792427</v>
      </c>
      <c r="R4610" s="4" t="s">
        <v>9992</v>
      </c>
    </row>
    <row r="4611" spans="1:18" x14ac:dyDescent="0.25">
      <c r="A4611">
        <v>320360</v>
      </c>
      <c r="B4611">
        <v>3203601</v>
      </c>
      <c r="C4611" t="s">
        <v>3085</v>
      </c>
      <c r="D4611" t="s">
        <v>3036</v>
      </c>
      <c r="E4611" t="s">
        <v>2182</v>
      </c>
      <c r="F4611" t="s">
        <v>10</v>
      </c>
      <c r="G4611">
        <f>VLOOKUP(A4611,'Dados absolutos'!A:H,8,FALSE)</f>
        <v>5466</v>
      </c>
      <c r="H4611" s="1">
        <f>(G4611-MIN(G:G))/(MAX(G:G)-MIN(G:G))</f>
        <v>2.3261885754166101E-2</v>
      </c>
      <c r="I4611">
        <f>VLOOKUP(A4611,'Dados absolutos'!A:I,9,FALSE)</f>
        <v>0.66600000000000004</v>
      </c>
      <c r="J4611" s="1">
        <f>VLOOKUP(A4611,'Dados absolutos'!A:L,12,FALSE)</f>
        <v>8573.7862971094037</v>
      </c>
      <c r="K4611" s="1">
        <f>(J4611-MIN(J:J))/(MAX(J:J)-MIN(J:J))</f>
        <v>0.66109877831605068</v>
      </c>
      <c r="L4611" s="1">
        <f>VLOOKUP(A4611,'Dados absolutos'!A:M,13,FALSE)</f>
        <v>0.31111111111111112</v>
      </c>
      <c r="M4611" s="1">
        <f>(L4611-MIN(L:L))/(MAX(L:L)-MIN(L:L))</f>
        <v>0.21525885558583108</v>
      </c>
      <c r="N4611" s="1">
        <f>VLOOKUP(B4611,'[1]ICI-DH'!$A:$H,8,FALSE)</f>
        <v>0.1</v>
      </c>
      <c r="O4611" s="17">
        <f>VLOOKUP(A4611,'Dados absolutos'!A:Q,17,FALSE)</f>
        <v>1.8294914013904133E-4</v>
      </c>
      <c r="P4611" s="1">
        <f>(O4611-MIN(O:O))/(MAX(O:O)-MIN(O:O))</f>
        <v>1.4835142497052485E-2</v>
      </c>
      <c r="Q4611" s="3">
        <f>H4611-I4611-K4611+M4611+N4611+P4611</f>
        <v>-0.97374289447900109</v>
      </c>
      <c r="R4611" s="4" t="s">
        <v>9993</v>
      </c>
    </row>
    <row r="4612" spans="1:18" x14ac:dyDescent="0.25">
      <c r="A4612">
        <v>510590</v>
      </c>
      <c r="B4612">
        <v>5105903</v>
      </c>
      <c r="C4612" t="s">
        <v>5068</v>
      </c>
      <c r="D4612" t="s">
        <v>5002</v>
      </c>
      <c r="E4612" t="s">
        <v>4932</v>
      </c>
      <c r="F4612" t="s">
        <v>10</v>
      </c>
      <c r="G4612">
        <f>VLOOKUP(A4612,'Dados absolutos'!A:H,8,FALSE)</f>
        <v>15492</v>
      </c>
      <c r="H4612" s="1">
        <f>(G4612-MIN(G:G))/(MAX(G:G)-MIN(G:G))</f>
        <v>7.3601550457656137E-2</v>
      </c>
      <c r="I4612">
        <f>VLOOKUP(A4612,'Dados absolutos'!A:I,9,FALSE)</f>
        <v>0.69899999999999995</v>
      </c>
      <c r="J4612" s="1">
        <f>VLOOKUP(A4612,'Dados absolutos'!A:L,12,FALSE)</f>
        <v>8442.1825819777951</v>
      </c>
      <c r="K4612" s="1">
        <f>(J4612-MIN(J:J))/(MAX(J:J)-MIN(J:J))</f>
        <v>0.65039188850670582</v>
      </c>
      <c r="L4612" s="1">
        <f>VLOOKUP(A4612,'Dados absolutos'!A:M,13,FALSE)</f>
        <v>0.28333333333333333</v>
      </c>
      <c r="M4612" s="1">
        <f>(L4612-MIN(L:L))/(MAX(L:L)-MIN(L:L))</f>
        <v>0.20163487738419619</v>
      </c>
      <c r="N4612" s="1">
        <f>VLOOKUP(B4612,'[1]ICI-DH'!$A:$H,8,FALSE)</f>
        <v>0.1</v>
      </c>
      <c r="O4612" s="17">
        <f>VLOOKUP(A4612,'Dados absolutos'!A:Q,17,FALSE)</f>
        <v>0</v>
      </c>
      <c r="P4612" s="1">
        <f>(O4612-MIN(O:O))/(MAX(O:O)-MIN(O:O))</f>
        <v>0</v>
      </c>
      <c r="Q4612" s="3">
        <f>H4612-I4612-K4612+M4612+N4612+P4612</f>
        <v>-0.97415546066485337</v>
      </c>
      <c r="R4612" s="4" t="s">
        <v>9994</v>
      </c>
    </row>
    <row r="4613" spans="1:18" x14ac:dyDescent="0.25">
      <c r="A4613">
        <v>350230</v>
      </c>
      <c r="B4613">
        <v>3502309</v>
      </c>
      <c r="C4613" t="s">
        <v>3225</v>
      </c>
      <c r="D4613" t="s">
        <v>3202</v>
      </c>
      <c r="E4613" t="s">
        <v>2182</v>
      </c>
      <c r="F4613" t="s">
        <v>10</v>
      </c>
      <c r="G4613">
        <f>VLOOKUP(A4613,'Dados absolutos'!A:H,8,FALSE)</f>
        <v>5674</v>
      </c>
      <c r="H4613" s="1">
        <f>(G4613-MIN(G:G))/(MAX(G:G)-MIN(G:G))</f>
        <v>2.4306235470735613E-2</v>
      </c>
      <c r="I4613">
        <f>VLOOKUP(A4613,'Dados absolutos'!A:I,9,FALSE)</f>
        <v>0.72099999999999997</v>
      </c>
      <c r="J4613" s="1">
        <f>VLOOKUP(A4613,'Dados absolutos'!A:L,12,FALSE)</f>
        <v>9615.6581177299959</v>
      </c>
      <c r="K4613" s="1">
        <f>(J4613-MIN(J:J))/(MAX(J:J)-MIN(J:J))</f>
        <v>0.74586239435599755</v>
      </c>
      <c r="L4613" s="1">
        <f>VLOOKUP(A4613,'Dados absolutos'!A:M,13,FALSE)</f>
        <v>0.62222222222222234</v>
      </c>
      <c r="M4613" s="1">
        <f>(L4613-MIN(L:L))/(MAX(L:L)-MIN(L:L))</f>
        <v>0.36784741144414179</v>
      </c>
      <c r="N4613" s="1">
        <f>VLOOKUP(B4613,'[1]ICI-DH'!$A:$H,8,FALSE)</f>
        <v>0.1</v>
      </c>
      <c r="O4613" s="17">
        <f>VLOOKUP(A4613,'Dados absolutos'!A:Q,17,FALSE)</f>
        <v>0</v>
      </c>
      <c r="P4613" s="1">
        <f>(O4613-MIN(O:O))/(MAX(O:O)-MIN(O:O))</f>
        <v>0</v>
      </c>
      <c r="Q4613" s="3">
        <f>H4613-I4613-K4613+M4613+N4613+P4613</f>
        <v>-0.97470874744112035</v>
      </c>
      <c r="R4613" s="4" t="s">
        <v>9995</v>
      </c>
    </row>
    <row r="4614" spans="1:18" x14ac:dyDescent="0.25">
      <c r="A4614">
        <v>241142</v>
      </c>
      <c r="B4614">
        <v>2411429</v>
      </c>
      <c r="C4614" t="s">
        <v>1206</v>
      </c>
      <c r="D4614" t="s">
        <v>1086</v>
      </c>
      <c r="E4614" t="s">
        <v>466</v>
      </c>
      <c r="F4614" t="s">
        <v>10</v>
      </c>
      <c r="G4614">
        <f>VLOOKUP(A4614,'Dados absolutos'!A:H,8,FALSE)</f>
        <v>2696</v>
      </c>
      <c r="H4614" s="1">
        <f>(G4614-MIN(G:G))/(MAX(G:G)-MIN(G:G))</f>
        <v>9.3539592402355817E-3</v>
      </c>
      <c r="I4614">
        <f>VLOOKUP(A4614,'Dados absolutos'!A:I,9,FALSE)</f>
        <v>0.64200000000000002</v>
      </c>
      <c r="J4614" s="1">
        <f>VLOOKUP(A4614,'Dados absolutos'!A:L,12,FALSE)</f>
        <v>9969.5774109792274</v>
      </c>
      <c r="K4614" s="1">
        <f>(J4614-MIN(J:J))/(MAX(J:J)-MIN(J:J))</f>
        <v>0.7746562233936598</v>
      </c>
      <c r="L4614" s="1">
        <f>VLOOKUP(A4614,'Dados absolutos'!A:M,13,FALSE)</f>
        <v>0.42777777777777776</v>
      </c>
      <c r="M4614" s="1">
        <f>(L4614-MIN(L:L))/(MAX(L:L)-MIN(L:L))</f>
        <v>0.27247956403269757</v>
      </c>
      <c r="N4614" s="1">
        <f>VLOOKUP(B4614,'[1]ICI-DH'!$A:$H,8,FALSE)</f>
        <v>0.16</v>
      </c>
      <c r="O4614" s="17">
        <f>VLOOKUP(A4614,'Dados absolutos'!A:Q,17,FALSE)</f>
        <v>0</v>
      </c>
      <c r="P4614" s="1">
        <f>(O4614-MIN(O:O))/(MAX(O:O)-MIN(O:O))</f>
        <v>0</v>
      </c>
      <c r="Q4614" s="3">
        <f>H4614-I4614-K4614+M4614+N4614+P4614</f>
        <v>-0.97482270012072647</v>
      </c>
      <c r="R4614" s="4" t="s">
        <v>9996</v>
      </c>
    </row>
    <row r="4615" spans="1:18" x14ac:dyDescent="0.25">
      <c r="A4615">
        <v>171800</v>
      </c>
      <c r="B4615">
        <v>1718006</v>
      </c>
      <c r="C4615" t="s">
        <v>427</v>
      </c>
      <c r="D4615" t="s">
        <v>327</v>
      </c>
      <c r="E4615" t="s">
        <v>9</v>
      </c>
      <c r="F4615" t="s">
        <v>10</v>
      </c>
      <c r="G4615">
        <f>VLOOKUP(A4615,'Dados absolutos'!A:H,8,FALSE)</f>
        <v>2866</v>
      </c>
      <c r="H4615" s="1">
        <f>(G4615-MIN(G:G))/(MAX(G:G)-MIN(G:G))</f>
        <v>1.0207514297047202E-2</v>
      </c>
      <c r="I4615">
        <f>VLOOKUP(A4615,'Dados absolutos'!A:I,9,FALSE)</f>
        <v>0.64500000000000002</v>
      </c>
      <c r="J4615" s="1">
        <f>VLOOKUP(A4615,'Dados absolutos'!A:L,12,FALSE)</f>
        <v>7687.5179239357994</v>
      </c>
      <c r="K4615" s="1">
        <f>(J4615-MIN(J:J))/(MAX(J:J)-MIN(J:J))</f>
        <v>0.58899459946678645</v>
      </c>
      <c r="L4615" s="1">
        <f>VLOOKUP(A4615,'Dados absolutos'!A:M,13,FALSE)</f>
        <v>0.1166666666666667</v>
      </c>
      <c r="M4615" s="1">
        <f>(L4615-MIN(L:L))/(MAX(L:L)-MIN(L:L))</f>
        <v>0.11989100817438696</v>
      </c>
      <c r="N4615" s="1">
        <f>VLOOKUP(B4615,'[1]ICI-DH'!$A:$H,8,FALSE)</f>
        <v>0.1</v>
      </c>
      <c r="O4615" s="17">
        <f>VLOOKUP(A4615,'Dados absolutos'!A:Q,17,FALSE)</f>
        <v>3.4891835310537332E-4</v>
      </c>
      <c r="P4615" s="1">
        <f>(O4615-MIN(O:O))/(MAX(O:O)-MIN(O:O))</f>
        <v>2.8293401566255719E-2</v>
      </c>
      <c r="Q4615" s="3">
        <f>H4615-I4615-K4615+M4615+N4615+P4615</f>
        <v>-0.97560267542909651</v>
      </c>
      <c r="R4615" s="4" t="s">
        <v>9997</v>
      </c>
    </row>
    <row r="4616" spans="1:18" x14ac:dyDescent="0.25">
      <c r="A4616">
        <v>431360</v>
      </c>
      <c r="B4616">
        <v>4313607</v>
      </c>
      <c r="C4616" t="s">
        <v>4737</v>
      </c>
      <c r="D4616" t="s">
        <v>4459</v>
      </c>
      <c r="E4616" t="s">
        <v>3828</v>
      </c>
      <c r="F4616" t="s">
        <v>10</v>
      </c>
      <c r="G4616">
        <f>VLOOKUP(A4616,'Dados absolutos'!A:H,8,FALSE)</f>
        <v>3629</v>
      </c>
      <c r="H4616" s="1">
        <f>(G4616-MIN(G:G))/(MAX(G:G)-MIN(G:G))</f>
        <v>1.403847022850171E-2</v>
      </c>
      <c r="I4616">
        <f>VLOOKUP(A4616,'Dados absolutos'!A:I,9,FALSE)</f>
        <v>0.70599999999999996</v>
      </c>
      <c r="J4616" s="1">
        <f>VLOOKUP(A4616,'Dados absolutos'!A:L,12,FALSE)</f>
        <v>9373.3972857536519</v>
      </c>
      <c r="K4616" s="1">
        <f>(J4616-MIN(J:J))/(MAX(J:J)-MIN(J:J))</f>
        <v>0.7261527681460006</v>
      </c>
      <c r="L4616" s="1">
        <f>VLOOKUP(A4616,'Dados absolutos'!A:M,13,FALSE)</f>
        <v>0.3666666666666667</v>
      </c>
      <c r="M4616" s="1">
        <f>(L4616-MIN(L:L))/(MAX(L:L)-MIN(L:L))</f>
        <v>0.24250681198910085</v>
      </c>
      <c r="N4616" s="1">
        <f>VLOOKUP(B4616,'[1]ICI-DH'!$A:$H,8,FALSE)</f>
        <v>0.2</v>
      </c>
      <c r="O4616" s="17">
        <f>VLOOKUP(A4616,'Dados absolutos'!A:Q,17,FALSE)</f>
        <v>0</v>
      </c>
      <c r="P4616" s="1">
        <f>(O4616-MIN(O:O))/(MAX(O:O)-MIN(O:O))</f>
        <v>0</v>
      </c>
      <c r="Q4616" s="3">
        <f>H4616-I4616-K4616+M4616+N4616+P4616</f>
        <v>-0.97560748592839786</v>
      </c>
      <c r="R4616" s="4" t="s">
        <v>9998</v>
      </c>
    </row>
    <row r="4617" spans="1:18" x14ac:dyDescent="0.25">
      <c r="A4617">
        <v>220735</v>
      </c>
      <c r="B4617">
        <v>2207355</v>
      </c>
      <c r="C4617" t="s">
        <v>825</v>
      </c>
      <c r="D4617" t="s">
        <v>682</v>
      </c>
      <c r="E4617" t="s">
        <v>466</v>
      </c>
      <c r="F4617" t="s">
        <v>10</v>
      </c>
      <c r="G4617">
        <f>VLOOKUP(A4617,'Dados absolutos'!A:H,8,FALSE)</f>
        <v>3000</v>
      </c>
      <c r="H4617" s="1">
        <f>(G4617-MIN(G:G))/(MAX(G:G)-MIN(G:G))</f>
        <v>1.0880316518298714E-2</v>
      </c>
      <c r="I4617">
        <f>VLOOKUP(A4617,'Dados absolutos'!A:I,9,FALSE)</f>
        <v>0.55900000000000005</v>
      </c>
      <c r="J4617" s="1">
        <f>VLOOKUP(A4617,'Dados absolutos'!A:L,12,FALSE)</f>
        <v>8477.7148500000003</v>
      </c>
      <c r="K4617" s="1">
        <f>(J4617-MIN(J:J))/(MAX(J:J)-MIN(J:J))</f>
        <v>0.65328268895264618</v>
      </c>
      <c r="L4617" s="1">
        <f>VLOOKUP(A4617,'Dados absolutos'!A:M,13,FALSE)</f>
        <v>0.12777777777777774</v>
      </c>
      <c r="M4617" s="1">
        <f>(L4617-MIN(L:L))/(MAX(L:L)-MIN(L:L))</f>
        <v>0.12534059945504086</v>
      </c>
      <c r="N4617" s="1">
        <f>VLOOKUP(B4617,'[1]ICI-DH'!$A:$H,8,FALSE)</f>
        <v>0.1</v>
      </c>
      <c r="O4617" s="17">
        <f>VLOOKUP(A4617,'Dados absolutos'!A:Q,17,FALSE)</f>
        <v>0</v>
      </c>
      <c r="P4617" s="1">
        <f>(O4617-MIN(O:O))/(MAX(O:O)-MIN(O:O))</f>
        <v>0</v>
      </c>
      <c r="Q4617" s="3">
        <f>H4617-I4617-K4617+M4617+N4617+P4617</f>
        <v>-0.97606177297930674</v>
      </c>
      <c r="R4617" s="4" t="s">
        <v>9999</v>
      </c>
    </row>
    <row r="4618" spans="1:18" x14ac:dyDescent="0.25">
      <c r="A4618">
        <v>354110</v>
      </c>
      <c r="B4618">
        <v>3541109</v>
      </c>
      <c r="C4618" t="s">
        <v>3652</v>
      </c>
      <c r="D4618" t="s">
        <v>3202</v>
      </c>
      <c r="E4618" t="s">
        <v>2182</v>
      </c>
      <c r="F4618" t="s">
        <v>10</v>
      </c>
      <c r="G4618">
        <f>VLOOKUP(A4618,'Dados absolutos'!A:H,8,FALSE)</f>
        <v>3804</v>
      </c>
      <c r="H4618" s="1">
        <f>(G4618-MIN(G:G))/(MAX(G:G)-MIN(G:G))</f>
        <v>1.491712984580779E-2</v>
      </c>
      <c r="I4618">
        <f>VLOOKUP(A4618,'Dados absolutos'!A:I,9,FALSE)</f>
        <v>0.73499999999999999</v>
      </c>
      <c r="J4618" s="1">
        <f>VLOOKUP(A4618,'Dados absolutos'!A:L,12,FALSE)</f>
        <v>8011.1509463722396</v>
      </c>
      <c r="K4618" s="1">
        <f>(J4618-MIN(J:J))/(MAX(J:J)-MIN(J:J))</f>
        <v>0.61532442690689304</v>
      </c>
      <c r="L4618" s="1">
        <f>VLOOKUP(A4618,'Dados absolutos'!A:M,13,FALSE)</f>
        <v>0.4</v>
      </c>
      <c r="M4618" s="1">
        <f>(L4618-MIN(L:L))/(MAX(L:L)-MIN(L:L))</f>
        <v>0.25885558583106272</v>
      </c>
      <c r="N4618" s="1">
        <f>VLOOKUP(B4618,'[1]ICI-DH'!$A:$H,8,FALSE)</f>
        <v>0.1</v>
      </c>
      <c r="O4618" s="17">
        <f>VLOOKUP(A4618,'Dados absolutos'!A:Q,17,FALSE)</f>
        <v>0</v>
      </c>
      <c r="P4618" s="1">
        <f>(O4618-MIN(O:O))/(MAX(O:O)-MIN(O:O))</f>
        <v>0</v>
      </c>
      <c r="Q4618" s="3">
        <f>H4618-I4618-K4618+M4618+N4618+P4618</f>
        <v>-0.97655171123002227</v>
      </c>
      <c r="R4618" s="4" t="s">
        <v>10000</v>
      </c>
    </row>
    <row r="4619" spans="1:18" x14ac:dyDescent="0.25">
      <c r="A4619">
        <v>420515</v>
      </c>
      <c r="B4619">
        <v>4205159</v>
      </c>
      <c r="C4619" t="s">
        <v>4271</v>
      </c>
      <c r="D4619" t="s">
        <v>4197</v>
      </c>
      <c r="E4619" t="s">
        <v>3828</v>
      </c>
      <c r="F4619" t="s">
        <v>10</v>
      </c>
      <c r="G4619">
        <f>VLOOKUP(A4619,'Dados absolutos'!A:H,8,FALSE)</f>
        <v>3637</v>
      </c>
      <c r="H4619" s="1">
        <f>(G4619-MIN(G:G))/(MAX(G:G)-MIN(G:G))</f>
        <v>1.4078637525292845E-2</v>
      </c>
      <c r="I4619">
        <f>VLOOKUP(A4619,'Dados absolutos'!A:I,9,FALSE)</f>
        <v>0.71599999999999997</v>
      </c>
      <c r="J4619" s="1">
        <f>VLOOKUP(A4619,'Dados absolutos'!A:L,12,FALSE)</f>
        <v>8739.8998350288693</v>
      </c>
      <c r="K4619" s="1">
        <f>(J4619-MIN(J:J))/(MAX(J:J)-MIN(J:J))</f>
        <v>0.67461328544501387</v>
      </c>
      <c r="L4619" s="1">
        <f>VLOOKUP(A4619,'Dados absolutos'!A:M,13,FALSE)</f>
        <v>0.48333333333333339</v>
      </c>
      <c r="M4619" s="1">
        <f>(L4619-MIN(L:L))/(MAX(L:L)-MIN(L:L))</f>
        <v>0.29972752043596734</v>
      </c>
      <c r="N4619" s="1">
        <f>VLOOKUP(B4619,'[1]ICI-DH'!$A:$H,8,FALSE)</f>
        <v>0.1</v>
      </c>
      <c r="O4619" s="17">
        <f>VLOOKUP(A4619,'Dados absolutos'!A:Q,17,FALSE)</f>
        <v>0</v>
      </c>
      <c r="P4619" s="1">
        <f>(O4619-MIN(O:O))/(MAX(O:O)-MIN(O:O))</f>
        <v>0</v>
      </c>
      <c r="Q4619" s="3">
        <f>H4619-I4619-K4619+M4619+N4619+P4619</f>
        <v>-0.97680712748375365</v>
      </c>
      <c r="R4619" s="4" t="s">
        <v>10001</v>
      </c>
    </row>
    <row r="4620" spans="1:18" x14ac:dyDescent="0.25">
      <c r="A4620">
        <v>510385</v>
      </c>
      <c r="B4620">
        <v>5103858</v>
      </c>
      <c r="C4620" t="s">
        <v>5045</v>
      </c>
      <c r="D4620" t="s">
        <v>5002</v>
      </c>
      <c r="E4620" t="s">
        <v>4932</v>
      </c>
      <c r="F4620" t="s">
        <v>10</v>
      </c>
      <c r="G4620">
        <f>VLOOKUP(A4620,'Dados absolutos'!A:H,8,FALSE)</f>
        <v>8642</v>
      </c>
      <c r="H4620" s="1">
        <f>(G4620-MIN(G:G))/(MAX(G:G)-MIN(G:G))</f>
        <v>3.9208302580246726E-2</v>
      </c>
      <c r="I4620">
        <f>VLOOKUP(A4620,'Dados absolutos'!A:I,9,FALSE)</f>
        <v>0.61499999999999999</v>
      </c>
      <c r="J4620" s="1">
        <f>VLOOKUP(A4620,'Dados absolutos'!A:L,12,FALSE)</f>
        <v>11925.558543161305</v>
      </c>
      <c r="K4620" s="1">
        <f>(J4620-MIN(J:J))/(MAX(J:J)-MIN(J:J))</f>
        <v>0.9337890748522063</v>
      </c>
      <c r="L4620" s="1">
        <f>VLOOKUP(A4620,'Dados absolutos'!A:M,13,FALSE)</f>
        <v>0.55000000000000004</v>
      </c>
      <c r="M4620" s="1">
        <f>(L4620-MIN(L:L))/(MAX(L:L)-MIN(L:L))</f>
        <v>0.33242506811989103</v>
      </c>
      <c r="N4620" s="1">
        <f>VLOOKUP(B4620,'[1]ICI-DH'!$A:$H,8,FALSE)</f>
        <v>0.2</v>
      </c>
      <c r="O4620" s="17">
        <f>VLOOKUP(A4620,'Dados absolutos'!A:Q,17,FALSE)</f>
        <v>0</v>
      </c>
      <c r="P4620" s="1">
        <f>(O4620-MIN(O:O))/(MAX(O:O)-MIN(O:O))</f>
        <v>0</v>
      </c>
      <c r="Q4620" s="3">
        <f>H4620-I4620-K4620+M4620+N4620+P4620</f>
        <v>-0.97715570415206843</v>
      </c>
      <c r="R4620" s="4" t="s">
        <v>10002</v>
      </c>
    </row>
    <row r="4621" spans="1:18" x14ac:dyDescent="0.25">
      <c r="A4621">
        <v>220855</v>
      </c>
      <c r="B4621">
        <v>2208551</v>
      </c>
      <c r="C4621" t="s">
        <v>845</v>
      </c>
      <c r="D4621" t="s">
        <v>682</v>
      </c>
      <c r="E4621" t="s">
        <v>466</v>
      </c>
      <c r="F4621" t="s">
        <v>10</v>
      </c>
      <c r="G4621">
        <f>VLOOKUP(A4621,'Dados absolutos'!A:H,8,FALSE)</f>
        <v>2364</v>
      </c>
      <c r="H4621" s="1">
        <f>(G4621-MIN(G:G))/(MAX(G:G)-MIN(G:G))</f>
        <v>7.6870164234034751E-3</v>
      </c>
      <c r="I4621">
        <f>VLOOKUP(A4621,'Dados absolutos'!A:I,9,FALSE)</f>
        <v>0.56299999999999994</v>
      </c>
      <c r="J4621" s="1">
        <f>VLOOKUP(A4621,'Dados absolutos'!A:L,12,FALSE)</f>
        <v>9850.818836717428</v>
      </c>
      <c r="K4621" s="1">
        <f>(J4621-MIN(J:J))/(MAX(J:J)-MIN(J:J))</f>
        <v>0.76499437633057032</v>
      </c>
      <c r="L4621" s="1">
        <f>VLOOKUP(A4621,'Dados absolutos'!A:M,13,FALSE)</f>
        <v>0.3666666666666667</v>
      </c>
      <c r="M4621" s="1">
        <f>(L4621-MIN(L:L))/(MAX(L:L)-MIN(L:L))</f>
        <v>0.24250681198910085</v>
      </c>
      <c r="N4621" s="1">
        <f>VLOOKUP(B4621,'[1]ICI-DH'!$A:$H,8,FALSE)</f>
        <v>0.1</v>
      </c>
      <c r="O4621" s="17">
        <f>VLOOKUP(A4621,'Dados absolutos'!A:Q,17,FALSE)</f>
        <v>0</v>
      </c>
      <c r="P4621" s="1">
        <f>(O4621-MIN(O:O))/(MAX(O:O)-MIN(O:O))</f>
        <v>0</v>
      </c>
      <c r="Q4621" s="3">
        <f>H4621-I4621-K4621+M4621+N4621+P4621</f>
        <v>-0.97780054791806592</v>
      </c>
      <c r="R4621" s="4" t="s">
        <v>10003</v>
      </c>
    </row>
    <row r="4622" spans="1:18" x14ac:dyDescent="0.25">
      <c r="A4622">
        <v>350995</v>
      </c>
      <c r="B4622">
        <v>3509957</v>
      </c>
      <c r="C4622" t="s">
        <v>3310</v>
      </c>
      <c r="D4622" t="s">
        <v>3202</v>
      </c>
      <c r="E4622" t="s">
        <v>2182</v>
      </c>
      <c r="F4622" t="s">
        <v>10</v>
      </c>
      <c r="G4622">
        <f>VLOOKUP(A4622,'Dados absolutos'!A:H,8,FALSE)</f>
        <v>4931</v>
      </c>
      <c r="H4622" s="1">
        <f>(G4622-MIN(G:G))/(MAX(G:G)-MIN(G:G))</f>
        <v>2.0575697781258943E-2</v>
      </c>
      <c r="I4622">
        <f>VLOOKUP(A4622,'Dados absolutos'!A:I,9,FALSE)</f>
        <v>0.70399999999999996</v>
      </c>
      <c r="J4622" s="1">
        <f>VLOOKUP(A4622,'Dados absolutos'!A:L,12,FALSE)</f>
        <v>7146.6173534779964</v>
      </c>
      <c r="K4622" s="1">
        <f>(J4622-MIN(J:J))/(MAX(J:J)-MIN(J:J))</f>
        <v>0.54498852562675926</v>
      </c>
      <c r="L4622" s="1">
        <f>VLOOKUP(A4622,'Dados absolutos'!A:M,13,FALSE)</f>
        <v>1.1111111111111117E-2</v>
      </c>
      <c r="M4622" s="1">
        <f>(L4622-MIN(L:L))/(MAX(L:L)-MIN(L:L))</f>
        <v>6.8119891008174407E-2</v>
      </c>
      <c r="N4622" s="1">
        <f>VLOOKUP(B4622,'[1]ICI-DH'!$A:$H,8,FALSE)</f>
        <v>0.1</v>
      </c>
      <c r="O4622" s="17">
        <f>VLOOKUP(A4622,'Dados absolutos'!A:Q,17,FALSE)</f>
        <v>1.013993104846887E-3</v>
      </c>
      <c r="P4622" s="1">
        <f>(O4622-MIN(O:O))/(MAX(O:O)-MIN(O:O))</f>
        <v>8.2223574213028686E-2</v>
      </c>
      <c r="Q4622" s="3">
        <f>H4622-I4622-K4622+M4622+N4622+P4622</f>
        <v>-0.978069362624297</v>
      </c>
      <c r="R4622" s="4" t="s">
        <v>10004</v>
      </c>
    </row>
    <row r="4623" spans="1:18" x14ac:dyDescent="0.25">
      <c r="A4623">
        <v>354830</v>
      </c>
      <c r="B4623">
        <v>3548302</v>
      </c>
      <c r="C4623" t="s">
        <v>3729</v>
      </c>
      <c r="D4623" t="s">
        <v>3202</v>
      </c>
      <c r="E4623" t="s">
        <v>2182</v>
      </c>
      <c r="F4623" t="s">
        <v>10</v>
      </c>
      <c r="G4623">
        <f>VLOOKUP(A4623,'Dados absolutos'!A:H,8,FALSE)</f>
        <v>3000</v>
      </c>
      <c r="H4623" s="1">
        <f>(G4623-MIN(G:G))/(MAX(G:G)-MIN(G:G))</f>
        <v>1.0880316518298714E-2</v>
      </c>
      <c r="I4623">
        <f>VLOOKUP(A4623,'Dados absolutos'!A:I,9,FALSE)</f>
        <v>0.73199999999999998</v>
      </c>
      <c r="J4623" s="1">
        <f>VLOOKUP(A4623,'Dados absolutos'!A:L,12,FALSE)</f>
        <v>8788.9258666666665</v>
      </c>
      <c r="K4623" s="1">
        <f>(J4623-MIN(J:J))/(MAX(J:J)-MIN(J:J))</f>
        <v>0.67860189866927134</v>
      </c>
      <c r="L4623" s="1">
        <f>VLOOKUP(A4623,'Dados absolutos'!A:M,13,FALSE)</f>
        <v>0.52777777777777779</v>
      </c>
      <c r="M4623" s="1">
        <f>(L4623-MIN(L:L))/(MAX(L:L)-MIN(L:L))</f>
        <v>0.32152588555858314</v>
      </c>
      <c r="N4623" s="1">
        <f>VLOOKUP(B4623,'[1]ICI-DH'!$A:$H,8,FALSE)</f>
        <v>0.1</v>
      </c>
      <c r="O4623" s="17">
        <f>VLOOKUP(A4623,'Dados absolutos'!A:Q,17,FALSE)</f>
        <v>0</v>
      </c>
      <c r="P4623" s="1">
        <f>(O4623-MIN(O:O))/(MAX(O:O)-MIN(O:O))</f>
        <v>0</v>
      </c>
      <c r="Q4623" s="3">
        <f>H4623-I4623-K4623+M4623+N4623+P4623</f>
        <v>-0.97819569659238959</v>
      </c>
      <c r="R4623" s="4" t="s">
        <v>10005</v>
      </c>
    </row>
    <row r="4624" spans="1:18" x14ac:dyDescent="0.25">
      <c r="A4624">
        <v>410930</v>
      </c>
      <c r="B4624">
        <v>4109302</v>
      </c>
      <c r="C4624" t="s">
        <v>3949</v>
      </c>
      <c r="D4624" t="s">
        <v>3827</v>
      </c>
      <c r="E4624" t="s">
        <v>3828</v>
      </c>
      <c r="F4624" t="s">
        <v>10</v>
      </c>
      <c r="G4624">
        <f>VLOOKUP(A4624,'Dados absolutos'!A:H,8,FALSE)</f>
        <v>13735</v>
      </c>
      <c r="H4624" s="1">
        <f>(G4624-MIN(G:G))/(MAX(G:G)-MIN(G:G))</f>
        <v>6.4779807899903091E-2</v>
      </c>
      <c r="I4624">
        <f>VLOOKUP(A4624,'Dados absolutos'!A:I,9,FALSE)</f>
        <v>0.67700000000000005</v>
      </c>
      <c r="J4624" s="1">
        <f>VLOOKUP(A4624,'Dados absolutos'!A:L,12,FALSE)</f>
        <v>7491.111012741173</v>
      </c>
      <c r="K4624" s="1">
        <f>(J4624-MIN(J:J))/(MAX(J:J)-MIN(J:J))</f>
        <v>0.57301551290489372</v>
      </c>
      <c r="L4624" s="1">
        <f>VLOOKUP(A4624,'Dados absolutos'!A:M,13,FALSE)</f>
        <v>8.888888888888892E-2</v>
      </c>
      <c r="M4624" s="1">
        <f>(L4624-MIN(L:L))/(MAX(L:L)-MIN(L:L))</f>
        <v>0.10626702997275209</v>
      </c>
      <c r="N4624" s="1">
        <f>VLOOKUP(B4624,'[1]ICI-DH'!$A:$H,8,FALSE)</f>
        <v>0.1</v>
      </c>
      <c r="O4624" s="17">
        <f>VLOOKUP(A4624,'Dados absolutos'!A:Q,17,FALSE)</f>
        <v>0</v>
      </c>
      <c r="P4624" s="1">
        <f>(O4624-MIN(O:O))/(MAX(O:O)-MIN(O:O))</f>
        <v>0</v>
      </c>
      <c r="Q4624" s="3">
        <f>H4624-I4624-K4624+M4624+N4624+P4624</f>
        <v>-0.9789686750322385</v>
      </c>
      <c r="R4624" s="4" t="s">
        <v>10006</v>
      </c>
    </row>
    <row r="4625" spans="1:18" x14ac:dyDescent="0.25">
      <c r="A4625">
        <v>412490</v>
      </c>
      <c r="B4625">
        <v>4124905</v>
      </c>
      <c r="C4625" t="s">
        <v>4141</v>
      </c>
      <c r="D4625" t="s">
        <v>3827</v>
      </c>
      <c r="E4625" t="s">
        <v>3828</v>
      </c>
      <c r="F4625" t="s">
        <v>10</v>
      </c>
      <c r="G4625">
        <f>VLOOKUP(A4625,'Dados absolutos'!A:H,8,FALSE)</f>
        <v>5586</v>
      </c>
      <c r="H4625" s="1">
        <f>(G4625-MIN(G:G))/(MAX(G:G)-MIN(G:G))</f>
        <v>2.3864395206033128E-2</v>
      </c>
      <c r="I4625">
        <f>VLOOKUP(A4625,'Dados absolutos'!A:I,9,FALSE)</f>
        <v>0.66400000000000003</v>
      </c>
      <c r="J4625" s="1">
        <f>VLOOKUP(A4625,'Dados absolutos'!A:L,12,FALSE)</f>
        <v>6893.6529430719665</v>
      </c>
      <c r="K4625" s="1">
        <f>(J4625-MIN(J:J))/(MAX(J:J)-MIN(J:J))</f>
        <v>0.52440808786940041</v>
      </c>
      <c r="L4625" s="1">
        <f>VLOOKUP(A4625,'Dados absolutos'!A:M,13,FALSE)</f>
        <v>4.4444444444444439E-2</v>
      </c>
      <c r="M4625" s="1">
        <f>(L4625-MIN(L:L))/(MAX(L:L)-MIN(L:L))</f>
        <v>8.4468664850136238E-2</v>
      </c>
      <c r="N4625" s="1">
        <f>VLOOKUP(B4625,'[1]ICI-DH'!$A:$H,8,FALSE)</f>
        <v>0.1</v>
      </c>
      <c r="O4625" s="17">
        <f>VLOOKUP(A4625,'Dados absolutos'!A:Q,17,FALSE)</f>
        <v>0</v>
      </c>
      <c r="P4625" s="1">
        <f>(O4625-MIN(O:O))/(MAX(O:O)-MIN(O:O))</f>
        <v>0</v>
      </c>
      <c r="Q4625" s="3">
        <f>H4625-I4625-K4625+M4625+N4625+P4625</f>
        <v>-0.98007502781323097</v>
      </c>
      <c r="R4625" s="4" t="s">
        <v>10007</v>
      </c>
    </row>
    <row r="4626" spans="1:18" x14ac:dyDescent="0.25">
      <c r="A4626">
        <v>430630</v>
      </c>
      <c r="B4626">
        <v>4306304</v>
      </c>
      <c r="C4626" t="s">
        <v>4576</v>
      </c>
      <c r="D4626" t="s">
        <v>4459</v>
      </c>
      <c r="E4626" t="s">
        <v>3828</v>
      </c>
      <c r="F4626" t="s">
        <v>10</v>
      </c>
      <c r="G4626">
        <f>VLOOKUP(A4626,'Dados absolutos'!A:H,8,FALSE)</f>
        <v>4321</v>
      </c>
      <c r="H4626" s="1">
        <f>(G4626-MIN(G:G))/(MAX(G:G)-MIN(G:G))</f>
        <v>1.7512941400934894E-2</v>
      </c>
      <c r="I4626">
        <f>VLOOKUP(A4626,'Dados absolutos'!A:I,9,FALSE)</f>
        <v>0.76200000000000001</v>
      </c>
      <c r="J4626" s="1">
        <f>VLOOKUP(A4626,'Dados absolutos'!A:L,12,FALSE)</f>
        <v>7901.5958828974781</v>
      </c>
      <c r="K4626" s="1">
        <f>(J4626-MIN(J:J))/(MAX(J:J)-MIN(J:J))</f>
        <v>0.60641135031549886</v>
      </c>
      <c r="L4626" s="1">
        <f>VLOOKUP(A4626,'Dados absolutos'!A:M,13,FALSE)</f>
        <v>0.13888888888888892</v>
      </c>
      <c r="M4626" s="1">
        <f>(L4626-MIN(L:L))/(MAX(L:L)-MIN(L:L))</f>
        <v>0.13079019073569487</v>
      </c>
      <c r="N4626" s="1">
        <f>VLOOKUP(B4626,'[1]ICI-DH'!$A:$H,8,FALSE)</f>
        <v>0.24</v>
      </c>
      <c r="O4626" s="17">
        <f>VLOOKUP(A4626,'Dados absolutos'!A:Q,17,FALSE)</f>
        <v>0</v>
      </c>
      <c r="P4626" s="1">
        <f>(O4626-MIN(O:O))/(MAX(O:O)-MIN(O:O))</f>
        <v>0</v>
      </c>
      <c r="Q4626" s="3">
        <f>H4626-I4626-K4626+M4626+N4626+P4626</f>
        <v>-0.98010821817886895</v>
      </c>
      <c r="R4626" s="4" t="s">
        <v>10008</v>
      </c>
    </row>
    <row r="4627" spans="1:18" x14ac:dyDescent="0.25">
      <c r="A4627">
        <v>312850</v>
      </c>
      <c r="B4627">
        <v>3128501</v>
      </c>
      <c r="C4627" t="s">
        <v>2505</v>
      </c>
      <c r="D4627" t="s">
        <v>2181</v>
      </c>
      <c r="E4627" t="s">
        <v>2182</v>
      </c>
      <c r="F4627" t="s">
        <v>10</v>
      </c>
      <c r="G4627">
        <f>VLOOKUP(A4627,'Dados absolutos'!A:H,8,FALSE)</f>
        <v>3149</v>
      </c>
      <c r="H4627" s="1">
        <f>(G4627-MIN(G:G))/(MAX(G:G)-MIN(G:G))</f>
        <v>1.1628432421033605E-2</v>
      </c>
      <c r="I4627">
        <f>VLOOKUP(A4627,'Dados absolutos'!A:I,9,FALSE)</f>
        <v>0.65200000000000002</v>
      </c>
      <c r="J4627" s="1">
        <f>VLOOKUP(A4627,'Dados absolutos'!A:L,12,FALSE)</f>
        <v>9344.1651222610344</v>
      </c>
      <c r="K4627" s="1">
        <f>(J4627-MIN(J:J))/(MAX(J:J)-MIN(J:J))</f>
        <v>0.72377452560861311</v>
      </c>
      <c r="L4627" s="1">
        <f>VLOOKUP(A4627,'Dados absolutos'!A:M,13,FALSE)</f>
        <v>0.45</v>
      </c>
      <c r="M4627" s="1">
        <f>(L4627-MIN(L:L))/(MAX(L:L)-MIN(L:L))</f>
        <v>0.28337874659400547</v>
      </c>
      <c r="N4627" s="1">
        <f>VLOOKUP(B4627,'[1]ICI-DH'!$A:$H,8,FALSE)</f>
        <v>0.1</v>
      </c>
      <c r="O4627" s="17">
        <f>VLOOKUP(A4627,'Dados absolutos'!A:Q,17,FALSE)</f>
        <v>0</v>
      </c>
      <c r="P4627" s="1">
        <f>(O4627-MIN(O:O))/(MAX(O:O)-MIN(O:O))</f>
        <v>0</v>
      </c>
      <c r="Q4627" s="3">
        <f>H4627-I4627-K4627+M4627+N4627+P4627</f>
        <v>-0.98076734659357412</v>
      </c>
      <c r="R4627" s="4" t="s">
        <v>10009</v>
      </c>
    </row>
    <row r="4628" spans="1:18" x14ac:dyDescent="0.25">
      <c r="A4628">
        <v>431173</v>
      </c>
      <c r="B4628">
        <v>4311734</v>
      </c>
      <c r="C4628" t="s">
        <v>4685</v>
      </c>
      <c r="D4628" t="s">
        <v>4459</v>
      </c>
      <c r="E4628" t="s">
        <v>3828</v>
      </c>
      <c r="F4628" t="s">
        <v>10</v>
      </c>
      <c r="G4628">
        <f>VLOOKUP(A4628,'Dados absolutos'!A:H,8,FALSE)</f>
        <v>3131</v>
      </c>
      <c r="H4628" s="1">
        <f>(G4628-MIN(G:G))/(MAX(G:G)-MIN(G:G))</f>
        <v>1.1538056003253552E-2</v>
      </c>
      <c r="I4628">
        <f>VLOOKUP(A4628,'Dados absolutos'!A:I,9,FALSE)</f>
        <v>0.64900000000000002</v>
      </c>
      <c r="J4628" s="1">
        <f>VLOOKUP(A4628,'Dados absolutos'!A:L,12,FALSE)</f>
        <v>9818.8777962312361</v>
      </c>
      <c r="K4628" s="1">
        <f>(J4628-MIN(J:J))/(MAX(J:J)-MIN(J:J))</f>
        <v>0.76239574755675898</v>
      </c>
      <c r="L4628" s="1">
        <f>VLOOKUP(A4628,'Dados absolutos'!A:M,13,FALSE)</f>
        <v>0.52222222222222237</v>
      </c>
      <c r="M4628" s="1">
        <f>(L4628-MIN(L:L))/(MAX(L:L)-MIN(L:L))</f>
        <v>0.31880108991825623</v>
      </c>
      <c r="N4628" s="1">
        <f>VLOOKUP(B4628,'[1]ICI-DH'!$A:$H,8,FALSE)</f>
        <v>0.1</v>
      </c>
      <c r="O4628" s="17">
        <f>VLOOKUP(A4628,'Dados absolutos'!A:Q,17,FALSE)</f>
        <v>0</v>
      </c>
      <c r="P4628" s="1">
        <f>(O4628-MIN(O:O))/(MAX(O:O)-MIN(O:O))</f>
        <v>0</v>
      </c>
      <c r="Q4628" s="3">
        <f>H4628-I4628-K4628+M4628+N4628+P4628</f>
        <v>-0.98105660163524921</v>
      </c>
      <c r="R4628" s="4" t="s">
        <v>10010</v>
      </c>
    </row>
    <row r="4629" spans="1:18" x14ac:dyDescent="0.25">
      <c r="A4629">
        <v>520945</v>
      </c>
      <c r="B4629">
        <v>5209457</v>
      </c>
      <c r="C4629" t="s">
        <v>5235</v>
      </c>
      <c r="D4629" t="s">
        <v>5136</v>
      </c>
      <c r="E4629" t="s">
        <v>4932</v>
      </c>
      <c r="F4629" t="s">
        <v>10</v>
      </c>
      <c r="G4629">
        <f>VLOOKUP(A4629,'Dados absolutos'!A:H,8,FALSE)</f>
        <v>2161</v>
      </c>
      <c r="H4629" s="1">
        <f>(G4629-MIN(G:G))/(MAX(G:G)-MIN(G:G))</f>
        <v>6.6677712673284227E-3</v>
      </c>
      <c r="I4629">
        <f>VLOOKUP(A4629,'Dados absolutos'!A:I,9,FALSE)</f>
        <v>0.65200000000000002</v>
      </c>
      <c r="J4629" s="1">
        <f>VLOOKUP(A4629,'Dados absolutos'!A:L,12,FALSE)</f>
        <v>9088.6652984729299</v>
      </c>
      <c r="K4629" s="1">
        <f>(J4629-MIN(J:J))/(MAX(J:J)-MIN(J:J))</f>
        <v>0.70298781410225064</v>
      </c>
      <c r="L4629" s="1">
        <f>VLOOKUP(A4629,'Dados absolutos'!A:M,13,FALSE)</f>
        <v>0.41666666666666669</v>
      </c>
      <c r="M4629" s="1">
        <f>(L4629-MIN(L:L))/(MAX(L:L)-MIN(L:L))</f>
        <v>0.26702997275204365</v>
      </c>
      <c r="N4629" s="1">
        <f>VLOOKUP(B4629,'[1]ICI-DH'!$A:$H,8,FALSE)</f>
        <v>0.1</v>
      </c>
      <c r="O4629" s="17">
        <f>VLOOKUP(A4629,'Dados absolutos'!A:Q,17,FALSE)</f>
        <v>0</v>
      </c>
      <c r="P4629" s="1">
        <f>(O4629-MIN(O:O))/(MAX(O:O)-MIN(O:O))</f>
        <v>0</v>
      </c>
      <c r="Q4629" s="3">
        <f>H4629-I4629-K4629+M4629+N4629+P4629</f>
        <v>-0.98129007008287872</v>
      </c>
      <c r="R4629" s="4" t="s">
        <v>10011</v>
      </c>
    </row>
    <row r="4630" spans="1:18" x14ac:dyDescent="0.25">
      <c r="A4630">
        <v>170270</v>
      </c>
      <c r="B4630">
        <v>1702703</v>
      </c>
      <c r="C4630" t="s">
        <v>344</v>
      </c>
      <c r="D4630" t="s">
        <v>327</v>
      </c>
      <c r="E4630" t="s">
        <v>9</v>
      </c>
      <c r="F4630" t="s">
        <v>10</v>
      </c>
      <c r="G4630">
        <f>VLOOKUP(A4630,'Dados absolutos'!A:H,8,FALSE)</f>
        <v>3342</v>
      </c>
      <c r="H4630" s="1">
        <f>(G4630-MIN(G:G))/(MAX(G:G)-MIN(G:G))</f>
        <v>1.2597468456119738E-2</v>
      </c>
      <c r="I4630">
        <f>VLOOKUP(A4630,'Dados absolutos'!A:I,9,FALSE)</f>
        <v>0.67700000000000005</v>
      </c>
      <c r="J4630" s="1">
        <f>VLOOKUP(A4630,'Dados absolutos'!A:L,12,FALSE)</f>
        <v>7120.425505685218</v>
      </c>
      <c r="K4630" s="1">
        <f>(J4630-MIN(J:J))/(MAX(J:J)-MIN(J:J))</f>
        <v>0.54285763420063216</v>
      </c>
      <c r="L4630" s="1">
        <f>VLOOKUP(A4630,'Dados absolutos'!A:M,13,FALSE)</f>
        <v>0.12777777777777782</v>
      </c>
      <c r="M4630" s="1">
        <f>(L4630-MIN(L:L))/(MAX(L:L)-MIN(L:L))</f>
        <v>0.12534059945504092</v>
      </c>
      <c r="N4630" s="1">
        <f>VLOOKUP(B4630,'[1]ICI-DH'!$A:$H,8,FALSE)</f>
        <v>0.1</v>
      </c>
      <c r="O4630" s="17">
        <f>VLOOKUP(A4630,'Dados absolutos'!A:Q,17,FALSE)</f>
        <v>0</v>
      </c>
      <c r="P4630" s="1">
        <f>(O4630-MIN(O:O))/(MAX(O:O)-MIN(O:O))</f>
        <v>0</v>
      </c>
      <c r="Q4630" s="3">
        <f>H4630-I4630-K4630+M4630+N4630+P4630</f>
        <v>-0.98191956628947163</v>
      </c>
      <c r="R4630" s="4" t="s">
        <v>10012</v>
      </c>
    </row>
    <row r="4631" spans="1:18" x14ac:dyDescent="0.25">
      <c r="A4631">
        <v>354710</v>
      </c>
      <c r="B4631">
        <v>3547106</v>
      </c>
      <c r="C4631" t="s">
        <v>3716</v>
      </c>
      <c r="D4631" t="s">
        <v>3202</v>
      </c>
      <c r="E4631" t="s">
        <v>2182</v>
      </c>
      <c r="F4631" t="s">
        <v>10</v>
      </c>
      <c r="G4631">
        <f>VLOOKUP(A4631,'Dados absolutos'!A:H,8,FALSE)</f>
        <v>2956</v>
      </c>
      <c r="H4631" s="1">
        <f>(G4631-MIN(G:G))/(MAX(G:G)-MIN(G:G))</f>
        <v>1.0659396385947472E-2</v>
      </c>
      <c r="I4631">
        <f>VLOOKUP(A4631,'Dados absolutos'!A:I,9,FALSE)</f>
        <v>0.73899999999999999</v>
      </c>
      <c r="J4631" s="1">
        <f>VLOOKUP(A4631,'Dados absolutos'!A:L,12,FALSE)</f>
        <v>10511.232527063599</v>
      </c>
      <c r="K4631" s="1">
        <f>(J4631-MIN(J:J))/(MAX(J:J)-MIN(J:J))</f>
        <v>0.81872368483867763</v>
      </c>
      <c r="L4631" s="1">
        <f>VLOOKUP(A4631,'Dados absolutos'!A:M,13,FALSE)</f>
        <v>0.6166666666666667</v>
      </c>
      <c r="M4631" s="1">
        <f>(L4631-MIN(L:L))/(MAX(L:L)-MIN(L:L))</f>
        <v>0.36512261580381472</v>
      </c>
      <c r="N4631" s="1">
        <f>VLOOKUP(B4631,'[1]ICI-DH'!$A:$H,8,FALSE)</f>
        <v>0.2</v>
      </c>
      <c r="O4631" s="17">
        <f>VLOOKUP(A4631,'Dados absolutos'!A:Q,17,FALSE)</f>
        <v>0</v>
      </c>
      <c r="P4631" s="1">
        <f>(O4631-MIN(O:O))/(MAX(O:O)-MIN(O:O))</f>
        <v>0</v>
      </c>
      <c r="Q4631" s="3">
        <f>H4631-I4631-K4631+M4631+N4631+P4631</f>
        <v>-0.98194167264891541</v>
      </c>
      <c r="R4631" s="4" t="s">
        <v>10013</v>
      </c>
    </row>
    <row r="4632" spans="1:18" x14ac:dyDescent="0.25">
      <c r="A4632">
        <v>420560</v>
      </c>
      <c r="B4632">
        <v>4205605</v>
      </c>
      <c r="C4632" t="s">
        <v>4281</v>
      </c>
      <c r="D4632" t="s">
        <v>4197</v>
      </c>
      <c r="E4632" t="s">
        <v>3828</v>
      </c>
      <c r="F4632" t="s">
        <v>10</v>
      </c>
      <c r="G4632">
        <f>VLOOKUP(A4632,'Dados absolutos'!A:H,8,FALSE)</f>
        <v>3210</v>
      </c>
      <c r="H4632" s="1">
        <f>(G4632-MIN(G:G))/(MAX(G:G)-MIN(G:G))</f>
        <v>1.1934708059066009E-2</v>
      </c>
      <c r="I4632">
        <f>VLOOKUP(A4632,'Dados absolutos'!A:I,9,FALSE)</f>
        <v>0.70799999999999996</v>
      </c>
      <c r="J4632" s="1">
        <f>VLOOKUP(A4632,'Dados absolutos'!A:L,12,FALSE)</f>
        <v>10415.549121495327</v>
      </c>
      <c r="K4632" s="1">
        <f>(J4632-MIN(J:J))/(MAX(J:J)-MIN(J:J))</f>
        <v>0.81093916538968003</v>
      </c>
      <c r="L4632" s="1">
        <f>VLOOKUP(A4632,'Dados absolutos'!A:M,13,FALSE)</f>
        <v>0.53333333333333333</v>
      </c>
      <c r="M4632" s="1">
        <f>(L4632-MIN(L:L))/(MAX(L:L)-MIN(L:L))</f>
        <v>0.3242506811989101</v>
      </c>
      <c r="N4632" s="1">
        <f>VLOOKUP(B4632,'[1]ICI-DH'!$A:$H,8,FALSE)</f>
        <v>0.2</v>
      </c>
      <c r="O4632" s="17">
        <f>VLOOKUP(A4632,'Dados absolutos'!A:Q,17,FALSE)</f>
        <v>0</v>
      </c>
      <c r="P4632" s="1">
        <f>(O4632-MIN(O:O))/(MAX(O:O)-MIN(O:O))</f>
        <v>0</v>
      </c>
      <c r="Q4632" s="3">
        <f>H4632-I4632-K4632+M4632+N4632+P4632</f>
        <v>-0.982753776131704</v>
      </c>
      <c r="R4632" s="4" t="s">
        <v>10014</v>
      </c>
    </row>
    <row r="4633" spans="1:18" x14ac:dyDescent="0.25">
      <c r="A4633">
        <v>251710</v>
      </c>
      <c r="B4633">
        <v>2517100</v>
      </c>
      <c r="C4633" t="s">
        <v>1242</v>
      </c>
      <c r="D4633" t="s">
        <v>1247</v>
      </c>
      <c r="E4633" t="s">
        <v>466</v>
      </c>
      <c r="F4633" t="s">
        <v>10</v>
      </c>
      <c r="G4633">
        <f>VLOOKUP(A4633,'Dados absolutos'!A:H,8,FALSE)</f>
        <v>2668</v>
      </c>
      <c r="H4633" s="1">
        <f>(G4633-MIN(G:G))/(MAX(G:G)-MIN(G:G))</f>
        <v>9.2133737014666092E-3</v>
      </c>
      <c r="I4633">
        <f>VLOOKUP(A4633,'Dados absolutos'!A:I,9,FALSE)</f>
        <v>0.70699999999999996</v>
      </c>
      <c r="J4633" s="1">
        <f>VLOOKUP(A4633,'Dados absolutos'!A:L,12,FALSE)</f>
        <v>9289.2199475262369</v>
      </c>
      <c r="K4633" s="1">
        <f>(J4633-MIN(J:J))/(MAX(J:J)-MIN(J:J))</f>
        <v>0.7193043483734769</v>
      </c>
      <c r="L4633" s="1">
        <f>VLOOKUP(A4633,'Dados absolutos'!A:M,13,FALSE)</f>
        <v>0.35</v>
      </c>
      <c r="M4633" s="1">
        <f>(L4633-MIN(L:L))/(MAX(L:L)-MIN(L:L))</f>
        <v>0.23433242506811988</v>
      </c>
      <c r="N4633" s="1">
        <f>VLOOKUP(B4633,'[1]ICI-DH'!$A:$H,8,FALSE)</f>
        <v>0.2</v>
      </c>
      <c r="O4633" s="17">
        <f>VLOOKUP(A4633,'Dados absolutos'!A:Q,17,FALSE)</f>
        <v>0</v>
      </c>
      <c r="P4633" s="1">
        <f>(O4633-MIN(O:O))/(MAX(O:O)-MIN(O:O))</f>
        <v>0</v>
      </c>
      <c r="Q4633" s="3">
        <f>H4633-I4633-K4633+M4633+N4633+P4633</f>
        <v>-0.98275854960389042</v>
      </c>
      <c r="R4633" s="4" t="s">
        <v>10015</v>
      </c>
    </row>
    <row r="4634" spans="1:18" x14ac:dyDescent="0.25">
      <c r="A4634">
        <v>353210</v>
      </c>
      <c r="B4634">
        <v>3532108</v>
      </c>
      <c r="C4634" t="s">
        <v>3553</v>
      </c>
      <c r="D4634" t="s">
        <v>3202</v>
      </c>
      <c r="E4634" t="s">
        <v>2182</v>
      </c>
      <c r="F4634" t="s">
        <v>10</v>
      </c>
      <c r="G4634">
        <f>VLOOKUP(A4634,'Dados absolutos'!A:H,8,FALSE)</f>
        <v>3737</v>
      </c>
      <c r="H4634" s="1">
        <f>(G4634-MIN(G:G))/(MAX(G:G)-MIN(G:G))</f>
        <v>1.4580728735182033E-2</v>
      </c>
      <c r="I4634">
        <f>VLOOKUP(A4634,'Dados absolutos'!A:I,9,FALSE)</f>
        <v>0.72599999999999998</v>
      </c>
      <c r="J4634" s="1">
        <f>VLOOKUP(A4634,'Dados absolutos'!A:L,12,FALSE)</f>
        <v>9501.0885710462935</v>
      </c>
      <c r="K4634" s="1">
        <f>(J4634-MIN(J:J))/(MAX(J:J)-MIN(J:J))</f>
        <v>0.73654135421193878</v>
      </c>
      <c r="L4634" s="1">
        <f>VLOOKUP(A4634,'Dados absolutos'!A:M,13,FALSE)</f>
        <v>0.49444444444444446</v>
      </c>
      <c r="M4634" s="1">
        <f>(L4634-MIN(L:L))/(MAX(L:L)-MIN(L:L))</f>
        <v>0.30517711171662126</v>
      </c>
      <c r="N4634" s="1">
        <f>VLOOKUP(B4634,'[1]ICI-DH'!$A:$H,8,FALSE)</f>
        <v>0.16</v>
      </c>
      <c r="O4634" s="17">
        <f>VLOOKUP(A4634,'Dados absolutos'!A:Q,17,FALSE)</f>
        <v>0</v>
      </c>
      <c r="P4634" s="1">
        <f>(O4634-MIN(O:O))/(MAX(O:O)-MIN(O:O))</f>
        <v>0</v>
      </c>
      <c r="Q4634" s="3">
        <f>H4634-I4634-K4634+M4634+N4634+P4634</f>
        <v>-0.9827835137601354</v>
      </c>
      <c r="R4634" s="4" t="s">
        <v>10016</v>
      </c>
    </row>
    <row r="4635" spans="1:18" x14ac:dyDescent="0.25">
      <c r="A4635">
        <v>420030</v>
      </c>
      <c r="B4635">
        <v>4200309</v>
      </c>
      <c r="C4635" t="s">
        <v>4200</v>
      </c>
      <c r="D4635" t="s">
        <v>4197</v>
      </c>
      <c r="E4635" t="s">
        <v>3828</v>
      </c>
      <c r="F4635" t="s">
        <v>10</v>
      </c>
      <c r="G4635">
        <f>VLOOKUP(A4635,'Dados absolutos'!A:H,8,FALSE)</f>
        <v>6055</v>
      </c>
      <c r="H4635" s="1">
        <f>(G4635-MIN(G:G))/(MAX(G:G)-MIN(G:G))</f>
        <v>2.6219202980413421E-2</v>
      </c>
      <c r="I4635">
        <f>VLOOKUP(A4635,'Dados absolutos'!A:I,9,FALSE)</f>
        <v>0.74099999999999999</v>
      </c>
      <c r="J4635" s="1">
        <f>VLOOKUP(A4635,'Dados absolutos'!A:L,12,FALSE)</f>
        <v>6451.30547646573</v>
      </c>
      <c r="K4635" s="1">
        <f>(J4635-MIN(J:J))/(MAX(J:J)-MIN(J:J))</f>
        <v>0.48842000366023125</v>
      </c>
      <c r="L4635" s="1">
        <f>VLOOKUP(A4635,'Dados absolutos'!A:M,13,FALSE)</f>
        <v>0.11666666666666665</v>
      </c>
      <c r="M4635" s="1">
        <f>(L4635-MIN(L:L))/(MAX(L:L)-MIN(L:L))</f>
        <v>0.11989100817438694</v>
      </c>
      <c r="N4635" s="1">
        <f>VLOOKUP(B4635,'[1]ICI-DH'!$A:$H,8,FALSE)</f>
        <v>0.1</v>
      </c>
      <c r="O4635" s="17">
        <f>VLOOKUP(A4635,'Dados absolutos'!A:Q,17,FALSE)</f>
        <v>0</v>
      </c>
      <c r="P4635" s="1">
        <f>(O4635-MIN(O:O))/(MAX(O:O)-MIN(O:O))</f>
        <v>0</v>
      </c>
      <c r="Q4635" s="3">
        <f>H4635-I4635-K4635+M4635+N4635+P4635</f>
        <v>-0.98330979250543094</v>
      </c>
      <c r="R4635" s="4" t="s">
        <v>10017</v>
      </c>
    </row>
    <row r="4636" spans="1:18" x14ac:dyDescent="0.25">
      <c r="A4636">
        <v>412450</v>
      </c>
      <c r="B4636">
        <v>4124509</v>
      </c>
      <c r="C4636" t="s">
        <v>4138</v>
      </c>
      <c r="D4636" t="s">
        <v>3827</v>
      </c>
      <c r="E4636" t="s">
        <v>3828</v>
      </c>
      <c r="F4636" t="s">
        <v>10</v>
      </c>
      <c r="G4636">
        <f>VLOOKUP(A4636,'Dados absolutos'!A:H,8,FALSE)</f>
        <v>6181</v>
      </c>
      <c r="H4636" s="1">
        <f>(G4636-MIN(G:G))/(MAX(G:G)-MIN(G:G))</f>
        <v>2.6851837904873801E-2</v>
      </c>
      <c r="I4636">
        <f>VLOOKUP(A4636,'Dados absolutos'!A:I,9,FALSE)</f>
        <v>0.73899999999999999</v>
      </c>
      <c r="J4636" s="1">
        <f>VLOOKUP(A4636,'Dados absolutos'!A:L,12,FALSE)</f>
        <v>8092.9336887235077</v>
      </c>
      <c r="K4636" s="1">
        <f>(J4636-MIN(J:J))/(MAX(J:J)-MIN(J:J))</f>
        <v>0.62197802942704539</v>
      </c>
      <c r="L4636" s="1">
        <f>VLOOKUP(A4636,'Dados absolutos'!A:M,13,FALSE)</f>
        <v>0.38333333333333336</v>
      </c>
      <c r="M4636" s="1">
        <f>(L4636-MIN(L:L))/(MAX(L:L)-MIN(L:L))</f>
        <v>0.25068119891008178</v>
      </c>
      <c r="N4636" s="1">
        <f>VLOOKUP(B4636,'[1]ICI-DH'!$A:$H,8,FALSE)</f>
        <v>0.1</v>
      </c>
      <c r="O4636" s="17">
        <f>VLOOKUP(A4636,'Dados absolutos'!A:Q,17,FALSE)</f>
        <v>0</v>
      </c>
      <c r="P4636" s="1">
        <f>(O4636-MIN(O:O))/(MAX(O:O)-MIN(O:O))</f>
        <v>0</v>
      </c>
      <c r="Q4636" s="3">
        <f>H4636-I4636-K4636+M4636+N4636+P4636</f>
        <v>-0.98344499261208995</v>
      </c>
      <c r="R4636" s="4" t="s">
        <v>10018</v>
      </c>
    </row>
    <row r="4637" spans="1:18" x14ac:dyDescent="0.25">
      <c r="A4637">
        <v>520082</v>
      </c>
      <c r="B4637">
        <v>5200829</v>
      </c>
      <c r="C4637" t="s">
        <v>5148</v>
      </c>
      <c r="D4637" t="s">
        <v>5136</v>
      </c>
      <c r="E4637" t="s">
        <v>4932</v>
      </c>
      <c r="F4637" t="s">
        <v>10</v>
      </c>
      <c r="G4637">
        <f>VLOOKUP(A4637,'Dados absolutos'!A:H,8,FALSE)</f>
        <v>3268</v>
      </c>
      <c r="H4637" s="1">
        <f>(G4637-MIN(G:G))/(MAX(G:G)-MIN(G:G))</f>
        <v>1.222592096080174E-2</v>
      </c>
      <c r="I4637">
        <f>VLOOKUP(A4637,'Dados absolutos'!A:I,9,FALSE)</f>
        <v>0.60899999999999999</v>
      </c>
      <c r="J4637" s="1">
        <f>VLOOKUP(A4637,'Dados absolutos'!A:L,12,FALSE)</f>
        <v>9622.3017809057528</v>
      </c>
      <c r="K4637" s="1">
        <f>(J4637-MIN(J:J))/(MAX(J:J)-MIN(J:J))</f>
        <v>0.74640290318192315</v>
      </c>
      <c r="L4637" s="1">
        <f>VLOOKUP(A4637,'Dados absolutos'!A:M,13,FALSE)</f>
        <v>0.4</v>
      </c>
      <c r="M4637" s="1">
        <f>(L4637-MIN(L:L))/(MAX(L:L)-MIN(L:L))</f>
        <v>0.25885558583106272</v>
      </c>
      <c r="N4637" s="1">
        <f>VLOOKUP(B4637,'[1]ICI-DH'!$A:$H,8,FALSE)</f>
        <v>0.1</v>
      </c>
      <c r="O4637" s="17">
        <f>VLOOKUP(A4637,'Dados absolutos'!A:Q,17,FALSE)</f>
        <v>0</v>
      </c>
      <c r="P4637" s="1">
        <f>(O4637-MIN(O:O))/(MAX(O:O)-MIN(O:O))</f>
        <v>0</v>
      </c>
      <c r="Q4637" s="3">
        <f>H4637-I4637-K4637+M4637+N4637+P4637</f>
        <v>-0.98432139639005867</v>
      </c>
      <c r="R4637" s="4" t="s">
        <v>10019</v>
      </c>
    </row>
    <row r="4638" spans="1:18" x14ac:dyDescent="0.25">
      <c r="A4638">
        <v>432237</v>
      </c>
      <c r="B4638">
        <v>4322376</v>
      </c>
      <c r="C4638" t="s">
        <v>4906</v>
      </c>
      <c r="D4638" t="s">
        <v>4459</v>
      </c>
      <c r="E4638" t="s">
        <v>3828</v>
      </c>
      <c r="F4638" t="s">
        <v>10</v>
      </c>
      <c r="G4638">
        <f>VLOOKUP(A4638,'Dados absolutos'!A:H,8,FALSE)</f>
        <v>1995</v>
      </c>
      <c r="H4638" s="1">
        <f>(G4638-MIN(G:G))/(MAX(G:G)-MIN(G:G))</f>
        <v>5.8342998589123703E-3</v>
      </c>
      <c r="I4638">
        <f>VLOOKUP(A4638,'Dados absolutos'!A:I,9,FALSE)</f>
        <v>0.64900000000000002</v>
      </c>
      <c r="J4638" s="1">
        <f>VLOOKUP(A4638,'Dados absolutos'!A:L,12,FALSE)</f>
        <v>12739.39</v>
      </c>
      <c r="K4638" s="1">
        <f>(J4638-MIN(J:J))/(MAX(J:J)-MIN(J:J))</f>
        <v>1</v>
      </c>
      <c r="L4638" s="1">
        <f>VLOOKUP(A4638,'Dados absolutos'!A:M,13,FALSE)</f>
        <v>0.88888888888888895</v>
      </c>
      <c r="M4638" s="1">
        <f>(L4638-MIN(L:L))/(MAX(L:L)-MIN(L:L))</f>
        <v>0.4986376021798366</v>
      </c>
      <c r="N4638" s="1">
        <f>VLOOKUP(B4638,'[1]ICI-DH'!$A:$H,8,FALSE)</f>
        <v>0.16</v>
      </c>
      <c r="O4638" s="17">
        <f>VLOOKUP(A4638,'Dados absolutos'!A:Q,17,FALSE)</f>
        <v>0</v>
      </c>
      <c r="P4638" s="1">
        <f>(O4638-MIN(O:O))/(MAX(O:O)-MIN(O:O))</f>
        <v>0</v>
      </c>
      <c r="Q4638" s="3">
        <f>H4638-I4638-K4638+M4638+N4638+P4638</f>
        <v>-0.98452809796125085</v>
      </c>
      <c r="R4638" s="4" t="s">
        <v>10020</v>
      </c>
    </row>
    <row r="4639" spans="1:18" x14ac:dyDescent="0.25">
      <c r="A4639">
        <v>520310</v>
      </c>
      <c r="B4639">
        <v>5203104</v>
      </c>
      <c r="C4639" t="s">
        <v>5165</v>
      </c>
      <c r="D4639" t="s">
        <v>5136</v>
      </c>
      <c r="E4639" t="s">
        <v>4932</v>
      </c>
      <c r="F4639" t="s">
        <v>10</v>
      </c>
      <c r="G4639">
        <f>VLOOKUP(A4639,'Dados absolutos'!A:H,8,FALSE)</f>
        <v>3351</v>
      </c>
      <c r="H4639" s="1">
        <f>(G4639-MIN(G:G))/(MAX(G:G)-MIN(G:G))</f>
        <v>1.2642656665009766E-2</v>
      </c>
      <c r="I4639">
        <f>VLOOKUP(A4639,'Dados absolutos'!A:I,9,FALSE)</f>
        <v>0.65500000000000003</v>
      </c>
      <c r="J4639" s="1">
        <f>VLOOKUP(A4639,'Dados absolutos'!A:L,12,FALSE)</f>
        <v>9338.114371829306</v>
      </c>
      <c r="K4639" s="1">
        <f>(J4639-MIN(J:J))/(MAX(J:J)-MIN(J:J))</f>
        <v>0.72328225441344529</v>
      </c>
      <c r="L4639" s="1">
        <f>VLOOKUP(A4639,'Dados absolutos'!A:M,13,FALSE)</f>
        <v>0.32222222222222224</v>
      </c>
      <c r="M4639" s="1">
        <f>(L4639-MIN(L:L))/(MAX(L:L)-MIN(L:L))</f>
        <v>0.22070844686648505</v>
      </c>
      <c r="N4639" s="1">
        <f>VLOOKUP(B4639,'[1]ICI-DH'!$A:$H,8,FALSE)</f>
        <v>0.16</v>
      </c>
      <c r="O4639" s="17">
        <f>VLOOKUP(A4639,'Dados absolutos'!A:Q,17,FALSE)</f>
        <v>0</v>
      </c>
      <c r="P4639" s="1">
        <f>(O4639-MIN(O:O))/(MAX(O:O)-MIN(O:O))</f>
        <v>0</v>
      </c>
      <c r="Q4639" s="3">
        <f>H4639-I4639-K4639+M4639+N4639+P4639</f>
        <v>-0.98493115088195038</v>
      </c>
      <c r="R4639" s="4" t="s">
        <v>10021</v>
      </c>
    </row>
    <row r="4640" spans="1:18" x14ac:dyDescent="0.25">
      <c r="A4640">
        <v>270090</v>
      </c>
      <c r="B4640">
        <v>2700904</v>
      </c>
      <c r="C4640" t="s">
        <v>1625</v>
      </c>
      <c r="D4640" t="s">
        <v>1620</v>
      </c>
      <c r="E4640" t="s">
        <v>466</v>
      </c>
      <c r="F4640" t="s">
        <v>10</v>
      </c>
      <c r="G4640">
        <f>VLOOKUP(A4640,'Dados absolutos'!A:H,8,FALSE)</f>
        <v>5936</v>
      </c>
      <c r="H4640" s="1">
        <f>(G4640-MIN(G:G))/(MAX(G:G)-MIN(G:G))</f>
        <v>2.5621714440645288E-2</v>
      </c>
      <c r="I4640">
        <f>VLOOKUP(A4640,'Dados absolutos'!A:I,9,FALSE)</f>
        <v>0.51700000000000002</v>
      </c>
      <c r="J4640" s="1">
        <f>VLOOKUP(A4640,'Dados absolutos'!A:L,12,FALSE)</f>
        <v>9489.4802055256059</v>
      </c>
      <c r="K4640" s="1">
        <f>(J4640-MIN(J:J))/(MAX(J:J)-MIN(J:J))</f>
        <v>0.73559693185750674</v>
      </c>
      <c r="L4640" s="1">
        <f>VLOOKUP(A4640,'Dados absolutos'!A:M,13,FALSE)</f>
        <v>0.16111111111111112</v>
      </c>
      <c r="M4640" s="1">
        <f>(L4640-MIN(L:L))/(MAX(L:L)-MIN(L:L))</f>
        <v>0.14168937329700274</v>
      </c>
      <c r="N4640" s="1">
        <f>VLOOKUP(B4640,'[1]ICI-DH'!$A:$H,8,FALSE)</f>
        <v>0.1</v>
      </c>
      <c r="O4640" s="17">
        <f>VLOOKUP(A4640,'Dados absolutos'!A:Q,17,FALSE)</f>
        <v>0</v>
      </c>
      <c r="P4640" s="1">
        <f>(O4640-MIN(O:O))/(MAX(O:O)-MIN(O:O))</f>
        <v>0</v>
      </c>
      <c r="Q4640" s="3">
        <f>H4640-I4640-K4640+M4640+N4640+P4640</f>
        <v>-0.98528584411985853</v>
      </c>
      <c r="R4640" s="4" t="s">
        <v>10022</v>
      </c>
    </row>
    <row r="4641" spans="1:18" x14ac:dyDescent="0.25">
      <c r="A4641">
        <v>351920</v>
      </c>
      <c r="B4641">
        <v>3519204</v>
      </c>
      <c r="C4641" t="s">
        <v>3415</v>
      </c>
      <c r="D4641" t="s">
        <v>3202</v>
      </c>
      <c r="E4641" t="s">
        <v>2182</v>
      </c>
      <c r="F4641" t="s">
        <v>10</v>
      </c>
      <c r="G4641">
        <f>VLOOKUP(A4641,'Dados absolutos'!A:H,8,FALSE)</f>
        <v>6131</v>
      </c>
      <c r="H4641" s="1">
        <f>(G4641-MIN(G:G))/(MAX(G:G)-MIN(G:G))</f>
        <v>2.6600792299929205E-2</v>
      </c>
      <c r="I4641">
        <f>VLOOKUP(A4641,'Dados absolutos'!A:I,9,FALSE)</f>
        <v>0.73299999999999998</v>
      </c>
      <c r="J4641" s="1">
        <f>VLOOKUP(A4641,'Dados absolutos'!A:L,12,FALSE)</f>
        <v>6715.5068275974554</v>
      </c>
      <c r="K4641" s="1">
        <f>(J4641-MIN(J:J))/(MAX(J:J)-MIN(J:J))</f>
        <v>0.5099146457470336</v>
      </c>
      <c r="L4641" s="1">
        <f>VLOOKUP(A4641,'Dados absolutos'!A:M,13,FALSE)</f>
        <v>0.11111111111111113</v>
      </c>
      <c r="M4641" s="1">
        <f>(L4641-MIN(L:L))/(MAX(L:L)-MIN(L:L))</f>
        <v>0.11716621253405997</v>
      </c>
      <c r="N4641" s="1">
        <f>VLOOKUP(B4641,'[1]ICI-DH'!$A:$H,8,FALSE)</f>
        <v>0.1</v>
      </c>
      <c r="O4641" s="17">
        <f>VLOOKUP(A4641,'Dados absolutos'!A:Q,17,FALSE)</f>
        <v>1.6310552927744252E-4</v>
      </c>
      <c r="P4641" s="1">
        <f>(O4641-MIN(O:O))/(MAX(O:O)-MIN(O:O))</f>
        <v>1.3226046140741949E-2</v>
      </c>
      <c r="Q4641" s="3">
        <f>H4641-I4641-K4641+M4641+N4641+P4641</f>
        <v>-0.98592159477230257</v>
      </c>
      <c r="R4641" s="4" t="s">
        <v>10023</v>
      </c>
    </row>
    <row r="4642" spans="1:18" x14ac:dyDescent="0.25">
      <c r="A4642">
        <v>430187</v>
      </c>
      <c r="B4642">
        <v>4301875</v>
      </c>
      <c r="C4642" t="s">
        <v>4492</v>
      </c>
      <c r="D4642" t="s">
        <v>4459</v>
      </c>
      <c r="E4642" t="s">
        <v>3828</v>
      </c>
      <c r="F4642" t="s">
        <v>10</v>
      </c>
      <c r="G4642">
        <f>VLOOKUP(A4642,'Dados absolutos'!A:H,8,FALSE)</f>
        <v>4241</v>
      </c>
      <c r="H4642" s="1">
        <f>(G4642-MIN(G:G))/(MAX(G:G)-MIN(G:G))</f>
        <v>1.7111268433023543E-2</v>
      </c>
      <c r="I4642">
        <f>VLOOKUP(A4642,'Dados absolutos'!A:I,9,FALSE)</f>
        <v>0.66200000000000003</v>
      </c>
      <c r="J4642" s="1">
        <f>VLOOKUP(A4642,'Dados absolutos'!A:L,12,FALSE)</f>
        <v>9531.1131077576047</v>
      </c>
      <c r="K4642" s="1">
        <f>(J4642-MIN(J:J))/(MAX(J:J)-MIN(J:J))</f>
        <v>0.73898406189555665</v>
      </c>
      <c r="L4642" s="1">
        <f>VLOOKUP(A4642,'Dados absolutos'!A:M,13,FALSE)</f>
        <v>0.3611111111111111</v>
      </c>
      <c r="M4642" s="1">
        <f>(L4642-MIN(L:L))/(MAX(L:L)-MIN(L:L))</f>
        <v>0.23978201634877389</v>
      </c>
      <c r="N4642" s="1">
        <f>VLOOKUP(B4642,'[1]ICI-DH'!$A:$H,8,FALSE)</f>
        <v>0.1</v>
      </c>
      <c r="O4642" s="17">
        <f>VLOOKUP(A4642,'Dados absolutos'!A:Q,17,FALSE)</f>
        <v>7.0738033482669184E-4</v>
      </c>
      <c r="P4642" s="1">
        <f>(O4642-MIN(O:O))/(MAX(O:O)-MIN(O:O))</f>
        <v>5.7360685372946633E-2</v>
      </c>
      <c r="Q4642" s="3">
        <f>H4642-I4642-K4642+M4642+N4642+P4642</f>
        <v>-0.98673009174081272</v>
      </c>
      <c r="R4642" s="4" t="s">
        <v>10024</v>
      </c>
    </row>
    <row r="4643" spans="1:18" x14ac:dyDescent="0.25">
      <c r="A4643">
        <v>310080</v>
      </c>
      <c r="B4643">
        <v>3100807</v>
      </c>
      <c r="C4643" t="s">
        <v>2189</v>
      </c>
      <c r="D4643" t="s">
        <v>2181</v>
      </c>
      <c r="E4643" t="s">
        <v>2182</v>
      </c>
      <c r="F4643" t="s">
        <v>10</v>
      </c>
      <c r="G4643">
        <f>VLOOKUP(A4643,'Dados absolutos'!A:H,8,FALSE)</f>
        <v>4357</v>
      </c>
      <c r="H4643" s="1">
        <f>(G4643-MIN(G:G))/(MAX(G:G)-MIN(G:G))</f>
        <v>1.7693694236495E-2</v>
      </c>
      <c r="I4643">
        <f>VLOOKUP(A4643,'Dados absolutos'!A:I,9,FALSE)</f>
        <v>0.66300000000000003</v>
      </c>
      <c r="J4643" s="1">
        <f>VLOOKUP(A4643,'Dados absolutos'!A:L,12,FALSE)</f>
        <v>7783.9061762680749</v>
      </c>
      <c r="K4643" s="1">
        <f>(J4643-MIN(J:J))/(MAX(J:J)-MIN(J:J))</f>
        <v>0.59683646316801209</v>
      </c>
      <c r="L4643" s="1">
        <f>VLOOKUP(A4643,'Dados absolutos'!A:M,13,FALSE)</f>
        <v>6.6666666666666666E-2</v>
      </c>
      <c r="M4643" s="1">
        <f>(L4643-MIN(L:L))/(MAX(L:L)-MIN(L:L))</f>
        <v>9.5367847411444162E-2</v>
      </c>
      <c r="N4643" s="1">
        <f>VLOOKUP(B4643,'[1]ICI-DH'!$A:$H,8,FALSE)</f>
        <v>0.16</v>
      </c>
      <c r="O4643" s="17">
        <f>VLOOKUP(A4643,'Dados absolutos'!A:Q,17,FALSE)</f>
        <v>0</v>
      </c>
      <c r="P4643" s="1">
        <f>(O4643-MIN(O:O))/(MAX(O:O)-MIN(O:O))</f>
        <v>0</v>
      </c>
      <c r="Q4643" s="3">
        <f>H4643-I4643-K4643+M4643+N4643+P4643</f>
        <v>-0.98677492152007285</v>
      </c>
      <c r="R4643" s="4" t="s">
        <v>10025</v>
      </c>
    </row>
    <row r="4644" spans="1:18" x14ac:dyDescent="0.25">
      <c r="A4644">
        <v>520810</v>
      </c>
      <c r="B4644">
        <v>5208103</v>
      </c>
      <c r="C4644" t="s">
        <v>5221</v>
      </c>
      <c r="D4644" t="s">
        <v>5136</v>
      </c>
      <c r="E4644" t="s">
        <v>4932</v>
      </c>
      <c r="F4644" t="s">
        <v>10</v>
      </c>
      <c r="G4644">
        <f>VLOOKUP(A4644,'Dados absolutos'!A:H,8,FALSE)</f>
        <v>4660</v>
      </c>
      <c r="H4644" s="1">
        <f>(G4644-MIN(G:G))/(MAX(G:G)-MIN(G:G))</f>
        <v>1.9215030602459243E-2</v>
      </c>
      <c r="I4644">
        <f>VLOOKUP(A4644,'Dados absolutos'!A:I,9,FALSE)</f>
        <v>0.71499999999999997</v>
      </c>
      <c r="J4644" s="1">
        <f>VLOOKUP(A4644,'Dados absolutos'!A:L,12,FALSE)</f>
        <v>7500.1324377682395</v>
      </c>
      <c r="K4644" s="1">
        <f>(J4644-MIN(J:J))/(MAX(J:J)-MIN(J:J))</f>
        <v>0.57374946941661886</v>
      </c>
      <c r="L4644" s="1">
        <f>VLOOKUP(A4644,'Dados absolutos'!A:M,13,FALSE)</f>
        <v>0.24444444444444446</v>
      </c>
      <c r="M4644" s="1">
        <f>(L4644-MIN(L:L))/(MAX(L:L)-MIN(L:L))</f>
        <v>0.18256130790190736</v>
      </c>
      <c r="N4644" s="1">
        <f>VLOOKUP(B4644,'[1]ICI-DH'!$A:$H,8,FALSE)</f>
        <v>0.1</v>
      </c>
      <c r="O4644" s="17">
        <f>VLOOKUP(A4644,'Dados absolutos'!A:Q,17,FALSE)</f>
        <v>0</v>
      </c>
      <c r="P4644" s="1">
        <f>(O4644-MIN(O:O))/(MAX(O:O)-MIN(O:O))</f>
        <v>0</v>
      </c>
      <c r="Q4644" s="3">
        <f>H4644-I4644-K4644+M4644+N4644+P4644</f>
        <v>-0.98697313091225236</v>
      </c>
      <c r="R4644" s="4" t="s">
        <v>10026</v>
      </c>
    </row>
    <row r="4645" spans="1:18" x14ac:dyDescent="0.25">
      <c r="A4645">
        <v>351240</v>
      </c>
      <c r="B4645">
        <v>3512407</v>
      </c>
      <c r="C4645" t="s">
        <v>3334</v>
      </c>
      <c r="D4645" t="s">
        <v>3202</v>
      </c>
      <c r="E4645" t="s">
        <v>2182</v>
      </c>
      <c r="F4645" t="s">
        <v>10</v>
      </c>
      <c r="G4645">
        <f>VLOOKUP(A4645,'Dados absolutos'!A:H,8,FALSE)</f>
        <v>24514</v>
      </c>
      <c r="H4645" s="1">
        <f>(G4645-MIN(G:G))/(MAX(G:G)-MIN(G:G))</f>
        <v>0.11890021941385873</v>
      </c>
      <c r="I4645">
        <f>VLOOKUP(A4645,'Dados absolutos'!A:I,9,FALSE)</f>
        <v>0.75800000000000001</v>
      </c>
      <c r="J4645" s="1">
        <f>VLOOKUP(A4645,'Dados absolutos'!A:L,12,FALSE)</f>
        <v>11218.507587908949</v>
      </c>
      <c r="K4645" s="1">
        <f>(J4645-MIN(J:J))/(MAX(J:J)-MIN(J:J))</f>
        <v>0.87626549613021942</v>
      </c>
      <c r="L4645" s="1">
        <f>VLOOKUP(A4645,'Dados absolutos'!A:M,13,FALSE)</f>
        <v>0.55000000000000004</v>
      </c>
      <c r="M4645" s="1">
        <f>(L4645-MIN(L:L))/(MAX(L:L)-MIN(L:L))</f>
        <v>0.33242506811989103</v>
      </c>
      <c r="N4645" s="1">
        <f>VLOOKUP(B4645,'[1]ICI-DH'!$A:$H,8,FALSE)</f>
        <v>0.1</v>
      </c>
      <c r="O4645" s="17">
        <f>VLOOKUP(A4645,'Dados absolutos'!A:Q,17,FALSE)</f>
        <v>1.1829974708329933E-3</v>
      </c>
      <c r="P4645" s="1">
        <f>(O4645-MIN(O:O))/(MAX(O:O)-MIN(O:O))</f>
        <v>9.5927950468213175E-2</v>
      </c>
      <c r="Q4645" s="3">
        <f>H4645-I4645-K4645+M4645+N4645+P4645</f>
        <v>-0.98701225812825633</v>
      </c>
      <c r="R4645" s="4" t="s">
        <v>10027</v>
      </c>
    </row>
    <row r="4646" spans="1:18" x14ac:dyDescent="0.25">
      <c r="A4646">
        <v>510682</v>
      </c>
      <c r="B4646">
        <v>5106828</v>
      </c>
      <c r="C4646" t="s">
        <v>5093</v>
      </c>
      <c r="D4646" t="s">
        <v>5002</v>
      </c>
      <c r="E4646" t="s">
        <v>4932</v>
      </c>
      <c r="F4646" t="s">
        <v>10</v>
      </c>
      <c r="G4646">
        <f>VLOOKUP(A4646,'Dados absolutos'!A:H,8,FALSE)</f>
        <v>10204</v>
      </c>
      <c r="H4646" s="1">
        <f>(G4646-MIN(G:G))/(MAX(G:G)-MIN(G:G))</f>
        <v>4.7050967278715848E-2</v>
      </c>
      <c r="I4646">
        <f>VLOOKUP(A4646,'Dados absolutos'!A:I,9,FALSE)</f>
        <v>0.65200000000000002</v>
      </c>
      <c r="J4646" s="1">
        <f>VLOOKUP(A4646,'Dados absolutos'!A:L,12,FALSE)</f>
        <v>7882.2543776950215</v>
      </c>
      <c r="K4646" s="1">
        <f>(J4646-MIN(J:J))/(MAX(J:J)-MIN(J:J))</f>
        <v>0.60483778254241227</v>
      </c>
      <c r="L4646" s="1">
        <f>VLOOKUP(A4646,'Dados absolutos'!A:M,13,FALSE)</f>
        <v>0.10555555555555558</v>
      </c>
      <c r="M4646" s="1">
        <f>(L4646-MIN(L:L))/(MAX(L:L)-MIN(L:L))</f>
        <v>0.11444141689373301</v>
      </c>
      <c r="N4646" s="1">
        <f>VLOOKUP(B4646,'[1]ICI-DH'!$A:$H,8,FALSE)</f>
        <v>0.1</v>
      </c>
      <c r="O4646" s="17">
        <f>VLOOKUP(A4646,'Dados absolutos'!A:Q,17,FALSE)</f>
        <v>9.800078400627205E-5</v>
      </c>
      <c r="P4646" s="1">
        <f>(O4646-MIN(O:O))/(MAX(O:O)-MIN(O:O))</f>
        <v>7.9467746853085931E-3</v>
      </c>
      <c r="Q4646" s="3">
        <f>H4646-I4646-K4646+M4646+N4646+P4646</f>
        <v>-0.9873986236846547</v>
      </c>
      <c r="R4646" s="4" t="s">
        <v>10028</v>
      </c>
    </row>
    <row r="4647" spans="1:18" x14ac:dyDescent="0.25">
      <c r="A4647">
        <v>311310</v>
      </c>
      <c r="B4647">
        <v>3113107</v>
      </c>
      <c r="C4647" t="s">
        <v>2324</v>
      </c>
      <c r="D4647" t="s">
        <v>2181</v>
      </c>
      <c r="E4647" t="s">
        <v>2182</v>
      </c>
      <c r="F4647" t="s">
        <v>10</v>
      </c>
      <c r="G4647">
        <f>VLOOKUP(A4647,'Dados absolutos'!A:H,8,FALSE)</f>
        <v>2933</v>
      </c>
      <c r="H4647" s="1">
        <f>(G4647-MIN(G:G))/(MAX(G:G)-MIN(G:G))</f>
        <v>1.0543915407672957E-2</v>
      </c>
      <c r="I4647">
        <f>VLOOKUP(A4647,'Dados absolutos'!A:I,9,FALSE)</f>
        <v>0.63400000000000001</v>
      </c>
      <c r="J4647" s="1">
        <f>VLOOKUP(A4647,'Dados absolutos'!A:L,12,FALSE)</f>
        <v>9737.0376713262867</v>
      </c>
      <c r="K4647" s="1">
        <f>(J4647-MIN(J:J))/(MAX(J:J)-MIN(J:J))</f>
        <v>0.75573747656141488</v>
      </c>
      <c r="L4647" s="1">
        <f>VLOOKUP(A4647,'Dados absolutos'!A:M,13,FALSE)</f>
        <v>0.34444444444444444</v>
      </c>
      <c r="M4647" s="1">
        <f>(L4647-MIN(L:L))/(MAX(L:L)-MIN(L:L))</f>
        <v>0.23160762942779292</v>
      </c>
      <c r="N4647" s="1">
        <f>VLOOKUP(B4647,'[1]ICI-DH'!$A:$H,8,FALSE)</f>
        <v>0.16</v>
      </c>
      <c r="O4647" s="17">
        <f>VLOOKUP(A4647,'Dados absolutos'!A:Q,17,FALSE)</f>
        <v>0</v>
      </c>
      <c r="P4647" s="1">
        <f>(O4647-MIN(O:O))/(MAX(O:O)-MIN(O:O))</f>
        <v>0</v>
      </c>
      <c r="Q4647" s="3">
        <f>H4647-I4647-K4647+M4647+N4647+P4647</f>
        <v>-0.98758593172594911</v>
      </c>
      <c r="R4647" s="4" t="s">
        <v>10029</v>
      </c>
    </row>
    <row r="4648" spans="1:18" x14ac:dyDescent="0.25">
      <c r="A4648">
        <v>500325</v>
      </c>
      <c r="B4648">
        <v>5003256</v>
      </c>
      <c r="C4648" t="s">
        <v>4954</v>
      </c>
      <c r="D4648" t="s">
        <v>4931</v>
      </c>
      <c r="E4648" t="s">
        <v>4932</v>
      </c>
      <c r="F4648" t="s">
        <v>10</v>
      </c>
      <c r="G4648">
        <f>VLOOKUP(A4648,'Dados absolutos'!A:H,8,FALSE)</f>
        <v>26037</v>
      </c>
      <c r="H4648" s="1">
        <f>(G4648-MIN(G:G))/(MAX(G:G)-MIN(G:G))</f>
        <v>0.12654706854047107</v>
      </c>
      <c r="I4648">
        <f>VLOOKUP(A4648,'Dados absolutos'!A:I,9,FALSE)</f>
        <v>0.70599999999999996</v>
      </c>
      <c r="J4648" s="1">
        <f>VLOOKUP(A4648,'Dados absolutos'!A:L,12,FALSE)</f>
        <v>9828.0082916618649</v>
      </c>
      <c r="K4648" s="1">
        <f>(J4648-MIN(J:J))/(MAX(J:J)-MIN(J:J))</f>
        <v>0.76313857771457561</v>
      </c>
      <c r="L4648" s="1">
        <f>VLOOKUP(A4648,'Dados absolutos'!A:M,13,FALSE)</f>
        <v>0.38333333333333341</v>
      </c>
      <c r="M4648" s="1">
        <f>(L4648-MIN(L:L))/(MAX(L:L)-MIN(L:L))</f>
        <v>0.25068119891008178</v>
      </c>
      <c r="N4648" s="1">
        <f>VLOOKUP(B4648,'[1]ICI-DH'!$A:$H,8,FALSE)</f>
        <v>0.1</v>
      </c>
      <c r="O4648" s="17">
        <f>VLOOKUP(A4648,'Dados absolutos'!A:Q,17,FALSE)</f>
        <v>3.8406882513346388E-5</v>
      </c>
      <c r="P4648" s="1">
        <f>(O4648-MIN(O:O))/(MAX(O:O)-MIN(O:O))</f>
        <v>3.114371428693355E-3</v>
      </c>
      <c r="Q4648" s="3">
        <f>H4648-I4648-K4648+M4648+N4648+P4648</f>
        <v>-0.98879593883532957</v>
      </c>
      <c r="R4648" s="4" t="s">
        <v>10030</v>
      </c>
    </row>
    <row r="4649" spans="1:18" x14ac:dyDescent="0.25">
      <c r="A4649">
        <v>351270</v>
      </c>
      <c r="B4649">
        <v>3512704</v>
      </c>
      <c r="C4649" t="s">
        <v>3337</v>
      </c>
      <c r="D4649" t="s">
        <v>3202</v>
      </c>
      <c r="E4649" t="s">
        <v>2182</v>
      </c>
      <c r="F4649" t="s">
        <v>10</v>
      </c>
      <c r="G4649">
        <f>VLOOKUP(A4649,'Dados absolutos'!A:H,8,FALSE)</f>
        <v>4195</v>
      </c>
      <c r="H4649" s="1">
        <f>(G4649-MIN(G:G))/(MAX(G:G)-MIN(G:G))</f>
        <v>1.6880306476474517E-2</v>
      </c>
      <c r="I4649">
        <f>VLOOKUP(A4649,'Dados absolutos'!A:I,9,FALSE)</f>
        <v>0.754</v>
      </c>
      <c r="J4649" s="1">
        <f>VLOOKUP(A4649,'Dados absolutos'!A:L,12,FALSE)</f>
        <v>10542.118190703219</v>
      </c>
      <c r="K4649" s="1">
        <f>(J4649-MIN(J:J))/(MAX(J:J)-MIN(J:J))</f>
        <v>0.8212364512674003</v>
      </c>
      <c r="L4649" s="1">
        <f>VLOOKUP(A4649,'Dados absolutos'!A:M,13,FALSE)</f>
        <v>0.75</v>
      </c>
      <c r="M4649" s="1">
        <f>(L4649-MIN(L:L))/(MAX(L:L)-MIN(L:L))</f>
        <v>0.43051771117166215</v>
      </c>
      <c r="N4649" s="1">
        <f>VLOOKUP(B4649,'[1]ICI-DH'!$A:$H,8,FALSE)</f>
        <v>0.1</v>
      </c>
      <c r="O4649" s="17">
        <f>VLOOKUP(A4649,'Dados absolutos'!A:Q,17,FALSE)</f>
        <v>4.7675804529201431E-4</v>
      </c>
      <c r="P4649" s="1">
        <f>(O4649-MIN(O:O))/(MAX(O:O)-MIN(O:O))</f>
        <v>3.8659780161568007E-2</v>
      </c>
      <c r="Q4649" s="3">
        <f>H4649-I4649-K4649+M4649+N4649+P4649</f>
        <v>-0.98917865345769562</v>
      </c>
      <c r="R4649" s="4" t="s">
        <v>10031</v>
      </c>
    </row>
    <row r="4650" spans="1:18" x14ac:dyDescent="0.25">
      <c r="A4650">
        <v>240550</v>
      </c>
      <c r="B4650">
        <v>2405504</v>
      </c>
      <c r="C4650" t="s">
        <v>1144</v>
      </c>
      <c r="D4650" t="s">
        <v>1086</v>
      </c>
      <c r="E4650" t="s">
        <v>466</v>
      </c>
      <c r="F4650" t="s">
        <v>10</v>
      </c>
      <c r="G4650">
        <f>VLOOKUP(A4650,'Dados absolutos'!A:H,8,FALSE)</f>
        <v>2437</v>
      </c>
      <c r="H4650" s="1">
        <f>(G4650-MIN(G:G))/(MAX(G:G)-MIN(G:G))</f>
        <v>8.0535430066225825E-3</v>
      </c>
      <c r="I4650">
        <f>VLOOKUP(A4650,'Dados absolutos'!A:I,9,FALSE)</f>
        <v>0.56499999999999995</v>
      </c>
      <c r="J4650" s="1">
        <f>VLOOKUP(A4650,'Dados absolutos'!A:L,12,FALSE)</f>
        <v>11379.696040213377</v>
      </c>
      <c r="K4650" s="1">
        <f>(J4650-MIN(J:J))/(MAX(J:J)-MIN(J:J))</f>
        <v>0.88937931283088378</v>
      </c>
      <c r="L4650" s="1">
        <f>VLOOKUP(A4650,'Dados absolutos'!A:M,13,FALSE)</f>
        <v>0.6</v>
      </c>
      <c r="M4650" s="1">
        <f>(L4650-MIN(L:L))/(MAX(L:L)-MIN(L:L))</f>
        <v>0.35694822888283378</v>
      </c>
      <c r="N4650" s="1">
        <f>VLOOKUP(B4650,'[1]ICI-DH'!$A:$H,8,FALSE)</f>
        <v>0.1</v>
      </c>
      <c r="O4650" s="17">
        <f>VLOOKUP(A4650,'Dados absolutos'!A:Q,17,FALSE)</f>
        <v>0</v>
      </c>
      <c r="P4650" s="1">
        <f>(O4650-MIN(O:O))/(MAX(O:O)-MIN(O:O))</f>
        <v>0</v>
      </c>
      <c r="Q4650" s="3">
        <f>H4650-I4650-K4650+M4650+N4650+P4650</f>
        <v>-0.98937754094142727</v>
      </c>
      <c r="R4650" s="4" t="s">
        <v>10032</v>
      </c>
    </row>
    <row r="4651" spans="1:18" x14ac:dyDescent="0.25">
      <c r="A4651">
        <v>421290</v>
      </c>
      <c r="B4651">
        <v>4212908</v>
      </c>
      <c r="C4651" t="s">
        <v>3621</v>
      </c>
      <c r="D4651" t="s">
        <v>4197</v>
      </c>
      <c r="E4651" t="s">
        <v>3828</v>
      </c>
      <c r="F4651" t="s">
        <v>10</v>
      </c>
      <c r="G4651">
        <f>VLOOKUP(A4651,'Dados absolutos'!A:H,8,FALSE)</f>
        <v>21972</v>
      </c>
      <c r="H4651" s="1">
        <f>(G4651-MIN(G:G))/(MAX(G:G)-MIN(G:G))</f>
        <v>0.10613706085847555</v>
      </c>
      <c r="I4651">
        <f>VLOOKUP(A4651,'Dados absolutos'!A:I,9,FALSE)</f>
        <v>0.78300000000000003</v>
      </c>
      <c r="J4651" s="1">
        <f>VLOOKUP(A4651,'Dados absolutos'!A:L,12,FALSE)</f>
        <v>6334.63806116876</v>
      </c>
      <c r="K4651" s="1">
        <f>(J4651-MIN(J:J))/(MAX(J:J)-MIN(J:J))</f>
        <v>0.47892828711806112</v>
      </c>
      <c r="L4651" s="1">
        <f>VLOOKUP(A4651,'Dados absolutos'!A:M,13,FALSE)</f>
        <v>0</v>
      </c>
      <c r="M4651" s="1">
        <f>(L4651-MIN(L:L))/(MAX(L:L)-MIN(L:L))</f>
        <v>6.2670299727520445E-2</v>
      </c>
      <c r="N4651" s="1">
        <f>VLOOKUP(B4651,'[1]ICI-DH'!$A:$H,8,FALSE)</f>
        <v>0.1</v>
      </c>
      <c r="O4651" s="17">
        <f>VLOOKUP(A4651,'Dados absolutos'!A:Q,17,FALSE)</f>
        <v>4.5512470416894227E-5</v>
      </c>
      <c r="P4651" s="1">
        <f>(O4651-MIN(O:O))/(MAX(O:O)-MIN(O:O))</f>
        <v>3.6905556566943784E-3</v>
      </c>
      <c r="Q4651" s="3">
        <f>H4651-I4651-K4651+M4651+N4651+P4651</f>
        <v>-0.98943037087537078</v>
      </c>
      <c r="R4651" s="4" t="s">
        <v>10033</v>
      </c>
    </row>
    <row r="4652" spans="1:18" x14ac:dyDescent="0.25">
      <c r="A4652">
        <v>521640</v>
      </c>
      <c r="B4652">
        <v>5216403</v>
      </c>
      <c r="C4652" t="s">
        <v>5304</v>
      </c>
      <c r="D4652" t="s">
        <v>5136</v>
      </c>
      <c r="E4652" t="s">
        <v>4932</v>
      </c>
      <c r="F4652" t="s">
        <v>10</v>
      </c>
      <c r="G4652">
        <f>VLOOKUP(A4652,'Dados absolutos'!A:H,8,FALSE)</f>
        <v>10659</v>
      </c>
      <c r="H4652" s="1">
        <f>(G4652-MIN(G:G))/(MAX(G:G)-MIN(G:G))</f>
        <v>4.9335482283711658E-2</v>
      </c>
      <c r="I4652">
        <f>VLOOKUP(A4652,'Dados absolutos'!A:I,9,FALSE)</f>
        <v>0.67200000000000004</v>
      </c>
      <c r="J4652" s="1">
        <f>VLOOKUP(A4652,'Dados absolutos'!A:L,12,FALSE)</f>
        <v>11920.445162773243</v>
      </c>
      <c r="K4652" s="1">
        <f>(J4652-MIN(J:J))/(MAX(J:J)-MIN(J:J))</f>
        <v>0.93337306531696251</v>
      </c>
      <c r="L4652" s="1">
        <f>VLOOKUP(A4652,'Dados absolutos'!A:M,13,FALSE)</f>
        <v>0.4</v>
      </c>
      <c r="M4652" s="1">
        <f>(L4652-MIN(L:L))/(MAX(L:L)-MIN(L:L))</f>
        <v>0.25885558583106272</v>
      </c>
      <c r="N4652" s="1">
        <f>VLOOKUP(B4652,'[1]ICI-DH'!$A:$H,8,FALSE)</f>
        <v>0.3</v>
      </c>
      <c r="O4652" s="17">
        <f>VLOOKUP(A4652,'Dados absolutos'!A:Q,17,FALSE)</f>
        <v>9.3817431278731586E-5</v>
      </c>
      <c r="P4652" s="1">
        <f>(O4652-MIN(O:O))/(MAX(O:O)-MIN(O:O))</f>
        <v>7.6075512608020351E-3</v>
      </c>
      <c r="Q4652" s="3">
        <f>H4652-I4652-K4652+M4652+N4652+P4652</f>
        <v>-0.98957444594138599</v>
      </c>
      <c r="R4652" s="4" t="s">
        <v>10034</v>
      </c>
    </row>
    <row r="4653" spans="1:18" x14ac:dyDescent="0.25">
      <c r="A4653">
        <v>352885</v>
      </c>
      <c r="B4653">
        <v>3528858</v>
      </c>
      <c r="C4653" t="s">
        <v>3518</v>
      </c>
      <c r="D4653" t="s">
        <v>3202</v>
      </c>
      <c r="E4653" t="s">
        <v>2182</v>
      </c>
      <c r="F4653" t="s">
        <v>10</v>
      </c>
      <c r="G4653">
        <f>VLOOKUP(A4653,'Dados absolutos'!A:H,8,FALSE)</f>
        <v>3292</v>
      </c>
      <c r="H4653" s="1">
        <f>(G4653-MIN(G:G))/(MAX(G:G)-MIN(G:G))</f>
        <v>1.2346422851175145E-2</v>
      </c>
      <c r="I4653">
        <f>VLOOKUP(A4653,'Dados absolutos'!A:I,9,FALSE)</f>
        <v>0.752</v>
      </c>
      <c r="J4653" s="1">
        <f>VLOOKUP(A4653,'Dados absolutos'!A:L,12,FALSE)</f>
        <v>11789.655540704738</v>
      </c>
      <c r="K4653" s="1">
        <f>(J4653-MIN(J:J))/(MAX(J:J)-MIN(J:J))</f>
        <v>0.92273240771627896</v>
      </c>
      <c r="L4653" s="1">
        <f>VLOOKUP(A4653,'Dados absolutos'!A:M,13,FALSE)</f>
        <v>0.55000000000000004</v>
      </c>
      <c r="M4653" s="1">
        <f>(L4653-MIN(L:L))/(MAX(L:L)-MIN(L:L))</f>
        <v>0.33242506811989103</v>
      </c>
      <c r="N4653" s="1">
        <f>VLOOKUP(B4653,'[1]ICI-DH'!$A:$H,8,FALSE)</f>
        <v>0.33999999999999997</v>
      </c>
      <c r="O4653" s="17">
        <f>VLOOKUP(A4653,'Dados absolutos'!A:Q,17,FALSE)</f>
        <v>0</v>
      </c>
      <c r="P4653" s="1">
        <f>(O4653-MIN(O:O))/(MAX(O:O)-MIN(O:O))</f>
        <v>0</v>
      </c>
      <c r="Q4653" s="3">
        <f>H4653-I4653-K4653+M4653+N4653+P4653</f>
        <v>-0.98996091674521269</v>
      </c>
      <c r="R4653" s="4" t="s">
        <v>10035</v>
      </c>
    </row>
    <row r="4654" spans="1:18" x14ac:dyDescent="0.25">
      <c r="A4654">
        <v>317140</v>
      </c>
      <c r="B4654">
        <v>3171402</v>
      </c>
      <c r="C4654" t="s">
        <v>3026</v>
      </c>
      <c r="D4654" t="s">
        <v>2181</v>
      </c>
      <c r="E4654" t="s">
        <v>2182</v>
      </c>
      <c r="F4654" t="s">
        <v>10</v>
      </c>
      <c r="G4654">
        <f>VLOOKUP(A4654,'Dados absolutos'!A:H,8,FALSE)</f>
        <v>3700</v>
      </c>
      <c r="H4654" s="1">
        <f>(G4654-MIN(G:G))/(MAX(G:G)-MIN(G:G))</f>
        <v>1.4394954987523034E-2</v>
      </c>
      <c r="I4654">
        <f>VLOOKUP(A4654,'Dados absolutos'!A:I,9,FALSE)</f>
        <v>0.66800000000000004</v>
      </c>
      <c r="J4654" s="1">
        <f>VLOOKUP(A4654,'Dados absolutos'!A:L,12,FALSE)</f>
        <v>8190.7617270270275</v>
      </c>
      <c r="K4654" s="1">
        <f>(J4654-MIN(J:J))/(MAX(J:J)-MIN(J:J))</f>
        <v>0.62993702986508526</v>
      </c>
      <c r="L4654" s="1">
        <f>VLOOKUP(A4654,'Dados absolutos'!A:M,13,FALSE)</f>
        <v>0.26666666666666672</v>
      </c>
      <c r="M4654" s="1">
        <f>(L4654-MIN(L:L))/(MAX(L:L)-MIN(L:L))</f>
        <v>0.19346049046321528</v>
      </c>
      <c r="N4654" s="1">
        <f>VLOOKUP(B4654,'[1]ICI-DH'!$A:$H,8,FALSE)</f>
        <v>0.1</v>
      </c>
      <c r="O4654" s="17">
        <f>VLOOKUP(A4654,'Dados absolutos'!A:Q,17,FALSE)</f>
        <v>0</v>
      </c>
      <c r="P4654" s="1">
        <f>(O4654-MIN(O:O))/(MAX(O:O)-MIN(O:O))</f>
        <v>0</v>
      </c>
      <c r="Q4654" s="3">
        <f>H4654-I4654-K4654+M4654+N4654+P4654</f>
        <v>-0.99008158441434679</v>
      </c>
      <c r="R4654" s="4" t="s">
        <v>10036</v>
      </c>
    </row>
    <row r="4655" spans="1:18" x14ac:dyDescent="0.25">
      <c r="A4655">
        <v>290740</v>
      </c>
      <c r="B4655">
        <v>2907400</v>
      </c>
      <c r="C4655" t="s">
        <v>1874</v>
      </c>
      <c r="D4655" t="s">
        <v>1784</v>
      </c>
      <c r="E4655" t="s">
        <v>466</v>
      </c>
      <c r="F4655" t="s">
        <v>10</v>
      </c>
      <c r="G4655">
        <f>VLOOKUP(A4655,'Dados absolutos'!A:H,8,FALSE)</f>
        <v>3434</v>
      </c>
      <c r="H4655" s="1">
        <f>(G4655-MIN(G:G))/(MAX(G:G)-MIN(G:G))</f>
        <v>1.3059392369217791E-2</v>
      </c>
      <c r="I4655">
        <f>VLOOKUP(A4655,'Dados absolutos'!A:I,9,FALSE)</f>
        <v>0.58199999999999996</v>
      </c>
      <c r="J4655" s="1">
        <f>VLOOKUP(A4655,'Dados absolutos'!A:L,12,FALSE)</f>
        <v>8240.260297029703</v>
      </c>
      <c r="K4655" s="1">
        <f>(J4655-MIN(J:J))/(MAX(J:J)-MIN(J:J))</f>
        <v>0.63396408741592114</v>
      </c>
      <c r="L4655" s="1">
        <f>VLOOKUP(A4655,'Dados absolutos'!A:M,13,FALSE)</f>
        <v>9.9999999999999992E-2</v>
      </c>
      <c r="M4655" s="1">
        <f>(L4655-MIN(L:L))/(MAX(L:L)-MIN(L:L))</f>
        <v>0.11171662125340602</v>
      </c>
      <c r="N4655" s="1">
        <f>VLOOKUP(B4655,'[1]ICI-DH'!$A:$H,8,FALSE)</f>
        <v>0.1</v>
      </c>
      <c r="O4655" s="17">
        <f>VLOOKUP(A4655,'Dados absolutos'!A:Q,17,FALSE)</f>
        <v>0</v>
      </c>
      <c r="P4655" s="1">
        <f>(O4655-MIN(O:O))/(MAX(O:O)-MIN(O:O))</f>
        <v>0</v>
      </c>
      <c r="Q4655" s="3">
        <f>H4655-I4655-K4655+M4655+N4655+P4655</f>
        <v>-0.99118807379329732</v>
      </c>
      <c r="R4655" s="4" t="s">
        <v>10037</v>
      </c>
    </row>
    <row r="4656" spans="1:18" x14ac:dyDescent="0.25">
      <c r="A4656">
        <v>350690</v>
      </c>
      <c r="B4656">
        <v>3506904</v>
      </c>
      <c r="C4656" t="s">
        <v>3275</v>
      </c>
      <c r="D4656" t="s">
        <v>3202</v>
      </c>
      <c r="E4656" t="s">
        <v>2182</v>
      </c>
      <c r="F4656" t="s">
        <v>10</v>
      </c>
      <c r="G4656">
        <f>VLOOKUP(A4656,'Dados absolutos'!A:H,8,FALSE)</f>
        <v>10460</v>
      </c>
      <c r="H4656" s="1">
        <f>(G4656-MIN(G:G))/(MAX(G:G)-MIN(G:G))</f>
        <v>4.8336320776032171E-2</v>
      </c>
      <c r="I4656">
        <f>VLOOKUP(A4656,'Dados absolutos'!A:I,9,FALSE)</f>
        <v>0.70499999999999996</v>
      </c>
      <c r="J4656" s="1">
        <f>VLOOKUP(A4656,'Dados absolutos'!A:L,12,FALSE)</f>
        <v>6756.0109512428298</v>
      </c>
      <c r="K4656" s="1">
        <f>(J4656-MIN(J:J))/(MAX(J:J)-MIN(J:J))</f>
        <v>0.51320994169108358</v>
      </c>
      <c r="L4656" s="1">
        <f>VLOOKUP(A4656,'Dados absolutos'!A:M,13,FALSE)</f>
        <v>0</v>
      </c>
      <c r="M4656" s="1">
        <f>(L4656-MIN(L:L))/(MAX(L:L)-MIN(L:L))</f>
        <v>6.2670299727520445E-2</v>
      </c>
      <c r="N4656" s="1">
        <f>VLOOKUP(B4656,'[1]ICI-DH'!$A:$H,8,FALSE)</f>
        <v>0.1</v>
      </c>
      <c r="O4656" s="17">
        <f>VLOOKUP(A4656,'Dados absolutos'!A:Q,17,FALSE)</f>
        <v>1.9120458891013384E-4</v>
      </c>
      <c r="P4656" s="1">
        <f>(O4656-MIN(O:O))/(MAX(O:O)-MIN(O:O))</f>
        <v>1.5504567665179519E-2</v>
      </c>
      <c r="Q4656" s="3">
        <f>H4656-I4656-K4656+M4656+N4656+P4656</f>
        <v>-0.99169875352235137</v>
      </c>
      <c r="R4656" s="4" t="s">
        <v>10038</v>
      </c>
    </row>
    <row r="4657" spans="1:18" x14ac:dyDescent="0.25">
      <c r="A4657">
        <v>500793</v>
      </c>
      <c r="B4657">
        <v>5007935</v>
      </c>
      <c r="C4657" t="s">
        <v>4995</v>
      </c>
      <c r="D4657" t="s">
        <v>4931</v>
      </c>
      <c r="E4657" t="s">
        <v>4932</v>
      </c>
      <c r="F4657" t="s">
        <v>10</v>
      </c>
      <c r="G4657">
        <f>VLOOKUP(A4657,'Dados absolutos'!A:H,8,FALSE)</f>
        <v>14516</v>
      </c>
      <c r="H4657" s="1">
        <f>(G4657-MIN(G:G))/(MAX(G:G)-MIN(G:G))</f>
        <v>6.8701140249137663E-2</v>
      </c>
      <c r="I4657">
        <f>VLOOKUP(A4657,'Dados absolutos'!A:I,9,FALSE)</f>
        <v>0.68100000000000005</v>
      </c>
      <c r="J4657" s="1">
        <f>VLOOKUP(A4657,'Dados absolutos'!A:L,12,FALSE)</f>
        <v>9463.0519461284111</v>
      </c>
      <c r="K4657" s="1">
        <f>(J4657-MIN(J:J))/(MAX(J:J)-MIN(J:J))</f>
        <v>0.73344680668105888</v>
      </c>
      <c r="L4657" s="1">
        <f>VLOOKUP(A4657,'Dados absolutos'!A:M,13,FALSE)</f>
        <v>0.34444444444444444</v>
      </c>
      <c r="M4657" s="1">
        <f>(L4657-MIN(L:L))/(MAX(L:L)-MIN(L:L))</f>
        <v>0.23160762942779292</v>
      </c>
      <c r="N4657" s="1">
        <f>VLOOKUP(B4657,'[1]ICI-DH'!$A:$H,8,FALSE)</f>
        <v>0.1</v>
      </c>
      <c r="O4657" s="17">
        <f>VLOOKUP(A4657,'Dados absolutos'!A:Q,17,FALSE)</f>
        <v>2.7555800496004411E-4</v>
      </c>
      <c r="P4657" s="1">
        <f>(O4657-MIN(O:O))/(MAX(O:O)-MIN(O:O))</f>
        <v>2.2344692446648912E-2</v>
      </c>
      <c r="Q4657" s="3">
        <f>H4657-I4657-K4657+M4657+N4657+P4657</f>
        <v>-0.99179334455747925</v>
      </c>
      <c r="R4657" s="4" t="s">
        <v>10039</v>
      </c>
    </row>
    <row r="4658" spans="1:18" x14ac:dyDescent="0.25">
      <c r="A4658">
        <v>330130</v>
      </c>
      <c r="B4658">
        <v>3301306</v>
      </c>
      <c r="C4658" t="s">
        <v>3132</v>
      </c>
      <c r="D4658" t="s">
        <v>3113</v>
      </c>
      <c r="E4658" t="s">
        <v>2182</v>
      </c>
      <c r="F4658" t="s">
        <v>10</v>
      </c>
      <c r="G4658">
        <f>VLOOKUP(A4658,'Dados absolutos'!A:H,8,FALSE)</f>
        <v>46110</v>
      </c>
      <c r="H4658" s="1">
        <f>(G4658-MIN(G:G))/(MAX(G:G)-MIN(G:G))</f>
        <v>0.22733183710152785</v>
      </c>
      <c r="I4658">
        <f>VLOOKUP(A4658,'Dados absolutos'!A:I,9,FALSE)</f>
        <v>0.72599999999999998</v>
      </c>
      <c r="J4658" s="1">
        <f>VLOOKUP(A4658,'Dados absolutos'!A:L,12,FALSE)</f>
        <v>12325.05823248753</v>
      </c>
      <c r="K4658" s="1">
        <f>(J4658-MIN(J:J))/(MAX(J:J)-MIN(J:J))</f>
        <v>0.96629119037535727</v>
      </c>
      <c r="L4658" s="1">
        <f>VLOOKUP(A4658,'Dados absolutos'!A:M,13,FALSE)</f>
        <v>0.56111111111111112</v>
      </c>
      <c r="M4658" s="1">
        <f>(L4658-MIN(L:L))/(MAX(L:L)-MIN(L:L))</f>
        <v>0.33787465940054495</v>
      </c>
      <c r="N4658" s="1">
        <f>VLOOKUP(B4658,'[1]ICI-DH'!$A:$H,8,FALSE)</f>
        <v>0.1</v>
      </c>
      <c r="O4658" s="17">
        <f>VLOOKUP(A4658,'Dados absolutos'!A:Q,17,FALSE)</f>
        <v>4.3374539145521576E-4</v>
      </c>
      <c r="P4658" s="1">
        <f>(O4658-MIN(O:O))/(MAX(O:O)-MIN(O:O))</f>
        <v>3.5171931853779606E-2</v>
      </c>
      <c r="Q4658" s="3">
        <f>H4658-I4658-K4658+M4658+N4658+P4658</f>
        <v>-0.99191276201950485</v>
      </c>
      <c r="R4658" s="4" t="s">
        <v>10040</v>
      </c>
    </row>
    <row r="4659" spans="1:18" x14ac:dyDescent="0.25">
      <c r="A4659">
        <v>316390</v>
      </c>
      <c r="B4659">
        <v>3163904</v>
      </c>
      <c r="C4659" t="s">
        <v>2931</v>
      </c>
      <c r="D4659" t="s">
        <v>2181</v>
      </c>
      <c r="E4659" t="s">
        <v>2182</v>
      </c>
      <c r="F4659" t="s">
        <v>10</v>
      </c>
      <c r="G4659">
        <f>VLOOKUP(A4659,'Dados absolutos'!A:H,8,FALSE)</f>
        <v>4885</v>
      </c>
      <c r="H4659" s="1">
        <f>(G4659-MIN(G:G))/(MAX(G:G)-MIN(G:G))</f>
        <v>2.0344735824709918E-2</v>
      </c>
      <c r="I4659">
        <f>VLOOKUP(A4659,'Dados absolutos'!A:I,9,FALSE)</f>
        <v>0.67400000000000004</v>
      </c>
      <c r="J4659" s="1">
        <f>VLOOKUP(A4659,'Dados absolutos'!A:L,12,FALSE)</f>
        <v>7325.8419856704204</v>
      </c>
      <c r="K4659" s="1">
        <f>(J4659-MIN(J:J))/(MAX(J:J)-MIN(J:J))</f>
        <v>0.55956971268584521</v>
      </c>
      <c r="L4659" s="1">
        <f>VLOOKUP(A4659,'Dados absolutos'!A:M,13,FALSE)</f>
        <v>0.1166666666666667</v>
      </c>
      <c r="M4659" s="1">
        <f>(L4659-MIN(L:L))/(MAX(L:L)-MIN(L:L))</f>
        <v>0.11989100817438696</v>
      </c>
      <c r="N4659" s="1">
        <f>VLOOKUP(B4659,'[1]ICI-DH'!$A:$H,8,FALSE)</f>
        <v>0.1</v>
      </c>
      <c r="O4659" s="17">
        <f>VLOOKUP(A4659,'Dados absolutos'!A:Q,17,FALSE)</f>
        <v>0</v>
      </c>
      <c r="P4659" s="1">
        <f>(O4659-MIN(O:O))/(MAX(O:O)-MIN(O:O))</f>
        <v>0</v>
      </c>
      <c r="Q4659" s="3">
        <f>H4659-I4659-K4659+M4659+N4659+P4659</f>
        <v>-0.9933339686867485</v>
      </c>
      <c r="R4659" s="4" t="s">
        <v>10041</v>
      </c>
    </row>
    <row r="4660" spans="1:18" x14ac:dyDescent="0.25">
      <c r="A4660">
        <v>315470</v>
      </c>
      <c r="B4660">
        <v>3154705</v>
      </c>
      <c r="C4660" t="s">
        <v>2819</v>
      </c>
      <c r="D4660" t="s">
        <v>2181</v>
      </c>
      <c r="E4660" t="s">
        <v>2182</v>
      </c>
      <c r="F4660" t="s">
        <v>10</v>
      </c>
      <c r="G4660">
        <f>VLOOKUP(A4660,'Dados absolutos'!A:H,8,FALSE)</f>
        <v>4080</v>
      </c>
      <c r="H4660" s="1">
        <f>(G4660-MIN(G:G))/(MAX(G:G)-MIN(G:G))</f>
        <v>1.6302901585101951E-2</v>
      </c>
      <c r="I4660">
        <f>VLOOKUP(A4660,'Dados absolutos'!A:I,9,FALSE)</f>
        <v>0.73699999999999999</v>
      </c>
      <c r="J4660" s="1">
        <f>VLOOKUP(A4660,'Dados absolutos'!A:L,12,FALSE)</f>
        <v>6981.9972647058821</v>
      </c>
      <c r="K4660" s="1">
        <f>(J4660-MIN(J:J))/(MAX(J:J)-MIN(J:J))</f>
        <v>0.5315955211122213</v>
      </c>
      <c r="L4660" s="1">
        <f>VLOOKUP(A4660,'Dados absolutos'!A:M,13,FALSE)</f>
        <v>0.15555555555555553</v>
      </c>
      <c r="M4660" s="1">
        <f>(L4660-MIN(L:L))/(MAX(L:L)-MIN(L:L))</f>
        <v>0.13896457765667575</v>
      </c>
      <c r="N4660" s="1">
        <f>VLOOKUP(B4660,'[1]ICI-DH'!$A:$H,8,FALSE)</f>
        <v>0.1</v>
      </c>
      <c r="O4660" s="17">
        <f>VLOOKUP(A4660,'Dados absolutos'!A:Q,17,FALSE)</f>
        <v>2.4509803921568627E-4</v>
      </c>
      <c r="P4660" s="1">
        <f>(O4660-MIN(O:O))/(MAX(O:O)-MIN(O:O))</f>
        <v>1.9874727668845318E-2</v>
      </c>
      <c r="Q4660" s="3">
        <f>H4660-I4660-K4660+M4660+N4660+P4660</f>
        <v>-0.99345331420159821</v>
      </c>
      <c r="R4660" s="4" t="s">
        <v>10042</v>
      </c>
    </row>
    <row r="4661" spans="1:18" x14ac:dyDescent="0.25">
      <c r="A4661">
        <v>315300</v>
      </c>
      <c r="B4661">
        <v>3153004</v>
      </c>
      <c r="C4661" t="s">
        <v>2800</v>
      </c>
      <c r="D4661" t="s">
        <v>2181</v>
      </c>
      <c r="E4661" t="s">
        <v>2182</v>
      </c>
      <c r="F4661" t="s">
        <v>10</v>
      </c>
      <c r="G4661">
        <f>VLOOKUP(A4661,'Dados absolutos'!A:H,8,FALSE)</f>
        <v>3559</v>
      </c>
      <c r="H4661" s="1">
        <f>(G4661-MIN(G:G))/(MAX(G:G)-MIN(G:G))</f>
        <v>1.3687006381579278E-2</v>
      </c>
      <c r="I4661">
        <f>VLOOKUP(A4661,'Dados absolutos'!A:I,9,FALSE)</f>
        <v>0.72099999999999997</v>
      </c>
      <c r="J4661" s="1">
        <f>VLOOKUP(A4661,'Dados absolutos'!A:L,12,FALSE)</f>
        <v>10356.996470918797</v>
      </c>
      <c r="K4661" s="1">
        <f>(J4661-MIN(J:J))/(MAX(J:J)-MIN(J:J))</f>
        <v>0.80617549456822157</v>
      </c>
      <c r="L4661" s="1">
        <f>VLOOKUP(A4661,'Dados absolutos'!A:M,13,FALSE)</f>
        <v>0.72777777777777775</v>
      </c>
      <c r="M4661" s="1">
        <f>(L4661-MIN(L:L))/(MAX(L:L)-MIN(L:L))</f>
        <v>0.41961852861035426</v>
      </c>
      <c r="N4661" s="1">
        <f>VLOOKUP(B4661,'[1]ICI-DH'!$A:$H,8,FALSE)</f>
        <v>0.1</v>
      </c>
      <c r="O4661" s="17">
        <f>VLOOKUP(A4661,'Dados absolutos'!A:Q,17,FALSE)</f>
        <v>0</v>
      </c>
      <c r="P4661" s="1">
        <f>(O4661-MIN(O:O))/(MAX(O:O)-MIN(O:O))</f>
        <v>0</v>
      </c>
      <c r="Q4661" s="3">
        <f>H4661-I4661-K4661+M4661+N4661+P4661</f>
        <v>-0.99386995957628821</v>
      </c>
      <c r="R4661" s="4" t="s">
        <v>10043</v>
      </c>
    </row>
    <row r="4662" spans="1:18" x14ac:dyDescent="0.25">
      <c r="A4662">
        <v>432350</v>
      </c>
      <c r="B4662">
        <v>4323507</v>
      </c>
      <c r="C4662" t="s">
        <v>4924</v>
      </c>
      <c r="D4662" t="s">
        <v>4459</v>
      </c>
      <c r="E4662" t="s">
        <v>3828</v>
      </c>
      <c r="F4662" t="s">
        <v>10</v>
      </c>
      <c r="G4662">
        <f>VLOOKUP(A4662,'Dados absolutos'!A:H,8,FALSE)</f>
        <v>2660</v>
      </c>
      <c r="H4662" s="1">
        <f>(G4662-MIN(G:G))/(MAX(G:G)-MIN(G:G))</f>
        <v>9.1732064046754734E-3</v>
      </c>
      <c r="I4662">
        <f>VLOOKUP(A4662,'Dados absolutos'!A:I,9,FALSE)</f>
        <v>0.73899999999999999</v>
      </c>
      <c r="J4662" s="1">
        <f>VLOOKUP(A4662,'Dados absolutos'!A:L,12,FALSE)</f>
        <v>10753.46312406015</v>
      </c>
      <c r="K4662" s="1">
        <f>(J4662-MIN(J:J))/(MAX(J:J)-MIN(J:J))</f>
        <v>0.83843085121996297</v>
      </c>
      <c r="L4662" s="1">
        <f>VLOOKUP(A4662,'Dados absolutos'!A:M,13,FALSE)</f>
        <v>0.71666666666666667</v>
      </c>
      <c r="M4662" s="1">
        <f>(L4662-MIN(L:L))/(MAX(L:L)-MIN(L:L))</f>
        <v>0.41416893732970028</v>
      </c>
      <c r="N4662" s="1">
        <f>VLOOKUP(B4662,'[1]ICI-DH'!$A:$H,8,FALSE)</f>
        <v>0.16</v>
      </c>
      <c r="O4662" s="17">
        <f>VLOOKUP(A4662,'Dados absolutos'!A:Q,17,FALSE)</f>
        <v>0</v>
      </c>
      <c r="P4662" s="1">
        <f>(O4662-MIN(O:O))/(MAX(O:O)-MIN(O:O))</f>
        <v>0</v>
      </c>
      <c r="Q4662" s="3">
        <f>H4662-I4662-K4662+M4662+N4662+P4662</f>
        <v>-0.9940887074855872</v>
      </c>
      <c r="R4662" s="4" t="s">
        <v>10044</v>
      </c>
    </row>
    <row r="4663" spans="1:18" x14ac:dyDescent="0.25">
      <c r="A4663">
        <v>421165</v>
      </c>
      <c r="B4663">
        <v>4211652</v>
      </c>
      <c r="C4663" t="s">
        <v>2057</v>
      </c>
      <c r="D4663" t="s">
        <v>4197</v>
      </c>
      <c r="E4663" t="s">
        <v>3828</v>
      </c>
      <c r="F4663" t="s">
        <v>10</v>
      </c>
      <c r="G4663">
        <f>VLOOKUP(A4663,'Dados absolutos'!A:H,8,FALSE)</f>
        <v>2643</v>
      </c>
      <c r="H4663" s="1">
        <f>(G4663-MIN(G:G))/(MAX(G:G)-MIN(G:G))</f>
        <v>9.087850898994311E-3</v>
      </c>
      <c r="I4663">
        <f>VLOOKUP(A4663,'Dados absolutos'!A:I,9,FALSE)</f>
        <v>0.70599999999999996</v>
      </c>
      <c r="J4663" s="1">
        <f>VLOOKUP(A4663,'Dados absolutos'!A:L,12,FALSE)</f>
        <v>12417.687226636397</v>
      </c>
      <c r="K4663" s="1">
        <f>(J4663-MIN(J:J))/(MAX(J:J)-MIN(J:J))</f>
        <v>0.97382721192695687</v>
      </c>
      <c r="L4663" s="1">
        <f>VLOOKUP(A4663,'Dados absolutos'!A:M,13,FALSE)</f>
        <v>0.8</v>
      </c>
      <c r="M4663" s="1">
        <f>(L4663-MIN(L:L))/(MAX(L:L)-MIN(L:L))</f>
        <v>0.45504087193460496</v>
      </c>
      <c r="N4663" s="1">
        <f>VLOOKUP(B4663,'[1]ICI-DH'!$A:$H,8,FALSE)</f>
        <v>0.16</v>
      </c>
      <c r="O4663" s="17">
        <f>VLOOKUP(A4663,'Dados absolutos'!A:Q,17,FALSE)</f>
        <v>7.5671585319712453E-4</v>
      </c>
      <c r="P4663" s="1">
        <f>(O4663-MIN(O:O))/(MAX(O:O)-MIN(O:O))</f>
        <v>6.136124774036239E-2</v>
      </c>
      <c r="Q4663" s="3">
        <f>H4663-I4663-K4663+M4663+N4663+P4663</f>
        <v>-0.99433724135299517</v>
      </c>
      <c r="R4663" s="4" t="s">
        <v>10045</v>
      </c>
    </row>
    <row r="4664" spans="1:18" x14ac:dyDescent="0.25">
      <c r="A4664">
        <v>431500</v>
      </c>
      <c r="B4664">
        <v>4315008</v>
      </c>
      <c r="C4664" t="s">
        <v>4769</v>
      </c>
      <c r="D4664" t="s">
        <v>4459</v>
      </c>
      <c r="E4664" t="s">
        <v>3828</v>
      </c>
      <c r="F4664" t="s">
        <v>10</v>
      </c>
      <c r="G4664">
        <f>VLOOKUP(A4664,'Dados absolutos'!A:H,8,FALSE)</f>
        <v>4360</v>
      </c>
      <c r="H4664" s="1">
        <f>(G4664-MIN(G:G))/(MAX(G:G)-MIN(G:G))</f>
        <v>1.7708756972791676E-2</v>
      </c>
      <c r="I4664">
        <f>VLOOKUP(A4664,'Dados absolutos'!A:I,9,FALSE)</f>
        <v>0.69299999999999995</v>
      </c>
      <c r="J4664" s="1">
        <f>VLOOKUP(A4664,'Dados absolutos'!A:L,12,FALSE)</f>
        <v>8047.5482178899074</v>
      </c>
      <c r="K4664" s="1">
        <f>(J4664-MIN(J:J))/(MAX(J:J)-MIN(J:J))</f>
        <v>0.61828560148399947</v>
      </c>
      <c r="L4664" s="1">
        <f>VLOOKUP(A4664,'Dados absolutos'!A:M,13,FALSE)</f>
        <v>0.27777777777777779</v>
      </c>
      <c r="M4664" s="1">
        <f>(L4664-MIN(L:L))/(MAX(L:L)-MIN(L:L))</f>
        <v>0.19891008174386923</v>
      </c>
      <c r="N4664" s="1">
        <f>VLOOKUP(B4664,'[1]ICI-DH'!$A:$H,8,FALSE)</f>
        <v>0.1</v>
      </c>
      <c r="O4664" s="17">
        <f>VLOOKUP(A4664,'Dados absolutos'!A:Q,17,FALSE)</f>
        <v>0</v>
      </c>
      <c r="P4664" s="1">
        <f>(O4664-MIN(O:O))/(MAX(O:O)-MIN(O:O))</f>
        <v>0</v>
      </c>
      <c r="Q4664" s="3">
        <f>H4664-I4664-K4664+M4664+N4664+P4664</f>
        <v>-0.99466676276733856</v>
      </c>
      <c r="R4664" s="4" t="s">
        <v>10046</v>
      </c>
    </row>
    <row r="4665" spans="1:18" x14ac:dyDescent="0.25">
      <c r="A4665">
        <v>430805</v>
      </c>
      <c r="B4665">
        <v>4308052</v>
      </c>
      <c r="C4665" t="s">
        <v>4613</v>
      </c>
      <c r="D4665" t="s">
        <v>4459</v>
      </c>
      <c r="E4665" t="s">
        <v>3828</v>
      </c>
      <c r="F4665" t="s">
        <v>10</v>
      </c>
      <c r="G4665">
        <f>VLOOKUP(A4665,'Dados absolutos'!A:H,8,FALSE)</f>
        <v>2520</v>
      </c>
      <c r="H4665" s="1">
        <f>(G4665-MIN(G:G))/(MAX(G:G)-MIN(G:G))</f>
        <v>8.4702787108306091E-3</v>
      </c>
      <c r="I4665">
        <f>VLOOKUP(A4665,'Dados absolutos'!A:I,9,FALSE)</f>
        <v>0.66600000000000004</v>
      </c>
      <c r="J4665" s="1">
        <f>VLOOKUP(A4665,'Dados absolutos'!A:L,12,FALSE)</f>
        <v>10375.563253968254</v>
      </c>
      <c r="K4665" s="1">
        <f>(J4665-MIN(J:J))/(MAX(J:J)-MIN(J:J))</f>
        <v>0.80768603323368204</v>
      </c>
      <c r="L4665" s="1">
        <f>VLOOKUP(A4665,'Dados absolutos'!A:M,13,FALSE)</f>
        <v>0.42222222222222233</v>
      </c>
      <c r="M4665" s="1">
        <f>(L4665-MIN(L:L))/(MAX(L:L)-MIN(L:L))</f>
        <v>0.26975476839237067</v>
      </c>
      <c r="N4665" s="1">
        <f>VLOOKUP(B4665,'[1]ICI-DH'!$A:$H,8,FALSE)</f>
        <v>0.2</v>
      </c>
      <c r="O4665" s="17">
        <f>VLOOKUP(A4665,'Dados absolutos'!A:Q,17,FALSE)</f>
        <v>0</v>
      </c>
      <c r="P4665" s="1">
        <f>(O4665-MIN(O:O))/(MAX(O:O)-MIN(O:O))</f>
        <v>0</v>
      </c>
      <c r="Q4665" s="3">
        <f>H4665-I4665-K4665+M4665+N4665+P4665</f>
        <v>-0.99546098613048084</v>
      </c>
      <c r="R4665" s="4" t="s">
        <v>10047</v>
      </c>
    </row>
    <row r="4666" spans="1:18" x14ac:dyDescent="0.25">
      <c r="A4666">
        <v>311115</v>
      </c>
      <c r="B4666">
        <v>3111150</v>
      </c>
      <c r="C4666" t="s">
        <v>2302</v>
      </c>
      <c r="D4666" t="s">
        <v>2181</v>
      </c>
      <c r="E4666" t="s">
        <v>2182</v>
      </c>
      <c r="F4666" t="s">
        <v>10</v>
      </c>
      <c r="G4666">
        <f>VLOOKUP(A4666,'Dados absolutos'!A:H,8,FALSE)</f>
        <v>3714</v>
      </c>
      <c r="H4666" s="1">
        <f>(G4666-MIN(G:G))/(MAX(G:G)-MIN(G:G))</f>
        <v>1.446524775690752E-2</v>
      </c>
      <c r="I4666">
        <f>VLOOKUP(A4666,'Dados absolutos'!A:I,9,FALSE)</f>
        <v>0.621</v>
      </c>
      <c r="J4666" s="1">
        <f>VLOOKUP(A4666,'Dados absolutos'!A:L,12,FALSE)</f>
        <v>8270.8531637049</v>
      </c>
      <c r="K4666" s="1">
        <f>(J4666-MIN(J:J))/(MAX(J:J)-MIN(J:J))</f>
        <v>0.63645303274786513</v>
      </c>
      <c r="L4666" s="1">
        <f>VLOOKUP(A4666,'Dados absolutos'!A:M,13,FALSE)</f>
        <v>0.17222222222222222</v>
      </c>
      <c r="M4666" s="1">
        <f>(L4666-MIN(L:L))/(MAX(L:L)-MIN(L:L))</f>
        <v>0.14713896457765671</v>
      </c>
      <c r="N4666" s="1">
        <f>VLOOKUP(B4666,'[1]ICI-DH'!$A:$H,8,FALSE)</f>
        <v>0.1</v>
      </c>
      <c r="O4666" s="17">
        <f>VLOOKUP(A4666,'Dados absolutos'!A:Q,17,FALSE)</f>
        <v>0</v>
      </c>
      <c r="P4666" s="1">
        <f>(O4666-MIN(O:O))/(MAX(O:O)-MIN(O:O))</f>
        <v>0</v>
      </c>
      <c r="Q4666" s="3">
        <f>H4666-I4666-K4666+M4666+N4666+P4666</f>
        <v>-0.99584882041330103</v>
      </c>
      <c r="R4666" s="4" t="s">
        <v>10048</v>
      </c>
    </row>
    <row r="4667" spans="1:18" x14ac:dyDescent="0.25">
      <c r="A4667">
        <v>220887</v>
      </c>
      <c r="B4667">
        <v>2208874</v>
      </c>
      <c r="C4667" t="s">
        <v>851</v>
      </c>
      <c r="D4667" t="s">
        <v>682</v>
      </c>
      <c r="E4667" t="s">
        <v>466</v>
      </c>
      <c r="F4667" t="s">
        <v>10</v>
      </c>
      <c r="G4667">
        <f>VLOOKUP(A4667,'Dados absolutos'!A:H,8,FALSE)</f>
        <v>4055</v>
      </c>
      <c r="H4667" s="1">
        <f>(G4667-MIN(G:G))/(MAX(G:G)-MIN(G:G))</f>
        <v>1.6177378782629651E-2</v>
      </c>
      <c r="I4667">
        <f>VLOOKUP(A4667,'Dados absolutos'!A:I,9,FALSE)</f>
        <v>0.52</v>
      </c>
      <c r="J4667" s="1">
        <f>VLOOKUP(A4667,'Dados absolutos'!A:L,12,FALSE)</f>
        <v>9668.7145992601727</v>
      </c>
      <c r="K4667" s="1">
        <f>(J4667-MIN(J:J))/(MAX(J:J)-MIN(J:J))</f>
        <v>0.75017891308684836</v>
      </c>
      <c r="L4667" s="1">
        <f>VLOOKUP(A4667,'Dados absolutos'!A:M,13,FALSE)</f>
        <v>0.19444444444444442</v>
      </c>
      <c r="M4667" s="1">
        <f>(L4667-MIN(L:L))/(MAX(L:L)-MIN(L:L))</f>
        <v>0.15803814713896458</v>
      </c>
      <c r="N4667" s="1">
        <f>VLOOKUP(B4667,'[1]ICI-DH'!$A:$H,8,FALSE)</f>
        <v>0.1</v>
      </c>
      <c r="O4667" s="17">
        <f>VLOOKUP(A4667,'Dados absolutos'!A:Q,17,FALSE)</f>
        <v>0</v>
      </c>
      <c r="P4667" s="1">
        <f>(O4667-MIN(O:O))/(MAX(O:O)-MIN(O:O))</f>
        <v>0</v>
      </c>
      <c r="Q4667" s="3">
        <f>H4667-I4667-K4667+M4667+N4667+P4667</f>
        <v>-0.99596338716525434</v>
      </c>
      <c r="R4667" s="4" t="s">
        <v>10049</v>
      </c>
    </row>
    <row r="4668" spans="1:18" x14ac:dyDescent="0.25">
      <c r="A4668">
        <v>412395</v>
      </c>
      <c r="B4668">
        <v>4123956</v>
      </c>
      <c r="C4668" t="s">
        <v>4130</v>
      </c>
      <c r="D4668" t="s">
        <v>3827</v>
      </c>
      <c r="E4668" t="s">
        <v>3828</v>
      </c>
      <c r="F4668" t="s">
        <v>10</v>
      </c>
      <c r="G4668">
        <f>VLOOKUP(A4668,'Dados absolutos'!A:H,8,FALSE)</f>
        <v>3356</v>
      </c>
      <c r="H4668" s="1">
        <f>(G4668-MIN(G:G))/(MAX(G:G)-MIN(G:G))</f>
        <v>1.2667761225504224E-2</v>
      </c>
      <c r="I4668">
        <f>VLOOKUP(A4668,'Dados absolutos'!A:I,9,FALSE)</f>
        <v>0.70399999999999996</v>
      </c>
      <c r="J4668" s="1">
        <f>VLOOKUP(A4668,'Dados absolutos'!A:L,12,FALSE)</f>
        <v>11043.433966030989</v>
      </c>
      <c r="K4668" s="1">
        <f>(J4668-MIN(J:J))/(MAX(J:J)-MIN(J:J))</f>
        <v>0.86202202301781028</v>
      </c>
      <c r="L4668" s="1">
        <f>VLOOKUP(A4668,'Dados absolutos'!A:M,13,FALSE)</f>
        <v>0.6</v>
      </c>
      <c r="M4668" s="1">
        <f>(L4668-MIN(L:L))/(MAX(L:L)-MIN(L:L))</f>
        <v>0.35694822888283378</v>
      </c>
      <c r="N4668" s="1">
        <f>VLOOKUP(B4668,'[1]ICI-DH'!$A:$H,8,FALSE)</f>
        <v>0.2</v>
      </c>
      <c r="O4668" s="17">
        <f>VLOOKUP(A4668,'Dados absolutos'!A:Q,17,FALSE)</f>
        <v>0</v>
      </c>
      <c r="P4668" s="1">
        <f>(O4668-MIN(O:O))/(MAX(O:O)-MIN(O:O))</f>
        <v>0</v>
      </c>
      <c r="Q4668" s="3">
        <f>H4668-I4668-K4668+M4668+N4668+P4668</f>
        <v>-0.99640603290947238</v>
      </c>
      <c r="R4668" s="4" t="s">
        <v>10050</v>
      </c>
    </row>
    <row r="4669" spans="1:18" x14ac:dyDescent="0.25">
      <c r="A4669">
        <v>411925</v>
      </c>
      <c r="B4669">
        <v>4119251</v>
      </c>
      <c r="C4669" t="s">
        <v>4073</v>
      </c>
      <c r="D4669" t="s">
        <v>3827</v>
      </c>
      <c r="E4669" t="s">
        <v>3828</v>
      </c>
      <c r="F4669" t="s">
        <v>10</v>
      </c>
      <c r="G4669">
        <f>VLOOKUP(A4669,'Dados absolutos'!A:H,8,FALSE)</f>
        <v>2761</v>
      </c>
      <c r="H4669" s="1">
        <f>(G4669-MIN(G:G))/(MAX(G:G)-MIN(G:G))</f>
        <v>9.6803185266635533E-3</v>
      </c>
      <c r="I4669">
        <f>VLOOKUP(A4669,'Dados absolutos'!A:I,9,FALSE)</f>
        <v>0.69499999999999995</v>
      </c>
      <c r="J4669" s="1">
        <f>VLOOKUP(A4669,'Dados absolutos'!A:L,12,FALSE)</f>
        <v>10832.319789931185</v>
      </c>
      <c r="K4669" s="1">
        <f>(J4669-MIN(J:J))/(MAX(J:J)-MIN(J:J))</f>
        <v>0.84484639679456297</v>
      </c>
      <c r="L4669" s="1">
        <f>VLOOKUP(A4669,'Dados absolutos'!A:M,13,FALSE)</f>
        <v>0.75555555555555554</v>
      </c>
      <c r="M4669" s="1">
        <f>(L4669-MIN(L:L))/(MAX(L:L)-MIN(L:L))</f>
        <v>0.43324250681198911</v>
      </c>
      <c r="N4669" s="1">
        <f>VLOOKUP(B4669,'[1]ICI-DH'!$A:$H,8,FALSE)</f>
        <v>0.1</v>
      </c>
      <c r="O4669" s="17">
        <f>VLOOKUP(A4669,'Dados absolutos'!A:Q,17,FALSE)</f>
        <v>0</v>
      </c>
      <c r="P4669" s="1">
        <f>(O4669-MIN(O:O))/(MAX(O:O)-MIN(O:O))</f>
        <v>0</v>
      </c>
      <c r="Q4669" s="3">
        <f>H4669-I4669-K4669+M4669+N4669+P4669</f>
        <v>-0.99692357145591026</v>
      </c>
      <c r="R4669" s="4" t="s">
        <v>10051</v>
      </c>
    </row>
    <row r="4670" spans="1:18" x14ac:dyDescent="0.25">
      <c r="A4670">
        <v>430340</v>
      </c>
      <c r="B4670">
        <v>4303400</v>
      </c>
      <c r="C4670" t="s">
        <v>1289</v>
      </c>
      <c r="D4670" t="s">
        <v>4459</v>
      </c>
      <c r="E4670" t="s">
        <v>3828</v>
      </c>
      <c r="F4670" t="s">
        <v>10</v>
      </c>
      <c r="G4670">
        <f>VLOOKUP(A4670,'Dados absolutos'!A:H,8,FALSE)</f>
        <v>4836</v>
      </c>
      <c r="H4670" s="1">
        <f>(G4670-MIN(G:G))/(MAX(G:G)-MIN(G:G))</f>
        <v>2.0098711131864216E-2</v>
      </c>
      <c r="I4670">
        <f>VLOOKUP(A4670,'Dados absolutos'!A:I,9,FALSE)</f>
        <v>0.69899999999999995</v>
      </c>
      <c r="J4670" s="1">
        <f>VLOOKUP(A4670,'Dados absolutos'!A:L,12,FALSE)</f>
        <v>8473.4554735318452</v>
      </c>
      <c r="K4670" s="1">
        <f>(J4670-MIN(J:J))/(MAX(J:J)-MIN(J:J))</f>
        <v>0.65293615865556864</v>
      </c>
      <c r="L4670" s="1">
        <f>VLOOKUP(A4670,'Dados absolutos'!A:M,13,FALSE)</f>
        <v>0.35</v>
      </c>
      <c r="M4670" s="1">
        <f>(L4670-MIN(L:L))/(MAX(L:L)-MIN(L:L))</f>
        <v>0.23433242506811988</v>
      </c>
      <c r="N4670" s="1">
        <f>VLOOKUP(B4670,'[1]ICI-DH'!$A:$H,8,FALSE)</f>
        <v>0.1</v>
      </c>
      <c r="O4670" s="17">
        <f>VLOOKUP(A4670,'Dados absolutos'!A:Q,17,FALSE)</f>
        <v>0</v>
      </c>
      <c r="P4670" s="1">
        <f>(O4670-MIN(O:O))/(MAX(O:O)-MIN(O:O))</f>
        <v>0</v>
      </c>
      <c r="Q4670" s="3">
        <f>H4670-I4670-K4670+M4670+N4670+P4670</f>
        <v>-0.9975050224555847</v>
      </c>
      <c r="R4670" s="4" t="s">
        <v>10052</v>
      </c>
    </row>
    <row r="4671" spans="1:18" x14ac:dyDescent="0.25">
      <c r="A4671">
        <v>170720</v>
      </c>
      <c r="B4671">
        <v>1707207</v>
      </c>
      <c r="C4671" t="s">
        <v>372</v>
      </c>
      <c r="D4671" t="s">
        <v>327</v>
      </c>
      <c r="E4671" t="s">
        <v>9</v>
      </c>
      <c r="F4671" t="s">
        <v>10</v>
      </c>
      <c r="G4671">
        <f>VLOOKUP(A4671,'Dados absolutos'!A:H,8,FALSE)</f>
        <v>6327</v>
      </c>
      <c r="H4671" s="1">
        <f>(G4671-MIN(G:G))/(MAX(G:G)-MIN(G:G))</f>
        <v>2.7584891071312016E-2</v>
      </c>
      <c r="I4671">
        <f>VLOOKUP(A4671,'Dados absolutos'!A:I,9,FALSE)</f>
        <v>0.58299999999999996</v>
      </c>
      <c r="J4671" s="1">
        <f>VLOOKUP(A4671,'Dados absolutos'!A:L,12,FALSE)</f>
        <v>12641.834238975818</v>
      </c>
      <c r="K4671" s="1">
        <f>(J4671-MIN(J:J))/(MAX(J:J)-MIN(J:J))</f>
        <v>0.99206315123772815</v>
      </c>
      <c r="L4671" s="1">
        <f>VLOOKUP(A4671,'Dados absolutos'!A:M,13,FALSE)</f>
        <v>0.78888888888888897</v>
      </c>
      <c r="M4671" s="1">
        <f>(L4671-MIN(L:L))/(MAX(L:L)-MIN(L:L))</f>
        <v>0.44959128065395104</v>
      </c>
      <c r="N4671" s="1">
        <f>VLOOKUP(B4671,'[1]ICI-DH'!$A:$H,8,FALSE)</f>
        <v>0.1</v>
      </c>
      <c r="O4671" s="17">
        <f>VLOOKUP(A4671,'Dados absolutos'!A:Q,17,FALSE)</f>
        <v>0</v>
      </c>
      <c r="P4671" s="1">
        <f>(O4671-MIN(O:O))/(MAX(O:O)-MIN(O:O))</f>
        <v>0</v>
      </c>
      <c r="Q4671" s="3">
        <f>H4671-I4671-K4671+M4671+N4671+P4671</f>
        <v>-0.99788697951246508</v>
      </c>
      <c r="R4671" s="4" t="s">
        <v>10053</v>
      </c>
    </row>
    <row r="4672" spans="1:18" x14ac:dyDescent="0.25">
      <c r="A4672">
        <v>420245</v>
      </c>
      <c r="B4672">
        <v>4202453</v>
      </c>
      <c r="C4672" t="s">
        <v>4231</v>
      </c>
      <c r="D4672" t="s">
        <v>4197</v>
      </c>
      <c r="E4672" t="s">
        <v>3828</v>
      </c>
      <c r="F4672" t="s">
        <v>10</v>
      </c>
      <c r="G4672">
        <f>VLOOKUP(A4672,'Dados absolutos'!A:H,8,FALSE)</f>
        <v>25058</v>
      </c>
      <c r="H4672" s="1">
        <f>(G4672-MIN(G:G))/(MAX(G:G)-MIN(G:G))</f>
        <v>0.12163159559565591</v>
      </c>
      <c r="I4672">
        <f>VLOOKUP(A4672,'Dados absolutos'!A:I,9,FALSE)</f>
        <v>0.78100000000000003</v>
      </c>
      <c r="J4672" s="1">
        <f>VLOOKUP(A4672,'Dados absolutos'!A:L,12,FALSE)</f>
        <v>10483.413046132971</v>
      </c>
      <c r="K4672" s="1">
        <f>(J4672-MIN(J:J))/(MAX(J:J)-MIN(J:J))</f>
        <v>0.81646037398472848</v>
      </c>
      <c r="L4672" s="1">
        <f>VLOOKUP(A4672,'Dados absolutos'!A:M,13,FALSE)</f>
        <v>0.33888888888888891</v>
      </c>
      <c r="M4672" s="1">
        <f>(L4672-MIN(L:L))/(MAX(L:L)-MIN(L:L))</f>
        <v>0.22888283378746596</v>
      </c>
      <c r="N4672" s="1">
        <f>VLOOKUP(B4672,'[1]ICI-DH'!$A:$H,8,FALSE)</f>
        <v>0.1</v>
      </c>
      <c r="O4672" s="17">
        <f>VLOOKUP(A4672,'Dados absolutos'!A:Q,17,FALSE)</f>
        <v>1.8357410806927926E-3</v>
      </c>
      <c r="P4672" s="1">
        <f>(O4672-MIN(O:O))/(MAX(O:O)-MIN(O:O))</f>
        <v>0.14885820452106668</v>
      </c>
      <c r="Q4672" s="3">
        <f>H4672-I4672-K4672+M4672+N4672+P4672</f>
        <v>-0.99808774008053991</v>
      </c>
      <c r="R4672" s="4" t="s">
        <v>10054</v>
      </c>
    </row>
    <row r="4673" spans="1:18" x14ac:dyDescent="0.25">
      <c r="A4673">
        <v>310820</v>
      </c>
      <c r="B4673">
        <v>3108206</v>
      </c>
      <c r="C4673" t="s">
        <v>2268</v>
      </c>
      <c r="D4673" t="s">
        <v>2181</v>
      </c>
      <c r="E4673" t="s">
        <v>2182</v>
      </c>
      <c r="F4673" t="s">
        <v>10</v>
      </c>
      <c r="G4673">
        <f>VLOOKUP(A4673,'Dados absolutos'!A:H,8,FALSE)</f>
        <v>5528</v>
      </c>
      <c r="H4673" s="1">
        <f>(G4673-MIN(G:G))/(MAX(G:G)-MIN(G:G))</f>
        <v>2.3573182304297398E-2</v>
      </c>
      <c r="I4673">
        <f>VLOOKUP(A4673,'Dados absolutos'!A:I,9,FALSE)</f>
        <v>0.67800000000000005</v>
      </c>
      <c r="J4673" s="1">
        <f>VLOOKUP(A4673,'Dados absolutos'!A:L,12,FALSE)</f>
        <v>9216.9354649059333</v>
      </c>
      <c r="K4673" s="1">
        <f>(J4673-MIN(J:J))/(MAX(J:J)-MIN(J:J))</f>
        <v>0.71342349622908929</v>
      </c>
      <c r="L4673" s="1">
        <f>VLOOKUP(A4673,'Dados absolutos'!A:M,13,FALSE)</f>
        <v>0.42222222222222222</v>
      </c>
      <c r="M4673" s="1">
        <f>(L4673-MIN(L:L))/(MAX(L:L)-MIN(L:L))</f>
        <v>0.26975476839237061</v>
      </c>
      <c r="N4673" s="1">
        <f>VLOOKUP(B4673,'[1]ICI-DH'!$A:$H,8,FALSE)</f>
        <v>0.1</v>
      </c>
      <c r="O4673" s="17">
        <f>VLOOKUP(A4673,'Dados absolutos'!A:Q,17,FALSE)</f>
        <v>0</v>
      </c>
      <c r="P4673" s="1">
        <f>(O4673-MIN(O:O))/(MAX(O:O)-MIN(O:O))</f>
        <v>0</v>
      </c>
      <c r="Q4673" s="3">
        <f>H4673-I4673-K4673+M4673+N4673+P4673</f>
        <v>-0.9980955455324213</v>
      </c>
      <c r="R4673" s="4" t="s">
        <v>10055</v>
      </c>
    </row>
    <row r="4674" spans="1:18" x14ac:dyDescent="0.25">
      <c r="A4674">
        <v>354280</v>
      </c>
      <c r="B4674">
        <v>3542800</v>
      </c>
      <c r="C4674" t="s">
        <v>3670</v>
      </c>
      <c r="D4674" t="s">
        <v>3202</v>
      </c>
      <c r="E4674" t="s">
        <v>2182</v>
      </c>
      <c r="F4674" t="s">
        <v>10</v>
      </c>
      <c r="G4674">
        <f>VLOOKUP(A4674,'Dados absolutos'!A:H,8,FALSE)</f>
        <v>3132</v>
      </c>
      <c r="H4674" s="1">
        <f>(G4674-MIN(G:G))/(MAX(G:G)-MIN(G:G))</f>
        <v>1.1543076915352442E-2</v>
      </c>
      <c r="I4674">
        <f>VLOOKUP(A4674,'Dados absolutos'!A:I,9,FALSE)</f>
        <v>0.69799999999999995</v>
      </c>
      <c r="J4674" s="1">
        <f>VLOOKUP(A4674,'Dados absolutos'!A:L,12,FALSE)</f>
        <v>10112.720708812261</v>
      </c>
      <c r="K4674" s="1">
        <f>(J4674-MIN(J:J))/(MAX(J:J)-MIN(J:J))</f>
        <v>0.78630193959028727</v>
      </c>
      <c r="L4674" s="1">
        <f>VLOOKUP(A4674,'Dados absolutos'!A:M,13,FALSE)</f>
        <v>0.63333333333333341</v>
      </c>
      <c r="M4674" s="1">
        <f>(L4674-MIN(L:L))/(MAX(L:L)-MIN(L:L))</f>
        <v>0.37329700272479571</v>
      </c>
      <c r="N4674" s="1">
        <f>VLOOKUP(B4674,'[1]ICI-DH'!$A:$H,8,FALSE)</f>
        <v>0.1</v>
      </c>
      <c r="O4674" s="17">
        <f>VLOOKUP(A4674,'Dados absolutos'!A:Q,17,FALSE)</f>
        <v>0</v>
      </c>
      <c r="P4674" s="1">
        <f>(O4674-MIN(O:O))/(MAX(O:O)-MIN(O:O))</f>
        <v>0</v>
      </c>
      <c r="Q4674" s="3">
        <f>H4674-I4674-K4674+M4674+N4674+P4674</f>
        <v>-0.99946185995013914</v>
      </c>
      <c r="R4674" s="4" t="s">
        <v>10056</v>
      </c>
    </row>
    <row r="4675" spans="1:18" x14ac:dyDescent="0.25">
      <c r="A4675">
        <v>410900</v>
      </c>
      <c r="B4675">
        <v>4109005</v>
      </c>
      <c r="C4675" t="s">
        <v>3947</v>
      </c>
      <c r="D4675" t="s">
        <v>3827</v>
      </c>
      <c r="E4675" t="s">
        <v>3828</v>
      </c>
      <c r="F4675" t="s">
        <v>10</v>
      </c>
      <c r="G4675">
        <f>VLOOKUP(A4675,'Dados absolutos'!A:H,8,FALSE)</f>
        <v>4626</v>
      </c>
      <c r="H4675" s="1">
        <f>(G4675-MIN(G:G))/(MAX(G:G)-MIN(G:G))</f>
        <v>1.9044319591096918E-2</v>
      </c>
      <c r="I4675">
        <f>VLOOKUP(A4675,'Dados absolutos'!A:I,9,FALSE)</f>
        <v>0.70199999999999996</v>
      </c>
      <c r="J4675" s="1">
        <f>VLOOKUP(A4675,'Dados absolutos'!A:L,12,FALSE)</f>
        <v>7711.9451902291403</v>
      </c>
      <c r="K4675" s="1">
        <f>(J4675-MIN(J:J))/(MAX(J:J)-MIN(J:J))</f>
        <v>0.59098192975062214</v>
      </c>
      <c r="L4675" s="1">
        <f>VLOOKUP(A4675,'Dados absolutos'!A:M,13,FALSE)</f>
        <v>0.22777777777777772</v>
      </c>
      <c r="M4675" s="1">
        <f>(L4675-MIN(L:L))/(MAX(L:L)-MIN(L:L))</f>
        <v>0.17438692098092642</v>
      </c>
      <c r="N4675" s="1">
        <f>VLOOKUP(B4675,'[1]ICI-DH'!$A:$H,8,FALSE)</f>
        <v>0.1</v>
      </c>
      <c r="O4675" s="17">
        <f>VLOOKUP(A4675,'Dados absolutos'!A:Q,17,FALSE)</f>
        <v>0</v>
      </c>
      <c r="P4675" s="1">
        <f>(O4675-MIN(O:O))/(MAX(O:O)-MIN(O:O))</f>
        <v>0</v>
      </c>
      <c r="Q4675" s="3">
        <f>H4675-I4675-K4675+M4675+N4675+P4675</f>
        <v>-0.99955068917859891</v>
      </c>
      <c r="R4675" s="4" t="s">
        <v>10057</v>
      </c>
    </row>
    <row r="4676" spans="1:18" x14ac:dyDescent="0.25">
      <c r="A4676">
        <v>412040</v>
      </c>
      <c r="B4676">
        <v>4120408</v>
      </c>
      <c r="C4676" t="s">
        <v>4087</v>
      </c>
      <c r="D4676" t="s">
        <v>3827</v>
      </c>
      <c r="E4676" t="s">
        <v>3828</v>
      </c>
      <c r="F4676" t="s">
        <v>10</v>
      </c>
      <c r="G4676">
        <f>VLOOKUP(A4676,'Dados absolutos'!A:H,8,FALSE)</f>
        <v>4336</v>
      </c>
      <c r="H4676" s="1">
        <f>(G4676-MIN(G:G))/(MAX(G:G)-MIN(G:G))</f>
        <v>1.7588255082418271E-2</v>
      </c>
      <c r="I4676">
        <f>VLOOKUP(A4676,'Dados absolutos'!A:I,9,FALSE)</f>
        <v>0.71299999999999997</v>
      </c>
      <c r="J4676" s="1">
        <f>VLOOKUP(A4676,'Dados absolutos'!A:L,12,FALSE)</f>
        <v>8394.3342712177127</v>
      </c>
      <c r="K4676" s="1">
        <f>(J4676-MIN(J:J))/(MAX(J:J)-MIN(J:J))</f>
        <v>0.64649909117678872</v>
      </c>
      <c r="L4676" s="1">
        <f>VLOOKUP(A4676,'Dados absolutos'!A:M,13,FALSE)</f>
        <v>0.25</v>
      </c>
      <c r="M4676" s="1">
        <f>(L4676-MIN(L:L))/(MAX(L:L)-MIN(L:L))</f>
        <v>0.18528610354223435</v>
      </c>
      <c r="N4676" s="1">
        <f>VLOOKUP(B4676,'[1]ICI-DH'!$A:$H,8,FALSE)</f>
        <v>0.1</v>
      </c>
      <c r="O4676" s="17">
        <f>VLOOKUP(A4676,'Dados absolutos'!A:Q,17,FALSE)</f>
        <v>6.9188191881918814E-4</v>
      </c>
      <c r="P4676" s="1">
        <f>(O4676-MIN(O:O))/(MAX(O:O)-MIN(O:O))</f>
        <v>5.610393603936039E-2</v>
      </c>
      <c r="Q4676" s="3">
        <f>H4676-I4676-K4676+M4676+N4676+P4676</f>
        <v>-1.0005207965127756</v>
      </c>
      <c r="R4676" s="4" t="s">
        <v>10058</v>
      </c>
    </row>
    <row r="4677" spans="1:18" x14ac:dyDescent="0.25">
      <c r="A4677">
        <v>432290</v>
      </c>
      <c r="B4677">
        <v>4322905</v>
      </c>
      <c r="C4677" t="s">
        <v>4916</v>
      </c>
      <c r="D4677" t="s">
        <v>4459</v>
      </c>
      <c r="E4677" t="s">
        <v>3828</v>
      </c>
      <c r="F4677" t="s">
        <v>10</v>
      </c>
      <c r="G4677">
        <f>VLOOKUP(A4677,'Dados absolutos'!A:H,8,FALSE)</f>
        <v>4769</v>
      </c>
      <c r="H4677" s="1">
        <f>(G4677-MIN(G:G))/(MAX(G:G)-MIN(G:G))</f>
        <v>1.9762310021238457E-2</v>
      </c>
      <c r="I4677">
        <f>VLOOKUP(A4677,'Dados absolutos'!A:I,9,FALSE)</f>
        <v>0.70199999999999996</v>
      </c>
      <c r="J4677" s="1">
        <f>VLOOKUP(A4677,'Dados absolutos'!A:L,12,FALSE)</f>
        <v>8573.3378507024536</v>
      </c>
      <c r="K4677" s="1">
        <f>(J4677-MIN(J:J))/(MAX(J:J)-MIN(J:J))</f>
        <v>0.66106229404005734</v>
      </c>
      <c r="L4677" s="1">
        <f>VLOOKUP(A4677,'Dados absolutos'!A:M,13,FALSE)</f>
        <v>0.24444444444444446</v>
      </c>
      <c r="M4677" s="1">
        <f>(L4677-MIN(L:L))/(MAX(L:L)-MIN(L:L))</f>
        <v>0.18256130790190736</v>
      </c>
      <c r="N4677" s="1">
        <f>VLOOKUP(B4677,'[1]ICI-DH'!$A:$H,8,FALSE)</f>
        <v>0.16</v>
      </c>
      <c r="O4677" s="17">
        <f>VLOOKUP(A4677,'Dados absolutos'!A:Q,17,FALSE)</f>
        <v>0</v>
      </c>
      <c r="P4677" s="1">
        <f>(O4677-MIN(O:O))/(MAX(O:O)-MIN(O:O))</f>
        <v>0</v>
      </c>
      <c r="Q4677" s="3">
        <f>H4677-I4677-K4677+M4677+N4677+P4677</f>
        <v>-1.0007386761169117</v>
      </c>
      <c r="R4677" s="4" t="s">
        <v>10059</v>
      </c>
    </row>
    <row r="4678" spans="1:18" x14ac:dyDescent="0.25">
      <c r="A4678">
        <v>351885</v>
      </c>
      <c r="B4678">
        <v>3518859</v>
      </c>
      <c r="C4678" t="s">
        <v>3409</v>
      </c>
      <c r="D4678" t="s">
        <v>3202</v>
      </c>
      <c r="E4678" t="s">
        <v>2182</v>
      </c>
      <c r="F4678" t="s">
        <v>10</v>
      </c>
      <c r="G4678">
        <f>VLOOKUP(A4678,'Dados absolutos'!A:H,8,FALSE)</f>
        <v>7320</v>
      </c>
      <c r="H4678" s="1">
        <f>(G4678-MIN(G:G))/(MAX(G:G)-MIN(G:G))</f>
        <v>3.2570656785511659E-2</v>
      </c>
      <c r="I4678">
        <f>VLOOKUP(A4678,'Dados absolutos'!A:I,9,FALSE)</f>
        <v>0.74299999999999999</v>
      </c>
      <c r="J4678" s="1">
        <f>VLOOKUP(A4678,'Dados absolutos'!A:L,12,FALSE)</f>
        <v>7530.1031024590166</v>
      </c>
      <c r="K4678" s="1">
        <f>(J4678-MIN(J:J))/(MAX(J:J)-MIN(J:J))</f>
        <v>0.57618779423165978</v>
      </c>
      <c r="L4678" s="1">
        <f>VLOOKUP(A4678,'Dados absolutos'!A:M,13,FALSE)</f>
        <v>0.18333333333333329</v>
      </c>
      <c r="M4678" s="1">
        <f>(L4678-MIN(L:L))/(MAX(L:L)-MIN(L:L))</f>
        <v>0.15258855585831063</v>
      </c>
      <c r="N4678" s="1">
        <f>VLOOKUP(B4678,'[1]ICI-DH'!$A:$H,8,FALSE)</f>
        <v>0.1</v>
      </c>
      <c r="O4678" s="17">
        <f>VLOOKUP(A4678,'Dados absolutos'!A:Q,17,FALSE)</f>
        <v>4.0983606557377049E-4</v>
      </c>
      <c r="P4678" s="1">
        <f>(O4678-MIN(O:O))/(MAX(O:O)-MIN(O:O))</f>
        <v>3.3233151183970855E-2</v>
      </c>
      <c r="Q4678" s="3">
        <f>H4678-I4678-K4678+M4678+N4678+P4678</f>
        <v>-1.0007954304038664</v>
      </c>
      <c r="R4678" s="4" t="s">
        <v>10060</v>
      </c>
    </row>
    <row r="4679" spans="1:18" x14ac:dyDescent="0.25">
      <c r="A4679">
        <v>412382</v>
      </c>
      <c r="B4679">
        <v>4123824</v>
      </c>
      <c r="C4679" t="s">
        <v>3714</v>
      </c>
      <c r="D4679" t="s">
        <v>3827</v>
      </c>
      <c r="E4679" t="s">
        <v>3828</v>
      </c>
      <c r="F4679" t="s">
        <v>10</v>
      </c>
      <c r="G4679">
        <f>VLOOKUP(A4679,'Dados absolutos'!A:H,8,FALSE)</f>
        <v>3644</v>
      </c>
      <c r="H4679" s="1">
        <f>(G4679-MIN(G:G))/(MAX(G:G)-MIN(G:G))</f>
        <v>1.4113783909985089E-2</v>
      </c>
      <c r="I4679">
        <f>VLOOKUP(A4679,'Dados absolutos'!A:I,9,FALSE)</f>
        <v>0.68700000000000006</v>
      </c>
      <c r="J4679" s="1">
        <f>VLOOKUP(A4679,'Dados absolutos'!A:L,12,FALSE)</f>
        <v>9597.737785400659</v>
      </c>
      <c r="K4679" s="1">
        <f>(J4679-MIN(J:J))/(MAX(J:J)-MIN(J:J))</f>
        <v>0.74440444901300196</v>
      </c>
      <c r="L4679" s="1">
        <f>VLOOKUP(A4679,'Dados absolutos'!A:M,13,FALSE)</f>
        <v>0.51666666666666672</v>
      </c>
      <c r="M4679" s="1">
        <f>(L4679-MIN(L:L))/(MAX(L:L)-MIN(L:L))</f>
        <v>0.31607629427792922</v>
      </c>
      <c r="N4679" s="1">
        <f>VLOOKUP(B4679,'[1]ICI-DH'!$A:$H,8,FALSE)</f>
        <v>0.1</v>
      </c>
      <c r="O4679" s="17">
        <f>VLOOKUP(A4679,'Dados absolutos'!A:Q,17,FALSE)</f>
        <v>0</v>
      </c>
      <c r="P4679" s="1">
        <f>(O4679-MIN(O:O))/(MAX(O:O)-MIN(O:O))</f>
        <v>0</v>
      </c>
      <c r="Q4679" s="3">
        <f>H4679-I4679-K4679+M4679+N4679+P4679</f>
        <v>-1.0012143708250878</v>
      </c>
      <c r="R4679" s="4" t="s">
        <v>10061</v>
      </c>
    </row>
    <row r="4680" spans="1:18" x14ac:dyDescent="0.25">
      <c r="A4680">
        <v>510629</v>
      </c>
      <c r="B4680">
        <v>5106299</v>
      </c>
      <c r="C4680" t="s">
        <v>5083</v>
      </c>
      <c r="D4680" t="s">
        <v>5002</v>
      </c>
      <c r="E4680" t="s">
        <v>4932</v>
      </c>
      <c r="F4680" t="s">
        <v>10</v>
      </c>
      <c r="G4680">
        <f>VLOOKUP(A4680,'Dados absolutos'!A:H,8,FALSE)</f>
        <v>11671</v>
      </c>
      <c r="H4680" s="1">
        <f>(G4680-MIN(G:G))/(MAX(G:G)-MIN(G:G))</f>
        <v>5.4416645327790246E-2</v>
      </c>
      <c r="I4680">
        <f>VLOOKUP(A4680,'Dados absolutos'!A:I,9,FALSE)</f>
        <v>0.67200000000000004</v>
      </c>
      <c r="J4680" s="1">
        <f>VLOOKUP(A4680,'Dados absolutos'!A:L,12,FALSE)</f>
        <v>9609.795983206237</v>
      </c>
      <c r="K4680" s="1">
        <f>(J4680-MIN(J:J))/(MAX(J:J)-MIN(J:J))</f>
        <v>0.74538546839436592</v>
      </c>
      <c r="L4680" s="1">
        <f>VLOOKUP(A4680,'Dados absolutos'!A:M,13,FALSE)</f>
        <v>0.40555555555555561</v>
      </c>
      <c r="M4680" s="1">
        <f>(L4680-MIN(L:L))/(MAX(L:L)-MIN(L:L))</f>
        <v>0.26158038147138973</v>
      </c>
      <c r="N4680" s="1">
        <f>VLOOKUP(B4680,'[1]ICI-DH'!$A:$H,8,FALSE)</f>
        <v>0.1</v>
      </c>
      <c r="O4680" s="17">
        <f>VLOOKUP(A4680,'Dados absolutos'!A:Q,17,FALSE)</f>
        <v>0</v>
      </c>
      <c r="P4680" s="1">
        <f>(O4680-MIN(O:O))/(MAX(O:O)-MIN(O:O))</f>
        <v>0</v>
      </c>
      <c r="Q4680" s="3">
        <f>H4680-I4680-K4680+M4680+N4680+P4680</f>
        <v>-1.0013884415951859</v>
      </c>
      <c r="R4680" s="4" t="s">
        <v>10062</v>
      </c>
    </row>
    <row r="4681" spans="1:18" x14ac:dyDescent="0.25">
      <c r="A4681">
        <v>432210</v>
      </c>
      <c r="B4681">
        <v>4322103</v>
      </c>
      <c r="C4681" t="s">
        <v>4897</v>
      </c>
      <c r="D4681" t="s">
        <v>4459</v>
      </c>
      <c r="E4681" t="s">
        <v>3828</v>
      </c>
      <c r="F4681" t="s">
        <v>10</v>
      </c>
      <c r="G4681">
        <f>VLOOKUP(A4681,'Dados absolutos'!A:H,8,FALSE)</f>
        <v>5542</v>
      </c>
      <c r="H4681" s="1">
        <f>(G4681-MIN(G:G))/(MAX(G:G)-MIN(G:G))</f>
        <v>2.3643475073681884E-2</v>
      </c>
      <c r="I4681">
        <f>VLOOKUP(A4681,'Dados absolutos'!A:I,9,FALSE)</f>
        <v>0.747</v>
      </c>
      <c r="J4681" s="1">
        <f>VLOOKUP(A4681,'Dados absolutos'!A:L,12,FALSE)</f>
        <v>7609.5100216528326</v>
      </c>
      <c r="K4681" s="1">
        <f>(J4681-MIN(J:J))/(MAX(J:J)-MIN(J:J))</f>
        <v>0.58264810679242229</v>
      </c>
      <c r="L4681" s="1">
        <f>VLOOKUP(A4681,'Dados absolutos'!A:M,13,FALSE)</f>
        <v>0.28888888888888892</v>
      </c>
      <c r="M4681" s="1">
        <f>(L4681-MIN(L:L))/(MAX(L:L)-MIN(L:L))</f>
        <v>0.20435967302452321</v>
      </c>
      <c r="N4681" s="1">
        <f>VLOOKUP(B4681,'[1]ICI-DH'!$A:$H,8,FALSE)</f>
        <v>0.1</v>
      </c>
      <c r="O4681" s="17">
        <f>VLOOKUP(A4681,'Dados absolutos'!A:Q,17,FALSE)</f>
        <v>0</v>
      </c>
      <c r="P4681" s="1">
        <f>(O4681-MIN(O:O))/(MAX(O:O)-MIN(O:O))</f>
        <v>0</v>
      </c>
      <c r="Q4681" s="3">
        <f>H4681-I4681-K4681+M4681+N4681+P4681</f>
        <v>-1.0016449586942171</v>
      </c>
      <c r="R4681" s="4" t="s">
        <v>10063</v>
      </c>
    </row>
    <row r="4682" spans="1:18" x14ac:dyDescent="0.25">
      <c r="A4682">
        <v>260340</v>
      </c>
      <c r="B4682">
        <v>2603405</v>
      </c>
      <c r="C4682" t="s">
        <v>1482</v>
      </c>
      <c r="D4682" t="s">
        <v>1452</v>
      </c>
      <c r="E4682" t="s">
        <v>466</v>
      </c>
      <c r="F4682" t="s">
        <v>10</v>
      </c>
      <c r="G4682">
        <f>VLOOKUP(A4682,'Dados absolutos'!A:H,8,FALSE)</f>
        <v>5228</v>
      </c>
      <c r="H4682" s="1">
        <f>(G4682-MIN(G:G))/(MAX(G:G)-MIN(G:G))</f>
        <v>2.2066908674629834E-2</v>
      </c>
      <c r="I4682">
        <f>VLOOKUP(A4682,'Dados absolutos'!A:I,9,FALSE)</f>
        <v>0.57099999999999995</v>
      </c>
      <c r="J4682" s="1">
        <f>VLOOKUP(A4682,'Dados absolutos'!A:L,12,FALSE)</f>
        <v>8019.3055719204285</v>
      </c>
      <c r="K4682" s="1">
        <f>(J4682-MIN(J:J))/(MAX(J:J)-MIN(J:J))</f>
        <v>0.61598786317154275</v>
      </c>
      <c r="L4682" s="1">
        <f>VLOOKUP(A4682,'Dados absolutos'!A:M,13,FALSE)</f>
        <v>0</v>
      </c>
      <c r="M4682" s="1">
        <f>(L4682-MIN(L:L))/(MAX(L:L)-MIN(L:L))</f>
        <v>6.2670299727520445E-2</v>
      </c>
      <c r="N4682" s="1">
        <f>VLOOKUP(B4682,'[1]ICI-DH'!$A:$H,8,FALSE)</f>
        <v>0.1</v>
      </c>
      <c r="O4682" s="17">
        <f>VLOOKUP(A4682,'Dados absolutos'!A:Q,17,FALSE)</f>
        <v>0</v>
      </c>
      <c r="P4682" s="1">
        <f>(O4682-MIN(O:O))/(MAX(O:O)-MIN(O:O))</f>
        <v>0</v>
      </c>
      <c r="Q4682" s="3">
        <f>H4682-I4682-K4682+M4682+N4682+P4682</f>
        <v>-1.0022506547693926</v>
      </c>
      <c r="R4682" s="4" t="s">
        <v>10064</v>
      </c>
    </row>
    <row r="4683" spans="1:18" x14ac:dyDescent="0.25">
      <c r="A4683">
        <v>520280</v>
      </c>
      <c r="B4683">
        <v>5202809</v>
      </c>
      <c r="C4683" t="s">
        <v>5164</v>
      </c>
      <c r="D4683" t="s">
        <v>5136</v>
      </c>
      <c r="E4683" t="s">
        <v>4932</v>
      </c>
      <c r="F4683" t="s">
        <v>10</v>
      </c>
      <c r="G4683">
        <f>VLOOKUP(A4683,'Dados absolutos'!A:H,8,FALSE)</f>
        <v>2868</v>
      </c>
      <c r="H4683" s="1">
        <f>(G4683-MIN(G:G))/(MAX(G:G)-MIN(G:G))</f>
        <v>1.0217556121244985E-2</v>
      </c>
      <c r="I4683">
        <f>VLOOKUP(A4683,'Dados absolutos'!A:I,9,FALSE)</f>
        <v>0.66</v>
      </c>
      <c r="J4683" s="1">
        <f>VLOOKUP(A4683,'Dados absolutos'!A:L,12,FALSE)</f>
        <v>9562.134281729428</v>
      </c>
      <c r="K4683" s="1">
        <f>(J4683-MIN(J:J))/(MAX(J:J)-MIN(J:J))</f>
        <v>0.74150785304492262</v>
      </c>
      <c r="L4683" s="1">
        <f>VLOOKUP(A4683,'Dados absolutos'!A:M,13,FALSE)</f>
        <v>0.2</v>
      </c>
      <c r="M4683" s="1">
        <f>(L4683-MIN(L:L))/(MAX(L:L)-MIN(L:L))</f>
        <v>0.1607629427792916</v>
      </c>
      <c r="N4683" s="1">
        <f>VLOOKUP(B4683,'[1]ICI-DH'!$A:$H,8,FALSE)</f>
        <v>0.2</v>
      </c>
      <c r="O4683" s="17">
        <f>VLOOKUP(A4683,'Dados absolutos'!A:Q,17,FALSE)</f>
        <v>3.4867503486750347E-4</v>
      </c>
      <c r="P4683" s="1">
        <f>(O4683-MIN(O:O))/(MAX(O:O)-MIN(O:O))</f>
        <v>2.827367116070045E-2</v>
      </c>
      <c r="Q4683" s="3">
        <f>H4683-I4683-K4683+M4683+N4683+P4683</f>
        <v>-1.0022536829836859</v>
      </c>
      <c r="R4683" s="4" t="s">
        <v>10065</v>
      </c>
    </row>
    <row r="4684" spans="1:18" x14ac:dyDescent="0.25">
      <c r="A4684">
        <v>351430</v>
      </c>
      <c r="B4684">
        <v>3514304</v>
      </c>
      <c r="C4684" t="s">
        <v>3354</v>
      </c>
      <c r="D4684" t="s">
        <v>3202</v>
      </c>
      <c r="E4684" t="s">
        <v>2182</v>
      </c>
      <c r="F4684" t="s">
        <v>10</v>
      </c>
      <c r="G4684">
        <f>VLOOKUP(A4684,'Dados absolutos'!A:H,8,FALSE)</f>
        <v>8096</v>
      </c>
      <c r="H4684" s="1">
        <f>(G4684-MIN(G:G))/(MAX(G:G)-MIN(G:G))</f>
        <v>3.6466884574251755E-2</v>
      </c>
      <c r="I4684">
        <f>VLOOKUP(A4684,'Dados absolutos'!A:I,9,FALSE)</f>
        <v>0.73799999999999999</v>
      </c>
      <c r="J4684" s="1">
        <f>VLOOKUP(A4684,'Dados absolutos'!A:L,12,FALSE)</f>
        <v>7453.5795096343873</v>
      </c>
      <c r="K4684" s="1">
        <f>(J4684-MIN(J:J))/(MAX(J:J)-MIN(J:J))</f>
        <v>0.56996206059360011</v>
      </c>
      <c r="L4684" s="1">
        <f>VLOOKUP(A4684,'Dados absolutos'!A:M,13,FALSE)</f>
        <v>0.2166666666666667</v>
      </c>
      <c r="M4684" s="1">
        <f>(L4684-MIN(L:L))/(MAX(L:L)-MIN(L:L))</f>
        <v>0.1689373297002725</v>
      </c>
      <c r="N4684" s="1">
        <f>VLOOKUP(B4684,'[1]ICI-DH'!$A:$H,8,FALSE)</f>
        <v>0.1</v>
      </c>
      <c r="O4684" s="17">
        <f>VLOOKUP(A4684,'Dados absolutos'!A:Q,17,FALSE)</f>
        <v>0</v>
      </c>
      <c r="P4684" s="1">
        <f>(O4684-MIN(O:O))/(MAX(O:O)-MIN(O:O))</f>
        <v>0</v>
      </c>
      <c r="Q4684" s="3">
        <f>H4684-I4684-K4684+M4684+N4684+P4684</f>
        <v>-1.0025578463190756</v>
      </c>
      <c r="R4684" s="4" t="s">
        <v>10066</v>
      </c>
    </row>
    <row r="4685" spans="1:18" x14ac:dyDescent="0.25">
      <c r="A4685">
        <v>171888</v>
      </c>
      <c r="B4685">
        <v>1718881</v>
      </c>
      <c r="C4685" t="s">
        <v>440</v>
      </c>
      <c r="D4685" t="s">
        <v>327</v>
      </c>
      <c r="E4685" t="s">
        <v>9</v>
      </c>
      <c r="F4685" t="s">
        <v>10</v>
      </c>
      <c r="G4685">
        <f>VLOOKUP(A4685,'Dados absolutos'!A:H,8,FALSE)</f>
        <v>2680</v>
      </c>
      <c r="H4685" s="1">
        <f>(G4685-MIN(G:G))/(MAX(G:G)-MIN(G:G))</f>
        <v>9.2736246466533119E-3</v>
      </c>
      <c r="I4685">
        <f>VLOOKUP(A4685,'Dados absolutos'!A:I,9,FALSE)</f>
        <v>0.63400000000000001</v>
      </c>
      <c r="J4685" s="1">
        <f>VLOOKUP(A4685,'Dados absolutos'!A:L,12,FALSE)</f>
        <v>9319.2396007462685</v>
      </c>
      <c r="K4685" s="1">
        <f>(J4685-MIN(J:J))/(MAX(J:J)-MIN(J:J))</f>
        <v>0.7217466587506588</v>
      </c>
      <c r="L4685" s="1">
        <f>VLOOKUP(A4685,'Dados absolutos'!A:M,13,FALSE)</f>
        <v>0.3666666666666667</v>
      </c>
      <c r="M4685" s="1">
        <f>(L4685-MIN(L:L))/(MAX(L:L)-MIN(L:L))</f>
        <v>0.24250681198910085</v>
      </c>
      <c r="N4685" s="1">
        <f>VLOOKUP(B4685,'[1]ICI-DH'!$A:$H,8,FALSE)</f>
        <v>0.1</v>
      </c>
      <c r="O4685" s="17">
        <f>VLOOKUP(A4685,'Dados absolutos'!A:Q,17,FALSE)</f>
        <v>0</v>
      </c>
      <c r="P4685" s="1">
        <f>(O4685-MIN(O:O))/(MAX(O:O)-MIN(O:O))</f>
        <v>0</v>
      </c>
      <c r="Q4685" s="3">
        <f>H4685-I4685-K4685+M4685+N4685+P4685</f>
        <v>-1.0039662221149044</v>
      </c>
      <c r="R4685" s="4" t="s">
        <v>10067</v>
      </c>
    </row>
    <row r="4686" spans="1:18" x14ac:dyDescent="0.25">
      <c r="A4686">
        <v>432232</v>
      </c>
      <c r="B4686">
        <v>4322327</v>
      </c>
      <c r="C4686" t="s">
        <v>4903</v>
      </c>
      <c r="D4686" t="s">
        <v>4459</v>
      </c>
      <c r="E4686" t="s">
        <v>3828</v>
      </c>
      <c r="F4686" t="s">
        <v>10</v>
      </c>
      <c r="G4686">
        <f>VLOOKUP(A4686,'Dados absolutos'!A:H,8,FALSE)</f>
        <v>3419</v>
      </c>
      <c r="H4686" s="1">
        <f>(G4686-MIN(G:G))/(MAX(G:G)-MIN(G:G))</f>
        <v>1.2984078687734414E-2</v>
      </c>
      <c r="I4686">
        <f>VLOOKUP(A4686,'Dados absolutos'!A:I,9,FALSE)</f>
        <v>0.629</v>
      </c>
      <c r="J4686" s="1">
        <f>VLOOKUP(A4686,'Dados absolutos'!A:L,12,FALSE)</f>
        <v>9514.2404094764552</v>
      </c>
      <c r="K4686" s="1">
        <f>(J4686-MIN(J:J))/(MAX(J:J)-MIN(J:J))</f>
        <v>0.73761134896642755</v>
      </c>
      <c r="L4686" s="1">
        <f>VLOOKUP(A4686,'Dados absolutos'!A:M,13,FALSE)</f>
        <v>0.28333333333333338</v>
      </c>
      <c r="M4686" s="1">
        <f>(L4686-MIN(L:L))/(MAX(L:L)-MIN(L:L))</f>
        <v>0.20163487738419625</v>
      </c>
      <c r="N4686" s="1">
        <f>VLOOKUP(B4686,'[1]ICI-DH'!$A:$H,8,FALSE)</f>
        <v>0.1</v>
      </c>
      <c r="O4686" s="17">
        <f>VLOOKUP(A4686,'Dados absolutos'!A:Q,17,FALSE)</f>
        <v>5.8496636443404503E-4</v>
      </c>
      <c r="P4686" s="1">
        <f>(O4686-MIN(O:O))/(MAX(O:O)-MIN(O:O))</f>
        <v>4.7434272529329566E-2</v>
      </c>
      <c r="Q4686" s="3">
        <f>H4686-I4686-K4686+M4686+N4686+P4686</f>
        <v>-1.0045581203651672</v>
      </c>
      <c r="R4686" s="4" t="s">
        <v>10068</v>
      </c>
    </row>
    <row r="4687" spans="1:18" x14ac:dyDescent="0.25">
      <c r="A4687">
        <v>510040</v>
      </c>
      <c r="B4687">
        <v>5100409</v>
      </c>
      <c r="C4687" t="s">
        <v>5007</v>
      </c>
      <c r="D4687" t="s">
        <v>5002</v>
      </c>
      <c r="E4687" t="s">
        <v>4932</v>
      </c>
      <c r="F4687" t="s">
        <v>10</v>
      </c>
      <c r="G4687">
        <f>VLOOKUP(A4687,'Dados absolutos'!A:H,8,FALSE)</f>
        <v>13052</v>
      </c>
      <c r="H4687" s="1">
        <f>(G4687-MIN(G:G))/(MAX(G:G)-MIN(G:G))</f>
        <v>6.1350524936359938E-2</v>
      </c>
      <c r="I4687">
        <f>VLOOKUP(A4687,'Dados absolutos'!A:I,9,FALSE)</f>
        <v>0.70099999999999996</v>
      </c>
      <c r="J4687" s="1">
        <f>VLOOKUP(A4687,'Dados absolutos'!A:L,12,FALSE)</f>
        <v>7320.9498199509653</v>
      </c>
      <c r="K4687" s="1">
        <f>(J4687-MIN(J:J))/(MAX(J:J)-MIN(J:J))</f>
        <v>0.55917170052308152</v>
      </c>
      <c r="L4687" s="1">
        <f>VLOOKUP(A4687,'Dados absolutos'!A:M,13,FALSE)</f>
        <v>0</v>
      </c>
      <c r="M4687" s="1">
        <f>(L4687-MIN(L:L))/(MAX(L:L)-MIN(L:L))</f>
        <v>6.2670299727520445E-2</v>
      </c>
      <c r="N4687" s="1">
        <f>VLOOKUP(B4687,'[1]ICI-DH'!$A:$H,8,FALSE)</f>
        <v>0.1</v>
      </c>
      <c r="O4687" s="17">
        <f>VLOOKUP(A4687,'Dados absolutos'!A:Q,17,FALSE)</f>
        <v>3.8308305240576158E-4</v>
      </c>
      <c r="P4687" s="1">
        <f>(O4687-MIN(O:O))/(MAX(O:O)-MIN(O:O))</f>
        <v>3.1063779071747202E-2</v>
      </c>
      <c r="Q4687" s="3">
        <f>H4687-I4687-K4687+M4687+N4687+P4687</f>
        <v>-1.0050870967874539</v>
      </c>
      <c r="R4687" s="4" t="s">
        <v>10069</v>
      </c>
    </row>
    <row r="4688" spans="1:18" x14ac:dyDescent="0.25">
      <c r="A4688">
        <v>500515</v>
      </c>
      <c r="B4688">
        <v>5005152</v>
      </c>
      <c r="C4688" t="s">
        <v>4971</v>
      </c>
      <c r="D4688" t="s">
        <v>4931</v>
      </c>
      <c r="E4688" t="s">
        <v>4932</v>
      </c>
      <c r="F4688" t="s">
        <v>10</v>
      </c>
      <c r="G4688">
        <f>VLOOKUP(A4688,'Dados absolutos'!A:H,8,FALSE)</f>
        <v>6729</v>
      </c>
      <c r="H4688" s="1">
        <f>(G4688-MIN(G:G))/(MAX(G:G)-MIN(G:G))</f>
        <v>2.9603297735066553E-2</v>
      </c>
      <c r="I4688">
        <f>VLOOKUP(A4688,'Dados absolutos'!A:I,9,FALSE)</f>
        <v>0.623</v>
      </c>
      <c r="J4688" s="1">
        <f>VLOOKUP(A4688,'Dados absolutos'!A:L,12,FALSE)</f>
        <v>8752.9836439292612</v>
      </c>
      <c r="K4688" s="1">
        <f>(J4688-MIN(J:J))/(MAX(J:J)-MIN(J:J))</f>
        <v>0.67567774551776272</v>
      </c>
      <c r="L4688" s="1">
        <f>VLOOKUP(A4688,'Dados absolutos'!A:M,13,FALSE)</f>
        <v>0.20555555555555555</v>
      </c>
      <c r="M4688" s="1">
        <f>(L4688-MIN(L:L))/(MAX(L:L)-MIN(L:L))</f>
        <v>0.16348773841961856</v>
      </c>
      <c r="N4688" s="1">
        <f>VLOOKUP(B4688,'[1]ICI-DH'!$A:$H,8,FALSE)</f>
        <v>0.1</v>
      </c>
      <c r="O4688" s="17">
        <f>VLOOKUP(A4688,'Dados absolutos'!A:Q,17,FALSE)</f>
        <v>0</v>
      </c>
      <c r="P4688" s="1">
        <f>(O4688-MIN(O:O))/(MAX(O:O)-MIN(O:O))</f>
        <v>0</v>
      </c>
      <c r="Q4688" s="3">
        <f>H4688-I4688-K4688+M4688+N4688+P4688</f>
        <v>-1.0055867093630775</v>
      </c>
      <c r="R4688" s="4" t="s">
        <v>10070</v>
      </c>
    </row>
    <row r="4689" spans="1:18" x14ac:dyDescent="0.25">
      <c r="A4689">
        <v>313040</v>
      </c>
      <c r="B4689">
        <v>3130408</v>
      </c>
      <c r="C4689" t="s">
        <v>2526</v>
      </c>
      <c r="D4689" t="s">
        <v>2181</v>
      </c>
      <c r="E4689" t="s">
        <v>2182</v>
      </c>
      <c r="F4689" t="s">
        <v>10</v>
      </c>
      <c r="G4689">
        <f>VLOOKUP(A4689,'Dados absolutos'!A:H,8,FALSE)</f>
        <v>7003</v>
      </c>
      <c r="H4689" s="1">
        <f>(G4689-MIN(G:G))/(MAX(G:G)-MIN(G:G))</f>
        <v>3.097902765016293E-2</v>
      </c>
      <c r="I4689">
        <f>VLOOKUP(A4689,'Dados absolutos'!A:I,9,FALSE)</f>
        <v>0.71399999999999997</v>
      </c>
      <c r="J4689" s="1">
        <f>VLOOKUP(A4689,'Dados absolutos'!A:L,12,FALSE)</f>
        <v>7419.7222975867489</v>
      </c>
      <c r="K4689" s="1">
        <f>(J4689-MIN(J:J))/(MAX(J:J)-MIN(J:J))</f>
        <v>0.56720753775749955</v>
      </c>
      <c r="L4689" s="1">
        <f>VLOOKUP(A4689,'Dados absolutos'!A:M,13,FALSE)</f>
        <v>0.16666666666666669</v>
      </c>
      <c r="M4689" s="1">
        <f>(L4689-MIN(L:L))/(MAX(L:L)-MIN(L:L))</f>
        <v>0.14441416893732975</v>
      </c>
      <c r="N4689" s="1">
        <f>VLOOKUP(B4689,'[1]ICI-DH'!$A:$H,8,FALSE)</f>
        <v>0.1</v>
      </c>
      <c r="O4689" s="17">
        <f>VLOOKUP(A4689,'Dados absolutos'!A:Q,17,FALSE)</f>
        <v>0</v>
      </c>
      <c r="P4689" s="1">
        <f>(O4689-MIN(O:O))/(MAX(O:O)-MIN(O:O))</f>
        <v>0</v>
      </c>
      <c r="Q4689" s="3">
        <f>H4689-I4689-K4689+M4689+N4689+P4689</f>
        <v>-1.0058143411700069</v>
      </c>
      <c r="R4689" s="4" t="s">
        <v>10071</v>
      </c>
    </row>
    <row r="4690" spans="1:18" x14ac:dyDescent="0.25">
      <c r="A4690">
        <v>421590</v>
      </c>
      <c r="B4690">
        <v>4215901</v>
      </c>
      <c r="C4690" t="s">
        <v>4408</v>
      </c>
      <c r="D4690" t="s">
        <v>4197</v>
      </c>
      <c r="E4690" t="s">
        <v>3828</v>
      </c>
      <c r="F4690" t="s">
        <v>10</v>
      </c>
      <c r="G4690">
        <f>VLOOKUP(A4690,'Dados absolutos'!A:H,8,FALSE)</f>
        <v>2946</v>
      </c>
      <c r="H4690" s="1">
        <f>(G4690-MIN(G:G))/(MAX(G:G)-MIN(G:G))</f>
        <v>1.0609187264958552E-2</v>
      </c>
      <c r="I4690">
        <f>VLOOKUP(A4690,'Dados absolutos'!A:I,9,FALSE)</f>
        <v>0.73099999999999998</v>
      </c>
      <c r="J4690" s="1">
        <f>VLOOKUP(A4690,'Dados absolutos'!A:L,12,FALSE)</f>
        <v>9798.642281059063</v>
      </c>
      <c r="K4690" s="1">
        <f>(J4690-MIN(J:J))/(MAX(J:J)-MIN(J:J))</f>
        <v>0.76074944577137915</v>
      </c>
      <c r="L4690" s="1">
        <f>VLOOKUP(A4690,'Dados absolutos'!A:M,13,FALSE)</f>
        <v>0.4333333333333334</v>
      </c>
      <c r="M4690" s="1">
        <f>(L4690-MIN(L:L))/(MAX(L:L)-MIN(L:L))</f>
        <v>0.27520435967302459</v>
      </c>
      <c r="N4690" s="1">
        <f>VLOOKUP(B4690,'[1]ICI-DH'!$A:$H,8,FALSE)</f>
        <v>0.2</v>
      </c>
      <c r="O4690" s="17">
        <f>VLOOKUP(A4690,'Dados absolutos'!A:Q,17,FALSE)</f>
        <v>0</v>
      </c>
      <c r="P4690" s="1">
        <f>(O4690-MIN(O:O))/(MAX(O:O)-MIN(O:O))</f>
        <v>0</v>
      </c>
      <c r="Q4690" s="3">
        <f>H4690-I4690-K4690+M4690+N4690+P4690</f>
        <v>-1.005935898833396</v>
      </c>
      <c r="R4690" s="4" t="s">
        <v>10072</v>
      </c>
    </row>
    <row r="4691" spans="1:18" x14ac:dyDescent="0.25">
      <c r="A4691">
        <v>352020</v>
      </c>
      <c r="B4691">
        <v>3520202</v>
      </c>
      <c r="C4691" t="s">
        <v>3426</v>
      </c>
      <c r="D4691" t="s">
        <v>3202</v>
      </c>
      <c r="E4691" t="s">
        <v>2182</v>
      </c>
      <c r="F4691" t="s">
        <v>10</v>
      </c>
      <c r="G4691">
        <f>VLOOKUP(A4691,'Dados absolutos'!A:H,8,FALSE)</f>
        <v>10605</v>
      </c>
      <c r="H4691" s="1">
        <f>(G4691-MIN(G:G))/(MAX(G:G)-MIN(G:G))</f>
        <v>4.9064353030371495E-2</v>
      </c>
      <c r="I4691">
        <f>VLOOKUP(A4691,'Dados absolutos'!A:I,9,FALSE)</f>
        <v>0.71099999999999997</v>
      </c>
      <c r="J4691" s="1">
        <f>VLOOKUP(A4691,'Dados absolutos'!A:L,12,FALSE)</f>
        <v>7697.3265544554451</v>
      </c>
      <c r="K4691" s="1">
        <f>(J4691-MIN(J:J))/(MAX(J:J)-MIN(J:J))</f>
        <v>0.58979260069379891</v>
      </c>
      <c r="L4691" s="1">
        <f>VLOOKUP(A4691,'Dados absolutos'!A:M,13,FALSE)</f>
        <v>0.1222222222222222</v>
      </c>
      <c r="M4691" s="1">
        <f>(L4691-MIN(L:L))/(MAX(L:L)-MIN(L:L))</f>
        <v>0.1226158038147139</v>
      </c>
      <c r="N4691" s="1">
        <f>VLOOKUP(B4691,'[1]ICI-DH'!$A:$H,8,FALSE)</f>
        <v>0.1</v>
      </c>
      <c r="O4691" s="17">
        <f>VLOOKUP(A4691,'Dados absolutos'!A:Q,17,FALSE)</f>
        <v>2.8288543140028287E-4</v>
      </c>
      <c r="P4691" s="1">
        <f>(O4691-MIN(O:O))/(MAX(O:O)-MIN(O:O))</f>
        <v>2.293886531510294E-2</v>
      </c>
      <c r="Q4691" s="3">
        <f>H4691-I4691-K4691+M4691+N4691+P4691</f>
        <v>-1.0061735785336106</v>
      </c>
      <c r="R4691" s="4" t="s">
        <v>10073</v>
      </c>
    </row>
    <row r="4692" spans="1:18" x14ac:dyDescent="0.25">
      <c r="A4692">
        <v>421610</v>
      </c>
      <c r="B4692">
        <v>4216107</v>
      </c>
      <c r="C4692" t="s">
        <v>1409</v>
      </c>
      <c r="D4692" t="s">
        <v>4197</v>
      </c>
      <c r="E4692" t="s">
        <v>3828</v>
      </c>
      <c r="F4692" t="s">
        <v>10</v>
      </c>
      <c r="G4692">
        <f>VLOOKUP(A4692,'Dados absolutos'!A:H,8,FALSE)</f>
        <v>9226</v>
      </c>
      <c r="H4692" s="1">
        <f>(G4692-MIN(G:G))/(MAX(G:G)-MIN(G:G))</f>
        <v>4.2140515245999585E-2</v>
      </c>
      <c r="I4692">
        <f>VLOOKUP(A4692,'Dados absolutos'!A:I,9,FALSE)</f>
        <v>0.76500000000000001</v>
      </c>
      <c r="J4692" s="1">
        <f>VLOOKUP(A4692,'Dados absolutos'!A:L,12,FALSE)</f>
        <v>5932.9964350747887</v>
      </c>
      <c r="K4692" s="1">
        <f>(J4692-MIN(J:J))/(MAX(J:J)-MIN(J:J))</f>
        <v>0.44625190994182595</v>
      </c>
      <c r="L4692" s="1">
        <f>VLOOKUP(A4692,'Dados absolutos'!A:M,13,FALSE)</f>
        <v>0</v>
      </c>
      <c r="M4692" s="1">
        <f>(L4692-MIN(L:L))/(MAX(L:L)-MIN(L:L))</f>
        <v>6.2670299727520445E-2</v>
      </c>
      <c r="N4692" s="1">
        <f>VLOOKUP(B4692,'[1]ICI-DH'!$A:$H,8,FALSE)</f>
        <v>0.1</v>
      </c>
      <c r="O4692" s="17">
        <f>VLOOKUP(A4692,'Dados absolutos'!A:Q,17,FALSE)</f>
        <v>0</v>
      </c>
      <c r="P4692" s="1">
        <f>(O4692-MIN(O:O))/(MAX(O:O)-MIN(O:O))</f>
        <v>0</v>
      </c>
      <c r="Q4692" s="3">
        <f>H4692-I4692-K4692+M4692+N4692+P4692</f>
        <v>-1.0064410949683058</v>
      </c>
      <c r="R4692" s="4" t="s">
        <v>10074</v>
      </c>
    </row>
    <row r="4693" spans="1:18" x14ac:dyDescent="0.25">
      <c r="A4693">
        <v>521490</v>
      </c>
      <c r="B4693">
        <v>5214903</v>
      </c>
      <c r="C4693" t="s">
        <v>5290</v>
      </c>
      <c r="D4693" t="s">
        <v>5136</v>
      </c>
      <c r="E4693" t="s">
        <v>4932</v>
      </c>
      <c r="F4693" t="s">
        <v>10</v>
      </c>
      <c r="G4693">
        <f>VLOOKUP(A4693,'Dados absolutos'!A:H,8,FALSE)</f>
        <v>3076</v>
      </c>
      <c r="H4693" s="1">
        <f>(G4693-MIN(G:G))/(MAX(G:G)-MIN(G:G))</f>
        <v>1.1261905837814497E-2</v>
      </c>
      <c r="I4693">
        <f>VLOOKUP(A4693,'Dados absolutos'!A:I,9,FALSE)</f>
        <v>0.63400000000000001</v>
      </c>
      <c r="J4693" s="1">
        <f>VLOOKUP(A4693,'Dados absolutos'!A:L,12,FALSE)</f>
        <v>9650.7544863459043</v>
      </c>
      <c r="K4693" s="1">
        <f>(J4693-MIN(J:J))/(MAX(J:J)-MIN(J:J))</f>
        <v>0.74871773131288277</v>
      </c>
      <c r="L4693" s="1">
        <f>VLOOKUP(A4693,'Dados absolutos'!A:M,13,FALSE)</f>
        <v>0.41111111111111109</v>
      </c>
      <c r="M4693" s="1">
        <f>(L4693-MIN(L:L))/(MAX(L:L)-MIN(L:L))</f>
        <v>0.26430517711171664</v>
      </c>
      <c r="N4693" s="1">
        <f>VLOOKUP(B4693,'[1]ICI-DH'!$A:$H,8,FALSE)</f>
        <v>0.1</v>
      </c>
      <c r="O4693" s="17">
        <f>VLOOKUP(A4693,'Dados absolutos'!A:Q,17,FALSE)</f>
        <v>0</v>
      </c>
      <c r="P4693" s="1">
        <f>(O4693-MIN(O:O))/(MAX(O:O)-MIN(O:O))</f>
        <v>0</v>
      </c>
      <c r="Q4693" s="3">
        <f>H4693-I4693-K4693+M4693+N4693+P4693</f>
        <v>-1.0071506483633517</v>
      </c>
      <c r="R4693" s="4" t="s">
        <v>10075</v>
      </c>
    </row>
    <row r="4694" spans="1:18" x14ac:dyDescent="0.25">
      <c r="A4694">
        <v>170030</v>
      </c>
      <c r="B4694">
        <v>1700301</v>
      </c>
      <c r="C4694" t="s">
        <v>328</v>
      </c>
      <c r="D4694" t="s">
        <v>327</v>
      </c>
      <c r="E4694" t="s">
        <v>9</v>
      </c>
      <c r="F4694" t="s">
        <v>10</v>
      </c>
      <c r="G4694">
        <f>VLOOKUP(A4694,'Dados absolutos'!A:H,8,FALSE)</f>
        <v>4497</v>
      </c>
      <c r="H4694" s="1">
        <f>(G4694-MIN(G:G))/(MAX(G:G)-MIN(G:G))</f>
        <v>1.8396621930339866E-2</v>
      </c>
      <c r="I4694">
        <f>VLOOKUP(A4694,'Dados absolutos'!A:I,9,FALSE)</f>
        <v>0.65700000000000003</v>
      </c>
      <c r="J4694" s="1">
        <f>VLOOKUP(A4694,'Dados absolutos'!A:L,12,FALSE)</f>
        <v>7937.5002690682677</v>
      </c>
      <c r="K4694" s="1">
        <f>(J4694-MIN(J:J))/(MAX(J:J)-MIN(J:J))</f>
        <v>0.60933242519562947</v>
      </c>
      <c r="L4694" s="1">
        <f>VLOOKUP(A4694,'Dados absolutos'!A:M,13,FALSE)</f>
        <v>0</v>
      </c>
      <c r="M4694" s="1">
        <f>(L4694-MIN(L:L))/(MAX(L:L)-MIN(L:L))</f>
        <v>6.2670299727520445E-2</v>
      </c>
      <c r="N4694" s="1">
        <f>VLOOKUP(B4694,'[1]ICI-DH'!$A:$H,8,FALSE)</f>
        <v>0.16</v>
      </c>
      <c r="O4694" s="17">
        <f>VLOOKUP(A4694,'Dados absolutos'!A:Q,17,FALSE)</f>
        <v>2.2237046920169001E-4</v>
      </c>
      <c r="P4694" s="1">
        <f>(O4694-MIN(O:O))/(MAX(O:O)-MIN(O:O))</f>
        <v>1.8031774269265929E-2</v>
      </c>
      <c r="Q4694" s="3">
        <f>H4694-I4694-K4694+M4694+N4694+P4694</f>
        <v>-1.0072337292685034</v>
      </c>
      <c r="R4694" s="4" t="s">
        <v>10076</v>
      </c>
    </row>
    <row r="4695" spans="1:18" x14ac:dyDescent="0.25">
      <c r="A4695">
        <v>431695</v>
      </c>
      <c r="B4695">
        <v>4316956</v>
      </c>
      <c r="C4695" t="s">
        <v>4807</v>
      </c>
      <c r="D4695" t="s">
        <v>4459</v>
      </c>
      <c r="E4695" t="s">
        <v>3828</v>
      </c>
      <c r="F4695" t="s">
        <v>10</v>
      </c>
      <c r="G4695">
        <f>VLOOKUP(A4695,'Dados absolutos'!A:H,8,FALSE)</f>
        <v>6340</v>
      </c>
      <c r="H4695" s="1">
        <f>(G4695-MIN(G:G))/(MAX(G:G)-MIN(G:G))</f>
        <v>2.7650162928597607E-2</v>
      </c>
      <c r="I4695">
        <f>VLOOKUP(A4695,'Dados absolutos'!A:I,9,FALSE)</f>
        <v>0.67600000000000005</v>
      </c>
      <c r="J4695" s="1">
        <f>VLOOKUP(A4695,'Dados absolutos'!A:L,12,FALSE)</f>
        <v>7361.9838044164035</v>
      </c>
      <c r="K4695" s="1">
        <f>(J4695-MIN(J:J))/(MAX(J:J)-MIN(J:J))</f>
        <v>0.56251010437946547</v>
      </c>
      <c r="L4695" s="1">
        <f>VLOOKUP(A4695,'Dados absolutos'!A:M,13,FALSE)</f>
        <v>-3.8888888888888903E-2</v>
      </c>
      <c r="M4695" s="1">
        <f>(L4695-MIN(L:L))/(MAX(L:L)-MIN(L:L))</f>
        <v>4.3596730245231613E-2</v>
      </c>
      <c r="N4695" s="1">
        <f>VLOOKUP(B4695,'[1]ICI-DH'!$A:$H,8,FALSE)</f>
        <v>0.16</v>
      </c>
      <c r="O4695" s="17">
        <f>VLOOKUP(A4695,'Dados absolutos'!A:Q,17,FALSE)</f>
        <v>0</v>
      </c>
      <c r="P4695" s="1">
        <f>(O4695-MIN(O:O))/(MAX(O:O)-MIN(O:O))</f>
        <v>0</v>
      </c>
      <c r="Q4695" s="3">
        <f>H4695-I4695-K4695+M4695+N4695+P4695</f>
        <v>-1.0072632112056366</v>
      </c>
      <c r="R4695" s="4" t="s">
        <v>10077</v>
      </c>
    </row>
    <row r="4696" spans="1:18" x14ac:dyDescent="0.25">
      <c r="A4696">
        <v>351730</v>
      </c>
      <c r="B4696">
        <v>3517307</v>
      </c>
      <c r="C4696" t="s">
        <v>3393</v>
      </c>
      <c r="D4696" t="s">
        <v>3202</v>
      </c>
      <c r="E4696" t="s">
        <v>2182</v>
      </c>
      <c r="F4696" t="s">
        <v>10</v>
      </c>
      <c r="G4696">
        <f>VLOOKUP(A4696,'Dados absolutos'!A:H,8,FALSE)</f>
        <v>5512</v>
      </c>
      <c r="H4696" s="1">
        <f>(G4696-MIN(G:G))/(MAX(G:G)-MIN(G:G))</f>
        <v>2.349284771071513E-2</v>
      </c>
      <c r="I4696">
        <f>VLOOKUP(A4696,'Dados absolutos'!A:I,9,FALSE)</f>
        <v>0.72799999999999998</v>
      </c>
      <c r="J4696" s="1">
        <f>VLOOKUP(A4696,'Dados absolutos'!A:L,12,FALSE)</f>
        <v>8156.1906005079836</v>
      </c>
      <c r="K4696" s="1">
        <f>(J4696-MIN(J:J))/(MAX(J:J)-MIN(J:J))</f>
        <v>0.62712442505484756</v>
      </c>
      <c r="L4696" s="1">
        <f>VLOOKUP(A4696,'Dados absolutos'!A:M,13,FALSE)</f>
        <v>0.32777777777777778</v>
      </c>
      <c r="M4696" s="1">
        <f>(L4696-MIN(L:L))/(MAX(L:L)-MIN(L:L))</f>
        <v>0.22343324250681204</v>
      </c>
      <c r="N4696" s="1">
        <f>VLOOKUP(B4696,'[1]ICI-DH'!$A:$H,8,FALSE)</f>
        <v>0.1</v>
      </c>
      <c r="O4696" s="17">
        <f>VLOOKUP(A4696,'Dados absolutos'!A:Q,17,FALSE)</f>
        <v>0</v>
      </c>
      <c r="P4696" s="1">
        <f>(O4696-MIN(O:O))/(MAX(O:O)-MIN(O:O))</f>
        <v>0</v>
      </c>
      <c r="Q4696" s="3">
        <f>H4696-I4696-K4696+M4696+N4696+P4696</f>
        <v>-1.0081983348373202</v>
      </c>
      <c r="R4696" s="4" t="s">
        <v>10078</v>
      </c>
    </row>
    <row r="4697" spans="1:18" x14ac:dyDescent="0.25">
      <c r="A4697">
        <v>500350</v>
      </c>
      <c r="B4697">
        <v>5003504</v>
      </c>
      <c r="C4697" t="s">
        <v>3918</v>
      </c>
      <c r="D4697" t="s">
        <v>4931</v>
      </c>
      <c r="E4697" t="s">
        <v>4932</v>
      </c>
      <c r="F4697" t="s">
        <v>10</v>
      </c>
      <c r="G4697">
        <f>VLOOKUP(A4697,'Dados absolutos'!A:H,8,FALSE)</f>
        <v>5578</v>
      </c>
      <c r="H4697" s="1">
        <f>(G4697-MIN(G:G))/(MAX(G:G)-MIN(G:G))</f>
        <v>2.3824227909241994E-2</v>
      </c>
      <c r="I4697">
        <f>VLOOKUP(A4697,'Dados absolutos'!A:I,9,FALSE)</f>
        <v>0.69899999999999995</v>
      </c>
      <c r="J4697" s="1">
        <f>VLOOKUP(A4697,'Dados absolutos'!A:L,12,FALSE)</f>
        <v>8255.1325493008244</v>
      </c>
      <c r="K4697" s="1">
        <f>(J4697-MIN(J:J))/(MAX(J:J)-MIN(J:J))</f>
        <v>0.63517404996237681</v>
      </c>
      <c r="L4697" s="1">
        <f>VLOOKUP(A4697,'Dados absolutos'!A:M,13,FALSE)</f>
        <v>0.28333333333333333</v>
      </c>
      <c r="M4697" s="1">
        <f>(L4697-MIN(L:L))/(MAX(L:L)-MIN(L:L))</f>
        <v>0.20163487738419619</v>
      </c>
      <c r="N4697" s="1">
        <f>VLOOKUP(B4697,'[1]ICI-DH'!$A:$H,8,FALSE)</f>
        <v>0.1</v>
      </c>
      <c r="O4697" s="17">
        <f>VLOOKUP(A4697,'Dados absolutos'!A:Q,17,FALSE)</f>
        <v>0</v>
      </c>
      <c r="P4697" s="1">
        <f>(O4697-MIN(O:O))/(MAX(O:O)-MIN(O:O))</f>
        <v>0</v>
      </c>
      <c r="Q4697" s="3">
        <f>H4697-I4697-K4697+M4697+N4697+P4697</f>
        <v>-1.0087149446689385</v>
      </c>
      <c r="R4697" s="4" t="s">
        <v>10079</v>
      </c>
    </row>
    <row r="4698" spans="1:18" x14ac:dyDescent="0.25">
      <c r="A4698">
        <v>352760</v>
      </c>
      <c r="B4698">
        <v>3527603</v>
      </c>
      <c r="C4698" t="s">
        <v>3505</v>
      </c>
      <c r="D4698" t="s">
        <v>3202</v>
      </c>
      <c r="E4698" t="s">
        <v>2182</v>
      </c>
      <c r="F4698" t="s">
        <v>10</v>
      </c>
      <c r="G4698">
        <f>VLOOKUP(A4698,'Dados absolutos'!A:H,8,FALSE)</f>
        <v>12265</v>
      </c>
      <c r="H4698" s="1">
        <f>(G4698-MIN(G:G))/(MAX(G:G)-MIN(G:G))</f>
        <v>5.7399067114532028E-2</v>
      </c>
      <c r="I4698">
        <f>VLOOKUP(A4698,'Dados absolutos'!A:I,9,FALSE)</f>
        <v>0.73099999999999998</v>
      </c>
      <c r="J4698" s="1">
        <f>VLOOKUP(A4698,'Dados absolutos'!A:L,12,FALSE)</f>
        <v>9898.2642494904194</v>
      </c>
      <c r="K4698" s="1">
        <f>(J4698-MIN(J:J))/(MAX(J:J)-MIN(J:J))</f>
        <v>0.76885439506948883</v>
      </c>
      <c r="L4698" s="1">
        <f>VLOOKUP(A4698,'Dados absolutos'!A:M,13,FALSE)</f>
        <v>0.55000000000000004</v>
      </c>
      <c r="M4698" s="1">
        <f>(L4698-MIN(L:L))/(MAX(L:L)-MIN(L:L))</f>
        <v>0.33242506811989103</v>
      </c>
      <c r="N4698" s="1">
        <f>VLOOKUP(B4698,'[1]ICI-DH'!$A:$H,8,FALSE)</f>
        <v>0.1</v>
      </c>
      <c r="O4698" s="17">
        <f>VLOOKUP(A4698,'Dados absolutos'!A:Q,17,FALSE)</f>
        <v>0</v>
      </c>
      <c r="P4698" s="1">
        <f>(O4698-MIN(O:O))/(MAX(O:O)-MIN(O:O))</f>
        <v>0</v>
      </c>
      <c r="Q4698" s="3">
        <f>H4698-I4698-K4698+M4698+N4698+P4698</f>
        <v>-1.0100302598350657</v>
      </c>
      <c r="R4698" s="4" t="s">
        <v>10080</v>
      </c>
    </row>
    <row r="4699" spans="1:18" x14ac:dyDescent="0.25">
      <c r="A4699">
        <v>521971</v>
      </c>
      <c r="B4699">
        <v>5219712</v>
      </c>
      <c r="C4699" t="s">
        <v>5334</v>
      </c>
      <c r="D4699" t="s">
        <v>5136</v>
      </c>
      <c r="E4699" t="s">
        <v>4932</v>
      </c>
      <c r="F4699" t="s">
        <v>10</v>
      </c>
      <c r="G4699">
        <f>VLOOKUP(A4699,'Dados absolutos'!A:H,8,FALSE)</f>
        <v>4267</v>
      </c>
      <c r="H4699" s="1">
        <f>(G4699-MIN(G:G))/(MAX(G:G)-MIN(G:G))</f>
        <v>1.7241812147594734E-2</v>
      </c>
      <c r="I4699">
        <f>VLOOKUP(A4699,'Dados absolutos'!A:I,9,FALSE)</f>
        <v>0.69099999999999995</v>
      </c>
      <c r="J4699" s="1">
        <f>VLOOKUP(A4699,'Dados absolutos'!A:L,12,FALSE)</f>
        <v>11441.397192406843</v>
      </c>
      <c r="K4699" s="1">
        <f>(J4699-MIN(J:J))/(MAX(J:J)-MIN(J:J))</f>
        <v>0.89439913645048597</v>
      </c>
      <c r="L4699" s="1">
        <f>VLOOKUP(A4699,'Dados absolutos'!A:M,13,FALSE)</f>
        <v>0.68333333333333335</v>
      </c>
      <c r="M4699" s="1">
        <f>(L4699-MIN(L:L))/(MAX(L:L)-MIN(L:L))</f>
        <v>0.39782016348773847</v>
      </c>
      <c r="N4699" s="1">
        <f>VLOOKUP(B4699,'[1]ICI-DH'!$A:$H,8,FALSE)</f>
        <v>0.16</v>
      </c>
      <c r="O4699" s="17">
        <f>VLOOKUP(A4699,'Dados absolutos'!A:Q,17,FALSE)</f>
        <v>0</v>
      </c>
      <c r="P4699" s="1">
        <f>(O4699-MIN(O:O))/(MAX(O:O)-MIN(O:O))</f>
        <v>0</v>
      </c>
      <c r="Q4699" s="3">
        <f>H4699-I4699-K4699+M4699+N4699+P4699</f>
        <v>-1.0103371608151528</v>
      </c>
      <c r="R4699" s="4" t="s">
        <v>10081</v>
      </c>
    </row>
    <row r="4700" spans="1:18" x14ac:dyDescent="0.25">
      <c r="A4700">
        <v>352780</v>
      </c>
      <c r="B4700">
        <v>3527801</v>
      </c>
      <c r="C4700" t="s">
        <v>3507</v>
      </c>
      <c r="D4700" t="s">
        <v>3202</v>
      </c>
      <c r="E4700" t="s">
        <v>2182</v>
      </c>
      <c r="F4700" t="s">
        <v>10</v>
      </c>
      <c r="G4700">
        <f>VLOOKUP(A4700,'Dados absolutos'!A:H,8,FALSE)</f>
        <v>3981</v>
      </c>
      <c r="H4700" s="1">
        <f>(G4700-MIN(G:G))/(MAX(G:G)-MIN(G:G))</f>
        <v>1.5805831287311653E-2</v>
      </c>
      <c r="I4700">
        <f>VLOOKUP(A4700,'Dados absolutos'!A:I,9,FALSE)</f>
        <v>0.72399999999999998</v>
      </c>
      <c r="J4700" s="1">
        <f>VLOOKUP(A4700,'Dados absolutos'!A:L,12,FALSE)</f>
        <v>8006.0578146194421</v>
      </c>
      <c r="K4700" s="1">
        <f>(J4700-MIN(J:J))/(MAX(J:J)-MIN(J:J))</f>
        <v>0.61491006474084675</v>
      </c>
      <c r="L4700" s="1">
        <f>VLOOKUP(A4700,'Dados absolutos'!A:M,13,FALSE)</f>
        <v>0.30555555555555552</v>
      </c>
      <c r="M4700" s="1">
        <f>(L4700-MIN(L:L))/(MAX(L:L)-MIN(L:L))</f>
        <v>0.21253405994550412</v>
      </c>
      <c r="N4700" s="1">
        <f>VLOOKUP(B4700,'[1]ICI-DH'!$A:$H,8,FALSE)</f>
        <v>0.1</v>
      </c>
      <c r="O4700" s="17">
        <f>VLOOKUP(A4700,'Dados absolutos'!A:Q,17,FALSE)</f>
        <v>0</v>
      </c>
      <c r="P4700" s="1">
        <f>(O4700-MIN(O:O))/(MAX(O:O)-MIN(O:O))</f>
        <v>0</v>
      </c>
      <c r="Q4700" s="3">
        <f>H4700-I4700-K4700+M4700+N4700+P4700</f>
        <v>-1.0105701735080308</v>
      </c>
      <c r="R4700" s="4" t="s">
        <v>10082</v>
      </c>
    </row>
    <row r="4701" spans="1:18" x14ac:dyDescent="0.25">
      <c r="A4701">
        <v>316443</v>
      </c>
      <c r="B4701">
        <v>3164431</v>
      </c>
      <c r="C4701" t="s">
        <v>2937</v>
      </c>
      <c r="D4701" t="s">
        <v>2181</v>
      </c>
      <c r="E4701" t="s">
        <v>2182</v>
      </c>
      <c r="F4701" t="s">
        <v>10</v>
      </c>
      <c r="G4701">
        <f>VLOOKUP(A4701,'Dados absolutos'!A:H,8,FALSE)</f>
        <v>3113</v>
      </c>
      <c r="H4701" s="1">
        <f>(G4701-MIN(G:G))/(MAX(G:G)-MIN(G:G))</f>
        <v>1.1447679585473497E-2</v>
      </c>
      <c r="I4701">
        <f>VLOOKUP(A4701,'Dados absolutos'!A:I,9,FALSE)</f>
        <v>0.66</v>
      </c>
      <c r="J4701" s="1">
        <f>VLOOKUP(A4701,'Dados absolutos'!A:L,12,FALSE)</f>
        <v>9873.4705075489892</v>
      </c>
      <c r="K4701" s="1">
        <f>(J4701-MIN(J:J))/(MAX(J:J)-MIN(J:J))</f>
        <v>0.76683724940864828</v>
      </c>
      <c r="L4701" s="1">
        <f>VLOOKUP(A4701,'Dados absolutos'!A:M,13,FALSE)</f>
        <v>0.16666666666666666</v>
      </c>
      <c r="M4701" s="1">
        <f>(L4701-MIN(L:L))/(MAX(L:L)-MIN(L:L))</f>
        <v>0.14441416893732972</v>
      </c>
      <c r="N4701" s="1">
        <f>VLOOKUP(B4701,'[1]ICI-DH'!$A:$H,8,FALSE)</f>
        <v>0.26</v>
      </c>
      <c r="O4701" s="17">
        <f>VLOOKUP(A4701,'Dados absolutos'!A:Q,17,FALSE)</f>
        <v>0</v>
      </c>
      <c r="P4701" s="1">
        <f>(O4701-MIN(O:O))/(MAX(O:O)-MIN(O:O))</f>
        <v>0</v>
      </c>
      <c r="Q4701" s="3">
        <f>H4701-I4701-K4701+M4701+N4701+P4701</f>
        <v>-1.0109754008858449</v>
      </c>
      <c r="R4701" s="4" t="s">
        <v>10083</v>
      </c>
    </row>
    <row r="4702" spans="1:18" x14ac:dyDescent="0.25">
      <c r="A4702">
        <v>311520</v>
      </c>
      <c r="B4702">
        <v>3115201</v>
      </c>
      <c r="C4702" t="s">
        <v>2346</v>
      </c>
      <c r="D4702" t="s">
        <v>2181</v>
      </c>
      <c r="E4702" t="s">
        <v>2182</v>
      </c>
      <c r="F4702" t="s">
        <v>10</v>
      </c>
      <c r="G4702">
        <f>VLOOKUP(A4702,'Dados absolutos'!A:H,8,FALSE)</f>
        <v>3560</v>
      </c>
      <c r="H4702" s="1">
        <f>(G4702-MIN(G:G))/(MAX(G:G)-MIN(G:G))</f>
        <v>1.3692027293678169E-2</v>
      </c>
      <c r="I4702">
        <f>VLOOKUP(A4702,'Dados absolutos'!A:I,9,FALSE)</f>
        <v>0.68500000000000005</v>
      </c>
      <c r="J4702" s="1">
        <f>VLOOKUP(A4702,'Dados absolutos'!A:L,12,FALSE)</f>
        <v>8013.5893230337078</v>
      </c>
      <c r="K4702" s="1">
        <f>(J4702-MIN(J:J))/(MAX(J:J)-MIN(J:J))</f>
        <v>0.61552280603473086</v>
      </c>
      <c r="L4702" s="1">
        <f>VLOOKUP(A4702,'Dados absolutos'!A:M,13,FALSE)</f>
        <v>0.18333333333333332</v>
      </c>
      <c r="M4702" s="1">
        <f>(L4702-MIN(L:L))/(MAX(L:L)-MIN(L:L))</f>
        <v>0.15258855585831063</v>
      </c>
      <c r="N4702" s="1">
        <f>VLOOKUP(B4702,'[1]ICI-DH'!$A:$H,8,FALSE)</f>
        <v>0.1</v>
      </c>
      <c r="O4702" s="17">
        <f>VLOOKUP(A4702,'Dados absolutos'!A:Q,17,FALSE)</f>
        <v>2.8089887640449441E-4</v>
      </c>
      <c r="P4702" s="1">
        <f>(O4702-MIN(O:O))/(MAX(O:O)-MIN(O:O))</f>
        <v>2.2777777777777779E-2</v>
      </c>
      <c r="Q4702" s="3">
        <f>H4702-I4702-K4702+M4702+N4702+P4702</f>
        <v>-1.0114644451049641</v>
      </c>
      <c r="R4702" s="4" t="s">
        <v>10084</v>
      </c>
    </row>
    <row r="4703" spans="1:18" x14ac:dyDescent="0.25">
      <c r="A4703">
        <v>430235</v>
      </c>
      <c r="B4703">
        <v>4302352</v>
      </c>
      <c r="C4703" t="s">
        <v>4504</v>
      </c>
      <c r="D4703" t="s">
        <v>4459</v>
      </c>
      <c r="E4703" t="s">
        <v>3828</v>
      </c>
      <c r="F4703" t="s">
        <v>10</v>
      </c>
      <c r="G4703">
        <f>VLOOKUP(A4703,'Dados absolutos'!A:H,8,FALSE)</f>
        <v>13142</v>
      </c>
      <c r="H4703" s="1">
        <f>(G4703-MIN(G:G))/(MAX(G:G)-MIN(G:G))</f>
        <v>6.1802407025260207E-2</v>
      </c>
      <c r="I4703">
        <f>VLOOKUP(A4703,'Dados absolutos'!A:I,9,FALSE)</f>
        <v>0.746</v>
      </c>
      <c r="J4703" s="1">
        <f>VLOOKUP(A4703,'Dados absolutos'!A:L,12,FALSE)</f>
        <v>8074.1859427788768</v>
      </c>
      <c r="K4703" s="1">
        <f>(J4703-MIN(J:J))/(MAX(J:J)-MIN(J:J))</f>
        <v>0.62045276815458039</v>
      </c>
      <c r="L4703" s="1">
        <f>VLOOKUP(A4703,'Dados absolutos'!A:M,13,FALSE)</f>
        <v>0.2277777777777778</v>
      </c>
      <c r="M4703" s="1">
        <f>(L4703-MIN(L:L))/(MAX(L:L)-MIN(L:L))</f>
        <v>0.17438692098092648</v>
      </c>
      <c r="N4703" s="1">
        <f>VLOOKUP(B4703,'[1]ICI-DH'!$A:$H,8,FALSE)</f>
        <v>0.1</v>
      </c>
      <c r="O4703" s="17">
        <f>VLOOKUP(A4703,'Dados absolutos'!A:Q,17,FALSE)</f>
        <v>2.2827575711459444E-4</v>
      </c>
      <c r="P4703" s="1">
        <f>(O4703-MIN(O:O))/(MAX(O:O)-MIN(O:O))</f>
        <v>1.8510627504692335E-2</v>
      </c>
      <c r="Q4703" s="3">
        <f>H4703-I4703-K4703+M4703+N4703+P4703</f>
        <v>-1.0117528126437014</v>
      </c>
      <c r="R4703" s="4" t="s">
        <v>10085</v>
      </c>
    </row>
    <row r="4704" spans="1:18" x14ac:dyDescent="0.25">
      <c r="A4704">
        <v>521015</v>
      </c>
      <c r="B4704">
        <v>5210158</v>
      </c>
      <c r="C4704" t="s">
        <v>5243</v>
      </c>
      <c r="D4704" t="s">
        <v>5136</v>
      </c>
      <c r="E4704" t="s">
        <v>4932</v>
      </c>
      <c r="F4704" t="s">
        <v>10</v>
      </c>
      <c r="G4704">
        <f>VLOOKUP(A4704,'Dados absolutos'!A:H,8,FALSE)</f>
        <v>2919</v>
      </c>
      <c r="H4704" s="1">
        <f>(G4704-MIN(G:G))/(MAX(G:G)-MIN(G:G))</f>
        <v>1.0473622638288471E-2</v>
      </c>
      <c r="I4704">
        <f>VLOOKUP(A4704,'Dados absolutos'!A:I,9,FALSE)</f>
        <v>0.69599999999999995</v>
      </c>
      <c r="J4704" s="1">
        <f>VLOOKUP(A4704,'Dados absolutos'!A:L,12,FALSE)</f>
        <v>9497.2436382322703</v>
      </c>
      <c r="K4704" s="1">
        <f>(J4704-MIN(J:J))/(MAX(J:J)-MIN(J:J))</f>
        <v>0.73622854182725106</v>
      </c>
      <c r="L4704" s="1">
        <f>VLOOKUP(A4704,'Dados absolutos'!A:M,13,FALSE)</f>
        <v>0.3</v>
      </c>
      <c r="M4704" s="1">
        <f>(L4704-MIN(L:L))/(MAX(L:L)-MIN(L:L))</f>
        <v>0.20980926430517716</v>
      </c>
      <c r="N4704" s="1">
        <f>VLOOKUP(B4704,'[1]ICI-DH'!$A:$H,8,FALSE)</f>
        <v>0.2</v>
      </c>
      <c r="O4704" s="17">
        <f>VLOOKUP(A4704,'Dados absolutos'!A:Q,17,FALSE)</f>
        <v>0</v>
      </c>
      <c r="P4704" s="1">
        <f>(O4704-MIN(O:O))/(MAX(O:O)-MIN(O:O))</f>
        <v>0</v>
      </c>
      <c r="Q4704" s="3">
        <f>H4704-I4704-K4704+M4704+N4704+P4704</f>
        <v>-1.0119456548837855</v>
      </c>
      <c r="R4704" s="4" t="s">
        <v>10086</v>
      </c>
    </row>
    <row r="4705" spans="1:18" x14ac:dyDescent="0.25">
      <c r="A4705">
        <v>410845</v>
      </c>
      <c r="B4705">
        <v>4108452</v>
      </c>
      <c r="C4705" t="s">
        <v>3939</v>
      </c>
      <c r="D4705" t="s">
        <v>3827</v>
      </c>
      <c r="E4705" t="s">
        <v>3828</v>
      </c>
      <c r="F4705" t="s">
        <v>10</v>
      </c>
      <c r="G4705">
        <f>VLOOKUP(A4705,'Dados absolutos'!A:H,8,FALSE)</f>
        <v>4926</v>
      </c>
      <c r="H4705" s="1">
        <f>(G4705-MIN(G:G))/(MAX(G:G)-MIN(G:G))</f>
        <v>2.0550593220764485E-2</v>
      </c>
      <c r="I4705">
        <f>VLOOKUP(A4705,'Dados absolutos'!A:I,9,FALSE)</f>
        <v>0.64500000000000002</v>
      </c>
      <c r="J4705" s="1">
        <f>VLOOKUP(A4705,'Dados absolutos'!A:L,12,FALSE)</f>
        <v>9127.007545676006</v>
      </c>
      <c r="K4705" s="1">
        <f>(J4705-MIN(J:J))/(MAX(J:J)-MIN(J:J))</f>
        <v>0.70610722616015076</v>
      </c>
      <c r="L4705" s="1">
        <f>VLOOKUP(A4705,'Dados absolutos'!A:M,13,FALSE)</f>
        <v>0.25000000000000006</v>
      </c>
      <c r="M4705" s="1">
        <f>(L4705-MIN(L:L))/(MAX(L:L)-MIN(L:L))</f>
        <v>0.1852861035422344</v>
      </c>
      <c r="N4705" s="1">
        <f>VLOOKUP(B4705,'[1]ICI-DH'!$A:$H,8,FALSE)</f>
        <v>0.1</v>
      </c>
      <c r="O4705" s="17">
        <f>VLOOKUP(A4705,'Dados absolutos'!A:Q,17,FALSE)</f>
        <v>4.0600893219650832E-4</v>
      </c>
      <c r="P4705" s="1">
        <f>(O4705-MIN(O:O))/(MAX(O:O)-MIN(O:O))</f>
        <v>3.2922813190779089E-2</v>
      </c>
      <c r="Q4705" s="3">
        <f>H4705-I4705-K4705+M4705+N4705+P4705</f>
        <v>-1.0123477162063728</v>
      </c>
      <c r="R4705" s="4" t="s">
        <v>10087</v>
      </c>
    </row>
    <row r="4706" spans="1:18" x14ac:dyDescent="0.25">
      <c r="A4706">
        <v>500260</v>
      </c>
      <c r="B4706">
        <v>5002605</v>
      </c>
      <c r="C4706" t="s">
        <v>4948</v>
      </c>
      <c r="D4706" t="s">
        <v>4931</v>
      </c>
      <c r="E4706" t="s">
        <v>4932</v>
      </c>
      <c r="F4706" t="s">
        <v>10</v>
      </c>
      <c r="G4706">
        <f>VLOOKUP(A4706,'Dados absolutos'!A:H,8,FALSE)</f>
        <v>13583</v>
      </c>
      <c r="H4706" s="1">
        <f>(G4706-MIN(G:G))/(MAX(G:G)-MIN(G:G))</f>
        <v>6.4016629260871524E-2</v>
      </c>
      <c r="I4706">
        <f>VLOOKUP(A4706,'Dados absolutos'!A:I,9,FALSE)</f>
        <v>0.70299999999999996</v>
      </c>
      <c r="J4706" s="1">
        <f>VLOOKUP(A4706,'Dados absolutos'!A:L,12,FALSE)</f>
        <v>9522.7554641831703</v>
      </c>
      <c r="K4706" s="1">
        <f>(J4706-MIN(J:J))/(MAX(J:J)-MIN(J:J))</f>
        <v>0.73830410868353857</v>
      </c>
      <c r="L4706" s="1">
        <f>VLOOKUP(A4706,'Dados absolutos'!A:M,13,FALSE)</f>
        <v>0.41111111111111109</v>
      </c>
      <c r="M4706" s="1">
        <f>(L4706-MIN(L:L))/(MAX(L:L)-MIN(L:L))</f>
        <v>0.26430517711171664</v>
      </c>
      <c r="N4706" s="1">
        <f>VLOOKUP(B4706,'[1]ICI-DH'!$A:$H,8,FALSE)</f>
        <v>0.1</v>
      </c>
      <c r="O4706" s="17">
        <f>VLOOKUP(A4706,'Dados absolutos'!A:Q,17,FALSE)</f>
        <v>0</v>
      </c>
      <c r="P4706" s="1">
        <f>(O4706-MIN(O:O))/(MAX(O:O)-MIN(O:O))</f>
        <v>0</v>
      </c>
      <c r="Q4706" s="3">
        <f>H4706-I4706-K4706+M4706+N4706+P4706</f>
        <v>-1.0129823023109503</v>
      </c>
      <c r="R4706" s="4" t="s">
        <v>10088</v>
      </c>
    </row>
    <row r="4707" spans="1:18" x14ac:dyDescent="0.25">
      <c r="A4707">
        <v>250650</v>
      </c>
      <c r="B4707">
        <v>2506509</v>
      </c>
      <c r="C4707" t="s">
        <v>1327</v>
      </c>
      <c r="D4707" t="s">
        <v>1247</v>
      </c>
      <c r="E4707" t="s">
        <v>466</v>
      </c>
      <c r="F4707" t="s">
        <v>10</v>
      </c>
      <c r="G4707">
        <f>VLOOKUP(A4707,'Dados absolutos'!A:H,8,FALSE)</f>
        <v>3242</v>
      </c>
      <c r="H4707" s="1">
        <f>(G4707-MIN(G:G))/(MAX(G:G)-MIN(G:G))</f>
        <v>1.2095377246230551E-2</v>
      </c>
      <c r="I4707">
        <f>VLOOKUP(A4707,'Dados absolutos'!A:I,9,FALSE)</f>
        <v>0.625</v>
      </c>
      <c r="J4707" s="1">
        <f>VLOOKUP(A4707,'Dados absolutos'!A:L,12,FALSE)</f>
        <v>8643.7382572486113</v>
      </c>
      <c r="K4707" s="1">
        <f>(J4707-MIN(J:J))/(MAX(J:J)-MIN(J:J))</f>
        <v>0.66678986331626666</v>
      </c>
      <c r="L4707" s="1">
        <f>VLOOKUP(A4707,'Dados absolutos'!A:M,13,FALSE)</f>
        <v>0.21111111111111111</v>
      </c>
      <c r="M4707" s="1">
        <f>(L4707-MIN(L:L))/(MAX(L:L)-MIN(L:L))</f>
        <v>0.16621253405994552</v>
      </c>
      <c r="N4707" s="1">
        <f>VLOOKUP(B4707,'[1]ICI-DH'!$A:$H,8,FALSE)</f>
        <v>0.1</v>
      </c>
      <c r="O4707" s="17">
        <f>VLOOKUP(A4707,'Dados absolutos'!A:Q,17,FALSE)</f>
        <v>0</v>
      </c>
      <c r="P4707" s="1">
        <f>(O4707-MIN(O:O))/(MAX(O:O)-MIN(O:O))</f>
        <v>0</v>
      </c>
      <c r="Q4707" s="3">
        <f>H4707-I4707-K4707+M4707+N4707+P4707</f>
        <v>-1.0134819520100904</v>
      </c>
      <c r="R4707" s="4" t="s">
        <v>10089</v>
      </c>
    </row>
    <row r="4708" spans="1:18" x14ac:dyDescent="0.25">
      <c r="A4708">
        <v>314420</v>
      </c>
      <c r="B4708">
        <v>3144201</v>
      </c>
      <c r="C4708" t="s">
        <v>2691</v>
      </c>
      <c r="D4708" t="s">
        <v>2181</v>
      </c>
      <c r="E4708" t="s">
        <v>2182</v>
      </c>
      <c r="F4708" t="s">
        <v>10</v>
      </c>
      <c r="G4708">
        <f>VLOOKUP(A4708,'Dados absolutos'!A:H,8,FALSE)</f>
        <v>2459</v>
      </c>
      <c r="H4708" s="1">
        <f>(G4708-MIN(G:G))/(MAX(G:G)-MIN(G:G))</f>
        <v>8.1640030727982045E-3</v>
      </c>
      <c r="I4708">
        <f>VLOOKUP(A4708,'Dados absolutos'!A:I,9,FALSE)</f>
        <v>0.58499999999999996</v>
      </c>
      <c r="J4708" s="1">
        <f>VLOOKUP(A4708,'Dados absolutos'!A:L,12,FALSE)</f>
        <v>10005.239150061001</v>
      </c>
      <c r="K4708" s="1">
        <f>(J4708-MIN(J:J))/(MAX(J:J)-MIN(J:J))</f>
        <v>0.77755755722284781</v>
      </c>
      <c r="L4708" s="1">
        <f>VLOOKUP(A4708,'Dados absolutos'!A:M,13,FALSE)</f>
        <v>0.23888888888888887</v>
      </c>
      <c r="M4708" s="1">
        <f>(L4708-MIN(L:L))/(MAX(L:L)-MIN(L:L))</f>
        <v>0.1798365122615804</v>
      </c>
      <c r="N4708" s="1">
        <f>VLOOKUP(B4708,'[1]ICI-DH'!$A:$H,8,FALSE)</f>
        <v>0.16</v>
      </c>
      <c r="O4708" s="17">
        <f>VLOOKUP(A4708,'Dados absolutos'!A:Q,17,FALSE)</f>
        <v>0</v>
      </c>
      <c r="P4708" s="1">
        <f>(O4708-MIN(O:O))/(MAX(O:O)-MIN(O:O))</f>
        <v>0</v>
      </c>
      <c r="Q4708" s="3">
        <f>H4708-I4708-K4708+M4708+N4708+P4708</f>
        <v>-1.0145570418884693</v>
      </c>
      <c r="R4708" s="4" t="s">
        <v>10090</v>
      </c>
    </row>
    <row r="4709" spans="1:18" x14ac:dyDescent="0.25">
      <c r="A4709">
        <v>500215</v>
      </c>
      <c r="B4709">
        <v>5002159</v>
      </c>
      <c r="C4709" t="s">
        <v>4945</v>
      </c>
      <c r="D4709" t="s">
        <v>4931</v>
      </c>
      <c r="E4709" t="s">
        <v>4932</v>
      </c>
      <c r="F4709" t="s">
        <v>10</v>
      </c>
      <c r="G4709">
        <f>VLOOKUP(A4709,'Dados absolutos'!A:H,8,FALSE)</f>
        <v>8567</v>
      </c>
      <c r="H4709" s="1">
        <f>(G4709-MIN(G:G))/(MAX(G:G)-MIN(G:G))</f>
        <v>3.8831734172829833E-2</v>
      </c>
      <c r="I4709">
        <f>VLOOKUP(A4709,'Dados absolutos'!A:I,9,FALSE)</f>
        <v>0.66600000000000004</v>
      </c>
      <c r="J4709" s="1">
        <f>VLOOKUP(A4709,'Dados absolutos'!A:L,12,FALSE)</f>
        <v>9846.2689191082063</v>
      </c>
      <c r="K4709" s="1">
        <f>(J4709-MIN(J:J))/(MAX(J:J)-MIN(J:J))</f>
        <v>0.76462420846384394</v>
      </c>
      <c r="L4709" s="1">
        <f>VLOOKUP(A4709,'Dados absolutos'!A:M,13,FALSE)</f>
        <v>0.23333333333333331</v>
      </c>
      <c r="M4709" s="1">
        <f>(L4709-MIN(L:L))/(MAX(L:L)-MIN(L:L))</f>
        <v>0.17711171662125341</v>
      </c>
      <c r="N4709" s="1">
        <f>VLOOKUP(B4709,'[1]ICI-DH'!$A:$H,8,FALSE)</f>
        <v>0.2</v>
      </c>
      <c r="O4709" s="17">
        <f>VLOOKUP(A4709,'Dados absolutos'!A:Q,17,FALSE)</f>
        <v>0</v>
      </c>
      <c r="P4709" s="1">
        <f>(O4709-MIN(O:O))/(MAX(O:O)-MIN(O:O))</f>
        <v>0</v>
      </c>
      <c r="Q4709" s="3">
        <f>H4709-I4709-K4709+M4709+N4709+P4709</f>
        <v>-1.0146807576697607</v>
      </c>
      <c r="R4709" s="4" t="s">
        <v>10091</v>
      </c>
    </row>
    <row r="4710" spans="1:18" x14ac:dyDescent="0.25">
      <c r="A4710">
        <v>431920</v>
      </c>
      <c r="B4710">
        <v>4319208</v>
      </c>
      <c r="C4710" t="s">
        <v>4845</v>
      </c>
      <c r="D4710" t="s">
        <v>4459</v>
      </c>
      <c r="E4710" t="s">
        <v>3828</v>
      </c>
      <c r="F4710" t="s">
        <v>10</v>
      </c>
      <c r="G4710">
        <f>VLOOKUP(A4710,'Dados absolutos'!A:H,8,FALSE)</f>
        <v>5118</v>
      </c>
      <c r="H4710" s="1">
        <f>(G4710-MIN(G:G))/(MAX(G:G)-MIN(G:G))</f>
        <v>2.1514608343751726E-2</v>
      </c>
      <c r="I4710">
        <f>VLOOKUP(A4710,'Dados absolutos'!A:I,9,FALSE)</f>
        <v>0.64500000000000002</v>
      </c>
      <c r="J4710" s="1">
        <f>VLOOKUP(A4710,'Dados absolutos'!A:L,12,FALSE)</f>
        <v>7892.085740523642</v>
      </c>
      <c r="K4710" s="1">
        <f>(J4710-MIN(J:J))/(MAX(J:J)-MIN(J:J))</f>
        <v>0.60563763320298414</v>
      </c>
      <c r="L4710" s="1">
        <f>VLOOKUP(A4710,'Dados absolutos'!A:M,13,FALSE)</f>
        <v>0.10555555555555556</v>
      </c>
      <c r="M4710" s="1">
        <f>(L4710-MIN(L:L))/(MAX(L:L)-MIN(L:L))</f>
        <v>0.11444141689373298</v>
      </c>
      <c r="N4710" s="1">
        <f>VLOOKUP(B4710,'[1]ICI-DH'!$A:$H,8,FALSE)</f>
        <v>0.1</v>
      </c>
      <c r="O4710" s="17">
        <f>VLOOKUP(A4710,'Dados absolutos'!A:Q,17,FALSE)</f>
        <v>0</v>
      </c>
      <c r="P4710" s="1">
        <f>(O4710-MIN(O:O))/(MAX(O:O)-MIN(O:O))</f>
        <v>0</v>
      </c>
      <c r="Q4710" s="3">
        <f>H4710-I4710-K4710+M4710+N4710+P4710</f>
        <v>-1.0146816079654994</v>
      </c>
      <c r="R4710" s="4" t="s">
        <v>10092</v>
      </c>
    </row>
    <row r="4711" spans="1:18" x14ac:dyDescent="0.25">
      <c r="A4711">
        <v>430745</v>
      </c>
      <c r="B4711">
        <v>4307450</v>
      </c>
      <c r="C4711" t="s">
        <v>4602</v>
      </c>
      <c r="D4711" t="s">
        <v>4459</v>
      </c>
      <c r="E4711" t="s">
        <v>3828</v>
      </c>
      <c r="F4711" t="s">
        <v>10</v>
      </c>
      <c r="G4711">
        <f>VLOOKUP(A4711,'Dados absolutos'!A:H,8,FALSE)</f>
        <v>3226</v>
      </c>
      <c r="H4711" s="1">
        <f>(G4711-MIN(G:G))/(MAX(G:G)-MIN(G:G))</f>
        <v>1.2015042652648279E-2</v>
      </c>
      <c r="I4711">
        <f>VLOOKUP(A4711,'Dados absolutos'!A:I,9,FALSE)</f>
        <v>0.66100000000000003</v>
      </c>
      <c r="J4711" s="1">
        <f>VLOOKUP(A4711,'Dados absolutos'!A:L,12,FALSE)</f>
        <v>10029.68304401736</v>
      </c>
      <c r="K4711" s="1">
        <f>(J4711-MIN(J:J))/(MAX(J:J)-MIN(J:J))</f>
        <v>0.77954624028426678</v>
      </c>
      <c r="L4711" s="1">
        <f>VLOOKUP(A4711,'Dados absolutos'!A:M,13,FALSE)</f>
        <v>0.51111111111111118</v>
      </c>
      <c r="M4711" s="1">
        <f>(L4711-MIN(L:L))/(MAX(L:L)-MIN(L:L))</f>
        <v>0.31335149863760225</v>
      </c>
      <c r="N4711" s="1">
        <f>VLOOKUP(B4711,'[1]ICI-DH'!$A:$H,8,FALSE)</f>
        <v>0.1</v>
      </c>
      <c r="O4711" s="17">
        <f>VLOOKUP(A4711,'Dados absolutos'!A:Q,17,FALSE)</f>
        <v>0</v>
      </c>
      <c r="P4711" s="1">
        <f>(O4711-MIN(O:O))/(MAX(O:O)-MIN(O:O))</f>
        <v>0</v>
      </c>
      <c r="Q4711" s="3">
        <f>H4711-I4711-K4711+M4711+N4711+P4711</f>
        <v>-1.0151796989940163</v>
      </c>
      <c r="R4711" s="4" t="s">
        <v>10093</v>
      </c>
    </row>
    <row r="4712" spans="1:18" x14ac:dyDescent="0.25">
      <c r="A4712">
        <v>521210</v>
      </c>
      <c r="B4712">
        <v>5212105</v>
      </c>
      <c r="C4712" t="s">
        <v>5261</v>
      </c>
      <c r="D4712" t="s">
        <v>5136</v>
      </c>
      <c r="E4712" t="s">
        <v>4932</v>
      </c>
      <c r="F4712" t="s">
        <v>10</v>
      </c>
      <c r="G4712">
        <f>VLOOKUP(A4712,'Dados absolutos'!A:H,8,FALSE)</f>
        <v>7159</v>
      </c>
      <c r="H4712" s="1">
        <f>(G4712-MIN(G:G))/(MAX(G:G)-MIN(G:G))</f>
        <v>3.176228993759006E-2</v>
      </c>
      <c r="I4712">
        <f>VLOOKUP(A4712,'Dados absolutos'!A:I,9,FALSE)</f>
        <v>0.70599999999999996</v>
      </c>
      <c r="J4712" s="1">
        <f>VLOOKUP(A4712,'Dados absolutos'!A:L,12,FALSE)</f>
        <v>7924.1235689342093</v>
      </c>
      <c r="K4712" s="1">
        <f>(J4712-MIN(J:J))/(MAX(J:J)-MIN(J:J))</f>
        <v>0.60824413635663444</v>
      </c>
      <c r="L4712" s="1">
        <f>VLOOKUP(A4712,'Dados absolutos'!A:M,13,FALSE)</f>
        <v>0.16666666666666666</v>
      </c>
      <c r="M4712" s="1">
        <f>(L4712-MIN(L:L))/(MAX(L:L)-MIN(L:L))</f>
        <v>0.14441416893732972</v>
      </c>
      <c r="N4712" s="1">
        <f>VLOOKUP(B4712,'[1]ICI-DH'!$A:$H,8,FALSE)</f>
        <v>0.1</v>
      </c>
      <c r="O4712" s="17">
        <f>VLOOKUP(A4712,'Dados absolutos'!A:Q,17,FALSE)</f>
        <v>2.7936862690319879E-4</v>
      </c>
      <c r="P4712" s="1">
        <f>(O4712-MIN(O:O))/(MAX(O:O)-MIN(O:O))</f>
        <v>2.265369154599494E-2</v>
      </c>
      <c r="Q4712" s="3">
        <f>H4712-I4712-K4712+M4712+N4712+P4712</f>
        <v>-1.0154139859357196</v>
      </c>
      <c r="R4712" s="4" t="s">
        <v>10094</v>
      </c>
    </row>
    <row r="4713" spans="1:18" x14ac:dyDescent="0.25">
      <c r="A4713">
        <v>510830</v>
      </c>
      <c r="B4713">
        <v>5108303</v>
      </c>
      <c r="C4713" t="s">
        <v>5127</v>
      </c>
      <c r="D4713" t="s">
        <v>5002</v>
      </c>
      <c r="E4713" t="s">
        <v>4932</v>
      </c>
      <c r="F4713" t="s">
        <v>10</v>
      </c>
      <c r="G4713">
        <f>VLOOKUP(A4713,'Dados absolutos'!A:H,8,FALSE)</f>
        <v>3838</v>
      </c>
      <c r="H4713" s="1">
        <f>(G4713-MIN(G:G))/(MAX(G:G)-MIN(G:G))</f>
        <v>1.5087840857170114E-2</v>
      </c>
      <c r="I4713">
        <f>VLOOKUP(A4713,'Dados absolutos'!A:I,9,FALSE)</f>
        <v>0.66500000000000004</v>
      </c>
      <c r="J4713" s="1">
        <f>VLOOKUP(A4713,'Dados absolutos'!A:L,12,FALSE)</f>
        <v>11321.06255601876</v>
      </c>
      <c r="K4713" s="1">
        <f>(J4713-MIN(J:J))/(MAX(J:J)-MIN(J:J))</f>
        <v>0.88460906562485375</v>
      </c>
      <c r="L4713" s="1">
        <f>VLOOKUP(A4713,'Dados absolutos'!A:M,13,FALSE)</f>
        <v>0.52222222222222225</v>
      </c>
      <c r="M4713" s="1">
        <f>(L4713-MIN(L:L))/(MAX(L:L)-MIN(L:L))</f>
        <v>0.31880108991825618</v>
      </c>
      <c r="N4713" s="1">
        <f>VLOOKUP(B4713,'[1]ICI-DH'!$A:$H,8,FALSE)</f>
        <v>0.2</v>
      </c>
      <c r="O4713" s="17">
        <f>VLOOKUP(A4713,'Dados absolutos'!A:Q,17,FALSE)</f>
        <v>0</v>
      </c>
      <c r="P4713" s="1">
        <f>(O4713-MIN(O:O))/(MAX(O:O)-MIN(O:O))</f>
        <v>0</v>
      </c>
      <c r="Q4713" s="3">
        <f>H4713-I4713-K4713+M4713+N4713+P4713</f>
        <v>-1.0157201348494278</v>
      </c>
      <c r="R4713" s="4" t="s">
        <v>10095</v>
      </c>
    </row>
    <row r="4714" spans="1:18" x14ac:dyDescent="0.25">
      <c r="A4714">
        <v>280190</v>
      </c>
      <c r="B4714">
        <v>2801900</v>
      </c>
      <c r="C4714" t="s">
        <v>1730</v>
      </c>
      <c r="D4714" t="s">
        <v>1716</v>
      </c>
      <c r="E4714" t="s">
        <v>466</v>
      </c>
      <c r="F4714" t="s">
        <v>10</v>
      </c>
      <c r="G4714">
        <f>VLOOKUP(A4714,'Dados absolutos'!A:H,8,FALSE)</f>
        <v>3824</v>
      </c>
      <c r="H4714" s="1">
        <f>(G4714-MIN(G:G))/(MAX(G:G)-MIN(G:G))</f>
        <v>1.5017548087785626E-2</v>
      </c>
      <c r="I4714">
        <f>VLOOKUP(A4714,'Dados absolutos'!A:I,9,FALSE)</f>
        <v>0.60399999999999998</v>
      </c>
      <c r="J4714" s="1">
        <f>VLOOKUP(A4714,'Dados absolutos'!A:L,12,FALSE)</f>
        <v>7967.9359309623433</v>
      </c>
      <c r="K4714" s="1">
        <f>(J4714-MIN(J:J))/(MAX(J:J)-MIN(J:J))</f>
        <v>0.61180858081060174</v>
      </c>
      <c r="L4714" s="1">
        <f>VLOOKUP(A4714,'Dados absolutos'!A:M,13,FALSE)</f>
        <v>4.4444444444444467E-2</v>
      </c>
      <c r="M4714" s="1">
        <f>(L4714-MIN(L:L))/(MAX(L:L)-MIN(L:L))</f>
        <v>8.4468664850136266E-2</v>
      </c>
      <c r="N4714" s="1">
        <f>VLOOKUP(B4714,'[1]ICI-DH'!$A:$H,8,FALSE)</f>
        <v>0.1</v>
      </c>
      <c r="O4714" s="17">
        <f>VLOOKUP(A4714,'Dados absolutos'!A:Q,17,FALSE)</f>
        <v>0</v>
      </c>
      <c r="P4714" s="1">
        <f>(O4714-MIN(O:O))/(MAX(O:O)-MIN(O:O))</f>
        <v>0</v>
      </c>
      <c r="Q4714" s="3">
        <f>H4714-I4714-K4714+M4714+N4714+P4714</f>
        <v>-1.0163223678726798</v>
      </c>
      <c r="R4714" s="4" t="s">
        <v>10096</v>
      </c>
    </row>
    <row r="4715" spans="1:18" x14ac:dyDescent="0.25">
      <c r="A4715">
        <v>510740</v>
      </c>
      <c r="B4715">
        <v>5107404</v>
      </c>
      <c r="C4715" t="s">
        <v>5107</v>
      </c>
      <c r="D4715" t="s">
        <v>5002</v>
      </c>
      <c r="E4715" t="s">
        <v>4932</v>
      </c>
      <c r="F4715" t="s">
        <v>10</v>
      </c>
      <c r="G4715">
        <f>VLOOKUP(A4715,'Dados absolutos'!A:H,8,FALSE)</f>
        <v>4191</v>
      </c>
      <c r="H4715" s="1">
        <f>(G4715-MIN(G:G))/(MAX(G:G)-MIN(G:G))</f>
        <v>1.686022282807895E-2</v>
      </c>
      <c r="I4715">
        <f>VLOOKUP(A4715,'Dados absolutos'!A:I,9,FALSE)</f>
        <v>0.66</v>
      </c>
      <c r="J4715" s="1">
        <f>VLOOKUP(A4715,'Dados absolutos'!A:L,12,FALSE)</f>
        <v>8445.5539489382008</v>
      </c>
      <c r="K4715" s="1">
        <f>(J4715-MIN(J:J))/(MAX(J:J)-MIN(J:J))</f>
        <v>0.6506661729713642</v>
      </c>
      <c r="L4715" s="1">
        <f>VLOOKUP(A4715,'Dados absolutos'!A:M,13,FALSE)</f>
        <v>0.19444444444444445</v>
      </c>
      <c r="M4715" s="1">
        <f>(L4715-MIN(L:L))/(MAX(L:L)-MIN(L:L))</f>
        <v>0.15803814713896461</v>
      </c>
      <c r="N4715" s="1">
        <f>VLOOKUP(B4715,'[1]ICI-DH'!$A:$H,8,FALSE)</f>
        <v>0.1</v>
      </c>
      <c r="O4715" s="17">
        <f>VLOOKUP(A4715,'Dados absolutos'!A:Q,17,FALSE)</f>
        <v>2.3860653781913624E-4</v>
      </c>
      <c r="P4715" s="1">
        <f>(O4715-MIN(O:O))/(MAX(O:O)-MIN(O:O))</f>
        <v>1.9348339033378403E-2</v>
      </c>
      <c r="Q4715" s="3">
        <f>H4715-I4715-K4715+M4715+N4715+P4715</f>
        <v>-1.0164194639709421</v>
      </c>
      <c r="R4715" s="4" t="s">
        <v>10097</v>
      </c>
    </row>
    <row r="4716" spans="1:18" x14ac:dyDescent="0.25">
      <c r="A4716">
        <v>431230</v>
      </c>
      <c r="B4716">
        <v>4312302</v>
      </c>
      <c r="C4716" t="s">
        <v>4700</v>
      </c>
      <c r="D4716" t="s">
        <v>4459</v>
      </c>
      <c r="E4716" t="s">
        <v>3828</v>
      </c>
      <c r="F4716" t="s">
        <v>10</v>
      </c>
      <c r="G4716">
        <f>VLOOKUP(A4716,'Dados absolutos'!A:H,8,FALSE)</f>
        <v>4427</v>
      </c>
      <c r="H4716" s="1">
        <f>(G4716-MIN(G:G))/(MAX(G:G)-MIN(G:G))</f>
        <v>1.8045158083417435E-2</v>
      </c>
      <c r="I4716">
        <f>VLOOKUP(A4716,'Dados absolutos'!A:I,9,FALSE)</f>
        <v>0.72499999999999998</v>
      </c>
      <c r="J4716" s="1">
        <f>VLOOKUP(A4716,'Dados absolutos'!A:L,12,FALSE)</f>
        <v>8296.1588163541892</v>
      </c>
      <c r="K4716" s="1">
        <f>(J4716-MIN(J:J))/(MAX(J:J)-MIN(J:J))</f>
        <v>0.63851182595289391</v>
      </c>
      <c r="L4716" s="1">
        <f>VLOOKUP(A4716,'Dados absolutos'!A:M,13,FALSE)</f>
        <v>0.21666666666666665</v>
      </c>
      <c r="M4716" s="1">
        <f>(L4716-MIN(L:L))/(MAX(L:L)-MIN(L:L))</f>
        <v>0.16893732970027248</v>
      </c>
      <c r="N4716" s="1">
        <f>VLOOKUP(B4716,'[1]ICI-DH'!$A:$H,8,FALSE)</f>
        <v>0.16</v>
      </c>
      <c r="O4716" s="17">
        <f>VLOOKUP(A4716,'Dados absolutos'!A:Q,17,FALSE)</f>
        <v>0</v>
      </c>
      <c r="P4716" s="1">
        <f>(O4716-MIN(O:O))/(MAX(O:O)-MIN(O:O))</f>
        <v>0</v>
      </c>
      <c r="Q4716" s="3">
        <f>H4716-I4716-K4716+M4716+N4716+P4716</f>
        <v>-1.016529338169204</v>
      </c>
      <c r="R4716" s="4" t="s">
        <v>10098</v>
      </c>
    </row>
    <row r="4717" spans="1:18" x14ac:dyDescent="0.25">
      <c r="A4717">
        <v>240950</v>
      </c>
      <c r="B4717">
        <v>2409506</v>
      </c>
      <c r="C4717" t="s">
        <v>1186</v>
      </c>
      <c r="D4717" t="s">
        <v>1086</v>
      </c>
      <c r="E4717" t="s">
        <v>466</v>
      </c>
      <c r="F4717" t="s">
        <v>10</v>
      </c>
      <c r="G4717">
        <f>VLOOKUP(A4717,'Dados absolutos'!A:H,8,FALSE)</f>
        <v>3618</v>
      </c>
      <c r="H4717" s="1">
        <f>(G4717-MIN(G:G))/(MAX(G:G)-MIN(G:G))</f>
        <v>1.39832401954139E-2</v>
      </c>
      <c r="I4717">
        <f>VLOOKUP(A4717,'Dados absolutos'!A:I,9,FALSE)</f>
        <v>0.55900000000000005</v>
      </c>
      <c r="J4717" s="1">
        <f>VLOOKUP(A4717,'Dados absolutos'!A:L,12,FALSE)</f>
        <v>12739.39</v>
      </c>
      <c r="K4717" s="1">
        <f>(J4717-MIN(J:J))/(MAX(J:J)-MIN(J:J))</f>
        <v>1</v>
      </c>
      <c r="L4717" s="1">
        <f>VLOOKUP(A4717,'Dados absolutos'!A:M,13,FALSE)</f>
        <v>0.62222222222222212</v>
      </c>
      <c r="M4717" s="1">
        <f>(L4717-MIN(L:L))/(MAX(L:L)-MIN(L:L))</f>
        <v>0.36784741144414168</v>
      </c>
      <c r="N4717" s="1">
        <f>VLOOKUP(B4717,'[1]ICI-DH'!$A:$H,8,FALSE)</f>
        <v>0.16</v>
      </c>
      <c r="O4717" s="17">
        <f>VLOOKUP(A4717,'Dados absolutos'!A:Q,17,FALSE)</f>
        <v>0</v>
      </c>
      <c r="P4717" s="1">
        <f>(O4717-MIN(O:O))/(MAX(O:O)-MIN(O:O))</f>
        <v>0</v>
      </c>
      <c r="Q4717" s="3">
        <f>H4717-I4717-K4717+M4717+N4717+P4717</f>
        <v>-1.0171693483604447</v>
      </c>
      <c r="R4717" s="4" t="s">
        <v>10099</v>
      </c>
    </row>
    <row r="4718" spans="1:18" x14ac:dyDescent="0.25">
      <c r="A4718">
        <v>500310</v>
      </c>
      <c r="B4718">
        <v>5003108</v>
      </c>
      <c r="C4718" t="s">
        <v>4951</v>
      </c>
      <c r="D4718" t="s">
        <v>4931</v>
      </c>
      <c r="E4718" t="s">
        <v>4932</v>
      </c>
      <c r="F4718" t="s">
        <v>10</v>
      </c>
      <c r="G4718">
        <f>VLOOKUP(A4718,'Dados absolutos'!A:H,8,FALSE)</f>
        <v>4783</v>
      </c>
      <c r="H4718" s="1">
        <f>(G4718-MIN(G:G))/(MAX(G:G)-MIN(G:G))</f>
        <v>1.9832602790622943E-2</v>
      </c>
      <c r="I4718">
        <f>VLOOKUP(A4718,'Dados absolutos'!A:I,9,FALSE)</f>
        <v>0.67100000000000004</v>
      </c>
      <c r="J4718" s="1">
        <f>VLOOKUP(A4718,'Dados absolutos'!A:L,12,FALSE)</f>
        <v>8654.4390988919095</v>
      </c>
      <c r="K4718" s="1">
        <f>(J4718-MIN(J:J))/(MAX(J:J)-MIN(J:J))</f>
        <v>0.66766045220676618</v>
      </c>
      <c r="L4718" s="1">
        <f>VLOOKUP(A4718,'Dados absolutos'!A:M,13,FALSE)</f>
        <v>0.28333333333333333</v>
      </c>
      <c r="M4718" s="1">
        <f>(L4718-MIN(L:L))/(MAX(L:L)-MIN(L:L))</f>
        <v>0.20163487738419619</v>
      </c>
      <c r="N4718" s="1">
        <f>VLOOKUP(B4718,'[1]ICI-DH'!$A:$H,8,FALSE)</f>
        <v>0.1</v>
      </c>
      <c r="O4718" s="17">
        <f>VLOOKUP(A4718,'Dados absolutos'!A:Q,17,FALSE)</f>
        <v>0</v>
      </c>
      <c r="P4718" s="1">
        <f>(O4718-MIN(O:O))/(MAX(O:O)-MIN(O:O))</f>
        <v>0</v>
      </c>
      <c r="Q4718" s="3">
        <f>H4718-I4718-K4718+M4718+N4718+P4718</f>
        <v>-1.017192972031947</v>
      </c>
      <c r="R4718" s="4" t="s">
        <v>10100</v>
      </c>
    </row>
    <row r="4719" spans="1:18" x14ac:dyDescent="0.25">
      <c r="A4719">
        <v>312990</v>
      </c>
      <c r="B4719">
        <v>3129905</v>
      </c>
      <c r="C4719" t="s">
        <v>2520</v>
      </c>
      <c r="D4719" t="s">
        <v>2181</v>
      </c>
      <c r="E4719" t="s">
        <v>2182</v>
      </c>
      <c r="F4719" t="s">
        <v>10</v>
      </c>
      <c r="G4719">
        <f>VLOOKUP(A4719,'Dados absolutos'!A:H,8,FALSE)</f>
        <v>3365</v>
      </c>
      <c r="H4719" s="1">
        <f>(G4719-MIN(G:G))/(MAX(G:G)-MIN(G:G))</f>
        <v>1.2712949434394253E-2</v>
      </c>
      <c r="I4719">
        <f>VLOOKUP(A4719,'Dados absolutos'!A:I,9,FALSE)</f>
        <v>0.67400000000000004</v>
      </c>
      <c r="J4719" s="1">
        <f>VLOOKUP(A4719,'Dados absolutos'!A:L,12,FALSE)</f>
        <v>7929.8725319465084</v>
      </c>
      <c r="K4719" s="1">
        <f>(J4719-MIN(J:J))/(MAX(J:J)-MIN(J:J))</f>
        <v>0.60871185501814129</v>
      </c>
      <c r="L4719" s="1">
        <f>VLOOKUP(A4719,'Dados absolutos'!A:M,13,FALSE)</f>
        <v>0.18333333333333338</v>
      </c>
      <c r="M4719" s="1">
        <f>(L4719-MIN(L:L))/(MAX(L:L)-MIN(L:L))</f>
        <v>0.15258855585831066</v>
      </c>
      <c r="N4719" s="1">
        <f>VLOOKUP(B4719,'[1]ICI-DH'!$A:$H,8,FALSE)</f>
        <v>0.1</v>
      </c>
      <c r="O4719" s="17">
        <f>VLOOKUP(A4719,'Dados absolutos'!A:Q,17,FALSE)</f>
        <v>0</v>
      </c>
      <c r="P4719" s="1">
        <f>(O4719-MIN(O:O))/(MAX(O:O)-MIN(O:O))</f>
        <v>0</v>
      </c>
      <c r="Q4719" s="3">
        <f>H4719-I4719-K4719+M4719+N4719+P4719</f>
        <v>-1.0174103497254363</v>
      </c>
      <c r="R4719" s="4" t="s">
        <v>10101</v>
      </c>
    </row>
    <row r="4720" spans="1:18" x14ac:dyDescent="0.25">
      <c r="A4720">
        <v>411290</v>
      </c>
      <c r="B4720">
        <v>4112900</v>
      </c>
      <c r="C4720" t="s">
        <v>3990</v>
      </c>
      <c r="D4720" t="s">
        <v>3827</v>
      </c>
      <c r="E4720" t="s">
        <v>3828</v>
      </c>
      <c r="F4720" t="s">
        <v>10</v>
      </c>
      <c r="G4720">
        <f>VLOOKUP(A4720,'Dados absolutos'!A:H,8,FALSE)</f>
        <v>3333</v>
      </c>
      <c r="H4720" s="1">
        <f>(G4720-MIN(G:G))/(MAX(G:G)-MIN(G:G))</f>
        <v>1.2552280247229711E-2</v>
      </c>
      <c r="I4720">
        <f>VLOOKUP(A4720,'Dados absolutos'!A:I,9,FALSE)</f>
        <v>0.68799999999999994</v>
      </c>
      <c r="J4720" s="1">
        <f>VLOOKUP(A4720,'Dados absolutos'!A:L,12,FALSE)</f>
        <v>9468.214506450644</v>
      </c>
      <c r="K4720" s="1">
        <f>(J4720-MIN(J:J))/(MAX(J:J)-MIN(J:J))</f>
        <v>0.73386681735058268</v>
      </c>
      <c r="L4720" s="1">
        <f>VLOOKUP(A4720,'Dados absolutos'!A:M,13,FALSE)</f>
        <v>0.34444444444444444</v>
      </c>
      <c r="M4720" s="1">
        <f>(L4720-MIN(L:L))/(MAX(L:L)-MIN(L:L))</f>
        <v>0.23160762942779292</v>
      </c>
      <c r="N4720" s="1">
        <f>VLOOKUP(B4720,'[1]ICI-DH'!$A:$H,8,FALSE)</f>
        <v>0.16</v>
      </c>
      <c r="O4720" s="17">
        <f>VLOOKUP(A4720,'Dados absolutos'!A:Q,17,FALSE)</f>
        <v>0</v>
      </c>
      <c r="P4720" s="1">
        <f>(O4720-MIN(O:O))/(MAX(O:O)-MIN(O:O))</f>
        <v>0</v>
      </c>
      <c r="Q4720" s="3">
        <f>H4720-I4720-K4720+M4720+N4720+P4720</f>
        <v>-1.01770690767556</v>
      </c>
      <c r="R4720" s="4" t="s">
        <v>10102</v>
      </c>
    </row>
    <row r="4721" spans="1:18" x14ac:dyDescent="0.25">
      <c r="A4721">
        <v>520360</v>
      </c>
      <c r="B4721">
        <v>5203609</v>
      </c>
      <c r="C4721" t="s">
        <v>5171</v>
      </c>
      <c r="D4721" t="s">
        <v>5136</v>
      </c>
      <c r="E4721" t="s">
        <v>4932</v>
      </c>
      <c r="F4721" t="s">
        <v>10</v>
      </c>
      <c r="G4721">
        <f>VLOOKUP(A4721,'Dados absolutos'!A:H,8,FALSE)</f>
        <v>3992</v>
      </c>
      <c r="H4721" s="1">
        <f>(G4721-MIN(G:G))/(MAX(G:G)-MIN(G:G))</f>
        <v>1.5861061320399463E-2</v>
      </c>
      <c r="I4721">
        <f>VLOOKUP(A4721,'Dados absolutos'!A:I,9,FALSE)</f>
        <v>0.70099999999999996</v>
      </c>
      <c r="J4721" s="1">
        <f>VLOOKUP(A4721,'Dados absolutos'!A:L,12,FALSE)</f>
        <v>7144.0914779559116</v>
      </c>
      <c r="K4721" s="1">
        <f>(J4721-MIN(J:J))/(MAX(J:J)-MIN(J:J))</f>
        <v>0.54478302784989141</v>
      </c>
      <c r="L4721" s="1">
        <f>VLOOKUP(A4721,'Dados absolutos'!A:M,13,FALSE)</f>
        <v>9.9999999999999992E-2</v>
      </c>
      <c r="M4721" s="1">
        <f>(L4721-MIN(L:L))/(MAX(L:L)-MIN(L:L))</f>
        <v>0.11171662125340602</v>
      </c>
      <c r="N4721" s="1">
        <f>VLOOKUP(B4721,'[1]ICI-DH'!$A:$H,8,FALSE)</f>
        <v>0.1</v>
      </c>
      <c r="O4721" s="17">
        <f>VLOOKUP(A4721,'Dados absolutos'!A:Q,17,FALSE)</f>
        <v>0</v>
      </c>
      <c r="P4721" s="1">
        <f>(O4721-MIN(O:O))/(MAX(O:O)-MIN(O:O))</f>
        <v>0</v>
      </c>
      <c r="Q4721" s="3">
        <f>H4721-I4721-K4721+M4721+N4721+P4721</f>
        <v>-1.018205345276086</v>
      </c>
      <c r="R4721" s="4" t="s">
        <v>10103</v>
      </c>
    </row>
    <row r="4722" spans="1:18" x14ac:dyDescent="0.25">
      <c r="A4722">
        <v>240040</v>
      </c>
      <c r="B4722">
        <v>2400406</v>
      </c>
      <c r="C4722" t="s">
        <v>1089</v>
      </c>
      <c r="D4722" t="s">
        <v>1086</v>
      </c>
      <c r="E4722" t="s">
        <v>466</v>
      </c>
      <c r="F4722" t="s">
        <v>10</v>
      </c>
      <c r="G4722">
        <f>VLOOKUP(A4722,'Dados absolutos'!A:H,8,FALSE)</f>
        <v>2946</v>
      </c>
      <c r="H4722" s="1">
        <f>(G4722-MIN(G:G))/(MAX(G:G)-MIN(G:G))</f>
        <v>1.0609187264958552E-2</v>
      </c>
      <c r="I4722">
        <f>VLOOKUP(A4722,'Dados absolutos'!A:I,9,FALSE)</f>
        <v>0.61599999999999999</v>
      </c>
      <c r="J4722" s="1">
        <f>VLOOKUP(A4722,'Dados absolutos'!A:L,12,FALSE)</f>
        <v>8933.4379599456897</v>
      </c>
      <c r="K4722" s="1">
        <f>(J4722-MIN(J:J))/(MAX(J:J)-MIN(J:J))</f>
        <v>0.69035897602312057</v>
      </c>
      <c r="L4722" s="1">
        <f>VLOOKUP(A4722,'Dados absolutos'!A:M,13,FALSE)</f>
        <v>0.23333333333333334</v>
      </c>
      <c r="M4722" s="1">
        <f>(L4722-MIN(L:L))/(MAX(L:L)-MIN(L:L))</f>
        <v>0.17711171662125344</v>
      </c>
      <c r="N4722" s="1">
        <f>VLOOKUP(B4722,'[1]ICI-DH'!$A:$H,8,FALSE)</f>
        <v>0.1</v>
      </c>
      <c r="O4722" s="17">
        <f>VLOOKUP(A4722,'Dados absolutos'!A:Q,17,FALSE)</f>
        <v>0</v>
      </c>
      <c r="P4722" s="1">
        <f>(O4722-MIN(O:O))/(MAX(O:O)-MIN(O:O))</f>
        <v>0</v>
      </c>
      <c r="Q4722" s="3">
        <f>H4722-I4722-K4722+M4722+N4722+P4722</f>
        <v>-1.0186380721369086</v>
      </c>
      <c r="R4722" s="4" t="s">
        <v>10104</v>
      </c>
    </row>
    <row r="4723" spans="1:18" x14ac:dyDescent="0.25">
      <c r="A4723">
        <v>314960</v>
      </c>
      <c r="B4723">
        <v>3149606</v>
      </c>
      <c r="C4723" t="s">
        <v>2760</v>
      </c>
      <c r="D4723" t="s">
        <v>2181</v>
      </c>
      <c r="E4723" t="s">
        <v>2182</v>
      </c>
      <c r="F4723" t="s">
        <v>10</v>
      </c>
      <c r="G4723">
        <f>VLOOKUP(A4723,'Dados absolutos'!A:H,8,FALSE)</f>
        <v>4155</v>
      </c>
      <c r="H4723" s="1">
        <f>(G4723-MIN(G:G))/(MAX(G:G)-MIN(G:G))</f>
        <v>1.667946999251884E-2</v>
      </c>
      <c r="I4723">
        <f>VLOOKUP(A4723,'Dados absolutos'!A:I,9,FALSE)</f>
        <v>0.67400000000000004</v>
      </c>
      <c r="J4723" s="1">
        <f>VLOOKUP(A4723,'Dados absolutos'!A:L,12,FALSE)</f>
        <v>9917.7346040914563</v>
      </c>
      <c r="K4723" s="1">
        <f>(J4723-MIN(J:J))/(MAX(J:J)-MIN(J:J))</f>
        <v>0.77043844564932018</v>
      </c>
      <c r="L4723" s="1">
        <f>VLOOKUP(A4723,'Dados absolutos'!A:M,13,FALSE)</f>
        <v>0.42222222222222222</v>
      </c>
      <c r="M4723" s="1">
        <f>(L4723-MIN(L:L))/(MAX(L:L)-MIN(L:L))</f>
        <v>0.26975476839237061</v>
      </c>
      <c r="N4723" s="1">
        <f>VLOOKUP(B4723,'[1]ICI-DH'!$A:$H,8,FALSE)</f>
        <v>0.1</v>
      </c>
      <c r="O4723" s="17">
        <f>VLOOKUP(A4723,'Dados absolutos'!A:Q,17,FALSE)</f>
        <v>4.813477737665463E-4</v>
      </c>
      <c r="P4723" s="1">
        <f>(O4723-MIN(O:O))/(MAX(O:O)-MIN(O:O))</f>
        <v>3.9031956143869499E-2</v>
      </c>
      <c r="Q4723" s="3">
        <f>H4723-I4723-K4723+M4723+N4723+P4723</f>
        <v>-1.0189722511205612</v>
      </c>
      <c r="R4723" s="4" t="s">
        <v>10105</v>
      </c>
    </row>
    <row r="4724" spans="1:18" x14ac:dyDescent="0.25">
      <c r="A4724">
        <v>420419</v>
      </c>
      <c r="B4724">
        <v>4204194</v>
      </c>
      <c r="C4724" t="s">
        <v>4255</v>
      </c>
      <c r="D4724" t="s">
        <v>4197</v>
      </c>
      <c r="E4724" t="s">
        <v>3828</v>
      </c>
      <c r="F4724" t="s">
        <v>10</v>
      </c>
      <c r="G4724">
        <f>VLOOKUP(A4724,'Dados absolutos'!A:H,8,FALSE)</f>
        <v>2950</v>
      </c>
      <c r="H4724" s="1">
        <f>(G4724-MIN(G:G))/(MAX(G:G)-MIN(G:G))</f>
        <v>1.0629270913354119E-2</v>
      </c>
      <c r="I4724">
        <f>VLOOKUP(A4724,'Dados absolutos'!A:I,9,FALSE)</f>
        <v>0.70399999999999996</v>
      </c>
      <c r="J4724" s="1">
        <f>VLOOKUP(A4724,'Dados absolutos'!A:L,12,FALSE)</f>
        <v>9876.4134847457626</v>
      </c>
      <c r="K4724" s="1">
        <f>(J4724-MIN(J:J))/(MAX(J:J)-MIN(J:J))</f>
        <v>0.76707668134661267</v>
      </c>
      <c r="L4724" s="1">
        <f>VLOOKUP(A4724,'Dados absolutos'!A:M,13,FALSE)</f>
        <v>0.44444444444444448</v>
      </c>
      <c r="M4724" s="1">
        <f>(L4724-MIN(L:L))/(MAX(L:L)-MIN(L:L))</f>
        <v>0.28065395095367851</v>
      </c>
      <c r="N4724" s="1">
        <f>VLOOKUP(B4724,'[1]ICI-DH'!$A:$H,8,FALSE)</f>
        <v>0.16</v>
      </c>
      <c r="O4724" s="17">
        <f>VLOOKUP(A4724,'Dados absolutos'!A:Q,17,FALSE)</f>
        <v>0</v>
      </c>
      <c r="P4724" s="1">
        <f>(O4724-MIN(O:O))/(MAX(O:O)-MIN(O:O))</f>
        <v>0</v>
      </c>
      <c r="Q4724" s="3">
        <f>H4724-I4724-K4724+M4724+N4724+P4724</f>
        <v>-1.0197934594795801</v>
      </c>
      <c r="R4724" s="4" t="s">
        <v>10106</v>
      </c>
    </row>
    <row r="4725" spans="1:18" x14ac:dyDescent="0.25">
      <c r="A4725">
        <v>520740</v>
      </c>
      <c r="B4725">
        <v>5207402</v>
      </c>
      <c r="C4725" t="s">
        <v>5215</v>
      </c>
      <c r="D4725" t="s">
        <v>5136</v>
      </c>
      <c r="E4725" t="s">
        <v>4932</v>
      </c>
      <c r="F4725" t="s">
        <v>10</v>
      </c>
      <c r="G4725">
        <f>VLOOKUP(A4725,'Dados absolutos'!A:H,8,FALSE)</f>
        <v>11747</v>
      </c>
      <c r="H4725" s="1">
        <f>(G4725-MIN(G:G))/(MAX(G:G)-MIN(G:G))</f>
        <v>5.4798234647306029E-2</v>
      </c>
      <c r="I4725">
        <f>VLOOKUP(A4725,'Dados absolutos'!A:I,9,FALSE)</f>
        <v>0.73899999999999999</v>
      </c>
      <c r="J4725" s="1">
        <f>VLOOKUP(A4725,'Dados absolutos'!A:L,12,FALSE)</f>
        <v>7881.6523401719596</v>
      </c>
      <c r="K4725" s="1">
        <f>(J4725-MIN(J:J))/(MAX(J:J)-MIN(J:J))</f>
        <v>0.60478880254656586</v>
      </c>
      <c r="L4725" s="1">
        <f>VLOOKUP(A4725,'Dados absolutos'!A:M,13,FALSE)</f>
        <v>0.18888888888888894</v>
      </c>
      <c r="M4725" s="1">
        <f>(L4725-MIN(L:L))/(MAX(L:L)-MIN(L:L))</f>
        <v>0.15531335149863765</v>
      </c>
      <c r="N4725" s="1">
        <f>VLOOKUP(B4725,'[1]ICI-DH'!$A:$H,8,FALSE)</f>
        <v>0.1</v>
      </c>
      <c r="O4725" s="17">
        <f>VLOOKUP(A4725,'Dados absolutos'!A:Q,17,FALSE)</f>
        <v>1.7025623563463011E-4</v>
      </c>
      <c r="P4725" s="1">
        <f>(O4725-MIN(O:O))/(MAX(O:O)-MIN(O:O))</f>
        <v>1.3805888974017006E-2</v>
      </c>
      <c r="Q4725" s="3">
        <f>H4725-I4725-K4725+M4725+N4725+P4725</f>
        <v>-1.0198713274266051</v>
      </c>
      <c r="R4725" s="4" t="s">
        <v>10107</v>
      </c>
    </row>
    <row r="4726" spans="1:18" x14ac:dyDescent="0.25">
      <c r="A4726">
        <v>510720</v>
      </c>
      <c r="B4726">
        <v>5107206</v>
      </c>
      <c r="C4726" t="s">
        <v>78</v>
      </c>
      <c r="D4726" t="s">
        <v>5002</v>
      </c>
      <c r="E4726" t="s">
        <v>4932</v>
      </c>
      <c r="F4726" t="s">
        <v>10</v>
      </c>
      <c r="G4726">
        <f>VLOOKUP(A4726,'Dados absolutos'!A:H,8,FALSE)</f>
        <v>4535</v>
      </c>
      <c r="H4726" s="1">
        <f>(G4726-MIN(G:G))/(MAX(G:G)-MIN(G:G))</f>
        <v>1.8587416590097758E-2</v>
      </c>
      <c r="I4726">
        <f>VLOOKUP(A4726,'Dados absolutos'!A:I,9,FALSE)</f>
        <v>0.70699999999999996</v>
      </c>
      <c r="J4726" s="1">
        <f>VLOOKUP(A4726,'Dados absolutos'!A:L,12,FALSE)</f>
        <v>8532.1404740904072</v>
      </c>
      <c r="K4726" s="1">
        <f>(J4726-MIN(J:J))/(MAX(J:J)-MIN(J:J))</f>
        <v>0.65771059708090884</v>
      </c>
      <c r="L4726" s="1">
        <f>VLOOKUP(A4726,'Dados absolutos'!A:M,13,FALSE)</f>
        <v>0.33333333333333331</v>
      </c>
      <c r="M4726" s="1">
        <f>(L4726-MIN(L:L))/(MAX(L:L)-MIN(L:L))</f>
        <v>0.226158038147139</v>
      </c>
      <c r="N4726" s="1">
        <f>VLOOKUP(B4726,'[1]ICI-DH'!$A:$H,8,FALSE)</f>
        <v>0.1</v>
      </c>
      <c r="O4726" s="17">
        <f>VLOOKUP(A4726,'Dados absolutos'!A:Q,17,FALSE)</f>
        <v>0</v>
      </c>
      <c r="P4726" s="1">
        <f>(O4726-MIN(O:O))/(MAX(O:O)-MIN(O:O))</f>
        <v>0</v>
      </c>
      <c r="Q4726" s="3">
        <f>H4726-I4726-K4726+M4726+N4726+P4726</f>
        <v>-1.019965142343672</v>
      </c>
      <c r="R4726" s="4" t="s">
        <v>10108</v>
      </c>
    </row>
    <row r="4727" spans="1:18" x14ac:dyDescent="0.25">
      <c r="A4727">
        <v>270375</v>
      </c>
      <c r="B4727">
        <v>2703759</v>
      </c>
      <c r="C4727" t="s">
        <v>1657</v>
      </c>
      <c r="D4727" t="s">
        <v>1620</v>
      </c>
      <c r="E4727" t="s">
        <v>466</v>
      </c>
      <c r="F4727" t="s">
        <v>10</v>
      </c>
      <c r="G4727">
        <f>VLOOKUP(A4727,'Dados absolutos'!A:H,8,FALSE)</f>
        <v>9470</v>
      </c>
      <c r="H4727" s="1">
        <f>(G4727-MIN(G:G))/(MAX(G:G)-MIN(G:G))</f>
        <v>4.3365617798129211E-2</v>
      </c>
      <c r="I4727">
        <f>VLOOKUP(A4727,'Dados absolutos'!A:I,9,FALSE)</f>
        <v>0.55600000000000005</v>
      </c>
      <c r="J4727" s="1">
        <f>VLOOKUP(A4727,'Dados absolutos'!A:L,12,FALSE)</f>
        <v>9587.6656166842658</v>
      </c>
      <c r="K4727" s="1">
        <f>(J4727-MIN(J:J))/(MAX(J:J)-MIN(J:J))</f>
        <v>0.74358500709618591</v>
      </c>
      <c r="L4727" s="1">
        <f>VLOOKUP(A4727,'Dados absolutos'!A:M,13,FALSE)</f>
        <v>0.14999999999999997</v>
      </c>
      <c r="M4727" s="1">
        <f>(L4727-MIN(L:L))/(MAX(L:L)-MIN(L:L))</f>
        <v>0.13623978201634879</v>
      </c>
      <c r="N4727" s="1">
        <f>VLOOKUP(B4727,'[1]ICI-DH'!$A:$H,8,FALSE)</f>
        <v>0.1</v>
      </c>
      <c r="O4727" s="17">
        <f>VLOOKUP(A4727,'Dados absolutos'!A:Q,17,FALSE)</f>
        <v>0</v>
      </c>
      <c r="P4727" s="1">
        <f>(O4727-MIN(O:O))/(MAX(O:O)-MIN(O:O))</f>
        <v>0</v>
      </c>
      <c r="Q4727" s="3">
        <f>H4727-I4727-K4727+M4727+N4727+P4727</f>
        <v>-1.0199796072817078</v>
      </c>
      <c r="R4727" s="4" t="s">
        <v>10109</v>
      </c>
    </row>
    <row r="4728" spans="1:18" x14ac:dyDescent="0.25">
      <c r="A4728">
        <v>353590</v>
      </c>
      <c r="B4728">
        <v>3535903</v>
      </c>
      <c r="C4728" t="s">
        <v>3595</v>
      </c>
      <c r="D4728" t="s">
        <v>3202</v>
      </c>
      <c r="E4728" t="s">
        <v>2182</v>
      </c>
      <c r="F4728" t="s">
        <v>10</v>
      </c>
      <c r="G4728">
        <f>VLOOKUP(A4728,'Dados absolutos'!A:H,8,FALSE)</f>
        <v>4031</v>
      </c>
      <c r="H4728" s="1">
        <f>(G4728-MIN(G:G))/(MAX(G:G)-MIN(G:G))</f>
        <v>1.6056876892256246E-2</v>
      </c>
      <c r="I4728">
        <f>VLOOKUP(A4728,'Dados absolutos'!A:I,9,FALSE)</f>
        <v>0.73199999999999998</v>
      </c>
      <c r="J4728" s="1">
        <f>VLOOKUP(A4728,'Dados absolutos'!A:L,12,FALSE)</f>
        <v>8094.1959488960556</v>
      </c>
      <c r="K4728" s="1">
        <f>(J4728-MIN(J:J))/(MAX(J:J)-MIN(J:J))</f>
        <v>0.6220807231888793</v>
      </c>
      <c r="L4728" s="1">
        <f>VLOOKUP(A4728,'Dados absolutos'!A:M,13,FALSE)</f>
        <v>0.31666666666666671</v>
      </c>
      <c r="M4728" s="1">
        <f>(L4728-MIN(L:L))/(MAX(L:L)-MIN(L:L))</f>
        <v>0.21798365122615809</v>
      </c>
      <c r="N4728" s="1">
        <f>VLOOKUP(B4728,'[1]ICI-DH'!$A:$H,8,FALSE)</f>
        <v>0.1</v>
      </c>
      <c r="O4728" s="17">
        <f>VLOOKUP(A4728,'Dados absolutos'!A:Q,17,FALSE)</f>
        <v>0</v>
      </c>
      <c r="P4728" s="1">
        <f>(O4728-MIN(O:O))/(MAX(O:O)-MIN(O:O))</f>
        <v>0</v>
      </c>
      <c r="Q4728" s="3">
        <f>H4728-I4728-K4728+M4728+N4728+P4728</f>
        <v>-1.020040195070465</v>
      </c>
      <c r="R4728" s="4" t="s">
        <v>10110</v>
      </c>
    </row>
    <row r="4729" spans="1:18" x14ac:dyDescent="0.25">
      <c r="A4729">
        <v>316905</v>
      </c>
      <c r="B4729">
        <v>3169059</v>
      </c>
      <c r="C4729" t="s">
        <v>2991</v>
      </c>
      <c r="D4729" t="s">
        <v>2181</v>
      </c>
      <c r="E4729" t="s">
        <v>2182</v>
      </c>
      <c r="F4729" t="s">
        <v>10</v>
      </c>
      <c r="G4729">
        <f>VLOOKUP(A4729,'Dados absolutos'!A:H,8,FALSE)</f>
        <v>3826</v>
      </c>
      <c r="H4729" s="1">
        <f>(G4729-MIN(G:G))/(MAX(G:G)-MIN(G:G))</f>
        <v>1.5027589911983412E-2</v>
      </c>
      <c r="I4729">
        <f>VLOOKUP(A4729,'Dados absolutos'!A:I,9,FALSE)</f>
        <v>0.69599999999999995</v>
      </c>
      <c r="J4729" s="1">
        <f>VLOOKUP(A4729,'Dados absolutos'!A:L,12,FALSE)</f>
        <v>7892.0661761630954</v>
      </c>
      <c r="K4729" s="1">
        <f>(J4729-MIN(J:J))/(MAX(J:J)-MIN(J:J))</f>
        <v>0.60563604150435801</v>
      </c>
      <c r="L4729" s="1">
        <f>VLOOKUP(A4729,'Dados absolutos'!A:M,13,FALSE)</f>
        <v>0.21111111111111111</v>
      </c>
      <c r="M4729" s="1">
        <f>(L4729-MIN(L:L))/(MAX(L:L)-MIN(L:L))</f>
        <v>0.16621253405994552</v>
      </c>
      <c r="N4729" s="1">
        <f>VLOOKUP(B4729,'[1]ICI-DH'!$A:$H,8,FALSE)</f>
        <v>0.1</v>
      </c>
      <c r="O4729" s="17">
        <f>VLOOKUP(A4729,'Dados absolutos'!A:Q,17,FALSE)</f>
        <v>0</v>
      </c>
      <c r="P4729" s="1">
        <f>(O4729-MIN(O:O))/(MAX(O:O)-MIN(O:O))</f>
        <v>0</v>
      </c>
      <c r="Q4729" s="3">
        <f>H4729-I4729-K4729+M4729+N4729+P4729</f>
        <v>-1.0203959175324289</v>
      </c>
      <c r="R4729" s="4" t="s">
        <v>10111</v>
      </c>
    </row>
    <row r="4730" spans="1:18" x14ac:dyDescent="0.25">
      <c r="A4730">
        <v>250410</v>
      </c>
      <c r="B4730">
        <v>2504108</v>
      </c>
      <c r="C4730" t="s">
        <v>1296</v>
      </c>
      <c r="D4730" t="s">
        <v>1247</v>
      </c>
      <c r="E4730" t="s">
        <v>466</v>
      </c>
      <c r="F4730" t="s">
        <v>10</v>
      </c>
      <c r="G4730">
        <f>VLOOKUP(A4730,'Dados absolutos'!A:H,8,FALSE)</f>
        <v>2312</v>
      </c>
      <c r="H4730" s="1">
        <f>(G4730-MIN(G:G))/(MAX(G:G)-MIN(G:G))</f>
        <v>7.4259289942610971E-3</v>
      </c>
      <c r="I4730">
        <f>VLOOKUP(A4730,'Dados absolutos'!A:I,9,FALSE)</f>
        <v>0.60299999999999998</v>
      </c>
      <c r="J4730" s="1">
        <f>VLOOKUP(A4730,'Dados absolutos'!A:L,12,FALSE)</f>
        <v>12358.700696366783</v>
      </c>
      <c r="K4730" s="1">
        <f>(J4730-MIN(J:J))/(MAX(J:J)-MIN(J:J))</f>
        <v>0.96902824193434867</v>
      </c>
      <c r="L4730" s="1">
        <f>VLOOKUP(A4730,'Dados absolutos'!A:M,13,FALSE)</f>
        <v>0.65555555555555567</v>
      </c>
      <c r="M4730" s="1">
        <f>(L4730-MIN(L:L))/(MAX(L:L)-MIN(L:L))</f>
        <v>0.38419618528610361</v>
      </c>
      <c r="N4730" s="1">
        <f>VLOOKUP(B4730,'[1]ICI-DH'!$A:$H,8,FALSE)</f>
        <v>0.16</v>
      </c>
      <c r="O4730" s="17">
        <f>VLOOKUP(A4730,'Dados absolutos'!A:Q,17,FALSE)</f>
        <v>0</v>
      </c>
      <c r="P4730" s="1">
        <f>(O4730-MIN(O:O))/(MAX(O:O)-MIN(O:O))</f>
        <v>0</v>
      </c>
      <c r="Q4730" s="3">
        <f>H4730-I4730-K4730+M4730+N4730+P4730</f>
        <v>-1.020406127653984</v>
      </c>
      <c r="R4730" s="4" t="s">
        <v>10112</v>
      </c>
    </row>
    <row r="4731" spans="1:18" x14ac:dyDescent="0.25">
      <c r="A4731">
        <v>510523</v>
      </c>
      <c r="B4731">
        <v>5105234</v>
      </c>
      <c r="C4731" t="s">
        <v>5061</v>
      </c>
      <c r="D4731" t="s">
        <v>5002</v>
      </c>
      <c r="E4731" t="s">
        <v>4932</v>
      </c>
      <c r="F4731" t="s">
        <v>10</v>
      </c>
      <c r="G4731">
        <f>VLOOKUP(A4731,'Dados absolutos'!A:H,8,FALSE)</f>
        <v>4790</v>
      </c>
      <c r="H4731" s="1">
        <f>(G4731-MIN(G:G))/(MAX(G:G)-MIN(G:G))</f>
        <v>1.9867749175315186E-2</v>
      </c>
      <c r="I4731">
        <f>VLOOKUP(A4731,'Dados absolutos'!A:I,9,FALSE)</f>
        <v>0.627</v>
      </c>
      <c r="J4731" s="1">
        <f>VLOOKUP(A4731,'Dados absolutos'!A:L,12,FALSE)</f>
        <v>10008.857329853861</v>
      </c>
      <c r="K4731" s="1">
        <f>(J4731-MIN(J:J))/(MAX(J:J)-MIN(J:J))</f>
        <v>0.777851921651039</v>
      </c>
      <c r="L4731" s="1">
        <f>VLOOKUP(A4731,'Dados absolutos'!A:M,13,FALSE)</f>
        <v>0.41111111111111109</v>
      </c>
      <c r="M4731" s="1">
        <f>(L4731-MIN(L:L))/(MAX(L:L)-MIN(L:L))</f>
        <v>0.26430517711171664</v>
      </c>
      <c r="N4731" s="1">
        <f>VLOOKUP(B4731,'[1]ICI-DH'!$A:$H,8,FALSE)</f>
        <v>0.1</v>
      </c>
      <c r="O4731" s="17">
        <f>VLOOKUP(A4731,'Dados absolutos'!A:Q,17,FALSE)</f>
        <v>0</v>
      </c>
      <c r="P4731" s="1">
        <f>(O4731-MIN(O:O))/(MAX(O:O)-MIN(O:O))</f>
        <v>0</v>
      </c>
      <c r="Q4731" s="3">
        <f>H4731-I4731-K4731+M4731+N4731+P4731</f>
        <v>-1.020678995364007</v>
      </c>
      <c r="R4731" s="4" t="s">
        <v>10113</v>
      </c>
    </row>
    <row r="4732" spans="1:18" x14ac:dyDescent="0.25">
      <c r="A4732">
        <v>410810</v>
      </c>
      <c r="B4732">
        <v>4108106</v>
      </c>
      <c r="C4732" t="s">
        <v>3934</v>
      </c>
      <c r="D4732" t="s">
        <v>3827</v>
      </c>
      <c r="E4732" t="s">
        <v>3828</v>
      </c>
      <c r="F4732" t="s">
        <v>10</v>
      </c>
      <c r="G4732">
        <f>VLOOKUP(A4732,'Dados absolutos'!A:H,8,FALSE)</f>
        <v>2652</v>
      </c>
      <c r="H4732" s="1">
        <f>(G4732-MIN(G:G))/(MAX(G:G)-MIN(G:G))</f>
        <v>9.1330391078843377E-3</v>
      </c>
      <c r="I4732">
        <f>VLOOKUP(A4732,'Dados absolutos'!A:I,9,FALSE)</f>
        <v>0.73199999999999998</v>
      </c>
      <c r="J4732" s="1">
        <f>VLOOKUP(A4732,'Dados absolutos'!A:L,12,FALSE)</f>
        <v>12137.568344645551</v>
      </c>
      <c r="K4732" s="1">
        <f>(J4732-MIN(J:J))/(MAX(J:J)-MIN(J:J))</f>
        <v>0.95103756651312066</v>
      </c>
      <c r="L4732" s="1">
        <f>VLOOKUP(A4732,'Dados absolutos'!A:M,13,FALSE)</f>
        <v>1</v>
      </c>
      <c r="M4732" s="1">
        <f>(L4732-MIN(L:L))/(MAX(L:L)-MIN(L:L))</f>
        <v>0.55313351498637608</v>
      </c>
      <c r="N4732" s="1">
        <f>VLOOKUP(B4732,'[1]ICI-DH'!$A:$H,8,FALSE)</f>
        <v>0.1</v>
      </c>
      <c r="O4732" s="17">
        <f>VLOOKUP(A4732,'Dados absolutos'!A:Q,17,FALSE)</f>
        <v>0</v>
      </c>
      <c r="P4732" s="1">
        <f>(O4732-MIN(O:O))/(MAX(O:O)-MIN(O:O))</f>
        <v>0</v>
      </c>
      <c r="Q4732" s="3">
        <f>H4732-I4732-K4732+M4732+N4732+P4732</f>
        <v>-1.02077101241886</v>
      </c>
      <c r="R4732" s="4" t="s">
        <v>10114</v>
      </c>
    </row>
    <row r="4733" spans="1:18" x14ac:dyDescent="0.25">
      <c r="A4733">
        <v>521870</v>
      </c>
      <c r="B4733">
        <v>5218706</v>
      </c>
      <c r="C4733" t="s">
        <v>5320</v>
      </c>
      <c r="D4733" t="s">
        <v>5136</v>
      </c>
      <c r="E4733" t="s">
        <v>4932</v>
      </c>
      <c r="F4733" t="s">
        <v>10</v>
      </c>
      <c r="G4733">
        <f>VLOOKUP(A4733,'Dados absolutos'!A:H,8,FALSE)</f>
        <v>3980</v>
      </c>
      <c r="H4733" s="1">
        <f>(G4733-MIN(G:G))/(MAX(G:G)-MIN(G:G))</f>
        <v>1.5800810375212762E-2</v>
      </c>
      <c r="I4733">
        <f>VLOOKUP(A4733,'Dados absolutos'!A:I,9,FALSE)</f>
        <v>0.69299999999999995</v>
      </c>
      <c r="J4733" s="1">
        <f>VLOOKUP(A4733,'Dados absolutos'!A:L,12,FALSE)</f>
        <v>7440.8991432160801</v>
      </c>
      <c r="K4733" s="1">
        <f>(J4733-MIN(J:J))/(MAX(J:J)-MIN(J:J))</f>
        <v>0.56893042341035527</v>
      </c>
      <c r="L4733" s="1">
        <f>VLOOKUP(A4733,'Dados absolutos'!A:M,13,FALSE)</f>
        <v>4.4444444444444439E-2</v>
      </c>
      <c r="M4733" s="1">
        <f>(L4733-MIN(L:L))/(MAX(L:L)-MIN(L:L))</f>
        <v>8.4468664850136238E-2</v>
      </c>
      <c r="N4733" s="1">
        <f>VLOOKUP(B4733,'[1]ICI-DH'!$A:$H,8,FALSE)</f>
        <v>0.1</v>
      </c>
      <c r="O4733" s="17">
        <f>VLOOKUP(A4733,'Dados absolutos'!A:Q,17,FALSE)</f>
        <v>5.025125628140704E-4</v>
      </c>
      <c r="P4733" s="1">
        <f>(O4733-MIN(O:O))/(MAX(O:O)-MIN(O:O))</f>
        <v>4.0748185371300955E-2</v>
      </c>
      <c r="Q4733" s="3">
        <f>H4733-I4733-K4733+M4733+N4733+P4733</f>
        <v>-1.0209127628137051</v>
      </c>
      <c r="R4733" s="4" t="s">
        <v>10115</v>
      </c>
    </row>
    <row r="4734" spans="1:18" x14ac:dyDescent="0.25">
      <c r="A4734">
        <v>250620</v>
      </c>
      <c r="B4734">
        <v>2506202</v>
      </c>
      <c r="C4734" t="s">
        <v>1323</v>
      </c>
      <c r="D4734" t="s">
        <v>1247</v>
      </c>
      <c r="E4734" t="s">
        <v>466</v>
      </c>
      <c r="F4734" t="s">
        <v>10</v>
      </c>
      <c r="G4734">
        <f>VLOOKUP(A4734,'Dados absolutos'!A:H,8,FALSE)</f>
        <v>2846</v>
      </c>
      <c r="H4734" s="1">
        <f>(G4734-MIN(G:G))/(MAX(G:G)-MIN(G:G))</f>
        <v>1.0107096055069363E-2</v>
      </c>
      <c r="I4734">
        <f>VLOOKUP(A4734,'Dados absolutos'!A:I,9,FALSE)</f>
        <v>0.64100000000000001</v>
      </c>
      <c r="J4734" s="1">
        <f>VLOOKUP(A4734,'Dados absolutos'!A:L,12,FALSE)</f>
        <v>9130.3923822909346</v>
      </c>
      <c r="K4734" s="1">
        <f>(J4734-MIN(J:J))/(MAX(J:J)-MIN(J:J))</f>
        <v>0.70638260647614282</v>
      </c>
      <c r="L4734" s="1">
        <f>VLOOKUP(A4734,'Dados absolutos'!A:M,13,FALSE)</f>
        <v>0.31111111111111112</v>
      </c>
      <c r="M4734" s="1">
        <f>(L4734-MIN(L:L))/(MAX(L:L)-MIN(L:L))</f>
        <v>0.21525885558583108</v>
      </c>
      <c r="N4734" s="1">
        <f>VLOOKUP(B4734,'[1]ICI-DH'!$A:$H,8,FALSE)</f>
        <v>0.1</v>
      </c>
      <c r="O4734" s="17">
        <f>VLOOKUP(A4734,'Dados absolutos'!A:Q,17,FALSE)</f>
        <v>0</v>
      </c>
      <c r="P4734" s="1">
        <f>(O4734-MIN(O:O))/(MAX(O:O)-MIN(O:O))</f>
        <v>0</v>
      </c>
      <c r="Q4734" s="3">
        <f>H4734-I4734-K4734+M4734+N4734+P4734</f>
        <v>-1.0220166548352423</v>
      </c>
      <c r="R4734" s="4" t="s">
        <v>10116</v>
      </c>
    </row>
    <row r="4735" spans="1:18" x14ac:dyDescent="0.25">
      <c r="A4735">
        <v>353770</v>
      </c>
      <c r="B4735">
        <v>3537701</v>
      </c>
      <c r="C4735" t="s">
        <v>3616</v>
      </c>
      <c r="D4735" t="s">
        <v>3202</v>
      </c>
      <c r="E4735" t="s">
        <v>2182</v>
      </c>
      <c r="F4735" t="s">
        <v>10</v>
      </c>
      <c r="G4735">
        <f>VLOOKUP(A4735,'Dados absolutos'!A:H,8,FALSE)</f>
        <v>5519</v>
      </c>
      <c r="H4735" s="1">
        <f>(G4735-MIN(G:G))/(MAX(G:G)-MIN(G:G))</f>
        <v>2.3527994095407373E-2</v>
      </c>
      <c r="I4735">
        <f>VLOOKUP(A4735,'Dados absolutos'!A:I,9,FALSE)</f>
        <v>0.73199999999999998</v>
      </c>
      <c r="J4735" s="1">
        <f>VLOOKUP(A4735,'Dados absolutos'!A:L,12,FALSE)</f>
        <v>6971.7093187171586</v>
      </c>
      <c r="K4735" s="1">
        <f>(J4735-MIN(J:J))/(MAX(J:J)-MIN(J:J))</f>
        <v>0.53075852419343672</v>
      </c>
      <c r="L4735" s="1">
        <f>VLOOKUP(A4735,'Dados absolutos'!A:M,13,FALSE)</f>
        <v>0.11111111111111113</v>
      </c>
      <c r="M4735" s="1">
        <f>(L4735-MIN(L:L))/(MAX(L:L)-MIN(L:L))</f>
        <v>0.11716621253405997</v>
      </c>
      <c r="N4735" s="1">
        <f>VLOOKUP(B4735,'[1]ICI-DH'!$A:$H,8,FALSE)</f>
        <v>0.1</v>
      </c>
      <c r="O4735" s="17">
        <f>VLOOKUP(A4735,'Dados absolutos'!A:Q,17,FALSE)</f>
        <v>0</v>
      </c>
      <c r="P4735" s="1">
        <f>(O4735-MIN(O:O))/(MAX(O:O)-MIN(O:O))</f>
        <v>0</v>
      </c>
      <c r="Q4735" s="3">
        <f>H4735-I4735-K4735+M4735+N4735+P4735</f>
        <v>-1.0220643175639692</v>
      </c>
      <c r="R4735" s="4" t="s">
        <v>10117</v>
      </c>
    </row>
    <row r="4736" spans="1:18" x14ac:dyDescent="0.25">
      <c r="A4736">
        <v>352890</v>
      </c>
      <c r="B4736">
        <v>3528908</v>
      </c>
      <c r="C4736" t="s">
        <v>3519</v>
      </c>
      <c r="D4736" t="s">
        <v>3202</v>
      </c>
      <c r="E4736" t="s">
        <v>2182</v>
      </c>
      <c r="F4736" t="s">
        <v>10</v>
      </c>
      <c r="G4736">
        <f>VLOOKUP(A4736,'Dados absolutos'!A:H,8,FALSE)</f>
        <v>3513</v>
      </c>
      <c r="H4736" s="1">
        <f>(G4736-MIN(G:G))/(MAX(G:G)-MIN(G:G))</f>
        <v>1.3456044425030251E-2</v>
      </c>
      <c r="I4736">
        <f>VLOOKUP(A4736,'Dados absolutos'!A:I,9,FALSE)</f>
        <v>0.71799999999999997</v>
      </c>
      <c r="J4736" s="1">
        <f>VLOOKUP(A4736,'Dados absolutos'!A:L,12,FALSE)</f>
        <v>7968.4291289496159</v>
      </c>
      <c r="K4736" s="1">
        <f>(J4736-MIN(J:J))/(MAX(J:J)-MIN(J:J))</f>
        <v>0.61184870594307728</v>
      </c>
      <c r="L4736" s="1">
        <f>VLOOKUP(A4736,'Dados absolutos'!A:M,13,FALSE)</f>
        <v>0.26666666666666672</v>
      </c>
      <c r="M4736" s="1">
        <f>(L4736-MIN(L:L))/(MAX(L:L)-MIN(L:L))</f>
        <v>0.19346049046321528</v>
      </c>
      <c r="N4736" s="1">
        <f>VLOOKUP(B4736,'[1]ICI-DH'!$A:$H,8,FALSE)</f>
        <v>0.1</v>
      </c>
      <c r="O4736" s="17">
        <f>VLOOKUP(A4736,'Dados absolutos'!A:Q,17,FALSE)</f>
        <v>0</v>
      </c>
      <c r="P4736" s="1">
        <f>(O4736-MIN(O:O))/(MAX(O:O)-MIN(O:O))</f>
        <v>0</v>
      </c>
      <c r="Q4736" s="3">
        <f>H4736-I4736-K4736+M4736+N4736+P4736</f>
        <v>-1.0229321710548316</v>
      </c>
      <c r="R4736" s="4" t="s">
        <v>10118</v>
      </c>
    </row>
    <row r="4737" spans="1:18" x14ac:dyDescent="0.25">
      <c r="A4737">
        <v>353450</v>
      </c>
      <c r="B4737">
        <v>3534500</v>
      </c>
      <c r="C4737" t="s">
        <v>3581</v>
      </c>
      <c r="D4737" t="s">
        <v>3202</v>
      </c>
      <c r="E4737" t="s">
        <v>2182</v>
      </c>
      <c r="F4737" t="s">
        <v>10</v>
      </c>
      <c r="G4737">
        <f>VLOOKUP(A4737,'Dados absolutos'!A:H,8,FALSE)</f>
        <v>2470</v>
      </c>
      <c r="H4737" s="1">
        <f>(G4737-MIN(G:G))/(MAX(G:G)-MIN(G:G))</f>
        <v>8.2192331058860146E-3</v>
      </c>
      <c r="I4737">
        <f>VLOOKUP(A4737,'Dados absolutos'!A:I,9,FALSE)</f>
        <v>0.749</v>
      </c>
      <c r="J4737" s="1">
        <f>VLOOKUP(A4737,'Dados absolutos'!A:L,12,FALSE)</f>
        <v>12252.313348178137</v>
      </c>
      <c r="K4737" s="1">
        <f>(J4737-MIN(J:J))/(MAX(J:J)-MIN(J:J))</f>
        <v>0.96037288130850973</v>
      </c>
      <c r="L4737" s="1">
        <f>VLOOKUP(A4737,'Dados absolutos'!A:M,13,FALSE)</f>
        <v>0.91666666666666663</v>
      </c>
      <c r="M4737" s="1">
        <f>(L4737-MIN(L:L))/(MAX(L:L)-MIN(L:L))</f>
        <v>0.5122615803814714</v>
      </c>
      <c r="N4737" s="1">
        <f>VLOOKUP(B4737,'[1]ICI-DH'!$A:$H,8,FALSE)</f>
        <v>0.1</v>
      </c>
      <c r="O4737" s="17">
        <f>VLOOKUP(A4737,'Dados absolutos'!A:Q,17,FALSE)</f>
        <v>8.0971659919028337E-4</v>
      </c>
      <c r="P4737" s="1">
        <f>(O4737-MIN(O:O))/(MAX(O:O)-MIN(O:O))</f>
        <v>6.5659019343229874E-2</v>
      </c>
      <c r="Q4737" s="3">
        <f>H4737-I4737-K4737+M4737+N4737+P4737</f>
        <v>-1.0232330484779224</v>
      </c>
      <c r="R4737" s="4" t="s">
        <v>10119</v>
      </c>
    </row>
    <row r="4738" spans="1:18" x14ac:dyDescent="0.25">
      <c r="A4738">
        <v>311080</v>
      </c>
      <c r="B4738">
        <v>3110806</v>
      </c>
      <c r="C4738" t="s">
        <v>2298</v>
      </c>
      <c r="D4738" t="s">
        <v>2181</v>
      </c>
      <c r="E4738" t="s">
        <v>2182</v>
      </c>
      <c r="F4738" t="s">
        <v>10</v>
      </c>
      <c r="G4738">
        <f>VLOOKUP(A4738,'Dados absolutos'!A:H,8,FALSE)</f>
        <v>2923</v>
      </c>
      <c r="H4738" s="1">
        <f>(G4738-MIN(G:G))/(MAX(G:G)-MIN(G:G))</f>
        <v>1.049370628668404E-2</v>
      </c>
      <c r="I4738">
        <f>VLOOKUP(A4738,'Dados absolutos'!A:I,9,FALSE)</f>
        <v>0.61599999999999999</v>
      </c>
      <c r="J4738" s="1">
        <f>VLOOKUP(A4738,'Dados absolutos'!A:L,12,FALSE)</f>
        <v>10200.582528224428</v>
      </c>
      <c r="K4738" s="1">
        <f>(J4738-MIN(J:J))/(MAX(J:J)-MIN(J:J))</f>
        <v>0.79345011787654507</v>
      </c>
      <c r="L4738" s="1">
        <f>VLOOKUP(A4738,'Dados absolutos'!A:M,13,FALSE)</f>
        <v>0.37777777777777782</v>
      </c>
      <c r="M4738" s="1">
        <f>(L4738-MIN(L:L))/(MAX(L:L)-MIN(L:L))</f>
        <v>0.24795640326975482</v>
      </c>
      <c r="N4738" s="1">
        <f>VLOOKUP(B4738,'[1]ICI-DH'!$A:$H,8,FALSE)</f>
        <v>0.1</v>
      </c>
      <c r="O4738" s="17">
        <f>VLOOKUP(A4738,'Dados absolutos'!A:Q,17,FALSE)</f>
        <v>3.4211426616489907E-4</v>
      </c>
      <c r="P4738" s="1">
        <f>(O4738-MIN(O:O))/(MAX(O:O)-MIN(O:O))</f>
        <v>2.774166571634926E-2</v>
      </c>
      <c r="Q4738" s="3">
        <f>H4738-I4738-K4738+M4738+N4738+P4738</f>
        <v>-1.0232583426037569</v>
      </c>
      <c r="R4738" s="4" t="s">
        <v>10120</v>
      </c>
    </row>
    <row r="4739" spans="1:18" x14ac:dyDescent="0.25">
      <c r="A4739">
        <v>431620</v>
      </c>
      <c r="B4739">
        <v>4316204</v>
      </c>
      <c r="C4739" t="s">
        <v>4794</v>
      </c>
      <c r="D4739" t="s">
        <v>4459</v>
      </c>
      <c r="E4739" t="s">
        <v>3828</v>
      </c>
      <c r="F4739" t="s">
        <v>10</v>
      </c>
      <c r="G4739">
        <f>VLOOKUP(A4739,'Dados absolutos'!A:H,8,FALSE)</f>
        <v>4991</v>
      </c>
      <c r="H4739" s="1">
        <f>(G4739-MIN(G:G))/(MAX(G:G)-MIN(G:G))</f>
        <v>2.0876952507192455E-2</v>
      </c>
      <c r="I4739">
        <f>VLOOKUP(A4739,'Dados absolutos'!A:I,9,FALSE)</f>
        <v>0.76400000000000001</v>
      </c>
      <c r="J4739" s="1">
        <f>VLOOKUP(A4739,'Dados absolutos'!A:L,12,FALSE)</f>
        <v>8905.056094970947</v>
      </c>
      <c r="K4739" s="1">
        <f>(J4739-MIN(J:J))/(MAX(J:J)-MIN(J:J))</f>
        <v>0.68804991126332726</v>
      </c>
      <c r="L4739" s="1">
        <f>VLOOKUP(A4739,'Dados absolutos'!A:M,13,FALSE)</f>
        <v>0.46666666666666667</v>
      </c>
      <c r="M4739" s="1">
        <f>(L4739-MIN(L:L))/(MAX(L:L)-MIN(L:L))</f>
        <v>0.29155313351498641</v>
      </c>
      <c r="N4739" s="1">
        <f>VLOOKUP(B4739,'[1]ICI-DH'!$A:$H,8,FALSE)</f>
        <v>0.1</v>
      </c>
      <c r="O4739" s="17">
        <f>VLOOKUP(A4739,'Dados absolutos'!A:Q,17,FALSE)</f>
        <v>2.0036064916850331E-4</v>
      </c>
      <c r="P4739" s="1">
        <f>(O4739-MIN(O:O))/(MAX(O:O)-MIN(O:O))</f>
        <v>1.6247022418130412E-2</v>
      </c>
      <c r="Q4739" s="3">
        <f>H4739-I4739-K4739+M4739+N4739+P4739</f>
        <v>-1.023372802823018</v>
      </c>
      <c r="R4739" s="4" t="s">
        <v>10121</v>
      </c>
    </row>
    <row r="4740" spans="1:18" x14ac:dyDescent="0.25">
      <c r="A4740">
        <v>431175</v>
      </c>
      <c r="B4740">
        <v>4311759</v>
      </c>
      <c r="C4740" t="s">
        <v>4686</v>
      </c>
      <c r="D4740" t="s">
        <v>4459</v>
      </c>
      <c r="E4740" t="s">
        <v>3828</v>
      </c>
      <c r="F4740" t="s">
        <v>10</v>
      </c>
      <c r="G4740">
        <f>VLOOKUP(A4740,'Dados absolutos'!A:H,8,FALSE)</f>
        <v>6801</v>
      </c>
      <c r="H4740" s="1">
        <f>(G4740-MIN(G:G))/(MAX(G:G)-MIN(G:G))</f>
        <v>2.9964803406186766E-2</v>
      </c>
      <c r="I4740">
        <f>VLOOKUP(A4740,'Dados absolutos'!A:I,9,FALSE)</f>
        <v>0.65500000000000003</v>
      </c>
      <c r="J4740" s="1">
        <f>VLOOKUP(A4740,'Dados absolutos'!A:L,12,FALSE)</f>
        <v>7346.0309733862669</v>
      </c>
      <c r="K4740" s="1">
        <f>(J4740-MIN(J:J))/(MAX(J:J)-MIN(J:J))</f>
        <v>0.56121222913471303</v>
      </c>
      <c r="L4740" s="1">
        <f>VLOOKUP(A4740,'Dados absolutos'!A:M,13,FALSE)</f>
        <v>0</v>
      </c>
      <c r="M4740" s="1">
        <f>(L4740-MIN(L:L))/(MAX(L:L)-MIN(L:L))</f>
        <v>6.2670299727520445E-2</v>
      </c>
      <c r="N4740" s="1">
        <f>VLOOKUP(B4740,'[1]ICI-DH'!$A:$H,8,FALSE)</f>
        <v>0.1</v>
      </c>
      <c r="O4740" s="17">
        <f>VLOOKUP(A4740,'Dados absolutos'!A:Q,17,FALSE)</f>
        <v>0</v>
      </c>
      <c r="P4740" s="1">
        <f>(O4740-MIN(O:O))/(MAX(O:O)-MIN(O:O))</f>
        <v>0</v>
      </c>
      <c r="Q4740" s="3">
        <f>H4740-I4740-K4740+M4740+N4740+P4740</f>
        <v>-1.0235771260010058</v>
      </c>
      <c r="R4740" s="4" t="s">
        <v>10122</v>
      </c>
    </row>
    <row r="4741" spans="1:18" x14ac:dyDescent="0.25">
      <c r="A4741">
        <v>171890</v>
      </c>
      <c r="B4741">
        <v>1718907</v>
      </c>
      <c r="C4741" t="s">
        <v>442</v>
      </c>
      <c r="D4741" t="s">
        <v>327</v>
      </c>
      <c r="E4741" t="s">
        <v>9</v>
      </c>
      <c r="F4741" t="s">
        <v>10</v>
      </c>
      <c r="G4741">
        <f>VLOOKUP(A4741,'Dados absolutos'!A:H,8,FALSE)</f>
        <v>4653</v>
      </c>
      <c r="H4741" s="1">
        <f>(G4741-MIN(G:G))/(MAX(G:G)-MIN(G:G))</f>
        <v>1.9179884217767E-2</v>
      </c>
      <c r="I4741">
        <f>VLOOKUP(A4741,'Dados absolutos'!A:I,9,FALSE)</f>
        <v>0.59499999999999997</v>
      </c>
      <c r="J4741" s="1">
        <f>VLOOKUP(A4741,'Dados absolutos'!A:L,12,FALSE)</f>
        <v>8255.6256221792391</v>
      </c>
      <c r="K4741" s="1">
        <f>(J4741-MIN(J:J))/(MAX(J:J)-MIN(J:J))</f>
        <v>0.63521416491636484</v>
      </c>
      <c r="L4741" s="1">
        <f>VLOOKUP(A4741,'Dados absolutos'!A:M,13,FALSE)</f>
        <v>0.05</v>
      </c>
      <c r="M4741" s="1">
        <f>(L4741-MIN(L:L))/(MAX(L:L)-MIN(L:L))</f>
        <v>8.719346049046324E-2</v>
      </c>
      <c r="N4741" s="1">
        <f>VLOOKUP(B4741,'[1]ICI-DH'!$A:$H,8,FALSE)</f>
        <v>0.1</v>
      </c>
      <c r="O4741" s="17">
        <f>VLOOKUP(A4741,'Dados absolutos'!A:Q,17,FALSE)</f>
        <v>0</v>
      </c>
      <c r="P4741" s="1">
        <f>(O4741-MIN(O:O))/(MAX(O:O)-MIN(O:O))</f>
        <v>0</v>
      </c>
      <c r="Q4741" s="3">
        <f>H4741-I4741-K4741+M4741+N4741+P4741</f>
        <v>-1.0238408202081346</v>
      </c>
      <c r="R4741" s="4" t="s">
        <v>10123</v>
      </c>
    </row>
    <row r="4742" spans="1:18" x14ac:dyDescent="0.25">
      <c r="A4742">
        <v>170560</v>
      </c>
      <c r="B4742">
        <v>1705607</v>
      </c>
      <c r="C4742" t="s">
        <v>365</v>
      </c>
      <c r="D4742" t="s">
        <v>327</v>
      </c>
      <c r="E4742" t="s">
        <v>9</v>
      </c>
      <c r="F4742" t="s">
        <v>10</v>
      </c>
      <c r="G4742">
        <f>VLOOKUP(A4742,'Dados absolutos'!A:H,8,FALSE)</f>
        <v>3887</v>
      </c>
      <c r="H4742" s="1">
        <f>(G4742-MIN(G:G))/(MAX(G:G)-MIN(G:G))</f>
        <v>1.5333865550015816E-2</v>
      </c>
      <c r="I4742">
        <f>VLOOKUP(A4742,'Dados absolutos'!A:I,9,FALSE)</f>
        <v>0.59199999999999997</v>
      </c>
      <c r="J4742" s="1">
        <f>VLOOKUP(A4742,'Dados absolutos'!A:L,12,FALSE)</f>
        <v>8200.9685695909429</v>
      </c>
      <c r="K4742" s="1">
        <f>(J4742-MIN(J:J))/(MAX(J:J)-MIN(J:J))</f>
        <v>0.63076742844861988</v>
      </c>
      <c r="L4742" s="1">
        <f>VLOOKUP(A4742,'Dados absolutos'!A:M,13,FALSE)</f>
        <v>0</v>
      </c>
      <c r="M4742" s="1">
        <f>(L4742-MIN(L:L))/(MAX(L:L)-MIN(L:L))</f>
        <v>6.2670299727520445E-2</v>
      </c>
      <c r="N4742" s="1">
        <f>VLOOKUP(B4742,'[1]ICI-DH'!$A:$H,8,FALSE)</f>
        <v>0.1</v>
      </c>
      <c r="O4742" s="17">
        <f>VLOOKUP(A4742,'Dados absolutos'!A:Q,17,FALSE)</f>
        <v>2.5726781579624391E-4</v>
      </c>
      <c r="P4742" s="1">
        <f>(O4742-MIN(O:O))/(MAX(O:O)-MIN(O:O))</f>
        <v>2.0861561329788756E-2</v>
      </c>
      <c r="Q4742" s="3">
        <f>H4742-I4742-K4742+M4742+N4742+P4742</f>
        <v>-1.023901701841295</v>
      </c>
      <c r="R4742" s="4" t="s">
        <v>10124</v>
      </c>
    </row>
    <row r="4743" spans="1:18" x14ac:dyDescent="0.25">
      <c r="A4743">
        <v>411965</v>
      </c>
      <c r="B4743">
        <v>4119657</v>
      </c>
      <c r="C4743" t="s">
        <v>3633</v>
      </c>
      <c r="D4743" t="s">
        <v>3827</v>
      </c>
      <c r="E4743" t="s">
        <v>3828</v>
      </c>
      <c r="F4743" t="s">
        <v>10</v>
      </c>
      <c r="G4743">
        <f>VLOOKUP(A4743,'Dados absolutos'!A:H,8,FALSE)</f>
        <v>3046</v>
      </c>
      <c r="H4743" s="1">
        <f>(G4743-MIN(G:G))/(MAX(G:G)-MIN(G:G))</f>
        <v>1.1111278474847741E-2</v>
      </c>
      <c r="I4743">
        <f>VLOOKUP(A4743,'Dados absolutos'!A:I,9,FALSE)</f>
        <v>0.71</v>
      </c>
      <c r="J4743" s="1">
        <f>VLOOKUP(A4743,'Dados absolutos'!A:L,12,FALSE)</f>
        <v>11176.769290873275</v>
      </c>
      <c r="K4743" s="1">
        <f>(J4743-MIN(J:J))/(MAX(J:J)-MIN(J:J))</f>
        <v>0.87286979148203558</v>
      </c>
      <c r="L4743" s="1">
        <f>VLOOKUP(A4743,'Dados absolutos'!A:M,13,FALSE)</f>
        <v>0.62222222222222223</v>
      </c>
      <c r="M4743" s="1">
        <f>(L4743-MIN(L:L))/(MAX(L:L)-MIN(L:L))</f>
        <v>0.36784741144414174</v>
      </c>
      <c r="N4743" s="1">
        <f>VLOOKUP(B4743,'[1]ICI-DH'!$A:$H,8,FALSE)</f>
        <v>0.1</v>
      </c>
      <c r="O4743" s="17">
        <f>VLOOKUP(A4743,'Dados absolutos'!A:Q,17,FALSE)</f>
        <v>9.8489822718319099E-4</v>
      </c>
      <c r="P4743" s="1">
        <f>(O4743-MIN(O:O))/(MAX(O:O)-MIN(O:O))</f>
        <v>7.986430291092142E-2</v>
      </c>
      <c r="Q4743" s="3">
        <f>H4743-I4743-K4743+M4743+N4743+P4743</f>
        <v>-1.0240467986521247</v>
      </c>
      <c r="R4743" s="4" t="s">
        <v>10125</v>
      </c>
    </row>
    <row r="4744" spans="1:18" x14ac:dyDescent="0.25">
      <c r="A4744">
        <v>521520</v>
      </c>
      <c r="B4744">
        <v>5215207</v>
      </c>
      <c r="C4744" t="s">
        <v>5291</v>
      </c>
      <c r="D4744" t="s">
        <v>5136</v>
      </c>
      <c r="E4744" t="s">
        <v>4932</v>
      </c>
      <c r="F4744" t="s">
        <v>10</v>
      </c>
      <c r="G4744">
        <f>VLOOKUP(A4744,'Dados absolutos'!A:H,8,FALSE)</f>
        <v>3527</v>
      </c>
      <c r="H4744" s="1">
        <f>(G4744-MIN(G:G))/(MAX(G:G)-MIN(G:G))</f>
        <v>1.3526337194414737E-2</v>
      </c>
      <c r="I4744">
        <f>VLOOKUP(A4744,'Dados absolutos'!A:I,9,FALSE)</f>
        <v>0.69899999999999995</v>
      </c>
      <c r="J4744" s="1">
        <f>VLOOKUP(A4744,'Dados absolutos'!A:L,12,FALSE)</f>
        <v>8854.604006237596</v>
      </c>
      <c r="K4744" s="1">
        <f>(J4744-MIN(J:J))/(MAX(J:J)-MIN(J:J))</f>
        <v>0.68394527824305829</v>
      </c>
      <c r="L4744" s="1">
        <f>VLOOKUP(A4744,'Dados absolutos'!A:M,13,FALSE)</f>
        <v>0.37222222222222223</v>
      </c>
      <c r="M4744" s="1">
        <f>(L4744-MIN(L:L))/(MAX(L:L)-MIN(L:L))</f>
        <v>0.24523160762942781</v>
      </c>
      <c r="N4744" s="1">
        <f>VLOOKUP(B4744,'[1]ICI-DH'!$A:$H,8,FALSE)</f>
        <v>0.1</v>
      </c>
      <c r="O4744" s="17">
        <f>VLOOKUP(A4744,'Dados absolutos'!A:Q,17,FALSE)</f>
        <v>0</v>
      </c>
      <c r="P4744" s="1">
        <f>(O4744-MIN(O:O))/(MAX(O:O)-MIN(O:O))</f>
        <v>0</v>
      </c>
      <c r="Q4744" s="3">
        <f>H4744-I4744-K4744+M4744+N4744+P4744</f>
        <v>-1.0241873334192155</v>
      </c>
      <c r="R4744" s="4" t="s">
        <v>10126</v>
      </c>
    </row>
    <row r="4745" spans="1:18" x14ac:dyDescent="0.25">
      <c r="A4745">
        <v>220920</v>
      </c>
      <c r="B4745">
        <v>2209203</v>
      </c>
      <c r="C4745" t="s">
        <v>856</v>
      </c>
      <c r="D4745" t="s">
        <v>682</v>
      </c>
      <c r="E4745" t="s">
        <v>466</v>
      </c>
      <c r="F4745" t="s">
        <v>10</v>
      </c>
      <c r="G4745">
        <f>VLOOKUP(A4745,'Dados absolutos'!A:H,8,FALSE)</f>
        <v>6087</v>
      </c>
      <c r="H4745" s="1">
        <f>(G4745-MIN(G:G))/(MAX(G:G)-MIN(G:G))</f>
        <v>2.6379872167577961E-2</v>
      </c>
      <c r="I4745">
        <f>VLOOKUP(A4745,'Dados absolutos'!A:I,9,FALSE)</f>
        <v>0.54400000000000004</v>
      </c>
      <c r="J4745" s="1">
        <f>VLOOKUP(A4745,'Dados absolutos'!A:L,12,FALSE)</f>
        <v>8683.3770658781013</v>
      </c>
      <c r="K4745" s="1">
        <f>(J4745-MIN(J:J))/(MAX(J:J)-MIN(J:J))</f>
        <v>0.67001475978476854</v>
      </c>
      <c r="L4745" s="1">
        <f>VLOOKUP(A4745,'Dados absolutos'!A:M,13,FALSE)</f>
        <v>0</v>
      </c>
      <c r="M4745" s="1">
        <f>(L4745-MIN(L:L))/(MAX(L:L)-MIN(L:L))</f>
        <v>6.2670299727520445E-2</v>
      </c>
      <c r="N4745" s="1">
        <f>VLOOKUP(B4745,'[1]ICI-DH'!$A:$H,8,FALSE)</f>
        <v>0.1</v>
      </c>
      <c r="O4745" s="17">
        <f>VLOOKUP(A4745,'Dados absolutos'!A:Q,17,FALSE)</f>
        <v>0</v>
      </c>
      <c r="P4745" s="1">
        <f>(O4745-MIN(O:O))/(MAX(O:O)-MIN(O:O))</f>
        <v>0</v>
      </c>
      <c r="Q4745" s="3">
        <f>H4745-I4745-K4745+M4745+N4745+P4745</f>
        <v>-1.02496458788967</v>
      </c>
      <c r="R4745" s="4" t="s">
        <v>10127</v>
      </c>
    </row>
    <row r="4746" spans="1:18" x14ac:dyDescent="0.25">
      <c r="A4746">
        <v>421003</v>
      </c>
      <c r="B4746">
        <v>4210035</v>
      </c>
      <c r="C4746" t="s">
        <v>4336</v>
      </c>
      <c r="D4746" t="s">
        <v>4197</v>
      </c>
      <c r="E4746" t="s">
        <v>3828</v>
      </c>
      <c r="F4746" t="s">
        <v>10</v>
      </c>
      <c r="G4746">
        <f>VLOOKUP(A4746,'Dados absolutos'!A:H,8,FALSE)</f>
        <v>5794</v>
      </c>
      <c r="H4746" s="1">
        <f>(G4746-MIN(G:G))/(MAX(G:G)-MIN(G:G))</f>
        <v>2.490874492260264E-2</v>
      </c>
      <c r="I4746">
        <f>VLOOKUP(A4746,'Dados absolutos'!A:I,9,FALSE)</f>
        <v>0.78900000000000003</v>
      </c>
      <c r="J4746" s="1">
        <f>VLOOKUP(A4746,'Dados absolutos'!A:L,12,FALSE)</f>
        <v>8133.4384639282016</v>
      </c>
      <c r="K4746" s="1">
        <f>(J4746-MIN(J:J))/(MAX(J:J)-MIN(J:J))</f>
        <v>0.62527337838003838</v>
      </c>
      <c r="L4746" s="1">
        <f>VLOOKUP(A4746,'Dados absolutos'!A:M,13,FALSE)</f>
        <v>8.3333333333333329E-2</v>
      </c>
      <c r="M4746" s="1">
        <f>(L4746-MIN(L:L))/(MAX(L:L)-MIN(L:L))</f>
        <v>0.10354223433242508</v>
      </c>
      <c r="N4746" s="1">
        <f>VLOOKUP(B4746,'[1]ICI-DH'!$A:$H,8,FALSE)</f>
        <v>0.26</v>
      </c>
      <c r="O4746" s="17">
        <f>VLOOKUP(A4746,'Dados absolutos'!A:Q,17,FALSE)</f>
        <v>0</v>
      </c>
      <c r="P4746" s="1">
        <f>(O4746-MIN(O:O))/(MAX(O:O)-MIN(O:O))</f>
        <v>0</v>
      </c>
      <c r="Q4746" s="3">
        <f>H4746-I4746-K4746+M4746+N4746+P4746</f>
        <v>-1.0258223991250108</v>
      </c>
      <c r="R4746" s="4" t="s">
        <v>10128</v>
      </c>
    </row>
    <row r="4747" spans="1:18" x14ac:dyDescent="0.25">
      <c r="A4747">
        <v>314467</v>
      </c>
      <c r="B4747">
        <v>3144672</v>
      </c>
      <c r="C4747" t="s">
        <v>2699</v>
      </c>
      <c r="D4747" t="s">
        <v>2181</v>
      </c>
      <c r="E4747" t="s">
        <v>2182</v>
      </c>
      <c r="F4747" t="s">
        <v>10</v>
      </c>
      <c r="G4747">
        <f>VLOOKUP(A4747,'Dados absolutos'!A:H,8,FALSE)</f>
        <v>3151</v>
      </c>
      <c r="H4747" s="1">
        <f>(G4747-MIN(G:G))/(MAX(G:G)-MIN(G:G))</f>
        <v>1.1638474245231388E-2</v>
      </c>
      <c r="I4747">
        <f>VLOOKUP(A4747,'Dados absolutos'!A:I,9,FALSE)</f>
        <v>0.59199999999999997</v>
      </c>
      <c r="J4747" s="1">
        <f>VLOOKUP(A4747,'Dados absolutos'!A:L,12,FALSE)</f>
        <v>11176.115280863218</v>
      </c>
      <c r="K4747" s="1">
        <f>(J4747-MIN(J:J))/(MAX(J:J)-MIN(J:J))</f>
        <v>0.8728165831580541</v>
      </c>
      <c r="L4747" s="1">
        <f>VLOOKUP(A4747,'Dados absolutos'!A:M,13,FALSE)</f>
        <v>0.41666666666666669</v>
      </c>
      <c r="M4747" s="1">
        <f>(L4747-MIN(L:L))/(MAX(L:L)-MIN(L:L))</f>
        <v>0.26702997275204365</v>
      </c>
      <c r="N4747" s="1">
        <f>VLOOKUP(B4747,'[1]ICI-DH'!$A:$H,8,FALSE)</f>
        <v>0.16</v>
      </c>
      <c r="O4747" s="17">
        <f>VLOOKUP(A4747,'Dados absolutos'!A:Q,17,FALSE)</f>
        <v>0</v>
      </c>
      <c r="P4747" s="1">
        <f>(O4747-MIN(O:O))/(MAX(O:O)-MIN(O:O))</f>
        <v>0</v>
      </c>
      <c r="Q4747" s="3">
        <f>H4747-I4747-K4747+M4747+N4747+P4747</f>
        <v>-1.0261481361607789</v>
      </c>
      <c r="R4747" s="4" t="s">
        <v>10129</v>
      </c>
    </row>
    <row r="4748" spans="1:18" x14ac:dyDescent="0.25">
      <c r="A4748">
        <v>355390</v>
      </c>
      <c r="B4748">
        <v>3553906</v>
      </c>
      <c r="C4748" t="s">
        <v>3784</v>
      </c>
      <c r="D4748" t="s">
        <v>3202</v>
      </c>
      <c r="E4748" t="s">
        <v>2182</v>
      </c>
      <c r="F4748" t="s">
        <v>10</v>
      </c>
      <c r="G4748">
        <f>VLOOKUP(A4748,'Dados absolutos'!A:H,8,FALSE)</f>
        <v>6536</v>
      </c>
      <c r="H4748" s="1">
        <f>(G4748-MIN(G:G))/(MAX(G:G)-MIN(G:G))</f>
        <v>2.8634261699980419E-2</v>
      </c>
      <c r="I4748">
        <f>VLOOKUP(A4748,'Dados absolutos'!A:I,9,FALSE)</f>
        <v>0.72599999999999998</v>
      </c>
      <c r="J4748" s="1">
        <f>VLOOKUP(A4748,'Dados absolutos'!A:L,12,FALSE)</f>
        <v>6816.6652692778462</v>
      </c>
      <c r="K4748" s="1">
        <f>(J4748-MIN(J:J))/(MAX(J:J)-MIN(J:J))</f>
        <v>0.51814459797348744</v>
      </c>
      <c r="L4748" s="1">
        <f>VLOOKUP(A4748,'Dados absolutos'!A:M,13,FALSE)</f>
        <v>1.1102230246251566E-17</v>
      </c>
      <c r="M4748" s="1">
        <f>(L4748-MIN(L:L))/(MAX(L:L)-MIN(L:L))</f>
        <v>6.2670299727520445E-2</v>
      </c>
      <c r="N4748" s="1">
        <f>VLOOKUP(B4748,'[1]ICI-DH'!$A:$H,8,FALSE)</f>
        <v>0.1</v>
      </c>
      <c r="O4748" s="17">
        <f>VLOOKUP(A4748,'Dados absolutos'!A:Q,17,FALSE)</f>
        <v>3.0599755201958382E-4</v>
      </c>
      <c r="P4748" s="1">
        <f>(O4748-MIN(O:O))/(MAX(O:O)-MIN(O:O))</f>
        <v>2.481300149598803E-2</v>
      </c>
      <c r="Q4748" s="3">
        <f>H4748-I4748-K4748+M4748+N4748+P4748</f>
        <v>-1.0280270350499985</v>
      </c>
      <c r="R4748" s="4" t="s">
        <v>10130</v>
      </c>
    </row>
    <row r="4749" spans="1:18" x14ac:dyDescent="0.25">
      <c r="A4749">
        <v>280380</v>
      </c>
      <c r="B4749">
        <v>2803807</v>
      </c>
      <c r="C4749" t="s">
        <v>1747</v>
      </c>
      <c r="D4749" t="s">
        <v>1716</v>
      </c>
      <c r="E4749" t="s">
        <v>466</v>
      </c>
      <c r="F4749" t="s">
        <v>10</v>
      </c>
      <c r="G4749">
        <f>VLOOKUP(A4749,'Dados absolutos'!A:H,8,FALSE)</f>
        <v>3579</v>
      </c>
      <c r="H4749" s="1">
        <f>(G4749-MIN(G:G))/(MAX(G:G)-MIN(G:G))</f>
        <v>1.3787424623557115E-2</v>
      </c>
      <c r="I4749">
        <f>VLOOKUP(A4749,'Dados absolutos'!A:I,9,FALSE)</f>
        <v>0.59899999999999998</v>
      </c>
      <c r="J4749" s="1">
        <f>VLOOKUP(A4749,'Dados absolutos'!A:L,12,FALSE)</f>
        <v>10405.870787929589</v>
      </c>
      <c r="K4749" s="1">
        <f>(J4749-MIN(J:J))/(MAX(J:J)-MIN(J:J))</f>
        <v>0.81015176473824091</v>
      </c>
      <c r="L4749" s="1">
        <f>VLOOKUP(A4749,'Dados absolutos'!A:M,13,FALSE)</f>
        <v>0.29444444444444445</v>
      </c>
      <c r="M4749" s="1">
        <f>(L4749-MIN(L:L))/(MAX(L:L)-MIN(L:L))</f>
        <v>0.20708446866485017</v>
      </c>
      <c r="N4749" s="1">
        <f>VLOOKUP(B4749,'[1]ICI-DH'!$A:$H,8,FALSE)</f>
        <v>0.16</v>
      </c>
      <c r="O4749" s="17">
        <f>VLOOKUP(A4749,'Dados absolutos'!A:Q,17,FALSE)</f>
        <v>0</v>
      </c>
      <c r="P4749" s="1">
        <f>(O4749-MIN(O:O))/(MAX(O:O)-MIN(O:O))</f>
        <v>0</v>
      </c>
      <c r="Q4749" s="3">
        <f>H4749-I4749-K4749+M4749+N4749+P4749</f>
        <v>-1.0282798714498338</v>
      </c>
      <c r="R4749" s="4" t="s">
        <v>10131</v>
      </c>
    </row>
    <row r="4750" spans="1:18" x14ac:dyDescent="0.25">
      <c r="A4750">
        <v>412250</v>
      </c>
      <c r="B4750">
        <v>4122503</v>
      </c>
      <c r="C4750" t="s">
        <v>4115</v>
      </c>
      <c r="D4750" t="s">
        <v>3827</v>
      </c>
      <c r="E4750" t="s">
        <v>3828</v>
      </c>
      <c r="F4750" t="s">
        <v>10</v>
      </c>
      <c r="G4750">
        <f>VLOOKUP(A4750,'Dados absolutos'!A:H,8,FALSE)</f>
        <v>11251</v>
      </c>
      <c r="H4750" s="1">
        <f>(G4750-MIN(G:G))/(MAX(G:G)-MIN(G:G))</f>
        <v>5.2307862246255651E-2</v>
      </c>
      <c r="I4750">
        <f>VLOOKUP(A4750,'Dados absolutos'!A:I,9,FALSE)</f>
        <v>0.68100000000000005</v>
      </c>
      <c r="J4750" s="1">
        <f>VLOOKUP(A4750,'Dados absolutos'!A:L,12,FALSE)</f>
        <v>7447.8817989512045</v>
      </c>
      <c r="K4750" s="1">
        <f>(J4750-MIN(J:J))/(MAX(J:J)-MIN(J:J))</f>
        <v>0.56949851167030896</v>
      </c>
      <c r="L4750" s="1">
        <f>VLOOKUP(A4750,'Dados absolutos'!A:M,13,FALSE)</f>
        <v>0</v>
      </c>
      <c r="M4750" s="1">
        <f>(L4750-MIN(L:L))/(MAX(L:L)-MIN(L:L))</f>
        <v>6.2670299727520445E-2</v>
      </c>
      <c r="N4750" s="1">
        <f>VLOOKUP(B4750,'[1]ICI-DH'!$A:$H,8,FALSE)</f>
        <v>0.1</v>
      </c>
      <c r="O4750" s="17">
        <f>VLOOKUP(A4750,'Dados absolutos'!A:Q,17,FALSE)</f>
        <v>8.8880988356590529E-5</v>
      </c>
      <c r="P4750" s="1">
        <f>(O4750-MIN(O:O))/(MAX(O:O)-MIN(O:O))</f>
        <v>7.207260589182197E-3</v>
      </c>
      <c r="Q4750" s="3">
        <f>H4750-I4750-K4750+M4750+N4750+P4750</f>
        <v>-1.0283130891073509</v>
      </c>
      <c r="R4750" s="4" t="s">
        <v>10132</v>
      </c>
    </row>
    <row r="4751" spans="1:18" x14ac:dyDescent="0.25">
      <c r="A4751">
        <v>313540</v>
      </c>
      <c r="B4751">
        <v>3135407</v>
      </c>
      <c r="C4751" t="s">
        <v>2583</v>
      </c>
      <c r="D4751" t="s">
        <v>2181</v>
      </c>
      <c r="E4751" t="s">
        <v>2182</v>
      </c>
      <c r="F4751" t="s">
        <v>10</v>
      </c>
      <c r="G4751">
        <f>VLOOKUP(A4751,'Dados absolutos'!A:H,8,FALSE)</f>
        <v>6197</v>
      </c>
      <c r="H4751" s="1">
        <f>(G4751-MIN(G:G))/(MAX(G:G)-MIN(G:G))</f>
        <v>2.6932172498456069E-2</v>
      </c>
      <c r="I4751">
        <f>VLOOKUP(A4751,'Dados absolutos'!A:I,9,FALSE)</f>
        <v>0.66100000000000003</v>
      </c>
      <c r="J4751" s="1">
        <f>VLOOKUP(A4751,'Dados absolutos'!A:L,12,FALSE)</f>
        <v>12739.39</v>
      </c>
      <c r="K4751" s="1">
        <f>(J4751-MIN(J:J))/(MAX(J:J)-MIN(J:J))</f>
        <v>1</v>
      </c>
      <c r="L4751" s="1">
        <f>VLOOKUP(A4751,'Dados absolutos'!A:M,13,FALSE)</f>
        <v>0.7</v>
      </c>
      <c r="M4751" s="1">
        <f>(L4751-MIN(L:L))/(MAX(L:L)-MIN(L:L))</f>
        <v>0.40599455040871935</v>
      </c>
      <c r="N4751" s="1">
        <f>VLOOKUP(B4751,'[1]ICI-DH'!$A:$H,8,FALSE)</f>
        <v>0.16</v>
      </c>
      <c r="O4751" s="17">
        <f>VLOOKUP(A4751,'Dados absolutos'!A:Q,17,FALSE)</f>
        <v>4.8410521219945134E-4</v>
      </c>
      <c r="P4751" s="1">
        <f>(O4751-MIN(O:O))/(MAX(O:O)-MIN(O:O))</f>
        <v>3.9255553762573288E-2</v>
      </c>
      <c r="Q4751" s="3">
        <f>H4751-I4751-K4751+M4751+N4751+P4751</f>
        <v>-1.0288177233302516</v>
      </c>
      <c r="R4751" s="4" t="s">
        <v>10133</v>
      </c>
    </row>
    <row r="4752" spans="1:18" x14ac:dyDescent="0.25">
      <c r="A4752">
        <v>355230</v>
      </c>
      <c r="B4752">
        <v>3552304</v>
      </c>
      <c r="C4752" t="s">
        <v>3766</v>
      </c>
      <c r="D4752" t="s">
        <v>3202</v>
      </c>
      <c r="E4752" t="s">
        <v>2182</v>
      </c>
      <c r="F4752" t="s">
        <v>10</v>
      </c>
      <c r="G4752">
        <f>VLOOKUP(A4752,'Dados absolutos'!A:H,8,FALSE)</f>
        <v>7355</v>
      </c>
      <c r="H4752" s="1">
        <f>(G4752-MIN(G:G))/(MAX(G:G)-MIN(G:G))</f>
        <v>3.2746388708972875E-2</v>
      </c>
      <c r="I4752">
        <f>VLOOKUP(A4752,'Dados absolutos'!A:I,9,FALSE)</f>
        <v>0.747</v>
      </c>
      <c r="J4752" s="1">
        <f>VLOOKUP(A4752,'Dados absolutos'!A:L,12,FALSE)</f>
        <v>8734.8661617946964</v>
      </c>
      <c r="K4752" s="1">
        <f>(J4752-MIN(J:J))/(MAX(J:J)-MIN(J:J))</f>
        <v>0.67420376064853949</v>
      </c>
      <c r="L4752" s="1">
        <f>VLOOKUP(A4752,'Dados absolutos'!A:M,13,FALSE)</f>
        <v>0.37777777777777777</v>
      </c>
      <c r="M4752" s="1">
        <f>(L4752-MIN(L:L))/(MAX(L:L)-MIN(L:L))</f>
        <v>0.24795640326975477</v>
      </c>
      <c r="N4752" s="1">
        <f>VLOOKUP(B4752,'[1]ICI-DH'!$A:$H,8,FALSE)</f>
        <v>0.1</v>
      </c>
      <c r="O4752" s="17">
        <f>VLOOKUP(A4752,'Dados absolutos'!A:Q,17,FALSE)</f>
        <v>1.3596193065941537E-4</v>
      </c>
      <c r="P4752" s="1">
        <f>(O4752-MIN(O:O))/(MAX(O:O)-MIN(O:O))</f>
        <v>1.1025001888360149E-2</v>
      </c>
      <c r="Q4752" s="3">
        <f>H4752-I4752-K4752+M4752+N4752+P4752</f>
        <v>-1.0294759667814515</v>
      </c>
      <c r="R4752" s="4" t="s">
        <v>10134</v>
      </c>
    </row>
    <row r="4753" spans="1:18" x14ac:dyDescent="0.25">
      <c r="A4753">
        <v>270870</v>
      </c>
      <c r="B4753">
        <v>2708709</v>
      </c>
      <c r="C4753" t="s">
        <v>1706</v>
      </c>
      <c r="D4753" t="s">
        <v>1620</v>
      </c>
      <c r="E4753" t="s">
        <v>466</v>
      </c>
      <c r="F4753" t="s">
        <v>10</v>
      </c>
      <c r="G4753">
        <f>VLOOKUP(A4753,'Dados absolutos'!A:H,8,FALSE)</f>
        <v>8482</v>
      </c>
      <c r="H4753" s="1">
        <f>(G4753-MIN(G:G))/(MAX(G:G)-MIN(G:G))</f>
        <v>3.8404956644424025E-2</v>
      </c>
      <c r="I4753">
        <f>VLOOKUP(A4753,'Dados absolutos'!A:I,9,FALSE)</f>
        <v>0.59099999999999997</v>
      </c>
      <c r="J4753" s="1">
        <f>VLOOKUP(A4753,'Dados absolutos'!A:L,12,FALSE)</f>
        <v>8343.1167767036077</v>
      </c>
      <c r="K4753" s="1">
        <f>(J4753-MIN(J:J))/(MAX(J:J)-MIN(J:J))</f>
        <v>0.64233218700144046</v>
      </c>
      <c r="L4753" s="1">
        <f>VLOOKUP(A4753,'Dados absolutos'!A:M,13,FALSE)</f>
        <v>5.5555555555555584E-3</v>
      </c>
      <c r="M4753" s="1">
        <f>(L4753-MIN(L:L))/(MAX(L:L)-MIN(L:L))</f>
        <v>6.5395095367847433E-2</v>
      </c>
      <c r="N4753" s="1">
        <f>VLOOKUP(B4753,'[1]ICI-DH'!$A:$H,8,FALSE)</f>
        <v>0.1</v>
      </c>
      <c r="O4753" s="17">
        <f>VLOOKUP(A4753,'Dados absolutos'!A:Q,17,FALSE)</f>
        <v>0</v>
      </c>
      <c r="P4753" s="1">
        <f>(O4753-MIN(O:O))/(MAX(O:O)-MIN(O:O))</f>
        <v>0</v>
      </c>
      <c r="Q4753" s="3">
        <f>H4753-I4753-K4753+M4753+N4753+P4753</f>
        <v>-1.0295321349891688</v>
      </c>
      <c r="R4753" s="4" t="s">
        <v>10135</v>
      </c>
    </row>
    <row r="4754" spans="1:18" x14ac:dyDescent="0.25">
      <c r="A4754">
        <v>411340</v>
      </c>
      <c r="B4754">
        <v>4113403</v>
      </c>
      <c r="C4754" t="s">
        <v>3996</v>
      </c>
      <c r="D4754" t="s">
        <v>3827</v>
      </c>
      <c r="E4754" t="s">
        <v>3828</v>
      </c>
      <c r="F4754" t="s">
        <v>10</v>
      </c>
      <c r="G4754">
        <f>VLOOKUP(A4754,'Dados absolutos'!A:H,8,FALSE)</f>
        <v>3752</v>
      </c>
      <c r="H4754" s="1">
        <f>(G4754-MIN(G:G))/(MAX(G:G)-MIN(G:G))</f>
        <v>1.4656042416665412E-2</v>
      </c>
      <c r="I4754">
        <f>VLOOKUP(A4754,'Dados absolutos'!A:I,9,FALSE)</f>
        <v>0.70699999999999996</v>
      </c>
      <c r="J4754" s="1">
        <f>VLOOKUP(A4754,'Dados absolutos'!A:L,12,FALSE)</f>
        <v>10009.36725479744</v>
      </c>
      <c r="K4754" s="1">
        <f>(J4754-MIN(J:J))/(MAX(J:J)-MIN(J:J))</f>
        <v>0.7778934076393067</v>
      </c>
      <c r="L4754" s="1">
        <f>VLOOKUP(A4754,'Dados absolutos'!A:M,13,FALSE)</f>
        <v>0.56666666666666665</v>
      </c>
      <c r="M4754" s="1">
        <f>(L4754-MIN(L:L))/(MAX(L:L)-MIN(L:L))</f>
        <v>0.34059945504087197</v>
      </c>
      <c r="N4754" s="1">
        <f>VLOOKUP(B4754,'[1]ICI-DH'!$A:$H,8,FALSE)</f>
        <v>0.1</v>
      </c>
      <c r="O4754" s="17">
        <f>VLOOKUP(A4754,'Dados absolutos'!A:Q,17,FALSE)</f>
        <v>0</v>
      </c>
      <c r="P4754" s="1">
        <f>(O4754-MIN(O:O))/(MAX(O:O)-MIN(O:O))</f>
        <v>0</v>
      </c>
      <c r="Q4754" s="3">
        <f>H4754-I4754-K4754+M4754+N4754+P4754</f>
        <v>-1.0296379101817692</v>
      </c>
      <c r="R4754" s="4" t="s">
        <v>10136</v>
      </c>
    </row>
    <row r="4755" spans="1:18" x14ac:dyDescent="0.25">
      <c r="A4755">
        <v>314650</v>
      </c>
      <c r="B4755">
        <v>3146503</v>
      </c>
      <c r="C4755" t="s">
        <v>2725</v>
      </c>
      <c r="D4755" t="s">
        <v>2181</v>
      </c>
      <c r="E4755" t="s">
        <v>2182</v>
      </c>
      <c r="F4755" t="s">
        <v>10</v>
      </c>
      <c r="G4755">
        <f>VLOOKUP(A4755,'Dados absolutos'!A:H,8,FALSE)</f>
        <v>8142</v>
      </c>
      <c r="H4755" s="1">
        <f>(G4755-MIN(G:G))/(MAX(G:G)-MIN(G:G))</f>
        <v>3.6697846530800785E-2</v>
      </c>
      <c r="I4755">
        <f>VLOOKUP(A4755,'Dados absolutos'!A:I,9,FALSE)</f>
        <v>0.72799999999999998</v>
      </c>
      <c r="J4755" s="1">
        <f>VLOOKUP(A4755,'Dados absolutos'!A:L,12,FALSE)</f>
        <v>7948.7583321051343</v>
      </c>
      <c r="K4755" s="1">
        <f>(J4755-MIN(J:J))/(MAX(J:J)-MIN(J:J))</f>
        <v>0.61024834797396332</v>
      </c>
      <c r="L4755" s="1">
        <f>VLOOKUP(A4755,'Dados absolutos'!A:M,13,FALSE)</f>
        <v>0.22222222222222218</v>
      </c>
      <c r="M4755" s="1">
        <f>(L4755-MIN(L:L))/(MAX(L:L)-MIN(L:L))</f>
        <v>0.17166212534059946</v>
      </c>
      <c r="N4755" s="1">
        <f>VLOOKUP(B4755,'[1]ICI-DH'!$A:$H,8,FALSE)</f>
        <v>0.1</v>
      </c>
      <c r="O4755" s="17">
        <f>VLOOKUP(A4755,'Dados absolutos'!A:Q,17,FALSE)</f>
        <v>0</v>
      </c>
      <c r="P4755" s="1">
        <f>(O4755-MIN(O:O))/(MAX(O:O)-MIN(O:O))</f>
        <v>0</v>
      </c>
      <c r="Q4755" s="3">
        <f>H4755-I4755-K4755+M4755+N4755+P4755</f>
        <v>-1.029888376102563</v>
      </c>
      <c r="R4755" s="4" t="s">
        <v>10137</v>
      </c>
    </row>
    <row r="4756" spans="1:18" x14ac:dyDescent="0.25">
      <c r="A4756">
        <v>432050</v>
      </c>
      <c r="B4756">
        <v>4320503</v>
      </c>
      <c r="C4756" t="s">
        <v>4868</v>
      </c>
      <c r="D4756" t="s">
        <v>4459</v>
      </c>
      <c r="E4756" t="s">
        <v>3828</v>
      </c>
      <c r="F4756" t="s">
        <v>10</v>
      </c>
      <c r="G4756">
        <f>VLOOKUP(A4756,'Dados absolutos'!A:H,8,FALSE)</f>
        <v>5541</v>
      </c>
      <c r="H4756" s="1">
        <f>(G4756-MIN(G:G))/(MAX(G:G)-MIN(G:G))</f>
        <v>2.3638454161582993E-2</v>
      </c>
      <c r="I4756">
        <f>VLOOKUP(A4756,'Dados absolutos'!A:I,9,FALSE)</f>
        <v>0.751</v>
      </c>
      <c r="J4756" s="1">
        <f>VLOOKUP(A4756,'Dados absolutos'!A:L,12,FALSE)</f>
        <v>8220.2499981952715</v>
      </c>
      <c r="K4756" s="1">
        <f>(J4756-MIN(J:J))/(MAX(J:J)-MIN(J:J))</f>
        <v>0.6323361085670105</v>
      </c>
      <c r="L4756" s="1">
        <f>VLOOKUP(A4756,'Dados absolutos'!A:M,13,FALSE)</f>
        <v>1.6666666666666673E-2</v>
      </c>
      <c r="M4756" s="1">
        <f>(L4756-MIN(L:L))/(MAX(L:L)-MIN(L:L))</f>
        <v>7.0844686648501368E-2</v>
      </c>
      <c r="N4756" s="1">
        <f>VLOOKUP(B4756,'[1]ICI-DH'!$A:$H,8,FALSE)</f>
        <v>0.2</v>
      </c>
      <c r="O4756" s="17">
        <f>VLOOKUP(A4756,'Dados absolutos'!A:Q,17,FALSE)</f>
        <v>7.2189135535101966E-4</v>
      </c>
      <c r="P4756" s="1">
        <f>(O4756-MIN(O:O))/(MAX(O:O)-MIN(O:O))</f>
        <v>5.853736790390824E-2</v>
      </c>
      <c r="Q4756" s="3">
        <f>H4756-I4756-K4756+M4756+N4756+P4756</f>
        <v>-1.030315599853018</v>
      </c>
      <c r="R4756" s="4" t="s">
        <v>10138</v>
      </c>
    </row>
    <row r="4757" spans="1:18" x14ac:dyDescent="0.25">
      <c r="A4757">
        <v>430330</v>
      </c>
      <c r="B4757">
        <v>4303301</v>
      </c>
      <c r="C4757" t="s">
        <v>4517</v>
      </c>
      <c r="D4757" t="s">
        <v>4459</v>
      </c>
      <c r="E4757" t="s">
        <v>3828</v>
      </c>
      <c r="F4757" t="s">
        <v>10</v>
      </c>
      <c r="G4757">
        <f>VLOOKUP(A4757,'Dados absolutos'!A:H,8,FALSE)</f>
        <v>4704</v>
      </c>
      <c r="H4757" s="1">
        <f>(G4757-MIN(G:G))/(MAX(G:G)-MIN(G:G))</f>
        <v>1.9435950734810487E-2</v>
      </c>
      <c r="I4757">
        <f>VLOOKUP(A4757,'Dados absolutos'!A:I,9,FALSE)</f>
        <v>0.71899999999999997</v>
      </c>
      <c r="J4757" s="1">
        <f>VLOOKUP(A4757,'Dados absolutos'!A:L,12,FALSE)</f>
        <v>8661.7207971938788</v>
      </c>
      <c r="K4757" s="1">
        <f>(J4757-MIN(J:J))/(MAX(J:J)-MIN(J:J))</f>
        <v>0.6682528696872766</v>
      </c>
      <c r="L4757" s="1">
        <f>VLOOKUP(A4757,'Dados absolutos'!A:M,13,FALSE)</f>
        <v>0.35555555555555562</v>
      </c>
      <c r="M4757" s="1">
        <f>(L4757-MIN(L:L))/(MAX(L:L)-MIN(L:L))</f>
        <v>0.23705722070844693</v>
      </c>
      <c r="N4757" s="1">
        <f>VLOOKUP(B4757,'[1]ICI-DH'!$A:$H,8,FALSE)</f>
        <v>0.1</v>
      </c>
      <c r="O4757" s="17">
        <f>VLOOKUP(A4757,'Dados absolutos'!A:Q,17,FALSE)</f>
        <v>0</v>
      </c>
      <c r="P4757" s="1">
        <f>(O4757-MIN(O:O))/(MAX(O:O)-MIN(O:O))</f>
        <v>0</v>
      </c>
      <c r="Q4757" s="3">
        <f>H4757-I4757-K4757+M4757+N4757+P4757</f>
        <v>-1.030759698244019</v>
      </c>
      <c r="R4757" s="4" t="s">
        <v>10139</v>
      </c>
    </row>
    <row r="4758" spans="1:18" x14ac:dyDescent="0.25">
      <c r="A4758">
        <v>251274</v>
      </c>
      <c r="B4758">
        <v>2512747</v>
      </c>
      <c r="C4758" t="s">
        <v>620</v>
      </c>
      <c r="D4758" t="s">
        <v>1247</v>
      </c>
      <c r="E4758" t="s">
        <v>466</v>
      </c>
      <c r="F4758" t="s">
        <v>10</v>
      </c>
      <c r="G4758">
        <f>VLOOKUP(A4758,'Dados absolutos'!A:H,8,FALSE)</f>
        <v>2927</v>
      </c>
      <c r="H4758" s="1">
        <f>(G4758-MIN(G:G))/(MAX(G:G)-MIN(G:G))</f>
        <v>1.0513789935079607E-2</v>
      </c>
      <c r="I4758">
        <f>VLOOKUP(A4758,'Dados absolutos'!A:I,9,FALSE)</f>
        <v>0.57399999999999995</v>
      </c>
      <c r="J4758" s="1">
        <f>VLOOKUP(A4758,'Dados absolutos'!A:L,12,FALSE)</f>
        <v>10875.070925862659</v>
      </c>
      <c r="K4758" s="1">
        <f>(J4758-MIN(J:J))/(MAX(J:J)-MIN(J:J))</f>
        <v>0.8483245030257196</v>
      </c>
      <c r="L4758" s="1">
        <f>VLOOKUP(A4758,'Dados absolutos'!A:M,13,FALSE)</f>
        <v>0.32222222222222224</v>
      </c>
      <c r="M4758" s="1">
        <f>(L4758-MIN(L:L))/(MAX(L:L)-MIN(L:L))</f>
        <v>0.22070844686648505</v>
      </c>
      <c r="N4758" s="1">
        <f>VLOOKUP(B4758,'[1]ICI-DH'!$A:$H,8,FALSE)</f>
        <v>0.16</v>
      </c>
      <c r="O4758" s="17">
        <f>VLOOKUP(A4758,'Dados absolutos'!A:Q,17,FALSE)</f>
        <v>0</v>
      </c>
      <c r="P4758" s="1">
        <f>(O4758-MIN(O:O))/(MAX(O:O)-MIN(O:O))</f>
        <v>0</v>
      </c>
      <c r="Q4758" s="3">
        <f>H4758-I4758-K4758+M4758+N4758+P4758</f>
        <v>-1.0311022662241549</v>
      </c>
      <c r="R4758" s="4" t="s">
        <v>10140</v>
      </c>
    </row>
    <row r="4759" spans="1:18" x14ac:dyDescent="0.25">
      <c r="A4759">
        <v>315330</v>
      </c>
      <c r="B4759">
        <v>3153301</v>
      </c>
      <c r="C4759" t="s">
        <v>2803</v>
      </c>
      <c r="D4759" t="s">
        <v>2181</v>
      </c>
      <c r="E4759" t="s">
        <v>2182</v>
      </c>
      <c r="F4759" t="s">
        <v>10</v>
      </c>
      <c r="G4759">
        <f>VLOOKUP(A4759,'Dados absolutos'!A:H,8,FALSE)</f>
        <v>3071</v>
      </c>
      <c r="H4759" s="1">
        <f>(G4759-MIN(G:G))/(MAX(G:G)-MIN(G:G))</f>
        <v>1.1236801277320038E-2</v>
      </c>
      <c r="I4759">
        <f>VLOOKUP(A4759,'Dados absolutos'!A:I,9,FALSE)</f>
        <v>0.59499999999999997</v>
      </c>
      <c r="J4759" s="1">
        <f>VLOOKUP(A4759,'Dados absolutos'!A:L,12,FALSE)</f>
        <v>9353.6346043634003</v>
      </c>
      <c r="K4759" s="1">
        <f>(J4759-MIN(J:J))/(MAX(J:J)-MIN(J:J))</f>
        <v>0.72454493472145776</v>
      </c>
      <c r="L4759" s="1">
        <f>VLOOKUP(A4759,'Dados absolutos'!A:M,13,FALSE)</f>
        <v>0.23333333333333334</v>
      </c>
      <c r="M4759" s="1">
        <f>(L4759-MIN(L:L))/(MAX(L:L)-MIN(L:L))</f>
        <v>0.17711171662125344</v>
      </c>
      <c r="N4759" s="1">
        <f>VLOOKUP(B4759,'[1]ICI-DH'!$A:$H,8,FALSE)</f>
        <v>0.1</v>
      </c>
      <c r="O4759" s="17">
        <f>VLOOKUP(A4759,'Dados absolutos'!A:Q,17,FALSE)</f>
        <v>0</v>
      </c>
      <c r="P4759" s="1">
        <f>(O4759-MIN(O:O))/(MAX(O:O)-MIN(O:O))</f>
        <v>0</v>
      </c>
      <c r="Q4759" s="3">
        <f>H4759-I4759-K4759+M4759+N4759+P4759</f>
        <v>-1.0311964168228842</v>
      </c>
      <c r="R4759" s="4" t="s">
        <v>10141</v>
      </c>
    </row>
    <row r="4760" spans="1:18" x14ac:dyDescent="0.25">
      <c r="A4760">
        <v>354085</v>
      </c>
      <c r="B4760">
        <v>3540853</v>
      </c>
      <c r="C4760" t="s">
        <v>3648</v>
      </c>
      <c r="D4760" t="s">
        <v>3202</v>
      </c>
      <c r="E4760" t="s">
        <v>2182</v>
      </c>
      <c r="F4760" t="s">
        <v>10</v>
      </c>
      <c r="G4760">
        <f>VLOOKUP(A4760,'Dados absolutos'!A:H,8,FALSE)</f>
        <v>2578</v>
      </c>
      <c r="H4760" s="1">
        <f>(G4760-MIN(G:G))/(MAX(G:G)-MIN(G:G))</f>
        <v>8.7614916125663394E-3</v>
      </c>
      <c r="I4760">
        <f>VLOOKUP(A4760,'Dados absolutos'!A:I,9,FALSE)</f>
        <v>0.69599999999999995</v>
      </c>
      <c r="J4760" s="1">
        <f>VLOOKUP(A4760,'Dados absolutos'!A:L,12,FALSE)</f>
        <v>8959.6743173002324</v>
      </c>
      <c r="K4760" s="1">
        <f>(J4760-MIN(J:J))/(MAX(J:J)-MIN(J:J))</f>
        <v>0.69249348861581428</v>
      </c>
      <c r="L4760" s="1">
        <f>VLOOKUP(A4760,'Dados absolutos'!A:M,13,FALSE)</f>
        <v>0.37777777777777777</v>
      </c>
      <c r="M4760" s="1">
        <f>(L4760-MIN(L:L))/(MAX(L:L)-MIN(L:L))</f>
        <v>0.24795640326975477</v>
      </c>
      <c r="N4760" s="1">
        <f>VLOOKUP(B4760,'[1]ICI-DH'!$A:$H,8,FALSE)</f>
        <v>0.1</v>
      </c>
      <c r="O4760" s="17">
        <f>VLOOKUP(A4760,'Dados absolutos'!A:Q,17,FALSE)</f>
        <v>0</v>
      </c>
      <c r="P4760" s="1">
        <f>(O4760-MIN(O:O))/(MAX(O:O)-MIN(O:O))</f>
        <v>0</v>
      </c>
      <c r="Q4760" s="3">
        <f>H4760-I4760-K4760+M4760+N4760+P4760</f>
        <v>-1.0317755937334931</v>
      </c>
      <c r="R4760" s="4" t="s">
        <v>10142</v>
      </c>
    </row>
    <row r="4761" spans="1:18" x14ac:dyDescent="0.25">
      <c r="A4761">
        <v>311787</v>
      </c>
      <c r="B4761">
        <v>3117876</v>
      </c>
      <c r="C4761" t="s">
        <v>2378</v>
      </c>
      <c r="D4761" t="s">
        <v>2181</v>
      </c>
      <c r="E4761" t="s">
        <v>2182</v>
      </c>
      <c r="F4761" t="s">
        <v>10</v>
      </c>
      <c r="G4761">
        <f>VLOOKUP(A4761,'Dados absolutos'!A:H,8,FALSE)</f>
        <v>7350</v>
      </c>
      <c r="H4761" s="1">
        <f>(G4761-MIN(G:G))/(MAX(G:G)-MIN(G:G))</f>
        <v>3.2721284148478413E-2</v>
      </c>
      <c r="I4761">
        <f>VLOOKUP(A4761,'Dados absolutos'!A:I,9,FALSE)</f>
        <v>0.747</v>
      </c>
      <c r="J4761" s="1">
        <f>VLOOKUP(A4761,'Dados absolutos'!A:L,12,FALSE)</f>
        <v>9773.8558489795905</v>
      </c>
      <c r="K4761" s="1">
        <f>(J4761-MIN(J:J))/(MAX(J:J)-MIN(J:J))</f>
        <v>0.75873289481933093</v>
      </c>
      <c r="L4761" s="1">
        <f>VLOOKUP(A4761,'Dados absolutos'!A:M,13,FALSE)</f>
        <v>0.4</v>
      </c>
      <c r="M4761" s="1">
        <f>(L4761-MIN(L:L))/(MAX(L:L)-MIN(L:L))</f>
        <v>0.25885558583106272</v>
      </c>
      <c r="N4761" s="1">
        <f>VLOOKUP(B4761,'[1]ICI-DH'!$A:$H,8,FALSE)</f>
        <v>0.16</v>
      </c>
      <c r="O4761" s="17">
        <f>VLOOKUP(A4761,'Dados absolutos'!A:Q,17,FALSE)</f>
        <v>2.7210884353741496E-4</v>
      </c>
      <c r="P4761" s="1">
        <f>(O4761-MIN(O:O))/(MAX(O:O)-MIN(O:O))</f>
        <v>2.2065003779289494E-2</v>
      </c>
      <c r="Q4761" s="3">
        <f>H4761-I4761-K4761+M4761+N4761+P4761</f>
        <v>-1.0320910210605003</v>
      </c>
      <c r="R4761" s="4" t="s">
        <v>10143</v>
      </c>
    </row>
    <row r="4762" spans="1:18" x14ac:dyDescent="0.25">
      <c r="A4762">
        <v>330187</v>
      </c>
      <c r="B4762">
        <v>3301876</v>
      </c>
      <c r="C4762" t="s">
        <v>3139</v>
      </c>
      <c r="D4762" t="s">
        <v>3113</v>
      </c>
      <c r="E4762" t="s">
        <v>2182</v>
      </c>
      <c r="F4762" t="s">
        <v>10</v>
      </c>
      <c r="G4762">
        <f>VLOOKUP(A4762,'Dados absolutos'!A:H,8,FALSE)</f>
        <v>27920</v>
      </c>
      <c r="H4762" s="1">
        <f>(G4762-MIN(G:G))/(MAX(G:G)-MIN(G:G))</f>
        <v>0.13600144602268449</v>
      </c>
      <c r="I4762">
        <f>VLOOKUP(A4762,'Dados absolutos'!A:I,9,FALSE)</f>
        <v>0.76100000000000001</v>
      </c>
      <c r="J4762" s="1">
        <f>VLOOKUP(A4762,'Dados absolutos'!A:L,12,FALSE)</f>
        <v>12739.39</v>
      </c>
      <c r="K4762" s="1">
        <f>(J4762-MIN(J:J))/(MAX(J:J)-MIN(J:J))</f>
        <v>1</v>
      </c>
      <c r="L4762" s="1">
        <f>VLOOKUP(A4762,'Dados absolutos'!A:M,13,FALSE)</f>
        <v>0.71111111111111125</v>
      </c>
      <c r="M4762" s="1">
        <f>(L4762-MIN(L:L))/(MAX(L:L)-MIN(L:L))</f>
        <v>0.41144414168937338</v>
      </c>
      <c r="N4762" s="1">
        <f>VLOOKUP(B4762,'[1]ICI-DH'!$A:$H,8,FALSE)</f>
        <v>0.1</v>
      </c>
      <c r="O4762" s="17">
        <f>VLOOKUP(A4762,'Dados absolutos'!A:Q,17,FALSE)</f>
        <v>1.0028653295128939E-3</v>
      </c>
      <c r="P4762" s="1">
        <f>(O4762-MIN(O:O))/(MAX(O:O)-MIN(O:O))</f>
        <v>8.1321235275389994E-2</v>
      </c>
      <c r="Q4762" s="3">
        <f>H4762-I4762-K4762+M4762+N4762+P4762</f>
        <v>-1.0322331770125521</v>
      </c>
      <c r="R4762" s="4" t="s">
        <v>10144</v>
      </c>
    </row>
    <row r="4763" spans="1:18" x14ac:dyDescent="0.25">
      <c r="A4763">
        <v>521470</v>
      </c>
      <c r="B4763">
        <v>5214705</v>
      </c>
      <c r="C4763" t="s">
        <v>5286</v>
      </c>
      <c r="D4763" t="s">
        <v>5136</v>
      </c>
      <c r="E4763" t="s">
        <v>4932</v>
      </c>
      <c r="F4763" t="s">
        <v>10</v>
      </c>
      <c r="G4763">
        <f>VLOOKUP(A4763,'Dados absolutos'!A:H,8,FALSE)</f>
        <v>2337</v>
      </c>
      <c r="H4763" s="1">
        <f>(G4763-MIN(G:G))/(MAX(G:G)-MIN(G:G))</f>
        <v>7.5514517967333944E-3</v>
      </c>
      <c r="I4763">
        <f>VLOOKUP(A4763,'Dados absolutos'!A:I,9,FALSE)</f>
        <v>0.67800000000000005</v>
      </c>
      <c r="J4763" s="1">
        <f>VLOOKUP(A4763,'Dados absolutos'!A:L,12,FALSE)</f>
        <v>12464.097997432606</v>
      </c>
      <c r="K4763" s="1">
        <f>(J4763-MIN(J:J))/(MAX(J:J)-MIN(J:J))</f>
        <v>0.9776030552485897</v>
      </c>
      <c r="L4763" s="1">
        <f>VLOOKUP(A4763,'Dados absolutos'!A:M,13,FALSE)</f>
        <v>0.8</v>
      </c>
      <c r="M4763" s="1">
        <f>(L4763-MIN(L:L))/(MAX(L:L)-MIN(L:L))</f>
        <v>0.45504087193460496</v>
      </c>
      <c r="N4763" s="1">
        <f>VLOOKUP(B4763,'[1]ICI-DH'!$A:$H,8,FALSE)</f>
        <v>0.16</v>
      </c>
      <c r="O4763" s="17">
        <f>VLOOKUP(A4763,'Dados absolutos'!A:Q,17,FALSE)</f>
        <v>0</v>
      </c>
      <c r="P4763" s="1">
        <f>(O4763-MIN(O:O))/(MAX(O:O)-MIN(O:O))</f>
        <v>0</v>
      </c>
      <c r="Q4763" s="3">
        <f>H4763-I4763-K4763+M4763+N4763+P4763</f>
        <v>-1.0330107315172514</v>
      </c>
      <c r="R4763" s="4" t="s">
        <v>10145</v>
      </c>
    </row>
    <row r="4764" spans="1:18" x14ac:dyDescent="0.25">
      <c r="A4764">
        <v>430045</v>
      </c>
      <c r="B4764">
        <v>4300455</v>
      </c>
      <c r="C4764" t="s">
        <v>4465</v>
      </c>
      <c r="D4764" t="s">
        <v>4459</v>
      </c>
      <c r="E4764" t="s">
        <v>3828</v>
      </c>
      <c r="F4764" t="s">
        <v>10</v>
      </c>
      <c r="G4764">
        <f>VLOOKUP(A4764,'Dados absolutos'!A:H,8,FALSE)</f>
        <v>3651</v>
      </c>
      <c r="H4764" s="1">
        <f>(G4764-MIN(G:G))/(MAX(G:G)-MIN(G:G))</f>
        <v>1.4148930294677332E-2</v>
      </c>
      <c r="I4764">
        <f>VLOOKUP(A4764,'Dados absolutos'!A:I,9,FALSE)</f>
        <v>0.69499999999999995</v>
      </c>
      <c r="J4764" s="1">
        <f>VLOOKUP(A4764,'Dados absolutos'!A:L,12,FALSE)</f>
        <v>10154.519394686387</v>
      </c>
      <c r="K4764" s="1">
        <f>(J4764-MIN(J:J))/(MAX(J:J)-MIN(J:J))</f>
        <v>0.78970255729611827</v>
      </c>
      <c r="L4764" s="1">
        <f>VLOOKUP(A4764,'Dados absolutos'!A:M,13,FALSE)</f>
        <v>0.35555555555555551</v>
      </c>
      <c r="M4764" s="1">
        <f>(L4764-MIN(L:L))/(MAX(L:L)-MIN(L:L))</f>
        <v>0.23705722070844687</v>
      </c>
      <c r="N4764" s="1">
        <f>VLOOKUP(B4764,'[1]ICI-DH'!$A:$H,8,FALSE)</f>
        <v>0.2</v>
      </c>
      <c r="O4764" s="17">
        <f>VLOOKUP(A4764,'Dados absolutos'!A:Q,17,FALSE)</f>
        <v>0</v>
      </c>
      <c r="P4764" s="1">
        <f>(O4764-MIN(O:O))/(MAX(O:O)-MIN(O:O))</f>
        <v>0</v>
      </c>
      <c r="Q4764" s="3">
        <f>H4764-I4764-K4764+M4764+N4764+P4764</f>
        <v>-1.0334964062929939</v>
      </c>
      <c r="R4764" s="4" t="s">
        <v>10146</v>
      </c>
    </row>
    <row r="4765" spans="1:18" x14ac:dyDescent="0.25">
      <c r="A4765">
        <v>352060</v>
      </c>
      <c r="B4765">
        <v>3520608</v>
      </c>
      <c r="C4765" t="s">
        <v>3432</v>
      </c>
      <c r="D4765" t="s">
        <v>3202</v>
      </c>
      <c r="E4765" t="s">
        <v>2182</v>
      </c>
      <c r="F4765" t="s">
        <v>10</v>
      </c>
      <c r="G4765">
        <f>VLOOKUP(A4765,'Dados absolutos'!A:H,8,FALSE)</f>
        <v>5090</v>
      </c>
      <c r="H4765" s="1">
        <f>(G4765-MIN(G:G))/(MAX(G:G)-MIN(G:G))</f>
        <v>2.1374022804982754E-2</v>
      </c>
      <c r="I4765">
        <f>VLOOKUP(A4765,'Dados absolutos'!A:I,9,FALSE)</f>
        <v>0.76100000000000001</v>
      </c>
      <c r="J4765" s="1">
        <f>VLOOKUP(A4765,'Dados absolutos'!A:L,12,FALSE)</f>
        <v>6060.9096856581536</v>
      </c>
      <c r="K4765" s="1">
        <f>(J4765-MIN(J:J))/(MAX(J:J)-MIN(J:J))</f>
        <v>0.45665855444864406</v>
      </c>
      <c r="L4765" s="1">
        <f>VLOOKUP(A4765,'Dados absolutos'!A:M,13,FALSE)</f>
        <v>0</v>
      </c>
      <c r="M4765" s="1">
        <f>(L4765-MIN(L:L))/(MAX(L:L)-MIN(L:L))</f>
        <v>6.2670299727520445E-2</v>
      </c>
      <c r="N4765" s="1">
        <f>VLOOKUP(B4765,'[1]ICI-DH'!$A:$H,8,FALSE)</f>
        <v>0.1</v>
      </c>
      <c r="O4765" s="17">
        <f>VLOOKUP(A4765,'Dados absolutos'!A:Q,17,FALSE)</f>
        <v>0</v>
      </c>
      <c r="P4765" s="1">
        <f>(O4765-MIN(O:O))/(MAX(O:O)-MIN(O:O))</f>
        <v>0</v>
      </c>
      <c r="Q4765" s="3">
        <f>H4765-I4765-K4765+M4765+N4765+P4765</f>
        <v>-1.0336142319161408</v>
      </c>
      <c r="R4765" s="4" t="s">
        <v>10147</v>
      </c>
    </row>
    <row r="4766" spans="1:18" x14ac:dyDescent="0.25">
      <c r="A4766">
        <v>270620</v>
      </c>
      <c r="B4766">
        <v>2706208</v>
      </c>
      <c r="C4766" t="s">
        <v>1680</v>
      </c>
      <c r="D4766" t="s">
        <v>1620</v>
      </c>
      <c r="E4766" t="s">
        <v>466</v>
      </c>
      <c r="F4766" t="s">
        <v>10</v>
      </c>
      <c r="G4766">
        <f>VLOOKUP(A4766,'Dados absolutos'!A:H,8,FALSE)</f>
        <v>4325</v>
      </c>
      <c r="H4766" s="1">
        <f>(G4766-MIN(G:G))/(MAX(G:G)-MIN(G:G))</f>
        <v>1.7533025049330461E-2</v>
      </c>
      <c r="I4766">
        <f>VLOOKUP(A4766,'Dados absolutos'!A:I,9,FALSE)</f>
        <v>0.55800000000000005</v>
      </c>
      <c r="J4766" s="1">
        <f>VLOOKUP(A4766,'Dados absolutos'!A:L,12,FALSE)</f>
        <v>8543.6738404624284</v>
      </c>
      <c r="K4766" s="1">
        <f>(J4766-MIN(J:J))/(MAX(J:J)-MIN(J:J))</f>
        <v>0.65864891772597978</v>
      </c>
      <c r="L4766" s="1">
        <f>VLOOKUP(A4766,'Dados absolutos'!A:M,13,FALSE)</f>
        <v>5.5555555555555358E-3</v>
      </c>
      <c r="M4766" s="1">
        <f>(L4766-MIN(L:L))/(MAX(L:L)-MIN(L:L))</f>
        <v>6.5395095367847419E-2</v>
      </c>
      <c r="N4766" s="1">
        <f>VLOOKUP(B4766,'[1]ICI-DH'!$A:$H,8,FALSE)</f>
        <v>0.1</v>
      </c>
      <c r="O4766" s="17">
        <f>VLOOKUP(A4766,'Dados absolutos'!A:Q,17,FALSE)</f>
        <v>0</v>
      </c>
      <c r="P4766" s="1">
        <f>(O4766-MIN(O:O))/(MAX(O:O)-MIN(O:O))</f>
        <v>0</v>
      </c>
      <c r="Q4766" s="3">
        <f>H4766-I4766-K4766+M4766+N4766+P4766</f>
        <v>-1.0337207973088018</v>
      </c>
      <c r="R4766" s="4" t="s">
        <v>10148</v>
      </c>
    </row>
    <row r="4767" spans="1:18" x14ac:dyDescent="0.25">
      <c r="A4767">
        <v>316165</v>
      </c>
      <c r="B4767">
        <v>3161650</v>
      </c>
      <c r="C4767" t="s">
        <v>2900</v>
      </c>
      <c r="D4767" t="s">
        <v>2181</v>
      </c>
      <c r="E4767" t="s">
        <v>2182</v>
      </c>
      <c r="F4767" t="s">
        <v>10</v>
      </c>
      <c r="G4767">
        <f>VLOOKUP(A4767,'Dados absolutos'!A:H,8,FALSE)</f>
        <v>3143</v>
      </c>
      <c r="H4767" s="1">
        <f>(G4767-MIN(G:G))/(MAX(G:G)-MIN(G:G))</f>
        <v>1.1598306948440254E-2</v>
      </c>
      <c r="I4767">
        <f>VLOOKUP(A4767,'Dados absolutos'!A:I,9,FALSE)</f>
        <v>0.63</v>
      </c>
      <c r="J4767" s="1">
        <f>VLOOKUP(A4767,'Dados absolutos'!A:L,12,FALSE)</f>
        <v>8758.0440852688516</v>
      </c>
      <c r="K4767" s="1">
        <f>(J4767-MIN(J:J))/(MAX(J:J)-MIN(J:J))</f>
        <v>0.67608944808828264</v>
      </c>
      <c r="L4767" s="1">
        <f>VLOOKUP(A4767,'Dados absolutos'!A:M,13,FALSE)</f>
        <v>0.2</v>
      </c>
      <c r="M4767" s="1">
        <f>(L4767-MIN(L:L))/(MAX(L:L)-MIN(L:L))</f>
        <v>0.1607629427792916</v>
      </c>
      <c r="N4767" s="1">
        <f>VLOOKUP(B4767,'[1]ICI-DH'!$A:$H,8,FALSE)</f>
        <v>0.1</v>
      </c>
      <c r="O4767" s="17">
        <f>VLOOKUP(A4767,'Dados absolutos'!A:Q,17,FALSE)</f>
        <v>0</v>
      </c>
      <c r="P4767" s="1">
        <f>(O4767-MIN(O:O))/(MAX(O:O)-MIN(O:O))</f>
        <v>0</v>
      </c>
      <c r="Q4767" s="3">
        <f>H4767-I4767-K4767+M4767+N4767+P4767</f>
        <v>-1.0337281983605506</v>
      </c>
      <c r="R4767" s="4" t="s">
        <v>10149</v>
      </c>
    </row>
    <row r="4768" spans="1:18" x14ac:dyDescent="0.25">
      <c r="A4768">
        <v>421180</v>
      </c>
      <c r="B4768">
        <v>4211801</v>
      </c>
      <c r="C4768" t="s">
        <v>4358</v>
      </c>
      <c r="D4768" t="s">
        <v>4197</v>
      </c>
      <c r="E4768" t="s">
        <v>3828</v>
      </c>
      <c r="F4768" t="s">
        <v>10</v>
      </c>
      <c r="G4768">
        <f>VLOOKUP(A4768,'Dados absolutos'!A:H,8,FALSE)</f>
        <v>7032</v>
      </c>
      <c r="H4768" s="1">
        <f>(G4768-MIN(G:G))/(MAX(G:G)-MIN(G:G))</f>
        <v>3.1124634101030793E-2</v>
      </c>
      <c r="I4768">
        <f>VLOOKUP(A4768,'Dados absolutos'!A:I,9,FALSE)</f>
        <v>0.77400000000000002</v>
      </c>
      <c r="J4768" s="1">
        <f>VLOOKUP(A4768,'Dados absolutos'!A:L,12,FALSE)</f>
        <v>7181.4089490898741</v>
      </c>
      <c r="K4768" s="1">
        <f>(J4768-MIN(J:J))/(MAX(J:J)-MIN(J:J))</f>
        <v>0.54781906715163287</v>
      </c>
      <c r="L4768" s="1">
        <f>VLOOKUP(A4768,'Dados absolutos'!A:M,13,FALSE)</f>
        <v>0.14444444444444443</v>
      </c>
      <c r="M4768" s="1">
        <f>(L4768-MIN(L:L))/(MAX(L:L)-MIN(L:L))</f>
        <v>0.13351498637602183</v>
      </c>
      <c r="N4768" s="1">
        <f>VLOOKUP(B4768,'[1]ICI-DH'!$A:$H,8,FALSE)</f>
        <v>0.1</v>
      </c>
      <c r="O4768" s="17">
        <f>VLOOKUP(A4768,'Dados absolutos'!A:Q,17,FALSE)</f>
        <v>2.8441410693970419E-4</v>
      </c>
      <c r="P4768" s="1">
        <f>(O4768-MIN(O:O))/(MAX(O:O)-MIN(O:O))</f>
        <v>2.3062823916066236E-2</v>
      </c>
      <c r="Q4768" s="3">
        <f>H4768-I4768-K4768+M4768+N4768+P4768</f>
        <v>-1.0341166227585139</v>
      </c>
      <c r="R4768" s="4" t="s">
        <v>10150</v>
      </c>
    </row>
    <row r="4769" spans="1:18" x14ac:dyDescent="0.25">
      <c r="A4769">
        <v>241190</v>
      </c>
      <c r="B4769">
        <v>2411908</v>
      </c>
      <c r="C4769" t="s">
        <v>1211</v>
      </c>
      <c r="D4769" t="s">
        <v>1086</v>
      </c>
      <c r="E4769" t="s">
        <v>466</v>
      </c>
      <c r="F4769" t="s">
        <v>10</v>
      </c>
      <c r="G4769">
        <f>VLOOKUP(A4769,'Dados absolutos'!A:H,8,FALSE)</f>
        <v>4161</v>
      </c>
      <c r="H4769" s="1">
        <f>(G4769-MIN(G:G))/(MAX(G:G)-MIN(G:G))</f>
        <v>1.6709595465112193E-2</v>
      </c>
      <c r="I4769">
        <f>VLOOKUP(A4769,'Dados absolutos'!A:I,9,FALSE)</f>
        <v>0.628</v>
      </c>
      <c r="J4769" s="1">
        <f>VLOOKUP(A4769,'Dados absolutos'!A:L,12,FALSE)</f>
        <v>7649.6701994712812</v>
      </c>
      <c r="K4769" s="1">
        <f>(J4769-MIN(J:J))/(MAX(J:J)-MIN(J:J))</f>
        <v>0.58591542031921606</v>
      </c>
      <c r="L4769" s="1">
        <f>VLOOKUP(A4769,'Dados absolutos'!A:M,13,FALSE)</f>
        <v>0</v>
      </c>
      <c r="M4769" s="1">
        <f>(L4769-MIN(L:L))/(MAX(L:L)-MIN(L:L))</f>
        <v>6.2670299727520445E-2</v>
      </c>
      <c r="N4769" s="1">
        <f>VLOOKUP(B4769,'[1]ICI-DH'!$A:$H,8,FALSE)</f>
        <v>0.1</v>
      </c>
      <c r="O4769" s="17">
        <f>VLOOKUP(A4769,'Dados absolutos'!A:Q,17,FALSE)</f>
        <v>0</v>
      </c>
      <c r="P4769" s="1">
        <f>(O4769-MIN(O:O))/(MAX(O:O)-MIN(O:O))</f>
        <v>0</v>
      </c>
      <c r="Q4769" s="3">
        <f>H4769-I4769-K4769+M4769+N4769+P4769</f>
        <v>-1.0345355251265835</v>
      </c>
      <c r="R4769" s="4" t="s">
        <v>10151</v>
      </c>
    </row>
    <row r="4770" spans="1:18" x14ac:dyDescent="0.25">
      <c r="A4770">
        <v>420253</v>
      </c>
      <c r="B4770">
        <v>4202537</v>
      </c>
      <c r="C4770" t="s">
        <v>712</v>
      </c>
      <c r="D4770" t="s">
        <v>4197</v>
      </c>
      <c r="E4770" t="s">
        <v>3828</v>
      </c>
      <c r="F4770" t="s">
        <v>10</v>
      </c>
      <c r="G4770">
        <f>VLOOKUP(A4770,'Dados absolutos'!A:H,8,FALSE)</f>
        <v>2777</v>
      </c>
      <c r="H4770" s="1">
        <f>(G4770-MIN(G:G))/(MAX(G:G)-MIN(G:G))</f>
        <v>9.7606531202458231E-3</v>
      </c>
      <c r="I4770">
        <f>VLOOKUP(A4770,'Dados absolutos'!A:I,9,FALSE)</f>
        <v>0.71799999999999997</v>
      </c>
      <c r="J4770" s="1">
        <f>VLOOKUP(A4770,'Dados absolutos'!A:L,12,FALSE)</f>
        <v>11105.739791141519</v>
      </c>
      <c r="K4770" s="1">
        <f>(J4770-MIN(J:J))/(MAX(J:J)-MIN(J:J))</f>
        <v>0.8670910410411361</v>
      </c>
      <c r="L4770" s="1">
        <f>VLOOKUP(A4770,'Dados absolutos'!A:M,13,FALSE)</f>
        <v>0.56666666666666665</v>
      </c>
      <c r="M4770" s="1">
        <f>(L4770-MIN(L:L))/(MAX(L:L)-MIN(L:L))</f>
        <v>0.34059945504087197</v>
      </c>
      <c r="N4770" s="1">
        <f>VLOOKUP(B4770,'[1]ICI-DH'!$A:$H,8,FALSE)</f>
        <v>0.2</v>
      </c>
      <c r="O4770" s="17">
        <f>VLOOKUP(A4770,'Dados absolutos'!A:Q,17,FALSE)</f>
        <v>0</v>
      </c>
      <c r="P4770" s="1">
        <f>(O4770-MIN(O:O))/(MAX(O:O)-MIN(O:O))</f>
        <v>0</v>
      </c>
      <c r="Q4770" s="3">
        <f>H4770-I4770-K4770+M4770+N4770+P4770</f>
        <v>-1.0347309328800183</v>
      </c>
      <c r="R4770" s="4" t="s">
        <v>10152</v>
      </c>
    </row>
    <row r="4771" spans="1:18" x14ac:dyDescent="0.25">
      <c r="A4771">
        <v>311820</v>
      </c>
      <c r="B4771">
        <v>3118205</v>
      </c>
      <c r="C4771" t="s">
        <v>2382</v>
      </c>
      <c r="D4771" t="s">
        <v>2181</v>
      </c>
      <c r="E4771" t="s">
        <v>2182</v>
      </c>
      <c r="F4771" t="s">
        <v>10</v>
      </c>
      <c r="G4771">
        <f>VLOOKUP(A4771,'Dados absolutos'!A:H,8,FALSE)</f>
        <v>6694</v>
      </c>
      <c r="H4771" s="1">
        <f>(G4771-MIN(G:G))/(MAX(G:G)-MIN(G:G))</f>
        <v>2.9427565811605338E-2</v>
      </c>
      <c r="I4771">
        <f>VLOOKUP(A4771,'Dados absolutos'!A:I,9,FALSE)</f>
        <v>0.72899999999999998</v>
      </c>
      <c r="J4771" s="1">
        <f>VLOOKUP(A4771,'Dados absolutos'!A:L,12,FALSE)</f>
        <v>8561.6532417089929</v>
      </c>
      <c r="K4771" s="1">
        <f>(J4771-MIN(J:J))/(MAX(J:J)-MIN(J:J))</f>
        <v>0.66011166874172778</v>
      </c>
      <c r="L4771" s="1">
        <f>VLOOKUP(A4771,'Dados absolutos'!A:M,13,FALSE)</f>
        <v>0.32777777777777783</v>
      </c>
      <c r="M4771" s="1">
        <f>(L4771-MIN(L:L))/(MAX(L:L)-MIN(L:L))</f>
        <v>0.22343324250681204</v>
      </c>
      <c r="N4771" s="1">
        <f>VLOOKUP(B4771,'[1]ICI-DH'!$A:$H,8,FALSE)</f>
        <v>0.1</v>
      </c>
      <c r="O4771" s="17">
        <f>VLOOKUP(A4771,'Dados absolutos'!A:Q,17,FALSE)</f>
        <v>0</v>
      </c>
      <c r="P4771" s="1">
        <f>(O4771-MIN(O:O))/(MAX(O:O)-MIN(O:O))</f>
        <v>0</v>
      </c>
      <c r="Q4771" s="3">
        <f>H4771-I4771-K4771+M4771+N4771+P4771</f>
        <v>-1.0362508604233103</v>
      </c>
      <c r="R4771" s="4" t="s">
        <v>10153</v>
      </c>
    </row>
    <row r="4772" spans="1:18" x14ac:dyDescent="0.25">
      <c r="A4772">
        <v>521950</v>
      </c>
      <c r="B4772">
        <v>5219506</v>
      </c>
      <c r="C4772" t="s">
        <v>5331</v>
      </c>
      <c r="D4772" t="s">
        <v>5136</v>
      </c>
      <c r="E4772" t="s">
        <v>4932</v>
      </c>
      <c r="F4772" t="s">
        <v>10</v>
      </c>
      <c r="G4772">
        <f>VLOOKUP(A4772,'Dados absolutos'!A:H,8,FALSE)</f>
        <v>2820</v>
      </c>
      <c r="H4772" s="1">
        <f>(G4772-MIN(G:G))/(MAX(G:G)-MIN(G:G))</f>
        <v>9.9765523404981744E-3</v>
      </c>
      <c r="I4772">
        <f>VLOOKUP(A4772,'Dados absolutos'!A:I,9,FALSE)</f>
        <v>0.70099999999999996</v>
      </c>
      <c r="J4772" s="1">
        <f>VLOOKUP(A4772,'Dados absolutos'!A:L,12,FALSE)</f>
        <v>10519.420439716312</v>
      </c>
      <c r="K4772" s="1">
        <f>(J4772-MIN(J:J))/(MAX(J:J)-MIN(J:J))</f>
        <v>0.81938982924389803</v>
      </c>
      <c r="L4772" s="1">
        <f>VLOOKUP(A4772,'Dados absolutos'!A:M,13,FALSE)</f>
        <v>0.63333333333333341</v>
      </c>
      <c r="M4772" s="1">
        <f>(L4772-MIN(L:L))/(MAX(L:L)-MIN(L:L))</f>
        <v>0.37329700272479571</v>
      </c>
      <c r="N4772" s="1">
        <f>VLOOKUP(B4772,'[1]ICI-DH'!$A:$H,8,FALSE)</f>
        <v>0.1</v>
      </c>
      <c r="O4772" s="17">
        <f>VLOOKUP(A4772,'Dados absolutos'!A:Q,17,FALSE)</f>
        <v>0</v>
      </c>
      <c r="P4772" s="1">
        <f>(O4772-MIN(O:O))/(MAX(O:O)-MIN(O:O))</f>
        <v>0</v>
      </c>
      <c r="Q4772" s="3">
        <f>H4772-I4772-K4772+M4772+N4772+P4772</f>
        <v>-1.037116274178604</v>
      </c>
      <c r="R4772" s="4" t="s">
        <v>10154</v>
      </c>
    </row>
    <row r="4773" spans="1:18" x14ac:dyDescent="0.25">
      <c r="A4773">
        <v>412320</v>
      </c>
      <c r="B4773">
        <v>4123204</v>
      </c>
      <c r="C4773" t="s">
        <v>4123</v>
      </c>
      <c r="D4773" t="s">
        <v>3827</v>
      </c>
      <c r="E4773" t="s">
        <v>3828</v>
      </c>
      <c r="F4773" t="s">
        <v>10</v>
      </c>
      <c r="G4773">
        <f>VLOOKUP(A4773,'Dados absolutos'!A:H,8,FALSE)</f>
        <v>3365</v>
      </c>
      <c r="H4773" s="1">
        <f>(G4773-MIN(G:G))/(MAX(G:G)-MIN(G:G))</f>
        <v>1.2712949434394253E-2</v>
      </c>
      <c r="I4773">
        <f>VLOOKUP(A4773,'Dados absolutos'!A:I,9,FALSE)</f>
        <v>0.72299999999999998</v>
      </c>
      <c r="J4773" s="1">
        <f>VLOOKUP(A4773,'Dados absolutos'!A:L,12,FALSE)</f>
        <v>8914.1511263001485</v>
      </c>
      <c r="K4773" s="1">
        <f>(J4773-MIN(J:J))/(MAX(J:J)-MIN(J:J))</f>
        <v>0.68878985616653099</v>
      </c>
      <c r="L4773" s="1">
        <f>VLOOKUP(A4773,'Dados absolutos'!A:M,13,FALSE)</f>
        <v>0.4</v>
      </c>
      <c r="M4773" s="1">
        <f>(L4773-MIN(L:L))/(MAX(L:L)-MIN(L:L))</f>
        <v>0.25885558583106272</v>
      </c>
      <c r="N4773" s="1">
        <f>VLOOKUP(B4773,'[1]ICI-DH'!$A:$H,8,FALSE)</f>
        <v>0.1</v>
      </c>
      <c r="O4773" s="17">
        <f>VLOOKUP(A4773,'Dados absolutos'!A:Q,17,FALSE)</f>
        <v>0</v>
      </c>
      <c r="P4773" s="1">
        <f>(O4773-MIN(O:O))/(MAX(O:O)-MIN(O:O))</f>
        <v>0</v>
      </c>
      <c r="Q4773" s="3">
        <f>H4773-I4773-K4773+M4773+N4773+P4773</f>
        <v>-1.040221320901074</v>
      </c>
      <c r="R4773" s="4" t="s">
        <v>10155</v>
      </c>
    </row>
    <row r="4774" spans="1:18" x14ac:dyDescent="0.25">
      <c r="A4774">
        <v>312247</v>
      </c>
      <c r="B4774">
        <v>3122470</v>
      </c>
      <c r="C4774" t="s">
        <v>2432</v>
      </c>
      <c r="D4774" t="s">
        <v>2181</v>
      </c>
      <c r="E4774" t="s">
        <v>2182</v>
      </c>
      <c r="F4774" t="s">
        <v>10</v>
      </c>
      <c r="G4774">
        <f>VLOOKUP(A4774,'Dados absolutos'!A:H,8,FALSE)</f>
        <v>3697</v>
      </c>
      <c r="H4774" s="1">
        <f>(G4774-MIN(G:G))/(MAX(G:G)-MIN(G:G))</f>
        <v>1.4379892251226357E-2</v>
      </c>
      <c r="I4774">
        <f>VLOOKUP(A4774,'Dados absolutos'!A:I,9,FALSE)</f>
        <v>0.67300000000000004</v>
      </c>
      <c r="J4774" s="1">
        <f>VLOOKUP(A4774,'Dados absolutos'!A:L,12,FALSE)</f>
        <v>8282.7771409250745</v>
      </c>
      <c r="K4774" s="1">
        <f>(J4774-MIN(J:J))/(MAX(J:J)-MIN(J:J))</f>
        <v>0.63742313233857861</v>
      </c>
      <c r="L4774" s="1">
        <f>VLOOKUP(A4774,'Dados absolutos'!A:M,13,FALSE)</f>
        <v>0.18888888888888888</v>
      </c>
      <c r="M4774" s="1">
        <f>(L4774-MIN(L:L))/(MAX(L:L)-MIN(L:L))</f>
        <v>0.15531335149863759</v>
      </c>
      <c r="N4774" s="1">
        <f>VLOOKUP(B4774,'[1]ICI-DH'!$A:$H,8,FALSE)</f>
        <v>0.1</v>
      </c>
      <c r="O4774" s="17">
        <f>VLOOKUP(A4774,'Dados absolutos'!A:Q,17,FALSE)</f>
        <v>0</v>
      </c>
      <c r="P4774" s="1">
        <f>(O4774-MIN(O:O))/(MAX(O:O)-MIN(O:O))</f>
        <v>0</v>
      </c>
      <c r="Q4774" s="3">
        <f>H4774-I4774-K4774+M4774+N4774+P4774</f>
        <v>-1.0407298885887146</v>
      </c>
      <c r="R4774" s="4" t="s">
        <v>10156</v>
      </c>
    </row>
    <row r="4775" spans="1:18" x14ac:dyDescent="0.25">
      <c r="A4775">
        <v>310360</v>
      </c>
      <c r="B4775">
        <v>3103603</v>
      </c>
      <c r="C4775" t="s">
        <v>2220</v>
      </c>
      <c r="D4775" t="s">
        <v>2181</v>
      </c>
      <c r="E4775" t="s">
        <v>2182</v>
      </c>
      <c r="F4775" t="s">
        <v>10</v>
      </c>
      <c r="G4775">
        <f>VLOOKUP(A4775,'Dados absolutos'!A:H,8,FALSE)</f>
        <v>2915</v>
      </c>
      <c r="H4775" s="1">
        <f>(G4775-MIN(G:G))/(MAX(G:G)-MIN(G:G))</f>
        <v>1.0453538989892904E-2</v>
      </c>
      <c r="I4775">
        <f>VLOOKUP(A4775,'Dados absolutos'!A:I,9,FALSE)</f>
        <v>0.69699999999999995</v>
      </c>
      <c r="J4775" s="1">
        <f>VLOOKUP(A4775,'Dados absolutos'!A:L,12,FALSE)</f>
        <v>9918.949022298455</v>
      </c>
      <c r="K4775" s="1">
        <f>(J4775-MIN(J:J))/(MAX(J:J)-MIN(J:J))</f>
        <v>0.77053724713005189</v>
      </c>
      <c r="L4775" s="1">
        <f>VLOOKUP(A4775,'Dados absolutos'!A:M,13,FALSE)</f>
        <v>0.51666666666666672</v>
      </c>
      <c r="M4775" s="1">
        <f>(L4775-MIN(L:L))/(MAX(L:L)-MIN(L:L))</f>
        <v>0.31607629427792922</v>
      </c>
      <c r="N4775" s="1">
        <f>VLOOKUP(B4775,'[1]ICI-DH'!$A:$H,8,FALSE)</f>
        <v>0.1</v>
      </c>
      <c r="O4775" s="17">
        <f>VLOOKUP(A4775,'Dados absolutos'!A:Q,17,FALSE)</f>
        <v>0</v>
      </c>
      <c r="P4775" s="1">
        <f>(O4775-MIN(O:O))/(MAX(O:O)-MIN(O:O))</f>
        <v>0</v>
      </c>
      <c r="Q4775" s="3">
        <f>H4775-I4775-K4775+M4775+N4775+P4775</f>
        <v>-1.0410074138622296</v>
      </c>
      <c r="R4775" s="4" t="s">
        <v>10157</v>
      </c>
    </row>
    <row r="4776" spans="1:18" x14ac:dyDescent="0.25">
      <c r="A4776">
        <v>313030</v>
      </c>
      <c r="B4776">
        <v>3130309</v>
      </c>
      <c r="C4776" t="s">
        <v>2525</v>
      </c>
      <c r="D4776" t="s">
        <v>2181</v>
      </c>
      <c r="E4776" t="s">
        <v>2182</v>
      </c>
      <c r="F4776" t="s">
        <v>10</v>
      </c>
      <c r="G4776">
        <f>VLOOKUP(A4776,'Dados absolutos'!A:H,8,FALSE)</f>
        <v>6826</v>
      </c>
      <c r="H4776" s="1">
        <f>(G4776-MIN(G:G))/(MAX(G:G)-MIN(G:G))</f>
        <v>3.0090326208659066E-2</v>
      </c>
      <c r="I4776">
        <f>VLOOKUP(A4776,'Dados absolutos'!A:I,9,FALSE)</f>
        <v>0.70699999999999996</v>
      </c>
      <c r="J4776" s="1">
        <f>VLOOKUP(A4776,'Dados absolutos'!A:L,12,FALSE)</f>
        <v>7208.3536331673013</v>
      </c>
      <c r="K4776" s="1">
        <f>(J4776-MIN(J:J))/(MAX(J:J)-MIN(J:J))</f>
        <v>0.55001120711573737</v>
      </c>
      <c r="L4776" s="1">
        <f>VLOOKUP(A4776,'Dados absolutos'!A:M,13,FALSE)</f>
        <v>2.2222222222222233E-2</v>
      </c>
      <c r="M4776" s="1">
        <f>(L4776-MIN(L:L))/(MAX(L:L)-MIN(L:L))</f>
        <v>7.3569482288828356E-2</v>
      </c>
      <c r="N4776" s="1">
        <f>VLOOKUP(B4776,'[1]ICI-DH'!$A:$H,8,FALSE)</f>
        <v>0.1</v>
      </c>
      <c r="O4776" s="17">
        <f>VLOOKUP(A4776,'Dados absolutos'!A:Q,17,FALSE)</f>
        <v>1.464986815118664E-4</v>
      </c>
      <c r="P4776" s="1">
        <f>(O4776-MIN(O:O))/(MAX(O:O)-MIN(O:O))</f>
        <v>1.1879415307484455E-2</v>
      </c>
      <c r="Q4776" s="3">
        <f>H4776-I4776-K4776+M4776+N4776+P4776</f>
        <v>-1.0414719833107653</v>
      </c>
      <c r="R4776" s="4" t="s">
        <v>10158</v>
      </c>
    </row>
    <row r="4777" spans="1:18" x14ac:dyDescent="0.25">
      <c r="A4777">
        <v>500750</v>
      </c>
      <c r="B4777">
        <v>5007505</v>
      </c>
      <c r="C4777" t="s">
        <v>4989</v>
      </c>
      <c r="D4777" t="s">
        <v>4931</v>
      </c>
      <c r="E4777" t="s">
        <v>4932</v>
      </c>
      <c r="F4777" t="s">
        <v>10</v>
      </c>
      <c r="G4777">
        <f>VLOOKUP(A4777,'Dados absolutos'!A:H,8,FALSE)</f>
        <v>5199</v>
      </c>
      <c r="H4777" s="1">
        <f>(G4777-MIN(G:G))/(MAX(G:G)-MIN(G:G))</f>
        <v>2.1921302223761967E-2</v>
      </c>
      <c r="I4777">
        <f>VLOOKUP(A4777,'Dados absolutos'!A:I,9,FALSE)</f>
        <v>0.65100000000000002</v>
      </c>
      <c r="J4777" s="1">
        <f>VLOOKUP(A4777,'Dados absolutos'!A:L,12,FALSE)</f>
        <v>10740.000351990768</v>
      </c>
      <c r="K4777" s="1">
        <f>(J4777-MIN(J:J))/(MAX(J:J)-MIN(J:J))</f>
        <v>0.83733555982236796</v>
      </c>
      <c r="L4777" s="1">
        <f>VLOOKUP(A4777,'Dados absolutos'!A:M,13,FALSE)</f>
        <v>0.53333333333333344</v>
      </c>
      <c r="M4777" s="1">
        <f>(L4777-MIN(L:L))/(MAX(L:L)-MIN(L:L))</f>
        <v>0.32425068119891015</v>
      </c>
      <c r="N4777" s="1">
        <f>VLOOKUP(B4777,'[1]ICI-DH'!$A:$H,8,FALSE)</f>
        <v>0.1</v>
      </c>
      <c r="O4777" s="17">
        <f>VLOOKUP(A4777,'Dados absolutos'!A:Q,17,FALSE)</f>
        <v>0</v>
      </c>
      <c r="P4777" s="1">
        <f>(O4777-MIN(O:O))/(MAX(O:O)-MIN(O:O))</f>
        <v>0</v>
      </c>
      <c r="Q4777" s="3">
        <f>H4777-I4777-K4777+M4777+N4777+P4777</f>
        <v>-1.0421635763996957</v>
      </c>
      <c r="R4777" s="4" t="s">
        <v>10159</v>
      </c>
    </row>
    <row r="4778" spans="1:18" x14ac:dyDescent="0.25">
      <c r="A4778">
        <v>315213</v>
      </c>
      <c r="B4778">
        <v>3152131</v>
      </c>
      <c r="C4778" t="s">
        <v>2790</v>
      </c>
      <c r="D4778" t="s">
        <v>2181</v>
      </c>
      <c r="E4778" t="s">
        <v>2182</v>
      </c>
      <c r="F4778" t="s">
        <v>10</v>
      </c>
      <c r="G4778">
        <f>VLOOKUP(A4778,'Dados absolutos'!A:H,8,FALSE)</f>
        <v>3747</v>
      </c>
      <c r="H4778" s="1">
        <f>(G4778-MIN(G:G))/(MAX(G:G)-MIN(G:G))</f>
        <v>1.4630937856170952E-2</v>
      </c>
      <c r="I4778">
        <f>VLOOKUP(A4778,'Dados absolutos'!A:I,9,FALSE)</f>
        <v>0.60599999999999998</v>
      </c>
      <c r="J4778" s="1">
        <f>VLOOKUP(A4778,'Dados absolutos'!A:L,12,FALSE)</f>
        <v>8158.3507179076596</v>
      </c>
      <c r="K4778" s="1">
        <f>(J4778-MIN(J:J))/(MAX(J:J)-MIN(J:J))</f>
        <v>0.62730016583048176</v>
      </c>
      <c r="L4778" s="1">
        <f>VLOOKUP(A4778,'Dados absolutos'!A:M,13,FALSE)</f>
        <v>2.7777777777777769E-2</v>
      </c>
      <c r="M4778" s="1">
        <f>(L4778-MIN(L:L))/(MAX(L:L)-MIN(L:L))</f>
        <v>7.6294277929155316E-2</v>
      </c>
      <c r="N4778" s="1">
        <f>VLOOKUP(B4778,'[1]ICI-DH'!$A:$H,8,FALSE)</f>
        <v>0.1</v>
      </c>
      <c r="O4778" s="17">
        <f>VLOOKUP(A4778,'Dados absolutos'!A:Q,17,FALSE)</f>
        <v>0</v>
      </c>
      <c r="P4778" s="1">
        <f>(O4778-MIN(O:O))/(MAX(O:O)-MIN(O:O))</f>
        <v>0</v>
      </c>
      <c r="Q4778" s="3">
        <f>H4778-I4778-K4778+M4778+N4778+P4778</f>
        <v>-1.0423749500451553</v>
      </c>
      <c r="R4778" s="4" t="s">
        <v>10160</v>
      </c>
    </row>
    <row r="4779" spans="1:18" x14ac:dyDescent="0.25">
      <c r="A4779">
        <v>522190</v>
      </c>
      <c r="B4779">
        <v>5221908</v>
      </c>
      <c r="C4779" t="s">
        <v>5362</v>
      </c>
      <c r="D4779" t="s">
        <v>5136</v>
      </c>
      <c r="E4779" t="s">
        <v>4932</v>
      </c>
      <c r="F4779" t="s">
        <v>10</v>
      </c>
      <c r="G4779">
        <f>VLOOKUP(A4779,'Dados absolutos'!A:H,8,FALSE)</f>
        <v>3716</v>
      </c>
      <c r="H4779" s="1">
        <f>(G4779-MIN(G:G))/(MAX(G:G)-MIN(G:G))</f>
        <v>1.4475289581105303E-2</v>
      </c>
      <c r="I4779">
        <f>VLOOKUP(A4779,'Dados absolutos'!A:I,9,FALSE)</f>
        <v>0.68700000000000006</v>
      </c>
      <c r="J4779" s="1">
        <f>VLOOKUP(A4779,'Dados absolutos'!A:L,12,FALSE)</f>
        <v>8418.2653363832069</v>
      </c>
      <c r="K4779" s="1">
        <f>(J4779-MIN(J:J))/(MAX(J:J)-MIN(J:J))</f>
        <v>0.64844605200149619</v>
      </c>
      <c r="L4779" s="1">
        <f>VLOOKUP(A4779,'Dados absolutos'!A:M,13,FALSE)</f>
        <v>0.14444444444444443</v>
      </c>
      <c r="M4779" s="1">
        <f>(L4779-MIN(L:L))/(MAX(L:L)-MIN(L:L))</f>
        <v>0.13351498637602183</v>
      </c>
      <c r="N4779" s="1">
        <f>VLOOKUP(B4779,'[1]ICI-DH'!$A:$H,8,FALSE)</f>
        <v>0.1</v>
      </c>
      <c r="O4779" s="17">
        <f>VLOOKUP(A4779,'Dados absolutos'!A:Q,17,FALSE)</f>
        <v>5.3821313240043052E-4</v>
      </c>
      <c r="P4779" s="1">
        <f>(O4779-MIN(O:O))/(MAX(O:O)-MIN(O:O))</f>
        <v>4.3643104891759356E-2</v>
      </c>
      <c r="Q4779" s="3">
        <f>H4779-I4779-K4779+M4779+N4779+P4779</f>
        <v>-1.0438126711526095</v>
      </c>
      <c r="R4779" s="4" t="s">
        <v>10161</v>
      </c>
    </row>
    <row r="4780" spans="1:18" x14ac:dyDescent="0.25">
      <c r="A4780">
        <v>431349</v>
      </c>
      <c r="B4780">
        <v>4313490</v>
      </c>
      <c r="C4780" t="s">
        <v>4735</v>
      </c>
      <c r="D4780" t="s">
        <v>4459</v>
      </c>
      <c r="E4780" t="s">
        <v>3828</v>
      </c>
      <c r="F4780" t="s">
        <v>10</v>
      </c>
      <c r="G4780">
        <f>VLOOKUP(A4780,'Dados absolutos'!A:H,8,FALSE)</f>
        <v>4272</v>
      </c>
      <c r="H4780" s="1">
        <f>(G4780-MIN(G:G))/(MAX(G:G)-MIN(G:G))</f>
        <v>1.7266916708089192E-2</v>
      </c>
      <c r="I4780">
        <f>VLOOKUP(A4780,'Dados absolutos'!A:I,9,FALSE)</f>
        <v>0.70599999999999996</v>
      </c>
      <c r="J4780" s="1">
        <f>VLOOKUP(A4780,'Dados absolutos'!A:L,12,FALSE)</f>
        <v>8913.5563693820222</v>
      </c>
      <c r="K4780" s="1">
        <f>(J4780-MIN(J:J))/(MAX(J:J)-MIN(J:J))</f>
        <v>0.68874146849921203</v>
      </c>
      <c r="L4780" s="1">
        <f>VLOOKUP(A4780,'Dados absolutos'!A:M,13,FALSE)</f>
        <v>0.14444444444444446</v>
      </c>
      <c r="M4780" s="1">
        <f>(L4780-MIN(L:L))/(MAX(L:L)-MIN(L:L))</f>
        <v>0.13351498637602183</v>
      </c>
      <c r="N4780" s="1">
        <f>VLOOKUP(B4780,'[1]ICI-DH'!$A:$H,8,FALSE)</f>
        <v>0.2</v>
      </c>
      <c r="O4780" s="17">
        <f>VLOOKUP(A4780,'Dados absolutos'!A:Q,17,FALSE)</f>
        <v>0</v>
      </c>
      <c r="P4780" s="1">
        <f>(O4780-MIN(O:O))/(MAX(O:O)-MIN(O:O))</f>
        <v>0</v>
      </c>
      <c r="Q4780" s="3">
        <f>H4780-I4780-K4780+M4780+N4780+P4780</f>
        <v>-1.043959565415101</v>
      </c>
      <c r="R4780" s="4" t="s">
        <v>10162</v>
      </c>
    </row>
    <row r="4781" spans="1:18" x14ac:dyDescent="0.25">
      <c r="A4781">
        <v>410090</v>
      </c>
      <c r="B4781">
        <v>4100905</v>
      </c>
      <c r="C4781" t="s">
        <v>3837</v>
      </c>
      <c r="D4781" t="s">
        <v>3827</v>
      </c>
      <c r="E4781" t="s">
        <v>3828</v>
      </c>
      <c r="F4781" t="s">
        <v>10</v>
      </c>
      <c r="G4781">
        <f>VLOOKUP(A4781,'Dados absolutos'!A:H,8,FALSE)</f>
        <v>4762</v>
      </c>
      <c r="H4781" s="1">
        <f>(G4781-MIN(G:G))/(MAX(G:G)-MIN(G:G))</f>
        <v>1.9727163636546214E-2</v>
      </c>
      <c r="I4781">
        <f>VLOOKUP(A4781,'Dados absolutos'!A:I,9,FALSE)</f>
        <v>0.66900000000000004</v>
      </c>
      <c r="J4781" s="1">
        <f>VLOOKUP(A4781,'Dados absolutos'!A:L,12,FALSE)</f>
        <v>9618.4693007139867</v>
      </c>
      <c r="K4781" s="1">
        <f>(J4781-MIN(J:J))/(MAX(J:J)-MIN(J:J))</f>
        <v>0.746091103905826</v>
      </c>
      <c r="L4781" s="1">
        <f>VLOOKUP(A4781,'Dados absolutos'!A:M,13,FALSE)</f>
        <v>0.3833333333333333</v>
      </c>
      <c r="M4781" s="1">
        <f>(L4781-MIN(L:L))/(MAX(L:L)-MIN(L:L))</f>
        <v>0.25068119891008173</v>
      </c>
      <c r="N4781" s="1">
        <f>VLOOKUP(B4781,'[1]ICI-DH'!$A:$H,8,FALSE)</f>
        <v>0.1</v>
      </c>
      <c r="O4781" s="17">
        <f>VLOOKUP(A4781,'Dados absolutos'!A:Q,17,FALSE)</f>
        <v>0</v>
      </c>
      <c r="P4781" s="1">
        <f>(O4781-MIN(O:O))/(MAX(O:O)-MIN(O:O))</f>
        <v>0</v>
      </c>
      <c r="Q4781" s="3">
        <f>H4781-I4781-K4781+M4781+N4781+P4781</f>
        <v>-1.0446827413591981</v>
      </c>
      <c r="R4781" s="4" t="s">
        <v>10163</v>
      </c>
    </row>
    <row r="4782" spans="1:18" x14ac:dyDescent="0.25">
      <c r="A4782">
        <v>510185</v>
      </c>
      <c r="B4782">
        <v>5101852</v>
      </c>
      <c r="C4782" t="s">
        <v>5019</v>
      </c>
      <c r="D4782" t="s">
        <v>5002</v>
      </c>
      <c r="E4782" t="s">
        <v>4932</v>
      </c>
      <c r="F4782" t="s">
        <v>10</v>
      </c>
      <c r="G4782">
        <f>VLOOKUP(A4782,'Dados absolutos'!A:H,8,FALSE)</f>
        <v>7280</v>
      </c>
      <c r="H4782" s="1">
        <f>(G4782-MIN(G:G))/(MAX(G:G)-MIN(G:G))</f>
        <v>3.2369820301555982E-2</v>
      </c>
      <c r="I4782">
        <f>VLOOKUP(A4782,'Dados absolutos'!A:I,9,FALSE)</f>
        <v>0.66100000000000003</v>
      </c>
      <c r="J4782" s="1">
        <f>VLOOKUP(A4782,'Dados absolutos'!A:L,12,FALSE)</f>
        <v>9476.0249972527472</v>
      </c>
      <c r="K4782" s="1">
        <f>(J4782-MIN(J:J))/(MAX(J:J)-MIN(J:J))</f>
        <v>0.73450225582807083</v>
      </c>
      <c r="L4782" s="1">
        <f>VLOOKUP(A4782,'Dados absolutos'!A:M,13,FALSE)</f>
        <v>0.31666666666666671</v>
      </c>
      <c r="M4782" s="1">
        <f>(L4782-MIN(L:L))/(MAX(L:L)-MIN(L:L))</f>
        <v>0.21798365122615809</v>
      </c>
      <c r="N4782" s="1">
        <f>VLOOKUP(B4782,'[1]ICI-DH'!$A:$H,8,FALSE)</f>
        <v>0.1</v>
      </c>
      <c r="O4782" s="17">
        <f>VLOOKUP(A4782,'Dados absolutos'!A:Q,17,FALSE)</f>
        <v>0</v>
      </c>
      <c r="P4782" s="1">
        <f>(O4782-MIN(O:O))/(MAX(O:O)-MIN(O:O))</f>
        <v>0</v>
      </c>
      <c r="Q4782" s="3">
        <f>H4782-I4782-K4782+M4782+N4782+P4782</f>
        <v>-1.0451487843003566</v>
      </c>
      <c r="R4782" s="4" t="s">
        <v>10164</v>
      </c>
    </row>
    <row r="4783" spans="1:18" x14ac:dyDescent="0.25">
      <c r="A4783">
        <v>220207</v>
      </c>
      <c r="B4783">
        <v>2202075</v>
      </c>
      <c r="C4783" t="s">
        <v>721</v>
      </c>
      <c r="D4783" t="s">
        <v>682</v>
      </c>
      <c r="E4783" t="s">
        <v>466</v>
      </c>
      <c r="F4783" t="s">
        <v>10</v>
      </c>
      <c r="G4783">
        <f>VLOOKUP(A4783,'Dados absolutos'!A:H,8,FALSE)</f>
        <v>3108</v>
      </c>
      <c r="H4783" s="1">
        <f>(G4783-MIN(G:G))/(MAX(G:G)-MIN(G:G))</f>
        <v>1.1422575024979037E-2</v>
      </c>
      <c r="I4783">
        <f>VLOOKUP(A4783,'Dados absolutos'!A:I,9,FALSE)</f>
        <v>0.56200000000000006</v>
      </c>
      <c r="J4783" s="1">
        <f>VLOOKUP(A4783,'Dados absolutos'!A:L,12,FALSE)</f>
        <v>10942.961859716859</v>
      </c>
      <c r="K4783" s="1">
        <f>(J4783-MIN(J:J))/(MAX(J:J)-MIN(J:J))</f>
        <v>0.85384790901090413</v>
      </c>
      <c r="L4783" s="1">
        <f>VLOOKUP(A4783,'Dados absolutos'!A:M,13,FALSE)</f>
        <v>0.4</v>
      </c>
      <c r="M4783" s="1">
        <f>(L4783-MIN(L:L))/(MAX(L:L)-MIN(L:L))</f>
        <v>0.25885558583106272</v>
      </c>
      <c r="N4783" s="1">
        <f>VLOOKUP(B4783,'[1]ICI-DH'!$A:$H,8,FALSE)</f>
        <v>0.1</v>
      </c>
      <c r="O4783" s="17">
        <f>VLOOKUP(A4783,'Dados absolutos'!A:Q,17,FALSE)</f>
        <v>0</v>
      </c>
      <c r="P4783" s="1">
        <f>(O4783-MIN(O:O))/(MAX(O:O)-MIN(O:O))</f>
        <v>0</v>
      </c>
      <c r="Q4783" s="3">
        <f>H4783-I4783-K4783+M4783+N4783+P4783</f>
        <v>-1.0455697481548625</v>
      </c>
      <c r="R4783" s="4" t="s">
        <v>10165</v>
      </c>
    </row>
    <row r="4784" spans="1:18" x14ac:dyDescent="0.25">
      <c r="A4784">
        <v>421540</v>
      </c>
      <c r="B4784">
        <v>4215406</v>
      </c>
      <c r="C4784" t="s">
        <v>4400</v>
      </c>
      <c r="D4784" t="s">
        <v>4197</v>
      </c>
      <c r="E4784" t="s">
        <v>3828</v>
      </c>
      <c r="F4784" t="s">
        <v>10</v>
      </c>
      <c r="G4784">
        <f>VLOOKUP(A4784,'Dados absolutos'!A:H,8,FALSE)</f>
        <v>4390</v>
      </c>
      <c r="H4784" s="1">
        <f>(G4784-MIN(G:G))/(MAX(G:G)-MIN(G:G))</f>
        <v>1.7859384335758434E-2</v>
      </c>
      <c r="I4784">
        <f>VLOOKUP(A4784,'Dados absolutos'!A:I,9,FALSE)</f>
        <v>0.78400000000000003</v>
      </c>
      <c r="J4784" s="1">
        <f>VLOOKUP(A4784,'Dados absolutos'!A:L,12,FALSE)</f>
        <v>10405.078152619591</v>
      </c>
      <c r="K4784" s="1">
        <f>(J4784-MIN(J:J))/(MAX(J:J)-MIN(J:J))</f>
        <v>0.81008727826903559</v>
      </c>
      <c r="L4784" s="1">
        <f>VLOOKUP(A4784,'Dados absolutos'!A:M,13,FALSE)</f>
        <v>0.62777777777777788</v>
      </c>
      <c r="M4784" s="1">
        <f>(L4784-MIN(L:L))/(MAX(L:L)-MIN(L:L))</f>
        <v>0.37057220708446875</v>
      </c>
      <c r="N4784" s="1">
        <f>VLOOKUP(B4784,'[1]ICI-DH'!$A:$H,8,FALSE)</f>
        <v>0.16</v>
      </c>
      <c r="O4784" s="17">
        <f>VLOOKUP(A4784,'Dados absolutos'!A:Q,17,FALSE)</f>
        <v>0</v>
      </c>
      <c r="P4784" s="1">
        <f>(O4784-MIN(O:O))/(MAX(O:O)-MIN(O:O))</f>
        <v>0</v>
      </c>
      <c r="Q4784" s="3">
        <f>H4784-I4784-K4784+M4784+N4784+P4784</f>
        <v>-1.0456556868488085</v>
      </c>
      <c r="R4784" s="4" t="s">
        <v>10166</v>
      </c>
    </row>
    <row r="4785" spans="1:18" x14ac:dyDescent="0.25">
      <c r="A4785">
        <v>521375</v>
      </c>
      <c r="B4785">
        <v>5213756</v>
      </c>
      <c r="C4785" t="s">
        <v>5277</v>
      </c>
      <c r="D4785" t="s">
        <v>5136</v>
      </c>
      <c r="E4785" t="s">
        <v>4932</v>
      </c>
      <c r="F4785" t="s">
        <v>10</v>
      </c>
      <c r="G4785">
        <f>VLOOKUP(A4785,'Dados absolutos'!A:H,8,FALSE)</f>
        <v>12521</v>
      </c>
      <c r="H4785" s="1">
        <f>(G4785-MIN(G:G))/(MAX(G:G)-MIN(G:G))</f>
        <v>5.8684420611848351E-2</v>
      </c>
      <c r="I4785">
        <f>VLOOKUP(A4785,'Dados absolutos'!A:I,9,FALSE)</f>
        <v>0.73299999999999998</v>
      </c>
      <c r="J4785" s="1">
        <f>VLOOKUP(A4785,'Dados absolutos'!A:L,12,FALSE)</f>
        <v>9743.5011412826461</v>
      </c>
      <c r="K4785" s="1">
        <f>(J4785-MIN(J:J))/(MAX(J:J)-MIN(J:J))</f>
        <v>0.7562633253988853</v>
      </c>
      <c r="L4785" s="1">
        <f>VLOOKUP(A4785,'Dados absolutos'!A:M,13,FALSE)</f>
        <v>0.4</v>
      </c>
      <c r="M4785" s="1">
        <f>(L4785-MIN(L:L))/(MAX(L:L)-MIN(L:L))</f>
        <v>0.25885558583106272</v>
      </c>
      <c r="N4785" s="1">
        <f>VLOOKUP(B4785,'[1]ICI-DH'!$A:$H,8,FALSE)</f>
        <v>0.1</v>
      </c>
      <c r="O4785" s="17">
        <f>VLOOKUP(A4785,'Dados absolutos'!A:Q,17,FALSE)</f>
        <v>3.1946330165322261E-4</v>
      </c>
      <c r="P4785" s="1">
        <f>(O4785-MIN(O:O))/(MAX(O:O)-MIN(O:O))</f>
        <v>2.5904924171835764E-2</v>
      </c>
      <c r="Q4785" s="3">
        <f>H4785-I4785-K4785+M4785+N4785+P4785</f>
        <v>-1.0458183947841384</v>
      </c>
      <c r="R4785" s="4" t="s">
        <v>10167</v>
      </c>
    </row>
    <row r="4786" spans="1:18" x14ac:dyDescent="0.25">
      <c r="A4786">
        <v>352585</v>
      </c>
      <c r="B4786">
        <v>3525854</v>
      </c>
      <c r="C4786" t="s">
        <v>3486</v>
      </c>
      <c r="D4786" t="s">
        <v>3202</v>
      </c>
      <c r="E4786" t="s">
        <v>2182</v>
      </c>
      <c r="F4786" t="s">
        <v>10</v>
      </c>
      <c r="G4786">
        <f>VLOOKUP(A4786,'Dados absolutos'!A:H,8,FALSE)</f>
        <v>3056</v>
      </c>
      <c r="H4786" s="1">
        <f>(G4786-MIN(G:G))/(MAX(G:G)-MIN(G:G))</f>
        <v>1.1161487595836659E-2</v>
      </c>
      <c r="I4786">
        <f>VLOOKUP(A4786,'Dados absolutos'!A:I,9,FALSE)</f>
        <v>0.74099999999999999</v>
      </c>
      <c r="J4786" s="1">
        <f>VLOOKUP(A4786,'Dados absolutos'!A:L,12,FALSE)</f>
        <v>12316.976583769632</v>
      </c>
      <c r="K4786" s="1">
        <f>(J4786-MIN(J:J))/(MAX(J:J)-MIN(J:J))</f>
        <v>0.96563369129021492</v>
      </c>
      <c r="L4786" s="1">
        <f>VLOOKUP(A4786,'Dados absolutos'!A:M,13,FALSE)</f>
        <v>0.88333333333333341</v>
      </c>
      <c r="M4786" s="1">
        <f>(L4786-MIN(L:L))/(MAX(L:L)-MIN(L:L))</f>
        <v>0.49591280653950964</v>
      </c>
      <c r="N4786" s="1">
        <f>VLOOKUP(B4786,'[1]ICI-DH'!$A:$H,8,FALSE)</f>
        <v>0.1</v>
      </c>
      <c r="O4786" s="17">
        <f>VLOOKUP(A4786,'Dados absolutos'!A:Q,17,FALSE)</f>
        <v>6.5445026178010475E-4</v>
      </c>
      <c r="P4786" s="1">
        <f>(O4786-MIN(O:O))/(MAX(O:O)-MIN(O:O))</f>
        <v>5.3068644560791162E-2</v>
      </c>
      <c r="Q4786" s="3">
        <f>H4786-I4786-K4786+M4786+N4786+P4786</f>
        <v>-1.0464907525940776</v>
      </c>
      <c r="R4786" s="4" t="s">
        <v>10168</v>
      </c>
    </row>
    <row r="4787" spans="1:18" x14ac:dyDescent="0.25">
      <c r="A4787">
        <v>352560</v>
      </c>
      <c r="B4787">
        <v>3525607</v>
      </c>
      <c r="C4787" t="s">
        <v>3483</v>
      </c>
      <c r="D4787" t="s">
        <v>3202</v>
      </c>
      <c r="E4787" t="s">
        <v>2182</v>
      </c>
      <c r="F4787" t="s">
        <v>10</v>
      </c>
      <c r="G4787">
        <f>VLOOKUP(A4787,'Dados absolutos'!A:H,8,FALSE)</f>
        <v>4371</v>
      </c>
      <c r="H4787" s="1">
        <f>(G4787-MIN(G:G))/(MAX(G:G)-MIN(G:G))</f>
        <v>1.776398700587949E-2</v>
      </c>
      <c r="I4787">
        <f>VLOOKUP(A4787,'Dados absolutos'!A:I,9,FALSE)</f>
        <v>0.74099999999999999</v>
      </c>
      <c r="J4787" s="1">
        <f>VLOOKUP(A4787,'Dados absolutos'!A:L,12,FALSE)</f>
        <v>8832.9186799359413</v>
      </c>
      <c r="K4787" s="1">
        <f>(J4787-MIN(J:J))/(MAX(J:J)-MIN(J:J))</f>
        <v>0.68218102410358117</v>
      </c>
      <c r="L4787" s="1">
        <f>VLOOKUP(A4787,'Dados absolutos'!A:M,13,FALSE)</f>
        <v>0.40000000000000008</v>
      </c>
      <c r="M4787" s="1">
        <f>(L4787-MIN(L:L))/(MAX(L:L)-MIN(L:L))</f>
        <v>0.25885558583106277</v>
      </c>
      <c r="N4787" s="1">
        <f>VLOOKUP(B4787,'[1]ICI-DH'!$A:$H,8,FALSE)</f>
        <v>0.1</v>
      </c>
      <c r="O4787" s="17">
        <f>VLOOKUP(A4787,'Dados absolutos'!A:Q,17,FALSE)</f>
        <v>0</v>
      </c>
      <c r="P4787" s="1">
        <f>(O4787-MIN(O:O))/(MAX(O:O)-MIN(O:O))</f>
        <v>0</v>
      </c>
      <c r="Q4787" s="3">
        <f>H4787-I4787-K4787+M4787+N4787+P4787</f>
        <v>-1.0465614512666388</v>
      </c>
      <c r="R4787" s="4" t="s">
        <v>10169</v>
      </c>
    </row>
    <row r="4788" spans="1:18" x14ac:dyDescent="0.25">
      <c r="A4788">
        <v>431973</v>
      </c>
      <c r="B4788">
        <v>4319737</v>
      </c>
      <c r="C4788" t="s">
        <v>4855</v>
      </c>
      <c r="D4788" t="s">
        <v>4459</v>
      </c>
      <c r="E4788" t="s">
        <v>3828</v>
      </c>
      <c r="F4788" t="s">
        <v>10</v>
      </c>
      <c r="G4788">
        <f>VLOOKUP(A4788,'Dados absolutos'!A:H,8,FALSE)</f>
        <v>2543</v>
      </c>
      <c r="H4788" s="1">
        <f>(G4788-MIN(G:G))/(MAX(G:G)-MIN(G:G))</f>
        <v>8.585759689105122E-3</v>
      </c>
      <c r="I4788">
        <f>VLOOKUP(A4788,'Dados absolutos'!A:I,9,FALSE)</f>
        <v>0.64200000000000002</v>
      </c>
      <c r="J4788" s="1">
        <f>VLOOKUP(A4788,'Dados absolutos'!A:L,12,FALSE)</f>
        <v>11551.837652379079</v>
      </c>
      <c r="K4788" s="1">
        <f>(J4788-MIN(J:J))/(MAX(J:J)-MIN(J:J))</f>
        <v>0.90338424628749614</v>
      </c>
      <c r="L4788" s="1">
        <f>VLOOKUP(A4788,'Dados absolutos'!A:M,13,FALSE)</f>
        <v>0.66666666666666663</v>
      </c>
      <c r="M4788" s="1">
        <f>(L4788-MIN(L:L))/(MAX(L:L)-MIN(L:L))</f>
        <v>0.38964577656675747</v>
      </c>
      <c r="N4788" s="1">
        <f>VLOOKUP(B4788,'[1]ICI-DH'!$A:$H,8,FALSE)</f>
        <v>0.1</v>
      </c>
      <c r="O4788" s="17">
        <f>VLOOKUP(A4788,'Dados absolutos'!A:Q,17,FALSE)</f>
        <v>0</v>
      </c>
      <c r="P4788" s="1">
        <f>(O4788-MIN(O:O))/(MAX(O:O)-MIN(O:O))</f>
        <v>0</v>
      </c>
      <c r="Q4788" s="3">
        <f>H4788-I4788-K4788+M4788+N4788+P4788</f>
        <v>-1.0471527100316336</v>
      </c>
      <c r="R4788" s="4" t="s">
        <v>10170</v>
      </c>
    </row>
    <row r="4789" spans="1:18" x14ac:dyDescent="0.25">
      <c r="A4789">
        <v>241160</v>
      </c>
      <c r="B4789">
        <v>2411601</v>
      </c>
      <c r="C4789" t="s">
        <v>1208</v>
      </c>
      <c r="D4789" t="s">
        <v>1086</v>
      </c>
      <c r="E4789" t="s">
        <v>466</v>
      </c>
      <c r="F4789" t="s">
        <v>10</v>
      </c>
      <c r="G4789">
        <f>VLOOKUP(A4789,'Dados absolutos'!A:H,8,FALSE)</f>
        <v>3304</v>
      </c>
      <c r="H4789" s="1">
        <f>(G4789-MIN(G:G))/(MAX(G:G)-MIN(G:G))</f>
        <v>1.2406673796361846E-2</v>
      </c>
      <c r="I4789">
        <f>VLOOKUP(A4789,'Dados absolutos'!A:I,9,FALSE)</f>
        <v>0.55500000000000005</v>
      </c>
      <c r="J4789" s="1">
        <f>VLOOKUP(A4789,'Dados absolutos'!A:L,12,FALSE)</f>
        <v>12739.39</v>
      </c>
      <c r="K4789" s="1">
        <f>(J4789-MIN(J:J))/(MAX(J:J)-MIN(J:J))</f>
        <v>1</v>
      </c>
      <c r="L4789" s="1">
        <f>VLOOKUP(A4789,'Dados absolutos'!A:M,13,FALSE)</f>
        <v>0.55555555555555558</v>
      </c>
      <c r="M4789" s="1">
        <f>(L4789-MIN(L:L))/(MAX(L:L)-MIN(L:L))</f>
        <v>0.33514986376021799</v>
      </c>
      <c r="N4789" s="1">
        <f>VLOOKUP(B4789,'[1]ICI-DH'!$A:$H,8,FALSE)</f>
        <v>0.16</v>
      </c>
      <c r="O4789" s="17">
        <f>VLOOKUP(A4789,'Dados absolutos'!A:Q,17,FALSE)</f>
        <v>0</v>
      </c>
      <c r="P4789" s="1">
        <f>(O4789-MIN(O:O))/(MAX(O:O)-MIN(O:O))</f>
        <v>0</v>
      </c>
      <c r="Q4789" s="3">
        <f>H4789-I4789-K4789+M4789+N4789+P4789</f>
        <v>-1.0474434624434203</v>
      </c>
      <c r="R4789" s="4" t="s">
        <v>10171</v>
      </c>
    </row>
    <row r="4790" spans="1:18" x14ac:dyDescent="0.25">
      <c r="A4790">
        <v>431198</v>
      </c>
      <c r="B4790">
        <v>4311981</v>
      </c>
      <c r="C4790" t="s">
        <v>4691</v>
      </c>
      <c r="D4790" t="s">
        <v>4459</v>
      </c>
      <c r="E4790" t="s">
        <v>3828</v>
      </c>
      <c r="F4790" t="s">
        <v>10</v>
      </c>
      <c r="G4790">
        <f>VLOOKUP(A4790,'Dados absolutos'!A:H,8,FALSE)</f>
        <v>3916</v>
      </c>
      <c r="H4790" s="1">
        <f>(G4790-MIN(G:G))/(MAX(G:G)-MIN(G:G))</f>
        <v>1.5479472000883681E-2</v>
      </c>
      <c r="I4790">
        <f>VLOOKUP(A4790,'Dados absolutos'!A:I,9,FALSE)</f>
        <v>0.70099999999999996</v>
      </c>
      <c r="J4790" s="1">
        <f>VLOOKUP(A4790,'Dados absolutos'!A:L,12,FALSE)</f>
        <v>8070.1157303370783</v>
      </c>
      <c r="K4790" s="1">
        <f>(J4790-MIN(J:J))/(MAX(J:J)-MIN(J:J))</f>
        <v>0.6201216276843331</v>
      </c>
      <c r="L4790" s="1">
        <f>VLOOKUP(A4790,'Dados absolutos'!A:M,13,FALSE)</f>
        <v>0.19444444444444445</v>
      </c>
      <c r="M4790" s="1">
        <f>(L4790-MIN(L:L))/(MAX(L:L)-MIN(L:L))</f>
        <v>0.15803814713896461</v>
      </c>
      <c r="N4790" s="1">
        <f>VLOOKUP(B4790,'[1]ICI-DH'!$A:$H,8,FALSE)</f>
        <v>0.1</v>
      </c>
      <c r="O4790" s="17">
        <f>VLOOKUP(A4790,'Dados absolutos'!A:Q,17,FALSE)</f>
        <v>0</v>
      </c>
      <c r="P4790" s="1">
        <f>(O4790-MIN(O:O))/(MAX(O:O)-MIN(O:O))</f>
        <v>0</v>
      </c>
      <c r="Q4790" s="3">
        <f>H4790-I4790-K4790+M4790+N4790+P4790</f>
        <v>-1.0476040085444847</v>
      </c>
      <c r="R4790" s="4" t="s">
        <v>10172</v>
      </c>
    </row>
    <row r="4791" spans="1:18" x14ac:dyDescent="0.25">
      <c r="A4791">
        <v>520760</v>
      </c>
      <c r="B4791">
        <v>5207600</v>
      </c>
      <c r="C4791" t="s">
        <v>5217</v>
      </c>
      <c r="D4791" t="s">
        <v>5136</v>
      </c>
      <c r="E4791" t="s">
        <v>4932</v>
      </c>
      <c r="F4791" t="s">
        <v>10</v>
      </c>
      <c r="G4791">
        <f>VLOOKUP(A4791,'Dados absolutos'!A:H,8,FALSE)</f>
        <v>5877</v>
      </c>
      <c r="H4791" s="1">
        <f>(G4791-MIN(G:G))/(MAX(G:G)-MIN(G:G))</f>
        <v>2.5325480626810667E-2</v>
      </c>
      <c r="I4791">
        <f>VLOOKUP(A4791,'Dados absolutos'!A:I,9,FALSE)</f>
        <v>0.68500000000000005</v>
      </c>
      <c r="J4791" s="1">
        <f>VLOOKUP(A4791,'Dados absolutos'!A:L,12,FALSE)</f>
        <v>7862.6038318870169</v>
      </c>
      <c r="K4791" s="1">
        <f>(J4791-MIN(J:J))/(MAX(J:J)-MIN(J:J))</f>
        <v>0.60323907213785122</v>
      </c>
      <c r="L4791" s="1">
        <f>VLOOKUP(A4791,'Dados absolutos'!A:M,13,FALSE)</f>
        <v>-1.6666666666666673E-2</v>
      </c>
      <c r="M4791" s="1">
        <f>(L4791-MIN(L:L))/(MAX(L:L)-MIN(L:L))</f>
        <v>5.4495912806539516E-2</v>
      </c>
      <c r="N4791" s="1">
        <f>VLOOKUP(B4791,'[1]ICI-DH'!$A:$H,8,FALSE)</f>
        <v>0.16</v>
      </c>
      <c r="O4791" s="17">
        <f>VLOOKUP(A4791,'Dados absolutos'!A:Q,17,FALSE)</f>
        <v>0</v>
      </c>
      <c r="P4791" s="1">
        <f>(O4791-MIN(O:O))/(MAX(O:O)-MIN(O:O))</f>
        <v>0</v>
      </c>
      <c r="Q4791" s="3">
        <f>H4791-I4791-K4791+M4791+N4791+P4791</f>
        <v>-1.0484176787045014</v>
      </c>
      <c r="R4791" s="4" t="s">
        <v>10173</v>
      </c>
    </row>
    <row r="4792" spans="1:18" x14ac:dyDescent="0.25">
      <c r="A4792">
        <v>312120</v>
      </c>
      <c r="B4792">
        <v>3121209</v>
      </c>
      <c r="C4792" t="s">
        <v>2416</v>
      </c>
      <c r="D4792" t="s">
        <v>2181</v>
      </c>
      <c r="E4792" t="s">
        <v>2182</v>
      </c>
      <c r="F4792" t="s">
        <v>10</v>
      </c>
      <c r="G4792">
        <f>VLOOKUP(A4792,'Dados absolutos'!A:H,8,FALSE)</f>
        <v>8393</v>
      </c>
      <c r="H4792" s="1">
        <f>(G4792-MIN(G:G))/(MAX(G:G)-MIN(G:G))</f>
        <v>3.7958095467622646E-2</v>
      </c>
      <c r="I4792">
        <f>VLOOKUP(A4792,'Dados absolutos'!A:I,9,FALSE)</f>
        <v>0.74</v>
      </c>
      <c r="J4792" s="1">
        <f>VLOOKUP(A4792,'Dados absolutos'!A:L,12,FALSE)</f>
        <v>7060.5808113904441</v>
      </c>
      <c r="K4792" s="1">
        <f>(J4792-MIN(J:J))/(MAX(J:J)-MIN(J:J))</f>
        <v>0.53798884651597367</v>
      </c>
      <c r="L4792" s="1">
        <f>VLOOKUP(A4792,'Dados absolutos'!A:M,13,FALSE)</f>
        <v>3.8888888888888883E-2</v>
      </c>
      <c r="M4792" s="1">
        <f>(L4792-MIN(L:L))/(MAX(L:L)-MIN(L:L))</f>
        <v>8.1743869209809278E-2</v>
      </c>
      <c r="N4792" s="1">
        <f>VLOOKUP(B4792,'[1]ICI-DH'!$A:$H,8,FALSE)</f>
        <v>0.1</v>
      </c>
      <c r="O4792" s="17">
        <f>VLOOKUP(A4792,'Dados absolutos'!A:Q,17,FALSE)</f>
        <v>1.1914690813773382E-4</v>
      </c>
      <c r="P4792" s="1">
        <f>(O4792-MIN(O:O))/(MAX(O:O)-MIN(O:O))</f>
        <v>9.6614903954353494E-3</v>
      </c>
      <c r="Q4792" s="3">
        <f>H4792-I4792-K4792+M4792+N4792+P4792</f>
        <v>-1.0486253914431063</v>
      </c>
      <c r="R4792" s="4" t="s">
        <v>10174</v>
      </c>
    </row>
    <row r="4793" spans="1:18" x14ac:dyDescent="0.25">
      <c r="A4793">
        <v>350110</v>
      </c>
      <c r="B4793">
        <v>3501103</v>
      </c>
      <c r="C4793" t="s">
        <v>151</v>
      </c>
      <c r="D4793" t="s">
        <v>3202</v>
      </c>
      <c r="E4793" t="s">
        <v>2182</v>
      </c>
      <c r="F4793" t="s">
        <v>10</v>
      </c>
      <c r="G4793">
        <f>VLOOKUP(A4793,'Dados absolutos'!A:H,8,FALSE)</f>
        <v>3841</v>
      </c>
      <c r="H4793" s="1">
        <f>(G4793-MIN(G:G))/(MAX(G:G)-MIN(G:G))</f>
        <v>1.5102903593466789E-2</v>
      </c>
      <c r="I4793">
        <f>VLOOKUP(A4793,'Dados absolutos'!A:I,9,FALSE)</f>
        <v>0.7</v>
      </c>
      <c r="J4793" s="1">
        <f>VLOOKUP(A4793,'Dados absolutos'!A:L,12,FALSE)</f>
        <v>9801.411155948972</v>
      </c>
      <c r="K4793" s="1">
        <f>(J4793-MIN(J:J))/(MAX(J:J)-MIN(J:J))</f>
        <v>0.76097471325955357</v>
      </c>
      <c r="L4793" s="1">
        <f>VLOOKUP(A4793,'Dados absolutos'!A:M,13,FALSE)</f>
        <v>0.47777777777777775</v>
      </c>
      <c r="M4793" s="1">
        <f>(L4793-MIN(L:L))/(MAX(L:L)-MIN(L:L))</f>
        <v>0.29700272479564033</v>
      </c>
      <c r="N4793" s="1">
        <f>VLOOKUP(B4793,'[1]ICI-DH'!$A:$H,8,FALSE)</f>
        <v>0.1</v>
      </c>
      <c r="O4793" s="17">
        <f>VLOOKUP(A4793,'Dados absolutos'!A:Q,17,FALSE)</f>
        <v>0</v>
      </c>
      <c r="P4793" s="1">
        <f>(O4793-MIN(O:O))/(MAX(O:O)-MIN(O:O))</f>
        <v>0</v>
      </c>
      <c r="Q4793" s="3">
        <f>H4793-I4793-K4793+M4793+N4793+P4793</f>
        <v>-1.0488690848704463</v>
      </c>
      <c r="R4793" s="4" t="s">
        <v>10175</v>
      </c>
    </row>
    <row r="4794" spans="1:18" x14ac:dyDescent="0.25">
      <c r="A4794">
        <v>430670</v>
      </c>
      <c r="B4794">
        <v>4306700</v>
      </c>
      <c r="C4794" t="s">
        <v>4586</v>
      </c>
      <c r="D4794" t="s">
        <v>4459</v>
      </c>
      <c r="E4794" t="s">
        <v>3828</v>
      </c>
      <c r="F4794" t="s">
        <v>10</v>
      </c>
      <c r="G4794">
        <f>VLOOKUP(A4794,'Dados absolutos'!A:H,8,FALSE)</f>
        <v>3079</v>
      </c>
      <c r="H4794" s="1">
        <f>(G4794-MIN(G:G))/(MAX(G:G)-MIN(G:G))</f>
        <v>1.1276968574111174E-2</v>
      </c>
      <c r="I4794">
        <f>VLOOKUP(A4794,'Dados absolutos'!A:I,9,FALSE)</f>
        <v>0.69699999999999995</v>
      </c>
      <c r="J4794" s="1">
        <f>VLOOKUP(A4794,'Dados absolutos'!A:L,12,FALSE)</f>
        <v>9463.0296882104576</v>
      </c>
      <c r="K4794" s="1">
        <f>(J4794-MIN(J:J))/(MAX(J:J)-MIN(J:J))</f>
        <v>0.73344499584255274</v>
      </c>
      <c r="L4794" s="1">
        <f>VLOOKUP(A4794,'Dados absolutos'!A:M,13,FALSE)</f>
        <v>0.3</v>
      </c>
      <c r="M4794" s="1">
        <f>(L4794-MIN(L:L))/(MAX(L:L)-MIN(L:L))</f>
        <v>0.20980926430517716</v>
      </c>
      <c r="N4794" s="1">
        <f>VLOOKUP(B4794,'[1]ICI-DH'!$A:$H,8,FALSE)</f>
        <v>0.16</v>
      </c>
      <c r="O4794" s="17">
        <f>VLOOKUP(A4794,'Dados absolutos'!A:Q,17,FALSE)</f>
        <v>0</v>
      </c>
      <c r="P4794" s="1">
        <f>(O4794-MIN(O:O))/(MAX(O:O)-MIN(O:O))</f>
        <v>0</v>
      </c>
      <c r="Q4794" s="3">
        <f>H4794-I4794-K4794+M4794+N4794+P4794</f>
        <v>-1.0493587629632644</v>
      </c>
      <c r="R4794" s="4" t="s">
        <v>10176</v>
      </c>
    </row>
    <row r="4795" spans="1:18" x14ac:dyDescent="0.25">
      <c r="A4795">
        <v>420250</v>
      </c>
      <c r="B4795">
        <v>4202503</v>
      </c>
      <c r="C4795" t="s">
        <v>4232</v>
      </c>
      <c r="D4795" t="s">
        <v>4197</v>
      </c>
      <c r="E4795" t="s">
        <v>3828</v>
      </c>
      <c r="F4795" t="s">
        <v>10</v>
      </c>
      <c r="G4795">
        <f>VLOOKUP(A4795,'Dados absolutos'!A:H,8,FALSE)</f>
        <v>4026</v>
      </c>
      <c r="H4795" s="1">
        <f>(G4795-MIN(G:G))/(MAX(G:G)-MIN(G:G))</f>
        <v>1.6031772331761788E-2</v>
      </c>
      <c r="I4795">
        <f>VLOOKUP(A4795,'Dados absolutos'!A:I,9,FALSE)</f>
        <v>0.69599999999999995</v>
      </c>
      <c r="J4795" s="1">
        <f>VLOOKUP(A4795,'Dados absolutos'!A:L,12,FALSE)</f>
        <v>10453.377565822155</v>
      </c>
      <c r="K4795" s="1">
        <f>(J4795-MIN(J:J))/(MAX(J:J)-MIN(J:J))</f>
        <v>0.81401677596215694</v>
      </c>
      <c r="L4795" s="1">
        <f>VLOOKUP(A4795,'Dados absolutos'!A:M,13,FALSE)</f>
        <v>0.53333333333333333</v>
      </c>
      <c r="M4795" s="1">
        <f>(L4795-MIN(L:L))/(MAX(L:L)-MIN(L:L))</f>
        <v>0.3242506811989101</v>
      </c>
      <c r="N4795" s="1">
        <f>VLOOKUP(B4795,'[1]ICI-DH'!$A:$H,8,FALSE)</f>
        <v>0.1</v>
      </c>
      <c r="O4795" s="17">
        <f>VLOOKUP(A4795,'Dados absolutos'!A:Q,17,FALSE)</f>
        <v>2.4838549428713363E-4</v>
      </c>
      <c r="P4795" s="1">
        <f>(O4795-MIN(O:O))/(MAX(O:O)-MIN(O:O))</f>
        <v>2.0141303747861126E-2</v>
      </c>
      <c r="Q4795" s="3">
        <f>H4795-I4795-K4795+M4795+N4795+P4795</f>
        <v>-1.0495930186836238</v>
      </c>
      <c r="R4795" s="4" t="s">
        <v>10177</v>
      </c>
    </row>
    <row r="4796" spans="1:18" x14ac:dyDescent="0.25">
      <c r="A4796">
        <v>431142</v>
      </c>
      <c r="B4796">
        <v>4311429</v>
      </c>
      <c r="C4796" t="s">
        <v>4678</v>
      </c>
      <c r="D4796" t="s">
        <v>4459</v>
      </c>
      <c r="E4796" t="s">
        <v>3828</v>
      </c>
      <c r="F4796" t="s">
        <v>10</v>
      </c>
      <c r="G4796">
        <f>VLOOKUP(A4796,'Dados absolutos'!A:H,8,FALSE)</f>
        <v>2601</v>
      </c>
      <c r="H4796" s="1">
        <f>(G4796-MIN(G:G))/(MAX(G:G)-MIN(G:G))</f>
        <v>8.8769725908408523E-3</v>
      </c>
      <c r="I4796">
        <f>VLOOKUP(A4796,'Dados absolutos'!A:I,9,FALSE)</f>
        <v>0.61299999999999999</v>
      </c>
      <c r="J4796" s="1">
        <f>VLOOKUP(A4796,'Dados absolutos'!A:L,12,FALSE)</f>
        <v>9800.8466205305649</v>
      </c>
      <c r="K4796" s="1">
        <f>(J4796-MIN(J:J))/(MAX(J:J)-MIN(J:J))</f>
        <v>0.76092878432424715</v>
      </c>
      <c r="L4796" s="1">
        <f>VLOOKUP(A4796,'Dados absolutos'!A:M,13,FALSE)</f>
        <v>0.31111111111111112</v>
      </c>
      <c r="M4796" s="1">
        <f>(L4796-MIN(L:L))/(MAX(L:L)-MIN(L:L))</f>
        <v>0.21525885558583108</v>
      </c>
      <c r="N4796" s="1">
        <f>VLOOKUP(B4796,'[1]ICI-DH'!$A:$H,8,FALSE)</f>
        <v>0.1</v>
      </c>
      <c r="O4796" s="17">
        <f>VLOOKUP(A4796,'Dados absolutos'!A:Q,17,FALSE)</f>
        <v>0</v>
      </c>
      <c r="P4796" s="1">
        <f>(O4796-MIN(O:O))/(MAX(O:O)-MIN(O:O))</f>
        <v>0</v>
      </c>
      <c r="Q4796" s="3">
        <f>H4796-I4796-K4796+M4796+N4796+P4796</f>
        <v>-1.0497929561475752</v>
      </c>
      <c r="R4796" s="4" t="s">
        <v>10178</v>
      </c>
    </row>
    <row r="4797" spans="1:18" x14ac:dyDescent="0.25">
      <c r="A4797">
        <v>280110</v>
      </c>
      <c r="B4797">
        <v>2801108</v>
      </c>
      <c r="C4797" t="s">
        <v>1724</v>
      </c>
      <c r="D4797" t="s">
        <v>1716</v>
      </c>
      <c r="E4797" t="s">
        <v>466</v>
      </c>
      <c r="F4797" t="s">
        <v>10</v>
      </c>
      <c r="G4797">
        <f>VLOOKUP(A4797,'Dados absolutos'!A:H,8,FALSE)</f>
        <v>3791</v>
      </c>
      <c r="H4797" s="1">
        <f>(G4797-MIN(G:G))/(MAX(G:G)-MIN(G:G))</f>
        <v>1.4851857988522194E-2</v>
      </c>
      <c r="I4797">
        <f>VLOOKUP(A4797,'Dados absolutos'!A:I,9,FALSE)</f>
        <v>0.56899999999999995</v>
      </c>
      <c r="J4797" s="1">
        <f>VLOOKUP(A4797,'Dados absolutos'!A:L,12,FALSE)</f>
        <v>8539.7259166446838</v>
      </c>
      <c r="K4797" s="1">
        <f>(J4797-MIN(J:J))/(MAX(J:J)-MIN(J:J))</f>
        <v>0.65832772629722713</v>
      </c>
      <c r="L4797" s="1">
        <f>VLOOKUP(A4797,'Dados absolutos'!A:M,13,FALSE)</f>
        <v>0</v>
      </c>
      <c r="M4797" s="1">
        <f>(L4797-MIN(L:L))/(MAX(L:L)-MIN(L:L))</f>
        <v>6.2670299727520445E-2</v>
      </c>
      <c r="N4797" s="1">
        <f>VLOOKUP(B4797,'[1]ICI-DH'!$A:$H,8,FALSE)</f>
        <v>0.1</v>
      </c>
      <c r="O4797" s="17">
        <f>VLOOKUP(A4797,'Dados absolutos'!A:Q,17,FALSE)</f>
        <v>0</v>
      </c>
      <c r="P4797" s="1">
        <f>(O4797-MIN(O:O))/(MAX(O:O)-MIN(O:O))</f>
        <v>0</v>
      </c>
      <c r="Q4797" s="3">
        <f>H4797-I4797-K4797+M4797+N4797+P4797</f>
        <v>-1.0498055685811845</v>
      </c>
      <c r="R4797" s="4" t="s">
        <v>10179</v>
      </c>
    </row>
    <row r="4798" spans="1:18" x14ac:dyDescent="0.25">
      <c r="A4798">
        <v>500490</v>
      </c>
      <c r="B4798">
        <v>5004908</v>
      </c>
      <c r="C4798" t="s">
        <v>4969</v>
      </c>
      <c r="D4798" t="s">
        <v>4931</v>
      </c>
      <c r="E4798" t="s">
        <v>4932</v>
      </c>
      <c r="F4798" t="s">
        <v>10</v>
      </c>
      <c r="G4798">
        <f>VLOOKUP(A4798,'Dados absolutos'!A:H,8,FALSE)</f>
        <v>7139</v>
      </c>
      <c r="H4798" s="1">
        <f>(G4798-MIN(G:G))/(MAX(G:G)-MIN(G:G))</f>
        <v>3.1661871695612222E-2</v>
      </c>
      <c r="I4798">
        <f>VLOOKUP(A4798,'Dados absolutos'!A:I,9,FALSE)</f>
        <v>0.66400000000000003</v>
      </c>
      <c r="J4798" s="1">
        <f>VLOOKUP(A4798,'Dados absolutos'!A:L,12,FALSE)</f>
        <v>9144.6363888499782</v>
      </c>
      <c r="K4798" s="1">
        <f>(J4798-MIN(J:J))/(MAX(J:J)-MIN(J:J))</f>
        <v>0.70754145680585245</v>
      </c>
      <c r="L4798" s="1">
        <f>VLOOKUP(A4798,'Dados absolutos'!A:M,13,FALSE)</f>
        <v>5.5555555555555559E-2</v>
      </c>
      <c r="M4798" s="1">
        <f>(L4798-MIN(L:L))/(MAX(L:L)-MIN(L:L))</f>
        <v>8.99182561307902E-2</v>
      </c>
      <c r="N4798" s="1">
        <f>VLOOKUP(B4798,'[1]ICI-DH'!$A:$H,8,FALSE)</f>
        <v>0.2</v>
      </c>
      <c r="O4798" s="17">
        <f>VLOOKUP(A4798,'Dados absolutos'!A:Q,17,FALSE)</f>
        <v>0</v>
      </c>
      <c r="P4798" s="1">
        <f>(O4798-MIN(O:O))/(MAX(O:O)-MIN(O:O))</f>
        <v>0</v>
      </c>
      <c r="Q4798" s="3">
        <f>H4798-I4798-K4798+M4798+N4798+P4798</f>
        <v>-1.04996132897945</v>
      </c>
      <c r="R4798" s="4" t="s">
        <v>10180</v>
      </c>
    </row>
    <row r="4799" spans="1:18" x14ac:dyDescent="0.25">
      <c r="A4799">
        <v>313790</v>
      </c>
      <c r="B4799">
        <v>3137908</v>
      </c>
      <c r="C4799" t="s">
        <v>2615</v>
      </c>
      <c r="D4799" t="s">
        <v>2181</v>
      </c>
      <c r="E4799" t="s">
        <v>2182</v>
      </c>
      <c r="F4799" t="s">
        <v>10</v>
      </c>
      <c r="G4799">
        <f>VLOOKUP(A4799,'Dados absolutos'!A:H,8,FALSE)</f>
        <v>3184</v>
      </c>
      <c r="H4799" s="1">
        <f>(G4799-MIN(G:G))/(MAX(G:G)-MIN(G:G))</f>
        <v>1.180416434449482E-2</v>
      </c>
      <c r="I4799">
        <f>VLOOKUP(A4799,'Dados absolutos'!A:I,9,FALSE)</f>
        <v>0.65500000000000003</v>
      </c>
      <c r="J4799" s="1">
        <f>VLOOKUP(A4799,'Dados absolutos'!A:L,12,FALSE)</f>
        <v>8184.41370603015</v>
      </c>
      <c r="K4799" s="1">
        <f>(J4799-MIN(J:J))/(MAX(J:J)-MIN(J:J))</f>
        <v>0.62942057361418835</v>
      </c>
      <c r="L4799" s="1">
        <f>VLOOKUP(A4799,'Dados absolutos'!A:M,13,FALSE)</f>
        <v>0.12222222222222223</v>
      </c>
      <c r="M4799" s="1">
        <f>(L4799-MIN(L:L))/(MAX(L:L)-MIN(L:L))</f>
        <v>0.1226158038147139</v>
      </c>
      <c r="N4799" s="1">
        <f>VLOOKUP(B4799,'[1]ICI-DH'!$A:$H,8,FALSE)</f>
        <v>0.1</v>
      </c>
      <c r="O4799" s="17">
        <f>VLOOKUP(A4799,'Dados absolutos'!A:Q,17,FALSE)</f>
        <v>0</v>
      </c>
      <c r="P4799" s="1">
        <f>(O4799-MIN(O:O))/(MAX(O:O)-MIN(O:O))</f>
        <v>0</v>
      </c>
      <c r="Q4799" s="3">
        <f>H4799-I4799-K4799+M4799+N4799+P4799</f>
        <v>-1.0500006054549795</v>
      </c>
      <c r="R4799" s="4" t="s">
        <v>10181</v>
      </c>
    </row>
    <row r="4800" spans="1:18" x14ac:dyDescent="0.25">
      <c r="A4800">
        <v>431406</v>
      </c>
      <c r="B4800">
        <v>4314068</v>
      </c>
      <c r="C4800" t="s">
        <v>4747</v>
      </c>
      <c r="D4800" t="s">
        <v>4459</v>
      </c>
      <c r="E4800" t="s">
        <v>3828</v>
      </c>
      <c r="F4800" t="s">
        <v>10</v>
      </c>
      <c r="G4800">
        <f>VLOOKUP(A4800,'Dados absolutos'!A:H,8,FALSE)</f>
        <v>3983</v>
      </c>
      <c r="H4800" s="1">
        <f>(G4800-MIN(G:G))/(MAX(G:G)-MIN(G:G))</f>
        <v>1.5815873111509438E-2</v>
      </c>
      <c r="I4800">
        <f>VLOOKUP(A4800,'Dados absolutos'!A:I,9,FALSE)</f>
        <v>0.622</v>
      </c>
      <c r="J4800" s="1">
        <f>VLOOKUP(A4800,'Dados absolutos'!A:L,12,FALSE)</f>
        <v>9813.1570976650764</v>
      </c>
      <c r="K4800" s="1">
        <f>(J4800-MIN(J:J))/(MAX(J:J)-MIN(J:J))</f>
        <v>0.76193032840716202</v>
      </c>
      <c r="L4800" s="1">
        <f>VLOOKUP(A4800,'Dados absolutos'!A:M,13,FALSE)</f>
        <v>0.31666666666666671</v>
      </c>
      <c r="M4800" s="1">
        <f>(L4800-MIN(L:L))/(MAX(L:L)-MIN(L:L))</f>
        <v>0.21798365122615809</v>
      </c>
      <c r="N4800" s="1">
        <f>VLOOKUP(B4800,'[1]ICI-DH'!$A:$H,8,FALSE)</f>
        <v>0.1</v>
      </c>
      <c r="O4800" s="17">
        <f>VLOOKUP(A4800,'Dados absolutos'!A:Q,17,FALSE)</f>
        <v>0</v>
      </c>
      <c r="P4800" s="1">
        <f>(O4800-MIN(O:O))/(MAX(O:O)-MIN(O:O))</f>
        <v>0</v>
      </c>
      <c r="Q4800" s="3">
        <f>H4800-I4800-K4800+M4800+N4800+P4800</f>
        <v>-1.0501308040694943</v>
      </c>
      <c r="R4800" s="4" t="s">
        <v>10182</v>
      </c>
    </row>
    <row r="4801" spans="1:18" x14ac:dyDescent="0.25">
      <c r="A4801">
        <v>410335</v>
      </c>
      <c r="B4801">
        <v>4103354</v>
      </c>
      <c r="C4801" t="s">
        <v>3868</v>
      </c>
      <c r="D4801" t="s">
        <v>3827</v>
      </c>
      <c r="E4801" t="s">
        <v>3828</v>
      </c>
      <c r="F4801" t="s">
        <v>10</v>
      </c>
      <c r="G4801">
        <f>VLOOKUP(A4801,'Dados absolutos'!A:H,8,FALSE)</f>
        <v>4854</v>
      </c>
      <c r="H4801" s="1">
        <f>(G4801-MIN(G:G))/(MAX(G:G)-MIN(G:G))</f>
        <v>2.0189087549644269E-2</v>
      </c>
      <c r="I4801">
        <f>VLOOKUP(A4801,'Dados absolutos'!A:I,9,FALSE)</f>
        <v>0.70099999999999996</v>
      </c>
      <c r="J4801" s="1">
        <f>VLOOKUP(A4801,'Dados absolutos'!A:L,12,FALSE)</f>
        <v>8360.3281705809641</v>
      </c>
      <c r="K4801" s="1">
        <f>(J4801-MIN(J:J))/(MAX(J:J)-MIN(J:J))</f>
        <v>0.64373245520455158</v>
      </c>
      <c r="L4801" s="1">
        <f>VLOOKUP(A4801,'Dados absolutos'!A:M,13,FALSE)</f>
        <v>0.22777777777777777</v>
      </c>
      <c r="M4801" s="1">
        <f>(L4801-MIN(L:L))/(MAX(L:L)-MIN(L:L))</f>
        <v>0.17438692098092645</v>
      </c>
      <c r="N4801" s="1">
        <f>VLOOKUP(B4801,'[1]ICI-DH'!$A:$H,8,FALSE)</f>
        <v>0.1</v>
      </c>
      <c r="O4801" s="17">
        <f>VLOOKUP(A4801,'Dados absolutos'!A:Q,17,FALSE)</f>
        <v>0</v>
      </c>
      <c r="P4801" s="1">
        <f>(O4801-MIN(O:O))/(MAX(O:O)-MIN(O:O))</f>
        <v>0</v>
      </c>
      <c r="Q4801" s="3">
        <f>H4801-I4801-K4801+M4801+N4801+P4801</f>
        <v>-1.0501564466739808</v>
      </c>
      <c r="R4801" s="4" t="s">
        <v>10183</v>
      </c>
    </row>
    <row r="4802" spans="1:18" x14ac:dyDescent="0.25">
      <c r="A4802">
        <v>411605</v>
      </c>
      <c r="B4802">
        <v>4116059</v>
      </c>
      <c r="C4802" t="s">
        <v>4032</v>
      </c>
      <c r="D4802" t="s">
        <v>3827</v>
      </c>
      <c r="E4802" t="s">
        <v>3828</v>
      </c>
      <c r="F4802" t="s">
        <v>10</v>
      </c>
      <c r="G4802">
        <f>VLOOKUP(A4802,'Dados absolutos'!A:H,8,FALSE)</f>
        <v>11064</v>
      </c>
      <c r="H4802" s="1">
        <f>(G4802-MIN(G:G))/(MAX(G:G)-MIN(G:G))</f>
        <v>5.1368951683762876E-2</v>
      </c>
      <c r="I4802">
        <f>VLOOKUP(A4802,'Dados absolutos'!A:I,9,FALSE)</f>
        <v>0.71099999999999997</v>
      </c>
      <c r="J4802" s="1">
        <f>VLOOKUP(A4802,'Dados absolutos'!A:L,12,FALSE)</f>
        <v>9830.2318510484456</v>
      </c>
      <c r="K4802" s="1">
        <f>(J4802-MIN(J:J))/(MAX(J:J)-MIN(J:J))</f>
        <v>0.7633194799430032</v>
      </c>
      <c r="L4802" s="1">
        <f>VLOOKUP(A4802,'Dados absolutos'!A:M,13,FALSE)</f>
        <v>0.42777777777777776</v>
      </c>
      <c r="M4802" s="1">
        <f>(L4802-MIN(L:L))/(MAX(L:L)-MIN(L:L))</f>
        <v>0.27247956403269757</v>
      </c>
      <c r="N4802" s="1">
        <f>VLOOKUP(B4802,'[1]ICI-DH'!$A:$H,8,FALSE)</f>
        <v>0.1</v>
      </c>
      <c r="O4802" s="17">
        <f>VLOOKUP(A4802,'Dados absolutos'!A:Q,17,FALSE)</f>
        <v>0</v>
      </c>
      <c r="P4802" s="1">
        <f>(O4802-MIN(O:O))/(MAX(O:O)-MIN(O:O))</f>
        <v>0</v>
      </c>
      <c r="Q4802" s="3">
        <f>H4802-I4802-K4802+M4802+N4802+P4802</f>
        <v>-1.0504709642265426</v>
      </c>
      <c r="R4802" s="4" t="s">
        <v>10184</v>
      </c>
    </row>
    <row r="4803" spans="1:18" x14ac:dyDescent="0.25">
      <c r="A4803">
        <v>354625</v>
      </c>
      <c r="B4803">
        <v>3546256</v>
      </c>
      <c r="C4803" t="s">
        <v>3707</v>
      </c>
      <c r="D4803" t="s">
        <v>3202</v>
      </c>
      <c r="E4803" t="s">
        <v>2182</v>
      </c>
      <c r="F4803" t="s">
        <v>10</v>
      </c>
      <c r="G4803">
        <f>VLOOKUP(A4803,'Dados absolutos'!A:H,8,FALSE)</f>
        <v>2116</v>
      </c>
      <c r="H4803" s="1">
        <f>(G4803-MIN(G:G))/(MAX(G:G)-MIN(G:G))</f>
        <v>6.4418302228782878E-3</v>
      </c>
      <c r="I4803">
        <f>VLOOKUP(A4803,'Dados absolutos'!A:I,9,FALSE)</f>
        <v>0.74299999999999999</v>
      </c>
      <c r="J4803" s="1">
        <f>VLOOKUP(A4803,'Dados absolutos'!A:L,12,FALSE)</f>
        <v>12739.39</v>
      </c>
      <c r="K4803" s="1">
        <f>(J4803-MIN(J:J))/(MAX(J:J)-MIN(J:J))</f>
        <v>1</v>
      </c>
      <c r="L4803" s="1">
        <f>VLOOKUP(A4803,'Dados absolutos'!A:M,13,FALSE)</f>
        <v>1.0666666666666669</v>
      </c>
      <c r="M4803" s="1">
        <f>(L4803-MIN(L:L))/(MAX(L:L)-MIN(L:L))</f>
        <v>0.58583106267029983</v>
      </c>
      <c r="N4803" s="1">
        <f>VLOOKUP(B4803,'[1]ICI-DH'!$A:$H,8,FALSE)</f>
        <v>0.1</v>
      </c>
      <c r="O4803" s="17">
        <f>VLOOKUP(A4803,'Dados absolutos'!A:Q,17,FALSE)</f>
        <v>0</v>
      </c>
      <c r="P4803" s="1">
        <f>(O4803-MIN(O:O))/(MAX(O:O)-MIN(O:O))</f>
        <v>0</v>
      </c>
      <c r="Q4803" s="3">
        <f>H4803-I4803-K4803+M4803+N4803+P4803</f>
        <v>-1.0507271071068218</v>
      </c>
      <c r="R4803" s="4" t="s">
        <v>10185</v>
      </c>
    </row>
    <row r="4804" spans="1:18" x14ac:dyDescent="0.25">
      <c r="A4804">
        <v>421810</v>
      </c>
      <c r="B4804">
        <v>4218103</v>
      </c>
      <c r="C4804" t="s">
        <v>4434</v>
      </c>
      <c r="D4804" t="s">
        <v>4197</v>
      </c>
      <c r="E4804" t="s">
        <v>3828</v>
      </c>
      <c r="F4804" t="s">
        <v>10</v>
      </c>
      <c r="G4804">
        <f>VLOOKUP(A4804,'Dados absolutos'!A:H,8,FALSE)</f>
        <v>5386</v>
      </c>
      <c r="H4804" s="1">
        <f>(G4804-MIN(G:G))/(MAX(G:G)-MIN(G:G))</f>
        <v>2.286021278625475E-2</v>
      </c>
      <c r="I4804">
        <f>VLOOKUP(A4804,'Dados absolutos'!A:I,9,FALSE)</f>
        <v>0.72</v>
      </c>
      <c r="J4804" s="1">
        <f>VLOOKUP(A4804,'Dados absolutos'!A:L,12,FALSE)</f>
        <v>8758.5672558484966</v>
      </c>
      <c r="K4804" s="1">
        <f>(J4804-MIN(J:J))/(MAX(J:J)-MIN(J:J))</f>
        <v>0.67613201170240356</v>
      </c>
      <c r="L4804" s="1">
        <f>VLOOKUP(A4804,'Dados absolutos'!A:M,13,FALSE)</f>
        <v>0.29444444444444445</v>
      </c>
      <c r="M4804" s="1">
        <f>(L4804-MIN(L:L))/(MAX(L:L)-MIN(L:L))</f>
        <v>0.20708446866485017</v>
      </c>
      <c r="N4804" s="1">
        <f>VLOOKUP(B4804,'[1]ICI-DH'!$A:$H,8,FALSE)</f>
        <v>0.1</v>
      </c>
      <c r="O4804" s="17">
        <f>VLOOKUP(A4804,'Dados absolutos'!A:Q,17,FALSE)</f>
        <v>1.856665428889714E-4</v>
      </c>
      <c r="P4804" s="1">
        <f>(O4804-MIN(O:O))/(MAX(O:O)-MIN(O:O))</f>
        <v>1.5055493666707926E-2</v>
      </c>
      <c r="Q4804" s="3">
        <f>H4804-I4804-K4804+M4804+N4804+P4804</f>
        <v>-1.0511318365845905</v>
      </c>
      <c r="R4804" s="4" t="s">
        <v>10186</v>
      </c>
    </row>
    <row r="4805" spans="1:18" x14ac:dyDescent="0.25">
      <c r="A4805">
        <v>352490</v>
      </c>
      <c r="B4805">
        <v>3524907</v>
      </c>
      <c r="C4805" t="s">
        <v>3476</v>
      </c>
      <c r="D4805" t="s">
        <v>3202</v>
      </c>
      <c r="E4805" t="s">
        <v>2182</v>
      </c>
      <c r="F4805" t="s">
        <v>10</v>
      </c>
      <c r="G4805">
        <f>VLOOKUP(A4805,'Dados absolutos'!A:H,8,FALSE)</f>
        <v>6397</v>
      </c>
      <c r="H4805" s="1">
        <f>(G4805-MIN(G:G))/(MAX(G:G)-MIN(G:G))</f>
        <v>2.7936354918234447E-2</v>
      </c>
      <c r="I4805">
        <f>VLOOKUP(A4805,'Dados absolutos'!A:I,9,FALSE)</f>
        <v>0.75600000000000001</v>
      </c>
      <c r="J4805" s="1">
        <f>VLOOKUP(A4805,'Dados absolutos'!A:L,12,FALSE)</f>
        <v>8898.8173206190404</v>
      </c>
      <c r="K4805" s="1">
        <f>(J4805-MIN(J:J))/(MAX(J:J)-MIN(J:J))</f>
        <v>0.68754234299700268</v>
      </c>
      <c r="L4805" s="1">
        <f>VLOOKUP(A4805,'Dados absolutos'!A:M,13,FALSE)</f>
        <v>0.41111111111111115</v>
      </c>
      <c r="M4805" s="1">
        <f>(L4805-MIN(L:L))/(MAX(L:L)-MIN(L:L))</f>
        <v>0.26430517711171669</v>
      </c>
      <c r="N4805" s="1">
        <f>VLOOKUP(B4805,'[1]ICI-DH'!$A:$H,8,FALSE)</f>
        <v>0.1</v>
      </c>
      <c r="O4805" s="17">
        <f>VLOOKUP(A4805,'Dados absolutos'!A:Q,17,FALSE)</f>
        <v>0</v>
      </c>
      <c r="P4805" s="1">
        <f>(O4805-MIN(O:O))/(MAX(O:O)-MIN(O:O))</f>
        <v>0</v>
      </c>
      <c r="Q4805" s="3">
        <f>H4805-I4805-K4805+M4805+N4805+P4805</f>
        <v>-1.0513008109670516</v>
      </c>
      <c r="R4805" s="4" t="s">
        <v>10187</v>
      </c>
    </row>
    <row r="4806" spans="1:18" x14ac:dyDescent="0.25">
      <c r="A4806">
        <v>110092</v>
      </c>
      <c r="B4806">
        <v>1100924</v>
      </c>
      <c r="C4806" t="s">
        <v>44</v>
      </c>
      <c r="D4806" t="s">
        <v>8</v>
      </c>
      <c r="E4806" t="s">
        <v>9</v>
      </c>
      <c r="F4806" t="s">
        <v>10</v>
      </c>
      <c r="G4806">
        <f>VLOOKUP(A4806,'Dados absolutos'!A:H,8,FALSE)</f>
        <v>9324</v>
      </c>
      <c r="H4806" s="1">
        <f>(G4806-MIN(G:G))/(MAX(G:G)-MIN(G:G))</f>
        <v>4.2632564631690996E-2</v>
      </c>
      <c r="I4806">
        <f>VLOOKUP(A4806,'Dados absolutos'!A:I,9,FALSE)</f>
        <v>0.65200000000000002</v>
      </c>
      <c r="J4806" s="1">
        <f>VLOOKUP(A4806,'Dados absolutos'!A:L,12,FALSE)</f>
        <v>9588.288585371085</v>
      </c>
      <c r="K4806" s="1">
        <f>(J4806-MIN(J:J))/(MAX(J:J)-MIN(J:J))</f>
        <v>0.74363568998973328</v>
      </c>
      <c r="L4806" s="1">
        <f>VLOOKUP(A4806,'Dados absolutos'!A:M,13,FALSE)</f>
        <v>0.16111111111111112</v>
      </c>
      <c r="M4806" s="1">
        <f>(L4806-MIN(L:L))/(MAX(L:L)-MIN(L:L))</f>
        <v>0.14168937329700274</v>
      </c>
      <c r="N4806" s="1">
        <f>VLOOKUP(B4806,'[1]ICI-DH'!$A:$H,8,FALSE)</f>
        <v>0.16</v>
      </c>
      <c r="O4806" s="17">
        <f>VLOOKUP(A4806,'Dados absolutos'!A:Q,17,FALSE)</f>
        <v>0</v>
      </c>
      <c r="P4806" s="1">
        <f>(O4806-MIN(O:O))/(MAX(O:O)-MIN(O:O))</f>
        <v>0</v>
      </c>
      <c r="Q4806" s="3">
        <f>H4806-I4806-K4806+M4806+N4806+P4806</f>
        <v>-1.0513137520610396</v>
      </c>
      <c r="R4806" s="4" t="s">
        <v>10188</v>
      </c>
    </row>
    <row r="4807" spans="1:18" x14ac:dyDescent="0.25">
      <c r="A4807">
        <v>171870</v>
      </c>
      <c r="B4807">
        <v>1718709</v>
      </c>
      <c r="C4807" t="s">
        <v>435</v>
      </c>
      <c r="D4807" t="s">
        <v>327</v>
      </c>
      <c r="E4807" t="s">
        <v>9</v>
      </c>
      <c r="F4807" t="s">
        <v>10</v>
      </c>
      <c r="G4807">
        <f>VLOOKUP(A4807,'Dados absolutos'!A:H,8,FALSE)</f>
        <v>2738</v>
      </c>
      <c r="H4807" s="1">
        <f>(G4807-MIN(G:G))/(MAX(G:G)-MIN(G:G))</f>
        <v>9.5648375483890404E-3</v>
      </c>
      <c r="I4807">
        <f>VLOOKUP(A4807,'Dados absolutos'!A:I,9,FALSE)</f>
        <v>0.61599999999999999</v>
      </c>
      <c r="J4807" s="1">
        <f>VLOOKUP(A4807,'Dados absolutos'!A:L,12,FALSE)</f>
        <v>9561.7209861212559</v>
      </c>
      <c r="K4807" s="1">
        <f>(J4807-MIN(J:J))/(MAX(J:J)-MIN(J:J))</f>
        <v>0.74147422853416345</v>
      </c>
      <c r="L4807" s="1">
        <f>VLOOKUP(A4807,'Dados absolutos'!A:M,13,FALSE)</f>
        <v>0.27222222222222225</v>
      </c>
      <c r="M4807" s="1">
        <f>(L4807-MIN(L:L))/(MAX(L:L)-MIN(L:L))</f>
        <v>0.19618528610354227</v>
      </c>
      <c r="N4807" s="1">
        <f>VLOOKUP(B4807,'[1]ICI-DH'!$A:$H,8,FALSE)</f>
        <v>0.1</v>
      </c>
      <c r="O4807" s="17">
        <f>VLOOKUP(A4807,'Dados absolutos'!A:Q,17,FALSE)</f>
        <v>0</v>
      </c>
      <c r="P4807" s="1">
        <f>(O4807-MIN(O:O))/(MAX(O:O)-MIN(O:O))</f>
        <v>0</v>
      </c>
      <c r="Q4807" s="3">
        <f>H4807-I4807-K4807+M4807+N4807+P4807</f>
        <v>-1.0517241048822321</v>
      </c>
      <c r="R4807" s="4" t="s">
        <v>10189</v>
      </c>
    </row>
    <row r="4808" spans="1:18" x14ac:dyDescent="0.25">
      <c r="A4808">
        <v>110003</v>
      </c>
      <c r="B4808">
        <v>1100031</v>
      </c>
      <c r="C4808" t="s">
        <v>12</v>
      </c>
      <c r="D4808" t="s">
        <v>8</v>
      </c>
      <c r="E4808" t="s">
        <v>9</v>
      </c>
      <c r="F4808" t="s">
        <v>10</v>
      </c>
      <c r="G4808">
        <f>VLOOKUP(A4808,'Dados absolutos'!A:H,8,FALSE)</f>
        <v>5351</v>
      </c>
      <c r="H4808" s="1">
        <f>(G4808-MIN(G:G))/(MAX(G:G)-MIN(G:G))</f>
        <v>2.2684480862793534E-2</v>
      </c>
      <c r="I4808">
        <f>VLOOKUP(A4808,'Dados absolutos'!A:I,9,FALSE)</f>
        <v>0.65</v>
      </c>
      <c r="J4808" s="1">
        <f>VLOOKUP(A4808,'Dados absolutos'!A:L,12,FALSE)</f>
        <v>8342.5995608297508</v>
      </c>
      <c r="K4808" s="1">
        <f>(J4808-MIN(J:J))/(MAX(J:J)-MIN(J:J))</f>
        <v>0.64229010784460594</v>
      </c>
      <c r="L4808" s="1">
        <f>VLOOKUP(A4808,'Dados absolutos'!A:M,13,FALSE)</f>
        <v>0.11111111111111112</v>
      </c>
      <c r="M4808" s="1">
        <f>(L4808-MIN(L:L))/(MAX(L:L)-MIN(L:L))</f>
        <v>0.11716621253405997</v>
      </c>
      <c r="N4808" s="1">
        <f>VLOOKUP(B4808,'[1]ICI-DH'!$A:$H,8,FALSE)</f>
        <v>0.1</v>
      </c>
      <c r="O4808" s="17">
        <f>VLOOKUP(A4808,'Dados absolutos'!A:Q,17,FALSE)</f>
        <v>0</v>
      </c>
      <c r="P4808" s="1">
        <f>(O4808-MIN(O:O))/(MAX(O:O)-MIN(O:O))</f>
        <v>0</v>
      </c>
      <c r="Q4808" s="3">
        <f>H4808-I4808-K4808+M4808+N4808+P4808</f>
        <v>-1.0524394144477525</v>
      </c>
      <c r="R4808" s="4" t="s">
        <v>10190</v>
      </c>
    </row>
    <row r="4809" spans="1:18" x14ac:dyDescent="0.25">
      <c r="A4809">
        <v>241430</v>
      </c>
      <c r="B4809">
        <v>2414308</v>
      </c>
      <c r="C4809" t="s">
        <v>1237</v>
      </c>
      <c r="D4809" t="s">
        <v>1086</v>
      </c>
      <c r="E4809" t="s">
        <v>466</v>
      </c>
      <c r="F4809" t="s">
        <v>10</v>
      </c>
      <c r="G4809">
        <f>VLOOKUP(A4809,'Dados absolutos'!A:H,8,FALSE)</f>
        <v>2348</v>
      </c>
      <c r="H4809" s="1">
        <f>(G4809-MIN(G:G))/(MAX(G:G)-MIN(G:G))</f>
        <v>7.6066818298212054E-3</v>
      </c>
      <c r="I4809">
        <f>VLOOKUP(A4809,'Dados absolutos'!A:I,9,FALSE)</f>
        <v>0.64</v>
      </c>
      <c r="J4809" s="1">
        <f>VLOOKUP(A4809,'Dados absolutos'!A:L,12,FALSE)</f>
        <v>10626.558036626917</v>
      </c>
      <c r="K4809" s="1">
        <f>(J4809-MIN(J:J))/(MAX(J:J)-MIN(J:J))</f>
        <v>0.82810622789125155</v>
      </c>
      <c r="L4809" s="1">
        <f>VLOOKUP(A4809,'Dados absolutos'!A:M,13,FALSE)</f>
        <v>0.37777777777777777</v>
      </c>
      <c r="M4809" s="1">
        <f>(L4809-MIN(L:L))/(MAX(L:L)-MIN(L:L))</f>
        <v>0.24795640326975477</v>
      </c>
      <c r="N4809" s="1">
        <f>VLOOKUP(B4809,'[1]ICI-DH'!$A:$H,8,FALSE)</f>
        <v>0.16</v>
      </c>
      <c r="O4809" s="17">
        <f>VLOOKUP(A4809,'Dados absolutos'!A:Q,17,FALSE)</f>
        <v>0</v>
      </c>
      <c r="P4809" s="1">
        <f>(O4809-MIN(O:O))/(MAX(O:O)-MIN(O:O))</f>
        <v>0</v>
      </c>
      <c r="Q4809" s="3">
        <f>H4809-I4809-K4809+M4809+N4809+P4809</f>
        <v>-1.0525431427916756</v>
      </c>
      <c r="R4809" s="4" t="s">
        <v>10191</v>
      </c>
    </row>
    <row r="4810" spans="1:18" x14ac:dyDescent="0.25">
      <c r="A4810">
        <v>510785</v>
      </c>
      <c r="B4810">
        <v>5107859</v>
      </c>
      <c r="C4810" t="s">
        <v>5116</v>
      </c>
      <c r="D4810" t="s">
        <v>5002</v>
      </c>
      <c r="E4810" t="s">
        <v>4932</v>
      </c>
      <c r="F4810" t="s">
        <v>10</v>
      </c>
      <c r="G4810">
        <f>VLOOKUP(A4810,'Dados absolutos'!A:H,8,FALSE)</f>
        <v>13621</v>
      </c>
      <c r="H4810" s="1">
        <f>(G4810-MIN(G:G))/(MAX(G:G)-MIN(G:G))</f>
        <v>6.420742392062942E-2</v>
      </c>
      <c r="I4810">
        <f>VLOOKUP(A4810,'Dados absolutos'!A:I,9,FALSE)</f>
        <v>0.66800000000000004</v>
      </c>
      <c r="J4810" s="1">
        <f>VLOOKUP(A4810,'Dados absolutos'!A:L,12,FALSE)</f>
        <v>9443.0937787240291</v>
      </c>
      <c r="K4810" s="1">
        <f>(J4810-MIN(J:J))/(MAX(J:J)-MIN(J:J))</f>
        <v>0.73182306909142103</v>
      </c>
      <c r="L4810" s="1">
        <f>VLOOKUP(A4810,'Dados absolutos'!A:M,13,FALSE)</f>
        <v>0.24444444444444446</v>
      </c>
      <c r="M4810" s="1">
        <f>(L4810-MIN(L:L))/(MAX(L:L)-MIN(L:L))</f>
        <v>0.18256130790190736</v>
      </c>
      <c r="N4810" s="1">
        <f>VLOOKUP(B4810,'[1]ICI-DH'!$A:$H,8,FALSE)</f>
        <v>0.1</v>
      </c>
      <c r="O4810" s="17">
        <f>VLOOKUP(A4810,'Dados absolutos'!A:Q,17,FALSE)</f>
        <v>0</v>
      </c>
      <c r="P4810" s="1">
        <f>(O4810-MIN(O:O))/(MAX(O:O)-MIN(O:O))</f>
        <v>0</v>
      </c>
      <c r="Q4810" s="3">
        <f>H4810-I4810-K4810+M4810+N4810+P4810</f>
        <v>-1.0530543372688843</v>
      </c>
      <c r="R4810" s="4" t="s">
        <v>10192</v>
      </c>
    </row>
    <row r="4811" spans="1:18" x14ac:dyDescent="0.25">
      <c r="A4811">
        <v>316750</v>
      </c>
      <c r="B4811">
        <v>3167509</v>
      </c>
      <c r="C4811" t="s">
        <v>2974</v>
      </c>
      <c r="D4811" t="s">
        <v>2181</v>
      </c>
      <c r="E4811" t="s">
        <v>2182</v>
      </c>
      <c r="F4811" t="s">
        <v>10</v>
      </c>
      <c r="G4811">
        <f>VLOOKUP(A4811,'Dados absolutos'!A:H,8,FALSE)</f>
        <v>2947</v>
      </c>
      <c r="H4811" s="1">
        <f>(G4811-MIN(G:G))/(MAX(G:G)-MIN(G:G))</f>
        <v>1.0614208177057445E-2</v>
      </c>
      <c r="I4811">
        <f>VLOOKUP(A4811,'Dados absolutos'!A:I,9,FALSE)</f>
        <v>0.63800000000000001</v>
      </c>
      <c r="J4811" s="1">
        <f>VLOOKUP(A4811,'Dados absolutos'!A:L,12,FALSE)</f>
        <v>10654.157149643706</v>
      </c>
      <c r="K4811" s="1">
        <f>(J4811-MIN(J:J))/(MAX(J:J)-MIN(J:J))</f>
        <v>0.83035161026218929</v>
      </c>
      <c r="L4811" s="1">
        <f>VLOOKUP(A4811,'Dados absolutos'!A:M,13,FALSE)</f>
        <v>0.28888888888888892</v>
      </c>
      <c r="M4811" s="1">
        <f>(L4811-MIN(L:L))/(MAX(L:L)-MIN(L:L))</f>
        <v>0.20435967302452321</v>
      </c>
      <c r="N4811" s="1">
        <f>VLOOKUP(B4811,'[1]ICI-DH'!$A:$H,8,FALSE)</f>
        <v>0.2</v>
      </c>
      <c r="O4811" s="17">
        <f>VLOOKUP(A4811,'Dados absolutos'!A:Q,17,FALSE)</f>
        <v>0</v>
      </c>
      <c r="P4811" s="1">
        <f>(O4811-MIN(O:O))/(MAX(O:O)-MIN(O:O))</f>
        <v>0</v>
      </c>
      <c r="Q4811" s="3">
        <f>H4811-I4811-K4811+M4811+N4811+P4811</f>
        <v>-1.0533777290606086</v>
      </c>
      <c r="R4811" s="4" t="s">
        <v>10193</v>
      </c>
    </row>
    <row r="4812" spans="1:18" x14ac:dyDescent="0.25">
      <c r="A4812">
        <v>110026</v>
      </c>
      <c r="B4812">
        <v>1100262</v>
      </c>
      <c r="C4812" t="s">
        <v>29</v>
      </c>
      <c r="D4812" t="s">
        <v>8</v>
      </c>
      <c r="E4812" t="s">
        <v>9</v>
      </c>
      <c r="F4812" t="s">
        <v>10</v>
      </c>
      <c r="G4812">
        <f>VLOOKUP(A4812,'Dados absolutos'!A:H,8,FALSE)</f>
        <v>3471</v>
      </c>
      <c r="H4812" s="1">
        <f>(G4812-MIN(G:G))/(MAX(G:G)-MIN(G:G))</f>
        <v>1.3245166116876792E-2</v>
      </c>
      <c r="I4812">
        <f>VLOOKUP(A4812,'Dados absolutos'!A:I,9,FALSE)</f>
        <v>0.64300000000000002</v>
      </c>
      <c r="J4812" s="1">
        <f>VLOOKUP(A4812,'Dados absolutos'!A:L,12,FALSE)</f>
        <v>11512.083535004322</v>
      </c>
      <c r="K4812" s="1">
        <f>(J4812-MIN(J:J))/(MAX(J:J)-MIN(J:J))</f>
        <v>0.90014996863983532</v>
      </c>
      <c r="L4812" s="1">
        <f>VLOOKUP(A4812,'Dados absolutos'!A:M,13,FALSE)</f>
        <v>0.51666666666666672</v>
      </c>
      <c r="M4812" s="1">
        <f>(L4812-MIN(L:L))/(MAX(L:L)-MIN(L:L))</f>
        <v>0.31607629427792922</v>
      </c>
      <c r="N4812" s="1">
        <f>VLOOKUP(B4812,'[1]ICI-DH'!$A:$H,8,FALSE)</f>
        <v>0.16</v>
      </c>
      <c r="O4812" s="17">
        <f>VLOOKUP(A4812,'Dados absolutos'!A:Q,17,FALSE)</f>
        <v>0</v>
      </c>
      <c r="P4812" s="1">
        <f>(O4812-MIN(O:O))/(MAX(O:O)-MIN(O:O))</f>
        <v>0</v>
      </c>
      <c r="Q4812" s="3">
        <f>H4812-I4812-K4812+M4812+N4812+P4812</f>
        <v>-1.0538285082450294</v>
      </c>
      <c r="R4812" s="4" t="s">
        <v>10194</v>
      </c>
    </row>
    <row r="4813" spans="1:18" x14ac:dyDescent="0.25">
      <c r="A4813">
        <v>315970</v>
      </c>
      <c r="B4813">
        <v>3159704</v>
      </c>
      <c r="C4813" t="s">
        <v>2877</v>
      </c>
      <c r="D4813" t="s">
        <v>2181</v>
      </c>
      <c r="E4813" t="s">
        <v>2182</v>
      </c>
      <c r="F4813" t="s">
        <v>10</v>
      </c>
      <c r="G4813">
        <f>VLOOKUP(A4813,'Dados absolutos'!A:H,8,FALSE)</f>
        <v>3382</v>
      </c>
      <c r="H4813" s="1">
        <f>(G4813-MIN(G:G))/(MAX(G:G)-MIN(G:G))</f>
        <v>1.2798304940075413E-2</v>
      </c>
      <c r="I4813">
        <f>VLOOKUP(A4813,'Dados absolutos'!A:I,9,FALSE)</f>
        <v>0.70499999999999996</v>
      </c>
      <c r="J4813" s="1">
        <f>VLOOKUP(A4813,'Dados absolutos'!A:L,12,FALSE)</f>
        <v>9775.7775547013607</v>
      </c>
      <c r="K4813" s="1">
        <f>(J4813-MIN(J:J))/(MAX(J:J)-MIN(J:J))</f>
        <v>0.75888923912456885</v>
      </c>
      <c r="L4813" s="1">
        <f>VLOOKUP(A4813,'Dados absolutos'!A:M,13,FALSE)</f>
        <v>0.47777777777777775</v>
      </c>
      <c r="M4813" s="1">
        <f>(L4813-MIN(L:L))/(MAX(L:L)-MIN(L:L))</f>
        <v>0.29700272479564033</v>
      </c>
      <c r="N4813" s="1">
        <f>VLOOKUP(B4813,'[1]ICI-DH'!$A:$H,8,FALSE)</f>
        <v>0.1</v>
      </c>
      <c r="O4813" s="17">
        <f>VLOOKUP(A4813,'Dados absolutos'!A:Q,17,FALSE)</f>
        <v>0</v>
      </c>
      <c r="P4813" s="1">
        <f>(O4813-MIN(O:O))/(MAX(O:O)-MIN(O:O))</f>
        <v>0</v>
      </c>
      <c r="Q4813" s="3">
        <f>H4813-I4813-K4813+M4813+N4813+P4813</f>
        <v>-1.0540882093888531</v>
      </c>
      <c r="R4813" s="4" t="s">
        <v>10195</v>
      </c>
    </row>
    <row r="4814" spans="1:18" x14ac:dyDescent="0.25">
      <c r="A4814">
        <v>510794</v>
      </c>
      <c r="B4814">
        <v>5107941</v>
      </c>
      <c r="C4814" t="s">
        <v>5121</v>
      </c>
      <c r="D4814" t="s">
        <v>5002</v>
      </c>
      <c r="E4814" t="s">
        <v>4932</v>
      </c>
      <c r="F4814" t="s">
        <v>10</v>
      </c>
      <c r="G4814">
        <f>VLOOKUP(A4814,'Dados absolutos'!A:H,8,FALSE)</f>
        <v>9818</v>
      </c>
      <c r="H4814" s="1">
        <f>(G4814-MIN(G:G))/(MAX(G:G)-MIN(G:G))</f>
        <v>4.5112895208543585E-2</v>
      </c>
      <c r="I4814">
        <f>VLOOKUP(A4814,'Dados absolutos'!A:I,9,FALSE)</f>
        <v>0.69499999999999995</v>
      </c>
      <c r="J4814" s="1">
        <f>VLOOKUP(A4814,'Dados absolutos'!A:L,12,FALSE)</f>
        <v>10533.615639641474</v>
      </c>
      <c r="K4814" s="1">
        <f>(J4814-MIN(J:J))/(MAX(J:J)-MIN(J:J))</f>
        <v>0.82054470880993713</v>
      </c>
      <c r="L4814" s="1">
        <f>VLOOKUP(A4814,'Dados absolutos'!A:M,13,FALSE)</f>
        <v>0.51666666666666661</v>
      </c>
      <c r="M4814" s="1">
        <f>(L4814-MIN(L:L))/(MAX(L:L)-MIN(L:L))</f>
        <v>0.31607629427792916</v>
      </c>
      <c r="N4814" s="1">
        <f>VLOOKUP(B4814,'[1]ICI-DH'!$A:$H,8,FALSE)</f>
        <v>0.1</v>
      </c>
      <c r="O4814" s="17">
        <f>VLOOKUP(A4814,'Dados absolutos'!A:Q,17,FALSE)</f>
        <v>0</v>
      </c>
      <c r="P4814" s="1">
        <f>(O4814-MIN(O:O))/(MAX(O:O)-MIN(O:O))</f>
        <v>0</v>
      </c>
      <c r="Q4814" s="3">
        <f>H4814-I4814-K4814+M4814+N4814+P4814</f>
        <v>-1.0543555193234642</v>
      </c>
      <c r="R4814" s="4" t="s">
        <v>10196</v>
      </c>
    </row>
    <row r="4815" spans="1:18" x14ac:dyDescent="0.25">
      <c r="A4815">
        <v>520710</v>
      </c>
      <c r="B4815">
        <v>5207105</v>
      </c>
      <c r="C4815" t="s">
        <v>5212</v>
      </c>
      <c r="D4815" t="s">
        <v>5136</v>
      </c>
      <c r="E4815" t="s">
        <v>4932</v>
      </c>
      <c r="F4815" t="s">
        <v>10</v>
      </c>
      <c r="G4815">
        <f>VLOOKUP(A4815,'Dados absolutos'!A:H,8,FALSE)</f>
        <v>2062</v>
      </c>
      <c r="H4815" s="1">
        <f>(G4815-MIN(G:G))/(MAX(G:G)-MIN(G:G))</f>
        <v>6.1707009695381263E-3</v>
      </c>
      <c r="I4815">
        <f>VLOOKUP(A4815,'Dados absolutos'!A:I,9,FALSE)</f>
        <v>0.72899999999999998</v>
      </c>
      <c r="J4815" s="1">
        <f>VLOOKUP(A4815,'Dados absolutos'!A:L,12,FALSE)</f>
        <v>10714.270717749758</v>
      </c>
      <c r="K4815" s="1">
        <f>(J4815-MIN(J:J))/(MAX(J:J)-MIN(J:J))</f>
        <v>0.83524227272650031</v>
      </c>
      <c r="L4815" s="1">
        <f>VLOOKUP(A4815,'Dados absolutos'!A:M,13,FALSE)</f>
        <v>0.69444444444444442</v>
      </c>
      <c r="M4815" s="1">
        <f>(L4815-MIN(L:L))/(MAX(L:L)-MIN(L:L))</f>
        <v>0.40326975476839239</v>
      </c>
      <c r="N4815" s="1">
        <f>VLOOKUP(B4815,'[1]ICI-DH'!$A:$H,8,FALSE)</f>
        <v>0.1</v>
      </c>
      <c r="O4815" s="17">
        <f>VLOOKUP(A4815,'Dados absolutos'!A:Q,17,FALSE)</f>
        <v>0</v>
      </c>
      <c r="P4815" s="1">
        <f>(O4815-MIN(O:O))/(MAX(O:O)-MIN(O:O))</f>
        <v>0</v>
      </c>
      <c r="Q4815" s="3">
        <f>H4815-I4815-K4815+M4815+N4815+P4815</f>
        <v>-1.0548018169885698</v>
      </c>
      <c r="R4815" s="4" t="s">
        <v>10197</v>
      </c>
    </row>
    <row r="4816" spans="1:18" x14ac:dyDescent="0.25">
      <c r="A4816">
        <v>251394</v>
      </c>
      <c r="B4816">
        <v>2513943</v>
      </c>
      <c r="C4816" t="s">
        <v>1408</v>
      </c>
      <c r="D4816" t="s">
        <v>1247</v>
      </c>
      <c r="E4816" t="s">
        <v>466</v>
      </c>
      <c r="F4816" t="s">
        <v>10</v>
      </c>
      <c r="G4816">
        <f>VLOOKUP(A4816,'Dados absolutos'!A:H,8,FALSE)</f>
        <v>2585</v>
      </c>
      <c r="H4816" s="1">
        <f>(G4816-MIN(G:G))/(MAX(G:G)-MIN(G:G))</f>
        <v>8.7966379972585825E-3</v>
      </c>
      <c r="I4816">
        <f>VLOOKUP(A4816,'Dados absolutos'!A:I,9,FALSE)</f>
        <v>0.58899999999999997</v>
      </c>
      <c r="J4816" s="1">
        <f>VLOOKUP(A4816,'Dados absolutos'!A:L,12,FALSE)</f>
        <v>10500.270352030948</v>
      </c>
      <c r="K4816" s="1">
        <f>(J4816-MIN(J:J))/(MAX(J:J)-MIN(J:J))</f>
        <v>0.8178318346349962</v>
      </c>
      <c r="L4816" s="1">
        <f>VLOOKUP(A4816,'Dados absolutos'!A:M,13,FALSE)</f>
        <v>0.3666666666666667</v>
      </c>
      <c r="M4816" s="1">
        <f>(L4816-MIN(L:L))/(MAX(L:L)-MIN(L:L))</f>
        <v>0.24250681198910085</v>
      </c>
      <c r="N4816" s="1">
        <f>VLOOKUP(B4816,'[1]ICI-DH'!$A:$H,8,FALSE)</f>
        <v>0.1</v>
      </c>
      <c r="O4816" s="17">
        <f>VLOOKUP(A4816,'Dados absolutos'!A:Q,17,FALSE)</f>
        <v>0</v>
      </c>
      <c r="P4816" s="1">
        <f>(O4816-MIN(O:O))/(MAX(O:O)-MIN(O:O))</f>
        <v>0</v>
      </c>
      <c r="Q4816" s="3">
        <f>H4816-I4816-K4816+M4816+N4816+P4816</f>
        <v>-1.0555283846486367</v>
      </c>
      <c r="R4816" s="4" t="s">
        <v>10198</v>
      </c>
    </row>
    <row r="4817" spans="1:18" x14ac:dyDescent="0.25">
      <c r="A4817">
        <v>431123</v>
      </c>
      <c r="B4817">
        <v>4311239</v>
      </c>
      <c r="C4817" t="s">
        <v>4674</v>
      </c>
      <c r="D4817" t="s">
        <v>4459</v>
      </c>
      <c r="E4817" t="s">
        <v>3828</v>
      </c>
      <c r="F4817" t="s">
        <v>10</v>
      </c>
      <c r="G4817">
        <f>VLOOKUP(A4817,'Dados absolutos'!A:H,8,FALSE)</f>
        <v>2251</v>
      </c>
      <c r="H4817" s="1">
        <f>(G4817-MIN(G:G))/(MAX(G:G)-MIN(G:G))</f>
        <v>7.1196533562286925E-3</v>
      </c>
      <c r="I4817">
        <f>VLOOKUP(A4817,'Dados absolutos'!A:I,9,FALSE)</f>
        <v>0.67</v>
      </c>
      <c r="J4817" s="1">
        <f>VLOOKUP(A4817,'Dados absolutos'!A:L,12,FALSE)</f>
        <v>11291.450581963572</v>
      </c>
      <c r="K4817" s="1">
        <f>(J4817-MIN(J:J))/(MAX(J:J)-MIN(J:J))</f>
        <v>0.88219992282117976</v>
      </c>
      <c r="L4817" s="1">
        <f>VLOOKUP(A4817,'Dados absolutos'!A:M,13,FALSE)</f>
        <v>0.3888888888888889</v>
      </c>
      <c r="M4817" s="1">
        <f>(L4817-MIN(L:L))/(MAX(L:L)-MIN(L:L))</f>
        <v>0.25340599455040874</v>
      </c>
      <c r="N4817" s="1">
        <f>VLOOKUP(B4817,'[1]ICI-DH'!$A:$H,8,FALSE)</f>
        <v>0.2</v>
      </c>
      <c r="O4817" s="17">
        <f>VLOOKUP(A4817,'Dados absolutos'!A:Q,17,FALSE)</f>
        <v>4.4424700133274098E-4</v>
      </c>
      <c r="P4817" s="1">
        <f>(O4817-MIN(O:O))/(MAX(O:O)-MIN(O:O))</f>
        <v>3.6023495730292711E-2</v>
      </c>
      <c r="Q4817" s="3">
        <f>H4817-I4817-K4817+M4817+N4817+P4817</f>
        <v>-1.0556507791842498</v>
      </c>
      <c r="R4817" s="4" t="s">
        <v>10199</v>
      </c>
    </row>
    <row r="4818" spans="1:18" x14ac:dyDescent="0.25">
      <c r="A4818">
        <v>240640</v>
      </c>
      <c r="B4818">
        <v>2406403</v>
      </c>
      <c r="C4818" t="s">
        <v>1154</v>
      </c>
      <c r="D4818" t="s">
        <v>1086</v>
      </c>
      <c r="E4818" t="s">
        <v>466</v>
      </c>
      <c r="F4818" t="s">
        <v>10</v>
      </c>
      <c r="G4818">
        <f>VLOOKUP(A4818,'Dados absolutos'!A:H,8,FALSE)</f>
        <v>2567</v>
      </c>
      <c r="H4818" s="1">
        <f>(G4818-MIN(G:G))/(MAX(G:G)-MIN(G:G))</f>
        <v>8.7062615794785275E-3</v>
      </c>
      <c r="I4818">
        <f>VLOOKUP(A4818,'Dados absolutos'!A:I,9,FALSE)</f>
        <v>0.58899999999999997</v>
      </c>
      <c r="J4818" s="1">
        <f>VLOOKUP(A4818,'Dados absolutos'!A:L,12,FALSE)</f>
        <v>11237.638843007402</v>
      </c>
      <c r="K4818" s="1">
        <f>(J4818-MIN(J:J))/(MAX(J:J)-MIN(J:J))</f>
        <v>0.8778219585754381</v>
      </c>
      <c r="L4818" s="1">
        <f>VLOOKUP(A4818,'Dados absolutos'!A:M,13,FALSE)</f>
        <v>0.48888888888888893</v>
      </c>
      <c r="M4818" s="1">
        <f>(L4818-MIN(L:L))/(MAX(L:L)-MIN(L:L))</f>
        <v>0.3024523160762943</v>
      </c>
      <c r="N4818" s="1">
        <f>VLOOKUP(B4818,'[1]ICI-DH'!$A:$H,8,FALSE)</f>
        <v>0.1</v>
      </c>
      <c r="O4818" s="17">
        <f>VLOOKUP(A4818,'Dados absolutos'!A:Q,17,FALSE)</f>
        <v>0</v>
      </c>
      <c r="P4818" s="1">
        <f>(O4818-MIN(O:O))/(MAX(O:O)-MIN(O:O))</f>
        <v>0</v>
      </c>
      <c r="Q4818" s="3">
        <f>H4818-I4818-K4818+M4818+N4818+P4818</f>
        <v>-1.0556633809196652</v>
      </c>
      <c r="R4818" s="4" t="s">
        <v>10200</v>
      </c>
    </row>
    <row r="4819" spans="1:18" x14ac:dyDescent="0.25">
      <c r="A4819">
        <v>431413</v>
      </c>
      <c r="B4819">
        <v>4314134</v>
      </c>
      <c r="C4819" t="s">
        <v>4750</v>
      </c>
      <c r="D4819" t="s">
        <v>4459</v>
      </c>
      <c r="E4819" t="s">
        <v>3828</v>
      </c>
      <c r="F4819" t="s">
        <v>10</v>
      </c>
      <c r="G4819">
        <f>VLOOKUP(A4819,'Dados absolutos'!A:H,8,FALSE)</f>
        <v>2144</v>
      </c>
      <c r="H4819" s="1">
        <f>(G4819-MIN(G:G))/(MAX(G:G)-MIN(G:G))</f>
        <v>6.5824157616472612E-3</v>
      </c>
      <c r="I4819">
        <f>VLOOKUP(A4819,'Dados absolutos'!A:I,9,FALSE)</f>
        <v>0.71</v>
      </c>
      <c r="J4819" s="1">
        <f>VLOOKUP(A4819,'Dados absolutos'!A:L,12,FALSE)</f>
        <v>12739.39</v>
      </c>
      <c r="K4819" s="1">
        <f>(J4819-MIN(J:J))/(MAX(J:J)-MIN(J:J))</f>
        <v>1</v>
      </c>
      <c r="L4819" s="1">
        <f>VLOOKUP(A4819,'Dados absolutos'!A:M,13,FALSE)</f>
        <v>0.86666666666666681</v>
      </c>
      <c r="M4819" s="1">
        <f>(L4819-MIN(L:L))/(MAX(L:L)-MIN(L:L))</f>
        <v>0.48773841961852871</v>
      </c>
      <c r="N4819" s="1">
        <f>VLOOKUP(B4819,'[1]ICI-DH'!$A:$H,8,FALSE)</f>
        <v>0.16</v>
      </c>
      <c r="O4819" s="17">
        <f>VLOOKUP(A4819,'Dados absolutos'!A:Q,17,FALSE)</f>
        <v>0</v>
      </c>
      <c r="P4819" s="1">
        <f>(O4819-MIN(O:O))/(MAX(O:O)-MIN(O:O))</f>
        <v>0</v>
      </c>
      <c r="Q4819" s="3">
        <f>H4819-I4819-K4819+M4819+N4819+P4819</f>
        <v>-1.0556791646198243</v>
      </c>
      <c r="R4819" s="4" t="s">
        <v>10201</v>
      </c>
    </row>
    <row r="4820" spans="1:18" x14ac:dyDescent="0.25">
      <c r="A4820">
        <v>521805</v>
      </c>
      <c r="B4820">
        <v>5218052</v>
      </c>
      <c r="C4820" t="s">
        <v>5314</v>
      </c>
      <c r="D4820" t="s">
        <v>5136</v>
      </c>
      <c r="E4820" t="s">
        <v>4932</v>
      </c>
      <c r="F4820" t="s">
        <v>10</v>
      </c>
      <c r="G4820">
        <f>VLOOKUP(A4820,'Dados absolutos'!A:H,8,FALSE)</f>
        <v>4070</v>
      </c>
      <c r="H4820" s="1">
        <f>(G4820-MIN(G:G))/(MAX(G:G)-MIN(G:G))</f>
        <v>1.6252692464113032E-2</v>
      </c>
      <c r="I4820">
        <f>VLOOKUP(A4820,'Dados absolutos'!A:I,9,FALSE)</f>
        <v>0.68400000000000005</v>
      </c>
      <c r="J4820" s="1">
        <f>VLOOKUP(A4820,'Dados absolutos'!A:L,12,FALSE)</f>
        <v>11346.926675675675</v>
      </c>
      <c r="K4820" s="1">
        <f>(J4820-MIN(J:J))/(MAX(J:J)-MIN(J:J))</f>
        <v>0.88671329405719979</v>
      </c>
      <c r="L4820" s="1">
        <f>VLOOKUP(A4820,'Dados absolutos'!A:M,13,FALSE)</f>
        <v>0.68333333333333335</v>
      </c>
      <c r="M4820" s="1">
        <f>(L4820-MIN(L:L))/(MAX(L:L)-MIN(L:L))</f>
        <v>0.39782016348773847</v>
      </c>
      <c r="N4820" s="1">
        <f>VLOOKUP(B4820,'[1]ICI-DH'!$A:$H,8,FALSE)</f>
        <v>0.1</v>
      </c>
      <c r="O4820" s="17">
        <f>VLOOKUP(A4820,'Dados absolutos'!A:Q,17,FALSE)</f>
        <v>0</v>
      </c>
      <c r="P4820" s="1">
        <f>(O4820-MIN(O:O))/(MAX(O:O)-MIN(O:O))</f>
        <v>0</v>
      </c>
      <c r="Q4820" s="3">
        <f>H4820-I4820-K4820+M4820+N4820+P4820</f>
        <v>-1.0566404381053482</v>
      </c>
      <c r="R4820" s="4" t="s">
        <v>10202</v>
      </c>
    </row>
    <row r="4821" spans="1:18" x14ac:dyDescent="0.25">
      <c r="A4821">
        <v>315070</v>
      </c>
      <c r="B4821">
        <v>3150703</v>
      </c>
      <c r="C4821" t="s">
        <v>2775</v>
      </c>
      <c r="D4821" t="s">
        <v>2181</v>
      </c>
      <c r="E4821" t="s">
        <v>2182</v>
      </c>
      <c r="F4821" t="s">
        <v>10</v>
      </c>
      <c r="G4821">
        <f>VLOOKUP(A4821,'Dados absolutos'!A:H,8,FALSE)</f>
        <v>5537</v>
      </c>
      <c r="H4821" s="1">
        <f>(G4821-MIN(G:G))/(MAX(G:G)-MIN(G:G))</f>
        <v>2.3618370513187426E-2</v>
      </c>
      <c r="I4821">
        <f>VLOOKUP(A4821,'Dados absolutos'!A:I,9,FALSE)</f>
        <v>0.72299999999999998</v>
      </c>
      <c r="J4821" s="1">
        <f>VLOOKUP(A4821,'Dados absolutos'!A:L,12,FALSE)</f>
        <v>9556.0366498103667</v>
      </c>
      <c r="K4821" s="1">
        <f>(J4821-MIN(J:J))/(MAX(J:J)-MIN(J:J))</f>
        <v>0.74101176771032518</v>
      </c>
      <c r="L4821" s="1">
        <f>VLOOKUP(A4821,'Dados absolutos'!A:M,13,FALSE)</f>
        <v>0.45</v>
      </c>
      <c r="M4821" s="1">
        <f>(L4821-MIN(L:L))/(MAX(L:L)-MIN(L:L))</f>
        <v>0.28337874659400547</v>
      </c>
      <c r="N4821" s="1">
        <f>VLOOKUP(B4821,'[1]ICI-DH'!$A:$H,8,FALSE)</f>
        <v>0.1</v>
      </c>
      <c r="O4821" s="17">
        <f>VLOOKUP(A4821,'Dados absolutos'!A:Q,17,FALSE)</f>
        <v>0</v>
      </c>
      <c r="P4821" s="1">
        <f>(O4821-MIN(O:O))/(MAX(O:O)-MIN(O:O))</f>
        <v>0</v>
      </c>
      <c r="Q4821" s="3">
        <f>H4821-I4821-K4821+M4821+N4821+P4821</f>
        <v>-1.0570146506031322</v>
      </c>
      <c r="R4821" s="4" t="s">
        <v>10203</v>
      </c>
    </row>
    <row r="4822" spans="1:18" x14ac:dyDescent="0.25">
      <c r="A4822">
        <v>311760</v>
      </c>
      <c r="B4822">
        <v>3117603</v>
      </c>
      <c r="C4822" t="s">
        <v>2374</v>
      </c>
      <c r="D4822" t="s">
        <v>2181</v>
      </c>
      <c r="E4822" t="s">
        <v>2182</v>
      </c>
      <c r="F4822" t="s">
        <v>10</v>
      </c>
      <c r="G4822">
        <f>VLOOKUP(A4822,'Dados absolutos'!A:H,8,FALSE)</f>
        <v>5415</v>
      </c>
      <c r="H4822" s="1">
        <f>(G4822-MIN(G:G))/(MAX(G:G)-MIN(G:G))</f>
        <v>2.3005819237122617E-2</v>
      </c>
      <c r="I4822">
        <f>VLOOKUP(A4822,'Dados absolutos'!A:I,9,FALSE)</f>
        <v>0.7</v>
      </c>
      <c r="J4822" s="1">
        <f>VLOOKUP(A4822,'Dados absolutos'!A:L,12,FALSE)</f>
        <v>9164.3596528162525</v>
      </c>
      <c r="K4822" s="1">
        <f>(J4822-MIN(J:J))/(MAX(J:J)-MIN(J:J))</f>
        <v>0.70914608334512863</v>
      </c>
      <c r="L4822" s="1">
        <f>VLOOKUP(A4822,'Dados absolutos'!A:M,13,FALSE)</f>
        <v>0.27777777777777779</v>
      </c>
      <c r="M4822" s="1">
        <f>(L4822-MIN(L:L))/(MAX(L:L)-MIN(L:L))</f>
        <v>0.19891008174386923</v>
      </c>
      <c r="N4822" s="1">
        <f>VLOOKUP(B4822,'[1]ICI-DH'!$A:$H,8,FALSE)</f>
        <v>0.1</v>
      </c>
      <c r="O4822" s="17">
        <f>VLOOKUP(A4822,'Dados absolutos'!A:Q,17,FALSE)</f>
        <v>3.6934441366574328E-4</v>
      </c>
      <c r="P4822" s="1">
        <f>(O4822-MIN(O:O))/(MAX(O:O)-MIN(O:O))</f>
        <v>2.9949728121473271E-2</v>
      </c>
      <c r="Q4822" s="3">
        <f>H4822-I4822-K4822+M4822+N4822+P4822</f>
        <v>-1.0572804542426633</v>
      </c>
      <c r="R4822" s="4" t="s">
        <v>10204</v>
      </c>
    </row>
    <row r="4823" spans="1:18" x14ac:dyDescent="0.25">
      <c r="A4823">
        <v>313830</v>
      </c>
      <c r="B4823">
        <v>3138302</v>
      </c>
      <c r="C4823" t="s">
        <v>2619</v>
      </c>
      <c r="D4823" t="s">
        <v>2181</v>
      </c>
      <c r="E4823" t="s">
        <v>2182</v>
      </c>
      <c r="F4823" t="s">
        <v>10</v>
      </c>
      <c r="G4823">
        <f>VLOOKUP(A4823,'Dados absolutos'!A:H,8,FALSE)</f>
        <v>3199</v>
      </c>
      <c r="H4823" s="1">
        <f>(G4823-MIN(G:G))/(MAX(G:G)-MIN(G:G))</f>
        <v>1.1879478025978199E-2</v>
      </c>
      <c r="I4823">
        <f>VLOOKUP(A4823,'Dados absolutos'!A:I,9,FALSE)</f>
        <v>0.71</v>
      </c>
      <c r="J4823" s="1">
        <f>VLOOKUP(A4823,'Dados absolutos'!A:L,12,FALSE)</f>
        <v>9453.2601437949361</v>
      </c>
      <c r="K4823" s="1">
        <f>(J4823-MIN(J:J))/(MAX(J:J)-MIN(J:J))</f>
        <v>0.73265017454560155</v>
      </c>
      <c r="L4823" s="1">
        <f>VLOOKUP(A4823,'Dados absolutos'!A:M,13,FALSE)</f>
        <v>0.37777777777777777</v>
      </c>
      <c r="M4823" s="1">
        <f>(L4823-MIN(L:L))/(MAX(L:L)-MIN(L:L))</f>
        <v>0.24795640326975477</v>
      </c>
      <c r="N4823" s="1">
        <f>VLOOKUP(B4823,'[1]ICI-DH'!$A:$H,8,FALSE)</f>
        <v>0.1</v>
      </c>
      <c r="O4823" s="17">
        <f>VLOOKUP(A4823,'Dados absolutos'!A:Q,17,FALSE)</f>
        <v>3.1259768677711783E-4</v>
      </c>
      <c r="P4823" s="1">
        <f>(O4823-MIN(O:O))/(MAX(O:O)-MIN(O:O))</f>
        <v>2.53481990899934E-2</v>
      </c>
      <c r="Q4823" s="3">
        <f>H4823-I4823-K4823+M4823+N4823+P4823</f>
        <v>-1.057466094159875</v>
      </c>
      <c r="R4823" s="4" t="s">
        <v>10205</v>
      </c>
    </row>
    <row r="4824" spans="1:18" x14ac:dyDescent="0.25">
      <c r="A4824">
        <v>411870</v>
      </c>
      <c r="B4824">
        <v>4118709</v>
      </c>
      <c r="C4824" t="s">
        <v>4065</v>
      </c>
      <c r="D4824" t="s">
        <v>3827</v>
      </c>
      <c r="E4824" t="s">
        <v>3828</v>
      </c>
      <c r="F4824" t="s">
        <v>10</v>
      </c>
      <c r="G4824">
        <f>VLOOKUP(A4824,'Dados absolutos'!A:H,8,FALSE)</f>
        <v>6343</v>
      </c>
      <c r="H4824" s="1">
        <f>(G4824-MIN(G:G))/(MAX(G:G)-MIN(G:G))</f>
        <v>2.7665225664894284E-2</v>
      </c>
      <c r="I4824">
        <f>VLOOKUP(A4824,'Dados absolutos'!A:I,9,FALSE)</f>
        <v>0.70799999999999996</v>
      </c>
      <c r="J4824" s="1">
        <f>VLOOKUP(A4824,'Dados absolutos'!A:L,12,FALSE)</f>
        <v>8125.4093520416209</v>
      </c>
      <c r="K4824" s="1">
        <f>(J4824-MIN(J:J))/(MAX(J:J)-MIN(J:J))</f>
        <v>0.62462015353641942</v>
      </c>
      <c r="L4824" s="1">
        <f>VLOOKUP(A4824,'Dados absolutos'!A:M,13,FALSE)</f>
        <v>0.17222222222222228</v>
      </c>
      <c r="M4824" s="1">
        <f>(L4824-MIN(L:L))/(MAX(L:L)-MIN(L:L))</f>
        <v>0.14713896457765671</v>
      </c>
      <c r="N4824" s="1">
        <f>VLOOKUP(B4824,'[1]ICI-DH'!$A:$H,8,FALSE)</f>
        <v>0.1</v>
      </c>
      <c r="O4824" s="17">
        <f>VLOOKUP(A4824,'Dados absolutos'!A:Q,17,FALSE)</f>
        <v>0</v>
      </c>
      <c r="P4824" s="1">
        <f>(O4824-MIN(O:O))/(MAX(O:O)-MIN(O:O))</f>
        <v>0</v>
      </c>
      <c r="Q4824" s="3">
        <f>H4824-I4824-K4824+M4824+N4824+P4824</f>
        <v>-1.0578159632938684</v>
      </c>
      <c r="R4824" s="4" t="s">
        <v>10206</v>
      </c>
    </row>
    <row r="4825" spans="1:18" x14ac:dyDescent="0.25">
      <c r="A4825">
        <v>316556</v>
      </c>
      <c r="B4825">
        <v>3165560</v>
      </c>
      <c r="C4825" t="s">
        <v>2952</v>
      </c>
      <c r="D4825" t="s">
        <v>2181</v>
      </c>
      <c r="E4825" t="s">
        <v>2182</v>
      </c>
      <c r="F4825" t="s">
        <v>10</v>
      </c>
      <c r="G4825">
        <f>VLOOKUP(A4825,'Dados absolutos'!A:H,8,FALSE)</f>
        <v>2433</v>
      </c>
      <c r="H4825" s="1">
        <f>(G4825-MIN(G:G))/(MAX(G:G)-MIN(G:G))</f>
        <v>8.0334593582270155E-3</v>
      </c>
      <c r="I4825">
        <f>VLOOKUP(A4825,'Dados absolutos'!A:I,9,FALSE)</f>
        <v>0.65400000000000003</v>
      </c>
      <c r="J4825" s="1">
        <f>VLOOKUP(A4825,'Dados absolutos'!A:L,12,FALSE)</f>
        <v>11627.251561857789</v>
      </c>
      <c r="K4825" s="1">
        <f>(J4825-MIN(J:J))/(MAX(J:J)-MIN(J:J))</f>
        <v>0.90951969936397636</v>
      </c>
      <c r="L4825" s="1">
        <f>VLOOKUP(A4825,'Dados absolutos'!A:M,13,FALSE)</f>
        <v>0.47777777777777769</v>
      </c>
      <c r="M4825" s="1">
        <f>(L4825-MIN(L:L))/(MAX(L:L)-MIN(L:L))</f>
        <v>0.29700272479564033</v>
      </c>
      <c r="N4825" s="1">
        <f>VLOOKUP(B4825,'[1]ICI-DH'!$A:$H,8,FALSE)</f>
        <v>0.1</v>
      </c>
      <c r="O4825" s="17">
        <f>VLOOKUP(A4825,'Dados absolutos'!A:Q,17,FALSE)</f>
        <v>1.2330456226880395E-3</v>
      </c>
      <c r="P4825" s="1">
        <f>(O4825-MIN(O:O))/(MAX(O:O)-MIN(O:O))</f>
        <v>9.9986299493081243E-2</v>
      </c>
      <c r="Q4825" s="3">
        <f>H4825-I4825-K4825+M4825+N4825+P4825</f>
        <v>-1.0584972157170278</v>
      </c>
      <c r="R4825" s="4" t="s">
        <v>10207</v>
      </c>
    </row>
    <row r="4826" spans="1:18" x14ac:dyDescent="0.25">
      <c r="A4826">
        <v>431290</v>
      </c>
      <c r="B4826">
        <v>4312906</v>
      </c>
      <c r="C4826" t="s">
        <v>4718</v>
      </c>
      <c r="D4826" t="s">
        <v>4459</v>
      </c>
      <c r="E4826" t="s">
        <v>3828</v>
      </c>
      <c r="F4826" t="s">
        <v>10</v>
      </c>
      <c r="G4826">
        <f>VLOOKUP(A4826,'Dados absolutos'!A:H,8,FALSE)</f>
        <v>9649</v>
      </c>
      <c r="H4826" s="1">
        <f>(G4826-MIN(G:G))/(MAX(G:G)-MIN(G:G))</f>
        <v>4.4264361063830852E-2</v>
      </c>
      <c r="I4826">
        <f>VLOOKUP(A4826,'Dados absolutos'!A:I,9,FALSE)</f>
        <v>0.747</v>
      </c>
      <c r="J4826" s="1">
        <f>VLOOKUP(A4826,'Dados absolutos'!A:L,12,FALSE)</f>
        <v>7056.4981220851896</v>
      </c>
      <c r="K4826" s="1">
        <f>(J4826-MIN(J:J))/(MAX(J:J)-MIN(J:J))</f>
        <v>0.53765669096494362</v>
      </c>
      <c r="L4826" s="1">
        <f>VLOOKUP(A4826,'Dados absolutos'!A:M,13,FALSE)</f>
        <v>3.8888888888888883E-2</v>
      </c>
      <c r="M4826" s="1">
        <f>(L4826-MIN(L:L))/(MAX(L:L)-MIN(L:L))</f>
        <v>8.1743869209809278E-2</v>
      </c>
      <c r="N4826" s="1">
        <f>VLOOKUP(B4826,'[1]ICI-DH'!$A:$H,8,FALSE)</f>
        <v>0.1</v>
      </c>
      <c r="O4826" s="17">
        <f>VLOOKUP(A4826,'Dados absolutos'!A:Q,17,FALSE)</f>
        <v>0</v>
      </c>
      <c r="P4826" s="1">
        <f>(O4826-MIN(O:O))/(MAX(O:O)-MIN(O:O))</f>
        <v>0</v>
      </c>
      <c r="Q4826" s="3">
        <f>H4826-I4826-K4826+M4826+N4826+P4826</f>
        <v>-1.0586484606913034</v>
      </c>
      <c r="R4826" s="4" t="s">
        <v>10208</v>
      </c>
    </row>
    <row r="4827" spans="1:18" x14ac:dyDescent="0.25">
      <c r="A4827">
        <v>314120</v>
      </c>
      <c r="B4827">
        <v>3141207</v>
      </c>
      <c r="C4827" t="s">
        <v>2658</v>
      </c>
      <c r="D4827" t="s">
        <v>2181</v>
      </c>
      <c r="E4827" t="s">
        <v>2182</v>
      </c>
      <c r="F4827" t="s">
        <v>10</v>
      </c>
      <c r="G4827">
        <f>VLOOKUP(A4827,'Dados absolutos'!A:H,8,FALSE)</f>
        <v>3814</v>
      </c>
      <c r="H4827" s="1">
        <f>(G4827-MIN(G:G))/(MAX(G:G)-MIN(G:G))</f>
        <v>1.4967338966796709E-2</v>
      </c>
      <c r="I4827">
        <f>VLOOKUP(A4827,'Dados absolutos'!A:I,9,FALSE)</f>
        <v>0.70699999999999996</v>
      </c>
      <c r="J4827" s="1">
        <f>VLOOKUP(A4827,'Dados absolutos'!A:L,12,FALSE)</f>
        <v>7994.1075065547984</v>
      </c>
      <c r="K4827" s="1">
        <f>(J4827-MIN(J:J))/(MAX(J:J)-MIN(J:J))</f>
        <v>0.61393782295034782</v>
      </c>
      <c r="L4827" s="1">
        <f>VLOOKUP(A4827,'Dados absolutos'!A:M,13,FALSE)</f>
        <v>0.05</v>
      </c>
      <c r="M4827" s="1">
        <f>(L4827-MIN(L:L))/(MAX(L:L)-MIN(L:L))</f>
        <v>8.719346049046324E-2</v>
      </c>
      <c r="N4827" s="1">
        <f>VLOOKUP(B4827,'[1]ICI-DH'!$A:$H,8,FALSE)</f>
        <v>0.16</v>
      </c>
      <c r="O4827" s="17">
        <f>VLOOKUP(A4827,'Dados absolutos'!A:Q,17,FALSE)</f>
        <v>0</v>
      </c>
      <c r="P4827" s="1">
        <f>(O4827-MIN(O:O))/(MAX(O:O)-MIN(O:O))</f>
        <v>0</v>
      </c>
      <c r="Q4827" s="3">
        <f>H4827-I4827-K4827+M4827+N4827+P4827</f>
        <v>-1.058777023493088</v>
      </c>
      <c r="R4827" s="4" t="s">
        <v>10209</v>
      </c>
    </row>
    <row r="4828" spans="1:18" x14ac:dyDescent="0.25">
      <c r="A4828">
        <v>351905</v>
      </c>
      <c r="B4828">
        <v>3519055</v>
      </c>
      <c r="C4828" t="s">
        <v>3412</v>
      </c>
      <c r="D4828" t="s">
        <v>3202</v>
      </c>
      <c r="E4828" t="s">
        <v>2182</v>
      </c>
      <c r="F4828" t="s">
        <v>10</v>
      </c>
      <c r="G4828">
        <f>VLOOKUP(A4828,'Dados absolutos'!A:H,8,FALSE)</f>
        <v>15094</v>
      </c>
      <c r="H4828" s="1">
        <f>(G4828-MIN(G:G))/(MAX(G:G)-MIN(G:G))</f>
        <v>7.1603227442297163E-2</v>
      </c>
      <c r="I4828">
        <f>VLOOKUP(A4828,'Dados absolutos'!A:I,9,FALSE)</f>
        <v>0.79300000000000004</v>
      </c>
      <c r="J4828" s="1">
        <f>VLOOKUP(A4828,'Dados absolutos'!A:L,12,FALSE)</f>
        <v>9429.3131409831731</v>
      </c>
      <c r="K4828" s="1">
        <f>(J4828-MIN(J:J))/(MAX(J:J)-MIN(J:J))</f>
        <v>0.73070191708103682</v>
      </c>
      <c r="L4828" s="1">
        <f>VLOOKUP(A4828,'Dados absolutos'!A:M,13,FALSE)</f>
        <v>0.31666666666666671</v>
      </c>
      <c r="M4828" s="1">
        <f>(L4828-MIN(L:L))/(MAX(L:L)-MIN(L:L))</f>
        <v>0.21798365122615809</v>
      </c>
      <c r="N4828" s="1">
        <f>VLOOKUP(B4828,'[1]ICI-DH'!$A:$H,8,FALSE)</f>
        <v>0.1</v>
      </c>
      <c r="O4828" s="17">
        <f>VLOOKUP(A4828,'Dados absolutos'!A:Q,17,FALSE)</f>
        <v>9.2752086921955748E-4</v>
      </c>
      <c r="P4828" s="1">
        <f>(O4828-MIN(O:O))/(MAX(O:O)-MIN(O:O))</f>
        <v>7.5211636706270346E-2</v>
      </c>
      <c r="Q4828" s="3">
        <f>H4828-I4828-K4828+M4828+N4828+P4828</f>
        <v>-1.0589034017063113</v>
      </c>
      <c r="R4828" s="4" t="s">
        <v>10210</v>
      </c>
    </row>
    <row r="4829" spans="1:18" x14ac:dyDescent="0.25">
      <c r="A4829">
        <v>430755</v>
      </c>
      <c r="B4829">
        <v>4307559</v>
      </c>
      <c r="C4829" t="s">
        <v>4604</v>
      </c>
      <c r="D4829" t="s">
        <v>4459</v>
      </c>
      <c r="E4829" t="s">
        <v>3828</v>
      </c>
      <c r="F4829" t="s">
        <v>10</v>
      </c>
      <c r="G4829">
        <f>VLOOKUP(A4829,'Dados absolutos'!A:H,8,FALSE)</f>
        <v>5582</v>
      </c>
      <c r="H4829" s="1">
        <f>(G4829-MIN(G:G))/(MAX(G:G)-MIN(G:G))</f>
        <v>2.3844311557637561E-2</v>
      </c>
      <c r="I4829">
        <f>VLOOKUP(A4829,'Dados absolutos'!A:I,9,FALSE)</f>
        <v>0.753</v>
      </c>
      <c r="J4829" s="1">
        <f>VLOOKUP(A4829,'Dados absolutos'!A:L,12,FALSE)</f>
        <v>8611.2126316732356</v>
      </c>
      <c r="K4829" s="1">
        <f>(J4829-MIN(J:J))/(MAX(J:J)-MIN(J:J))</f>
        <v>0.66414367442511479</v>
      </c>
      <c r="L4829" s="1">
        <f>VLOOKUP(A4829,'Dados absolutos'!A:M,13,FALSE)</f>
        <v>0.35</v>
      </c>
      <c r="M4829" s="1">
        <f>(L4829-MIN(L:L))/(MAX(L:L)-MIN(L:L))</f>
        <v>0.23433242506811988</v>
      </c>
      <c r="N4829" s="1">
        <f>VLOOKUP(B4829,'[1]ICI-DH'!$A:$H,8,FALSE)</f>
        <v>0.1</v>
      </c>
      <c r="O4829" s="17">
        <f>VLOOKUP(A4829,'Dados absolutos'!A:Q,17,FALSE)</f>
        <v>0</v>
      </c>
      <c r="P4829" s="1">
        <f>(O4829-MIN(O:O))/(MAX(O:O)-MIN(O:O))</f>
        <v>0</v>
      </c>
      <c r="Q4829" s="3">
        <f>H4829-I4829-K4829+M4829+N4829+P4829</f>
        <v>-1.0589669377993574</v>
      </c>
      <c r="R4829" s="4" t="s">
        <v>10211</v>
      </c>
    </row>
    <row r="4830" spans="1:18" x14ac:dyDescent="0.25">
      <c r="A4830">
        <v>520850</v>
      </c>
      <c r="B4830">
        <v>5208509</v>
      </c>
      <c r="C4830" t="s">
        <v>5225</v>
      </c>
      <c r="D4830" t="s">
        <v>5136</v>
      </c>
      <c r="E4830" t="s">
        <v>4932</v>
      </c>
      <c r="F4830" t="s">
        <v>10</v>
      </c>
      <c r="G4830">
        <f>VLOOKUP(A4830,'Dados absolutos'!A:H,8,FALSE)</f>
        <v>4973</v>
      </c>
      <c r="H4830" s="1">
        <f>(G4830-MIN(G:G))/(MAX(G:G)-MIN(G:G))</f>
        <v>2.0786576089412402E-2</v>
      </c>
      <c r="I4830">
        <f>VLOOKUP(A4830,'Dados absolutos'!A:I,9,FALSE)</f>
        <v>0.76</v>
      </c>
      <c r="J4830" s="1">
        <f>VLOOKUP(A4830,'Dados absolutos'!A:L,12,FALSE)</f>
        <v>7652.2808465714861</v>
      </c>
      <c r="K4830" s="1">
        <f>(J4830-MIN(J:J))/(MAX(J:J)-MIN(J:J))</f>
        <v>0.58612781486146004</v>
      </c>
      <c r="L4830" s="1">
        <f>VLOOKUP(A4830,'Dados absolutos'!A:M,13,FALSE)</f>
        <v>0.21111111111111111</v>
      </c>
      <c r="M4830" s="1">
        <f>(L4830-MIN(L:L))/(MAX(L:L)-MIN(L:L))</f>
        <v>0.16621253405994552</v>
      </c>
      <c r="N4830" s="1">
        <f>VLOOKUP(B4830,'[1]ICI-DH'!$A:$H,8,FALSE)</f>
        <v>0.1</v>
      </c>
      <c r="O4830" s="17">
        <f>VLOOKUP(A4830,'Dados absolutos'!A:Q,17,FALSE)</f>
        <v>0</v>
      </c>
      <c r="P4830" s="1">
        <f>(O4830-MIN(O:O))/(MAX(O:O)-MIN(O:O))</f>
        <v>0</v>
      </c>
      <c r="Q4830" s="3">
        <f>H4830-I4830-K4830+M4830+N4830+P4830</f>
        <v>-1.0591287047121023</v>
      </c>
      <c r="R4830" s="4" t="s">
        <v>10212</v>
      </c>
    </row>
    <row r="4831" spans="1:18" x14ac:dyDescent="0.25">
      <c r="A4831">
        <v>521160</v>
      </c>
      <c r="B4831">
        <v>5211602</v>
      </c>
      <c r="C4831" t="s">
        <v>5255</v>
      </c>
      <c r="D4831" t="s">
        <v>5136</v>
      </c>
      <c r="E4831" t="s">
        <v>4932</v>
      </c>
      <c r="F4831" t="s">
        <v>10</v>
      </c>
      <c r="G4831">
        <f>VLOOKUP(A4831,'Dados absolutos'!A:H,8,FALSE)</f>
        <v>2693</v>
      </c>
      <c r="H4831" s="1">
        <f>(G4831-MIN(G:G))/(MAX(G:G)-MIN(G:G))</f>
        <v>9.3388965039389055E-3</v>
      </c>
      <c r="I4831">
        <f>VLOOKUP(A4831,'Dados absolutos'!A:I,9,FALSE)</f>
        <v>0.70399999999999996</v>
      </c>
      <c r="J4831" s="1">
        <f>VLOOKUP(A4831,'Dados absolutos'!A:L,12,FALSE)</f>
        <v>12739.39</v>
      </c>
      <c r="K4831" s="1">
        <f>(J4831-MIN(J:J))/(MAX(J:J)-MIN(J:J))</f>
        <v>1</v>
      </c>
      <c r="L4831" s="1">
        <f>VLOOKUP(A4831,'Dados absolutos'!A:M,13,FALSE)</f>
        <v>0.4333333333333334</v>
      </c>
      <c r="M4831" s="1">
        <f>(L4831-MIN(L:L))/(MAX(L:L)-MIN(L:L))</f>
        <v>0.27520435967302459</v>
      </c>
      <c r="N4831" s="1">
        <f>VLOOKUP(B4831,'[1]ICI-DH'!$A:$H,8,FALSE)</f>
        <v>0.36</v>
      </c>
      <c r="O4831" s="17">
        <f>VLOOKUP(A4831,'Dados absolutos'!A:Q,17,FALSE)</f>
        <v>0</v>
      </c>
      <c r="P4831" s="1">
        <f>(O4831-MIN(O:O))/(MAX(O:O)-MIN(O:O))</f>
        <v>0</v>
      </c>
      <c r="Q4831" s="3">
        <f>H4831-I4831-K4831+M4831+N4831+P4831</f>
        <v>-1.0594567438230365</v>
      </c>
      <c r="R4831" s="4" t="s">
        <v>10213</v>
      </c>
    </row>
    <row r="4832" spans="1:18" x14ac:dyDescent="0.25">
      <c r="A4832">
        <v>421310</v>
      </c>
      <c r="B4832">
        <v>4213104</v>
      </c>
      <c r="C4832" t="s">
        <v>4373</v>
      </c>
      <c r="D4832" t="s">
        <v>4197</v>
      </c>
      <c r="E4832" t="s">
        <v>3828</v>
      </c>
      <c r="F4832" t="s">
        <v>10</v>
      </c>
      <c r="G4832">
        <f>VLOOKUP(A4832,'Dados absolutos'!A:H,8,FALSE)</f>
        <v>5769</v>
      </c>
      <c r="H4832" s="1">
        <f>(G4832-MIN(G:G))/(MAX(G:G)-MIN(G:G))</f>
        <v>2.4783222120130344E-2</v>
      </c>
      <c r="I4832">
        <f>VLOOKUP(A4832,'Dados absolutos'!A:I,9,FALSE)</f>
        <v>0.75800000000000001</v>
      </c>
      <c r="J4832" s="1">
        <f>VLOOKUP(A4832,'Dados absolutos'!A:L,12,FALSE)</f>
        <v>11483.269445311145</v>
      </c>
      <c r="K4832" s="1">
        <f>(J4832-MIN(J:J))/(MAX(J:J)-MIN(J:J))</f>
        <v>0.89780573935274488</v>
      </c>
      <c r="L4832" s="1">
        <f>VLOOKUP(A4832,'Dados absolutos'!A:M,13,FALSE)</f>
        <v>0.83333333333333337</v>
      </c>
      <c r="M4832" s="1">
        <f>(L4832-MIN(L:L))/(MAX(L:L)-MIN(L:L))</f>
        <v>0.47138964577656678</v>
      </c>
      <c r="N4832" s="1">
        <f>VLOOKUP(B4832,'[1]ICI-DH'!$A:$H,8,FALSE)</f>
        <v>0.1</v>
      </c>
      <c r="O4832" s="17">
        <f>VLOOKUP(A4832,'Dados absolutos'!A:Q,17,FALSE)</f>
        <v>0</v>
      </c>
      <c r="P4832" s="1">
        <f>(O4832-MIN(O:O))/(MAX(O:O)-MIN(O:O))</f>
        <v>0</v>
      </c>
      <c r="Q4832" s="3">
        <f>H4832-I4832-K4832+M4832+N4832+P4832</f>
        <v>-1.0596328714560479</v>
      </c>
      <c r="R4832" s="4" t="s">
        <v>10214</v>
      </c>
    </row>
    <row r="4833" spans="1:18" x14ac:dyDescent="0.25">
      <c r="A4833">
        <v>432030</v>
      </c>
      <c r="B4833">
        <v>4320305</v>
      </c>
      <c r="C4833" t="s">
        <v>4863</v>
      </c>
      <c r="D4833" t="s">
        <v>4459</v>
      </c>
      <c r="E4833" t="s">
        <v>3828</v>
      </c>
      <c r="F4833" t="s">
        <v>10</v>
      </c>
      <c r="G4833">
        <f>VLOOKUP(A4833,'Dados absolutos'!A:H,8,FALSE)</f>
        <v>5107</v>
      </c>
      <c r="H4833" s="1">
        <f>(G4833-MIN(G:G))/(MAX(G:G)-MIN(G:G))</f>
        <v>2.1459378310663916E-2</v>
      </c>
      <c r="I4833">
        <f>VLOOKUP(A4833,'Dados absolutos'!A:I,9,FALSE)</f>
        <v>0.77700000000000002</v>
      </c>
      <c r="J4833" s="1">
        <f>VLOOKUP(A4833,'Dados absolutos'!A:L,12,FALSE)</f>
        <v>9135.0337242999794</v>
      </c>
      <c r="K4833" s="1">
        <f>(J4833-MIN(J:J))/(MAX(J:J)-MIN(J:J))</f>
        <v>0.70676021236218212</v>
      </c>
      <c r="L4833" s="1">
        <f>VLOOKUP(A4833,'Dados absolutos'!A:M,13,FALSE)</f>
        <v>0.48888888888888893</v>
      </c>
      <c r="M4833" s="1">
        <f>(L4833-MIN(L:L))/(MAX(L:L)-MIN(L:L))</f>
        <v>0.3024523160762943</v>
      </c>
      <c r="N4833" s="1">
        <f>VLOOKUP(B4833,'[1]ICI-DH'!$A:$H,8,FALSE)</f>
        <v>0.1</v>
      </c>
      <c r="O4833" s="17">
        <f>VLOOKUP(A4833,'Dados absolutos'!A:Q,17,FALSE)</f>
        <v>0</v>
      </c>
      <c r="P4833" s="1">
        <f>(O4833-MIN(O:O))/(MAX(O:O)-MIN(O:O))</f>
        <v>0</v>
      </c>
      <c r="Q4833" s="3">
        <f>H4833-I4833-K4833+M4833+N4833+P4833</f>
        <v>-1.0598485179752237</v>
      </c>
      <c r="R4833" s="4" t="s">
        <v>10215</v>
      </c>
    </row>
    <row r="4834" spans="1:18" x14ac:dyDescent="0.25">
      <c r="A4834">
        <v>354450</v>
      </c>
      <c r="B4834">
        <v>3544509</v>
      </c>
      <c r="C4834" t="s">
        <v>3689</v>
      </c>
      <c r="D4834" t="s">
        <v>3202</v>
      </c>
      <c r="E4834" t="s">
        <v>2182</v>
      </c>
      <c r="F4834" t="s">
        <v>10</v>
      </c>
      <c r="G4834">
        <f>VLOOKUP(A4834,'Dados absolutos'!A:H,8,FALSE)</f>
        <v>3833</v>
      </c>
      <c r="H4834" s="1">
        <f>(G4834-MIN(G:G))/(MAX(G:G)-MIN(G:G))</f>
        <v>1.5062736296675655E-2</v>
      </c>
      <c r="I4834">
        <f>VLOOKUP(A4834,'Dados absolutos'!A:I,9,FALSE)</f>
        <v>0.75900000000000001</v>
      </c>
      <c r="J4834" s="1">
        <f>VLOOKUP(A4834,'Dados absolutos'!A:L,12,FALSE)</f>
        <v>10613.380164362119</v>
      </c>
      <c r="K4834" s="1">
        <f>(J4834-MIN(J:J))/(MAX(J:J)-MIN(J:J))</f>
        <v>0.8270341151008207</v>
      </c>
      <c r="L4834" s="1">
        <f>VLOOKUP(A4834,'Dados absolutos'!A:M,13,FALSE)</f>
        <v>0.49444444444444446</v>
      </c>
      <c r="M4834" s="1">
        <f>(L4834-MIN(L:L))/(MAX(L:L)-MIN(L:L))</f>
        <v>0.30517711171662126</v>
      </c>
      <c r="N4834" s="1">
        <f>VLOOKUP(B4834,'[1]ICI-DH'!$A:$H,8,FALSE)</f>
        <v>0.1</v>
      </c>
      <c r="O4834" s="17">
        <f>VLOOKUP(A4834,'Dados absolutos'!A:Q,17,FALSE)</f>
        <v>1.3044612575006521E-3</v>
      </c>
      <c r="P4834" s="1">
        <f>(O4834-MIN(O:O))/(MAX(O:O)-MIN(O:O))</f>
        <v>0.10577731396933066</v>
      </c>
      <c r="Q4834" s="3">
        <f>H4834-I4834-K4834+M4834+N4834+P4834</f>
        <v>-1.0600169531181929</v>
      </c>
      <c r="R4834" s="4" t="s">
        <v>10216</v>
      </c>
    </row>
    <row r="4835" spans="1:18" x14ac:dyDescent="0.25">
      <c r="A4835">
        <v>350150</v>
      </c>
      <c r="B4835">
        <v>3501509</v>
      </c>
      <c r="C4835" t="s">
        <v>3218</v>
      </c>
      <c r="D4835" t="s">
        <v>3202</v>
      </c>
      <c r="E4835" t="s">
        <v>2182</v>
      </c>
      <c r="F4835" t="s">
        <v>10</v>
      </c>
      <c r="G4835">
        <f>VLOOKUP(A4835,'Dados absolutos'!A:H,8,FALSE)</f>
        <v>2885</v>
      </c>
      <c r="H4835" s="1">
        <f>(G4835-MIN(G:G))/(MAX(G:G)-MIN(G:G))</f>
        <v>1.0302911626926148E-2</v>
      </c>
      <c r="I4835">
        <f>VLOOKUP(A4835,'Dados absolutos'!A:I,9,FALSE)</f>
        <v>0.72199999999999998</v>
      </c>
      <c r="J4835" s="1">
        <f>VLOOKUP(A4835,'Dados absolutos'!A:L,12,FALSE)</f>
        <v>9759.6462668977474</v>
      </c>
      <c r="K4835" s="1">
        <f>(J4835-MIN(J:J))/(MAX(J:J)-MIN(J:J))</f>
        <v>0.7575768451634759</v>
      </c>
      <c r="L4835" s="1">
        <f>VLOOKUP(A4835,'Dados absolutos'!A:M,13,FALSE)</f>
        <v>0.18333333333333329</v>
      </c>
      <c r="M4835" s="1">
        <f>(L4835-MIN(L:L))/(MAX(L:L)-MIN(L:L))</f>
        <v>0.15258855585831063</v>
      </c>
      <c r="N4835" s="1">
        <f>VLOOKUP(B4835,'[1]ICI-DH'!$A:$H,8,FALSE)</f>
        <v>0.2</v>
      </c>
      <c r="O4835" s="17">
        <f>VLOOKUP(A4835,'Dados absolutos'!A:Q,17,FALSE)</f>
        <v>6.932409012131716E-4</v>
      </c>
      <c r="P4835" s="1">
        <f>(O4835-MIN(O:O))/(MAX(O:O)-MIN(O:O))</f>
        <v>5.6214134411708069E-2</v>
      </c>
      <c r="Q4835" s="3">
        <f>H4835-I4835-K4835+M4835+N4835+P4835</f>
        <v>-1.0604712432665311</v>
      </c>
      <c r="R4835" s="4" t="s">
        <v>10217</v>
      </c>
    </row>
    <row r="4836" spans="1:18" x14ac:dyDescent="0.25">
      <c r="A4836">
        <v>410715</v>
      </c>
      <c r="B4836">
        <v>4107157</v>
      </c>
      <c r="C4836" t="s">
        <v>3916</v>
      </c>
      <c r="D4836" t="s">
        <v>3827</v>
      </c>
      <c r="E4836" t="s">
        <v>3828</v>
      </c>
      <c r="F4836" t="s">
        <v>10</v>
      </c>
      <c r="G4836">
        <f>VLOOKUP(A4836,'Dados absolutos'!A:H,8,FALSE)</f>
        <v>4557</v>
      </c>
      <c r="H4836" s="1">
        <f>(G4836-MIN(G:G))/(MAX(G:G)-MIN(G:G))</f>
        <v>1.8697876656273378E-2</v>
      </c>
      <c r="I4836">
        <f>VLOOKUP(A4836,'Dados absolutos'!A:I,9,FALSE)</f>
        <v>0.64400000000000002</v>
      </c>
      <c r="J4836" s="1">
        <f>VLOOKUP(A4836,'Dados absolutos'!A:L,12,FALSE)</f>
        <v>9779.4707943822687</v>
      </c>
      <c r="K4836" s="1">
        <f>(J4836-MIN(J:J))/(MAX(J:J)-MIN(J:J))</f>
        <v>0.75918971020369785</v>
      </c>
      <c r="L4836" s="1">
        <f>VLOOKUP(A4836,'Dados absolutos'!A:M,13,FALSE)</f>
        <v>0.32777777777777778</v>
      </c>
      <c r="M4836" s="1">
        <f>(L4836-MIN(L:L))/(MAX(L:L)-MIN(L:L))</f>
        <v>0.22343324250681204</v>
      </c>
      <c r="N4836" s="1">
        <f>VLOOKUP(B4836,'[1]ICI-DH'!$A:$H,8,FALSE)</f>
        <v>0.1</v>
      </c>
      <c r="O4836" s="17">
        <f>VLOOKUP(A4836,'Dados absolutos'!A:Q,17,FALSE)</f>
        <v>0</v>
      </c>
      <c r="P4836" s="1">
        <f>(O4836-MIN(O:O))/(MAX(O:O)-MIN(O:O))</f>
        <v>0</v>
      </c>
      <c r="Q4836" s="3">
        <f>H4836-I4836-K4836+M4836+N4836+P4836</f>
        <v>-1.0610585910406125</v>
      </c>
      <c r="R4836" s="4" t="s">
        <v>10218</v>
      </c>
    </row>
    <row r="4837" spans="1:18" x14ac:dyDescent="0.25">
      <c r="A4837">
        <v>240450</v>
      </c>
      <c r="B4837">
        <v>2404507</v>
      </c>
      <c r="C4837" t="s">
        <v>1134</v>
      </c>
      <c r="D4837" t="s">
        <v>1086</v>
      </c>
      <c r="E4837" t="s">
        <v>466</v>
      </c>
      <c r="F4837" t="s">
        <v>10</v>
      </c>
      <c r="G4837">
        <f>VLOOKUP(A4837,'Dados absolutos'!A:H,8,FALSE)</f>
        <v>15295</v>
      </c>
      <c r="H4837" s="1">
        <f>(G4837-MIN(G:G))/(MAX(G:G)-MIN(G:G))</f>
        <v>7.2612430774174438E-2</v>
      </c>
      <c r="I4837">
        <f>VLOOKUP(A4837,'Dados absolutos'!A:I,9,FALSE)</f>
        <v>0.626</v>
      </c>
      <c r="J4837" s="1">
        <f>VLOOKUP(A4837,'Dados absolutos'!A:L,12,FALSE)</f>
        <v>12739.39</v>
      </c>
      <c r="K4837" s="1">
        <f>(J4837-MIN(J:J))/(MAX(J:J)-MIN(J:J))</f>
        <v>1</v>
      </c>
      <c r="L4837" s="1">
        <f>VLOOKUP(A4837,'Dados absolutos'!A:M,13,FALSE)</f>
        <v>0.63888888888888884</v>
      </c>
      <c r="M4837" s="1">
        <f>(L4837-MIN(L:L))/(MAX(L:L)-MIN(L:L))</f>
        <v>0.37602179836512262</v>
      </c>
      <c r="N4837" s="1">
        <f>VLOOKUP(B4837,'[1]ICI-DH'!$A:$H,8,FALSE)</f>
        <v>0.1</v>
      </c>
      <c r="O4837" s="17">
        <f>VLOOKUP(A4837,'Dados absolutos'!A:Q,17,FALSE)</f>
        <v>1.9614253023864008E-4</v>
      </c>
      <c r="P4837" s="1">
        <f>(O4837-MIN(O:O))/(MAX(O:O)-MIN(O:O))</f>
        <v>1.5904979840906615E-2</v>
      </c>
      <c r="Q4837" s="3">
        <f>H4837-I4837-K4837+M4837+N4837+P4837</f>
        <v>-1.0614607910197962</v>
      </c>
      <c r="R4837" s="4" t="s">
        <v>10219</v>
      </c>
    </row>
    <row r="4838" spans="1:18" x14ac:dyDescent="0.25">
      <c r="A4838">
        <v>241380</v>
      </c>
      <c r="B4838">
        <v>2413805</v>
      </c>
      <c r="C4838" t="s">
        <v>1231</v>
      </c>
      <c r="D4838" t="s">
        <v>1086</v>
      </c>
      <c r="E4838" t="s">
        <v>466</v>
      </c>
      <c r="F4838" t="s">
        <v>10</v>
      </c>
      <c r="G4838">
        <f>VLOOKUP(A4838,'Dados absolutos'!A:H,8,FALSE)</f>
        <v>2338</v>
      </c>
      <c r="H4838" s="1">
        <f>(G4838-MIN(G:G))/(MAX(G:G)-MIN(G:G))</f>
        <v>7.5564727088322861E-3</v>
      </c>
      <c r="I4838">
        <f>VLOOKUP(A4838,'Dados absolutos'!A:I,9,FALSE)</f>
        <v>0.61199999999999999</v>
      </c>
      <c r="J4838" s="1">
        <f>VLOOKUP(A4838,'Dados absolutos'!A:L,12,FALSE)</f>
        <v>10687.321056458512</v>
      </c>
      <c r="K4838" s="1">
        <f>(J4838-MIN(J:J))/(MAX(J:J)-MIN(J:J))</f>
        <v>0.83304972783097064</v>
      </c>
      <c r="L4838" s="1">
        <f>VLOOKUP(A4838,'Dados absolutos'!A:M,13,FALSE)</f>
        <v>0.31111111111111106</v>
      </c>
      <c r="M4838" s="1">
        <f>(L4838-MIN(L:L))/(MAX(L:L)-MIN(L:L))</f>
        <v>0.21525885558583108</v>
      </c>
      <c r="N4838" s="1">
        <f>VLOOKUP(B4838,'[1]ICI-DH'!$A:$H,8,FALSE)</f>
        <v>0.16</v>
      </c>
      <c r="O4838" s="17">
        <f>VLOOKUP(A4838,'Dados absolutos'!A:Q,17,FALSE)</f>
        <v>0</v>
      </c>
      <c r="P4838" s="1">
        <f>(O4838-MIN(O:O))/(MAX(O:O)-MIN(O:O))</f>
        <v>0</v>
      </c>
      <c r="Q4838" s="3">
        <f>H4838-I4838-K4838+M4838+N4838+P4838</f>
        <v>-1.0622343995363075</v>
      </c>
      <c r="R4838" s="4" t="s">
        <v>10220</v>
      </c>
    </row>
    <row r="4839" spans="1:18" x14ac:dyDescent="0.25">
      <c r="A4839">
        <v>221063</v>
      </c>
      <c r="B4839">
        <v>2210631</v>
      </c>
      <c r="C4839" t="s">
        <v>887</v>
      </c>
      <c r="D4839" t="s">
        <v>682</v>
      </c>
      <c r="E4839" t="s">
        <v>466</v>
      </c>
      <c r="F4839" t="s">
        <v>10</v>
      </c>
      <c r="G4839">
        <f>VLOOKUP(A4839,'Dados absolutos'!A:H,8,FALSE)</f>
        <v>4446</v>
      </c>
      <c r="H4839" s="1">
        <f>(G4839-MIN(G:G))/(MAX(G:G)-MIN(G:G))</f>
        <v>1.8140555413296379E-2</v>
      </c>
      <c r="I4839">
        <f>VLOOKUP(A4839,'Dados absolutos'!A:I,9,FALSE)</f>
        <v>0.56200000000000006</v>
      </c>
      <c r="J4839" s="1">
        <f>VLOOKUP(A4839,'Dados absolutos'!A:L,12,FALSE)</f>
        <v>9493.2450719748103</v>
      </c>
      <c r="K4839" s="1">
        <f>(J4839-MIN(J:J))/(MAX(J:J)-MIN(J:J))</f>
        <v>0.73590323027908411</v>
      </c>
      <c r="L4839" s="1">
        <f>VLOOKUP(A4839,'Dados absolutos'!A:M,13,FALSE)</f>
        <v>0.11111111111111108</v>
      </c>
      <c r="M4839" s="1">
        <f>(L4839-MIN(L:L))/(MAX(L:L)-MIN(L:L))</f>
        <v>0.11716621253405994</v>
      </c>
      <c r="N4839" s="1">
        <f>VLOOKUP(B4839,'[1]ICI-DH'!$A:$H,8,FALSE)</f>
        <v>0.1</v>
      </c>
      <c r="O4839" s="17">
        <f>VLOOKUP(A4839,'Dados absolutos'!A:Q,17,FALSE)</f>
        <v>0</v>
      </c>
      <c r="P4839" s="1">
        <f>(O4839-MIN(O:O))/(MAX(O:O)-MIN(O:O))</f>
        <v>0</v>
      </c>
      <c r="Q4839" s="3">
        <f>H4839-I4839-K4839+M4839+N4839+P4839</f>
        <v>-1.0625964623317277</v>
      </c>
      <c r="R4839" s="4" t="s">
        <v>10221</v>
      </c>
    </row>
    <row r="4840" spans="1:18" x14ac:dyDescent="0.25">
      <c r="A4840">
        <v>353370</v>
      </c>
      <c r="B4840">
        <v>3533700</v>
      </c>
      <c r="C4840" t="s">
        <v>3573</v>
      </c>
      <c r="D4840" t="s">
        <v>3202</v>
      </c>
      <c r="E4840" t="s">
        <v>2182</v>
      </c>
      <c r="F4840" t="s">
        <v>10</v>
      </c>
      <c r="G4840">
        <f>VLOOKUP(A4840,'Dados absolutos'!A:H,8,FALSE)</f>
        <v>4331</v>
      </c>
      <c r="H4840" s="1">
        <f>(G4840-MIN(G:G))/(MAX(G:G)-MIN(G:G))</f>
        <v>1.7563150521923813E-2</v>
      </c>
      <c r="I4840">
        <f>VLOOKUP(A4840,'Dados absolutos'!A:I,9,FALSE)</f>
        <v>0.71699999999999997</v>
      </c>
      <c r="J4840" s="1">
        <f>VLOOKUP(A4840,'Dados absolutos'!A:L,12,FALSE)</f>
        <v>8583.4678919418147</v>
      </c>
      <c r="K4840" s="1">
        <f>(J4840-MIN(J:J))/(MAX(J:J)-MIN(J:J))</f>
        <v>0.66188644429452004</v>
      </c>
      <c r="L4840" s="1">
        <f>VLOOKUP(A4840,'Dados absolutos'!A:M,13,FALSE)</f>
        <v>0.23888888888888893</v>
      </c>
      <c r="M4840" s="1">
        <f>(L4840-MIN(L:L))/(MAX(L:L)-MIN(L:L))</f>
        <v>0.1798365122615804</v>
      </c>
      <c r="N4840" s="1">
        <f>VLOOKUP(B4840,'[1]ICI-DH'!$A:$H,8,FALSE)</f>
        <v>0.1</v>
      </c>
      <c r="O4840" s="17">
        <f>VLOOKUP(A4840,'Dados absolutos'!A:Q,17,FALSE)</f>
        <v>2.3089355806972986E-4</v>
      </c>
      <c r="P4840" s="1">
        <f>(O4840-MIN(O:O))/(MAX(O:O)-MIN(O:O))</f>
        <v>1.8722902075476538E-2</v>
      </c>
      <c r="Q4840" s="3">
        <f>H4840-I4840-K4840+M4840+N4840+P4840</f>
        <v>-1.0627638794355392</v>
      </c>
      <c r="R4840" s="4" t="s">
        <v>10222</v>
      </c>
    </row>
    <row r="4841" spans="1:18" x14ac:dyDescent="0.25">
      <c r="A4841">
        <v>500020</v>
      </c>
      <c r="B4841">
        <v>5000203</v>
      </c>
      <c r="C4841" t="s">
        <v>4930</v>
      </c>
      <c r="D4841" t="s">
        <v>4931</v>
      </c>
      <c r="E4841" t="s">
        <v>4932</v>
      </c>
      <c r="F4841" t="s">
        <v>10</v>
      </c>
      <c r="G4841">
        <f>VLOOKUP(A4841,'Dados absolutos'!A:H,8,FALSE)</f>
        <v>16741</v>
      </c>
      <c r="H4841" s="1">
        <f>(G4841-MIN(G:G))/(MAX(G:G)-MIN(G:G))</f>
        <v>7.98726696691721E-2</v>
      </c>
      <c r="I4841">
        <f>VLOOKUP(A4841,'Dados absolutos'!A:I,9,FALSE)</f>
        <v>0.67</v>
      </c>
      <c r="J4841" s="1">
        <f>VLOOKUP(A4841,'Dados absolutos'!A:L,12,FALSE)</f>
        <v>10801.32161579356</v>
      </c>
      <c r="K4841" s="1">
        <f>(J4841-MIN(J:J))/(MAX(J:J)-MIN(J:J))</f>
        <v>0.84232447684381895</v>
      </c>
      <c r="L4841" s="1">
        <f>VLOOKUP(A4841,'Dados absolutos'!A:M,13,FALSE)</f>
        <v>0.3888888888888889</v>
      </c>
      <c r="M4841" s="1">
        <f>(L4841-MIN(L:L))/(MAX(L:L)-MIN(L:L))</f>
        <v>0.25340599455040874</v>
      </c>
      <c r="N4841" s="1">
        <f>VLOOKUP(B4841,'[1]ICI-DH'!$A:$H,8,FALSE)</f>
        <v>0.1</v>
      </c>
      <c r="O4841" s="17">
        <f>VLOOKUP(A4841,'Dados absolutos'!A:Q,17,FALSE)</f>
        <v>1.7920076458992891E-4</v>
      </c>
      <c r="P4841" s="1">
        <f>(O4841-MIN(O:O))/(MAX(O:O)-MIN(O:O))</f>
        <v>1.4531190888636679E-2</v>
      </c>
      <c r="Q4841" s="3">
        <f>H4841-I4841-K4841+M4841+N4841+P4841</f>
        <v>-1.0645146217356014</v>
      </c>
      <c r="R4841" s="4" t="s">
        <v>10223</v>
      </c>
    </row>
    <row r="4842" spans="1:18" x14ac:dyDescent="0.25">
      <c r="A4842">
        <v>500840</v>
      </c>
      <c r="B4842">
        <v>5008404</v>
      </c>
      <c r="C4842" t="s">
        <v>5000</v>
      </c>
      <c r="D4842" t="s">
        <v>4931</v>
      </c>
      <c r="E4842" t="s">
        <v>4932</v>
      </c>
      <c r="F4842" t="s">
        <v>10</v>
      </c>
      <c r="G4842">
        <f>VLOOKUP(A4842,'Dados absolutos'!A:H,8,FALSE)</f>
        <v>6336</v>
      </c>
      <c r="H4842" s="1">
        <f>(G4842-MIN(G:G))/(MAX(G:G)-MIN(G:G))</f>
        <v>2.763007928020204E-2</v>
      </c>
      <c r="I4842">
        <f>VLOOKUP(A4842,'Dados absolutos'!A:I,9,FALSE)</f>
        <v>0.71099999999999997</v>
      </c>
      <c r="J4842" s="1">
        <f>VLOOKUP(A4842,'Dados absolutos'!A:L,12,FALSE)</f>
        <v>9154.934898989899</v>
      </c>
      <c r="K4842" s="1">
        <f>(J4842-MIN(J:J))/(MAX(J:J)-MIN(J:J))</f>
        <v>0.70837931319279623</v>
      </c>
      <c r="L4842" s="1">
        <f>VLOOKUP(A4842,'Dados absolutos'!A:M,13,FALSE)</f>
        <v>0.33333333333333331</v>
      </c>
      <c r="M4842" s="1">
        <f>(L4842-MIN(L:L))/(MAX(L:L)-MIN(L:L))</f>
        <v>0.226158038147139</v>
      </c>
      <c r="N4842" s="1">
        <f>VLOOKUP(B4842,'[1]ICI-DH'!$A:$H,8,FALSE)</f>
        <v>0.1</v>
      </c>
      <c r="O4842" s="17">
        <f>VLOOKUP(A4842,'Dados absolutos'!A:Q,17,FALSE)</f>
        <v>0</v>
      </c>
      <c r="P4842" s="1">
        <f>(O4842-MIN(O:O))/(MAX(O:O)-MIN(O:O))</f>
        <v>0</v>
      </c>
      <c r="Q4842" s="3">
        <f>H4842-I4842-K4842+M4842+N4842+P4842</f>
        <v>-1.0655911957654549</v>
      </c>
      <c r="R4842" s="4" t="s">
        <v>10224</v>
      </c>
    </row>
    <row r="4843" spans="1:18" x14ac:dyDescent="0.25">
      <c r="A4843">
        <v>510080</v>
      </c>
      <c r="B4843">
        <v>5100805</v>
      </c>
      <c r="C4843" t="s">
        <v>5010</v>
      </c>
      <c r="D4843" t="s">
        <v>5002</v>
      </c>
      <c r="E4843" t="s">
        <v>4932</v>
      </c>
      <c r="F4843" t="s">
        <v>10</v>
      </c>
      <c r="G4843">
        <f>VLOOKUP(A4843,'Dados absolutos'!A:H,8,FALSE)</f>
        <v>8590</v>
      </c>
      <c r="H4843" s="1">
        <f>(G4843-MIN(G:G))/(MAX(G:G)-MIN(G:G))</f>
        <v>3.8947215151104352E-2</v>
      </c>
      <c r="I4843">
        <f>VLOOKUP(A4843,'Dados absolutos'!A:I,9,FALSE)</f>
        <v>0.67500000000000004</v>
      </c>
      <c r="J4843" s="1">
        <f>VLOOKUP(A4843,'Dados absolutos'!A:L,12,FALSE)</f>
        <v>8911.5888940628629</v>
      </c>
      <c r="K4843" s="1">
        <f>(J4843-MIN(J:J))/(MAX(J:J)-MIN(J:J))</f>
        <v>0.68858140051462835</v>
      </c>
      <c r="L4843" s="1">
        <f>VLOOKUP(A4843,'Dados absolutos'!A:M,13,FALSE)</f>
        <v>6.1111111111111116E-2</v>
      </c>
      <c r="M4843" s="1">
        <f>(L4843-MIN(L:L))/(MAX(L:L)-MIN(L:L))</f>
        <v>9.2643051771117188E-2</v>
      </c>
      <c r="N4843" s="1">
        <f>VLOOKUP(B4843,'[1]ICI-DH'!$A:$H,8,FALSE)</f>
        <v>0.1</v>
      </c>
      <c r="O4843" s="17">
        <f>VLOOKUP(A4843,'Dados absolutos'!A:Q,17,FALSE)</f>
        <v>8.1490104772991847E-4</v>
      </c>
      <c r="P4843" s="1">
        <f>(O4843-MIN(O:O))/(MAX(O:O)-MIN(O:O))</f>
        <v>6.60794205148105E-2</v>
      </c>
      <c r="Q4843" s="3">
        <f>H4843-I4843-K4843+M4843+N4843+P4843</f>
        <v>-1.0659117130775964</v>
      </c>
      <c r="R4843" s="4" t="s">
        <v>10225</v>
      </c>
    </row>
    <row r="4844" spans="1:18" x14ac:dyDescent="0.25">
      <c r="A4844">
        <v>411585</v>
      </c>
      <c r="B4844">
        <v>4115853</v>
      </c>
      <c r="C4844" t="s">
        <v>4030</v>
      </c>
      <c r="D4844" t="s">
        <v>3827</v>
      </c>
      <c r="E4844" t="s">
        <v>3828</v>
      </c>
      <c r="F4844" t="s">
        <v>10</v>
      </c>
      <c r="G4844">
        <f>VLOOKUP(A4844,'Dados absolutos'!A:H,8,FALSE)</f>
        <v>5931</v>
      </c>
      <c r="H4844" s="1">
        <f>(G4844-MIN(G:G))/(MAX(G:G)-MIN(G:G))</f>
        <v>2.5596609880150827E-2</v>
      </c>
      <c r="I4844">
        <f>VLOOKUP(A4844,'Dados absolutos'!A:I,9,FALSE)</f>
        <v>0.74</v>
      </c>
      <c r="J4844" s="1">
        <f>VLOOKUP(A4844,'Dados absolutos'!A:L,12,FALSE)</f>
        <v>11086.77892092396</v>
      </c>
      <c r="K4844" s="1">
        <f>(J4844-MIN(J:J))/(MAX(J:J)-MIN(J:J))</f>
        <v>0.86554844060690306</v>
      </c>
      <c r="L4844" s="1">
        <f>VLOOKUP(A4844,'Dados absolutos'!A:M,13,FALSE)</f>
        <v>0.48333333333333339</v>
      </c>
      <c r="M4844" s="1">
        <f>(L4844-MIN(L:L))/(MAX(L:L)-MIN(L:L))</f>
        <v>0.29972752043596734</v>
      </c>
      <c r="N4844" s="1">
        <f>VLOOKUP(B4844,'[1]ICI-DH'!$A:$H,8,FALSE)</f>
        <v>0.2</v>
      </c>
      <c r="O4844" s="17">
        <f>VLOOKUP(A4844,'Dados absolutos'!A:Q,17,FALSE)</f>
        <v>1.6860563142808969E-4</v>
      </c>
      <c r="P4844" s="1">
        <f>(O4844-MIN(O:O))/(MAX(O:O)-MIN(O:O))</f>
        <v>1.3672043312913319E-2</v>
      </c>
      <c r="Q4844" s="3">
        <f>H4844-I4844-K4844+M4844+N4844+P4844</f>
        <v>-1.0665522669778715</v>
      </c>
      <c r="R4844" s="4" t="s">
        <v>10226</v>
      </c>
    </row>
    <row r="4845" spans="1:18" x14ac:dyDescent="0.25">
      <c r="A4845">
        <v>317047</v>
      </c>
      <c r="B4845">
        <v>3170479</v>
      </c>
      <c r="C4845" t="s">
        <v>3009</v>
      </c>
      <c r="D4845" t="s">
        <v>2181</v>
      </c>
      <c r="E4845" t="s">
        <v>2182</v>
      </c>
      <c r="F4845" t="s">
        <v>10</v>
      </c>
      <c r="G4845">
        <f>VLOOKUP(A4845,'Dados absolutos'!A:H,8,FALSE)</f>
        <v>3282</v>
      </c>
      <c r="H4845" s="1">
        <f>(G4845-MIN(G:G))/(MAX(G:G)-MIN(G:G))</f>
        <v>1.2296213730186226E-2</v>
      </c>
      <c r="I4845">
        <f>VLOOKUP(A4845,'Dados absolutos'!A:I,9,FALSE)</f>
        <v>0.66400000000000003</v>
      </c>
      <c r="J4845" s="1">
        <f>VLOOKUP(A4845,'Dados absolutos'!A:L,12,FALSE)</f>
        <v>10100.416352833638</v>
      </c>
      <c r="K4845" s="1">
        <f>(J4845-MIN(J:J))/(MAX(J:J)-MIN(J:J))</f>
        <v>0.78530089350654764</v>
      </c>
      <c r="L4845" s="1">
        <f>VLOOKUP(A4845,'Dados absolutos'!A:M,13,FALSE)</f>
        <v>0.2166666666666667</v>
      </c>
      <c r="M4845" s="1">
        <f>(L4845-MIN(L:L))/(MAX(L:L)-MIN(L:L))</f>
        <v>0.1689373297002725</v>
      </c>
      <c r="N4845" s="1">
        <f>VLOOKUP(B4845,'[1]ICI-DH'!$A:$H,8,FALSE)</f>
        <v>0.2</v>
      </c>
      <c r="O4845" s="17">
        <f>VLOOKUP(A4845,'Dados absolutos'!A:Q,17,FALSE)</f>
        <v>0</v>
      </c>
      <c r="P4845" s="1">
        <f>(O4845-MIN(O:O))/(MAX(O:O)-MIN(O:O))</f>
        <v>0</v>
      </c>
      <c r="Q4845" s="3">
        <f>H4845-I4845-K4845+M4845+N4845+P4845</f>
        <v>-1.0680673500760889</v>
      </c>
      <c r="R4845" s="4" t="s">
        <v>10227</v>
      </c>
    </row>
    <row r="4846" spans="1:18" x14ac:dyDescent="0.25">
      <c r="A4846">
        <v>312340</v>
      </c>
      <c r="B4846">
        <v>3123403</v>
      </c>
      <c r="C4846" t="s">
        <v>2442</v>
      </c>
      <c r="D4846" t="s">
        <v>2181</v>
      </c>
      <c r="E4846" t="s">
        <v>2182</v>
      </c>
      <c r="F4846" t="s">
        <v>10</v>
      </c>
      <c r="G4846">
        <f>VLOOKUP(A4846,'Dados absolutos'!A:H,8,FALSE)</f>
        <v>1461</v>
      </c>
      <c r="H4846" s="1">
        <f>(G4846-MIN(G:G))/(MAX(G:G)-MIN(G:G))</f>
        <v>3.1531327981041035E-3</v>
      </c>
      <c r="I4846">
        <f>VLOOKUP(A4846,'Dados absolutos'!A:I,9,FALSE)</f>
        <v>0.69199999999999995</v>
      </c>
      <c r="J4846" s="1">
        <f>VLOOKUP(A4846,'Dados absolutos'!A:L,12,FALSE)</f>
        <v>12739.39</v>
      </c>
      <c r="K4846" s="1">
        <f>(J4846-MIN(J:J))/(MAX(J:J)-MIN(J:J))</f>
        <v>1</v>
      </c>
      <c r="L4846" s="1">
        <f>VLOOKUP(A4846,'Dados absolutos'!A:M,13,FALSE)</f>
        <v>0.2</v>
      </c>
      <c r="M4846" s="1">
        <f>(L4846-MIN(L:L))/(MAX(L:L)-MIN(L:L))</f>
        <v>0.1607629427792916</v>
      </c>
      <c r="N4846" s="1">
        <f>VLOOKUP(B4846,'[1]ICI-DH'!$A:$H,8,FALSE)</f>
        <v>0.45999999999999996</v>
      </c>
      <c r="O4846" s="17">
        <f>VLOOKUP(A4846,'Dados absolutos'!A:Q,17,FALSE)</f>
        <v>0</v>
      </c>
      <c r="P4846" s="1">
        <f>(O4846-MIN(O:O))/(MAX(O:O)-MIN(O:O))</f>
        <v>0</v>
      </c>
      <c r="Q4846" s="3">
        <f>H4846-I4846-K4846+M4846+N4846+P4846</f>
        <v>-1.0680839244226044</v>
      </c>
      <c r="R4846" s="4" t="s">
        <v>10228</v>
      </c>
    </row>
    <row r="4847" spans="1:18" x14ac:dyDescent="0.25">
      <c r="A4847">
        <v>250073</v>
      </c>
      <c r="B4847">
        <v>2500734</v>
      </c>
      <c r="C4847" t="s">
        <v>1256</v>
      </c>
      <c r="D4847" t="s">
        <v>1247</v>
      </c>
      <c r="E4847" t="s">
        <v>466</v>
      </c>
      <c r="F4847" t="s">
        <v>10</v>
      </c>
      <c r="G4847">
        <f>VLOOKUP(A4847,'Dados absolutos'!A:H,8,FALSE)</f>
        <v>2234</v>
      </c>
      <c r="H4847" s="1">
        <f>(G4847-MIN(G:G))/(MAX(G:G)-MIN(G:G))</f>
        <v>7.0342978505475301E-3</v>
      </c>
      <c r="I4847">
        <f>VLOOKUP(A4847,'Dados absolutos'!A:I,9,FALSE)</f>
        <v>0.60599999999999998</v>
      </c>
      <c r="J4847" s="1">
        <f>VLOOKUP(A4847,'Dados absolutos'!A:L,12,FALSE)</f>
        <v>11266.16159803044</v>
      </c>
      <c r="K4847" s="1">
        <f>(J4847-MIN(J:J))/(MAX(J:J)-MIN(J:J))</f>
        <v>0.88014248573369658</v>
      </c>
      <c r="L4847" s="1">
        <f>VLOOKUP(A4847,'Dados absolutos'!A:M,13,FALSE)</f>
        <v>0.38333333333333336</v>
      </c>
      <c r="M4847" s="1">
        <f>(L4847-MIN(L:L))/(MAX(L:L)-MIN(L:L))</f>
        <v>0.25068119891008178</v>
      </c>
      <c r="N4847" s="1">
        <f>VLOOKUP(B4847,'[1]ICI-DH'!$A:$H,8,FALSE)</f>
        <v>0.16</v>
      </c>
      <c r="O4847" s="17">
        <f>VLOOKUP(A4847,'Dados absolutos'!A:Q,17,FALSE)</f>
        <v>0</v>
      </c>
      <c r="P4847" s="1">
        <f>(O4847-MIN(O:O))/(MAX(O:O)-MIN(O:O))</f>
        <v>0</v>
      </c>
      <c r="Q4847" s="3">
        <f>H4847-I4847-K4847+M4847+N4847+P4847</f>
        <v>-1.0684269889730673</v>
      </c>
      <c r="R4847" s="4" t="s">
        <v>10229</v>
      </c>
    </row>
    <row r="4848" spans="1:18" x14ac:dyDescent="0.25">
      <c r="A4848">
        <v>420800</v>
      </c>
      <c r="B4848">
        <v>4208005</v>
      </c>
      <c r="C4848" t="s">
        <v>4311</v>
      </c>
      <c r="D4848" t="s">
        <v>4197</v>
      </c>
      <c r="E4848" t="s">
        <v>3828</v>
      </c>
      <c r="F4848" t="s">
        <v>10</v>
      </c>
      <c r="G4848">
        <f>VLOOKUP(A4848,'Dados absolutos'!A:H,8,FALSE)</f>
        <v>7067</v>
      </c>
      <c r="H4848" s="1">
        <f>(G4848-MIN(G:G))/(MAX(G:G)-MIN(G:G))</f>
        <v>3.1300366024492009E-2</v>
      </c>
      <c r="I4848">
        <f>VLOOKUP(A4848,'Dados absolutos'!A:I,9,FALSE)</f>
        <v>0.77100000000000002</v>
      </c>
      <c r="J4848" s="1">
        <f>VLOOKUP(A4848,'Dados absolutos'!A:L,12,FALSE)</f>
        <v>12249.64322767794</v>
      </c>
      <c r="K4848" s="1">
        <f>(J4848-MIN(J:J))/(MAX(J:J)-MIN(J:J))</f>
        <v>0.96015564818598964</v>
      </c>
      <c r="L4848" s="1">
        <f>VLOOKUP(A4848,'Dados absolutos'!A:M,13,FALSE)</f>
        <v>0.95555555555555549</v>
      </c>
      <c r="M4848" s="1">
        <f>(L4848-MIN(L:L))/(MAX(L:L)-MIN(L:L))</f>
        <v>0.53133514986376018</v>
      </c>
      <c r="N4848" s="1">
        <f>VLOOKUP(B4848,'[1]ICI-DH'!$A:$H,8,FALSE)</f>
        <v>0.1</v>
      </c>
      <c r="O4848" s="17">
        <f>VLOOKUP(A4848,'Dados absolutos'!A:Q,17,FALSE)</f>
        <v>0</v>
      </c>
      <c r="P4848" s="1">
        <f>(O4848-MIN(O:O))/(MAX(O:O)-MIN(O:O))</f>
        <v>0</v>
      </c>
      <c r="Q4848" s="3">
        <f>H4848-I4848-K4848+M4848+N4848+P4848</f>
        <v>-1.0685201322977373</v>
      </c>
      <c r="R4848" s="4" t="s">
        <v>10230</v>
      </c>
    </row>
    <row r="4849" spans="1:18" x14ac:dyDescent="0.25">
      <c r="A4849">
        <v>220890</v>
      </c>
      <c r="B4849">
        <v>2208908</v>
      </c>
      <c r="C4849" t="s">
        <v>852</v>
      </c>
      <c r="D4849" t="s">
        <v>682</v>
      </c>
      <c r="E4849" t="s">
        <v>466</v>
      </c>
      <c r="F4849" t="s">
        <v>10</v>
      </c>
      <c r="G4849">
        <f>VLOOKUP(A4849,'Dados absolutos'!A:H,8,FALSE)</f>
        <v>6164</v>
      </c>
      <c r="H4849" s="1">
        <f>(G4849-MIN(G:G))/(MAX(G:G)-MIN(G:G))</f>
        <v>2.6766482399192638E-2</v>
      </c>
      <c r="I4849">
        <f>VLOOKUP(A4849,'Dados absolutos'!A:I,9,FALSE)</f>
        <v>0.60099999999999998</v>
      </c>
      <c r="J4849" s="1">
        <f>VLOOKUP(A4849,'Dados absolutos'!A:L,12,FALSE)</f>
        <v>11807.993955223879</v>
      </c>
      <c r="K4849" s="1">
        <f>(J4849-MIN(J:J))/(MAX(J:J)-MIN(J:J))</f>
        <v>0.9242243669921868</v>
      </c>
      <c r="L4849" s="1">
        <f>VLOOKUP(A4849,'Dados absolutos'!A:M,13,FALSE)</f>
        <v>0.42222222222222217</v>
      </c>
      <c r="M4849" s="1">
        <f>(L4849-MIN(L:L))/(MAX(L:L)-MIN(L:L))</f>
        <v>0.26975476839237056</v>
      </c>
      <c r="N4849" s="1">
        <f>VLOOKUP(B4849,'[1]ICI-DH'!$A:$H,8,FALSE)</f>
        <v>0.16</v>
      </c>
      <c r="O4849" s="17">
        <f>VLOOKUP(A4849,'Dados absolutos'!A:Q,17,FALSE)</f>
        <v>0</v>
      </c>
      <c r="P4849" s="1">
        <f>(O4849-MIN(O:O))/(MAX(O:O)-MIN(O:O))</f>
        <v>0</v>
      </c>
      <c r="Q4849" s="3">
        <f>H4849-I4849-K4849+M4849+N4849+P4849</f>
        <v>-1.0687031162006237</v>
      </c>
      <c r="R4849" s="4" t="s">
        <v>10231</v>
      </c>
    </row>
    <row r="4850" spans="1:18" x14ac:dyDescent="0.25">
      <c r="A4850">
        <v>431125</v>
      </c>
      <c r="B4850">
        <v>4311254</v>
      </c>
      <c r="C4850" t="s">
        <v>4675</v>
      </c>
      <c r="D4850" t="s">
        <v>4459</v>
      </c>
      <c r="E4850" t="s">
        <v>3828</v>
      </c>
      <c r="F4850" t="s">
        <v>10</v>
      </c>
      <c r="G4850">
        <f>VLOOKUP(A4850,'Dados absolutos'!A:H,8,FALSE)</f>
        <v>5341</v>
      </c>
      <c r="H4850" s="1">
        <f>(G4850-MIN(G:G))/(MAX(G:G)-MIN(G:G))</f>
        <v>2.2634271741804615E-2</v>
      </c>
      <c r="I4850">
        <f>VLOOKUP(A4850,'Dados absolutos'!A:I,9,FALSE)</f>
        <v>0.64300000000000002</v>
      </c>
      <c r="J4850" s="1">
        <f>VLOOKUP(A4850,'Dados absolutos'!A:L,12,FALSE)</f>
        <v>7882.9676933158589</v>
      </c>
      <c r="K4850" s="1">
        <f>(J4850-MIN(J:J))/(MAX(J:J)-MIN(J:J))</f>
        <v>0.60489581579583485</v>
      </c>
      <c r="L4850" s="1">
        <f>VLOOKUP(A4850,'Dados absolutos'!A:M,13,FALSE)</f>
        <v>-4.4444444444444453E-2</v>
      </c>
      <c r="M4850" s="1">
        <f>(L4850-MIN(L:L))/(MAX(L:L)-MIN(L:L))</f>
        <v>4.0871934604904639E-2</v>
      </c>
      <c r="N4850" s="1">
        <f>VLOOKUP(B4850,'[1]ICI-DH'!$A:$H,8,FALSE)</f>
        <v>0.1</v>
      </c>
      <c r="O4850" s="17">
        <f>VLOOKUP(A4850,'Dados absolutos'!A:Q,17,FALSE)</f>
        <v>1.8723085564501031E-4</v>
      </c>
      <c r="P4850" s="1">
        <f>(O4850-MIN(O:O))/(MAX(O:O)-MIN(O:O))</f>
        <v>1.5182342049969837E-2</v>
      </c>
      <c r="Q4850" s="3">
        <f>H4850-I4850-K4850+M4850+N4850+P4850</f>
        <v>-1.0692072673991555</v>
      </c>
      <c r="R4850" s="4" t="s">
        <v>10232</v>
      </c>
    </row>
    <row r="4851" spans="1:18" x14ac:dyDescent="0.25">
      <c r="A4851">
        <v>280730</v>
      </c>
      <c r="B4851">
        <v>2807303</v>
      </c>
      <c r="C4851" t="s">
        <v>1779</v>
      </c>
      <c r="D4851" t="s">
        <v>1716</v>
      </c>
      <c r="E4851" t="s">
        <v>466</v>
      </c>
      <c r="F4851" t="s">
        <v>10</v>
      </c>
      <c r="G4851">
        <f>VLOOKUP(A4851,'Dados absolutos'!A:H,8,FALSE)</f>
        <v>3274</v>
      </c>
      <c r="H4851" s="1">
        <f>(G4851-MIN(G:G))/(MAX(G:G)-MIN(G:G))</f>
        <v>1.225604643339509E-2</v>
      </c>
      <c r="I4851">
        <f>VLOOKUP(A4851,'Dados absolutos'!A:I,9,FALSE)</f>
        <v>0.60399999999999998</v>
      </c>
      <c r="J4851" s="1">
        <f>VLOOKUP(A4851,'Dados absolutos'!A:L,12,FALSE)</f>
        <v>9129.9537751985335</v>
      </c>
      <c r="K4851" s="1">
        <f>(J4851-MIN(J:J))/(MAX(J:J)-MIN(J:J))</f>
        <v>0.70634692269773858</v>
      </c>
      <c r="L4851" s="1">
        <f>VLOOKUP(A4851,'Dados absolutos'!A:M,13,FALSE)</f>
        <v>0.13333333333333336</v>
      </c>
      <c r="M4851" s="1">
        <f>(L4851-MIN(L:L))/(MAX(L:L)-MIN(L:L))</f>
        <v>0.12806539509536788</v>
      </c>
      <c r="N4851" s="1">
        <f>VLOOKUP(B4851,'[1]ICI-DH'!$A:$H,8,FALSE)</f>
        <v>0.1</v>
      </c>
      <c r="O4851" s="17">
        <f>VLOOKUP(A4851,'Dados absolutos'!A:Q,17,FALSE)</f>
        <v>0</v>
      </c>
      <c r="P4851" s="1">
        <f>(O4851-MIN(O:O))/(MAX(O:O)-MIN(O:O))</f>
        <v>0</v>
      </c>
      <c r="Q4851" s="3">
        <f>H4851-I4851-K4851+M4851+N4851+P4851</f>
        <v>-1.0700254811689756</v>
      </c>
      <c r="R4851" s="4" t="s">
        <v>10233</v>
      </c>
    </row>
    <row r="4852" spans="1:18" x14ac:dyDescent="0.25">
      <c r="A4852">
        <v>312737</v>
      </c>
      <c r="B4852">
        <v>3127370</v>
      </c>
      <c r="C4852" t="s">
        <v>2491</v>
      </c>
      <c r="D4852" t="s">
        <v>2181</v>
      </c>
      <c r="E4852" t="s">
        <v>2182</v>
      </c>
      <c r="F4852" t="s">
        <v>10</v>
      </c>
      <c r="G4852">
        <f>VLOOKUP(A4852,'Dados absolutos'!A:H,8,FALSE)</f>
        <v>2830</v>
      </c>
      <c r="H4852" s="1">
        <f>(G4852-MIN(G:G))/(MAX(G:G)-MIN(G:G))</f>
        <v>1.0026761461487094E-2</v>
      </c>
      <c r="I4852">
        <f>VLOOKUP(A4852,'Dados absolutos'!A:I,9,FALSE)</f>
        <v>0.64700000000000002</v>
      </c>
      <c r="J4852" s="1">
        <f>VLOOKUP(A4852,'Dados absolutos'!A:L,12,FALSE)</f>
        <v>9987.253212014135</v>
      </c>
      <c r="K4852" s="1">
        <f>(J4852-MIN(J:J))/(MAX(J:J)-MIN(J:J))</f>
        <v>0.77609427439232193</v>
      </c>
      <c r="L4852" s="1">
        <f>VLOOKUP(A4852,'Dados absolutos'!A:M,13,FALSE)</f>
        <v>0.3666666666666667</v>
      </c>
      <c r="M4852" s="1">
        <f>(L4852-MIN(L:L))/(MAX(L:L)-MIN(L:L))</f>
        <v>0.24250681198910085</v>
      </c>
      <c r="N4852" s="1">
        <f>VLOOKUP(B4852,'[1]ICI-DH'!$A:$H,8,FALSE)</f>
        <v>0.1</v>
      </c>
      <c r="O4852" s="17">
        <f>VLOOKUP(A4852,'Dados absolutos'!A:Q,17,FALSE)</f>
        <v>0</v>
      </c>
      <c r="P4852" s="1">
        <f>(O4852-MIN(O:O))/(MAX(O:O)-MIN(O:O))</f>
        <v>0</v>
      </c>
      <c r="Q4852" s="3">
        <f>H4852-I4852-K4852+M4852+N4852+P4852</f>
        <v>-1.0705607009417339</v>
      </c>
      <c r="R4852" s="4" t="s">
        <v>10234</v>
      </c>
    </row>
    <row r="4853" spans="1:18" x14ac:dyDescent="0.25">
      <c r="A4853">
        <v>354805</v>
      </c>
      <c r="B4853">
        <v>3548054</v>
      </c>
      <c r="C4853" t="s">
        <v>3726</v>
      </c>
      <c r="D4853" t="s">
        <v>3202</v>
      </c>
      <c r="E4853" t="s">
        <v>2182</v>
      </c>
      <c r="F4853" t="s">
        <v>10</v>
      </c>
      <c r="G4853">
        <f>VLOOKUP(A4853,'Dados absolutos'!A:H,8,FALSE)</f>
        <v>8379</v>
      </c>
      <c r="H4853" s="1">
        <f>(G4853-MIN(G:G))/(MAX(G:G)-MIN(G:G))</f>
        <v>3.788780269823816E-2</v>
      </c>
      <c r="I4853">
        <f>VLOOKUP(A4853,'Dados absolutos'!A:I,9,FALSE)</f>
        <v>0.75700000000000001</v>
      </c>
      <c r="J4853" s="1">
        <f>VLOOKUP(A4853,'Dados absolutos'!A:L,12,FALSE)</f>
        <v>9742.9721923857269</v>
      </c>
      <c r="K4853" s="1">
        <f>(J4853-MIN(J:J))/(MAX(J:J)-MIN(J:J))</f>
        <v>0.7562202916779267</v>
      </c>
      <c r="L4853" s="1">
        <f>VLOOKUP(A4853,'Dados absolutos'!A:M,13,FALSE)</f>
        <v>0.26666666666666666</v>
      </c>
      <c r="M4853" s="1">
        <f>(L4853-MIN(L:L))/(MAX(L:L)-MIN(L:L))</f>
        <v>0.19346049046321528</v>
      </c>
      <c r="N4853" s="1">
        <f>VLOOKUP(B4853,'[1]ICI-DH'!$A:$H,8,FALSE)</f>
        <v>0.2</v>
      </c>
      <c r="O4853" s="17">
        <f>VLOOKUP(A4853,'Dados absolutos'!A:Q,17,FALSE)</f>
        <v>1.1934598400763814E-4</v>
      </c>
      <c r="P4853" s="1">
        <f>(O4853-MIN(O:O))/(MAX(O:O)-MIN(O:O))</f>
        <v>9.677633236530479E-3</v>
      </c>
      <c r="Q4853" s="3">
        <f>H4853-I4853-K4853+M4853+N4853+P4853</f>
        <v>-1.0721943652799428</v>
      </c>
      <c r="R4853" s="4" t="s">
        <v>10235</v>
      </c>
    </row>
    <row r="4854" spans="1:18" x14ac:dyDescent="0.25">
      <c r="A4854">
        <v>350500</v>
      </c>
      <c r="B4854">
        <v>3505005</v>
      </c>
      <c r="C4854" t="s">
        <v>3255</v>
      </c>
      <c r="D4854" t="s">
        <v>3202</v>
      </c>
      <c r="E4854" t="s">
        <v>2182</v>
      </c>
      <c r="F4854" t="s">
        <v>10</v>
      </c>
      <c r="G4854">
        <f>VLOOKUP(A4854,'Dados absolutos'!A:H,8,FALSE)</f>
        <v>3531</v>
      </c>
      <c r="H4854" s="1">
        <f>(G4854-MIN(G:G))/(MAX(G:G)-MIN(G:G))</f>
        <v>1.3546420842810304E-2</v>
      </c>
      <c r="I4854">
        <f>VLOOKUP(A4854,'Dados absolutos'!A:I,9,FALSE)</f>
        <v>0.71099999999999997</v>
      </c>
      <c r="J4854" s="1">
        <f>VLOOKUP(A4854,'Dados absolutos'!A:L,12,FALSE)</f>
        <v>8986.3430331350901</v>
      </c>
      <c r="K4854" s="1">
        <f>(J4854-MIN(J:J))/(MAX(J:J)-MIN(J:J))</f>
        <v>0.69466317661827681</v>
      </c>
      <c r="L4854" s="1">
        <f>VLOOKUP(A4854,'Dados absolutos'!A:M,13,FALSE)</f>
        <v>0.11666666666666667</v>
      </c>
      <c r="M4854" s="1">
        <f>(L4854-MIN(L:L))/(MAX(L:L)-MIN(L:L))</f>
        <v>0.11989100817438694</v>
      </c>
      <c r="N4854" s="1">
        <f>VLOOKUP(B4854,'[1]ICI-DH'!$A:$H,8,FALSE)</f>
        <v>0.2</v>
      </c>
      <c r="O4854" s="17">
        <f>VLOOKUP(A4854,'Dados absolutos'!A:Q,17,FALSE)</f>
        <v>0</v>
      </c>
      <c r="P4854" s="1">
        <f>(O4854-MIN(O:O))/(MAX(O:O)-MIN(O:O))</f>
        <v>0</v>
      </c>
      <c r="Q4854" s="3">
        <f>H4854-I4854-K4854+M4854+N4854+P4854</f>
        <v>-1.0722257476010795</v>
      </c>
      <c r="R4854" s="4" t="s">
        <v>10236</v>
      </c>
    </row>
    <row r="4855" spans="1:18" x14ac:dyDescent="0.25">
      <c r="A4855">
        <v>510618</v>
      </c>
      <c r="B4855">
        <v>5106182</v>
      </c>
      <c r="C4855" t="s">
        <v>5073</v>
      </c>
      <c r="D4855" t="s">
        <v>5002</v>
      </c>
      <c r="E4855" t="s">
        <v>4932</v>
      </c>
      <c r="F4855" t="s">
        <v>10</v>
      </c>
      <c r="G4855">
        <f>VLOOKUP(A4855,'Dados absolutos'!A:H,8,FALSE)</f>
        <v>6670</v>
      </c>
      <c r="H4855" s="1">
        <f>(G4855-MIN(G:G))/(MAX(G:G)-MIN(G:G))</f>
        <v>2.9307063921231932E-2</v>
      </c>
      <c r="I4855">
        <f>VLOOKUP(A4855,'Dados absolutos'!A:I,9,FALSE)</f>
        <v>0.63600000000000001</v>
      </c>
      <c r="J4855" s="1">
        <f>VLOOKUP(A4855,'Dados absolutos'!A:L,12,FALSE)</f>
        <v>9121.7075142428785</v>
      </c>
      <c r="K4855" s="1">
        <f>(J4855-MIN(J:J))/(MAX(J:J)-MIN(J:J))</f>
        <v>0.7056760312468171</v>
      </c>
      <c r="L4855" s="1">
        <f>VLOOKUP(A4855,'Dados absolutos'!A:M,13,FALSE)</f>
        <v>8.3333333333333329E-2</v>
      </c>
      <c r="M4855" s="1">
        <f>(L4855-MIN(L:L))/(MAX(L:L)-MIN(L:L))</f>
        <v>0.10354223433242508</v>
      </c>
      <c r="N4855" s="1">
        <f>VLOOKUP(B4855,'[1]ICI-DH'!$A:$H,8,FALSE)</f>
        <v>0.1</v>
      </c>
      <c r="O4855" s="17">
        <f>VLOOKUP(A4855,'Dados absolutos'!A:Q,17,FALSE)</f>
        <v>4.4977511244377811E-4</v>
      </c>
      <c r="P4855" s="1">
        <f>(O4855-MIN(O:O))/(MAX(O:O)-MIN(O:O))</f>
        <v>3.6471764117941029E-2</v>
      </c>
      <c r="Q4855" s="3">
        <f>H4855-I4855-K4855+M4855+N4855+P4855</f>
        <v>-1.072354968875219</v>
      </c>
      <c r="R4855" s="4" t="s">
        <v>10237</v>
      </c>
    </row>
    <row r="4856" spans="1:18" x14ac:dyDescent="0.25">
      <c r="A4856">
        <v>431150</v>
      </c>
      <c r="B4856">
        <v>4311502</v>
      </c>
      <c r="C4856" t="s">
        <v>4679</v>
      </c>
      <c r="D4856" t="s">
        <v>4459</v>
      </c>
      <c r="E4856" t="s">
        <v>3828</v>
      </c>
      <c r="F4856" t="s">
        <v>10</v>
      </c>
      <c r="G4856">
        <f>VLOOKUP(A4856,'Dados absolutos'!A:H,8,FALSE)</f>
        <v>7157</v>
      </c>
      <c r="H4856" s="1">
        <f>(G4856-MIN(G:G))/(MAX(G:G)-MIN(G:G))</f>
        <v>3.1752248113392278E-2</v>
      </c>
      <c r="I4856">
        <f>VLOOKUP(A4856,'Dados absolutos'!A:I,9,FALSE)</f>
        <v>0.69899999999999995</v>
      </c>
      <c r="J4856" s="1">
        <f>VLOOKUP(A4856,'Dados absolutos'!A:L,12,FALSE)</f>
        <v>10062.097220902613</v>
      </c>
      <c r="K4856" s="1">
        <f>(J4856-MIN(J:J))/(MAX(J:J)-MIN(J:J))</f>
        <v>0.78218336203895245</v>
      </c>
      <c r="L4856" s="1">
        <f>VLOOKUP(A4856,'Dados absolutos'!A:M,13,FALSE)</f>
        <v>0.4333333333333334</v>
      </c>
      <c r="M4856" s="1">
        <f>(L4856-MIN(L:L))/(MAX(L:L)-MIN(L:L))</f>
        <v>0.27520435967302459</v>
      </c>
      <c r="N4856" s="1">
        <f>VLOOKUP(B4856,'[1]ICI-DH'!$A:$H,8,FALSE)</f>
        <v>0.1</v>
      </c>
      <c r="O4856" s="17">
        <f>VLOOKUP(A4856,'Dados absolutos'!A:Q,17,FALSE)</f>
        <v>0</v>
      </c>
      <c r="P4856" s="1">
        <f>(O4856-MIN(O:O))/(MAX(O:O)-MIN(O:O))</f>
        <v>0</v>
      </c>
      <c r="Q4856" s="3">
        <f>H4856-I4856-K4856+M4856+N4856+P4856</f>
        <v>-1.0742267542525354</v>
      </c>
      <c r="R4856" s="4" t="s">
        <v>10238</v>
      </c>
    </row>
    <row r="4857" spans="1:18" x14ac:dyDescent="0.25">
      <c r="A4857">
        <v>316220</v>
      </c>
      <c r="B4857">
        <v>3162203</v>
      </c>
      <c r="C4857" t="s">
        <v>2906</v>
      </c>
      <c r="D4857" t="s">
        <v>2181</v>
      </c>
      <c r="E4857" t="s">
        <v>2182</v>
      </c>
      <c r="F4857" t="s">
        <v>10</v>
      </c>
      <c r="G4857">
        <f>VLOOKUP(A4857,'Dados absolutos'!A:H,8,FALSE)</f>
        <v>7652</v>
      </c>
      <c r="H4857" s="1">
        <f>(G4857-MIN(G:G))/(MAX(G:G)-MIN(G:G))</f>
        <v>3.4237599602343759E-2</v>
      </c>
      <c r="I4857">
        <f>VLOOKUP(A4857,'Dados absolutos'!A:I,9,FALSE)</f>
        <v>0.72399999999999998</v>
      </c>
      <c r="J4857" s="1">
        <f>VLOOKUP(A4857,'Dados absolutos'!A:L,12,FALSE)</f>
        <v>8179.48241374804</v>
      </c>
      <c r="K4857" s="1">
        <f>(J4857-MIN(J:J))/(MAX(J:J)-MIN(J:J))</f>
        <v>0.62901937822977672</v>
      </c>
      <c r="L4857" s="1">
        <f>VLOOKUP(A4857,'Dados absolutos'!A:M,13,FALSE)</f>
        <v>0.16666666666666669</v>
      </c>
      <c r="M4857" s="1">
        <f>(L4857-MIN(L:L))/(MAX(L:L)-MIN(L:L))</f>
        <v>0.14441416893732975</v>
      </c>
      <c r="N4857" s="1">
        <f>VLOOKUP(B4857,'[1]ICI-DH'!$A:$H,8,FALSE)</f>
        <v>0.1</v>
      </c>
      <c r="O4857" s="17">
        <f>VLOOKUP(A4857,'Dados absolutos'!A:Q,17,FALSE)</f>
        <v>0</v>
      </c>
      <c r="P4857" s="1">
        <f>(O4857-MIN(O:O))/(MAX(O:O)-MIN(O:O))</f>
        <v>0</v>
      </c>
      <c r="Q4857" s="3">
        <f>H4857-I4857-K4857+M4857+N4857+P4857</f>
        <v>-1.0743676096901031</v>
      </c>
      <c r="R4857" s="4" t="s">
        <v>10239</v>
      </c>
    </row>
    <row r="4858" spans="1:18" x14ac:dyDescent="0.25">
      <c r="A4858">
        <v>354480</v>
      </c>
      <c r="B4858">
        <v>3544806</v>
      </c>
      <c r="C4858" t="s">
        <v>3692</v>
      </c>
      <c r="D4858" t="s">
        <v>3202</v>
      </c>
      <c r="E4858" t="s">
        <v>2182</v>
      </c>
      <c r="F4858" t="s">
        <v>10</v>
      </c>
      <c r="G4858">
        <f>VLOOKUP(A4858,'Dados absolutos'!A:H,8,FALSE)</f>
        <v>6437</v>
      </c>
      <c r="H4858" s="1">
        <f>(G4858-MIN(G:G))/(MAX(G:G)-MIN(G:G))</f>
        <v>2.813719140219012E-2</v>
      </c>
      <c r="I4858">
        <f>VLOOKUP(A4858,'Dados absolutos'!A:I,9,FALSE)</f>
        <v>0.751</v>
      </c>
      <c r="J4858" s="1">
        <f>VLOOKUP(A4858,'Dados absolutos'!A:L,12,FALSE)</f>
        <v>8813.5366770234596</v>
      </c>
      <c r="K4858" s="1">
        <f>(J4858-MIN(J:J))/(MAX(J:J)-MIN(J:J))</f>
        <v>0.68060416155634373</v>
      </c>
      <c r="L4858" s="1">
        <f>VLOOKUP(A4858,'Dados absolutos'!A:M,13,FALSE)</f>
        <v>0.33888888888888885</v>
      </c>
      <c r="M4858" s="1">
        <f>(L4858-MIN(L:L))/(MAX(L:L)-MIN(L:L))</f>
        <v>0.22888283378746596</v>
      </c>
      <c r="N4858" s="1">
        <f>VLOOKUP(B4858,'[1]ICI-DH'!$A:$H,8,FALSE)</f>
        <v>0.1</v>
      </c>
      <c r="O4858" s="17">
        <f>VLOOKUP(A4858,'Dados absolutos'!A:Q,17,FALSE)</f>
        <v>0</v>
      </c>
      <c r="P4858" s="1">
        <f>(O4858-MIN(O:O))/(MAX(O:O)-MIN(O:O))</f>
        <v>0</v>
      </c>
      <c r="Q4858" s="3">
        <f>H4858-I4858-K4858+M4858+N4858+P4858</f>
        <v>-1.0745841363666877</v>
      </c>
      <c r="R4858" s="4" t="s">
        <v>10240</v>
      </c>
    </row>
    <row r="4859" spans="1:18" x14ac:dyDescent="0.25">
      <c r="A4859">
        <v>430537</v>
      </c>
      <c r="B4859">
        <v>4305371</v>
      </c>
      <c r="C4859" t="s">
        <v>4556</v>
      </c>
      <c r="D4859" t="s">
        <v>4459</v>
      </c>
      <c r="E4859" t="s">
        <v>3828</v>
      </c>
      <c r="F4859" t="s">
        <v>10</v>
      </c>
      <c r="G4859">
        <f>VLOOKUP(A4859,'Dados absolutos'!A:H,8,FALSE)</f>
        <v>2768</v>
      </c>
      <c r="H4859" s="1">
        <f>(G4859-MIN(G:G))/(MAX(G:G)-MIN(G:G))</f>
        <v>9.7154649113557964E-3</v>
      </c>
      <c r="I4859">
        <f>VLOOKUP(A4859,'Dados absolutos'!A:I,9,FALSE)</f>
        <v>0.62</v>
      </c>
      <c r="J4859" s="1">
        <f>VLOOKUP(A4859,'Dados absolutos'!A:L,12,FALSE)</f>
        <v>9897.8293280346807</v>
      </c>
      <c r="K4859" s="1">
        <f>(J4859-MIN(J:J))/(MAX(J:J)-MIN(J:J))</f>
        <v>0.76881901114360462</v>
      </c>
      <c r="L4859" s="1">
        <f>VLOOKUP(A4859,'Dados absolutos'!A:M,13,FALSE)</f>
        <v>0.28888888888888892</v>
      </c>
      <c r="M4859" s="1">
        <f>(L4859-MIN(L:L))/(MAX(L:L)-MIN(L:L))</f>
        <v>0.20435967302452321</v>
      </c>
      <c r="N4859" s="1">
        <f>VLOOKUP(B4859,'[1]ICI-DH'!$A:$H,8,FALSE)</f>
        <v>0.1</v>
      </c>
      <c r="O4859" s="17">
        <f>VLOOKUP(A4859,'Dados absolutos'!A:Q,17,FALSE)</f>
        <v>0</v>
      </c>
      <c r="P4859" s="1">
        <f>(O4859-MIN(O:O))/(MAX(O:O)-MIN(O:O))</f>
        <v>0</v>
      </c>
      <c r="Q4859" s="3">
        <f>H4859-I4859-K4859+M4859+N4859+P4859</f>
        <v>-1.0747438732077257</v>
      </c>
      <c r="R4859" s="4" t="s">
        <v>10241</v>
      </c>
    </row>
    <row r="4860" spans="1:18" x14ac:dyDescent="0.25">
      <c r="A4860">
        <v>410105</v>
      </c>
      <c r="B4860">
        <v>4101051</v>
      </c>
      <c r="C4860" t="s">
        <v>3839</v>
      </c>
      <c r="D4860" t="s">
        <v>3827</v>
      </c>
      <c r="E4860" t="s">
        <v>3828</v>
      </c>
      <c r="F4860" t="s">
        <v>10</v>
      </c>
      <c r="G4860">
        <f>VLOOKUP(A4860,'Dados absolutos'!A:H,8,FALSE)</f>
        <v>2918</v>
      </c>
      <c r="H4860" s="1">
        <f>(G4860-MIN(G:G))/(MAX(G:G)-MIN(G:G))</f>
        <v>1.046860172618958E-2</v>
      </c>
      <c r="I4860">
        <f>VLOOKUP(A4860,'Dados absolutos'!A:I,9,FALSE)</f>
        <v>0.69499999999999995</v>
      </c>
      <c r="J4860" s="1">
        <f>VLOOKUP(A4860,'Dados absolutos'!A:L,12,FALSE)</f>
        <v>10717.56492117889</v>
      </c>
      <c r="K4860" s="1">
        <f>(J4860-MIN(J:J))/(MAX(J:J)-MIN(J:J))</f>
        <v>0.83551027939401723</v>
      </c>
      <c r="L4860" s="1">
        <f>VLOOKUP(A4860,'Dados absolutos'!A:M,13,FALSE)</f>
        <v>0.37222222222222229</v>
      </c>
      <c r="M4860" s="1">
        <f>(L4860-MIN(L:L))/(MAX(L:L)-MIN(L:L))</f>
        <v>0.24523160762942786</v>
      </c>
      <c r="N4860" s="1">
        <f>VLOOKUP(B4860,'[1]ICI-DH'!$A:$H,8,FALSE)</f>
        <v>0.2</v>
      </c>
      <c r="O4860" s="17">
        <f>VLOOKUP(A4860,'Dados absolutos'!A:Q,17,FALSE)</f>
        <v>0</v>
      </c>
      <c r="P4860" s="1">
        <f>(O4860-MIN(O:O))/(MAX(O:O)-MIN(O:O))</f>
        <v>0</v>
      </c>
      <c r="Q4860" s="3">
        <f>H4860-I4860-K4860+M4860+N4860+P4860</f>
        <v>-1.0748100700383998</v>
      </c>
      <c r="R4860" s="4" t="s">
        <v>10242</v>
      </c>
    </row>
    <row r="4861" spans="1:18" x14ac:dyDescent="0.25">
      <c r="A4861">
        <v>430635</v>
      </c>
      <c r="B4861">
        <v>4306353</v>
      </c>
      <c r="C4861" t="s">
        <v>4578</v>
      </c>
      <c r="D4861" t="s">
        <v>4459</v>
      </c>
      <c r="E4861" t="s">
        <v>3828</v>
      </c>
      <c r="F4861" t="s">
        <v>10</v>
      </c>
      <c r="G4861">
        <f>VLOOKUP(A4861,'Dados absolutos'!A:H,8,FALSE)</f>
        <v>2507</v>
      </c>
      <c r="H4861" s="1">
        <f>(G4861-MIN(G:G))/(MAX(G:G)-MIN(G:G))</f>
        <v>8.4050068535450155E-3</v>
      </c>
      <c r="I4861">
        <f>VLOOKUP(A4861,'Dados absolutos'!A:I,9,FALSE)</f>
        <v>0.65400000000000003</v>
      </c>
      <c r="J4861" s="1">
        <f>VLOOKUP(A4861,'Dados absolutos'!A:L,12,FALSE)</f>
        <v>11155.51504587156</v>
      </c>
      <c r="K4861" s="1">
        <f>(J4861-MIN(J:J))/(MAX(J:J)-MIN(J:J))</f>
        <v>0.8711406088447019</v>
      </c>
      <c r="L4861" s="1">
        <f>VLOOKUP(A4861,'Dados absolutos'!A:M,13,FALSE)</f>
        <v>0.16111111111111107</v>
      </c>
      <c r="M4861" s="1">
        <f>(L4861-MIN(L:L))/(MAX(L:L)-MIN(L:L))</f>
        <v>0.14168937329700271</v>
      </c>
      <c r="N4861" s="1">
        <f>VLOOKUP(B4861,'[1]ICI-DH'!$A:$H,8,FALSE)</f>
        <v>0.3</v>
      </c>
      <c r="O4861" s="17">
        <f>VLOOKUP(A4861,'Dados absolutos'!A:Q,17,FALSE)</f>
        <v>0</v>
      </c>
      <c r="P4861" s="1">
        <f>(O4861-MIN(O:O))/(MAX(O:O)-MIN(O:O))</f>
        <v>0</v>
      </c>
      <c r="Q4861" s="3">
        <f>H4861-I4861-K4861+M4861+N4861+P4861</f>
        <v>-1.075046228694154</v>
      </c>
      <c r="R4861" s="4" t="s">
        <v>10243</v>
      </c>
    </row>
    <row r="4862" spans="1:18" x14ac:dyDescent="0.25">
      <c r="A4862">
        <v>311490</v>
      </c>
      <c r="B4862">
        <v>3114907</v>
      </c>
      <c r="C4862" t="s">
        <v>2343</v>
      </c>
      <c r="D4862" t="s">
        <v>2181</v>
      </c>
      <c r="E4862" t="s">
        <v>2182</v>
      </c>
      <c r="F4862" t="s">
        <v>10</v>
      </c>
      <c r="G4862">
        <f>VLOOKUP(A4862,'Dados absolutos'!A:H,8,FALSE)</f>
        <v>2214</v>
      </c>
      <c r="H4862" s="1">
        <f>(G4862-MIN(G:G))/(MAX(G:G)-MIN(G:G))</f>
        <v>6.9338796085696925E-3</v>
      </c>
      <c r="I4862">
        <f>VLOOKUP(A4862,'Dados absolutos'!A:I,9,FALSE)</f>
        <v>0.65200000000000002</v>
      </c>
      <c r="J4862" s="1">
        <f>VLOOKUP(A4862,'Dados absolutos'!A:L,12,FALSE)</f>
        <v>11619.114665763325</v>
      </c>
      <c r="K4862" s="1">
        <f>(J4862-MIN(J:J))/(MAX(J:J)-MIN(J:J))</f>
        <v>0.90885770551534995</v>
      </c>
      <c r="L4862" s="1">
        <f>VLOOKUP(A4862,'Dados absolutos'!A:M,13,FALSE)</f>
        <v>0.64444444444444449</v>
      </c>
      <c r="M4862" s="1">
        <f>(L4862-MIN(L:L))/(MAX(L:L)-MIN(L:L))</f>
        <v>0.37874659400544963</v>
      </c>
      <c r="N4862" s="1">
        <f>VLOOKUP(B4862,'[1]ICI-DH'!$A:$H,8,FALSE)</f>
        <v>0.1</v>
      </c>
      <c r="O4862" s="17">
        <f>VLOOKUP(A4862,'Dados absolutos'!A:Q,17,FALSE)</f>
        <v>0</v>
      </c>
      <c r="P4862" s="1">
        <f>(O4862-MIN(O:O))/(MAX(O:O)-MIN(O:O))</f>
        <v>0</v>
      </c>
      <c r="Q4862" s="3">
        <f>H4862-I4862-K4862+M4862+N4862+P4862</f>
        <v>-1.0751772319013306</v>
      </c>
      <c r="R4862" s="4" t="s">
        <v>10244</v>
      </c>
    </row>
    <row r="4863" spans="1:18" x14ac:dyDescent="0.25">
      <c r="A4863">
        <v>420315</v>
      </c>
      <c r="B4863">
        <v>4203154</v>
      </c>
      <c r="C4863" t="s">
        <v>4242</v>
      </c>
      <c r="D4863" t="s">
        <v>4197</v>
      </c>
      <c r="E4863" t="s">
        <v>3828</v>
      </c>
      <c r="F4863" t="s">
        <v>10</v>
      </c>
      <c r="G4863">
        <f>VLOOKUP(A4863,'Dados absolutos'!A:H,8,FALSE)</f>
        <v>3443</v>
      </c>
      <c r="H4863" s="1">
        <f>(G4863-MIN(G:G))/(MAX(G:G)-MIN(G:G))</f>
        <v>1.310458057810782E-2</v>
      </c>
      <c r="I4863">
        <f>VLOOKUP(A4863,'Dados absolutos'!A:I,9,FALSE)</f>
        <v>0.622</v>
      </c>
      <c r="J4863" s="1">
        <f>VLOOKUP(A4863,'Dados absolutos'!A:L,12,FALSE)</f>
        <v>10355.642846354924</v>
      </c>
      <c r="K4863" s="1">
        <f>(J4863-MIN(J:J))/(MAX(J:J)-MIN(J:J))</f>
        <v>0.8060653676691889</v>
      </c>
      <c r="L4863" s="1">
        <f>VLOOKUP(A4863,'Dados absolutos'!A:M,13,FALSE)</f>
        <v>0.3611111111111111</v>
      </c>
      <c r="M4863" s="1">
        <f>(L4863-MIN(L:L))/(MAX(L:L)-MIN(L:L))</f>
        <v>0.23978201634877389</v>
      </c>
      <c r="N4863" s="1">
        <f>VLOOKUP(B4863,'[1]ICI-DH'!$A:$H,8,FALSE)</f>
        <v>0.1</v>
      </c>
      <c r="O4863" s="17">
        <f>VLOOKUP(A4863,'Dados absolutos'!A:Q,17,FALSE)</f>
        <v>0</v>
      </c>
      <c r="P4863" s="1">
        <f>(O4863-MIN(O:O))/(MAX(O:O)-MIN(O:O))</f>
        <v>0</v>
      </c>
      <c r="Q4863" s="3">
        <f>H4863-I4863-K4863+M4863+N4863+P4863</f>
        <v>-1.0751787707423071</v>
      </c>
      <c r="R4863" s="4" t="s">
        <v>10245</v>
      </c>
    </row>
    <row r="4864" spans="1:18" x14ac:dyDescent="0.25">
      <c r="A4864">
        <v>171250</v>
      </c>
      <c r="B4864">
        <v>1712504</v>
      </c>
      <c r="C4864" t="s">
        <v>397</v>
      </c>
      <c r="D4864" t="s">
        <v>327</v>
      </c>
      <c r="E4864" t="s">
        <v>9</v>
      </c>
      <c r="F4864" t="s">
        <v>10</v>
      </c>
      <c r="G4864">
        <f>VLOOKUP(A4864,'Dados absolutos'!A:H,8,FALSE)</f>
        <v>4615</v>
      </c>
      <c r="H4864" s="1">
        <f>(G4864-MIN(G:G))/(MAX(G:G)-MIN(G:G))</f>
        <v>1.8989089558009108E-2</v>
      </c>
      <c r="I4864">
        <f>VLOOKUP(A4864,'Dados absolutos'!A:I,9,FALSE)</f>
        <v>0.63100000000000001</v>
      </c>
      <c r="J4864" s="1">
        <f>VLOOKUP(A4864,'Dados absolutos'!A:L,12,FALSE)</f>
        <v>9785.4801083423627</v>
      </c>
      <c r="K4864" s="1">
        <f>(J4864-MIN(J:J))/(MAX(J:J)-MIN(J:J))</f>
        <v>0.75967861024984129</v>
      </c>
      <c r="L4864" s="1">
        <f>VLOOKUP(A4864,'Dados absolutos'!A:M,13,FALSE)</f>
        <v>0.15</v>
      </c>
      <c r="M4864" s="1">
        <f>(L4864-MIN(L:L))/(MAX(L:L)-MIN(L:L))</f>
        <v>0.13623978201634879</v>
      </c>
      <c r="N4864" s="1">
        <f>VLOOKUP(B4864,'[1]ICI-DH'!$A:$H,8,FALSE)</f>
        <v>0.16</v>
      </c>
      <c r="O4864" s="17">
        <f>VLOOKUP(A4864,'Dados absolutos'!A:Q,17,FALSE)</f>
        <v>0</v>
      </c>
      <c r="P4864" s="1">
        <f>(O4864-MIN(O:O))/(MAX(O:O)-MIN(O:O))</f>
        <v>0</v>
      </c>
      <c r="Q4864" s="3">
        <f>H4864-I4864-K4864+M4864+N4864+P4864</f>
        <v>-1.0754497386754835</v>
      </c>
      <c r="R4864" s="4" t="s">
        <v>10246</v>
      </c>
    </row>
    <row r="4865" spans="1:18" x14ac:dyDescent="0.25">
      <c r="A4865">
        <v>270490</v>
      </c>
      <c r="B4865">
        <v>2704906</v>
      </c>
      <c r="C4865" t="s">
        <v>1668</v>
      </c>
      <c r="D4865" t="s">
        <v>1620</v>
      </c>
      <c r="E4865" t="s">
        <v>466</v>
      </c>
      <c r="F4865" t="s">
        <v>10</v>
      </c>
      <c r="G4865">
        <f>VLOOKUP(A4865,'Dados absolutos'!A:H,8,FALSE)</f>
        <v>3155</v>
      </c>
      <c r="H4865" s="1">
        <f>(G4865-MIN(G:G))/(MAX(G:G)-MIN(G:G))</f>
        <v>1.1658557893626957E-2</v>
      </c>
      <c r="I4865">
        <f>VLOOKUP(A4865,'Dados absolutos'!A:I,9,FALSE)</f>
        <v>0.57699999999999996</v>
      </c>
      <c r="J4865" s="1">
        <f>VLOOKUP(A4865,'Dados absolutos'!A:L,12,FALSE)</f>
        <v>9695.4432012678299</v>
      </c>
      <c r="K4865" s="1">
        <f>(J4865-MIN(J:J))/(MAX(J:J)-MIN(J:J))</f>
        <v>0.75235347325156432</v>
      </c>
      <c r="L4865" s="1">
        <f>VLOOKUP(A4865,'Dados absolutos'!A:M,13,FALSE)</f>
        <v>3.8888888888888883E-2</v>
      </c>
      <c r="M4865" s="1">
        <f>(L4865-MIN(L:L))/(MAX(L:L)-MIN(L:L))</f>
        <v>8.1743869209809278E-2</v>
      </c>
      <c r="N4865" s="1">
        <f>VLOOKUP(B4865,'[1]ICI-DH'!$A:$H,8,FALSE)</f>
        <v>0.16</v>
      </c>
      <c r="O4865" s="17">
        <f>VLOOKUP(A4865,'Dados absolutos'!A:Q,17,FALSE)</f>
        <v>0</v>
      </c>
      <c r="P4865" s="1">
        <f>(O4865-MIN(O:O))/(MAX(O:O)-MIN(O:O))</f>
        <v>0</v>
      </c>
      <c r="Q4865" s="3">
        <f>H4865-I4865-K4865+M4865+N4865+P4865</f>
        <v>-1.0759510461481281</v>
      </c>
      <c r="R4865" s="4" t="s">
        <v>10247</v>
      </c>
    </row>
    <row r="4866" spans="1:18" x14ac:dyDescent="0.25">
      <c r="A4866">
        <v>411160</v>
      </c>
      <c r="B4866">
        <v>4111605</v>
      </c>
      <c r="C4866" t="s">
        <v>3977</v>
      </c>
      <c r="D4866" t="s">
        <v>3827</v>
      </c>
      <c r="E4866" t="s">
        <v>3828</v>
      </c>
      <c r="F4866" t="s">
        <v>10</v>
      </c>
      <c r="G4866">
        <f>VLOOKUP(A4866,'Dados absolutos'!A:H,8,FALSE)</f>
        <v>2708</v>
      </c>
      <c r="H4866" s="1">
        <f>(G4866-MIN(G:G))/(MAX(G:G)-MIN(G:G))</f>
        <v>9.4142101854222844E-3</v>
      </c>
      <c r="I4866">
        <f>VLOOKUP(A4866,'Dados absolutos'!A:I,9,FALSE)</f>
        <v>0.76600000000000001</v>
      </c>
      <c r="J4866" s="1">
        <f>VLOOKUP(A4866,'Dados absolutos'!A:L,12,FALSE)</f>
        <v>12739.39</v>
      </c>
      <c r="K4866" s="1">
        <f>(J4866-MIN(J:J))/(MAX(J:J)-MIN(J:J))</f>
        <v>1</v>
      </c>
      <c r="L4866" s="1">
        <f>VLOOKUP(A4866,'Dados absolutos'!A:M,13,FALSE)</f>
        <v>0.93333333333333335</v>
      </c>
      <c r="M4866" s="1">
        <f>(L4866-MIN(L:L))/(MAX(L:L)-MIN(L:L))</f>
        <v>0.52043596730245234</v>
      </c>
      <c r="N4866" s="1">
        <f>VLOOKUP(B4866,'[1]ICI-DH'!$A:$H,8,FALSE)</f>
        <v>0.16</v>
      </c>
      <c r="O4866" s="17">
        <f>VLOOKUP(A4866,'Dados absolutos'!A:Q,17,FALSE)</f>
        <v>0</v>
      </c>
      <c r="P4866" s="1">
        <f>(O4866-MIN(O:O))/(MAX(O:O)-MIN(O:O))</f>
        <v>0</v>
      </c>
      <c r="Q4866" s="3">
        <f>H4866-I4866-K4866+M4866+N4866+P4866</f>
        <v>-1.0761498225121253</v>
      </c>
      <c r="R4866" s="4" t="s">
        <v>10248</v>
      </c>
    </row>
    <row r="4867" spans="1:18" x14ac:dyDescent="0.25">
      <c r="A4867">
        <v>432085</v>
      </c>
      <c r="B4867">
        <v>4320859</v>
      </c>
      <c r="C4867" t="s">
        <v>4874</v>
      </c>
      <c r="D4867" t="s">
        <v>4459</v>
      </c>
      <c r="E4867" t="s">
        <v>3828</v>
      </c>
      <c r="F4867" t="s">
        <v>10</v>
      </c>
      <c r="G4867">
        <f>VLOOKUP(A4867,'Dados absolutos'!A:H,8,FALSE)</f>
        <v>4461</v>
      </c>
      <c r="H4867" s="1">
        <f>(G4867-MIN(G:G))/(MAX(G:G)-MIN(G:G))</f>
        <v>1.8215869094779756E-2</v>
      </c>
      <c r="I4867">
        <f>VLOOKUP(A4867,'Dados absolutos'!A:I,9,FALSE)</f>
        <v>0.70099999999999996</v>
      </c>
      <c r="J4867" s="1">
        <f>VLOOKUP(A4867,'Dados absolutos'!A:L,12,FALSE)</f>
        <v>7186.8226832548753</v>
      </c>
      <c r="K4867" s="1">
        <f>(J4867-MIN(J:J))/(MAX(J:J)-MIN(J:J))</f>
        <v>0.54825951258361616</v>
      </c>
      <c r="L4867" s="1">
        <f>VLOOKUP(A4867,'Dados absolutos'!A:M,13,FALSE)</f>
        <v>-1.6666666666666673E-2</v>
      </c>
      <c r="M4867" s="1">
        <f>(L4867-MIN(L:L))/(MAX(L:L)-MIN(L:L))</f>
        <v>5.4495912806539516E-2</v>
      </c>
      <c r="N4867" s="1">
        <f>VLOOKUP(B4867,'[1]ICI-DH'!$A:$H,8,FALSE)</f>
        <v>0.1</v>
      </c>
      <c r="O4867" s="17">
        <f>VLOOKUP(A4867,'Dados absolutos'!A:Q,17,FALSE)</f>
        <v>0</v>
      </c>
      <c r="P4867" s="1">
        <f>(O4867-MIN(O:O))/(MAX(O:O)-MIN(O:O))</f>
        <v>0</v>
      </c>
      <c r="Q4867" s="3">
        <f>H4867-I4867-K4867+M4867+N4867+P4867</f>
        <v>-1.0765477306822968</v>
      </c>
      <c r="R4867" s="4" t="s">
        <v>10249</v>
      </c>
    </row>
    <row r="4868" spans="1:18" x14ac:dyDescent="0.25">
      <c r="A4868">
        <v>311455</v>
      </c>
      <c r="B4868">
        <v>3114550</v>
      </c>
      <c r="C4868" t="s">
        <v>2339</v>
      </c>
      <c r="D4868" t="s">
        <v>2181</v>
      </c>
      <c r="E4868" t="s">
        <v>2182</v>
      </c>
      <c r="F4868" t="s">
        <v>10</v>
      </c>
      <c r="G4868">
        <f>VLOOKUP(A4868,'Dados absolutos'!A:H,8,FALSE)</f>
        <v>9422</v>
      </c>
      <c r="H4868" s="1">
        <f>(G4868-MIN(G:G))/(MAX(G:G)-MIN(G:G))</f>
        <v>4.31246140173824E-2</v>
      </c>
      <c r="I4868">
        <f>VLOOKUP(A4868,'Dados absolutos'!A:I,9,FALSE)</f>
        <v>0.74099999999999999</v>
      </c>
      <c r="J4868" s="1">
        <f>VLOOKUP(A4868,'Dados absolutos'!A:L,12,FALSE)</f>
        <v>7957.7563956697095</v>
      </c>
      <c r="K4868" s="1">
        <f>(J4868-MIN(J:J))/(MAX(J:J)-MIN(J:J))</f>
        <v>0.61098040386605601</v>
      </c>
      <c r="L4868" s="1">
        <f>VLOOKUP(A4868,'Dados absolutos'!A:M,13,FALSE)</f>
        <v>0.1388888888888889</v>
      </c>
      <c r="M4868" s="1">
        <f>(L4868-MIN(L:L))/(MAX(L:L)-MIN(L:L))</f>
        <v>0.13079019073569487</v>
      </c>
      <c r="N4868" s="1">
        <f>VLOOKUP(B4868,'[1]ICI-DH'!$A:$H,8,FALSE)</f>
        <v>0.1</v>
      </c>
      <c r="O4868" s="17">
        <f>VLOOKUP(A4868,'Dados absolutos'!A:Q,17,FALSE)</f>
        <v>0</v>
      </c>
      <c r="P4868" s="1">
        <f>(O4868-MIN(O:O))/(MAX(O:O)-MIN(O:O))</f>
        <v>0</v>
      </c>
      <c r="Q4868" s="3">
        <f>H4868-I4868-K4868+M4868+N4868+P4868</f>
        <v>-1.0780655991129784</v>
      </c>
      <c r="R4868" s="4" t="s">
        <v>10250</v>
      </c>
    </row>
    <row r="4869" spans="1:18" x14ac:dyDescent="0.25">
      <c r="A4869">
        <v>170460</v>
      </c>
      <c r="B4869">
        <v>1704600</v>
      </c>
      <c r="C4869" t="s">
        <v>361</v>
      </c>
      <c r="D4869" t="s">
        <v>327</v>
      </c>
      <c r="E4869" t="s">
        <v>9</v>
      </c>
      <c r="F4869" t="s">
        <v>10</v>
      </c>
      <c r="G4869">
        <f>VLOOKUP(A4869,'Dados absolutos'!A:H,8,FALSE)</f>
        <v>1501</v>
      </c>
      <c r="H4869" s="1">
        <f>(G4869-MIN(G:G))/(MAX(G:G)-MIN(G:G))</f>
        <v>3.3539692820597788E-3</v>
      </c>
      <c r="I4869">
        <f>VLOOKUP(A4869,'Dados absolutos'!A:I,9,FALSE)</f>
        <v>0.61899999999999999</v>
      </c>
      <c r="J4869" s="1">
        <f>VLOOKUP(A4869,'Dados absolutos'!A:L,12,FALSE)</f>
        <v>12739.39</v>
      </c>
      <c r="K4869" s="1">
        <f>(J4869-MIN(J:J))/(MAX(J:J)-MIN(J:J))</f>
        <v>1</v>
      </c>
      <c r="L4869" s="1">
        <f>VLOOKUP(A4869,'Dados absolutos'!A:M,13,FALSE)</f>
        <v>0.35555555555555551</v>
      </c>
      <c r="M4869" s="1">
        <f>(L4869-MIN(L:L))/(MAX(L:L)-MIN(L:L))</f>
        <v>0.23705722070844687</v>
      </c>
      <c r="N4869" s="1">
        <f>VLOOKUP(B4869,'[1]ICI-DH'!$A:$H,8,FALSE)</f>
        <v>0.3</v>
      </c>
      <c r="O4869" s="17">
        <f>VLOOKUP(A4869,'Dados absolutos'!A:Q,17,FALSE)</f>
        <v>0</v>
      </c>
      <c r="P4869" s="1">
        <f>(O4869-MIN(O:O))/(MAX(O:O)-MIN(O:O))</f>
        <v>0</v>
      </c>
      <c r="Q4869" s="3">
        <f>H4869-I4869-K4869+M4869+N4869+P4869</f>
        <v>-1.0785888100094931</v>
      </c>
      <c r="R4869" s="4" t="s">
        <v>10251</v>
      </c>
    </row>
    <row r="4870" spans="1:18" x14ac:dyDescent="0.25">
      <c r="A4870">
        <v>314020</v>
      </c>
      <c r="B4870">
        <v>3140209</v>
      </c>
      <c r="C4870" t="s">
        <v>2645</v>
      </c>
      <c r="D4870" t="s">
        <v>2181</v>
      </c>
      <c r="E4870" t="s">
        <v>2182</v>
      </c>
      <c r="F4870" t="s">
        <v>10</v>
      </c>
      <c r="G4870">
        <f>VLOOKUP(A4870,'Dados absolutos'!A:H,8,FALSE)</f>
        <v>3387</v>
      </c>
      <c r="H4870" s="1">
        <f>(G4870-MIN(G:G))/(MAX(G:G)-MIN(G:G))</f>
        <v>1.2823409500569873E-2</v>
      </c>
      <c r="I4870">
        <f>VLOOKUP(A4870,'Dados absolutos'!A:I,9,FALSE)</f>
        <v>0.68</v>
      </c>
      <c r="J4870" s="1">
        <f>VLOOKUP(A4870,'Dados absolutos'!A:L,12,FALSE)</f>
        <v>9312.4246028934158</v>
      </c>
      <c r="K4870" s="1">
        <f>(J4870-MIN(J:J))/(MAX(J:J)-MIN(J:J))</f>
        <v>0.72119221064113204</v>
      </c>
      <c r="L4870" s="1">
        <f>VLOOKUP(A4870,'Dados absolutos'!A:M,13,FALSE)</f>
        <v>0.25</v>
      </c>
      <c r="M4870" s="1">
        <f>(L4870-MIN(L:L))/(MAX(L:L)-MIN(L:L))</f>
        <v>0.18528610354223435</v>
      </c>
      <c r="N4870" s="1">
        <f>VLOOKUP(B4870,'[1]ICI-DH'!$A:$H,8,FALSE)</f>
        <v>0.1</v>
      </c>
      <c r="O4870" s="17">
        <f>VLOOKUP(A4870,'Dados absolutos'!A:Q,17,FALSE)</f>
        <v>2.9524653085326248E-4</v>
      </c>
      <c r="P4870" s="1">
        <f>(O4870-MIN(O:O))/(MAX(O:O)-MIN(O:O))</f>
        <v>2.3941213135190108E-2</v>
      </c>
      <c r="Q4870" s="3">
        <f>H4870-I4870-K4870+M4870+N4870+P4870</f>
        <v>-1.0791414844631375</v>
      </c>
      <c r="R4870" s="4" t="s">
        <v>10252</v>
      </c>
    </row>
    <row r="4871" spans="1:18" x14ac:dyDescent="0.25">
      <c r="A4871">
        <v>171875</v>
      </c>
      <c r="B4871">
        <v>1718758</v>
      </c>
      <c r="C4871" t="s">
        <v>436</v>
      </c>
      <c r="D4871" t="s">
        <v>327</v>
      </c>
      <c r="E4871" t="s">
        <v>9</v>
      </c>
      <c r="F4871" t="s">
        <v>10</v>
      </c>
      <c r="G4871">
        <f>VLOOKUP(A4871,'Dados absolutos'!A:H,8,FALSE)</f>
        <v>4841</v>
      </c>
      <c r="H4871" s="1">
        <f>(G4871-MIN(G:G))/(MAX(G:G)-MIN(G:G))</f>
        <v>2.0123815692358674E-2</v>
      </c>
      <c r="I4871">
        <f>VLOOKUP(A4871,'Dados absolutos'!A:I,9,FALSE)</f>
        <v>0.6</v>
      </c>
      <c r="J4871" s="1">
        <f>VLOOKUP(A4871,'Dados absolutos'!A:L,12,FALSE)</f>
        <v>9221.9630675480275</v>
      </c>
      <c r="K4871" s="1">
        <f>(J4871-MIN(J:J))/(MAX(J:J)-MIN(J:J))</f>
        <v>0.71383252714011058</v>
      </c>
      <c r="L4871" s="1">
        <f>VLOOKUP(A4871,'Dados absolutos'!A:M,13,FALSE)</f>
        <v>0.10555555555555556</v>
      </c>
      <c r="M4871" s="1">
        <f>(L4871-MIN(L:L))/(MAX(L:L)-MIN(L:L))</f>
        <v>0.11444141689373298</v>
      </c>
      <c r="N4871" s="1">
        <f>VLOOKUP(B4871,'[1]ICI-DH'!$A:$H,8,FALSE)</f>
        <v>0.1</v>
      </c>
      <c r="O4871" s="17">
        <f>VLOOKUP(A4871,'Dados absolutos'!A:Q,17,FALSE)</f>
        <v>0</v>
      </c>
      <c r="P4871" s="1">
        <f>(O4871-MIN(O:O))/(MAX(O:O)-MIN(O:O))</f>
        <v>0</v>
      </c>
      <c r="Q4871" s="3">
        <f>H4871-I4871-K4871+M4871+N4871+P4871</f>
        <v>-1.0792672945540189</v>
      </c>
      <c r="R4871" s="4" t="s">
        <v>10253</v>
      </c>
    </row>
    <row r="4872" spans="1:18" x14ac:dyDescent="0.25">
      <c r="A4872">
        <v>317220</v>
      </c>
      <c r="B4872">
        <v>3172202</v>
      </c>
      <c r="C4872" t="s">
        <v>3034</v>
      </c>
      <c r="D4872" t="s">
        <v>2181</v>
      </c>
      <c r="E4872" t="s">
        <v>2182</v>
      </c>
      <c r="F4872" t="s">
        <v>10</v>
      </c>
      <c r="G4872">
        <f>VLOOKUP(A4872,'Dados absolutos'!A:H,8,FALSE)</f>
        <v>2356</v>
      </c>
      <c r="H4872" s="1">
        <f>(G4872-MIN(G:G))/(MAX(G:G)-MIN(G:G))</f>
        <v>7.6468491266123402E-3</v>
      </c>
      <c r="I4872">
        <f>VLOOKUP(A4872,'Dados absolutos'!A:I,9,FALSE)</f>
        <v>0.67800000000000005</v>
      </c>
      <c r="J4872" s="1">
        <f>VLOOKUP(A4872,'Dados absolutos'!A:L,12,FALSE)</f>
        <v>10242.839337860782</v>
      </c>
      <c r="K4872" s="1">
        <f>(J4872-MIN(J:J))/(MAX(J:J)-MIN(J:J))</f>
        <v>0.79688800717943031</v>
      </c>
      <c r="L4872" s="1">
        <f>VLOOKUP(A4872,'Dados absolutos'!A:M,13,FALSE)</f>
        <v>0.26666666666666666</v>
      </c>
      <c r="M4872" s="1">
        <f>(L4872-MIN(L:L))/(MAX(L:L)-MIN(L:L))</f>
        <v>0.19346049046321528</v>
      </c>
      <c r="N4872" s="1">
        <f>VLOOKUP(B4872,'[1]ICI-DH'!$A:$H,8,FALSE)</f>
        <v>0.16</v>
      </c>
      <c r="O4872" s="17">
        <f>VLOOKUP(A4872,'Dados absolutos'!A:Q,17,FALSE)</f>
        <v>4.2444821731748726E-4</v>
      </c>
      <c r="P4872" s="1">
        <f>(O4872-MIN(O:O))/(MAX(O:O)-MIN(O:O))</f>
        <v>3.4418034333144693E-2</v>
      </c>
      <c r="Q4872" s="3">
        <f>H4872-I4872-K4872+M4872+N4872+P4872</f>
        <v>-1.0793626332564581</v>
      </c>
      <c r="R4872" s="4" t="s">
        <v>10254</v>
      </c>
    </row>
    <row r="4873" spans="1:18" x14ac:dyDescent="0.25">
      <c r="A4873">
        <v>280500</v>
      </c>
      <c r="B4873">
        <v>2805000</v>
      </c>
      <c r="C4873" t="s">
        <v>1759</v>
      </c>
      <c r="D4873" t="s">
        <v>1716</v>
      </c>
      <c r="E4873" t="s">
        <v>466</v>
      </c>
      <c r="F4873" t="s">
        <v>10</v>
      </c>
      <c r="G4873">
        <f>VLOOKUP(A4873,'Dados absolutos'!A:H,8,FALSE)</f>
        <v>2778</v>
      </c>
      <c r="H4873" s="1">
        <f>(G4873-MIN(G:G))/(MAX(G:G)-MIN(G:G))</f>
        <v>9.7656740323447157E-3</v>
      </c>
      <c r="I4873">
        <f>VLOOKUP(A4873,'Dados absolutos'!A:I,9,FALSE)</f>
        <v>0.59299999999999997</v>
      </c>
      <c r="J4873" s="1">
        <f>VLOOKUP(A4873,'Dados absolutos'!A:L,12,FALSE)</f>
        <v>10358.803023758099</v>
      </c>
      <c r="K4873" s="1">
        <f>(J4873-MIN(J:J))/(MAX(J:J)-MIN(J:J))</f>
        <v>0.80632247037483773</v>
      </c>
      <c r="L4873" s="1">
        <f>VLOOKUP(A4873,'Dados absolutos'!A:M,13,FALSE)</f>
        <v>0.30000000000000004</v>
      </c>
      <c r="M4873" s="1">
        <f>(L4873-MIN(L:L))/(MAX(L:L)-MIN(L:L))</f>
        <v>0.20980926430517716</v>
      </c>
      <c r="N4873" s="1">
        <f>VLOOKUP(B4873,'[1]ICI-DH'!$A:$H,8,FALSE)</f>
        <v>0.1</v>
      </c>
      <c r="O4873" s="17">
        <f>VLOOKUP(A4873,'Dados absolutos'!A:Q,17,FALSE)</f>
        <v>0</v>
      </c>
      <c r="P4873" s="1">
        <f>(O4873-MIN(O:O))/(MAX(O:O)-MIN(O:O))</f>
        <v>0</v>
      </c>
      <c r="Q4873" s="3">
        <f>H4873-I4873-K4873+M4873+N4873+P4873</f>
        <v>-1.0797475320373158</v>
      </c>
      <c r="R4873" s="4" t="s">
        <v>10255</v>
      </c>
    </row>
    <row r="4874" spans="1:18" x14ac:dyDescent="0.25">
      <c r="A4874">
        <v>510305</v>
      </c>
      <c r="B4874">
        <v>5103056</v>
      </c>
      <c r="C4874" t="s">
        <v>5030</v>
      </c>
      <c r="D4874" t="s">
        <v>5002</v>
      </c>
      <c r="E4874" t="s">
        <v>4932</v>
      </c>
      <c r="F4874" t="s">
        <v>10</v>
      </c>
      <c r="G4874">
        <f>VLOOKUP(A4874,'Dados absolutos'!A:H,8,FALSE)</f>
        <v>9593</v>
      </c>
      <c r="H4874" s="1">
        <f>(G4874-MIN(G:G))/(MAX(G:G)-MIN(G:G))</f>
        <v>4.3983189986292907E-2</v>
      </c>
      <c r="I4874">
        <f>VLOOKUP(A4874,'Dados absolutos'!A:I,9,FALSE)</f>
        <v>0.69899999999999995</v>
      </c>
      <c r="J4874" s="1">
        <f>VLOOKUP(A4874,'Dados absolutos'!A:L,12,FALSE)</f>
        <v>9644.7885948087132</v>
      </c>
      <c r="K4874" s="1">
        <f>(J4874-MIN(J:J))/(MAX(J:J)-MIN(J:J))</f>
        <v>0.74823236398689719</v>
      </c>
      <c r="L4874" s="1">
        <f>VLOOKUP(A4874,'Dados absolutos'!A:M,13,FALSE)</f>
        <v>0.32777777777777778</v>
      </c>
      <c r="M4874" s="1">
        <f>(L4874-MIN(L:L))/(MAX(L:L)-MIN(L:L))</f>
        <v>0.22343324250681204</v>
      </c>
      <c r="N4874" s="1">
        <f>VLOOKUP(B4874,'[1]ICI-DH'!$A:$H,8,FALSE)</f>
        <v>0.1</v>
      </c>
      <c r="O4874" s="17">
        <f>VLOOKUP(A4874,'Dados absolutos'!A:Q,17,FALSE)</f>
        <v>0</v>
      </c>
      <c r="P4874" s="1">
        <f>(O4874-MIN(O:O))/(MAX(O:O)-MIN(O:O))</f>
        <v>0</v>
      </c>
      <c r="Q4874" s="3">
        <f>H4874-I4874-K4874+M4874+N4874+P4874</f>
        <v>-1.0798159314937923</v>
      </c>
      <c r="R4874" s="4" t="s">
        <v>10256</v>
      </c>
    </row>
    <row r="4875" spans="1:18" x14ac:dyDescent="0.25">
      <c r="A4875">
        <v>410910</v>
      </c>
      <c r="B4875">
        <v>4109104</v>
      </c>
      <c r="C4875" t="s">
        <v>3948</v>
      </c>
      <c r="D4875" t="s">
        <v>3827</v>
      </c>
      <c r="E4875" t="s">
        <v>3828</v>
      </c>
      <c r="F4875" t="s">
        <v>10</v>
      </c>
      <c r="G4875">
        <f>VLOOKUP(A4875,'Dados absolutos'!A:H,8,FALSE)</f>
        <v>2191</v>
      </c>
      <c r="H4875" s="1">
        <f>(G4875-MIN(G:G))/(MAX(G:G)-MIN(G:G))</f>
        <v>6.8183986302951796E-3</v>
      </c>
      <c r="I4875">
        <f>VLOOKUP(A4875,'Dados absolutos'!A:I,9,FALSE)</f>
        <v>0.71899999999999997</v>
      </c>
      <c r="J4875" s="1">
        <f>VLOOKUP(A4875,'Dados absolutos'!A:L,12,FALSE)</f>
        <v>12739.39</v>
      </c>
      <c r="K4875" s="1">
        <f>(J4875-MIN(J:J))/(MAX(J:J)-MIN(J:J))</f>
        <v>1</v>
      </c>
      <c r="L4875" s="1">
        <f>VLOOKUP(A4875,'Dados absolutos'!A:M,13,FALSE)</f>
        <v>0.95555555555555571</v>
      </c>
      <c r="M4875" s="1">
        <f>(L4875-MIN(L:L))/(MAX(L:L)-MIN(L:L))</f>
        <v>0.53133514986376029</v>
      </c>
      <c r="N4875" s="1">
        <f>VLOOKUP(B4875,'[1]ICI-DH'!$A:$H,8,FALSE)</f>
        <v>0.1</v>
      </c>
      <c r="O4875" s="17">
        <f>VLOOKUP(A4875,'Dados absolutos'!A:Q,17,FALSE)</f>
        <v>0</v>
      </c>
      <c r="P4875" s="1">
        <f>(O4875-MIN(O:O))/(MAX(O:O)-MIN(O:O))</f>
        <v>0</v>
      </c>
      <c r="Q4875" s="3">
        <f>H4875-I4875-K4875+M4875+N4875+P4875</f>
        <v>-1.0808464515059444</v>
      </c>
      <c r="R4875" s="4" t="s">
        <v>10257</v>
      </c>
    </row>
    <row r="4876" spans="1:18" x14ac:dyDescent="0.25">
      <c r="A4876">
        <v>421710</v>
      </c>
      <c r="B4876">
        <v>4217105</v>
      </c>
      <c r="C4876" t="s">
        <v>4420</v>
      </c>
      <c r="D4876" t="s">
        <v>4197</v>
      </c>
      <c r="E4876" t="s">
        <v>3828</v>
      </c>
      <c r="F4876" t="s">
        <v>10</v>
      </c>
      <c r="G4876">
        <f>VLOOKUP(A4876,'Dados absolutos'!A:H,8,FALSE)</f>
        <v>3405</v>
      </c>
      <c r="H4876" s="1">
        <f>(G4876-MIN(G:G))/(MAX(G:G)-MIN(G:G))</f>
        <v>1.2913785918349928E-2</v>
      </c>
      <c r="I4876">
        <f>VLOOKUP(A4876,'Dados absolutos'!A:I,9,FALSE)</f>
        <v>0.74199999999999999</v>
      </c>
      <c r="J4876" s="1">
        <f>VLOOKUP(A4876,'Dados absolutos'!A:L,12,FALSE)</f>
        <v>9106.729165932451</v>
      </c>
      <c r="K4876" s="1">
        <f>(J4876-MIN(J:J))/(MAX(J:J)-MIN(J:J))</f>
        <v>0.70445743703976638</v>
      </c>
      <c r="L4876" s="1">
        <f>VLOOKUP(A4876,'Dados absolutos'!A:M,13,FALSE)</f>
        <v>0.18333333333333335</v>
      </c>
      <c r="M4876" s="1">
        <f>(L4876-MIN(L:L))/(MAX(L:L)-MIN(L:L))</f>
        <v>0.15258855585831063</v>
      </c>
      <c r="N4876" s="1">
        <f>VLOOKUP(B4876,'[1]ICI-DH'!$A:$H,8,FALSE)</f>
        <v>0.2</v>
      </c>
      <c r="O4876" s="17">
        <f>VLOOKUP(A4876,'Dados absolutos'!A:Q,17,FALSE)</f>
        <v>0</v>
      </c>
      <c r="P4876" s="1">
        <f>(O4876-MIN(O:O))/(MAX(O:O)-MIN(O:O))</f>
        <v>0</v>
      </c>
      <c r="Q4876" s="3">
        <f>H4876-I4876-K4876+M4876+N4876+P4876</f>
        <v>-1.080955095263106</v>
      </c>
      <c r="R4876" s="4" t="s">
        <v>10258</v>
      </c>
    </row>
    <row r="4877" spans="1:18" x14ac:dyDescent="0.25">
      <c r="A4877">
        <v>410712</v>
      </c>
      <c r="B4877">
        <v>4107124</v>
      </c>
      <c r="C4877" t="s">
        <v>3915</v>
      </c>
      <c r="D4877" t="s">
        <v>3827</v>
      </c>
      <c r="E4877" t="s">
        <v>3828</v>
      </c>
      <c r="F4877" t="s">
        <v>10</v>
      </c>
      <c r="G4877">
        <f>VLOOKUP(A4877,'Dados absolutos'!A:H,8,FALSE)</f>
        <v>3171</v>
      </c>
      <c r="H4877" s="1">
        <f>(G4877-MIN(G:G))/(MAX(G:G)-MIN(G:G))</f>
        <v>1.1738892487209227E-2</v>
      </c>
      <c r="I4877">
        <f>VLOOKUP(A4877,'Dados absolutos'!A:I,9,FALSE)</f>
        <v>0.60799999999999998</v>
      </c>
      <c r="J4877" s="1">
        <f>VLOOKUP(A4877,'Dados absolutos'!A:L,12,FALSE)</f>
        <v>9108.7882466099018</v>
      </c>
      <c r="K4877" s="1">
        <f>(J4877-MIN(J:J))/(MAX(J:J)-MIN(J:J))</f>
        <v>0.70462495776590972</v>
      </c>
      <c r="L4877" s="1">
        <f>VLOOKUP(A4877,'Dados absolutos'!A:M,13,FALSE)</f>
        <v>0.11666666666666667</v>
      </c>
      <c r="M4877" s="1">
        <f>(L4877-MIN(L:L))/(MAX(L:L)-MIN(L:L))</f>
        <v>0.11989100817438694</v>
      </c>
      <c r="N4877" s="1">
        <f>VLOOKUP(B4877,'[1]ICI-DH'!$A:$H,8,FALSE)</f>
        <v>0.1</v>
      </c>
      <c r="O4877" s="17">
        <f>VLOOKUP(A4877,'Dados absolutos'!A:Q,17,FALSE)</f>
        <v>0</v>
      </c>
      <c r="P4877" s="1">
        <f>(O4877-MIN(O:O))/(MAX(O:O)-MIN(O:O))</f>
        <v>0</v>
      </c>
      <c r="Q4877" s="3">
        <f>H4877-I4877-K4877+M4877+N4877+P4877</f>
        <v>-1.0809950571043134</v>
      </c>
      <c r="R4877" s="4" t="s">
        <v>10259</v>
      </c>
    </row>
    <row r="4878" spans="1:18" x14ac:dyDescent="0.25">
      <c r="A4878">
        <v>420287</v>
      </c>
      <c r="B4878">
        <v>4202875</v>
      </c>
      <c r="C4878" t="s">
        <v>4238</v>
      </c>
      <c r="D4878" t="s">
        <v>4197</v>
      </c>
      <c r="E4878" t="s">
        <v>3828</v>
      </c>
      <c r="F4878" t="s">
        <v>10</v>
      </c>
      <c r="G4878">
        <f>VLOOKUP(A4878,'Dados absolutos'!A:H,8,FALSE)</f>
        <v>2489</v>
      </c>
      <c r="H4878" s="1">
        <f>(G4878-MIN(G:G))/(MAX(G:G)-MIN(G:G))</f>
        <v>8.3146304357649605E-3</v>
      </c>
      <c r="I4878">
        <f>VLOOKUP(A4878,'Dados absolutos'!A:I,9,FALSE)</f>
        <v>0.66100000000000003</v>
      </c>
      <c r="J4878" s="1">
        <f>VLOOKUP(A4878,'Dados absolutos'!A:L,12,FALSE)</f>
        <v>12739.39</v>
      </c>
      <c r="K4878" s="1">
        <f>(J4878-MIN(J:J))/(MAX(J:J)-MIN(J:J))</f>
        <v>1</v>
      </c>
      <c r="L4878" s="1">
        <f>VLOOKUP(A4878,'Dados absolutos'!A:M,13,FALSE)</f>
        <v>0.83333333333333326</v>
      </c>
      <c r="M4878" s="1">
        <f>(L4878-MIN(L:L))/(MAX(L:L)-MIN(L:L))</f>
        <v>0.47138964577656672</v>
      </c>
      <c r="N4878" s="1">
        <f>VLOOKUP(B4878,'[1]ICI-DH'!$A:$H,8,FALSE)</f>
        <v>0.1</v>
      </c>
      <c r="O4878" s="17">
        <f>VLOOKUP(A4878,'Dados absolutos'!A:Q,17,FALSE)</f>
        <v>0</v>
      </c>
      <c r="P4878" s="1">
        <f>(O4878-MIN(O:O))/(MAX(O:O)-MIN(O:O))</f>
        <v>0</v>
      </c>
      <c r="Q4878" s="3">
        <f>H4878-I4878-K4878+M4878+N4878+P4878</f>
        <v>-1.0812957237876684</v>
      </c>
      <c r="R4878" s="4" t="s">
        <v>10260</v>
      </c>
    </row>
    <row r="4879" spans="1:18" x14ac:dyDescent="0.25">
      <c r="A4879">
        <v>521370</v>
      </c>
      <c r="B4879">
        <v>5213707</v>
      </c>
      <c r="C4879" t="s">
        <v>5276</v>
      </c>
      <c r="D4879" t="s">
        <v>5136</v>
      </c>
      <c r="E4879" t="s">
        <v>4932</v>
      </c>
      <c r="F4879" t="s">
        <v>10</v>
      </c>
      <c r="G4879">
        <f>VLOOKUP(A4879,'Dados absolutos'!A:H,8,FALSE)</f>
        <v>8756</v>
      </c>
      <c r="H4879" s="1">
        <f>(G4879-MIN(G:G))/(MAX(G:G)-MIN(G:G))</f>
        <v>3.9780686559520405E-2</v>
      </c>
      <c r="I4879">
        <f>VLOOKUP(A4879,'Dados absolutos'!A:I,9,FALSE)</f>
        <v>0.70699999999999996</v>
      </c>
      <c r="J4879" s="1">
        <f>VLOOKUP(A4879,'Dados absolutos'!A:L,12,FALSE)</f>
        <v>7970.4648560986752</v>
      </c>
      <c r="K4879" s="1">
        <f>(J4879-MIN(J:J))/(MAX(J:J)-MIN(J:J))</f>
        <v>0.61201432669508316</v>
      </c>
      <c r="L4879" s="1">
        <f>VLOOKUP(A4879,'Dados absolutos'!A:M,13,FALSE)</f>
        <v>3.3333333333333326E-2</v>
      </c>
      <c r="M4879" s="1">
        <f>(L4879-MIN(L:L))/(MAX(L:L)-MIN(L:L))</f>
        <v>7.9019073569482304E-2</v>
      </c>
      <c r="N4879" s="1">
        <f>VLOOKUP(B4879,'[1]ICI-DH'!$A:$H,8,FALSE)</f>
        <v>0.1</v>
      </c>
      <c r="O4879" s="17">
        <f>VLOOKUP(A4879,'Dados absolutos'!A:Q,17,FALSE)</f>
        <v>2.2841480127912289E-4</v>
      </c>
      <c r="P4879" s="1">
        <f>(O4879-MIN(O:O))/(MAX(O:O)-MIN(O:O))</f>
        <v>1.8521902441500433E-2</v>
      </c>
      <c r="Q4879" s="3">
        <f>H4879-I4879-K4879+M4879+N4879+P4879</f>
        <v>-1.0816926641245801</v>
      </c>
      <c r="R4879" s="4" t="s">
        <v>10261</v>
      </c>
    </row>
    <row r="4880" spans="1:18" x14ac:dyDescent="0.25">
      <c r="A4880">
        <v>430410</v>
      </c>
      <c r="B4880">
        <v>4304101</v>
      </c>
      <c r="C4880" t="s">
        <v>4526</v>
      </c>
      <c r="D4880" t="s">
        <v>4459</v>
      </c>
      <c r="E4880" t="s">
        <v>3828</v>
      </c>
      <c r="F4880" t="s">
        <v>10</v>
      </c>
      <c r="G4880">
        <f>VLOOKUP(A4880,'Dados absolutos'!A:H,8,FALSE)</f>
        <v>3613</v>
      </c>
      <c r="H4880" s="1">
        <f>(G4880-MIN(G:G))/(MAX(G:G)-MIN(G:G))</f>
        <v>1.395813563491944E-2</v>
      </c>
      <c r="I4880">
        <f>VLOOKUP(A4880,'Dados absolutos'!A:I,9,FALSE)</f>
        <v>0.70799999999999996</v>
      </c>
      <c r="J4880" s="1">
        <f>VLOOKUP(A4880,'Dados absolutos'!A:L,12,FALSE)</f>
        <v>10492.516875172985</v>
      </c>
      <c r="K4880" s="1">
        <f>(J4880-MIN(J:J))/(MAX(J:J)-MIN(J:J))</f>
        <v>0.81720103464371563</v>
      </c>
      <c r="L4880" s="1">
        <f>VLOOKUP(A4880,'Dados absolutos'!A:M,13,FALSE)</f>
        <v>0.29444444444444445</v>
      </c>
      <c r="M4880" s="1">
        <f>(L4880-MIN(L:L))/(MAX(L:L)-MIN(L:L))</f>
        <v>0.20708446866485017</v>
      </c>
      <c r="N4880" s="1">
        <f>VLOOKUP(B4880,'[1]ICI-DH'!$A:$H,8,FALSE)</f>
        <v>0.2</v>
      </c>
      <c r="O4880" s="17">
        <f>VLOOKUP(A4880,'Dados absolutos'!A:Q,17,FALSE)</f>
        <v>2.7677830058123442E-4</v>
      </c>
      <c r="P4880" s="1">
        <f>(O4880-MIN(O:O))/(MAX(O:O)-MIN(O:O))</f>
        <v>2.2443644862687209E-2</v>
      </c>
      <c r="Q4880" s="3">
        <f>H4880-I4880-K4880+M4880+N4880+P4880</f>
        <v>-1.0817147854812588</v>
      </c>
      <c r="R4880" s="4" t="s">
        <v>10262</v>
      </c>
    </row>
    <row r="4881" spans="1:18" x14ac:dyDescent="0.25">
      <c r="A4881">
        <v>220960</v>
      </c>
      <c r="B4881">
        <v>2209609</v>
      </c>
      <c r="C4881" t="s">
        <v>864</v>
      </c>
      <c r="D4881" t="s">
        <v>682</v>
      </c>
      <c r="E4881" t="s">
        <v>466</v>
      </c>
      <c r="F4881" t="s">
        <v>10</v>
      </c>
      <c r="G4881">
        <f>VLOOKUP(A4881,'Dados absolutos'!A:H,8,FALSE)</f>
        <v>2842</v>
      </c>
      <c r="H4881" s="1">
        <f>(G4881-MIN(G:G))/(MAX(G:G)-MIN(G:G))</f>
        <v>1.0087012406673796E-2</v>
      </c>
      <c r="I4881">
        <f>VLOOKUP(A4881,'Dados absolutos'!A:I,9,FALSE)</f>
        <v>0.61</v>
      </c>
      <c r="J4881" s="1">
        <f>VLOOKUP(A4881,'Dados absolutos'!A:L,12,FALSE)</f>
        <v>9211.1362772695284</v>
      </c>
      <c r="K4881" s="1">
        <f>(J4881-MIN(J:J))/(MAX(J:J)-MIN(J:J))</f>
        <v>0.71295169144041282</v>
      </c>
      <c r="L4881" s="1">
        <f>VLOOKUP(A4881,'Dados absolutos'!A:M,13,FALSE)</f>
        <v>0.1388888888888889</v>
      </c>
      <c r="M4881" s="1">
        <f>(L4881-MIN(L:L))/(MAX(L:L)-MIN(L:L))</f>
        <v>0.13079019073569487</v>
      </c>
      <c r="N4881" s="1">
        <f>VLOOKUP(B4881,'[1]ICI-DH'!$A:$H,8,FALSE)</f>
        <v>0.1</v>
      </c>
      <c r="O4881" s="17">
        <f>VLOOKUP(A4881,'Dados absolutos'!A:Q,17,FALSE)</f>
        <v>0</v>
      </c>
      <c r="P4881" s="1">
        <f>(O4881-MIN(O:O))/(MAX(O:O)-MIN(O:O))</f>
        <v>0</v>
      </c>
      <c r="Q4881" s="3">
        <f>H4881-I4881-K4881+M4881+N4881+P4881</f>
        <v>-1.0820744882980442</v>
      </c>
      <c r="R4881" s="4" t="s">
        <v>10263</v>
      </c>
    </row>
    <row r="4882" spans="1:18" x14ac:dyDescent="0.25">
      <c r="A4882">
        <v>350775</v>
      </c>
      <c r="B4882">
        <v>3507753</v>
      </c>
      <c r="C4882" t="s">
        <v>3285</v>
      </c>
      <c r="D4882" t="s">
        <v>3202</v>
      </c>
      <c r="E4882" t="s">
        <v>2182</v>
      </c>
      <c r="F4882" t="s">
        <v>10</v>
      </c>
      <c r="G4882">
        <f>VLOOKUP(A4882,'Dados absolutos'!A:H,8,FALSE)</f>
        <v>2565</v>
      </c>
      <c r="H4882" s="1">
        <f>(G4882-MIN(G:G))/(MAX(G:G)-MIN(G:G))</f>
        <v>8.696219755280744E-3</v>
      </c>
      <c r="I4882">
        <f>VLOOKUP(A4882,'Dados absolutos'!A:I,9,FALSE)</f>
        <v>0.71</v>
      </c>
      <c r="J4882" s="1">
        <f>VLOOKUP(A4882,'Dados absolutos'!A:L,12,FALSE)</f>
        <v>11199.921052631578</v>
      </c>
      <c r="K4882" s="1">
        <f>(J4882-MIN(J:J))/(MAX(J:J)-MIN(J:J))</f>
        <v>0.87475335048179836</v>
      </c>
      <c r="L4882" s="1">
        <f>VLOOKUP(A4882,'Dados absolutos'!A:M,13,FALSE)</f>
        <v>0.3888888888888889</v>
      </c>
      <c r="M4882" s="1">
        <f>(L4882-MIN(L:L))/(MAX(L:L)-MIN(L:L))</f>
        <v>0.25340599455040874</v>
      </c>
      <c r="N4882" s="1">
        <f>VLOOKUP(B4882,'[1]ICI-DH'!$A:$H,8,FALSE)</f>
        <v>0.24</v>
      </c>
      <c r="O4882" s="17">
        <f>VLOOKUP(A4882,'Dados absolutos'!A:Q,17,FALSE)</f>
        <v>0</v>
      </c>
      <c r="P4882" s="1">
        <f>(O4882-MIN(O:O))/(MAX(O:O)-MIN(O:O))</f>
        <v>0</v>
      </c>
      <c r="Q4882" s="3">
        <f>H4882-I4882-K4882+M4882+N4882+P4882</f>
        <v>-1.0826511361761089</v>
      </c>
      <c r="R4882" s="4" t="s">
        <v>10264</v>
      </c>
    </row>
    <row r="4883" spans="1:18" x14ac:dyDescent="0.25">
      <c r="A4883">
        <v>431237</v>
      </c>
      <c r="B4883">
        <v>4312377</v>
      </c>
      <c r="C4883" t="s">
        <v>4702</v>
      </c>
      <c r="D4883" t="s">
        <v>4459</v>
      </c>
      <c r="E4883" t="s">
        <v>3828</v>
      </c>
      <c r="F4883" t="s">
        <v>10</v>
      </c>
      <c r="G4883">
        <f>VLOOKUP(A4883,'Dados absolutos'!A:H,8,FALSE)</f>
        <v>3180</v>
      </c>
      <c r="H4883" s="1">
        <f>(G4883-MIN(G:G))/(MAX(G:G)-MIN(G:G))</f>
        <v>1.1784080696099253E-2</v>
      </c>
      <c r="I4883">
        <f>VLOOKUP(A4883,'Dados absolutos'!A:I,9,FALSE)</f>
        <v>0.65</v>
      </c>
      <c r="J4883" s="1">
        <f>VLOOKUP(A4883,'Dados absolutos'!A:L,12,FALSE)</f>
        <v>10323.133738993711</v>
      </c>
      <c r="K4883" s="1">
        <f>(J4883-MIN(J:J))/(MAX(J:J)-MIN(J:J))</f>
        <v>0.8034205226511848</v>
      </c>
      <c r="L4883" s="1">
        <f>VLOOKUP(A4883,'Dados absolutos'!A:M,13,FALSE)</f>
        <v>0.4</v>
      </c>
      <c r="M4883" s="1">
        <f>(L4883-MIN(L:L))/(MAX(L:L)-MIN(L:L))</f>
        <v>0.25885558583106272</v>
      </c>
      <c r="N4883" s="1">
        <f>VLOOKUP(B4883,'[1]ICI-DH'!$A:$H,8,FALSE)</f>
        <v>0.1</v>
      </c>
      <c r="O4883" s="17">
        <f>VLOOKUP(A4883,'Dados absolutos'!A:Q,17,FALSE)</f>
        <v>0</v>
      </c>
      <c r="P4883" s="1">
        <f>(O4883-MIN(O:O))/(MAX(O:O)-MIN(O:O))</f>
        <v>0</v>
      </c>
      <c r="Q4883" s="3">
        <f>H4883-I4883-K4883+M4883+N4883+P4883</f>
        <v>-1.0827808561240229</v>
      </c>
      <c r="R4883" s="4" t="s">
        <v>10265</v>
      </c>
    </row>
    <row r="4884" spans="1:18" x14ac:dyDescent="0.25">
      <c r="A4884">
        <v>411260</v>
      </c>
      <c r="B4884">
        <v>4112603</v>
      </c>
      <c r="C4884" t="s">
        <v>3986</v>
      </c>
      <c r="D4884" t="s">
        <v>3827</v>
      </c>
      <c r="E4884" t="s">
        <v>3828</v>
      </c>
      <c r="F4884" t="s">
        <v>10</v>
      </c>
      <c r="G4884">
        <f>VLOOKUP(A4884,'Dados absolutos'!A:H,8,FALSE)</f>
        <v>1343</v>
      </c>
      <c r="H4884" s="1">
        <f>(G4884-MIN(G:G))/(MAX(G:G)-MIN(G:G))</f>
        <v>2.5606651704348613E-3</v>
      </c>
      <c r="I4884">
        <f>VLOOKUP(A4884,'Dados absolutos'!A:I,9,FALSE)</f>
        <v>0.68200000000000005</v>
      </c>
      <c r="J4884" s="1">
        <f>VLOOKUP(A4884,'Dados absolutos'!A:L,12,FALSE)</f>
        <v>12739.39</v>
      </c>
      <c r="K4884" s="1">
        <f>(J4884-MIN(J:J))/(MAX(J:J)-MIN(J:J))</f>
        <v>1</v>
      </c>
      <c r="L4884" s="1">
        <f>VLOOKUP(A4884,'Dados absolutos'!A:M,13,FALSE)</f>
        <v>0.88333333333333319</v>
      </c>
      <c r="M4884" s="1">
        <f>(L4884-MIN(L:L))/(MAX(L:L)-MIN(L:L))</f>
        <v>0.49591280653950953</v>
      </c>
      <c r="N4884" s="1">
        <f>VLOOKUP(B4884,'[1]ICI-DH'!$A:$H,8,FALSE)</f>
        <v>0.1</v>
      </c>
      <c r="O4884" s="17">
        <f>VLOOKUP(A4884,'Dados absolutos'!A:Q,17,FALSE)</f>
        <v>0</v>
      </c>
      <c r="P4884" s="1">
        <f>(O4884-MIN(O:O))/(MAX(O:O)-MIN(O:O))</f>
        <v>0</v>
      </c>
      <c r="Q4884" s="3">
        <f>H4884-I4884-K4884+M4884+N4884+P4884</f>
        <v>-1.0835265282900557</v>
      </c>
      <c r="R4884" s="4" t="s">
        <v>10266</v>
      </c>
    </row>
    <row r="4885" spans="1:18" x14ac:dyDescent="0.25">
      <c r="A4885">
        <v>353475</v>
      </c>
      <c r="B4885">
        <v>3534757</v>
      </c>
      <c r="C4885" t="s">
        <v>3584</v>
      </c>
      <c r="D4885" t="s">
        <v>3202</v>
      </c>
      <c r="E4885" t="s">
        <v>2182</v>
      </c>
      <c r="F4885" t="s">
        <v>10</v>
      </c>
      <c r="G4885">
        <f>VLOOKUP(A4885,'Dados absolutos'!A:H,8,FALSE)</f>
        <v>10294</v>
      </c>
      <c r="H4885" s="1">
        <f>(G4885-MIN(G:G))/(MAX(G:G)-MIN(G:G))</f>
        <v>4.7502849367616118E-2</v>
      </c>
      <c r="I4885">
        <f>VLOOKUP(A4885,'Dados absolutos'!A:I,9,FALSE)</f>
        <v>0.77</v>
      </c>
      <c r="J4885" s="1">
        <f>VLOOKUP(A4885,'Dados absolutos'!A:L,12,FALSE)</f>
        <v>10048.251858364096</v>
      </c>
      <c r="K4885" s="1">
        <f>(J4885-MIN(J:J))/(MAX(J:J)-MIN(J:J))</f>
        <v>0.78105694421007821</v>
      </c>
      <c r="L4885" s="1">
        <f>VLOOKUP(A4885,'Dados absolutos'!A:M,13,FALSE)</f>
        <v>0.41111111111111109</v>
      </c>
      <c r="M4885" s="1">
        <f>(L4885-MIN(L:L))/(MAX(L:L)-MIN(L:L))</f>
        <v>0.26430517711171664</v>
      </c>
      <c r="N4885" s="1">
        <f>VLOOKUP(B4885,'[1]ICI-DH'!$A:$H,8,FALSE)</f>
        <v>0.1</v>
      </c>
      <c r="O4885" s="17">
        <f>VLOOKUP(A4885,'Dados absolutos'!A:Q,17,FALSE)</f>
        <v>6.8000777151738876E-4</v>
      </c>
      <c r="P4885" s="1">
        <f>(O4885-MIN(O:O))/(MAX(O:O)-MIN(O:O))</f>
        <v>5.5141074628154478E-2</v>
      </c>
      <c r="Q4885" s="3">
        <f>H4885-I4885-K4885+M4885+N4885+P4885</f>
        <v>-1.084107843102591</v>
      </c>
      <c r="R4885" s="4" t="s">
        <v>10267</v>
      </c>
    </row>
    <row r="4886" spans="1:18" x14ac:dyDescent="0.25">
      <c r="A4886">
        <v>410345</v>
      </c>
      <c r="B4886">
        <v>4103453</v>
      </c>
      <c r="C4886" t="s">
        <v>3296</v>
      </c>
      <c r="D4886" t="s">
        <v>3827</v>
      </c>
      <c r="E4886" t="s">
        <v>3828</v>
      </c>
      <c r="F4886" t="s">
        <v>10</v>
      </c>
      <c r="G4886">
        <f>VLOOKUP(A4886,'Dados absolutos'!A:H,8,FALSE)</f>
        <v>18997</v>
      </c>
      <c r="H4886" s="1">
        <f>(G4886-MIN(G:G))/(MAX(G:G)-MIN(G:G))</f>
        <v>9.1199847364272196E-2</v>
      </c>
      <c r="I4886">
        <f>VLOOKUP(A4886,'Dados absolutos'!A:I,9,FALSE)</f>
        <v>0.748</v>
      </c>
      <c r="J4886" s="1">
        <f>VLOOKUP(A4886,'Dados absolutos'!A:L,12,FALSE)</f>
        <v>7808.448503447913</v>
      </c>
      <c r="K4886" s="1">
        <f>(J4886-MIN(J:J))/(MAX(J:J)-MIN(J:J))</f>
        <v>0.59883315446594876</v>
      </c>
      <c r="L4886" s="1">
        <f>VLOOKUP(A4886,'Dados absolutos'!A:M,13,FALSE)</f>
        <v>0</v>
      </c>
      <c r="M4886" s="1">
        <f>(L4886-MIN(L:L))/(MAX(L:L)-MIN(L:L))</f>
        <v>6.2670299727520445E-2</v>
      </c>
      <c r="N4886" s="1">
        <f>VLOOKUP(B4886,'[1]ICI-DH'!$A:$H,8,FALSE)</f>
        <v>0.1</v>
      </c>
      <c r="O4886" s="17">
        <f>VLOOKUP(A4886,'Dados absolutos'!A:Q,17,FALSE)</f>
        <v>1.0527978101805548E-4</v>
      </c>
      <c r="P4886" s="1">
        <f>(O4886-MIN(O:O))/(MAX(O:O)-MIN(O:O))</f>
        <v>8.5370204652196538E-3</v>
      </c>
      <c r="Q4886" s="3">
        <f>H4886-I4886-K4886+M4886+N4886+P4886</f>
        <v>-1.0844259869089363</v>
      </c>
      <c r="R4886" s="4" t="s">
        <v>10268</v>
      </c>
    </row>
    <row r="4887" spans="1:18" x14ac:dyDescent="0.25">
      <c r="A4887">
        <v>314890</v>
      </c>
      <c r="B4887">
        <v>3148905</v>
      </c>
      <c r="C4887" t="s">
        <v>2752</v>
      </c>
      <c r="D4887" t="s">
        <v>2181</v>
      </c>
      <c r="E4887" t="s">
        <v>2182</v>
      </c>
      <c r="F4887" t="s">
        <v>10</v>
      </c>
      <c r="G4887">
        <f>VLOOKUP(A4887,'Dados absolutos'!A:H,8,FALSE)</f>
        <v>4112</v>
      </c>
      <c r="H4887" s="1">
        <f>(G4887-MIN(G:G))/(MAX(G:G)-MIN(G:G))</f>
        <v>1.6463570772266491E-2</v>
      </c>
      <c r="I4887">
        <f>VLOOKUP(A4887,'Dados absolutos'!A:I,9,FALSE)</f>
        <v>0.70799999999999996</v>
      </c>
      <c r="J4887" s="1">
        <f>VLOOKUP(A4887,'Dados absolutos'!A:L,12,FALSE)</f>
        <v>8428.0314129377439</v>
      </c>
      <c r="K4887" s="1">
        <f>(J4887-MIN(J:J))/(MAX(J:J)-MIN(J:J))</f>
        <v>0.64924059116351363</v>
      </c>
      <c r="L4887" s="1">
        <f>VLOOKUP(A4887,'Dados absolutos'!A:M,13,FALSE)</f>
        <v>0.15</v>
      </c>
      <c r="M4887" s="1">
        <f>(L4887-MIN(L:L))/(MAX(L:L)-MIN(L:L))</f>
        <v>0.13623978201634879</v>
      </c>
      <c r="N4887" s="1">
        <f>VLOOKUP(B4887,'[1]ICI-DH'!$A:$H,8,FALSE)</f>
        <v>0.1</v>
      </c>
      <c r="O4887" s="17">
        <f>VLOOKUP(A4887,'Dados absolutos'!A:Q,17,FALSE)</f>
        <v>2.4319066147859923E-4</v>
      </c>
      <c r="P4887" s="1">
        <f>(O4887-MIN(O:O))/(MAX(O:O)-MIN(O:O))</f>
        <v>1.9720060527453523E-2</v>
      </c>
      <c r="Q4887" s="3">
        <f>H4887-I4887-K4887+M4887+N4887+P4887</f>
        <v>-1.0848171778474447</v>
      </c>
      <c r="R4887" s="4" t="s">
        <v>10269</v>
      </c>
    </row>
    <row r="4888" spans="1:18" x14ac:dyDescent="0.25">
      <c r="A4888">
        <v>410965</v>
      </c>
      <c r="B4888">
        <v>4109658</v>
      </c>
      <c r="C4888" t="s">
        <v>3953</v>
      </c>
      <c r="D4888" t="s">
        <v>3827</v>
      </c>
      <c r="E4888" t="s">
        <v>3828</v>
      </c>
      <c r="F4888" t="s">
        <v>10</v>
      </c>
      <c r="G4888">
        <f>VLOOKUP(A4888,'Dados absolutos'!A:H,8,FALSE)</f>
        <v>4941</v>
      </c>
      <c r="H4888" s="1">
        <f>(G4888-MIN(G:G))/(MAX(G:G)-MIN(G:G))</f>
        <v>2.0625906902247863E-2</v>
      </c>
      <c r="I4888">
        <f>VLOOKUP(A4888,'Dados absolutos'!A:I,9,FALSE)</f>
        <v>0.68300000000000005</v>
      </c>
      <c r="J4888" s="1">
        <f>VLOOKUP(A4888,'Dados absolutos'!A:L,12,FALSE)</f>
        <v>10387.463562031977</v>
      </c>
      <c r="K4888" s="1">
        <f>(J4888-MIN(J:J))/(MAX(J:J)-MIN(J:J))</f>
        <v>0.80865420717169068</v>
      </c>
      <c r="L4888" s="1">
        <f>VLOOKUP(A4888,'Dados absolutos'!A:M,13,FALSE)</f>
        <v>0.33333333333333337</v>
      </c>
      <c r="M4888" s="1">
        <f>(L4888-MIN(L:L))/(MAX(L:L)-MIN(L:L))</f>
        <v>0.226158038147139</v>
      </c>
      <c r="N4888" s="1">
        <f>VLOOKUP(B4888,'[1]ICI-DH'!$A:$H,8,FALSE)</f>
        <v>0.16</v>
      </c>
      <c r="O4888" s="17">
        <f>VLOOKUP(A4888,'Dados absolutos'!A:Q,17,FALSE)</f>
        <v>0</v>
      </c>
      <c r="P4888" s="1">
        <f>(O4888-MIN(O:O))/(MAX(O:O)-MIN(O:O))</f>
        <v>0</v>
      </c>
      <c r="Q4888" s="3">
        <f>H4888-I4888-K4888+M4888+N4888+P4888</f>
        <v>-1.0848702621223039</v>
      </c>
      <c r="R4888" s="4" t="s">
        <v>10270</v>
      </c>
    </row>
    <row r="4889" spans="1:18" x14ac:dyDescent="0.25">
      <c r="A4889">
        <v>240070</v>
      </c>
      <c r="B4889">
        <v>2400703</v>
      </c>
      <c r="C4889" t="s">
        <v>1092</v>
      </c>
      <c r="D4889" t="s">
        <v>1086</v>
      </c>
      <c r="E4889" t="s">
        <v>466</v>
      </c>
      <c r="F4889" t="s">
        <v>10</v>
      </c>
      <c r="G4889">
        <f>VLOOKUP(A4889,'Dados absolutos'!A:H,8,FALSE)</f>
        <v>12484</v>
      </c>
      <c r="H4889" s="1">
        <f>(G4889-MIN(G:G))/(MAX(G:G)-MIN(G:G))</f>
        <v>5.8498646864189346E-2</v>
      </c>
      <c r="I4889">
        <f>VLOOKUP(A4889,'Dados absolutos'!A:I,9,FALSE)</f>
        <v>0.67200000000000004</v>
      </c>
      <c r="J4889" s="1">
        <f>VLOOKUP(A4889,'Dados absolutos'!A:L,12,FALSE)</f>
        <v>10281.929762896507</v>
      </c>
      <c r="K4889" s="1">
        <f>(J4889-MIN(J:J))/(MAX(J:J)-MIN(J:J))</f>
        <v>0.80006828877740355</v>
      </c>
      <c r="L4889" s="1">
        <f>VLOOKUP(A4889,'Dados absolutos'!A:M,13,FALSE)</f>
        <v>0.31111111111111117</v>
      </c>
      <c r="M4889" s="1">
        <f>(L4889-MIN(L:L))/(MAX(L:L)-MIN(L:L))</f>
        <v>0.21525885558583113</v>
      </c>
      <c r="N4889" s="1">
        <f>VLOOKUP(B4889,'[1]ICI-DH'!$A:$H,8,FALSE)</f>
        <v>0.1</v>
      </c>
      <c r="O4889" s="17">
        <f>VLOOKUP(A4889,'Dados absolutos'!A:Q,17,FALSE)</f>
        <v>1.6020506247997436E-4</v>
      </c>
      <c r="P4889" s="1">
        <f>(O4889-MIN(O:O))/(MAX(O:O)-MIN(O:O))</f>
        <v>1.2990850510876143E-2</v>
      </c>
      <c r="Q4889" s="3">
        <f>H4889-I4889-K4889+M4889+N4889+P4889</f>
        <v>-1.0853199358165067</v>
      </c>
      <c r="R4889" s="4" t="s">
        <v>10271</v>
      </c>
    </row>
    <row r="4890" spans="1:18" x14ac:dyDescent="0.25">
      <c r="A4890">
        <v>330460</v>
      </c>
      <c r="B4890">
        <v>3304607</v>
      </c>
      <c r="C4890" t="s">
        <v>3179</v>
      </c>
      <c r="D4890" t="s">
        <v>3113</v>
      </c>
      <c r="E4890" t="s">
        <v>2182</v>
      </c>
      <c r="F4890" t="s">
        <v>10</v>
      </c>
      <c r="G4890">
        <f>VLOOKUP(A4890,'Dados absolutos'!A:H,8,FALSE)</f>
        <v>10232</v>
      </c>
      <c r="H4890" s="1">
        <f>(G4890-MIN(G:G))/(MAX(G:G)-MIN(G:G))</f>
        <v>4.7191552817484828E-2</v>
      </c>
      <c r="I4890">
        <f>VLOOKUP(A4890,'Dados absolutos'!A:I,9,FALSE)</f>
        <v>0.66800000000000004</v>
      </c>
      <c r="J4890" s="1">
        <f>VLOOKUP(A4890,'Dados absolutos'!A:L,12,FALSE)</f>
        <v>10664.391106333072</v>
      </c>
      <c r="K4890" s="1">
        <f>(J4890-MIN(J:J))/(MAX(J:J)-MIN(J:J))</f>
        <v>0.83118421477093785</v>
      </c>
      <c r="L4890" s="1">
        <f>VLOOKUP(A4890,'Dados absolutos'!A:M,13,FALSE)</f>
        <v>0.21111111111111108</v>
      </c>
      <c r="M4890" s="1">
        <f>(L4890-MIN(L:L))/(MAX(L:L)-MIN(L:L))</f>
        <v>0.16621253405994552</v>
      </c>
      <c r="N4890" s="1">
        <f>VLOOKUP(B4890,'[1]ICI-DH'!$A:$H,8,FALSE)</f>
        <v>0.2</v>
      </c>
      <c r="O4890" s="17">
        <f>VLOOKUP(A4890,'Dados absolutos'!A:Q,17,FALSE)</f>
        <v>0</v>
      </c>
      <c r="P4890" s="1">
        <f>(O4890-MIN(O:O))/(MAX(O:O)-MIN(O:O))</f>
        <v>0</v>
      </c>
      <c r="Q4890" s="3">
        <f>H4890-I4890-K4890+M4890+N4890+P4890</f>
        <v>-1.0857801278935078</v>
      </c>
      <c r="R4890" s="4" t="s">
        <v>10272</v>
      </c>
    </row>
    <row r="4891" spans="1:18" x14ac:dyDescent="0.25">
      <c r="A4891">
        <v>410302</v>
      </c>
      <c r="B4891">
        <v>4103024</v>
      </c>
      <c r="C4891" t="s">
        <v>3861</v>
      </c>
      <c r="D4891" t="s">
        <v>3827</v>
      </c>
      <c r="E4891" t="s">
        <v>3828</v>
      </c>
      <c r="F4891" t="s">
        <v>10</v>
      </c>
      <c r="G4891">
        <f>VLOOKUP(A4891,'Dados absolutos'!A:H,8,FALSE)</f>
        <v>2455</v>
      </c>
      <c r="H4891" s="1">
        <f>(G4891-MIN(G:G))/(MAX(G:G)-MIN(G:G))</f>
        <v>8.1439194244026375E-3</v>
      </c>
      <c r="I4891">
        <f>VLOOKUP(A4891,'Dados absolutos'!A:I,9,FALSE)</f>
        <v>0.7</v>
      </c>
      <c r="J4891" s="1">
        <f>VLOOKUP(A4891,'Dados absolutos'!A:L,12,FALSE)</f>
        <v>12739.39</v>
      </c>
      <c r="K4891" s="1">
        <f>(J4891-MIN(J:J))/(MAX(J:J)-MIN(J:J))</f>
        <v>1</v>
      </c>
      <c r="L4891" s="1">
        <f>VLOOKUP(A4891,'Dados absolutos'!A:M,13,FALSE)</f>
        <v>0.7</v>
      </c>
      <c r="M4891" s="1">
        <f>(L4891-MIN(L:L))/(MAX(L:L)-MIN(L:L))</f>
        <v>0.40599455040871935</v>
      </c>
      <c r="N4891" s="1">
        <f>VLOOKUP(B4891,'[1]ICI-DH'!$A:$H,8,FALSE)</f>
        <v>0.2</v>
      </c>
      <c r="O4891" s="17">
        <f>VLOOKUP(A4891,'Dados absolutos'!A:Q,17,FALSE)</f>
        <v>0</v>
      </c>
      <c r="P4891" s="1">
        <f>(O4891-MIN(O:O))/(MAX(O:O)-MIN(O:O))</f>
        <v>0</v>
      </c>
      <c r="Q4891" s="3">
        <f>H4891-I4891-K4891+M4891+N4891+P4891</f>
        <v>-1.0858615301668781</v>
      </c>
      <c r="R4891" s="4" t="s">
        <v>10273</v>
      </c>
    </row>
    <row r="4892" spans="1:18" x14ac:dyDescent="0.25">
      <c r="A4892">
        <v>510880</v>
      </c>
      <c r="B4892">
        <v>5108808</v>
      </c>
      <c r="C4892" t="s">
        <v>5131</v>
      </c>
      <c r="D4892" t="s">
        <v>5002</v>
      </c>
      <c r="E4892" t="s">
        <v>4932</v>
      </c>
      <c r="F4892" t="s">
        <v>10</v>
      </c>
      <c r="G4892">
        <f>VLOOKUP(A4892,'Dados absolutos'!A:H,8,FALSE)</f>
        <v>4590</v>
      </c>
      <c r="H4892" s="1">
        <f>(G4892-MIN(G:G))/(MAX(G:G)-MIN(G:G))</f>
        <v>1.8863566755536812E-2</v>
      </c>
      <c r="I4892">
        <f>VLOOKUP(A4892,'Dados absolutos'!A:I,9,FALSE)</f>
        <v>0.68799999999999994</v>
      </c>
      <c r="J4892" s="1">
        <f>VLOOKUP(A4892,'Dados absolutos'!A:L,12,FALSE)</f>
        <v>9379.4093028322441</v>
      </c>
      <c r="K4892" s="1">
        <f>(J4892-MIN(J:J))/(MAX(J:J)-MIN(J:J))</f>
        <v>0.72664188810988617</v>
      </c>
      <c r="L4892" s="1">
        <f>VLOOKUP(A4892,'Dados absolutos'!A:M,13,FALSE)</f>
        <v>0.3</v>
      </c>
      <c r="M4892" s="1">
        <f>(L4892-MIN(L:L))/(MAX(L:L)-MIN(L:L))</f>
        <v>0.20980926430517716</v>
      </c>
      <c r="N4892" s="1">
        <f>VLOOKUP(B4892,'[1]ICI-DH'!$A:$H,8,FALSE)</f>
        <v>0.1</v>
      </c>
      <c r="O4892" s="17">
        <f>VLOOKUP(A4892,'Dados absolutos'!A:Q,17,FALSE)</f>
        <v>0</v>
      </c>
      <c r="P4892" s="1">
        <f>(O4892-MIN(O:O))/(MAX(O:O)-MIN(O:O))</f>
        <v>0</v>
      </c>
      <c r="Q4892" s="3">
        <f>H4892-I4892-K4892+M4892+N4892+P4892</f>
        <v>-1.085969057049172</v>
      </c>
      <c r="R4892" s="4" t="s">
        <v>10274</v>
      </c>
    </row>
    <row r="4893" spans="1:18" x14ac:dyDescent="0.25">
      <c r="A4893">
        <v>251070</v>
      </c>
      <c r="B4893">
        <v>2510709</v>
      </c>
      <c r="C4893" t="s">
        <v>1182</v>
      </c>
      <c r="D4893" t="s">
        <v>1247</v>
      </c>
      <c r="E4893" t="s">
        <v>466</v>
      </c>
      <c r="F4893" t="s">
        <v>10</v>
      </c>
      <c r="G4893">
        <f>VLOOKUP(A4893,'Dados absolutos'!A:H,8,FALSE)</f>
        <v>2463</v>
      </c>
      <c r="H4893" s="1">
        <f>(G4893-MIN(G:G))/(MAX(G:G)-MIN(G:G))</f>
        <v>8.1840867211937715E-3</v>
      </c>
      <c r="I4893">
        <f>VLOOKUP(A4893,'Dados absolutos'!A:I,9,FALSE)</f>
        <v>0.62</v>
      </c>
      <c r="J4893" s="1">
        <f>VLOOKUP(A4893,'Dados absolutos'!A:L,12,FALSE)</f>
        <v>10714.709427527405</v>
      </c>
      <c r="K4893" s="1">
        <f>(J4893-MIN(J:J))/(MAX(J:J)-MIN(J:J))</f>
        <v>0.83527796485907302</v>
      </c>
      <c r="L4893" s="1">
        <f>VLOOKUP(A4893,'Dados absolutos'!A:M,13,FALSE)</f>
        <v>0.2</v>
      </c>
      <c r="M4893" s="1">
        <f>(L4893-MIN(L:L))/(MAX(L:L)-MIN(L:L))</f>
        <v>0.1607629427792916</v>
      </c>
      <c r="N4893" s="1">
        <f>VLOOKUP(B4893,'[1]ICI-DH'!$A:$H,8,FALSE)</f>
        <v>0.2</v>
      </c>
      <c r="O4893" s="17">
        <f>VLOOKUP(A4893,'Dados absolutos'!A:Q,17,FALSE)</f>
        <v>0</v>
      </c>
      <c r="P4893" s="1">
        <f>(O4893-MIN(O:O))/(MAX(O:O)-MIN(O:O))</f>
        <v>0</v>
      </c>
      <c r="Q4893" s="3">
        <f>H4893-I4893-K4893+M4893+N4893+P4893</f>
        <v>-1.0863309353585877</v>
      </c>
      <c r="R4893" s="4" t="s">
        <v>10275</v>
      </c>
    </row>
    <row r="4894" spans="1:18" x14ac:dyDescent="0.25">
      <c r="A4894">
        <v>500710</v>
      </c>
      <c r="B4894">
        <v>5007109</v>
      </c>
      <c r="C4894" t="s">
        <v>4986</v>
      </c>
      <c r="D4894" t="s">
        <v>4931</v>
      </c>
      <c r="E4894" t="s">
        <v>4932</v>
      </c>
      <c r="F4894" t="s">
        <v>10</v>
      </c>
      <c r="G4894">
        <f>VLOOKUP(A4894,'Dados absolutos'!A:H,8,FALSE)</f>
        <v>23150</v>
      </c>
      <c r="H4894" s="1">
        <f>(G4894-MIN(G:G))/(MAX(G:G)-MIN(G:G))</f>
        <v>0.11205169531097019</v>
      </c>
      <c r="I4894">
        <f>VLOOKUP(A4894,'Dados absolutos'!A:I,9,FALSE)</f>
        <v>0.66400000000000003</v>
      </c>
      <c r="J4894" s="1">
        <f>VLOOKUP(A4894,'Dados absolutos'!A:L,12,FALSE)</f>
        <v>12739.39</v>
      </c>
      <c r="K4894" s="1">
        <f>(J4894-MIN(J:J))/(MAX(J:J)-MIN(J:J))</f>
        <v>1</v>
      </c>
      <c r="L4894" s="1">
        <f>VLOOKUP(A4894,'Dados absolutos'!A:M,13,FALSE)</f>
        <v>0.27777777777777779</v>
      </c>
      <c r="M4894" s="1">
        <f>(L4894-MIN(L:L))/(MAX(L:L)-MIN(L:L))</f>
        <v>0.19891008174386923</v>
      </c>
      <c r="N4894" s="1">
        <f>VLOOKUP(B4894,'[1]ICI-DH'!$A:$H,8,FALSE)</f>
        <v>0.2</v>
      </c>
      <c r="O4894" s="17">
        <f>VLOOKUP(A4894,'Dados absolutos'!A:Q,17,FALSE)</f>
        <v>8.2073434125269976E-4</v>
      </c>
      <c r="P4894" s="1">
        <f>(O4894-MIN(O:O))/(MAX(O:O)-MIN(O:O))</f>
        <v>6.655243580513559E-2</v>
      </c>
      <c r="Q4894" s="3">
        <f>H4894-I4894-K4894+M4894+N4894+P4894</f>
        <v>-1.0864857871400253</v>
      </c>
      <c r="R4894" s="4" t="s">
        <v>10276</v>
      </c>
    </row>
    <row r="4895" spans="1:18" x14ac:dyDescent="0.25">
      <c r="A4895">
        <v>421795</v>
      </c>
      <c r="B4895">
        <v>4217956</v>
      </c>
      <c r="C4895" t="s">
        <v>4432</v>
      </c>
      <c r="D4895" t="s">
        <v>4197</v>
      </c>
      <c r="E4895" t="s">
        <v>3828</v>
      </c>
      <c r="F4895" t="s">
        <v>10</v>
      </c>
      <c r="G4895">
        <f>VLOOKUP(A4895,'Dados absolutos'!A:H,8,FALSE)</f>
        <v>2329</v>
      </c>
      <c r="H4895" s="1">
        <f>(G4895-MIN(G:G))/(MAX(G:G)-MIN(G:G))</f>
        <v>7.5112844999422595E-3</v>
      </c>
      <c r="I4895">
        <f>VLOOKUP(A4895,'Dados absolutos'!A:I,9,FALSE)</f>
        <v>0.71699999999999997</v>
      </c>
      <c r="J4895" s="1">
        <f>VLOOKUP(A4895,'Dados absolutos'!A:L,12,FALSE)</f>
        <v>12543.234036066982</v>
      </c>
      <c r="K4895" s="1">
        <f>(J4895-MIN(J:J))/(MAX(J:J)-MIN(J:J))</f>
        <v>0.98404132976659253</v>
      </c>
      <c r="L4895" s="1">
        <f>VLOOKUP(A4895,'Dados absolutos'!A:M,13,FALSE)</f>
        <v>0.78333333333333344</v>
      </c>
      <c r="M4895" s="1">
        <f>(L4895-MIN(L:L))/(MAX(L:L)-MIN(L:L))</f>
        <v>0.44686648501362408</v>
      </c>
      <c r="N4895" s="1">
        <f>VLOOKUP(B4895,'[1]ICI-DH'!$A:$H,8,FALSE)</f>
        <v>0.16</v>
      </c>
      <c r="O4895" s="17">
        <f>VLOOKUP(A4895,'Dados absolutos'!A:Q,17,FALSE)</f>
        <v>0</v>
      </c>
      <c r="P4895" s="1">
        <f>(O4895-MIN(O:O))/(MAX(O:O)-MIN(O:O))</f>
        <v>0</v>
      </c>
      <c r="Q4895" s="3">
        <f>H4895-I4895-K4895+M4895+N4895+P4895</f>
        <v>-1.0866635602530264</v>
      </c>
      <c r="R4895" s="4" t="s">
        <v>10277</v>
      </c>
    </row>
    <row r="4896" spans="1:18" x14ac:dyDescent="0.25">
      <c r="A4896">
        <v>412430</v>
      </c>
      <c r="B4896">
        <v>4124301</v>
      </c>
      <c r="C4896" t="s">
        <v>4136</v>
      </c>
      <c r="D4896" t="s">
        <v>3827</v>
      </c>
      <c r="E4896" t="s">
        <v>3828</v>
      </c>
      <c r="F4896" t="s">
        <v>10</v>
      </c>
      <c r="G4896">
        <f>VLOOKUP(A4896,'Dados absolutos'!A:H,8,FALSE)</f>
        <v>2125</v>
      </c>
      <c r="H4896" s="1">
        <f>(G4896-MIN(G:G))/(MAX(G:G)-MIN(G:G))</f>
        <v>6.4870184317683153E-3</v>
      </c>
      <c r="I4896">
        <f>VLOOKUP(A4896,'Dados absolutos'!A:I,9,FALSE)</f>
        <v>0.71599999999999997</v>
      </c>
      <c r="J4896" s="1">
        <f>VLOOKUP(A4896,'Dados absolutos'!A:L,12,FALSE)</f>
        <v>12739.39</v>
      </c>
      <c r="K4896" s="1">
        <f>(J4896-MIN(J:J))/(MAX(J:J)-MIN(J:J))</f>
        <v>1</v>
      </c>
      <c r="L4896" s="1">
        <f>VLOOKUP(A4896,'Dados absolutos'!A:M,13,FALSE)</f>
        <v>0.61111111111111116</v>
      </c>
      <c r="M4896" s="1">
        <f>(L4896-MIN(L:L))/(MAX(L:L)-MIN(L:L))</f>
        <v>0.36239782016348776</v>
      </c>
      <c r="N4896" s="1">
        <f>VLOOKUP(B4896,'[1]ICI-DH'!$A:$H,8,FALSE)</f>
        <v>0.26</v>
      </c>
      <c r="O4896" s="17">
        <f>VLOOKUP(A4896,'Dados absolutos'!A:Q,17,FALSE)</f>
        <v>0</v>
      </c>
      <c r="P4896" s="1">
        <f>(O4896-MIN(O:O))/(MAX(O:O)-MIN(O:O))</f>
        <v>0</v>
      </c>
      <c r="Q4896" s="3">
        <f>H4896-I4896-K4896+M4896+N4896+P4896</f>
        <v>-1.0871151614047438</v>
      </c>
      <c r="R4896" s="4" t="s">
        <v>10278</v>
      </c>
    </row>
    <row r="4897" spans="1:18" x14ac:dyDescent="0.25">
      <c r="A4897">
        <v>355420</v>
      </c>
      <c r="B4897">
        <v>3554201</v>
      </c>
      <c r="C4897" t="s">
        <v>3788</v>
      </c>
      <c r="D4897" t="s">
        <v>3202</v>
      </c>
      <c r="E4897" t="s">
        <v>2182</v>
      </c>
      <c r="F4897" t="s">
        <v>10</v>
      </c>
      <c r="G4897">
        <f>VLOOKUP(A4897,'Dados absolutos'!A:H,8,FALSE)</f>
        <v>4127</v>
      </c>
      <c r="H4897" s="1">
        <f>(G4897-MIN(G:G))/(MAX(G:G)-MIN(G:G))</f>
        <v>1.6538884453749868E-2</v>
      </c>
      <c r="I4897">
        <f>VLOOKUP(A4897,'Dados absolutos'!A:I,9,FALSE)</f>
        <v>0.66800000000000004</v>
      </c>
      <c r="J4897" s="1">
        <f>VLOOKUP(A4897,'Dados absolutos'!A:L,12,FALSE)</f>
        <v>9312.3500533074875</v>
      </c>
      <c r="K4897" s="1">
        <f>(J4897-MIN(J:J))/(MAX(J:J)-MIN(J:J))</f>
        <v>0.72118614550686844</v>
      </c>
      <c r="L4897" s="1">
        <f>VLOOKUP(A4897,'Dados absolutos'!A:M,13,FALSE)</f>
        <v>0.25</v>
      </c>
      <c r="M4897" s="1">
        <f>(L4897-MIN(L:L))/(MAX(L:L)-MIN(L:L))</f>
        <v>0.18528610354223435</v>
      </c>
      <c r="N4897" s="1">
        <f>VLOOKUP(B4897,'[1]ICI-DH'!$A:$H,8,FALSE)</f>
        <v>0.1</v>
      </c>
      <c r="O4897" s="17">
        <f>VLOOKUP(A4897,'Dados absolutos'!A:Q,17,FALSE)</f>
        <v>0</v>
      </c>
      <c r="P4897" s="1">
        <f>(O4897-MIN(O:O))/(MAX(O:O)-MIN(O:O))</f>
        <v>0</v>
      </c>
      <c r="Q4897" s="3">
        <f>H4897-I4897-K4897+M4897+N4897+P4897</f>
        <v>-1.0873611575108841</v>
      </c>
      <c r="R4897" s="4" t="s">
        <v>10279</v>
      </c>
    </row>
    <row r="4898" spans="1:18" x14ac:dyDescent="0.25">
      <c r="A4898">
        <v>520015</v>
      </c>
      <c r="B4898">
        <v>5200159</v>
      </c>
      <c r="C4898" t="s">
        <v>5139</v>
      </c>
      <c r="D4898" t="s">
        <v>5136</v>
      </c>
      <c r="E4898" t="s">
        <v>4932</v>
      </c>
      <c r="F4898" t="s">
        <v>10</v>
      </c>
      <c r="G4898">
        <f>VLOOKUP(A4898,'Dados absolutos'!A:H,8,FALSE)</f>
        <v>2297</v>
      </c>
      <c r="H4898" s="1">
        <f>(G4898-MIN(G:G))/(MAX(G:G)-MIN(G:G))</f>
        <v>7.3506153127777191E-3</v>
      </c>
      <c r="I4898">
        <f>VLOOKUP(A4898,'Dados absolutos'!A:I,9,FALSE)</f>
        <v>0.70199999999999996</v>
      </c>
      <c r="J4898" s="1">
        <f>VLOOKUP(A4898,'Dados absolutos'!A:L,12,FALSE)</f>
        <v>8661.8923030039186</v>
      </c>
      <c r="K4898" s="1">
        <f>(J4898-MIN(J:J))/(MAX(J:J)-MIN(J:J))</f>
        <v>0.66826682289374895</v>
      </c>
      <c r="L4898" s="1">
        <f>VLOOKUP(A4898,'Dados absolutos'!A:M,13,FALSE)</f>
        <v>0.10555555555555554</v>
      </c>
      <c r="M4898" s="1">
        <f>(L4898-MIN(L:L))/(MAX(L:L)-MIN(L:L))</f>
        <v>0.11444141689373298</v>
      </c>
      <c r="N4898" s="1">
        <f>VLOOKUP(B4898,'[1]ICI-DH'!$A:$H,8,FALSE)</f>
        <v>0.16</v>
      </c>
      <c r="O4898" s="17">
        <f>VLOOKUP(A4898,'Dados absolutos'!A:Q,17,FALSE)</f>
        <v>0</v>
      </c>
      <c r="P4898" s="1">
        <f>(O4898-MIN(O:O))/(MAX(O:O)-MIN(O:O))</f>
        <v>0</v>
      </c>
      <c r="Q4898" s="3">
        <f>H4898-I4898-K4898+M4898+N4898+P4898</f>
        <v>-1.0884747906872385</v>
      </c>
      <c r="R4898" s="4" t="s">
        <v>10280</v>
      </c>
    </row>
    <row r="4899" spans="1:18" x14ac:dyDescent="0.25">
      <c r="A4899">
        <v>430515</v>
      </c>
      <c r="B4899">
        <v>4305157</v>
      </c>
      <c r="C4899" t="s">
        <v>4551</v>
      </c>
      <c r="D4899" t="s">
        <v>4459</v>
      </c>
      <c r="E4899" t="s">
        <v>3828</v>
      </c>
      <c r="F4899" t="s">
        <v>10</v>
      </c>
      <c r="G4899">
        <f>VLOOKUP(A4899,'Dados absolutos'!A:H,8,FALSE)</f>
        <v>2379</v>
      </c>
      <c r="H4899" s="1">
        <f>(G4899-MIN(G:G))/(MAX(G:G)-MIN(G:G))</f>
        <v>7.762330104886854E-3</v>
      </c>
      <c r="I4899">
        <f>VLOOKUP(A4899,'Dados absolutos'!A:I,9,FALSE)</f>
        <v>0.67400000000000004</v>
      </c>
      <c r="J4899" s="1">
        <f>VLOOKUP(A4899,'Dados absolutos'!A:L,12,FALSE)</f>
        <v>12739.39</v>
      </c>
      <c r="K4899" s="1">
        <f>(J4899-MIN(J:J))/(MAX(J:J)-MIN(J:J))</f>
        <v>1</v>
      </c>
      <c r="L4899" s="1">
        <f>VLOOKUP(A4899,'Dados absolutos'!A:M,13,FALSE)</f>
        <v>0.84444444444444433</v>
      </c>
      <c r="M4899" s="1">
        <f>(L4899-MIN(L:L))/(MAX(L:L)-MIN(L:L))</f>
        <v>0.4768392370572207</v>
      </c>
      <c r="N4899" s="1">
        <f>VLOOKUP(B4899,'[1]ICI-DH'!$A:$H,8,FALSE)</f>
        <v>0.1</v>
      </c>
      <c r="O4899" s="17">
        <f>VLOOKUP(A4899,'Dados absolutos'!A:Q,17,FALSE)</f>
        <v>0</v>
      </c>
      <c r="P4899" s="1">
        <f>(O4899-MIN(O:O))/(MAX(O:O)-MIN(O:O))</f>
        <v>0</v>
      </c>
      <c r="Q4899" s="3">
        <f>H4899-I4899-K4899+M4899+N4899+P4899</f>
        <v>-1.0893984328378925</v>
      </c>
      <c r="R4899" s="4" t="s">
        <v>10281</v>
      </c>
    </row>
    <row r="4900" spans="1:18" x14ac:dyDescent="0.25">
      <c r="A4900">
        <v>311750</v>
      </c>
      <c r="B4900">
        <v>3117504</v>
      </c>
      <c r="C4900" t="s">
        <v>2373</v>
      </c>
      <c r="D4900" t="s">
        <v>2181</v>
      </c>
      <c r="E4900" t="s">
        <v>2182</v>
      </c>
      <c r="F4900" t="s">
        <v>10</v>
      </c>
      <c r="G4900">
        <f>VLOOKUP(A4900,'Dados absolutos'!A:H,8,FALSE)</f>
        <v>23163</v>
      </c>
      <c r="H4900" s="1">
        <f>(G4900-MIN(G:G))/(MAX(G:G)-MIN(G:G))</f>
        <v>0.11211696716825578</v>
      </c>
      <c r="I4900">
        <f>VLOOKUP(A4900,'Dados absolutos'!A:I,9,FALSE)</f>
        <v>0.63400000000000001</v>
      </c>
      <c r="J4900" s="1">
        <f>VLOOKUP(A4900,'Dados absolutos'!A:L,12,FALSE)</f>
        <v>12739.39</v>
      </c>
      <c r="K4900" s="1">
        <f>(J4900-MIN(J:J))/(MAX(J:J)-MIN(J:J))</f>
        <v>1</v>
      </c>
      <c r="L4900" s="1">
        <f>VLOOKUP(A4900,'Dados absolutos'!A:M,13,FALSE)</f>
        <v>0.53333333333333344</v>
      </c>
      <c r="M4900" s="1">
        <f>(L4900-MIN(L:L))/(MAX(L:L)-MIN(L:L))</f>
        <v>0.32425068119891015</v>
      </c>
      <c r="N4900" s="1">
        <f>VLOOKUP(B4900,'[1]ICI-DH'!$A:$H,8,FALSE)</f>
        <v>0.1</v>
      </c>
      <c r="O4900" s="17">
        <f>VLOOKUP(A4900,'Dados absolutos'!A:Q,17,FALSE)</f>
        <v>8.6344601303803474E-5</v>
      </c>
      <c r="P4900" s="1">
        <f>(O4900-MIN(O:O))/(MAX(O:O)-MIN(O:O))</f>
        <v>7.0015877812795307E-3</v>
      </c>
      <c r="Q4900" s="3">
        <f>H4900-I4900-K4900+M4900+N4900+P4900</f>
        <v>-1.0906307638515547</v>
      </c>
      <c r="R4900" s="4" t="s">
        <v>10282</v>
      </c>
    </row>
    <row r="4901" spans="1:18" x14ac:dyDescent="0.25">
      <c r="A4901">
        <v>330615</v>
      </c>
      <c r="B4901">
        <v>3306156</v>
      </c>
      <c r="C4901" t="s">
        <v>3198</v>
      </c>
      <c r="D4901" t="s">
        <v>3113</v>
      </c>
      <c r="E4901" t="s">
        <v>2182</v>
      </c>
      <c r="F4901" t="s">
        <v>10</v>
      </c>
      <c r="G4901">
        <f>VLOOKUP(A4901,'Dados absolutos'!A:H,8,FALSE)</f>
        <v>10207</v>
      </c>
      <c r="H4901" s="1">
        <f>(G4901-MIN(G:G))/(MAX(G:G)-MIN(G:G))</f>
        <v>4.7066030015012528E-2</v>
      </c>
      <c r="I4901">
        <f>VLOOKUP(A4901,'Dados absolutos'!A:I,9,FALSE)</f>
        <v>0.65900000000000003</v>
      </c>
      <c r="J4901" s="1">
        <f>VLOOKUP(A4901,'Dados absolutos'!A:L,12,FALSE)</f>
        <v>10276.136752228862</v>
      </c>
      <c r="K4901" s="1">
        <f>(J4901-MIN(J:J))/(MAX(J:J)-MIN(J:J))</f>
        <v>0.79959698652867284</v>
      </c>
      <c r="L4901" s="1">
        <f>VLOOKUP(A4901,'Dados absolutos'!A:M,13,FALSE)</f>
        <v>0.32222222222222224</v>
      </c>
      <c r="M4901" s="1">
        <f>(L4901-MIN(L:L))/(MAX(L:L)-MIN(L:L))</f>
        <v>0.22070844686648505</v>
      </c>
      <c r="N4901" s="1">
        <f>VLOOKUP(B4901,'[1]ICI-DH'!$A:$H,8,FALSE)</f>
        <v>0.1</v>
      </c>
      <c r="O4901" s="17">
        <f>VLOOKUP(A4901,'Dados absolutos'!A:Q,17,FALSE)</f>
        <v>0</v>
      </c>
      <c r="P4901" s="1">
        <f>(O4901-MIN(O:O))/(MAX(O:O)-MIN(O:O))</f>
        <v>0</v>
      </c>
      <c r="Q4901" s="3">
        <f>H4901-I4901-K4901+M4901+N4901+P4901</f>
        <v>-1.0908225096471751</v>
      </c>
      <c r="R4901" s="4" t="s">
        <v>10283</v>
      </c>
    </row>
    <row r="4902" spans="1:18" x14ac:dyDescent="0.25">
      <c r="A4902">
        <v>280610</v>
      </c>
      <c r="B4902">
        <v>2806107</v>
      </c>
      <c r="C4902" t="s">
        <v>1769</v>
      </c>
      <c r="D4902" t="s">
        <v>1716</v>
      </c>
      <c r="E4902" t="s">
        <v>466</v>
      </c>
      <c r="F4902" t="s">
        <v>10</v>
      </c>
      <c r="G4902">
        <f>VLOOKUP(A4902,'Dados absolutos'!A:H,8,FALSE)</f>
        <v>9295</v>
      </c>
      <c r="H4902" s="1">
        <f>(G4902-MIN(G:G))/(MAX(G:G)-MIN(G:G))</f>
        <v>4.2486958180823126E-2</v>
      </c>
      <c r="I4902">
        <f>VLOOKUP(A4902,'Dados absolutos'!A:I,9,FALSE)</f>
        <v>0.63100000000000001</v>
      </c>
      <c r="J4902" s="1">
        <f>VLOOKUP(A4902,'Dados absolutos'!A:L,12,FALSE)</f>
        <v>11310.596636901559</v>
      </c>
      <c r="K4902" s="1">
        <f>(J4902-MIN(J:J))/(MAX(J:J)-MIN(J:J))</f>
        <v>0.88375758933765824</v>
      </c>
      <c r="L4902" s="1">
        <f>VLOOKUP(A4902,'Dados absolutos'!A:M,13,FALSE)</f>
        <v>0.42777777777777776</v>
      </c>
      <c r="M4902" s="1">
        <f>(L4902-MIN(L:L))/(MAX(L:L)-MIN(L:L))</f>
        <v>0.27247956403269757</v>
      </c>
      <c r="N4902" s="1">
        <f>VLOOKUP(B4902,'[1]ICI-DH'!$A:$H,8,FALSE)</f>
        <v>0.1</v>
      </c>
      <c r="O4902" s="17">
        <f>VLOOKUP(A4902,'Dados absolutos'!A:Q,17,FALSE)</f>
        <v>1.0758472296933836E-4</v>
      </c>
      <c r="P4902" s="1">
        <f>(O4902-MIN(O:O))/(MAX(O:O)-MIN(O:O))</f>
        <v>8.72392564700257E-3</v>
      </c>
      <c r="Q4902" s="3">
        <f>H4902-I4902-K4902+M4902+N4902+P4902</f>
        <v>-1.0910671414771349</v>
      </c>
      <c r="R4902" s="4" t="s">
        <v>10284</v>
      </c>
    </row>
    <row r="4903" spans="1:18" x14ac:dyDescent="0.25">
      <c r="A4903">
        <v>411373</v>
      </c>
      <c r="B4903">
        <v>4113734</v>
      </c>
      <c r="C4903" t="s">
        <v>4002</v>
      </c>
      <c r="D4903" t="s">
        <v>3827</v>
      </c>
      <c r="E4903" t="s">
        <v>3828</v>
      </c>
      <c r="F4903" t="s">
        <v>10</v>
      </c>
      <c r="G4903">
        <f>VLOOKUP(A4903,'Dados absolutos'!A:H,8,FALSE)</f>
        <v>6690</v>
      </c>
      <c r="H4903" s="1">
        <f>(G4903-MIN(G:G))/(MAX(G:G)-MIN(G:G))</f>
        <v>2.9407482163209767E-2</v>
      </c>
      <c r="I4903">
        <f>VLOOKUP(A4903,'Dados absolutos'!A:I,9,FALSE)</f>
        <v>0.66800000000000004</v>
      </c>
      <c r="J4903" s="1">
        <f>VLOOKUP(A4903,'Dados absolutos'!A:L,12,FALSE)</f>
        <v>11142.030179372197</v>
      </c>
      <c r="K4903" s="1">
        <f>(J4903-MIN(J:J))/(MAX(J:J)-MIN(J:J))</f>
        <v>0.87004351990949969</v>
      </c>
      <c r="L4903" s="1">
        <f>VLOOKUP(A4903,'Dados absolutos'!A:M,13,FALSE)</f>
        <v>0.51666666666666672</v>
      </c>
      <c r="M4903" s="1">
        <f>(L4903-MIN(L:L))/(MAX(L:L)-MIN(L:L))</f>
        <v>0.31607629427792922</v>
      </c>
      <c r="N4903" s="1">
        <f>VLOOKUP(B4903,'[1]ICI-DH'!$A:$H,8,FALSE)</f>
        <v>0.1</v>
      </c>
      <c r="O4903" s="17">
        <f>VLOOKUP(A4903,'Dados absolutos'!A:Q,17,FALSE)</f>
        <v>0</v>
      </c>
      <c r="P4903" s="1">
        <f>(O4903-MIN(O:O))/(MAX(O:O)-MIN(O:O))</f>
        <v>0</v>
      </c>
      <c r="Q4903" s="3">
        <f>H4903-I4903-K4903+M4903+N4903+P4903</f>
        <v>-1.0925597434683607</v>
      </c>
      <c r="R4903" s="4" t="s">
        <v>10285</v>
      </c>
    </row>
    <row r="4904" spans="1:18" x14ac:dyDescent="0.25">
      <c r="A4904">
        <v>410405</v>
      </c>
      <c r="B4904">
        <v>4104055</v>
      </c>
      <c r="C4904" t="s">
        <v>3879</v>
      </c>
      <c r="D4904" t="s">
        <v>3827</v>
      </c>
      <c r="E4904" t="s">
        <v>3828</v>
      </c>
      <c r="F4904" t="s">
        <v>10</v>
      </c>
      <c r="G4904">
        <f>VLOOKUP(A4904,'Dados absolutos'!A:H,8,FALSE)</f>
        <v>4027</v>
      </c>
      <c r="H4904" s="1">
        <f>(G4904-MIN(G:G))/(MAX(G:G)-MIN(G:G))</f>
        <v>1.6036793243860679E-2</v>
      </c>
      <c r="I4904">
        <f>VLOOKUP(A4904,'Dados absolutos'!A:I,9,FALSE)</f>
        <v>0.68100000000000005</v>
      </c>
      <c r="J4904" s="1">
        <f>VLOOKUP(A4904,'Dados absolutos'!A:L,12,FALSE)</f>
        <v>10650.628073007201</v>
      </c>
      <c r="K4904" s="1">
        <f>(J4904-MIN(J:J))/(MAX(J:J)-MIN(J:J))</f>
        <v>0.83006449500379398</v>
      </c>
      <c r="L4904" s="1">
        <f>VLOOKUP(A4904,'Dados absolutos'!A:M,13,FALSE)</f>
        <v>0.48888888888888893</v>
      </c>
      <c r="M4904" s="1">
        <f>(L4904-MIN(L:L))/(MAX(L:L)-MIN(L:L))</f>
        <v>0.3024523160762943</v>
      </c>
      <c r="N4904" s="1">
        <f>VLOOKUP(B4904,'[1]ICI-DH'!$A:$H,8,FALSE)</f>
        <v>0.1</v>
      </c>
      <c r="O4904" s="17">
        <f>VLOOKUP(A4904,'Dados absolutos'!A:Q,17,FALSE)</f>
        <v>0</v>
      </c>
      <c r="P4904" s="1">
        <f>(O4904-MIN(O:O))/(MAX(O:O)-MIN(O:O))</f>
        <v>0</v>
      </c>
      <c r="Q4904" s="3">
        <f>H4904-I4904-K4904+M4904+N4904+P4904</f>
        <v>-1.0925753856836389</v>
      </c>
      <c r="R4904" s="4" t="s">
        <v>10286</v>
      </c>
    </row>
    <row r="4905" spans="1:18" x14ac:dyDescent="0.25">
      <c r="A4905">
        <v>431400</v>
      </c>
      <c r="B4905">
        <v>4314001</v>
      </c>
      <c r="C4905" t="s">
        <v>4743</v>
      </c>
      <c r="D4905" t="s">
        <v>4459</v>
      </c>
      <c r="E4905" t="s">
        <v>3828</v>
      </c>
      <c r="F4905" t="s">
        <v>10</v>
      </c>
      <c r="G4905">
        <f>VLOOKUP(A4905,'Dados absolutos'!A:H,8,FALSE)</f>
        <v>7194</v>
      </c>
      <c r="H4905" s="1">
        <f>(G4905-MIN(G:G))/(MAX(G:G)-MIN(G:G))</f>
        <v>3.1938021861051276E-2</v>
      </c>
      <c r="I4905">
        <f>VLOOKUP(A4905,'Dados absolutos'!A:I,9,FALSE)</f>
        <v>0.77300000000000002</v>
      </c>
      <c r="J4905" s="1">
        <f>VLOOKUP(A4905,'Dados absolutos'!A:L,12,FALSE)</f>
        <v>8226.8076772310251</v>
      </c>
      <c r="K4905" s="1">
        <f>(J4905-MIN(J:J))/(MAX(J:J)-MIN(J:J))</f>
        <v>0.63286962197710417</v>
      </c>
      <c r="L4905" s="1">
        <f>VLOOKUP(A4905,'Dados absolutos'!A:M,13,FALSE)</f>
        <v>0.23888888888888893</v>
      </c>
      <c r="M4905" s="1">
        <f>(L4905-MIN(L:L))/(MAX(L:L)-MIN(L:L))</f>
        <v>0.1798365122615804</v>
      </c>
      <c r="N4905" s="1">
        <f>VLOOKUP(B4905,'[1]ICI-DH'!$A:$H,8,FALSE)</f>
        <v>0.1</v>
      </c>
      <c r="O4905" s="17">
        <f>VLOOKUP(A4905,'Dados absolutos'!A:Q,17,FALSE)</f>
        <v>0</v>
      </c>
      <c r="P4905" s="1">
        <f>(O4905-MIN(O:O))/(MAX(O:O)-MIN(O:O))</f>
        <v>0</v>
      </c>
      <c r="Q4905" s="3">
        <f>H4905-I4905-K4905+M4905+N4905+P4905</f>
        <v>-1.0940950878544724</v>
      </c>
      <c r="R4905" s="4" t="s">
        <v>10287</v>
      </c>
    </row>
    <row r="4906" spans="1:18" x14ac:dyDescent="0.25">
      <c r="A4906">
        <v>350890</v>
      </c>
      <c r="B4906">
        <v>3508900</v>
      </c>
      <c r="C4906" t="s">
        <v>3297</v>
      </c>
      <c r="D4906" t="s">
        <v>3202</v>
      </c>
      <c r="E4906" t="s">
        <v>2182</v>
      </c>
      <c r="F4906" t="s">
        <v>10</v>
      </c>
      <c r="G4906">
        <f>VLOOKUP(A4906,'Dados absolutos'!A:H,8,FALSE)</f>
        <v>3712</v>
      </c>
      <c r="H4906" s="1">
        <f>(G4906-MIN(G:G))/(MAX(G:G)-MIN(G:G))</f>
        <v>1.4455205932709736E-2</v>
      </c>
      <c r="I4906">
        <f>VLOOKUP(A4906,'Dados absolutos'!A:I,9,FALSE)</f>
        <v>0.72899999999999998</v>
      </c>
      <c r="J4906" s="1">
        <f>VLOOKUP(A4906,'Dados absolutos'!A:L,12,FALSE)</f>
        <v>8130.4892753232762</v>
      </c>
      <c r="K4906" s="1">
        <f>(J4906-MIN(J:J))/(MAX(J:J)-MIN(J:J))</f>
        <v>0.62503344110024095</v>
      </c>
      <c r="L4906" s="1">
        <f>VLOOKUP(A4906,'Dados absolutos'!A:M,13,FALSE)</f>
        <v>0.16666666666666669</v>
      </c>
      <c r="M4906" s="1">
        <f>(L4906-MIN(L:L))/(MAX(L:L)-MIN(L:L))</f>
        <v>0.14441416893732975</v>
      </c>
      <c r="N4906" s="1">
        <f>VLOOKUP(B4906,'[1]ICI-DH'!$A:$H,8,FALSE)</f>
        <v>0.1</v>
      </c>
      <c r="O4906" s="17">
        <f>VLOOKUP(A4906,'Dados absolutos'!A:Q,17,FALSE)</f>
        <v>0</v>
      </c>
      <c r="P4906" s="1">
        <f>(O4906-MIN(O:O))/(MAX(O:O)-MIN(O:O))</f>
        <v>0</v>
      </c>
      <c r="Q4906" s="3">
        <f>H4906-I4906-K4906+M4906+N4906+P4906</f>
        <v>-1.0951640662302013</v>
      </c>
      <c r="R4906" s="4" t="s">
        <v>10288</v>
      </c>
    </row>
    <row r="4907" spans="1:18" x14ac:dyDescent="0.25">
      <c r="A4907">
        <v>430807</v>
      </c>
      <c r="B4907">
        <v>4308078</v>
      </c>
      <c r="C4907" t="s">
        <v>4614</v>
      </c>
      <c r="D4907" t="s">
        <v>4459</v>
      </c>
      <c r="E4907" t="s">
        <v>3828</v>
      </c>
      <c r="F4907" t="s">
        <v>10</v>
      </c>
      <c r="G4907">
        <f>VLOOKUP(A4907,'Dados absolutos'!A:H,8,FALSE)</f>
        <v>4291</v>
      </c>
      <c r="H4907" s="1">
        <f>(G4907-MIN(G:G))/(MAX(G:G)-MIN(G:G))</f>
        <v>1.7362314037968136E-2</v>
      </c>
      <c r="I4907">
        <f>VLOOKUP(A4907,'Dados absolutos'!A:I,9,FALSE)</f>
        <v>0.69799999999999995</v>
      </c>
      <c r="J4907" s="1">
        <f>VLOOKUP(A4907,'Dados absolutos'!A:L,12,FALSE)</f>
        <v>9123.0080191097641</v>
      </c>
      <c r="K4907" s="1">
        <f>(J4907-MIN(J:J))/(MAX(J:J)-MIN(J:J))</f>
        <v>0.70578183648409587</v>
      </c>
      <c r="L4907" s="1">
        <f>VLOOKUP(A4907,'Dados absolutos'!A:M,13,FALSE)</f>
        <v>0.26111111111111113</v>
      </c>
      <c r="M4907" s="1">
        <f>(L4907-MIN(L:L))/(MAX(L:L)-MIN(L:L))</f>
        <v>0.19073569482288832</v>
      </c>
      <c r="N4907" s="1">
        <f>VLOOKUP(B4907,'[1]ICI-DH'!$A:$H,8,FALSE)</f>
        <v>0.1</v>
      </c>
      <c r="O4907" s="17">
        <f>VLOOKUP(A4907,'Dados absolutos'!A:Q,17,FALSE)</f>
        <v>0</v>
      </c>
      <c r="P4907" s="1">
        <f>(O4907-MIN(O:O))/(MAX(O:O)-MIN(O:O))</f>
        <v>0</v>
      </c>
      <c r="Q4907" s="3">
        <f>H4907-I4907-K4907+M4907+N4907+P4907</f>
        <v>-1.0956838276232395</v>
      </c>
      <c r="R4907" s="4" t="s">
        <v>10289</v>
      </c>
    </row>
    <row r="4908" spans="1:18" x14ac:dyDescent="0.25">
      <c r="A4908">
        <v>311380</v>
      </c>
      <c r="B4908">
        <v>3113800</v>
      </c>
      <c r="C4908" t="s">
        <v>2331</v>
      </c>
      <c r="D4908" t="s">
        <v>2181</v>
      </c>
      <c r="E4908" t="s">
        <v>2182</v>
      </c>
      <c r="F4908" t="s">
        <v>10</v>
      </c>
      <c r="G4908">
        <f>VLOOKUP(A4908,'Dados absolutos'!A:H,8,FALSE)</f>
        <v>2605</v>
      </c>
      <c r="H4908" s="1">
        <f>(G4908-MIN(G:G))/(MAX(G:G)-MIN(G:G))</f>
        <v>8.8970562392364193E-3</v>
      </c>
      <c r="I4908">
        <f>VLOOKUP(A4908,'Dados absolutos'!A:I,9,FALSE)</f>
        <v>0.65</v>
      </c>
      <c r="J4908" s="1">
        <f>VLOOKUP(A4908,'Dados absolutos'!A:L,12,FALSE)</f>
        <v>12739.39</v>
      </c>
      <c r="K4908" s="1">
        <f>(J4908-MIN(J:J))/(MAX(J:J)-MIN(J:J))</f>
        <v>1</v>
      </c>
      <c r="L4908" s="1">
        <f>VLOOKUP(A4908,'Dados absolutos'!A:M,13,FALSE)</f>
        <v>0.71666666666666667</v>
      </c>
      <c r="M4908" s="1">
        <f>(L4908-MIN(L:L))/(MAX(L:L)-MIN(L:L))</f>
        <v>0.41416893732970028</v>
      </c>
      <c r="N4908" s="1">
        <f>VLOOKUP(B4908,'[1]ICI-DH'!$A:$H,8,FALSE)</f>
        <v>0.1</v>
      </c>
      <c r="O4908" s="17">
        <f>VLOOKUP(A4908,'Dados absolutos'!A:Q,17,FALSE)</f>
        <v>3.8387715930902113E-4</v>
      </c>
      <c r="P4908" s="1">
        <f>(O4908-MIN(O:O))/(MAX(O:O)-MIN(O:O))</f>
        <v>3.1128172318191514E-2</v>
      </c>
      <c r="Q4908" s="3">
        <f>H4908-I4908-K4908+M4908+N4908+P4908</f>
        <v>-1.0958058341128716</v>
      </c>
      <c r="R4908" s="4" t="s">
        <v>10290</v>
      </c>
    </row>
    <row r="4909" spans="1:18" x14ac:dyDescent="0.25">
      <c r="A4909">
        <v>312470</v>
      </c>
      <c r="B4909">
        <v>3124708</v>
      </c>
      <c r="C4909" t="s">
        <v>2457</v>
      </c>
      <c r="D4909" t="s">
        <v>2181</v>
      </c>
      <c r="E4909" t="s">
        <v>2182</v>
      </c>
      <c r="F4909" t="s">
        <v>10</v>
      </c>
      <c r="G4909">
        <f>VLOOKUP(A4909,'Dados absolutos'!A:H,8,FALSE)</f>
        <v>2772</v>
      </c>
      <c r="H4909" s="1">
        <f>(G4909-MIN(G:G))/(MAX(G:G)-MIN(G:G))</f>
        <v>9.7355485597513652E-3</v>
      </c>
      <c r="I4909">
        <f>VLOOKUP(A4909,'Dados absolutos'!A:I,9,FALSE)</f>
        <v>0.67600000000000005</v>
      </c>
      <c r="J4909" s="1">
        <f>VLOOKUP(A4909,'Dados absolutos'!A:L,12,FALSE)</f>
        <v>9072.1690079365071</v>
      </c>
      <c r="K4909" s="1">
        <f>(J4909-MIN(J:J))/(MAX(J:J)-MIN(J:J))</f>
        <v>0.70164572459619234</v>
      </c>
      <c r="L4909" s="1">
        <f>VLOOKUP(A4909,'Dados absolutos'!A:M,13,FALSE)</f>
        <v>0.22222222222222224</v>
      </c>
      <c r="M4909" s="1">
        <f>(L4909-MIN(L:L))/(MAX(L:L)-MIN(L:L))</f>
        <v>0.17166212534059949</v>
      </c>
      <c r="N4909" s="1">
        <f>VLOOKUP(B4909,'[1]ICI-DH'!$A:$H,8,FALSE)</f>
        <v>0.1</v>
      </c>
      <c r="O4909" s="17">
        <f>VLOOKUP(A4909,'Dados absolutos'!A:Q,17,FALSE)</f>
        <v>0</v>
      </c>
      <c r="P4909" s="1">
        <f>(O4909-MIN(O:O))/(MAX(O:O)-MIN(O:O))</f>
        <v>0</v>
      </c>
      <c r="Q4909" s="3">
        <f>H4909-I4909-K4909+M4909+N4909+P4909</f>
        <v>-1.0962480506958416</v>
      </c>
      <c r="R4909" s="4" t="s">
        <v>10291</v>
      </c>
    </row>
    <row r="4910" spans="1:18" x14ac:dyDescent="0.25">
      <c r="A4910">
        <v>353970</v>
      </c>
      <c r="B4910">
        <v>3539707</v>
      </c>
      <c r="C4910" t="s">
        <v>3634</v>
      </c>
      <c r="D4910" t="s">
        <v>3202</v>
      </c>
      <c r="E4910" t="s">
        <v>2182</v>
      </c>
      <c r="F4910" t="s">
        <v>10</v>
      </c>
      <c r="G4910">
        <f>VLOOKUP(A4910,'Dados absolutos'!A:H,8,FALSE)</f>
        <v>3025</v>
      </c>
      <c r="H4910" s="1">
        <f>(G4910-MIN(G:G))/(MAX(G:G)-MIN(G:G))</f>
        <v>1.1005839320771012E-2</v>
      </c>
      <c r="I4910">
        <f>VLOOKUP(A4910,'Dados absolutos'!A:I,9,FALSE)</f>
        <v>0.71899999999999997</v>
      </c>
      <c r="J4910" s="1">
        <f>VLOOKUP(A4910,'Dados absolutos'!A:L,12,FALSE)</f>
        <v>12739.39</v>
      </c>
      <c r="K4910" s="1">
        <f>(J4910-MIN(J:J))/(MAX(J:J)-MIN(J:J))</f>
        <v>1</v>
      </c>
      <c r="L4910" s="1">
        <f>VLOOKUP(A4910,'Dados absolutos'!A:M,13,FALSE)</f>
        <v>0.5888888888888888</v>
      </c>
      <c r="M4910" s="1">
        <f>(L4910-MIN(L:L))/(MAX(L:L)-MIN(L:L))</f>
        <v>0.35149863760217981</v>
      </c>
      <c r="N4910" s="1">
        <f>VLOOKUP(B4910,'[1]ICI-DH'!$A:$H,8,FALSE)</f>
        <v>0.26</v>
      </c>
      <c r="O4910" s="17">
        <f>VLOOKUP(A4910,'Dados absolutos'!A:Q,17,FALSE)</f>
        <v>0</v>
      </c>
      <c r="P4910" s="1">
        <f>(O4910-MIN(O:O))/(MAX(O:O)-MIN(O:O))</f>
        <v>0</v>
      </c>
      <c r="Q4910" s="3">
        <f>H4910-I4910-K4910+M4910+N4910+P4910</f>
        <v>-1.096495523077049</v>
      </c>
      <c r="R4910" s="4" t="s">
        <v>10292</v>
      </c>
    </row>
    <row r="4911" spans="1:18" x14ac:dyDescent="0.25">
      <c r="A4911">
        <v>350370</v>
      </c>
      <c r="B4911">
        <v>3503703</v>
      </c>
      <c r="C4911" t="s">
        <v>3241</v>
      </c>
      <c r="D4911" t="s">
        <v>3202</v>
      </c>
      <c r="E4911" t="s">
        <v>2182</v>
      </c>
      <c r="F4911" t="s">
        <v>10</v>
      </c>
      <c r="G4911">
        <f>VLOOKUP(A4911,'Dados absolutos'!A:H,8,FALSE)</f>
        <v>7602</v>
      </c>
      <c r="H4911" s="1">
        <f>(G4911-MIN(G:G))/(MAX(G:G)-MIN(G:G))</f>
        <v>3.3986553997399166E-2</v>
      </c>
      <c r="I4911">
        <f>VLOOKUP(A4911,'Dados absolutos'!A:I,9,FALSE)</f>
        <v>0.73299999999999998</v>
      </c>
      <c r="J4911" s="1">
        <f>VLOOKUP(A4911,'Dados absolutos'!A:L,12,FALSE)</f>
        <v>8642.9905340699806</v>
      </c>
      <c r="K4911" s="1">
        <f>(J4911-MIN(J:J))/(MAX(J:J)-MIN(J:J))</f>
        <v>0.6667290307655025</v>
      </c>
      <c r="L4911" s="1">
        <f>VLOOKUP(A4911,'Dados absolutos'!A:M,13,FALSE)</f>
        <v>0.2166666666666667</v>
      </c>
      <c r="M4911" s="1">
        <f>(L4911-MIN(L:L))/(MAX(L:L)-MIN(L:L))</f>
        <v>0.1689373297002725</v>
      </c>
      <c r="N4911" s="1">
        <f>VLOOKUP(B4911,'[1]ICI-DH'!$A:$H,8,FALSE)</f>
        <v>0.1</v>
      </c>
      <c r="O4911" s="17">
        <f>VLOOKUP(A4911,'Dados absolutos'!A:Q,17,FALSE)</f>
        <v>0</v>
      </c>
      <c r="P4911" s="1">
        <f>(O4911-MIN(O:O))/(MAX(O:O)-MIN(O:O))</f>
        <v>0</v>
      </c>
      <c r="Q4911" s="3">
        <f>H4911-I4911-K4911+M4911+N4911+P4911</f>
        <v>-1.0968051470678306</v>
      </c>
      <c r="R4911" s="4" t="s">
        <v>10293</v>
      </c>
    </row>
    <row r="4912" spans="1:18" x14ac:dyDescent="0.25">
      <c r="A4912">
        <v>430260</v>
      </c>
      <c r="B4912">
        <v>4302600</v>
      </c>
      <c r="C4912" t="s">
        <v>4510</v>
      </c>
      <c r="D4912" t="s">
        <v>4459</v>
      </c>
      <c r="E4912" t="s">
        <v>3828</v>
      </c>
      <c r="F4912" t="s">
        <v>10</v>
      </c>
      <c r="G4912">
        <f>VLOOKUP(A4912,'Dados absolutos'!A:H,8,FALSE)</f>
        <v>3268</v>
      </c>
      <c r="H4912" s="1">
        <f>(G4912-MIN(G:G))/(MAX(G:G)-MIN(G:G))</f>
        <v>1.222592096080174E-2</v>
      </c>
      <c r="I4912">
        <f>VLOOKUP(A4912,'Dados absolutos'!A:I,9,FALSE)</f>
        <v>0.67400000000000004</v>
      </c>
      <c r="J4912" s="1">
        <f>VLOOKUP(A4912,'Dados absolutos'!A:L,12,FALSE)</f>
        <v>9303.4616462668291</v>
      </c>
      <c r="K4912" s="1">
        <f>(J4912-MIN(J:J))/(MAX(J:J)-MIN(J:J))</f>
        <v>0.72046301094588916</v>
      </c>
      <c r="L4912" s="1">
        <f>VLOOKUP(A4912,'Dados absolutos'!A:M,13,FALSE)</f>
        <v>0.25</v>
      </c>
      <c r="M4912" s="1">
        <f>(L4912-MIN(L:L))/(MAX(L:L)-MIN(L:L))</f>
        <v>0.18528610354223435</v>
      </c>
      <c r="N4912" s="1">
        <f>VLOOKUP(B4912,'[1]ICI-DH'!$A:$H,8,FALSE)</f>
        <v>0.1</v>
      </c>
      <c r="O4912" s="17">
        <f>VLOOKUP(A4912,'Dados absolutos'!A:Q,17,FALSE)</f>
        <v>0</v>
      </c>
      <c r="P4912" s="1">
        <f>(O4912-MIN(O:O))/(MAX(O:O)-MIN(O:O))</f>
        <v>0</v>
      </c>
      <c r="Q4912" s="3">
        <f>H4912-I4912-K4912+M4912+N4912+P4912</f>
        <v>-1.0969509864428528</v>
      </c>
      <c r="R4912" s="4" t="s">
        <v>10294</v>
      </c>
    </row>
    <row r="4913" spans="1:18" x14ac:dyDescent="0.25">
      <c r="A4913">
        <v>251065</v>
      </c>
      <c r="B4913">
        <v>2510659</v>
      </c>
      <c r="C4913" t="s">
        <v>1373</v>
      </c>
      <c r="D4913" t="s">
        <v>1247</v>
      </c>
      <c r="E4913" t="s">
        <v>466</v>
      </c>
      <c r="F4913" t="s">
        <v>10</v>
      </c>
      <c r="G4913">
        <f>VLOOKUP(A4913,'Dados absolutos'!A:H,8,FALSE)</f>
        <v>1720</v>
      </c>
      <c r="H4913" s="1">
        <f>(G4913-MIN(G:G))/(MAX(G:G)-MIN(G:G))</f>
        <v>4.4535490317171014E-3</v>
      </c>
      <c r="I4913">
        <f>VLOOKUP(A4913,'Dados absolutos'!A:I,9,FALSE)</f>
        <v>0.58399999999999996</v>
      </c>
      <c r="J4913" s="1">
        <f>VLOOKUP(A4913,'Dados absolutos'!A:L,12,FALSE)</f>
        <v>12739.39</v>
      </c>
      <c r="K4913" s="1">
        <f>(J4913-MIN(J:J))/(MAX(J:J)-MIN(J:J))</f>
        <v>1</v>
      </c>
      <c r="L4913" s="1">
        <f>VLOOKUP(A4913,'Dados absolutos'!A:M,13,FALSE)</f>
        <v>0.65</v>
      </c>
      <c r="M4913" s="1">
        <f>(L4913-MIN(L:L))/(MAX(L:L)-MIN(L:L))</f>
        <v>0.38147138964577659</v>
      </c>
      <c r="N4913" s="1">
        <f>VLOOKUP(B4913,'[1]ICI-DH'!$A:$H,8,FALSE)</f>
        <v>0.1</v>
      </c>
      <c r="O4913" s="17">
        <f>VLOOKUP(A4913,'Dados absolutos'!A:Q,17,FALSE)</f>
        <v>0</v>
      </c>
      <c r="P4913" s="1">
        <f>(O4913-MIN(O:O))/(MAX(O:O)-MIN(O:O))</f>
        <v>0</v>
      </c>
      <c r="Q4913" s="3">
        <f>H4913-I4913-K4913+M4913+N4913+P4913</f>
        <v>-1.0980750613225061</v>
      </c>
      <c r="R4913" s="4" t="s">
        <v>10295</v>
      </c>
    </row>
    <row r="4914" spans="1:18" x14ac:dyDescent="0.25">
      <c r="A4914">
        <v>430290</v>
      </c>
      <c r="B4914">
        <v>4302907</v>
      </c>
      <c r="C4914" t="s">
        <v>4514</v>
      </c>
      <c r="D4914" t="s">
        <v>4459</v>
      </c>
      <c r="E4914" t="s">
        <v>3828</v>
      </c>
      <c r="F4914" t="s">
        <v>10</v>
      </c>
      <c r="G4914">
        <f>VLOOKUP(A4914,'Dados absolutos'!A:H,8,FALSE)</f>
        <v>11157</v>
      </c>
      <c r="H4914" s="1">
        <f>(G4914-MIN(G:G))/(MAX(G:G)-MIN(G:G))</f>
        <v>5.1835896508959818E-2</v>
      </c>
      <c r="I4914">
        <f>VLOOKUP(A4914,'Dados absolutos'!A:I,9,FALSE)</f>
        <v>0.7</v>
      </c>
      <c r="J4914" s="1">
        <f>VLOOKUP(A4914,'Dados absolutos'!A:L,12,FALSE)</f>
        <v>7985.5299695258591</v>
      </c>
      <c r="K4914" s="1">
        <f>(J4914-MIN(J:J))/(MAX(J:J)-MIN(J:J))</f>
        <v>0.61323997985592915</v>
      </c>
      <c r="L4914" s="1">
        <f>VLOOKUP(A4914,'Dados absolutos'!A:M,13,FALSE)</f>
        <v>0</v>
      </c>
      <c r="M4914" s="1">
        <f>(L4914-MIN(L:L))/(MAX(L:L)-MIN(L:L))</f>
        <v>6.2670299727520445E-2</v>
      </c>
      <c r="N4914" s="1">
        <f>VLOOKUP(B4914,'[1]ICI-DH'!$A:$H,8,FALSE)</f>
        <v>0.1</v>
      </c>
      <c r="O4914" s="17">
        <f>VLOOKUP(A4914,'Dados absolutos'!A:Q,17,FALSE)</f>
        <v>0</v>
      </c>
      <c r="P4914" s="1">
        <f>(O4914-MIN(O:O))/(MAX(O:O)-MIN(O:O))</f>
        <v>0</v>
      </c>
      <c r="Q4914" s="3">
        <f>H4914-I4914-K4914+M4914+N4914+P4914</f>
        <v>-1.0987337836194488</v>
      </c>
      <c r="R4914" s="4" t="s">
        <v>10296</v>
      </c>
    </row>
    <row r="4915" spans="1:18" x14ac:dyDescent="0.25">
      <c r="A4915">
        <v>432060</v>
      </c>
      <c r="B4915">
        <v>4320602</v>
      </c>
      <c r="C4915" t="s">
        <v>4871</v>
      </c>
      <c r="D4915" t="s">
        <v>4459</v>
      </c>
      <c r="E4915" t="s">
        <v>3828</v>
      </c>
      <c r="F4915" t="s">
        <v>10</v>
      </c>
      <c r="G4915">
        <f>VLOOKUP(A4915,'Dados absolutos'!A:H,8,FALSE)</f>
        <v>3406</v>
      </c>
      <c r="H4915" s="1">
        <f>(G4915-MIN(G:G))/(MAX(G:G)-MIN(G:G))</f>
        <v>1.2918806830448819E-2</v>
      </c>
      <c r="I4915">
        <f>VLOOKUP(A4915,'Dados absolutos'!A:I,9,FALSE)</f>
        <v>0.752</v>
      </c>
      <c r="J4915" s="1">
        <f>VLOOKUP(A4915,'Dados absolutos'!A:L,12,FALSE)</f>
        <v>10694.926732237229</v>
      </c>
      <c r="K4915" s="1">
        <f>(J4915-MIN(J:J))/(MAX(J:J)-MIN(J:J))</f>
        <v>0.83366850316270724</v>
      </c>
      <c r="L4915" s="1">
        <f>VLOOKUP(A4915,'Dados absolutos'!A:M,13,FALSE)</f>
        <v>0.51111111111111107</v>
      </c>
      <c r="M4915" s="1">
        <f>(L4915-MIN(L:L))/(MAX(L:L)-MIN(L:L))</f>
        <v>0.3133514986376022</v>
      </c>
      <c r="N4915" s="1">
        <f>VLOOKUP(B4915,'[1]ICI-DH'!$A:$H,8,FALSE)</f>
        <v>0.16</v>
      </c>
      <c r="O4915" s="17">
        <f>VLOOKUP(A4915,'Dados absolutos'!A:Q,17,FALSE)</f>
        <v>0</v>
      </c>
      <c r="P4915" s="1">
        <f>(O4915-MIN(O:O))/(MAX(O:O)-MIN(O:O))</f>
        <v>0</v>
      </c>
      <c r="Q4915" s="3">
        <f>H4915-I4915-K4915+M4915+N4915+P4915</f>
        <v>-1.0993981976946563</v>
      </c>
      <c r="R4915" s="4" t="s">
        <v>10297</v>
      </c>
    </row>
    <row r="4916" spans="1:18" x14ac:dyDescent="0.25">
      <c r="A4916">
        <v>522028</v>
      </c>
      <c r="B4916">
        <v>5220280</v>
      </c>
      <c r="C4916" t="s">
        <v>5344</v>
      </c>
      <c r="D4916" t="s">
        <v>5136</v>
      </c>
      <c r="E4916" t="s">
        <v>4932</v>
      </c>
      <c r="F4916" t="s">
        <v>10</v>
      </c>
      <c r="G4916">
        <f>VLOOKUP(A4916,'Dados absolutos'!A:H,8,FALSE)</f>
        <v>2143</v>
      </c>
      <c r="H4916" s="1">
        <f>(G4916-MIN(G:G))/(MAX(G:G)-MIN(G:G))</f>
        <v>6.5773948495483686E-3</v>
      </c>
      <c r="I4916">
        <f>VLOOKUP(A4916,'Dados absolutos'!A:I,9,FALSE)</f>
        <v>0.69299999999999995</v>
      </c>
      <c r="J4916" s="1">
        <f>VLOOKUP(A4916,'Dados absolutos'!A:L,12,FALSE)</f>
        <v>12739.39</v>
      </c>
      <c r="K4916" s="1">
        <f>(J4916-MIN(J:J))/(MAX(J:J)-MIN(J:J))</f>
        <v>1</v>
      </c>
      <c r="L4916" s="1">
        <f>VLOOKUP(A4916,'Dados absolutos'!A:M,13,FALSE)</f>
        <v>0.53888888888888886</v>
      </c>
      <c r="M4916" s="1">
        <f>(L4916-MIN(L:L))/(MAX(L:L)-MIN(L:L))</f>
        <v>0.32697547683923706</v>
      </c>
      <c r="N4916" s="1">
        <f>VLOOKUP(B4916,'[1]ICI-DH'!$A:$H,8,FALSE)</f>
        <v>0.26</v>
      </c>
      <c r="O4916" s="17">
        <f>VLOOKUP(A4916,'Dados absolutos'!A:Q,17,FALSE)</f>
        <v>0</v>
      </c>
      <c r="P4916" s="1">
        <f>(O4916-MIN(O:O))/(MAX(O:O)-MIN(O:O))</f>
        <v>0</v>
      </c>
      <c r="Q4916" s="3">
        <f>H4916-I4916-K4916+M4916+N4916+P4916</f>
        <v>-1.0994471283112146</v>
      </c>
      <c r="R4916" s="4" t="s">
        <v>10298</v>
      </c>
    </row>
    <row r="4917" spans="1:18" x14ac:dyDescent="0.25">
      <c r="A4917">
        <v>411573</v>
      </c>
      <c r="B4917">
        <v>4115739</v>
      </c>
      <c r="C4917" t="s">
        <v>4027</v>
      </c>
      <c r="D4917" t="s">
        <v>3827</v>
      </c>
      <c r="E4917" t="s">
        <v>3828</v>
      </c>
      <c r="F4917" t="s">
        <v>10</v>
      </c>
      <c r="G4917">
        <f>VLOOKUP(A4917,'Dados absolutos'!A:H,8,FALSE)</f>
        <v>3267</v>
      </c>
      <c r="H4917" s="1">
        <f>(G4917-MIN(G:G))/(MAX(G:G)-MIN(G:G))</f>
        <v>1.2220900048702847E-2</v>
      </c>
      <c r="I4917">
        <f>VLOOKUP(A4917,'Dados absolutos'!A:I,9,FALSE)</f>
        <v>0.63200000000000001</v>
      </c>
      <c r="J4917" s="1">
        <f>VLOOKUP(A4917,'Dados absolutos'!A:L,12,FALSE)</f>
        <v>12739.39</v>
      </c>
      <c r="K4917" s="1">
        <f>(J4917-MIN(J:J))/(MAX(J:J)-MIN(J:J))</f>
        <v>1</v>
      </c>
      <c r="L4917" s="1">
        <f>VLOOKUP(A4917,'Dados absolutos'!A:M,13,FALSE)</f>
        <v>0.60555555555555562</v>
      </c>
      <c r="M4917" s="1">
        <f>(L4917-MIN(L:L))/(MAX(L:L)-MIN(L:L))</f>
        <v>0.3596730245231608</v>
      </c>
      <c r="N4917" s="1">
        <f>VLOOKUP(B4917,'[1]ICI-DH'!$A:$H,8,FALSE)</f>
        <v>0.16</v>
      </c>
      <c r="O4917" s="17">
        <f>VLOOKUP(A4917,'Dados absolutos'!A:Q,17,FALSE)</f>
        <v>0</v>
      </c>
      <c r="P4917" s="1">
        <f>(O4917-MIN(O:O))/(MAX(O:O)-MIN(O:O))</f>
        <v>0</v>
      </c>
      <c r="Q4917" s="3">
        <f>H4917-I4917-K4917+M4917+N4917+P4917</f>
        <v>-1.1001060754281367</v>
      </c>
      <c r="R4917" s="4" t="s">
        <v>10299</v>
      </c>
    </row>
    <row r="4918" spans="1:18" x14ac:dyDescent="0.25">
      <c r="A4918">
        <v>421917</v>
      </c>
      <c r="B4918">
        <v>4219176</v>
      </c>
      <c r="C4918" t="s">
        <v>4449</v>
      </c>
      <c r="D4918" t="s">
        <v>4197</v>
      </c>
      <c r="E4918" t="s">
        <v>3828</v>
      </c>
      <c r="F4918" t="s">
        <v>10</v>
      </c>
      <c r="G4918">
        <f>VLOOKUP(A4918,'Dados absolutos'!A:H,8,FALSE)</f>
        <v>4576</v>
      </c>
      <c r="H4918" s="1">
        <f>(G4918-MIN(G:G))/(MAX(G:G)-MIN(G:G))</f>
        <v>1.8793273986152326E-2</v>
      </c>
      <c r="I4918">
        <f>VLOOKUP(A4918,'Dados absolutos'!A:I,9,FALSE)</f>
        <v>0.71799999999999997</v>
      </c>
      <c r="J4918" s="1">
        <f>VLOOKUP(A4918,'Dados absolutos'!A:L,12,FALSE)</f>
        <v>11924.029171765735</v>
      </c>
      <c r="K4918" s="1">
        <f>(J4918-MIN(J:J))/(MAX(J:J)-MIN(J:J))</f>
        <v>0.93366464970969743</v>
      </c>
      <c r="L4918" s="1">
        <f>VLOOKUP(A4918,'Dados absolutos'!A:M,13,FALSE)</f>
        <v>0.71666666666666656</v>
      </c>
      <c r="M4918" s="1">
        <f>(L4918-MIN(L:L))/(MAX(L:L)-MIN(L:L))</f>
        <v>0.41416893732970023</v>
      </c>
      <c r="N4918" s="1">
        <f>VLOOKUP(B4918,'[1]ICI-DH'!$A:$H,8,FALSE)</f>
        <v>0.1</v>
      </c>
      <c r="O4918" s="17">
        <f>VLOOKUP(A4918,'Dados absolutos'!A:Q,17,FALSE)</f>
        <v>2.1853146853146853E-4</v>
      </c>
      <c r="P4918" s="1">
        <f>(O4918-MIN(O:O))/(MAX(O:O)-MIN(O:O))</f>
        <v>1.7720473970473972E-2</v>
      </c>
      <c r="Q4918" s="3">
        <f>H4918-I4918-K4918+M4918+N4918+P4918</f>
        <v>-1.1009819644233709</v>
      </c>
      <c r="R4918" s="4" t="s">
        <v>10300</v>
      </c>
    </row>
    <row r="4919" spans="1:18" x14ac:dyDescent="0.25">
      <c r="A4919">
        <v>110007</v>
      </c>
      <c r="B4919">
        <v>1100072</v>
      </c>
      <c r="C4919" t="s">
        <v>16</v>
      </c>
      <c r="D4919" t="s">
        <v>8</v>
      </c>
      <c r="E4919" t="s">
        <v>9</v>
      </c>
      <c r="F4919" t="s">
        <v>10</v>
      </c>
      <c r="G4919">
        <f>VLOOKUP(A4919,'Dados absolutos'!A:H,8,FALSE)</f>
        <v>7519</v>
      </c>
      <c r="H4919" s="1">
        <f>(G4919-MIN(G:G))/(MAX(G:G)-MIN(G:G))</f>
        <v>3.3569818293191139E-2</v>
      </c>
      <c r="I4919">
        <f>VLOOKUP(A4919,'Dados absolutos'!A:I,9,FALSE)</f>
        <v>0.61299999999999999</v>
      </c>
      <c r="J4919" s="1">
        <f>VLOOKUP(A4919,'Dados absolutos'!A:L,12,FALSE)</f>
        <v>9605.9260633062895</v>
      </c>
      <c r="K4919" s="1">
        <f>(J4919-MIN(J:J))/(MAX(J:J)-MIN(J:J))</f>
        <v>0.74507062313412153</v>
      </c>
      <c r="L4919" s="1">
        <f>VLOOKUP(A4919,'Dados absolutos'!A:M,13,FALSE)</f>
        <v>0</v>
      </c>
      <c r="M4919" s="1">
        <f>(L4919-MIN(L:L))/(MAX(L:L)-MIN(L:L))</f>
        <v>6.2670299727520445E-2</v>
      </c>
      <c r="N4919" s="1">
        <f>VLOOKUP(B4919,'[1]ICI-DH'!$A:$H,8,FALSE)</f>
        <v>0.16</v>
      </c>
      <c r="O4919" s="17">
        <f>VLOOKUP(A4919,'Dados absolutos'!A:Q,17,FALSE)</f>
        <v>0</v>
      </c>
      <c r="P4919" s="1">
        <f>(O4919-MIN(O:O))/(MAX(O:O)-MIN(O:O))</f>
        <v>0</v>
      </c>
      <c r="Q4919" s="3">
        <f>H4919-I4919-K4919+M4919+N4919+P4919</f>
        <v>-1.1018305051134101</v>
      </c>
      <c r="R4919" s="4" t="s">
        <v>10301</v>
      </c>
    </row>
    <row r="4920" spans="1:18" x14ac:dyDescent="0.25">
      <c r="A4920">
        <v>352830</v>
      </c>
      <c r="B4920">
        <v>3528304</v>
      </c>
      <c r="C4920" t="s">
        <v>3512</v>
      </c>
      <c r="D4920" t="s">
        <v>3202</v>
      </c>
      <c r="E4920" t="s">
        <v>2182</v>
      </c>
      <c r="F4920" t="s">
        <v>10</v>
      </c>
      <c r="G4920">
        <f>VLOOKUP(A4920,'Dados absolutos'!A:H,8,FALSE)</f>
        <v>3165</v>
      </c>
      <c r="H4920" s="1">
        <f>(G4920-MIN(G:G))/(MAX(G:G)-MIN(G:G))</f>
        <v>1.1708767014615875E-2</v>
      </c>
      <c r="I4920">
        <f>VLOOKUP(A4920,'Dados absolutos'!A:I,9,FALSE)</f>
        <v>0.753</v>
      </c>
      <c r="J4920" s="1">
        <f>VLOOKUP(A4920,'Dados absolutos'!A:L,12,FALSE)</f>
        <v>11802.956515007898</v>
      </c>
      <c r="K4920" s="1">
        <f>(J4920-MIN(J:J))/(MAX(J:J)-MIN(J:J))</f>
        <v>0.92381453572519157</v>
      </c>
      <c r="L4920" s="1">
        <f>VLOOKUP(A4920,'Dados absolutos'!A:M,13,FALSE)</f>
        <v>0.81666666666666676</v>
      </c>
      <c r="M4920" s="1">
        <f>(L4920-MIN(L:L))/(MAX(L:L)-MIN(L:L))</f>
        <v>0.4632152588555859</v>
      </c>
      <c r="N4920" s="1">
        <f>VLOOKUP(B4920,'[1]ICI-DH'!$A:$H,8,FALSE)</f>
        <v>0.1</v>
      </c>
      <c r="O4920" s="17">
        <f>VLOOKUP(A4920,'Dados absolutos'!A:Q,17,FALSE)</f>
        <v>0</v>
      </c>
      <c r="P4920" s="1">
        <f>(O4920-MIN(O:O))/(MAX(O:O)-MIN(O:O))</f>
        <v>0</v>
      </c>
      <c r="Q4920" s="3">
        <f>H4920-I4920-K4920+M4920+N4920+P4920</f>
        <v>-1.1018905098549898</v>
      </c>
      <c r="R4920" s="4" t="s">
        <v>10302</v>
      </c>
    </row>
    <row r="4921" spans="1:18" x14ac:dyDescent="0.25">
      <c r="A4921">
        <v>411435</v>
      </c>
      <c r="B4921">
        <v>4114351</v>
      </c>
      <c r="C4921" t="s">
        <v>4010</v>
      </c>
      <c r="D4921" t="s">
        <v>3827</v>
      </c>
      <c r="E4921" t="s">
        <v>3828</v>
      </c>
      <c r="F4921" t="s">
        <v>10</v>
      </c>
      <c r="G4921">
        <f>VLOOKUP(A4921,'Dados absolutos'!A:H,8,FALSE)</f>
        <v>2770</v>
      </c>
      <c r="H4921" s="1">
        <f>(G4921-MIN(G:G))/(MAX(G:G)-MIN(G:G))</f>
        <v>9.7255067355535799E-3</v>
      </c>
      <c r="I4921">
        <f>VLOOKUP(A4921,'Dados absolutos'!A:I,9,FALSE)</f>
        <v>0.64500000000000002</v>
      </c>
      <c r="J4921" s="1">
        <f>VLOOKUP(A4921,'Dados absolutos'!A:L,12,FALSE)</f>
        <v>10329.052761732852</v>
      </c>
      <c r="K4921" s="1">
        <f>(J4921-MIN(J:J))/(MAX(J:J)-MIN(J:J))</f>
        <v>0.8039020768701034</v>
      </c>
      <c r="L4921" s="1">
        <f>VLOOKUP(A4921,'Dados absolutos'!A:M,13,FALSE)</f>
        <v>0.35555555555555557</v>
      </c>
      <c r="M4921" s="1">
        <f>(L4921-MIN(L:L))/(MAX(L:L)-MIN(L:L))</f>
        <v>0.23705722070844693</v>
      </c>
      <c r="N4921" s="1">
        <f>VLOOKUP(B4921,'[1]ICI-DH'!$A:$H,8,FALSE)</f>
        <v>0.1</v>
      </c>
      <c r="O4921" s="17">
        <f>VLOOKUP(A4921,'Dados absolutos'!A:Q,17,FALSE)</f>
        <v>0</v>
      </c>
      <c r="P4921" s="1">
        <f>(O4921-MIN(O:O))/(MAX(O:O)-MIN(O:O))</f>
        <v>0</v>
      </c>
      <c r="Q4921" s="3">
        <f>H4921-I4921-K4921+M4921+N4921+P4921</f>
        <v>-1.1021193494261028</v>
      </c>
      <c r="R4921" s="4" t="s">
        <v>10303</v>
      </c>
    </row>
    <row r="4922" spans="1:18" x14ac:dyDescent="0.25">
      <c r="A4922">
        <v>430915</v>
      </c>
      <c r="B4922">
        <v>4309159</v>
      </c>
      <c r="C4922" t="s">
        <v>4633</v>
      </c>
      <c r="D4922" t="s">
        <v>4459</v>
      </c>
      <c r="E4922" t="s">
        <v>3828</v>
      </c>
      <c r="F4922" t="s">
        <v>10</v>
      </c>
      <c r="G4922">
        <f>VLOOKUP(A4922,'Dados absolutos'!A:H,8,FALSE)</f>
        <v>3304</v>
      </c>
      <c r="H4922" s="1">
        <f>(G4922-MIN(G:G))/(MAX(G:G)-MIN(G:G))</f>
        <v>1.2406673796361846E-2</v>
      </c>
      <c r="I4922">
        <f>VLOOKUP(A4922,'Dados absolutos'!A:I,9,FALSE)</f>
        <v>0.63400000000000001</v>
      </c>
      <c r="J4922" s="1">
        <f>VLOOKUP(A4922,'Dados absolutos'!A:L,12,FALSE)</f>
        <v>10599.476885593222</v>
      </c>
      <c r="K4922" s="1">
        <f>(J4922-MIN(J:J))/(MAX(J:J)-MIN(J:J))</f>
        <v>0.82590298537839368</v>
      </c>
      <c r="L4922" s="1">
        <f>VLOOKUP(A4922,'Dados absolutos'!A:M,13,FALSE)</f>
        <v>0.37222222222222223</v>
      </c>
      <c r="M4922" s="1">
        <f>(L4922-MIN(L:L))/(MAX(L:L)-MIN(L:L))</f>
        <v>0.24523160762942781</v>
      </c>
      <c r="N4922" s="1">
        <f>VLOOKUP(B4922,'[1]ICI-DH'!$A:$H,8,FALSE)</f>
        <v>0.1</v>
      </c>
      <c r="O4922" s="17">
        <f>VLOOKUP(A4922,'Dados absolutos'!A:Q,17,FALSE)</f>
        <v>0</v>
      </c>
      <c r="P4922" s="1">
        <f>(O4922-MIN(O:O))/(MAX(O:O)-MIN(O:O))</f>
        <v>0</v>
      </c>
      <c r="Q4922" s="3">
        <f>H4922-I4922-K4922+M4922+N4922+P4922</f>
        <v>-1.1022647039526039</v>
      </c>
      <c r="R4922" s="4" t="s">
        <v>10304</v>
      </c>
    </row>
    <row r="4923" spans="1:18" x14ac:dyDescent="0.25">
      <c r="A4923">
        <v>316810</v>
      </c>
      <c r="B4923">
        <v>3168101</v>
      </c>
      <c r="C4923" t="s">
        <v>2981</v>
      </c>
      <c r="D4923" t="s">
        <v>2181</v>
      </c>
      <c r="E4923" t="s">
        <v>2182</v>
      </c>
      <c r="F4923" t="s">
        <v>10</v>
      </c>
      <c r="G4923">
        <f>VLOOKUP(A4923,'Dados absolutos'!A:H,8,FALSE)</f>
        <v>4118</v>
      </c>
      <c r="H4923" s="1">
        <f>(G4923-MIN(G:G))/(MAX(G:G)-MIN(G:G))</f>
        <v>1.6493696244859843E-2</v>
      </c>
      <c r="I4923">
        <f>VLOOKUP(A4923,'Dados absolutos'!A:I,9,FALSE)</f>
        <v>0.71199999999999997</v>
      </c>
      <c r="J4923" s="1">
        <f>VLOOKUP(A4923,'Dados absolutos'!A:L,12,FALSE)</f>
        <v>12739.39</v>
      </c>
      <c r="K4923" s="1">
        <f>(J4923-MIN(J:J))/(MAX(J:J)-MIN(J:J))</f>
        <v>1</v>
      </c>
      <c r="L4923" s="1">
        <f>VLOOKUP(A4923,'Dados absolutos'!A:M,13,FALSE)</f>
        <v>0.87777777777777788</v>
      </c>
      <c r="M4923" s="1">
        <f>(L4923-MIN(L:L))/(MAX(L:L)-MIN(L:L))</f>
        <v>0.49318801089918268</v>
      </c>
      <c r="N4923" s="1">
        <f>VLOOKUP(B4923,'[1]ICI-DH'!$A:$H,8,FALSE)</f>
        <v>0.1</v>
      </c>
      <c r="O4923" s="17">
        <f>VLOOKUP(A4923,'Dados absolutos'!A:Q,17,FALSE)</f>
        <v>0</v>
      </c>
      <c r="P4923" s="1">
        <f>(O4923-MIN(O:O))/(MAX(O:O)-MIN(O:O))</f>
        <v>0</v>
      </c>
      <c r="Q4923" s="3">
        <f>H4923-I4923-K4923+M4923+N4923+P4923</f>
        <v>-1.1023182928559574</v>
      </c>
      <c r="R4923" s="4" t="s">
        <v>10305</v>
      </c>
    </row>
    <row r="4924" spans="1:18" x14ac:dyDescent="0.25">
      <c r="A4924">
        <v>240590</v>
      </c>
      <c r="B4924">
        <v>2405900</v>
      </c>
      <c r="C4924" t="s">
        <v>1148</v>
      </c>
      <c r="D4924" t="s">
        <v>1086</v>
      </c>
      <c r="E4924" t="s">
        <v>466</v>
      </c>
      <c r="F4924" t="s">
        <v>10</v>
      </c>
      <c r="G4924">
        <f>VLOOKUP(A4924,'Dados absolutos'!A:H,8,FALSE)</f>
        <v>2076</v>
      </c>
      <c r="H4924" s="1">
        <f>(G4924-MIN(G:G))/(MAX(G:G)-MIN(G:G))</f>
        <v>6.2409937389226126E-3</v>
      </c>
      <c r="I4924">
        <f>VLOOKUP(A4924,'Dados absolutos'!A:I,9,FALSE)</f>
        <v>0.53</v>
      </c>
      <c r="J4924" s="1">
        <f>VLOOKUP(A4924,'Dados absolutos'!A:L,12,FALSE)</f>
        <v>11293.747976878612</v>
      </c>
      <c r="K4924" s="1">
        <f>(J4924-MIN(J:J))/(MAX(J:J)-MIN(J:J))</f>
        <v>0.88238683209026292</v>
      </c>
      <c r="L4924" s="1">
        <f>VLOOKUP(A4924,'Dados absolutos'!A:M,13,FALSE)</f>
        <v>8.3333333333333329E-2</v>
      </c>
      <c r="M4924" s="1">
        <f>(L4924-MIN(L:L))/(MAX(L:L)-MIN(L:L))</f>
        <v>0.10354223433242508</v>
      </c>
      <c r="N4924" s="1">
        <f>VLOOKUP(B4924,'[1]ICI-DH'!$A:$H,8,FALSE)</f>
        <v>0.2</v>
      </c>
      <c r="O4924" s="17">
        <f>VLOOKUP(A4924,'Dados absolutos'!A:Q,17,FALSE)</f>
        <v>0</v>
      </c>
      <c r="P4924" s="1">
        <f>(O4924-MIN(O:O))/(MAX(O:O)-MIN(O:O))</f>
        <v>0</v>
      </c>
      <c r="Q4924" s="3">
        <f>H4924-I4924-K4924+M4924+N4924+P4924</f>
        <v>-1.1026036040189153</v>
      </c>
      <c r="R4924" s="4" t="s">
        <v>10306</v>
      </c>
    </row>
    <row r="4925" spans="1:18" x14ac:dyDescent="0.25">
      <c r="A4925">
        <v>351680</v>
      </c>
      <c r="B4925">
        <v>3516804</v>
      </c>
      <c r="C4925" t="s">
        <v>3387</v>
      </c>
      <c r="D4925" t="s">
        <v>3202</v>
      </c>
      <c r="E4925" t="s">
        <v>2182</v>
      </c>
      <c r="F4925" t="s">
        <v>10</v>
      </c>
      <c r="G4925">
        <f>VLOOKUP(A4925,'Dados absolutos'!A:H,8,FALSE)</f>
        <v>3252</v>
      </c>
      <c r="H4925" s="1">
        <f>(G4925-MIN(G:G))/(MAX(G:G)-MIN(G:G))</f>
        <v>1.2145586367219468E-2</v>
      </c>
      <c r="I4925">
        <f>VLOOKUP(A4925,'Dados absolutos'!A:I,9,FALSE)</f>
        <v>0.72299999999999998</v>
      </c>
      <c r="J4925" s="1">
        <f>VLOOKUP(A4925,'Dados absolutos'!A:L,12,FALSE)</f>
        <v>9407.3630565805652</v>
      </c>
      <c r="K4925" s="1">
        <f>(J4925-MIN(J:J))/(MAX(J:J)-MIN(J:J))</f>
        <v>0.7289161230039507</v>
      </c>
      <c r="L4925" s="1">
        <f>VLOOKUP(A4925,'Dados absolutos'!A:M,13,FALSE)</f>
        <v>0.35555555555555551</v>
      </c>
      <c r="M4925" s="1">
        <f>(L4925-MIN(L:L))/(MAX(L:L)-MIN(L:L))</f>
        <v>0.23705722070844687</v>
      </c>
      <c r="N4925" s="1">
        <f>VLOOKUP(B4925,'[1]ICI-DH'!$A:$H,8,FALSE)</f>
        <v>0.1</v>
      </c>
      <c r="O4925" s="17">
        <f>VLOOKUP(A4925,'Dados absolutos'!A:Q,17,FALSE)</f>
        <v>0</v>
      </c>
      <c r="P4925" s="1">
        <f>(O4925-MIN(O:O))/(MAX(O:O)-MIN(O:O))</f>
        <v>0</v>
      </c>
      <c r="Q4925" s="3">
        <f>H4925-I4925-K4925+M4925+N4925+P4925</f>
        <v>-1.1027133159282843</v>
      </c>
      <c r="R4925" s="4" t="s">
        <v>10307</v>
      </c>
    </row>
    <row r="4926" spans="1:18" x14ac:dyDescent="0.25">
      <c r="A4926">
        <v>171280</v>
      </c>
      <c r="B4926">
        <v>1712801</v>
      </c>
      <c r="C4926" t="s">
        <v>399</v>
      </c>
      <c r="D4926" t="s">
        <v>327</v>
      </c>
      <c r="E4926" t="s">
        <v>9</v>
      </c>
      <c r="F4926" t="s">
        <v>10</v>
      </c>
      <c r="G4926">
        <f>VLOOKUP(A4926,'Dados absolutos'!A:H,8,FALSE)</f>
        <v>3095</v>
      </c>
      <c r="H4926" s="1">
        <f>(G4926-MIN(G:G))/(MAX(G:G)-MIN(G:G))</f>
        <v>1.1357303167693443E-2</v>
      </c>
      <c r="I4926">
        <f>VLOOKUP(A4926,'Dados absolutos'!A:I,9,FALSE)</f>
        <v>0.57999999999999996</v>
      </c>
      <c r="J4926" s="1">
        <f>VLOOKUP(A4926,'Dados absolutos'!A:L,12,FALSE)</f>
        <v>10189.03739256866</v>
      </c>
      <c r="K4926" s="1">
        <f>(J4926-MIN(J:J))/(MAX(J:J)-MIN(J:J))</f>
        <v>0.79251083971728775</v>
      </c>
      <c r="L4926" s="1">
        <f>VLOOKUP(A4926,'Dados absolutos'!A:M,13,FALSE)</f>
        <v>0.19444444444444442</v>
      </c>
      <c r="M4926" s="1">
        <f>(L4926-MIN(L:L))/(MAX(L:L)-MIN(L:L))</f>
        <v>0.15803814713896458</v>
      </c>
      <c r="N4926" s="1">
        <f>VLOOKUP(B4926,'[1]ICI-DH'!$A:$H,8,FALSE)</f>
        <v>0.1</v>
      </c>
      <c r="O4926" s="17">
        <f>VLOOKUP(A4926,'Dados absolutos'!A:Q,17,FALSE)</f>
        <v>0</v>
      </c>
      <c r="P4926" s="1">
        <f>(O4926-MIN(O:O))/(MAX(O:O)-MIN(O:O))</f>
        <v>0</v>
      </c>
      <c r="Q4926" s="3">
        <f>H4926-I4926-K4926+M4926+N4926+P4926</f>
        <v>-1.1031153894106298</v>
      </c>
      <c r="R4926" s="4" t="s">
        <v>10308</v>
      </c>
    </row>
    <row r="4927" spans="1:18" x14ac:dyDescent="0.25">
      <c r="A4927">
        <v>520680</v>
      </c>
      <c r="B4927">
        <v>5206800</v>
      </c>
      <c r="C4927" t="s">
        <v>5211</v>
      </c>
      <c r="D4927" t="s">
        <v>5136</v>
      </c>
      <c r="E4927" t="s">
        <v>4932</v>
      </c>
      <c r="F4927" t="s">
        <v>10</v>
      </c>
      <c r="G4927">
        <f>VLOOKUP(A4927,'Dados absolutos'!A:H,8,FALSE)</f>
        <v>2724</v>
      </c>
      <c r="H4927" s="1">
        <f>(G4927-MIN(G:G))/(MAX(G:G)-MIN(G:G))</f>
        <v>9.4945447790045542E-3</v>
      </c>
      <c r="I4927">
        <f>VLOOKUP(A4927,'Dados absolutos'!A:I,9,FALSE)</f>
        <v>0.69699999999999995</v>
      </c>
      <c r="J4927" s="1">
        <f>VLOOKUP(A4927,'Dados absolutos'!A:L,12,FALSE)</f>
        <v>9636.5409544787071</v>
      </c>
      <c r="K4927" s="1">
        <f>(J4927-MIN(J:J))/(MAX(J:J)-MIN(J:J))</f>
        <v>0.74756136031414999</v>
      </c>
      <c r="L4927" s="1">
        <f>VLOOKUP(A4927,'Dados absolutos'!A:M,13,FALSE)</f>
        <v>0.34444444444444444</v>
      </c>
      <c r="M4927" s="1">
        <f>(L4927-MIN(L:L))/(MAX(L:L)-MIN(L:L))</f>
        <v>0.23160762942779292</v>
      </c>
      <c r="N4927" s="1">
        <f>VLOOKUP(B4927,'[1]ICI-DH'!$A:$H,8,FALSE)</f>
        <v>0.1</v>
      </c>
      <c r="O4927" s="17">
        <f>VLOOKUP(A4927,'Dados absolutos'!A:Q,17,FALSE)</f>
        <v>0</v>
      </c>
      <c r="P4927" s="1">
        <f>(O4927-MIN(O:O))/(MAX(O:O)-MIN(O:O))</f>
        <v>0</v>
      </c>
      <c r="Q4927" s="3">
        <f>H4927-I4927-K4927+M4927+N4927+P4927</f>
        <v>-1.1034591861073524</v>
      </c>
      <c r="R4927" s="4" t="s">
        <v>10309</v>
      </c>
    </row>
    <row r="4928" spans="1:18" x14ac:dyDescent="0.25">
      <c r="A4928">
        <v>430066</v>
      </c>
      <c r="B4928">
        <v>4300661</v>
      </c>
      <c r="C4928" t="s">
        <v>4471</v>
      </c>
      <c r="D4928" t="s">
        <v>4459</v>
      </c>
      <c r="E4928" t="s">
        <v>3828</v>
      </c>
      <c r="F4928" t="s">
        <v>10</v>
      </c>
      <c r="G4928">
        <f>VLOOKUP(A4928,'Dados absolutos'!A:H,8,FALSE)</f>
        <v>1135</v>
      </c>
      <c r="H4928" s="1">
        <f>(G4928-MIN(G:G))/(MAX(G:G)-MIN(G:G))</f>
        <v>1.5163154538653492E-3</v>
      </c>
      <c r="I4928">
        <f>VLOOKUP(A4928,'Dados absolutos'!A:I,9,FALSE)</f>
        <v>0.72</v>
      </c>
      <c r="J4928" s="1">
        <f>VLOOKUP(A4928,'Dados absolutos'!A:L,12,FALSE)</f>
        <v>12739.39</v>
      </c>
      <c r="K4928" s="1">
        <f>(J4928-MIN(J:J))/(MAX(J:J)-MIN(J:J))</f>
        <v>1</v>
      </c>
      <c r="L4928" s="1">
        <f>VLOOKUP(A4928,'Dados absolutos'!A:M,13,FALSE)</f>
        <v>0.71666666666666656</v>
      </c>
      <c r="M4928" s="1">
        <f>(L4928-MIN(L:L))/(MAX(L:L)-MIN(L:L))</f>
        <v>0.41416893732970023</v>
      </c>
      <c r="N4928" s="1">
        <f>VLOOKUP(B4928,'[1]ICI-DH'!$A:$H,8,FALSE)</f>
        <v>0.2</v>
      </c>
      <c r="O4928" s="17">
        <f>VLOOKUP(A4928,'Dados absolutos'!A:Q,17,FALSE)</f>
        <v>0</v>
      </c>
      <c r="P4928" s="1">
        <f>(O4928-MIN(O:O))/(MAX(O:O)-MIN(O:O))</f>
        <v>0</v>
      </c>
      <c r="Q4928" s="3">
        <f>H4928-I4928-K4928+M4928+N4928+P4928</f>
        <v>-1.1043147472164345</v>
      </c>
      <c r="R4928" s="4" t="s">
        <v>10310</v>
      </c>
    </row>
    <row r="4929" spans="1:18" x14ac:dyDescent="0.25">
      <c r="A4929">
        <v>412350</v>
      </c>
      <c r="B4929">
        <v>4123501</v>
      </c>
      <c r="C4929" t="s">
        <v>625</v>
      </c>
      <c r="D4929" t="s">
        <v>3827</v>
      </c>
      <c r="E4929" t="s">
        <v>3828</v>
      </c>
      <c r="F4929" t="s">
        <v>10</v>
      </c>
      <c r="G4929">
        <f>VLOOKUP(A4929,'Dados absolutos'!A:H,8,FALSE)</f>
        <v>25492</v>
      </c>
      <c r="H4929" s="1">
        <f>(G4929-MIN(G:G))/(MAX(G:G)-MIN(G:G))</f>
        <v>0.12381067144657498</v>
      </c>
      <c r="I4929">
        <f>VLOOKUP(A4929,'Dados absolutos'!A:I,9,FALSE)</f>
        <v>0.74399999999999999</v>
      </c>
      <c r="J4929" s="1">
        <f>VLOOKUP(A4929,'Dados absolutos'!A:L,12,FALSE)</f>
        <v>12739.39</v>
      </c>
      <c r="K4929" s="1">
        <f>(J4929-MIN(J:J))/(MAX(J:J)-MIN(J:J))</f>
        <v>1</v>
      </c>
      <c r="L4929" s="1">
        <f>VLOOKUP(A4929,'Dados absolutos'!A:M,13,FALSE)</f>
        <v>0.53888888888888897</v>
      </c>
      <c r="M4929" s="1">
        <f>(L4929-MIN(L:L))/(MAX(L:L)-MIN(L:L))</f>
        <v>0.32697547683923711</v>
      </c>
      <c r="N4929" s="1">
        <f>VLOOKUP(B4929,'[1]ICI-DH'!$A:$H,8,FALSE)</f>
        <v>0.16</v>
      </c>
      <c r="O4929" s="17">
        <f>VLOOKUP(A4929,'Dados absolutos'!A:Q,17,FALSE)</f>
        <v>3.5305193786285894E-4</v>
      </c>
      <c r="P4929" s="1">
        <f>(O4929-MIN(O:O))/(MAX(O:O)-MIN(O:O))</f>
        <v>2.8628589361368272E-2</v>
      </c>
      <c r="Q4929" s="3">
        <f>H4929-I4929-K4929+M4929+N4929+P4929</f>
        <v>-1.1045852623528196</v>
      </c>
      <c r="R4929" s="4" t="s">
        <v>10311</v>
      </c>
    </row>
    <row r="4930" spans="1:18" x14ac:dyDescent="0.25">
      <c r="A4930">
        <v>431040</v>
      </c>
      <c r="B4930">
        <v>4310405</v>
      </c>
      <c r="C4930" t="s">
        <v>982</v>
      </c>
      <c r="D4930" t="s">
        <v>4459</v>
      </c>
      <c r="E4930" t="s">
        <v>3828</v>
      </c>
      <c r="F4930" t="s">
        <v>10</v>
      </c>
      <c r="G4930">
        <f>VLOOKUP(A4930,'Dados absolutos'!A:H,8,FALSE)</f>
        <v>6427</v>
      </c>
      <c r="H4930" s="1">
        <f>(G4930-MIN(G:G))/(MAX(G:G)-MIN(G:G))</f>
        <v>2.8086982281201205E-2</v>
      </c>
      <c r="I4930">
        <f>VLOOKUP(A4930,'Dados absolutos'!A:I,9,FALSE)</f>
        <v>0.69299999999999995</v>
      </c>
      <c r="J4930" s="1">
        <f>VLOOKUP(A4930,'Dados absolutos'!A:L,12,FALSE)</f>
        <v>8723.6231352108298</v>
      </c>
      <c r="K4930" s="1">
        <f>(J4930-MIN(J:J))/(MAX(J:J)-MIN(J:J))</f>
        <v>0.67328906119163878</v>
      </c>
      <c r="L4930" s="1">
        <f>VLOOKUP(A4930,'Dados absolutos'!A:M,13,FALSE)</f>
        <v>0.14444444444444446</v>
      </c>
      <c r="M4930" s="1">
        <f>(L4930-MIN(L:L))/(MAX(L:L)-MIN(L:L))</f>
        <v>0.13351498637602183</v>
      </c>
      <c r="N4930" s="1">
        <f>VLOOKUP(B4930,'[1]ICI-DH'!$A:$H,8,FALSE)</f>
        <v>0.1</v>
      </c>
      <c r="O4930" s="17">
        <f>VLOOKUP(A4930,'Dados absolutos'!A:Q,17,FALSE)</f>
        <v>0</v>
      </c>
      <c r="P4930" s="1">
        <f>(O4930-MIN(O:O))/(MAX(O:O)-MIN(O:O))</f>
        <v>0</v>
      </c>
      <c r="Q4930" s="3">
        <f>H4930-I4930-K4930+M4930+N4930+P4930</f>
        <v>-1.1046870925344157</v>
      </c>
      <c r="R4930" s="4" t="s">
        <v>10312</v>
      </c>
    </row>
    <row r="4931" spans="1:18" x14ac:dyDescent="0.25">
      <c r="A4931">
        <v>510628</v>
      </c>
      <c r="B4931">
        <v>5106281</v>
      </c>
      <c r="C4931" t="s">
        <v>5082</v>
      </c>
      <c r="D4931" t="s">
        <v>5002</v>
      </c>
      <c r="E4931" t="s">
        <v>4932</v>
      </c>
      <c r="F4931" t="s">
        <v>10</v>
      </c>
      <c r="G4931">
        <f>VLOOKUP(A4931,'Dados absolutos'!A:H,8,FALSE)</f>
        <v>6919</v>
      </c>
      <c r="H4931" s="1">
        <f>(G4931-MIN(G:G))/(MAX(G:G)-MIN(G:G))</f>
        <v>3.0557271033856009E-2</v>
      </c>
      <c r="I4931">
        <f>VLOOKUP(A4931,'Dados absolutos'!A:I,9,FALSE)</f>
        <v>0.64900000000000002</v>
      </c>
      <c r="J4931" s="1">
        <f>VLOOKUP(A4931,'Dados absolutos'!A:L,12,FALSE)</f>
        <v>9531.8230842607318</v>
      </c>
      <c r="K4931" s="1">
        <f>(J4931-MIN(J:J))/(MAX(J:J)-MIN(J:J))</f>
        <v>0.73904182348821845</v>
      </c>
      <c r="L4931" s="1">
        <f>VLOOKUP(A4931,'Dados absolutos'!A:M,13,FALSE)</f>
        <v>6.1111111111111095E-2</v>
      </c>
      <c r="M4931" s="1">
        <f>(L4931-MIN(L:L))/(MAX(L:L)-MIN(L:L))</f>
        <v>9.2643051771117174E-2</v>
      </c>
      <c r="N4931" s="1">
        <f>VLOOKUP(B4931,'[1]ICI-DH'!$A:$H,8,FALSE)</f>
        <v>0.16</v>
      </c>
      <c r="O4931" s="17">
        <f>VLOOKUP(A4931,'Dados absolutos'!A:Q,17,FALSE)</f>
        <v>0</v>
      </c>
      <c r="P4931" s="1">
        <f>(O4931-MIN(O:O))/(MAX(O:O)-MIN(O:O))</f>
        <v>0</v>
      </c>
      <c r="Q4931" s="3">
        <f>H4931-I4931-K4931+M4931+N4931+P4931</f>
        <v>-1.1048415006832455</v>
      </c>
      <c r="R4931" s="4" t="s">
        <v>10313</v>
      </c>
    </row>
    <row r="4932" spans="1:18" x14ac:dyDescent="0.25">
      <c r="A4932">
        <v>270530</v>
      </c>
      <c r="B4932">
        <v>2705309</v>
      </c>
      <c r="C4932" t="s">
        <v>1672</v>
      </c>
      <c r="D4932" t="s">
        <v>1620</v>
      </c>
      <c r="E4932" t="s">
        <v>466</v>
      </c>
      <c r="F4932" t="s">
        <v>10</v>
      </c>
      <c r="G4932">
        <f>VLOOKUP(A4932,'Dados absolutos'!A:H,8,FALSE)</f>
        <v>4845</v>
      </c>
      <c r="H4932" s="1">
        <f>(G4932-MIN(G:G))/(MAX(G:G)-MIN(G:G))</f>
        <v>2.0143899340754241E-2</v>
      </c>
      <c r="I4932">
        <f>VLOOKUP(A4932,'Dados absolutos'!A:I,9,FALSE)</f>
        <v>0.56299999999999994</v>
      </c>
      <c r="J4932" s="1">
        <f>VLOOKUP(A4932,'Dados absolutos'!A:L,12,FALSE)</f>
        <v>9360.1579009287925</v>
      </c>
      <c r="K4932" s="1">
        <f>(J4932-MIN(J:J))/(MAX(J:J)-MIN(J:J))</f>
        <v>0.72507565087524939</v>
      </c>
      <c r="L4932" s="1">
        <f>VLOOKUP(A4932,'Dados absolutos'!A:M,13,FALSE)</f>
        <v>0</v>
      </c>
      <c r="M4932" s="1">
        <f>(L4932-MIN(L:L))/(MAX(L:L)-MIN(L:L))</f>
        <v>6.2670299727520445E-2</v>
      </c>
      <c r="N4932" s="1">
        <f>VLOOKUP(B4932,'[1]ICI-DH'!$A:$H,8,FALSE)</f>
        <v>0.1</v>
      </c>
      <c r="O4932" s="17">
        <f>VLOOKUP(A4932,'Dados absolutos'!A:Q,17,FALSE)</f>
        <v>0</v>
      </c>
      <c r="P4932" s="1">
        <f>(O4932-MIN(O:O))/(MAX(O:O)-MIN(O:O))</f>
        <v>0</v>
      </c>
      <c r="Q4932" s="3">
        <f>H4932-I4932-K4932+M4932+N4932+P4932</f>
        <v>-1.1052614518069745</v>
      </c>
      <c r="R4932" s="4" t="s">
        <v>10314</v>
      </c>
    </row>
    <row r="4933" spans="1:18" x14ac:dyDescent="0.25">
      <c r="A4933">
        <v>353625</v>
      </c>
      <c r="B4933">
        <v>3536257</v>
      </c>
      <c r="C4933" t="s">
        <v>3599</v>
      </c>
      <c r="D4933" t="s">
        <v>3202</v>
      </c>
      <c r="E4933" t="s">
        <v>2182</v>
      </c>
      <c r="F4933" t="s">
        <v>10</v>
      </c>
      <c r="G4933">
        <f>VLOOKUP(A4933,'Dados absolutos'!A:H,8,FALSE)</f>
        <v>2892</v>
      </c>
      <c r="H4933" s="1">
        <f>(G4933-MIN(G:G))/(MAX(G:G)-MIN(G:G))</f>
        <v>1.0338058011618391E-2</v>
      </c>
      <c r="I4933">
        <f>VLOOKUP(A4933,'Dados absolutos'!A:I,9,FALSE)</f>
        <v>0.72099999999999997</v>
      </c>
      <c r="J4933" s="1">
        <f>VLOOKUP(A4933,'Dados absolutos'!A:L,12,FALSE)</f>
        <v>10392.189951590595</v>
      </c>
      <c r="K4933" s="1">
        <f>(J4933-MIN(J:J))/(MAX(J:J)-MIN(J:J))</f>
        <v>0.80903873227532896</v>
      </c>
      <c r="L4933" s="1">
        <f>VLOOKUP(A4933,'Dados absolutos'!A:M,13,FALSE)</f>
        <v>0.33333333333333337</v>
      </c>
      <c r="M4933" s="1">
        <f>(L4933-MIN(L:L))/(MAX(L:L)-MIN(L:L))</f>
        <v>0.226158038147139</v>
      </c>
      <c r="N4933" s="1">
        <f>VLOOKUP(B4933,'[1]ICI-DH'!$A:$H,8,FALSE)</f>
        <v>0.16</v>
      </c>
      <c r="O4933" s="17">
        <f>VLOOKUP(A4933,'Dados absolutos'!A:Q,17,FALSE)</f>
        <v>3.4578146611341634E-4</v>
      </c>
      <c r="P4933" s="1">
        <f>(O4933-MIN(O:O))/(MAX(O:O)-MIN(O:O))</f>
        <v>2.8039034885507918E-2</v>
      </c>
      <c r="Q4933" s="3">
        <f>H4933-I4933-K4933+M4933+N4933+P4933</f>
        <v>-1.1055036012310635</v>
      </c>
      <c r="R4933" s="4" t="s">
        <v>10315</v>
      </c>
    </row>
    <row r="4934" spans="1:18" x14ac:dyDescent="0.25">
      <c r="A4934">
        <v>431171</v>
      </c>
      <c r="B4934">
        <v>4311718</v>
      </c>
      <c r="C4934" t="s">
        <v>4684</v>
      </c>
      <c r="D4934" t="s">
        <v>4459</v>
      </c>
      <c r="E4934" t="s">
        <v>3828</v>
      </c>
      <c r="F4934" t="s">
        <v>10</v>
      </c>
      <c r="G4934">
        <f>VLOOKUP(A4934,'Dados absolutos'!A:H,8,FALSE)</f>
        <v>4425</v>
      </c>
      <c r="H4934" s="1">
        <f>(G4934-MIN(G:G))/(MAX(G:G)-MIN(G:G))</f>
        <v>1.803511625921965E-2</v>
      </c>
      <c r="I4934">
        <f>VLOOKUP(A4934,'Dados absolutos'!A:I,9,FALSE)</f>
        <v>0.68400000000000005</v>
      </c>
      <c r="J4934" s="1">
        <f>VLOOKUP(A4934,'Dados absolutos'!A:L,12,FALSE)</f>
        <v>11595.364178531074</v>
      </c>
      <c r="K4934" s="1">
        <f>(J4934-MIN(J:J))/(MAX(J:J)-MIN(J:J))</f>
        <v>0.90692543597828046</v>
      </c>
      <c r="L4934" s="1">
        <f>VLOOKUP(A4934,'Dados absolutos'!A:M,13,FALSE)</f>
        <v>0.05</v>
      </c>
      <c r="M4934" s="1">
        <f>(L4934-MIN(L:L))/(MAX(L:L)-MIN(L:L))</f>
        <v>8.719346049046324E-2</v>
      </c>
      <c r="N4934" s="1">
        <f>VLOOKUP(B4934,'[1]ICI-DH'!$A:$H,8,FALSE)</f>
        <v>0.36</v>
      </c>
      <c r="O4934" s="17">
        <f>VLOOKUP(A4934,'Dados absolutos'!A:Q,17,FALSE)</f>
        <v>2.2598870056497175E-4</v>
      </c>
      <c r="P4934" s="1">
        <f>(O4934-MIN(O:O))/(MAX(O:O)-MIN(O:O))</f>
        <v>1.8325172630257375E-2</v>
      </c>
      <c r="Q4934" s="3">
        <f>H4934-I4934-K4934+M4934+N4934+P4934</f>
        <v>-1.1073716865983403</v>
      </c>
      <c r="R4934" s="4" t="s">
        <v>10316</v>
      </c>
    </row>
    <row r="4935" spans="1:18" x14ac:dyDescent="0.25">
      <c r="A4935">
        <v>520929</v>
      </c>
      <c r="B4935">
        <v>5209291</v>
      </c>
      <c r="C4935" t="s">
        <v>5233</v>
      </c>
      <c r="D4935" t="s">
        <v>5136</v>
      </c>
      <c r="E4935" t="s">
        <v>4932</v>
      </c>
      <c r="F4935" t="s">
        <v>10</v>
      </c>
      <c r="G4935">
        <f>VLOOKUP(A4935,'Dados absolutos'!A:H,8,FALSE)</f>
        <v>2188</v>
      </c>
      <c r="H4935" s="1">
        <f>(G4935-MIN(G:G))/(MAX(G:G)-MIN(G:G))</f>
        <v>6.8033358939985035E-3</v>
      </c>
      <c r="I4935">
        <f>VLOOKUP(A4935,'Dados absolutos'!A:I,9,FALSE)</f>
        <v>0.68700000000000006</v>
      </c>
      <c r="J4935" s="1">
        <f>VLOOKUP(A4935,'Dados absolutos'!A:L,12,FALSE)</f>
        <v>11242.851297989031</v>
      </c>
      <c r="K4935" s="1">
        <f>(J4935-MIN(J:J))/(MAX(J:J)-MIN(J:J))</f>
        <v>0.8782460285271767</v>
      </c>
      <c r="L4935" s="1">
        <f>VLOOKUP(A4935,'Dados absolutos'!A:M,13,FALSE)</f>
        <v>0.26111111111111113</v>
      </c>
      <c r="M4935" s="1">
        <f>(L4935-MIN(L:L))/(MAX(L:L)-MIN(L:L))</f>
        <v>0.19073569482288832</v>
      </c>
      <c r="N4935" s="1">
        <f>VLOOKUP(B4935,'[1]ICI-DH'!$A:$H,8,FALSE)</f>
        <v>0.26</v>
      </c>
      <c r="O4935" s="17">
        <f>VLOOKUP(A4935,'Dados absolutos'!A:Q,17,FALSE)</f>
        <v>0</v>
      </c>
      <c r="P4935" s="1">
        <f>(O4935-MIN(O:O))/(MAX(O:O)-MIN(O:O))</f>
        <v>0</v>
      </c>
      <c r="Q4935" s="3">
        <f>H4935-I4935-K4935+M4935+N4935+P4935</f>
        <v>-1.10770699781029</v>
      </c>
      <c r="R4935" s="4" t="s">
        <v>10317</v>
      </c>
    </row>
    <row r="4936" spans="1:18" x14ac:dyDescent="0.25">
      <c r="A4936">
        <v>352820</v>
      </c>
      <c r="B4936">
        <v>3528205</v>
      </c>
      <c r="C4936" t="s">
        <v>3511</v>
      </c>
      <c r="D4936" t="s">
        <v>3202</v>
      </c>
      <c r="E4936" t="s">
        <v>2182</v>
      </c>
      <c r="F4936" t="s">
        <v>10</v>
      </c>
      <c r="G4936">
        <f>VLOOKUP(A4936,'Dados absolutos'!A:H,8,FALSE)</f>
        <v>3963</v>
      </c>
      <c r="H4936" s="1">
        <f>(G4936-MIN(G:G))/(MAX(G:G)-MIN(G:G))</f>
        <v>1.57154548695316E-2</v>
      </c>
      <c r="I4936">
        <f>VLOOKUP(A4936,'Dados absolutos'!A:I,9,FALSE)</f>
        <v>0.74</v>
      </c>
      <c r="J4936" s="1">
        <f>VLOOKUP(A4936,'Dados absolutos'!A:L,12,FALSE)</f>
        <v>9037.527903103708</v>
      </c>
      <c r="K4936" s="1">
        <f>(J4936-MIN(J:J))/(MAX(J:J)-MIN(J:J))</f>
        <v>0.69882742655690189</v>
      </c>
      <c r="L4936" s="1">
        <f>VLOOKUP(A4936,'Dados absolutos'!A:M,13,FALSE)</f>
        <v>0.31111111111111106</v>
      </c>
      <c r="M4936" s="1">
        <f>(L4936-MIN(L:L))/(MAX(L:L)-MIN(L:L))</f>
        <v>0.21525885558583108</v>
      </c>
      <c r="N4936" s="1">
        <f>VLOOKUP(B4936,'[1]ICI-DH'!$A:$H,8,FALSE)</f>
        <v>0.1</v>
      </c>
      <c r="O4936" s="17">
        <f>VLOOKUP(A4936,'Dados absolutos'!A:Q,17,FALSE)</f>
        <v>0</v>
      </c>
      <c r="P4936" s="1">
        <f>(O4936-MIN(O:O))/(MAX(O:O)-MIN(O:O))</f>
        <v>0</v>
      </c>
      <c r="Q4936" s="3">
        <f>H4936-I4936-K4936+M4936+N4936+P4936</f>
        <v>-1.107853116101539</v>
      </c>
      <c r="R4936" s="4" t="s">
        <v>10318</v>
      </c>
    </row>
    <row r="4937" spans="1:18" x14ac:dyDescent="0.25">
      <c r="A4937">
        <v>312910</v>
      </c>
      <c r="B4937">
        <v>3129103</v>
      </c>
      <c r="C4937" t="s">
        <v>2511</v>
      </c>
      <c r="D4937" t="s">
        <v>2181</v>
      </c>
      <c r="E4937" t="s">
        <v>2182</v>
      </c>
      <c r="F4937" t="s">
        <v>10</v>
      </c>
      <c r="G4937">
        <f>VLOOKUP(A4937,'Dados absolutos'!A:H,8,FALSE)</f>
        <v>5192</v>
      </c>
      <c r="H4937" s="1">
        <f>(G4937-MIN(G:G))/(MAX(G:G)-MIN(G:G))</f>
        <v>2.1886155839069724E-2</v>
      </c>
      <c r="I4937">
        <f>VLOOKUP(A4937,'Dados absolutos'!A:I,9,FALSE)</f>
        <v>0.68</v>
      </c>
      <c r="J4937" s="1">
        <f>VLOOKUP(A4937,'Dados absolutos'!A:L,12,FALSE)</f>
        <v>8916.0860419876735</v>
      </c>
      <c r="K4937" s="1">
        <f>(J4937-MIN(J:J))/(MAX(J:J)-MIN(J:J))</f>
        <v>0.68894727519559096</v>
      </c>
      <c r="L4937" s="1">
        <f>VLOOKUP(A4937,'Dados absolutos'!A:M,13,FALSE)</f>
        <v>0.15555555555555553</v>
      </c>
      <c r="M4937" s="1">
        <f>(L4937-MIN(L:L))/(MAX(L:L)-MIN(L:L))</f>
        <v>0.13896457765667575</v>
      </c>
      <c r="N4937" s="1">
        <f>VLOOKUP(B4937,'[1]ICI-DH'!$A:$H,8,FALSE)</f>
        <v>0.1</v>
      </c>
      <c r="O4937" s="17">
        <f>VLOOKUP(A4937,'Dados absolutos'!A:Q,17,FALSE)</f>
        <v>0</v>
      </c>
      <c r="P4937" s="1">
        <f>(O4937-MIN(O:O))/(MAX(O:O)-MIN(O:O))</f>
        <v>0</v>
      </c>
      <c r="Q4937" s="3">
        <f>H4937-I4937-K4937+M4937+N4937+P4937</f>
        <v>-1.1080965416998454</v>
      </c>
      <c r="R4937" s="4" t="s">
        <v>10319</v>
      </c>
    </row>
    <row r="4938" spans="1:18" x14ac:dyDescent="0.25">
      <c r="A4938">
        <v>430360</v>
      </c>
      <c r="B4938">
        <v>4303608</v>
      </c>
      <c r="C4938" t="s">
        <v>4520</v>
      </c>
      <c r="D4938" t="s">
        <v>4459</v>
      </c>
      <c r="E4938" t="s">
        <v>3828</v>
      </c>
      <c r="F4938" t="s">
        <v>10</v>
      </c>
      <c r="G4938">
        <f>VLOOKUP(A4938,'Dados absolutos'!A:H,8,FALSE)</f>
        <v>6361</v>
      </c>
      <c r="H4938" s="1">
        <f>(G4938-MIN(G:G))/(MAX(G:G)-MIN(G:G))</f>
        <v>2.775560208267434E-2</v>
      </c>
      <c r="I4938">
        <f>VLOOKUP(A4938,'Dados absolutos'!A:I,9,FALSE)</f>
        <v>0.69699999999999995</v>
      </c>
      <c r="J4938" s="1">
        <f>VLOOKUP(A4938,'Dados absolutos'!A:L,12,FALSE)</f>
        <v>8612.2260525074671</v>
      </c>
      <c r="K4938" s="1">
        <f>(J4938-MIN(J:J))/(MAX(J:J)-MIN(J:J))</f>
        <v>0.66422612335288078</v>
      </c>
      <c r="L4938" s="1">
        <f>VLOOKUP(A4938,'Dados absolutos'!A:M,13,FALSE)</f>
        <v>0.12777777777777782</v>
      </c>
      <c r="M4938" s="1">
        <f>(L4938-MIN(L:L))/(MAX(L:L)-MIN(L:L))</f>
        <v>0.12534059945504092</v>
      </c>
      <c r="N4938" s="1">
        <f>VLOOKUP(B4938,'[1]ICI-DH'!$A:$H,8,FALSE)</f>
        <v>0.1</v>
      </c>
      <c r="O4938" s="17">
        <f>VLOOKUP(A4938,'Dados absolutos'!A:Q,17,FALSE)</f>
        <v>0</v>
      </c>
      <c r="P4938" s="1">
        <f>(O4938-MIN(O:O))/(MAX(O:O)-MIN(O:O))</f>
        <v>0</v>
      </c>
      <c r="Q4938" s="3">
        <f>H4938-I4938-K4938+M4938+N4938+P4938</f>
        <v>-1.1081299218151652</v>
      </c>
      <c r="R4938" s="4" t="s">
        <v>10320</v>
      </c>
    </row>
    <row r="4939" spans="1:18" x14ac:dyDescent="0.25">
      <c r="A4939">
        <v>353040</v>
      </c>
      <c r="B4939">
        <v>3530409</v>
      </c>
      <c r="C4939" t="s">
        <v>3535</v>
      </c>
      <c r="D4939" t="s">
        <v>3202</v>
      </c>
      <c r="E4939" t="s">
        <v>2182</v>
      </c>
      <c r="F4939" t="s">
        <v>10</v>
      </c>
      <c r="G4939">
        <f>VLOOKUP(A4939,'Dados absolutos'!A:H,8,FALSE)</f>
        <v>4669</v>
      </c>
      <c r="H4939" s="1">
        <f>(G4939-MIN(G:G))/(MAX(G:G)-MIN(G:G))</f>
        <v>1.9260218811349268E-2</v>
      </c>
      <c r="I4939">
        <f>VLOOKUP(A4939,'Dados absolutos'!A:I,9,FALSE)</f>
        <v>0.73799999999999999</v>
      </c>
      <c r="J4939" s="1">
        <f>VLOOKUP(A4939,'Dados absolutos'!A:L,12,FALSE)</f>
        <v>7908.0269115442279</v>
      </c>
      <c r="K4939" s="1">
        <f>(J4939-MIN(J:J))/(MAX(J:J)-MIN(J:J))</f>
        <v>0.60693455982377631</v>
      </c>
      <c r="L4939" s="1">
        <f>VLOOKUP(A4939,'Dados absolutos'!A:M,13,FALSE)</f>
        <v>0.11111111111111109</v>
      </c>
      <c r="M4939" s="1">
        <f>(L4939-MIN(L:L))/(MAX(L:L)-MIN(L:L))</f>
        <v>0.11716621253405994</v>
      </c>
      <c r="N4939" s="1">
        <f>VLOOKUP(B4939,'[1]ICI-DH'!$A:$H,8,FALSE)</f>
        <v>0.1</v>
      </c>
      <c r="O4939" s="17">
        <f>VLOOKUP(A4939,'Dados absolutos'!A:Q,17,FALSE)</f>
        <v>0</v>
      </c>
      <c r="P4939" s="1">
        <f>(O4939-MIN(O:O))/(MAX(O:O)-MIN(O:O))</f>
        <v>0</v>
      </c>
      <c r="Q4939" s="3">
        <f>H4939-I4939-K4939+M4939+N4939+P4939</f>
        <v>-1.1085081284783669</v>
      </c>
      <c r="R4939" s="4" t="s">
        <v>10321</v>
      </c>
    </row>
    <row r="4940" spans="1:18" x14ac:dyDescent="0.25">
      <c r="A4940">
        <v>510726</v>
      </c>
      <c r="B4940">
        <v>5107263</v>
      </c>
      <c r="C4940" t="s">
        <v>5103</v>
      </c>
      <c r="D4940" t="s">
        <v>5002</v>
      </c>
      <c r="E4940" t="s">
        <v>4932</v>
      </c>
      <c r="F4940" t="s">
        <v>10</v>
      </c>
      <c r="G4940">
        <f>VLOOKUP(A4940,'Dados absolutos'!A:H,8,FALSE)</f>
        <v>2519</v>
      </c>
      <c r="H4940" s="1">
        <f>(G4940-MIN(G:G))/(MAX(G:G)-MIN(G:G))</f>
        <v>8.4652577987317183E-3</v>
      </c>
      <c r="I4940">
        <f>VLOOKUP(A4940,'Dados absolutos'!A:I,9,FALSE)</f>
        <v>0.68899999999999995</v>
      </c>
      <c r="J4940" s="1">
        <f>VLOOKUP(A4940,'Dados absolutos'!A:L,12,FALSE)</f>
        <v>12739.39</v>
      </c>
      <c r="K4940" s="1">
        <f>(J4940-MIN(J:J))/(MAX(J:J)-MIN(J:J))</f>
        <v>1</v>
      </c>
      <c r="L4940" s="1">
        <f>VLOOKUP(A4940,'Dados absolutos'!A:M,13,FALSE)</f>
        <v>0.83333333333333337</v>
      </c>
      <c r="M4940" s="1">
        <f>(L4940-MIN(L:L))/(MAX(L:L)-MIN(L:L))</f>
        <v>0.47138964577656678</v>
      </c>
      <c r="N4940" s="1">
        <f>VLOOKUP(B4940,'[1]ICI-DH'!$A:$H,8,FALSE)</f>
        <v>0.1</v>
      </c>
      <c r="O4940" s="17">
        <f>VLOOKUP(A4940,'Dados absolutos'!A:Q,17,FALSE)</f>
        <v>0</v>
      </c>
      <c r="P4940" s="1">
        <f>(O4940-MIN(O:O))/(MAX(O:O)-MIN(O:O))</f>
        <v>0</v>
      </c>
      <c r="Q4940" s="3">
        <f>H4940-I4940-K4940+M4940+N4940+P4940</f>
        <v>-1.1091450964247014</v>
      </c>
      <c r="R4940" s="4" t="s">
        <v>10322</v>
      </c>
    </row>
    <row r="4941" spans="1:18" x14ac:dyDescent="0.25">
      <c r="A4941">
        <v>330245</v>
      </c>
      <c r="B4941">
        <v>3302452</v>
      </c>
      <c r="C4941" t="s">
        <v>3149</v>
      </c>
      <c r="D4941" t="s">
        <v>3113</v>
      </c>
      <c r="E4941" t="s">
        <v>2182</v>
      </c>
      <c r="F4941" t="s">
        <v>10</v>
      </c>
      <c r="G4941">
        <f>VLOOKUP(A4941,'Dados absolutos'!A:H,8,FALSE)</f>
        <v>5415</v>
      </c>
      <c r="H4941" s="1">
        <f>(G4941-MIN(G:G))/(MAX(G:G)-MIN(G:G))</f>
        <v>2.3005819237122617E-2</v>
      </c>
      <c r="I4941">
        <f>VLOOKUP(A4941,'Dados absolutos'!A:I,9,FALSE)</f>
        <v>0.70299999999999996</v>
      </c>
      <c r="J4941" s="1">
        <f>VLOOKUP(A4941,'Dados absolutos'!A:L,12,FALSE)</f>
        <v>12739.39</v>
      </c>
      <c r="K4941" s="1">
        <f>(J4941-MIN(J:J))/(MAX(J:J)-MIN(J:J))</f>
        <v>1</v>
      </c>
      <c r="L4941" s="1">
        <f>VLOOKUP(A4941,'Dados absolutos'!A:M,13,FALSE)</f>
        <v>0.56666666666666665</v>
      </c>
      <c r="M4941" s="1">
        <f>(L4941-MIN(L:L))/(MAX(L:L)-MIN(L:L))</f>
        <v>0.34059945504087197</v>
      </c>
      <c r="N4941" s="1">
        <f>VLOOKUP(B4941,'[1]ICI-DH'!$A:$H,8,FALSE)</f>
        <v>0.2</v>
      </c>
      <c r="O4941" s="17">
        <f>VLOOKUP(A4941,'Dados absolutos'!A:Q,17,FALSE)</f>
        <v>3.6934441366574328E-4</v>
      </c>
      <c r="P4941" s="1">
        <f>(O4941-MIN(O:O))/(MAX(O:O)-MIN(O:O))</f>
        <v>2.9949728121473271E-2</v>
      </c>
      <c r="Q4941" s="3">
        <f>H4941-I4941-K4941+M4941+N4941+P4941</f>
        <v>-1.1094449976005321</v>
      </c>
      <c r="R4941" s="4" t="s">
        <v>10323</v>
      </c>
    </row>
    <row r="4942" spans="1:18" x14ac:dyDescent="0.25">
      <c r="A4942">
        <v>355465</v>
      </c>
      <c r="B4942">
        <v>3554656</v>
      </c>
      <c r="C4942" t="s">
        <v>3792</v>
      </c>
      <c r="D4942" t="s">
        <v>3202</v>
      </c>
      <c r="E4942" t="s">
        <v>2182</v>
      </c>
      <c r="F4942" t="s">
        <v>10</v>
      </c>
      <c r="G4942">
        <f>VLOOKUP(A4942,'Dados absolutos'!A:H,8,FALSE)</f>
        <v>2046</v>
      </c>
      <c r="H4942" s="1">
        <f>(G4942-MIN(G:G))/(MAX(G:G)-MIN(G:G))</f>
        <v>6.0903663759558566E-3</v>
      </c>
      <c r="I4942">
        <f>VLOOKUP(A4942,'Dados absolutos'!A:I,9,FALSE)</f>
        <v>0.71399999999999997</v>
      </c>
      <c r="J4942" s="1">
        <f>VLOOKUP(A4942,'Dados absolutos'!A:L,12,FALSE)</f>
        <v>12342.644936461387</v>
      </c>
      <c r="K4942" s="1">
        <f>(J4942-MIN(J:J))/(MAX(J:J)-MIN(J:J))</f>
        <v>0.96772199270011949</v>
      </c>
      <c r="L4942" s="1">
        <f>VLOOKUP(A4942,'Dados absolutos'!A:M,13,FALSE)</f>
        <v>0.82222222222222219</v>
      </c>
      <c r="M4942" s="1">
        <f>(L4942-MIN(L:L))/(MAX(L:L)-MIN(L:L))</f>
        <v>0.4659400544959128</v>
      </c>
      <c r="N4942" s="1">
        <f>VLOOKUP(B4942,'[1]ICI-DH'!$A:$H,8,FALSE)</f>
        <v>0.1</v>
      </c>
      <c r="O4942" s="17">
        <f>VLOOKUP(A4942,'Dados absolutos'!A:Q,17,FALSE)</f>
        <v>0</v>
      </c>
      <c r="P4942" s="1">
        <f>(O4942-MIN(O:O))/(MAX(O:O)-MIN(O:O))</f>
        <v>0</v>
      </c>
      <c r="Q4942" s="3">
        <f>H4942-I4942-K4942+M4942+N4942+P4942</f>
        <v>-1.1096915718282507</v>
      </c>
      <c r="R4942" s="4" t="s">
        <v>10324</v>
      </c>
    </row>
    <row r="4943" spans="1:18" x14ac:dyDescent="0.25">
      <c r="A4943">
        <v>312150</v>
      </c>
      <c r="B4943">
        <v>3121506</v>
      </c>
      <c r="C4943" t="s">
        <v>2420</v>
      </c>
      <c r="D4943" t="s">
        <v>2181</v>
      </c>
      <c r="E4943" t="s">
        <v>2182</v>
      </c>
      <c r="F4943" t="s">
        <v>10</v>
      </c>
      <c r="G4943">
        <f>VLOOKUP(A4943,'Dados absolutos'!A:H,8,FALSE)</f>
        <v>2994</v>
      </c>
      <c r="H4943" s="1">
        <f>(G4943-MIN(G:G))/(MAX(G:G)-MIN(G:G))</f>
        <v>1.0850191045705363E-2</v>
      </c>
      <c r="I4943">
        <f>VLOOKUP(A4943,'Dados absolutos'!A:I,9,FALSE)</f>
        <v>0.63100000000000001</v>
      </c>
      <c r="J4943" s="1">
        <f>VLOOKUP(A4943,'Dados absolutos'!A:L,12,FALSE)</f>
        <v>9209.3242317969271</v>
      </c>
      <c r="K4943" s="1">
        <f>(J4943-MIN(J:J))/(MAX(J:J)-MIN(J:J))</f>
        <v>0.71280426876936387</v>
      </c>
      <c r="L4943" s="1">
        <f>VLOOKUP(A4943,'Dados absolutos'!A:M,13,FALSE)</f>
        <v>0.12222222222222219</v>
      </c>
      <c r="M4943" s="1">
        <f>(L4943-MIN(L:L))/(MAX(L:L)-MIN(L:L))</f>
        <v>0.1226158038147139</v>
      </c>
      <c r="N4943" s="1">
        <f>VLOOKUP(B4943,'[1]ICI-DH'!$A:$H,8,FALSE)</f>
        <v>0.1</v>
      </c>
      <c r="O4943" s="17">
        <f>VLOOKUP(A4943,'Dados absolutos'!A:Q,17,FALSE)</f>
        <v>0</v>
      </c>
      <c r="P4943" s="1">
        <f>(O4943-MIN(O:O))/(MAX(O:O)-MIN(O:O))</f>
        <v>0</v>
      </c>
      <c r="Q4943" s="3">
        <f>H4943-I4943-K4943+M4943+N4943+P4943</f>
        <v>-1.1103382739089447</v>
      </c>
      <c r="R4943" s="4" t="s">
        <v>10325</v>
      </c>
    </row>
    <row r="4944" spans="1:18" x14ac:dyDescent="0.25">
      <c r="A4944">
        <v>314437</v>
      </c>
      <c r="B4944">
        <v>3144375</v>
      </c>
      <c r="C4944" t="s">
        <v>2694</v>
      </c>
      <c r="D4944" t="s">
        <v>2181</v>
      </c>
      <c r="E4944" t="s">
        <v>2182</v>
      </c>
      <c r="F4944" t="s">
        <v>10</v>
      </c>
      <c r="G4944">
        <f>VLOOKUP(A4944,'Dados absolutos'!A:H,8,FALSE)</f>
        <v>3520</v>
      </c>
      <c r="H4944" s="1">
        <f>(G4944-MIN(G:G))/(MAX(G:G)-MIN(G:G))</f>
        <v>1.3491190809722494E-2</v>
      </c>
      <c r="I4944">
        <f>VLOOKUP(A4944,'Dados absolutos'!A:I,9,FALSE)</f>
        <v>0.67100000000000004</v>
      </c>
      <c r="J4944" s="1">
        <f>VLOOKUP(A4944,'Dados absolutos'!A:L,12,FALSE)</f>
        <v>8755.0847329545468</v>
      </c>
      <c r="K4944" s="1">
        <f>(J4944-MIN(J:J))/(MAX(J:J)-MIN(J:J))</f>
        <v>0.67584868391909025</v>
      </c>
      <c r="L4944" s="1">
        <f>VLOOKUP(A4944,'Dados absolutos'!A:M,13,FALSE)</f>
        <v>0</v>
      </c>
      <c r="M4944" s="1">
        <f>(L4944-MIN(L:L))/(MAX(L:L)-MIN(L:L))</f>
        <v>6.2670299727520445E-2</v>
      </c>
      <c r="N4944" s="1">
        <f>VLOOKUP(B4944,'[1]ICI-DH'!$A:$H,8,FALSE)</f>
        <v>0.16</v>
      </c>
      <c r="O4944" s="17">
        <f>VLOOKUP(A4944,'Dados absolutos'!A:Q,17,FALSE)</f>
        <v>0</v>
      </c>
      <c r="P4944" s="1">
        <f>(O4944-MIN(O:O))/(MAX(O:O)-MIN(O:O))</f>
        <v>0</v>
      </c>
      <c r="Q4944" s="3">
        <f>H4944-I4944-K4944+M4944+N4944+P4944</f>
        <v>-1.1106871933818476</v>
      </c>
      <c r="R4944" s="4" t="s">
        <v>10326</v>
      </c>
    </row>
    <row r="4945" spans="1:18" x14ac:dyDescent="0.25">
      <c r="A4945">
        <v>431260</v>
      </c>
      <c r="B4945">
        <v>4312609</v>
      </c>
      <c r="C4945" t="s">
        <v>4710</v>
      </c>
      <c r="D4945" t="s">
        <v>4459</v>
      </c>
      <c r="E4945" t="s">
        <v>3828</v>
      </c>
      <c r="F4945" t="s">
        <v>10</v>
      </c>
      <c r="G4945">
        <f>VLOOKUP(A4945,'Dados absolutos'!A:H,8,FALSE)</f>
        <v>4601</v>
      </c>
      <c r="H4945" s="1">
        <f>(G4945-MIN(G:G))/(MAX(G:G)-MIN(G:G))</f>
        <v>1.8918796788624622E-2</v>
      </c>
      <c r="I4945">
        <f>VLOOKUP(A4945,'Dados absolutos'!A:I,9,FALSE)</f>
        <v>0.746</v>
      </c>
      <c r="J4945" s="1">
        <f>VLOOKUP(A4945,'Dados absolutos'!A:L,12,FALSE)</f>
        <v>9414.0749184959805</v>
      </c>
      <c r="K4945" s="1">
        <f>(J4945-MIN(J:J))/(MAX(J:J)-MIN(J:J))</f>
        <v>0.72946218027803322</v>
      </c>
      <c r="L4945" s="1">
        <f>VLOOKUP(A4945,'Dados absolutos'!A:M,13,FALSE)</f>
        <v>0.37222222222222223</v>
      </c>
      <c r="M4945" s="1">
        <f>(L4945-MIN(L:L))/(MAX(L:L)-MIN(L:L))</f>
        <v>0.24523160762942781</v>
      </c>
      <c r="N4945" s="1">
        <f>VLOOKUP(B4945,'[1]ICI-DH'!$A:$H,8,FALSE)</f>
        <v>0.1</v>
      </c>
      <c r="O4945" s="17">
        <f>VLOOKUP(A4945,'Dados absolutos'!A:Q,17,FALSE)</f>
        <v>0</v>
      </c>
      <c r="P4945" s="1">
        <f>(O4945-MIN(O:O))/(MAX(O:O)-MIN(O:O))</f>
        <v>0</v>
      </c>
      <c r="Q4945" s="3">
        <f>H4945-I4945-K4945+M4945+N4945+P4945</f>
        <v>-1.1113117758599806</v>
      </c>
      <c r="R4945" s="4" t="s">
        <v>10327</v>
      </c>
    </row>
    <row r="4946" spans="1:18" x14ac:dyDescent="0.25">
      <c r="A4946">
        <v>171720</v>
      </c>
      <c r="B4946">
        <v>1717206</v>
      </c>
      <c r="C4946" t="s">
        <v>423</v>
      </c>
      <c r="D4946" t="s">
        <v>327</v>
      </c>
      <c r="E4946" t="s">
        <v>9</v>
      </c>
      <c r="F4946" t="s">
        <v>10</v>
      </c>
      <c r="G4946">
        <f>VLOOKUP(A4946,'Dados absolutos'!A:H,8,FALSE)</f>
        <v>2282</v>
      </c>
      <c r="H4946" s="1">
        <f>(G4946-MIN(G:G))/(MAX(G:G)-MIN(G:G))</f>
        <v>7.2753016312943411E-3</v>
      </c>
      <c r="I4946">
        <f>VLOOKUP(A4946,'Dados absolutos'!A:I,9,FALSE)</f>
        <v>0.621</v>
      </c>
      <c r="J4946" s="1">
        <f>VLOOKUP(A4946,'Dados absolutos'!A:L,12,FALSE)</f>
        <v>10732.372659947414</v>
      </c>
      <c r="K4946" s="1">
        <f>(J4946-MIN(J:J))/(MAX(J:J)-MIN(J:J))</f>
        <v>0.83671499331232579</v>
      </c>
      <c r="L4946" s="1">
        <f>VLOOKUP(A4946,'Dados absolutos'!A:M,13,FALSE)</f>
        <v>0.15555555555555559</v>
      </c>
      <c r="M4946" s="1">
        <f>(L4946-MIN(L:L))/(MAX(L:L)-MIN(L:L))</f>
        <v>0.13896457765667578</v>
      </c>
      <c r="N4946" s="1">
        <f>VLOOKUP(B4946,'[1]ICI-DH'!$A:$H,8,FALSE)</f>
        <v>0.2</v>
      </c>
      <c r="O4946" s="17">
        <f>VLOOKUP(A4946,'Dados absolutos'!A:Q,17,FALSE)</f>
        <v>0</v>
      </c>
      <c r="P4946" s="1">
        <f>(O4946-MIN(O:O))/(MAX(O:O)-MIN(O:O))</f>
        <v>0</v>
      </c>
      <c r="Q4946" s="3">
        <f>H4946-I4946-K4946+M4946+N4946+P4946</f>
        <v>-1.1114751140243557</v>
      </c>
      <c r="R4946" s="4" t="s">
        <v>10328</v>
      </c>
    </row>
    <row r="4947" spans="1:18" x14ac:dyDescent="0.25">
      <c r="A4947">
        <v>521925</v>
      </c>
      <c r="B4947">
        <v>5219258</v>
      </c>
      <c r="C4947" t="s">
        <v>5327</v>
      </c>
      <c r="D4947" t="s">
        <v>5136</v>
      </c>
      <c r="E4947" t="s">
        <v>4932</v>
      </c>
      <c r="F4947" t="s">
        <v>10</v>
      </c>
      <c r="G4947">
        <f>VLOOKUP(A4947,'Dados absolutos'!A:H,8,FALSE)</f>
        <v>4951</v>
      </c>
      <c r="H4947" s="1">
        <f>(G4947-MIN(G:G))/(MAX(G:G)-MIN(G:G))</f>
        <v>2.0676116023236782E-2</v>
      </c>
      <c r="I4947">
        <f>VLOOKUP(A4947,'Dados absolutos'!A:I,9,FALSE)</f>
        <v>0.71299999999999997</v>
      </c>
      <c r="J4947" s="1">
        <f>VLOOKUP(A4947,'Dados absolutos'!A:L,12,FALSE)</f>
        <v>8348.7317552009699</v>
      </c>
      <c r="K4947" s="1">
        <f>(J4947-MIN(J:J))/(MAX(J:J)-MIN(J:J))</f>
        <v>0.64278900507829317</v>
      </c>
      <c r="L4947" s="1">
        <f>VLOOKUP(A4947,'Dados absolutos'!A:M,13,FALSE)</f>
        <v>0.12222222222222223</v>
      </c>
      <c r="M4947" s="1">
        <f>(L4947-MIN(L:L))/(MAX(L:L)-MIN(L:L))</f>
        <v>0.1226158038147139</v>
      </c>
      <c r="N4947" s="1">
        <f>VLOOKUP(B4947,'[1]ICI-DH'!$A:$H,8,FALSE)</f>
        <v>0.1</v>
      </c>
      <c r="O4947" s="17">
        <f>VLOOKUP(A4947,'Dados absolutos'!A:Q,17,FALSE)</f>
        <v>0</v>
      </c>
      <c r="P4947" s="1">
        <f>(O4947-MIN(O:O))/(MAX(O:O)-MIN(O:O))</f>
        <v>0</v>
      </c>
      <c r="Q4947" s="3">
        <f>H4947-I4947-K4947+M4947+N4947+P4947</f>
        <v>-1.1124970852403424</v>
      </c>
      <c r="R4947" s="4" t="s">
        <v>10329</v>
      </c>
    </row>
    <row r="4948" spans="1:18" x14ac:dyDescent="0.25">
      <c r="A4948">
        <v>410395</v>
      </c>
      <c r="B4948">
        <v>4103958</v>
      </c>
      <c r="C4948" t="s">
        <v>3877</v>
      </c>
      <c r="D4948" t="s">
        <v>3827</v>
      </c>
      <c r="E4948" t="s">
        <v>3828</v>
      </c>
      <c r="F4948" t="s">
        <v>10</v>
      </c>
      <c r="G4948">
        <f>VLOOKUP(A4948,'Dados absolutos'!A:H,8,FALSE)</f>
        <v>3936</v>
      </c>
      <c r="H4948" s="1">
        <f>(G4948-MIN(G:G))/(MAX(G:G)-MIN(G:G))</f>
        <v>1.5579890242861518E-2</v>
      </c>
      <c r="I4948">
        <f>VLOOKUP(A4948,'Dados absolutos'!A:I,9,FALSE)</f>
        <v>0.63</v>
      </c>
      <c r="J4948" s="1">
        <f>VLOOKUP(A4948,'Dados absolutos'!A:L,12,FALSE)</f>
        <v>11990.657563516261</v>
      </c>
      <c r="K4948" s="1">
        <f>(J4948-MIN(J:J))/(MAX(J:J)-MIN(J:J))</f>
        <v>0.93908533899596369</v>
      </c>
      <c r="L4948" s="1">
        <f>VLOOKUP(A4948,'Dados absolutos'!A:M,13,FALSE)</f>
        <v>0.56666666666666665</v>
      </c>
      <c r="M4948" s="1">
        <f>(L4948-MIN(L:L))/(MAX(L:L)-MIN(L:L))</f>
        <v>0.34059945504087197</v>
      </c>
      <c r="N4948" s="1">
        <f>VLOOKUP(B4948,'[1]ICI-DH'!$A:$H,8,FALSE)</f>
        <v>0.1</v>
      </c>
      <c r="O4948" s="17">
        <f>VLOOKUP(A4948,'Dados absolutos'!A:Q,17,FALSE)</f>
        <v>0</v>
      </c>
      <c r="P4948" s="1">
        <f>(O4948-MIN(O:O))/(MAX(O:O)-MIN(O:O))</f>
        <v>0</v>
      </c>
      <c r="Q4948" s="3">
        <f>H4948-I4948-K4948+M4948+N4948+P4948</f>
        <v>-1.1129059937122301</v>
      </c>
      <c r="R4948" s="4" t="s">
        <v>10330</v>
      </c>
    </row>
    <row r="4949" spans="1:18" x14ac:dyDescent="0.25">
      <c r="A4949">
        <v>520396</v>
      </c>
      <c r="B4949">
        <v>5203962</v>
      </c>
      <c r="C4949" t="s">
        <v>5175</v>
      </c>
      <c r="D4949" t="s">
        <v>5136</v>
      </c>
      <c r="E4949" t="s">
        <v>4932</v>
      </c>
      <c r="F4949" t="s">
        <v>10</v>
      </c>
      <c r="G4949">
        <f>VLOOKUP(A4949,'Dados absolutos'!A:H,8,FALSE)</f>
        <v>3145</v>
      </c>
      <c r="H4949" s="1">
        <f>(G4949-MIN(G:G))/(MAX(G:G)-MIN(G:G))</f>
        <v>1.1608348772638038E-2</v>
      </c>
      <c r="I4949">
        <f>VLOOKUP(A4949,'Dados absolutos'!A:I,9,FALSE)</f>
        <v>0.70399999999999996</v>
      </c>
      <c r="J4949" s="1">
        <f>VLOOKUP(A4949,'Dados absolutos'!A:L,12,FALSE)</f>
        <v>11546.675354531002</v>
      </c>
      <c r="K4949" s="1">
        <f>(J4949-MIN(J:J))/(MAX(J:J)-MIN(J:J))</f>
        <v>0.90296425697209493</v>
      </c>
      <c r="L4949" s="1">
        <f>VLOOKUP(A4949,'Dados absolutos'!A:M,13,FALSE)</f>
        <v>0.65</v>
      </c>
      <c r="M4949" s="1">
        <f>(L4949-MIN(L:L))/(MAX(L:L)-MIN(L:L))</f>
        <v>0.38147138964577659</v>
      </c>
      <c r="N4949" s="1">
        <f>VLOOKUP(B4949,'[1]ICI-DH'!$A:$H,8,FALSE)</f>
        <v>0.1</v>
      </c>
      <c r="O4949" s="17">
        <f>VLOOKUP(A4949,'Dados absolutos'!A:Q,17,FALSE)</f>
        <v>0</v>
      </c>
      <c r="P4949" s="1">
        <f>(O4949-MIN(O:O))/(MAX(O:O)-MIN(O:O))</f>
        <v>0</v>
      </c>
      <c r="Q4949" s="3">
        <f>H4949-I4949-K4949+M4949+N4949+P4949</f>
        <v>-1.1138845185536801</v>
      </c>
      <c r="R4949" s="4" t="s">
        <v>10331</v>
      </c>
    </row>
    <row r="4950" spans="1:18" x14ac:dyDescent="0.25">
      <c r="A4950">
        <v>280250</v>
      </c>
      <c r="B4950">
        <v>2802502</v>
      </c>
      <c r="C4950" t="s">
        <v>1735</v>
      </c>
      <c r="D4950" t="s">
        <v>1716</v>
      </c>
      <c r="E4950" t="s">
        <v>466</v>
      </c>
      <c r="F4950" t="s">
        <v>10</v>
      </c>
      <c r="G4950">
        <f>VLOOKUP(A4950,'Dados absolutos'!A:H,8,FALSE)</f>
        <v>3037</v>
      </c>
      <c r="H4950" s="1">
        <f>(G4950-MIN(G:G))/(MAX(G:G)-MIN(G:G))</f>
        <v>1.1066090265957713E-2</v>
      </c>
      <c r="I4950">
        <f>VLOOKUP(A4950,'Dados absolutos'!A:I,9,FALSE)</f>
        <v>0.64500000000000002</v>
      </c>
      <c r="J4950" s="1">
        <f>VLOOKUP(A4950,'Dados absolutos'!A:L,12,FALSE)</f>
        <v>12482.118406322028</v>
      </c>
      <c r="K4950" s="1">
        <f>(J4950-MIN(J:J))/(MAX(J:J)-MIN(J:J))</f>
        <v>0.97906914252511867</v>
      </c>
      <c r="L4950" s="1">
        <f>VLOOKUP(A4950,'Dados absolutos'!A:M,13,FALSE)</f>
        <v>0.27777777777777779</v>
      </c>
      <c r="M4950" s="1">
        <f>(L4950-MIN(L:L))/(MAX(L:L)-MIN(L:L))</f>
        <v>0.19891008174386923</v>
      </c>
      <c r="N4950" s="1">
        <f>VLOOKUP(B4950,'[1]ICI-DH'!$A:$H,8,FALSE)</f>
        <v>0.3</v>
      </c>
      <c r="O4950" s="17">
        <f>VLOOKUP(A4950,'Dados absolutos'!A:Q,17,FALSE)</f>
        <v>0</v>
      </c>
      <c r="P4950" s="1">
        <f>(O4950-MIN(O:O))/(MAX(O:O)-MIN(O:O))</f>
        <v>0</v>
      </c>
      <c r="Q4950" s="3">
        <f>H4950-I4950-K4950+M4950+N4950+P4950</f>
        <v>-1.1140929705152918</v>
      </c>
      <c r="R4950" s="4" t="s">
        <v>10332</v>
      </c>
    </row>
    <row r="4951" spans="1:18" x14ac:dyDescent="0.25">
      <c r="A4951">
        <v>171150</v>
      </c>
      <c r="B4951">
        <v>1711506</v>
      </c>
      <c r="C4951" t="s">
        <v>389</v>
      </c>
      <c r="D4951" t="s">
        <v>327</v>
      </c>
      <c r="E4951" t="s">
        <v>9</v>
      </c>
      <c r="F4951" t="s">
        <v>10</v>
      </c>
      <c r="G4951">
        <f>VLOOKUP(A4951,'Dados absolutos'!A:H,8,FALSE)</f>
        <v>3334</v>
      </c>
      <c r="H4951" s="1">
        <f>(G4951-MIN(G:G))/(MAX(G:G)-MIN(G:G))</f>
        <v>1.2557301159328604E-2</v>
      </c>
      <c r="I4951">
        <f>VLOOKUP(A4951,'Dados absolutos'!A:I,9,FALSE)</f>
        <v>0.66200000000000003</v>
      </c>
      <c r="J4951" s="1">
        <f>VLOOKUP(A4951,'Dados absolutos'!A:L,12,FALSE)</f>
        <v>8865.3135692861433</v>
      </c>
      <c r="K4951" s="1">
        <f>(J4951-MIN(J:J))/(MAX(J:J)-MIN(J:J))</f>
        <v>0.68481657668134599</v>
      </c>
      <c r="L4951" s="1">
        <f>VLOOKUP(A4951,'Dados absolutos'!A:M,13,FALSE)</f>
        <v>0.11666666666666665</v>
      </c>
      <c r="M4951" s="1">
        <f>(L4951-MIN(L:L))/(MAX(L:L)-MIN(L:L))</f>
        <v>0.11989100817438694</v>
      </c>
      <c r="N4951" s="1">
        <f>VLOOKUP(B4951,'[1]ICI-DH'!$A:$H,8,FALSE)</f>
        <v>0.1</v>
      </c>
      <c r="O4951" s="17">
        <f>VLOOKUP(A4951,'Dados absolutos'!A:Q,17,FALSE)</f>
        <v>0</v>
      </c>
      <c r="P4951" s="1">
        <f>(O4951-MIN(O:O))/(MAX(O:O)-MIN(O:O))</f>
        <v>0</v>
      </c>
      <c r="Q4951" s="3">
        <f>H4951-I4951-K4951+M4951+N4951+P4951</f>
        <v>-1.1143682673476305</v>
      </c>
      <c r="R4951" s="4" t="s">
        <v>10333</v>
      </c>
    </row>
    <row r="4952" spans="1:18" x14ac:dyDescent="0.25">
      <c r="A4952">
        <v>410340</v>
      </c>
      <c r="B4952">
        <v>4103404</v>
      </c>
      <c r="C4952" t="s">
        <v>3870</v>
      </c>
      <c r="D4952" t="s">
        <v>3827</v>
      </c>
      <c r="E4952" t="s">
        <v>3828</v>
      </c>
      <c r="F4952" t="s">
        <v>10</v>
      </c>
      <c r="G4952">
        <f>VLOOKUP(A4952,'Dados absolutos'!A:H,8,FALSE)</f>
        <v>2627</v>
      </c>
      <c r="H4952" s="1">
        <f>(G4952-MIN(G:G))/(MAX(G:G)-MIN(G:G))</f>
        <v>9.0075163054120413E-3</v>
      </c>
      <c r="I4952">
        <f>VLOOKUP(A4952,'Dados absolutos'!A:I,9,FALSE)</f>
        <v>0.69299999999999995</v>
      </c>
      <c r="J4952" s="1">
        <f>VLOOKUP(A4952,'Dados absolutos'!A:L,12,FALSE)</f>
        <v>12295.211903311763</v>
      </c>
      <c r="K4952" s="1">
        <f>(J4952-MIN(J:J))/(MAX(J:J)-MIN(J:J))</f>
        <v>0.96386298113081736</v>
      </c>
      <c r="L4952" s="1">
        <f>VLOOKUP(A4952,'Dados absolutos'!A:M,13,FALSE)</f>
        <v>0.63333333333333341</v>
      </c>
      <c r="M4952" s="1">
        <f>(L4952-MIN(L:L))/(MAX(L:L)-MIN(L:L))</f>
        <v>0.37329700272479571</v>
      </c>
      <c r="N4952" s="1">
        <f>VLOOKUP(B4952,'[1]ICI-DH'!$A:$H,8,FALSE)</f>
        <v>0.16</v>
      </c>
      <c r="O4952" s="17">
        <f>VLOOKUP(A4952,'Dados absolutos'!A:Q,17,FALSE)</f>
        <v>0</v>
      </c>
      <c r="P4952" s="1">
        <f>(O4952-MIN(O:O))/(MAX(O:O)-MIN(O:O))</f>
        <v>0</v>
      </c>
      <c r="Q4952" s="3">
        <f>H4952-I4952-K4952+M4952+N4952+P4952</f>
        <v>-1.1145584621006095</v>
      </c>
      <c r="R4952" s="4" t="s">
        <v>10334</v>
      </c>
    </row>
    <row r="4953" spans="1:18" x14ac:dyDescent="0.25">
      <c r="A4953">
        <v>421125</v>
      </c>
      <c r="B4953">
        <v>4211256</v>
      </c>
      <c r="C4953" t="s">
        <v>4350</v>
      </c>
      <c r="D4953" t="s">
        <v>4197</v>
      </c>
      <c r="E4953" t="s">
        <v>3828</v>
      </c>
      <c r="F4953" t="s">
        <v>10</v>
      </c>
      <c r="G4953">
        <f>VLOOKUP(A4953,'Dados absolutos'!A:H,8,FALSE)</f>
        <v>3010</v>
      </c>
      <c r="H4953" s="1">
        <f>(G4953-MIN(G:G))/(MAX(G:G)-MIN(G:G))</f>
        <v>1.0930525639287633E-2</v>
      </c>
      <c r="I4953">
        <f>VLOOKUP(A4953,'Dados absolutos'!A:I,9,FALSE)</f>
        <v>0.70099999999999996</v>
      </c>
      <c r="J4953" s="1">
        <f>VLOOKUP(A4953,'Dados absolutos'!A:L,12,FALSE)</f>
        <v>10346.057827242525</v>
      </c>
      <c r="K4953" s="1">
        <f>(J4953-MIN(J:J))/(MAX(J:J)-MIN(J:J))</f>
        <v>0.80528555880623787</v>
      </c>
      <c r="L4953" s="1">
        <f>VLOOKUP(A4953,'Dados absolutos'!A:M,13,FALSE)</f>
        <v>0.3222222222222223</v>
      </c>
      <c r="M4953" s="1">
        <f>(L4953-MIN(L:L))/(MAX(L:L)-MIN(L:L))</f>
        <v>0.22070844686648505</v>
      </c>
      <c r="N4953" s="1">
        <f>VLOOKUP(B4953,'[1]ICI-DH'!$A:$H,8,FALSE)</f>
        <v>0.16</v>
      </c>
      <c r="O4953" s="17">
        <f>VLOOKUP(A4953,'Dados absolutos'!A:Q,17,FALSE)</f>
        <v>0</v>
      </c>
      <c r="P4953" s="1">
        <f>(O4953-MIN(O:O))/(MAX(O:O)-MIN(O:O))</f>
        <v>0</v>
      </c>
      <c r="Q4953" s="3">
        <f>H4953-I4953-K4953+M4953+N4953+P4953</f>
        <v>-1.1146465863004651</v>
      </c>
      <c r="R4953" s="4" t="s">
        <v>10335</v>
      </c>
    </row>
    <row r="4954" spans="1:18" x14ac:dyDescent="0.25">
      <c r="A4954">
        <v>412830</v>
      </c>
      <c r="B4954">
        <v>4128302</v>
      </c>
      <c r="C4954" t="s">
        <v>4186</v>
      </c>
      <c r="D4954" t="s">
        <v>3827</v>
      </c>
      <c r="E4954" t="s">
        <v>3828</v>
      </c>
      <c r="F4954" t="s">
        <v>10</v>
      </c>
      <c r="G4954">
        <f>VLOOKUP(A4954,'Dados absolutos'!A:H,8,FALSE)</f>
        <v>2136</v>
      </c>
      <c r="H4954" s="1">
        <f>(G4954-MIN(G:G))/(MAX(G:G)-MIN(G:G))</f>
        <v>6.5422484648561255E-3</v>
      </c>
      <c r="I4954">
        <f>VLOOKUP(A4954,'Dados absolutos'!A:I,9,FALSE)</f>
        <v>0.72</v>
      </c>
      <c r="J4954" s="1">
        <f>VLOOKUP(A4954,'Dados absolutos'!A:L,12,FALSE)</f>
        <v>12739.39</v>
      </c>
      <c r="K4954" s="1">
        <f>(J4954-MIN(J:J))/(MAX(J:J)-MIN(J:J))</f>
        <v>1</v>
      </c>
      <c r="L4954" s="1">
        <f>VLOOKUP(A4954,'Dados absolutos'!A:M,13,FALSE)</f>
        <v>0.76666666666666661</v>
      </c>
      <c r="M4954" s="1">
        <f>(L4954-MIN(L:L))/(MAX(L:L)-MIN(L:L))</f>
        <v>0.43869209809264303</v>
      </c>
      <c r="N4954" s="1">
        <f>VLOOKUP(B4954,'[1]ICI-DH'!$A:$H,8,FALSE)</f>
        <v>0.16</v>
      </c>
      <c r="O4954" s="17">
        <f>VLOOKUP(A4954,'Dados absolutos'!A:Q,17,FALSE)</f>
        <v>0</v>
      </c>
      <c r="P4954" s="1">
        <f>(O4954-MIN(O:O))/(MAX(O:O)-MIN(O:O))</f>
        <v>0</v>
      </c>
      <c r="Q4954" s="3">
        <f>H4954-I4954-K4954+M4954+N4954+P4954</f>
        <v>-1.114765653442501</v>
      </c>
      <c r="R4954" s="4" t="s">
        <v>10336</v>
      </c>
    </row>
    <row r="4955" spans="1:18" x14ac:dyDescent="0.25">
      <c r="A4955">
        <v>317150</v>
      </c>
      <c r="B4955">
        <v>3171501</v>
      </c>
      <c r="C4955" t="s">
        <v>3027</v>
      </c>
      <c r="D4955" t="s">
        <v>2181</v>
      </c>
      <c r="E4955" t="s">
        <v>2182</v>
      </c>
      <c r="F4955" t="s">
        <v>10</v>
      </c>
      <c r="G4955">
        <f>VLOOKUP(A4955,'Dados absolutos'!A:H,8,FALSE)</f>
        <v>3038</v>
      </c>
      <c r="H4955" s="1">
        <f>(G4955-MIN(G:G))/(MAX(G:G)-MIN(G:G))</f>
        <v>1.1071111178056606E-2</v>
      </c>
      <c r="I4955">
        <f>VLOOKUP(A4955,'Dados absolutos'!A:I,9,FALSE)</f>
        <v>0.61199999999999999</v>
      </c>
      <c r="J4955" s="1">
        <f>VLOOKUP(A4955,'Dados absolutos'!A:L,12,FALSE)</f>
        <v>11134.557192231732</v>
      </c>
      <c r="K4955" s="1">
        <f>(J4955-MIN(J:J))/(MAX(J:J)-MIN(J:J))</f>
        <v>0.86943553973371512</v>
      </c>
      <c r="L4955" s="1">
        <f>VLOOKUP(A4955,'Dados absolutos'!A:M,13,FALSE)</f>
        <v>0.28333333333333333</v>
      </c>
      <c r="M4955" s="1">
        <f>(L4955-MIN(L:L))/(MAX(L:L)-MIN(L:L))</f>
        <v>0.20163487738419619</v>
      </c>
      <c r="N4955" s="1">
        <f>VLOOKUP(B4955,'[1]ICI-DH'!$A:$H,8,FALSE)</f>
        <v>0.1</v>
      </c>
      <c r="O4955" s="17">
        <f>VLOOKUP(A4955,'Dados absolutos'!A:Q,17,FALSE)</f>
        <v>6.583278472679394E-4</v>
      </c>
      <c r="P4955" s="1">
        <f>(O4955-MIN(O:O))/(MAX(O:O)-MIN(O:O))</f>
        <v>5.3383073659571352E-2</v>
      </c>
      <c r="Q4955" s="3">
        <f>H4955-I4955-K4955+M4955+N4955+P4955</f>
        <v>-1.1153464775118909</v>
      </c>
      <c r="R4955" s="4" t="s">
        <v>10337</v>
      </c>
    </row>
    <row r="4956" spans="1:18" x14ac:dyDescent="0.25">
      <c r="A4956">
        <v>430637</v>
      </c>
      <c r="B4956">
        <v>4306379</v>
      </c>
      <c r="C4956" t="s">
        <v>4579</v>
      </c>
      <c r="D4956" t="s">
        <v>4459</v>
      </c>
      <c r="E4956" t="s">
        <v>3828</v>
      </c>
      <c r="F4956" t="s">
        <v>10</v>
      </c>
      <c r="G4956">
        <f>VLOOKUP(A4956,'Dados absolutos'!A:H,8,FALSE)</f>
        <v>2806</v>
      </c>
      <c r="H4956" s="1">
        <f>(G4956-MIN(G:G))/(MAX(G:G)-MIN(G:G))</f>
        <v>9.9062595711136882E-3</v>
      </c>
      <c r="I4956">
        <f>VLOOKUP(A4956,'Dados absolutos'!A:I,9,FALSE)</f>
        <v>0.64800000000000002</v>
      </c>
      <c r="J4956" s="1">
        <f>VLOOKUP(A4956,'Dados absolutos'!A:L,12,FALSE)</f>
        <v>12739.39</v>
      </c>
      <c r="K4956" s="1">
        <f>(J4956-MIN(J:J))/(MAX(J:J)-MIN(J:J))</f>
        <v>1</v>
      </c>
      <c r="L4956" s="1">
        <f>VLOOKUP(A4956,'Dados absolutos'!A:M,13,FALSE)</f>
        <v>0</v>
      </c>
      <c r="M4956" s="1">
        <f>(L4956-MIN(L:L))/(MAX(L:L)-MIN(L:L))</f>
        <v>6.2670299727520445E-2</v>
      </c>
      <c r="N4956" s="1">
        <f>VLOOKUP(B4956,'[1]ICI-DH'!$A:$H,8,FALSE)</f>
        <v>0.45999999999999996</v>
      </c>
      <c r="O4956" s="17">
        <f>VLOOKUP(A4956,'Dados absolutos'!A:Q,17,FALSE)</f>
        <v>0</v>
      </c>
      <c r="P4956" s="1">
        <f>(O4956-MIN(O:O))/(MAX(O:O)-MIN(O:O))</f>
        <v>0</v>
      </c>
      <c r="Q4956" s="3">
        <f>H4956-I4956-K4956+M4956+N4956+P4956</f>
        <v>-1.1154234407013659</v>
      </c>
      <c r="R4956" s="4" t="s">
        <v>10338</v>
      </c>
    </row>
    <row r="4957" spans="1:18" x14ac:dyDescent="0.25">
      <c r="A4957">
        <v>430558</v>
      </c>
      <c r="B4957">
        <v>4305587</v>
      </c>
      <c r="C4957" t="s">
        <v>525</v>
      </c>
      <c r="D4957" t="s">
        <v>4459</v>
      </c>
      <c r="E4957" t="s">
        <v>3828</v>
      </c>
      <c r="F4957" t="s">
        <v>10</v>
      </c>
      <c r="G4957">
        <f>VLOOKUP(A4957,'Dados absolutos'!A:H,8,FALSE)</f>
        <v>2423</v>
      </c>
      <c r="H4957" s="1">
        <f>(G4957-MIN(G:G))/(MAX(G:G)-MIN(G:G))</f>
        <v>7.9832502372380963E-3</v>
      </c>
      <c r="I4957">
        <f>VLOOKUP(A4957,'Dados absolutos'!A:I,9,FALSE)</f>
        <v>0.76500000000000001</v>
      </c>
      <c r="J4957" s="1">
        <f>VLOOKUP(A4957,'Dados absolutos'!A:L,12,FALSE)</f>
        <v>12739.39</v>
      </c>
      <c r="K4957" s="1">
        <f>(J4957-MIN(J:J))/(MAX(J:J)-MIN(J:J))</f>
        <v>1</v>
      </c>
      <c r="L4957" s="1">
        <f>VLOOKUP(A4957,'Dados absolutos'!A:M,13,FALSE)</f>
        <v>0.65000000000000013</v>
      </c>
      <c r="M4957" s="1">
        <f>(L4957-MIN(L:L))/(MAX(L:L)-MIN(L:L))</f>
        <v>0.38147138964577665</v>
      </c>
      <c r="N4957" s="1">
        <f>VLOOKUP(B4957,'[1]ICI-DH'!$A:$H,8,FALSE)</f>
        <v>0.26</v>
      </c>
      <c r="O4957" s="17">
        <f>VLOOKUP(A4957,'Dados absolutos'!A:Q,17,FALSE)</f>
        <v>0</v>
      </c>
      <c r="P4957" s="1">
        <f>(O4957-MIN(O:O))/(MAX(O:O)-MIN(O:O))</f>
        <v>0</v>
      </c>
      <c r="Q4957" s="3">
        <f>H4957-I4957-K4957+M4957+N4957+P4957</f>
        <v>-1.1155453601169851</v>
      </c>
      <c r="R4957" s="4" t="s">
        <v>10339</v>
      </c>
    </row>
    <row r="4958" spans="1:18" x14ac:dyDescent="0.25">
      <c r="A4958">
        <v>313910</v>
      </c>
      <c r="B4958">
        <v>3139102</v>
      </c>
      <c r="C4958" t="s">
        <v>2632</v>
      </c>
      <c r="D4958" t="s">
        <v>2181</v>
      </c>
      <c r="E4958" t="s">
        <v>2182</v>
      </c>
      <c r="F4958" t="s">
        <v>10</v>
      </c>
      <c r="G4958">
        <f>VLOOKUP(A4958,'Dados absolutos'!A:H,8,FALSE)</f>
        <v>5191</v>
      </c>
      <c r="H4958" s="1">
        <f>(G4958-MIN(G:G))/(MAX(G:G)-MIN(G:G))</f>
        <v>2.1881134926970833E-2</v>
      </c>
      <c r="I4958">
        <f>VLOOKUP(A4958,'Dados absolutos'!A:I,9,FALSE)</f>
        <v>0.69899999999999995</v>
      </c>
      <c r="J4958" s="1">
        <f>VLOOKUP(A4958,'Dados absolutos'!A:L,12,FALSE)</f>
        <v>8031.3897187439798</v>
      </c>
      <c r="K4958" s="1">
        <f>(J4958-MIN(J:J))/(MAX(J:J)-MIN(J:J))</f>
        <v>0.61697099368841546</v>
      </c>
      <c r="L4958" s="1">
        <f>VLOOKUP(A4958,'Dados absolutos'!A:M,13,FALSE)</f>
        <v>0</v>
      </c>
      <c r="M4958" s="1">
        <f>(L4958-MIN(L:L))/(MAX(L:L)-MIN(L:L))</f>
        <v>6.2670299727520445E-2</v>
      </c>
      <c r="N4958" s="1">
        <f>VLOOKUP(B4958,'[1]ICI-DH'!$A:$H,8,FALSE)</f>
        <v>0.1</v>
      </c>
      <c r="O4958" s="17">
        <f>VLOOKUP(A4958,'Dados absolutos'!A:Q,17,FALSE)</f>
        <v>1.9264110961279138E-4</v>
      </c>
      <c r="P4958" s="1">
        <f>(O4958-MIN(O:O))/(MAX(O:O)-MIN(O:O))</f>
        <v>1.5621053532823906E-2</v>
      </c>
      <c r="Q4958" s="3">
        <f>H4958-I4958-K4958+M4958+N4958+P4958</f>
        <v>-1.1157985055011004</v>
      </c>
      <c r="R4958" s="4" t="s">
        <v>10340</v>
      </c>
    </row>
    <row r="4959" spans="1:18" x14ac:dyDescent="0.25">
      <c r="A4959">
        <v>430980</v>
      </c>
      <c r="B4959">
        <v>4309803</v>
      </c>
      <c r="C4959" t="s">
        <v>4644</v>
      </c>
      <c r="D4959" t="s">
        <v>4459</v>
      </c>
      <c r="E4959" t="s">
        <v>3828</v>
      </c>
      <c r="F4959" t="s">
        <v>10</v>
      </c>
      <c r="G4959">
        <f>VLOOKUP(A4959,'Dados absolutos'!A:H,8,FALSE)</f>
        <v>4527</v>
      </c>
      <c r="H4959" s="1">
        <f>(G4959-MIN(G:G))/(MAX(G:G)-MIN(G:G))</f>
        <v>1.8547249293306624E-2</v>
      </c>
      <c r="I4959">
        <f>VLOOKUP(A4959,'Dados absolutos'!A:I,9,FALSE)</f>
        <v>0.73899999999999999</v>
      </c>
      <c r="J4959" s="1">
        <f>VLOOKUP(A4959,'Dados absolutos'!A:L,12,FALSE)</f>
        <v>10091.796235917827</v>
      </c>
      <c r="K4959" s="1">
        <f>(J4959-MIN(J:J))/(MAX(J:J)-MIN(J:J))</f>
        <v>0.78459958623821602</v>
      </c>
      <c r="L4959" s="1">
        <f>VLOOKUP(A4959,'Dados absolutos'!A:M,13,FALSE)</f>
        <v>0.46111111111111114</v>
      </c>
      <c r="M4959" s="1">
        <f>(L4959-MIN(L:L))/(MAX(L:L)-MIN(L:L))</f>
        <v>0.28882833787465945</v>
      </c>
      <c r="N4959" s="1">
        <f>VLOOKUP(B4959,'[1]ICI-DH'!$A:$H,8,FALSE)</f>
        <v>0.1</v>
      </c>
      <c r="O4959" s="17">
        <f>VLOOKUP(A4959,'Dados absolutos'!A:Q,17,FALSE)</f>
        <v>0</v>
      </c>
      <c r="P4959" s="1">
        <f>(O4959-MIN(O:O))/(MAX(O:O)-MIN(O:O))</f>
        <v>0</v>
      </c>
      <c r="Q4959" s="3">
        <f>H4959-I4959-K4959+M4959+N4959+P4959</f>
        <v>-1.1162239990702498</v>
      </c>
      <c r="R4959" s="4" t="s">
        <v>10341</v>
      </c>
    </row>
    <row r="4960" spans="1:18" x14ac:dyDescent="0.25">
      <c r="A4960">
        <v>510390</v>
      </c>
      <c r="B4960">
        <v>5103908</v>
      </c>
      <c r="C4960" t="s">
        <v>3940</v>
      </c>
      <c r="D4960" t="s">
        <v>5002</v>
      </c>
      <c r="E4960" t="s">
        <v>4932</v>
      </c>
      <c r="F4960" t="s">
        <v>10</v>
      </c>
      <c r="G4960">
        <f>VLOOKUP(A4960,'Dados absolutos'!A:H,8,FALSE)</f>
        <v>6037</v>
      </c>
      <c r="H4960" s="1">
        <f>(G4960-MIN(G:G))/(MAX(G:G)-MIN(G:G))</f>
        <v>2.6128826562633368E-2</v>
      </c>
      <c r="I4960">
        <f>VLOOKUP(A4960,'Dados absolutos'!A:I,9,FALSE)</f>
        <v>0.67</v>
      </c>
      <c r="J4960" s="1">
        <f>VLOOKUP(A4960,'Dados absolutos'!A:L,12,FALSE)</f>
        <v>8432.9897813483531</v>
      </c>
      <c r="K4960" s="1">
        <f>(J4960-MIN(J:J))/(MAX(J:J)-MIN(J:J))</f>
        <v>0.64964398938181955</v>
      </c>
      <c r="L4960" s="1">
        <f>VLOOKUP(A4960,'Dados absolutos'!A:M,13,FALSE)</f>
        <v>0</v>
      </c>
      <c r="M4960" s="1">
        <f>(L4960-MIN(L:L))/(MAX(L:L)-MIN(L:L))</f>
        <v>6.2670299727520445E-2</v>
      </c>
      <c r="N4960" s="1">
        <f>VLOOKUP(B4960,'[1]ICI-DH'!$A:$H,8,FALSE)</f>
        <v>0.1</v>
      </c>
      <c r="O4960" s="17">
        <f>VLOOKUP(A4960,'Dados absolutos'!A:Q,17,FALSE)</f>
        <v>1.6564518800728838E-4</v>
      </c>
      <c r="P4960" s="1">
        <f>(O4960-MIN(O:O))/(MAX(O:O)-MIN(O:O))</f>
        <v>1.3431984245302118E-2</v>
      </c>
      <c r="Q4960" s="3">
        <f>H4960-I4960-K4960+M4960+N4960+P4960</f>
        <v>-1.1174128788463638</v>
      </c>
      <c r="R4960" s="4" t="s">
        <v>10342</v>
      </c>
    </row>
    <row r="4961" spans="1:18" x14ac:dyDescent="0.25">
      <c r="A4961">
        <v>431303</v>
      </c>
      <c r="B4961">
        <v>4313037</v>
      </c>
      <c r="C4961" t="s">
        <v>4722</v>
      </c>
      <c r="D4961" t="s">
        <v>4459</v>
      </c>
      <c r="E4961" t="s">
        <v>3828</v>
      </c>
      <c r="F4961" t="s">
        <v>10</v>
      </c>
      <c r="G4961">
        <f>VLOOKUP(A4961,'Dados absolutos'!A:H,8,FALSE)</f>
        <v>4865</v>
      </c>
      <c r="H4961" s="1">
        <f>(G4961-MIN(G:G))/(MAX(G:G)-MIN(G:G))</f>
        <v>2.0244317582732079E-2</v>
      </c>
      <c r="I4961">
        <f>VLOOKUP(A4961,'Dados absolutos'!A:I,9,FALSE)</f>
        <v>0.73499999999999999</v>
      </c>
      <c r="J4961" s="1">
        <f>VLOOKUP(A4961,'Dados absolutos'!A:L,12,FALSE)</f>
        <v>8136.5493812949644</v>
      </c>
      <c r="K4961" s="1">
        <f>(J4961-MIN(J:J))/(MAX(J:J)-MIN(J:J))</f>
        <v>0.62552647343452528</v>
      </c>
      <c r="L4961" s="1">
        <f>VLOOKUP(A4961,'Dados absolutos'!A:M,13,FALSE)</f>
        <v>0.12222222222222223</v>
      </c>
      <c r="M4961" s="1">
        <f>(L4961-MIN(L:L))/(MAX(L:L)-MIN(L:L))</f>
        <v>0.1226158038147139</v>
      </c>
      <c r="N4961" s="1">
        <f>VLOOKUP(B4961,'[1]ICI-DH'!$A:$H,8,FALSE)</f>
        <v>0.1</v>
      </c>
      <c r="O4961" s="17">
        <f>VLOOKUP(A4961,'Dados absolutos'!A:Q,17,FALSE)</f>
        <v>0</v>
      </c>
      <c r="P4961" s="1">
        <f>(O4961-MIN(O:O))/(MAX(O:O)-MIN(O:O))</f>
        <v>0</v>
      </c>
      <c r="Q4961" s="3">
        <f>H4961-I4961-K4961+M4961+N4961+P4961</f>
        <v>-1.1176663520370793</v>
      </c>
      <c r="R4961" s="4" t="s">
        <v>10343</v>
      </c>
    </row>
    <row r="4962" spans="1:18" x14ac:dyDescent="0.25">
      <c r="A4962">
        <v>431970</v>
      </c>
      <c r="B4962">
        <v>4319703</v>
      </c>
      <c r="C4962" t="s">
        <v>4853</v>
      </c>
      <c r="D4962" t="s">
        <v>4459</v>
      </c>
      <c r="E4962" t="s">
        <v>3828</v>
      </c>
      <c r="F4962" t="s">
        <v>10</v>
      </c>
      <c r="G4962">
        <f>VLOOKUP(A4962,'Dados absolutos'!A:H,8,FALSE)</f>
        <v>3264</v>
      </c>
      <c r="H4962" s="1">
        <f>(G4962-MIN(G:G))/(MAX(G:G)-MIN(G:G))</f>
        <v>1.2205837312406171E-2</v>
      </c>
      <c r="I4962">
        <f>VLOOKUP(A4962,'Dados absolutos'!A:I,9,FALSE)</f>
        <v>0.72</v>
      </c>
      <c r="J4962" s="1">
        <f>VLOOKUP(A4962,'Dados absolutos'!A:L,12,FALSE)</f>
        <v>9097.3229963235299</v>
      </c>
      <c r="K4962" s="1">
        <f>(J4962-MIN(J:J))/(MAX(J:J)-MIN(J:J))</f>
        <v>0.70369217884450941</v>
      </c>
      <c r="L4962" s="1">
        <f>VLOOKUP(A4962,'Dados absolutos'!A:M,13,FALSE)</f>
        <v>0.26666666666666672</v>
      </c>
      <c r="M4962" s="1">
        <f>(L4962-MIN(L:L))/(MAX(L:L)-MIN(L:L))</f>
        <v>0.19346049046321528</v>
      </c>
      <c r="N4962" s="1">
        <f>VLOOKUP(B4962,'[1]ICI-DH'!$A:$H,8,FALSE)</f>
        <v>0.1</v>
      </c>
      <c r="O4962" s="17">
        <f>VLOOKUP(A4962,'Dados absolutos'!A:Q,17,FALSE)</f>
        <v>0</v>
      </c>
      <c r="P4962" s="1">
        <f>(O4962-MIN(O:O))/(MAX(O:O)-MIN(O:O))</f>
        <v>0</v>
      </c>
      <c r="Q4962" s="3">
        <f>H4962-I4962-K4962+M4962+N4962+P4962</f>
        <v>-1.1180258510688876</v>
      </c>
      <c r="R4962" s="4" t="s">
        <v>10344</v>
      </c>
    </row>
    <row r="4963" spans="1:18" x14ac:dyDescent="0.25">
      <c r="A4963">
        <v>330540</v>
      </c>
      <c r="B4963">
        <v>3305406</v>
      </c>
      <c r="C4963" t="s">
        <v>292</v>
      </c>
      <c r="D4963" t="s">
        <v>3113</v>
      </c>
      <c r="E4963" t="s">
        <v>2182</v>
      </c>
      <c r="F4963" t="s">
        <v>10</v>
      </c>
      <c r="G4963">
        <f>VLOOKUP(A4963,'Dados absolutos'!A:H,8,FALSE)</f>
        <v>17729</v>
      </c>
      <c r="H4963" s="1">
        <f>(G4963-MIN(G:G))/(MAX(G:G)-MIN(G:G))</f>
        <v>8.4833330822877279E-2</v>
      </c>
      <c r="I4963">
        <f>VLOOKUP(A4963,'Dados absolutos'!A:I,9,FALSE)</f>
        <v>0.67500000000000004</v>
      </c>
      <c r="J4963" s="1">
        <f>VLOOKUP(A4963,'Dados absolutos'!A:L,12,FALSE)</f>
        <v>10005.602712504937</v>
      </c>
      <c r="K4963" s="1">
        <f>(J4963-MIN(J:J))/(MAX(J:J)-MIN(J:J))</f>
        <v>0.77758713559016168</v>
      </c>
      <c r="L4963" s="1">
        <f>VLOOKUP(A4963,'Dados absolutos'!A:M,13,FALSE)</f>
        <v>0.16666666666666669</v>
      </c>
      <c r="M4963" s="1">
        <f>(L4963-MIN(L:L))/(MAX(L:L)-MIN(L:L))</f>
        <v>0.14441416893732975</v>
      </c>
      <c r="N4963" s="1">
        <f>VLOOKUP(B4963,'[1]ICI-DH'!$A:$H,8,FALSE)</f>
        <v>0.1</v>
      </c>
      <c r="O4963" s="17">
        <f>VLOOKUP(A4963,'Dados absolutos'!A:Q,17,FALSE)</f>
        <v>5.6404760561791414E-5</v>
      </c>
      <c r="P4963" s="1">
        <f>(O4963-MIN(O:O))/(MAX(O:O)-MIN(O:O))</f>
        <v>4.5737993619994859E-3</v>
      </c>
      <c r="Q4963" s="3">
        <f>H4963-I4963-K4963+M4963+N4963+P4963</f>
        <v>-1.1187658364679551</v>
      </c>
      <c r="R4963" s="4" t="s">
        <v>10345</v>
      </c>
    </row>
    <row r="4964" spans="1:18" x14ac:dyDescent="0.25">
      <c r="A4964">
        <v>421335</v>
      </c>
      <c r="B4964">
        <v>4213351</v>
      </c>
      <c r="C4964" t="s">
        <v>4377</v>
      </c>
      <c r="D4964" t="s">
        <v>4197</v>
      </c>
      <c r="E4964" t="s">
        <v>3828</v>
      </c>
      <c r="F4964" t="s">
        <v>10</v>
      </c>
      <c r="G4964">
        <f>VLOOKUP(A4964,'Dados absolutos'!A:H,8,FALSE)</f>
        <v>3210</v>
      </c>
      <c r="H4964" s="1">
        <f>(G4964-MIN(G:G))/(MAX(G:G)-MIN(G:G))</f>
        <v>1.1934708059066009E-2</v>
      </c>
      <c r="I4964">
        <f>VLOOKUP(A4964,'Dados absolutos'!A:I,9,FALSE)</f>
        <v>0.68899999999999995</v>
      </c>
      <c r="J4964" s="1">
        <f>VLOOKUP(A4964,'Dados absolutos'!A:L,12,FALSE)</f>
        <v>9829.3347414330219</v>
      </c>
      <c r="K4964" s="1">
        <f>(J4964-MIN(J:J))/(MAX(J:J)-MIN(J:J))</f>
        <v>0.76324649375268439</v>
      </c>
      <c r="L4964" s="1">
        <f>VLOOKUP(A4964,'Dados absolutos'!A:M,13,FALSE)</f>
        <v>0.27222222222222225</v>
      </c>
      <c r="M4964" s="1">
        <f>(L4964-MIN(L:L))/(MAX(L:L)-MIN(L:L))</f>
        <v>0.19618528610354227</v>
      </c>
      <c r="N4964" s="1">
        <f>VLOOKUP(B4964,'[1]ICI-DH'!$A:$H,8,FALSE)</f>
        <v>0.1</v>
      </c>
      <c r="O4964" s="17">
        <f>VLOOKUP(A4964,'Dados absolutos'!A:Q,17,FALSE)</f>
        <v>3.1152647975077883E-4</v>
      </c>
      <c r="P4964" s="1">
        <f>(O4964-MIN(O:O))/(MAX(O:O)-MIN(O:O))</f>
        <v>2.52613361024576E-2</v>
      </c>
      <c r="Q4964" s="3">
        <f>H4964-I4964-K4964+M4964+N4964+P4964</f>
        <v>-1.1188651634876183</v>
      </c>
      <c r="R4964" s="4" t="s">
        <v>10346</v>
      </c>
    </row>
    <row r="4965" spans="1:18" x14ac:dyDescent="0.25">
      <c r="A4965">
        <v>510820</v>
      </c>
      <c r="B4965">
        <v>5108204</v>
      </c>
      <c r="C4965" t="s">
        <v>5126</v>
      </c>
      <c r="D4965" t="s">
        <v>5002</v>
      </c>
      <c r="E4965" t="s">
        <v>4932</v>
      </c>
      <c r="F4965" t="s">
        <v>10</v>
      </c>
      <c r="G4965">
        <f>VLOOKUP(A4965,'Dados absolutos'!A:H,8,FALSE)</f>
        <v>4164</v>
      </c>
      <c r="H4965" s="1">
        <f>(G4965-MIN(G:G))/(MAX(G:G)-MIN(G:G))</f>
        <v>1.6724658201408869E-2</v>
      </c>
      <c r="I4965">
        <f>VLOOKUP(A4965,'Dados absolutos'!A:I,9,FALSE)</f>
        <v>0.71599999999999997</v>
      </c>
      <c r="J4965" s="1">
        <f>VLOOKUP(A4965,'Dados absolutos'!A:L,12,FALSE)</f>
        <v>9715.4192675312188</v>
      </c>
      <c r="K4965" s="1">
        <f>(J4965-MIN(J:J))/(MAX(J:J)-MIN(J:J))</f>
        <v>0.75397866703953897</v>
      </c>
      <c r="L4965" s="1">
        <f>VLOOKUP(A4965,'Dados absolutos'!A:M,13,FALSE)</f>
        <v>0.35</v>
      </c>
      <c r="M4965" s="1">
        <f>(L4965-MIN(L:L))/(MAX(L:L)-MIN(L:L))</f>
        <v>0.23433242506811988</v>
      </c>
      <c r="N4965" s="1">
        <f>VLOOKUP(B4965,'[1]ICI-DH'!$A:$H,8,FALSE)</f>
        <v>0.1</v>
      </c>
      <c r="O4965" s="17">
        <f>VLOOKUP(A4965,'Dados absolutos'!A:Q,17,FALSE)</f>
        <v>0</v>
      </c>
      <c r="P4965" s="1">
        <f>(O4965-MIN(O:O))/(MAX(O:O)-MIN(O:O))</f>
        <v>0</v>
      </c>
      <c r="Q4965" s="3">
        <f>H4965-I4965-K4965+M4965+N4965+P4965</f>
        <v>-1.1189215837700102</v>
      </c>
      <c r="R4965" s="4" t="s">
        <v>10347</v>
      </c>
    </row>
    <row r="4966" spans="1:18" x14ac:dyDescent="0.25">
      <c r="A4966">
        <v>411130</v>
      </c>
      <c r="B4966">
        <v>4111308</v>
      </c>
      <c r="C4966" t="s">
        <v>3973</v>
      </c>
      <c r="D4966" t="s">
        <v>3827</v>
      </c>
      <c r="E4966" t="s">
        <v>3828</v>
      </c>
      <c r="F4966" t="s">
        <v>10</v>
      </c>
      <c r="G4966">
        <f>VLOOKUP(A4966,'Dados absolutos'!A:H,8,FALSE)</f>
        <v>3572</v>
      </c>
      <c r="H4966" s="1">
        <f>(G4966-MIN(G:G))/(MAX(G:G)-MIN(G:G))</f>
        <v>1.3752278238864872E-2</v>
      </c>
      <c r="I4966">
        <f>VLOOKUP(A4966,'Dados absolutos'!A:I,9,FALSE)</f>
        <v>0.65600000000000003</v>
      </c>
      <c r="J4966" s="1">
        <f>VLOOKUP(A4966,'Dados absolutos'!A:L,12,FALSE)</f>
        <v>9483.6538409854438</v>
      </c>
      <c r="K4966" s="1">
        <f>(J4966-MIN(J:J))/(MAX(J:J)-MIN(J:J))</f>
        <v>0.73512291603615854</v>
      </c>
      <c r="L4966" s="1">
        <f>VLOOKUP(A4966,'Dados absolutos'!A:M,13,FALSE)</f>
        <v>0.19444444444444445</v>
      </c>
      <c r="M4966" s="1">
        <f>(L4966-MIN(L:L))/(MAX(L:L)-MIN(L:L))</f>
        <v>0.15803814713896461</v>
      </c>
      <c r="N4966" s="1">
        <f>VLOOKUP(B4966,'[1]ICI-DH'!$A:$H,8,FALSE)</f>
        <v>0.1</v>
      </c>
      <c r="O4966" s="17">
        <f>VLOOKUP(A4966,'Dados absolutos'!A:Q,17,FALSE)</f>
        <v>0</v>
      </c>
      <c r="P4966" s="1">
        <f>(O4966-MIN(O:O))/(MAX(O:O)-MIN(O:O))</f>
        <v>0</v>
      </c>
      <c r="Q4966" s="3">
        <f>H4966-I4966-K4966+M4966+N4966+P4966</f>
        <v>-1.1193324906583288</v>
      </c>
      <c r="R4966" s="4" t="s">
        <v>10348</v>
      </c>
    </row>
    <row r="4967" spans="1:18" x14ac:dyDescent="0.25">
      <c r="A4967">
        <v>420600</v>
      </c>
      <c r="B4967">
        <v>4206009</v>
      </c>
      <c r="C4967" t="s">
        <v>4285</v>
      </c>
      <c r="D4967" t="s">
        <v>4197</v>
      </c>
      <c r="E4967" t="s">
        <v>3828</v>
      </c>
      <c r="F4967" t="s">
        <v>10</v>
      </c>
      <c r="G4967">
        <f>VLOOKUP(A4967,'Dados absolutos'!A:H,8,FALSE)</f>
        <v>16915</v>
      </c>
      <c r="H4967" s="1">
        <f>(G4967-MIN(G:G))/(MAX(G:G)-MIN(G:G))</f>
        <v>8.0746308374379294E-2</v>
      </c>
      <c r="I4967">
        <f>VLOOKUP(A4967,'Dados absolutos'!A:I,9,FALSE)</f>
        <v>0.747</v>
      </c>
      <c r="J4967" s="1">
        <f>VLOOKUP(A4967,'Dados absolutos'!A:L,12,FALSE)</f>
        <v>9831.29967366243</v>
      </c>
      <c r="K4967" s="1">
        <f>(J4967-MIN(J:J))/(MAX(J:J)-MIN(J:J))</f>
        <v>0.76340635483899244</v>
      </c>
      <c r="L4967" s="1">
        <f>VLOOKUP(A4967,'Dados absolutos'!A:M,13,FALSE)</f>
        <v>0.22222222222222224</v>
      </c>
      <c r="M4967" s="1">
        <f>(L4967-MIN(L:L))/(MAX(L:L)-MIN(L:L))</f>
        <v>0.17166212534059949</v>
      </c>
      <c r="N4967" s="1">
        <f>VLOOKUP(B4967,'[1]ICI-DH'!$A:$H,8,FALSE)</f>
        <v>0.1</v>
      </c>
      <c r="O4967" s="17">
        <f>VLOOKUP(A4967,'Dados absolutos'!A:Q,17,FALSE)</f>
        <v>4.729530002955956E-4</v>
      </c>
      <c r="P4967" s="1">
        <f>(O4967-MIN(O:O))/(MAX(O:O)-MIN(O:O))</f>
        <v>3.8351233290636187E-2</v>
      </c>
      <c r="Q4967" s="3">
        <f>H4967-I4967-K4967+M4967+N4967+P4967</f>
        <v>-1.1196466878333775</v>
      </c>
      <c r="R4967" s="4" t="s">
        <v>10349</v>
      </c>
    </row>
    <row r="4968" spans="1:18" x14ac:dyDescent="0.25">
      <c r="A4968">
        <v>171270</v>
      </c>
      <c r="B4968">
        <v>1712702</v>
      </c>
      <c r="C4968" t="s">
        <v>398</v>
      </c>
      <c r="D4968" t="s">
        <v>327</v>
      </c>
      <c r="E4968" t="s">
        <v>9</v>
      </c>
      <c r="F4968" t="s">
        <v>10</v>
      </c>
      <c r="G4968">
        <f>VLOOKUP(A4968,'Dados absolutos'!A:H,8,FALSE)</f>
        <v>2748</v>
      </c>
      <c r="H4968" s="1">
        <f>(G4968-MIN(G:G))/(MAX(G:G)-MIN(G:G))</f>
        <v>9.6150466693779597E-3</v>
      </c>
      <c r="I4968">
        <f>VLOOKUP(A4968,'Dados absolutos'!A:I,9,FALSE)</f>
        <v>0.60699999999999998</v>
      </c>
      <c r="J4968" s="1">
        <f>VLOOKUP(A4968,'Dados absolutos'!A:L,12,FALSE)</f>
        <v>10843.465025473071</v>
      </c>
      <c r="K4968" s="1">
        <f>(J4968-MIN(J:J))/(MAX(J:J)-MIN(J:J))</f>
        <v>0.84575314026093718</v>
      </c>
      <c r="L4968" s="1">
        <f>VLOOKUP(A4968,'Dados absolutos'!A:M,13,FALSE)</f>
        <v>0.32777777777777783</v>
      </c>
      <c r="M4968" s="1">
        <f>(L4968-MIN(L:L))/(MAX(L:L)-MIN(L:L))</f>
        <v>0.22343324250681204</v>
      </c>
      <c r="N4968" s="1">
        <f>VLOOKUP(B4968,'[1]ICI-DH'!$A:$H,8,FALSE)</f>
        <v>0.1</v>
      </c>
      <c r="O4968" s="17">
        <f>VLOOKUP(A4968,'Dados absolutos'!A:Q,17,FALSE)</f>
        <v>0</v>
      </c>
      <c r="P4968" s="1">
        <f>(O4968-MIN(O:O))/(MAX(O:O)-MIN(O:O))</f>
        <v>0</v>
      </c>
      <c r="Q4968" s="3">
        <f>H4968-I4968-K4968+M4968+N4968+P4968</f>
        <v>-1.1197048510847472</v>
      </c>
      <c r="R4968" s="4" t="s">
        <v>10350</v>
      </c>
    </row>
    <row r="4969" spans="1:18" x14ac:dyDescent="0.25">
      <c r="A4969">
        <v>350055</v>
      </c>
      <c r="B4969">
        <v>3500550</v>
      </c>
      <c r="C4969" t="s">
        <v>3207</v>
      </c>
      <c r="D4969" t="s">
        <v>3202</v>
      </c>
      <c r="E4969" t="s">
        <v>2182</v>
      </c>
      <c r="F4969" t="s">
        <v>10</v>
      </c>
      <c r="G4969">
        <f>VLOOKUP(A4969,'Dados absolutos'!A:H,8,FALSE)</f>
        <v>7177</v>
      </c>
      <c r="H4969" s="1">
        <f>(G4969-MIN(G:G))/(MAX(G:G)-MIN(G:G))</f>
        <v>3.1852666355370117E-2</v>
      </c>
      <c r="I4969">
        <f>VLOOKUP(A4969,'Dados absolutos'!A:I,9,FALSE)</f>
        <v>0.75700000000000001</v>
      </c>
      <c r="J4969" s="1">
        <f>VLOOKUP(A4969,'Dados absolutos'!A:L,12,FALSE)</f>
        <v>8592.0272927407004</v>
      </c>
      <c r="K4969" s="1">
        <f>(J4969-MIN(J:J))/(MAX(J:J)-MIN(J:J))</f>
        <v>0.66258281187879409</v>
      </c>
      <c r="L4969" s="1">
        <f>VLOOKUP(A4969,'Dados absolutos'!A:M,13,FALSE)</f>
        <v>0.16666666666666669</v>
      </c>
      <c r="M4969" s="1">
        <f>(L4969-MIN(L:L))/(MAX(L:L)-MIN(L:L))</f>
        <v>0.14441416893732975</v>
      </c>
      <c r="N4969" s="1">
        <f>VLOOKUP(B4969,'[1]ICI-DH'!$A:$H,8,FALSE)</f>
        <v>0.1</v>
      </c>
      <c r="O4969" s="17">
        <f>VLOOKUP(A4969,'Dados absolutos'!A:Q,17,FALSE)</f>
        <v>2.7866796711717987E-4</v>
      </c>
      <c r="P4969" s="1">
        <f>(O4969-MIN(O:O))/(MAX(O:O)-MIN(O:O))</f>
        <v>2.2596875822457542E-2</v>
      </c>
      <c r="Q4969" s="3">
        <f>H4969-I4969-K4969+M4969+N4969+P4969</f>
        <v>-1.1207191007636366</v>
      </c>
      <c r="R4969" s="4" t="s">
        <v>10351</v>
      </c>
    </row>
    <row r="4970" spans="1:18" x14ac:dyDescent="0.25">
      <c r="A4970">
        <v>431055</v>
      </c>
      <c r="B4970">
        <v>4310553</v>
      </c>
      <c r="C4970" t="s">
        <v>4658</v>
      </c>
      <c r="D4970" t="s">
        <v>4459</v>
      </c>
      <c r="E4970" t="s">
        <v>3828</v>
      </c>
      <c r="F4970" t="s">
        <v>10</v>
      </c>
      <c r="G4970">
        <f>VLOOKUP(A4970,'Dados absolutos'!A:H,8,FALSE)</f>
        <v>2995</v>
      </c>
      <c r="H4970" s="1">
        <f>(G4970-MIN(G:G))/(MAX(G:G)-MIN(G:G))</f>
        <v>1.0855211957804254E-2</v>
      </c>
      <c r="I4970">
        <f>VLOOKUP(A4970,'Dados absolutos'!A:I,9,FALSE)</f>
        <v>0.65700000000000003</v>
      </c>
      <c r="J4970" s="1">
        <f>VLOOKUP(A4970,'Dados absolutos'!A:L,12,FALSE)</f>
        <v>11931.220634390651</v>
      </c>
      <c r="K4970" s="1">
        <f>(J4970-MIN(J:J))/(MAX(J:J)-MIN(J:J))</f>
        <v>0.93424972588187083</v>
      </c>
      <c r="L4970" s="1">
        <f>VLOOKUP(A4970,'Dados absolutos'!A:M,13,FALSE)</f>
        <v>0.27777777777777779</v>
      </c>
      <c r="M4970" s="1">
        <f>(L4970-MIN(L:L))/(MAX(L:L)-MIN(L:L))</f>
        <v>0.19891008174386923</v>
      </c>
      <c r="N4970" s="1">
        <f>VLOOKUP(B4970,'[1]ICI-DH'!$A:$H,8,FALSE)</f>
        <v>0.26</v>
      </c>
      <c r="O4970" s="17">
        <f>VLOOKUP(A4970,'Dados absolutos'!A:Q,17,FALSE)</f>
        <v>0</v>
      </c>
      <c r="P4970" s="1">
        <f>(O4970-MIN(O:O))/(MAX(O:O)-MIN(O:O))</f>
        <v>0</v>
      </c>
      <c r="Q4970" s="3">
        <f>H4970-I4970-K4970+M4970+N4970+P4970</f>
        <v>-1.1214844321801973</v>
      </c>
      <c r="R4970" s="4" t="s">
        <v>10352</v>
      </c>
    </row>
    <row r="4971" spans="1:18" x14ac:dyDescent="0.25">
      <c r="A4971">
        <v>510269</v>
      </c>
      <c r="B4971">
        <v>5102694</v>
      </c>
      <c r="C4971" t="s">
        <v>5026</v>
      </c>
      <c r="D4971" t="s">
        <v>5002</v>
      </c>
      <c r="E4971" t="s">
        <v>4932</v>
      </c>
      <c r="F4971" t="s">
        <v>10</v>
      </c>
      <c r="G4971">
        <f>VLOOKUP(A4971,'Dados absolutos'!A:H,8,FALSE)</f>
        <v>4485</v>
      </c>
      <c r="H4971" s="1">
        <f>(G4971-MIN(G:G))/(MAX(G:G)-MIN(G:G))</f>
        <v>1.8336370985153162E-2</v>
      </c>
      <c r="I4971">
        <f>VLOOKUP(A4971,'Dados absolutos'!A:I,9,FALSE)</f>
        <v>0.66700000000000004</v>
      </c>
      <c r="J4971" s="1">
        <f>VLOOKUP(A4971,'Dados absolutos'!A:L,12,FALSE)</f>
        <v>9367.4462185061311</v>
      </c>
      <c r="K4971" s="1">
        <f>(J4971-MIN(J:J))/(MAX(J:J)-MIN(J:J))</f>
        <v>0.72566860688046575</v>
      </c>
      <c r="L4971" s="1">
        <f>VLOOKUP(A4971,'Dados absolutos'!A:M,13,FALSE)</f>
        <v>0.18333333333333332</v>
      </c>
      <c r="M4971" s="1">
        <f>(L4971-MIN(L:L))/(MAX(L:L)-MIN(L:L))</f>
        <v>0.15258855585831063</v>
      </c>
      <c r="N4971" s="1">
        <f>VLOOKUP(B4971,'[1]ICI-DH'!$A:$H,8,FALSE)</f>
        <v>0.1</v>
      </c>
      <c r="O4971" s="17">
        <f>VLOOKUP(A4971,'Dados absolutos'!A:Q,17,FALSE)</f>
        <v>0</v>
      </c>
      <c r="P4971" s="1">
        <f>(O4971-MIN(O:O))/(MAX(O:O)-MIN(O:O))</f>
        <v>0</v>
      </c>
      <c r="Q4971" s="3">
        <f>H4971-I4971-K4971+M4971+N4971+P4971</f>
        <v>-1.1217436800370018</v>
      </c>
      <c r="R4971" s="4" t="s">
        <v>10353</v>
      </c>
    </row>
    <row r="4972" spans="1:18" x14ac:dyDescent="0.25">
      <c r="A4972">
        <v>510310</v>
      </c>
      <c r="B4972">
        <v>5103106</v>
      </c>
      <c r="C4972" t="s">
        <v>5031</v>
      </c>
      <c r="D4972" t="s">
        <v>5002</v>
      </c>
      <c r="E4972" t="s">
        <v>4932</v>
      </c>
      <c r="F4972" t="s">
        <v>10</v>
      </c>
      <c r="G4972">
        <f>VLOOKUP(A4972,'Dados absolutos'!A:H,8,FALSE)</f>
        <v>6220</v>
      </c>
      <c r="H4972" s="1">
        <f>(G4972-MIN(G:G))/(MAX(G:G)-MIN(G:G))</f>
        <v>2.7047653476730583E-2</v>
      </c>
      <c r="I4972">
        <f>VLOOKUP(A4972,'Dados absolutos'!A:I,9,FALSE)</f>
        <v>0.66</v>
      </c>
      <c r="J4972" s="1">
        <f>VLOOKUP(A4972,'Dados absolutos'!A:L,12,FALSE)</f>
        <v>10804.634278135047</v>
      </c>
      <c r="K4972" s="1">
        <f>(J4972-MIN(J:J))/(MAX(J:J)-MIN(J:J))</f>
        <v>0.84259398527396012</v>
      </c>
      <c r="L4972" s="1">
        <f>VLOOKUP(A4972,'Dados absolutos'!A:M,13,FALSE)</f>
        <v>0.3888888888888889</v>
      </c>
      <c r="M4972" s="1">
        <f>(L4972-MIN(L:L))/(MAX(L:L)-MIN(L:L))</f>
        <v>0.25340599455040874</v>
      </c>
      <c r="N4972" s="1">
        <f>VLOOKUP(B4972,'[1]ICI-DH'!$A:$H,8,FALSE)</f>
        <v>0.1</v>
      </c>
      <c r="O4972" s="17">
        <f>VLOOKUP(A4972,'Dados absolutos'!A:Q,17,FALSE)</f>
        <v>0</v>
      </c>
      <c r="P4972" s="1">
        <f>(O4972-MIN(O:O))/(MAX(O:O)-MIN(O:O))</f>
        <v>0</v>
      </c>
      <c r="Q4972" s="3">
        <f>H4972-I4972-K4972+M4972+N4972+P4972</f>
        <v>-1.1221403372468208</v>
      </c>
      <c r="R4972" s="4" t="s">
        <v>10354</v>
      </c>
    </row>
    <row r="4973" spans="1:18" x14ac:dyDescent="0.25">
      <c r="A4973">
        <v>431065</v>
      </c>
      <c r="B4973">
        <v>4310652</v>
      </c>
      <c r="C4973" t="s">
        <v>4661</v>
      </c>
      <c r="D4973" t="s">
        <v>4459</v>
      </c>
      <c r="E4973" t="s">
        <v>3828</v>
      </c>
      <c r="F4973" t="s">
        <v>10</v>
      </c>
      <c r="G4973">
        <f>VLOOKUP(A4973,'Dados absolutos'!A:H,8,FALSE)</f>
        <v>2638</v>
      </c>
      <c r="H4973" s="1">
        <f>(G4973-MIN(G:G))/(MAX(G:G)-MIN(G:G))</f>
        <v>9.0627463384998514E-3</v>
      </c>
      <c r="I4973">
        <f>VLOOKUP(A4973,'Dados absolutos'!A:I,9,FALSE)</f>
        <v>0.66900000000000004</v>
      </c>
      <c r="J4973" s="1">
        <f>VLOOKUP(A4973,'Dados absolutos'!A:L,12,FALSE)</f>
        <v>10912.724783927219</v>
      </c>
      <c r="K4973" s="1">
        <f>(J4973-MIN(J:J))/(MAX(J:J)-MIN(J:J))</f>
        <v>0.85138790977522338</v>
      </c>
      <c r="L4973" s="1">
        <f>VLOOKUP(A4973,'Dados absolutos'!A:M,13,FALSE)</f>
        <v>0.33888888888888891</v>
      </c>
      <c r="M4973" s="1">
        <f>(L4973-MIN(L:L))/(MAX(L:L)-MIN(L:L))</f>
        <v>0.22888283378746596</v>
      </c>
      <c r="N4973" s="1">
        <f>VLOOKUP(B4973,'[1]ICI-DH'!$A:$H,8,FALSE)</f>
        <v>0.16</v>
      </c>
      <c r="O4973" s="17">
        <f>VLOOKUP(A4973,'Dados absolutos'!A:Q,17,FALSE)</f>
        <v>0</v>
      </c>
      <c r="P4973" s="1">
        <f>(O4973-MIN(O:O))/(MAX(O:O)-MIN(O:O))</f>
        <v>0</v>
      </c>
      <c r="Q4973" s="3">
        <f>H4973-I4973-K4973+M4973+N4973+P4973</f>
        <v>-1.1224423296492576</v>
      </c>
      <c r="R4973" s="4" t="s">
        <v>10355</v>
      </c>
    </row>
    <row r="4974" spans="1:18" x14ac:dyDescent="0.25">
      <c r="A4974">
        <v>280530</v>
      </c>
      <c r="B4974">
        <v>2805307</v>
      </c>
      <c r="C4974" t="s">
        <v>1762</v>
      </c>
      <c r="D4974" t="s">
        <v>1716</v>
      </c>
      <c r="E4974" t="s">
        <v>466</v>
      </c>
      <c r="F4974" t="s">
        <v>10</v>
      </c>
      <c r="G4974">
        <f>VLOOKUP(A4974,'Dados absolutos'!A:H,8,FALSE)</f>
        <v>7913</v>
      </c>
      <c r="H4974" s="1">
        <f>(G4974-MIN(G:G))/(MAX(G:G)-MIN(G:G))</f>
        <v>3.5548057660154543E-2</v>
      </c>
      <c r="I4974">
        <f>VLOOKUP(A4974,'Dados absolutos'!A:I,9,FALSE)</f>
        <v>0.60299999999999998</v>
      </c>
      <c r="J4974" s="1">
        <f>VLOOKUP(A4974,'Dados absolutos'!A:L,12,FALSE)</f>
        <v>11106.981587261467</v>
      </c>
      <c r="K4974" s="1">
        <f>(J4974-MIN(J:J))/(MAX(J:J)-MIN(J:J))</f>
        <v>0.8671920699080542</v>
      </c>
      <c r="L4974" s="1">
        <f>VLOOKUP(A4974,'Dados absolutos'!A:M,13,FALSE)</f>
        <v>0.28333333333333333</v>
      </c>
      <c r="M4974" s="1">
        <f>(L4974-MIN(L:L))/(MAX(L:L)-MIN(L:L))</f>
        <v>0.20163487738419619</v>
      </c>
      <c r="N4974" s="1">
        <f>VLOOKUP(B4974,'[1]ICI-DH'!$A:$H,8,FALSE)</f>
        <v>0.1</v>
      </c>
      <c r="O4974" s="17">
        <f>VLOOKUP(A4974,'Dados absolutos'!A:Q,17,FALSE)</f>
        <v>1.2637432073802604E-4</v>
      </c>
      <c r="P4974" s="1">
        <f>(O4974-MIN(O:O))/(MAX(O:O)-MIN(O:O))</f>
        <v>1.02475532527346E-2</v>
      </c>
      <c r="Q4974" s="3">
        <f>H4974-I4974-K4974+M4974+N4974+P4974</f>
        <v>-1.1227615816109686</v>
      </c>
      <c r="R4974" s="4" t="s">
        <v>10356</v>
      </c>
    </row>
    <row r="4975" spans="1:18" x14ac:dyDescent="0.25">
      <c r="A4975">
        <v>353570</v>
      </c>
      <c r="B4975">
        <v>3535705</v>
      </c>
      <c r="C4975" t="s">
        <v>3593</v>
      </c>
      <c r="D4975" t="s">
        <v>3202</v>
      </c>
      <c r="E4975" t="s">
        <v>2182</v>
      </c>
      <c r="F4975" t="s">
        <v>10</v>
      </c>
      <c r="G4975">
        <f>VLOOKUP(A4975,'Dados absolutos'!A:H,8,FALSE)</f>
        <v>6099</v>
      </c>
      <c r="H4975" s="1">
        <f>(G4975-MIN(G:G))/(MAX(G:G)-MIN(G:G))</f>
        <v>2.6440123112764665E-2</v>
      </c>
      <c r="I4975">
        <f>VLOOKUP(A4975,'Dados absolutos'!A:I,9,FALSE)</f>
        <v>0.749</v>
      </c>
      <c r="J4975" s="1">
        <f>VLOOKUP(A4975,'Dados absolutos'!A:L,12,FALSE)</f>
        <v>9140.7279406460075</v>
      </c>
      <c r="K4975" s="1">
        <f>(J4975-MIN(J:J))/(MAX(J:J)-MIN(J:J))</f>
        <v>0.70722347699651644</v>
      </c>
      <c r="L4975" s="1">
        <f>VLOOKUP(A4975,'Dados absolutos'!A:M,13,FALSE)</f>
        <v>0.26666666666666672</v>
      </c>
      <c r="M4975" s="1">
        <f>(L4975-MIN(L:L))/(MAX(L:L)-MIN(L:L))</f>
        <v>0.19346049046321528</v>
      </c>
      <c r="N4975" s="1">
        <f>VLOOKUP(B4975,'[1]ICI-DH'!$A:$H,8,FALSE)</f>
        <v>0.1</v>
      </c>
      <c r="O4975" s="17">
        <f>VLOOKUP(A4975,'Dados absolutos'!A:Q,17,FALSE)</f>
        <v>1.6396130513198886E-4</v>
      </c>
      <c r="P4975" s="1">
        <f>(O4975-MIN(O:O))/(MAX(O:O)-MIN(O:O))</f>
        <v>1.3295440053925052E-2</v>
      </c>
      <c r="Q4975" s="3">
        <f>H4975-I4975-K4975+M4975+N4975+P4975</f>
        <v>-1.1230274233666111</v>
      </c>
      <c r="R4975" s="4" t="s">
        <v>10357</v>
      </c>
    </row>
    <row r="4976" spans="1:18" x14ac:dyDescent="0.25">
      <c r="A4976">
        <v>520357</v>
      </c>
      <c r="B4976">
        <v>5203575</v>
      </c>
      <c r="C4976" t="s">
        <v>5170</v>
      </c>
      <c r="D4976" t="s">
        <v>5136</v>
      </c>
      <c r="E4976" t="s">
        <v>4932</v>
      </c>
      <c r="F4976" t="s">
        <v>10</v>
      </c>
      <c r="G4976">
        <f>VLOOKUP(A4976,'Dados absolutos'!A:H,8,FALSE)</f>
        <v>3299</v>
      </c>
      <c r="H4976" s="1">
        <f>(G4976-MIN(G:G))/(MAX(G:G)-MIN(G:G))</f>
        <v>1.2381569235867388E-2</v>
      </c>
      <c r="I4976">
        <f>VLOOKUP(A4976,'Dados absolutos'!A:I,9,FALSE)</f>
        <v>0.63</v>
      </c>
      <c r="J4976" s="1">
        <f>VLOOKUP(A4976,'Dados absolutos'!A:L,12,FALSE)</f>
        <v>11107.423634434677</v>
      </c>
      <c r="K4976" s="1">
        <f>(J4976-MIN(J:J))/(MAX(J:J)-MIN(J:J))</f>
        <v>0.86722803356127898</v>
      </c>
      <c r="L4976" s="1">
        <f>VLOOKUP(A4976,'Dados absolutos'!A:M,13,FALSE)</f>
        <v>0.28333333333333333</v>
      </c>
      <c r="M4976" s="1">
        <f>(L4976-MIN(L:L))/(MAX(L:L)-MIN(L:L))</f>
        <v>0.20163487738419619</v>
      </c>
      <c r="N4976" s="1">
        <f>VLOOKUP(B4976,'[1]ICI-DH'!$A:$H,8,FALSE)</f>
        <v>0.16</v>
      </c>
      <c r="O4976" s="17">
        <f>VLOOKUP(A4976,'Dados absolutos'!A:Q,17,FALSE)</f>
        <v>0</v>
      </c>
      <c r="P4976" s="1">
        <f>(O4976-MIN(O:O))/(MAX(O:O)-MIN(O:O))</f>
        <v>0</v>
      </c>
      <c r="Q4976" s="3">
        <f>H4976-I4976-K4976+M4976+N4976+P4976</f>
        <v>-1.1232115869412154</v>
      </c>
      <c r="R4976" s="4" t="s">
        <v>10358</v>
      </c>
    </row>
    <row r="4977" spans="1:18" x14ac:dyDescent="0.25">
      <c r="A4977">
        <v>211030</v>
      </c>
      <c r="B4977">
        <v>2110302</v>
      </c>
      <c r="C4977" t="s">
        <v>633</v>
      </c>
      <c r="D4977" t="s">
        <v>465</v>
      </c>
      <c r="E4977" t="s">
        <v>466</v>
      </c>
      <c r="F4977" t="s">
        <v>10</v>
      </c>
      <c r="G4977">
        <f>VLOOKUP(A4977,'Dados absolutos'!A:H,8,FALSE)</f>
        <v>14304</v>
      </c>
      <c r="H4977" s="1">
        <f>(G4977-MIN(G:G))/(MAX(G:G)-MIN(G:G))</f>
        <v>6.7636706884172573E-2</v>
      </c>
      <c r="I4977">
        <f>VLOOKUP(A4977,'Dados absolutos'!A:I,9,FALSE)</f>
        <v>0.56599999999999995</v>
      </c>
      <c r="J4977" s="1">
        <f>VLOOKUP(A4977,'Dados absolutos'!A:L,12,FALSE)</f>
        <v>11365.246643596198</v>
      </c>
      <c r="K4977" s="1">
        <f>(J4977-MIN(J:J))/(MAX(J:J)-MIN(J:J))</f>
        <v>0.88820375257229267</v>
      </c>
      <c r="L4977" s="1">
        <f>VLOOKUP(A4977,'Dados absolutos'!A:M,13,FALSE)</f>
        <v>0</v>
      </c>
      <c r="M4977" s="1">
        <f>(L4977-MIN(L:L))/(MAX(L:L)-MIN(L:L))</f>
        <v>6.2670299727520445E-2</v>
      </c>
      <c r="N4977" s="1">
        <f>VLOOKUP(B4977,'[1]ICI-DH'!$A:$H,8,FALSE)</f>
        <v>0.2</v>
      </c>
      <c r="O4977" s="17">
        <f>VLOOKUP(A4977,'Dados absolutos'!A:Q,17,FALSE)</f>
        <v>0</v>
      </c>
      <c r="P4977" s="1">
        <f>(O4977-MIN(O:O))/(MAX(O:O)-MIN(O:O))</f>
        <v>0</v>
      </c>
      <c r="Q4977" s="3">
        <f>H4977-I4977-K4977+M4977+N4977+P4977</f>
        <v>-1.1238967459605997</v>
      </c>
      <c r="R4977" s="4" t="s">
        <v>10359</v>
      </c>
    </row>
    <row r="4978" spans="1:18" x14ac:dyDescent="0.25">
      <c r="A4978">
        <v>510035</v>
      </c>
      <c r="B4978">
        <v>5100359</v>
      </c>
      <c r="C4978" t="s">
        <v>5006</v>
      </c>
      <c r="D4978" t="s">
        <v>5002</v>
      </c>
      <c r="E4978" t="s">
        <v>4932</v>
      </c>
      <c r="F4978" t="s">
        <v>10</v>
      </c>
      <c r="G4978">
        <f>VLOOKUP(A4978,'Dados absolutos'!A:H,8,FALSE)</f>
        <v>5715</v>
      </c>
      <c r="H4978" s="1">
        <f>(G4978-MIN(G:G))/(MAX(G:G)-MIN(G:G))</f>
        <v>2.4512092866790181E-2</v>
      </c>
      <c r="I4978">
        <f>VLOOKUP(A4978,'Dados absolutos'!A:I,9,FALSE)</f>
        <v>0.65100000000000002</v>
      </c>
      <c r="J4978" s="1">
        <f>VLOOKUP(A4978,'Dados absolutos'!A:L,12,FALSE)</f>
        <v>10897.345655293089</v>
      </c>
      <c r="K4978" s="1">
        <f>(J4978-MIN(J:J))/(MAX(J:J)-MIN(J:J))</f>
        <v>0.85013670926401674</v>
      </c>
      <c r="L4978" s="1">
        <f>VLOOKUP(A4978,'Dados absolutos'!A:M,13,FALSE)</f>
        <v>0.3</v>
      </c>
      <c r="M4978" s="1">
        <f>(L4978-MIN(L:L))/(MAX(L:L)-MIN(L:L))</f>
        <v>0.20980926430517716</v>
      </c>
      <c r="N4978" s="1">
        <f>VLOOKUP(B4978,'[1]ICI-DH'!$A:$H,8,FALSE)</f>
        <v>0.1</v>
      </c>
      <c r="O4978" s="17">
        <f>VLOOKUP(A4978,'Dados absolutos'!A:Q,17,FALSE)</f>
        <v>5.2493438320209973E-4</v>
      </c>
      <c r="P4978" s="1">
        <f>(O4978-MIN(O:O))/(MAX(O:O)-MIN(O:O))</f>
        <v>4.2566345873432485E-2</v>
      </c>
      <c r="Q4978" s="3">
        <f>H4978-I4978-K4978+M4978+N4978+P4978</f>
        <v>-1.124249006218617</v>
      </c>
      <c r="R4978" s="4" t="s">
        <v>10360</v>
      </c>
    </row>
    <row r="4979" spans="1:18" x14ac:dyDescent="0.25">
      <c r="A4979">
        <v>354740</v>
      </c>
      <c r="B4979">
        <v>3547403</v>
      </c>
      <c r="C4979" t="s">
        <v>3719</v>
      </c>
      <c r="D4979" t="s">
        <v>3202</v>
      </c>
      <c r="E4979" t="s">
        <v>2182</v>
      </c>
      <c r="F4979" t="s">
        <v>10</v>
      </c>
      <c r="G4979">
        <f>VLOOKUP(A4979,'Dados absolutos'!A:H,8,FALSE)</f>
        <v>2733</v>
      </c>
      <c r="H4979" s="1">
        <f>(G4979-MIN(G:G))/(MAX(G:G)-MIN(G:G))</f>
        <v>9.5397329878945808E-3</v>
      </c>
      <c r="I4979">
        <f>VLOOKUP(A4979,'Dados absolutos'!A:I,9,FALSE)</f>
        <v>0.76100000000000001</v>
      </c>
      <c r="J4979" s="1">
        <f>VLOOKUP(A4979,'Dados absolutos'!A:L,12,FALSE)</f>
        <v>10915.473626051958</v>
      </c>
      <c r="K4979" s="1">
        <f>(J4979-MIN(J:J))/(MAX(J:J)-MIN(J:J))</f>
        <v>0.85161154745675427</v>
      </c>
      <c r="L4979" s="1">
        <f>VLOOKUP(A4979,'Dados absolutos'!A:M,13,FALSE)</f>
        <v>0.52222222222222225</v>
      </c>
      <c r="M4979" s="1">
        <f>(L4979-MIN(L:L))/(MAX(L:L)-MIN(L:L))</f>
        <v>0.31880108991825618</v>
      </c>
      <c r="N4979" s="1">
        <f>VLOOKUP(B4979,'[1]ICI-DH'!$A:$H,8,FALSE)</f>
        <v>0.16</v>
      </c>
      <c r="O4979" s="17">
        <f>VLOOKUP(A4979,'Dados absolutos'!A:Q,17,FALSE)</f>
        <v>0</v>
      </c>
      <c r="P4979" s="1">
        <f>(O4979-MIN(O:O))/(MAX(O:O)-MIN(O:O))</f>
        <v>0</v>
      </c>
      <c r="Q4979" s="3">
        <f>H4979-I4979-K4979+M4979+N4979+P4979</f>
        <v>-1.1242707245506038</v>
      </c>
      <c r="R4979" s="4" t="s">
        <v>10361</v>
      </c>
    </row>
    <row r="4980" spans="1:18" x14ac:dyDescent="0.25">
      <c r="A4980">
        <v>430673</v>
      </c>
      <c r="B4980">
        <v>4306734</v>
      </c>
      <c r="C4980" t="s">
        <v>4587</v>
      </c>
      <c r="D4980" t="s">
        <v>4459</v>
      </c>
      <c r="E4980" t="s">
        <v>3828</v>
      </c>
      <c r="F4980" t="s">
        <v>10</v>
      </c>
      <c r="G4980">
        <f>VLOOKUP(A4980,'Dados absolutos'!A:H,8,FALSE)</f>
        <v>4470</v>
      </c>
      <c r="H4980" s="1">
        <f>(G4980-MIN(G:G))/(MAX(G:G)-MIN(G:G))</f>
        <v>1.8261057303669784E-2</v>
      </c>
      <c r="I4980">
        <f>VLOOKUP(A4980,'Dados absolutos'!A:I,9,FALSE)</f>
        <v>0.70599999999999996</v>
      </c>
      <c r="J4980" s="1">
        <f>VLOOKUP(A4980,'Dados absolutos'!A:L,12,FALSE)</f>
        <v>10595.662854586129</v>
      </c>
      <c r="K4980" s="1">
        <f>(J4980-MIN(J:J))/(MAX(J:J)-MIN(J:J))</f>
        <v>0.82559268707350519</v>
      </c>
      <c r="L4980" s="1">
        <f>VLOOKUP(A4980,'Dados absolutos'!A:M,13,FALSE)</f>
        <v>0.13333333333333333</v>
      </c>
      <c r="M4980" s="1">
        <f>(L4980-MIN(L:L))/(MAX(L:L)-MIN(L:L))</f>
        <v>0.12806539509536785</v>
      </c>
      <c r="N4980" s="1">
        <f>VLOOKUP(B4980,'[1]ICI-DH'!$A:$H,8,FALSE)</f>
        <v>0.26</v>
      </c>
      <c r="O4980" s="17">
        <f>VLOOKUP(A4980,'Dados absolutos'!A:Q,17,FALSE)</f>
        <v>0</v>
      </c>
      <c r="P4980" s="1">
        <f>(O4980-MIN(O:O))/(MAX(O:O)-MIN(O:O))</f>
        <v>0</v>
      </c>
      <c r="Q4980" s="3">
        <f>H4980-I4980-K4980+M4980+N4980+P4980</f>
        <v>-1.1252662346744675</v>
      </c>
      <c r="R4980" s="4" t="s">
        <v>10362</v>
      </c>
    </row>
    <row r="4981" spans="1:18" x14ac:dyDescent="0.25">
      <c r="A4981">
        <v>313450</v>
      </c>
      <c r="B4981">
        <v>3134509</v>
      </c>
      <c r="C4981" t="s">
        <v>2571</v>
      </c>
      <c r="D4981" t="s">
        <v>2181</v>
      </c>
      <c r="E4981" t="s">
        <v>2182</v>
      </c>
      <c r="F4981" t="s">
        <v>10</v>
      </c>
      <c r="G4981">
        <f>VLOOKUP(A4981,'Dados absolutos'!A:H,8,FALSE)</f>
        <v>4217</v>
      </c>
      <c r="H4981" s="1">
        <f>(G4981-MIN(G:G))/(MAX(G:G)-MIN(G:G))</f>
        <v>1.6990766542650138E-2</v>
      </c>
      <c r="I4981">
        <f>VLOOKUP(A4981,'Dados absolutos'!A:I,9,FALSE)</f>
        <v>0.72699999999999998</v>
      </c>
      <c r="J4981" s="1">
        <f>VLOOKUP(A4981,'Dados absolutos'!A:L,12,FALSE)</f>
        <v>8189.928323452692</v>
      </c>
      <c r="K4981" s="1">
        <f>(J4981-MIN(J:J))/(MAX(J:J)-MIN(J:J))</f>
        <v>0.62986922661022882</v>
      </c>
      <c r="L4981" s="1">
        <f>VLOOKUP(A4981,'Dados absolutos'!A:M,13,FALSE)</f>
        <v>0.10555555555555558</v>
      </c>
      <c r="M4981" s="1">
        <f>(L4981-MIN(L:L))/(MAX(L:L)-MIN(L:L))</f>
        <v>0.11444141689373301</v>
      </c>
      <c r="N4981" s="1">
        <f>VLOOKUP(B4981,'[1]ICI-DH'!$A:$H,8,FALSE)</f>
        <v>0.1</v>
      </c>
      <c r="O4981" s="17">
        <f>VLOOKUP(A4981,'Dados absolutos'!A:Q,17,FALSE)</f>
        <v>0</v>
      </c>
      <c r="P4981" s="1">
        <f>(O4981-MIN(O:O))/(MAX(O:O)-MIN(O:O))</f>
        <v>0</v>
      </c>
      <c r="Q4981" s="3">
        <f>H4981-I4981-K4981+M4981+N4981+P4981</f>
        <v>-1.1254370431738454</v>
      </c>
      <c r="R4981" s="4" t="s">
        <v>10363</v>
      </c>
    </row>
    <row r="4982" spans="1:18" x14ac:dyDescent="0.25">
      <c r="A4982">
        <v>241475</v>
      </c>
      <c r="B4982">
        <v>2414753</v>
      </c>
      <c r="C4982" t="s">
        <v>1243</v>
      </c>
      <c r="D4982" t="s">
        <v>1086</v>
      </c>
      <c r="E4982" t="s">
        <v>466</v>
      </c>
      <c r="F4982" t="s">
        <v>10</v>
      </c>
      <c r="G4982">
        <f>VLOOKUP(A4982,'Dados absolutos'!A:H,8,FALSE)</f>
        <v>3014</v>
      </c>
      <c r="H4982" s="1">
        <f>(G4982-MIN(G:G))/(MAX(G:G)-MIN(G:G))</f>
        <v>1.09506092876832E-2</v>
      </c>
      <c r="I4982">
        <f>VLOOKUP(A4982,'Dados absolutos'!A:I,9,FALSE)</f>
        <v>0.55500000000000005</v>
      </c>
      <c r="J4982" s="1">
        <f>VLOOKUP(A4982,'Dados absolutos'!A:L,12,FALSE)</f>
        <v>10048.960152621101</v>
      </c>
      <c r="K4982" s="1">
        <f>(J4982-MIN(J:J))/(MAX(J:J)-MIN(J:J))</f>
        <v>0.78111456894016096</v>
      </c>
      <c r="L4982" s="1">
        <f>VLOOKUP(A4982,'Dados absolutos'!A:M,13,FALSE)</f>
        <v>-0.05</v>
      </c>
      <c r="M4982" s="1">
        <f>(L4982-MIN(L:L))/(MAX(L:L)-MIN(L:L))</f>
        <v>3.8147138964577665E-2</v>
      </c>
      <c r="N4982" s="1">
        <f>VLOOKUP(B4982,'[1]ICI-DH'!$A:$H,8,FALSE)</f>
        <v>0.16</v>
      </c>
      <c r="O4982" s="17">
        <f>VLOOKUP(A4982,'Dados absolutos'!A:Q,17,FALSE)</f>
        <v>0</v>
      </c>
      <c r="P4982" s="1">
        <f>(O4982-MIN(O:O))/(MAX(O:O)-MIN(O:O))</f>
        <v>0</v>
      </c>
      <c r="Q4982" s="3">
        <f>H4982-I4982-K4982+M4982+N4982+P4982</f>
        <v>-1.1270168206879003</v>
      </c>
      <c r="R4982" s="4" t="s">
        <v>10364</v>
      </c>
    </row>
    <row r="4983" spans="1:18" x14ac:dyDescent="0.25">
      <c r="A4983">
        <v>411729</v>
      </c>
      <c r="B4983">
        <v>4117297</v>
      </c>
      <c r="C4983" t="s">
        <v>4050</v>
      </c>
      <c r="D4983" t="s">
        <v>3827</v>
      </c>
      <c r="E4983" t="s">
        <v>3828</v>
      </c>
      <c r="F4983" t="s">
        <v>10</v>
      </c>
      <c r="G4983">
        <f>VLOOKUP(A4983,'Dados absolutos'!A:H,8,FALSE)</f>
        <v>3125</v>
      </c>
      <c r="H4983" s="1">
        <f>(G4983-MIN(G:G))/(MAX(G:G)-MIN(G:G))</f>
        <v>1.1507930530660199E-2</v>
      </c>
      <c r="I4983">
        <f>VLOOKUP(A4983,'Dados absolutos'!A:I,9,FALSE)</f>
        <v>0.71</v>
      </c>
      <c r="J4983" s="1">
        <f>VLOOKUP(A4983,'Dados absolutos'!A:L,12,FALSE)</f>
        <v>11843.8426848</v>
      </c>
      <c r="K4983" s="1">
        <f>(J4983-MIN(J:J))/(MAX(J:J)-MIN(J:J))</f>
        <v>0.92714091381605634</v>
      </c>
      <c r="L4983" s="1">
        <f>VLOOKUP(A4983,'Dados absolutos'!A:M,13,FALSE)</f>
        <v>0.68333333333333335</v>
      </c>
      <c r="M4983" s="1">
        <f>(L4983-MIN(L:L))/(MAX(L:L)-MIN(L:L))</f>
        <v>0.39782016348773847</v>
      </c>
      <c r="N4983" s="1">
        <f>VLOOKUP(B4983,'[1]ICI-DH'!$A:$H,8,FALSE)</f>
        <v>0.1</v>
      </c>
      <c r="O4983" s="17">
        <f>VLOOKUP(A4983,'Dados absolutos'!A:Q,17,FALSE)</f>
        <v>0</v>
      </c>
      <c r="P4983" s="1">
        <f>(O4983-MIN(O:O))/(MAX(O:O)-MIN(O:O))</f>
        <v>0</v>
      </c>
      <c r="Q4983" s="3">
        <f>H4983-I4983-K4983+M4983+N4983+P4983</f>
        <v>-1.1278128197976576</v>
      </c>
      <c r="R4983" s="4" t="s">
        <v>10365</v>
      </c>
    </row>
    <row r="4984" spans="1:18" x14ac:dyDescent="0.25">
      <c r="A4984">
        <v>412665</v>
      </c>
      <c r="B4984">
        <v>4126652</v>
      </c>
      <c r="C4984" t="s">
        <v>4165</v>
      </c>
      <c r="D4984" t="s">
        <v>3827</v>
      </c>
      <c r="E4984" t="s">
        <v>3828</v>
      </c>
      <c r="F4984" t="s">
        <v>10</v>
      </c>
      <c r="G4984">
        <f>VLOOKUP(A4984,'Dados absolutos'!A:H,8,FALSE)</f>
        <v>3440</v>
      </c>
      <c r="H4984" s="1">
        <f>(G4984-MIN(G:G))/(MAX(G:G)-MIN(G:G))</f>
        <v>1.3089517841811144E-2</v>
      </c>
      <c r="I4984">
        <f>VLOOKUP(A4984,'Dados absolutos'!A:I,9,FALSE)</f>
        <v>0.69299999999999995</v>
      </c>
      <c r="J4984" s="1">
        <f>VLOOKUP(A4984,'Dados absolutos'!A:L,12,FALSE)</f>
        <v>10002.816869186046</v>
      </c>
      <c r="K4984" s="1">
        <f>(J4984-MIN(J:J))/(MAX(J:J)-MIN(J:J))</f>
        <v>0.77736048760069099</v>
      </c>
      <c r="L4984" s="1">
        <f>VLOOKUP(A4984,'Dados absolutos'!A:M,13,FALSE)</f>
        <v>0.2166666666666667</v>
      </c>
      <c r="M4984" s="1">
        <f>(L4984-MIN(L:L))/(MAX(L:L)-MIN(L:L))</f>
        <v>0.1689373297002725</v>
      </c>
      <c r="N4984" s="1">
        <f>VLOOKUP(B4984,'[1]ICI-DH'!$A:$H,8,FALSE)</f>
        <v>0.16</v>
      </c>
      <c r="O4984" s="17">
        <f>VLOOKUP(A4984,'Dados absolutos'!A:Q,17,FALSE)</f>
        <v>0</v>
      </c>
      <c r="P4984" s="1">
        <f>(O4984-MIN(O:O))/(MAX(O:O)-MIN(O:O))</f>
        <v>0</v>
      </c>
      <c r="Q4984" s="3">
        <f>H4984-I4984-K4984+M4984+N4984+P4984</f>
        <v>-1.1283336400586073</v>
      </c>
      <c r="R4984" s="4" t="s">
        <v>10366</v>
      </c>
    </row>
    <row r="4985" spans="1:18" x14ac:dyDescent="0.25">
      <c r="A4985">
        <v>351210</v>
      </c>
      <c r="B4985">
        <v>3512100</v>
      </c>
      <c r="C4985" t="s">
        <v>3331</v>
      </c>
      <c r="D4985" t="s">
        <v>3202</v>
      </c>
      <c r="E4985" t="s">
        <v>2182</v>
      </c>
      <c r="F4985" t="s">
        <v>10</v>
      </c>
      <c r="G4985">
        <f>VLOOKUP(A4985,'Dados absolutos'!A:H,8,FALSE)</f>
        <v>6629</v>
      </c>
      <c r="H4985" s="1">
        <f>(G4985-MIN(G:G))/(MAX(G:G)-MIN(G:G))</f>
        <v>2.9101206525177364E-2</v>
      </c>
      <c r="I4985">
        <f>VLOOKUP(A4985,'Dados absolutos'!A:I,9,FALSE)</f>
        <v>0.71</v>
      </c>
      <c r="J4985" s="1">
        <f>VLOOKUP(A4985,'Dados absolutos'!A:L,12,FALSE)</f>
        <v>12189.829303062303</v>
      </c>
      <c r="K4985" s="1">
        <f>(J4985-MIN(J:J))/(MAX(J:J)-MIN(J:J))</f>
        <v>0.95528936383160312</v>
      </c>
      <c r="L4985" s="1">
        <f>VLOOKUP(A4985,'Dados absolutos'!A:M,13,FALSE)</f>
        <v>0.4</v>
      </c>
      <c r="M4985" s="1">
        <f>(L4985-MIN(L:L))/(MAX(L:L)-MIN(L:L))</f>
        <v>0.25885558583106272</v>
      </c>
      <c r="N4985" s="1">
        <f>VLOOKUP(B4985,'[1]ICI-DH'!$A:$H,8,FALSE)</f>
        <v>0.2</v>
      </c>
      <c r="O4985" s="17">
        <f>VLOOKUP(A4985,'Dados absolutos'!A:Q,17,FALSE)</f>
        <v>6.0340926233217677E-4</v>
      </c>
      <c r="P4985" s="1">
        <f>(O4985-MIN(O:O))/(MAX(O:O)-MIN(O:O))</f>
        <v>4.8929786627780289E-2</v>
      </c>
      <c r="Q4985" s="3">
        <f>H4985-I4985-K4985+M4985+N4985+P4985</f>
        <v>-1.1284027848475828</v>
      </c>
      <c r="R4985" s="4" t="s">
        <v>10367</v>
      </c>
    </row>
    <row r="4986" spans="1:18" x14ac:dyDescent="0.25">
      <c r="A4986">
        <v>352300</v>
      </c>
      <c r="B4986">
        <v>3523008</v>
      </c>
      <c r="C4986" t="s">
        <v>3458</v>
      </c>
      <c r="D4986" t="s">
        <v>3202</v>
      </c>
      <c r="E4986" t="s">
        <v>2182</v>
      </c>
      <c r="F4986" t="s">
        <v>10</v>
      </c>
      <c r="G4986">
        <f>VLOOKUP(A4986,'Dados absolutos'!A:H,8,FALSE)</f>
        <v>3979</v>
      </c>
      <c r="H4986" s="1">
        <f>(G4986-MIN(G:G))/(MAX(G:G)-MIN(G:G))</f>
        <v>1.5795789463113868E-2</v>
      </c>
      <c r="I4986">
        <f>VLOOKUP(A4986,'Dados absolutos'!A:I,9,FALSE)</f>
        <v>0.72</v>
      </c>
      <c r="J4986" s="1">
        <f>VLOOKUP(A4986,'Dados absolutos'!A:L,12,FALSE)</f>
        <v>10817.256272932898</v>
      </c>
      <c r="K4986" s="1">
        <f>(J4986-MIN(J:J))/(MAX(J:J)-MIN(J:J))</f>
        <v>0.8436208735144598</v>
      </c>
      <c r="L4986" s="1">
        <f>VLOOKUP(A4986,'Dados absolutos'!A:M,13,FALSE)</f>
        <v>0.43888888888888894</v>
      </c>
      <c r="M4986" s="1">
        <f>(L4986-MIN(L:L))/(MAX(L:L)-MIN(L:L))</f>
        <v>0.27792915531335155</v>
      </c>
      <c r="N4986" s="1">
        <f>VLOOKUP(B4986,'[1]ICI-DH'!$A:$H,8,FALSE)</f>
        <v>0.1</v>
      </c>
      <c r="O4986" s="17">
        <f>VLOOKUP(A4986,'Dados absolutos'!A:Q,17,FALSE)</f>
        <v>5.0263885398341287E-4</v>
      </c>
      <c r="P4986" s="1">
        <f>(O4986-MIN(O:O))/(MAX(O:O)-MIN(O:O))</f>
        <v>4.0758426181899413E-2</v>
      </c>
      <c r="Q4986" s="3">
        <f>H4986-I4986-K4986+M4986+N4986+P4986</f>
        <v>-1.1291375025560948</v>
      </c>
      <c r="R4986" s="4" t="s">
        <v>10368</v>
      </c>
    </row>
    <row r="4987" spans="1:18" x14ac:dyDescent="0.25">
      <c r="A4987">
        <v>412085</v>
      </c>
      <c r="B4987">
        <v>4120853</v>
      </c>
      <c r="C4987" t="s">
        <v>4093</v>
      </c>
      <c r="D4987" t="s">
        <v>3827</v>
      </c>
      <c r="E4987" t="s">
        <v>3828</v>
      </c>
      <c r="F4987" t="s">
        <v>10</v>
      </c>
      <c r="G4987">
        <f>VLOOKUP(A4987,'Dados absolutos'!A:H,8,FALSE)</f>
        <v>4480</v>
      </c>
      <c r="H4987" s="1">
        <f>(G4987-MIN(G:G))/(MAX(G:G)-MIN(G:G))</f>
        <v>1.8311266424658704E-2</v>
      </c>
      <c r="I4987">
        <f>VLOOKUP(A4987,'Dados absolutos'!A:I,9,FALSE)</f>
        <v>0.79100000000000004</v>
      </c>
      <c r="J4987" s="1">
        <f>VLOOKUP(A4987,'Dados absolutos'!A:L,12,FALSE)</f>
        <v>10826.961921874999</v>
      </c>
      <c r="K4987" s="1">
        <f>(J4987-MIN(J:J))/(MAX(J:J)-MIN(J:J))</f>
        <v>0.84441049646429323</v>
      </c>
      <c r="L4987" s="1">
        <f>VLOOKUP(A4987,'Dados absolutos'!A:M,13,FALSE)</f>
        <v>0.66111111111111109</v>
      </c>
      <c r="M4987" s="1">
        <f>(L4987-MIN(L:L))/(MAX(L:L)-MIN(L:L))</f>
        <v>0.38692098092643051</v>
      </c>
      <c r="N4987" s="1">
        <f>VLOOKUP(B4987,'[1]ICI-DH'!$A:$H,8,FALSE)</f>
        <v>0.1</v>
      </c>
      <c r="O4987" s="17">
        <f>VLOOKUP(A4987,'Dados absolutos'!A:Q,17,FALSE)</f>
        <v>0</v>
      </c>
      <c r="P4987" s="1">
        <f>(O4987-MIN(O:O))/(MAX(O:O)-MIN(O:O))</f>
        <v>0</v>
      </c>
      <c r="Q4987" s="3">
        <f>H4987-I4987-K4987+M4987+N4987+P4987</f>
        <v>-1.130178249113204</v>
      </c>
      <c r="R4987" s="4" t="s">
        <v>10369</v>
      </c>
    </row>
    <row r="4988" spans="1:18" x14ac:dyDescent="0.25">
      <c r="A4988">
        <v>350715</v>
      </c>
      <c r="B4988">
        <v>3507159</v>
      </c>
      <c r="C4988" t="s">
        <v>3278</v>
      </c>
      <c r="D4988" t="s">
        <v>3202</v>
      </c>
      <c r="E4988" t="s">
        <v>2182</v>
      </c>
      <c r="F4988" t="s">
        <v>10</v>
      </c>
      <c r="G4988">
        <f>VLOOKUP(A4988,'Dados absolutos'!A:H,8,FALSE)</f>
        <v>3555</v>
      </c>
      <c r="H4988" s="1">
        <f>(G4988-MIN(G:G))/(MAX(G:G)-MIN(G:G))</f>
        <v>1.366692273318371E-2</v>
      </c>
      <c r="I4988">
        <f>VLOOKUP(A4988,'Dados absolutos'!A:I,9,FALSE)</f>
        <v>0.66</v>
      </c>
      <c r="J4988" s="1">
        <f>VLOOKUP(A4988,'Dados absolutos'!A:L,12,FALSE)</f>
        <v>8394.6230689170188</v>
      </c>
      <c r="K4988" s="1">
        <f>(J4988-MIN(J:J))/(MAX(J:J)-MIN(J:J))</f>
        <v>0.64652258690516218</v>
      </c>
      <c r="L4988" s="1">
        <f>VLOOKUP(A4988,'Dados absolutos'!A:M,13,FALSE)</f>
        <v>0</v>
      </c>
      <c r="M4988" s="1">
        <f>(L4988-MIN(L:L))/(MAX(L:L)-MIN(L:L))</f>
        <v>6.2670299727520445E-2</v>
      </c>
      <c r="N4988" s="1">
        <f>VLOOKUP(B4988,'[1]ICI-DH'!$A:$H,8,FALSE)</f>
        <v>0.1</v>
      </c>
      <c r="O4988" s="17">
        <f>VLOOKUP(A4988,'Dados absolutos'!A:Q,17,FALSE)</f>
        <v>0</v>
      </c>
      <c r="P4988" s="1">
        <f>(O4988-MIN(O:O))/(MAX(O:O)-MIN(O:O))</f>
        <v>0</v>
      </c>
      <c r="Q4988" s="3">
        <f>H4988-I4988-K4988+M4988+N4988+P4988</f>
        <v>-1.1301853644444582</v>
      </c>
      <c r="R4988" s="4" t="s">
        <v>10370</v>
      </c>
    </row>
    <row r="4989" spans="1:18" x14ac:dyDescent="0.25">
      <c r="A4989">
        <v>410920</v>
      </c>
      <c r="B4989">
        <v>4109203</v>
      </c>
      <c r="C4989" t="s">
        <v>3399</v>
      </c>
      <c r="D4989" t="s">
        <v>3827</v>
      </c>
      <c r="E4989" t="s">
        <v>3828</v>
      </c>
      <c r="F4989" t="s">
        <v>10</v>
      </c>
      <c r="G4989">
        <f>VLOOKUP(A4989,'Dados absolutos'!A:H,8,FALSE)</f>
        <v>4748</v>
      </c>
      <c r="H4989" s="1">
        <f>(G4989-MIN(G:G))/(MAX(G:G)-MIN(G:G))</f>
        <v>1.9656870867161728E-2</v>
      </c>
      <c r="I4989">
        <f>VLOOKUP(A4989,'Dados absolutos'!A:I,9,FALSE)</f>
        <v>0.69799999999999995</v>
      </c>
      <c r="J4989" s="1">
        <f>VLOOKUP(A4989,'Dados absolutos'!A:L,12,FALSE)</f>
        <v>9930.8483677337827</v>
      </c>
      <c r="K4989" s="1">
        <f>(J4989-MIN(J:J))/(MAX(J:J)-MIN(J:J))</f>
        <v>0.77150534275145566</v>
      </c>
      <c r="L4989" s="1">
        <f>VLOOKUP(A4989,'Dados absolutos'!A:M,13,FALSE)</f>
        <v>0.28333333333333338</v>
      </c>
      <c r="M4989" s="1">
        <f>(L4989-MIN(L:L))/(MAX(L:L)-MIN(L:L))</f>
        <v>0.20163487738419625</v>
      </c>
      <c r="N4989" s="1">
        <f>VLOOKUP(B4989,'[1]ICI-DH'!$A:$H,8,FALSE)</f>
        <v>0.1</v>
      </c>
      <c r="O4989" s="17">
        <f>VLOOKUP(A4989,'Dados absolutos'!A:Q,17,FALSE)</f>
        <v>2.1061499578770007E-4</v>
      </c>
      <c r="P4989" s="1">
        <f>(O4989-MIN(O:O))/(MAX(O:O)-MIN(O:O))</f>
        <v>1.7078535991762612E-2</v>
      </c>
      <c r="Q4989" s="3">
        <f>H4989-I4989-K4989+M4989+N4989+P4989</f>
        <v>-1.1311350585083348</v>
      </c>
      <c r="R4989" s="4" t="s">
        <v>10371</v>
      </c>
    </row>
    <row r="4990" spans="1:18" x14ac:dyDescent="0.25">
      <c r="A4990">
        <v>316700</v>
      </c>
      <c r="B4990">
        <v>3167004</v>
      </c>
      <c r="C4990" t="s">
        <v>2969</v>
      </c>
      <c r="D4990" t="s">
        <v>2181</v>
      </c>
      <c r="E4990" t="s">
        <v>2182</v>
      </c>
      <c r="F4990" t="s">
        <v>10</v>
      </c>
      <c r="G4990">
        <f>VLOOKUP(A4990,'Dados absolutos'!A:H,8,FALSE)</f>
        <v>1990</v>
      </c>
      <c r="H4990" s="1">
        <f>(G4990-MIN(G:G))/(MAX(G:G)-MIN(G:G))</f>
        <v>5.8091952984179107E-3</v>
      </c>
      <c r="I4990">
        <f>VLOOKUP(A4990,'Dados absolutos'!A:I,9,FALSE)</f>
        <v>0.64300000000000002</v>
      </c>
      <c r="J4990" s="1">
        <f>VLOOKUP(A4990,'Dados absolutos'!A:L,12,FALSE)</f>
        <v>12739.39</v>
      </c>
      <c r="K4990" s="1">
        <f>(J4990-MIN(J:J))/(MAX(J:J)-MIN(J:J))</f>
        <v>1</v>
      </c>
      <c r="L4990" s="1">
        <f>VLOOKUP(A4990,'Dados absolutos'!A:M,13,FALSE)</f>
        <v>0.7</v>
      </c>
      <c r="M4990" s="1">
        <f>(L4990-MIN(L:L))/(MAX(L:L)-MIN(L:L))</f>
        <v>0.40599455040871935</v>
      </c>
      <c r="N4990" s="1">
        <f>VLOOKUP(B4990,'[1]ICI-DH'!$A:$H,8,FALSE)</f>
        <v>0.1</v>
      </c>
      <c r="O4990" s="17">
        <f>VLOOKUP(A4990,'Dados absolutos'!A:Q,17,FALSE)</f>
        <v>0</v>
      </c>
      <c r="P4990" s="1">
        <f>(O4990-MIN(O:O))/(MAX(O:O)-MIN(O:O))</f>
        <v>0</v>
      </c>
      <c r="Q4990" s="3">
        <f>H4990-I4990-K4990+M4990+N4990+P4990</f>
        <v>-1.1311962542928629</v>
      </c>
      <c r="R4990" s="4" t="s">
        <v>10372</v>
      </c>
    </row>
    <row r="4991" spans="1:18" x14ac:dyDescent="0.25">
      <c r="A4991">
        <v>312280</v>
      </c>
      <c r="B4991">
        <v>3122801</v>
      </c>
      <c r="C4991" t="s">
        <v>2436</v>
      </c>
      <c r="D4991" t="s">
        <v>2181</v>
      </c>
      <c r="E4991" t="s">
        <v>2182</v>
      </c>
      <c r="F4991" t="s">
        <v>10</v>
      </c>
      <c r="G4991">
        <f>VLOOKUP(A4991,'Dados absolutos'!A:H,8,FALSE)</f>
        <v>3095</v>
      </c>
      <c r="H4991" s="1">
        <f>(G4991-MIN(G:G))/(MAX(G:G)-MIN(G:G))</f>
        <v>1.1357303167693443E-2</v>
      </c>
      <c r="I4991">
        <f>VLOOKUP(A4991,'Dados absolutos'!A:I,9,FALSE)</f>
        <v>0.68700000000000006</v>
      </c>
      <c r="J4991" s="1">
        <f>VLOOKUP(A4991,'Dados absolutos'!A:L,12,FALSE)</f>
        <v>8550.2427657512108</v>
      </c>
      <c r="K4991" s="1">
        <f>(J4991-MIN(J:J))/(MAX(J:J)-MIN(J:J))</f>
        <v>0.65918334609802443</v>
      </c>
      <c r="L4991" s="1">
        <f>VLOOKUP(A4991,'Dados absolutos'!A:M,13,FALSE)</f>
        <v>8.3333333333333329E-2</v>
      </c>
      <c r="M4991" s="1">
        <f>(L4991-MIN(L:L))/(MAX(L:L)-MIN(L:L))</f>
        <v>0.10354223433242508</v>
      </c>
      <c r="N4991" s="1">
        <f>VLOOKUP(B4991,'[1]ICI-DH'!$A:$H,8,FALSE)</f>
        <v>0.1</v>
      </c>
      <c r="O4991" s="17">
        <f>VLOOKUP(A4991,'Dados absolutos'!A:Q,17,FALSE)</f>
        <v>0</v>
      </c>
      <c r="P4991" s="1">
        <f>(O4991-MIN(O:O))/(MAX(O:O)-MIN(O:O))</f>
        <v>0</v>
      </c>
      <c r="Q4991" s="3">
        <f>H4991-I4991-K4991+M4991+N4991+P4991</f>
        <v>-1.1312838085979058</v>
      </c>
      <c r="R4991" s="4" t="s">
        <v>10373</v>
      </c>
    </row>
    <row r="4992" spans="1:18" x14ac:dyDescent="0.25">
      <c r="A4992">
        <v>420535</v>
      </c>
      <c r="B4992">
        <v>4205357</v>
      </c>
      <c r="C4992" t="s">
        <v>4275</v>
      </c>
      <c r="D4992" t="s">
        <v>4197</v>
      </c>
      <c r="E4992" t="s">
        <v>3828</v>
      </c>
      <c r="F4992" t="s">
        <v>10</v>
      </c>
      <c r="G4992">
        <f>VLOOKUP(A4992,'Dados absolutos'!A:H,8,FALSE)</f>
        <v>1783</v>
      </c>
      <c r="H4992" s="1">
        <f>(G4992-MIN(G:G))/(MAX(G:G)-MIN(G:G))</f>
        <v>4.7698664939472904E-3</v>
      </c>
      <c r="I4992">
        <f>VLOOKUP(A4992,'Dados absolutos'!A:I,9,FALSE)</f>
        <v>0.70799999999999996</v>
      </c>
      <c r="J4992" s="1">
        <f>VLOOKUP(A4992,'Dados absolutos'!A:L,12,FALSE)</f>
        <v>12739.39</v>
      </c>
      <c r="K4992" s="1">
        <f>(J4992-MIN(J:J))/(MAX(J:J)-MIN(J:J))</f>
        <v>1</v>
      </c>
      <c r="L4992" s="1">
        <f>VLOOKUP(A4992,'Dados absolutos'!A:M,13,FALSE)</f>
        <v>0.83333333333333326</v>
      </c>
      <c r="M4992" s="1">
        <f>(L4992-MIN(L:L))/(MAX(L:L)-MIN(L:L))</f>
        <v>0.47138964577656672</v>
      </c>
      <c r="N4992" s="1">
        <f>VLOOKUP(B4992,'[1]ICI-DH'!$A:$H,8,FALSE)</f>
        <v>0.1</v>
      </c>
      <c r="O4992" s="17">
        <f>VLOOKUP(A4992,'Dados absolutos'!A:Q,17,FALSE)</f>
        <v>0</v>
      </c>
      <c r="P4992" s="1">
        <f>(O4992-MIN(O:O))/(MAX(O:O)-MIN(O:O))</f>
        <v>0</v>
      </c>
      <c r="Q4992" s="3">
        <f>H4992-I4992-K4992+M4992+N4992+P4992</f>
        <v>-1.1318404877294859</v>
      </c>
      <c r="R4992" s="4" t="s">
        <v>10374</v>
      </c>
    </row>
    <row r="4993" spans="1:18" x14ac:dyDescent="0.25">
      <c r="A4993">
        <v>330530</v>
      </c>
      <c r="B4993">
        <v>3305307</v>
      </c>
      <c r="C4993" t="s">
        <v>3189</v>
      </c>
      <c r="D4993" t="s">
        <v>3113</v>
      </c>
      <c r="E4993" t="s">
        <v>2182</v>
      </c>
      <c r="F4993" t="s">
        <v>10</v>
      </c>
      <c r="G4993">
        <f>VLOOKUP(A4993,'Dados absolutos'!A:H,8,FALSE)</f>
        <v>7750</v>
      </c>
      <c r="H4993" s="1">
        <f>(G4993-MIN(G:G))/(MAX(G:G)-MIN(G:G))</f>
        <v>3.4729648988035169E-2</v>
      </c>
      <c r="I4993">
        <f>VLOOKUP(A4993,'Dados absolutos'!A:I,9,FALSE)</f>
        <v>0.64600000000000002</v>
      </c>
      <c r="J4993" s="1">
        <f>VLOOKUP(A4993,'Dados absolutos'!A:L,12,FALSE)</f>
        <v>11950.873247741936</v>
      </c>
      <c r="K4993" s="1">
        <f>(J4993-MIN(J:J))/(MAX(J:J)-MIN(J:J))</f>
        <v>0.93584860449565044</v>
      </c>
      <c r="L4993" s="1">
        <f>VLOOKUP(A4993,'Dados absolutos'!A:M,13,FALSE)</f>
        <v>0.31111111111111117</v>
      </c>
      <c r="M4993" s="1">
        <f>(L4993-MIN(L:L))/(MAX(L:L)-MIN(L:L))</f>
        <v>0.21525885558583113</v>
      </c>
      <c r="N4993" s="1">
        <f>VLOOKUP(B4993,'[1]ICI-DH'!$A:$H,8,FALSE)</f>
        <v>0.2</v>
      </c>
      <c r="O4993" s="17">
        <f>VLOOKUP(A4993,'Dados absolutos'!A:Q,17,FALSE)</f>
        <v>0</v>
      </c>
      <c r="P4993" s="1">
        <f>(O4993-MIN(O:O))/(MAX(O:O)-MIN(O:O))</f>
        <v>0</v>
      </c>
      <c r="Q4993" s="3">
        <f>H4993-I4993-K4993+M4993+N4993+P4993</f>
        <v>-1.131860099921784</v>
      </c>
      <c r="R4993" s="4" t="s">
        <v>10375</v>
      </c>
    </row>
    <row r="4994" spans="1:18" x14ac:dyDescent="0.25">
      <c r="A4994">
        <v>500150</v>
      </c>
      <c r="B4994">
        <v>5001508</v>
      </c>
      <c r="C4994" t="s">
        <v>3854</v>
      </c>
      <c r="D4994" t="s">
        <v>4931</v>
      </c>
      <c r="E4994" t="s">
        <v>4932</v>
      </c>
      <c r="F4994" t="s">
        <v>10</v>
      </c>
      <c r="G4994">
        <f>VLOOKUP(A4994,'Dados absolutos'!A:H,8,FALSE)</f>
        <v>7940</v>
      </c>
      <c r="H4994" s="1">
        <f>(G4994-MIN(G:G))/(MAX(G:G)-MIN(G:G))</f>
        <v>3.5683622286824625E-2</v>
      </c>
      <c r="I4994">
        <f>VLOOKUP(A4994,'Dados absolutos'!A:I,9,FALSE)</f>
        <v>0.68100000000000005</v>
      </c>
      <c r="J4994" s="1">
        <f>VLOOKUP(A4994,'Dados absolutos'!A:L,12,FALSE)</f>
        <v>10170.577294710327</v>
      </c>
      <c r="K4994" s="1">
        <f>(J4994-MIN(J:J))/(MAX(J:J)-MIN(J:J))</f>
        <v>0.7910089806440751</v>
      </c>
      <c r="L4994" s="1">
        <f>VLOOKUP(A4994,'Dados absolutos'!A:M,13,FALSE)</f>
        <v>0.28888888888888886</v>
      </c>
      <c r="M4994" s="1">
        <f>(L4994-MIN(L:L))/(MAX(L:L)-MIN(L:L))</f>
        <v>0.20435967302452315</v>
      </c>
      <c r="N4994" s="1">
        <f>VLOOKUP(B4994,'[1]ICI-DH'!$A:$H,8,FALSE)</f>
        <v>0.1</v>
      </c>
      <c r="O4994" s="17">
        <f>VLOOKUP(A4994,'Dados absolutos'!A:Q,17,FALSE)</f>
        <v>0</v>
      </c>
      <c r="P4994" s="1">
        <f>(O4994-MIN(O:O))/(MAX(O:O)-MIN(O:O))</f>
        <v>0</v>
      </c>
      <c r="Q4994" s="3">
        <f>H4994-I4994-K4994+M4994+N4994+P4994</f>
        <v>-1.1319656853327273</v>
      </c>
      <c r="R4994" s="4" t="s">
        <v>10376</v>
      </c>
    </row>
    <row r="4995" spans="1:18" x14ac:dyDescent="0.25">
      <c r="A4995">
        <v>312860</v>
      </c>
      <c r="B4995">
        <v>3128600</v>
      </c>
      <c r="C4995" t="s">
        <v>2506</v>
      </c>
      <c r="D4995" t="s">
        <v>2181</v>
      </c>
      <c r="E4995" t="s">
        <v>2182</v>
      </c>
      <c r="F4995" t="s">
        <v>10</v>
      </c>
      <c r="G4995">
        <f>VLOOKUP(A4995,'Dados absolutos'!A:H,8,FALSE)</f>
        <v>6539</v>
      </c>
      <c r="H4995" s="1">
        <f>(G4995-MIN(G:G))/(MAX(G:G)-MIN(G:G))</f>
        <v>2.8649324436277095E-2</v>
      </c>
      <c r="I4995">
        <f>VLOOKUP(A4995,'Dados absolutos'!A:I,9,FALSE)</f>
        <v>0.69</v>
      </c>
      <c r="J4995" s="1">
        <f>VLOOKUP(A4995,'Dados absolutos'!A:L,12,FALSE)</f>
        <v>10746.942849059491</v>
      </c>
      <c r="K4995" s="1">
        <f>(J4995-MIN(J:J))/(MAX(J:J)-MIN(J:J))</f>
        <v>0.83790038089175933</v>
      </c>
      <c r="L4995" s="1">
        <f>VLOOKUP(A4995,'Dados absolutos'!A:M,13,FALSE)</f>
        <v>0.41666666666666669</v>
      </c>
      <c r="M4995" s="1">
        <f>(L4995-MIN(L:L))/(MAX(L:L)-MIN(L:L))</f>
        <v>0.26702997275204365</v>
      </c>
      <c r="N4995" s="1">
        <f>VLOOKUP(B4995,'[1]ICI-DH'!$A:$H,8,FALSE)</f>
        <v>0.1</v>
      </c>
      <c r="O4995" s="17">
        <f>VLOOKUP(A4995,'Dados absolutos'!A:Q,17,FALSE)</f>
        <v>0</v>
      </c>
      <c r="P4995" s="1">
        <f>(O4995-MIN(O:O))/(MAX(O:O)-MIN(O:O))</f>
        <v>0</v>
      </c>
      <c r="Q4995" s="3">
        <f>H4995-I4995-K4995+M4995+N4995+P4995</f>
        <v>-1.1322210837034383</v>
      </c>
      <c r="R4995" s="4" t="s">
        <v>10377</v>
      </c>
    </row>
    <row r="4996" spans="1:18" x14ac:dyDescent="0.25">
      <c r="A4996">
        <v>316680</v>
      </c>
      <c r="B4996">
        <v>3166808</v>
      </c>
      <c r="C4996" t="s">
        <v>2966</v>
      </c>
      <c r="D4996" t="s">
        <v>2181</v>
      </c>
      <c r="E4996" t="s">
        <v>2182</v>
      </c>
      <c r="F4996" t="s">
        <v>10</v>
      </c>
      <c r="G4996">
        <f>VLOOKUP(A4996,'Dados absolutos'!A:H,8,FALSE)</f>
        <v>11801</v>
      </c>
      <c r="H4996" s="1">
        <f>(G4996-MIN(G:G))/(MAX(G:G)-MIN(G:G))</f>
        <v>5.5069363900646193E-2</v>
      </c>
      <c r="I4996">
        <f>VLOOKUP(A4996,'Dados absolutos'!A:I,9,FALSE)</f>
        <v>0.69599999999999995</v>
      </c>
      <c r="J4996" s="1">
        <f>VLOOKUP(A4996,'Dados absolutos'!A:L,12,FALSE)</f>
        <v>12536.575582577747</v>
      </c>
      <c r="K4996" s="1">
        <f>(J4996-MIN(J:J))/(MAX(J:J)-MIN(J:J))</f>
        <v>0.98349961764441873</v>
      </c>
      <c r="L4996" s="1">
        <f>VLOOKUP(A4996,'Dados absolutos'!A:M,13,FALSE)</f>
        <v>0.35555555555555557</v>
      </c>
      <c r="M4996" s="1">
        <f>(L4996-MIN(L:L))/(MAX(L:L)-MIN(L:L))</f>
        <v>0.23705722070844693</v>
      </c>
      <c r="N4996" s="1">
        <f>VLOOKUP(B4996,'[1]ICI-DH'!$A:$H,8,FALSE)</f>
        <v>0.2</v>
      </c>
      <c r="O4996" s="17">
        <f>VLOOKUP(A4996,'Dados absolutos'!A:Q,17,FALSE)</f>
        <v>6.7790865180916867E-4</v>
      </c>
      <c r="P4996" s="1">
        <f>(O4996-MIN(O:O))/(MAX(O:O)-MIN(O:O))</f>
        <v>5.4970859343370142E-2</v>
      </c>
      <c r="Q4996" s="3">
        <f>H4996-I4996-K4996+M4996+N4996+P4996</f>
        <v>-1.1324021736919554</v>
      </c>
      <c r="R4996" s="4" t="s">
        <v>10378</v>
      </c>
    </row>
    <row r="4997" spans="1:18" x14ac:dyDescent="0.25">
      <c r="A4997">
        <v>510190</v>
      </c>
      <c r="B4997">
        <v>5101902</v>
      </c>
      <c r="C4997" t="s">
        <v>5020</v>
      </c>
      <c r="D4997" t="s">
        <v>5002</v>
      </c>
      <c r="E4997" t="s">
        <v>4932</v>
      </c>
      <c r="F4997" t="s">
        <v>10</v>
      </c>
      <c r="G4997">
        <f>VLOOKUP(A4997,'Dados absolutos'!A:H,8,FALSE)</f>
        <v>17004</v>
      </c>
      <c r="H4997" s="1">
        <f>(G4997-MIN(G:G))/(MAX(G:G)-MIN(G:G))</f>
        <v>8.1193169551180666E-2</v>
      </c>
      <c r="I4997">
        <f>VLOOKUP(A4997,'Dados absolutos'!A:I,9,FALSE)</f>
        <v>0.69599999999999995</v>
      </c>
      <c r="J4997" s="1">
        <f>VLOOKUP(A4997,'Dados absolutos'!A:L,12,FALSE)</f>
        <v>8964.643478005175</v>
      </c>
      <c r="K4997" s="1">
        <f>(J4997-MIN(J:J))/(MAX(J:J)-MIN(J:J))</f>
        <v>0.69289776486333154</v>
      </c>
      <c r="L4997" s="1">
        <f>VLOOKUP(A4997,'Dados absolutos'!A:M,13,FALSE)</f>
        <v>0</v>
      </c>
      <c r="M4997" s="1">
        <f>(L4997-MIN(L:L))/(MAX(L:L)-MIN(L:L))</f>
        <v>6.2670299727520445E-2</v>
      </c>
      <c r="N4997" s="1">
        <f>VLOOKUP(B4997,'[1]ICI-DH'!$A:$H,8,FALSE)</f>
        <v>0.1</v>
      </c>
      <c r="O4997" s="17">
        <f>VLOOKUP(A4997,'Dados absolutos'!A:Q,17,FALSE)</f>
        <v>1.1761938367442955E-4</v>
      </c>
      <c r="P4997" s="1">
        <f>(O4997-MIN(O:O))/(MAX(O:O)-MIN(O:O))</f>
        <v>9.5376251339554102E-3</v>
      </c>
      <c r="Q4997" s="3">
        <f>H4997-I4997-K4997+M4997+N4997+P4997</f>
        <v>-1.135496670450675</v>
      </c>
      <c r="R4997" s="4" t="s">
        <v>10379</v>
      </c>
    </row>
    <row r="4998" spans="1:18" x14ac:dyDescent="0.25">
      <c r="A4998">
        <v>313280</v>
      </c>
      <c r="B4998">
        <v>3132800</v>
      </c>
      <c r="C4998" t="s">
        <v>2553</v>
      </c>
      <c r="D4998" t="s">
        <v>2181</v>
      </c>
      <c r="E4998" t="s">
        <v>2182</v>
      </c>
      <c r="F4998" t="s">
        <v>10</v>
      </c>
      <c r="G4998">
        <f>VLOOKUP(A4998,'Dados absolutos'!A:H,8,FALSE)</f>
        <v>2142</v>
      </c>
      <c r="H4998" s="1">
        <f>(G4998-MIN(G:G))/(MAX(G:G)-MIN(G:G))</f>
        <v>6.5723739374494768E-3</v>
      </c>
      <c r="I4998">
        <f>VLOOKUP(A4998,'Dados absolutos'!A:I,9,FALSE)</f>
        <v>0.63400000000000001</v>
      </c>
      <c r="J4998" s="1">
        <f>VLOOKUP(A4998,'Dados absolutos'!A:L,12,FALSE)</f>
        <v>12739.39</v>
      </c>
      <c r="K4998" s="1">
        <f>(J4998-MIN(J:J))/(MAX(J:J)-MIN(J:J))</f>
        <v>1</v>
      </c>
      <c r="L4998" s="1">
        <f>VLOOKUP(A4998,'Dados absolutos'!A:M,13,FALSE)</f>
        <v>0.26666666666666672</v>
      </c>
      <c r="M4998" s="1">
        <f>(L4998-MIN(L:L))/(MAX(L:L)-MIN(L:L))</f>
        <v>0.19346049046321528</v>
      </c>
      <c r="N4998" s="1">
        <f>VLOOKUP(B4998,'[1]ICI-DH'!$A:$H,8,FALSE)</f>
        <v>0.26</v>
      </c>
      <c r="O4998" s="17">
        <f>VLOOKUP(A4998,'Dados absolutos'!A:Q,17,FALSE)</f>
        <v>4.6685340802987864E-4</v>
      </c>
      <c r="P4998" s="1">
        <f>(O4998-MIN(O:O))/(MAX(O:O)-MIN(O:O))</f>
        <v>3.7856624131133935E-2</v>
      </c>
      <c r="Q4998" s="3">
        <f>H4998-I4998-K4998+M4998+N4998+P4998</f>
        <v>-1.1361105114682013</v>
      </c>
      <c r="R4998" s="4" t="s">
        <v>10380</v>
      </c>
    </row>
    <row r="4999" spans="1:18" x14ac:dyDescent="0.25">
      <c r="A4999">
        <v>314370</v>
      </c>
      <c r="B4999">
        <v>3143708</v>
      </c>
      <c r="C4999" t="s">
        <v>2686</v>
      </c>
      <c r="D4999" t="s">
        <v>2181</v>
      </c>
      <c r="E4999" t="s">
        <v>2182</v>
      </c>
      <c r="F4999" t="s">
        <v>10</v>
      </c>
      <c r="G4999">
        <f>VLOOKUP(A4999,'Dados absolutos'!A:H,8,FALSE)</f>
        <v>3133</v>
      </c>
      <c r="H4999" s="1">
        <f>(G4999-MIN(G:G))/(MAX(G:G)-MIN(G:G))</f>
        <v>1.1548097827451335E-2</v>
      </c>
      <c r="I4999">
        <f>VLOOKUP(A4999,'Dados absolutos'!A:I,9,FALSE)</f>
        <v>0.59699999999999998</v>
      </c>
      <c r="J4999" s="1">
        <f>VLOOKUP(A4999,'Dados absolutos'!A:L,12,FALSE)</f>
        <v>12739.39</v>
      </c>
      <c r="K4999" s="1">
        <f>(J4999-MIN(J:J))/(MAX(J:J)-MIN(J:J))</f>
        <v>1</v>
      </c>
      <c r="L4999" s="1">
        <f>VLOOKUP(A4999,'Dados absolutos'!A:M,13,FALSE)</f>
        <v>0.46111111111111114</v>
      </c>
      <c r="M4999" s="1">
        <f>(L4999-MIN(L:L))/(MAX(L:L)-MIN(L:L))</f>
        <v>0.28882833787465945</v>
      </c>
      <c r="N4999" s="1">
        <f>VLOOKUP(B4999,'[1]ICI-DH'!$A:$H,8,FALSE)</f>
        <v>0.16</v>
      </c>
      <c r="O4999" s="17">
        <f>VLOOKUP(A4999,'Dados absolutos'!A:Q,17,FALSE)</f>
        <v>0</v>
      </c>
      <c r="P4999" s="1">
        <f>(O4999-MIN(O:O))/(MAX(O:O)-MIN(O:O))</f>
        <v>0</v>
      </c>
      <c r="Q4999" s="3">
        <f>H4999-I4999-K4999+M4999+N4999+P4999</f>
        <v>-1.1366235642978892</v>
      </c>
      <c r="R4999" s="4" t="s">
        <v>10381</v>
      </c>
    </row>
    <row r="5000" spans="1:18" x14ac:dyDescent="0.25">
      <c r="A5000">
        <v>510100</v>
      </c>
      <c r="B5000">
        <v>5101001</v>
      </c>
      <c r="C5000" t="s">
        <v>5011</v>
      </c>
      <c r="D5000" t="s">
        <v>5002</v>
      </c>
      <c r="E5000" t="s">
        <v>4932</v>
      </c>
      <c r="F5000" t="s">
        <v>10</v>
      </c>
      <c r="G5000">
        <f>VLOOKUP(A5000,'Dados absolutos'!A:H,8,FALSE)</f>
        <v>3795</v>
      </c>
      <c r="H5000" s="1">
        <f>(G5000-MIN(G:G))/(MAX(G:G)-MIN(G:G))</f>
        <v>1.4871941636917763E-2</v>
      </c>
      <c r="I5000">
        <f>VLOOKUP(A5000,'Dados absolutos'!A:I,9,FALSE)</f>
        <v>0.68700000000000006</v>
      </c>
      <c r="J5000" s="1">
        <f>VLOOKUP(A5000,'Dados absolutos'!A:L,12,FALSE)</f>
        <v>11385.626005270091</v>
      </c>
      <c r="K5000" s="1">
        <f>(J5000-MIN(J:J))/(MAX(J:J)-MIN(J:J))</f>
        <v>0.88986175728446171</v>
      </c>
      <c r="L5000" s="1">
        <f>VLOOKUP(A5000,'Dados absolutos'!A:M,13,FALSE)</f>
        <v>0.32222222222222224</v>
      </c>
      <c r="M5000" s="1">
        <f>(L5000-MIN(L:L))/(MAX(L:L)-MIN(L:L))</f>
        <v>0.22070844686648505</v>
      </c>
      <c r="N5000" s="1">
        <f>VLOOKUP(B5000,'[1]ICI-DH'!$A:$H,8,FALSE)</f>
        <v>0.16</v>
      </c>
      <c r="O5000" s="17">
        <f>VLOOKUP(A5000,'Dados absolutos'!A:Q,17,FALSE)</f>
        <v>5.2700922266139653E-4</v>
      </c>
      <c r="P5000" s="1">
        <f>(O5000-MIN(O:O))/(MAX(O:O)-MIN(O:O))</f>
        <v>4.2734592299809686E-2</v>
      </c>
      <c r="Q5000" s="3">
        <f>H5000-I5000-K5000+M5000+N5000+P5000</f>
        <v>-1.1385467764812494</v>
      </c>
      <c r="R5000" s="4" t="s">
        <v>10382</v>
      </c>
    </row>
    <row r="5001" spans="1:18" x14ac:dyDescent="0.25">
      <c r="A5001">
        <v>510620</v>
      </c>
      <c r="B5001">
        <v>5106208</v>
      </c>
      <c r="C5001" t="s">
        <v>5075</v>
      </c>
      <c r="D5001" t="s">
        <v>5002</v>
      </c>
      <c r="E5001" t="s">
        <v>4932</v>
      </c>
      <c r="F5001" t="s">
        <v>10</v>
      </c>
      <c r="G5001">
        <f>VLOOKUP(A5001,'Dados absolutos'!A:H,8,FALSE)</f>
        <v>3932</v>
      </c>
      <c r="H5001" s="1">
        <f>(G5001-MIN(G:G))/(MAX(G:G)-MIN(G:G))</f>
        <v>1.5559806594465951E-2</v>
      </c>
      <c r="I5001">
        <f>VLOOKUP(A5001,'Dados absolutos'!A:I,9,FALSE)</f>
        <v>0.65100000000000002</v>
      </c>
      <c r="J5001" s="1">
        <f>VLOOKUP(A5001,'Dados absolutos'!A:L,12,FALSE)</f>
        <v>11675.001566632756</v>
      </c>
      <c r="K5001" s="1">
        <f>(J5001-MIN(J:J))/(MAX(J:J)-MIN(J:J))</f>
        <v>0.91340449880911356</v>
      </c>
      <c r="L5001" s="1">
        <f>VLOOKUP(A5001,'Dados absolutos'!A:M,13,FALSE)</f>
        <v>0.3</v>
      </c>
      <c r="M5001" s="1">
        <f>(L5001-MIN(L:L))/(MAX(L:L)-MIN(L:L))</f>
        <v>0.20980926430517716</v>
      </c>
      <c r="N5001" s="1">
        <f>VLOOKUP(B5001,'[1]ICI-DH'!$A:$H,8,FALSE)</f>
        <v>0.2</v>
      </c>
      <c r="O5001" s="17">
        <f>VLOOKUP(A5001,'Dados absolutos'!A:Q,17,FALSE)</f>
        <v>0</v>
      </c>
      <c r="P5001" s="1">
        <f>(O5001-MIN(O:O))/(MAX(O:O)-MIN(O:O))</f>
        <v>0</v>
      </c>
      <c r="Q5001" s="3">
        <f>H5001-I5001-K5001+M5001+N5001+P5001</f>
        <v>-1.1390354279094705</v>
      </c>
      <c r="R5001" s="4" t="s">
        <v>10383</v>
      </c>
    </row>
    <row r="5002" spans="1:18" x14ac:dyDescent="0.25">
      <c r="A5002">
        <v>510617</v>
      </c>
      <c r="B5002">
        <v>5106174</v>
      </c>
      <c r="C5002" t="s">
        <v>5072</v>
      </c>
      <c r="D5002" t="s">
        <v>5002</v>
      </c>
      <c r="E5002" t="s">
        <v>4932</v>
      </c>
      <c r="F5002" t="s">
        <v>10</v>
      </c>
      <c r="G5002">
        <f>VLOOKUP(A5002,'Dados absolutos'!A:H,8,FALSE)</f>
        <v>4200</v>
      </c>
      <c r="H5002" s="1">
        <f>(G5002-MIN(G:G))/(MAX(G:G)-MIN(G:G))</f>
        <v>1.6905411036968975E-2</v>
      </c>
      <c r="I5002">
        <f>VLOOKUP(A5002,'Dados absolutos'!A:I,9,FALSE)</f>
        <v>0.59499999999999997</v>
      </c>
      <c r="J5002" s="1">
        <f>VLOOKUP(A5002,'Dados absolutos'!A:L,12,FALSE)</f>
        <v>11424.779107142856</v>
      </c>
      <c r="K5002" s="1">
        <f>(J5002-MIN(J:J))/(MAX(J:J)-MIN(J:J))</f>
        <v>0.89304713808489378</v>
      </c>
      <c r="L5002" s="1">
        <f>VLOOKUP(A5002,'Dados absolutos'!A:M,13,FALSE)</f>
        <v>0.3444444444444445</v>
      </c>
      <c r="M5002" s="1">
        <f>(L5002-MIN(L:L))/(MAX(L:L)-MIN(L:L))</f>
        <v>0.23160762942779298</v>
      </c>
      <c r="N5002" s="1">
        <f>VLOOKUP(B5002,'[1]ICI-DH'!$A:$H,8,FALSE)</f>
        <v>0.1</v>
      </c>
      <c r="O5002" s="17">
        <f>VLOOKUP(A5002,'Dados absolutos'!A:Q,17,FALSE)</f>
        <v>0</v>
      </c>
      <c r="P5002" s="1">
        <f>(O5002-MIN(O:O))/(MAX(O:O)-MIN(O:O))</f>
        <v>0</v>
      </c>
      <c r="Q5002" s="3">
        <f>H5002-I5002-K5002+M5002+N5002+P5002</f>
        <v>-1.1395340976201318</v>
      </c>
      <c r="R5002" s="4" t="s">
        <v>10384</v>
      </c>
    </row>
    <row r="5003" spans="1:18" x14ac:dyDescent="0.25">
      <c r="A5003">
        <v>241060</v>
      </c>
      <c r="B5003">
        <v>2410603</v>
      </c>
      <c r="C5003" t="s">
        <v>1197</v>
      </c>
      <c r="D5003" t="s">
        <v>1086</v>
      </c>
      <c r="E5003" t="s">
        <v>466</v>
      </c>
      <c r="F5003" t="s">
        <v>10</v>
      </c>
      <c r="G5003">
        <f>VLOOKUP(A5003,'Dados absolutos'!A:H,8,FALSE)</f>
        <v>2934</v>
      </c>
      <c r="H5003" s="1">
        <f>(G5003-MIN(G:G))/(MAX(G:G)-MIN(G:G))</f>
        <v>1.054893631977185E-2</v>
      </c>
      <c r="I5003">
        <f>VLOOKUP(A5003,'Dados absolutos'!A:I,9,FALSE)</f>
        <v>0.65400000000000003</v>
      </c>
      <c r="J5003" s="1">
        <f>VLOOKUP(A5003,'Dados absolutos'!A:L,12,FALSE)</f>
        <v>10220.395276073619</v>
      </c>
      <c r="K5003" s="1">
        <f>(J5003-MIN(J:J))/(MAX(J:J)-MIN(J:J))</f>
        <v>0.79506202456040653</v>
      </c>
      <c r="L5003" s="1">
        <f>VLOOKUP(A5003,'Dados absolutos'!A:M,13,FALSE)</f>
        <v>0.15555555555555559</v>
      </c>
      <c r="M5003" s="1">
        <f>(L5003-MIN(L:L))/(MAX(L:L)-MIN(L:L))</f>
        <v>0.13896457765667578</v>
      </c>
      <c r="N5003" s="1">
        <f>VLOOKUP(B5003,'[1]ICI-DH'!$A:$H,8,FALSE)</f>
        <v>0.16</v>
      </c>
      <c r="O5003" s="17">
        <f>VLOOKUP(A5003,'Dados absolutos'!A:Q,17,FALSE)</f>
        <v>0</v>
      </c>
      <c r="P5003" s="1">
        <f>(O5003-MIN(O:O))/(MAX(O:O)-MIN(O:O))</f>
        <v>0</v>
      </c>
      <c r="Q5003" s="3">
        <f>H5003-I5003-K5003+M5003+N5003+P5003</f>
        <v>-1.1395485105839591</v>
      </c>
      <c r="R5003" s="4" t="s">
        <v>10385</v>
      </c>
    </row>
    <row r="5004" spans="1:18" x14ac:dyDescent="0.25">
      <c r="A5004">
        <v>311470</v>
      </c>
      <c r="B5004">
        <v>3114709</v>
      </c>
      <c r="C5004" t="s">
        <v>2341</v>
      </c>
      <c r="D5004" t="s">
        <v>2181</v>
      </c>
      <c r="E5004" t="s">
        <v>2182</v>
      </c>
      <c r="F5004" t="s">
        <v>10</v>
      </c>
      <c r="G5004">
        <f>VLOOKUP(A5004,'Dados absolutos'!A:H,8,FALSE)</f>
        <v>3341</v>
      </c>
      <c r="H5004" s="1">
        <f>(G5004-MIN(G:G))/(MAX(G:G)-MIN(G:G))</f>
        <v>1.2592447544020847E-2</v>
      </c>
      <c r="I5004">
        <f>VLOOKUP(A5004,'Dados absolutos'!A:I,9,FALSE)</f>
        <v>0.72399999999999998</v>
      </c>
      <c r="J5004" s="1">
        <f>VLOOKUP(A5004,'Dados absolutos'!A:L,12,FALSE)</f>
        <v>8946.0041215205019</v>
      </c>
      <c r="K5004" s="1">
        <f>(J5004-MIN(J:J))/(MAX(J:J)-MIN(J:J))</f>
        <v>0.69138132183739631</v>
      </c>
      <c r="L5004" s="1">
        <f>VLOOKUP(A5004,'Dados absolutos'!A:M,13,FALSE)</f>
        <v>0</v>
      </c>
      <c r="M5004" s="1">
        <f>(L5004-MIN(L:L))/(MAX(L:L)-MIN(L:L))</f>
        <v>6.2670299727520445E-2</v>
      </c>
      <c r="N5004" s="1">
        <f>VLOOKUP(B5004,'[1]ICI-DH'!$A:$H,8,FALSE)</f>
        <v>0.2</v>
      </c>
      <c r="O5004" s="17">
        <f>VLOOKUP(A5004,'Dados absolutos'!A:Q,17,FALSE)</f>
        <v>0</v>
      </c>
      <c r="P5004" s="1">
        <f>(O5004-MIN(O:O))/(MAX(O:O)-MIN(O:O))</f>
        <v>0</v>
      </c>
      <c r="Q5004" s="3">
        <f>H5004-I5004-K5004+M5004+N5004+P5004</f>
        <v>-1.1401185745658551</v>
      </c>
      <c r="R5004" s="4" t="s">
        <v>10386</v>
      </c>
    </row>
    <row r="5005" spans="1:18" x14ac:dyDescent="0.25">
      <c r="A5005">
        <v>270700</v>
      </c>
      <c r="B5005">
        <v>2707008</v>
      </c>
      <c r="C5005" t="s">
        <v>1689</v>
      </c>
      <c r="D5005" t="s">
        <v>1620</v>
      </c>
      <c r="E5005" t="s">
        <v>466</v>
      </c>
      <c r="F5005" t="s">
        <v>10</v>
      </c>
      <c r="G5005">
        <f>VLOOKUP(A5005,'Dados absolutos'!A:H,8,FALSE)</f>
        <v>2731</v>
      </c>
      <c r="H5005" s="1">
        <f>(G5005-MIN(G:G))/(MAX(G:G)-MIN(G:G))</f>
        <v>9.5296911636967973E-3</v>
      </c>
      <c r="I5005">
        <f>VLOOKUP(A5005,'Dados absolutos'!A:I,9,FALSE)</f>
        <v>0.57399999999999995</v>
      </c>
      <c r="J5005" s="1">
        <f>VLOOKUP(A5005,'Dados absolutos'!A:L,12,FALSE)</f>
        <v>12739.39</v>
      </c>
      <c r="K5005" s="1">
        <f>(J5005-MIN(J:J))/(MAX(J:J)-MIN(J:J))</f>
        <v>1</v>
      </c>
      <c r="L5005" s="1">
        <f>VLOOKUP(A5005,'Dados absolutos'!A:M,13,FALSE)</f>
        <v>0.53333333333333333</v>
      </c>
      <c r="M5005" s="1">
        <f>(L5005-MIN(L:L))/(MAX(L:L)-MIN(L:L))</f>
        <v>0.3242506811989101</v>
      </c>
      <c r="N5005" s="1">
        <f>VLOOKUP(B5005,'[1]ICI-DH'!$A:$H,8,FALSE)</f>
        <v>0.1</v>
      </c>
      <c r="O5005" s="17">
        <f>VLOOKUP(A5005,'Dados absolutos'!A:Q,17,FALSE)</f>
        <v>0</v>
      </c>
      <c r="P5005" s="1">
        <f>(O5005-MIN(O:O))/(MAX(O:O)-MIN(O:O))</f>
        <v>0</v>
      </c>
      <c r="Q5005" s="3">
        <f>H5005-I5005-K5005+M5005+N5005+P5005</f>
        <v>-1.140219627637393</v>
      </c>
      <c r="R5005" s="4" t="s">
        <v>10387</v>
      </c>
    </row>
    <row r="5006" spans="1:18" x14ac:dyDescent="0.25">
      <c r="A5006">
        <v>421560</v>
      </c>
      <c r="B5006">
        <v>4215604</v>
      </c>
      <c r="C5006" t="s">
        <v>1773</v>
      </c>
      <c r="D5006" t="s">
        <v>4197</v>
      </c>
      <c r="E5006" t="s">
        <v>3828</v>
      </c>
      <c r="F5006" t="s">
        <v>10</v>
      </c>
      <c r="G5006">
        <f>VLOOKUP(A5006,'Dados absolutos'!A:H,8,FALSE)</f>
        <v>2088</v>
      </c>
      <c r="H5006" s="1">
        <f>(G5006-MIN(G:G))/(MAX(G:G)-MIN(G:G))</f>
        <v>6.3012446841093153E-3</v>
      </c>
      <c r="I5006">
        <f>VLOOKUP(A5006,'Dados absolutos'!A:I,9,FALSE)</f>
        <v>0.75700000000000001</v>
      </c>
      <c r="J5006" s="1">
        <f>VLOOKUP(A5006,'Dados absolutos'!A:L,12,FALSE)</f>
        <v>12739.39</v>
      </c>
      <c r="K5006" s="1">
        <f>(J5006-MIN(J:J))/(MAX(J:J)-MIN(J:J))</f>
        <v>1</v>
      </c>
      <c r="L5006" s="1">
        <f>VLOOKUP(A5006,'Dados absolutos'!A:M,13,FALSE)</f>
        <v>0.91111111111111109</v>
      </c>
      <c r="M5006" s="1">
        <f>(L5006-MIN(L:L))/(MAX(L:L)-MIN(L:L))</f>
        <v>0.5095367847411445</v>
      </c>
      <c r="N5006" s="1">
        <f>VLOOKUP(B5006,'[1]ICI-DH'!$A:$H,8,FALSE)</f>
        <v>0.1</v>
      </c>
      <c r="O5006" s="17">
        <f>VLOOKUP(A5006,'Dados absolutos'!A:Q,17,FALSE)</f>
        <v>0</v>
      </c>
      <c r="P5006" s="1">
        <f>(O5006-MIN(O:O))/(MAX(O:O)-MIN(O:O))</f>
        <v>0</v>
      </c>
      <c r="Q5006" s="3">
        <f>H5006-I5006-K5006+M5006+N5006+P5006</f>
        <v>-1.141161970574746</v>
      </c>
      <c r="R5006" s="4" t="s">
        <v>10388</v>
      </c>
    </row>
    <row r="5007" spans="1:18" x14ac:dyDescent="0.25">
      <c r="A5007">
        <v>421575</v>
      </c>
      <c r="B5007">
        <v>4215752</v>
      </c>
      <c r="C5007" t="s">
        <v>4406</v>
      </c>
      <c r="D5007" t="s">
        <v>4197</v>
      </c>
      <c r="E5007" t="s">
        <v>3828</v>
      </c>
      <c r="F5007" t="s">
        <v>10</v>
      </c>
      <c r="G5007">
        <f>VLOOKUP(A5007,'Dados absolutos'!A:H,8,FALSE)</f>
        <v>2684</v>
      </c>
      <c r="H5007" s="1">
        <f>(G5007-MIN(G:G))/(MAX(G:G)-MIN(G:G))</f>
        <v>9.2937082950488789E-3</v>
      </c>
      <c r="I5007">
        <f>VLOOKUP(A5007,'Dados absolutos'!A:I,9,FALSE)</f>
        <v>0.67700000000000005</v>
      </c>
      <c r="J5007" s="1">
        <f>VLOOKUP(A5007,'Dados absolutos'!A:L,12,FALSE)</f>
        <v>10954.087943368108</v>
      </c>
      <c r="K5007" s="1">
        <f>(J5007-MIN(J:J))/(MAX(J:J)-MIN(J:J))</f>
        <v>0.85475309433598656</v>
      </c>
      <c r="L5007" s="1">
        <f>VLOOKUP(A5007,'Dados absolutos'!A:M,13,FALSE)</f>
        <v>0.44444444444444448</v>
      </c>
      <c r="M5007" s="1">
        <f>(L5007-MIN(L:L))/(MAX(L:L)-MIN(L:L))</f>
        <v>0.28065395095367851</v>
      </c>
      <c r="N5007" s="1">
        <f>VLOOKUP(B5007,'[1]ICI-DH'!$A:$H,8,FALSE)</f>
        <v>0.1</v>
      </c>
      <c r="O5007" s="17">
        <f>VLOOKUP(A5007,'Dados absolutos'!A:Q,17,FALSE)</f>
        <v>0</v>
      </c>
      <c r="P5007" s="1">
        <f>(O5007-MIN(O:O))/(MAX(O:O)-MIN(O:O))</f>
        <v>0</v>
      </c>
      <c r="Q5007" s="3">
        <f>H5007-I5007-K5007+M5007+N5007+P5007</f>
        <v>-1.1418054350872593</v>
      </c>
      <c r="R5007" s="4" t="s">
        <v>10389</v>
      </c>
    </row>
    <row r="5008" spans="1:18" x14ac:dyDescent="0.25">
      <c r="A5008">
        <v>420040</v>
      </c>
      <c r="B5008">
        <v>4200408</v>
      </c>
      <c r="C5008" t="s">
        <v>4201</v>
      </c>
      <c r="D5008" t="s">
        <v>4197</v>
      </c>
      <c r="E5008" t="s">
        <v>3828</v>
      </c>
      <c r="F5008" t="s">
        <v>10</v>
      </c>
      <c r="G5008">
        <f>VLOOKUP(A5008,'Dados absolutos'!A:H,8,FALSE)</f>
        <v>6508</v>
      </c>
      <c r="H5008" s="1">
        <f>(G5008-MIN(G:G))/(MAX(G:G)-MIN(G:G))</f>
        <v>2.8493676161211446E-2</v>
      </c>
      <c r="I5008">
        <f>VLOOKUP(A5008,'Dados absolutos'!A:I,9,FALSE)</f>
        <v>0.69799999999999995</v>
      </c>
      <c r="J5008" s="1">
        <f>VLOOKUP(A5008,'Dados absolutos'!A:L,12,FALSE)</f>
        <v>11291.92893362016</v>
      </c>
      <c r="K5008" s="1">
        <f>(J5008-MIN(J:J))/(MAX(J:J)-MIN(J:J))</f>
        <v>0.88223884010001252</v>
      </c>
      <c r="L5008" s="1">
        <f>VLOOKUP(A5008,'Dados absolutos'!A:M,13,FALSE)</f>
        <v>0.35555555555555551</v>
      </c>
      <c r="M5008" s="1">
        <f>(L5008-MIN(L:L))/(MAX(L:L)-MIN(L:L))</f>
        <v>0.23705722070844687</v>
      </c>
      <c r="N5008" s="1">
        <f>VLOOKUP(B5008,'[1]ICI-DH'!$A:$H,8,FALSE)</f>
        <v>0.16</v>
      </c>
      <c r="O5008" s="17">
        <f>VLOOKUP(A5008,'Dados absolutos'!A:Q,17,FALSE)</f>
        <v>1.5365703749231714E-4</v>
      </c>
      <c r="P5008" s="1">
        <f>(O5008-MIN(O:O))/(MAX(O:O)-MIN(O:O))</f>
        <v>1.2459878440210339E-2</v>
      </c>
      <c r="Q5008" s="3">
        <f>H5008-I5008-K5008+M5008+N5008+P5008</f>
        <v>-1.1422280647901439</v>
      </c>
      <c r="R5008" s="4" t="s">
        <v>10390</v>
      </c>
    </row>
    <row r="5009" spans="1:18" x14ac:dyDescent="0.25">
      <c r="A5009">
        <v>311960</v>
      </c>
      <c r="B5009">
        <v>3119609</v>
      </c>
      <c r="C5009" t="s">
        <v>2396</v>
      </c>
      <c r="D5009" t="s">
        <v>2181</v>
      </c>
      <c r="E5009" t="s">
        <v>2182</v>
      </c>
      <c r="F5009" t="s">
        <v>10</v>
      </c>
      <c r="G5009">
        <f>VLOOKUP(A5009,'Dados absolutos'!A:H,8,FALSE)</f>
        <v>2762</v>
      </c>
      <c r="H5009" s="1">
        <f>(G5009-MIN(G:G))/(MAX(G:G)-MIN(G:G))</f>
        <v>9.6853394387624459E-3</v>
      </c>
      <c r="I5009">
        <f>VLOOKUP(A5009,'Dados absolutos'!A:I,9,FALSE)</f>
        <v>0.66900000000000004</v>
      </c>
      <c r="J5009" s="1">
        <f>VLOOKUP(A5009,'Dados absolutos'!A:L,12,FALSE)</f>
        <v>9825.6971759594508</v>
      </c>
      <c r="K5009" s="1">
        <f>(J5009-MIN(J:J))/(MAX(J:J)-MIN(J:J))</f>
        <v>0.76295055216273122</v>
      </c>
      <c r="L5009" s="1">
        <f>VLOOKUP(A5009,'Dados absolutos'!A:M,13,FALSE)</f>
        <v>0.23888888888888885</v>
      </c>
      <c r="M5009" s="1">
        <f>(L5009-MIN(L:L))/(MAX(L:L)-MIN(L:L))</f>
        <v>0.17983651226158037</v>
      </c>
      <c r="N5009" s="1">
        <f>VLOOKUP(B5009,'[1]ICI-DH'!$A:$H,8,FALSE)</f>
        <v>0.1</v>
      </c>
      <c r="O5009" s="17">
        <f>VLOOKUP(A5009,'Dados absolutos'!A:Q,17,FALSE)</f>
        <v>0</v>
      </c>
      <c r="P5009" s="1">
        <f>(O5009-MIN(O:O))/(MAX(O:O)-MIN(O:O))</f>
        <v>0</v>
      </c>
      <c r="Q5009" s="3">
        <f>H5009-I5009-K5009+M5009+N5009+P5009</f>
        <v>-1.1424287004623883</v>
      </c>
      <c r="R5009" s="4" t="s">
        <v>10391</v>
      </c>
    </row>
    <row r="5010" spans="1:18" x14ac:dyDescent="0.25">
      <c r="A5010">
        <v>421895</v>
      </c>
      <c r="B5010">
        <v>4218954</v>
      </c>
      <c r="C5010" t="s">
        <v>4446</v>
      </c>
      <c r="D5010" t="s">
        <v>4197</v>
      </c>
      <c r="E5010" t="s">
        <v>3828</v>
      </c>
      <c r="F5010" t="s">
        <v>10</v>
      </c>
      <c r="G5010">
        <f>VLOOKUP(A5010,'Dados absolutos'!A:H,8,FALSE)</f>
        <v>2656</v>
      </c>
      <c r="H5010" s="1">
        <f>(G5010-MIN(G:G))/(MAX(G:G)-MIN(G:G))</f>
        <v>9.1531227562799064E-3</v>
      </c>
      <c r="I5010">
        <f>VLOOKUP(A5010,'Dados absolutos'!A:I,9,FALSE)</f>
        <v>0.69899999999999995</v>
      </c>
      <c r="J5010" s="1">
        <f>VLOOKUP(A5010,'Dados absolutos'!A:L,12,FALSE)</f>
        <v>10365.795971385543</v>
      </c>
      <c r="K5010" s="1">
        <f>(J5010-MIN(J:J))/(MAX(J:J)-MIN(J:J))</f>
        <v>0.80689139595277226</v>
      </c>
      <c r="L5010" s="1">
        <f>VLOOKUP(A5010,'Dados absolutos'!A:M,13,FALSE)</f>
        <v>0.3888888888888889</v>
      </c>
      <c r="M5010" s="1">
        <f>(L5010-MIN(L:L))/(MAX(L:L)-MIN(L:L))</f>
        <v>0.25340599455040874</v>
      </c>
      <c r="N5010" s="1">
        <f>VLOOKUP(B5010,'[1]ICI-DH'!$A:$H,8,FALSE)</f>
        <v>0.1</v>
      </c>
      <c r="O5010" s="17">
        <f>VLOOKUP(A5010,'Dados absolutos'!A:Q,17,FALSE)</f>
        <v>0</v>
      </c>
      <c r="P5010" s="1">
        <f>(O5010-MIN(O:O))/(MAX(O:O)-MIN(O:O))</f>
        <v>0</v>
      </c>
      <c r="Q5010" s="3">
        <f>H5010-I5010-K5010+M5010+N5010+P5010</f>
        <v>-1.1433322786460833</v>
      </c>
      <c r="R5010" s="4" t="s">
        <v>10392</v>
      </c>
    </row>
    <row r="5011" spans="1:18" x14ac:dyDescent="0.25">
      <c r="A5011">
        <v>240190</v>
      </c>
      <c r="B5011">
        <v>2401909</v>
      </c>
      <c r="C5011" t="s">
        <v>1106</v>
      </c>
      <c r="D5011" t="s">
        <v>1086</v>
      </c>
      <c r="E5011" t="s">
        <v>466</v>
      </c>
      <c r="F5011" t="s">
        <v>10</v>
      </c>
      <c r="G5011">
        <f>VLOOKUP(A5011,'Dados absolutos'!A:H,8,FALSE)</f>
        <v>3268</v>
      </c>
      <c r="H5011" s="1">
        <f>(G5011-MIN(G:G))/(MAX(G:G)-MIN(G:G))</f>
        <v>1.222592096080174E-2</v>
      </c>
      <c r="I5011">
        <f>VLOOKUP(A5011,'Dados absolutos'!A:I,9,FALSE)</f>
        <v>0.58699999999999997</v>
      </c>
      <c r="J5011" s="1">
        <f>VLOOKUP(A5011,'Dados absolutos'!A:L,12,FALSE)</f>
        <v>9437.5965575275404</v>
      </c>
      <c r="K5011" s="1">
        <f>(J5011-MIN(J:J))/(MAX(J:J)-MIN(J:J))</f>
        <v>0.73137583140098394</v>
      </c>
      <c r="L5011" s="1">
        <f>VLOOKUP(A5011,'Dados absolutos'!A:M,13,FALSE)</f>
        <v>0</v>
      </c>
      <c r="M5011" s="1">
        <f>(L5011-MIN(L:L))/(MAX(L:L)-MIN(L:L))</f>
        <v>6.2670299727520445E-2</v>
      </c>
      <c r="N5011" s="1">
        <f>VLOOKUP(B5011,'[1]ICI-DH'!$A:$H,8,FALSE)</f>
        <v>0.1</v>
      </c>
      <c r="O5011" s="17">
        <f>VLOOKUP(A5011,'Dados absolutos'!A:Q,17,FALSE)</f>
        <v>0</v>
      </c>
      <c r="P5011" s="1">
        <f>(O5011-MIN(O:O))/(MAX(O:O)-MIN(O:O))</f>
        <v>0</v>
      </c>
      <c r="Q5011" s="3">
        <f>H5011-I5011-K5011+M5011+N5011+P5011</f>
        <v>-1.1434796107126617</v>
      </c>
      <c r="R5011" s="4" t="s">
        <v>10393</v>
      </c>
    </row>
    <row r="5012" spans="1:18" x14ac:dyDescent="0.25">
      <c r="A5012">
        <v>420243</v>
      </c>
      <c r="B5012">
        <v>4202438</v>
      </c>
      <c r="C5012" t="s">
        <v>4230</v>
      </c>
      <c r="D5012" t="s">
        <v>4197</v>
      </c>
      <c r="E5012" t="s">
        <v>3828</v>
      </c>
      <c r="F5012" t="s">
        <v>10</v>
      </c>
      <c r="G5012">
        <f>VLOOKUP(A5012,'Dados absolutos'!A:H,8,FALSE)</f>
        <v>3515</v>
      </c>
      <c r="H5012" s="1">
        <f>(G5012-MIN(G:G))/(MAX(G:G)-MIN(G:G))</f>
        <v>1.3466086249228034E-2</v>
      </c>
      <c r="I5012">
        <f>VLOOKUP(A5012,'Dados absolutos'!A:I,9,FALSE)</f>
        <v>0.64700000000000002</v>
      </c>
      <c r="J5012" s="1">
        <f>VLOOKUP(A5012,'Dados absolutos'!A:L,12,FALSE)</f>
        <v>9421.381203413941</v>
      </c>
      <c r="K5012" s="1">
        <f>(J5012-MIN(J:J))/(MAX(J:J)-MIN(J:J))</f>
        <v>0.73005659805304857</v>
      </c>
      <c r="L5012" s="1">
        <f>VLOOKUP(A5012,'Dados absolutos'!A:M,13,FALSE)</f>
        <v>0.11666666666666665</v>
      </c>
      <c r="M5012" s="1">
        <f>(L5012-MIN(L:L))/(MAX(L:L)-MIN(L:L))</f>
        <v>0.11989100817438694</v>
      </c>
      <c r="N5012" s="1">
        <f>VLOOKUP(B5012,'[1]ICI-DH'!$A:$H,8,FALSE)</f>
        <v>0.1</v>
      </c>
      <c r="O5012" s="17">
        <f>VLOOKUP(A5012,'Dados absolutos'!A:Q,17,FALSE)</f>
        <v>0</v>
      </c>
      <c r="P5012" s="1">
        <f>(O5012-MIN(O:O))/(MAX(O:O)-MIN(O:O))</f>
        <v>0</v>
      </c>
      <c r="Q5012" s="3">
        <f>H5012-I5012-K5012+M5012+N5012+P5012</f>
        <v>-1.1436995036294335</v>
      </c>
      <c r="R5012" s="4" t="s">
        <v>10394</v>
      </c>
    </row>
    <row r="5013" spans="1:18" x14ac:dyDescent="0.25">
      <c r="A5013">
        <v>420775</v>
      </c>
      <c r="B5013">
        <v>4207759</v>
      </c>
      <c r="C5013" t="s">
        <v>4308</v>
      </c>
      <c r="D5013" t="s">
        <v>4197</v>
      </c>
      <c r="E5013" t="s">
        <v>3828</v>
      </c>
      <c r="F5013" t="s">
        <v>10</v>
      </c>
      <c r="G5013">
        <f>VLOOKUP(A5013,'Dados absolutos'!A:H,8,FALSE)</f>
        <v>3986</v>
      </c>
      <c r="H5013" s="1">
        <f>(G5013-MIN(G:G))/(MAX(G:G)-MIN(G:G))</f>
        <v>1.5830935847806111E-2</v>
      </c>
      <c r="I5013">
        <f>VLOOKUP(A5013,'Dados absolutos'!A:I,9,FALSE)</f>
        <v>0.72199999999999998</v>
      </c>
      <c r="J5013" s="1">
        <f>VLOOKUP(A5013,'Dados absolutos'!A:L,12,FALSE)</f>
        <v>8858.0123733065739</v>
      </c>
      <c r="K5013" s="1">
        <f>(J5013-MIN(J:J))/(MAX(J:J)-MIN(J:J))</f>
        <v>0.68422257292733712</v>
      </c>
      <c r="L5013" s="1">
        <f>VLOOKUP(A5013,'Dados absolutos'!A:M,13,FALSE)</f>
        <v>-3.333333333333334E-2</v>
      </c>
      <c r="M5013" s="1">
        <f>(L5013-MIN(L:L))/(MAX(L:L)-MIN(L:L))</f>
        <v>4.6321525885558594E-2</v>
      </c>
      <c r="N5013" s="1">
        <f>VLOOKUP(B5013,'[1]ICI-DH'!$A:$H,8,FALSE)</f>
        <v>0.2</v>
      </c>
      <c r="O5013" s="17">
        <f>VLOOKUP(A5013,'Dados absolutos'!A:Q,17,FALSE)</f>
        <v>0</v>
      </c>
      <c r="P5013" s="1">
        <f>(O5013-MIN(O:O))/(MAX(O:O)-MIN(O:O))</f>
        <v>0</v>
      </c>
      <c r="Q5013" s="3">
        <f>H5013-I5013-K5013+M5013+N5013+P5013</f>
        <v>-1.1440701111939726</v>
      </c>
      <c r="R5013" s="4" t="s">
        <v>10395</v>
      </c>
    </row>
    <row r="5014" spans="1:18" x14ac:dyDescent="0.25">
      <c r="A5014">
        <v>410337</v>
      </c>
      <c r="B5014">
        <v>4103370</v>
      </c>
      <c r="C5014" t="s">
        <v>3869</v>
      </c>
      <c r="D5014" t="s">
        <v>3827</v>
      </c>
      <c r="E5014" t="s">
        <v>3828</v>
      </c>
      <c r="F5014" t="s">
        <v>10</v>
      </c>
      <c r="G5014">
        <f>VLOOKUP(A5014,'Dados absolutos'!A:H,8,FALSE)</f>
        <v>3708</v>
      </c>
      <c r="H5014" s="1">
        <f>(G5014-MIN(G:G))/(MAX(G:G)-MIN(G:G))</f>
        <v>1.4435122284314169E-2</v>
      </c>
      <c r="I5014">
        <f>VLOOKUP(A5014,'Dados absolutos'!A:I,9,FALSE)</f>
        <v>0.68100000000000005</v>
      </c>
      <c r="J5014" s="1">
        <f>VLOOKUP(A5014,'Dados absolutos'!A:L,12,FALSE)</f>
        <v>10933.589587378639</v>
      </c>
      <c r="K5014" s="1">
        <f>(J5014-MIN(J:J))/(MAX(J:J)-MIN(J:J))</f>
        <v>0.85308540859753701</v>
      </c>
      <c r="L5014" s="1">
        <f>VLOOKUP(A5014,'Dados absolutos'!A:M,13,FALSE)</f>
        <v>0.4333333333333334</v>
      </c>
      <c r="M5014" s="1">
        <f>(L5014-MIN(L:L))/(MAX(L:L)-MIN(L:L))</f>
        <v>0.27520435967302459</v>
      </c>
      <c r="N5014" s="1">
        <f>VLOOKUP(B5014,'[1]ICI-DH'!$A:$H,8,FALSE)</f>
        <v>0.1</v>
      </c>
      <c r="O5014" s="17">
        <f>VLOOKUP(A5014,'Dados absolutos'!A:Q,17,FALSE)</f>
        <v>0</v>
      </c>
      <c r="P5014" s="1">
        <f>(O5014-MIN(O:O))/(MAX(O:O)-MIN(O:O))</f>
        <v>0</v>
      </c>
      <c r="Q5014" s="3">
        <f>H5014-I5014-K5014+M5014+N5014+P5014</f>
        <v>-1.1444459266401981</v>
      </c>
      <c r="R5014" s="4" t="s">
        <v>10396</v>
      </c>
    </row>
    <row r="5015" spans="1:18" x14ac:dyDescent="0.25">
      <c r="A5015">
        <v>280490</v>
      </c>
      <c r="B5015">
        <v>2804904</v>
      </c>
      <c r="C5015" t="s">
        <v>1029</v>
      </c>
      <c r="D5015" t="s">
        <v>1716</v>
      </c>
      <c r="E5015" t="s">
        <v>466</v>
      </c>
      <c r="F5015" t="s">
        <v>10</v>
      </c>
      <c r="G5015">
        <f>VLOOKUP(A5015,'Dados absolutos'!A:H,8,FALSE)</f>
        <v>12502</v>
      </c>
      <c r="H5015" s="1">
        <f>(G5015-MIN(G:G))/(MAX(G:G)-MIN(G:G))</f>
        <v>5.8589023281969403E-2</v>
      </c>
      <c r="I5015">
        <f>VLOOKUP(A5015,'Dados absolutos'!A:I,9,FALSE)</f>
        <v>0.55500000000000005</v>
      </c>
      <c r="J5015" s="1">
        <f>VLOOKUP(A5015,'Dados absolutos'!A:L,12,FALSE)</f>
        <v>12739.39</v>
      </c>
      <c r="K5015" s="1">
        <f>(J5015-MIN(J:J))/(MAX(J:J)-MIN(J:J))</f>
        <v>1</v>
      </c>
      <c r="L5015" s="1">
        <f>VLOOKUP(A5015,'Dados absolutos'!A:M,13,FALSE)</f>
        <v>0.37222222222222223</v>
      </c>
      <c r="M5015" s="1">
        <f>(L5015-MIN(L:L))/(MAX(L:L)-MIN(L:L))</f>
        <v>0.24523160762942781</v>
      </c>
      <c r="N5015" s="1">
        <f>VLOOKUP(B5015,'[1]ICI-DH'!$A:$H,8,FALSE)</f>
        <v>0.1</v>
      </c>
      <c r="O5015" s="17">
        <f>VLOOKUP(A5015,'Dados absolutos'!A:Q,17,FALSE)</f>
        <v>7.9987202047672367E-5</v>
      </c>
      <c r="P5015" s="1">
        <f>(O5015-MIN(O:O))/(MAX(O:O)-MIN(O:O))</f>
        <v>6.4860733393768107E-3</v>
      </c>
      <c r="Q5015" s="3">
        <f>H5015-I5015-K5015+M5015+N5015+P5015</f>
        <v>-1.144693295749226</v>
      </c>
      <c r="R5015" s="4" t="s">
        <v>10397</v>
      </c>
    </row>
    <row r="5016" spans="1:18" x14ac:dyDescent="0.25">
      <c r="A5016">
        <v>421330</v>
      </c>
      <c r="B5016">
        <v>4213302</v>
      </c>
      <c r="C5016" t="s">
        <v>4376</v>
      </c>
      <c r="D5016" t="s">
        <v>4197</v>
      </c>
      <c r="E5016" t="s">
        <v>3828</v>
      </c>
      <c r="F5016" t="s">
        <v>10</v>
      </c>
      <c r="G5016">
        <f>VLOOKUP(A5016,'Dados absolutos'!A:H,8,FALSE)</f>
        <v>4437</v>
      </c>
      <c r="H5016" s="1">
        <f>(G5016-MIN(G:G))/(MAX(G:G)-MIN(G:G))</f>
        <v>1.8095367204406354E-2</v>
      </c>
      <c r="I5016">
        <f>VLOOKUP(A5016,'Dados absolutos'!A:I,9,FALSE)</f>
        <v>0.67300000000000004</v>
      </c>
      <c r="J5016" s="1">
        <f>VLOOKUP(A5016,'Dados absolutos'!A:L,12,FALSE)</f>
        <v>8306.4074577417177</v>
      </c>
      <c r="K5016" s="1">
        <f>(J5016-MIN(J:J))/(MAX(J:J)-MIN(J:J))</f>
        <v>0.63934562516534033</v>
      </c>
      <c r="L5016" s="1">
        <f>VLOOKUP(A5016,'Dados absolutos'!A:M,13,FALSE)</f>
        <v>-2.777777777777779E-2</v>
      </c>
      <c r="M5016" s="1">
        <f>(L5016-MIN(L:L))/(MAX(L:L)-MIN(L:L))</f>
        <v>4.9046321525885568E-2</v>
      </c>
      <c r="N5016" s="1">
        <f>VLOOKUP(B5016,'[1]ICI-DH'!$A:$H,8,FALSE)</f>
        <v>0.1</v>
      </c>
      <c r="O5016" s="17">
        <f>VLOOKUP(A5016,'Dados absolutos'!A:Q,17,FALSE)</f>
        <v>0</v>
      </c>
      <c r="P5016" s="1">
        <f>(O5016-MIN(O:O))/(MAX(O:O)-MIN(O:O))</f>
        <v>0</v>
      </c>
      <c r="Q5016" s="3">
        <f>H5016-I5016-K5016+M5016+N5016+P5016</f>
        <v>-1.1452039364350481</v>
      </c>
      <c r="R5016" s="4" t="s">
        <v>10398</v>
      </c>
    </row>
    <row r="5017" spans="1:18" x14ac:dyDescent="0.25">
      <c r="A5017">
        <v>220115</v>
      </c>
      <c r="B5017">
        <v>2201150</v>
      </c>
      <c r="C5017" t="s">
        <v>699</v>
      </c>
      <c r="D5017" t="s">
        <v>682</v>
      </c>
      <c r="E5017" t="s">
        <v>466</v>
      </c>
      <c r="F5017" t="s">
        <v>10</v>
      </c>
      <c r="G5017">
        <f>VLOOKUP(A5017,'Dados absolutos'!A:H,8,FALSE)</f>
        <v>13272</v>
      </c>
      <c r="H5017" s="1">
        <f>(G5017-MIN(G:G))/(MAX(G:G)-MIN(G:G))</f>
        <v>6.2455125598116154E-2</v>
      </c>
      <c r="I5017">
        <f>VLOOKUP(A5017,'Dados absolutos'!A:I,9,FALSE)</f>
        <v>0.56399999999999995</v>
      </c>
      <c r="J5017" s="1">
        <f>VLOOKUP(A5017,'Dados absolutos'!A:L,12,FALSE)</f>
        <v>11101.205861965038</v>
      </c>
      <c r="K5017" s="1">
        <f>(J5017-MIN(J:J))/(MAX(J:J)-MIN(J:J))</f>
        <v>0.86672217394610451</v>
      </c>
      <c r="L5017" s="1">
        <f>VLOOKUP(A5017,'Dados absolutos'!A:M,13,FALSE)</f>
        <v>0</v>
      </c>
      <c r="M5017" s="1">
        <f>(L5017-MIN(L:L))/(MAX(L:L)-MIN(L:L))</f>
        <v>6.2670299727520445E-2</v>
      </c>
      <c r="N5017" s="1">
        <f>VLOOKUP(B5017,'[1]ICI-DH'!$A:$H,8,FALSE)</f>
        <v>0.16</v>
      </c>
      <c r="O5017" s="17">
        <f>VLOOKUP(A5017,'Dados absolutos'!A:Q,17,FALSE)</f>
        <v>0</v>
      </c>
      <c r="P5017" s="1">
        <f>(O5017-MIN(O:O))/(MAX(O:O)-MIN(O:O))</f>
        <v>0</v>
      </c>
      <c r="Q5017" s="3">
        <f>H5017-I5017-K5017+M5017+N5017+P5017</f>
        <v>-1.1455967486204679</v>
      </c>
      <c r="R5017" s="4" t="s">
        <v>10399</v>
      </c>
    </row>
    <row r="5018" spans="1:18" x14ac:dyDescent="0.25">
      <c r="A5018">
        <v>520940</v>
      </c>
      <c r="B5018">
        <v>5209408</v>
      </c>
      <c r="C5018" t="s">
        <v>5234</v>
      </c>
      <c r="D5018" t="s">
        <v>5136</v>
      </c>
      <c r="E5018" t="s">
        <v>4932</v>
      </c>
      <c r="F5018" t="s">
        <v>10</v>
      </c>
      <c r="G5018">
        <f>VLOOKUP(A5018,'Dados absolutos'!A:H,8,FALSE)</f>
        <v>4085</v>
      </c>
      <c r="H5018" s="1">
        <f>(G5018-MIN(G:G))/(MAX(G:G)-MIN(G:G))</f>
        <v>1.6328006145596409E-2</v>
      </c>
      <c r="I5018">
        <f>VLOOKUP(A5018,'Dados absolutos'!A:I,9,FALSE)</f>
        <v>0.63700000000000001</v>
      </c>
      <c r="J5018" s="1">
        <f>VLOOKUP(A5018,'Dados absolutos'!A:L,12,FALSE)</f>
        <v>10410.052851897184</v>
      </c>
      <c r="K5018" s="1">
        <f>(J5018-MIN(J:J))/(MAX(J:J)-MIN(J:J))</f>
        <v>0.81049200511847552</v>
      </c>
      <c r="L5018" s="1">
        <f>VLOOKUP(A5018,'Dados absolutos'!A:M,13,FALSE)</f>
        <v>0.25</v>
      </c>
      <c r="M5018" s="1">
        <f>(L5018-MIN(L:L))/(MAX(L:L)-MIN(L:L))</f>
        <v>0.18528610354223435</v>
      </c>
      <c r="N5018" s="1">
        <f>VLOOKUP(B5018,'[1]ICI-DH'!$A:$H,8,FALSE)</f>
        <v>0.1</v>
      </c>
      <c r="O5018" s="17">
        <f>VLOOKUP(A5018,'Dados absolutos'!A:Q,17,FALSE)</f>
        <v>0</v>
      </c>
      <c r="P5018" s="1">
        <f>(O5018-MIN(O:O))/(MAX(O:O)-MIN(O:O))</f>
        <v>0</v>
      </c>
      <c r="Q5018" s="3">
        <f>H5018-I5018-K5018+M5018+N5018+P5018</f>
        <v>-1.1458778954306448</v>
      </c>
      <c r="R5018" s="4" t="s">
        <v>10400</v>
      </c>
    </row>
    <row r="5019" spans="1:18" x14ac:dyDescent="0.25">
      <c r="A5019">
        <v>411545</v>
      </c>
      <c r="B5019">
        <v>4115457</v>
      </c>
      <c r="C5019" t="s">
        <v>4023</v>
      </c>
      <c r="D5019" t="s">
        <v>3827</v>
      </c>
      <c r="E5019" t="s">
        <v>3828</v>
      </c>
      <c r="F5019" t="s">
        <v>10</v>
      </c>
      <c r="G5019">
        <f>VLOOKUP(A5019,'Dados absolutos'!A:H,8,FALSE)</f>
        <v>4504</v>
      </c>
      <c r="H5019" s="1">
        <f>(G5019-MIN(G:G))/(MAX(G:G)-MIN(G:G))</f>
        <v>1.8431768315032109E-2</v>
      </c>
      <c r="I5019">
        <f>VLOOKUP(A5019,'Dados absolutos'!A:I,9,FALSE)</f>
        <v>0.61399999999999999</v>
      </c>
      <c r="J5019" s="1">
        <f>VLOOKUP(A5019,'Dados absolutos'!A:L,12,FALSE)</f>
        <v>10124.176725133215</v>
      </c>
      <c r="K5019" s="1">
        <f>(J5019-MIN(J:J))/(MAX(J:J)-MIN(J:J))</f>
        <v>0.78723396726351702</v>
      </c>
      <c r="L5019" s="1">
        <f>VLOOKUP(A5019,'Dados absolutos'!A:M,13,FALSE)</f>
        <v>0.15</v>
      </c>
      <c r="M5019" s="1">
        <f>(L5019-MIN(L:L))/(MAX(L:L)-MIN(L:L))</f>
        <v>0.13623978201634879</v>
      </c>
      <c r="N5019" s="1">
        <f>VLOOKUP(B5019,'[1]ICI-DH'!$A:$H,8,FALSE)</f>
        <v>0.1</v>
      </c>
      <c r="O5019" s="17">
        <f>VLOOKUP(A5019,'Dados absolutos'!A:Q,17,FALSE)</f>
        <v>0</v>
      </c>
      <c r="P5019" s="1">
        <f>(O5019-MIN(O:O))/(MAX(O:O)-MIN(O:O))</f>
        <v>0</v>
      </c>
      <c r="Q5019" s="3">
        <f>H5019-I5019-K5019+M5019+N5019+P5019</f>
        <v>-1.146562416932136</v>
      </c>
      <c r="R5019" s="4" t="s">
        <v>10401</v>
      </c>
    </row>
    <row r="5020" spans="1:18" x14ac:dyDescent="0.25">
      <c r="A5020">
        <v>110145</v>
      </c>
      <c r="B5020">
        <v>1101450</v>
      </c>
      <c r="C5020" t="s">
        <v>52</v>
      </c>
      <c r="D5020" t="s">
        <v>8</v>
      </c>
      <c r="E5020" t="s">
        <v>9</v>
      </c>
      <c r="F5020" t="s">
        <v>10</v>
      </c>
      <c r="G5020">
        <f>VLOOKUP(A5020,'Dados absolutos'!A:H,8,FALSE)</f>
        <v>4125</v>
      </c>
      <c r="H5020" s="1">
        <f>(G5020-MIN(G:G))/(MAX(G:G)-MIN(G:G))</f>
        <v>1.6528842629552086E-2</v>
      </c>
      <c r="I5020">
        <f>VLOOKUP(A5020,'Dados absolutos'!A:I,9,FALSE)</f>
        <v>0.61699999999999999</v>
      </c>
      <c r="J5020" s="1">
        <f>VLOOKUP(A5020,'Dados absolutos'!A:L,12,FALSE)</f>
        <v>9330.2968193939396</v>
      </c>
      <c r="K5020" s="1">
        <f>(J5020-MIN(J:J))/(MAX(J:J)-MIN(J:J))</f>
        <v>0.72264624142231859</v>
      </c>
      <c r="L5020" s="1">
        <f>VLOOKUP(A5020,'Dados absolutos'!A:M,13,FALSE)</f>
        <v>2.7777777777777769E-2</v>
      </c>
      <c r="M5020" s="1">
        <f>(L5020-MIN(L:L))/(MAX(L:L)-MIN(L:L))</f>
        <v>7.6294277929155316E-2</v>
      </c>
      <c r="N5020" s="1">
        <f>VLOOKUP(B5020,'[1]ICI-DH'!$A:$H,8,FALSE)</f>
        <v>0.1</v>
      </c>
      <c r="O5020" s="17">
        <f>VLOOKUP(A5020,'Dados absolutos'!A:Q,17,FALSE)</f>
        <v>0</v>
      </c>
      <c r="P5020" s="1">
        <f>(O5020-MIN(O:O))/(MAX(O:O)-MIN(O:O))</f>
        <v>0</v>
      </c>
      <c r="Q5020" s="3">
        <f>H5020-I5020-K5020+M5020+N5020+P5020</f>
        <v>-1.146823120863611</v>
      </c>
      <c r="R5020" s="4" t="s">
        <v>10402</v>
      </c>
    </row>
    <row r="5021" spans="1:18" x14ac:dyDescent="0.25">
      <c r="A5021">
        <v>411100</v>
      </c>
      <c r="B5021">
        <v>4111001</v>
      </c>
      <c r="C5021" t="s">
        <v>3970</v>
      </c>
      <c r="D5021" t="s">
        <v>3827</v>
      </c>
      <c r="E5021" t="s">
        <v>3828</v>
      </c>
      <c r="F5021" t="s">
        <v>10</v>
      </c>
      <c r="G5021">
        <f>VLOOKUP(A5021,'Dados absolutos'!A:H,8,FALSE)</f>
        <v>5908</v>
      </c>
      <c r="H5021" s="1">
        <f>(G5021-MIN(G:G))/(MAX(G:G)-MIN(G:G))</f>
        <v>2.5481128901876315E-2</v>
      </c>
      <c r="I5021">
        <f>VLOOKUP(A5021,'Dados absolutos'!A:I,9,FALSE)</f>
        <v>0.69399999999999995</v>
      </c>
      <c r="J5021" s="1">
        <f>VLOOKUP(A5021,'Dados absolutos'!A:L,12,FALSE)</f>
        <v>12739.39</v>
      </c>
      <c r="K5021" s="1">
        <f>(J5021-MIN(J:J))/(MAX(J:J)-MIN(J:J))</f>
        <v>1</v>
      </c>
      <c r="L5021" s="1">
        <f>VLOOKUP(A5021,'Dados absolutos'!A:M,13,FALSE)</f>
        <v>0.60555555555555562</v>
      </c>
      <c r="M5021" s="1">
        <f>(L5021-MIN(L:L))/(MAX(L:L)-MIN(L:L))</f>
        <v>0.3596730245231608</v>
      </c>
      <c r="N5021" s="1">
        <f>VLOOKUP(B5021,'[1]ICI-DH'!$A:$H,8,FALSE)</f>
        <v>0.16</v>
      </c>
      <c r="O5021" s="17">
        <f>VLOOKUP(A5021,'Dados absolutos'!A:Q,17,FALSE)</f>
        <v>0</v>
      </c>
      <c r="P5021" s="1">
        <f>(O5021-MIN(O:O))/(MAX(O:O)-MIN(O:O))</f>
        <v>0</v>
      </c>
      <c r="Q5021" s="3">
        <f>H5021-I5021-K5021+M5021+N5021+P5021</f>
        <v>-1.1488458465749629</v>
      </c>
      <c r="R5021" s="4" t="s">
        <v>10403</v>
      </c>
    </row>
    <row r="5022" spans="1:18" x14ac:dyDescent="0.25">
      <c r="A5022">
        <v>171180</v>
      </c>
      <c r="B5022">
        <v>1711803</v>
      </c>
      <c r="C5022" t="s">
        <v>390</v>
      </c>
      <c r="D5022" t="s">
        <v>327</v>
      </c>
      <c r="E5022" t="s">
        <v>9</v>
      </c>
      <c r="F5022" t="s">
        <v>10</v>
      </c>
      <c r="G5022">
        <f>VLOOKUP(A5022,'Dados absolutos'!A:H,8,FALSE)</f>
        <v>2243</v>
      </c>
      <c r="H5022" s="1">
        <f>(G5022-MIN(G:G))/(MAX(G:G)-MIN(G:G))</f>
        <v>7.0794860594375576E-3</v>
      </c>
      <c r="I5022">
        <f>VLOOKUP(A5022,'Dados absolutos'!A:I,9,FALSE)</f>
        <v>0.58399999999999996</v>
      </c>
      <c r="J5022" s="1">
        <f>VLOOKUP(A5022,'Dados absolutos'!A:L,12,FALSE)</f>
        <v>10368.25073116362</v>
      </c>
      <c r="K5022" s="1">
        <f>(J5022-MIN(J:J))/(MAX(J:J)-MIN(J:J))</f>
        <v>0.80709110796261929</v>
      </c>
      <c r="L5022" s="1">
        <f>VLOOKUP(A5022,'Dados absolutos'!A:M,13,FALSE)</f>
        <v>0.14444444444444446</v>
      </c>
      <c r="M5022" s="1">
        <f>(L5022-MIN(L:L))/(MAX(L:L)-MIN(L:L))</f>
        <v>0.13351498637602183</v>
      </c>
      <c r="N5022" s="1">
        <f>VLOOKUP(B5022,'[1]ICI-DH'!$A:$H,8,FALSE)</f>
        <v>0.1</v>
      </c>
      <c r="O5022" s="17">
        <f>VLOOKUP(A5022,'Dados absolutos'!A:Q,17,FALSE)</f>
        <v>0</v>
      </c>
      <c r="P5022" s="1">
        <f>(O5022-MIN(O:O))/(MAX(O:O)-MIN(O:O))</f>
        <v>0</v>
      </c>
      <c r="Q5022" s="3">
        <f>H5022-I5022-K5022+M5022+N5022+P5022</f>
        <v>-1.1504966355271598</v>
      </c>
      <c r="R5022" s="4" t="s">
        <v>10404</v>
      </c>
    </row>
    <row r="5023" spans="1:18" x14ac:dyDescent="0.25">
      <c r="A5023">
        <v>430970</v>
      </c>
      <c r="B5023">
        <v>4309704</v>
      </c>
      <c r="C5023" t="s">
        <v>112</v>
      </c>
      <c r="D5023" t="s">
        <v>4459</v>
      </c>
      <c r="E5023" t="s">
        <v>3828</v>
      </c>
      <c r="F5023" t="s">
        <v>10</v>
      </c>
      <c r="G5023">
        <f>VLOOKUP(A5023,'Dados absolutos'!A:H,8,FALSE)</f>
        <v>4681</v>
      </c>
      <c r="H5023" s="1">
        <f>(G5023-MIN(G:G))/(MAX(G:G)-MIN(G:G))</f>
        <v>1.9320469756535973E-2</v>
      </c>
      <c r="I5023">
        <f>VLOOKUP(A5023,'Dados absolutos'!A:I,9,FALSE)</f>
        <v>0.73799999999999999</v>
      </c>
      <c r="J5023" s="1">
        <f>VLOOKUP(A5023,'Dados absolutos'!A:L,12,FALSE)</f>
        <v>9897.9081435590688</v>
      </c>
      <c r="K5023" s="1">
        <f>(J5023-MIN(J:J))/(MAX(J:J)-MIN(J:J))</f>
        <v>0.76882542334202952</v>
      </c>
      <c r="L5023" s="1">
        <f>VLOOKUP(A5023,'Dados absolutos'!A:M,13,FALSE)</f>
        <v>0.15</v>
      </c>
      <c r="M5023" s="1">
        <f>(L5023-MIN(L:L))/(MAX(L:L)-MIN(L:L))</f>
        <v>0.13623978201634879</v>
      </c>
      <c r="N5023" s="1">
        <f>VLOOKUP(B5023,'[1]ICI-DH'!$A:$H,8,FALSE)</f>
        <v>0.2</v>
      </c>
      <c r="O5023" s="17">
        <f>VLOOKUP(A5023,'Dados absolutos'!A:Q,17,FALSE)</f>
        <v>0</v>
      </c>
      <c r="P5023" s="1">
        <f>(O5023-MIN(O:O))/(MAX(O:O)-MIN(O:O))</f>
        <v>0</v>
      </c>
      <c r="Q5023" s="3">
        <f>H5023-I5023-K5023+M5023+N5023+P5023</f>
        <v>-1.1512651715691449</v>
      </c>
      <c r="R5023" s="4" t="s">
        <v>10405</v>
      </c>
    </row>
    <row r="5024" spans="1:18" x14ac:dyDescent="0.25">
      <c r="A5024">
        <v>500525</v>
      </c>
      <c r="B5024">
        <v>5005251</v>
      </c>
      <c r="C5024" t="s">
        <v>4973</v>
      </c>
      <c r="D5024" t="s">
        <v>4931</v>
      </c>
      <c r="E5024" t="s">
        <v>4932</v>
      </c>
      <c r="F5024" t="s">
        <v>10</v>
      </c>
      <c r="G5024">
        <f>VLOOKUP(A5024,'Dados absolutos'!A:H,8,FALSE)</f>
        <v>6799</v>
      </c>
      <c r="H5024" s="1">
        <f>(G5024-MIN(G:G))/(MAX(G:G)-MIN(G:G))</f>
        <v>2.9954761581988985E-2</v>
      </c>
      <c r="I5024">
        <f>VLOOKUP(A5024,'Dados absolutos'!A:I,9,FALSE)</f>
        <v>0.67200000000000004</v>
      </c>
      <c r="J5024" s="1">
        <f>VLOOKUP(A5024,'Dados absolutos'!A:L,12,FALSE)</f>
        <v>12357.4855522871</v>
      </c>
      <c r="K5024" s="1">
        <f>(J5024-MIN(J:J))/(MAX(J:J)-MIN(J:J))</f>
        <v>0.96892938139875795</v>
      </c>
      <c r="L5024" s="1">
        <f>VLOOKUP(A5024,'Dados absolutos'!A:M,13,FALSE)</f>
        <v>0.60555555555555562</v>
      </c>
      <c r="M5024" s="1">
        <f>(L5024-MIN(L:L))/(MAX(L:L)-MIN(L:L))</f>
        <v>0.3596730245231608</v>
      </c>
      <c r="N5024" s="1">
        <f>VLOOKUP(B5024,'[1]ICI-DH'!$A:$H,8,FALSE)</f>
        <v>0.1</v>
      </c>
      <c r="O5024" s="17">
        <f>VLOOKUP(A5024,'Dados absolutos'!A:Q,17,FALSE)</f>
        <v>0</v>
      </c>
      <c r="P5024" s="1">
        <f>(O5024-MIN(O:O))/(MAX(O:O)-MIN(O:O))</f>
        <v>0</v>
      </c>
      <c r="Q5024" s="3">
        <f>H5024-I5024-K5024+M5024+N5024+P5024</f>
        <v>-1.1513015952936083</v>
      </c>
      <c r="R5024" s="4" t="s">
        <v>10406</v>
      </c>
    </row>
    <row r="5025" spans="1:18" x14ac:dyDescent="0.25">
      <c r="A5025">
        <v>311980</v>
      </c>
      <c r="B5025">
        <v>3119807</v>
      </c>
      <c r="C5025" t="s">
        <v>2398</v>
      </c>
      <c r="D5025" t="s">
        <v>2181</v>
      </c>
      <c r="E5025" t="s">
        <v>2182</v>
      </c>
      <c r="F5025" t="s">
        <v>10</v>
      </c>
      <c r="G5025">
        <f>VLOOKUP(A5025,'Dados absolutos'!A:H,8,FALSE)</f>
        <v>2960</v>
      </c>
      <c r="H5025" s="1">
        <f>(G5025-MIN(G:G))/(MAX(G:G)-MIN(G:G))</f>
        <v>1.0679480034343039E-2</v>
      </c>
      <c r="I5025">
        <f>VLOOKUP(A5025,'Dados absolutos'!A:I,9,FALSE)</f>
        <v>0.69199999999999995</v>
      </c>
      <c r="J5025" s="1">
        <f>VLOOKUP(A5025,'Dados absolutos'!A:L,12,FALSE)</f>
        <v>9900.3336047297289</v>
      </c>
      <c r="K5025" s="1">
        <f>(J5025-MIN(J:J))/(MAX(J:J)-MIN(J:J))</f>
        <v>0.76902275170365775</v>
      </c>
      <c r="L5025" s="1">
        <f>VLOOKUP(A5025,'Dados absolutos'!A:M,13,FALSE)</f>
        <v>0.27777777777777779</v>
      </c>
      <c r="M5025" s="1">
        <f>(L5025-MIN(L:L))/(MAX(L:L)-MIN(L:L))</f>
        <v>0.19891008174386923</v>
      </c>
      <c r="N5025" s="1">
        <f>VLOOKUP(B5025,'[1]ICI-DH'!$A:$H,8,FALSE)</f>
        <v>0.1</v>
      </c>
      <c r="O5025" s="17">
        <f>VLOOKUP(A5025,'Dados absolutos'!A:Q,17,FALSE)</f>
        <v>0</v>
      </c>
      <c r="P5025" s="1">
        <f>(O5025-MIN(O:O))/(MAX(O:O)-MIN(O:O))</f>
        <v>0</v>
      </c>
      <c r="Q5025" s="3">
        <f>H5025-I5025-K5025+M5025+N5025+P5025</f>
        <v>-1.1514331899254455</v>
      </c>
      <c r="R5025" s="4" t="s">
        <v>10407</v>
      </c>
    </row>
    <row r="5026" spans="1:18" x14ac:dyDescent="0.25">
      <c r="A5026">
        <v>291110</v>
      </c>
      <c r="B5026">
        <v>2911105</v>
      </c>
      <c r="C5026" t="s">
        <v>1914</v>
      </c>
      <c r="D5026" t="s">
        <v>1784</v>
      </c>
      <c r="E5026" t="s">
        <v>466</v>
      </c>
      <c r="F5026" t="s">
        <v>10</v>
      </c>
      <c r="G5026">
        <f>VLOOKUP(A5026,'Dados absolutos'!A:H,8,FALSE)</f>
        <v>25899</v>
      </c>
      <c r="H5026" s="1">
        <f>(G5026-MIN(G:G))/(MAX(G:G)-MIN(G:G))</f>
        <v>0.12585418267082399</v>
      </c>
      <c r="I5026">
        <f>VLOOKUP(A5026,'Dados absolutos'!A:I,9,FALSE)</f>
        <v>0.61799999999999999</v>
      </c>
      <c r="J5026" s="1">
        <f>VLOOKUP(A5026,'Dados absolutos'!A:L,12,FALSE)</f>
        <v>11859.062910923201</v>
      </c>
      <c r="K5026" s="1">
        <f>(J5026-MIN(J:J))/(MAX(J:J)-MIN(J:J))</f>
        <v>0.92837918648800533</v>
      </c>
      <c r="L5026" s="1">
        <f>VLOOKUP(A5026,'Dados absolutos'!A:M,13,FALSE)</f>
        <v>0.2166666666666667</v>
      </c>
      <c r="M5026" s="1">
        <f>(L5026-MIN(L:L))/(MAX(L:L)-MIN(L:L))</f>
        <v>0.1689373297002725</v>
      </c>
      <c r="N5026" s="1">
        <f>VLOOKUP(B5026,'[1]ICI-DH'!$A:$H,8,FALSE)</f>
        <v>0.1</v>
      </c>
      <c r="O5026" s="17">
        <f>VLOOKUP(A5026,'Dados absolutos'!A:Q,17,FALSE)</f>
        <v>0</v>
      </c>
      <c r="P5026" s="1">
        <f>(O5026-MIN(O:O))/(MAX(O:O)-MIN(O:O))</f>
        <v>0</v>
      </c>
      <c r="Q5026" s="3">
        <f>H5026-I5026-K5026+M5026+N5026+P5026</f>
        <v>-1.1515876741169087</v>
      </c>
      <c r="R5026" s="4" t="s">
        <v>10408</v>
      </c>
    </row>
    <row r="5027" spans="1:18" x14ac:dyDescent="0.25">
      <c r="A5027">
        <v>355365</v>
      </c>
      <c r="B5027">
        <v>3553658</v>
      </c>
      <c r="C5027" t="s">
        <v>3780</v>
      </c>
      <c r="D5027" t="s">
        <v>3202</v>
      </c>
      <c r="E5027" t="s">
        <v>2182</v>
      </c>
      <c r="F5027" t="s">
        <v>10</v>
      </c>
      <c r="G5027">
        <f>VLOOKUP(A5027,'Dados absolutos'!A:H,8,FALSE)</f>
        <v>2619</v>
      </c>
      <c r="H5027" s="1">
        <f>(G5027-MIN(G:G))/(MAX(G:G)-MIN(G:G))</f>
        <v>8.9673490086209055E-3</v>
      </c>
      <c r="I5027">
        <f>VLOOKUP(A5027,'Dados absolutos'!A:I,9,FALSE)</f>
        <v>0.75900000000000001</v>
      </c>
      <c r="J5027" s="1">
        <f>VLOOKUP(A5027,'Dados absolutos'!A:L,12,FALSE)</f>
        <v>10506.101641848034</v>
      </c>
      <c r="K5027" s="1">
        <f>(J5027-MIN(J:J))/(MAX(J:J)-MIN(J:J))</f>
        <v>0.81830625116233713</v>
      </c>
      <c r="L5027" s="1">
        <f>VLOOKUP(A5027,'Dados absolutos'!A:M,13,FALSE)</f>
        <v>0.51666666666666661</v>
      </c>
      <c r="M5027" s="1">
        <f>(L5027-MIN(L:L))/(MAX(L:L)-MIN(L:L))</f>
        <v>0.31607629427792916</v>
      </c>
      <c r="N5027" s="1">
        <f>VLOOKUP(B5027,'[1]ICI-DH'!$A:$H,8,FALSE)</f>
        <v>0.1</v>
      </c>
      <c r="O5027" s="17">
        <f>VLOOKUP(A5027,'Dados absolutos'!A:Q,17,FALSE)</f>
        <v>0</v>
      </c>
      <c r="P5027" s="1">
        <f>(O5027-MIN(O:O))/(MAX(O:O)-MIN(O:O))</f>
        <v>0</v>
      </c>
      <c r="Q5027" s="3">
        <f>H5027-I5027-K5027+M5027+N5027+P5027</f>
        <v>-1.1522626078757869</v>
      </c>
      <c r="R5027" s="4" t="s">
        <v>10409</v>
      </c>
    </row>
    <row r="5028" spans="1:18" x14ac:dyDescent="0.25">
      <c r="A5028">
        <v>420415</v>
      </c>
      <c r="B5028">
        <v>4204152</v>
      </c>
      <c r="C5028" t="s">
        <v>4253</v>
      </c>
      <c r="D5028" t="s">
        <v>4197</v>
      </c>
      <c r="E5028" t="s">
        <v>3828</v>
      </c>
      <c r="F5028" t="s">
        <v>10</v>
      </c>
      <c r="G5028">
        <f>VLOOKUP(A5028,'Dados absolutos'!A:H,8,FALSE)</f>
        <v>2805</v>
      </c>
      <c r="H5028" s="1">
        <f>(G5028-MIN(G:G))/(MAX(G:G)-MIN(G:G))</f>
        <v>9.9012386590147973E-3</v>
      </c>
      <c r="I5028">
        <f>VLOOKUP(A5028,'Dados absolutos'!A:I,9,FALSE)</f>
        <v>0.71899999999999997</v>
      </c>
      <c r="J5028" s="1">
        <f>VLOOKUP(A5028,'Dados absolutos'!A:L,12,FALSE)</f>
        <v>11615.213247771837</v>
      </c>
      <c r="K5028" s="1">
        <f>(J5028-MIN(J:J))/(MAX(J:J)-MIN(J:J))</f>
        <v>0.90854029766335054</v>
      </c>
      <c r="L5028" s="1">
        <f>VLOOKUP(A5028,'Dados absolutos'!A:M,13,FALSE)</f>
        <v>0.61666666666666659</v>
      </c>
      <c r="M5028" s="1">
        <f>(L5028-MIN(L:L))/(MAX(L:L)-MIN(L:L))</f>
        <v>0.36512261580381472</v>
      </c>
      <c r="N5028" s="1">
        <f>VLOOKUP(B5028,'[1]ICI-DH'!$A:$H,8,FALSE)</f>
        <v>0.1</v>
      </c>
      <c r="O5028" s="17">
        <f>VLOOKUP(A5028,'Dados absolutos'!A:Q,17,FALSE)</f>
        <v>0</v>
      </c>
      <c r="P5028" s="1">
        <f>(O5028-MIN(O:O))/(MAX(O:O)-MIN(O:O))</f>
        <v>0</v>
      </c>
      <c r="Q5028" s="3">
        <f>H5028-I5028-K5028+M5028+N5028+P5028</f>
        <v>-1.1525164432005208</v>
      </c>
      <c r="R5028" s="4" t="s">
        <v>10410</v>
      </c>
    </row>
    <row r="5029" spans="1:18" x14ac:dyDescent="0.25">
      <c r="A5029">
        <v>251365</v>
      </c>
      <c r="B5029">
        <v>2513653</v>
      </c>
      <c r="C5029" t="s">
        <v>5378</v>
      </c>
      <c r="D5029" t="s">
        <v>1247</v>
      </c>
      <c r="E5029" t="s">
        <v>466</v>
      </c>
      <c r="F5029" t="s">
        <v>10</v>
      </c>
      <c r="G5029">
        <f>VLOOKUP(A5029,'Dados absolutos'!A:H,8,FALSE)</f>
        <v>2539</v>
      </c>
      <c r="H5029" s="1">
        <f>(G5029-MIN(G:G))/(MAX(G:G)-MIN(G:G))</f>
        <v>8.565676040709555E-3</v>
      </c>
      <c r="I5029">
        <f>VLOOKUP(A5029,'Dados absolutos'!A:I,9,FALSE)</f>
        <v>0.622</v>
      </c>
      <c r="J5029" s="1">
        <f>VLOOKUP(A5029,'Dados absolutos'!A:L,12,FALSE)</f>
        <v>12739.39</v>
      </c>
      <c r="K5029" s="1">
        <f>(J5029-MIN(J:J))/(MAX(J:J)-MIN(J:J))</f>
        <v>1</v>
      </c>
      <c r="L5029" s="1">
        <f>VLOOKUP(A5029,'Dados absolutos'!A:M,13,FALSE)</f>
        <v>0.60555555555555551</v>
      </c>
      <c r="M5029" s="1">
        <f>(L5029-MIN(L:L))/(MAX(L:L)-MIN(L:L))</f>
        <v>0.35967302452316074</v>
      </c>
      <c r="N5029" s="1">
        <f>VLOOKUP(B5029,'[1]ICI-DH'!$A:$H,8,FALSE)</f>
        <v>0.1</v>
      </c>
      <c r="O5029" s="17">
        <f>VLOOKUP(A5029,'Dados absolutos'!A:Q,17,FALSE)</f>
        <v>0</v>
      </c>
      <c r="P5029" s="1">
        <f>(O5029-MIN(O:O))/(MAX(O:O)-MIN(O:O))</f>
        <v>0</v>
      </c>
      <c r="Q5029" s="3">
        <f>H5029-I5029-K5029+M5029+N5029+P5029</f>
        <v>-1.1537612994361295</v>
      </c>
      <c r="R5029" s="4" t="s">
        <v>10411</v>
      </c>
    </row>
    <row r="5030" spans="1:18" x14ac:dyDescent="0.25">
      <c r="A5030">
        <v>110070</v>
      </c>
      <c r="B5030">
        <v>1100700</v>
      </c>
      <c r="C5030" t="s">
        <v>41</v>
      </c>
      <c r="D5030" t="s">
        <v>8</v>
      </c>
      <c r="E5030" t="s">
        <v>9</v>
      </c>
      <c r="F5030" t="s">
        <v>10</v>
      </c>
      <c r="G5030">
        <f>VLOOKUP(A5030,'Dados absolutos'!A:H,8,FALSE)</f>
        <v>8844</v>
      </c>
      <c r="H5030" s="1">
        <f>(G5030-MIN(G:G))/(MAX(G:G)-MIN(G:G))</f>
        <v>4.0222526824222886E-2</v>
      </c>
      <c r="I5030">
        <f>VLOOKUP(A5030,'Dados absolutos'!A:I,9,FALSE)</f>
        <v>0.59299999999999997</v>
      </c>
      <c r="J5030" s="1">
        <f>VLOOKUP(A5030,'Dados absolutos'!A:L,12,FALSE)</f>
        <v>9304.1858152419718</v>
      </c>
      <c r="K5030" s="1">
        <f>(J5030-MIN(J:J))/(MAX(J:J)-MIN(J:J))</f>
        <v>0.72052192719618235</v>
      </c>
      <c r="L5030" s="1">
        <f>VLOOKUP(A5030,'Dados absolutos'!A:M,13,FALSE)</f>
        <v>-8.8888888888888892E-2</v>
      </c>
      <c r="M5030" s="1">
        <f>(L5030-MIN(L:L))/(MAX(L:L)-MIN(L:L))</f>
        <v>1.9073569482288836E-2</v>
      </c>
      <c r="N5030" s="1">
        <f>VLOOKUP(B5030,'[1]ICI-DH'!$A:$H,8,FALSE)</f>
        <v>0.1</v>
      </c>
      <c r="O5030" s="17">
        <f>VLOOKUP(A5030,'Dados absolutos'!A:Q,17,FALSE)</f>
        <v>0</v>
      </c>
      <c r="P5030" s="1">
        <f>(O5030-MIN(O:O))/(MAX(O:O)-MIN(O:O))</f>
        <v>0</v>
      </c>
      <c r="Q5030" s="3">
        <f>H5030-I5030-K5030+M5030+N5030+P5030</f>
        <v>-1.1542258308896705</v>
      </c>
      <c r="R5030" s="4" t="s">
        <v>10412</v>
      </c>
    </row>
    <row r="5031" spans="1:18" x14ac:dyDescent="0.25">
      <c r="A5031">
        <v>521480</v>
      </c>
      <c r="B5031">
        <v>5214804</v>
      </c>
      <c r="C5031" t="s">
        <v>4039</v>
      </c>
      <c r="D5031" t="s">
        <v>5136</v>
      </c>
      <c r="E5031" t="s">
        <v>4932</v>
      </c>
      <c r="F5031" t="s">
        <v>10</v>
      </c>
      <c r="G5031">
        <f>VLOOKUP(A5031,'Dados absolutos'!A:H,8,FALSE)</f>
        <v>2101</v>
      </c>
      <c r="H5031" s="1">
        <f>(G5031-MIN(G:G))/(MAX(G:G)-MIN(G:G))</f>
        <v>6.3665165413949098E-3</v>
      </c>
      <c r="I5031">
        <f>VLOOKUP(A5031,'Dados absolutos'!A:I,9,FALSE)</f>
        <v>0.747</v>
      </c>
      <c r="J5031" s="1">
        <f>VLOOKUP(A5031,'Dados absolutos'!A:L,12,FALSE)</f>
        <v>12619.902427415516</v>
      </c>
      <c r="K5031" s="1">
        <f>(J5031-MIN(J:J))/(MAX(J:J)-MIN(J:J))</f>
        <v>0.99027884378515629</v>
      </c>
      <c r="L5031" s="1">
        <f>VLOOKUP(A5031,'Dados absolutos'!A:M,13,FALSE)</f>
        <v>0.63888888888888895</v>
      </c>
      <c r="M5031" s="1">
        <f>(L5031-MIN(L:L))/(MAX(L:L)-MIN(L:L))</f>
        <v>0.37602179836512267</v>
      </c>
      <c r="N5031" s="1">
        <f>VLOOKUP(B5031,'[1]ICI-DH'!$A:$H,8,FALSE)</f>
        <v>0.2</v>
      </c>
      <c r="O5031" s="17">
        <f>VLOOKUP(A5031,'Dados absolutos'!A:Q,17,FALSE)</f>
        <v>0</v>
      </c>
      <c r="P5031" s="1">
        <f>(O5031-MIN(O:O))/(MAX(O:O)-MIN(O:O))</f>
        <v>0</v>
      </c>
      <c r="Q5031" s="3">
        <f>H5031-I5031-K5031+M5031+N5031+P5031</f>
        <v>-1.1548905288786389</v>
      </c>
      <c r="R5031" s="4" t="s">
        <v>10413</v>
      </c>
    </row>
    <row r="5032" spans="1:18" x14ac:dyDescent="0.25">
      <c r="A5032">
        <v>291735</v>
      </c>
      <c r="B5032">
        <v>2917359</v>
      </c>
      <c r="C5032" t="s">
        <v>1984</v>
      </c>
      <c r="D5032" t="s">
        <v>1784</v>
      </c>
      <c r="E5032" t="s">
        <v>466</v>
      </c>
      <c r="F5032" t="s">
        <v>10</v>
      </c>
      <c r="G5032">
        <f>VLOOKUP(A5032,'Dados absolutos'!A:H,8,FALSE)</f>
        <v>9275</v>
      </c>
      <c r="H5032" s="1">
        <f>(G5032-MIN(G:G))/(MAX(G:G)-MIN(G:G))</f>
        <v>4.2386539938845294E-2</v>
      </c>
      <c r="I5032">
        <f>VLOOKUP(A5032,'Dados absolutos'!A:I,9,FALSE)</f>
        <v>0.61299999999999999</v>
      </c>
      <c r="J5032" s="1">
        <f>VLOOKUP(A5032,'Dados absolutos'!A:L,12,FALSE)</f>
        <v>11919.432237196765</v>
      </c>
      <c r="K5032" s="1">
        <f>(J5032-MIN(J:J))/(MAX(J:J)-MIN(J:J))</f>
        <v>0.93329065668190558</v>
      </c>
      <c r="L5032" s="1">
        <f>VLOOKUP(A5032,'Dados absolutos'!A:M,13,FALSE)</f>
        <v>0.37777777777777782</v>
      </c>
      <c r="M5032" s="1">
        <f>(L5032-MIN(L:L))/(MAX(L:L)-MIN(L:L))</f>
        <v>0.24795640326975482</v>
      </c>
      <c r="N5032" s="1">
        <f>VLOOKUP(B5032,'[1]ICI-DH'!$A:$H,8,FALSE)</f>
        <v>0.1</v>
      </c>
      <c r="O5032" s="17">
        <f>VLOOKUP(A5032,'Dados absolutos'!A:Q,17,FALSE)</f>
        <v>0</v>
      </c>
      <c r="P5032" s="1">
        <f>(O5032-MIN(O:O))/(MAX(O:O)-MIN(O:O))</f>
        <v>0</v>
      </c>
      <c r="Q5032" s="3">
        <f>H5032-I5032-K5032+M5032+N5032+P5032</f>
        <v>-1.1559477134733054</v>
      </c>
      <c r="R5032" s="4" t="s">
        <v>10414</v>
      </c>
    </row>
    <row r="5033" spans="1:18" x14ac:dyDescent="0.25">
      <c r="A5033">
        <v>313500</v>
      </c>
      <c r="B5033">
        <v>3135001</v>
      </c>
      <c r="C5033" t="s">
        <v>2576</v>
      </c>
      <c r="D5033" t="s">
        <v>2181</v>
      </c>
      <c r="E5033" t="s">
        <v>2182</v>
      </c>
      <c r="F5033" t="s">
        <v>10</v>
      </c>
      <c r="G5033">
        <f>VLOOKUP(A5033,'Dados absolutos'!A:H,8,FALSE)</f>
        <v>3092</v>
      </c>
      <c r="H5033" s="1">
        <f>(G5033-MIN(G:G))/(MAX(G:G)-MIN(G:G))</f>
        <v>1.1342240431396767E-2</v>
      </c>
      <c r="I5033">
        <f>VLOOKUP(A5033,'Dados absolutos'!A:I,9,FALSE)</f>
        <v>0.67900000000000005</v>
      </c>
      <c r="J5033" s="1">
        <f>VLOOKUP(A5033,'Dados absolutos'!A:L,12,FALSE)</f>
        <v>10059.896274256145</v>
      </c>
      <c r="K5033" s="1">
        <f>(J5033-MIN(J:J))/(MAX(J:J)-MIN(J:J))</f>
        <v>0.78200429951631467</v>
      </c>
      <c r="L5033" s="1">
        <f>VLOOKUP(A5033,'Dados absolutos'!A:M,13,FALSE)</f>
        <v>0.14444444444444446</v>
      </c>
      <c r="M5033" s="1">
        <f>(L5033-MIN(L:L))/(MAX(L:L)-MIN(L:L))</f>
        <v>0.13351498637602183</v>
      </c>
      <c r="N5033" s="1">
        <f>VLOOKUP(B5033,'[1]ICI-DH'!$A:$H,8,FALSE)</f>
        <v>0.16</v>
      </c>
      <c r="O5033" s="17">
        <f>VLOOKUP(A5033,'Dados absolutos'!A:Q,17,FALSE)</f>
        <v>0</v>
      </c>
      <c r="P5033" s="1">
        <f>(O5033-MIN(O:O))/(MAX(O:O)-MIN(O:O))</f>
        <v>0</v>
      </c>
      <c r="Q5033" s="3">
        <f>H5033-I5033-K5033+M5033+N5033+P5033</f>
        <v>-1.1561470727088961</v>
      </c>
      <c r="R5033" s="4" t="s">
        <v>10415</v>
      </c>
    </row>
    <row r="5034" spans="1:18" x14ac:dyDescent="0.25">
      <c r="A5034">
        <v>420209</v>
      </c>
      <c r="B5034">
        <v>4202099</v>
      </c>
      <c r="C5034" t="s">
        <v>3258</v>
      </c>
      <c r="D5034" t="s">
        <v>4197</v>
      </c>
      <c r="E5034" t="s">
        <v>3828</v>
      </c>
      <c r="F5034" t="s">
        <v>10</v>
      </c>
      <c r="G5034">
        <f>VLOOKUP(A5034,'Dados absolutos'!A:H,8,FALSE)</f>
        <v>1668</v>
      </c>
      <c r="H5034" s="1">
        <f>(G5034-MIN(G:G))/(MAX(G:G)-MIN(G:G))</f>
        <v>4.1924616025747234E-3</v>
      </c>
      <c r="I5034">
        <f>VLOOKUP(A5034,'Dados absolutos'!A:I,9,FALSE)</f>
        <v>0.70099999999999996</v>
      </c>
      <c r="J5034" s="1">
        <f>VLOOKUP(A5034,'Dados absolutos'!A:L,12,FALSE)</f>
        <v>12739.39</v>
      </c>
      <c r="K5034" s="1">
        <f>(J5034-MIN(J:J))/(MAX(J:J)-MIN(J:J))</f>
        <v>1</v>
      </c>
      <c r="L5034" s="1">
        <f>VLOOKUP(A5034,'Dados absolutos'!A:M,13,FALSE)</f>
        <v>0.56666666666666665</v>
      </c>
      <c r="M5034" s="1">
        <f>(L5034-MIN(L:L))/(MAX(L:L)-MIN(L:L))</f>
        <v>0.34059945504087197</v>
      </c>
      <c r="N5034" s="1">
        <f>VLOOKUP(B5034,'[1]ICI-DH'!$A:$H,8,FALSE)</f>
        <v>0.2</v>
      </c>
      <c r="O5034" s="17">
        <f>VLOOKUP(A5034,'Dados absolutos'!A:Q,17,FALSE)</f>
        <v>0</v>
      </c>
      <c r="P5034" s="1">
        <f>(O5034-MIN(O:O))/(MAX(O:O)-MIN(O:O))</f>
        <v>0</v>
      </c>
      <c r="Q5034" s="3">
        <f>H5034-I5034-K5034+M5034+N5034+P5034</f>
        <v>-1.1562080833565533</v>
      </c>
      <c r="R5034" s="4" t="s">
        <v>10416</v>
      </c>
    </row>
    <row r="5035" spans="1:18" x14ac:dyDescent="0.25">
      <c r="A5035">
        <v>412635</v>
      </c>
      <c r="B5035">
        <v>4126355</v>
      </c>
      <c r="C5035" t="s">
        <v>4161</v>
      </c>
      <c r="D5035" t="s">
        <v>3827</v>
      </c>
      <c r="E5035" t="s">
        <v>3828</v>
      </c>
      <c r="F5035" t="s">
        <v>10</v>
      </c>
      <c r="G5035">
        <f>VLOOKUP(A5035,'Dados absolutos'!A:H,8,FALSE)</f>
        <v>5007</v>
      </c>
      <c r="H5035" s="1">
        <f>(G5035-MIN(G:G))/(MAX(G:G)-MIN(G:G))</f>
        <v>2.0957287100774727E-2</v>
      </c>
      <c r="I5035">
        <f>VLOOKUP(A5035,'Dados absolutos'!A:I,9,FALSE)</f>
        <v>0.76200000000000001</v>
      </c>
      <c r="J5035" s="1">
        <f>VLOOKUP(A5035,'Dados absolutos'!A:L,12,FALSE)</f>
        <v>11369.665831835431</v>
      </c>
      <c r="K5035" s="1">
        <f>(J5035-MIN(J:J))/(MAX(J:J)-MIN(J:J))</f>
        <v>0.88856328468334977</v>
      </c>
      <c r="L5035" s="1">
        <f>VLOOKUP(A5035,'Dados absolutos'!A:M,13,FALSE)</f>
        <v>0.63333333333333341</v>
      </c>
      <c r="M5035" s="1">
        <f>(L5035-MIN(L:L))/(MAX(L:L)-MIN(L:L))</f>
        <v>0.37329700272479571</v>
      </c>
      <c r="N5035" s="1">
        <f>VLOOKUP(B5035,'[1]ICI-DH'!$A:$H,8,FALSE)</f>
        <v>0.1</v>
      </c>
      <c r="O5035" s="17">
        <f>VLOOKUP(A5035,'Dados absolutos'!A:Q,17,FALSE)</f>
        <v>0</v>
      </c>
      <c r="P5035" s="1">
        <f>(O5035-MIN(O:O))/(MAX(O:O)-MIN(O:O))</f>
        <v>0</v>
      </c>
      <c r="Q5035" s="3">
        <f>H5035-I5035-K5035+M5035+N5035+P5035</f>
        <v>-1.1563089948577792</v>
      </c>
      <c r="R5035" s="4" t="s">
        <v>10417</v>
      </c>
    </row>
    <row r="5036" spans="1:18" x14ac:dyDescent="0.25">
      <c r="A5036">
        <v>510645</v>
      </c>
      <c r="B5036">
        <v>5106455</v>
      </c>
      <c r="C5036" t="s">
        <v>5086</v>
      </c>
      <c r="D5036" t="s">
        <v>5002</v>
      </c>
      <c r="E5036" t="s">
        <v>4932</v>
      </c>
      <c r="F5036" t="s">
        <v>10</v>
      </c>
      <c r="G5036">
        <f>VLOOKUP(A5036,'Dados absolutos'!A:H,8,FALSE)</f>
        <v>3166</v>
      </c>
      <c r="H5036" s="1">
        <f>(G5036-MIN(G:G))/(MAX(G:G)-MIN(G:G))</f>
        <v>1.1713787926714767E-2</v>
      </c>
      <c r="I5036">
        <f>VLOOKUP(A5036,'Dados absolutos'!A:I,9,FALSE)</f>
        <v>0.65600000000000003</v>
      </c>
      <c r="J5036" s="1">
        <f>VLOOKUP(A5036,'Dados absolutos'!A:L,12,FALSE)</f>
        <v>9056.3843935565383</v>
      </c>
      <c r="K5036" s="1">
        <f>(J5036-MIN(J:J))/(MAX(J:J)-MIN(J:J))</f>
        <v>0.70036153496157361</v>
      </c>
      <c r="L5036" s="1">
        <f>VLOOKUP(A5036,'Dados absolutos'!A:M,13,FALSE)</f>
        <v>0</v>
      </c>
      <c r="M5036" s="1">
        <f>(L5036-MIN(L:L))/(MAX(L:L)-MIN(L:L))</f>
        <v>6.2670299727520445E-2</v>
      </c>
      <c r="N5036" s="1">
        <f>VLOOKUP(B5036,'[1]ICI-DH'!$A:$H,8,FALSE)</f>
        <v>0.1</v>
      </c>
      <c r="O5036" s="17">
        <f>VLOOKUP(A5036,'Dados absolutos'!A:Q,17,FALSE)</f>
        <v>3.1585596967782689E-4</v>
      </c>
      <c r="P5036" s="1">
        <f>(O5036-MIN(O:O))/(MAX(O:O)-MIN(O:O))</f>
        <v>2.5612409630097564E-2</v>
      </c>
      <c r="Q5036" s="3">
        <f>H5036-I5036-K5036+M5036+N5036+P5036</f>
        <v>-1.156365037677241</v>
      </c>
      <c r="R5036" s="4" t="s">
        <v>10418</v>
      </c>
    </row>
    <row r="5037" spans="1:18" x14ac:dyDescent="0.25">
      <c r="A5037">
        <v>311460</v>
      </c>
      <c r="B5037">
        <v>3114600</v>
      </c>
      <c r="C5037" t="s">
        <v>2340</v>
      </c>
      <c r="D5037" t="s">
        <v>2181</v>
      </c>
      <c r="E5037" t="s">
        <v>2182</v>
      </c>
      <c r="F5037" t="s">
        <v>10</v>
      </c>
      <c r="G5037">
        <f>VLOOKUP(A5037,'Dados absolutos'!A:H,8,FALSE)</f>
        <v>4049</v>
      </c>
      <c r="H5037" s="1">
        <f>(G5037-MIN(G:G))/(MAX(G:G)-MIN(G:G))</f>
        <v>1.6147253310036302E-2</v>
      </c>
      <c r="I5037">
        <f>VLOOKUP(A5037,'Dados absolutos'!A:I,9,FALSE)</f>
        <v>0.72499999999999998</v>
      </c>
      <c r="J5037" s="1">
        <f>VLOOKUP(A5037,'Dados absolutos'!A:L,12,FALSE)</f>
        <v>8652.0785626080524</v>
      </c>
      <c r="K5037" s="1">
        <f>(J5037-MIN(J:J))/(MAX(J:J)-MIN(J:J))</f>
        <v>0.66746840594228996</v>
      </c>
      <c r="L5037" s="1">
        <f>VLOOKUP(A5037,'Dados absolutos'!A:M,13,FALSE)</f>
        <v>0.11666666666666667</v>
      </c>
      <c r="M5037" s="1">
        <f>(L5037-MIN(L:L))/(MAX(L:L)-MIN(L:L))</f>
        <v>0.11989100817438694</v>
      </c>
      <c r="N5037" s="1">
        <f>VLOOKUP(B5037,'[1]ICI-DH'!$A:$H,8,FALSE)</f>
        <v>0.1</v>
      </c>
      <c r="O5037" s="17">
        <f>VLOOKUP(A5037,'Dados absolutos'!A:Q,17,FALSE)</f>
        <v>0</v>
      </c>
      <c r="P5037" s="1">
        <f>(O5037-MIN(O:O))/(MAX(O:O)-MIN(O:O))</f>
        <v>0</v>
      </c>
      <c r="Q5037" s="3">
        <f>H5037-I5037-K5037+M5037+N5037+P5037</f>
        <v>-1.1564301444578666</v>
      </c>
      <c r="R5037" s="4" t="s">
        <v>10419</v>
      </c>
    </row>
    <row r="5038" spans="1:18" x14ac:dyDescent="0.25">
      <c r="A5038">
        <v>522230</v>
      </c>
      <c r="B5038">
        <v>5222302</v>
      </c>
      <c r="C5038" t="s">
        <v>5366</v>
      </c>
      <c r="D5038" t="s">
        <v>5136</v>
      </c>
      <c r="E5038" t="s">
        <v>4932</v>
      </c>
      <c r="F5038" t="s">
        <v>10</v>
      </c>
      <c r="G5038">
        <f>VLOOKUP(A5038,'Dados absolutos'!A:H,8,FALSE)</f>
        <v>5815</v>
      </c>
      <c r="H5038" s="1">
        <f>(G5038-MIN(G:G))/(MAX(G:G)-MIN(G:G))</f>
        <v>2.501418407667937E-2</v>
      </c>
      <c r="I5038">
        <f>VLOOKUP(A5038,'Dados absolutos'!A:I,9,FALSE)</f>
        <v>0.63400000000000001</v>
      </c>
      <c r="J5038" s="1">
        <f>VLOOKUP(A5038,'Dados absolutos'!A:L,12,FALSE)</f>
        <v>9178.5443852106619</v>
      </c>
      <c r="K5038" s="1">
        <f>(J5038-MIN(J:J))/(MAX(J:J)-MIN(J:J))</f>
        <v>0.71030011130376258</v>
      </c>
      <c r="L5038" s="1">
        <f>VLOOKUP(A5038,'Dados absolutos'!A:M,13,FALSE)</f>
        <v>0</v>
      </c>
      <c r="M5038" s="1">
        <f>(L5038-MIN(L:L))/(MAX(L:L)-MIN(L:L))</f>
        <v>6.2670299727520445E-2</v>
      </c>
      <c r="N5038" s="1">
        <f>VLOOKUP(B5038,'[1]ICI-DH'!$A:$H,8,FALSE)</f>
        <v>0.1</v>
      </c>
      <c r="O5038" s="17">
        <f>VLOOKUP(A5038,'Dados absolutos'!A:Q,17,FALSE)</f>
        <v>0</v>
      </c>
      <c r="P5038" s="1">
        <f>(O5038-MIN(O:O))/(MAX(O:O)-MIN(O:O))</f>
        <v>0</v>
      </c>
      <c r="Q5038" s="3">
        <f>H5038-I5038-K5038+M5038+N5038+P5038</f>
        <v>-1.1566156274995629</v>
      </c>
      <c r="R5038" s="4" t="s">
        <v>10420</v>
      </c>
    </row>
    <row r="5039" spans="1:18" x14ac:dyDescent="0.25">
      <c r="A5039">
        <v>510460</v>
      </c>
      <c r="B5039">
        <v>5104609</v>
      </c>
      <c r="C5039" t="s">
        <v>5053</v>
      </c>
      <c r="D5039" t="s">
        <v>5002</v>
      </c>
      <c r="E5039" t="s">
        <v>4932</v>
      </c>
      <c r="F5039" t="s">
        <v>10</v>
      </c>
      <c r="G5039">
        <f>VLOOKUP(A5039,'Dados absolutos'!A:H,8,FALSE)</f>
        <v>12236</v>
      </c>
      <c r="H5039" s="1">
        <f>(G5039-MIN(G:G))/(MAX(G:G)-MIN(G:G))</f>
        <v>5.7253460663664164E-2</v>
      </c>
      <c r="I5039">
        <f>VLOOKUP(A5039,'Dados absolutos'!A:I,9,FALSE)</f>
        <v>0.69299999999999995</v>
      </c>
      <c r="J5039" s="1">
        <f>VLOOKUP(A5039,'Dados absolutos'!A:L,12,FALSE)</f>
        <v>12739.39</v>
      </c>
      <c r="K5039" s="1">
        <f>(J5039-MIN(J:J))/(MAX(J:J)-MIN(J:J))</f>
        <v>1</v>
      </c>
      <c r="L5039" s="1">
        <f>VLOOKUP(A5039,'Dados absolutos'!A:M,13,FALSE)</f>
        <v>0.64444444444444449</v>
      </c>
      <c r="M5039" s="1">
        <f>(L5039-MIN(L:L))/(MAX(L:L)-MIN(L:L))</f>
        <v>0.37874659400544963</v>
      </c>
      <c r="N5039" s="1">
        <f>VLOOKUP(B5039,'[1]ICI-DH'!$A:$H,8,FALSE)</f>
        <v>0.1</v>
      </c>
      <c r="O5039" s="17">
        <f>VLOOKUP(A5039,'Dados absolutos'!A:Q,17,FALSE)</f>
        <v>0</v>
      </c>
      <c r="P5039" s="1">
        <f>(O5039-MIN(O:O))/(MAX(O:O)-MIN(O:O))</f>
        <v>0</v>
      </c>
      <c r="Q5039" s="3">
        <f>H5039-I5039-K5039+M5039+N5039+P5039</f>
        <v>-1.1569999453308859</v>
      </c>
      <c r="R5039" s="4" t="s">
        <v>10421</v>
      </c>
    </row>
    <row r="5040" spans="1:18" x14ac:dyDescent="0.25">
      <c r="A5040">
        <v>315440</v>
      </c>
      <c r="B5040">
        <v>3154408</v>
      </c>
      <c r="C5040" t="s">
        <v>2815</v>
      </c>
      <c r="D5040" t="s">
        <v>2181</v>
      </c>
      <c r="E5040" t="s">
        <v>2182</v>
      </c>
      <c r="F5040" t="s">
        <v>10</v>
      </c>
      <c r="G5040">
        <f>VLOOKUP(A5040,'Dados absolutos'!A:H,8,FALSE)</f>
        <v>4548</v>
      </c>
      <c r="H5040" s="1">
        <f>(G5040-MIN(G:G))/(MAX(G:G)-MIN(G:G))</f>
        <v>1.8652688447383353E-2</v>
      </c>
      <c r="I5040">
        <f>VLOOKUP(A5040,'Dados absolutos'!A:I,9,FALSE)</f>
        <v>0.68300000000000005</v>
      </c>
      <c r="J5040" s="1">
        <f>VLOOKUP(A5040,'Dados absolutos'!A:L,12,FALSE)</f>
        <v>9630.4478408091472</v>
      </c>
      <c r="K5040" s="1">
        <f>(J5040-MIN(J:J))/(MAX(J:J)-MIN(J:J))</f>
        <v>0.74706564257099539</v>
      </c>
      <c r="L5040" s="1">
        <f>VLOOKUP(A5040,'Dados absolutos'!A:M,13,FALSE)</f>
        <v>0.15</v>
      </c>
      <c r="M5040" s="1">
        <f>(L5040-MIN(L:L))/(MAX(L:L)-MIN(L:L))</f>
        <v>0.13623978201634879</v>
      </c>
      <c r="N5040" s="1">
        <f>VLOOKUP(B5040,'[1]ICI-DH'!$A:$H,8,FALSE)</f>
        <v>0.1</v>
      </c>
      <c r="O5040" s="17">
        <f>VLOOKUP(A5040,'Dados absolutos'!A:Q,17,FALSE)</f>
        <v>2.1987686895338611E-4</v>
      </c>
      <c r="P5040" s="1">
        <f>(O5040-MIN(O:O))/(MAX(O:O)-MIN(O:O))</f>
        <v>1.7829570995797909E-2</v>
      </c>
      <c r="Q5040" s="3">
        <f>H5040-I5040-K5040+M5040+N5040+P5040</f>
        <v>-1.1573436011114653</v>
      </c>
      <c r="R5040" s="4" t="s">
        <v>10422</v>
      </c>
    </row>
    <row r="5041" spans="1:18" x14ac:dyDescent="0.25">
      <c r="A5041">
        <v>410685</v>
      </c>
      <c r="B5041">
        <v>4106852</v>
      </c>
      <c r="C5041" t="s">
        <v>3911</v>
      </c>
      <c r="D5041" t="s">
        <v>3827</v>
      </c>
      <c r="E5041" t="s">
        <v>3828</v>
      </c>
      <c r="F5041" t="s">
        <v>10</v>
      </c>
      <c r="G5041">
        <f>VLOOKUP(A5041,'Dados absolutos'!A:H,8,FALSE)</f>
        <v>2892</v>
      </c>
      <c r="H5041" s="1">
        <f>(G5041-MIN(G:G))/(MAX(G:G)-MIN(G:G))</f>
        <v>1.0338058011618391E-2</v>
      </c>
      <c r="I5041">
        <f>VLOOKUP(A5041,'Dados absolutos'!A:I,9,FALSE)</f>
        <v>0.66600000000000004</v>
      </c>
      <c r="J5041" s="1">
        <f>VLOOKUP(A5041,'Dados absolutos'!A:L,12,FALSE)</f>
        <v>11929.69285615491</v>
      </c>
      <c r="K5041" s="1">
        <f>(J5041-MIN(J:J))/(MAX(J:J)-MIN(J:J))</f>
        <v>0.9341254303541433</v>
      </c>
      <c r="L5041" s="1">
        <f>VLOOKUP(A5041,'Dados absolutos'!A:M,13,FALSE)</f>
        <v>0.55000000000000004</v>
      </c>
      <c r="M5041" s="1">
        <f>(L5041-MIN(L:L))/(MAX(L:L)-MIN(L:L))</f>
        <v>0.33242506811989103</v>
      </c>
      <c r="N5041" s="1">
        <f>VLOOKUP(B5041,'[1]ICI-DH'!$A:$H,8,FALSE)</f>
        <v>0.1</v>
      </c>
      <c r="O5041" s="17">
        <f>VLOOKUP(A5041,'Dados absolutos'!A:Q,17,FALSE)</f>
        <v>0</v>
      </c>
      <c r="P5041" s="1">
        <f>(O5041-MIN(O:O))/(MAX(O:O)-MIN(O:O))</f>
        <v>0</v>
      </c>
      <c r="Q5041" s="3">
        <f>H5041-I5041-K5041+M5041+N5041+P5041</f>
        <v>-1.157362304222634</v>
      </c>
      <c r="R5041" s="4" t="s">
        <v>10423</v>
      </c>
    </row>
    <row r="5042" spans="1:18" x14ac:dyDescent="0.25">
      <c r="A5042">
        <v>412420</v>
      </c>
      <c r="B5042">
        <v>4124202</v>
      </c>
      <c r="C5042" t="s">
        <v>4135</v>
      </c>
      <c r="D5042" t="s">
        <v>3827</v>
      </c>
      <c r="E5042" t="s">
        <v>3828</v>
      </c>
      <c r="F5042" t="s">
        <v>10</v>
      </c>
      <c r="G5042">
        <f>VLOOKUP(A5042,'Dados absolutos'!A:H,8,FALSE)</f>
        <v>2493</v>
      </c>
      <c r="H5042" s="1">
        <f>(G5042-MIN(G:G))/(MAX(G:G)-MIN(G:G))</f>
        <v>8.3347140841605293E-3</v>
      </c>
      <c r="I5042">
        <f>VLOOKUP(A5042,'Dados absolutos'!A:I,9,FALSE)</f>
        <v>0.69599999999999995</v>
      </c>
      <c r="J5042" s="1">
        <f>VLOOKUP(A5042,'Dados absolutos'!A:L,12,FALSE)</f>
        <v>11977.221375852387</v>
      </c>
      <c r="K5042" s="1">
        <f>(J5042-MIN(J:J))/(MAX(J:J)-MIN(J:J))</f>
        <v>0.93799221042713177</v>
      </c>
      <c r="L5042" s="1">
        <f>VLOOKUP(A5042,'Dados absolutos'!A:M,13,FALSE)</f>
        <v>0.62222222222222223</v>
      </c>
      <c r="M5042" s="1">
        <f>(L5042-MIN(L:L))/(MAX(L:L)-MIN(L:L))</f>
        <v>0.36784741144414174</v>
      </c>
      <c r="N5042" s="1">
        <f>VLOOKUP(B5042,'[1]ICI-DH'!$A:$H,8,FALSE)</f>
        <v>0.1</v>
      </c>
      <c r="O5042" s="17">
        <f>VLOOKUP(A5042,'Dados absolutos'!A:Q,17,FALSE)</f>
        <v>0</v>
      </c>
      <c r="P5042" s="1">
        <f>(O5042-MIN(O:O))/(MAX(O:O)-MIN(O:O))</f>
        <v>0</v>
      </c>
      <c r="Q5042" s="3">
        <f>H5042-I5042-K5042+M5042+N5042+P5042</f>
        <v>-1.1578100848988293</v>
      </c>
      <c r="R5042" s="4" t="s">
        <v>10424</v>
      </c>
    </row>
    <row r="5043" spans="1:18" x14ac:dyDescent="0.25">
      <c r="A5043">
        <v>270270</v>
      </c>
      <c r="B5043">
        <v>2702702</v>
      </c>
      <c r="C5043" t="s">
        <v>1646</v>
      </c>
      <c r="D5043" t="s">
        <v>1620</v>
      </c>
      <c r="E5043" t="s">
        <v>466</v>
      </c>
      <c r="F5043" t="s">
        <v>10</v>
      </c>
      <c r="G5043">
        <f>VLOOKUP(A5043,'Dados absolutos'!A:H,8,FALSE)</f>
        <v>3963</v>
      </c>
      <c r="H5043" s="1">
        <f>(G5043-MIN(G:G))/(MAX(G:G)-MIN(G:G))</f>
        <v>1.57154548695316E-2</v>
      </c>
      <c r="I5043">
        <f>VLOOKUP(A5043,'Dados absolutos'!A:I,9,FALSE)</f>
        <v>0.56499999999999995</v>
      </c>
      <c r="J5043" s="1">
        <f>VLOOKUP(A5043,'Dados absolutos'!A:L,12,FALSE)</f>
        <v>12150.68231642695</v>
      </c>
      <c r="K5043" s="1">
        <f>(J5043-MIN(J:J))/(MAX(J:J)-MIN(J:J))</f>
        <v>0.95210448054883667</v>
      </c>
      <c r="L5043" s="1">
        <f>VLOOKUP(A5043,'Dados absolutos'!A:M,13,FALSE)</f>
        <v>0.3666666666666667</v>
      </c>
      <c r="M5043" s="1">
        <f>(L5043-MIN(L:L))/(MAX(L:L)-MIN(L:L))</f>
        <v>0.24250681198910085</v>
      </c>
      <c r="N5043" s="1">
        <f>VLOOKUP(B5043,'[1]ICI-DH'!$A:$H,8,FALSE)</f>
        <v>0.1</v>
      </c>
      <c r="O5043" s="17">
        <f>VLOOKUP(A5043,'Dados absolutos'!A:Q,17,FALSE)</f>
        <v>0</v>
      </c>
      <c r="P5043" s="1">
        <f>(O5043-MIN(O:O))/(MAX(O:O)-MIN(O:O))</f>
        <v>0</v>
      </c>
      <c r="Q5043" s="3">
        <f>H5043-I5043-K5043+M5043+N5043+P5043</f>
        <v>-1.1588822136902039</v>
      </c>
      <c r="R5043" s="4" t="s">
        <v>10425</v>
      </c>
    </row>
    <row r="5044" spans="1:18" x14ac:dyDescent="0.25">
      <c r="A5044">
        <v>315640</v>
      </c>
      <c r="B5044">
        <v>3156403</v>
      </c>
      <c r="C5044" t="s">
        <v>2836</v>
      </c>
      <c r="D5044" t="s">
        <v>2181</v>
      </c>
      <c r="E5044" t="s">
        <v>2182</v>
      </c>
      <c r="F5044" t="s">
        <v>10</v>
      </c>
      <c r="G5044">
        <f>VLOOKUP(A5044,'Dados absolutos'!A:H,8,FALSE)</f>
        <v>3386</v>
      </c>
      <c r="H5044" s="1">
        <f>(G5044-MIN(G:G))/(MAX(G:G)-MIN(G:G))</f>
        <v>1.2818388588470982E-2</v>
      </c>
      <c r="I5044">
        <f>VLOOKUP(A5044,'Dados absolutos'!A:I,9,FALSE)</f>
        <v>0.70799999999999996</v>
      </c>
      <c r="J5044" s="1">
        <f>VLOOKUP(A5044,'Dados absolutos'!A:L,12,FALSE)</f>
        <v>10895.176733608978</v>
      </c>
      <c r="K5044" s="1">
        <f>(J5044-MIN(J:J))/(MAX(J:J)-MIN(J:J))</f>
        <v>0.84996025219778837</v>
      </c>
      <c r="L5044" s="1">
        <f>VLOOKUP(A5044,'Dados absolutos'!A:M,13,FALSE)</f>
        <v>0.33333333333333337</v>
      </c>
      <c r="M5044" s="1">
        <f>(L5044-MIN(L:L))/(MAX(L:L)-MIN(L:L))</f>
        <v>0.226158038147139</v>
      </c>
      <c r="N5044" s="1">
        <f>VLOOKUP(B5044,'[1]ICI-DH'!$A:$H,8,FALSE)</f>
        <v>0.16</v>
      </c>
      <c r="O5044" s="17">
        <f>VLOOKUP(A5044,'Dados absolutos'!A:Q,17,FALSE)</f>
        <v>0</v>
      </c>
      <c r="P5044" s="1">
        <f>(O5044-MIN(O:O))/(MAX(O:O)-MIN(O:O))</f>
        <v>0</v>
      </c>
      <c r="Q5044" s="3">
        <f>H5044-I5044-K5044+M5044+N5044+P5044</f>
        <v>-1.1589838254621785</v>
      </c>
      <c r="R5044" s="4" t="s">
        <v>10426</v>
      </c>
    </row>
    <row r="5045" spans="1:18" x14ac:dyDescent="0.25">
      <c r="A5045">
        <v>510810</v>
      </c>
      <c r="B5045">
        <v>5108105</v>
      </c>
      <c r="C5045" t="s">
        <v>5125</v>
      </c>
      <c r="D5045" t="s">
        <v>5002</v>
      </c>
      <c r="E5045" t="s">
        <v>4932</v>
      </c>
      <c r="F5045" t="s">
        <v>10</v>
      </c>
      <c r="G5045">
        <f>VLOOKUP(A5045,'Dados absolutos'!A:H,8,FALSE)</f>
        <v>3025</v>
      </c>
      <c r="H5045" s="1">
        <f>(G5045-MIN(G:G))/(MAX(G:G)-MIN(G:G))</f>
        <v>1.1005839320771012E-2</v>
      </c>
      <c r="I5045">
        <f>VLOOKUP(A5045,'Dados absolutos'!A:I,9,FALSE)</f>
        <v>0.65500000000000003</v>
      </c>
      <c r="J5045" s="1">
        <f>VLOOKUP(A5045,'Dados absolutos'!A:L,12,FALSE)</f>
        <v>12301.756029752067</v>
      </c>
      <c r="K5045" s="1">
        <f>(J5045-MIN(J:J))/(MAX(J:J)-MIN(J:J))</f>
        <v>0.96439539194174828</v>
      </c>
      <c r="L5045" s="1">
        <f>VLOOKUP(A5045,'Dados absolutos'!A:M,13,FALSE)</f>
        <v>0.58333333333333326</v>
      </c>
      <c r="M5045" s="1">
        <f>(L5045-MIN(L:L))/(MAX(L:L)-MIN(L:L))</f>
        <v>0.34877384196185285</v>
      </c>
      <c r="N5045" s="1">
        <f>VLOOKUP(B5045,'[1]ICI-DH'!$A:$H,8,FALSE)</f>
        <v>0.1</v>
      </c>
      <c r="O5045" s="17">
        <f>VLOOKUP(A5045,'Dados absolutos'!A:Q,17,FALSE)</f>
        <v>0</v>
      </c>
      <c r="P5045" s="1">
        <f>(O5045-MIN(O:O))/(MAX(O:O)-MIN(O:O))</f>
        <v>0</v>
      </c>
      <c r="Q5045" s="3">
        <f>H5045-I5045-K5045+M5045+N5045+P5045</f>
        <v>-1.1596157106591243</v>
      </c>
      <c r="R5045" s="4" t="s">
        <v>10427</v>
      </c>
    </row>
    <row r="5046" spans="1:18" x14ac:dyDescent="0.25">
      <c r="A5046">
        <v>411310</v>
      </c>
      <c r="B5046">
        <v>4113106</v>
      </c>
      <c r="C5046" t="s">
        <v>3992</v>
      </c>
      <c r="D5046" t="s">
        <v>3827</v>
      </c>
      <c r="E5046" t="s">
        <v>3828</v>
      </c>
      <c r="F5046" t="s">
        <v>10</v>
      </c>
      <c r="G5046">
        <f>VLOOKUP(A5046,'Dados absolutos'!A:H,8,FALSE)</f>
        <v>4582</v>
      </c>
      <c r="H5046" s="1">
        <f>(G5046-MIN(G:G))/(MAX(G:G)-MIN(G:G))</f>
        <v>1.8823399458745674E-2</v>
      </c>
      <c r="I5046">
        <f>VLOOKUP(A5046,'Dados absolutos'!A:I,9,FALSE)</f>
        <v>0.72099999999999997</v>
      </c>
      <c r="J5046" s="1">
        <f>VLOOKUP(A5046,'Dados absolutos'!A:L,12,FALSE)</f>
        <v>12739.39</v>
      </c>
      <c r="K5046" s="1">
        <f>(J5046-MIN(J:J))/(MAX(J:J)-MIN(J:J))</f>
        <v>1</v>
      </c>
      <c r="L5046" s="1">
        <f>VLOOKUP(A5046,'Dados absolutos'!A:M,13,FALSE)</f>
        <v>0.77222222222222225</v>
      </c>
      <c r="M5046" s="1">
        <f>(L5046-MIN(L:L))/(MAX(L:L)-MIN(L:L))</f>
        <v>0.44141689373297005</v>
      </c>
      <c r="N5046" s="1">
        <f>VLOOKUP(B5046,'[1]ICI-DH'!$A:$H,8,FALSE)</f>
        <v>0.1</v>
      </c>
      <c r="O5046" s="17">
        <f>VLOOKUP(A5046,'Dados absolutos'!A:Q,17,FALSE)</f>
        <v>0</v>
      </c>
      <c r="P5046" s="1">
        <f>(O5046-MIN(O:O))/(MAX(O:O)-MIN(O:O))</f>
        <v>0</v>
      </c>
      <c r="Q5046" s="3">
        <f>H5046-I5046-K5046+M5046+N5046+P5046</f>
        <v>-1.160759706808284</v>
      </c>
      <c r="R5046" s="4" t="s">
        <v>10428</v>
      </c>
    </row>
    <row r="5047" spans="1:18" x14ac:dyDescent="0.25">
      <c r="A5047">
        <v>431113</v>
      </c>
      <c r="B5047">
        <v>4311130</v>
      </c>
      <c r="C5047" t="s">
        <v>4671</v>
      </c>
      <c r="D5047" t="s">
        <v>4459</v>
      </c>
      <c r="E5047" t="s">
        <v>3828</v>
      </c>
      <c r="F5047" t="s">
        <v>10</v>
      </c>
      <c r="G5047">
        <f>VLOOKUP(A5047,'Dados absolutos'!A:H,8,FALSE)</f>
        <v>3349</v>
      </c>
      <c r="H5047" s="1">
        <f>(G5047-MIN(G:G))/(MAX(G:G)-MIN(G:G))</f>
        <v>1.2632614840811981E-2</v>
      </c>
      <c r="I5047">
        <f>VLOOKUP(A5047,'Dados absolutos'!A:I,9,FALSE)</f>
        <v>0.63100000000000001</v>
      </c>
      <c r="J5047" s="1">
        <f>VLOOKUP(A5047,'Dados absolutos'!A:L,12,FALSE)</f>
        <v>11464.5426754255</v>
      </c>
      <c r="K5047" s="1">
        <f>(J5047-MIN(J:J))/(MAX(J:J)-MIN(J:J))</f>
        <v>0.89628218463052411</v>
      </c>
      <c r="L5047" s="1">
        <f>VLOOKUP(A5047,'Dados absolutos'!A:M,13,FALSE)</f>
        <v>0.38888888888888895</v>
      </c>
      <c r="M5047" s="1">
        <f>(L5047-MIN(L:L))/(MAX(L:L)-MIN(L:L))</f>
        <v>0.25340599455040874</v>
      </c>
      <c r="N5047" s="1">
        <f>VLOOKUP(B5047,'[1]ICI-DH'!$A:$H,8,FALSE)</f>
        <v>0.1</v>
      </c>
      <c r="O5047" s="17">
        <f>VLOOKUP(A5047,'Dados absolutos'!A:Q,17,FALSE)</f>
        <v>0</v>
      </c>
      <c r="P5047" s="1">
        <f>(O5047-MIN(O:O))/(MAX(O:O)-MIN(O:O))</f>
        <v>0</v>
      </c>
      <c r="Q5047" s="3">
        <f>H5047-I5047-K5047+M5047+N5047+P5047</f>
        <v>-1.1612435752393033</v>
      </c>
      <c r="R5047" s="4" t="s">
        <v>10429</v>
      </c>
    </row>
    <row r="5048" spans="1:18" x14ac:dyDescent="0.25">
      <c r="A5048">
        <v>330023</v>
      </c>
      <c r="B5048">
        <v>3300233</v>
      </c>
      <c r="C5048" t="s">
        <v>3117</v>
      </c>
      <c r="D5048" t="s">
        <v>3113</v>
      </c>
      <c r="E5048" t="s">
        <v>2182</v>
      </c>
      <c r="F5048" t="s">
        <v>10</v>
      </c>
      <c r="G5048">
        <f>VLOOKUP(A5048,'Dados absolutos'!A:H,8,FALSE)</f>
        <v>40006</v>
      </c>
      <c r="H5048" s="1">
        <f>(G5048-MIN(G:G))/(MAX(G:G)-MIN(G:G))</f>
        <v>0.19668418964989179</v>
      </c>
      <c r="I5048">
        <f>VLOOKUP(A5048,'Dados absolutos'!A:I,9,FALSE)</f>
        <v>0.72799999999999998</v>
      </c>
      <c r="J5048" s="1">
        <f>VLOOKUP(A5048,'Dados absolutos'!A:L,12,FALSE)</f>
        <v>12739.39</v>
      </c>
      <c r="K5048" s="1">
        <f>(J5048-MIN(J:J))/(MAX(J:J)-MIN(J:J))</f>
        <v>1</v>
      </c>
      <c r="L5048" s="1">
        <f>VLOOKUP(A5048,'Dados absolutos'!A:M,13,FALSE)</f>
        <v>0.24444444444444441</v>
      </c>
      <c r="M5048" s="1">
        <f>(L5048-MIN(L:L))/(MAX(L:L)-MIN(L:L))</f>
        <v>0.18256130790190736</v>
      </c>
      <c r="N5048" s="1">
        <f>VLOOKUP(B5048,'[1]ICI-DH'!$A:$H,8,FALSE)</f>
        <v>0.1</v>
      </c>
      <c r="O5048" s="17">
        <f>VLOOKUP(A5048,'Dados absolutos'!A:Q,17,FALSE)</f>
        <v>1.0748387741838724E-3</v>
      </c>
      <c r="P5048" s="1">
        <f>(O5048-MIN(O:O))/(MAX(O:O)-MIN(O:O))</f>
        <v>8.7157481933265571E-2</v>
      </c>
      <c r="Q5048" s="3">
        <f>H5048-I5048-K5048+M5048+N5048+P5048</f>
        <v>-1.1615970205149351</v>
      </c>
      <c r="R5048" s="4" t="s">
        <v>10430</v>
      </c>
    </row>
    <row r="5049" spans="1:18" x14ac:dyDescent="0.25">
      <c r="A5049">
        <v>500625</v>
      </c>
      <c r="B5049">
        <v>5006259</v>
      </c>
      <c r="C5049" t="s">
        <v>4980</v>
      </c>
      <c r="D5049" t="s">
        <v>4931</v>
      </c>
      <c r="E5049" t="s">
        <v>4932</v>
      </c>
      <c r="F5049" t="s">
        <v>10</v>
      </c>
      <c r="G5049">
        <f>VLOOKUP(A5049,'Dados absolutos'!A:H,8,FALSE)</f>
        <v>4721</v>
      </c>
      <c r="H5049" s="1">
        <f>(G5049-MIN(G:G))/(MAX(G:G)-MIN(G:G))</f>
        <v>1.9521306240491646E-2</v>
      </c>
      <c r="I5049">
        <f>VLOOKUP(A5049,'Dados absolutos'!A:I,9,FALSE)</f>
        <v>0.64900000000000002</v>
      </c>
      <c r="J5049" s="1">
        <f>VLOOKUP(A5049,'Dados absolutos'!A:L,12,FALSE)</f>
        <v>10530.7213514086</v>
      </c>
      <c r="K5049" s="1">
        <f>(J5049-MIN(J:J))/(MAX(J:J)-MIN(J:J))</f>
        <v>0.82030923806236078</v>
      </c>
      <c r="L5049" s="1">
        <f>VLOOKUP(A5049,'Dados absolutos'!A:M,13,FALSE)</f>
        <v>0.25555555555555554</v>
      </c>
      <c r="M5049" s="1">
        <f>(L5049-MIN(L:L))/(MAX(L:L)-MIN(L:L))</f>
        <v>0.18801089918256131</v>
      </c>
      <c r="N5049" s="1">
        <f>VLOOKUP(B5049,'[1]ICI-DH'!$A:$H,8,FALSE)</f>
        <v>0.1</v>
      </c>
      <c r="O5049" s="17">
        <f>VLOOKUP(A5049,'Dados absolutos'!A:Q,17,FALSE)</f>
        <v>0</v>
      </c>
      <c r="P5049" s="1">
        <f>(O5049-MIN(O:O))/(MAX(O:O)-MIN(O:O))</f>
        <v>0</v>
      </c>
      <c r="Q5049" s="3">
        <f>H5049-I5049-K5049+M5049+N5049+P5049</f>
        <v>-1.1617770326393078</v>
      </c>
      <c r="R5049" s="4" t="s">
        <v>10431</v>
      </c>
    </row>
    <row r="5050" spans="1:18" x14ac:dyDescent="0.25">
      <c r="A5050">
        <v>354960</v>
      </c>
      <c r="B5050">
        <v>3549607</v>
      </c>
      <c r="C5050" t="s">
        <v>3742</v>
      </c>
      <c r="D5050" t="s">
        <v>3202</v>
      </c>
      <c r="E5050" t="s">
        <v>2182</v>
      </c>
      <c r="F5050" t="s">
        <v>10</v>
      </c>
      <c r="G5050">
        <f>VLOOKUP(A5050,'Dados absolutos'!A:H,8,FALSE)</f>
        <v>3853</v>
      </c>
      <c r="H5050" s="1">
        <f>(G5050-MIN(G:G))/(MAX(G:G)-MIN(G:G))</f>
        <v>1.5163154538653491E-2</v>
      </c>
      <c r="I5050">
        <f>VLOOKUP(A5050,'Dados absolutos'!A:I,9,FALSE)</f>
        <v>0.68400000000000005</v>
      </c>
      <c r="J5050" s="1">
        <f>VLOOKUP(A5050,'Dados absolutos'!A:L,12,FALSE)</f>
        <v>11127.646073189722</v>
      </c>
      <c r="K5050" s="1">
        <f>(J5050-MIN(J:J))/(MAX(J:J)-MIN(J:J))</f>
        <v>0.86887327148795879</v>
      </c>
      <c r="L5050" s="1">
        <f>VLOOKUP(A5050,'Dados absolutos'!A:M,13,FALSE)</f>
        <v>0.43333333333333329</v>
      </c>
      <c r="M5050" s="1">
        <f>(L5050-MIN(L:L))/(MAX(L:L)-MIN(L:L))</f>
        <v>0.27520435967302453</v>
      </c>
      <c r="N5050" s="1">
        <f>VLOOKUP(B5050,'[1]ICI-DH'!$A:$H,8,FALSE)</f>
        <v>0.1</v>
      </c>
      <c r="O5050" s="17">
        <f>VLOOKUP(A5050,'Dados absolutos'!A:Q,17,FALSE)</f>
        <v>0</v>
      </c>
      <c r="P5050" s="1">
        <f>(O5050-MIN(O:O))/(MAX(O:O)-MIN(O:O))</f>
        <v>0</v>
      </c>
      <c r="Q5050" s="3">
        <f>H5050-I5050-K5050+M5050+N5050+P5050</f>
        <v>-1.1625057572762809</v>
      </c>
      <c r="R5050" s="4" t="s">
        <v>10432</v>
      </c>
    </row>
    <row r="5051" spans="1:18" x14ac:dyDescent="0.25">
      <c r="A5051">
        <v>510787</v>
      </c>
      <c r="B5051">
        <v>5107875</v>
      </c>
      <c r="C5051" t="s">
        <v>5117</v>
      </c>
      <c r="D5051" t="s">
        <v>5002</v>
      </c>
      <c r="E5051" t="s">
        <v>4932</v>
      </c>
      <c r="F5051" t="s">
        <v>10</v>
      </c>
      <c r="G5051">
        <f>VLOOKUP(A5051,'Dados absolutos'!A:H,8,FALSE)</f>
        <v>28944</v>
      </c>
      <c r="H5051" s="1">
        <f>(G5051-MIN(G:G))/(MAX(G:G)-MIN(G:G))</f>
        <v>0.14114286001194978</v>
      </c>
      <c r="I5051">
        <f>VLOOKUP(A5051,'Dados absolutos'!A:I,9,FALSE)</f>
        <v>0.73199999999999998</v>
      </c>
      <c r="J5051" s="1">
        <f>VLOOKUP(A5051,'Dados absolutos'!A:L,12,FALSE)</f>
        <v>9993.8753976644548</v>
      </c>
      <c r="K5051" s="1">
        <f>(J5051-MIN(J:J))/(MAX(J:J)-MIN(J:J))</f>
        <v>0.77663303587017296</v>
      </c>
      <c r="L5051" s="1">
        <f>VLOOKUP(A5051,'Dados absolutos'!A:M,13,FALSE)</f>
        <v>0</v>
      </c>
      <c r="M5051" s="1">
        <f>(L5051-MIN(L:L))/(MAX(L:L)-MIN(L:L))</f>
        <v>6.2670299727520445E-2</v>
      </c>
      <c r="N5051" s="1">
        <f>VLOOKUP(B5051,'[1]ICI-DH'!$A:$H,8,FALSE)</f>
        <v>0.1</v>
      </c>
      <c r="O5051" s="17">
        <f>VLOOKUP(A5051,'Dados absolutos'!A:Q,17,FALSE)</f>
        <v>5.1824212271973469E-4</v>
      </c>
      <c r="P5051" s="1">
        <f>(O5051-MIN(O:O))/(MAX(O:O)-MIN(O:O))</f>
        <v>4.2023677906762487E-2</v>
      </c>
      <c r="Q5051" s="3">
        <f>H5051-I5051-K5051+M5051+N5051+P5051</f>
        <v>-1.1627961982239403</v>
      </c>
      <c r="R5051" s="4" t="s">
        <v>10433</v>
      </c>
    </row>
    <row r="5052" spans="1:18" x14ac:dyDescent="0.25">
      <c r="A5052">
        <v>430910</v>
      </c>
      <c r="B5052">
        <v>4309100</v>
      </c>
      <c r="C5052" t="s">
        <v>4631</v>
      </c>
      <c r="D5052" t="s">
        <v>4459</v>
      </c>
      <c r="E5052" t="s">
        <v>3828</v>
      </c>
      <c r="F5052" t="s">
        <v>10</v>
      </c>
      <c r="G5052">
        <f>VLOOKUP(A5052,'Dados absolutos'!A:H,8,FALSE)</f>
        <v>40134</v>
      </c>
      <c r="H5052" s="1">
        <f>(G5052-MIN(G:G))/(MAX(G:G)-MIN(G:G))</f>
        <v>0.19732686639854996</v>
      </c>
      <c r="I5052">
        <f>VLOOKUP(A5052,'Dados absolutos'!A:I,9,FALSE)</f>
        <v>0.76400000000000001</v>
      </c>
      <c r="J5052" s="1">
        <f>VLOOKUP(A5052,'Dados absolutos'!A:L,12,FALSE)</f>
        <v>12467.410279563463</v>
      </c>
      <c r="K5052" s="1">
        <f>(J5052-MIN(J:J))/(MAX(J:J)-MIN(J:J))</f>
        <v>0.97787253274591635</v>
      </c>
      <c r="L5052" s="1">
        <f>VLOOKUP(A5052,'Dados absolutos'!A:M,13,FALSE)</f>
        <v>0.4333333333333334</v>
      </c>
      <c r="M5052" s="1">
        <f>(L5052-MIN(L:L))/(MAX(L:L)-MIN(L:L))</f>
        <v>0.27520435967302459</v>
      </c>
      <c r="N5052" s="1">
        <f>VLOOKUP(B5052,'[1]ICI-DH'!$A:$H,8,FALSE)</f>
        <v>0.1</v>
      </c>
      <c r="O5052" s="17">
        <f>VLOOKUP(A5052,'Dados absolutos'!A:Q,17,FALSE)</f>
        <v>7.4749588877261175E-5</v>
      </c>
      <c r="P5052" s="1">
        <f>(O5052-MIN(O:O))/(MAX(O:O)-MIN(O:O))</f>
        <v>6.0613611069583566E-3</v>
      </c>
      <c r="Q5052" s="3">
        <f>H5052-I5052-K5052+M5052+N5052+P5052</f>
        <v>-1.1632799455673832</v>
      </c>
      <c r="R5052" s="4" t="s">
        <v>10434</v>
      </c>
    </row>
    <row r="5053" spans="1:18" x14ac:dyDescent="0.25">
      <c r="A5053">
        <v>250057</v>
      </c>
      <c r="B5053">
        <v>2500577</v>
      </c>
      <c r="C5053" t="s">
        <v>1253</v>
      </c>
      <c r="D5053" t="s">
        <v>1247</v>
      </c>
      <c r="E5053" t="s">
        <v>466</v>
      </c>
      <c r="F5053" t="s">
        <v>10</v>
      </c>
      <c r="G5053">
        <f>VLOOKUP(A5053,'Dados absolutos'!A:H,8,FALSE)</f>
        <v>2953</v>
      </c>
      <c r="H5053" s="1">
        <f>(G5053-MIN(G:G))/(MAX(G:G)-MIN(G:G))</f>
        <v>1.0644333649650796E-2</v>
      </c>
      <c r="I5053">
        <f>VLOOKUP(A5053,'Dados absolutos'!A:I,9,FALSE)</f>
        <v>0.54800000000000004</v>
      </c>
      <c r="J5053" s="1">
        <f>VLOOKUP(A5053,'Dados absolutos'!A:L,12,FALSE)</f>
        <v>10146.531178462581</v>
      </c>
      <c r="K5053" s="1">
        <f>(J5053-MIN(J:J))/(MAX(J:J)-MIN(J:J))</f>
        <v>0.78905265960291116</v>
      </c>
      <c r="L5053" s="1">
        <f>VLOOKUP(A5053,'Dados absolutos'!A:M,13,FALSE)</f>
        <v>0</v>
      </c>
      <c r="M5053" s="1">
        <f>(L5053-MIN(L:L))/(MAX(L:L)-MIN(L:L))</f>
        <v>6.2670299727520445E-2</v>
      </c>
      <c r="N5053" s="1">
        <f>VLOOKUP(B5053,'[1]ICI-DH'!$A:$H,8,FALSE)</f>
        <v>0.1</v>
      </c>
      <c r="O5053" s="17">
        <f>VLOOKUP(A5053,'Dados absolutos'!A:Q,17,FALSE)</f>
        <v>0</v>
      </c>
      <c r="P5053" s="1">
        <f>(O5053-MIN(O:O))/(MAX(O:O)-MIN(O:O))</f>
        <v>0</v>
      </c>
      <c r="Q5053" s="3">
        <f>H5053-I5053-K5053+M5053+N5053+P5053</f>
        <v>-1.16373802622574</v>
      </c>
      <c r="R5053" s="4" t="s">
        <v>10435</v>
      </c>
    </row>
    <row r="5054" spans="1:18" x14ac:dyDescent="0.25">
      <c r="A5054">
        <v>316060</v>
      </c>
      <c r="B5054">
        <v>3160603</v>
      </c>
      <c r="C5054" t="s">
        <v>2887</v>
      </c>
      <c r="D5054" t="s">
        <v>2181</v>
      </c>
      <c r="E5054" t="s">
        <v>2182</v>
      </c>
      <c r="F5054" t="s">
        <v>10</v>
      </c>
      <c r="G5054">
        <f>VLOOKUP(A5054,'Dados absolutos'!A:H,8,FALSE)</f>
        <v>2717</v>
      </c>
      <c r="H5054" s="1">
        <f>(G5054-MIN(G:G))/(MAX(G:G)-MIN(G:G))</f>
        <v>9.459398394312311E-3</v>
      </c>
      <c r="I5054">
        <f>VLOOKUP(A5054,'Dados absolutos'!A:I,9,FALSE)</f>
        <v>0.65700000000000003</v>
      </c>
      <c r="J5054" s="1">
        <f>VLOOKUP(A5054,'Dados absolutos'!A:L,12,FALSE)</f>
        <v>10304.600268678689</v>
      </c>
      <c r="K5054" s="1">
        <f>(J5054-MIN(J:J))/(MAX(J:J)-MIN(J:J))</f>
        <v>0.80191269421146893</v>
      </c>
      <c r="L5054" s="1">
        <f>VLOOKUP(A5054,'Dados absolutos'!A:M,13,FALSE)</f>
        <v>0.25</v>
      </c>
      <c r="M5054" s="1">
        <f>(L5054-MIN(L:L))/(MAX(L:L)-MIN(L:L))</f>
        <v>0.18528610354223435</v>
      </c>
      <c r="N5054" s="1">
        <f>VLOOKUP(B5054,'[1]ICI-DH'!$A:$H,8,FALSE)</f>
        <v>0.1</v>
      </c>
      <c r="O5054" s="17">
        <f>VLOOKUP(A5054,'Dados absolutos'!A:Q,17,FALSE)</f>
        <v>0</v>
      </c>
      <c r="P5054" s="1">
        <f>(O5054-MIN(O:O))/(MAX(O:O)-MIN(O:O))</f>
        <v>0</v>
      </c>
      <c r="Q5054" s="3">
        <f>H5054-I5054-K5054+M5054+N5054+P5054</f>
        <v>-1.1641671922749222</v>
      </c>
      <c r="R5054" s="4" t="s">
        <v>10436</v>
      </c>
    </row>
    <row r="5055" spans="1:18" x14ac:dyDescent="0.25">
      <c r="A5055">
        <v>421070</v>
      </c>
      <c r="B5055">
        <v>4210704</v>
      </c>
      <c r="C5055" t="s">
        <v>4343</v>
      </c>
      <c r="D5055" t="s">
        <v>4197</v>
      </c>
      <c r="E5055" t="s">
        <v>3828</v>
      </c>
      <c r="F5055" t="s">
        <v>10</v>
      </c>
      <c r="G5055">
        <f>VLOOKUP(A5055,'Dados absolutos'!A:H,8,FALSE)</f>
        <v>2761</v>
      </c>
      <c r="H5055" s="1">
        <f>(G5055-MIN(G:G))/(MAX(G:G)-MIN(G:G))</f>
        <v>9.6803185266635533E-3</v>
      </c>
      <c r="I5055">
        <f>VLOOKUP(A5055,'Dados absolutos'!A:I,9,FALSE)</f>
        <v>0.65700000000000003</v>
      </c>
      <c r="J5055" s="1">
        <f>VLOOKUP(A5055,'Dados absolutos'!A:L,12,FALSE)</f>
        <v>10775.53057950018</v>
      </c>
      <c r="K5055" s="1">
        <f>(J5055-MIN(J:J))/(MAX(J:J)-MIN(J:J))</f>
        <v>0.84022619425821043</v>
      </c>
      <c r="L5055" s="1">
        <f>VLOOKUP(A5055,'Dados absolutos'!A:M,13,FALSE)</f>
        <v>0.32222222222222224</v>
      </c>
      <c r="M5055" s="1">
        <f>(L5055-MIN(L:L))/(MAX(L:L)-MIN(L:L))</f>
        <v>0.22070844686648505</v>
      </c>
      <c r="N5055" s="1">
        <f>VLOOKUP(B5055,'[1]ICI-DH'!$A:$H,8,FALSE)</f>
        <v>0.1</v>
      </c>
      <c r="O5055" s="17">
        <f>VLOOKUP(A5055,'Dados absolutos'!A:Q,17,FALSE)</f>
        <v>0</v>
      </c>
      <c r="P5055" s="1">
        <f>(O5055-MIN(O:O))/(MAX(O:O)-MIN(O:O))</f>
        <v>0</v>
      </c>
      <c r="Q5055" s="3">
        <f>H5055-I5055-K5055+M5055+N5055+P5055</f>
        <v>-1.1668374288650618</v>
      </c>
      <c r="R5055" s="4" t="s">
        <v>10437</v>
      </c>
    </row>
    <row r="5056" spans="1:18" x14ac:dyDescent="0.25">
      <c r="A5056">
        <v>353205</v>
      </c>
      <c r="B5056">
        <v>3532058</v>
      </c>
      <c r="C5056" t="s">
        <v>3552</v>
      </c>
      <c r="D5056" t="s">
        <v>3202</v>
      </c>
      <c r="E5056" t="s">
        <v>2182</v>
      </c>
      <c r="F5056" t="s">
        <v>10</v>
      </c>
      <c r="G5056">
        <f>VLOOKUP(A5056,'Dados absolutos'!A:H,8,FALSE)</f>
        <v>4034</v>
      </c>
      <c r="H5056" s="1">
        <f>(G5056-MIN(G:G))/(MAX(G:G)-MIN(G:G))</f>
        <v>1.6071939628552922E-2</v>
      </c>
      <c r="I5056">
        <f>VLOOKUP(A5056,'Dados absolutos'!A:I,9,FALSE)</f>
        <v>0.74099999999999999</v>
      </c>
      <c r="J5056" s="1">
        <f>VLOOKUP(A5056,'Dados absolutos'!A:L,12,FALSE)</f>
        <v>9018.6587679722361</v>
      </c>
      <c r="K5056" s="1">
        <f>(J5056-MIN(J:J))/(MAX(J:J)-MIN(J:J))</f>
        <v>0.69729228941849919</v>
      </c>
      <c r="L5056" s="1">
        <f>VLOOKUP(A5056,'Dados absolutos'!A:M,13,FALSE)</f>
        <v>0.18888888888888888</v>
      </c>
      <c r="M5056" s="1">
        <f>(L5056-MIN(L:L))/(MAX(L:L)-MIN(L:L))</f>
        <v>0.15531335149863759</v>
      </c>
      <c r="N5056" s="1">
        <f>VLOOKUP(B5056,'[1]ICI-DH'!$A:$H,8,FALSE)</f>
        <v>0.1</v>
      </c>
      <c r="O5056" s="17">
        <f>VLOOKUP(A5056,'Dados absolutos'!A:Q,17,FALSE)</f>
        <v>0</v>
      </c>
      <c r="P5056" s="1">
        <f>(O5056-MIN(O:O))/(MAX(O:O)-MIN(O:O))</f>
        <v>0</v>
      </c>
      <c r="Q5056" s="3">
        <f>H5056-I5056-K5056+M5056+N5056+P5056</f>
        <v>-1.1669069982913085</v>
      </c>
      <c r="R5056" s="4" t="s">
        <v>10438</v>
      </c>
    </row>
    <row r="5057" spans="1:18" x14ac:dyDescent="0.25">
      <c r="A5057">
        <v>421985</v>
      </c>
      <c r="B5057">
        <v>4219853</v>
      </c>
      <c r="C5057" t="s">
        <v>4457</v>
      </c>
      <c r="D5057" t="s">
        <v>4197</v>
      </c>
      <c r="E5057" t="s">
        <v>3828</v>
      </c>
      <c r="F5057" t="s">
        <v>10</v>
      </c>
      <c r="G5057">
        <f>VLOOKUP(A5057,'Dados absolutos'!A:H,8,FALSE)</f>
        <v>3930</v>
      </c>
      <c r="H5057" s="1">
        <f>(G5057-MIN(G:G))/(MAX(G:G)-MIN(G:G))</f>
        <v>1.5549764770268168E-2</v>
      </c>
      <c r="I5057">
        <f>VLOOKUP(A5057,'Dados absolutos'!A:I,9,FALSE)</f>
        <v>0.76100000000000001</v>
      </c>
      <c r="J5057" s="1">
        <f>VLOOKUP(A5057,'Dados absolutos'!A:L,12,FALSE)</f>
        <v>9571.7718575063609</v>
      </c>
      <c r="K5057" s="1">
        <f>(J5057-MIN(J:J))/(MAX(J:J)-MIN(J:J))</f>
        <v>0.74229193776296909</v>
      </c>
      <c r="L5057" s="1">
        <f>VLOOKUP(A5057,'Dados absolutos'!A:M,13,FALSE)</f>
        <v>0.32222222222222219</v>
      </c>
      <c r="M5057" s="1">
        <f>(L5057-MIN(L:L))/(MAX(L:L)-MIN(L:L))</f>
        <v>0.220708446866485</v>
      </c>
      <c r="N5057" s="1">
        <f>VLOOKUP(B5057,'[1]ICI-DH'!$A:$H,8,FALSE)</f>
        <v>0.1</v>
      </c>
      <c r="O5057" s="17">
        <f>VLOOKUP(A5057,'Dados absolutos'!A:Q,17,FALSE)</f>
        <v>0</v>
      </c>
      <c r="P5057" s="1">
        <f>(O5057-MIN(O:O))/(MAX(O:O)-MIN(O:O))</f>
        <v>0</v>
      </c>
      <c r="Q5057" s="3">
        <f>H5057-I5057-K5057+M5057+N5057+P5057</f>
        <v>-1.1670337261262158</v>
      </c>
      <c r="R5057" s="4" t="s">
        <v>10439</v>
      </c>
    </row>
    <row r="5058" spans="1:18" x14ac:dyDescent="0.25">
      <c r="A5058">
        <v>430607</v>
      </c>
      <c r="B5058">
        <v>4306072</v>
      </c>
      <c r="C5058" t="s">
        <v>4573</v>
      </c>
      <c r="D5058" t="s">
        <v>4459</v>
      </c>
      <c r="E5058" t="s">
        <v>3828</v>
      </c>
      <c r="F5058" t="s">
        <v>10</v>
      </c>
      <c r="G5058">
        <f>VLOOKUP(A5058,'Dados absolutos'!A:H,8,FALSE)</f>
        <v>2692</v>
      </c>
      <c r="H5058" s="1">
        <f>(G5058-MIN(G:G))/(MAX(G:G)-MIN(G:G))</f>
        <v>9.3338755918400129E-3</v>
      </c>
      <c r="I5058">
        <f>VLOOKUP(A5058,'Dados absolutos'!A:I,9,FALSE)</f>
        <v>0.66</v>
      </c>
      <c r="J5058" s="1">
        <f>VLOOKUP(A5058,'Dados absolutos'!A:L,12,FALSE)</f>
        <v>11108.238257800891</v>
      </c>
      <c r="K5058" s="1">
        <f>(J5058-MIN(J:J))/(MAX(J:J)-MIN(J:J))</f>
        <v>0.86729430891383608</v>
      </c>
      <c r="L5058" s="1">
        <f>VLOOKUP(A5058,'Dados absolutos'!A:M,13,FALSE)</f>
        <v>0.3833333333333333</v>
      </c>
      <c r="M5058" s="1">
        <f>(L5058-MIN(L:L))/(MAX(L:L)-MIN(L:L))</f>
        <v>0.25068119891008173</v>
      </c>
      <c r="N5058" s="1">
        <f>VLOOKUP(B5058,'[1]ICI-DH'!$A:$H,8,FALSE)</f>
        <v>0.1</v>
      </c>
      <c r="O5058" s="17">
        <f>VLOOKUP(A5058,'Dados absolutos'!A:Q,17,FALSE)</f>
        <v>0</v>
      </c>
      <c r="P5058" s="1">
        <f>(O5058-MIN(O:O))/(MAX(O:O)-MIN(O:O))</f>
        <v>0</v>
      </c>
      <c r="Q5058" s="3">
        <f>H5058-I5058-K5058+M5058+N5058+P5058</f>
        <v>-1.1672792344119143</v>
      </c>
      <c r="R5058" s="4" t="s">
        <v>10440</v>
      </c>
    </row>
    <row r="5059" spans="1:18" x14ac:dyDescent="0.25">
      <c r="A5059">
        <v>510885</v>
      </c>
      <c r="B5059">
        <v>5108857</v>
      </c>
      <c r="C5059" t="s">
        <v>5132</v>
      </c>
      <c r="D5059" t="s">
        <v>5002</v>
      </c>
      <c r="E5059" t="s">
        <v>4932</v>
      </c>
      <c r="F5059" t="s">
        <v>10</v>
      </c>
      <c r="G5059">
        <f>VLOOKUP(A5059,'Dados absolutos'!A:H,8,FALSE)</f>
        <v>3529</v>
      </c>
      <c r="H5059" s="1">
        <f>(G5059-MIN(G:G))/(MAX(G:G)-MIN(G:G))</f>
        <v>1.3536379018612521E-2</v>
      </c>
      <c r="I5059">
        <f>VLOOKUP(A5059,'Dados absolutos'!A:I,9,FALSE)</f>
        <v>0.70399999999999996</v>
      </c>
      <c r="J5059" s="1">
        <f>VLOOKUP(A5059,'Dados absolutos'!A:L,12,FALSE)</f>
        <v>12739.39</v>
      </c>
      <c r="K5059" s="1">
        <f>(J5059-MIN(J:J))/(MAX(J:J)-MIN(J:J))</f>
        <v>1</v>
      </c>
      <c r="L5059" s="1">
        <f>VLOOKUP(A5059,'Dados absolutos'!A:M,13,FALSE)</f>
        <v>0.61111111111111105</v>
      </c>
      <c r="M5059" s="1">
        <f>(L5059-MIN(L:L))/(MAX(L:L)-MIN(L:L))</f>
        <v>0.3623978201634877</v>
      </c>
      <c r="N5059" s="1">
        <f>VLOOKUP(B5059,'[1]ICI-DH'!$A:$H,8,FALSE)</f>
        <v>0.16</v>
      </c>
      <c r="O5059" s="17">
        <f>VLOOKUP(A5059,'Dados absolutos'!A:Q,17,FALSE)</f>
        <v>0</v>
      </c>
      <c r="P5059" s="1">
        <f>(O5059-MIN(O:O))/(MAX(O:O)-MIN(O:O))</f>
        <v>0</v>
      </c>
      <c r="Q5059" s="3">
        <f>H5059-I5059-K5059+M5059+N5059+P5059</f>
        <v>-1.1680658008178999</v>
      </c>
      <c r="R5059" s="4" t="s">
        <v>10441</v>
      </c>
    </row>
    <row r="5060" spans="1:18" x14ac:dyDescent="0.25">
      <c r="A5060">
        <v>520160</v>
      </c>
      <c r="B5060">
        <v>5201603</v>
      </c>
      <c r="C5060" t="s">
        <v>5157</v>
      </c>
      <c r="D5060" t="s">
        <v>5136</v>
      </c>
      <c r="E5060" t="s">
        <v>4932</v>
      </c>
      <c r="F5060" t="s">
        <v>10</v>
      </c>
      <c r="G5060">
        <f>VLOOKUP(A5060,'Dados absolutos'!A:H,8,FALSE)</f>
        <v>3799</v>
      </c>
      <c r="H5060" s="1">
        <f>(G5060-MIN(G:G))/(MAX(G:G)-MIN(G:G))</f>
        <v>1.489202528531333E-2</v>
      </c>
      <c r="I5060">
        <f>VLOOKUP(A5060,'Dados absolutos'!A:I,9,FALSE)</f>
        <v>0.69299999999999995</v>
      </c>
      <c r="J5060" s="1">
        <f>VLOOKUP(A5060,'Dados absolutos'!A:L,12,FALSE)</f>
        <v>8472.5202895498805</v>
      </c>
      <c r="K5060" s="1">
        <f>(J5060-MIN(J:J))/(MAX(J:J)-MIN(J:J))</f>
        <v>0.65286007484717201</v>
      </c>
      <c r="L5060" s="1">
        <f>VLOOKUP(A5060,'Dados absolutos'!A:M,13,FALSE)</f>
        <v>0</v>
      </c>
      <c r="M5060" s="1">
        <f>(L5060-MIN(L:L))/(MAX(L:L)-MIN(L:L))</f>
        <v>6.2670299727520445E-2</v>
      </c>
      <c r="N5060" s="1">
        <f>VLOOKUP(B5060,'[1]ICI-DH'!$A:$H,8,FALSE)</f>
        <v>0.1</v>
      </c>
      <c r="O5060" s="17">
        <f>VLOOKUP(A5060,'Dados absolutos'!A:Q,17,FALSE)</f>
        <v>0</v>
      </c>
      <c r="P5060" s="1">
        <f>(O5060-MIN(O:O))/(MAX(O:O)-MIN(O:O))</f>
        <v>0</v>
      </c>
      <c r="Q5060" s="3">
        <f>H5060-I5060-K5060+M5060+N5060+P5060</f>
        <v>-1.1682977498343381</v>
      </c>
      <c r="R5060" s="4" t="s">
        <v>10442</v>
      </c>
    </row>
    <row r="5061" spans="1:18" x14ac:dyDescent="0.25">
      <c r="A5061">
        <v>251260</v>
      </c>
      <c r="B5061">
        <v>2512606</v>
      </c>
      <c r="C5061" t="s">
        <v>1392</v>
      </c>
      <c r="D5061" t="s">
        <v>1247</v>
      </c>
      <c r="E5061" t="s">
        <v>466</v>
      </c>
      <c r="F5061" t="s">
        <v>10</v>
      </c>
      <c r="G5061">
        <f>VLOOKUP(A5061,'Dados absolutos'!A:H,8,FALSE)</f>
        <v>1743</v>
      </c>
      <c r="H5061" s="1">
        <f>(G5061-MIN(G:G))/(MAX(G:G)-MIN(G:G))</f>
        <v>4.5690300099916151E-3</v>
      </c>
      <c r="I5061">
        <f>VLOOKUP(A5061,'Dados absolutos'!A:I,9,FALSE)</f>
        <v>0.622</v>
      </c>
      <c r="J5061" s="1">
        <f>VLOOKUP(A5061,'Dados absolutos'!A:L,12,FALSE)</f>
        <v>12739.39</v>
      </c>
      <c r="K5061" s="1">
        <f>(J5061-MIN(J:J))/(MAX(J:J)-MIN(J:J))</f>
        <v>1</v>
      </c>
      <c r="L5061" s="1">
        <f>VLOOKUP(A5061,'Dados absolutos'!A:M,13,FALSE)</f>
        <v>0.46111111111111108</v>
      </c>
      <c r="M5061" s="1">
        <f>(L5061-MIN(L:L))/(MAX(L:L)-MIN(L:L))</f>
        <v>0.28882833787465945</v>
      </c>
      <c r="N5061" s="1">
        <f>VLOOKUP(B5061,'[1]ICI-DH'!$A:$H,8,FALSE)</f>
        <v>0.16</v>
      </c>
      <c r="O5061" s="17">
        <f>VLOOKUP(A5061,'Dados absolutos'!A:Q,17,FALSE)</f>
        <v>0</v>
      </c>
      <c r="P5061" s="1">
        <f>(O5061-MIN(O:O))/(MAX(O:O)-MIN(O:O))</f>
        <v>0</v>
      </c>
      <c r="Q5061" s="3">
        <f>H5061-I5061-K5061+M5061+N5061+P5061</f>
        <v>-1.1686026321153491</v>
      </c>
      <c r="R5061" s="4" t="s">
        <v>10443</v>
      </c>
    </row>
    <row r="5062" spans="1:18" x14ac:dyDescent="0.25">
      <c r="A5062">
        <v>432252</v>
      </c>
      <c r="B5062">
        <v>4322525</v>
      </c>
      <c r="C5062" t="s">
        <v>4909</v>
      </c>
      <c r="D5062" t="s">
        <v>4459</v>
      </c>
      <c r="E5062" t="s">
        <v>3828</v>
      </c>
      <c r="F5062" t="s">
        <v>10</v>
      </c>
      <c r="G5062">
        <f>VLOOKUP(A5062,'Dados absolutos'!A:H,8,FALSE)</f>
        <v>3150</v>
      </c>
      <c r="H5062" s="1">
        <f>(G5062-MIN(G:G))/(MAX(G:G)-MIN(G:G))</f>
        <v>1.1633453333132497E-2</v>
      </c>
      <c r="I5062">
        <f>VLOOKUP(A5062,'Dados absolutos'!A:I,9,FALSE)</f>
        <v>0.64600000000000002</v>
      </c>
      <c r="J5062" s="1">
        <f>VLOOKUP(A5062,'Dados absolutos'!A:L,12,FALSE)</f>
        <v>11024.975628571428</v>
      </c>
      <c r="K5062" s="1">
        <f>(J5062-MIN(J:J))/(MAX(J:J)-MIN(J:J))</f>
        <v>0.86052030716544559</v>
      </c>
      <c r="L5062" s="1">
        <f>VLOOKUP(A5062,'Dados absolutos'!A:M,13,FALSE)</f>
        <v>0.33333333333333331</v>
      </c>
      <c r="M5062" s="1">
        <f>(L5062-MIN(L:L))/(MAX(L:L)-MIN(L:L))</f>
        <v>0.226158038147139</v>
      </c>
      <c r="N5062" s="1">
        <f>VLOOKUP(B5062,'[1]ICI-DH'!$A:$H,8,FALSE)</f>
        <v>0.1</v>
      </c>
      <c r="O5062" s="17">
        <f>VLOOKUP(A5062,'Dados absolutos'!A:Q,17,FALSE)</f>
        <v>0</v>
      </c>
      <c r="P5062" s="1">
        <f>(O5062-MIN(O:O))/(MAX(O:O)-MIN(O:O))</f>
        <v>0</v>
      </c>
      <c r="Q5062" s="3">
        <f>H5062-I5062-K5062+M5062+N5062+P5062</f>
        <v>-1.1687288156851738</v>
      </c>
      <c r="R5062" s="4" t="s">
        <v>10444</v>
      </c>
    </row>
    <row r="5063" spans="1:18" x14ac:dyDescent="0.25">
      <c r="A5063">
        <v>520260</v>
      </c>
      <c r="B5063">
        <v>5202601</v>
      </c>
      <c r="C5063" t="s">
        <v>5163</v>
      </c>
      <c r="D5063" t="s">
        <v>5136</v>
      </c>
      <c r="E5063" t="s">
        <v>4932</v>
      </c>
      <c r="F5063" t="s">
        <v>10</v>
      </c>
      <c r="G5063">
        <f>VLOOKUP(A5063,'Dados absolutos'!A:H,8,FALSE)</f>
        <v>3284</v>
      </c>
      <c r="H5063" s="1">
        <f>(G5063-MIN(G:G))/(MAX(G:G)-MIN(G:G))</f>
        <v>1.230625555438401E-2</v>
      </c>
      <c r="I5063">
        <f>VLOOKUP(A5063,'Dados absolutos'!A:I,9,FALSE)</f>
        <v>0.7</v>
      </c>
      <c r="J5063" s="1">
        <f>VLOOKUP(A5063,'Dados absolutos'!A:L,12,FALSE)</f>
        <v>9264.4504506699159</v>
      </c>
      <c r="K5063" s="1">
        <f>(J5063-MIN(J:J))/(MAX(J:J)-MIN(J:J))</f>
        <v>0.71728917522119673</v>
      </c>
      <c r="L5063" s="1">
        <f>VLOOKUP(A5063,'Dados absolutos'!A:M,13,FALSE)</f>
        <v>0.15000000000000002</v>
      </c>
      <c r="M5063" s="1">
        <f>(L5063-MIN(L:L))/(MAX(L:L)-MIN(L:L))</f>
        <v>0.13623978201634879</v>
      </c>
      <c r="N5063" s="1">
        <f>VLOOKUP(B5063,'[1]ICI-DH'!$A:$H,8,FALSE)</f>
        <v>0.1</v>
      </c>
      <c r="O5063" s="17">
        <f>VLOOKUP(A5063,'Dados absolutos'!A:Q,17,FALSE)</f>
        <v>0</v>
      </c>
      <c r="P5063" s="1">
        <f>(O5063-MIN(O:O))/(MAX(O:O)-MIN(O:O))</f>
        <v>0</v>
      </c>
      <c r="Q5063" s="3">
        <f>H5063-I5063-K5063+M5063+N5063+P5063</f>
        <v>-1.1687431376504638</v>
      </c>
      <c r="R5063" s="4" t="s">
        <v>10445</v>
      </c>
    </row>
    <row r="5064" spans="1:18" x14ac:dyDescent="0.25">
      <c r="A5064">
        <v>420980</v>
      </c>
      <c r="B5064">
        <v>4209805</v>
      </c>
      <c r="C5064" t="s">
        <v>4332</v>
      </c>
      <c r="D5064" t="s">
        <v>4197</v>
      </c>
      <c r="E5064" t="s">
        <v>3828</v>
      </c>
      <c r="F5064" t="s">
        <v>10</v>
      </c>
      <c r="G5064">
        <f>VLOOKUP(A5064,'Dados absolutos'!A:H,8,FALSE)</f>
        <v>3330</v>
      </c>
      <c r="H5064" s="1">
        <f>(G5064-MIN(G:G))/(MAX(G:G)-MIN(G:G))</f>
        <v>1.2537217510933035E-2</v>
      </c>
      <c r="I5064">
        <f>VLOOKUP(A5064,'Dados absolutos'!A:I,9,FALSE)</f>
        <v>0.68600000000000005</v>
      </c>
      <c r="J5064" s="1">
        <f>VLOOKUP(A5064,'Dados absolutos'!A:L,12,FALSE)</f>
        <v>10351.680096096095</v>
      </c>
      <c r="K5064" s="1">
        <f>(J5064-MIN(J:J))/(MAX(J:J)-MIN(J:J))</f>
        <v>0.80574297000495276</v>
      </c>
      <c r="L5064" s="1">
        <f>VLOOKUP(A5064,'Dados absolutos'!A:M,13,FALSE)</f>
        <v>0.3</v>
      </c>
      <c r="M5064" s="1">
        <f>(L5064-MIN(L:L))/(MAX(L:L)-MIN(L:L))</f>
        <v>0.20980926430517716</v>
      </c>
      <c r="N5064" s="1">
        <f>VLOOKUP(B5064,'[1]ICI-DH'!$A:$H,8,FALSE)</f>
        <v>0.1</v>
      </c>
      <c r="O5064" s="17">
        <f>VLOOKUP(A5064,'Dados absolutos'!A:Q,17,FALSE)</f>
        <v>0</v>
      </c>
      <c r="P5064" s="1">
        <f>(O5064-MIN(O:O))/(MAX(O:O)-MIN(O:O))</f>
        <v>0</v>
      </c>
      <c r="Q5064" s="3">
        <f>H5064-I5064-K5064+M5064+N5064+P5064</f>
        <v>-1.1693964881888426</v>
      </c>
      <c r="R5064" s="4" t="s">
        <v>10446</v>
      </c>
    </row>
    <row r="5065" spans="1:18" x14ac:dyDescent="0.25">
      <c r="A5065">
        <v>420680</v>
      </c>
      <c r="B5065">
        <v>4206801</v>
      </c>
      <c r="C5065" t="s">
        <v>4295</v>
      </c>
      <c r="D5065" t="s">
        <v>4197</v>
      </c>
      <c r="E5065" t="s">
        <v>3828</v>
      </c>
      <c r="F5065" t="s">
        <v>10</v>
      </c>
      <c r="G5065">
        <f>VLOOKUP(A5065,'Dados absolutos'!A:H,8,FALSE)</f>
        <v>3269</v>
      </c>
      <c r="H5065" s="1">
        <f>(G5065-MIN(G:G))/(MAX(G:G)-MIN(G:G))</f>
        <v>1.2230941872900631E-2</v>
      </c>
      <c r="I5065">
        <f>VLOOKUP(A5065,'Dados absolutos'!A:I,9,FALSE)</f>
        <v>0.70799999999999996</v>
      </c>
      <c r="J5065" s="1">
        <f>VLOOKUP(A5065,'Dados absolutos'!A:L,12,FALSE)</f>
        <v>10654.2205659223</v>
      </c>
      <c r="K5065" s="1">
        <f>(J5065-MIN(J:J))/(MAX(J:J)-MIN(J:J))</f>
        <v>0.83035676962343019</v>
      </c>
      <c r="L5065" s="1">
        <f>VLOOKUP(A5065,'Dados absolutos'!A:M,13,FALSE)</f>
        <v>0.39444444444444449</v>
      </c>
      <c r="M5065" s="1">
        <f>(L5065-MIN(L:L))/(MAX(L:L)-MIN(L:L))</f>
        <v>0.2561307901907357</v>
      </c>
      <c r="N5065" s="1">
        <f>VLOOKUP(B5065,'[1]ICI-DH'!$A:$H,8,FALSE)</f>
        <v>0.1</v>
      </c>
      <c r="O5065" s="17">
        <f>VLOOKUP(A5065,'Dados absolutos'!A:Q,17,FALSE)</f>
        <v>0</v>
      </c>
      <c r="P5065" s="1">
        <f>(O5065-MIN(O:O))/(MAX(O:O)-MIN(O:O))</f>
        <v>0</v>
      </c>
      <c r="Q5065" s="3">
        <f>H5065-I5065-K5065+M5065+N5065+P5065</f>
        <v>-1.1699950375597936</v>
      </c>
      <c r="R5065" s="4" t="s">
        <v>10447</v>
      </c>
    </row>
    <row r="5066" spans="1:18" x14ac:dyDescent="0.25">
      <c r="A5066">
        <v>412030</v>
      </c>
      <c r="B5066">
        <v>4120309</v>
      </c>
      <c r="C5066" t="s">
        <v>4084</v>
      </c>
      <c r="D5066" t="s">
        <v>3827</v>
      </c>
      <c r="E5066" t="s">
        <v>3828</v>
      </c>
      <c r="F5066" t="s">
        <v>10</v>
      </c>
      <c r="G5066">
        <f>VLOOKUP(A5066,'Dados absolutos'!A:H,8,FALSE)</f>
        <v>3562</v>
      </c>
      <c r="H5066" s="1">
        <f>(G5066-MIN(G:G))/(MAX(G:G)-MIN(G:G))</f>
        <v>1.3702069117875953E-2</v>
      </c>
      <c r="I5066">
        <f>VLOOKUP(A5066,'Dados absolutos'!A:I,9,FALSE)</f>
        <v>0.68500000000000005</v>
      </c>
      <c r="J5066" s="1">
        <f>VLOOKUP(A5066,'Dados absolutos'!A:L,12,FALSE)</f>
        <v>9991.925185289163</v>
      </c>
      <c r="K5066" s="1">
        <f>(J5066-MIN(J:J))/(MAX(J:J)-MIN(J:J))</f>
        <v>0.77647437234774741</v>
      </c>
      <c r="L5066" s="1">
        <f>VLOOKUP(A5066,'Dados absolutos'!A:M,13,FALSE)</f>
        <v>0.23333333333333331</v>
      </c>
      <c r="M5066" s="1">
        <f>(L5066-MIN(L:L))/(MAX(L:L)-MIN(L:L))</f>
        <v>0.17711171662125341</v>
      </c>
      <c r="N5066" s="1">
        <f>VLOOKUP(B5066,'[1]ICI-DH'!$A:$H,8,FALSE)</f>
        <v>0.1</v>
      </c>
      <c r="O5066" s="17">
        <f>VLOOKUP(A5066,'Dados absolutos'!A:Q,17,FALSE)</f>
        <v>0</v>
      </c>
      <c r="P5066" s="1">
        <f>(O5066-MIN(O:O))/(MAX(O:O)-MIN(O:O))</f>
        <v>0</v>
      </c>
      <c r="Q5066" s="3">
        <f>H5066-I5066-K5066+M5066+N5066+P5066</f>
        <v>-1.1706605866086179</v>
      </c>
      <c r="R5066" s="4" t="s">
        <v>10448</v>
      </c>
    </row>
    <row r="5067" spans="1:18" x14ac:dyDescent="0.25">
      <c r="A5067">
        <v>354925</v>
      </c>
      <c r="B5067">
        <v>3549250</v>
      </c>
      <c r="C5067" t="s">
        <v>3738</v>
      </c>
      <c r="D5067" t="s">
        <v>3202</v>
      </c>
      <c r="E5067" t="s">
        <v>2182</v>
      </c>
      <c r="F5067" t="s">
        <v>10</v>
      </c>
      <c r="G5067">
        <f>VLOOKUP(A5067,'Dados absolutos'!A:H,8,FALSE)</f>
        <v>1846</v>
      </c>
      <c r="H5067" s="1">
        <f>(G5067-MIN(G:G))/(MAX(G:G)-MIN(G:G))</f>
        <v>5.0861839561774794E-3</v>
      </c>
      <c r="I5067">
        <f>VLOOKUP(A5067,'Dados absolutos'!A:I,9,FALSE)</f>
        <v>0.748</v>
      </c>
      <c r="J5067" s="1">
        <f>VLOOKUP(A5067,'Dados absolutos'!A:L,12,FALSE)</f>
        <v>12739.39</v>
      </c>
      <c r="K5067" s="1">
        <f>(J5067-MIN(J:J))/(MAX(J:J)-MIN(J:J))</f>
        <v>1</v>
      </c>
      <c r="L5067" s="1">
        <f>VLOOKUP(A5067,'Dados absolutos'!A:M,13,FALSE)</f>
        <v>0.83333333333333337</v>
      </c>
      <c r="M5067" s="1">
        <f>(L5067-MIN(L:L))/(MAX(L:L)-MIN(L:L))</f>
        <v>0.47138964577656678</v>
      </c>
      <c r="N5067" s="1">
        <f>VLOOKUP(B5067,'[1]ICI-DH'!$A:$H,8,FALSE)</f>
        <v>0.1</v>
      </c>
      <c r="O5067" s="17">
        <f>VLOOKUP(A5067,'Dados absolutos'!A:Q,17,FALSE)</f>
        <v>0</v>
      </c>
      <c r="P5067" s="1">
        <f>(O5067-MIN(O:O))/(MAX(O:O)-MIN(O:O))</f>
        <v>0</v>
      </c>
      <c r="Q5067" s="3">
        <f>H5067-I5067-K5067+M5067+N5067+P5067</f>
        <v>-1.1715241702672556</v>
      </c>
      <c r="R5067" s="4" t="s">
        <v>10449</v>
      </c>
    </row>
    <row r="5068" spans="1:18" x14ac:dyDescent="0.25">
      <c r="A5068">
        <v>430355</v>
      </c>
      <c r="B5068">
        <v>4303558</v>
      </c>
      <c r="C5068" t="s">
        <v>4519</v>
      </c>
      <c r="D5068" t="s">
        <v>4459</v>
      </c>
      <c r="E5068" t="s">
        <v>3828</v>
      </c>
      <c r="F5068" t="s">
        <v>10</v>
      </c>
      <c r="G5068">
        <f>VLOOKUP(A5068,'Dados absolutos'!A:H,8,FALSE)</f>
        <v>2981</v>
      </c>
      <c r="H5068" s="1">
        <f>(G5068-MIN(G:G))/(MAX(G:G)-MIN(G:G))</f>
        <v>1.0784919188419768E-2</v>
      </c>
      <c r="I5068">
        <f>VLOOKUP(A5068,'Dados absolutos'!A:I,9,FALSE)</f>
        <v>0.73599999999999999</v>
      </c>
      <c r="J5068" s="1">
        <f>VLOOKUP(A5068,'Dados absolutos'!A:L,12,FALSE)</f>
        <v>11888.294763502179</v>
      </c>
      <c r="K5068" s="1">
        <f>(J5068-MIN(J:J))/(MAX(J:J)-MIN(J:J))</f>
        <v>0.93075740373037674</v>
      </c>
      <c r="L5068" s="1">
        <f>VLOOKUP(A5068,'Dados absolutos'!A:M,13,FALSE)</f>
        <v>0.6</v>
      </c>
      <c r="M5068" s="1">
        <f>(L5068-MIN(L:L))/(MAX(L:L)-MIN(L:L))</f>
        <v>0.35694822888283378</v>
      </c>
      <c r="N5068" s="1">
        <f>VLOOKUP(B5068,'[1]ICI-DH'!$A:$H,8,FALSE)</f>
        <v>0.1</v>
      </c>
      <c r="O5068" s="17">
        <f>VLOOKUP(A5068,'Dados absolutos'!A:Q,17,FALSE)</f>
        <v>3.3545790003354579E-4</v>
      </c>
      <c r="P5068" s="1">
        <f>(O5068-MIN(O:O))/(MAX(O:O)-MIN(O:O))</f>
        <v>2.7201908382720193E-2</v>
      </c>
      <c r="Q5068" s="3">
        <f>H5068-I5068-K5068+M5068+N5068+P5068</f>
        <v>-1.1718223472764029</v>
      </c>
      <c r="R5068" s="4" t="s">
        <v>10450</v>
      </c>
    </row>
    <row r="5069" spans="1:18" x14ac:dyDescent="0.25">
      <c r="A5069">
        <v>430995</v>
      </c>
      <c r="B5069">
        <v>4309951</v>
      </c>
      <c r="C5069" t="s">
        <v>4646</v>
      </c>
      <c r="D5069" t="s">
        <v>4459</v>
      </c>
      <c r="E5069" t="s">
        <v>3828</v>
      </c>
      <c r="F5069" t="s">
        <v>10</v>
      </c>
      <c r="G5069">
        <f>VLOOKUP(A5069,'Dados absolutos'!A:H,8,FALSE)</f>
        <v>3723</v>
      </c>
      <c r="H5069" s="1">
        <f>(G5069-MIN(G:G))/(MAX(G:G)-MIN(G:G))</f>
        <v>1.4510435965797546E-2</v>
      </c>
      <c r="I5069">
        <f>VLOOKUP(A5069,'Dados absolutos'!A:I,9,FALSE)</f>
        <v>0.63800000000000001</v>
      </c>
      <c r="J5069" s="1">
        <f>VLOOKUP(A5069,'Dados absolutos'!A:L,12,FALSE)</f>
        <v>9301.5761778135911</v>
      </c>
      <c r="K5069" s="1">
        <f>(J5069-MIN(J:J))/(MAX(J:J)-MIN(J:J))</f>
        <v>0.72030961479785771</v>
      </c>
      <c r="L5069" s="1">
        <f>VLOOKUP(A5069,'Dados absolutos'!A:M,13,FALSE)</f>
        <v>1.6666666666666673E-2</v>
      </c>
      <c r="M5069" s="1">
        <f>(L5069-MIN(L:L))/(MAX(L:L)-MIN(L:L))</f>
        <v>7.0844686648501368E-2</v>
      </c>
      <c r="N5069" s="1">
        <f>VLOOKUP(B5069,'[1]ICI-DH'!$A:$H,8,FALSE)</f>
        <v>0.1</v>
      </c>
      <c r="O5069" s="17">
        <f>VLOOKUP(A5069,'Dados absolutos'!A:Q,17,FALSE)</f>
        <v>0</v>
      </c>
      <c r="P5069" s="1">
        <f>(O5069-MIN(O:O))/(MAX(O:O)-MIN(O:O))</f>
        <v>0</v>
      </c>
      <c r="Q5069" s="3">
        <f>H5069-I5069-K5069+M5069+N5069+P5069</f>
        <v>-1.1729544921835586</v>
      </c>
      <c r="R5069" s="4" t="s">
        <v>10451</v>
      </c>
    </row>
    <row r="5070" spans="1:18" x14ac:dyDescent="0.25">
      <c r="A5070">
        <v>510729</v>
      </c>
      <c r="B5070">
        <v>5107297</v>
      </c>
      <c r="C5070" t="s">
        <v>5104</v>
      </c>
      <c r="D5070" t="s">
        <v>5002</v>
      </c>
      <c r="E5070" t="s">
        <v>4932</v>
      </c>
      <c r="F5070" t="s">
        <v>10</v>
      </c>
      <c r="G5070">
        <f>VLOOKUP(A5070,'Dados absolutos'!A:H,8,FALSE)</f>
        <v>2875</v>
      </c>
      <c r="H5070" s="1">
        <f>(G5070-MIN(G:G))/(MAX(G:G)-MIN(G:G))</f>
        <v>1.0252702505937229E-2</v>
      </c>
      <c r="I5070">
        <f>VLOOKUP(A5070,'Dados absolutos'!A:I,9,FALSE)</f>
        <v>0.66100000000000003</v>
      </c>
      <c r="J5070" s="1">
        <f>VLOOKUP(A5070,'Dados absolutos'!A:L,12,FALSE)</f>
        <v>10783.413812173912</v>
      </c>
      <c r="K5070" s="1">
        <f>(J5070-MIN(J:J))/(MAX(J:J)-MIN(J:J))</f>
        <v>0.84086755079966269</v>
      </c>
      <c r="L5070" s="1">
        <f>VLOOKUP(A5070,'Dados absolutos'!A:M,13,FALSE)</f>
        <v>0.31666666666666671</v>
      </c>
      <c r="M5070" s="1">
        <f>(L5070-MIN(L:L))/(MAX(L:L)-MIN(L:L))</f>
        <v>0.21798365122615809</v>
      </c>
      <c r="N5070" s="1">
        <f>VLOOKUP(B5070,'[1]ICI-DH'!$A:$H,8,FALSE)</f>
        <v>0.1</v>
      </c>
      <c r="O5070" s="17">
        <f>VLOOKUP(A5070,'Dados absolutos'!A:Q,17,FALSE)</f>
        <v>0</v>
      </c>
      <c r="P5070" s="1">
        <f>(O5070-MIN(O:O))/(MAX(O:O)-MIN(O:O))</f>
        <v>0</v>
      </c>
      <c r="Q5070" s="3">
        <f>H5070-I5070-K5070+M5070+N5070+P5070</f>
        <v>-1.1736311970675672</v>
      </c>
      <c r="R5070" s="4" t="s">
        <v>10452</v>
      </c>
    </row>
    <row r="5071" spans="1:18" x14ac:dyDescent="0.25">
      <c r="A5071">
        <v>313370</v>
      </c>
      <c r="B5071">
        <v>3133709</v>
      </c>
      <c r="C5071" t="s">
        <v>2562</v>
      </c>
      <c r="D5071" t="s">
        <v>2181</v>
      </c>
      <c r="E5071" t="s">
        <v>2182</v>
      </c>
      <c r="F5071" t="s">
        <v>10</v>
      </c>
      <c r="G5071">
        <f>VLOOKUP(A5071,'Dados absolutos'!A:H,8,FALSE)</f>
        <v>12966</v>
      </c>
      <c r="H5071" s="1">
        <f>(G5071-MIN(G:G))/(MAX(G:G)-MIN(G:G))</f>
        <v>6.0918726495855238E-2</v>
      </c>
      <c r="I5071">
        <f>VLOOKUP(A5071,'Dados absolutos'!A:I,9,FALSE)</f>
        <v>0.67700000000000005</v>
      </c>
      <c r="J5071" s="1">
        <f>VLOOKUP(A5071,'Dados absolutos'!A:L,12,FALSE)</f>
        <v>12739.39</v>
      </c>
      <c r="K5071" s="1">
        <f>(J5071-MIN(J:J))/(MAX(J:J)-MIN(J:J))</f>
        <v>1</v>
      </c>
      <c r="L5071" s="1">
        <f>VLOOKUP(A5071,'Dados absolutos'!A:M,13,FALSE)</f>
        <v>0.54444444444444451</v>
      </c>
      <c r="M5071" s="1">
        <f>(L5071-MIN(L:L))/(MAX(L:L)-MIN(L:L))</f>
        <v>0.32970027247956407</v>
      </c>
      <c r="N5071" s="1">
        <f>VLOOKUP(B5071,'[1]ICI-DH'!$A:$H,8,FALSE)</f>
        <v>0.1</v>
      </c>
      <c r="O5071" s="17">
        <f>VLOOKUP(A5071,'Dados absolutos'!A:Q,17,FALSE)</f>
        <v>1.5424957581366652E-4</v>
      </c>
      <c r="P5071" s="1">
        <f>(O5071-MIN(O:O))/(MAX(O:O)-MIN(O:O))</f>
        <v>1.2507926714312648E-2</v>
      </c>
      <c r="Q5071" s="3">
        <f>H5071-I5071-K5071+M5071+N5071+P5071</f>
        <v>-1.1738730743102679</v>
      </c>
      <c r="R5071" s="4" t="s">
        <v>10453</v>
      </c>
    </row>
    <row r="5072" spans="1:18" x14ac:dyDescent="0.25">
      <c r="A5072">
        <v>431112</v>
      </c>
      <c r="B5072">
        <v>4311122</v>
      </c>
      <c r="C5072" t="s">
        <v>4670</v>
      </c>
      <c r="D5072" t="s">
        <v>4459</v>
      </c>
      <c r="E5072" t="s">
        <v>3828</v>
      </c>
      <c r="F5072" t="s">
        <v>10</v>
      </c>
      <c r="G5072">
        <f>VLOOKUP(A5072,'Dados absolutos'!A:H,8,FALSE)</f>
        <v>3690</v>
      </c>
      <c r="H5072" s="1">
        <f>(G5072-MIN(G:G))/(MAX(G:G)-MIN(G:G))</f>
        <v>1.4344745866534114E-2</v>
      </c>
      <c r="I5072">
        <f>VLOOKUP(A5072,'Dados absolutos'!A:I,9,FALSE)</f>
        <v>0.61399999999999999</v>
      </c>
      <c r="J5072" s="1">
        <f>VLOOKUP(A5072,'Dados absolutos'!A:L,12,FALSE)</f>
        <v>11783.56323306233</v>
      </c>
      <c r="K5072" s="1">
        <f>(J5072-MIN(J:J))/(MAX(J:J)-MIN(J:J))</f>
        <v>0.92223675554911444</v>
      </c>
      <c r="L5072" s="1">
        <f>VLOOKUP(A5072,'Dados absolutos'!A:M,13,FALSE)</f>
        <v>0.37777777777777777</v>
      </c>
      <c r="M5072" s="1">
        <f>(L5072-MIN(L:L))/(MAX(L:L)-MIN(L:L))</f>
        <v>0.24795640326975477</v>
      </c>
      <c r="N5072" s="1">
        <f>VLOOKUP(B5072,'[1]ICI-DH'!$A:$H,8,FALSE)</f>
        <v>0.1</v>
      </c>
      <c r="O5072" s="17">
        <f>VLOOKUP(A5072,'Dados absolutos'!A:Q,17,FALSE)</f>
        <v>0</v>
      </c>
      <c r="P5072" s="1">
        <f>(O5072-MIN(O:O))/(MAX(O:O)-MIN(O:O))</f>
        <v>0</v>
      </c>
      <c r="Q5072" s="3">
        <f>H5072-I5072-K5072+M5072+N5072+P5072</f>
        <v>-1.1739356064128255</v>
      </c>
      <c r="R5072" s="4" t="s">
        <v>10454</v>
      </c>
    </row>
    <row r="5073" spans="1:18" x14ac:dyDescent="0.25">
      <c r="A5073">
        <v>160015</v>
      </c>
      <c r="B5073">
        <v>1600154</v>
      </c>
      <c r="C5073" t="s">
        <v>312</v>
      </c>
      <c r="D5073" t="s">
        <v>310</v>
      </c>
      <c r="E5073" t="s">
        <v>9</v>
      </c>
      <c r="F5073" t="s">
        <v>10</v>
      </c>
      <c r="G5073">
        <f>VLOOKUP(A5073,'Dados absolutos'!A:H,8,FALSE)</f>
        <v>12847</v>
      </c>
      <c r="H5073" s="1">
        <f>(G5073-MIN(G:G))/(MAX(G:G)-MIN(G:G))</f>
        <v>6.0321237956087105E-2</v>
      </c>
      <c r="I5073">
        <f>VLOOKUP(A5073,'Dados absolutos'!A:I,9,FALSE)</f>
        <v>0.626</v>
      </c>
      <c r="J5073" s="1">
        <f>VLOOKUP(A5073,'Dados absolutos'!A:L,12,FALSE)</f>
        <v>12739.39</v>
      </c>
      <c r="K5073" s="1">
        <f>(J5073-MIN(J:J))/(MAX(J:J)-MIN(J:J))</f>
        <v>1</v>
      </c>
      <c r="L5073" s="1">
        <f>VLOOKUP(A5073,'Dados absolutos'!A:M,13,FALSE)</f>
        <v>0.34444444444444444</v>
      </c>
      <c r="M5073" s="1">
        <f>(L5073-MIN(L:L))/(MAX(L:L)-MIN(L:L))</f>
        <v>0.23160762942779292</v>
      </c>
      <c r="N5073" s="1">
        <f>VLOOKUP(B5073,'[1]ICI-DH'!$A:$H,8,FALSE)</f>
        <v>0.16</v>
      </c>
      <c r="O5073" s="17">
        <f>VLOOKUP(A5073,'Dados absolutos'!A:Q,17,FALSE)</f>
        <v>0</v>
      </c>
      <c r="P5073" s="1">
        <f>(O5073-MIN(O:O))/(MAX(O:O)-MIN(O:O))</f>
        <v>0</v>
      </c>
      <c r="Q5073" s="3">
        <f>H5073-I5073-K5073+M5073+N5073+P5073</f>
        <v>-1.1740711326161202</v>
      </c>
      <c r="R5073" s="4" t="s">
        <v>10455</v>
      </c>
    </row>
    <row r="5074" spans="1:18" x14ac:dyDescent="0.25">
      <c r="A5074">
        <v>353330</v>
      </c>
      <c r="B5074">
        <v>3533304</v>
      </c>
      <c r="C5074" t="s">
        <v>3570</v>
      </c>
      <c r="D5074" t="s">
        <v>3202</v>
      </c>
      <c r="E5074" t="s">
        <v>2182</v>
      </c>
      <c r="F5074" t="s">
        <v>10</v>
      </c>
      <c r="G5074">
        <f>VLOOKUP(A5074,'Dados absolutos'!A:H,8,FALSE)</f>
        <v>2837</v>
      </c>
      <c r="H5074" s="1">
        <f>(G5074-MIN(G:G))/(MAX(G:G)-MIN(G:G))</f>
        <v>1.0061907846179337E-2</v>
      </c>
      <c r="I5074">
        <f>VLOOKUP(A5074,'Dados absolutos'!A:I,9,FALSE)</f>
        <v>0.74299999999999999</v>
      </c>
      <c r="J5074" s="1">
        <f>VLOOKUP(A5074,'Dados absolutos'!A:L,12,FALSE)</f>
        <v>10197.384924215721</v>
      </c>
      <c r="K5074" s="1">
        <f>(J5074-MIN(J:J))/(MAX(J:J)-MIN(J:J))</f>
        <v>0.79318997025274207</v>
      </c>
      <c r="L5074" s="1">
        <f>VLOOKUP(A5074,'Dados absolutos'!A:M,13,FALSE)</f>
        <v>0.3833333333333333</v>
      </c>
      <c r="M5074" s="1">
        <f>(L5074-MIN(L:L))/(MAX(L:L)-MIN(L:L))</f>
        <v>0.25068119891008173</v>
      </c>
      <c r="N5074" s="1">
        <f>VLOOKUP(B5074,'[1]ICI-DH'!$A:$H,8,FALSE)</f>
        <v>0.1</v>
      </c>
      <c r="O5074" s="17">
        <f>VLOOKUP(A5074,'Dados absolutos'!A:Q,17,FALSE)</f>
        <v>0</v>
      </c>
      <c r="P5074" s="1">
        <f>(O5074-MIN(O:O))/(MAX(O:O)-MIN(O:O))</f>
        <v>0</v>
      </c>
      <c r="Q5074" s="3">
        <f>H5074-I5074-K5074+M5074+N5074+P5074</f>
        <v>-1.175446863496481</v>
      </c>
      <c r="R5074" s="4" t="s">
        <v>10456</v>
      </c>
    </row>
    <row r="5075" spans="1:18" x14ac:dyDescent="0.25">
      <c r="A5075">
        <v>432375</v>
      </c>
      <c r="B5075">
        <v>4323754</v>
      </c>
      <c r="C5075" t="s">
        <v>4927</v>
      </c>
      <c r="D5075" t="s">
        <v>4459</v>
      </c>
      <c r="E5075" t="s">
        <v>3828</v>
      </c>
      <c r="F5075" t="s">
        <v>10</v>
      </c>
      <c r="G5075">
        <f>VLOOKUP(A5075,'Dados absolutos'!A:H,8,FALSE)</f>
        <v>3260</v>
      </c>
      <c r="H5075" s="1">
        <f>(G5075-MIN(G:G))/(MAX(G:G)-MIN(G:G))</f>
        <v>1.2185753664010604E-2</v>
      </c>
      <c r="I5075">
        <f>VLOOKUP(A5075,'Dados absolutos'!A:I,9,FALSE)</f>
        <v>0.65500000000000003</v>
      </c>
      <c r="J5075" s="1">
        <f>VLOOKUP(A5075,'Dados absolutos'!A:L,12,FALSE)</f>
        <v>9837.6704202453984</v>
      </c>
      <c r="K5075" s="1">
        <f>(J5075-MIN(J:J))/(MAX(J:J)-MIN(J:J))</f>
        <v>0.76392465997649472</v>
      </c>
      <c r="L5075" s="1">
        <f>VLOOKUP(A5075,'Dados absolutos'!A:M,13,FALSE)</f>
        <v>0.1388888888888889</v>
      </c>
      <c r="M5075" s="1">
        <f>(L5075-MIN(L:L))/(MAX(L:L)-MIN(L:L))</f>
        <v>0.13079019073569487</v>
      </c>
      <c r="N5075" s="1">
        <f>VLOOKUP(B5075,'[1]ICI-DH'!$A:$H,8,FALSE)</f>
        <v>0.1</v>
      </c>
      <c r="O5075" s="17">
        <f>VLOOKUP(A5075,'Dados absolutos'!A:Q,17,FALSE)</f>
        <v>0</v>
      </c>
      <c r="P5075" s="1">
        <f>(O5075-MIN(O:O))/(MAX(O:O)-MIN(O:O))</f>
        <v>0</v>
      </c>
      <c r="Q5075" s="3">
        <f>H5075-I5075-K5075+M5075+N5075+P5075</f>
        <v>-1.1759487155767889</v>
      </c>
      <c r="R5075" s="4" t="s">
        <v>10457</v>
      </c>
    </row>
    <row r="5076" spans="1:18" x14ac:dyDescent="0.25">
      <c r="A5076">
        <v>312640</v>
      </c>
      <c r="B5076">
        <v>3126406</v>
      </c>
      <c r="C5076" t="s">
        <v>2475</v>
      </c>
      <c r="D5076" t="s">
        <v>2181</v>
      </c>
      <c r="E5076" t="s">
        <v>2182</v>
      </c>
      <c r="F5076" t="s">
        <v>10</v>
      </c>
      <c r="G5076">
        <f>VLOOKUP(A5076,'Dados absolutos'!A:H,8,FALSE)</f>
        <v>3093</v>
      </c>
      <c r="H5076" s="1">
        <f>(G5076-MIN(G:G))/(MAX(G:G)-MIN(G:G))</f>
        <v>1.134726134349566E-2</v>
      </c>
      <c r="I5076">
        <f>VLOOKUP(A5076,'Dados absolutos'!A:I,9,FALSE)</f>
        <v>0.69599999999999995</v>
      </c>
      <c r="J5076" s="1">
        <f>VLOOKUP(A5076,'Dados absolutos'!A:L,12,FALSE)</f>
        <v>10590.651099256385</v>
      </c>
      <c r="K5076" s="1">
        <f>(J5076-MIN(J:J))/(MAX(J:J)-MIN(J:J))</f>
        <v>0.82518494545304022</v>
      </c>
      <c r="L5076" s="1">
        <f>VLOOKUP(A5076,'Dados absolutos'!A:M,13,FALSE)</f>
        <v>0.14444444444444443</v>
      </c>
      <c r="M5076" s="1">
        <f>(L5076-MIN(L:L))/(MAX(L:L)-MIN(L:L))</f>
        <v>0.13351498637602183</v>
      </c>
      <c r="N5076" s="1">
        <f>VLOOKUP(B5076,'[1]ICI-DH'!$A:$H,8,FALSE)</f>
        <v>0.2</v>
      </c>
      <c r="O5076" s="17">
        <f>VLOOKUP(A5076,'Dados absolutos'!A:Q,17,FALSE)</f>
        <v>0</v>
      </c>
      <c r="P5076" s="1">
        <f>(O5076-MIN(O:O))/(MAX(O:O)-MIN(O:O))</f>
        <v>0</v>
      </c>
      <c r="Q5076" s="3">
        <f>H5076-I5076-K5076+M5076+N5076+P5076</f>
        <v>-1.1763226977335228</v>
      </c>
      <c r="R5076" s="4" t="s">
        <v>10458</v>
      </c>
    </row>
    <row r="5077" spans="1:18" x14ac:dyDescent="0.25">
      <c r="A5077">
        <v>354620</v>
      </c>
      <c r="B5077">
        <v>3546207</v>
      </c>
      <c r="C5077" t="s">
        <v>3706</v>
      </c>
      <c r="D5077" t="s">
        <v>3202</v>
      </c>
      <c r="E5077" t="s">
        <v>2182</v>
      </c>
      <c r="F5077" t="s">
        <v>10</v>
      </c>
      <c r="G5077">
        <f>VLOOKUP(A5077,'Dados absolutos'!A:H,8,FALSE)</f>
        <v>4277</v>
      </c>
      <c r="H5077" s="1">
        <f>(G5077-MIN(G:G))/(MAX(G:G)-MIN(G:G))</f>
        <v>1.729202126858365E-2</v>
      </c>
      <c r="I5077">
        <f>VLOOKUP(A5077,'Dados absolutos'!A:I,9,FALSE)</f>
        <v>0.79</v>
      </c>
      <c r="J5077" s="1">
        <f>VLOOKUP(A5077,'Dados absolutos'!A:L,12,FALSE)</f>
        <v>9619.3788566752391</v>
      </c>
      <c r="K5077" s="1">
        <f>(J5077-MIN(J:J))/(MAX(J:J)-MIN(J:J))</f>
        <v>0.74616510269410352</v>
      </c>
      <c r="L5077" s="1">
        <f>VLOOKUP(A5077,'Dados absolutos'!A:M,13,FALSE)</f>
        <v>0.28888888888888892</v>
      </c>
      <c r="M5077" s="1">
        <f>(L5077-MIN(L:L))/(MAX(L:L)-MIN(L:L))</f>
        <v>0.20435967302452321</v>
      </c>
      <c r="N5077" s="1">
        <f>VLOOKUP(B5077,'[1]ICI-DH'!$A:$H,8,FALSE)</f>
        <v>0.1</v>
      </c>
      <c r="O5077" s="17">
        <f>VLOOKUP(A5077,'Dados absolutos'!A:Q,17,FALSE)</f>
        <v>4.6761748889408465E-4</v>
      </c>
      <c r="P5077" s="1">
        <f>(O5077-MIN(O:O))/(MAX(O:O)-MIN(O:O))</f>
        <v>3.7918582599433662E-2</v>
      </c>
      <c r="Q5077" s="3">
        <f>H5077-I5077-K5077+M5077+N5077+P5077</f>
        <v>-1.1765948258015628</v>
      </c>
      <c r="R5077" s="4" t="s">
        <v>10459</v>
      </c>
    </row>
    <row r="5078" spans="1:18" x14ac:dyDescent="0.25">
      <c r="A5078">
        <v>314900</v>
      </c>
      <c r="B5078">
        <v>3149002</v>
      </c>
      <c r="C5078" t="s">
        <v>2753</v>
      </c>
      <c r="D5078" t="s">
        <v>2181</v>
      </c>
      <c r="E5078" t="s">
        <v>2182</v>
      </c>
      <c r="F5078" t="s">
        <v>10</v>
      </c>
      <c r="G5078">
        <f>VLOOKUP(A5078,'Dados absolutos'!A:H,8,FALSE)</f>
        <v>2757</v>
      </c>
      <c r="H5078" s="1">
        <f>(G5078-MIN(G:G))/(MAX(G:G)-MIN(G:G))</f>
        <v>9.6602348782679863E-3</v>
      </c>
      <c r="I5078">
        <f>VLOOKUP(A5078,'Dados absolutos'!A:I,9,FALSE)</f>
        <v>0.65500000000000003</v>
      </c>
      <c r="J5078" s="1">
        <f>VLOOKUP(A5078,'Dados absolutos'!A:L,12,FALSE)</f>
        <v>10207.285371780921</v>
      </c>
      <c r="K5078" s="1">
        <f>(J5078-MIN(J:J))/(MAX(J:J)-MIN(J:J))</f>
        <v>0.79399544144356515</v>
      </c>
      <c r="L5078" s="1">
        <f>VLOOKUP(A5078,'Dados absolutos'!A:M,13,FALSE)</f>
        <v>0</v>
      </c>
      <c r="M5078" s="1">
        <f>(L5078-MIN(L:L))/(MAX(L:L)-MIN(L:L))</f>
        <v>6.2670299727520445E-2</v>
      </c>
      <c r="N5078" s="1">
        <f>VLOOKUP(B5078,'[1]ICI-DH'!$A:$H,8,FALSE)</f>
        <v>0.2</v>
      </c>
      <c r="O5078" s="17">
        <f>VLOOKUP(A5078,'Dados absolutos'!A:Q,17,FALSE)</f>
        <v>0</v>
      </c>
      <c r="P5078" s="1">
        <f>(O5078-MIN(O:O))/(MAX(O:O)-MIN(O:O))</f>
        <v>0</v>
      </c>
      <c r="Q5078" s="3">
        <f>H5078-I5078-K5078+M5078+N5078+P5078</f>
        <v>-1.1766649068377768</v>
      </c>
      <c r="R5078" s="4" t="s">
        <v>10460</v>
      </c>
    </row>
    <row r="5079" spans="1:18" x14ac:dyDescent="0.25">
      <c r="A5079">
        <v>412015</v>
      </c>
      <c r="B5079">
        <v>4120150</v>
      </c>
      <c r="C5079" t="s">
        <v>4082</v>
      </c>
      <c r="D5079" t="s">
        <v>3827</v>
      </c>
      <c r="E5079" t="s">
        <v>3828</v>
      </c>
      <c r="F5079" t="s">
        <v>10</v>
      </c>
      <c r="G5079">
        <f>VLOOKUP(A5079,'Dados absolutos'!A:H,8,FALSE)</f>
        <v>3110</v>
      </c>
      <c r="H5079" s="1">
        <f>(G5079-MIN(G:G))/(MAX(G:G)-MIN(G:G))</f>
        <v>1.1432616849176822E-2</v>
      </c>
      <c r="I5079">
        <f>VLOOKUP(A5079,'Dados absolutos'!A:I,9,FALSE)</f>
        <v>0.68799999999999994</v>
      </c>
      <c r="J5079" s="1">
        <f>VLOOKUP(A5079,'Dados absolutos'!A:L,12,FALSE)</f>
        <v>12739.39</v>
      </c>
      <c r="K5079" s="1">
        <f>(J5079-MIN(J:J))/(MAX(J:J)-MIN(J:J))</f>
        <v>1</v>
      </c>
      <c r="L5079" s="1">
        <f>VLOOKUP(A5079,'Dados absolutos'!A:M,13,FALSE)</f>
        <v>0.36111111111111116</v>
      </c>
      <c r="M5079" s="1">
        <f>(L5079-MIN(L:L))/(MAX(L:L)-MIN(L:L))</f>
        <v>0.23978201634877389</v>
      </c>
      <c r="N5079" s="1">
        <f>VLOOKUP(B5079,'[1]ICI-DH'!$A:$H,8,FALSE)</f>
        <v>0.26</v>
      </c>
      <c r="O5079" s="17">
        <f>VLOOKUP(A5079,'Dados absolutos'!A:Q,17,FALSE)</f>
        <v>0</v>
      </c>
      <c r="P5079" s="1">
        <f>(O5079-MIN(O:O))/(MAX(O:O)-MIN(O:O))</f>
        <v>0</v>
      </c>
      <c r="Q5079" s="3">
        <f>H5079-I5079-K5079+M5079+N5079+P5079</f>
        <v>-1.1767853668020491</v>
      </c>
      <c r="R5079" s="4" t="s">
        <v>10461</v>
      </c>
    </row>
    <row r="5080" spans="1:18" x14ac:dyDescent="0.25">
      <c r="A5080">
        <v>354470</v>
      </c>
      <c r="B5080">
        <v>3544707</v>
      </c>
      <c r="C5080" t="s">
        <v>3691</v>
      </c>
      <c r="D5080" t="s">
        <v>3202</v>
      </c>
      <c r="E5080" t="s">
        <v>2182</v>
      </c>
      <c r="F5080" t="s">
        <v>10</v>
      </c>
      <c r="G5080">
        <f>VLOOKUP(A5080,'Dados absolutos'!A:H,8,FALSE)</f>
        <v>2474</v>
      </c>
      <c r="H5080" s="1">
        <f>(G5080-MIN(G:G))/(MAX(G:G)-MIN(G:G))</f>
        <v>8.2393167542815834E-3</v>
      </c>
      <c r="I5080">
        <f>VLOOKUP(A5080,'Dados absolutos'!A:I,9,FALSE)</f>
        <v>0.73</v>
      </c>
      <c r="J5080" s="1">
        <f>VLOOKUP(A5080,'Dados absolutos'!A:L,12,FALSE)</f>
        <v>10453.615444624091</v>
      </c>
      <c r="K5080" s="1">
        <f>(J5080-MIN(J:J))/(MAX(J:J)-MIN(J:J))</f>
        <v>0.81403612907933731</v>
      </c>
      <c r="L5080" s="1">
        <f>VLOOKUP(A5080,'Dados absolutos'!A:M,13,FALSE)</f>
        <v>0.4</v>
      </c>
      <c r="M5080" s="1">
        <f>(L5080-MIN(L:L))/(MAX(L:L)-MIN(L:L))</f>
        <v>0.25885558583106272</v>
      </c>
      <c r="N5080" s="1">
        <f>VLOOKUP(B5080,'[1]ICI-DH'!$A:$H,8,FALSE)</f>
        <v>0.1</v>
      </c>
      <c r="O5080" s="17">
        <f>VLOOKUP(A5080,'Dados absolutos'!A:Q,17,FALSE)</f>
        <v>0</v>
      </c>
      <c r="P5080" s="1">
        <f>(O5080-MIN(O:O))/(MAX(O:O)-MIN(O:O))</f>
        <v>0</v>
      </c>
      <c r="Q5080" s="3">
        <f>H5080-I5080-K5080+M5080+N5080+P5080</f>
        <v>-1.1769412264939927</v>
      </c>
      <c r="R5080" s="4" t="s">
        <v>10462</v>
      </c>
    </row>
    <row r="5081" spans="1:18" x14ac:dyDescent="0.25">
      <c r="A5081">
        <v>520505</v>
      </c>
      <c r="B5081">
        <v>5205059</v>
      </c>
      <c r="C5081" t="s">
        <v>5192</v>
      </c>
      <c r="D5081" t="s">
        <v>5136</v>
      </c>
      <c r="E5081" t="s">
        <v>4932</v>
      </c>
      <c r="F5081" t="s">
        <v>10</v>
      </c>
      <c r="G5081">
        <f>VLOOKUP(A5081,'Dados absolutos'!A:H,8,FALSE)</f>
        <v>2985</v>
      </c>
      <c r="H5081" s="1">
        <f>(G5081-MIN(G:G))/(MAX(G:G)-MIN(G:G))</f>
        <v>1.0805002836815335E-2</v>
      </c>
      <c r="I5081">
        <f>VLOOKUP(A5081,'Dados absolutos'!A:I,9,FALSE)</f>
        <v>0.70099999999999996</v>
      </c>
      <c r="J5081" s="1">
        <f>VLOOKUP(A5081,'Dados absolutos'!A:L,12,FALSE)</f>
        <v>11516.092582914573</v>
      </c>
      <c r="K5081" s="1">
        <f>(J5081-MIN(J:J))/(MAX(J:J)-MIN(J:J))</f>
        <v>0.90047613294433471</v>
      </c>
      <c r="L5081" s="1">
        <f>VLOOKUP(A5081,'Dados absolutos'!A:M,13,FALSE)</f>
        <v>0.51111111111111107</v>
      </c>
      <c r="M5081" s="1">
        <f>(L5081-MIN(L:L))/(MAX(L:L)-MIN(L:L))</f>
        <v>0.3133514986376022</v>
      </c>
      <c r="N5081" s="1">
        <f>VLOOKUP(B5081,'[1]ICI-DH'!$A:$H,8,FALSE)</f>
        <v>0.1</v>
      </c>
      <c r="O5081" s="17">
        <f>VLOOKUP(A5081,'Dados absolutos'!A:Q,17,FALSE)</f>
        <v>0</v>
      </c>
      <c r="P5081" s="1">
        <f>(O5081-MIN(O:O))/(MAX(O:O)-MIN(O:O))</f>
        <v>0</v>
      </c>
      <c r="Q5081" s="3">
        <f>H5081-I5081-K5081+M5081+N5081+P5081</f>
        <v>-1.177319631469917</v>
      </c>
      <c r="R5081" s="4" t="s">
        <v>10463</v>
      </c>
    </row>
    <row r="5082" spans="1:18" x14ac:dyDescent="0.25">
      <c r="A5082">
        <v>510627</v>
      </c>
      <c r="B5082">
        <v>5106273</v>
      </c>
      <c r="C5082" t="s">
        <v>5081</v>
      </c>
      <c r="D5082" t="s">
        <v>5002</v>
      </c>
      <c r="E5082" t="s">
        <v>4932</v>
      </c>
      <c r="F5082" t="s">
        <v>10</v>
      </c>
      <c r="G5082">
        <f>VLOOKUP(A5082,'Dados absolutos'!A:H,8,FALSE)</f>
        <v>3349</v>
      </c>
      <c r="H5082" s="1">
        <f>(G5082-MIN(G:G))/(MAX(G:G)-MIN(G:G))</f>
        <v>1.2632614840811981E-2</v>
      </c>
      <c r="I5082">
        <f>VLOOKUP(A5082,'Dados absolutos'!A:I,9,FALSE)</f>
        <v>0.66400000000000003</v>
      </c>
      <c r="J5082" s="1">
        <f>VLOOKUP(A5082,'Dados absolutos'!A:L,12,FALSE)</f>
        <v>10928.154455061213</v>
      </c>
      <c r="K5082" s="1">
        <f>(J5082-MIN(J:J))/(MAX(J:J)-MIN(J:J))</f>
        <v>0.85264322227503309</v>
      </c>
      <c r="L5082" s="1">
        <f>VLOOKUP(A5082,'Dados absolutos'!A:M,13,FALSE)</f>
        <v>0.21111111111111111</v>
      </c>
      <c r="M5082" s="1">
        <f>(L5082-MIN(L:L))/(MAX(L:L)-MIN(L:L))</f>
        <v>0.16621253405994552</v>
      </c>
      <c r="N5082" s="1">
        <f>VLOOKUP(B5082,'[1]ICI-DH'!$A:$H,8,FALSE)</f>
        <v>0.16</v>
      </c>
      <c r="O5082" s="17">
        <f>VLOOKUP(A5082,'Dados absolutos'!A:Q,17,FALSE)</f>
        <v>0</v>
      </c>
      <c r="P5082" s="1">
        <f>(O5082-MIN(O:O))/(MAX(O:O)-MIN(O:O))</f>
        <v>0</v>
      </c>
      <c r="Q5082" s="3">
        <f>H5082-I5082-K5082+M5082+N5082+P5082</f>
        <v>-1.1777980733742759</v>
      </c>
      <c r="R5082" s="4" t="s">
        <v>10464</v>
      </c>
    </row>
    <row r="5083" spans="1:18" x14ac:dyDescent="0.25">
      <c r="A5083">
        <v>412862</v>
      </c>
      <c r="B5083">
        <v>4128625</v>
      </c>
      <c r="C5083" t="s">
        <v>37</v>
      </c>
      <c r="D5083" t="s">
        <v>3827</v>
      </c>
      <c r="E5083" t="s">
        <v>3828</v>
      </c>
      <c r="F5083" t="s">
        <v>10</v>
      </c>
      <c r="G5083">
        <f>VLOOKUP(A5083,'Dados absolutos'!A:H,8,FALSE)</f>
        <v>3055</v>
      </c>
      <c r="H5083" s="1">
        <f>(G5083-MIN(G:G))/(MAX(G:G)-MIN(G:G))</f>
        <v>1.1156466683737768E-2</v>
      </c>
      <c r="I5083">
        <f>VLOOKUP(A5083,'Dados absolutos'!A:I,9,FALSE)</f>
        <v>0.67800000000000005</v>
      </c>
      <c r="J5083" s="1">
        <f>VLOOKUP(A5083,'Dados absolutos'!A:L,12,FALSE)</f>
        <v>12739.39</v>
      </c>
      <c r="K5083" s="1">
        <f>(J5083-MIN(J:J))/(MAX(J:J)-MIN(J:J))</f>
        <v>1</v>
      </c>
      <c r="L5083" s="1">
        <f>VLOOKUP(A5083,'Dados absolutos'!A:M,13,FALSE)</f>
        <v>0.61111111111111116</v>
      </c>
      <c r="M5083" s="1">
        <f>(L5083-MIN(L:L))/(MAX(L:L)-MIN(L:L))</f>
        <v>0.36239782016348776</v>
      </c>
      <c r="N5083" s="1">
        <f>VLOOKUP(B5083,'[1]ICI-DH'!$A:$H,8,FALSE)</f>
        <v>0.1</v>
      </c>
      <c r="O5083" s="17">
        <f>VLOOKUP(A5083,'Dados absolutos'!A:Q,17,FALSE)</f>
        <v>3.2733224222585927E-4</v>
      </c>
      <c r="P5083" s="1">
        <f>(O5083-MIN(O:O))/(MAX(O:O)-MIN(O:O))</f>
        <v>2.6543007819603566E-2</v>
      </c>
      <c r="Q5083" s="3">
        <f>H5083-I5083-K5083+M5083+N5083+P5083</f>
        <v>-1.1779027053331708</v>
      </c>
      <c r="R5083" s="4" t="s">
        <v>10465</v>
      </c>
    </row>
    <row r="5084" spans="1:18" x14ac:dyDescent="0.25">
      <c r="A5084">
        <v>520660</v>
      </c>
      <c r="B5084">
        <v>5206602</v>
      </c>
      <c r="C5084" t="s">
        <v>5209</v>
      </c>
      <c r="D5084" t="s">
        <v>5136</v>
      </c>
      <c r="E5084" t="s">
        <v>4932</v>
      </c>
      <c r="F5084" t="s">
        <v>10</v>
      </c>
      <c r="G5084">
        <f>VLOOKUP(A5084,'Dados absolutos'!A:H,8,FALSE)</f>
        <v>2927</v>
      </c>
      <c r="H5084" s="1">
        <f>(G5084-MIN(G:G))/(MAX(G:G)-MIN(G:G))</f>
        <v>1.0513789935079607E-2</v>
      </c>
      <c r="I5084">
        <f>VLOOKUP(A5084,'Dados absolutos'!A:I,9,FALSE)</f>
        <v>0.73699999999999999</v>
      </c>
      <c r="J5084" s="1">
        <f>VLOOKUP(A5084,'Dados absolutos'!A:L,12,FALSE)</f>
        <v>11419.235544926547</v>
      </c>
      <c r="K5084" s="1">
        <f>(J5084-MIN(J:J))/(MAX(J:J)-MIN(J:J))</f>
        <v>0.89259613022586859</v>
      </c>
      <c r="L5084" s="1">
        <f>VLOOKUP(A5084,'Dados absolutos'!A:M,13,FALSE)</f>
        <v>0.51111111111111107</v>
      </c>
      <c r="M5084" s="1">
        <f>(L5084-MIN(L:L))/(MAX(L:L)-MIN(L:L))</f>
        <v>0.3133514986376022</v>
      </c>
      <c r="N5084" s="1">
        <f>VLOOKUP(B5084,'[1]ICI-DH'!$A:$H,8,FALSE)</f>
        <v>0.1</v>
      </c>
      <c r="O5084" s="17">
        <f>VLOOKUP(A5084,'Dados absolutos'!A:Q,17,FALSE)</f>
        <v>3.4164673727365904E-4</v>
      </c>
      <c r="P5084" s="1">
        <f>(O5084-MIN(O:O))/(MAX(O:O)-MIN(O:O))</f>
        <v>2.7703754318035151E-2</v>
      </c>
      <c r="Q5084" s="3">
        <f>H5084-I5084-K5084+M5084+N5084+P5084</f>
        <v>-1.1780270873351515</v>
      </c>
      <c r="R5084" s="4" t="s">
        <v>10466</v>
      </c>
    </row>
    <row r="5085" spans="1:18" x14ac:dyDescent="0.25">
      <c r="A5085">
        <v>421260</v>
      </c>
      <c r="B5085">
        <v>4212601</v>
      </c>
      <c r="C5085" t="s">
        <v>4370</v>
      </c>
      <c r="D5085" t="s">
        <v>4197</v>
      </c>
      <c r="E5085" t="s">
        <v>3828</v>
      </c>
      <c r="F5085" t="s">
        <v>10</v>
      </c>
      <c r="G5085">
        <f>VLOOKUP(A5085,'Dados absolutos'!A:H,8,FALSE)</f>
        <v>2992</v>
      </c>
      <c r="H5085" s="1">
        <f>(G5085-MIN(G:G))/(MAX(G:G)-MIN(G:G))</f>
        <v>1.0840149221507578E-2</v>
      </c>
      <c r="I5085">
        <f>VLOOKUP(A5085,'Dados absolutos'!A:I,9,FALSE)</f>
        <v>0.76600000000000001</v>
      </c>
      <c r="J5085" s="1">
        <f>VLOOKUP(A5085,'Dados absolutos'!A:L,12,FALSE)</f>
        <v>11300.390872326205</v>
      </c>
      <c r="K5085" s="1">
        <f>(J5085-MIN(J:J))/(MAX(J:J)-MIN(J:J))</f>
        <v>0.8829272784560912</v>
      </c>
      <c r="L5085" s="1">
        <f>VLOOKUP(A5085,'Dados absolutos'!A:M,13,FALSE)</f>
        <v>0.60555555555555551</v>
      </c>
      <c r="M5085" s="1">
        <f>(L5085-MIN(L:L))/(MAX(L:L)-MIN(L:L))</f>
        <v>0.35967302452316074</v>
      </c>
      <c r="N5085" s="1">
        <f>VLOOKUP(B5085,'[1]ICI-DH'!$A:$H,8,FALSE)</f>
        <v>0.1</v>
      </c>
      <c r="O5085" s="17">
        <f>VLOOKUP(A5085,'Dados absolutos'!A:Q,17,FALSE)</f>
        <v>0</v>
      </c>
      <c r="P5085" s="1">
        <f>(O5085-MIN(O:O))/(MAX(O:O)-MIN(O:O))</f>
        <v>0</v>
      </c>
      <c r="Q5085" s="3">
        <f>H5085-I5085-K5085+M5085+N5085+P5085</f>
        <v>-1.1784141047114227</v>
      </c>
      <c r="R5085" s="4" t="s">
        <v>10467</v>
      </c>
    </row>
    <row r="5086" spans="1:18" x14ac:dyDescent="0.25">
      <c r="A5086">
        <v>431310</v>
      </c>
      <c r="B5086">
        <v>4313102</v>
      </c>
      <c r="C5086" t="s">
        <v>4725</v>
      </c>
      <c r="D5086" t="s">
        <v>4459</v>
      </c>
      <c r="E5086" t="s">
        <v>3828</v>
      </c>
      <c r="F5086" t="s">
        <v>10</v>
      </c>
      <c r="G5086">
        <f>VLOOKUP(A5086,'Dados absolutos'!A:H,8,FALSE)</f>
        <v>5586</v>
      </c>
      <c r="H5086" s="1">
        <f>(G5086-MIN(G:G))/(MAX(G:G)-MIN(G:G))</f>
        <v>2.3864395206033128E-2</v>
      </c>
      <c r="I5086">
        <f>VLOOKUP(A5086,'Dados absolutos'!A:I,9,FALSE)</f>
        <v>0.74399999999999999</v>
      </c>
      <c r="J5086" s="1">
        <f>VLOOKUP(A5086,'Dados absolutos'!A:L,12,FALSE)</f>
        <v>8089.4936054421769</v>
      </c>
      <c r="K5086" s="1">
        <f>(J5086-MIN(J:J))/(MAX(J:J)-MIN(J:J))</f>
        <v>0.62169815440534593</v>
      </c>
      <c r="L5086" s="1">
        <f>VLOOKUP(A5086,'Dados absolutos'!A:M,13,FALSE)</f>
        <v>0</v>
      </c>
      <c r="M5086" s="1">
        <f>(L5086-MIN(L:L))/(MAX(L:L)-MIN(L:L))</f>
        <v>6.2670299727520445E-2</v>
      </c>
      <c r="N5086" s="1">
        <f>VLOOKUP(B5086,'[1]ICI-DH'!$A:$H,8,FALSE)</f>
        <v>0.1</v>
      </c>
      <c r="O5086" s="17">
        <f>VLOOKUP(A5086,'Dados absolutos'!A:Q,17,FALSE)</f>
        <v>0</v>
      </c>
      <c r="P5086" s="1">
        <f>(O5086-MIN(O:O))/(MAX(O:O)-MIN(O:O))</f>
        <v>0</v>
      </c>
      <c r="Q5086" s="3">
        <f>H5086-I5086-K5086+M5086+N5086+P5086</f>
        <v>-1.1791634594717924</v>
      </c>
      <c r="R5086" s="4" t="s">
        <v>10468</v>
      </c>
    </row>
    <row r="5087" spans="1:18" x14ac:dyDescent="0.25">
      <c r="A5087">
        <v>521525</v>
      </c>
      <c r="B5087">
        <v>5215256</v>
      </c>
      <c r="C5087" t="s">
        <v>5293</v>
      </c>
      <c r="D5087" t="s">
        <v>5136</v>
      </c>
      <c r="E5087" t="s">
        <v>4932</v>
      </c>
      <c r="F5087" t="s">
        <v>10</v>
      </c>
      <c r="G5087">
        <f>VLOOKUP(A5087,'Dados absolutos'!A:H,8,FALSE)</f>
        <v>3716</v>
      </c>
      <c r="H5087" s="1">
        <f>(G5087-MIN(G:G))/(MAX(G:G)-MIN(G:G))</f>
        <v>1.4475289581105303E-2</v>
      </c>
      <c r="I5087">
        <f>VLOOKUP(A5087,'Dados absolutos'!A:I,9,FALSE)</f>
        <v>0.65800000000000003</v>
      </c>
      <c r="J5087" s="1">
        <f>VLOOKUP(A5087,'Dados absolutos'!A:L,12,FALSE)</f>
        <v>10276.527559203443</v>
      </c>
      <c r="K5087" s="1">
        <f>(J5087-MIN(J:J))/(MAX(J:J)-MIN(J:J))</f>
        <v>0.79962878143058258</v>
      </c>
      <c r="L5087" s="1">
        <f>VLOOKUP(A5087,'Dados absolutos'!A:M,13,FALSE)</f>
        <v>8.333333333333337E-2</v>
      </c>
      <c r="M5087" s="1">
        <f>(L5087-MIN(L:L))/(MAX(L:L)-MIN(L:L))</f>
        <v>0.1035422343324251</v>
      </c>
      <c r="N5087" s="1">
        <f>VLOOKUP(B5087,'[1]ICI-DH'!$A:$H,8,FALSE)</f>
        <v>0.16</v>
      </c>
      <c r="O5087" s="17">
        <f>VLOOKUP(A5087,'Dados absolutos'!A:Q,17,FALSE)</f>
        <v>0</v>
      </c>
      <c r="P5087" s="1">
        <f>(O5087-MIN(O:O))/(MAX(O:O)-MIN(O:O))</f>
        <v>0</v>
      </c>
      <c r="Q5087" s="3">
        <f>H5087-I5087-K5087+M5087+N5087+P5087</f>
        <v>-1.1796112575170523</v>
      </c>
      <c r="R5087" s="4" t="s">
        <v>10469</v>
      </c>
    </row>
    <row r="5088" spans="1:18" x14ac:dyDescent="0.25">
      <c r="A5088">
        <v>354025</v>
      </c>
      <c r="B5088">
        <v>3540259</v>
      </c>
      <c r="C5088" t="s">
        <v>3640</v>
      </c>
      <c r="D5088" t="s">
        <v>3202</v>
      </c>
      <c r="E5088" t="s">
        <v>2182</v>
      </c>
      <c r="F5088" t="s">
        <v>10</v>
      </c>
      <c r="G5088">
        <f>VLOOKUP(A5088,'Dados absolutos'!A:H,8,FALSE)</f>
        <v>4127</v>
      </c>
      <c r="H5088" s="1">
        <f>(G5088-MIN(G:G))/(MAX(G:G)-MIN(G:G))</f>
        <v>1.6538884453749868E-2</v>
      </c>
      <c r="I5088">
        <f>VLOOKUP(A5088,'Dados absolutos'!A:I,9,FALSE)</f>
        <v>0.70199999999999996</v>
      </c>
      <c r="J5088" s="1">
        <f>VLOOKUP(A5088,'Dados absolutos'!A:L,12,FALSE)</f>
        <v>11377.425495517326</v>
      </c>
      <c r="K5088" s="1">
        <f>(J5088-MIN(J:J))/(MAX(J:J)-MIN(J:J))</f>
        <v>0.88919458801636386</v>
      </c>
      <c r="L5088" s="1">
        <f>VLOOKUP(A5088,'Dados absolutos'!A:M,13,FALSE)</f>
        <v>0.4333333333333334</v>
      </c>
      <c r="M5088" s="1">
        <f>(L5088-MIN(L:L))/(MAX(L:L)-MIN(L:L))</f>
        <v>0.27520435967302459</v>
      </c>
      <c r="N5088" s="1">
        <f>VLOOKUP(B5088,'[1]ICI-DH'!$A:$H,8,FALSE)</f>
        <v>0.1</v>
      </c>
      <c r="O5088" s="17">
        <f>VLOOKUP(A5088,'Dados absolutos'!A:Q,17,FALSE)</f>
        <v>2.4230676035861401E-4</v>
      </c>
      <c r="P5088" s="1">
        <f>(O5088-MIN(O:O))/(MAX(O:O)-MIN(O:O))</f>
        <v>1.964838596774628E-2</v>
      </c>
      <c r="Q5088" s="3">
        <f>H5088-I5088-K5088+M5088+N5088+P5088</f>
        <v>-1.1798029579218428</v>
      </c>
      <c r="R5088" s="4" t="s">
        <v>10470</v>
      </c>
    </row>
    <row r="5089" spans="1:18" x14ac:dyDescent="0.25">
      <c r="A5089">
        <v>354930</v>
      </c>
      <c r="B5089">
        <v>3549300</v>
      </c>
      <c r="C5089" t="s">
        <v>3739</v>
      </c>
      <c r="D5089" t="s">
        <v>3202</v>
      </c>
      <c r="E5089" t="s">
        <v>2182</v>
      </c>
      <c r="F5089" t="s">
        <v>10</v>
      </c>
      <c r="G5089">
        <f>VLOOKUP(A5089,'Dados absolutos'!A:H,8,FALSE)</f>
        <v>2242</v>
      </c>
      <c r="H5089" s="1">
        <f>(G5089-MIN(G:G))/(MAX(G:G)-MIN(G:G))</f>
        <v>7.0744651473386658E-3</v>
      </c>
      <c r="I5089">
        <f>VLOOKUP(A5089,'Dados absolutos'!A:I,9,FALSE)</f>
        <v>0.75</v>
      </c>
      <c r="J5089" s="1">
        <f>VLOOKUP(A5089,'Dados absolutos'!A:L,12,FALSE)</f>
        <v>12333.254090098128</v>
      </c>
      <c r="K5089" s="1">
        <f>(J5089-MIN(J:J))/(MAX(J:J)-MIN(J:J))</f>
        <v>0.96695798115890008</v>
      </c>
      <c r="L5089" s="1">
        <f>VLOOKUP(A5089,'Dados absolutos'!A:M,13,FALSE)</f>
        <v>0.54444444444444451</v>
      </c>
      <c r="M5089" s="1">
        <f>(L5089-MIN(L:L))/(MAX(L:L)-MIN(L:L))</f>
        <v>0.32970027247956407</v>
      </c>
      <c r="N5089" s="1">
        <f>VLOOKUP(B5089,'[1]ICI-DH'!$A:$H,8,FALSE)</f>
        <v>0.2</v>
      </c>
      <c r="O5089" s="17">
        <f>VLOOKUP(A5089,'Dados absolutos'!A:Q,17,FALSE)</f>
        <v>0</v>
      </c>
      <c r="P5089" s="1">
        <f>(O5089-MIN(O:O))/(MAX(O:O)-MIN(O:O))</f>
        <v>0</v>
      </c>
      <c r="Q5089" s="3">
        <f>H5089-I5089-K5089+M5089+N5089+P5089</f>
        <v>-1.1801832435319974</v>
      </c>
      <c r="R5089" s="4" t="s">
        <v>10471</v>
      </c>
    </row>
    <row r="5090" spans="1:18" x14ac:dyDescent="0.25">
      <c r="A5090">
        <v>353320</v>
      </c>
      <c r="B5090">
        <v>3533205</v>
      </c>
      <c r="C5090" t="s">
        <v>3568</v>
      </c>
      <c r="D5090" t="s">
        <v>3202</v>
      </c>
      <c r="E5090" t="s">
        <v>2182</v>
      </c>
      <c r="F5090" t="s">
        <v>10</v>
      </c>
      <c r="G5090">
        <f>VLOOKUP(A5090,'Dados absolutos'!A:H,8,FALSE)</f>
        <v>4609</v>
      </c>
      <c r="H5090" s="1">
        <f>(G5090-MIN(G:G))/(MAX(G:G)-MIN(G:G))</f>
        <v>1.8958964085415756E-2</v>
      </c>
      <c r="I5090">
        <f>VLOOKUP(A5090,'Dados absolutos'!A:I,9,FALSE)</f>
        <v>0.73499999999999999</v>
      </c>
      <c r="J5090" s="1">
        <f>VLOOKUP(A5090,'Dados absolutos'!A:L,12,FALSE)</f>
        <v>10967.384686482968</v>
      </c>
      <c r="K5090" s="1">
        <f>(J5090-MIN(J:J))/(MAX(J:J)-MIN(J:J))</f>
        <v>0.85583487810790826</v>
      </c>
      <c r="L5090" s="1">
        <f>VLOOKUP(A5090,'Dados absolutos'!A:M,13,FALSE)</f>
        <v>0.46666666666666667</v>
      </c>
      <c r="M5090" s="1">
        <f>(L5090-MIN(L:L))/(MAX(L:L)-MIN(L:L))</f>
        <v>0.29155313351498641</v>
      </c>
      <c r="N5090" s="1">
        <f>VLOOKUP(B5090,'[1]ICI-DH'!$A:$H,8,FALSE)</f>
        <v>0.1</v>
      </c>
      <c r="O5090" s="17">
        <f>VLOOKUP(A5090,'Dados absolutos'!A:Q,17,FALSE)</f>
        <v>0</v>
      </c>
      <c r="P5090" s="1">
        <f>(O5090-MIN(O:O))/(MAX(O:O)-MIN(O:O))</f>
        <v>0</v>
      </c>
      <c r="Q5090" s="3">
        <f>H5090-I5090-K5090+M5090+N5090+P5090</f>
        <v>-1.1803227805075061</v>
      </c>
      <c r="R5090" s="4" t="s">
        <v>10472</v>
      </c>
    </row>
    <row r="5091" spans="1:18" x14ac:dyDescent="0.25">
      <c r="A5091">
        <v>312580</v>
      </c>
      <c r="B5091">
        <v>3125804</v>
      </c>
      <c r="C5091" t="s">
        <v>2468</v>
      </c>
      <c r="D5091" t="s">
        <v>2181</v>
      </c>
      <c r="E5091" t="s">
        <v>2182</v>
      </c>
      <c r="F5091" t="s">
        <v>10</v>
      </c>
      <c r="G5091">
        <f>VLOOKUP(A5091,'Dados absolutos'!A:H,8,FALSE)</f>
        <v>2789</v>
      </c>
      <c r="H5091" s="1">
        <f>(G5091-MIN(G:G))/(MAX(G:G)-MIN(G:G))</f>
        <v>9.8209040654325258E-3</v>
      </c>
      <c r="I5091">
        <f>VLOOKUP(A5091,'Dados absolutos'!A:I,9,FALSE)</f>
        <v>0.64600000000000002</v>
      </c>
      <c r="J5091" s="1">
        <f>VLOOKUP(A5091,'Dados absolutos'!A:L,12,FALSE)</f>
        <v>10376.513847257082</v>
      </c>
      <c r="K5091" s="1">
        <f>(J5091-MIN(J:J))/(MAX(J:J)-MIN(J:J))</f>
        <v>0.80776337069780157</v>
      </c>
      <c r="L5091" s="1">
        <f>VLOOKUP(A5091,'Dados absolutos'!A:M,13,FALSE)</f>
        <v>8.3333333333333301E-2</v>
      </c>
      <c r="M5091" s="1">
        <f>(L5091-MIN(L:L))/(MAX(L:L)-MIN(L:L))</f>
        <v>0.10354223433242506</v>
      </c>
      <c r="N5091" s="1">
        <f>VLOOKUP(B5091,'[1]ICI-DH'!$A:$H,8,FALSE)</f>
        <v>0.16</v>
      </c>
      <c r="O5091" s="17">
        <f>VLOOKUP(A5091,'Dados absolutos'!A:Q,17,FALSE)</f>
        <v>0</v>
      </c>
      <c r="P5091" s="1">
        <f>(O5091-MIN(O:O))/(MAX(O:O)-MIN(O:O))</f>
        <v>0</v>
      </c>
      <c r="Q5091" s="3">
        <f>H5091-I5091-K5091+M5091+N5091+P5091</f>
        <v>-1.1804002322999441</v>
      </c>
      <c r="R5091" s="4" t="s">
        <v>10473</v>
      </c>
    </row>
    <row r="5092" spans="1:18" x14ac:dyDescent="0.25">
      <c r="A5092">
        <v>316090</v>
      </c>
      <c r="B5092">
        <v>3160900</v>
      </c>
      <c r="C5092" t="s">
        <v>2890</v>
      </c>
      <c r="D5092" t="s">
        <v>2181</v>
      </c>
      <c r="E5092" t="s">
        <v>2182</v>
      </c>
      <c r="F5092" t="s">
        <v>10</v>
      </c>
      <c r="G5092">
        <f>VLOOKUP(A5092,'Dados absolutos'!A:H,8,FALSE)</f>
        <v>3989</v>
      </c>
      <c r="H5092" s="1">
        <f>(G5092-MIN(G:G))/(MAX(G:G)-MIN(G:G))</f>
        <v>1.5845998584102787E-2</v>
      </c>
      <c r="I5092">
        <f>VLOOKUP(A5092,'Dados absolutos'!A:I,9,FALSE)</f>
        <v>0.66400000000000003</v>
      </c>
      <c r="J5092" s="1">
        <f>VLOOKUP(A5092,'Dados absolutos'!A:L,12,FALSE)</f>
        <v>11939.781371270996</v>
      </c>
      <c r="K5092" s="1">
        <f>(J5092-MIN(J:J))/(MAX(J:J)-MIN(J:J))</f>
        <v>0.93494620216578872</v>
      </c>
      <c r="L5092" s="1">
        <f>VLOOKUP(A5092,'Dados absolutos'!A:M,13,FALSE)</f>
        <v>0.40555555555555556</v>
      </c>
      <c r="M5092" s="1">
        <f>(L5092-MIN(L:L))/(MAX(L:L)-MIN(L:L))</f>
        <v>0.26158038147138968</v>
      </c>
      <c r="N5092" s="1">
        <f>VLOOKUP(B5092,'[1]ICI-DH'!$A:$H,8,FALSE)</f>
        <v>0.1</v>
      </c>
      <c r="O5092" s="17">
        <f>VLOOKUP(A5092,'Dados absolutos'!A:Q,17,FALSE)</f>
        <v>5.0137879167711202E-4</v>
      </c>
      <c r="P5092" s="1">
        <f>(O5092-MIN(O:O))/(MAX(O:O)-MIN(O:O))</f>
        <v>4.0656249129550709E-2</v>
      </c>
      <c r="Q5092" s="3">
        <f>H5092-I5092-K5092+M5092+N5092+P5092</f>
        <v>-1.1808635729807455</v>
      </c>
      <c r="R5092" s="4" t="s">
        <v>10474</v>
      </c>
    </row>
    <row r="5093" spans="1:18" x14ac:dyDescent="0.25">
      <c r="A5093">
        <v>410855</v>
      </c>
      <c r="B5093">
        <v>4108551</v>
      </c>
      <c r="C5093" t="s">
        <v>3941</v>
      </c>
      <c r="D5093" t="s">
        <v>3827</v>
      </c>
      <c r="E5093" t="s">
        <v>3828</v>
      </c>
      <c r="F5093" t="s">
        <v>10</v>
      </c>
      <c r="G5093">
        <f>VLOOKUP(A5093,'Dados absolutos'!A:H,8,FALSE)</f>
        <v>2977</v>
      </c>
      <c r="H5093" s="1">
        <f>(G5093-MIN(G:G))/(MAX(G:G)-MIN(G:G))</f>
        <v>1.0764835540024201E-2</v>
      </c>
      <c r="I5093">
        <f>VLOOKUP(A5093,'Dados absolutos'!A:I,9,FALSE)</f>
        <v>0.67500000000000004</v>
      </c>
      <c r="J5093" s="1">
        <f>VLOOKUP(A5093,'Dados absolutos'!A:L,12,FALSE)</f>
        <v>10948.199022505878</v>
      </c>
      <c r="K5093" s="1">
        <f>(J5093-MIN(J:J))/(MAX(J:J)-MIN(J:J))</f>
        <v>0.85427398911692198</v>
      </c>
      <c r="L5093" s="1">
        <f>VLOOKUP(A5093,'Dados absolutos'!A:M,13,FALSE)</f>
        <v>0.35555555555555551</v>
      </c>
      <c r="M5093" s="1">
        <f>(L5093-MIN(L:L))/(MAX(L:L)-MIN(L:L))</f>
        <v>0.23705722070844687</v>
      </c>
      <c r="N5093" s="1">
        <f>VLOOKUP(B5093,'[1]ICI-DH'!$A:$H,8,FALSE)</f>
        <v>0.1</v>
      </c>
      <c r="O5093" s="17">
        <f>VLOOKUP(A5093,'Dados absolutos'!A:Q,17,FALSE)</f>
        <v>0</v>
      </c>
      <c r="P5093" s="1">
        <f>(O5093-MIN(O:O))/(MAX(O:O)-MIN(O:O))</f>
        <v>0</v>
      </c>
      <c r="Q5093" s="3">
        <f>H5093-I5093-K5093+M5093+N5093+P5093</f>
        <v>-1.1814519328684507</v>
      </c>
      <c r="R5093" s="4" t="s">
        <v>10475</v>
      </c>
    </row>
    <row r="5094" spans="1:18" x14ac:dyDescent="0.25">
      <c r="A5094">
        <v>521205</v>
      </c>
      <c r="B5094">
        <v>5212055</v>
      </c>
      <c r="C5094" t="s">
        <v>5260</v>
      </c>
      <c r="D5094" t="s">
        <v>5136</v>
      </c>
      <c r="E5094" t="s">
        <v>4932</v>
      </c>
      <c r="F5094" t="s">
        <v>10</v>
      </c>
      <c r="G5094">
        <f>VLOOKUP(A5094,'Dados absolutos'!A:H,8,FALSE)</f>
        <v>2123</v>
      </c>
      <c r="H5094" s="1">
        <f>(G5094-MIN(G:G))/(MAX(G:G)-MIN(G:G))</f>
        <v>6.476976607570531E-3</v>
      </c>
      <c r="I5094">
        <f>VLOOKUP(A5094,'Dados absolutos'!A:I,9,FALSE)</f>
        <v>0.64900000000000002</v>
      </c>
      <c r="J5094" s="1">
        <f>VLOOKUP(A5094,'Dados absolutos'!A:L,12,FALSE)</f>
        <v>12739.39</v>
      </c>
      <c r="K5094" s="1">
        <f>(J5094-MIN(J:J))/(MAX(J:J)-MIN(J:J))</f>
        <v>1</v>
      </c>
      <c r="L5094" s="1">
        <f>VLOOKUP(A5094,'Dados absolutos'!A:M,13,FALSE)</f>
        <v>0.19999999999999998</v>
      </c>
      <c r="M5094" s="1">
        <f>(L5094-MIN(L:L))/(MAX(L:L)-MIN(L:L))</f>
        <v>0.16076294277929157</v>
      </c>
      <c r="N5094" s="1">
        <f>VLOOKUP(B5094,'[1]ICI-DH'!$A:$H,8,FALSE)</f>
        <v>0.3</v>
      </c>
      <c r="O5094" s="17">
        <f>VLOOKUP(A5094,'Dados absolutos'!A:Q,17,FALSE)</f>
        <v>0</v>
      </c>
      <c r="P5094" s="1">
        <f>(O5094-MIN(O:O))/(MAX(O:O)-MIN(O:O))</f>
        <v>0</v>
      </c>
      <c r="Q5094" s="3">
        <f>H5094-I5094-K5094+M5094+N5094+P5094</f>
        <v>-1.1817600806131379</v>
      </c>
      <c r="R5094" s="4" t="s">
        <v>10476</v>
      </c>
    </row>
    <row r="5095" spans="1:18" x14ac:dyDescent="0.25">
      <c r="A5095">
        <v>352070</v>
      </c>
      <c r="B5095">
        <v>3520707</v>
      </c>
      <c r="C5095" t="s">
        <v>3433</v>
      </c>
      <c r="D5095" t="s">
        <v>3202</v>
      </c>
      <c r="E5095" t="s">
        <v>2182</v>
      </c>
      <c r="F5095" t="s">
        <v>10</v>
      </c>
      <c r="G5095">
        <f>VLOOKUP(A5095,'Dados absolutos'!A:H,8,FALSE)</f>
        <v>4035</v>
      </c>
      <c r="H5095" s="1">
        <f>(G5095-MIN(G:G))/(MAX(G:G)-MIN(G:G))</f>
        <v>1.6076960540651816E-2</v>
      </c>
      <c r="I5095">
        <f>VLOOKUP(A5095,'Dados absolutos'!A:I,9,FALSE)</f>
        <v>0.751</v>
      </c>
      <c r="J5095" s="1">
        <f>VLOOKUP(A5095,'Dados absolutos'!A:L,12,FALSE)</f>
        <v>9350.4508029739791</v>
      </c>
      <c r="K5095" s="1">
        <f>(J5095-MIN(J:J))/(MAX(J:J)-MIN(J:J))</f>
        <v>0.72428591003801868</v>
      </c>
      <c r="L5095" s="1">
        <f>VLOOKUP(A5095,'Dados absolutos'!A:M,13,FALSE)</f>
        <v>2.777777777777779E-2</v>
      </c>
      <c r="M5095" s="1">
        <f>(L5095-MIN(L:L))/(MAX(L:L)-MIN(L:L))</f>
        <v>7.629427792915533E-2</v>
      </c>
      <c r="N5095" s="1">
        <f>VLOOKUP(B5095,'[1]ICI-DH'!$A:$H,8,FALSE)</f>
        <v>0.2</v>
      </c>
      <c r="O5095" s="17">
        <f>VLOOKUP(A5095,'Dados absolutos'!A:Q,17,FALSE)</f>
        <v>0</v>
      </c>
      <c r="P5095" s="1">
        <f>(O5095-MIN(O:O))/(MAX(O:O)-MIN(O:O))</f>
        <v>0</v>
      </c>
      <c r="Q5095" s="3">
        <f>H5095-I5095-K5095+M5095+N5095+P5095</f>
        <v>-1.1829146715682115</v>
      </c>
      <c r="R5095" s="4" t="s">
        <v>10477</v>
      </c>
    </row>
    <row r="5096" spans="1:18" x14ac:dyDescent="0.25">
      <c r="A5096">
        <v>410045</v>
      </c>
      <c r="B5096">
        <v>4100459</v>
      </c>
      <c r="C5096" t="s">
        <v>3832</v>
      </c>
      <c r="D5096" t="s">
        <v>3827</v>
      </c>
      <c r="E5096" t="s">
        <v>3828</v>
      </c>
      <c r="F5096" t="s">
        <v>10</v>
      </c>
      <c r="G5096">
        <f>VLOOKUP(A5096,'Dados absolutos'!A:H,8,FALSE)</f>
        <v>3590</v>
      </c>
      <c r="H5096" s="1">
        <f>(G5096-MIN(G:G))/(MAX(G:G)-MIN(G:G))</f>
        <v>1.3842654656644925E-2</v>
      </c>
      <c r="I5096">
        <f>VLOOKUP(A5096,'Dados absolutos'!A:I,9,FALSE)</f>
        <v>0.66700000000000004</v>
      </c>
      <c r="J5096" s="1">
        <f>VLOOKUP(A5096,'Dados absolutos'!A:L,12,FALSE)</f>
        <v>9833.110896935932</v>
      </c>
      <c r="K5096" s="1">
        <f>(J5096-MIN(J:J))/(MAX(J:J)-MIN(J:J))</f>
        <v>0.76355371061834953</v>
      </c>
      <c r="L5096" s="1">
        <f>VLOOKUP(A5096,'Dados absolutos'!A:M,13,FALSE)</f>
        <v>0.14444444444444443</v>
      </c>
      <c r="M5096" s="1">
        <f>(L5096-MIN(L:L))/(MAX(L:L)-MIN(L:L))</f>
        <v>0.13351498637602183</v>
      </c>
      <c r="N5096" s="1">
        <f>VLOOKUP(B5096,'[1]ICI-DH'!$A:$H,8,FALSE)</f>
        <v>0.1</v>
      </c>
      <c r="O5096" s="17">
        <f>VLOOKUP(A5096,'Dados absolutos'!A:Q,17,FALSE)</f>
        <v>0</v>
      </c>
      <c r="P5096" s="1">
        <f>(O5096-MIN(O:O))/(MAX(O:O)-MIN(O:O))</f>
        <v>0</v>
      </c>
      <c r="Q5096" s="3">
        <f>H5096-I5096-K5096+M5096+N5096+P5096</f>
        <v>-1.1831960695856827</v>
      </c>
      <c r="R5096" s="4" t="s">
        <v>10478</v>
      </c>
    </row>
    <row r="5097" spans="1:18" x14ac:dyDescent="0.25">
      <c r="A5097">
        <v>420917</v>
      </c>
      <c r="B5097">
        <v>4209177</v>
      </c>
      <c r="C5097" t="s">
        <v>4324</v>
      </c>
      <c r="D5097" t="s">
        <v>4197</v>
      </c>
      <c r="E5097" t="s">
        <v>3828</v>
      </c>
      <c r="F5097" t="s">
        <v>10</v>
      </c>
      <c r="G5097">
        <f>VLOOKUP(A5097,'Dados absolutos'!A:H,8,FALSE)</f>
        <v>2555</v>
      </c>
      <c r="H5097" s="1">
        <f>(G5097-MIN(G:G))/(MAX(G:G)-MIN(G:G))</f>
        <v>8.6460106342918248E-3</v>
      </c>
      <c r="I5097">
        <f>VLOOKUP(A5097,'Dados absolutos'!A:I,9,FALSE)</f>
        <v>0.71899999999999997</v>
      </c>
      <c r="J5097" s="1">
        <f>VLOOKUP(A5097,'Dados absolutos'!A:L,12,FALSE)</f>
        <v>10976.045968688844</v>
      </c>
      <c r="K5097" s="1">
        <f>(J5097-MIN(J:J))/(MAX(J:J)-MIN(J:J))</f>
        <v>0.85653953446273245</v>
      </c>
      <c r="L5097" s="1">
        <f>VLOOKUP(A5097,'Dados absolutos'!A:M,13,FALSE)</f>
        <v>0.45</v>
      </c>
      <c r="M5097" s="1">
        <f>(L5097-MIN(L:L))/(MAX(L:L)-MIN(L:L))</f>
        <v>0.28337874659400547</v>
      </c>
      <c r="N5097" s="1">
        <f>VLOOKUP(B5097,'[1]ICI-DH'!$A:$H,8,FALSE)</f>
        <v>0.1</v>
      </c>
      <c r="O5097" s="17">
        <f>VLOOKUP(A5097,'Dados absolutos'!A:Q,17,FALSE)</f>
        <v>0</v>
      </c>
      <c r="P5097" s="1">
        <f>(O5097-MIN(O:O))/(MAX(O:O)-MIN(O:O))</f>
        <v>0</v>
      </c>
      <c r="Q5097" s="3">
        <f>H5097-I5097-K5097+M5097+N5097+P5097</f>
        <v>-1.183514777234435</v>
      </c>
      <c r="R5097" s="4" t="s">
        <v>10479</v>
      </c>
    </row>
    <row r="5098" spans="1:18" x14ac:dyDescent="0.25">
      <c r="A5098">
        <v>251740</v>
      </c>
      <c r="B5098">
        <v>2517407</v>
      </c>
      <c r="C5098" t="s">
        <v>1450</v>
      </c>
      <c r="D5098" t="s">
        <v>1247</v>
      </c>
      <c r="E5098" t="s">
        <v>466</v>
      </c>
      <c r="F5098" t="s">
        <v>10</v>
      </c>
      <c r="G5098">
        <f>VLOOKUP(A5098,'Dados absolutos'!A:H,8,FALSE)</f>
        <v>2228</v>
      </c>
      <c r="H5098" s="1">
        <f>(G5098-MIN(G:G))/(MAX(G:G)-MIN(G:G))</f>
        <v>7.0041723779541796E-3</v>
      </c>
      <c r="I5098">
        <f>VLOOKUP(A5098,'Dados absolutos'!A:I,9,FALSE)</f>
        <v>0.623</v>
      </c>
      <c r="J5098" s="1">
        <f>VLOOKUP(A5098,'Dados absolutos'!A:L,12,FALSE)</f>
        <v>11304.460641831238</v>
      </c>
      <c r="K5098" s="1">
        <f>(J5098-MIN(J:J))/(MAX(J:J)-MIN(J:J))</f>
        <v>0.88325838289031056</v>
      </c>
      <c r="L5098" s="1">
        <f>VLOOKUP(A5098,'Dados absolutos'!A:M,13,FALSE)</f>
        <v>0.31111111111111112</v>
      </c>
      <c r="M5098" s="1">
        <f>(L5098-MIN(L:L))/(MAX(L:L)-MIN(L:L))</f>
        <v>0.21525885558583108</v>
      </c>
      <c r="N5098" s="1">
        <f>VLOOKUP(B5098,'[1]ICI-DH'!$A:$H,8,FALSE)</f>
        <v>0.1</v>
      </c>
      <c r="O5098" s="17">
        <f>VLOOKUP(A5098,'Dados absolutos'!A:Q,17,FALSE)</f>
        <v>0</v>
      </c>
      <c r="P5098" s="1">
        <f>(O5098-MIN(O:O))/(MAX(O:O)-MIN(O:O))</f>
        <v>0</v>
      </c>
      <c r="Q5098" s="3">
        <f>H5098-I5098-K5098+M5098+N5098+P5098</f>
        <v>-1.1839953549265254</v>
      </c>
      <c r="R5098" s="4" t="s">
        <v>10480</v>
      </c>
    </row>
    <row r="5099" spans="1:18" x14ac:dyDescent="0.25">
      <c r="A5099">
        <v>411650</v>
      </c>
      <c r="B5099">
        <v>4116505</v>
      </c>
      <c r="C5099" t="s">
        <v>4037</v>
      </c>
      <c r="D5099" t="s">
        <v>3827</v>
      </c>
      <c r="E5099" t="s">
        <v>3828</v>
      </c>
      <c r="F5099" t="s">
        <v>10</v>
      </c>
      <c r="G5099">
        <f>VLOOKUP(A5099,'Dados absolutos'!A:H,8,FALSE)</f>
        <v>1323</v>
      </c>
      <c r="H5099" s="1">
        <f>(G5099-MIN(G:G))/(MAX(G:G)-MIN(G:G))</f>
        <v>2.4602469284570236E-3</v>
      </c>
      <c r="I5099">
        <f>VLOOKUP(A5099,'Dados absolutos'!A:I,9,FALSE)</f>
        <v>0.71699999999999997</v>
      </c>
      <c r="J5099" s="1">
        <f>VLOOKUP(A5099,'Dados absolutos'!A:L,12,FALSE)</f>
        <v>12739.39</v>
      </c>
      <c r="K5099" s="1">
        <f>(J5099-MIN(J:J))/(MAX(J:J)-MIN(J:J))</f>
        <v>1</v>
      </c>
      <c r="L5099" s="1">
        <f>VLOOKUP(A5099,'Dados absolutos'!A:M,13,FALSE)</f>
        <v>0.75</v>
      </c>
      <c r="M5099" s="1">
        <f>(L5099-MIN(L:L))/(MAX(L:L)-MIN(L:L))</f>
        <v>0.43051771117166215</v>
      </c>
      <c r="N5099" s="1">
        <f>VLOOKUP(B5099,'[1]ICI-DH'!$A:$H,8,FALSE)</f>
        <v>0.1</v>
      </c>
      <c r="O5099" s="17">
        <f>VLOOKUP(A5099,'Dados absolutos'!A:Q,17,FALSE)</f>
        <v>0</v>
      </c>
      <c r="P5099" s="1">
        <f>(O5099-MIN(O:O))/(MAX(O:O)-MIN(O:O))</f>
        <v>0</v>
      </c>
      <c r="Q5099" s="3">
        <f>H5099-I5099-K5099+M5099+N5099+P5099</f>
        <v>-1.1840220418998806</v>
      </c>
      <c r="R5099" s="4" t="s">
        <v>10481</v>
      </c>
    </row>
    <row r="5100" spans="1:18" x14ac:dyDescent="0.25">
      <c r="A5100">
        <v>310130</v>
      </c>
      <c r="B5100">
        <v>3101300</v>
      </c>
      <c r="C5100" t="s">
        <v>2194</v>
      </c>
      <c r="D5100" t="s">
        <v>2181</v>
      </c>
      <c r="E5100" t="s">
        <v>2182</v>
      </c>
      <c r="F5100" t="s">
        <v>10</v>
      </c>
      <c r="G5100">
        <f>VLOOKUP(A5100,'Dados absolutos'!A:H,8,FALSE)</f>
        <v>2749</v>
      </c>
      <c r="H5100" s="1">
        <f>(G5100-MIN(G:G))/(MAX(G:G)-MIN(G:G))</f>
        <v>9.6200675814768506E-3</v>
      </c>
      <c r="I5100">
        <f>VLOOKUP(A5100,'Dados absolutos'!A:I,9,FALSE)</f>
        <v>0.64900000000000002</v>
      </c>
      <c r="J5100" s="1">
        <f>VLOOKUP(A5100,'Dados absolutos'!A:L,12,FALSE)</f>
        <v>10688.556071298653</v>
      </c>
      <c r="K5100" s="1">
        <f>(J5100-MIN(J:J))/(MAX(J:J)-MIN(J:J))</f>
        <v>0.83315020499297998</v>
      </c>
      <c r="L5100" s="1">
        <f>VLOOKUP(A5100,'Dados absolutos'!A:M,13,FALSE)</f>
        <v>0.25555555555555554</v>
      </c>
      <c r="M5100" s="1">
        <f>(L5100-MIN(L:L))/(MAX(L:L)-MIN(L:L))</f>
        <v>0.18801089918256131</v>
      </c>
      <c r="N5100" s="1">
        <f>VLOOKUP(B5100,'[1]ICI-DH'!$A:$H,8,FALSE)</f>
        <v>0.1</v>
      </c>
      <c r="O5100" s="17">
        <f>VLOOKUP(A5100,'Dados absolutos'!A:Q,17,FALSE)</f>
        <v>0</v>
      </c>
      <c r="P5100" s="1">
        <f>(O5100-MIN(O:O))/(MAX(O:O)-MIN(O:O))</f>
        <v>0</v>
      </c>
      <c r="Q5100" s="3">
        <f>H5100-I5100-K5100+M5100+N5100+P5100</f>
        <v>-1.1845192382289418</v>
      </c>
      <c r="R5100" s="4" t="s">
        <v>10482</v>
      </c>
    </row>
    <row r="5101" spans="1:18" x14ac:dyDescent="0.25">
      <c r="A5101">
        <v>351685</v>
      </c>
      <c r="B5101">
        <v>3516853</v>
      </c>
      <c r="C5101" t="s">
        <v>3388</v>
      </c>
      <c r="D5101" t="s">
        <v>3202</v>
      </c>
      <c r="E5101" t="s">
        <v>2182</v>
      </c>
      <c r="F5101" t="s">
        <v>10</v>
      </c>
      <c r="G5101">
        <f>VLOOKUP(A5101,'Dados absolutos'!A:H,8,FALSE)</f>
        <v>4702</v>
      </c>
      <c r="H5101" s="1">
        <f>(G5101-MIN(G:G))/(MAX(G:G)-MIN(G:G))</f>
        <v>1.9425908910612702E-2</v>
      </c>
      <c r="I5101">
        <f>VLOOKUP(A5101,'Dados absolutos'!A:I,9,FALSE)</f>
        <v>0.71899999999999997</v>
      </c>
      <c r="J5101" s="1">
        <f>VLOOKUP(A5101,'Dados absolutos'!A:L,12,FALSE)</f>
        <v>12739.39</v>
      </c>
      <c r="K5101" s="1">
        <f>(J5101-MIN(J:J))/(MAX(J:J)-MIN(J:J))</f>
        <v>1</v>
      </c>
      <c r="L5101" s="1">
        <f>VLOOKUP(A5101,'Dados absolutos'!A:M,13,FALSE)</f>
        <v>0.35555555555555551</v>
      </c>
      <c r="M5101" s="1">
        <f>(L5101-MIN(L:L))/(MAX(L:L)-MIN(L:L))</f>
        <v>0.23705722070844687</v>
      </c>
      <c r="N5101" s="1">
        <f>VLOOKUP(B5101,'[1]ICI-DH'!$A:$H,8,FALSE)</f>
        <v>0.26</v>
      </c>
      <c r="O5101" s="17">
        <f>VLOOKUP(A5101,'Dados absolutos'!A:Q,17,FALSE)</f>
        <v>2.126754572522331E-4</v>
      </c>
      <c r="P5101" s="1">
        <f>(O5101-MIN(O:O))/(MAX(O:O)-MIN(O:O))</f>
        <v>1.724561652251997E-2</v>
      </c>
      <c r="Q5101" s="3">
        <f>H5101-I5101-K5101+M5101+N5101+P5101</f>
        <v>-1.1852712538584205</v>
      </c>
      <c r="R5101" s="4" t="s">
        <v>10483</v>
      </c>
    </row>
    <row r="5102" spans="1:18" x14ac:dyDescent="0.25">
      <c r="A5102">
        <v>521390</v>
      </c>
      <c r="B5102">
        <v>5213905</v>
      </c>
      <c r="C5102" t="s">
        <v>5280</v>
      </c>
      <c r="D5102" t="s">
        <v>5136</v>
      </c>
      <c r="E5102" t="s">
        <v>4932</v>
      </c>
      <c r="F5102" t="s">
        <v>10</v>
      </c>
      <c r="G5102">
        <f>VLOOKUP(A5102,'Dados absolutos'!A:H,8,FALSE)</f>
        <v>4654</v>
      </c>
      <c r="H5102" s="1">
        <f>(G5102-MIN(G:G))/(MAX(G:G)-MIN(G:G))</f>
        <v>1.9184905129865891E-2</v>
      </c>
      <c r="I5102">
        <f>VLOOKUP(A5102,'Dados absolutos'!A:I,9,FALSE)</f>
        <v>0.70599999999999996</v>
      </c>
      <c r="J5102" s="1">
        <f>VLOOKUP(A5102,'Dados absolutos'!A:L,12,FALSE)</f>
        <v>10474.078912763214</v>
      </c>
      <c r="K5102" s="1">
        <f>(J5102-MIN(J:J))/(MAX(J:J)-MIN(J:J))</f>
        <v>0.81570097644526096</v>
      </c>
      <c r="L5102" s="1">
        <f>VLOOKUP(A5102,'Dados absolutos'!A:M,13,FALSE)</f>
        <v>0.27777777777777779</v>
      </c>
      <c r="M5102" s="1">
        <f>(L5102-MIN(L:L))/(MAX(L:L)-MIN(L:L))</f>
        <v>0.19891008174386923</v>
      </c>
      <c r="N5102" s="1">
        <f>VLOOKUP(B5102,'[1]ICI-DH'!$A:$H,8,FALSE)</f>
        <v>0.1</v>
      </c>
      <c r="O5102" s="17">
        <f>VLOOKUP(A5102,'Dados absolutos'!A:Q,17,FALSE)</f>
        <v>2.1486892995272884E-4</v>
      </c>
      <c r="P5102" s="1">
        <f>(O5102-MIN(O:O))/(MAX(O:O)-MIN(O:O))</f>
        <v>1.742348278661128E-2</v>
      </c>
      <c r="Q5102" s="3">
        <f>H5102-I5102-K5102+M5102+N5102+P5102</f>
        <v>-1.1861825067849143</v>
      </c>
      <c r="R5102" s="4" t="s">
        <v>10484</v>
      </c>
    </row>
    <row r="5103" spans="1:18" x14ac:dyDescent="0.25">
      <c r="A5103">
        <v>431697</v>
      </c>
      <c r="B5103">
        <v>4316972</v>
      </c>
      <c r="C5103" t="s">
        <v>4808</v>
      </c>
      <c r="D5103" t="s">
        <v>4459</v>
      </c>
      <c r="E5103" t="s">
        <v>3828</v>
      </c>
      <c r="F5103" t="s">
        <v>10</v>
      </c>
      <c r="G5103">
        <f>VLOOKUP(A5103,'Dados absolutos'!A:H,8,FALSE)</f>
        <v>2596</v>
      </c>
      <c r="H5103" s="1">
        <f>(G5103-MIN(G:G))/(MAX(G:G)-MIN(G:G))</f>
        <v>8.8518680303463926E-3</v>
      </c>
      <c r="I5103">
        <f>VLOOKUP(A5103,'Dados absolutos'!A:I,9,FALSE)</f>
        <v>0.66300000000000003</v>
      </c>
      <c r="J5103" s="1">
        <f>VLOOKUP(A5103,'Dados absolutos'!A:L,12,FALSE)</f>
        <v>12739.39</v>
      </c>
      <c r="K5103" s="1">
        <f>(J5103-MIN(J:J))/(MAX(J:J)-MIN(J:J))</f>
        <v>1</v>
      </c>
      <c r="L5103" s="1">
        <f>VLOOKUP(A5103,'Dados absolutos'!A:M,13,FALSE)</f>
        <v>0.5</v>
      </c>
      <c r="M5103" s="1">
        <f>(L5103-MIN(L:L))/(MAX(L:L)-MIN(L:L))</f>
        <v>0.30790190735694822</v>
      </c>
      <c r="N5103" s="1">
        <f>VLOOKUP(B5103,'[1]ICI-DH'!$A:$H,8,FALSE)</f>
        <v>0.16</v>
      </c>
      <c r="O5103" s="17">
        <f>VLOOKUP(A5103,'Dados absolutos'!A:Q,17,FALSE)</f>
        <v>0</v>
      </c>
      <c r="P5103" s="1">
        <f>(O5103-MIN(O:O))/(MAX(O:O)-MIN(O:O))</f>
        <v>0</v>
      </c>
      <c r="Q5103" s="3">
        <f>H5103-I5103-K5103+M5103+N5103+P5103</f>
        <v>-1.1862462246127055</v>
      </c>
      <c r="R5103" s="4" t="s">
        <v>10485</v>
      </c>
    </row>
    <row r="5104" spans="1:18" x14ac:dyDescent="0.25">
      <c r="A5104">
        <v>410220</v>
      </c>
      <c r="B5104">
        <v>4102208</v>
      </c>
      <c r="C5104" t="s">
        <v>1623</v>
      </c>
      <c r="D5104" t="s">
        <v>3827</v>
      </c>
      <c r="E5104" t="s">
        <v>3828</v>
      </c>
      <c r="F5104" t="s">
        <v>10</v>
      </c>
      <c r="G5104">
        <f>VLOOKUP(A5104,'Dados absolutos'!A:H,8,FALSE)</f>
        <v>3980</v>
      </c>
      <c r="H5104" s="1">
        <f>(G5104-MIN(G:G))/(MAX(G:G)-MIN(G:G))</f>
        <v>1.5800810375212762E-2</v>
      </c>
      <c r="I5104">
        <f>VLOOKUP(A5104,'Dados absolutos'!A:I,9,FALSE)</f>
        <v>0.73599999999999999</v>
      </c>
      <c r="J5104" s="1">
        <f>VLOOKUP(A5104,'Dados absolutos'!A:L,12,FALSE)</f>
        <v>10588.025047738693</v>
      </c>
      <c r="K5104" s="1">
        <f>(J5104-MIN(J:J))/(MAX(J:J)-MIN(J:J))</f>
        <v>0.82497129765285859</v>
      </c>
      <c r="L5104" s="1">
        <f>VLOOKUP(A5104,'Dados absolutos'!A:M,13,FALSE)</f>
        <v>0.4</v>
      </c>
      <c r="M5104" s="1">
        <f>(L5104-MIN(L:L))/(MAX(L:L)-MIN(L:L))</f>
        <v>0.25885558583106272</v>
      </c>
      <c r="N5104" s="1">
        <f>VLOOKUP(B5104,'[1]ICI-DH'!$A:$H,8,FALSE)</f>
        <v>0.1</v>
      </c>
      <c r="O5104" s="17">
        <f>VLOOKUP(A5104,'Dados absolutos'!A:Q,17,FALSE)</f>
        <v>0</v>
      </c>
      <c r="P5104" s="1">
        <f>(O5104-MIN(O:O))/(MAX(O:O)-MIN(O:O))</f>
        <v>0</v>
      </c>
      <c r="Q5104" s="3">
        <f>H5104-I5104-K5104+M5104+N5104+P5104</f>
        <v>-1.186314901446583</v>
      </c>
      <c r="R5104" s="4" t="s">
        <v>10486</v>
      </c>
    </row>
    <row r="5105" spans="1:18" x14ac:dyDescent="0.25">
      <c r="A5105">
        <v>353400</v>
      </c>
      <c r="B5105">
        <v>3534005</v>
      </c>
      <c r="C5105" t="s">
        <v>3576</v>
      </c>
      <c r="D5105" t="s">
        <v>3202</v>
      </c>
      <c r="E5105" t="s">
        <v>2182</v>
      </c>
      <c r="F5105" t="s">
        <v>10</v>
      </c>
      <c r="G5105">
        <f>VLOOKUP(A5105,'Dados absolutos'!A:H,8,FALSE)</f>
        <v>4771</v>
      </c>
      <c r="H5105" s="1">
        <f>(G5105-MIN(G:G))/(MAX(G:G)-MIN(G:G))</f>
        <v>1.9772351845436242E-2</v>
      </c>
      <c r="I5105">
        <f>VLOOKUP(A5105,'Dados absolutos'!A:I,9,FALSE)</f>
        <v>0.73799999999999999</v>
      </c>
      <c r="J5105" s="1">
        <f>VLOOKUP(A5105,'Dados absolutos'!A:L,12,FALSE)</f>
        <v>9819.2944015929588</v>
      </c>
      <c r="K5105" s="1">
        <f>(J5105-MIN(J:J))/(MAX(J:J)-MIN(J:J))</f>
        <v>0.76242964133929758</v>
      </c>
      <c r="L5105" s="1">
        <f>VLOOKUP(A5105,'Dados absolutos'!A:M,13,FALSE)</f>
        <v>0.26666666666666661</v>
      </c>
      <c r="M5105" s="1">
        <f>(L5105-MIN(L:L))/(MAX(L:L)-MIN(L:L))</f>
        <v>0.19346049046321523</v>
      </c>
      <c r="N5105" s="1">
        <f>VLOOKUP(B5105,'[1]ICI-DH'!$A:$H,8,FALSE)</f>
        <v>0.1</v>
      </c>
      <c r="O5105" s="17">
        <f>VLOOKUP(A5105,'Dados absolutos'!A:Q,17,FALSE)</f>
        <v>0</v>
      </c>
      <c r="P5105" s="1">
        <f>(O5105-MIN(O:O))/(MAX(O:O)-MIN(O:O))</f>
        <v>0</v>
      </c>
      <c r="Q5105" s="3">
        <f>H5105-I5105-K5105+M5105+N5105+P5105</f>
        <v>-1.1871967990306458</v>
      </c>
      <c r="R5105" s="4" t="s">
        <v>10487</v>
      </c>
    </row>
    <row r="5106" spans="1:18" x14ac:dyDescent="0.25">
      <c r="A5106">
        <v>430250</v>
      </c>
      <c r="B5106">
        <v>4302501</v>
      </c>
      <c r="C5106" t="s">
        <v>4508</v>
      </c>
      <c r="D5106" t="s">
        <v>4459</v>
      </c>
      <c r="E5106" t="s">
        <v>3828</v>
      </c>
      <c r="F5106" t="s">
        <v>10</v>
      </c>
      <c r="G5106">
        <f>VLOOKUP(A5106,'Dados absolutos'!A:H,8,FALSE)</f>
        <v>5890</v>
      </c>
      <c r="H5106" s="1">
        <f>(G5106-MIN(G:G))/(MAX(G:G)-MIN(G:G))</f>
        <v>2.5390752484096262E-2</v>
      </c>
      <c r="I5106">
        <f>VLOOKUP(A5106,'Dados absolutos'!A:I,9,FALSE)</f>
        <v>0.69199999999999995</v>
      </c>
      <c r="J5106" s="1">
        <f>VLOOKUP(A5106,'Dados absolutos'!A:L,12,FALSE)</f>
        <v>9750.5875806451622</v>
      </c>
      <c r="K5106" s="1">
        <f>(J5106-MIN(J:J))/(MAX(J:J)-MIN(J:J))</f>
        <v>0.75683985718842628</v>
      </c>
      <c r="L5106" s="1">
        <f>VLOOKUP(A5106,'Dados absolutos'!A:M,13,FALSE)</f>
        <v>0.15</v>
      </c>
      <c r="M5106" s="1">
        <f>(L5106-MIN(L:L))/(MAX(L:L)-MIN(L:L))</f>
        <v>0.13623978201634879</v>
      </c>
      <c r="N5106" s="1">
        <f>VLOOKUP(B5106,'[1]ICI-DH'!$A:$H,8,FALSE)</f>
        <v>0.1</v>
      </c>
      <c r="O5106" s="17">
        <f>VLOOKUP(A5106,'Dados absolutos'!A:Q,17,FALSE)</f>
        <v>0</v>
      </c>
      <c r="P5106" s="1">
        <f>(O5106-MIN(O:O))/(MAX(O:O)-MIN(O:O))</f>
        <v>0</v>
      </c>
      <c r="Q5106" s="3">
        <f>H5106-I5106-K5106+M5106+N5106+P5106</f>
        <v>-1.187209322687981</v>
      </c>
      <c r="R5106" s="4" t="s">
        <v>10488</v>
      </c>
    </row>
    <row r="5107" spans="1:18" x14ac:dyDescent="0.25">
      <c r="A5107">
        <v>430380</v>
      </c>
      <c r="B5107">
        <v>4303806</v>
      </c>
      <c r="C5107" t="s">
        <v>4523</v>
      </c>
      <c r="D5107" t="s">
        <v>4459</v>
      </c>
      <c r="E5107" t="s">
        <v>3828</v>
      </c>
      <c r="F5107" t="s">
        <v>10</v>
      </c>
      <c r="G5107">
        <f>VLOOKUP(A5107,'Dados absolutos'!A:H,8,FALSE)</f>
        <v>5284</v>
      </c>
      <c r="H5107" s="1">
        <f>(G5107-MIN(G:G))/(MAX(G:G)-MIN(G:G))</f>
        <v>2.2348079752167779E-2</v>
      </c>
      <c r="I5107">
        <f>VLOOKUP(A5107,'Dados absolutos'!A:I,9,FALSE)</f>
        <v>0.76</v>
      </c>
      <c r="J5107" s="1">
        <f>VLOOKUP(A5107,'Dados absolutos'!A:L,12,FALSE)</f>
        <v>8511.3514761544284</v>
      </c>
      <c r="K5107" s="1">
        <f>(J5107-MIN(J:J))/(MAX(J:J)-MIN(J:J))</f>
        <v>0.65601926557157697</v>
      </c>
      <c r="L5107" s="1">
        <f>VLOOKUP(A5107,'Dados absolutos'!A:M,13,FALSE)</f>
        <v>8.8888888888888892E-2</v>
      </c>
      <c r="M5107" s="1">
        <f>(L5107-MIN(L:L))/(MAX(L:L)-MIN(L:L))</f>
        <v>0.10626702997275206</v>
      </c>
      <c r="N5107" s="1">
        <f>VLOOKUP(B5107,'[1]ICI-DH'!$A:$H,8,FALSE)</f>
        <v>0.1</v>
      </c>
      <c r="O5107" s="17">
        <f>VLOOKUP(A5107,'Dados absolutos'!A:Q,17,FALSE)</f>
        <v>0</v>
      </c>
      <c r="P5107" s="1">
        <f>(O5107-MIN(O:O))/(MAX(O:O)-MIN(O:O))</f>
        <v>0</v>
      </c>
      <c r="Q5107" s="3">
        <f>H5107-I5107-K5107+M5107+N5107+P5107</f>
        <v>-1.1874041558466568</v>
      </c>
      <c r="R5107" s="4" t="s">
        <v>10489</v>
      </c>
    </row>
    <row r="5108" spans="1:18" x14ac:dyDescent="0.25">
      <c r="A5108">
        <v>311535</v>
      </c>
      <c r="B5108">
        <v>3115359</v>
      </c>
      <c r="C5108" t="s">
        <v>2348</v>
      </c>
      <c r="D5108" t="s">
        <v>2181</v>
      </c>
      <c r="E5108" t="s">
        <v>2182</v>
      </c>
      <c r="F5108" t="s">
        <v>10</v>
      </c>
      <c r="G5108">
        <f>VLOOKUP(A5108,'Dados absolutos'!A:H,8,FALSE)</f>
        <v>5473</v>
      </c>
      <c r="H5108" s="1">
        <f>(G5108-MIN(G:G))/(MAX(G:G)-MIN(G:G))</f>
        <v>2.3297032138858344E-2</v>
      </c>
      <c r="I5108">
        <f>VLOOKUP(A5108,'Dados absolutos'!A:I,9,FALSE)</f>
        <v>0.68400000000000005</v>
      </c>
      <c r="J5108" s="1">
        <f>VLOOKUP(A5108,'Dados absolutos'!A:L,12,FALSE)</f>
        <v>12739.39</v>
      </c>
      <c r="K5108" s="1">
        <f>(J5108-MIN(J:J))/(MAX(J:J)-MIN(J:J))</f>
        <v>1</v>
      </c>
      <c r="L5108" s="1">
        <f>VLOOKUP(A5108,'Dados absolutos'!A:M,13,FALSE)</f>
        <v>0.6333333333333333</v>
      </c>
      <c r="M5108" s="1">
        <f>(L5108-MIN(L:L))/(MAX(L:L)-MIN(L:L))</f>
        <v>0.37329700272479566</v>
      </c>
      <c r="N5108" s="1">
        <f>VLOOKUP(B5108,'[1]ICI-DH'!$A:$H,8,FALSE)</f>
        <v>0.1</v>
      </c>
      <c r="O5108" s="17">
        <f>VLOOKUP(A5108,'Dados absolutos'!A:Q,17,FALSE)</f>
        <v>0</v>
      </c>
      <c r="P5108" s="1">
        <f>(O5108-MIN(O:O))/(MAX(O:O)-MIN(O:O))</f>
        <v>0</v>
      </c>
      <c r="Q5108" s="3">
        <f>H5108-I5108-K5108+M5108+N5108+P5108</f>
        <v>-1.1874059651363458</v>
      </c>
      <c r="R5108" s="4" t="s">
        <v>10490</v>
      </c>
    </row>
    <row r="5109" spans="1:18" x14ac:dyDescent="0.25">
      <c r="A5109">
        <v>430105</v>
      </c>
      <c r="B5109">
        <v>4301057</v>
      </c>
      <c r="C5109" t="s">
        <v>4478</v>
      </c>
      <c r="D5109" t="s">
        <v>4459</v>
      </c>
      <c r="E5109" t="s">
        <v>3828</v>
      </c>
      <c r="F5109" t="s">
        <v>10</v>
      </c>
      <c r="G5109">
        <f>VLOOKUP(A5109,'Dados absolutos'!A:H,8,FALSE)</f>
        <v>11057</v>
      </c>
      <c r="H5109" s="1">
        <f>(G5109-MIN(G:G))/(MAX(G:G)-MIN(G:G))</f>
        <v>5.1333805299070633E-2</v>
      </c>
      <c r="I5109">
        <f>VLOOKUP(A5109,'Dados absolutos'!A:I,9,FALSE)</f>
        <v>0.74</v>
      </c>
      <c r="J5109" s="1">
        <f>VLOOKUP(A5109,'Dados absolutos'!A:L,12,FALSE)</f>
        <v>10361.871726508096</v>
      </c>
      <c r="K5109" s="1">
        <f>(J5109-MIN(J:J))/(MAX(J:J)-MIN(J:J))</f>
        <v>0.80657213097270919</v>
      </c>
      <c r="L5109" s="1">
        <f>VLOOKUP(A5109,'Dados absolutos'!A:M,13,FALSE)</f>
        <v>0.16111111111111115</v>
      </c>
      <c r="M5109" s="1">
        <f>(L5109-MIN(L:L))/(MAX(L:L)-MIN(L:L))</f>
        <v>0.14168937329700276</v>
      </c>
      <c r="N5109" s="1">
        <f>VLOOKUP(B5109,'[1]ICI-DH'!$A:$H,8,FALSE)</f>
        <v>0.1</v>
      </c>
      <c r="O5109" s="17">
        <f>VLOOKUP(A5109,'Dados absolutos'!A:Q,17,FALSE)</f>
        <v>8.1396400470290313E-4</v>
      </c>
      <c r="P5109" s="1">
        <f>(O5109-MIN(O:O))/(MAX(O:O)-MIN(O:O))</f>
        <v>6.6003436736908741E-2</v>
      </c>
      <c r="Q5109" s="3">
        <f>H5109-I5109-K5109+M5109+N5109+P5109</f>
        <v>-1.187545515639727</v>
      </c>
      <c r="R5109" s="4" t="s">
        <v>10491</v>
      </c>
    </row>
    <row r="5110" spans="1:18" x14ac:dyDescent="0.25">
      <c r="A5110">
        <v>292890</v>
      </c>
      <c r="B5110">
        <v>2928901</v>
      </c>
      <c r="C5110" t="s">
        <v>2119</v>
      </c>
      <c r="D5110" t="s">
        <v>1784</v>
      </c>
      <c r="E5110" t="s">
        <v>466</v>
      </c>
      <c r="F5110" t="s">
        <v>10</v>
      </c>
      <c r="G5110">
        <f>VLOOKUP(A5110,'Dados absolutos'!A:H,8,FALSE)</f>
        <v>32828</v>
      </c>
      <c r="H5110" s="1">
        <f>(G5110-MIN(G:G))/(MAX(G:G)-MIN(G:G))</f>
        <v>0.16064408260404586</v>
      </c>
      <c r="I5110">
        <f>VLOOKUP(A5110,'Dados absolutos'!A:I,9,FALSE)</f>
        <v>0.57899999999999996</v>
      </c>
      <c r="J5110" s="1">
        <f>VLOOKUP(A5110,'Dados absolutos'!A:L,12,FALSE)</f>
        <v>12739.39</v>
      </c>
      <c r="K5110" s="1">
        <f>(J5110-MIN(J:J))/(MAX(J:J)-MIN(J:J))</f>
        <v>1</v>
      </c>
      <c r="L5110" s="1">
        <f>VLOOKUP(A5110,'Dados absolutos'!A:M,13,FALSE)</f>
        <v>0.1388888888888889</v>
      </c>
      <c r="M5110" s="1">
        <f>(L5110-MIN(L:L))/(MAX(L:L)-MIN(L:L))</f>
        <v>0.13079019073569487</v>
      </c>
      <c r="N5110" s="1">
        <f>VLOOKUP(B5110,'[1]ICI-DH'!$A:$H,8,FALSE)</f>
        <v>0.1</v>
      </c>
      <c r="O5110" s="17">
        <f>VLOOKUP(A5110,'Dados absolutos'!A:Q,17,FALSE)</f>
        <v>0</v>
      </c>
      <c r="P5110" s="1">
        <f>(O5110-MIN(O:O))/(MAX(O:O)-MIN(O:O))</f>
        <v>0</v>
      </c>
      <c r="Q5110" s="3">
        <f>H5110-I5110-K5110+M5110+N5110+P5110</f>
        <v>-1.1875657266602593</v>
      </c>
      <c r="R5110" s="4" t="s">
        <v>10492</v>
      </c>
    </row>
    <row r="5111" spans="1:18" x14ac:dyDescent="0.25">
      <c r="A5111">
        <v>432149</v>
      </c>
      <c r="B5111">
        <v>4321493</v>
      </c>
      <c r="C5111" t="s">
        <v>4885</v>
      </c>
      <c r="D5111" t="s">
        <v>4459</v>
      </c>
      <c r="E5111" t="s">
        <v>3828</v>
      </c>
      <c r="F5111" t="s">
        <v>10</v>
      </c>
      <c r="G5111">
        <f>VLOOKUP(A5111,'Dados absolutos'!A:H,8,FALSE)</f>
        <v>2554</v>
      </c>
      <c r="H5111" s="1">
        <f>(G5111-MIN(G:G))/(MAX(G:G)-MIN(G:G))</f>
        <v>8.6409897221929339E-3</v>
      </c>
      <c r="I5111">
        <f>VLOOKUP(A5111,'Dados absolutos'!A:I,9,FALSE)</f>
        <v>0.68300000000000005</v>
      </c>
      <c r="J5111" s="1">
        <f>VLOOKUP(A5111,'Dados absolutos'!A:L,12,FALSE)</f>
        <v>12038.842920908379</v>
      </c>
      <c r="K5111" s="1">
        <f>(J5111-MIN(J:J))/(MAX(J:J)-MIN(J:J))</f>
        <v>0.94300555744500503</v>
      </c>
      <c r="L5111" s="1">
        <f>VLOOKUP(A5111,'Dados absolutos'!A:M,13,FALSE)</f>
        <v>0.42222222222222222</v>
      </c>
      <c r="M5111" s="1">
        <f>(L5111-MIN(L:L))/(MAX(L:L)-MIN(L:L))</f>
        <v>0.26975476839237061</v>
      </c>
      <c r="N5111" s="1">
        <f>VLOOKUP(B5111,'[1]ICI-DH'!$A:$H,8,FALSE)</f>
        <v>0.16</v>
      </c>
      <c r="O5111" s="17">
        <f>VLOOKUP(A5111,'Dados absolutos'!A:Q,17,FALSE)</f>
        <v>0</v>
      </c>
      <c r="P5111" s="1">
        <f>(O5111-MIN(O:O))/(MAX(O:O)-MIN(O:O))</f>
        <v>0</v>
      </c>
      <c r="Q5111" s="3">
        <f>H5111-I5111-K5111+M5111+N5111+P5111</f>
        <v>-1.1876097993304415</v>
      </c>
      <c r="R5111" s="4" t="s">
        <v>10493</v>
      </c>
    </row>
    <row r="5112" spans="1:18" x14ac:dyDescent="0.25">
      <c r="A5112">
        <v>354360</v>
      </c>
      <c r="B5112">
        <v>3543600</v>
      </c>
      <c r="C5112" t="s">
        <v>3680</v>
      </c>
      <c r="D5112" t="s">
        <v>3202</v>
      </c>
      <c r="E5112" t="s">
        <v>2182</v>
      </c>
      <c r="F5112" t="s">
        <v>10</v>
      </c>
      <c r="G5112">
        <f>VLOOKUP(A5112,'Dados absolutos'!A:H,8,FALSE)</f>
        <v>4049</v>
      </c>
      <c r="H5112" s="1">
        <f>(G5112-MIN(G:G))/(MAX(G:G)-MIN(G:G))</f>
        <v>1.6147253310036302E-2</v>
      </c>
      <c r="I5112">
        <f>VLOOKUP(A5112,'Dados absolutos'!A:I,9,FALSE)</f>
        <v>0.74</v>
      </c>
      <c r="J5112" s="1">
        <f>VLOOKUP(A5112,'Dados absolutos'!A:L,12,FALSE)</f>
        <v>12739.39</v>
      </c>
      <c r="K5112" s="1">
        <f>(J5112-MIN(J:J))/(MAX(J:J)-MIN(J:J))</f>
        <v>1</v>
      </c>
      <c r="L5112" s="1">
        <f>VLOOKUP(A5112,'Dados absolutos'!A:M,13,FALSE)</f>
        <v>-5.555555555555558E-2</v>
      </c>
      <c r="M5112" s="1">
        <f>(L5112-MIN(L:L))/(MAX(L:L)-MIN(L:L))</f>
        <v>3.5422343324250677E-2</v>
      </c>
      <c r="N5112" s="1">
        <f>VLOOKUP(B5112,'[1]ICI-DH'!$A:$H,8,FALSE)</f>
        <v>0.16</v>
      </c>
      <c r="O5112" s="17">
        <f>VLOOKUP(A5112,'Dados absolutos'!A:Q,17,FALSE)</f>
        <v>4.1985675475426035E-3</v>
      </c>
      <c r="P5112" s="1">
        <f>(O5112-MIN(O:O))/(MAX(O:O)-MIN(O:O))</f>
        <v>0.34045717735517689</v>
      </c>
      <c r="Q5112" s="3">
        <f>H5112-I5112-K5112+M5112+N5112+P5112</f>
        <v>-1.187973226010536</v>
      </c>
      <c r="R5112" s="4" t="s">
        <v>10494</v>
      </c>
    </row>
    <row r="5113" spans="1:18" x14ac:dyDescent="0.25">
      <c r="A5113">
        <v>510626</v>
      </c>
      <c r="B5113">
        <v>5106265</v>
      </c>
      <c r="C5113" t="s">
        <v>5080</v>
      </c>
      <c r="D5113" t="s">
        <v>5002</v>
      </c>
      <c r="E5113" t="s">
        <v>4932</v>
      </c>
      <c r="F5113" t="s">
        <v>10</v>
      </c>
      <c r="G5113">
        <f>VLOOKUP(A5113,'Dados absolutos'!A:H,8,FALSE)</f>
        <v>6520</v>
      </c>
      <c r="H5113" s="1">
        <f>(G5113-MIN(G:G))/(MAX(G:G)-MIN(G:G))</f>
        <v>2.8553927106398147E-2</v>
      </c>
      <c r="I5113">
        <f>VLOOKUP(A5113,'Dados absolutos'!A:I,9,FALSE)</f>
        <v>0.67400000000000004</v>
      </c>
      <c r="J5113" s="1">
        <f>VLOOKUP(A5113,'Dados absolutos'!A:L,12,FALSE)</f>
        <v>10698.369138036809</v>
      </c>
      <c r="K5113" s="1">
        <f>(J5113-MIN(J:J))/(MAX(J:J)-MIN(J:J))</f>
        <v>0.8339485671376361</v>
      </c>
      <c r="L5113" s="1">
        <f>VLOOKUP(A5113,'Dados absolutos'!A:M,13,FALSE)</f>
        <v>0.23333333333333339</v>
      </c>
      <c r="M5113" s="1">
        <f>(L5113-MIN(L:L))/(MAX(L:L)-MIN(L:L))</f>
        <v>0.17711171662125344</v>
      </c>
      <c r="N5113" s="1">
        <f>VLOOKUP(B5113,'[1]ICI-DH'!$A:$H,8,FALSE)</f>
        <v>0.1</v>
      </c>
      <c r="O5113" s="17">
        <f>VLOOKUP(A5113,'Dados absolutos'!A:Q,17,FALSE)</f>
        <v>1.5337423312883436E-4</v>
      </c>
      <c r="P5113" s="1">
        <f>(O5113-MIN(O:O))/(MAX(O:O)-MIN(O:O))</f>
        <v>1.2436946148602591E-2</v>
      </c>
      <c r="Q5113" s="3">
        <f>H5113-I5113-K5113+M5113+N5113+P5113</f>
        <v>-1.1898459772613816</v>
      </c>
      <c r="R5113" s="4" t="s">
        <v>10495</v>
      </c>
    </row>
    <row r="5114" spans="1:18" x14ac:dyDescent="0.25">
      <c r="A5114">
        <v>520020</v>
      </c>
      <c r="B5114">
        <v>5200209</v>
      </c>
      <c r="C5114" t="s">
        <v>5141</v>
      </c>
      <c r="D5114" t="s">
        <v>5136</v>
      </c>
      <c r="E5114" t="s">
        <v>4932</v>
      </c>
      <c r="F5114" t="s">
        <v>10</v>
      </c>
      <c r="G5114">
        <f>VLOOKUP(A5114,'Dados absolutos'!A:H,8,FALSE)</f>
        <v>1858</v>
      </c>
      <c r="H5114" s="1">
        <f>(G5114-MIN(G:G))/(MAX(G:G)-MIN(G:G))</f>
        <v>5.1464349013641822E-3</v>
      </c>
      <c r="I5114">
        <f>VLOOKUP(A5114,'Dados absolutos'!A:I,9,FALSE)</f>
        <v>0.72199999999999998</v>
      </c>
      <c r="J5114" s="1">
        <f>VLOOKUP(A5114,'Dados absolutos'!A:L,12,FALSE)</f>
        <v>12739.39</v>
      </c>
      <c r="K5114" s="1">
        <f>(J5114-MIN(J:J))/(MAX(J:J)-MIN(J:J))</f>
        <v>1</v>
      </c>
      <c r="L5114" s="1">
        <f>VLOOKUP(A5114,'Dados absolutos'!A:M,13,FALSE)</f>
        <v>0.73888888888888893</v>
      </c>
      <c r="M5114" s="1">
        <f>(L5114-MIN(L:L))/(MAX(L:L)-MIN(L:L))</f>
        <v>0.42506811989100823</v>
      </c>
      <c r="N5114" s="1">
        <f>VLOOKUP(B5114,'[1]ICI-DH'!$A:$H,8,FALSE)</f>
        <v>0.1</v>
      </c>
      <c r="O5114" s="17">
        <f>VLOOKUP(A5114,'Dados absolutos'!A:Q,17,FALSE)</f>
        <v>0</v>
      </c>
      <c r="P5114" s="1">
        <f>(O5114-MIN(O:O))/(MAX(O:O)-MIN(O:O))</f>
        <v>0</v>
      </c>
      <c r="Q5114" s="3">
        <f>H5114-I5114-K5114+M5114+N5114+P5114</f>
        <v>-1.1917854452076275</v>
      </c>
      <c r="R5114" s="4" t="s">
        <v>10496</v>
      </c>
    </row>
    <row r="5115" spans="1:18" x14ac:dyDescent="0.25">
      <c r="A5115">
        <v>355535</v>
      </c>
      <c r="B5115">
        <v>3555356</v>
      </c>
      <c r="C5115" t="s">
        <v>3802</v>
      </c>
      <c r="D5115" t="s">
        <v>3202</v>
      </c>
      <c r="E5115" t="s">
        <v>2182</v>
      </c>
      <c r="F5115" t="s">
        <v>10</v>
      </c>
      <c r="G5115">
        <f>VLOOKUP(A5115,'Dados absolutos'!A:H,8,FALSE)</f>
        <v>5365</v>
      </c>
      <c r="H5115" s="1">
        <f>(G5115-MIN(G:G))/(MAX(G:G)-MIN(G:G))</f>
        <v>2.2754773632178021E-2</v>
      </c>
      <c r="I5115">
        <f>VLOOKUP(A5115,'Dados absolutos'!A:I,9,FALSE)</f>
        <v>0.7</v>
      </c>
      <c r="J5115" s="1">
        <f>VLOOKUP(A5115,'Dados absolutos'!A:L,12,FALSE)</f>
        <v>9311.9284641192917</v>
      </c>
      <c r="K5115" s="1">
        <f>(J5115-MIN(J:J))/(MAX(J:J)-MIN(J:J))</f>
        <v>0.72115184625491868</v>
      </c>
      <c r="L5115" s="1">
        <f>VLOOKUP(A5115,'Dados absolutos'!A:M,13,FALSE)</f>
        <v>8.8888888888888878E-2</v>
      </c>
      <c r="M5115" s="1">
        <f>(L5115-MIN(L:L))/(MAX(L:L)-MIN(L:L))</f>
        <v>0.10626702997275206</v>
      </c>
      <c r="N5115" s="1">
        <f>VLOOKUP(B5115,'[1]ICI-DH'!$A:$H,8,FALSE)</f>
        <v>0.1</v>
      </c>
      <c r="O5115" s="17">
        <f>VLOOKUP(A5115,'Dados absolutos'!A:Q,17,FALSE)</f>
        <v>0</v>
      </c>
      <c r="P5115" s="1">
        <f>(O5115-MIN(O:O))/(MAX(O:O)-MIN(O:O))</f>
        <v>0</v>
      </c>
      <c r="Q5115" s="3">
        <f>H5115-I5115-K5115+M5115+N5115+P5115</f>
        <v>-1.1921300426499886</v>
      </c>
      <c r="R5115" s="4" t="s">
        <v>10497</v>
      </c>
    </row>
    <row r="5116" spans="1:18" x14ac:dyDescent="0.25">
      <c r="A5116">
        <v>312790</v>
      </c>
      <c r="B5116">
        <v>3127909</v>
      </c>
      <c r="C5116" t="s">
        <v>2498</v>
      </c>
      <c r="D5116" t="s">
        <v>2181</v>
      </c>
      <c r="E5116" t="s">
        <v>2182</v>
      </c>
      <c r="F5116" t="s">
        <v>10</v>
      </c>
      <c r="G5116">
        <f>VLOOKUP(A5116,'Dados absolutos'!A:H,8,FALSE)</f>
        <v>1392</v>
      </c>
      <c r="H5116" s="1">
        <f>(G5116-MIN(G:G))/(MAX(G:G)-MIN(G:G))</f>
        <v>2.8066898632805636E-3</v>
      </c>
      <c r="I5116">
        <f>VLOOKUP(A5116,'Dados absolutos'!A:I,9,FALSE)</f>
        <v>0.73099999999999998</v>
      </c>
      <c r="J5116" s="1">
        <f>VLOOKUP(A5116,'Dados absolutos'!A:L,12,FALSE)</f>
        <v>12739.39</v>
      </c>
      <c r="K5116" s="1">
        <f>(J5116-MIN(J:J))/(MAX(J:J)-MIN(J:J))</f>
        <v>1</v>
      </c>
      <c r="L5116" s="1">
        <f>VLOOKUP(A5116,'Dados absolutos'!A:M,13,FALSE)</f>
        <v>0.63888888888888895</v>
      </c>
      <c r="M5116" s="1">
        <f>(L5116-MIN(L:L))/(MAX(L:L)-MIN(L:L))</f>
        <v>0.37602179836512267</v>
      </c>
      <c r="N5116" s="1">
        <f>VLOOKUP(B5116,'[1]ICI-DH'!$A:$H,8,FALSE)</f>
        <v>0.16</v>
      </c>
      <c r="O5116" s="17">
        <f>VLOOKUP(A5116,'Dados absolutos'!A:Q,17,FALSE)</f>
        <v>0</v>
      </c>
      <c r="P5116" s="1">
        <f>(O5116-MIN(O:O))/(MAX(O:O)-MIN(O:O))</f>
        <v>0</v>
      </c>
      <c r="Q5116" s="3">
        <f>H5116-I5116-K5116+M5116+N5116+P5116</f>
        <v>-1.192171511771597</v>
      </c>
      <c r="R5116" s="4" t="s">
        <v>10498</v>
      </c>
    </row>
    <row r="5117" spans="1:18" x14ac:dyDescent="0.25">
      <c r="A5117">
        <v>521810</v>
      </c>
      <c r="B5117">
        <v>5218102</v>
      </c>
      <c r="C5117" t="s">
        <v>5315</v>
      </c>
      <c r="D5117" t="s">
        <v>5136</v>
      </c>
      <c r="E5117" t="s">
        <v>4932</v>
      </c>
      <c r="F5117" t="s">
        <v>10</v>
      </c>
      <c r="G5117">
        <f>VLOOKUP(A5117,'Dados absolutos'!A:H,8,FALSE)</f>
        <v>3280</v>
      </c>
      <c r="H5117" s="1">
        <f>(G5117-MIN(G:G))/(MAX(G:G)-MIN(G:G))</f>
        <v>1.2286171905988442E-2</v>
      </c>
      <c r="I5117">
        <f>VLOOKUP(A5117,'Dados absolutos'!A:I,9,FALSE)</f>
        <v>0.65400000000000003</v>
      </c>
      <c r="J5117" s="1">
        <f>VLOOKUP(A5117,'Dados absolutos'!A:L,12,FALSE)</f>
        <v>11395.803344512195</v>
      </c>
      <c r="K5117" s="1">
        <f>(J5117-MIN(J:J))/(MAX(J:J)-MIN(J:J))</f>
        <v>0.89068975556481844</v>
      </c>
      <c r="L5117" s="1">
        <f>VLOOKUP(A5117,'Dados absolutos'!A:M,13,FALSE)</f>
        <v>0.36111111111111105</v>
      </c>
      <c r="M5117" s="1">
        <f>(L5117-MIN(L:L))/(MAX(L:L)-MIN(L:L))</f>
        <v>0.23978201634877383</v>
      </c>
      <c r="N5117" s="1">
        <f>VLOOKUP(B5117,'[1]ICI-DH'!$A:$H,8,FALSE)</f>
        <v>0.1</v>
      </c>
      <c r="O5117" s="17">
        <f>VLOOKUP(A5117,'Dados absolutos'!A:Q,17,FALSE)</f>
        <v>0</v>
      </c>
      <c r="P5117" s="1">
        <f>(O5117-MIN(O:O))/(MAX(O:O)-MIN(O:O))</f>
        <v>0</v>
      </c>
      <c r="Q5117" s="3">
        <f>H5117-I5117-K5117+M5117+N5117+P5117</f>
        <v>-1.1926215673100562</v>
      </c>
      <c r="R5117" s="4" t="s">
        <v>10499</v>
      </c>
    </row>
    <row r="5118" spans="1:18" x14ac:dyDescent="0.25">
      <c r="A5118">
        <v>314580</v>
      </c>
      <c r="B5118">
        <v>3145802</v>
      </c>
      <c r="C5118" t="s">
        <v>2715</v>
      </c>
      <c r="D5118" t="s">
        <v>2181</v>
      </c>
      <c r="E5118" t="s">
        <v>2182</v>
      </c>
      <c r="F5118" t="s">
        <v>10</v>
      </c>
      <c r="G5118">
        <f>VLOOKUP(A5118,'Dados absolutos'!A:H,8,FALSE)</f>
        <v>2969</v>
      </c>
      <c r="H5118" s="1">
        <f>(G5118-MIN(G:G))/(MAX(G:G)-MIN(G:G))</f>
        <v>1.0724668243233065E-2</v>
      </c>
      <c r="I5118">
        <f>VLOOKUP(A5118,'Dados absolutos'!A:I,9,FALSE)</f>
        <v>0.66300000000000003</v>
      </c>
      <c r="J5118" s="1">
        <f>VLOOKUP(A5118,'Dados absolutos'!A:L,12,FALSE)</f>
        <v>10832.654621084541</v>
      </c>
      <c r="K5118" s="1">
        <f>(J5118-MIN(J:J))/(MAX(J:J)-MIN(J:J))</f>
        <v>0.84487363766888113</v>
      </c>
      <c r="L5118" s="1">
        <f>VLOOKUP(A5118,'Dados absolutos'!A:M,13,FALSE)</f>
        <v>0.28888888888888886</v>
      </c>
      <c r="M5118" s="1">
        <f>(L5118-MIN(L:L))/(MAX(L:L)-MIN(L:L))</f>
        <v>0.20435967302452315</v>
      </c>
      <c r="N5118" s="1">
        <f>VLOOKUP(B5118,'[1]ICI-DH'!$A:$H,8,FALSE)</f>
        <v>0.1</v>
      </c>
      <c r="O5118" s="17">
        <f>VLOOKUP(A5118,'Dados absolutos'!A:Q,17,FALSE)</f>
        <v>0</v>
      </c>
      <c r="P5118" s="1">
        <f>(O5118-MIN(O:O))/(MAX(O:O)-MIN(O:O))</f>
        <v>0</v>
      </c>
      <c r="Q5118" s="3">
        <f>H5118-I5118-K5118+M5118+N5118+P5118</f>
        <v>-1.1927892964011249</v>
      </c>
      <c r="R5118" s="4" t="s">
        <v>10500</v>
      </c>
    </row>
    <row r="5119" spans="1:18" x14ac:dyDescent="0.25">
      <c r="A5119">
        <v>313140</v>
      </c>
      <c r="B5119">
        <v>3131406</v>
      </c>
      <c r="C5119" t="s">
        <v>2539</v>
      </c>
      <c r="D5119" t="s">
        <v>2181</v>
      </c>
      <c r="E5119" t="s">
        <v>2182</v>
      </c>
      <c r="F5119" t="s">
        <v>10</v>
      </c>
      <c r="G5119">
        <f>VLOOKUP(A5119,'Dados absolutos'!A:H,8,FALSE)</f>
        <v>3775</v>
      </c>
      <c r="H5119" s="1">
        <f>(G5119-MIN(G:G))/(MAX(G:G)-MIN(G:G))</f>
        <v>1.4771523394939924E-2</v>
      </c>
      <c r="I5119">
        <f>VLOOKUP(A5119,'Dados absolutos'!A:I,9,FALSE)</f>
        <v>0.69599999999999995</v>
      </c>
      <c r="J5119" s="1">
        <f>VLOOKUP(A5119,'Dados absolutos'!A:L,12,FALSE)</f>
        <v>11094.13899602649</v>
      </c>
      <c r="K5119" s="1">
        <f>(J5119-MIN(J:J))/(MAX(J:J)-MIN(J:J))</f>
        <v>0.86614723459256282</v>
      </c>
      <c r="L5119" s="1">
        <f>VLOOKUP(A5119,'Dados absolutos'!A:M,13,FALSE)</f>
        <v>0.26666666666666672</v>
      </c>
      <c r="M5119" s="1">
        <f>(L5119-MIN(L:L))/(MAX(L:L)-MIN(L:L))</f>
        <v>0.19346049046321528</v>
      </c>
      <c r="N5119" s="1">
        <f>VLOOKUP(B5119,'[1]ICI-DH'!$A:$H,8,FALSE)</f>
        <v>0.16</v>
      </c>
      <c r="O5119" s="17">
        <f>VLOOKUP(A5119,'Dados absolutos'!A:Q,17,FALSE)</f>
        <v>0</v>
      </c>
      <c r="P5119" s="1">
        <f>(O5119-MIN(O:O))/(MAX(O:O)-MIN(O:O))</f>
        <v>0</v>
      </c>
      <c r="Q5119" s="3">
        <f>H5119-I5119-K5119+M5119+N5119+P5119</f>
        <v>-1.1939152207344075</v>
      </c>
      <c r="R5119" s="4" t="s">
        <v>10501</v>
      </c>
    </row>
    <row r="5120" spans="1:18" x14ac:dyDescent="0.25">
      <c r="A5120">
        <v>171215</v>
      </c>
      <c r="B5120">
        <v>1712157</v>
      </c>
      <c r="C5120" t="s">
        <v>394</v>
      </c>
      <c r="D5120" t="s">
        <v>327</v>
      </c>
      <c r="E5120" t="s">
        <v>9</v>
      </c>
      <c r="F5120" t="s">
        <v>10</v>
      </c>
      <c r="G5120">
        <f>VLOOKUP(A5120,'Dados absolutos'!A:H,8,FALSE)</f>
        <v>1626</v>
      </c>
      <c r="H5120" s="1">
        <f>(G5120-MIN(G:G))/(MAX(G:G)-MIN(G:G))</f>
        <v>3.9815832944212646E-3</v>
      </c>
      <c r="I5120">
        <f>VLOOKUP(A5120,'Dados absolutos'!A:I,9,FALSE)</f>
        <v>0.66</v>
      </c>
      <c r="J5120" s="1">
        <f>VLOOKUP(A5120,'Dados absolutos'!A:L,12,FALSE)</f>
        <v>12739.39</v>
      </c>
      <c r="K5120" s="1">
        <f>(J5120-MIN(J:J))/(MAX(J:J)-MIN(J:J))</f>
        <v>1</v>
      </c>
      <c r="L5120" s="1">
        <f>VLOOKUP(A5120,'Dados absolutos'!A:M,13,FALSE)</f>
        <v>0.28333333333333333</v>
      </c>
      <c r="M5120" s="1">
        <f>(L5120-MIN(L:L))/(MAX(L:L)-MIN(L:L))</f>
        <v>0.20163487738419619</v>
      </c>
      <c r="N5120" s="1">
        <f>VLOOKUP(B5120,'[1]ICI-DH'!$A:$H,8,FALSE)</f>
        <v>0.26</v>
      </c>
      <c r="O5120" s="17">
        <f>VLOOKUP(A5120,'Dados absolutos'!A:Q,17,FALSE)</f>
        <v>0</v>
      </c>
      <c r="P5120" s="1">
        <f>(O5120-MIN(O:O))/(MAX(O:O)-MIN(O:O))</f>
        <v>0</v>
      </c>
      <c r="Q5120" s="3">
        <f>H5120-I5120-K5120+M5120+N5120+P5120</f>
        <v>-1.1943835393213826</v>
      </c>
      <c r="R5120" s="4" t="s">
        <v>10502</v>
      </c>
    </row>
    <row r="5121" spans="1:18" x14ac:dyDescent="0.25">
      <c r="A5121">
        <v>431205</v>
      </c>
      <c r="B5121">
        <v>4312054</v>
      </c>
      <c r="C5121" t="s">
        <v>4693</v>
      </c>
      <c r="D5121" t="s">
        <v>4459</v>
      </c>
      <c r="E5121" t="s">
        <v>3828</v>
      </c>
      <c r="F5121" t="s">
        <v>10</v>
      </c>
      <c r="G5121">
        <f>VLOOKUP(A5121,'Dados absolutos'!A:H,8,FALSE)</f>
        <v>3969</v>
      </c>
      <c r="H5121" s="1">
        <f>(G5121-MIN(G:G))/(MAX(G:G)-MIN(G:G))</f>
        <v>1.5745580342124952E-2</v>
      </c>
      <c r="I5121">
        <f>VLOOKUP(A5121,'Dados absolutos'!A:I,9,FALSE)</f>
        <v>0.68700000000000006</v>
      </c>
      <c r="J5121" s="1">
        <f>VLOOKUP(A5121,'Dados absolutos'!A:L,12,FALSE)</f>
        <v>9685.411436130009</v>
      </c>
      <c r="K5121" s="1">
        <f>(J5121-MIN(J:J))/(MAX(J:J)-MIN(J:J))</f>
        <v>0.75153731845064198</v>
      </c>
      <c r="L5121" s="1">
        <f>VLOOKUP(A5121,'Dados absolutos'!A:M,13,FALSE)</f>
        <v>0.1333333333333333</v>
      </c>
      <c r="M5121" s="1">
        <f>(L5121-MIN(L:L))/(MAX(L:L)-MIN(L:L))</f>
        <v>0.12806539509536782</v>
      </c>
      <c r="N5121" s="1">
        <f>VLOOKUP(B5121,'[1]ICI-DH'!$A:$H,8,FALSE)</f>
        <v>0.1</v>
      </c>
      <c r="O5121" s="17">
        <f>VLOOKUP(A5121,'Dados absolutos'!A:Q,17,FALSE)</f>
        <v>0</v>
      </c>
      <c r="P5121" s="1">
        <f>(O5121-MIN(O:O))/(MAX(O:O)-MIN(O:O))</f>
        <v>0</v>
      </c>
      <c r="Q5121" s="3">
        <f>H5121-I5121-K5121+M5121+N5121+P5121</f>
        <v>-1.1947263430131492</v>
      </c>
      <c r="R5121" s="4" t="s">
        <v>10503</v>
      </c>
    </row>
    <row r="5122" spans="1:18" x14ac:dyDescent="0.25">
      <c r="A5122">
        <v>421915</v>
      </c>
      <c r="B5122">
        <v>4219150</v>
      </c>
      <c r="C5122" t="s">
        <v>3813</v>
      </c>
      <c r="D5122" t="s">
        <v>4197</v>
      </c>
      <c r="E5122" t="s">
        <v>3828</v>
      </c>
      <c r="F5122" t="s">
        <v>10</v>
      </c>
      <c r="G5122">
        <f>VLOOKUP(A5122,'Dados absolutos'!A:H,8,FALSE)</f>
        <v>2627</v>
      </c>
      <c r="H5122" s="1">
        <f>(G5122-MIN(G:G))/(MAX(G:G)-MIN(G:G))</f>
        <v>9.0075163054120413E-3</v>
      </c>
      <c r="I5122">
        <f>VLOOKUP(A5122,'Dados absolutos'!A:I,9,FALSE)</f>
        <v>0.629</v>
      </c>
      <c r="J5122" s="1">
        <f>VLOOKUP(A5122,'Dados absolutos'!A:L,12,FALSE)</f>
        <v>12739.39</v>
      </c>
      <c r="K5122" s="1">
        <f>(J5122-MIN(J:J))/(MAX(J:J)-MIN(J:J))</f>
        <v>1</v>
      </c>
      <c r="L5122" s="1">
        <f>VLOOKUP(A5122,'Dados absolutos'!A:M,13,FALSE)</f>
        <v>0.35</v>
      </c>
      <c r="M5122" s="1">
        <f>(L5122-MIN(L:L))/(MAX(L:L)-MIN(L:L))</f>
        <v>0.23433242506811988</v>
      </c>
      <c r="N5122" s="1">
        <f>VLOOKUP(B5122,'[1]ICI-DH'!$A:$H,8,FALSE)</f>
        <v>0.16</v>
      </c>
      <c r="O5122" s="17">
        <f>VLOOKUP(A5122,'Dados absolutos'!A:Q,17,FALSE)</f>
        <v>3.8066235249333843E-4</v>
      </c>
      <c r="P5122" s="1">
        <f>(O5122-MIN(O:O))/(MAX(O:O)-MIN(O:O))</f>
        <v>3.0867487205515378E-2</v>
      </c>
      <c r="Q5122" s="3">
        <f>H5122-I5122-K5122+M5122+N5122+P5122</f>
        <v>-1.1947925714209526</v>
      </c>
      <c r="R5122" s="4" t="s">
        <v>10504</v>
      </c>
    </row>
    <row r="5123" spans="1:18" x14ac:dyDescent="0.25">
      <c r="A5123">
        <v>353090</v>
      </c>
      <c r="B5123">
        <v>3530904</v>
      </c>
      <c r="C5123" t="s">
        <v>3540</v>
      </c>
      <c r="D5123" t="s">
        <v>3202</v>
      </c>
      <c r="E5123" t="s">
        <v>2182</v>
      </c>
      <c r="F5123" t="s">
        <v>10</v>
      </c>
      <c r="G5123">
        <f>VLOOKUP(A5123,'Dados absolutos'!A:H,8,FALSE)</f>
        <v>3722</v>
      </c>
      <c r="H5123" s="1">
        <f>(G5123-MIN(G:G))/(MAX(G:G)-MIN(G:G))</f>
        <v>1.4505415053698656E-2</v>
      </c>
      <c r="I5123">
        <f>VLOOKUP(A5123,'Dados absolutos'!A:I,9,FALSE)</f>
        <v>0.71899999999999997</v>
      </c>
      <c r="J5123" s="1">
        <f>VLOOKUP(A5123,'Dados absolutos'!A:L,12,FALSE)</f>
        <v>9480.3759994626544</v>
      </c>
      <c r="K5123" s="1">
        <f>(J5123-MIN(J:J))/(MAX(J:J)-MIN(J:J))</f>
        <v>0.73485624052504617</v>
      </c>
      <c r="L5123" s="1">
        <f>VLOOKUP(A5123,'Dados absolutos'!A:M,13,FALSE)</f>
        <v>0.16666666666666669</v>
      </c>
      <c r="M5123" s="1">
        <f>(L5123-MIN(L:L))/(MAX(L:L)-MIN(L:L))</f>
        <v>0.14441416893732975</v>
      </c>
      <c r="N5123" s="1">
        <f>VLOOKUP(B5123,'[1]ICI-DH'!$A:$H,8,FALSE)</f>
        <v>0.1</v>
      </c>
      <c r="O5123" s="17">
        <f>VLOOKUP(A5123,'Dados absolutos'!A:Q,17,FALSE)</f>
        <v>0</v>
      </c>
      <c r="P5123" s="1">
        <f>(O5123-MIN(O:O))/(MAX(O:O)-MIN(O:O))</f>
        <v>0</v>
      </c>
      <c r="Q5123" s="3">
        <f>H5123-I5123-K5123+M5123+N5123+P5123</f>
        <v>-1.1949366565340176</v>
      </c>
      <c r="R5123" s="4" t="s">
        <v>10505</v>
      </c>
    </row>
    <row r="5124" spans="1:18" x14ac:dyDescent="0.25">
      <c r="A5124">
        <v>350745</v>
      </c>
      <c r="B5124">
        <v>3507456</v>
      </c>
      <c r="C5124" t="s">
        <v>3281</v>
      </c>
      <c r="D5124" t="s">
        <v>3202</v>
      </c>
      <c r="E5124" t="s">
        <v>2182</v>
      </c>
      <c r="F5124" t="s">
        <v>10</v>
      </c>
      <c r="G5124">
        <f>VLOOKUP(A5124,'Dados absolutos'!A:H,8,FALSE)</f>
        <v>2713</v>
      </c>
      <c r="H5124" s="1">
        <f>(G5124-MIN(G:G))/(MAX(G:G)-MIN(G:G))</f>
        <v>9.439314745916744E-3</v>
      </c>
      <c r="I5124">
        <f>VLOOKUP(A5124,'Dados absolutos'!A:I,9,FALSE)</f>
        <v>0.70499999999999996</v>
      </c>
      <c r="J5124" s="1">
        <f>VLOOKUP(A5124,'Dados absolutos'!A:L,12,FALSE)</f>
        <v>12739.39</v>
      </c>
      <c r="K5124" s="1">
        <f>(J5124-MIN(J:J))/(MAX(J:J)-MIN(J:J))</f>
        <v>1</v>
      </c>
      <c r="L5124" s="1">
        <f>VLOOKUP(A5124,'Dados absolutos'!A:M,13,FALSE)</f>
        <v>0.56666666666666676</v>
      </c>
      <c r="M5124" s="1">
        <f>(L5124-MIN(L:L))/(MAX(L:L)-MIN(L:L))</f>
        <v>0.34059945504087202</v>
      </c>
      <c r="N5124" s="1">
        <f>VLOOKUP(B5124,'[1]ICI-DH'!$A:$H,8,FALSE)</f>
        <v>0.16</v>
      </c>
      <c r="O5124" s="17">
        <f>VLOOKUP(A5124,'Dados absolutos'!A:Q,17,FALSE)</f>
        <v>0</v>
      </c>
      <c r="P5124" s="1">
        <f>(O5124-MIN(O:O))/(MAX(O:O)-MIN(O:O))</f>
        <v>0</v>
      </c>
      <c r="Q5124" s="3">
        <f>H5124-I5124-K5124+M5124+N5124+P5124</f>
        <v>-1.1949612302132113</v>
      </c>
      <c r="R5124" s="4" t="s">
        <v>10506</v>
      </c>
    </row>
    <row r="5125" spans="1:18" x14ac:dyDescent="0.25">
      <c r="A5125">
        <v>522145</v>
      </c>
      <c r="B5125">
        <v>5221452</v>
      </c>
      <c r="C5125" t="s">
        <v>5354</v>
      </c>
      <c r="D5125" t="s">
        <v>5136</v>
      </c>
      <c r="E5125" t="s">
        <v>4932</v>
      </c>
      <c r="F5125" t="s">
        <v>10</v>
      </c>
      <c r="G5125">
        <f>VLOOKUP(A5125,'Dados absolutos'!A:H,8,FALSE)</f>
        <v>3120</v>
      </c>
      <c r="H5125" s="1">
        <f>(G5125-MIN(G:G))/(MAX(G:G)-MIN(G:G))</f>
        <v>1.148282597016574E-2</v>
      </c>
      <c r="I5125">
        <f>VLOOKUP(A5125,'Dados absolutos'!A:I,9,FALSE)</f>
        <v>0.65300000000000002</v>
      </c>
      <c r="J5125" s="1">
        <f>VLOOKUP(A5125,'Dados absolutos'!A:L,12,FALSE)</f>
        <v>10076.153592948718</v>
      </c>
      <c r="K5125" s="1">
        <f>(J5125-MIN(J:J))/(MAX(J:J)-MIN(J:J))</f>
        <v>0.78332694697852878</v>
      </c>
      <c r="L5125" s="1">
        <f>VLOOKUP(A5125,'Dados absolutos'!A:M,13,FALSE)</f>
        <v>0.13333333333333333</v>
      </c>
      <c r="M5125" s="1">
        <f>(L5125-MIN(L:L))/(MAX(L:L)-MIN(L:L))</f>
        <v>0.12806539509536785</v>
      </c>
      <c r="N5125" s="1">
        <f>VLOOKUP(B5125,'[1]ICI-DH'!$A:$H,8,FALSE)</f>
        <v>0.1</v>
      </c>
      <c r="O5125" s="17">
        <f>VLOOKUP(A5125,'Dados absolutos'!A:Q,17,FALSE)</f>
        <v>0</v>
      </c>
      <c r="P5125" s="1">
        <f>(O5125-MIN(O:O))/(MAX(O:O)-MIN(O:O))</f>
        <v>0</v>
      </c>
      <c r="Q5125" s="3">
        <f>H5125-I5125-K5125+M5125+N5125+P5125</f>
        <v>-1.1967787259129952</v>
      </c>
      <c r="R5125" s="4" t="s">
        <v>10507</v>
      </c>
    </row>
    <row r="5126" spans="1:18" x14ac:dyDescent="0.25">
      <c r="A5126">
        <v>351530</v>
      </c>
      <c r="B5126">
        <v>3515301</v>
      </c>
      <c r="C5126" t="s">
        <v>3370</v>
      </c>
      <c r="D5126" t="s">
        <v>3202</v>
      </c>
      <c r="E5126" t="s">
        <v>2182</v>
      </c>
      <c r="F5126" t="s">
        <v>10</v>
      </c>
      <c r="G5126">
        <f>VLOOKUP(A5126,'Dados absolutos'!A:H,8,FALSE)</f>
        <v>2703</v>
      </c>
      <c r="H5126" s="1">
        <f>(G5126-MIN(G:G))/(MAX(G:G)-MIN(G:G))</f>
        <v>9.3891056249278248E-3</v>
      </c>
      <c r="I5126">
        <f>VLOOKUP(A5126,'Dados absolutos'!A:I,9,FALSE)</f>
        <v>0.74</v>
      </c>
      <c r="J5126" s="1">
        <f>VLOOKUP(A5126,'Dados absolutos'!A:L,12,FALSE)</f>
        <v>10660.958845726971</v>
      </c>
      <c r="K5126" s="1">
        <f>(J5126-MIN(J:J))/(MAX(J:J)-MIN(J:J))</f>
        <v>0.83090497617900505</v>
      </c>
      <c r="L5126" s="1">
        <f>VLOOKUP(A5126,'Dados absolutos'!A:M,13,FALSE)</f>
        <v>0.28888888888888886</v>
      </c>
      <c r="M5126" s="1">
        <f>(L5126-MIN(L:L))/(MAX(L:L)-MIN(L:L))</f>
        <v>0.20435967302452315</v>
      </c>
      <c r="N5126" s="1">
        <f>VLOOKUP(B5126,'[1]ICI-DH'!$A:$H,8,FALSE)</f>
        <v>0.16</v>
      </c>
      <c r="O5126" s="17">
        <f>VLOOKUP(A5126,'Dados absolutos'!A:Q,17,FALSE)</f>
        <v>0</v>
      </c>
      <c r="P5126" s="1">
        <f>(O5126-MIN(O:O))/(MAX(O:O)-MIN(O:O))</f>
        <v>0</v>
      </c>
      <c r="Q5126" s="3">
        <f>H5126-I5126-K5126+M5126+N5126+P5126</f>
        <v>-1.1971561975295542</v>
      </c>
      <c r="R5126" s="4" t="s">
        <v>10508</v>
      </c>
    </row>
    <row r="5127" spans="1:18" x14ac:dyDescent="0.25">
      <c r="A5127">
        <v>411970</v>
      </c>
      <c r="B5127">
        <v>4119707</v>
      </c>
      <c r="C5127" t="s">
        <v>4077</v>
      </c>
      <c r="D5127" t="s">
        <v>3827</v>
      </c>
      <c r="E5127" t="s">
        <v>3828</v>
      </c>
      <c r="F5127" t="s">
        <v>10</v>
      </c>
      <c r="G5127">
        <f>VLOOKUP(A5127,'Dados absolutos'!A:H,8,FALSE)</f>
        <v>4070</v>
      </c>
      <c r="H5127" s="1">
        <f>(G5127-MIN(G:G))/(MAX(G:G)-MIN(G:G))</f>
        <v>1.6252692464113032E-2</v>
      </c>
      <c r="I5127">
        <f>VLOOKUP(A5127,'Dados absolutos'!A:I,9,FALSE)</f>
        <v>0.70499999999999996</v>
      </c>
      <c r="J5127" s="1">
        <f>VLOOKUP(A5127,'Dados absolutos'!A:L,12,FALSE)</f>
        <v>8696.6498771498773</v>
      </c>
      <c r="K5127" s="1">
        <f>(J5127-MIN(J:J))/(MAX(J:J)-MIN(J:J))</f>
        <v>0.6710945965325763</v>
      </c>
      <c r="L5127" s="1">
        <f>VLOOKUP(A5127,'Dados absolutos'!A:M,13,FALSE)</f>
        <v>0</v>
      </c>
      <c r="M5127" s="1">
        <f>(L5127-MIN(L:L))/(MAX(L:L)-MIN(L:L))</f>
        <v>6.2670299727520445E-2</v>
      </c>
      <c r="N5127" s="1">
        <f>VLOOKUP(B5127,'[1]ICI-DH'!$A:$H,8,FALSE)</f>
        <v>0.1</v>
      </c>
      <c r="O5127" s="17">
        <f>VLOOKUP(A5127,'Dados absolutos'!A:Q,17,FALSE)</f>
        <v>0</v>
      </c>
      <c r="P5127" s="1">
        <f>(O5127-MIN(O:O))/(MAX(O:O)-MIN(O:O))</f>
        <v>0</v>
      </c>
      <c r="Q5127" s="3">
        <f>H5127-I5127-K5127+M5127+N5127+P5127</f>
        <v>-1.1971716043409428</v>
      </c>
      <c r="R5127" s="4" t="s">
        <v>10509</v>
      </c>
    </row>
    <row r="5128" spans="1:18" x14ac:dyDescent="0.25">
      <c r="A5128">
        <v>430155</v>
      </c>
      <c r="B5128">
        <v>4301552</v>
      </c>
      <c r="C5128" t="s">
        <v>4485</v>
      </c>
      <c r="D5128" t="s">
        <v>4459</v>
      </c>
      <c r="E5128" t="s">
        <v>3828</v>
      </c>
      <c r="F5128" t="s">
        <v>10</v>
      </c>
      <c r="G5128">
        <f>VLOOKUP(A5128,'Dados absolutos'!A:H,8,FALSE)</f>
        <v>3396</v>
      </c>
      <c r="H5128" s="1">
        <f>(G5128-MIN(G:G))/(MAX(G:G)-MIN(G:G))</f>
        <v>1.2868597709459901E-2</v>
      </c>
      <c r="I5128">
        <f>VLOOKUP(A5128,'Dados absolutos'!A:I,9,FALSE)</f>
        <v>0.70699999999999996</v>
      </c>
      <c r="J5128" s="1">
        <f>VLOOKUP(A5128,'Dados absolutos'!A:L,12,FALSE)</f>
        <v>9135.3640959952882</v>
      </c>
      <c r="K5128" s="1">
        <f>(J5128-MIN(J:J))/(MAX(J:J)-MIN(J:J))</f>
        <v>0.70678709042815657</v>
      </c>
      <c r="L5128" s="1">
        <f>VLOOKUP(A5128,'Dados absolutos'!A:M,13,FALSE)</f>
        <v>8.3333333333333301E-2</v>
      </c>
      <c r="M5128" s="1">
        <f>(L5128-MIN(L:L))/(MAX(L:L)-MIN(L:L))</f>
        <v>0.10354223433242506</v>
      </c>
      <c r="N5128" s="1">
        <f>VLOOKUP(B5128,'[1]ICI-DH'!$A:$H,8,FALSE)</f>
        <v>0.1</v>
      </c>
      <c r="O5128" s="17">
        <f>VLOOKUP(A5128,'Dados absolutos'!A:Q,17,FALSE)</f>
        <v>0</v>
      </c>
      <c r="P5128" s="1">
        <f>(O5128-MIN(O:O))/(MAX(O:O)-MIN(O:O))</f>
        <v>0</v>
      </c>
      <c r="Q5128" s="3">
        <f>H5128-I5128-K5128+M5128+N5128+P5128</f>
        <v>-1.1973762583862715</v>
      </c>
      <c r="R5128" s="4" t="s">
        <v>10510</v>
      </c>
    </row>
    <row r="5129" spans="1:18" x14ac:dyDescent="0.25">
      <c r="A5129">
        <v>354920</v>
      </c>
      <c r="B5129">
        <v>3549201</v>
      </c>
      <c r="C5129" t="s">
        <v>3737</v>
      </c>
      <c r="D5129" t="s">
        <v>3202</v>
      </c>
      <c r="E5129" t="s">
        <v>2182</v>
      </c>
      <c r="F5129" t="s">
        <v>10</v>
      </c>
      <c r="G5129">
        <f>VLOOKUP(A5129,'Dados absolutos'!A:H,8,FALSE)</f>
        <v>2580</v>
      </c>
      <c r="H5129" s="1">
        <f>(G5129-MIN(G:G))/(MAX(G:G)-MIN(G:G))</f>
        <v>8.7715334367641229E-3</v>
      </c>
      <c r="I5129">
        <f>VLOOKUP(A5129,'Dados absolutos'!A:I,9,FALSE)</f>
        <v>0.72</v>
      </c>
      <c r="J5129" s="1">
        <f>VLOOKUP(A5129,'Dados absolutos'!A:L,12,FALSE)</f>
        <v>10565.260724806203</v>
      </c>
      <c r="K5129" s="1">
        <f>(J5129-MIN(J:J))/(MAX(J:J)-MIN(J:J))</f>
        <v>0.82311925953236365</v>
      </c>
      <c r="L5129" s="1">
        <f>VLOOKUP(A5129,'Dados absolutos'!A:M,13,FALSE)</f>
        <v>0</v>
      </c>
      <c r="M5129" s="1">
        <f>(L5129-MIN(L:L))/(MAX(L:L)-MIN(L:L))</f>
        <v>6.2670299727520445E-2</v>
      </c>
      <c r="N5129" s="1">
        <f>VLOOKUP(B5129,'[1]ICI-DH'!$A:$H,8,FALSE)</f>
        <v>0.24</v>
      </c>
      <c r="O5129" s="17">
        <f>VLOOKUP(A5129,'Dados absolutos'!A:Q,17,FALSE)</f>
        <v>3.875968992248062E-4</v>
      </c>
      <c r="P5129" s="1">
        <f>(O5129-MIN(O:O))/(MAX(O:O)-MIN(O:O))</f>
        <v>3.1429801894918175E-2</v>
      </c>
      <c r="Q5129" s="3">
        <f>H5129-I5129-K5129+M5129+N5129+P5129</f>
        <v>-1.200247624473161</v>
      </c>
      <c r="R5129" s="4" t="s">
        <v>10511</v>
      </c>
    </row>
    <row r="5130" spans="1:18" x14ac:dyDescent="0.25">
      <c r="A5130">
        <v>330095</v>
      </c>
      <c r="B5130">
        <v>3300951</v>
      </c>
      <c r="C5130" t="s">
        <v>3127</v>
      </c>
      <c r="D5130" t="s">
        <v>3113</v>
      </c>
      <c r="E5130" t="s">
        <v>2182</v>
      </c>
      <c r="F5130" t="s">
        <v>10</v>
      </c>
      <c r="G5130">
        <f>VLOOKUP(A5130,'Dados absolutos'!A:H,8,FALSE)</f>
        <v>8741</v>
      </c>
      <c r="H5130" s="1">
        <f>(G5130-MIN(G:G))/(MAX(G:G)-MIN(G:G))</f>
        <v>3.9705372878037021E-2</v>
      </c>
      <c r="I5130">
        <f>VLOOKUP(A5130,'Dados absolutos'!A:I,9,FALSE)</f>
        <v>0.68500000000000005</v>
      </c>
      <c r="J5130" s="1">
        <f>VLOOKUP(A5130,'Dados absolutos'!A:L,12,FALSE)</f>
        <v>10998.125294588721</v>
      </c>
      <c r="K5130" s="1">
        <f>(J5130-MIN(J:J))/(MAX(J:J)-MIN(J:J))</f>
        <v>0.85833584324655499</v>
      </c>
      <c r="L5130" s="1">
        <f>VLOOKUP(A5130,'Dados absolutos'!A:M,13,FALSE)</f>
        <v>0.21111111111111111</v>
      </c>
      <c r="M5130" s="1">
        <f>(L5130-MIN(L:L))/(MAX(L:L)-MIN(L:L))</f>
        <v>0.16621253405994552</v>
      </c>
      <c r="N5130" s="1">
        <f>VLOOKUP(B5130,'[1]ICI-DH'!$A:$H,8,FALSE)</f>
        <v>0.1</v>
      </c>
      <c r="O5130" s="17">
        <f>VLOOKUP(A5130,'Dados absolutos'!A:Q,17,FALSE)</f>
        <v>4.5761354536094271E-4</v>
      </c>
      <c r="P5130" s="1">
        <f>(O5130-MIN(O:O))/(MAX(O:O)-MIN(O:O))</f>
        <v>3.7107373933823996E-2</v>
      </c>
      <c r="Q5130" s="3">
        <f>H5130-I5130-K5130+M5130+N5130+P5130</f>
        <v>-1.2003105623747488</v>
      </c>
      <c r="R5130" s="4" t="s">
        <v>10512</v>
      </c>
    </row>
    <row r="5131" spans="1:18" x14ac:dyDescent="0.25">
      <c r="A5131">
        <v>240375</v>
      </c>
      <c r="B5131">
        <v>2403756</v>
      </c>
      <c r="C5131" t="s">
        <v>1126</v>
      </c>
      <c r="D5131" t="s">
        <v>1086</v>
      </c>
      <c r="E5131" t="s">
        <v>466</v>
      </c>
      <c r="F5131" t="s">
        <v>10</v>
      </c>
      <c r="G5131">
        <f>VLOOKUP(A5131,'Dados absolutos'!A:H,8,FALSE)</f>
        <v>2938</v>
      </c>
      <c r="H5131" s="1">
        <f>(G5131-MIN(G:G))/(MAX(G:G)-MIN(G:G))</f>
        <v>1.0569019968167417E-2</v>
      </c>
      <c r="I5131">
        <f>VLOOKUP(A5131,'Dados absolutos'!A:I,9,FALSE)</f>
        <v>0.59699999999999998</v>
      </c>
      <c r="J5131" s="1">
        <f>VLOOKUP(A5131,'Dados absolutos'!A:L,12,FALSE)</f>
        <v>10966.208162014975</v>
      </c>
      <c r="K5131" s="1">
        <f>(J5131-MIN(J:J))/(MAX(J:J)-MIN(J:J))</f>
        <v>0.85573915954993129</v>
      </c>
      <c r="L5131" s="1">
        <f>VLOOKUP(A5131,'Dados absolutos'!A:M,13,FALSE)</f>
        <v>0.16111111111111112</v>
      </c>
      <c r="M5131" s="1">
        <f>(L5131-MIN(L:L))/(MAX(L:L)-MIN(L:L))</f>
        <v>0.14168937329700274</v>
      </c>
      <c r="N5131" s="1">
        <f>VLOOKUP(B5131,'[1]ICI-DH'!$A:$H,8,FALSE)</f>
        <v>0.1</v>
      </c>
      <c r="O5131" s="17">
        <f>VLOOKUP(A5131,'Dados absolutos'!A:Q,17,FALSE)</f>
        <v>0</v>
      </c>
      <c r="P5131" s="1">
        <f>(O5131-MIN(O:O))/(MAX(O:O)-MIN(O:O))</f>
        <v>0</v>
      </c>
      <c r="Q5131" s="3">
        <f>H5131-I5131-K5131+M5131+N5131+P5131</f>
        <v>-1.200480766284761</v>
      </c>
      <c r="R5131" s="4" t="s">
        <v>10513</v>
      </c>
    </row>
    <row r="5132" spans="1:18" x14ac:dyDescent="0.25">
      <c r="A5132">
        <v>316480</v>
      </c>
      <c r="B5132">
        <v>3164803</v>
      </c>
      <c r="C5132" t="s">
        <v>2942</v>
      </c>
      <c r="D5132" t="s">
        <v>2181</v>
      </c>
      <c r="E5132" t="s">
        <v>2182</v>
      </c>
      <c r="F5132" t="s">
        <v>10</v>
      </c>
      <c r="G5132">
        <f>VLOOKUP(A5132,'Dados absolutos'!A:H,8,FALSE)</f>
        <v>1259</v>
      </c>
      <c r="H5132" s="1">
        <f>(G5132-MIN(G:G))/(MAX(G:G)-MIN(G:G))</f>
        <v>2.1389085541279429E-3</v>
      </c>
      <c r="I5132">
        <f>VLOOKUP(A5132,'Dados absolutos'!A:I,9,FALSE)</f>
        <v>0.63200000000000001</v>
      </c>
      <c r="J5132" s="1">
        <f>VLOOKUP(A5132,'Dados absolutos'!A:L,12,FALSE)</f>
        <v>12739.39</v>
      </c>
      <c r="K5132" s="1">
        <f>(J5132-MIN(J:J))/(MAX(J:J)-MIN(J:J))</f>
        <v>1</v>
      </c>
      <c r="L5132" s="1">
        <f>VLOOKUP(A5132,'Dados absolutos'!A:M,13,FALSE)</f>
        <v>0.33888888888888891</v>
      </c>
      <c r="M5132" s="1">
        <f>(L5132-MIN(L:L))/(MAX(L:L)-MIN(L:L))</f>
        <v>0.22888283378746596</v>
      </c>
      <c r="N5132" s="1">
        <f>VLOOKUP(B5132,'[1]ICI-DH'!$A:$H,8,FALSE)</f>
        <v>0.2</v>
      </c>
      <c r="O5132" s="17">
        <f>VLOOKUP(A5132,'Dados absolutos'!A:Q,17,FALSE)</f>
        <v>0</v>
      </c>
      <c r="P5132" s="1">
        <f>(O5132-MIN(O:O))/(MAX(O:O)-MIN(O:O))</f>
        <v>0</v>
      </c>
      <c r="Q5132" s="3">
        <f>H5132-I5132-K5132+M5132+N5132+P5132</f>
        <v>-1.2009782576584063</v>
      </c>
      <c r="R5132" s="4" t="s">
        <v>10514</v>
      </c>
    </row>
    <row r="5133" spans="1:18" x14ac:dyDescent="0.25">
      <c r="A5133">
        <v>521590</v>
      </c>
      <c r="B5133">
        <v>5215900</v>
      </c>
      <c r="C5133" t="s">
        <v>5301</v>
      </c>
      <c r="D5133" t="s">
        <v>5136</v>
      </c>
      <c r="E5133" t="s">
        <v>4932</v>
      </c>
      <c r="F5133" t="s">
        <v>10</v>
      </c>
      <c r="G5133">
        <f>VLOOKUP(A5133,'Dados absolutos'!A:H,8,FALSE)</f>
        <v>3851</v>
      </c>
      <c r="H5133" s="1">
        <f>(G5133-MIN(G:G))/(MAX(G:G)-MIN(G:G))</f>
        <v>1.5153112714455708E-2</v>
      </c>
      <c r="I5133">
        <f>VLOOKUP(A5133,'Dados absolutos'!A:I,9,FALSE)</f>
        <v>0.72199999999999998</v>
      </c>
      <c r="J5133" s="1">
        <f>VLOOKUP(A5133,'Dados absolutos'!A:L,12,FALSE)</f>
        <v>9299.1353960010383</v>
      </c>
      <c r="K5133" s="1">
        <f>(J5133-MIN(J:J))/(MAX(J:J)-MIN(J:J))</f>
        <v>0.72011103999402704</v>
      </c>
      <c r="L5133" s="1">
        <f>VLOOKUP(A5133,'Dados absolutos'!A:M,13,FALSE)</f>
        <v>0.12777777777777774</v>
      </c>
      <c r="M5133" s="1">
        <f>(L5133-MIN(L:L))/(MAX(L:L)-MIN(L:L))</f>
        <v>0.12534059945504086</v>
      </c>
      <c r="N5133" s="1">
        <f>VLOOKUP(B5133,'[1]ICI-DH'!$A:$H,8,FALSE)</f>
        <v>0.1</v>
      </c>
      <c r="O5133" s="17">
        <f>VLOOKUP(A5133,'Dados absolutos'!A:Q,17,FALSE)</f>
        <v>0</v>
      </c>
      <c r="P5133" s="1">
        <f>(O5133-MIN(O:O))/(MAX(O:O)-MIN(O:O))</f>
        <v>0</v>
      </c>
      <c r="Q5133" s="3">
        <f>H5133-I5133-K5133+M5133+N5133+P5133</f>
        <v>-1.2016173278245301</v>
      </c>
      <c r="R5133" s="4" t="s">
        <v>10515</v>
      </c>
    </row>
    <row r="5134" spans="1:18" x14ac:dyDescent="0.25">
      <c r="A5134">
        <v>510268</v>
      </c>
      <c r="B5134">
        <v>5102686</v>
      </c>
      <c r="C5134" t="s">
        <v>5025</v>
      </c>
      <c r="D5134" t="s">
        <v>5002</v>
      </c>
      <c r="E5134" t="s">
        <v>4932</v>
      </c>
      <c r="F5134" t="s">
        <v>10</v>
      </c>
      <c r="G5134">
        <f>VLOOKUP(A5134,'Dados absolutos'!A:H,8,FALSE)</f>
        <v>8822</v>
      </c>
      <c r="H5134" s="1">
        <f>(G5134-MIN(G:G))/(MAX(G:G)-MIN(G:G))</f>
        <v>4.0112066758047266E-2</v>
      </c>
      <c r="I5134">
        <f>VLOOKUP(A5134,'Dados absolutos'!A:I,9,FALSE)</f>
        <v>0.74399999999999999</v>
      </c>
      <c r="J5134" s="1">
        <f>VLOOKUP(A5134,'Dados absolutos'!A:L,12,FALSE)</f>
        <v>12739.39</v>
      </c>
      <c r="K5134" s="1">
        <f>(J5134-MIN(J:J))/(MAX(J:J)-MIN(J:J))</f>
        <v>1</v>
      </c>
      <c r="L5134" s="1">
        <f>VLOOKUP(A5134,'Dados absolutos'!A:M,13,FALSE)</f>
        <v>0.55000000000000004</v>
      </c>
      <c r="M5134" s="1">
        <f>(L5134-MIN(L:L))/(MAX(L:L)-MIN(L:L))</f>
        <v>0.33242506811989103</v>
      </c>
      <c r="N5134" s="1">
        <f>VLOOKUP(B5134,'[1]ICI-DH'!$A:$H,8,FALSE)</f>
        <v>0.16</v>
      </c>
      <c r="O5134" s="17">
        <f>VLOOKUP(A5134,'Dados absolutos'!A:Q,17,FALSE)</f>
        <v>1.1335298118340512E-4</v>
      </c>
      <c r="P5134" s="1">
        <f>(O5134-MIN(O:O))/(MAX(O:O)-MIN(O:O))</f>
        <v>9.1916672964054511E-3</v>
      </c>
      <c r="Q5134" s="3">
        <f>H5134-I5134-K5134+M5134+N5134+P5134</f>
        <v>-1.2022711978256564</v>
      </c>
      <c r="R5134" s="4" t="s">
        <v>10516</v>
      </c>
    </row>
    <row r="5135" spans="1:18" x14ac:dyDescent="0.25">
      <c r="A5135">
        <v>355590</v>
      </c>
      <c r="B5135">
        <v>3555901</v>
      </c>
      <c r="C5135" t="s">
        <v>3808</v>
      </c>
      <c r="D5135" t="s">
        <v>3202</v>
      </c>
      <c r="E5135" t="s">
        <v>2182</v>
      </c>
      <c r="F5135" t="s">
        <v>10</v>
      </c>
      <c r="G5135">
        <f>VLOOKUP(A5135,'Dados absolutos'!A:H,8,FALSE)</f>
        <v>1387</v>
      </c>
      <c r="H5135" s="1">
        <f>(G5135-MIN(G:G))/(MAX(G:G)-MIN(G:G))</f>
        <v>2.781585302786104E-3</v>
      </c>
      <c r="I5135">
        <f>VLOOKUP(A5135,'Dados absolutos'!A:I,9,FALSE)</f>
        <v>0.71199999999999997</v>
      </c>
      <c r="J5135" s="1">
        <f>VLOOKUP(A5135,'Dados absolutos'!A:L,12,FALSE)</f>
        <v>12739.39</v>
      </c>
      <c r="K5135" s="1">
        <f>(J5135-MIN(J:J))/(MAX(J:J)-MIN(J:J))</f>
        <v>1</v>
      </c>
      <c r="L5135" s="1">
        <f>VLOOKUP(A5135,'Dados absolutos'!A:M,13,FALSE)</f>
        <v>0.7</v>
      </c>
      <c r="M5135" s="1">
        <f>(L5135-MIN(L:L))/(MAX(L:L)-MIN(L:L))</f>
        <v>0.40599455040871935</v>
      </c>
      <c r="N5135" s="1">
        <f>VLOOKUP(B5135,'[1]ICI-DH'!$A:$H,8,FALSE)</f>
        <v>0.1</v>
      </c>
      <c r="O5135" s="17">
        <f>VLOOKUP(A5135,'Dados absolutos'!A:Q,17,FALSE)</f>
        <v>0</v>
      </c>
      <c r="P5135" s="1">
        <f>(O5135-MIN(O:O))/(MAX(O:O)-MIN(O:O))</f>
        <v>0</v>
      </c>
      <c r="Q5135" s="3">
        <f>H5135-I5135-K5135+M5135+N5135+P5135</f>
        <v>-1.2032238642884945</v>
      </c>
      <c r="R5135" s="4" t="s">
        <v>10517</v>
      </c>
    </row>
    <row r="5136" spans="1:18" x14ac:dyDescent="0.25">
      <c r="A5136">
        <v>421185</v>
      </c>
      <c r="B5136">
        <v>4211850</v>
      </c>
      <c r="C5136" t="s">
        <v>3585</v>
      </c>
      <c r="D5136" t="s">
        <v>4197</v>
      </c>
      <c r="E5136" t="s">
        <v>3828</v>
      </c>
      <c r="F5136" t="s">
        <v>10</v>
      </c>
      <c r="G5136">
        <f>VLOOKUP(A5136,'Dados absolutos'!A:H,8,FALSE)</f>
        <v>2181</v>
      </c>
      <c r="H5136" s="1">
        <f>(G5136-MIN(G:G))/(MAX(G:G)-MIN(G:G))</f>
        <v>6.7681895093062603E-3</v>
      </c>
      <c r="I5136">
        <f>VLOOKUP(A5136,'Dados absolutos'!A:I,9,FALSE)</f>
        <v>0.69499999999999995</v>
      </c>
      <c r="J5136" s="1">
        <f>VLOOKUP(A5136,'Dados absolutos'!A:L,12,FALSE)</f>
        <v>12739.39</v>
      </c>
      <c r="K5136" s="1">
        <f>(J5136-MIN(J:J))/(MAX(J:J)-MIN(J:J))</f>
        <v>1</v>
      </c>
      <c r="L5136" s="1">
        <f>VLOOKUP(A5136,'Dados absolutos'!A:M,13,FALSE)</f>
        <v>0.53333333333333344</v>
      </c>
      <c r="M5136" s="1">
        <f>(L5136-MIN(L:L))/(MAX(L:L)-MIN(L:L))</f>
        <v>0.32425068119891015</v>
      </c>
      <c r="N5136" s="1">
        <f>VLOOKUP(B5136,'[1]ICI-DH'!$A:$H,8,FALSE)</f>
        <v>0.16</v>
      </c>
      <c r="O5136" s="17">
        <f>VLOOKUP(A5136,'Dados absolutos'!A:Q,17,FALSE)</f>
        <v>0</v>
      </c>
      <c r="P5136" s="1">
        <f>(O5136-MIN(O:O))/(MAX(O:O)-MIN(O:O))</f>
        <v>0</v>
      </c>
      <c r="Q5136" s="3">
        <f>H5136-I5136-K5136+M5136+N5136+P5136</f>
        <v>-1.2039811292917837</v>
      </c>
      <c r="R5136" s="4" t="s">
        <v>10518</v>
      </c>
    </row>
    <row r="5137" spans="1:18" x14ac:dyDescent="0.25">
      <c r="A5137">
        <v>500080</v>
      </c>
      <c r="B5137">
        <v>5000807</v>
      </c>
      <c r="C5137" t="s">
        <v>4936</v>
      </c>
      <c r="D5137" t="s">
        <v>4931</v>
      </c>
      <c r="E5137" t="s">
        <v>4932</v>
      </c>
      <c r="F5137" t="s">
        <v>10</v>
      </c>
      <c r="G5137">
        <f>VLOOKUP(A5137,'Dados absolutos'!A:H,8,FALSE)</f>
        <v>7653</v>
      </c>
      <c r="H5137" s="1">
        <f>(G5137-MIN(G:G))/(MAX(G:G)-MIN(G:G))</f>
        <v>3.4242620514442657E-2</v>
      </c>
      <c r="I5137">
        <f>VLOOKUP(A5137,'Dados absolutos'!A:I,9,FALSE)</f>
        <v>0.67</v>
      </c>
      <c r="J5137" s="1">
        <f>VLOOKUP(A5137,'Dados absolutos'!A:L,12,FALSE)</f>
        <v>9731.1037593100737</v>
      </c>
      <c r="K5137" s="1">
        <f>(J5137-MIN(J:J))/(MAX(J:J)-MIN(J:J))</f>
        <v>0.75525471099486219</v>
      </c>
      <c r="L5137" s="1">
        <f>VLOOKUP(A5137,'Dados absolutos'!A:M,13,FALSE)</f>
        <v>2.777777777777779E-2</v>
      </c>
      <c r="M5137" s="1">
        <f>(L5137-MIN(L:L))/(MAX(L:L)-MIN(L:L))</f>
        <v>7.629427792915533E-2</v>
      </c>
      <c r="N5137" s="1">
        <f>VLOOKUP(B5137,'[1]ICI-DH'!$A:$H,8,FALSE)</f>
        <v>0.1</v>
      </c>
      <c r="O5137" s="17">
        <f>VLOOKUP(A5137,'Dados absolutos'!A:Q,17,FALSE)</f>
        <v>1.3066771200836272E-4</v>
      </c>
      <c r="P5137" s="1">
        <f>(O5137-MIN(O:O))/(MAX(O:O)-MIN(O:O))</f>
        <v>1.0595699580411457E-2</v>
      </c>
      <c r="Q5137" s="3">
        <f>H5137-I5137-K5137+M5137+N5137+P5137</f>
        <v>-1.2041221129708526</v>
      </c>
      <c r="R5137" s="4" t="s">
        <v>10519</v>
      </c>
    </row>
    <row r="5138" spans="1:18" x14ac:dyDescent="0.25">
      <c r="A5138">
        <v>220945</v>
      </c>
      <c r="B5138">
        <v>2209450</v>
      </c>
      <c r="C5138" t="s">
        <v>861</v>
      </c>
      <c r="D5138" t="s">
        <v>682</v>
      </c>
      <c r="E5138" t="s">
        <v>466</v>
      </c>
      <c r="F5138" t="s">
        <v>10</v>
      </c>
      <c r="G5138">
        <f>VLOOKUP(A5138,'Dados absolutos'!A:H,8,FALSE)</f>
        <v>2138</v>
      </c>
      <c r="H5138" s="1">
        <f>(G5138-MIN(G:G))/(MAX(G:G)-MIN(G:G))</f>
        <v>6.5522902890539098E-3</v>
      </c>
      <c r="I5138">
        <f>VLOOKUP(A5138,'Dados absolutos'!A:I,9,FALSE)</f>
        <v>0.61899999999999999</v>
      </c>
      <c r="J5138" s="1">
        <f>VLOOKUP(A5138,'Dados absolutos'!A:L,12,FALSE)</f>
        <v>11243.561922357343</v>
      </c>
      <c r="K5138" s="1">
        <f>(J5138-MIN(J:J))/(MAX(J:J)-MIN(J:J))</f>
        <v>0.87830384282823759</v>
      </c>
      <c r="L5138" s="1">
        <f>VLOOKUP(A5138,'Dados absolutos'!A:M,13,FALSE)</f>
        <v>0.12777777777777777</v>
      </c>
      <c r="M5138" s="1">
        <f>(L5138-MIN(L:L))/(MAX(L:L)-MIN(L:L))</f>
        <v>0.12534059945504086</v>
      </c>
      <c r="N5138" s="1">
        <f>VLOOKUP(B5138,'[1]ICI-DH'!$A:$H,8,FALSE)</f>
        <v>0.16</v>
      </c>
      <c r="O5138" s="17">
        <f>VLOOKUP(A5138,'Dados absolutos'!A:Q,17,FALSE)</f>
        <v>0</v>
      </c>
      <c r="P5138" s="1">
        <f>(O5138-MIN(O:O))/(MAX(O:O)-MIN(O:O))</f>
        <v>0</v>
      </c>
      <c r="Q5138" s="3">
        <f>H5138-I5138-K5138+M5138+N5138+P5138</f>
        <v>-1.2054109530841428</v>
      </c>
      <c r="R5138" s="4" t="s">
        <v>10520</v>
      </c>
    </row>
    <row r="5139" spans="1:18" x14ac:dyDescent="0.25">
      <c r="A5139">
        <v>250115</v>
      </c>
      <c r="B5139">
        <v>2501153</v>
      </c>
      <c r="C5139" t="s">
        <v>1262</v>
      </c>
      <c r="D5139" t="s">
        <v>1247</v>
      </c>
      <c r="E5139" t="s">
        <v>466</v>
      </c>
      <c r="F5139" t="s">
        <v>10</v>
      </c>
      <c r="G5139">
        <f>VLOOKUP(A5139,'Dados absolutos'!A:H,8,FALSE)</f>
        <v>2005</v>
      </c>
      <c r="H5139" s="1">
        <f>(G5139-MIN(G:G))/(MAX(G:G)-MIN(G:G))</f>
        <v>5.8845089799012887E-3</v>
      </c>
      <c r="I5139">
        <f>VLOOKUP(A5139,'Dados absolutos'!A:I,9,FALSE)</f>
        <v>0.56200000000000006</v>
      </c>
      <c r="J5139" s="1">
        <f>VLOOKUP(A5139,'Dados absolutos'!A:L,12,FALSE)</f>
        <v>12739.39</v>
      </c>
      <c r="K5139" s="1">
        <f>(J5139-MIN(J:J))/(MAX(J:J)-MIN(J:J))</f>
        <v>1</v>
      </c>
      <c r="L5139" s="1">
        <f>VLOOKUP(A5139,'Dados absolutos'!A:M,13,FALSE)</f>
        <v>0.38333333333333336</v>
      </c>
      <c r="M5139" s="1">
        <f>(L5139-MIN(L:L))/(MAX(L:L)-MIN(L:L))</f>
        <v>0.25068119891008178</v>
      </c>
      <c r="N5139" s="1">
        <f>VLOOKUP(B5139,'[1]ICI-DH'!$A:$H,8,FALSE)</f>
        <v>0.1</v>
      </c>
      <c r="O5139" s="17">
        <f>VLOOKUP(A5139,'Dados absolutos'!A:Q,17,FALSE)</f>
        <v>0</v>
      </c>
      <c r="P5139" s="1">
        <f>(O5139-MIN(O:O))/(MAX(O:O)-MIN(O:O))</f>
        <v>0</v>
      </c>
      <c r="Q5139" s="3">
        <f>H5139-I5139-K5139+M5139+N5139+P5139</f>
        <v>-1.205434292110017</v>
      </c>
      <c r="R5139" s="4" t="s">
        <v>10521</v>
      </c>
    </row>
    <row r="5140" spans="1:18" x14ac:dyDescent="0.25">
      <c r="A5140">
        <v>351650</v>
      </c>
      <c r="B5140">
        <v>3516507</v>
      </c>
      <c r="C5140" t="s">
        <v>3384</v>
      </c>
      <c r="D5140" t="s">
        <v>3202</v>
      </c>
      <c r="E5140" t="s">
        <v>2182</v>
      </c>
      <c r="F5140" t="s">
        <v>10</v>
      </c>
      <c r="G5140">
        <f>VLOOKUP(A5140,'Dados absolutos'!A:H,8,FALSE)</f>
        <v>2763</v>
      </c>
      <c r="H5140" s="1">
        <f>(G5140-MIN(G:G))/(MAX(G:G)-MIN(G:G))</f>
        <v>9.6903603508613368E-3</v>
      </c>
      <c r="I5140">
        <f>VLOOKUP(A5140,'Dados absolutos'!A:I,9,FALSE)</f>
        <v>0.76300000000000001</v>
      </c>
      <c r="J5140" s="1">
        <f>VLOOKUP(A5140,'Dados absolutos'!A:L,12,FALSE)</f>
        <v>10485.362088309808</v>
      </c>
      <c r="K5140" s="1">
        <f>(J5140-MIN(J:J))/(MAX(J:J)-MIN(J:J))</f>
        <v>0.81661894230326182</v>
      </c>
      <c r="L5140" s="1">
        <f>VLOOKUP(A5140,'Dados absolutos'!A:M,13,FALSE)</f>
        <v>0.28888888888888886</v>
      </c>
      <c r="M5140" s="1">
        <f>(L5140-MIN(L:L))/(MAX(L:L)-MIN(L:L))</f>
        <v>0.20435967302452315</v>
      </c>
      <c r="N5140" s="1">
        <f>VLOOKUP(B5140,'[1]ICI-DH'!$A:$H,8,FALSE)</f>
        <v>0.16</v>
      </c>
      <c r="O5140" s="17">
        <f>VLOOKUP(A5140,'Dados absolutos'!A:Q,17,FALSE)</f>
        <v>0</v>
      </c>
      <c r="P5140" s="1">
        <f>(O5140-MIN(O:O))/(MAX(O:O)-MIN(O:O))</f>
        <v>0</v>
      </c>
      <c r="Q5140" s="3">
        <f>H5140-I5140-K5140+M5140+N5140+P5140</f>
        <v>-1.2055689089278774</v>
      </c>
      <c r="R5140" s="4" t="s">
        <v>10522</v>
      </c>
    </row>
    <row r="5141" spans="1:18" x14ac:dyDescent="0.25">
      <c r="A5141">
        <v>510370</v>
      </c>
      <c r="B5141">
        <v>5103700</v>
      </c>
      <c r="C5141" t="s">
        <v>5043</v>
      </c>
      <c r="D5141" t="s">
        <v>5002</v>
      </c>
      <c r="E5141" t="s">
        <v>4932</v>
      </c>
      <c r="F5141" t="s">
        <v>10</v>
      </c>
      <c r="G5141">
        <f>VLOOKUP(A5141,'Dados absolutos'!A:H,8,FALSE)</f>
        <v>10521</v>
      </c>
      <c r="H5141" s="1">
        <f>(G5141-MIN(G:G))/(MAX(G:G)-MIN(G:G))</f>
        <v>4.8642596414064578E-2</v>
      </c>
      <c r="I5141">
        <f>VLOOKUP(A5141,'Dados absolutos'!A:I,9,FALSE)</f>
        <v>0.69199999999999995</v>
      </c>
      <c r="J5141" s="1">
        <f>VLOOKUP(A5141,'Dados absolutos'!A:L,12,FALSE)</f>
        <v>9456.7939112251679</v>
      </c>
      <c r="K5141" s="1">
        <f>(J5141-MIN(J:J))/(MAX(J:J)-MIN(J:J))</f>
        <v>0.73293767143312871</v>
      </c>
      <c r="L5141" s="1">
        <f>VLOOKUP(A5141,'Dados absolutos'!A:M,13,FALSE)</f>
        <v>0</v>
      </c>
      <c r="M5141" s="1">
        <f>(L5141-MIN(L:L))/(MAX(L:L)-MIN(L:L))</f>
        <v>6.2670299727520445E-2</v>
      </c>
      <c r="N5141" s="1">
        <f>VLOOKUP(B5141,'[1]ICI-DH'!$A:$H,8,FALSE)</f>
        <v>0.1</v>
      </c>
      <c r="O5141" s="17">
        <f>VLOOKUP(A5141,'Dados absolutos'!A:Q,17,FALSE)</f>
        <v>9.5047999239616005E-5</v>
      </c>
      <c r="P5141" s="1">
        <f>(O5141-MIN(O:O))/(MAX(O:O)-MIN(O:O))</f>
        <v>7.7073366494524176E-3</v>
      </c>
      <c r="Q5141" s="3">
        <f>H5141-I5141-K5141+M5141+N5141+P5141</f>
        <v>-1.2059174386420912</v>
      </c>
      <c r="R5141" s="4" t="s">
        <v>10523</v>
      </c>
    </row>
    <row r="5142" spans="1:18" x14ac:dyDescent="0.25">
      <c r="A5142">
        <v>421850</v>
      </c>
      <c r="B5142">
        <v>4218509</v>
      </c>
      <c r="C5142" t="s">
        <v>4440</v>
      </c>
      <c r="D5142" t="s">
        <v>4197</v>
      </c>
      <c r="E5142" t="s">
        <v>3828</v>
      </c>
      <c r="F5142" t="s">
        <v>10</v>
      </c>
      <c r="G5142">
        <f>VLOOKUP(A5142,'Dados absolutos'!A:H,8,FALSE)</f>
        <v>8787</v>
      </c>
      <c r="H5142" s="1">
        <f>(G5142-MIN(G:G))/(MAX(G:G)-MIN(G:G))</f>
        <v>3.993633483458605E-2</v>
      </c>
      <c r="I5142">
        <f>VLOOKUP(A5142,'Dados absolutos'!A:I,9,FALSE)</f>
        <v>0.79500000000000004</v>
      </c>
      <c r="J5142" s="1">
        <f>VLOOKUP(A5142,'Dados absolutos'!A:L,12,FALSE)</f>
        <v>7888.805451234779</v>
      </c>
      <c r="K5142" s="1">
        <f>(J5142-MIN(J:J))/(MAX(J:J)-MIN(J:J))</f>
        <v>0.60537075854884903</v>
      </c>
      <c r="L5142" s="1">
        <f>VLOOKUP(A5142,'Dados absolutos'!A:M,13,FALSE)</f>
        <v>-1.6666666666666653E-2</v>
      </c>
      <c r="M5142" s="1">
        <f>(L5142-MIN(L:L))/(MAX(L:L)-MIN(L:L))</f>
        <v>5.449591280653953E-2</v>
      </c>
      <c r="N5142" s="1">
        <f>VLOOKUP(B5142,'[1]ICI-DH'!$A:$H,8,FALSE)</f>
        <v>0.1</v>
      </c>
      <c r="O5142" s="17">
        <f>VLOOKUP(A5142,'Dados absolutos'!A:Q,17,FALSE)</f>
        <v>0</v>
      </c>
      <c r="P5142" s="1">
        <f>(O5142-MIN(O:O))/(MAX(O:O)-MIN(O:O))</f>
        <v>0</v>
      </c>
      <c r="Q5142" s="3">
        <f>H5142-I5142-K5142+M5142+N5142+P5142</f>
        <v>-1.2059385109077234</v>
      </c>
      <c r="R5142" s="4" t="s">
        <v>10524</v>
      </c>
    </row>
    <row r="5143" spans="1:18" x14ac:dyDescent="0.25">
      <c r="A5143">
        <v>431115</v>
      </c>
      <c r="B5143">
        <v>4311155</v>
      </c>
      <c r="C5143" t="s">
        <v>4672</v>
      </c>
      <c r="D5143" t="s">
        <v>4459</v>
      </c>
      <c r="E5143" t="s">
        <v>3828</v>
      </c>
      <c r="F5143" t="s">
        <v>10</v>
      </c>
      <c r="G5143">
        <f>VLOOKUP(A5143,'Dados absolutos'!A:H,8,FALSE)</f>
        <v>7184</v>
      </c>
      <c r="H5143" s="1">
        <f>(G5143-MIN(G:G))/(MAX(G:G)-MIN(G:G))</f>
        <v>3.188781274006236E-2</v>
      </c>
      <c r="I5143">
        <f>VLOOKUP(A5143,'Dados absolutos'!A:I,9,FALSE)</f>
        <v>0.68600000000000005</v>
      </c>
      <c r="J5143" s="1">
        <f>VLOOKUP(A5143,'Dados absolutos'!A:L,12,FALSE)</f>
        <v>9666.3968569042318</v>
      </c>
      <c r="K5143" s="1">
        <f>(J5143-MIN(J:J))/(MAX(J:J)-MIN(J:J))</f>
        <v>0.74999034841003287</v>
      </c>
      <c r="L5143" s="1">
        <f>VLOOKUP(A5143,'Dados absolutos'!A:M,13,FALSE)</f>
        <v>-0.05</v>
      </c>
      <c r="M5143" s="1">
        <f>(L5143-MIN(L:L))/(MAX(L:L)-MIN(L:L))</f>
        <v>3.8147138964577665E-2</v>
      </c>
      <c r="N5143" s="1">
        <f>VLOOKUP(B5143,'[1]ICI-DH'!$A:$H,8,FALSE)</f>
        <v>0.16</v>
      </c>
      <c r="O5143" s="17">
        <f>VLOOKUP(A5143,'Dados absolutos'!A:Q,17,FALSE)</f>
        <v>0</v>
      </c>
      <c r="P5143" s="1">
        <f>(O5143-MIN(O:O))/(MAX(O:O)-MIN(O:O))</f>
        <v>0</v>
      </c>
      <c r="Q5143" s="3">
        <f>H5143-I5143-K5143+M5143+N5143+P5143</f>
        <v>-1.2059553967053931</v>
      </c>
      <c r="R5143" s="4" t="s">
        <v>10525</v>
      </c>
    </row>
    <row r="5144" spans="1:18" x14ac:dyDescent="0.25">
      <c r="A5144">
        <v>171865</v>
      </c>
      <c r="B5144">
        <v>1718659</v>
      </c>
      <c r="C5144" t="s">
        <v>434</v>
      </c>
      <c r="D5144" t="s">
        <v>327</v>
      </c>
      <c r="E5144" t="s">
        <v>9</v>
      </c>
      <c r="F5144" t="s">
        <v>10</v>
      </c>
      <c r="G5144">
        <f>VLOOKUP(A5144,'Dados absolutos'!A:H,8,FALSE)</f>
        <v>1768</v>
      </c>
      <c r="H5144" s="1">
        <f>(G5144-MIN(G:G))/(MAX(G:G)-MIN(G:G))</f>
        <v>4.6945528124639124E-3</v>
      </c>
      <c r="I5144">
        <f>VLOOKUP(A5144,'Dados absolutos'!A:I,9,FALSE)</f>
        <v>0.60799999999999998</v>
      </c>
      <c r="J5144" s="1">
        <f>VLOOKUP(A5144,'Dados absolutos'!A:L,12,FALSE)</f>
        <v>12739.39</v>
      </c>
      <c r="K5144" s="1">
        <f>(J5144-MIN(J:J))/(MAX(J:J)-MIN(J:J))</f>
        <v>1</v>
      </c>
      <c r="L5144" s="1">
        <f>VLOOKUP(A5144,'Dados absolutos'!A:M,13,FALSE)</f>
        <v>0.47777777777777775</v>
      </c>
      <c r="M5144" s="1">
        <f>(L5144-MIN(L:L))/(MAX(L:L)-MIN(L:L))</f>
        <v>0.29700272479564033</v>
      </c>
      <c r="N5144" s="1">
        <f>VLOOKUP(B5144,'[1]ICI-DH'!$A:$H,8,FALSE)</f>
        <v>0.1</v>
      </c>
      <c r="O5144" s="17">
        <f>VLOOKUP(A5144,'Dados absolutos'!A:Q,17,FALSE)</f>
        <v>0</v>
      </c>
      <c r="P5144" s="1">
        <f>(O5144-MIN(O:O))/(MAX(O:O)-MIN(O:O))</f>
        <v>0</v>
      </c>
      <c r="Q5144" s="3">
        <f>H5144-I5144-K5144+M5144+N5144+P5144</f>
        <v>-1.2063027223918956</v>
      </c>
      <c r="R5144" s="4" t="s">
        <v>10526</v>
      </c>
    </row>
    <row r="5145" spans="1:18" x14ac:dyDescent="0.25">
      <c r="A5145">
        <v>172130</v>
      </c>
      <c r="B5145">
        <v>1721307</v>
      </c>
      <c r="C5145" t="s">
        <v>461</v>
      </c>
      <c r="D5145" t="s">
        <v>327</v>
      </c>
      <c r="E5145" t="s">
        <v>9</v>
      </c>
      <c r="F5145" t="s">
        <v>10</v>
      </c>
      <c r="G5145">
        <f>VLOOKUP(A5145,'Dados absolutos'!A:H,8,FALSE)</f>
        <v>1874</v>
      </c>
      <c r="H5145" s="1">
        <f>(G5145-MIN(G:G))/(MAX(G:G)-MIN(G:G))</f>
        <v>5.2267694949464519E-3</v>
      </c>
      <c r="I5145">
        <f>VLOOKUP(A5145,'Dados absolutos'!A:I,9,FALSE)</f>
        <v>0.58699999999999997</v>
      </c>
      <c r="J5145" s="1">
        <f>VLOOKUP(A5145,'Dados absolutos'!A:L,12,FALSE)</f>
        <v>11966.86120597652</v>
      </c>
      <c r="K5145" s="1">
        <f>(J5145-MIN(J:J))/(MAX(J:J)-MIN(J:J))</f>
        <v>0.937149337586072</v>
      </c>
      <c r="L5145" s="1">
        <f>VLOOKUP(A5145,'Dados absolutos'!A:M,13,FALSE)</f>
        <v>0.30555555555555564</v>
      </c>
      <c r="M5145" s="1">
        <f>(L5145-MIN(L:L))/(MAX(L:L)-MIN(L:L))</f>
        <v>0.21253405994550417</v>
      </c>
      <c r="N5145" s="1">
        <f>VLOOKUP(B5145,'[1]ICI-DH'!$A:$H,8,FALSE)</f>
        <v>0.1</v>
      </c>
      <c r="O5145" s="17">
        <f>VLOOKUP(A5145,'Dados absolutos'!A:Q,17,FALSE)</f>
        <v>0</v>
      </c>
      <c r="P5145" s="1">
        <f>(O5145-MIN(O:O))/(MAX(O:O)-MIN(O:O))</f>
        <v>0</v>
      </c>
      <c r="Q5145" s="3">
        <f>H5145-I5145-K5145+M5145+N5145+P5145</f>
        <v>-1.2063885081456214</v>
      </c>
      <c r="R5145" s="4" t="s">
        <v>10527</v>
      </c>
    </row>
    <row r="5146" spans="1:18" x14ac:dyDescent="0.25">
      <c r="A5146">
        <v>313970</v>
      </c>
      <c r="B5146">
        <v>3139706</v>
      </c>
      <c r="C5146" t="s">
        <v>2639</v>
      </c>
      <c r="D5146" t="s">
        <v>2181</v>
      </c>
      <c r="E5146" t="s">
        <v>2182</v>
      </c>
      <c r="F5146" t="s">
        <v>10</v>
      </c>
      <c r="G5146">
        <f>VLOOKUP(A5146,'Dados absolutos'!A:H,8,FALSE)</f>
        <v>7333</v>
      </c>
      <c r="H5146" s="1">
        <f>(G5146-MIN(G:G))/(MAX(G:G)-MIN(G:G))</f>
        <v>3.2635928642797248E-2</v>
      </c>
      <c r="I5146">
        <f>VLOOKUP(A5146,'Dados absolutos'!A:I,9,FALSE)</f>
        <v>0.67200000000000004</v>
      </c>
      <c r="J5146" s="1">
        <f>VLOOKUP(A5146,'Dados absolutos'!A:L,12,FALSE)</f>
        <v>12739.39</v>
      </c>
      <c r="K5146" s="1">
        <f>(J5146-MIN(J:J))/(MAX(J:J)-MIN(J:J))</f>
        <v>1</v>
      </c>
      <c r="L5146" s="1">
        <f>VLOOKUP(A5146,'Dados absolutos'!A:M,13,FALSE)</f>
        <v>0.38333333333333341</v>
      </c>
      <c r="M5146" s="1">
        <f>(L5146-MIN(L:L))/(MAX(L:L)-MIN(L:L))</f>
        <v>0.25068119891008178</v>
      </c>
      <c r="N5146" s="1">
        <f>VLOOKUP(B5146,'[1]ICI-DH'!$A:$H,8,FALSE)</f>
        <v>0.16</v>
      </c>
      <c r="O5146" s="17">
        <f>VLOOKUP(A5146,'Dados absolutos'!A:Q,17,FALSE)</f>
        <v>2.7273966998499932E-4</v>
      </c>
      <c r="P5146" s="1">
        <f>(O5146-MIN(O:O))/(MAX(O:O)-MIN(O:O))</f>
        <v>2.2116156795005833E-2</v>
      </c>
      <c r="Q5146" s="3">
        <f>H5146-I5146-K5146+M5146+N5146+P5146</f>
        <v>-1.2065667156521152</v>
      </c>
      <c r="R5146" s="4" t="s">
        <v>10528</v>
      </c>
    </row>
    <row r="5147" spans="1:18" x14ac:dyDescent="0.25">
      <c r="A5147">
        <v>411005</v>
      </c>
      <c r="B5147">
        <v>4110052</v>
      </c>
      <c r="C5147" t="s">
        <v>981</v>
      </c>
      <c r="D5147" t="s">
        <v>3827</v>
      </c>
      <c r="E5147" t="s">
        <v>3828</v>
      </c>
      <c r="F5147" t="s">
        <v>10</v>
      </c>
      <c r="G5147">
        <f>VLOOKUP(A5147,'Dados absolutos'!A:H,8,FALSE)</f>
        <v>2144</v>
      </c>
      <c r="H5147" s="1">
        <f>(G5147-MIN(G:G))/(MAX(G:G)-MIN(G:G))</f>
        <v>6.5824157616472612E-3</v>
      </c>
      <c r="I5147">
        <f>VLOOKUP(A5147,'Dados absolutos'!A:I,9,FALSE)</f>
        <v>0.70299999999999996</v>
      </c>
      <c r="J5147" s="1">
        <f>VLOOKUP(A5147,'Dados absolutos'!A:L,12,FALSE)</f>
        <v>12739.39</v>
      </c>
      <c r="K5147" s="1">
        <f>(J5147-MIN(J:J))/(MAX(J:J)-MIN(J:J))</f>
        <v>1</v>
      </c>
      <c r="L5147" s="1">
        <f>VLOOKUP(A5147,'Dados absolutos'!A:M,13,FALSE)</f>
        <v>0.54444444444444451</v>
      </c>
      <c r="M5147" s="1">
        <f>(L5147-MIN(L:L))/(MAX(L:L)-MIN(L:L))</f>
        <v>0.32970027247956407</v>
      </c>
      <c r="N5147" s="1">
        <f>VLOOKUP(B5147,'[1]ICI-DH'!$A:$H,8,FALSE)</f>
        <v>0.16</v>
      </c>
      <c r="O5147" s="17">
        <f>VLOOKUP(A5147,'Dados absolutos'!A:Q,17,FALSE)</f>
        <v>0</v>
      </c>
      <c r="P5147" s="1">
        <f>(O5147-MIN(O:O))/(MAX(O:O)-MIN(O:O))</f>
        <v>0</v>
      </c>
      <c r="Q5147" s="3">
        <f>H5147-I5147-K5147+M5147+N5147+P5147</f>
        <v>-1.2067173117587886</v>
      </c>
      <c r="R5147" s="4" t="s">
        <v>10529</v>
      </c>
    </row>
    <row r="5148" spans="1:18" x14ac:dyDescent="0.25">
      <c r="A5148">
        <v>172025</v>
      </c>
      <c r="B5148">
        <v>1720259</v>
      </c>
      <c r="C5148" t="s">
        <v>448</v>
      </c>
      <c r="D5148" t="s">
        <v>327</v>
      </c>
      <c r="E5148" t="s">
        <v>9</v>
      </c>
      <c r="F5148" t="s">
        <v>10</v>
      </c>
      <c r="G5148">
        <f>VLOOKUP(A5148,'Dados absolutos'!A:H,8,FALSE)</f>
        <v>2385</v>
      </c>
      <c r="H5148" s="1">
        <f>(G5148-MIN(G:G))/(MAX(G:G)-MIN(G:G))</f>
        <v>7.7924555774802054E-3</v>
      </c>
      <c r="I5148">
        <f>VLOOKUP(A5148,'Dados absolutos'!A:I,9,FALSE)</f>
        <v>0.60499999999999998</v>
      </c>
      <c r="J5148" s="1">
        <f>VLOOKUP(A5148,'Dados absolutos'!A:L,12,FALSE)</f>
        <v>11482.173337526205</v>
      </c>
      <c r="K5148" s="1">
        <f>(J5148-MIN(J:J))/(MAX(J:J)-MIN(J:J))</f>
        <v>0.89771656325873572</v>
      </c>
      <c r="L5148" s="1">
        <f>VLOOKUP(A5148,'Dados absolutos'!A:M,13,FALSE)</f>
        <v>0.25555555555555559</v>
      </c>
      <c r="M5148" s="1">
        <f>(L5148-MIN(L:L))/(MAX(L:L)-MIN(L:L))</f>
        <v>0.18801089918256136</v>
      </c>
      <c r="N5148" s="1">
        <f>VLOOKUP(B5148,'[1]ICI-DH'!$A:$H,8,FALSE)</f>
        <v>0.1</v>
      </c>
      <c r="O5148" s="17">
        <f>VLOOKUP(A5148,'Dados absolutos'!A:Q,17,FALSE)</f>
        <v>0</v>
      </c>
      <c r="P5148" s="1">
        <f>(O5148-MIN(O:O))/(MAX(O:O)-MIN(O:O))</f>
        <v>0</v>
      </c>
      <c r="Q5148" s="3">
        <f>H5148-I5148-K5148+M5148+N5148+P5148</f>
        <v>-1.2069132084986942</v>
      </c>
      <c r="R5148" s="4" t="s">
        <v>10530</v>
      </c>
    </row>
    <row r="5149" spans="1:18" x14ac:dyDescent="0.25">
      <c r="A5149">
        <v>430540</v>
      </c>
      <c r="B5149">
        <v>4305405</v>
      </c>
      <c r="C5149" t="s">
        <v>4557</v>
      </c>
      <c r="D5149" t="s">
        <v>4459</v>
      </c>
      <c r="E5149" t="s">
        <v>3828</v>
      </c>
      <c r="F5149" t="s">
        <v>10</v>
      </c>
      <c r="G5149">
        <f>VLOOKUP(A5149,'Dados absolutos'!A:H,8,FALSE)</f>
        <v>3913</v>
      </c>
      <c r="H5149" s="1">
        <f>(G5149-MIN(G:G))/(MAX(G:G)-MIN(G:G))</f>
        <v>1.5464409264587005E-2</v>
      </c>
      <c r="I5149">
        <f>VLOOKUP(A5149,'Dados absolutos'!A:I,9,FALSE)</f>
        <v>0.73199999999999998</v>
      </c>
      <c r="J5149" s="1">
        <f>VLOOKUP(A5149,'Dados absolutos'!A:L,12,FALSE)</f>
        <v>10552.090764119601</v>
      </c>
      <c r="K5149" s="1">
        <f>(J5149-MIN(J:J))/(MAX(J:J)-MIN(J:J))</f>
        <v>0.8220477904045822</v>
      </c>
      <c r="L5149" s="1">
        <f>VLOOKUP(A5149,'Dados absolutos'!A:M,13,FALSE)</f>
        <v>0.34444444444444444</v>
      </c>
      <c r="M5149" s="1">
        <f>(L5149-MIN(L:L))/(MAX(L:L)-MIN(L:L))</f>
        <v>0.23160762942779292</v>
      </c>
      <c r="N5149" s="1">
        <f>VLOOKUP(B5149,'[1]ICI-DH'!$A:$H,8,FALSE)</f>
        <v>0.1</v>
      </c>
      <c r="O5149" s="17">
        <f>VLOOKUP(A5149,'Dados absolutos'!A:Q,17,FALSE)</f>
        <v>0</v>
      </c>
      <c r="P5149" s="1">
        <f>(O5149-MIN(O:O))/(MAX(O:O)-MIN(O:O))</f>
        <v>0</v>
      </c>
      <c r="Q5149" s="3">
        <f>H5149-I5149-K5149+M5149+N5149+P5149</f>
        <v>-1.2069757517122022</v>
      </c>
      <c r="R5149" s="4" t="s">
        <v>10531</v>
      </c>
    </row>
    <row r="5150" spans="1:18" x14ac:dyDescent="0.25">
      <c r="A5150">
        <v>312460</v>
      </c>
      <c r="B5150">
        <v>3124609</v>
      </c>
      <c r="C5150" t="s">
        <v>2456</v>
      </c>
      <c r="D5150" t="s">
        <v>2181</v>
      </c>
      <c r="E5150" t="s">
        <v>2182</v>
      </c>
      <c r="F5150" t="s">
        <v>10</v>
      </c>
      <c r="G5150">
        <f>VLOOKUP(A5150,'Dados absolutos'!A:H,8,FALSE)</f>
        <v>2186</v>
      </c>
      <c r="H5150" s="1">
        <f>(G5150-MIN(G:G))/(MAX(G:G)-MIN(G:G))</f>
        <v>6.79329406980072E-3</v>
      </c>
      <c r="I5150">
        <f>VLOOKUP(A5150,'Dados absolutos'!A:I,9,FALSE)</f>
        <v>0.71</v>
      </c>
      <c r="J5150" s="1">
        <f>VLOOKUP(A5150,'Dados absolutos'!A:L,12,FALSE)</f>
        <v>11054.305690759376</v>
      </c>
      <c r="K5150" s="1">
        <f>(J5150-MIN(J:J))/(MAX(J:J)-MIN(J:J))</f>
        <v>0.86290651445171829</v>
      </c>
      <c r="L5150" s="1">
        <f>VLOOKUP(A5150,'Dados absolutos'!A:M,13,FALSE)</f>
        <v>0.4</v>
      </c>
      <c r="M5150" s="1">
        <f>(L5150-MIN(L:L))/(MAX(L:L)-MIN(L:L))</f>
        <v>0.25885558583106272</v>
      </c>
      <c r="N5150" s="1">
        <f>VLOOKUP(B5150,'[1]ICI-DH'!$A:$H,8,FALSE)</f>
        <v>0.1</v>
      </c>
      <c r="O5150" s="17">
        <f>VLOOKUP(A5150,'Dados absolutos'!A:Q,17,FALSE)</f>
        <v>0</v>
      </c>
      <c r="P5150" s="1">
        <f>(O5150-MIN(O:O))/(MAX(O:O)-MIN(O:O))</f>
        <v>0</v>
      </c>
      <c r="Q5150" s="3">
        <f>H5150-I5150-K5150+M5150+N5150+P5150</f>
        <v>-1.2072576345508548</v>
      </c>
      <c r="R5150" s="4" t="s">
        <v>10532</v>
      </c>
    </row>
    <row r="5151" spans="1:18" x14ac:dyDescent="0.25">
      <c r="A5151">
        <v>420165</v>
      </c>
      <c r="B5151">
        <v>4201653</v>
      </c>
      <c r="C5151" t="s">
        <v>4217</v>
      </c>
      <c r="D5151" t="s">
        <v>4197</v>
      </c>
      <c r="E5151" t="s">
        <v>3828</v>
      </c>
      <c r="F5151" t="s">
        <v>10</v>
      </c>
      <c r="G5151">
        <f>VLOOKUP(A5151,'Dados absolutos'!A:H,8,FALSE)</f>
        <v>2510</v>
      </c>
      <c r="H5151" s="1">
        <f>(G5151-MIN(G:G))/(MAX(G:G)-MIN(G:G))</f>
        <v>8.4200695898416899E-3</v>
      </c>
      <c r="I5151">
        <f>VLOOKUP(A5151,'Dados absolutos'!A:I,9,FALSE)</f>
        <v>0.71499999999999997</v>
      </c>
      <c r="J5151" s="1">
        <f>VLOOKUP(A5151,'Dados absolutos'!A:L,12,FALSE)</f>
        <v>12739.39</v>
      </c>
      <c r="K5151" s="1">
        <f>(J5151-MIN(J:J))/(MAX(J:J)-MIN(J:J))</f>
        <v>1</v>
      </c>
      <c r="L5151" s="1">
        <f>VLOOKUP(A5151,'Dados absolutos'!A:M,13,FALSE)</f>
        <v>0.68333333333333324</v>
      </c>
      <c r="M5151" s="1">
        <f>(L5151-MIN(L:L))/(MAX(L:L)-MIN(L:L))</f>
        <v>0.39782016348773841</v>
      </c>
      <c r="N5151" s="1">
        <f>VLOOKUP(B5151,'[1]ICI-DH'!$A:$H,8,FALSE)</f>
        <v>0.1</v>
      </c>
      <c r="O5151" s="17">
        <f>VLOOKUP(A5151,'Dados absolutos'!A:Q,17,FALSE)</f>
        <v>0</v>
      </c>
      <c r="P5151" s="1">
        <f>(O5151-MIN(O:O))/(MAX(O:O)-MIN(O:O))</f>
        <v>0</v>
      </c>
      <c r="Q5151" s="3">
        <f>H5151-I5151-K5151+M5151+N5151+P5151</f>
        <v>-1.2087597669224199</v>
      </c>
      <c r="R5151" s="4" t="s">
        <v>10533</v>
      </c>
    </row>
    <row r="5152" spans="1:18" x14ac:dyDescent="0.25">
      <c r="A5152">
        <v>317030</v>
      </c>
      <c r="B5152">
        <v>3170305</v>
      </c>
      <c r="C5152" t="s">
        <v>3006</v>
      </c>
      <c r="D5152" t="s">
        <v>2181</v>
      </c>
      <c r="E5152" t="s">
        <v>2182</v>
      </c>
      <c r="F5152" t="s">
        <v>10</v>
      </c>
      <c r="G5152">
        <f>VLOOKUP(A5152,'Dados absolutos'!A:H,8,FALSE)</f>
        <v>2684</v>
      </c>
      <c r="H5152" s="1">
        <f>(G5152-MIN(G:G))/(MAX(G:G)-MIN(G:G))</f>
        <v>9.2937082950488789E-3</v>
      </c>
      <c r="I5152">
        <f>VLOOKUP(A5152,'Dados absolutos'!A:I,9,FALSE)</f>
        <v>0.63800000000000001</v>
      </c>
      <c r="J5152" s="1">
        <f>VLOOKUP(A5152,'Dados absolutos'!A:L,12,FALSE)</f>
        <v>11292.371285394933</v>
      </c>
      <c r="K5152" s="1">
        <f>(J5152-MIN(J:J))/(MAX(J:J)-MIN(J:J))</f>
        <v>0.88227482853472139</v>
      </c>
      <c r="L5152" s="1">
        <f>VLOOKUP(A5152,'Dados absolutos'!A:M,13,FALSE)</f>
        <v>0.28333333333333338</v>
      </c>
      <c r="M5152" s="1">
        <f>(L5152-MIN(L:L))/(MAX(L:L)-MIN(L:L))</f>
        <v>0.20163487738419625</v>
      </c>
      <c r="N5152" s="1">
        <f>VLOOKUP(B5152,'[1]ICI-DH'!$A:$H,8,FALSE)</f>
        <v>0.1</v>
      </c>
      <c r="O5152" s="17">
        <f>VLOOKUP(A5152,'Dados absolutos'!A:Q,17,FALSE)</f>
        <v>0</v>
      </c>
      <c r="P5152" s="1">
        <f>(O5152-MIN(O:O))/(MAX(O:O)-MIN(O:O))</f>
        <v>0</v>
      </c>
      <c r="Q5152" s="3">
        <f>H5152-I5152-K5152+M5152+N5152+P5152</f>
        <v>-1.2093462428554762</v>
      </c>
      <c r="R5152" s="4" t="s">
        <v>10534</v>
      </c>
    </row>
    <row r="5153" spans="1:18" x14ac:dyDescent="0.25">
      <c r="A5153">
        <v>353310</v>
      </c>
      <c r="B5153">
        <v>3533106</v>
      </c>
      <c r="C5153" t="s">
        <v>3567</v>
      </c>
      <c r="D5153" t="s">
        <v>3202</v>
      </c>
      <c r="E5153" t="s">
        <v>2182</v>
      </c>
      <c r="F5153" t="s">
        <v>10</v>
      </c>
      <c r="G5153">
        <f>VLOOKUP(A5153,'Dados absolutos'!A:H,8,FALSE)</f>
        <v>2156</v>
      </c>
      <c r="H5153" s="1">
        <f>(G5153-MIN(G:G))/(MAX(G:G)-MIN(G:G))</f>
        <v>6.6426667068339631E-3</v>
      </c>
      <c r="I5153">
        <f>VLOOKUP(A5153,'Dados absolutos'!A:I,9,FALSE)</f>
        <v>0.72599999999999998</v>
      </c>
      <c r="J5153" s="1">
        <f>VLOOKUP(A5153,'Dados absolutos'!A:L,12,FALSE)</f>
        <v>11752.512796846011</v>
      </c>
      <c r="K5153" s="1">
        <f>(J5153-MIN(J:J))/(MAX(J:J)-MIN(J:J))</f>
        <v>0.91971058370990943</v>
      </c>
      <c r="L5153" s="1">
        <f>VLOOKUP(A5153,'Dados absolutos'!A:M,13,FALSE)</f>
        <v>0.54444444444444451</v>
      </c>
      <c r="M5153" s="1">
        <f>(L5153-MIN(L:L))/(MAX(L:L)-MIN(L:L))</f>
        <v>0.32970027247956407</v>
      </c>
      <c r="N5153" s="1">
        <f>VLOOKUP(B5153,'[1]ICI-DH'!$A:$H,8,FALSE)</f>
        <v>0.1</v>
      </c>
      <c r="O5153" s="17">
        <f>VLOOKUP(A5153,'Dados absolutos'!A:Q,17,FALSE)</f>
        <v>0</v>
      </c>
      <c r="P5153" s="1">
        <f>(O5153-MIN(O:O))/(MAX(O:O)-MIN(O:O))</f>
        <v>0</v>
      </c>
      <c r="Q5153" s="3">
        <f>H5153-I5153-K5153+M5153+N5153+P5153</f>
        <v>-1.2093676445235113</v>
      </c>
      <c r="R5153" s="4" t="s">
        <v>10535</v>
      </c>
    </row>
    <row r="5154" spans="1:18" x14ac:dyDescent="0.25">
      <c r="A5154">
        <v>171845</v>
      </c>
      <c r="B5154">
        <v>1718451</v>
      </c>
      <c r="C5154" t="s">
        <v>431</v>
      </c>
      <c r="D5154" t="s">
        <v>327</v>
      </c>
      <c r="E5154" t="s">
        <v>9</v>
      </c>
      <c r="F5154" t="s">
        <v>10</v>
      </c>
      <c r="G5154">
        <f>VLOOKUP(A5154,'Dados absolutos'!A:H,8,FALSE)</f>
        <v>2193</v>
      </c>
      <c r="H5154" s="1">
        <f>(G5154-MIN(G:G))/(MAX(G:G)-MIN(G:G))</f>
        <v>6.8284404544929631E-3</v>
      </c>
      <c r="I5154">
        <f>VLOOKUP(A5154,'Dados absolutos'!A:I,9,FALSE)</f>
        <v>0.66900000000000004</v>
      </c>
      <c r="J5154" s="1">
        <f>VLOOKUP(A5154,'Dados absolutos'!A:L,12,FALSE)</f>
        <v>9733.5533606931149</v>
      </c>
      <c r="K5154" s="1">
        <f>(J5154-MIN(J:J))/(MAX(J:J)-MIN(J:J))</f>
        <v>0.75545400333291524</v>
      </c>
      <c r="L5154" s="1">
        <f>VLOOKUP(A5154,'Dados absolutos'!A:M,13,FALSE)</f>
        <v>1.6666666666666673E-2</v>
      </c>
      <c r="M5154" s="1">
        <f>(L5154-MIN(L:L))/(MAX(L:L)-MIN(L:L))</f>
        <v>7.0844686648501368E-2</v>
      </c>
      <c r="N5154" s="1">
        <f>VLOOKUP(B5154,'[1]ICI-DH'!$A:$H,8,FALSE)</f>
        <v>0.1</v>
      </c>
      <c r="O5154" s="17">
        <f>VLOOKUP(A5154,'Dados absolutos'!A:Q,17,FALSE)</f>
        <v>4.5599635202918376E-4</v>
      </c>
      <c r="P5154" s="1">
        <f>(O5154-MIN(O:O))/(MAX(O:O)-MIN(O:O))</f>
        <v>3.6976237523433146E-2</v>
      </c>
      <c r="Q5154" s="3">
        <f>H5154-I5154-K5154+M5154+N5154+P5154</f>
        <v>-1.2098046387064878</v>
      </c>
      <c r="R5154" s="4" t="s">
        <v>10536</v>
      </c>
    </row>
    <row r="5155" spans="1:18" x14ac:dyDescent="0.25">
      <c r="A5155">
        <v>521945</v>
      </c>
      <c r="B5155">
        <v>5219456</v>
      </c>
      <c r="C5155" t="s">
        <v>5330</v>
      </c>
      <c r="D5155" t="s">
        <v>5136</v>
      </c>
      <c r="E5155" t="s">
        <v>4932</v>
      </c>
      <c r="F5155" t="s">
        <v>10</v>
      </c>
      <c r="G5155">
        <f>VLOOKUP(A5155,'Dados absolutos'!A:H,8,FALSE)</f>
        <v>2689</v>
      </c>
      <c r="H5155" s="1">
        <f>(G5155-MIN(G:G))/(MAX(G:G)-MIN(G:G))</f>
        <v>9.3188128555433385E-3</v>
      </c>
      <c r="I5155">
        <f>VLOOKUP(A5155,'Dados absolutos'!A:I,9,FALSE)</f>
        <v>0.63400000000000001</v>
      </c>
      <c r="J5155" s="1">
        <f>VLOOKUP(A5155,'Dados absolutos'!A:L,12,FALSE)</f>
        <v>10617.485753068055</v>
      </c>
      <c r="K5155" s="1">
        <f>(J5155-MIN(J:J))/(MAX(J:J)-MIN(J:J))</f>
        <v>0.82736813367949824</v>
      </c>
      <c r="L5155" s="1">
        <f>VLOOKUP(A5155,'Dados absolutos'!A:M,13,FALSE)</f>
        <v>0.16111111111111112</v>
      </c>
      <c r="M5155" s="1">
        <f>(L5155-MIN(L:L))/(MAX(L:L)-MIN(L:L))</f>
        <v>0.14168937329700274</v>
      </c>
      <c r="N5155" s="1">
        <f>VLOOKUP(B5155,'[1]ICI-DH'!$A:$H,8,FALSE)</f>
        <v>0.1</v>
      </c>
      <c r="O5155" s="17">
        <f>VLOOKUP(A5155,'Dados absolutos'!A:Q,17,FALSE)</f>
        <v>0</v>
      </c>
      <c r="P5155" s="1">
        <f>(O5155-MIN(O:O))/(MAX(O:O)-MIN(O:O))</f>
        <v>0</v>
      </c>
      <c r="Q5155" s="3">
        <f>H5155-I5155-K5155+M5155+N5155+P5155</f>
        <v>-1.210359947526952</v>
      </c>
      <c r="R5155" s="4" t="s">
        <v>10537</v>
      </c>
    </row>
    <row r="5156" spans="1:18" x14ac:dyDescent="0.25">
      <c r="A5156">
        <v>421535</v>
      </c>
      <c r="B5156">
        <v>4215356</v>
      </c>
      <c r="C5156" t="s">
        <v>3696</v>
      </c>
      <c r="D5156" t="s">
        <v>4197</v>
      </c>
      <c r="E5156" t="s">
        <v>3828</v>
      </c>
      <c r="F5156" t="s">
        <v>10</v>
      </c>
      <c r="G5156">
        <f>VLOOKUP(A5156,'Dados absolutos'!A:H,8,FALSE)</f>
        <v>3632</v>
      </c>
      <c r="H5156" s="1">
        <f>(G5156-MIN(G:G))/(MAX(G:G)-MIN(G:G))</f>
        <v>1.4053532964798386E-2</v>
      </c>
      <c r="I5156">
        <f>VLOOKUP(A5156,'Dados absolutos'!A:I,9,FALSE)</f>
        <v>0.65400000000000003</v>
      </c>
      <c r="J5156" s="1">
        <f>VLOOKUP(A5156,'Dados absolutos'!A:L,12,FALSE)</f>
        <v>9734.4693171806175</v>
      </c>
      <c r="K5156" s="1">
        <f>(J5156-MIN(J:J))/(MAX(J:J)-MIN(J:J))</f>
        <v>0.75552852284911609</v>
      </c>
      <c r="L5156" s="1">
        <f>VLOOKUP(A5156,'Dados absolutos'!A:M,13,FALSE)</f>
        <v>4.4444444444444418E-2</v>
      </c>
      <c r="M5156" s="1">
        <f>(L5156-MIN(L:L))/(MAX(L:L)-MIN(L:L))</f>
        <v>8.4468664850136238E-2</v>
      </c>
      <c r="N5156" s="1">
        <f>VLOOKUP(B5156,'[1]ICI-DH'!$A:$H,8,FALSE)</f>
        <v>0.1</v>
      </c>
      <c r="O5156" s="17">
        <f>VLOOKUP(A5156,'Dados absolutos'!A:Q,17,FALSE)</f>
        <v>0</v>
      </c>
      <c r="P5156" s="1">
        <f>(O5156-MIN(O:O))/(MAX(O:O)-MIN(O:O))</f>
        <v>0</v>
      </c>
      <c r="Q5156" s="3">
        <f>H5156-I5156-K5156+M5156+N5156+P5156</f>
        <v>-1.2110063250341814</v>
      </c>
      <c r="R5156" s="4" t="s">
        <v>10538</v>
      </c>
    </row>
    <row r="5157" spans="1:18" x14ac:dyDescent="0.25">
      <c r="A5157">
        <v>520055</v>
      </c>
      <c r="B5157">
        <v>5200555</v>
      </c>
      <c r="C5157" t="s">
        <v>5145</v>
      </c>
      <c r="D5157" t="s">
        <v>5136</v>
      </c>
      <c r="E5157" t="s">
        <v>4932</v>
      </c>
      <c r="F5157" t="s">
        <v>10</v>
      </c>
      <c r="G5157">
        <f>VLOOKUP(A5157,'Dados absolutos'!A:H,8,FALSE)</f>
        <v>6072</v>
      </c>
      <c r="H5157" s="1">
        <f>(G5157-MIN(G:G))/(MAX(G:G)-MIN(G:G))</f>
        <v>2.6304558486094583E-2</v>
      </c>
      <c r="I5157">
        <f>VLOOKUP(A5157,'Dados absolutos'!A:I,9,FALSE)</f>
        <v>0.71899999999999997</v>
      </c>
      <c r="J5157" s="1">
        <f>VLOOKUP(A5157,'Dados absolutos'!A:L,12,FALSE)</f>
        <v>12739.39</v>
      </c>
      <c r="K5157" s="1">
        <f>(J5157-MIN(J:J))/(MAX(J:J)-MIN(J:J))</f>
        <v>1</v>
      </c>
      <c r="L5157" s="1">
        <f>VLOOKUP(A5157,'Dados absolutos'!A:M,13,FALSE)</f>
        <v>0.65</v>
      </c>
      <c r="M5157" s="1">
        <f>(L5157-MIN(L:L))/(MAX(L:L)-MIN(L:L))</f>
        <v>0.38147138964577659</v>
      </c>
      <c r="N5157" s="1">
        <f>VLOOKUP(B5157,'[1]ICI-DH'!$A:$H,8,FALSE)</f>
        <v>0.1</v>
      </c>
      <c r="O5157" s="17">
        <f>VLOOKUP(A5157,'Dados absolutos'!A:Q,17,FALSE)</f>
        <v>0</v>
      </c>
      <c r="P5157" s="1">
        <f>(O5157-MIN(O:O))/(MAX(O:O)-MIN(O:O))</f>
        <v>0</v>
      </c>
      <c r="Q5157" s="3">
        <f>H5157-I5157-K5157+M5157+N5157+P5157</f>
        <v>-1.2112240518681288</v>
      </c>
      <c r="R5157" s="4" t="s">
        <v>10539</v>
      </c>
    </row>
    <row r="5158" spans="1:18" x14ac:dyDescent="0.25">
      <c r="A5158">
        <v>510715</v>
      </c>
      <c r="B5158">
        <v>5107156</v>
      </c>
      <c r="C5158" t="s">
        <v>5099</v>
      </c>
      <c r="D5158" t="s">
        <v>5002</v>
      </c>
      <c r="E5158" t="s">
        <v>4932</v>
      </c>
      <c r="F5158" t="s">
        <v>10</v>
      </c>
      <c r="G5158">
        <f>VLOOKUP(A5158,'Dados absolutos'!A:H,8,FALSE)</f>
        <v>2122</v>
      </c>
      <c r="H5158" s="1">
        <f>(G5158-MIN(G:G))/(MAX(G:G)-MIN(G:G))</f>
        <v>6.4719556954716392E-3</v>
      </c>
      <c r="I5158">
        <f>VLOOKUP(A5158,'Dados absolutos'!A:I,9,FALSE)</f>
        <v>0.67600000000000005</v>
      </c>
      <c r="J5158" s="1">
        <f>VLOOKUP(A5158,'Dados absolutos'!A:L,12,FALSE)</f>
        <v>12739.39</v>
      </c>
      <c r="K5158" s="1">
        <f>(J5158-MIN(J:J))/(MAX(J:J)-MIN(J:J))</f>
        <v>1</v>
      </c>
      <c r="L5158" s="1">
        <f>VLOOKUP(A5158,'Dados absolutos'!A:M,13,FALSE)</f>
        <v>0.6</v>
      </c>
      <c r="M5158" s="1">
        <f>(L5158-MIN(L:L))/(MAX(L:L)-MIN(L:L))</f>
        <v>0.35694822888283378</v>
      </c>
      <c r="N5158" s="1">
        <f>VLOOKUP(B5158,'[1]ICI-DH'!$A:$H,8,FALSE)</f>
        <v>0.1</v>
      </c>
      <c r="O5158" s="17">
        <f>VLOOKUP(A5158,'Dados absolutos'!A:Q,17,FALSE)</f>
        <v>0</v>
      </c>
      <c r="P5158" s="1">
        <f>(O5158-MIN(O:O))/(MAX(O:O)-MIN(O:O))</f>
        <v>0</v>
      </c>
      <c r="Q5158" s="3">
        <f>H5158-I5158-K5158+M5158+N5158+P5158</f>
        <v>-1.2125798154216945</v>
      </c>
      <c r="R5158" s="4" t="s">
        <v>10540</v>
      </c>
    </row>
    <row r="5159" spans="1:18" x14ac:dyDescent="0.25">
      <c r="A5159">
        <v>430003</v>
      </c>
      <c r="B5159">
        <v>4300034</v>
      </c>
      <c r="C5159" t="s">
        <v>4458</v>
      </c>
      <c r="D5159" t="s">
        <v>4459</v>
      </c>
      <c r="E5159" t="s">
        <v>3828</v>
      </c>
      <c r="F5159" t="s">
        <v>10</v>
      </c>
      <c r="G5159">
        <f>VLOOKUP(A5159,'Dados absolutos'!A:H,8,FALSE)</f>
        <v>4170</v>
      </c>
      <c r="H5159" s="1">
        <f>(G5159-MIN(G:G))/(MAX(G:G)-MIN(G:G))</f>
        <v>1.6754783674002221E-2</v>
      </c>
      <c r="I5159">
        <f>VLOOKUP(A5159,'Dados absolutos'!A:I,9,FALSE)</f>
        <v>0.68700000000000006</v>
      </c>
      <c r="J5159" s="1">
        <f>VLOOKUP(A5159,'Dados absolutos'!A:L,12,FALSE)</f>
        <v>12739.39</v>
      </c>
      <c r="K5159" s="1">
        <f>(J5159-MIN(J:J))/(MAX(J:J)-MIN(J:J))</f>
        <v>1</v>
      </c>
      <c r="L5159" s="1">
        <f>VLOOKUP(A5159,'Dados absolutos'!A:M,13,FALSE)</f>
        <v>0.6</v>
      </c>
      <c r="M5159" s="1">
        <f>(L5159-MIN(L:L))/(MAX(L:L)-MIN(L:L))</f>
        <v>0.35694822888283378</v>
      </c>
      <c r="N5159" s="1">
        <f>VLOOKUP(B5159,'[1]ICI-DH'!$A:$H,8,FALSE)</f>
        <v>0.1</v>
      </c>
      <c r="O5159" s="17">
        <f>VLOOKUP(A5159,'Dados absolutos'!A:Q,17,FALSE)</f>
        <v>0</v>
      </c>
      <c r="P5159" s="1">
        <f>(O5159-MIN(O:O))/(MAX(O:O)-MIN(O:O))</f>
        <v>0</v>
      </c>
      <c r="Q5159" s="3">
        <f>H5159-I5159-K5159+M5159+N5159+P5159</f>
        <v>-1.2132969874431641</v>
      </c>
      <c r="R5159" s="4" t="s">
        <v>10541</v>
      </c>
    </row>
    <row r="5160" spans="1:18" x14ac:dyDescent="0.25">
      <c r="A5160">
        <v>510452</v>
      </c>
      <c r="B5160">
        <v>5104526</v>
      </c>
      <c r="C5160" t="s">
        <v>5050</v>
      </c>
      <c r="D5160" t="s">
        <v>5002</v>
      </c>
      <c r="E5160" t="s">
        <v>4932</v>
      </c>
      <c r="F5160" t="s">
        <v>10</v>
      </c>
      <c r="G5160">
        <f>VLOOKUP(A5160,'Dados absolutos'!A:H,8,FALSE)</f>
        <v>7815</v>
      </c>
      <c r="H5160" s="1">
        <f>(G5160-MIN(G:G))/(MAX(G:G)-MIN(G:G))</f>
        <v>3.5056008274463139E-2</v>
      </c>
      <c r="I5160">
        <f>VLOOKUP(A5160,'Dados absolutos'!A:I,9,FALSE)</f>
        <v>0.72699999999999998</v>
      </c>
      <c r="J5160" s="1">
        <f>VLOOKUP(A5160,'Dados absolutos'!A:L,12,FALSE)</f>
        <v>12739.39</v>
      </c>
      <c r="K5160" s="1">
        <f>(J5160-MIN(J:J))/(MAX(J:J)-MIN(J:J))</f>
        <v>1</v>
      </c>
      <c r="L5160" s="1">
        <f>VLOOKUP(A5160,'Dados absolutos'!A:M,13,FALSE)</f>
        <v>0.29444444444444445</v>
      </c>
      <c r="M5160" s="1">
        <f>(L5160-MIN(L:L))/(MAX(L:L)-MIN(L:L))</f>
        <v>0.20708446866485017</v>
      </c>
      <c r="N5160" s="1">
        <f>VLOOKUP(B5160,'[1]ICI-DH'!$A:$H,8,FALSE)</f>
        <v>0.26</v>
      </c>
      <c r="O5160" s="17">
        <f>VLOOKUP(A5160,'Dados absolutos'!A:Q,17,FALSE)</f>
        <v>1.2795905310300704E-4</v>
      </c>
      <c r="P5160" s="1">
        <f>(O5160-MIN(O:O))/(MAX(O:O)-MIN(O:O))</f>
        <v>1.0376057439397171E-2</v>
      </c>
      <c r="Q5160" s="3">
        <f>H5160-I5160-K5160+M5160+N5160+P5160</f>
        <v>-1.2144834656212897</v>
      </c>
      <c r="R5160" s="4" t="s">
        <v>10542</v>
      </c>
    </row>
    <row r="5161" spans="1:18" x14ac:dyDescent="0.25">
      <c r="A5161">
        <v>351610</v>
      </c>
      <c r="B5161">
        <v>3516101</v>
      </c>
      <c r="C5161" t="s">
        <v>3380</v>
      </c>
      <c r="D5161" t="s">
        <v>3202</v>
      </c>
      <c r="E5161" t="s">
        <v>2182</v>
      </c>
      <c r="F5161" t="s">
        <v>10</v>
      </c>
      <c r="G5161">
        <f>VLOOKUP(A5161,'Dados absolutos'!A:H,8,FALSE)</f>
        <v>3851</v>
      </c>
      <c r="H5161" s="1">
        <f>(G5161-MIN(G:G))/(MAX(G:G)-MIN(G:G))</f>
        <v>1.5153112714455708E-2</v>
      </c>
      <c r="I5161">
        <f>VLOOKUP(A5161,'Dados absolutos'!A:I,9,FALSE)</f>
        <v>0.71299999999999997</v>
      </c>
      <c r="J5161" s="1">
        <f>VLOOKUP(A5161,'Dados absolutos'!A:L,12,FALSE)</f>
        <v>10517.658501687873</v>
      </c>
      <c r="K5161" s="1">
        <f>(J5161-MIN(J:J))/(MAX(J:J)-MIN(J:J))</f>
        <v>0.81924648316660431</v>
      </c>
      <c r="L5161" s="1">
        <f>VLOOKUP(A5161,'Dados absolutos'!A:M,13,FALSE)</f>
        <v>0.15555555555555553</v>
      </c>
      <c r="M5161" s="1">
        <f>(L5161-MIN(L:L))/(MAX(L:L)-MIN(L:L))</f>
        <v>0.13896457765667575</v>
      </c>
      <c r="N5161" s="1">
        <f>VLOOKUP(B5161,'[1]ICI-DH'!$A:$H,8,FALSE)</f>
        <v>0.1</v>
      </c>
      <c r="O5161" s="17">
        <f>VLOOKUP(A5161,'Dados absolutos'!A:Q,17,FALSE)</f>
        <v>7.7901843676967026E-4</v>
      </c>
      <c r="P5161" s="1">
        <f>(O5161-MIN(O:O))/(MAX(O:O)-MIN(O:O))</f>
        <v>6.316973946161171E-2</v>
      </c>
      <c r="Q5161" s="3">
        <f>H5161-I5161-K5161+M5161+N5161+P5161</f>
        <v>-1.214959053333861</v>
      </c>
      <c r="R5161" s="4" t="s">
        <v>10543</v>
      </c>
    </row>
    <row r="5162" spans="1:18" x14ac:dyDescent="0.25">
      <c r="A5162">
        <v>431845</v>
      </c>
      <c r="B5162">
        <v>4318457</v>
      </c>
      <c r="C5162" t="s">
        <v>4831</v>
      </c>
      <c r="D5162" t="s">
        <v>4459</v>
      </c>
      <c r="E5162" t="s">
        <v>3828</v>
      </c>
      <c r="F5162" t="s">
        <v>10</v>
      </c>
      <c r="G5162">
        <f>VLOOKUP(A5162,'Dados absolutos'!A:H,8,FALSE)</f>
        <v>2362</v>
      </c>
      <c r="H5162" s="1">
        <f>(G5162-MIN(G:G))/(MAX(G:G)-MIN(G:G))</f>
        <v>7.6769745992056916E-3</v>
      </c>
      <c r="I5162">
        <f>VLOOKUP(A5162,'Dados absolutos'!A:I,9,FALSE)</f>
        <v>0.65100000000000002</v>
      </c>
      <c r="J5162" s="1">
        <f>VLOOKUP(A5162,'Dados absolutos'!A:L,12,FALSE)</f>
        <v>11840.517747671465</v>
      </c>
      <c r="K5162" s="1">
        <f>(J5162-MIN(J:J))/(MAX(J:J)-MIN(J:J))</f>
        <v>0.92687040674547239</v>
      </c>
      <c r="L5162" s="1">
        <f>VLOOKUP(A5162,'Dados absolutos'!A:M,13,FALSE)</f>
        <v>0.3888888888888889</v>
      </c>
      <c r="M5162" s="1">
        <f>(L5162-MIN(L:L))/(MAX(L:L)-MIN(L:L))</f>
        <v>0.25340599455040874</v>
      </c>
      <c r="N5162" s="1">
        <f>VLOOKUP(B5162,'[1]ICI-DH'!$A:$H,8,FALSE)</f>
        <v>0.1</v>
      </c>
      <c r="O5162" s="17">
        <f>VLOOKUP(A5162,'Dados absolutos'!A:Q,17,FALSE)</f>
        <v>0</v>
      </c>
      <c r="P5162" s="1">
        <f>(O5162-MIN(O:O))/(MAX(O:O)-MIN(O:O))</f>
        <v>0</v>
      </c>
      <c r="Q5162" s="3">
        <f>H5162-I5162-K5162+M5162+N5162+P5162</f>
        <v>-1.2167874375958578</v>
      </c>
      <c r="R5162" s="4" t="s">
        <v>10544</v>
      </c>
    </row>
    <row r="5163" spans="1:18" x14ac:dyDescent="0.25">
      <c r="A5163">
        <v>431520</v>
      </c>
      <c r="B5163">
        <v>4315206</v>
      </c>
      <c r="C5163" t="s">
        <v>4777</v>
      </c>
      <c r="D5163" t="s">
        <v>4459</v>
      </c>
      <c r="E5163" t="s">
        <v>3828</v>
      </c>
      <c r="F5163" t="s">
        <v>10</v>
      </c>
      <c r="G5163">
        <f>VLOOKUP(A5163,'Dados absolutos'!A:H,8,FALSE)</f>
        <v>3747</v>
      </c>
      <c r="H5163" s="1">
        <f>(G5163-MIN(G:G))/(MAX(G:G)-MIN(G:G))</f>
        <v>1.4630937856170952E-2</v>
      </c>
      <c r="I5163">
        <f>VLOOKUP(A5163,'Dados absolutos'!A:I,9,FALSE)</f>
        <v>0.71499999999999997</v>
      </c>
      <c r="J5163" s="1">
        <f>VLOOKUP(A5163,'Dados absolutos'!A:L,12,FALSE)</f>
        <v>9106.4134427542031</v>
      </c>
      <c r="K5163" s="1">
        <f>(J5163-MIN(J:J))/(MAX(J:J)-MIN(J:J))</f>
        <v>0.70443175073390196</v>
      </c>
      <c r="L5163" s="1">
        <f>VLOOKUP(A5163,'Dados absolutos'!A:M,13,FALSE)</f>
        <v>0.05</v>
      </c>
      <c r="M5163" s="1">
        <f>(L5163-MIN(L:L))/(MAX(L:L)-MIN(L:L))</f>
        <v>8.719346049046324E-2</v>
      </c>
      <c r="N5163" s="1">
        <f>VLOOKUP(B5163,'[1]ICI-DH'!$A:$H,8,FALSE)</f>
        <v>0.1</v>
      </c>
      <c r="O5163" s="17">
        <f>VLOOKUP(A5163,'Dados absolutos'!A:Q,17,FALSE)</f>
        <v>0</v>
      </c>
      <c r="P5163" s="1">
        <f>(O5163-MIN(O:O))/(MAX(O:O)-MIN(O:O))</f>
        <v>0</v>
      </c>
      <c r="Q5163" s="3">
        <f>H5163-I5163-K5163+M5163+N5163+P5163</f>
        <v>-1.2176073523872677</v>
      </c>
      <c r="R5163" s="4" t="s">
        <v>10545</v>
      </c>
    </row>
    <row r="5164" spans="1:18" x14ac:dyDescent="0.25">
      <c r="A5164">
        <v>355460</v>
      </c>
      <c r="B5164">
        <v>3554607</v>
      </c>
      <c r="C5164" t="s">
        <v>3791</v>
      </c>
      <c r="D5164" t="s">
        <v>3202</v>
      </c>
      <c r="E5164" t="s">
        <v>2182</v>
      </c>
      <c r="F5164" t="s">
        <v>10</v>
      </c>
      <c r="G5164">
        <f>VLOOKUP(A5164,'Dados absolutos'!A:H,8,FALSE)</f>
        <v>2464</v>
      </c>
      <c r="H5164" s="1">
        <f>(G5164-MIN(G:G))/(MAX(G:G)-MIN(G:G))</f>
        <v>8.1891076332926641E-3</v>
      </c>
      <c r="I5164">
        <f>VLOOKUP(A5164,'Dados absolutos'!A:I,9,FALSE)</f>
        <v>0.71</v>
      </c>
      <c r="J5164" s="1">
        <f>VLOOKUP(A5164,'Dados absolutos'!A:L,12,FALSE)</f>
        <v>12739.39</v>
      </c>
      <c r="K5164" s="1">
        <f>(J5164-MIN(J:J))/(MAX(J:J)-MIN(J:J))</f>
        <v>1</v>
      </c>
      <c r="L5164" s="1">
        <f>VLOOKUP(A5164,'Dados absolutos'!A:M,13,FALSE)</f>
        <v>0.65555555555555556</v>
      </c>
      <c r="M5164" s="1">
        <f>(L5164-MIN(L:L))/(MAX(L:L)-MIN(L:L))</f>
        <v>0.38419618528610355</v>
      </c>
      <c r="N5164" s="1">
        <f>VLOOKUP(B5164,'[1]ICI-DH'!$A:$H,8,FALSE)</f>
        <v>0.1</v>
      </c>
      <c r="O5164" s="17">
        <f>VLOOKUP(A5164,'Dados absolutos'!A:Q,17,FALSE)</f>
        <v>0</v>
      </c>
      <c r="P5164" s="1">
        <f>(O5164-MIN(O:O))/(MAX(O:O)-MIN(O:O))</f>
        <v>0</v>
      </c>
      <c r="Q5164" s="3">
        <f>H5164-I5164-K5164+M5164+N5164+P5164</f>
        <v>-1.2176147070806036</v>
      </c>
      <c r="R5164" s="4" t="s">
        <v>10546</v>
      </c>
    </row>
    <row r="5165" spans="1:18" x14ac:dyDescent="0.25">
      <c r="A5165">
        <v>430367</v>
      </c>
      <c r="B5165">
        <v>4303673</v>
      </c>
      <c r="C5165" t="s">
        <v>4521</v>
      </c>
      <c r="D5165" t="s">
        <v>4459</v>
      </c>
      <c r="E5165" t="s">
        <v>3828</v>
      </c>
      <c r="F5165" t="s">
        <v>10</v>
      </c>
      <c r="G5165">
        <f>VLOOKUP(A5165,'Dados absolutos'!A:H,8,FALSE)</f>
        <v>3242</v>
      </c>
      <c r="H5165" s="1">
        <f>(G5165-MIN(G:G))/(MAX(G:G)-MIN(G:G))</f>
        <v>1.2095377246230551E-2</v>
      </c>
      <c r="I5165">
        <f>VLOOKUP(A5165,'Dados absolutos'!A:I,9,FALSE)</f>
        <v>0.70599999999999996</v>
      </c>
      <c r="J5165" s="1">
        <f>VLOOKUP(A5165,'Dados absolutos'!A:L,12,FALSE)</f>
        <v>10399.509444787167</v>
      </c>
      <c r="K5165" s="1">
        <f>(J5165-MIN(J:J))/(MAX(J:J)-MIN(J:J))</f>
        <v>0.80963422463690538</v>
      </c>
      <c r="L5165" s="1">
        <f>VLOOKUP(A5165,'Dados absolutos'!A:M,13,FALSE)</f>
        <v>7.7777777777777793E-2</v>
      </c>
      <c r="M5165" s="1">
        <f>(L5165-MIN(L:L))/(MAX(L:L)-MIN(L:L))</f>
        <v>0.10081743869209812</v>
      </c>
      <c r="N5165" s="1">
        <f>VLOOKUP(B5165,'[1]ICI-DH'!$A:$H,8,FALSE)</f>
        <v>0.16</v>
      </c>
      <c r="O5165" s="17">
        <f>VLOOKUP(A5165,'Dados absolutos'!A:Q,17,FALSE)</f>
        <v>3.0845157310302283E-4</v>
      </c>
      <c r="P5165" s="1">
        <f>(O5165-MIN(O:O))/(MAX(O:O)-MIN(O:O))</f>
        <v>2.5011995338954006E-2</v>
      </c>
      <c r="Q5165" s="3">
        <f>H5165-I5165-K5165+M5165+N5165+P5165</f>
        <v>-1.2177094133596227</v>
      </c>
      <c r="R5165" s="4" t="s">
        <v>10547</v>
      </c>
    </row>
    <row r="5166" spans="1:18" x14ac:dyDescent="0.25">
      <c r="A5166">
        <v>350020</v>
      </c>
      <c r="B5166">
        <v>3500204</v>
      </c>
      <c r="C5166" t="s">
        <v>3203</v>
      </c>
      <c r="D5166" t="s">
        <v>3202</v>
      </c>
      <c r="E5166" t="s">
        <v>2182</v>
      </c>
      <c r="F5166" t="s">
        <v>10</v>
      </c>
      <c r="G5166">
        <f>VLOOKUP(A5166,'Dados absolutos'!A:H,8,FALSE)</f>
        <v>4351</v>
      </c>
      <c r="H5166" s="1">
        <f>(G5166-MIN(G:G))/(MAX(G:G)-MIN(G:G))</f>
        <v>1.7663568763901651E-2</v>
      </c>
      <c r="I5166">
        <f>VLOOKUP(A5166,'Dados absolutos'!A:I,9,FALSE)</f>
        <v>0.73</v>
      </c>
      <c r="J5166" s="1">
        <f>VLOOKUP(A5166,'Dados absolutos'!A:L,12,FALSE)</f>
        <v>9574.609018616411</v>
      </c>
      <c r="K5166" s="1">
        <f>(J5166-MIN(J:J))/(MAX(J:J)-MIN(J:J))</f>
        <v>0.74252276081645419</v>
      </c>
      <c r="L5166" s="1">
        <f>VLOOKUP(A5166,'Dados absolutos'!A:M,13,FALSE)</f>
        <v>0.15</v>
      </c>
      <c r="M5166" s="1">
        <f>(L5166-MIN(L:L))/(MAX(L:L)-MIN(L:L))</f>
        <v>0.13623978201634879</v>
      </c>
      <c r="N5166" s="1">
        <f>VLOOKUP(B5166,'[1]ICI-DH'!$A:$H,8,FALSE)</f>
        <v>0.1</v>
      </c>
      <c r="O5166" s="17">
        <f>VLOOKUP(A5166,'Dados absolutos'!A:Q,17,FALSE)</f>
        <v>0</v>
      </c>
      <c r="P5166" s="1">
        <f>(O5166-MIN(O:O))/(MAX(O:O)-MIN(O:O))</f>
        <v>0</v>
      </c>
      <c r="Q5166" s="3">
        <f>H5166-I5166-K5166+M5166+N5166+P5166</f>
        <v>-1.2186194100362036</v>
      </c>
      <c r="R5166" s="4" t="s">
        <v>10548</v>
      </c>
    </row>
    <row r="5167" spans="1:18" x14ac:dyDescent="0.25">
      <c r="A5167">
        <v>350120</v>
      </c>
      <c r="B5167">
        <v>3501202</v>
      </c>
      <c r="C5167" t="s">
        <v>3215</v>
      </c>
      <c r="D5167" t="s">
        <v>3202</v>
      </c>
      <c r="E5167" t="s">
        <v>2182</v>
      </c>
      <c r="F5167" t="s">
        <v>10</v>
      </c>
      <c r="G5167">
        <f>VLOOKUP(A5167,'Dados absolutos'!A:H,8,FALSE)</f>
        <v>3915</v>
      </c>
      <c r="H5167" s="1">
        <f>(G5167-MIN(G:G))/(MAX(G:G)-MIN(G:G))</f>
        <v>1.5474451088784789E-2</v>
      </c>
      <c r="I5167">
        <f>VLOOKUP(A5167,'Dados absolutos'!A:I,9,FALSE)</f>
        <v>0.72799999999999998</v>
      </c>
      <c r="J5167" s="1">
        <f>VLOOKUP(A5167,'Dados absolutos'!A:L,12,FALSE)</f>
        <v>9475.0233128991076</v>
      </c>
      <c r="K5167" s="1">
        <f>(J5167-MIN(J:J))/(MAX(J:J)-MIN(J:J))</f>
        <v>0.73442076174572335</v>
      </c>
      <c r="L5167" s="1">
        <f>VLOOKUP(A5167,'Dados absolutos'!A:M,13,FALSE)</f>
        <v>0.13333333333333333</v>
      </c>
      <c r="M5167" s="1">
        <f>(L5167-MIN(L:L))/(MAX(L:L)-MIN(L:L))</f>
        <v>0.12806539509536785</v>
      </c>
      <c r="N5167" s="1">
        <f>VLOOKUP(B5167,'[1]ICI-DH'!$A:$H,8,FALSE)</f>
        <v>0.1</v>
      </c>
      <c r="O5167" s="17">
        <f>VLOOKUP(A5167,'Dados absolutos'!A:Q,17,FALSE)</f>
        <v>0</v>
      </c>
      <c r="P5167" s="1">
        <f>(O5167-MIN(O:O))/(MAX(O:O)-MIN(O:O))</f>
        <v>0</v>
      </c>
      <c r="Q5167" s="3">
        <f>H5167-I5167-K5167+M5167+N5167+P5167</f>
        <v>-1.2188809155615705</v>
      </c>
      <c r="R5167" s="4" t="s">
        <v>10549</v>
      </c>
    </row>
    <row r="5168" spans="1:18" x14ac:dyDescent="0.25">
      <c r="A5168">
        <v>171200</v>
      </c>
      <c r="B5168">
        <v>1712009</v>
      </c>
      <c r="C5168" t="s">
        <v>393</v>
      </c>
      <c r="D5168" t="s">
        <v>327</v>
      </c>
      <c r="E5168" t="s">
        <v>9</v>
      </c>
      <c r="F5168" t="s">
        <v>10</v>
      </c>
      <c r="G5168">
        <f>VLOOKUP(A5168,'Dados absolutos'!A:H,8,FALSE)</f>
        <v>3357</v>
      </c>
      <c r="H5168" s="1">
        <f>(G5168-MIN(G:G))/(MAX(G:G)-MIN(G:G))</f>
        <v>1.2672782137603117E-2</v>
      </c>
      <c r="I5168">
        <f>VLOOKUP(A5168,'Dados absolutos'!A:I,9,FALSE)</f>
        <v>0.67500000000000004</v>
      </c>
      <c r="J5168" s="1">
        <f>VLOOKUP(A5168,'Dados absolutos'!A:L,12,FALSE)</f>
        <v>12739.39</v>
      </c>
      <c r="K5168" s="1">
        <f>(J5168-MIN(J:J))/(MAX(J:J)-MIN(J:J))</f>
        <v>1</v>
      </c>
      <c r="L5168" s="1">
        <f>VLOOKUP(A5168,'Dados absolutos'!A:M,13,FALSE)</f>
        <v>0.45</v>
      </c>
      <c r="M5168" s="1">
        <f>(L5168-MIN(L:L))/(MAX(L:L)-MIN(L:L))</f>
        <v>0.28337874659400547</v>
      </c>
      <c r="N5168" s="1">
        <f>VLOOKUP(B5168,'[1]ICI-DH'!$A:$H,8,FALSE)</f>
        <v>0.16</v>
      </c>
      <c r="O5168" s="17">
        <f>VLOOKUP(A5168,'Dados absolutos'!A:Q,17,FALSE)</f>
        <v>0</v>
      </c>
      <c r="P5168" s="1">
        <f>(O5168-MIN(O:O))/(MAX(O:O)-MIN(O:O))</f>
        <v>0</v>
      </c>
      <c r="Q5168" s="3">
        <f>H5168-I5168-K5168+M5168+N5168+P5168</f>
        <v>-1.2189484712683916</v>
      </c>
      <c r="R5168" s="4" t="s">
        <v>10550</v>
      </c>
    </row>
    <row r="5169" spans="1:18" x14ac:dyDescent="0.25">
      <c r="A5169">
        <v>521030</v>
      </c>
      <c r="B5169">
        <v>5210307</v>
      </c>
      <c r="C5169" t="s">
        <v>5245</v>
      </c>
      <c r="D5169" t="s">
        <v>5136</v>
      </c>
      <c r="E5169" t="s">
        <v>4932</v>
      </c>
      <c r="F5169" t="s">
        <v>10</v>
      </c>
      <c r="G5169">
        <f>VLOOKUP(A5169,'Dados absolutos'!A:H,8,FALSE)</f>
        <v>2560</v>
      </c>
      <c r="H5169" s="1">
        <f>(G5169-MIN(G:G))/(MAX(G:G)-MIN(G:G))</f>
        <v>8.6711151947862844E-3</v>
      </c>
      <c r="I5169">
        <f>VLOOKUP(A5169,'Dados absolutos'!A:I,9,FALSE)</f>
        <v>0.71099999999999997</v>
      </c>
      <c r="J5169" s="1">
        <f>VLOOKUP(A5169,'Dados absolutos'!A:L,12,FALSE)</f>
        <v>10611.90512890625</v>
      </c>
      <c r="K5169" s="1">
        <f>(J5169-MIN(J:J))/(MAX(J:J)-MIN(J:J))</f>
        <v>0.82691411056998299</v>
      </c>
      <c r="L5169" s="1">
        <f>VLOOKUP(A5169,'Dados absolutos'!A:M,13,FALSE)</f>
        <v>0.3</v>
      </c>
      <c r="M5169" s="1">
        <f>(L5169-MIN(L:L))/(MAX(L:L)-MIN(L:L))</f>
        <v>0.20980926430517716</v>
      </c>
      <c r="N5169" s="1">
        <f>VLOOKUP(B5169,'[1]ICI-DH'!$A:$H,8,FALSE)</f>
        <v>0.1</v>
      </c>
      <c r="O5169" s="17">
        <f>VLOOKUP(A5169,'Dados absolutos'!A:Q,17,FALSE)</f>
        <v>0</v>
      </c>
      <c r="P5169" s="1">
        <f>(O5169-MIN(O:O))/(MAX(O:O)-MIN(O:O))</f>
        <v>0</v>
      </c>
      <c r="Q5169" s="3">
        <f>H5169-I5169-K5169+M5169+N5169+P5169</f>
        <v>-1.2194337310700194</v>
      </c>
      <c r="R5169" s="4" t="s">
        <v>10551</v>
      </c>
    </row>
    <row r="5170" spans="1:18" x14ac:dyDescent="0.25">
      <c r="A5170">
        <v>431514</v>
      </c>
      <c r="B5170">
        <v>4315149</v>
      </c>
      <c r="C5170" t="s">
        <v>4774</v>
      </c>
      <c r="D5170" t="s">
        <v>4459</v>
      </c>
      <c r="E5170" t="s">
        <v>3828</v>
      </c>
      <c r="F5170" t="s">
        <v>10</v>
      </c>
      <c r="G5170">
        <f>VLOOKUP(A5170,'Dados absolutos'!A:H,8,FALSE)</f>
        <v>3077</v>
      </c>
      <c r="H5170" s="1">
        <f>(G5170-MIN(G:G))/(MAX(G:G)-MIN(G:G))</f>
        <v>1.126692674991339E-2</v>
      </c>
      <c r="I5170">
        <f>VLOOKUP(A5170,'Dados absolutos'!A:I,9,FALSE)</f>
        <v>0.75700000000000001</v>
      </c>
      <c r="J5170" s="1">
        <f>VLOOKUP(A5170,'Dados absolutos'!A:L,12,FALSE)</f>
        <v>12359.417848553785</v>
      </c>
      <c r="K5170" s="1">
        <f>(J5170-MIN(J:J))/(MAX(J:J)-MIN(J:J))</f>
        <v>0.96908658731947006</v>
      </c>
      <c r="L5170" s="1">
        <f>VLOOKUP(A5170,'Dados absolutos'!A:M,13,FALSE)</f>
        <v>0.55555555555555558</v>
      </c>
      <c r="M5170" s="1">
        <f>(L5170-MIN(L:L))/(MAX(L:L)-MIN(L:L))</f>
        <v>0.33514986376021799</v>
      </c>
      <c r="N5170" s="1">
        <f>VLOOKUP(B5170,'[1]ICI-DH'!$A:$H,8,FALSE)</f>
        <v>0.16</v>
      </c>
      <c r="O5170" s="17">
        <f>VLOOKUP(A5170,'Dados absolutos'!A:Q,17,FALSE)</f>
        <v>0</v>
      </c>
      <c r="P5170" s="1">
        <f>(O5170-MIN(O:O))/(MAX(O:O)-MIN(O:O))</f>
        <v>0</v>
      </c>
      <c r="Q5170" s="3">
        <f>H5170-I5170-K5170+M5170+N5170+P5170</f>
        <v>-1.2196697968093388</v>
      </c>
      <c r="R5170" s="4" t="s">
        <v>10552</v>
      </c>
    </row>
    <row r="5171" spans="1:18" x14ac:dyDescent="0.25">
      <c r="A5171">
        <v>510685</v>
      </c>
      <c r="B5171">
        <v>5106851</v>
      </c>
      <c r="C5171" t="s">
        <v>5094</v>
      </c>
      <c r="D5171" t="s">
        <v>5002</v>
      </c>
      <c r="E5171" t="s">
        <v>4932</v>
      </c>
      <c r="F5171" t="s">
        <v>10</v>
      </c>
      <c r="G5171">
        <f>VLOOKUP(A5171,'Dados absolutos'!A:H,8,FALSE)</f>
        <v>3224</v>
      </c>
      <c r="H5171" s="1">
        <f>(G5171-MIN(G:G))/(MAX(G:G)-MIN(G:G))</f>
        <v>1.2005000828450496E-2</v>
      </c>
      <c r="I5171">
        <f>VLOOKUP(A5171,'Dados absolutos'!A:I,9,FALSE)</f>
        <v>0.59899999999999998</v>
      </c>
      <c r="J5171" s="1">
        <f>VLOOKUP(A5171,'Dados absolutos'!A:L,12,FALSE)</f>
        <v>11497.877227047145</v>
      </c>
      <c r="K5171" s="1">
        <f>(J5171-MIN(J:J))/(MAX(J:J)-MIN(J:J))</f>
        <v>0.89899418535709896</v>
      </c>
      <c r="L5171" s="1">
        <f>VLOOKUP(A5171,'Dados absolutos'!A:M,13,FALSE)</f>
        <v>0.21111111111111111</v>
      </c>
      <c r="M5171" s="1">
        <f>(L5171-MIN(L:L))/(MAX(L:L)-MIN(L:L))</f>
        <v>0.16621253405994552</v>
      </c>
      <c r="N5171" s="1">
        <f>VLOOKUP(B5171,'[1]ICI-DH'!$A:$H,8,FALSE)</f>
        <v>0.1</v>
      </c>
      <c r="O5171" s="17">
        <f>VLOOKUP(A5171,'Dados absolutos'!A:Q,17,FALSE)</f>
        <v>0</v>
      </c>
      <c r="P5171" s="1">
        <f>(O5171-MIN(O:O))/(MAX(O:O)-MIN(O:O))</f>
        <v>0</v>
      </c>
      <c r="Q5171" s="3">
        <f>H5171-I5171-K5171+M5171+N5171+P5171</f>
        <v>-1.2197766504687029</v>
      </c>
      <c r="R5171" s="4" t="s">
        <v>10553</v>
      </c>
    </row>
    <row r="5172" spans="1:18" x14ac:dyDescent="0.25">
      <c r="A5172">
        <v>352790</v>
      </c>
      <c r="B5172">
        <v>3527900</v>
      </c>
      <c r="C5172" t="s">
        <v>3508</v>
      </c>
      <c r="D5172" t="s">
        <v>3202</v>
      </c>
      <c r="E5172" t="s">
        <v>2182</v>
      </c>
      <c r="F5172" t="s">
        <v>10</v>
      </c>
      <c r="G5172">
        <f>VLOOKUP(A5172,'Dados absolutos'!A:H,8,FALSE)</f>
        <v>2661</v>
      </c>
      <c r="H5172" s="1">
        <f>(G5172-MIN(G:G))/(MAX(G:G)-MIN(G:G))</f>
        <v>9.178227316774366E-3</v>
      </c>
      <c r="I5172">
        <f>VLOOKUP(A5172,'Dados absolutos'!A:I,9,FALSE)</f>
        <v>0.72</v>
      </c>
      <c r="J5172" s="1">
        <f>VLOOKUP(A5172,'Dados absolutos'!A:L,12,FALSE)</f>
        <v>12739.39</v>
      </c>
      <c r="K5172" s="1">
        <f>(J5172-MIN(J:J))/(MAX(J:J)-MIN(J:J))</f>
        <v>1</v>
      </c>
      <c r="L5172" s="1">
        <f>VLOOKUP(A5172,'Dados absolutos'!A:M,13,FALSE)</f>
        <v>0.66666666666666663</v>
      </c>
      <c r="M5172" s="1">
        <f>(L5172-MIN(L:L))/(MAX(L:L)-MIN(L:L))</f>
        <v>0.38964577656675747</v>
      </c>
      <c r="N5172" s="1">
        <f>VLOOKUP(B5172,'[1]ICI-DH'!$A:$H,8,FALSE)</f>
        <v>0.1</v>
      </c>
      <c r="O5172" s="17">
        <f>VLOOKUP(A5172,'Dados absolutos'!A:Q,17,FALSE)</f>
        <v>0</v>
      </c>
      <c r="P5172" s="1">
        <f>(O5172-MIN(O:O))/(MAX(O:O)-MIN(O:O))</f>
        <v>0</v>
      </c>
      <c r="Q5172" s="3">
        <f>H5172-I5172-K5172+M5172+N5172+P5172</f>
        <v>-1.2211759961164681</v>
      </c>
      <c r="R5172" s="4" t="s">
        <v>10554</v>
      </c>
    </row>
    <row r="5173" spans="1:18" x14ac:dyDescent="0.25">
      <c r="A5173">
        <v>431244</v>
      </c>
      <c r="B5173">
        <v>4312443</v>
      </c>
      <c r="C5173" t="s">
        <v>4706</v>
      </c>
      <c r="D5173" t="s">
        <v>4459</v>
      </c>
      <c r="E5173" t="s">
        <v>3828</v>
      </c>
      <c r="F5173" t="s">
        <v>10</v>
      </c>
      <c r="G5173">
        <f>VLOOKUP(A5173,'Dados absolutos'!A:H,8,FALSE)</f>
        <v>3071</v>
      </c>
      <c r="H5173" s="1">
        <f>(G5173-MIN(G:G))/(MAX(G:G)-MIN(G:G))</f>
        <v>1.1236801277320038E-2</v>
      </c>
      <c r="I5173">
        <f>VLOOKUP(A5173,'Dados absolutos'!A:I,9,FALSE)</f>
        <v>0.71099999999999997</v>
      </c>
      <c r="J5173" s="1">
        <f>VLOOKUP(A5173,'Dados absolutos'!A:L,12,FALSE)</f>
        <v>10600.273536307392</v>
      </c>
      <c r="K5173" s="1">
        <f>(J5173-MIN(J:J))/(MAX(J:J)-MIN(J:J))</f>
        <v>0.82596779852903013</v>
      </c>
      <c r="L5173" s="1">
        <f>VLOOKUP(A5173,'Dados absolutos'!A:M,13,FALSE)</f>
        <v>0.16666666666666669</v>
      </c>
      <c r="M5173" s="1">
        <f>(L5173-MIN(L:L))/(MAX(L:L)-MIN(L:L))</f>
        <v>0.14441416893732975</v>
      </c>
      <c r="N5173" s="1">
        <f>VLOOKUP(B5173,'[1]ICI-DH'!$A:$H,8,FALSE)</f>
        <v>0.16</v>
      </c>
      <c r="O5173" s="17">
        <f>VLOOKUP(A5173,'Dados absolutos'!A:Q,17,FALSE)</f>
        <v>0</v>
      </c>
      <c r="P5173" s="1">
        <f>(O5173-MIN(O:O))/(MAX(O:O)-MIN(O:O))</f>
        <v>0</v>
      </c>
      <c r="Q5173" s="3">
        <f>H5173-I5173-K5173+M5173+N5173+P5173</f>
        <v>-1.2213168283143803</v>
      </c>
      <c r="R5173" s="4" t="s">
        <v>10555</v>
      </c>
    </row>
    <row r="5174" spans="1:18" x14ac:dyDescent="0.25">
      <c r="A5174">
        <v>430957</v>
      </c>
      <c r="B5174">
        <v>4309571</v>
      </c>
      <c r="C5174" t="s">
        <v>4640</v>
      </c>
      <c r="D5174" t="s">
        <v>4459</v>
      </c>
      <c r="E5174" t="s">
        <v>3828</v>
      </c>
      <c r="F5174" t="s">
        <v>10</v>
      </c>
      <c r="G5174">
        <f>VLOOKUP(A5174,'Dados absolutos'!A:H,8,FALSE)</f>
        <v>2565</v>
      </c>
      <c r="H5174" s="1">
        <f>(G5174-MIN(G:G))/(MAX(G:G)-MIN(G:G))</f>
        <v>8.696219755280744E-3</v>
      </c>
      <c r="I5174">
        <f>VLOOKUP(A5174,'Dados absolutos'!A:I,9,FALSE)</f>
        <v>0.61599999999999999</v>
      </c>
      <c r="J5174" s="1">
        <f>VLOOKUP(A5174,'Dados absolutos'!A:L,12,FALSE)</f>
        <v>10006.74911111111</v>
      </c>
      <c r="K5174" s="1">
        <f>(J5174-MIN(J:J))/(MAX(J:J)-MIN(J:J))</f>
        <v>0.7776804031969432</v>
      </c>
      <c r="L5174" s="1">
        <f>VLOOKUP(A5174,'Dados absolutos'!A:M,13,FALSE)</f>
        <v>0</v>
      </c>
      <c r="M5174" s="1">
        <f>(L5174-MIN(L:L))/(MAX(L:L)-MIN(L:L))</f>
        <v>6.2670299727520445E-2</v>
      </c>
      <c r="N5174" s="1">
        <f>VLOOKUP(B5174,'[1]ICI-DH'!$A:$H,8,FALSE)</f>
        <v>0.1</v>
      </c>
      <c r="O5174" s="17">
        <f>VLOOKUP(A5174,'Dados absolutos'!A:Q,17,FALSE)</f>
        <v>0</v>
      </c>
      <c r="P5174" s="1">
        <f>(O5174-MIN(O:O))/(MAX(O:O)-MIN(O:O))</f>
        <v>0</v>
      </c>
      <c r="Q5174" s="3">
        <f>H5174-I5174-K5174+M5174+N5174+P5174</f>
        <v>-1.2223138837141421</v>
      </c>
      <c r="R5174" s="4" t="s">
        <v>10556</v>
      </c>
    </row>
    <row r="5175" spans="1:18" x14ac:dyDescent="0.25">
      <c r="A5175">
        <v>355570</v>
      </c>
      <c r="B5175">
        <v>3555703</v>
      </c>
      <c r="C5175" t="s">
        <v>3806</v>
      </c>
      <c r="D5175" t="s">
        <v>3202</v>
      </c>
      <c r="E5175" t="s">
        <v>2182</v>
      </c>
      <c r="F5175" t="s">
        <v>10</v>
      </c>
      <c r="G5175">
        <f>VLOOKUP(A5175,'Dados absolutos'!A:H,8,FALSE)</f>
        <v>1603</v>
      </c>
      <c r="H5175" s="1">
        <f>(G5175-MIN(G:G))/(MAX(G:G)-MIN(G:G))</f>
        <v>3.8661023161467513E-3</v>
      </c>
      <c r="I5175">
        <f>VLOOKUP(A5175,'Dados absolutos'!A:I,9,FALSE)</f>
        <v>0.749</v>
      </c>
      <c r="J5175" s="1">
        <f>VLOOKUP(A5175,'Dados absolutos'!A:L,12,FALSE)</f>
        <v>12739.39</v>
      </c>
      <c r="K5175" s="1">
        <f>(J5175-MIN(J:J))/(MAX(J:J)-MIN(J:J))</f>
        <v>1</v>
      </c>
      <c r="L5175" s="1">
        <f>VLOOKUP(A5175,'Dados absolutos'!A:M,13,FALSE)</f>
        <v>0.52777777777777779</v>
      </c>
      <c r="M5175" s="1">
        <f>(L5175-MIN(L:L))/(MAX(L:L)-MIN(L:L))</f>
        <v>0.32152588555858314</v>
      </c>
      <c r="N5175" s="1">
        <f>VLOOKUP(B5175,'[1]ICI-DH'!$A:$H,8,FALSE)</f>
        <v>0.1</v>
      </c>
      <c r="O5175" s="17">
        <f>VLOOKUP(A5175,'Dados absolutos'!A:Q,17,FALSE)</f>
        <v>1.2476606363069245E-3</v>
      </c>
      <c r="P5175" s="1">
        <f>(O5175-MIN(O:O))/(MAX(O:O)-MIN(O:O))</f>
        <v>0.10117141470853261</v>
      </c>
      <c r="Q5175" s="3">
        <f>H5175-I5175-K5175+M5175+N5175+P5175</f>
        <v>-1.2224365974167375</v>
      </c>
      <c r="R5175" s="4" t="s">
        <v>10557</v>
      </c>
    </row>
    <row r="5176" spans="1:18" x14ac:dyDescent="0.25">
      <c r="A5176">
        <v>432032</v>
      </c>
      <c r="B5176">
        <v>4320321</v>
      </c>
      <c r="C5176" t="s">
        <v>4864</v>
      </c>
      <c r="D5176" t="s">
        <v>4459</v>
      </c>
      <c r="E5176" t="s">
        <v>3828</v>
      </c>
      <c r="F5176" t="s">
        <v>10</v>
      </c>
      <c r="G5176">
        <f>VLOOKUP(A5176,'Dados absolutos'!A:H,8,FALSE)</f>
        <v>2673</v>
      </c>
      <c r="H5176" s="1">
        <f>(G5176-MIN(G:G))/(MAX(G:G)-MIN(G:G))</f>
        <v>9.238478261961067E-3</v>
      </c>
      <c r="I5176">
        <f>VLOOKUP(A5176,'Dados absolutos'!A:I,9,FALSE)</f>
        <v>0.69299999999999995</v>
      </c>
      <c r="J5176" s="1">
        <f>VLOOKUP(A5176,'Dados absolutos'!A:L,12,FALSE)</f>
        <v>11391.080811821923</v>
      </c>
      <c r="K5176" s="1">
        <f>(J5176-MIN(J:J))/(MAX(J:J)-MIN(J:J))</f>
        <v>0.89030554424460451</v>
      </c>
      <c r="L5176" s="1">
        <f>VLOOKUP(A5176,'Dados absolutos'!A:M,13,FALSE)</f>
        <v>0.3833333333333333</v>
      </c>
      <c r="M5176" s="1">
        <f>(L5176-MIN(L:L))/(MAX(L:L)-MIN(L:L))</f>
        <v>0.25068119891008173</v>
      </c>
      <c r="N5176" s="1">
        <f>VLOOKUP(B5176,'[1]ICI-DH'!$A:$H,8,FALSE)</f>
        <v>0.1</v>
      </c>
      <c r="O5176" s="17">
        <f>VLOOKUP(A5176,'Dados absolutos'!A:Q,17,FALSE)</f>
        <v>0</v>
      </c>
      <c r="P5176" s="1">
        <f>(O5176-MIN(O:O))/(MAX(O:O)-MIN(O:O))</f>
        <v>0</v>
      </c>
      <c r="Q5176" s="3">
        <f>H5176-I5176-K5176+M5176+N5176+P5176</f>
        <v>-1.2233858670725615</v>
      </c>
      <c r="R5176" s="4" t="s">
        <v>10558</v>
      </c>
    </row>
    <row r="5177" spans="1:18" x14ac:dyDescent="0.25">
      <c r="A5177">
        <v>420519</v>
      </c>
      <c r="B5177">
        <v>4205191</v>
      </c>
      <c r="C5177" t="s">
        <v>4272</v>
      </c>
      <c r="D5177" t="s">
        <v>4197</v>
      </c>
      <c r="E5177" t="s">
        <v>3828</v>
      </c>
      <c r="F5177" t="s">
        <v>10</v>
      </c>
      <c r="G5177">
        <f>VLOOKUP(A5177,'Dados absolutos'!A:H,8,FALSE)</f>
        <v>2269</v>
      </c>
      <c r="H5177" s="1">
        <f>(G5177-MIN(G:G))/(MAX(G:G)-MIN(G:G))</f>
        <v>7.2100297740087466E-3</v>
      </c>
      <c r="I5177">
        <f>VLOOKUP(A5177,'Dados absolutos'!A:I,9,FALSE)</f>
        <v>0.72599999999999998</v>
      </c>
      <c r="J5177" s="1">
        <f>VLOOKUP(A5177,'Dados absolutos'!A:L,12,FALSE)</f>
        <v>12739.39</v>
      </c>
      <c r="K5177" s="1">
        <f>(J5177-MIN(J:J))/(MAX(J:J)-MIN(J:J))</f>
        <v>1</v>
      </c>
      <c r="L5177" s="1">
        <f>VLOOKUP(A5177,'Dados absolutos'!A:M,13,FALSE)</f>
        <v>0.67777777777777781</v>
      </c>
      <c r="M5177" s="1">
        <f>(L5177-MIN(L:L))/(MAX(L:L)-MIN(L:L))</f>
        <v>0.3950953678474115</v>
      </c>
      <c r="N5177" s="1">
        <f>VLOOKUP(B5177,'[1]ICI-DH'!$A:$H,8,FALSE)</f>
        <v>0.1</v>
      </c>
      <c r="O5177" s="17">
        <f>VLOOKUP(A5177,'Dados absolutos'!A:Q,17,FALSE)</f>
        <v>0</v>
      </c>
      <c r="P5177" s="1">
        <f>(O5177-MIN(O:O))/(MAX(O:O)-MIN(O:O))</f>
        <v>0</v>
      </c>
      <c r="Q5177" s="3">
        <f>H5177-I5177-K5177+M5177+N5177+P5177</f>
        <v>-1.2236946023785795</v>
      </c>
      <c r="R5177" s="4" t="s">
        <v>10559</v>
      </c>
    </row>
    <row r="5178" spans="1:18" x14ac:dyDescent="0.25">
      <c r="A5178">
        <v>432132</v>
      </c>
      <c r="B5178">
        <v>4321329</v>
      </c>
      <c r="C5178" t="s">
        <v>4879</v>
      </c>
      <c r="D5178" t="s">
        <v>4459</v>
      </c>
      <c r="E5178" t="s">
        <v>3828</v>
      </c>
      <c r="F5178" t="s">
        <v>10</v>
      </c>
      <c r="G5178">
        <f>VLOOKUP(A5178,'Dados absolutos'!A:H,8,FALSE)</f>
        <v>3119</v>
      </c>
      <c r="H5178" s="1">
        <f>(G5178-MIN(G:G))/(MAX(G:G)-MIN(G:G))</f>
        <v>1.1477805058066849E-2</v>
      </c>
      <c r="I5178">
        <f>VLOOKUP(A5178,'Dados absolutos'!A:I,9,FALSE)</f>
        <v>0.73899999999999999</v>
      </c>
      <c r="J5178" s="1">
        <f>VLOOKUP(A5178,'Dados absolutos'!A:L,12,FALSE)</f>
        <v>10958.968153254249</v>
      </c>
      <c r="K5178" s="1">
        <f>(J5178-MIN(J:J))/(MAX(J:J)-MIN(J:J))</f>
        <v>0.85515013380744176</v>
      </c>
      <c r="L5178" s="1">
        <f>VLOOKUP(A5178,'Dados absolutos'!A:M,13,FALSE)</f>
        <v>0.4</v>
      </c>
      <c r="M5178" s="1">
        <f>(L5178-MIN(L:L))/(MAX(L:L)-MIN(L:L))</f>
        <v>0.25885558583106272</v>
      </c>
      <c r="N5178" s="1">
        <f>VLOOKUP(B5178,'[1]ICI-DH'!$A:$H,8,FALSE)</f>
        <v>0.1</v>
      </c>
      <c r="O5178" s="17">
        <f>VLOOKUP(A5178,'Dados absolutos'!A:Q,17,FALSE)</f>
        <v>0</v>
      </c>
      <c r="P5178" s="1">
        <f>(O5178-MIN(O:O))/(MAX(O:O)-MIN(O:O))</f>
        <v>0</v>
      </c>
      <c r="Q5178" s="3">
        <f>H5178-I5178-K5178+M5178+N5178+P5178</f>
        <v>-1.223816742918312</v>
      </c>
      <c r="R5178" s="4" t="s">
        <v>10560</v>
      </c>
    </row>
    <row r="5179" spans="1:18" x14ac:dyDescent="0.25">
      <c r="A5179">
        <v>351590</v>
      </c>
      <c r="B5179">
        <v>3515905</v>
      </c>
      <c r="C5179" t="s">
        <v>3378</v>
      </c>
      <c r="D5179" t="s">
        <v>3202</v>
      </c>
      <c r="E5179" t="s">
        <v>2182</v>
      </c>
      <c r="F5179" t="s">
        <v>10</v>
      </c>
      <c r="G5179">
        <f>VLOOKUP(A5179,'Dados absolutos'!A:H,8,FALSE)</f>
        <v>2733</v>
      </c>
      <c r="H5179" s="1">
        <f>(G5179-MIN(G:G))/(MAX(G:G)-MIN(G:G))</f>
        <v>9.5397329878945808E-3</v>
      </c>
      <c r="I5179">
        <f>VLOOKUP(A5179,'Dados absolutos'!A:I,9,FALSE)</f>
        <v>0.747</v>
      </c>
      <c r="J5179" s="1">
        <f>VLOOKUP(A5179,'Dados absolutos'!A:L,12,FALSE)</f>
        <v>11952.747939992683</v>
      </c>
      <c r="K5179" s="1">
        <f>(J5179-MIN(J:J))/(MAX(J:J)-MIN(J:J))</f>
        <v>0.93600112392365531</v>
      </c>
      <c r="L5179" s="1">
        <f>VLOOKUP(A5179,'Dados absolutos'!A:M,13,FALSE)</f>
        <v>0.58333333333333326</v>
      </c>
      <c r="M5179" s="1">
        <f>(L5179-MIN(L:L))/(MAX(L:L)-MIN(L:L))</f>
        <v>0.34877384196185285</v>
      </c>
      <c r="N5179" s="1">
        <f>VLOOKUP(B5179,'[1]ICI-DH'!$A:$H,8,FALSE)</f>
        <v>0.1</v>
      </c>
      <c r="O5179" s="17">
        <f>VLOOKUP(A5179,'Dados absolutos'!A:Q,17,FALSE)</f>
        <v>0</v>
      </c>
      <c r="P5179" s="1">
        <f>(O5179-MIN(O:O))/(MAX(O:O)-MIN(O:O))</f>
        <v>0</v>
      </c>
      <c r="Q5179" s="3">
        <f>H5179-I5179-K5179+M5179+N5179+P5179</f>
        <v>-1.2246875489739077</v>
      </c>
      <c r="R5179" s="4" t="s">
        <v>10561</v>
      </c>
    </row>
    <row r="5180" spans="1:18" x14ac:dyDescent="0.25">
      <c r="A5180">
        <v>411830</v>
      </c>
      <c r="B5180">
        <v>4118303</v>
      </c>
      <c r="C5180" t="s">
        <v>4060</v>
      </c>
      <c r="D5180" t="s">
        <v>3827</v>
      </c>
      <c r="E5180" t="s">
        <v>3828</v>
      </c>
      <c r="F5180" t="s">
        <v>10</v>
      </c>
      <c r="G5180">
        <f>VLOOKUP(A5180,'Dados absolutos'!A:H,8,FALSE)</f>
        <v>2398</v>
      </c>
      <c r="H5180" s="1">
        <f>(G5180-MIN(G:G))/(MAX(G:G)-MIN(G:G))</f>
        <v>7.8577274347657999E-3</v>
      </c>
      <c r="I5180">
        <f>VLOOKUP(A5180,'Dados absolutos'!A:I,9,FALSE)</f>
        <v>0.70899999999999996</v>
      </c>
      <c r="J5180" s="1">
        <f>VLOOKUP(A5180,'Dados absolutos'!A:L,12,FALSE)</f>
        <v>12739.39</v>
      </c>
      <c r="K5180" s="1">
        <f>(J5180-MIN(J:J))/(MAX(J:J)-MIN(J:J))</f>
        <v>1</v>
      </c>
      <c r="L5180" s="1">
        <f>VLOOKUP(A5180,'Dados absolutos'!A:M,13,FALSE)</f>
        <v>0.63888888888888895</v>
      </c>
      <c r="M5180" s="1">
        <f>(L5180-MIN(L:L))/(MAX(L:L)-MIN(L:L))</f>
        <v>0.37602179836512267</v>
      </c>
      <c r="N5180" s="1">
        <f>VLOOKUP(B5180,'[1]ICI-DH'!$A:$H,8,FALSE)</f>
        <v>0.1</v>
      </c>
      <c r="O5180" s="17">
        <f>VLOOKUP(A5180,'Dados absolutos'!A:Q,17,FALSE)</f>
        <v>0</v>
      </c>
      <c r="P5180" s="1">
        <f>(O5180-MIN(O:O))/(MAX(O:O)-MIN(O:O))</f>
        <v>0</v>
      </c>
      <c r="Q5180" s="3">
        <f>H5180-I5180-K5180+M5180+N5180+P5180</f>
        <v>-1.2251204742001116</v>
      </c>
      <c r="R5180" s="4" t="s">
        <v>10562</v>
      </c>
    </row>
    <row r="5181" spans="1:18" x14ac:dyDescent="0.25">
      <c r="A5181">
        <v>520750</v>
      </c>
      <c r="B5181">
        <v>5207501</v>
      </c>
      <c r="C5181" t="s">
        <v>3370</v>
      </c>
      <c r="D5181" t="s">
        <v>5136</v>
      </c>
      <c r="E5181" t="s">
        <v>4932</v>
      </c>
      <c r="F5181" t="s">
        <v>10</v>
      </c>
      <c r="G5181">
        <f>VLOOKUP(A5181,'Dados absolutos'!A:H,8,FALSE)</f>
        <v>3205</v>
      </c>
      <c r="H5181" s="1">
        <f>(G5181-MIN(G:G))/(MAX(G:G)-MIN(G:G))</f>
        <v>1.190960349857155E-2</v>
      </c>
      <c r="I5181">
        <f>VLOOKUP(A5181,'Dados absolutos'!A:I,9,FALSE)</f>
        <v>0.70699999999999996</v>
      </c>
      <c r="J5181" s="1">
        <f>VLOOKUP(A5181,'Dados absolutos'!A:L,12,FALSE)</f>
        <v>10708.822449297973</v>
      </c>
      <c r="K5181" s="1">
        <f>(J5181-MIN(J:J))/(MAX(J:J)-MIN(J:J))</f>
        <v>0.83479901768687892</v>
      </c>
      <c r="L5181" s="1">
        <f>VLOOKUP(A5181,'Dados absolutos'!A:M,13,FALSE)</f>
        <v>0.28888888888888886</v>
      </c>
      <c r="M5181" s="1">
        <f>(L5181-MIN(L:L))/(MAX(L:L)-MIN(L:L))</f>
        <v>0.20435967302452315</v>
      </c>
      <c r="N5181" s="1">
        <f>VLOOKUP(B5181,'[1]ICI-DH'!$A:$H,8,FALSE)</f>
        <v>0.1</v>
      </c>
      <c r="O5181" s="17">
        <f>VLOOKUP(A5181,'Dados absolutos'!A:Q,17,FALSE)</f>
        <v>0</v>
      </c>
      <c r="P5181" s="1">
        <f>(O5181-MIN(O:O))/(MAX(O:O)-MIN(O:O))</f>
        <v>0</v>
      </c>
      <c r="Q5181" s="3">
        <f>H5181-I5181-K5181+M5181+N5181+P5181</f>
        <v>-1.2255297411637842</v>
      </c>
      <c r="R5181" s="4" t="s">
        <v>10563</v>
      </c>
    </row>
    <row r="5182" spans="1:18" x14ac:dyDescent="0.25">
      <c r="A5182">
        <v>522157</v>
      </c>
      <c r="B5182">
        <v>5221577</v>
      </c>
      <c r="C5182" t="s">
        <v>5357</v>
      </c>
      <c r="D5182" t="s">
        <v>5136</v>
      </c>
      <c r="E5182" t="s">
        <v>4932</v>
      </c>
      <c r="F5182" t="s">
        <v>10</v>
      </c>
      <c r="G5182">
        <f>VLOOKUP(A5182,'Dados absolutos'!A:H,8,FALSE)</f>
        <v>2798</v>
      </c>
      <c r="H5182" s="1">
        <f>(G5182-MIN(G:G))/(MAX(G:G)-MIN(G:G))</f>
        <v>9.8660922743225542E-3</v>
      </c>
      <c r="I5182">
        <f>VLOOKUP(A5182,'Dados absolutos'!A:I,9,FALSE)</f>
        <v>0.67</v>
      </c>
      <c r="J5182" s="1">
        <f>VLOOKUP(A5182,'Dados absolutos'!A:L,12,FALSE)</f>
        <v>11710.667844889205</v>
      </c>
      <c r="K5182" s="1">
        <f>(J5182-MIN(J:J))/(MAX(J:J)-MIN(J:J))</f>
        <v>0.91630620193215495</v>
      </c>
      <c r="L5182" s="1">
        <f>VLOOKUP(A5182,'Dados absolutos'!A:M,13,FALSE)</f>
        <v>0.3833333333333333</v>
      </c>
      <c r="M5182" s="1">
        <f>(L5182-MIN(L:L))/(MAX(L:L)-MIN(L:L))</f>
        <v>0.25068119891008173</v>
      </c>
      <c r="N5182" s="1">
        <f>VLOOKUP(B5182,'[1]ICI-DH'!$A:$H,8,FALSE)</f>
        <v>0.1</v>
      </c>
      <c r="O5182" s="17">
        <f>VLOOKUP(A5182,'Dados absolutos'!A:Q,17,FALSE)</f>
        <v>0</v>
      </c>
      <c r="P5182" s="1">
        <f>(O5182-MIN(O:O))/(MAX(O:O)-MIN(O:O))</f>
        <v>0</v>
      </c>
      <c r="Q5182" s="3">
        <f>H5182-I5182-K5182+M5182+N5182+P5182</f>
        <v>-1.2257589107477507</v>
      </c>
      <c r="R5182" s="4" t="s">
        <v>10564</v>
      </c>
    </row>
    <row r="5183" spans="1:18" x14ac:dyDescent="0.25">
      <c r="A5183">
        <v>430462</v>
      </c>
      <c r="B5183">
        <v>4304622</v>
      </c>
      <c r="C5183" t="s">
        <v>4534</v>
      </c>
      <c r="D5183" t="s">
        <v>4459</v>
      </c>
      <c r="E5183" t="s">
        <v>3828</v>
      </c>
      <c r="F5183" t="s">
        <v>10</v>
      </c>
      <c r="G5183">
        <f>VLOOKUP(A5183,'Dados absolutos'!A:H,8,FALSE)</f>
        <v>1733</v>
      </c>
      <c r="H5183" s="1">
        <f>(G5183-MIN(G:G))/(MAX(G:G)-MIN(G:G))</f>
        <v>4.5188208890026959E-3</v>
      </c>
      <c r="I5183">
        <f>VLOOKUP(A5183,'Dados absolutos'!A:I,9,FALSE)</f>
        <v>0.63700000000000001</v>
      </c>
      <c r="J5183" s="1">
        <f>VLOOKUP(A5183,'Dados absolutos'!A:L,12,FALSE)</f>
        <v>12739.39</v>
      </c>
      <c r="K5183" s="1">
        <f>(J5183-MIN(J:J))/(MAX(J:J)-MIN(J:J))</f>
        <v>1</v>
      </c>
      <c r="L5183" s="1">
        <f>VLOOKUP(A5183,'Dados absolutos'!A:M,13,FALSE)</f>
        <v>0.4</v>
      </c>
      <c r="M5183" s="1">
        <f>(L5183-MIN(L:L))/(MAX(L:L)-MIN(L:L))</f>
        <v>0.25885558583106272</v>
      </c>
      <c r="N5183" s="1">
        <f>VLOOKUP(B5183,'[1]ICI-DH'!$A:$H,8,FALSE)</f>
        <v>0.1</v>
      </c>
      <c r="O5183" s="17">
        <f>VLOOKUP(A5183,'Dados absolutos'!A:Q,17,FALSE)</f>
        <v>5.7703404500865547E-4</v>
      </c>
      <c r="P5183" s="1">
        <f>(O5183-MIN(O:O))/(MAX(O:O)-MIN(O:O))</f>
        <v>4.6791049560812974E-2</v>
      </c>
      <c r="Q5183" s="3">
        <f>H5183-I5183-K5183+M5183+N5183+P5183</f>
        <v>-1.2268345437191215</v>
      </c>
      <c r="R5183" s="4" t="s">
        <v>10565</v>
      </c>
    </row>
    <row r="5184" spans="1:18" x14ac:dyDescent="0.25">
      <c r="A5184">
        <v>521080</v>
      </c>
      <c r="B5184">
        <v>5210802</v>
      </c>
      <c r="C5184" t="s">
        <v>1138</v>
      </c>
      <c r="D5184" t="s">
        <v>5136</v>
      </c>
      <c r="E5184" t="s">
        <v>4932</v>
      </c>
      <c r="F5184" t="s">
        <v>10</v>
      </c>
      <c r="G5184">
        <f>VLOOKUP(A5184,'Dados absolutos'!A:H,8,FALSE)</f>
        <v>4380</v>
      </c>
      <c r="H5184" s="1">
        <f>(G5184-MIN(G:G))/(MAX(G:G)-MIN(G:G))</f>
        <v>1.7809175214769515E-2</v>
      </c>
      <c r="I5184">
        <f>VLOOKUP(A5184,'Dados absolutos'!A:I,9,FALSE)</f>
        <v>0.69099999999999995</v>
      </c>
      <c r="J5184" s="1">
        <f>VLOOKUP(A5184,'Dados absolutos'!A:L,12,FALSE)</f>
        <v>9725.6614611872155</v>
      </c>
      <c r="K5184" s="1">
        <f>(J5184-MIN(J:J))/(MAX(J:J)-MIN(J:J))</f>
        <v>0.75481194168357968</v>
      </c>
      <c r="L5184" s="1">
        <f>VLOOKUP(A5184,'Dados absolutos'!A:M,13,FALSE)</f>
        <v>0</v>
      </c>
      <c r="M5184" s="1">
        <f>(L5184-MIN(L:L))/(MAX(L:L)-MIN(L:L))</f>
        <v>6.2670299727520445E-2</v>
      </c>
      <c r="N5184" s="1">
        <f>VLOOKUP(B5184,'[1]ICI-DH'!$A:$H,8,FALSE)</f>
        <v>0.1</v>
      </c>
      <c r="O5184" s="17">
        <f>VLOOKUP(A5184,'Dados absolutos'!A:Q,17,FALSE)</f>
        <v>4.5662100456621003E-4</v>
      </c>
      <c r="P5184" s="1">
        <f>(O5184-MIN(O:O))/(MAX(O:O)-MIN(O:O))</f>
        <v>3.7026889903602235E-2</v>
      </c>
      <c r="Q5184" s="3">
        <f>H5184-I5184-K5184+M5184+N5184+P5184</f>
        <v>-1.2283055768376874</v>
      </c>
      <c r="R5184" s="4" t="s">
        <v>10566</v>
      </c>
    </row>
    <row r="5185" spans="1:18" x14ac:dyDescent="0.25">
      <c r="A5185">
        <v>431417</v>
      </c>
      <c r="B5185">
        <v>4314175</v>
      </c>
      <c r="C5185" t="s">
        <v>4752</v>
      </c>
      <c r="D5185" t="s">
        <v>4459</v>
      </c>
      <c r="E5185" t="s">
        <v>3828</v>
      </c>
      <c r="F5185" t="s">
        <v>10</v>
      </c>
      <c r="G5185">
        <f>VLOOKUP(A5185,'Dados absolutos'!A:H,8,FALSE)</f>
        <v>2061</v>
      </c>
      <c r="H5185" s="1">
        <f>(G5185-MIN(G:G))/(MAX(G:G)-MIN(G:G))</f>
        <v>6.1656800574392346E-3</v>
      </c>
      <c r="I5185">
        <f>VLOOKUP(A5185,'Dados absolutos'!A:I,9,FALSE)</f>
        <v>0.64</v>
      </c>
      <c r="J5185" s="1">
        <f>VLOOKUP(A5185,'Dados absolutos'!A:L,12,FALSE)</f>
        <v>12739.39</v>
      </c>
      <c r="K5185" s="1">
        <f>(J5185-MIN(J:J))/(MAX(J:J)-MIN(J:J))</f>
        <v>1</v>
      </c>
      <c r="L5185" s="1">
        <f>VLOOKUP(A5185,'Dados absolutos'!A:M,13,FALSE)</f>
        <v>0.37222222222222223</v>
      </c>
      <c r="M5185" s="1">
        <f>(L5185-MIN(L:L))/(MAX(L:L)-MIN(L:L))</f>
        <v>0.24523160762942781</v>
      </c>
      <c r="N5185" s="1">
        <f>VLOOKUP(B5185,'[1]ICI-DH'!$A:$H,8,FALSE)</f>
        <v>0.16</v>
      </c>
      <c r="O5185" s="17">
        <f>VLOOKUP(A5185,'Dados absolutos'!A:Q,17,FALSE)</f>
        <v>0</v>
      </c>
      <c r="P5185" s="1">
        <f>(O5185-MIN(O:O))/(MAX(O:O)-MIN(O:O))</f>
        <v>0</v>
      </c>
      <c r="Q5185" s="3">
        <f>H5185-I5185-K5185+M5185+N5185+P5185</f>
        <v>-1.2286027123131329</v>
      </c>
      <c r="R5185" s="4" t="s">
        <v>10567</v>
      </c>
    </row>
    <row r="5186" spans="1:18" x14ac:dyDescent="0.25">
      <c r="A5186">
        <v>315370</v>
      </c>
      <c r="B5186">
        <v>3153707</v>
      </c>
      <c r="C5186" t="s">
        <v>2807</v>
      </c>
      <c r="D5186" t="s">
        <v>2181</v>
      </c>
      <c r="E5186" t="s">
        <v>2182</v>
      </c>
      <c r="F5186" t="s">
        <v>10</v>
      </c>
      <c r="G5186">
        <f>VLOOKUP(A5186,'Dados absolutos'!A:H,8,FALSE)</f>
        <v>3179</v>
      </c>
      <c r="H5186" s="1">
        <f>(G5186-MIN(G:G))/(MAX(G:G)-MIN(G:G))</f>
        <v>1.1779059784000361E-2</v>
      </c>
      <c r="I5186">
        <f>VLOOKUP(A5186,'Dados absolutos'!A:I,9,FALSE)</f>
        <v>0.68300000000000005</v>
      </c>
      <c r="J5186" s="1">
        <f>VLOOKUP(A5186,'Dados absolutos'!A:L,12,FALSE)</f>
        <v>10510.445253224285</v>
      </c>
      <c r="K5186" s="1">
        <f>(J5186-MIN(J:J))/(MAX(J:J)-MIN(J:J))</f>
        <v>0.81865963456290169</v>
      </c>
      <c r="L5186" s="1">
        <f>VLOOKUP(A5186,'Dados absolutos'!A:M,13,FALSE)</f>
        <v>0.2</v>
      </c>
      <c r="M5186" s="1">
        <f>(L5186-MIN(L:L))/(MAX(L:L)-MIN(L:L))</f>
        <v>0.1607629427792916</v>
      </c>
      <c r="N5186" s="1">
        <f>VLOOKUP(B5186,'[1]ICI-DH'!$A:$H,8,FALSE)</f>
        <v>0.1</v>
      </c>
      <c r="O5186" s="17">
        <f>VLOOKUP(A5186,'Dados absolutos'!A:Q,17,FALSE)</f>
        <v>0</v>
      </c>
      <c r="P5186" s="1">
        <f>(O5186-MIN(O:O))/(MAX(O:O)-MIN(O:O))</f>
        <v>0</v>
      </c>
      <c r="Q5186" s="3">
        <f>H5186-I5186-K5186+M5186+N5186+P5186</f>
        <v>-1.2291176319996096</v>
      </c>
      <c r="R5186" s="4" t="s">
        <v>10568</v>
      </c>
    </row>
    <row r="5187" spans="1:18" x14ac:dyDescent="0.25">
      <c r="A5187">
        <v>310330</v>
      </c>
      <c r="B5187">
        <v>3103306</v>
      </c>
      <c r="C5187" t="s">
        <v>2217</v>
      </c>
      <c r="D5187" t="s">
        <v>2181</v>
      </c>
      <c r="E5187" t="s">
        <v>2182</v>
      </c>
      <c r="F5187" t="s">
        <v>10</v>
      </c>
      <c r="G5187">
        <f>VLOOKUP(A5187,'Dados absolutos'!A:H,8,FALSE)</f>
        <v>2049</v>
      </c>
      <c r="H5187" s="1">
        <f>(G5187-MIN(G:G))/(MAX(G:G)-MIN(G:G))</f>
        <v>6.1054291122525318E-3</v>
      </c>
      <c r="I5187">
        <f>VLOOKUP(A5187,'Dados absolutos'!A:I,9,FALSE)</f>
        <v>0.66100000000000003</v>
      </c>
      <c r="J5187" s="1">
        <f>VLOOKUP(A5187,'Dados absolutos'!A:L,12,FALSE)</f>
        <v>11853.443845778429</v>
      </c>
      <c r="K5187" s="1">
        <f>(J5187-MIN(J:J))/(MAX(J:J)-MIN(J:J))</f>
        <v>0.9279220359335818</v>
      </c>
      <c r="L5187" s="1">
        <f>VLOOKUP(A5187,'Dados absolutos'!A:M,13,FALSE)</f>
        <v>0.3888888888888889</v>
      </c>
      <c r="M5187" s="1">
        <f>(L5187-MIN(L:L))/(MAX(L:L)-MIN(L:L))</f>
        <v>0.25340599455040874</v>
      </c>
      <c r="N5187" s="1">
        <f>VLOOKUP(B5187,'[1]ICI-DH'!$A:$H,8,FALSE)</f>
        <v>0.1</v>
      </c>
      <c r="O5187" s="17">
        <f>VLOOKUP(A5187,'Dados absolutos'!A:Q,17,FALSE)</f>
        <v>0</v>
      </c>
      <c r="P5187" s="1">
        <f>(O5187-MIN(O:O))/(MAX(O:O)-MIN(O:O))</f>
        <v>0</v>
      </c>
      <c r="Q5187" s="3">
        <f>H5187-I5187-K5187+M5187+N5187+P5187</f>
        <v>-1.2294106122709205</v>
      </c>
      <c r="R5187" s="4" t="s">
        <v>10569</v>
      </c>
    </row>
    <row r="5188" spans="1:18" x14ac:dyDescent="0.25">
      <c r="A5188">
        <v>520150</v>
      </c>
      <c r="B5188">
        <v>5201504</v>
      </c>
      <c r="C5188" t="s">
        <v>5156</v>
      </c>
      <c r="D5188" t="s">
        <v>5136</v>
      </c>
      <c r="E5188" t="s">
        <v>4932</v>
      </c>
      <c r="F5188" t="s">
        <v>10</v>
      </c>
      <c r="G5188">
        <f>VLOOKUP(A5188,'Dados absolutos'!A:H,8,FALSE)</f>
        <v>4325</v>
      </c>
      <c r="H5188" s="1">
        <f>(G5188-MIN(G:G))/(MAX(G:G)-MIN(G:G))</f>
        <v>1.7533025049330461E-2</v>
      </c>
      <c r="I5188">
        <f>VLOOKUP(A5188,'Dados absolutos'!A:I,9,FALSE)</f>
        <v>0.69299999999999995</v>
      </c>
      <c r="J5188" s="1">
        <f>VLOOKUP(A5188,'Dados absolutos'!A:L,12,FALSE)</f>
        <v>12739.39</v>
      </c>
      <c r="K5188" s="1">
        <f>(J5188-MIN(J:J))/(MAX(J:J)-MIN(J:J))</f>
        <v>1</v>
      </c>
      <c r="L5188" s="1">
        <f>VLOOKUP(A5188,'Dados absolutos'!A:M,13,FALSE)</f>
        <v>0.57777777777777772</v>
      </c>
      <c r="M5188" s="1">
        <f>(L5188-MIN(L:L))/(MAX(L:L)-MIN(L:L))</f>
        <v>0.34604904632152589</v>
      </c>
      <c r="N5188" s="1">
        <f>VLOOKUP(B5188,'[1]ICI-DH'!$A:$H,8,FALSE)</f>
        <v>0.1</v>
      </c>
      <c r="O5188" s="17">
        <f>VLOOKUP(A5188,'Dados absolutos'!A:Q,17,FALSE)</f>
        <v>0</v>
      </c>
      <c r="P5188" s="1">
        <f>(O5188-MIN(O:O))/(MAX(O:O)-MIN(O:O))</f>
        <v>0</v>
      </c>
      <c r="Q5188" s="3">
        <f>H5188-I5188-K5188+M5188+N5188+P5188</f>
        <v>-1.2294179286291436</v>
      </c>
      <c r="R5188" s="4" t="s">
        <v>10570</v>
      </c>
    </row>
    <row r="5189" spans="1:18" x14ac:dyDescent="0.25">
      <c r="A5189">
        <v>500730</v>
      </c>
      <c r="B5189">
        <v>5007307</v>
      </c>
      <c r="C5189" t="s">
        <v>4113</v>
      </c>
      <c r="D5189" t="s">
        <v>4931</v>
      </c>
      <c r="E5189" t="s">
        <v>4932</v>
      </c>
      <c r="F5189" t="s">
        <v>10</v>
      </c>
      <c r="G5189">
        <f>VLOOKUP(A5189,'Dados absolutos'!A:H,8,FALSE)</f>
        <v>4841</v>
      </c>
      <c r="H5189" s="1">
        <f>(G5189-MIN(G:G))/(MAX(G:G)-MIN(G:G))</f>
        <v>2.0123815692358674E-2</v>
      </c>
      <c r="I5189">
        <f>VLOOKUP(A5189,'Dados absolutos'!A:I,9,FALSE)</f>
        <v>0.70899999999999996</v>
      </c>
      <c r="J5189" s="1">
        <f>VLOOKUP(A5189,'Dados absolutos'!A:L,12,FALSE)</f>
        <v>10322.910605246851</v>
      </c>
      <c r="K5189" s="1">
        <f>(J5189-MIN(J:J))/(MAX(J:J)-MIN(J:J))</f>
        <v>0.80340236914816254</v>
      </c>
      <c r="L5189" s="1">
        <f>VLOOKUP(A5189,'Dados absolutos'!A:M,13,FALSE)</f>
        <v>0</v>
      </c>
      <c r="M5189" s="1">
        <f>(L5189-MIN(L:L))/(MAX(L:L)-MIN(L:L))</f>
        <v>6.2670299727520445E-2</v>
      </c>
      <c r="N5189" s="1">
        <f>VLOOKUP(B5189,'[1]ICI-DH'!$A:$H,8,FALSE)</f>
        <v>0.2</v>
      </c>
      <c r="O5189" s="17">
        <f>VLOOKUP(A5189,'Dados absolutos'!A:Q,17,FALSE)</f>
        <v>0</v>
      </c>
      <c r="P5189" s="1">
        <f>(O5189-MIN(O:O))/(MAX(O:O)-MIN(O:O))</f>
        <v>0</v>
      </c>
      <c r="Q5189" s="3">
        <f>H5189-I5189-K5189+M5189+N5189+P5189</f>
        <v>-1.2296082537282835</v>
      </c>
      <c r="R5189" s="4" t="s">
        <v>10571</v>
      </c>
    </row>
    <row r="5190" spans="1:18" x14ac:dyDescent="0.25">
      <c r="A5190">
        <v>520570</v>
      </c>
      <c r="B5190">
        <v>5205703</v>
      </c>
      <c r="C5190" t="s">
        <v>5202</v>
      </c>
      <c r="D5190" t="s">
        <v>5136</v>
      </c>
      <c r="E5190" t="s">
        <v>4932</v>
      </c>
      <c r="F5190" t="s">
        <v>10</v>
      </c>
      <c r="G5190">
        <f>VLOOKUP(A5190,'Dados absolutos'!A:H,8,FALSE)</f>
        <v>2454</v>
      </c>
      <c r="H5190" s="1">
        <f>(G5190-MIN(G:G))/(MAX(G:G)-MIN(G:G))</f>
        <v>8.1388985123037449E-3</v>
      </c>
      <c r="I5190">
        <f>VLOOKUP(A5190,'Dados absolutos'!A:I,9,FALSE)</f>
        <v>0.68600000000000005</v>
      </c>
      <c r="J5190" s="1">
        <f>VLOOKUP(A5190,'Dados absolutos'!A:L,12,FALSE)</f>
        <v>11646.917542787285</v>
      </c>
      <c r="K5190" s="1">
        <f>(J5190-MIN(J:J))/(MAX(J:J)-MIN(J:J))</f>
        <v>0.91111966552446222</v>
      </c>
      <c r="L5190" s="1">
        <f>VLOOKUP(A5190,'Dados absolutos'!A:M,13,FALSE)</f>
        <v>0.4</v>
      </c>
      <c r="M5190" s="1">
        <f>(L5190-MIN(L:L))/(MAX(L:L)-MIN(L:L))</f>
        <v>0.25885558583106272</v>
      </c>
      <c r="N5190" s="1">
        <f>VLOOKUP(B5190,'[1]ICI-DH'!$A:$H,8,FALSE)</f>
        <v>0.1</v>
      </c>
      <c r="O5190" s="17">
        <f>VLOOKUP(A5190,'Dados absolutos'!A:Q,17,FALSE)</f>
        <v>0</v>
      </c>
      <c r="P5190" s="1">
        <f>(O5190-MIN(O:O))/(MAX(O:O)-MIN(O:O))</f>
        <v>0</v>
      </c>
      <c r="Q5190" s="3">
        <f>H5190-I5190-K5190+M5190+N5190+P5190</f>
        <v>-1.2301251811810956</v>
      </c>
      <c r="R5190" s="4" t="s">
        <v>10572</v>
      </c>
    </row>
    <row r="5191" spans="1:18" x14ac:dyDescent="0.25">
      <c r="A5191">
        <v>240480</v>
      </c>
      <c r="B5191">
        <v>2404804</v>
      </c>
      <c r="C5191" t="s">
        <v>1137</v>
      </c>
      <c r="D5191" t="s">
        <v>1086</v>
      </c>
      <c r="E5191" t="s">
        <v>466</v>
      </c>
      <c r="F5191" t="s">
        <v>10</v>
      </c>
      <c r="G5191">
        <f>VLOOKUP(A5191,'Dados absolutos'!A:H,8,FALSE)</f>
        <v>2035</v>
      </c>
      <c r="H5191" s="1">
        <f>(G5191-MIN(G:G))/(MAX(G:G)-MIN(G:G))</f>
        <v>6.0351363428680456E-3</v>
      </c>
      <c r="I5191">
        <f>VLOOKUP(A5191,'Dados absolutos'!A:I,9,FALSE)</f>
        <v>0.67900000000000005</v>
      </c>
      <c r="J5191" s="1">
        <f>VLOOKUP(A5191,'Dados absolutos'!A:L,12,FALSE)</f>
        <v>12273.052407862408</v>
      </c>
      <c r="K5191" s="1">
        <f>(J5191-MIN(J:J))/(MAX(J:J)-MIN(J:J))</f>
        <v>0.96206014998908507</v>
      </c>
      <c r="L5191" s="1">
        <f>VLOOKUP(A5191,'Dados absolutos'!A:M,13,FALSE)</f>
        <v>0.28888888888888892</v>
      </c>
      <c r="M5191" s="1">
        <f>(L5191-MIN(L:L))/(MAX(L:L)-MIN(L:L))</f>
        <v>0.20435967302452321</v>
      </c>
      <c r="N5191" s="1">
        <f>VLOOKUP(B5191,'[1]ICI-DH'!$A:$H,8,FALSE)</f>
        <v>0.2</v>
      </c>
      <c r="O5191" s="17">
        <f>VLOOKUP(A5191,'Dados absolutos'!A:Q,17,FALSE)</f>
        <v>0</v>
      </c>
      <c r="P5191" s="1">
        <f>(O5191-MIN(O:O))/(MAX(O:O)-MIN(O:O))</f>
        <v>0</v>
      </c>
      <c r="Q5191" s="3">
        <f>H5191-I5191-K5191+M5191+N5191+P5191</f>
        <v>-1.2306653406216941</v>
      </c>
      <c r="R5191" s="4" t="s">
        <v>10573</v>
      </c>
    </row>
    <row r="5192" spans="1:18" x14ac:dyDescent="0.25">
      <c r="A5192">
        <v>317043</v>
      </c>
      <c r="B5192">
        <v>3170438</v>
      </c>
      <c r="C5192" t="s">
        <v>3008</v>
      </c>
      <c r="D5192" t="s">
        <v>2181</v>
      </c>
      <c r="E5192" t="s">
        <v>2182</v>
      </c>
      <c r="F5192" t="s">
        <v>10</v>
      </c>
      <c r="G5192">
        <f>VLOOKUP(A5192,'Dados absolutos'!A:H,8,FALSE)</f>
        <v>3828</v>
      </c>
      <c r="H5192" s="1">
        <f>(G5192-MIN(G:G))/(MAX(G:G)-MIN(G:G))</f>
        <v>1.5037631736181195E-2</v>
      </c>
      <c r="I5192">
        <f>VLOOKUP(A5192,'Dados absolutos'!A:I,9,FALSE)</f>
        <v>0.67200000000000004</v>
      </c>
      <c r="J5192" s="1">
        <f>VLOOKUP(A5192,'Dados absolutos'!A:L,12,FALSE)</f>
        <v>9500.1981295715777</v>
      </c>
      <c r="K5192" s="1">
        <f>(J5192-MIN(J:J))/(MAX(J:J)-MIN(J:J))</f>
        <v>0.7364689105218658</v>
      </c>
      <c r="L5192" s="1">
        <f>VLOOKUP(A5192,'Dados absolutos'!A:M,13,FALSE)</f>
        <v>0</v>
      </c>
      <c r="M5192" s="1">
        <f>(L5192-MIN(L:L))/(MAX(L:L)-MIN(L:L))</f>
        <v>6.2670299727520445E-2</v>
      </c>
      <c r="N5192" s="1">
        <f>VLOOKUP(B5192,'[1]ICI-DH'!$A:$H,8,FALSE)</f>
        <v>0.1</v>
      </c>
      <c r="O5192" s="17">
        <f>VLOOKUP(A5192,'Dados absolutos'!A:Q,17,FALSE)</f>
        <v>0</v>
      </c>
      <c r="P5192" s="1">
        <f>(O5192-MIN(O:O))/(MAX(O:O)-MIN(O:O))</f>
        <v>0</v>
      </c>
      <c r="Q5192" s="3">
        <f>H5192-I5192-K5192+M5192+N5192+P5192</f>
        <v>-1.2307609790581642</v>
      </c>
      <c r="R5192" s="4" t="s">
        <v>10574</v>
      </c>
    </row>
    <row r="5193" spans="1:18" x14ac:dyDescent="0.25">
      <c r="A5193">
        <v>522005</v>
      </c>
      <c r="B5193">
        <v>5220058</v>
      </c>
      <c r="C5193" t="s">
        <v>5339</v>
      </c>
      <c r="D5193" t="s">
        <v>5136</v>
      </c>
      <c r="E5193" t="s">
        <v>4932</v>
      </c>
      <c r="F5193" t="s">
        <v>10</v>
      </c>
      <c r="G5193">
        <f>VLOOKUP(A5193,'Dados absolutos'!A:H,8,FALSE)</f>
        <v>1774</v>
      </c>
      <c r="H5193" s="1">
        <f>(G5193-MIN(G:G))/(MAX(G:G)-MIN(G:G))</f>
        <v>4.7246782850572638E-3</v>
      </c>
      <c r="I5193">
        <f>VLOOKUP(A5193,'Dados absolutos'!A:I,9,FALSE)</f>
        <v>0.72399999999999998</v>
      </c>
      <c r="J5193" s="1">
        <f>VLOOKUP(A5193,'Dados absolutos'!A:L,12,FALSE)</f>
        <v>11816.297677564824</v>
      </c>
      <c r="K5193" s="1">
        <f>(J5193-MIN(J:J))/(MAX(J:J)-MIN(J:J))</f>
        <v>0.92489993333180709</v>
      </c>
      <c r="L5193" s="1">
        <f>VLOOKUP(A5193,'Dados absolutos'!A:M,13,FALSE)</f>
        <v>0.18333333333333329</v>
      </c>
      <c r="M5193" s="1">
        <f>(L5193-MIN(L:L))/(MAX(L:L)-MIN(L:L))</f>
        <v>0.15258855585831063</v>
      </c>
      <c r="N5193" s="1">
        <f>VLOOKUP(B5193,'[1]ICI-DH'!$A:$H,8,FALSE)</f>
        <v>0.26</v>
      </c>
      <c r="O5193" s="17">
        <f>VLOOKUP(A5193,'Dados absolutos'!A:Q,17,FALSE)</f>
        <v>0</v>
      </c>
      <c r="P5193" s="1">
        <f>(O5193-MIN(O:O))/(MAX(O:O)-MIN(O:O))</f>
        <v>0</v>
      </c>
      <c r="Q5193" s="3">
        <f>H5193-I5193-K5193+M5193+N5193+P5193</f>
        <v>-1.231586699188439</v>
      </c>
      <c r="R5193" s="4" t="s">
        <v>10575</v>
      </c>
    </row>
    <row r="5194" spans="1:18" x14ac:dyDescent="0.25">
      <c r="A5194">
        <v>431030</v>
      </c>
      <c r="B5194">
        <v>4310306</v>
      </c>
      <c r="C5194" t="s">
        <v>4650</v>
      </c>
      <c r="D5194" t="s">
        <v>4459</v>
      </c>
      <c r="E5194" t="s">
        <v>3828</v>
      </c>
      <c r="F5194" t="s">
        <v>10</v>
      </c>
      <c r="G5194">
        <f>VLOOKUP(A5194,'Dados absolutos'!A:H,8,FALSE)</f>
        <v>4157</v>
      </c>
      <c r="H5194" s="1">
        <f>(G5194-MIN(G:G))/(MAX(G:G)-MIN(G:G))</f>
        <v>1.6689511816716626E-2</v>
      </c>
      <c r="I5194">
        <f>VLOOKUP(A5194,'Dados absolutos'!A:I,9,FALSE)</f>
        <v>0.73</v>
      </c>
      <c r="J5194" s="1">
        <f>VLOOKUP(A5194,'Dados absolutos'!A:L,12,FALSE)</f>
        <v>8891.791647822949</v>
      </c>
      <c r="K5194" s="1">
        <f>(J5194-MIN(J:J))/(MAX(J:J)-MIN(J:J))</f>
        <v>0.68697075499594173</v>
      </c>
      <c r="L5194" s="1">
        <f>VLOOKUP(A5194,'Dados absolutos'!A:M,13,FALSE)</f>
        <v>1.1111111111111094E-2</v>
      </c>
      <c r="M5194" s="1">
        <f>(L5194-MIN(L:L))/(MAX(L:L)-MIN(L:L))</f>
        <v>6.8119891008174394E-2</v>
      </c>
      <c r="N5194" s="1">
        <f>VLOOKUP(B5194,'[1]ICI-DH'!$A:$H,8,FALSE)</f>
        <v>0.1</v>
      </c>
      <c r="O5194" s="17">
        <f>VLOOKUP(A5194,'Dados absolutos'!A:Q,17,FALSE)</f>
        <v>0</v>
      </c>
      <c r="P5194" s="1">
        <f>(O5194-MIN(O:O))/(MAX(O:O)-MIN(O:O))</f>
        <v>0</v>
      </c>
      <c r="Q5194" s="3">
        <f>H5194-I5194-K5194+M5194+N5194+P5194</f>
        <v>-1.2321613521710506</v>
      </c>
      <c r="R5194" s="4" t="s">
        <v>10576</v>
      </c>
    </row>
    <row r="5195" spans="1:18" x14ac:dyDescent="0.25">
      <c r="A5195">
        <v>352040</v>
      </c>
      <c r="B5195">
        <v>3520400</v>
      </c>
      <c r="C5195" t="s">
        <v>3428</v>
      </c>
      <c r="D5195" t="s">
        <v>3202</v>
      </c>
      <c r="E5195" t="s">
        <v>2182</v>
      </c>
      <c r="F5195" t="s">
        <v>10</v>
      </c>
      <c r="G5195">
        <f>VLOOKUP(A5195,'Dados absolutos'!A:H,8,FALSE)</f>
        <v>34934</v>
      </c>
      <c r="H5195" s="1">
        <f>(G5195-MIN(G:G))/(MAX(G:G)-MIN(G:G))</f>
        <v>0.17121812348431217</v>
      </c>
      <c r="I5195">
        <f>VLOOKUP(A5195,'Dados absolutos'!A:I,9,FALSE)</f>
        <v>0.75600000000000001</v>
      </c>
      <c r="J5195" s="1">
        <f>VLOOKUP(A5195,'Dados absolutos'!A:L,12,FALSE)</f>
        <v>12739.39</v>
      </c>
      <c r="K5195" s="1">
        <f>(J5195-MIN(J:J))/(MAX(J:J)-MIN(J:J))</f>
        <v>1</v>
      </c>
      <c r="L5195" s="1">
        <f>VLOOKUP(A5195,'Dados absolutos'!A:M,13,FALSE)</f>
        <v>0.2166666666666667</v>
      </c>
      <c r="M5195" s="1">
        <f>(L5195-MIN(L:L))/(MAX(L:L)-MIN(L:L))</f>
        <v>0.1689373297002725</v>
      </c>
      <c r="N5195" s="1">
        <f>VLOOKUP(B5195,'[1]ICI-DH'!$A:$H,8,FALSE)</f>
        <v>0.1</v>
      </c>
      <c r="O5195" s="17">
        <f>VLOOKUP(A5195,'Dados absolutos'!A:Q,17,FALSE)</f>
        <v>1.0305146848342589E-3</v>
      </c>
      <c r="P5195" s="1">
        <f>(O5195-MIN(O:O))/(MAX(O:O)-MIN(O:O))</f>
        <v>8.3563290776893576E-2</v>
      </c>
      <c r="Q5195" s="3">
        <f>H5195-I5195-K5195+M5195+N5195+P5195</f>
        <v>-1.2322812560385217</v>
      </c>
      <c r="R5195" s="4" t="s">
        <v>10577</v>
      </c>
    </row>
    <row r="5196" spans="1:18" x14ac:dyDescent="0.25">
      <c r="A5196">
        <v>431936</v>
      </c>
      <c r="B5196">
        <v>4319364</v>
      </c>
      <c r="C5196" t="s">
        <v>4848</v>
      </c>
      <c r="D5196" t="s">
        <v>4459</v>
      </c>
      <c r="E5196" t="s">
        <v>3828</v>
      </c>
      <c r="F5196" t="s">
        <v>10</v>
      </c>
      <c r="G5196">
        <f>VLOOKUP(A5196,'Dados absolutos'!A:H,8,FALSE)</f>
        <v>1757</v>
      </c>
      <c r="H5196" s="1">
        <f>(G5196-MIN(G:G))/(MAX(G:G)-MIN(G:G))</f>
        <v>4.6393227793761014E-3</v>
      </c>
      <c r="I5196">
        <f>VLOOKUP(A5196,'Dados absolutos'!A:I,9,FALSE)</f>
        <v>0.66400000000000003</v>
      </c>
      <c r="J5196" s="1">
        <f>VLOOKUP(A5196,'Dados absolutos'!A:L,12,FALSE)</f>
        <v>12739.39</v>
      </c>
      <c r="K5196" s="1">
        <f>(J5196-MIN(J:J))/(MAX(J:J)-MIN(J:J))</f>
        <v>1</v>
      </c>
      <c r="L5196" s="1">
        <f>VLOOKUP(A5196,'Dados absolutos'!A:M,13,FALSE)</f>
        <v>0.53888888888888897</v>
      </c>
      <c r="M5196" s="1">
        <f>(L5196-MIN(L:L))/(MAX(L:L)-MIN(L:L))</f>
        <v>0.32697547683923711</v>
      </c>
      <c r="N5196" s="1">
        <f>VLOOKUP(B5196,'[1]ICI-DH'!$A:$H,8,FALSE)</f>
        <v>0.1</v>
      </c>
      <c r="O5196" s="17">
        <f>VLOOKUP(A5196,'Dados absolutos'!A:Q,17,FALSE)</f>
        <v>0</v>
      </c>
      <c r="P5196" s="1">
        <f>(O5196-MIN(O:O))/(MAX(O:O)-MIN(O:O))</f>
        <v>0</v>
      </c>
      <c r="Q5196" s="3">
        <f>H5196-I5196-K5196+M5196+N5196+P5196</f>
        <v>-1.2323852003813869</v>
      </c>
      <c r="R5196" s="4" t="s">
        <v>10578</v>
      </c>
    </row>
    <row r="5197" spans="1:18" x14ac:dyDescent="0.25">
      <c r="A5197">
        <v>520915</v>
      </c>
      <c r="B5197">
        <v>5209150</v>
      </c>
      <c r="C5197" t="s">
        <v>5231</v>
      </c>
      <c r="D5197" t="s">
        <v>5136</v>
      </c>
      <c r="E5197" t="s">
        <v>4932</v>
      </c>
      <c r="F5197" t="s">
        <v>10</v>
      </c>
      <c r="G5197">
        <f>VLOOKUP(A5197,'Dados absolutos'!A:H,8,FALSE)</f>
        <v>4390</v>
      </c>
      <c r="H5197" s="1">
        <f>(G5197-MIN(G:G))/(MAX(G:G)-MIN(G:G))</f>
        <v>1.7859384335758434E-2</v>
      </c>
      <c r="I5197">
        <f>VLOOKUP(A5197,'Dados absolutos'!A:I,9,FALSE)</f>
        <v>0.67400000000000004</v>
      </c>
      <c r="J5197" s="1">
        <f>VLOOKUP(A5197,'Dados absolutos'!A:L,12,FALSE)</f>
        <v>11008.071259681094</v>
      </c>
      <c r="K5197" s="1">
        <f>(J5197-MIN(J:J))/(MAX(J:J)-MIN(J:J))</f>
        <v>0.85914501760903506</v>
      </c>
      <c r="L5197" s="1">
        <f>VLOOKUP(A5197,'Dados absolutos'!A:M,13,FALSE)</f>
        <v>0.24444444444444446</v>
      </c>
      <c r="M5197" s="1">
        <f>(L5197-MIN(L:L))/(MAX(L:L)-MIN(L:L))</f>
        <v>0.18256130790190736</v>
      </c>
      <c r="N5197" s="1">
        <f>VLOOKUP(B5197,'[1]ICI-DH'!$A:$H,8,FALSE)</f>
        <v>0.1</v>
      </c>
      <c r="O5197" s="17">
        <f>VLOOKUP(A5197,'Dados absolutos'!A:Q,17,FALSE)</f>
        <v>0</v>
      </c>
      <c r="P5197" s="1">
        <f>(O5197-MIN(O:O))/(MAX(O:O)-MIN(O:O))</f>
        <v>0</v>
      </c>
      <c r="Q5197" s="3">
        <f>H5197-I5197-K5197+M5197+N5197+P5197</f>
        <v>-1.2327243253713693</v>
      </c>
      <c r="R5197" s="4" t="s">
        <v>10579</v>
      </c>
    </row>
    <row r="5198" spans="1:18" x14ac:dyDescent="0.25">
      <c r="A5198">
        <v>430955</v>
      </c>
      <c r="B5198">
        <v>4309555</v>
      </c>
      <c r="C5198" t="s">
        <v>4639</v>
      </c>
      <c r="D5198" t="s">
        <v>4459</v>
      </c>
      <c r="E5198" t="s">
        <v>3828</v>
      </c>
      <c r="F5198" t="s">
        <v>10</v>
      </c>
      <c r="G5198">
        <f>VLOOKUP(A5198,'Dados absolutos'!A:H,8,FALSE)</f>
        <v>5378</v>
      </c>
      <c r="H5198" s="1">
        <f>(G5198-MIN(G:G))/(MAX(G:G)-MIN(G:G))</f>
        <v>2.2820045489463616E-2</v>
      </c>
      <c r="I5198">
        <f>VLOOKUP(A5198,'Dados absolutos'!A:I,9,FALSE)</f>
        <v>0.749</v>
      </c>
      <c r="J5198" s="1">
        <f>VLOOKUP(A5198,'Dados absolutos'!A:L,12,FALSE)</f>
        <v>9883.3792171811074</v>
      </c>
      <c r="K5198" s="1">
        <f>(J5198-MIN(J:J))/(MAX(J:J)-MIN(J:J))</f>
        <v>0.76764339277684868</v>
      </c>
      <c r="L5198" s="1">
        <f>VLOOKUP(A5198,'Dados absolutos'!A:M,13,FALSE)</f>
        <v>7.7777777777777793E-2</v>
      </c>
      <c r="M5198" s="1">
        <f>(L5198-MIN(L:L))/(MAX(L:L)-MIN(L:L))</f>
        <v>0.10081743869209812</v>
      </c>
      <c r="N5198" s="1">
        <f>VLOOKUP(B5198,'[1]ICI-DH'!$A:$H,8,FALSE)</f>
        <v>0.16</v>
      </c>
      <c r="O5198" s="17">
        <f>VLOOKUP(A5198,'Dados absolutos'!A:Q,17,FALSE)</f>
        <v>0</v>
      </c>
      <c r="P5198" s="1">
        <f>(O5198-MIN(O:O))/(MAX(O:O)-MIN(O:O))</f>
        <v>0</v>
      </c>
      <c r="Q5198" s="3">
        <f>H5198-I5198-K5198+M5198+N5198+P5198</f>
        <v>-1.2330059085952869</v>
      </c>
      <c r="R5198" s="4" t="s">
        <v>10580</v>
      </c>
    </row>
    <row r="5199" spans="1:18" x14ac:dyDescent="0.25">
      <c r="A5199">
        <v>431935</v>
      </c>
      <c r="B5199">
        <v>4319356</v>
      </c>
      <c r="C5199" t="s">
        <v>4847</v>
      </c>
      <c r="D5199" t="s">
        <v>4459</v>
      </c>
      <c r="E5199" t="s">
        <v>3828</v>
      </c>
      <c r="F5199" t="s">
        <v>10</v>
      </c>
      <c r="G5199">
        <f>VLOOKUP(A5199,'Dados absolutos'!A:H,8,FALSE)</f>
        <v>3548</v>
      </c>
      <c r="H5199" s="1">
        <f>(G5199-MIN(G:G))/(MAX(G:G)-MIN(G:G))</f>
        <v>1.3631776348491467E-2</v>
      </c>
      <c r="I5199">
        <f>VLOOKUP(A5199,'Dados absolutos'!A:I,9,FALSE)</f>
        <v>0.73899999999999999</v>
      </c>
      <c r="J5199" s="1">
        <f>VLOOKUP(A5199,'Dados absolutos'!A:L,12,FALSE)</f>
        <v>10771.758554114995</v>
      </c>
      <c r="K5199" s="1">
        <f>(J5199-MIN(J:J))/(MAX(J:J)-MIN(J:J))</f>
        <v>0.83991931340673265</v>
      </c>
      <c r="L5199" s="1">
        <f>VLOOKUP(A5199,'Dados absolutos'!A:M,13,FALSE)</f>
        <v>0.34444444444444444</v>
      </c>
      <c r="M5199" s="1">
        <f>(L5199-MIN(L:L))/(MAX(L:L)-MIN(L:L))</f>
        <v>0.23160762942779292</v>
      </c>
      <c r="N5199" s="1">
        <f>VLOOKUP(B5199,'[1]ICI-DH'!$A:$H,8,FALSE)</f>
        <v>0.1</v>
      </c>
      <c r="O5199" s="17">
        <f>VLOOKUP(A5199,'Dados absolutos'!A:Q,17,FALSE)</f>
        <v>0</v>
      </c>
      <c r="P5199" s="1">
        <f>(O5199-MIN(O:O))/(MAX(O:O)-MIN(O:O))</f>
        <v>0</v>
      </c>
      <c r="Q5199" s="3">
        <f>H5199-I5199-K5199+M5199+N5199+P5199</f>
        <v>-1.2336799076304481</v>
      </c>
      <c r="R5199" s="4" t="s">
        <v>10581</v>
      </c>
    </row>
    <row r="5200" spans="1:18" x14ac:dyDescent="0.25">
      <c r="A5200">
        <v>510719</v>
      </c>
      <c r="B5200">
        <v>5107198</v>
      </c>
      <c r="C5200" t="s">
        <v>5101</v>
      </c>
      <c r="D5200" t="s">
        <v>5002</v>
      </c>
      <c r="E5200" t="s">
        <v>4932</v>
      </c>
      <c r="F5200" t="s">
        <v>10</v>
      </c>
      <c r="G5200">
        <f>VLOOKUP(A5200,'Dados absolutos'!A:H,8,FALSE)</f>
        <v>2593</v>
      </c>
      <c r="H5200" s="1">
        <f>(G5200-MIN(G:G))/(MAX(G:G)-MIN(G:G))</f>
        <v>8.8368052940497165E-3</v>
      </c>
      <c r="I5200">
        <f>VLOOKUP(A5200,'Dados absolutos'!A:I,9,FALSE)</f>
        <v>0.69199999999999995</v>
      </c>
      <c r="J5200" s="1">
        <f>VLOOKUP(A5200,'Dados absolutos'!A:L,12,FALSE)</f>
        <v>12739.39</v>
      </c>
      <c r="K5200" s="1">
        <f>(J5200-MIN(J:J))/(MAX(J:J)-MIN(J:J))</f>
        <v>1</v>
      </c>
      <c r="L5200" s="1">
        <f>VLOOKUP(A5200,'Dados absolutos'!A:M,13,FALSE)</f>
        <v>0.46111111111111114</v>
      </c>
      <c r="M5200" s="1">
        <f>(L5200-MIN(L:L))/(MAX(L:L)-MIN(L:L))</f>
        <v>0.28882833787465945</v>
      </c>
      <c r="N5200" s="1">
        <f>VLOOKUP(B5200,'[1]ICI-DH'!$A:$H,8,FALSE)</f>
        <v>0.16</v>
      </c>
      <c r="O5200" s="17">
        <f>VLOOKUP(A5200,'Dados absolutos'!A:Q,17,FALSE)</f>
        <v>0</v>
      </c>
      <c r="P5200" s="1">
        <f>(O5200-MIN(O:O))/(MAX(O:O)-MIN(O:O))</f>
        <v>0</v>
      </c>
      <c r="Q5200" s="3">
        <f>H5200-I5200-K5200+M5200+N5200+P5200</f>
        <v>-1.2343348568312908</v>
      </c>
      <c r="R5200" s="4" t="s">
        <v>10582</v>
      </c>
    </row>
    <row r="5201" spans="1:18" x14ac:dyDescent="0.25">
      <c r="A5201">
        <v>171110</v>
      </c>
      <c r="B5201">
        <v>1711100</v>
      </c>
      <c r="C5201" t="s">
        <v>388</v>
      </c>
      <c r="D5201" t="s">
        <v>327</v>
      </c>
      <c r="E5201" t="s">
        <v>9</v>
      </c>
      <c r="F5201" t="s">
        <v>10</v>
      </c>
      <c r="G5201">
        <f>VLOOKUP(A5201,'Dados absolutos'!A:H,8,FALSE)</f>
        <v>2404</v>
      </c>
      <c r="H5201" s="1">
        <f>(G5201-MIN(G:G))/(MAX(G:G)-MIN(G:G))</f>
        <v>7.8878529073591504E-3</v>
      </c>
      <c r="I5201">
        <f>VLOOKUP(A5201,'Dados absolutos'!A:I,9,FALSE)</f>
        <v>0.65</v>
      </c>
      <c r="J5201" s="1">
        <f>VLOOKUP(A5201,'Dados absolutos'!A:L,12,FALSE)</f>
        <v>9730.7670757071555</v>
      </c>
      <c r="K5201" s="1">
        <f>(J5201-MIN(J:J))/(MAX(J:J)-MIN(J:J))</f>
        <v>0.75522731941071541</v>
      </c>
      <c r="L5201" s="1">
        <f>VLOOKUP(A5201,'Dados absolutos'!A:M,13,FALSE)</f>
        <v>-1.1102230246251566E-17</v>
      </c>
      <c r="M5201" s="1">
        <f>(L5201-MIN(L:L))/(MAX(L:L)-MIN(L:L))</f>
        <v>6.2670299727520445E-2</v>
      </c>
      <c r="N5201" s="1">
        <f>VLOOKUP(B5201,'[1]ICI-DH'!$A:$H,8,FALSE)</f>
        <v>0.1</v>
      </c>
      <c r="O5201" s="17">
        <f>VLOOKUP(A5201,'Dados absolutos'!A:Q,17,FALSE)</f>
        <v>0</v>
      </c>
      <c r="P5201" s="1">
        <f>(O5201-MIN(O:O))/(MAX(O:O)-MIN(O:O))</f>
        <v>0</v>
      </c>
      <c r="Q5201" s="3">
        <f>H5201-I5201-K5201+M5201+N5201+P5201</f>
        <v>-1.2346691667758358</v>
      </c>
      <c r="R5201" s="4" t="s">
        <v>10583</v>
      </c>
    </row>
    <row r="5202" spans="1:18" x14ac:dyDescent="0.25">
      <c r="A5202">
        <v>500440</v>
      </c>
      <c r="B5202">
        <v>5004403</v>
      </c>
      <c r="C5202" t="s">
        <v>4964</v>
      </c>
      <c r="D5202" t="s">
        <v>4931</v>
      </c>
      <c r="E5202" t="s">
        <v>4932</v>
      </c>
      <c r="F5202" t="s">
        <v>10</v>
      </c>
      <c r="G5202">
        <f>VLOOKUP(A5202,'Dados absolutos'!A:H,8,FALSE)</f>
        <v>8404</v>
      </c>
      <c r="H5202" s="1">
        <f>(G5202-MIN(G:G))/(MAX(G:G)-MIN(G:G))</f>
        <v>3.801332550071046E-2</v>
      </c>
      <c r="I5202">
        <f>VLOOKUP(A5202,'Dados absolutos'!A:I,9,FALSE)</f>
        <v>0.68100000000000005</v>
      </c>
      <c r="J5202" s="1">
        <f>VLOOKUP(A5202,'Dados absolutos'!A:L,12,FALSE)</f>
        <v>12739.39</v>
      </c>
      <c r="K5202" s="1">
        <f>(J5202-MIN(J:J))/(MAX(J:J)-MIN(J:J))</f>
        <v>1</v>
      </c>
      <c r="L5202" s="1">
        <f>VLOOKUP(A5202,'Dados absolutos'!A:M,13,FALSE)</f>
        <v>0.32222222222222224</v>
      </c>
      <c r="M5202" s="1">
        <f>(L5202-MIN(L:L))/(MAX(L:L)-MIN(L:L))</f>
        <v>0.22070844686648505</v>
      </c>
      <c r="N5202" s="1">
        <f>VLOOKUP(B5202,'[1]ICI-DH'!$A:$H,8,FALSE)</f>
        <v>0.1</v>
      </c>
      <c r="O5202" s="17">
        <f>VLOOKUP(A5202,'Dados absolutos'!A:Q,17,FALSE)</f>
        <v>1.0709186101856259E-3</v>
      </c>
      <c r="P5202" s="1">
        <f>(O5202-MIN(O:O))/(MAX(O:O)-MIN(O:O))</f>
        <v>8.683960019038553E-2</v>
      </c>
      <c r="Q5202" s="3">
        <f>H5202-I5202-K5202+M5202+N5202+P5202</f>
        <v>-1.2354386274424189</v>
      </c>
      <c r="R5202" s="4" t="s">
        <v>10584</v>
      </c>
    </row>
    <row r="5203" spans="1:18" x14ac:dyDescent="0.25">
      <c r="A5203">
        <v>421910</v>
      </c>
      <c r="B5203">
        <v>4219101</v>
      </c>
      <c r="C5203" t="s">
        <v>4448</v>
      </c>
      <c r="D5203" t="s">
        <v>4197</v>
      </c>
      <c r="E5203" t="s">
        <v>3828</v>
      </c>
      <c r="F5203" t="s">
        <v>10</v>
      </c>
      <c r="G5203">
        <f>VLOOKUP(A5203,'Dados absolutos'!A:H,8,FALSE)</f>
        <v>3634</v>
      </c>
      <c r="H5203" s="1">
        <f>(G5203-MIN(G:G))/(MAX(G:G)-MIN(G:G))</f>
        <v>1.4063574788996169E-2</v>
      </c>
      <c r="I5203">
        <f>VLOOKUP(A5203,'Dados absolutos'!A:I,9,FALSE)</f>
        <v>0.68600000000000005</v>
      </c>
      <c r="J5203" s="1">
        <f>VLOOKUP(A5203,'Dados absolutos'!A:L,12,FALSE)</f>
        <v>11759.205068794716</v>
      </c>
      <c r="K5203" s="1">
        <f>(J5203-MIN(J:J))/(MAX(J:J)-MIN(J:J))</f>
        <v>0.92025504720212392</v>
      </c>
      <c r="L5203" s="1">
        <f>VLOOKUP(A5203,'Dados absolutos'!A:M,13,FALSE)</f>
        <v>0.22777777777777777</v>
      </c>
      <c r="M5203" s="1">
        <f>(L5203-MIN(L:L))/(MAX(L:L)-MIN(L:L))</f>
        <v>0.17438692098092645</v>
      </c>
      <c r="N5203" s="1">
        <f>VLOOKUP(B5203,'[1]ICI-DH'!$A:$H,8,FALSE)</f>
        <v>0.16</v>
      </c>
      <c r="O5203" s="17">
        <f>VLOOKUP(A5203,'Dados absolutos'!A:Q,17,FALSE)</f>
        <v>2.7517886626307099E-4</v>
      </c>
      <c r="P5203" s="1">
        <f>(O5203-MIN(O:O))/(MAX(O:O)-MIN(O:O))</f>
        <v>2.2313948510976581E-2</v>
      </c>
      <c r="Q5203" s="3">
        <f>H5203-I5203-K5203+M5203+N5203+P5203</f>
        <v>-1.2354906029212249</v>
      </c>
      <c r="R5203" s="4" t="s">
        <v>10585</v>
      </c>
    </row>
    <row r="5204" spans="1:18" x14ac:dyDescent="0.25">
      <c r="A5204">
        <v>351710</v>
      </c>
      <c r="B5204">
        <v>3517109</v>
      </c>
      <c r="C5204" t="s">
        <v>3391</v>
      </c>
      <c r="D5204" t="s">
        <v>3202</v>
      </c>
      <c r="E5204" t="s">
        <v>2182</v>
      </c>
      <c r="F5204" t="s">
        <v>10</v>
      </c>
      <c r="G5204">
        <f>VLOOKUP(A5204,'Dados absolutos'!A:H,8,FALSE)</f>
        <v>4138</v>
      </c>
      <c r="H5204" s="1">
        <f>(G5204-MIN(G:G))/(MAX(G:G)-MIN(G:G))</f>
        <v>1.6594114486837678E-2</v>
      </c>
      <c r="I5204">
        <f>VLOOKUP(A5204,'Dados absolutos'!A:I,9,FALSE)</f>
        <v>0.73499999999999999</v>
      </c>
      <c r="J5204" s="1">
        <f>VLOOKUP(A5204,'Dados absolutos'!A:L,12,FALSE)</f>
        <v>9816.928871435477</v>
      </c>
      <c r="K5204" s="1">
        <f>(J5204-MIN(J:J))/(MAX(J:J)-MIN(J:J))</f>
        <v>0.76223718878800362</v>
      </c>
      <c r="L5204" s="1">
        <f>VLOOKUP(A5204,'Dados absolutos'!A:M,13,FALSE)</f>
        <v>0.16666666666666669</v>
      </c>
      <c r="M5204" s="1">
        <f>(L5204-MIN(L:L))/(MAX(L:L)-MIN(L:L))</f>
        <v>0.14441416893732975</v>
      </c>
      <c r="N5204" s="1">
        <f>VLOOKUP(B5204,'[1]ICI-DH'!$A:$H,8,FALSE)</f>
        <v>0.1</v>
      </c>
      <c r="O5204" s="17">
        <f>VLOOKUP(A5204,'Dados absolutos'!A:Q,17,FALSE)</f>
        <v>0</v>
      </c>
      <c r="P5204" s="1">
        <f>(O5204-MIN(O:O))/(MAX(O:O)-MIN(O:O))</f>
        <v>0</v>
      </c>
      <c r="Q5204" s="3">
        <f>H5204-I5204-K5204+M5204+N5204+P5204</f>
        <v>-1.236228905363836</v>
      </c>
      <c r="R5204" s="4" t="s">
        <v>10586</v>
      </c>
    </row>
    <row r="5205" spans="1:18" x14ac:dyDescent="0.25">
      <c r="A5205">
        <v>431242</v>
      </c>
      <c r="B5205">
        <v>4312427</v>
      </c>
      <c r="C5205" t="s">
        <v>4705</v>
      </c>
      <c r="D5205" t="s">
        <v>4459</v>
      </c>
      <c r="E5205" t="s">
        <v>3828</v>
      </c>
      <c r="F5205" t="s">
        <v>10</v>
      </c>
      <c r="G5205">
        <f>VLOOKUP(A5205,'Dados absolutos'!A:H,8,FALSE)</f>
        <v>2756</v>
      </c>
      <c r="H5205" s="1">
        <f>(G5205-MIN(G:G))/(MAX(G:G)-MIN(G:G))</f>
        <v>9.6552139661690937E-3</v>
      </c>
      <c r="I5205">
        <f>VLOOKUP(A5205,'Dados absolutos'!A:I,9,FALSE)</f>
        <v>0.71399999999999997</v>
      </c>
      <c r="J5205" s="1">
        <f>VLOOKUP(A5205,'Dados absolutos'!A:L,12,FALSE)</f>
        <v>11598.053577648767</v>
      </c>
      <c r="K5205" s="1">
        <f>(J5205-MIN(J:J))/(MAX(J:J)-MIN(J:J))</f>
        <v>0.90714423755221552</v>
      </c>
      <c r="L5205" s="1">
        <f>VLOOKUP(A5205,'Dados absolutos'!A:M,13,FALSE)</f>
        <v>0.43333333333333329</v>
      </c>
      <c r="M5205" s="1">
        <f>(L5205-MIN(L:L))/(MAX(L:L)-MIN(L:L))</f>
        <v>0.27520435967302453</v>
      </c>
      <c r="N5205" s="1">
        <f>VLOOKUP(B5205,'[1]ICI-DH'!$A:$H,8,FALSE)</f>
        <v>0.1</v>
      </c>
      <c r="O5205" s="17">
        <f>VLOOKUP(A5205,'Dados absolutos'!A:Q,17,FALSE)</f>
        <v>0</v>
      </c>
      <c r="P5205" s="1">
        <f>(O5205-MIN(O:O))/(MAX(O:O)-MIN(O:O))</f>
        <v>0</v>
      </c>
      <c r="Q5205" s="3">
        <f>H5205-I5205-K5205+M5205+N5205+P5205</f>
        <v>-1.2362846639130218</v>
      </c>
      <c r="R5205" s="4" t="s">
        <v>10587</v>
      </c>
    </row>
    <row r="5206" spans="1:18" x14ac:dyDescent="0.25">
      <c r="A5206">
        <v>420895</v>
      </c>
      <c r="B5206">
        <v>4208955</v>
      </c>
      <c r="C5206" t="s">
        <v>3478</v>
      </c>
      <c r="D5206" t="s">
        <v>4197</v>
      </c>
      <c r="E5206" t="s">
        <v>3828</v>
      </c>
      <c r="F5206" t="s">
        <v>10</v>
      </c>
      <c r="G5206">
        <f>VLOOKUP(A5206,'Dados absolutos'!A:H,8,FALSE)</f>
        <v>1776</v>
      </c>
      <c r="H5206" s="1">
        <f>(G5206-MIN(G:G))/(MAX(G:G)-MIN(G:G))</f>
        <v>4.7347201092550473E-3</v>
      </c>
      <c r="I5206">
        <f>VLOOKUP(A5206,'Dados absolutos'!A:I,9,FALSE)</f>
        <v>0.70899999999999996</v>
      </c>
      <c r="J5206" s="1">
        <f>VLOOKUP(A5206,'Dados absolutos'!A:L,12,FALSE)</f>
        <v>12739.39</v>
      </c>
      <c r="K5206" s="1">
        <f>(J5206-MIN(J:J))/(MAX(J:J)-MIN(J:J))</f>
        <v>1</v>
      </c>
      <c r="L5206" s="1">
        <f>VLOOKUP(A5206,'Dados absolutos'!A:M,13,FALSE)</f>
        <v>0.62222222222222212</v>
      </c>
      <c r="M5206" s="1">
        <f>(L5206-MIN(L:L))/(MAX(L:L)-MIN(L:L))</f>
        <v>0.36784741144414168</v>
      </c>
      <c r="N5206" s="1">
        <f>VLOOKUP(B5206,'[1]ICI-DH'!$A:$H,8,FALSE)</f>
        <v>0.1</v>
      </c>
      <c r="O5206" s="17">
        <f>VLOOKUP(A5206,'Dados absolutos'!A:Q,17,FALSE)</f>
        <v>0</v>
      </c>
      <c r="P5206" s="1">
        <f>(O5206-MIN(O:O))/(MAX(O:O)-MIN(O:O))</f>
        <v>0</v>
      </c>
      <c r="Q5206" s="3">
        <f>H5206-I5206-K5206+M5206+N5206+P5206</f>
        <v>-1.2364178684466032</v>
      </c>
      <c r="R5206" s="4" t="s">
        <v>10588</v>
      </c>
    </row>
    <row r="5207" spans="1:18" x14ac:dyDescent="0.25">
      <c r="A5207">
        <v>352965</v>
      </c>
      <c r="B5207">
        <v>3529658</v>
      </c>
      <c r="C5207" t="s">
        <v>3527</v>
      </c>
      <c r="D5207" t="s">
        <v>3202</v>
      </c>
      <c r="E5207" t="s">
        <v>2182</v>
      </c>
      <c r="F5207" t="s">
        <v>10</v>
      </c>
      <c r="G5207">
        <f>VLOOKUP(A5207,'Dados absolutos'!A:H,8,FALSE)</f>
        <v>1952</v>
      </c>
      <c r="H5207" s="1">
        <f>(G5207-MIN(G:G))/(MAX(G:G)-MIN(G:G))</f>
        <v>5.6184006386600189E-3</v>
      </c>
      <c r="I5207">
        <f>VLOOKUP(A5207,'Dados absolutos'!A:I,9,FALSE)</f>
        <v>0.72399999999999998</v>
      </c>
      <c r="J5207" s="1">
        <f>VLOOKUP(A5207,'Dados absolutos'!A:L,12,FALSE)</f>
        <v>12739.39</v>
      </c>
      <c r="K5207" s="1">
        <f>(J5207-MIN(J:J))/(MAX(J:J)-MIN(J:J))</f>
        <v>1</v>
      </c>
      <c r="L5207" s="1">
        <f>VLOOKUP(A5207,'Dados absolutos'!A:M,13,FALSE)</f>
        <v>0.65</v>
      </c>
      <c r="M5207" s="1">
        <f>(L5207-MIN(L:L))/(MAX(L:L)-MIN(L:L))</f>
        <v>0.38147138964577659</v>
      </c>
      <c r="N5207" s="1">
        <f>VLOOKUP(B5207,'[1]ICI-DH'!$A:$H,8,FALSE)</f>
        <v>0.1</v>
      </c>
      <c r="O5207" s="17">
        <f>VLOOKUP(A5207,'Dados absolutos'!A:Q,17,FALSE)</f>
        <v>0</v>
      </c>
      <c r="P5207" s="1">
        <f>(O5207-MIN(O:O))/(MAX(O:O)-MIN(O:O))</f>
        <v>0</v>
      </c>
      <c r="Q5207" s="3">
        <f>H5207-I5207-K5207+M5207+N5207+P5207</f>
        <v>-1.2369102097155633</v>
      </c>
      <c r="R5207" s="4" t="s">
        <v>10589</v>
      </c>
    </row>
    <row r="5208" spans="1:18" x14ac:dyDescent="0.25">
      <c r="A5208">
        <v>430550</v>
      </c>
      <c r="B5208">
        <v>4305504</v>
      </c>
      <c r="C5208" t="s">
        <v>4561</v>
      </c>
      <c r="D5208" t="s">
        <v>4459</v>
      </c>
      <c r="E5208" t="s">
        <v>3828</v>
      </c>
      <c r="F5208" t="s">
        <v>10</v>
      </c>
      <c r="G5208">
        <f>VLOOKUP(A5208,'Dados absolutos'!A:H,8,FALSE)</f>
        <v>4149</v>
      </c>
      <c r="H5208" s="1">
        <f>(G5208-MIN(G:G))/(MAX(G:G)-MIN(G:G))</f>
        <v>1.6649344519925488E-2</v>
      </c>
      <c r="I5208">
        <f>VLOOKUP(A5208,'Dados absolutos'!A:I,9,FALSE)</f>
        <v>0.71899999999999997</v>
      </c>
      <c r="J5208" s="1">
        <f>VLOOKUP(A5208,'Dados absolutos'!A:L,12,FALSE)</f>
        <v>9130.2615280790542</v>
      </c>
      <c r="K5208" s="1">
        <f>(J5208-MIN(J:J))/(MAX(J:J)-MIN(J:J))</f>
        <v>0.70637196056370577</v>
      </c>
      <c r="L5208" s="1">
        <f>VLOOKUP(A5208,'Dados absolutos'!A:M,13,FALSE)</f>
        <v>1.6666666666666673E-2</v>
      </c>
      <c r="M5208" s="1">
        <f>(L5208-MIN(L:L))/(MAX(L:L)-MIN(L:L))</f>
        <v>7.0844686648501368E-2</v>
      </c>
      <c r="N5208" s="1">
        <f>VLOOKUP(B5208,'[1]ICI-DH'!$A:$H,8,FALSE)</f>
        <v>0.1</v>
      </c>
      <c r="O5208" s="17">
        <f>VLOOKUP(A5208,'Dados absolutos'!A:Q,17,FALSE)</f>
        <v>0</v>
      </c>
      <c r="P5208" s="1">
        <f>(O5208-MIN(O:O))/(MAX(O:O)-MIN(O:O))</f>
        <v>0</v>
      </c>
      <c r="Q5208" s="3">
        <f>H5208-I5208-K5208+M5208+N5208+P5208</f>
        <v>-1.2378779293952789</v>
      </c>
      <c r="R5208" s="4" t="s">
        <v>10590</v>
      </c>
    </row>
    <row r="5209" spans="1:18" x14ac:dyDescent="0.25">
      <c r="A5209">
        <v>430560</v>
      </c>
      <c r="B5209">
        <v>4305603</v>
      </c>
      <c r="C5209" t="s">
        <v>3899</v>
      </c>
      <c r="D5209" t="s">
        <v>4459</v>
      </c>
      <c r="E5209" t="s">
        <v>3828</v>
      </c>
      <c r="F5209" t="s">
        <v>10</v>
      </c>
      <c r="G5209">
        <f>VLOOKUP(A5209,'Dados absolutos'!A:H,8,FALSE)</f>
        <v>3258</v>
      </c>
      <c r="H5209" s="1">
        <f>(G5209-MIN(G:G))/(MAX(G:G)-MIN(G:G))</f>
        <v>1.2175711839812821E-2</v>
      </c>
      <c r="I5209">
        <f>VLOOKUP(A5209,'Dados absolutos'!A:I,9,FALSE)</f>
        <v>0.75800000000000001</v>
      </c>
      <c r="J5209" s="1">
        <f>VLOOKUP(A5209,'Dados absolutos'!A:L,12,FALSE)</f>
        <v>12013.208799877226</v>
      </c>
      <c r="K5209" s="1">
        <f>(J5209-MIN(J:J))/(MAX(J:J)-MIN(J:J))</f>
        <v>0.94092004102196569</v>
      </c>
      <c r="L5209" s="1">
        <f>VLOOKUP(A5209,'Dados absolutos'!A:M,13,FALSE)</f>
        <v>0.46111111111111108</v>
      </c>
      <c r="M5209" s="1">
        <f>(L5209-MIN(L:L))/(MAX(L:L)-MIN(L:L))</f>
        <v>0.28882833787465945</v>
      </c>
      <c r="N5209" s="1">
        <f>VLOOKUP(B5209,'[1]ICI-DH'!$A:$H,8,FALSE)</f>
        <v>0.16</v>
      </c>
      <c r="O5209" s="17">
        <f>VLOOKUP(A5209,'Dados absolutos'!A:Q,17,FALSE)</f>
        <v>0</v>
      </c>
      <c r="P5209" s="1">
        <f>(O5209-MIN(O:O))/(MAX(O:O)-MIN(O:O))</f>
        <v>0</v>
      </c>
      <c r="Q5209" s="3">
        <f>H5209-I5209-K5209+M5209+N5209+P5209</f>
        <v>-1.2379159913074935</v>
      </c>
      <c r="R5209" s="4" t="s">
        <v>10591</v>
      </c>
    </row>
    <row r="5210" spans="1:18" x14ac:dyDescent="0.25">
      <c r="A5210">
        <v>430461</v>
      </c>
      <c r="B5210">
        <v>4304614</v>
      </c>
      <c r="C5210" t="s">
        <v>4533</v>
      </c>
      <c r="D5210" t="s">
        <v>4459</v>
      </c>
      <c r="E5210" t="s">
        <v>3828</v>
      </c>
      <c r="F5210" t="s">
        <v>10</v>
      </c>
      <c r="G5210">
        <f>VLOOKUP(A5210,'Dados absolutos'!A:H,8,FALSE)</f>
        <v>1656</v>
      </c>
      <c r="H5210" s="1">
        <f>(G5210-MIN(G:G))/(MAX(G:G)-MIN(G:G))</f>
        <v>4.1322106573880215E-3</v>
      </c>
      <c r="I5210">
        <f>VLOOKUP(A5210,'Dados absolutos'!A:I,9,FALSE)</f>
        <v>0.71299999999999997</v>
      </c>
      <c r="J5210" s="1">
        <f>VLOOKUP(A5210,'Dados absolutos'!A:L,12,FALSE)</f>
        <v>12739.39</v>
      </c>
      <c r="K5210" s="1">
        <f>(J5210-MIN(J:J))/(MAX(J:J)-MIN(J:J))</f>
        <v>1</v>
      </c>
      <c r="L5210" s="1">
        <f>VLOOKUP(A5210,'Dados absolutos'!A:M,13,FALSE)</f>
        <v>0.50555555555555554</v>
      </c>
      <c r="M5210" s="1">
        <f>(L5210-MIN(L:L))/(MAX(L:L)-MIN(L:L))</f>
        <v>0.31062670299727518</v>
      </c>
      <c r="N5210" s="1">
        <f>VLOOKUP(B5210,'[1]ICI-DH'!$A:$H,8,FALSE)</f>
        <v>0.16</v>
      </c>
      <c r="O5210" s="17">
        <f>VLOOKUP(A5210,'Dados absolutos'!A:Q,17,FALSE)</f>
        <v>0</v>
      </c>
      <c r="P5210" s="1">
        <f>(O5210-MIN(O:O))/(MAX(O:O)-MIN(O:O))</f>
        <v>0</v>
      </c>
      <c r="Q5210" s="3">
        <f>H5210-I5210-K5210+M5210+N5210+P5210</f>
        <v>-1.2382410863453368</v>
      </c>
      <c r="R5210" s="4" t="s">
        <v>10592</v>
      </c>
    </row>
    <row r="5211" spans="1:18" x14ac:dyDescent="0.25">
      <c r="A5211">
        <v>430655</v>
      </c>
      <c r="B5211">
        <v>4306551</v>
      </c>
      <c r="C5211" t="s">
        <v>4584</v>
      </c>
      <c r="D5211" t="s">
        <v>4459</v>
      </c>
      <c r="E5211" t="s">
        <v>3828</v>
      </c>
      <c r="F5211" t="s">
        <v>10</v>
      </c>
      <c r="G5211">
        <f>VLOOKUP(A5211,'Dados absolutos'!A:H,8,FALSE)</f>
        <v>2562</v>
      </c>
      <c r="H5211" s="1">
        <f>(G5211-MIN(G:G))/(MAX(G:G)-MIN(G:G))</f>
        <v>8.6811570189840679E-3</v>
      </c>
      <c r="I5211">
        <f>VLOOKUP(A5211,'Dados absolutos'!A:I,9,FALSE)</f>
        <v>0.69099999999999995</v>
      </c>
      <c r="J5211" s="1">
        <f>VLOOKUP(A5211,'Dados absolutos'!A:L,12,FALSE)</f>
        <v>11184.550101483215</v>
      </c>
      <c r="K5211" s="1">
        <f>(J5211-MIN(J:J))/(MAX(J:J)-MIN(J:J))</f>
        <v>0.87350281526669626</v>
      </c>
      <c r="L5211" s="1">
        <f>VLOOKUP(A5211,'Dados absolutos'!A:M,13,FALSE)</f>
        <v>4.4444444444444439E-2</v>
      </c>
      <c r="M5211" s="1">
        <f>(L5211-MIN(L:L))/(MAX(L:L)-MIN(L:L))</f>
        <v>8.4468664850136238E-2</v>
      </c>
      <c r="N5211" s="1">
        <f>VLOOKUP(B5211,'[1]ICI-DH'!$A:$H,8,FALSE)</f>
        <v>0.2</v>
      </c>
      <c r="O5211" s="17">
        <f>VLOOKUP(A5211,'Dados absolutos'!A:Q,17,FALSE)</f>
        <v>3.9032006245120999E-4</v>
      </c>
      <c r="P5211" s="1">
        <f>(O5211-MIN(O:O))/(MAX(O:O)-MIN(O:O))</f>
        <v>3.1650620175210337E-2</v>
      </c>
      <c r="Q5211" s="3">
        <f>H5211-I5211-K5211+M5211+N5211+P5211</f>
        <v>-1.2397023732223658</v>
      </c>
      <c r="R5211" s="4" t="s">
        <v>10593</v>
      </c>
    </row>
    <row r="5212" spans="1:18" x14ac:dyDescent="0.25">
      <c r="A5212">
        <v>510380</v>
      </c>
      <c r="B5212">
        <v>5103809</v>
      </c>
      <c r="C5212" t="s">
        <v>5044</v>
      </c>
      <c r="D5212" t="s">
        <v>5002</v>
      </c>
      <c r="E5212" t="s">
        <v>4932</v>
      </c>
      <c r="F5212" t="s">
        <v>10</v>
      </c>
      <c r="G5212">
        <f>VLOOKUP(A5212,'Dados absolutos'!A:H,8,FALSE)</f>
        <v>3187</v>
      </c>
      <c r="H5212" s="1">
        <f>(G5212-MIN(G:G))/(MAX(G:G)-MIN(G:G))</f>
        <v>1.1819227080791497E-2</v>
      </c>
      <c r="I5212">
        <f>VLOOKUP(A5212,'Dados absolutos'!A:I,9,FALSE)</f>
        <v>0.67900000000000005</v>
      </c>
      <c r="J5212" s="1">
        <f>VLOOKUP(A5212,'Dados absolutos'!A:L,12,FALSE)</f>
        <v>11149.951496705366</v>
      </c>
      <c r="K5212" s="1">
        <f>(J5212-MIN(J:J))/(MAX(J:J)-MIN(J:J))</f>
        <v>0.87068797490642946</v>
      </c>
      <c r="L5212" s="1">
        <f>VLOOKUP(A5212,'Dados absolutos'!A:M,13,FALSE)</f>
        <v>0.15</v>
      </c>
      <c r="M5212" s="1">
        <f>(L5212-MIN(L:L))/(MAX(L:L)-MIN(L:L))</f>
        <v>0.13623978201634879</v>
      </c>
      <c r="N5212" s="1">
        <f>VLOOKUP(B5212,'[1]ICI-DH'!$A:$H,8,FALSE)</f>
        <v>0.16</v>
      </c>
      <c r="O5212" s="17">
        <f>VLOOKUP(A5212,'Dados absolutos'!A:Q,17,FALSE)</f>
        <v>0</v>
      </c>
      <c r="P5212" s="1">
        <f>(O5212-MIN(O:O))/(MAX(O:O)-MIN(O:O))</f>
        <v>0</v>
      </c>
      <c r="Q5212" s="3">
        <f>H5212-I5212-K5212+M5212+N5212+P5212</f>
        <v>-1.2416289658092892</v>
      </c>
      <c r="R5212" s="4" t="s">
        <v>10594</v>
      </c>
    </row>
    <row r="5213" spans="1:18" x14ac:dyDescent="0.25">
      <c r="A5213">
        <v>316730</v>
      </c>
      <c r="B5213">
        <v>3167301</v>
      </c>
      <c r="C5213" t="s">
        <v>2972</v>
      </c>
      <c r="D5213" t="s">
        <v>2181</v>
      </c>
      <c r="E5213" t="s">
        <v>2182</v>
      </c>
      <c r="F5213" t="s">
        <v>10</v>
      </c>
      <c r="G5213">
        <f>VLOOKUP(A5213,'Dados absolutos'!A:H,8,FALSE)</f>
        <v>2323</v>
      </c>
      <c r="H5213" s="1">
        <f>(G5213-MIN(G:G))/(MAX(G:G)-MIN(G:G))</f>
        <v>7.4811590273489081E-3</v>
      </c>
      <c r="I5213">
        <f>VLOOKUP(A5213,'Dados absolutos'!A:I,9,FALSE)</f>
        <v>0.65200000000000002</v>
      </c>
      <c r="J5213" s="1">
        <f>VLOOKUP(A5213,'Dados absolutos'!A:L,12,FALSE)</f>
        <v>11523.357554885924</v>
      </c>
      <c r="K5213" s="1">
        <f>(J5213-MIN(J:J))/(MAX(J:J)-MIN(J:J))</f>
        <v>0.90106718961995702</v>
      </c>
      <c r="L5213" s="1">
        <f>VLOOKUP(A5213,'Dados absolutos'!A:M,13,FALSE)</f>
        <v>-3.8888888888888903E-2</v>
      </c>
      <c r="M5213" s="1">
        <f>(L5213-MIN(L:L))/(MAX(L:L)-MIN(L:L))</f>
        <v>4.3596730245231613E-2</v>
      </c>
      <c r="N5213" s="1">
        <f>VLOOKUP(B5213,'[1]ICI-DH'!$A:$H,8,FALSE)</f>
        <v>0.26</v>
      </c>
      <c r="O5213" s="17">
        <f>VLOOKUP(A5213,'Dados absolutos'!A:Q,17,FALSE)</f>
        <v>0</v>
      </c>
      <c r="P5213" s="1">
        <f>(O5213-MIN(O:O))/(MAX(O:O)-MIN(O:O))</f>
        <v>0</v>
      </c>
      <c r="Q5213" s="3">
        <f>H5213-I5213-K5213+M5213+N5213+P5213</f>
        <v>-1.2419893003473765</v>
      </c>
      <c r="R5213" s="4" t="s">
        <v>10595</v>
      </c>
    </row>
    <row r="5214" spans="1:18" x14ac:dyDescent="0.25">
      <c r="A5214">
        <v>421755</v>
      </c>
      <c r="B5214">
        <v>4217550</v>
      </c>
      <c r="C5214" t="s">
        <v>4427</v>
      </c>
      <c r="D5214" t="s">
        <v>4197</v>
      </c>
      <c r="E5214" t="s">
        <v>3828</v>
      </c>
      <c r="F5214" t="s">
        <v>10</v>
      </c>
      <c r="G5214">
        <f>VLOOKUP(A5214,'Dados absolutos'!A:H,8,FALSE)</f>
        <v>3303</v>
      </c>
      <c r="H5214" s="1">
        <f>(G5214-MIN(G:G))/(MAX(G:G)-MIN(G:G))</f>
        <v>1.2401652884262955E-2</v>
      </c>
      <c r="I5214">
        <f>VLOOKUP(A5214,'Dados absolutos'!A:I,9,FALSE)</f>
        <v>0.77300000000000002</v>
      </c>
      <c r="J5214" s="1">
        <f>VLOOKUP(A5214,'Dados absolutos'!A:L,12,FALSE)</f>
        <v>10375.916348773842</v>
      </c>
      <c r="K5214" s="1">
        <f>(J5214-MIN(J:J))/(MAX(J:J)-MIN(J:J))</f>
        <v>0.80771475998483733</v>
      </c>
      <c r="L5214" s="1">
        <f>VLOOKUP(A5214,'Dados absolutos'!A:M,13,FALSE)</f>
        <v>0.21111111111111108</v>
      </c>
      <c r="M5214" s="1">
        <f>(L5214-MIN(L:L))/(MAX(L:L)-MIN(L:L))</f>
        <v>0.16621253405994552</v>
      </c>
      <c r="N5214" s="1">
        <f>VLOOKUP(B5214,'[1]ICI-DH'!$A:$H,8,FALSE)</f>
        <v>0.16</v>
      </c>
      <c r="O5214" s="17">
        <f>VLOOKUP(A5214,'Dados absolutos'!A:Q,17,FALSE)</f>
        <v>0</v>
      </c>
      <c r="P5214" s="1">
        <f>(O5214-MIN(O:O))/(MAX(O:O)-MIN(O:O))</f>
        <v>0</v>
      </c>
      <c r="Q5214" s="3">
        <f>H5214-I5214-K5214+M5214+N5214+P5214</f>
        <v>-1.2421005730406292</v>
      </c>
      <c r="R5214" s="4" t="s">
        <v>10596</v>
      </c>
    </row>
    <row r="5215" spans="1:18" x14ac:dyDescent="0.25">
      <c r="A5215">
        <v>430511</v>
      </c>
      <c r="B5215">
        <v>4305116</v>
      </c>
      <c r="C5215" t="s">
        <v>360</v>
      </c>
      <c r="D5215" t="s">
        <v>4459</v>
      </c>
      <c r="E5215" t="s">
        <v>3828</v>
      </c>
      <c r="F5215" t="s">
        <v>10</v>
      </c>
      <c r="G5215">
        <f>VLOOKUP(A5215,'Dados absolutos'!A:H,8,FALSE)</f>
        <v>2721</v>
      </c>
      <c r="H5215" s="1">
        <f>(G5215-MIN(G:G))/(MAX(G:G)-MIN(G:G))</f>
        <v>9.479482042707878E-3</v>
      </c>
      <c r="I5215">
        <f>VLOOKUP(A5215,'Dados absolutos'!A:I,9,FALSE)</f>
        <v>0.70099999999999996</v>
      </c>
      <c r="J5215" s="1">
        <f>VLOOKUP(A5215,'Dados absolutos'!A:L,12,FALSE)</f>
        <v>10191.647251010658</v>
      </c>
      <c r="K5215" s="1">
        <f>(J5215-MIN(J:J))/(MAX(J:J)-MIN(J:J))</f>
        <v>0.79272317009662785</v>
      </c>
      <c r="L5215" s="1">
        <f>VLOOKUP(A5215,'Dados absolutos'!A:M,13,FALSE)</f>
        <v>0.16111111111111112</v>
      </c>
      <c r="M5215" s="1">
        <f>(L5215-MIN(L:L))/(MAX(L:L)-MIN(L:L))</f>
        <v>0.14168937329700274</v>
      </c>
      <c r="N5215" s="1">
        <f>VLOOKUP(B5215,'[1]ICI-DH'!$A:$H,8,FALSE)</f>
        <v>0.1</v>
      </c>
      <c r="O5215" s="17">
        <f>VLOOKUP(A5215,'Dados absolutos'!A:Q,17,FALSE)</f>
        <v>0</v>
      </c>
      <c r="P5215" s="1">
        <f>(O5215-MIN(O:O))/(MAX(O:O)-MIN(O:O))</f>
        <v>0</v>
      </c>
      <c r="Q5215" s="3">
        <f>H5215-I5215-K5215+M5215+N5215+P5215</f>
        <v>-1.2425543147569169</v>
      </c>
      <c r="R5215" s="4" t="s">
        <v>10597</v>
      </c>
    </row>
    <row r="5216" spans="1:18" x14ac:dyDescent="0.25">
      <c r="A5216">
        <v>421085</v>
      </c>
      <c r="B5216">
        <v>4210852</v>
      </c>
      <c r="C5216" t="s">
        <v>4345</v>
      </c>
      <c r="D5216" t="s">
        <v>4197</v>
      </c>
      <c r="E5216" t="s">
        <v>3828</v>
      </c>
      <c r="F5216" t="s">
        <v>10</v>
      </c>
      <c r="G5216">
        <f>VLOOKUP(A5216,'Dados absolutos'!A:H,8,FALSE)</f>
        <v>2511</v>
      </c>
      <c r="H5216" s="1">
        <f>(G5216-MIN(G:G))/(MAX(G:G)-MIN(G:G))</f>
        <v>8.4250905019405825E-3</v>
      </c>
      <c r="I5216">
        <f>VLOOKUP(A5216,'Dados absolutos'!A:I,9,FALSE)</f>
        <v>0.70799999999999996</v>
      </c>
      <c r="J5216" s="1">
        <f>VLOOKUP(A5216,'Dados absolutos'!A:L,12,FALSE)</f>
        <v>12342.689147749899</v>
      </c>
      <c r="K5216" s="1">
        <f>(J5216-MIN(J:J))/(MAX(J:J)-MIN(J:J))</f>
        <v>0.96772558960005473</v>
      </c>
      <c r="L5216" s="1">
        <f>VLOOKUP(A5216,'Dados absolutos'!A:M,13,FALSE)</f>
        <v>0.53333333333333344</v>
      </c>
      <c r="M5216" s="1">
        <f>(L5216-MIN(L:L))/(MAX(L:L)-MIN(L:L))</f>
        <v>0.32425068119891015</v>
      </c>
      <c r="N5216" s="1">
        <f>VLOOKUP(B5216,'[1]ICI-DH'!$A:$H,8,FALSE)</f>
        <v>0.1</v>
      </c>
      <c r="O5216" s="17">
        <f>VLOOKUP(A5216,'Dados absolutos'!A:Q,17,FALSE)</f>
        <v>0</v>
      </c>
      <c r="P5216" s="1">
        <f>(O5216-MIN(O:O))/(MAX(O:O)-MIN(O:O))</f>
        <v>0</v>
      </c>
      <c r="Q5216" s="3">
        <f>H5216-I5216-K5216+M5216+N5216+P5216</f>
        <v>-1.2430498178992038</v>
      </c>
      <c r="R5216" s="4" t="s">
        <v>10598</v>
      </c>
    </row>
    <row r="5217" spans="1:18" x14ac:dyDescent="0.25">
      <c r="A5217">
        <v>172093</v>
      </c>
      <c r="B5217">
        <v>1720937</v>
      </c>
      <c r="C5217" t="s">
        <v>455</v>
      </c>
      <c r="D5217" t="s">
        <v>327</v>
      </c>
      <c r="E5217" t="s">
        <v>9</v>
      </c>
      <c r="F5217" t="s">
        <v>10</v>
      </c>
      <c r="G5217">
        <f>VLOOKUP(A5217,'Dados absolutos'!A:H,8,FALSE)</f>
        <v>2021</v>
      </c>
      <c r="H5217" s="1">
        <f>(G5217-MIN(G:G))/(MAX(G:G)-MIN(G:G))</f>
        <v>5.9648435734835593E-3</v>
      </c>
      <c r="I5217">
        <f>VLOOKUP(A5217,'Dados absolutos'!A:I,9,FALSE)</f>
        <v>0.60099999999999998</v>
      </c>
      <c r="J5217" s="1">
        <f>VLOOKUP(A5217,'Dados absolutos'!A:L,12,FALSE)</f>
        <v>12128.584517565561</v>
      </c>
      <c r="K5217" s="1">
        <f>(J5217-MIN(J:J))/(MAX(J:J)-MIN(J:J))</f>
        <v>0.95030666885939208</v>
      </c>
      <c r="L5217" s="1">
        <f>VLOOKUP(A5217,'Dados absolutos'!A:M,13,FALSE)</f>
        <v>0.28333333333333338</v>
      </c>
      <c r="M5217" s="1">
        <f>(L5217-MIN(L:L))/(MAX(L:L)-MIN(L:L))</f>
        <v>0.20163487738419625</v>
      </c>
      <c r="N5217" s="1">
        <f>VLOOKUP(B5217,'[1]ICI-DH'!$A:$H,8,FALSE)</f>
        <v>0.1</v>
      </c>
      <c r="O5217" s="17">
        <f>VLOOKUP(A5217,'Dados absolutos'!A:Q,17,FALSE)</f>
        <v>0</v>
      </c>
      <c r="P5217" s="1">
        <f>(O5217-MIN(O:O))/(MAX(O:O)-MIN(O:O))</f>
        <v>0</v>
      </c>
      <c r="Q5217" s="3">
        <f>H5217-I5217-K5217+M5217+N5217+P5217</f>
        <v>-1.2437069479017122</v>
      </c>
      <c r="R5217" s="4" t="s">
        <v>10599</v>
      </c>
    </row>
    <row r="5218" spans="1:18" x14ac:dyDescent="0.25">
      <c r="A5218">
        <v>431862</v>
      </c>
      <c r="B5218">
        <v>4318622</v>
      </c>
      <c r="C5218" t="s">
        <v>4838</v>
      </c>
      <c r="D5218" t="s">
        <v>4459</v>
      </c>
      <c r="E5218" t="s">
        <v>3828</v>
      </c>
      <c r="F5218" t="s">
        <v>10</v>
      </c>
      <c r="G5218">
        <f>VLOOKUP(A5218,'Dados absolutos'!A:H,8,FALSE)</f>
        <v>4172</v>
      </c>
      <c r="H5218" s="1">
        <f>(G5218-MIN(G:G))/(MAX(G:G)-MIN(G:G))</f>
        <v>1.6764825498200003E-2</v>
      </c>
      <c r="I5218">
        <f>VLOOKUP(A5218,'Dados absolutos'!A:I,9,FALSE)</f>
        <v>0.66300000000000003</v>
      </c>
      <c r="J5218" s="1">
        <f>VLOOKUP(A5218,'Dados absolutos'!A:L,12,FALSE)</f>
        <v>12739.39</v>
      </c>
      <c r="K5218" s="1">
        <f>(J5218-MIN(J:J))/(MAX(J:J)-MIN(J:J))</f>
        <v>1</v>
      </c>
      <c r="L5218" s="1">
        <f>VLOOKUP(A5218,'Dados absolutos'!A:M,13,FALSE)</f>
        <v>0.36666666666666664</v>
      </c>
      <c r="M5218" s="1">
        <f>(L5218-MIN(L:L))/(MAX(L:L)-MIN(L:L))</f>
        <v>0.24250681198910085</v>
      </c>
      <c r="N5218" s="1">
        <f>VLOOKUP(B5218,'[1]ICI-DH'!$A:$H,8,FALSE)</f>
        <v>0.16</v>
      </c>
      <c r="O5218" s="17">
        <f>VLOOKUP(A5218,'Dados absolutos'!A:Q,17,FALSE)</f>
        <v>0</v>
      </c>
      <c r="P5218" s="1">
        <f>(O5218-MIN(O:O))/(MAX(O:O)-MIN(O:O))</f>
        <v>0</v>
      </c>
      <c r="Q5218" s="3">
        <f>H5218-I5218-K5218+M5218+N5218+P5218</f>
        <v>-1.2437283625126991</v>
      </c>
      <c r="R5218" s="4" t="s">
        <v>10600</v>
      </c>
    </row>
    <row r="5219" spans="1:18" x14ac:dyDescent="0.25">
      <c r="A5219">
        <v>431280</v>
      </c>
      <c r="B5219">
        <v>4312807</v>
      </c>
      <c r="C5219" t="s">
        <v>4717</v>
      </c>
      <c r="D5219" t="s">
        <v>4459</v>
      </c>
      <c r="E5219" t="s">
        <v>3828</v>
      </c>
      <c r="F5219" t="s">
        <v>10</v>
      </c>
      <c r="G5219">
        <f>VLOOKUP(A5219,'Dados absolutos'!A:H,8,FALSE)</f>
        <v>4954</v>
      </c>
      <c r="H5219" s="1">
        <f>(G5219-MIN(G:G))/(MAX(G:G)-MIN(G:G))</f>
        <v>2.0691178759533458E-2</v>
      </c>
      <c r="I5219">
        <f>VLOOKUP(A5219,'Dados absolutos'!A:I,9,FALSE)</f>
        <v>0.78500000000000003</v>
      </c>
      <c r="J5219" s="1">
        <f>VLOOKUP(A5219,'Dados absolutos'!A:L,12,FALSE)</f>
        <v>9403.2726705692367</v>
      </c>
      <c r="K5219" s="1">
        <f>(J5219-MIN(J:J))/(MAX(J:J)-MIN(J:J))</f>
        <v>0.72858334127163271</v>
      </c>
      <c r="L5219" s="1">
        <f>VLOOKUP(A5219,'Dados absolutos'!A:M,13,FALSE)</f>
        <v>0.17222222222222222</v>
      </c>
      <c r="M5219" s="1">
        <f>(L5219-MIN(L:L))/(MAX(L:L)-MIN(L:L))</f>
        <v>0.14713896457765671</v>
      </c>
      <c r="N5219" s="1">
        <f>VLOOKUP(B5219,'[1]ICI-DH'!$A:$H,8,FALSE)</f>
        <v>0.1</v>
      </c>
      <c r="O5219" s="17">
        <f>VLOOKUP(A5219,'Dados absolutos'!A:Q,17,FALSE)</f>
        <v>0</v>
      </c>
      <c r="P5219" s="1">
        <f>(O5219-MIN(O:O))/(MAX(O:O)-MIN(O:O))</f>
        <v>0</v>
      </c>
      <c r="Q5219" s="3">
        <f>H5219-I5219-K5219+M5219+N5219+P5219</f>
        <v>-1.2457531979344425</v>
      </c>
      <c r="R5219" s="4" t="s">
        <v>10601</v>
      </c>
    </row>
    <row r="5220" spans="1:18" x14ac:dyDescent="0.25">
      <c r="A5220">
        <v>521550</v>
      </c>
      <c r="B5220">
        <v>5215504</v>
      </c>
      <c r="C5220" t="s">
        <v>5296</v>
      </c>
      <c r="D5220" t="s">
        <v>5136</v>
      </c>
      <c r="E5220" t="s">
        <v>4932</v>
      </c>
      <c r="F5220" t="s">
        <v>10</v>
      </c>
      <c r="G5220">
        <f>VLOOKUP(A5220,'Dados absolutos'!A:H,8,FALSE)</f>
        <v>7200</v>
      </c>
      <c r="H5220" s="1">
        <f>(G5220-MIN(G:G))/(MAX(G:G)-MIN(G:G))</f>
        <v>3.1968147333644628E-2</v>
      </c>
      <c r="I5220">
        <f>VLOOKUP(A5220,'Dados absolutos'!A:I,9,FALSE)</f>
        <v>0.747</v>
      </c>
      <c r="J5220" s="1">
        <f>VLOOKUP(A5220,'Dados absolutos'!A:L,12,FALSE)</f>
        <v>12739.39</v>
      </c>
      <c r="K5220" s="1">
        <f>(J5220-MIN(J:J))/(MAX(J:J)-MIN(J:J))</f>
        <v>1</v>
      </c>
      <c r="L5220" s="1">
        <f>VLOOKUP(A5220,'Dados absolutos'!A:M,13,FALSE)</f>
        <v>0.6</v>
      </c>
      <c r="M5220" s="1">
        <f>(L5220-MIN(L:L))/(MAX(L:L)-MIN(L:L))</f>
        <v>0.35694822888283378</v>
      </c>
      <c r="N5220" s="1">
        <f>VLOOKUP(B5220,'[1]ICI-DH'!$A:$H,8,FALSE)</f>
        <v>0.1</v>
      </c>
      <c r="O5220" s="17">
        <f>VLOOKUP(A5220,'Dados absolutos'!A:Q,17,FALSE)</f>
        <v>1.3888888888888889E-4</v>
      </c>
      <c r="P5220" s="1">
        <f>(O5220-MIN(O:O))/(MAX(O:O)-MIN(O:O))</f>
        <v>1.1262345679012346E-2</v>
      </c>
      <c r="Q5220" s="3">
        <f>H5220-I5220-K5220+M5220+N5220+P5220</f>
        <v>-1.2468212781045092</v>
      </c>
      <c r="R5220" s="4" t="s">
        <v>10602</v>
      </c>
    </row>
    <row r="5221" spans="1:18" x14ac:dyDescent="0.25">
      <c r="A5221">
        <v>355695</v>
      </c>
      <c r="B5221">
        <v>3556958</v>
      </c>
      <c r="C5221" t="s">
        <v>3820</v>
      </c>
      <c r="D5221" t="s">
        <v>3202</v>
      </c>
      <c r="E5221" t="s">
        <v>2182</v>
      </c>
      <c r="F5221" t="s">
        <v>10</v>
      </c>
      <c r="G5221">
        <f>VLOOKUP(A5221,'Dados absolutos'!A:H,8,FALSE)</f>
        <v>1794</v>
      </c>
      <c r="H5221" s="1">
        <f>(G5221-MIN(G:G))/(MAX(G:G)-MIN(G:G))</f>
        <v>4.8250965270351014E-3</v>
      </c>
      <c r="I5221">
        <f>VLOOKUP(A5221,'Dados absolutos'!A:I,9,FALSE)</f>
        <v>0.72499999999999998</v>
      </c>
      <c r="J5221" s="1">
        <f>VLOOKUP(A5221,'Dados absolutos'!A:L,12,FALSE)</f>
        <v>12739.39</v>
      </c>
      <c r="K5221" s="1">
        <f>(J5221-MIN(J:J))/(MAX(J:J)-MIN(J:J))</f>
        <v>1</v>
      </c>
      <c r="L5221" s="1">
        <f>VLOOKUP(A5221,'Dados absolutos'!A:M,13,FALSE)</f>
        <v>0.63333333333333341</v>
      </c>
      <c r="M5221" s="1">
        <f>(L5221-MIN(L:L))/(MAX(L:L)-MIN(L:L))</f>
        <v>0.37329700272479571</v>
      </c>
      <c r="N5221" s="1">
        <f>VLOOKUP(B5221,'[1]ICI-DH'!$A:$H,8,FALSE)</f>
        <v>0.1</v>
      </c>
      <c r="O5221" s="17">
        <f>VLOOKUP(A5221,'Dados absolutos'!A:Q,17,FALSE)</f>
        <v>0</v>
      </c>
      <c r="P5221" s="1">
        <f>(O5221-MIN(O:O))/(MAX(O:O)-MIN(O:O))</f>
        <v>0</v>
      </c>
      <c r="Q5221" s="3">
        <f>H5221-I5221-K5221+M5221+N5221+P5221</f>
        <v>-1.2468779007481692</v>
      </c>
      <c r="R5221" s="4" t="s">
        <v>10603</v>
      </c>
    </row>
    <row r="5222" spans="1:18" x14ac:dyDescent="0.25">
      <c r="A5222">
        <v>411065</v>
      </c>
      <c r="B5222">
        <v>4110656</v>
      </c>
      <c r="C5222" t="s">
        <v>3965</v>
      </c>
      <c r="D5222" t="s">
        <v>3827</v>
      </c>
      <c r="E5222" t="s">
        <v>3828</v>
      </c>
      <c r="F5222" t="s">
        <v>10</v>
      </c>
      <c r="G5222">
        <f>VLOOKUP(A5222,'Dados absolutos'!A:H,8,FALSE)</f>
        <v>2343</v>
      </c>
      <c r="H5222" s="1">
        <f>(G5222-MIN(G:G))/(MAX(G:G)-MIN(G:G))</f>
        <v>7.5815772693267457E-3</v>
      </c>
      <c r="I5222">
        <f>VLOOKUP(A5222,'Dados absolutos'!A:I,9,FALSE)</f>
        <v>0.70699999999999996</v>
      </c>
      <c r="J5222" s="1">
        <f>VLOOKUP(A5222,'Dados absolutos'!A:L,12,FALSE)</f>
        <v>12528.459432351685</v>
      </c>
      <c r="K5222" s="1">
        <f>(J5222-MIN(J:J))/(MAX(J:J)-MIN(J:J))</f>
        <v>0.98283931161841009</v>
      </c>
      <c r="L5222" s="1">
        <f>VLOOKUP(A5222,'Dados absolutos'!A:M,13,FALSE)</f>
        <v>0.4333333333333334</v>
      </c>
      <c r="M5222" s="1">
        <f>(L5222-MIN(L:L))/(MAX(L:L)-MIN(L:L))</f>
        <v>0.27520435967302459</v>
      </c>
      <c r="N5222" s="1">
        <f>VLOOKUP(B5222,'[1]ICI-DH'!$A:$H,8,FALSE)</f>
        <v>0.16</v>
      </c>
      <c r="O5222" s="17">
        <f>VLOOKUP(A5222,'Dados absolutos'!A:Q,17,FALSE)</f>
        <v>0</v>
      </c>
      <c r="P5222" s="1">
        <f>(O5222-MIN(O:O))/(MAX(O:O)-MIN(O:O))</f>
        <v>0</v>
      </c>
      <c r="Q5222" s="3">
        <f>H5222-I5222-K5222+M5222+N5222+P5222</f>
        <v>-1.2470533746760586</v>
      </c>
      <c r="R5222" s="4" t="s">
        <v>10604</v>
      </c>
    </row>
    <row r="5223" spans="1:18" x14ac:dyDescent="0.25">
      <c r="A5223">
        <v>110146</v>
      </c>
      <c r="B5223">
        <v>1101468</v>
      </c>
      <c r="C5223" t="s">
        <v>53</v>
      </c>
      <c r="D5223" t="s">
        <v>8</v>
      </c>
      <c r="E5223" t="s">
        <v>9</v>
      </c>
      <c r="F5223" t="s">
        <v>10</v>
      </c>
      <c r="G5223">
        <f>VLOOKUP(A5223,'Dados absolutos'!A:H,8,FALSE)</f>
        <v>2156</v>
      </c>
      <c r="H5223" s="1">
        <f>(G5223-MIN(G:G))/(MAX(G:G)-MIN(G:G))</f>
        <v>6.6426667068339631E-3</v>
      </c>
      <c r="I5223">
        <f>VLOOKUP(A5223,'Dados absolutos'!A:I,9,FALSE)</f>
        <v>0.66500000000000004</v>
      </c>
      <c r="J5223" s="1">
        <f>VLOOKUP(A5223,'Dados absolutos'!A:L,12,FALSE)</f>
        <v>12739.39</v>
      </c>
      <c r="K5223" s="1">
        <f>(J5223-MIN(J:J))/(MAX(J:J)-MIN(J:J))</f>
        <v>1</v>
      </c>
      <c r="L5223" s="1">
        <f>VLOOKUP(A5223,'Dados absolutos'!A:M,13,FALSE)</f>
        <v>0.3833333333333333</v>
      </c>
      <c r="M5223" s="1">
        <f>(L5223-MIN(L:L))/(MAX(L:L)-MIN(L:L))</f>
        <v>0.25068119891008173</v>
      </c>
      <c r="N5223" s="1">
        <f>VLOOKUP(B5223,'[1]ICI-DH'!$A:$H,8,FALSE)</f>
        <v>0.16</v>
      </c>
      <c r="O5223" s="17">
        <f>VLOOKUP(A5223,'Dados absolutos'!A:Q,17,FALSE)</f>
        <v>0</v>
      </c>
      <c r="P5223" s="1">
        <f>(O5223-MIN(O:O))/(MAX(O:O)-MIN(O:O))</f>
        <v>0</v>
      </c>
      <c r="Q5223" s="3">
        <f>H5223-I5223-K5223+M5223+N5223+P5223</f>
        <v>-1.2476761343830844</v>
      </c>
      <c r="R5223" s="4" t="s">
        <v>10605</v>
      </c>
    </row>
    <row r="5224" spans="1:18" x14ac:dyDescent="0.25">
      <c r="A5224">
        <v>351492</v>
      </c>
      <c r="B5224">
        <v>3514924</v>
      </c>
      <c r="C5224" t="s">
        <v>3361</v>
      </c>
      <c r="D5224" t="s">
        <v>3202</v>
      </c>
      <c r="E5224" t="s">
        <v>2182</v>
      </c>
      <c r="F5224" t="s">
        <v>10</v>
      </c>
      <c r="G5224">
        <f>VLOOKUP(A5224,'Dados absolutos'!A:H,8,FALSE)</f>
        <v>3138</v>
      </c>
      <c r="H5224" s="1">
        <f>(G5224-MIN(G:G))/(MAX(G:G)-MIN(G:G))</f>
        <v>1.1573202387945795E-2</v>
      </c>
      <c r="I5224">
        <f>VLOOKUP(A5224,'Dados absolutos'!A:I,9,FALSE)</f>
        <v>0.747</v>
      </c>
      <c r="J5224" s="1">
        <f>VLOOKUP(A5224,'Dados absolutos'!A:L,12,FALSE)</f>
        <v>9934.8278776290626</v>
      </c>
      <c r="K5224" s="1">
        <f>(J5224-MIN(J:J))/(MAX(J:J)-MIN(J:J))</f>
        <v>0.77182910393024418</v>
      </c>
      <c r="L5224" s="1">
        <f>VLOOKUP(A5224,'Dados absolutos'!A:M,13,FALSE)</f>
        <v>0.19444444444444445</v>
      </c>
      <c r="M5224" s="1">
        <f>(L5224-MIN(L:L))/(MAX(L:L)-MIN(L:L))</f>
        <v>0.15803814713896461</v>
      </c>
      <c r="N5224" s="1">
        <f>VLOOKUP(B5224,'[1]ICI-DH'!$A:$H,8,FALSE)</f>
        <v>0.1</v>
      </c>
      <c r="O5224" s="17">
        <f>VLOOKUP(A5224,'Dados absolutos'!A:Q,17,FALSE)</f>
        <v>0</v>
      </c>
      <c r="P5224" s="1">
        <f>(O5224-MIN(O:O))/(MAX(O:O)-MIN(O:O))</f>
        <v>0</v>
      </c>
      <c r="Q5224" s="3">
        <f>H5224-I5224-K5224+M5224+N5224+P5224</f>
        <v>-1.2492177544033336</v>
      </c>
      <c r="R5224" s="4" t="s">
        <v>10606</v>
      </c>
    </row>
    <row r="5225" spans="1:18" x14ac:dyDescent="0.25">
      <c r="A5225">
        <v>431532</v>
      </c>
      <c r="B5225">
        <v>4315321</v>
      </c>
      <c r="C5225" t="s">
        <v>4780</v>
      </c>
      <c r="D5225" t="s">
        <v>4459</v>
      </c>
      <c r="E5225" t="s">
        <v>3828</v>
      </c>
      <c r="F5225" t="s">
        <v>10</v>
      </c>
      <c r="G5225">
        <f>VLOOKUP(A5225,'Dados absolutos'!A:H,8,FALSE)</f>
        <v>2507</v>
      </c>
      <c r="H5225" s="1">
        <f>(G5225-MIN(G:G))/(MAX(G:G)-MIN(G:G))</f>
        <v>8.4050068535450155E-3</v>
      </c>
      <c r="I5225">
        <f>VLOOKUP(A5225,'Dados absolutos'!A:I,9,FALSE)</f>
        <v>0.66500000000000004</v>
      </c>
      <c r="J5225" s="1">
        <f>VLOOKUP(A5225,'Dados absolutos'!A:L,12,FALSE)</f>
        <v>12739.39</v>
      </c>
      <c r="K5225" s="1">
        <f>(J5225-MIN(J:J))/(MAX(J:J)-MIN(J:J))</f>
        <v>1</v>
      </c>
      <c r="L5225" s="1">
        <f>VLOOKUP(A5225,'Dados absolutos'!A:M,13,FALSE)</f>
        <v>0.28888888888888886</v>
      </c>
      <c r="M5225" s="1">
        <f>(L5225-MIN(L:L))/(MAX(L:L)-MIN(L:L))</f>
        <v>0.20435967302452315</v>
      </c>
      <c r="N5225" s="1">
        <f>VLOOKUP(B5225,'[1]ICI-DH'!$A:$H,8,FALSE)</f>
        <v>0.2</v>
      </c>
      <c r="O5225" s="17">
        <f>VLOOKUP(A5225,'Dados absolutos'!A:Q,17,FALSE)</f>
        <v>0</v>
      </c>
      <c r="P5225" s="1">
        <f>(O5225-MIN(O:O))/(MAX(O:O)-MIN(O:O))</f>
        <v>0</v>
      </c>
      <c r="Q5225" s="3">
        <f>H5225-I5225-K5225+M5225+N5225+P5225</f>
        <v>-1.2522353201219318</v>
      </c>
      <c r="R5225" s="4" t="s">
        <v>10607</v>
      </c>
    </row>
    <row r="5226" spans="1:18" x14ac:dyDescent="0.25">
      <c r="A5226">
        <v>350430</v>
      </c>
      <c r="B5226">
        <v>3504305</v>
      </c>
      <c r="C5226" t="s">
        <v>3248</v>
      </c>
      <c r="D5226" t="s">
        <v>3202</v>
      </c>
      <c r="E5226" t="s">
        <v>2182</v>
      </c>
      <c r="F5226" t="s">
        <v>10</v>
      </c>
      <c r="G5226">
        <f>VLOOKUP(A5226,'Dados absolutos'!A:H,8,FALSE)</f>
        <v>4483</v>
      </c>
      <c r="H5226" s="1">
        <f>(G5226-MIN(G:G))/(MAX(G:G)-MIN(G:G))</f>
        <v>1.832632916095538E-2</v>
      </c>
      <c r="I5226">
        <f>VLOOKUP(A5226,'Dados absolutos'!A:I,9,FALSE)</f>
        <v>0.71399999999999997</v>
      </c>
      <c r="J5226" s="1">
        <f>VLOOKUP(A5226,'Dados absolutos'!A:L,12,FALSE)</f>
        <v>9942.5204572830698</v>
      </c>
      <c r="K5226" s="1">
        <f>(J5226-MIN(J:J))/(MAX(J:J)-MIN(J:J))</f>
        <v>0.77245494950476079</v>
      </c>
      <c r="L5226" s="1">
        <f>VLOOKUP(A5226,'Dados absolutos'!A:M,13,FALSE)</f>
        <v>0.10555555555555558</v>
      </c>
      <c r="M5226" s="1">
        <f>(L5226-MIN(L:L))/(MAX(L:L)-MIN(L:L))</f>
        <v>0.11444141689373301</v>
      </c>
      <c r="N5226" s="1">
        <f>VLOOKUP(B5226,'[1]ICI-DH'!$A:$H,8,FALSE)</f>
        <v>0.1</v>
      </c>
      <c r="O5226" s="17">
        <f>VLOOKUP(A5226,'Dados absolutos'!A:Q,17,FALSE)</f>
        <v>0</v>
      </c>
      <c r="P5226" s="1">
        <f>(O5226-MIN(O:O))/(MAX(O:O)-MIN(O:O))</f>
        <v>0</v>
      </c>
      <c r="Q5226" s="3">
        <f>H5226-I5226-K5226+M5226+N5226+P5226</f>
        <v>-1.2536872034500721</v>
      </c>
      <c r="R5226" s="4" t="s">
        <v>10608</v>
      </c>
    </row>
    <row r="5227" spans="1:18" x14ac:dyDescent="0.25">
      <c r="A5227">
        <v>354900</v>
      </c>
      <c r="B5227">
        <v>3549003</v>
      </c>
      <c r="C5227" t="s">
        <v>1410</v>
      </c>
      <c r="D5227" t="s">
        <v>3202</v>
      </c>
      <c r="E5227" t="s">
        <v>2182</v>
      </c>
      <c r="F5227" t="s">
        <v>10</v>
      </c>
      <c r="G5227">
        <f>VLOOKUP(A5227,'Dados absolutos'!A:H,8,FALSE)</f>
        <v>2602</v>
      </c>
      <c r="H5227" s="1">
        <f>(G5227-MIN(G:G))/(MAX(G:G)-MIN(G:G))</f>
        <v>8.8819935029397449E-3</v>
      </c>
      <c r="I5227">
        <f>VLOOKUP(A5227,'Dados absolutos'!A:I,9,FALSE)</f>
        <v>0.72299999999999998</v>
      </c>
      <c r="J5227" s="1">
        <f>VLOOKUP(A5227,'Dados absolutos'!A:L,12,FALSE)</f>
        <v>10487.221464258262</v>
      </c>
      <c r="K5227" s="1">
        <f>(J5227-MIN(J:J))/(MAX(J:J)-MIN(J:J))</f>
        <v>0.81677021564212104</v>
      </c>
      <c r="L5227" s="1">
        <f>VLOOKUP(A5227,'Dados absolutos'!A:M,13,FALSE)</f>
        <v>0.11111111111111108</v>
      </c>
      <c r="M5227" s="1">
        <f>(L5227-MIN(L:L))/(MAX(L:L)-MIN(L:L))</f>
        <v>0.11716621253405994</v>
      </c>
      <c r="N5227" s="1">
        <f>VLOOKUP(B5227,'[1]ICI-DH'!$A:$H,8,FALSE)</f>
        <v>0.16</v>
      </c>
      <c r="O5227" s="17">
        <f>VLOOKUP(A5227,'Dados absolutos'!A:Q,17,FALSE)</f>
        <v>0</v>
      </c>
      <c r="P5227" s="1">
        <f>(O5227-MIN(O:O))/(MAX(O:O)-MIN(O:O))</f>
        <v>0</v>
      </c>
      <c r="Q5227" s="3">
        <f>H5227-I5227-K5227+M5227+N5227+P5227</f>
        <v>-1.2537220096051214</v>
      </c>
      <c r="R5227" s="4" t="s">
        <v>10609</v>
      </c>
    </row>
    <row r="5228" spans="1:18" x14ac:dyDescent="0.25">
      <c r="A5228">
        <v>351580</v>
      </c>
      <c r="B5228">
        <v>3515806</v>
      </c>
      <c r="C5228" t="s">
        <v>3377</v>
      </c>
      <c r="D5228" t="s">
        <v>3202</v>
      </c>
      <c r="E5228" t="s">
        <v>2182</v>
      </c>
      <c r="F5228" t="s">
        <v>10</v>
      </c>
      <c r="G5228">
        <f>VLOOKUP(A5228,'Dados absolutos'!A:H,8,FALSE)</f>
        <v>1487</v>
      </c>
      <c r="H5228" s="1">
        <f>(G5228-MIN(G:G))/(MAX(G:G)-MIN(G:G))</f>
        <v>3.2836765126752925E-3</v>
      </c>
      <c r="I5228">
        <f>VLOOKUP(A5228,'Dados absolutos'!A:I,9,FALSE)</f>
        <v>0.72699999999999998</v>
      </c>
      <c r="J5228" s="1">
        <f>VLOOKUP(A5228,'Dados absolutos'!A:L,12,FALSE)</f>
        <v>12739.39</v>
      </c>
      <c r="K5228" s="1">
        <f>(J5228-MIN(J:J))/(MAX(J:J)-MIN(J:J))</f>
        <v>1</v>
      </c>
      <c r="L5228" s="1">
        <f>VLOOKUP(A5228,'Dados absolutos'!A:M,13,FALSE)</f>
        <v>0.42222222222222222</v>
      </c>
      <c r="M5228" s="1">
        <f>(L5228-MIN(L:L))/(MAX(L:L)-MIN(L:L))</f>
        <v>0.26975476839237061</v>
      </c>
      <c r="N5228" s="1">
        <f>VLOOKUP(B5228,'[1]ICI-DH'!$A:$H,8,FALSE)</f>
        <v>0.2</v>
      </c>
      <c r="O5228" s="17">
        <f>VLOOKUP(A5228,'Dados absolutos'!A:Q,17,FALSE)</f>
        <v>0</v>
      </c>
      <c r="P5228" s="1">
        <f>(O5228-MIN(O:O))/(MAX(O:O)-MIN(O:O))</f>
        <v>0</v>
      </c>
      <c r="Q5228" s="3">
        <f>H5228-I5228-K5228+M5228+N5228+P5228</f>
        <v>-1.2539615550949541</v>
      </c>
      <c r="R5228" s="4" t="s">
        <v>10610</v>
      </c>
    </row>
    <row r="5229" spans="1:18" x14ac:dyDescent="0.25">
      <c r="A5229">
        <v>270390</v>
      </c>
      <c r="B5229">
        <v>2703908</v>
      </c>
      <c r="C5229" t="s">
        <v>1151</v>
      </c>
      <c r="D5229" t="s">
        <v>1620</v>
      </c>
      <c r="E5229" t="s">
        <v>466</v>
      </c>
      <c r="F5229" t="s">
        <v>10</v>
      </c>
      <c r="G5229">
        <f>VLOOKUP(A5229,'Dados absolutos'!A:H,8,FALSE)</f>
        <v>4092</v>
      </c>
      <c r="H5229" s="1">
        <f>(G5229-MIN(G:G))/(MAX(G:G)-MIN(G:G))</f>
        <v>1.6363152530288652E-2</v>
      </c>
      <c r="I5229">
        <f>VLOOKUP(A5229,'Dados absolutos'!A:I,9,FALSE)</f>
        <v>0.56200000000000006</v>
      </c>
      <c r="J5229" s="1">
        <f>VLOOKUP(A5229,'Dados absolutos'!A:L,12,FALSE)</f>
        <v>12739.39</v>
      </c>
      <c r="K5229" s="1">
        <f>(J5229-MIN(J:J))/(MAX(J:J)-MIN(J:J))</f>
        <v>1</v>
      </c>
      <c r="L5229" s="1">
        <f>VLOOKUP(A5229,'Dados absolutos'!A:M,13,FALSE)</f>
        <v>0.26111111111111113</v>
      </c>
      <c r="M5229" s="1">
        <f>(L5229-MIN(L:L))/(MAX(L:L)-MIN(L:L))</f>
        <v>0.19073569482288832</v>
      </c>
      <c r="N5229" s="1">
        <f>VLOOKUP(B5229,'[1]ICI-DH'!$A:$H,8,FALSE)</f>
        <v>0.1</v>
      </c>
      <c r="O5229" s="17">
        <f>VLOOKUP(A5229,'Dados absolutos'!A:Q,17,FALSE)</f>
        <v>0</v>
      </c>
      <c r="P5229" s="1">
        <f>(O5229-MIN(O:O))/(MAX(O:O)-MIN(O:O))</f>
        <v>0</v>
      </c>
      <c r="Q5229" s="3">
        <f>H5229-I5229-K5229+M5229+N5229+P5229</f>
        <v>-1.254901152646823</v>
      </c>
      <c r="R5229" s="4" t="s">
        <v>10611</v>
      </c>
    </row>
    <row r="5230" spans="1:18" x14ac:dyDescent="0.25">
      <c r="A5230">
        <v>500690</v>
      </c>
      <c r="B5230">
        <v>5006903</v>
      </c>
      <c r="C5230" t="s">
        <v>4985</v>
      </c>
      <c r="D5230" t="s">
        <v>4931</v>
      </c>
      <c r="E5230" t="s">
        <v>4932</v>
      </c>
      <c r="F5230" t="s">
        <v>10</v>
      </c>
      <c r="G5230">
        <f>VLOOKUP(A5230,'Dados absolutos'!A:H,8,FALSE)</f>
        <v>12859</v>
      </c>
      <c r="H5230" s="1">
        <f>(G5230-MIN(G:G))/(MAX(G:G)-MIN(G:G))</f>
        <v>6.0381488901273803E-2</v>
      </c>
      <c r="I5230">
        <f>VLOOKUP(A5230,'Dados absolutos'!A:I,9,FALSE)</f>
        <v>0.66600000000000004</v>
      </c>
      <c r="J5230" s="1">
        <f>VLOOKUP(A5230,'Dados absolutos'!A:L,12,FALSE)</f>
        <v>11794.237014542345</v>
      </c>
      <c r="K5230" s="1">
        <f>(J5230-MIN(J:J))/(MAX(J:J)-MIN(J:J))</f>
        <v>0.92310514290460244</v>
      </c>
      <c r="L5230" s="1">
        <f>VLOOKUP(A5230,'Dados absolutos'!A:M,13,FALSE)</f>
        <v>0.17222222222222222</v>
      </c>
      <c r="M5230" s="1">
        <f>(L5230-MIN(L:L))/(MAX(L:L)-MIN(L:L))</f>
        <v>0.14713896457765671</v>
      </c>
      <c r="N5230" s="1">
        <f>VLOOKUP(B5230,'[1]ICI-DH'!$A:$H,8,FALSE)</f>
        <v>0.1</v>
      </c>
      <c r="O5230" s="17">
        <f>VLOOKUP(A5230,'Dados absolutos'!A:Q,17,FALSE)</f>
        <v>3.110661793296524E-4</v>
      </c>
      <c r="P5230" s="1">
        <f>(O5230-MIN(O:O))/(MAX(O:O)-MIN(O:O))</f>
        <v>2.5224010852753369E-2</v>
      </c>
      <c r="Q5230" s="3">
        <f>H5230-I5230-K5230+M5230+N5230+P5230</f>
        <v>-1.2563606785729187</v>
      </c>
      <c r="R5230" s="4" t="s">
        <v>10612</v>
      </c>
    </row>
    <row r="5231" spans="1:18" x14ac:dyDescent="0.25">
      <c r="A5231">
        <v>421885</v>
      </c>
      <c r="B5231">
        <v>4218855</v>
      </c>
      <c r="C5231" t="s">
        <v>4444</v>
      </c>
      <c r="D5231" t="s">
        <v>4197</v>
      </c>
      <c r="E5231" t="s">
        <v>3828</v>
      </c>
      <c r="F5231" t="s">
        <v>10</v>
      </c>
      <c r="G5231">
        <f>VLOOKUP(A5231,'Dados absolutos'!A:H,8,FALSE)</f>
        <v>2774</v>
      </c>
      <c r="H5231" s="1">
        <f>(G5231-MIN(G:G))/(MAX(G:G)-MIN(G:G))</f>
        <v>9.7455903839491487E-3</v>
      </c>
      <c r="I5231">
        <f>VLOOKUP(A5231,'Dados absolutos'!A:I,9,FALSE)</f>
        <v>0.70499999999999996</v>
      </c>
      <c r="J5231" s="1">
        <f>VLOOKUP(A5231,'Dados absolutos'!A:L,12,FALSE)</f>
        <v>11868.788817591925</v>
      </c>
      <c r="K5231" s="1">
        <f>(J5231-MIN(J:J))/(MAX(J:J)-MIN(J:J))</f>
        <v>0.92917045754668226</v>
      </c>
      <c r="L5231" s="1">
        <f>VLOOKUP(A5231,'Dados absolutos'!A:M,13,FALSE)</f>
        <v>0.41666666666666663</v>
      </c>
      <c r="M5231" s="1">
        <f>(L5231-MIN(L:L))/(MAX(L:L)-MIN(L:L))</f>
        <v>0.2670299727520436</v>
      </c>
      <c r="N5231" s="1">
        <f>VLOOKUP(B5231,'[1]ICI-DH'!$A:$H,8,FALSE)</f>
        <v>0.1</v>
      </c>
      <c r="O5231" s="17">
        <f>VLOOKUP(A5231,'Dados absolutos'!A:Q,17,FALSE)</f>
        <v>0</v>
      </c>
      <c r="P5231" s="1">
        <f>(O5231-MIN(O:O))/(MAX(O:O)-MIN(O:O))</f>
        <v>0</v>
      </c>
      <c r="Q5231" s="3">
        <f>H5231-I5231-K5231+M5231+N5231+P5231</f>
        <v>-1.2573948944106894</v>
      </c>
      <c r="R5231" s="4" t="s">
        <v>10613</v>
      </c>
    </row>
    <row r="5232" spans="1:18" x14ac:dyDescent="0.25">
      <c r="A5232">
        <v>314130</v>
      </c>
      <c r="B5232">
        <v>3141306</v>
      </c>
      <c r="C5232" t="s">
        <v>2659</v>
      </c>
      <c r="D5232" t="s">
        <v>2181</v>
      </c>
      <c r="E5232" t="s">
        <v>2182</v>
      </c>
      <c r="F5232" t="s">
        <v>10</v>
      </c>
      <c r="G5232">
        <f>VLOOKUP(A5232,'Dados absolutos'!A:H,8,FALSE)</f>
        <v>3900</v>
      </c>
      <c r="H5232" s="1">
        <f>(G5232-MIN(G:G))/(MAX(G:G)-MIN(G:G))</f>
        <v>1.539913740730141E-2</v>
      </c>
      <c r="I5232">
        <f>VLOOKUP(A5232,'Dados absolutos'!A:I,9,FALSE)</f>
        <v>0.71099999999999997</v>
      </c>
      <c r="J5232" s="1">
        <f>VLOOKUP(A5232,'Dados absolutos'!A:L,12,FALSE)</f>
        <v>9935.152505128206</v>
      </c>
      <c r="K5232" s="1">
        <f>(J5232-MIN(J:J))/(MAX(J:J)-MIN(J:J))</f>
        <v>0.77185551466537383</v>
      </c>
      <c r="L5232" s="1">
        <f>VLOOKUP(A5232,'Dados absolutos'!A:M,13,FALSE)</f>
        <v>8.8888888888888878E-2</v>
      </c>
      <c r="M5232" s="1">
        <f>(L5232-MIN(L:L))/(MAX(L:L)-MIN(L:L))</f>
        <v>0.10626702997275206</v>
      </c>
      <c r="N5232" s="1">
        <f>VLOOKUP(B5232,'[1]ICI-DH'!$A:$H,8,FALSE)</f>
        <v>0.1</v>
      </c>
      <c r="O5232" s="17">
        <f>VLOOKUP(A5232,'Dados absolutos'!A:Q,17,FALSE)</f>
        <v>0</v>
      </c>
      <c r="P5232" s="1">
        <f>(O5232-MIN(O:O))/(MAX(O:O)-MIN(O:O))</f>
        <v>0</v>
      </c>
      <c r="Q5232" s="3">
        <f>H5232-I5232-K5232+M5232+N5232+P5232</f>
        <v>-1.2611893472853204</v>
      </c>
      <c r="R5232" s="4" t="s">
        <v>10614</v>
      </c>
    </row>
    <row r="5233" spans="1:18" x14ac:dyDescent="0.25">
      <c r="A5233">
        <v>220385</v>
      </c>
      <c r="B5233">
        <v>2203859</v>
      </c>
      <c r="C5233" t="s">
        <v>762</v>
      </c>
      <c r="D5233" t="s">
        <v>682</v>
      </c>
      <c r="E5233" t="s">
        <v>466</v>
      </c>
      <c r="F5233" t="s">
        <v>10</v>
      </c>
      <c r="G5233">
        <f>VLOOKUP(A5233,'Dados absolutos'!A:H,8,FALSE)</f>
        <v>2333</v>
      </c>
      <c r="H5233" s="1">
        <f>(G5233-MIN(G:G))/(MAX(G:G)-MIN(G:G))</f>
        <v>7.5313681483378274E-3</v>
      </c>
      <c r="I5233">
        <f>VLOOKUP(A5233,'Dados absolutos'!A:I,9,FALSE)</f>
        <v>0.53800000000000003</v>
      </c>
      <c r="J5233" s="1">
        <f>VLOOKUP(A5233,'Dados absolutos'!A:L,12,FALSE)</f>
        <v>12739.39</v>
      </c>
      <c r="K5233" s="1">
        <f>(J5233-MIN(J:J))/(MAX(J:J)-MIN(J:J))</f>
        <v>1</v>
      </c>
      <c r="L5233" s="1">
        <f>VLOOKUP(A5233,'Dados absolutos'!A:M,13,FALSE)</f>
        <v>0.21666666666666665</v>
      </c>
      <c r="M5233" s="1">
        <f>(L5233-MIN(L:L))/(MAX(L:L)-MIN(L:L))</f>
        <v>0.16893732970027248</v>
      </c>
      <c r="N5233" s="1">
        <f>VLOOKUP(B5233,'[1]ICI-DH'!$A:$H,8,FALSE)</f>
        <v>0.1</v>
      </c>
      <c r="O5233" s="17">
        <f>VLOOKUP(A5233,'Dados absolutos'!A:Q,17,FALSE)</f>
        <v>0</v>
      </c>
      <c r="P5233" s="1">
        <f>(O5233-MIN(O:O))/(MAX(O:O)-MIN(O:O))</f>
        <v>0</v>
      </c>
      <c r="Q5233" s="3">
        <f>H5233-I5233-K5233+M5233+N5233+P5233</f>
        <v>-1.2615313021513894</v>
      </c>
      <c r="R5233" s="4" t="s">
        <v>10615</v>
      </c>
    </row>
    <row r="5234" spans="1:18" x14ac:dyDescent="0.25">
      <c r="A5234">
        <v>350350</v>
      </c>
      <c r="B5234">
        <v>3503505</v>
      </c>
      <c r="C5234" t="s">
        <v>3239</v>
      </c>
      <c r="D5234" t="s">
        <v>3202</v>
      </c>
      <c r="E5234" t="s">
        <v>2182</v>
      </c>
      <c r="F5234" t="s">
        <v>10</v>
      </c>
      <c r="G5234">
        <f>VLOOKUP(A5234,'Dados absolutos'!A:H,8,FALSE)</f>
        <v>3577</v>
      </c>
      <c r="H5234" s="1">
        <f>(G5234-MIN(G:G))/(MAX(G:G)-MIN(G:G))</f>
        <v>1.3777382799359332E-2</v>
      </c>
      <c r="I5234">
        <f>VLOOKUP(A5234,'Dados absolutos'!A:I,9,FALSE)</f>
        <v>0.69699999999999995</v>
      </c>
      <c r="J5234" s="1">
        <f>VLOOKUP(A5234,'Dados absolutos'!A:L,12,FALSE)</f>
        <v>11702.677363712608</v>
      </c>
      <c r="K5234" s="1">
        <f>(J5234-MIN(J:J))/(MAX(J:J)-MIN(J:J))</f>
        <v>0.91565611996907414</v>
      </c>
      <c r="L5234" s="1">
        <f>VLOOKUP(A5234,'Dados absolutos'!A:M,13,FALSE)</f>
        <v>0.23333333333333331</v>
      </c>
      <c r="M5234" s="1">
        <f>(L5234-MIN(L:L))/(MAX(L:L)-MIN(L:L))</f>
        <v>0.17711171662125341</v>
      </c>
      <c r="N5234" s="1">
        <f>VLOOKUP(B5234,'[1]ICI-DH'!$A:$H,8,FALSE)</f>
        <v>0.16</v>
      </c>
      <c r="O5234" s="17">
        <f>VLOOKUP(A5234,'Dados absolutos'!A:Q,17,FALSE)</f>
        <v>0</v>
      </c>
      <c r="P5234" s="1">
        <f>(O5234-MIN(O:O))/(MAX(O:O)-MIN(O:O))</f>
        <v>0</v>
      </c>
      <c r="Q5234" s="3">
        <f>H5234-I5234-K5234+M5234+N5234+P5234</f>
        <v>-1.2617670205484612</v>
      </c>
      <c r="R5234" s="4" t="s">
        <v>10616</v>
      </c>
    </row>
    <row r="5235" spans="1:18" x14ac:dyDescent="0.25">
      <c r="A5235">
        <v>521580</v>
      </c>
      <c r="B5235">
        <v>5215801</v>
      </c>
      <c r="C5235" t="s">
        <v>5300</v>
      </c>
      <c r="D5235" t="s">
        <v>5136</v>
      </c>
      <c r="E5235" t="s">
        <v>4932</v>
      </c>
      <c r="F5235" t="s">
        <v>10</v>
      </c>
      <c r="G5235">
        <f>VLOOKUP(A5235,'Dados absolutos'!A:H,8,FALSE)</f>
        <v>2259</v>
      </c>
      <c r="H5235" s="1">
        <f>(G5235-MIN(G:G))/(MAX(G:G)-MIN(G:G))</f>
        <v>7.1598206530198273E-3</v>
      </c>
      <c r="I5235">
        <f>VLOOKUP(A5235,'Dados absolutos'!A:I,9,FALSE)</f>
        <v>0.73</v>
      </c>
      <c r="J5235" s="1">
        <f>VLOOKUP(A5235,'Dados absolutos'!A:L,12,FALSE)</f>
        <v>11933.820889774237</v>
      </c>
      <c r="K5235" s="1">
        <f>(J5235-MIN(J:J))/(MAX(J:J)-MIN(J:J))</f>
        <v>0.93446127498472387</v>
      </c>
      <c r="L5235" s="1">
        <f>VLOOKUP(A5235,'Dados absolutos'!A:M,13,FALSE)</f>
        <v>0.4</v>
      </c>
      <c r="M5235" s="1">
        <f>(L5235-MIN(L:L))/(MAX(L:L)-MIN(L:L))</f>
        <v>0.25885558583106272</v>
      </c>
      <c r="N5235" s="1">
        <f>VLOOKUP(B5235,'[1]ICI-DH'!$A:$H,8,FALSE)</f>
        <v>0.1</v>
      </c>
      <c r="O5235" s="17">
        <f>VLOOKUP(A5235,'Dados absolutos'!A:Q,17,FALSE)</f>
        <v>4.4267374944665782E-4</v>
      </c>
      <c r="P5235" s="1">
        <f>(O5235-MIN(O:O))/(MAX(O:O)-MIN(O:O))</f>
        <v>3.5895922482907877E-2</v>
      </c>
      <c r="Q5235" s="3">
        <f>H5235-I5235-K5235+M5235+N5235+P5235</f>
        <v>-1.2625499460177334</v>
      </c>
      <c r="R5235" s="4" t="s">
        <v>10617</v>
      </c>
    </row>
    <row r="5236" spans="1:18" x14ac:dyDescent="0.25">
      <c r="A5236">
        <v>170382</v>
      </c>
      <c r="B5236">
        <v>1703826</v>
      </c>
      <c r="C5236" t="s">
        <v>354</v>
      </c>
      <c r="D5236" t="s">
        <v>327</v>
      </c>
      <c r="E5236" t="s">
        <v>9</v>
      </c>
      <c r="F5236" t="s">
        <v>10</v>
      </c>
      <c r="G5236">
        <f>VLOOKUP(A5236,'Dados absolutos'!A:H,8,FALSE)</f>
        <v>1961</v>
      </c>
      <c r="H5236" s="1">
        <f>(G5236-MIN(G:G))/(MAX(G:G)-MIN(G:G))</f>
        <v>5.6635888475500456E-3</v>
      </c>
      <c r="I5236">
        <f>VLOOKUP(A5236,'Dados absolutos'!A:I,9,FALSE)</f>
        <v>0.627</v>
      </c>
      <c r="J5236" s="1">
        <f>VLOOKUP(A5236,'Dados absolutos'!A:L,12,FALSE)</f>
        <v>11614.354237633861</v>
      </c>
      <c r="K5236" s="1">
        <f>(J5236-MIN(J:J))/(MAX(J:J)-MIN(J:J))</f>
        <v>0.90847041113405902</v>
      </c>
      <c r="L5236" s="1">
        <f>VLOOKUP(A5236,'Dados absolutos'!A:M,13,FALSE)</f>
        <v>8.8888888888888878E-2</v>
      </c>
      <c r="M5236" s="1">
        <f>(L5236-MIN(L:L))/(MAX(L:L)-MIN(L:L))</f>
        <v>0.10626702997275206</v>
      </c>
      <c r="N5236" s="1">
        <f>VLOOKUP(B5236,'[1]ICI-DH'!$A:$H,8,FALSE)</f>
        <v>0.16</v>
      </c>
      <c r="O5236" s="17">
        <f>VLOOKUP(A5236,'Dados absolutos'!A:Q,17,FALSE)</f>
        <v>0</v>
      </c>
      <c r="P5236" s="1">
        <f>(O5236-MIN(O:O))/(MAX(O:O)-MIN(O:O))</f>
        <v>0</v>
      </c>
      <c r="Q5236" s="3">
        <f>H5236-I5236-K5236+M5236+N5236+P5236</f>
        <v>-1.2635397923137568</v>
      </c>
      <c r="R5236" s="4" t="s">
        <v>10618</v>
      </c>
    </row>
    <row r="5237" spans="1:18" x14ac:dyDescent="0.25">
      <c r="A5237">
        <v>353380</v>
      </c>
      <c r="B5237">
        <v>3533809</v>
      </c>
      <c r="C5237" t="s">
        <v>3574</v>
      </c>
      <c r="D5237" t="s">
        <v>3202</v>
      </c>
      <c r="E5237" t="s">
        <v>2182</v>
      </c>
      <c r="F5237" t="s">
        <v>10</v>
      </c>
      <c r="G5237">
        <f>VLOOKUP(A5237,'Dados absolutos'!A:H,8,FALSE)</f>
        <v>2512</v>
      </c>
      <c r="H5237" s="1">
        <f>(G5237-MIN(G:G))/(MAX(G:G)-MIN(G:G))</f>
        <v>8.4301114140394751E-3</v>
      </c>
      <c r="I5237">
        <f>VLOOKUP(A5237,'Dados absolutos'!A:I,9,FALSE)</f>
        <v>0.73</v>
      </c>
      <c r="J5237" s="1">
        <f>VLOOKUP(A5237,'Dados absolutos'!A:L,12,FALSE)</f>
        <v>11644.297531847133</v>
      </c>
      <c r="K5237" s="1">
        <f>(J5237-MIN(J:J))/(MAX(J:J)-MIN(J:J))</f>
        <v>0.91090650916783933</v>
      </c>
      <c r="L5237" s="1">
        <f>VLOOKUP(A5237,'Dados absolutos'!A:M,13,FALSE)</f>
        <v>8.3333333333333329E-2</v>
      </c>
      <c r="M5237" s="1">
        <f>(L5237-MIN(L:L))/(MAX(L:L)-MIN(L:L))</f>
        <v>0.10354223433242508</v>
      </c>
      <c r="N5237" s="1">
        <f>VLOOKUP(B5237,'[1]ICI-DH'!$A:$H,8,FALSE)</f>
        <v>0.2</v>
      </c>
      <c r="O5237" s="17">
        <f>VLOOKUP(A5237,'Dados absolutos'!A:Q,17,FALSE)</f>
        <v>7.9617834394904463E-4</v>
      </c>
      <c r="P5237" s="1">
        <f>(O5237-MIN(O:O))/(MAX(O:O)-MIN(O:O))</f>
        <v>6.4561217268223642E-2</v>
      </c>
      <c r="Q5237" s="3">
        <f>H5237-I5237-K5237+M5237+N5237+P5237</f>
        <v>-1.264372946153151</v>
      </c>
      <c r="R5237" s="4" t="s">
        <v>10619</v>
      </c>
    </row>
    <row r="5238" spans="1:18" x14ac:dyDescent="0.25">
      <c r="A5238">
        <v>430595</v>
      </c>
      <c r="B5238">
        <v>4305959</v>
      </c>
      <c r="C5238" t="s">
        <v>4569</v>
      </c>
      <c r="D5238" t="s">
        <v>4459</v>
      </c>
      <c r="E5238" t="s">
        <v>3828</v>
      </c>
      <c r="F5238" t="s">
        <v>10</v>
      </c>
      <c r="G5238">
        <f>VLOOKUP(A5238,'Dados absolutos'!A:H,8,FALSE)</f>
        <v>3846</v>
      </c>
      <c r="H5238" s="1">
        <f>(G5238-MIN(G:G))/(MAX(G:G)-MIN(G:G))</f>
        <v>1.5128008153961248E-2</v>
      </c>
      <c r="I5238">
        <f>VLOOKUP(A5238,'Dados absolutos'!A:I,9,FALSE)</f>
        <v>0.74099999999999999</v>
      </c>
      <c r="J5238" s="1">
        <f>VLOOKUP(A5238,'Dados absolutos'!A:L,12,FALSE)</f>
        <v>9478.705491419656</v>
      </c>
      <c r="K5238" s="1">
        <f>(J5238-MIN(J:J))/(MAX(J:J)-MIN(J:J))</f>
        <v>0.73472033292149475</v>
      </c>
      <c r="L5238" s="1">
        <f>VLOOKUP(A5238,'Dados absolutos'!A:M,13,FALSE)</f>
        <v>6.666666666666668E-2</v>
      </c>
      <c r="M5238" s="1">
        <f>(L5238-MIN(L:L))/(MAX(L:L)-MIN(L:L))</f>
        <v>9.5367847411444162E-2</v>
      </c>
      <c r="N5238" s="1">
        <f>VLOOKUP(B5238,'[1]ICI-DH'!$A:$H,8,FALSE)</f>
        <v>0.1</v>
      </c>
      <c r="O5238" s="17">
        <f>VLOOKUP(A5238,'Dados absolutos'!A:Q,17,FALSE)</f>
        <v>0</v>
      </c>
      <c r="P5238" s="1">
        <f>(O5238-MIN(O:O))/(MAX(O:O)-MIN(O:O))</f>
        <v>0</v>
      </c>
      <c r="Q5238" s="3">
        <f>H5238-I5238-K5238+M5238+N5238+P5238</f>
        <v>-1.2652244773560892</v>
      </c>
      <c r="R5238" s="4" t="s">
        <v>10620</v>
      </c>
    </row>
    <row r="5239" spans="1:18" x14ac:dyDescent="0.25">
      <c r="A5239">
        <v>316105</v>
      </c>
      <c r="B5239">
        <v>3161056</v>
      </c>
      <c r="C5239" t="s">
        <v>2893</v>
      </c>
      <c r="D5239" t="s">
        <v>2181</v>
      </c>
      <c r="E5239" t="s">
        <v>2182</v>
      </c>
      <c r="F5239" t="s">
        <v>10</v>
      </c>
      <c r="G5239">
        <f>VLOOKUP(A5239,'Dados absolutos'!A:H,8,FALSE)</f>
        <v>3200</v>
      </c>
      <c r="H5239" s="1">
        <f>(G5239-MIN(G:G))/(MAX(G:G)-MIN(G:G))</f>
        <v>1.188449893807709E-2</v>
      </c>
      <c r="I5239">
        <f>VLOOKUP(A5239,'Dados absolutos'!A:I,9,FALSE)</f>
        <v>0.62</v>
      </c>
      <c r="J5239" s="1">
        <f>VLOOKUP(A5239,'Dados absolutos'!A:L,12,FALSE)</f>
        <v>11134.932959374999</v>
      </c>
      <c r="K5239" s="1">
        <f>(J5239-MIN(J:J))/(MAX(J:J)-MIN(J:J))</f>
        <v>0.86946611103934213</v>
      </c>
      <c r="L5239" s="1">
        <f>VLOOKUP(A5239,'Dados absolutos'!A:M,13,FALSE)</f>
        <v>0.1</v>
      </c>
      <c r="M5239" s="1">
        <f>(L5239-MIN(L:L))/(MAX(L:L)-MIN(L:L))</f>
        <v>0.11171662125340602</v>
      </c>
      <c r="N5239" s="1">
        <f>VLOOKUP(B5239,'[1]ICI-DH'!$A:$H,8,FALSE)</f>
        <v>0.1</v>
      </c>
      <c r="O5239" s="17">
        <f>VLOOKUP(A5239,'Dados absolutos'!A:Q,17,FALSE)</f>
        <v>0</v>
      </c>
      <c r="P5239" s="1">
        <f>(O5239-MIN(O:O))/(MAX(O:O)-MIN(O:O))</f>
        <v>0</v>
      </c>
      <c r="Q5239" s="3">
        <f>H5239-I5239-K5239+M5239+N5239+P5239</f>
        <v>-1.265864990847859</v>
      </c>
      <c r="R5239" s="4" t="s">
        <v>10621</v>
      </c>
    </row>
    <row r="5240" spans="1:18" x14ac:dyDescent="0.25">
      <c r="A5240">
        <v>420127</v>
      </c>
      <c r="B5240">
        <v>4201273</v>
      </c>
      <c r="C5240" t="s">
        <v>4212</v>
      </c>
      <c r="D5240" t="s">
        <v>4197</v>
      </c>
      <c r="E5240" t="s">
        <v>3828</v>
      </c>
      <c r="F5240" t="s">
        <v>10</v>
      </c>
      <c r="G5240">
        <f>VLOOKUP(A5240,'Dados absolutos'!A:H,8,FALSE)</f>
        <v>4378</v>
      </c>
      <c r="H5240" s="1">
        <f>(G5240-MIN(G:G))/(MAX(G:G)-MIN(G:G))</f>
        <v>1.7799133390571733E-2</v>
      </c>
      <c r="I5240">
        <f>VLOOKUP(A5240,'Dados absolutos'!A:I,9,FALSE)</f>
        <v>0.73299999999999998</v>
      </c>
      <c r="J5240" s="1">
        <f>VLOOKUP(A5240,'Dados absolutos'!A:L,12,FALSE)</f>
        <v>10316.056432160805</v>
      </c>
      <c r="K5240" s="1">
        <f>(J5240-MIN(J:J))/(MAX(J:J)-MIN(J:J))</f>
        <v>0.8028447338572966</v>
      </c>
      <c r="L5240" s="1">
        <f>VLOOKUP(A5240,'Dados absolutos'!A:M,13,FALSE)</f>
        <v>0.17777777777777776</v>
      </c>
      <c r="M5240" s="1">
        <f>(L5240-MIN(L:L))/(MAX(L:L)-MIN(L:L))</f>
        <v>0.14986376021798367</v>
      </c>
      <c r="N5240" s="1">
        <f>VLOOKUP(B5240,'[1]ICI-DH'!$A:$H,8,FALSE)</f>
        <v>0.1</v>
      </c>
      <c r="O5240" s="17">
        <f>VLOOKUP(A5240,'Dados absolutos'!A:Q,17,FALSE)</f>
        <v>0</v>
      </c>
      <c r="P5240" s="1">
        <f>(O5240-MIN(O:O))/(MAX(O:O)-MIN(O:O))</f>
        <v>0</v>
      </c>
      <c r="Q5240" s="3">
        <f>H5240-I5240-K5240+M5240+N5240+P5240</f>
        <v>-1.268181840248741</v>
      </c>
      <c r="R5240" s="4" t="s">
        <v>10622</v>
      </c>
    </row>
    <row r="5241" spans="1:18" x14ac:dyDescent="0.25">
      <c r="A5241">
        <v>521340</v>
      </c>
      <c r="B5241">
        <v>5213400</v>
      </c>
      <c r="C5241" t="s">
        <v>5274</v>
      </c>
      <c r="D5241" t="s">
        <v>5136</v>
      </c>
      <c r="E5241" t="s">
        <v>4932</v>
      </c>
      <c r="F5241" t="s">
        <v>10</v>
      </c>
      <c r="G5241">
        <f>VLOOKUP(A5241,'Dados absolutos'!A:H,8,FALSE)</f>
        <v>1685</v>
      </c>
      <c r="H5241" s="1">
        <f>(G5241-MIN(G:G))/(MAX(G:G)-MIN(G:G))</f>
        <v>4.2778171082558858E-3</v>
      </c>
      <c r="I5241">
        <f>VLOOKUP(A5241,'Dados absolutos'!A:I,9,FALSE)</f>
        <v>0.69599999999999995</v>
      </c>
      <c r="J5241" s="1">
        <f>VLOOKUP(A5241,'Dados absolutos'!A:L,12,FALSE)</f>
        <v>12739.39</v>
      </c>
      <c r="K5241" s="1">
        <f>(J5241-MIN(J:J))/(MAX(J:J)-MIN(J:J))</f>
        <v>1</v>
      </c>
      <c r="L5241" s="1">
        <f>VLOOKUP(A5241,'Dados absolutos'!A:M,13,FALSE)</f>
        <v>0.32777777777777778</v>
      </c>
      <c r="M5241" s="1">
        <f>(L5241-MIN(L:L))/(MAX(L:L)-MIN(L:L))</f>
        <v>0.22343324250681204</v>
      </c>
      <c r="N5241" s="1">
        <f>VLOOKUP(B5241,'[1]ICI-DH'!$A:$H,8,FALSE)</f>
        <v>0.2</v>
      </c>
      <c r="O5241" s="17">
        <f>VLOOKUP(A5241,'Dados absolutos'!A:Q,17,FALSE)</f>
        <v>0</v>
      </c>
      <c r="P5241" s="1">
        <f>(O5241-MIN(O:O))/(MAX(O:O)-MIN(O:O))</f>
        <v>0</v>
      </c>
      <c r="Q5241" s="3">
        <f>H5241-I5241-K5241+M5241+N5241+P5241</f>
        <v>-1.268288940384932</v>
      </c>
      <c r="R5241" s="4" t="s">
        <v>10623</v>
      </c>
    </row>
    <row r="5242" spans="1:18" x14ac:dyDescent="0.25">
      <c r="A5242">
        <v>240165</v>
      </c>
      <c r="B5242">
        <v>2401651</v>
      </c>
      <c r="C5242" t="s">
        <v>1103</v>
      </c>
      <c r="D5242" t="s">
        <v>1086</v>
      </c>
      <c r="E5242" t="s">
        <v>466</v>
      </c>
      <c r="F5242" t="s">
        <v>10</v>
      </c>
      <c r="G5242">
        <f>VLOOKUP(A5242,'Dados absolutos'!A:H,8,FALSE)</f>
        <v>2306</v>
      </c>
      <c r="H5242" s="1">
        <f>(G5242-MIN(G:G))/(MAX(G:G)-MIN(G:G))</f>
        <v>7.3958035216677457E-3</v>
      </c>
      <c r="I5242">
        <f>VLOOKUP(A5242,'Dados absolutos'!A:I,9,FALSE)</f>
        <v>0.629</v>
      </c>
      <c r="J5242" s="1">
        <f>VLOOKUP(A5242,'Dados absolutos'!A:L,12,FALSE)</f>
        <v>12739.39</v>
      </c>
      <c r="K5242" s="1">
        <f>(J5242-MIN(J:J))/(MAX(J:J)-MIN(J:J))</f>
        <v>1</v>
      </c>
      <c r="L5242" s="1">
        <f>VLOOKUP(A5242,'Dados absolutos'!A:M,13,FALSE)</f>
        <v>0.19444444444444445</v>
      </c>
      <c r="M5242" s="1">
        <f>(L5242-MIN(L:L))/(MAX(L:L)-MIN(L:L))</f>
        <v>0.15803814713896461</v>
      </c>
      <c r="N5242" s="1">
        <f>VLOOKUP(B5242,'[1]ICI-DH'!$A:$H,8,FALSE)</f>
        <v>0.16</v>
      </c>
      <c r="O5242" s="17">
        <f>VLOOKUP(A5242,'Dados absolutos'!A:Q,17,FALSE)</f>
        <v>4.3365134431916737E-4</v>
      </c>
      <c r="P5242" s="1">
        <f>(O5242-MIN(O:O))/(MAX(O:O)-MIN(O:O))</f>
        <v>3.5164305676014258E-2</v>
      </c>
      <c r="Q5242" s="3">
        <f>H5242-I5242-K5242+M5242+N5242+P5242</f>
        <v>-1.2684017436633535</v>
      </c>
      <c r="R5242" s="4" t="s">
        <v>10624</v>
      </c>
    </row>
    <row r="5243" spans="1:18" x14ac:dyDescent="0.25">
      <c r="A5243">
        <v>430467</v>
      </c>
      <c r="B5243">
        <v>4304671</v>
      </c>
      <c r="C5243" t="s">
        <v>4538</v>
      </c>
      <c r="D5243" t="s">
        <v>4459</v>
      </c>
      <c r="E5243" t="s">
        <v>3828</v>
      </c>
      <c r="F5243" t="s">
        <v>10</v>
      </c>
      <c r="G5243">
        <f>VLOOKUP(A5243,'Dados absolutos'!A:H,8,FALSE)</f>
        <v>3991</v>
      </c>
      <c r="H5243" s="1">
        <f>(G5243-MIN(G:G))/(MAX(G:G)-MIN(G:G))</f>
        <v>1.5856040408300572E-2</v>
      </c>
      <c r="I5243">
        <f>VLOOKUP(A5243,'Dados absolutos'!A:I,9,FALSE)</f>
        <v>0.76600000000000001</v>
      </c>
      <c r="J5243" s="1">
        <f>VLOOKUP(A5243,'Dados absolutos'!A:L,12,FALSE)</f>
        <v>10900.663375093962</v>
      </c>
      <c r="K5243" s="1">
        <f>(J5243-MIN(J:J))/(MAX(J:J)-MIN(J:J))</f>
        <v>0.85040662915412546</v>
      </c>
      <c r="L5243" s="1">
        <f>VLOOKUP(A5243,'Dados absolutos'!A:M,13,FALSE)</f>
        <v>0.3</v>
      </c>
      <c r="M5243" s="1">
        <f>(L5243-MIN(L:L))/(MAX(L:L)-MIN(L:L))</f>
        <v>0.20980926430517716</v>
      </c>
      <c r="N5243" s="1">
        <f>VLOOKUP(B5243,'[1]ICI-DH'!$A:$H,8,FALSE)</f>
        <v>0.1</v>
      </c>
      <c r="O5243" s="17">
        <f>VLOOKUP(A5243,'Dados absolutos'!A:Q,17,FALSE)</f>
        <v>2.5056376847907793E-4</v>
      </c>
      <c r="P5243" s="1">
        <f>(O5243-MIN(O:O))/(MAX(O:O)-MIN(O:O))</f>
        <v>2.0317937581781232E-2</v>
      </c>
      <c r="Q5243" s="3">
        <f>H5243-I5243-K5243+M5243+N5243+P5243</f>
        <v>-1.2704233868588664</v>
      </c>
      <c r="R5243" s="4" t="s">
        <v>10625</v>
      </c>
    </row>
    <row r="5244" spans="1:18" x14ac:dyDescent="0.25">
      <c r="A5244">
        <v>411590</v>
      </c>
      <c r="B5244">
        <v>4115903</v>
      </c>
      <c r="C5244" t="s">
        <v>582</v>
      </c>
      <c r="D5244" t="s">
        <v>3827</v>
      </c>
      <c r="E5244" t="s">
        <v>3828</v>
      </c>
      <c r="F5244" t="s">
        <v>10</v>
      </c>
      <c r="G5244">
        <f>VLOOKUP(A5244,'Dados absolutos'!A:H,8,FALSE)</f>
        <v>2238</v>
      </c>
      <c r="H5244" s="1">
        <f>(G5244-MIN(G:G))/(MAX(G:G)-MIN(G:G))</f>
        <v>7.054381498943098E-3</v>
      </c>
      <c r="I5244">
        <f>VLOOKUP(A5244,'Dados absolutos'!A:I,9,FALSE)</f>
        <v>0.68</v>
      </c>
      <c r="J5244" s="1">
        <f>VLOOKUP(A5244,'Dados absolutos'!A:L,12,FALSE)</f>
        <v>12739.39</v>
      </c>
      <c r="K5244" s="1">
        <f>(J5244-MIN(J:J))/(MAX(J:J)-MIN(J:J))</f>
        <v>1</v>
      </c>
      <c r="L5244" s="1">
        <f>VLOOKUP(A5244,'Dados absolutos'!A:M,13,FALSE)</f>
        <v>0.36666666666666664</v>
      </c>
      <c r="M5244" s="1">
        <f>(L5244-MIN(L:L))/(MAX(L:L)-MIN(L:L))</f>
        <v>0.24250681198910085</v>
      </c>
      <c r="N5244" s="1">
        <f>VLOOKUP(B5244,'[1]ICI-DH'!$A:$H,8,FALSE)</f>
        <v>0.16</v>
      </c>
      <c r="O5244" s="17">
        <f>VLOOKUP(A5244,'Dados absolutos'!A:Q,17,FALSE)</f>
        <v>0</v>
      </c>
      <c r="P5244" s="1">
        <f>(O5244-MIN(O:O))/(MAX(O:O)-MIN(O:O))</f>
        <v>0</v>
      </c>
      <c r="Q5244" s="3">
        <f>H5244-I5244-K5244+M5244+N5244+P5244</f>
        <v>-1.2704388065119561</v>
      </c>
      <c r="R5244" s="4" t="s">
        <v>10626</v>
      </c>
    </row>
    <row r="5245" spans="1:18" x14ac:dyDescent="0.25">
      <c r="A5245">
        <v>310640</v>
      </c>
      <c r="B5245">
        <v>3106408</v>
      </c>
      <c r="C5245" t="s">
        <v>2249</v>
      </c>
      <c r="D5245" t="s">
        <v>2181</v>
      </c>
      <c r="E5245" t="s">
        <v>2182</v>
      </c>
      <c r="F5245" t="s">
        <v>10</v>
      </c>
      <c r="G5245">
        <f>VLOOKUP(A5245,'Dados absolutos'!A:H,8,FALSE)</f>
        <v>8627</v>
      </c>
      <c r="H5245" s="1">
        <f>(G5245-MIN(G:G))/(MAX(G:G)-MIN(G:G))</f>
        <v>3.9132988898763349E-2</v>
      </c>
      <c r="I5245">
        <f>VLOOKUP(A5245,'Dados absolutos'!A:I,9,FALSE)</f>
        <v>0.65500000000000003</v>
      </c>
      <c r="J5245" s="1">
        <f>VLOOKUP(A5245,'Dados absolutos'!A:L,12,FALSE)</f>
        <v>12739.39</v>
      </c>
      <c r="K5245" s="1">
        <f>(J5245-MIN(J:J))/(MAX(J:J)-MIN(J:J))</f>
        <v>1</v>
      </c>
      <c r="L5245" s="1">
        <f>VLOOKUP(A5245,'Dados absolutos'!A:M,13,FALSE)</f>
        <v>0.37222222222222223</v>
      </c>
      <c r="M5245" s="1">
        <f>(L5245-MIN(L:L))/(MAX(L:L)-MIN(L:L))</f>
        <v>0.24523160762942781</v>
      </c>
      <c r="N5245" s="1">
        <f>VLOOKUP(B5245,'[1]ICI-DH'!$A:$H,8,FALSE)</f>
        <v>0.1</v>
      </c>
      <c r="O5245" s="17">
        <f>VLOOKUP(A5245,'Dados absolutos'!A:Q,17,FALSE)</f>
        <v>0</v>
      </c>
      <c r="P5245" s="1">
        <f>(O5245-MIN(O:O))/(MAX(O:O)-MIN(O:O))</f>
        <v>0</v>
      </c>
      <c r="Q5245" s="3">
        <f>H5245-I5245-K5245+M5245+N5245+P5245</f>
        <v>-1.2706354034718086</v>
      </c>
      <c r="R5245" s="4" t="s">
        <v>10627</v>
      </c>
    </row>
    <row r="5246" spans="1:18" x14ac:dyDescent="0.25">
      <c r="A5246">
        <v>521565</v>
      </c>
      <c r="B5246">
        <v>5215652</v>
      </c>
      <c r="C5246" t="s">
        <v>5298</v>
      </c>
      <c r="D5246" t="s">
        <v>5136</v>
      </c>
      <c r="E5246" t="s">
        <v>4932</v>
      </c>
      <c r="F5246" t="s">
        <v>10</v>
      </c>
      <c r="G5246">
        <f>VLOOKUP(A5246,'Dados absolutos'!A:H,8,FALSE)</f>
        <v>3132</v>
      </c>
      <c r="H5246" s="1">
        <f>(G5246-MIN(G:G))/(MAX(G:G)-MIN(G:G))</f>
        <v>1.1543076915352442E-2</v>
      </c>
      <c r="I5246">
        <f>VLOOKUP(A5246,'Dados absolutos'!A:I,9,FALSE)</f>
        <v>0.71299999999999997</v>
      </c>
      <c r="J5246" s="1">
        <f>VLOOKUP(A5246,'Dados absolutos'!A:L,12,FALSE)</f>
        <v>10621.612528735632</v>
      </c>
      <c r="K5246" s="1">
        <f>(J5246-MIN(J:J))/(MAX(J:J)-MIN(J:J))</f>
        <v>0.82770387596683748</v>
      </c>
      <c r="L5246" s="1">
        <f>VLOOKUP(A5246,'Dados absolutos'!A:M,13,FALSE)</f>
        <v>0.19444444444444442</v>
      </c>
      <c r="M5246" s="1">
        <f>(L5246-MIN(L:L))/(MAX(L:L)-MIN(L:L))</f>
        <v>0.15803814713896458</v>
      </c>
      <c r="N5246" s="1">
        <f>VLOOKUP(B5246,'[1]ICI-DH'!$A:$H,8,FALSE)</f>
        <v>0.1</v>
      </c>
      <c r="O5246" s="17">
        <f>VLOOKUP(A5246,'Dados absolutos'!A:Q,17,FALSE)</f>
        <v>0</v>
      </c>
      <c r="P5246" s="1">
        <f>(O5246-MIN(O:O))/(MAX(O:O)-MIN(O:O))</f>
        <v>0</v>
      </c>
      <c r="Q5246" s="3">
        <f>H5246-I5246-K5246+M5246+N5246+P5246</f>
        <v>-1.2711226519125205</v>
      </c>
      <c r="R5246" s="4" t="s">
        <v>10628</v>
      </c>
    </row>
    <row r="5247" spans="1:18" x14ac:dyDescent="0.25">
      <c r="A5247">
        <v>314540</v>
      </c>
      <c r="B5247">
        <v>3145406</v>
      </c>
      <c r="C5247" t="s">
        <v>2710</v>
      </c>
      <c r="D5247" t="s">
        <v>2181</v>
      </c>
      <c r="E5247" t="s">
        <v>2182</v>
      </c>
      <c r="F5247" t="s">
        <v>10</v>
      </c>
      <c r="G5247">
        <f>VLOOKUP(A5247,'Dados absolutos'!A:H,8,FALSE)</f>
        <v>1945</v>
      </c>
      <c r="H5247" s="1">
        <f>(G5247-MIN(G:G))/(MAX(G:G)-MIN(G:G))</f>
        <v>5.5832542539677758E-3</v>
      </c>
      <c r="I5247">
        <f>VLOOKUP(A5247,'Dados absolutos'!A:I,9,FALSE)</f>
        <v>0.63600000000000001</v>
      </c>
      <c r="J5247" s="1">
        <f>VLOOKUP(A5247,'Dados absolutos'!A:L,12,FALSE)</f>
        <v>12739.39</v>
      </c>
      <c r="K5247" s="1">
        <f>(J5247-MIN(J:J))/(MAX(J:J)-MIN(J:J))</f>
        <v>1</v>
      </c>
      <c r="L5247" s="1">
        <f>VLOOKUP(A5247,'Dados absolutos'!A:M,13,FALSE)</f>
        <v>0.4</v>
      </c>
      <c r="M5247" s="1">
        <f>(L5247-MIN(L:L))/(MAX(L:L)-MIN(L:L))</f>
        <v>0.25885558583106272</v>
      </c>
      <c r="N5247" s="1">
        <f>VLOOKUP(B5247,'[1]ICI-DH'!$A:$H,8,FALSE)</f>
        <v>0.1</v>
      </c>
      <c r="O5247" s="17">
        <f>VLOOKUP(A5247,'Dados absolutos'!A:Q,17,FALSE)</f>
        <v>0</v>
      </c>
      <c r="P5247" s="1">
        <f>(O5247-MIN(O:O))/(MAX(O:O)-MIN(O:O))</f>
        <v>0</v>
      </c>
      <c r="Q5247" s="3">
        <f>H5247-I5247-K5247+M5247+N5247+P5247</f>
        <v>-1.2715611599149694</v>
      </c>
      <c r="R5247" s="4" t="s">
        <v>10629</v>
      </c>
    </row>
    <row r="5248" spans="1:18" x14ac:dyDescent="0.25">
      <c r="A5248">
        <v>311040</v>
      </c>
      <c r="B5248">
        <v>3110400</v>
      </c>
      <c r="C5248" t="s">
        <v>2294</v>
      </c>
      <c r="D5248" t="s">
        <v>2181</v>
      </c>
      <c r="E5248" t="s">
        <v>2182</v>
      </c>
      <c r="F5248" t="s">
        <v>10</v>
      </c>
      <c r="G5248">
        <f>VLOOKUP(A5248,'Dados absolutos'!A:H,8,FALSE)</f>
        <v>2838</v>
      </c>
      <c r="H5248" s="1">
        <f>(G5248-MIN(G:G))/(MAX(G:G)-MIN(G:G))</f>
        <v>1.0066928758278229E-2</v>
      </c>
      <c r="I5248">
        <f>VLOOKUP(A5248,'Dados absolutos'!A:I,9,FALSE)</f>
        <v>0.69</v>
      </c>
      <c r="J5248" s="1">
        <f>VLOOKUP(A5248,'Dados absolutos'!A:L,12,FALSE)</f>
        <v>9722.329548978154</v>
      </c>
      <c r="K5248" s="1">
        <f>(J5248-MIN(J:J))/(MAX(J:J)-MIN(J:J))</f>
        <v>0.7545408671410323</v>
      </c>
      <c r="L5248" s="1">
        <f>VLOOKUP(A5248,'Dados absolutos'!A:M,13,FALSE)</f>
        <v>0</v>
      </c>
      <c r="M5248" s="1">
        <f>(L5248-MIN(L:L))/(MAX(L:L)-MIN(L:L))</f>
        <v>6.2670299727520445E-2</v>
      </c>
      <c r="N5248" s="1">
        <f>VLOOKUP(B5248,'[1]ICI-DH'!$A:$H,8,FALSE)</f>
        <v>0.1</v>
      </c>
      <c r="O5248" s="17">
        <f>VLOOKUP(A5248,'Dados absolutos'!A:Q,17,FALSE)</f>
        <v>0</v>
      </c>
      <c r="P5248" s="1">
        <f>(O5248-MIN(O:O))/(MAX(O:O)-MIN(O:O))</f>
        <v>0</v>
      </c>
      <c r="Q5248" s="3">
        <f>H5248-I5248-K5248+M5248+N5248+P5248</f>
        <v>-1.2718036386552336</v>
      </c>
      <c r="R5248" s="4" t="s">
        <v>10630</v>
      </c>
    </row>
    <row r="5249" spans="1:18" x14ac:dyDescent="0.25">
      <c r="A5249">
        <v>431861</v>
      </c>
      <c r="B5249">
        <v>4318614</v>
      </c>
      <c r="C5249" t="s">
        <v>4837</v>
      </c>
      <c r="D5249" t="s">
        <v>4459</v>
      </c>
      <c r="E5249" t="s">
        <v>3828</v>
      </c>
      <c r="F5249" t="s">
        <v>10</v>
      </c>
      <c r="G5249">
        <f>VLOOKUP(A5249,'Dados absolutos'!A:H,8,FALSE)</f>
        <v>2380</v>
      </c>
      <c r="H5249" s="1">
        <f>(G5249-MIN(G:G))/(MAX(G:G)-MIN(G:G))</f>
        <v>7.7673510169857457E-3</v>
      </c>
      <c r="I5249">
        <f>VLOOKUP(A5249,'Dados absolutos'!A:I,9,FALSE)</f>
        <v>0.72499999999999998</v>
      </c>
      <c r="J5249" s="1">
        <f>VLOOKUP(A5249,'Dados absolutos'!A:L,12,FALSE)</f>
        <v>12739.39</v>
      </c>
      <c r="K5249" s="1">
        <f>(J5249-MIN(J:J))/(MAX(J:J)-MIN(J:J))</f>
        <v>1</v>
      </c>
      <c r="L5249" s="1">
        <f>VLOOKUP(A5249,'Dados absolutos'!A:M,13,FALSE)</f>
        <v>0.25</v>
      </c>
      <c r="M5249" s="1">
        <f>(L5249-MIN(L:L))/(MAX(L:L)-MIN(L:L))</f>
        <v>0.18528610354223435</v>
      </c>
      <c r="N5249" s="1">
        <f>VLOOKUP(B5249,'[1]ICI-DH'!$A:$H,8,FALSE)</f>
        <v>0.26</v>
      </c>
      <c r="O5249" s="17">
        <f>VLOOKUP(A5249,'Dados absolutos'!A:Q,17,FALSE)</f>
        <v>0</v>
      </c>
      <c r="P5249" s="1">
        <f>(O5249-MIN(O:O))/(MAX(O:O)-MIN(O:O))</f>
        <v>0</v>
      </c>
      <c r="Q5249" s="3">
        <f>H5249-I5249-K5249+M5249+N5249+P5249</f>
        <v>-1.2719465454407797</v>
      </c>
      <c r="R5249" s="4" t="s">
        <v>10631</v>
      </c>
    </row>
    <row r="5250" spans="1:18" x14ac:dyDescent="0.25">
      <c r="A5250">
        <v>314780</v>
      </c>
      <c r="B5250">
        <v>3147808</v>
      </c>
      <c r="C5250" t="s">
        <v>2739</v>
      </c>
      <c r="D5250" t="s">
        <v>2181</v>
      </c>
      <c r="E5250" t="s">
        <v>2182</v>
      </c>
      <c r="F5250" t="s">
        <v>10</v>
      </c>
      <c r="G5250">
        <f>VLOOKUP(A5250,'Dados absolutos'!A:H,8,FALSE)</f>
        <v>2233</v>
      </c>
      <c r="H5250" s="1">
        <f>(G5250-MIN(G:G))/(MAX(G:G)-MIN(G:G))</f>
        <v>7.0292769384486383E-3</v>
      </c>
      <c r="I5250">
        <f>VLOOKUP(A5250,'Dados absolutos'!A:I,9,FALSE)</f>
        <v>0.64800000000000002</v>
      </c>
      <c r="J5250" s="1">
        <f>VLOOKUP(A5250,'Dados absolutos'!A:L,12,FALSE)</f>
        <v>12739.39</v>
      </c>
      <c r="K5250" s="1">
        <f>(J5250-MIN(J:J))/(MAX(J:J)-MIN(J:J))</f>
        <v>1</v>
      </c>
      <c r="L5250" s="1">
        <f>VLOOKUP(A5250,'Dados absolutos'!A:M,13,FALSE)</f>
        <v>0.2166666666666667</v>
      </c>
      <c r="M5250" s="1">
        <f>(L5250-MIN(L:L))/(MAX(L:L)-MIN(L:L))</f>
        <v>0.1689373297002725</v>
      </c>
      <c r="N5250" s="1">
        <f>VLOOKUP(B5250,'[1]ICI-DH'!$A:$H,8,FALSE)</f>
        <v>0.2</v>
      </c>
      <c r="O5250" s="17">
        <f>VLOOKUP(A5250,'Dados absolutos'!A:Q,17,FALSE)</f>
        <v>0</v>
      </c>
      <c r="P5250" s="1">
        <f>(O5250-MIN(O:O))/(MAX(O:O)-MIN(O:O))</f>
        <v>0</v>
      </c>
      <c r="Q5250" s="3">
        <f>H5250-I5250-K5250+M5250+N5250+P5250</f>
        <v>-1.2720333933612789</v>
      </c>
      <c r="R5250" s="4" t="s">
        <v>10632</v>
      </c>
    </row>
    <row r="5251" spans="1:18" x14ac:dyDescent="0.25">
      <c r="A5251">
        <v>430642</v>
      </c>
      <c r="B5251">
        <v>4306429</v>
      </c>
      <c r="C5251" t="s">
        <v>4581</v>
      </c>
      <c r="D5251" t="s">
        <v>4459</v>
      </c>
      <c r="E5251" t="s">
        <v>3828</v>
      </c>
      <c r="F5251" t="s">
        <v>10</v>
      </c>
      <c r="G5251">
        <f>VLOOKUP(A5251,'Dados absolutos'!A:H,8,FALSE)</f>
        <v>2090</v>
      </c>
      <c r="H5251" s="1">
        <f>(G5251-MIN(G:G))/(MAX(G:G)-MIN(G:G))</f>
        <v>6.3112865083070988E-3</v>
      </c>
      <c r="I5251">
        <f>VLOOKUP(A5251,'Dados absolutos'!A:I,9,FALSE)</f>
        <v>0.67</v>
      </c>
      <c r="J5251" s="1">
        <f>VLOOKUP(A5251,'Dados absolutos'!A:L,12,FALSE)</f>
        <v>12739.39</v>
      </c>
      <c r="K5251" s="1">
        <f>(J5251-MIN(J:J))/(MAX(J:J)-MIN(J:J))</f>
        <v>1</v>
      </c>
      <c r="L5251" s="1">
        <f>VLOOKUP(A5251,'Dados absolutos'!A:M,13,FALSE)</f>
        <v>0.34444444444444444</v>
      </c>
      <c r="M5251" s="1">
        <f>(L5251-MIN(L:L))/(MAX(L:L)-MIN(L:L))</f>
        <v>0.23160762942779292</v>
      </c>
      <c r="N5251" s="1">
        <f>VLOOKUP(B5251,'[1]ICI-DH'!$A:$H,8,FALSE)</f>
        <v>0.16</v>
      </c>
      <c r="O5251" s="17">
        <f>VLOOKUP(A5251,'Dados absolutos'!A:Q,17,FALSE)</f>
        <v>0</v>
      </c>
      <c r="P5251" s="1">
        <f>(O5251-MIN(O:O))/(MAX(O:O)-MIN(O:O))</f>
        <v>0</v>
      </c>
      <c r="Q5251" s="3">
        <f>H5251-I5251-K5251+M5251+N5251+P5251</f>
        <v>-1.2720810840639001</v>
      </c>
      <c r="R5251" s="4" t="s">
        <v>10633</v>
      </c>
    </row>
    <row r="5252" spans="1:18" x14ac:dyDescent="0.25">
      <c r="A5252">
        <v>411740</v>
      </c>
      <c r="B5252">
        <v>4117404</v>
      </c>
      <c r="C5252" t="s">
        <v>4052</v>
      </c>
      <c r="D5252" t="s">
        <v>3827</v>
      </c>
      <c r="E5252" t="s">
        <v>3828</v>
      </c>
      <c r="F5252" t="s">
        <v>10</v>
      </c>
      <c r="G5252">
        <f>VLOOKUP(A5252,'Dados absolutos'!A:H,8,FALSE)</f>
        <v>3187</v>
      </c>
      <c r="H5252" s="1">
        <f>(G5252-MIN(G:G))/(MAX(G:G)-MIN(G:G))</f>
        <v>1.1819227080791497E-2</v>
      </c>
      <c r="I5252">
        <f>VLOOKUP(A5252,'Dados absolutos'!A:I,9,FALSE)</f>
        <v>0.72</v>
      </c>
      <c r="J5252" s="1">
        <f>VLOOKUP(A5252,'Dados absolutos'!A:L,12,FALSE)</f>
        <v>11799.154289300282</v>
      </c>
      <c r="K5252" s="1">
        <f>(J5252-MIN(J:J))/(MAX(J:J)-MIN(J:J))</f>
        <v>0.92350519786462293</v>
      </c>
      <c r="L5252" s="1">
        <f>VLOOKUP(A5252,'Dados absolutos'!A:M,13,FALSE)</f>
        <v>0.4</v>
      </c>
      <c r="M5252" s="1">
        <f>(L5252-MIN(L:L))/(MAX(L:L)-MIN(L:L))</f>
        <v>0.25885558583106272</v>
      </c>
      <c r="N5252" s="1">
        <f>VLOOKUP(B5252,'[1]ICI-DH'!$A:$H,8,FALSE)</f>
        <v>0.1</v>
      </c>
      <c r="O5252" s="17">
        <f>VLOOKUP(A5252,'Dados absolutos'!A:Q,17,FALSE)</f>
        <v>0</v>
      </c>
      <c r="P5252" s="1">
        <f>(O5252-MIN(O:O))/(MAX(O:O)-MIN(O:O))</f>
        <v>0</v>
      </c>
      <c r="Q5252" s="3">
        <f>H5252-I5252-K5252+M5252+N5252+P5252</f>
        <v>-1.2728303849527687</v>
      </c>
      <c r="R5252" s="4" t="s">
        <v>10634</v>
      </c>
    </row>
    <row r="5253" spans="1:18" x14ac:dyDescent="0.25">
      <c r="A5253">
        <v>430185</v>
      </c>
      <c r="B5253">
        <v>4301859</v>
      </c>
      <c r="C5253" t="s">
        <v>4491</v>
      </c>
      <c r="D5253" t="s">
        <v>4459</v>
      </c>
      <c r="E5253" t="s">
        <v>3828</v>
      </c>
      <c r="F5253" t="s">
        <v>10</v>
      </c>
      <c r="G5253">
        <f>VLOOKUP(A5253,'Dados absolutos'!A:H,8,FALSE)</f>
        <v>3161</v>
      </c>
      <c r="H5253" s="1">
        <f>(G5253-MIN(G:G))/(MAX(G:G)-MIN(G:G))</f>
        <v>1.1688683366220308E-2</v>
      </c>
      <c r="I5253">
        <f>VLOOKUP(A5253,'Dados absolutos'!A:I,9,FALSE)</f>
        <v>0.73399999999999999</v>
      </c>
      <c r="J5253" s="1">
        <f>VLOOKUP(A5253,'Dados absolutos'!A:L,12,FALSE)</f>
        <v>10690.947567225561</v>
      </c>
      <c r="K5253" s="1">
        <f>(J5253-MIN(J:J))/(MAX(J:J)-MIN(J:J))</f>
        <v>0.83334477004263141</v>
      </c>
      <c r="L5253" s="1">
        <f>VLOOKUP(A5253,'Dados absolutos'!A:M,13,FALSE)</f>
        <v>0.24444444444444446</v>
      </c>
      <c r="M5253" s="1">
        <f>(L5253-MIN(L:L))/(MAX(L:L)-MIN(L:L))</f>
        <v>0.18256130790190736</v>
      </c>
      <c r="N5253" s="1">
        <f>VLOOKUP(B5253,'[1]ICI-DH'!$A:$H,8,FALSE)</f>
        <v>0.1</v>
      </c>
      <c r="O5253" s="17">
        <f>VLOOKUP(A5253,'Dados absolutos'!A:Q,17,FALSE)</f>
        <v>0</v>
      </c>
      <c r="P5253" s="1">
        <f>(O5253-MIN(O:O))/(MAX(O:O)-MIN(O:O))</f>
        <v>0</v>
      </c>
      <c r="Q5253" s="3">
        <f>H5253-I5253-K5253+M5253+N5253+P5253</f>
        <v>-1.2730947787745037</v>
      </c>
      <c r="R5253" s="4" t="s">
        <v>10635</v>
      </c>
    </row>
    <row r="5254" spans="1:18" x14ac:dyDescent="0.25">
      <c r="A5254">
        <v>431531</v>
      </c>
      <c r="B5254">
        <v>4315313</v>
      </c>
      <c r="C5254" t="s">
        <v>4779</v>
      </c>
      <c r="D5254" t="s">
        <v>4459</v>
      </c>
      <c r="E5254" t="s">
        <v>3828</v>
      </c>
      <c r="F5254" t="s">
        <v>10</v>
      </c>
      <c r="G5254">
        <f>VLOOKUP(A5254,'Dados absolutos'!A:H,8,FALSE)</f>
        <v>1552</v>
      </c>
      <c r="H5254" s="1">
        <f>(G5254-MIN(G:G))/(MAX(G:G)-MIN(G:G))</f>
        <v>3.610035799103265E-3</v>
      </c>
      <c r="I5254">
        <f>VLOOKUP(A5254,'Dados absolutos'!A:I,9,FALSE)</f>
        <v>0.68899999999999995</v>
      </c>
      <c r="J5254" s="1">
        <f>VLOOKUP(A5254,'Dados absolutos'!A:L,12,FALSE)</f>
        <v>12739.39</v>
      </c>
      <c r="K5254" s="1">
        <f>(J5254-MIN(J:J))/(MAX(J:J)-MIN(J:J))</f>
        <v>1</v>
      </c>
      <c r="L5254" s="1">
        <f>VLOOKUP(A5254,'Dados absolutos'!A:M,13,FALSE)</f>
        <v>0.3833333333333333</v>
      </c>
      <c r="M5254" s="1">
        <f>(L5254-MIN(L:L))/(MAX(L:L)-MIN(L:L))</f>
        <v>0.25068119891008173</v>
      </c>
      <c r="N5254" s="1">
        <f>VLOOKUP(B5254,'[1]ICI-DH'!$A:$H,8,FALSE)</f>
        <v>0.16</v>
      </c>
      <c r="O5254" s="17">
        <f>VLOOKUP(A5254,'Dados absolutos'!A:Q,17,FALSE)</f>
        <v>0</v>
      </c>
      <c r="P5254" s="1">
        <f>(O5254-MIN(O:O))/(MAX(O:O)-MIN(O:O))</f>
        <v>0</v>
      </c>
      <c r="Q5254" s="3">
        <f>H5254-I5254-K5254+M5254+N5254+P5254</f>
        <v>-1.2747087652908151</v>
      </c>
      <c r="R5254" s="4" t="s">
        <v>10636</v>
      </c>
    </row>
    <row r="5255" spans="1:18" x14ac:dyDescent="0.25">
      <c r="A5255">
        <v>310700</v>
      </c>
      <c r="B5255">
        <v>3107000</v>
      </c>
      <c r="C5255" t="s">
        <v>2256</v>
      </c>
      <c r="D5255" t="s">
        <v>2181</v>
      </c>
      <c r="E5255" t="s">
        <v>2182</v>
      </c>
      <c r="F5255" t="s">
        <v>10</v>
      </c>
      <c r="G5255">
        <f>VLOOKUP(A5255,'Dados absolutos'!A:H,8,FALSE)</f>
        <v>2383</v>
      </c>
      <c r="H5255" s="1">
        <f>(G5255-MIN(G:G))/(MAX(G:G)-MIN(G:G))</f>
        <v>7.782413753282421E-3</v>
      </c>
      <c r="I5255">
        <f>VLOOKUP(A5255,'Dados absolutos'!A:I,9,FALSE)</f>
        <v>0.68799999999999994</v>
      </c>
      <c r="J5255" s="1">
        <f>VLOOKUP(A5255,'Dados absolutos'!A:L,12,FALSE)</f>
        <v>11712.664687368862</v>
      </c>
      <c r="K5255" s="1">
        <f>(J5255-MIN(J:J))/(MAX(J:J)-MIN(J:J))</f>
        <v>0.91646865914223385</v>
      </c>
      <c r="L5255" s="1">
        <f>VLOOKUP(A5255,'Dados absolutos'!A:M,13,FALSE)</f>
        <v>0.32222222222222224</v>
      </c>
      <c r="M5255" s="1">
        <f>(L5255-MIN(L:L))/(MAX(L:L)-MIN(L:L))</f>
        <v>0.22070844686648505</v>
      </c>
      <c r="N5255" s="1">
        <f>VLOOKUP(B5255,'[1]ICI-DH'!$A:$H,8,FALSE)</f>
        <v>0.1</v>
      </c>
      <c r="O5255" s="17">
        <f>VLOOKUP(A5255,'Dados absolutos'!A:Q,17,FALSE)</f>
        <v>0</v>
      </c>
      <c r="P5255" s="1">
        <f>(O5255-MIN(O:O))/(MAX(O:O)-MIN(O:O))</f>
        <v>0</v>
      </c>
      <c r="Q5255" s="3">
        <f>H5255-I5255-K5255+M5255+N5255+P5255</f>
        <v>-1.2759777985224663</v>
      </c>
      <c r="R5255" s="4" t="s">
        <v>10637</v>
      </c>
    </row>
    <row r="5256" spans="1:18" x14ac:dyDescent="0.25">
      <c r="A5256">
        <v>431844</v>
      </c>
      <c r="B5256">
        <v>4318440</v>
      </c>
      <c r="C5256" t="s">
        <v>4830</v>
      </c>
      <c r="D5256" t="s">
        <v>4459</v>
      </c>
      <c r="E5256" t="s">
        <v>3828</v>
      </c>
      <c r="F5256" t="s">
        <v>10</v>
      </c>
      <c r="G5256">
        <f>VLOOKUP(A5256,'Dados absolutos'!A:H,8,FALSE)</f>
        <v>2912</v>
      </c>
      <c r="H5256" s="1">
        <f>(G5256-MIN(G:G))/(MAX(G:G)-MIN(G:G))</f>
        <v>1.0438476253596228E-2</v>
      </c>
      <c r="I5256">
        <f>VLOOKUP(A5256,'Dados absolutos'!A:I,9,FALSE)</f>
        <v>0.73199999999999998</v>
      </c>
      <c r="J5256" s="1">
        <f>VLOOKUP(A5256,'Dados absolutos'!A:L,12,FALSE)</f>
        <v>10106.126971153846</v>
      </c>
      <c r="K5256" s="1">
        <f>(J5256-MIN(J:J))/(MAX(J:J)-MIN(J:J))</f>
        <v>0.78576549255708783</v>
      </c>
      <c r="L5256" s="1">
        <f>VLOOKUP(A5256,'Dados absolutos'!A:M,13,FALSE)</f>
        <v>0.1388888888888889</v>
      </c>
      <c r="M5256" s="1">
        <f>(L5256-MIN(L:L))/(MAX(L:L)-MIN(L:L))</f>
        <v>0.13079019073569487</v>
      </c>
      <c r="N5256" s="1">
        <f>VLOOKUP(B5256,'[1]ICI-DH'!$A:$H,8,FALSE)</f>
        <v>0.1</v>
      </c>
      <c r="O5256" s="17">
        <f>VLOOKUP(A5256,'Dados absolutos'!A:Q,17,FALSE)</f>
        <v>0</v>
      </c>
      <c r="P5256" s="1">
        <f>(O5256-MIN(O:O))/(MAX(O:O)-MIN(O:O))</f>
        <v>0</v>
      </c>
      <c r="Q5256" s="3">
        <f>H5256-I5256-K5256+M5256+N5256+P5256</f>
        <v>-1.2765368255677965</v>
      </c>
      <c r="R5256" s="4" t="s">
        <v>10638</v>
      </c>
    </row>
    <row r="5257" spans="1:18" x14ac:dyDescent="0.25">
      <c r="A5257">
        <v>432370</v>
      </c>
      <c r="B5257">
        <v>4323705</v>
      </c>
      <c r="C5257" t="s">
        <v>4926</v>
      </c>
      <c r="D5257" t="s">
        <v>4459</v>
      </c>
      <c r="E5257" t="s">
        <v>3828</v>
      </c>
      <c r="F5257" t="s">
        <v>10</v>
      </c>
      <c r="G5257">
        <f>VLOOKUP(A5257,'Dados absolutos'!A:H,8,FALSE)</f>
        <v>2783</v>
      </c>
      <c r="H5257" s="1">
        <f>(G5257-MIN(G:G))/(MAX(G:G)-MIN(G:G))</f>
        <v>9.7907785928391753E-3</v>
      </c>
      <c r="I5257">
        <f>VLOOKUP(A5257,'Dados absolutos'!A:I,9,FALSE)</f>
        <v>0.75700000000000001</v>
      </c>
      <c r="J5257" s="1">
        <f>VLOOKUP(A5257,'Dados absolutos'!A:L,12,FALSE)</f>
        <v>12499.383021918793</v>
      </c>
      <c r="K5257" s="1">
        <f>(J5257-MIN(J:J))/(MAX(J:J)-MIN(J:J))</f>
        <v>0.98047374069022664</v>
      </c>
      <c r="L5257" s="1">
        <f>VLOOKUP(A5257,'Dados absolutos'!A:M,13,FALSE)</f>
        <v>0.38333333333333336</v>
      </c>
      <c r="M5257" s="1">
        <f>(L5257-MIN(L:L))/(MAX(L:L)-MIN(L:L))</f>
        <v>0.25068119891008178</v>
      </c>
      <c r="N5257" s="1">
        <f>VLOOKUP(B5257,'[1]ICI-DH'!$A:$H,8,FALSE)</f>
        <v>0.2</v>
      </c>
      <c r="O5257" s="17">
        <f>VLOOKUP(A5257,'Dados absolutos'!A:Q,17,FALSE)</f>
        <v>0</v>
      </c>
      <c r="P5257" s="1">
        <f>(O5257-MIN(O:O))/(MAX(O:O)-MIN(O:O))</f>
        <v>0</v>
      </c>
      <c r="Q5257" s="3">
        <f>H5257-I5257-K5257+M5257+N5257+P5257</f>
        <v>-1.2770017631873058</v>
      </c>
      <c r="R5257" s="4" t="s">
        <v>10639</v>
      </c>
    </row>
    <row r="5258" spans="1:18" x14ac:dyDescent="0.25">
      <c r="A5258">
        <v>510450</v>
      </c>
      <c r="B5258">
        <v>5104500</v>
      </c>
      <c r="C5258" t="s">
        <v>5049</v>
      </c>
      <c r="D5258" t="s">
        <v>5002</v>
      </c>
      <c r="E5258" t="s">
        <v>4932</v>
      </c>
      <c r="F5258" t="s">
        <v>10</v>
      </c>
      <c r="G5258">
        <f>VLOOKUP(A5258,'Dados absolutos'!A:H,8,FALSE)</f>
        <v>2213</v>
      </c>
      <c r="H5258" s="1">
        <f>(G5258-MIN(G:G))/(MAX(G:G)-MIN(G:G))</f>
        <v>6.9288586964708007E-3</v>
      </c>
      <c r="I5258">
        <f>VLOOKUP(A5258,'Dados absolutos'!A:I,9,FALSE)</f>
        <v>0.66100000000000003</v>
      </c>
      <c r="J5258" s="1">
        <f>VLOOKUP(A5258,'Dados absolutos'!A:L,12,FALSE)</f>
        <v>12739.39</v>
      </c>
      <c r="K5258" s="1">
        <f>(J5258-MIN(J:J))/(MAX(J:J)-MIN(J:J))</f>
        <v>1</v>
      </c>
      <c r="L5258" s="1">
        <f>VLOOKUP(A5258,'Dados absolutos'!A:M,13,FALSE)</f>
        <v>0.2277777777777778</v>
      </c>
      <c r="M5258" s="1">
        <f>(L5258-MIN(L:L))/(MAX(L:L)-MIN(L:L))</f>
        <v>0.17438692098092648</v>
      </c>
      <c r="N5258" s="1">
        <f>VLOOKUP(B5258,'[1]ICI-DH'!$A:$H,8,FALSE)</f>
        <v>0.2</v>
      </c>
      <c r="O5258" s="17">
        <f>VLOOKUP(A5258,'Dados absolutos'!A:Q,17,FALSE)</f>
        <v>0</v>
      </c>
      <c r="P5258" s="1">
        <f>(O5258-MIN(O:O))/(MAX(O:O)-MIN(O:O))</f>
        <v>0</v>
      </c>
      <c r="Q5258" s="3">
        <f>H5258-I5258-K5258+M5258+N5258+P5258</f>
        <v>-1.2796842203226029</v>
      </c>
      <c r="R5258" s="4" t="s">
        <v>10640</v>
      </c>
    </row>
    <row r="5259" spans="1:18" x14ac:dyDescent="0.25">
      <c r="A5259">
        <v>430107</v>
      </c>
      <c r="B5259">
        <v>4301073</v>
      </c>
      <c r="C5259" t="s">
        <v>4479</v>
      </c>
      <c r="D5259" t="s">
        <v>4459</v>
      </c>
      <c r="E5259" t="s">
        <v>3828</v>
      </c>
      <c r="F5259" t="s">
        <v>10</v>
      </c>
      <c r="G5259">
        <f>VLOOKUP(A5259,'Dados absolutos'!A:H,8,FALSE)</f>
        <v>2599</v>
      </c>
      <c r="H5259" s="1">
        <f>(G5259-MIN(G:G))/(MAX(G:G)-MIN(G:G))</f>
        <v>8.8669307666430688E-3</v>
      </c>
      <c r="I5259">
        <f>VLOOKUP(A5259,'Dados absolutos'!A:I,9,FALSE)</f>
        <v>0.66900000000000004</v>
      </c>
      <c r="J5259" s="1">
        <f>VLOOKUP(A5259,'Dados absolutos'!A:L,12,FALSE)</f>
        <v>10773.916871873796</v>
      </c>
      <c r="K5259" s="1">
        <f>(J5259-MIN(J:J))/(MAX(J:J)-MIN(J:J))</f>
        <v>0.84009490776889728</v>
      </c>
      <c r="L5259" s="1">
        <f>VLOOKUP(A5259,'Dados absolutos'!A:M,13,FALSE)</f>
        <v>0.11666666666666667</v>
      </c>
      <c r="M5259" s="1">
        <f>(L5259-MIN(L:L))/(MAX(L:L)-MIN(L:L))</f>
        <v>0.11989100817438694</v>
      </c>
      <c r="N5259" s="1">
        <f>VLOOKUP(B5259,'[1]ICI-DH'!$A:$H,8,FALSE)</f>
        <v>0.1</v>
      </c>
      <c r="O5259" s="17">
        <f>VLOOKUP(A5259,'Dados absolutos'!A:Q,17,FALSE)</f>
        <v>0</v>
      </c>
      <c r="P5259" s="1">
        <f>(O5259-MIN(O:O))/(MAX(O:O)-MIN(O:O))</f>
        <v>0</v>
      </c>
      <c r="Q5259" s="3">
        <f>H5259-I5259-K5259+M5259+N5259+P5259</f>
        <v>-1.2803369688278674</v>
      </c>
      <c r="R5259" s="4" t="s">
        <v>10641</v>
      </c>
    </row>
    <row r="5260" spans="1:18" x14ac:dyDescent="0.25">
      <c r="A5260">
        <v>316560</v>
      </c>
      <c r="B5260">
        <v>3165602</v>
      </c>
      <c r="C5260" t="s">
        <v>2954</v>
      </c>
      <c r="D5260" t="s">
        <v>2181</v>
      </c>
      <c r="E5260" t="s">
        <v>2182</v>
      </c>
      <c r="F5260" t="s">
        <v>10</v>
      </c>
      <c r="G5260">
        <f>VLOOKUP(A5260,'Dados absolutos'!A:H,8,FALSE)</f>
        <v>2240</v>
      </c>
      <c r="H5260" s="1">
        <f>(G5260-MIN(G:G))/(MAX(G:G)-MIN(G:G))</f>
        <v>7.0644233231408815E-3</v>
      </c>
      <c r="I5260">
        <f>VLOOKUP(A5260,'Dados absolutos'!A:I,9,FALSE)</f>
        <v>0.67400000000000004</v>
      </c>
      <c r="J5260" s="1">
        <f>VLOOKUP(A5260,'Dados absolutos'!A:L,12,FALSE)</f>
        <v>11898.352089285714</v>
      </c>
      <c r="K5260" s="1">
        <f>(J5260-MIN(J:J))/(MAX(J:J)-MIN(J:J))</f>
        <v>0.93157563806998722</v>
      </c>
      <c r="L5260" s="1">
        <f>VLOOKUP(A5260,'Dados absolutos'!A:M,13,FALSE)</f>
        <v>0.19444444444444445</v>
      </c>
      <c r="M5260" s="1">
        <f>(L5260-MIN(L:L))/(MAX(L:L)-MIN(L:L))</f>
        <v>0.15803814713896461</v>
      </c>
      <c r="N5260" s="1">
        <f>VLOOKUP(B5260,'[1]ICI-DH'!$A:$H,8,FALSE)</f>
        <v>0.16</v>
      </c>
      <c r="O5260" s="17">
        <f>VLOOKUP(A5260,'Dados absolutos'!A:Q,17,FALSE)</f>
        <v>0</v>
      </c>
      <c r="P5260" s="1">
        <f>(O5260-MIN(O:O))/(MAX(O:O)-MIN(O:O))</f>
        <v>0</v>
      </c>
      <c r="Q5260" s="3">
        <f>H5260-I5260-K5260+M5260+N5260+P5260</f>
        <v>-1.2804730676078817</v>
      </c>
      <c r="R5260" s="4" t="s">
        <v>10642</v>
      </c>
    </row>
    <row r="5261" spans="1:18" x14ac:dyDescent="0.25">
      <c r="A5261">
        <v>310945</v>
      </c>
      <c r="B5261">
        <v>3109451</v>
      </c>
      <c r="C5261" t="s">
        <v>2284</v>
      </c>
      <c r="D5261" t="s">
        <v>2181</v>
      </c>
      <c r="E5261" t="s">
        <v>2182</v>
      </c>
      <c r="F5261" t="s">
        <v>10</v>
      </c>
      <c r="G5261">
        <f>VLOOKUP(A5261,'Dados absolutos'!A:H,8,FALSE)</f>
        <v>6627</v>
      </c>
      <c r="H5261" s="1">
        <f>(G5261-MIN(G:G))/(MAX(G:G)-MIN(G:G))</f>
        <v>2.9091164700979579E-2</v>
      </c>
      <c r="I5261">
        <f>VLOOKUP(A5261,'Dados absolutos'!A:I,9,FALSE)</f>
        <v>0.64800000000000002</v>
      </c>
      <c r="J5261" s="1">
        <f>VLOOKUP(A5261,'Dados absolutos'!A:L,12,FALSE)</f>
        <v>10585.349651425984</v>
      </c>
      <c r="K5261" s="1">
        <f>(J5261-MIN(J:J))/(MAX(J:J)-MIN(J:J))</f>
        <v>0.82475363530580514</v>
      </c>
      <c r="L5261" s="1">
        <f>VLOOKUP(A5261,'Dados absolutos'!A:M,13,FALSE)</f>
        <v>0</v>
      </c>
      <c r="M5261" s="1">
        <f>(L5261-MIN(L:L))/(MAX(L:L)-MIN(L:L))</f>
        <v>6.2670299727520445E-2</v>
      </c>
      <c r="N5261" s="1">
        <f>VLOOKUP(B5261,'[1]ICI-DH'!$A:$H,8,FALSE)</f>
        <v>0.1</v>
      </c>
      <c r="O5261" s="17">
        <f>VLOOKUP(A5261,'Dados absolutos'!A:Q,17,FALSE)</f>
        <v>0</v>
      </c>
      <c r="P5261" s="1">
        <f>(O5261-MIN(O:O))/(MAX(O:O)-MIN(O:O))</f>
        <v>0</v>
      </c>
      <c r="Q5261" s="3">
        <f>H5261-I5261-K5261+M5261+N5261+P5261</f>
        <v>-1.2809921708773051</v>
      </c>
      <c r="R5261" s="4" t="s">
        <v>10643</v>
      </c>
    </row>
    <row r="5262" spans="1:18" x14ac:dyDescent="0.25">
      <c r="A5262">
        <v>510724</v>
      </c>
      <c r="B5262">
        <v>5107248</v>
      </c>
      <c r="C5262" t="s">
        <v>5102</v>
      </c>
      <c r="D5262" t="s">
        <v>5002</v>
      </c>
      <c r="E5262" t="s">
        <v>4932</v>
      </c>
      <c r="F5262" t="s">
        <v>10</v>
      </c>
      <c r="G5262">
        <f>VLOOKUP(A5262,'Dados absolutos'!A:H,8,FALSE)</f>
        <v>5374</v>
      </c>
      <c r="H5262" s="1">
        <f>(G5262-MIN(G:G))/(MAX(G:G)-MIN(G:G))</f>
        <v>2.2799961841068049E-2</v>
      </c>
      <c r="I5262">
        <f>VLOOKUP(A5262,'Dados absolutos'!A:I,9,FALSE)</f>
        <v>0.71499999999999997</v>
      </c>
      <c r="J5262" s="1">
        <f>VLOOKUP(A5262,'Dados absolutos'!A:L,12,FALSE)</f>
        <v>11908.457787495348</v>
      </c>
      <c r="K5262" s="1">
        <f>(J5262-MIN(J:J))/(MAX(J:J)-MIN(J:J))</f>
        <v>0.93239780784740456</v>
      </c>
      <c r="L5262" s="1">
        <f>VLOOKUP(A5262,'Dados absolutos'!A:M,13,FALSE)</f>
        <v>0.3666666666666667</v>
      </c>
      <c r="M5262" s="1">
        <f>(L5262-MIN(L:L))/(MAX(L:L)-MIN(L:L))</f>
        <v>0.24250681198910085</v>
      </c>
      <c r="N5262" s="1">
        <f>VLOOKUP(B5262,'[1]ICI-DH'!$A:$H,8,FALSE)</f>
        <v>0.1</v>
      </c>
      <c r="O5262" s="17">
        <f>VLOOKUP(A5262,'Dados absolutos'!A:Q,17,FALSE)</f>
        <v>0</v>
      </c>
      <c r="P5262" s="1">
        <f>(O5262-MIN(O:O))/(MAX(O:O)-MIN(O:O))</f>
        <v>0</v>
      </c>
      <c r="Q5262" s="3">
        <f>H5262-I5262-K5262+M5262+N5262+P5262</f>
        <v>-1.2820910340172356</v>
      </c>
      <c r="R5262" s="4" t="s">
        <v>10644</v>
      </c>
    </row>
    <row r="5263" spans="1:18" x14ac:dyDescent="0.25">
      <c r="A5263">
        <v>314360</v>
      </c>
      <c r="B5263">
        <v>3143609</v>
      </c>
      <c r="C5263" t="s">
        <v>2685</v>
      </c>
      <c r="D5263" t="s">
        <v>2181</v>
      </c>
      <c r="E5263" t="s">
        <v>2182</v>
      </c>
      <c r="F5263" t="s">
        <v>10</v>
      </c>
      <c r="G5263">
        <f>VLOOKUP(A5263,'Dados absolutos'!A:H,8,FALSE)</f>
        <v>2411</v>
      </c>
      <c r="H5263" s="1">
        <f>(G5263-MIN(G:G))/(MAX(G:G)-MIN(G:G))</f>
        <v>7.9229992920513935E-3</v>
      </c>
      <c r="I5263">
        <f>VLOOKUP(A5263,'Dados absolutos'!A:I,9,FALSE)</f>
        <v>0.64800000000000002</v>
      </c>
      <c r="J5263" s="1">
        <f>VLOOKUP(A5263,'Dados absolutos'!A:L,12,FALSE)</f>
        <v>12465.554977187889</v>
      </c>
      <c r="K5263" s="1">
        <f>(J5263-MIN(J:J))/(MAX(J:J)-MIN(J:J))</f>
        <v>0.97772159082092269</v>
      </c>
      <c r="L5263" s="1">
        <f>VLOOKUP(A5263,'Dados absolutos'!A:M,13,FALSE)</f>
        <v>0.2277777777777778</v>
      </c>
      <c r="M5263" s="1">
        <f>(L5263-MIN(L:L))/(MAX(L:L)-MIN(L:L))</f>
        <v>0.17438692098092648</v>
      </c>
      <c r="N5263" s="1">
        <f>VLOOKUP(B5263,'[1]ICI-DH'!$A:$H,8,FALSE)</f>
        <v>0.16</v>
      </c>
      <c r="O5263" s="17">
        <f>VLOOKUP(A5263,'Dados absolutos'!A:Q,17,FALSE)</f>
        <v>0</v>
      </c>
      <c r="P5263" s="1">
        <f>(O5263-MIN(O:O))/(MAX(O:O)-MIN(O:O))</f>
        <v>0</v>
      </c>
      <c r="Q5263" s="3">
        <f>H5263-I5263-K5263+M5263+N5263+P5263</f>
        <v>-1.2834116705479448</v>
      </c>
      <c r="R5263" s="4" t="s">
        <v>10645</v>
      </c>
    </row>
    <row r="5264" spans="1:18" x14ac:dyDescent="0.25">
      <c r="A5264">
        <v>410115</v>
      </c>
      <c r="B5264">
        <v>4101150</v>
      </c>
      <c r="C5264" t="s">
        <v>3841</v>
      </c>
      <c r="D5264" t="s">
        <v>3827</v>
      </c>
      <c r="E5264" t="s">
        <v>3828</v>
      </c>
      <c r="F5264" t="s">
        <v>10</v>
      </c>
      <c r="G5264">
        <f>VLOOKUP(A5264,'Dados absolutos'!A:H,8,FALSE)</f>
        <v>3235</v>
      </c>
      <c r="H5264" s="1">
        <f>(G5264-MIN(G:G))/(MAX(G:G)-MIN(G:G))</f>
        <v>1.2060230861538308E-2</v>
      </c>
      <c r="I5264">
        <f>VLOOKUP(A5264,'Dados absolutos'!A:I,9,FALSE)</f>
        <v>0.72099999999999997</v>
      </c>
      <c r="J5264" s="1">
        <f>VLOOKUP(A5264,'Dados absolutos'!A:L,12,FALSE)</f>
        <v>11614.981344667696</v>
      </c>
      <c r="K5264" s="1">
        <f>(J5264-MIN(J:J))/(MAX(J:J)-MIN(J:J))</f>
        <v>0.90852143071130442</v>
      </c>
      <c r="L5264" s="1">
        <f>VLOOKUP(A5264,'Dados absolutos'!A:M,13,FALSE)</f>
        <v>0.19444444444444445</v>
      </c>
      <c r="M5264" s="1">
        <f>(L5264-MIN(L:L))/(MAX(L:L)-MIN(L:L))</f>
        <v>0.15803814713896461</v>
      </c>
      <c r="N5264" s="1">
        <f>VLOOKUP(B5264,'[1]ICI-DH'!$A:$H,8,FALSE)</f>
        <v>0.1</v>
      </c>
      <c r="O5264" s="17">
        <f>VLOOKUP(A5264,'Dados absolutos'!A:Q,17,FALSE)</f>
        <v>9.2735703245749618E-4</v>
      </c>
      <c r="P5264" s="1">
        <f>(O5264-MIN(O:O))/(MAX(O:O)-MIN(O:O))</f>
        <v>7.519835136527564E-2</v>
      </c>
      <c r="Q5264" s="3">
        <f>H5264-I5264-K5264+M5264+N5264+P5264</f>
        <v>-1.2842247013455257</v>
      </c>
      <c r="R5264" s="4" t="s">
        <v>10646</v>
      </c>
    </row>
    <row r="5265" spans="1:18" x14ac:dyDescent="0.25">
      <c r="A5265">
        <v>420945</v>
      </c>
      <c r="B5265">
        <v>4209458</v>
      </c>
      <c r="C5265" t="s">
        <v>4328</v>
      </c>
      <c r="D5265" t="s">
        <v>4197</v>
      </c>
      <c r="E5265" t="s">
        <v>3828</v>
      </c>
      <c r="F5265" t="s">
        <v>10</v>
      </c>
      <c r="G5265">
        <f>VLOOKUP(A5265,'Dados absolutos'!A:H,8,FALSE)</f>
        <v>1702</v>
      </c>
      <c r="H5265" s="1">
        <f>(G5265-MIN(G:G))/(MAX(G:G)-MIN(G:G))</f>
        <v>4.3631726139370481E-3</v>
      </c>
      <c r="I5265">
        <f>VLOOKUP(A5265,'Dados absolutos'!A:I,9,FALSE)</f>
        <v>0.77100000000000002</v>
      </c>
      <c r="J5265" s="1">
        <f>VLOOKUP(A5265,'Dados absolutos'!A:L,12,FALSE)</f>
        <v>12739.39</v>
      </c>
      <c r="K5265" s="1">
        <f>(J5265-MIN(J:J))/(MAX(J:J)-MIN(J:J))</f>
        <v>1</v>
      </c>
      <c r="L5265" s="1">
        <f>VLOOKUP(A5265,'Dados absolutos'!A:M,13,FALSE)</f>
        <v>0.65</v>
      </c>
      <c r="M5265" s="1">
        <f>(L5265-MIN(L:L))/(MAX(L:L)-MIN(L:L))</f>
        <v>0.38147138964577659</v>
      </c>
      <c r="N5265" s="1">
        <f>VLOOKUP(B5265,'[1]ICI-DH'!$A:$H,8,FALSE)</f>
        <v>0.1</v>
      </c>
      <c r="O5265" s="17">
        <f>VLOOKUP(A5265,'Dados absolutos'!A:Q,17,FALSE)</f>
        <v>0</v>
      </c>
      <c r="P5265" s="1">
        <f>(O5265-MIN(O:O))/(MAX(O:O)-MIN(O:O))</f>
        <v>0</v>
      </c>
      <c r="Q5265" s="3">
        <f>H5265-I5265-K5265+M5265+N5265+P5265</f>
        <v>-1.2851654377402861</v>
      </c>
      <c r="R5265" s="4" t="s">
        <v>10647</v>
      </c>
    </row>
    <row r="5266" spans="1:18" x14ac:dyDescent="0.25">
      <c r="A5266">
        <v>353215</v>
      </c>
      <c r="B5266">
        <v>3532157</v>
      </c>
      <c r="C5266" t="s">
        <v>3554</v>
      </c>
      <c r="D5266" t="s">
        <v>3202</v>
      </c>
      <c r="E5266" t="s">
        <v>2182</v>
      </c>
      <c r="F5266" t="s">
        <v>10</v>
      </c>
      <c r="G5266">
        <f>VLOOKUP(A5266,'Dados absolutos'!A:H,8,FALSE)</f>
        <v>2660</v>
      </c>
      <c r="H5266" s="1">
        <f>(G5266-MIN(G:G))/(MAX(G:G)-MIN(G:G))</f>
        <v>9.1732064046754734E-3</v>
      </c>
      <c r="I5266">
        <f>VLOOKUP(A5266,'Dados absolutos'!A:I,9,FALSE)</f>
        <v>0.71399999999999997</v>
      </c>
      <c r="J5266" s="1">
        <f>VLOOKUP(A5266,'Dados absolutos'!A:L,12,FALSE)</f>
        <v>12739.39</v>
      </c>
      <c r="K5266" s="1">
        <f>(J5266-MIN(J:J))/(MAX(J:J)-MIN(J:J))</f>
        <v>1</v>
      </c>
      <c r="L5266" s="1">
        <f>VLOOKUP(A5266,'Dados absolutos'!A:M,13,FALSE)</f>
        <v>0.52222222222222225</v>
      </c>
      <c r="M5266" s="1">
        <f>(L5266-MIN(L:L))/(MAX(L:L)-MIN(L:L))</f>
        <v>0.31880108991825618</v>
      </c>
      <c r="N5266" s="1">
        <f>VLOOKUP(B5266,'[1]ICI-DH'!$A:$H,8,FALSE)</f>
        <v>0.1</v>
      </c>
      <c r="O5266" s="17">
        <f>VLOOKUP(A5266,'Dados absolutos'!A:Q,17,FALSE)</f>
        <v>0</v>
      </c>
      <c r="P5266" s="1">
        <f>(O5266-MIN(O:O))/(MAX(O:O)-MIN(O:O))</f>
        <v>0</v>
      </c>
      <c r="Q5266" s="3">
        <f>H5266-I5266-K5266+M5266+N5266+P5266</f>
        <v>-1.2860257036770681</v>
      </c>
      <c r="R5266" s="4" t="s">
        <v>10648</v>
      </c>
    </row>
    <row r="5267" spans="1:18" x14ac:dyDescent="0.25">
      <c r="A5267">
        <v>421568</v>
      </c>
      <c r="B5267">
        <v>4215687</v>
      </c>
      <c r="C5267" t="s">
        <v>4403</v>
      </c>
      <c r="D5267" t="s">
        <v>4197</v>
      </c>
      <c r="E5267" t="s">
        <v>3828</v>
      </c>
      <c r="F5267" t="s">
        <v>10</v>
      </c>
      <c r="G5267">
        <f>VLOOKUP(A5267,'Dados absolutos'!A:H,8,FALSE)</f>
        <v>2576</v>
      </c>
      <c r="H5267" s="1">
        <f>(G5267-MIN(G:G))/(MAX(G:G)-MIN(G:G))</f>
        <v>8.7514497883685559E-3</v>
      </c>
      <c r="I5267">
        <f>VLOOKUP(A5267,'Dados absolutos'!A:I,9,FALSE)</f>
        <v>0.68200000000000005</v>
      </c>
      <c r="J5267" s="1">
        <f>VLOOKUP(A5267,'Dados absolutos'!A:L,12,FALSE)</f>
        <v>11059.242100155279</v>
      </c>
      <c r="K5267" s="1">
        <f>(J5267-MIN(J:J))/(MAX(J:J)-MIN(J:J))</f>
        <v>0.86330812614940389</v>
      </c>
      <c r="L5267" s="1">
        <f>VLOOKUP(A5267,'Dados absolutos'!A:M,13,FALSE)</f>
        <v>0.17777777777777776</v>
      </c>
      <c r="M5267" s="1">
        <f>(L5267-MIN(L:L))/(MAX(L:L)-MIN(L:L))</f>
        <v>0.14986376021798367</v>
      </c>
      <c r="N5267" s="1">
        <f>VLOOKUP(B5267,'[1]ICI-DH'!$A:$H,8,FALSE)</f>
        <v>0.1</v>
      </c>
      <c r="O5267" s="17">
        <f>VLOOKUP(A5267,'Dados absolutos'!A:Q,17,FALSE)</f>
        <v>0</v>
      </c>
      <c r="P5267" s="1">
        <f>(O5267-MIN(O:O))/(MAX(O:O)-MIN(O:O))</f>
        <v>0</v>
      </c>
      <c r="Q5267" s="3">
        <f>H5267-I5267-K5267+M5267+N5267+P5267</f>
        <v>-1.2866929161430516</v>
      </c>
      <c r="R5267" s="4" t="s">
        <v>10649</v>
      </c>
    </row>
    <row r="5268" spans="1:18" x14ac:dyDescent="0.25">
      <c r="A5268">
        <v>410185</v>
      </c>
      <c r="B5268">
        <v>4101853</v>
      </c>
      <c r="C5268" t="s">
        <v>3849</v>
      </c>
      <c r="D5268" t="s">
        <v>3827</v>
      </c>
      <c r="E5268" t="s">
        <v>3828</v>
      </c>
      <c r="F5268" t="s">
        <v>10</v>
      </c>
      <c r="G5268">
        <f>VLOOKUP(A5268,'Dados absolutos'!A:H,8,FALSE)</f>
        <v>2329</v>
      </c>
      <c r="H5268" s="1">
        <f>(G5268-MIN(G:G))/(MAX(G:G)-MIN(G:G))</f>
        <v>7.5112844999422595E-3</v>
      </c>
      <c r="I5268">
        <f>VLOOKUP(A5268,'Dados absolutos'!A:I,9,FALSE)</f>
        <v>0.67</v>
      </c>
      <c r="J5268" s="1">
        <f>VLOOKUP(A5268,'Dados absolutos'!A:L,12,FALSE)</f>
        <v>12739.39</v>
      </c>
      <c r="K5268" s="1">
        <f>(J5268-MIN(J:J))/(MAX(J:J)-MIN(J:J))</f>
        <v>1</v>
      </c>
      <c r="L5268" s="1">
        <f>VLOOKUP(A5268,'Dados absolutos'!A:M,13,FALSE)</f>
        <v>0.4333333333333334</v>
      </c>
      <c r="M5268" s="1">
        <f>(L5268-MIN(L:L))/(MAX(L:L)-MIN(L:L))</f>
        <v>0.27520435967302459</v>
      </c>
      <c r="N5268" s="1">
        <f>VLOOKUP(B5268,'[1]ICI-DH'!$A:$H,8,FALSE)</f>
        <v>0.1</v>
      </c>
      <c r="O5268" s="17">
        <f>VLOOKUP(A5268,'Dados absolutos'!A:Q,17,FALSE)</f>
        <v>0</v>
      </c>
      <c r="P5268" s="1">
        <f>(O5268-MIN(O:O))/(MAX(O:O)-MIN(O:O))</f>
        <v>0</v>
      </c>
      <c r="Q5268" s="3">
        <f>H5268-I5268-K5268+M5268+N5268+P5268</f>
        <v>-1.2872843558270333</v>
      </c>
      <c r="R5268" s="4" t="s">
        <v>10650</v>
      </c>
    </row>
    <row r="5269" spans="1:18" x14ac:dyDescent="0.25">
      <c r="A5269">
        <v>313080</v>
      </c>
      <c r="B5269">
        <v>3130804</v>
      </c>
      <c r="C5269" t="s">
        <v>2532</v>
      </c>
      <c r="D5269" t="s">
        <v>2181</v>
      </c>
      <c r="E5269" t="s">
        <v>2182</v>
      </c>
      <c r="F5269" t="s">
        <v>10</v>
      </c>
      <c r="G5269">
        <f>VLOOKUP(A5269,'Dados absolutos'!A:H,8,FALSE)</f>
        <v>2580</v>
      </c>
      <c r="H5269" s="1">
        <f>(G5269-MIN(G:G))/(MAX(G:G)-MIN(G:G))</f>
        <v>8.7715334367641229E-3</v>
      </c>
      <c r="I5269">
        <f>VLOOKUP(A5269,'Dados absolutos'!A:I,9,FALSE)</f>
        <v>0.69699999999999995</v>
      </c>
      <c r="J5269" s="1">
        <f>VLOOKUP(A5269,'Dados absolutos'!A:L,12,FALSE)</f>
        <v>10817.266321705427</v>
      </c>
      <c r="K5269" s="1">
        <f>(J5269-MIN(J:J))/(MAX(J:J)-MIN(J:J))</f>
        <v>0.84362169105293183</v>
      </c>
      <c r="L5269" s="1">
        <f>VLOOKUP(A5269,'Dados absolutos'!A:M,13,FALSE)</f>
        <v>0.16666666666666666</v>
      </c>
      <c r="M5269" s="1">
        <f>(L5269-MIN(L:L))/(MAX(L:L)-MIN(L:L))</f>
        <v>0.14441416893732972</v>
      </c>
      <c r="N5269" s="1">
        <f>VLOOKUP(B5269,'[1]ICI-DH'!$A:$H,8,FALSE)</f>
        <v>0.1</v>
      </c>
      <c r="O5269" s="17">
        <f>VLOOKUP(A5269,'Dados absolutos'!A:Q,17,FALSE)</f>
        <v>0</v>
      </c>
      <c r="P5269" s="1">
        <f>(O5269-MIN(O:O))/(MAX(O:O)-MIN(O:O))</f>
        <v>0</v>
      </c>
      <c r="Q5269" s="3">
        <f>H5269-I5269-K5269+M5269+N5269+P5269</f>
        <v>-1.2874359886788378</v>
      </c>
      <c r="R5269" s="4" t="s">
        <v>10651</v>
      </c>
    </row>
    <row r="5270" spans="1:18" x14ac:dyDescent="0.25">
      <c r="A5270">
        <v>351260</v>
      </c>
      <c r="B5270">
        <v>3512605</v>
      </c>
      <c r="C5270" t="s">
        <v>3336</v>
      </c>
      <c r="D5270" t="s">
        <v>3202</v>
      </c>
      <c r="E5270" t="s">
        <v>2182</v>
      </c>
      <c r="F5270" t="s">
        <v>10</v>
      </c>
      <c r="G5270">
        <f>VLOOKUP(A5270,'Dados absolutos'!A:H,8,FALSE)</f>
        <v>4280</v>
      </c>
      <c r="H5270" s="1">
        <f>(G5270-MIN(G:G))/(MAX(G:G)-MIN(G:G))</f>
        <v>1.7307084004880326E-2</v>
      </c>
      <c r="I5270">
        <f>VLOOKUP(A5270,'Dados absolutos'!A:I,9,FALSE)</f>
        <v>0.69</v>
      </c>
      <c r="J5270" s="1">
        <f>VLOOKUP(A5270,'Dados absolutos'!A:L,12,FALSE)</f>
        <v>10206.954778037383</v>
      </c>
      <c r="K5270" s="1">
        <f>(J5270-MIN(J:J))/(MAX(J:J)-MIN(J:J))</f>
        <v>0.79396854531240213</v>
      </c>
      <c r="L5270" s="1">
        <f>VLOOKUP(A5270,'Dados absolutos'!A:M,13,FALSE)</f>
        <v>3.3333333333333347E-2</v>
      </c>
      <c r="M5270" s="1">
        <f>(L5270-MIN(L:L))/(MAX(L:L)-MIN(L:L))</f>
        <v>7.9019073569482318E-2</v>
      </c>
      <c r="N5270" s="1">
        <f>VLOOKUP(B5270,'[1]ICI-DH'!$A:$H,8,FALSE)</f>
        <v>0.1</v>
      </c>
      <c r="O5270" s="17">
        <f>VLOOKUP(A5270,'Dados absolutos'!A:Q,17,FALSE)</f>
        <v>0</v>
      </c>
      <c r="P5270" s="1">
        <f>(O5270-MIN(O:O))/(MAX(O:O)-MIN(O:O))</f>
        <v>0</v>
      </c>
      <c r="Q5270" s="3">
        <f>H5270-I5270-K5270+M5270+N5270+P5270</f>
        <v>-1.2876423877380394</v>
      </c>
      <c r="R5270" s="4" t="s">
        <v>10652</v>
      </c>
    </row>
    <row r="5271" spans="1:18" x14ac:dyDescent="0.25">
      <c r="A5271">
        <v>431217</v>
      </c>
      <c r="B5271">
        <v>4312179</v>
      </c>
      <c r="C5271" t="s">
        <v>4697</v>
      </c>
      <c r="D5271" t="s">
        <v>4459</v>
      </c>
      <c r="E5271" t="s">
        <v>3828</v>
      </c>
      <c r="F5271" t="s">
        <v>10</v>
      </c>
      <c r="G5271">
        <f>VLOOKUP(A5271,'Dados absolutos'!A:H,8,FALSE)</f>
        <v>1795</v>
      </c>
      <c r="H5271" s="1">
        <f>(G5271-MIN(G:G))/(MAX(G:G)-MIN(G:G))</f>
        <v>4.8301174391339931E-3</v>
      </c>
      <c r="I5271">
        <f>VLOOKUP(A5271,'Dados absolutos'!A:I,9,FALSE)</f>
        <v>0.71699999999999997</v>
      </c>
      <c r="J5271" s="1">
        <f>VLOOKUP(A5271,'Dados absolutos'!A:L,12,FALSE)</f>
        <v>12739.39</v>
      </c>
      <c r="K5271" s="1">
        <f>(J5271-MIN(J:J))/(MAX(J:J)-MIN(J:J))</f>
        <v>1</v>
      </c>
      <c r="L5271" s="1">
        <f>VLOOKUP(A5271,'Dados absolutos'!A:M,13,FALSE)</f>
        <v>0.53333333333333333</v>
      </c>
      <c r="M5271" s="1">
        <f>(L5271-MIN(L:L))/(MAX(L:L)-MIN(L:L))</f>
        <v>0.3242506811989101</v>
      </c>
      <c r="N5271" s="1">
        <f>VLOOKUP(B5271,'[1]ICI-DH'!$A:$H,8,FALSE)</f>
        <v>0.1</v>
      </c>
      <c r="O5271" s="17">
        <f>VLOOKUP(A5271,'Dados absolutos'!A:Q,17,FALSE)</f>
        <v>0</v>
      </c>
      <c r="P5271" s="1">
        <f>(O5271-MIN(O:O))/(MAX(O:O)-MIN(O:O))</f>
        <v>0</v>
      </c>
      <c r="Q5271" s="3">
        <f>H5271-I5271-K5271+M5271+N5271+P5271</f>
        <v>-1.2879192013619558</v>
      </c>
      <c r="R5271" s="4" t="s">
        <v>10653</v>
      </c>
    </row>
    <row r="5272" spans="1:18" x14ac:dyDescent="0.25">
      <c r="A5272">
        <v>430697</v>
      </c>
      <c r="B5272">
        <v>4306973</v>
      </c>
      <c r="C5272" t="s">
        <v>4595</v>
      </c>
      <c r="D5272" t="s">
        <v>4459</v>
      </c>
      <c r="E5272" t="s">
        <v>3828</v>
      </c>
      <c r="F5272" t="s">
        <v>10</v>
      </c>
      <c r="G5272">
        <f>VLOOKUP(A5272,'Dados absolutos'!A:H,8,FALSE)</f>
        <v>3054</v>
      </c>
      <c r="H5272" s="1">
        <f>(G5272-MIN(G:G))/(MAX(G:G)-MIN(G:G))</f>
        <v>1.1151445771638875E-2</v>
      </c>
      <c r="I5272">
        <f>VLOOKUP(A5272,'Dados absolutos'!A:I,9,FALSE)</f>
        <v>0.71199999999999997</v>
      </c>
      <c r="J5272" s="1">
        <f>VLOOKUP(A5272,'Dados absolutos'!A:L,12,FALSE)</f>
        <v>11607.981673215456</v>
      </c>
      <c r="K5272" s="1">
        <f>(J5272-MIN(J:J))/(MAX(J:J)-MIN(J:J))</f>
        <v>0.90795195810283125</v>
      </c>
      <c r="L5272" s="1">
        <f>VLOOKUP(A5272,'Dados absolutos'!A:M,13,FALSE)</f>
        <v>0.32222222222222224</v>
      </c>
      <c r="M5272" s="1">
        <f>(L5272-MIN(L:L))/(MAX(L:L)-MIN(L:L))</f>
        <v>0.22070844686648505</v>
      </c>
      <c r="N5272" s="1">
        <f>VLOOKUP(B5272,'[1]ICI-DH'!$A:$H,8,FALSE)</f>
        <v>0.1</v>
      </c>
      <c r="O5272" s="17">
        <f>VLOOKUP(A5272,'Dados absolutos'!A:Q,17,FALSE)</f>
        <v>0</v>
      </c>
      <c r="P5272" s="1">
        <f>(O5272-MIN(O:O))/(MAX(O:O)-MIN(O:O))</f>
        <v>0</v>
      </c>
      <c r="Q5272" s="3">
        <f>H5272-I5272-K5272+M5272+N5272+P5272</f>
        <v>-1.2880920654647072</v>
      </c>
      <c r="R5272" s="4" t="s">
        <v>10654</v>
      </c>
    </row>
    <row r="5273" spans="1:18" x14ac:dyDescent="0.25">
      <c r="A5273">
        <v>520735</v>
      </c>
      <c r="B5273">
        <v>5207352</v>
      </c>
      <c r="C5273" t="s">
        <v>5214</v>
      </c>
      <c r="D5273" t="s">
        <v>5136</v>
      </c>
      <c r="E5273" t="s">
        <v>4932</v>
      </c>
      <c r="F5273" t="s">
        <v>10</v>
      </c>
      <c r="G5273">
        <f>VLOOKUP(A5273,'Dados absolutos'!A:H,8,FALSE)</f>
        <v>4001</v>
      </c>
      <c r="H5273" s="1">
        <f>(G5273-MIN(G:G))/(MAX(G:G)-MIN(G:G))</f>
        <v>1.5906249529289491E-2</v>
      </c>
      <c r="I5273">
        <f>VLOOKUP(A5273,'Dados absolutos'!A:I,9,FALSE)</f>
        <v>0.70199999999999996</v>
      </c>
      <c r="J5273" s="1">
        <f>VLOOKUP(A5273,'Dados absolutos'!A:L,12,FALSE)</f>
        <v>12260.219142714321</v>
      </c>
      <c r="K5273" s="1">
        <f>(J5273-MIN(J:J))/(MAX(J:J)-MIN(J:J))</f>
        <v>0.96101607341649542</v>
      </c>
      <c r="L5273" s="1">
        <f>VLOOKUP(A5273,'Dados absolutos'!A:M,13,FALSE)</f>
        <v>0.4</v>
      </c>
      <c r="M5273" s="1">
        <f>(L5273-MIN(L:L))/(MAX(L:L)-MIN(L:L))</f>
        <v>0.25885558583106272</v>
      </c>
      <c r="N5273" s="1">
        <f>VLOOKUP(B5273,'[1]ICI-DH'!$A:$H,8,FALSE)</f>
        <v>0.1</v>
      </c>
      <c r="O5273" s="17">
        <f>VLOOKUP(A5273,'Dados absolutos'!A:Q,17,FALSE)</f>
        <v>0</v>
      </c>
      <c r="P5273" s="1">
        <f>(O5273-MIN(O:O))/(MAX(O:O)-MIN(O:O))</f>
        <v>0</v>
      </c>
      <c r="Q5273" s="3">
        <f>H5273-I5273-K5273+M5273+N5273+P5273</f>
        <v>-1.288254238056143</v>
      </c>
      <c r="R5273" s="4" t="s">
        <v>10655</v>
      </c>
    </row>
    <row r="5274" spans="1:18" x14ac:dyDescent="0.25">
      <c r="A5274">
        <v>313000</v>
      </c>
      <c r="B5274">
        <v>3130002</v>
      </c>
      <c r="C5274" t="s">
        <v>2521</v>
      </c>
      <c r="D5274" t="s">
        <v>2181</v>
      </c>
      <c r="E5274" t="s">
        <v>2182</v>
      </c>
      <c r="F5274" t="s">
        <v>10</v>
      </c>
      <c r="G5274">
        <f>VLOOKUP(A5274,'Dados absolutos'!A:H,8,FALSE)</f>
        <v>2698</v>
      </c>
      <c r="H5274" s="1">
        <f>(G5274-MIN(G:G))/(MAX(G:G)-MIN(G:G))</f>
        <v>9.3640010644333652E-3</v>
      </c>
      <c r="I5274">
        <f>VLOOKUP(A5274,'Dados absolutos'!A:I,9,FALSE)</f>
        <v>0.67500000000000004</v>
      </c>
      <c r="J5274" s="1">
        <f>VLOOKUP(A5274,'Dados absolutos'!A:L,12,FALSE)</f>
        <v>10341.782053372868</v>
      </c>
      <c r="K5274" s="1">
        <f>(J5274-MIN(J:J))/(MAX(J:J)-MIN(J:J))</f>
        <v>0.80493769446497432</v>
      </c>
      <c r="L5274" s="1">
        <f>VLOOKUP(A5274,'Dados absolutos'!A:M,13,FALSE)</f>
        <v>3.8888888888888876E-2</v>
      </c>
      <c r="M5274" s="1">
        <f>(L5274-MIN(L:L))/(MAX(L:L)-MIN(L:L))</f>
        <v>8.1743869209809278E-2</v>
      </c>
      <c r="N5274" s="1">
        <f>VLOOKUP(B5274,'[1]ICI-DH'!$A:$H,8,FALSE)</f>
        <v>0.1</v>
      </c>
      <c r="O5274" s="17">
        <f>VLOOKUP(A5274,'Dados absolutos'!A:Q,17,FALSE)</f>
        <v>0</v>
      </c>
      <c r="P5274" s="1">
        <f>(O5274-MIN(O:O))/(MAX(O:O)-MIN(O:O))</f>
        <v>0</v>
      </c>
      <c r="Q5274" s="3">
        <f>H5274-I5274-K5274+M5274+N5274+P5274</f>
        <v>-1.2888298241907314</v>
      </c>
      <c r="R5274" s="4" t="s">
        <v>10656</v>
      </c>
    </row>
    <row r="5275" spans="1:18" x14ac:dyDescent="0.25">
      <c r="A5275">
        <v>110090</v>
      </c>
      <c r="B5275">
        <v>1100908</v>
      </c>
      <c r="C5275" t="s">
        <v>43</v>
      </c>
      <c r="D5275" t="s">
        <v>8</v>
      </c>
      <c r="E5275" t="s">
        <v>9</v>
      </c>
      <c r="F5275" t="s">
        <v>10</v>
      </c>
      <c r="G5275">
        <f>VLOOKUP(A5275,'Dados absolutos'!A:H,8,FALSE)</f>
        <v>3233</v>
      </c>
      <c r="H5275" s="1">
        <f>(G5275-MIN(G:G))/(MAX(G:G)-MIN(G:G))</f>
        <v>1.2050189037340524E-2</v>
      </c>
      <c r="I5275">
        <f>VLOOKUP(A5275,'Dados absolutos'!A:I,9,FALSE)</f>
        <v>0.65800000000000003</v>
      </c>
      <c r="J5275" s="1">
        <f>VLOOKUP(A5275,'Dados absolutos'!A:L,12,FALSE)</f>
        <v>11087.313312712649</v>
      </c>
      <c r="K5275" s="1">
        <f>(J5275-MIN(J:J))/(MAX(J:J)-MIN(J:J))</f>
        <v>0.86559191714547035</v>
      </c>
      <c r="L5275" s="1">
        <f>VLOOKUP(A5275,'Dados absolutos'!A:M,13,FALSE)</f>
        <v>0.12222222222222223</v>
      </c>
      <c r="M5275" s="1">
        <f>(L5275-MIN(L:L))/(MAX(L:L)-MIN(L:L))</f>
        <v>0.1226158038147139</v>
      </c>
      <c r="N5275" s="1">
        <f>VLOOKUP(B5275,'[1]ICI-DH'!$A:$H,8,FALSE)</f>
        <v>0.1</v>
      </c>
      <c r="O5275" s="17">
        <f>VLOOKUP(A5275,'Dados absolutos'!A:Q,17,FALSE)</f>
        <v>0</v>
      </c>
      <c r="P5275" s="1">
        <f>(O5275-MIN(O:O))/(MAX(O:O)-MIN(O:O))</f>
        <v>0</v>
      </c>
      <c r="Q5275" s="3">
        <f>H5275-I5275-K5275+M5275+N5275+P5275</f>
        <v>-1.2889259242934159</v>
      </c>
      <c r="R5275" s="4" t="s">
        <v>10657</v>
      </c>
    </row>
    <row r="5276" spans="1:18" x14ac:dyDescent="0.25">
      <c r="A5276">
        <v>312070</v>
      </c>
      <c r="B5276">
        <v>3120706</v>
      </c>
      <c r="C5276" t="s">
        <v>2409</v>
      </c>
      <c r="D5276" t="s">
        <v>2181</v>
      </c>
      <c r="E5276" t="s">
        <v>2182</v>
      </c>
      <c r="F5276" t="s">
        <v>10</v>
      </c>
      <c r="G5276">
        <f>VLOOKUP(A5276,'Dados absolutos'!A:H,8,FALSE)</f>
        <v>3521</v>
      </c>
      <c r="H5276" s="1">
        <f>(G5276-MIN(G:G))/(MAX(G:G)-MIN(G:G))</f>
        <v>1.3496211721821387E-2</v>
      </c>
      <c r="I5276">
        <f>VLOOKUP(A5276,'Dados absolutos'!A:I,9,FALSE)</f>
        <v>0.69599999999999995</v>
      </c>
      <c r="J5276" s="1">
        <f>VLOOKUP(A5276,'Dados absolutos'!A:L,12,FALSE)</f>
        <v>11856.869412098837</v>
      </c>
      <c r="K5276" s="1">
        <f>(J5276-MIN(J:J))/(MAX(J:J)-MIN(J:J))</f>
        <v>0.92820072989819014</v>
      </c>
      <c r="L5276" s="1">
        <f>VLOOKUP(A5276,'Dados absolutos'!A:M,13,FALSE)</f>
        <v>0.32222222222222219</v>
      </c>
      <c r="M5276" s="1">
        <f>(L5276-MIN(L:L))/(MAX(L:L)-MIN(L:L))</f>
        <v>0.220708446866485</v>
      </c>
      <c r="N5276" s="1">
        <f>VLOOKUP(B5276,'[1]ICI-DH'!$A:$H,8,FALSE)</f>
        <v>0.1</v>
      </c>
      <c r="O5276" s="17">
        <f>VLOOKUP(A5276,'Dados absolutos'!A:Q,17,FALSE)</f>
        <v>0</v>
      </c>
      <c r="P5276" s="1">
        <f>(O5276-MIN(O:O))/(MAX(O:O)-MIN(O:O))</f>
        <v>0</v>
      </c>
      <c r="Q5276" s="3">
        <f>H5276-I5276-K5276+M5276+N5276+P5276</f>
        <v>-1.2899960713098835</v>
      </c>
      <c r="R5276" s="4" t="s">
        <v>10658</v>
      </c>
    </row>
    <row r="5277" spans="1:18" x14ac:dyDescent="0.25">
      <c r="A5277">
        <v>432340</v>
      </c>
      <c r="B5277">
        <v>4323408</v>
      </c>
      <c r="C5277" t="s">
        <v>4922</v>
      </c>
      <c r="D5277" t="s">
        <v>4459</v>
      </c>
      <c r="E5277" t="s">
        <v>3828</v>
      </c>
      <c r="F5277" t="s">
        <v>10</v>
      </c>
      <c r="G5277">
        <f>VLOOKUP(A5277,'Dados absolutos'!A:H,8,FALSE)</f>
        <v>4413</v>
      </c>
      <c r="H5277" s="1">
        <f>(G5277-MIN(G:G))/(MAX(G:G)-MIN(G:G))</f>
        <v>1.7974865314032949E-2</v>
      </c>
      <c r="I5277">
        <f>VLOOKUP(A5277,'Dados absolutos'!A:I,9,FALSE)</f>
        <v>0.76100000000000001</v>
      </c>
      <c r="J5277" s="1">
        <f>VLOOKUP(A5277,'Dados absolutos'!A:L,12,FALSE)</f>
        <v>10360.234085656017</v>
      </c>
      <c r="K5277" s="1">
        <f>(J5277-MIN(J:J))/(MAX(J:J)-MIN(J:J))</f>
        <v>0.80643889734679697</v>
      </c>
      <c r="L5277" s="1">
        <f>VLOOKUP(A5277,'Dados absolutos'!A:M,13,FALSE)</f>
        <v>0.19444444444444445</v>
      </c>
      <c r="M5277" s="1">
        <f>(L5277-MIN(L:L))/(MAX(L:L)-MIN(L:L))</f>
        <v>0.15803814713896461</v>
      </c>
      <c r="N5277" s="1">
        <f>VLOOKUP(B5277,'[1]ICI-DH'!$A:$H,8,FALSE)</f>
        <v>0.1</v>
      </c>
      <c r="O5277" s="17">
        <f>VLOOKUP(A5277,'Dados absolutos'!A:Q,17,FALSE)</f>
        <v>0</v>
      </c>
      <c r="P5277" s="1">
        <f>(O5277-MIN(O:O))/(MAX(O:O)-MIN(O:O))</f>
        <v>0</v>
      </c>
      <c r="Q5277" s="3">
        <f>H5277-I5277-K5277+M5277+N5277+P5277</f>
        <v>-1.2914258848937992</v>
      </c>
      <c r="R5277" s="4" t="s">
        <v>10659</v>
      </c>
    </row>
    <row r="5278" spans="1:18" x14ac:dyDescent="0.25">
      <c r="A5278">
        <v>171515</v>
      </c>
      <c r="B5278">
        <v>1715150</v>
      </c>
      <c r="C5278" t="s">
        <v>411</v>
      </c>
      <c r="D5278" t="s">
        <v>327</v>
      </c>
      <c r="E5278" t="s">
        <v>9</v>
      </c>
      <c r="F5278" t="s">
        <v>10</v>
      </c>
      <c r="G5278">
        <f>VLOOKUP(A5278,'Dados absolutos'!A:H,8,FALSE)</f>
        <v>1846</v>
      </c>
      <c r="H5278" s="1">
        <f>(G5278-MIN(G:G))/(MAX(G:G)-MIN(G:G))</f>
        <v>5.0861839561774794E-3</v>
      </c>
      <c r="I5278">
        <f>VLOOKUP(A5278,'Dados absolutos'!A:I,9,FALSE)</f>
        <v>0.69899999999999995</v>
      </c>
      <c r="J5278" s="1">
        <f>VLOOKUP(A5278,'Dados absolutos'!A:L,12,FALSE)</f>
        <v>10173.958916576381</v>
      </c>
      <c r="K5278" s="1">
        <f>(J5278-MIN(J:J))/(MAX(J:J)-MIN(J:J))</f>
        <v>0.79128409941758782</v>
      </c>
      <c r="L5278" s="1">
        <f>VLOOKUP(A5278,'Dados absolutos'!A:M,13,FALSE)</f>
        <v>6.1111111111111116E-2</v>
      </c>
      <c r="M5278" s="1">
        <f>(L5278-MIN(L:L))/(MAX(L:L)-MIN(L:L))</f>
        <v>9.2643051771117188E-2</v>
      </c>
      <c r="N5278" s="1">
        <f>VLOOKUP(B5278,'[1]ICI-DH'!$A:$H,8,FALSE)</f>
        <v>0.1</v>
      </c>
      <c r="O5278" s="17">
        <f>VLOOKUP(A5278,'Dados absolutos'!A:Q,17,FALSE)</f>
        <v>0</v>
      </c>
      <c r="P5278" s="1">
        <f>(O5278-MIN(O:O))/(MAX(O:O)-MIN(O:O))</f>
        <v>0</v>
      </c>
      <c r="Q5278" s="3">
        <f>H5278-I5278-K5278+M5278+N5278+P5278</f>
        <v>-1.292554863690293</v>
      </c>
      <c r="R5278" s="4" t="s">
        <v>10660</v>
      </c>
    </row>
    <row r="5279" spans="1:18" x14ac:dyDescent="0.25">
      <c r="A5279">
        <v>510670</v>
      </c>
      <c r="B5279">
        <v>5106703</v>
      </c>
      <c r="C5279" t="s">
        <v>5089</v>
      </c>
      <c r="D5279" t="s">
        <v>5002</v>
      </c>
      <c r="E5279" t="s">
        <v>4932</v>
      </c>
      <c r="F5279" t="s">
        <v>10</v>
      </c>
      <c r="G5279">
        <f>VLOOKUP(A5279,'Dados absolutos'!A:H,8,FALSE)</f>
        <v>2008</v>
      </c>
      <c r="H5279" s="1">
        <f>(G5279-MIN(G:G))/(MAX(G:G)-MIN(G:G))</f>
        <v>5.8995717161979648E-3</v>
      </c>
      <c r="I5279">
        <f>VLOOKUP(A5279,'Dados absolutos'!A:I,9,FALSE)</f>
        <v>0.68600000000000005</v>
      </c>
      <c r="J5279" s="1">
        <f>VLOOKUP(A5279,'Dados absolutos'!A:L,12,FALSE)</f>
        <v>12739.39</v>
      </c>
      <c r="K5279" s="1">
        <f>(J5279-MIN(J:J))/(MAX(J:J)-MIN(J:J))</f>
        <v>1</v>
      </c>
      <c r="L5279" s="1">
        <f>VLOOKUP(A5279,'Dados absolutos'!A:M,13,FALSE)</f>
        <v>0.45555555555555555</v>
      </c>
      <c r="M5279" s="1">
        <f>(L5279-MIN(L:L))/(MAX(L:L)-MIN(L:L))</f>
        <v>0.28610354223433249</v>
      </c>
      <c r="N5279" s="1">
        <f>VLOOKUP(B5279,'[1]ICI-DH'!$A:$H,8,FALSE)</f>
        <v>0.1</v>
      </c>
      <c r="O5279" s="17">
        <f>VLOOKUP(A5279,'Dados absolutos'!A:Q,17,FALSE)</f>
        <v>0</v>
      </c>
      <c r="P5279" s="1">
        <f>(O5279-MIN(O:O))/(MAX(O:O)-MIN(O:O))</f>
        <v>0</v>
      </c>
      <c r="Q5279" s="3">
        <f>H5279-I5279-K5279+M5279+N5279+P5279</f>
        <v>-1.2939968860494695</v>
      </c>
      <c r="R5279" s="4" t="s">
        <v>10661</v>
      </c>
    </row>
    <row r="5280" spans="1:18" x14ac:dyDescent="0.25">
      <c r="A5280">
        <v>430495</v>
      </c>
      <c r="B5280">
        <v>4304952</v>
      </c>
      <c r="C5280" t="s">
        <v>4546</v>
      </c>
      <c r="D5280" t="s">
        <v>4459</v>
      </c>
      <c r="E5280" t="s">
        <v>3828</v>
      </c>
      <c r="F5280" t="s">
        <v>10</v>
      </c>
      <c r="G5280">
        <f>VLOOKUP(A5280,'Dados absolutos'!A:H,8,FALSE)</f>
        <v>3000</v>
      </c>
      <c r="H5280" s="1">
        <f>(G5280-MIN(G:G))/(MAX(G:G)-MIN(G:G))</f>
        <v>1.0880316518298714E-2</v>
      </c>
      <c r="I5280">
        <f>VLOOKUP(A5280,'Dados absolutos'!A:I,9,FALSE)</f>
        <v>0.70299999999999996</v>
      </c>
      <c r="J5280" s="1">
        <f>VLOOKUP(A5280,'Dados absolutos'!A:L,12,FALSE)</f>
        <v>12428.482123333333</v>
      </c>
      <c r="K5280" s="1">
        <f>(J5280-MIN(J:J))/(MAX(J:J)-MIN(J:J))</f>
        <v>0.97470545285899868</v>
      </c>
      <c r="L5280" s="1">
        <f>VLOOKUP(A5280,'Dados absolutos'!A:M,13,FALSE)</f>
        <v>0.42777777777777776</v>
      </c>
      <c r="M5280" s="1">
        <f>(L5280-MIN(L:L))/(MAX(L:L)-MIN(L:L))</f>
        <v>0.27247956403269757</v>
      </c>
      <c r="N5280" s="1">
        <f>VLOOKUP(B5280,'[1]ICI-DH'!$A:$H,8,FALSE)</f>
        <v>0.1</v>
      </c>
      <c r="O5280" s="17">
        <f>VLOOKUP(A5280,'Dados absolutos'!A:Q,17,FALSE)</f>
        <v>0</v>
      </c>
      <c r="P5280" s="1">
        <f>(O5280-MIN(O:O))/(MAX(O:O)-MIN(O:O))</f>
        <v>0</v>
      </c>
      <c r="Q5280" s="3">
        <f>H5280-I5280-K5280+M5280+N5280+P5280</f>
        <v>-1.2943455723080022</v>
      </c>
      <c r="R5280" s="4" t="s">
        <v>10662</v>
      </c>
    </row>
    <row r="5281" spans="1:18" x14ac:dyDescent="0.25">
      <c r="A5281">
        <v>350820</v>
      </c>
      <c r="B5281">
        <v>3508207</v>
      </c>
      <c r="C5281" t="s">
        <v>3290</v>
      </c>
      <c r="D5281" t="s">
        <v>3202</v>
      </c>
      <c r="E5281" t="s">
        <v>2182</v>
      </c>
      <c r="F5281" t="s">
        <v>10</v>
      </c>
      <c r="G5281">
        <f>VLOOKUP(A5281,'Dados absolutos'!A:H,8,FALSE)</f>
        <v>4356</v>
      </c>
      <c r="H5281" s="1">
        <f>(G5281-MIN(G:G))/(MAX(G:G)-MIN(G:G))</f>
        <v>1.7688673324396109E-2</v>
      </c>
      <c r="I5281">
        <f>VLOOKUP(A5281,'Dados absolutos'!A:I,9,FALSE)</f>
        <v>0.73499999999999999</v>
      </c>
      <c r="J5281" s="1">
        <f>VLOOKUP(A5281,'Dados absolutos'!A:L,12,FALSE)</f>
        <v>12310.551095041323</v>
      </c>
      <c r="K5281" s="1">
        <f>(J5281-MIN(J:J))/(MAX(J:J)-MIN(J:J))</f>
        <v>0.96511093249334967</v>
      </c>
      <c r="L5281" s="1">
        <f>VLOOKUP(A5281,'Dados absolutos'!A:M,13,FALSE)</f>
        <v>0.3833333333333333</v>
      </c>
      <c r="M5281" s="1">
        <f>(L5281-MIN(L:L))/(MAX(L:L)-MIN(L:L))</f>
        <v>0.25068119891008173</v>
      </c>
      <c r="N5281" s="1">
        <f>VLOOKUP(B5281,'[1]ICI-DH'!$A:$H,8,FALSE)</f>
        <v>0.1</v>
      </c>
      <c r="O5281" s="17">
        <f>VLOOKUP(A5281,'Dados absolutos'!A:Q,17,FALSE)</f>
        <v>4.591368227731864E-4</v>
      </c>
      <c r="P5281" s="1">
        <f>(O5281-MIN(O:O))/(MAX(O:O)-MIN(O:O))</f>
        <v>3.7230894806652384E-2</v>
      </c>
      <c r="Q5281" s="3">
        <f>H5281-I5281-K5281+M5281+N5281+P5281</f>
        <v>-1.2945101654522195</v>
      </c>
      <c r="R5281" s="4" t="s">
        <v>10663</v>
      </c>
    </row>
    <row r="5282" spans="1:18" x14ac:dyDescent="0.25">
      <c r="A5282">
        <v>170360</v>
      </c>
      <c r="B5282">
        <v>1703602</v>
      </c>
      <c r="C5282" t="s">
        <v>351</v>
      </c>
      <c r="D5282" t="s">
        <v>327</v>
      </c>
      <c r="E5282" t="s">
        <v>9</v>
      </c>
      <c r="F5282" t="s">
        <v>10</v>
      </c>
      <c r="G5282">
        <f>VLOOKUP(A5282,'Dados absolutos'!A:H,8,FALSE)</f>
        <v>1974</v>
      </c>
      <c r="H5282" s="1">
        <f>(G5282-MIN(G:G))/(MAX(G:G)-MIN(G:G))</f>
        <v>5.7288607048356401E-3</v>
      </c>
      <c r="I5282">
        <f>VLOOKUP(A5282,'Dados absolutos'!A:I,9,FALSE)</f>
        <v>0.68400000000000005</v>
      </c>
      <c r="J5282" s="1">
        <f>VLOOKUP(A5282,'Dados absolutos'!A:L,12,FALSE)</f>
        <v>11435.821393110435</v>
      </c>
      <c r="K5282" s="1">
        <f>(J5282-MIN(J:J))/(MAX(J:J)-MIN(J:J))</f>
        <v>0.89394550587777788</v>
      </c>
      <c r="L5282" s="1">
        <f>VLOOKUP(A5282,'Dados absolutos'!A:M,13,FALSE)</f>
        <v>-5.5555555555555559E-2</v>
      </c>
      <c r="M5282" s="1">
        <f>(L5282-MIN(L:L))/(MAX(L:L)-MIN(L:L))</f>
        <v>3.5422343324250691E-2</v>
      </c>
      <c r="N5282" s="1">
        <f>VLOOKUP(B5282,'[1]ICI-DH'!$A:$H,8,FALSE)</f>
        <v>0.16</v>
      </c>
      <c r="O5282" s="17">
        <f>VLOOKUP(A5282,'Dados absolutos'!A:Q,17,FALSE)</f>
        <v>1.0131712259371835E-3</v>
      </c>
      <c r="P5282" s="1">
        <f>(O5282-MIN(O:O))/(MAX(O:O)-MIN(O:O))</f>
        <v>8.2156928965439607E-2</v>
      </c>
      <c r="Q5282" s="3">
        <f>H5282-I5282-K5282+M5282+N5282+P5282</f>
        <v>-1.2946373728832521</v>
      </c>
      <c r="R5282" s="4" t="s">
        <v>10664</v>
      </c>
    </row>
    <row r="5283" spans="1:18" x14ac:dyDescent="0.25">
      <c r="A5283">
        <v>310320</v>
      </c>
      <c r="B5283">
        <v>3103207</v>
      </c>
      <c r="C5283" t="s">
        <v>2216</v>
      </c>
      <c r="D5283" t="s">
        <v>2181</v>
      </c>
      <c r="E5283" t="s">
        <v>2182</v>
      </c>
      <c r="F5283" t="s">
        <v>10</v>
      </c>
      <c r="G5283">
        <f>VLOOKUP(A5283,'Dados absolutos'!A:H,8,FALSE)</f>
        <v>2181</v>
      </c>
      <c r="H5283" s="1">
        <f>(G5283-MIN(G:G))/(MAX(G:G)-MIN(G:G))</f>
        <v>6.7681895093062603E-3</v>
      </c>
      <c r="I5283">
        <f>VLOOKUP(A5283,'Dados absolutos'!A:I,9,FALSE)</f>
        <v>0.69499999999999995</v>
      </c>
      <c r="J5283" s="1">
        <f>VLOOKUP(A5283,'Dados absolutos'!A:L,12,FALSE)</f>
        <v>11949.337184777623</v>
      </c>
      <c r="K5283" s="1">
        <f>(J5283-MIN(J:J))/(MAX(J:J)-MIN(J:J))</f>
        <v>0.93572363494686028</v>
      </c>
      <c r="L5283" s="1">
        <f>VLOOKUP(A5283,'Dados absolutos'!A:M,13,FALSE)</f>
        <v>0.21666666666666665</v>
      </c>
      <c r="M5283" s="1">
        <f>(L5283-MIN(L:L))/(MAX(L:L)-MIN(L:L))</f>
        <v>0.16893732970027248</v>
      </c>
      <c r="N5283" s="1">
        <f>VLOOKUP(B5283,'[1]ICI-DH'!$A:$H,8,FALSE)</f>
        <v>0.16</v>
      </c>
      <c r="O5283" s="17">
        <f>VLOOKUP(A5283,'Dados absolutos'!A:Q,17,FALSE)</f>
        <v>0</v>
      </c>
      <c r="P5283" s="1">
        <f>(O5283-MIN(O:O))/(MAX(O:O)-MIN(O:O))</f>
        <v>0</v>
      </c>
      <c r="Q5283" s="3">
        <f>H5283-I5283-K5283+M5283+N5283+P5283</f>
        <v>-1.2950181157372815</v>
      </c>
      <c r="R5283" s="4" t="s">
        <v>10665</v>
      </c>
    </row>
    <row r="5284" spans="1:18" x14ac:dyDescent="0.25">
      <c r="A5284">
        <v>431261</v>
      </c>
      <c r="B5284">
        <v>4312617</v>
      </c>
      <c r="C5284" t="s">
        <v>4711</v>
      </c>
      <c r="D5284" t="s">
        <v>4459</v>
      </c>
      <c r="E5284" t="s">
        <v>3828</v>
      </c>
      <c r="F5284" t="s">
        <v>10</v>
      </c>
      <c r="G5284">
        <f>VLOOKUP(A5284,'Dados absolutos'!A:H,8,FALSE)</f>
        <v>2879</v>
      </c>
      <c r="H5284" s="1">
        <f>(G5284-MIN(G:G))/(MAX(G:G)-MIN(G:G))</f>
        <v>1.0272786154332796E-2</v>
      </c>
      <c r="I5284">
        <f>VLOOKUP(A5284,'Dados absolutos'!A:I,9,FALSE)</f>
        <v>0.70199999999999996</v>
      </c>
      <c r="J5284" s="1">
        <f>VLOOKUP(A5284,'Dados absolutos'!A:L,12,FALSE)</f>
        <v>12739.39</v>
      </c>
      <c r="K5284" s="1">
        <f>(J5284-MIN(J:J))/(MAX(J:J)-MIN(J:J))</f>
        <v>1</v>
      </c>
      <c r="L5284" s="1">
        <f>VLOOKUP(A5284,'Dados absolutos'!A:M,13,FALSE)</f>
        <v>0.15</v>
      </c>
      <c r="M5284" s="1">
        <f>(L5284-MIN(L:L))/(MAX(L:L)-MIN(L:L))</f>
        <v>0.13623978201634879</v>
      </c>
      <c r="N5284" s="1">
        <f>VLOOKUP(B5284,'[1]ICI-DH'!$A:$H,8,FALSE)</f>
        <v>0.26</v>
      </c>
      <c r="O5284" s="17">
        <f>VLOOKUP(A5284,'Dados absolutos'!A:Q,17,FALSE)</f>
        <v>0</v>
      </c>
      <c r="P5284" s="1">
        <f>(O5284-MIN(O:O))/(MAX(O:O)-MIN(O:O))</f>
        <v>0</v>
      </c>
      <c r="Q5284" s="3">
        <f>H5284-I5284-K5284+M5284+N5284+P5284</f>
        <v>-1.2954874318293184</v>
      </c>
      <c r="R5284" s="4" t="s">
        <v>10666</v>
      </c>
    </row>
    <row r="5285" spans="1:18" x14ac:dyDescent="0.25">
      <c r="A5285">
        <v>240960</v>
      </c>
      <c r="B5285">
        <v>2409605</v>
      </c>
      <c r="C5285" t="s">
        <v>1187</v>
      </c>
      <c r="D5285" t="s">
        <v>1086</v>
      </c>
      <c r="E5285" t="s">
        <v>466</v>
      </c>
      <c r="F5285" t="s">
        <v>10</v>
      </c>
      <c r="G5285">
        <f>VLOOKUP(A5285,'Dados absolutos'!A:H,8,FALSE)</f>
        <v>2441</v>
      </c>
      <c r="H5285" s="1">
        <f>(G5285-MIN(G:G))/(MAX(G:G)-MIN(G:G))</f>
        <v>8.0736266550181512E-3</v>
      </c>
      <c r="I5285">
        <f>VLOOKUP(A5285,'Dados absolutos'!A:I,9,FALSE)</f>
        <v>0.55800000000000005</v>
      </c>
      <c r="J5285" s="1">
        <f>VLOOKUP(A5285,'Dados absolutos'!A:L,12,FALSE)</f>
        <v>11621.133101188037</v>
      </c>
      <c r="K5285" s="1">
        <f>(J5285-MIN(J:J))/(MAX(J:J)-MIN(J:J))</f>
        <v>0.90902191946370281</v>
      </c>
      <c r="L5285" s="1">
        <f>VLOOKUP(A5285,'Dados absolutos'!A:M,13,FALSE)</f>
        <v>0</v>
      </c>
      <c r="M5285" s="1">
        <f>(L5285-MIN(L:L))/(MAX(L:L)-MIN(L:L))</f>
        <v>6.2670299727520445E-2</v>
      </c>
      <c r="N5285" s="1">
        <f>VLOOKUP(B5285,'[1]ICI-DH'!$A:$H,8,FALSE)</f>
        <v>0.1</v>
      </c>
      <c r="O5285" s="17">
        <f>VLOOKUP(A5285,'Dados absolutos'!A:Q,17,FALSE)</f>
        <v>0</v>
      </c>
      <c r="P5285" s="1">
        <f>(O5285-MIN(O:O))/(MAX(O:O)-MIN(O:O))</f>
        <v>0</v>
      </c>
      <c r="Q5285" s="3">
        <f>H5285-I5285-K5285+M5285+N5285+P5285</f>
        <v>-1.2962779930811643</v>
      </c>
      <c r="R5285" s="4" t="s">
        <v>10667</v>
      </c>
    </row>
    <row r="5286" spans="1:18" x14ac:dyDescent="0.25">
      <c r="A5286">
        <v>431475</v>
      </c>
      <c r="B5286">
        <v>4314753</v>
      </c>
      <c r="C5286" t="s">
        <v>4764</v>
      </c>
      <c r="D5286" t="s">
        <v>4459</v>
      </c>
      <c r="E5286" t="s">
        <v>3828</v>
      </c>
      <c r="F5286" t="s">
        <v>10</v>
      </c>
      <c r="G5286">
        <f>VLOOKUP(A5286,'Dados absolutos'!A:H,8,FALSE)</f>
        <v>2171</v>
      </c>
      <c r="H5286" s="1">
        <f>(G5286-MIN(G:G))/(MAX(G:G)-MIN(G:G))</f>
        <v>6.717980388317342E-3</v>
      </c>
      <c r="I5286">
        <f>VLOOKUP(A5286,'Dados absolutos'!A:I,9,FALSE)</f>
        <v>0.74399999999999999</v>
      </c>
      <c r="J5286" s="1">
        <f>VLOOKUP(A5286,'Dados absolutos'!A:L,12,FALSE)</f>
        <v>12739.39</v>
      </c>
      <c r="K5286" s="1">
        <f>(J5286-MIN(J:J))/(MAX(J:J)-MIN(J:J))</f>
        <v>1</v>
      </c>
      <c r="L5286" s="1">
        <f>VLOOKUP(A5286,'Dados absolutos'!A:M,13,FALSE)</f>
        <v>0.56666666666666665</v>
      </c>
      <c r="M5286" s="1">
        <f>(L5286-MIN(L:L))/(MAX(L:L)-MIN(L:L))</f>
        <v>0.34059945504087197</v>
      </c>
      <c r="N5286" s="1">
        <f>VLOOKUP(B5286,'[1]ICI-DH'!$A:$H,8,FALSE)</f>
        <v>0.1</v>
      </c>
      <c r="O5286" s="17">
        <f>VLOOKUP(A5286,'Dados absolutos'!A:Q,17,FALSE)</f>
        <v>0</v>
      </c>
      <c r="P5286" s="1">
        <f>(O5286-MIN(O:O))/(MAX(O:O)-MIN(O:O))</f>
        <v>0</v>
      </c>
      <c r="Q5286" s="3">
        <f>H5286-I5286-K5286+M5286+N5286+P5286</f>
        <v>-1.2966825645708104</v>
      </c>
      <c r="R5286" s="4" t="s">
        <v>10668</v>
      </c>
    </row>
    <row r="5287" spans="1:18" x14ac:dyDescent="0.25">
      <c r="A5287">
        <v>520320</v>
      </c>
      <c r="B5287">
        <v>5203203</v>
      </c>
      <c r="C5287" t="s">
        <v>1823</v>
      </c>
      <c r="D5287" t="s">
        <v>5136</v>
      </c>
      <c r="E5287" t="s">
        <v>4932</v>
      </c>
      <c r="F5287" t="s">
        <v>10</v>
      </c>
      <c r="G5287">
        <f>VLOOKUP(A5287,'Dados absolutos'!A:H,8,FALSE)</f>
        <v>10371</v>
      </c>
      <c r="H5287" s="1">
        <f>(G5287-MIN(G:G))/(MAX(G:G)-MIN(G:G))</f>
        <v>4.7889459599230799E-2</v>
      </c>
      <c r="I5287">
        <f>VLOOKUP(A5287,'Dados absolutos'!A:I,9,FALSE)</f>
        <v>0.74199999999999999</v>
      </c>
      <c r="J5287" s="1">
        <f>VLOOKUP(A5287,'Dados absolutos'!A:L,12,FALSE)</f>
        <v>12739.39</v>
      </c>
      <c r="K5287" s="1">
        <f>(J5287-MIN(J:J))/(MAX(J:J)-MIN(J:J))</f>
        <v>1</v>
      </c>
      <c r="L5287" s="1">
        <f>VLOOKUP(A5287,'Dados absolutos'!A:M,13,FALSE)</f>
        <v>0.35555555555555557</v>
      </c>
      <c r="M5287" s="1">
        <f>(L5287-MIN(L:L))/(MAX(L:L)-MIN(L:L))</f>
        <v>0.23705722070844693</v>
      </c>
      <c r="N5287" s="1">
        <f>VLOOKUP(B5287,'[1]ICI-DH'!$A:$H,8,FALSE)</f>
        <v>0.16</v>
      </c>
      <c r="O5287" s="17">
        <f>VLOOKUP(A5287,'Dados absolutos'!A:Q,17,FALSE)</f>
        <v>0</v>
      </c>
      <c r="P5287" s="1">
        <f>(O5287-MIN(O:O))/(MAX(O:O)-MIN(O:O))</f>
        <v>0</v>
      </c>
      <c r="Q5287" s="3">
        <f>H5287-I5287-K5287+M5287+N5287+P5287</f>
        <v>-1.2970533196923224</v>
      </c>
      <c r="R5287" s="4" t="s">
        <v>10669</v>
      </c>
    </row>
    <row r="5288" spans="1:18" x14ac:dyDescent="0.25">
      <c r="A5288">
        <v>350335</v>
      </c>
      <c r="B5288">
        <v>3503356</v>
      </c>
      <c r="C5288" t="s">
        <v>3237</v>
      </c>
      <c r="D5288" t="s">
        <v>3202</v>
      </c>
      <c r="E5288" t="s">
        <v>2182</v>
      </c>
      <c r="F5288" t="s">
        <v>10</v>
      </c>
      <c r="G5288">
        <f>VLOOKUP(A5288,'Dados absolutos'!A:H,8,FALSE)</f>
        <v>2044</v>
      </c>
      <c r="H5288" s="1">
        <f>(G5288-MIN(G:G))/(MAX(G:G)-MIN(G:G))</f>
        <v>6.0803245517580722E-3</v>
      </c>
      <c r="I5288">
        <f>VLOOKUP(A5288,'Dados absolutos'!A:I,9,FALSE)</f>
        <v>0.72199999999999998</v>
      </c>
      <c r="J5288" s="1">
        <f>VLOOKUP(A5288,'Dados absolutos'!A:L,12,FALSE)</f>
        <v>12739.39</v>
      </c>
      <c r="K5288" s="1">
        <f>(J5288-MIN(J:J))/(MAX(J:J)-MIN(J:J))</f>
        <v>1</v>
      </c>
      <c r="L5288" s="1">
        <f>VLOOKUP(A5288,'Dados absolutos'!A:M,13,FALSE)</f>
        <v>0.31666666666666671</v>
      </c>
      <c r="M5288" s="1">
        <f>(L5288-MIN(L:L))/(MAX(L:L)-MIN(L:L))</f>
        <v>0.21798365122615809</v>
      </c>
      <c r="N5288" s="1">
        <f>VLOOKUP(B5288,'[1]ICI-DH'!$A:$H,8,FALSE)</f>
        <v>0.2</v>
      </c>
      <c r="O5288" s="17">
        <f>VLOOKUP(A5288,'Dados absolutos'!A:Q,17,FALSE)</f>
        <v>0</v>
      </c>
      <c r="P5288" s="1">
        <f>(O5288-MIN(O:O))/(MAX(O:O)-MIN(O:O))</f>
        <v>0</v>
      </c>
      <c r="Q5288" s="3">
        <f>H5288-I5288-K5288+M5288+N5288+P5288</f>
        <v>-1.2979360242220837</v>
      </c>
      <c r="R5288" s="4" t="s">
        <v>10670</v>
      </c>
    </row>
    <row r="5289" spans="1:18" x14ac:dyDescent="0.25">
      <c r="A5289">
        <v>431795</v>
      </c>
      <c r="B5289">
        <v>4317954</v>
      </c>
      <c r="C5289" t="s">
        <v>4822</v>
      </c>
      <c r="D5289" t="s">
        <v>4459</v>
      </c>
      <c r="E5289" t="s">
        <v>3828</v>
      </c>
      <c r="F5289" t="s">
        <v>10</v>
      </c>
      <c r="G5289">
        <f>VLOOKUP(A5289,'Dados absolutos'!A:H,8,FALSE)</f>
        <v>2349</v>
      </c>
      <c r="H5289" s="1">
        <f>(G5289-MIN(G:G))/(MAX(G:G)-MIN(G:G))</f>
        <v>7.6117027419200971E-3</v>
      </c>
      <c r="I5289">
        <f>VLOOKUP(A5289,'Dados absolutos'!A:I,9,FALSE)</f>
        <v>0.73199999999999998</v>
      </c>
      <c r="J5289" s="1">
        <f>VLOOKUP(A5289,'Dados absolutos'!A:L,12,FALSE)</f>
        <v>11247.602252022138</v>
      </c>
      <c r="K5289" s="1">
        <f>(J5289-MIN(J:J))/(MAX(J:J)-MIN(J:J))</f>
        <v>0.87863255212395253</v>
      </c>
      <c r="L5289" s="1">
        <f>VLOOKUP(A5289,'Dados absolutos'!A:M,13,FALSE)</f>
        <v>0.28888888888888886</v>
      </c>
      <c r="M5289" s="1">
        <f>(L5289-MIN(L:L))/(MAX(L:L)-MIN(L:L))</f>
        <v>0.20435967302452315</v>
      </c>
      <c r="N5289" s="1">
        <f>VLOOKUP(B5289,'[1]ICI-DH'!$A:$H,8,FALSE)</f>
        <v>0.1</v>
      </c>
      <c r="O5289" s="17">
        <f>VLOOKUP(A5289,'Dados absolutos'!A:Q,17,FALSE)</f>
        <v>0</v>
      </c>
      <c r="P5289" s="1">
        <f>(O5289-MIN(O:O))/(MAX(O:O)-MIN(O:O))</f>
        <v>0</v>
      </c>
      <c r="Q5289" s="3">
        <f>H5289-I5289-K5289+M5289+N5289+P5289</f>
        <v>-1.2986611763575091</v>
      </c>
      <c r="R5289" s="4" t="s">
        <v>10671</v>
      </c>
    </row>
    <row r="5290" spans="1:18" x14ac:dyDescent="0.25">
      <c r="A5290">
        <v>421835</v>
      </c>
      <c r="B5290">
        <v>4218350</v>
      </c>
      <c r="C5290" t="s">
        <v>4438</v>
      </c>
      <c r="D5290" t="s">
        <v>4197</v>
      </c>
      <c r="E5290" t="s">
        <v>3828</v>
      </c>
      <c r="F5290" t="s">
        <v>10</v>
      </c>
      <c r="G5290">
        <f>VLOOKUP(A5290,'Dados absolutos'!A:H,8,FALSE)</f>
        <v>3782</v>
      </c>
      <c r="H5290" s="1">
        <f>(G5290-MIN(G:G))/(MAX(G:G)-MIN(G:G))</f>
        <v>1.4806669779632168E-2</v>
      </c>
      <c r="I5290">
        <f>VLOOKUP(A5290,'Dados absolutos'!A:I,9,FALSE)</f>
        <v>0.77400000000000002</v>
      </c>
      <c r="J5290" s="1">
        <f>VLOOKUP(A5290,'Dados absolutos'!A:L,12,FALSE)</f>
        <v>11092.70393442623</v>
      </c>
      <c r="K5290" s="1">
        <f>(J5290-MIN(J:J))/(MAX(J:J)-MIN(J:J))</f>
        <v>0.86603048221662704</v>
      </c>
      <c r="L5290" s="1">
        <f>VLOOKUP(A5290,'Dados absolutos'!A:M,13,FALSE)</f>
        <v>0.33333333333333331</v>
      </c>
      <c r="M5290" s="1">
        <f>(L5290-MIN(L:L))/(MAX(L:L)-MIN(L:L))</f>
        <v>0.226158038147139</v>
      </c>
      <c r="N5290" s="1">
        <f>VLOOKUP(B5290,'[1]ICI-DH'!$A:$H,8,FALSE)</f>
        <v>0.1</v>
      </c>
      <c r="O5290" s="17">
        <f>VLOOKUP(A5290,'Dados absolutos'!A:Q,17,FALSE)</f>
        <v>0</v>
      </c>
      <c r="P5290" s="1">
        <f>(O5290-MIN(O:O))/(MAX(O:O)-MIN(O:O))</f>
        <v>0</v>
      </c>
      <c r="Q5290" s="3">
        <f>H5290-I5290-K5290+M5290+N5290+P5290</f>
        <v>-1.2990657742898557</v>
      </c>
      <c r="R5290" s="4" t="s">
        <v>10672</v>
      </c>
    </row>
    <row r="5291" spans="1:18" x14ac:dyDescent="0.25">
      <c r="A5291">
        <v>171889</v>
      </c>
      <c r="B5291">
        <v>1718899</v>
      </c>
      <c r="C5291" t="s">
        <v>441</v>
      </c>
      <c r="D5291" t="s">
        <v>327</v>
      </c>
      <c r="E5291" t="s">
        <v>9</v>
      </c>
      <c r="F5291" t="s">
        <v>10</v>
      </c>
      <c r="G5291">
        <f>VLOOKUP(A5291,'Dados absolutos'!A:H,8,FALSE)</f>
        <v>2219</v>
      </c>
      <c r="H5291" s="1">
        <f>(G5291-MIN(G:G))/(MAX(G:G)-MIN(G:G))</f>
        <v>6.9589841690641521E-3</v>
      </c>
      <c r="I5291">
        <f>VLOOKUP(A5291,'Dados absolutos'!A:I,9,FALSE)</f>
        <v>0.65100000000000002</v>
      </c>
      <c r="J5291" s="1">
        <f>VLOOKUP(A5291,'Dados absolutos'!A:L,12,FALSE)</f>
        <v>12739.39</v>
      </c>
      <c r="K5291" s="1">
        <f>(J5291-MIN(J:J))/(MAX(J:J)-MIN(J:J))</f>
        <v>1</v>
      </c>
      <c r="L5291" s="1">
        <f>VLOOKUP(A5291,'Dados absolutos'!A:M,13,FALSE)</f>
        <v>0.16666666666666669</v>
      </c>
      <c r="M5291" s="1">
        <f>(L5291-MIN(L:L))/(MAX(L:L)-MIN(L:L))</f>
        <v>0.14441416893732975</v>
      </c>
      <c r="N5291" s="1">
        <f>VLOOKUP(B5291,'[1]ICI-DH'!$A:$H,8,FALSE)</f>
        <v>0.2</v>
      </c>
      <c r="O5291" s="17">
        <f>VLOOKUP(A5291,'Dados absolutos'!A:Q,17,FALSE)</f>
        <v>0</v>
      </c>
      <c r="P5291" s="1">
        <f>(O5291-MIN(O:O))/(MAX(O:O)-MIN(O:O))</f>
        <v>0</v>
      </c>
      <c r="Q5291" s="3">
        <f>H5291-I5291-K5291+M5291+N5291+P5291</f>
        <v>-1.2996268468936061</v>
      </c>
      <c r="R5291" s="4" t="s">
        <v>10673</v>
      </c>
    </row>
    <row r="5292" spans="1:18" x14ac:dyDescent="0.25">
      <c r="A5292">
        <v>430845</v>
      </c>
      <c r="B5292">
        <v>4308458</v>
      </c>
      <c r="C5292" t="s">
        <v>4621</v>
      </c>
      <c r="D5292" t="s">
        <v>4459</v>
      </c>
      <c r="E5292" t="s">
        <v>3828</v>
      </c>
      <c r="F5292" t="s">
        <v>10</v>
      </c>
      <c r="G5292">
        <f>VLOOKUP(A5292,'Dados absolutos'!A:H,8,FALSE)</f>
        <v>4477</v>
      </c>
      <c r="H5292" s="1">
        <f>(G5292-MIN(G:G))/(MAX(G:G)-MIN(G:G))</f>
        <v>1.8296203688362028E-2</v>
      </c>
      <c r="I5292">
        <f>VLOOKUP(A5292,'Dados absolutos'!A:I,9,FALSE)</f>
        <v>0.75600000000000001</v>
      </c>
      <c r="J5292" s="1">
        <f>VLOOKUP(A5292,'Dados absolutos'!A:L,12,FALSE)</f>
        <v>11773.724637033729</v>
      </c>
      <c r="K5292" s="1">
        <f>(J5292-MIN(J:J))/(MAX(J:J)-MIN(J:J))</f>
        <v>0.92143631641674228</v>
      </c>
      <c r="L5292" s="1">
        <f>VLOOKUP(A5292,'Dados absolutos'!A:M,13,FALSE)</f>
        <v>0.40000000000000008</v>
      </c>
      <c r="M5292" s="1">
        <f>(L5292-MIN(L:L))/(MAX(L:L)-MIN(L:L))</f>
        <v>0.25885558583106277</v>
      </c>
      <c r="N5292" s="1">
        <f>VLOOKUP(B5292,'[1]ICI-DH'!$A:$H,8,FALSE)</f>
        <v>0.1</v>
      </c>
      <c r="O5292" s="17">
        <f>VLOOKUP(A5292,'Dados absolutos'!A:Q,17,FALSE)</f>
        <v>0</v>
      </c>
      <c r="P5292" s="1">
        <f>(O5292-MIN(O:O))/(MAX(O:O)-MIN(O:O))</f>
        <v>0</v>
      </c>
      <c r="Q5292" s="3">
        <f>H5292-I5292-K5292+M5292+N5292+P5292</f>
        <v>-1.3002845268973173</v>
      </c>
      <c r="R5292" s="4" t="s">
        <v>10674</v>
      </c>
    </row>
    <row r="5293" spans="1:18" x14ac:dyDescent="0.25">
      <c r="A5293">
        <v>411845</v>
      </c>
      <c r="B5293">
        <v>4118451</v>
      </c>
      <c r="C5293" t="s">
        <v>4062</v>
      </c>
      <c r="D5293" t="s">
        <v>3827</v>
      </c>
      <c r="E5293" t="s">
        <v>3828</v>
      </c>
      <c r="F5293" t="s">
        <v>10</v>
      </c>
      <c r="G5293">
        <f>VLOOKUP(A5293,'Dados absolutos'!A:H,8,FALSE)</f>
        <v>5733</v>
      </c>
      <c r="H5293" s="1">
        <f>(G5293-MIN(G:G))/(MAX(G:G)-MIN(G:G))</f>
        <v>2.4602469284570234E-2</v>
      </c>
      <c r="I5293">
        <f>VLOOKUP(A5293,'Dados absolutos'!A:I,9,FALSE)</f>
        <v>0.747</v>
      </c>
      <c r="J5293" s="1">
        <f>VLOOKUP(A5293,'Dados absolutos'!A:L,12,FALSE)</f>
        <v>12739.39</v>
      </c>
      <c r="K5293" s="1">
        <f>(J5293-MIN(J:J))/(MAX(J:J)-MIN(J:J))</f>
        <v>1</v>
      </c>
      <c r="L5293" s="1">
        <f>VLOOKUP(A5293,'Dados absolutos'!A:M,13,FALSE)</f>
        <v>0.52777777777777779</v>
      </c>
      <c r="M5293" s="1">
        <f>(L5293-MIN(L:L))/(MAX(L:L)-MIN(L:L))</f>
        <v>0.32152588555858314</v>
      </c>
      <c r="N5293" s="1">
        <f>VLOOKUP(B5293,'[1]ICI-DH'!$A:$H,8,FALSE)</f>
        <v>0.1</v>
      </c>
      <c r="O5293" s="17">
        <f>VLOOKUP(A5293,'Dados absolutos'!A:Q,17,FALSE)</f>
        <v>0</v>
      </c>
      <c r="P5293" s="1">
        <f>(O5293-MIN(O:O))/(MAX(O:O)-MIN(O:O))</f>
        <v>0</v>
      </c>
      <c r="Q5293" s="3">
        <f>H5293-I5293-K5293+M5293+N5293+P5293</f>
        <v>-1.3008716451568465</v>
      </c>
      <c r="R5293" s="4" t="s">
        <v>10675</v>
      </c>
    </row>
    <row r="5294" spans="1:18" x14ac:dyDescent="0.25">
      <c r="A5294">
        <v>240880</v>
      </c>
      <c r="B5294">
        <v>2408805</v>
      </c>
      <c r="C5294" t="s">
        <v>1178</v>
      </c>
      <c r="D5294" t="s">
        <v>1086</v>
      </c>
      <c r="E5294" t="s">
        <v>466</v>
      </c>
      <c r="F5294" t="s">
        <v>10</v>
      </c>
      <c r="G5294">
        <f>VLOOKUP(A5294,'Dados absolutos'!A:H,8,FALSE)</f>
        <v>4801</v>
      </c>
      <c r="H5294" s="1">
        <f>(G5294-MIN(G:G))/(MAX(G:G)-MIN(G:G))</f>
        <v>1.9922979208403E-2</v>
      </c>
      <c r="I5294">
        <f>VLOOKUP(A5294,'Dados absolutos'!A:I,9,FALSE)</f>
        <v>0.54900000000000004</v>
      </c>
      <c r="J5294" s="1">
        <f>VLOOKUP(A5294,'Dados absolutos'!A:L,12,FALSE)</f>
        <v>12739.39</v>
      </c>
      <c r="K5294" s="1">
        <f>(J5294-MIN(J:J))/(MAX(J:J)-MIN(J:J))</f>
        <v>1</v>
      </c>
      <c r="L5294" s="1">
        <f>VLOOKUP(A5294,'Dados absolutos'!A:M,13,FALSE)</f>
        <v>0.13333333333333336</v>
      </c>
      <c r="M5294" s="1">
        <f>(L5294-MIN(L:L))/(MAX(L:L)-MIN(L:L))</f>
        <v>0.12806539509536788</v>
      </c>
      <c r="N5294" s="1">
        <f>VLOOKUP(B5294,'[1]ICI-DH'!$A:$H,8,FALSE)</f>
        <v>0.1</v>
      </c>
      <c r="O5294" s="17">
        <f>VLOOKUP(A5294,'Dados absolutos'!A:Q,17,FALSE)</f>
        <v>0</v>
      </c>
      <c r="P5294" s="1">
        <f>(O5294-MIN(O:O))/(MAX(O:O)-MIN(O:O))</f>
        <v>0</v>
      </c>
      <c r="Q5294" s="3">
        <f>H5294-I5294-K5294+M5294+N5294+P5294</f>
        <v>-1.301011625696229</v>
      </c>
      <c r="R5294" s="4" t="s">
        <v>10676</v>
      </c>
    </row>
    <row r="5295" spans="1:18" x14ac:dyDescent="0.25">
      <c r="A5295">
        <v>430195</v>
      </c>
      <c r="B5295">
        <v>4301958</v>
      </c>
      <c r="C5295" t="s">
        <v>4495</v>
      </c>
      <c r="D5295" t="s">
        <v>4459</v>
      </c>
      <c r="E5295" t="s">
        <v>3828</v>
      </c>
      <c r="F5295" t="s">
        <v>10</v>
      </c>
      <c r="G5295">
        <f>VLOOKUP(A5295,'Dados absolutos'!A:H,8,FALSE)</f>
        <v>2498</v>
      </c>
      <c r="H5295" s="1">
        <f>(G5295-MIN(G:G))/(MAX(G:G)-MIN(G:G))</f>
        <v>8.3598186446549889E-3</v>
      </c>
      <c r="I5295">
        <f>VLOOKUP(A5295,'Dados absolutos'!A:I,9,FALSE)</f>
        <v>0.76300000000000001</v>
      </c>
      <c r="J5295" s="1">
        <f>VLOOKUP(A5295,'Dados absolutos'!A:L,12,FALSE)</f>
        <v>12739.39</v>
      </c>
      <c r="K5295" s="1">
        <f>(J5295-MIN(J:J))/(MAX(J:J)-MIN(J:J))</f>
        <v>1</v>
      </c>
      <c r="L5295" s="1">
        <f>VLOOKUP(A5295,'Dados absolutos'!A:M,13,FALSE)</f>
        <v>0.26111111111111118</v>
      </c>
      <c r="M5295" s="1">
        <f>(L5295-MIN(L:L))/(MAX(L:L)-MIN(L:L))</f>
        <v>0.19073569482288832</v>
      </c>
      <c r="N5295" s="1">
        <f>VLOOKUP(B5295,'[1]ICI-DH'!$A:$H,8,FALSE)</f>
        <v>0.26</v>
      </c>
      <c r="O5295" s="17">
        <f>VLOOKUP(A5295,'Dados absolutos'!A:Q,17,FALSE)</f>
        <v>0</v>
      </c>
      <c r="P5295" s="1">
        <f>(O5295-MIN(O:O))/(MAX(O:O)-MIN(O:O))</f>
        <v>0</v>
      </c>
      <c r="Q5295" s="3">
        <f>H5295-I5295-K5295+M5295+N5295+P5295</f>
        <v>-1.3039044865324569</v>
      </c>
      <c r="R5295" s="4" t="s">
        <v>10677</v>
      </c>
    </row>
    <row r="5296" spans="1:18" x14ac:dyDescent="0.25">
      <c r="A5296">
        <v>431447</v>
      </c>
      <c r="B5296">
        <v>4314472</v>
      </c>
      <c r="C5296" t="s">
        <v>4759</v>
      </c>
      <c r="D5296" t="s">
        <v>4459</v>
      </c>
      <c r="E5296" t="s">
        <v>3828</v>
      </c>
      <c r="F5296" t="s">
        <v>10</v>
      </c>
      <c r="G5296">
        <f>VLOOKUP(A5296,'Dados absolutos'!A:H,8,FALSE)</f>
        <v>3805</v>
      </c>
      <c r="H5296" s="1">
        <f>(G5296-MIN(G:G))/(MAX(G:G)-MIN(G:G))</f>
        <v>1.492215075790668E-2</v>
      </c>
      <c r="I5296">
        <f>VLOOKUP(A5296,'Dados absolutos'!A:I,9,FALSE)</f>
        <v>0.67800000000000005</v>
      </c>
      <c r="J5296" s="1">
        <f>VLOOKUP(A5296,'Dados absolutos'!A:L,12,FALSE)</f>
        <v>12739.39</v>
      </c>
      <c r="K5296" s="1">
        <f>(J5296-MIN(J:J))/(MAX(J:J)-MIN(J:J))</f>
        <v>1</v>
      </c>
      <c r="L5296" s="1">
        <f>VLOOKUP(A5296,'Dados absolutos'!A:M,13,FALSE)</f>
        <v>0.4</v>
      </c>
      <c r="M5296" s="1">
        <f>(L5296-MIN(L:L))/(MAX(L:L)-MIN(L:L))</f>
        <v>0.25885558583106272</v>
      </c>
      <c r="N5296" s="1">
        <f>VLOOKUP(B5296,'[1]ICI-DH'!$A:$H,8,FALSE)</f>
        <v>0.1</v>
      </c>
      <c r="O5296" s="17">
        <f>VLOOKUP(A5296,'Dados absolutos'!A:Q,17,FALSE)</f>
        <v>0</v>
      </c>
      <c r="P5296" s="1">
        <f>(O5296-MIN(O:O))/(MAX(O:O)-MIN(O:O))</f>
        <v>0</v>
      </c>
      <c r="Q5296" s="3">
        <f>H5296-I5296-K5296+M5296+N5296+P5296</f>
        <v>-1.3042222634110305</v>
      </c>
      <c r="R5296" s="4" t="s">
        <v>10678</v>
      </c>
    </row>
    <row r="5297" spans="1:18" x14ac:dyDescent="0.25">
      <c r="A5297">
        <v>510680</v>
      </c>
      <c r="B5297">
        <v>5106802</v>
      </c>
      <c r="C5297" t="s">
        <v>5092</v>
      </c>
      <c r="D5297" t="s">
        <v>5002</v>
      </c>
      <c r="E5297" t="s">
        <v>4932</v>
      </c>
      <c r="F5297" t="s">
        <v>10</v>
      </c>
      <c r="G5297">
        <f>VLOOKUP(A5297,'Dados absolutos'!A:H,8,FALSE)</f>
        <v>5593</v>
      </c>
      <c r="H5297" s="1">
        <f>(G5297-MIN(G:G))/(MAX(G:G)-MIN(G:G))</f>
        <v>2.3899541590725371E-2</v>
      </c>
      <c r="I5297">
        <f>VLOOKUP(A5297,'Dados absolutos'!A:I,9,FALSE)</f>
        <v>0.68500000000000005</v>
      </c>
      <c r="J5297" s="1">
        <f>VLOOKUP(A5297,'Dados absolutos'!A:L,12,FALSE)</f>
        <v>12739.39</v>
      </c>
      <c r="K5297" s="1">
        <f>(J5297-MIN(J:J))/(MAX(J:J)-MIN(J:J))</f>
        <v>1</v>
      </c>
      <c r="L5297" s="1">
        <f>VLOOKUP(A5297,'Dados absolutos'!A:M,13,FALSE)</f>
        <v>0.2722222222222222</v>
      </c>
      <c r="M5297" s="1">
        <f>(L5297-MIN(L:L))/(MAX(L:L)-MIN(L:L))</f>
        <v>0.19618528610354227</v>
      </c>
      <c r="N5297" s="1">
        <f>VLOOKUP(B5297,'[1]ICI-DH'!$A:$H,8,FALSE)</f>
        <v>0.16</v>
      </c>
      <c r="O5297" s="17">
        <f>VLOOKUP(A5297,'Dados absolutos'!A:Q,17,FALSE)</f>
        <v>0</v>
      </c>
      <c r="P5297" s="1">
        <f>(O5297-MIN(O:O))/(MAX(O:O)-MIN(O:O))</f>
        <v>0</v>
      </c>
      <c r="Q5297" s="3">
        <f>H5297-I5297-K5297+M5297+N5297+P5297</f>
        <v>-1.3049151723057326</v>
      </c>
      <c r="R5297" s="4" t="s">
        <v>10679</v>
      </c>
    </row>
    <row r="5298" spans="1:18" x14ac:dyDescent="0.25">
      <c r="A5298">
        <v>355255</v>
      </c>
      <c r="B5298">
        <v>3552551</v>
      </c>
      <c r="C5298" t="s">
        <v>3769</v>
      </c>
      <c r="D5298" t="s">
        <v>3202</v>
      </c>
      <c r="E5298" t="s">
        <v>2182</v>
      </c>
      <c r="F5298" t="s">
        <v>10</v>
      </c>
      <c r="G5298">
        <f>VLOOKUP(A5298,'Dados absolutos'!A:H,8,FALSE)</f>
        <v>3408</v>
      </c>
      <c r="H5298" s="1">
        <f>(G5298-MIN(G:G))/(MAX(G:G)-MIN(G:G))</f>
        <v>1.2928848654646602E-2</v>
      </c>
      <c r="I5298">
        <f>VLOOKUP(A5298,'Dados absolutos'!A:I,9,FALSE)</f>
        <v>0.69899999999999995</v>
      </c>
      <c r="J5298" s="1">
        <f>VLOOKUP(A5298,'Dados absolutos'!A:L,12,FALSE)</f>
        <v>12739.39</v>
      </c>
      <c r="K5298" s="1">
        <f>(J5298-MIN(J:J))/(MAX(J:J)-MIN(J:J))</f>
        <v>1</v>
      </c>
      <c r="L5298" s="1">
        <f>VLOOKUP(A5298,'Dados absolutos'!A:M,13,FALSE)</f>
        <v>0.44444444444444448</v>
      </c>
      <c r="M5298" s="1">
        <f>(L5298-MIN(L:L))/(MAX(L:L)-MIN(L:L))</f>
        <v>0.28065395095367851</v>
      </c>
      <c r="N5298" s="1">
        <f>VLOOKUP(B5298,'[1]ICI-DH'!$A:$H,8,FALSE)</f>
        <v>0.1</v>
      </c>
      <c r="O5298" s="17">
        <f>VLOOKUP(A5298,'Dados absolutos'!A:Q,17,FALSE)</f>
        <v>0</v>
      </c>
      <c r="P5298" s="1">
        <f>(O5298-MIN(O:O))/(MAX(O:O)-MIN(O:O))</f>
        <v>0</v>
      </c>
      <c r="Q5298" s="3">
        <f>H5298-I5298-K5298+M5298+N5298+P5298</f>
        <v>-1.3054172003916746</v>
      </c>
      <c r="R5298" s="4" t="s">
        <v>10680</v>
      </c>
    </row>
    <row r="5299" spans="1:18" x14ac:dyDescent="0.25">
      <c r="A5299">
        <v>311560</v>
      </c>
      <c r="B5299">
        <v>3115607</v>
      </c>
      <c r="C5299" t="s">
        <v>2353</v>
      </c>
      <c r="D5299" t="s">
        <v>2181</v>
      </c>
      <c r="E5299" t="s">
        <v>2182</v>
      </c>
      <c r="F5299" t="s">
        <v>10</v>
      </c>
      <c r="G5299">
        <f>VLOOKUP(A5299,'Dados absolutos'!A:H,8,FALSE)</f>
        <v>1081</v>
      </c>
      <c r="H5299" s="1">
        <f>(G5299-MIN(G:G))/(MAX(G:G)-MIN(G:G))</f>
        <v>1.2451862005251875E-3</v>
      </c>
      <c r="I5299">
        <f>VLOOKUP(A5299,'Dados absolutos'!A:I,9,FALSE)</f>
        <v>0.67800000000000005</v>
      </c>
      <c r="J5299" s="1">
        <f>VLOOKUP(A5299,'Dados absolutos'!A:L,12,FALSE)</f>
        <v>12739.39</v>
      </c>
      <c r="K5299" s="1">
        <f>(J5299-MIN(J:J))/(MAX(J:J)-MIN(J:J))</f>
        <v>1</v>
      </c>
      <c r="L5299" s="1">
        <f>VLOOKUP(A5299,'Dados absolutos'!A:M,13,FALSE)</f>
        <v>0.42222222222222222</v>
      </c>
      <c r="M5299" s="1">
        <f>(L5299-MIN(L:L))/(MAX(L:L)-MIN(L:L))</f>
        <v>0.26975476839237061</v>
      </c>
      <c r="N5299" s="1">
        <f>VLOOKUP(B5299,'[1]ICI-DH'!$A:$H,8,FALSE)</f>
        <v>0.1</v>
      </c>
      <c r="O5299" s="17">
        <f>VLOOKUP(A5299,'Dados absolutos'!A:Q,17,FALSE)</f>
        <v>0</v>
      </c>
      <c r="P5299" s="1">
        <f>(O5299-MIN(O:O))/(MAX(O:O)-MIN(O:O))</f>
        <v>0</v>
      </c>
      <c r="Q5299" s="3">
        <f>H5299-I5299-K5299+M5299+N5299+P5299</f>
        <v>-1.307000045407104</v>
      </c>
      <c r="R5299" s="4" t="s">
        <v>10681</v>
      </c>
    </row>
    <row r="5300" spans="1:18" x14ac:dyDescent="0.25">
      <c r="A5300">
        <v>421390</v>
      </c>
      <c r="B5300">
        <v>4213906</v>
      </c>
      <c r="C5300" t="s">
        <v>4382</v>
      </c>
      <c r="D5300" t="s">
        <v>4197</v>
      </c>
      <c r="E5300" t="s">
        <v>3828</v>
      </c>
      <c r="F5300" t="s">
        <v>10</v>
      </c>
      <c r="G5300">
        <f>VLOOKUP(A5300,'Dados absolutos'!A:H,8,FALSE)</f>
        <v>1689</v>
      </c>
      <c r="H5300" s="1">
        <f>(G5300-MIN(G:G))/(MAX(G:G)-MIN(G:G))</f>
        <v>4.2979007566514536E-3</v>
      </c>
      <c r="I5300">
        <f>VLOOKUP(A5300,'Dados absolutos'!A:I,9,FALSE)</f>
        <v>0.77</v>
      </c>
      <c r="J5300" s="1">
        <f>VLOOKUP(A5300,'Dados absolutos'!A:L,12,FALSE)</f>
        <v>12739.39</v>
      </c>
      <c r="K5300" s="1">
        <f>(J5300-MIN(J:J))/(MAX(J:J)-MIN(J:J))</f>
        <v>1</v>
      </c>
      <c r="L5300" s="1">
        <f>VLOOKUP(A5300,'Dados absolutos'!A:M,13,FALSE)</f>
        <v>0.47777777777777786</v>
      </c>
      <c r="M5300" s="1">
        <f>(L5300-MIN(L:L))/(MAX(L:L)-MIN(L:L))</f>
        <v>0.29700272479564038</v>
      </c>
      <c r="N5300" s="1">
        <f>VLOOKUP(B5300,'[1]ICI-DH'!$A:$H,8,FALSE)</f>
        <v>0.16</v>
      </c>
      <c r="O5300" s="17">
        <f>VLOOKUP(A5300,'Dados absolutos'!A:Q,17,FALSE)</f>
        <v>0</v>
      </c>
      <c r="P5300" s="1">
        <f>(O5300-MIN(O:O))/(MAX(O:O)-MIN(O:O))</f>
        <v>0</v>
      </c>
      <c r="Q5300" s="3">
        <f>H5300-I5300-K5300+M5300+N5300+P5300</f>
        <v>-1.3086993744477082</v>
      </c>
      <c r="R5300" s="4" t="s">
        <v>10682</v>
      </c>
    </row>
    <row r="5301" spans="1:18" x14ac:dyDescent="0.25">
      <c r="A5301">
        <v>431805</v>
      </c>
      <c r="B5301">
        <v>4318051</v>
      </c>
      <c r="C5301" t="s">
        <v>4824</v>
      </c>
      <c r="D5301" t="s">
        <v>4459</v>
      </c>
      <c r="E5301" t="s">
        <v>3828</v>
      </c>
      <c r="F5301" t="s">
        <v>10</v>
      </c>
      <c r="G5301">
        <f>VLOOKUP(A5301,'Dados absolutos'!A:H,8,FALSE)</f>
        <v>2754</v>
      </c>
      <c r="H5301" s="1">
        <f>(G5301-MIN(G:G))/(MAX(G:G)-MIN(G:G))</f>
        <v>9.6451721419713102E-3</v>
      </c>
      <c r="I5301">
        <f>VLOOKUP(A5301,'Dados absolutos'!A:I,9,FALSE)</f>
        <v>0.76300000000000001</v>
      </c>
      <c r="J5301" s="1">
        <f>VLOOKUP(A5301,'Dados absolutos'!A:L,12,FALSE)</f>
        <v>10614.559760348584</v>
      </c>
      <c r="K5301" s="1">
        <f>(J5301-MIN(J:J))/(MAX(J:J)-MIN(J:J))</f>
        <v>0.82713008354847428</v>
      </c>
      <c r="L5301" s="1">
        <f>VLOOKUP(A5301,'Dados absolutos'!A:M,13,FALSE)</f>
        <v>0.10000000000000002</v>
      </c>
      <c r="M5301" s="1">
        <f>(L5301-MIN(L:L))/(MAX(L:L)-MIN(L:L))</f>
        <v>0.11171662125340602</v>
      </c>
      <c r="N5301" s="1">
        <f>VLOOKUP(B5301,'[1]ICI-DH'!$A:$H,8,FALSE)</f>
        <v>0.16</v>
      </c>
      <c r="O5301" s="17">
        <f>VLOOKUP(A5301,'Dados absolutos'!A:Q,17,FALSE)</f>
        <v>0</v>
      </c>
      <c r="P5301" s="1">
        <f>(O5301-MIN(O:O))/(MAX(O:O)-MIN(O:O))</f>
        <v>0</v>
      </c>
      <c r="Q5301" s="3">
        <f>H5301-I5301-K5301+M5301+N5301+P5301</f>
        <v>-1.308768290153097</v>
      </c>
      <c r="R5301" s="4" t="s">
        <v>10683</v>
      </c>
    </row>
    <row r="5302" spans="1:18" x14ac:dyDescent="0.25">
      <c r="A5302">
        <v>520425</v>
      </c>
      <c r="B5302">
        <v>5204250</v>
      </c>
      <c r="C5302" t="s">
        <v>5179</v>
      </c>
      <c r="D5302" t="s">
        <v>5136</v>
      </c>
      <c r="E5302" t="s">
        <v>4932</v>
      </c>
      <c r="F5302" t="s">
        <v>10</v>
      </c>
      <c r="G5302">
        <f>VLOOKUP(A5302,'Dados absolutos'!A:H,8,FALSE)</f>
        <v>7782</v>
      </c>
      <c r="H5302" s="1">
        <f>(G5302-MIN(G:G))/(MAX(G:G)-MIN(G:G))</f>
        <v>3.4890318175199705E-2</v>
      </c>
      <c r="I5302">
        <f>VLOOKUP(A5302,'Dados absolutos'!A:I,9,FALSE)</f>
        <v>0.69799999999999995</v>
      </c>
      <c r="J5302" s="1">
        <f>VLOOKUP(A5302,'Dados absolutos'!A:L,12,FALSE)</f>
        <v>10392.028469545105</v>
      </c>
      <c r="K5302" s="1">
        <f>(J5302-MIN(J:J))/(MAX(J:J)-MIN(J:J))</f>
        <v>0.80902559457275336</v>
      </c>
      <c r="L5302" s="1">
        <f>VLOOKUP(A5302,'Dados absolutos'!A:M,13,FALSE)</f>
        <v>0</v>
      </c>
      <c r="M5302" s="1">
        <f>(L5302-MIN(L:L))/(MAX(L:L)-MIN(L:L))</f>
        <v>6.2670299727520445E-2</v>
      </c>
      <c r="N5302" s="1">
        <f>VLOOKUP(B5302,'[1]ICI-DH'!$A:$H,8,FALSE)</f>
        <v>0.1</v>
      </c>
      <c r="O5302" s="17">
        <f>VLOOKUP(A5302,'Dados absolutos'!A:Q,17,FALSE)</f>
        <v>0</v>
      </c>
      <c r="P5302" s="1">
        <f>(O5302-MIN(O:O))/(MAX(O:O)-MIN(O:O))</f>
        <v>0</v>
      </c>
      <c r="Q5302" s="3">
        <f>H5302-I5302-K5302+M5302+N5302+P5302</f>
        <v>-1.309464976670033</v>
      </c>
      <c r="R5302" s="4" t="s">
        <v>10684</v>
      </c>
    </row>
    <row r="5303" spans="1:18" x14ac:dyDescent="0.25">
      <c r="A5303">
        <v>354010</v>
      </c>
      <c r="B5303">
        <v>3540101</v>
      </c>
      <c r="C5303" t="s">
        <v>3638</v>
      </c>
      <c r="D5303" t="s">
        <v>3202</v>
      </c>
      <c r="E5303" t="s">
        <v>2182</v>
      </c>
      <c r="F5303" t="s">
        <v>10</v>
      </c>
      <c r="G5303">
        <f>VLOOKUP(A5303,'Dados absolutos'!A:H,8,FALSE)</f>
        <v>3395</v>
      </c>
      <c r="H5303" s="1">
        <f>(G5303-MIN(G:G))/(MAX(G:G)-MIN(G:G))</f>
        <v>1.2863576797361009E-2</v>
      </c>
      <c r="I5303">
        <f>VLOOKUP(A5303,'Dados absolutos'!A:I,9,FALSE)</f>
        <v>0.755</v>
      </c>
      <c r="J5303" s="1">
        <f>VLOOKUP(A5303,'Dados absolutos'!A:L,12,FALSE)</f>
        <v>9758.7146008836517</v>
      </c>
      <c r="K5303" s="1">
        <f>(J5303-MIN(J:J))/(MAX(J:J)-MIN(J:J))</f>
        <v>0.75750104756656111</v>
      </c>
      <c r="L5303" s="1">
        <f>VLOOKUP(A5303,'Dados absolutos'!A:M,13,FALSE)</f>
        <v>5.5555555555555539E-2</v>
      </c>
      <c r="M5303" s="1">
        <f>(L5303-MIN(L:L))/(MAX(L:L)-MIN(L:L))</f>
        <v>8.99182561307902E-2</v>
      </c>
      <c r="N5303" s="1">
        <f>VLOOKUP(B5303,'[1]ICI-DH'!$A:$H,8,FALSE)</f>
        <v>0.1</v>
      </c>
      <c r="O5303" s="17">
        <f>VLOOKUP(A5303,'Dados absolutos'!A:Q,17,FALSE)</f>
        <v>0</v>
      </c>
      <c r="P5303" s="1">
        <f>(O5303-MIN(O:O))/(MAX(O:O)-MIN(O:O))</f>
        <v>0</v>
      </c>
      <c r="Q5303" s="3">
        <f>H5303-I5303-K5303+M5303+N5303+P5303</f>
        <v>-1.3097192146384096</v>
      </c>
      <c r="R5303" s="4" t="s">
        <v>10685</v>
      </c>
    </row>
    <row r="5304" spans="1:18" x14ac:dyDescent="0.25">
      <c r="A5304">
        <v>520120</v>
      </c>
      <c r="B5304">
        <v>5201207</v>
      </c>
      <c r="C5304" t="s">
        <v>5152</v>
      </c>
      <c r="D5304" t="s">
        <v>5136</v>
      </c>
      <c r="E5304" t="s">
        <v>4932</v>
      </c>
      <c r="F5304" t="s">
        <v>10</v>
      </c>
      <c r="G5304">
        <f>VLOOKUP(A5304,'Dados absolutos'!A:H,8,FALSE)</f>
        <v>924</v>
      </c>
      <c r="H5304" s="1">
        <f>(G5304-MIN(G:G))/(MAX(G:G)-MIN(G:G))</f>
        <v>4.5690300099916151E-4</v>
      </c>
      <c r="I5304">
        <f>VLOOKUP(A5304,'Dados absolutos'!A:I,9,FALSE)</f>
        <v>0.72499999999999998</v>
      </c>
      <c r="J5304" s="1">
        <f>VLOOKUP(A5304,'Dados absolutos'!A:L,12,FALSE)</f>
        <v>12739.39</v>
      </c>
      <c r="K5304" s="1">
        <f>(J5304-MIN(J:J))/(MAX(J:J)-MIN(J:J))</f>
        <v>1</v>
      </c>
      <c r="L5304" s="1">
        <f>VLOOKUP(A5304,'Dados absolutos'!A:M,13,FALSE)</f>
        <v>0.33333333333333337</v>
      </c>
      <c r="M5304" s="1">
        <f>(L5304-MIN(L:L))/(MAX(L:L)-MIN(L:L))</f>
        <v>0.226158038147139</v>
      </c>
      <c r="N5304" s="1">
        <f>VLOOKUP(B5304,'[1]ICI-DH'!$A:$H,8,FALSE)</f>
        <v>0.1</v>
      </c>
      <c r="O5304" s="17">
        <f>VLOOKUP(A5304,'Dados absolutos'!A:Q,17,FALSE)</f>
        <v>1.0822510822510823E-3</v>
      </c>
      <c r="P5304" s="1">
        <f>(O5304-MIN(O:O))/(MAX(O:O)-MIN(O:O))</f>
        <v>8.7758537758537758E-2</v>
      </c>
      <c r="Q5304" s="3">
        <f>H5304-I5304-K5304+M5304+N5304+P5304</f>
        <v>-1.3106265210933239</v>
      </c>
      <c r="R5304" s="4" t="s">
        <v>10686</v>
      </c>
    </row>
    <row r="5305" spans="1:18" x14ac:dyDescent="0.25">
      <c r="A5305">
        <v>280010</v>
      </c>
      <c r="B5305">
        <v>2800100</v>
      </c>
      <c r="C5305" t="s">
        <v>1715</v>
      </c>
      <c r="D5305" t="s">
        <v>1716</v>
      </c>
      <c r="E5305" t="s">
        <v>466</v>
      </c>
      <c r="F5305" t="s">
        <v>10</v>
      </c>
      <c r="G5305">
        <f>VLOOKUP(A5305,'Dados absolutos'!A:H,8,FALSE)</f>
        <v>2170</v>
      </c>
      <c r="H5305" s="1">
        <f>(G5305-MIN(G:G))/(MAX(G:G)-MIN(G:G))</f>
        <v>6.7129594762184502E-3</v>
      </c>
      <c r="I5305">
        <f>VLOOKUP(A5305,'Dados absolutos'!A:I,9,FALSE)</f>
        <v>0.61099999999999999</v>
      </c>
      <c r="J5305" s="1">
        <f>VLOOKUP(A5305,'Dados absolutos'!A:L,12,FALSE)</f>
        <v>12539.864013824885</v>
      </c>
      <c r="K5305" s="1">
        <f>(J5305-MIN(J:J))/(MAX(J:J)-MIN(J:J))</f>
        <v>0.98376715470424647</v>
      </c>
      <c r="L5305" s="1">
        <f>VLOOKUP(A5305,'Dados absolutos'!A:M,13,FALSE)</f>
        <v>0.23333333333333339</v>
      </c>
      <c r="M5305" s="1">
        <f>(L5305-MIN(L:L))/(MAX(L:L)-MIN(L:L))</f>
        <v>0.17711171662125344</v>
      </c>
      <c r="N5305" s="1">
        <f>VLOOKUP(B5305,'[1]ICI-DH'!$A:$H,8,FALSE)</f>
        <v>0.1</v>
      </c>
      <c r="O5305" s="17">
        <f>VLOOKUP(A5305,'Dados absolutos'!A:Q,17,FALSE)</f>
        <v>0</v>
      </c>
      <c r="P5305" s="1">
        <f>(O5305-MIN(O:O))/(MAX(O:O)-MIN(O:O))</f>
        <v>0</v>
      </c>
      <c r="Q5305" s="3">
        <f>H5305-I5305-K5305+M5305+N5305+P5305</f>
        <v>-1.3109424786067745</v>
      </c>
      <c r="R5305" s="4" t="s">
        <v>10687</v>
      </c>
    </row>
    <row r="5306" spans="1:18" x14ac:dyDescent="0.25">
      <c r="A5306">
        <v>420543</v>
      </c>
      <c r="B5306">
        <v>4205431</v>
      </c>
      <c r="C5306" t="s">
        <v>4277</v>
      </c>
      <c r="D5306" t="s">
        <v>4197</v>
      </c>
      <c r="E5306" t="s">
        <v>3828</v>
      </c>
      <c r="F5306" t="s">
        <v>10</v>
      </c>
      <c r="G5306">
        <f>VLOOKUP(A5306,'Dados absolutos'!A:H,8,FALSE)</f>
        <v>2682</v>
      </c>
      <c r="H5306" s="1">
        <f>(G5306-MIN(G:G))/(MAX(G:G)-MIN(G:G))</f>
        <v>9.2836664708510954E-3</v>
      </c>
      <c r="I5306">
        <f>VLOOKUP(A5306,'Dados absolutos'!A:I,9,FALSE)</f>
        <v>0.71499999999999997</v>
      </c>
      <c r="J5306" s="1">
        <f>VLOOKUP(A5306,'Dados absolutos'!A:L,12,FALSE)</f>
        <v>11261.660391498883</v>
      </c>
      <c r="K5306" s="1">
        <f>(J5306-MIN(J:J))/(MAX(J:J)-MIN(J:J))</f>
        <v>0.87977628085646886</v>
      </c>
      <c r="L5306" s="1">
        <f>VLOOKUP(A5306,'Dados absolutos'!A:M,13,FALSE)</f>
        <v>0.22777777777777777</v>
      </c>
      <c r="M5306" s="1">
        <f>(L5306-MIN(L:L))/(MAX(L:L)-MIN(L:L))</f>
        <v>0.17438692098092645</v>
      </c>
      <c r="N5306" s="1">
        <f>VLOOKUP(B5306,'[1]ICI-DH'!$A:$H,8,FALSE)</f>
        <v>0.1</v>
      </c>
      <c r="O5306" s="17">
        <f>VLOOKUP(A5306,'Dados absolutos'!A:Q,17,FALSE)</f>
        <v>0</v>
      </c>
      <c r="P5306" s="1">
        <f>(O5306-MIN(O:O))/(MAX(O:O)-MIN(O:O))</f>
        <v>0</v>
      </c>
      <c r="Q5306" s="3">
        <f>H5306-I5306-K5306+M5306+N5306+P5306</f>
        <v>-1.3111056934046914</v>
      </c>
      <c r="R5306" s="4" t="s">
        <v>10688</v>
      </c>
    </row>
    <row r="5307" spans="1:18" x14ac:dyDescent="0.25">
      <c r="A5307">
        <v>510624</v>
      </c>
      <c r="B5307">
        <v>5106240</v>
      </c>
      <c r="C5307" t="s">
        <v>5078</v>
      </c>
      <c r="D5307" t="s">
        <v>5002</v>
      </c>
      <c r="E5307" t="s">
        <v>4932</v>
      </c>
      <c r="F5307" t="s">
        <v>10</v>
      </c>
      <c r="G5307">
        <f>VLOOKUP(A5307,'Dados absolutos'!A:H,8,FALSE)</f>
        <v>11530</v>
      </c>
      <c r="H5307" s="1">
        <f>(G5307-MIN(G:G))/(MAX(G:G)-MIN(G:G))</f>
        <v>5.3708696721846493E-2</v>
      </c>
      <c r="I5307">
        <f>VLOOKUP(A5307,'Dados absolutos'!A:I,9,FALSE)</f>
        <v>0.66900000000000004</v>
      </c>
      <c r="J5307" s="1">
        <f>VLOOKUP(A5307,'Dados absolutos'!A:L,12,FALSE)</f>
        <v>12739.39</v>
      </c>
      <c r="K5307" s="1">
        <f>(J5307-MIN(J:J))/(MAX(J:J)-MIN(J:J))</f>
        <v>1</v>
      </c>
      <c r="L5307" s="1">
        <f>VLOOKUP(A5307,'Dados absolutos'!A:M,13,FALSE)</f>
        <v>0.2166666666666667</v>
      </c>
      <c r="M5307" s="1">
        <f>(L5307-MIN(L:L))/(MAX(L:L)-MIN(L:L))</f>
        <v>0.1689373297002725</v>
      </c>
      <c r="N5307" s="1">
        <f>VLOOKUP(B5307,'[1]ICI-DH'!$A:$H,8,FALSE)</f>
        <v>0.1</v>
      </c>
      <c r="O5307" s="17">
        <f>VLOOKUP(A5307,'Dados absolutos'!A:Q,17,FALSE)</f>
        <v>4.3365134431916737E-4</v>
      </c>
      <c r="P5307" s="1">
        <f>(O5307-MIN(O:O))/(MAX(O:O)-MIN(O:O))</f>
        <v>3.5164305676014258E-2</v>
      </c>
      <c r="Q5307" s="3">
        <f>H5307-I5307-K5307+M5307+N5307+P5307</f>
        <v>-1.3111896679018666</v>
      </c>
      <c r="R5307" s="4" t="s">
        <v>10689</v>
      </c>
    </row>
    <row r="5308" spans="1:18" x14ac:dyDescent="0.25">
      <c r="A5308">
        <v>420325</v>
      </c>
      <c r="B5308">
        <v>4203253</v>
      </c>
      <c r="C5308" t="s">
        <v>4244</v>
      </c>
      <c r="D5308" t="s">
        <v>4197</v>
      </c>
      <c r="E5308" t="s">
        <v>3828</v>
      </c>
      <c r="F5308" t="s">
        <v>10</v>
      </c>
      <c r="G5308">
        <f>VLOOKUP(A5308,'Dados absolutos'!A:H,8,FALSE)</f>
        <v>2625</v>
      </c>
      <c r="H5308" s="1">
        <f>(G5308-MIN(G:G))/(MAX(G:G)-MIN(G:G))</f>
        <v>8.9974744812142578E-3</v>
      </c>
      <c r="I5308">
        <f>VLOOKUP(A5308,'Dados absolutos'!A:I,9,FALSE)</f>
        <v>0.65400000000000003</v>
      </c>
      <c r="J5308" s="1">
        <f>VLOOKUP(A5308,'Dados absolutos'!A:L,12,FALSE)</f>
        <v>12739.39</v>
      </c>
      <c r="K5308" s="1">
        <f>(J5308-MIN(J:J))/(MAX(J:J)-MIN(J:J))</f>
        <v>1</v>
      </c>
      <c r="L5308" s="1">
        <f>VLOOKUP(A5308,'Dados absolutos'!A:M,13,FALSE)</f>
        <v>9.444444444444447E-2</v>
      </c>
      <c r="M5308" s="1">
        <f>(L5308-MIN(L:L))/(MAX(L:L)-MIN(L:L))</f>
        <v>0.10899182561307905</v>
      </c>
      <c r="N5308" s="1">
        <f>VLOOKUP(B5308,'[1]ICI-DH'!$A:$H,8,FALSE)</f>
        <v>0.1</v>
      </c>
      <c r="O5308" s="17">
        <f>VLOOKUP(A5308,'Dados absolutos'!A:Q,17,FALSE)</f>
        <v>1.5238095238095239E-3</v>
      </c>
      <c r="P5308" s="1">
        <f>(O5308-MIN(O:O))/(MAX(O:O)-MIN(O:O))</f>
        <v>0.12356402116402117</v>
      </c>
      <c r="Q5308" s="3">
        <f>H5308-I5308-K5308+M5308+N5308+P5308</f>
        <v>-1.3124466787416853</v>
      </c>
      <c r="R5308" s="4" t="s">
        <v>10690</v>
      </c>
    </row>
    <row r="5309" spans="1:18" x14ac:dyDescent="0.25">
      <c r="A5309">
        <v>310240</v>
      </c>
      <c r="B5309">
        <v>3102407</v>
      </c>
      <c r="C5309" t="s">
        <v>2207</v>
      </c>
      <c r="D5309" t="s">
        <v>2181</v>
      </c>
      <c r="E5309" t="s">
        <v>2182</v>
      </c>
      <c r="F5309" t="s">
        <v>10</v>
      </c>
      <c r="G5309">
        <f>VLOOKUP(A5309,'Dados absolutos'!A:H,8,FALSE)</f>
        <v>4159</v>
      </c>
      <c r="H5309" s="1">
        <f>(G5309-MIN(G:G))/(MAX(G:G)-MIN(G:G))</f>
        <v>1.6699553640914407E-2</v>
      </c>
      <c r="I5309">
        <f>VLOOKUP(A5309,'Dados absolutos'!A:I,9,FALSE)</f>
        <v>0.57199999999999995</v>
      </c>
      <c r="J5309" s="1">
        <f>VLOOKUP(A5309,'Dados absolutos'!A:L,12,FALSE)</f>
        <v>12739.39</v>
      </c>
      <c r="K5309" s="1">
        <f>(J5309-MIN(J:J))/(MAX(J:J)-MIN(J:J))</f>
        <v>1</v>
      </c>
      <c r="L5309" s="1">
        <f>VLOOKUP(A5309,'Dados absolutos'!A:M,13,FALSE)</f>
        <v>0.16111111111111112</v>
      </c>
      <c r="M5309" s="1">
        <f>(L5309-MIN(L:L))/(MAX(L:L)-MIN(L:L))</f>
        <v>0.14168937329700274</v>
      </c>
      <c r="N5309" s="1">
        <f>VLOOKUP(B5309,'[1]ICI-DH'!$A:$H,8,FALSE)</f>
        <v>0.1</v>
      </c>
      <c r="O5309" s="17">
        <f>VLOOKUP(A5309,'Dados absolutos'!A:Q,17,FALSE)</f>
        <v>0</v>
      </c>
      <c r="P5309" s="1">
        <f>(O5309-MIN(O:O))/(MAX(O:O)-MIN(O:O))</f>
        <v>0</v>
      </c>
      <c r="Q5309" s="3">
        <f>H5309-I5309-K5309+M5309+N5309+P5309</f>
        <v>-1.3136110730620827</v>
      </c>
      <c r="R5309" s="4" t="s">
        <v>10691</v>
      </c>
    </row>
    <row r="5310" spans="1:18" x14ac:dyDescent="0.25">
      <c r="A5310">
        <v>311620</v>
      </c>
      <c r="B5310">
        <v>3116209</v>
      </c>
      <c r="C5310" t="s">
        <v>2360</v>
      </c>
      <c r="D5310" t="s">
        <v>2181</v>
      </c>
      <c r="E5310" t="s">
        <v>2182</v>
      </c>
      <c r="F5310" t="s">
        <v>10</v>
      </c>
      <c r="G5310">
        <f>VLOOKUP(A5310,'Dados absolutos'!A:H,8,FALSE)</f>
        <v>2800</v>
      </c>
      <c r="H5310" s="1">
        <f>(G5310-MIN(G:G))/(MAX(G:G)-MIN(G:G))</f>
        <v>9.8761340985203377E-3</v>
      </c>
      <c r="I5310">
        <f>VLOOKUP(A5310,'Dados absolutos'!A:I,9,FALSE)</f>
        <v>0.71099999999999997</v>
      </c>
      <c r="J5310" s="1">
        <f>VLOOKUP(A5310,'Dados absolutos'!A:L,12,FALSE)</f>
        <v>12321.260592857141</v>
      </c>
      <c r="K5310" s="1">
        <f>(J5310-MIN(J:J))/(MAX(J:J)-MIN(J:J))</f>
        <v>0.96598222562449509</v>
      </c>
      <c r="L5310" s="1">
        <f>VLOOKUP(A5310,'Dados absolutos'!A:M,13,FALSE)</f>
        <v>0.3888888888888889</v>
      </c>
      <c r="M5310" s="1">
        <f>(L5310-MIN(L:L))/(MAX(L:L)-MIN(L:L))</f>
        <v>0.25340599455040874</v>
      </c>
      <c r="N5310" s="1">
        <f>VLOOKUP(B5310,'[1]ICI-DH'!$A:$H,8,FALSE)</f>
        <v>0.1</v>
      </c>
      <c r="O5310" s="17">
        <f>VLOOKUP(A5310,'Dados absolutos'!A:Q,17,FALSE)</f>
        <v>0</v>
      </c>
      <c r="P5310" s="1">
        <f>(O5310-MIN(O:O))/(MAX(O:O)-MIN(O:O))</f>
        <v>0</v>
      </c>
      <c r="Q5310" s="3">
        <f>H5310-I5310-K5310+M5310+N5310+P5310</f>
        <v>-1.3137000969755659</v>
      </c>
      <c r="R5310" s="4" t="s">
        <v>10692</v>
      </c>
    </row>
    <row r="5311" spans="1:18" x14ac:dyDescent="0.25">
      <c r="A5311">
        <v>421189</v>
      </c>
      <c r="B5311">
        <v>4211892</v>
      </c>
      <c r="C5311" t="s">
        <v>4360</v>
      </c>
      <c r="D5311" t="s">
        <v>4197</v>
      </c>
      <c r="E5311" t="s">
        <v>3828</v>
      </c>
      <c r="F5311" t="s">
        <v>10</v>
      </c>
      <c r="G5311">
        <f>VLOOKUP(A5311,'Dados absolutos'!A:H,8,FALSE)</f>
        <v>2215</v>
      </c>
      <c r="H5311" s="1">
        <f>(G5311-MIN(G:G))/(MAX(G:G)-MIN(G:G))</f>
        <v>6.9389005206685851E-3</v>
      </c>
      <c r="I5311">
        <f>VLOOKUP(A5311,'Dados absolutos'!A:I,9,FALSE)</f>
        <v>0.66400000000000003</v>
      </c>
      <c r="J5311" s="1">
        <f>VLOOKUP(A5311,'Dados absolutos'!A:L,12,FALSE)</f>
        <v>12739.39</v>
      </c>
      <c r="K5311" s="1">
        <f>(J5311-MIN(J:J))/(MAX(J:J)-MIN(J:J))</f>
        <v>1</v>
      </c>
      <c r="L5311" s="1">
        <f>VLOOKUP(A5311,'Dados absolutos'!A:M,13,FALSE)</f>
        <v>0.36666666666666664</v>
      </c>
      <c r="M5311" s="1">
        <f>(L5311-MIN(L:L))/(MAX(L:L)-MIN(L:L))</f>
        <v>0.24250681198910085</v>
      </c>
      <c r="N5311" s="1">
        <f>VLOOKUP(B5311,'[1]ICI-DH'!$A:$H,8,FALSE)</f>
        <v>0.1</v>
      </c>
      <c r="O5311" s="17">
        <f>VLOOKUP(A5311,'Dados absolutos'!A:Q,17,FALSE)</f>
        <v>0</v>
      </c>
      <c r="P5311" s="1">
        <f>(O5311-MIN(O:O))/(MAX(O:O)-MIN(O:O))</f>
        <v>0</v>
      </c>
      <c r="Q5311" s="3">
        <f>H5311-I5311-K5311+M5311+N5311+P5311</f>
        <v>-1.3145542874902305</v>
      </c>
      <c r="R5311" s="4" t="s">
        <v>10693</v>
      </c>
    </row>
    <row r="5312" spans="1:18" x14ac:dyDescent="0.25">
      <c r="A5312">
        <v>522155</v>
      </c>
      <c r="B5312">
        <v>5221551</v>
      </c>
      <c r="C5312" t="s">
        <v>5356</v>
      </c>
      <c r="D5312" t="s">
        <v>5136</v>
      </c>
      <c r="E5312" t="s">
        <v>4932</v>
      </c>
      <c r="F5312" t="s">
        <v>10</v>
      </c>
      <c r="G5312">
        <f>VLOOKUP(A5312,'Dados absolutos'!A:H,8,FALSE)</f>
        <v>4985</v>
      </c>
      <c r="H5312" s="1">
        <f>(G5312-MIN(G:G))/(MAX(G:G)-MIN(G:G))</f>
        <v>2.0846827034599107E-2</v>
      </c>
      <c r="I5312">
        <f>VLOOKUP(A5312,'Dados absolutos'!A:I,9,FALSE)</f>
        <v>0.69099999999999995</v>
      </c>
      <c r="J5312" s="1">
        <f>VLOOKUP(A5312,'Dados absolutos'!A:L,12,FALSE)</f>
        <v>11578.526541624875</v>
      </c>
      <c r="K5312" s="1">
        <f>(J5312-MIN(J:J))/(MAX(J:J)-MIN(J:J))</f>
        <v>0.90555557553912691</v>
      </c>
      <c r="L5312" s="1">
        <f>VLOOKUP(A5312,'Dados absolutos'!A:M,13,FALSE)</f>
        <v>0.20000000000000004</v>
      </c>
      <c r="M5312" s="1">
        <f>(L5312-MIN(L:L))/(MAX(L:L)-MIN(L:L))</f>
        <v>0.1607629427792916</v>
      </c>
      <c r="N5312" s="1">
        <f>VLOOKUP(B5312,'[1]ICI-DH'!$A:$H,8,FALSE)</f>
        <v>0.1</v>
      </c>
      <c r="O5312" s="17">
        <f>VLOOKUP(A5312,'Dados absolutos'!A:Q,17,FALSE)</f>
        <v>0</v>
      </c>
      <c r="P5312" s="1">
        <f>(O5312-MIN(O:O))/(MAX(O:O)-MIN(O:O))</f>
        <v>0</v>
      </c>
      <c r="Q5312" s="3">
        <f>H5312-I5312-K5312+M5312+N5312+P5312</f>
        <v>-1.3149458057252361</v>
      </c>
      <c r="R5312" s="4" t="s">
        <v>10694</v>
      </c>
    </row>
    <row r="5313" spans="1:18" x14ac:dyDescent="0.25">
      <c r="A5313">
        <v>316640</v>
      </c>
      <c r="B5313">
        <v>3166402</v>
      </c>
      <c r="C5313" t="s">
        <v>2962</v>
      </c>
      <c r="D5313" t="s">
        <v>2181</v>
      </c>
      <c r="E5313" t="s">
        <v>2182</v>
      </c>
      <c r="F5313" t="s">
        <v>10</v>
      </c>
      <c r="G5313">
        <f>VLOOKUP(A5313,'Dados absolutos'!A:H,8,FALSE)</f>
        <v>1819</v>
      </c>
      <c r="H5313" s="1">
        <f>(G5313-MIN(G:G))/(MAX(G:G)-MIN(G:G))</f>
        <v>4.9506193295073986E-3</v>
      </c>
      <c r="I5313">
        <f>VLOOKUP(A5313,'Dados absolutos'!A:I,9,FALSE)</f>
        <v>0.66</v>
      </c>
      <c r="J5313" s="1">
        <f>VLOOKUP(A5313,'Dados absolutos'!A:L,12,FALSE)</f>
        <v>12739.39</v>
      </c>
      <c r="K5313" s="1">
        <f>(J5313-MIN(J:J))/(MAX(J:J)-MIN(J:J))</f>
        <v>1</v>
      </c>
      <c r="L5313" s="1">
        <f>VLOOKUP(A5313,'Dados absolutos'!A:M,13,FALSE)</f>
        <v>0.36111111111111116</v>
      </c>
      <c r="M5313" s="1">
        <f>(L5313-MIN(L:L))/(MAX(L:L)-MIN(L:L))</f>
        <v>0.23978201634877389</v>
      </c>
      <c r="N5313" s="1">
        <f>VLOOKUP(B5313,'[1]ICI-DH'!$A:$H,8,FALSE)</f>
        <v>0.1</v>
      </c>
      <c r="O5313" s="17">
        <f>VLOOKUP(A5313,'Dados absolutos'!A:Q,17,FALSE)</f>
        <v>0</v>
      </c>
      <c r="P5313" s="1">
        <f>(O5313-MIN(O:O))/(MAX(O:O)-MIN(O:O))</f>
        <v>0</v>
      </c>
      <c r="Q5313" s="3">
        <f>H5313-I5313-K5313+M5313+N5313+P5313</f>
        <v>-1.3152673643217188</v>
      </c>
      <c r="R5313" s="4" t="s">
        <v>10695</v>
      </c>
    </row>
    <row r="5314" spans="1:18" x14ac:dyDescent="0.25">
      <c r="A5314">
        <v>354440</v>
      </c>
      <c r="B5314">
        <v>3544400</v>
      </c>
      <c r="C5314" t="s">
        <v>3688</v>
      </c>
      <c r="D5314" t="s">
        <v>3202</v>
      </c>
      <c r="E5314" t="s">
        <v>2182</v>
      </c>
      <c r="F5314" t="s">
        <v>10</v>
      </c>
      <c r="G5314">
        <f>VLOOKUP(A5314,'Dados absolutos'!A:H,8,FALSE)</f>
        <v>2700</v>
      </c>
      <c r="H5314" s="1">
        <f>(G5314-MIN(G:G))/(MAX(G:G)-MIN(G:G))</f>
        <v>9.3740428886311487E-3</v>
      </c>
      <c r="I5314">
        <f>VLOOKUP(A5314,'Dados absolutos'!A:I,9,FALSE)</f>
        <v>0.72099999999999997</v>
      </c>
      <c r="J5314" s="1">
        <f>VLOOKUP(A5314,'Dados absolutos'!A:L,12,FALSE)</f>
        <v>11845.147785185185</v>
      </c>
      <c r="K5314" s="1">
        <f>(J5314-MIN(J:J))/(MAX(J:J)-MIN(J:J))</f>
        <v>0.92724709293113938</v>
      </c>
      <c r="L5314" s="1">
        <f>VLOOKUP(A5314,'Dados absolutos'!A:M,13,FALSE)</f>
        <v>0.32777777777777778</v>
      </c>
      <c r="M5314" s="1">
        <f>(L5314-MIN(L:L))/(MAX(L:L)-MIN(L:L))</f>
        <v>0.22343324250681204</v>
      </c>
      <c r="N5314" s="1">
        <f>VLOOKUP(B5314,'[1]ICI-DH'!$A:$H,8,FALSE)</f>
        <v>0.1</v>
      </c>
      <c r="O5314" s="17">
        <f>VLOOKUP(A5314,'Dados absolutos'!A:Q,17,FALSE)</f>
        <v>0</v>
      </c>
      <c r="P5314" s="1">
        <f>(O5314-MIN(O:O))/(MAX(O:O)-MIN(O:O))</f>
        <v>0</v>
      </c>
      <c r="Q5314" s="3">
        <f>H5314-I5314-K5314+M5314+N5314+P5314</f>
        <v>-1.3154398075356961</v>
      </c>
      <c r="R5314" s="4" t="s">
        <v>10696</v>
      </c>
    </row>
    <row r="5315" spans="1:18" x14ac:dyDescent="0.25">
      <c r="A5315">
        <v>421569</v>
      </c>
      <c r="B5315">
        <v>4215695</v>
      </c>
      <c r="C5315" t="s">
        <v>4404</v>
      </c>
      <c r="D5315" t="s">
        <v>4197</v>
      </c>
      <c r="E5315" t="s">
        <v>3828</v>
      </c>
      <c r="F5315" t="s">
        <v>10</v>
      </c>
      <c r="G5315">
        <f>VLOOKUP(A5315,'Dados absolutos'!A:H,8,FALSE)</f>
        <v>1651</v>
      </c>
      <c r="H5315" s="1">
        <f>(G5315-MIN(G:G))/(MAX(G:G)-MIN(G:G))</f>
        <v>4.1071060968935619E-3</v>
      </c>
      <c r="I5315">
        <f>VLOOKUP(A5315,'Dados absolutos'!A:I,9,FALSE)</f>
        <v>0.72799999999999998</v>
      </c>
      <c r="J5315" s="1">
        <f>VLOOKUP(A5315,'Dados absolutos'!A:L,12,FALSE)</f>
        <v>12739.39</v>
      </c>
      <c r="K5315" s="1">
        <f>(J5315-MIN(J:J))/(MAX(J:J)-MIN(J:J))</f>
        <v>1</v>
      </c>
      <c r="L5315" s="1">
        <f>VLOOKUP(A5315,'Dados absolutos'!A:M,13,FALSE)</f>
        <v>0.5</v>
      </c>
      <c r="M5315" s="1">
        <f>(L5315-MIN(L:L))/(MAX(L:L)-MIN(L:L))</f>
        <v>0.30790190735694822</v>
      </c>
      <c r="N5315" s="1">
        <f>VLOOKUP(B5315,'[1]ICI-DH'!$A:$H,8,FALSE)</f>
        <v>0.1</v>
      </c>
      <c r="O5315" s="17">
        <f>VLOOKUP(A5315,'Dados absolutos'!A:Q,17,FALSE)</f>
        <v>0</v>
      </c>
      <c r="P5315" s="1">
        <f>(O5315-MIN(O:O))/(MAX(O:O)-MIN(O:O))</f>
        <v>0</v>
      </c>
      <c r="Q5315" s="3">
        <f>H5315-I5315-K5315+M5315+N5315+P5315</f>
        <v>-1.3159909865461581</v>
      </c>
      <c r="R5315" s="4" t="s">
        <v>10697</v>
      </c>
    </row>
    <row r="5316" spans="1:18" x14ac:dyDescent="0.25">
      <c r="A5316">
        <v>431087</v>
      </c>
      <c r="B5316">
        <v>4310876</v>
      </c>
      <c r="C5316" t="s">
        <v>4666</v>
      </c>
      <c r="D5316" t="s">
        <v>4459</v>
      </c>
      <c r="E5316" t="s">
        <v>3828</v>
      </c>
      <c r="F5316" t="s">
        <v>10</v>
      </c>
      <c r="G5316">
        <f>VLOOKUP(A5316,'Dados absolutos'!A:H,8,FALSE)</f>
        <v>2040</v>
      </c>
      <c r="H5316" s="1">
        <f>(G5316-MIN(G:G))/(MAX(G:G)-MIN(G:G))</f>
        <v>6.0602409033625052E-3</v>
      </c>
      <c r="I5316">
        <f>VLOOKUP(A5316,'Dados absolutos'!A:I,9,FALSE)</f>
        <v>0.66200000000000003</v>
      </c>
      <c r="J5316" s="1">
        <f>VLOOKUP(A5316,'Dados absolutos'!A:L,12,FALSE)</f>
        <v>12739.39</v>
      </c>
      <c r="K5316" s="1">
        <f>(J5316-MIN(J:J))/(MAX(J:J)-MIN(J:J))</f>
        <v>1</v>
      </c>
      <c r="L5316" s="1">
        <f>VLOOKUP(A5316,'Dados absolutos'!A:M,13,FALSE)</f>
        <v>0.23888888888888893</v>
      </c>
      <c r="M5316" s="1">
        <f>(L5316-MIN(L:L))/(MAX(L:L)-MIN(L:L))</f>
        <v>0.1798365122615804</v>
      </c>
      <c r="N5316" s="1">
        <f>VLOOKUP(B5316,'[1]ICI-DH'!$A:$H,8,FALSE)</f>
        <v>0.16</v>
      </c>
      <c r="O5316" s="17">
        <f>VLOOKUP(A5316,'Dados absolutos'!A:Q,17,FALSE)</f>
        <v>0</v>
      </c>
      <c r="P5316" s="1">
        <f>(O5316-MIN(O:O))/(MAX(O:O)-MIN(O:O))</f>
        <v>0</v>
      </c>
      <c r="Q5316" s="3">
        <f>H5316-I5316-K5316+M5316+N5316+P5316</f>
        <v>-1.3161032468350573</v>
      </c>
      <c r="R5316" s="4" t="s">
        <v>10698</v>
      </c>
    </row>
    <row r="5317" spans="1:18" x14ac:dyDescent="0.25">
      <c r="A5317">
        <v>353657</v>
      </c>
      <c r="B5317">
        <v>3536570</v>
      </c>
      <c r="C5317" t="s">
        <v>3603</v>
      </c>
      <c r="D5317" t="s">
        <v>3202</v>
      </c>
      <c r="E5317" t="s">
        <v>2182</v>
      </c>
      <c r="F5317" t="s">
        <v>10</v>
      </c>
      <c r="G5317">
        <f>VLOOKUP(A5317,'Dados absolutos'!A:H,8,FALSE)</f>
        <v>2090</v>
      </c>
      <c r="H5317" s="1">
        <f>(G5317-MIN(G:G))/(MAX(G:G)-MIN(G:G))</f>
        <v>6.3112865083070988E-3</v>
      </c>
      <c r="I5317">
        <f>VLOOKUP(A5317,'Dados absolutos'!A:I,9,FALSE)</f>
        <v>0.71799999999999997</v>
      </c>
      <c r="J5317" s="1">
        <f>VLOOKUP(A5317,'Dados absolutos'!A:L,12,FALSE)</f>
        <v>12739.39</v>
      </c>
      <c r="K5317" s="1">
        <f>(J5317-MIN(J:J))/(MAX(J:J)-MIN(J:J))</f>
        <v>1</v>
      </c>
      <c r="L5317" s="1">
        <f>VLOOKUP(A5317,'Dados absolutos'!A:M,13,FALSE)</f>
        <v>0.39444444444444449</v>
      </c>
      <c r="M5317" s="1">
        <f>(L5317-MIN(L:L))/(MAX(L:L)-MIN(L:L))</f>
        <v>0.2561307901907357</v>
      </c>
      <c r="N5317" s="1">
        <f>VLOOKUP(B5317,'[1]ICI-DH'!$A:$H,8,FALSE)</f>
        <v>0.1</v>
      </c>
      <c r="O5317" s="17">
        <f>VLOOKUP(A5317,'Dados absolutos'!A:Q,17,FALSE)</f>
        <v>4.7846889952153111E-4</v>
      </c>
      <c r="P5317" s="1">
        <f>(O5317-MIN(O:O))/(MAX(O:O)-MIN(O:O))</f>
        <v>3.8798511430090381E-2</v>
      </c>
      <c r="Q5317" s="3">
        <f>H5317-I5317-K5317+M5317+N5317+P5317</f>
        <v>-1.3167594118708668</v>
      </c>
      <c r="R5317" s="4" t="s">
        <v>10699</v>
      </c>
    </row>
    <row r="5318" spans="1:18" x14ac:dyDescent="0.25">
      <c r="A5318">
        <v>520630</v>
      </c>
      <c r="B5318">
        <v>5206305</v>
      </c>
      <c r="C5318" t="s">
        <v>5206</v>
      </c>
      <c r="D5318" t="s">
        <v>5136</v>
      </c>
      <c r="E5318" t="s">
        <v>4932</v>
      </c>
      <c r="F5318" t="s">
        <v>10</v>
      </c>
      <c r="G5318">
        <f>VLOOKUP(A5318,'Dados absolutos'!A:H,8,FALSE)</f>
        <v>3504</v>
      </c>
      <c r="H5318" s="1">
        <f>(G5318-MIN(G:G))/(MAX(G:G)-MIN(G:G))</f>
        <v>1.3410856216140224E-2</v>
      </c>
      <c r="I5318">
        <f>VLOOKUP(A5318,'Dados absolutos'!A:I,9,FALSE)</f>
        <v>0.68799999999999994</v>
      </c>
      <c r="J5318" s="1">
        <f>VLOOKUP(A5318,'Dados absolutos'!A:L,12,FALSE)</f>
        <v>11246.384962899543</v>
      </c>
      <c r="K5318" s="1">
        <f>(J5318-MIN(J:J))/(MAX(J:J)-MIN(J:J))</f>
        <v>0.87853351707400196</v>
      </c>
      <c r="L5318" s="1">
        <f>VLOOKUP(A5318,'Dados absolutos'!A:M,13,FALSE)</f>
        <v>0.15</v>
      </c>
      <c r="M5318" s="1">
        <f>(L5318-MIN(L:L))/(MAX(L:L)-MIN(L:L))</f>
        <v>0.13623978201634879</v>
      </c>
      <c r="N5318" s="1">
        <f>VLOOKUP(B5318,'[1]ICI-DH'!$A:$H,8,FALSE)</f>
        <v>0.1</v>
      </c>
      <c r="O5318" s="17">
        <f>VLOOKUP(A5318,'Dados absolutos'!A:Q,17,FALSE)</f>
        <v>0</v>
      </c>
      <c r="P5318" s="1">
        <f>(O5318-MIN(O:O))/(MAX(O:O)-MIN(O:O))</f>
        <v>0</v>
      </c>
      <c r="Q5318" s="3">
        <f>H5318-I5318-K5318+M5318+N5318+P5318</f>
        <v>-1.3168828788415128</v>
      </c>
      <c r="R5318" s="4" t="s">
        <v>10700</v>
      </c>
    </row>
    <row r="5319" spans="1:18" x14ac:dyDescent="0.25">
      <c r="A5319">
        <v>431041</v>
      </c>
      <c r="B5319">
        <v>4310413</v>
      </c>
      <c r="C5319" t="s">
        <v>4653</v>
      </c>
      <c r="D5319" t="s">
        <v>4459</v>
      </c>
      <c r="E5319" t="s">
        <v>3828</v>
      </c>
      <c r="F5319" t="s">
        <v>10</v>
      </c>
      <c r="G5319">
        <f>VLOOKUP(A5319,'Dados absolutos'!A:H,8,FALSE)</f>
        <v>2014</v>
      </c>
      <c r="H5319" s="1">
        <f>(G5319-MIN(G:G))/(MAX(G:G)-MIN(G:G))</f>
        <v>5.9296971887913162E-3</v>
      </c>
      <c r="I5319">
        <f>VLOOKUP(A5319,'Dados absolutos'!A:I,9,FALSE)</f>
        <v>0.67300000000000004</v>
      </c>
      <c r="J5319" s="1">
        <f>VLOOKUP(A5319,'Dados absolutos'!A:L,12,FALSE)</f>
        <v>12739.39</v>
      </c>
      <c r="K5319" s="1">
        <f>(J5319-MIN(J:J))/(MAX(J:J)-MIN(J:J))</f>
        <v>1</v>
      </c>
      <c r="L5319" s="1">
        <f>VLOOKUP(A5319,'Dados absolutos'!A:M,13,FALSE)</f>
        <v>0.17777777777777776</v>
      </c>
      <c r="M5319" s="1">
        <f>(L5319-MIN(L:L))/(MAX(L:L)-MIN(L:L))</f>
        <v>0.14986376021798367</v>
      </c>
      <c r="N5319" s="1">
        <f>VLOOKUP(B5319,'[1]ICI-DH'!$A:$H,8,FALSE)</f>
        <v>0.2</v>
      </c>
      <c r="O5319" s="17">
        <f>VLOOKUP(A5319,'Dados absolutos'!A:Q,17,FALSE)</f>
        <v>0</v>
      </c>
      <c r="P5319" s="1">
        <f>(O5319-MIN(O:O))/(MAX(O:O)-MIN(O:O))</f>
        <v>0</v>
      </c>
      <c r="Q5319" s="3">
        <f>H5319-I5319-K5319+M5319+N5319+P5319</f>
        <v>-1.3172065425932251</v>
      </c>
      <c r="R5319" s="4" t="s">
        <v>10701</v>
      </c>
    </row>
    <row r="5320" spans="1:18" x14ac:dyDescent="0.25">
      <c r="A5320">
        <v>355715</v>
      </c>
      <c r="B5320">
        <v>3557154</v>
      </c>
      <c r="C5320" t="s">
        <v>3823</v>
      </c>
      <c r="D5320" t="s">
        <v>3202</v>
      </c>
      <c r="E5320" t="s">
        <v>2182</v>
      </c>
      <c r="F5320" t="s">
        <v>10</v>
      </c>
      <c r="G5320">
        <f>VLOOKUP(A5320,'Dados absolutos'!A:H,8,FALSE)</f>
        <v>2692</v>
      </c>
      <c r="H5320" s="1">
        <f>(G5320-MIN(G:G))/(MAX(G:G)-MIN(G:G))</f>
        <v>9.3338755918400129E-3</v>
      </c>
      <c r="I5320">
        <f>VLOOKUP(A5320,'Dados absolutos'!A:I,9,FALSE)</f>
        <v>0.72899999999999998</v>
      </c>
      <c r="J5320" s="1">
        <f>VLOOKUP(A5320,'Dados absolutos'!A:L,12,FALSE)</f>
        <v>12739.39</v>
      </c>
      <c r="K5320" s="1">
        <f>(J5320-MIN(J:J))/(MAX(J:J)-MIN(J:J))</f>
        <v>1</v>
      </c>
      <c r="L5320" s="1">
        <f>VLOOKUP(A5320,'Dados absolutos'!A:M,13,FALSE)</f>
        <v>0.48888888888888893</v>
      </c>
      <c r="M5320" s="1">
        <f>(L5320-MIN(L:L))/(MAX(L:L)-MIN(L:L))</f>
        <v>0.3024523160762943</v>
      </c>
      <c r="N5320" s="1">
        <f>VLOOKUP(B5320,'[1]ICI-DH'!$A:$H,8,FALSE)</f>
        <v>0.1</v>
      </c>
      <c r="O5320" s="17">
        <f>VLOOKUP(A5320,'Dados absolutos'!A:Q,17,FALSE)</f>
        <v>0</v>
      </c>
      <c r="P5320" s="1">
        <f>(O5320-MIN(O:O))/(MAX(O:O)-MIN(O:O))</f>
        <v>0</v>
      </c>
      <c r="Q5320" s="3">
        <f>H5320-I5320-K5320+M5320+N5320+P5320</f>
        <v>-1.3172138083318656</v>
      </c>
      <c r="R5320" s="4" t="s">
        <v>10702</v>
      </c>
    </row>
    <row r="5321" spans="1:18" x14ac:dyDescent="0.25">
      <c r="A5321">
        <v>412020</v>
      </c>
      <c r="B5321">
        <v>4120200</v>
      </c>
      <c r="C5321" t="s">
        <v>4083</v>
      </c>
      <c r="D5321" t="s">
        <v>3827</v>
      </c>
      <c r="E5321" t="s">
        <v>3828</v>
      </c>
      <c r="F5321" t="s">
        <v>10</v>
      </c>
      <c r="G5321">
        <f>VLOOKUP(A5321,'Dados absolutos'!A:H,8,FALSE)</f>
        <v>3182</v>
      </c>
      <c r="H5321" s="1">
        <f>(G5321-MIN(G:G))/(MAX(G:G)-MIN(G:G))</f>
        <v>1.1794122520297037E-2</v>
      </c>
      <c r="I5321">
        <f>VLOOKUP(A5321,'Dados absolutos'!A:I,9,FALSE)</f>
        <v>0.73499999999999999</v>
      </c>
      <c r="J5321" s="1">
        <f>VLOOKUP(A5321,'Dados absolutos'!A:L,12,FALSE)</f>
        <v>12739.39</v>
      </c>
      <c r="K5321" s="1">
        <f>(J5321-MIN(J:J))/(MAX(J:J)-MIN(J:J))</f>
        <v>1</v>
      </c>
      <c r="L5321" s="1">
        <f>VLOOKUP(A5321,'Dados absolutos'!A:M,13,FALSE)</f>
        <v>0.49444444444444446</v>
      </c>
      <c r="M5321" s="1">
        <f>(L5321-MIN(L:L))/(MAX(L:L)-MIN(L:L))</f>
        <v>0.30517711171662126</v>
      </c>
      <c r="N5321" s="1">
        <f>VLOOKUP(B5321,'[1]ICI-DH'!$A:$H,8,FALSE)</f>
        <v>0.1</v>
      </c>
      <c r="O5321" s="17">
        <f>VLOOKUP(A5321,'Dados absolutos'!A:Q,17,FALSE)</f>
        <v>0</v>
      </c>
      <c r="P5321" s="1">
        <f>(O5321-MIN(O:O))/(MAX(O:O)-MIN(O:O))</f>
        <v>0</v>
      </c>
      <c r="Q5321" s="3">
        <f>H5321-I5321-K5321+M5321+N5321+P5321</f>
        <v>-1.3180287657630816</v>
      </c>
      <c r="R5321" s="4" t="s">
        <v>10703</v>
      </c>
    </row>
    <row r="5322" spans="1:18" x14ac:dyDescent="0.25">
      <c r="A5322">
        <v>521600</v>
      </c>
      <c r="B5322">
        <v>5216007</v>
      </c>
      <c r="C5322" t="s">
        <v>5302</v>
      </c>
      <c r="D5322" t="s">
        <v>5136</v>
      </c>
      <c r="E5322" t="s">
        <v>4932</v>
      </c>
      <c r="F5322" t="s">
        <v>10</v>
      </c>
      <c r="G5322">
        <f>VLOOKUP(A5322,'Dados absolutos'!A:H,8,FALSE)</f>
        <v>2455</v>
      </c>
      <c r="H5322" s="1">
        <f>(G5322-MIN(G:G))/(MAX(G:G)-MIN(G:G))</f>
        <v>8.1439194244026375E-3</v>
      </c>
      <c r="I5322">
        <f>VLOOKUP(A5322,'Dados absolutos'!A:I,9,FALSE)</f>
        <v>0.68600000000000005</v>
      </c>
      <c r="J5322" s="1">
        <f>VLOOKUP(A5322,'Dados absolutos'!A:L,12,FALSE)</f>
        <v>12696.385482688391</v>
      </c>
      <c r="K5322" s="1">
        <f>(J5322-MIN(J:J))/(MAX(J:J)-MIN(J:J))</f>
        <v>0.99650127940765965</v>
      </c>
      <c r="L5322" s="1">
        <f>VLOOKUP(A5322,'Dados absolutos'!A:M,13,FALSE)</f>
        <v>0.39444444444444443</v>
      </c>
      <c r="M5322" s="1">
        <f>(L5322-MIN(L:L))/(MAX(L:L)-MIN(L:L))</f>
        <v>0.2561307901907357</v>
      </c>
      <c r="N5322" s="1">
        <f>VLOOKUP(B5322,'[1]ICI-DH'!$A:$H,8,FALSE)</f>
        <v>0.1</v>
      </c>
      <c r="O5322" s="17">
        <f>VLOOKUP(A5322,'Dados absolutos'!A:Q,17,FALSE)</f>
        <v>0</v>
      </c>
      <c r="P5322" s="1">
        <f>(O5322-MIN(O:O))/(MAX(O:O)-MIN(O:O))</f>
        <v>0</v>
      </c>
      <c r="Q5322" s="3">
        <f>H5322-I5322-K5322+M5322+N5322+P5322</f>
        <v>-1.3182265697925213</v>
      </c>
      <c r="R5322" s="4" t="s">
        <v>10704</v>
      </c>
    </row>
    <row r="5323" spans="1:18" x14ac:dyDescent="0.25">
      <c r="A5323">
        <v>421775</v>
      </c>
      <c r="B5323">
        <v>4217758</v>
      </c>
      <c r="C5323" t="s">
        <v>4430</v>
      </c>
      <c r="D5323" t="s">
        <v>4197</v>
      </c>
      <c r="E5323" t="s">
        <v>3828</v>
      </c>
      <c r="F5323" t="s">
        <v>10</v>
      </c>
      <c r="G5323">
        <f>VLOOKUP(A5323,'Dados absolutos'!A:H,8,FALSE)</f>
        <v>2832</v>
      </c>
      <c r="H5323" s="1">
        <f>(G5323-MIN(G:G))/(MAX(G:G)-MIN(G:G))</f>
        <v>1.0036803285684877E-2</v>
      </c>
      <c r="I5323">
        <f>VLOOKUP(A5323,'Dados absolutos'!A:I,9,FALSE)</f>
        <v>0.70699999999999996</v>
      </c>
      <c r="J5323" s="1">
        <f>VLOOKUP(A5323,'Dados absolutos'!A:L,12,FALSE)</f>
        <v>11326.284427966102</v>
      </c>
      <c r="K5323" s="1">
        <f>(J5323-MIN(J:J))/(MAX(J:J)-MIN(J:J))</f>
        <v>0.88503390171312668</v>
      </c>
      <c r="L5323" s="1">
        <f>VLOOKUP(A5323,'Dados absolutos'!A:M,13,FALSE)</f>
        <v>0.20555555555555555</v>
      </c>
      <c r="M5323" s="1">
        <f>(L5323-MIN(L:L))/(MAX(L:L)-MIN(L:L))</f>
        <v>0.16348773841961856</v>
      </c>
      <c r="N5323" s="1">
        <f>VLOOKUP(B5323,'[1]ICI-DH'!$A:$H,8,FALSE)</f>
        <v>0.1</v>
      </c>
      <c r="O5323" s="17">
        <f>VLOOKUP(A5323,'Dados absolutos'!A:Q,17,FALSE)</f>
        <v>0</v>
      </c>
      <c r="P5323" s="1">
        <f>(O5323-MIN(O:O))/(MAX(O:O)-MIN(O:O))</f>
        <v>0</v>
      </c>
      <c r="Q5323" s="3">
        <f>H5323-I5323-K5323+M5323+N5323+P5323</f>
        <v>-1.318509360007823</v>
      </c>
      <c r="R5323" s="4" t="s">
        <v>10705</v>
      </c>
    </row>
    <row r="5324" spans="1:18" x14ac:dyDescent="0.25">
      <c r="A5324">
        <v>350200</v>
      </c>
      <c r="B5324">
        <v>3502002</v>
      </c>
      <c r="C5324" t="s">
        <v>3222</v>
      </c>
      <c r="D5324" t="s">
        <v>3202</v>
      </c>
      <c r="E5324" t="s">
        <v>2182</v>
      </c>
      <c r="F5324" t="s">
        <v>10</v>
      </c>
      <c r="G5324">
        <f>VLOOKUP(A5324,'Dados absolutos'!A:H,8,FALSE)</f>
        <v>4589</v>
      </c>
      <c r="H5324" s="1">
        <f>(G5324-MIN(G:G))/(MAX(G:G)-MIN(G:G))</f>
        <v>1.8858545843437918E-2</v>
      </c>
      <c r="I5324">
        <f>VLOOKUP(A5324,'Dados absolutos'!A:I,9,FALSE)</f>
        <v>0.754</v>
      </c>
      <c r="J5324" s="1">
        <f>VLOOKUP(A5324,'Dados absolutos'!A:L,12,FALSE)</f>
        <v>10809.035578557421</v>
      </c>
      <c r="K5324" s="1">
        <f>(J5324-MIN(J:J))/(MAX(J:J)-MIN(J:J))</f>
        <v>0.84295206208503681</v>
      </c>
      <c r="L5324" s="1">
        <f>VLOOKUP(A5324,'Dados absolutos'!A:M,13,FALSE)</f>
        <v>-3.3333333333333326E-2</v>
      </c>
      <c r="M5324" s="1">
        <f>(L5324-MIN(L:L))/(MAX(L:L)-MIN(L:L))</f>
        <v>4.6321525885558601E-2</v>
      </c>
      <c r="N5324" s="1">
        <f>VLOOKUP(B5324,'[1]ICI-DH'!$A:$H,8,FALSE)</f>
        <v>0.16</v>
      </c>
      <c r="O5324" s="17">
        <f>VLOOKUP(A5324,'Dados absolutos'!A:Q,17,FALSE)</f>
        <v>6.5373719764654609E-4</v>
      </c>
      <c r="P5324" s="1">
        <f>(O5324-MIN(O:O))/(MAX(O:O)-MIN(O:O))</f>
        <v>5.301082298249437E-2</v>
      </c>
      <c r="Q5324" s="3">
        <f>H5324-I5324-K5324+M5324+N5324+P5324</f>
        <v>-1.318761167373546</v>
      </c>
      <c r="R5324" s="4" t="s">
        <v>10706</v>
      </c>
    </row>
    <row r="5325" spans="1:18" x14ac:dyDescent="0.25">
      <c r="A5325">
        <v>431446</v>
      </c>
      <c r="B5325">
        <v>4314464</v>
      </c>
      <c r="C5325" t="s">
        <v>4758</v>
      </c>
      <c r="D5325" t="s">
        <v>4459</v>
      </c>
      <c r="E5325" t="s">
        <v>3828</v>
      </c>
      <c r="F5325" t="s">
        <v>10</v>
      </c>
      <c r="G5325">
        <f>VLOOKUP(A5325,'Dados absolutos'!A:H,8,FALSE)</f>
        <v>2248</v>
      </c>
      <c r="H5325" s="1">
        <f>(G5325-MIN(G:G))/(MAX(G:G)-MIN(G:G))</f>
        <v>7.1045906199320172E-3</v>
      </c>
      <c r="I5325">
        <f>VLOOKUP(A5325,'Dados absolutos'!A:I,9,FALSE)</f>
        <v>0.65</v>
      </c>
      <c r="J5325" s="1">
        <f>VLOOKUP(A5325,'Dados absolutos'!A:L,12,FALSE)</f>
        <v>12739.39</v>
      </c>
      <c r="K5325" s="1">
        <f>(J5325-MIN(J:J))/(MAX(J:J)-MIN(J:J))</f>
        <v>1</v>
      </c>
      <c r="L5325" s="1">
        <f>VLOOKUP(A5325,'Dados absolutos'!A:M,13,FALSE)</f>
        <v>0</v>
      </c>
      <c r="M5325" s="1">
        <f>(L5325-MIN(L:L))/(MAX(L:L)-MIN(L:L))</f>
        <v>6.2670299727520445E-2</v>
      </c>
      <c r="N5325" s="1">
        <f>VLOOKUP(B5325,'[1]ICI-DH'!$A:$H,8,FALSE)</f>
        <v>0.26</v>
      </c>
      <c r="O5325" s="17">
        <f>VLOOKUP(A5325,'Dados absolutos'!A:Q,17,FALSE)</f>
        <v>0</v>
      </c>
      <c r="P5325" s="1">
        <f>(O5325-MIN(O:O))/(MAX(O:O)-MIN(O:O))</f>
        <v>0</v>
      </c>
      <c r="Q5325" s="3">
        <f>H5325-I5325-K5325+M5325+N5325+P5325</f>
        <v>-1.3202251096525475</v>
      </c>
      <c r="R5325" s="4" t="s">
        <v>10707</v>
      </c>
    </row>
    <row r="5326" spans="1:18" x14ac:dyDescent="0.25">
      <c r="A5326">
        <v>250485</v>
      </c>
      <c r="B5326">
        <v>2504850</v>
      </c>
      <c r="C5326" t="s">
        <v>1306</v>
      </c>
      <c r="D5326" t="s">
        <v>1247</v>
      </c>
      <c r="E5326" t="s">
        <v>466</v>
      </c>
      <c r="F5326" t="s">
        <v>10</v>
      </c>
      <c r="G5326">
        <f>VLOOKUP(A5326,'Dados absolutos'!A:H,8,FALSE)</f>
        <v>1824</v>
      </c>
      <c r="H5326" s="1">
        <f>(G5326-MIN(G:G))/(MAX(G:G)-MIN(G:G))</f>
        <v>4.9757238900018574E-3</v>
      </c>
      <c r="I5326">
        <f>VLOOKUP(A5326,'Dados absolutos'!A:I,9,FALSE)</f>
        <v>0.64100000000000001</v>
      </c>
      <c r="J5326" s="1">
        <f>VLOOKUP(A5326,'Dados absolutos'!A:L,12,FALSE)</f>
        <v>12739.39</v>
      </c>
      <c r="K5326" s="1">
        <f>(J5326-MIN(J:J))/(MAX(J:J)-MIN(J:J))</f>
        <v>1</v>
      </c>
      <c r="L5326" s="1">
        <f>VLOOKUP(A5326,'Dados absolutos'!A:M,13,FALSE)</f>
        <v>0.18888888888888891</v>
      </c>
      <c r="M5326" s="1">
        <f>(L5326-MIN(L:L))/(MAX(L:L)-MIN(L:L))</f>
        <v>0.15531335149863762</v>
      </c>
      <c r="N5326" s="1">
        <f>VLOOKUP(B5326,'[1]ICI-DH'!$A:$H,8,FALSE)</f>
        <v>0.16</v>
      </c>
      <c r="O5326" s="17">
        <f>VLOOKUP(A5326,'Dados absolutos'!A:Q,17,FALSE)</f>
        <v>0</v>
      </c>
      <c r="P5326" s="1">
        <f>(O5326-MIN(O:O))/(MAX(O:O)-MIN(O:O))</f>
        <v>0</v>
      </c>
      <c r="Q5326" s="3">
        <f>H5326-I5326-K5326+M5326+N5326+P5326</f>
        <v>-1.3207109246113606</v>
      </c>
      <c r="R5326" s="4" t="s">
        <v>10708</v>
      </c>
    </row>
    <row r="5327" spans="1:18" x14ac:dyDescent="0.25">
      <c r="A5327">
        <v>431301</v>
      </c>
      <c r="B5327">
        <v>4313011</v>
      </c>
      <c r="C5327" t="s">
        <v>4721</v>
      </c>
      <c r="D5327" t="s">
        <v>4459</v>
      </c>
      <c r="E5327" t="s">
        <v>3828</v>
      </c>
      <c r="F5327" t="s">
        <v>10</v>
      </c>
      <c r="G5327">
        <f>VLOOKUP(A5327,'Dados absolutos'!A:H,8,FALSE)</f>
        <v>3061</v>
      </c>
      <c r="H5327" s="1">
        <f>(G5327-MIN(G:G))/(MAX(G:G)-MIN(G:G))</f>
        <v>1.1186592156331119E-2</v>
      </c>
      <c r="I5327">
        <f>VLOOKUP(A5327,'Dados absolutos'!A:I,9,FALSE)</f>
        <v>0.75900000000000001</v>
      </c>
      <c r="J5327" s="1">
        <f>VLOOKUP(A5327,'Dados absolutos'!A:L,12,FALSE)</f>
        <v>12739.39</v>
      </c>
      <c r="K5327" s="1">
        <f>(J5327-MIN(J:J))/(MAX(J:J)-MIN(J:J))</f>
        <v>1</v>
      </c>
      <c r="L5327" s="1">
        <f>VLOOKUP(A5327,'Dados absolutos'!A:M,13,FALSE)</f>
        <v>0.53888888888888897</v>
      </c>
      <c r="M5327" s="1">
        <f>(L5327-MIN(L:L))/(MAX(L:L)-MIN(L:L))</f>
        <v>0.32697547683923711</v>
      </c>
      <c r="N5327" s="1">
        <f>VLOOKUP(B5327,'[1]ICI-DH'!$A:$H,8,FALSE)</f>
        <v>0.1</v>
      </c>
      <c r="O5327" s="17">
        <f>VLOOKUP(A5327,'Dados absolutos'!A:Q,17,FALSE)</f>
        <v>0</v>
      </c>
      <c r="P5327" s="1">
        <f>(O5327-MIN(O:O))/(MAX(O:O)-MIN(O:O))</f>
        <v>0</v>
      </c>
      <c r="Q5327" s="3">
        <f>H5327-I5327-K5327+M5327+N5327+P5327</f>
        <v>-1.3208379310044318</v>
      </c>
      <c r="R5327" s="4" t="s">
        <v>10709</v>
      </c>
    </row>
    <row r="5328" spans="1:18" x14ac:dyDescent="0.25">
      <c r="A5328">
        <v>313070</v>
      </c>
      <c r="B5328">
        <v>3130705</v>
      </c>
      <c r="C5328" t="s">
        <v>2531</v>
      </c>
      <c r="D5328" t="s">
        <v>2181</v>
      </c>
      <c r="E5328" t="s">
        <v>2182</v>
      </c>
      <c r="F5328" t="s">
        <v>10</v>
      </c>
      <c r="G5328">
        <f>VLOOKUP(A5328,'Dados absolutos'!A:H,8,FALSE)</f>
        <v>6171</v>
      </c>
      <c r="H5328" s="1">
        <f>(G5328-MIN(G:G))/(MAX(G:G)-MIN(G:G))</f>
        <v>2.6801628783884882E-2</v>
      </c>
      <c r="I5328">
        <f>VLOOKUP(A5328,'Dados absolutos'!A:I,9,FALSE)</f>
        <v>0.67400000000000004</v>
      </c>
      <c r="J5328" s="1">
        <f>VLOOKUP(A5328,'Dados absolutos'!A:L,12,FALSE)</f>
        <v>12739.39</v>
      </c>
      <c r="K5328" s="1">
        <f>(J5328-MIN(J:J))/(MAX(J:J)-MIN(J:J))</f>
        <v>1</v>
      </c>
      <c r="L5328" s="1">
        <f>VLOOKUP(A5328,'Dados absolutos'!A:M,13,FALSE)</f>
        <v>0.33333333333333337</v>
      </c>
      <c r="M5328" s="1">
        <f>(L5328-MIN(L:L))/(MAX(L:L)-MIN(L:L))</f>
        <v>0.226158038147139</v>
      </c>
      <c r="N5328" s="1">
        <f>VLOOKUP(B5328,'[1]ICI-DH'!$A:$H,8,FALSE)</f>
        <v>0.1</v>
      </c>
      <c r="O5328" s="17">
        <f>VLOOKUP(A5328,'Dados absolutos'!A:Q,17,FALSE)</f>
        <v>0</v>
      </c>
      <c r="P5328" s="1">
        <f>(O5328-MIN(O:O))/(MAX(O:O)-MIN(O:O))</f>
        <v>0</v>
      </c>
      <c r="Q5328" s="3">
        <f>H5328-I5328-K5328+M5328+N5328+P5328</f>
        <v>-1.3210403330689759</v>
      </c>
      <c r="R5328" s="4" t="s">
        <v>10710</v>
      </c>
    </row>
    <row r="5329" spans="1:18" x14ac:dyDescent="0.25">
      <c r="A5329">
        <v>430005</v>
      </c>
      <c r="B5329">
        <v>4300059</v>
      </c>
      <c r="C5329" t="s">
        <v>4460</v>
      </c>
      <c r="D5329" t="s">
        <v>4459</v>
      </c>
      <c r="E5329" t="s">
        <v>3828</v>
      </c>
      <c r="F5329" t="s">
        <v>10</v>
      </c>
      <c r="G5329">
        <f>VLOOKUP(A5329,'Dados absolutos'!A:H,8,FALSE)</f>
        <v>3912</v>
      </c>
      <c r="H5329" s="1">
        <f>(G5329-MIN(G:G))/(MAX(G:G)-MIN(G:G))</f>
        <v>1.5459388352488113E-2</v>
      </c>
      <c r="I5329">
        <f>VLOOKUP(A5329,'Dados absolutos'!A:I,9,FALSE)</f>
        <v>0.75</v>
      </c>
      <c r="J5329" s="1">
        <f>VLOOKUP(A5329,'Dados absolutos'!A:L,12,FALSE)</f>
        <v>11283.043604294478</v>
      </c>
      <c r="K5329" s="1">
        <f>(J5329-MIN(J:J))/(MAX(J:J)-MIN(J:J))</f>
        <v>0.88151595593283927</v>
      </c>
      <c r="L5329" s="1">
        <f>VLOOKUP(A5329,'Dados absolutos'!A:M,13,FALSE)</f>
        <v>0.26666666666666672</v>
      </c>
      <c r="M5329" s="1">
        <f>(L5329-MIN(L:L))/(MAX(L:L)-MIN(L:L))</f>
        <v>0.19346049046321528</v>
      </c>
      <c r="N5329" s="1">
        <f>VLOOKUP(B5329,'[1]ICI-DH'!$A:$H,8,FALSE)</f>
        <v>0.1</v>
      </c>
      <c r="O5329" s="17">
        <f>VLOOKUP(A5329,'Dados absolutos'!A:Q,17,FALSE)</f>
        <v>0</v>
      </c>
      <c r="P5329" s="1">
        <f>(O5329-MIN(O:O))/(MAX(O:O)-MIN(O:O))</f>
        <v>0</v>
      </c>
      <c r="Q5329" s="3">
        <f>H5329-I5329-K5329+M5329+N5329+P5329</f>
        <v>-1.3225960771171357</v>
      </c>
      <c r="R5329" s="4" t="s">
        <v>10711</v>
      </c>
    </row>
    <row r="5330" spans="1:18" x14ac:dyDescent="0.25">
      <c r="A5330">
        <v>314550</v>
      </c>
      <c r="B5330">
        <v>3145505</v>
      </c>
      <c r="C5330" t="s">
        <v>2712</v>
      </c>
      <c r="D5330" t="s">
        <v>2181</v>
      </c>
      <c r="E5330" t="s">
        <v>2182</v>
      </c>
      <c r="F5330" t="s">
        <v>10</v>
      </c>
      <c r="G5330">
        <f>VLOOKUP(A5330,'Dados absolutos'!A:H,8,FALSE)</f>
        <v>2555</v>
      </c>
      <c r="H5330" s="1">
        <f>(G5330-MIN(G:G))/(MAX(G:G)-MIN(G:G))</f>
        <v>8.6460106342918248E-3</v>
      </c>
      <c r="I5330">
        <f>VLOOKUP(A5330,'Dados absolutos'!A:I,9,FALSE)</f>
        <v>0.67400000000000004</v>
      </c>
      <c r="J5330" s="1">
        <f>VLOOKUP(A5330,'Dados absolutos'!A:L,12,FALSE)</f>
        <v>11757.666720156556</v>
      </c>
      <c r="K5330" s="1">
        <f>(J5330-MIN(J:J))/(MAX(J:J)-MIN(J:J))</f>
        <v>0.92012989169765613</v>
      </c>
      <c r="L5330" s="1">
        <f>VLOOKUP(A5330,'Dados absolutos'!A:M,13,FALSE)</f>
        <v>0.1388888888888889</v>
      </c>
      <c r="M5330" s="1">
        <f>(L5330-MIN(L:L))/(MAX(L:L)-MIN(L:L))</f>
        <v>0.13079019073569487</v>
      </c>
      <c r="N5330" s="1">
        <f>VLOOKUP(B5330,'[1]ICI-DH'!$A:$H,8,FALSE)</f>
        <v>0.1</v>
      </c>
      <c r="O5330" s="17">
        <f>VLOOKUP(A5330,'Dados absolutos'!A:Q,17,FALSE)</f>
        <v>3.9138943248532291E-4</v>
      </c>
      <c r="P5330" s="1">
        <f>(O5330-MIN(O:O))/(MAX(O:O)-MIN(O:O))</f>
        <v>3.1737334203087629E-2</v>
      </c>
      <c r="Q5330" s="3">
        <f>H5330-I5330-K5330+M5330+N5330+P5330</f>
        <v>-1.3229563561245818</v>
      </c>
      <c r="R5330" s="4" t="s">
        <v>10712</v>
      </c>
    </row>
    <row r="5331" spans="1:18" x14ac:dyDescent="0.25">
      <c r="A5331">
        <v>410657</v>
      </c>
      <c r="B5331">
        <v>4106571</v>
      </c>
      <c r="C5331" t="s">
        <v>3908</v>
      </c>
      <c r="D5331" t="s">
        <v>3827</v>
      </c>
      <c r="E5331" t="s">
        <v>3828</v>
      </c>
      <c r="F5331" t="s">
        <v>10</v>
      </c>
      <c r="G5331">
        <f>VLOOKUP(A5331,'Dados absolutos'!A:H,8,FALSE)</f>
        <v>4133</v>
      </c>
      <c r="H5331" s="1">
        <f>(G5331-MIN(G:G))/(MAX(G:G)-MIN(G:G))</f>
        <v>1.656900992634322E-2</v>
      </c>
      <c r="I5331">
        <f>VLOOKUP(A5331,'Dados absolutos'!A:I,9,FALSE)</f>
        <v>0.70899999999999996</v>
      </c>
      <c r="J5331" s="1">
        <f>VLOOKUP(A5331,'Dados absolutos'!A:L,12,FALSE)</f>
        <v>10111.746143237358</v>
      </c>
      <c r="K5331" s="1">
        <f>(J5331-MIN(J:J))/(MAX(J:J)-MIN(J:J))</f>
        <v>0.78622265181173157</v>
      </c>
      <c r="L5331" s="1">
        <f>VLOOKUP(A5331,'Dados absolutos'!A:M,13,FALSE)</f>
        <v>-1.6666666666666673E-2</v>
      </c>
      <c r="M5331" s="1">
        <f>(L5331-MIN(L:L))/(MAX(L:L)-MIN(L:L))</f>
        <v>5.4495912806539516E-2</v>
      </c>
      <c r="N5331" s="1">
        <f>VLOOKUP(B5331,'[1]ICI-DH'!$A:$H,8,FALSE)</f>
        <v>0.1</v>
      </c>
      <c r="O5331" s="17">
        <f>VLOOKUP(A5331,'Dados absolutos'!A:Q,17,FALSE)</f>
        <v>0</v>
      </c>
      <c r="P5331" s="1">
        <f>(O5331-MIN(O:O))/(MAX(O:O)-MIN(O:O))</f>
        <v>0</v>
      </c>
      <c r="Q5331" s="3">
        <f>H5331-I5331-K5331+M5331+N5331+P5331</f>
        <v>-1.3241577290788489</v>
      </c>
      <c r="R5331" s="4" t="s">
        <v>10713</v>
      </c>
    </row>
    <row r="5332" spans="1:18" x14ac:dyDescent="0.25">
      <c r="A5332">
        <v>316580</v>
      </c>
      <c r="B5332">
        <v>3165800</v>
      </c>
      <c r="C5332" t="s">
        <v>2956</v>
      </c>
      <c r="D5332" t="s">
        <v>2181</v>
      </c>
      <c r="E5332" t="s">
        <v>2182</v>
      </c>
      <c r="F5332" t="s">
        <v>10</v>
      </c>
      <c r="G5332">
        <f>VLOOKUP(A5332,'Dados absolutos'!A:H,8,FALSE)</f>
        <v>2068</v>
      </c>
      <c r="H5332" s="1">
        <f>(G5332-MIN(G:G))/(MAX(G:G)-MIN(G:G))</f>
        <v>6.2008264421314777E-3</v>
      </c>
      <c r="I5332">
        <f>VLOOKUP(A5332,'Dados absolutos'!A:I,9,FALSE)</f>
        <v>0.68400000000000005</v>
      </c>
      <c r="J5332" s="1">
        <f>VLOOKUP(A5332,'Dados absolutos'!A:L,12,FALSE)</f>
        <v>11900.166179883945</v>
      </c>
      <c r="K5332" s="1">
        <f>(J5332-MIN(J:J))/(MAX(J:J)-MIN(J:J))</f>
        <v>0.93172322712642075</v>
      </c>
      <c r="L5332" s="1">
        <f>VLOOKUP(A5332,'Dados absolutos'!A:M,13,FALSE)</f>
        <v>0.25</v>
      </c>
      <c r="M5332" s="1">
        <f>(L5332-MIN(L:L))/(MAX(L:L)-MIN(L:L))</f>
        <v>0.18528610354223435</v>
      </c>
      <c r="N5332" s="1">
        <f>VLOOKUP(B5332,'[1]ICI-DH'!$A:$H,8,FALSE)</f>
        <v>0.1</v>
      </c>
      <c r="O5332" s="17">
        <f>VLOOKUP(A5332,'Dados absolutos'!A:Q,17,FALSE)</f>
        <v>0</v>
      </c>
      <c r="P5332" s="1">
        <f>(O5332-MIN(O:O))/(MAX(O:O)-MIN(O:O))</f>
        <v>0</v>
      </c>
      <c r="Q5332" s="3">
        <f>H5332-I5332-K5332+M5332+N5332+P5332</f>
        <v>-1.3242362971420549</v>
      </c>
      <c r="R5332" s="4" t="s">
        <v>10714</v>
      </c>
    </row>
    <row r="5333" spans="1:18" x14ac:dyDescent="0.25">
      <c r="A5333">
        <v>315620</v>
      </c>
      <c r="B5333">
        <v>3156205</v>
      </c>
      <c r="C5333" t="s">
        <v>2834</v>
      </c>
      <c r="D5333" t="s">
        <v>2181</v>
      </c>
      <c r="E5333" t="s">
        <v>2182</v>
      </c>
      <c r="F5333" t="s">
        <v>10</v>
      </c>
      <c r="G5333">
        <f>VLOOKUP(A5333,'Dados absolutos'!A:H,8,FALSE)</f>
        <v>2291</v>
      </c>
      <c r="H5333" s="1">
        <f>(G5333-MIN(G:G))/(MAX(G:G)-MIN(G:G))</f>
        <v>7.3204898401843677E-3</v>
      </c>
      <c r="I5333">
        <f>VLOOKUP(A5333,'Dados absolutos'!A:I,9,FALSE)</f>
        <v>0.68400000000000005</v>
      </c>
      <c r="J5333" s="1">
        <f>VLOOKUP(A5333,'Dados absolutos'!A:L,12,FALSE)</f>
        <v>12389.359253601047</v>
      </c>
      <c r="K5333" s="1">
        <f>(J5333-MIN(J:J))/(MAX(J:J)-MIN(J:J))</f>
        <v>0.97152253165628011</v>
      </c>
      <c r="L5333" s="1">
        <f>VLOOKUP(A5333,'Dados absolutos'!A:M,13,FALSE)</f>
        <v>0.25555555555555554</v>
      </c>
      <c r="M5333" s="1">
        <f>(L5333-MIN(L:L))/(MAX(L:L)-MIN(L:L))</f>
        <v>0.18801089918256131</v>
      </c>
      <c r="N5333" s="1">
        <f>VLOOKUP(B5333,'[1]ICI-DH'!$A:$H,8,FALSE)</f>
        <v>0.1</v>
      </c>
      <c r="O5333" s="17">
        <f>VLOOKUP(A5333,'Dados absolutos'!A:Q,17,FALSE)</f>
        <v>4.3649061545176777E-4</v>
      </c>
      <c r="P5333" s="1">
        <f>(O5333-MIN(O:O))/(MAX(O:O)-MIN(O:O))</f>
        <v>3.5394539017411124E-2</v>
      </c>
      <c r="Q5333" s="3">
        <f>H5333-I5333-K5333+M5333+N5333+P5333</f>
        <v>-1.3247966036161234</v>
      </c>
      <c r="R5333" s="4" t="s">
        <v>10715</v>
      </c>
    </row>
    <row r="5334" spans="1:18" x14ac:dyDescent="0.25">
      <c r="A5334">
        <v>351800</v>
      </c>
      <c r="B5334">
        <v>3518008</v>
      </c>
      <c r="C5334" t="s">
        <v>3400</v>
      </c>
      <c r="D5334" t="s">
        <v>3202</v>
      </c>
      <c r="E5334" t="s">
        <v>2182</v>
      </c>
      <c r="F5334" t="s">
        <v>10</v>
      </c>
      <c r="G5334">
        <f>VLOOKUP(A5334,'Dados absolutos'!A:H,8,FALSE)</f>
        <v>1968</v>
      </c>
      <c r="H5334" s="1">
        <f>(G5334-MIN(G:G))/(MAX(G:G)-MIN(G:G))</f>
        <v>5.6987352322422895E-3</v>
      </c>
      <c r="I5334">
        <f>VLOOKUP(A5334,'Dados absolutos'!A:I,9,FALSE)</f>
        <v>0.73199999999999998</v>
      </c>
      <c r="J5334" s="1">
        <f>VLOOKUP(A5334,'Dados absolutos'!A:L,12,FALSE)</f>
        <v>12739.39</v>
      </c>
      <c r="K5334" s="1">
        <f>(J5334-MIN(J:J))/(MAX(J:J)-MIN(J:J))</f>
        <v>1</v>
      </c>
      <c r="L5334" s="1">
        <f>VLOOKUP(A5334,'Dados absolutos'!A:M,13,FALSE)</f>
        <v>0.19999999999999996</v>
      </c>
      <c r="M5334" s="1">
        <f>(L5334-MIN(L:L))/(MAX(L:L)-MIN(L:L))</f>
        <v>0.16076294277929154</v>
      </c>
      <c r="N5334" s="1">
        <f>VLOOKUP(B5334,'[1]ICI-DH'!$A:$H,8,FALSE)</f>
        <v>0.24</v>
      </c>
      <c r="O5334" s="17">
        <f>VLOOKUP(A5334,'Dados absolutos'!A:Q,17,FALSE)</f>
        <v>0</v>
      </c>
      <c r="P5334" s="1">
        <f>(O5334-MIN(O:O))/(MAX(O:O)-MIN(O:O))</f>
        <v>0</v>
      </c>
      <c r="Q5334" s="3">
        <f>H5334-I5334-K5334+M5334+N5334+P5334</f>
        <v>-1.3255383219884662</v>
      </c>
      <c r="R5334" s="4" t="s">
        <v>10716</v>
      </c>
    </row>
    <row r="5335" spans="1:18" x14ac:dyDescent="0.25">
      <c r="A5335">
        <v>312520</v>
      </c>
      <c r="B5335">
        <v>3125200</v>
      </c>
      <c r="C5335" t="s">
        <v>2462</v>
      </c>
      <c r="D5335" t="s">
        <v>2181</v>
      </c>
      <c r="E5335" t="s">
        <v>2182</v>
      </c>
      <c r="F5335" t="s">
        <v>10</v>
      </c>
      <c r="G5335">
        <f>VLOOKUP(A5335,'Dados absolutos'!A:H,8,FALSE)</f>
        <v>2578</v>
      </c>
      <c r="H5335" s="1">
        <f>(G5335-MIN(G:G))/(MAX(G:G)-MIN(G:G))</f>
        <v>8.7614916125663394E-3</v>
      </c>
      <c r="I5335">
        <f>VLOOKUP(A5335,'Dados absolutos'!A:I,9,FALSE)</f>
        <v>0.71699999999999997</v>
      </c>
      <c r="J5335" s="1">
        <f>VLOOKUP(A5335,'Dados absolutos'!A:L,12,FALSE)</f>
        <v>10808.139693560899</v>
      </c>
      <c r="K5335" s="1">
        <f>(J5335-MIN(J:J))/(MAX(J:J)-MIN(J:J))</f>
        <v>0.84287917552609726</v>
      </c>
      <c r="L5335" s="1">
        <f>VLOOKUP(A5335,'Dados absolutos'!A:M,13,FALSE)</f>
        <v>0.12777777777777774</v>
      </c>
      <c r="M5335" s="1">
        <f>(L5335-MIN(L:L))/(MAX(L:L)-MIN(L:L))</f>
        <v>0.12534059945504086</v>
      </c>
      <c r="N5335" s="1">
        <f>VLOOKUP(B5335,'[1]ICI-DH'!$A:$H,8,FALSE)</f>
        <v>0.1</v>
      </c>
      <c r="O5335" s="17">
        <f>VLOOKUP(A5335,'Dados absolutos'!A:Q,17,FALSE)</f>
        <v>0</v>
      </c>
      <c r="P5335" s="1">
        <f>(O5335-MIN(O:O))/(MAX(O:O)-MIN(O:O))</f>
        <v>0</v>
      </c>
      <c r="Q5335" s="3">
        <f>H5335-I5335-K5335+M5335+N5335+P5335</f>
        <v>-1.3257770844584897</v>
      </c>
      <c r="R5335" s="4" t="s">
        <v>10717</v>
      </c>
    </row>
    <row r="5336" spans="1:18" x14ac:dyDescent="0.25">
      <c r="A5336">
        <v>421315</v>
      </c>
      <c r="B5336">
        <v>4213153</v>
      </c>
      <c r="C5336" t="s">
        <v>4374</v>
      </c>
      <c r="D5336" t="s">
        <v>4197</v>
      </c>
      <c r="E5336" t="s">
        <v>3828</v>
      </c>
      <c r="F5336" t="s">
        <v>10</v>
      </c>
      <c r="G5336">
        <f>VLOOKUP(A5336,'Dados absolutos'!A:H,8,FALSE)</f>
        <v>2946</v>
      </c>
      <c r="H5336" s="1">
        <f>(G5336-MIN(G:G))/(MAX(G:G)-MIN(G:G))</f>
        <v>1.0609187264958552E-2</v>
      </c>
      <c r="I5336">
        <f>VLOOKUP(A5336,'Dados absolutos'!A:I,9,FALSE)</f>
        <v>0.751</v>
      </c>
      <c r="J5336" s="1">
        <f>VLOOKUP(A5336,'Dados absolutos'!A:L,12,FALSE)</f>
        <v>10450.518523421588</v>
      </c>
      <c r="K5336" s="1">
        <f>(J5336-MIN(J:J))/(MAX(J:J)-MIN(J:J))</f>
        <v>0.81378417271146219</v>
      </c>
      <c r="L5336" s="1">
        <f>VLOOKUP(A5336,'Dados absolutos'!A:M,13,FALSE)</f>
        <v>0.13333333333333333</v>
      </c>
      <c r="M5336" s="1">
        <f>(L5336-MIN(L:L))/(MAX(L:L)-MIN(L:L))</f>
        <v>0.12806539509536785</v>
      </c>
      <c r="N5336" s="1">
        <f>VLOOKUP(B5336,'[1]ICI-DH'!$A:$H,8,FALSE)</f>
        <v>0.1</v>
      </c>
      <c r="O5336" s="17">
        <f>VLOOKUP(A5336,'Dados absolutos'!A:Q,17,FALSE)</f>
        <v>0</v>
      </c>
      <c r="P5336" s="1">
        <f>(O5336-MIN(O:O))/(MAX(O:O)-MIN(O:O))</f>
        <v>0</v>
      </c>
      <c r="Q5336" s="3">
        <f>H5336-I5336-K5336+M5336+N5336+P5336</f>
        <v>-1.3261095903511357</v>
      </c>
      <c r="R5336" s="4" t="s">
        <v>10718</v>
      </c>
    </row>
    <row r="5337" spans="1:18" x14ac:dyDescent="0.25">
      <c r="A5337">
        <v>432285</v>
      </c>
      <c r="B5337">
        <v>4322855</v>
      </c>
      <c r="C5337" t="s">
        <v>4915</v>
      </c>
      <c r="D5337" t="s">
        <v>4459</v>
      </c>
      <c r="E5337" t="s">
        <v>3828</v>
      </c>
      <c r="F5337" t="s">
        <v>10</v>
      </c>
      <c r="G5337">
        <f>VLOOKUP(A5337,'Dados absolutos'!A:H,8,FALSE)</f>
        <v>1818</v>
      </c>
      <c r="H5337" s="1">
        <f>(G5337-MIN(G:G))/(MAX(G:G)-MIN(G:G))</f>
        <v>4.945598417408506E-3</v>
      </c>
      <c r="I5337">
        <f>VLOOKUP(A5337,'Dados absolutos'!A:I,9,FALSE)</f>
        <v>0.72299999999999998</v>
      </c>
      <c r="J5337" s="1">
        <f>VLOOKUP(A5337,'Dados absolutos'!A:L,12,FALSE)</f>
        <v>12739.39</v>
      </c>
      <c r="K5337" s="1">
        <f>(J5337-MIN(J:J))/(MAX(J:J)-MIN(J:J))</f>
        <v>1</v>
      </c>
      <c r="L5337" s="1">
        <f>VLOOKUP(A5337,'Dados absolutos'!A:M,13,FALSE)</f>
        <v>0.46666666666666667</v>
      </c>
      <c r="M5337" s="1">
        <f>(L5337-MIN(L:L))/(MAX(L:L)-MIN(L:L))</f>
        <v>0.29155313351498641</v>
      </c>
      <c r="N5337" s="1">
        <f>VLOOKUP(B5337,'[1]ICI-DH'!$A:$H,8,FALSE)</f>
        <v>0.1</v>
      </c>
      <c r="O5337" s="17">
        <f>VLOOKUP(A5337,'Dados absolutos'!A:Q,17,FALSE)</f>
        <v>0</v>
      </c>
      <c r="P5337" s="1">
        <f>(O5337-MIN(O:O))/(MAX(O:O)-MIN(O:O))</f>
        <v>0</v>
      </c>
      <c r="Q5337" s="3">
        <f>H5337-I5337-K5337+M5337+N5337+P5337</f>
        <v>-1.3265012680676052</v>
      </c>
      <c r="R5337" s="4" t="s">
        <v>10719</v>
      </c>
    </row>
    <row r="5338" spans="1:18" x14ac:dyDescent="0.25">
      <c r="A5338">
        <v>421430</v>
      </c>
      <c r="B5338">
        <v>4214300</v>
      </c>
      <c r="C5338" t="s">
        <v>4387</v>
      </c>
      <c r="D5338" t="s">
        <v>4197</v>
      </c>
      <c r="E5338" t="s">
        <v>3828</v>
      </c>
      <c r="F5338" t="s">
        <v>10</v>
      </c>
      <c r="G5338">
        <f>VLOOKUP(A5338,'Dados absolutos'!A:H,8,FALSE)</f>
        <v>3279</v>
      </c>
      <c r="H5338" s="1">
        <f>(G5338-MIN(G:G))/(MAX(G:G)-MIN(G:G))</f>
        <v>1.228115099388955E-2</v>
      </c>
      <c r="I5338">
        <f>VLOOKUP(A5338,'Dados absolutos'!A:I,9,FALSE)</f>
        <v>0.753</v>
      </c>
      <c r="J5338" s="1">
        <f>VLOOKUP(A5338,'Dados absolutos'!A:L,12,FALSE)</f>
        <v>12596.212647148523</v>
      </c>
      <c r="K5338" s="1">
        <f>(J5338-MIN(J:J))/(MAX(J:J)-MIN(J:J))</f>
        <v>0.98835151318759196</v>
      </c>
      <c r="L5338" s="1">
        <f>VLOOKUP(A5338,'Dados absolutos'!A:M,13,FALSE)</f>
        <v>0.48888888888888893</v>
      </c>
      <c r="M5338" s="1">
        <f>(L5338-MIN(L:L))/(MAX(L:L)-MIN(L:L))</f>
        <v>0.3024523160762943</v>
      </c>
      <c r="N5338" s="1">
        <f>VLOOKUP(B5338,'[1]ICI-DH'!$A:$H,8,FALSE)</f>
        <v>0.1</v>
      </c>
      <c r="O5338" s="17">
        <f>VLOOKUP(A5338,'Dados absolutos'!A:Q,17,FALSE)</f>
        <v>0</v>
      </c>
      <c r="P5338" s="1">
        <f>(O5338-MIN(O:O))/(MAX(O:O)-MIN(O:O))</f>
        <v>0</v>
      </c>
      <c r="Q5338" s="3">
        <f>H5338-I5338-K5338+M5338+N5338+P5338</f>
        <v>-1.326618046117408</v>
      </c>
      <c r="R5338" s="4" t="s">
        <v>10720</v>
      </c>
    </row>
    <row r="5339" spans="1:18" x14ac:dyDescent="0.25">
      <c r="A5339">
        <v>432183</v>
      </c>
      <c r="B5339">
        <v>4321832</v>
      </c>
      <c r="C5339" t="s">
        <v>4893</v>
      </c>
      <c r="D5339" t="s">
        <v>4459</v>
      </c>
      <c r="E5339" t="s">
        <v>3828</v>
      </c>
      <c r="F5339" t="s">
        <v>10</v>
      </c>
      <c r="G5339">
        <f>VLOOKUP(A5339,'Dados absolutos'!A:H,8,FALSE)</f>
        <v>2760</v>
      </c>
      <c r="H5339" s="1">
        <f>(G5339-MIN(G:G))/(MAX(G:G)-MIN(G:G))</f>
        <v>9.6752976145646624E-3</v>
      </c>
      <c r="I5339">
        <f>VLOOKUP(A5339,'Dados absolutos'!A:I,9,FALSE)</f>
        <v>0.66200000000000003</v>
      </c>
      <c r="J5339" s="1">
        <f>VLOOKUP(A5339,'Dados absolutos'!A:L,12,FALSE)</f>
        <v>12448.625753623188</v>
      </c>
      <c r="K5339" s="1">
        <f>(J5339-MIN(J:J))/(MAX(J:J)-MIN(J:J))</f>
        <v>0.97634427916156907</v>
      </c>
      <c r="L5339" s="1">
        <f>VLOOKUP(A5339,'Dados absolutos'!A:M,13,FALSE)</f>
        <v>0.28333333333333333</v>
      </c>
      <c r="M5339" s="1">
        <f>(L5339-MIN(L:L))/(MAX(L:L)-MIN(L:L))</f>
        <v>0.20163487738419619</v>
      </c>
      <c r="N5339" s="1">
        <f>VLOOKUP(B5339,'[1]ICI-DH'!$A:$H,8,FALSE)</f>
        <v>0.1</v>
      </c>
      <c r="O5339" s="17">
        <f>VLOOKUP(A5339,'Dados absolutos'!A:Q,17,FALSE)</f>
        <v>0</v>
      </c>
      <c r="P5339" s="1">
        <f>(O5339-MIN(O:O))/(MAX(O:O)-MIN(O:O))</f>
        <v>0</v>
      </c>
      <c r="Q5339" s="3">
        <f>H5339-I5339-K5339+M5339+N5339+P5339</f>
        <v>-1.327034104162808</v>
      </c>
      <c r="R5339" s="4" t="s">
        <v>10721</v>
      </c>
    </row>
    <row r="5340" spans="1:18" x14ac:dyDescent="0.25">
      <c r="A5340">
        <v>410300</v>
      </c>
      <c r="B5340">
        <v>4103008</v>
      </c>
      <c r="C5340" t="s">
        <v>3048</v>
      </c>
      <c r="D5340" t="s">
        <v>3827</v>
      </c>
      <c r="E5340" t="s">
        <v>3828</v>
      </c>
      <c r="F5340" t="s">
        <v>10</v>
      </c>
      <c r="G5340">
        <f>VLOOKUP(A5340,'Dados absolutos'!A:H,8,FALSE)</f>
        <v>4558</v>
      </c>
      <c r="H5340" s="1">
        <f>(G5340-MIN(G:G))/(MAX(G:G)-MIN(G:G))</f>
        <v>1.8702897568372269E-2</v>
      </c>
      <c r="I5340">
        <f>VLOOKUP(A5340,'Dados absolutos'!A:I,9,FALSE)</f>
        <v>0.72</v>
      </c>
      <c r="J5340" s="1">
        <f>VLOOKUP(A5340,'Dados absolutos'!A:L,12,FALSE)</f>
        <v>11607.063275559454</v>
      </c>
      <c r="K5340" s="1">
        <f>(J5340-MIN(J:J))/(MAX(J:J)-MIN(J:J))</f>
        <v>0.90787723998036696</v>
      </c>
      <c r="L5340" s="1">
        <f>VLOOKUP(A5340,'Dados absolutos'!A:M,13,FALSE)</f>
        <v>0.23888888888888887</v>
      </c>
      <c r="M5340" s="1">
        <f>(L5340-MIN(L:L))/(MAX(L:L)-MIN(L:L))</f>
        <v>0.1798365122615804</v>
      </c>
      <c r="N5340" s="1">
        <f>VLOOKUP(B5340,'[1]ICI-DH'!$A:$H,8,FALSE)</f>
        <v>0.1</v>
      </c>
      <c r="O5340" s="17">
        <f>VLOOKUP(A5340,'Dados absolutos'!A:Q,17,FALSE)</f>
        <v>0</v>
      </c>
      <c r="P5340" s="1">
        <f>(O5340-MIN(O:O))/(MAX(O:O)-MIN(O:O))</f>
        <v>0</v>
      </c>
      <c r="Q5340" s="3">
        <f>H5340-I5340-K5340+M5340+N5340+P5340</f>
        <v>-1.3293378301504142</v>
      </c>
      <c r="R5340" s="4" t="s">
        <v>10722</v>
      </c>
    </row>
    <row r="5341" spans="1:18" x14ac:dyDescent="0.25">
      <c r="A5341">
        <v>354323</v>
      </c>
      <c r="B5341">
        <v>3543238</v>
      </c>
      <c r="C5341" t="s">
        <v>3675</v>
      </c>
      <c r="D5341" t="s">
        <v>3202</v>
      </c>
      <c r="E5341" t="s">
        <v>2182</v>
      </c>
      <c r="F5341" t="s">
        <v>10</v>
      </c>
      <c r="G5341">
        <f>VLOOKUP(A5341,'Dados absolutos'!A:H,8,FALSE)</f>
        <v>2025</v>
      </c>
      <c r="H5341" s="1">
        <f>(G5341-MIN(G:G))/(MAX(G:G)-MIN(G:G))</f>
        <v>5.9849272218791263E-3</v>
      </c>
      <c r="I5341">
        <f>VLOOKUP(A5341,'Dados absolutos'!A:I,9,FALSE)</f>
        <v>0.72099999999999997</v>
      </c>
      <c r="J5341" s="1">
        <f>VLOOKUP(A5341,'Dados absolutos'!A:L,12,FALSE)</f>
        <v>12739.39</v>
      </c>
      <c r="K5341" s="1">
        <f>(J5341-MIN(J:J))/(MAX(J:J)-MIN(J:J))</f>
        <v>1</v>
      </c>
      <c r="L5341" s="1">
        <f>VLOOKUP(A5341,'Dados absolutos'!A:M,13,FALSE)</f>
        <v>0.25</v>
      </c>
      <c r="M5341" s="1">
        <f>(L5341-MIN(L:L))/(MAX(L:L)-MIN(L:L))</f>
        <v>0.18528610354223435</v>
      </c>
      <c r="N5341" s="1">
        <f>VLOOKUP(B5341,'[1]ICI-DH'!$A:$H,8,FALSE)</f>
        <v>0.2</v>
      </c>
      <c r="O5341" s="17">
        <f>VLOOKUP(A5341,'Dados absolutos'!A:Q,17,FALSE)</f>
        <v>0</v>
      </c>
      <c r="P5341" s="1">
        <f>(O5341-MIN(O:O))/(MAX(O:O)-MIN(O:O))</f>
        <v>0</v>
      </c>
      <c r="Q5341" s="3">
        <f>H5341-I5341-K5341+M5341+N5341+P5341</f>
        <v>-1.3297289692358865</v>
      </c>
      <c r="R5341" s="4" t="s">
        <v>10723</v>
      </c>
    </row>
    <row r="5342" spans="1:18" x14ac:dyDescent="0.25">
      <c r="A5342">
        <v>430593</v>
      </c>
      <c r="B5342">
        <v>4305934</v>
      </c>
      <c r="C5342" t="s">
        <v>4568</v>
      </c>
      <c r="D5342" t="s">
        <v>4459</v>
      </c>
      <c r="E5342" t="s">
        <v>3828</v>
      </c>
      <c r="F5342" t="s">
        <v>10</v>
      </c>
      <c r="G5342">
        <f>VLOOKUP(A5342,'Dados absolutos'!A:H,8,FALSE)</f>
        <v>1607</v>
      </c>
      <c r="H5342" s="1">
        <f>(G5342-MIN(G:G))/(MAX(G:G)-MIN(G:G))</f>
        <v>3.8861859645423187E-3</v>
      </c>
      <c r="I5342">
        <f>VLOOKUP(A5342,'Dados absolutos'!A:I,9,FALSE)</f>
        <v>0.72699999999999998</v>
      </c>
      <c r="J5342" s="1">
        <f>VLOOKUP(A5342,'Dados absolutos'!A:L,12,FALSE)</f>
        <v>12739.39</v>
      </c>
      <c r="K5342" s="1">
        <f>(J5342-MIN(J:J))/(MAX(J:J)-MIN(J:J))</f>
        <v>1</v>
      </c>
      <c r="L5342" s="1">
        <f>VLOOKUP(A5342,'Dados absolutos'!A:M,13,FALSE)</f>
        <v>0.34444444444444444</v>
      </c>
      <c r="M5342" s="1">
        <f>(L5342-MIN(L:L))/(MAX(L:L)-MIN(L:L))</f>
        <v>0.23160762942779292</v>
      </c>
      <c r="N5342" s="1">
        <f>VLOOKUP(B5342,'[1]ICI-DH'!$A:$H,8,FALSE)</f>
        <v>0.16</v>
      </c>
      <c r="O5342" s="17">
        <f>VLOOKUP(A5342,'Dados absolutos'!A:Q,17,FALSE)</f>
        <v>0</v>
      </c>
      <c r="P5342" s="1">
        <f>(O5342-MIN(O:O))/(MAX(O:O)-MIN(O:O))</f>
        <v>0</v>
      </c>
      <c r="Q5342" s="3">
        <f>H5342-I5342-K5342+M5342+N5342+P5342</f>
        <v>-1.331506184607665</v>
      </c>
      <c r="R5342" s="4" t="s">
        <v>10724</v>
      </c>
    </row>
    <row r="5343" spans="1:18" x14ac:dyDescent="0.25">
      <c r="A5343">
        <v>500797</v>
      </c>
      <c r="B5343">
        <v>5007976</v>
      </c>
      <c r="C5343" t="s">
        <v>4997</v>
      </c>
      <c r="D5343" t="s">
        <v>4931</v>
      </c>
      <c r="E5343" t="s">
        <v>4932</v>
      </c>
      <c r="F5343" t="s">
        <v>10</v>
      </c>
      <c r="G5343">
        <f>VLOOKUP(A5343,'Dados absolutos'!A:H,8,FALSE)</f>
        <v>3625</v>
      </c>
      <c r="H5343" s="1">
        <f>(G5343-MIN(G:G))/(MAX(G:G)-MIN(G:G))</f>
        <v>1.4018386580106143E-2</v>
      </c>
      <c r="I5343">
        <f>VLOOKUP(A5343,'Dados absolutos'!A:I,9,FALSE)</f>
        <v>0.65100000000000002</v>
      </c>
      <c r="J5343" s="1">
        <f>VLOOKUP(A5343,'Dados absolutos'!A:L,12,FALSE)</f>
        <v>12739.39</v>
      </c>
      <c r="K5343" s="1">
        <f>(J5343-MIN(J:J))/(MAX(J:J)-MIN(J:J))</f>
        <v>1</v>
      </c>
      <c r="L5343" s="1">
        <f>VLOOKUP(A5343,'Dados absolutos'!A:M,13,FALSE)</f>
        <v>0.28888888888888886</v>
      </c>
      <c r="M5343" s="1">
        <f>(L5343-MIN(L:L))/(MAX(L:L)-MIN(L:L))</f>
        <v>0.20435967302452315</v>
      </c>
      <c r="N5343" s="1">
        <f>VLOOKUP(B5343,'[1]ICI-DH'!$A:$H,8,FALSE)</f>
        <v>0.1</v>
      </c>
      <c r="O5343" s="17">
        <f>VLOOKUP(A5343,'Dados absolutos'!A:Q,17,FALSE)</f>
        <v>0</v>
      </c>
      <c r="P5343" s="1">
        <f>(O5343-MIN(O:O))/(MAX(O:O)-MIN(O:O))</f>
        <v>0</v>
      </c>
      <c r="Q5343" s="3">
        <f>H5343-I5343-K5343+M5343+N5343+P5343</f>
        <v>-1.3326219403953707</v>
      </c>
      <c r="R5343" s="4" t="s">
        <v>10725</v>
      </c>
    </row>
    <row r="5344" spans="1:18" x14ac:dyDescent="0.25">
      <c r="A5344">
        <v>412065</v>
      </c>
      <c r="B5344">
        <v>4120655</v>
      </c>
      <c r="C5344" t="s">
        <v>4090</v>
      </c>
      <c r="D5344" t="s">
        <v>3827</v>
      </c>
      <c r="E5344" t="s">
        <v>3828</v>
      </c>
      <c r="F5344" t="s">
        <v>10</v>
      </c>
      <c r="G5344">
        <f>VLOOKUP(A5344,'Dados absolutos'!A:H,8,FALSE)</f>
        <v>4201</v>
      </c>
      <c r="H5344" s="1">
        <f>(G5344-MIN(G:G))/(MAX(G:G)-MIN(G:G))</f>
        <v>1.6910431949067866E-2</v>
      </c>
      <c r="I5344">
        <f>VLOOKUP(A5344,'Dados absolutos'!A:I,9,FALSE)</f>
        <v>0.71</v>
      </c>
      <c r="J5344" s="1">
        <f>VLOOKUP(A5344,'Dados absolutos'!A:L,12,FALSE)</f>
        <v>11082.037274458464</v>
      </c>
      <c r="K5344" s="1">
        <f>(J5344-MIN(J:J))/(MAX(J:J)-MIN(J:J))</f>
        <v>0.86516267424635496</v>
      </c>
      <c r="L5344" s="1">
        <f>VLOOKUP(A5344,'Dados absolutos'!A:M,13,FALSE)</f>
        <v>0.1277777777777778</v>
      </c>
      <c r="M5344" s="1">
        <f>(L5344-MIN(L:L))/(MAX(L:L)-MIN(L:L))</f>
        <v>0.12534059945504089</v>
      </c>
      <c r="N5344" s="1">
        <f>VLOOKUP(B5344,'[1]ICI-DH'!$A:$H,8,FALSE)</f>
        <v>0.1</v>
      </c>
      <c r="O5344" s="17">
        <f>VLOOKUP(A5344,'Dados absolutos'!A:Q,17,FALSE)</f>
        <v>0</v>
      </c>
      <c r="P5344" s="1">
        <f>(O5344-MIN(O:O))/(MAX(O:O)-MIN(O:O))</f>
        <v>0</v>
      </c>
      <c r="Q5344" s="3">
        <f>H5344-I5344-K5344+M5344+N5344+P5344</f>
        <v>-1.3329116428422461</v>
      </c>
      <c r="R5344" s="4" t="s">
        <v>10726</v>
      </c>
    </row>
    <row r="5345" spans="1:18" x14ac:dyDescent="0.25">
      <c r="A5345">
        <v>500025</v>
      </c>
      <c r="B5345">
        <v>5000252</v>
      </c>
      <c r="C5345" t="s">
        <v>4933</v>
      </c>
      <c r="D5345" t="s">
        <v>4931</v>
      </c>
      <c r="E5345" t="s">
        <v>4932</v>
      </c>
      <c r="F5345" t="s">
        <v>10</v>
      </c>
      <c r="G5345">
        <f>VLOOKUP(A5345,'Dados absolutos'!A:H,8,FALSE)</f>
        <v>4537</v>
      </c>
      <c r="H5345" s="1">
        <f>(G5345-MIN(G:G))/(MAX(G:G)-MIN(G:G))</f>
        <v>1.859745841429554E-2</v>
      </c>
      <c r="I5345">
        <f>VLOOKUP(A5345,'Dados absolutos'!A:I,9,FALSE)</f>
        <v>0.71099999999999997</v>
      </c>
      <c r="J5345" s="1">
        <f>VLOOKUP(A5345,'Dados absolutos'!A:L,12,FALSE)</f>
        <v>12739.39</v>
      </c>
      <c r="K5345" s="1">
        <f>(J5345-MIN(J:J))/(MAX(J:J)-MIN(J:J))</f>
        <v>1</v>
      </c>
      <c r="L5345" s="1">
        <f>VLOOKUP(A5345,'Dados absolutos'!A:M,13,FALSE)</f>
        <v>0.4</v>
      </c>
      <c r="M5345" s="1">
        <f>(L5345-MIN(L:L))/(MAX(L:L)-MIN(L:L))</f>
        <v>0.25885558583106272</v>
      </c>
      <c r="N5345" s="1">
        <f>VLOOKUP(B5345,'[1]ICI-DH'!$A:$H,8,FALSE)</f>
        <v>0.1</v>
      </c>
      <c r="O5345" s="17">
        <f>VLOOKUP(A5345,'Dados absolutos'!A:Q,17,FALSE)</f>
        <v>0</v>
      </c>
      <c r="P5345" s="1">
        <f>(O5345-MIN(O:O))/(MAX(O:O)-MIN(O:O))</f>
        <v>0</v>
      </c>
      <c r="Q5345" s="3">
        <f>H5345-I5345-K5345+M5345+N5345+P5345</f>
        <v>-1.3335469557546418</v>
      </c>
      <c r="R5345" s="4" t="s">
        <v>10727</v>
      </c>
    </row>
    <row r="5346" spans="1:18" x14ac:dyDescent="0.25">
      <c r="A5346">
        <v>500510</v>
      </c>
      <c r="B5346">
        <v>5005103</v>
      </c>
      <c r="C5346" t="s">
        <v>4970</v>
      </c>
      <c r="D5346" t="s">
        <v>4931</v>
      </c>
      <c r="E5346" t="s">
        <v>4932</v>
      </c>
      <c r="F5346" t="s">
        <v>10</v>
      </c>
      <c r="G5346">
        <f>VLOOKUP(A5346,'Dados absolutos'!A:H,8,FALSE)</f>
        <v>3586</v>
      </c>
      <c r="H5346" s="1">
        <f>(G5346-MIN(G:G))/(MAX(G:G)-MIN(G:G))</f>
        <v>1.3822571008249358E-2</v>
      </c>
      <c r="I5346">
        <f>VLOOKUP(A5346,'Dados absolutos'!A:I,9,FALSE)</f>
        <v>0.70799999999999996</v>
      </c>
      <c r="J5346" s="1">
        <f>VLOOKUP(A5346,'Dados absolutos'!A:L,12,FALSE)</f>
        <v>12739.39</v>
      </c>
      <c r="K5346" s="1">
        <f>(J5346-MIN(J:J))/(MAX(J:J)-MIN(J:J))</f>
        <v>1</v>
      </c>
      <c r="L5346" s="1">
        <f>VLOOKUP(A5346,'Dados absolutos'!A:M,13,FALSE)</f>
        <v>0.4</v>
      </c>
      <c r="M5346" s="1">
        <f>(L5346-MIN(L:L))/(MAX(L:L)-MIN(L:L))</f>
        <v>0.25885558583106272</v>
      </c>
      <c r="N5346" s="1">
        <f>VLOOKUP(B5346,'[1]ICI-DH'!$A:$H,8,FALSE)</f>
        <v>0.1</v>
      </c>
      <c r="O5346" s="17">
        <f>VLOOKUP(A5346,'Dados absolutos'!A:Q,17,FALSE)</f>
        <v>0</v>
      </c>
      <c r="P5346" s="1">
        <f>(O5346-MIN(O:O))/(MAX(O:O)-MIN(O:O))</f>
        <v>0</v>
      </c>
      <c r="Q5346" s="3">
        <f>H5346-I5346-K5346+M5346+N5346+P5346</f>
        <v>-1.3353218431606879</v>
      </c>
      <c r="R5346" s="4" t="s">
        <v>10728</v>
      </c>
    </row>
    <row r="5347" spans="1:18" x14ac:dyDescent="0.25">
      <c r="A5347">
        <v>510619</v>
      </c>
      <c r="B5347">
        <v>5106190</v>
      </c>
      <c r="C5347" t="s">
        <v>5074</v>
      </c>
      <c r="D5347" t="s">
        <v>5002</v>
      </c>
      <c r="E5347" t="s">
        <v>4932</v>
      </c>
      <c r="F5347" t="s">
        <v>10</v>
      </c>
      <c r="G5347">
        <f>VLOOKUP(A5347,'Dados absolutos'!A:H,8,FALSE)</f>
        <v>4239</v>
      </c>
      <c r="H5347" s="1">
        <f>(G5347-MIN(G:G))/(MAX(G:G)-MIN(G:G))</f>
        <v>1.7101226608825758E-2</v>
      </c>
      <c r="I5347">
        <f>VLOOKUP(A5347,'Dados absolutos'!A:I,9,FALSE)</f>
        <v>0.71399999999999997</v>
      </c>
      <c r="J5347" s="1">
        <f>VLOOKUP(A5347,'Dados absolutos'!A:L,12,FALSE)</f>
        <v>11537.698881811748</v>
      </c>
      <c r="K5347" s="1">
        <f>(J5347-MIN(J:J))/(MAX(J:J)-MIN(J:J))</f>
        <v>0.90223395764744796</v>
      </c>
      <c r="L5347" s="1">
        <f>VLOOKUP(A5347,'Dados absolutos'!A:M,13,FALSE)</f>
        <v>0.20555555555555555</v>
      </c>
      <c r="M5347" s="1">
        <f>(L5347-MIN(L:L))/(MAX(L:L)-MIN(L:L))</f>
        <v>0.16348773841961856</v>
      </c>
      <c r="N5347" s="1">
        <f>VLOOKUP(B5347,'[1]ICI-DH'!$A:$H,8,FALSE)</f>
        <v>0.1</v>
      </c>
      <c r="O5347" s="17">
        <f>VLOOKUP(A5347,'Dados absolutos'!A:Q,17,FALSE)</f>
        <v>0</v>
      </c>
      <c r="P5347" s="1">
        <f>(O5347-MIN(O:O))/(MAX(O:O)-MIN(O:O))</f>
        <v>0</v>
      </c>
      <c r="Q5347" s="3">
        <f>H5347-I5347-K5347+M5347+N5347+P5347</f>
        <v>-1.3356449926190035</v>
      </c>
      <c r="R5347" s="4" t="s">
        <v>10729</v>
      </c>
    </row>
    <row r="5348" spans="1:18" x14ac:dyDescent="0.25">
      <c r="A5348">
        <v>431127</v>
      </c>
      <c r="B5348">
        <v>4311270</v>
      </c>
      <c r="C5348" t="s">
        <v>4676</v>
      </c>
      <c r="D5348" t="s">
        <v>4459</v>
      </c>
      <c r="E5348" t="s">
        <v>3828</v>
      </c>
      <c r="F5348" t="s">
        <v>10</v>
      </c>
      <c r="G5348">
        <f>VLOOKUP(A5348,'Dados absolutos'!A:H,8,FALSE)</f>
        <v>1738</v>
      </c>
      <c r="H5348" s="1">
        <f>(G5348-MIN(G:G))/(MAX(G:G)-MIN(G:G))</f>
        <v>4.5439254494971555E-3</v>
      </c>
      <c r="I5348">
        <f>VLOOKUP(A5348,'Dados absolutos'!A:I,9,FALSE)</f>
        <v>0.78900000000000003</v>
      </c>
      <c r="J5348" s="1">
        <f>VLOOKUP(A5348,'Dados absolutos'!A:L,12,FALSE)</f>
        <v>12739.39</v>
      </c>
      <c r="K5348" s="1">
        <f>(J5348-MIN(J:J))/(MAX(J:J)-MIN(J:J))</f>
        <v>1</v>
      </c>
      <c r="L5348" s="1">
        <f>VLOOKUP(A5348,'Dados absolutos'!A:M,13,FALSE)</f>
        <v>0.58333333333333337</v>
      </c>
      <c r="M5348" s="1">
        <f>(L5348-MIN(L:L))/(MAX(L:L)-MIN(L:L))</f>
        <v>0.3487738419618529</v>
      </c>
      <c r="N5348" s="1">
        <f>VLOOKUP(B5348,'[1]ICI-DH'!$A:$H,8,FALSE)</f>
        <v>0.1</v>
      </c>
      <c r="O5348" s="17">
        <f>VLOOKUP(A5348,'Dados absolutos'!A:Q,17,FALSE)</f>
        <v>0</v>
      </c>
      <c r="P5348" s="1">
        <f>(O5348-MIN(O:O))/(MAX(O:O)-MIN(O:O))</f>
        <v>0</v>
      </c>
      <c r="Q5348" s="3">
        <f>H5348-I5348-K5348+M5348+N5348+P5348</f>
        <v>-1.3356822325886499</v>
      </c>
      <c r="R5348" s="4" t="s">
        <v>10730</v>
      </c>
    </row>
    <row r="5349" spans="1:18" x14ac:dyDescent="0.25">
      <c r="A5349">
        <v>410270</v>
      </c>
      <c r="B5349">
        <v>4102703</v>
      </c>
      <c r="C5349" t="s">
        <v>3857</v>
      </c>
      <c r="D5349" t="s">
        <v>3827</v>
      </c>
      <c r="E5349" t="s">
        <v>3828</v>
      </c>
      <c r="F5349" t="s">
        <v>10</v>
      </c>
      <c r="G5349">
        <f>VLOOKUP(A5349,'Dados absolutos'!A:H,8,FALSE)</f>
        <v>2814</v>
      </c>
      <c r="H5349" s="1">
        <f>(G5349-MIN(G:G))/(MAX(G:G)-MIN(G:G))</f>
        <v>9.9464268679048239E-3</v>
      </c>
      <c r="I5349">
        <f>VLOOKUP(A5349,'Dados absolutos'!A:I,9,FALSE)</f>
        <v>0.74399999999999999</v>
      </c>
      <c r="J5349" s="1">
        <f>VLOOKUP(A5349,'Dados absolutos'!A:L,12,FALSE)</f>
        <v>11123.038763326225</v>
      </c>
      <c r="K5349" s="1">
        <f>(J5349-MIN(J:J))/(MAX(J:J)-MIN(J:J))</f>
        <v>0.86849843435682894</v>
      </c>
      <c r="L5349" s="1">
        <f>VLOOKUP(A5349,'Dados absolutos'!A:M,13,FALSE)</f>
        <v>0.21111111111111111</v>
      </c>
      <c r="M5349" s="1">
        <f>(L5349-MIN(L:L))/(MAX(L:L)-MIN(L:L))</f>
        <v>0.16621253405994552</v>
      </c>
      <c r="N5349" s="1">
        <f>VLOOKUP(B5349,'[1]ICI-DH'!$A:$H,8,FALSE)</f>
        <v>0.1</v>
      </c>
      <c r="O5349" s="17">
        <f>VLOOKUP(A5349,'Dados absolutos'!A:Q,17,FALSE)</f>
        <v>0</v>
      </c>
      <c r="P5349" s="1">
        <f>(O5349-MIN(O:O))/(MAX(O:O)-MIN(O:O))</f>
        <v>0</v>
      </c>
      <c r="Q5349" s="3">
        <f>H5349-I5349-K5349+M5349+N5349+P5349</f>
        <v>-1.3363394734289784</v>
      </c>
      <c r="R5349" s="4" t="s">
        <v>10731</v>
      </c>
    </row>
    <row r="5350" spans="1:18" x14ac:dyDescent="0.25">
      <c r="A5350">
        <v>510735</v>
      </c>
      <c r="B5350">
        <v>5107354</v>
      </c>
      <c r="C5350" t="s">
        <v>5106</v>
      </c>
      <c r="D5350" t="s">
        <v>5002</v>
      </c>
      <c r="E5350" t="s">
        <v>4932</v>
      </c>
      <c r="F5350" t="s">
        <v>10</v>
      </c>
      <c r="G5350">
        <f>VLOOKUP(A5350,'Dados absolutos'!A:H,8,FALSE)</f>
        <v>5964</v>
      </c>
      <c r="H5350" s="1">
        <f>(G5350-MIN(G:G))/(MAX(G:G)-MIN(G:G))</f>
        <v>2.576229997941426E-2</v>
      </c>
      <c r="I5350">
        <f>VLOOKUP(A5350,'Dados absolutos'!A:I,9,FALSE)</f>
        <v>0.65700000000000003</v>
      </c>
      <c r="J5350" s="1">
        <f>VLOOKUP(A5350,'Dados absolutos'!A:L,12,FALSE)</f>
        <v>11299.520600268277</v>
      </c>
      <c r="K5350" s="1">
        <f>(J5350-MIN(J:J))/(MAX(J:J)-MIN(J:J))</f>
        <v>0.88285647569023407</v>
      </c>
      <c r="L5350" s="1">
        <f>VLOOKUP(A5350,'Dados absolutos'!A:M,13,FALSE)</f>
        <v>0</v>
      </c>
      <c r="M5350" s="1">
        <f>(L5350-MIN(L:L))/(MAX(L:L)-MIN(L:L))</f>
        <v>6.2670299727520445E-2</v>
      </c>
      <c r="N5350" s="1">
        <f>VLOOKUP(B5350,'[1]ICI-DH'!$A:$H,8,FALSE)</f>
        <v>0.1</v>
      </c>
      <c r="O5350" s="17">
        <f>VLOOKUP(A5350,'Dados absolutos'!A:Q,17,FALSE)</f>
        <v>1.6767270288397049E-4</v>
      </c>
      <c r="P5350" s="1">
        <f>(O5350-MIN(O:O))/(MAX(O:O)-MIN(O:O))</f>
        <v>1.3596393173857963E-2</v>
      </c>
      <c r="Q5350" s="3">
        <f>H5350-I5350-K5350+M5350+N5350+P5350</f>
        <v>-1.3378274828094414</v>
      </c>
      <c r="R5350" s="4" t="s">
        <v>10732</v>
      </c>
    </row>
    <row r="5351" spans="1:18" x14ac:dyDescent="0.25">
      <c r="A5351">
        <v>431455</v>
      </c>
      <c r="B5351">
        <v>4314555</v>
      </c>
      <c r="C5351" t="s">
        <v>4762</v>
      </c>
      <c r="D5351" t="s">
        <v>4459</v>
      </c>
      <c r="E5351" t="s">
        <v>3828</v>
      </c>
      <c r="F5351" t="s">
        <v>10</v>
      </c>
      <c r="G5351">
        <f>VLOOKUP(A5351,'Dados absolutos'!A:H,8,FALSE)</f>
        <v>2260</v>
      </c>
      <c r="H5351" s="1">
        <f>(G5351-MIN(G:G))/(MAX(G:G)-MIN(G:G))</f>
        <v>7.1648415651187191E-3</v>
      </c>
      <c r="I5351">
        <f>VLOOKUP(A5351,'Dados absolutos'!A:I,9,FALSE)</f>
        <v>0.66900000000000004</v>
      </c>
      <c r="J5351" s="1">
        <f>VLOOKUP(A5351,'Dados absolutos'!A:L,12,FALSE)</f>
        <v>12739.39</v>
      </c>
      <c r="K5351" s="1">
        <f>(J5351-MIN(J:J))/(MAX(J:J)-MIN(J:J))</f>
        <v>1</v>
      </c>
      <c r="L5351" s="1">
        <f>VLOOKUP(A5351,'Dados absolutos'!A:M,13,FALSE)</f>
        <v>0.20555555555555557</v>
      </c>
      <c r="M5351" s="1">
        <f>(L5351-MIN(L:L))/(MAX(L:L)-MIN(L:L))</f>
        <v>0.16348773841961856</v>
      </c>
      <c r="N5351" s="1">
        <f>VLOOKUP(B5351,'[1]ICI-DH'!$A:$H,8,FALSE)</f>
        <v>0.16</v>
      </c>
      <c r="O5351" s="17">
        <f>VLOOKUP(A5351,'Dados absolutos'!A:Q,17,FALSE)</f>
        <v>0</v>
      </c>
      <c r="P5351" s="1">
        <f>(O5351-MIN(O:O))/(MAX(O:O)-MIN(O:O))</f>
        <v>0</v>
      </c>
      <c r="Q5351" s="3">
        <f>H5351-I5351-K5351+M5351+N5351+P5351</f>
        <v>-1.3383474200152627</v>
      </c>
      <c r="R5351" s="4" t="s">
        <v>10733</v>
      </c>
    </row>
    <row r="5352" spans="1:18" x14ac:dyDescent="0.25">
      <c r="A5352">
        <v>421715</v>
      </c>
      <c r="B5352">
        <v>4217154</v>
      </c>
      <c r="C5352" t="s">
        <v>4421</v>
      </c>
      <c r="D5352" t="s">
        <v>4197</v>
      </c>
      <c r="E5352" t="s">
        <v>3828</v>
      </c>
      <c r="F5352" t="s">
        <v>10</v>
      </c>
      <c r="G5352">
        <f>VLOOKUP(A5352,'Dados absolutos'!A:H,8,FALSE)</f>
        <v>1781</v>
      </c>
      <c r="H5352" s="1">
        <f>(G5352-MIN(G:G))/(MAX(G:G)-MIN(G:G))</f>
        <v>4.7598246697495069E-3</v>
      </c>
      <c r="I5352">
        <f>VLOOKUP(A5352,'Dados absolutos'!A:I,9,FALSE)</f>
        <v>0.71</v>
      </c>
      <c r="J5352" s="1">
        <f>VLOOKUP(A5352,'Dados absolutos'!A:L,12,FALSE)</f>
        <v>12739.39</v>
      </c>
      <c r="K5352" s="1">
        <f>(J5352-MIN(J:J))/(MAX(J:J)-MIN(J:J))</f>
        <v>1</v>
      </c>
      <c r="L5352" s="1">
        <f>VLOOKUP(A5352,'Dados absolutos'!A:M,13,FALSE)</f>
        <v>0.41111111111111109</v>
      </c>
      <c r="M5352" s="1">
        <f>(L5352-MIN(L:L))/(MAX(L:L)-MIN(L:L))</f>
        <v>0.26430517711171664</v>
      </c>
      <c r="N5352" s="1">
        <f>VLOOKUP(B5352,'[1]ICI-DH'!$A:$H,8,FALSE)</f>
        <v>0.1</v>
      </c>
      <c r="O5352" s="17">
        <f>VLOOKUP(A5352,'Dados absolutos'!A:Q,17,FALSE)</f>
        <v>0</v>
      </c>
      <c r="P5352" s="1">
        <f>(O5352-MIN(O:O))/(MAX(O:O)-MIN(O:O))</f>
        <v>0</v>
      </c>
      <c r="Q5352" s="3">
        <f>H5352-I5352-K5352+M5352+N5352+P5352</f>
        <v>-1.3409349982185337</v>
      </c>
      <c r="R5352" s="4" t="s">
        <v>10734</v>
      </c>
    </row>
    <row r="5353" spans="1:18" x14ac:dyDescent="0.25">
      <c r="A5353">
        <v>412590</v>
      </c>
      <c r="B5353">
        <v>4125902</v>
      </c>
      <c r="C5353" t="s">
        <v>4155</v>
      </c>
      <c r="D5353" t="s">
        <v>3827</v>
      </c>
      <c r="E5353" t="s">
        <v>3828</v>
      </c>
      <c r="F5353" t="s">
        <v>10</v>
      </c>
      <c r="G5353">
        <f>VLOOKUP(A5353,'Dados absolutos'!A:H,8,FALSE)</f>
        <v>2661</v>
      </c>
      <c r="H5353" s="1">
        <f>(G5353-MIN(G:G))/(MAX(G:G)-MIN(G:G))</f>
        <v>9.178227316774366E-3</v>
      </c>
      <c r="I5353">
        <f>VLOOKUP(A5353,'Dados absolutos'!A:I,9,FALSE)</f>
        <v>0.70399999999999996</v>
      </c>
      <c r="J5353" s="1">
        <f>VLOOKUP(A5353,'Dados absolutos'!A:L,12,FALSE)</f>
        <v>12739.39</v>
      </c>
      <c r="K5353" s="1">
        <f>(J5353-MIN(J:J))/(MAX(J:J)-MIN(J:J))</f>
        <v>1</v>
      </c>
      <c r="L5353" s="1">
        <f>VLOOKUP(A5353,'Dados absolutos'!A:M,13,FALSE)</f>
        <v>0.38888888888888895</v>
      </c>
      <c r="M5353" s="1">
        <f>(L5353-MIN(L:L))/(MAX(L:L)-MIN(L:L))</f>
        <v>0.25340599455040874</v>
      </c>
      <c r="N5353" s="1">
        <f>VLOOKUP(B5353,'[1]ICI-DH'!$A:$H,8,FALSE)</f>
        <v>0.1</v>
      </c>
      <c r="O5353" s="17">
        <f>VLOOKUP(A5353,'Dados absolutos'!A:Q,17,FALSE)</f>
        <v>0</v>
      </c>
      <c r="P5353" s="1">
        <f>(O5353-MIN(O:O))/(MAX(O:O)-MIN(O:O))</f>
        <v>0</v>
      </c>
      <c r="Q5353" s="3">
        <f>H5353-I5353-K5353+M5353+N5353+P5353</f>
        <v>-1.3414157781328166</v>
      </c>
      <c r="R5353" s="4" t="s">
        <v>10735</v>
      </c>
    </row>
    <row r="5354" spans="1:18" x14ac:dyDescent="0.25">
      <c r="A5354">
        <v>510775</v>
      </c>
      <c r="B5354">
        <v>5107750</v>
      </c>
      <c r="C5354" t="s">
        <v>5112</v>
      </c>
      <c r="D5354" t="s">
        <v>5002</v>
      </c>
      <c r="E5354" t="s">
        <v>4932</v>
      </c>
      <c r="F5354" t="s">
        <v>10</v>
      </c>
      <c r="G5354">
        <f>VLOOKUP(A5354,'Dados absolutos'!A:H,8,FALSE)</f>
        <v>3679</v>
      </c>
      <c r="H5354" s="1">
        <f>(G5354-MIN(G:G))/(MAX(G:G)-MIN(G:G))</f>
        <v>1.4289515833446304E-2</v>
      </c>
      <c r="I5354">
        <f>VLOOKUP(A5354,'Dados absolutos'!A:I,9,FALSE)</f>
        <v>0.66600000000000004</v>
      </c>
      <c r="J5354" s="1">
        <f>VLOOKUP(A5354,'Dados absolutos'!A:L,12,FALSE)</f>
        <v>12739.39</v>
      </c>
      <c r="K5354" s="1">
        <f>(J5354-MIN(J:J))/(MAX(J:J)-MIN(J:J))</f>
        <v>1</v>
      </c>
      <c r="L5354" s="1">
        <f>VLOOKUP(A5354,'Dados absolutos'!A:M,13,FALSE)</f>
        <v>0.30000000000000004</v>
      </c>
      <c r="M5354" s="1">
        <f>(L5354-MIN(L:L))/(MAX(L:L)-MIN(L:L))</f>
        <v>0.20980926430517716</v>
      </c>
      <c r="N5354" s="1">
        <f>VLOOKUP(B5354,'[1]ICI-DH'!$A:$H,8,FALSE)</f>
        <v>0.1</v>
      </c>
      <c r="O5354" s="17">
        <f>VLOOKUP(A5354,'Dados absolutos'!A:Q,17,FALSE)</f>
        <v>0</v>
      </c>
      <c r="P5354" s="1">
        <f>(O5354-MIN(O:O))/(MAX(O:O)-MIN(O:O))</f>
        <v>0</v>
      </c>
      <c r="Q5354" s="3">
        <f>H5354-I5354-K5354+M5354+N5354+P5354</f>
        <v>-1.3419012198613764</v>
      </c>
      <c r="R5354" s="4" t="s">
        <v>10736</v>
      </c>
    </row>
    <row r="5355" spans="1:18" x14ac:dyDescent="0.25">
      <c r="A5355">
        <v>430695</v>
      </c>
      <c r="B5355">
        <v>4306957</v>
      </c>
      <c r="C5355" t="s">
        <v>4594</v>
      </c>
      <c r="D5355" t="s">
        <v>4459</v>
      </c>
      <c r="E5355" t="s">
        <v>3828</v>
      </c>
      <c r="F5355" t="s">
        <v>10</v>
      </c>
      <c r="G5355">
        <f>VLOOKUP(A5355,'Dados absolutos'!A:H,8,FALSE)</f>
        <v>2685</v>
      </c>
      <c r="H5355" s="1">
        <f>(G5355-MIN(G:G))/(MAX(G:G)-MIN(G:G))</f>
        <v>9.2987292071477698E-3</v>
      </c>
      <c r="I5355">
        <f>VLOOKUP(A5355,'Dados absolutos'!A:I,9,FALSE)</f>
        <v>0.70299999999999996</v>
      </c>
      <c r="J5355" s="1">
        <f>VLOOKUP(A5355,'Dados absolutos'!A:L,12,FALSE)</f>
        <v>12496.029400372439</v>
      </c>
      <c r="K5355" s="1">
        <f>(J5355-MIN(J:J))/(MAX(J:J)-MIN(J:J))</f>
        <v>0.98020089994007653</v>
      </c>
      <c r="L5355" s="1">
        <f>VLOOKUP(A5355,'Dados absolutos'!A:M,13,FALSE)</f>
        <v>0.28333333333333333</v>
      </c>
      <c r="M5355" s="1">
        <f>(L5355-MIN(L:L))/(MAX(L:L)-MIN(L:L))</f>
        <v>0.20163487738419619</v>
      </c>
      <c r="N5355" s="1">
        <f>VLOOKUP(B5355,'[1]ICI-DH'!$A:$H,8,FALSE)</f>
        <v>0.1</v>
      </c>
      <c r="O5355" s="17">
        <f>VLOOKUP(A5355,'Dados absolutos'!A:Q,17,FALSE)</f>
        <v>3.7243947858472997E-4</v>
      </c>
      <c r="P5355" s="1">
        <f>(O5355-MIN(O:O))/(MAX(O:O)-MIN(O:O))</f>
        <v>3.020070349679288E-2</v>
      </c>
      <c r="Q5355" s="3">
        <f>H5355-I5355-K5355+M5355+N5355+P5355</f>
        <v>-1.3420665898519395</v>
      </c>
      <c r="R5355" s="4" t="s">
        <v>10737</v>
      </c>
    </row>
    <row r="5356" spans="1:18" x14ac:dyDescent="0.25">
      <c r="A5356">
        <v>431477</v>
      </c>
      <c r="B5356">
        <v>4314779</v>
      </c>
      <c r="C5356" t="s">
        <v>4765</v>
      </c>
      <c r="D5356" t="s">
        <v>4459</v>
      </c>
      <c r="E5356" t="s">
        <v>3828</v>
      </c>
      <c r="F5356" t="s">
        <v>10</v>
      </c>
      <c r="G5356">
        <f>VLOOKUP(A5356,'Dados absolutos'!A:H,8,FALSE)</f>
        <v>3296</v>
      </c>
      <c r="H5356" s="1">
        <f>(G5356-MIN(G:G))/(MAX(G:G)-MIN(G:G))</f>
        <v>1.2366506499570712E-2</v>
      </c>
      <c r="I5356">
        <f>VLOOKUP(A5356,'Dados absolutos'!A:I,9,FALSE)</f>
        <v>0.72499999999999998</v>
      </c>
      <c r="J5356" s="1">
        <f>VLOOKUP(A5356,'Dados absolutos'!A:L,12,FALSE)</f>
        <v>12739.39</v>
      </c>
      <c r="K5356" s="1">
        <f>(J5356-MIN(J:J))/(MAX(J:J)-MIN(J:J))</f>
        <v>1</v>
      </c>
      <c r="L5356" s="1">
        <f>VLOOKUP(A5356,'Dados absolutos'!A:M,13,FALSE)</f>
        <v>0.42222222222222222</v>
      </c>
      <c r="M5356" s="1">
        <f>(L5356-MIN(L:L))/(MAX(L:L)-MIN(L:L))</f>
        <v>0.26975476839237061</v>
      </c>
      <c r="N5356" s="1">
        <f>VLOOKUP(B5356,'[1]ICI-DH'!$A:$H,8,FALSE)</f>
        <v>0.1</v>
      </c>
      <c r="O5356" s="17">
        <f>VLOOKUP(A5356,'Dados absolutos'!A:Q,17,FALSE)</f>
        <v>0</v>
      </c>
      <c r="P5356" s="1">
        <f>(O5356-MIN(O:O))/(MAX(O:O)-MIN(O:O))</f>
        <v>0</v>
      </c>
      <c r="Q5356" s="3">
        <f>H5356-I5356-K5356+M5356+N5356+P5356</f>
        <v>-1.3428787251080585</v>
      </c>
      <c r="R5356" s="4" t="s">
        <v>10738</v>
      </c>
    </row>
    <row r="5357" spans="1:18" x14ac:dyDescent="0.25">
      <c r="A5357">
        <v>432045</v>
      </c>
      <c r="B5357">
        <v>4320453</v>
      </c>
      <c r="C5357" t="s">
        <v>4867</v>
      </c>
      <c r="D5357" t="s">
        <v>4459</v>
      </c>
      <c r="E5357" t="s">
        <v>3828</v>
      </c>
      <c r="F5357" t="s">
        <v>10</v>
      </c>
      <c r="G5357">
        <f>VLOOKUP(A5357,'Dados absolutos'!A:H,8,FALSE)</f>
        <v>1941</v>
      </c>
      <c r="H5357" s="1">
        <f>(G5357-MIN(G:G))/(MAX(G:G)-MIN(G:G))</f>
        <v>5.5631706055722079E-3</v>
      </c>
      <c r="I5357">
        <f>VLOOKUP(A5357,'Dados absolutos'!A:I,9,FALSE)</f>
        <v>0.65200000000000002</v>
      </c>
      <c r="J5357" s="1">
        <f>VLOOKUP(A5357,'Dados absolutos'!A:L,12,FALSE)</f>
        <v>12739.39</v>
      </c>
      <c r="K5357" s="1">
        <f>(J5357-MIN(J:J))/(MAX(J:J)-MIN(J:J))</f>
        <v>1</v>
      </c>
      <c r="L5357" s="1">
        <f>VLOOKUP(A5357,'Dados absolutos'!A:M,13,FALSE)</f>
        <v>8.3333333333333301E-2</v>
      </c>
      <c r="M5357" s="1">
        <f>(L5357-MIN(L:L))/(MAX(L:L)-MIN(L:L))</f>
        <v>0.10354223433242506</v>
      </c>
      <c r="N5357" s="1">
        <f>VLOOKUP(B5357,'[1]ICI-DH'!$A:$H,8,FALSE)</f>
        <v>0.2</v>
      </c>
      <c r="O5357" s="17">
        <f>VLOOKUP(A5357,'Dados absolutos'!A:Q,17,FALSE)</f>
        <v>0</v>
      </c>
      <c r="P5357" s="1">
        <f>(O5357-MIN(O:O))/(MAX(O:O)-MIN(O:O))</f>
        <v>0</v>
      </c>
      <c r="Q5357" s="3">
        <f>H5357-I5357-K5357+M5357+N5357+P5357</f>
        <v>-1.3428945950620028</v>
      </c>
      <c r="R5357" s="4" t="s">
        <v>10739</v>
      </c>
    </row>
    <row r="5358" spans="1:18" x14ac:dyDescent="0.25">
      <c r="A5358">
        <v>421300</v>
      </c>
      <c r="B5358">
        <v>4213005</v>
      </c>
      <c r="C5358" t="s">
        <v>4372</v>
      </c>
      <c r="D5358" t="s">
        <v>4197</v>
      </c>
      <c r="E5358" t="s">
        <v>3828</v>
      </c>
      <c r="F5358" t="s">
        <v>10</v>
      </c>
      <c r="G5358">
        <f>VLOOKUP(A5358,'Dados absolutos'!A:H,8,FALSE)</f>
        <v>3473</v>
      </c>
      <c r="H5358" s="1">
        <f>(G5358-MIN(G:G))/(MAX(G:G)-MIN(G:G))</f>
        <v>1.3255207941074576E-2</v>
      </c>
      <c r="I5358">
        <f>VLOOKUP(A5358,'Dados absolutos'!A:I,9,FALSE)</f>
        <v>0.77700000000000002</v>
      </c>
      <c r="J5358" s="1">
        <f>VLOOKUP(A5358,'Dados absolutos'!A:L,12,FALSE)</f>
        <v>12541.559749496113</v>
      </c>
      <c r="K5358" s="1">
        <f>(J5358-MIN(J:J))/(MAX(J:J)-MIN(J:J))</f>
        <v>0.98390511475316655</v>
      </c>
      <c r="L5358" s="1">
        <f>VLOOKUP(A5358,'Dados absolutos'!A:M,13,FALSE)</f>
        <v>0.28888888888888886</v>
      </c>
      <c r="M5358" s="1">
        <f>(L5358-MIN(L:L))/(MAX(L:L)-MIN(L:L))</f>
        <v>0.20435967302452315</v>
      </c>
      <c r="N5358" s="1">
        <f>VLOOKUP(B5358,'[1]ICI-DH'!$A:$H,8,FALSE)</f>
        <v>0.2</v>
      </c>
      <c r="O5358" s="17">
        <f>VLOOKUP(A5358,'Dados absolutos'!A:Q,17,FALSE)</f>
        <v>0</v>
      </c>
      <c r="P5358" s="1">
        <f>(O5358-MIN(O:O))/(MAX(O:O)-MIN(O:O))</f>
        <v>0</v>
      </c>
      <c r="Q5358" s="3">
        <f>H5358-I5358-K5358+M5358+N5358+P5358</f>
        <v>-1.343290233787569</v>
      </c>
      <c r="R5358" s="4" t="s">
        <v>10740</v>
      </c>
    </row>
    <row r="5359" spans="1:18" x14ac:dyDescent="0.25">
      <c r="A5359">
        <v>351420</v>
      </c>
      <c r="B5359">
        <v>3514205</v>
      </c>
      <c r="C5359" t="s">
        <v>3353</v>
      </c>
      <c r="D5359" t="s">
        <v>3202</v>
      </c>
      <c r="E5359" t="s">
        <v>2182</v>
      </c>
      <c r="F5359" t="s">
        <v>10</v>
      </c>
      <c r="G5359">
        <f>VLOOKUP(A5359,'Dados absolutos'!A:H,8,FALSE)</f>
        <v>2207</v>
      </c>
      <c r="H5359" s="1">
        <f>(G5359-MIN(G:G))/(MAX(G:G)-MIN(G:G))</f>
        <v>6.8987332238774493E-3</v>
      </c>
      <c r="I5359">
        <f>VLOOKUP(A5359,'Dados absolutos'!A:I,9,FALSE)</f>
        <v>0.74199999999999999</v>
      </c>
      <c r="J5359" s="1">
        <f>VLOOKUP(A5359,'Dados absolutos'!A:L,12,FALSE)</f>
        <v>11738.365663797009</v>
      </c>
      <c r="K5359" s="1">
        <f>(J5359-MIN(J:J))/(MAX(J:J)-MIN(J:J))</f>
        <v>0.91855961472303604</v>
      </c>
      <c r="L5359" s="1">
        <f>VLOOKUP(A5359,'Dados absolutos'!A:M,13,FALSE)</f>
        <v>0.3</v>
      </c>
      <c r="M5359" s="1">
        <f>(L5359-MIN(L:L))/(MAX(L:L)-MIN(L:L))</f>
        <v>0.20980926430517716</v>
      </c>
      <c r="N5359" s="1">
        <f>VLOOKUP(B5359,'[1]ICI-DH'!$A:$H,8,FALSE)</f>
        <v>0.1</v>
      </c>
      <c r="O5359" s="17">
        <f>VLOOKUP(A5359,'Dados absolutos'!A:Q,17,FALSE)</f>
        <v>0</v>
      </c>
      <c r="P5359" s="1">
        <f>(O5359-MIN(O:O))/(MAX(O:O)-MIN(O:O))</f>
        <v>0</v>
      </c>
      <c r="Q5359" s="3">
        <f>H5359-I5359-K5359+M5359+N5359+P5359</f>
        <v>-1.3438516171939812</v>
      </c>
      <c r="R5359" s="4" t="s">
        <v>10741</v>
      </c>
    </row>
    <row r="5360" spans="1:18" x14ac:dyDescent="0.25">
      <c r="A5360">
        <v>430613</v>
      </c>
      <c r="B5360">
        <v>4306130</v>
      </c>
      <c r="C5360" t="s">
        <v>4575</v>
      </c>
      <c r="D5360" t="s">
        <v>4459</v>
      </c>
      <c r="E5360" t="s">
        <v>3828</v>
      </c>
      <c r="F5360" t="s">
        <v>10</v>
      </c>
      <c r="G5360">
        <f>VLOOKUP(A5360,'Dados absolutos'!A:H,8,FALSE)</f>
        <v>1635</v>
      </c>
      <c r="H5360" s="1">
        <f>(G5360-MIN(G:G))/(MAX(G:G)-MIN(G:G))</f>
        <v>4.0267715033112913E-3</v>
      </c>
      <c r="I5360">
        <f>VLOOKUP(A5360,'Dados absolutos'!A:I,9,FALSE)</f>
        <v>0.71899999999999997</v>
      </c>
      <c r="J5360" s="1">
        <f>VLOOKUP(A5360,'Dados absolutos'!A:L,12,FALSE)</f>
        <v>12739.39</v>
      </c>
      <c r="K5360" s="1">
        <f>(J5360-MIN(J:J))/(MAX(J:J)-MIN(J:J))</f>
        <v>1</v>
      </c>
      <c r="L5360" s="1">
        <f>VLOOKUP(A5360,'Dados absolutos'!A:M,13,FALSE)</f>
        <v>0.42222222222222222</v>
      </c>
      <c r="M5360" s="1">
        <f>(L5360-MIN(L:L))/(MAX(L:L)-MIN(L:L))</f>
        <v>0.26975476839237061</v>
      </c>
      <c r="N5360" s="1">
        <f>VLOOKUP(B5360,'[1]ICI-DH'!$A:$H,8,FALSE)</f>
        <v>0.1</v>
      </c>
      <c r="O5360" s="17">
        <f>VLOOKUP(A5360,'Dados absolutos'!A:Q,17,FALSE)</f>
        <v>0</v>
      </c>
      <c r="P5360" s="1">
        <f>(O5360-MIN(O:O))/(MAX(O:O)-MIN(O:O))</f>
        <v>0</v>
      </c>
      <c r="Q5360" s="3">
        <f>H5360-I5360-K5360+M5360+N5360+P5360</f>
        <v>-1.345218460104318</v>
      </c>
      <c r="R5360" s="4" t="s">
        <v>10742</v>
      </c>
    </row>
    <row r="5361" spans="1:18" x14ac:dyDescent="0.25">
      <c r="A5361">
        <v>420055</v>
      </c>
      <c r="B5361">
        <v>4200556</v>
      </c>
      <c r="C5361" t="s">
        <v>4203</v>
      </c>
      <c r="D5361" t="s">
        <v>4197</v>
      </c>
      <c r="E5361" t="s">
        <v>3828</v>
      </c>
      <c r="F5361" t="s">
        <v>10</v>
      </c>
      <c r="G5361">
        <f>VLOOKUP(A5361,'Dados absolutos'!A:H,8,FALSE)</f>
        <v>2839</v>
      </c>
      <c r="H5361" s="1">
        <f>(G5361-MIN(G:G))/(MAX(G:G)-MIN(G:G))</f>
        <v>1.007194967037712E-2</v>
      </c>
      <c r="I5361">
        <f>VLOOKUP(A5361,'Dados absolutos'!A:I,9,FALSE)</f>
        <v>0.745</v>
      </c>
      <c r="J5361" s="1">
        <f>VLOOKUP(A5361,'Dados absolutos'!A:L,12,FALSE)</f>
        <v>11768.417618879888</v>
      </c>
      <c r="K5361" s="1">
        <f>(J5361-MIN(J:J))/(MAX(J:J)-MIN(J:J))</f>
        <v>0.92100455308443407</v>
      </c>
      <c r="L5361" s="1">
        <f>VLOOKUP(A5361,'Dados absolutos'!A:M,13,FALSE)</f>
        <v>0.3</v>
      </c>
      <c r="M5361" s="1">
        <f>(L5361-MIN(L:L))/(MAX(L:L)-MIN(L:L))</f>
        <v>0.20980926430517716</v>
      </c>
      <c r="N5361" s="1">
        <f>VLOOKUP(B5361,'[1]ICI-DH'!$A:$H,8,FALSE)</f>
        <v>0.1</v>
      </c>
      <c r="O5361" s="17">
        <f>VLOOKUP(A5361,'Dados absolutos'!A:Q,17,FALSE)</f>
        <v>0</v>
      </c>
      <c r="P5361" s="1">
        <f>(O5361-MIN(O:O))/(MAX(O:O)-MIN(O:O))</f>
        <v>0</v>
      </c>
      <c r="Q5361" s="3">
        <f>H5361-I5361-K5361+M5361+N5361+P5361</f>
        <v>-1.3461233391088796</v>
      </c>
      <c r="R5361" s="4" t="s">
        <v>10743</v>
      </c>
    </row>
    <row r="5362" spans="1:18" x14ac:dyDescent="0.25">
      <c r="A5362">
        <v>430205</v>
      </c>
      <c r="B5362">
        <v>4302055</v>
      </c>
      <c r="C5362" t="s">
        <v>4497</v>
      </c>
      <c r="D5362" t="s">
        <v>4459</v>
      </c>
      <c r="E5362" t="s">
        <v>3828</v>
      </c>
      <c r="F5362" t="s">
        <v>10</v>
      </c>
      <c r="G5362">
        <f>VLOOKUP(A5362,'Dados absolutos'!A:H,8,FALSE)</f>
        <v>2082</v>
      </c>
      <c r="H5362" s="1">
        <f>(G5362-MIN(G:G))/(MAX(G:G)-MIN(G:G))</f>
        <v>6.2711192115159639E-3</v>
      </c>
      <c r="I5362">
        <f>VLOOKUP(A5362,'Dados absolutos'!A:I,9,FALSE)</f>
        <v>0.61899999999999999</v>
      </c>
      <c r="J5362" s="1">
        <f>VLOOKUP(A5362,'Dados absolutos'!A:L,12,FALSE)</f>
        <v>12273.23934678194</v>
      </c>
      <c r="K5362" s="1">
        <f>(J5362-MIN(J:J))/(MAX(J:J)-MIN(J:J))</f>
        <v>0.96207535878779193</v>
      </c>
      <c r="L5362" s="1">
        <f>VLOOKUP(A5362,'Dados absolutos'!A:M,13,FALSE)</f>
        <v>0.13333333333333333</v>
      </c>
      <c r="M5362" s="1">
        <f>(L5362-MIN(L:L))/(MAX(L:L)-MIN(L:L))</f>
        <v>0.12806539509536785</v>
      </c>
      <c r="N5362" s="1">
        <f>VLOOKUP(B5362,'[1]ICI-DH'!$A:$H,8,FALSE)</f>
        <v>0.1</v>
      </c>
      <c r="O5362" s="17">
        <f>VLOOKUP(A5362,'Dados absolutos'!A:Q,17,FALSE)</f>
        <v>0</v>
      </c>
      <c r="P5362" s="1">
        <f>(O5362-MIN(O:O))/(MAX(O:O)-MIN(O:O))</f>
        <v>0</v>
      </c>
      <c r="Q5362" s="3">
        <f>H5362-I5362-K5362+M5362+N5362+P5362</f>
        <v>-1.3467388444809081</v>
      </c>
      <c r="R5362" s="4" t="s">
        <v>10744</v>
      </c>
    </row>
    <row r="5363" spans="1:18" x14ac:dyDescent="0.25">
      <c r="A5363">
        <v>420555</v>
      </c>
      <c r="B5363">
        <v>4205555</v>
      </c>
      <c r="C5363" t="s">
        <v>4280</v>
      </c>
      <c r="D5363" t="s">
        <v>4197</v>
      </c>
      <c r="E5363" t="s">
        <v>3828</v>
      </c>
      <c r="F5363" t="s">
        <v>10</v>
      </c>
      <c r="G5363">
        <f>VLOOKUP(A5363,'Dados absolutos'!A:H,8,FALSE)</f>
        <v>2411</v>
      </c>
      <c r="H5363" s="1">
        <f>(G5363-MIN(G:G))/(MAX(G:G)-MIN(G:G))</f>
        <v>7.9229992920513935E-3</v>
      </c>
      <c r="I5363">
        <f>VLOOKUP(A5363,'Dados absolutos'!A:I,9,FALSE)</f>
        <v>0.68200000000000005</v>
      </c>
      <c r="J5363" s="1">
        <f>VLOOKUP(A5363,'Dados absolutos'!A:L,12,FALSE)</f>
        <v>12361.546806304439</v>
      </c>
      <c r="K5363" s="1">
        <f>(J5363-MIN(J:J))/(MAX(J:J)-MIN(J:J))</f>
        <v>0.96925979303803356</v>
      </c>
      <c r="L5363" s="1">
        <f>VLOOKUP(A5363,'Dados absolutos'!A:M,13,FALSE)</f>
        <v>0.27222222222222225</v>
      </c>
      <c r="M5363" s="1">
        <f>(L5363-MIN(L:L))/(MAX(L:L)-MIN(L:L))</f>
        <v>0.19618528610354227</v>
      </c>
      <c r="N5363" s="1">
        <f>VLOOKUP(B5363,'[1]ICI-DH'!$A:$H,8,FALSE)</f>
        <v>0.1</v>
      </c>
      <c r="O5363" s="17">
        <f>VLOOKUP(A5363,'Dados absolutos'!A:Q,17,FALSE)</f>
        <v>0</v>
      </c>
      <c r="P5363" s="1">
        <f>(O5363-MIN(O:O))/(MAX(O:O)-MIN(O:O))</f>
        <v>0</v>
      </c>
      <c r="Q5363" s="3">
        <f>H5363-I5363-K5363+M5363+N5363+P5363</f>
        <v>-1.3471515076424398</v>
      </c>
      <c r="R5363" s="4" t="s">
        <v>10745</v>
      </c>
    </row>
    <row r="5364" spans="1:18" x14ac:dyDescent="0.25">
      <c r="A5364">
        <v>310440</v>
      </c>
      <c r="B5364">
        <v>3104403</v>
      </c>
      <c r="C5364" t="s">
        <v>2229</v>
      </c>
      <c r="D5364" t="s">
        <v>2181</v>
      </c>
      <c r="E5364" t="s">
        <v>2182</v>
      </c>
      <c r="F5364" t="s">
        <v>10</v>
      </c>
      <c r="G5364">
        <f>VLOOKUP(A5364,'Dados absolutos'!A:H,8,FALSE)</f>
        <v>2688</v>
      </c>
      <c r="H5364" s="1">
        <f>(G5364-MIN(G:G))/(MAX(G:G)-MIN(G:G))</f>
        <v>9.3137919434444459E-3</v>
      </c>
      <c r="I5364">
        <f>VLOOKUP(A5364,'Dados absolutos'!A:I,9,FALSE)</f>
        <v>0.64300000000000002</v>
      </c>
      <c r="J5364" s="1">
        <f>VLOOKUP(A5364,'Dados absolutos'!A:L,12,FALSE)</f>
        <v>11187.089940476191</v>
      </c>
      <c r="K5364" s="1">
        <f>(J5364-MIN(J:J))/(MAX(J:J)-MIN(J:J))</f>
        <v>0.87370944907033987</v>
      </c>
      <c r="L5364" s="1">
        <f>VLOOKUP(A5364,'Dados absolutos'!A:M,13,FALSE)</f>
        <v>-5.5555555555554916E-3</v>
      </c>
      <c r="M5364" s="1">
        <f>(L5364-MIN(L:L))/(MAX(L:L)-MIN(L:L))</f>
        <v>5.9945504087193506E-2</v>
      </c>
      <c r="N5364" s="1">
        <f>VLOOKUP(B5364,'[1]ICI-DH'!$A:$H,8,FALSE)</f>
        <v>0.1</v>
      </c>
      <c r="O5364" s="17">
        <f>VLOOKUP(A5364,'Dados absolutos'!A:Q,17,FALSE)</f>
        <v>0</v>
      </c>
      <c r="P5364" s="1">
        <f>(O5364-MIN(O:O))/(MAX(O:O)-MIN(O:O))</f>
        <v>0</v>
      </c>
      <c r="Q5364" s="3">
        <f>H5364-I5364-K5364+M5364+N5364+P5364</f>
        <v>-1.3474501530397018</v>
      </c>
      <c r="R5364" s="4" t="s">
        <v>10746</v>
      </c>
    </row>
    <row r="5365" spans="1:18" x14ac:dyDescent="0.25">
      <c r="A5365">
        <v>521920</v>
      </c>
      <c r="B5365">
        <v>5219209</v>
      </c>
      <c r="C5365" t="s">
        <v>5326</v>
      </c>
      <c r="D5365" t="s">
        <v>5136</v>
      </c>
      <c r="E5365" t="s">
        <v>4932</v>
      </c>
      <c r="F5365" t="s">
        <v>10</v>
      </c>
      <c r="G5365">
        <f>VLOOKUP(A5365,'Dados absolutos'!A:H,8,FALSE)</f>
        <v>3002</v>
      </c>
      <c r="H5365" s="1">
        <f>(G5365-MIN(G:G))/(MAX(G:G)-MIN(G:G))</f>
        <v>1.0890358342496497E-2</v>
      </c>
      <c r="I5365">
        <f>VLOOKUP(A5365,'Dados absolutos'!A:I,9,FALSE)</f>
        <v>0.68799999999999994</v>
      </c>
      <c r="J5365" s="1">
        <f>VLOOKUP(A5365,'Dados absolutos'!A:L,12,FALSE)</f>
        <v>11960.921872085277</v>
      </c>
      <c r="K5365" s="1">
        <f>(J5365-MIN(J:J))/(MAX(J:J)-MIN(J:J))</f>
        <v>0.93666613091177064</v>
      </c>
      <c r="L5365" s="1">
        <f>VLOOKUP(A5365,'Dados absolutos'!A:M,13,FALSE)</f>
        <v>0.21111111111111111</v>
      </c>
      <c r="M5365" s="1">
        <f>(L5365-MIN(L:L))/(MAX(L:L)-MIN(L:L))</f>
        <v>0.16621253405994552</v>
      </c>
      <c r="N5365" s="1">
        <f>VLOOKUP(B5365,'[1]ICI-DH'!$A:$H,8,FALSE)</f>
        <v>0.1</v>
      </c>
      <c r="O5365" s="17">
        <f>VLOOKUP(A5365,'Dados absolutos'!A:Q,17,FALSE)</f>
        <v>0</v>
      </c>
      <c r="P5365" s="1">
        <f>(O5365-MIN(O:O))/(MAX(O:O)-MIN(O:O))</f>
        <v>0</v>
      </c>
      <c r="Q5365" s="3">
        <f>H5365-I5365-K5365+M5365+N5365+P5365</f>
        <v>-1.3475632385093284</v>
      </c>
      <c r="R5365" s="4" t="s">
        <v>10747</v>
      </c>
    </row>
    <row r="5366" spans="1:18" x14ac:dyDescent="0.25">
      <c r="A5366">
        <v>315380</v>
      </c>
      <c r="B5366">
        <v>3153806</v>
      </c>
      <c r="C5366" t="s">
        <v>2808</v>
      </c>
      <c r="D5366" t="s">
        <v>2181</v>
      </c>
      <c r="E5366" t="s">
        <v>2182</v>
      </c>
      <c r="F5366" t="s">
        <v>10</v>
      </c>
      <c r="G5366">
        <f>VLOOKUP(A5366,'Dados absolutos'!A:H,8,FALSE)</f>
        <v>1770</v>
      </c>
      <c r="H5366" s="1">
        <f>(G5366-MIN(G:G))/(MAX(G:G)-MIN(G:G))</f>
        <v>4.7045946366616959E-3</v>
      </c>
      <c r="I5366">
        <f>VLOOKUP(A5366,'Dados absolutos'!A:I,9,FALSE)</f>
        <v>0.68200000000000005</v>
      </c>
      <c r="J5366" s="1">
        <f>VLOOKUP(A5366,'Dados absolutos'!A:L,12,FALSE)</f>
        <v>12739.39</v>
      </c>
      <c r="K5366" s="1">
        <f>(J5366-MIN(J:J))/(MAX(J:J)-MIN(J:J))</f>
        <v>1</v>
      </c>
      <c r="L5366" s="1">
        <f>VLOOKUP(A5366,'Dados absolutos'!A:M,13,FALSE)</f>
        <v>0.2166666666666667</v>
      </c>
      <c r="M5366" s="1">
        <f>(L5366-MIN(L:L))/(MAX(L:L)-MIN(L:L))</f>
        <v>0.1689373297002725</v>
      </c>
      <c r="N5366" s="1">
        <f>VLOOKUP(B5366,'[1]ICI-DH'!$A:$H,8,FALSE)</f>
        <v>0.16</v>
      </c>
      <c r="O5366" s="17">
        <f>VLOOKUP(A5366,'Dados absolutos'!A:Q,17,FALSE)</f>
        <v>0</v>
      </c>
      <c r="P5366" s="1">
        <f>(O5366-MIN(O:O))/(MAX(O:O)-MIN(O:O))</f>
        <v>0</v>
      </c>
      <c r="Q5366" s="3">
        <f>H5366-I5366-K5366+M5366+N5366+P5366</f>
        <v>-1.348358075663066</v>
      </c>
      <c r="R5366" s="4" t="s">
        <v>10748</v>
      </c>
    </row>
    <row r="5367" spans="1:18" x14ac:dyDescent="0.25">
      <c r="A5367">
        <v>421505</v>
      </c>
      <c r="B5367">
        <v>4215059</v>
      </c>
      <c r="C5367" t="s">
        <v>4395</v>
      </c>
      <c r="D5367" t="s">
        <v>4197</v>
      </c>
      <c r="E5367" t="s">
        <v>3828</v>
      </c>
      <c r="F5367" t="s">
        <v>10</v>
      </c>
      <c r="G5367">
        <f>VLOOKUP(A5367,'Dados absolutos'!A:H,8,FALSE)</f>
        <v>2397</v>
      </c>
      <c r="H5367" s="1">
        <f>(G5367-MIN(G:G))/(MAX(G:G)-MIN(G:G))</f>
        <v>7.8527065226669072E-3</v>
      </c>
      <c r="I5367">
        <f>VLOOKUP(A5367,'Dados absolutos'!A:I,9,FALSE)</f>
        <v>0.65300000000000002</v>
      </c>
      <c r="J5367" s="1">
        <f>VLOOKUP(A5367,'Dados absolutos'!A:L,12,FALSE)</f>
        <v>12299.984639132248</v>
      </c>
      <c r="K5367" s="1">
        <f>(J5367-MIN(J:J))/(MAX(J:J)-MIN(J:J))</f>
        <v>0.96425127682952116</v>
      </c>
      <c r="L5367" s="1">
        <f>VLOOKUP(A5367,'Dados absolutos'!A:M,13,FALSE)</f>
        <v>0.2</v>
      </c>
      <c r="M5367" s="1">
        <f>(L5367-MIN(L:L))/(MAX(L:L)-MIN(L:L))</f>
        <v>0.1607629427792916</v>
      </c>
      <c r="N5367" s="1">
        <f>VLOOKUP(B5367,'[1]ICI-DH'!$A:$H,8,FALSE)</f>
        <v>0.1</v>
      </c>
      <c r="O5367" s="17">
        <f>VLOOKUP(A5367,'Dados absolutos'!A:Q,17,FALSE)</f>
        <v>0</v>
      </c>
      <c r="P5367" s="1">
        <f>(O5367-MIN(O:O))/(MAX(O:O)-MIN(O:O))</f>
        <v>0</v>
      </c>
      <c r="Q5367" s="3">
        <f>H5367-I5367-K5367+M5367+N5367+P5367</f>
        <v>-1.3486356275275626</v>
      </c>
      <c r="R5367" s="4" t="s">
        <v>10749</v>
      </c>
    </row>
    <row r="5368" spans="1:18" x14ac:dyDescent="0.25">
      <c r="A5368">
        <v>330022</v>
      </c>
      <c r="B5368">
        <v>3300225</v>
      </c>
      <c r="C5368" t="s">
        <v>3116</v>
      </c>
      <c r="D5368" t="s">
        <v>3113</v>
      </c>
      <c r="E5368" t="s">
        <v>2182</v>
      </c>
      <c r="F5368" t="s">
        <v>10</v>
      </c>
      <c r="G5368">
        <f>VLOOKUP(A5368,'Dados absolutos'!A:H,8,FALSE)</f>
        <v>11828</v>
      </c>
      <c r="H5368" s="1">
        <f>(G5368-MIN(G:G))/(MAX(G:G)-MIN(G:G))</f>
        <v>5.5204928527316274E-2</v>
      </c>
      <c r="I5368">
        <f>VLOOKUP(A5368,'Dados absolutos'!A:I,9,FALSE)</f>
        <v>0.68400000000000005</v>
      </c>
      <c r="J5368" s="1">
        <f>VLOOKUP(A5368,'Dados absolutos'!A:L,12,FALSE)</f>
        <v>12739.39</v>
      </c>
      <c r="K5368" s="1">
        <f>(J5368-MIN(J:J))/(MAX(J:J)-MIN(J:J))</f>
        <v>1</v>
      </c>
      <c r="L5368" s="1">
        <f>VLOOKUP(A5368,'Dados absolutos'!A:M,13,FALSE)</f>
        <v>0.21111111111111108</v>
      </c>
      <c r="M5368" s="1">
        <f>(L5368-MIN(L:L))/(MAX(L:L)-MIN(L:L))</f>
        <v>0.16621253405994552</v>
      </c>
      <c r="N5368" s="1">
        <f>VLOOKUP(B5368,'[1]ICI-DH'!$A:$H,8,FALSE)</f>
        <v>0.1</v>
      </c>
      <c r="O5368" s="17">
        <f>VLOOKUP(A5368,'Dados absolutos'!A:Q,17,FALSE)</f>
        <v>1.6909029421711193E-4</v>
      </c>
      <c r="P5368" s="1">
        <f>(O5368-MIN(O:O))/(MAX(O:O)-MIN(O:O))</f>
        <v>1.3711344079960922E-2</v>
      </c>
      <c r="Q5368" s="3">
        <f>H5368-I5368-K5368+M5368+N5368+P5368</f>
        <v>-1.3488711933327771</v>
      </c>
      <c r="R5368" s="4" t="s">
        <v>10750</v>
      </c>
    </row>
    <row r="5369" spans="1:18" x14ac:dyDescent="0.25">
      <c r="A5369">
        <v>431179</v>
      </c>
      <c r="B5369">
        <v>4311791</v>
      </c>
      <c r="C5369" t="s">
        <v>4688</v>
      </c>
      <c r="D5369" t="s">
        <v>4459</v>
      </c>
      <c r="E5369" t="s">
        <v>3828</v>
      </c>
      <c r="F5369" t="s">
        <v>10</v>
      </c>
      <c r="G5369">
        <f>VLOOKUP(A5369,'Dados absolutos'!A:H,8,FALSE)</f>
        <v>2470</v>
      </c>
      <c r="H5369" s="1">
        <f>(G5369-MIN(G:G))/(MAX(G:G)-MIN(G:G))</f>
        <v>8.2192331058860146E-3</v>
      </c>
      <c r="I5369">
        <f>VLOOKUP(A5369,'Dados absolutos'!A:I,9,FALSE)</f>
        <v>0.69699999999999995</v>
      </c>
      <c r="J5369" s="1">
        <f>VLOOKUP(A5369,'Dados absolutos'!A:L,12,FALSE)</f>
        <v>12739.39</v>
      </c>
      <c r="K5369" s="1">
        <f>(J5369-MIN(J:J))/(MAX(J:J)-MIN(J:J))</f>
        <v>1</v>
      </c>
      <c r="L5369" s="1">
        <f>VLOOKUP(A5369,'Dados absolutos'!A:M,13,FALSE)</f>
        <v>0.36111111111111116</v>
      </c>
      <c r="M5369" s="1">
        <f>(L5369-MIN(L:L))/(MAX(L:L)-MIN(L:L))</f>
        <v>0.23978201634877389</v>
      </c>
      <c r="N5369" s="1">
        <f>VLOOKUP(B5369,'[1]ICI-DH'!$A:$H,8,FALSE)</f>
        <v>0.1</v>
      </c>
      <c r="O5369" s="17">
        <f>VLOOKUP(A5369,'Dados absolutos'!A:Q,17,FALSE)</f>
        <v>0</v>
      </c>
      <c r="P5369" s="1">
        <f>(O5369-MIN(O:O))/(MAX(O:O)-MIN(O:O))</f>
        <v>0</v>
      </c>
      <c r="Q5369" s="3">
        <f>H5369-I5369-K5369+M5369+N5369+P5369</f>
        <v>-1.34899875054534</v>
      </c>
      <c r="R5369" s="4" t="s">
        <v>10751</v>
      </c>
    </row>
    <row r="5370" spans="1:18" x14ac:dyDescent="0.25">
      <c r="A5370">
        <v>500627</v>
      </c>
      <c r="B5370">
        <v>5006275</v>
      </c>
      <c r="C5370" t="s">
        <v>5377</v>
      </c>
      <c r="D5370" t="s">
        <v>4931</v>
      </c>
      <c r="E5370" t="s">
        <v>4932</v>
      </c>
      <c r="F5370" t="s">
        <v>10</v>
      </c>
      <c r="G5370">
        <f>VLOOKUP(A5370,'Dados absolutos'!A:H,8,FALSE)</f>
        <v>5510</v>
      </c>
      <c r="H5370" s="1">
        <f>(G5370-MIN(G:G))/(MAX(G:G)-MIN(G:G))</f>
        <v>2.3482805886517345E-2</v>
      </c>
      <c r="I5370">
        <f>VLOOKUP(A5370,'Dados absolutos'!A:I,9,FALSE)</f>
        <v>0.65900000000000003</v>
      </c>
      <c r="J5370" s="1">
        <f>VLOOKUP(A5370,'Dados absolutos'!A:L,12,FALSE)</f>
        <v>12739.39</v>
      </c>
      <c r="K5370" s="1">
        <f>(J5370-MIN(J:J))/(MAX(J:J)-MIN(J:J))</f>
        <v>1</v>
      </c>
      <c r="L5370" s="1">
        <f>VLOOKUP(A5370,'Dados absolutos'!A:M,13,FALSE)</f>
        <v>0.22222222222222224</v>
      </c>
      <c r="M5370" s="1">
        <f>(L5370-MIN(L:L))/(MAX(L:L)-MIN(L:L))</f>
        <v>0.17166212534059949</v>
      </c>
      <c r="N5370" s="1">
        <f>VLOOKUP(B5370,'[1]ICI-DH'!$A:$H,8,FALSE)</f>
        <v>0.1</v>
      </c>
      <c r="O5370" s="17">
        <f>VLOOKUP(A5370,'Dados absolutos'!A:Q,17,FALSE)</f>
        <v>1.8148820326678765E-4</v>
      </c>
      <c r="P5370" s="1">
        <f>(O5370-MIN(O:O))/(MAX(O:O)-MIN(O:O))</f>
        <v>1.4716676749344626E-2</v>
      </c>
      <c r="Q5370" s="3">
        <f>H5370-I5370-K5370+M5370+N5370+P5370</f>
        <v>-1.3491383920235385</v>
      </c>
      <c r="R5370" s="4" t="s">
        <v>10752</v>
      </c>
    </row>
    <row r="5371" spans="1:18" x14ac:dyDescent="0.25">
      <c r="A5371">
        <v>410752</v>
      </c>
      <c r="B5371">
        <v>4107520</v>
      </c>
      <c r="C5371" t="s">
        <v>3922</v>
      </c>
      <c r="D5371" t="s">
        <v>3827</v>
      </c>
      <c r="E5371" t="s">
        <v>3828</v>
      </c>
      <c r="F5371" t="s">
        <v>10</v>
      </c>
      <c r="G5371">
        <f>VLOOKUP(A5371,'Dados absolutos'!A:H,8,FALSE)</f>
        <v>1849</v>
      </c>
      <c r="H5371" s="1">
        <f>(G5371-MIN(G:G))/(MAX(G:G)-MIN(G:G))</f>
        <v>5.1012466924741547E-3</v>
      </c>
      <c r="I5371">
        <f>VLOOKUP(A5371,'Dados absolutos'!A:I,9,FALSE)</f>
        <v>0.68899999999999995</v>
      </c>
      <c r="J5371" s="1">
        <f>VLOOKUP(A5371,'Dados absolutos'!A:L,12,FALSE)</f>
        <v>12739.39</v>
      </c>
      <c r="K5371" s="1">
        <f>(J5371-MIN(J:J))/(MAX(J:J)-MIN(J:J))</f>
        <v>1</v>
      </c>
      <c r="L5371" s="1">
        <f>VLOOKUP(A5371,'Dados absolutos'!A:M,13,FALSE)</f>
        <v>0.35</v>
      </c>
      <c r="M5371" s="1">
        <f>(L5371-MIN(L:L))/(MAX(L:L)-MIN(L:L))</f>
        <v>0.23433242506811988</v>
      </c>
      <c r="N5371" s="1">
        <f>VLOOKUP(B5371,'[1]ICI-DH'!$A:$H,8,FALSE)</f>
        <v>0.1</v>
      </c>
      <c r="O5371" s="17">
        <f>VLOOKUP(A5371,'Dados absolutos'!A:Q,17,FALSE)</f>
        <v>0</v>
      </c>
      <c r="P5371" s="1">
        <f>(O5371-MIN(O:O))/(MAX(O:O)-MIN(O:O))</f>
        <v>0</v>
      </c>
      <c r="Q5371" s="3">
        <f>H5371-I5371-K5371+M5371+N5371+P5371</f>
        <v>-1.3495663282394059</v>
      </c>
      <c r="R5371" s="4" t="s">
        <v>10753</v>
      </c>
    </row>
    <row r="5372" spans="1:18" x14ac:dyDescent="0.25">
      <c r="A5372">
        <v>521878</v>
      </c>
      <c r="B5372">
        <v>5218789</v>
      </c>
      <c r="C5372" t="s">
        <v>5321</v>
      </c>
      <c r="D5372" t="s">
        <v>5136</v>
      </c>
      <c r="E5372" t="s">
        <v>4932</v>
      </c>
      <c r="F5372" t="s">
        <v>10</v>
      </c>
      <c r="G5372">
        <f>VLOOKUP(A5372,'Dados absolutos'!A:H,8,FALSE)</f>
        <v>3864</v>
      </c>
      <c r="H5372" s="1">
        <f>(G5372-MIN(G:G))/(MAX(G:G)-MIN(G:G))</f>
        <v>1.5218384571741303E-2</v>
      </c>
      <c r="I5372">
        <f>VLOOKUP(A5372,'Dados absolutos'!A:I,9,FALSE)</f>
        <v>0.73099999999999998</v>
      </c>
      <c r="J5372" s="1">
        <f>VLOOKUP(A5372,'Dados absolutos'!A:L,12,FALSE)</f>
        <v>12739.39</v>
      </c>
      <c r="K5372" s="1">
        <f>(J5372-MIN(J:J))/(MAX(J:J)-MIN(J:J))</f>
        <v>1</v>
      </c>
      <c r="L5372" s="1">
        <f>VLOOKUP(A5372,'Dados absolutos'!A:M,13,FALSE)</f>
        <v>0.16666666666666669</v>
      </c>
      <c r="M5372" s="1">
        <f>(L5372-MIN(L:L))/(MAX(L:L)-MIN(L:L))</f>
        <v>0.14441416893732975</v>
      </c>
      <c r="N5372" s="1">
        <f>VLOOKUP(B5372,'[1]ICI-DH'!$A:$H,8,FALSE)</f>
        <v>0.2</v>
      </c>
      <c r="O5372" s="17">
        <f>VLOOKUP(A5372,'Dados absolutos'!A:Q,17,FALSE)</f>
        <v>2.5879917184265012E-4</v>
      </c>
      <c r="P5372" s="1">
        <f>(O5372-MIN(O:O))/(MAX(O:O)-MIN(O:O))</f>
        <v>2.0985737290085116E-2</v>
      </c>
      <c r="Q5372" s="3">
        <f>H5372-I5372-K5372+M5372+N5372+P5372</f>
        <v>-1.3503817092008441</v>
      </c>
      <c r="R5372" s="4" t="s">
        <v>10754</v>
      </c>
    </row>
    <row r="5373" spans="1:18" x14ac:dyDescent="0.25">
      <c r="A5373">
        <v>431846</v>
      </c>
      <c r="B5373">
        <v>4318465</v>
      </c>
      <c r="C5373" t="s">
        <v>4832</v>
      </c>
      <c r="D5373" t="s">
        <v>4459</v>
      </c>
      <c r="E5373" t="s">
        <v>3828</v>
      </c>
      <c r="F5373" t="s">
        <v>10</v>
      </c>
      <c r="G5373">
        <f>VLOOKUP(A5373,'Dados absolutos'!A:H,8,FALSE)</f>
        <v>1902</v>
      </c>
      <c r="H5373" s="1">
        <f>(G5373-MIN(G:G))/(MAX(G:G)-MIN(G:G))</f>
        <v>5.3673550337154244E-3</v>
      </c>
      <c r="I5373">
        <f>VLOOKUP(A5373,'Dados absolutos'!A:I,9,FALSE)</f>
        <v>0.71699999999999997</v>
      </c>
      <c r="J5373" s="1">
        <f>VLOOKUP(A5373,'Dados absolutos'!A:L,12,FALSE)</f>
        <v>12739.39</v>
      </c>
      <c r="K5373" s="1">
        <f>(J5373-MIN(J:J))/(MAX(J:J)-MIN(J:J))</f>
        <v>1</v>
      </c>
      <c r="L5373" s="1">
        <f>VLOOKUP(A5373,'Dados absolutos'!A:M,13,FALSE)</f>
        <v>0.2</v>
      </c>
      <c r="M5373" s="1">
        <f>(L5373-MIN(L:L))/(MAX(L:L)-MIN(L:L))</f>
        <v>0.1607629427792916</v>
      </c>
      <c r="N5373" s="1">
        <f>VLOOKUP(B5373,'[1]ICI-DH'!$A:$H,8,FALSE)</f>
        <v>0.2</v>
      </c>
      <c r="O5373" s="17">
        <f>VLOOKUP(A5373,'Dados absolutos'!A:Q,17,FALSE)</f>
        <v>0</v>
      </c>
      <c r="P5373" s="1">
        <f>(O5373-MIN(O:O))/(MAX(O:O)-MIN(O:O))</f>
        <v>0</v>
      </c>
      <c r="Q5373" s="3">
        <f>H5373-I5373-K5373+M5373+N5373+P5373</f>
        <v>-1.3508697021869931</v>
      </c>
      <c r="R5373" s="4" t="s">
        <v>10755</v>
      </c>
    </row>
    <row r="5374" spans="1:18" x14ac:dyDescent="0.25">
      <c r="A5374">
        <v>421205</v>
      </c>
      <c r="B5374">
        <v>4212056</v>
      </c>
      <c r="C5374" t="s">
        <v>4055</v>
      </c>
      <c r="D5374" t="s">
        <v>4197</v>
      </c>
      <c r="E5374" t="s">
        <v>3828</v>
      </c>
      <c r="F5374" t="s">
        <v>10</v>
      </c>
      <c r="G5374">
        <f>VLOOKUP(A5374,'Dados absolutos'!A:H,8,FALSE)</f>
        <v>2561</v>
      </c>
      <c r="H5374" s="1">
        <f>(G5374-MIN(G:G))/(MAX(G:G)-MIN(G:G))</f>
        <v>8.676136106885177E-3</v>
      </c>
      <c r="I5374">
        <f>VLOOKUP(A5374,'Dados absolutos'!A:I,9,FALSE)</f>
        <v>0.67100000000000004</v>
      </c>
      <c r="J5374" s="1">
        <f>VLOOKUP(A5374,'Dados absolutos'!A:L,12,FALSE)</f>
        <v>12526.96614213198</v>
      </c>
      <c r="K5374" s="1">
        <f>(J5374-MIN(J:J))/(MAX(J:J)-MIN(J:J))</f>
        <v>0.98271782193386914</v>
      </c>
      <c r="L5374" s="1">
        <f>VLOOKUP(A5374,'Dados absolutos'!A:M,13,FALSE)</f>
        <v>0.26666666666666666</v>
      </c>
      <c r="M5374" s="1">
        <f>(L5374-MIN(L:L))/(MAX(L:L)-MIN(L:L))</f>
        <v>0.19346049046321528</v>
      </c>
      <c r="N5374" s="1">
        <f>VLOOKUP(B5374,'[1]ICI-DH'!$A:$H,8,FALSE)</f>
        <v>0.1</v>
      </c>
      <c r="O5374" s="17">
        <f>VLOOKUP(A5374,'Dados absolutos'!A:Q,17,FALSE)</f>
        <v>0</v>
      </c>
      <c r="P5374" s="1">
        <f>(O5374-MIN(O:O))/(MAX(O:O)-MIN(O:O))</f>
        <v>0</v>
      </c>
      <c r="Q5374" s="3">
        <f>H5374-I5374-K5374+M5374+N5374+P5374</f>
        <v>-1.3515811953637686</v>
      </c>
      <c r="R5374" s="4" t="s">
        <v>10756</v>
      </c>
    </row>
    <row r="5375" spans="1:18" x14ac:dyDescent="0.25">
      <c r="A5375">
        <v>510835</v>
      </c>
      <c r="B5375">
        <v>5108352</v>
      </c>
      <c r="C5375" t="s">
        <v>5128</v>
      </c>
      <c r="D5375" t="s">
        <v>5002</v>
      </c>
      <c r="E5375" t="s">
        <v>4932</v>
      </c>
      <c r="F5375" t="s">
        <v>10</v>
      </c>
      <c r="G5375">
        <f>VLOOKUP(A5375,'Dados absolutos'!A:H,8,FALSE)</f>
        <v>2904</v>
      </c>
      <c r="H5375" s="1">
        <f>(G5375-MIN(G:G))/(MAX(G:G)-MIN(G:G))</f>
        <v>1.0398308956805094E-2</v>
      </c>
      <c r="I5375">
        <f>VLOOKUP(A5375,'Dados absolutos'!A:I,9,FALSE)</f>
        <v>0.65600000000000003</v>
      </c>
      <c r="J5375" s="1">
        <f>VLOOKUP(A5375,'Dados absolutos'!A:L,12,FALSE)</f>
        <v>11743.944090909092</v>
      </c>
      <c r="K5375" s="1">
        <f>(J5375-MIN(J:J))/(MAX(J:J)-MIN(J:J))</f>
        <v>0.91901345908707088</v>
      </c>
      <c r="L5375" s="1">
        <f>VLOOKUP(A5375,'Dados absolutos'!A:M,13,FALSE)</f>
        <v>0.1</v>
      </c>
      <c r="M5375" s="1">
        <f>(L5375-MIN(L:L))/(MAX(L:L)-MIN(L:L))</f>
        <v>0.11171662125340602</v>
      </c>
      <c r="N5375" s="1">
        <f>VLOOKUP(B5375,'[1]ICI-DH'!$A:$H,8,FALSE)</f>
        <v>0.1</v>
      </c>
      <c r="O5375" s="17">
        <f>VLOOKUP(A5375,'Dados absolutos'!A:Q,17,FALSE)</f>
        <v>0</v>
      </c>
      <c r="P5375" s="1">
        <f>(O5375-MIN(O:O))/(MAX(O:O)-MIN(O:O))</f>
        <v>0</v>
      </c>
      <c r="Q5375" s="3">
        <f>H5375-I5375-K5375+M5375+N5375+P5375</f>
        <v>-1.3528985288768598</v>
      </c>
      <c r="R5375" s="4" t="s">
        <v>10757</v>
      </c>
    </row>
    <row r="5376" spans="1:18" x14ac:dyDescent="0.25">
      <c r="A5376">
        <v>430740</v>
      </c>
      <c r="B5376">
        <v>4307401</v>
      </c>
      <c r="C5376" t="s">
        <v>4601</v>
      </c>
      <c r="D5376" t="s">
        <v>4459</v>
      </c>
      <c r="E5376" t="s">
        <v>3828</v>
      </c>
      <c r="F5376" t="s">
        <v>10</v>
      </c>
      <c r="G5376">
        <f>VLOOKUP(A5376,'Dados absolutos'!A:H,8,FALSE)</f>
        <v>3195</v>
      </c>
      <c r="H5376" s="1">
        <f>(G5376-MIN(G:G))/(MAX(G:G)-MIN(G:G))</f>
        <v>1.1859394377582632E-2</v>
      </c>
      <c r="I5376">
        <f>VLOOKUP(A5376,'Dados absolutos'!A:I,9,FALSE)</f>
        <v>0.68</v>
      </c>
      <c r="J5376" s="1">
        <f>VLOOKUP(A5376,'Dados absolutos'!A:L,12,FALSE)</f>
        <v>11476.726854460094</v>
      </c>
      <c r="K5376" s="1">
        <f>(J5376-MIN(J:J))/(MAX(J:J)-MIN(J:J))</f>
        <v>0.89727345347282284</v>
      </c>
      <c r="L5376" s="1">
        <f>VLOOKUP(A5376,'Dados absolutos'!A:M,13,FALSE)</f>
        <v>9.444444444444447E-2</v>
      </c>
      <c r="M5376" s="1">
        <f>(L5376-MIN(L:L))/(MAX(L:L)-MIN(L:L))</f>
        <v>0.10899182561307905</v>
      </c>
      <c r="N5376" s="1">
        <f>VLOOKUP(B5376,'[1]ICI-DH'!$A:$H,8,FALSE)</f>
        <v>0.1</v>
      </c>
      <c r="O5376" s="17">
        <f>VLOOKUP(A5376,'Dados absolutos'!A:Q,17,FALSE)</f>
        <v>0</v>
      </c>
      <c r="P5376" s="1">
        <f>(O5376-MIN(O:O))/(MAX(O:O)-MIN(O:O))</f>
        <v>0</v>
      </c>
      <c r="Q5376" s="3">
        <f>H5376-I5376-K5376+M5376+N5376+P5376</f>
        <v>-1.3564222334821612</v>
      </c>
      <c r="R5376" s="4" t="s">
        <v>10758</v>
      </c>
    </row>
    <row r="5377" spans="1:18" x14ac:dyDescent="0.25">
      <c r="A5377">
        <v>310380</v>
      </c>
      <c r="B5377">
        <v>3103801</v>
      </c>
      <c r="C5377" t="s">
        <v>2223</v>
      </c>
      <c r="D5377" t="s">
        <v>2181</v>
      </c>
      <c r="E5377" t="s">
        <v>2182</v>
      </c>
      <c r="F5377" t="s">
        <v>10</v>
      </c>
      <c r="G5377">
        <f>VLOOKUP(A5377,'Dados absolutos'!A:H,8,FALSE)</f>
        <v>2631</v>
      </c>
      <c r="H5377" s="1">
        <f>(G5377-MIN(G:G))/(MAX(G:G)-MIN(G:G))</f>
        <v>9.0275999538076083E-3</v>
      </c>
      <c r="I5377">
        <f>VLOOKUP(A5377,'Dados absolutos'!A:I,9,FALSE)</f>
        <v>0.72399999999999998</v>
      </c>
      <c r="J5377" s="1">
        <f>VLOOKUP(A5377,'Dados absolutos'!A:L,12,FALSE)</f>
        <v>11543.154207525655</v>
      </c>
      <c r="K5377" s="1">
        <f>(J5377-MIN(J:J))/(MAX(J:J)-MIN(J:J))</f>
        <v>0.90267778684508482</v>
      </c>
      <c r="L5377" s="1">
        <f>VLOOKUP(A5377,'Dados absolutos'!A:M,13,FALSE)</f>
        <v>0.2</v>
      </c>
      <c r="M5377" s="1">
        <f>(L5377-MIN(L:L))/(MAX(L:L)-MIN(L:L))</f>
        <v>0.1607629427792916</v>
      </c>
      <c r="N5377" s="1">
        <f>VLOOKUP(B5377,'[1]ICI-DH'!$A:$H,8,FALSE)</f>
        <v>0.1</v>
      </c>
      <c r="O5377" s="17">
        <f>VLOOKUP(A5377,'Dados absolutos'!A:Q,17,FALSE)</f>
        <v>0</v>
      </c>
      <c r="P5377" s="1">
        <f>(O5377-MIN(O:O))/(MAX(O:O)-MIN(O:O))</f>
        <v>0</v>
      </c>
      <c r="Q5377" s="3">
        <f>H5377-I5377-K5377+M5377+N5377+P5377</f>
        <v>-1.3568872441119855</v>
      </c>
      <c r="R5377" s="4" t="s">
        <v>10759</v>
      </c>
    </row>
    <row r="5378" spans="1:18" x14ac:dyDescent="0.25">
      <c r="A5378">
        <v>420445</v>
      </c>
      <c r="B5378">
        <v>4204459</v>
      </c>
      <c r="C5378" t="s">
        <v>4261</v>
      </c>
      <c r="D5378" t="s">
        <v>4197</v>
      </c>
      <c r="E5378" t="s">
        <v>3828</v>
      </c>
      <c r="F5378" t="s">
        <v>10</v>
      </c>
      <c r="G5378">
        <f>VLOOKUP(A5378,'Dados absolutos'!A:H,8,FALSE)</f>
        <v>2065</v>
      </c>
      <c r="H5378" s="1">
        <f>(G5378-MIN(G:G))/(MAX(G:G)-MIN(G:G))</f>
        <v>6.1857637058348016E-3</v>
      </c>
      <c r="I5378">
        <f>VLOOKUP(A5378,'Dados absolutos'!A:I,9,FALSE)</f>
        <v>0.69599999999999995</v>
      </c>
      <c r="J5378" s="1">
        <f>VLOOKUP(A5378,'Dados absolutos'!A:L,12,FALSE)</f>
        <v>12739.39</v>
      </c>
      <c r="K5378" s="1">
        <f>(J5378-MIN(J:J))/(MAX(J:J)-MIN(J:J))</f>
        <v>1</v>
      </c>
      <c r="L5378" s="1">
        <f>VLOOKUP(A5378,'Dados absolutos'!A:M,13,FALSE)</f>
        <v>0.34444444444444444</v>
      </c>
      <c r="M5378" s="1">
        <f>(L5378-MIN(L:L))/(MAX(L:L)-MIN(L:L))</f>
        <v>0.23160762942779292</v>
      </c>
      <c r="N5378" s="1">
        <f>VLOOKUP(B5378,'[1]ICI-DH'!$A:$H,8,FALSE)</f>
        <v>0.1</v>
      </c>
      <c r="O5378" s="17">
        <f>VLOOKUP(A5378,'Dados absolutos'!A:Q,17,FALSE)</f>
        <v>0</v>
      </c>
      <c r="P5378" s="1">
        <f>(O5378-MIN(O:O))/(MAX(O:O)-MIN(O:O))</f>
        <v>0</v>
      </c>
      <c r="Q5378" s="3">
        <f>H5378-I5378-K5378+M5378+N5378+P5378</f>
        <v>-1.3582066068663723</v>
      </c>
      <c r="R5378" s="4" t="s">
        <v>10760</v>
      </c>
    </row>
    <row r="5379" spans="1:18" x14ac:dyDescent="0.25">
      <c r="A5379">
        <v>420785</v>
      </c>
      <c r="B5379">
        <v>4207858</v>
      </c>
      <c r="C5379" t="s">
        <v>3966</v>
      </c>
      <c r="D5379" t="s">
        <v>4197</v>
      </c>
      <c r="E5379" t="s">
        <v>3828</v>
      </c>
      <c r="F5379" t="s">
        <v>10</v>
      </c>
      <c r="G5379">
        <f>VLOOKUP(A5379,'Dados absolutos'!A:H,8,FALSE)</f>
        <v>2069</v>
      </c>
      <c r="H5379" s="1">
        <f>(G5379-MIN(G:G))/(MAX(G:G)-MIN(G:G))</f>
        <v>6.2058473542303694E-3</v>
      </c>
      <c r="I5379">
        <f>VLOOKUP(A5379,'Dados absolutos'!A:I,9,FALSE)</f>
        <v>0.70699999999999996</v>
      </c>
      <c r="J5379" s="1">
        <f>VLOOKUP(A5379,'Dados absolutos'!A:L,12,FALSE)</f>
        <v>12739.39</v>
      </c>
      <c r="K5379" s="1">
        <f>(J5379-MIN(J:J))/(MAX(J:J)-MIN(J:J))</f>
        <v>1</v>
      </c>
      <c r="L5379" s="1">
        <f>VLOOKUP(A5379,'Dados absolutos'!A:M,13,FALSE)</f>
        <v>0.16111111111111115</v>
      </c>
      <c r="M5379" s="1">
        <f>(L5379-MIN(L:L))/(MAX(L:L)-MIN(L:L))</f>
        <v>0.14168937329700276</v>
      </c>
      <c r="N5379" s="1">
        <f>VLOOKUP(B5379,'[1]ICI-DH'!$A:$H,8,FALSE)</f>
        <v>0.2</v>
      </c>
      <c r="O5379" s="17">
        <f>VLOOKUP(A5379,'Dados absolutos'!A:Q,17,FALSE)</f>
        <v>0</v>
      </c>
      <c r="P5379" s="1">
        <f>(O5379-MIN(O:O))/(MAX(O:O)-MIN(O:O))</f>
        <v>0</v>
      </c>
      <c r="Q5379" s="3">
        <f>H5379-I5379-K5379+M5379+N5379+P5379</f>
        <v>-1.3591047793487667</v>
      </c>
      <c r="R5379" s="4" t="s">
        <v>10761</v>
      </c>
    </row>
    <row r="5380" spans="1:18" x14ac:dyDescent="0.25">
      <c r="A5380">
        <v>251465</v>
      </c>
      <c r="B5380">
        <v>2514651</v>
      </c>
      <c r="C5380" t="s">
        <v>1420</v>
      </c>
      <c r="D5380" t="s">
        <v>1247</v>
      </c>
      <c r="E5380" t="s">
        <v>466</v>
      </c>
      <c r="F5380" t="s">
        <v>10</v>
      </c>
      <c r="G5380">
        <f>VLOOKUP(A5380,'Dados absolutos'!A:H,8,FALSE)</f>
        <v>1699</v>
      </c>
      <c r="H5380" s="1">
        <f>(G5380-MIN(G:G))/(MAX(G:G)-MIN(G:G))</f>
        <v>4.348109877640372E-3</v>
      </c>
      <c r="I5380">
        <f>VLOOKUP(A5380,'Dados absolutos'!A:I,9,FALSE)</f>
        <v>0.58099999999999996</v>
      </c>
      <c r="J5380" s="1">
        <f>VLOOKUP(A5380,'Dados absolutos'!A:L,12,FALSE)</f>
        <v>12739.39</v>
      </c>
      <c r="K5380" s="1">
        <f>(J5380-MIN(J:J))/(MAX(J:J)-MIN(J:J))</f>
        <v>1</v>
      </c>
      <c r="L5380" s="1">
        <f>VLOOKUP(A5380,'Dados absolutos'!A:M,13,FALSE)</f>
        <v>0.11111111111111112</v>
      </c>
      <c r="M5380" s="1">
        <f>(L5380-MIN(L:L))/(MAX(L:L)-MIN(L:L))</f>
        <v>0.11716621253405997</v>
      </c>
      <c r="N5380" s="1">
        <f>VLOOKUP(B5380,'[1]ICI-DH'!$A:$H,8,FALSE)</f>
        <v>0.1</v>
      </c>
      <c r="O5380" s="17">
        <f>VLOOKUP(A5380,'Dados absolutos'!A:Q,17,FALSE)</f>
        <v>0</v>
      </c>
      <c r="P5380" s="1">
        <f>(O5380-MIN(O:O))/(MAX(O:O)-MIN(O:O))</f>
        <v>0</v>
      </c>
      <c r="Q5380" s="3">
        <f>H5380-I5380-K5380+M5380+N5380+P5380</f>
        <v>-1.3594856775882995</v>
      </c>
      <c r="R5380" s="4" t="s">
        <v>10762</v>
      </c>
    </row>
    <row r="5381" spans="1:18" x14ac:dyDescent="0.25">
      <c r="A5381">
        <v>521290</v>
      </c>
      <c r="B5381">
        <v>5212907</v>
      </c>
      <c r="C5381" t="s">
        <v>5268</v>
      </c>
      <c r="D5381" t="s">
        <v>5136</v>
      </c>
      <c r="E5381" t="s">
        <v>4932</v>
      </c>
      <c r="F5381" t="s">
        <v>10</v>
      </c>
      <c r="G5381">
        <f>VLOOKUP(A5381,'Dados absolutos'!A:H,8,FALSE)</f>
        <v>2758</v>
      </c>
      <c r="H5381" s="1">
        <f>(G5381-MIN(G:G))/(MAX(G:G)-MIN(G:G))</f>
        <v>9.6652557903668772E-3</v>
      </c>
      <c r="I5381">
        <f>VLOOKUP(A5381,'Dados absolutos'!A:I,9,FALSE)</f>
        <v>0.69899999999999995</v>
      </c>
      <c r="J5381" s="1">
        <f>VLOOKUP(A5381,'Dados absolutos'!A:L,12,FALSE)</f>
        <v>10655.791084118926</v>
      </c>
      <c r="K5381" s="1">
        <f>(J5381-MIN(J:J))/(MAX(J:J)-MIN(J:J))</f>
        <v>0.83048454234822022</v>
      </c>
      <c r="L5381" s="1">
        <f>VLOOKUP(A5381,'Dados absolutos'!A:M,13,FALSE)</f>
        <v>-5.5555555555555584E-3</v>
      </c>
      <c r="M5381" s="1">
        <f>(L5381-MIN(L:L))/(MAX(L:L)-MIN(L:L))</f>
        <v>5.9945504087193471E-2</v>
      </c>
      <c r="N5381" s="1">
        <f>VLOOKUP(B5381,'[1]ICI-DH'!$A:$H,8,FALSE)</f>
        <v>0.1</v>
      </c>
      <c r="O5381" s="17">
        <f>VLOOKUP(A5381,'Dados absolutos'!A:Q,17,FALSE)</f>
        <v>0</v>
      </c>
      <c r="P5381" s="1">
        <f>(O5381-MIN(O:O))/(MAX(O:O)-MIN(O:O))</f>
        <v>0</v>
      </c>
      <c r="Q5381" s="3">
        <f>H5381-I5381-K5381+M5381+N5381+P5381</f>
        <v>-1.3598737824706597</v>
      </c>
      <c r="R5381" s="4" t="s">
        <v>10763</v>
      </c>
    </row>
    <row r="5382" spans="1:18" x14ac:dyDescent="0.25">
      <c r="A5382">
        <v>432218</v>
      </c>
      <c r="B5382">
        <v>4322186</v>
      </c>
      <c r="C5382" t="s">
        <v>4899</v>
      </c>
      <c r="D5382" t="s">
        <v>4459</v>
      </c>
      <c r="E5382" t="s">
        <v>3828</v>
      </c>
      <c r="F5382" t="s">
        <v>10</v>
      </c>
      <c r="G5382">
        <f>VLOOKUP(A5382,'Dados absolutos'!A:H,8,FALSE)</f>
        <v>1374</v>
      </c>
      <c r="H5382" s="1">
        <f>(G5382-MIN(G:G))/(MAX(G:G)-MIN(G:G))</f>
        <v>2.7163134455005095E-3</v>
      </c>
      <c r="I5382">
        <f>VLOOKUP(A5382,'Dados absolutos'!A:I,9,FALSE)</f>
        <v>0.69399999999999995</v>
      </c>
      <c r="J5382" s="1">
        <f>VLOOKUP(A5382,'Dados absolutos'!A:L,12,FALSE)</f>
        <v>12739.39</v>
      </c>
      <c r="K5382" s="1">
        <f>(J5382-MIN(J:J))/(MAX(J:J)-MIN(J:J))</f>
        <v>1</v>
      </c>
      <c r="L5382" s="1">
        <f>VLOOKUP(A5382,'Dados absolutos'!A:M,13,FALSE)</f>
        <v>0.33888888888888885</v>
      </c>
      <c r="M5382" s="1">
        <f>(L5382-MIN(L:L))/(MAX(L:L)-MIN(L:L))</f>
        <v>0.22888283378746596</v>
      </c>
      <c r="N5382" s="1">
        <f>VLOOKUP(B5382,'[1]ICI-DH'!$A:$H,8,FALSE)</f>
        <v>0.1</v>
      </c>
      <c r="O5382" s="17">
        <f>VLOOKUP(A5382,'Dados absolutos'!A:Q,17,FALSE)</f>
        <v>0</v>
      </c>
      <c r="P5382" s="1">
        <f>(O5382-MIN(O:O))/(MAX(O:O)-MIN(O:O))</f>
        <v>0</v>
      </c>
      <c r="Q5382" s="3">
        <f>H5382-I5382-K5382+M5382+N5382+P5382</f>
        <v>-1.3624008527670333</v>
      </c>
      <c r="R5382" s="4" t="s">
        <v>10764</v>
      </c>
    </row>
    <row r="5383" spans="1:18" x14ac:dyDescent="0.25">
      <c r="A5383">
        <v>314940</v>
      </c>
      <c r="B5383">
        <v>3149408</v>
      </c>
      <c r="C5383" t="s">
        <v>2758</v>
      </c>
      <c r="D5383" t="s">
        <v>2181</v>
      </c>
      <c r="E5383" t="s">
        <v>2182</v>
      </c>
      <c r="F5383" t="s">
        <v>10</v>
      </c>
      <c r="G5383">
        <f>VLOOKUP(A5383,'Dados absolutos'!A:H,8,FALSE)</f>
        <v>1810</v>
      </c>
      <c r="H5383" s="1">
        <f>(G5383-MIN(G:G))/(MAX(G:G)-MIN(G:G))</f>
        <v>4.9054311206173712E-3</v>
      </c>
      <c r="I5383">
        <f>VLOOKUP(A5383,'Dados absolutos'!A:I,9,FALSE)</f>
        <v>0.63700000000000001</v>
      </c>
      <c r="J5383" s="1">
        <f>VLOOKUP(A5383,'Dados absolutos'!A:L,12,FALSE)</f>
        <v>12739.39</v>
      </c>
      <c r="K5383" s="1">
        <f>(J5383-MIN(J:J))/(MAX(J:J)-MIN(J:J))</f>
        <v>1</v>
      </c>
      <c r="L5383" s="1">
        <f>VLOOKUP(A5383,'Dados absolutos'!A:M,13,FALSE)</f>
        <v>0.2166666666666667</v>
      </c>
      <c r="M5383" s="1">
        <f>(L5383-MIN(L:L))/(MAX(L:L)-MIN(L:L))</f>
        <v>0.1689373297002725</v>
      </c>
      <c r="N5383" s="1">
        <f>VLOOKUP(B5383,'[1]ICI-DH'!$A:$H,8,FALSE)</f>
        <v>0.1</v>
      </c>
      <c r="O5383" s="17">
        <f>VLOOKUP(A5383,'Dados absolutos'!A:Q,17,FALSE)</f>
        <v>0</v>
      </c>
      <c r="P5383" s="1">
        <f>(O5383-MIN(O:O))/(MAX(O:O)-MIN(O:O))</f>
        <v>0</v>
      </c>
      <c r="Q5383" s="3">
        <f>H5383-I5383-K5383+M5383+N5383+P5383</f>
        <v>-1.36315723917911</v>
      </c>
      <c r="R5383" s="4" t="s">
        <v>10765</v>
      </c>
    </row>
    <row r="5384" spans="1:18" x14ac:dyDescent="0.25">
      <c r="A5384">
        <v>351090</v>
      </c>
      <c r="B5384">
        <v>3510906</v>
      </c>
      <c r="C5384" t="s">
        <v>3321</v>
      </c>
      <c r="D5384" t="s">
        <v>3202</v>
      </c>
      <c r="E5384" t="s">
        <v>2182</v>
      </c>
      <c r="F5384" t="s">
        <v>10</v>
      </c>
      <c r="G5384">
        <f>VLOOKUP(A5384,'Dados absolutos'!A:H,8,FALSE)</f>
        <v>2799</v>
      </c>
      <c r="H5384" s="1">
        <f>(G5384-MIN(G:G))/(MAX(G:G)-MIN(G:G))</f>
        <v>9.8711131864214451E-3</v>
      </c>
      <c r="I5384">
        <f>VLOOKUP(A5384,'Dados absolutos'!A:I,9,FALSE)</f>
        <v>0.73399999999999999</v>
      </c>
      <c r="J5384" s="1">
        <f>VLOOKUP(A5384,'Dados absolutos'!A:L,12,FALSE)</f>
        <v>10658.568335119686</v>
      </c>
      <c r="K5384" s="1">
        <f>(J5384-MIN(J:J))/(MAX(J:J)-MIN(J:J))</f>
        <v>0.83071049129204966</v>
      </c>
      <c r="L5384" s="1">
        <f>VLOOKUP(A5384,'Dados absolutos'!A:M,13,FALSE)</f>
        <v>0</v>
      </c>
      <c r="M5384" s="1">
        <f>(L5384-MIN(L:L))/(MAX(L:L)-MIN(L:L))</f>
        <v>6.2670299727520445E-2</v>
      </c>
      <c r="N5384" s="1">
        <f>VLOOKUP(B5384,'[1]ICI-DH'!$A:$H,8,FALSE)</f>
        <v>0.1</v>
      </c>
      <c r="O5384" s="17">
        <f>VLOOKUP(A5384,'Dados absolutos'!A:Q,17,FALSE)</f>
        <v>3.5727045373347622E-4</v>
      </c>
      <c r="P5384" s="1">
        <f>(O5384-MIN(O:O))/(MAX(O:O)-MIN(O:O))</f>
        <v>2.8970664126076771E-2</v>
      </c>
      <c r="Q5384" s="3">
        <f>H5384-I5384-K5384+M5384+N5384+P5384</f>
        <v>-1.363198414252031</v>
      </c>
      <c r="R5384" s="4" t="s">
        <v>10766</v>
      </c>
    </row>
    <row r="5385" spans="1:18" x14ac:dyDescent="0.25">
      <c r="A5385">
        <v>430705</v>
      </c>
      <c r="B5385">
        <v>4307054</v>
      </c>
      <c r="C5385" t="s">
        <v>4597</v>
      </c>
      <c r="D5385" t="s">
        <v>4459</v>
      </c>
      <c r="E5385" t="s">
        <v>3828</v>
      </c>
      <c r="F5385" t="s">
        <v>10</v>
      </c>
      <c r="G5385">
        <f>VLOOKUP(A5385,'Dados absolutos'!A:H,8,FALSE)</f>
        <v>3034</v>
      </c>
      <c r="H5385" s="1">
        <f>(G5385-MIN(G:G))/(MAX(G:G)-MIN(G:G))</f>
        <v>1.1051027529661039E-2</v>
      </c>
      <c r="I5385">
        <f>VLOOKUP(A5385,'Dados absolutos'!A:I,9,FALSE)</f>
        <v>0.71599999999999997</v>
      </c>
      <c r="J5385" s="1">
        <f>VLOOKUP(A5385,'Dados absolutos'!A:L,12,FALSE)</f>
        <v>11445.026905075809</v>
      </c>
      <c r="K5385" s="1">
        <f>(J5385-MIN(J:J))/(MAX(J:J)-MIN(J:J))</f>
        <v>0.89469443915943569</v>
      </c>
      <c r="L5385" s="1">
        <f>VLOOKUP(A5385,'Dados absolutos'!A:M,13,FALSE)</f>
        <v>0.15000000000000002</v>
      </c>
      <c r="M5385" s="1">
        <f>(L5385-MIN(L:L))/(MAX(L:L)-MIN(L:L))</f>
        <v>0.13623978201634879</v>
      </c>
      <c r="N5385" s="1">
        <f>VLOOKUP(B5385,'[1]ICI-DH'!$A:$H,8,FALSE)</f>
        <v>0.1</v>
      </c>
      <c r="O5385" s="17">
        <f>VLOOKUP(A5385,'Dados absolutos'!A:Q,17,FALSE)</f>
        <v>0</v>
      </c>
      <c r="P5385" s="1">
        <f>(O5385-MIN(O:O))/(MAX(O:O)-MIN(O:O))</f>
        <v>0</v>
      </c>
      <c r="Q5385" s="3">
        <f>H5385-I5385-K5385+M5385+N5385+P5385</f>
        <v>-1.3634036296134258</v>
      </c>
      <c r="R5385" s="4" t="s">
        <v>10767</v>
      </c>
    </row>
    <row r="5386" spans="1:18" x14ac:dyDescent="0.25">
      <c r="A5386">
        <v>521645</v>
      </c>
      <c r="B5386">
        <v>5216452</v>
      </c>
      <c r="C5386" t="s">
        <v>5305</v>
      </c>
      <c r="D5386" t="s">
        <v>5136</v>
      </c>
      <c r="E5386" t="s">
        <v>4932</v>
      </c>
      <c r="F5386" t="s">
        <v>10</v>
      </c>
      <c r="G5386">
        <f>VLOOKUP(A5386,'Dados absolutos'!A:H,8,FALSE)</f>
        <v>2964</v>
      </c>
      <c r="H5386" s="1">
        <f>(G5386-MIN(G:G))/(MAX(G:G)-MIN(G:G))</f>
        <v>1.0699563682738606E-2</v>
      </c>
      <c r="I5386">
        <f>VLOOKUP(A5386,'Dados absolutos'!A:I,9,FALSE)</f>
        <v>0.67600000000000005</v>
      </c>
      <c r="J5386" s="1">
        <f>VLOOKUP(A5386,'Dados absolutos'!A:L,12,FALSE)</f>
        <v>12739.39</v>
      </c>
      <c r="K5386" s="1">
        <f>(J5386-MIN(J:J))/(MAX(J:J)-MIN(J:J))</f>
        <v>1</v>
      </c>
      <c r="L5386" s="1">
        <f>VLOOKUP(A5386,'Dados absolutos'!A:M,13,FALSE)</f>
        <v>0.28333333333333338</v>
      </c>
      <c r="M5386" s="1">
        <f>(L5386-MIN(L:L))/(MAX(L:L)-MIN(L:L))</f>
        <v>0.20163487738419625</v>
      </c>
      <c r="N5386" s="1">
        <f>VLOOKUP(B5386,'[1]ICI-DH'!$A:$H,8,FALSE)</f>
        <v>0.1</v>
      </c>
      <c r="O5386" s="17">
        <f>VLOOKUP(A5386,'Dados absolutos'!A:Q,17,FALSE)</f>
        <v>0</v>
      </c>
      <c r="P5386" s="1">
        <f>(O5386-MIN(O:O))/(MAX(O:O)-MIN(O:O))</f>
        <v>0</v>
      </c>
      <c r="Q5386" s="3">
        <f>H5386-I5386-K5386+M5386+N5386+P5386</f>
        <v>-1.3636655589330651</v>
      </c>
      <c r="R5386" s="4" t="s">
        <v>10768</v>
      </c>
    </row>
    <row r="5387" spans="1:18" x14ac:dyDescent="0.25">
      <c r="A5387">
        <v>351330</v>
      </c>
      <c r="B5387">
        <v>3513306</v>
      </c>
      <c r="C5387" t="s">
        <v>3343</v>
      </c>
      <c r="D5387" t="s">
        <v>3202</v>
      </c>
      <c r="E5387" t="s">
        <v>2182</v>
      </c>
      <c r="F5387" t="s">
        <v>10</v>
      </c>
      <c r="G5387">
        <f>VLOOKUP(A5387,'Dados absolutos'!A:H,8,FALSE)</f>
        <v>2108</v>
      </c>
      <c r="H5387" s="1">
        <f>(G5387-MIN(G:G))/(MAX(G:G)-MIN(G:G))</f>
        <v>6.4016629260871529E-3</v>
      </c>
      <c r="I5387">
        <f>VLOOKUP(A5387,'Dados absolutos'!A:I,9,FALSE)</f>
        <v>0.77400000000000002</v>
      </c>
      <c r="J5387" s="1">
        <f>VLOOKUP(A5387,'Dados absolutos'!A:L,12,FALSE)</f>
        <v>12739.39</v>
      </c>
      <c r="K5387" s="1">
        <f>(J5387-MIN(J:J))/(MAX(J:J)-MIN(J:J))</f>
        <v>1</v>
      </c>
      <c r="L5387" s="1">
        <f>VLOOKUP(A5387,'Dados absolutos'!A:M,13,FALSE)</f>
        <v>0.48888888888888893</v>
      </c>
      <c r="M5387" s="1">
        <f>(L5387-MIN(L:L))/(MAX(L:L)-MIN(L:L))</f>
        <v>0.3024523160762943</v>
      </c>
      <c r="N5387" s="1">
        <f>VLOOKUP(B5387,'[1]ICI-DH'!$A:$H,8,FALSE)</f>
        <v>0.1</v>
      </c>
      <c r="O5387" s="17">
        <f>VLOOKUP(A5387,'Dados absolutos'!A:Q,17,FALSE)</f>
        <v>0</v>
      </c>
      <c r="P5387" s="1">
        <f>(O5387-MIN(O:O))/(MAX(O:O)-MIN(O:O))</f>
        <v>0</v>
      </c>
      <c r="Q5387" s="3">
        <f>H5387-I5387-K5387+M5387+N5387+P5387</f>
        <v>-1.3651460209976185</v>
      </c>
      <c r="R5387" s="4" t="s">
        <v>10769</v>
      </c>
    </row>
    <row r="5388" spans="1:18" x14ac:dyDescent="0.25">
      <c r="A5388">
        <v>421960</v>
      </c>
      <c r="B5388">
        <v>4219606</v>
      </c>
      <c r="C5388" t="s">
        <v>4455</v>
      </c>
      <c r="D5388" t="s">
        <v>4197</v>
      </c>
      <c r="E5388" t="s">
        <v>3828</v>
      </c>
      <c r="F5388" t="s">
        <v>10</v>
      </c>
      <c r="G5388">
        <f>VLOOKUP(A5388,'Dados absolutos'!A:H,8,FALSE)</f>
        <v>3653</v>
      </c>
      <c r="H5388" s="1">
        <f>(G5388-MIN(G:G))/(MAX(G:G)-MIN(G:G))</f>
        <v>1.4158972118875115E-2</v>
      </c>
      <c r="I5388">
        <f>VLOOKUP(A5388,'Dados absolutos'!A:I,9,FALSE)</f>
        <v>0.749</v>
      </c>
      <c r="J5388" s="1">
        <f>VLOOKUP(A5388,'Dados absolutos'!A:L,12,FALSE)</f>
        <v>11945.925721324937</v>
      </c>
      <c r="K5388" s="1">
        <f>(J5388-MIN(J:J))/(MAX(J:J)-MIN(J:J))</f>
        <v>0.93544608834994236</v>
      </c>
      <c r="L5388" s="1">
        <f>VLOOKUP(A5388,'Dados absolutos'!A:M,13,FALSE)</f>
        <v>0.28888888888888886</v>
      </c>
      <c r="M5388" s="1">
        <f>(L5388-MIN(L:L))/(MAX(L:L)-MIN(L:L))</f>
        <v>0.20435967302452315</v>
      </c>
      <c r="N5388" s="1">
        <f>VLOOKUP(B5388,'[1]ICI-DH'!$A:$H,8,FALSE)</f>
        <v>0.1</v>
      </c>
      <c r="O5388" s="17">
        <f>VLOOKUP(A5388,'Dados absolutos'!A:Q,17,FALSE)</f>
        <v>0</v>
      </c>
      <c r="P5388" s="1">
        <f>(O5388-MIN(O:O))/(MAX(O:O)-MIN(O:O))</f>
        <v>0</v>
      </c>
      <c r="Q5388" s="3">
        <f>H5388-I5388-K5388+M5388+N5388+P5388</f>
        <v>-1.365927443206544</v>
      </c>
      <c r="R5388" s="4" t="s">
        <v>10770</v>
      </c>
    </row>
    <row r="5389" spans="1:18" x14ac:dyDescent="0.25">
      <c r="A5389">
        <v>510336</v>
      </c>
      <c r="B5389">
        <v>5103361</v>
      </c>
      <c r="C5389" t="s">
        <v>5036</v>
      </c>
      <c r="D5389" t="s">
        <v>5002</v>
      </c>
      <c r="E5389" t="s">
        <v>4932</v>
      </c>
      <c r="F5389" t="s">
        <v>10</v>
      </c>
      <c r="G5389">
        <f>VLOOKUP(A5389,'Dados absolutos'!A:H,8,FALSE)</f>
        <v>3760</v>
      </c>
      <c r="H5389" s="1">
        <f>(G5389-MIN(G:G))/(MAX(G:G)-MIN(G:G))</f>
        <v>1.4696209713456547E-2</v>
      </c>
      <c r="I5389">
        <f>VLOOKUP(A5389,'Dados absolutos'!A:I,9,FALSE)</f>
        <v>0.71799999999999997</v>
      </c>
      <c r="J5389" s="1">
        <f>VLOOKUP(A5389,'Dados absolutos'!A:L,12,FALSE)</f>
        <v>12739.39</v>
      </c>
      <c r="K5389" s="1">
        <f>(J5389-MIN(J:J))/(MAX(J:J)-MIN(J:J))</f>
        <v>1</v>
      </c>
      <c r="L5389" s="1">
        <f>VLOOKUP(A5389,'Dados absolutos'!A:M,13,FALSE)</f>
        <v>0.35555555555555562</v>
      </c>
      <c r="M5389" s="1">
        <f>(L5389-MIN(L:L))/(MAX(L:L)-MIN(L:L))</f>
        <v>0.23705722070844693</v>
      </c>
      <c r="N5389" s="1">
        <f>VLOOKUP(B5389,'[1]ICI-DH'!$A:$H,8,FALSE)</f>
        <v>0.1</v>
      </c>
      <c r="O5389" s="17">
        <f>VLOOKUP(A5389,'Dados absolutos'!A:Q,17,FALSE)</f>
        <v>0</v>
      </c>
      <c r="P5389" s="1">
        <f>(O5389-MIN(O:O))/(MAX(O:O)-MIN(O:O))</f>
        <v>0</v>
      </c>
      <c r="Q5389" s="3">
        <f>H5389-I5389-K5389+M5389+N5389+P5389</f>
        <v>-1.3662465695780963</v>
      </c>
      <c r="R5389" s="4" t="s">
        <v>10771</v>
      </c>
    </row>
    <row r="5390" spans="1:18" x14ac:dyDescent="0.25">
      <c r="A5390">
        <v>312350</v>
      </c>
      <c r="B5390">
        <v>3123502</v>
      </c>
      <c r="C5390" t="s">
        <v>2443</v>
      </c>
      <c r="D5390" t="s">
        <v>2181</v>
      </c>
      <c r="E5390" t="s">
        <v>2182</v>
      </c>
      <c r="F5390" t="s">
        <v>10</v>
      </c>
      <c r="G5390">
        <f>VLOOKUP(A5390,'Dados absolutos'!A:H,8,FALSE)</f>
        <v>1829</v>
      </c>
      <c r="H5390" s="1">
        <f>(G5390-MIN(G:G))/(MAX(G:G)-MIN(G:G))</f>
        <v>5.000828450496317E-3</v>
      </c>
      <c r="I5390">
        <f>VLOOKUP(A5390,'Dados absolutos'!A:I,9,FALSE)</f>
        <v>0.70599999999999996</v>
      </c>
      <c r="J5390" s="1">
        <f>VLOOKUP(A5390,'Dados absolutos'!A:L,12,FALSE)</f>
        <v>12739.39</v>
      </c>
      <c r="K5390" s="1">
        <f>(J5390-MIN(J:J))/(MAX(J:J)-MIN(J:J))</f>
        <v>1</v>
      </c>
      <c r="L5390" s="1">
        <f>VLOOKUP(A5390,'Dados absolutos'!A:M,13,FALSE)</f>
        <v>0.35</v>
      </c>
      <c r="M5390" s="1">
        <f>(L5390-MIN(L:L))/(MAX(L:L)-MIN(L:L))</f>
        <v>0.23433242506811988</v>
      </c>
      <c r="N5390" s="1">
        <f>VLOOKUP(B5390,'[1]ICI-DH'!$A:$H,8,FALSE)</f>
        <v>0.1</v>
      </c>
      <c r="O5390" s="17">
        <f>VLOOKUP(A5390,'Dados absolutos'!A:Q,17,FALSE)</f>
        <v>0</v>
      </c>
      <c r="P5390" s="1">
        <f>(O5390-MIN(O:O))/(MAX(O:O)-MIN(O:O))</f>
        <v>0</v>
      </c>
      <c r="Q5390" s="3">
        <f>H5390-I5390-K5390+M5390+N5390+P5390</f>
        <v>-1.3666667464813838</v>
      </c>
      <c r="R5390" s="4" t="s">
        <v>10772</v>
      </c>
    </row>
    <row r="5391" spans="1:18" x14ac:dyDescent="0.25">
      <c r="A5391">
        <v>354610</v>
      </c>
      <c r="B5391">
        <v>3546108</v>
      </c>
      <c r="C5391" t="s">
        <v>3705</v>
      </c>
      <c r="D5391" t="s">
        <v>3202</v>
      </c>
      <c r="E5391" t="s">
        <v>2182</v>
      </c>
      <c r="F5391" t="s">
        <v>10</v>
      </c>
      <c r="G5391">
        <f>VLOOKUP(A5391,'Dados absolutos'!A:H,8,FALSE)</f>
        <v>2598</v>
      </c>
      <c r="H5391" s="1">
        <f>(G5391-MIN(G:G))/(MAX(G:G)-MIN(G:G))</f>
        <v>8.8619098545441762E-3</v>
      </c>
      <c r="I5391">
        <f>VLOOKUP(A5391,'Dados absolutos'!A:I,9,FALSE)</f>
        <v>0.73299999999999998</v>
      </c>
      <c r="J5391" s="1">
        <f>VLOOKUP(A5391,'Dados absolutos'!A:L,12,FALSE)</f>
        <v>12739.39</v>
      </c>
      <c r="K5391" s="1">
        <f>(J5391-MIN(J:J))/(MAX(J:J)-MIN(J:J))</f>
        <v>1</v>
      </c>
      <c r="L5391" s="1">
        <f>VLOOKUP(A5391,'Dados absolutos'!A:M,13,FALSE)</f>
        <v>0.33333333333333331</v>
      </c>
      <c r="M5391" s="1">
        <f>(L5391-MIN(L:L))/(MAX(L:L)-MIN(L:L))</f>
        <v>0.226158038147139</v>
      </c>
      <c r="N5391" s="1">
        <f>VLOOKUP(B5391,'[1]ICI-DH'!$A:$H,8,FALSE)</f>
        <v>0.1</v>
      </c>
      <c r="O5391" s="17">
        <f>VLOOKUP(A5391,'Dados absolutos'!A:Q,17,FALSE)</f>
        <v>3.8491147036181676E-4</v>
      </c>
      <c r="P5391" s="1">
        <f>(O5391-MIN(O:O))/(MAX(O:O)-MIN(O:O))</f>
        <v>3.1212043452228208E-2</v>
      </c>
      <c r="Q5391" s="3">
        <f>H5391-I5391-K5391+M5391+N5391+P5391</f>
        <v>-1.3667680085460885</v>
      </c>
      <c r="R5391" s="4" t="s">
        <v>10773</v>
      </c>
    </row>
    <row r="5392" spans="1:18" x14ac:dyDescent="0.25">
      <c r="A5392">
        <v>170305</v>
      </c>
      <c r="B5392">
        <v>1703057</v>
      </c>
      <c r="C5392" t="s">
        <v>347</v>
      </c>
      <c r="D5392" t="s">
        <v>327</v>
      </c>
      <c r="E5392" t="s">
        <v>9</v>
      </c>
      <c r="F5392" t="s">
        <v>10</v>
      </c>
      <c r="G5392">
        <f>VLOOKUP(A5392,'Dados absolutos'!A:H,8,FALSE)</f>
        <v>3407</v>
      </c>
      <c r="H5392" s="1">
        <f>(G5392-MIN(G:G))/(MAX(G:G)-MIN(G:G))</f>
        <v>1.2923827742547711E-2</v>
      </c>
      <c r="I5392">
        <f>VLOOKUP(A5392,'Dados absolutos'!A:I,9,FALSE)</f>
        <v>0.63800000000000001</v>
      </c>
      <c r="J5392" s="1">
        <f>VLOOKUP(A5392,'Dados absolutos'!A:L,12,FALSE)</f>
        <v>11870.444267684179</v>
      </c>
      <c r="K5392" s="1">
        <f>(J5392-MIN(J:J))/(MAX(J:J)-MIN(J:J))</f>
        <v>0.92930514007980758</v>
      </c>
      <c r="L5392" s="1">
        <f>VLOOKUP(A5392,'Dados absolutos'!A:M,13,FALSE)</f>
        <v>0.05</v>
      </c>
      <c r="M5392" s="1">
        <f>(L5392-MIN(L:L))/(MAX(L:L)-MIN(L:L))</f>
        <v>8.719346049046324E-2</v>
      </c>
      <c r="N5392" s="1">
        <f>VLOOKUP(B5392,'[1]ICI-DH'!$A:$H,8,FALSE)</f>
        <v>0.1</v>
      </c>
      <c r="O5392" s="17">
        <f>VLOOKUP(A5392,'Dados absolutos'!A:Q,17,FALSE)</f>
        <v>0</v>
      </c>
      <c r="P5392" s="1">
        <f>(O5392-MIN(O:O))/(MAX(O:O)-MIN(O:O))</f>
        <v>0</v>
      </c>
      <c r="Q5392" s="3">
        <f>H5392-I5392-K5392+M5392+N5392+P5392</f>
        <v>-1.3671878518467966</v>
      </c>
      <c r="R5392" s="4" t="s">
        <v>10774</v>
      </c>
    </row>
    <row r="5393" spans="1:18" x14ac:dyDescent="0.25">
      <c r="A5393">
        <v>430047</v>
      </c>
      <c r="B5393">
        <v>4300471</v>
      </c>
      <c r="C5393" t="s">
        <v>4466</v>
      </c>
      <c r="D5393" t="s">
        <v>4459</v>
      </c>
      <c r="E5393" t="s">
        <v>3828</v>
      </c>
      <c r="F5393" t="s">
        <v>10</v>
      </c>
      <c r="G5393">
        <f>VLOOKUP(A5393,'Dados absolutos'!A:H,8,FALSE)</f>
        <v>1969</v>
      </c>
      <c r="H5393" s="1">
        <f>(G5393-MIN(G:G))/(MAX(G:G)-MIN(G:G))</f>
        <v>5.7037561443411813E-3</v>
      </c>
      <c r="I5393">
        <f>VLOOKUP(A5393,'Dados absolutos'!A:I,9,FALSE)</f>
        <v>0.74</v>
      </c>
      <c r="J5393" s="1">
        <f>VLOOKUP(A5393,'Dados absolutos'!A:L,12,FALSE)</f>
        <v>12739.39</v>
      </c>
      <c r="K5393" s="1">
        <f>(J5393-MIN(J:J))/(MAX(J:J)-MIN(J:J))</f>
        <v>1</v>
      </c>
      <c r="L5393" s="1">
        <f>VLOOKUP(A5393,'Dados absolutos'!A:M,13,FALSE)</f>
        <v>0.41666666666666669</v>
      </c>
      <c r="M5393" s="1">
        <f>(L5393-MIN(L:L))/(MAX(L:L)-MIN(L:L))</f>
        <v>0.26702997275204365</v>
      </c>
      <c r="N5393" s="1">
        <f>VLOOKUP(B5393,'[1]ICI-DH'!$A:$H,8,FALSE)</f>
        <v>0.1</v>
      </c>
      <c r="O5393" s="17">
        <f>VLOOKUP(A5393,'Dados absolutos'!A:Q,17,FALSE)</f>
        <v>0</v>
      </c>
      <c r="P5393" s="1">
        <f>(O5393-MIN(O:O))/(MAX(O:O)-MIN(O:O))</f>
        <v>0</v>
      </c>
      <c r="Q5393" s="3">
        <f>H5393-I5393-K5393+M5393+N5393+P5393</f>
        <v>-1.367266271103615</v>
      </c>
      <c r="R5393" s="4" t="s">
        <v>10775</v>
      </c>
    </row>
    <row r="5394" spans="1:18" x14ac:dyDescent="0.25">
      <c r="A5394">
        <v>410322</v>
      </c>
      <c r="B5394">
        <v>4103222</v>
      </c>
      <c r="C5394" t="s">
        <v>3866</v>
      </c>
      <c r="D5394" t="s">
        <v>3827</v>
      </c>
      <c r="E5394" t="s">
        <v>3828</v>
      </c>
      <c r="F5394" t="s">
        <v>10</v>
      </c>
      <c r="G5394">
        <f>VLOOKUP(A5394,'Dados absolutos'!A:H,8,FALSE)</f>
        <v>3202</v>
      </c>
      <c r="H5394" s="1">
        <f>(G5394-MIN(G:G))/(MAX(G:G)-MIN(G:G))</f>
        <v>1.1894540762274875E-2</v>
      </c>
      <c r="I5394">
        <f>VLOOKUP(A5394,'Dados absolutos'!A:I,9,FALSE)</f>
        <v>0.74199999999999999</v>
      </c>
      <c r="J5394" s="1">
        <f>VLOOKUP(A5394,'Dados absolutos'!A:L,12,FALSE)</f>
        <v>12356.469203622735</v>
      </c>
      <c r="K5394" s="1">
        <f>(J5394-MIN(J:J))/(MAX(J:J)-MIN(J:J))</f>
        <v>0.96884669427137438</v>
      </c>
      <c r="L5394" s="1">
        <f>VLOOKUP(A5394,'Dados absolutos'!A:M,13,FALSE)</f>
        <v>0.34444444444444444</v>
      </c>
      <c r="M5394" s="1">
        <f>(L5394-MIN(L:L))/(MAX(L:L)-MIN(L:L))</f>
        <v>0.23160762942779292</v>
      </c>
      <c r="N5394" s="1">
        <f>VLOOKUP(B5394,'[1]ICI-DH'!$A:$H,8,FALSE)</f>
        <v>0.1</v>
      </c>
      <c r="O5394" s="17">
        <f>VLOOKUP(A5394,'Dados absolutos'!A:Q,17,FALSE)</f>
        <v>0</v>
      </c>
      <c r="P5394" s="1">
        <f>(O5394-MIN(O:O))/(MAX(O:O)-MIN(O:O))</f>
        <v>0</v>
      </c>
      <c r="Q5394" s="3">
        <f>H5394-I5394-K5394+M5394+N5394+P5394</f>
        <v>-1.3673445240813065</v>
      </c>
      <c r="R5394" s="4" t="s">
        <v>10776</v>
      </c>
    </row>
    <row r="5395" spans="1:18" x14ac:dyDescent="0.25">
      <c r="A5395">
        <v>432023</v>
      </c>
      <c r="B5395">
        <v>4320230</v>
      </c>
      <c r="C5395" t="s">
        <v>4861</v>
      </c>
      <c r="D5395" t="s">
        <v>4459</v>
      </c>
      <c r="E5395" t="s">
        <v>3828</v>
      </c>
      <c r="F5395" t="s">
        <v>10</v>
      </c>
      <c r="G5395">
        <f>VLOOKUP(A5395,'Dados absolutos'!A:H,8,FALSE)</f>
        <v>2704</v>
      </c>
      <c r="H5395" s="1">
        <f>(G5395-MIN(G:G))/(MAX(G:G)-MIN(G:G))</f>
        <v>9.3941265370267157E-3</v>
      </c>
      <c r="I5395">
        <f>VLOOKUP(A5395,'Dados absolutos'!A:I,9,FALSE)</f>
        <v>0.71199999999999997</v>
      </c>
      <c r="J5395" s="1">
        <f>VLOOKUP(A5395,'Dados absolutos'!A:L,12,FALSE)</f>
        <v>12739.39</v>
      </c>
      <c r="K5395" s="1">
        <f>(J5395-MIN(J:J))/(MAX(J:J)-MIN(J:J))</f>
        <v>1</v>
      </c>
      <c r="L5395" s="1">
        <f>VLOOKUP(A5395,'Dados absolutos'!A:M,13,FALSE)</f>
        <v>0.35</v>
      </c>
      <c r="M5395" s="1">
        <f>(L5395-MIN(L:L))/(MAX(L:L)-MIN(L:L))</f>
        <v>0.23433242506811988</v>
      </c>
      <c r="N5395" s="1">
        <f>VLOOKUP(B5395,'[1]ICI-DH'!$A:$H,8,FALSE)</f>
        <v>0.1</v>
      </c>
      <c r="O5395" s="17">
        <f>VLOOKUP(A5395,'Dados absolutos'!A:Q,17,FALSE)</f>
        <v>0</v>
      </c>
      <c r="P5395" s="1">
        <f>(O5395-MIN(O:O))/(MAX(O:O)-MIN(O:O))</f>
        <v>0</v>
      </c>
      <c r="Q5395" s="3">
        <f>H5395-I5395-K5395+M5395+N5395+P5395</f>
        <v>-1.3682734483948533</v>
      </c>
      <c r="R5395" s="4" t="s">
        <v>10777</v>
      </c>
    </row>
    <row r="5396" spans="1:18" x14ac:dyDescent="0.25">
      <c r="A5396">
        <v>411095</v>
      </c>
      <c r="B5396">
        <v>4110953</v>
      </c>
      <c r="C5396" t="s">
        <v>3969</v>
      </c>
      <c r="D5396" t="s">
        <v>3827</v>
      </c>
      <c r="E5396" t="s">
        <v>3828</v>
      </c>
      <c r="F5396" t="s">
        <v>10</v>
      </c>
      <c r="G5396">
        <f>VLOOKUP(A5396,'Dados absolutos'!A:H,8,FALSE)</f>
        <v>11485</v>
      </c>
      <c r="H5396" s="1">
        <f>(G5396-MIN(G:G))/(MAX(G:G)-MIN(G:G))</f>
        <v>5.3482755677396354E-2</v>
      </c>
      <c r="I5396">
        <f>VLOOKUP(A5396,'Dados absolutos'!A:I,9,FALSE)</f>
        <v>0.73799999999999999</v>
      </c>
      <c r="J5396" s="1">
        <f>VLOOKUP(A5396,'Dados absolutos'!A:L,12,FALSE)</f>
        <v>12739.39</v>
      </c>
      <c r="K5396" s="1">
        <f>(J5396-MIN(J:J))/(MAX(J:J)-MIN(J:J))</f>
        <v>1</v>
      </c>
      <c r="L5396" s="1">
        <f>VLOOKUP(A5396,'Dados absolutos'!A:M,13,FALSE)</f>
        <v>0.31111111111111112</v>
      </c>
      <c r="M5396" s="1">
        <f>(L5396-MIN(L:L))/(MAX(L:L)-MIN(L:L))</f>
        <v>0.21525885558583108</v>
      </c>
      <c r="N5396" s="1">
        <f>VLOOKUP(B5396,'[1]ICI-DH'!$A:$H,8,FALSE)</f>
        <v>0.1</v>
      </c>
      <c r="O5396" s="17">
        <f>VLOOKUP(A5396,'Dados absolutos'!A:Q,17,FALSE)</f>
        <v>0</v>
      </c>
      <c r="P5396" s="1">
        <f>(O5396-MIN(O:O))/(MAX(O:O)-MIN(O:O))</f>
        <v>0</v>
      </c>
      <c r="Q5396" s="3">
        <f>H5396-I5396-K5396+M5396+N5396+P5396</f>
        <v>-1.3692583887367724</v>
      </c>
      <c r="R5396" s="4" t="s">
        <v>10778</v>
      </c>
    </row>
    <row r="5397" spans="1:18" x14ac:dyDescent="0.25">
      <c r="A5397">
        <v>355130</v>
      </c>
      <c r="B5397">
        <v>3551306</v>
      </c>
      <c r="C5397" t="s">
        <v>3757</v>
      </c>
      <c r="D5397" t="s">
        <v>3202</v>
      </c>
      <c r="E5397" t="s">
        <v>2182</v>
      </c>
      <c r="F5397" t="s">
        <v>10</v>
      </c>
      <c r="G5397">
        <f>VLOOKUP(A5397,'Dados absolutos'!A:H,8,FALSE)</f>
        <v>3130</v>
      </c>
      <c r="H5397" s="1">
        <f>(G5397-MIN(G:G))/(MAX(G:G)-MIN(G:G))</f>
        <v>1.1533035091154659E-2</v>
      </c>
      <c r="I5397">
        <f>VLOOKUP(A5397,'Dados absolutos'!A:I,9,FALSE)</f>
        <v>0.77300000000000002</v>
      </c>
      <c r="J5397" s="1">
        <f>VLOOKUP(A5397,'Dados absolutos'!A:L,12,FALSE)</f>
        <v>12739.39</v>
      </c>
      <c r="K5397" s="1">
        <f>(J5397-MIN(J:J))/(MAX(J:J)-MIN(J:J))</f>
        <v>1</v>
      </c>
      <c r="L5397" s="1">
        <f>VLOOKUP(A5397,'Dados absolutos'!A:M,13,FALSE)</f>
        <v>0.46666666666666667</v>
      </c>
      <c r="M5397" s="1">
        <f>(L5397-MIN(L:L))/(MAX(L:L)-MIN(L:L))</f>
        <v>0.29155313351498641</v>
      </c>
      <c r="N5397" s="1">
        <f>VLOOKUP(B5397,'[1]ICI-DH'!$A:$H,8,FALSE)</f>
        <v>0.1</v>
      </c>
      <c r="O5397" s="17">
        <f>VLOOKUP(A5397,'Dados absolutos'!A:Q,17,FALSE)</f>
        <v>0</v>
      </c>
      <c r="P5397" s="1">
        <f>(O5397-MIN(O:O))/(MAX(O:O)-MIN(O:O))</f>
        <v>0</v>
      </c>
      <c r="Q5397" s="3">
        <f>H5397-I5397-K5397+M5397+N5397+P5397</f>
        <v>-1.3699138313938588</v>
      </c>
      <c r="R5397" s="4" t="s">
        <v>10779</v>
      </c>
    </row>
    <row r="5398" spans="1:18" x14ac:dyDescent="0.25">
      <c r="A5398">
        <v>354030</v>
      </c>
      <c r="B5398">
        <v>3540309</v>
      </c>
      <c r="C5398" t="s">
        <v>3641</v>
      </c>
      <c r="D5398" t="s">
        <v>3202</v>
      </c>
      <c r="E5398" t="s">
        <v>2182</v>
      </c>
      <c r="F5398" t="s">
        <v>10</v>
      </c>
      <c r="G5398">
        <f>VLOOKUP(A5398,'Dados absolutos'!A:H,8,FALSE)</f>
        <v>2387</v>
      </c>
      <c r="H5398" s="1">
        <f>(G5398-MIN(G:G))/(MAX(G:G)-MIN(G:G))</f>
        <v>7.8024974016779889E-3</v>
      </c>
      <c r="I5398">
        <f>VLOOKUP(A5398,'Dados absolutos'!A:I,9,FALSE)</f>
        <v>0.73199999999999998</v>
      </c>
      <c r="J5398" s="1">
        <f>VLOOKUP(A5398,'Dados absolutos'!A:L,12,FALSE)</f>
        <v>12739.39</v>
      </c>
      <c r="K5398" s="1">
        <f>(J5398-MIN(J:J))/(MAX(J:J)-MIN(J:J))</f>
        <v>1</v>
      </c>
      <c r="L5398" s="1">
        <f>VLOOKUP(A5398,'Dados absolutos'!A:M,13,FALSE)</f>
        <v>0.3888888888888889</v>
      </c>
      <c r="M5398" s="1">
        <f>(L5398-MIN(L:L))/(MAX(L:L)-MIN(L:L))</f>
        <v>0.25340599455040874</v>
      </c>
      <c r="N5398" s="1">
        <f>VLOOKUP(B5398,'[1]ICI-DH'!$A:$H,8,FALSE)</f>
        <v>0.1</v>
      </c>
      <c r="O5398" s="17">
        <f>VLOOKUP(A5398,'Dados absolutos'!A:Q,17,FALSE)</f>
        <v>0</v>
      </c>
      <c r="P5398" s="1">
        <f>(O5398-MIN(O:O))/(MAX(O:O)-MIN(O:O))</f>
        <v>0</v>
      </c>
      <c r="Q5398" s="3">
        <f>H5398-I5398-K5398+M5398+N5398+P5398</f>
        <v>-1.3707915080479129</v>
      </c>
      <c r="R5398" s="4" t="s">
        <v>10780</v>
      </c>
    </row>
    <row r="5399" spans="1:18" x14ac:dyDescent="0.25">
      <c r="A5399">
        <v>510757</v>
      </c>
      <c r="B5399">
        <v>5107578</v>
      </c>
      <c r="C5399" t="s">
        <v>5108</v>
      </c>
      <c r="D5399" t="s">
        <v>5002</v>
      </c>
      <c r="E5399" t="s">
        <v>4932</v>
      </c>
      <c r="F5399" t="s">
        <v>10</v>
      </c>
      <c r="G5399">
        <f>VLOOKUP(A5399,'Dados absolutos'!A:H,8,FALSE)</f>
        <v>3505</v>
      </c>
      <c r="H5399" s="1">
        <f>(G5399-MIN(G:G))/(MAX(G:G)-MIN(G:G))</f>
        <v>1.3415877128239115E-2</v>
      </c>
      <c r="I5399">
        <f>VLOOKUP(A5399,'Dados absolutos'!A:I,9,FALSE)</f>
        <v>0.64</v>
      </c>
      <c r="J5399" s="1">
        <f>VLOOKUP(A5399,'Dados absolutos'!A:L,12,FALSE)</f>
        <v>12739.39</v>
      </c>
      <c r="K5399" s="1">
        <f>(J5399-MIN(J:J))/(MAX(J:J)-MIN(J:J))</f>
        <v>1</v>
      </c>
      <c r="L5399" s="1">
        <f>VLOOKUP(A5399,'Dados absolutos'!A:M,13,FALSE)</f>
        <v>0</v>
      </c>
      <c r="M5399" s="1">
        <f>(L5399-MIN(L:L))/(MAX(L:L)-MIN(L:L))</f>
        <v>6.2670299727520445E-2</v>
      </c>
      <c r="N5399" s="1">
        <f>VLOOKUP(B5399,'[1]ICI-DH'!$A:$H,8,FALSE)</f>
        <v>0.1</v>
      </c>
      <c r="O5399" s="17">
        <f>VLOOKUP(A5399,'Dados absolutos'!A:Q,17,FALSE)</f>
        <v>1.1412268188302425E-3</v>
      </c>
      <c r="P5399" s="1">
        <f>(O5399-MIN(O:O))/(MAX(O:O)-MIN(O:O))</f>
        <v>9.2540814709145672E-2</v>
      </c>
      <c r="Q5399" s="3">
        <f>H5399-I5399-K5399+M5399+N5399+P5399</f>
        <v>-1.3713730084350948</v>
      </c>
      <c r="R5399" s="4" t="s">
        <v>10781</v>
      </c>
    </row>
    <row r="5400" spans="1:18" x14ac:dyDescent="0.25">
      <c r="A5400">
        <v>520235</v>
      </c>
      <c r="B5400">
        <v>5202353</v>
      </c>
      <c r="C5400" t="s">
        <v>5161</v>
      </c>
      <c r="D5400" t="s">
        <v>5136</v>
      </c>
      <c r="E5400" t="s">
        <v>4932</v>
      </c>
      <c r="F5400" t="s">
        <v>10</v>
      </c>
      <c r="G5400">
        <f>VLOOKUP(A5400,'Dados absolutos'!A:H,8,FALSE)</f>
        <v>2946</v>
      </c>
      <c r="H5400" s="1">
        <f>(G5400-MIN(G:G))/(MAX(G:G)-MIN(G:G))</f>
        <v>1.0609187264958552E-2</v>
      </c>
      <c r="I5400">
        <f>VLOOKUP(A5400,'Dados absolutos'!A:I,9,FALSE)</f>
        <v>0.68700000000000006</v>
      </c>
      <c r="J5400" s="1">
        <f>VLOOKUP(A5400,'Dados absolutos'!A:L,12,FALSE)</f>
        <v>10956.891873727089</v>
      </c>
      <c r="K5400" s="1">
        <f>(J5400-MIN(J:J))/(MAX(J:J)-MIN(J:J))</f>
        <v>0.85498121383365178</v>
      </c>
      <c r="L5400" s="1">
        <f>VLOOKUP(A5400,'Dados absolutos'!A:M,13,FALSE)</f>
        <v>-5.5555555555555688E-3</v>
      </c>
      <c r="M5400" s="1">
        <f>(L5400-MIN(L:L))/(MAX(L:L)-MIN(L:L))</f>
        <v>5.9945504087193471E-2</v>
      </c>
      <c r="N5400" s="1">
        <f>VLOOKUP(B5400,'[1]ICI-DH'!$A:$H,8,FALSE)</f>
        <v>0.1</v>
      </c>
      <c r="O5400" s="17">
        <f>VLOOKUP(A5400,'Dados absolutos'!A:Q,17,FALSE)</f>
        <v>0</v>
      </c>
      <c r="P5400" s="1">
        <f>(O5400-MIN(O:O))/(MAX(O:O)-MIN(O:O))</f>
        <v>0</v>
      </c>
      <c r="Q5400" s="3">
        <f>H5400-I5400-K5400+M5400+N5400+P5400</f>
        <v>-1.3714265224814997</v>
      </c>
      <c r="R5400" s="4" t="s">
        <v>10782</v>
      </c>
    </row>
    <row r="5401" spans="1:18" x14ac:dyDescent="0.25">
      <c r="A5401">
        <v>431342</v>
      </c>
      <c r="B5401">
        <v>4313425</v>
      </c>
      <c r="C5401" t="s">
        <v>4732</v>
      </c>
      <c r="D5401" t="s">
        <v>4459</v>
      </c>
      <c r="E5401" t="s">
        <v>3828</v>
      </c>
      <c r="F5401" t="s">
        <v>10</v>
      </c>
      <c r="G5401">
        <f>VLOOKUP(A5401,'Dados absolutos'!A:H,8,FALSE)</f>
        <v>3198</v>
      </c>
      <c r="H5401" s="1">
        <f>(G5401-MIN(G:G))/(MAX(G:G)-MIN(G:G))</f>
        <v>1.1874457113879307E-2</v>
      </c>
      <c r="I5401">
        <f>VLOOKUP(A5401,'Dados absolutos'!A:I,9,FALSE)</f>
        <v>0.66300000000000003</v>
      </c>
      <c r="J5401" s="1">
        <f>VLOOKUP(A5401,'Dados absolutos'!A:L,12,FALSE)</f>
        <v>11819.566103814885</v>
      </c>
      <c r="K5401" s="1">
        <f>(J5401-MIN(J:J))/(MAX(J:J)-MIN(J:J))</f>
        <v>0.92516584284412118</v>
      </c>
      <c r="L5401" s="1">
        <f>VLOOKUP(A5401,'Dados absolutos'!A:M,13,FALSE)</f>
        <v>8.333333333333337E-2</v>
      </c>
      <c r="M5401" s="1">
        <f>(L5401-MIN(L:L))/(MAX(L:L)-MIN(L:L))</f>
        <v>0.1035422343324251</v>
      </c>
      <c r="N5401" s="1">
        <f>VLOOKUP(B5401,'[1]ICI-DH'!$A:$H,8,FALSE)</f>
        <v>0.1</v>
      </c>
      <c r="O5401" s="17">
        <f>VLOOKUP(A5401,'Dados absolutos'!A:Q,17,FALSE)</f>
        <v>0</v>
      </c>
      <c r="P5401" s="1">
        <f>(O5401-MIN(O:O))/(MAX(O:O)-MIN(O:O))</f>
        <v>0</v>
      </c>
      <c r="Q5401" s="3">
        <f>H5401-I5401-K5401+M5401+N5401+P5401</f>
        <v>-1.3727491513978167</v>
      </c>
      <c r="R5401" s="4" t="s">
        <v>10783</v>
      </c>
    </row>
    <row r="5402" spans="1:18" x14ac:dyDescent="0.25">
      <c r="A5402">
        <v>430469</v>
      </c>
      <c r="B5402">
        <v>4304697</v>
      </c>
      <c r="C5402" t="s">
        <v>4540</v>
      </c>
      <c r="D5402" t="s">
        <v>4459</v>
      </c>
      <c r="E5402" t="s">
        <v>3828</v>
      </c>
      <c r="F5402" t="s">
        <v>10</v>
      </c>
      <c r="G5402">
        <f>VLOOKUP(A5402,'Dados absolutos'!A:H,8,FALSE)</f>
        <v>2921</v>
      </c>
      <c r="H5402" s="1">
        <f>(G5402-MIN(G:G))/(MAX(G:G)-MIN(G:G))</f>
        <v>1.0483664462486256E-2</v>
      </c>
      <c r="I5402">
        <f>VLOOKUP(A5402,'Dados absolutos'!A:I,9,FALSE)</f>
        <v>0.746</v>
      </c>
      <c r="J5402" s="1">
        <f>VLOOKUP(A5402,'Dados absolutos'!A:L,12,FALSE)</f>
        <v>12532.248308798358</v>
      </c>
      <c r="K5402" s="1">
        <f>(J5402-MIN(J:J))/(MAX(J:J)-MIN(J:J))</f>
        <v>0.98314756342251142</v>
      </c>
      <c r="L5402" s="1">
        <f>VLOOKUP(A5402,'Dados absolutos'!A:M,13,FALSE)</f>
        <v>0.25</v>
      </c>
      <c r="M5402" s="1">
        <f>(L5402-MIN(L:L))/(MAX(L:L)-MIN(L:L))</f>
        <v>0.18528610354223435</v>
      </c>
      <c r="N5402" s="1">
        <f>VLOOKUP(B5402,'[1]ICI-DH'!$A:$H,8,FALSE)</f>
        <v>0.16</v>
      </c>
      <c r="O5402" s="17">
        <f>VLOOKUP(A5402,'Dados absolutos'!A:Q,17,FALSE)</f>
        <v>0</v>
      </c>
      <c r="P5402" s="1">
        <f>(O5402-MIN(O:O))/(MAX(O:O)-MIN(O:O))</f>
        <v>0</v>
      </c>
      <c r="Q5402" s="3">
        <f>H5402-I5402-K5402+M5402+N5402+P5402</f>
        <v>-1.3733777954177908</v>
      </c>
      <c r="R5402" s="4" t="s">
        <v>10784</v>
      </c>
    </row>
    <row r="5403" spans="1:18" x14ac:dyDescent="0.25">
      <c r="A5403">
        <v>353960</v>
      </c>
      <c r="B5403">
        <v>3539608</v>
      </c>
      <c r="C5403" t="s">
        <v>2082</v>
      </c>
      <c r="D5403" t="s">
        <v>3202</v>
      </c>
      <c r="E5403" t="s">
        <v>2182</v>
      </c>
      <c r="F5403" t="s">
        <v>10</v>
      </c>
      <c r="G5403">
        <f>VLOOKUP(A5403,'Dados absolutos'!A:H,8,FALSE)</f>
        <v>4389</v>
      </c>
      <c r="H5403" s="1">
        <f>(G5403-MIN(G:G))/(MAX(G:G)-MIN(G:G))</f>
        <v>1.7854363423659543E-2</v>
      </c>
      <c r="I5403">
        <f>VLOOKUP(A5403,'Dados absolutos'!A:I,9,FALSE)</f>
        <v>0.71899999999999997</v>
      </c>
      <c r="J5403" s="1">
        <f>VLOOKUP(A5403,'Dados absolutos'!A:L,12,FALSE)</f>
        <v>11555.458318523582</v>
      </c>
      <c r="K5403" s="1">
        <f>(J5403-MIN(J:J))/(MAX(J:J)-MIN(J:J))</f>
        <v>0.90367881299791808</v>
      </c>
      <c r="L5403" s="1">
        <f>VLOOKUP(A5403,'Dados absolutos'!A:M,13,FALSE)</f>
        <v>0.1388888888888889</v>
      </c>
      <c r="M5403" s="1">
        <f>(L5403-MIN(L:L))/(MAX(L:L)-MIN(L:L))</f>
        <v>0.13079019073569487</v>
      </c>
      <c r="N5403" s="1">
        <f>VLOOKUP(B5403,'[1]ICI-DH'!$A:$H,8,FALSE)</f>
        <v>0.1</v>
      </c>
      <c r="O5403" s="17">
        <f>VLOOKUP(A5403,'Dados absolutos'!A:Q,17,FALSE)</f>
        <v>0</v>
      </c>
      <c r="P5403" s="1">
        <f>(O5403-MIN(O:O))/(MAX(O:O)-MIN(O:O))</f>
        <v>0</v>
      </c>
      <c r="Q5403" s="3">
        <f>H5403-I5403-K5403+M5403+N5403+P5403</f>
        <v>-1.3740342588385634</v>
      </c>
      <c r="R5403" s="4" t="s">
        <v>10785</v>
      </c>
    </row>
    <row r="5404" spans="1:18" x14ac:dyDescent="0.25">
      <c r="A5404">
        <v>351495</v>
      </c>
      <c r="B5404">
        <v>3514957</v>
      </c>
      <c r="C5404" t="s">
        <v>3362</v>
      </c>
      <c r="D5404" t="s">
        <v>3202</v>
      </c>
      <c r="E5404" t="s">
        <v>2182</v>
      </c>
      <c r="F5404" t="s">
        <v>10</v>
      </c>
      <c r="G5404">
        <f>VLOOKUP(A5404,'Dados absolutos'!A:H,8,FALSE)</f>
        <v>2323</v>
      </c>
      <c r="H5404" s="1">
        <f>(G5404-MIN(G:G))/(MAX(G:G)-MIN(G:G))</f>
        <v>7.4811590273489081E-3</v>
      </c>
      <c r="I5404">
        <f>VLOOKUP(A5404,'Dados absolutos'!A:I,9,FALSE)</f>
        <v>0.73</v>
      </c>
      <c r="J5404" s="1">
        <f>VLOOKUP(A5404,'Dados absolutos'!A:L,12,FALSE)</f>
        <v>12603.622694791218</v>
      </c>
      <c r="K5404" s="1">
        <f>(J5404-MIN(J:J))/(MAX(J:J)-MIN(J:J))</f>
        <v>0.98895437279161602</v>
      </c>
      <c r="L5404" s="1">
        <f>VLOOKUP(A5404,'Dados absolutos'!A:M,13,FALSE)</f>
        <v>0.35555555555555551</v>
      </c>
      <c r="M5404" s="1">
        <f>(L5404-MIN(L:L))/(MAX(L:L)-MIN(L:L))</f>
        <v>0.23705722070844687</v>
      </c>
      <c r="N5404" s="1">
        <f>VLOOKUP(B5404,'[1]ICI-DH'!$A:$H,8,FALSE)</f>
        <v>0.1</v>
      </c>
      <c r="O5404" s="17">
        <f>VLOOKUP(A5404,'Dados absolutos'!A:Q,17,FALSE)</f>
        <v>0</v>
      </c>
      <c r="P5404" s="1">
        <f>(O5404-MIN(O:O))/(MAX(O:O)-MIN(O:O))</f>
        <v>0</v>
      </c>
      <c r="Q5404" s="3">
        <f>H5404-I5404-K5404+M5404+N5404+P5404</f>
        <v>-1.37441599305582</v>
      </c>
      <c r="R5404" s="4" t="s">
        <v>10786</v>
      </c>
    </row>
    <row r="5405" spans="1:18" x14ac:dyDescent="0.25">
      <c r="A5405">
        <v>431262</v>
      </c>
      <c r="B5405">
        <v>4312625</v>
      </c>
      <c r="C5405" t="s">
        <v>4712</v>
      </c>
      <c r="D5405" t="s">
        <v>4459</v>
      </c>
      <c r="E5405" t="s">
        <v>3828</v>
      </c>
      <c r="F5405" t="s">
        <v>10</v>
      </c>
      <c r="G5405">
        <f>VLOOKUP(A5405,'Dados absolutos'!A:H,8,FALSE)</f>
        <v>1721</v>
      </c>
      <c r="H5405" s="1">
        <f>(G5405-MIN(G:G))/(MAX(G:G)-MIN(G:G))</f>
        <v>4.458569943815994E-3</v>
      </c>
      <c r="I5405">
        <f>VLOOKUP(A5405,'Dados absolutos'!A:I,9,FALSE)</f>
        <v>0.68899999999999995</v>
      </c>
      <c r="J5405" s="1">
        <f>VLOOKUP(A5405,'Dados absolutos'!A:L,12,FALSE)</f>
        <v>12739.39</v>
      </c>
      <c r="K5405" s="1">
        <f>(J5405-MIN(J:J))/(MAX(J:J)-MIN(J:J))</f>
        <v>1</v>
      </c>
      <c r="L5405" s="1">
        <f>VLOOKUP(A5405,'Dados absolutos'!A:M,13,FALSE)</f>
        <v>0.3</v>
      </c>
      <c r="M5405" s="1">
        <f>(L5405-MIN(L:L))/(MAX(L:L)-MIN(L:L))</f>
        <v>0.20980926430517716</v>
      </c>
      <c r="N5405" s="1">
        <f>VLOOKUP(B5405,'[1]ICI-DH'!$A:$H,8,FALSE)</f>
        <v>0.1</v>
      </c>
      <c r="O5405" s="17">
        <f>VLOOKUP(A5405,'Dados absolutos'!A:Q,17,FALSE)</f>
        <v>0</v>
      </c>
      <c r="P5405" s="1">
        <f>(O5405-MIN(O:O))/(MAX(O:O)-MIN(O:O))</f>
        <v>0</v>
      </c>
      <c r="Q5405" s="3">
        <f>H5405-I5405-K5405+M5405+N5405+P5405</f>
        <v>-1.3747321657510065</v>
      </c>
      <c r="R5405" s="4" t="s">
        <v>10787</v>
      </c>
    </row>
    <row r="5406" spans="1:18" x14ac:dyDescent="0.25">
      <c r="A5406">
        <v>510890</v>
      </c>
      <c r="B5406">
        <v>5108907</v>
      </c>
      <c r="C5406" t="s">
        <v>5133</v>
      </c>
      <c r="D5406" t="s">
        <v>5002</v>
      </c>
      <c r="E5406" t="s">
        <v>4932</v>
      </c>
      <c r="F5406" t="s">
        <v>10</v>
      </c>
      <c r="G5406">
        <f>VLOOKUP(A5406,'Dados absolutos'!A:H,8,FALSE)</f>
        <v>5846</v>
      </c>
      <c r="H5406" s="1">
        <f>(G5406-MIN(G:G))/(MAX(G:G)-MIN(G:G))</f>
        <v>2.5169832351745018E-2</v>
      </c>
      <c r="I5406">
        <f>VLOOKUP(A5406,'Dados absolutos'!A:I,9,FALSE)</f>
        <v>0.66300000000000003</v>
      </c>
      <c r="J5406" s="1">
        <f>VLOOKUP(A5406,'Dados absolutos'!A:L,12,FALSE)</f>
        <v>12739.39</v>
      </c>
      <c r="K5406" s="1">
        <f>(J5406-MIN(J:J))/(MAX(J:J)-MIN(J:J))</f>
        <v>1</v>
      </c>
      <c r="L5406" s="1">
        <f>VLOOKUP(A5406,'Dados absolutos'!A:M,13,FALSE)</f>
        <v>0</v>
      </c>
      <c r="M5406" s="1">
        <f>(L5406-MIN(L:L))/(MAX(L:L)-MIN(L:L))</f>
        <v>6.2670299727520445E-2</v>
      </c>
      <c r="N5406" s="1">
        <f>VLOOKUP(B5406,'[1]ICI-DH'!$A:$H,8,FALSE)</f>
        <v>0.2</v>
      </c>
      <c r="O5406" s="17">
        <f>VLOOKUP(A5406,'Dados absolutos'!A:Q,17,FALSE)</f>
        <v>0</v>
      </c>
      <c r="P5406" s="1">
        <f>(O5406-MIN(O:O))/(MAX(O:O)-MIN(O:O))</f>
        <v>0</v>
      </c>
      <c r="Q5406" s="3">
        <f>H5406-I5406-K5406+M5406+N5406+P5406</f>
        <v>-1.3751598679207346</v>
      </c>
      <c r="R5406" s="4" t="s">
        <v>10788</v>
      </c>
    </row>
    <row r="5407" spans="1:18" x14ac:dyDescent="0.25">
      <c r="A5407">
        <v>354720</v>
      </c>
      <c r="B5407">
        <v>3547205</v>
      </c>
      <c r="C5407" t="s">
        <v>3717</v>
      </c>
      <c r="D5407" t="s">
        <v>3202</v>
      </c>
      <c r="E5407" t="s">
        <v>2182</v>
      </c>
      <c r="F5407" t="s">
        <v>10</v>
      </c>
      <c r="G5407">
        <f>VLOOKUP(A5407,'Dados absolutos'!A:H,8,FALSE)</f>
        <v>1670</v>
      </c>
      <c r="H5407" s="1">
        <f>(G5407-MIN(G:G))/(MAX(G:G)-MIN(G:G))</f>
        <v>4.2025034267725078E-3</v>
      </c>
      <c r="I5407">
        <f>VLOOKUP(A5407,'Dados absolutos'!A:I,9,FALSE)</f>
        <v>0.77300000000000002</v>
      </c>
      <c r="J5407" s="1">
        <f>VLOOKUP(A5407,'Dados absolutos'!A:L,12,FALSE)</f>
        <v>12739.39</v>
      </c>
      <c r="K5407" s="1">
        <f>(J5407-MIN(J:J))/(MAX(J:J)-MIN(J:J))</f>
        <v>1</v>
      </c>
      <c r="L5407" s="1">
        <f>VLOOKUP(A5407,'Dados absolutos'!A:M,13,FALSE)</f>
        <v>0.26666666666666661</v>
      </c>
      <c r="M5407" s="1">
        <f>(L5407-MIN(L:L))/(MAX(L:L)-MIN(L:L))</f>
        <v>0.19346049046321523</v>
      </c>
      <c r="N5407" s="1">
        <f>VLOOKUP(B5407,'[1]ICI-DH'!$A:$H,8,FALSE)</f>
        <v>0.2</v>
      </c>
      <c r="O5407" s="17">
        <f>VLOOKUP(A5407,'Dados absolutos'!A:Q,17,FALSE)</f>
        <v>0</v>
      </c>
      <c r="P5407" s="1">
        <f>(O5407-MIN(O:O))/(MAX(O:O)-MIN(O:O))</f>
        <v>0</v>
      </c>
      <c r="Q5407" s="3">
        <f>H5407-I5407-K5407+M5407+N5407+P5407</f>
        <v>-1.3753370061100123</v>
      </c>
      <c r="R5407" s="4" t="s">
        <v>10789</v>
      </c>
    </row>
    <row r="5408" spans="1:18" x14ac:dyDescent="0.25">
      <c r="A5408">
        <v>311850</v>
      </c>
      <c r="B5408">
        <v>3118502</v>
      </c>
      <c r="C5408" t="s">
        <v>2385</v>
      </c>
      <c r="D5408" t="s">
        <v>2181</v>
      </c>
      <c r="E5408" t="s">
        <v>2182</v>
      </c>
      <c r="F5408" t="s">
        <v>10</v>
      </c>
      <c r="G5408">
        <f>VLOOKUP(A5408,'Dados absolutos'!A:H,8,FALSE)</f>
        <v>1563</v>
      </c>
      <c r="H5408" s="1">
        <f>(G5408-MIN(G:G))/(MAX(G:G)-MIN(G:G))</f>
        <v>3.6652658321910756E-3</v>
      </c>
      <c r="I5408">
        <f>VLOOKUP(A5408,'Dados absolutos'!A:I,9,FALSE)</f>
        <v>0.67300000000000004</v>
      </c>
      <c r="J5408" s="1">
        <f>VLOOKUP(A5408,'Dados absolutos'!A:L,12,FALSE)</f>
        <v>12739.39</v>
      </c>
      <c r="K5408" s="1">
        <f>(J5408-MIN(J:J))/(MAX(J:J)-MIN(J:J))</f>
        <v>1</v>
      </c>
      <c r="L5408" s="1">
        <f>VLOOKUP(A5408,'Dados absolutos'!A:M,13,FALSE)</f>
        <v>0.26666666666666666</v>
      </c>
      <c r="M5408" s="1">
        <f>(L5408-MIN(L:L))/(MAX(L:L)-MIN(L:L))</f>
        <v>0.19346049046321528</v>
      </c>
      <c r="N5408" s="1">
        <f>VLOOKUP(B5408,'[1]ICI-DH'!$A:$H,8,FALSE)</f>
        <v>0.1</v>
      </c>
      <c r="O5408" s="17">
        <f>VLOOKUP(A5408,'Dados absolutos'!A:Q,17,FALSE)</f>
        <v>0</v>
      </c>
      <c r="P5408" s="1">
        <f>(O5408-MIN(O:O))/(MAX(O:O)-MIN(O:O))</f>
        <v>0</v>
      </c>
      <c r="Q5408" s="3">
        <f>H5408-I5408-K5408+M5408+N5408+P5408</f>
        <v>-1.3758742437045934</v>
      </c>
      <c r="R5408" s="4" t="s">
        <v>10790</v>
      </c>
    </row>
    <row r="5409" spans="1:18" x14ac:dyDescent="0.25">
      <c r="A5409">
        <v>430675</v>
      </c>
      <c r="B5409">
        <v>4306759</v>
      </c>
      <c r="C5409" t="s">
        <v>4588</v>
      </c>
      <c r="D5409" t="s">
        <v>4459</v>
      </c>
      <c r="E5409" t="s">
        <v>3828</v>
      </c>
      <c r="F5409" t="s">
        <v>10</v>
      </c>
      <c r="G5409">
        <f>VLOOKUP(A5409,'Dados absolutos'!A:H,8,FALSE)</f>
        <v>1888</v>
      </c>
      <c r="H5409" s="1">
        <f>(G5409-MIN(G:G))/(MAX(G:G)-MIN(G:G))</f>
        <v>5.2970622643309382E-3</v>
      </c>
      <c r="I5409">
        <f>VLOOKUP(A5409,'Dados absolutos'!A:I,9,FALSE)</f>
        <v>0.72399999999999998</v>
      </c>
      <c r="J5409" s="1">
        <f>VLOOKUP(A5409,'Dados absolutos'!A:L,12,FALSE)</f>
        <v>12739.39</v>
      </c>
      <c r="K5409" s="1">
        <f>(J5409-MIN(J:J))/(MAX(J:J)-MIN(J:J))</f>
        <v>1</v>
      </c>
      <c r="L5409" s="1">
        <f>VLOOKUP(A5409,'Dados absolutos'!A:M,13,FALSE)</f>
        <v>0.3666666666666667</v>
      </c>
      <c r="M5409" s="1">
        <f>(L5409-MIN(L:L))/(MAX(L:L)-MIN(L:L))</f>
        <v>0.24250681198910085</v>
      </c>
      <c r="N5409" s="1">
        <f>VLOOKUP(B5409,'[1]ICI-DH'!$A:$H,8,FALSE)</f>
        <v>0.1</v>
      </c>
      <c r="O5409" s="17">
        <f>VLOOKUP(A5409,'Dados absolutos'!A:Q,17,FALSE)</f>
        <v>0</v>
      </c>
      <c r="P5409" s="1">
        <f>(O5409-MIN(O:O))/(MAX(O:O)-MIN(O:O))</f>
        <v>0</v>
      </c>
      <c r="Q5409" s="3">
        <f>H5409-I5409-K5409+M5409+N5409+P5409</f>
        <v>-1.376196125746568</v>
      </c>
      <c r="R5409" s="4" t="s">
        <v>10791</v>
      </c>
    </row>
    <row r="5410" spans="1:18" x14ac:dyDescent="0.25">
      <c r="A5410">
        <v>170025</v>
      </c>
      <c r="B5410">
        <v>1700251</v>
      </c>
      <c r="C5410" t="s">
        <v>326</v>
      </c>
      <c r="D5410" t="s">
        <v>327</v>
      </c>
      <c r="E5410" t="s">
        <v>9</v>
      </c>
      <c r="F5410" t="s">
        <v>10</v>
      </c>
      <c r="G5410">
        <f>VLOOKUP(A5410,'Dados absolutos'!A:H,8,FALSE)</f>
        <v>2576</v>
      </c>
      <c r="H5410" s="1">
        <f>(G5410-MIN(G:G))/(MAX(G:G)-MIN(G:G))</f>
        <v>8.7514497883685559E-3</v>
      </c>
      <c r="I5410">
        <f>VLOOKUP(A5410,'Dados absolutos'!A:I,9,FALSE)</f>
        <v>0.66500000000000004</v>
      </c>
      <c r="J5410" s="1">
        <f>VLOOKUP(A5410,'Dados absolutos'!A:L,12,FALSE)</f>
        <v>11299.820244565217</v>
      </c>
      <c r="K5410" s="1">
        <f>(J5410-MIN(J:J))/(MAX(J:J)-MIN(J:J))</f>
        <v>0.88288085386577519</v>
      </c>
      <c r="L5410" s="1">
        <f>VLOOKUP(A5410,'Dados absolutos'!A:M,13,FALSE)</f>
        <v>0</v>
      </c>
      <c r="M5410" s="1">
        <f>(L5410-MIN(L:L))/(MAX(L:L)-MIN(L:L))</f>
        <v>6.2670299727520445E-2</v>
      </c>
      <c r="N5410" s="1">
        <f>VLOOKUP(B5410,'[1]ICI-DH'!$A:$H,8,FALSE)</f>
        <v>0.1</v>
      </c>
      <c r="O5410" s="17">
        <f>VLOOKUP(A5410,'Dados absolutos'!A:Q,17,FALSE)</f>
        <v>0</v>
      </c>
      <c r="P5410" s="1">
        <f>(O5410-MIN(O:O))/(MAX(O:O)-MIN(O:O))</f>
        <v>0</v>
      </c>
      <c r="Q5410" s="3">
        <f>H5410-I5410-K5410+M5410+N5410+P5410</f>
        <v>-1.3764591043498862</v>
      </c>
      <c r="R5410" s="4" t="s">
        <v>10792</v>
      </c>
    </row>
    <row r="5411" spans="1:18" x14ac:dyDescent="0.25">
      <c r="A5411">
        <v>352750</v>
      </c>
      <c r="B5411">
        <v>3527504</v>
      </c>
      <c r="C5411" t="s">
        <v>3504</v>
      </c>
      <c r="D5411" t="s">
        <v>3202</v>
      </c>
      <c r="E5411" t="s">
        <v>2182</v>
      </c>
      <c r="F5411" t="s">
        <v>10</v>
      </c>
      <c r="G5411">
        <f>VLOOKUP(A5411,'Dados absolutos'!A:H,8,FALSE)</f>
        <v>2372</v>
      </c>
      <c r="H5411" s="1">
        <f>(G5411-MIN(G:G))/(MAX(G:G)-MIN(G:G))</f>
        <v>7.7271837201946109E-3</v>
      </c>
      <c r="I5411">
        <f>VLOOKUP(A5411,'Dados absolutos'!A:I,9,FALSE)</f>
        <v>0.73299999999999998</v>
      </c>
      <c r="J5411" s="1">
        <f>VLOOKUP(A5411,'Dados absolutos'!A:L,12,FALSE)</f>
        <v>11769.947508431702</v>
      </c>
      <c r="K5411" s="1">
        <f>(J5411-MIN(J:J))/(MAX(J:J)-MIN(J:J))</f>
        <v>0.92112902038260536</v>
      </c>
      <c r="L5411" s="1">
        <f>VLOOKUP(A5411,'Dados absolutos'!A:M,13,FALSE)</f>
        <v>0.2166666666666667</v>
      </c>
      <c r="M5411" s="1">
        <f>(L5411-MIN(L:L))/(MAX(L:L)-MIN(L:L))</f>
        <v>0.1689373297002725</v>
      </c>
      <c r="N5411" s="1">
        <f>VLOOKUP(B5411,'[1]ICI-DH'!$A:$H,8,FALSE)</f>
        <v>0.1</v>
      </c>
      <c r="O5411" s="17">
        <f>VLOOKUP(A5411,'Dados absolutos'!A:Q,17,FALSE)</f>
        <v>0</v>
      </c>
      <c r="P5411" s="1">
        <f>(O5411-MIN(O:O))/(MAX(O:O)-MIN(O:O))</f>
        <v>0</v>
      </c>
      <c r="Q5411" s="3">
        <f>H5411-I5411-K5411+M5411+N5411+P5411</f>
        <v>-1.3774645069621381</v>
      </c>
      <c r="R5411" s="4" t="s">
        <v>10793</v>
      </c>
    </row>
    <row r="5412" spans="1:18" x14ac:dyDescent="0.25">
      <c r="A5412">
        <v>510631</v>
      </c>
      <c r="B5412">
        <v>5106315</v>
      </c>
      <c r="C5412" t="s">
        <v>820</v>
      </c>
      <c r="D5412" t="s">
        <v>5002</v>
      </c>
      <c r="E5412" t="s">
        <v>4932</v>
      </c>
      <c r="F5412" t="s">
        <v>10</v>
      </c>
      <c r="G5412">
        <f>VLOOKUP(A5412,'Dados absolutos'!A:H,8,FALSE)</f>
        <v>2015</v>
      </c>
      <c r="H5412" s="1">
        <f>(G5412-MIN(G:G))/(MAX(G:G)-MIN(G:G))</f>
        <v>5.9347181008902079E-3</v>
      </c>
      <c r="I5412">
        <f>VLOOKUP(A5412,'Dados absolutos'!A:I,9,FALSE)</f>
        <v>0.65300000000000002</v>
      </c>
      <c r="J5412" s="1">
        <f>VLOOKUP(A5412,'Dados absolutos'!A:L,12,FALSE)</f>
        <v>12739.39</v>
      </c>
      <c r="K5412" s="1">
        <f>(J5412-MIN(J:J))/(MAX(J:J)-MIN(J:J))</f>
        <v>1</v>
      </c>
      <c r="L5412" s="1">
        <f>VLOOKUP(A5412,'Dados absolutos'!A:M,13,FALSE)</f>
        <v>0.2166666666666667</v>
      </c>
      <c r="M5412" s="1">
        <f>(L5412-MIN(L:L))/(MAX(L:L)-MIN(L:L))</f>
        <v>0.1689373297002725</v>
      </c>
      <c r="N5412" s="1">
        <f>VLOOKUP(B5412,'[1]ICI-DH'!$A:$H,8,FALSE)</f>
        <v>0.1</v>
      </c>
      <c r="O5412" s="17">
        <f>VLOOKUP(A5412,'Dados absolutos'!A:Q,17,FALSE)</f>
        <v>0</v>
      </c>
      <c r="P5412" s="1">
        <f>(O5412-MIN(O:O))/(MAX(O:O)-MIN(O:O))</f>
        <v>0</v>
      </c>
      <c r="Q5412" s="3">
        <f>H5412-I5412-K5412+M5412+N5412+P5412</f>
        <v>-1.3781279521988372</v>
      </c>
      <c r="R5412" s="4" t="s">
        <v>10794</v>
      </c>
    </row>
    <row r="5413" spans="1:18" x14ac:dyDescent="0.25">
      <c r="A5413">
        <v>240410</v>
      </c>
      <c r="B5413">
        <v>2404101</v>
      </c>
      <c r="C5413" t="s">
        <v>1130</v>
      </c>
      <c r="D5413" t="s">
        <v>1086</v>
      </c>
      <c r="E5413" t="s">
        <v>466</v>
      </c>
      <c r="F5413" t="s">
        <v>10</v>
      </c>
      <c r="G5413">
        <f>VLOOKUP(A5413,'Dados absolutos'!A:H,8,FALSE)</f>
        <v>2104</v>
      </c>
      <c r="H5413" s="1">
        <f>(G5413-MIN(G:G))/(MAX(G:G)-MIN(G:G))</f>
        <v>6.3815792776915851E-3</v>
      </c>
      <c r="I5413">
        <f>VLOOKUP(A5413,'Dados absolutos'!A:I,9,FALSE)</f>
        <v>0.56399999999999995</v>
      </c>
      <c r="J5413" s="1">
        <f>VLOOKUP(A5413,'Dados absolutos'!A:L,12,FALSE)</f>
        <v>12739.39</v>
      </c>
      <c r="K5413" s="1">
        <f>(J5413-MIN(J:J))/(MAX(J:J)-MIN(J:J))</f>
        <v>1</v>
      </c>
      <c r="L5413" s="1">
        <f>VLOOKUP(A5413,'Dados absolutos'!A:M,13,FALSE)</f>
        <v>3.333333333333334E-2</v>
      </c>
      <c r="M5413" s="1">
        <f>(L5413-MIN(L:L))/(MAX(L:L)-MIN(L:L))</f>
        <v>7.9019073569482318E-2</v>
      </c>
      <c r="N5413" s="1">
        <f>VLOOKUP(B5413,'[1]ICI-DH'!$A:$H,8,FALSE)</f>
        <v>0.1</v>
      </c>
      <c r="O5413" s="17">
        <f>VLOOKUP(A5413,'Dados absolutos'!A:Q,17,FALSE)</f>
        <v>0</v>
      </c>
      <c r="P5413" s="1">
        <f>(O5413-MIN(O:O))/(MAX(O:O)-MIN(O:O))</f>
        <v>0</v>
      </c>
      <c r="Q5413" s="3">
        <f>H5413-I5413-K5413+M5413+N5413+P5413</f>
        <v>-1.3785993471528259</v>
      </c>
      <c r="R5413" s="4" t="s">
        <v>10795</v>
      </c>
    </row>
    <row r="5414" spans="1:18" x14ac:dyDescent="0.25">
      <c r="A5414">
        <v>430825</v>
      </c>
      <c r="B5414">
        <v>4308250</v>
      </c>
      <c r="C5414" t="s">
        <v>4617</v>
      </c>
      <c r="D5414" t="s">
        <v>4459</v>
      </c>
      <c r="E5414" t="s">
        <v>3828</v>
      </c>
      <c r="F5414" t="s">
        <v>10</v>
      </c>
      <c r="G5414">
        <f>VLOOKUP(A5414,'Dados absolutos'!A:H,8,FALSE)</f>
        <v>1668</v>
      </c>
      <c r="H5414" s="1">
        <f>(G5414-MIN(G:G))/(MAX(G:G)-MIN(G:G))</f>
        <v>4.1924616025747234E-3</v>
      </c>
      <c r="I5414">
        <f>VLOOKUP(A5414,'Dados absolutos'!A:I,9,FALSE)</f>
        <v>0.66300000000000003</v>
      </c>
      <c r="J5414" s="1">
        <f>VLOOKUP(A5414,'Dados absolutos'!A:L,12,FALSE)</f>
        <v>12739.39</v>
      </c>
      <c r="K5414" s="1">
        <f>(J5414-MIN(J:J))/(MAX(J:J)-MIN(J:J))</f>
        <v>1</v>
      </c>
      <c r="L5414" s="1">
        <f>VLOOKUP(A5414,'Dados absolutos'!A:M,13,FALSE)</f>
        <v>0.23888888888888887</v>
      </c>
      <c r="M5414" s="1">
        <f>(L5414-MIN(L:L))/(MAX(L:L)-MIN(L:L))</f>
        <v>0.1798365122615804</v>
      </c>
      <c r="N5414" s="1">
        <f>VLOOKUP(B5414,'[1]ICI-DH'!$A:$H,8,FALSE)</f>
        <v>0.1</v>
      </c>
      <c r="O5414" s="17">
        <f>VLOOKUP(A5414,'Dados absolutos'!A:Q,17,FALSE)</f>
        <v>0</v>
      </c>
      <c r="P5414" s="1">
        <f>(O5414-MIN(O:O))/(MAX(O:O)-MIN(O:O))</f>
        <v>0</v>
      </c>
      <c r="Q5414" s="3">
        <f>H5414-I5414-K5414+M5414+N5414+P5414</f>
        <v>-1.3789710261358448</v>
      </c>
      <c r="R5414" s="4" t="s">
        <v>10796</v>
      </c>
    </row>
    <row r="5415" spans="1:18" x14ac:dyDescent="0.25">
      <c r="A5415">
        <v>432225</v>
      </c>
      <c r="B5415">
        <v>4322251</v>
      </c>
      <c r="C5415" t="s">
        <v>4901</v>
      </c>
      <c r="D5415" t="s">
        <v>4459</v>
      </c>
      <c r="E5415" t="s">
        <v>3828</v>
      </c>
      <c r="F5415" t="s">
        <v>10</v>
      </c>
      <c r="G5415">
        <f>VLOOKUP(A5415,'Dados absolutos'!A:H,8,FALSE)</f>
        <v>5029</v>
      </c>
      <c r="H5415" s="1">
        <f>(G5415-MIN(G:G))/(MAX(G:G)-MIN(G:G))</f>
        <v>2.1067747166950347E-2</v>
      </c>
      <c r="I5415">
        <f>VLOOKUP(A5415,'Dados absolutos'!A:I,9,FALSE)</f>
        <v>0.71799999999999997</v>
      </c>
      <c r="J5415" s="1">
        <f>VLOOKUP(A5415,'Dados absolutos'!A:L,12,FALSE)</f>
        <v>12540.179481010142</v>
      </c>
      <c r="K5415" s="1">
        <f>(J5415-MIN(J:J))/(MAX(J:J)-MIN(J:J))</f>
        <v>0.98379282018327674</v>
      </c>
      <c r="L5415" s="1">
        <f>VLOOKUP(A5415,'Dados absolutos'!A:M,13,FALSE)</f>
        <v>0.28333333333333333</v>
      </c>
      <c r="M5415" s="1">
        <f>(L5415-MIN(L:L))/(MAX(L:L)-MIN(L:L))</f>
        <v>0.20163487738419619</v>
      </c>
      <c r="N5415" s="1">
        <f>VLOOKUP(B5415,'[1]ICI-DH'!$A:$H,8,FALSE)</f>
        <v>0.1</v>
      </c>
      <c r="O5415" s="17">
        <f>VLOOKUP(A5415,'Dados absolutos'!A:Q,17,FALSE)</f>
        <v>0</v>
      </c>
      <c r="P5415" s="1">
        <f>(O5415-MIN(O:O))/(MAX(O:O)-MIN(O:O))</f>
        <v>0</v>
      </c>
      <c r="Q5415" s="3">
        <f>H5415-I5415-K5415+M5415+N5415+P5415</f>
        <v>-1.37909019563213</v>
      </c>
      <c r="R5415" s="4" t="s">
        <v>10797</v>
      </c>
    </row>
    <row r="5416" spans="1:18" x14ac:dyDescent="0.25">
      <c r="A5416">
        <v>351010</v>
      </c>
      <c r="B5416">
        <v>3510104</v>
      </c>
      <c r="C5416" t="s">
        <v>3312</v>
      </c>
      <c r="D5416" t="s">
        <v>3202</v>
      </c>
      <c r="E5416" t="s">
        <v>2182</v>
      </c>
      <c r="F5416" t="s">
        <v>10</v>
      </c>
      <c r="G5416">
        <f>VLOOKUP(A5416,'Dados absolutos'!A:H,8,FALSE)</f>
        <v>2889</v>
      </c>
      <c r="H5416" s="1">
        <f>(G5416-MIN(G:G))/(MAX(G:G)-MIN(G:G))</f>
        <v>1.0322995275321715E-2</v>
      </c>
      <c r="I5416">
        <f>VLOOKUP(A5416,'Dados absolutos'!A:I,9,FALSE)</f>
        <v>0.78900000000000003</v>
      </c>
      <c r="J5416" s="1">
        <f>VLOOKUP(A5416,'Dados absolutos'!A:L,12,FALSE)</f>
        <v>11491.598473520249</v>
      </c>
      <c r="K5416" s="1">
        <f>(J5416-MIN(J:J))/(MAX(J:J)-MIN(J:J))</f>
        <v>0.8984833645031034</v>
      </c>
      <c r="L5416" s="1">
        <f>VLOOKUP(A5416,'Dados absolutos'!A:M,13,FALSE)</f>
        <v>0.21666666666666665</v>
      </c>
      <c r="M5416" s="1">
        <f>(L5416-MIN(L:L))/(MAX(L:L)-MIN(L:L))</f>
        <v>0.16893732970027248</v>
      </c>
      <c r="N5416" s="1">
        <f>VLOOKUP(B5416,'[1]ICI-DH'!$A:$H,8,FALSE)</f>
        <v>0.1</v>
      </c>
      <c r="O5416" s="17">
        <f>VLOOKUP(A5416,'Dados absolutos'!A:Q,17,FALSE)</f>
        <v>3.4614053305642093E-4</v>
      </c>
      <c r="P5416" s="1">
        <f>(O5416-MIN(O:O))/(MAX(O:O)-MIN(O:O))</f>
        <v>2.8068151224952889E-2</v>
      </c>
      <c r="Q5416" s="3">
        <f>H5416-I5416-K5416+M5416+N5416+P5416</f>
        <v>-1.3801548883025561</v>
      </c>
      <c r="R5416" s="4" t="s">
        <v>10798</v>
      </c>
    </row>
    <row r="5417" spans="1:18" x14ac:dyDescent="0.25">
      <c r="A5417">
        <v>352960</v>
      </c>
      <c r="B5417">
        <v>3529609</v>
      </c>
      <c r="C5417" t="s">
        <v>3526</v>
      </c>
      <c r="D5417" t="s">
        <v>3202</v>
      </c>
      <c r="E5417" t="s">
        <v>2182</v>
      </c>
      <c r="F5417" t="s">
        <v>10</v>
      </c>
      <c r="G5417">
        <f>VLOOKUP(A5417,'Dados absolutos'!A:H,8,FALSE)</f>
        <v>4572</v>
      </c>
      <c r="H5417" s="1">
        <f>(G5417-MIN(G:G))/(MAX(G:G)-MIN(G:G))</f>
        <v>1.8773190337756755E-2</v>
      </c>
      <c r="I5417">
        <f>VLOOKUP(A5417,'Dados absolutos'!A:I,9,FALSE)</f>
        <v>0.73099999999999998</v>
      </c>
      <c r="J5417" s="1">
        <f>VLOOKUP(A5417,'Dados absolutos'!A:L,12,FALSE)</f>
        <v>10905.554481627298</v>
      </c>
      <c r="K5417" s="1">
        <f>(J5417-MIN(J:J))/(MAX(J:J)-MIN(J:J))</f>
        <v>0.85080455514463282</v>
      </c>
      <c r="L5417" s="1">
        <f>VLOOKUP(A5417,'Dados absolutos'!A:M,13,FALSE)</f>
        <v>0</v>
      </c>
      <c r="M5417" s="1">
        <f>(L5417-MIN(L:L))/(MAX(L:L)-MIN(L:L))</f>
        <v>6.2670299727520445E-2</v>
      </c>
      <c r="N5417" s="1">
        <f>VLOOKUP(B5417,'[1]ICI-DH'!$A:$H,8,FALSE)</f>
        <v>0.1</v>
      </c>
      <c r="O5417" s="17">
        <f>VLOOKUP(A5417,'Dados absolutos'!A:Q,17,FALSE)</f>
        <v>2.1872265966754156E-4</v>
      </c>
      <c r="P5417" s="1">
        <f>(O5417-MIN(O:O))/(MAX(O:O)-MIN(O:O))</f>
        <v>1.7735977447263539E-2</v>
      </c>
      <c r="Q5417" s="3">
        <f>H5417-I5417-K5417+M5417+N5417+P5417</f>
        <v>-1.382625087632092</v>
      </c>
      <c r="R5417" s="4" t="s">
        <v>10799</v>
      </c>
    </row>
    <row r="5418" spans="1:18" x14ac:dyDescent="0.25">
      <c r="A5418">
        <v>355520</v>
      </c>
      <c r="B5418">
        <v>3555208</v>
      </c>
      <c r="C5418" t="s">
        <v>3800</v>
      </c>
      <c r="D5418" t="s">
        <v>3202</v>
      </c>
      <c r="E5418" t="s">
        <v>2182</v>
      </c>
      <c r="F5418" t="s">
        <v>10</v>
      </c>
      <c r="G5418">
        <f>VLOOKUP(A5418,'Dados absolutos'!A:H,8,FALSE)</f>
        <v>1818</v>
      </c>
      <c r="H5418" s="1">
        <f>(G5418-MIN(G:G))/(MAX(G:G)-MIN(G:G))</f>
        <v>4.945598417408506E-3</v>
      </c>
      <c r="I5418">
        <f>VLOOKUP(A5418,'Dados absolutos'!A:I,9,FALSE)</f>
        <v>0.751</v>
      </c>
      <c r="J5418" s="1">
        <f>VLOOKUP(A5418,'Dados absolutos'!A:L,12,FALSE)</f>
        <v>12739.39</v>
      </c>
      <c r="K5418" s="1">
        <f>(J5418-MIN(J:J))/(MAX(J:J)-MIN(J:J))</f>
        <v>1</v>
      </c>
      <c r="L5418" s="1">
        <f>VLOOKUP(A5418,'Dados absolutos'!A:M,13,FALSE)</f>
        <v>4.4444444444444418E-2</v>
      </c>
      <c r="M5418" s="1">
        <f>(L5418-MIN(L:L))/(MAX(L:L)-MIN(L:L))</f>
        <v>8.4468664850136238E-2</v>
      </c>
      <c r="N5418" s="1">
        <f>VLOOKUP(B5418,'[1]ICI-DH'!$A:$H,8,FALSE)</f>
        <v>0.1</v>
      </c>
      <c r="O5418" s="17">
        <f>VLOOKUP(A5418,'Dados absolutos'!A:Q,17,FALSE)</f>
        <v>2.2002200220022001E-3</v>
      </c>
      <c r="P5418" s="1">
        <f>(O5418-MIN(O:O))/(MAX(O:O)-MIN(O:O))</f>
        <v>0.17841339689524507</v>
      </c>
      <c r="Q5418" s="3">
        <f>H5418-I5418-K5418+M5418+N5418+P5418</f>
        <v>-1.3831723398372102</v>
      </c>
      <c r="R5418" s="4" t="s">
        <v>10800</v>
      </c>
    </row>
    <row r="5419" spans="1:18" x14ac:dyDescent="0.25">
      <c r="A5419">
        <v>314920</v>
      </c>
      <c r="B5419">
        <v>3149200</v>
      </c>
      <c r="C5419" t="s">
        <v>2756</v>
      </c>
      <c r="D5419" t="s">
        <v>2181</v>
      </c>
      <c r="E5419" t="s">
        <v>2182</v>
      </c>
      <c r="F5419" t="s">
        <v>10</v>
      </c>
      <c r="G5419">
        <f>VLOOKUP(A5419,'Dados absolutos'!A:H,8,FALSE)</f>
        <v>3344</v>
      </c>
      <c r="H5419" s="1">
        <f>(G5419-MIN(G:G))/(MAX(G:G)-MIN(G:G))</f>
        <v>1.2607510280317523E-2</v>
      </c>
      <c r="I5419">
        <f>VLOOKUP(A5419,'Dados absolutos'!A:I,9,FALSE)</f>
        <v>0.72899999999999998</v>
      </c>
      <c r="J5419" s="1">
        <f>VLOOKUP(A5419,'Dados absolutos'!A:L,12,FALSE)</f>
        <v>12739.39</v>
      </c>
      <c r="K5419" s="1">
        <f>(J5419-MIN(J:J))/(MAX(J:J)-MIN(J:J))</f>
        <v>1</v>
      </c>
      <c r="L5419" s="1">
        <f>VLOOKUP(A5419,'Dados absolutos'!A:M,13,FALSE)</f>
        <v>0.22222222222222224</v>
      </c>
      <c r="M5419" s="1">
        <f>(L5419-MIN(L:L))/(MAX(L:L)-MIN(L:L))</f>
        <v>0.17166212534059949</v>
      </c>
      <c r="N5419" s="1">
        <f>VLOOKUP(B5419,'[1]ICI-DH'!$A:$H,8,FALSE)</f>
        <v>0.16</v>
      </c>
      <c r="O5419" s="17">
        <f>VLOOKUP(A5419,'Dados absolutos'!A:Q,17,FALSE)</f>
        <v>0</v>
      </c>
      <c r="P5419" s="1">
        <f>(O5419-MIN(O:O))/(MAX(O:O)-MIN(O:O))</f>
        <v>0</v>
      </c>
      <c r="Q5419" s="3">
        <f>H5419-I5419-K5419+M5419+N5419+P5419</f>
        <v>-1.3847303643790831</v>
      </c>
      <c r="R5419" s="4" t="s">
        <v>10801</v>
      </c>
    </row>
    <row r="5420" spans="1:18" x14ac:dyDescent="0.25">
      <c r="A5420">
        <v>431912</v>
      </c>
      <c r="B5420">
        <v>4319125</v>
      </c>
      <c r="C5420" t="s">
        <v>4843</v>
      </c>
      <c r="D5420" t="s">
        <v>4459</v>
      </c>
      <c r="E5420" t="s">
        <v>3828</v>
      </c>
      <c r="F5420" t="s">
        <v>10</v>
      </c>
      <c r="G5420">
        <f>VLOOKUP(A5420,'Dados absolutos'!A:H,8,FALSE)</f>
        <v>2860</v>
      </c>
      <c r="H5420" s="1">
        <f>(G5420-MIN(G:G))/(MAX(G:G)-MIN(G:G))</f>
        <v>1.017738882445385E-2</v>
      </c>
      <c r="I5420">
        <f>VLOOKUP(A5420,'Dados absolutos'!A:I,9,FALSE)</f>
        <v>0.65200000000000002</v>
      </c>
      <c r="J5420" s="1">
        <f>VLOOKUP(A5420,'Dados absolutos'!A:L,12,FALSE)</f>
        <v>11595.15570979021</v>
      </c>
      <c r="K5420" s="1">
        <f>(J5420-MIN(J:J))/(MAX(J:J)-MIN(J:J))</f>
        <v>0.9069084755768595</v>
      </c>
      <c r="L5420" s="1">
        <f>VLOOKUP(A5420,'Dados absolutos'!A:M,13,FALSE)</f>
        <v>0</v>
      </c>
      <c r="M5420" s="1">
        <f>(L5420-MIN(L:L))/(MAX(L:L)-MIN(L:L))</f>
        <v>6.2670299727520445E-2</v>
      </c>
      <c r="N5420" s="1">
        <f>VLOOKUP(B5420,'[1]ICI-DH'!$A:$H,8,FALSE)</f>
        <v>0.1</v>
      </c>
      <c r="O5420" s="17">
        <f>VLOOKUP(A5420,'Dados absolutos'!A:Q,17,FALSE)</f>
        <v>0</v>
      </c>
      <c r="P5420" s="1">
        <f>(O5420-MIN(O:O))/(MAX(O:O)-MIN(O:O))</f>
        <v>0</v>
      </c>
      <c r="Q5420" s="3">
        <f>H5420-I5420-K5420+M5420+N5420+P5420</f>
        <v>-1.3860607870248853</v>
      </c>
      <c r="R5420" s="4" t="s">
        <v>10802</v>
      </c>
    </row>
    <row r="5421" spans="1:18" x14ac:dyDescent="0.25">
      <c r="A5421">
        <v>420920</v>
      </c>
      <c r="B5421">
        <v>4209201</v>
      </c>
      <c r="C5421" t="s">
        <v>4325</v>
      </c>
      <c r="D5421" t="s">
        <v>4197</v>
      </c>
      <c r="E5421" t="s">
        <v>3828</v>
      </c>
      <c r="F5421" t="s">
        <v>10</v>
      </c>
      <c r="G5421">
        <f>VLOOKUP(A5421,'Dados absolutos'!A:H,8,FALSE)</f>
        <v>2248</v>
      </c>
      <c r="H5421" s="1">
        <f>(G5421-MIN(G:G))/(MAX(G:G)-MIN(G:G))</f>
        <v>7.1045906199320172E-3</v>
      </c>
      <c r="I5421">
        <f>VLOOKUP(A5421,'Dados absolutos'!A:I,9,FALSE)</f>
        <v>0.78100000000000003</v>
      </c>
      <c r="J5421" s="1">
        <f>VLOOKUP(A5421,'Dados absolutos'!A:L,12,FALSE)</f>
        <v>12739.39</v>
      </c>
      <c r="K5421" s="1">
        <f>(J5421-MIN(J:J))/(MAX(J:J)-MIN(J:J))</f>
        <v>1</v>
      </c>
      <c r="L5421" s="1">
        <f>VLOOKUP(A5421,'Dados absolutos'!A:M,13,FALSE)</f>
        <v>0.33333333333333337</v>
      </c>
      <c r="M5421" s="1">
        <f>(L5421-MIN(L:L))/(MAX(L:L)-MIN(L:L))</f>
        <v>0.226158038147139</v>
      </c>
      <c r="N5421" s="1">
        <f>VLOOKUP(B5421,'[1]ICI-DH'!$A:$H,8,FALSE)</f>
        <v>0.16</v>
      </c>
      <c r="O5421" s="17">
        <f>VLOOKUP(A5421,'Dados absolutos'!A:Q,17,FALSE)</f>
        <v>0</v>
      </c>
      <c r="P5421" s="1">
        <f>(O5421-MIN(O:O))/(MAX(O:O)-MIN(O:O))</f>
        <v>0</v>
      </c>
      <c r="Q5421" s="3">
        <f>H5421-I5421-K5421+M5421+N5421+P5421</f>
        <v>-1.3877373712329291</v>
      </c>
      <c r="R5421" s="4" t="s">
        <v>10803</v>
      </c>
    </row>
    <row r="5422" spans="1:18" x14ac:dyDescent="0.25">
      <c r="A5422">
        <v>431849</v>
      </c>
      <c r="B5422">
        <v>4318499</v>
      </c>
      <c r="C5422" t="s">
        <v>4834</v>
      </c>
      <c r="D5422" t="s">
        <v>4459</v>
      </c>
      <c r="E5422" t="s">
        <v>3828</v>
      </c>
      <c r="F5422" t="s">
        <v>10</v>
      </c>
      <c r="G5422">
        <f>VLOOKUP(A5422,'Dados absolutos'!A:H,8,FALSE)</f>
        <v>2406</v>
      </c>
      <c r="H5422" s="1">
        <f>(G5422-MIN(G:G))/(MAX(G:G)-MIN(G:G))</f>
        <v>7.8978947315569339E-3</v>
      </c>
      <c r="I5422">
        <f>VLOOKUP(A5422,'Dados absolutos'!A:I,9,FALSE)</f>
        <v>0.747</v>
      </c>
      <c r="J5422" s="1">
        <f>VLOOKUP(A5422,'Dados absolutos'!A:L,12,FALSE)</f>
        <v>12739.39</v>
      </c>
      <c r="K5422" s="1">
        <f>(J5422-MIN(J:J))/(MAX(J:J)-MIN(J:J))</f>
        <v>1</v>
      </c>
      <c r="L5422" s="1">
        <f>VLOOKUP(A5422,'Dados absolutos'!A:M,13,FALSE)</f>
        <v>0.38333333333333341</v>
      </c>
      <c r="M5422" s="1">
        <f>(L5422-MIN(L:L))/(MAX(L:L)-MIN(L:L))</f>
        <v>0.25068119891008178</v>
      </c>
      <c r="N5422" s="1">
        <f>VLOOKUP(B5422,'[1]ICI-DH'!$A:$H,8,FALSE)</f>
        <v>0.1</v>
      </c>
      <c r="O5422" s="17">
        <f>VLOOKUP(A5422,'Dados absolutos'!A:Q,17,FALSE)</f>
        <v>0</v>
      </c>
      <c r="P5422" s="1">
        <f>(O5422-MIN(O:O))/(MAX(O:O)-MIN(O:O))</f>
        <v>0</v>
      </c>
      <c r="Q5422" s="3">
        <f>H5422-I5422-K5422+M5422+N5422+P5422</f>
        <v>-1.3884209063583612</v>
      </c>
      <c r="R5422" s="4" t="s">
        <v>10804</v>
      </c>
    </row>
    <row r="5423" spans="1:18" x14ac:dyDescent="0.25">
      <c r="A5423">
        <v>310610</v>
      </c>
      <c r="B5423">
        <v>3106101</v>
      </c>
      <c r="C5423" t="s">
        <v>2246</v>
      </c>
      <c r="D5423" t="s">
        <v>2181</v>
      </c>
      <c r="E5423" t="s">
        <v>2182</v>
      </c>
      <c r="F5423" t="s">
        <v>10</v>
      </c>
      <c r="G5423">
        <f>VLOOKUP(A5423,'Dados absolutos'!A:H,8,FALSE)</f>
        <v>3244</v>
      </c>
      <c r="H5423" s="1">
        <f>(G5423-MIN(G:G))/(MAX(G:G)-MIN(G:G))</f>
        <v>1.2105419070428334E-2</v>
      </c>
      <c r="I5423">
        <f>VLOOKUP(A5423,'Dados absolutos'!A:I,9,FALSE)</f>
        <v>0.66</v>
      </c>
      <c r="J5423" s="1">
        <f>VLOOKUP(A5423,'Dados absolutos'!A:L,12,FALSE)</f>
        <v>12492.888581997535</v>
      </c>
      <c r="K5423" s="1">
        <f>(J5423-MIN(J:J))/(MAX(J:J)-MIN(J:J))</f>
        <v>0.97994537222782585</v>
      </c>
      <c r="L5423" s="1">
        <f>VLOOKUP(A5423,'Dados absolutos'!A:M,13,FALSE)</f>
        <v>0.15555555555555553</v>
      </c>
      <c r="M5423" s="1">
        <f>(L5423-MIN(L:L))/(MAX(L:L)-MIN(L:L))</f>
        <v>0.13896457765667575</v>
      </c>
      <c r="N5423" s="1">
        <f>VLOOKUP(B5423,'[1]ICI-DH'!$A:$H,8,FALSE)</f>
        <v>0.1</v>
      </c>
      <c r="O5423" s="17">
        <f>VLOOKUP(A5423,'Dados absolutos'!A:Q,17,FALSE)</f>
        <v>0</v>
      </c>
      <c r="P5423" s="1">
        <f>(O5423-MIN(O:O))/(MAX(O:O)-MIN(O:O))</f>
        <v>0</v>
      </c>
      <c r="Q5423" s="3">
        <f>H5423-I5423-K5423+M5423+N5423+P5423</f>
        <v>-1.3888753755007219</v>
      </c>
      <c r="R5423" s="4" t="s">
        <v>10805</v>
      </c>
    </row>
    <row r="5424" spans="1:18" x14ac:dyDescent="0.25">
      <c r="A5424">
        <v>430215</v>
      </c>
      <c r="B5424">
        <v>4302154</v>
      </c>
      <c r="C5424" t="s">
        <v>4499</v>
      </c>
      <c r="D5424" t="s">
        <v>4459</v>
      </c>
      <c r="E5424" t="s">
        <v>3828</v>
      </c>
      <c r="F5424" t="s">
        <v>10</v>
      </c>
      <c r="G5424">
        <f>VLOOKUP(A5424,'Dados absolutos'!A:H,8,FALSE)</f>
        <v>1933</v>
      </c>
      <c r="H5424" s="1">
        <f>(G5424-MIN(G:G))/(MAX(G:G)-MIN(G:G))</f>
        <v>5.523003308781073E-3</v>
      </c>
      <c r="I5424">
        <f>VLOOKUP(A5424,'Dados absolutos'!A:I,9,FALSE)</f>
        <v>0.67600000000000005</v>
      </c>
      <c r="J5424" s="1">
        <f>VLOOKUP(A5424,'Dados absolutos'!A:L,12,FALSE)</f>
        <v>12739.39</v>
      </c>
      <c r="K5424" s="1">
        <f>(J5424-MIN(J:J))/(MAX(J:J)-MIN(J:J))</f>
        <v>1</v>
      </c>
      <c r="L5424" s="1">
        <f>VLOOKUP(A5424,'Dados absolutos'!A:M,13,FALSE)</f>
        <v>0.23888888888888887</v>
      </c>
      <c r="M5424" s="1">
        <f>(L5424-MIN(L:L))/(MAX(L:L)-MIN(L:L))</f>
        <v>0.1798365122615804</v>
      </c>
      <c r="N5424" s="1">
        <f>VLOOKUP(B5424,'[1]ICI-DH'!$A:$H,8,FALSE)</f>
        <v>0.1</v>
      </c>
      <c r="O5424" s="17">
        <f>VLOOKUP(A5424,'Dados absolutos'!A:Q,17,FALSE)</f>
        <v>0</v>
      </c>
      <c r="P5424" s="1">
        <f>(O5424-MIN(O:O))/(MAX(O:O)-MIN(O:O))</f>
        <v>0</v>
      </c>
      <c r="Q5424" s="3">
        <f>H5424-I5424-K5424+M5424+N5424+P5424</f>
        <v>-1.3906404844296385</v>
      </c>
      <c r="R5424" s="4" t="s">
        <v>10806</v>
      </c>
    </row>
    <row r="5425" spans="1:18" x14ac:dyDescent="0.25">
      <c r="A5425">
        <v>500755</v>
      </c>
      <c r="B5425">
        <v>5007554</v>
      </c>
      <c r="C5425" t="s">
        <v>4990</v>
      </c>
      <c r="D5425" t="s">
        <v>4931</v>
      </c>
      <c r="E5425" t="s">
        <v>4932</v>
      </c>
      <c r="F5425" t="s">
        <v>10</v>
      </c>
      <c r="G5425">
        <f>VLOOKUP(A5425,'Dados absolutos'!A:H,8,FALSE)</f>
        <v>7027</v>
      </c>
      <c r="H5425" s="1">
        <f>(G5425-MIN(G:G))/(MAX(G:G)-MIN(G:G))</f>
        <v>3.1099529540536335E-2</v>
      </c>
      <c r="I5425">
        <f>VLOOKUP(A5425,'Dados absolutos'!A:I,9,FALSE)</f>
        <v>0.64200000000000002</v>
      </c>
      <c r="J5425" s="1">
        <f>VLOOKUP(A5425,'Dados absolutos'!A:L,12,FALSE)</f>
        <v>12739.39</v>
      </c>
      <c r="K5425" s="1">
        <f>(J5425-MIN(J:J))/(MAX(J:J)-MIN(J:J))</f>
        <v>1</v>
      </c>
      <c r="L5425" s="1">
        <f>VLOOKUP(A5425,'Dados absolutos'!A:M,13,FALSE)</f>
        <v>0.11666666666666663</v>
      </c>
      <c r="M5425" s="1">
        <f>(L5425-MIN(L:L))/(MAX(L:L)-MIN(L:L))</f>
        <v>0.11989100817438691</v>
      </c>
      <c r="N5425" s="1">
        <f>VLOOKUP(B5425,'[1]ICI-DH'!$A:$H,8,FALSE)</f>
        <v>0.1</v>
      </c>
      <c r="O5425" s="17">
        <f>VLOOKUP(A5425,'Dados absolutos'!A:Q,17,FALSE)</f>
        <v>0</v>
      </c>
      <c r="P5425" s="1">
        <f>(O5425-MIN(O:O))/(MAX(O:O)-MIN(O:O))</f>
        <v>0</v>
      </c>
      <c r="Q5425" s="3">
        <f>H5425-I5425-K5425+M5425+N5425+P5425</f>
        <v>-1.3910094622850768</v>
      </c>
      <c r="R5425" s="4" t="s">
        <v>10807</v>
      </c>
    </row>
    <row r="5426" spans="1:18" x14ac:dyDescent="0.25">
      <c r="A5426">
        <v>353715</v>
      </c>
      <c r="B5426">
        <v>3537156</v>
      </c>
      <c r="C5426" t="s">
        <v>3610</v>
      </c>
      <c r="D5426" t="s">
        <v>3202</v>
      </c>
      <c r="E5426" t="s">
        <v>2182</v>
      </c>
      <c r="F5426" t="s">
        <v>10</v>
      </c>
      <c r="G5426">
        <f>VLOOKUP(A5426,'Dados absolutos'!A:H,8,FALSE)</f>
        <v>2804</v>
      </c>
      <c r="H5426" s="1">
        <f>(G5426-MIN(G:G))/(MAX(G:G)-MIN(G:G))</f>
        <v>9.8962177469159047E-3</v>
      </c>
      <c r="I5426">
        <f>VLOOKUP(A5426,'Dados absolutos'!A:I,9,FALSE)</f>
        <v>0.77400000000000002</v>
      </c>
      <c r="J5426" s="1">
        <f>VLOOKUP(A5426,'Dados absolutos'!A:L,12,FALSE)</f>
        <v>12739.39</v>
      </c>
      <c r="K5426" s="1">
        <f>(J5426-MIN(J:J))/(MAX(J:J)-MIN(J:J))</f>
        <v>1</v>
      </c>
      <c r="L5426" s="1">
        <f>VLOOKUP(A5426,'Dados absolutos'!A:M,13,FALSE)</f>
        <v>0.42777777777777776</v>
      </c>
      <c r="M5426" s="1">
        <f>(L5426-MIN(L:L))/(MAX(L:L)-MIN(L:L))</f>
        <v>0.27247956403269757</v>
      </c>
      <c r="N5426" s="1">
        <f>VLOOKUP(B5426,'[1]ICI-DH'!$A:$H,8,FALSE)</f>
        <v>0.1</v>
      </c>
      <c r="O5426" s="17">
        <f>VLOOKUP(A5426,'Dados absolutos'!A:Q,17,FALSE)</f>
        <v>0</v>
      </c>
      <c r="P5426" s="1">
        <f>(O5426-MIN(O:O))/(MAX(O:O)-MIN(O:O))</f>
        <v>0</v>
      </c>
      <c r="Q5426" s="3">
        <f>H5426-I5426-K5426+M5426+N5426+P5426</f>
        <v>-1.3916242182203864</v>
      </c>
      <c r="R5426" s="4" t="s">
        <v>10808</v>
      </c>
    </row>
    <row r="5427" spans="1:18" x14ac:dyDescent="0.25">
      <c r="A5427">
        <v>354765</v>
      </c>
      <c r="B5427">
        <v>3547650</v>
      </c>
      <c r="C5427" t="s">
        <v>3722</v>
      </c>
      <c r="D5427" t="s">
        <v>3202</v>
      </c>
      <c r="E5427" t="s">
        <v>2182</v>
      </c>
      <c r="F5427" t="s">
        <v>10</v>
      </c>
      <c r="G5427">
        <f>VLOOKUP(A5427,'Dados absolutos'!A:H,8,FALSE)</f>
        <v>1645</v>
      </c>
      <c r="H5427" s="1">
        <f>(G5427-MIN(G:G))/(MAX(G:G)-MIN(G:G))</f>
        <v>4.0769806243002105E-3</v>
      </c>
      <c r="I5427">
        <f>VLOOKUP(A5427,'Dados absolutos'!A:I,9,FALSE)</f>
        <v>0.77200000000000002</v>
      </c>
      <c r="J5427" s="1">
        <f>VLOOKUP(A5427,'Dados absolutos'!A:L,12,FALSE)</f>
        <v>12739.39</v>
      </c>
      <c r="K5427" s="1">
        <f>(J5427-MIN(J:J))/(MAX(J:J)-MIN(J:J))</f>
        <v>1</v>
      </c>
      <c r="L5427" s="1">
        <f>VLOOKUP(A5427,'Dados absolutos'!A:M,13,FALSE)</f>
        <v>0.4333333333333334</v>
      </c>
      <c r="M5427" s="1">
        <f>(L5427-MIN(L:L))/(MAX(L:L)-MIN(L:L))</f>
        <v>0.27520435967302459</v>
      </c>
      <c r="N5427" s="1">
        <f>VLOOKUP(B5427,'[1]ICI-DH'!$A:$H,8,FALSE)</f>
        <v>0.1</v>
      </c>
      <c r="O5427" s="17">
        <f>VLOOKUP(A5427,'Dados absolutos'!A:Q,17,FALSE)</f>
        <v>0</v>
      </c>
      <c r="P5427" s="1">
        <f>(O5427-MIN(O:O))/(MAX(O:O)-MIN(O:O))</f>
        <v>0</v>
      </c>
      <c r="Q5427" s="3">
        <f>H5427-I5427-K5427+M5427+N5427+P5427</f>
        <v>-1.3927186597026751</v>
      </c>
      <c r="R5427" s="4" t="s">
        <v>10809</v>
      </c>
    </row>
    <row r="5428" spans="1:18" x14ac:dyDescent="0.25">
      <c r="A5428">
        <v>315870</v>
      </c>
      <c r="B5428">
        <v>3158706</v>
      </c>
      <c r="C5428" t="s">
        <v>2865</v>
      </c>
      <c r="D5428" t="s">
        <v>2181</v>
      </c>
      <c r="E5428" t="s">
        <v>2182</v>
      </c>
      <c r="F5428" t="s">
        <v>10</v>
      </c>
      <c r="G5428">
        <f>VLOOKUP(A5428,'Dados absolutos'!A:H,8,FALSE)</f>
        <v>2137</v>
      </c>
      <c r="H5428" s="1">
        <f>(G5428-MIN(G:G))/(MAX(G:G)-MIN(G:G))</f>
        <v>6.5472693769550181E-3</v>
      </c>
      <c r="I5428">
        <f>VLOOKUP(A5428,'Dados absolutos'!A:I,9,FALSE)</f>
        <v>0.66700000000000004</v>
      </c>
      <c r="J5428" s="1">
        <f>VLOOKUP(A5428,'Dados absolutos'!A:L,12,FALSE)</f>
        <v>12329.562849789423</v>
      </c>
      <c r="K5428" s="1">
        <f>(J5428-MIN(J:J))/(MAX(J:J)-MIN(J:J))</f>
        <v>0.96665767274279202</v>
      </c>
      <c r="L5428" s="1">
        <f>VLOOKUP(A5428,'Dados absolutos'!A:M,13,FALSE)</f>
        <v>0.14444444444444443</v>
      </c>
      <c r="M5428" s="1">
        <f>(L5428-MIN(L:L))/(MAX(L:L)-MIN(L:L))</f>
        <v>0.13351498637602183</v>
      </c>
      <c r="N5428" s="1">
        <f>VLOOKUP(B5428,'[1]ICI-DH'!$A:$H,8,FALSE)</f>
        <v>0.1</v>
      </c>
      <c r="O5428" s="17">
        <f>VLOOKUP(A5428,'Dados absolutos'!A:Q,17,FALSE)</f>
        <v>0</v>
      </c>
      <c r="P5428" s="1">
        <f>(O5428-MIN(O:O))/(MAX(O:O)-MIN(O:O))</f>
        <v>0</v>
      </c>
      <c r="Q5428" s="3">
        <f>H5428-I5428-K5428+M5428+N5428+P5428</f>
        <v>-1.393595416989815</v>
      </c>
      <c r="R5428" s="4" t="s">
        <v>10810</v>
      </c>
    </row>
    <row r="5429" spans="1:18" x14ac:dyDescent="0.25">
      <c r="A5429">
        <v>521385</v>
      </c>
      <c r="B5429">
        <v>5213855</v>
      </c>
      <c r="C5429" t="s">
        <v>5279</v>
      </c>
      <c r="D5429" t="s">
        <v>5136</v>
      </c>
      <c r="E5429" t="s">
        <v>4932</v>
      </c>
      <c r="F5429" t="s">
        <v>10</v>
      </c>
      <c r="G5429">
        <f>VLOOKUP(A5429,'Dados absolutos'!A:H,8,FALSE)</f>
        <v>2456</v>
      </c>
      <c r="H5429" s="1">
        <f>(G5429-MIN(G:G))/(MAX(G:G)-MIN(G:G))</f>
        <v>8.1489403365015284E-3</v>
      </c>
      <c r="I5429">
        <f>VLOOKUP(A5429,'Dados absolutos'!A:I,9,FALSE)</f>
        <v>0.69499999999999995</v>
      </c>
      <c r="J5429" s="1">
        <f>VLOOKUP(A5429,'Dados absolutos'!A:L,12,FALSE)</f>
        <v>12643.476738599349</v>
      </c>
      <c r="K5429" s="1">
        <f>(J5429-MIN(J:J))/(MAX(J:J)-MIN(J:J))</f>
        <v>0.99219678015894397</v>
      </c>
      <c r="L5429" s="1">
        <f>VLOOKUP(A5429,'Dados absolutos'!A:M,13,FALSE)</f>
        <v>0.25</v>
      </c>
      <c r="M5429" s="1">
        <f>(L5429-MIN(L:L))/(MAX(L:L)-MIN(L:L))</f>
        <v>0.18528610354223435</v>
      </c>
      <c r="N5429" s="1">
        <f>VLOOKUP(B5429,'[1]ICI-DH'!$A:$H,8,FALSE)</f>
        <v>0.1</v>
      </c>
      <c r="O5429" s="17">
        <f>VLOOKUP(A5429,'Dados absolutos'!A:Q,17,FALSE)</f>
        <v>0</v>
      </c>
      <c r="P5429" s="1">
        <f>(O5429-MIN(O:O))/(MAX(O:O)-MIN(O:O))</f>
        <v>0</v>
      </c>
      <c r="Q5429" s="3">
        <f>H5429-I5429-K5429+M5429+N5429+P5429</f>
        <v>-1.3937617362802079</v>
      </c>
      <c r="R5429" s="4" t="s">
        <v>10811</v>
      </c>
    </row>
    <row r="5430" spans="1:18" x14ac:dyDescent="0.25">
      <c r="A5430">
        <v>316050</v>
      </c>
      <c r="B5430">
        <v>3160504</v>
      </c>
      <c r="C5430" t="s">
        <v>2886</v>
      </c>
      <c r="D5430" t="s">
        <v>2181</v>
      </c>
      <c r="E5430" t="s">
        <v>2182</v>
      </c>
      <c r="F5430" t="s">
        <v>10</v>
      </c>
      <c r="G5430">
        <f>VLOOKUP(A5430,'Dados absolutos'!A:H,8,FALSE)</f>
        <v>1808</v>
      </c>
      <c r="H5430" s="1">
        <f>(G5430-MIN(G:G))/(MAX(G:G)-MIN(G:G))</f>
        <v>4.8953892964195877E-3</v>
      </c>
      <c r="I5430">
        <f>VLOOKUP(A5430,'Dados absolutos'!A:I,9,FALSE)</f>
        <v>0.66900000000000004</v>
      </c>
      <c r="J5430" s="1">
        <f>VLOOKUP(A5430,'Dados absolutos'!A:L,12,FALSE)</f>
        <v>12739.39</v>
      </c>
      <c r="K5430" s="1">
        <f>(J5430-MIN(J:J))/(MAX(J:J)-MIN(J:J))</f>
        <v>1</v>
      </c>
      <c r="L5430" s="1">
        <f>VLOOKUP(A5430,'Dados absolutos'!A:M,13,FALSE)</f>
        <v>0.2166666666666667</v>
      </c>
      <c r="M5430" s="1">
        <f>(L5430-MIN(L:L))/(MAX(L:L)-MIN(L:L))</f>
        <v>0.1689373297002725</v>
      </c>
      <c r="N5430" s="1">
        <f>VLOOKUP(B5430,'[1]ICI-DH'!$A:$H,8,FALSE)</f>
        <v>0.1</v>
      </c>
      <c r="O5430" s="17">
        <f>VLOOKUP(A5430,'Dados absolutos'!A:Q,17,FALSE)</f>
        <v>0</v>
      </c>
      <c r="P5430" s="1">
        <f>(O5430-MIN(O:O))/(MAX(O:O)-MIN(O:O))</f>
        <v>0</v>
      </c>
      <c r="Q5430" s="3">
        <f>H5430-I5430-K5430+M5430+N5430+P5430</f>
        <v>-1.3951672810033078</v>
      </c>
      <c r="R5430" s="4" t="s">
        <v>10812</v>
      </c>
    </row>
    <row r="5431" spans="1:18" x14ac:dyDescent="0.25">
      <c r="A5431">
        <v>431505</v>
      </c>
      <c r="B5431">
        <v>4315057</v>
      </c>
      <c r="C5431" t="s">
        <v>4770</v>
      </c>
      <c r="D5431" t="s">
        <v>4459</v>
      </c>
      <c r="E5431" t="s">
        <v>3828</v>
      </c>
      <c r="F5431" t="s">
        <v>10</v>
      </c>
      <c r="G5431">
        <f>VLOOKUP(A5431,'Dados absolutos'!A:H,8,FALSE)</f>
        <v>2142</v>
      </c>
      <c r="H5431" s="1">
        <f>(G5431-MIN(G:G))/(MAX(G:G)-MIN(G:G))</f>
        <v>6.5723739374494768E-3</v>
      </c>
      <c r="I5431">
        <f>VLOOKUP(A5431,'Dados absolutos'!A:I,9,FALSE)</f>
        <v>0.69799999999999995</v>
      </c>
      <c r="J5431" s="1">
        <f>VLOOKUP(A5431,'Dados absolutos'!A:L,12,FALSE)</f>
        <v>12739.39</v>
      </c>
      <c r="K5431" s="1">
        <f>(J5431-MIN(J:J))/(MAX(J:J)-MIN(J:J))</f>
        <v>1</v>
      </c>
      <c r="L5431" s="1">
        <f>VLOOKUP(A5431,'Dados absolutos'!A:M,13,FALSE)</f>
        <v>0.2722222222222222</v>
      </c>
      <c r="M5431" s="1">
        <f>(L5431-MIN(L:L))/(MAX(L:L)-MIN(L:L))</f>
        <v>0.19618528610354227</v>
      </c>
      <c r="N5431" s="1">
        <f>VLOOKUP(B5431,'[1]ICI-DH'!$A:$H,8,FALSE)</f>
        <v>0.1</v>
      </c>
      <c r="O5431" s="17">
        <f>VLOOKUP(A5431,'Dados absolutos'!A:Q,17,FALSE)</f>
        <v>0</v>
      </c>
      <c r="P5431" s="1">
        <f>(O5431-MIN(O:O))/(MAX(O:O)-MIN(O:O))</f>
        <v>0</v>
      </c>
      <c r="Q5431" s="3">
        <f>H5431-I5431-K5431+M5431+N5431+P5431</f>
        <v>-1.3952423399590081</v>
      </c>
      <c r="R5431" s="4" t="s">
        <v>10813</v>
      </c>
    </row>
    <row r="5432" spans="1:18" x14ac:dyDescent="0.25">
      <c r="A5432">
        <v>520393</v>
      </c>
      <c r="B5432">
        <v>5203939</v>
      </c>
      <c r="C5432" t="s">
        <v>5174</v>
      </c>
      <c r="D5432" t="s">
        <v>5136</v>
      </c>
      <c r="E5432" t="s">
        <v>4932</v>
      </c>
      <c r="F5432" t="s">
        <v>10</v>
      </c>
      <c r="G5432">
        <f>VLOOKUP(A5432,'Dados absolutos'!A:H,8,FALSE)</f>
        <v>2732</v>
      </c>
      <c r="H5432" s="1">
        <f>(G5432-MIN(G:G))/(MAX(G:G)-MIN(G:G))</f>
        <v>9.5347120757956899E-3</v>
      </c>
      <c r="I5432">
        <f>VLOOKUP(A5432,'Dados absolutos'!A:I,9,FALSE)</f>
        <v>0.68700000000000006</v>
      </c>
      <c r="J5432" s="1">
        <f>VLOOKUP(A5432,'Dados absolutos'!A:L,12,FALSE)</f>
        <v>12219.686343338213</v>
      </c>
      <c r="K5432" s="1">
        <f>(J5432-MIN(J:J))/(MAX(J:J)-MIN(J:J))</f>
        <v>0.95771844449963495</v>
      </c>
      <c r="L5432" s="1">
        <f>VLOOKUP(A5432,'Dados absolutos'!A:M,13,FALSE)</f>
        <v>0.15555555555555553</v>
      </c>
      <c r="M5432" s="1">
        <f>(L5432-MIN(L:L))/(MAX(L:L)-MIN(L:L))</f>
        <v>0.13896457765667575</v>
      </c>
      <c r="N5432" s="1">
        <f>VLOOKUP(B5432,'[1]ICI-DH'!$A:$H,8,FALSE)</f>
        <v>0.1</v>
      </c>
      <c r="O5432" s="17">
        <f>VLOOKUP(A5432,'Dados absolutos'!A:Q,17,FALSE)</f>
        <v>0</v>
      </c>
      <c r="P5432" s="1">
        <f>(O5432-MIN(O:O))/(MAX(O:O)-MIN(O:O))</f>
        <v>0</v>
      </c>
      <c r="Q5432" s="3">
        <f>H5432-I5432-K5432+M5432+N5432+P5432</f>
        <v>-1.3962191547671636</v>
      </c>
      <c r="R5432" s="4" t="s">
        <v>10814</v>
      </c>
    </row>
    <row r="5433" spans="1:18" x14ac:dyDescent="0.25">
      <c r="A5433">
        <v>430055</v>
      </c>
      <c r="B5433">
        <v>4300554</v>
      </c>
      <c r="C5433" t="s">
        <v>151</v>
      </c>
      <c r="D5433" t="s">
        <v>4459</v>
      </c>
      <c r="E5433" t="s">
        <v>3828</v>
      </c>
      <c r="F5433" t="s">
        <v>10</v>
      </c>
      <c r="G5433">
        <f>VLOOKUP(A5433,'Dados absolutos'!A:H,8,FALSE)</f>
        <v>1800</v>
      </c>
      <c r="H5433" s="1">
        <f>(G5433-MIN(G:G))/(MAX(G:G)-MIN(G:G))</f>
        <v>4.8552219996284528E-3</v>
      </c>
      <c r="I5433">
        <f>VLOOKUP(A5433,'Dados absolutos'!A:I,9,FALSE)</f>
        <v>0.747</v>
      </c>
      <c r="J5433" s="1">
        <f>VLOOKUP(A5433,'Dados absolutos'!A:L,12,FALSE)</f>
        <v>12739.39</v>
      </c>
      <c r="K5433" s="1">
        <f>(J5433-MIN(J:J))/(MAX(J:J)-MIN(J:J))</f>
        <v>1</v>
      </c>
      <c r="L5433" s="1">
        <f>VLOOKUP(A5433,'Dados absolutos'!A:M,13,FALSE)</f>
        <v>0.25</v>
      </c>
      <c r="M5433" s="1">
        <f>(L5433-MIN(L:L))/(MAX(L:L)-MIN(L:L))</f>
        <v>0.18528610354223435</v>
      </c>
      <c r="N5433" s="1">
        <f>VLOOKUP(B5433,'[1]ICI-DH'!$A:$H,8,FALSE)</f>
        <v>0.16</v>
      </c>
      <c r="O5433" s="17">
        <f>VLOOKUP(A5433,'Dados absolutos'!A:Q,17,FALSE)</f>
        <v>0</v>
      </c>
      <c r="P5433" s="1">
        <f>(O5433-MIN(O:O))/(MAX(O:O)-MIN(O:O))</f>
        <v>0</v>
      </c>
      <c r="Q5433" s="3">
        <f>H5433-I5433-K5433+M5433+N5433+P5433</f>
        <v>-1.3968586744581373</v>
      </c>
      <c r="R5433" s="4" t="s">
        <v>10815</v>
      </c>
    </row>
    <row r="5434" spans="1:18" x14ac:dyDescent="0.25">
      <c r="A5434">
        <v>410755</v>
      </c>
      <c r="B5434">
        <v>4107553</v>
      </c>
      <c r="C5434" t="s">
        <v>3925</v>
      </c>
      <c r="D5434" t="s">
        <v>3827</v>
      </c>
      <c r="E5434" t="s">
        <v>3828</v>
      </c>
      <c r="F5434" t="s">
        <v>10</v>
      </c>
      <c r="G5434">
        <f>VLOOKUP(A5434,'Dados absolutos'!A:H,8,FALSE)</f>
        <v>3039</v>
      </c>
      <c r="H5434" s="1">
        <f>(G5434-MIN(G:G))/(MAX(G:G)-MIN(G:G))</f>
        <v>1.1076132090155498E-2</v>
      </c>
      <c r="I5434">
        <f>VLOOKUP(A5434,'Dados absolutos'!A:I,9,FALSE)</f>
        <v>0.71499999999999997</v>
      </c>
      <c r="J5434" s="1">
        <f>VLOOKUP(A5434,'Dados absolutos'!A:L,12,FALSE)</f>
        <v>12739.39</v>
      </c>
      <c r="K5434" s="1">
        <f>(J5434-MIN(J:J))/(MAX(J:J)-MIN(J:J))</f>
        <v>1</v>
      </c>
      <c r="L5434" s="1">
        <f>VLOOKUP(A5434,'Dados absolutos'!A:M,13,FALSE)</f>
        <v>0.28888888888888892</v>
      </c>
      <c r="M5434" s="1">
        <f>(L5434-MIN(L:L))/(MAX(L:L)-MIN(L:L))</f>
        <v>0.20435967302452321</v>
      </c>
      <c r="N5434" s="1">
        <f>VLOOKUP(B5434,'[1]ICI-DH'!$A:$H,8,FALSE)</f>
        <v>0.1</v>
      </c>
      <c r="O5434" s="17">
        <f>VLOOKUP(A5434,'Dados absolutos'!A:Q,17,FALSE)</f>
        <v>0</v>
      </c>
      <c r="P5434" s="1">
        <f>(O5434-MIN(O:O))/(MAX(O:O)-MIN(O:O))</f>
        <v>0</v>
      </c>
      <c r="Q5434" s="3">
        <f>H5434-I5434-K5434+M5434+N5434+P5434</f>
        <v>-1.3995641948853212</v>
      </c>
      <c r="R5434" s="4" t="s">
        <v>10816</v>
      </c>
    </row>
    <row r="5435" spans="1:18" x14ac:dyDescent="0.25">
      <c r="A5435">
        <v>410753</v>
      </c>
      <c r="B5435">
        <v>4107538</v>
      </c>
      <c r="C5435" t="s">
        <v>3923</v>
      </c>
      <c r="D5435" t="s">
        <v>3827</v>
      </c>
      <c r="E5435" t="s">
        <v>3828</v>
      </c>
      <c r="F5435" t="s">
        <v>10</v>
      </c>
      <c r="G5435">
        <f>VLOOKUP(A5435,'Dados absolutos'!A:H,8,FALSE)</f>
        <v>4575</v>
      </c>
      <c r="H5435" s="1">
        <f>(G5435-MIN(G:G))/(MAX(G:G)-MIN(G:G))</f>
        <v>1.8788253074053431E-2</v>
      </c>
      <c r="I5435">
        <f>VLOOKUP(A5435,'Dados absolutos'!A:I,9,FALSE)</f>
        <v>0.76100000000000001</v>
      </c>
      <c r="J5435" s="1">
        <f>VLOOKUP(A5435,'Dados absolutos'!A:L,12,FALSE)</f>
        <v>12739.39</v>
      </c>
      <c r="K5435" s="1">
        <f>(J5435-MIN(J:J))/(MAX(J:J)-MIN(J:J))</f>
        <v>1</v>
      </c>
      <c r="L5435" s="1">
        <f>VLOOKUP(A5435,'Dados absolutos'!A:M,13,FALSE)</f>
        <v>0.3666666666666667</v>
      </c>
      <c r="M5435" s="1">
        <f>(L5435-MIN(L:L))/(MAX(L:L)-MIN(L:L))</f>
        <v>0.24250681198910085</v>
      </c>
      <c r="N5435" s="1">
        <f>VLOOKUP(B5435,'[1]ICI-DH'!$A:$H,8,FALSE)</f>
        <v>0.1</v>
      </c>
      <c r="O5435" s="17">
        <f>VLOOKUP(A5435,'Dados absolutos'!A:Q,17,FALSE)</f>
        <v>0</v>
      </c>
      <c r="P5435" s="1">
        <f>(O5435-MIN(O:O))/(MAX(O:O)-MIN(O:O))</f>
        <v>0</v>
      </c>
      <c r="Q5435" s="3">
        <f>H5435-I5435-K5435+M5435+N5435+P5435</f>
        <v>-1.3997049349368456</v>
      </c>
      <c r="R5435" s="4" t="s">
        <v>10817</v>
      </c>
    </row>
    <row r="5436" spans="1:18" x14ac:dyDescent="0.25">
      <c r="A5436">
        <v>431517</v>
      </c>
      <c r="B5436">
        <v>4315172</v>
      </c>
      <c r="C5436" t="s">
        <v>4776</v>
      </c>
      <c r="D5436" t="s">
        <v>4459</v>
      </c>
      <c r="E5436" t="s">
        <v>3828</v>
      </c>
      <c r="F5436" t="s">
        <v>10</v>
      </c>
      <c r="G5436">
        <f>VLOOKUP(A5436,'Dados absolutos'!A:H,8,FALSE)</f>
        <v>2025</v>
      </c>
      <c r="H5436" s="1">
        <f>(G5436-MIN(G:G))/(MAX(G:G)-MIN(G:G))</f>
        <v>5.9849272218791263E-3</v>
      </c>
      <c r="I5436">
        <f>VLOOKUP(A5436,'Dados absolutos'!A:I,9,FALSE)</f>
        <v>0.73299999999999998</v>
      </c>
      <c r="J5436" s="1">
        <f>VLOOKUP(A5436,'Dados absolutos'!A:L,12,FALSE)</f>
        <v>12739.39</v>
      </c>
      <c r="K5436" s="1">
        <f>(J5436-MIN(J:J))/(MAX(J:J)-MIN(J:J))</f>
        <v>1</v>
      </c>
      <c r="L5436" s="1">
        <f>VLOOKUP(A5436,'Dados absolutos'!A:M,13,FALSE)</f>
        <v>0.33333333333333337</v>
      </c>
      <c r="M5436" s="1">
        <f>(L5436-MIN(L:L))/(MAX(L:L)-MIN(L:L))</f>
        <v>0.226158038147139</v>
      </c>
      <c r="N5436" s="1">
        <f>VLOOKUP(B5436,'[1]ICI-DH'!$A:$H,8,FALSE)</f>
        <v>0.1</v>
      </c>
      <c r="O5436" s="17">
        <f>VLOOKUP(A5436,'Dados absolutos'!A:Q,17,FALSE)</f>
        <v>0</v>
      </c>
      <c r="P5436" s="1">
        <f>(O5436-MIN(O:O))/(MAX(O:O)-MIN(O:O))</f>
        <v>0</v>
      </c>
      <c r="Q5436" s="3">
        <f>H5436-I5436-K5436+M5436+N5436+P5436</f>
        <v>-1.4008570346309817</v>
      </c>
      <c r="R5436" s="4" t="s">
        <v>10818</v>
      </c>
    </row>
    <row r="5437" spans="1:18" x14ac:dyDescent="0.25">
      <c r="A5437">
        <v>431036</v>
      </c>
      <c r="B5437">
        <v>4310363</v>
      </c>
      <c r="C5437" t="s">
        <v>4652</v>
      </c>
      <c r="D5437" t="s">
        <v>4459</v>
      </c>
      <c r="E5437" t="s">
        <v>3828</v>
      </c>
      <c r="F5437" t="s">
        <v>10</v>
      </c>
      <c r="G5437">
        <f>VLOOKUP(A5437,'Dados absolutos'!A:H,8,FALSE)</f>
        <v>3080</v>
      </c>
      <c r="H5437" s="1">
        <f>(G5437-MIN(G:G))/(MAX(G:G)-MIN(G:G))</f>
        <v>1.1281989486210064E-2</v>
      </c>
      <c r="I5437">
        <f>VLOOKUP(A5437,'Dados absolutos'!A:I,9,FALSE)</f>
        <v>0.74299999999999999</v>
      </c>
      <c r="J5437" s="1">
        <f>VLOOKUP(A5437,'Dados absolutos'!A:L,12,FALSE)</f>
        <v>12739.39</v>
      </c>
      <c r="K5437" s="1">
        <f>(J5437-MIN(J:J))/(MAX(J:J)-MIN(J:J))</f>
        <v>1</v>
      </c>
      <c r="L5437" s="1">
        <f>VLOOKUP(A5437,'Dados absolutos'!A:M,13,FALSE)</f>
        <v>0.1388888888888889</v>
      </c>
      <c r="M5437" s="1">
        <f>(L5437-MIN(L:L))/(MAX(L:L)-MIN(L:L))</f>
        <v>0.13079019073569487</v>
      </c>
      <c r="N5437" s="1">
        <f>VLOOKUP(B5437,'[1]ICI-DH'!$A:$H,8,FALSE)</f>
        <v>0.2</v>
      </c>
      <c r="O5437" s="17">
        <f>VLOOKUP(A5437,'Dados absolutos'!A:Q,17,FALSE)</f>
        <v>0</v>
      </c>
      <c r="P5437" s="1">
        <f>(O5437-MIN(O:O))/(MAX(O:O)-MIN(O:O))</f>
        <v>0</v>
      </c>
      <c r="Q5437" s="3">
        <f>H5437-I5437-K5437+M5437+N5437+P5437</f>
        <v>-1.4009278197780952</v>
      </c>
      <c r="R5437" s="4" t="s">
        <v>10819</v>
      </c>
    </row>
    <row r="5438" spans="1:18" x14ac:dyDescent="0.25">
      <c r="A5438">
        <v>353000</v>
      </c>
      <c r="B5438">
        <v>3530003</v>
      </c>
      <c r="C5438" t="s">
        <v>3531</v>
      </c>
      <c r="D5438" t="s">
        <v>3202</v>
      </c>
      <c r="E5438" t="s">
        <v>2182</v>
      </c>
      <c r="F5438" t="s">
        <v>10</v>
      </c>
      <c r="G5438">
        <f>VLOOKUP(A5438,'Dados absolutos'!A:H,8,FALSE)</f>
        <v>3126</v>
      </c>
      <c r="H5438" s="1">
        <f>(G5438-MIN(G:G))/(MAX(G:G)-MIN(G:G))</f>
        <v>1.1512951442759092E-2</v>
      </c>
      <c r="I5438">
        <f>VLOOKUP(A5438,'Dados absolutos'!A:I,9,FALSE)</f>
        <v>0.74299999999999999</v>
      </c>
      <c r="J5438" s="1">
        <f>VLOOKUP(A5438,'Dados absolutos'!A:L,12,FALSE)</f>
        <v>12428.896340371082</v>
      </c>
      <c r="K5438" s="1">
        <f>(J5438-MIN(J:J))/(MAX(J:J)-MIN(J:J))</f>
        <v>0.97473915233454844</v>
      </c>
      <c r="L5438" s="1">
        <f>VLOOKUP(A5438,'Dados absolutos'!A:M,13,FALSE)</f>
        <v>0.28333333333333333</v>
      </c>
      <c r="M5438" s="1">
        <f>(L5438-MIN(L:L))/(MAX(L:L)-MIN(L:L))</f>
        <v>0.20163487738419619</v>
      </c>
      <c r="N5438" s="1">
        <f>VLOOKUP(B5438,'[1]ICI-DH'!$A:$H,8,FALSE)</f>
        <v>0.1</v>
      </c>
      <c r="O5438" s="17">
        <f>VLOOKUP(A5438,'Dados absolutos'!A:Q,17,FALSE)</f>
        <v>0</v>
      </c>
      <c r="P5438" s="1">
        <f>(O5438-MIN(O:O))/(MAX(O:O)-MIN(O:O))</f>
        <v>0</v>
      </c>
      <c r="Q5438" s="3">
        <f>H5438-I5438-K5438+M5438+N5438+P5438</f>
        <v>-1.4045913235075931</v>
      </c>
      <c r="R5438" s="4" t="s">
        <v>10820</v>
      </c>
    </row>
    <row r="5439" spans="1:18" x14ac:dyDescent="0.25">
      <c r="A5439">
        <v>431545</v>
      </c>
      <c r="B5439">
        <v>4315453</v>
      </c>
      <c r="C5439" t="s">
        <v>4783</v>
      </c>
      <c r="D5439" t="s">
        <v>4459</v>
      </c>
      <c r="E5439" t="s">
        <v>3828</v>
      </c>
      <c r="F5439" t="s">
        <v>10</v>
      </c>
      <c r="G5439">
        <f>VLOOKUP(A5439,'Dados absolutos'!A:H,8,FALSE)</f>
        <v>1796</v>
      </c>
      <c r="H5439" s="1">
        <f>(G5439-MIN(G:G))/(MAX(G:G)-MIN(G:G))</f>
        <v>4.8351383512328849E-3</v>
      </c>
      <c r="I5439">
        <f>VLOOKUP(A5439,'Dados absolutos'!A:I,9,FALSE)</f>
        <v>0.73099999999999998</v>
      </c>
      <c r="J5439" s="1">
        <f>VLOOKUP(A5439,'Dados absolutos'!A:L,12,FALSE)</f>
        <v>12739.39</v>
      </c>
      <c r="K5439" s="1">
        <f>(J5439-MIN(J:J))/(MAX(J:J)-MIN(J:J))</f>
        <v>1</v>
      </c>
      <c r="L5439" s="1">
        <f>VLOOKUP(A5439,'Dados absolutos'!A:M,13,FALSE)</f>
        <v>0.32222222222222224</v>
      </c>
      <c r="M5439" s="1">
        <f>(L5439-MIN(L:L))/(MAX(L:L)-MIN(L:L))</f>
        <v>0.22070844686648505</v>
      </c>
      <c r="N5439" s="1">
        <f>VLOOKUP(B5439,'[1]ICI-DH'!$A:$H,8,FALSE)</f>
        <v>0.1</v>
      </c>
      <c r="O5439" s="17">
        <f>VLOOKUP(A5439,'Dados absolutos'!A:Q,17,FALSE)</f>
        <v>0</v>
      </c>
      <c r="P5439" s="1">
        <f>(O5439-MIN(O:O))/(MAX(O:O)-MIN(O:O))</f>
        <v>0</v>
      </c>
      <c r="Q5439" s="3">
        <f>H5439-I5439-K5439+M5439+N5439+P5439</f>
        <v>-1.4054564147822821</v>
      </c>
      <c r="R5439" s="4" t="s">
        <v>10821</v>
      </c>
    </row>
    <row r="5440" spans="1:18" x14ac:dyDescent="0.25">
      <c r="A5440">
        <v>510455</v>
      </c>
      <c r="B5440">
        <v>5104559</v>
      </c>
      <c r="C5440" t="s">
        <v>5052</v>
      </c>
      <c r="D5440" t="s">
        <v>5002</v>
      </c>
      <c r="E5440" t="s">
        <v>4932</v>
      </c>
      <c r="F5440" t="s">
        <v>10</v>
      </c>
      <c r="G5440">
        <f>VLOOKUP(A5440,'Dados absolutos'!A:H,8,FALSE)</f>
        <v>5020</v>
      </c>
      <c r="H5440" s="1">
        <f>(G5440-MIN(G:G))/(MAX(G:G)-MIN(G:G))</f>
        <v>2.1022558958060322E-2</v>
      </c>
      <c r="I5440">
        <f>VLOOKUP(A5440,'Dados absolutos'!A:I,9,FALSE)</f>
        <v>0.69</v>
      </c>
      <c r="J5440" s="1">
        <f>VLOOKUP(A5440,'Dados absolutos'!A:L,12,FALSE)</f>
        <v>12505.26387250996</v>
      </c>
      <c r="K5440" s="1">
        <f>(J5440-MIN(J:J))/(MAX(J:J)-MIN(J:J))</f>
        <v>0.98095218933585859</v>
      </c>
      <c r="L5440" s="1">
        <f>VLOOKUP(A5440,'Dados absolutos'!A:M,13,FALSE)</f>
        <v>0.16666666666666669</v>
      </c>
      <c r="M5440" s="1">
        <f>(L5440-MIN(L:L))/(MAX(L:L)-MIN(L:L))</f>
        <v>0.14441416893732975</v>
      </c>
      <c r="N5440" s="1">
        <f>VLOOKUP(B5440,'[1]ICI-DH'!$A:$H,8,FALSE)</f>
        <v>0.1</v>
      </c>
      <c r="O5440" s="17">
        <f>VLOOKUP(A5440,'Dados absolutos'!A:Q,17,FALSE)</f>
        <v>0</v>
      </c>
      <c r="P5440" s="1">
        <f>(O5440-MIN(O:O))/(MAX(O:O)-MIN(O:O))</f>
        <v>0</v>
      </c>
      <c r="Q5440" s="3">
        <f>H5440-I5440-K5440+M5440+N5440+P5440</f>
        <v>-1.4055154614404683</v>
      </c>
      <c r="R5440" s="4" t="s">
        <v>10822</v>
      </c>
    </row>
    <row r="5441" spans="1:18" x14ac:dyDescent="0.25">
      <c r="A5441">
        <v>431057</v>
      </c>
      <c r="B5441">
        <v>4310579</v>
      </c>
      <c r="C5441" t="s">
        <v>4659</v>
      </c>
      <c r="D5441" t="s">
        <v>4459</v>
      </c>
      <c r="E5441" t="s">
        <v>3828</v>
      </c>
      <c r="F5441" t="s">
        <v>10</v>
      </c>
      <c r="G5441">
        <f>VLOOKUP(A5441,'Dados absolutos'!A:H,8,FALSE)</f>
        <v>1937</v>
      </c>
      <c r="H5441" s="1">
        <f>(G5441-MIN(G:G))/(MAX(G:G)-MIN(G:G))</f>
        <v>5.5430869571766409E-3</v>
      </c>
      <c r="I5441">
        <f>VLOOKUP(A5441,'Dados absolutos'!A:I,9,FALSE)</f>
        <v>0.66400000000000003</v>
      </c>
      <c r="J5441" s="1">
        <f>VLOOKUP(A5441,'Dados absolutos'!A:L,12,FALSE)</f>
        <v>12739.39</v>
      </c>
      <c r="K5441" s="1">
        <f>(J5441-MIN(J:J))/(MAX(J:J)-MIN(J:J))</f>
        <v>1</v>
      </c>
      <c r="L5441" s="1">
        <f>VLOOKUP(A5441,'Dados absolutos'!A:M,13,FALSE)</f>
        <v>6.1111111111111095E-2</v>
      </c>
      <c r="M5441" s="1">
        <f>(L5441-MIN(L:L))/(MAX(L:L)-MIN(L:L))</f>
        <v>9.2643051771117174E-2</v>
      </c>
      <c r="N5441" s="1">
        <f>VLOOKUP(B5441,'[1]ICI-DH'!$A:$H,8,FALSE)</f>
        <v>0.16</v>
      </c>
      <c r="O5441" s="17">
        <f>VLOOKUP(A5441,'Dados absolutos'!A:Q,17,FALSE)</f>
        <v>0</v>
      </c>
      <c r="P5441" s="1">
        <f>(O5441-MIN(O:O))/(MAX(O:O)-MIN(O:O))</f>
        <v>0</v>
      </c>
      <c r="Q5441" s="3">
        <f>H5441-I5441-K5441+M5441+N5441+P5441</f>
        <v>-1.4058138612717062</v>
      </c>
      <c r="R5441" s="4" t="s">
        <v>10823</v>
      </c>
    </row>
    <row r="5442" spans="1:18" x14ac:dyDescent="0.25">
      <c r="A5442">
        <v>420075</v>
      </c>
      <c r="B5442">
        <v>4200754</v>
      </c>
      <c r="C5442" t="s">
        <v>4206</v>
      </c>
      <c r="D5442" t="s">
        <v>4197</v>
      </c>
      <c r="E5442" t="s">
        <v>3828</v>
      </c>
      <c r="F5442" t="s">
        <v>10</v>
      </c>
      <c r="G5442">
        <f>VLOOKUP(A5442,'Dados absolutos'!A:H,8,FALSE)</f>
        <v>1856</v>
      </c>
      <c r="H5442" s="1">
        <f>(G5442-MIN(G:G))/(MAX(G:G)-MIN(G:G))</f>
        <v>5.1363930771663978E-3</v>
      </c>
      <c r="I5442">
        <f>VLOOKUP(A5442,'Dados absolutos'!A:I,9,FALSE)</f>
        <v>0.755</v>
      </c>
      <c r="J5442" s="1">
        <f>VLOOKUP(A5442,'Dados absolutos'!A:L,12,FALSE)</f>
        <v>12739.39</v>
      </c>
      <c r="K5442" s="1">
        <f>(J5442-MIN(J:J))/(MAX(J:J)-MIN(J:J))</f>
        <v>1</v>
      </c>
      <c r="L5442" s="1">
        <f>VLOOKUP(A5442,'Dados absolutos'!A:M,13,FALSE)</f>
        <v>0.36666666666666664</v>
      </c>
      <c r="M5442" s="1">
        <f>(L5442-MIN(L:L))/(MAX(L:L)-MIN(L:L))</f>
        <v>0.24250681198910085</v>
      </c>
      <c r="N5442" s="1">
        <f>VLOOKUP(B5442,'[1]ICI-DH'!$A:$H,8,FALSE)</f>
        <v>0.1</v>
      </c>
      <c r="O5442" s="17">
        <f>VLOOKUP(A5442,'Dados absolutos'!A:Q,17,FALSE)</f>
        <v>0</v>
      </c>
      <c r="P5442" s="1">
        <f>(O5442-MIN(O:O))/(MAX(O:O)-MIN(O:O))</f>
        <v>0</v>
      </c>
      <c r="Q5442" s="3">
        <f>H5442-I5442-K5442+M5442+N5442+P5442</f>
        <v>-1.4073567949337327</v>
      </c>
      <c r="R5442" s="4" t="s">
        <v>10824</v>
      </c>
    </row>
    <row r="5443" spans="1:18" x14ac:dyDescent="0.25">
      <c r="A5443">
        <v>314250</v>
      </c>
      <c r="B5443">
        <v>3142502</v>
      </c>
      <c r="C5443" t="s">
        <v>2672</v>
      </c>
      <c r="D5443" t="s">
        <v>2181</v>
      </c>
      <c r="E5443" t="s">
        <v>2182</v>
      </c>
      <c r="F5443" t="s">
        <v>10</v>
      </c>
      <c r="G5443">
        <f>VLOOKUP(A5443,'Dados absolutos'!A:H,8,FALSE)</f>
        <v>2169</v>
      </c>
      <c r="H5443" s="1">
        <f>(G5443-MIN(G:G))/(MAX(G:G)-MIN(G:G))</f>
        <v>6.7079385641195576E-3</v>
      </c>
      <c r="I5443">
        <f>VLOOKUP(A5443,'Dados absolutos'!A:I,9,FALSE)</f>
        <v>0.65</v>
      </c>
      <c r="J5443" s="1">
        <f>VLOOKUP(A5443,'Dados absolutos'!A:L,12,FALSE)</f>
        <v>12666.655924389119</v>
      </c>
      <c r="K5443" s="1">
        <f>(J5443-MIN(J:J))/(MAX(J:J)-MIN(J:J))</f>
        <v>0.99408257029695957</v>
      </c>
      <c r="L5443" s="1">
        <f>VLOOKUP(A5443,'Dados absolutos'!A:M,13,FALSE)</f>
        <v>0.13333333333333328</v>
      </c>
      <c r="M5443" s="1">
        <f>(L5443-MIN(L:L))/(MAX(L:L)-MIN(L:L))</f>
        <v>0.12806539509536782</v>
      </c>
      <c r="N5443" s="1">
        <f>VLOOKUP(B5443,'[1]ICI-DH'!$A:$H,8,FALSE)</f>
        <v>0.1</v>
      </c>
      <c r="O5443" s="17">
        <f>VLOOKUP(A5443,'Dados absolutos'!A:Q,17,FALSE)</f>
        <v>0</v>
      </c>
      <c r="P5443" s="1">
        <f>(O5443-MIN(O:O))/(MAX(O:O)-MIN(O:O))</f>
        <v>0</v>
      </c>
      <c r="Q5443" s="3">
        <f>H5443-I5443-K5443+M5443+N5443+P5443</f>
        <v>-1.4093092366374722</v>
      </c>
      <c r="R5443" s="4" t="s">
        <v>10825</v>
      </c>
    </row>
    <row r="5444" spans="1:18" x14ac:dyDescent="0.25">
      <c r="A5444">
        <v>430585</v>
      </c>
      <c r="B5444">
        <v>4305850</v>
      </c>
      <c r="C5444" t="s">
        <v>4565</v>
      </c>
      <c r="D5444" t="s">
        <v>4459</v>
      </c>
      <c r="E5444" t="s">
        <v>3828</v>
      </c>
      <c r="F5444" t="s">
        <v>10</v>
      </c>
      <c r="G5444">
        <f>VLOOKUP(A5444,'Dados absolutos'!A:H,8,FALSE)</f>
        <v>2211</v>
      </c>
      <c r="H5444" s="1">
        <f>(G5444-MIN(G:G))/(MAX(G:G)-MIN(G:G))</f>
        <v>6.9188168722730172E-3</v>
      </c>
      <c r="I5444">
        <f>VLOOKUP(A5444,'Dados absolutos'!A:I,9,FALSE)</f>
        <v>0.746</v>
      </c>
      <c r="J5444" s="1">
        <f>VLOOKUP(A5444,'Dados absolutos'!A:L,12,FALSE)</f>
        <v>12739.39</v>
      </c>
      <c r="K5444" s="1">
        <f>(J5444-MIN(J:J))/(MAX(J:J)-MIN(J:J))</f>
        <v>1</v>
      </c>
      <c r="L5444" s="1">
        <f>VLOOKUP(A5444,'Dados absolutos'!A:M,13,FALSE)</f>
        <v>0.2166666666666667</v>
      </c>
      <c r="M5444" s="1">
        <f>(L5444-MIN(L:L))/(MAX(L:L)-MIN(L:L))</f>
        <v>0.1689373297002725</v>
      </c>
      <c r="N5444" s="1">
        <f>VLOOKUP(B5444,'[1]ICI-DH'!$A:$H,8,FALSE)</f>
        <v>0.16</v>
      </c>
      <c r="O5444" s="17">
        <f>VLOOKUP(A5444,'Dados absolutos'!A:Q,17,FALSE)</f>
        <v>0</v>
      </c>
      <c r="P5444" s="1">
        <f>(O5444-MIN(O:O))/(MAX(O:O)-MIN(O:O))</f>
        <v>0</v>
      </c>
      <c r="Q5444" s="3">
        <f>H5444-I5444-K5444+M5444+N5444+P5444</f>
        <v>-1.4101438534274544</v>
      </c>
      <c r="R5444" s="4" t="s">
        <v>10826</v>
      </c>
    </row>
    <row r="5445" spans="1:18" x14ac:dyDescent="0.25">
      <c r="A5445">
        <v>510776</v>
      </c>
      <c r="B5445">
        <v>5107768</v>
      </c>
      <c r="C5445" t="s">
        <v>5113</v>
      </c>
      <c r="D5445" t="s">
        <v>5002</v>
      </c>
      <c r="E5445" t="s">
        <v>4932</v>
      </c>
      <c r="F5445" t="s">
        <v>10</v>
      </c>
      <c r="G5445">
        <f>VLOOKUP(A5445,'Dados absolutos'!A:H,8,FALSE)</f>
        <v>3276</v>
      </c>
      <c r="H5445" s="1">
        <f>(G5445-MIN(G:G))/(MAX(G:G)-MIN(G:G))</f>
        <v>1.2266088257592874E-2</v>
      </c>
      <c r="I5445">
        <f>VLOOKUP(A5445,'Dados absolutos'!A:I,9,FALSE)</f>
        <v>0.73499999999999999</v>
      </c>
      <c r="J5445" s="1">
        <f>VLOOKUP(A5445,'Dados absolutos'!A:L,12,FALSE)</f>
        <v>12739.39</v>
      </c>
      <c r="K5445" s="1">
        <f>(J5445-MIN(J:J))/(MAX(J:J)-MIN(J:J))</f>
        <v>1</v>
      </c>
      <c r="L5445" s="1">
        <f>VLOOKUP(A5445,'Dados absolutos'!A:M,13,FALSE)</f>
        <v>0.18333333333333338</v>
      </c>
      <c r="M5445" s="1">
        <f>(L5445-MIN(L:L))/(MAX(L:L)-MIN(L:L))</f>
        <v>0.15258855585831066</v>
      </c>
      <c r="N5445" s="1">
        <f>VLOOKUP(B5445,'[1]ICI-DH'!$A:$H,8,FALSE)</f>
        <v>0.16</v>
      </c>
      <c r="O5445" s="17">
        <f>VLOOKUP(A5445,'Dados absolutos'!A:Q,17,FALSE)</f>
        <v>0</v>
      </c>
      <c r="P5445" s="1">
        <f>(O5445-MIN(O:O))/(MAX(O:O)-MIN(O:O))</f>
        <v>0</v>
      </c>
      <c r="Q5445" s="3">
        <f>H5445-I5445-K5445+M5445+N5445+P5445</f>
        <v>-1.4101453558840966</v>
      </c>
      <c r="R5445" s="4" t="s">
        <v>10827</v>
      </c>
    </row>
    <row r="5446" spans="1:18" x14ac:dyDescent="0.25">
      <c r="A5446">
        <v>241105</v>
      </c>
      <c r="B5446">
        <v>2411056</v>
      </c>
      <c r="C5446" t="s">
        <v>1202</v>
      </c>
      <c r="D5446" t="s">
        <v>1086</v>
      </c>
      <c r="E5446" t="s">
        <v>466</v>
      </c>
      <c r="F5446" t="s">
        <v>10</v>
      </c>
      <c r="G5446">
        <f>VLOOKUP(A5446,'Dados absolutos'!A:H,8,FALSE)</f>
        <v>5382</v>
      </c>
      <c r="H5446" s="1">
        <f>(G5446-MIN(G:G))/(MAX(G:G)-MIN(G:G))</f>
        <v>2.2840129137859183E-2</v>
      </c>
      <c r="I5446">
        <f>VLOOKUP(A5446,'Dados absolutos'!A:I,9,FALSE)</f>
        <v>0.63500000000000001</v>
      </c>
      <c r="J5446" s="1">
        <f>VLOOKUP(A5446,'Dados absolutos'!A:L,12,FALSE)</f>
        <v>12739.39</v>
      </c>
      <c r="K5446" s="1">
        <f>(J5446-MIN(J:J))/(MAX(J:J)-MIN(J:J))</f>
        <v>1</v>
      </c>
      <c r="L5446" s="1">
        <f>VLOOKUP(A5446,'Dados absolutos'!A:M,13,FALSE)</f>
        <v>7.7777777777777793E-2</v>
      </c>
      <c r="M5446" s="1">
        <f>(L5446-MIN(L:L))/(MAX(L:L)-MIN(L:L))</f>
        <v>0.10081743869209812</v>
      </c>
      <c r="N5446" s="1">
        <f>VLOOKUP(B5446,'[1]ICI-DH'!$A:$H,8,FALSE)</f>
        <v>0.1</v>
      </c>
      <c r="O5446" s="17">
        <f>VLOOKUP(A5446,'Dados absolutos'!A:Q,17,FALSE)</f>
        <v>0</v>
      </c>
      <c r="P5446" s="1">
        <f>(O5446-MIN(O:O))/(MAX(O:O)-MIN(O:O))</f>
        <v>0</v>
      </c>
      <c r="Q5446" s="3">
        <f>H5446-I5446-K5446+M5446+N5446+P5446</f>
        <v>-1.4113424321700425</v>
      </c>
      <c r="R5446" s="4" t="s">
        <v>10828</v>
      </c>
    </row>
    <row r="5447" spans="1:18" x14ac:dyDescent="0.25">
      <c r="A5447">
        <v>431308</v>
      </c>
      <c r="B5447">
        <v>4313086</v>
      </c>
      <c r="C5447" t="s">
        <v>4724</v>
      </c>
      <c r="D5447" t="s">
        <v>4459</v>
      </c>
      <c r="E5447" t="s">
        <v>3828</v>
      </c>
      <c r="F5447" t="s">
        <v>10</v>
      </c>
      <c r="G5447">
        <f>VLOOKUP(A5447,'Dados absolutos'!A:H,8,FALSE)</f>
        <v>2343</v>
      </c>
      <c r="H5447" s="1">
        <f>(G5447-MIN(G:G))/(MAX(G:G)-MIN(G:G))</f>
        <v>7.5815772693267457E-3</v>
      </c>
      <c r="I5447">
        <f>VLOOKUP(A5447,'Dados absolutos'!A:I,9,FALSE)</f>
        <v>0.76100000000000001</v>
      </c>
      <c r="J5447" s="1">
        <f>VLOOKUP(A5447,'Dados absolutos'!A:L,12,FALSE)</f>
        <v>12739.39</v>
      </c>
      <c r="K5447" s="1">
        <f>(J5447-MIN(J:J))/(MAX(J:J)-MIN(J:J))</f>
        <v>1</v>
      </c>
      <c r="L5447" s="1">
        <f>VLOOKUP(A5447,'Dados absolutos'!A:M,13,FALSE)</f>
        <v>3.8888888888888883E-2</v>
      </c>
      <c r="M5447" s="1">
        <f>(L5447-MIN(L:L))/(MAX(L:L)-MIN(L:L))</f>
        <v>8.1743869209809278E-2</v>
      </c>
      <c r="N5447" s="1">
        <f>VLOOKUP(B5447,'[1]ICI-DH'!$A:$H,8,FALSE)</f>
        <v>0.26</v>
      </c>
      <c r="O5447" s="17">
        <f>VLOOKUP(A5447,'Dados absolutos'!A:Q,17,FALSE)</f>
        <v>0</v>
      </c>
      <c r="P5447" s="1">
        <f>(O5447-MIN(O:O))/(MAX(O:O)-MIN(O:O))</f>
        <v>0</v>
      </c>
      <c r="Q5447" s="3">
        <f>H5447-I5447-K5447+M5447+N5447+P5447</f>
        <v>-1.4116745535208639</v>
      </c>
      <c r="R5447" s="4" t="s">
        <v>10829</v>
      </c>
    </row>
    <row r="5448" spans="1:18" x14ac:dyDescent="0.25">
      <c r="A5448">
        <v>430485</v>
      </c>
      <c r="B5448">
        <v>4304853</v>
      </c>
      <c r="C5448" t="s">
        <v>4544</v>
      </c>
      <c r="D5448" t="s">
        <v>4459</v>
      </c>
      <c r="E5448" t="s">
        <v>3828</v>
      </c>
      <c r="F5448" t="s">
        <v>10</v>
      </c>
      <c r="G5448">
        <f>VLOOKUP(A5448,'Dados absolutos'!A:H,8,FALSE)</f>
        <v>1368</v>
      </c>
      <c r="H5448" s="1">
        <f>(G5448-MIN(G:G))/(MAX(G:G)-MIN(G:G))</f>
        <v>2.6861879729071585E-3</v>
      </c>
      <c r="I5448">
        <f>VLOOKUP(A5448,'Dados absolutos'!A:I,9,FALSE)</f>
        <v>0.73899999999999999</v>
      </c>
      <c r="J5448" s="1">
        <f>VLOOKUP(A5448,'Dados absolutos'!A:L,12,FALSE)</f>
        <v>12739.39</v>
      </c>
      <c r="K5448" s="1">
        <f>(J5448-MIN(J:J))/(MAX(J:J)-MIN(J:J))</f>
        <v>1</v>
      </c>
      <c r="L5448" s="1">
        <f>VLOOKUP(A5448,'Dados absolutos'!A:M,13,FALSE)</f>
        <v>0.12222222222222223</v>
      </c>
      <c r="M5448" s="1">
        <f>(L5448-MIN(L:L))/(MAX(L:L)-MIN(L:L))</f>
        <v>0.1226158038147139</v>
      </c>
      <c r="N5448" s="1">
        <f>VLOOKUP(B5448,'[1]ICI-DH'!$A:$H,8,FALSE)</f>
        <v>0.2</v>
      </c>
      <c r="O5448" s="17">
        <f>VLOOKUP(A5448,'Dados absolutos'!A:Q,17,FALSE)</f>
        <v>0</v>
      </c>
      <c r="P5448" s="1">
        <f>(O5448-MIN(O:O))/(MAX(O:O)-MIN(O:O))</f>
        <v>0</v>
      </c>
      <c r="Q5448" s="3">
        <f>H5448-I5448-K5448+M5448+N5448+P5448</f>
        <v>-1.4136980082123789</v>
      </c>
      <c r="R5448" s="4" t="s">
        <v>10830</v>
      </c>
    </row>
    <row r="5449" spans="1:18" x14ac:dyDescent="0.25">
      <c r="A5449">
        <v>310980</v>
      </c>
      <c r="B5449">
        <v>3109808</v>
      </c>
      <c r="C5449" t="s">
        <v>2288</v>
      </c>
      <c r="D5449" t="s">
        <v>2181</v>
      </c>
      <c r="E5449" t="s">
        <v>2182</v>
      </c>
      <c r="F5449" t="s">
        <v>10</v>
      </c>
      <c r="G5449">
        <f>VLOOKUP(A5449,'Dados absolutos'!A:H,8,FALSE)</f>
        <v>2315</v>
      </c>
      <c r="H5449" s="1">
        <f>(G5449-MIN(G:G))/(MAX(G:G)-MIN(G:G))</f>
        <v>7.4409917305577732E-3</v>
      </c>
      <c r="I5449">
        <f>VLOOKUP(A5449,'Dados absolutos'!A:I,9,FALSE)</f>
        <v>0.72599999999999998</v>
      </c>
      <c r="J5449" s="1">
        <f>VLOOKUP(A5449,'Dados absolutos'!A:L,12,FALSE)</f>
        <v>12739.39</v>
      </c>
      <c r="K5449" s="1">
        <f>(J5449-MIN(J:J))/(MAX(J:J)-MIN(J:J))</f>
        <v>1</v>
      </c>
      <c r="L5449" s="1">
        <f>VLOOKUP(A5449,'Dados absolutos'!A:M,13,FALSE)</f>
        <v>0.16666666666666669</v>
      </c>
      <c r="M5449" s="1">
        <f>(L5449-MIN(L:L))/(MAX(L:L)-MIN(L:L))</f>
        <v>0.14441416893732975</v>
      </c>
      <c r="N5449" s="1">
        <f>VLOOKUP(B5449,'[1]ICI-DH'!$A:$H,8,FALSE)</f>
        <v>0.16</v>
      </c>
      <c r="O5449" s="17">
        <f>VLOOKUP(A5449,'Dados absolutos'!A:Q,17,FALSE)</f>
        <v>0</v>
      </c>
      <c r="P5449" s="1">
        <f>(O5449-MIN(O:O))/(MAX(O:O)-MIN(O:O))</f>
        <v>0</v>
      </c>
      <c r="Q5449" s="3">
        <f>H5449-I5449-K5449+M5449+N5449+P5449</f>
        <v>-1.4141448393321125</v>
      </c>
      <c r="R5449" s="4" t="s">
        <v>10831</v>
      </c>
    </row>
    <row r="5450" spans="1:18" x14ac:dyDescent="0.25">
      <c r="A5450">
        <v>520050</v>
      </c>
      <c r="B5450">
        <v>5200506</v>
      </c>
      <c r="C5450" t="s">
        <v>5144</v>
      </c>
      <c r="D5450" t="s">
        <v>5136</v>
      </c>
      <c r="E5450" t="s">
        <v>4932</v>
      </c>
      <c r="F5450" t="s">
        <v>10</v>
      </c>
      <c r="G5450">
        <f>VLOOKUP(A5450,'Dados absolutos'!A:H,8,FALSE)</f>
        <v>1973</v>
      </c>
      <c r="H5450" s="1">
        <f>(G5450-MIN(G:G))/(MAX(G:G)-MIN(G:G))</f>
        <v>5.7238397927367483E-3</v>
      </c>
      <c r="I5450">
        <f>VLOOKUP(A5450,'Dados absolutos'!A:I,9,FALSE)</f>
        <v>0.69699999999999995</v>
      </c>
      <c r="J5450" s="1">
        <f>VLOOKUP(A5450,'Dados absolutos'!A:L,12,FALSE)</f>
        <v>11803.875017739483</v>
      </c>
      <c r="K5450" s="1">
        <f>(J5450-MIN(J:J))/(MAX(J:J)-MIN(J:J))</f>
        <v>0.92388926239629521</v>
      </c>
      <c r="L5450" s="1">
        <f>VLOOKUP(A5450,'Dados absolutos'!A:M,13,FALSE)</f>
        <v>7.7777777777777793E-2</v>
      </c>
      <c r="M5450" s="1">
        <f>(L5450-MIN(L:L))/(MAX(L:L)-MIN(L:L))</f>
        <v>0.10081743869209812</v>
      </c>
      <c r="N5450" s="1">
        <f>VLOOKUP(B5450,'[1]ICI-DH'!$A:$H,8,FALSE)</f>
        <v>0.1</v>
      </c>
      <c r="O5450" s="17">
        <f>VLOOKUP(A5450,'Dados absolutos'!A:Q,17,FALSE)</f>
        <v>0</v>
      </c>
      <c r="P5450" s="1">
        <f>(O5450-MIN(O:O))/(MAX(O:O)-MIN(O:O))</f>
        <v>0</v>
      </c>
      <c r="Q5450" s="3">
        <f>H5450-I5450-K5450+M5450+N5450+P5450</f>
        <v>-1.4143479839114603</v>
      </c>
      <c r="R5450" s="4" t="s">
        <v>10832</v>
      </c>
    </row>
    <row r="5451" spans="1:18" x14ac:dyDescent="0.25">
      <c r="A5451">
        <v>431642</v>
      </c>
      <c r="B5451">
        <v>4316428</v>
      </c>
      <c r="C5451" t="s">
        <v>4797</v>
      </c>
      <c r="D5451" t="s">
        <v>4459</v>
      </c>
      <c r="E5451" t="s">
        <v>3828</v>
      </c>
      <c r="F5451" t="s">
        <v>10</v>
      </c>
      <c r="G5451">
        <f>VLOOKUP(A5451,'Dados absolutos'!A:H,8,FALSE)</f>
        <v>2480</v>
      </c>
      <c r="H5451" s="1">
        <f>(G5451-MIN(G:G))/(MAX(G:G)-MIN(G:G))</f>
        <v>8.2694422268749339E-3</v>
      </c>
      <c r="I5451">
        <f>VLOOKUP(A5451,'Dados absolutos'!A:I,9,FALSE)</f>
        <v>0.67800000000000005</v>
      </c>
      <c r="J5451" s="1">
        <f>VLOOKUP(A5451,'Dados absolutos'!A:L,12,FALSE)</f>
        <v>12739.39</v>
      </c>
      <c r="K5451" s="1">
        <f>(J5451-MIN(J:J))/(MAX(J:J)-MIN(J:J))</f>
        <v>1</v>
      </c>
      <c r="L5451" s="1">
        <f>VLOOKUP(A5451,'Dados absolutos'!A:M,13,FALSE)</f>
        <v>0.18888888888888888</v>
      </c>
      <c r="M5451" s="1">
        <f>(L5451-MIN(L:L))/(MAX(L:L)-MIN(L:L))</f>
        <v>0.15531335149863759</v>
      </c>
      <c r="N5451" s="1">
        <f>VLOOKUP(B5451,'[1]ICI-DH'!$A:$H,8,FALSE)</f>
        <v>0.1</v>
      </c>
      <c r="O5451" s="17">
        <f>VLOOKUP(A5451,'Dados absolutos'!A:Q,17,FALSE)</f>
        <v>0</v>
      </c>
      <c r="P5451" s="1">
        <f>(O5451-MIN(O:O))/(MAX(O:O)-MIN(O:O))</f>
        <v>0</v>
      </c>
      <c r="Q5451" s="3">
        <f>H5451-I5451-K5451+M5451+N5451+P5451</f>
        <v>-1.4144172062744873</v>
      </c>
      <c r="R5451" s="4" t="s">
        <v>10833</v>
      </c>
    </row>
    <row r="5452" spans="1:18" x14ac:dyDescent="0.25">
      <c r="A5452">
        <v>353284</v>
      </c>
      <c r="B5452">
        <v>3532843</v>
      </c>
      <c r="C5452" t="s">
        <v>3563</v>
      </c>
      <c r="D5452" t="s">
        <v>3202</v>
      </c>
      <c r="E5452" t="s">
        <v>2182</v>
      </c>
      <c r="F5452" t="s">
        <v>10</v>
      </c>
      <c r="G5452">
        <f>VLOOKUP(A5452,'Dados absolutos'!A:H,8,FALSE)</f>
        <v>2032</v>
      </c>
      <c r="H5452" s="1">
        <f>(G5452-MIN(G:G))/(MAX(G:G)-MIN(G:G))</f>
        <v>6.0200736065713694E-3</v>
      </c>
      <c r="I5452">
        <f>VLOOKUP(A5452,'Dados absolutos'!A:I,9,FALSE)</f>
        <v>0.71499999999999997</v>
      </c>
      <c r="J5452" s="1">
        <f>VLOOKUP(A5452,'Dados absolutos'!A:L,12,FALSE)</f>
        <v>12739.39</v>
      </c>
      <c r="K5452" s="1">
        <f>(J5452-MIN(J:J))/(MAX(J:J)-MIN(J:J))</f>
        <v>1</v>
      </c>
      <c r="L5452" s="1">
        <f>VLOOKUP(A5452,'Dados absolutos'!A:M,13,FALSE)</f>
        <v>0.26666666666666666</v>
      </c>
      <c r="M5452" s="1">
        <f>(L5452-MIN(L:L))/(MAX(L:L)-MIN(L:L))</f>
        <v>0.19346049046321528</v>
      </c>
      <c r="N5452" s="1">
        <f>VLOOKUP(B5452,'[1]ICI-DH'!$A:$H,8,FALSE)</f>
        <v>0.1</v>
      </c>
      <c r="O5452" s="17">
        <f>VLOOKUP(A5452,'Dados absolutos'!A:Q,17,FALSE)</f>
        <v>0</v>
      </c>
      <c r="P5452" s="1">
        <f>(O5452-MIN(O:O))/(MAX(O:O)-MIN(O:O))</f>
        <v>0</v>
      </c>
      <c r="Q5452" s="3">
        <f>H5452-I5452-K5452+M5452+N5452+P5452</f>
        <v>-1.415519435930213</v>
      </c>
      <c r="R5452" s="4" t="s">
        <v>10834</v>
      </c>
    </row>
    <row r="5453" spans="1:18" x14ac:dyDescent="0.25">
      <c r="A5453">
        <v>350315</v>
      </c>
      <c r="B5453">
        <v>3503158</v>
      </c>
      <c r="C5453" t="s">
        <v>3234</v>
      </c>
      <c r="D5453" t="s">
        <v>3202</v>
      </c>
      <c r="E5453" t="s">
        <v>2182</v>
      </c>
      <c r="F5453" t="s">
        <v>10</v>
      </c>
      <c r="G5453">
        <f>VLOOKUP(A5453,'Dados absolutos'!A:H,8,FALSE)</f>
        <v>2330</v>
      </c>
      <c r="H5453" s="1">
        <f>(G5453-MIN(G:G))/(MAX(G:G)-MIN(G:G))</f>
        <v>7.5163054120411512E-3</v>
      </c>
      <c r="I5453">
        <f>VLOOKUP(A5453,'Dados absolutos'!A:I,9,FALSE)</f>
        <v>0.68</v>
      </c>
      <c r="J5453" s="1">
        <f>VLOOKUP(A5453,'Dados absolutos'!A:L,12,FALSE)</f>
        <v>12739.39</v>
      </c>
      <c r="K5453" s="1">
        <f>(J5453-MIN(J:J))/(MAX(J:J)-MIN(J:J))</f>
        <v>1</v>
      </c>
      <c r="L5453" s="1">
        <f>VLOOKUP(A5453,'Dados absolutos'!A:M,13,FALSE)</f>
        <v>0.05</v>
      </c>
      <c r="M5453" s="1">
        <f>(L5453-MIN(L:L))/(MAX(L:L)-MIN(L:L))</f>
        <v>8.719346049046324E-2</v>
      </c>
      <c r="N5453" s="1">
        <f>VLOOKUP(B5453,'[1]ICI-DH'!$A:$H,8,FALSE)</f>
        <v>0.1</v>
      </c>
      <c r="O5453" s="17">
        <f>VLOOKUP(A5453,'Dados absolutos'!A:Q,17,FALSE)</f>
        <v>8.5836909871244631E-4</v>
      </c>
      <c r="P5453" s="1">
        <f>(O5453-MIN(O:O))/(MAX(O:O)-MIN(O:O))</f>
        <v>6.9604196471149252E-2</v>
      </c>
      <c r="Q5453" s="3">
        <f>H5453-I5453-K5453+M5453+N5453+P5453</f>
        <v>-1.4156860376263463</v>
      </c>
      <c r="R5453" s="4" t="s">
        <v>10835</v>
      </c>
    </row>
    <row r="5454" spans="1:18" x14ac:dyDescent="0.25">
      <c r="A5454">
        <v>521690</v>
      </c>
      <c r="B5454">
        <v>5216908</v>
      </c>
      <c r="C5454" t="s">
        <v>5307</v>
      </c>
      <c r="D5454" t="s">
        <v>5136</v>
      </c>
      <c r="E5454" t="s">
        <v>4932</v>
      </c>
      <c r="F5454" t="s">
        <v>10</v>
      </c>
      <c r="G5454">
        <f>VLOOKUP(A5454,'Dados absolutos'!A:H,8,FALSE)</f>
        <v>2328</v>
      </c>
      <c r="H5454" s="1">
        <f>(G5454-MIN(G:G))/(MAX(G:G)-MIN(G:G))</f>
        <v>7.5062635878433677E-3</v>
      </c>
      <c r="I5454">
        <f>VLOOKUP(A5454,'Dados absolutos'!A:I,9,FALSE)</f>
        <v>0.68400000000000005</v>
      </c>
      <c r="J5454" s="1">
        <f>VLOOKUP(A5454,'Dados absolutos'!A:L,12,FALSE)</f>
        <v>12739.39</v>
      </c>
      <c r="K5454" s="1">
        <f>(J5454-MIN(J:J))/(MAX(J:J)-MIN(J:J))</f>
        <v>1</v>
      </c>
      <c r="L5454" s="1">
        <f>VLOOKUP(A5454,'Dados absolutos'!A:M,13,FALSE)</f>
        <v>0.19444444444444439</v>
      </c>
      <c r="M5454" s="1">
        <f>(L5454-MIN(L:L))/(MAX(L:L)-MIN(L:L))</f>
        <v>0.15803814713896458</v>
      </c>
      <c r="N5454" s="1">
        <f>VLOOKUP(B5454,'[1]ICI-DH'!$A:$H,8,FALSE)</f>
        <v>0.1</v>
      </c>
      <c r="O5454" s="17">
        <f>VLOOKUP(A5454,'Dados absolutos'!A:Q,17,FALSE)</f>
        <v>0</v>
      </c>
      <c r="P5454" s="1">
        <f>(O5454-MIN(O:O))/(MAX(O:O)-MIN(O:O))</f>
        <v>0</v>
      </c>
      <c r="Q5454" s="3">
        <f>H5454-I5454-K5454+M5454+N5454+P5454</f>
        <v>-1.4184555892731923</v>
      </c>
      <c r="R5454" s="4" t="s">
        <v>10836</v>
      </c>
    </row>
    <row r="5455" spans="1:18" x14ac:dyDescent="0.25">
      <c r="A5455">
        <v>432235</v>
      </c>
      <c r="B5455">
        <v>4322350</v>
      </c>
      <c r="C5455" t="s">
        <v>4905</v>
      </c>
      <c r="D5455" t="s">
        <v>4459</v>
      </c>
      <c r="E5455" t="s">
        <v>3828</v>
      </c>
      <c r="F5455" t="s">
        <v>10</v>
      </c>
      <c r="G5455">
        <f>VLOOKUP(A5455,'Dados absolutos'!A:H,8,FALSE)</f>
        <v>1170</v>
      </c>
      <c r="H5455" s="1">
        <f>(G5455-MIN(G:G))/(MAX(G:G)-MIN(G:G))</f>
        <v>1.6920473773265651E-3</v>
      </c>
      <c r="I5455">
        <f>VLOOKUP(A5455,'Dados absolutos'!A:I,9,FALSE)</f>
        <v>0.73299999999999998</v>
      </c>
      <c r="J5455" s="1">
        <f>VLOOKUP(A5455,'Dados absolutos'!A:L,12,FALSE)</f>
        <v>12739.39</v>
      </c>
      <c r="K5455" s="1">
        <f>(J5455-MIN(J:J))/(MAX(J:J)-MIN(J:J))</f>
        <v>1</v>
      </c>
      <c r="L5455" s="1">
        <f>VLOOKUP(A5455,'Dados absolutos'!A:M,13,FALSE)</f>
        <v>0.30555555555555552</v>
      </c>
      <c r="M5455" s="1">
        <f>(L5455-MIN(L:L))/(MAX(L:L)-MIN(L:L))</f>
        <v>0.21253405994550412</v>
      </c>
      <c r="N5455" s="1">
        <f>VLOOKUP(B5455,'[1]ICI-DH'!$A:$H,8,FALSE)</f>
        <v>0.1</v>
      </c>
      <c r="O5455" s="17">
        <f>VLOOKUP(A5455,'Dados absolutos'!A:Q,17,FALSE)</f>
        <v>0</v>
      </c>
      <c r="P5455" s="1">
        <f>(O5455-MIN(O:O))/(MAX(O:O)-MIN(O:O))</f>
        <v>0</v>
      </c>
      <c r="Q5455" s="3">
        <f>H5455-I5455-K5455+M5455+N5455+P5455</f>
        <v>-1.4187738926771691</v>
      </c>
      <c r="R5455" s="4" t="s">
        <v>10837</v>
      </c>
    </row>
    <row r="5456" spans="1:18" x14ac:dyDescent="0.25">
      <c r="A5456">
        <v>350395</v>
      </c>
      <c r="B5456">
        <v>3503950</v>
      </c>
      <c r="C5456" t="s">
        <v>3244</v>
      </c>
      <c r="D5456" t="s">
        <v>3202</v>
      </c>
      <c r="E5456" t="s">
        <v>2182</v>
      </c>
      <c r="F5456" t="s">
        <v>10</v>
      </c>
      <c r="G5456">
        <f>VLOOKUP(A5456,'Dados absolutos'!A:H,8,FALSE)</f>
        <v>1842</v>
      </c>
      <c r="H5456" s="1">
        <f>(G5456-MIN(G:G))/(MAX(G:G)-MIN(G:G))</f>
        <v>5.0661003077819115E-3</v>
      </c>
      <c r="I5456">
        <f>VLOOKUP(A5456,'Dados absolutos'!A:I,9,FALSE)</f>
        <v>0.73499999999999999</v>
      </c>
      <c r="J5456" s="1">
        <f>VLOOKUP(A5456,'Dados absolutos'!A:L,12,FALSE)</f>
        <v>12739.39</v>
      </c>
      <c r="K5456" s="1">
        <f>(J5456-MIN(J:J))/(MAX(J:J)-MIN(J:J))</f>
        <v>1</v>
      </c>
      <c r="L5456" s="1">
        <f>VLOOKUP(A5456,'Dados absolutos'!A:M,13,FALSE)</f>
        <v>0.3</v>
      </c>
      <c r="M5456" s="1">
        <f>(L5456-MIN(L:L))/(MAX(L:L)-MIN(L:L))</f>
        <v>0.20980926430517716</v>
      </c>
      <c r="N5456" s="1">
        <f>VLOOKUP(B5456,'[1]ICI-DH'!$A:$H,8,FALSE)</f>
        <v>0.1</v>
      </c>
      <c r="O5456" s="17">
        <f>VLOOKUP(A5456,'Dados absolutos'!A:Q,17,FALSE)</f>
        <v>0</v>
      </c>
      <c r="P5456" s="1">
        <f>(O5456-MIN(O:O))/(MAX(O:O)-MIN(O:O))</f>
        <v>0</v>
      </c>
      <c r="Q5456" s="3">
        <f>H5456-I5456-K5456+M5456+N5456+P5456</f>
        <v>-1.4201246353870407</v>
      </c>
      <c r="R5456" s="4" t="s">
        <v>10838</v>
      </c>
    </row>
    <row r="5457" spans="1:18" x14ac:dyDescent="0.25">
      <c r="A5457">
        <v>354180</v>
      </c>
      <c r="B5457">
        <v>3541802</v>
      </c>
      <c r="C5457" t="s">
        <v>3660</v>
      </c>
      <c r="D5457" t="s">
        <v>3202</v>
      </c>
      <c r="E5457" t="s">
        <v>2182</v>
      </c>
      <c r="F5457" t="s">
        <v>10</v>
      </c>
      <c r="G5457">
        <f>VLOOKUP(A5457,'Dados absolutos'!A:H,8,FALSE)</f>
        <v>3265</v>
      </c>
      <c r="H5457" s="1">
        <f>(G5457-MIN(G:G))/(MAX(G:G)-MIN(G:G))</f>
        <v>1.2210858224505064E-2</v>
      </c>
      <c r="I5457">
        <f>VLOOKUP(A5457,'Dados absolutos'!A:I,9,FALSE)</f>
        <v>0.71499999999999997</v>
      </c>
      <c r="J5457" s="1">
        <f>VLOOKUP(A5457,'Dados absolutos'!A:L,12,FALSE)</f>
        <v>12739.39</v>
      </c>
      <c r="K5457" s="1">
        <f>(J5457-MIN(J:J))/(MAX(J:J)-MIN(J:J))</f>
        <v>1</v>
      </c>
      <c r="L5457" s="1">
        <f>VLOOKUP(A5457,'Dados absolutos'!A:M,13,FALSE)</f>
        <v>0.24444444444444446</v>
      </c>
      <c r="M5457" s="1">
        <f>(L5457-MIN(L:L))/(MAX(L:L)-MIN(L:L))</f>
        <v>0.18256130790190736</v>
      </c>
      <c r="N5457" s="1">
        <f>VLOOKUP(B5457,'[1]ICI-DH'!$A:$H,8,FALSE)</f>
        <v>0.1</v>
      </c>
      <c r="O5457" s="17">
        <f>VLOOKUP(A5457,'Dados absolutos'!A:Q,17,FALSE)</f>
        <v>0</v>
      </c>
      <c r="P5457" s="1">
        <f>(O5457-MIN(O:O))/(MAX(O:O)-MIN(O:O))</f>
        <v>0</v>
      </c>
      <c r="Q5457" s="3">
        <f>H5457-I5457-K5457+M5457+N5457+P5457</f>
        <v>-1.4202278338735876</v>
      </c>
      <c r="R5457" s="4" t="s">
        <v>10839</v>
      </c>
    </row>
    <row r="5458" spans="1:18" x14ac:dyDescent="0.25">
      <c r="A5458">
        <v>520547</v>
      </c>
      <c r="B5458">
        <v>5205471</v>
      </c>
      <c r="C5458" t="s">
        <v>5198</v>
      </c>
      <c r="D5458" t="s">
        <v>5136</v>
      </c>
      <c r="E5458" t="s">
        <v>4932</v>
      </c>
      <c r="F5458" t="s">
        <v>10</v>
      </c>
      <c r="G5458">
        <f>VLOOKUP(A5458,'Dados absolutos'!A:H,8,FALSE)</f>
        <v>12870</v>
      </c>
      <c r="H5458" s="1">
        <f>(G5458-MIN(G:G))/(MAX(G:G)-MIN(G:G))</f>
        <v>6.0436718934361616E-2</v>
      </c>
      <c r="I5458">
        <f>VLOOKUP(A5458,'Dados absolutos'!A:I,9,FALSE)</f>
        <v>0.74199999999999999</v>
      </c>
      <c r="J5458" s="1">
        <f>VLOOKUP(A5458,'Dados absolutos'!A:L,12,FALSE)</f>
        <v>12739.39</v>
      </c>
      <c r="K5458" s="1">
        <f>(J5458-MIN(J:J))/(MAX(J:J)-MIN(J:J))</f>
        <v>1</v>
      </c>
      <c r="L5458" s="1">
        <f>VLOOKUP(A5458,'Dados absolutos'!A:M,13,FALSE)</f>
        <v>0.19999999999999996</v>
      </c>
      <c r="M5458" s="1">
        <f>(L5458-MIN(L:L))/(MAX(L:L)-MIN(L:L))</f>
        <v>0.16076294277929154</v>
      </c>
      <c r="N5458" s="1">
        <f>VLOOKUP(B5458,'[1]ICI-DH'!$A:$H,8,FALSE)</f>
        <v>0.1</v>
      </c>
      <c r="O5458" s="17">
        <f>VLOOKUP(A5458,'Dados absolutos'!A:Q,17,FALSE)</f>
        <v>0</v>
      </c>
      <c r="P5458" s="1">
        <f>(O5458-MIN(O:O))/(MAX(O:O)-MIN(O:O))</f>
        <v>0</v>
      </c>
      <c r="Q5458" s="3">
        <f>H5458-I5458-K5458+M5458+N5458+P5458</f>
        <v>-1.4208003382863468</v>
      </c>
      <c r="R5458" s="4" t="s">
        <v>10840</v>
      </c>
    </row>
    <row r="5459" spans="1:18" x14ac:dyDescent="0.25">
      <c r="A5459">
        <v>430632</v>
      </c>
      <c r="B5459">
        <v>4306320</v>
      </c>
      <c r="C5459" t="s">
        <v>4577</v>
      </c>
      <c r="D5459" t="s">
        <v>4459</v>
      </c>
      <c r="E5459" t="s">
        <v>3828</v>
      </c>
      <c r="F5459" t="s">
        <v>10</v>
      </c>
      <c r="G5459">
        <f>VLOOKUP(A5459,'Dados absolutos'!A:H,8,FALSE)</f>
        <v>2751</v>
      </c>
      <c r="H5459" s="1">
        <f>(G5459-MIN(G:G))/(MAX(G:G)-MIN(G:G))</f>
        <v>9.6301094056746341E-3</v>
      </c>
      <c r="I5459">
        <f>VLOOKUP(A5459,'Dados absolutos'!A:I,9,FALSE)</f>
        <v>0.70699999999999996</v>
      </c>
      <c r="J5459" s="1">
        <f>VLOOKUP(A5459,'Dados absolutos'!A:L,12,FALSE)</f>
        <v>11814.889123954925</v>
      </c>
      <c r="K5459" s="1">
        <f>(J5459-MIN(J:J))/(MAX(J:J)-MIN(J:J))</f>
        <v>0.92478533756772352</v>
      </c>
      <c r="L5459" s="1">
        <f>VLOOKUP(A5459,'Dados absolutos'!A:M,13,FALSE)</f>
        <v>7.7777777777777793E-2</v>
      </c>
      <c r="M5459" s="1">
        <f>(L5459-MIN(L:L))/(MAX(L:L)-MIN(L:L))</f>
        <v>0.10081743869209812</v>
      </c>
      <c r="N5459" s="1">
        <f>VLOOKUP(B5459,'[1]ICI-DH'!$A:$H,8,FALSE)</f>
        <v>0.1</v>
      </c>
      <c r="O5459" s="17">
        <f>VLOOKUP(A5459,'Dados absolutos'!A:Q,17,FALSE)</f>
        <v>0</v>
      </c>
      <c r="P5459" s="1">
        <f>(O5459-MIN(O:O))/(MAX(O:O)-MIN(O:O))</f>
        <v>0</v>
      </c>
      <c r="Q5459" s="3">
        <f>H5459-I5459-K5459+M5459+N5459+P5459</f>
        <v>-1.4213377894699506</v>
      </c>
      <c r="R5459" s="4" t="s">
        <v>10841</v>
      </c>
    </row>
    <row r="5460" spans="1:18" x14ac:dyDescent="0.25">
      <c r="A5460">
        <v>172085</v>
      </c>
      <c r="B5460">
        <v>1720853</v>
      </c>
      <c r="C5460" t="s">
        <v>453</v>
      </c>
      <c r="D5460" t="s">
        <v>327</v>
      </c>
      <c r="E5460" t="s">
        <v>9</v>
      </c>
      <c r="F5460" t="s">
        <v>10</v>
      </c>
      <c r="G5460">
        <f>VLOOKUP(A5460,'Dados absolutos'!A:H,8,FALSE)</f>
        <v>1577</v>
      </c>
      <c r="H5460" s="1">
        <f>(G5460-MIN(G:G))/(MAX(G:G)-MIN(G:G))</f>
        <v>3.7355586015755623E-3</v>
      </c>
      <c r="I5460">
        <f>VLOOKUP(A5460,'Dados absolutos'!A:I,9,FALSE)</f>
        <v>0.66700000000000004</v>
      </c>
      <c r="J5460" s="1">
        <f>VLOOKUP(A5460,'Dados absolutos'!A:L,12,FALSE)</f>
        <v>12739.39</v>
      </c>
      <c r="K5460" s="1">
        <f>(J5460-MIN(J:J))/(MAX(J:J)-MIN(J:J))</f>
        <v>1</v>
      </c>
      <c r="L5460" s="1">
        <f>VLOOKUP(A5460,'Dados absolutos'!A:M,13,FALSE)</f>
        <v>0.16111111111111115</v>
      </c>
      <c r="M5460" s="1">
        <f>(L5460-MIN(L:L))/(MAX(L:L)-MIN(L:L))</f>
        <v>0.14168937329700276</v>
      </c>
      <c r="N5460" s="1">
        <f>VLOOKUP(B5460,'[1]ICI-DH'!$A:$H,8,FALSE)</f>
        <v>0.1</v>
      </c>
      <c r="O5460" s="17">
        <f>VLOOKUP(A5460,'Dados absolutos'!A:Q,17,FALSE)</f>
        <v>0</v>
      </c>
      <c r="P5460" s="1">
        <f>(O5460-MIN(O:O))/(MAX(O:O)-MIN(O:O))</f>
        <v>0</v>
      </c>
      <c r="Q5460" s="3">
        <f>H5460-I5460-K5460+M5460+N5460+P5460</f>
        <v>-1.4215750681014214</v>
      </c>
      <c r="R5460" s="4" t="s">
        <v>10842</v>
      </c>
    </row>
    <row r="5461" spans="1:18" x14ac:dyDescent="0.25">
      <c r="A5461">
        <v>520420</v>
      </c>
      <c r="B5461">
        <v>5204201</v>
      </c>
      <c r="C5461" t="s">
        <v>5178</v>
      </c>
      <c r="D5461" t="s">
        <v>5136</v>
      </c>
      <c r="E5461" t="s">
        <v>4932</v>
      </c>
      <c r="F5461" t="s">
        <v>10</v>
      </c>
      <c r="G5461">
        <f>VLOOKUP(A5461,'Dados absolutos'!A:H,8,FALSE)</f>
        <v>1405</v>
      </c>
      <c r="H5461" s="1">
        <f>(G5461-MIN(G:G))/(MAX(G:G)-MIN(G:G))</f>
        <v>2.8719617205661581E-3</v>
      </c>
      <c r="I5461">
        <f>VLOOKUP(A5461,'Dados absolutos'!A:I,9,FALSE)</f>
        <v>0.72699999999999998</v>
      </c>
      <c r="J5461" s="1">
        <f>VLOOKUP(A5461,'Dados absolutos'!A:L,12,FALSE)</f>
        <v>12739.39</v>
      </c>
      <c r="K5461" s="1">
        <f>(J5461-MIN(J:J))/(MAX(J:J)-MIN(J:J))</f>
        <v>1</v>
      </c>
      <c r="L5461" s="1">
        <f>VLOOKUP(A5461,'Dados absolutos'!A:M,13,FALSE)</f>
        <v>0.28333333333333333</v>
      </c>
      <c r="M5461" s="1">
        <f>(L5461-MIN(L:L))/(MAX(L:L)-MIN(L:L))</f>
        <v>0.20163487738419619</v>
      </c>
      <c r="N5461" s="1">
        <f>VLOOKUP(B5461,'[1]ICI-DH'!$A:$H,8,FALSE)</f>
        <v>0.1</v>
      </c>
      <c r="O5461" s="17">
        <f>VLOOKUP(A5461,'Dados absolutos'!A:Q,17,FALSE)</f>
        <v>0</v>
      </c>
      <c r="P5461" s="1">
        <f>(O5461-MIN(O:O))/(MAX(O:O)-MIN(O:O))</f>
        <v>0</v>
      </c>
      <c r="Q5461" s="3">
        <f>H5461-I5461-K5461+M5461+N5461+P5461</f>
        <v>-1.4224931608952374</v>
      </c>
      <c r="R5461" s="4" t="s">
        <v>10843</v>
      </c>
    </row>
    <row r="5462" spans="1:18" x14ac:dyDescent="0.25">
      <c r="A5462">
        <v>353286</v>
      </c>
      <c r="B5462">
        <v>3532868</v>
      </c>
      <c r="C5462" t="s">
        <v>3564</v>
      </c>
      <c r="D5462" t="s">
        <v>3202</v>
      </c>
      <c r="E5462" t="s">
        <v>2182</v>
      </c>
      <c r="F5462" t="s">
        <v>10</v>
      </c>
      <c r="G5462">
        <f>VLOOKUP(A5462,'Dados absolutos'!A:H,8,FALSE)</f>
        <v>1062</v>
      </c>
      <c r="H5462" s="1">
        <f>(G5462-MIN(G:G))/(MAX(G:G)-MIN(G:G))</f>
        <v>1.1497888706462416E-3</v>
      </c>
      <c r="I5462">
        <f>VLOOKUP(A5462,'Dados absolutos'!A:I,9,FALSE)</f>
        <v>0.75600000000000001</v>
      </c>
      <c r="J5462" s="1">
        <f>VLOOKUP(A5462,'Dados absolutos'!A:L,12,FALSE)</f>
        <v>12739.39</v>
      </c>
      <c r="K5462" s="1">
        <f>(J5462-MIN(J:J))/(MAX(J:J)-MIN(J:J))</f>
        <v>1</v>
      </c>
      <c r="L5462" s="1">
        <f>VLOOKUP(A5462,'Dados absolutos'!A:M,13,FALSE)</f>
        <v>0.34444444444444444</v>
      </c>
      <c r="M5462" s="1">
        <f>(L5462-MIN(L:L))/(MAX(L:L)-MIN(L:L))</f>
        <v>0.23160762942779292</v>
      </c>
      <c r="N5462" s="1">
        <f>VLOOKUP(B5462,'[1]ICI-DH'!$A:$H,8,FALSE)</f>
        <v>0.1</v>
      </c>
      <c r="O5462" s="17">
        <f>VLOOKUP(A5462,'Dados absolutos'!A:Q,17,FALSE)</f>
        <v>0</v>
      </c>
      <c r="P5462" s="1">
        <f>(O5462-MIN(O:O))/(MAX(O:O)-MIN(O:O))</f>
        <v>0</v>
      </c>
      <c r="Q5462" s="3">
        <f>H5462-I5462-K5462+M5462+N5462+P5462</f>
        <v>-1.4232425817015608</v>
      </c>
      <c r="R5462" s="4" t="s">
        <v>10844</v>
      </c>
    </row>
    <row r="5463" spans="1:18" x14ac:dyDescent="0.25">
      <c r="A5463">
        <v>314570</v>
      </c>
      <c r="B5463">
        <v>3145703</v>
      </c>
      <c r="C5463" t="s">
        <v>2714</v>
      </c>
      <c r="D5463" t="s">
        <v>2181</v>
      </c>
      <c r="E5463" t="s">
        <v>2182</v>
      </c>
      <c r="F5463" t="s">
        <v>10</v>
      </c>
      <c r="G5463">
        <f>VLOOKUP(A5463,'Dados absolutos'!A:H,8,FALSE)</f>
        <v>2027</v>
      </c>
      <c r="H5463" s="1">
        <f>(G5463-MIN(G:G))/(MAX(G:G)-MIN(G:G))</f>
        <v>5.9949690460769107E-3</v>
      </c>
      <c r="I5463">
        <f>VLOOKUP(A5463,'Dados absolutos'!A:I,9,FALSE)</f>
        <v>0.63500000000000001</v>
      </c>
      <c r="J5463" s="1">
        <f>VLOOKUP(A5463,'Dados absolutos'!A:L,12,FALSE)</f>
        <v>12010.228761716822</v>
      </c>
      <c r="K5463" s="1">
        <f>(J5463-MIN(J:J))/(MAX(J:J)-MIN(J:J))</f>
        <v>0.9406775939133929</v>
      </c>
      <c r="L5463" s="1">
        <f>VLOOKUP(A5463,'Dados absolutos'!A:M,13,FALSE)</f>
        <v>-3.3333333333333326E-2</v>
      </c>
      <c r="M5463" s="1">
        <f>(L5463-MIN(L:L))/(MAX(L:L)-MIN(L:L))</f>
        <v>4.6321525885558601E-2</v>
      </c>
      <c r="N5463" s="1">
        <f>VLOOKUP(B5463,'[1]ICI-DH'!$A:$H,8,FALSE)</f>
        <v>0.1</v>
      </c>
      <c r="O5463" s="17">
        <f>VLOOKUP(A5463,'Dados absolutos'!A:Q,17,FALSE)</f>
        <v>0</v>
      </c>
      <c r="P5463" s="1">
        <f>(O5463-MIN(O:O))/(MAX(O:O)-MIN(O:O))</f>
        <v>0</v>
      </c>
      <c r="Q5463" s="3">
        <f>H5463-I5463-K5463+M5463+N5463+P5463</f>
        <v>-1.4233610989817573</v>
      </c>
      <c r="R5463" s="4" t="s">
        <v>10845</v>
      </c>
    </row>
    <row r="5464" spans="1:18" x14ac:dyDescent="0.25">
      <c r="A5464">
        <v>430587</v>
      </c>
      <c r="B5464">
        <v>4305871</v>
      </c>
      <c r="C5464" t="s">
        <v>4566</v>
      </c>
      <c r="D5464" t="s">
        <v>4459</v>
      </c>
      <c r="E5464" t="s">
        <v>3828</v>
      </c>
      <c r="F5464" t="s">
        <v>10</v>
      </c>
      <c r="G5464">
        <f>VLOOKUP(A5464,'Dados absolutos'!A:H,8,FALSE)</f>
        <v>2822</v>
      </c>
      <c r="H5464" s="1">
        <f>(G5464-MIN(G:G))/(MAX(G:G)-MIN(G:G))</f>
        <v>9.9865941646959579E-3</v>
      </c>
      <c r="I5464">
        <f>VLOOKUP(A5464,'Dados absolutos'!A:I,9,FALSE)</f>
        <v>0.74399999999999999</v>
      </c>
      <c r="J5464" s="1">
        <f>VLOOKUP(A5464,'Dados absolutos'!A:L,12,FALSE)</f>
        <v>12739.39</v>
      </c>
      <c r="K5464" s="1">
        <f>(J5464-MIN(J:J))/(MAX(J:J)-MIN(J:J))</f>
        <v>1</v>
      </c>
      <c r="L5464" s="1">
        <f>VLOOKUP(A5464,'Dados absolutos'!A:M,13,FALSE)</f>
        <v>0.3</v>
      </c>
      <c r="M5464" s="1">
        <f>(L5464-MIN(L:L))/(MAX(L:L)-MIN(L:L))</f>
        <v>0.20980926430517716</v>
      </c>
      <c r="N5464" s="1">
        <f>VLOOKUP(B5464,'[1]ICI-DH'!$A:$H,8,FALSE)</f>
        <v>0.1</v>
      </c>
      <c r="O5464" s="17">
        <f>VLOOKUP(A5464,'Dados absolutos'!A:Q,17,FALSE)</f>
        <v>0</v>
      </c>
      <c r="P5464" s="1">
        <f>(O5464-MIN(O:O))/(MAX(O:O)-MIN(O:O))</f>
        <v>0</v>
      </c>
      <c r="Q5464" s="3">
        <f>H5464-I5464-K5464+M5464+N5464+P5464</f>
        <v>-1.4242041415301268</v>
      </c>
      <c r="R5464" s="4" t="s">
        <v>10846</v>
      </c>
    </row>
    <row r="5465" spans="1:18" x14ac:dyDescent="0.25">
      <c r="A5465">
        <v>500780</v>
      </c>
      <c r="B5465">
        <v>5007802</v>
      </c>
      <c r="C5465" t="s">
        <v>4993</v>
      </c>
      <c r="D5465" t="s">
        <v>4931</v>
      </c>
      <c r="E5465" t="s">
        <v>4932</v>
      </c>
      <c r="F5465" t="s">
        <v>10</v>
      </c>
      <c r="G5465">
        <f>VLOOKUP(A5465,'Dados absolutos'!A:H,8,FALSE)</f>
        <v>8142</v>
      </c>
      <c r="H5465" s="1">
        <f>(G5465-MIN(G:G))/(MAX(G:G)-MIN(G:G))</f>
        <v>3.6697846530800785E-2</v>
      </c>
      <c r="I5465">
        <f>VLOOKUP(A5465,'Dados absolutos'!A:I,9,FALSE)</f>
        <v>0.68200000000000005</v>
      </c>
      <c r="J5465" s="1">
        <f>VLOOKUP(A5465,'Dados absolutos'!A:L,12,FALSE)</f>
        <v>12739.39</v>
      </c>
      <c r="K5465" s="1">
        <f>(J5465-MIN(J:J))/(MAX(J:J)-MIN(J:J))</f>
        <v>1</v>
      </c>
      <c r="L5465" s="1">
        <f>VLOOKUP(A5465,'Dados absolutos'!A:M,13,FALSE)</f>
        <v>0.11666666666666667</v>
      </c>
      <c r="M5465" s="1">
        <f>(L5465-MIN(L:L))/(MAX(L:L)-MIN(L:L))</f>
        <v>0.11989100817438694</v>
      </c>
      <c r="N5465" s="1">
        <f>VLOOKUP(B5465,'[1]ICI-DH'!$A:$H,8,FALSE)</f>
        <v>0.1</v>
      </c>
      <c r="O5465" s="17">
        <f>VLOOKUP(A5465,'Dados absolutos'!A:Q,17,FALSE)</f>
        <v>0</v>
      </c>
      <c r="P5465" s="1">
        <f>(O5465-MIN(O:O))/(MAX(O:O)-MIN(O:O))</f>
        <v>0</v>
      </c>
      <c r="Q5465" s="3">
        <f>H5465-I5465-K5465+M5465+N5465+P5465</f>
        <v>-1.4254111452948122</v>
      </c>
      <c r="R5465" s="4" t="s">
        <v>10847</v>
      </c>
    </row>
    <row r="5466" spans="1:18" x14ac:dyDescent="0.25">
      <c r="A5466">
        <v>432162</v>
      </c>
      <c r="B5466">
        <v>4321626</v>
      </c>
      <c r="C5466" t="s">
        <v>4888</v>
      </c>
      <c r="D5466" t="s">
        <v>4459</v>
      </c>
      <c r="E5466" t="s">
        <v>3828</v>
      </c>
      <c r="F5466" t="s">
        <v>10</v>
      </c>
      <c r="G5466">
        <f>VLOOKUP(A5466,'Dados absolutos'!A:H,8,FALSE)</f>
        <v>2152</v>
      </c>
      <c r="H5466" s="1">
        <f>(G5466-MIN(G:G))/(MAX(G:G)-MIN(G:G))</f>
        <v>6.6225830584383961E-3</v>
      </c>
      <c r="I5466">
        <f>VLOOKUP(A5466,'Dados absolutos'!A:I,9,FALSE)</f>
        <v>0.70099999999999996</v>
      </c>
      <c r="J5466" s="1">
        <f>VLOOKUP(A5466,'Dados absolutos'!A:L,12,FALSE)</f>
        <v>12739.39</v>
      </c>
      <c r="K5466" s="1">
        <f>(J5466-MIN(J:J))/(MAX(J:J)-MIN(J:J))</f>
        <v>1</v>
      </c>
      <c r="L5466" s="1">
        <f>VLOOKUP(A5466,'Dados absolutos'!A:M,13,FALSE)</f>
        <v>0.2166666666666667</v>
      </c>
      <c r="M5466" s="1">
        <f>(L5466-MIN(L:L))/(MAX(L:L)-MIN(L:L))</f>
        <v>0.1689373297002725</v>
      </c>
      <c r="N5466" s="1">
        <f>VLOOKUP(B5466,'[1]ICI-DH'!$A:$H,8,FALSE)</f>
        <v>0.1</v>
      </c>
      <c r="O5466" s="17">
        <f>VLOOKUP(A5466,'Dados absolutos'!A:Q,17,FALSE)</f>
        <v>0</v>
      </c>
      <c r="P5466" s="1">
        <f>(O5466-MIN(O:O))/(MAX(O:O)-MIN(O:O))</f>
        <v>0</v>
      </c>
      <c r="Q5466" s="3">
        <f>H5466-I5466-K5466+M5466+N5466+P5466</f>
        <v>-1.4254400872412889</v>
      </c>
      <c r="R5466" s="4" t="s">
        <v>10848</v>
      </c>
    </row>
    <row r="5467" spans="1:18" x14ac:dyDescent="0.25">
      <c r="A5467">
        <v>431971</v>
      </c>
      <c r="B5467">
        <v>4319711</v>
      </c>
      <c r="C5467" t="s">
        <v>4854</v>
      </c>
      <c r="D5467" t="s">
        <v>4459</v>
      </c>
      <c r="E5467" t="s">
        <v>3828</v>
      </c>
      <c r="F5467" t="s">
        <v>10</v>
      </c>
      <c r="G5467">
        <f>VLOOKUP(A5467,'Dados absolutos'!A:H,8,FALSE)</f>
        <v>2207</v>
      </c>
      <c r="H5467" s="1">
        <f>(G5467-MIN(G:G))/(MAX(G:G)-MIN(G:G))</f>
        <v>6.8987332238774493E-3</v>
      </c>
      <c r="I5467">
        <f>VLOOKUP(A5467,'Dados absolutos'!A:I,9,FALSE)</f>
        <v>0.76400000000000001</v>
      </c>
      <c r="J5467" s="1">
        <f>VLOOKUP(A5467,'Dados absolutos'!A:L,12,FALSE)</f>
        <v>12739.39</v>
      </c>
      <c r="K5467" s="1">
        <f>(J5467-MIN(J:J))/(MAX(J:J)-MIN(J:J))</f>
        <v>1</v>
      </c>
      <c r="L5467" s="1">
        <f>VLOOKUP(A5467,'Dados absolutos'!A:M,13,FALSE)</f>
        <v>0.34444444444444444</v>
      </c>
      <c r="M5467" s="1">
        <f>(L5467-MIN(L:L))/(MAX(L:L)-MIN(L:L))</f>
        <v>0.23160762942779292</v>
      </c>
      <c r="N5467" s="1">
        <f>VLOOKUP(B5467,'[1]ICI-DH'!$A:$H,8,FALSE)</f>
        <v>0.1</v>
      </c>
      <c r="O5467" s="17">
        <f>VLOOKUP(A5467,'Dados absolutos'!A:Q,17,FALSE)</f>
        <v>0</v>
      </c>
      <c r="P5467" s="1">
        <f>(O5467-MIN(O:O))/(MAX(O:O)-MIN(O:O))</f>
        <v>0</v>
      </c>
      <c r="Q5467" s="3">
        <f>H5467-I5467-K5467+M5467+N5467+P5467</f>
        <v>-1.4254936373483296</v>
      </c>
      <c r="R5467" s="4" t="s">
        <v>10849</v>
      </c>
    </row>
    <row r="5468" spans="1:18" x14ac:dyDescent="0.25">
      <c r="A5468">
        <v>430090</v>
      </c>
      <c r="B5468">
        <v>4300901</v>
      </c>
      <c r="C5468" t="s">
        <v>4476</v>
      </c>
      <c r="D5468" t="s">
        <v>4459</v>
      </c>
      <c r="E5468" t="s">
        <v>3828</v>
      </c>
      <c r="F5468" t="s">
        <v>10</v>
      </c>
      <c r="G5468">
        <f>VLOOKUP(A5468,'Dados absolutos'!A:H,8,FALSE)</f>
        <v>6483</v>
      </c>
      <c r="H5468" s="1">
        <f>(G5468-MIN(G:G))/(MAX(G:G)-MIN(G:G))</f>
        <v>2.836815335873915E-2</v>
      </c>
      <c r="I5468">
        <f>VLOOKUP(A5468,'Dados absolutos'!A:I,9,FALSE)</f>
        <v>0.77200000000000002</v>
      </c>
      <c r="J5468" s="1">
        <f>VLOOKUP(A5468,'Dados absolutos'!A:L,12,FALSE)</f>
        <v>12739.39</v>
      </c>
      <c r="K5468" s="1">
        <f>(J5468-MIN(J:J))/(MAX(J:J)-MIN(J:J))</f>
        <v>1</v>
      </c>
      <c r="L5468" s="1">
        <f>VLOOKUP(A5468,'Dados absolutos'!A:M,13,FALSE)</f>
        <v>0.31666666666666671</v>
      </c>
      <c r="M5468" s="1">
        <f>(L5468-MIN(L:L))/(MAX(L:L)-MIN(L:L))</f>
        <v>0.21798365122615809</v>
      </c>
      <c r="N5468" s="1">
        <f>VLOOKUP(B5468,'[1]ICI-DH'!$A:$H,8,FALSE)</f>
        <v>0.1</v>
      </c>
      <c r="O5468" s="17">
        <f>VLOOKUP(A5468,'Dados absolutos'!A:Q,17,FALSE)</f>
        <v>0</v>
      </c>
      <c r="P5468" s="1">
        <f>(O5468-MIN(O:O))/(MAX(O:O)-MIN(O:O))</f>
        <v>0</v>
      </c>
      <c r="Q5468" s="3">
        <f>H5468-I5468-K5468+M5468+N5468+P5468</f>
        <v>-1.4256481954151026</v>
      </c>
      <c r="R5468" s="4" t="s">
        <v>10850</v>
      </c>
    </row>
    <row r="5469" spans="1:18" x14ac:dyDescent="0.25">
      <c r="A5469">
        <v>251278</v>
      </c>
      <c r="B5469">
        <v>2512788</v>
      </c>
      <c r="C5469" t="s">
        <v>1397</v>
      </c>
      <c r="D5469" t="s">
        <v>1247</v>
      </c>
      <c r="E5469" t="s">
        <v>466</v>
      </c>
      <c r="F5469" t="s">
        <v>10</v>
      </c>
      <c r="G5469">
        <f>VLOOKUP(A5469,'Dados absolutos'!A:H,8,FALSE)</f>
        <v>1955</v>
      </c>
      <c r="H5469" s="1">
        <f>(G5469-MIN(G:G))/(MAX(G:G)-MIN(G:G))</f>
        <v>5.633463374956695E-3</v>
      </c>
      <c r="I5469">
        <f>VLOOKUP(A5469,'Dados absolutos'!A:I,9,FALSE)</f>
        <v>0.59399999999999997</v>
      </c>
      <c r="J5469" s="1">
        <f>VLOOKUP(A5469,'Dados absolutos'!A:L,12,FALSE)</f>
        <v>12739.39</v>
      </c>
      <c r="K5469" s="1">
        <f>(J5469-MIN(J:J))/(MAX(J:J)-MIN(J:J))</f>
        <v>1</v>
      </c>
      <c r="L5469" s="1">
        <f>VLOOKUP(A5469,'Dados absolutos'!A:M,13,FALSE)</f>
        <v>0</v>
      </c>
      <c r="M5469" s="1">
        <f>(L5469-MIN(L:L))/(MAX(L:L)-MIN(L:L))</f>
        <v>6.2670299727520445E-2</v>
      </c>
      <c r="N5469" s="1">
        <f>VLOOKUP(B5469,'[1]ICI-DH'!$A:$H,8,FALSE)</f>
        <v>0.1</v>
      </c>
      <c r="O5469" s="17">
        <f>VLOOKUP(A5469,'Dados absolutos'!A:Q,17,FALSE)</f>
        <v>0</v>
      </c>
      <c r="P5469" s="1">
        <f>(O5469-MIN(O:O))/(MAX(O:O)-MIN(O:O))</f>
        <v>0</v>
      </c>
      <c r="Q5469" s="3">
        <f>H5469-I5469-K5469+M5469+N5469+P5469</f>
        <v>-1.4256962368975228</v>
      </c>
      <c r="R5469" s="4" t="s">
        <v>10851</v>
      </c>
    </row>
    <row r="5470" spans="1:18" x14ac:dyDescent="0.25">
      <c r="A5470">
        <v>354550</v>
      </c>
      <c r="B5470">
        <v>3545506</v>
      </c>
      <c r="C5470" t="s">
        <v>3700</v>
      </c>
      <c r="D5470" t="s">
        <v>3202</v>
      </c>
      <c r="E5470" t="s">
        <v>2182</v>
      </c>
      <c r="F5470" t="s">
        <v>10</v>
      </c>
      <c r="G5470">
        <f>VLOOKUP(A5470,'Dados absolutos'!A:H,8,FALSE)</f>
        <v>3645</v>
      </c>
      <c r="H5470" s="1">
        <f>(G5470-MIN(G:G))/(MAX(G:G)-MIN(G:G))</f>
        <v>1.4118804822083979E-2</v>
      </c>
      <c r="I5470">
        <f>VLOOKUP(A5470,'Dados absolutos'!A:I,9,FALSE)</f>
        <v>0.70899999999999996</v>
      </c>
      <c r="J5470" s="1">
        <f>VLOOKUP(A5470,'Dados absolutos'!A:L,12,FALSE)</f>
        <v>12739.39</v>
      </c>
      <c r="K5470" s="1">
        <f>(J5470-MIN(J:J))/(MAX(J:J)-MIN(J:J))</f>
        <v>1</v>
      </c>
      <c r="L5470" s="1">
        <f>VLOOKUP(A5470,'Dados absolutos'!A:M,13,FALSE)</f>
        <v>0.21666666666666665</v>
      </c>
      <c r="M5470" s="1">
        <f>(L5470-MIN(L:L))/(MAX(L:L)-MIN(L:L))</f>
        <v>0.16893732970027248</v>
      </c>
      <c r="N5470" s="1">
        <f>VLOOKUP(B5470,'[1]ICI-DH'!$A:$H,8,FALSE)</f>
        <v>0.1</v>
      </c>
      <c r="O5470" s="17">
        <f>VLOOKUP(A5470,'Dados absolutos'!A:Q,17,FALSE)</f>
        <v>0</v>
      </c>
      <c r="P5470" s="1">
        <f>(O5470-MIN(O:O))/(MAX(O:O)-MIN(O:O))</f>
        <v>0</v>
      </c>
      <c r="Q5470" s="3">
        <f>H5470-I5470-K5470+M5470+N5470+P5470</f>
        <v>-1.4259438654776435</v>
      </c>
      <c r="R5470" s="4" t="s">
        <v>10852</v>
      </c>
    </row>
    <row r="5471" spans="1:18" x14ac:dyDescent="0.25">
      <c r="A5471">
        <v>510774</v>
      </c>
      <c r="B5471">
        <v>5107743</v>
      </c>
      <c r="C5471" t="s">
        <v>5111</v>
      </c>
      <c r="D5471" t="s">
        <v>5002</v>
      </c>
      <c r="E5471" t="s">
        <v>4932</v>
      </c>
      <c r="F5471" t="s">
        <v>10</v>
      </c>
      <c r="G5471">
        <f>VLOOKUP(A5471,'Dados absolutos'!A:H,8,FALSE)</f>
        <v>2661</v>
      </c>
      <c r="H5471" s="1">
        <f>(G5471-MIN(G:G))/(MAX(G:G)-MIN(G:G))</f>
        <v>9.178227316774366E-3</v>
      </c>
      <c r="I5471">
        <f>VLOOKUP(A5471,'Dados absolutos'!A:I,9,FALSE)</f>
        <v>0.68400000000000005</v>
      </c>
      <c r="J5471" s="1">
        <f>VLOOKUP(A5471,'Dados absolutos'!A:L,12,FALSE)</f>
        <v>12739.39</v>
      </c>
      <c r="K5471" s="1">
        <f>(J5471-MIN(J:J))/(MAX(J:J)-MIN(J:J))</f>
        <v>1</v>
      </c>
      <c r="L5471" s="1">
        <f>VLOOKUP(A5471,'Dados absolutos'!A:M,13,FALSE)</f>
        <v>0.11111111111111113</v>
      </c>
      <c r="M5471" s="1">
        <f>(L5471-MIN(L:L))/(MAX(L:L)-MIN(L:L))</f>
        <v>0.11716621253405997</v>
      </c>
      <c r="N5471" s="1">
        <f>VLOOKUP(B5471,'[1]ICI-DH'!$A:$H,8,FALSE)</f>
        <v>0.1</v>
      </c>
      <c r="O5471" s="17">
        <f>VLOOKUP(A5471,'Dados absolutos'!A:Q,17,FALSE)</f>
        <v>3.7579857196542651E-4</v>
      </c>
      <c r="P5471" s="1">
        <f>(O5471-MIN(O:O))/(MAX(O:O)-MIN(O:O))</f>
        <v>3.0473088646707586E-2</v>
      </c>
      <c r="Q5471" s="3">
        <f>H5471-I5471-K5471+M5471+N5471+P5471</f>
        <v>-1.4271824715024581</v>
      </c>
      <c r="R5471" s="4" t="s">
        <v>10853</v>
      </c>
    </row>
    <row r="5472" spans="1:18" x14ac:dyDescent="0.25">
      <c r="A5472">
        <v>431200</v>
      </c>
      <c r="B5472">
        <v>4312005</v>
      </c>
      <c r="C5472" t="s">
        <v>4692</v>
      </c>
      <c r="D5472" t="s">
        <v>4459</v>
      </c>
      <c r="E5472" t="s">
        <v>3828</v>
      </c>
      <c r="F5472" t="s">
        <v>10</v>
      </c>
      <c r="G5472">
        <f>VLOOKUP(A5472,'Dados absolutos'!A:H,8,FALSE)</f>
        <v>1858</v>
      </c>
      <c r="H5472" s="1">
        <f>(G5472-MIN(G:G))/(MAX(G:G)-MIN(G:G))</f>
        <v>5.1464349013641822E-3</v>
      </c>
      <c r="I5472">
        <f>VLOOKUP(A5472,'Dados absolutos'!A:I,9,FALSE)</f>
        <v>0.73</v>
      </c>
      <c r="J5472" s="1">
        <f>VLOOKUP(A5472,'Dados absolutos'!A:L,12,FALSE)</f>
        <v>12739.39</v>
      </c>
      <c r="K5472" s="1">
        <f>(J5472-MIN(J:J))/(MAX(J:J)-MIN(J:J))</f>
        <v>1</v>
      </c>
      <c r="L5472" s="1">
        <f>VLOOKUP(A5472,'Dados absolutos'!A:M,13,FALSE)</f>
        <v>0.27222222222222225</v>
      </c>
      <c r="M5472" s="1">
        <f>(L5472-MIN(L:L))/(MAX(L:L)-MIN(L:L))</f>
        <v>0.19618528610354227</v>
      </c>
      <c r="N5472" s="1">
        <f>VLOOKUP(B5472,'[1]ICI-DH'!$A:$H,8,FALSE)</f>
        <v>0.1</v>
      </c>
      <c r="O5472" s="17">
        <f>VLOOKUP(A5472,'Dados absolutos'!A:Q,17,FALSE)</f>
        <v>0</v>
      </c>
      <c r="P5472" s="1">
        <f>(O5472-MIN(O:O))/(MAX(O:O)-MIN(O:O))</f>
        <v>0</v>
      </c>
      <c r="Q5472" s="3">
        <f>H5472-I5472-K5472+M5472+N5472+P5472</f>
        <v>-1.4286682789950935</v>
      </c>
      <c r="R5472" s="4" t="s">
        <v>10854</v>
      </c>
    </row>
    <row r="5473" spans="1:18" x14ac:dyDescent="0.25">
      <c r="A5473">
        <v>432163</v>
      </c>
      <c r="B5473">
        <v>4321634</v>
      </c>
      <c r="C5473" t="s">
        <v>4889</v>
      </c>
      <c r="D5473" t="s">
        <v>4459</v>
      </c>
      <c r="E5473" t="s">
        <v>3828</v>
      </c>
      <c r="F5473" t="s">
        <v>10</v>
      </c>
      <c r="G5473">
        <f>VLOOKUP(A5473,'Dados absolutos'!A:H,8,FALSE)</f>
        <v>2591</v>
      </c>
      <c r="H5473" s="1">
        <f>(G5473-MIN(G:G))/(MAX(G:G)-MIN(G:G))</f>
        <v>8.826763469851933E-3</v>
      </c>
      <c r="I5473">
        <f>VLOOKUP(A5473,'Dados absolutos'!A:I,9,FALSE)</f>
        <v>0.79100000000000004</v>
      </c>
      <c r="J5473" s="1">
        <f>VLOOKUP(A5473,'Dados absolutos'!A:L,12,FALSE)</f>
        <v>12739.39</v>
      </c>
      <c r="K5473" s="1">
        <f>(J5473-MIN(J:J))/(MAX(J:J)-MIN(J:J))</f>
        <v>1</v>
      </c>
      <c r="L5473" s="1">
        <f>VLOOKUP(A5473,'Dados absolutos'!A:M,13,FALSE)</f>
        <v>0.3888888888888889</v>
      </c>
      <c r="M5473" s="1">
        <f>(L5473-MIN(L:L))/(MAX(L:L)-MIN(L:L))</f>
        <v>0.25340599455040874</v>
      </c>
      <c r="N5473" s="1">
        <f>VLOOKUP(B5473,'[1]ICI-DH'!$A:$H,8,FALSE)</f>
        <v>0.1</v>
      </c>
      <c r="O5473" s="17">
        <f>VLOOKUP(A5473,'Dados absolutos'!A:Q,17,FALSE)</f>
        <v>0</v>
      </c>
      <c r="P5473" s="1">
        <f>(O5473-MIN(O:O))/(MAX(O:O)-MIN(O:O))</f>
        <v>0</v>
      </c>
      <c r="Q5473" s="3">
        <f>H5473-I5473-K5473+M5473+N5473+P5473</f>
        <v>-1.4287672419797393</v>
      </c>
      <c r="R5473" s="4" t="s">
        <v>10855</v>
      </c>
    </row>
    <row r="5474" spans="1:18" x14ac:dyDescent="0.25">
      <c r="A5474">
        <v>355475</v>
      </c>
      <c r="B5474">
        <v>3554755</v>
      </c>
      <c r="C5474" t="s">
        <v>3794</v>
      </c>
      <c r="D5474" t="s">
        <v>3202</v>
      </c>
      <c r="E5474" t="s">
        <v>2182</v>
      </c>
      <c r="F5474" t="s">
        <v>10</v>
      </c>
      <c r="G5474">
        <f>VLOOKUP(A5474,'Dados absolutos'!A:H,8,FALSE)</f>
        <v>1682</v>
      </c>
      <c r="H5474" s="1">
        <f>(G5474-MIN(G:G))/(MAX(G:G)-MIN(G:G))</f>
        <v>4.2627543719592105E-3</v>
      </c>
      <c r="I5474">
        <f>VLOOKUP(A5474,'Dados absolutos'!A:I,9,FALSE)</f>
        <v>0.72199999999999998</v>
      </c>
      <c r="J5474" s="1">
        <f>VLOOKUP(A5474,'Dados absolutos'!A:L,12,FALSE)</f>
        <v>12739.39</v>
      </c>
      <c r="K5474" s="1">
        <f>(J5474-MIN(J:J))/(MAX(J:J)-MIN(J:J))</f>
        <v>1</v>
      </c>
      <c r="L5474" s="1">
        <f>VLOOKUP(A5474,'Dados absolutos'!A:M,13,FALSE)</f>
        <v>0.25555555555555559</v>
      </c>
      <c r="M5474" s="1">
        <f>(L5474-MIN(L:L))/(MAX(L:L)-MIN(L:L))</f>
        <v>0.18801089918256136</v>
      </c>
      <c r="N5474" s="1">
        <f>VLOOKUP(B5474,'[1]ICI-DH'!$A:$H,8,FALSE)</f>
        <v>0.1</v>
      </c>
      <c r="O5474" s="17">
        <f>VLOOKUP(A5474,'Dados absolutos'!A:Q,17,FALSE)</f>
        <v>0</v>
      </c>
      <c r="P5474" s="1">
        <f>(O5474-MIN(O:O))/(MAX(O:O)-MIN(O:O))</f>
        <v>0</v>
      </c>
      <c r="Q5474" s="3">
        <f>H5474-I5474-K5474+M5474+N5474+P5474</f>
        <v>-1.4297263464454792</v>
      </c>
      <c r="R5474" s="4" t="s">
        <v>10856</v>
      </c>
    </row>
    <row r="5475" spans="1:18" x14ac:dyDescent="0.25">
      <c r="A5475">
        <v>353830</v>
      </c>
      <c r="B5475">
        <v>3538303</v>
      </c>
      <c r="C5475" t="s">
        <v>3622</v>
      </c>
      <c r="D5475" t="s">
        <v>3202</v>
      </c>
      <c r="E5475" t="s">
        <v>2182</v>
      </c>
      <c r="F5475" t="s">
        <v>10</v>
      </c>
      <c r="G5475">
        <f>VLOOKUP(A5475,'Dados absolutos'!A:H,8,FALSE)</f>
        <v>3264</v>
      </c>
      <c r="H5475" s="1">
        <f>(G5475-MIN(G:G))/(MAX(G:G)-MIN(G:G))</f>
        <v>1.2205837312406171E-2</v>
      </c>
      <c r="I5475">
        <f>VLOOKUP(A5475,'Dados absolutos'!A:I,9,FALSE)</f>
        <v>0.71099999999999997</v>
      </c>
      <c r="J5475" s="1">
        <f>VLOOKUP(A5475,'Dados absolutos'!A:L,12,FALSE)</f>
        <v>11034.78052389706</v>
      </c>
      <c r="K5475" s="1">
        <f>(J5475-MIN(J:J))/(MAX(J:J)-MIN(J:J))</f>
        <v>0.86131800450809826</v>
      </c>
      <c r="L5475" s="1">
        <f>VLOOKUP(A5475,'Dados absolutos'!A:M,13,FALSE)</f>
        <v>-6.6666666666666666E-2</v>
      </c>
      <c r="M5475" s="1">
        <f>(L5475-MIN(L:L))/(MAX(L:L)-MIN(L:L))</f>
        <v>2.9972752043596743E-2</v>
      </c>
      <c r="N5475" s="1">
        <f>VLOOKUP(B5475,'[1]ICI-DH'!$A:$H,8,FALSE)</f>
        <v>0.1</v>
      </c>
      <c r="O5475" s="17">
        <f>VLOOKUP(A5475,'Dados absolutos'!A:Q,17,FALSE)</f>
        <v>0</v>
      </c>
      <c r="P5475" s="1">
        <f>(O5475-MIN(O:O))/(MAX(O:O)-MIN(O:O))</f>
        <v>0</v>
      </c>
      <c r="Q5475" s="3">
        <f>H5475-I5475-K5475+M5475+N5475+P5475</f>
        <v>-1.4301394151520952</v>
      </c>
      <c r="R5475" s="4" t="s">
        <v>10857</v>
      </c>
    </row>
    <row r="5476" spans="1:18" x14ac:dyDescent="0.25">
      <c r="A5476">
        <v>315500</v>
      </c>
      <c r="B5476">
        <v>3155009</v>
      </c>
      <c r="C5476" t="s">
        <v>2822</v>
      </c>
      <c r="D5476" t="s">
        <v>2181</v>
      </c>
      <c r="E5476" t="s">
        <v>2182</v>
      </c>
      <c r="F5476" t="s">
        <v>10</v>
      </c>
      <c r="G5476">
        <f>VLOOKUP(A5476,'Dados absolutos'!A:H,8,FALSE)</f>
        <v>2484</v>
      </c>
      <c r="H5476" s="1">
        <f>(G5476-MIN(G:G))/(MAX(G:G)-MIN(G:G))</f>
        <v>8.2895258752705009E-3</v>
      </c>
      <c r="I5476">
        <f>VLOOKUP(A5476,'Dados absolutos'!A:I,9,FALSE)</f>
        <v>0.66400000000000003</v>
      </c>
      <c r="J5476" s="1">
        <f>VLOOKUP(A5476,'Dados absolutos'!A:L,12,FALSE)</f>
        <v>12739.39</v>
      </c>
      <c r="K5476" s="1">
        <f>(J5476-MIN(J:J))/(MAX(J:J)-MIN(J:J))</f>
        <v>1</v>
      </c>
      <c r="L5476" s="1">
        <f>VLOOKUP(A5476,'Dados absolutos'!A:M,13,FALSE)</f>
        <v>0.12777777777777782</v>
      </c>
      <c r="M5476" s="1">
        <f>(L5476-MIN(L:L))/(MAX(L:L)-MIN(L:L))</f>
        <v>0.12534059945504092</v>
      </c>
      <c r="N5476" s="1">
        <f>VLOOKUP(B5476,'[1]ICI-DH'!$A:$H,8,FALSE)</f>
        <v>0.1</v>
      </c>
      <c r="O5476" s="17">
        <f>VLOOKUP(A5476,'Dados absolutos'!A:Q,17,FALSE)</f>
        <v>0</v>
      </c>
      <c r="P5476" s="1">
        <f>(O5476-MIN(O:O))/(MAX(O:O)-MIN(O:O))</f>
        <v>0</v>
      </c>
      <c r="Q5476" s="3">
        <f>H5476-I5476-K5476+M5476+N5476+P5476</f>
        <v>-1.4303698746696885</v>
      </c>
      <c r="R5476" s="4" t="s">
        <v>10858</v>
      </c>
    </row>
    <row r="5477" spans="1:18" x14ac:dyDescent="0.25">
      <c r="A5477">
        <v>420757</v>
      </c>
      <c r="B5477">
        <v>4207577</v>
      </c>
      <c r="C5477" t="s">
        <v>4303</v>
      </c>
      <c r="D5477" t="s">
        <v>4197</v>
      </c>
      <c r="E5477" t="s">
        <v>3828</v>
      </c>
      <c r="F5477" t="s">
        <v>10</v>
      </c>
      <c r="G5477">
        <f>VLOOKUP(A5477,'Dados absolutos'!A:H,8,FALSE)</f>
        <v>2877</v>
      </c>
      <c r="H5477" s="1">
        <f>(G5477-MIN(G:G))/(MAX(G:G)-MIN(G:G))</f>
        <v>1.0262744330135012E-2</v>
      </c>
      <c r="I5477">
        <f>VLOOKUP(A5477,'Dados absolutos'!A:I,9,FALSE)</f>
        <v>0.79500000000000004</v>
      </c>
      <c r="J5477" s="1">
        <f>VLOOKUP(A5477,'Dados absolutos'!A:L,12,FALSE)</f>
        <v>12739.39</v>
      </c>
      <c r="K5477" s="1">
        <f>(J5477-MIN(J:J))/(MAX(J:J)-MIN(J:J))</f>
        <v>1</v>
      </c>
      <c r="L5477" s="1">
        <f>VLOOKUP(A5477,'Dados absolutos'!A:M,13,FALSE)</f>
        <v>0.33333333333333331</v>
      </c>
      <c r="M5477" s="1">
        <f>(L5477-MIN(L:L))/(MAX(L:L)-MIN(L:L))</f>
        <v>0.226158038147139</v>
      </c>
      <c r="N5477" s="1">
        <f>VLOOKUP(B5477,'[1]ICI-DH'!$A:$H,8,FALSE)</f>
        <v>0.1</v>
      </c>
      <c r="O5477" s="17">
        <f>VLOOKUP(A5477,'Dados absolutos'!A:Q,17,FALSE)</f>
        <v>3.4758428919012862E-4</v>
      </c>
      <c r="P5477" s="1">
        <f>(O5477-MIN(O:O))/(MAX(O:O)-MIN(O:O))</f>
        <v>2.8185223805661762E-2</v>
      </c>
      <c r="Q5477" s="3">
        <f>H5477-I5477-K5477+M5477+N5477+P5477</f>
        <v>-1.4303939937170642</v>
      </c>
      <c r="R5477" s="4" t="s">
        <v>10859</v>
      </c>
    </row>
    <row r="5478" spans="1:18" x14ac:dyDescent="0.25">
      <c r="A5478">
        <v>431647</v>
      </c>
      <c r="B5478">
        <v>4316477</v>
      </c>
      <c r="C5478" t="s">
        <v>4800</v>
      </c>
      <c r="D5478" t="s">
        <v>4459</v>
      </c>
      <c r="E5478" t="s">
        <v>3828</v>
      </c>
      <c r="F5478" t="s">
        <v>10</v>
      </c>
      <c r="G5478">
        <f>VLOOKUP(A5478,'Dados absolutos'!A:H,8,FALSE)</f>
        <v>2877</v>
      </c>
      <c r="H5478" s="1">
        <f>(G5478-MIN(G:G))/(MAX(G:G)-MIN(G:G))</f>
        <v>1.0262744330135012E-2</v>
      </c>
      <c r="I5478">
        <f>VLOOKUP(A5478,'Dados absolutos'!A:I,9,FALSE)</f>
        <v>0.753</v>
      </c>
      <c r="J5478" s="1">
        <f>VLOOKUP(A5478,'Dados absolutos'!A:L,12,FALSE)</f>
        <v>12534.556618004866</v>
      </c>
      <c r="K5478" s="1">
        <f>(J5478-MIN(J:J))/(MAX(J:J)-MIN(J:J))</f>
        <v>0.98333536064613281</v>
      </c>
      <c r="L5478" s="1">
        <f>VLOOKUP(A5478,'Dados absolutos'!A:M,13,FALSE)</f>
        <v>6.6666666666666652E-2</v>
      </c>
      <c r="M5478" s="1">
        <f>(L5478-MIN(L:L))/(MAX(L:L)-MIN(L:L))</f>
        <v>9.5367847411444148E-2</v>
      </c>
      <c r="N5478" s="1">
        <f>VLOOKUP(B5478,'[1]ICI-DH'!$A:$H,8,FALSE)</f>
        <v>0.2</v>
      </c>
      <c r="O5478" s="17">
        <f>VLOOKUP(A5478,'Dados absolutos'!A:Q,17,FALSE)</f>
        <v>0</v>
      </c>
      <c r="P5478" s="1">
        <f>(O5478-MIN(O:O))/(MAX(O:O)-MIN(O:O))</f>
        <v>0</v>
      </c>
      <c r="Q5478" s="3">
        <f>H5478-I5478-K5478+M5478+N5478+P5478</f>
        <v>-1.4307047689045538</v>
      </c>
      <c r="R5478" s="4" t="s">
        <v>10860</v>
      </c>
    </row>
    <row r="5479" spans="1:18" x14ac:dyDescent="0.25">
      <c r="A5479">
        <v>432377</v>
      </c>
      <c r="B5479">
        <v>4323770</v>
      </c>
      <c r="C5479" t="s">
        <v>4928</v>
      </c>
      <c r="D5479" t="s">
        <v>4459</v>
      </c>
      <c r="E5479" t="s">
        <v>3828</v>
      </c>
      <c r="F5479" t="s">
        <v>10</v>
      </c>
      <c r="G5479">
        <f>VLOOKUP(A5479,'Dados absolutos'!A:H,8,FALSE)</f>
        <v>3098</v>
      </c>
      <c r="H5479" s="1">
        <f>(G5479-MIN(G:G))/(MAX(G:G)-MIN(G:G))</f>
        <v>1.1372365903990119E-2</v>
      </c>
      <c r="I5479">
        <f>VLOOKUP(A5479,'Dados absolutos'!A:I,9,FALSE)</f>
        <v>0.752</v>
      </c>
      <c r="J5479" s="1">
        <f>VLOOKUP(A5479,'Dados absolutos'!A:L,12,FALSE)</f>
        <v>12739.39</v>
      </c>
      <c r="K5479" s="1">
        <f>(J5479-MIN(J:J))/(MAX(J:J)-MIN(J:J))</f>
        <v>1</v>
      </c>
      <c r="L5479" s="1">
        <f>VLOOKUP(A5479,'Dados absolutos'!A:M,13,FALSE)</f>
        <v>0.3</v>
      </c>
      <c r="M5479" s="1">
        <f>(L5479-MIN(L:L))/(MAX(L:L)-MIN(L:L))</f>
        <v>0.20980926430517716</v>
      </c>
      <c r="N5479" s="1">
        <f>VLOOKUP(B5479,'[1]ICI-DH'!$A:$H,8,FALSE)</f>
        <v>0.1</v>
      </c>
      <c r="O5479" s="17">
        <f>VLOOKUP(A5479,'Dados absolutos'!A:Q,17,FALSE)</f>
        <v>0</v>
      </c>
      <c r="P5479" s="1">
        <f>(O5479-MIN(O:O))/(MAX(O:O)-MIN(O:O))</f>
        <v>0</v>
      </c>
      <c r="Q5479" s="3">
        <f>H5479-I5479-K5479+M5479+N5479+P5479</f>
        <v>-1.4308183697908325</v>
      </c>
      <c r="R5479" s="4" t="s">
        <v>10861</v>
      </c>
    </row>
    <row r="5480" spans="1:18" x14ac:dyDescent="0.25">
      <c r="A5480">
        <v>510788</v>
      </c>
      <c r="B5480">
        <v>5107883</v>
      </c>
      <c r="C5480" t="s">
        <v>5118</v>
      </c>
      <c r="D5480" t="s">
        <v>5002</v>
      </c>
      <c r="E5480" t="s">
        <v>4932</v>
      </c>
      <c r="F5480" t="s">
        <v>10</v>
      </c>
      <c r="G5480">
        <f>VLOOKUP(A5480,'Dados absolutos'!A:H,8,FALSE)</f>
        <v>1800</v>
      </c>
      <c r="H5480" s="1">
        <f>(G5480-MIN(G:G))/(MAX(G:G)-MIN(G:G))</f>
        <v>4.8552219996284528E-3</v>
      </c>
      <c r="I5480">
        <f>VLOOKUP(A5480,'Dados absolutos'!A:I,9,FALSE)</f>
        <v>0.66400000000000003</v>
      </c>
      <c r="J5480" s="1">
        <f>VLOOKUP(A5480,'Dados absolutos'!A:L,12,FALSE)</f>
        <v>12739.39</v>
      </c>
      <c r="K5480" s="1">
        <f>(J5480-MIN(J:J))/(MAX(J:J)-MIN(J:J))</f>
        <v>1</v>
      </c>
      <c r="L5480" s="1">
        <f>VLOOKUP(A5480,'Dados absolutos'!A:M,13,FALSE)</f>
        <v>0.13333333333333336</v>
      </c>
      <c r="M5480" s="1">
        <f>(L5480-MIN(L:L))/(MAX(L:L)-MIN(L:L))</f>
        <v>0.12806539509536788</v>
      </c>
      <c r="N5480" s="1">
        <f>VLOOKUP(B5480,'[1]ICI-DH'!$A:$H,8,FALSE)</f>
        <v>0.1</v>
      </c>
      <c r="O5480" s="17">
        <f>VLOOKUP(A5480,'Dados absolutos'!A:Q,17,FALSE)</f>
        <v>0</v>
      </c>
      <c r="P5480" s="1">
        <f>(O5480-MIN(O:O))/(MAX(O:O)-MIN(O:O))</f>
        <v>0</v>
      </c>
      <c r="Q5480" s="3">
        <f>H5480-I5480-K5480+M5480+N5480+P5480</f>
        <v>-1.4310793829050037</v>
      </c>
      <c r="R5480" s="4" t="s">
        <v>10862</v>
      </c>
    </row>
    <row r="5481" spans="1:18" x14ac:dyDescent="0.25">
      <c r="A5481">
        <v>420005</v>
      </c>
      <c r="B5481">
        <v>4200051</v>
      </c>
      <c r="C5481" t="s">
        <v>4196</v>
      </c>
      <c r="D5481" t="s">
        <v>4197</v>
      </c>
      <c r="E5481" t="s">
        <v>3828</v>
      </c>
      <c r="F5481" t="s">
        <v>10</v>
      </c>
      <c r="G5481">
        <f>VLOOKUP(A5481,'Dados absolutos'!A:H,8,FALSE)</f>
        <v>2598</v>
      </c>
      <c r="H5481" s="1">
        <f>(G5481-MIN(G:G))/(MAX(G:G)-MIN(G:G))</f>
        <v>8.8619098545441762E-3</v>
      </c>
      <c r="I5481">
        <f>VLOOKUP(A5481,'Dados absolutos'!A:I,9,FALSE)</f>
        <v>0.69399999999999995</v>
      </c>
      <c r="J5481" s="1">
        <f>VLOOKUP(A5481,'Dados absolutos'!A:L,12,FALSE)</f>
        <v>12739.39</v>
      </c>
      <c r="K5481" s="1">
        <f>(J5481-MIN(J:J))/(MAX(J:J)-MIN(J:J))</f>
        <v>1</v>
      </c>
      <c r="L5481" s="1">
        <f>VLOOKUP(A5481,'Dados absolutos'!A:M,13,FALSE)</f>
        <v>0.18333333333333329</v>
      </c>
      <c r="M5481" s="1">
        <f>(L5481-MIN(L:L))/(MAX(L:L)-MIN(L:L))</f>
        <v>0.15258855585831063</v>
      </c>
      <c r="N5481" s="1">
        <f>VLOOKUP(B5481,'[1]ICI-DH'!$A:$H,8,FALSE)</f>
        <v>0.1</v>
      </c>
      <c r="O5481" s="17">
        <f>VLOOKUP(A5481,'Dados absolutos'!A:Q,17,FALSE)</f>
        <v>0</v>
      </c>
      <c r="P5481" s="1">
        <f>(O5481-MIN(O:O))/(MAX(O:O)-MIN(O:O))</f>
        <v>0</v>
      </c>
      <c r="Q5481" s="3">
        <f>H5481-I5481-K5481+M5481+N5481+P5481</f>
        <v>-1.432549534287145</v>
      </c>
      <c r="R5481" s="4" t="s">
        <v>10863</v>
      </c>
    </row>
    <row r="5482" spans="1:18" x14ac:dyDescent="0.25">
      <c r="A5482">
        <v>420435</v>
      </c>
      <c r="B5482">
        <v>4204350</v>
      </c>
      <c r="C5482" t="s">
        <v>4259</v>
      </c>
      <c r="D5482" t="s">
        <v>4197</v>
      </c>
      <c r="E5482" t="s">
        <v>3828</v>
      </c>
      <c r="F5482" t="s">
        <v>10</v>
      </c>
      <c r="G5482">
        <f>VLOOKUP(A5482,'Dados absolutos'!A:H,8,FALSE)</f>
        <v>4781</v>
      </c>
      <c r="H5482" s="1">
        <f>(G5482-MIN(G:G))/(MAX(G:G)-MIN(G:G))</f>
        <v>1.9822560966425162E-2</v>
      </c>
      <c r="I5482">
        <f>VLOOKUP(A5482,'Dados absolutos'!A:I,9,FALSE)</f>
        <v>0.747</v>
      </c>
      <c r="J5482" s="1">
        <f>VLOOKUP(A5482,'Dados absolutos'!A:L,12,FALSE)</f>
        <v>11001.438123823469</v>
      </c>
      <c r="K5482" s="1">
        <f>(J5482-MIN(J:J))/(MAX(J:J)-MIN(J:J))</f>
        <v>0.85860536525463926</v>
      </c>
      <c r="L5482" s="1">
        <f>VLOOKUP(A5482,'Dados absolutos'!A:M,13,FALSE)</f>
        <v>-2.2222222222222233E-2</v>
      </c>
      <c r="M5482" s="1">
        <f>(L5482-MIN(L:L))/(MAX(L:L)-MIN(L:L))</f>
        <v>5.1771117166212542E-2</v>
      </c>
      <c r="N5482" s="1">
        <f>VLOOKUP(B5482,'[1]ICI-DH'!$A:$H,8,FALSE)</f>
        <v>0.1</v>
      </c>
      <c r="O5482" s="17">
        <f>VLOOKUP(A5482,'Dados absolutos'!A:Q,17,FALSE)</f>
        <v>0</v>
      </c>
      <c r="P5482" s="1">
        <f>(O5482-MIN(O:O))/(MAX(O:O)-MIN(O:O))</f>
        <v>0</v>
      </c>
      <c r="Q5482" s="3">
        <f>H5482-I5482-K5482+M5482+N5482+P5482</f>
        <v>-1.4340116871220014</v>
      </c>
      <c r="R5482" s="4" t="s">
        <v>10864</v>
      </c>
    </row>
    <row r="5483" spans="1:18" x14ac:dyDescent="0.25">
      <c r="A5483">
        <v>316820</v>
      </c>
      <c r="B5483">
        <v>3168200</v>
      </c>
      <c r="C5483" t="s">
        <v>2982</v>
      </c>
      <c r="D5483" t="s">
        <v>2181</v>
      </c>
      <c r="E5483" t="s">
        <v>2182</v>
      </c>
      <c r="F5483" t="s">
        <v>10</v>
      </c>
      <c r="G5483">
        <f>VLOOKUP(A5483,'Dados absolutos'!A:H,8,FALSE)</f>
        <v>1690</v>
      </c>
      <c r="H5483" s="1">
        <f>(G5483-MIN(G:G))/(MAX(G:G)-MIN(G:G))</f>
        <v>4.3029216687503454E-3</v>
      </c>
      <c r="I5483">
        <f>VLOOKUP(A5483,'Dados absolutos'!A:I,9,FALSE)</f>
        <v>0.66700000000000004</v>
      </c>
      <c r="J5483" s="1">
        <f>VLOOKUP(A5483,'Dados absolutos'!A:L,12,FALSE)</f>
        <v>12739.39</v>
      </c>
      <c r="K5483" s="1">
        <f>(J5483-MIN(J:J))/(MAX(J:J)-MIN(J:J))</f>
        <v>1</v>
      </c>
      <c r="L5483" s="1">
        <f>VLOOKUP(A5483,'Dados absolutos'!A:M,13,FALSE)</f>
        <v>3.3333333333333326E-2</v>
      </c>
      <c r="M5483" s="1">
        <f>(L5483-MIN(L:L))/(MAX(L:L)-MIN(L:L))</f>
        <v>7.9019073569482304E-2</v>
      </c>
      <c r="N5483" s="1">
        <f>VLOOKUP(B5483,'[1]ICI-DH'!$A:$H,8,FALSE)</f>
        <v>0.1</v>
      </c>
      <c r="O5483" s="17">
        <f>VLOOKUP(A5483,'Dados absolutos'!A:Q,17,FALSE)</f>
        <v>5.9171597633136095E-4</v>
      </c>
      <c r="P5483" s="1">
        <f>(O5483-MIN(O:O))/(MAX(O:O)-MIN(O:O))</f>
        <v>4.7981591058514135E-2</v>
      </c>
      <c r="Q5483" s="3">
        <f>H5483-I5483-K5483+M5483+N5483+P5483</f>
        <v>-1.4356964137032531</v>
      </c>
      <c r="R5483" s="4" t="s">
        <v>10865</v>
      </c>
    </row>
    <row r="5484" spans="1:18" x14ac:dyDescent="0.25">
      <c r="A5484">
        <v>430237</v>
      </c>
      <c r="B5484">
        <v>4302378</v>
      </c>
      <c r="C5484" t="s">
        <v>4505</v>
      </c>
      <c r="D5484" t="s">
        <v>4459</v>
      </c>
      <c r="E5484" t="s">
        <v>3828</v>
      </c>
      <c r="F5484" t="s">
        <v>10</v>
      </c>
      <c r="G5484">
        <f>VLOOKUP(A5484,'Dados absolutos'!A:H,8,FALSE)</f>
        <v>2096</v>
      </c>
      <c r="H5484" s="1">
        <f>(G5484-MIN(G:G))/(MAX(G:G)-MIN(G:G))</f>
        <v>6.3414119809004502E-3</v>
      </c>
      <c r="I5484">
        <f>VLOOKUP(A5484,'Dados absolutos'!A:I,9,FALSE)</f>
        <v>0.72299999999999998</v>
      </c>
      <c r="J5484" s="1">
        <f>VLOOKUP(A5484,'Dados absolutos'!A:L,12,FALSE)</f>
        <v>12534.330520038167</v>
      </c>
      <c r="K5484" s="1">
        <f>(J5484-MIN(J:J))/(MAX(J:J)-MIN(J:J))</f>
        <v>0.98331696598293394</v>
      </c>
      <c r="L5484" s="1">
        <f>VLOOKUP(A5484,'Dados absolutos'!A:M,13,FALSE)</f>
        <v>0.20555555555555557</v>
      </c>
      <c r="M5484" s="1">
        <f>(L5484-MIN(L:L))/(MAX(L:L)-MIN(L:L))</f>
        <v>0.16348773841961856</v>
      </c>
      <c r="N5484" s="1">
        <f>VLOOKUP(B5484,'[1]ICI-DH'!$A:$H,8,FALSE)</f>
        <v>0.1</v>
      </c>
      <c r="O5484" s="17">
        <f>VLOOKUP(A5484,'Dados absolutos'!A:Q,17,FALSE)</f>
        <v>0</v>
      </c>
      <c r="P5484" s="1">
        <f>(O5484-MIN(O:O))/(MAX(O:O)-MIN(O:O))</f>
        <v>0</v>
      </c>
      <c r="Q5484" s="3">
        <f>H5484-I5484-K5484+M5484+N5484+P5484</f>
        <v>-1.4364878155824148</v>
      </c>
      <c r="R5484" s="4" t="s">
        <v>10866</v>
      </c>
    </row>
    <row r="5485" spans="1:18" x14ac:dyDescent="0.25">
      <c r="A5485">
        <v>420160</v>
      </c>
      <c r="B5485">
        <v>4201604</v>
      </c>
      <c r="C5485" t="s">
        <v>4216</v>
      </c>
      <c r="D5485" t="s">
        <v>4197</v>
      </c>
      <c r="E5485" t="s">
        <v>3828</v>
      </c>
      <c r="F5485" t="s">
        <v>10</v>
      </c>
      <c r="G5485">
        <f>VLOOKUP(A5485,'Dados absolutos'!A:H,8,FALSE)</f>
        <v>3556</v>
      </c>
      <c r="H5485" s="1">
        <f>(G5485-MIN(G:G))/(MAX(G:G)-MIN(G:G))</f>
        <v>1.3671943645282602E-2</v>
      </c>
      <c r="I5485">
        <f>VLOOKUP(A5485,'Dados absolutos'!A:I,9,FALSE)</f>
        <v>0.76400000000000001</v>
      </c>
      <c r="J5485" s="1">
        <f>VLOOKUP(A5485,'Dados absolutos'!A:L,12,FALSE)</f>
        <v>11953.604361642294</v>
      </c>
      <c r="K5485" s="1">
        <f>(J5485-MIN(J:J))/(MAX(J:J)-MIN(J:J))</f>
        <v>0.93607079986117381</v>
      </c>
      <c r="L5485" s="1">
        <f>VLOOKUP(A5485,'Dados absolutos'!A:M,13,FALSE)</f>
        <v>0.17777777777777781</v>
      </c>
      <c r="M5485" s="1">
        <f>(L5485-MIN(L:L))/(MAX(L:L)-MIN(L:L))</f>
        <v>0.14986376021798367</v>
      </c>
      <c r="N5485" s="1">
        <f>VLOOKUP(B5485,'[1]ICI-DH'!$A:$H,8,FALSE)</f>
        <v>0.1</v>
      </c>
      <c r="O5485" s="17">
        <f>VLOOKUP(A5485,'Dados absolutos'!A:Q,17,FALSE)</f>
        <v>0</v>
      </c>
      <c r="P5485" s="1">
        <f>(O5485-MIN(O:O))/(MAX(O:O)-MIN(O:O))</f>
        <v>0</v>
      </c>
      <c r="Q5485" s="3">
        <f>H5485-I5485-K5485+M5485+N5485+P5485</f>
        <v>-1.4365350959979073</v>
      </c>
      <c r="R5485" s="4" t="s">
        <v>10867</v>
      </c>
    </row>
    <row r="5486" spans="1:18" x14ac:dyDescent="0.25">
      <c r="A5486">
        <v>421187</v>
      </c>
      <c r="B5486">
        <v>4211876</v>
      </c>
      <c r="C5486" t="s">
        <v>4359</v>
      </c>
      <c r="D5486" t="s">
        <v>4197</v>
      </c>
      <c r="E5486" t="s">
        <v>3828</v>
      </c>
      <c r="F5486" t="s">
        <v>10</v>
      </c>
      <c r="G5486">
        <f>VLOOKUP(A5486,'Dados absolutos'!A:H,8,FALSE)</f>
        <v>1927</v>
      </c>
      <c r="H5486" s="1">
        <f>(G5486-MIN(G:G))/(MAX(G:G)-MIN(G:G))</f>
        <v>5.4928778361877217E-3</v>
      </c>
      <c r="I5486">
        <f>VLOOKUP(A5486,'Dados absolutos'!A:I,9,FALSE)</f>
        <v>0.71799999999999997</v>
      </c>
      <c r="J5486" s="1">
        <f>VLOOKUP(A5486,'Dados absolutos'!A:L,12,FALSE)</f>
        <v>12739.39</v>
      </c>
      <c r="K5486" s="1">
        <f>(J5486-MIN(J:J))/(MAX(J:J)-MIN(J:J))</f>
        <v>1</v>
      </c>
      <c r="L5486" s="1">
        <f>VLOOKUP(A5486,'Dados absolutos'!A:M,13,FALSE)</f>
        <v>0.22777777777777777</v>
      </c>
      <c r="M5486" s="1">
        <f>(L5486-MIN(L:L))/(MAX(L:L)-MIN(L:L))</f>
        <v>0.17438692098092645</v>
      </c>
      <c r="N5486" s="1">
        <f>VLOOKUP(B5486,'[1]ICI-DH'!$A:$H,8,FALSE)</f>
        <v>0.1</v>
      </c>
      <c r="O5486" s="17">
        <f>VLOOKUP(A5486,'Dados absolutos'!A:Q,17,FALSE)</f>
        <v>0</v>
      </c>
      <c r="P5486" s="1">
        <f>(O5486-MIN(O:O))/(MAX(O:O)-MIN(O:O))</f>
        <v>0</v>
      </c>
      <c r="Q5486" s="3">
        <f>H5486-I5486-K5486+M5486+N5486+P5486</f>
        <v>-1.438120201182886</v>
      </c>
      <c r="R5486" s="4" t="s">
        <v>10868</v>
      </c>
    </row>
    <row r="5487" spans="1:18" x14ac:dyDescent="0.25">
      <c r="A5487">
        <v>351385</v>
      </c>
      <c r="B5487">
        <v>3513850</v>
      </c>
      <c r="C5487" t="s">
        <v>3349</v>
      </c>
      <c r="D5487" t="s">
        <v>3202</v>
      </c>
      <c r="E5487" t="s">
        <v>2182</v>
      </c>
      <c r="F5487" t="s">
        <v>10</v>
      </c>
      <c r="G5487">
        <f>VLOOKUP(A5487,'Dados absolutos'!A:H,8,FALSE)</f>
        <v>1620</v>
      </c>
      <c r="H5487" s="1">
        <f>(G5487-MIN(G:G))/(MAX(G:G)-MIN(G:G))</f>
        <v>3.9514578218279132E-3</v>
      </c>
      <c r="I5487">
        <f>VLOOKUP(A5487,'Dados absolutos'!A:I,9,FALSE)</f>
        <v>0.74099999999999999</v>
      </c>
      <c r="J5487" s="1">
        <f>VLOOKUP(A5487,'Dados absolutos'!A:L,12,FALSE)</f>
        <v>12739.39</v>
      </c>
      <c r="K5487" s="1">
        <f>(J5487-MIN(J:J))/(MAX(J:J)-MIN(J:J))</f>
        <v>1</v>
      </c>
      <c r="L5487" s="1">
        <f>VLOOKUP(A5487,'Dados absolutos'!A:M,13,FALSE)</f>
        <v>0.17222222222222219</v>
      </c>
      <c r="M5487" s="1">
        <f>(L5487-MIN(L:L))/(MAX(L:L)-MIN(L:L))</f>
        <v>0.14713896457765668</v>
      </c>
      <c r="N5487" s="1">
        <f>VLOOKUP(B5487,'[1]ICI-DH'!$A:$H,8,FALSE)</f>
        <v>0.1</v>
      </c>
      <c r="O5487" s="17">
        <f>VLOOKUP(A5487,'Dados absolutos'!A:Q,17,FALSE)</f>
        <v>6.1728395061728394E-4</v>
      </c>
      <c r="P5487" s="1">
        <f>(O5487-MIN(O:O))/(MAX(O:O)-MIN(O:O))</f>
        <v>5.0054869684499313E-2</v>
      </c>
      <c r="Q5487" s="3">
        <f>H5487-I5487-K5487+M5487+N5487+P5487</f>
        <v>-1.439854707916016</v>
      </c>
      <c r="R5487" s="4" t="s">
        <v>10869</v>
      </c>
    </row>
    <row r="5488" spans="1:18" x14ac:dyDescent="0.25">
      <c r="A5488">
        <v>430465</v>
      </c>
      <c r="B5488">
        <v>4304655</v>
      </c>
      <c r="C5488" t="s">
        <v>4536</v>
      </c>
      <c r="D5488" t="s">
        <v>4459</v>
      </c>
      <c r="E5488" t="s">
        <v>3828</v>
      </c>
      <c r="F5488" t="s">
        <v>10</v>
      </c>
      <c r="G5488">
        <f>VLOOKUP(A5488,'Dados absolutos'!A:H,8,FALSE)</f>
        <v>3119</v>
      </c>
      <c r="H5488" s="1">
        <f>(G5488-MIN(G:G))/(MAX(G:G)-MIN(G:G))</f>
        <v>1.1477805058066849E-2</v>
      </c>
      <c r="I5488">
        <f>VLOOKUP(A5488,'Dados absolutos'!A:I,9,FALSE)</f>
        <v>0.67200000000000004</v>
      </c>
      <c r="J5488" s="1">
        <f>VLOOKUP(A5488,'Dados absolutos'!A:L,12,FALSE)</f>
        <v>12739.39</v>
      </c>
      <c r="K5488" s="1">
        <f>(J5488-MIN(J:J))/(MAX(J:J)-MIN(J:J))</f>
        <v>1</v>
      </c>
      <c r="L5488" s="1">
        <f>VLOOKUP(A5488,'Dados absolutos'!A:M,13,FALSE)</f>
        <v>0.11666666666666667</v>
      </c>
      <c r="M5488" s="1">
        <f>(L5488-MIN(L:L))/(MAX(L:L)-MIN(L:L))</f>
        <v>0.11989100817438694</v>
      </c>
      <c r="N5488" s="1">
        <f>VLOOKUP(B5488,'[1]ICI-DH'!$A:$H,8,FALSE)</f>
        <v>0.1</v>
      </c>
      <c r="O5488" s="17">
        <f>VLOOKUP(A5488,'Dados absolutos'!A:Q,17,FALSE)</f>
        <v>0</v>
      </c>
      <c r="P5488" s="1">
        <f>(O5488-MIN(O:O))/(MAX(O:O)-MIN(O:O))</f>
        <v>0</v>
      </c>
      <c r="Q5488" s="3">
        <f>H5488-I5488-K5488+M5488+N5488+P5488</f>
        <v>-1.4406311867675461</v>
      </c>
      <c r="R5488" s="4" t="s">
        <v>10870</v>
      </c>
    </row>
    <row r="5489" spans="1:18" x14ac:dyDescent="0.25">
      <c r="A5489">
        <v>432335</v>
      </c>
      <c r="B5489">
        <v>4323358</v>
      </c>
      <c r="C5489" t="s">
        <v>4921</v>
      </c>
      <c r="D5489" t="s">
        <v>4459</v>
      </c>
      <c r="E5489" t="s">
        <v>3828</v>
      </c>
      <c r="F5489" t="s">
        <v>10</v>
      </c>
      <c r="G5489">
        <f>VLOOKUP(A5489,'Dados absolutos'!A:H,8,FALSE)</f>
        <v>2079</v>
      </c>
      <c r="H5489" s="1">
        <f>(G5489-MIN(G:G))/(MAX(G:G)-MIN(G:G))</f>
        <v>6.2560564752192887E-3</v>
      </c>
      <c r="I5489">
        <f>VLOOKUP(A5489,'Dados absolutos'!A:I,9,FALSE)</f>
        <v>0.70499999999999996</v>
      </c>
      <c r="J5489" s="1">
        <f>VLOOKUP(A5489,'Dados absolutos'!A:L,12,FALSE)</f>
        <v>12739.39</v>
      </c>
      <c r="K5489" s="1">
        <f>(J5489-MIN(J:J))/(MAX(J:J)-MIN(J:J))</f>
        <v>1</v>
      </c>
      <c r="L5489" s="1">
        <f>VLOOKUP(A5489,'Dados absolutos'!A:M,13,FALSE)</f>
        <v>0.19444444444444445</v>
      </c>
      <c r="M5489" s="1">
        <f>(L5489-MIN(L:L))/(MAX(L:L)-MIN(L:L))</f>
        <v>0.15803814713896461</v>
      </c>
      <c r="N5489" s="1">
        <f>VLOOKUP(B5489,'[1]ICI-DH'!$A:$H,8,FALSE)</f>
        <v>0.1</v>
      </c>
      <c r="O5489" s="17">
        <f>VLOOKUP(A5489,'Dados absolutos'!A:Q,17,FALSE)</f>
        <v>0</v>
      </c>
      <c r="P5489" s="1">
        <f>(O5489-MIN(O:O))/(MAX(O:O)-MIN(O:O))</f>
        <v>0</v>
      </c>
      <c r="Q5489" s="3">
        <f>H5489-I5489-K5489+M5489+N5489+P5489</f>
        <v>-1.4407057963858159</v>
      </c>
      <c r="R5489" s="4" t="s">
        <v>10871</v>
      </c>
    </row>
    <row r="5490" spans="1:18" x14ac:dyDescent="0.25">
      <c r="A5490">
        <v>421005</v>
      </c>
      <c r="B5490">
        <v>4210050</v>
      </c>
      <c r="C5490" t="s">
        <v>4337</v>
      </c>
      <c r="D5490" t="s">
        <v>4197</v>
      </c>
      <c r="E5490" t="s">
        <v>3828</v>
      </c>
      <c r="F5490" t="s">
        <v>10</v>
      </c>
      <c r="G5490">
        <f>VLOOKUP(A5490,'Dados absolutos'!A:H,8,FALSE)</f>
        <v>1778</v>
      </c>
      <c r="H5490" s="1">
        <f>(G5490-MIN(G:G))/(MAX(G:G)-MIN(G:G))</f>
        <v>4.7447619334528308E-3</v>
      </c>
      <c r="I5490">
        <f>VLOOKUP(A5490,'Dados absolutos'!A:I,9,FALSE)</f>
        <v>0.66200000000000003</v>
      </c>
      <c r="J5490" s="1">
        <f>VLOOKUP(A5490,'Dados absolutos'!A:L,12,FALSE)</f>
        <v>12739.39</v>
      </c>
      <c r="K5490" s="1">
        <f>(J5490-MIN(J:J))/(MAX(J:J)-MIN(J:J))</f>
        <v>1</v>
      </c>
      <c r="L5490" s="1">
        <f>VLOOKUP(A5490,'Dados absolutos'!A:M,13,FALSE)</f>
        <v>0.10555555555555554</v>
      </c>
      <c r="M5490" s="1">
        <f>(L5490-MIN(L:L))/(MAX(L:L)-MIN(L:L))</f>
        <v>0.11444141689373298</v>
      </c>
      <c r="N5490" s="1">
        <f>VLOOKUP(B5490,'[1]ICI-DH'!$A:$H,8,FALSE)</f>
        <v>0.1</v>
      </c>
      <c r="O5490" s="17">
        <f>VLOOKUP(A5490,'Dados absolutos'!A:Q,17,FALSE)</f>
        <v>0</v>
      </c>
      <c r="P5490" s="1">
        <f>(O5490-MIN(O:O))/(MAX(O:O)-MIN(O:O))</f>
        <v>0</v>
      </c>
      <c r="Q5490" s="3">
        <f>H5490-I5490-K5490+M5490+N5490+P5490</f>
        <v>-1.4428138211728141</v>
      </c>
      <c r="R5490" s="4" t="s">
        <v>10872</v>
      </c>
    </row>
    <row r="5491" spans="1:18" x14ac:dyDescent="0.25">
      <c r="A5491">
        <v>431344</v>
      </c>
      <c r="B5491">
        <v>4313441</v>
      </c>
      <c r="C5491" t="s">
        <v>4733</v>
      </c>
      <c r="D5491" t="s">
        <v>4459</v>
      </c>
      <c r="E5491" t="s">
        <v>3828</v>
      </c>
      <c r="F5491" t="s">
        <v>10</v>
      </c>
      <c r="G5491">
        <f>VLOOKUP(A5491,'Dados absolutos'!A:H,8,FALSE)</f>
        <v>2146</v>
      </c>
      <c r="H5491" s="1">
        <f>(G5491-MIN(G:G))/(MAX(G:G)-MIN(G:G))</f>
        <v>6.5924575858450447E-3</v>
      </c>
      <c r="I5491">
        <f>VLOOKUP(A5491,'Dados absolutos'!A:I,9,FALSE)</f>
        <v>0.67600000000000005</v>
      </c>
      <c r="J5491" s="1">
        <f>VLOOKUP(A5491,'Dados absolutos'!A:L,12,FALSE)</f>
        <v>12739.39</v>
      </c>
      <c r="K5491" s="1">
        <f>(J5491-MIN(J:J))/(MAX(J:J)-MIN(J:J))</f>
        <v>1</v>
      </c>
      <c r="L5491" s="1">
        <f>VLOOKUP(A5491,'Dados absolutos'!A:M,13,FALSE)</f>
        <v>0</v>
      </c>
      <c r="M5491" s="1">
        <f>(L5491-MIN(L:L))/(MAX(L:L)-MIN(L:L))</f>
        <v>6.2670299727520445E-2</v>
      </c>
      <c r="N5491" s="1">
        <f>VLOOKUP(B5491,'[1]ICI-DH'!$A:$H,8,FALSE)</f>
        <v>0.16</v>
      </c>
      <c r="O5491" s="17">
        <f>VLOOKUP(A5491,'Dados absolutos'!A:Q,17,FALSE)</f>
        <v>0</v>
      </c>
      <c r="P5491" s="1">
        <f>(O5491-MIN(O:O))/(MAX(O:O)-MIN(O:O))</f>
        <v>0</v>
      </c>
      <c r="Q5491" s="3">
        <f>H5491-I5491-K5491+M5491+N5491+P5491</f>
        <v>-1.4467372426866347</v>
      </c>
      <c r="R5491" s="4" t="s">
        <v>10873</v>
      </c>
    </row>
    <row r="5492" spans="1:18" x14ac:dyDescent="0.25">
      <c r="A5492">
        <v>310310</v>
      </c>
      <c r="B5492">
        <v>3103108</v>
      </c>
      <c r="C5492" t="s">
        <v>2215</v>
      </c>
      <c r="D5492" t="s">
        <v>2181</v>
      </c>
      <c r="E5492" t="s">
        <v>2182</v>
      </c>
      <c r="F5492" t="s">
        <v>10</v>
      </c>
      <c r="G5492">
        <f>VLOOKUP(A5492,'Dados absolutos'!A:H,8,FALSE)</f>
        <v>1538</v>
      </c>
      <c r="H5492" s="1">
        <f>(G5492-MIN(G:G))/(MAX(G:G)-MIN(G:G))</f>
        <v>3.5397430297187788E-3</v>
      </c>
      <c r="I5492">
        <f>VLOOKUP(A5492,'Dados absolutos'!A:I,9,FALSE)</f>
        <v>0.68400000000000005</v>
      </c>
      <c r="J5492" s="1">
        <f>VLOOKUP(A5492,'Dados absolutos'!A:L,12,FALSE)</f>
        <v>12739.39</v>
      </c>
      <c r="K5492" s="1">
        <f>(J5492-MIN(J:J))/(MAX(J:J)-MIN(J:J))</f>
        <v>1</v>
      </c>
      <c r="L5492" s="1">
        <f>VLOOKUP(A5492,'Dados absolutos'!A:M,13,FALSE)</f>
        <v>0.14444444444444443</v>
      </c>
      <c r="M5492" s="1">
        <f>(L5492-MIN(L:L))/(MAX(L:L)-MIN(L:L))</f>
        <v>0.13351498637602183</v>
      </c>
      <c r="N5492" s="1">
        <f>VLOOKUP(B5492,'[1]ICI-DH'!$A:$H,8,FALSE)</f>
        <v>0.1</v>
      </c>
      <c r="O5492" s="17">
        <f>VLOOKUP(A5492,'Dados absolutos'!A:Q,17,FALSE)</f>
        <v>0</v>
      </c>
      <c r="P5492" s="1">
        <f>(O5492-MIN(O:O))/(MAX(O:O)-MIN(O:O))</f>
        <v>0</v>
      </c>
      <c r="Q5492" s="3">
        <f>H5492-I5492-K5492+M5492+N5492+P5492</f>
        <v>-1.4469452705942591</v>
      </c>
      <c r="R5492" s="4" t="s">
        <v>10874</v>
      </c>
    </row>
    <row r="5493" spans="1:18" x14ac:dyDescent="0.25">
      <c r="A5493">
        <v>430786</v>
      </c>
      <c r="B5493">
        <v>4307864</v>
      </c>
      <c r="C5493" t="s">
        <v>4610</v>
      </c>
      <c r="D5493" t="s">
        <v>4459</v>
      </c>
      <c r="E5493" t="s">
        <v>3828</v>
      </c>
      <c r="F5493" t="s">
        <v>10</v>
      </c>
      <c r="G5493">
        <f>VLOOKUP(A5493,'Dados absolutos'!A:H,8,FALSE)</f>
        <v>2566</v>
      </c>
      <c r="H5493" s="1">
        <f>(G5493-MIN(G:G))/(MAX(G:G)-MIN(G:G))</f>
        <v>8.7012406673796366E-3</v>
      </c>
      <c r="I5493">
        <f>VLOOKUP(A5493,'Dados absolutos'!A:I,9,FALSE)</f>
        <v>0.76300000000000001</v>
      </c>
      <c r="J5493" s="1">
        <f>VLOOKUP(A5493,'Dados absolutos'!A:L,12,FALSE)</f>
        <v>12739.39</v>
      </c>
      <c r="K5493" s="1">
        <f>(J5493-MIN(J:J))/(MAX(J:J)-MIN(J:J))</f>
        <v>1</v>
      </c>
      <c r="L5493" s="1">
        <f>VLOOKUP(A5493,'Dados absolutos'!A:M,13,FALSE)</f>
        <v>0.17222222222222222</v>
      </c>
      <c r="M5493" s="1">
        <f>(L5493-MIN(L:L))/(MAX(L:L)-MIN(L:L))</f>
        <v>0.14713896457765671</v>
      </c>
      <c r="N5493" s="1">
        <f>VLOOKUP(B5493,'[1]ICI-DH'!$A:$H,8,FALSE)</f>
        <v>0.16</v>
      </c>
      <c r="O5493" s="17">
        <f>VLOOKUP(A5493,'Dados absolutos'!A:Q,17,FALSE)</f>
        <v>0</v>
      </c>
      <c r="P5493" s="1">
        <f>(O5493-MIN(O:O))/(MAX(O:O)-MIN(O:O))</f>
        <v>0</v>
      </c>
      <c r="Q5493" s="3">
        <f>H5493-I5493-K5493+M5493+N5493+P5493</f>
        <v>-1.4471597947549637</v>
      </c>
      <c r="R5493" s="4" t="s">
        <v>10875</v>
      </c>
    </row>
    <row r="5494" spans="1:18" x14ac:dyDescent="0.25">
      <c r="A5494">
        <v>311690</v>
      </c>
      <c r="B5494">
        <v>3116902</v>
      </c>
      <c r="C5494" t="s">
        <v>2367</v>
      </c>
      <c r="D5494" t="s">
        <v>2181</v>
      </c>
      <c r="E5494" t="s">
        <v>2182</v>
      </c>
      <c r="F5494" t="s">
        <v>10</v>
      </c>
      <c r="G5494">
        <f>VLOOKUP(A5494,'Dados absolutos'!A:H,8,FALSE)</f>
        <v>2773</v>
      </c>
      <c r="H5494" s="1">
        <f>(G5494-MIN(G:G))/(MAX(G:G)-MIN(G:G))</f>
        <v>9.7405694718502561E-3</v>
      </c>
      <c r="I5494">
        <f>VLOOKUP(A5494,'Dados absolutos'!A:I,9,FALSE)</f>
        <v>0.69699999999999995</v>
      </c>
      <c r="J5494" s="1">
        <f>VLOOKUP(A5494,'Dados absolutos'!A:L,12,FALSE)</f>
        <v>12739.39</v>
      </c>
      <c r="K5494" s="1">
        <f>(J5494-MIN(J:J))/(MAX(J:J)-MIN(J:J))</f>
        <v>1</v>
      </c>
      <c r="L5494" s="1">
        <f>VLOOKUP(A5494,'Dados absolutos'!A:M,13,FALSE)</f>
        <v>0.15555555555555556</v>
      </c>
      <c r="M5494" s="1">
        <f>(L5494-MIN(L:L))/(MAX(L:L)-MIN(L:L))</f>
        <v>0.13896457765667575</v>
      </c>
      <c r="N5494" s="1">
        <f>VLOOKUP(B5494,'[1]ICI-DH'!$A:$H,8,FALSE)</f>
        <v>0.1</v>
      </c>
      <c r="O5494" s="17">
        <f>VLOOKUP(A5494,'Dados absolutos'!A:Q,17,FALSE)</f>
        <v>0</v>
      </c>
      <c r="P5494" s="1">
        <f>(O5494-MIN(O:O))/(MAX(O:O)-MIN(O:O))</f>
        <v>0</v>
      </c>
      <c r="Q5494" s="3">
        <f>H5494-I5494-K5494+M5494+N5494+P5494</f>
        <v>-1.4482948528714739</v>
      </c>
      <c r="R5494" s="4" t="s">
        <v>10876</v>
      </c>
    </row>
    <row r="5495" spans="1:18" x14ac:dyDescent="0.25">
      <c r="A5495">
        <v>430225</v>
      </c>
      <c r="B5495">
        <v>4302253</v>
      </c>
      <c r="C5495" t="s">
        <v>4503</v>
      </c>
      <c r="D5495" t="s">
        <v>4459</v>
      </c>
      <c r="E5495" t="s">
        <v>3828</v>
      </c>
      <c r="F5495" t="s">
        <v>10</v>
      </c>
      <c r="G5495">
        <f>VLOOKUP(A5495,'Dados absolutos'!A:H,8,FALSE)</f>
        <v>2779</v>
      </c>
      <c r="H5495" s="1">
        <f>(G5495-MIN(G:G))/(MAX(G:G)-MIN(G:G))</f>
        <v>9.7706949444436083E-3</v>
      </c>
      <c r="I5495">
        <f>VLOOKUP(A5495,'Dados absolutos'!A:I,9,FALSE)</f>
        <v>0.72799999999999998</v>
      </c>
      <c r="J5495" s="1">
        <f>VLOOKUP(A5495,'Dados absolutos'!A:L,12,FALSE)</f>
        <v>12739.39</v>
      </c>
      <c r="K5495" s="1">
        <f>(J5495-MIN(J:J))/(MAX(J:J)-MIN(J:J))</f>
        <v>1</v>
      </c>
      <c r="L5495" s="1">
        <f>VLOOKUP(A5495,'Dados absolutos'!A:M,13,FALSE)</f>
        <v>0.2166666666666667</v>
      </c>
      <c r="M5495" s="1">
        <f>(L5495-MIN(L:L))/(MAX(L:L)-MIN(L:L))</f>
        <v>0.1689373297002725</v>
      </c>
      <c r="N5495" s="1">
        <f>VLOOKUP(B5495,'[1]ICI-DH'!$A:$H,8,FALSE)</f>
        <v>0.1</v>
      </c>
      <c r="O5495" s="17">
        <f>VLOOKUP(A5495,'Dados absolutos'!A:Q,17,FALSE)</f>
        <v>0</v>
      </c>
      <c r="P5495" s="1">
        <f>(O5495-MIN(O:O))/(MAX(O:O)-MIN(O:O))</f>
        <v>0</v>
      </c>
      <c r="Q5495" s="3">
        <f>H5495-I5495-K5495+M5495+N5495+P5495</f>
        <v>-1.4492919753552838</v>
      </c>
      <c r="R5495" s="4" t="s">
        <v>10877</v>
      </c>
    </row>
    <row r="5496" spans="1:18" x14ac:dyDescent="0.25">
      <c r="A5496">
        <v>431555</v>
      </c>
      <c r="B5496">
        <v>4315552</v>
      </c>
      <c r="C5496" t="s">
        <v>4785</v>
      </c>
      <c r="D5496" t="s">
        <v>4459</v>
      </c>
      <c r="E5496" t="s">
        <v>3828</v>
      </c>
      <c r="F5496" t="s">
        <v>10</v>
      </c>
      <c r="G5496">
        <f>VLOOKUP(A5496,'Dados absolutos'!A:H,8,FALSE)</f>
        <v>2835</v>
      </c>
      <c r="H5496" s="1">
        <f>(G5496-MIN(G:G))/(MAX(G:G)-MIN(G:G))</f>
        <v>1.0051866021981553E-2</v>
      </c>
      <c r="I5496">
        <f>VLOOKUP(A5496,'Dados absolutos'!A:I,9,FALSE)</f>
        <v>0.65600000000000003</v>
      </c>
      <c r="J5496" s="1">
        <f>VLOOKUP(A5496,'Dados absolutos'!A:L,12,FALSE)</f>
        <v>12739.39</v>
      </c>
      <c r="K5496" s="1">
        <f>(J5496-MIN(J:J))/(MAX(J:J)-MIN(J:J))</f>
        <v>1</v>
      </c>
      <c r="L5496" s="1">
        <f>VLOOKUP(A5496,'Dados absolutos'!A:M,13,FALSE)</f>
        <v>6.6666666666666666E-2</v>
      </c>
      <c r="M5496" s="1">
        <f>(L5496-MIN(L:L))/(MAX(L:L)-MIN(L:L))</f>
        <v>9.5367847411444162E-2</v>
      </c>
      <c r="N5496" s="1">
        <f>VLOOKUP(B5496,'[1]ICI-DH'!$A:$H,8,FALSE)</f>
        <v>0.1</v>
      </c>
      <c r="O5496" s="17">
        <f>VLOOKUP(A5496,'Dados absolutos'!A:Q,17,FALSE)</f>
        <v>0</v>
      </c>
      <c r="P5496" s="1">
        <f>(O5496-MIN(O:O))/(MAX(O:O)-MIN(O:O))</f>
        <v>0</v>
      </c>
      <c r="Q5496" s="3">
        <f>H5496-I5496-K5496+M5496+N5496+P5496</f>
        <v>-1.4505802865665742</v>
      </c>
      <c r="R5496" s="4" t="s">
        <v>10878</v>
      </c>
    </row>
    <row r="5497" spans="1:18" x14ac:dyDescent="0.25">
      <c r="A5497">
        <v>355530</v>
      </c>
      <c r="B5497">
        <v>3555307</v>
      </c>
      <c r="C5497" t="s">
        <v>3801</v>
      </c>
      <c r="D5497" t="s">
        <v>3202</v>
      </c>
      <c r="E5497" t="s">
        <v>2182</v>
      </c>
      <c r="F5497" t="s">
        <v>10</v>
      </c>
      <c r="G5497">
        <f>VLOOKUP(A5497,'Dados absolutos'!A:H,8,FALSE)</f>
        <v>1669</v>
      </c>
      <c r="H5497" s="1">
        <f>(G5497-MIN(G:G))/(MAX(G:G)-MIN(G:G))</f>
        <v>4.197482514673616E-3</v>
      </c>
      <c r="I5497">
        <f>VLOOKUP(A5497,'Dados absolutos'!A:I,9,FALSE)</f>
        <v>0.73599999999999999</v>
      </c>
      <c r="J5497" s="1">
        <f>VLOOKUP(A5497,'Dados absolutos'!A:L,12,FALSE)</f>
        <v>12739.39</v>
      </c>
      <c r="K5497" s="1">
        <f>(J5497-MIN(J:J))/(MAX(J:J)-MIN(J:J))</f>
        <v>1</v>
      </c>
      <c r="L5497" s="1">
        <f>VLOOKUP(A5497,'Dados absolutos'!A:M,13,FALSE)</f>
        <v>3.3333333333333291E-2</v>
      </c>
      <c r="M5497" s="1">
        <f>(L5497-MIN(L:L))/(MAX(L:L)-MIN(L:L))</f>
        <v>7.901907356948229E-2</v>
      </c>
      <c r="N5497" s="1">
        <f>VLOOKUP(B5497,'[1]ICI-DH'!$A:$H,8,FALSE)</f>
        <v>0.2</v>
      </c>
      <c r="O5497" s="17">
        <f>VLOOKUP(A5497,'Dados absolutos'!A:Q,17,FALSE)</f>
        <v>0</v>
      </c>
      <c r="P5497" s="1">
        <f>(O5497-MIN(O:O))/(MAX(O:O)-MIN(O:O))</f>
        <v>0</v>
      </c>
      <c r="Q5497" s="3">
        <f>H5497-I5497-K5497+M5497+N5497+P5497</f>
        <v>-1.452783443915844</v>
      </c>
      <c r="R5497" s="4" t="s">
        <v>10879</v>
      </c>
    </row>
    <row r="5498" spans="1:18" x14ac:dyDescent="0.25">
      <c r="A5498">
        <v>430781</v>
      </c>
      <c r="B5498">
        <v>4307815</v>
      </c>
      <c r="C5498" t="s">
        <v>4608</v>
      </c>
      <c r="D5498" t="s">
        <v>4459</v>
      </c>
      <c r="E5498" t="s">
        <v>3828</v>
      </c>
      <c r="F5498" t="s">
        <v>10</v>
      </c>
      <c r="G5498">
        <f>VLOOKUP(A5498,'Dados absolutos'!A:H,8,FALSE)</f>
        <v>3070</v>
      </c>
      <c r="H5498" s="1">
        <f>(G5498-MIN(G:G))/(MAX(G:G)-MIN(G:G))</f>
        <v>1.1231780365221145E-2</v>
      </c>
      <c r="I5498">
        <f>VLOOKUP(A5498,'Dados absolutos'!A:I,9,FALSE)</f>
        <v>0.67900000000000005</v>
      </c>
      <c r="J5498" s="1">
        <f>VLOOKUP(A5498,'Dados absolutos'!A:L,12,FALSE)</f>
        <v>12739.39</v>
      </c>
      <c r="K5498" s="1">
        <f>(J5498-MIN(J:J))/(MAX(J:J)-MIN(J:J))</f>
        <v>1</v>
      </c>
      <c r="L5498" s="1">
        <f>VLOOKUP(A5498,'Dados absolutos'!A:M,13,FALSE)</f>
        <v>0.05</v>
      </c>
      <c r="M5498" s="1">
        <f>(L5498-MIN(L:L))/(MAX(L:L)-MIN(L:L))</f>
        <v>8.719346049046324E-2</v>
      </c>
      <c r="N5498" s="1">
        <f>VLOOKUP(B5498,'[1]ICI-DH'!$A:$H,8,FALSE)</f>
        <v>0.1</v>
      </c>
      <c r="O5498" s="17">
        <f>VLOOKUP(A5498,'Dados absolutos'!A:Q,17,FALSE)</f>
        <v>3.2573289902280132E-4</v>
      </c>
      <c r="P5498" s="1">
        <f>(O5498-MIN(O:O))/(MAX(O:O)-MIN(O:O))</f>
        <v>2.64133188563156E-2</v>
      </c>
      <c r="Q5498" s="3">
        <f>H5498-I5498-K5498+M5498+N5498+P5498</f>
        <v>-1.4541614402880001</v>
      </c>
      <c r="R5498" s="4" t="s">
        <v>10880</v>
      </c>
    </row>
    <row r="5499" spans="1:18" x14ac:dyDescent="0.25">
      <c r="A5499">
        <v>430192</v>
      </c>
      <c r="B5499">
        <v>4301925</v>
      </c>
      <c r="C5499" t="s">
        <v>4494</v>
      </c>
      <c r="D5499" t="s">
        <v>4459</v>
      </c>
      <c r="E5499" t="s">
        <v>3828</v>
      </c>
      <c r="F5499" t="s">
        <v>10</v>
      </c>
      <c r="G5499">
        <f>VLOOKUP(A5499,'Dados absolutos'!A:H,8,FALSE)</f>
        <v>1696</v>
      </c>
      <c r="H5499" s="1">
        <f>(G5499-MIN(G:G))/(MAX(G:G)-MIN(G:G))</f>
        <v>4.3330471413436968E-3</v>
      </c>
      <c r="I5499">
        <f>VLOOKUP(A5499,'Dados absolutos'!A:I,9,FALSE)</f>
        <v>0.72299999999999998</v>
      </c>
      <c r="J5499" s="1">
        <f>VLOOKUP(A5499,'Dados absolutos'!A:L,12,FALSE)</f>
        <v>12739.39</v>
      </c>
      <c r="K5499" s="1">
        <f>(J5499-MIN(J:J))/(MAX(J:J)-MIN(J:J))</f>
        <v>1</v>
      </c>
      <c r="L5499" s="1">
        <f>VLOOKUP(A5499,'Dados absolutos'!A:M,13,FALSE)</f>
        <v>0</v>
      </c>
      <c r="M5499" s="1">
        <f>(L5499-MIN(L:L))/(MAX(L:L)-MIN(L:L))</f>
        <v>6.2670299727520445E-2</v>
      </c>
      <c r="N5499" s="1">
        <f>VLOOKUP(B5499,'[1]ICI-DH'!$A:$H,8,FALSE)</f>
        <v>0.2</v>
      </c>
      <c r="O5499" s="17">
        <f>VLOOKUP(A5499,'Dados absolutos'!A:Q,17,FALSE)</f>
        <v>0</v>
      </c>
      <c r="P5499" s="1">
        <f>(O5499-MIN(O:O))/(MAX(O:O)-MIN(O:O))</f>
        <v>0</v>
      </c>
      <c r="Q5499" s="3">
        <f>H5499-I5499-K5499+M5499+N5499+P5499</f>
        <v>-1.4559966531311359</v>
      </c>
      <c r="R5499" s="4" t="s">
        <v>10881</v>
      </c>
    </row>
    <row r="5500" spans="1:18" x14ac:dyDescent="0.25">
      <c r="A5500">
        <v>431775</v>
      </c>
      <c r="B5500">
        <v>4317756</v>
      </c>
      <c r="C5500" t="s">
        <v>4819</v>
      </c>
      <c r="D5500" t="s">
        <v>4459</v>
      </c>
      <c r="E5500" t="s">
        <v>3828</v>
      </c>
      <c r="F5500" t="s">
        <v>10</v>
      </c>
      <c r="G5500">
        <f>VLOOKUP(A5500,'Dados absolutos'!A:H,8,FALSE)</f>
        <v>2089</v>
      </c>
      <c r="H5500" s="1">
        <f>(G5500-MIN(G:G))/(MAX(G:G)-MIN(G:G))</f>
        <v>6.3062655962082071E-3</v>
      </c>
      <c r="I5500">
        <f>VLOOKUP(A5500,'Dados absolutos'!A:I,9,FALSE)</f>
        <v>0.75900000000000001</v>
      </c>
      <c r="J5500" s="1">
        <f>VLOOKUP(A5500,'Dados absolutos'!A:L,12,FALSE)</f>
        <v>12739.39</v>
      </c>
      <c r="K5500" s="1">
        <f>(J5500-MIN(J:J))/(MAX(J:J)-MIN(J:J))</f>
        <v>1</v>
      </c>
      <c r="L5500" s="1">
        <f>VLOOKUP(A5500,'Dados absolutos'!A:M,13,FALSE)</f>
        <v>0.27222222222222225</v>
      </c>
      <c r="M5500" s="1">
        <f>(L5500-MIN(L:L))/(MAX(L:L)-MIN(L:L))</f>
        <v>0.19618528610354227</v>
      </c>
      <c r="N5500" s="1">
        <f>VLOOKUP(B5500,'[1]ICI-DH'!$A:$H,8,FALSE)</f>
        <v>0.1</v>
      </c>
      <c r="O5500" s="17">
        <f>VLOOKUP(A5500,'Dados absolutos'!A:Q,17,FALSE)</f>
        <v>0</v>
      </c>
      <c r="P5500" s="1">
        <f>(O5500-MIN(O:O))/(MAX(O:O)-MIN(O:O))</f>
        <v>0</v>
      </c>
      <c r="Q5500" s="3">
        <f>H5500-I5500-K5500+M5500+N5500+P5500</f>
        <v>-1.4565084483002495</v>
      </c>
      <c r="R5500" s="4" t="s">
        <v>10882</v>
      </c>
    </row>
    <row r="5501" spans="1:18" x14ac:dyDescent="0.25">
      <c r="A5501">
        <v>520145</v>
      </c>
      <c r="B5501">
        <v>5201454</v>
      </c>
      <c r="C5501" t="s">
        <v>5155</v>
      </c>
      <c r="D5501" t="s">
        <v>5136</v>
      </c>
      <c r="E5501" t="s">
        <v>4932</v>
      </c>
      <c r="F5501" t="s">
        <v>10</v>
      </c>
      <c r="G5501">
        <f>VLOOKUP(A5501,'Dados absolutos'!A:H,8,FALSE)</f>
        <v>2907</v>
      </c>
      <c r="H5501" s="1">
        <f>(G5501-MIN(G:G))/(MAX(G:G)-MIN(G:G))</f>
        <v>1.0413371693101768E-2</v>
      </c>
      <c r="I5501">
        <f>VLOOKUP(A5501,'Dados absolutos'!A:I,9,FALSE)</f>
        <v>0.69299999999999995</v>
      </c>
      <c r="J5501" s="1">
        <f>VLOOKUP(A5501,'Dados absolutos'!A:L,12,FALSE)</f>
        <v>12739.39</v>
      </c>
      <c r="K5501" s="1">
        <f>(J5501-MIN(J:J))/(MAX(J:J)-MIN(J:J))</f>
        <v>1</v>
      </c>
      <c r="L5501" s="1">
        <f>VLOOKUP(A5501,'Dados absolutos'!A:M,13,FALSE)</f>
        <v>0.12777777777777777</v>
      </c>
      <c r="M5501" s="1">
        <f>(L5501-MIN(L:L))/(MAX(L:L)-MIN(L:L))</f>
        <v>0.12534059945504086</v>
      </c>
      <c r="N5501" s="1">
        <f>VLOOKUP(B5501,'[1]ICI-DH'!$A:$H,8,FALSE)</f>
        <v>0.1</v>
      </c>
      <c r="O5501" s="17">
        <f>VLOOKUP(A5501,'Dados absolutos'!A:Q,17,FALSE)</f>
        <v>0</v>
      </c>
      <c r="P5501" s="1">
        <f>(O5501-MIN(O:O))/(MAX(O:O)-MIN(O:O))</f>
        <v>0</v>
      </c>
      <c r="Q5501" s="3">
        <f>H5501-I5501-K5501+M5501+N5501+P5501</f>
        <v>-1.4572460288518572</v>
      </c>
      <c r="R5501" s="4" t="s">
        <v>10883</v>
      </c>
    </row>
    <row r="5502" spans="1:18" x14ac:dyDescent="0.25">
      <c r="A5502">
        <v>431843</v>
      </c>
      <c r="B5502">
        <v>4318432</v>
      </c>
      <c r="C5502" t="s">
        <v>4829</v>
      </c>
      <c r="D5502" t="s">
        <v>4459</v>
      </c>
      <c r="E5502" t="s">
        <v>3828</v>
      </c>
      <c r="F5502" t="s">
        <v>10</v>
      </c>
      <c r="G5502">
        <f>VLOOKUP(A5502,'Dados absolutos'!A:H,8,FALSE)</f>
        <v>2649</v>
      </c>
      <c r="H5502" s="1">
        <f>(G5502-MIN(G:G))/(MAX(G:G)-MIN(G:G))</f>
        <v>9.1179763715876633E-3</v>
      </c>
      <c r="I5502">
        <f>VLOOKUP(A5502,'Dados absolutos'!A:I,9,FALSE)</f>
        <v>0.748</v>
      </c>
      <c r="J5502" s="1">
        <f>VLOOKUP(A5502,'Dados absolutos'!A:L,12,FALSE)</f>
        <v>11686.650845602115</v>
      </c>
      <c r="K5502" s="1">
        <f>(J5502-MIN(J:J))/(MAX(J:J)-MIN(J:J))</f>
        <v>0.91435224976096552</v>
      </c>
      <c r="L5502" s="1">
        <f>VLOOKUP(A5502,'Dados absolutos'!A:M,13,FALSE)</f>
        <v>6.6666666666666652E-2</v>
      </c>
      <c r="M5502" s="1">
        <f>(L5502-MIN(L:L))/(MAX(L:L)-MIN(L:L))</f>
        <v>9.5367847411444148E-2</v>
      </c>
      <c r="N5502" s="1">
        <f>VLOOKUP(B5502,'[1]ICI-DH'!$A:$H,8,FALSE)</f>
        <v>0.1</v>
      </c>
      <c r="O5502" s="17">
        <f>VLOOKUP(A5502,'Dados absolutos'!A:Q,17,FALSE)</f>
        <v>0</v>
      </c>
      <c r="P5502" s="1">
        <f>(O5502-MIN(O:O))/(MAX(O:O)-MIN(O:O))</f>
        <v>0</v>
      </c>
      <c r="Q5502" s="3">
        <f>H5502-I5502-K5502+M5502+N5502+P5502</f>
        <v>-1.4578664259779337</v>
      </c>
      <c r="R5502" s="4" t="s">
        <v>10884</v>
      </c>
    </row>
    <row r="5503" spans="1:18" x14ac:dyDescent="0.25">
      <c r="A5503">
        <v>220630</v>
      </c>
      <c r="B5503">
        <v>2206308</v>
      </c>
      <c r="C5503" t="s">
        <v>808</v>
      </c>
      <c r="D5503" t="s">
        <v>682</v>
      </c>
      <c r="E5503" t="s">
        <v>466</v>
      </c>
      <c r="F5503" t="s">
        <v>10</v>
      </c>
      <c r="G5503">
        <f>VLOOKUP(A5503,'Dados absolutos'!A:H,8,FALSE)</f>
        <v>1318</v>
      </c>
      <c r="H5503" s="1">
        <f>(G5503-MIN(G:G))/(MAX(G:G)-MIN(G:G))</f>
        <v>2.435142367962564E-3</v>
      </c>
      <c r="I5503">
        <f>VLOOKUP(A5503,'Dados absolutos'!A:I,9,FALSE)</f>
        <v>0.623</v>
      </c>
      <c r="J5503" s="1">
        <f>VLOOKUP(A5503,'Dados absolutos'!A:L,12,FALSE)</f>
        <v>12739.39</v>
      </c>
      <c r="K5503" s="1">
        <f>(J5503-MIN(J:J))/(MAX(J:J)-MIN(J:J))</f>
        <v>1</v>
      </c>
      <c r="L5503" s="1">
        <f>VLOOKUP(A5503,'Dados absolutos'!A:M,13,FALSE)</f>
        <v>0</v>
      </c>
      <c r="M5503" s="1">
        <f>(L5503-MIN(L:L))/(MAX(L:L)-MIN(L:L))</f>
        <v>6.2670299727520445E-2</v>
      </c>
      <c r="N5503" s="1">
        <f>VLOOKUP(B5503,'[1]ICI-DH'!$A:$H,8,FALSE)</f>
        <v>0.1</v>
      </c>
      <c r="O5503" s="17">
        <f>VLOOKUP(A5503,'Dados absolutos'!A:Q,17,FALSE)</f>
        <v>0</v>
      </c>
      <c r="P5503" s="1">
        <f>(O5503-MIN(O:O))/(MAX(O:O)-MIN(O:O))</f>
        <v>0</v>
      </c>
      <c r="Q5503" s="3">
        <f>H5503-I5503-K5503+M5503+N5503+P5503</f>
        <v>-1.4578945579045168</v>
      </c>
      <c r="R5503" s="4" t="s">
        <v>10885</v>
      </c>
    </row>
    <row r="5504" spans="1:18" x14ac:dyDescent="0.25">
      <c r="A5504">
        <v>522130</v>
      </c>
      <c r="B5504">
        <v>5221304</v>
      </c>
      <c r="C5504" t="s">
        <v>5353</v>
      </c>
      <c r="D5504" t="s">
        <v>5136</v>
      </c>
      <c r="E5504" t="s">
        <v>4932</v>
      </c>
      <c r="F5504" t="s">
        <v>10</v>
      </c>
      <c r="G5504">
        <f>VLOOKUP(A5504,'Dados absolutos'!A:H,8,FALSE)</f>
        <v>2921</v>
      </c>
      <c r="H5504" s="1">
        <f>(G5504-MIN(G:G))/(MAX(G:G)-MIN(G:G))</f>
        <v>1.0483664462486256E-2</v>
      </c>
      <c r="I5504">
        <f>VLOOKUP(A5504,'Dados absolutos'!A:I,9,FALSE)</f>
        <v>0.745</v>
      </c>
      <c r="J5504" s="1">
        <f>VLOOKUP(A5504,'Dados absolutos'!A:L,12,FALSE)</f>
        <v>12343.970243067442</v>
      </c>
      <c r="K5504" s="1">
        <f>(J5504-MIN(J:J))/(MAX(J:J)-MIN(J:J))</f>
        <v>0.96782981573368998</v>
      </c>
      <c r="L5504" s="1">
        <f>VLOOKUP(A5504,'Dados absolutos'!A:M,13,FALSE)</f>
        <v>0.16111111111111112</v>
      </c>
      <c r="M5504" s="1">
        <f>(L5504-MIN(L:L))/(MAX(L:L)-MIN(L:L))</f>
        <v>0.14168937329700274</v>
      </c>
      <c r="N5504" s="1">
        <f>VLOOKUP(B5504,'[1]ICI-DH'!$A:$H,8,FALSE)</f>
        <v>0.1</v>
      </c>
      <c r="O5504" s="17">
        <f>VLOOKUP(A5504,'Dados absolutos'!A:Q,17,FALSE)</f>
        <v>0</v>
      </c>
      <c r="P5504" s="1">
        <f>(O5504-MIN(O:O))/(MAX(O:O)-MIN(O:O))</f>
        <v>0</v>
      </c>
      <c r="Q5504" s="3">
        <f>H5504-I5504-K5504+M5504+N5504+P5504</f>
        <v>-1.4606567779742008</v>
      </c>
      <c r="R5504" s="4" t="s">
        <v>10886</v>
      </c>
    </row>
    <row r="5505" spans="1:18" x14ac:dyDescent="0.25">
      <c r="A5505">
        <v>351565</v>
      </c>
      <c r="B5505">
        <v>3515657</v>
      </c>
      <c r="C5505" t="s">
        <v>3375</v>
      </c>
      <c r="D5505" t="s">
        <v>3202</v>
      </c>
      <c r="E5505" t="s">
        <v>2182</v>
      </c>
      <c r="F5505" t="s">
        <v>10</v>
      </c>
      <c r="G5505">
        <f>VLOOKUP(A5505,'Dados absolutos'!A:H,8,FALSE)</f>
        <v>1656</v>
      </c>
      <c r="H5505" s="1">
        <f>(G5505-MIN(G:G))/(MAX(G:G)-MIN(G:G))</f>
        <v>4.1322106573880215E-3</v>
      </c>
      <c r="I5505">
        <f>VLOOKUP(A5505,'Dados absolutos'!A:I,9,FALSE)</f>
        <v>0.70299999999999996</v>
      </c>
      <c r="J5505" s="1">
        <f>VLOOKUP(A5505,'Dados absolutos'!A:L,12,FALSE)</f>
        <v>12739.39</v>
      </c>
      <c r="K5505" s="1">
        <f>(J5505-MIN(J:J))/(MAX(J:J)-MIN(J:J))</f>
        <v>1</v>
      </c>
      <c r="L5505" s="1">
        <f>VLOOKUP(A5505,'Dados absolutos'!A:M,13,FALSE)</f>
        <v>0.15</v>
      </c>
      <c r="M5505" s="1">
        <f>(L5505-MIN(L:L))/(MAX(L:L)-MIN(L:L))</f>
        <v>0.13623978201634879</v>
      </c>
      <c r="N5505" s="1">
        <f>VLOOKUP(B5505,'[1]ICI-DH'!$A:$H,8,FALSE)</f>
        <v>0.1</v>
      </c>
      <c r="O5505" s="17">
        <f>VLOOKUP(A5505,'Dados absolutos'!A:Q,17,FALSE)</f>
        <v>0</v>
      </c>
      <c r="P5505" s="1">
        <f>(O5505-MIN(O:O))/(MAX(O:O)-MIN(O:O))</f>
        <v>0</v>
      </c>
      <c r="Q5505" s="3">
        <f>H5505-I5505-K5505+M5505+N5505+P5505</f>
        <v>-1.4626280073262632</v>
      </c>
      <c r="R5505" s="4" t="s">
        <v>10887</v>
      </c>
    </row>
    <row r="5506" spans="1:18" x14ac:dyDescent="0.25">
      <c r="A5506">
        <v>431725</v>
      </c>
      <c r="B5506">
        <v>4317251</v>
      </c>
      <c r="C5506" t="s">
        <v>4812</v>
      </c>
      <c r="D5506" t="s">
        <v>4459</v>
      </c>
      <c r="E5506" t="s">
        <v>3828</v>
      </c>
      <c r="F5506" t="s">
        <v>10</v>
      </c>
      <c r="G5506">
        <f>VLOOKUP(A5506,'Dados absolutos'!A:H,8,FALSE)</f>
        <v>1505</v>
      </c>
      <c r="H5506" s="1">
        <f>(G5506-MIN(G:G))/(MAX(G:G)-MIN(G:G))</f>
        <v>3.3740529304553467E-3</v>
      </c>
      <c r="I5506">
        <f>VLOOKUP(A5506,'Dados absolutos'!A:I,9,FALSE)</f>
        <v>0.746</v>
      </c>
      <c r="J5506" s="1">
        <f>VLOOKUP(A5506,'Dados absolutos'!A:L,12,FALSE)</f>
        <v>12739.39</v>
      </c>
      <c r="K5506" s="1">
        <f>(J5506-MIN(J:J))/(MAX(J:J)-MIN(J:J))</f>
        <v>1</v>
      </c>
      <c r="L5506" s="1">
        <f>VLOOKUP(A5506,'Dados absolutos'!A:M,13,FALSE)</f>
        <v>0.23888888888888887</v>
      </c>
      <c r="M5506" s="1">
        <f>(L5506-MIN(L:L))/(MAX(L:L)-MIN(L:L))</f>
        <v>0.1798365122615804</v>
      </c>
      <c r="N5506" s="1">
        <f>VLOOKUP(B5506,'[1]ICI-DH'!$A:$H,8,FALSE)</f>
        <v>0.1</v>
      </c>
      <c r="O5506" s="17">
        <f>VLOOKUP(A5506,'Dados absolutos'!A:Q,17,FALSE)</f>
        <v>0</v>
      </c>
      <c r="P5506" s="1">
        <f>(O5506-MIN(O:O))/(MAX(O:O)-MIN(O:O))</f>
        <v>0</v>
      </c>
      <c r="Q5506" s="3">
        <f>H5506-I5506-K5506+M5506+N5506+P5506</f>
        <v>-1.4627894348079642</v>
      </c>
      <c r="R5506" s="4" t="s">
        <v>10888</v>
      </c>
    </row>
    <row r="5507" spans="1:18" x14ac:dyDescent="0.25">
      <c r="A5507">
        <v>412555</v>
      </c>
      <c r="B5507">
        <v>4125555</v>
      </c>
      <c r="C5507" t="s">
        <v>4150</v>
      </c>
      <c r="D5507" t="s">
        <v>3827</v>
      </c>
      <c r="E5507" t="s">
        <v>3828</v>
      </c>
      <c r="F5507" t="s">
        <v>10</v>
      </c>
      <c r="G5507">
        <f>VLOOKUP(A5507,'Dados absolutos'!A:H,8,FALSE)</f>
        <v>2138</v>
      </c>
      <c r="H5507" s="1">
        <f>(G5507-MIN(G:G))/(MAX(G:G)-MIN(G:G))</f>
        <v>6.5522902890539098E-3</v>
      </c>
      <c r="I5507">
        <f>VLOOKUP(A5507,'Dados absolutos'!A:I,9,FALSE)</f>
        <v>0.72499999999999998</v>
      </c>
      <c r="J5507" s="1">
        <f>VLOOKUP(A5507,'Dados absolutos'!A:L,12,FALSE)</f>
        <v>12739.39</v>
      </c>
      <c r="K5507" s="1">
        <f>(J5507-MIN(J:J))/(MAX(J:J)-MIN(J:J))</f>
        <v>1</v>
      </c>
      <c r="L5507" s="1">
        <f>VLOOKUP(A5507,'Dados absolutos'!A:M,13,FALSE)</f>
        <v>0.18888888888888888</v>
      </c>
      <c r="M5507" s="1">
        <f>(L5507-MIN(L:L))/(MAX(L:L)-MIN(L:L))</f>
        <v>0.15531335149863759</v>
      </c>
      <c r="N5507" s="1">
        <f>VLOOKUP(B5507,'[1]ICI-DH'!$A:$H,8,FALSE)</f>
        <v>0.1</v>
      </c>
      <c r="O5507" s="17">
        <f>VLOOKUP(A5507,'Dados absolutos'!A:Q,17,FALSE)</f>
        <v>0</v>
      </c>
      <c r="P5507" s="1">
        <f>(O5507-MIN(O:O))/(MAX(O:O)-MIN(O:O))</f>
        <v>0</v>
      </c>
      <c r="Q5507" s="3">
        <f>H5507-I5507-K5507+M5507+N5507+P5507</f>
        <v>-1.4631343582123084</v>
      </c>
      <c r="R5507" s="4" t="s">
        <v>10889</v>
      </c>
    </row>
    <row r="5508" spans="1:18" x14ac:dyDescent="0.25">
      <c r="A5508">
        <v>431275</v>
      </c>
      <c r="B5508">
        <v>4312757</v>
      </c>
      <c r="C5508" t="s">
        <v>4716</v>
      </c>
      <c r="D5508" t="s">
        <v>4459</v>
      </c>
      <c r="E5508" t="s">
        <v>3828</v>
      </c>
      <c r="F5508" t="s">
        <v>10</v>
      </c>
      <c r="G5508">
        <f>VLOOKUP(A5508,'Dados absolutos'!A:H,8,FALSE)</f>
        <v>3163</v>
      </c>
      <c r="H5508" s="1">
        <f>(G5508-MIN(G:G))/(MAX(G:G)-MIN(G:G))</f>
        <v>1.1698725190418091E-2</v>
      </c>
      <c r="I5508">
        <f>VLOOKUP(A5508,'Dados absolutos'!A:I,9,FALSE)</f>
        <v>0.74</v>
      </c>
      <c r="J5508" s="1">
        <f>VLOOKUP(A5508,'Dados absolutos'!A:L,12,FALSE)</f>
        <v>11964.346816313626</v>
      </c>
      <c r="K5508" s="1">
        <f>(J5508-MIN(J:J))/(MAX(J:J)-MIN(J:J))</f>
        <v>0.93694477426480527</v>
      </c>
      <c r="L5508" s="1">
        <f>VLOOKUP(A5508,'Dados absolutos'!A:M,13,FALSE)</f>
        <v>7.7777777777777793E-2</v>
      </c>
      <c r="M5508" s="1">
        <f>(L5508-MIN(L:L))/(MAX(L:L)-MIN(L:L))</f>
        <v>0.10081743869209812</v>
      </c>
      <c r="N5508" s="1">
        <f>VLOOKUP(B5508,'[1]ICI-DH'!$A:$H,8,FALSE)</f>
        <v>0.1</v>
      </c>
      <c r="O5508" s="17">
        <f>VLOOKUP(A5508,'Dados absolutos'!A:Q,17,FALSE)</f>
        <v>0</v>
      </c>
      <c r="P5508" s="1">
        <f>(O5508-MIN(O:O))/(MAX(O:O)-MIN(O:O))</f>
        <v>0</v>
      </c>
      <c r="Q5508" s="3">
        <f>H5508-I5508-K5508+M5508+N5508+P5508</f>
        <v>-1.4644286103822888</v>
      </c>
      <c r="R5508" s="4" t="s">
        <v>10890</v>
      </c>
    </row>
    <row r="5509" spans="1:18" x14ac:dyDescent="0.25">
      <c r="A5509">
        <v>431755</v>
      </c>
      <c r="B5509">
        <v>4317558</v>
      </c>
      <c r="C5509" t="s">
        <v>4816</v>
      </c>
      <c r="D5509" t="s">
        <v>4459</v>
      </c>
      <c r="E5509" t="s">
        <v>3828</v>
      </c>
      <c r="F5509" t="s">
        <v>10</v>
      </c>
      <c r="G5509">
        <f>VLOOKUP(A5509,'Dados absolutos'!A:H,8,FALSE)</f>
        <v>2091</v>
      </c>
      <c r="H5509" s="1">
        <f>(G5509-MIN(G:G))/(MAX(G:G)-MIN(G:G))</f>
        <v>6.3163074204059906E-3</v>
      </c>
      <c r="I5509">
        <f>VLOOKUP(A5509,'Dados absolutos'!A:I,9,FALSE)</f>
        <v>0.76400000000000001</v>
      </c>
      <c r="J5509" s="1">
        <f>VLOOKUP(A5509,'Dados absolutos'!A:L,12,FALSE)</f>
        <v>12739.39</v>
      </c>
      <c r="K5509" s="1">
        <f>(J5509-MIN(J:J))/(MAX(J:J)-MIN(J:J))</f>
        <v>1</v>
      </c>
      <c r="L5509" s="1">
        <f>VLOOKUP(A5509,'Dados absolutos'!A:M,13,FALSE)</f>
        <v>0.26111111111111113</v>
      </c>
      <c r="M5509" s="1">
        <f>(L5509-MIN(L:L))/(MAX(L:L)-MIN(L:L))</f>
        <v>0.19073569482288832</v>
      </c>
      <c r="N5509" s="1">
        <f>VLOOKUP(B5509,'[1]ICI-DH'!$A:$H,8,FALSE)</f>
        <v>0.1</v>
      </c>
      <c r="O5509" s="17">
        <f>VLOOKUP(A5509,'Dados absolutos'!A:Q,17,FALSE)</f>
        <v>0</v>
      </c>
      <c r="P5509" s="1">
        <f>(O5509-MIN(O:O))/(MAX(O:O)-MIN(O:O))</f>
        <v>0</v>
      </c>
      <c r="Q5509" s="3">
        <f>H5509-I5509-K5509+M5509+N5509+P5509</f>
        <v>-1.4669479977567055</v>
      </c>
      <c r="R5509" s="4" t="s">
        <v>10891</v>
      </c>
    </row>
    <row r="5510" spans="1:18" x14ac:dyDescent="0.25">
      <c r="A5510">
        <v>314750</v>
      </c>
      <c r="B5510">
        <v>3147501</v>
      </c>
      <c r="C5510" t="s">
        <v>2736</v>
      </c>
      <c r="D5510" t="s">
        <v>2181</v>
      </c>
      <c r="E5510" t="s">
        <v>2182</v>
      </c>
      <c r="F5510" t="s">
        <v>10</v>
      </c>
      <c r="G5510">
        <f>VLOOKUP(A5510,'Dados absolutos'!A:H,8,FALSE)</f>
        <v>1600</v>
      </c>
      <c r="H5510" s="1">
        <f>(G5510-MIN(G:G))/(MAX(G:G)-MIN(G:G))</f>
        <v>3.8510395798500756E-3</v>
      </c>
      <c r="I5510">
        <f>VLOOKUP(A5510,'Dados absolutos'!A:I,9,FALSE)</f>
        <v>0.64200000000000002</v>
      </c>
      <c r="J5510" s="1">
        <f>VLOOKUP(A5510,'Dados absolutos'!A:L,12,FALSE)</f>
        <v>12739.39</v>
      </c>
      <c r="K5510" s="1">
        <f>(J5510-MIN(J:J))/(MAX(J:J)-MIN(J:J))</f>
        <v>1</v>
      </c>
      <c r="L5510" s="1">
        <f>VLOOKUP(A5510,'Dados absolutos'!A:M,13,FALSE)</f>
        <v>1.6666666666666673E-2</v>
      </c>
      <c r="M5510" s="1">
        <f>(L5510-MIN(L:L))/(MAX(L:L)-MIN(L:L))</f>
        <v>7.0844686648501368E-2</v>
      </c>
      <c r="N5510" s="1">
        <f>VLOOKUP(B5510,'[1]ICI-DH'!$A:$H,8,FALSE)</f>
        <v>0.1</v>
      </c>
      <c r="O5510" s="17">
        <f>VLOOKUP(A5510,'Dados absolutos'!A:Q,17,FALSE)</f>
        <v>0</v>
      </c>
      <c r="P5510" s="1">
        <f>(O5510-MIN(O:O))/(MAX(O:O)-MIN(O:O))</f>
        <v>0</v>
      </c>
      <c r="Q5510" s="3">
        <f>H5510-I5510-K5510+M5510+N5510+P5510</f>
        <v>-1.4673042737716484</v>
      </c>
      <c r="R5510" s="4" t="s">
        <v>10892</v>
      </c>
    </row>
    <row r="5511" spans="1:18" x14ac:dyDescent="0.25">
      <c r="A5511">
        <v>431535</v>
      </c>
      <c r="B5511">
        <v>4315354</v>
      </c>
      <c r="C5511" t="s">
        <v>4781</v>
      </c>
      <c r="D5511" t="s">
        <v>4459</v>
      </c>
      <c r="E5511" t="s">
        <v>3828</v>
      </c>
      <c r="F5511" t="s">
        <v>10</v>
      </c>
      <c r="G5511">
        <f>VLOOKUP(A5511,'Dados absolutos'!A:H,8,FALSE)</f>
        <v>3910</v>
      </c>
      <c r="H5511" s="1">
        <f>(G5511-MIN(G:G))/(MAX(G:G)-MIN(G:G))</f>
        <v>1.5449346528290329E-2</v>
      </c>
      <c r="I5511">
        <f>VLOOKUP(A5511,'Dados absolutos'!A:I,9,FALSE)</f>
        <v>0.75600000000000001</v>
      </c>
      <c r="J5511" s="1">
        <f>VLOOKUP(A5511,'Dados absolutos'!A:L,12,FALSE)</f>
        <v>11096.356542199488</v>
      </c>
      <c r="K5511" s="1">
        <f>(J5511-MIN(J:J))/(MAX(J:J)-MIN(J:J))</f>
        <v>0.86632764760368253</v>
      </c>
      <c r="L5511" s="1">
        <f>VLOOKUP(A5511,'Dados absolutos'!A:M,13,FALSE)</f>
        <v>-0.05</v>
      </c>
      <c r="M5511" s="1">
        <f>(L5511-MIN(L:L))/(MAX(L:L)-MIN(L:L))</f>
        <v>3.8147138964577665E-2</v>
      </c>
      <c r="N5511" s="1">
        <f>VLOOKUP(B5511,'[1]ICI-DH'!$A:$H,8,FALSE)</f>
        <v>0.1</v>
      </c>
      <c r="O5511" s="17">
        <f>VLOOKUP(A5511,'Dados absolutos'!A:Q,17,FALSE)</f>
        <v>0</v>
      </c>
      <c r="P5511" s="1">
        <f>(O5511-MIN(O:O))/(MAX(O:O)-MIN(O:O))</f>
        <v>0</v>
      </c>
      <c r="Q5511" s="3">
        <f>H5511-I5511-K5511+M5511+N5511+P5511</f>
        <v>-1.4687311621108146</v>
      </c>
      <c r="R5511" s="4" t="s">
        <v>10893</v>
      </c>
    </row>
    <row r="5512" spans="1:18" x14ac:dyDescent="0.25">
      <c r="A5512">
        <v>510779</v>
      </c>
      <c r="B5512">
        <v>5107792</v>
      </c>
      <c r="C5512" t="s">
        <v>5114</v>
      </c>
      <c r="D5512" t="s">
        <v>5002</v>
      </c>
      <c r="E5512" t="s">
        <v>4932</v>
      </c>
      <c r="F5512" t="s">
        <v>10</v>
      </c>
      <c r="G5512">
        <f>VLOOKUP(A5512,'Dados absolutos'!A:H,8,FALSE)</f>
        <v>4099</v>
      </c>
      <c r="H5512" s="1">
        <f>(G5512-MIN(G:G))/(MAX(G:G)-MIN(G:G))</f>
        <v>1.6398298914980895E-2</v>
      </c>
      <c r="I5512">
        <f>VLOOKUP(A5512,'Dados absolutos'!A:I,9,FALSE)</f>
        <v>0.65500000000000003</v>
      </c>
      <c r="J5512" s="1">
        <f>VLOOKUP(A5512,'Dados absolutos'!A:L,12,FALSE)</f>
        <v>12739.39</v>
      </c>
      <c r="K5512" s="1">
        <f>(J5512-MIN(J:J))/(MAX(J:J)-MIN(J:J))</f>
        <v>1</v>
      </c>
      <c r="L5512" s="1">
        <f>VLOOKUP(A5512,'Dados absolutos'!A:M,13,FALSE)</f>
        <v>-0.11111111111111112</v>
      </c>
      <c r="M5512" s="1">
        <f>(L5512-MIN(L:L))/(MAX(L:L)-MIN(L:L))</f>
        <v>8.1743869209809326E-3</v>
      </c>
      <c r="N5512" s="1">
        <f>VLOOKUP(B5512,'[1]ICI-DH'!$A:$H,8,FALSE)</f>
        <v>0.16</v>
      </c>
      <c r="O5512" s="17">
        <f>VLOOKUP(A5512,'Dados absolutos'!A:Q,17,FALSE)</f>
        <v>0</v>
      </c>
      <c r="P5512" s="1">
        <f>(O5512-MIN(O:O))/(MAX(O:O)-MIN(O:O))</f>
        <v>0</v>
      </c>
      <c r="Q5512" s="3">
        <f>H5512-I5512-K5512+M5512+N5512+P5512</f>
        <v>-1.4704273141640383</v>
      </c>
      <c r="R5512" s="4" t="s">
        <v>10894</v>
      </c>
    </row>
    <row r="5513" spans="1:18" x14ac:dyDescent="0.25">
      <c r="A5513">
        <v>431673</v>
      </c>
      <c r="B5513">
        <v>4316733</v>
      </c>
      <c r="C5513" t="s">
        <v>4804</v>
      </c>
      <c r="D5513" t="s">
        <v>4459</v>
      </c>
      <c r="E5513" t="s">
        <v>3828</v>
      </c>
      <c r="F5513" t="s">
        <v>10</v>
      </c>
      <c r="G5513">
        <f>VLOOKUP(A5513,'Dados absolutos'!A:H,8,FALSE)</f>
        <v>1674</v>
      </c>
      <c r="H5513" s="1">
        <f>(G5513-MIN(G:G))/(MAX(G:G)-MIN(G:G))</f>
        <v>4.2225870751680748E-3</v>
      </c>
      <c r="I5513">
        <f>VLOOKUP(A5513,'Dados absolutos'!A:I,9,FALSE)</f>
        <v>0.72499999999999998</v>
      </c>
      <c r="J5513" s="1">
        <f>VLOOKUP(A5513,'Dados absolutos'!A:L,12,FALSE)</f>
        <v>12739.39</v>
      </c>
      <c r="K5513" s="1">
        <f>(J5513-MIN(J:J))/(MAX(J:J)-MIN(J:J))</f>
        <v>1</v>
      </c>
      <c r="L5513" s="1">
        <f>VLOOKUP(A5513,'Dados absolutos'!A:M,13,FALSE)</f>
        <v>0.17222222222222222</v>
      </c>
      <c r="M5513" s="1">
        <f>(L5513-MIN(L:L))/(MAX(L:L)-MIN(L:L))</f>
        <v>0.14713896457765671</v>
      </c>
      <c r="N5513" s="1">
        <f>VLOOKUP(B5513,'[1]ICI-DH'!$A:$H,8,FALSE)</f>
        <v>0.1</v>
      </c>
      <c r="O5513" s="17">
        <f>VLOOKUP(A5513,'Dados absolutos'!A:Q,17,FALSE)</f>
        <v>0</v>
      </c>
      <c r="P5513" s="1">
        <f>(O5513-MIN(O:O))/(MAX(O:O)-MIN(O:O))</f>
        <v>0</v>
      </c>
      <c r="Q5513" s="3">
        <f>H5513-I5513-K5513+M5513+N5513+P5513</f>
        <v>-1.4736384483471752</v>
      </c>
      <c r="R5513" s="4" t="s">
        <v>10895</v>
      </c>
    </row>
    <row r="5514" spans="1:18" x14ac:dyDescent="0.25">
      <c r="A5514">
        <v>350620</v>
      </c>
      <c r="B5514">
        <v>3506201</v>
      </c>
      <c r="C5514" t="s">
        <v>3268</v>
      </c>
      <c r="D5514" t="s">
        <v>3202</v>
      </c>
      <c r="E5514" t="s">
        <v>2182</v>
      </c>
      <c r="F5514" t="s">
        <v>10</v>
      </c>
      <c r="G5514">
        <f>VLOOKUP(A5514,'Dados absolutos'!A:H,8,FALSE)</f>
        <v>2606</v>
      </c>
      <c r="H5514" s="1">
        <f>(G5514-MIN(G:G))/(MAX(G:G)-MIN(G:G))</f>
        <v>8.9020771513353119E-3</v>
      </c>
      <c r="I5514">
        <f>VLOOKUP(A5514,'Dados absolutos'!A:I,9,FALSE)</f>
        <v>0.74399999999999999</v>
      </c>
      <c r="J5514" s="1">
        <f>VLOOKUP(A5514,'Dados absolutos'!A:L,12,FALSE)</f>
        <v>12739.39</v>
      </c>
      <c r="K5514" s="1">
        <f>(J5514-MIN(J:J))/(MAX(J:J)-MIN(J:J))</f>
        <v>1</v>
      </c>
      <c r="L5514" s="1">
        <f>VLOOKUP(A5514,'Dados absolutos'!A:M,13,FALSE)</f>
        <v>0.2</v>
      </c>
      <c r="M5514" s="1">
        <f>(L5514-MIN(L:L))/(MAX(L:L)-MIN(L:L))</f>
        <v>0.1607629427792916</v>
      </c>
      <c r="N5514" s="1">
        <f>VLOOKUP(B5514,'[1]ICI-DH'!$A:$H,8,FALSE)</f>
        <v>0.1</v>
      </c>
      <c r="O5514" s="17">
        <f>VLOOKUP(A5514,'Dados absolutos'!A:Q,17,FALSE)</f>
        <v>0</v>
      </c>
      <c r="P5514" s="1">
        <f>(O5514-MIN(O:O))/(MAX(O:O)-MIN(O:O))</f>
        <v>0</v>
      </c>
      <c r="Q5514" s="3">
        <f>H5514-I5514-K5514+M5514+N5514+P5514</f>
        <v>-1.474334980069373</v>
      </c>
      <c r="R5514" s="4" t="s">
        <v>10896</v>
      </c>
    </row>
    <row r="5515" spans="1:18" x14ac:dyDescent="0.25">
      <c r="A5515">
        <v>431507</v>
      </c>
      <c r="B5515">
        <v>4315073</v>
      </c>
      <c r="C5515" t="s">
        <v>4771</v>
      </c>
      <c r="D5515" t="s">
        <v>4459</v>
      </c>
      <c r="E5515" t="s">
        <v>3828</v>
      </c>
      <c r="F5515" t="s">
        <v>10</v>
      </c>
      <c r="G5515">
        <f>VLOOKUP(A5515,'Dados absolutos'!A:H,8,FALSE)</f>
        <v>1560</v>
      </c>
      <c r="H5515" s="1">
        <f>(G5515-MIN(G:G))/(MAX(G:G)-MIN(G:G))</f>
        <v>3.6502030958944004E-3</v>
      </c>
      <c r="I5515">
        <f>VLOOKUP(A5515,'Dados absolutos'!A:I,9,FALSE)</f>
        <v>0.69</v>
      </c>
      <c r="J5515" s="1">
        <f>VLOOKUP(A5515,'Dados absolutos'!A:L,12,FALSE)</f>
        <v>12739.39</v>
      </c>
      <c r="K5515" s="1">
        <f>(J5515-MIN(J:J))/(MAX(J:J)-MIN(J:J))</f>
        <v>1</v>
      </c>
      <c r="L5515" s="1">
        <f>VLOOKUP(A5515,'Dados absolutos'!A:M,13,FALSE)</f>
        <v>0.1</v>
      </c>
      <c r="M5515" s="1">
        <f>(L5515-MIN(L:L))/(MAX(L:L)-MIN(L:L))</f>
        <v>0.11171662125340602</v>
      </c>
      <c r="N5515" s="1">
        <f>VLOOKUP(B5515,'[1]ICI-DH'!$A:$H,8,FALSE)</f>
        <v>0.1</v>
      </c>
      <c r="O5515" s="17">
        <f>VLOOKUP(A5515,'Dados absolutos'!A:Q,17,FALSE)</f>
        <v>0</v>
      </c>
      <c r="P5515" s="1">
        <f>(O5515-MIN(O:O))/(MAX(O:O)-MIN(O:O))</f>
        <v>0</v>
      </c>
      <c r="Q5515" s="3">
        <f>H5515-I5515-K5515+M5515+N5515+P5515</f>
        <v>-1.4746331756506996</v>
      </c>
      <c r="R5515" s="4" t="s">
        <v>10897</v>
      </c>
    </row>
    <row r="5516" spans="1:18" x14ac:dyDescent="0.25">
      <c r="A5516">
        <v>430583</v>
      </c>
      <c r="B5516">
        <v>4305835</v>
      </c>
      <c r="C5516" t="s">
        <v>4564</v>
      </c>
      <c r="D5516" t="s">
        <v>4459</v>
      </c>
      <c r="E5516" t="s">
        <v>3828</v>
      </c>
      <c r="F5516" t="s">
        <v>10</v>
      </c>
      <c r="G5516">
        <f>VLOOKUP(A5516,'Dados absolutos'!A:H,8,FALSE)</f>
        <v>1290</v>
      </c>
      <c r="H5516" s="1">
        <f>(G5516-MIN(G:G))/(MAX(G:G)-MIN(G:G))</f>
        <v>2.2945568291935915E-3</v>
      </c>
      <c r="I5516">
        <f>VLOOKUP(A5516,'Dados absolutos'!A:I,9,FALSE)</f>
        <v>0.69199999999999995</v>
      </c>
      <c r="J5516" s="1">
        <f>VLOOKUP(A5516,'Dados absolutos'!A:L,12,FALSE)</f>
        <v>12739.39</v>
      </c>
      <c r="K5516" s="1">
        <f>(J5516-MIN(J:J))/(MAX(J:J)-MIN(J:J))</f>
        <v>1</v>
      </c>
      <c r="L5516" s="1">
        <f>VLOOKUP(A5516,'Dados absolutos'!A:M,13,FALSE)</f>
        <v>0.10555555555555554</v>
      </c>
      <c r="M5516" s="1">
        <f>(L5516-MIN(L:L))/(MAX(L:L)-MIN(L:L))</f>
        <v>0.11444141689373298</v>
      </c>
      <c r="N5516" s="1">
        <f>VLOOKUP(B5516,'[1]ICI-DH'!$A:$H,8,FALSE)</f>
        <v>0.1</v>
      </c>
      <c r="O5516" s="17">
        <f>VLOOKUP(A5516,'Dados absolutos'!A:Q,17,FALSE)</f>
        <v>0</v>
      </c>
      <c r="P5516" s="1">
        <f>(O5516-MIN(O:O))/(MAX(O:O)-MIN(O:O))</f>
        <v>0</v>
      </c>
      <c r="Q5516" s="3">
        <f>H5516-I5516-K5516+M5516+N5516+P5516</f>
        <v>-1.4752640262770733</v>
      </c>
      <c r="R5516" s="4" t="s">
        <v>10898</v>
      </c>
    </row>
    <row r="5517" spans="1:18" x14ac:dyDescent="0.25">
      <c r="A5517">
        <v>431513</v>
      </c>
      <c r="B5517">
        <v>4315131</v>
      </c>
      <c r="C5517" t="s">
        <v>4773</v>
      </c>
      <c r="D5517" t="s">
        <v>4459</v>
      </c>
      <c r="E5517" t="s">
        <v>3828</v>
      </c>
      <c r="F5517" t="s">
        <v>10</v>
      </c>
      <c r="G5517">
        <f>VLOOKUP(A5517,'Dados absolutos'!A:H,8,FALSE)</f>
        <v>1739</v>
      </c>
      <c r="H5517" s="1">
        <f>(G5517-MIN(G:G))/(MAX(G:G)-MIN(G:G))</f>
        <v>4.5489463615960473E-3</v>
      </c>
      <c r="I5517">
        <f>VLOOKUP(A5517,'Dados absolutos'!A:I,9,FALSE)</f>
        <v>0.71499999999999997</v>
      </c>
      <c r="J5517" s="1">
        <f>VLOOKUP(A5517,'Dados absolutos'!A:L,12,FALSE)</f>
        <v>12739.39</v>
      </c>
      <c r="K5517" s="1">
        <f>(J5517-MIN(J:J))/(MAX(J:J)-MIN(J:J))</f>
        <v>1</v>
      </c>
      <c r="L5517" s="1">
        <f>VLOOKUP(A5517,'Dados absolutos'!A:M,13,FALSE)</f>
        <v>0.14444444444444446</v>
      </c>
      <c r="M5517" s="1">
        <f>(L5517-MIN(L:L))/(MAX(L:L)-MIN(L:L))</f>
        <v>0.13351498637602183</v>
      </c>
      <c r="N5517" s="1">
        <f>VLOOKUP(B5517,'[1]ICI-DH'!$A:$H,8,FALSE)</f>
        <v>0.1</v>
      </c>
      <c r="O5517" s="17">
        <f>VLOOKUP(A5517,'Dados absolutos'!A:Q,17,FALSE)</f>
        <v>0</v>
      </c>
      <c r="P5517" s="1">
        <f>(O5517-MIN(O:O))/(MAX(O:O)-MIN(O:O))</f>
        <v>0</v>
      </c>
      <c r="Q5517" s="3">
        <f>H5517-I5517-K5517+M5517+N5517+P5517</f>
        <v>-1.4769360672623819</v>
      </c>
      <c r="R5517" s="4" t="s">
        <v>10899</v>
      </c>
    </row>
    <row r="5518" spans="1:18" x14ac:dyDescent="0.25">
      <c r="A5518">
        <v>430597</v>
      </c>
      <c r="B5518">
        <v>4305975</v>
      </c>
      <c r="C5518" t="s">
        <v>4570</v>
      </c>
      <c r="D5518" t="s">
        <v>4459</v>
      </c>
      <c r="E5518" t="s">
        <v>3828</v>
      </c>
      <c r="F5518" t="s">
        <v>10</v>
      </c>
      <c r="G5518">
        <f>VLOOKUP(A5518,'Dados absolutos'!A:H,8,FALSE)</f>
        <v>2667</v>
      </c>
      <c r="H5518" s="1">
        <f>(G5518-MIN(G:G))/(MAX(G:G)-MIN(G:G))</f>
        <v>9.2083527893677165E-3</v>
      </c>
      <c r="I5518">
        <f>VLOOKUP(A5518,'Dados absolutos'!A:I,9,FALSE)</f>
        <v>0.70599999999999996</v>
      </c>
      <c r="J5518" s="1">
        <f>VLOOKUP(A5518,'Dados absolutos'!A:L,12,FALSE)</f>
        <v>12739.39</v>
      </c>
      <c r="K5518" s="1">
        <f>(J5518-MIN(J:J))/(MAX(J:J)-MIN(J:J))</f>
        <v>1</v>
      </c>
      <c r="L5518" s="1">
        <f>VLOOKUP(A5518,'Dados absolutos'!A:M,13,FALSE)</f>
        <v>0.11111111111111113</v>
      </c>
      <c r="M5518" s="1">
        <f>(L5518-MIN(L:L))/(MAX(L:L)-MIN(L:L))</f>
        <v>0.11716621253405997</v>
      </c>
      <c r="N5518" s="1">
        <f>VLOOKUP(B5518,'[1]ICI-DH'!$A:$H,8,FALSE)</f>
        <v>0.1</v>
      </c>
      <c r="O5518" s="17">
        <f>VLOOKUP(A5518,'Dados absolutos'!A:Q,17,FALSE)</f>
        <v>0</v>
      </c>
      <c r="P5518" s="1">
        <f>(O5518-MIN(O:O))/(MAX(O:O)-MIN(O:O))</f>
        <v>0</v>
      </c>
      <c r="Q5518" s="3">
        <f>H5518-I5518-K5518+M5518+N5518+P5518</f>
        <v>-1.4796254346765723</v>
      </c>
      <c r="R5518" s="4" t="s">
        <v>10900</v>
      </c>
    </row>
    <row r="5519" spans="1:18" x14ac:dyDescent="0.25">
      <c r="A5519">
        <v>431937</v>
      </c>
      <c r="B5519">
        <v>4319372</v>
      </c>
      <c r="C5519" t="s">
        <v>4849</v>
      </c>
      <c r="D5519" t="s">
        <v>4459</v>
      </c>
      <c r="E5519" t="s">
        <v>3828</v>
      </c>
      <c r="F5519" t="s">
        <v>10</v>
      </c>
      <c r="G5519">
        <f>VLOOKUP(A5519,'Dados absolutos'!A:H,8,FALSE)</f>
        <v>3070</v>
      </c>
      <c r="H5519" s="1">
        <f>(G5519-MIN(G:G))/(MAX(G:G)-MIN(G:G))</f>
        <v>1.1231780365221145E-2</v>
      </c>
      <c r="I5519">
        <f>VLOOKUP(A5519,'Dados absolutos'!A:I,9,FALSE)</f>
        <v>0.76300000000000001</v>
      </c>
      <c r="J5519" s="1">
        <f>VLOOKUP(A5519,'Dados absolutos'!A:L,12,FALSE)</f>
        <v>12739.39</v>
      </c>
      <c r="K5519" s="1">
        <f>(J5519-MIN(J:J))/(MAX(J:J)-MIN(J:J))</f>
        <v>1</v>
      </c>
      <c r="L5519" s="1">
        <f>VLOOKUP(A5519,'Dados absolutos'!A:M,13,FALSE)</f>
        <v>0.21666666666666665</v>
      </c>
      <c r="M5519" s="1">
        <f>(L5519-MIN(L:L))/(MAX(L:L)-MIN(L:L))</f>
        <v>0.16893732970027248</v>
      </c>
      <c r="N5519" s="1">
        <f>VLOOKUP(B5519,'[1]ICI-DH'!$A:$H,8,FALSE)</f>
        <v>0.1</v>
      </c>
      <c r="O5519" s="17">
        <f>VLOOKUP(A5519,'Dados absolutos'!A:Q,17,FALSE)</f>
        <v>0</v>
      </c>
      <c r="P5519" s="1">
        <f>(O5519-MIN(O:O))/(MAX(O:O)-MIN(O:O))</f>
        <v>0</v>
      </c>
      <c r="Q5519" s="3">
        <f>H5519-I5519-K5519+M5519+N5519+P5519</f>
        <v>-1.4828308899345064</v>
      </c>
      <c r="R5519" s="4" t="s">
        <v>10901</v>
      </c>
    </row>
    <row r="5520" spans="1:18" x14ac:dyDescent="0.25">
      <c r="A5520">
        <v>500390</v>
      </c>
      <c r="B5520">
        <v>5003900</v>
      </c>
      <c r="C5520" t="s">
        <v>4960</v>
      </c>
      <c r="D5520" t="s">
        <v>4931</v>
      </c>
      <c r="E5520" t="s">
        <v>4932</v>
      </c>
      <c r="F5520" t="s">
        <v>10</v>
      </c>
      <c r="G5520">
        <f>VLOOKUP(A5520,'Dados absolutos'!A:H,8,FALSE)</f>
        <v>3539</v>
      </c>
      <c r="H5520" s="1">
        <f>(G5520-MIN(G:G))/(MAX(G:G)-MIN(G:G))</f>
        <v>1.358658813960144E-2</v>
      </c>
      <c r="I5520">
        <f>VLOOKUP(A5520,'Dados absolutos'!A:I,9,FALSE)</f>
        <v>0.66</v>
      </c>
      <c r="J5520" s="1">
        <f>VLOOKUP(A5520,'Dados absolutos'!A:L,12,FALSE)</f>
        <v>12739.39</v>
      </c>
      <c r="K5520" s="1">
        <f>(J5520-MIN(J:J))/(MAX(J:J)-MIN(J:J))</f>
        <v>1</v>
      </c>
      <c r="L5520" s="1">
        <f>VLOOKUP(A5520,'Dados absolutos'!A:M,13,FALSE)</f>
        <v>0</v>
      </c>
      <c r="M5520" s="1">
        <f>(L5520-MIN(L:L))/(MAX(L:L)-MIN(L:L))</f>
        <v>6.2670299727520445E-2</v>
      </c>
      <c r="N5520" s="1">
        <f>VLOOKUP(B5520,'[1]ICI-DH'!$A:$H,8,FALSE)</f>
        <v>0.1</v>
      </c>
      <c r="O5520" s="17">
        <f>VLOOKUP(A5520,'Dados absolutos'!A:Q,17,FALSE)</f>
        <v>0</v>
      </c>
      <c r="P5520" s="1">
        <f>(O5520-MIN(O:O))/(MAX(O:O)-MIN(O:O))</f>
        <v>0</v>
      </c>
      <c r="Q5520" s="3">
        <f>H5520-I5520-K5520+M5520+N5520+P5520</f>
        <v>-1.4837431121328781</v>
      </c>
      <c r="R5520" s="4" t="s">
        <v>10902</v>
      </c>
    </row>
    <row r="5521" spans="1:18" x14ac:dyDescent="0.25">
      <c r="A5521">
        <v>310070</v>
      </c>
      <c r="B5521">
        <v>3100708</v>
      </c>
      <c r="C5521" t="s">
        <v>2188</v>
      </c>
      <c r="D5521" t="s">
        <v>2181</v>
      </c>
      <c r="E5521" t="s">
        <v>2182</v>
      </c>
      <c r="F5521" t="s">
        <v>10</v>
      </c>
      <c r="G5521">
        <f>VLOOKUP(A5521,'Dados absolutos'!A:H,8,FALSE)</f>
        <v>2108</v>
      </c>
      <c r="H5521" s="1">
        <f>(G5521-MIN(G:G))/(MAX(G:G)-MIN(G:G))</f>
        <v>6.4016629260871529E-3</v>
      </c>
      <c r="I5521">
        <f>VLOOKUP(A5521,'Dados absolutos'!A:I,9,FALSE)</f>
        <v>0.67500000000000004</v>
      </c>
      <c r="J5521" s="1">
        <f>VLOOKUP(A5521,'Dados absolutos'!A:L,12,FALSE)</f>
        <v>12739.39</v>
      </c>
      <c r="K5521" s="1">
        <f>(J5521-MIN(J:J))/(MAX(J:J)-MIN(J:J))</f>
        <v>1</v>
      </c>
      <c r="L5521" s="1">
        <f>VLOOKUP(A5521,'Dados absolutos'!A:M,13,FALSE)</f>
        <v>4.4444444444444439E-2</v>
      </c>
      <c r="M5521" s="1">
        <f>(L5521-MIN(L:L))/(MAX(L:L)-MIN(L:L))</f>
        <v>8.4468664850136238E-2</v>
      </c>
      <c r="N5521" s="1">
        <f>VLOOKUP(B5521,'[1]ICI-DH'!$A:$H,8,FALSE)</f>
        <v>0.1</v>
      </c>
      <c r="O5521" s="17">
        <f>VLOOKUP(A5521,'Dados absolutos'!A:Q,17,FALSE)</f>
        <v>0</v>
      </c>
      <c r="P5521" s="1">
        <f>(O5521-MIN(O:O))/(MAX(O:O)-MIN(O:O))</f>
        <v>0</v>
      </c>
      <c r="Q5521" s="3">
        <f>H5521-I5521-K5521+M5521+N5521+P5521</f>
        <v>-1.4841296722237767</v>
      </c>
      <c r="R5521" s="4" t="s">
        <v>10903</v>
      </c>
    </row>
    <row r="5522" spans="1:18" x14ac:dyDescent="0.25">
      <c r="A5522">
        <v>431267</v>
      </c>
      <c r="B5522">
        <v>4312674</v>
      </c>
      <c r="C5522" t="s">
        <v>4714</v>
      </c>
      <c r="D5522" t="s">
        <v>4459</v>
      </c>
      <c r="E5522" t="s">
        <v>3828</v>
      </c>
      <c r="F5522" t="s">
        <v>10</v>
      </c>
      <c r="G5522">
        <f>VLOOKUP(A5522,'Dados absolutos'!A:H,8,FALSE)</f>
        <v>1932</v>
      </c>
      <c r="H5522" s="1">
        <f>(G5522-MIN(G:G))/(MAX(G:G)-MIN(G:G))</f>
        <v>5.5179823966821813E-3</v>
      </c>
      <c r="I5522">
        <f>VLOOKUP(A5522,'Dados absolutos'!A:I,9,FALSE)</f>
        <v>0.753</v>
      </c>
      <c r="J5522" s="1">
        <f>VLOOKUP(A5522,'Dados absolutos'!A:L,12,FALSE)</f>
        <v>12739.39</v>
      </c>
      <c r="K5522" s="1">
        <f>(J5522-MIN(J:J))/(MAX(J:J)-MIN(J:J))</f>
        <v>1</v>
      </c>
      <c r="L5522" s="1">
        <f>VLOOKUP(A5522,'Dados absolutos'!A:M,13,FALSE)</f>
        <v>0.2</v>
      </c>
      <c r="M5522" s="1">
        <f>(L5522-MIN(L:L))/(MAX(L:L)-MIN(L:L))</f>
        <v>0.1607629427792916</v>
      </c>
      <c r="N5522" s="1">
        <f>VLOOKUP(B5522,'[1]ICI-DH'!$A:$H,8,FALSE)</f>
        <v>0.1</v>
      </c>
      <c r="O5522" s="17">
        <f>VLOOKUP(A5522,'Dados absolutos'!A:Q,17,FALSE)</f>
        <v>0</v>
      </c>
      <c r="P5522" s="1">
        <f>(O5522-MIN(O:O))/(MAX(O:O)-MIN(O:O))</f>
        <v>0</v>
      </c>
      <c r="Q5522" s="3">
        <f>H5522-I5522-K5522+M5522+N5522+P5522</f>
        <v>-1.486719074824026</v>
      </c>
      <c r="R5522" s="4" t="s">
        <v>10904</v>
      </c>
    </row>
    <row r="5523" spans="1:18" x14ac:dyDescent="0.25">
      <c r="A5523">
        <v>430057</v>
      </c>
      <c r="B5523">
        <v>4300570</v>
      </c>
      <c r="C5523" t="s">
        <v>4468</v>
      </c>
      <c r="D5523" t="s">
        <v>4459</v>
      </c>
      <c r="E5523" t="s">
        <v>3828</v>
      </c>
      <c r="F5523" t="s">
        <v>10</v>
      </c>
      <c r="G5523">
        <f>VLOOKUP(A5523,'Dados absolutos'!A:H,8,FALSE)</f>
        <v>3072</v>
      </c>
      <c r="H5523" s="1">
        <f>(G5523-MIN(G:G))/(MAX(G:G)-MIN(G:G))</f>
        <v>1.124182218941893E-2</v>
      </c>
      <c r="I5523">
        <f>VLOOKUP(A5523,'Dados absolutos'!A:I,9,FALSE)</f>
        <v>0.73399999999999999</v>
      </c>
      <c r="J5523" s="1">
        <f>VLOOKUP(A5523,'Dados absolutos'!A:L,12,FALSE)</f>
        <v>12488.535019531249</v>
      </c>
      <c r="K5523" s="1">
        <f>(J5523-MIN(J:J))/(MAX(J:J)-MIN(J:J))</f>
        <v>0.97959117923594874</v>
      </c>
      <c r="L5523" s="1">
        <f>VLOOKUP(A5523,'Dados absolutos'!A:M,13,FALSE)</f>
        <v>0.10555555555555558</v>
      </c>
      <c r="M5523" s="1">
        <f>(L5523-MIN(L:L))/(MAX(L:L)-MIN(L:L))</f>
        <v>0.11444141689373301</v>
      </c>
      <c r="N5523" s="1">
        <f>VLOOKUP(B5523,'[1]ICI-DH'!$A:$H,8,FALSE)</f>
        <v>0.1</v>
      </c>
      <c r="O5523" s="17">
        <f>VLOOKUP(A5523,'Dados absolutos'!A:Q,17,FALSE)</f>
        <v>0</v>
      </c>
      <c r="P5523" s="1">
        <f>(O5523-MIN(O:O))/(MAX(O:O)-MIN(O:O))</f>
        <v>0</v>
      </c>
      <c r="Q5523" s="3">
        <f>H5523-I5523-K5523+M5523+N5523+P5523</f>
        <v>-1.4879079401527966</v>
      </c>
      <c r="R5523" s="4" t="s">
        <v>10905</v>
      </c>
    </row>
    <row r="5524" spans="1:18" x14ac:dyDescent="0.25">
      <c r="A5524">
        <v>314660</v>
      </c>
      <c r="B5524">
        <v>3146602</v>
      </c>
      <c r="C5524" t="s">
        <v>2727</v>
      </c>
      <c r="D5524" t="s">
        <v>2181</v>
      </c>
      <c r="E5524" t="s">
        <v>2182</v>
      </c>
      <c r="F5524" t="s">
        <v>10</v>
      </c>
      <c r="G5524">
        <f>VLOOKUP(A5524,'Dados absolutos'!A:H,8,FALSE)</f>
        <v>1474</v>
      </c>
      <c r="H5524" s="1">
        <f>(G5524-MIN(G:G))/(MAX(G:G)-MIN(G:G))</f>
        <v>3.218404655389698E-3</v>
      </c>
      <c r="I5524">
        <f>VLOOKUP(A5524,'Dados absolutos'!A:I,9,FALSE)</f>
        <v>0.72</v>
      </c>
      <c r="J5524" s="1">
        <f>VLOOKUP(A5524,'Dados absolutos'!A:L,12,FALSE)</f>
        <v>12739.39</v>
      </c>
      <c r="K5524" s="1">
        <f>(J5524-MIN(J:J))/(MAX(J:J)-MIN(J:J))</f>
        <v>1</v>
      </c>
      <c r="L5524" s="1">
        <f>VLOOKUP(A5524,'Dados absolutos'!A:M,13,FALSE)</f>
        <v>0.13333333333333336</v>
      </c>
      <c r="M5524" s="1">
        <f>(L5524-MIN(L:L))/(MAX(L:L)-MIN(L:L))</f>
        <v>0.12806539509536788</v>
      </c>
      <c r="N5524" s="1">
        <f>VLOOKUP(B5524,'[1]ICI-DH'!$A:$H,8,FALSE)</f>
        <v>0.1</v>
      </c>
      <c r="O5524" s="17">
        <f>VLOOKUP(A5524,'Dados absolutos'!A:Q,17,FALSE)</f>
        <v>0</v>
      </c>
      <c r="P5524" s="1">
        <f>(O5524-MIN(O:O))/(MAX(O:O)-MIN(O:O))</f>
        <v>0</v>
      </c>
      <c r="Q5524" s="3">
        <f>H5524-I5524-K5524+M5524+N5524+P5524</f>
        <v>-1.4887162002492422</v>
      </c>
      <c r="R5524" s="4" t="s">
        <v>10906</v>
      </c>
    </row>
    <row r="5525" spans="1:18" x14ac:dyDescent="0.25">
      <c r="A5525">
        <v>430865</v>
      </c>
      <c r="B5525">
        <v>4308656</v>
      </c>
      <c r="C5525" t="s">
        <v>4624</v>
      </c>
      <c r="D5525" t="s">
        <v>4459</v>
      </c>
      <c r="E5525" t="s">
        <v>3828</v>
      </c>
      <c r="F5525" t="s">
        <v>10</v>
      </c>
      <c r="G5525">
        <f>VLOOKUP(A5525,'Dados absolutos'!A:H,8,FALSE)</f>
        <v>2688</v>
      </c>
      <c r="H5525" s="1">
        <f>(G5525-MIN(G:G))/(MAX(G:G)-MIN(G:G))</f>
        <v>9.3137919434444459E-3</v>
      </c>
      <c r="I5525">
        <f>VLOOKUP(A5525,'Dados absolutos'!A:I,9,FALSE)</f>
        <v>0.67100000000000004</v>
      </c>
      <c r="J5525" s="1">
        <f>VLOOKUP(A5525,'Dados absolutos'!A:L,12,FALSE)</f>
        <v>12739.39</v>
      </c>
      <c r="K5525" s="1">
        <f>(J5525-MIN(J:J))/(MAX(J:J)-MIN(J:J))</f>
        <v>1</v>
      </c>
      <c r="L5525" s="1">
        <f>VLOOKUP(A5525,'Dados absolutos'!A:M,13,FALSE)</f>
        <v>1.6666666666666673E-2</v>
      </c>
      <c r="M5525" s="1">
        <f>(L5525-MIN(L:L))/(MAX(L:L)-MIN(L:L))</f>
        <v>7.0844686648501368E-2</v>
      </c>
      <c r="N5525" s="1">
        <f>VLOOKUP(B5525,'[1]ICI-DH'!$A:$H,8,FALSE)</f>
        <v>0.1</v>
      </c>
      <c r="O5525" s="17">
        <f>VLOOKUP(A5525,'Dados absolutos'!A:Q,17,FALSE)</f>
        <v>0</v>
      </c>
      <c r="P5525" s="1">
        <f>(O5525-MIN(O:O))/(MAX(O:O)-MIN(O:O))</f>
        <v>0</v>
      </c>
      <c r="Q5525" s="3">
        <f>H5525-I5525-K5525+M5525+N5525+P5525</f>
        <v>-1.4908415214080541</v>
      </c>
      <c r="R5525" s="4" t="s">
        <v>10907</v>
      </c>
    </row>
    <row r="5526" spans="1:18" x14ac:dyDescent="0.25">
      <c r="A5526">
        <v>420675</v>
      </c>
      <c r="B5526">
        <v>4206751</v>
      </c>
      <c r="C5526" t="s">
        <v>4294</v>
      </c>
      <c r="D5526" t="s">
        <v>4197</v>
      </c>
      <c r="E5526" t="s">
        <v>3828</v>
      </c>
      <c r="F5526" t="s">
        <v>10</v>
      </c>
      <c r="G5526">
        <f>VLOOKUP(A5526,'Dados absolutos'!A:H,8,FALSE)</f>
        <v>2008</v>
      </c>
      <c r="H5526" s="1">
        <f>(G5526-MIN(G:G))/(MAX(G:G)-MIN(G:G))</f>
        <v>5.8995717161979648E-3</v>
      </c>
      <c r="I5526">
        <f>VLOOKUP(A5526,'Dados absolutos'!A:I,9,FALSE)</f>
        <v>0.72499999999999998</v>
      </c>
      <c r="J5526" s="1">
        <f>VLOOKUP(A5526,'Dados absolutos'!A:L,12,FALSE)</f>
        <v>12739.39</v>
      </c>
      <c r="K5526" s="1">
        <f>(J5526-MIN(J:J))/(MAX(J:J)-MIN(J:J))</f>
        <v>1</v>
      </c>
      <c r="L5526" s="1">
        <f>VLOOKUP(A5526,'Dados absolutos'!A:M,13,FALSE)</f>
        <v>0.1333333333333333</v>
      </c>
      <c r="M5526" s="1">
        <f>(L5526-MIN(L:L))/(MAX(L:L)-MIN(L:L))</f>
        <v>0.12806539509536782</v>
      </c>
      <c r="N5526" s="1">
        <f>VLOOKUP(B5526,'[1]ICI-DH'!$A:$H,8,FALSE)</f>
        <v>0.1</v>
      </c>
      <c r="O5526" s="17">
        <f>VLOOKUP(A5526,'Dados absolutos'!A:Q,17,FALSE)</f>
        <v>0</v>
      </c>
      <c r="P5526" s="1">
        <f>(O5526-MIN(O:O))/(MAX(O:O)-MIN(O:O))</f>
        <v>0</v>
      </c>
      <c r="Q5526" s="3">
        <f>H5526-I5526-K5526+M5526+N5526+P5526</f>
        <v>-1.4910350331884341</v>
      </c>
      <c r="R5526" s="4" t="s">
        <v>10908</v>
      </c>
    </row>
    <row r="5527" spans="1:18" x14ac:dyDescent="0.25">
      <c r="A5527">
        <v>430222</v>
      </c>
      <c r="B5527">
        <v>4302220</v>
      </c>
      <c r="C5527" t="s">
        <v>4501</v>
      </c>
      <c r="D5527" t="s">
        <v>4459</v>
      </c>
      <c r="E5527" t="s">
        <v>3828</v>
      </c>
      <c r="F5527" t="s">
        <v>10</v>
      </c>
      <c r="G5527">
        <f>VLOOKUP(A5527,'Dados absolutos'!A:H,8,FALSE)</f>
        <v>2229</v>
      </c>
      <c r="H5527" s="1">
        <f>(G5527-MIN(G:G))/(MAX(G:G)-MIN(G:G))</f>
        <v>7.0091932900530713E-3</v>
      </c>
      <c r="I5527">
        <f>VLOOKUP(A5527,'Dados absolutos'!A:I,9,FALSE)</f>
        <v>0.70299999999999996</v>
      </c>
      <c r="J5527" s="1">
        <f>VLOOKUP(A5527,'Dados absolutos'!A:L,12,FALSE)</f>
        <v>12739.39</v>
      </c>
      <c r="K5527" s="1">
        <f>(J5527-MIN(J:J))/(MAX(J:J)-MIN(J:J))</f>
        <v>1</v>
      </c>
      <c r="L5527" s="1">
        <f>VLOOKUP(A5527,'Dados absolutos'!A:M,13,FALSE)</f>
        <v>-3.8888888888888896E-2</v>
      </c>
      <c r="M5527" s="1">
        <f>(L5527-MIN(L:L))/(MAX(L:L)-MIN(L:L))</f>
        <v>4.359673024523162E-2</v>
      </c>
      <c r="N5527" s="1">
        <f>VLOOKUP(B5527,'[1]ICI-DH'!$A:$H,8,FALSE)</f>
        <v>0.16</v>
      </c>
      <c r="O5527" s="17">
        <f>VLOOKUP(A5527,'Dados absolutos'!A:Q,17,FALSE)</f>
        <v>0</v>
      </c>
      <c r="P5527" s="1">
        <f>(O5527-MIN(O:O))/(MAX(O:O)-MIN(O:O))</f>
        <v>0</v>
      </c>
      <c r="Q5527" s="3">
        <f>H5527-I5527-K5527+M5527+N5527+P5527</f>
        <v>-1.4923940764647154</v>
      </c>
      <c r="R5527" s="4" t="s">
        <v>10909</v>
      </c>
    </row>
    <row r="5528" spans="1:18" x14ac:dyDescent="0.25">
      <c r="A5528">
        <v>430223</v>
      </c>
      <c r="B5528">
        <v>4302238</v>
      </c>
      <c r="C5528" t="s">
        <v>4502</v>
      </c>
      <c r="D5528" t="s">
        <v>4459</v>
      </c>
      <c r="E5528" t="s">
        <v>3828</v>
      </c>
      <c r="F5528" t="s">
        <v>10</v>
      </c>
      <c r="G5528">
        <f>VLOOKUP(A5528,'Dados absolutos'!A:H,8,FALSE)</f>
        <v>2271</v>
      </c>
      <c r="H5528" s="1">
        <f>(G5528-MIN(G:G))/(MAX(G:G)-MIN(G:G))</f>
        <v>7.2200715982065301E-3</v>
      </c>
      <c r="I5528">
        <f>VLOOKUP(A5528,'Dados absolutos'!A:I,9,FALSE)</f>
        <v>0.73099999999999998</v>
      </c>
      <c r="J5528" s="1">
        <f>VLOOKUP(A5528,'Dados absolutos'!A:L,12,FALSE)</f>
        <v>12739.39</v>
      </c>
      <c r="K5528" s="1">
        <f>(J5528-MIN(J:J))/(MAX(J:J)-MIN(J:J))</f>
        <v>1</v>
      </c>
      <c r="L5528" s="1">
        <f>VLOOKUP(A5528,'Dados absolutos'!A:M,13,FALSE)</f>
        <v>0.1388888888888889</v>
      </c>
      <c r="M5528" s="1">
        <f>(L5528-MIN(L:L))/(MAX(L:L)-MIN(L:L))</f>
        <v>0.13079019073569487</v>
      </c>
      <c r="N5528" s="1">
        <f>VLOOKUP(B5528,'[1]ICI-DH'!$A:$H,8,FALSE)</f>
        <v>0.1</v>
      </c>
      <c r="O5528" s="17">
        <f>VLOOKUP(A5528,'Dados absolutos'!A:Q,17,FALSE)</f>
        <v>0</v>
      </c>
      <c r="P5528" s="1">
        <f>(O5528-MIN(O:O))/(MAX(O:O)-MIN(O:O))</f>
        <v>0</v>
      </c>
      <c r="Q5528" s="3">
        <f>H5528-I5528-K5528+M5528+N5528+P5528</f>
        <v>-1.4929897376660985</v>
      </c>
      <c r="R5528" s="4" t="s">
        <v>10910</v>
      </c>
    </row>
    <row r="5529" spans="1:18" x14ac:dyDescent="0.25">
      <c r="A5529">
        <v>317060</v>
      </c>
      <c r="B5529">
        <v>3170602</v>
      </c>
      <c r="C5529" t="s">
        <v>3013</v>
      </c>
      <c r="D5529" t="s">
        <v>2181</v>
      </c>
      <c r="E5529" t="s">
        <v>2182</v>
      </c>
      <c r="F5529" t="s">
        <v>10</v>
      </c>
      <c r="G5529">
        <f>VLOOKUP(A5529,'Dados absolutos'!A:H,8,FALSE)</f>
        <v>2158</v>
      </c>
      <c r="H5529" s="1">
        <f>(G5529-MIN(G:G))/(MAX(G:G)-MIN(G:G))</f>
        <v>6.6527085310317475E-3</v>
      </c>
      <c r="I5529">
        <f>VLOOKUP(A5529,'Dados absolutos'!A:I,9,FALSE)</f>
        <v>0.69599999999999995</v>
      </c>
      <c r="J5529" s="1">
        <f>VLOOKUP(A5529,'Dados absolutos'!A:L,12,FALSE)</f>
        <v>12739.39</v>
      </c>
      <c r="K5529" s="1">
        <f>(J5529-MIN(J:J))/(MAX(J:J)-MIN(J:J))</f>
        <v>1</v>
      </c>
      <c r="L5529" s="1">
        <f>VLOOKUP(A5529,'Dados absolutos'!A:M,13,FALSE)</f>
        <v>6.6666666666666693E-2</v>
      </c>
      <c r="M5529" s="1">
        <f>(L5529-MIN(L:L))/(MAX(L:L)-MIN(L:L))</f>
        <v>9.5367847411444162E-2</v>
      </c>
      <c r="N5529" s="1">
        <f>VLOOKUP(B5529,'[1]ICI-DH'!$A:$H,8,FALSE)</f>
        <v>0.1</v>
      </c>
      <c r="O5529" s="17">
        <f>VLOOKUP(A5529,'Dados absolutos'!A:Q,17,FALSE)</f>
        <v>0</v>
      </c>
      <c r="P5529" s="1">
        <f>(O5529-MIN(O:O))/(MAX(O:O)-MIN(O:O))</f>
        <v>0</v>
      </c>
      <c r="Q5529" s="3">
        <f>H5529-I5529-K5529+M5529+N5529+P5529</f>
        <v>-1.493979444057524</v>
      </c>
      <c r="R5529" s="4" t="s">
        <v>10911</v>
      </c>
    </row>
    <row r="5530" spans="1:18" x14ac:dyDescent="0.25">
      <c r="A5530">
        <v>352725</v>
      </c>
      <c r="B5530">
        <v>3527256</v>
      </c>
      <c r="C5530" t="s">
        <v>3501</v>
      </c>
      <c r="D5530" t="s">
        <v>3202</v>
      </c>
      <c r="E5530" t="s">
        <v>2182</v>
      </c>
      <c r="F5530" t="s">
        <v>10</v>
      </c>
      <c r="G5530">
        <f>VLOOKUP(A5530,'Dados absolutos'!A:H,8,FALSE)</f>
        <v>1950</v>
      </c>
      <c r="H5530" s="1">
        <f>(G5530-MIN(G:G))/(MAX(G:G)-MIN(G:G))</f>
        <v>5.6083588144622354E-3</v>
      </c>
      <c r="I5530">
        <f>VLOOKUP(A5530,'Dados absolutos'!A:I,9,FALSE)</f>
        <v>0.74199999999999999</v>
      </c>
      <c r="J5530" s="1">
        <f>VLOOKUP(A5530,'Dados absolutos'!A:L,12,FALSE)</f>
        <v>12739.39</v>
      </c>
      <c r="K5530" s="1">
        <f>(J5530-MIN(J:J))/(MAX(J:J)-MIN(J:J))</f>
        <v>1</v>
      </c>
      <c r="L5530" s="1">
        <f>VLOOKUP(A5530,'Dados absolutos'!A:M,13,FALSE)</f>
        <v>0.16111111111111112</v>
      </c>
      <c r="M5530" s="1">
        <f>(L5530-MIN(L:L))/(MAX(L:L)-MIN(L:L))</f>
        <v>0.14168937329700274</v>
      </c>
      <c r="N5530" s="1">
        <f>VLOOKUP(B5530,'[1]ICI-DH'!$A:$H,8,FALSE)</f>
        <v>0.1</v>
      </c>
      <c r="O5530" s="17">
        <f>VLOOKUP(A5530,'Dados absolutos'!A:Q,17,FALSE)</f>
        <v>0</v>
      </c>
      <c r="P5530" s="1">
        <f>(O5530-MIN(O:O))/(MAX(O:O)-MIN(O:O))</f>
        <v>0</v>
      </c>
      <c r="Q5530" s="3">
        <f>H5530-I5530-K5530+M5530+N5530+P5530</f>
        <v>-1.4947022678885349</v>
      </c>
      <c r="R5530" s="4" t="s">
        <v>10912</v>
      </c>
    </row>
    <row r="5531" spans="1:18" x14ac:dyDescent="0.25">
      <c r="A5531">
        <v>432320</v>
      </c>
      <c r="B5531">
        <v>4323200</v>
      </c>
      <c r="C5531" t="s">
        <v>4919</v>
      </c>
      <c r="D5531" t="s">
        <v>4459</v>
      </c>
      <c r="E5531" t="s">
        <v>3828</v>
      </c>
      <c r="F5531" t="s">
        <v>10</v>
      </c>
      <c r="G5531">
        <f>VLOOKUP(A5531,'Dados absolutos'!A:H,8,FALSE)</f>
        <v>2780</v>
      </c>
      <c r="H5531" s="1">
        <f>(G5531-MIN(G:G))/(MAX(G:G)-MIN(G:G))</f>
        <v>9.7757158565424992E-3</v>
      </c>
      <c r="I5531">
        <f>VLOOKUP(A5531,'Dados absolutos'!A:I,9,FALSE)</f>
        <v>0.77700000000000002</v>
      </c>
      <c r="J5531" s="1">
        <f>VLOOKUP(A5531,'Dados absolutos'!A:L,12,FALSE)</f>
        <v>12739.39</v>
      </c>
      <c r="K5531" s="1">
        <f>(J5531-MIN(J:J))/(MAX(J:J)-MIN(J:J))</f>
        <v>1</v>
      </c>
      <c r="L5531" s="1">
        <f>VLOOKUP(A5531,'Dados absolutos'!A:M,13,FALSE)</f>
        <v>0.22222222222222224</v>
      </c>
      <c r="M5531" s="1">
        <f>(L5531-MIN(L:L))/(MAX(L:L)-MIN(L:L))</f>
        <v>0.17166212534059949</v>
      </c>
      <c r="N5531" s="1">
        <f>VLOOKUP(B5531,'[1]ICI-DH'!$A:$H,8,FALSE)</f>
        <v>0.1</v>
      </c>
      <c r="O5531" s="17">
        <f>VLOOKUP(A5531,'Dados absolutos'!A:Q,17,FALSE)</f>
        <v>0</v>
      </c>
      <c r="P5531" s="1">
        <f>(O5531-MIN(O:O))/(MAX(O:O)-MIN(O:O))</f>
        <v>0</v>
      </c>
      <c r="Q5531" s="3">
        <f>H5531-I5531-K5531+M5531+N5531+P5531</f>
        <v>-1.495562158802858</v>
      </c>
      <c r="R5531" s="4" t="s">
        <v>10913</v>
      </c>
    </row>
    <row r="5532" spans="1:18" x14ac:dyDescent="0.25">
      <c r="A5532">
        <v>432255</v>
      </c>
      <c r="B5532">
        <v>4322558</v>
      </c>
      <c r="C5532" t="s">
        <v>4912</v>
      </c>
      <c r="D5532" t="s">
        <v>4459</v>
      </c>
      <c r="E5532" t="s">
        <v>3828</v>
      </c>
      <c r="F5532" t="s">
        <v>10</v>
      </c>
      <c r="G5532">
        <f>VLOOKUP(A5532,'Dados absolutos'!A:H,8,FALSE)</f>
        <v>2004</v>
      </c>
      <c r="H5532" s="1">
        <f>(G5532-MIN(G:G))/(MAX(G:G)-MIN(G:G))</f>
        <v>5.8794880678023969E-3</v>
      </c>
      <c r="I5532">
        <f>VLOOKUP(A5532,'Dados absolutos'!A:I,9,FALSE)</f>
        <v>0.75700000000000001</v>
      </c>
      <c r="J5532" s="1">
        <f>VLOOKUP(A5532,'Dados absolutos'!A:L,12,FALSE)</f>
        <v>12739.39</v>
      </c>
      <c r="K5532" s="1">
        <f>(J5532-MIN(J:J))/(MAX(J:J)-MIN(J:J))</f>
        <v>1</v>
      </c>
      <c r="L5532" s="1">
        <f>VLOOKUP(A5532,'Dados absolutos'!A:M,13,FALSE)</f>
        <v>0.18333333333333332</v>
      </c>
      <c r="M5532" s="1">
        <f>(L5532-MIN(L:L))/(MAX(L:L)-MIN(L:L))</f>
        <v>0.15258855585831063</v>
      </c>
      <c r="N5532" s="1">
        <f>VLOOKUP(B5532,'[1]ICI-DH'!$A:$H,8,FALSE)</f>
        <v>0.1</v>
      </c>
      <c r="O5532" s="17">
        <f>VLOOKUP(A5532,'Dados absolutos'!A:Q,17,FALSE)</f>
        <v>0</v>
      </c>
      <c r="P5532" s="1">
        <f>(O5532-MIN(O:O))/(MAX(O:O)-MIN(O:O))</f>
        <v>0</v>
      </c>
      <c r="Q5532" s="3">
        <f>H5532-I5532-K5532+M5532+N5532+P5532</f>
        <v>-1.498531956073887</v>
      </c>
      <c r="R5532" s="4" t="s">
        <v>10914</v>
      </c>
    </row>
    <row r="5533" spans="1:18" x14ac:dyDescent="0.25">
      <c r="A5533">
        <v>412135</v>
      </c>
      <c r="B5533">
        <v>4121356</v>
      </c>
      <c r="C5533" t="s">
        <v>4100</v>
      </c>
      <c r="D5533" t="s">
        <v>3827</v>
      </c>
      <c r="E5533" t="s">
        <v>3828</v>
      </c>
      <c r="F5533" t="s">
        <v>10</v>
      </c>
      <c r="G5533">
        <f>VLOOKUP(A5533,'Dados absolutos'!A:H,8,FALSE)</f>
        <v>2618</v>
      </c>
      <c r="H5533" s="1">
        <f>(G5533-MIN(G:G))/(MAX(G:G)-MIN(G:G))</f>
        <v>8.9623280965220146E-3</v>
      </c>
      <c r="I5533">
        <f>VLOOKUP(A5533,'Dados absolutos'!A:I,9,FALSE)</f>
        <v>0.70399999999999996</v>
      </c>
      <c r="J5533" s="1">
        <f>VLOOKUP(A5533,'Dados absolutos'!A:L,12,FALSE)</f>
        <v>12739.39</v>
      </c>
      <c r="K5533" s="1">
        <f>(J5533-MIN(J:J))/(MAX(J:J)-MIN(J:J))</f>
        <v>1</v>
      </c>
      <c r="L5533" s="1">
        <f>VLOOKUP(A5533,'Dados absolutos'!A:M,13,FALSE)</f>
        <v>6.666666666666668E-2</v>
      </c>
      <c r="M5533" s="1">
        <f>(L5533-MIN(L:L))/(MAX(L:L)-MIN(L:L))</f>
        <v>9.5367847411444162E-2</v>
      </c>
      <c r="N5533" s="1">
        <f>VLOOKUP(B5533,'[1]ICI-DH'!$A:$H,8,FALSE)</f>
        <v>0.1</v>
      </c>
      <c r="O5533" s="17">
        <f>VLOOKUP(A5533,'Dados absolutos'!A:Q,17,FALSE)</f>
        <v>0</v>
      </c>
      <c r="P5533" s="1">
        <f>(O5533-MIN(O:O))/(MAX(O:O)-MIN(O:O))</f>
        <v>0</v>
      </c>
      <c r="Q5533" s="3">
        <f>H5533-I5533-K5533+M5533+N5533+P5533</f>
        <v>-1.4996698244920337</v>
      </c>
      <c r="R5533" s="4" t="s">
        <v>10915</v>
      </c>
    </row>
    <row r="5534" spans="1:18" x14ac:dyDescent="0.25">
      <c r="A5534">
        <v>431478</v>
      </c>
      <c r="B5534">
        <v>4314787</v>
      </c>
      <c r="C5534" t="s">
        <v>4766</v>
      </c>
      <c r="D5534" t="s">
        <v>4459</v>
      </c>
      <c r="E5534" t="s">
        <v>3828</v>
      </c>
      <c r="F5534" t="s">
        <v>10</v>
      </c>
      <c r="G5534">
        <f>VLOOKUP(A5534,'Dados absolutos'!A:H,8,FALSE)</f>
        <v>1575</v>
      </c>
      <c r="H5534" s="1">
        <f>(G5534-MIN(G:G))/(MAX(G:G)-MIN(G:G))</f>
        <v>3.7255167773777784E-3</v>
      </c>
      <c r="I5534">
        <f>VLOOKUP(A5534,'Dados absolutos'!A:I,9,FALSE)</f>
        <v>0.72499999999999998</v>
      </c>
      <c r="J5534" s="1">
        <f>VLOOKUP(A5534,'Dados absolutos'!A:L,12,FALSE)</f>
        <v>12739.39</v>
      </c>
      <c r="K5534" s="1">
        <f>(J5534-MIN(J:J))/(MAX(J:J)-MIN(J:J))</f>
        <v>1</v>
      </c>
      <c r="L5534" s="1">
        <f>VLOOKUP(A5534,'Dados absolutos'!A:M,13,FALSE)</f>
        <v>0.11666666666666667</v>
      </c>
      <c r="M5534" s="1">
        <f>(L5534-MIN(L:L))/(MAX(L:L)-MIN(L:L))</f>
        <v>0.11989100817438694</v>
      </c>
      <c r="N5534" s="1">
        <f>VLOOKUP(B5534,'[1]ICI-DH'!$A:$H,8,FALSE)</f>
        <v>0.1</v>
      </c>
      <c r="O5534" s="17">
        <f>VLOOKUP(A5534,'Dados absolutos'!A:Q,17,FALSE)</f>
        <v>0</v>
      </c>
      <c r="P5534" s="1">
        <f>(O5534-MIN(O:O))/(MAX(O:O)-MIN(O:O))</f>
        <v>0</v>
      </c>
      <c r="Q5534" s="3">
        <f>H5534-I5534-K5534+M5534+N5534+P5534</f>
        <v>-1.5013834750482351</v>
      </c>
      <c r="R5534" s="4" t="s">
        <v>10916</v>
      </c>
    </row>
    <row r="5535" spans="1:18" x14ac:dyDescent="0.25">
      <c r="A5535">
        <v>420475</v>
      </c>
      <c r="B5535">
        <v>4204756</v>
      </c>
      <c r="C5535" t="s">
        <v>4266</v>
      </c>
      <c r="D5535" t="s">
        <v>4197</v>
      </c>
      <c r="E5535" t="s">
        <v>3828</v>
      </c>
      <c r="F5535" t="s">
        <v>10</v>
      </c>
      <c r="G5535">
        <f>VLOOKUP(A5535,'Dados absolutos'!A:H,8,FALSE)</f>
        <v>1968</v>
      </c>
      <c r="H5535" s="1">
        <f>(G5535-MIN(G:G))/(MAX(G:G)-MIN(G:G))</f>
        <v>5.6987352322422895E-3</v>
      </c>
      <c r="I5535">
        <f>VLOOKUP(A5535,'Dados absolutos'!A:I,9,FALSE)</f>
        <v>0.754</v>
      </c>
      <c r="J5535" s="1">
        <f>VLOOKUP(A5535,'Dados absolutos'!A:L,12,FALSE)</f>
        <v>12739.39</v>
      </c>
      <c r="K5535" s="1">
        <f>(J5535-MIN(J:J))/(MAX(J:J)-MIN(J:J))</f>
        <v>1</v>
      </c>
      <c r="L5535" s="1">
        <f>VLOOKUP(A5535,'Dados absolutos'!A:M,13,FALSE)</f>
        <v>0.16666666666666669</v>
      </c>
      <c r="M5535" s="1">
        <f>(L5535-MIN(L:L))/(MAX(L:L)-MIN(L:L))</f>
        <v>0.14441416893732975</v>
      </c>
      <c r="N5535" s="1">
        <f>VLOOKUP(B5535,'[1]ICI-DH'!$A:$H,8,FALSE)</f>
        <v>0.1</v>
      </c>
      <c r="O5535" s="17">
        <f>VLOOKUP(A5535,'Dados absolutos'!A:Q,17,FALSE)</f>
        <v>0</v>
      </c>
      <c r="P5535" s="1">
        <f>(O5535-MIN(O:O))/(MAX(O:O)-MIN(O:O))</f>
        <v>0</v>
      </c>
      <c r="Q5535" s="3">
        <f>H5535-I5535-K5535+M5535+N5535+P5535</f>
        <v>-1.5038870958304278</v>
      </c>
      <c r="R5535" s="4" t="s">
        <v>10917</v>
      </c>
    </row>
    <row r="5536" spans="1:18" x14ac:dyDescent="0.25">
      <c r="A5536">
        <v>431335</v>
      </c>
      <c r="B5536">
        <v>4313359</v>
      </c>
      <c r="C5536" t="s">
        <v>4729</v>
      </c>
      <c r="D5536" t="s">
        <v>4459</v>
      </c>
      <c r="E5536" t="s">
        <v>3828</v>
      </c>
      <c r="F5536" t="s">
        <v>10</v>
      </c>
      <c r="G5536">
        <f>VLOOKUP(A5536,'Dados absolutos'!A:H,8,FALSE)</f>
        <v>3466</v>
      </c>
      <c r="H5536" s="1">
        <f>(G5536-MIN(G:G))/(MAX(G:G)-MIN(G:G))</f>
        <v>1.3220061556382333E-2</v>
      </c>
      <c r="I5536">
        <f>VLOOKUP(A5536,'Dados absolutos'!A:I,9,FALSE)</f>
        <v>0.74099999999999999</v>
      </c>
      <c r="J5536" s="1">
        <f>VLOOKUP(A5536,'Dados absolutos'!A:L,12,FALSE)</f>
        <v>12481.524463358337</v>
      </c>
      <c r="K5536" s="1">
        <f>(J5536-MIN(J:J))/(MAX(J:J)-MIN(J:J))</f>
        <v>0.97902082107873001</v>
      </c>
      <c r="L5536" s="1">
        <f>VLOOKUP(A5536,'Dados absolutos'!A:M,13,FALSE)</f>
        <v>7.7777777777777793E-2</v>
      </c>
      <c r="M5536" s="1">
        <f>(L5536-MIN(L:L))/(MAX(L:L)-MIN(L:L))</f>
        <v>0.10081743869209812</v>
      </c>
      <c r="N5536" s="1">
        <f>VLOOKUP(B5536,'[1]ICI-DH'!$A:$H,8,FALSE)</f>
        <v>0.1</v>
      </c>
      <c r="O5536" s="17">
        <f>VLOOKUP(A5536,'Dados absolutos'!A:Q,17,FALSE)</f>
        <v>0</v>
      </c>
      <c r="P5536" s="1">
        <f>(O5536-MIN(O:O))/(MAX(O:O)-MIN(O:O))</f>
        <v>0</v>
      </c>
      <c r="Q5536" s="3">
        <f>H5536-I5536-K5536+M5536+N5536+P5536</f>
        <v>-1.5059833208302493</v>
      </c>
      <c r="R5536" s="4" t="s">
        <v>10918</v>
      </c>
    </row>
    <row r="5537" spans="1:18" x14ac:dyDescent="0.25">
      <c r="A5537">
        <v>420257</v>
      </c>
      <c r="B5537">
        <v>4202578</v>
      </c>
      <c r="C5537" t="s">
        <v>4233</v>
      </c>
      <c r="D5537" t="s">
        <v>4197</v>
      </c>
      <c r="E5537" t="s">
        <v>3828</v>
      </c>
      <c r="F5537" t="s">
        <v>10</v>
      </c>
      <c r="G5537">
        <f>VLOOKUP(A5537,'Dados absolutos'!A:H,8,FALSE)</f>
        <v>2187</v>
      </c>
      <c r="H5537" s="1">
        <f>(G5537-MIN(G:G))/(MAX(G:G)-MIN(G:G))</f>
        <v>6.7983149818996117E-3</v>
      </c>
      <c r="I5537">
        <f>VLOOKUP(A5537,'Dados absolutos'!A:I,9,FALSE)</f>
        <v>0.71199999999999997</v>
      </c>
      <c r="J5537" s="1">
        <f>VLOOKUP(A5537,'Dados absolutos'!A:L,12,FALSE)</f>
        <v>12739.39</v>
      </c>
      <c r="K5537" s="1">
        <f>(J5537-MIN(J:J))/(MAX(J:J)-MIN(J:J))</f>
        <v>1</v>
      </c>
      <c r="L5537" s="1">
        <f>VLOOKUP(A5537,'Dados absolutos'!A:M,13,FALSE)</f>
        <v>7.2222222222222215E-2</v>
      </c>
      <c r="M5537" s="1">
        <f>(L5537-MIN(L:L))/(MAX(L:L)-MIN(L:L))</f>
        <v>9.8092643051771136E-2</v>
      </c>
      <c r="N5537" s="1">
        <f>VLOOKUP(B5537,'[1]ICI-DH'!$A:$H,8,FALSE)</f>
        <v>0.1</v>
      </c>
      <c r="O5537" s="17">
        <f>VLOOKUP(A5537,'Dados absolutos'!A:Q,17,FALSE)</f>
        <v>0</v>
      </c>
      <c r="P5537" s="1">
        <f>(O5537-MIN(O:O))/(MAX(O:O)-MIN(O:O))</f>
        <v>0</v>
      </c>
      <c r="Q5537" s="3">
        <f>H5537-I5537-K5537+M5537+N5537+P5537</f>
        <v>-1.5071090419663289</v>
      </c>
      <c r="R5537" s="4" t="s">
        <v>10919</v>
      </c>
    </row>
    <row r="5538" spans="1:18" x14ac:dyDescent="0.25">
      <c r="A5538">
        <v>432057</v>
      </c>
      <c r="B5538">
        <v>4320578</v>
      </c>
      <c r="C5538" t="s">
        <v>4870</v>
      </c>
      <c r="D5538" t="s">
        <v>4459</v>
      </c>
      <c r="E5538" t="s">
        <v>3828</v>
      </c>
      <c r="F5538" t="s">
        <v>10</v>
      </c>
      <c r="G5538">
        <f>VLOOKUP(A5538,'Dados absolutos'!A:H,8,FALSE)</f>
        <v>1830</v>
      </c>
      <c r="H5538" s="1">
        <f>(G5538-MIN(G:G))/(MAX(G:G)-MIN(G:G))</f>
        <v>5.0058493625952088E-3</v>
      </c>
      <c r="I5538">
        <f>VLOOKUP(A5538,'Dados absolutos'!A:I,9,FALSE)</f>
        <v>0.68300000000000005</v>
      </c>
      <c r="J5538" s="1">
        <f>VLOOKUP(A5538,'Dados absolutos'!A:L,12,FALSE)</f>
        <v>12739.39</v>
      </c>
      <c r="K5538" s="1">
        <f>(J5538-MIN(J:J))/(MAX(J:J)-MIN(J:J))</f>
        <v>1</v>
      </c>
      <c r="L5538" s="1">
        <f>VLOOKUP(A5538,'Dados absolutos'!A:M,13,FALSE)</f>
        <v>1.6666666666666698E-2</v>
      </c>
      <c r="M5538" s="1">
        <f>(L5538-MIN(L:L))/(MAX(L:L)-MIN(L:L))</f>
        <v>7.0844686648501382E-2</v>
      </c>
      <c r="N5538" s="1">
        <f>VLOOKUP(B5538,'[1]ICI-DH'!$A:$H,8,FALSE)</f>
        <v>0.1</v>
      </c>
      <c r="O5538" s="17">
        <f>VLOOKUP(A5538,'Dados absolutos'!A:Q,17,FALSE)</f>
        <v>0</v>
      </c>
      <c r="P5538" s="1">
        <f>(O5538-MIN(O:O))/(MAX(O:O)-MIN(O:O))</f>
        <v>0</v>
      </c>
      <c r="Q5538" s="3">
        <f>H5538-I5538-K5538+M5538+N5538+P5538</f>
        <v>-1.5071494639889034</v>
      </c>
      <c r="R5538" s="4" t="s">
        <v>10920</v>
      </c>
    </row>
    <row r="5539" spans="1:18" x14ac:dyDescent="0.25">
      <c r="A5539">
        <v>431333</v>
      </c>
      <c r="B5539">
        <v>4313334</v>
      </c>
      <c r="C5539" t="s">
        <v>4728</v>
      </c>
      <c r="D5539" t="s">
        <v>4459</v>
      </c>
      <c r="E5539" t="s">
        <v>3828</v>
      </c>
      <c r="F5539" t="s">
        <v>10</v>
      </c>
      <c r="G5539">
        <f>VLOOKUP(A5539,'Dados absolutos'!A:H,8,FALSE)</f>
        <v>2163</v>
      </c>
      <c r="H5539" s="1">
        <f>(G5539-MIN(G:G))/(MAX(G:G)-MIN(G:G))</f>
        <v>6.6778130915262071E-3</v>
      </c>
      <c r="I5539">
        <f>VLOOKUP(A5539,'Dados absolutos'!A:I,9,FALSE)</f>
        <v>0.74199999999999999</v>
      </c>
      <c r="J5539" s="1">
        <f>VLOOKUP(A5539,'Dados absolutos'!A:L,12,FALSE)</f>
        <v>12739.39</v>
      </c>
      <c r="K5539" s="1">
        <f>(J5539-MIN(J:J))/(MAX(J:J)-MIN(J:J))</f>
        <v>1</v>
      </c>
      <c r="L5539" s="1">
        <f>VLOOKUP(A5539,'Dados absolutos'!A:M,13,FALSE)</f>
        <v>0.12777777777777777</v>
      </c>
      <c r="M5539" s="1">
        <f>(L5539-MIN(L:L))/(MAX(L:L)-MIN(L:L))</f>
        <v>0.12534059945504086</v>
      </c>
      <c r="N5539" s="1">
        <f>VLOOKUP(B5539,'[1]ICI-DH'!$A:$H,8,FALSE)</f>
        <v>0.1</v>
      </c>
      <c r="O5539" s="17">
        <f>VLOOKUP(A5539,'Dados absolutos'!A:Q,17,FALSE)</f>
        <v>0</v>
      </c>
      <c r="P5539" s="1">
        <f>(O5539-MIN(O:O))/(MAX(O:O)-MIN(O:O))</f>
        <v>0</v>
      </c>
      <c r="Q5539" s="3">
        <f>H5539-I5539-K5539+M5539+N5539+P5539</f>
        <v>-1.5099815874534328</v>
      </c>
      <c r="R5539" s="4" t="s">
        <v>10921</v>
      </c>
    </row>
    <row r="5540" spans="1:18" x14ac:dyDescent="0.25">
      <c r="A5540">
        <v>350060</v>
      </c>
      <c r="B5540">
        <v>3500600</v>
      </c>
      <c r="C5540" t="s">
        <v>3208</v>
      </c>
      <c r="D5540" t="s">
        <v>3202</v>
      </c>
      <c r="E5540" t="s">
        <v>2182</v>
      </c>
      <c r="F5540" t="s">
        <v>10</v>
      </c>
      <c r="G5540">
        <f>VLOOKUP(A5540,'Dados absolutos'!A:H,8,FALSE)</f>
        <v>2780</v>
      </c>
      <c r="H5540" s="1">
        <f>(G5540-MIN(G:G))/(MAX(G:G)-MIN(G:G))</f>
        <v>9.7757158565424992E-3</v>
      </c>
      <c r="I5540">
        <f>VLOOKUP(A5540,'Dados absolutos'!A:I,9,FALSE)</f>
        <v>0.85399999999999998</v>
      </c>
      <c r="J5540" s="1">
        <f>VLOOKUP(A5540,'Dados absolutos'!A:L,12,FALSE)</f>
        <v>12739.39</v>
      </c>
      <c r="K5540" s="1">
        <f>(J5540-MIN(J:J))/(MAX(J:J)-MIN(J:J))</f>
        <v>1</v>
      </c>
      <c r="L5540" s="1">
        <f>VLOOKUP(A5540,'Dados absolutos'!A:M,13,FALSE)</f>
        <v>0.28888888888888892</v>
      </c>
      <c r="M5540" s="1">
        <f>(L5540-MIN(L:L))/(MAX(L:L)-MIN(L:L))</f>
        <v>0.20435967302452321</v>
      </c>
      <c r="N5540" s="1">
        <f>VLOOKUP(B5540,'[1]ICI-DH'!$A:$H,8,FALSE)</f>
        <v>0.1</v>
      </c>
      <c r="O5540" s="17">
        <f>VLOOKUP(A5540,'Dados absolutos'!A:Q,17,FALSE)</f>
        <v>3.5971223021582735E-4</v>
      </c>
      <c r="P5540" s="1">
        <f>(O5540-MIN(O:O))/(MAX(O:O)-MIN(O:O))</f>
        <v>2.9168665067945646E-2</v>
      </c>
      <c r="Q5540" s="3">
        <f>H5540-I5540-K5540+M5540+N5540+P5540</f>
        <v>-1.5106959460509886</v>
      </c>
      <c r="R5540" s="4" t="s">
        <v>10922</v>
      </c>
    </row>
    <row r="5541" spans="1:18" x14ac:dyDescent="0.25">
      <c r="A5541">
        <v>431445</v>
      </c>
      <c r="B5541">
        <v>4314456</v>
      </c>
      <c r="C5541" t="s">
        <v>4757</v>
      </c>
      <c r="D5541" t="s">
        <v>4459</v>
      </c>
      <c r="E5541" t="s">
        <v>3828</v>
      </c>
      <c r="F5541" t="s">
        <v>10</v>
      </c>
      <c r="G5541">
        <f>VLOOKUP(A5541,'Dados absolutos'!A:H,8,FALSE)</f>
        <v>2959</v>
      </c>
      <c r="H5541" s="1">
        <f>(G5541-MIN(G:G))/(MAX(G:G)-MIN(G:G))</f>
        <v>1.0674459122244146E-2</v>
      </c>
      <c r="I5541">
        <f>VLOOKUP(A5541,'Dados absolutos'!A:I,9,FALSE)</f>
        <v>0.72</v>
      </c>
      <c r="J5541" s="1">
        <f>VLOOKUP(A5541,'Dados absolutos'!A:L,12,FALSE)</f>
        <v>12739.39</v>
      </c>
      <c r="K5541" s="1">
        <f>(J5541-MIN(J:J))/(MAX(J:J)-MIN(J:J))</f>
        <v>1</v>
      </c>
      <c r="L5541" s="1">
        <f>VLOOKUP(A5541,'Dados absolutos'!A:M,13,FALSE)</f>
        <v>6.6666666666666721E-2</v>
      </c>
      <c r="M5541" s="1">
        <f>(L5541-MIN(L:L))/(MAX(L:L)-MIN(L:L))</f>
        <v>9.536784741144419E-2</v>
      </c>
      <c r="N5541" s="1">
        <f>VLOOKUP(B5541,'[1]ICI-DH'!$A:$H,8,FALSE)</f>
        <v>0.1</v>
      </c>
      <c r="O5541" s="17">
        <f>VLOOKUP(A5541,'Dados absolutos'!A:Q,17,FALSE)</f>
        <v>0</v>
      </c>
      <c r="P5541" s="1">
        <f>(O5541-MIN(O:O))/(MAX(O:O)-MIN(O:O))</f>
        <v>0</v>
      </c>
      <c r="Q5541" s="3">
        <f>H5541-I5541-K5541+M5541+N5541+P5541</f>
        <v>-1.5139576934663115</v>
      </c>
      <c r="R5541" s="4" t="s">
        <v>10923</v>
      </c>
    </row>
    <row r="5542" spans="1:18" x14ac:dyDescent="0.25">
      <c r="A5542">
        <v>316660</v>
      </c>
      <c r="B5542">
        <v>3166600</v>
      </c>
      <c r="C5542" t="s">
        <v>2964</v>
      </c>
      <c r="D5542" t="s">
        <v>2181</v>
      </c>
      <c r="E5542" t="s">
        <v>2182</v>
      </c>
      <c r="F5542" t="s">
        <v>10</v>
      </c>
      <c r="G5542">
        <f>VLOOKUP(A5542,'Dados absolutos'!A:H,8,FALSE)</f>
        <v>833</v>
      </c>
      <c r="H5542" s="1">
        <f>(G5542-MIN(G:G))/(MAX(G:G)-MIN(G:G))</f>
        <v>0</v>
      </c>
      <c r="I5542">
        <f>VLOOKUP(A5542,'Dados absolutos'!A:I,9,FALSE)</f>
        <v>0.67700000000000005</v>
      </c>
      <c r="J5542" s="1">
        <f>VLOOKUP(A5542,'Dados absolutos'!A:L,12,FALSE)</f>
        <v>12739.39</v>
      </c>
      <c r="K5542" s="1">
        <f>(J5542-MIN(J:J))/(MAX(J:J)-MIN(J:J))</f>
        <v>1</v>
      </c>
      <c r="L5542" s="1">
        <f>VLOOKUP(A5542,'Dados absolutos'!A:M,13,FALSE)</f>
        <v>0</v>
      </c>
      <c r="M5542" s="1">
        <f>(L5542-MIN(L:L))/(MAX(L:L)-MIN(L:L))</f>
        <v>6.2670299727520445E-2</v>
      </c>
      <c r="N5542" s="1">
        <f>VLOOKUP(B5542,'[1]ICI-DH'!$A:$H,8,FALSE)</f>
        <v>0.1</v>
      </c>
      <c r="O5542" s="17">
        <f>VLOOKUP(A5542,'Dados absolutos'!A:Q,17,FALSE)</f>
        <v>0</v>
      </c>
      <c r="P5542" s="1">
        <f>(O5542-MIN(O:O))/(MAX(O:O)-MIN(O:O))</f>
        <v>0</v>
      </c>
      <c r="Q5542" s="3">
        <f>H5542-I5542-K5542+M5542+N5542+P5542</f>
        <v>-1.5143297002724796</v>
      </c>
      <c r="R5542" s="4" t="s">
        <v>10924</v>
      </c>
    </row>
    <row r="5543" spans="1:18" x14ac:dyDescent="0.25">
      <c r="A5543">
        <v>431295</v>
      </c>
      <c r="B5543">
        <v>4312955</v>
      </c>
      <c r="C5543" t="s">
        <v>4719</v>
      </c>
      <c r="D5543" t="s">
        <v>4459</v>
      </c>
      <c r="E5543" t="s">
        <v>3828</v>
      </c>
      <c r="F5543" t="s">
        <v>10</v>
      </c>
      <c r="G5543">
        <f>VLOOKUP(A5543,'Dados absolutos'!A:H,8,FALSE)</f>
        <v>2042</v>
      </c>
      <c r="H5543" s="1">
        <f>(G5543-MIN(G:G))/(MAX(G:G)-MIN(G:G))</f>
        <v>6.0702827275602887E-3</v>
      </c>
      <c r="I5543">
        <f>VLOOKUP(A5543,'Dados absolutos'!A:I,9,FALSE)</f>
        <v>0.76800000000000002</v>
      </c>
      <c r="J5543" s="1">
        <f>VLOOKUP(A5543,'Dados absolutos'!A:L,12,FALSE)</f>
        <v>12739.39</v>
      </c>
      <c r="K5543" s="1">
        <f>(J5543-MIN(J:J))/(MAX(J:J)-MIN(J:J))</f>
        <v>1</v>
      </c>
      <c r="L5543" s="1">
        <f>VLOOKUP(A5543,'Dados absolutos'!A:M,13,FALSE)</f>
        <v>0.17222222222222222</v>
      </c>
      <c r="M5543" s="1">
        <f>(L5543-MIN(L:L))/(MAX(L:L)-MIN(L:L))</f>
        <v>0.14713896457765671</v>
      </c>
      <c r="N5543" s="1">
        <f>VLOOKUP(B5543,'[1]ICI-DH'!$A:$H,8,FALSE)</f>
        <v>0.1</v>
      </c>
      <c r="O5543" s="17">
        <f>VLOOKUP(A5543,'Dados absolutos'!A:Q,17,FALSE)</f>
        <v>0</v>
      </c>
      <c r="P5543" s="1">
        <f>(O5543-MIN(O:O))/(MAX(O:O)-MIN(O:O))</f>
        <v>0</v>
      </c>
      <c r="Q5543" s="3">
        <f>H5543-I5543-K5543+M5543+N5543+P5543</f>
        <v>-1.514790752694783</v>
      </c>
      <c r="R5543" s="4" t="s">
        <v>10925</v>
      </c>
    </row>
    <row r="5544" spans="1:18" x14ac:dyDescent="0.25">
      <c r="A5544">
        <v>430912</v>
      </c>
      <c r="B5544">
        <v>4309126</v>
      </c>
      <c r="C5544" t="s">
        <v>4632</v>
      </c>
      <c r="D5544" t="s">
        <v>4459</v>
      </c>
      <c r="E5544" t="s">
        <v>3828</v>
      </c>
      <c r="F5544" t="s">
        <v>10</v>
      </c>
      <c r="G5544">
        <f>VLOOKUP(A5544,'Dados absolutos'!A:H,8,FALSE)</f>
        <v>2014</v>
      </c>
      <c r="H5544" s="1">
        <f>(G5544-MIN(G:G))/(MAX(G:G)-MIN(G:G))</f>
        <v>5.9296971887913162E-3</v>
      </c>
      <c r="I5544">
        <f>VLOOKUP(A5544,'Dados absolutos'!A:I,9,FALSE)</f>
        <v>0.68500000000000005</v>
      </c>
      <c r="J5544" s="1">
        <f>VLOOKUP(A5544,'Dados absolutos'!A:L,12,FALSE)</f>
        <v>12739.39</v>
      </c>
      <c r="K5544" s="1">
        <f>(J5544-MIN(J:J))/(MAX(J:J)-MIN(J:J))</f>
        <v>1</v>
      </c>
      <c r="L5544" s="1">
        <f>VLOOKUP(A5544,'Dados absolutos'!A:M,13,FALSE)</f>
        <v>0</v>
      </c>
      <c r="M5544" s="1">
        <f>(L5544-MIN(L:L))/(MAX(L:L)-MIN(L:L))</f>
        <v>6.2670299727520445E-2</v>
      </c>
      <c r="N5544" s="1">
        <f>VLOOKUP(B5544,'[1]ICI-DH'!$A:$H,8,FALSE)</f>
        <v>0.1</v>
      </c>
      <c r="O5544" s="17">
        <f>VLOOKUP(A5544,'Dados absolutos'!A:Q,17,FALSE)</f>
        <v>0</v>
      </c>
      <c r="P5544" s="1">
        <f>(O5544-MIN(O:O))/(MAX(O:O)-MIN(O:O))</f>
        <v>0</v>
      </c>
      <c r="Q5544" s="3">
        <f>H5544-I5544-K5544+M5544+N5544+P5544</f>
        <v>-1.5164000030836884</v>
      </c>
      <c r="R5544" s="4" t="s">
        <v>10926</v>
      </c>
    </row>
    <row r="5545" spans="1:18" x14ac:dyDescent="0.25">
      <c r="A5545">
        <v>430925</v>
      </c>
      <c r="B5545">
        <v>4309258</v>
      </c>
      <c r="C5545" t="s">
        <v>4635</v>
      </c>
      <c r="D5545" t="s">
        <v>4459</v>
      </c>
      <c r="E5545" t="s">
        <v>3828</v>
      </c>
      <c r="F5545" t="s">
        <v>10</v>
      </c>
      <c r="G5545">
        <f>VLOOKUP(A5545,'Dados absolutos'!A:H,8,FALSE)</f>
        <v>1417</v>
      </c>
      <c r="H5545" s="1">
        <f>(G5545-MIN(G:G))/(MAX(G:G)-MIN(G:G))</f>
        <v>2.9322126657528608E-3</v>
      </c>
      <c r="I5545">
        <f>VLOOKUP(A5545,'Dados absolutos'!A:I,9,FALSE)</f>
        <v>0.75800000000000001</v>
      </c>
      <c r="J5545" s="1">
        <f>VLOOKUP(A5545,'Dados absolutos'!A:L,12,FALSE)</f>
        <v>12739.39</v>
      </c>
      <c r="K5545" s="1">
        <f>(J5545-MIN(J:J))/(MAX(J:J)-MIN(J:J))</f>
        <v>1</v>
      </c>
      <c r="L5545" s="1">
        <f>VLOOKUP(A5545,'Dados absolutos'!A:M,13,FALSE)</f>
        <v>0.15</v>
      </c>
      <c r="M5545" s="1">
        <f>(L5545-MIN(L:L))/(MAX(L:L)-MIN(L:L))</f>
        <v>0.13623978201634879</v>
      </c>
      <c r="N5545" s="1">
        <f>VLOOKUP(B5545,'[1]ICI-DH'!$A:$H,8,FALSE)</f>
        <v>0.1</v>
      </c>
      <c r="O5545" s="17">
        <f>VLOOKUP(A5545,'Dados absolutos'!A:Q,17,FALSE)</f>
        <v>0</v>
      </c>
      <c r="P5545" s="1">
        <f>(O5545-MIN(O:O))/(MAX(O:O)-MIN(O:O))</f>
        <v>0</v>
      </c>
      <c r="Q5545" s="3">
        <f>H5545-I5545-K5545+M5545+N5545+P5545</f>
        <v>-1.5188280053178982</v>
      </c>
      <c r="R5545" s="4" t="s">
        <v>10927</v>
      </c>
    </row>
    <row r="5546" spans="1:18" x14ac:dyDescent="0.25">
      <c r="A5546">
        <v>421055</v>
      </c>
      <c r="B5546">
        <v>4210555</v>
      </c>
      <c r="C5546" t="s">
        <v>4342</v>
      </c>
      <c r="D5546" t="s">
        <v>4197</v>
      </c>
      <c r="E5546" t="s">
        <v>3828</v>
      </c>
      <c r="F5546" t="s">
        <v>10</v>
      </c>
      <c r="G5546">
        <f>VLOOKUP(A5546,'Dados absolutos'!A:H,8,FALSE)</f>
        <v>2184</v>
      </c>
      <c r="H5546" s="1">
        <f>(G5546-MIN(G:G))/(MAX(G:G)-MIN(G:G))</f>
        <v>6.7832522456029365E-3</v>
      </c>
      <c r="I5546">
        <f>VLOOKUP(A5546,'Dados absolutos'!A:I,9,FALSE)</f>
        <v>0.74299999999999999</v>
      </c>
      <c r="J5546" s="1">
        <f>VLOOKUP(A5546,'Dados absolutos'!A:L,12,FALSE)</f>
        <v>12739.39</v>
      </c>
      <c r="K5546" s="1">
        <f>(J5546-MIN(J:J))/(MAX(J:J)-MIN(J:J))</f>
        <v>1</v>
      </c>
      <c r="L5546" s="1">
        <f>VLOOKUP(A5546,'Dados absolutos'!A:M,13,FALSE)</f>
        <v>0.11111111111111109</v>
      </c>
      <c r="M5546" s="1">
        <f>(L5546-MIN(L:L))/(MAX(L:L)-MIN(L:L))</f>
        <v>0.11716621253405994</v>
      </c>
      <c r="N5546" s="1">
        <f>VLOOKUP(B5546,'[1]ICI-DH'!$A:$H,8,FALSE)</f>
        <v>0.1</v>
      </c>
      <c r="O5546" s="17">
        <f>VLOOKUP(A5546,'Dados absolutos'!A:Q,17,FALSE)</f>
        <v>0</v>
      </c>
      <c r="P5546" s="1">
        <f>(O5546-MIN(O:O))/(MAX(O:O)-MIN(O:O))</f>
        <v>0</v>
      </c>
      <c r="Q5546" s="3">
        <f>H5546-I5546-K5546+M5546+N5546+P5546</f>
        <v>-1.519050535220337</v>
      </c>
      <c r="R5546" s="4" t="s">
        <v>10928</v>
      </c>
    </row>
    <row r="5547" spans="1:18" x14ac:dyDescent="0.25">
      <c r="A5547">
        <v>431164</v>
      </c>
      <c r="B5547">
        <v>4311643</v>
      </c>
      <c r="C5547" t="s">
        <v>4682</v>
      </c>
      <c r="D5547" t="s">
        <v>4459</v>
      </c>
      <c r="E5547" t="s">
        <v>3828</v>
      </c>
      <c r="F5547" t="s">
        <v>10</v>
      </c>
      <c r="G5547">
        <f>VLOOKUP(A5547,'Dados absolutos'!A:H,8,FALSE)</f>
        <v>1683</v>
      </c>
      <c r="H5547" s="1">
        <f>(G5547-MIN(G:G))/(MAX(G:G)-MIN(G:G))</f>
        <v>4.2677752840581023E-3</v>
      </c>
      <c r="I5547">
        <f>VLOOKUP(A5547,'Dados absolutos'!A:I,9,FALSE)</f>
        <v>0.749</v>
      </c>
      <c r="J5547" s="1">
        <f>VLOOKUP(A5547,'Dados absolutos'!A:L,12,FALSE)</f>
        <v>12739.39</v>
      </c>
      <c r="K5547" s="1">
        <f>(J5547-MIN(J:J))/(MAX(J:J)-MIN(J:J))</f>
        <v>1</v>
      </c>
      <c r="L5547" s="1">
        <f>VLOOKUP(A5547,'Dados absolutos'!A:M,13,FALSE)</f>
        <v>0.12777777777777777</v>
      </c>
      <c r="M5547" s="1">
        <f>(L5547-MIN(L:L))/(MAX(L:L)-MIN(L:L))</f>
        <v>0.12534059945504086</v>
      </c>
      <c r="N5547" s="1">
        <f>VLOOKUP(B5547,'[1]ICI-DH'!$A:$H,8,FALSE)</f>
        <v>0.1</v>
      </c>
      <c r="O5547" s="17">
        <f>VLOOKUP(A5547,'Dados absolutos'!A:Q,17,FALSE)</f>
        <v>0</v>
      </c>
      <c r="P5547" s="1">
        <f>(O5547-MIN(O:O))/(MAX(O:O)-MIN(O:O))</f>
        <v>0</v>
      </c>
      <c r="Q5547" s="3">
        <f>H5547-I5547-K5547+M5547+N5547+P5547</f>
        <v>-1.5193916252609008</v>
      </c>
      <c r="R5547" s="4" t="s">
        <v>10929</v>
      </c>
    </row>
    <row r="5548" spans="1:18" x14ac:dyDescent="0.25">
      <c r="A5548">
        <v>432234</v>
      </c>
      <c r="B5548">
        <v>4322343</v>
      </c>
      <c r="C5548" t="s">
        <v>4904</v>
      </c>
      <c r="D5548" t="s">
        <v>4459</v>
      </c>
      <c r="E5548" t="s">
        <v>3828</v>
      </c>
      <c r="F5548" t="s">
        <v>10</v>
      </c>
      <c r="G5548">
        <f>VLOOKUP(A5548,'Dados absolutos'!A:H,8,FALSE)</f>
        <v>1994</v>
      </c>
      <c r="H5548" s="1">
        <f>(G5548-MIN(G:G))/(MAX(G:G)-MIN(G:G))</f>
        <v>5.8292789468134786E-3</v>
      </c>
      <c r="I5548">
        <f>VLOOKUP(A5548,'Dados absolutos'!A:I,9,FALSE)</f>
        <v>0.7</v>
      </c>
      <c r="J5548" s="1">
        <f>VLOOKUP(A5548,'Dados absolutos'!A:L,12,FALSE)</f>
        <v>12739.39</v>
      </c>
      <c r="K5548" s="1">
        <f>(J5548-MIN(J:J))/(MAX(J:J)-MIN(J:J))</f>
        <v>1</v>
      </c>
      <c r="L5548" s="1">
        <f>VLOOKUP(A5548,'Dados absolutos'!A:M,13,FALSE)</f>
        <v>2.2222222222222209E-2</v>
      </c>
      <c r="M5548" s="1">
        <f>(L5548-MIN(L:L))/(MAX(L:L)-MIN(L:L))</f>
        <v>7.3569482288828342E-2</v>
      </c>
      <c r="N5548" s="1">
        <f>VLOOKUP(B5548,'[1]ICI-DH'!$A:$H,8,FALSE)</f>
        <v>0.1</v>
      </c>
      <c r="O5548" s="17">
        <f>VLOOKUP(A5548,'Dados absolutos'!A:Q,17,FALSE)</f>
        <v>0</v>
      </c>
      <c r="P5548" s="1">
        <f>(O5548-MIN(O:O))/(MAX(O:O)-MIN(O:O))</f>
        <v>0</v>
      </c>
      <c r="Q5548" s="3">
        <f>H5548-I5548-K5548+M5548+N5548+P5548</f>
        <v>-1.5206012387643579</v>
      </c>
      <c r="R5548" s="4" t="s">
        <v>10930</v>
      </c>
    </row>
    <row r="5549" spans="1:18" x14ac:dyDescent="0.25">
      <c r="A5549">
        <v>431430</v>
      </c>
      <c r="B5549">
        <v>4314308</v>
      </c>
      <c r="C5549" t="s">
        <v>4754</v>
      </c>
      <c r="D5549" t="s">
        <v>4459</v>
      </c>
      <c r="E5549" t="s">
        <v>3828</v>
      </c>
      <c r="F5549" t="s">
        <v>10</v>
      </c>
      <c r="G5549">
        <f>VLOOKUP(A5549,'Dados absolutos'!A:H,8,FALSE)</f>
        <v>3745</v>
      </c>
      <c r="H5549" s="1">
        <f>(G5549-MIN(G:G))/(MAX(G:G)-MIN(G:G))</f>
        <v>1.4620896031973168E-2</v>
      </c>
      <c r="I5549">
        <f>VLOOKUP(A5549,'Dados absolutos'!A:I,9,FALSE)</f>
        <v>0.74099999999999999</v>
      </c>
      <c r="J5549" s="1">
        <f>VLOOKUP(A5549,'Dados absolutos'!A:L,12,FALSE)</f>
        <v>12056.162</v>
      </c>
      <c r="K5549" s="1">
        <f>(J5549-MIN(J:J))/(MAX(J:J)-MIN(J:J))</f>
        <v>0.94441458659929511</v>
      </c>
      <c r="L5549" s="1">
        <f>VLOOKUP(A5549,'Dados absolutos'!A:M,13,FALSE)</f>
        <v>-2.7777777777777769E-2</v>
      </c>
      <c r="M5549" s="1">
        <f>(L5549-MIN(L:L))/(MAX(L:L)-MIN(L:L))</f>
        <v>4.9046321525885575E-2</v>
      </c>
      <c r="N5549" s="1">
        <f>VLOOKUP(B5549,'[1]ICI-DH'!$A:$H,8,FALSE)</f>
        <v>0.1</v>
      </c>
      <c r="O5549" s="17">
        <f>VLOOKUP(A5549,'Dados absolutos'!A:Q,17,FALSE)</f>
        <v>0</v>
      </c>
      <c r="P5549" s="1">
        <f>(O5549-MIN(O:O))/(MAX(O:O)-MIN(O:O))</f>
        <v>0</v>
      </c>
      <c r="Q5549" s="3">
        <f>H5549-I5549-K5549+M5549+N5549+P5549</f>
        <v>-1.5217473690414363</v>
      </c>
      <c r="R5549" s="4" t="s">
        <v>10931</v>
      </c>
    </row>
    <row r="5550" spans="1:18" x14ac:dyDescent="0.25">
      <c r="A5550">
        <v>510120</v>
      </c>
      <c r="B5550">
        <v>5101209</v>
      </c>
      <c r="C5550" t="s">
        <v>5012</v>
      </c>
      <c r="D5550" t="s">
        <v>5002</v>
      </c>
      <c r="E5550" t="s">
        <v>4932</v>
      </c>
      <c r="F5550" t="s">
        <v>10</v>
      </c>
      <c r="G5550">
        <f>VLOOKUP(A5550,'Dados absolutos'!A:H,8,FALSE)</f>
        <v>1010</v>
      </c>
      <c r="H5550" s="1">
        <f>(G5550-MIN(G:G))/(MAX(G:G)-MIN(G:G))</f>
        <v>8.8870144150386362E-4</v>
      </c>
      <c r="I5550">
        <f>VLOOKUP(A5550,'Dados absolutos'!A:I,9,FALSE)</f>
        <v>0.70099999999999996</v>
      </c>
      <c r="J5550" s="1">
        <f>VLOOKUP(A5550,'Dados absolutos'!A:L,12,FALSE)</f>
        <v>12739.39</v>
      </c>
      <c r="K5550" s="1">
        <f>(J5550-MIN(J:J))/(MAX(J:J)-MIN(J:J))</f>
        <v>1</v>
      </c>
      <c r="L5550" s="1">
        <f>VLOOKUP(A5550,'Dados absolutos'!A:M,13,FALSE)</f>
        <v>2.777777777777779E-2</v>
      </c>
      <c r="M5550" s="1">
        <f>(L5550-MIN(L:L))/(MAX(L:L)-MIN(L:L))</f>
        <v>7.629427792915533E-2</v>
      </c>
      <c r="N5550" s="1">
        <f>VLOOKUP(B5550,'[1]ICI-DH'!$A:$H,8,FALSE)</f>
        <v>0.1</v>
      </c>
      <c r="O5550" s="17">
        <f>VLOOKUP(A5550,'Dados absolutos'!A:Q,17,FALSE)</f>
        <v>0</v>
      </c>
      <c r="P5550" s="1">
        <f>(O5550-MIN(O:O))/(MAX(O:O)-MIN(O:O))</f>
        <v>0</v>
      </c>
      <c r="Q5550" s="3">
        <f>H5550-I5550-K5550+M5550+N5550+P5550</f>
        <v>-1.5238170206293407</v>
      </c>
      <c r="R5550" s="4" t="s">
        <v>10932</v>
      </c>
    </row>
    <row r="5551" spans="1:18" x14ac:dyDescent="0.25">
      <c r="A5551">
        <v>430885</v>
      </c>
      <c r="B5551">
        <v>4308854</v>
      </c>
      <c r="C5551" t="s">
        <v>4627</v>
      </c>
      <c r="D5551" t="s">
        <v>4459</v>
      </c>
      <c r="E5551" t="s">
        <v>3828</v>
      </c>
      <c r="F5551" t="s">
        <v>10</v>
      </c>
      <c r="G5551">
        <f>VLOOKUP(A5551,'Dados absolutos'!A:H,8,FALSE)</f>
        <v>1744</v>
      </c>
      <c r="H5551" s="1">
        <f>(G5551-MIN(G:G))/(MAX(G:G)-MIN(G:G))</f>
        <v>4.5740509220905069E-3</v>
      </c>
      <c r="I5551">
        <f>VLOOKUP(A5551,'Dados absolutos'!A:I,9,FALSE)</f>
        <v>0.73299999999999998</v>
      </c>
      <c r="J5551" s="1">
        <f>VLOOKUP(A5551,'Dados absolutos'!A:L,12,FALSE)</f>
        <v>12739.39</v>
      </c>
      <c r="K5551" s="1">
        <f>(J5551-MIN(J:J))/(MAX(J:J)-MIN(J:J))</f>
        <v>1</v>
      </c>
      <c r="L5551" s="1">
        <f>VLOOKUP(A5551,'Dados absolutos'!A:M,13,FALSE)</f>
        <v>8.3333333333333329E-2</v>
      </c>
      <c r="M5551" s="1">
        <f>(L5551-MIN(L:L))/(MAX(L:L)-MIN(L:L))</f>
        <v>0.10354223433242508</v>
      </c>
      <c r="N5551" s="1">
        <f>VLOOKUP(B5551,'[1]ICI-DH'!$A:$H,8,FALSE)</f>
        <v>0.1</v>
      </c>
      <c r="O5551" s="17">
        <f>VLOOKUP(A5551,'Dados absolutos'!A:Q,17,FALSE)</f>
        <v>0</v>
      </c>
      <c r="P5551" s="1">
        <f>(O5551-MIN(O:O))/(MAX(O:O)-MIN(O:O))</f>
        <v>0</v>
      </c>
      <c r="Q5551" s="3">
        <f>H5551-I5551-K5551+M5551+N5551+P5551</f>
        <v>-1.5248837147454843</v>
      </c>
      <c r="R5551" s="4" t="s">
        <v>10933</v>
      </c>
    </row>
    <row r="5552" spans="1:18" x14ac:dyDescent="0.25">
      <c r="A5552">
        <v>350720</v>
      </c>
      <c r="B5552">
        <v>3507209</v>
      </c>
      <c r="C5552" t="s">
        <v>3279</v>
      </c>
      <c r="D5552" t="s">
        <v>3202</v>
      </c>
      <c r="E5552" t="s">
        <v>2182</v>
      </c>
      <c r="F5552" t="s">
        <v>10</v>
      </c>
      <c r="G5552">
        <f>VLOOKUP(A5552,'Dados absolutos'!A:H,8,FALSE)</f>
        <v>907</v>
      </c>
      <c r="H5552" s="1">
        <f>(G5552-MIN(G:G))/(MAX(G:G)-MIN(G:G))</f>
        <v>3.7154749531799946E-4</v>
      </c>
      <c r="I5552">
        <f>VLOOKUP(A5552,'Dados absolutos'!A:I,9,FALSE)</f>
        <v>0.746</v>
      </c>
      <c r="J5552" s="1">
        <f>VLOOKUP(A5552,'Dados absolutos'!A:L,12,FALSE)</f>
        <v>12739.39</v>
      </c>
      <c r="K5552" s="1">
        <f>(J5552-MIN(J:J))/(MAX(J:J)-MIN(J:J))</f>
        <v>1</v>
      </c>
      <c r="L5552" s="1">
        <f>VLOOKUP(A5552,'Dados absolutos'!A:M,13,FALSE)</f>
        <v>0.11666666666666667</v>
      </c>
      <c r="M5552" s="1">
        <f>(L5552-MIN(L:L))/(MAX(L:L)-MIN(L:L))</f>
        <v>0.11989100817438694</v>
      </c>
      <c r="N5552" s="1">
        <f>VLOOKUP(B5552,'[1]ICI-DH'!$A:$H,8,FALSE)</f>
        <v>0.1</v>
      </c>
      <c r="O5552" s="17">
        <f>VLOOKUP(A5552,'Dados absolutos'!A:Q,17,FALSE)</f>
        <v>0</v>
      </c>
      <c r="P5552" s="1">
        <f>(O5552-MIN(O:O))/(MAX(O:O)-MIN(O:O))</f>
        <v>0</v>
      </c>
      <c r="Q5552" s="3">
        <f>H5552-I5552-K5552+M5552+N5552+P5552</f>
        <v>-1.5257374443302951</v>
      </c>
      <c r="R5552" s="4" t="s">
        <v>10934</v>
      </c>
    </row>
    <row r="5553" spans="1:18" x14ac:dyDescent="0.25">
      <c r="A5553">
        <v>431238</v>
      </c>
      <c r="B5553">
        <v>4312385</v>
      </c>
      <c r="C5553" t="s">
        <v>4703</v>
      </c>
      <c r="D5553" t="s">
        <v>4459</v>
      </c>
      <c r="E5553" t="s">
        <v>3828</v>
      </c>
      <c r="F5553" t="s">
        <v>10</v>
      </c>
      <c r="G5553">
        <f>VLOOKUP(A5553,'Dados absolutos'!A:H,8,FALSE)</f>
        <v>2557</v>
      </c>
      <c r="H5553" s="1">
        <f>(G5553-MIN(G:G))/(MAX(G:G)-MIN(G:G))</f>
        <v>8.65605245848961E-3</v>
      </c>
      <c r="I5553">
        <f>VLOOKUP(A5553,'Dados absolutos'!A:I,9,FALSE)</f>
        <v>0.752</v>
      </c>
      <c r="J5553" s="1">
        <f>VLOOKUP(A5553,'Dados absolutos'!A:L,12,FALSE)</f>
        <v>12492.117680876026</v>
      </c>
      <c r="K5553" s="1">
        <f>(J5553-MIN(J:J))/(MAX(J:J)-MIN(J:J))</f>
        <v>0.97988265398804342</v>
      </c>
      <c r="L5553" s="1">
        <f>VLOOKUP(A5553,'Dados absolutos'!A:M,13,FALSE)</f>
        <v>6.1111111111111095E-2</v>
      </c>
      <c r="M5553" s="1">
        <f>(L5553-MIN(L:L))/(MAX(L:L)-MIN(L:L))</f>
        <v>9.2643051771117174E-2</v>
      </c>
      <c r="N5553" s="1">
        <f>VLOOKUP(B5553,'[1]ICI-DH'!$A:$H,8,FALSE)</f>
        <v>0.1</v>
      </c>
      <c r="O5553" s="17">
        <f>VLOOKUP(A5553,'Dados absolutos'!A:Q,17,FALSE)</f>
        <v>0</v>
      </c>
      <c r="P5553" s="1">
        <f>(O5553-MIN(O:O))/(MAX(O:O)-MIN(O:O))</f>
        <v>0</v>
      </c>
      <c r="Q5553" s="3">
        <f>H5553-I5553-K5553+M5553+N5553+P5553</f>
        <v>-1.5305835497584364</v>
      </c>
      <c r="R5553" s="4" t="s">
        <v>10935</v>
      </c>
    </row>
    <row r="5554" spans="1:18" x14ac:dyDescent="0.25">
      <c r="A5554">
        <v>510395</v>
      </c>
      <c r="B5554">
        <v>5103957</v>
      </c>
      <c r="C5554" t="s">
        <v>5046</v>
      </c>
      <c r="D5554" t="s">
        <v>5002</v>
      </c>
      <c r="E5554" t="s">
        <v>4932</v>
      </c>
      <c r="F5554" t="s">
        <v>10</v>
      </c>
      <c r="G5554">
        <f>VLOOKUP(A5554,'Dados absolutos'!A:H,8,FALSE)</f>
        <v>2905</v>
      </c>
      <c r="H5554" s="1">
        <f>(G5554-MIN(G:G))/(MAX(G:G)-MIN(G:G))</f>
        <v>1.0403329868903985E-2</v>
      </c>
      <c r="I5554">
        <f>VLOOKUP(A5554,'Dados absolutos'!A:I,9,FALSE)</f>
        <v>0.71</v>
      </c>
      <c r="J5554" s="1">
        <f>VLOOKUP(A5554,'Dados absolutos'!A:L,12,FALSE)</f>
        <v>12739.39</v>
      </c>
      <c r="K5554" s="1">
        <f>(J5554-MIN(J:J))/(MAX(J:J)-MIN(J:J))</f>
        <v>1</v>
      </c>
      <c r="L5554" s="1">
        <f>VLOOKUP(A5554,'Dados absolutos'!A:M,13,FALSE)</f>
        <v>1.1111111111111117E-2</v>
      </c>
      <c r="M5554" s="1">
        <f>(L5554-MIN(L:L))/(MAX(L:L)-MIN(L:L))</f>
        <v>6.8119891008174407E-2</v>
      </c>
      <c r="N5554" s="1">
        <f>VLOOKUP(B5554,'[1]ICI-DH'!$A:$H,8,FALSE)</f>
        <v>0.1</v>
      </c>
      <c r="O5554" s="17">
        <f>VLOOKUP(A5554,'Dados absolutos'!A:Q,17,FALSE)</f>
        <v>0</v>
      </c>
      <c r="P5554" s="1">
        <f>(O5554-MIN(O:O))/(MAX(O:O)-MIN(O:O))</f>
        <v>0</v>
      </c>
      <c r="Q5554" s="3">
        <f>H5554-I5554-K5554+M5554+N5554+P5554</f>
        <v>-1.5314767791229216</v>
      </c>
      <c r="R5554" s="4" t="s">
        <v>10936</v>
      </c>
    </row>
    <row r="5555" spans="1:18" x14ac:dyDescent="0.25">
      <c r="A5555">
        <v>430645</v>
      </c>
      <c r="B5555">
        <v>4306452</v>
      </c>
      <c r="C5555" t="s">
        <v>4582</v>
      </c>
      <c r="D5555" t="s">
        <v>4459</v>
      </c>
      <c r="E5555" t="s">
        <v>3828</v>
      </c>
      <c r="F5555" t="s">
        <v>10</v>
      </c>
      <c r="G5555">
        <f>VLOOKUP(A5555,'Dados absolutos'!A:H,8,FALSE)</f>
        <v>3097</v>
      </c>
      <c r="H5555" s="1">
        <f>(G5555-MIN(G:G))/(MAX(G:G)-MIN(G:G))</f>
        <v>1.1367344991891227E-2</v>
      </c>
      <c r="I5555">
        <f>VLOOKUP(A5555,'Dados absolutos'!A:I,9,FALSE)</f>
        <v>0.75700000000000001</v>
      </c>
      <c r="J5555" s="1">
        <f>VLOOKUP(A5555,'Dados absolutos'!A:L,12,FALSE)</f>
        <v>12111.21646754924</v>
      </c>
      <c r="K5555" s="1">
        <f>(J5555-MIN(J:J))/(MAX(J:J)-MIN(J:J))</f>
        <v>0.94889365557521554</v>
      </c>
      <c r="L5555" s="1">
        <f>VLOOKUP(A5555,'Dados absolutos'!A:M,13,FALSE)</f>
        <v>-1.1111111111111138E-2</v>
      </c>
      <c r="M5555" s="1">
        <f>(L5555-MIN(L:L))/(MAX(L:L)-MIN(L:L))</f>
        <v>5.7220708446866483E-2</v>
      </c>
      <c r="N5555" s="1">
        <f>VLOOKUP(B5555,'[1]ICI-DH'!$A:$H,8,FALSE)</f>
        <v>0.1</v>
      </c>
      <c r="O5555" s="17">
        <f>VLOOKUP(A5555,'Dados absolutos'!A:Q,17,FALSE)</f>
        <v>0</v>
      </c>
      <c r="P5555" s="1">
        <f>(O5555-MIN(O:O))/(MAX(O:O)-MIN(O:O))</f>
        <v>0</v>
      </c>
      <c r="Q5555" s="3">
        <f>H5555-I5555-K5555+M5555+N5555+P5555</f>
        <v>-1.5373056021364577</v>
      </c>
      <c r="R5555" s="4" t="s">
        <v>10937</v>
      </c>
    </row>
    <row r="5556" spans="1:18" x14ac:dyDescent="0.25">
      <c r="A5556">
        <v>432065</v>
      </c>
      <c r="B5556">
        <v>4320651</v>
      </c>
      <c r="C5556" t="s">
        <v>4872</v>
      </c>
      <c r="D5556" t="s">
        <v>4459</v>
      </c>
      <c r="E5556" t="s">
        <v>3828</v>
      </c>
      <c r="F5556" t="s">
        <v>10</v>
      </c>
      <c r="G5556">
        <f>VLOOKUP(A5556,'Dados absolutos'!A:H,8,FALSE)</f>
        <v>2028</v>
      </c>
      <c r="H5556" s="1">
        <f>(G5556-MIN(G:G))/(MAX(G:G)-MIN(G:G))</f>
        <v>5.9999899581758024E-3</v>
      </c>
      <c r="I5556">
        <f>VLOOKUP(A5556,'Dados absolutos'!A:I,9,FALSE)</f>
        <v>0.74199999999999999</v>
      </c>
      <c r="J5556" s="1">
        <f>VLOOKUP(A5556,'Dados absolutos'!A:L,12,FALSE)</f>
        <v>12739.39</v>
      </c>
      <c r="K5556" s="1">
        <f>(J5556-MIN(J:J))/(MAX(J:J)-MIN(J:J))</f>
        <v>1</v>
      </c>
      <c r="L5556" s="1">
        <f>VLOOKUP(A5556,'Dados absolutos'!A:M,13,FALSE)</f>
        <v>7.2222222222222215E-2</v>
      </c>
      <c r="M5556" s="1">
        <f>(L5556-MIN(L:L))/(MAX(L:L)-MIN(L:L))</f>
        <v>9.8092643051771136E-2</v>
      </c>
      <c r="N5556" s="1">
        <f>VLOOKUP(B5556,'[1]ICI-DH'!$A:$H,8,FALSE)</f>
        <v>0.1</v>
      </c>
      <c r="O5556" s="17">
        <f>VLOOKUP(A5556,'Dados absolutos'!A:Q,17,FALSE)</f>
        <v>0</v>
      </c>
      <c r="P5556" s="1">
        <f>(O5556-MIN(O:O))/(MAX(O:O)-MIN(O:O))</f>
        <v>0</v>
      </c>
      <c r="Q5556" s="3">
        <f>H5556-I5556-K5556+M5556+N5556+P5556</f>
        <v>-1.5379073669900527</v>
      </c>
      <c r="R5556" s="4" t="s">
        <v>10938</v>
      </c>
    </row>
    <row r="5557" spans="1:18" x14ac:dyDescent="0.25">
      <c r="A5557">
        <v>431046</v>
      </c>
      <c r="B5557">
        <v>4310462</v>
      </c>
      <c r="C5557" t="s">
        <v>4655</v>
      </c>
      <c r="D5557" t="s">
        <v>4459</v>
      </c>
      <c r="E5557" t="s">
        <v>3828</v>
      </c>
      <c r="F5557" t="s">
        <v>10</v>
      </c>
      <c r="G5557">
        <f>VLOOKUP(A5557,'Dados absolutos'!A:H,8,FALSE)</f>
        <v>1720</v>
      </c>
      <c r="H5557" s="1">
        <f>(G5557-MIN(G:G))/(MAX(G:G)-MIN(G:G))</f>
        <v>4.4535490317171014E-3</v>
      </c>
      <c r="I5557">
        <f>VLOOKUP(A5557,'Dados absolutos'!A:I,9,FALSE)</f>
        <v>0.79100000000000004</v>
      </c>
      <c r="J5557" s="1">
        <f>VLOOKUP(A5557,'Dados absolutos'!A:L,12,FALSE)</f>
        <v>12739.39</v>
      </c>
      <c r="K5557" s="1">
        <f>(J5557-MIN(J:J))/(MAX(J:J)-MIN(J:J))</f>
        <v>1</v>
      </c>
      <c r="L5557" s="1">
        <f>VLOOKUP(A5557,'Dados absolutos'!A:M,13,FALSE)</f>
        <v>0.17222222222222222</v>
      </c>
      <c r="M5557" s="1">
        <f>(L5557-MIN(L:L))/(MAX(L:L)-MIN(L:L))</f>
        <v>0.14713896457765671</v>
      </c>
      <c r="N5557" s="1">
        <f>VLOOKUP(B5557,'[1]ICI-DH'!$A:$H,8,FALSE)</f>
        <v>0.1</v>
      </c>
      <c r="O5557" s="17">
        <f>VLOOKUP(A5557,'Dados absolutos'!A:Q,17,FALSE)</f>
        <v>0</v>
      </c>
      <c r="P5557" s="1">
        <f>(O5557-MIN(O:O))/(MAX(O:O)-MIN(O:O))</f>
        <v>0</v>
      </c>
      <c r="Q5557" s="3">
        <f>H5557-I5557-K5557+M5557+N5557+P5557</f>
        <v>-1.5394074863906262</v>
      </c>
      <c r="R5557" s="4" t="s">
        <v>10939</v>
      </c>
    </row>
    <row r="5558" spans="1:18" x14ac:dyDescent="0.25">
      <c r="A5558">
        <v>431235</v>
      </c>
      <c r="B5558">
        <v>4312351</v>
      </c>
      <c r="C5558" t="s">
        <v>4701</v>
      </c>
      <c r="D5558" t="s">
        <v>4459</v>
      </c>
      <c r="E5558" t="s">
        <v>3828</v>
      </c>
      <c r="F5558" t="s">
        <v>10</v>
      </c>
      <c r="G5558">
        <f>VLOOKUP(A5558,'Dados absolutos'!A:H,8,FALSE)</f>
        <v>1499</v>
      </c>
      <c r="H5558" s="1">
        <f>(G5558-MIN(G:G))/(MAX(G:G)-MIN(G:G))</f>
        <v>3.3439274578619953E-3</v>
      </c>
      <c r="I5558">
        <f>VLOOKUP(A5558,'Dados absolutos'!A:I,9,FALSE)</f>
        <v>0.76400000000000001</v>
      </c>
      <c r="J5558" s="1">
        <f>VLOOKUP(A5558,'Dados absolutos'!A:L,12,FALSE)</f>
        <v>12739.39</v>
      </c>
      <c r="K5558" s="1">
        <f>(J5558-MIN(J:J))/(MAX(J:J)-MIN(J:J))</f>
        <v>1</v>
      </c>
      <c r="L5558" s="1">
        <f>VLOOKUP(A5558,'Dados absolutos'!A:M,13,FALSE)</f>
        <v>0.10555555555555554</v>
      </c>
      <c r="M5558" s="1">
        <f>(L5558-MIN(L:L))/(MAX(L:L)-MIN(L:L))</f>
        <v>0.11444141689373298</v>
      </c>
      <c r="N5558" s="1">
        <f>VLOOKUP(B5558,'[1]ICI-DH'!$A:$H,8,FALSE)</f>
        <v>0.1</v>
      </c>
      <c r="O5558" s="17">
        <f>VLOOKUP(A5558,'Dados absolutos'!A:Q,17,FALSE)</f>
        <v>0</v>
      </c>
      <c r="P5558" s="1">
        <f>(O5558-MIN(O:O))/(MAX(O:O)-MIN(O:O))</f>
        <v>0</v>
      </c>
      <c r="Q5558" s="3">
        <f>H5558-I5558-K5558+M5558+N5558+P5558</f>
        <v>-1.5462146556484051</v>
      </c>
      <c r="R5558" s="4" t="s">
        <v>10940</v>
      </c>
    </row>
    <row r="5559" spans="1:18" x14ac:dyDescent="0.25">
      <c r="A5559">
        <v>520690</v>
      </c>
      <c r="B5559">
        <v>5206909</v>
      </c>
      <c r="C5559" t="s">
        <v>529</v>
      </c>
      <c r="D5559" t="s">
        <v>5136</v>
      </c>
      <c r="E5559" t="s">
        <v>4932</v>
      </c>
      <c r="F5559" t="s">
        <v>10</v>
      </c>
      <c r="G5559">
        <f>VLOOKUP(A5559,'Dados absolutos'!A:H,8,FALSE)</f>
        <v>1902</v>
      </c>
      <c r="H5559" s="1">
        <f>(G5559-MIN(G:G))/(MAX(G:G)-MIN(G:G))</f>
        <v>5.3673550337154244E-3</v>
      </c>
      <c r="I5559">
        <f>VLOOKUP(A5559,'Dados absolutos'!A:I,9,FALSE)</f>
        <v>0.71599999999999997</v>
      </c>
      <c r="J5559" s="1">
        <f>VLOOKUP(A5559,'Dados absolutos'!A:L,12,FALSE)</f>
        <v>12739.39</v>
      </c>
      <c r="K5559" s="1">
        <f>(J5559-MIN(J:J))/(MAX(J:J)-MIN(J:J))</f>
        <v>1</v>
      </c>
      <c r="L5559" s="1">
        <f>VLOOKUP(A5559,'Dados absolutos'!A:M,13,FALSE)</f>
        <v>0</v>
      </c>
      <c r="M5559" s="1">
        <f>(L5559-MIN(L:L))/(MAX(L:L)-MIN(L:L))</f>
        <v>6.2670299727520445E-2</v>
      </c>
      <c r="N5559" s="1">
        <f>VLOOKUP(B5559,'[1]ICI-DH'!$A:$H,8,FALSE)</f>
        <v>0.1</v>
      </c>
      <c r="O5559" s="17">
        <f>VLOOKUP(A5559,'Dados absolutos'!A:Q,17,FALSE)</f>
        <v>0</v>
      </c>
      <c r="P5559" s="1">
        <f>(O5559-MIN(O:O))/(MAX(O:O)-MIN(O:O))</f>
        <v>0</v>
      </c>
      <c r="Q5559" s="3">
        <f>H5559-I5559-K5559+M5559+N5559+P5559</f>
        <v>-1.5479623452387641</v>
      </c>
      <c r="R5559" s="4" t="s">
        <v>10941</v>
      </c>
    </row>
    <row r="5560" spans="1:18" x14ac:dyDescent="0.25">
      <c r="A5560">
        <v>430692</v>
      </c>
      <c r="B5560">
        <v>4306924</v>
      </c>
      <c r="C5560" t="s">
        <v>4592</v>
      </c>
      <c r="D5560" t="s">
        <v>4459</v>
      </c>
      <c r="E5560" t="s">
        <v>3828</v>
      </c>
      <c r="F5560" t="s">
        <v>10</v>
      </c>
      <c r="G5560">
        <f>VLOOKUP(A5560,'Dados absolutos'!A:H,8,FALSE)</f>
        <v>1296</v>
      </c>
      <c r="H5560" s="1">
        <f>(G5560-MIN(G:G))/(MAX(G:G)-MIN(G:G))</f>
        <v>2.3246823017869424E-3</v>
      </c>
      <c r="I5560">
        <f>VLOOKUP(A5560,'Dados absolutos'!A:I,9,FALSE)</f>
        <v>0.71699999999999997</v>
      </c>
      <c r="J5560" s="1">
        <f>VLOOKUP(A5560,'Dados absolutos'!A:L,12,FALSE)</f>
        <v>12739.39</v>
      </c>
      <c r="K5560" s="1">
        <f>(J5560-MIN(J:J))/(MAX(J:J)-MIN(J:J))</f>
        <v>1</v>
      </c>
      <c r="L5560" s="1">
        <f>VLOOKUP(A5560,'Dados absolutos'!A:M,13,FALSE)</f>
        <v>5.5555555555555584E-3</v>
      </c>
      <c r="M5560" s="1">
        <f>(L5560-MIN(L:L))/(MAX(L:L)-MIN(L:L))</f>
        <v>6.5395095367847433E-2</v>
      </c>
      <c r="N5560" s="1">
        <f>VLOOKUP(B5560,'[1]ICI-DH'!$A:$H,8,FALSE)</f>
        <v>0.1</v>
      </c>
      <c r="O5560" s="17">
        <f>VLOOKUP(A5560,'Dados absolutos'!A:Q,17,FALSE)</f>
        <v>0</v>
      </c>
      <c r="P5560" s="1">
        <f>(O5560-MIN(O:O))/(MAX(O:O)-MIN(O:O))</f>
        <v>0</v>
      </c>
      <c r="Q5560" s="3">
        <f>H5560-I5560-K5560+M5560+N5560+P5560</f>
        <v>-1.5492802223303654</v>
      </c>
      <c r="R5560" s="4" t="s">
        <v>10942</v>
      </c>
    </row>
    <row r="5561" spans="1:18" x14ac:dyDescent="0.25">
      <c r="A5561">
        <v>430783</v>
      </c>
      <c r="B5561">
        <v>4307831</v>
      </c>
      <c r="C5561" t="s">
        <v>4609</v>
      </c>
      <c r="D5561" t="s">
        <v>4459</v>
      </c>
      <c r="E5561" t="s">
        <v>3828</v>
      </c>
      <c r="F5561" t="s">
        <v>10</v>
      </c>
      <c r="G5561">
        <f>VLOOKUP(A5561,'Dados absolutos'!A:H,8,FALSE)</f>
        <v>2633</v>
      </c>
      <c r="H5561" s="1">
        <f>(G5561-MIN(G:G))/(MAX(G:G)-MIN(G:G))</f>
        <v>9.0376417780053918E-3</v>
      </c>
      <c r="I5561">
        <f>VLOOKUP(A5561,'Dados absolutos'!A:I,9,FALSE)</f>
        <v>0.71199999999999997</v>
      </c>
      <c r="J5561" s="1">
        <f>VLOOKUP(A5561,'Dados absolutos'!A:L,12,FALSE)</f>
        <v>12739.39</v>
      </c>
      <c r="K5561" s="1">
        <f>(J5561-MIN(J:J))/(MAX(J:J)-MIN(J:J))</f>
        <v>1</v>
      </c>
      <c r="L5561" s="1">
        <f>VLOOKUP(A5561,'Dados absolutos'!A:M,13,FALSE)</f>
        <v>-2.2222222222222209E-2</v>
      </c>
      <c r="M5561" s="1">
        <f>(L5561-MIN(L:L))/(MAX(L:L)-MIN(L:L))</f>
        <v>5.1771117166212549E-2</v>
      </c>
      <c r="N5561" s="1">
        <f>VLOOKUP(B5561,'[1]ICI-DH'!$A:$H,8,FALSE)</f>
        <v>0.1</v>
      </c>
      <c r="O5561" s="17">
        <f>VLOOKUP(A5561,'Dados absolutos'!A:Q,17,FALSE)</f>
        <v>0</v>
      </c>
      <c r="P5561" s="1">
        <f>(O5561-MIN(O:O))/(MAX(O:O)-MIN(O:O))</f>
        <v>0</v>
      </c>
      <c r="Q5561" s="3">
        <f>H5561-I5561-K5561+M5561+N5561+P5561</f>
        <v>-1.551191241055782</v>
      </c>
      <c r="R5561" s="4" t="s">
        <v>10943</v>
      </c>
    </row>
    <row r="5562" spans="1:18" x14ac:dyDescent="0.25">
      <c r="A5562">
        <v>311500</v>
      </c>
      <c r="B5562">
        <v>3115003</v>
      </c>
      <c r="C5562" t="s">
        <v>2344</v>
      </c>
      <c r="D5562" t="s">
        <v>2181</v>
      </c>
      <c r="E5562" t="s">
        <v>2182</v>
      </c>
      <c r="F5562" t="s">
        <v>10</v>
      </c>
      <c r="G5562">
        <f>VLOOKUP(A5562,'Dados absolutos'!A:H,8,FALSE)</f>
        <v>2712</v>
      </c>
      <c r="H5562" s="1">
        <f>(G5562-MIN(G:G))/(MAX(G:G)-MIN(G:G))</f>
        <v>9.4342938338178514E-3</v>
      </c>
      <c r="I5562">
        <f>VLOOKUP(A5562,'Dados absolutos'!A:I,9,FALSE)</f>
        <v>0.72099999999999997</v>
      </c>
      <c r="J5562" s="1">
        <f>VLOOKUP(A5562,'Dados absolutos'!A:L,12,FALSE)</f>
        <v>12739.39</v>
      </c>
      <c r="K5562" s="1">
        <f>(J5562-MIN(J:J))/(MAX(J:J)-MIN(J:J))</f>
        <v>1</v>
      </c>
      <c r="L5562" s="1">
        <f>VLOOKUP(A5562,'Dados absolutos'!A:M,13,FALSE)</f>
        <v>-1.1111111111111117E-2</v>
      </c>
      <c r="M5562" s="1">
        <f>(L5562-MIN(L:L))/(MAX(L:L)-MIN(L:L))</f>
        <v>5.7220708446866497E-2</v>
      </c>
      <c r="N5562" s="1">
        <f>VLOOKUP(B5562,'[1]ICI-DH'!$A:$H,8,FALSE)</f>
        <v>0.1</v>
      </c>
      <c r="O5562" s="17">
        <f>VLOOKUP(A5562,'Dados absolutos'!A:Q,17,FALSE)</f>
        <v>0</v>
      </c>
      <c r="P5562" s="1">
        <f>(O5562-MIN(O:O))/(MAX(O:O)-MIN(O:O))</f>
        <v>0</v>
      </c>
      <c r="Q5562" s="3">
        <f>H5562-I5562-K5562+M5562+N5562+P5562</f>
        <v>-1.5543449977193156</v>
      </c>
      <c r="R5562" s="4" t="s">
        <v>10944</v>
      </c>
    </row>
    <row r="5563" spans="1:18" x14ac:dyDescent="0.25">
      <c r="A5563">
        <v>352910</v>
      </c>
      <c r="B5563">
        <v>3529104</v>
      </c>
      <c r="C5563" t="s">
        <v>3521</v>
      </c>
      <c r="D5563" t="s">
        <v>3202</v>
      </c>
      <c r="E5563" t="s">
        <v>2182</v>
      </c>
      <c r="F5563" t="s">
        <v>10</v>
      </c>
      <c r="G5563">
        <f>VLOOKUP(A5563,'Dados absolutos'!A:H,8,FALSE)</f>
        <v>1860</v>
      </c>
      <c r="H5563" s="1">
        <f>(G5563-MIN(G:G))/(MAX(G:G)-MIN(G:G))</f>
        <v>5.1564767255619657E-3</v>
      </c>
      <c r="I5563">
        <f>VLOOKUP(A5563,'Dados absolutos'!A:I,9,FALSE)</f>
        <v>0.73099999999999998</v>
      </c>
      <c r="J5563" s="1">
        <f>VLOOKUP(A5563,'Dados absolutos'!A:L,12,FALSE)</f>
        <v>12739.39</v>
      </c>
      <c r="K5563" s="1">
        <f>(J5563-MIN(J:J))/(MAX(J:J)-MIN(J:J))</f>
        <v>1</v>
      </c>
      <c r="L5563" s="1">
        <f>VLOOKUP(A5563,'Dados absolutos'!A:M,13,FALSE)</f>
        <v>0</v>
      </c>
      <c r="M5563" s="1">
        <f>(L5563-MIN(L:L))/(MAX(L:L)-MIN(L:L))</f>
        <v>6.2670299727520445E-2</v>
      </c>
      <c r="N5563" s="1">
        <f>VLOOKUP(B5563,'[1]ICI-DH'!$A:$H,8,FALSE)</f>
        <v>0.1</v>
      </c>
      <c r="O5563" s="17">
        <f>VLOOKUP(A5563,'Dados absolutos'!A:Q,17,FALSE)</f>
        <v>0</v>
      </c>
      <c r="P5563" s="1">
        <f>(O5563-MIN(O:O))/(MAX(O:O)-MIN(O:O))</f>
        <v>0</v>
      </c>
      <c r="Q5563" s="3">
        <f>H5563-I5563-K5563+M5563+N5563+P5563</f>
        <v>-1.5631732235469176</v>
      </c>
      <c r="R5563" s="4" t="s">
        <v>10945</v>
      </c>
    </row>
    <row r="5564" spans="1:18" x14ac:dyDescent="0.25">
      <c r="A5564">
        <v>431346</v>
      </c>
      <c r="B5564">
        <v>4313466</v>
      </c>
      <c r="C5564" t="s">
        <v>4734</v>
      </c>
      <c r="D5564" t="s">
        <v>4459</v>
      </c>
      <c r="E5564" t="s">
        <v>3828</v>
      </c>
      <c r="F5564" t="s">
        <v>10</v>
      </c>
      <c r="G5564">
        <f>VLOOKUP(A5564,'Dados absolutos'!A:H,8,FALSE)</f>
        <v>1646</v>
      </c>
      <c r="H5564" s="1">
        <f>(G5564-MIN(G:G))/(MAX(G:G)-MIN(G:G))</f>
        <v>4.0820015363991023E-3</v>
      </c>
      <c r="I5564">
        <f>VLOOKUP(A5564,'Dados absolutos'!A:I,9,FALSE)</f>
        <v>0.76700000000000002</v>
      </c>
      <c r="J5564" s="1">
        <f>VLOOKUP(A5564,'Dados absolutos'!A:L,12,FALSE)</f>
        <v>12739.39</v>
      </c>
      <c r="K5564" s="1">
        <f>(J5564-MIN(J:J))/(MAX(J:J)-MIN(J:J))</f>
        <v>1</v>
      </c>
      <c r="L5564" s="1">
        <f>VLOOKUP(A5564,'Dados absolutos'!A:M,13,FALSE)</f>
        <v>6.6666666666666666E-2</v>
      </c>
      <c r="M5564" s="1">
        <f>(L5564-MIN(L:L))/(MAX(L:L)-MIN(L:L))</f>
        <v>9.5367847411444162E-2</v>
      </c>
      <c r="N5564" s="1">
        <f>VLOOKUP(B5564,'[1]ICI-DH'!$A:$H,8,FALSE)</f>
        <v>0.1</v>
      </c>
      <c r="O5564" s="17">
        <f>VLOOKUP(A5564,'Dados absolutos'!A:Q,17,FALSE)</f>
        <v>0</v>
      </c>
      <c r="P5564" s="1">
        <f>(O5564-MIN(O:O))/(MAX(O:O)-MIN(O:O))</f>
        <v>0</v>
      </c>
      <c r="Q5564" s="3">
        <f>H5564-I5564-K5564+M5564+N5564+P5564</f>
        <v>-1.5675501510521568</v>
      </c>
      <c r="R5564" s="4" t="s">
        <v>10946</v>
      </c>
    </row>
    <row r="5565" spans="1:18" x14ac:dyDescent="0.25">
      <c r="A5565">
        <v>431300</v>
      </c>
      <c r="B5565">
        <v>4313003</v>
      </c>
      <c r="C5565" t="s">
        <v>4720</v>
      </c>
      <c r="D5565" t="s">
        <v>4459</v>
      </c>
      <c r="E5565" t="s">
        <v>3828</v>
      </c>
      <c r="F5565" t="s">
        <v>10</v>
      </c>
      <c r="G5565">
        <f>VLOOKUP(A5565,'Dados absolutos'!A:H,8,FALSE)</f>
        <v>3044</v>
      </c>
      <c r="H5565" s="1">
        <f>(G5565-MIN(G:G))/(MAX(G:G)-MIN(G:G))</f>
        <v>1.1101236650649956E-2</v>
      </c>
      <c r="I5565">
        <f>VLOOKUP(A5565,'Dados absolutos'!A:I,9,FALSE)</f>
        <v>0.77800000000000002</v>
      </c>
      <c r="J5565" s="1">
        <f>VLOOKUP(A5565,'Dados absolutos'!A:L,12,FALSE)</f>
        <v>12739.39</v>
      </c>
      <c r="K5565" s="1">
        <f>(J5565-MIN(J:J))/(MAX(J:J)-MIN(J:J))</f>
        <v>1</v>
      </c>
      <c r="L5565" s="1">
        <f>VLOOKUP(A5565,'Dados absolutos'!A:M,13,FALSE)</f>
        <v>7.2222222222222229E-2</v>
      </c>
      <c r="M5565" s="1">
        <f>(L5565-MIN(L:L))/(MAX(L:L)-MIN(L:L))</f>
        <v>9.8092643051771136E-2</v>
      </c>
      <c r="N5565" s="1">
        <f>VLOOKUP(B5565,'[1]ICI-DH'!$A:$H,8,FALSE)</f>
        <v>0.1</v>
      </c>
      <c r="O5565" s="17">
        <f>VLOOKUP(A5565,'Dados absolutos'!A:Q,17,FALSE)</f>
        <v>0</v>
      </c>
      <c r="P5565" s="1">
        <f>(O5565-MIN(O:O))/(MAX(O:O)-MIN(O:O))</f>
        <v>0</v>
      </c>
      <c r="Q5565" s="3">
        <f>H5565-I5565-K5565+M5565+N5565+P5565</f>
        <v>-1.5688061202975787</v>
      </c>
      <c r="R5565" s="4" t="s">
        <v>10947</v>
      </c>
    </row>
    <row r="5566" spans="1:18" x14ac:dyDescent="0.25">
      <c r="A5566">
        <v>431975</v>
      </c>
      <c r="B5566">
        <v>4319752</v>
      </c>
      <c r="C5566" t="s">
        <v>4856</v>
      </c>
      <c r="D5566" t="s">
        <v>4459</v>
      </c>
      <c r="E5566" t="s">
        <v>3828</v>
      </c>
      <c r="F5566" t="s">
        <v>10</v>
      </c>
      <c r="G5566">
        <f>VLOOKUP(A5566,'Dados absolutos'!A:H,8,FALSE)</f>
        <v>2251</v>
      </c>
      <c r="H5566" s="1">
        <f>(G5566-MIN(G:G))/(MAX(G:G)-MIN(G:G))</f>
        <v>7.1196533562286925E-3</v>
      </c>
      <c r="I5566">
        <f>VLOOKUP(A5566,'Dados absolutos'!A:I,9,FALSE)</f>
        <v>0.754</v>
      </c>
      <c r="J5566" s="1">
        <f>VLOOKUP(A5566,'Dados absolutos'!A:L,12,FALSE)</f>
        <v>12739.39</v>
      </c>
      <c r="K5566" s="1">
        <f>(J5566-MIN(J:J))/(MAX(J:J)-MIN(J:J))</f>
        <v>1</v>
      </c>
      <c r="L5566" s="1">
        <f>VLOOKUP(A5566,'Dados absolutos'!A:M,13,FALSE)</f>
        <v>1.6666666666666653E-2</v>
      </c>
      <c r="M5566" s="1">
        <f>(L5566-MIN(L:L))/(MAX(L:L)-MIN(L:L))</f>
        <v>7.0844686648501368E-2</v>
      </c>
      <c r="N5566" s="1">
        <f>VLOOKUP(B5566,'[1]ICI-DH'!$A:$H,8,FALSE)</f>
        <v>0.1</v>
      </c>
      <c r="O5566" s="17">
        <f>VLOOKUP(A5566,'Dados absolutos'!A:Q,17,FALSE)</f>
        <v>0</v>
      </c>
      <c r="P5566" s="1">
        <f>(O5566-MIN(O:O))/(MAX(O:O)-MIN(O:O))</f>
        <v>0</v>
      </c>
      <c r="Q5566" s="3">
        <f>H5566-I5566-K5566+M5566+N5566+P5566</f>
        <v>-1.5760356599952701</v>
      </c>
      <c r="R5566" s="4" t="s">
        <v>10948</v>
      </c>
    </row>
    <row r="5567" spans="1:18" x14ac:dyDescent="0.25">
      <c r="A5567">
        <v>521225</v>
      </c>
      <c r="B5567">
        <v>5212253</v>
      </c>
      <c r="C5567" t="s">
        <v>5262</v>
      </c>
      <c r="D5567" t="s">
        <v>5136</v>
      </c>
      <c r="E5567" t="s">
        <v>4932</v>
      </c>
      <c r="F5567" t="s">
        <v>10</v>
      </c>
      <c r="G5567">
        <f>VLOOKUP(A5567,'Dados absolutos'!A:H,8,FALSE)</f>
        <v>1390</v>
      </c>
      <c r="H5567" s="1">
        <f>(G5567-MIN(G:G))/(MAX(G:G)-MIN(G:G))</f>
        <v>2.7966480390827796E-3</v>
      </c>
      <c r="I5567">
        <f>VLOOKUP(A5567,'Dados absolutos'!A:I,9,FALSE)</f>
        <v>0.74</v>
      </c>
      <c r="J5567" s="1">
        <f>VLOOKUP(A5567,'Dados absolutos'!A:L,12,FALSE)</f>
        <v>12739.39</v>
      </c>
      <c r="K5567" s="1">
        <f>(J5567-MIN(J:J))/(MAX(J:J)-MIN(J:J))</f>
        <v>1</v>
      </c>
      <c r="L5567" s="1">
        <f>VLOOKUP(A5567,'Dados absolutos'!A:M,13,FALSE)</f>
        <v>-1.1111111111111117E-2</v>
      </c>
      <c r="M5567" s="1">
        <f>(L5567-MIN(L:L))/(MAX(L:L)-MIN(L:L))</f>
        <v>5.7220708446866497E-2</v>
      </c>
      <c r="N5567" s="1">
        <f>VLOOKUP(B5567,'[1]ICI-DH'!$A:$H,8,FALSE)</f>
        <v>0.1</v>
      </c>
      <c r="O5567" s="17">
        <f>VLOOKUP(A5567,'Dados absolutos'!A:Q,17,FALSE)</f>
        <v>0</v>
      </c>
      <c r="P5567" s="1">
        <f>(O5567-MIN(O:O))/(MAX(O:O)-MIN(O:O))</f>
        <v>0</v>
      </c>
      <c r="Q5567" s="3">
        <f>H5567-I5567-K5567+M5567+N5567+P5567</f>
        <v>-1.5799826435140507</v>
      </c>
      <c r="R5567" s="4" t="s">
        <v>10949</v>
      </c>
    </row>
    <row r="5568" spans="1:18" x14ac:dyDescent="0.25">
      <c r="A5568">
        <v>431643</v>
      </c>
      <c r="B5568">
        <v>4316436</v>
      </c>
      <c r="C5568" t="s">
        <v>4798</v>
      </c>
      <c r="D5568" t="s">
        <v>4459</v>
      </c>
      <c r="E5568" t="s">
        <v>3828</v>
      </c>
      <c r="F5568" t="s">
        <v>10</v>
      </c>
      <c r="G5568">
        <f>VLOOKUP(A5568,'Dados absolutos'!A:H,8,FALSE)</f>
        <v>2575</v>
      </c>
      <c r="H5568" s="1">
        <f>(G5568-MIN(G:G))/(MAX(G:G)-MIN(G:G))</f>
        <v>8.7464288762696633E-3</v>
      </c>
      <c r="I5568">
        <f>VLOOKUP(A5568,'Dados absolutos'!A:I,9,FALSE)</f>
        <v>0.76200000000000001</v>
      </c>
      <c r="J5568" s="1">
        <f>VLOOKUP(A5568,'Dados absolutos'!A:L,12,FALSE)</f>
        <v>12739.39</v>
      </c>
      <c r="K5568" s="1">
        <f>(J5568-MIN(J:J))/(MAX(J:J)-MIN(J:J))</f>
        <v>1</v>
      </c>
      <c r="L5568" s="1">
        <f>VLOOKUP(A5568,'Dados absolutos'!A:M,13,FALSE)</f>
        <v>0</v>
      </c>
      <c r="M5568" s="1">
        <f>(L5568-MIN(L:L))/(MAX(L:L)-MIN(L:L))</f>
        <v>6.2670299727520445E-2</v>
      </c>
      <c r="N5568" s="1">
        <f>VLOOKUP(B5568,'[1]ICI-DH'!$A:$H,8,FALSE)</f>
        <v>0.1</v>
      </c>
      <c r="O5568" s="17">
        <f>VLOOKUP(A5568,'Dados absolutos'!A:Q,17,FALSE)</f>
        <v>0</v>
      </c>
      <c r="P5568" s="1">
        <f>(O5568-MIN(O:O))/(MAX(O:O)-MIN(O:O))</f>
        <v>0</v>
      </c>
      <c r="Q5568" s="3">
        <f>H5568-I5568-K5568+M5568+N5568+P5568</f>
        <v>-1.59058327139621</v>
      </c>
      <c r="R5568" s="4" t="s">
        <v>10950</v>
      </c>
    </row>
    <row r="5569" spans="1:18" x14ac:dyDescent="0.25">
      <c r="A5569">
        <v>432360</v>
      </c>
      <c r="B5569">
        <v>4323606</v>
      </c>
      <c r="C5569" t="s">
        <v>4925</v>
      </c>
      <c r="D5569" t="s">
        <v>4459</v>
      </c>
      <c r="E5569" t="s">
        <v>3828</v>
      </c>
      <c r="F5569" t="s">
        <v>10</v>
      </c>
      <c r="G5569">
        <f>VLOOKUP(A5569,'Dados absolutos'!A:H,8,FALSE)</f>
        <v>1590</v>
      </c>
      <c r="H5569" s="1">
        <f>(G5569-MIN(G:G))/(MAX(G:G)-MIN(G:G))</f>
        <v>3.8008304588611568E-3</v>
      </c>
      <c r="I5569">
        <f>VLOOKUP(A5569,'Dados absolutos'!A:I,9,FALSE)</f>
        <v>0.78</v>
      </c>
      <c r="J5569" s="1">
        <f>VLOOKUP(A5569,'Dados absolutos'!A:L,12,FALSE)</f>
        <v>12739.39</v>
      </c>
      <c r="K5569" s="1">
        <f>(J5569-MIN(J:J))/(MAX(J:J)-MIN(J:J))</f>
        <v>1</v>
      </c>
      <c r="L5569" s="1">
        <f>VLOOKUP(A5569,'Dados absolutos'!A:M,13,FALSE)</f>
        <v>3.8888888888888883E-2</v>
      </c>
      <c r="M5569" s="1">
        <f>(L5569-MIN(L:L))/(MAX(L:L)-MIN(L:L))</f>
        <v>8.1743869209809278E-2</v>
      </c>
      <c r="N5569" s="1">
        <f>VLOOKUP(B5569,'[1]ICI-DH'!$A:$H,8,FALSE)</f>
        <v>0.1</v>
      </c>
      <c r="O5569" s="17">
        <f>VLOOKUP(A5569,'Dados absolutos'!A:Q,17,FALSE)</f>
        <v>0</v>
      </c>
      <c r="P5569" s="1">
        <f>(O5569-MIN(O:O))/(MAX(O:O)-MIN(O:O))</f>
        <v>0</v>
      </c>
      <c r="Q5569" s="3">
        <f>H5569-I5569-K5569+M5569+N5569+P5569</f>
        <v>-1.5944553003313295</v>
      </c>
      <c r="R5569" s="4" t="s">
        <v>10951</v>
      </c>
    </row>
    <row r="5570" spans="1:18" x14ac:dyDescent="0.25">
      <c r="A5570">
        <v>430258</v>
      </c>
      <c r="B5570">
        <v>4302584</v>
      </c>
      <c r="C5570" t="s">
        <v>4509</v>
      </c>
      <c r="D5570" t="s">
        <v>4459</v>
      </c>
      <c r="E5570" t="s">
        <v>3828</v>
      </c>
      <c r="F5570" t="s">
        <v>10</v>
      </c>
      <c r="G5570">
        <f>VLOOKUP(A5570,'Dados absolutos'!A:H,8,FALSE)</f>
        <v>2151</v>
      </c>
      <c r="H5570" s="1">
        <f>(G5570-MIN(G:G))/(MAX(G:G)-MIN(G:G))</f>
        <v>6.6175621463395043E-3</v>
      </c>
      <c r="I5570">
        <f>VLOOKUP(A5570,'Dados absolutos'!A:I,9,FALSE)</f>
        <v>0.745</v>
      </c>
      <c r="J5570" s="1">
        <f>VLOOKUP(A5570,'Dados absolutos'!A:L,12,FALSE)</f>
        <v>12739.39</v>
      </c>
      <c r="K5570" s="1">
        <f>(J5570-MIN(J:J))/(MAX(J:J)-MIN(J:J))</f>
        <v>1</v>
      </c>
      <c r="L5570" s="1">
        <f>VLOOKUP(A5570,'Dados absolutos'!A:M,13,FALSE)</f>
        <v>-4.4444444444444418E-2</v>
      </c>
      <c r="M5570" s="1">
        <f>(L5570-MIN(L:L))/(MAX(L:L)-MIN(L:L))</f>
        <v>4.0871934604904653E-2</v>
      </c>
      <c r="N5570" s="1">
        <f>VLOOKUP(B5570,'[1]ICI-DH'!$A:$H,8,FALSE)</f>
        <v>0.1</v>
      </c>
      <c r="O5570" s="17">
        <f>VLOOKUP(A5570,'Dados absolutos'!A:Q,17,FALSE)</f>
        <v>0</v>
      </c>
      <c r="P5570" s="1">
        <f>(O5570-MIN(O:O))/(MAX(O:O)-MIN(O:O))</f>
        <v>0</v>
      </c>
      <c r="Q5570" s="3">
        <f>H5570-I5570-K5570+M5570+N5570+P5570</f>
        <v>-1.5975105032487558</v>
      </c>
      <c r="R5570" s="4" t="s">
        <v>10952</v>
      </c>
    </row>
    <row r="5571" spans="1:18" x14ac:dyDescent="0.25">
      <c r="A5571">
        <v>353100</v>
      </c>
      <c r="B5571">
        <v>3531001</v>
      </c>
      <c r="C5571" t="s">
        <v>3541</v>
      </c>
      <c r="D5571" t="s">
        <v>3202</v>
      </c>
      <c r="E5571" t="s">
        <v>2182</v>
      </c>
      <c r="F5571" t="s">
        <v>10</v>
      </c>
      <c r="G5571">
        <f>VLOOKUP(A5571,'Dados absolutos'!A:H,8,FALSE)</f>
        <v>1937</v>
      </c>
      <c r="H5571" s="1">
        <f>(G5571-MIN(G:G))/(MAX(G:G)-MIN(G:G))</f>
        <v>5.5430869571766409E-3</v>
      </c>
      <c r="I5571">
        <f>VLOOKUP(A5571,'Dados absolutos'!A:I,9,FALSE)</f>
        <v>0.77200000000000002</v>
      </c>
      <c r="J5571" s="1">
        <f>VLOOKUP(A5571,'Dados absolutos'!A:L,12,FALSE)</f>
        <v>12739.39</v>
      </c>
      <c r="K5571" s="1">
        <f>(J5571-MIN(J:J))/(MAX(J:J)-MIN(J:J))</f>
        <v>1</v>
      </c>
      <c r="L5571" s="1">
        <f>VLOOKUP(A5571,'Dados absolutos'!A:M,13,FALSE)</f>
        <v>0</v>
      </c>
      <c r="M5571" s="1">
        <f>(L5571-MIN(L:L))/(MAX(L:L)-MIN(L:L))</f>
        <v>6.2670299727520445E-2</v>
      </c>
      <c r="N5571" s="1">
        <f>VLOOKUP(B5571,'[1]ICI-DH'!$A:$H,8,FALSE)</f>
        <v>0.1</v>
      </c>
      <c r="O5571" s="17">
        <f>VLOOKUP(A5571,'Dados absolutos'!A:Q,17,FALSE)</f>
        <v>0</v>
      </c>
      <c r="P5571" s="1">
        <f>(O5571-MIN(O:O))/(MAX(O:O)-MIN(O:O))</f>
        <v>0</v>
      </c>
      <c r="Q5571" s="3">
        <f>H5571-I5571-K5571+M5571+N5571+P5571</f>
        <v>-1.6037866133153029</v>
      </c>
      <c r="R5571" s="4" t="s">
        <v>10953</v>
      </c>
    </row>
  </sheetData>
  <autoFilter ref="A1:R5571" xr:uid="{3338B9D1-8A5E-47EE-ABCE-045BEA25DA2D}">
    <sortState xmlns:xlrd2="http://schemas.microsoft.com/office/spreadsheetml/2017/richdata2" ref="A2:R5571">
      <sortCondition sortBy="cellColor" ref="C1:C5571" dxfId="1"/>
    </sortState>
  </autoFilter>
  <sortState xmlns:xlrd2="http://schemas.microsoft.com/office/spreadsheetml/2017/richdata2" ref="A2:R5571">
    <sortCondition descending="1" ref="Q2:Q5571"/>
  </sortState>
  <phoneticPr fontId="3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79"/>
  <sheetViews>
    <sheetView topLeftCell="F1" workbookViewId="0">
      <pane ySplit="1" topLeftCell="A2" activePane="bottomLeft" state="frozen"/>
      <selection pane="bottomLeft" activeCell="Q1" sqref="Q1"/>
    </sheetView>
  </sheetViews>
  <sheetFormatPr defaultRowHeight="15" x14ac:dyDescent="0.25"/>
  <cols>
    <col min="1" max="2" width="13.85546875" bestFit="1" customWidth="1"/>
    <col min="3" max="3" width="34.28515625" bestFit="1" customWidth="1"/>
    <col min="4" max="4" width="4" bestFit="1" customWidth="1"/>
    <col min="5" max="5" width="13.140625" bestFit="1" customWidth="1"/>
    <col min="6" max="6" width="8.140625" bestFit="1" customWidth="1"/>
    <col min="7" max="7" width="14.5703125" customWidth="1"/>
    <col min="8" max="8" width="18.42578125" customWidth="1"/>
    <col min="9" max="9" width="18.42578125" bestFit="1" customWidth="1"/>
    <col min="10" max="10" width="18.42578125" customWidth="1"/>
    <col min="11" max="11" width="31.7109375" customWidth="1"/>
    <col min="12" max="12" width="36.140625" customWidth="1"/>
    <col min="13" max="13" width="23.5703125" customWidth="1"/>
    <col min="15" max="15" width="15.5703125" customWidth="1"/>
    <col min="16" max="16" width="13.5703125" bestFit="1" customWidth="1"/>
    <col min="17" max="17" width="39" customWidth="1"/>
  </cols>
  <sheetData>
    <row r="1" spans="1:17" s="9" customFormat="1" ht="46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" t="s">
        <v>10955</v>
      </c>
      <c r="H1" s="2" t="s">
        <v>10964</v>
      </c>
      <c r="I1" s="5" t="s">
        <v>6</v>
      </c>
      <c r="J1" s="2" t="s">
        <v>10956</v>
      </c>
      <c r="K1" s="2" t="s">
        <v>10968</v>
      </c>
      <c r="L1" s="2" t="s">
        <v>10969</v>
      </c>
      <c r="M1" s="6" t="s">
        <v>10957</v>
      </c>
      <c r="N1" s="2" t="s">
        <v>10970</v>
      </c>
      <c r="O1" s="2" t="s">
        <v>10971</v>
      </c>
      <c r="P1" s="2" t="s">
        <v>10972</v>
      </c>
      <c r="Q1" s="2" t="s">
        <v>10974</v>
      </c>
    </row>
    <row r="2" spans="1:17" x14ac:dyDescent="0.25">
      <c r="A2" s="7">
        <v>520005</v>
      </c>
      <c r="B2" s="7">
        <v>5200050</v>
      </c>
      <c r="C2" t="s">
        <v>5135</v>
      </c>
      <c r="D2" t="s">
        <v>5136</v>
      </c>
      <c r="E2" t="s">
        <v>4932</v>
      </c>
      <c r="F2" t="s">
        <v>10</v>
      </c>
      <c r="G2">
        <v>19128</v>
      </c>
      <c r="H2">
        <f>IF(G2&gt;200000, 200000, G2)</f>
        <v>19128</v>
      </c>
      <c r="I2">
        <v>0.70799999999999996</v>
      </c>
      <c r="J2" s="1">
        <v>75586669.170000002</v>
      </c>
      <c r="K2" s="10">
        <f>J2/G2</f>
        <v>3951.6242769761607</v>
      </c>
      <c r="L2" s="8">
        <f>IF(K2&gt;12739.39, 12739.39, K2)</f>
        <v>3951.6242769761607</v>
      </c>
      <c r="M2" s="14">
        <v>0.41111111111111109</v>
      </c>
      <c r="N2">
        <f>VLOOKUP(B2,'[1]ICI-DH'!$A:$H,8,FALSE)</f>
        <v>0.16</v>
      </c>
      <c r="O2">
        <f>VLOOKUP(B2,[2]Planilha1!$A:$G,6,FALSE)</f>
        <v>0</v>
      </c>
      <c r="P2">
        <f>O2/G2</f>
        <v>0</v>
      </c>
      <c r="Q2" s="16">
        <f>IF(P2&gt;6830, 6830, P2)</f>
        <v>0</v>
      </c>
    </row>
    <row r="3" spans="1:17" x14ac:dyDescent="0.25">
      <c r="A3" s="7">
        <v>310010</v>
      </c>
      <c r="B3" s="7">
        <v>3100104</v>
      </c>
      <c r="C3" t="s">
        <v>2180</v>
      </c>
      <c r="D3" t="s">
        <v>2181</v>
      </c>
      <c r="E3" t="s">
        <v>2182</v>
      </c>
      <c r="F3" t="s">
        <v>10</v>
      </c>
      <c r="G3">
        <v>6272</v>
      </c>
      <c r="H3">
        <f t="shared" ref="H3:H66" si="0">IF(G3&gt;200000, 200000, G3)</f>
        <v>6272</v>
      </c>
      <c r="I3">
        <v>0.68899999999999995</v>
      </c>
      <c r="J3" s="1">
        <v>40034629.039999999</v>
      </c>
      <c r="K3" s="10">
        <f t="shared" ref="K3:K66" si="1">J3/G3</f>
        <v>6383.0722321428566</v>
      </c>
      <c r="L3" s="8">
        <f t="shared" ref="L3:L66" si="2">IF(K3&gt;12739.39, 12739.39, K3)</f>
        <v>6383.0722321428566</v>
      </c>
      <c r="M3" s="14">
        <v>3.8888888888888883E-2</v>
      </c>
      <c r="N3">
        <f>VLOOKUP(B3,'[1]ICI-DH'!$A:$H,8,FALSE)</f>
        <v>0.1</v>
      </c>
      <c r="O3">
        <f>VLOOKUP(B3,[2]Planilha1!$A:$G,6,FALSE)</f>
        <v>0</v>
      </c>
      <c r="P3">
        <f t="shared" ref="P3:P66" si="3">O3/G3</f>
        <v>0</v>
      </c>
      <c r="Q3" s="16">
        <f t="shared" ref="Q3:Q66" si="4">IF(P3&gt;6830, 6830, P3)</f>
        <v>0</v>
      </c>
    </row>
    <row r="4" spans="1:17" x14ac:dyDescent="0.25">
      <c r="A4" s="7">
        <v>520010</v>
      </c>
      <c r="B4" s="7">
        <v>5200100</v>
      </c>
      <c r="C4" t="s">
        <v>5137</v>
      </c>
      <c r="D4" t="s">
        <v>5136</v>
      </c>
      <c r="E4" t="s">
        <v>4932</v>
      </c>
      <c r="F4" t="s">
        <v>10</v>
      </c>
      <c r="G4">
        <v>17232</v>
      </c>
      <c r="H4">
        <f t="shared" si="0"/>
        <v>17232</v>
      </c>
      <c r="I4">
        <v>0.68899999999999995</v>
      </c>
      <c r="J4" s="1">
        <v>83178177.900000006</v>
      </c>
      <c r="K4" s="10">
        <f t="shared" si="1"/>
        <v>4826.9601845403904</v>
      </c>
      <c r="L4" s="8">
        <f t="shared" si="2"/>
        <v>4826.9601845403904</v>
      </c>
      <c r="M4" s="14">
        <v>0.45</v>
      </c>
      <c r="N4">
        <f>VLOOKUP(B4,'[1]ICI-DH'!$A:$H,8,FALSE)</f>
        <v>0.1</v>
      </c>
      <c r="O4">
        <f>VLOOKUP(B4,[2]Planilha1!$A:$G,6,FALSE)</f>
        <v>14</v>
      </c>
      <c r="P4">
        <f t="shared" si="3"/>
        <v>8.1244196843082632E-4</v>
      </c>
      <c r="Q4" s="16">
        <f t="shared" si="4"/>
        <v>8.1244196843082632E-4</v>
      </c>
    </row>
    <row r="5" spans="1:17" x14ac:dyDescent="0.25">
      <c r="A5" s="7">
        <v>310020</v>
      </c>
      <c r="B5" s="7">
        <v>3100203</v>
      </c>
      <c r="C5" t="s">
        <v>2183</v>
      </c>
      <c r="D5" t="s">
        <v>2181</v>
      </c>
      <c r="E5" t="s">
        <v>2182</v>
      </c>
      <c r="F5" t="s">
        <v>10</v>
      </c>
      <c r="G5">
        <v>22675</v>
      </c>
      <c r="H5">
        <f t="shared" si="0"/>
        <v>22675</v>
      </c>
      <c r="I5">
        <v>0.69799999999999995</v>
      </c>
      <c r="J5" s="1">
        <v>96580178.620000005</v>
      </c>
      <c r="K5" s="10">
        <f t="shared" si="1"/>
        <v>4259.324305181919</v>
      </c>
      <c r="L5" s="8">
        <f t="shared" si="2"/>
        <v>4259.324305181919</v>
      </c>
      <c r="M5" s="14">
        <v>5.555555555555558E-2</v>
      </c>
      <c r="N5">
        <f>VLOOKUP(B5,'[1]ICI-DH'!$A:$H,8,FALSE)</f>
        <v>0.16</v>
      </c>
      <c r="O5">
        <f>VLOOKUP(B5,[2]Planilha1!$A:$G,6,FALSE)</f>
        <v>12</v>
      </c>
      <c r="P5">
        <f t="shared" si="3"/>
        <v>5.2921719955898567E-4</v>
      </c>
      <c r="Q5" s="16">
        <f t="shared" si="4"/>
        <v>5.2921719955898567E-4</v>
      </c>
    </row>
    <row r="6" spans="1:17" x14ac:dyDescent="0.25">
      <c r="A6" s="7">
        <v>150010</v>
      </c>
      <c r="B6" s="7">
        <v>1500107</v>
      </c>
      <c r="C6" t="s">
        <v>165</v>
      </c>
      <c r="D6" t="s">
        <v>166</v>
      </c>
      <c r="E6" t="s">
        <v>9</v>
      </c>
      <c r="F6" t="s">
        <v>10</v>
      </c>
      <c r="G6">
        <v>158188</v>
      </c>
      <c r="H6">
        <f t="shared" si="0"/>
        <v>158188</v>
      </c>
      <c r="I6">
        <v>0.628</v>
      </c>
      <c r="J6" s="1">
        <v>525054362</v>
      </c>
      <c r="K6" s="10">
        <f t="shared" si="1"/>
        <v>3319.179469997724</v>
      </c>
      <c r="L6" s="8">
        <f t="shared" si="2"/>
        <v>3319.179469997724</v>
      </c>
      <c r="M6" s="14">
        <v>0.77222222222222225</v>
      </c>
      <c r="N6">
        <f>VLOOKUP(B6,'[1]ICI-DH'!$A:$H,8,FALSE)</f>
        <v>0.5</v>
      </c>
      <c r="O6">
        <f>VLOOKUP(B6,[2]Planilha1!$A:$G,6,FALSE)</f>
        <v>14</v>
      </c>
      <c r="P6">
        <f t="shared" si="3"/>
        <v>8.8502288416314771E-5</v>
      </c>
      <c r="Q6" s="16">
        <f t="shared" si="4"/>
        <v>8.8502288416314771E-5</v>
      </c>
    </row>
    <row r="7" spans="1:17" x14ac:dyDescent="0.25">
      <c r="A7" s="7">
        <v>230010</v>
      </c>
      <c r="B7" s="7">
        <v>2300101</v>
      </c>
      <c r="C7" t="s">
        <v>904</v>
      </c>
      <c r="D7" t="s">
        <v>905</v>
      </c>
      <c r="E7" t="s">
        <v>466</v>
      </c>
      <c r="F7" t="s">
        <v>10</v>
      </c>
      <c r="G7">
        <v>10038</v>
      </c>
      <c r="H7">
        <f t="shared" si="0"/>
        <v>10038</v>
      </c>
      <c r="I7">
        <v>0.628</v>
      </c>
      <c r="J7" s="1">
        <v>57335837.530000001</v>
      </c>
      <c r="K7" s="10">
        <f t="shared" si="1"/>
        <v>5711.87861426579</v>
      </c>
      <c r="L7" s="8">
        <f t="shared" si="2"/>
        <v>5711.87861426579</v>
      </c>
      <c r="M7" s="14">
        <v>0.26111111111111113</v>
      </c>
      <c r="N7">
        <f>VLOOKUP(B7,'[1]ICI-DH'!$A:$H,8,FALSE)</f>
        <v>0.16</v>
      </c>
      <c r="O7">
        <f>VLOOKUP(B7,[2]Planilha1!$A:$G,6,FALSE)</f>
        <v>0</v>
      </c>
      <c r="P7">
        <f t="shared" si="3"/>
        <v>0</v>
      </c>
      <c r="Q7" s="16">
        <f t="shared" si="4"/>
        <v>0</v>
      </c>
    </row>
    <row r="8" spans="1:17" x14ac:dyDescent="0.25">
      <c r="A8" s="7">
        <v>290010</v>
      </c>
      <c r="B8" s="7">
        <v>2900108</v>
      </c>
      <c r="C8" t="s">
        <v>1783</v>
      </c>
      <c r="D8" t="s">
        <v>1784</v>
      </c>
      <c r="E8" t="s">
        <v>466</v>
      </c>
      <c r="F8" t="s">
        <v>10</v>
      </c>
      <c r="G8">
        <v>7301</v>
      </c>
      <c r="H8">
        <f t="shared" si="0"/>
        <v>7301</v>
      </c>
      <c r="I8">
        <v>0.60299999999999998</v>
      </c>
      <c r="J8" s="1">
        <v>31616891.59</v>
      </c>
      <c r="K8" s="10">
        <f t="shared" si="1"/>
        <v>4330.4878222161351</v>
      </c>
      <c r="L8" s="8">
        <f t="shared" si="2"/>
        <v>4330.4878222161351</v>
      </c>
      <c r="M8" s="14">
        <v>0.46111111111111108</v>
      </c>
      <c r="N8">
        <f>VLOOKUP(B8,'[1]ICI-DH'!$A:$H,8,FALSE)</f>
        <v>0.16</v>
      </c>
      <c r="O8">
        <f>VLOOKUP(B8,[2]Planilha1!$A:$G,6,FALSE)</f>
        <v>0</v>
      </c>
      <c r="P8">
        <f t="shared" si="3"/>
        <v>0</v>
      </c>
      <c r="Q8" s="16">
        <f t="shared" si="4"/>
        <v>0</v>
      </c>
    </row>
    <row r="9" spans="1:17" x14ac:dyDescent="0.25">
      <c r="A9" s="7">
        <v>290020</v>
      </c>
      <c r="B9" s="7">
        <v>2900207</v>
      </c>
      <c r="C9" t="s">
        <v>1785</v>
      </c>
      <c r="D9" t="s">
        <v>1784</v>
      </c>
      <c r="E9" t="s">
        <v>466</v>
      </c>
      <c r="F9" t="s">
        <v>10</v>
      </c>
      <c r="G9">
        <v>17639</v>
      </c>
      <c r="H9">
        <f t="shared" si="0"/>
        <v>17639</v>
      </c>
      <c r="I9">
        <v>0.57499999999999996</v>
      </c>
      <c r="J9" s="1">
        <v>84942498.75</v>
      </c>
      <c r="K9" s="10">
        <f t="shared" si="1"/>
        <v>4815.607389874709</v>
      </c>
      <c r="L9" s="8">
        <f t="shared" si="2"/>
        <v>4815.607389874709</v>
      </c>
      <c r="M9" s="14">
        <v>0.37777777777777777</v>
      </c>
      <c r="N9">
        <f>VLOOKUP(B9,'[1]ICI-DH'!$A:$H,8,FALSE)</f>
        <v>0.3</v>
      </c>
      <c r="O9">
        <f>VLOOKUP(B9,[2]Planilha1!$A:$G,6,FALSE)</f>
        <v>0</v>
      </c>
      <c r="P9">
        <f t="shared" si="3"/>
        <v>0</v>
      </c>
      <c r="Q9" s="16">
        <f t="shared" si="4"/>
        <v>0</v>
      </c>
    </row>
    <row r="10" spans="1:17" x14ac:dyDescent="0.25">
      <c r="A10" s="7">
        <v>410010</v>
      </c>
      <c r="B10" s="7">
        <v>4100103</v>
      </c>
      <c r="C10" t="s">
        <v>3826</v>
      </c>
      <c r="D10" t="s">
        <v>3827</v>
      </c>
      <c r="E10" t="s">
        <v>3828</v>
      </c>
      <c r="F10" t="s">
        <v>10</v>
      </c>
      <c r="G10">
        <v>7241</v>
      </c>
      <c r="H10">
        <f t="shared" si="0"/>
        <v>7241</v>
      </c>
      <c r="I10">
        <v>0.68700000000000006</v>
      </c>
      <c r="J10" s="1">
        <v>40973098</v>
      </c>
      <c r="K10" s="10">
        <f t="shared" si="1"/>
        <v>5658.4861207015601</v>
      </c>
      <c r="L10" s="8">
        <f t="shared" si="2"/>
        <v>5658.4861207015601</v>
      </c>
      <c r="M10" s="14">
        <v>0.15</v>
      </c>
      <c r="N10">
        <f>VLOOKUP(B10,'[1]ICI-DH'!$A:$H,8,FALSE)</f>
        <v>0.1</v>
      </c>
      <c r="O10">
        <f>VLOOKUP(B10,[2]Planilha1!$A:$G,6,FALSE)</f>
        <v>5</v>
      </c>
      <c r="P10">
        <f t="shared" si="3"/>
        <v>6.9051236017124711E-4</v>
      </c>
      <c r="Q10" s="16">
        <f t="shared" si="4"/>
        <v>6.9051236017124711E-4</v>
      </c>
    </row>
    <row r="11" spans="1:17" x14ac:dyDescent="0.25">
      <c r="A11" s="7">
        <v>420005</v>
      </c>
      <c r="B11" s="7">
        <v>4200051</v>
      </c>
      <c r="C11" t="s">
        <v>4196</v>
      </c>
      <c r="D11" t="s">
        <v>4197</v>
      </c>
      <c r="E11" t="s">
        <v>3828</v>
      </c>
      <c r="F11" t="s">
        <v>10</v>
      </c>
      <c r="G11">
        <v>2598</v>
      </c>
      <c r="H11">
        <f t="shared" si="0"/>
        <v>2598</v>
      </c>
      <c r="I11">
        <v>0.69399999999999995</v>
      </c>
      <c r="J11" s="1">
        <v>35368321.469999999</v>
      </c>
      <c r="K11" s="10">
        <f t="shared" si="1"/>
        <v>13613.672621247113</v>
      </c>
      <c r="L11" s="8">
        <f t="shared" si="2"/>
        <v>12739.39</v>
      </c>
      <c r="M11" s="14">
        <v>0.18333333333333329</v>
      </c>
      <c r="N11">
        <f>VLOOKUP(B11,'[1]ICI-DH'!$A:$H,8,FALSE)</f>
        <v>0.1</v>
      </c>
      <c r="O11">
        <f>VLOOKUP(B11,[2]Planilha1!$A:$G,6,FALSE)</f>
        <v>0</v>
      </c>
      <c r="P11">
        <f t="shared" si="3"/>
        <v>0</v>
      </c>
      <c r="Q11" s="16">
        <f t="shared" si="4"/>
        <v>0</v>
      </c>
    </row>
    <row r="12" spans="1:17" x14ac:dyDescent="0.25">
      <c r="A12" s="7">
        <v>150013</v>
      </c>
      <c r="B12" s="7">
        <v>1500131</v>
      </c>
      <c r="C12" t="s">
        <v>167</v>
      </c>
      <c r="D12" t="s">
        <v>166</v>
      </c>
      <c r="E12" t="s">
        <v>9</v>
      </c>
      <c r="F12" t="s">
        <v>10</v>
      </c>
      <c r="G12">
        <v>7030</v>
      </c>
      <c r="H12">
        <f t="shared" si="0"/>
        <v>7030</v>
      </c>
      <c r="I12">
        <v>0.622</v>
      </c>
      <c r="J12" s="1">
        <v>35818138.810000002</v>
      </c>
      <c r="K12" s="10">
        <f t="shared" si="1"/>
        <v>5095.0410825035569</v>
      </c>
      <c r="L12" s="8">
        <f t="shared" si="2"/>
        <v>5095.0410825035569</v>
      </c>
      <c r="M12" s="14">
        <v>0.32222222222222224</v>
      </c>
      <c r="N12">
        <f>VLOOKUP(B12,'[1]ICI-DH'!$A:$H,8,FALSE)</f>
        <v>0.16</v>
      </c>
      <c r="O12">
        <f>VLOOKUP(B12,[2]Planilha1!$A:$G,6,FALSE)</f>
        <v>0</v>
      </c>
      <c r="P12">
        <f t="shared" si="3"/>
        <v>0</v>
      </c>
      <c r="Q12" s="16">
        <f t="shared" si="4"/>
        <v>0</v>
      </c>
    </row>
    <row r="13" spans="1:17" x14ac:dyDescent="0.25">
      <c r="A13" s="7">
        <v>420010</v>
      </c>
      <c r="B13" s="7">
        <v>4200101</v>
      </c>
      <c r="C13" t="s">
        <v>4198</v>
      </c>
      <c r="D13" t="s">
        <v>4197</v>
      </c>
      <c r="E13" t="s">
        <v>3828</v>
      </c>
      <c r="F13" t="s">
        <v>10</v>
      </c>
      <c r="G13">
        <v>17392</v>
      </c>
      <c r="H13">
        <f t="shared" si="0"/>
        <v>17392</v>
      </c>
      <c r="I13">
        <v>0.69599999999999995</v>
      </c>
      <c r="J13" s="1">
        <v>119119254.20999999</v>
      </c>
      <c r="K13" s="10">
        <f t="shared" si="1"/>
        <v>6849.0831537488493</v>
      </c>
      <c r="L13" s="8">
        <f t="shared" si="2"/>
        <v>6849.0831537488493</v>
      </c>
      <c r="M13" s="14">
        <v>0.38888888888888895</v>
      </c>
      <c r="N13">
        <f>VLOOKUP(B13,'[1]ICI-DH'!$A:$H,8,FALSE)</f>
        <v>0.26</v>
      </c>
      <c r="O13">
        <f>VLOOKUP(B13,[2]Planilha1!$A:$G,6,FALSE)</f>
        <v>0</v>
      </c>
      <c r="P13">
        <f t="shared" si="3"/>
        <v>0</v>
      </c>
      <c r="Q13" s="16">
        <f t="shared" si="4"/>
        <v>0</v>
      </c>
    </row>
    <row r="14" spans="1:17" x14ac:dyDescent="0.25">
      <c r="A14" s="7">
        <v>310030</v>
      </c>
      <c r="B14" s="7">
        <v>3100302</v>
      </c>
      <c r="C14" t="s">
        <v>2184</v>
      </c>
      <c r="D14" t="s">
        <v>2181</v>
      </c>
      <c r="E14" t="s">
        <v>2182</v>
      </c>
      <c r="F14" t="s">
        <v>10</v>
      </c>
      <c r="G14">
        <v>13927</v>
      </c>
      <c r="H14">
        <f t="shared" si="0"/>
        <v>13927</v>
      </c>
      <c r="I14">
        <v>0.65400000000000003</v>
      </c>
      <c r="J14" s="1">
        <v>65031977.75</v>
      </c>
      <c r="K14" s="10">
        <f t="shared" si="1"/>
        <v>4669.4893193078196</v>
      </c>
      <c r="L14" s="8">
        <f t="shared" si="2"/>
        <v>4669.4893193078196</v>
      </c>
      <c r="M14" s="14">
        <v>0.39444444444444449</v>
      </c>
      <c r="N14">
        <f>VLOOKUP(B14,'[1]ICI-DH'!$A:$H,8,FALSE)</f>
        <v>0.1</v>
      </c>
      <c r="O14">
        <f>VLOOKUP(B14,[2]Planilha1!$A:$G,6,FALSE)</f>
        <v>1</v>
      </c>
      <c r="P14">
        <f t="shared" si="3"/>
        <v>7.1802972643067421E-5</v>
      </c>
      <c r="Q14" s="16">
        <f t="shared" si="4"/>
        <v>7.1802972643067421E-5</v>
      </c>
    </row>
    <row r="15" spans="1:17" x14ac:dyDescent="0.25">
      <c r="A15" s="7">
        <v>260005</v>
      </c>
      <c r="B15" s="7">
        <v>2600054</v>
      </c>
      <c r="C15" t="s">
        <v>1451</v>
      </c>
      <c r="D15" t="s">
        <v>1452</v>
      </c>
      <c r="E15" t="s">
        <v>466</v>
      </c>
      <c r="F15" t="s">
        <v>10</v>
      </c>
      <c r="G15">
        <v>98462</v>
      </c>
      <c r="H15">
        <f t="shared" si="0"/>
        <v>98462</v>
      </c>
      <c r="I15">
        <v>0.67900000000000005</v>
      </c>
      <c r="J15" s="1">
        <v>264554876.41999999</v>
      </c>
      <c r="K15" s="10">
        <f t="shared" si="1"/>
        <v>2686.872868924052</v>
      </c>
      <c r="L15" s="8">
        <f t="shared" si="2"/>
        <v>2686.872868924052</v>
      </c>
      <c r="M15" s="14">
        <v>1.0333333333333334</v>
      </c>
      <c r="N15">
        <f>VLOOKUP(B15,'[1]ICI-DH'!$A:$H,8,FALSE)</f>
        <v>0.36</v>
      </c>
      <c r="O15">
        <f>VLOOKUP(B15,[2]Planilha1!$A:$G,6,FALSE)</f>
        <v>61</v>
      </c>
      <c r="P15">
        <f t="shared" si="3"/>
        <v>6.1952834596087827E-4</v>
      </c>
      <c r="Q15" s="16">
        <f t="shared" si="4"/>
        <v>6.1952834596087827E-4</v>
      </c>
    </row>
    <row r="16" spans="1:17" x14ac:dyDescent="0.25">
      <c r="A16" s="7">
        <v>170025</v>
      </c>
      <c r="B16" s="7">
        <v>1700251</v>
      </c>
      <c r="C16" t="s">
        <v>326</v>
      </c>
      <c r="D16" t="s">
        <v>327</v>
      </c>
      <c r="E16" t="s">
        <v>9</v>
      </c>
      <c r="F16" t="s">
        <v>10</v>
      </c>
      <c r="G16">
        <v>2576</v>
      </c>
      <c r="H16">
        <f t="shared" si="0"/>
        <v>2576</v>
      </c>
      <c r="I16">
        <v>0.66500000000000004</v>
      </c>
      <c r="J16" s="1">
        <v>29108336.949999999</v>
      </c>
      <c r="K16" s="10">
        <f t="shared" si="1"/>
        <v>11299.820244565217</v>
      </c>
      <c r="L16" s="8">
        <f t="shared" si="2"/>
        <v>11299.820244565217</v>
      </c>
      <c r="M16" s="14">
        <v>0</v>
      </c>
      <c r="N16">
        <f>VLOOKUP(B16,'[1]ICI-DH'!$A:$H,8,FALSE)</f>
        <v>0.1</v>
      </c>
      <c r="O16">
        <f>VLOOKUP(B16,[2]Planilha1!$A:$G,6,FALSE)</f>
        <v>0</v>
      </c>
      <c r="P16">
        <f t="shared" si="3"/>
        <v>0</v>
      </c>
      <c r="Q16" s="16">
        <f t="shared" si="4"/>
        <v>0</v>
      </c>
    </row>
    <row r="17" spans="1:17" x14ac:dyDescent="0.25">
      <c r="A17" s="7">
        <v>310040</v>
      </c>
      <c r="B17" s="7">
        <v>3100401</v>
      </c>
      <c r="C17" t="s">
        <v>2185</v>
      </c>
      <c r="D17" t="s">
        <v>2181</v>
      </c>
      <c r="E17" t="s">
        <v>2182</v>
      </c>
      <c r="F17" t="s">
        <v>10</v>
      </c>
      <c r="G17">
        <v>3909</v>
      </c>
      <c r="H17">
        <f t="shared" si="0"/>
        <v>3909</v>
      </c>
      <c r="I17">
        <v>0.63</v>
      </c>
      <c r="J17" s="1">
        <v>28537584.850000001</v>
      </c>
      <c r="K17" s="10">
        <f t="shared" si="1"/>
        <v>7300.4821821437708</v>
      </c>
      <c r="L17" s="8">
        <f t="shared" si="2"/>
        <v>7300.4821821437708</v>
      </c>
      <c r="M17" s="14">
        <v>0.34444444444444444</v>
      </c>
      <c r="N17">
        <f>VLOOKUP(B17,'[1]ICI-DH'!$A:$H,8,FALSE)</f>
        <v>0.16</v>
      </c>
      <c r="O17">
        <f>VLOOKUP(B17,[2]Planilha1!$A:$G,6,FALSE)</f>
        <v>0</v>
      </c>
      <c r="P17">
        <f t="shared" si="3"/>
        <v>0</v>
      </c>
      <c r="Q17" s="16">
        <f t="shared" si="4"/>
        <v>0</v>
      </c>
    </row>
    <row r="18" spans="1:17" x14ac:dyDescent="0.25">
      <c r="A18" s="7">
        <v>210005</v>
      </c>
      <c r="B18" s="7">
        <v>2100055</v>
      </c>
      <c r="C18" t="s">
        <v>464</v>
      </c>
      <c r="D18" t="s">
        <v>465</v>
      </c>
      <c r="E18" t="s">
        <v>466</v>
      </c>
      <c r="F18" t="s">
        <v>10</v>
      </c>
      <c r="G18">
        <v>106550</v>
      </c>
      <c r="H18">
        <f t="shared" si="0"/>
        <v>106550</v>
      </c>
      <c r="I18">
        <v>0.67200000000000004</v>
      </c>
      <c r="J18" s="1">
        <v>538733193.19000006</v>
      </c>
      <c r="K18" s="10">
        <f t="shared" si="1"/>
        <v>5056.1538544345385</v>
      </c>
      <c r="L18" s="8">
        <f t="shared" si="2"/>
        <v>5056.1538544345385</v>
      </c>
      <c r="M18" s="14">
        <v>0.97777777777777786</v>
      </c>
      <c r="N18">
        <f>VLOOKUP(B18,'[1]ICI-DH'!$A:$H,8,FALSE)</f>
        <v>0.16</v>
      </c>
      <c r="O18">
        <f>VLOOKUP(B18,[2]Planilha1!$A:$G,6,FALSE)</f>
        <v>36</v>
      </c>
      <c r="P18">
        <f t="shared" si="3"/>
        <v>3.3786954481464102E-4</v>
      </c>
      <c r="Q18" s="16">
        <f t="shared" si="4"/>
        <v>3.3786954481464102E-4</v>
      </c>
    </row>
    <row r="19" spans="1:17" x14ac:dyDescent="0.25">
      <c r="A19" s="7">
        <v>290030</v>
      </c>
      <c r="B19" s="7">
        <v>2900306</v>
      </c>
      <c r="C19" t="s">
        <v>1786</v>
      </c>
      <c r="D19" t="s">
        <v>1784</v>
      </c>
      <c r="E19" t="s">
        <v>466</v>
      </c>
      <c r="F19" t="s">
        <v>10</v>
      </c>
      <c r="G19">
        <v>13795</v>
      </c>
      <c r="H19">
        <f t="shared" si="0"/>
        <v>13795</v>
      </c>
      <c r="I19">
        <v>0.58199999999999996</v>
      </c>
      <c r="J19" s="1">
        <v>78136873.930000007</v>
      </c>
      <c r="K19" s="10">
        <f t="shared" si="1"/>
        <v>5664.1445400507437</v>
      </c>
      <c r="L19" s="8">
        <f t="shared" si="2"/>
        <v>5664.1445400507437</v>
      </c>
      <c r="M19" s="14">
        <v>0.32777777777777783</v>
      </c>
      <c r="N19">
        <f>VLOOKUP(B19,'[1]ICI-DH'!$A:$H,8,FALSE)</f>
        <v>0.1</v>
      </c>
      <c r="O19">
        <f>VLOOKUP(B19,[2]Planilha1!$A:$G,6,FALSE)</f>
        <v>1</v>
      </c>
      <c r="P19">
        <f t="shared" si="3"/>
        <v>7.249003262051468E-5</v>
      </c>
      <c r="Q19" s="16">
        <f t="shared" si="4"/>
        <v>7.249003262051468E-5</v>
      </c>
    </row>
    <row r="20" spans="1:17" x14ac:dyDescent="0.25">
      <c r="A20" s="7">
        <v>150020</v>
      </c>
      <c r="B20" s="7">
        <v>1500206</v>
      </c>
      <c r="C20" t="s">
        <v>168</v>
      </c>
      <c r="D20" t="s">
        <v>166</v>
      </c>
      <c r="E20" t="s">
        <v>9</v>
      </c>
      <c r="F20" t="s">
        <v>10</v>
      </c>
      <c r="G20">
        <v>59023</v>
      </c>
      <c r="H20">
        <f t="shared" si="0"/>
        <v>59023</v>
      </c>
      <c r="I20">
        <v>0.50600000000000001</v>
      </c>
      <c r="J20" s="1">
        <v>281475647.67000002</v>
      </c>
      <c r="K20" s="10">
        <f t="shared" si="1"/>
        <v>4768.9146209104929</v>
      </c>
      <c r="L20" s="8">
        <f t="shared" si="2"/>
        <v>4768.9146209104929</v>
      </c>
      <c r="M20" s="14">
        <v>0.34444444444444444</v>
      </c>
      <c r="N20">
        <f>VLOOKUP(B20,'[1]ICI-DH'!$A:$H,8,FALSE)</f>
        <v>0.1</v>
      </c>
      <c r="O20">
        <f>VLOOKUP(B20,[2]Planilha1!$A:$G,6,FALSE)</f>
        <v>0</v>
      </c>
      <c r="P20">
        <f t="shared" si="3"/>
        <v>0</v>
      </c>
      <c r="Q20" s="16">
        <f t="shared" si="4"/>
        <v>0</v>
      </c>
    </row>
    <row r="21" spans="1:17" x14ac:dyDescent="0.25">
      <c r="A21" s="7">
        <v>230015</v>
      </c>
      <c r="B21" s="7">
        <v>2300150</v>
      </c>
      <c r="C21" t="s">
        <v>906</v>
      </c>
      <c r="D21" t="s">
        <v>905</v>
      </c>
      <c r="E21" t="s">
        <v>466</v>
      </c>
      <c r="F21" t="s">
        <v>10</v>
      </c>
      <c r="G21">
        <v>14027</v>
      </c>
      <c r="H21">
        <f t="shared" si="0"/>
        <v>14027</v>
      </c>
      <c r="I21">
        <v>0.60599999999999998</v>
      </c>
      <c r="J21" s="1">
        <v>71412951.739999995</v>
      </c>
      <c r="K21" s="10">
        <f t="shared" si="1"/>
        <v>5091.1065616311398</v>
      </c>
      <c r="L21" s="8">
        <f t="shared" si="2"/>
        <v>5091.1065616311398</v>
      </c>
      <c r="M21" s="14">
        <v>0.2166666666666667</v>
      </c>
      <c r="N21">
        <f>VLOOKUP(B21,'[1]ICI-DH'!$A:$H,8,FALSE)</f>
        <v>0.16</v>
      </c>
      <c r="O21">
        <f>VLOOKUP(B21,[2]Planilha1!$A:$G,6,FALSE)</f>
        <v>2</v>
      </c>
      <c r="P21">
        <f t="shared" si="3"/>
        <v>1.4258216297141228E-4</v>
      </c>
      <c r="Q21" s="16">
        <f t="shared" si="4"/>
        <v>1.4258216297141228E-4</v>
      </c>
    </row>
    <row r="22" spans="1:17" x14ac:dyDescent="0.25">
      <c r="A22" s="7">
        <v>230020</v>
      </c>
      <c r="B22" s="7">
        <v>2300200</v>
      </c>
      <c r="C22" t="s">
        <v>907</v>
      </c>
      <c r="D22" t="s">
        <v>905</v>
      </c>
      <c r="E22" t="s">
        <v>466</v>
      </c>
      <c r="F22" t="s">
        <v>10</v>
      </c>
      <c r="G22">
        <v>65264</v>
      </c>
      <c r="H22">
        <f t="shared" si="0"/>
        <v>65264</v>
      </c>
      <c r="I22">
        <v>0.60099999999999998</v>
      </c>
      <c r="J22" s="1">
        <v>279733302.10000002</v>
      </c>
      <c r="K22" s="10">
        <f t="shared" si="1"/>
        <v>4286.1807750061289</v>
      </c>
      <c r="L22" s="8">
        <f t="shared" si="2"/>
        <v>4286.1807750061289</v>
      </c>
      <c r="M22" s="14">
        <v>0.19999999999999998</v>
      </c>
      <c r="N22">
        <f>VLOOKUP(B22,'[1]ICI-DH'!$A:$H,8,FALSE)</f>
        <v>0.1</v>
      </c>
      <c r="O22">
        <f>VLOOKUP(B22,[2]Planilha1!$A:$G,6,FALSE)</f>
        <v>4</v>
      </c>
      <c r="P22">
        <f t="shared" si="3"/>
        <v>6.128953174797744E-5</v>
      </c>
      <c r="Q22" s="16">
        <f t="shared" si="4"/>
        <v>6.128953174797744E-5</v>
      </c>
    </row>
    <row r="23" spans="1:17" x14ac:dyDescent="0.25">
      <c r="A23" s="7">
        <v>240010</v>
      </c>
      <c r="B23" s="7">
        <v>2400109</v>
      </c>
      <c r="C23" t="s">
        <v>1085</v>
      </c>
      <c r="D23" t="s">
        <v>1086</v>
      </c>
      <c r="E23" t="s">
        <v>466</v>
      </c>
      <c r="F23" t="s">
        <v>10</v>
      </c>
      <c r="G23">
        <v>10597</v>
      </c>
      <c r="H23">
        <f t="shared" si="0"/>
        <v>10597</v>
      </c>
      <c r="I23">
        <v>0.67900000000000005</v>
      </c>
      <c r="J23" s="1">
        <v>49398898.390000001</v>
      </c>
      <c r="K23" s="10">
        <f t="shared" si="1"/>
        <v>4661.5927517221853</v>
      </c>
      <c r="L23" s="8">
        <f t="shared" si="2"/>
        <v>4661.5927517221853</v>
      </c>
      <c r="M23" s="14">
        <v>0.29444444444444445</v>
      </c>
      <c r="N23">
        <f>VLOOKUP(B23,'[1]ICI-DH'!$A:$H,8,FALSE)</f>
        <v>0.1</v>
      </c>
      <c r="O23">
        <f>VLOOKUP(B23,[2]Planilha1!$A:$G,6,FALSE)</f>
        <v>2</v>
      </c>
      <c r="P23">
        <f t="shared" si="3"/>
        <v>1.8873266018684534E-4</v>
      </c>
      <c r="Q23" s="16">
        <f t="shared" si="4"/>
        <v>1.8873266018684534E-4</v>
      </c>
    </row>
    <row r="24" spans="1:17" x14ac:dyDescent="0.25">
      <c r="A24" s="7">
        <v>220005</v>
      </c>
      <c r="B24" s="7">
        <v>2200053</v>
      </c>
      <c r="C24" t="s">
        <v>681</v>
      </c>
      <c r="D24" t="s">
        <v>682</v>
      </c>
      <c r="E24" t="s">
        <v>466</v>
      </c>
      <c r="F24" t="s">
        <v>10</v>
      </c>
      <c r="G24">
        <v>6420</v>
      </c>
      <c r="H24">
        <f t="shared" si="0"/>
        <v>6420</v>
      </c>
      <c r="I24">
        <v>0.52800000000000002</v>
      </c>
      <c r="J24" s="1">
        <v>32535495.579999998</v>
      </c>
      <c r="K24" s="10">
        <f t="shared" si="1"/>
        <v>5067.8342024922113</v>
      </c>
      <c r="L24" s="8">
        <f t="shared" si="2"/>
        <v>5067.8342024922113</v>
      </c>
      <c r="M24" s="14">
        <v>0.29444444444444445</v>
      </c>
      <c r="N24">
        <f>VLOOKUP(B24,'[1]ICI-DH'!$A:$H,8,FALSE)</f>
        <v>0.26</v>
      </c>
      <c r="O24">
        <f>VLOOKUP(B24,[2]Planilha1!$A:$G,6,FALSE)</f>
        <v>1</v>
      </c>
      <c r="P24">
        <f t="shared" si="3"/>
        <v>1.5576323987538941E-4</v>
      </c>
      <c r="Q24" s="16">
        <f t="shared" si="4"/>
        <v>1.5576323987538941E-4</v>
      </c>
    </row>
    <row r="25" spans="1:17" x14ac:dyDescent="0.25">
      <c r="A25" s="7">
        <v>430003</v>
      </c>
      <c r="B25" s="7">
        <v>4300034</v>
      </c>
      <c r="C25" t="s">
        <v>4458</v>
      </c>
      <c r="D25" t="s">
        <v>4459</v>
      </c>
      <c r="E25" t="s">
        <v>3828</v>
      </c>
      <c r="F25" t="s">
        <v>10</v>
      </c>
      <c r="G25">
        <v>4170</v>
      </c>
      <c r="H25">
        <f t="shared" si="0"/>
        <v>4170</v>
      </c>
      <c r="I25">
        <v>0.68700000000000006</v>
      </c>
      <c r="J25" s="1">
        <v>54219920.829999998</v>
      </c>
      <c r="K25" s="10">
        <f t="shared" si="1"/>
        <v>13002.379095923261</v>
      </c>
      <c r="L25" s="8">
        <f t="shared" si="2"/>
        <v>12739.39</v>
      </c>
      <c r="M25" s="14">
        <v>0.6</v>
      </c>
      <c r="N25">
        <f>VLOOKUP(B25,'[1]ICI-DH'!$A:$H,8,FALSE)</f>
        <v>0.1</v>
      </c>
      <c r="O25">
        <f>VLOOKUP(B25,[2]Planilha1!$A:$G,6,FALSE)</f>
        <v>0</v>
      </c>
      <c r="P25">
        <f t="shared" si="3"/>
        <v>0</v>
      </c>
      <c r="Q25" s="16">
        <f t="shared" si="4"/>
        <v>0</v>
      </c>
    </row>
    <row r="26" spans="1:17" x14ac:dyDescent="0.25">
      <c r="A26" s="7">
        <v>230030</v>
      </c>
      <c r="B26" s="7">
        <v>2300309</v>
      </c>
      <c r="C26" t="s">
        <v>908</v>
      </c>
      <c r="D26" t="s">
        <v>905</v>
      </c>
      <c r="E26" t="s">
        <v>466</v>
      </c>
      <c r="F26" t="s">
        <v>10</v>
      </c>
      <c r="G26">
        <v>44962</v>
      </c>
      <c r="H26">
        <f t="shared" si="0"/>
        <v>44962</v>
      </c>
      <c r="I26">
        <v>0.59499999999999997</v>
      </c>
      <c r="J26" s="1">
        <v>190114712.59999999</v>
      </c>
      <c r="K26" s="10">
        <f t="shared" si="1"/>
        <v>4228.341991014634</v>
      </c>
      <c r="L26" s="8">
        <f t="shared" si="2"/>
        <v>4228.341991014634</v>
      </c>
      <c r="M26" s="14">
        <v>1.3555555555555556</v>
      </c>
      <c r="N26">
        <f>VLOOKUP(B26,'[1]ICI-DH'!$A:$H,8,FALSE)</f>
        <v>0.16</v>
      </c>
      <c r="O26">
        <f>VLOOKUP(B26,[2]Planilha1!$A:$G,6,FALSE)</f>
        <v>9</v>
      </c>
      <c r="P26">
        <f t="shared" si="3"/>
        <v>2.0016903162670699E-4</v>
      </c>
      <c r="Q26" s="16">
        <f t="shared" si="4"/>
        <v>2.0016903162670699E-4</v>
      </c>
    </row>
    <row r="27" spans="1:17" x14ac:dyDescent="0.25">
      <c r="A27" s="7">
        <v>510010</v>
      </c>
      <c r="B27" s="7">
        <v>5100102</v>
      </c>
      <c r="C27" t="s">
        <v>5001</v>
      </c>
      <c r="D27" t="s">
        <v>5002</v>
      </c>
      <c r="E27" t="s">
        <v>4932</v>
      </c>
      <c r="F27" t="s">
        <v>10</v>
      </c>
      <c r="G27">
        <v>5014</v>
      </c>
      <c r="H27">
        <f t="shared" si="0"/>
        <v>5014</v>
      </c>
      <c r="I27">
        <v>0.628</v>
      </c>
      <c r="J27" s="1">
        <v>39395890.649999999</v>
      </c>
      <c r="K27" s="10">
        <f t="shared" si="1"/>
        <v>7857.1780315117667</v>
      </c>
      <c r="L27" s="8">
        <f t="shared" si="2"/>
        <v>7857.1780315117667</v>
      </c>
      <c r="M27" s="14">
        <v>0.35000000000000003</v>
      </c>
      <c r="N27">
        <f>VLOOKUP(B27,'[1]ICI-DH'!$A:$H,8,FALSE)</f>
        <v>0.1</v>
      </c>
      <c r="O27">
        <f>VLOOKUP(B27,[2]Planilha1!$A:$G,6,FALSE)</f>
        <v>0</v>
      </c>
      <c r="P27">
        <f t="shared" si="3"/>
        <v>0</v>
      </c>
      <c r="Q27" s="16">
        <f t="shared" si="4"/>
        <v>0</v>
      </c>
    </row>
    <row r="28" spans="1:17" x14ac:dyDescent="0.25">
      <c r="A28" s="7">
        <v>120001</v>
      </c>
      <c r="B28" s="7">
        <v>1200013</v>
      </c>
      <c r="C28" t="s">
        <v>63</v>
      </c>
      <c r="D28" t="s">
        <v>64</v>
      </c>
      <c r="E28" t="s">
        <v>9</v>
      </c>
      <c r="F28" t="s">
        <v>10</v>
      </c>
      <c r="G28">
        <v>14021</v>
      </c>
      <c r="H28">
        <f t="shared" si="0"/>
        <v>14021</v>
      </c>
      <c r="I28">
        <v>0.60399999999999998</v>
      </c>
      <c r="J28" s="1">
        <v>72873108.25</v>
      </c>
      <c r="K28" s="10">
        <f t="shared" si="1"/>
        <v>5197.4258790385848</v>
      </c>
      <c r="L28" s="8">
        <f t="shared" si="2"/>
        <v>5197.4258790385848</v>
      </c>
      <c r="M28" s="14">
        <v>0.49444444444444446</v>
      </c>
      <c r="N28">
        <f>VLOOKUP(B28,'[1]ICI-DH'!$A:$H,8,FALSE)</f>
        <v>0.16</v>
      </c>
      <c r="O28">
        <f>VLOOKUP(B28,[2]Planilha1!$A:$G,6,FALSE)</f>
        <v>0</v>
      </c>
      <c r="P28">
        <f t="shared" si="3"/>
        <v>0</v>
      </c>
      <c r="Q28" s="16">
        <f t="shared" si="4"/>
        <v>0</v>
      </c>
    </row>
    <row r="29" spans="1:17" x14ac:dyDescent="0.25">
      <c r="A29" s="7">
        <v>520013</v>
      </c>
      <c r="B29" s="7">
        <v>5200134</v>
      </c>
      <c r="C29" t="s">
        <v>5138</v>
      </c>
      <c r="D29" t="s">
        <v>5136</v>
      </c>
      <c r="E29" t="s">
        <v>4932</v>
      </c>
      <c r="F29" t="s">
        <v>10</v>
      </c>
      <c r="G29">
        <v>21568</v>
      </c>
      <c r="H29">
        <f t="shared" si="0"/>
        <v>21568</v>
      </c>
      <c r="I29">
        <v>0.68600000000000005</v>
      </c>
      <c r="J29" s="1">
        <v>124520354.04000001</v>
      </c>
      <c r="K29" s="10">
        <f t="shared" si="1"/>
        <v>5773.3843675816024</v>
      </c>
      <c r="L29" s="8">
        <f t="shared" si="2"/>
        <v>5773.3843675816024</v>
      </c>
      <c r="M29" s="14">
        <v>0.53333333333333344</v>
      </c>
      <c r="N29">
        <f>VLOOKUP(B29,'[1]ICI-DH'!$A:$H,8,FALSE)</f>
        <v>0.1</v>
      </c>
      <c r="O29">
        <f>VLOOKUP(B29,[2]Planilha1!$A:$G,6,FALSE)</f>
        <v>6</v>
      </c>
      <c r="P29">
        <f t="shared" si="3"/>
        <v>2.781899109792285E-4</v>
      </c>
      <c r="Q29" s="16">
        <f t="shared" si="4"/>
        <v>2.781899109792285E-4</v>
      </c>
    </row>
    <row r="30" spans="1:17" x14ac:dyDescent="0.25">
      <c r="A30" s="7">
        <v>240020</v>
      </c>
      <c r="B30" s="7">
        <v>2400208</v>
      </c>
      <c r="C30" t="s">
        <v>1087</v>
      </c>
      <c r="D30" t="s">
        <v>1086</v>
      </c>
      <c r="E30" t="s">
        <v>466</v>
      </c>
      <c r="F30" t="s">
        <v>10</v>
      </c>
      <c r="G30">
        <v>56496</v>
      </c>
      <c r="H30">
        <f t="shared" si="0"/>
        <v>56496</v>
      </c>
      <c r="I30">
        <v>0.66100000000000003</v>
      </c>
      <c r="J30" s="1">
        <v>241214911.50999999</v>
      </c>
      <c r="K30" s="10">
        <f t="shared" si="1"/>
        <v>4269.5927412560177</v>
      </c>
      <c r="L30" s="8">
        <f t="shared" si="2"/>
        <v>4269.5927412560177</v>
      </c>
      <c r="M30" s="14">
        <v>0.59444444444444444</v>
      </c>
      <c r="N30">
        <f>VLOOKUP(B30,'[1]ICI-DH'!$A:$H,8,FALSE)</f>
        <v>0.26</v>
      </c>
      <c r="O30">
        <f>VLOOKUP(B30,[2]Planilha1!$A:$G,6,FALSE)</f>
        <v>16</v>
      </c>
      <c r="P30">
        <f t="shared" si="3"/>
        <v>2.8320589068252618E-4</v>
      </c>
      <c r="Q30" s="16">
        <f t="shared" si="4"/>
        <v>2.8320589068252618E-4</v>
      </c>
    </row>
    <row r="31" spans="1:17" x14ac:dyDescent="0.25">
      <c r="A31" s="7">
        <v>310050</v>
      </c>
      <c r="B31" s="7">
        <v>3100500</v>
      </c>
      <c r="C31" t="s">
        <v>2186</v>
      </c>
      <c r="D31" t="s">
        <v>2181</v>
      </c>
      <c r="E31" t="s">
        <v>2182</v>
      </c>
      <c r="F31" t="s">
        <v>10</v>
      </c>
      <c r="G31">
        <v>8943</v>
      </c>
      <c r="H31">
        <f t="shared" si="0"/>
        <v>8943</v>
      </c>
      <c r="I31">
        <v>0.61</v>
      </c>
      <c r="J31" s="1">
        <v>37958617.799999997</v>
      </c>
      <c r="K31" s="10">
        <f t="shared" si="1"/>
        <v>4244.5060717879905</v>
      </c>
      <c r="L31" s="8">
        <f t="shared" si="2"/>
        <v>4244.5060717879905</v>
      </c>
      <c r="M31" s="14">
        <v>0.96666666666666656</v>
      </c>
      <c r="N31">
        <f>VLOOKUP(B31,'[1]ICI-DH'!$A:$H,8,FALSE)</f>
        <v>0.1</v>
      </c>
      <c r="O31">
        <f>VLOOKUP(B31,[2]Planilha1!$A:$G,6,FALSE)</f>
        <v>0</v>
      </c>
      <c r="P31">
        <f t="shared" si="3"/>
        <v>0</v>
      </c>
      <c r="Q31" s="16">
        <f t="shared" si="4"/>
        <v>0</v>
      </c>
    </row>
    <row r="32" spans="1:17" x14ac:dyDescent="0.25">
      <c r="A32" s="7">
        <v>350010</v>
      </c>
      <c r="B32" s="7">
        <v>3500105</v>
      </c>
      <c r="C32" t="s">
        <v>3201</v>
      </c>
      <c r="D32" t="s">
        <v>3202</v>
      </c>
      <c r="E32" t="s">
        <v>2182</v>
      </c>
      <c r="F32" t="s">
        <v>10</v>
      </c>
      <c r="G32">
        <v>34687</v>
      </c>
      <c r="H32">
        <f t="shared" si="0"/>
        <v>34687</v>
      </c>
      <c r="I32">
        <v>0.79</v>
      </c>
      <c r="J32" s="1">
        <v>280254258.42000002</v>
      </c>
      <c r="K32" s="10">
        <f t="shared" si="1"/>
        <v>8079.5185060685562</v>
      </c>
      <c r="L32" s="8">
        <f t="shared" si="2"/>
        <v>8079.5185060685562</v>
      </c>
      <c r="M32" s="14">
        <v>1.3333333333333333</v>
      </c>
      <c r="N32">
        <f>VLOOKUP(B32,'[1]ICI-DH'!$A:$H,8,FALSE)</f>
        <v>0.16</v>
      </c>
      <c r="O32">
        <f>VLOOKUP(B32,[2]Planilha1!$A:$G,6,FALSE)</f>
        <v>12</v>
      </c>
      <c r="P32">
        <f t="shared" si="3"/>
        <v>3.459509326260559E-4</v>
      </c>
      <c r="Q32" s="16">
        <f t="shared" si="4"/>
        <v>3.459509326260559E-4</v>
      </c>
    </row>
    <row r="33" spans="1:17" x14ac:dyDescent="0.25">
      <c r="A33" s="7">
        <v>520015</v>
      </c>
      <c r="B33" s="7">
        <v>5200159</v>
      </c>
      <c r="C33" t="s">
        <v>5139</v>
      </c>
      <c r="D33" t="s">
        <v>5136</v>
      </c>
      <c r="E33" t="s">
        <v>4932</v>
      </c>
      <c r="F33" t="s">
        <v>10</v>
      </c>
      <c r="G33">
        <v>2297</v>
      </c>
      <c r="H33">
        <f t="shared" si="0"/>
        <v>2297</v>
      </c>
      <c r="I33">
        <v>0.70199999999999996</v>
      </c>
      <c r="J33" s="1">
        <v>19896366.620000001</v>
      </c>
      <c r="K33" s="10">
        <f t="shared" si="1"/>
        <v>8661.8923030039186</v>
      </c>
      <c r="L33" s="8">
        <f t="shared" si="2"/>
        <v>8661.8923030039186</v>
      </c>
      <c r="M33" s="14">
        <v>0.10555555555555554</v>
      </c>
      <c r="N33">
        <f>VLOOKUP(B33,'[1]ICI-DH'!$A:$H,8,FALSE)</f>
        <v>0.16</v>
      </c>
      <c r="O33">
        <f>VLOOKUP(B33,[2]Planilha1!$A:$G,6,FALSE)</f>
        <v>0</v>
      </c>
      <c r="P33">
        <f t="shared" si="3"/>
        <v>0</v>
      </c>
      <c r="Q33" s="16">
        <f t="shared" si="4"/>
        <v>0</v>
      </c>
    </row>
    <row r="34" spans="1:17" x14ac:dyDescent="0.25">
      <c r="A34" s="7">
        <v>350020</v>
      </c>
      <c r="B34" s="7">
        <v>3500204</v>
      </c>
      <c r="C34" t="s">
        <v>3203</v>
      </c>
      <c r="D34" t="s">
        <v>3202</v>
      </c>
      <c r="E34" t="s">
        <v>2182</v>
      </c>
      <c r="F34" t="s">
        <v>10</v>
      </c>
      <c r="G34">
        <v>4351</v>
      </c>
      <c r="H34">
        <f t="shared" si="0"/>
        <v>4351</v>
      </c>
      <c r="I34">
        <v>0.73</v>
      </c>
      <c r="J34" s="1">
        <v>41659123.840000004</v>
      </c>
      <c r="K34" s="10">
        <f t="shared" si="1"/>
        <v>9574.609018616411</v>
      </c>
      <c r="L34" s="8">
        <f t="shared" si="2"/>
        <v>9574.609018616411</v>
      </c>
      <c r="M34" s="14">
        <v>0.15</v>
      </c>
      <c r="N34">
        <f>VLOOKUP(B34,'[1]ICI-DH'!$A:$H,8,FALSE)</f>
        <v>0.1</v>
      </c>
      <c r="O34">
        <f>VLOOKUP(B34,[2]Planilha1!$A:$G,6,FALSE)</f>
        <v>0</v>
      </c>
      <c r="P34">
        <f t="shared" si="3"/>
        <v>0</v>
      </c>
      <c r="Q34" s="16">
        <f t="shared" si="4"/>
        <v>0</v>
      </c>
    </row>
    <row r="35" spans="1:17" x14ac:dyDescent="0.25">
      <c r="A35" s="7">
        <v>410020</v>
      </c>
      <c r="B35" s="7">
        <v>4100202</v>
      </c>
      <c r="C35" t="s">
        <v>3829</v>
      </c>
      <c r="D35" t="s">
        <v>3827</v>
      </c>
      <c r="E35" t="s">
        <v>3828</v>
      </c>
      <c r="F35" t="s">
        <v>10</v>
      </c>
      <c r="G35">
        <v>6256</v>
      </c>
      <c r="H35">
        <f t="shared" si="0"/>
        <v>6256</v>
      </c>
      <c r="I35">
        <v>0.66700000000000004</v>
      </c>
      <c r="J35" s="1">
        <v>64646233.710000001</v>
      </c>
      <c r="K35" s="10">
        <f t="shared" si="1"/>
        <v>10333.477255434782</v>
      </c>
      <c r="L35" s="8">
        <f t="shared" si="2"/>
        <v>10333.477255434782</v>
      </c>
      <c r="M35" s="14">
        <v>0.87222222222222212</v>
      </c>
      <c r="N35">
        <f>VLOOKUP(B35,'[1]ICI-DH'!$A:$H,8,FALSE)</f>
        <v>0.16</v>
      </c>
      <c r="O35">
        <f>VLOOKUP(B35,[2]Planilha1!$A:$G,6,FALSE)</f>
        <v>1</v>
      </c>
      <c r="P35">
        <f t="shared" si="3"/>
        <v>1.5984654731457802E-4</v>
      </c>
      <c r="Q35" s="16">
        <f t="shared" si="4"/>
        <v>1.5984654731457802E-4</v>
      </c>
    </row>
    <row r="36" spans="1:17" x14ac:dyDescent="0.25">
      <c r="A36" s="7">
        <v>290035</v>
      </c>
      <c r="B36" s="7">
        <v>2900355</v>
      </c>
      <c r="C36" t="s">
        <v>1787</v>
      </c>
      <c r="D36" t="s">
        <v>1784</v>
      </c>
      <c r="E36" t="s">
        <v>466</v>
      </c>
      <c r="F36" t="s">
        <v>10</v>
      </c>
      <c r="G36">
        <v>14201</v>
      </c>
      <c r="H36">
        <f t="shared" si="0"/>
        <v>14201</v>
      </c>
      <c r="I36">
        <v>0.54600000000000004</v>
      </c>
      <c r="J36" s="1">
        <v>76660877.579999998</v>
      </c>
      <c r="K36" s="10">
        <f t="shared" si="1"/>
        <v>5398.273190620379</v>
      </c>
      <c r="L36" s="8">
        <f t="shared" si="2"/>
        <v>5398.273190620379</v>
      </c>
      <c r="M36" s="14">
        <v>0.33333333333333337</v>
      </c>
      <c r="N36">
        <f>VLOOKUP(B36,'[1]ICI-DH'!$A:$H,8,FALSE)</f>
        <v>0.1</v>
      </c>
      <c r="O36">
        <f>VLOOKUP(B36,[2]Planilha1!$A:$G,6,FALSE)</f>
        <v>0</v>
      </c>
      <c r="P36">
        <f t="shared" si="3"/>
        <v>0</v>
      </c>
      <c r="Q36" s="16">
        <f t="shared" si="4"/>
        <v>0</v>
      </c>
    </row>
    <row r="37" spans="1:17" x14ac:dyDescent="0.25">
      <c r="A37" s="7">
        <v>260010</v>
      </c>
      <c r="B37" s="7">
        <v>2600104</v>
      </c>
      <c r="C37" t="s">
        <v>1453</v>
      </c>
      <c r="D37" t="s">
        <v>1452</v>
      </c>
      <c r="E37" t="s">
        <v>466</v>
      </c>
      <c r="F37" t="s">
        <v>10</v>
      </c>
      <c r="G37">
        <v>40241</v>
      </c>
      <c r="H37">
        <f t="shared" si="0"/>
        <v>40241</v>
      </c>
      <c r="I37">
        <v>0.65700000000000003</v>
      </c>
      <c r="J37" s="1">
        <v>160530704.34999999</v>
      </c>
      <c r="K37" s="10">
        <f t="shared" si="1"/>
        <v>3989.2324830396856</v>
      </c>
      <c r="L37" s="8">
        <f t="shared" si="2"/>
        <v>3989.2324830396856</v>
      </c>
      <c r="M37" s="14">
        <v>0.81111111111111112</v>
      </c>
      <c r="N37">
        <f>VLOOKUP(B37,'[1]ICI-DH'!$A:$H,8,FALSE)</f>
        <v>0.1</v>
      </c>
      <c r="O37">
        <f>VLOOKUP(B37,[2]Planilha1!$A:$G,6,FALSE)</f>
        <v>7</v>
      </c>
      <c r="P37">
        <f t="shared" si="3"/>
        <v>1.7395193956412614E-4</v>
      </c>
      <c r="Q37" s="16">
        <f t="shared" si="4"/>
        <v>1.7395193956412614E-4</v>
      </c>
    </row>
    <row r="38" spans="1:17" x14ac:dyDescent="0.25">
      <c r="A38" s="7">
        <v>240030</v>
      </c>
      <c r="B38" s="7">
        <v>2400307</v>
      </c>
      <c r="C38" t="s">
        <v>1088</v>
      </c>
      <c r="D38" t="s">
        <v>1086</v>
      </c>
      <c r="E38" t="s">
        <v>466</v>
      </c>
      <c r="F38" t="s">
        <v>10</v>
      </c>
      <c r="G38">
        <v>10839</v>
      </c>
      <c r="H38">
        <f t="shared" si="0"/>
        <v>10839</v>
      </c>
      <c r="I38">
        <v>0.58499999999999996</v>
      </c>
      <c r="J38" s="1">
        <v>56147658.869999997</v>
      </c>
      <c r="K38" s="10">
        <f t="shared" si="1"/>
        <v>5180.1512012178246</v>
      </c>
      <c r="L38" s="8">
        <f t="shared" si="2"/>
        <v>5180.1512012178246</v>
      </c>
      <c r="M38" s="14">
        <v>0.20555555555555555</v>
      </c>
      <c r="N38">
        <f>VLOOKUP(B38,'[1]ICI-DH'!$A:$H,8,FALSE)</f>
        <v>0.2</v>
      </c>
      <c r="O38">
        <f>VLOOKUP(B38,[2]Planilha1!$A:$G,6,FALSE)</f>
        <v>0</v>
      </c>
      <c r="P38">
        <f t="shared" si="3"/>
        <v>0</v>
      </c>
      <c r="Q38" s="16">
        <f t="shared" si="4"/>
        <v>0</v>
      </c>
    </row>
    <row r="39" spans="1:17" x14ac:dyDescent="0.25">
      <c r="A39" s="7">
        <v>320010</v>
      </c>
      <c r="B39" s="7">
        <v>3200102</v>
      </c>
      <c r="C39" t="s">
        <v>3035</v>
      </c>
      <c r="D39" t="s">
        <v>3036</v>
      </c>
      <c r="E39" t="s">
        <v>2182</v>
      </c>
      <c r="F39" t="s">
        <v>10</v>
      </c>
      <c r="G39">
        <v>30684</v>
      </c>
      <c r="H39">
        <f t="shared" si="0"/>
        <v>30684</v>
      </c>
      <c r="I39">
        <v>0.66700000000000004</v>
      </c>
      <c r="J39" s="1">
        <v>153122950.72</v>
      </c>
      <c r="K39" s="10">
        <f t="shared" si="1"/>
        <v>4990.3190822578545</v>
      </c>
      <c r="L39" s="8">
        <f t="shared" si="2"/>
        <v>4990.3190822578545</v>
      </c>
      <c r="M39" s="14">
        <v>0.56666666666666665</v>
      </c>
      <c r="N39">
        <f>VLOOKUP(B39,'[1]ICI-DH'!$A:$H,8,FALSE)</f>
        <v>0.1</v>
      </c>
      <c r="O39">
        <f>VLOOKUP(B39,[2]Planilha1!$A:$G,6,FALSE)</f>
        <v>6</v>
      </c>
      <c r="P39">
        <f t="shared" si="3"/>
        <v>1.9554165037152912E-4</v>
      </c>
      <c r="Q39" s="16">
        <f t="shared" si="4"/>
        <v>1.9554165037152912E-4</v>
      </c>
    </row>
    <row r="40" spans="1:17" x14ac:dyDescent="0.25">
      <c r="A40" s="7">
        <v>210010</v>
      </c>
      <c r="B40" s="7">
        <v>2100105</v>
      </c>
      <c r="C40" t="s">
        <v>467</v>
      </c>
      <c r="D40" t="s">
        <v>465</v>
      </c>
      <c r="E40" t="s">
        <v>466</v>
      </c>
      <c r="F40" t="s">
        <v>10</v>
      </c>
      <c r="G40">
        <v>6144</v>
      </c>
      <c r="H40">
        <f t="shared" si="0"/>
        <v>6144</v>
      </c>
      <c r="I40">
        <v>0.52900000000000003</v>
      </c>
      <c r="J40" s="1">
        <v>58588415.899999999</v>
      </c>
      <c r="K40" s="10">
        <f t="shared" si="1"/>
        <v>9535.8749837239575</v>
      </c>
      <c r="L40" s="8">
        <f t="shared" si="2"/>
        <v>9535.8749837239575</v>
      </c>
      <c r="M40" s="14">
        <v>0.81666666666666665</v>
      </c>
      <c r="N40">
        <f>VLOOKUP(B40,'[1]ICI-DH'!$A:$H,8,FALSE)</f>
        <v>0.26</v>
      </c>
      <c r="O40">
        <f>VLOOKUP(B40,[2]Planilha1!$A:$G,6,FALSE)</f>
        <v>0</v>
      </c>
      <c r="P40">
        <f t="shared" si="3"/>
        <v>0</v>
      </c>
      <c r="Q40" s="16">
        <f t="shared" si="4"/>
        <v>0</v>
      </c>
    </row>
    <row r="41" spans="1:17" x14ac:dyDescent="0.25">
      <c r="A41" s="7">
        <v>260020</v>
      </c>
      <c r="B41" s="7">
        <v>2600203</v>
      </c>
      <c r="C41" t="s">
        <v>1454</v>
      </c>
      <c r="D41" t="s">
        <v>1452</v>
      </c>
      <c r="E41" t="s">
        <v>466</v>
      </c>
      <c r="F41" t="s">
        <v>10</v>
      </c>
      <c r="G41">
        <v>18674</v>
      </c>
      <c r="H41">
        <f t="shared" si="0"/>
        <v>18674</v>
      </c>
      <c r="I41">
        <v>0.58799999999999997</v>
      </c>
      <c r="J41" s="1">
        <v>88269689.659999996</v>
      </c>
      <c r="K41" s="10">
        <f t="shared" si="1"/>
        <v>4726.8763874906281</v>
      </c>
      <c r="L41" s="8">
        <f t="shared" si="2"/>
        <v>4726.8763874906281</v>
      </c>
      <c r="M41" s="14">
        <v>0.47222222222222221</v>
      </c>
      <c r="N41">
        <f>VLOOKUP(B41,'[1]ICI-DH'!$A:$H,8,FALSE)</f>
        <v>0.1</v>
      </c>
      <c r="O41">
        <f>VLOOKUP(B41,[2]Planilha1!$A:$G,6,FALSE)</f>
        <v>0</v>
      </c>
      <c r="P41">
        <f t="shared" si="3"/>
        <v>0</v>
      </c>
      <c r="Q41" s="16">
        <f t="shared" si="4"/>
        <v>0</v>
      </c>
    </row>
    <row r="42" spans="1:17" x14ac:dyDescent="0.25">
      <c r="A42" s="7">
        <v>150030</v>
      </c>
      <c r="B42" s="7">
        <v>1500305</v>
      </c>
      <c r="C42" t="s">
        <v>169</v>
      </c>
      <c r="D42" t="s">
        <v>166</v>
      </c>
      <c r="E42" t="s">
        <v>9</v>
      </c>
      <c r="F42" t="s">
        <v>10</v>
      </c>
      <c r="G42">
        <v>37765</v>
      </c>
      <c r="H42">
        <f t="shared" si="0"/>
        <v>37765</v>
      </c>
      <c r="I42">
        <v>0.48899999999999999</v>
      </c>
      <c r="J42" s="1">
        <v>205149056.37</v>
      </c>
      <c r="K42" s="10">
        <f t="shared" si="1"/>
        <v>5432.2535779160598</v>
      </c>
      <c r="L42" s="8">
        <f t="shared" si="2"/>
        <v>5432.2535779160598</v>
      </c>
      <c r="M42" s="14">
        <v>0.44444444444444448</v>
      </c>
      <c r="N42">
        <f>VLOOKUP(B42,'[1]ICI-DH'!$A:$H,8,FALSE)</f>
        <v>0.45999999999999996</v>
      </c>
      <c r="O42">
        <f>VLOOKUP(B42,[2]Planilha1!$A:$G,6,FALSE)</f>
        <v>0</v>
      </c>
      <c r="P42">
        <f t="shared" si="3"/>
        <v>0</v>
      </c>
      <c r="Q42" s="16">
        <f t="shared" si="4"/>
        <v>0</v>
      </c>
    </row>
    <row r="43" spans="1:17" x14ac:dyDescent="0.25">
      <c r="A43" s="7">
        <v>260030</v>
      </c>
      <c r="B43" s="7">
        <v>2600302</v>
      </c>
      <c r="C43" t="s">
        <v>1455</v>
      </c>
      <c r="D43" t="s">
        <v>1452</v>
      </c>
      <c r="E43" t="s">
        <v>466</v>
      </c>
      <c r="F43" t="s">
        <v>10</v>
      </c>
      <c r="G43">
        <v>23779</v>
      </c>
      <c r="H43">
        <f t="shared" si="0"/>
        <v>23779</v>
      </c>
      <c r="I43">
        <v>0.59199999999999997</v>
      </c>
      <c r="J43" s="1">
        <v>118562157.15000001</v>
      </c>
      <c r="K43" s="10">
        <f t="shared" si="1"/>
        <v>4986.002655704614</v>
      </c>
      <c r="L43" s="8">
        <f t="shared" si="2"/>
        <v>4986.002655704614</v>
      </c>
      <c r="M43" s="14">
        <v>0.72222222222222221</v>
      </c>
      <c r="N43">
        <f>VLOOKUP(B43,'[1]ICI-DH'!$A:$H,8,FALSE)</f>
        <v>0.1</v>
      </c>
      <c r="O43">
        <f>VLOOKUP(B43,[2]Planilha1!$A:$G,6,FALSE)</f>
        <v>7</v>
      </c>
      <c r="P43">
        <f t="shared" si="3"/>
        <v>2.9437739181630853E-4</v>
      </c>
      <c r="Q43" s="16">
        <f t="shared" si="4"/>
        <v>2.9437739181630853E-4</v>
      </c>
    </row>
    <row r="44" spans="1:17" x14ac:dyDescent="0.25">
      <c r="A44" s="7">
        <v>220010</v>
      </c>
      <c r="B44" s="7">
        <v>2200103</v>
      </c>
      <c r="C44" t="s">
        <v>683</v>
      </c>
      <c r="D44" t="s">
        <v>682</v>
      </c>
      <c r="E44" t="s">
        <v>466</v>
      </c>
      <c r="F44" t="s">
        <v>10</v>
      </c>
      <c r="G44">
        <v>4940</v>
      </c>
      <c r="H44">
        <f t="shared" si="0"/>
        <v>4940</v>
      </c>
      <c r="I44">
        <v>0.59899999999999998</v>
      </c>
      <c r="J44" s="1">
        <v>30070757.489999998</v>
      </c>
      <c r="K44" s="10">
        <f t="shared" si="1"/>
        <v>6087.1978724696355</v>
      </c>
      <c r="L44" s="8">
        <f t="shared" si="2"/>
        <v>6087.1978724696355</v>
      </c>
      <c r="M44" s="14">
        <v>0.23333333333333334</v>
      </c>
      <c r="N44">
        <f>VLOOKUP(B44,'[1]ICI-DH'!$A:$H,8,FALSE)</f>
        <v>0.1</v>
      </c>
      <c r="O44">
        <f>VLOOKUP(B44,[2]Planilha1!$A:$G,6,FALSE)</f>
        <v>0</v>
      </c>
      <c r="P44">
        <f t="shared" si="3"/>
        <v>0</v>
      </c>
      <c r="Q44" s="16">
        <f t="shared" si="4"/>
        <v>0</v>
      </c>
    </row>
    <row r="45" spans="1:17" x14ac:dyDescent="0.25">
      <c r="A45" s="7">
        <v>420020</v>
      </c>
      <c r="B45" s="7">
        <v>4200200</v>
      </c>
      <c r="C45" t="s">
        <v>4199</v>
      </c>
      <c r="D45" t="s">
        <v>4197</v>
      </c>
      <c r="E45" t="s">
        <v>3828</v>
      </c>
      <c r="F45" t="s">
        <v>10</v>
      </c>
      <c r="G45">
        <v>10990</v>
      </c>
      <c r="H45">
        <f t="shared" si="0"/>
        <v>10990</v>
      </c>
      <c r="I45">
        <v>0.72499999999999998</v>
      </c>
      <c r="J45" s="1">
        <v>67188615.629999995</v>
      </c>
      <c r="K45" s="10">
        <f t="shared" si="1"/>
        <v>6113.6137970882619</v>
      </c>
      <c r="L45" s="8">
        <f t="shared" si="2"/>
        <v>6113.6137970882619</v>
      </c>
      <c r="M45" s="14">
        <v>0.63333333333333341</v>
      </c>
      <c r="N45">
        <f>VLOOKUP(B45,'[1]ICI-DH'!$A:$H,8,FALSE)</f>
        <v>0.1</v>
      </c>
      <c r="O45">
        <f>VLOOKUP(B45,[2]Planilha1!$A:$G,6,FALSE)</f>
        <v>0</v>
      </c>
      <c r="P45">
        <f t="shared" si="3"/>
        <v>0</v>
      </c>
      <c r="Q45" s="16">
        <f t="shared" si="4"/>
        <v>0</v>
      </c>
    </row>
    <row r="46" spans="1:17" x14ac:dyDescent="0.25">
      <c r="A46" s="7">
        <v>420030</v>
      </c>
      <c r="B46" s="7">
        <v>4200309</v>
      </c>
      <c r="C46" t="s">
        <v>4200</v>
      </c>
      <c r="D46" t="s">
        <v>4197</v>
      </c>
      <c r="E46" t="s">
        <v>3828</v>
      </c>
      <c r="F46" t="s">
        <v>10</v>
      </c>
      <c r="G46">
        <v>6055</v>
      </c>
      <c r="H46">
        <f t="shared" si="0"/>
        <v>6055</v>
      </c>
      <c r="I46">
        <v>0.74099999999999999</v>
      </c>
      <c r="J46" s="1">
        <v>39062654.659999996</v>
      </c>
      <c r="K46" s="10">
        <f t="shared" si="1"/>
        <v>6451.30547646573</v>
      </c>
      <c r="L46" s="8">
        <f t="shared" si="2"/>
        <v>6451.30547646573</v>
      </c>
      <c r="M46" s="14">
        <v>0.11666666666666665</v>
      </c>
      <c r="N46">
        <f>VLOOKUP(B46,'[1]ICI-DH'!$A:$H,8,FALSE)</f>
        <v>0.1</v>
      </c>
      <c r="O46">
        <f>VLOOKUP(B46,[2]Planilha1!$A:$G,6,FALSE)</f>
        <v>0</v>
      </c>
      <c r="P46">
        <f t="shared" si="3"/>
        <v>0</v>
      </c>
      <c r="Q46" s="16">
        <f t="shared" si="4"/>
        <v>0</v>
      </c>
    </row>
    <row r="47" spans="1:17" x14ac:dyDescent="0.25">
      <c r="A47" s="7">
        <v>150034</v>
      </c>
      <c r="B47" s="7">
        <v>1500347</v>
      </c>
      <c r="C47" t="s">
        <v>170</v>
      </c>
      <c r="D47" t="s">
        <v>166</v>
      </c>
      <c r="E47" t="s">
        <v>9</v>
      </c>
      <c r="F47" t="s">
        <v>10</v>
      </c>
      <c r="G47">
        <v>18080</v>
      </c>
      <c r="H47">
        <f t="shared" si="0"/>
        <v>18080</v>
      </c>
      <c r="I47">
        <v>0.56399999999999995</v>
      </c>
      <c r="J47" s="1">
        <v>108042021.06999999</v>
      </c>
      <c r="K47" s="10">
        <f t="shared" si="1"/>
        <v>5975.7755016592919</v>
      </c>
      <c r="L47" s="8">
        <f t="shared" si="2"/>
        <v>5975.7755016592919</v>
      </c>
      <c r="M47" s="14">
        <v>0.12222222222222223</v>
      </c>
      <c r="N47">
        <f>VLOOKUP(B47,'[1]ICI-DH'!$A:$H,8,FALSE)</f>
        <v>0.16</v>
      </c>
      <c r="O47">
        <f>VLOOKUP(B47,[2]Planilha1!$A:$G,6,FALSE)</f>
        <v>1</v>
      </c>
      <c r="P47">
        <f t="shared" si="3"/>
        <v>5.5309734513274336E-5</v>
      </c>
      <c r="Q47" s="16">
        <f t="shared" si="4"/>
        <v>5.5309734513274336E-5</v>
      </c>
    </row>
    <row r="48" spans="1:17" x14ac:dyDescent="0.25">
      <c r="A48" s="7">
        <v>310060</v>
      </c>
      <c r="B48" s="7">
        <v>3100609</v>
      </c>
      <c r="C48" t="s">
        <v>2187</v>
      </c>
      <c r="D48" t="s">
        <v>2181</v>
      </c>
      <c r="E48" t="s">
        <v>2182</v>
      </c>
      <c r="F48" t="s">
        <v>10</v>
      </c>
      <c r="G48">
        <v>12589</v>
      </c>
      <c r="H48">
        <f t="shared" si="0"/>
        <v>12589</v>
      </c>
      <c r="I48">
        <v>0.57599999999999996</v>
      </c>
      <c r="J48" s="1">
        <v>56248621.020000003</v>
      </c>
      <c r="K48" s="10">
        <f t="shared" si="1"/>
        <v>4468.0769735483364</v>
      </c>
      <c r="L48" s="8">
        <f t="shared" si="2"/>
        <v>4468.0769735483364</v>
      </c>
      <c r="M48" s="14">
        <v>0.53333333333333344</v>
      </c>
      <c r="N48">
        <f>VLOOKUP(B48,'[1]ICI-DH'!$A:$H,8,FALSE)</f>
        <v>0.16</v>
      </c>
      <c r="O48">
        <f>VLOOKUP(B48,[2]Planilha1!$A:$G,6,FALSE)</f>
        <v>1</v>
      </c>
      <c r="P48">
        <f t="shared" si="3"/>
        <v>7.9434426880610056E-5</v>
      </c>
      <c r="Q48" s="16">
        <f t="shared" si="4"/>
        <v>7.9434426880610056E-5</v>
      </c>
    </row>
    <row r="49" spans="1:17" x14ac:dyDescent="0.25">
      <c r="A49" s="7">
        <v>510020</v>
      </c>
      <c r="B49" s="7">
        <v>5100201</v>
      </c>
      <c r="C49" t="s">
        <v>5003</v>
      </c>
      <c r="D49" t="s">
        <v>5002</v>
      </c>
      <c r="E49" t="s">
        <v>4932</v>
      </c>
      <c r="F49" t="s">
        <v>10</v>
      </c>
      <c r="G49">
        <v>29219</v>
      </c>
      <c r="H49">
        <f t="shared" si="0"/>
        <v>29219</v>
      </c>
      <c r="I49">
        <v>0.72899999999999998</v>
      </c>
      <c r="J49" s="1">
        <v>263730652.97</v>
      </c>
      <c r="K49" s="10">
        <f t="shared" si="1"/>
        <v>9025.9985957767203</v>
      </c>
      <c r="L49" s="8">
        <f t="shared" si="2"/>
        <v>9025.9985957767203</v>
      </c>
      <c r="M49" s="14">
        <v>0.6</v>
      </c>
      <c r="N49">
        <f>VLOOKUP(B49,'[1]ICI-DH'!$A:$H,8,FALSE)</f>
        <v>0.36</v>
      </c>
      <c r="O49">
        <f>VLOOKUP(B49,[2]Planilha1!$A:$G,6,FALSE)</f>
        <v>16</v>
      </c>
      <c r="P49">
        <f t="shared" si="3"/>
        <v>5.4758889763510048E-4</v>
      </c>
      <c r="Q49" s="16">
        <f t="shared" si="4"/>
        <v>5.4758889763510048E-4</v>
      </c>
    </row>
    <row r="50" spans="1:17" x14ac:dyDescent="0.25">
      <c r="A50" s="7">
        <v>220020</v>
      </c>
      <c r="B50" s="7">
        <v>2200202</v>
      </c>
      <c r="C50" t="s">
        <v>684</v>
      </c>
      <c r="D50" t="s">
        <v>682</v>
      </c>
      <c r="E50" t="s">
        <v>466</v>
      </c>
      <c r="F50" t="s">
        <v>10</v>
      </c>
      <c r="G50">
        <v>17573</v>
      </c>
      <c r="H50">
        <f t="shared" si="0"/>
        <v>17573</v>
      </c>
      <c r="I50">
        <v>0.63900000000000001</v>
      </c>
      <c r="J50" s="1">
        <v>90720889.510000005</v>
      </c>
      <c r="K50" s="10">
        <f t="shared" si="1"/>
        <v>5162.5157633870149</v>
      </c>
      <c r="L50" s="8">
        <f t="shared" si="2"/>
        <v>5162.5157633870149</v>
      </c>
      <c r="M50" s="14">
        <v>0.98333333333333339</v>
      </c>
      <c r="N50">
        <f>VLOOKUP(B50,'[1]ICI-DH'!$A:$H,8,FALSE)</f>
        <v>0.1</v>
      </c>
      <c r="O50">
        <f>VLOOKUP(B50,[2]Planilha1!$A:$G,6,FALSE)</f>
        <v>1</v>
      </c>
      <c r="P50">
        <f t="shared" si="3"/>
        <v>5.6905479997723783E-5</v>
      </c>
      <c r="Q50" s="16">
        <f t="shared" si="4"/>
        <v>5.6905479997723783E-5</v>
      </c>
    </row>
    <row r="51" spans="1:17" x14ac:dyDescent="0.25">
      <c r="A51" s="7">
        <v>250010</v>
      </c>
      <c r="B51" s="7">
        <v>2500106</v>
      </c>
      <c r="C51" t="s">
        <v>684</v>
      </c>
      <c r="D51" t="s">
        <v>1247</v>
      </c>
      <c r="E51" t="s">
        <v>466</v>
      </c>
      <c r="F51" t="s">
        <v>10</v>
      </c>
      <c r="G51">
        <v>9335</v>
      </c>
      <c r="H51">
        <f t="shared" si="0"/>
        <v>9335</v>
      </c>
      <c r="I51">
        <v>0.57199999999999995</v>
      </c>
      <c r="J51" s="1">
        <v>55637622.649999999</v>
      </c>
      <c r="K51" s="10">
        <f t="shared" si="1"/>
        <v>5960.1095500803431</v>
      </c>
      <c r="L51" s="8">
        <f t="shared" si="2"/>
        <v>5960.1095500803431</v>
      </c>
      <c r="M51" s="14">
        <v>7.7777777777777765E-2</v>
      </c>
      <c r="N51">
        <f>VLOOKUP(B51,'[1]ICI-DH'!$A:$H,8,FALSE)</f>
        <v>0.1</v>
      </c>
      <c r="O51">
        <f>VLOOKUP(B51,[2]Planilha1!$A:$G,6,FALSE)</f>
        <v>0</v>
      </c>
      <c r="P51">
        <f t="shared" si="3"/>
        <v>0</v>
      </c>
      <c r="Q51" s="16">
        <f t="shared" si="4"/>
        <v>0</v>
      </c>
    </row>
    <row r="52" spans="1:17" x14ac:dyDescent="0.25">
      <c r="A52" s="7">
        <v>270010</v>
      </c>
      <c r="B52" s="7">
        <v>2700102</v>
      </c>
      <c r="C52" t="s">
        <v>684</v>
      </c>
      <c r="D52" t="s">
        <v>1620</v>
      </c>
      <c r="E52" t="s">
        <v>466</v>
      </c>
      <c r="F52" t="s">
        <v>10</v>
      </c>
      <c r="G52">
        <v>19008</v>
      </c>
      <c r="H52">
        <f t="shared" si="0"/>
        <v>19008</v>
      </c>
      <c r="I52">
        <v>0.54900000000000004</v>
      </c>
      <c r="J52" s="1">
        <v>107832092.59</v>
      </c>
      <c r="K52" s="10">
        <f t="shared" si="1"/>
        <v>5672.9846690867007</v>
      </c>
      <c r="L52" s="8">
        <f t="shared" si="2"/>
        <v>5672.9846690867007</v>
      </c>
      <c r="M52" s="14">
        <v>0.27777777777777779</v>
      </c>
      <c r="N52">
        <f>VLOOKUP(B52,'[1]ICI-DH'!$A:$H,8,FALSE)</f>
        <v>0.1</v>
      </c>
      <c r="O52">
        <f>VLOOKUP(B52,[2]Planilha1!$A:$G,6,FALSE)</f>
        <v>0</v>
      </c>
      <c r="P52">
        <f t="shared" si="3"/>
        <v>0</v>
      </c>
      <c r="Q52" s="16">
        <f t="shared" si="4"/>
        <v>0</v>
      </c>
    </row>
    <row r="53" spans="1:17" x14ac:dyDescent="0.25">
      <c r="A53" s="7">
        <v>500020</v>
      </c>
      <c r="B53" s="7">
        <v>5000203</v>
      </c>
      <c r="C53" t="s">
        <v>4930</v>
      </c>
      <c r="D53" t="s">
        <v>4931</v>
      </c>
      <c r="E53" t="s">
        <v>4932</v>
      </c>
      <c r="F53" t="s">
        <v>10</v>
      </c>
      <c r="G53">
        <v>16741</v>
      </c>
      <c r="H53">
        <f t="shared" si="0"/>
        <v>16741</v>
      </c>
      <c r="I53">
        <v>0.67</v>
      </c>
      <c r="J53" s="1">
        <v>180824925.16999999</v>
      </c>
      <c r="K53" s="10">
        <f t="shared" si="1"/>
        <v>10801.32161579356</v>
      </c>
      <c r="L53" s="8">
        <f t="shared" si="2"/>
        <v>10801.32161579356</v>
      </c>
      <c r="M53" s="14">
        <v>0.3888888888888889</v>
      </c>
      <c r="N53">
        <f>VLOOKUP(B53,'[1]ICI-DH'!$A:$H,8,FALSE)</f>
        <v>0.1</v>
      </c>
      <c r="O53">
        <f>VLOOKUP(B53,[2]Planilha1!$A:$G,6,FALSE)</f>
        <v>3</v>
      </c>
      <c r="P53">
        <f t="shared" si="3"/>
        <v>1.7920076458992891E-4</v>
      </c>
      <c r="Q53" s="16">
        <f t="shared" si="4"/>
        <v>1.7920076458992891E-4</v>
      </c>
    </row>
    <row r="54" spans="1:17" x14ac:dyDescent="0.25">
      <c r="A54" s="7">
        <v>310070</v>
      </c>
      <c r="B54" s="7">
        <v>3100708</v>
      </c>
      <c r="C54" t="s">
        <v>2188</v>
      </c>
      <c r="D54" t="s">
        <v>2181</v>
      </c>
      <c r="E54" t="s">
        <v>2182</v>
      </c>
      <c r="F54" t="s">
        <v>10</v>
      </c>
      <c r="G54">
        <v>2108</v>
      </c>
      <c r="H54">
        <f t="shared" si="0"/>
        <v>2108</v>
      </c>
      <c r="I54">
        <v>0.67500000000000004</v>
      </c>
      <c r="J54" s="1">
        <v>40615185.460000001</v>
      </c>
      <c r="K54" s="10">
        <f t="shared" si="1"/>
        <v>19267.165777988615</v>
      </c>
      <c r="L54" s="8">
        <f t="shared" si="2"/>
        <v>12739.39</v>
      </c>
      <c r="M54" s="14">
        <v>4.4444444444444439E-2</v>
      </c>
      <c r="N54">
        <f>VLOOKUP(B54,'[1]ICI-DH'!$A:$H,8,FALSE)</f>
        <v>0.1</v>
      </c>
      <c r="O54">
        <f>VLOOKUP(B54,[2]Planilha1!$A:$G,6,FALSE)</f>
        <v>0</v>
      </c>
      <c r="P54">
        <f t="shared" si="3"/>
        <v>0</v>
      </c>
      <c r="Q54" s="16">
        <f t="shared" si="4"/>
        <v>0</v>
      </c>
    </row>
    <row r="55" spans="1:17" x14ac:dyDescent="0.25">
      <c r="A55" s="7">
        <v>420040</v>
      </c>
      <c r="B55" s="7">
        <v>4200408</v>
      </c>
      <c r="C55" t="s">
        <v>4201</v>
      </c>
      <c r="D55" t="s">
        <v>4197</v>
      </c>
      <c r="E55" t="s">
        <v>3828</v>
      </c>
      <c r="F55" t="s">
        <v>10</v>
      </c>
      <c r="G55">
        <v>6508</v>
      </c>
      <c r="H55">
        <f t="shared" si="0"/>
        <v>6508</v>
      </c>
      <c r="I55">
        <v>0.69799999999999995</v>
      </c>
      <c r="J55" s="1">
        <v>73487873.5</v>
      </c>
      <c r="K55" s="10">
        <f t="shared" si="1"/>
        <v>11291.92893362016</v>
      </c>
      <c r="L55" s="8">
        <f t="shared" si="2"/>
        <v>11291.92893362016</v>
      </c>
      <c r="M55" s="14">
        <v>0.35555555555555551</v>
      </c>
      <c r="N55">
        <f>VLOOKUP(B55,'[1]ICI-DH'!$A:$H,8,FALSE)</f>
        <v>0.16</v>
      </c>
      <c r="O55">
        <f>VLOOKUP(B55,[2]Planilha1!$A:$G,6,FALSE)</f>
        <v>1</v>
      </c>
      <c r="P55">
        <f t="shared" si="3"/>
        <v>1.5365703749231714E-4</v>
      </c>
      <c r="Q55" s="16">
        <f t="shared" si="4"/>
        <v>1.5365703749231714E-4</v>
      </c>
    </row>
    <row r="56" spans="1:17" x14ac:dyDescent="0.25">
      <c r="A56" s="7">
        <v>210015</v>
      </c>
      <c r="B56" s="7">
        <v>2100154</v>
      </c>
      <c r="C56" t="s">
        <v>468</v>
      </c>
      <c r="D56" t="s">
        <v>465</v>
      </c>
      <c r="E56" t="s">
        <v>466</v>
      </c>
      <c r="F56" t="s">
        <v>10</v>
      </c>
      <c r="G56">
        <v>12142</v>
      </c>
      <c r="H56">
        <f t="shared" si="0"/>
        <v>12142</v>
      </c>
      <c r="I56">
        <v>0.5</v>
      </c>
      <c r="J56" s="1">
        <v>62265245.259999998</v>
      </c>
      <c r="K56" s="10">
        <f t="shared" si="1"/>
        <v>5128.0880629220883</v>
      </c>
      <c r="L56" s="8">
        <f t="shared" si="2"/>
        <v>5128.0880629220883</v>
      </c>
      <c r="M56" s="14">
        <v>0.20555555555555555</v>
      </c>
      <c r="N56">
        <f>VLOOKUP(B56,'[1]ICI-DH'!$A:$H,8,FALSE)</f>
        <v>0.1</v>
      </c>
      <c r="O56">
        <f>VLOOKUP(B56,[2]Planilha1!$A:$G,6,FALSE)</f>
        <v>0</v>
      </c>
      <c r="P56">
        <f t="shared" si="3"/>
        <v>0</v>
      </c>
      <c r="Q56" s="16">
        <f t="shared" si="4"/>
        <v>0</v>
      </c>
    </row>
    <row r="57" spans="1:17" x14ac:dyDescent="0.25">
      <c r="A57" s="7">
        <v>320016</v>
      </c>
      <c r="B57" s="7">
        <v>3200169</v>
      </c>
      <c r="C57" t="s">
        <v>3038</v>
      </c>
      <c r="D57" t="s">
        <v>3036</v>
      </c>
      <c r="E57" t="s">
        <v>2182</v>
      </c>
      <c r="F57" t="s">
        <v>10</v>
      </c>
      <c r="G57">
        <v>12042</v>
      </c>
      <c r="H57">
        <f t="shared" si="0"/>
        <v>12042</v>
      </c>
      <c r="I57">
        <v>0.65200000000000002</v>
      </c>
      <c r="J57" s="1">
        <v>65853863.630000003</v>
      </c>
      <c r="K57" s="10">
        <f t="shared" si="1"/>
        <v>5468.681583623983</v>
      </c>
      <c r="L57" s="8">
        <f t="shared" si="2"/>
        <v>5468.681583623983</v>
      </c>
      <c r="M57" s="14">
        <v>0.19999999999999998</v>
      </c>
      <c r="N57">
        <f>VLOOKUP(B57,'[1]ICI-DH'!$A:$H,8,FALSE)</f>
        <v>0.1</v>
      </c>
      <c r="O57">
        <f>VLOOKUP(B57,[2]Planilha1!$A:$G,6,FALSE)</f>
        <v>0</v>
      </c>
      <c r="P57">
        <f t="shared" si="3"/>
        <v>0</v>
      </c>
      <c r="Q57" s="16">
        <f t="shared" si="4"/>
        <v>0</v>
      </c>
    </row>
    <row r="58" spans="1:17" x14ac:dyDescent="0.25">
      <c r="A58" s="7">
        <v>290040</v>
      </c>
      <c r="B58" s="7">
        <v>2900405</v>
      </c>
      <c r="C58" t="s">
        <v>1788</v>
      </c>
      <c r="D58" t="s">
        <v>1784</v>
      </c>
      <c r="E58" t="s">
        <v>466</v>
      </c>
      <c r="F58" t="s">
        <v>10</v>
      </c>
      <c r="G58">
        <v>14497</v>
      </c>
      <c r="H58">
        <f t="shared" si="0"/>
        <v>14497</v>
      </c>
      <c r="I58">
        <v>0.55000000000000004</v>
      </c>
      <c r="J58" s="1"/>
      <c r="K58" s="10">
        <v>5485</v>
      </c>
      <c r="L58" s="8">
        <f t="shared" si="2"/>
        <v>5485</v>
      </c>
      <c r="M58" s="14">
        <v>0.35555555555555557</v>
      </c>
      <c r="N58">
        <f>VLOOKUP(B58,'[1]ICI-DH'!$A:$H,8,FALSE)</f>
        <v>0.1</v>
      </c>
      <c r="O58">
        <f>VLOOKUP(B58,[2]Planilha1!$A:$G,6,FALSE)</f>
        <v>3</v>
      </c>
      <c r="P58">
        <f t="shared" si="3"/>
        <v>2.069393667655377E-4</v>
      </c>
      <c r="Q58" s="16">
        <f t="shared" si="4"/>
        <v>2.069393667655377E-4</v>
      </c>
    </row>
    <row r="59" spans="1:17" x14ac:dyDescent="0.25">
      <c r="A59" s="7">
        <v>520017</v>
      </c>
      <c r="B59" s="7">
        <v>5200175</v>
      </c>
      <c r="C59" t="s">
        <v>5140</v>
      </c>
      <c r="D59" t="s">
        <v>5136</v>
      </c>
      <c r="E59" t="s">
        <v>4932</v>
      </c>
      <c r="F59" t="s">
        <v>10</v>
      </c>
      <c r="G59">
        <v>4954</v>
      </c>
      <c r="H59">
        <f t="shared" si="0"/>
        <v>4954</v>
      </c>
      <c r="I59">
        <v>0.67100000000000004</v>
      </c>
      <c r="J59" s="1">
        <v>36656428.700000003</v>
      </c>
      <c r="K59" s="10">
        <f t="shared" si="1"/>
        <v>7399.3598506257576</v>
      </c>
      <c r="L59" s="8">
        <f t="shared" si="2"/>
        <v>7399.3598506257576</v>
      </c>
      <c r="M59" s="14">
        <v>0.22222222222222224</v>
      </c>
      <c r="N59">
        <f>VLOOKUP(B59,'[1]ICI-DH'!$A:$H,8,FALSE)</f>
        <v>0.1</v>
      </c>
      <c r="O59">
        <f>VLOOKUP(B59,[2]Planilha1!$A:$G,6,FALSE)</f>
        <v>0</v>
      </c>
      <c r="P59">
        <f t="shared" si="3"/>
        <v>0</v>
      </c>
      <c r="Q59" s="16">
        <f t="shared" si="4"/>
        <v>0</v>
      </c>
    </row>
    <row r="60" spans="1:17" x14ac:dyDescent="0.25">
      <c r="A60" s="7">
        <v>520020</v>
      </c>
      <c r="B60" s="7">
        <v>5200209</v>
      </c>
      <c r="C60" t="s">
        <v>5141</v>
      </c>
      <c r="D60" t="s">
        <v>5136</v>
      </c>
      <c r="E60" t="s">
        <v>4932</v>
      </c>
      <c r="F60" t="s">
        <v>10</v>
      </c>
      <c r="G60">
        <v>1858</v>
      </c>
      <c r="H60">
        <f t="shared" si="0"/>
        <v>1858</v>
      </c>
      <c r="I60">
        <v>0.72199999999999998</v>
      </c>
      <c r="J60" s="1">
        <v>27399640.190000001</v>
      </c>
      <c r="K60" s="10">
        <f t="shared" si="1"/>
        <v>14746.84617330463</v>
      </c>
      <c r="L60" s="8">
        <f t="shared" si="2"/>
        <v>12739.39</v>
      </c>
      <c r="M60" s="14">
        <v>0.73888888888888893</v>
      </c>
      <c r="N60">
        <f>VLOOKUP(B60,'[1]ICI-DH'!$A:$H,8,FALSE)</f>
        <v>0.1</v>
      </c>
      <c r="O60">
        <f>VLOOKUP(B60,[2]Planilha1!$A:$G,6,FALSE)</f>
        <v>0</v>
      </c>
      <c r="P60">
        <f t="shared" si="3"/>
        <v>0</v>
      </c>
      <c r="Q60" s="16">
        <f t="shared" si="4"/>
        <v>0</v>
      </c>
    </row>
    <row r="61" spans="1:17" x14ac:dyDescent="0.25">
      <c r="A61" s="7">
        <v>240040</v>
      </c>
      <c r="B61" s="7">
        <v>2400406</v>
      </c>
      <c r="C61" t="s">
        <v>1089</v>
      </c>
      <c r="D61" t="s">
        <v>1086</v>
      </c>
      <c r="E61" t="s">
        <v>466</v>
      </c>
      <c r="F61" t="s">
        <v>10</v>
      </c>
      <c r="G61">
        <v>2946</v>
      </c>
      <c r="H61">
        <f t="shared" si="0"/>
        <v>2946</v>
      </c>
      <c r="I61">
        <v>0.61599999999999999</v>
      </c>
      <c r="J61" s="1">
        <v>26317908.23</v>
      </c>
      <c r="K61" s="10">
        <f t="shared" si="1"/>
        <v>8933.4379599456897</v>
      </c>
      <c r="L61" s="8">
        <f t="shared" si="2"/>
        <v>8933.4379599456897</v>
      </c>
      <c r="M61" s="14">
        <v>0.23333333333333334</v>
      </c>
      <c r="N61">
        <f>VLOOKUP(B61,'[1]ICI-DH'!$A:$H,8,FALSE)</f>
        <v>0.1</v>
      </c>
      <c r="O61">
        <f>VLOOKUP(B61,[2]Planilha1!$A:$G,6,FALSE)</f>
        <v>0</v>
      </c>
      <c r="P61">
        <f t="shared" si="3"/>
        <v>0</v>
      </c>
      <c r="Q61" s="16">
        <f t="shared" si="4"/>
        <v>0</v>
      </c>
    </row>
    <row r="62" spans="1:17" x14ac:dyDescent="0.25">
      <c r="A62" s="7">
        <v>260040</v>
      </c>
      <c r="B62" s="7">
        <v>2600401</v>
      </c>
      <c r="C62" t="s">
        <v>1456</v>
      </c>
      <c r="D62" t="s">
        <v>1452</v>
      </c>
      <c r="E62" t="s">
        <v>466</v>
      </c>
      <c r="F62" t="s">
        <v>10</v>
      </c>
      <c r="G62">
        <v>26461</v>
      </c>
      <c r="H62">
        <f t="shared" si="0"/>
        <v>26461</v>
      </c>
      <c r="I62">
        <v>0.55300000000000005</v>
      </c>
      <c r="J62" s="1">
        <v>116908643.52</v>
      </c>
      <c r="K62" s="10">
        <f t="shared" si="1"/>
        <v>4418.149106987642</v>
      </c>
      <c r="L62" s="8">
        <f t="shared" si="2"/>
        <v>4418.149106987642</v>
      </c>
      <c r="M62" s="14">
        <v>0.97777777777777786</v>
      </c>
      <c r="N62">
        <f>VLOOKUP(B62,'[1]ICI-DH'!$A:$H,8,FALSE)</f>
        <v>0.3</v>
      </c>
      <c r="O62">
        <f>VLOOKUP(B62,[2]Planilha1!$A:$G,6,FALSE)</f>
        <v>0</v>
      </c>
      <c r="P62">
        <f t="shared" si="3"/>
        <v>0</v>
      </c>
      <c r="Q62" s="16">
        <f t="shared" si="4"/>
        <v>0</v>
      </c>
    </row>
    <row r="63" spans="1:17" x14ac:dyDescent="0.25">
      <c r="A63" s="7">
        <v>430005</v>
      </c>
      <c r="B63" s="7">
        <v>4300059</v>
      </c>
      <c r="C63" t="s">
        <v>4460</v>
      </c>
      <c r="D63" t="s">
        <v>4459</v>
      </c>
      <c r="E63" t="s">
        <v>3828</v>
      </c>
      <c r="F63" t="s">
        <v>10</v>
      </c>
      <c r="G63">
        <v>3912</v>
      </c>
      <c r="H63">
        <f t="shared" si="0"/>
        <v>3912</v>
      </c>
      <c r="I63">
        <v>0.75</v>
      </c>
      <c r="J63" s="1">
        <v>44139266.579999998</v>
      </c>
      <c r="K63" s="10">
        <f t="shared" si="1"/>
        <v>11283.043604294478</v>
      </c>
      <c r="L63" s="8">
        <f t="shared" si="2"/>
        <v>11283.043604294478</v>
      </c>
      <c r="M63" s="14">
        <v>0.26666666666666672</v>
      </c>
      <c r="N63">
        <f>VLOOKUP(B63,'[1]ICI-DH'!$A:$H,8,FALSE)</f>
        <v>0.1</v>
      </c>
      <c r="O63">
        <f>VLOOKUP(B63,[2]Planilha1!$A:$G,6,FALSE)</f>
        <v>0</v>
      </c>
      <c r="P63">
        <f t="shared" si="3"/>
        <v>0</v>
      </c>
      <c r="Q63" s="16">
        <f t="shared" si="4"/>
        <v>0</v>
      </c>
    </row>
    <row r="64" spans="1:17" x14ac:dyDescent="0.25">
      <c r="A64" s="7">
        <v>350030</v>
      </c>
      <c r="B64" s="7">
        <v>3500303</v>
      </c>
      <c r="C64" t="s">
        <v>3204</v>
      </c>
      <c r="D64" t="s">
        <v>3202</v>
      </c>
      <c r="E64" t="s">
        <v>2182</v>
      </c>
      <c r="F64" t="s">
        <v>10</v>
      </c>
      <c r="G64">
        <v>32072</v>
      </c>
      <c r="H64">
        <f t="shared" si="0"/>
        <v>32072</v>
      </c>
      <c r="I64">
        <v>0.71499999999999997</v>
      </c>
      <c r="J64" s="1">
        <v>159861187.81</v>
      </c>
      <c r="K64" s="10">
        <f t="shared" si="1"/>
        <v>4984.4471130581196</v>
      </c>
      <c r="L64" s="8">
        <f t="shared" si="2"/>
        <v>4984.4471130581196</v>
      </c>
      <c r="M64" s="14">
        <v>0.6</v>
      </c>
      <c r="N64">
        <f>VLOOKUP(B64,'[1]ICI-DH'!$A:$H,8,FALSE)</f>
        <v>0.2</v>
      </c>
      <c r="O64">
        <f>VLOOKUP(B64,[2]Planilha1!$A:$G,6,FALSE)</f>
        <v>0</v>
      </c>
      <c r="P64">
        <f t="shared" si="3"/>
        <v>0</v>
      </c>
      <c r="Q64" s="16">
        <f t="shared" si="4"/>
        <v>0</v>
      </c>
    </row>
    <row r="65" spans="1:17" x14ac:dyDescent="0.25">
      <c r="A65" s="7">
        <v>310080</v>
      </c>
      <c r="B65" s="7">
        <v>3100807</v>
      </c>
      <c r="C65" t="s">
        <v>2189</v>
      </c>
      <c r="D65" t="s">
        <v>2181</v>
      </c>
      <c r="E65" t="s">
        <v>2182</v>
      </c>
      <c r="F65" t="s">
        <v>10</v>
      </c>
      <c r="G65">
        <v>4357</v>
      </c>
      <c r="H65">
        <f t="shared" si="0"/>
        <v>4357</v>
      </c>
      <c r="I65">
        <v>0.66300000000000003</v>
      </c>
      <c r="J65" s="1">
        <v>33914479.210000001</v>
      </c>
      <c r="K65" s="10">
        <f t="shared" si="1"/>
        <v>7783.9061762680749</v>
      </c>
      <c r="L65" s="8">
        <f t="shared" si="2"/>
        <v>7783.9061762680749</v>
      </c>
      <c r="M65" s="14">
        <v>6.6666666666666666E-2</v>
      </c>
      <c r="N65">
        <f>VLOOKUP(B65,'[1]ICI-DH'!$A:$H,8,FALSE)</f>
        <v>0.16</v>
      </c>
      <c r="O65">
        <f>VLOOKUP(B65,[2]Planilha1!$A:$G,6,FALSE)</f>
        <v>0</v>
      </c>
      <c r="P65">
        <f t="shared" si="3"/>
        <v>0</v>
      </c>
      <c r="Q65" s="16">
        <f t="shared" si="4"/>
        <v>0</v>
      </c>
    </row>
    <row r="66" spans="1:17" x14ac:dyDescent="0.25">
      <c r="A66" s="7">
        <v>260050</v>
      </c>
      <c r="B66" s="7">
        <v>2600500</v>
      </c>
      <c r="C66" t="s">
        <v>1457</v>
      </c>
      <c r="D66" t="s">
        <v>1452</v>
      </c>
      <c r="E66" t="s">
        <v>466</v>
      </c>
      <c r="F66" t="s">
        <v>10</v>
      </c>
      <c r="G66">
        <v>41548</v>
      </c>
      <c r="H66">
        <f t="shared" si="0"/>
        <v>41548</v>
      </c>
      <c r="I66">
        <v>0.52600000000000002</v>
      </c>
      <c r="J66" s="1">
        <v>155814826.28</v>
      </c>
      <c r="K66" s="10">
        <f t="shared" si="1"/>
        <v>3750.2365042842016</v>
      </c>
      <c r="L66" s="8">
        <f t="shared" si="2"/>
        <v>3750.2365042842016</v>
      </c>
      <c r="M66" s="14">
        <v>1.0277777777777779</v>
      </c>
      <c r="N66">
        <f>VLOOKUP(B66,'[1]ICI-DH'!$A:$H,8,FALSE)</f>
        <v>0.26</v>
      </c>
      <c r="O66">
        <f>VLOOKUP(B66,[2]Planilha1!$A:$G,6,FALSE)</f>
        <v>4</v>
      </c>
      <c r="P66">
        <f t="shared" si="3"/>
        <v>9.6274188889958599E-5</v>
      </c>
      <c r="Q66" s="16">
        <f t="shared" si="4"/>
        <v>9.6274188889958599E-5</v>
      </c>
    </row>
    <row r="67" spans="1:17" x14ac:dyDescent="0.25">
      <c r="A67" s="7">
        <v>350040</v>
      </c>
      <c r="B67" s="7">
        <v>3500402</v>
      </c>
      <c r="C67" t="s">
        <v>3205</v>
      </c>
      <c r="D67" t="s">
        <v>3202</v>
      </c>
      <c r="E67" t="s">
        <v>2182</v>
      </c>
      <c r="F67" t="s">
        <v>10</v>
      </c>
      <c r="G67">
        <v>7369</v>
      </c>
      <c r="H67">
        <f t="shared" ref="H67:H130" si="5">IF(G67&gt;200000, 200000, G67)</f>
        <v>7369</v>
      </c>
      <c r="I67">
        <v>0.78100000000000003</v>
      </c>
      <c r="J67" s="1">
        <v>50105275.450000003</v>
      </c>
      <c r="K67" s="10">
        <f t="shared" ref="K67:K130" si="6">J67/G67</f>
        <v>6799.46742434523</v>
      </c>
      <c r="L67" s="8">
        <f t="shared" ref="L67:L130" si="7">IF(K67&gt;12739.39, 12739.39, K67)</f>
        <v>6799.46742434523</v>
      </c>
      <c r="M67" s="14">
        <v>0.35555555555555551</v>
      </c>
      <c r="N67">
        <f>VLOOKUP(B67,'[1]ICI-DH'!$A:$H,8,FALSE)</f>
        <v>0.2</v>
      </c>
      <c r="O67">
        <f>VLOOKUP(B67,[2]Planilha1!$A:$G,6,FALSE)</f>
        <v>3</v>
      </c>
      <c r="P67">
        <f t="shared" ref="P67:P130" si="8">O67/G67</f>
        <v>4.0711086986022527E-4</v>
      </c>
      <c r="Q67" s="16">
        <f t="shared" ref="Q67:Q130" si="9">IF(P67&gt;6830, 6830, P67)</f>
        <v>4.0711086986022527E-4</v>
      </c>
    </row>
    <row r="68" spans="1:17" x14ac:dyDescent="0.25">
      <c r="A68" s="7">
        <v>420050</v>
      </c>
      <c r="B68" s="7">
        <v>4200507</v>
      </c>
      <c r="C68" t="s">
        <v>4202</v>
      </c>
      <c r="D68" t="s">
        <v>4197</v>
      </c>
      <c r="E68" t="s">
        <v>3828</v>
      </c>
      <c r="F68" t="s">
        <v>10</v>
      </c>
      <c r="G68">
        <v>6036</v>
      </c>
      <c r="H68">
        <f t="shared" si="5"/>
        <v>6036</v>
      </c>
      <c r="I68">
        <v>0.71299999999999997</v>
      </c>
      <c r="J68" s="1">
        <v>37811515.549999997</v>
      </c>
      <c r="K68" s="10">
        <f t="shared" si="6"/>
        <v>6264.333258780649</v>
      </c>
      <c r="L68" s="8">
        <f t="shared" si="7"/>
        <v>6264.333258780649</v>
      </c>
      <c r="M68" s="14">
        <v>0.71111111111111103</v>
      </c>
      <c r="N68">
        <f>VLOOKUP(B68,'[1]ICI-DH'!$A:$H,8,FALSE)</f>
        <v>0.16</v>
      </c>
      <c r="O68">
        <f>VLOOKUP(B68,[2]Planilha1!$A:$G,6,FALSE)</f>
        <v>0</v>
      </c>
      <c r="P68">
        <f t="shared" si="8"/>
        <v>0</v>
      </c>
      <c r="Q68" s="16">
        <f t="shared" si="9"/>
        <v>0</v>
      </c>
    </row>
    <row r="69" spans="1:17" x14ac:dyDescent="0.25">
      <c r="A69" s="7">
        <v>350050</v>
      </c>
      <c r="B69" s="7">
        <v>3500501</v>
      </c>
      <c r="C69" t="s">
        <v>3206</v>
      </c>
      <c r="D69" t="s">
        <v>3202</v>
      </c>
      <c r="E69" t="s">
        <v>2182</v>
      </c>
      <c r="F69" t="s">
        <v>10</v>
      </c>
      <c r="G69">
        <v>17930</v>
      </c>
      <c r="H69">
        <f t="shared" si="5"/>
        <v>17930</v>
      </c>
      <c r="I69">
        <v>0.745</v>
      </c>
      <c r="J69" s="1">
        <v>143220615.31</v>
      </c>
      <c r="K69" s="10">
        <f t="shared" si="6"/>
        <v>7987.7643786949247</v>
      </c>
      <c r="L69" s="8">
        <f t="shared" si="7"/>
        <v>7987.7643786949247</v>
      </c>
      <c r="M69" s="14">
        <v>0.37222222222222223</v>
      </c>
      <c r="N69">
        <f>VLOOKUP(B69,'[1]ICI-DH'!$A:$H,8,FALSE)</f>
        <v>0.1</v>
      </c>
      <c r="O69">
        <f>VLOOKUP(B69,[2]Planilha1!$A:$G,6,FALSE)</f>
        <v>8</v>
      </c>
      <c r="P69">
        <f t="shared" si="8"/>
        <v>4.4617958728388179E-4</v>
      </c>
      <c r="Q69" s="16">
        <f t="shared" si="9"/>
        <v>4.4617958728388179E-4</v>
      </c>
    </row>
    <row r="70" spans="1:17" x14ac:dyDescent="0.25">
      <c r="A70" s="7">
        <v>350055</v>
      </c>
      <c r="B70" s="7">
        <v>3500550</v>
      </c>
      <c r="C70" t="s">
        <v>3207</v>
      </c>
      <c r="D70" t="s">
        <v>3202</v>
      </c>
      <c r="E70" t="s">
        <v>2182</v>
      </c>
      <c r="F70" t="s">
        <v>10</v>
      </c>
      <c r="G70">
        <v>7177</v>
      </c>
      <c r="H70">
        <f t="shared" si="5"/>
        <v>7177</v>
      </c>
      <c r="I70">
        <v>0.75700000000000001</v>
      </c>
      <c r="J70" s="1">
        <v>61664979.880000003</v>
      </c>
      <c r="K70" s="10">
        <f t="shared" si="6"/>
        <v>8592.0272927407004</v>
      </c>
      <c r="L70" s="8">
        <f t="shared" si="7"/>
        <v>8592.0272927407004</v>
      </c>
      <c r="M70" s="14">
        <v>0.16666666666666669</v>
      </c>
      <c r="N70">
        <f>VLOOKUP(B70,'[1]ICI-DH'!$A:$H,8,FALSE)</f>
        <v>0.1</v>
      </c>
      <c r="O70">
        <f>VLOOKUP(B70,[2]Planilha1!$A:$G,6,FALSE)</f>
        <v>2</v>
      </c>
      <c r="P70">
        <f t="shared" si="8"/>
        <v>2.7866796711717987E-4</v>
      </c>
      <c r="Q70" s="16">
        <f t="shared" si="9"/>
        <v>2.7866796711717987E-4</v>
      </c>
    </row>
    <row r="71" spans="1:17" x14ac:dyDescent="0.25">
      <c r="A71" s="7">
        <v>350060</v>
      </c>
      <c r="B71" s="7">
        <v>3500600</v>
      </c>
      <c r="C71" t="s">
        <v>3208</v>
      </c>
      <c r="D71" t="s">
        <v>3202</v>
      </c>
      <c r="E71" t="s">
        <v>2182</v>
      </c>
      <c r="F71" t="s">
        <v>10</v>
      </c>
      <c r="G71">
        <v>2780</v>
      </c>
      <c r="H71">
        <f t="shared" si="5"/>
        <v>2780</v>
      </c>
      <c r="I71">
        <v>0.85399999999999998</v>
      </c>
      <c r="J71" s="1">
        <v>48426365.18</v>
      </c>
      <c r="K71" s="10">
        <f t="shared" si="6"/>
        <v>17419.555820143883</v>
      </c>
      <c r="L71" s="8">
        <f t="shared" si="7"/>
        <v>12739.39</v>
      </c>
      <c r="M71" s="14">
        <v>0.28888888888888892</v>
      </c>
      <c r="N71">
        <f>VLOOKUP(B71,'[1]ICI-DH'!$A:$H,8,FALSE)</f>
        <v>0.1</v>
      </c>
      <c r="O71">
        <f>VLOOKUP(B71,[2]Planilha1!$A:$G,6,FALSE)</f>
        <v>1</v>
      </c>
      <c r="P71">
        <f t="shared" si="8"/>
        <v>3.5971223021582735E-4</v>
      </c>
      <c r="Q71" s="16">
        <f t="shared" si="9"/>
        <v>3.5971223021582735E-4</v>
      </c>
    </row>
    <row r="72" spans="1:17" x14ac:dyDescent="0.25">
      <c r="A72" s="7">
        <v>310090</v>
      </c>
      <c r="B72" s="7">
        <v>3100906</v>
      </c>
      <c r="C72" t="s">
        <v>2190</v>
      </c>
      <c r="D72" t="s">
        <v>2181</v>
      </c>
      <c r="E72" t="s">
        <v>2182</v>
      </c>
      <c r="F72" t="s">
        <v>10</v>
      </c>
      <c r="G72">
        <v>18448</v>
      </c>
      <c r="H72">
        <f t="shared" si="5"/>
        <v>18448</v>
      </c>
      <c r="I72">
        <v>0.64500000000000002</v>
      </c>
      <c r="J72" s="1">
        <v>84792208.5</v>
      </c>
      <c r="K72" s="10">
        <f t="shared" si="6"/>
        <v>4596.2819004770163</v>
      </c>
      <c r="L72" s="8">
        <f t="shared" si="7"/>
        <v>4596.2819004770163</v>
      </c>
      <c r="M72" s="14">
        <v>0.32222222222222224</v>
      </c>
      <c r="N72">
        <f>VLOOKUP(B72,'[1]ICI-DH'!$A:$H,8,FALSE)</f>
        <v>0.1</v>
      </c>
      <c r="O72">
        <f>VLOOKUP(B72,[2]Planilha1!$A:$G,6,FALSE)</f>
        <v>5</v>
      </c>
      <c r="P72">
        <f t="shared" si="8"/>
        <v>2.710320901994796E-4</v>
      </c>
      <c r="Q72" s="16">
        <f t="shared" si="9"/>
        <v>2.710320901994796E-4</v>
      </c>
    </row>
    <row r="73" spans="1:17" x14ac:dyDescent="0.25">
      <c r="A73" s="7">
        <v>420055</v>
      </c>
      <c r="B73" s="7">
        <v>4200556</v>
      </c>
      <c r="C73" t="s">
        <v>4203</v>
      </c>
      <c r="D73" t="s">
        <v>4197</v>
      </c>
      <c r="E73" t="s">
        <v>3828</v>
      </c>
      <c r="F73" t="s">
        <v>10</v>
      </c>
      <c r="G73">
        <v>2839</v>
      </c>
      <c r="H73">
        <f t="shared" si="5"/>
        <v>2839</v>
      </c>
      <c r="I73">
        <v>0.745</v>
      </c>
      <c r="J73" s="1">
        <v>33410537.620000001</v>
      </c>
      <c r="K73" s="10">
        <f t="shared" si="6"/>
        <v>11768.417618879888</v>
      </c>
      <c r="L73" s="8">
        <f t="shared" si="7"/>
        <v>11768.417618879888</v>
      </c>
      <c r="M73" s="14">
        <v>0.3</v>
      </c>
      <c r="N73">
        <f>VLOOKUP(B73,'[1]ICI-DH'!$A:$H,8,FALSE)</f>
        <v>0.1</v>
      </c>
      <c r="O73">
        <f>VLOOKUP(B73,[2]Planilha1!$A:$G,6,FALSE)</f>
        <v>0</v>
      </c>
      <c r="P73">
        <f t="shared" si="8"/>
        <v>0</v>
      </c>
      <c r="Q73" s="16">
        <f t="shared" si="9"/>
        <v>0</v>
      </c>
    </row>
    <row r="74" spans="1:17" x14ac:dyDescent="0.25">
      <c r="A74" s="7">
        <v>520025</v>
      </c>
      <c r="B74" s="7">
        <v>5200258</v>
      </c>
      <c r="C74" t="s">
        <v>5142</v>
      </c>
      <c r="D74" t="s">
        <v>5136</v>
      </c>
      <c r="E74" t="s">
        <v>4932</v>
      </c>
      <c r="F74" t="s">
        <v>10</v>
      </c>
      <c r="G74">
        <v>225693</v>
      </c>
      <c r="H74">
        <f t="shared" si="5"/>
        <v>200000</v>
      </c>
      <c r="I74">
        <v>0.68600000000000005</v>
      </c>
      <c r="J74" s="1">
        <v>580041440.92999995</v>
      </c>
      <c r="K74" s="10">
        <f t="shared" si="6"/>
        <v>2570.0462173394831</v>
      </c>
      <c r="L74" s="8">
        <f t="shared" si="7"/>
        <v>2570.0462173394831</v>
      </c>
      <c r="M74" s="14">
        <v>0.76111111111111129</v>
      </c>
      <c r="N74">
        <f>VLOOKUP(B74,'[1]ICI-DH'!$A:$H,8,FALSE)</f>
        <v>0.1</v>
      </c>
      <c r="O74">
        <f>VLOOKUP(B74,[2]Planilha1!$A:$G,6,FALSE)</f>
        <v>31</v>
      </c>
      <c r="P74">
        <f t="shared" si="8"/>
        <v>1.3735472522408758E-4</v>
      </c>
      <c r="Q74" s="16">
        <f t="shared" si="9"/>
        <v>1.3735472522408758E-4</v>
      </c>
    </row>
    <row r="75" spans="1:17" x14ac:dyDescent="0.25">
      <c r="A75" s="7">
        <v>420060</v>
      </c>
      <c r="B75" s="7">
        <v>4200606</v>
      </c>
      <c r="C75" t="s">
        <v>4204</v>
      </c>
      <c r="D75" t="s">
        <v>4197</v>
      </c>
      <c r="E75" t="s">
        <v>3828</v>
      </c>
      <c r="F75" t="s">
        <v>10</v>
      </c>
      <c r="G75">
        <v>6743</v>
      </c>
      <c r="H75">
        <f t="shared" si="5"/>
        <v>6743</v>
      </c>
      <c r="I75">
        <v>0.72299999999999998</v>
      </c>
      <c r="J75" s="1"/>
      <c r="K75" s="10">
        <v>5485</v>
      </c>
      <c r="L75" s="8">
        <f t="shared" si="7"/>
        <v>5485</v>
      </c>
      <c r="M75" s="14">
        <v>3.8888888888888883E-2</v>
      </c>
      <c r="N75">
        <f>VLOOKUP(B75,'[1]ICI-DH'!$A:$H,8,FALSE)</f>
        <v>0.1</v>
      </c>
      <c r="O75">
        <f>VLOOKUP(B75,[2]Planilha1!$A:$G,6,FALSE)</f>
        <v>1</v>
      </c>
      <c r="P75">
        <f t="shared" si="8"/>
        <v>1.4830194275545008E-4</v>
      </c>
      <c r="Q75" s="16">
        <f t="shared" si="9"/>
        <v>1.4830194275545008E-4</v>
      </c>
    </row>
    <row r="76" spans="1:17" x14ac:dyDescent="0.25">
      <c r="A76" s="7">
        <v>310100</v>
      </c>
      <c r="B76" s="7">
        <v>3101003</v>
      </c>
      <c r="C76" t="s">
        <v>2191</v>
      </c>
      <c r="D76" t="s">
        <v>2181</v>
      </c>
      <c r="E76" t="s">
        <v>2182</v>
      </c>
      <c r="F76" t="s">
        <v>10</v>
      </c>
      <c r="G76">
        <v>14037</v>
      </c>
      <c r="H76">
        <f t="shared" si="5"/>
        <v>14037</v>
      </c>
      <c r="I76">
        <v>0.60099999999999998</v>
      </c>
      <c r="J76" s="1">
        <v>66405696.450000003</v>
      </c>
      <c r="K76" s="10">
        <f t="shared" si="6"/>
        <v>4730.7613058345805</v>
      </c>
      <c r="L76" s="8">
        <f t="shared" si="7"/>
        <v>4730.7613058345805</v>
      </c>
      <c r="M76" s="14">
        <v>0.26111111111111118</v>
      </c>
      <c r="N76">
        <f>VLOOKUP(B76,'[1]ICI-DH'!$A:$H,8,FALSE)</f>
        <v>0.16</v>
      </c>
      <c r="O76">
        <f>VLOOKUP(B76,[2]Planilha1!$A:$G,6,FALSE)</f>
        <v>0</v>
      </c>
      <c r="P76">
        <f t="shared" si="8"/>
        <v>0</v>
      </c>
      <c r="Q76" s="16">
        <f t="shared" si="9"/>
        <v>0</v>
      </c>
    </row>
    <row r="77" spans="1:17" x14ac:dyDescent="0.25">
      <c r="A77" s="7">
        <v>430010</v>
      </c>
      <c r="B77" s="7">
        <v>4300109</v>
      </c>
      <c r="C77" t="s">
        <v>4461</v>
      </c>
      <c r="D77" t="s">
        <v>4459</v>
      </c>
      <c r="E77" t="s">
        <v>3828</v>
      </c>
      <c r="F77" t="s">
        <v>10</v>
      </c>
      <c r="G77">
        <v>16041</v>
      </c>
      <c r="H77">
        <f t="shared" si="5"/>
        <v>16041</v>
      </c>
      <c r="I77">
        <v>0.69399999999999995</v>
      </c>
      <c r="J77" s="1">
        <v>99761030.060000002</v>
      </c>
      <c r="K77" s="10">
        <f t="shared" si="6"/>
        <v>6219.1278635995268</v>
      </c>
      <c r="L77" s="8">
        <f t="shared" si="7"/>
        <v>6219.1278635995268</v>
      </c>
      <c r="M77" s="14">
        <v>0.44444444444444448</v>
      </c>
      <c r="N77">
        <f>VLOOKUP(B77,'[1]ICI-DH'!$A:$H,8,FALSE)</f>
        <v>0.26</v>
      </c>
      <c r="O77">
        <f>VLOOKUP(B77,[2]Planilha1!$A:$G,6,FALSE)</f>
        <v>2</v>
      </c>
      <c r="P77">
        <f t="shared" si="8"/>
        <v>1.2468050620285519E-4</v>
      </c>
      <c r="Q77" s="16">
        <f t="shared" si="9"/>
        <v>1.2468050620285519E-4</v>
      </c>
    </row>
    <row r="78" spans="1:17" x14ac:dyDescent="0.25">
      <c r="A78" s="7">
        <v>350070</v>
      </c>
      <c r="B78" s="7">
        <v>3500709</v>
      </c>
      <c r="C78" t="s">
        <v>3209</v>
      </c>
      <c r="D78" t="s">
        <v>3202</v>
      </c>
      <c r="E78" t="s">
        <v>2182</v>
      </c>
      <c r="F78" t="s">
        <v>10</v>
      </c>
      <c r="G78">
        <v>37680</v>
      </c>
      <c r="H78">
        <f t="shared" si="5"/>
        <v>37680</v>
      </c>
      <c r="I78">
        <v>0.745</v>
      </c>
      <c r="J78" s="1">
        <v>217442887.46000001</v>
      </c>
      <c r="K78" s="10">
        <f t="shared" si="6"/>
        <v>5770.7772680467097</v>
      </c>
      <c r="L78" s="8">
        <f t="shared" si="7"/>
        <v>5770.7772680467097</v>
      </c>
      <c r="M78" s="14">
        <v>0.64444444444444449</v>
      </c>
      <c r="N78">
        <f>VLOOKUP(B78,'[1]ICI-DH'!$A:$H,8,FALSE)</f>
        <v>0.1</v>
      </c>
      <c r="O78">
        <f>VLOOKUP(B78,[2]Planilha1!$A:$G,6,FALSE)</f>
        <v>28</v>
      </c>
      <c r="P78">
        <f t="shared" si="8"/>
        <v>7.43099787685775E-4</v>
      </c>
      <c r="Q78" s="16">
        <f t="shared" si="9"/>
        <v>7.43099787685775E-4</v>
      </c>
    </row>
    <row r="79" spans="1:17" x14ac:dyDescent="0.25">
      <c r="A79" s="7">
        <v>410030</v>
      </c>
      <c r="B79" s="7">
        <v>4100301</v>
      </c>
      <c r="C79" t="s">
        <v>3830</v>
      </c>
      <c r="D79" t="s">
        <v>3827</v>
      </c>
      <c r="E79" t="s">
        <v>3828</v>
      </c>
      <c r="F79" t="s">
        <v>10</v>
      </c>
      <c r="G79">
        <v>10233</v>
      </c>
      <c r="H79">
        <f t="shared" si="5"/>
        <v>10233</v>
      </c>
      <c r="I79">
        <v>0.66</v>
      </c>
      <c r="J79" s="1">
        <v>51490415.509999998</v>
      </c>
      <c r="K79" s="10">
        <f t="shared" si="6"/>
        <v>5031.800597087853</v>
      </c>
      <c r="L79" s="8">
        <f t="shared" si="7"/>
        <v>5031.800597087853</v>
      </c>
      <c r="M79" s="14">
        <v>0.5</v>
      </c>
      <c r="N79">
        <f>VLOOKUP(B79,'[1]ICI-DH'!$A:$H,8,FALSE)</f>
        <v>0.1</v>
      </c>
      <c r="O79">
        <f>VLOOKUP(B79,[2]Planilha1!$A:$G,6,FALSE)</f>
        <v>1</v>
      </c>
      <c r="P79">
        <f t="shared" si="8"/>
        <v>9.7723052868171605E-5</v>
      </c>
      <c r="Q79" s="16">
        <f t="shared" si="9"/>
        <v>9.7723052868171605E-5</v>
      </c>
    </row>
    <row r="80" spans="1:17" x14ac:dyDescent="0.25">
      <c r="A80" s="7">
        <v>320013</v>
      </c>
      <c r="B80" s="7">
        <v>3200136</v>
      </c>
      <c r="C80" t="s">
        <v>3037</v>
      </c>
      <c r="D80" t="s">
        <v>3036</v>
      </c>
      <c r="E80" t="s">
        <v>2182</v>
      </c>
      <c r="F80" t="s">
        <v>10</v>
      </c>
      <c r="G80">
        <v>9711</v>
      </c>
      <c r="H80">
        <f t="shared" si="5"/>
        <v>9711</v>
      </c>
      <c r="I80">
        <v>0.67800000000000005</v>
      </c>
      <c r="J80" s="1">
        <v>71047956.930000007</v>
      </c>
      <c r="K80" s="10">
        <f t="shared" si="6"/>
        <v>7316.2348810627127</v>
      </c>
      <c r="L80" s="8">
        <f t="shared" si="7"/>
        <v>7316.2348810627127</v>
      </c>
      <c r="M80" s="14">
        <v>0.42222222222222217</v>
      </c>
      <c r="N80">
        <f>VLOOKUP(B80,'[1]ICI-DH'!$A:$H,8,FALSE)</f>
        <v>0.16</v>
      </c>
      <c r="O80">
        <f>VLOOKUP(B80,[2]Planilha1!$A:$G,6,FALSE)</f>
        <v>0</v>
      </c>
      <c r="P80">
        <f t="shared" si="8"/>
        <v>0</v>
      </c>
      <c r="Q80" s="16">
        <f t="shared" si="9"/>
        <v>0</v>
      </c>
    </row>
    <row r="81" spans="1:17" x14ac:dyDescent="0.25">
      <c r="A81" s="7">
        <v>250020</v>
      </c>
      <c r="B81" s="7">
        <v>2500205</v>
      </c>
      <c r="C81" t="s">
        <v>1248</v>
      </c>
      <c r="D81" t="s">
        <v>1247</v>
      </c>
      <c r="E81" t="s">
        <v>466</v>
      </c>
      <c r="F81" t="s">
        <v>10</v>
      </c>
      <c r="G81">
        <v>5003</v>
      </c>
      <c r="H81">
        <f t="shared" si="5"/>
        <v>5003</v>
      </c>
      <c r="I81">
        <v>0.59699999999999998</v>
      </c>
      <c r="J81" s="1">
        <v>32900344.48</v>
      </c>
      <c r="K81" s="10">
        <f t="shared" si="6"/>
        <v>6576.1232220667598</v>
      </c>
      <c r="L81" s="8">
        <f t="shared" si="7"/>
        <v>6576.1232220667598</v>
      </c>
      <c r="M81" s="14">
        <v>0.43333333333333329</v>
      </c>
      <c r="N81">
        <f>VLOOKUP(B81,'[1]ICI-DH'!$A:$H,8,FALSE)</f>
        <v>0.1</v>
      </c>
      <c r="O81">
        <f>VLOOKUP(B81,[2]Planilha1!$A:$G,6,FALSE)</f>
        <v>0</v>
      </c>
      <c r="P81">
        <f t="shared" si="8"/>
        <v>0</v>
      </c>
      <c r="Q81" s="16">
        <f t="shared" si="9"/>
        <v>0</v>
      </c>
    </row>
    <row r="82" spans="1:17" x14ac:dyDescent="0.25">
      <c r="A82" s="7">
        <v>170030</v>
      </c>
      <c r="B82" s="7">
        <v>1700301</v>
      </c>
      <c r="C82" t="s">
        <v>328</v>
      </c>
      <c r="D82" t="s">
        <v>327</v>
      </c>
      <c r="E82" t="s">
        <v>9</v>
      </c>
      <c r="F82" t="s">
        <v>10</v>
      </c>
      <c r="G82">
        <v>4497</v>
      </c>
      <c r="H82">
        <f t="shared" si="5"/>
        <v>4497</v>
      </c>
      <c r="I82">
        <v>0.65700000000000003</v>
      </c>
      <c r="J82" s="1">
        <v>35694938.710000001</v>
      </c>
      <c r="K82" s="10">
        <f t="shared" si="6"/>
        <v>7937.5002690682677</v>
      </c>
      <c r="L82" s="8">
        <f t="shared" si="7"/>
        <v>7937.5002690682677</v>
      </c>
      <c r="M82" s="14">
        <v>0</v>
      </c>
      <c r="N82">
        <f>VLOOKUP(B82,'[1]ICI-DH'!$A:$H,8,FALSE)</f>
        <v>0.16</v>
      </c>
      <c r="O82">
        <f>VLOOKUP(B82,[2]Planilha1!$A:$G,6,FALSE)</f>
        <v>1</v>
      </c>
      <c r="P82">
        <f t="shared" si="8"/>
        <v>2.2237046920169001E-4</v>
      </c>
      <c r="Q82" s="16">
        <f t="shared" si="9"/>
        <v>2.2237046920169001E-4</v>
      </c>
    </row>
    <row r="83" spans="1:17" x14ac:dyDescent="0.25">
      <c r="A83" s="7">
        <v>310110</v>
      </c>
      <c r="B83" s="7">
        <v>3101102</v>
      </c>
      <c r="C83" t="s">
        <v>2192</v>
      </c>
      <c r="D83" t="s">
        <v>2181</v>
      </c>
      <c r="E83" t="s">
        <v>2182</v>
      </c>
      <c r="F83" t="s">
        <v>10</v>
      </c>
      <c r="G83">
        <v>25269</v>
      </c>
      <c r="H83">
        <f t="shared" si="5"/>
        <v>25269</v>
      </c>
      <c r="I83">
        <v>0.68400000000000005</v>
      </c>
      <c r="J83" s="1">
        <v>127811594.15000001</v>
      </c>
      <c r="K83" s="10">
        <f t="shared" si="6"/>
        <v>5058.0392635244771</v>
      </c>
      <c r="L83" s="8">
        <f t="shared" si="7"/>
        <v>5058.0392635244771</v>
      </c>
      <c r="M83" s="14">
        <v>1.3333333333333335</v>
      </c>
      <c r="N83">
        <f>VLOOKUP(B83,'[1]ICI-DH'!$A:$H,8,FALSE)</f>
        <v>0.1</v>
      </c>
      <c r="O83">
        <f>VLOOKUP(B83,[2]Planilha1!$A:$G,6,FALSE)</f>
        <v>68</v>
      </c>
      <c r="P83">
        <f t="shared" si="8"/>
        <v>2.6910443626578019E-3</v>
      </c>
      <c r="Q83" s="16">
        <f t="shared" si="9"/>
        <v>2.6910443626578019E-3</v>
      </c>
    </row>
    <row r="84" spans="1:17" x14ac:dyDescent="0.25">
      <c r="A84" s="7">
        <v>290060</v>
      </c>
      <c r="B84" s="7">
        <v>2900603</v>
      </c>
      <c r="C84" t="s">
        <v>1790</v>
      </c>
      <c r="D84" t="s">
        <v>1784</v>
      </c>
      <c r="E84" t="s">
        <v>466</v>
      </c>
      <c r="F84" t="s">
        <v>10</v>
      </c>
      <c r="G84">
        <v>4447</v>
      </c>
      <c r="H84">
        <f t="shared" si="5"/>
        <v>4447</v>
      </c>
      <c r="I84">
        <v>0.58299999999999996</v>
      </c>
      <c r="J84" s="1">
        <v>45232025.030000001</v>
      </c>
      <c r="K84" s="10">
        <f t="shared" si="6"/>
        <v>10171.357101416686</v>
      </c>
      <c r="L84" s="8">
        <f t="shared" si="7"/>
        <v>10171.357101416686</v>
      </c>
      <c r="M84" s="14">
        <v>0.13333333333333336</v>
      </c>
      <c r="N84">
        <f>VLOOKUP(B84,'[1]ICI-DH'!$A:$H,8,FALSE)</f>
        <v>0.26</v>
      </c>
      <c r="O84">
        <f>VLOOKUP(B84,[2]Planilha1!$A:$G,6,FALSE)</f>
        <v>0</v>
      </c>
      <c r="P84">
        <f t="shared" si="8"/>
        <v>0</v>
      </c>
      <c r="Q84" s="16">
        <f t="shared" si="9"/>
        <v>0</v>
      </c>
    </row>
    <row r="85" spans="1:17" x14ac:dyDescent="0.25">
      <c r="A85" s="7">
        <v>230040</v>
      </c>
      <c r="B85" s="7">
        <v>2300408</v>
      </c>
      <c r="C85" t="s">
        <v>909</v>
      </c>
      <c r="D85" t="s">
        <v>905</v>
      </c>
      <c r="E85" t="s">
        <v>466</v>
      </c>
      <c r="F85" t="s">
        <v>10</v>
      </c>
      <c r="G85">
        <v>14076</v>
      </c>
      <c r="H85">
        <f t="shared" si="5"/>
        <v>14076</v>
      </c>
      <c r="I85">
        <v>0.56899999999999995</v>
      </c>
      <c r="J85" s="1">
        <v>80533073.790000007</v>
      </c>
      <c r="K85" s="10">
        <f t="shared" si="6"/>
        <v>5721.3039066496167</v>
      </c>
      <c r="L85" s="8">
        <f t="shared" si="7"/>
        <v>5721.3039066496167</v>
      </c>
      <c r="M85" s="14">
        <v>0.44444444444444448</v>
      </c>
      <c r="N85">
        <f>VLOOKUP(B85,'[1]ICI-DH'!$A:$H,8,FALSE)</f>
        <v>0.1</v>
      </c>
      <c r="O85">
        <f>VLOOKUP(B85,[2]Planilha1!$A:$G,6,FALSE)</f>
        <v>0</v>
      </c>
      <c r="P85">
        <f t="shared" si="8"/>
        <v>0</v>
      </c>
      <c r="Q85" s="16">
        <f t="shared" si="9"/>
        <v>0</v>
      </c>
    </row>
    <row r="86" spans="1:17" x14ac:dyDescent="0.25">
      <c r="A86" s="7">
        <v>310120</v>
      </c>
      <c r="B86" s="7">
        <v>3101201</v>
      </c>
      <c r="C86" t="s">
        <v>2193</v>
      </c>
      <c r="D86" t="s">
        <v>2181</v>
      </c>
      <c r="E86" t="s">
        <v>2182</v>
      </c>
      <c r="F86" t="s">
        <v>10</v>
      </c>
      <c r="G86">
        <v>6233</v>
      </c>
      <c r="H86">
        <f t="shared" si="5"/>
        <v>6233</v>
      </c>
      <c r="I86">
        <v>0.66800000000000004</v>
      </c>
      <c r="J86" s="1">
        <v>37517365.549999997</v>
      </c>
      <c r="K86" s="10">
        <f t="shared" si="6"/>
        <v>6019.1505775709929</v>
      </c>
      <c r="L86" s="8">
        <f t="shared" si="7"/>
        <v>6019.1505775709929</v>
      </c>
      <c r="M86" s="14">
        <v>0.76666666666666672</v>
      </c>
      <c r="N86">
        <f>VLOOKUP(B86,'[1]ICI-DH'!$A:$H,8,FALSE)</f>
        <v>0.2</v>
      </c>
      <c r="O86">
        <f>VLOOKUP(B86,[2]Planilha1!$A:$G,6,FALSE)</f>
        <v>0</v>
      </c>
      <c r="P86">
        <f t="shared" si="8"/>
        <v>0</v>
      </c>
      <c r="Q86" s="16">
        <f t="shared" si="9"/>
        <v>0</v>
      </c>
    </row>
    <row r="87" spans="1:17" x14ac:dyDescent="0.25">
      <c r="A87" s="7">
        <v>430020</v>
      </c>
      <c r="B87" s="7">
        <v>4300208</v>
      </c>
      <c r="C87" t="s">
        <v>4462</v>
      </c>
      <c r="D87" t="s">
        <v>4459</v>
      </c>
      <c r="E87" t="s">
        <v>3828</v>
      </c>
      <c r="F87" t="s">
        <v>10</v>
      </c>
      <c r="G87">
        <v>6720</v>
      </c>
      <c r="H87">
        <f t="shared" si="5"/>
        <v>6720</v>
      </c>
      <c r="I87">
        <v>0.753</v>
      </c>
      <c r="J87" s="1">
        <v>50597367.159999996</v>
      </c>
      <c r="K87" s="10">
        <f t="shared" si="6"/>
        <v>7529.3701130952377</v>
      </c>
      <c r="L87" s="8">
        <f t="shared" si="7"/>
        <v>7529.3701130952377</v>
      </c>
      <c r="M87" s="14">
        <v>0.52222222222222225</v>
      </c>
      <c r="N87">
        <f>VLOOKUP(B87,'[1]ICI-DH'!$A:$H,8,FALSE)</f>
        <v>0.1</v>
      </c>
      <c r="O87">
        <f>VLOOKUP(B87,[2]Planilha1!$A:$G,6,FALSE)</f>
        <v>0</v>
      </c>
      <c r="P87">
        <f t="shared" si="8"/>
        <v>0</v>
      </c>
      <c r="Q87" s="16">
        <f t="shared" si="9"/>
        <v>0</v>
      </c>
    </row>
    <row r="88" spans="1:17" x14ac:dyDescent="0.25">
      <c r="A88" s="7">
        <v>310130</v>
      </c>
      <c r="B88" s="7">
        <v>3101300</v>
      </c>
      <c r="C88" t="s">
        <v>2194</v>
      </c>
      <c r="D88" t="s">
        <v>2181</v>
      </c>
      <c r="E88" t="s">
        <v>2182</v>
      </c>
      <c r="F88" t="s">
        <v>10</v>
      </c>
      <c r="G88">
        <v>2749</v>
      </c>
      <c r="H88">
        <f t="shared" si="5"/>
        <v>2749</v>
      </c>
      <c r="I88">
        <v>0.64900000000000002</v>
      </c>
      <c r="J88" s="1">
        <v>29382840.640000001</v>
      </c>
      <c r="K88" s="10">
        <f t="shared" si="6"/>
        <v>10688.556071298653</v>
      </c>
      <c r="L88" s="8">
        <f t="shared" si="7"/>
        <v>10688.556071298653</v>
      </c>
      <c r="M88" s="14">
        <v>0.25555555555555554</v>
      </c>
      <c r="N88">
        <f>VLOOKUP(B88,'[1]ICI-DH'!$A:$H,8,FALSE)</f>
        <v>0.1</v>
      </c>
      <c r="O88">
        <f>VLOOKUP(B88,[2]Planilha1!$A:$G,6,FALSE)</f>
        <v>0</v>
      </c>
      <c r="P88">
        <f t="shared" si="8"/>
        <v>0</v>
      </c>
      <c r="Q88" s="16">
        <f t="shared" si="9"/>
        <v>0</v>
      </c>
    </row>
    <row r="89" spans="1:17" x14ac:dyDescent="0.25">
      <c r="A89" s="7">
        <v>250030</v>
      </c>
      <c r="B89" s="7">
        <v>2500304</v>
      </c>
      <c r="C89" t="s">
        <v>1249</v>
      </c>
      <c r="D89" t="s">
        <v>1247</v>
      </c>
      <c r="E89" t="s">
        <v>466</v>
      </c>
      <c r="F89" t="s">
        <v>10</v>
      </c>
      <c r="G89">
        <v>26062</v>
      </c>
      <c r="H89">
        <f t="shared" si="5"/>
        <v>26062</v>
      </c>
      <c r="I89">
        <v>0.58199999999999996</v>
      </c>
      <c r="J89" s="1">
        <v>104031713.34999999</v>
      </c>
      <c r="K89" s="10">
        <f t="shared" si="6"/>
        <v>3991.7010724426364</v>
      </c>
      <c r="L89" s="8">
        <f t="shared" si="7"/>
        <v>3991.7010724426364</v>
      </c>
      <c r="M89" s="14">
        <v>0.24444444444444446</v>
      </c>
      <c r="N89">
        <f>VLOOKUP(B89,'[1]ICI-DH'!$A:$H,8,FALSE)</f>
        <v>0.1</v>
      </c>
      <c r="O89">
        <f>VLOOKUP(B89,[2]Planilha1!$A:$G,6,FALSE)</f>
        <v>0</v>
      </c>
      <c r="P89">
        <f t="shared" si="8"/>
        <v>0</v>
      </c>
      <c r="Q89" s="16">
        <f t="shared" si="9"/>
        <v>0</v>
      </c>
    </row>
    <row r="90" spans="1:17" x14ac:dyDescent="0.25">
      <c r="A90" s="7">
        <v>250040</v>
      </c>
      <c r="B90" s="7">
        <v>2500403</v>
      </c>
      <c r="C90" t="s">
        <v>1250</v>
      </c>
      <c r="D90" t="s">
        <v>1247</v>
      </c>
      <c r="E90" t="s">
        <v>466</v>
      </c>
      <c r="F90" t="s">
        <v>10</v>
      </c>
      <c r="G90">
        <v>21013</v>
      </c>
      <c r="H90">
        <f t="shared" si="5"/>
        <v>21013</v>
      </c>
      <c r="I90">
        <v>0.57599999999999996</v>
      </c>
      <c r="J90" s="1">
        <v>98767306.75</v>
      </c>
      <c r="K90" s="10">
        <f t="shared" si="6"/>
        <v>4700.2953766715846</v>
      </c>
      <c r="L90" s="8">
        <f t="shared" si="7"/>
        <v>4700.2953766715846</v>
      </c>
      <c r="M90" s="14">
        <v>0.56111111111111112</v>
      </c>
      <c r="N90">
        <f>VLOOKUP(B90,'[1]ICI-DH'!$A:$H,8,FALSE)</f>
        <v>0.1</v>
      </c>
      <c r="O90">
        <f>VLOOKUP(B90,[2]Planilha1!$A:$G,6,FALSE)</f>
        <v>0</v>
      </c>
      <c r="P90">
        <f t="shared" si="8"/>
        <v>0</v>
      </c>
      <c r="Q90" s="16">
        <f t="shared" si="9"/>
        <v>0</v>
      </c>
    </row>
    <row r="91" spans="1:17" x14ac:dyDescent="0.25">
      <c r="A91" s="7">
        <v>250050</v>
      </c>
      <c r="B91" s="7">
        <v>2500502</v>
      </c>
      <c r="C91" t="s">
        <v>1251</v>
      </c>
      <c r="D91" t="s">
        <v>1247</v>
      </c>
      <c r="E91" t="s">
        <v>466</v>
      </c>
      <c r="F91" t="s">
        <v>10</v>
      </c>
      <c r="G91">
        <v>13725</v>
      </c>
      <c r="H91">
        <f t="shared" si="5"/>
        <v>13725</v>
      </c>
      <c r="I91">
        <v>0.59499999999999997</v>
      </c>
      <c r="J91" s="1">
        <v>66778335.799999997</v>
      </c>
      <c r="K91" s="10">
        <f t="shared" si="6"/>
        <v>4865.4525173041893</v>
      </c>
      <c r="L91" s="8">
        <f t="shared" si="7"/>
        <v>4865.4525173041893</v>
      </c>
      <c r="M91" s="14">
        <v>0.5</v>
      </c>
      <c r="N91">
        <f>VLOOKUP(B91,'[1]ICI-DH'!$A:$H,8,FALSE)</f>
        <v>0.1</v>
      </c>
      <c r="O91">
        <f>VLOOKUP(B91,[2]Planilha1!$A:$G,6,FALSE)</f>
        <v>0</v>
      </c>
      <c r="P91">
        <f t="shared" si="8"/>
        <v>0</v>
      </c>
      <c r="Q91" s="16">
        <f t="shared" si="9"/>
        <v>0</v>
      </c>
    </row>
    <row r="92" spans="1:17" x14ac:dyDescent="0.25">
      <c r="A92" s="7">
        <v>260060</v>
      </c>
      <c r="B92" s="7">
        <v>2600609</v>
      </c>
      <c r="C92" t="s">
        <v>1251</v>
      </c>
      <c r="D92" t="s">
        <v>1452</v>
      </c>
      <c r="E92" t="s">
        <v>466</v>
      </c>
      <c r="F92" t="s">
        <v>10</v>
      </c>
      <c r="G92">
        <v>13542</v>
      </c>
      <c r="H92">
        <f t="shared" si="5"/>
        <v>13542</v>
      </c>
      <c r="I92">
        <v>0.59899999999999998</v>
      </c>
      <c r="J92" s="1">
        <v>67838748.420000002</v>
      </c>
      <c r="K92" s="10">
        <f t="shared" si="6"/>
        <v>5009.5073416038995</v>
      </c>
      <c r="L92" s="8">
        <f t="shared" si="7"/>
        <v>5009.5073416038995</v>
      </c>
      <c r="M92" s="14">
        <v>0.55555555555555558</v>
      </c>
      <c r="N92">
        <f>VLOOKUP(B92,'[1]ICI-DH'!$A:$H,8,FALSE)</f>
        <v>0.16</v>
      </c>
      <c r="O92">
        <f>VLOOKUP(B92,[2]Planilha1!$A:$G,6,FALSE)</f>
        <v>0</v>
      </c>
      <c r="P92">
        <f t="shared" si="8"/>
        <v>0</v>
      </c>
      <c r="Q92" s="16">
        <f t="shared" si="9"/>
        <v>0</v>
      </c>
    </row>
    <row r="93" spans="1:17" x14ac:dyDescent="0.25">
      <c r="A93" s="7">
        <v>220025</v>
      </c>
      <c r="B93" s="7">
        <v>2200251</v>
      </c>
      <c r="C93" t="s">
        <v>685</v>
      </c>
      <c r="D93" t="s">
        <v>682</v>
      </c>
      <c r="E93" t="s">
        <v>466</v>
      </c>
      <c r="F93" t="s">
        <v>10</v>
      </c>
      <c r="G93">
        <v>6819</v>
      </c>
      <c r="H93">
        <f t="shared" si="5"/>
        <v>6819</v>
      </c>
      <c r="I93">
        <v>0.53100000000000003</v>
      </c>
      <c r="J93" s="1">
        <v>28455715.27</v>
      </c>
      <c r="K93" s="10">
        <f t="shared" si="6"/>
        <v>4173.0041457691741</v>
      </c>
      <c r="L93" s="8">
        <f t="shared" si="7"/>
        <v>4173.0041457691741</v>
      </c>
      <c r="M93" s="14">
        <v>0</v>
      </c>
      <c r="N93">
        <f>VLOOKUP(B93,'[1]ICI-DH'!$A:$H,8,FALSE)</f>
        <v>0.1</v>
      </c>
      <c r="O93">
        <f>VLOOKUP(B93,[2]Planilha1!$A:$G,6,FALSE)</f>
        <v>0</v>
      </c>
      <c r="P93">
        <f t="shared" si="8"/>
        <v>0</v>
      </c>
      <c r="Q93" s="16">
        <f t="shared" si="9"/>
        <v>0</v>
      </c>
    </row>
    <row r="94" spans="1:17" x14ac:dyDescent="0.25">
      <c r="A94" s="7">
        <v>290070</v>
      </c>
      <c r="B94" s="7">
        <v>2900702</v>
      </c>
      <c r="C94" t="s">
        <v>1791</v>
      </c>
      <c r="D94" t="s">
        <v>1784</v>
      </c>
      <c r="E94" t="s">
        <v>466</v>
      </c>
      <c r="F94" t="s">
        <v>10</v>
      </c>
      <c r="G94">
        <v>151055</v>
      </c>
      <c r="H94">
        <f t="shared" si="5"/>
        <v>151055</v>
      </c>
      <c r="I94">
        <v>0.68300000000000005</v>
      </c>
      <c r="J94" s="1">
        <v>643508948.77999997</v>
      </c>
      <c r="K94" s="10">
        <f t="shared" si="6"/>
        <v>4260.0969764655256</v>
      </c>
      <c r="L94" s="8">
        <f t="shared" si="7"/>
        <v>4260.0969764655256</v>
      </c>
      <c r="M94" s="14">
        <v>1.161111111111111</v>
      </c>
      <c r="N94">
        <f>VLOOKUP(B94,'[1]ICI-DH'!$A:$H,8,FALSE)</f>
        <v>0.16</v>
      </c>
      <c r="O94">
        <f>VLOOKUP(B94,[2]Planilha1!$A:$G,6,FALSE)</f>
        <v>186</v>
      </c>
      <c r="P94">
        <f t="shared" si="8"/>
        <v>1.2313395782992949E-3</v>
      </c>
      <c r="Q94" s="16">
        <f t="shared" si="9"/>
        <v>1.2313395782992949E-3</v>
      </c>
    </row>
    <row r="95" spans="1:17" x14ac:dyDescent="0.25">
      <c r="A95" s="7">
        <v>350075</v>
      </c>
      <c r="B95" s="7">
        <v>3500758</v>
      </c>
      <c r="C95" t="s">
        <v>3210</v>
      </c>
      <c r="D95" t="s">
        <v>3202</v>
      </c>
      <c r="E95" t="s">
        <v>2182</v>
      </c>
      <c r="F95" t="s">
        <v>10</v>
      </c>
      <c r="G95">
        <v>6141</v>
      </c>
      <c r="H95">
        <f t="shared" si="5"/>
        <v>6141</v>
      </c>
      <c r="I95">
        <v>0.71199999999999997</v>
      </c>
      <c r="J95" s="1">
        <v>40665222.710000001</v>
      </c>
      <c r="K95" s="10">
        <f t="shared" si="6"/>
        <v>6621.9219524507407</v>
      </c>
      <c r="L95" s="8">
        <f t="shared" si="7"/>
        <v>6621.9219524507407</v>
      </c>
      <c r="M95" s="14">
        <v>0.97777777777777786</v>
      </c>
      <c r="N95">
        <f>VLOOKUP(B95,'[1]ICI-DH'!$A:$H,8,FALSE)</f>
        <v>0.1</v>
      </c>
      <c r="O95">
        <f>VLOOKUP(B95,[2]Planilha1!$A:$G,6,FALSE)</f>
        <v>0</v>
      </c>
      <c r="P95">
        <f t="shared" si="8"/>
        <v>0</v>
      </c>
      <c r="Q95" s="16">
        <f t="shared" si="9"/>
        <v>0</v>
      </c>
    </row>
    <row r="96" spans="1:17" x14ac:dyDescent="0.25">
      <c r="A96" s="7">
        <v>310140</v>
      </c>
      <c r="B96" s="7">
        <v>3101409</v>
      </c>
      <c r="C96" t="s">
        <v>2195</v>
      </c>
      <c r="D96" t="s">
        <v>2181</v>
      </c>
      <c r="E96" t="s">
        <v>2182</v>
      </c>
      <c r="F96" t="s">
        <v>10</v>
      </c>
      <c r="G96">
        <v>2952</v>
      </c>
      <c r="H96">
        <f t="shared" si="5"/>
        <v>2952</v>
      </c>
      <c r="I96">
        <v>0.67300000000000004</v>
      </c>
      <c r="J96" s="1">
        <v>33967135.619999997</v>
      </c>
      <c r="K96" s="10">
        <f t="shared" si="6"/>
        <v>11506.482256097561</v>
      </c>
      <c r="L96" s="8">
        <f t="shared" si="7"/>
        <v>11506.482256097561</v>
      </c>
      <c r="M96" s="14">
        <v>0.4</v>
      </c>
      <c r="N96">
        <f>VLOOKUP(B96,'[1]ICI-DH'!$A:$H,8,FALSE)</f>
        <v>0.4</v>
      </c>
      <c r="O96">
        <f>VLOOKUP(B96,[2]Planilha1!$A:$G,6,FALSE)</f>
        <v>0</v>
      </c>
      <c r="P96">
        <f t="shared" si="8"/>
        <v>0</v>
      </c>
      <c r="Q96" s="16">
        <f t="shared" si="9"/>
        <v>0</v>
      </c>
    </row>
    <row r="97" spans="1:17" x14ac:dyDescent="0.25">
      <c r="A97" s="7">
        <v>210020</v>
      </c>
      <c r="B97" s="7">
        <v>2100204</v>
      </c>
      <c r="C97" t="s">
        <v>469</v>
      </c>
      <c r="D97" t="s">
        <v>465</v>
      </c>
      <c r="E97" t="s">
        <v>466</v>
      </c>
      <c r="F97" t="s">
        <v>10</v>
      </c>
      <c r="G97">
        <v>18467</v>
      </c>
      <c r="H97">
        <f t="shared" si="5"/>
        <v>18467</v>
      </c>
      <c r="I97">
        <v>0.57299999999999995</v>
      </c>
      <c r="J97" s="1">
        <v>75416718.799999997</v>
      </c>
      <c r="K97" s="10">
        <f t="shared" si="6"/>
        <v>4083.8641251962958</v>
      </c>
      <c r="L97" s="8">
        <f t="shared" si="7"/>
        <v>4083.8641251962958</v>
      </c>
      <c r="M97" s="14">
        <v>0.92222222222222217</v>
      </c>
      <c r="N97">
        <f>VLOOKUP(B97,'[1]ICI-DH'!$A:$H,8,FALSE)</f>
        <v>0.2</v>
      </c>
      <c r="O97">
        <f>VLOOKUP(B97,[2]Planilha1!$A:$G,6,FALSE)</f>
        <v>0</v>
      </c>
      <c r="P97">
        <f t="shared" si="8"/>
        <v>0</v>
      </c>
      <c r="Q97" s="16">
        <f t="shared" si="9"/>
        <v>0</v>
      </c>
    </row>
    <row r="98" spans="1:17" x14ac:dyDescent="0.25">
      <c r="A98" s="7">
        <v>230050</v>
      </c>
      <c r="B98" s="7">
        <v>2300507</v>
      </c>
      <c r="C98" t="s">
        <v>910</v>
      </c>
      <c r="D98" t="s">
        <v>905</v>
      </c>
      <c r="E98" t="s">
        <v>466</v>
      </c>
      <c r="F98" t="s">
        <v>10</v>
      </c>
      <c r="G98">
        <v>11369</v>
      </c>
      <c r="H98">
        <f t="shared" si="5"/>
        <v>11369</v>
      </c>
      <c r="I98">
        <v>0.6</v>
      </c>
      <c r="J98" s="1">
        <v>57925332.170000002</v>
      </c>
      <c r="K98" s="10">
        <f t="shared" si="6"/>
        <v>5095.0243794528988</v>
      </c>
      <c r="L98" s="8">
        <f t="shared" si="7"/>
        <v>5095.0243794528988</v>
      </c>
      <c r="M98" s="14">
        <v>0.6166666666666667</v>
      </c>
      <c r="N98">
        <f>VLOOKUP(B98,'[1]ICI-DH'!$A:$H,8,FALSE)</f>
        <v>0.26</v>
      </c>
      <c r="O98">
        <f>VLOOKUP(B98,[2]Planilha1!$A:$G,6,FALSE)</f>
        <v>2</v>
      </c>
      <c r="P98">
        <f t="shared" si="8"/>
        <v>1.7591696719148562E-4</v>
      </c>
      <c r="Q98" s="16">
        <f t="shared" si="9"/>
        <v>1.7591696719148562E-4</v>
      </c>
    </row>
    <row r="99" spans="1:17" x14ac:dyDescent="0.25">
      <c r="A99" s="7">
        <v>250053</v>
      </c>
      <c r="B99" s="7">
        <v>2500536</v>
      </c>
      <c r="C99" t="s">
        <v>1252</v>
      </c>
      <c r="D99" t="s">
        <v>1247</v>
      </c>
      <c r="E99" t="s">
        <v>466</v>
      </c>
      <c r="F99" t="s">
        <v>10</v>
      </c>
      <c r="G99">
        <v>5578</v>
      </c>
      <c r="H99">
        <f t="shared" si="5"/>
        <v>5578</v>
      </c>
      <c r="I99">
        <v>0.57799999999999996</v>
      </c>
      <c r="J99" s="1">
        <v>35932170.770000003</v>
      </c>
      <c r="K99" s="10">
        <f t="shared" si="6"/>
        <v>6441.7660039440661</v>
      </c>
      <c r="L99" s="8">
        <f t="shared" si="7"/>
        <v>6441.7660039440661</v>
      </c>
      <c r="M99" s="14">
        <v>0.16111111111111115</v>
      </c>
      <c r="N99">
        <f>VLOOKUP(B99,'[1]ICI-DH'!$A:$H,8,FALSE)</f>
        <v>0.2</v>
      </c>
      <c r="O99">
        <f>VLOOKUP(B99,[2]Planilha1!$A:$G,6,FALSE)</f>
        <v>0</v>
      </c>
      <c r="P99">
        <f t="shared" si="8"/>
        <v>0</v>
      </c>
      <c r="Q99" s="16">
        <f t="shared" si="9"/>
        <v>0</v>
      </c>
    </row>
    <row r="100" spans="1:17" x14ac:dyDescent="0.25">
      <c r="A100" s="7">
        <v>500025</v>
      </c>
      <c r="B100" s="7">
        <v>5000252</v>
      </c>
      <c r="C100" t="s">
        <v>4933</v>
      </c>
      <c r="D100" t="s">
        <v>4931</v>
      </c>
      <c r="E100" t="s">
        <v>4932</v>
      </c>
      <c r="F100" t="s">
        <v>10</v>
      </c>
      <c r="G100">
        <v>4537</v>
      </c>
      <c r="H100">
        <f t="shared" si="5"/>
        <v>4537</v>
      </c>
      <c r="I100">
        <v>0.71099999999999997</v>
      </c>
      <c r="J100" s="1">
        <v>86344589</v>
      </c>
      <c r="K100" s="10">
        <f t="shared" si="6"/>
        <v>19031.207626184703</v>
      </c>
      <c r="L100" s="8">
        <f t="shared" si="7"/>
        <v>12739.39</v>
      </c>
      <c r="M100" s="14">
        <v>0.4</v>
      </c>
      <c r="N100">
        <f>VLOOKUP(B100,'[1]ICI-DH'!$A:$H,8,FALSE)</f>
        <v>0.1</v>
      </c>
      <c r="O100">
        <f>VLOOKUP(B100,[2]Planilha1!$A:$G,6,FALSE)</f>
        <v>0</v>
      </c>
      <c r="P100">
        <f t="shared" si="8"/>
        <v>0</v>
      </c>
      <c r="Q100" s="16">
        <f t="shared" si="9"/>
        <v>0</v>
      </c>
    </row>
    <row r="101" spans="1:17" x14ac:dyDescent="0.25">
      <c r="A101" s="7">
        <v>290080</v>
      </c>
      <c r="B101" s="7">
        <v>2900801</v>
      </c>
      <c r="C101" t="s">
        <v>1792</v>
      </c>
      <c r="D101" t="s">
        <v>1784</v>
      </c>
      <c r="E101" t="s">
        <v>466</v>
      </c>
      <c r="F101" t="s">
        <v>10</v>
      </c>
      <c r="G101">
        <v>24530</v>
      </c>
      <c r="H101">
        <f t="shared" si="5"/>
        <v>24530</v>
      </c>
      <c r="I101">
        <v>0.60799999999999998</v>
      </c>
      <c r="J101" s="1">
        <v>129021517.14</v>
      </c>
      <c r="K101" s="10">
        <f t="shared" si="6"/>
        <v>5259.7438703628213</v>
      </c>
      <c r="L101" s="8">
        <f t="shared" si="7"/>
        <v>5259.7438703628213</v>
      </c>
      <c r="M101" s="14">
        <v>0.17222222222222228</v>
      </c>
      <c r="N101">
        <f>VLOOKUP(B101,'[1]ICI-DH'!$A:$H,8,FALSE)</f>
        <v>0.26</v>
      </c>
      <c r="O101">
        <f>VLOOKUP(B101,[2]Planilha1!$A:$G,6,FALSE)</f>
        <v>0</v>
      </c>
      <c r="P101">
        <f t="shared" si="8"/>
        <v>0</v>
      </c>
      <c r="Q101" s="16">
        <f t="shared" si="9"/>
        <v>0</v>
      </c>
    </row>
    <row r="102" spans="1:17" x14ac:dyDescent="0.25">
      <c r="A102" s="7">
        <v>210030</v>
      </c>
      <c r="B102" s="7">
        <v>2100303</v>
      </c>
      <c r="C102" t="s">
        <v>470</v>
      </c>
      <c r="D102" t="s">
        <v>465</v>
      </c>
      <c r="E102" t="s">
        <v>466</v>
      </c>
      <c r="F102" t="s">
        <v>10</v>
      </c>
      <c r="G102">
        <v>23286</v>
      </c>
      <c r="H102">
        <f t="shared" si="5"/>
        <v>23286</v>
      </c>
      <c r="I102">
        <v>0.51300000000000001</v>
      </c>
      <c r="J102" s="1">
        <v>137524405.87</v>
      </c>
      <c r="K102" s="10">
        <f t="shared" si="6"/>
        <v>5905.8836154771107</v>
      </c>
      <c r="L102" s="8">
        <f t="shared" si="7"/>
        <v>5905.8836154771107</v>
      </c>
      <c r="M102" s="14">
        <v>1.4388888888888889</v>
      </c>
      <c r="N102">
        <f>VLOOKUP(B102,'[1]ICI-DH'!$A:$H,8,FALSE)</f>
        <v>0.6</v>
      </c>
      <c r="O102">
        <f>VLOOKUP(B102,[2]Planilha1!$A:$G,6,FALSE)</f>
        <v>1</v>
      </c>
      <c r="P102">
        <f t="shared" si="8"/>
        <v>4.2944258352658251E-5</v>
      </c>
      <c r="Q102" s="16">
        <f t="shared" si="9"/>
        <v>4.2944258352658251E-5</v>
      </c>
    </row>
    <row r="103" spans="1:17" x14ac:dyDescent="0.25">
      <c r="A103" s="7">
        <v>430030</v>
      </c>
      <c r="B103" s="7">
        <v>4300307</v>
      </c>
      <c r="C103" t="s">
        <v>4463</v>
      </c>
      <c r="D103" t="s">
        <v>4459</v>
      </c>
      <c r="E103" t="s">
        <v>3828</v>
      </c>
      <c r="F103" t="s">
        <v>10</v>
      </c>
      <c r="G103">
        <v>6123</v>
      </c>
      <c r="H103">
        <f t="shared" si="5"/>
        <v>6123</v>
      </c>
      <c r="I103">
        <v>0.67200000000000004</v>
      </c>
      <c r="J103" s="1">
        <v>37651546.759999998</v>
      </c>
      <c r="K103" s="10">
        <f t="shared" si="6"/>
        <v>6149.1992095378082</v>
      </c>
      <c r="L103" s="8">
        <f t="shared" si="7"/>
        <v>6149.1992095378082</v>
      </c>
      <c r="M103" s="14">
        <v>0.3833333333333333</v>
      </c>
      <c r="N103">
        <f>VLOOKUP(B103,'[1]ICI-DH'!$A:$H,8,FALSE)</f>
        <v>0.1</v>
      </c>
      <c r="O103">
        <f>VLOOKUP(B103,[2]Planilha1!$A:$G,6,FALSE)</f>
        <v>0</v>
      </c>
      <c r="P103">
        <f t="shared" si="8"/>
        <v>0</v>
      </c>
      <c r="Q103" s="16">
        <f t="shared" si="9"/>
        <v>0</v>
      </c>
    </row>
    <row r="104" spans="1:17" x14ac:dyDescent="0.25">
      <c r="A104" s="7">
        <v>320020</v>
      </c>
      <c r="B104" s="7">
        <v>3200201</v>
      </c>
      <c r="C104" t="s">
        <v>3039</v>
      </c>
      <c r="D104" t="s">
        <v>3036</v>
      </c>
      <c r="E104" t="s">
        <v>2182</v>
      </c>
      <c r="F104" t="s">
        <v>10</v>
      </c>
      <c r="G104">
        <v>29177</v>
      </c>
      <c r="H104">
        <f t="shared" si="5"/>
        <v>29177</v>
      </c>
      <c r="I104">
        <v>0.72099999999999997</v>
      </c>
      <c r="J104" s="1">
        <v>155438464.56</v>
      </c>
      <c r="K104" s="10">
        <f t="shared" si="6"/>
        <v>5327.4313520924015</v>
      </c>
      <c r="L104" s="8">
        <f t="shared" si="7"/>
        <v>5327.4313520924015</v>
      </c>
      <c r="M104" s="14">
        <v>0.84444444444444466</v>
      </c>
      <c r="N104">
        <f>VLOOKUP(B104,'[1]ICI-DH'!$A:$H,8,FALSE)</f>
        <v>0.3</v>
      </c>
      <c r="O104">
        <f>VLOOKUP(B104,[2]Planilha1!$A:$G,6,FALSE)</f>
        <v>6</v>
      </c>
      <c r="P104">
        <f t="shared" si="8"/>
        <v>2.0564142989340918E-4</v>
      </c>
      <c r="Q104" s="16">
        <f t="shared" si="9"/>
        <v>2.0564142989340918E-4</v>
      </c>
    </row>
    <row r="105" spans="1:17" x14ac:dyDescent="0.25">
      <c r="A105" s="7">
        <v>430040</v>
      </c>
      <c r="B105" s="7">
        <v>4300406</v>
      </c>
      <c r="C105" t="s">
        <v>4464</v>
      </c>
      <c r="D105" t="s">
        <v>4459</v>
      </c>
      <c r="E105" t="s">
        <v>3828</v>
      </c>
      <c r="F105" t="s">
        <v>10</v>
      </c>
      <c r="G105">
        <v>72409</v>
      </c>
      <c r="H105">
        <f t="shared" si="5"/>
        <v>72409</v>
      </c>
      <c r="I105">
        <v>0.74</v>
      </c>
      <c r="J105" s="1">
        <v>362817262.17000002</v>
      </c>
      <c r="K105" s="10">
        <f t="shared" si="6"/>
        <v>5010.6652787636895</v>
      </c>
      <c r="L105" s="8">
        <f t="shared" si="7"/>
        <v>5010.6652787636895</v>
      </c>
      <c r="M105" s="14">
        <v>0.37222222222222223</v>
      </c>
      <c r="N105">
        <f>VLOOKUP(B105,'[1]ICI-DH'!$A:$H,8,FALSE)</f>
        <v>0.1</v>
      </c>
      <c r="O105">
        <f>VLOOKUP(B105,[2]Planilha1!$A:$G,6,FALSE)</f>
        <v>40</v>
      </c>
      <c r="P105">
        <f t="shared" si="8"/>
        <v>5.5241751715946915E-4</v>
      </c>
      <c r="Q105" s="16">
        <f t="shared" si="9"/>
        <v>5.5241751715946915E-4</v>
      </c>
    </row>
    <row r="106" spans="1:17" x14ac:dyDescent="0.25">
      <c r="A106" s="7">
        <v>220027</v>
      </c>
      <c r="B106" s="7">
        <v>2200277</v>
      </c>
      <c r="C106" t="s">
        <v>686</v>
      </c>
      <c r="D106" t="s">
        <v>682</v>
      </c>
      <c r="E106" t="s">
        <v>466</v>
      </c>
      <c r="F106" t="s">
        <v>10</v>
      </c>
      <c r="G106">
        <v>4634</v>
      </c>
      <c r="H106">
        <f t="shared" si="5"/>
        <v>4634</v>
      </c>
      <c r="I106">
        <v>0.58499999999999996</v>
      </c>
      <c r="J106" s="1">
        <v>27751140.329999998</v>
      </c>
      <c r="K106" s="10">
        <f t="shared" si="6"/>
        <v>5988.5930794130336</v>
      </c>
      <c r="L106" s="8">
        <f t="shared" si="7"/>
        <v>5988.5930794130336</v>
      </c>
      <c r="M106" s="14">
        <v>0.1388888888888889</v>
      </c>
      <c r="N106">
        <f>VLOOKUP(B106,'[1]ICI-DH'!$A:$H,8,FALSE)</f>
        <v>0.16</v>
      </c>
      <c r="O106">
        <f>VLOOKUP(B106,[2]Planilha1!$A:$G,6,FALSE)</f>
        <v>0</v>
      </c>
      <c r="P106">
        <f t="shared" si="8"/>
        <v>0</v>
      </c>
      <c r="Q106" s="16">
        <f t="shared" si="9"/>
        <v>0</v>
      </c>
    </row>
    <row r="107" spans="1:17" x14ac:dyDescent="0.25">
      <c r="A107" s="7">
        <v>430045</v>
      </c>
      <c r="B107" s="7">
        <v>4300455</v>
      </c>
      <c r="C107" t="s">
        <v>4465</v>
      </c>
      <c r="D107" t="s">
        <v>4459</v>
      </c>
      <c r="E107" t="s">
        <v>3828</v>
      </c>
      <c r="F107" t="s">
        <v>10</v>
      </c>
      <c r="G107">
        <v>3651</v>
      </c>
      <c r="H107">
        <f t="shared" si="5"/>
        <v>3651</v>
      </c>
      <c r="I107">
        <v>0.69499999999999995</v>
      </c>
      <c r="J107" s="1">
        <v>37074150.310000002</v>
      </c>
      <c r="K107" s="10">
        <f t="shared" si="6"/>
        <v>10154.519394686387</v>
      </c>
      <c r="L107" s="8">
        <f t="shared" si="7"/>
        <v>10154.519394686387</v>
      </c>
      <c r="M107" s="14">
        <v>0.35555555555555551</v>
      </c>
      <c r="N107">
        <f>VLOOKUP(B107,'[1]ICI-DH'!$A:$H,8,FALSE)</f>
        <v>0.2</v>
      </c>
      <c r="O107">
        <f>VLOOKUP(B107,[2]Planilha1!$A:$G,6,FALSE)</f>
        <v>0</v>
      </c>
      <c r="P107">
        <f t="shared" si="8"/>
        <v>0</v>
      </c>
      <c r="Q107" s="16">
        <f t="shared" si="9"/>
        <v>0</v>
      </c>
    </row>
    <row r="108" spans="1:17" x14ac:dyDescent="0.25">
      <c r="A108" s="7">
        <v>310150</v>
      </c>
      <c r="B108" s="7">
        <v>3101508</v>
      </c>
      <c r="C108" t="s">
        <v>2196</v>
      </c>
      <c r="D108" t="s">
        <v>2181</v>
      </c>
      <c r="E108" t="s">
        <v>2182</v>
      </c>
      <c r="F108" t="s">
        <v>10</v>
      </c>
      <c r="G108">
        <v>30717</v>
      </c>
      <c r="H108">
        <f t="shared" si="5"/>
        <v>30717</v>
      </c>
      <c r="I108">
        <v>0.72599999999999998</v>
      </c>
      <c r="J108" s="1">
        <v>134283536.41</v>
      </c>
      <c r="K108" s="10">
        <f t="shared" si="6"/>
        <v>4371.6357850701561</v>
      </c>
      <c r="L108" s="8">
        <f t="shared" si="7"/>
        <v>4371.6357850701561</v>
      </c>
      <c r="M108" s="14">
        <v>0.32777777777777778</v>
      </c>
      <c r="N108">
        <f>VLOOKUP(B108,'[1]ICI-DH'!$A:$H,8,FALSE)</f>
        <v>0.2</v>
      </c>
      <c r="O108">
        <f>VLOOKUP(B108,[2]Planilha1!$A:$G,6,FALSE)</f>
        <v>14</v>
      </c>
      <c r="P108">
        <f t="shared" si="8"/>
        <v>4.5577367581469547E-4</v>
      </c>
      <c r="Q108" s="16">
        <f t="shared" si="9"/>
        <v>4.5577367581469547E-4</v>
      </c>
    </row>
    <row r="109" spans="1:17" x14ac:dyDescent="0.25">
      <c r="A109" s="7">
        <v>150040</v>
      </c>
      <c r="B109" s="7">
        <v>1500404</v>
      </c>
      <c r="C109" t="s">
        <v>171</v>
      </c>
      <c r="D109" t="s">
        <v>166</v>
      </c>
      <c r="E109" t="s">
        <v>9</v>
      </c>
      <c r="F109" t="s">
        <v>10</v>
      </c>
      <c r="G109">
        <v>69377</v>
      </c>
      <c r="H109">
        <f t="shared" si="5"/>
        <v>69377</v>
      </c>
      <c r="I109">
        <v>0.56399999999999995</v>
      </c>
      <c r="J109" s="1">
        <v>200153075.06999999</v>
      </c>
      <c r="K109" s="10">
        <f t="shared" si="6"/>
        <v>2885.0061990284962</v>
      </c>
      <c r="L109" s="8">
        <f t="shared" si="7"/>
        <v>2885.0061990284962</v>
      </c>
      <c r="M109" s="14">
        <v>0.7</v>
      </c>
      <c r="N109">
        <f>VLOOKUP(B109,'[1]ICI-DH'!$A:$H,8,FALSE)</f>
        <v>0.1</v>
      </c>
      <c r="O109">
        <f>VLOOKUP(B109,[2]Planilha1!$A:$G,6,FALSE)</f>
        <v>0</v>
      </c>
      <c r="P109">
        <f t="shared" si="8"/>
        <v>0</v>
      </c>
      <c r="Q109" s="16">
        <f t="shared" si="9"/>
        <v>0</v>
      </c>
    </row>
    <row r="110" spans="1:17" x14ac:dyDescent="0.25">
      <c r="A110" s="7">
        <v>240050</v>
      </c>
      <c r="B110" s="7">
        <v>2400505</v>
      </c>
      <c r="C110" t="s">
        <v>1090</v>
      </c>
      <c r="D110" t="s">
        <v>1086</v>
      </c>
      <c r="E110" t="s">
        <v>466</v>
      </c>
      <c r="F110" t="s">
        <v>10</v>
      </c>
      <c r="G110">
        <v>13640</v>
      </c>
      <c r="H110">
        <f t="shared" si="5"/>
        <v>13640</v>
      </c>
      <c r="I110">
        <v>0.60599999999999998</v>
      </c>
      <c r="J110" s="1">
        <v>85991053.819999993</v>
      </c>
      <c r="K110" s="10">
        <f t="shared" si="6"/>
        <v>6304.3294589442812</v>
      </c>
      <c r="L110" s="8">
        <f t="shared" si="7"/>
        <v>6304.3294589442812</v>
      </c>
      <c r="M110" s="14">
        <v>0.6</v>
      </c>
      <c r="N110">
        <f>VLOOKUP(B110,'[1]ICI-DH'!$A:$H,8,FALSE)</f>
        <v>0.1</v>
      </c>
      <c r="O110">
        <f>VLOOKUP(B110,[2]Planilha1!$A:$G,6,FALSE)</f>
        <v>1</v>
      </c>
      <c r="P110">
        <f t="shared" si="8"/>
        <v>7.3313782991202346E-5</v>
      </c>
      <c r="Q110" s="16">
        <f t="shared" si="9"/>
        <v>7.3313782991202346E-5</v>
      </c>
    </row>
    <row r="111" spans="1:17" x14ac:dyDescent="0.25">
      <c r="A111" s="7">
        <v>520030</v>
      </c>
      <c r="B111" s="7">
        <v>5200308</v>
      </c>
      <c r="C111" t="s">
        <v>5143</v>
      </c>
      <c r="D111" t="s">
        <v>5136</v>
      </c>
      <c r="E111" t="s">
        <v>4932</v>
      </c>
      <c r="F111" t="s">
        <v>10</v>
      </c>
      <c r="G111">
        <v>27008</v>
      </c>
      <c r="H111">
        <f t="shared" si="5"/>
        <v>27008</v>
      </c>
      <c r="I111">
        <v>0.68200000000000005</v>
      </c>
      <c r="J111" s="1">
        <v>162880208.16</v>
      </c>
      <c r="K111" s="10">
        <f t="shared" si="6"/>
        <v>6030.813394549763</v>
      </c>
      <c r="L111" s="8">
        <f t="shared" si="7"/>
        <v>6030.813394549763</v>
      </c>
      <c r="M111" s="14">
        <v>0.40555555555555556</v>
      </c>
      <c r="N111">
        <f>VLOOKUP(B111,'[1]ICI-DH'!$A:$H,8,FALSE)</f>
        <v>0.16</v>
      </c>
      <c r="O111">
        <f>VLOOKUP(B111,[2]Planilha1!$A:$G,6,FALSE)</f>
        <v>28</v>
      </c>
      <c r="P111">
        <f t="shared" si="8"/>
        <v>1.0367298578199053E-3</v>
      </c>
      <c r="Q111" s="16">
        <f t="shared" si="9"/>
        <v>1.0367298578199053E-3</v>
      </c>
    </row>
    <row r="112" spans="1:17" x14ac:dyDescent="0.25">
      <c r="A112" s="7">
        <v>310160</v>
      </c>
      <c r="B112" s="7">
        <v>3101607</v>
      </c>
      <c r="C112" t="s">
        <v>2197</v>
      </c>
      <c r="D112" t="s">
        <v>2181</v>
      </c>
      <c r="E112" t="s">
        <v>2182</v>
      </c>
      <c r="F112" t="s">
        <v>10</v>
      </c>
      <c r="G112">
        <v>78970</v>
      </c>
      <c r="H112">
        <f t="shared" si="5"/>
        <v>78970</v>
      </c>
      <c r="I112">
        <v>0.76100000000000001</v>
      </c>
      <c r="J112" s="1">
        <v>492527985.49000001</v>
      </c>
      <c r="K112" s="10">
        <f t="shared" si="6"/>
        <v>6236.8999049005952</v>
      </c>
      <c r="L112" s="8">
        <f t="shared" si="7"/>
        <v>6236.8999049005952</v>
      </c>
      <c r="M112" s="14">
        <v>0.28888888888888892</v>
      </c>
      <c r="N112">
        <f>VLOOKUP(B112,'[1]ICI-DH'!$A:$H,8,FALSE)</f>
        <v>0.26</v>
      </c>
      <c r="O112">
        <f>VLOOKUP(B112,[2]Planilha1!$A:$G,6,FALSE)</f>
        <v>308</v>
      </c>
      <c r="P112">
        <f t="shared" si="8"/>
        <v>3.9002152716221348E-3</v>
      </c>
      <c r="Q112" s="16">
        <f t="shared" si="9"/>
        <v>3.9002152716221348E-3</v>
      </c>
    </row>
    <row r="113" spans="1:17" x14ac:dyDescent="0.25">
      <c r="A113" s="7">
        <v>320030</v>
      </c>
      <c r="B113" s="7">
        <v>3200300</v>
      </c>
      <c r="C113" t="s">
        <v>3040</v>
      </c>
      <c r="D113" t="s">
        <v>3036</v>
      </c>
      <c r="E113" t="s">
        <v>2182</v>
      </c>
      <c r="F113" t="s">
        <v>10</v>
      </c>
      <c r="G113">
        <v>13836</v>
      </c>
      <c r="H113">
        <f t="shared" si="5"/>
        <v>13836</v>
      </c>
      <c r="I113">
        <v>0.71</v>
      </c>
      <c r="J113" s="1">
        <v>99103223.510000005</v>
      </c>
      <c r="K113" s="10">
        <f t="shared" si="6"/>
        <v>7162.7076835790695</v>
      </c>
      <c r="L113" s="8">
        <f t="shared" si="7"/>
        <v>7162.7076835790695</v>
      </c>
      <c r="M113" s="14">
        <v>0.30555555555555552</v>
      </c>
      <c r="N113">
        <f>VLOOKUP(B113,'[1]ICI-DH'!$A:$H,8,FALSE)</f>
        <v>0.1</v>
      </c>
      <c r="O113">
        <f>VLOOKUP(B113,[2]Planilha1!$A:$G,6,FALSE)</f>
        <v>7</v>
      </c>
      <c r="P113">
        <f t="shared" si="8"/>
        <v>5.0592656837236195E-4</v>
      </c>
      <c r="Q113" s="16">
        <f t="shared" si="9"/>
        <v>5.0592656837236195E-4</v>
      </c>
    </row>
    <row r="114" spans="1:17" x14ac:dyDescent="0.25">
      <c r="A114" s="7">
        <v>350080</v>
      </c>
      <c r="B114" s="7">
        <v>3500808</v>
      </c>
      <c r="C114" t="s">
        <v>3211</v>
      </c>
      <c r="D114" t="s">
        <v>3202</v>
      </c>
      <c r="E114" t="s">
        <v>2182</v>
      </c>
      <c r="F114" t="s">
        <v>10</v>
      </c>
      <c r="G114">
        <v>4445</v>
      </c>
      <c r="H114">
        <f t="shared" si="5"/>
        <v>4445</v>
      </c>
      <c r="I114">
        <v>0.74099999999999999</v>
      </c>
      <c r="J114" s="1">
        <v>33663686.659999996</v>
      </c>
      <c r="K114" s="10">
        <f t="shared" si="6"/>
        <v>7573.3828256467932</v>
      </c>
      <c r="L114" s="8">
        <f t="shared" si="7"/>
        <v>7573.3828256467932</v>
      </c>
      <c r="M114" s="14">
        <v>0.66111111111111109</v>
      </c>
      <c r="N114">
        <f>VLOOKUP(B114,'[1]ICI-DH'!$A:$H,8,FALSE)</f>
        <v>0.24</v>
      </c>
      <c r="O114">
        <f>VLOOKUP(B114,[2]Planilha1!$A:$G,6,FALSE)</f>
        <v>0</v>
      </c>
      <c r="P114">
        <f t="shared" si="8"/>
        <v>0</v>
      </c>
      <c r="Q114" s="16">
        <f t="shared" si="9"/>
        <v>0</v>
      </c>
    </row>
    <row r="115" spans="1:17" x14ac:dyDescent="0.25">
      <c r="A115" s="7">
        <v>310163</v>
      </c>
      <c r="B115" s="7">
        <v>3101631</v>
      </c>
      <c r="C115" t="s">
        <v>2198</v>
      </c>
      <c r="D115" t="s">
        <v>2181</v>
      </c>
      <c r="E115" t="s">
        <v>2182</v>
      </c>
      <c r="F115" t="s">
        <v>10</v>
      </c>
      <c r="G115">
        <v>6931</v>
      </c>
      <c r="H115">
        <f t="shared" si="5"/>
        <v>6931</v>
      </c>
      <c r="I115">
        <v>0.67500000000000004</v>
      </c>
      <c r="J115" s="1">
        <v>43290480.369999997</v>
      </c>
      <c r="K115" s="10">
        <f t="shared" si="6"/>
        <v>6245.9212768720236</v>
      </c>
      <c r="L115" s="8">
        <f t="shared" si="7"/>
        <v>6245.9212768720236</v>
      </c>
      <c r="M115" s="14">
        <v>0.31111111111111112</v>
      </c>
      <c r="N115">
        <f>VLOOKUP(B115,'[1]ICI-DH'!$A:$H,8,FALSE)</f>
        <v>0.1</v>
      </c>
      <c r="O115">
        <f>VLOOKUP(B115,[2]Planilha1!$A:$G,6,FALSE)</f>
        <v>4</v>
      </c>
      <c r="P115">
        <f t="shared" si="8"/>
        <v>5.7711729909104028E-4</v>
      </c>
      <c r="Q115" s="16">
        <f t="shared" si="9"/>
        <v>5.7711729909104028E-4</v>
      </c>
    </row>
    <row r="116" spans="1:17" x14ac:dyDescent="0.25">
      <c r="A116" s="7">
        <v>420070</v>
      </c>
      <c r="B116" s="7">
        <v>4200705</v>
      </c>
      <c r="C116" t="s">
        <v>4205</v>
      </c>
      <c r="D116" t="s">
        <v>4197</v>
      </c>
      <c r="E116" t="s">
        <v>3828</v>
      </c>
      <c r="F116" t="s">
        <v>10</v>
      </c>
      <c r="G116">
        <v>10481</v>
      </c>
      <c r="H116">
        <f t="shared" si="5"/>
        <v>10481</v>
      </c>
      <c r="I116">
        <v>0.66800000000000004</v>
      </c>
      <c r="J116" s="1">
        <v>52059547.960000001</v>
      </c>
      <c r="K116" s="10">
        <f t="shared" si="6"/>
        <v>4967.0401641064782</v>
      </c>
      <c r="L116" s="8">
        <f t="shared" si="7"/>
        <v>4967.0401641064782</v>
      </c>
      <c r="M116" s="14">
        <v>-3.3333333333333347E-2</v>
      </c>
      <c r="N116">
        <f>VLOOKUP(B116,'[1]ICI-DH'!$A:$H,8,FALSE)</f>
        <v>0.45999999999999996</v>
      </c>
      <c r="O116">
        <f>VLOOKUP(B116,[2]Planilha1!$A:$G,6,FALSE)</f>
        <v>13</v>
      </c>
      <c r="P116">
        <f t="shared" si="8"/>
        <v>1.2403396622459688E-3</v>
      </c>
      <c r="Q116" s="16">
        <f t="shared" si="9"/>
        <v>1.2403396622459688E-3</v>
      </c>
    </row>
    <row r="117" spans="1:17" x14ac:dyDescent="0.25">
      <c r="A117" s="7">
        <v>250057</v>
      </c>
      <c r="B117" s="7">
        <v>2500577</v>
      </c>
      <c r="C117" t="s">
        <v>1253</v>
      </c>
      <c r="D117" t="s">
        <v>1247</v>
      </c>
      <c r="E117" t="s">
        <v>466</v>
      </c>
      <c r="F117" t="s">
        <v>10</v>
      </c>
      <c r="G117">
        <v>2953</v>
      </c>
      <c r="H117">
        <f t="shared" si="5"/>
        <v>2953</v>
      </c>
      <c r="I117">
        <v>0.54800000000000004</v>
      </c>
      <c r="J117" s="1">
        <v>29962706.57</v>
      </c>
      <c r="K117" s="10">
        <f t="shared" si="6"/>
        <v>10146.531178462581</v>
      </c>
      <c r="L117" s="8">
        <f t="shared" si="7"/>
        <v>10146.531178462581</v>
      </c>
      <c r="M117" s="14">
        <v>0</v>
      </c>
      <c r="N117">
        <f>VLOOKUP(B117,'[1]ICI-DH'!$A:$H,8,FALSE)</f>
        <v>0.1</v>
      </c>
      <c r="O117">
        <f>VLOOKUP(B117,[2]Planilha1!$A:$G,6,FALSE)</f>
        <v>0</v>
      </c>
      <c r="P117">
        <f t="shared" si="8"/>
        <v>0</v>
      </c>
      <c r="Q117" s="16">
        <f t="shared" si="9"/>
        <v>0</v>
      </c>
    </row>
    <row r="118" spans="1:17" x14ac:dyDescent="0.25">
      <c r="A118" s="7">
        <v>250060</v>
      </c>
      <c r="B118" s="7">
        <v>2500601</v>
      </c>
      <c r="C118" t="s">
        <v>1254</v>
      </c>
      <c r="D118" t="s">
        <v>1247</v>
      </c>
      <c r="E118" t="s">
        <v>466</v>
      </c>
      <c r="F118" t="s">
        <v>10</v>
      </c>
      <c r="G118">
        <v>21730</v>
      </c>
      <c r="H118">
        <f t="shared" si="5"/>
        <v>21730</v>
      </c>
      <c r="I118">
        <v>0.58199999999999996</v>
      </c>
      <c r="J118" s="1">
        <v>202966241.50999999</v>
      </c>
      <c r="K118" s="10">
        <f t="shared" si="6"/>
        <v>9340.3700648872527</v>
      </c>
      <c r="L118" s="8">
        <f t="shared" si="7"/>
        <v>9340.3700648872527</v>
      </c>
      <c r="M118" s="14">
        <v>0.45000000000000007</v>
      </c>
      <c r="N118">
        <f>VLOOKUP(B118,'[1]ICI-DH'!$A:$H,8,FALSE)</f>
        <v>0.16</v>
      </c>
      <c r="O118">
        <f>VLOOKUP(B118,[2]Planilha1!$A:$G,6,FALSE)</f>
        <v>1</v>
      </c>
      <c r="P118">
        <f t="shared" si="8"/>
        <v>4.6019328117809481E-5</v>
      </c>
      <c r="Q118" s="16">
        <f t="shared" si="9"/>
        <v>4.6019328117809481E-5</v>
      </c>
    </row>
    <row r="119" spans="1:17" x14ac:dyDescent="0.25">
      <c r="A119" s="7">
        <v>260070</v>
      </c>
      <c r="B119" s="7">
        <v>2600708</v>
      </c>
      <c r="C119" t="s">
        <v>1458</v>
      </c>
      <c r="D119" t="s">
        <v>1452</v>
      </c>
      <c r="E119" t="s">
        <v>466</v>
      </c>
      <c r="F119" t="s">
        <v>10</v>
      </c>
      <c r="G119">
        <v>35741</v>
      </c>
      <c r="H119">
        <f t="shared" si="5"/>
        <v>35741</v>
      </c>
      <c r="I119">
        <v>0.60399999999999998</v>
      </c>
      <c r="J119" s="1">
        <v>143015905.08000001</v>
      </c>
      <c r="K119" s="10">
        <f t="shared" si="6"/>
        <v>4001.4522559525481</v>
      </c>
      <c r="L119" s="8">
        <f t="shared" si="7"/>
        <v>4001.4522559525481</v>
      </c>
      <c r="M119" s="14">
        <v>0.3888888888888889</v>
      </c>
      <c r="N119">
        <f>VLOOKUP(B119,'[1]ICI-DH'!$A:$H,8,FALSE)</f>
        <v>0.1</v>
      </c>
      <c r="O119">
        <f>VLOOKUP(B119,[2]Planilha1!$A:$G,6,FALSE)</f>
        <v>0</v>
      </c>
      <c r="P119">
        <f t="shared" si="8"/>
        <v>0</v>
      </c>
      <c r="Q119" s="16">
        <f t="shared" si="9"/>
        <v>0</v>
      </c>
    </row>
    <row r="120" spans="1:17" x14ac:dyDescent="0.25">
      <c r="A120" s="7">
        <v>170035</v>
      </c>
      <c r="B120" s="7">
        <v>1700350</v>
      </c>
      <c r="C120" t="s">
        <v>329</v>
      </c>
      <c r="D120" t="s">
        <v>327</v>
      </c>
      <c r="E120" t="s">
        <v>9</v>
      </c>
      <c r="F120" t="s">
        <v>10</v>
      </c>
      <c r="G120">
        <v>5147</v>
      </c>
      <c r="H120">
        <f t="shared" si="5"/>
        <v>5147</v>
      </c>
      <c r="I120">
        <v>0.66300000000000003</v>
      </c>
      <c r="J120" s="1">
        <v>32596540.960000001</v>
      </c>
      <c r="K120" s="10">
        <f t="shared" si="6"/>
        <v>6333.1146221099671</v>
      </c>
      <c r="L120" s="8">
        <f t="shared" si="7"/>
        <v>6333.1146221099671</v>
      </c>
      <c r="M120" s="14">
        <v>0.24444444444444446</v>
      </c>
      <c r="N120">
        <f>VLOOKUP(B120,'[1]ICI-DH'!$A:$H,8,FALSE)</f>
        <v>0.2</v>
      </c>
      <c r="O120">
        <f>VLOOKUP(B120,[2]Planilha1!$A:$G,6,FALSE)</f>
        <v>2</v>
      </c>
      <c r="P120">
        <f t="shared" si="8"/>
        <v>3.885758694385079E-4</v>
      </c>
      <c r="Q120" s="16">
        <f t="shared" si="9"/>
        <v>3.885758694385079E-4</v>
      </c>
    </row>
    <row r="121" spans="1:17" x14ac:dyDescent="0.25">
      <c r="A121" s="7">
        <v>290090</v>
      </c>
      <c r="B121" s="7">
        <v>2900900</v>
      </c>
      <c r="C121" t="s">
        <v>1793</v>
      </c>
      <c r="D121" t="s">
        <v>1784</v>
      </c>
      <c r="E121" t="s">
        <v>466</v>
      </c>
      <c r="F121" t="s">
        <v>10</v>
      </c>
      <c r="G121">
        <v>5218</v>
      </c>
      <c r="H121">
        <f t="shared" si="5"/>
        <v>5218</v>
      </c>
      <c r="I121">
        <v>0.56299999999999994</v>
      </c>
      <c r="J121" s="1">
        <v>31997588.75</v>
      </c>
      <c r="K121" s="10">
        <f t="shared" si="6"/>
        <v>6132.15575891146</v>
      </c>
      <c r="L121" s="8">
        <f t="shared" si="7"/>
        <v>6132.15575891146</v>
      </c>
      <c r="M121" s="14">
        <v>0.28888888888888886</v>
      </c>
      <c r="N121">
        <f>VLOOKUP(B121,'[1]ICI-DH'!$A:$H,8,FALSE)</f>
        <v>0.16</v>
      </c>
      <c r="O121">
        <f>VLOOKUP(B121,[2]Planilha1!$A:$G,6,FALSE)</f>
        <v>0</v>
      </c>
      <c r="P121">
        <f t="shared" si="8"/>
        <v>0</v>
      </c>
      <c r="Q121" s="16">
        <f t="shared" si="9"/>
        <v>0</v>
      </c>
    </row>
    <row r="122" spans="1:17" x14ac:dyDescent="0.25">
      <c r="A122" s="7">
        <v>170040</v>
      </c>
      <c r="B122" s="7">
        <v>1700400</v>
      </c>
      <c r="C122" t="s">
        <v>330</v>
      </c>
      <c r="D122" t="s">
        <v>327</v>
      </c>
      <c r="E122" t="s">
        <v>9</v>
      </c>
      <c r="F122" t="s">
        <v>10</v>
      </c>
      <c r="G122">
        <v>6499</v>
      </c>
      <c r="H122">
        <f t="shared" si="5"/>
        <v>6499</v>
      </c>
      <c r="I122">
        <v>0.63600000000000001</v>
      </c>
      <c r="J122" s="1">
        <v>44533019.109999999</v>
      </c>
      <c r="K122" s="10">
        <f t="shared" si="6"/>
        <v>6852.2879073703643</v>
      </c>
      <c r="L122" s="8">
        <f t="shared" si="7"/>
        <v>6852.2879073703643</v>
      </c>
      <c r="M122" s="14">
        <v>0.16111111111111107</v>
      </c>
      <c r="N122">
        <f>VLOOKUP(B122,'[1]ICI-DH'!$A:$H,8,FALSE)</f>
        <v>0.1</v>
      </c>
      <c r="O122">
        <f>VLOOKUP(B122,[2]Planilha1!$A:$G,6,FALSE)</f>
        <v>0</v>
      </c>
      <c r="P122">
        <f t="shared" si="8"/>
        <v>0</v>
      </c>
      <c r="Q122" s="16">
        <f t="shared" si="9"/>
        <v>0</v>
      </c>
    </row>
    <row r="123" spans="1:17" x14ac:dyDescent="0.25">
      <c r="A123" s="7">
        <v>150050</v>
      </c>
      <c r="B123" s="7">
        <v>1500503</v>
      </c>
      <c r="C123" t="s">
        <v>172</v>
      </c>
      <c r="D123" t="s">
        <v>166</v>
      </c>
      <c r="E123" t="s">
        <v>9</v>
      </c>
      <c r="F123" t="s">
        <v>10</v>
      </c>
      <c r="G123">
        <v>34280</v>
      </c>
      <c r="H123">
        <f t="shared" si="5"/>
        <v>34280</v>
      </c>
      <c r="I123">
        <v>0.64200000000000002</v>
      </c>
      <c r="J123" s="1">
        <v>186182908.50999999</v>
      </c>
      <c r="K123" s="10">
        <f t="shared" si="6"/>
        <v>5431.2400382147025</v>
      </c>
      <c r="L123" s="8">
        <f t="shared" si="7"/>
        <v>5431.2400382147025</v>
      </c>
      <c r="M123" s="14">
        <v>0.44444444444444448</v>
      </c>
      <c r="N123">
        <f>VLOOKUP(B123,'[1]ICI-DH'!$A:$H,8,FALSE)</f>
        <v>0.1</v>
      </c>
      <c r="O123">
        <f>VLOOKUP(B123,[2]Planilha1!$A:$G,6,FALSE)</f>
        <v>0</v>
      </c>
      <c r="P123">
        <f t="shared" si="8"/>
        <v>0</v>
      </c>
      <c r="Q123" s="16">
        <f t="shared" si="9"/>
        <v>0</v>
      </c>
    </row>
    <row r="124" spans="1:17" x14ac:dyDescent="0.25">
      <c r="A124" s="7">
        <v>310170</v>
      </c>
      <c r="B124" s="7">
        <v>3101706</v>
      </c>
      <c r="C124" t="s">
        <v>2199</v>
      </c>
      <c r="D124" t="s">
        <v>2181</v>
      </c>
      <c r="E124" t="s">
        <v>2182</v>
      </c>
      <c r="F124" t="s">
        <v>10</v>
      </c>
      <c r="G124">
        <v>40364</v>
      </c>
      <c r="H124">
        <f t="shared" si="5"/>
        <v>40364</v>
      </c>
      <c r="I124">
        <v>0.64200000000000002</v>
      </c>
      <c r="J124" s="1">
        <v>164242797</v>
      </c>
      <c r="K124" s="10">
        <f t="shared" si="6"/>
        <v>4069.0416460212068</v>
      </c>
      <c r="L124" s="8">
        <f t="shared" si="7"/>
        <v>4069.0416460212068</v>
      </c>
      <c r="M124" s="14">
        <v>0.4</v>
      </c>
      <c r="N124">
        <f>VLOOKUP(B124,'[1]ICI-DH'!$A:$H,8,FALSE)</f>
        <v>0.1</v>
      </c>
      <c r="O124">
        <f>VLOOKUP(B124,[2]Planilha1!$A:$G,6,FALSE)</f>
        <v>14</v>
      </c>
      <c r="P124">
        <f t="shared" si="8"/>
        <v>3.4684372212862946E-4</v>
      </c>
      <c r="Q124" s="16">
        <f t="shared" si="9"/>
        <v>3.4684372212862946E-4</v>
      </c>
    </row>
    <row r="125" spans="1:17" x14ac:dyDescent="0.25">
      <c r="A125" s="7">
        <v>240060</v>
      </c>
      <c r="B125" s="7">
        <v>2400604</v>
      </c>
      <c r="C125" t="s">
        <v>1091</v>
      </c>
      <c r="D125" t="s">
        <v>1086</v>
      </c>
      <c r="E125" t="s">
        <v>466</v>
      </c>
      <c r="F125" t="s">
        <v>10</v>
      </c>
      <c r="G125">
        <v>4687</v>
      </c>
      <c r="H125">
        <f t="shared" si="5"/>
        <v>4687</v>
      </c>
      <c r="I125">
        <v>0.624</v>
      </c>
      <c r="J125" s="1">
        <v>38406170.240000002</v>
      </c>
      <c r="K125" s="10">
        <f t="shared" si="6"/>
        <v>8194.1903648389161</v>
      </c>
      <c r="L125" s="8">
        <f t="shared" si="7"/>
        <v>8194.1903648389161</v>
      </c>
      <c r="M125" s="14">
        <v>0.26111111111111113</v>
      </c>
      <c r="N125">
        <f>VLOOKUP(B125,'[1]ICI-DH'!$A:$H,8,FALSE)</f>
        <v>0.16</v>
      </c>
      <c r="O125">
        <f>VLOOKUP(B125,[2]Planilha1!$A:$G,6,FALSE)</f>
        <v>0</v>
      </c>
      <c r="P125">
        <f t="shared" si="8"/>
        <v>0</v>
      </c>
      <c r="Q125" s="16">
        <f t="shared" si="9"/>
        <v>0</v>
      </c>
    </row>
    <row r="126" spans="1:17" x14ac:dyDescent="0.25">
      <c r="A126" s="7">
        <v>410040</v>
      </c>
      <c r="B126" s="7">
        <v>4100400</v>
      </c>
      <c r="C126" t="s">
        <v>3831</v>
      </c>
      <c r="D126" t="s">
        <v>3827</v>
      </c>
      <c r="E126" t="s">
        <v>3828</v>
      </c>
      <c r="F126" t="s">
        <v>10</v>
      </c>
      <c r="G126">
        <v>119825</v>
      </c>
      <c r="H126">
        <f t="shared" si="5"/>
        <v>119825</v>
      </c>
      <c r="I126">
        <v>0.69899999999999995</v>
      </c>
      <c r="J126" s="1">
        <v>383722530.38</v>
      </c>
      <c r="K126" s="10">
        <f t="shared" si="6"/>
        <v>3202.3578583767994</v>
      </c>
      <c r="L126" s="8">
        <f t="shared" si="7"/>
        <v>3202.3578583767994</v>
      </c>
      <c r="M126" s="14">
        <v>0.98888888888888893</v>
      </c>
      <c r="N126">
        <f>VLOOKUP(B126,'[1]ICI-DH'!$A:$H,8,FALSE)</f>
        <v>0.16</v>
      </c>
      <c r="O126">
        <f>VLOOKUP(B126,[2]Planilha1!$A:$G,6,FALSE)</f>
        <v>63</v>
      </c>
      <c r="P126">
        <f t="shared" si="8"/>
        <v>5.2576674316711877E-4</v>
      </c>
      <c r="Q126" s="16">
        <f t="shared" si="9"/>
        <v>5.2576674316711877E-4</v>
      </c>
    </row>
    <row r="127" spans="1:17" x14ac:dyDescent="0.25">
      <c r="A127" s="7">
        <v>430047</v>
      </c>
      <c r="B127" s="7">
        <v>4300471</v>
      </c>
      <c r="C127" t="s">
        <v>4466</v>
      </c>
      <c r="D127" t="s">
        <v>4459</v>
      </c>
      <c r="E127" t="s">
        <v>3828</v>
      </c>
      <c r="F127" t="s">
        <v>10</v>
      </c>
      <c r="G127">
        <v>1969</v>
      </c>
      <c r="H127">
        <f t="shared" si="5"/>
        <v>1969</v>
      </c>
      <c r="I127">
        <v>0.74</v>
      </c>
      <c r="J127" s="1">
        <v>33639030.159999996</v>
      </c>
      <c r="K127" s="10">
        <f t="shared" si="6"/>
        <v>17084.322072117826</v>
      </c>
      <c r="L127" s="8">
        <f t="shared" si="7"/>
        <v>12739.39</v>
      </c>
      <c r="M127" s="14">
        <v>0.41666666666666669</v>
      </c>
      <c r="N127">
        <f>VLOOKUP(B127,'[1]ICI-DH'!$A:$H,8,FALSE)</f>
        <v>0.1</v>
      </c>
      <c r="O127">
        <f>VLOOKUP(B127,[2]Planilha1!$A:$G,6,FALSE)</f>
        <v>0</v>
      </c>
      <c r="P127">
        <f t="shared" si="8"/>
        <v>0</v>
      </c>
      <c r="Q127" s="16">
        <f t="shared" si="9"/>
        <v>0</v>
      </c>
    </row>
    <row r="128" spans="1:17" x14ac:dyDescent="0.25">
      <c r="A128" s="7">
        <v>520050</v>
      </c>
      <c r="B128" s="7">
        <v>5200506</v>
      </c>
      <c r="C128" t="s">
        <v>5144</v>
      </c>
      <c r="D128" t="s">
        <v>5136</v>
      </c>
      <c r="E128" t="s">
        <v>4932</v>
      </c>
      <c r="F128" t="s">
        <v>10</v>
      </c>
      <c r="G128">
        <v>1973</v>
      </c>
      <c r="H128">
        <f t="shared" si="5"/>
        <v>1973</v>
      </c>
      <c r="I128">
        <v>0.69699999999999995</v>
      </c>
      <c r="J128" s="1">
        <v>23289045.41</v>
      </c>
      <c r="K128" s="10">
        <f t="shared" si="6"/>
        <v>11803.875017739483</v>
      </c>
      <c r="L128" s="8">
        <f t="shared" si="7"/>
        <v>11803.875017739483</v>
      </c>
      <c r="M128" s="14">
        <v>7.7777777777777793E-2</v>
      </c>
      <c r="N128">
        <f>VLOOKUP(B128,'[1]ICI-DH'!$A:$H,8,FALSE)</f>
        <v>0.1</v>
      </c>
      <c r="O128">
        <f>VLOOKUP(B128,[2]Planilha1!$A:$G,6,FALSE)</f>
        <v>0</v>
      </c>
      <c r="P128">
        <f t="shared" si="8"/>
        <v>0</v>
      </c>
      <c r="Q128" s="16">
        <f t="shared" si="9"/>
        <v>0</v>
      </c>
    </row>
    <row r="129" spans="1:17" x14ac:dyDescent="0.25">
      <c r="A129" s="7">
        <v>310180</v>
      </c>
      <c r="B129" s="7">
        <v>3101805</v>
      </c>
      <c r="C129" t="s">
        <v>2200</v>
      </c>
      <c r="D129" t="s">
        <v>2181</v>
      </c>
      <c r="E129" t="s">
        <v>2182</v>
      </c>
      <c r="F129" t="s">
        <v>10</v>
      </c>
      <c r="G129">
        <v>6903</v>
      </c>
      <c r="H129">
        <f t="shared" si="5"/>
        <v>6903</v>
      </c>
      <c r="I129">
        <v>0.64600000000000002</v>
      </c>
      <c r="J129" s="1">
        <v>47633538.299999997</v>
      </c>
      <c r="K129" s="10">
        <f t="shared" si="6"/>
        <v>6900.4111690569316</v>
      </c>
      <c r="L129" s="8">
        <f t="shared" si="7"/>
        <v>6900.4111690569316</v>
      </c>
      <c r="M129" s="14">
        <v>0.57777777777777772</v>
      </c>
      <c r="N129">
        <f>VLOOKUP(B129,'[1]ICI-DH'!$A:$H,8,FALSE)</f>
        <v>0.16</v>
      </c>
      <c r="O129">
        <f>VLOOKUP(B129,[2]Planilha1!$A:$G,6,FALSE)</f>
        <v>0</v>
      </c>
      <c r="P129">
        <f t="shared" si="8"/>
        <v>0</v>
      </c>
      <c r="Q129" s="16">
        <f t="shared" si="9"/>
        <v>0</v>
      </c>
    </row>
    <row r="130" spans="1:17" x14ac:dyDescent="0.25">
      <c r="A130" s="7">
        <v>430050</v>
      </c>
      <c r="B130" s="7">
        <v>4300505</v>
      </c>
      <c r="C130" t="s">
        <v>4467</v>
      </c>
      <c r="D130" t="s">
        <v>4459</v>
      </c>
      <c r="E130" t="s">
        <v>3828</v>
      </c>
      <c r="F130" t="s">
        <v>10</v>
      </c>
      <c r="G130">
        <v>7117</v>
      </c>
      <c r="H130">
        <f t="shared" si="5"/>
        <v>7117</v>
      </c>
      <c r="I130">
        <v>0.67100000000000004</v>
      </c>
      <c r="J130" s="1">
        <v>81468657.230000004</v>
      </c>
      <c r="K130" s="10">
        <f t="shared" si="6"/>
        <v>11447.050334410567</v>
      </c>
      <c r="L130" s="8">
        <f t="shared" si="7"/>
        <v>11447.050334410567</v>
      </c>
      <c r="M130" s="14">
        <v>0.86666666666666659</v>
      </c>
      <c r="N130">
        <f>VLOOKUP(B130,'[1]ICI-DH'!$A:$H,8,FALSE)</f>
        <v>0.1</v>
      </c>
      <c r="O130">
        <f>VLOOKUP(B130,[2]Planilha1!$A:$G,6,FALSE)</f>
        <v>0</v>
      </c>
      <c r="P130">
        <f t="shared" si="8"/>
        <v>0</v>
      </c>
      <c r="Q130" s="16">
        <f t="shared" si="9"/>
        <v>0</v>
      </c>
    </row>
    <row r="131" spans="1:17" x14ac:dyDescent="0.25">
      <c r="A131" s="7">
        <v>310190</v>
      </c>
      <c r="B131" s="7">
        <v>3101904</v>
      </c>
      <c r="C131" t="s">
        <v>2201</v>
      </c>
      <c r="D131" t="s">
        <v>2181</v>
      </c>
      <c r="E131" t="s">
        <v>2182</v>
      </c>
      <c r="F131" t="s">
        <v>10</v>
      </c>
      <c r="G131">
        <v>18300</v>
      </c>
      <c r="H131">
        <f t="shared" ref="H131:H194" si="10">IF(G131&gt;200000, 200000, G131)</f>
        <v>18300</v>
      </c>
      <c r="I131">
        <v>0.72499999999999998</v>
      </c>
      <c r="J131" s="1">
        <v>86391414.920000002</v>
      </c>
      <c r="K131" s="10">
        <f t="shared" ref="K131:K194" si="11">J131/G131</f>
        <v>4720.8423453551914</v>
      </c>
      <c r="L131" s="8">
        <f t="shared" ref="L131:L194" si="12">IF(K131&gt;12739.39, 12739.39, K131)</f>
        <v>4720.8423453551914</v>
      </c>
      <c r="M131" s="14">
        <v>0.73333333333333339</v>
      </c>
      <c r="N131">
        <f>VLOOKUP(B131,'[1]ICI-DH'!$A:$H,8,FALSE)</f>
        <v>0.16</v>
      </c>
      <c r="O131">
        <f>VLOOKUP(B131,[2]Planilha1!$A:$G,6,FALSE)</f>
        <v>5</v>
      </c>
      <c r="P131">
        <f t="shared" ref="P131:P194" si="13">O131/G131</f>
        <v>2.7322404371584699E-4</v>
      </c>
      <c r="Q131" s="16">
        <f t="shared" ref="Q131:Q194" si="14">IF(P131&gt;6830, 6830, P131)</f>
        <v>2.7322404371584699E-4</v>
      </c>
    </row>
    <row r="132" spans="1:17" x14ac:dyDescent="0.25">
      <c r="A132" s="7">
        <v>510025</v>
      </c>
      <c r="B132" s="7">
        <v>5100250</v>
      </c>
      <c r="C132" t="s">
        <v>5004</v>
      </c>
      <c r="D132" t="s">
        <v>5002</v>
      </c>
      <c r="E132" t="s">
        <v>4932</v>
      </c>
      <c r="F132" t="s">
        <v>10</v>
      </c>
      <c r="G132">
        <v>58613</v>
      </c>
      <c r="H132">
        <f t="shared" si="10"/>
        <v>58613</v>
      </c>
      <c r="I132">
        <v>0.71399999999999997</v>
      </c>
      <c r="J132" s="1">
        <v>308868718.01999998</v>
      </c>
      <c r="K132" s="10">
        <f t="shared" si="11"/>
        <v>5269.6282056881573</v>
      </c>
      <c r="L132" s="8">
        <f t="shared" si="12"/>
        <v>5269.6282056881573</v>
      </c>
      <c r="M132" s="14">
        <v>0.6611111111111112</v>
      </c>
      <c r="N132">
        <f>VLOOKUP(B132,'[1]ICI-DH'!$A:$H,8,FALSE)</f>
        <v>0.1</v>
      </c>
      <c r="O132">
        <f>VLOOKUP(B132,[2]Planilha1!$A:$G,6,FALSE)</f>
        <v>17</v>
      </c>
      <c r="P132">
        <f t="shared" si="13"/>
        <v>2.9003804616723253E-4</v>
      </c>
      <c r="Q132" s="16">
        <f t="shared" si="14"/>
        <v>2.9003804616723253E-4</v>
      </c>
    </row>
    <row r="133" spans="1:17" x14ac:dyDescent="0.25">
      <c r="A133" s="7">
        <v>110001</v>
      </c>
      <c r="B133" s="7">
        <v>1100015</v>
      </c>
      <c r="C133" t="s">
        <v>7</v>
      </c>
      <c r="D133" t="s">
        <v>8</v>
      </c>
      <c r="E133" t="s">
        <v>9</v>
      </c>
      <c r="F133" t="s">
        <v>10</v>
      </c>
      <c r="G133">
        <v>21494</v>
      </c>
      <c r="H133">
        <f t="shared" si="10"/>
        <v>21494</v>
      </c>
      <c r="I133">
        <v>0.64100000000000001</v>
      </c>
      <c r="J133" s="1">
        <v>34488924.210000001</v>
      </c>
      <c r="K133" s="10">
        <f t="shared" si="11"/>
        <v>1604.583800595515</v>
      </c>
      <c r="L133" s="8">
        <f t="shared" si="12"/>
        <v>1604.583800595515</v>
      </c>
      <c r="M133" s="14">
        <v>6.666666666666668E-2</v>
      </c>
      <c r="N133">
        <f>VLOOKUP(B133,'[1]ICI-DH'!$A:$H,8,FALSE)</f>
        <v>0.1</v>
      </c>
      <c r="O133">
        <f>VLOOKUP(B133,[2]Planilha1!$A:$G,6,FALSE)</f>
        <v>1</v>
      </c>
      <c r="P133">
        <f t="shared" si="13"/>
        <v>4.6524611519493813E-5</v>
      </c>
      <c r="Q133" s="16">
        <f t="shared" si="14"/>
        <v>4.6524611519493813E-5</v>
      </c>
    </row>
    <row r="134" spans="1:17" x14ac:dyDescent="0.25">
      <c r="A134" s="7">
        <v>350090</v>
      </c>
      <c r="B134" s="7">
        <v>3500907</v>
      </c>
      <c r="C134" t="s">
        <v>3212</v>
      </c>
      <c r="D134" t="s">
        <v>3202</v>
      </c>
      <c r="E134" t="s">
        <v>2182</v>
      </c>
      <c r="F134" t="s">
        <v>10</v>
      </c>
      <c r="G134">
        <v>3451</v>
      </c>
      <c r="H134">
        <f t="shared" si="10"/>
        <v>3451</v>
      </c>
      <c r="I134">
        <v>0.68700000000000006</v>
      </c>
      <c r="J134" s="1">
        <v>37743161.380000003</v>
      </c>
      <c r="K134" s="10">
        <f t="shared" si="11"/>
        <v>10936.87666763257</v>
      </c>
      <c r="L134" s="8">
        <f t="shared" si="12"/>
        <v>10936.87666763257</v>
      </c>
      <c r="M134" s="14">
        <v>0.88333333333333319</v>
      </c>
      <c r="N134">
        <f>VLOOKUP(B134,'[1]ICI-DH'!$A:$H,8,FALSE)</f>
        <v>0.2</v>
      </c>
      <c r="O134">
        <f>VLOOKUP(B134,[2]Planilha1!$A:$G,6,FALSE)</f>
        <v>2</v>
      </c>
      <c r="P134">
        <f t="shared" si="13"/>
        <v>5.7954216169226315E-4</v>
      </c>
      <c r="Q134" s="16">
        <f t="shared" si="14"/>
        <v>5.7954216169226315E-4</v>
      </c>
    </row>
    <row r="135" spans="1:17" x14ac:dyDescent="0.25">
      <c r="A135" s="7">
        <v>150060</v>
      </c>
      <c r="B135" s="7">
        <v>1500602</v>
      </c>
      <c r="C135" t="s">
        <v>173</v>
      </c>
      <c r="D135" t="s">
        <v>166</v>
      </c>
      <c r="E135" t="s">
        <v>9</v>
      </c>
      <c r="F135" t="s">
        <v>10</v>
      </c>
      <c r="G135">
        <v>126279</v>
      </c>
      <c r="H135">
        <f t="shared" si="10"/>
        <v>126279</v>
      </c>
      <c r="I135">
        <v>0.66500000000000004</v>
      </c>
      <c r="J135" s="1">
        <v>595207556.86000001</v>
      </c>
      <c r="K135" s="10">
        <f t="shared" si="11"/>
        <v>4713.4326123900255</v>
      </c>
      <c r="L135" s="8">
        <f t="shared" si="12"/>
        <v>4713.4326123900255</v>
      </c>
      <c r="M135" s="14">
        <v>0.7777777777777779</v>
      </c>
      <c r="N135">
        <f>VLOOKUP(B135,'[1]ICI-DH'!$A:$H,8,FALSE)</f>
        <v>0.1</v>
      </c>
      <c r="O135">
        <f>VLOOKUP(B135,[2]Planilha1!$A:$G,6,FALSE)</f>
        <v>26</v>
      </c>
      <c r="P135">
        <f t="shared" si="13"/>
        <v>2.0589329975688751E-4</v>
      </c>
      <c r="Q135" s="16">
        <f t="shared" si="14"/>
        <v>2.0589329975688751E-4</v>
      </c>
    </row>
    <row r="136" spans="1:17" x14ac:dyDescent="0.25">
      <c r="A136" s="7">
        <v>210040</v>
      </c>
      <c r="B136" s="7">
        <v>2100402</v>
      </c>
      <c r="C136" t="s">
        <v>471</v>
      </c>
      <c r="D136" t="s">
        <v>465</v>
      </c>
      <c r="E136" t="s">
        <v>466</v>
      </c>
      <c r="F136" t="s">
        <v>10</v>
      </c>
      <c r="G136">
        <v>6447</v>
      </c>
      <c r="H136">
        <f t="shared" si="10"/>
        <v>6447</v>
      </c>
      <c r="I136">
        <v>0.54900000000000004</v>
      </c>
      <c r="J136" s="1">
        <v>42092092.07</v>
      </c>
      <c r="K136" s="10">
        <f t="shared" si="11"/>
        <v>6528.9424647122696</v>
      </c>
      <c r="L136" s="8">
        <f t="shared" si="12"/>
        <v>6528.9424647122696</v>
      </c>
      <c r="M136" s="14">
        <v>0</v>
      </c>
      <c r="N136">
        <f>VLOOKUP(B136,'[1]ICI-DH'!$A:$H,8,FALSE)</f>
        <v>0.1</v>
      </c>
      <c r="O136">
        <f>VLOOKUP(B136,[2]Planilha1!$A:$G,6,FALSE)</f>
        <v>1</v>
      </c>
      <c r="P136">
        <f t="shared" si="13"/>
        <v>1.5511090429657206E-4</v>
      </c>
      <c r="Q136" s="16">
        <f t="shared" si="14"/>
        <v>1.5511090429657206E-4</v>
      </c>
    </row>
    <row r="137" spans="1:17" x14ac:dyDescent="0.25">
      <c r="A137" s="7">
        <v>410045</v>
      </c>
      <c r="B137" s="7">
        <v>4100459</v>
      </c>
      <c r="C137" t="s">
        <v>3832</v>
      </c>
      <c r="D137" t="s">
        <v>3827</v>
      </c>
      <c r="E137" t="s">
        <v>3828</v>
      </c>
      <c r="F137" t="s">
        <v>10</v>
      </c>
      <c r="G137">
        <v>3590</v>
      </c>
      <c r="H137">
        <f t="shared" si="10"/>
        <v>3590</v>
      </c>
      <c r="I137">
        <v>0.66700000000000004</v>
      </c>
      <c r="J137" s="1">
        <v>35300868.119999997</v>
      </c>
      <c r="K137" s="10">
        <f t="shared" si="11"/>
        <v>9833.110896935932</v>
      </c>
      <c r="L137" s="8">
        <f t="shared" si="12"/>
        <v>9833.110896935932</v>
      </c>
      <c r="M137" s="14">
        <v>0.14444444444444443</v>
      </c>
      <c r="N137">
        <f>VLOOKUP(B137,'[1]ICI-DH'!$A:$H,8,FALSE)</f>
        <v>0.1</v>
      </c>
      <c r="O137">
        <f>VLOOKUP(B137,[2]Planilha1!$A:$G,6,FALSE)</f>
        <v>0</v>
      </c>
      <c r="P137">
        <f t="shared" si="13"/>
        <v>0</v>
      </c>
      <c r="Q137" s="16">
        <f t="shared" si="14"/>
        <v>0</v>
      </c>
    </row>
    <row r="138" spans="1:17" x14ac:dyDescent="0.25">
      <c r="A138" s="7">
        <v>230060</v>
      </c>
      <c r="B138" s="7">
        <v>2300606</v>
      </c>
      <c r="C138" t="s">
        <v>911</v>
      </c>
      <c r="D138" t="s">
        <v>905</v>
      </c>
      <c r="E138" t="s">
        <v>466</v>
      </c>
      <c r="F138" t="s">
        <v>10</v>
      </c>
      <c r="G138">
        <v>6782</v>
      </c>
      <c r="H138">
        <f t="shared" si="10"/>
        <v>6782</v>
      </c>
      <c r="I138">
        <v>0.60199999999999998</v>
      </c>
      <c r="J138" s="1">
        <v>49926855.079999998</v>
      </c>
      <c r="K138" s="10">
        <f t="shared" si="11"/>
        <v>7361.6713476850482</v>
      </c>
      <c r="L138" s="8">
        <f t="shared" si="12"/>
        <v>7361.6713476850482</v>
      </c>
      <c r="M138" s="14">
        <v>0.78888888888888897</v>
      </c>
      <c r="N138">
        <f>VLOOKUP(B138,'[1]ICI-DH'!$A:$H,8,FALSE)</f>
        <v>0.1</v>
      </c>
      <c r="O138">
        <f>VLOOKUP(B138,[2]Planilha1!$A:$G,6,FALSE)</f>
        <v>0</v>
      </c>
      <c r="P138">
        <f t="shared" si="13"/>
        <v>0</v>
      </c>
      <c r="Q138" s="16">
        <f t="shared" si="14"/>
        <v>0</v>
      </c>
    </row>
    <row r="139" spans="1:17" x14ac:dyDescent="0.25">
      <c r="A139" s="7">
        <v>310200</v>
      </c>
      <c r="B139" s="7">
        <v>3102001</v>
      </c>
      <c r="C139" t="s">
        <v>2202</v>
      </c>
      <c r="D139" t="s">
        <v>2181</v>
      </c>
      <c r="E139" t="s">
        <v>2182</v>
      </c>
      <c r="F139" t="s">
        <v>10</v>
      </c>
      <c r="G139">
        <v>13915</v>
      </c>
      <c r="H139">
        <f t="shared" si="10"/>
        <v>13915</v>
      </c>
      <c r="I139">
        <v>0.66800000000000004</v>
      </c>
      <c r="J139" s="1">
        <v>66581717.039999999</v>
      </c>
      <c r="K139" s="10">
        <f t="shared" si="11"/>
        <v>4784.8880373697448</v>
      </c>
      <c r="L139" s="8">
        <f t="shared" si="12"/>
        <v>4784.8880373697448</v>
      </c>
      <c r="M139" s="14">
        <v>0.52222222222222225</v>
      </c>
      <c r="N139">
        <f>VLOOKUP(B139,'[1]ICI-DH'!$A:$H,8,FALSE)</f>
        <v>0.16</v>
      </c>
      <c r="O139">
        <f>VLOOKUP(B139,[2]Planilha1!$A:$G,6,FALSE)</f>
        <v>0</v>
      </c>
      <c r="P139">
        <f t="shared" si="13"/>
        <v>0</v>
      </c>
      <c r="Q139" s="16">
        <f t="shared" si="14"/>
        <v>0</v>
      </c>
    </row>
    <row r="140" spans="1:17" x14ac:dyDescent="0.25">
      <c r="A140" s="7">
        <v>260080</v>
      </c>
      <c r="B140" s="7">
        <v>2600807</v>
      </c>
      <c r="C140" t="s">
        <v>1459</v>
      </c>
      <c r="D140" t="s">
        <v>1452</v>
      </c>
      <c r="E140" t="s">
        <v>466</v>
      </c>
      <c r="F140" t="s">
        <v>10</v>
      </c>
      <c r="G140">
        <v>20674</v>
      </c>
      <c r="H140">
        <f t="shared" si="10"/>
        <v>20674</v>
      </c>
      <c r="I140">
        <v>0.59799999999999998</v>
      </c>
      <c r="J140" s="1">
        <v>79899691.260000005</v>
      </c>
      <c r="K140" s="10">
        <f t="shared" si="11"/>
        <v>3864.7427329012289</v>
      </c>
      <c r="L140" s="8">
        <f t="shared" si="12"/>
        <v>3864.7427329012289</v>
      </c>
      <c r="M140" s="14">
        <v>0.42777777777777776</v>
      </c>
      <c r="N140">
        <f>VLOOKUP(B140,'[1]ICI-DH'!$A:$H,8,FALSE)</f>
        <v>0.1</v>
      </c>
      <c r="O140">
        <f>VLOOKUP(B140,[2]Planilha1!$A:$G,6,FALSE)</f>
        <v>0</v>
      </c>
      <c r="P140">
        <f t="shared" si="13"/>
        <v>0</v>
      </c>
      <c r="Q140" s="16">
        <f t="shared" si="14"/>
        <v>0</v>
      </c>
    </row>
    <row r="141" spans="1:17" x14ac:dyDescent="0.25">
      <c r="A141" s="7">
        <v>350100</v>
      </c>
      <c r="B141" s="7">
        <v>3501004</v>
      </c>
      <c r="C141" t="s">
        <v>3213</v>
      </c>
      <c r="D141" t="s">
        <v>3202</v>
      </c>
      <c r="E141" t="s">
        <v>2182</v>
      </c>
      <c r="F141" t="s">
        <v>10</v>
      </c>
      <c r="G141">
        <v>16818</v>
      </c>
      <c r="H141">
        <f t="shared" si="10"/>
        <v>16818</v>
      </c>
      <c r="I141">
        <v>0.73</v>
      </c>
      <c r="J141" s="1">
        <v>107633106.22</v>
      </c>
      <c r="K141" s="10">
        <f t="shared" si="11"/>
        <v>6399.8755036270659</v>
      </c>
      <c r="L141" s="8">
        <f t="shared" si="12"/>
        <v>6399.8755036270659</v>
      </c>
      <c r="M141" s="14">
        <v>0.28333333333333333</v>
      </c>
      <c r="N141">
        <f>VLOOKUP(B141,'[1]ICI-DH'!$A:$H,8,FALSE)</f>
        <v>0.1</v>
      </c>
      <c r="O141">
        <f>VLOOKUP(B141,[2]Planilha1!$A:$G,6,FALSE)</f>
        <v>11</v>
      </c>
      <c r="P141">
        <f t="shared" si="13"/>
        <v>6.5406112498513492E-4</v>
      </c>
      <c r="Q141" s="16">
        <f t="shared" si="14"/>
        <v>6.5406112498513492E-4</v>
      </c>
    </row>
    <row r="142" spans="1:17" x14ac:dyDescent="0.25">
      <c r="A142" s="7">
        <v>140005</v>
      </c>
      <c r="B142" s="7">
        <v>1400050</v>
      </c>
      <c r="C142" t="s">
        <v>151</v>
      </c>
      <c r="D142" t="s">
        <v>150</v>
      </c>
      <c r="E142" t="s">
        <v>9</v>
      </c>
      <c r="F142" t="s">
        <v>10</v>
      </c>
      <c r="G142">
        <v>21096</v>
      </c>
      <c r="H142">
        <f t="shared" si="10"/>
        <v>21096</v>
      </c>
      <c r="I142">
        <v>0.54200000000000004</v>
      </c>
      <c r="J142" s="1">
        <v>74888933.510000005</v>
      </c>
      <c r="K142" s="10">
        <f t="shared" si="11"/>
        <v>3549.9115239855901</v>
      </c>
      <c r="L142" s="8">
        <f t="shared" si="12"/>
        <v>3549.9115239855901</v>
      </c>
      <c r="M142" s="14">
        <v>8.3333333333333329E-2</v>
      </c>
      <c r="N142">
        <f>VLOOKUP(B142,'[1]ICI-DH'!$A:$H,8,FALSE)</f>
        <v>0.1</v>
      </c>
      <c r="O142">
        <f>VLOOKUP(B142,[2]Planilha1!$A:$G,6,FALSE)</f>
        <v>1</v>
      </c>
      <c r="P142">
        <f t="shared" si="13"/>
        <v>4.7402351156617366E-5</v>
      </c>
      <c r="Q142" s="16">
        <f t="shared" si="14"/>
        <v>4.7402351156617366E-5</v>
      </c>
    </row>
    <row r="143" spans="1:17" x14ac:dyDescent="0.25">
      <c r="A143" s="7">
        <v>350110</v>
      </c>
      <c r="B143" s="7">
        <v>3501103</v>
      </c>
      <c r="C143" t="s">
        <v>151</v>
      </c>
      <c r="D143" t="s">
        <v>3202</v>
      </c>
      <c r="E143" t="s">
        <v>2182</v>
      </c>
      <c r="F143" t="s">
        <v>10</v>
      </c>
      <c r="G143">
        <v>3841</v>
      </c>
      <c r="H143">
        <f t="shared" si="10"/>
        <v>3841</v>
      </c>
      <c r="I143">
        <v>0.7</v>
      </c>
      <c r="J143" s="1">
        <v>37647220.25</v>
      </c>
      <c r="K143" s="10">
        <f t="shared" si="11"/>
        <v>9801.411155948972</v>
      </c>
      <c r="L143" s="8">
        <f t="shared" si="12"/>
        <v>9801.411155948972</v>
      </c>
      <c r="M143" s="14">
        <v>0.47777777777777775</v>
      </c>
      <c r="N143">
        <f>VLOOKUP(B143,'[1]ICI-DH'!$A:$H,8,FALSE)</f>
        <v>0.1</v>
      </c>
      <c r="O143">
        <f>VLOOKUP(B143,[2]Planilha1!$A:$G,6,FALSE)</f>
        <v>0</v>
      </c>
      <c r="P143">
        <f t="shared" si="13"/>
        <v>0</v>
      </c>
      <c r="Q143" s="16">
        <f t="shared" si="14"/>
        <v>0</v>
      </c>
    </row>
    <row r="144" spans="1:17" x14ac:dyDescent="0.25">
      <c r="A144" s="7">
        <v>430055</v>
      </c>
      <c r="B144" s="7">
        <v>4300554</v>
      </c>
      <c r="C144" t="s">
        <v>151</v>
      </c>
      <c r="D144" t="s">
        <v>4459</v>
      </c>
      <c r="E144" t="s">
        <v>3828</v>
      </c>
      <c r="F144" t="s">
        <v>10</v>
      </c>
      <c r="G144">
        <v>1800</v>
      </c>
      <c r="H144">
        <f t="shared" si="10"/>
        <v>1800</v>
      </c>
      <c r="I144">
        <v>0.747</v>
      </c>
      <c r="J144" s="1">
        <v>27938760.739999998</v>
      </c>
      <c r="K144" s="10">
        <f t="shared" si="11"/>
        <v>15521.533744444443</v>
      </c>
      <c r="L144" s="8">
        <f t="shared" si="12"/>
        <v>12739.39</v>
      </c>
      <c r="M144" s="14">
        <v>0.25</v>
      </c>
      <c r="N144">
        <f>VLOOKUP(B144,'[1]ICI-DH'!$A:$H,8,FALSE)</f>
        <v>0.16</v>
      </c>
      <c r="O144">
        <f>VLOOKUP(B144,[2]Planilha1!$A:$G,6,FALSE)</f>
        <v>0</v>
      </c>
      <c r="P144">
        <f t="shared" si="13"/>
        <v>0</v>
      </c>
      <c r="Q144" s="16">
        <f t="shared" si="14"/>
        <v>0</v>
      </c>
    </row>
    <row r="145" spans="1:17" x14ac:dyDescent="0.25">
      <c r="A145" s="7">
        <v>210043</v>
      </c>
      <c r="B145" s="7">
        <v>2100436</v>
      </c>
      <c r="C145" t="s">
        <v>472</v>
      </c>
      <c r="D145" t="s">
        <v>465</v>
      </c>
      <c r="E145" t="s">
        <v>466</v>
      </c>
      <c r="F145" t="s">
        <v>10</v>
      </c>
      <c r="G145">
        <v>24048</v>
      </c>
      <c r="H145">
        <f t="shared" si="10"/>
        <v>24048</v>
      </c>
      <c r="I145">
        <v>0.55400000000000005</v>
      </c>
      <c r="J145" s="1">
        <v>102203895.34</v>
      </c>
      <c r="K145" s="10">
        <f t="shared" si="11"/>
        <v>4249.9956478709246</v>
      </c>
      <c r="L145" s="8">
        <f t="shared" si="12"/>
        <v>4249.9956478709246</v>
      </c>
      <c r="M145" s="14">
        <v>0.27777777777777779</v>
      </c>
      <c r="N145">
        <f>VLOOKUP(B145,'[1]ICI-DH'!$A:$H,8,FALSE)</f>
        <v>0.1</v>
      </c>
      <c r="O145">
        <f>VLOOKUP(B145,[2]Planilha1!$A:$G,6,FALSE)</f>
        <v>0</v>
      </c>
      <c r="P145">
        <f t="shared" si="13"/>
        <v>0</v>
      </c>
      <c r="Q145" s="16">
        <f t="shared" si="14"/>
        <v>0</v>
      </c>
    </row>
    <row r="146" spans="1:17" x14ac:dyDescent="0.25">
      <c r="A146" s="7">
        <v>210047</v>
      </c>
      <c r="B146" s="7">
        <v>2100477</v>
      </c>
      <c r="C146" t="s">
        <v>473</v>
      </c>
      <c r="D146" t="s">
        <v>465</v>
      </c>
      <c r="E146" t="s">
        <v>466</v>
      </c>
      <c r="F146" t="s">
        <v>10</v>
      </c>
      <c r="G146">
        <v>25710</v>
      </c>
      <c r="H146">
        <f t="shared" si="10"/>
        <v>25710</v>
      </c>
      <c r="I146">
        <v>0.55800000000000005</v>
      </c>
      <c r="J146" s="1">
        <v>160774415.75</v>
      </c>
      <c r="K146" s="10">
        <f t="shared" si="11"/>
        <v>6253.3806203811746</v>
      </c>
      <c r="L146" s="8">
        <f t="shared" si="12"/>
        <v>6253.3806203811746</v>
      </c>
      <c r="M146" s="14">
        <v>0.58888888888888891</v>
      </c>
      <c r="N146">
        <f>VLOOKUP(B146,'[1]ICI-DH'!$A:$H,8,FALSE)</f>
        <v>0.1</v>
      </c>
      <c r="O146">
        <f>VLOOKUP(B146,[2]Planilha1!$A:$G,6,FALSE)</f>
        <v>0</v>
      </c>
      <c r="P146">
        <f t="shared" si="13"/>
        <v>0</v>
      </c>
      <c r="Q146" s="16">
        <f t="shared" si="14"/>
        <v>0</v>
      </c>
    </row>
    <row r="147" spans="1:17" x14ac:dyDescent="0.25">
      <c r="A147" s="7">
        <v>110037</v>
      </c>
      <c r="B147" s="7">
        <v>1100379</v>
      </c>
      <c r="C147" t="s">
        <v>36</v>
      </c>
      <c r="D147" t="s">
        <v>8</v>
      </c>
      <c r="E147" t="s">
        <v>9</v>
      </c>
      <c r="F147" t="s">
        <v>10</v>
      </c>
      <c r="G147">
        <v>11479</v>
      </c>
      <c r="H147">
        <f t="shared" si="10"/>
        <v>11479</v>
      </c>
      <c r="I147">
        <v>0.59199999999999997</v>
      </c>
      <c r="J147" s="1">
        <v>72751714.790000007</v>
      </c>
      <c r="K147" s="10">
        <f t="shared" si="11"/>
        <v>6337.8094598832658</v>
      </c>
      <c r="L147" s="8">
        <f t="shared" si="12"/>
        <v>6337.8094598832658</v>
      </c>
      <c r="M147" s="14">
        <v>0.2944444444444444</v>
      </c>
      <c r="N147">
        <f>VLOOKUP(B147,'[1]ICI-DH'!$A:$H,8,FALSE)</f>
        <v>0.1</v>
      </c>
      <c r="O147">
        <f>VLOOKUP(B147,[2]Planilha1!$A:$G,6,FALSE)</f>
        <v>1</v>
      </c>
      <c r="P147">
        <f t="shared" si="13"/>
        <v>8.7115602404390621E-5</v>
      </c>
      <c r="Q147" s="16">
        <f t="shared" si="14"/>
        <v>8.7115602404390621E-5</v>
      </c>
    </row>
    <row r="148" spans="1:17" x14ac:dyDescent="0.25">
      <c r="A148" s="7">
        <v>510030</v>
      </c>
      <c r="B148" s="7">
        <v>5100300</v>
      </c>
      <c r="C148" t="s">
        <v>5005</v>
      </c>
      <c r="D148" t="s">
        <v>5002</v>
      </c>
      <c r="E148" t="s">
        <v>4932</v>
      </c>
      <c r="F148" t="s">
        <v>10</v>
      </c>
      <c r="G148">
        <v>17193</v>
      </c>
      <c r="H148">
        <f t="shared" si="10"/>
        <v>17193</v>
      </c>
      <c r="I148">
        <v>0.70399999999999996</v>
      </c>
      <c r="J148" s="1">
        <v>143370430.84999999</v>
      </c>
      <c r="K148" s="10">
        <f t="shared" si="11"/>
        <v>8338.8838975164308</v>
      </c>
      <c r="L148" s="8">
        <f t="shared" si="12"/>
        <v>8338.8838975164308</v>
      </c>
      <c r="M148" s="14">
        <v>0.7055555555555556</v>
      </c>
      <c r="N148">
        <f>VLOOKUP(B148,'[1]ICI-DH'!$A:$H,8,FALSE)</f>
        <v>0.3</v>
      </c>
      <c r="O148">
        <f>VLOOKUP(B148,[2]Planilha1!$A:$G,6,FALSE)</f>
        <v>2</v>
      </c>
      <c r="P148">
        <f t="shared" si="13"/>
        <v>1.1632641191182458E-4</v>
      </c>
      <c r="Q148" s="16">
        <f t="shared" si="14"/>
        <v>1.1632641191182458E-4</v>
      </c>
    </row>
    <row r="149" spans="1:17" x14ac:dyDescent="0.25">
      <c r="A149" s="7">
        <v>420075</v>
      </c>
      <c r="B149" s="7">
        <v>4200754</v>
      </c>
      <c r="C149" t="s">
        <v>4206</v>
      </c>
      <c r="D149" t="s">
        <v>4197</v>
      </c>
      <c r="E149" t="s">
        <v>3828</v>
      </c>
      <c r="F149" t="s">
        <v>10</v>
      </c>
      <c r="G149">
        <v>1856</v>
      </c>
      <c r="H149">
        <f t="shared" si="10"/>
        <v>1856</v>
      </c>
      <c r="I149">
        <v>0.755</v>
      </c>
      <c r="J149" s="1">
        <v>33130026.559999999</v>
      </c>
      <c r="K149" s="10">
        <f t="shared" si="11"/>
        <v>17850.229827586205</v>
      </c>
      <c r="L149" s="8">
        <f t="shared" si="12"/>
        <v>12739.39</v>
      </c>
      <c r="M149" s="14">
        <v>0.36666666666666664</v>
      </c>
      <c r="N149">
        <f>VLOOKUP(B149,'[1]ICI-DH'!$A:$H,8,FALSE)</f>
        <v>0.1</v>
      </c>
      <c r="O149">
        <f>VLOOKUP(B149,[2]Planilha1!$A:$G,6,FALSE)</f>
        <v>0</v>
      </c>
      <c r="P149">
        <f t="shared" si="13"/>
        <v>0</v>
      </c>
      <c r="Q149" s="16">
        <f t="shared" si="14"/>
        <v>0</v>
      </c>
    </row>
    <row r="150" spans="1:17" x14ac:dyDescent="0.25">
      <c r="A150" s="7">
        <v>510035</v>
      </c>
      <c r="B150" s="7">
        <v>5100359</v>
      </c>
      <c r="C150" t="s">
        <v>5006</v>
      </c>
      <c r="D150" t="s">
        <v>5002</v>
      </c>
      <c r="E150" t="s">
        <v>4932</v>
      </c>
      <c r="F150" t="s">
        <v>10</v>
      </c>
      <c r="G150">
        <v>5715</v>
      </c>
      <c r="H150">
        <f t="shared" si="10"/>
        <v>5715</v>
      </c>
      <c r="I150">
        <v>0.65100000000000002</v>
      </c>
      <c r="J150" s="1">
        <v>62278330.420000002</v>
      </c>
      <c r="K150" s="10">
        <f t="shared" si="11"/>
        <v>10897.345655293089</v>
      </c>
      <c r="L150" s="8">
        <f t="shared" si="12"/>
        <v>10897.345655293089</v>
      </c>
      <c r="M150" s="14">
        <v>0.3</v>
      </c>
      <c r="N150">
        <f>VLOOKUP(B150,'[1]ICI-DH'!$A:$H,8,FALSE)</f>
        <v>0.1</v>
      </c>
      <c r="O150">
        <f>VLOOKUP(B150,[2]Planilha1!$A:$G,6,FALSE)</f>
        <v>3</v>
      </c>
      <c r="P150">
        <f t="shared" si="13"/>
        <v>5.2493438320209973E-4</v>
      </c>
      <c r="Q150" s="16">
        <f t="shared" si="14"/>
        <v>5.2493438320209973E-4</v>
      </c>
    </row>
    <row r="151" spans="1:17" x14ac:dyDescent="0.25">
      <c r="A151" s="7">
        <v>310205</v>
      </c>
      <c r="B151" s="7">
        <v>3102050</v>
      </c>
      <c r="C151" t="s">
        <v>2203</v>
      </c>
      <c r="D151" t="s">
        <v>2181</v>
      </c>
      <c r="E151" t="s">
        <v>2182</v>
      </c>
      <c r="F151" t="s">
        <v>10</v>
      </c>
      <c r="G151">
        <v>5795</v>
      </c>
      <c r="H151">
        <f t="shared" si="10"/>
        <v>5795</v>
      </c>
      <c r="I151">
        <v>0.66100000000000003</v>
      </c>
      <c r="J151" s="1">
        <v>34571058.369999997</v>
      </c>
      <c r="K151" s="10">
        <f t="shared" si="11"/>
        <v>5965.6701242450381</v>
      </c>
      <c r="L151" s="8">
        <f t="shared" si="12"/>
        <v>5965.6701242450381</v>
      </c>
      <c r="M151" s="14">
        <v>0.33888888888888891</v>
      </c>
      <c r="N151">
        <f>VLOOKUP(B151,'[1]ICI-DH'!$A:$H,8,FALSE)</f>
        <v>0.1</v>
      </c>
      <c r="O151">
        <f>VLOOKUP(B151,[2]Planilha1!$A:$G,6,FALSE)</f>
        <v>0</v>
      </c>
      <c r="P151">
        <f t="shared" si="13"/>
        <v>0</v>
      </c>
      <c r="Q151" s="16">
        <f t="shared" si="14"/>
        <v>0</v>
      </c>
    </row>
    <row r="152" spans="1:17" x14ac:dyDescent="0.25">
      <c r="A152" s="7">
        <v>240070</v>
      </c>
      <c r="B152" s="7">
        <v>2400703</v>
      </c>
      <c r="C152" t="s">
        <v>1092</v>
      </c>
      <c r="D152" t="s">
        <v>1086</v>
      </c>
      <c r="E152" t="s">
        <v>466</v>
      </c>
      <c r="F152" t="s">
        <v>10</v>
      </c>
      <c r="G152">
        <v>12484</v>
      </c>
      <c r="H152">
        <f t="shared" si="10"/>
        <v>12484</v>
      </c>
      <c r="I152">
        <v>0.67200000000000004</v>
      </c>
      <c r="J152" s="1">
        <v>128359611.16</v>
      </c>
      <c r="K152" s="10">
        <f t="shared" si="11"/>
        <v>10281.929762896507</v>
      </c>
      <c r="L152" s="8">
        <f t="shared" si="12"/>
        <v>10281.929762896507</v>
      </c>
      <c r="M152" s="14">
        <v>0.31111111111111117</v>
      </c>
      <c r="N152">
        <f>VLOOKUP(B152,'[1]ICI-DH'!$A:$H,8,FALSE)</f>
        <v>0.1</v>
      </c>
      <c r="O152">
        <f>VLOOKUP(B152,[2]Planilha1!$A:$G,6,FALSE)</f>
        <v>2</v>
      </c>
      <c r="P152">
        <f t="shared" si="13"/>
        <v>1.6020506247997436E-4</v>
      </c>
      <c r="Q152" s="16">
        <f t="shared" si="14"/>
        <v>1.6020506247997436E-4</v>
      </c>
    </row>
    <row r="153" spans="1:17" x14ac:dyDescent="0.25">
      <c r="A153" s="7">
        <v>430057</v>
      </c>
      <c r="B153" s="7">
        <v>4300570</v>
      </c>
      <c r="C153" t="s">
        <v>4468</v>
      </c>
      <c r="D153" t="s">
        <v>4459</v>
      </c>
      <c r="E153" t="s">
        <v>3828</v>
      </c>
      <c r="F153" t="s">
        <v>10</v>
      </c>
      <c r="G153">
        <v>3072</v>
      </c>
      <c r="H153">
        <f t="shared" si="10"/>
        <v>3072</v>
      </c>
      <c r="I153">
        <v>0.73399999999999999</v>
      </c>
      <c r="J153" s="1">
        <v>38364779.579999998</v>
      </c>
      <c r="K153" s="10">
        <f t="shared" si="11"/>
        <v>12488.535019531249</v>
      </c>
      <c r="L153" s="8">
        <f t="shared" si="12"/>
        <v>12488.535019531249</v>
      </c>
      <c r="M153" s="14">
        <v>0.10555555555555558</v>
      </c>
      <c r="N153">
        <f>VLOOKUP(B153,'[1]ICI-DH'!$A:$H,8,FALSE)</f>
        <v>0.1</v>
      </c>
      <c r="O153">
        <f>VLOOKUP(B153,[2]Planilha1!$A:$G,6,FALSE)</f>
        <v>0</v>
      </c>
      <c r="P153">
        <f t="shared" si="13"/>
        <v>0</v>
      </c>
      <c r="Q153" s="16">
        <f t="shared" si="14"/>
        <v>0</v>
      </c>
    </row>
    <row r="154" spans="1:17" x14ac:dyDescent="0.25">
      <c r="A154" s="7">
        <v>510040</v>
      </c>
      <c r="B154" s="7">
        <v>5100409</v>
      </c>
      <c r="C154" t="s">
        <v>5007</v>
      </c>
      <c r="D154" t="s">
        <v>5002</v>
      </c>
      <c r="E154" t="s">
        <v>4932</v>
      </c>
      <c r="F154" t="s">
        <v>10</v>
      </c>
      <c r="G154">
        <v>13052</v>
      </c>
      <c r="H154">
        <f t="shared" si="10"/>
        <v>13052</v>
      </c>
      <c r="I154">
        <v>0.70099999999999996</v>
      </c>
      <c r="J154" s="1">
        <v>95553037.049999997</v>
      </c>
      <c r="K154" s="10">
        <f t="shared" si="11"/>
        <v>7320.9498199509653</v>
      </c>
      <c r="L154" s="8">
        <f t="shared" si="12"/>
        <v>7320.9498199509653</v>
      </c>
      <c r="M154" s="14">
        <v>0</v>
      </c>
      <c r="N154">
        <f>VLOOKUP(B154,'[1]ICI-DH'!$A:$H,8,FALSE)</f>
        <v>0.1</v>
      </c>
      <c r="O154">
        <f>VLOOKUP(B154,[2]Planilha1!$A:$G,6,FALSE)</f>
        <v>5</v>
      </c>
      <c r="P154">
        <f t="shared" si="13"/>
        <v>3.8308305240576158E-4</v>
      </c>
      <c r="Q154" s="16">
        <f t="shared" si="14"/>
        <v>3.8308305240576158E-4</v>
      </c>
    </row>
    <row r="155" spans="1:17" x14ac:dyDescent="0.25">
      <c r="A155" s="7">
        <v>520055</v>
      </c>
      <c r="B155" s="7">
        <v>5200555</v>
      </c>
      <c r="C155" t="s">
        <v>5145</v>
      </c>
      <c r="D155" t="s">
        <v>5136</v>
      </c>
      <c r="E155" t="s">
        <v>4932</v>
      </c>
      <c r="F155" t="s">
        <v>10</v>
      </c>
      <c r="G155">
        <v>6072</v>
      </c>
      <c r="H155">
        <f t="shared" si="10"/>
        <v>6072</v>
      </c>
      <c r="I155">
        <v>0.71899999999999997</v>
      </c>
      <c r="J155" s="1">
        <v>163955028.71000001</v>
      </c>
      <c r="K155" s="10">
        <f t="shared" si="11"/>
        <v>27001.816322463768</v>
      </c>
      <c r="L155" s="8">
        <f t="shared" si="12"/>
        <v>12739.39</v>
      </c>
      <c r="M155" s="14">
        <v>0.65</v>
      </c>
      <c r="N155">
        <f>VLOOKUP(B155,'[1]ICI-DH'!$A:$H,8,FALSE)</f>
        <v>0.1</v>
      </c>
      <c r="O155">
        <f>VLOOKUP(B155,[2]Planilha1!$A:$G,6,FALSE)</f>
        <v>0</v>
      </c>
      <c r="P155">
        <f t="shared" si="13"/>
        <v>0</v>
      </c>
      <c r="Q155" s="16">
        <f t="shared" si="14"/>
        <v>0</v>
      </c>
    </row>
    <row r="156" spans="1:17" x14ac:dyDescent="0.25">
      <c r="A156" s="7">
        <v>315350</v>
      </c>
      <c r="B156" s="7">
        <v>3153509</v>
      </c>
      <c r="C156" t="s">
        <v>2805</v>
      </c>
      <c r="D156" t="s">
        <v>2181</v>
      </c>
      <c r="E156" t="s">
        <v>2182</v>
      </c>
      <c r="F156" t="s">
        <v>10</v>
      </c>
      <c r="G156">
        <v>8397</v>
      </c>
      <c r="H156">
        <f t="shared" si="10"/>
        <v>8397</v>
      </c>
      <c r="I156">
        <v>0.66</v>
      </c>
      <c r="J156" s="1">
        <v>38293311.549999997</v>
      </c>
      <c r="K156" s="10">
        <f t="shared" si="11"/>
        <v>4560.3562641419549</v>
      </c>
      <c r="L156" s="8">
        <f t="shared" si="12"/>
        <v>4560.3562641419549</v>
      </c>
      <c r="M156" s="14">
        <v>0.11111111111111112</v>
      </c>
      <c r="N156">
        <f>VLOOKUP(B156,'[1]ICI-DH'!$A:$H,8,FALSE)</f>
        <v>0.1</v>
      </c>
      <c r="O156">
        <f>VLOOKUP(B156,[2]Planilha1!$A:$G,6,FALSE)</f>
        <v>0</v>
      </c>
      <c r="P156">
        <f t="shared" si="13"/>
        <v>0</v>
      </c>
      <c r="Q156" s="16">
        <f t="shared" si="14"/>
        <v>0</v>
      </c>
    </row>
    <row r="157" spans="1:17" x14ac:dyDescent="0.25">
      <c r="A157" s="7">
        <v>220030</v>
      </c>
      <c r="B157" s="7">
        <v>2200301</v>
      </c>
      <c r="C157" t="s">
        <v>687</v>
      </c>
      <c r="D157" t="s">
        <v>682</v>
      </c>
      <c r="E157" t="s">
        <v>466</v>
      </c>
      <c r="F157" t="s">
        <v>10</v>
      </c>
      <c r="G157">
        <v>13479</v>
      </c>
      <c r="H157">
        <f t="shared" si="10"/>
        <v>13479</v>
      </c>
      <c r="I157">
        <v>0.58499999999999996</v>
      </c>
      <c r="J157" s="1">
        <v>54644182.210000001</v>
      </c>
      <c r="K157" s="10">
        <f t="shared" si="11"/>
        <v>4054.0234594554495</v>
      </c>
      <c r="L157" s="8">
        <f t="shared" si="12"/>
        <v>4054.0234594554495</v>
      </c>
      <c r="M157" s="14">
        <v>0.16666666666666666</v>
      </c>
      <c r="N157">
        <f>VLOOKUP(B157,'[1]ICI-DH'!$A:$H,8,FALSE)</f>
        <v>0.1</v>
      </c>
      <c r="O157">
        <f>VLOOKUP(B157,[2]Planilha1!$A:$G,6,FALSE)</f>
        <v>0</v>
      </c>
      <c r="P157">
        <f t="shared" si="13"/>
        <v>0</v>
      </c>
      <c r="Q157" s="16">
        <f t="shared" si="14"/>
        <v>0</v>
      </c>
    </row>
    <row r="158" spans="1:17" x14ac:dyDescent="0.25">
      <c r="A158" s="7">
        <v>510050</v>
      </c>
      <c r="B158" s="7">
        <v>5100508</v>
      </c>
      <c r="C158" t="s">
        <v>5008</v>
      </c>
      <c r="D158" t="s">
        <v>5002</v>
      </c>
      <c r="E158" t="s">
        <v>4932</v>
      </c>
      <c r="F158" t="s">
        <v>10</v>
      </c>
      <c r="G158">
        <v>8009</v>
      </c>
      <c r="H158">
        <f t="shared" si="10"/>
        <v>8009</v>
      </c>
      <c r="I158">
        <v>0.63800000000000001</v>
      </c>
      <c r="J158" s="1">
        <v>48806929.280000001</v>
      </c>
      <c r="K158" s="10">
        <f t="shared" si="11"/>
        <v>6094.0103983019108</v>
      </c>
      <c r="L158" s="8">
        <f t="shared" si="12"/>
        <v>6094.0103983019108</v>
      </c>
      <c r="M158" s="14">
        <v>0.37777777777777777</v>
      </c>
      <c r="N158">
        <f>VLOOKUP(B158,'[1]ICI-DH'!$A:$H,8,FALSE)</f>
        <v>0.2</v>
      </c>
      <c r="O158">
        <f>VLOOKUP(B158,[2]Planilha1!$A:$G,6,FALSE)</f>
        <v>0</v>
      </c>
      <c r="P158">
        <f t="shared" si="13"/>
        <v>0</v>
      </c>
      <c r="Q158" s="16">
        <f t="shared" si="14"/>
        <v>0</v>
      </c>
    </row>
    <row r="159" spans="1:17" x14ac:dyDescent="0.25">
      <c r="A159" s="7">
        <v>110040</v>
      </c>
      <c r="B159" s="7">
        <v>1100403</v>
      </c>
      <c r="C159" t="s">
        <v>37</v>
      </c>
      <c r="D159" t="s">
        <v>8</v>
      </c>
      <c r="E159" t="s">
        <v>9</v>
      </c>
      <c r="F159" t="s">
        <v>10</v>
      </c>
      <c r="G159">
        <v>16320</v>
      </c>
      <c r="H159">
        <f t="shared" si="10"/>
        <v>16320</v>
      </c>
      <c r="I159">
        <v>0.625</v>
      </c>
      <c r="J159" s="1">
        <v>88153000.030000001</v>
      </c>
      <c r="K159" s="10">
        <f t="shared" si="11"/>
        <v>5401.5318645833331</v>
      </c>
      <c r="L159" s="8">
        <f t="shared" si="12"/>
        <v>5401.5318645833331</v>
      </c>
      <c r="M159" s="14">
        <v>0.35</v>
      </c>
      <c r="N159">
        <f>VLOOKUP(B159,'[1]ICI-DH'!$A:$H,8,FALSE)</f>
        <v>0.2</v>
      </c>
      <c r="O159">
        <f>VLOOKUP(B159,[2]Planilha1!$A:$G,6,FALSE)</f>
        <v>2</v>
      </c>
      <c r="P159">
        <f t="shared" si="13"/>
        <v>1.2254901960784314E-4</v>
      </c>
      <c r="Q159" s="16">
        <f t="shared" si="14"/>
        <v>1.2254901960784314E-4</v>
      </c>
    </row>
    <row r="160" spans="1:17" x14ac:dyDescent="0.25">
      <c r="A160" s="7">
        <v>412862</v>
      </c>
      <c r="B160" s="7">
        <v>4128625</v>
      </c>
      <c r="C160" t="s">
        <v>37</v>
      </c>
      <c r="D160" t="s">
        <v>3827</v>
      </c>
      <c r="E160" t="s">
        <v>3828</v>
      </c>
      <c r="F160" t="s">
        <v>10</v>
      </c>
      <c r="G160">
        <v>3055</v>
      </c>
      <c r="H160">
        <f t="shared" si="10"/>
        <v>3055</v>
      </c>
      <c r="I160">
        <v>0.67800000000000005</v>
      </c>
      <c r="J160" s="1">
        <v>44559321.990000002</v>
      </c>
      <c r="K160" s="10">
        <f t="shared" si="11"/>
        <v>14585.702779050736</v>
      </c>
      <c r="L160" s="8">
        <f t="shared" si="12"/>
        <v>12739.39</v>
      </c>
      <c r="M160" s="14">
        <v>0.61111111111111116</v>
      </c>
      <c r="N160">
        <f>VLOOKUP(B160,'[1]ICI-DH'!$A:$H,8,FALSE)</f>
        <v>0.1</v>
      </c>
      <c r="O160">
        <f>VLOOKUP(B160,[2]Planilha1!$A:$G,6,FALSE)</f>
        <v>1</v>
      </c>
      <c r="P160">
        <f t="shared" si="13"/>
        <v>3.2733224222585927E-4</v>
      </c>
      <c r="Q160" s="16">
        <f t="shared" si="14"/>
        <v>3.2733224222585927E-4</v>
      </c>
    </row>
    <row r="161" spans="1:17" x14ac:dyDescent="0.25">
      <c r="A161" s="7">
        <v>520060</v>
      </c>
      <c r="B161" s="7">
        <v>5200605</v>
      </c>
      <c r="C161" t="s">
        <v>5146</v>
      </c>
      <c r="D161" t="s">
        <v>5136</v>
      </c>
      <c r="E161" t="s">
        <v>4932</v>
      </c>
      <c r="F161" t="s">
        <v>10</v>
      </c>
      <c r="G161">
        <v>10306</v>
      </c>
      <c r="H161">
        <f t="shared" si="10"/>
        <v>10306</v>
      </c>
      <c r="I161">
        <v>0.71299999999999997</v>
      </c>
      <c r="J161" s="1">
        <v>62228499.869999997</v>
      </c>
      <c r="K161" s="10">
        <f t="shared" si="11"/>
        <v>6038.0845982922565</v>
      </c>
      <c r="L161" s="8">
        <f t="shared" si="12"/>
        <v>6038.0845982922565</v>
      </c>
      <c r="M161" s="14">
        <v>0.3888888888888889</v>
      </c>
      <c r="N161">
        <f>VLOOKUP(B161,'[1]ICI-DH'!$A:$H,8,FALSE)</f>
        <v>0.1</v>
      </c>
      <c r="O161">
        <f>VLOOKUP(B161,[2]Planilha1!$A:$G,6,FALSE)</f>
        <v>16</v>
      </c>
      <c r="P161">
        <f t="shared" si="13"/>
        <v>1.5524936929943722E-3</v>
      </c>
      <c r="Q161" s="16">
        <f t="shared" si="14"/>
        <v>1.5524936929943722E-3</v>
      </c>
    </row>
    <row r="162" spans="1:17" x14ac:dyDescent="0.25">
      <c r="A162" s="7">
        <v>410060</v>
      </c>
      <c r="B162" s="7">
        <v>4100608</v>
      </c>
      <c r="C162" t="s">
        <v>3834</v>
      </c>
      <c r="D162" t="s">
        <v>3827</v>
      </c>
      <c r="E162" t="s">
        <v>3828</v>
      </c>
      <c r="F162" t="s">
        <v>10</v>
      </c>
      <c r="G162">
        <v>13909</v>
      </c>
      <c r="H162">
        <f t="shared" si="10"/>
        <v>13909</v>
      </c>
      <c r="I162">
        <v>0.69599999999999995</v>
      </c>
      <c r="J162" s="1">
        <v>81477036.680000007</v>
      </c>
      <c r="K162" s="10">
        <f t="shared" si="11"/>
        <v>5857.8644532317212</v>
      </c>
      <c r="L162" s="8">
        <f t="shared" si="12"/>
        <v>5857.8644532317212</v>
      </c>
      <c r="M162" s="14">
        <v>0.40555555555555556</v>
      </c>
      <c r="N162">
        <f>VLOOKUP(B162,'[1]ICI-DH'!$A:$H,8,FALSE)</f>
        <v>0.1</v>
      </c>
      <c r="O162">
        <f>VLOOKUP(B162,[2]Planilha1!$A:$G,6,FALSE)</f>
        <v>0</v>
      </c>
      <c r="P162">
        <f t="shared" si="13"/>
        <v>0</v>
      </c>
      <c r="Q162" s="16">
        <f t="shared" si="14"/>
        <v>0</v>
      </c>
    </row>
    <row r="163" spans="1:17" x14ac:dyDescent="0.25">
      <c r="A163" s="7">
        <v>210050</v>
      </c>
      <c r="B163" s="7">
        <v>2100501</v>
      </c>
      <c r="C163" t="s">
        <v>474</v>
      </c>
      <c r="D163" t="s">
        <v>465</v>
      </c>
      <c r="E163" t="s">
        <v>466</v>
      </c>
      <c r="F163" t="s">
        <v>10</v>
      </c>
      <c r="G163">
        <v>11109</v>
      </c>
      <c r="H163">
        <f t="shared" si="10"/>
        <v>11109</v>
      </c>
      <c r="I163">
        <v>0.63300000000000001</v>
      </c>
      <c r="J163" s="1">
        <v>62899537.549999997</v>
      </c>
      <c r="K163" s="10">
        <f t="shared" si="11"/>
        <v>5662.0341659915384</v>
      </c>
      <c r="L163" s="8">
        <f t="shared" si="12"/>
        <v>5662.0341659915384</v>
      </c>
      <c r="M163" s="14">
        <v>0.56111111111111112</v>
      </c>
      <c r="N163">
        <f>VLOOKUP(B163,'[1]ICI-DH'!$A:$H,8,FALSE)</f>
        <v>0.16</v>
      </c>
      <c r="O163">
        <f>VLOOKUP(B163,[2]Planilha1!$A:$G,6,FALSE)</f>
        <v>0</v>
      </c>
      <c r="P163">
        <f t="shared" si="13"/>
        <v>0</v>
      </c>
      <c r="Q163" s="16">
        <f t="shared" si="14"/>
        <v>0</v>
      </c>
    </row>
    <row r="164" spans="1:17" x14ac:dyDescent="0.25">
      <c r="A164" s="7">
        <v>410070</v>
      </c>
      <c r="B164" s="7">
        <v>4100707</v>
      </c>
      <c r="C164" t="s">
        <v>3835</v>
      </c>
      <c r="D164" t="s">
        <v>3827</v>
      </c>
      <c r="E164" t="s">
        <v>3828</v>
      </c>
      <c r="F164" t="s">
        <v>10</v>
      </c>
      <c r="G164">
        <v>9727</v>
      </c>
      <c r="H164">
        <f t="shared" si="10"/>
        <v>9727</v>
      </c>
      <c r="I164">
        <v>0.67600000000000005</v>
      </c>
      <c r="J164" s="1">
        <v>58206166.549999997</v>
      </c>
      <c r="K164" s="10">
        <f t="shared" si="11"/>
        <v>5983.9792896062499</v>
      </c>
      <c r="L164" s="8">
        <f t="shared" si="12"/>
        <v>5983.9792896062499</v>
      </c>
      <c r="M164" s="14">
        <v>0.62777777777777788</v>
      </c>
      <c r="N164">
        <f>VLOOKUP(B164,'[1]ICI-DH'!$A:$H,8,FALSE)</f>
        <v>0.1</v>
      </c>
      <c r="O164">
        <f>VLOOKUP(B164,[2]Planilha1!$A:$G,6,FALSE)</f>
        <v>6</v>
      </c>
      <c r="P164">
        <f t="shared" si="13"/>
        <v>6.1683972447825635E-4</v>
      </c>
      <c r="Q164" s="16">
        <f t="shared" si="14"/>
        <v>6.1683972447825635E-4</v>
      </c>
    </row>
    <row r="165" spans="1:17" x14ac:dyDescent="0.25">
      <c r="A165" s="7">
        <v>310210</v>
      </c>
      <c r="B165" s="7">
        <v>3102100</v>
      </c>
      <c r="C165" t="s">
        <v>2204</v>
      </c>
      <c r="D165" t="s">
        <v>2181</v>
      </c>
      <c r="E165" t="s">
        <v>2182</v>
      </c>
      <c r="F165" t="s">
        <v>10</v>
      </c>
      <c r="G165">
        <v>10891</v>
      </c>
      <c r="H165">
        <f t="shared" si="10"/>
        <v>10891</v>
      </c>
      <c r="I165">
        <v>0.62</v>
      </c>
      <c r="J165" s="1">
        <v>45645413.079999998</v>
      </c>
      <c r="K165" s="10">
        <f t="shared" si="11"/>
        <v>4191.1131282710494</v>
      </c>
      <c r="L165" s="8">
        <f t="shared" si="12"/>
        <v>4191.1131282710494</v>
      </c>
      <c r="M165" s="14">
        <v>0.40555555555555561</v>
      </c>
      <c r="N165">
        <f>VLOOKUP(B165,'[1]ICI-DH'!$A:$H,8,FALSE)</f>
        <v>0.26</v>
      </c>
      <c r="O165">
        <f>VLOOKUP(B165,[2]Planilha1!$A:$G,6,FALSE)</f>
        <v>1</v>
      </c>
      <c r="P165">
        <f t="shared" si="13"/>
        <v>9.1818933063997791E-5</v>
      </c>
      <c r="Q165" s="16">
        <f t="shared" si="14"/>
        <v>9.1818933063997791E-5</v>
      </c>
    </row>
    <row r="166" spans="1:17" x14ac:dyDescent="0.25">
      <c r="A166" s="7">
        <v>320035</v>
      </c>
      <c r="B166" s="7">
        <v>3200359</v>
      </c>
      <c r="C166" t="s">
        <v>3041</v>
      </c>
      <c r="D166" t="s">
        <v>3036</v>
      </c>
      <c r="E166" t="s">
        <v>2182</v>
      </c>
      <c r="F166" t="s">
        <v>10</v>
      </c>
      <c r="G166">
        <v>7434</v>
      </c>
      <c r="H166">
        <f t="shared" si="10"/>
        <v>7434</v>
      </c>
      <c r="I166">
        <v>0.66400000000000003</v>
      </c>
      <c r="J166" s="1">
        <v>43709418.409999996</v>
      </c>
      <c r="K166" s="10">
        <f t="shared" si="11"/>
        <v>5879.6634934086624</v>
      </c>
      <c r="L166" s="8">
        <f t="shared" si="12"/>
        <v>5879.6634934086624</v>
      </c>
      <c r="M166" s="14">
        <v>5.0000000000000024E-2</v>
      </c>
      <c r="N166">
        <f>VLOOKUP(B166,'[1]ICI-DH'!$A:$H,8,FALSE)</f>
        <v>0.16</v>
      </c>
      <c r="O166">
        <f>VLOOKUP(B166,[2]Planilha1!$A:$G,6,FALSE)</f>
        <v>0</v>
      </c>
      <c r="P166">
        <f t="shared" si="13"/>
        <v>0</v>
      </c>
      <c r="Q166" s="16">
        <f t="shared" si="14"/>
        <v>0</v>
      </c>
    </row>
    <row r="167" spans="1:17" x14ac:dyDescent="0.25">
      <c r="A167" s="7">
        <v>230070</v>
      </c>
      <c r="B167" s="7">
        <v>2300705</v>
      </c>
      <c r="C167" t="s">
        <v>912</v>
      </c>
      <c r="D167" t="s">
        <v>905</v>
      </c>
      <c r="E167" t="s">
        <v>466</v>
      </c>
      <c r="F167" t="s">
        <v>10</v>
      </c>
      <c r="G167">
        <v>14155</v>
      </c>
      <c r="H167">
        <f t="shared" si="10"/>
        <v>14155</v>
      </c>
      <c r="I167">
        <v>0.60099999999999998</v>
      </c>
      <c r="J167" s="1">
        <v>86509713.219999999</v>
      </c>
      <c r="K167" s="10">
        <f t="shared" si="11"/>
        <v>6111.6010752384318</v>
      </c>
      <c r="L167" s="8">
        <f t="shared" si="12"/>
        <v>6111.6010752384318</v>
      </c>
      <c r="M167" s="14">
        <v>0.39444444444444449</v>
      </c>
      <c r="N167">
        <f>VLOOKUP(B167,'[1]ICI-DH'!$A:$H,8,FALSE)</f>
        <v>0.1</v>
      </c>
      <c r="O167">
        <f>VLOOKUP(B167,[2]Planilha1!$A:$G,6,FALSE)</f>
        <v>0</v>
      </c>
      <c r="P167">
        <f t="shared" si="13"/>
        <v>0</v>
      </c>
      <c r="Q167" s="16">
        <f t="shared" si="14"/>
        <v>0</v>
      </c>
    </row>
    <row r="168" spans="1:17" x14ac:dyDescent="0.25">
      <c r="A168" s="7">
        <v>510060</v>
      </c>
      <c r="B168" s="7">
        <v>5100607</v>
      </c>
      <c r="C168" t="s">
        <v>5009</v>
      </c>
      <c r="D168" t="s">
        <v>5002</v>
      </c>
      <c r="E168" t="s">
        <v>4932</v>
      </c>
      <c r="F168" t="s">
        <v>10</v>
      </c>
      <c r="G168">
        <v>10904</v>
      </c>
      <c r="H168">
        <f t="shared" si="10"/>
        <v>10904</v>
      </c>
      <c r="I168">
        <v>0.70499999999999996</v>
      </c>
      <c r="J168" s="1">
        <v>96055187.870000005</v>
      </c>
      <c r="K168" s="10">
        <f t="shared" si="11"/>
        <v>8809.1698340058701</v>
      </c>
      <c r="L168" s="8">
        <f t="shared" si="12"/>
        <v>8809.1698340058701</v>
      </c>
      <c r="M168" s="14">
        <v>0.6</v>
      </c>
      <c r="N168">
        <f>VLOOKUP(B168,'[1]ICI-DH'!$A:$H,8,FALSE)</f>
        <v>0.16</v>
      </c>
      <c r="O168">
        <f>VLOOKUP(B168,[2]Planilha1!$A:$G,6,FALSE)</f>
        <v>0</v>
      </c>
      <c r="P168">
        <f t="shared" si="13"/>
        <v>0</v>
      </c>
      <c r="Q168" s="16">
        <f t="shared" si="14"/>
        <v>0</v>
      </c>
    </row>
    <row r="169" spans="1:17" x14ac:dyDescent="0.25">
      <c r="A169" s="7">
        <v>410050</v>
      </c>
      <c r="B169" s="7">
        <v>4100509</v>
      </c>
      <c r="C169" t="s">
        <v>3833</v>
      </c>
      <c r="D169" t="s">
        <v>3827</v>
      </c>
      <c r="E169" t="s">
        <v>3828</v>
      </c>
      <c r="F169" t="s">
        <v>10</v>
      </c>
      <c r="G169">
        <v>18742</v>
      </c>
      <c r="H169">
        <f t="shared" si="10"/>
        <v>18742</v>
      </c>
      <c r="I169">
        <v>0.72099999999999997</v>
      </c>
      <c r="J169" s="1">
        <v>98808119.799999997</v>
      </c>
      <c r="K169" s="10">
        <f t="shared" si="11"/>
        <v>5272.0157827339663</v>
      </c>
      <c r="L169" s="8">
        <f t="shared" si="12"/>
        <v>5272.0157827339663</v>
      </c>
      <c r="M169" s="14">
        <v>0.13333333333333333</v>
      </c>
      <c r="N169">
        <f>VLOOKUP(B169,'[1]ICI-DH'!$A:$H,8,FALSE)</f>
        <v>0.16</v>
      </c>
      <c r="O169">
        <f>VLOOKUP(B169,[2]Planilha1!$A:$G,6,FALSE)</f>
        <v>2</v>
      </c>
      <c r="P169">
        <f t="shared" si="13"/>
        <v>1.0671219720414043E-4</v>
      </c>
      <c r="Q169" s="16">
        <f t="shared" si="14"/>
        <v>1.0671219720414043E-4</v>
      </c>
    </row>
    <row r="170" spans="1:17" x14ac:dyDescent="0.25">
      <c r="A170" s="7">
        <v>220040</v>
      </c>
      <c r="B170" s="7">
        <v>2200400</v>
      </c>
      <c r="C170" t="s">
        <v>688</v>
      </c>
      <c r="D170" t="s">
        <v>682</v>
      </c>
      <c r="E170" t="s">
        <v>466</v>
      </c>
      <c r="F170" t="s">
        <v>10</v>
      </c>
      <c r="G170">
        <v>47453</v>
      </c>
      <c r="H170">
        <f t="shared" si="10"/>
        <v>47453</v>
      </c>
      <c r="I170">
        <v>0.61399999999999999</v>
      </c>
      <c r="J170" s="1">
        <v>193531235.66</v>
      </c>
      <c r="K170" s="10">
        <f t="shared" si="11"/>
        <v>4078.3772503319074</v>
      </c>
      <c r="L170" s="8">
        <f t="shared" si="12"/>
        <v>4078.3772503319074</v>
      </c>
      <c r="M170" s="14">
        <v>0.91666666666666674</v>
      </c>
      <c r="N170">
        <f>VLOOKUP(B170,'[1]ICI-DH'!$A:$H,8,FALSE)</f>
        <v>0.1</v>
      </c>
      <c r="O170">
        <f>VLOOKUP(B170,[2]Planilha1!$A:$G,6,FALSE)</f>
        <v>4</v>
      </c>
      <c r="P170">
        <f t="shared" si="13"/>
        <v>8.4293932944176341E-5</v>
      </c>
      <c r="Q170" s="16">
        <f t="shared" si="14"/>
        <v>8.4293932944176341E-5</v>
      </c>
    </row>
    <row r="171" spans="1:17" x14ac:dyDescent="0.25">
      <c r="A171" s="7">
        <v>350115</v>
      </c>
      <c r="B171" s="7">
        <v>3501152</v>
      </c>
      <c r="C171" t="s">
        <v>3214</v>
      </c>
      <c r="D171" t="s">
        <v>3202</v>
      </c>
      <c r="E171" t="s">
        <v>2182</v>
      </c>
      <c r="F171" t="s">
        <v>10</v>
      </c>
      <c r="G171">
        <v>17301</v>
      </c>
      <c r="H171">
        <f t="shared" si="10"/>
        <v>17301</v>
      </c>
      <c r="I171">
        <v>0.76600000000000001</v>
      </c>
      <c r="J171" s="1">
        <v>165282627.72999999</v>
      </c>
      <c r="K171" s="10">
        <f t="shared" si="11"/>
        <v>9553.3569001791802</v>
      </c>
      <c r="L171" s="8">
        <f t="shared" si="12"/>
        <v>9553.3569001791802</v>
      </c>
      <c r="M171" s="14">
        <v>0.29444444444444445</v>
      </c>
      <c r="N171">
        <f>VLOOKUP(B171,'[1]ICI-DH'!$A:$H,8,FALSE)</f>
        <v>0.2</v>
      </c>
      <c r="O171">
        <f>VLOOKUP(B171,[2]Planilha1!$A:$G,6,FALSE)</f>
        <v>12</v>
      </c>
      <c r="P171">
        <f t="shared" si="13"/>
        <v>6.9360152592335702E-4</v>
      </c>
      <c r="Q171" s="16">
        <f t="shared" si="14"/>
        <v>6.9360152592335702E-4</v>
      </c>
    </row>
    <row r="172" spans="1:17" x14ac:dyDescent="0.25">
      <c r="A172" s="7">
        <v>130002</v>
      </c>
      <c r="B172" s="7">
        <v>1300029</v>
      </c>
      <c r="C172" t="s">
        <v>86</v>
      </c>
      <c r="D172" t="s">
        <v>87</v>
      </c>
      <c r="E172" t="s">
        <v>9</v>
      </c>
      <c r="F172" t="s">
        <v>10</v>
      </c>
      <c r="G172">
        <v>15866</v>
      </c>
      <c r="H172">
        <f t="shared" si="10"/>
        <v>15866</v>
      </c>
      <c r="I172">
        <v>0.52700000000000002</v>
      </c>
      <c r="J172" s="1">
        <v>115589261.95999999</v>
      </c>
      <c r="K172" s="10">
        <f t="shared" si="11"/>
        <v>7285.3436253624095</v>
      </c>
      <c r="L172" s="8">
        <f t="shared" si="12"/>
        <v>7285.3436253624095</v>
      </c>
      <c r="M172" s="14">
        <v>0.4</v>
      </c>
      <c r="N172">
        <f>VLOOKUP(B172,'[1]ICI-DH'!$A:$H,8,FALSE)</f>
        <v>0.2</v>
      </c>
      <c r="O172">
        <f>VLOOKUP(B172,[2]Planilha1!$A:$G,6,FALSE)</f>
        <v>0</v>
      </c>
      <c r="P172">
        <f t="shared" si="13"/>
        <v>0</v>
      </c>
      <c r="Q172" s="16">
        <f t="shared" si="14"/>
        <v>0</v>
      </c>
    </row>
    <row r="173" spans="1:17" x14ac:dyDescent="0.25">
      <c r="A173" s="7">
        <v>310220</v>
      </c>
      <c r="B173" s="7">
        <v>3102209</v>
      </c>
      <c r="C173" t="s">
        <v>2205</v>
      </c>
      <c r="D173" t="s">
        <v>2181</v>
      </c>
      <c r="E173" t="s">
        <v>2182</v>
      </c>
      <c r="F173" t="s">
        <v>10</v>
      </c>
      <c r="G173">
        <v>3975</v>
      </c>
      <c r="H173">
        <f t="shared" si="10"/>
        <v>3975</v>
      </c>
      <c r="I173">
        <v>0.59199999999999997</v>
      </c>
      <c r="J173" s="1">
        <v>30333397.399999999</v>
      </c>
      <c r="K173" s="10">
        <f t="shared" si="11"/>
        <v>7631.0433710691823</v>
      </c>
      <c r="L173" s="8">
        <f t="shared" si="12"/>
        <v>7631.0433710691823</v>
      </c>
      <c r="M173" s="14">
        <v>0.52777777777777779</v>
      </c>
      <c r="N173">
        <f>VLOOKUP(B173,'[1]ICI-DH'!$A:$H,8,FALSE)</f>
        <v>0.1</v>
      </c>
      <c r="O173">
        <f>VLOOKUP(B173,[2]Planilha1!$A:$G,6,FALSE)</f>
        <v>2</v>
      </c>
      <c r="P173">
        <f t="shared" si="13"/>
        <v>5.0314465408805029E-4</v>
      </c>
      <c r="Q173" s="16">
        <f t="shared" si="14"/>
        <v>5.0314465408805029E-4</v>
      </c>
    </row>
    <row r="174" spans="1:17" x14ac:dyDescent="0.25">
      <c r="A174" s="7">
        <v>350120</v>
      </c>
      <c r="B174" s="7">
        <v>3501202</v>
      </c>
      <c r="C174" t="s">
        <v>3215</v>
      </c>
      <c r="D174" t="s">
        <v>3202</v>
      </c>
      <c r="E174" t="s">
        <v>2182</v>
      </c>
      <c r="F174" t="s">
        <v>10</v>
      </c>
      <c r="G174">
        <v>3915</v>
      </c>
      <c r="H174">
        <f t="shared" si="10"/>
        <v>3915</v>
      </c>
      <c r="I174">
        <v>0.72799999999999998</v>
      </c>
      <c r="J174" s="1">
        <v>37094716.270000003</v>
      </c>
      <c r="K174" s="10">
        <f t="shared" si="11"/>
        <v>9475.0233128991076</v>
      </c>
      <c r="L174" s="8">
        <f t="shared" si="12"/>
        <v>9475.0233128991076</v>
      </c>
      <c r="M174" s="14">
        <v>0.13333333333333333</v>
      </c>
      <c r="N174">
        <f>VLOOKUP(B174,'[1]ICI-DH'!$A:$H,8,FALSE)</f>
        <v>0.1</v>
      </c>
      <c r="O174">
        <f>VLOOKUP(B174,[2]Planilha1!$A:$G,6,FALSE)</f>
        <v>0</v>
      </c>
      <c r="P174">
        <f t="shared" si="13"/>
        <v>0</v>
      </c>
      <c r="Q174" s="16">
        <f t="shared" si="14"/>
        <v>0</v>
      </c>
    </row>
    <row r="175" spans="1:17" x14ac:dyDescent="0.25">
      <c r="A175" s="7">
        <v>350130</v>
      </c>
      <c r="B175" s="7">
        <v>3501301</v>
      </c>
      <c r="C175" t="s">
        <v>3216</v>
      </c>
      <c r="D175" t="s">
        <v>3202</v>
      </c>
      <c r="E175" t="s">
        <v>2182</v>
      </c>
      <c r="F175" t="s">
        <v>10</v>
      </c>
      <c r="G175">
        <v>27255</v>
      </c>
      <c r="H175">
        <f t="shared" si="10"/>
        <v>27255</v>
      </c>
      <c r="I175">
        <v>0.75800000000000001</v>
      </c>
      <c r="J175" s="1">
        <v>114364740.48999999</v>
      </c>
      <c r="K175" s="10">
        <f t="shared" si="11"/>
        <v>4196.1012838011375</v>
      </c>
      <c r="L175" s="8">
        <f t="shared" si="12"/>
        <v>4196.1012838011375</v>
      </c>
      <c r="M175" s="14">
        <v>0.53333333333333344</v>
      </c>
      <c r="N175">
        <f>VLOOKUP(B175,'[1]ICI-DH'!$A:$H,8,FALSE)</f>
        <v>0.16</v>
      </c>
      <c r="O175">
        <f>VLOOKUP(B175,[2]Planilha1!$A:$G,6,FALSE)</f>
        <v>3</v>
      </c>
      <c r="P175">
        <f t="shared" si="13"/>
        <v>1.100715465052284E-4</v>
      </c>
      <c r="Q175" s="16">
        <f t="shared" si="14"/>
        <v>1.100715465052284E-4</v>
      </c>
    </row>
    <row r="176" spans="1:17" x14ac:dyDescent="0.25">
      <c r="A176" s="7">
        <v>350140</v>
      </c>
      <c r="B176" s="7">
        <v>3501400</v>
      </c>
      <c r="C176" t="s">
        <v>3217</v>
      </c>
      <c r="D176" t="s">
        <v>3202</v>
      </c>
      <c r="E176" t="s">
        <v>2182</v>
      </c>
      <c r="F176" t="s">
        <v>10</v>
      </c>
      <c r="G176">
        <v>4808</v>
      </c>
      <c r="H176">
        <f t="shared" si="10"/>
        <v>4808</v>
      </c>
      <c r="I176">
        <v>0.68799999999999994</v>
      </c>
      <c r="J176" s="1">
        <v>28710891.390000001</v>
      </c>
      <c r="K176" s="10">
        <f t="shared" si="11"/>
        <v>5971.4832341930114</v>
      </c>
      <c r="L176" s="8">
        <f t="shared" si="12"/>
        <v>5971.4832341930114</v>
      </c>
      <c r="M176" s="14">
        <v>0.26666666666666666</v>
      </c>
      <c r="N176">
        <f>VLOOKUP(B176,'[1]ICI-DH'!$A:$H,8,FALSE)</f>
        <v>0.1</v>
      </c>
      <c r="O176">
        <f>VLOOKUP(B176,[2]Planilha1!$A:$G,6,FALSE)</f>
        <v>0</v>
      </c>
      <c r="P176">
        <f t="shared" si="13"/>
        <v>0</v>
      </c>
      <c r="Q176" s="16">
        <f t="shared" si="14"/>
        <v>0</v>
      </c>
    </row>
    <row r="177" spans="1:17" x14ac:dyDescent="0.25">
      <c r="A177" s="7">
        <v>350150</v>
      </c>
      <c r="B177" s="7">
        <v>3501509</v>
      </c>
      <c r="C177" t="s">
        <v>3218</v>
      </c>
      <c r="D177" t="s">
        <v>3202</v>
      </c>
      <c r="E177" t="s">
        <v>2182</v>
      </c>
      <c r="F177" t="s">
        <v>10</v>
      </c>
      <c r="G177">
        <v>2885</v>
      </c>
      <c r="H177">
        <f t="shared" si="10"/>
        <v>2885</v>
      </c>
      <c r="I177">
        <v>0.72199999999999998</v>
      </c>
      <c r="J177" s="1">
        <v>28156579.48</v>
      </c>
      <c r="K177" s="10">
        <f t="shared" si="11"/>
        <v>9759.6462668977474</v>
      </c>
      <c r="L177" s="8">
        <f t="shared" si="12"/>
        <v>9759.6462668977474</v>
      </c>
      <c r="M177" s="14">
        <v>0.18333333333333329</v>
      </c>
      <c r="N177">
        <f>VLOOKUP(B177,'[1]ICI-DH'!$A:$H,8,FALSE)</f>
        <v>0.2</v>
      </c>
      <c r="O177">
        <f>VLOOKUP(B177,[2]Planilha1!$A:$G,6,FALSE)</f>
        <v>2</v>
      </c>
      <c r="P177">
        <f t="shared" si="13"/>
        <v>6.932409012131716E-4</v>
      </c>
      <c r="Q177" s="16">
        <f t="shared" si="14"/>
        <v>6.932409012131716E-4</v>
      </c>
    </row>
    <row r="178" spans="1:17" x14ac:dyDescent="0.25">
      <c r="A178" s="7">
        <v>310230</v>
      </c>
      <c r="B178" s="7">
        <v>3102308</v>
      </c>
      <c r="C178" t="s">
        <v>2206</v>
      </c>
      <c r="D178" t="s">
        <v>2181</v>
      </c>
      <c r="E178" t="s">
        <v>2182</v>
      </c>
      <c r="F178" t="s">
        <v>10</v>
      </c>
      <c r="G178">
        <v>15059</v>
      </c>
      <c r="H178">
        <f t="shared" si="10"/>
        <v>15059</v>
      </c>
      <c r="I178">
        <v>0.67600000000000005</v>
      </c>
      <c r="J178" s="1">
        <v>65513499.75</v>
      </c>
      <c r="K178" s="10">
        <f t="shared" si="11"/>
        <v>4350.4548608805362</v>
      </c>
      <c r="L178" s="8">
        <f t="shared" si="12"/>
        <v>4350.4548608805362</v>
      </c>
      <c r="M178" s="14">
        <v>0.28888888888888886</v>
      </c>
      <c r="N178">
        <f>VLOOKUP(B178,'[1]ICI-DH'!$A:$H,8,FALSE)</f>
        <v>0.16</v>
      </c>
      <c r="O178">
        <f>VLOOKUP(B178,[2]Planilha1!$A:$G,6,FALSE)</f>
        <v>0</v>
      </c>
      <c r="P178">
        <f t="shared" si="13"/>
        <v>0</v>
      </c>
      <c r="Q178" s="16">
        <f t="shared" si="14"/>
        <v>0</v>
      </c>
    </row>
    <row r="179" spans="1:17" x14ac:dyDescent="0.25">
      <c r="A179" s="7">
        <v>170070</v>
      </c>
      <c r="B179" s="7">
        <v>1700707</v>
      </c>
      <c r="C179" t="s">
        <v>331</v>
      </c>
      <c r="D179" t="s">
        <v>327</v>
      </c>
      <c r="E179" t="s">
        <v>9</v>
      </c>
      <c r="F179" t="s">
        <v>10</v>
      </c>
      <c r="G179">
        <v>8802</v>
      </c>
      <c r="H179">
        <f t="shared" si="10"/>
        <v>8802</v>
      </c>
      <c r="I179">
        <v>0.70799999999999996</v>
      </c>
      <c r="J179" s="1">
        <v>55250039.479999997</v>
      </c>
      <c r="K179" s="10">
        <f t="shared" si="11"/>
        <v>6276.9869893206087</v>
      </c>
      <c r="L179" s="8">
        <f t="shared" si="12"/>
        <v>6276.9869893206087</v>
      </c>
      <c r="M179" s="14">
        <v>0.2944444444444444</v>
      </c>
      <c r="N179">
        <f>VLOOKUP(B179,'[1]ICI-DH'!$A:$H,8,FALSE)</f>
        <v>0.16</v>
      </c>
      <c r="O179">
        <f>VLOOKUP(B179,[2]Planilha1!$A:$G,6,FALSE)</f>
        <v>1</v>
      </c>
      <c r="P179">
        <f t="shared" si="13"/>
        <v>1.1361054305839582E-4</v>
      </c>
      <c r="Q179" s="16">
        <f t="shared" si="14"/>
        <v>1.1361054305839582E-4</v>
      </c>
    </row>
    <row r="180" spans="1:17" x14ac:dyDescent="0.25">
      <c r="A180" s="7">
        <v>430060</v>
      </c>
      <c r="B180" s="7">
        <v>4300604</v>
      </c>
      <c r="C180" t="s">
        <v>331</v>
      </c>
      <c r="D180" t="s">
        <v>4459</v>
      </c>
      <c r="E180" t="s">
        <v>3828</v>
      </c>
      <c r="F180" t="s">
        <v>10</v>
      </c>
      <c r="G180">
        <v>187315</v>
      </c>
      <c r="H180">
        <f t="shared" si="10"/>
        <v>187315</v>
      </c>
      <c r="I180">
        <v>0.69899999999999995</v>
      </c>
      <c r="J180" s="1">
        <v>720523075.53999996</v>
      </c>
      <c r="K180" s="10">
        <f t="shared" si="11"/>
        <v>3846.5850334463335</v>
      </c>
      <c r="L180" s="8">
        <f t="shared" si="12"/>
        <v>3846.5850334463335</v>
      </c>
      <c r="M180" s="14">
        <v>1.0055555555555555</v>
      </c>
      <c r="N180">
        <f>VLOOKUP(B180,'[1]ICI-DH'!$A:$H,8,FALSE)</f>
        <v>0.26</v>
      </c>
      <c r="O180">
        <f>VLOOKUP(B180,[2]Planilha1!$A:$G,6,FALSE)</f>
        <v>276</v>
      </c>
      <c r="P180">
        <f t="shared" si="13"/>
        <v>1.473453807756987E-3</v>
      </c>
      <c r="Q180" s="16">
        <f t="shared" si="14"/>
        <v>1.473453807756987E-3</v>
      </c>
    </row>
    <row r="181" spans="1:17" x14ac:dyDescent="0.25">
      <c r="A181" s="7">
        <v>310240</v>
      </c>
      <c r="B181" s="7">
        <v>3102407</v>
      </c>
      <c r="C181" t="s">
        <v>2207</v>
      </c>
      <c r="D181" t="s">
        <v>2181</v>
      </c>
      <c r="E181" t="s">
        <v>2182</v>
      </c>
      <c r="F181" t="s">
        <v>10</v>
      </c>
      <c r="G181">
        <v>4159</v>
      </c>
      <c r="H181">
        <f t="shared" si="10"/>
        <v>4159</v>
      </c>
      <c r="I181">
        <v>0.57199999999999995</v>
      </c>
      <c r="J181" s="1">
        <v>119918446.59999999</v>
      </c>
      <c r="K181" s="10">
        <f t="shared" si="11"/>
        <v>28833.480788651115</v>
      </c>
      <c r="L181" s="8">
        <f t="shared" si="12"/>
        <v>12739.39</v>
      </c>
      <c r="M181" s="14">
        <v>0.16111111111111112</v>
      </c>
      <c r="N181">
        <f>VLOOKUP(B181,'[1]ICI-DH'!$A:$H,8,FALSE)</f>
        <v>0.1</v>
      </c>
      <c r="O181">
        <f>VLOOKUP(B181,[2]Planilha1!$A:$G,6,FALSE)</f>
        <v>0</v>
      </c>
      <c r="P181">
        <f t="shared" si="13"/>
        <v>0</v>
      </c>
      <c r="Q181" s="16">
        <f t="shared" si="14"/>
        <v>0</v>
      </c>
    </row>
    <row r="182" spans="1:17" x14ac:dyDescent="0.25">
      <c r="A182" s="7">
        <v>220045</v>
      </c>
      <c r="B182" s="7">
        <v>2200459</v>
      </c>
      <c r="C182" t="s">
        <v>689</v>
      </c>
      <c r="D182" t="s">
        <v>682</v>
      </c>
      <c r="E182" t="s">
        <v>466</v>
      </c>
      <c r="F182" t="s">
        <v>10</v>
      </c>
      <c r="G182">
        <v>5322</v>
      </c>
      <c r="H182">
        <f t="shared" si="10"/>
        <v>5322</v>
      </c>
      <c r="I182">
        <v>0.57799999999999996</v>
      </c>
      <c r="J182" s="1">
        <v>33318496.329999998</v>
      </c>
      <c r="K182" s="10">
        <f t="shared" si="11"/>
        <v>6260.5216704246523</v>
      </c>
      <c r="L182" s="8">
        <f t="shared" si="12"/>
        <v>6260.5216704246523</v>
      </c>
      <c r="M182" s="14">
        <v>0.25000000000000006</v>
      </c>
      <c r="N182">
        <f>VLOOKUP(B182,'[1]ICI-DH'!$A:$H,8,FALSE)</f>
        <v>0.1</v>
      </c>
      <c r="O182">
        <f>VLOOKUP(B182,[2]Planilha1!$A:$G,6,FALSE)</f>
        <v>0</v>
      </c>
      <c r="P182">
        <f t="shared" si="13"/>
        <v>0</v>
      </c>
      <c r="Q182" s="16">
        <f t="shared" si="14"/>
        <v>0</v>
      </c>
    </row>
    <row r="183" spans="1:17" x14ac:dyDescent="0.25">
      <c r="A183" s="7">
        <v>520080</v>
      </c>
      <c r="B183" s="7">
        <v>5200803</v>
      </c>
      <c r="C183" t="s">
        <v>5147</v>
      </c>
      <c r="D183" t="s">
        <v>5136</v>
      </c>
      <c r="E183" t="s">
        <v>4932</v>
      </c>
      <c r="F183" t="s">
        <v>10</v>
      </c>
      <c r="G183">
        <v>8446</v>
      </c>
      <c r="H183">
        <f t="shared" si="10"/>
        <v>8446</v>
      </c>
      <c r="I183">
        <v>0.66</v>
      </c>
      <c r="J183" s="1"/>
      <c r="K183" s="10">
        <v>5485</v>
      </c>
      <c r="L183" s="8">
        <f t="shared" si="12"/>
        <v>5485</v>
      </c>
      <c r="M183" s="14">
        <v>0.20555555555555555</v>
      </c>
      <c r="N183">
        <f>VLOOKUP(B183,'[1]ICI-DH'!$A:$H,8,FALSE)</f>
        <v>0.16</v>
      </c>
      <c r="O183">
        <f>VLOOKUP(B183,[2]Planilha1!$A:$G,6,FALSE)</f>
        <v>3</v>
      </c>
      <c r="P183">
        <f t="shared" si="13"/>
        <v>3.5519772673454892E-4</v>
      </c>
      <c r="Q183" s="16">
        <f t="shared" si="14"/>
        <v>3.5519772673454892E-4</v>
      </c>
    </row>
    <row r="184" spans="1:17" x14ac:dyDescent="0.25">
      <c r="A184" s="7">
        <v>410080</v>
      </c>
      <c r="B184" s="7">
        <v>4100806</v>
      </c>
      <c r="C184" t="s">
        <v>3836</v>
      </c>
      <c r="D184" t="s">
        <v>3827</v>
      </c>
      <c r="E184" t="s">
        <v>3828</v>
      </c>
      <c r="F184" t="s">
        <v>10</v>
      </c>
      <c r="G184">
        <v>10326</v>
      </c>
      <c r="H184">
        <f t="shared" si="10"/>
        <v>10326</v>
      </c>
      <c r="I184">
        <v>0.70799999999999996</v>
      </c>
      <c r="J184" s="1">
        <v>75924222.150000006</v>
      </c>
      <c r="K184" s="10">
        <f t="shared" si="11"/>
        <v>7352.7234311446837</v>
      </c>
      <c r="L184" s="8">
        <f t="shared" si="12"/>
        <v>7352.7234311446837</v>
      </c>
      <c r="M184" s="14">
        <v>0.5</v>
      </c>
      <c r="N184">
        <f>VLOOKUP(B184,'[1]ICI-DH'!$A:$H,8,FALSE)</f>
        <v>0.16</v>
      </c>
      <c r="O184">
        <f>VLOOKUP(B184,[2]Planilha1!$A:$G,6,FALSE)</f>
        <v>0</v>
      </c>
      <c r="P184">
        <f t="shared" si="13"/>
        <v>0</v>
      </c>
      <c r="Q184" s="16">
        <f t="shared" si="14"/>
        <v>0</v>
      </c>
    </row>
    <row r="185" spans="1:17" x14ac:dyDescent="0.25">
      <c r="A185" s="7">
        <v>110034</v>
      </c>
      <c r="B185" s="7">
        <v>1100346</v>
      </c>
      <c r="C185" t="s">
        <v>35</v>
      </c>
      <c r="D185" t="s">
        <v>8</v>
      </c>
      <c r="E185" t="s">
        <v>9</v>
      </c>
      <c r="F185" t="s">
        <v>10</v>
      </c>
      <c r="G185">
        <v>13117</v>
      </c>
      <c r="H185">
        <f t="shared" si="10"/>
        <v>13117</v>
      </c>
      <c r="I185">
        <v>0.64300000000000002</v>
      </c>
      <c r="J185" s="1">
        <v>78536331.379999995</v>
      </c>
      <c r="K185" s="10">
        <f t="shared" si="11"/>
        <v>5987.3699306243798</v>
      </c>
      <c r="L185" s="8">
        <f t="shared" si="12"/>
        <v>5987.3699306243798</v>
      </c>
      <c r="M185" s="14">
        <v>0.51666666666666672</v>
      </c>
      <c r="N185">
        <f>VLOOKUP(B185,'[1]ICI-DH'!$A:$H,8,FALSE)</f>
        <v>0.26</v>
      </c>
      <c r="O185">
        <f>VLOOKUP(B185,[2]Planilha1!$A:$G,6,FALSE)</f>
        <v>0</v>
      </c>
      <c r="P185">
        <f t="shared" si="13"/>
        <v>0</v>
      </c>
      <c r="Q185" s="16">
        <f t="shared" si="14"/>
        <v>0</v>
      </c>
    </row>
    <row r="186" spans="1:17" x14ac:dyDescent="0.25">
      <c r="A186" s="7">
        <v>140002</v>
      </c>
      <c r="B186" s="7">
        <v>1400027</v>
      </c>
      <c r="C186" t="s">
        <v>149</v>
      </c>
      <c r="D186" t="s">
        <v>150</v>
      </c>
      <c r="E186" t="s">
        <v>9</v>
      </c>
      <c r="F186" t="s">
        <v>10</v>
      </c>
      <c r="G186">
        <v>13927</v>
      </c>
      <c r="H186">
        <f t="shared" si="10"/>
        <v>13927</v>
      </c>
      <c r="I186">
        <v>0.48399999999999999</v>
      </c>
      <c r="J186" s="1">
        <v>45806333.5</v>
      </c>
      <c r="K186" s="10">
        <f t="shared" si="11"/>
        <v>3289.0309111797228</v>
      </c>
      <c r="L186" s="8">
        <f t="shared" si="12"/>
        <v>3289.0309111797228</v>
      </c>
      <c r="M186" s="14">
        <v>0.63888888888888895</v>
      </c>
      <c r="N186">
        <f>VLOOKUP(B186,'[1]ICI-DH'!$A:$H,8,FALSE)</f>
        <v>0.1</v>
      </c>
      <c r="O186">
        <f>VLOOKUP(B186,[2]Planilha1!$A:$G,6,FALSE)</f>
        <v>0</v>
      </c>
      <c r="P186">
        <f t="shared" si="13"/>
        <v>0</v>
      </c>
      <c r="Q186" s="16">
        <f t="shared" si="14"/>
        <v>0</v>
      </c>
    </row>
    <row r="187" spans="1:17" x14ac:dyDescent="0.25">
      <c r="A187" s="7">
        <v>500060</v>
      </c>
      <c r="B187" s="7">
        <v>5000609</v>
      </c>
      <c r="C187" t="s">
        <v>4934</v>
      </c>
      <c r="D187" t="s">
        <v>4931</v>
      </c>
      <c r="E187" t="s">
        <v>4932</v>
      </c>
      <c r="F187" t="s">
        <v>10</v>
      </c>
      <c r="G187">
        <v>39325</v>
      </c>
      <c r="H187">
        <f t="shared" si="10"/>
        <v>39325</v>
      </c>
      <c r="I187">
        <v>0.67300000000000004</v>
      </c>
      <c r="J187" s="1">
        <v>258982933.5</v>
      </c>
      <c r="K187" s="10">
        <f t="shared" si="11"/>
        <v>6585.7071455816913</v>
      </c>
      <c r="L187" s="8">
        <f t="shared" si="12"/>
        <v>6585.7071455816913</v>
      </c>
      <c r="M187" s="14">
        <v>0.32222222222222224</v>
      </c>
      <c r="N187">
        <f>VLOOKUP(B187,'[1]ICI-DH'!$A:$H,8,FALSE)</f>
        <v>0.1</v>
      </c>
      <c r="O187">
        <f>VLOOKUP(B187,[2]Planilha1!$A:$G,6,FALSE)</f>
        <v>3</v>
      </c>
      <c r="P187">
        <f t="shared" si="13"/>
        <v>7.6287349014621738E-5</v>
      </c>
      <c r="Q187" s="16">
        <f t="shared" si="14"/>
        <v>7.6287349014621738E-5</v>
      </c>
    </row>
    <row r="188" spans="1:17" x14ac:dyDescent="0.25">
      <c r="A188" s="7">
        <v>160010</v>
      </c>
      <c r="B188" s="7">
        <v>1600105</v>
      </c>
      <c r="C188" t="s">
        <v>311</v>
      </c>
      <c r="D188" t="s">
        <v>310</v>
      </c>
      <c r="E188" t="s">
        <v>9</v>
      </c>
      <c r="F188" t="s">
        <v>10</v>
      </c>
      <c r="G188">
        <v>7943</v>
      </c>
      <c r="H188">
        <f t="shared" si="10"/>
        <v>7943</v>
      </c>
      <c r="I188">
        <v>0.64200000000000002</v>
      </c>
      <c r="J188" s="1"/>
      <c r="K188" s="10">
        <v>5485</v>
      </c>
      <c r="L188" s="8">
        <f t="shared" si="12"/>
        <v>5485</v>
      </c>
      <c r="M188" s="14">
        <v>0.3666666666666667</v>
      </c>
      <c r="N188">
        <f>VLOOKUP(B188,'[1]ICI-DH'!$A:$H,8,FALSE)</f>
        <v>0.45999999999999996</v>
      </c>
      <c r="O188">
        <f>VLOOKUP(B188,[2]Planilha1!$A:$G,6,FALSE)</f>
        <v>0</v>
      </c>
      <c r="P188">
        <f t="shared" si="13"/>
        <v>0</v>
      </c>
      <c r="Q188" s="16">
        <f t="shared" si="14"/>
        <v>0</v>
      </c>
    </row>
    <row r="189" spans="1:17" x14ac:dyDescent="0.25">
      <c r="A189" s="7">
        <v>210055</v>
      </c>
      <c r="B189" s="7">
        <v>2100550</v>
      </c>
      <c r="C189" t="s">
        <v>475</v>
      </c>
      <c r="D189" t="s">
        <v>465</v>
      </c>
      <c r="E189" t="s">
        <v>466</v>
      </c>
      <c r="F189" t="s">
        <v>10</v>
      </c>
      <c r="G189">
        <v>7170</v>
      </c>
      <c r="H189">
        <f t="shared" si="10"/>
        <v>7170</v>
      </c>
      <c r="I189">
        <v>0.52</v>
      </c>
      <c r="J189" s="1">
        <v>49085625.659999996</v>
      </c>
      <c r="K189" s="10">
        <f t="shared" si="11"/>
        <v>6845.9728953974891</v>
      </c>
      <c r="L189" s="8">
        <f t="shared" si="12"/>
        <v>6845.9728953974891</v>
      </c>
      <c r="M189" s="14">
        <v>0</v>
      </c>
      <c r="N189">
        <f>VLOOKUP(B189,'[1]ICI-DH'!$A:$H,8,FALSE)</f>
        <v>0.26</v>
      </c>
      <c r="O189">
        <f>VLOOKUP(B189,[2]Planilha1!$A:$G,6,FALSE)</f>
        <v>1</v>
      </c>
      <c r="P189">
        <f t="shared" si="13"/>
        <v>1.394700139470014E-4</v>
      </c>
      <c r="Q189" s="16">
        <f t="shared" si="14"/>
        <v>1.394700139470014E-4</v>
      </c>
    </row>
    <row r="190" spans="1:17" x14ac:dyDescent="0.25">
      <c r="A190" s="7">
        <v>410090</v>
      </c>
      <c r="B190" s="7">
        <v>4100905</v>
      </c>
      <c r="C190" t="s">
        <v>3837</v>
      </c>
      <c r="D190" t="s">
        <v>3827</v>
      </c>
      <c r="E190" t="s">
        <v>3828</v>
      </c>
      <c r="F190" t="s">
        <v>10</v>
      </c>
      <c r="G190">
        <v>4762</v>
      </c>
      <c r="H190">
        <f t="shared" si="10"/>
        <v>4762</v>
      </c>
      <c r="I190">
        <v>0.66900000000000004</v>
      </c>
      <c r="J190" s="1">
        <v>45803150.810000002</v>
      </c>
      <c r="K190" s="10">
        <f t="shared" si="11"/>
        <v>9618.4693007139867</v>
      </c>
      <c r="L190" s="8">
        <f t="shared" si="12"/>
        <v>9618.4693007139867</v>
      </c>
      <c r="M190" s="14">
        <v>0.3833333333333333</v>
      </c>
      <c r="N190">
        <f>VLOOKUP(B190,'[1]ICI-DH'!$A:$H,8,FALSE)</f>
        <v>0.1</v>
      </c>
      <c r="O190">
        <f>VLOOKUP(B190,[2]Planilha1!$A:$G,6,FALSE)</f>
        <v>0</v>
      </c>
      <c r="P190">
        <f t="shared" si="13"/>
        <v>0</v>
      </c>
      <c r="Q190" s="16">
        <f t="shared" si="14"/>
        <v>0</v>
      </c>
    </row>
    <row r="191" spans="1:17" x14ac:dyDescent="0.25">
      <c r="A191" s="7">
        <v>260090</v>
      </c>
      <c r="B191" s="7">
        <v>2600906</v>
      </c>
      <c r="C191" t="s">
        <v>1460</v>
      </c>
      <c r="D191" t="s">
        <v>1452</v>
      </c>
      <c r="E191" t="s">
        <v>466</v>
      </c>
      <c r="F191" t="s">
        <v>10</v>
      </c>
      <c r="G191">
        <v>18205</v>
      </c>
      <c r="H191">
        <f t="shared" si="10"/>
        <v>18205</v>
      </c>
      <c r="I191">
        <v>0.57999999999999996</v>
      </c>
      <c r="J191" s="1">
        <v>84862949.599999994</v>
      </c>
      <c r="K191" s="10">
        <f t="shared" si="11"/>
        <v>4661.5187915407851</v>
      </c>
      <c r="L191" s="8">
        <f t="shared" si="12"/>
        <v>4661.5187915407851</v>
      </c>
      <c r="M191" s="14">
        <v>0.76666666666666661</v>
      </c>
      <c r="N191">
        <f>VLOOKUP(B191,'[1]ICI-DH'!$A:$H,8,FALSE)</f>
        <v>0.1</v>
      </c>
      <c r="O191">
        <f>VLOOKUP(B191,[2]Planilha1!$A:$G,6,FALSE)</f>
        <v>1</v>
      </c>
      <c r="P191">
        <f t="shared" si="13"/>
        <v>5.4929964295523208E-5</v>
      </c>
      <c r="Q191" s="16">
        <f t="shared" si="14"/>
        <v>5.4929964295523208E-5</v>
      </c>
    </row>
    <row r="192" spans="1:17" x14ac:dyDescent="0.25">
      <c r="A192" s="7">
        <v>430063</v>
      </c>
      <c r="B192" s="7">
        <v>4300638</v>
      </c>
      <c r="C192" t="s">
        <v>4469</v>
      </c>
      <c r="D192" t="s">
        <v>4459</v>
      </c>
      <c r="E192" t="s">
        <v>3828</v>
      </c>
      <c r="F192" t="s">
        <v>10</v>
      </c>
      <c r="G192">
        <v>5310</v>
      </c>
      <c r="H192">
        <f t="shared" si="10"/>
        <v>5310</v>
      </c>
      <c r="I192">
        <v>0.624</v>
      </c>
      <c r="J192" s="1">
        <v>33556322.950000003</v>
      </c>
      <c r="K192" s="10">
        <f t="shared" si="11"/>
        <v>6319.4581826742005</v>
      </c>
      <c r="L192" s="8">
        <f t="shared" si="12"/>
        <v>6319.4581826742005</v>
      </c>
      <c r="M192" s="14">
        <v>0.41666666666666669</v>
      </c>
      <c r="N192">
        <f>VLOOKUP(B192,'[1]ICI-DH'!$A:$H,8,FALSE)</f>
        <v>0.1</v>
      </c>
      <c r="O192">
        <f>VLOOKUP(B192,[2]Planilha1!$A:$G,6,FALSE)</f>
        <v>0</v>
      </c>
      <c r="P192">
        <f t="shared" si="13"/>
        <v>0</v>
      </c>
      <c r="Q192" s="16">
        <f t="shared" si="14"/>
        <v>0</v>
      </c>
    </row>
    <row r="193" spans="1:17" x14ac:dyDescent="0.25">
      <c r="A193" s="7">
        <v>520082</v>
      </c>
      <c r="B193" s="7">
        <v>5200829</v>
      </c>
      <c r="C193" t="s">
        <v>5148</v>
      </c>
      <c r="D193" t="s">
        <v>5136</v>
      </c>
      <c r="E193" t="s">
        <v>4932</v>
      </c>
      <c r="F193" t="s">
        <v>10</v>
      </c>
      <c r="G193">
        <v>3268</v>
      </c>
      <c r="H193">
        <f t="shared" si="10"/>
        <v>3268</v>
      </c>
      <c r="I193">
        <v>0.60899999999999999</v>
      </c>
      <c r="J193" s="1">
        <v>31445682.219999999</v>
      </c>
      <c r="K193" s="10">
        <f t="shared" si="11"/>
        <v>9622.3017809057528</v>
      </c>
      <c r="L193" s="8">
        <f t="shared" si="12"/>
        <v>9622.3017809057528</v>
      </c>
      <c r="M193" s="14">
        <v>0.4</v>
      </c>
      <c r="N193">
        <f>VLOOKUP(B193,'[1]ICI-DH'!$A:$H,8,FALSE)</f>
        <v>0.1</v>
      </c>
      <c r="O193">
        <f>VLOOKUP(B193,[2]Planilha1!$A:$G,6,FALSE)</f>
        <v>0</v>
      </c>
      <c r="P193">
        <f t="shared" si="13"/>
        <v>0</v>
      </c>
      <c r="Q193" s="16">
        <f t="shared" si="14"/>
        <v>0</v>
      </c>
    </row>
    <row r="194" spans="1:17" x14ac:dyDescent="0.25">
      <c r="A194" s="7">
        <v>220050</v>
      </c>
      <c r="B194" s="7">
        <v>2200509</v>
      </c>
      <c r="C194" t="s">
        <v>690</v>
      </c>
      <c r="D194" t="s">
        <v>682</v>
      </c>
      <c r="E194" t="s">
        <v>466</v>
      </c>
      <c r="F194" t="s">
        <v>10</v>
      </c>
      <c r="G194">
        <v>17234</v>
      </c>
      <c r="H194">
        <f t="shared" si="10"/>
        <v>17234</v>
      </c>
      <c r="I194">
        <v>0.59799999999999998</v>
      </c>
      <c r="J194" s="1">
        <v>85280165.040000007</v>
      </c>
      <c r="K194" s="10">
        <f t="shared" si="11"/>
        <v>4948.3674735987006</v>
      </c>
      <c r="L194" s="8">
        <f t="shared" si="12"/>
        <v>4948.3674735987006</v>
      </c>
      <c r="M194" s="14">
        <v>0.31111111111111112</v>
      </c>
      <c r="N194">
        <f>VLOOKUP(B194,'[1]ICI-DH'!$A:$H,8,FALSE)</f>
        <v>0.1</v>
      </c>
      <c r="O194">
        <f>VLOOKUP(B194,[2]Planilha1!$A:$G,6,FALSE)</f>
        <v>0</v>
      </c>
      <c r="P194">
        <f t="shared" si="13"/>
        <v>0</v>
      </c>
      <c r="Q194" s="16">
        <f t="shared" si="14"/>
        <v>0</v>
      </c>
    </row>
    <row r="195" spans="1:17" x14ac:dyDescent="0.25">
      <c r="A195" s="7">
        <v>210060</v>
      </c>
      <c r="B195" s="7">
        <v>2100600</v>
      </c>
      <c r="C195" t="s">
        <v>476</v>
      </c>
      <c r="D195" t="s">
        <v>465</v>
      </c>
      <c r="E195" t="s">
        <v>466</v>
      </c>
      <c r="F195" t="s">
        <v>10</v>
      </c>
      <c r="G195">
        <v>37085</v>
      </c>
      <c r="H195">
        <f t="shared" ref="H195:H258" si="15">IF(G195&gt;200000, 200000, G195)</f>
        <v>37085</v>
      </c>
      <c r="I195">
        <v>0.55500000000000005</v>
      </c>
      <c r="J195" s="1">
        <v>158210390.97999999</v>
      </c>
      <c r="K195" s="10">
        <f t="shared" ref="K195:K258" si="16">J195/G195</f>
        <v>4266.155884589456</v>
      </c>
      <c r="L195" s="8">
        <f t="shared" ref="L195:L258" si="17">IF(K195&gt;12739.39, 12739.39, K195)</f>
        <v>4266.155884589456</v>
      </c>
      <c r="M195" s="14">
        <v>0.66666666666666674</v>
      </c>
      <c r="N195">
        <f>VLOOKUP(B195,'[1]ICI-DH'!$A:$H,8,FALSE)</f>
        <v>0.1</v>
      </c>
      <c r="O195">
        <f>VLOOKUP(B195,[2]Planilha1!$A:$G,6,FALSE)</f>
        <v>3</v>
      </c>
      <c r="P195">
        <f t="shared" ref="P195:P258" si="18">O195/G195</f>
        <v>8.0895240663340971E-5</v>
      </c>
      <c r="Q195" s="16">
        <f t="shared" ref="Q195:Q258" si="19">IF(P195&gt;6830, 6830, P195)</f>
        <v>8.0895240663340971E-5</v>
      </c>
    </row>
    <row r="196" spans="1:17" x14ac:dyDescent="0.25">
      <c r="A196" s="7">
        <v>290100</v>
      </c>
      <c r="B196" s="7">
        <v>2901007</v>
      </c>
      <c r="C196" t="s">
        <v>1794</v>
      </c>
      <c r="D196" t="s">
        <v>1784</v>
      </c>
      <c r="E196" t="s">
        <v>466</v>
      </c>
      <c r="F196" t="s">
        <v>10</v>
      </c>
      <c r="G196">
        <v>36521</v>
      </c>
      <c r="H196">
        <f t="shared" si="15"/>
        <v>36521</v>
      </c>
      <c r="I196">
        <v>0.625</v>
      </c>
      <c r="J196" s="1">
        <v>160088349.03999999</v>
      </c>
      <c r="K196" s="10">
        <f t="shared" si="16"/>
        <v>4383.4601746940116</v>
      </c>
      <c r="L196" s="8">
        <f t="shared" si="17"/>
        <v>4383.4601746940116</v>
      </c>
      <c r="M196" s="14">
        <v>0.66666666666666674</v>
      </c>
      <c r="N196">
        <f>VLOOKUP(B196,'[1]ICI-DH'!$A:$H,8,FALSE)</f>
        <v>0.1</v>
      </c>
      <c r="O196">
        <f>VLOOKUP(B196,[2]Planilha1!$A:$G,6,FALSE)</f>
        <v>2</v>
      </c>
      <c r="P196">
        <f t="shared" si="18"/>
        <v>5.4763013060978613E-5</v>
      </c>
      <c r="Q196" s="16">
        <f t="shared" si="19"/>
        <v>5.4763013060978613E-5</v>
      </c>
    </row>
    <row r="197" spans="1:17" x14ac:dyDescent="0.25">
      <c r="A197" s="7">
        <v>130006</v>
      </c>
      <c r="B197" s="7">
        <v>1300060</v>
      </c>
      <c r="C197" t="s">
        <v>88</v>
      </c>
      <c r="D197" t="s">
        <v>87</v>
      </c>
      <c r="E197" t="s">
        <v>9</v>
      </c>
      <c r="F197" t="s">
        <v>10</v>
      </c>
      <c r="G197">
        <v>10819</v>
      </c>
      <c r="H197">
        <f t="shared" si="15"/>
        <v>10819</v>
      </c>
      <c r="I197">
        <v>0.56000000000000005</v>
      </c>
      <c r="J197" s="1">
        <v>64837855.079999998</v>
      </c>
      <c r="K197" s="10">
        <f t="shared" si="16"/>
        <v>5992.9619262408723</v>
      </c>
      <c r="L197" s="8">
        <f t="shared" si="17"/>
        <v>5992.9619262408723</v>
      </c>
      <c r="M197" s="14">
        <v>0.51111111111111107</v>
      </c>
      <c r="N197">
        <f>VLOOKUP(B197,'[1]ICI-DH'!$A:$H,8,FALSE)</f>
        <v>0.16</v>
      </c>
      <c r="O197">
        <f>VLOOKUP(B197,[2]Planilha1!$A:$G,6,FALSE)</f>
        <v>0</v>
      </c>
      <c r="P197">
        <f t="shared" si="18"/>
        <v>0</v>
      </c>
      <c r="Q197" s="16">
        <f t="shared" si="19"/>
        <v>0</v>
      </c>
    </row>
    <row r="198" spans="1:17" x14ac:dyDescent="0.25">
      <c r="A198" s="7">
        <v>290110</v>
      </c>
      <c r="B198" s="7">
        <v>2901106</v>
      </c>
      <c r="C198" t="s">
        <v>1795</v>
      </c>
      <c r="D198" t="s">
        <v>1784</v>
      </c>
      <c r="E198" t="s">
        <v>466</v>
      </c>
      <c r="F198" t="s">
        <v>10</v>
      </c>
      <c r="G198">
        <v>24138</v>
      </c>
      <c r="H198">
        <f t="shared" si="15"/>
        <v>24138</v>
      </c>
      <c r="I198">
        <v>0.66600000000000004</v>
      </c>
      <c r="J198" s="1">
        <v>102053609.22</v>
      </c>
      <c r="K198" s="10">
        <f t="shared" si="16"/>
        <v>4227.92315933383</v>
      </c>
      <c r="L198" s="8">
        <f t="shared" si="17"/>
        <v>4227.92315933383</v>
      </c>
      <c r="M198" s="14">
        <v>0.18333333333333335</v>
      </c>
      <c r="N198">
        <f>VLOOKUP(B198,'[1]ICI-DH'!$A:$H,8,FALSE)</f>
        <v>0.26</v>
      </c>
      <c r="O198">
        <f>VLOOKUP(B198,[2]Planilha1!$A:$G,6,FALSE)</f>
        <v>1</v>
      </c>
      <c r="P198">
        <f t="shared" si="18"/>
        <v>4.1428453061562683E-5</v>
      </c>
      <c r="Q198" s="16">
        <f t="shared" si="19"/>
        <v>4.1428453061562683E-5</v>
      </c>
    </row>
    <row r="199" spans="1:17" x14ac:dyDescent="0.25">
      <c r="A199" s="7">
        <v>290115</v>
      </c>
      <c r="B199" s="7">
        <v>2901155</v>
      </c>
      <c r="C199" t="s">
        <v>1796</v>
      </c>
      <c r="D199" t="s">
        <v>1784</v>
      </c>
      <c r="E199" t="s">
        <v>466</v>
      </c>
      <c r="F199" t="s">
        <v>10</v>
      </c>
      <c r="G199">
        <v>15137</v>
      </c>
      <c r="H199">
        <f t="shared" si="15"/>
        <v>15137</v>
      </c>
      <c r="I199">
        <v>0.56100000000000005</v>
      </c>
      <c r="J199" s="1">
        <v>78237282.010000005</v>
      </c>
      <c r="K199" s="10">
        <f t="shared" si="16"/>
        <v>5168.6121430930834</v>
      </c>
      <c r="L199" s="8">
        <f t="shared" si="17"/>
        <v>5168.6121430930834</v>
      </c>
      <c r="M199" s="14">
        <v>0.32222222222222224</v>
      </c>
      <c r="N199">
        <f>VLOOKUP(B199,'[1]ICI-DH'!$A:$H,8,FALSE)</f>
        <v>0.16</v>
      </c>
      <c r="O199">
        <f>VLOOKUP(B199,[2]Planilha1!$A:$G,6,FALSE)</f>
        <v>3</v>
      </c>
      <c r="P199">
        <f t="shared" si="18"/>
        <v>1.9818986589152407E-4</v>
      </c>
      <c r="Q199" s="16">
        <f t="shared" si="19"/>
        <v>1.9818986589152407E-4</v>
      </c>
    </row>
    <row r="200" spans="1:17" x14ac:dyDescent="0.25">
      <c r="A200" s="7">
        <v>350160</v>
      </c>
      <c r="B200" s="7">
        <v>3501608</v>
      </c>
      <c r="C200" t="s">
        <v>3219</v>
      </c>
      <c r="D200" t="s">
        <v>3202</v>
      </c>
      <c r="E200" t="s">
        <v>2182</v>
      </c>
      <c r="F200" t="s">
        <v>10</v>
      </c>
      <c r="G200">
        <v>237240</v>
      </c>
      <c r="H200">
        <f t="shared" si="15"/>
        <v>200000</v>
      </c>
      <c r="I200">
        <v>0.81100000000000005</v>
      </c>
      <c r="J200" s="1">
        <v>1279292443.1199999</v>
      </c>
      <c r="K200" s="10">
        <f t="shared" si="16"/>
        <v>5392.3977538357776</v>
      </c>
      <c r="L200" s="8">
        <f t="shared" si="17"/>
        <v>5392.3977538357776</v>
      </c>
      <c r="M200" s="14">
        <v>0.82222222222222219</v>
      </c>
      <c r="N200">
        <f>VLOOKUP(B200,'[1]ICI-DH'!$A:$H,8,FALSE)</f>
        <v>0.2</v>
      </c>
      <c r="O200">
        <f>VLOOKUP(B200,[2]Planilha1!$A:$G,6,FALSE)</f>
        <v>204</v>
      </c>
      <c r="P200">
        <f t="shared" si="18"/>
        <v>8.5988872028325747E-4</v>
      </c>
      <c r="Q200" s="16">
        <f t="shared" si="19"/>
        <v>8.5988872028325747E-4</v>
      </c>
    </row>
    <row r="201" spans="1:17" x14ac:dyDescent="0.25">
      <c r="A201" s="7">
        <v>520085</v>
      </c>
      <c r="B201" s="7">
        <v>5200852</v>
      </c>
      <c r="C201" t="s">
        <v>5149</v>
      </c>
      <c r="D201" t="s">
        <v>5136</v>
      </c>
      <c r="E201" t="s">
        <v>4932</v>
      </c>
      <c r="F201" t="s">
        <v>10</v>
      </c>
      <c r="G201">
        <v>5259</v>
      </c>
      <c r="H201">
        <f t="shared" si="15"/>
        <v>5259</v>
      </c>
      <c r="I201">
        <v>0.7</v>
      </c>
      <c r="J201" s="1">
        <v>28821263.469999999</v>
      </c>
      <c r="K201" s="10">
        <f t="shared" si="16"/>
        <v>5480.3695512454833</v>
      </c>
      <c r="L201" s="8">
        <f t="shared" si="17"/>
        <v>5480.3695512454833</v>
      </c>
      <c r="M201" s="14">
        <v>0.20555555555555557</v>
      </c>
      <c r="N201">
        <f>VLOOKUP(B201,'[1]ICI-DH'!$A:$H,8,FALSE)</f>
        <v>0.1</v>
      </c>
      <c r="O201">
        <f>VLOOKUP(B201,[2]Planilha1!$A:$G,6,FALSE)</f>
        <v>0</v>
      </c>
      <c r="P201">
        <f t="shared" si="18"/>
        <v>0</v>
      </c>
      <c r="Q201" s="16">
        <f t="shared" si="19"/>
        <v>0</v>
      </c>
    </row>
    <row r="202" spans="1:17" x14ac:dyDescent="0.25">
      <c r="A202" s="7">
        <v>350170</v>
      </c>
      <c r="B202" s="7">
        <v>3501707</v>
      </c>
      <c r="C202" t="s">
        <v>3220</v>
      </c>
      <c r="D202" t="s">
        <v>3202</v>
      </c>
      <c r="E202" t="s">
        <v>2182</v>
      </c>
      <c r="F202" t="s">
        <v>10</v>
      </c>
      <c r="G202">
        <v>33019</v>
      </c>
      <c r="H202">
        <f t="shared" si="15"/>
        <v>33019</v>
      </c>
      <c r="I202">
        <v>0.751</v>
      </c>
      <c r="J202" s="1">
        <v>170818808.78</v>
      </c>
      <c r="K202" s="10">
        <f t="shared" si="16"/>
        <v>5173.348943941367</v>
      </c>
      <c r="L202" s="8">
        <f t="shared" si="17"/>
        <v>5173.348943941367</v>
      </c>
      <c r="M202" s="14">
        <v>0.45</v>
      </c>
      <c r="N202">
        <f>VLOOKUP(B202,'[1]ICI-DH'!$A:$H,8,FALSE)</f>
        <v>0.1</v>
      </c>
      <c r="O202">
        <f>VLOOKUP(B202,[2]Planilha1!$A:$G,6,FALSE)</f>
        <v>31</v>
      </c>
      <c r="P202">
        <f t="shared" si="18"/>
        <v>9.3885338744359307E-4</v>
      </c>
      <c r="Q202" s="16">
        <f t="shared" si="19"/>
        <v>9.3885338744359307E-4</v>
      </c>
    </row>
    <row r="203" spans="1:17" x14ac:dyDescent="0.25">
      <c r="A203" s="7">
        <v>350180</v>
      </c>
      <c r="B203" s="7">
        <v>3501806</v>
      </c>
      <c r="C203" t="s">
        <v>3221</v>
      </c>
      <c r="D203" t="s">
        <v>3202</v>
      </c>
      <c r="E203" t="s">
        <v>2182</v>
      </c>
      <c r="F203" t="s">
        <v>10</v>
      </c>
      <c r="G203">
        <v>5870</v>
      </c>
      <c r="H203">
        <f t="shared" si="15"/>
        <v>5870</v>
      </c>
      <c r="I203">
        <v>0.745</v>
      </c>
      <c r="J203" s="1">
        <v>42416995.229999997</v>
      </c>
      <c r="K203" s="10">
        <f t="shared" si="16"/>
        <v>7226.0639233390111</v>
      </c>
      <c r="L203" s="8">
        <f t="shared" si="17"/>
        <v>7226.0639233390111</v>
      </c>
      <c r="M203" s="14">
        <v>1.1499999999999999</v>
      </c>
      <c r="N203">
        <f>VLOOKUP(B203,'[1]ICI-DH'!$A:$H,8,FALSE)</f>
        <v>0.16</v>
      </c>
      <c r="O203">
        <f>VLOOKUP(B203,[2]Planilha1!$A:$G,6,FALSE)</f>
        <v>1</v>
      </c>
      <c r="P203">
        <f t="shared" si="18"/>
        <v>1.7035775127768313E-4</v>
      </c>
      <c r="Q203" s="16">
        <f t="shared" si="19"/>
        <v>1.7035775127768313E-4</v>
      </c>
    </row>
    <row r="204" spans="1:17" x14ac:dyDescent="0.25">
      <c r="A204" s="7">
        <v>430064</v>
      </c>
      <c r="B204" s="7">
        <v>4300646</v>
      </c>
      <c r="C204" t="s">
        <v>4470</v>
      </c>
      <c r="D204" t="s">
        <v>4459</v>
      </c>
      <c r="E204" t="s">
        <v>3828</v>
      </c>
      <c r="F204" t="s">
        <v>10</v>
      </c>
      <c r="G204">
        <v>7650</v>
      </c>
      <c r="H204">
        <f t="shared" si="15"/>
        <v>7650</v>
      </c>
      <c r="I204">
        <v>0.68200000000000005</v>
      </c>
      <c r="J204" s="1">
        <v>52160529.140000001</v>
      </c>
      <c r="K204" s="10">
        <f t="shared" si="16"/>
        <v>6818.369822222222</v>
      </c>
      <c r="L204" s="8">
        <f t="shared" si="17"/>
        <v>6818.369822222222</v>
      </c>
      <c r="M204" s="14">
        <v>0.31666666666666665</v>
      </c>
      <c r="N204">
        <f>VLOOKUP(B204,'[1]ICI-DH'!$A:$H,8,FALSE)</f>
        <v>0.1</v>
      </c>
      <c r="O204">
        <f>VLOOKUP(B204,[2]Planilha1!$A:$G,6,FALSE)</f>
        <v>0</v>
      </c>
      <c r="P204">
        <f t="shared" si="18"/>
        <v>0</v>
      </c>
      <c r="Q204" s="16">
        <f t="shared" si="19"/>
        <v>0</v>
      </c>
    </row>
    <row r="205" spans="1:17" x14ac:dyDescent="0.25">
      <c r="A205" s="7">
        <v>230075</v>
      </c>
      <c r="B205" s="7">
        <v>2300754</v>
      </c>
      <c r="C205" t="s">
        <v>913</v>
      </c>
      <c r="D205" t="s">
        <v>905</v>
      </c>
      <c r="E205" t="s">
        <v>466</v>
      </c>
      <c r="F205" t="s">
        <v>10</v>
      </c>
      <c r="G205">
        <v>42156</v>
      </c>
      <c r="H205">
        <f t="shared" si="15"/>
        <v>42156</v>
      </c>
      <c r="I205">
        <v>0.60599999999999998</v>
      </c>
      <c r="J205" s="1">
        <v>207904718.33000001</v>
      </c>
      <c r="K205" s="10">
        <f t="shared" si="16"/>
        <v>4931.7942482683366</v>
      </c>
      <c r="L205" s="8">
        <f t="shared" si="17"/>
        <v>4931.7942482683366</v>
      </c>
      <c r="M205" s="14">
        <v>0.47777777777777775</v>
      </c>
      <c r="N205">
        <f>VLOOKUP(B205,'[1]ICI-DH'!$A:$H,8,FALSE)</f>
        <v>0.26</v>
      </c>
      <c r="O205">
        <f>VLOOKUP(B205,[2]Planilha1!$A:$G,6,FALSE)</f>
        <v>6</v>
      </c>
      <c r="P205">
        <f t="shared" si="18"/>
        <v>1.4232849416453175E-4</v>
      </c>
      <c r="Q205" s="16">
        <f t="shared" si="19"/>
        <v>1.4232849416453175E-4</v>
      </c>
    </row>
    <row r="206" spans="1:17" x14ac:dyDescent="0.25">
      <c r="A206" s="7">
        <v>520090</v>
      </c>
      <c r="B206" s="7">
        <v>5200902</v>
      </c>
      <c r="C206" t="s">
        <v>5150</v>
      </c>
      <c r="D206" t="s">
        <v>5136</v>
      </c>
      <c r="E206" t="s">
        <v>4932</v>
      </c>
      <c r="F206" t="s">
        <v>10</v>
      </c>
      <c r="G206">
        <v>3007</v>
      </c>
      <c r="H206">
        <f t="shared" si="15"/>
        <v>3007</v>
      </c>
      <c r="I206">
        <v>0.68100000000000005</v>
      </c>
      <c r="J206" s="1">
        <v>22557581.350000001</v>
      </c>
      <c r="K206" s="10">
        <f t="shared" si="16"/>
        <v>7501.6898403724645</v>
      </c>
      <c r="L206" s="8">
        <f t="shared" si="17"/>
        <v>7501.6898403724645</v>
      </c>
      <c r="M206" s="14">
        <v>0.24444444444444441</v>
      </c>
      <c r="N206">
        <f>VLOOKUP(B206,'[1]ICI-DH'!$A:$H,8,FALSE)</f>
        <v>0.16</v>
      </c>
      <c r="O206">
        <f>VLOOKUP(B206,[2]Planilha1!$A:$G,6,FALSE)</f>
        <v>0</v>
      </c>
      <c r="P206">
        <f t="shared" si="18"/>
        <v>0</v>
      </c>
      <c r="Q206" s="16">
        <f t="shared" si="19"/>
        <v>0</v>
      </c>
    </row>
    <row r="207" spans="1:17" x14ac:dyDescent="0.25">
      <c r="A207" s="7">
        <v>250073</v>
      </c>
      <c r="B207" s="7">
        <v>2500734</v>
      </c>
      <c r="C207" t="s">
        <v>1256</v>
      </c>
      <c r="D207" t="s">
        <v>1247</v>
      </c>
      <c r="E207" t="s">
        <v>466</v>
      </c>
      <c r="F207" t="s">
        <v>10</v>
      </c>
      <c r="G207">
        <v>2234</v>
      </c>
      <c r="H207">
        <f t="shared" si="15"/>
        <v>2234</v>
      </c>
      <c r="I207">
        <v>0.60599999999999998</v>
      </c>
      <c r="J207" s="1">
        <v>25168605.010000002</v>
      </c>
      <c r="K207" s="10">
        <f t="shared" si="16"/>
        <v>11266.16159803044</v>
      </c>
      <c r="L207" s="8">
        <f t="shared" si="17"/>
        <v>11266.16159803044</v>
      </c>
      <c r="M207" s="14">
        <v>0.38333333333333336</v>
      </c>
      <c r="N207">
        <f>VLOOKUP(B207,'[1]ICI-DH'!$A:$H,8,FALSE)</f>
        <v>0.16</v>
      </c>
      <c r="O207">
        <f>VLOOKUP(B207,[2]Planilha1!$A:$G,6,FALSE)</f>
        <v>0</v>
      </c>
      <c r="P207">
        <f t="shared" si="18"/>
        <v>0</v>
      </c>
      <c r="Q207" s="16">
        <f t="shared" si="19"/>
        <v>0</v>
      </c>
    </row>
    <row r="208" spans="1:17" x14ac:dyDescent="0.25">
      <c r="A208" s="7">
        <v>350190</v>
      </c>
      <c r="B208" s="7">
        <v>3501905</v>
      </c>
      <c r="C208" t="s">
        <v>1256</v>
      </c>
      <c r="D208" t="s">
        <v>3202</v>
      </c>
      <c r="E208" t="s">
        <v>2182</v>
      </c>
      <c r="F208" t="s">
        <v>10</v>
      </c>
      <c r="G208">
        <v>68008</v>
      </c>
      <c r="H208">
        <f t="shared" si="15"/>
        <v>68008</v>
      </c>
      <c r="I208">
        <v>0.78500000000000003</v>
      </c>
      <c r="J208" s="1">
        <v>467882361.89999998</v>
      </c>
      <c r="K208" s="10">
        <f t="shared" si="16"/>
        <v>6879.8135792847897</v>
      </c>
      <c r="L208" s="8">
        <f t="shared" si="17"/>
        <v>6879.8135792847897</v>
      </c>
      <c r="M208" s="14">
        <v>1.7</v>
      </c>
      <c r="N208">
        <f>VLOOKUP(B208,'[1]ICI-DH'!$A:$H,8,FALSE)</f>
        <v>0.16</v>
      </c>
      <c r="O208">
        <f>VLOOKUP(B208,[2]Planilha1!$A:$G,6,FALSE)</f>
        <v>113</v>
      </c>
      <c r="P208">
        <f t="shared" si="18"/>
        <v>1.661569227149747E-3</v>
      </c>
      <c r="Q208" s="16">
        <f t="shared" si="19"/>
        <v>1.661569227149747E-3</v>
      </c>
    </row>
    <row r="209" spans="1:17" x14ac:dyDescent="0.25">
      <c r="A209" s="7">
        <v>280010</v>
      </c>
      <c r="B209" s="7">
        <v>2800100</v>
      </c>
      <c r="C209" t="s">
        <v>1715</v>
      </c>
      <c r="D209" t="s">
        <v>1716</v>
      </c>
      <c r="E209" t="s">
        <v>466</v>
      </c>
      <c r="F209" t="s">
        <v>10</v>
      </c>
      <c r="G209">
        <v>2170</v>
      </c>
      <c r="H209">
        <f t="shared" si="15"/>
        <v>2170</v>
      </c>
      <c r="I209">
        <v>0.61099999999999999</v>
      </c>
      <c r="J209" s="1">
        <v>27211504.91</v>
      </c>
      <c r="K209" s="10">
        <f t="shared" si="16"/>
        <v>12539.864013824885</v>
      </c>
      <c r="L209" s="8">
        <f t="shared" si="17"/>
        <v>12539.864013824885</v>
      </c>
      <c r="M209" s="14">
        <v>0.23333333333333339</v>
      </c>
      <c r="N209">
        <f>VLOOKUP(B209,'[1]ICI-DH'!$A:$H,8,FALSE)</f>
        <v>0.1</v>
      </c>
      <c r="O209">
        <f>VLOOKUP(B209,[2]Planilha1!$A:$G,6,FALSE)</f>
        <v>0</v>
      </c>
      <c r="P209">
        <f t="shared" si="18"/>
        <v>0</v>
      </c>
      <c r="Q209" s="16">
        <f t="shared" si="19"/>
        <v>0</v>
      </c>
    </row>
    <row r="210" spans="1:17" x14ac:dyDescent="0.25">
      <c r="A210" s="7">
        <v>310250</v>
      </c>
      <c r="B210" s="7">
        <v>3102506</v>
      </c>
      <c r="C210" t="s">
        <v>2208</v>
      </c>
      <c r="D210" t="s">
        <v>2181</v>
      </c>
      <c r="E210" t="s">
        <v>2182</v>
      </c>
      <c r="F210" t="s">
        <v>10</v>
      </c>
      <c r="G210">
        <v>4541</v>
      </c>
      <c r="H210">
        <f t="shared" si="15"/>
        <v>4541</v>
      </c>
      <c r="I210">
        <v>0.64100000000000001</v>
      </c>
      <c r="J210" s="1">
        <v>28917578.399999999</v>
      </c>
      <c r="K210" s="10">
        <f t="shared" si="16"/>
        <v>6368.1079938339572</v>
      </c>
      <c r="L210" s="8">
        <f t="shared" si="17"/>
        <v>6368.1079938339572</v>
      </c>
      <c r="M210" s="14">
        <v>0.31111111111111112</v>
      </c>
      <c r="N210">
        <f>VLOOKUP(B210,'[1]ICI-DH'!$A:$H,8,FALSE)</f>
        <v>0.1</v>
      </c>
      <c r="O210">
        <f>VLOOKUP(B210,[2]Planilha1!$A:$G,6,FALSE)</f>
        <v>2</v>
      </c>
      <c r="P210">
        <f t="shared" si="18"/>
        <v>4.4043162299053072E-4</v>
      </c>
      <c r="Q210" s="16">
        <f t="shared" si="19"/>
        <v>4.4043162299053072E-4</v>
      </c>
    </row>
    <row r="211" spans="1:17" x14ac:dyDescent="0.25">
      <c r="A211" s="7">
        <v>410100</v>
      </c>
      <c r="B211" s="7">
        <v>4101002</v>
      </c>
      <c r="C211" t="s">
        <v>3838</v>
      </c>
      <c r="D211" t="s">
        <v>3827</v>
      </c>
      <c r="E211" t="s">
        <v>3828</v>
      </c>
      <c r="F211" t="s">
        <v>10</v>
      </c>
      <c r="G211">
        <v>19620</v>
      </c>
      <c r="H211">
        <f t="shared" si="15"/>
        <v>19620</v>
      </c>
      <c r="I211">
        <v>0.70899999999999996</v>
      </c>
      <c r="J211" s="1">
        <v>111100048.68000001</v>
      </c>
      <c r="K211" s="10">
        <f t="shared" si="16"/>
        <v>5662.5916758409794</v>
      </c>
      <c r="L211" s="8">
        <f t="shared" si="17"/>
        <v>5662.5916758409794</v>
      </c>
      <c r="M211" s="14">
        <v>0.71111111111111103</v>
      </c>
      <c r="N211">
        <f>VLOOKUP(B211,'[1]ICI-DH'!$A:$H,8,FALSE)</f>
        <v>0.1</v>
      </c>
      <c r="O211">
        <f>VLOOKUP(B211,[2]Planilha1!$A:$G,6,FALSE)</f>
        <v>0</v>
      </c>
      <c r="P211">
        <f t="shared" si="18"/>
        <v>0</v>
      </c>
      <c r="Q211" s="16">
        <f t="shared" si="19"/>
        <v>0</v>
      </c>
    </row>
    <row r="212" spans="1:17" x14ac:dyDescent="0.25">
      <c r="A212" s="7">
        <v>270020</v>
      </c>
      <c r="B212" s="7">
        <v>2700201</v>
      </c>
      <c r="C212" t="s">
        <v>1621</v>
      </c>
      <c r="D212" t="s">
        <v>1620</v>
      </c>
      <c r="E212" t="s">
        <v>466</v>
      </c>
      <c r="F212" t="s">
        <v>10</v>
      </c>
      <c r="G212">
        <v>13966</v>
      </c>
      <c r="H212">
        <f t="shared" si="15"/>
        <v>13966</v>
      </c>
      <c r="I212">
        <v>0.56799999999999995</v>
      </c>
      <c r="J212" s="1">
        <v>83140133.799999997</v>
      </c>
      <c r="K212" s="10">
        <f t="shared" si="16"/>
        <v>5953.0383645997417</v>
      </c>
      <c r="L212" s="8">
        <f t="shared" si="17"/>
        <v>5953.0383645997417</v>
      </c>
      <c r="M212" s="14">
        <v>0.87777777777777788</v>
      </c>
      <c r="N212">
        <f>VLOOKUP(B212,'[1]ICI-DH'!$A:$H,8,FALSE)</f>
        <v>0.16</v>
      </c>
      <c r="O212">
        <f>VLOOKUP(B212,[2]Planilha1!$A:$G,6,FALSE)</f>
        <v>0</v>
      </c>
      <c r="P212">
        <f t="shared" si="18"/>
        <v>0</v>
      </c>
      <c r="Q212" s="16">
        <f t="shared" si="19"/>
        <v>0</v>
      </c>
    </row>
    <row r="213" spans="1:17" x14ac:dyDescent="0.25">
      <c r="A213" s="7">
        <v>290120</v>
      </c>
      <c r="B213" s="7">
        <v>2901205</v>
      </c>
      <c r="C213" t="s">
        <v>1797</v>
      </c>
      <c r="D213" t="s">
        <v>1784</v>
      </c>
      <c r="E213" t="s">
        <v>466</v>
      </c>
      <c r="F213" t="s">
        <v>10</v>
      </c>
      <c r="G213">
        <v>25438</v>
      </c>
      <c r="H213">
        <f t="shared" si="15"/>
        <v>25438</v>
      </c>
      <c r="I213">
        <v>0.54</v>
      </c>
      <c r="J213" s="1">
        <v>86087043.400000006</v>
      </c>
      <c r="K213" s="10">
        <f t="shared" si="16"/>
        <v>3384.1907146788271</v>
      </c>
      <c r="L213" s="8">
        <f t="shared" si="17"/>
        <v>3384.1907146788271</v>
      </c>
      <c r="M213" s="14">
        <v>0.33333333333333337</v>
      </c>
      <c r="N213">
        <f>VLOOKUP(B213,'[1]ICI-DH'!$A:$H,8,FALSE)</f>
        <v>0.16</v>
      </c>
      <c r="O213">
        <f>VLOOKUP(B213,[2]Planilha1!$A:$G,6,FALSE)</f>
        <v>4</v>
      </c>
      <c r="P213">
        <f t="shared" si="18"/>
        <v>1.5724506643604056E-4</v>
      </c>
      <c r="Q213" s="16">
        <f t="shared" si="19"/>
        <v>1.5724506643604056E-4</v>
      </c>
    </row>
    <row r="214" spans="1:17" x14ac:dyDescent="0.25">
      <c r="A214" s="7">
        <v>410105</v>
      </c>
      <c r="B214" s="7">
        <v>4101051</v>
      </c>
      <c r="C214" t="s">
        <v>3839</v>
      </c>
      <c r="D214" t="s">
        <v>3827</v>
      </c>
      <c r="E214" t="s">
        <v>3828</v>
      </c>
      <c r="F214" t="s">
        <v>10</v>
      </c>
      <c r="G214">
        <v>2918</v>
      </c>
      <c r="H214">
        <f t="shared" si="15"/>
        <v>2918</v>
      </c>
      <c r="I214">
        <v>0.69499999999999995</v>
      </c>
      <c r="J214" s="1">
        <v>31273854.440000001</v>
      </c>
      <c r="K214" s="10">
        <f t="shared" si="16"/>
        <v>10717.56492117889</v>
      </c>
      <c r="L214" s="8">
        <f t="shared" si="17"/>
        <v>10717.56492117889</v>
      </c>
      <c r="M214" s="14">
        <v>0.37222222222222229</v>
      </c>
      <c r="N214">
        <f>VLOOKUP(B214,'[1]ICI-DH'!$A:$H,8,FALSE)</f>
        <v>0.2</v>
      </c>
      <c r="O214">
        <f>VLOOKUP(B214,[2]Planilha1!$A:$G,6,FALSE)</f>
        <v>0</v>
      </c>
      <c r="P214">
        <f t="shared" si="18"/>
        <v>0</v>
      </c>
      <c r="Q214" s="16">
        <f t="shared" si="19"/>
        <v>0</v>
      </c>
    </row>
    <row r="215" spans="1:17" x14ac:dyDescent="0.25">
      <c r="A215" s="7">
        <v>150070</v>
      </c>
      <c r="B215" s="7">
        <v>1500701</v>
      </c>
      <c r="C215" t="s">
        <v>174</v>
      </c>
      <c r="D215" t="s">
        <v>166</v>
      </c>
      <c r="E215" t="s">
        <v>9</v>
      </c>
      <c r="F215" t="s">
        <v>10</v>
      </c>
      <c r="G215">
        <v>28011</v>
      </c>
      <c r="H215">
        <f t="shared" si="15"/>
        <v>28011</v>
      </c>
      <c r="I215">
        <v>0.48399999999999999</v>
      </c>
      <c r="J215" s="1">
        <v>153163458.74000001</v>
      </c>
      <c r="K215" s="10">
        <f t="shared" si="16"/>
        <v>5467.975393238371</v>
      </c>
      <c r="L215" s="8">
        <f t="shared" si="17"/>
        <v>5467.975393238371</v>
      </c>
      <c r="M215" s="14">
        <v>0.3666666666666667</v>
      </c>
      <c r="N215">
        <f>VLOOKUP(B215,'[1]ICI-DH'!$A:$H,8,FALSE)</f>
        <v>0.1</v>
      </c>
      <c r="O215">
        <f>VLOOKUP(B215,[2]Planilha1!$A:$G,6,FALSE)</f>
        <v>0</v>
      </c>
      <c r="P215">
        <f t="shared" si="18"/>
        <v>0</v>
      </c>
      <c r="Q215" s="16">
        <f t="shared" si="19"/>
        <v>0</v>
      </c>
    </row>
    <row r="216" spans="1:17" x14ac:dyDescent="0.25">
      <c r="A216" s="7">
        <v>210070</v>
      </c>
      <c r="B216" s="7">
        <v>2100709</v>
      </c>
      <c r="C216" t="s">
        <v>477</v>
      </c>
      <c r="D216" t="s">
        <v>465</v>
      </c>
      <c r="E216" t="s">
        <v>466</v>
      </c>
      <c r="F216" t="s">
        <v>10</v>
      </c>
      <c r="G216">
        <v>25322</v>
      </c>
      <c r="H216">
        <f t="shared" si="15"/>
        <v>25322</v>
      </c>
      <c r="I216">
        <v>0.58099999999999996</v>
      </c>
      <c r="J216" s="1">
        <v>136724114.18000001</v>
      </c>
      <c r="K216" s="10">
        <f t="shared" si="16"/>
        <v>5399.4200371218703</v>
      </c>
      <c r="L216" s="8">
        <f t="shared" si="17"/>
        <v>5399.4200371218703</v>
      </c>
      <c r="M216" s="14">
        <v>0.59444444444444444</v>
      </c>
      <c r="N216">
        <f>VLOOKUP(B216,'[1]ICI-DH'!$A:$H,8,FALSE)</f>
        <v>0.1</v>
      </c>
      <c r="O216">
        <f>VLOOKUP(B216,[2]Planilha1!$A:$G,6,FALSE)</f>
        <v>0</v>
      </c>
      <c r="P216">
        <f t="shared" si="18"/>
        <v>0</v>
      </c>
      <c r="Q216" s="16">
        <f t="shared" si="19"/>
        <v>0</v>
      </c>
    </row>
    <row r="217" spans="1:17" x14ac:dyDescent="0.25">
      <c r="A217" s="7">
        <v>350200</v>
      </c>
      <c r="B217" s="7">
        <v>3502002</v>
      </c>
      <c r="C217" t="s">
        <v>3222</v>
      </c>
      <c r="D217" t="s">
        <v>3202</v>
      </c>
      <c r="E217" t="s">
        <v>2182</v>
      </c>
      <c r="F217" t="s">
        <v>10</v>
      </c>
      <c r="G217">
        <v>4589</v>
      </c>
      <c r="H217">
        <f t="shared" si="15"/>
        <v>4589</v>
      </c>
      <c r="I217">
        <v>0.754</v>
      </c>
      <c r="J217" s="1">
        <v>49602664.270000003</v>
      </c>
      <c r="K217" s="10">
        <f t="shared" si="16"/>
        <v>10809.035578557421</v>
      </c>
      <c r="L217" s="8">
        <f t="shared" si="17"/>
        <v>10809.035578557421</v>
      </c>
      <c r="M217" s="14">
        <v>-3.3333333333333326E-2</v>
      </c>
      <c r="N217">
        <f>VLOOKUP(B217,'[1]ICI-DH'!$A:$H,8,FALSE)</f>
        <v>0.16</v>
      </c>
      <c r="O217">
        <f>VLOOKUP(B217,[2]Planilha1!$A:$G,6,FALSE)</f>
        <v>3</v>
      </c>
      <c r="P217">
        <f t="shared" si="18"/>
        <v>6.5373719764654609E-4</v>
      </c>
      <c r="Q217" s="16">
        <f t="shared" si="19"/>
        <v>6.5373719764654609E-4</v>
      </c>
    </row>
    <row r="218" spans="1:17" x14ac:dyDescent="0.25">
      <c r="A218" s="7">
        <v>130008</v>
      </c>
      <c r="B218" s="7">
        <v>1300086</v>
      </c>
      <c r="C218" t="s">
        <v>89</v>
      </c>
      <c r="D218" t="s">
        <v>87</v>
      </c>
      <c r="E218" t="s">
        <v>9</v>
      </c>
      <c r="F218" t="s">
        <v>10</v>
      </c>
      <c r="G218">
        <v>9962</v>
      </c>
      <c r="H218">
        <f t="shared" si="15"/>
        <v>9962</v>
      </c>
      <c r="I218">
        <v>0.59399999999999997</v>
      </c>
      <c r="J218" s="1">
        <v>69176699.280000001</v>
      </c>
      <c r="K218" s="10">
        <f t="shared" si="16"/>
        <v>6944.0573459144753</v>
      </c>
      <c r="L218" s="8">
        <f t="shared" si="17"/>
        <v>6944.0573459144753</v>
      </c>
      <c r="M218" s="14">
        <v>0.4</v>
      </c>
      <c r="N218">
        <f>VLOOKUP(B218,'[1]ICI-DH'!$A:$H,8,FALSE)</f>
        <v>0.1</v>
      </c>
      <c r="O218">
        <f>VLOOKUP(B218,[2]Planilha1!$A:$G,6,FALSE)</f>
        <v>0</v>
      </c>
      <c r="P218">
        <f t="shared" si="18"/>
        <v>0</v>
      </c>
      <c r="Q218" s="16">
        <f t="shared" si="19"/>
        <v>0</v>
      </c>
    </row>
    <row r="219" spans="1:17" x14ac:dyDescent="0.25">
      <c r="A219" s="7">
        <v>170100</v>
      </c>
      <c r="B219" s="7">
        <v>1701002</v>
      </c>
      <c r="C219" t="s">
        <v>332</v>
      </c>
      <c r="D219" t="s">
        <v>327</v>
      </c>
      <c r="E219" t="s">
        <v>9</v>
      </c>
      <c r="F219" t="s">
        <v>10</v>
      </c>
      <c r="G219">
        <v>10325</v>
      </c>
      <c r="H219">
        <f t="shared" si="15"/>
        <v>10325</v>
      </c>
      <c r="I219">
        <v>0.67100000000000004</v>
      </c>
      <c r="J219" s="1">
        <v>46152660.479999997</v>
      </c>
      <c r="K219" s="10">
        <f t="shared" si="16"/>
        <v>4469.9913297820822</v>
      </c>
      <c r="L219" s="8">
        <f t="shared" si="17"/>
        <v>4469.9913297820822</v>
      </c>
      <c r="M219" s="14">
        <v>0.31111111111111112</v>
      </c>
      <c r="N219">
        <f>VLOOKUP(B219,'[1]ICI-DH'!$A:$H,8,FALSE)</f>
        <v>0.1</v>
      </c>
      <c r="O219">
        <f>VLOOKUP(B219,[2]Planilha1!$A:$G,6,FALSE)</f>
        <v>0</v>
      </c>
      <c r="P219">
        <f t="shared" si="18"/>
        <v>0</v>
      </c>
      <c r="Q219" s="16">
        <f t="shared" si="19"/>
        <v>0</v>
      </c>
    </row>
    <row r="220" spans="1:17" x14ac:dyDescent="0.25">
      <c r="A220" s="7">
        <v>150080</v>
      </c>
      <c r="B220" s="7">
        <v>1500800</v>
      </c>
      <c r="C220" t="s">
        <v>175</v>
      </c>
      <c r="D220" t="s">
        <v>166</v>
      </c>
      <c r="E220" t="s">
        <v>9</v>
      </c>
      <c r="F220" t="s">
        <v>10</v>
      </c>
      <c r="G220">
        <v>478778</v>
      </c>
      <c r="H220">
        <f t="shared" si="15"/>
        <v>200000</v>
      </c>
      <c r="I220">
        <v>0.71799999999999997</v>
      </c>
      <c r="J220" s="1">
        <v>1303449869.6900001</v>
      </c>
      <c r="K220" s="10">
        <f t="shared" si="16"/>
        <v>2722.4514695537391</v>
      </c>
      <c r="L220" s="8">
        <f t="shared" si="17"/>
        <v>2722.4514695537391</v>
      </c>
      <c r="M220" s="14">
        <v>0.59444444444444444</v>
      </c>
      <c r="N220">
        <f>VLOOKUP(B220,'[1]ICI-DH'!$A:$H,8,FALSE)</f>
        <v>0.16</v>
      </c>
      <c r="O220">
        <f>VLOOKUP(B220,[2]Planilha1!$A:$G,6,FALSE)</f>
        <v>108</v>
      </c>
      <c r="P220">
        <f t="shared" si="18"/>
        <v>2.2557427450718286E-4</v>
      </c>
      <c r="Q220" s="16">
        <f t="shared" si="19"/>
        <v>2.2557427450718286E-4</v>
      </c>
    </row>
    <row r="221" spans="1:17" x14ac:dyDescent="0.25">
      <c r="A221" s="7">
        <v>520110</v>
      </c>
      <c r="B221" s="7">
        <v>5201108</v>
      </c>
      <c r="C221" t="s">
        <v>5151</v>
      </c>
      <c r="D221" t="s">
        <v>5136</v>
      </c>
      <c r="E221" t="s">
        <v>4932</v>
      </c>
      <c r="F221" t="s">
        <v>10</v>
      </c>
      <c r="G221">
        <v>398869</v>
      </c>
      <c r="H221">
        <f t="shared" si="15"/>
        <v>200000</v>
      </c>
      <c r="I221">
        <v>0.73699999999999999</v>
      </c>
      <c r="J221" s="1">
        <v>1812920759.97</v>
      </c>
      <c r="K221" s="10">
        <f t="shared" si="16"/>
        <v>4545.1533209399577</v>
      </c>
      <c r="L221" s="8">
        <f t="shared" si="17"/>
        <v>4545.1533209399577</v>
      </c>
      <c r="M221" s="14">
        <v>1.288888888888889</v>
      </c>
      <c r="N221">
        <f>VLOOKUP(B221,'[1]ICI-DH'!$A:$H,8,FALSE)</f>
        <v>0.3</v>
      </c>
      <c r="O221">
        <f>VLOOKUP(B221,[2]Planilha1!$A:$G,6,FALSE)</f>
        <v>189</v>
      </c>
      <c r="P221">
        <f t="shared" si="18"/>
        <v>4.7383978198355851E-4</v>
      </c>
      <c r="Q221" s="16">
        <f t="shared" si="19"/>
        <v>4.7383978198355851E-4</v>
      </c>
    </row>
    <row r="222" spans="1:17" x14ac:dyDescent="0.25">
      <c r="A222" s="7">
        <v>150085</v>
      </c>
      <c r="B222" s="7">
        <v>1500859</v>
      </c>
      <c r="C222" t="s">
        <v>176</v>
      </c>
      <c r="D222" t="s">
        <v>166</v>
      </c>
      <c r="E222" t="s">
        <v>9</v>
      </c>
      <c r="F222" t="s">
        <v>10</v>
      </c>
      <c r="G222">
        <v>31850</v>
      </c>
      <c r="H222">
        <f t="shared" si="15"/>
        <v>31850</v>
      </c>
      <c r="I222">
        <v>0.54800000000000004</v>
      </c>
      <c r="J222" s="1">
        <v>153585653.41</v>
      </c>
      <c r="K222" s="10">
        <f t="shared" si="16"/>
        <v>4822.1555230769227</v>
      </c>
      <c r="L222" s="8">
        <f t="shared" si="17"/>
        <v>4822.1555230769227</v>
      </c>
      <c r="M222" s="14">
        <v>0.19444444444444445</v>
      </c>
      <c r="N222">
        <f>VLOOKUP(B222,'[1]ICI-DH'!$A:$H,8,FALSE)</f>
        <v>0.2</v>
      </c>
      <c r="O222">
        <f>VLOOKUP(B222,[2]Planilha1!$A:$G,6,FALSE)</f>
        <v>2</v>
      </c>
      <c r="P222">
        <f t="shared" si="18"/>
        <v>6.2794348508634219E-5</v>
      </c>
      <c r="Q222" s="16">
        <f t="shared" si="19"/>
        <v>6.2794348508634219E-5</v>
      </c>
    </row>
    <row r="223" spans="1:17" x14ac:dyDescent="0.25">
      <c r="A223" s="7">
        <v>210080</v>
      </c>
      <c r="B223" s="7">
        <v>2100808</v>
      </c>
      <c r="C223" t="s">
        <v>478</v>
      </c>
      <c r="D223" t="s">
        <v>465</v>
      </c>
      <c r="E223" t="s">
        <v>466</v>
      </c>
      <c r="F223" t="s">
        <v>10</v>
      </c>
      <c r="G223">
        <v>13793</v>
      </c>
      <c r="H223">
        <f t="shared" si="15"/>
        <v>13793</v>
      </c>
      <c r="I223">
        <v>0.58099999999999996</v>
      </c>
      <c r="J223" s="1">
        <v>84922345.810000002</v>
      </c>
      <c r="K223" s="10">
        <f t="shared" si="16"/>
        <v>6156.9162480968607</v>
      </c>
      <c r="L223" s="8">
        <f t="shared" si="17"/>
        <v>6156.9162480968607</v>
      </c>
      <c r="M223" s="14">
        <v>0.6</v>
      </c>
      <c r="N223">
        <f>VLOOKUP(B223,'[1]ICI-DH'!$A:$H,8,FALSE)</f>
        <v>0.16</v>
      </c>
      <c r="O223">
        <f>VLOOKUP(B223,[2]Planilha1!$A:$G,6,FALSE)</f>
        <v>0</v>
      </c>
      <c r="P223">
        <f t="shared" si="18"/>
        <v>0</v>
      </c>
      <c r="Q223" s="16">
        <f t="shared" si="19"/>
        <v>0</v>
      </c>
    </row>
    <row r="224" spans="1:17" x14ac:dyDescent="0.25">
      <c r="A224" s="7">
        <v>500070</v>
      </c>
      <c r="B224" s="7">
        <v>5000708</v>
      </c>
      <c r="C224" t="s">
        <v>4935</v>
      </c>
      <c r="D224" t="s">
        <v>4931</v>
      </c>
      <c r="E224" t="s">
        <v>4932</v>
      </c>
      <c r="F224" t="s">
        <v>10</v>
      </c>
      <c r="G224">
        <v>24114</v>
      </c>
      <c r="H224">
        <f t="shared" si="15"/>
        <v>24114</v>
      </c>
      <c r="I224">
        <v>0.66300000000000003</v>
      </c>
      <c r="J224" s="1">
        <v>129586818.39</v>
      </c>
      <c r="K224" s="10">
        <f t="shared" si="16"/>
        <v>5373.9246242846475</v>
      </c>
      <c r="L224" s="8">
        <f t="shared" si="17"/>
        <v>5373.9246242846475</v>
      </c>
      <c r="M224" s="14">
        <v>0.52777777777777779</v>
      </c>
      <c r="N224">
        <f>VLOOKUP(B224,'[1]ICI-DH'!$A:$H,8,FALSE)</f>
        <v>0.2</v>
      </c>
      <c r="O224">
        <f>VLOOKUP(B224,[2]Planilha1!$A:$G,6,FALSE)</f>
        <v>9</v>
      </c>
      <c r="P224">
        <f t="shared" si="18"/>
        <v>3.7322717093804427E-4</v>
      </c>
      <c r="Q224" s="16">
        <f t="shared" si="19"/>
        <v>3.7322717093804427E-4</v>
      </c>
    </row>
    <row r="225" spans="1:17" x14ac:dyDescent="0.25">
      <c r="A225" s="7">
        <v>500080</v>
      </c>
      <c r="B225" s="7">
        <v>5000807</v>
      </c>
      <c r="C225" t="s">
        <v>4936</v>
      </c>
      <c r="D225" t="s">
        <v>4931</v>
      </c>
      <c r="E225" t="s">
        <v>4932</v>
      </c>
      <c r="F225" t="s">
        <v>10</v>
      </c>
      <c r="G225">
        <v>7653</v>
      </c>
      <c r="H225">
        <f t="shared" si="15"/>
        <v>7653</v>
      </c>
      <c r="I225">
        <v>0.67</v>
      </c>
      <c r="J225" s="1">
        <v>74472137.069999993</v>
      </c>
      <c r="K225" s="10">
        <f t="shared" si="16"/>
        <v>9731.1037593100737</v>
      </c>
      <c r="L225" s="8">
        <f t="shared" si="17"/>
        <v>9731.1037593100737</v>
      </c>
      <c r="M225" s="14">
        <v>2.777777777777779E-2</v>
      </c>
      <c r="N225">
        <f>VLOOKUP(B225,'[1]ICI-DH'!$A:$H,8,FALSE)</f>
        <v>0.1</v>
      </c>
      <c r="O225">
        <f>VLOOKUP(B225,[2]Planilha1!$A:$G,6,FALSE)</f>
        <v>1</v>
      </c>
      <c r="P225">
        <f t="shared" si="18"/>
        <v>1.3066771200836272E-4</v>
      </c>
      <c r="Q225" s="16">
        <f t="shared" si="19"/>
        <v>1.3066771200836272E-4</v>
      </c>
    </row>
    <row r="226" spans="1:17" x14ac:dyDescent="0.25">
      <c r="A226" s="7">
        <v>320040</v>
      </c>
      <c r="B226" s="7">
        <v>3200409</v>
      </c>
      <c r="C226" t="s">
        <v>3042</v>
      </c>
      <c r="D226" t="s">
        <v>3036</v>
      </c>
      <c r="E226" t="s">
        <v>2182</v>
      </c>
      <c r="F226" t="s">
        <v>10</v>
      </c>
      <c r="G226">
        <v>29984</v>
      </c>
      <c r="H226">
        <f t="shared" si="15"/>
        <v>29984</v>
      </c>
      <c r="I226">
        <v>0.73</v>
      </c>
      <c r="J226" s="1">
        <v>380359204.80000001</v>
      </c>
      <c r="K226" s="10">
        <f t="shared" si="16"/>
        <v>12685.405709711848</v>
      </c>
      <c r="L226" s="8">
        <f t="shared" si="17"/>
        <v>12685.405709711848</v>
      </c>
      <c r="M226" s="14">
        <v>0.2166666666666667</v>
      </c>
      <c r="N226">
        <f>VLOOKUP(B226,'[1]ICI-DH'!$A:$H,8,FALSE)</f>
        <v>0.4</v>
      </c>
      <c r="O226">
        <f>VLOOKUP(B226,[2]Planilha1!$A:$G,6,FALSE)</f>
        <v>41</v>
      </c>
      <c r="P226">
        <f t="shared" si="18"/>
        <v>1.3673959445037354E-3</v>
      </c>
      <c r="Q226" s="16">
        <f t="shared" si="19"/>
        <v>1.3673959445037354E-3</v>
      </c>
    </row>
    <row r="227" spans="1:17" x14ac:dyDescent="0.25">
      <c r="A227" s="7">
        <v>420080</v>
      </c>
      <c r="B227" s="7">
        <v>4200804</v>
      </c>
      <c r="C227" t="s">
        <v>3042</v>
      </c>
      <c r="D227" t="s">
        <v>4197</v>
      </c>
      <c r="E227" t="s">
        <v>3828</v>
      </c>
      <c r="F227" t="s">
        <v>10</v>
      </c>
      <c r="G227">
        <v>5943</v>
      </c>
      <c r="H227">
        <f t="shared" si="15"/>
        <v>5943</v>
      </c>
      <c r="I227">
        <v>0.69899999999999995</v>
      </c>
      <c r="J227" s="1">
        <v>41078766.399999999</v>
      </c>
      <c r="K227" s="10">
        <f t="shared" si="16"/>
        <v>6912.1262661955243</v>
      </c>
      <c r="L227" s="8">
        <f t="shared" si="17"/>
        <v>6912.1262661955243</v>
      </c>
      <c r="M227" s="14">
        <v>0.66666666666666663</v>
      </c>
      <c r="N227">
        <f>VLOOKUP(B227,'[1]ICI-DH'!$A:$H,8,FALSE)</f>
        <v>0.2</v>
      </c>
      <c r="O227">
        <f>VLOOKUP(B227,[2]Planilha1!$A:$G,6,FALSE)</f>
        <v>0</v>
      </c>
      <c r="P227">
        <f t="shared" si="18"/>
        <v>0</v>
      </c>
      <c r="Q227" s="16">
        <f t="shared" si="19"/>
        <v>0</v>
      </c>
    </row>
    <row r="228" spans="1:17" x14ac:dyDescent="0.25">
      <c r="A228" s="7">
        <v>290130</v>
      </c>
      <c r="B228" s="7">
        <v>2901304</v>
      </c>
      <c r="C228" t="s">
        <v>1798</v>
      </c>
      <c r="D228" t="s">
        <v>1784</v>
      </c>
      <c r="E228" t="s">
        <v>466</v>
      </c>
      <c r="F228" t="s">
        <v>10</v>
      </c>
      <c r="G228">
        <v>13080</v>
      </c>
      <c r="H228">
        <f t="shared" si="15"/>
        <v>13080</v>
      </c>
      <c r="I228">
        <v>0.55500000000000005</v>
      </c>
      <c r="J228" s="1">
        <v>67227032.609999999</v>
      </c>
      <c r="K228" s="10">
        <f t="shared" si="16"/>
        <v>5139.6813922018346</v>
      </c>
      <c r="L228" s="8">
        <f t="shared" si="17"/>
        <v>5139.6813922018346</v>
      </c>
      <c r="M228" s="14">
        <v>0.58888888888888891</v>
      </c>
      <c r="N228">
        <f>VLOOKUP(B228,'[1]ICI-DH'!$A:$H,8,FALSE)</f>
        <v>0.16</v>
      </c>
      <c r="O228">
        <f>VLOOKUP(B228,[2]Planilha1!$A:$G,6,FALSE)</f>
        <v>1</v>
      </c>
      <c r="P228">
        <f t="shared" si="18"/>
        <v>7.64525993883792E-5</v>
      </c>
      <c r="Q228" s="16">
        <f t="shared" si="19"/>
        <v>7.64525993883792E-5</v>
      </c>
    </row>
    <row r="229" spans="1:17" x14ac:dyDescent="0.25">
      <c r="A229" s="7">
        <v>410110</v>
      </c>
      <c r="B229" s="7">
        <v>4101101</v>
      </c>
      <c r="C229" t="s">
        <v>3840</v>
      </c>
      <c r="D229" t="s">
        <v>3827</v>
      </c>
      <c r="E229" t="s">
        <v>3828</v>
      </c>
      <c r="F229" t="s">
        <v>10</v>
      </c>
      <c r="G229">
        <v>19878</v>
      </c>
      <c r="H229">
        <f t="shared" si="15"/>
        <v>19878</v>
      </c>
      <c r="I229">
        <v>0.72499999999999998</v>
      </c>
      <c r="J229" s="1">
        <v>129739598.84999999</v>
      </c>
      <c r="K229" s="10">
        <f t="shared" si="16"/>
        <v>6526.7933821309989</v>
      </c>
      <c r="L229" s="8">
        <f t="shared" si="17"/>
        <v>6526.7933821309989</v>
      </c>
      <c r="M229" s="14">
        <v>0.31111111111111117</v>
      </c>
      <c r="N229">
        <f>VLOOKUP(B229,'[1]ICI-DH'!$A:$H,8,FALSE)</f>
        <v>0.1</v>
      </c>
      <c r="O229">
        <f>VLOOKUP(B229,[2]Planilha1!$A:$G,6,FALSE)</f>
        <v>16</v>
      </c>
      <c r="P229">
        <f t="shared" si="18"/>
        <v>8.0490995069926554E-4</v>
      </c>
      <c r="Q229" s="16">
        <f t="shared" si="19"/>
        <v>8.0490995069926554E-4</v>
      </c>
    </row>
    <row r="230" spans="1:17" x14ac:dyDescent="0.25">
      <c r="A230" s="7">
        <v>290135</v>
      </c>
      <c r="B230" s="7">
        <v>2901353</v>
      </c>
      <c r="C230" t="s">
        <v>1799</v>
      </c>
      <c r="D230" t="s">
        <v>1784</v>
      </c>
      <c r="E230" t="s">
        <v>466</v>
      </c>
      <c r="F230" t="s">
        <v>10</v>
      </c>
      <c r="G230">
        <v>15012</v>
      </c>
      <c r="H230">
        <f t="shared" si="15"/>
        <v>15012</v>
      </c>
      <c r="I230">
        <v>0.58799999999999997</v>
      </c>
      <c r="J230" s="1">
        <v>105861564.26000001</v>
      </c>
      <c r="K230" s="10">
        <f t="shared" si="16"/>
        <v>7051.7961803890221</v>
      </c>
      <c r="L230" s="8">
        <f t="shared" si="17"/>
        <v>7051.7961803890221</v>
      </c>
      <c r="M230" s="14">
        <v>0.4</v>
      </c>
      <c r="N230">
        <f>VLOOKUP(B230,'[1]ICI-DH'!$A:$H,8,FALSE)</f>
        <v>0.16</v>
      </c>
      <c r="O230">
        <f>VLOOKUP(B230,[2]Planilha1!$A:$G,6,FALSE)</f>
        <v>1</v>
      </c>
      <c r="P230">
        <f t="shared" si="18"/>
        <v>6.661337596589395E-5</v>
      </c>
      <c r="Q230" s="16">
        <f t="shared" si="19"/>
        <v>6.661337596589395E-5</v>
      </c>
    </row>
    <row r="231" spans="1:17" x14ac:dyDescent="0.25">
      <c r="A231" s="7">
        <v>310260</v>
      </c>
      <c r="B231" s="7">
        <v>3102605</v>
      </c>
      <c r="C231" t="s">
        <v>2209</v>
      </c>
      <c r="D231" t="s">
        <v>2181</v>
      </c>
      <c r="E231" t="s">
        <v>2182</v>
      </c>
      <c r="F231" t="s">
        <v>10</v>
      </c>
      <c r="G231">
        <v>40553</v>
      </c>
      <c r="H231">
        <f t="shared" si="15"/>
        <v>40553</v>
      </c>
      <c r="I231">
        <v>0.73399999999999999</v>
      </c>
      <c r="J231" s="1">
        <v>179180542.81</v>
      </c>
      <c r="K231" s="10">
        <f t="shared" si="16"/>
        <v>4418.4287921978648</v>
      </c>
      <c r="L231" s="8">
        <f t="shared" si="17"/>
        <v>4418.4287921978648</v>
      </c>
      <c r="M231" s="14">
        <v>0.57222222222222219</v>
      </c>
      <c r="N231">
        <f>VLOOKUP(B231,'[1]ICI-DH'!$A:$H,8,FALSE)</f>
        <v>0.1</v>
      </c>
      <c r="O231">
        <f>VLOOKUP(B231,[2]Planilha1!$A:$G,6,FALSE)</f>
        <v>94</v>
      </c>
      <c r="P231">
        <f t="shared" si="18"/>
        <v>2.3179542820506499E-3</v>
      </c>
      <c r="Q231" s="16">
        <f t="shared" si="19"/>
        <v>2.3179542820506499E-3</v>
      </c>
    </row>
    <row r="232" spans="1:17" x14ac:dyDescent="0.25">
      <c r="A232" s="7">
        <v>350210</v>
      </c>
      <c r="B232" s="7">
        <v>3502101</v>
      </c>
      <c r="C232" t="s">
        <v>3223</v>
      </c>
      <c r="D232" t="s">
        <v>3202</v>
      </c>
      <c r="E232" t="s">
        <v>2182</v>
      </c>
      <c r="F232" t="s">
        <v>10</v>
      </c>
      <c r="G232">
        <v>59783</v>
      </c>
      <c r="H232">
        <f t="shared" si="15"/>
        <v>59783</v>
      </c>
      <c r="I232">
        <v>0.77900000000000003</v>
      </c>
      <c r="J232" s="1">
        <v>283663848.76999998</v>
      </c>
      <c r="K232" s="10">
        <f t="shared" si="16"/>
        <v>4744.8915037719753</v>
      </c>
      <c r="L232" s="8">
        <f t="shared" si="17"/>
        <v>4744.8915037719753</v>
      </c>
      <c r="M232" s="14">
        <v>0.88333333333333319</v>
      </c>
      <c r="N232">
        <f>VLOOKUP(B232,'[1]ICI-DH'!$A:$H,8,FALSE)</f>
        <v>0.16</v>
      </c>
      <c r="O232">
        <f>VLOOKUP(B232,[2]Planilha1!$A:$G,6,FALSE)</f>
        <v>83</v>
      </c>
      <c r="P232">
        <f t="shared" si="18"/>
        <v>1.3883545489520432E-3</v>
      </c>
      <c r="Q232" s="16">
        <f t="shared" si="19"/>
        <v>1.3883545489520432E-3</v>
      </c>
    </row>
    <row r="233" spans="1:17" x14ac:dyDescent="0.25">
      <c r="A233" s="7">
        <v>430066</v>
      </c>
      <c r="B233" s="7">
        <v>4300661</v>
      </c>
      <c r="C233" t="s">
        <v>4471</v>
      </c>
      <c r="D233" t="s">
        <v>4459</v>
      </c>
      <c r="E233" t="s">
        <v>3828</v>
      </c>
      <c r="F233" t="s">
        <v>10</v>
      </c>
      <c r="G233">
        <v>1135</v>
      </c>
      <c r="H233">
        <f t="shared" si="15"/>
        <v>1135</v>
      </c>
      <c r="I233">
        <v>0.72</v>
      </c>
      <c r="J233" s="1">
        <v>26886429.879999999</v>
      </c>
      <c r="K233" s="10">
        <f t="shared" si="16"/>
        <v>23688.484475770925</v>
      </c>
      <c r="L233" s="8">
        <f t="shared" si="17"/>
        <v>12739.39</v>
      </c>
      <c r="M233" s="14">
        <v>0.71666666666666656</v>
      </c>
      <c r="N233">
        <f>VLOOKUP(B233,'[1]ICI-DH'!$A:$H,8,FALSE)</f>
        <v>0.2</v>
      </c>
      <c r="O233">
        <f>VLOOKUP(B233,[2]Planilha1!$A:$G,6,FALSE)</f>
        <v>0</v>
      </c>
      <c r="P233">
        <f t="shared" si="18"/>
        <v>0</v>
      </c>
      <c r="Q233" s="16">
        <f t="shared" si="19"/>
        <v>0</v>
      </c>
    </row>
    <row r="234" spans="1:17" x14ac:dyDescent="0.25">
      <c r="A234" s="7">
        <v>310280</v>
      </c>
      <c r="B234" s="7">
        <v>3102803</v>
      </c>
      <c r="C234" t="s">
        <v>2211</v>
      </c>
      <c r="D234" t="s">
        <v>2181</v>
      </c>
      <c r="E234" t="s">
        <v>2182</v>
      </c>
      <c r="F234" t="s">
        <v>10</v>
      </c>
      <c r="G234">
        <v>11927</v>
      </c>
      <c r="H234">
        <f t="shared" si="15"/>
        <v>11927</v>
      </c>
      <c r="I234">
        <v>0.7</v>
      </c>
      <c r="J234" s="1">
        <v>68142387.439999998</v>
      </c>
      <c r="K234" s="10">
        <f t="shared" si="16"/>
        <v>5713.2881227467087</v>
      </c>
      <c r="L234" s="8">
        <f t="shared" si="17"/>
        <v>5713.2881227467087</v>
      </c>
      <c r="M234" s="14">
        <v>0.51666666666666672</v>
      </c>
      <c r="N234">
        <f>VLOOKUP(B234,'[1]ICI-DH'!$A:$H,8,FALSE)</f>
        <v>0.1</v>
      </c>
      <c r="O234">
        <f>VLOOKUP(B234,[2]Planilha1!$A:$G,6,FALSE)</f>
        <v>1</v>
      </c>
      <c r="P234">
        <f t="shared" si="18"/>
        <v>8.384338056510439E-5</v>
      </c>
      <c r="Q234" s="16">
        <f t="shared" si="19"/>
        <v>8.384338056510439E-5</v>
      </c>
    </row>
    <row r="235" spans="1:17" x14ac:dyDescent="0.25">
      <c r="A235" s="7">
        <v>350220</v>
      </c>
      <c r="B235" s="7">
        <v>3502200</v>
      </c>
      <c r="C235" t="s">
        <v>3224</v>
      </c>
      <c r="D235" t="s">
        <v>3202</v>
      </c>
      <c r="E235" t="s">
        <v>2182</v>
      </c>
      <c r="F235" t="s">
        <v>10</v>
      </c>
      <c r="G235">
        <v>24022</v>
      </c>
      <c r="H235">
        <f t="shared" si="15"/>
        <v>24022</v>
      </c>
      <c r="I235">
        <v>0.71899999999999997</v>
      </c>
      <c r="J235" s="1">
        <v>148495740.12</v>
      </c>
      <c r="K235" s="10">
        <f t="shared" si="16"/>
        <v>6181.6559870119063</v>
      </c>
      <c r="L235" s="8">
        <f t="shared" si="17"/>
        <v>6181.6559870119063</v>
      </c>
      <c r="M235" s="14">
        <v>0.26666666666666672</v>
      </c>
      <c r="N235">
        <f>VLOOKUP(B235,'[1]ICI-DH'!$A:$H,8,FALSE)</f>
        <v>0.1</v>
      </c>
      <c r="O235">
        <f>VLOOKUP(B235,[2]Planilha1!$A:$G,6,FALSE)</f>
        <v>5</v>
      </c>
      <c r="P235">
        <f t="shared" si="18"/>
        <v>2.0814253600865874E-4</v>
      </c>
      <c r="Q235" s="16">
        <f t="shared" si="19"/>
        <v>2.0814253600865874E-4</v>
      </c>
    </row>
    <row r="236" spans="1:17" x14ac:dyDescent="0.25">
      <c r="A236" s="7">
        <v>310285</v>
      </c>
      <c r="B236" s="7">
        <v>3102852</v>
      </c>
      <c r="C236" t="s">
        <v>2212</v>
      </c>
      <c r="D236" t="s">
        <v>2181</v>
      </c>
      <c r="E236" t="s">
        <v>2182</v>
      </c>
      <c r="F236" t="s">
        <v>10</v>
      </c>
      <c r="G236">
        <v>7718</v>
      </c>
      <c r="H236">
        <f t="shared" si="15"/>
        <v>7718</v>
      </c>
      <c r="I236">
        <v>0.59699999999999998</v>
      </c>
      <c r="J236" s="1">
        <v>40783966.859999999</v>
      </c>
      <c r="K236" s="10">
        <f t="shared" si="16"/>
        <v>5284.2662425498829</v>
      </c>
      <c r="L236" s="8">
        <f t="shared" si="17"/>
        <v>5284.2662425498829</v>
      </c>
      <c r="M236" s="14">
        <v>0.76666666666666661</v>
      </c>
      <c r="N236">
        <f>VLOOKUP(B236,'[1]ICI-DH'!$A:$H,8,FALSE)</f>
        <v>0.1</v>
      </c>
      <c r="O236">
        <f>VLOOKUP(B236,[2]Planilha1!$A:$G,6,FALSE)</f>
        <v>0</v>
      </c>
      <c r="P236">
        <f t="shared" si="18"/>
        <v>0</v>
      </c>
      <c r="Q236" s="16">
        <f t="shared" si="19"/>
        <v>0</v>
      </c>
    </row>
    <row r="237" spans="1:17" x14ac:dyDescent="0.25">
      <c r="A237" s="7">
        <v>500085</v>
      </c>
      <c r="B237" s="7">
        <v>5000856</v>
      </c>
      <c r="C237" t="s">
        <v>4937</v>
      </c>
      <c r="D237" t="s">
        <v>4931</v>
      </c>
      <c r="E237" t="s">
        <v>4932</v>
      </c>
      <c r="F237" t="s">
        <v>10</v>
      </c>
      <c r="G237">
        <v>10729</v>
      </c>
      <c r="H237">
        <f t="shared" si="15"/>
        <v>10729</v>
      </c>
      <c r="I237">
        <v>0.69699999999999995</v>
      </c>
      <c r="J237" s="1">
        <v>85008835.010000005</v>
      </c>
      <c r="K237" s="10">
        <f t="shared" si="16"/>
        <v>7923.2766343554858</v>
      </c>
      <c r="L237" s="8">
        <f t="shared" si="17"/>
        <v>7923.2766343554858</v>
      </c>
      <c r="M237" s="14">
        <v>0.44444444444444448</v>
      </c>
      <c r="N237">
        <f>VLOOKUP(B237,'[1]ICI-DH'!$A:$H,8,FALSE)</f>
        <v>0.1</v>
      </c>
      <c r="O237">
        <f>VLOOKUP(B237,[2]Planilha1!$A:$G,6,FALSE)</f>
        <v>0</v>
      </c>
      <c r="P237">
        <f t="shared" si="18"/>
        <v>0</v>
      </c>
      <c r="Q237" s="16">
        <f t="shared" si="19"/>
        <v>0</v>
      </c>
    </row>
    <row r="238" spans="1:17" x14ac:dyDescent="0.25">
      <c r="A238" s="7">
        <v>260100</v>
      </c>
      <c r="B238" s="7">
        <v>2601003</v>
      </c>
      <c r="C238" t="s">
        <v>1461</v>
      </c>
      <c r="D238" t="s">
        <v>1452</v>
      </c>
      <c r="E238" t="s">
        <v>466</v>
      </c>
      <c r="F238" t="s">
        <v>10</v>
      </c>
      <c r="G238">
        <v>10241</v>
      </c>
      <c r="H238">
        <f t="shared" si="15"/>
        <v>10241</v>
      </c>
      <c r="I238">
        <v>0.57199999999999995</v>
      </c>
      <c r="J238" s="1">
        <v>54534365.869999997</v>
      </c>
      <c r="K238" s="10">
        <f t="shared" si="16"/>
        <v>5325.1016375353965</v>
      </c>
      <c r="L238" s="8">
        <f t="shared" si="17"/>
        <v>5325.1016375353965</v>
      </c>
      <c r="M238" s="14">
        <v>0.56666666666666665</v>
      </c>
      <c r="N238">
        <f>VLOOKUP(B238,'[1]ICI-DH'!$A:$H,8,FALSE)</f>
        <v>0.1</v>
      </c>
      <c r="O238">
        <f>VLOOKUP(B238,[2]Planilha1!$A:$G,6,FALSE)</f>
        <v>0</v>
      </c>
      <c r="P238">
        <f t="shared" si="18"/>
        <v>0</v>
      </c>
      <c r="Q238" s="16">
        <f t="shared" si="19"/>
        <v>0</v>
      </c>
    </row>
    <row r="239" spans="1:17" x14ac:dyDescent="0.25">
      <c r="A239" s="7">
        <v>420090</v>
      </c>
      <c r="B239" s="7">
        <v>4200903</v>
      </c>
      <c r="C239" t="s">
        <v>4207</v>
      </c>
      <c r="D239" t="s">
        <v>4197</v>
      </c>
      <c r="E239" t="s">
        <v>3828</v>
      </c>
      <c r="F239" t="s">
        <v>10</v>
      </c>
      <c r="G239">
        <v>5358</v>
      </c>
      <c r="H239">
        <f t="shared" si="15"/>
        <v>5358</v>
      </c>
      <c r="I239">
        <v>0.68700000000000006</v>
      </c>
      <c r="J239" s="1">
        <v>40583742.170000002</v>
      </c>
      <c r="K239" s="10">
        <f t="shared" si="16"/>
        <v>7574.4199645390072</v>
      </c>
      <c r="L239" s="8">
        <f t="shared" si="17"/>
        <v>7574.4199645390072</v>
      </c>
      <c r="M239" s="14">
        <v>0.6</v>
      </c>
      <c r="N239">
        <f>VLOOKUP(B239,'[1]ICI-DH'!$A:$H,8,FALSE)</f>
        <v>0.1</v>
      </c>
      <c r="O239">
        <f>VLOOKUP(B239,[2]Planilha1!$A:$G,6,FALSE)</f>
        <v>0</v>
      </c>
      <c r="P239">
        <f t="shared" si="18"/>
        <v>0</v>
      </c>
      <c r="Q239" s="16">
        <f t="shared" si="19"/>
        <v>0</v>
      </c>
    </row>
    <row r="240" spans="1:17" x14ac:dyDescent="0.25">
      <c r="A240" s="7">
        <v>290140</v>
      </c>
      <c r="B240" s="7">
        <v>2901403</v>
      </c>
      <c r="C240" t="s">
        <v>1800</v>
      </c>
      <c r="D240" t="s">
        <v>1784</v>
      </c>
      <c r="E240" t="s">
        <v>466</v>
      </c>
      <c r="F240" t="s">
        <v>10</v>
      </c>
      <c r="G240">
        <v>13732</v>
      </c>
      <c r="H240">
        <f t="shared" si="15"/>
        <v>13732</v>
      </c>
      <c r="I240">
        <v>0.625</v>
      </c>
      <c r="J240" s="1">
        <v>65959756.579999998</v>
      </c>
      <c r="K240" s="10">
        <f t="shared" si="16"/>
        <v>4803.361242353626</v>
      </c>
      <c r="L240" s="8">
        <f t="shared" si="17"/>
        <v>4803.361242353626</v>
      </c>
      <c r="M240" s="14">
        <v>0</v>
      </c>
      <c r="N240">
        <f>VLOOKUP(B240,'[1]ICI-DH'!$A:$H,8,FALSE)</f>
        <v>0.16</v>
      </c>
      <c r="O240">
        <f>VLOOKUP(B240,[2]Planilha1!$A:$G,6,FALSE)</f>
        <v>0</v>
      </c>
      <c r="P240">
        <f t="shared" si="18"/>
        <v>0</v>
      </c>
      <c r="Q240" s="16">
        <f t="shared" si="19"/>
        <v>0</v>
      </c>
    </row>
    <row r="241" spans="1:17" x14ac:dyDescent="0.25">
      <c r="A241" s="7">
        <v>220060</v>
      </c>
      <c r="B241" s="7">
        <v>2200608</v>
      </c>
      <c r="C241" t="s">
        <v>691</v>
      </c>
      <c r="D241" t="s">
        <v>682</v>
      </c>
      <c r="E241" t="s">
        <v>466</v>
      </c>
      <c r="F241" t="s">
        <v>10</v>
      </c>
      <c r="G241">
        <v>6827</v>
      </c>
      <c r="H241">
        <f t="shared" si="15"/>
        <v>6827</v>
      </c>
      <c r="I241">
        <v>0.63</v>
      </c>
      <c r="J241" s="1">
        <v>35447729.759999998</v>
      </c>
      <c r="K241" s="10">
        <f t="shared" si="16"/>
        <v>5192.2850095210188</v>
      </c>
      <c r="L241" s="8">
        <f t="shared" si="17"/>
        <v>5192.2850095210188</v>
      </c>
      <c r="M241" s="14">
        <v>6.1111111111111102E-2</v>
      </c>
      <c r="N241">
        <f>VLOOKUP(B241,'[1]ICI-DH'!$A:$H,8,FALSE)</f>
        <v>0.1</v>
      </c>
      <c r="O241">
        <f>VLOOKUP(B241,[2]Planilha1!$A:$G,6,FALSE)</f>
        <v>0</v>
      </c>
      <c r="P241">
        <f t="shared" si="18"/>
        <v>0</v>
      </c>
      <c r="Q241" s="16">
        <f t="shared" si="19"/>
        <v>0</v>
      </c>
    </row>
    <row r="242" spans="1:17" x14ac:dyDescent="0.25">
      <c r="A242" s="7">
        <v>170105</v>
      </c>
      <c r="B242" s="7">
        <v>1701051</v>
      </c>
      <c r="C242" t="s">
        <v>333</v>
      </c>
      <c r="D242" t="s">
        <v>327</v>
      </c>
      <c r="E242" t="s">
        <v>9</v>
      </c>
      <c r="F242" t="s">
        <v>10</v>
      </c>
      <c r="G242">
        <v>2876</v>
      </c>
      <c r="H242">
        <f t="shared" si="15"/>
        <v>2876</v>
      </c>
      <c r="I242">
        <v>0.64800000000000002</v>
      </c>
      <c r="J242" s="1">
        <v>23571954.199999999</v>
      </c>
      <c r="K242" s="10">
        <f t="shared" si="16"/>
        <v>8196.0897774687055</v>
      </c>
      <c r="L242" s="8">
        <f t="shared" si="17"/>
        <v>8196.0897774687055</v>
      </c>
      <c r="M242" s="14">
        <v>0.62222222222222212</v>
      </c>
      <c r="N242">
        <f>VLOOKUP(B242,'[1]ICI-DH'!$A:$H,8,FALSE)</f>
        <v>0.1</v>
      </c>
      <c r="O242">
        <f>VLOOKUP(B242,[2]Planilha1!$A:$G,6,FALSE)</f>
        <v>0</v>
      </c>
      <c r="P242">
        <f t="shared" si="18"/>
        <v>0</v>
      </c>
      <c r="Q242" s="16">
        <f t="shared" si="19"/>
        <v>0</v>
      </c>
    </row>
    <row r="243" spans="1:17" x14ac:dyDescent="0.25">
      <c r="A243" s="7">
        <v>240080</v>
      </c>
      <c r="B243" s="7">
        <v>2400802</v>
      </c>
      <c r="C243" t="s">
        <v>1093</v>
      </c>
      <c r="D243" t="s">
        <v>1086</v>
      </c>
      <c r="E243" t="s">
        <v>466</v>
      </c>
      <c r="F243" t="s">
        <v>10</v>
      </c>
      <c r="G243">
        <v>11632</v>
      </c>
      <c r="H243">
        <f t="shared" si="15"/>
        <v>11632</v>
      </c>
      <c r="I243">
        <v>0.624</v>
      </c>
      <c r="J243" s="1">
        <v>56525788.049999997</v>
      </c>
      <c r="K243" s="10">
        <f t="shared" si="16"/>
        <v>4859.5072257565334</v>
      </c>
      <c r="L243" s="8">
        <f t="shared" si="17"/>
        <v>4859.5072257565334</v>
      </c>
      <c r="M243" s="14">
        <v>0.35555555555555562</v>
      </c>
      <c r="N243">
        <f>VLOOKUP(B243,'[1]ICI-DH'!$A:$H,8,FALSE)</f>
        <v>0.16</v>
      </c>
      <c r="O243">
        <f>VLOOKUP(B243,[2]Planilha1!$A:$G,6,FALSE)</f>
        <v>0</v>
      </c>
      <c r="P243">
        <f t="shared" si="18"/>
        <v>0</v>
      </c>
      <c r="Q243" s="16">
        <f t="shared" si="19"/>
        <v>0</v>
      </c>
    </row>
    <row r="244" spans="1:17" x14ac:dyDescent="0.25">
      <c r="A244" s="7">
        <v>330010</v>
      </c>
      <c r="B244" s="7">
        <v>3300100</v>
      </c>
      <c r="C244" t="s">
        <v>3112</v>
      </c>
      <c r="D244" t="s">
        <v>3113</v>
      </c>
      <c r="E244" t="s">
        <v>2182</v>
      </c>
      <c r="F244" t="s">
        <v>10</v>
      </c>
      <c r="G244">
        <v>167434</v>
      </c>
      <c r="H244">
        <f t="shared" si="15"/>
        <v>167434</v>
      </c>
      <c r="I244">
        <v>0.72399999999999998</v>
      </c>
      <c r="J244" s="1">
        <v>2627424541.46</v>
      </c>
      <c r="K244" s="10">
        <f t="shared" si="16"/>
        <v>15692.299900020307</v>
      </c>
      <c r="L244" s="8">
        <f t="shared" si="17"/>
        <v>12739.39</v>
      </c>
      <c r="M244" s="14">
        <v>0.5</v>
      </c>
      <c r="N244">
        <f>VLOOKUP(B244,'[1]ICI-DH'!$A:$H,8,FALSE)</f>
        <v>0.3</v>
      </c>
      <c r="O244">
        <f>VLOOKUP(B244,[2]Planilha1!$A:$G,6,FALSE)</f>
        <v>167</v>
      </c>
      <c r="P244">
        <f t="shared" si="18"/>
        <v>9.9740793387245123E-4</v>
      </c>
      <c r="Q244" s="16">
        <f t="shared" si="19"/>
        <v>9.9740793387245123E-4</v>
      </c>
    </row>
    <row r="245" spans="1:17" x14ac:dyDescent="0.25">
      <c r="A245" s="7">
        <v>290150</v>
      </c>
      <c r="B245" s="7">
        <v>2901502</v>
      </c>
      <c r="C245" t="s">
        <v>1801</v>
      </c>
      <c r="D245" t="s">
        <v>1784</v>
      </c>
      <c r="E245" t="s">
        <v>466</v>
      </c>
      <c r="F245" t="s">
        <v>10</v>
      </c>
      <c r="G245">
        <v>11031</v>
      </c>
      <c r="H245">
        <f t="shared" si="15"/>
        <v>11031</v>
      </c>
      <c r="I245">
        <v>0.58899999999999997</v>
      </c>
      <c r="J245" s="1">
        <v>51910729.32</v>
      </c>
      <c r="K245" s="10">
        <f t="shared" si="16"/>
        <v>4705.89514277944</v>
      </c>
      <c r="L245" s="8">
        <f t="shared" si="17"/>
        <v>4705.89514277944</v>
      </c>
      <c r="M245" s="14">
        <v>0.18888888888888888</v>
      </c>
      <c r="N245">
        <f>VLOOKUP(B245,'[1]ICI-DH'!$A:$H,8,FALSE)</f>
        <v>0.16</v>
      </c>
      <c r="O245">
        <f>VLOOKUP(B245,[2]Planilha1!$A:$G,6,FALSE)</f>
        <v>0</v>
      </c>
      <c r="P245">
        <f t="shared" si="18"/>
        <v>0</v>
      </c>
      <c r="Q245" s="16">
        <f t="shared" si="19"/>
        <v>0</v>
      </c>
    </row>
    <row r="246" spans="1:17" x14ac:dyDescent="0.25">
      <c r="A246" s="7">
        <v>410115</v>
      </c>
      <c r="B246" s="7">
        <v>4101150</v>
      </c>
      <c r="C246" t="s">
        <v>3841</v>
      </c>
      <c r="D246" t="s">
        <v>3827</v>
      </c>
      <c r="E246" t="s">
        <v>3828</v>
      </c>
      <c r="F246" t="s">
        <v>10</v>
      </c>
      <c r="G246">
        <v>3235</v>
      </c>
      <c r="H246">
        <f t="shared" si="15"/>
        <v>3235</v>
      </c>
      <c r="I246">
        <v>0.72099999999999997</v>
      </c>
      <c r="J246" s="1">
        <v>37574464.649999999</v>
      </c>
      <c r="K246" s="10">
        <f t="shared" si="16"/>
        <v>11614.981344667696</v>
      </c>
      <c r="L246" s="8">
        <f t="shared" si="17"/>
        <v>11614.981344667696</v>
      </c>
      <c r="M246" s="14">
        <v>0.19444444444444445</v>
      </c>
      <c r="N246">
        <f>VLOOKUP(B246,'[1]ICI-DH'!$A:$H,8,FALSE)</f>
        <v>0.1</v>
      </c>
      <c r="O246">
        <f>VLOOKUP(B246,[2]Planilha1!$A:$G,6,FALSE)</f>
        <v>3</v>
      </c>
      <c r="P246">
        <f t="shared" si="18"/>
        <v>9.2735703245749618E-4</v>
      </c>
      <c r="Q246" s="16">
        <f t="shared" si="19"/>
        <v>9.2735703245749618E-4</v>
      </c>
    </row>
    <row r="247" spans="1:17" x14ac:dyDescent="0.25">
      <c r="A247" s="7">
        <v>520120</v>
      </c>
      <c r="B247" s="7">
        <v>5201207</v>
      </c>
      <c r="C247" t="s">
        <v>5152</v>
      </c>
      <c r="D247" t="s">
        <v>5136</v>
      </c>
      <c r="E247" t="s">
        <v>4932</v>
      </c>
      <c r="F247" t="s">
        <v>10</v>
      </c>
      <c r="G247">
        <v>924</v>
      </c>
      <c r="H247">
        <f t="shared" si="15"/>
        <v>924</v>
      </c>
      <c r="I247">
        <v>0.72499999999999998</v>
      </c>
      <c r="J247" s="1">
        <v>23936435.539999999</v>
      </c>
      <c r="K247" s="10">
        <f t="shared" si="16"/>
        <v>25905.233268398268</v>
      </c>
      <c r="L247" s="8">
        <f t="shared" si="17"/>
        <v>12739.39</v>
      </c>
      <c r="M247" s="14">
        <v>0.33333333333333337</v>
      </c>
      <c r="N247">
        <f>VLOOKUP(B247,'[1]ICI-DH'!$A:$H,8,FALSE)</f>
        <v>0.1</v>
      </c>
      <c r="O247">
        <f>VLOOKUP(B247,[2]Planilha1!$A:$G,6,FALSE)</f>
        <v>1</v>
      </c>
      <c r="P247">
        <f t="shared" si="18"/>
        <v>1.0822510822510823E-3</v>
      </c>
      <c r="Q247" s="16">
        <f t="shared" si="19"/>
        <v>1.0822510822510823E-3</v>
      </c>
    </row>
    <row r="248" spans="1:17" x14ac:dyDescent="0.25">
      <c r="A248" s="7">
        <v>350230</v>
      </c>
      <c r="B248" s="7">
        <v>3502309</v>
      </c>
      <c r="C248" t="s">
        <v>3225</v>
      </c>
      <c r="D248" t="s">
        <v>3202</v>
      </c>
      <c r="E248" t="s">
        <v>2182</v>
      </c>
      <c r="F248" t="s">
        <v>10</v>
      </c>
      <c r="G248">
        <v>5674</v>
      </c>
      <c r="H248">
        <f t="shared" si="15"/>
        <v>5674</v>
      </c>
      <c r="I248">
        <v>0.72099999999999997</v>
      </c>
      <c r="J248" s="1">
        <v>54559244.159999996</v>
      </c>
      <c r="K248" s="10">
        <f t="shared" si="16"/>
        <v>9615.6581177299959</v>
      </c>
      <c r="L248" s="8">
        <f t="shared" si="17"/>
        <v>9615.6581177299959</v>
      </c>
      <c r="M248" s="14">
        <v>0.62222222222222234</v>
      </c>
      <c r="N248">
        <f>VLOOKUP(B248,'[1]ICI-DH'!$A:$H,8,FALSE)</f>
        <v>0.1</v>
      </c>
      <c r="O248">
        <f>VLOOKUP(B248,[2]Planilha1!$A:$G,6,FALSE)</f>
        <v>0</v>
      </c>
      <c r="P248">
        <f t="shared" si="18"/>
        <v>0</v>
      </c>
      <c r="Q248" s="16">
        <f t="shared" si="19"/>
        <v>0</v>
      </c>
    </row>
    <row r="249" spans="1:17" x14ac:dyDescent="0.25">
      <c r="A249" s="7">
        <v>350240</v>
      </c>
      <c r="B249" s="7">
        <v>3502408</v>
      </c>
      <c r="C249" t="s">
        <v>3226</v>
      </c>
      <c r="D249" t="s">
        <v>3202</v>
      </c>
      <c r="E249" t="s">
        <v>2182</v>
      </c>
      <c r="F249" t="s">
        <v>10</v>
      </c>
      <c r="G249">
        <v>4023</v>
      </c>
      <c r="H249">
        <f t="shared" si="15"/>
        <v>4023</v>
      </c>
      <c r="I249">
        <v>0.74099999999999999</v>
      </c>
      <c r="J249" s="1">
        <v>37740126.219999999</v>
      </c>
      <c r="K249" s="10">
        <f t="shared" si="16"/>
        <v>9381.0902858563259</v>
      </c>
      <c r="L249" s="8">
        <f t="shared" si="17"/>
        <v>9381.0902858563259</v>
      </c>
      <c r="M249" s="14">
        <v>1.1666666666666667</v>
      </c>
      <c r="N249">
        <f>VLOOKUP(B249,'[1]ICI-DH'!$A:$H,8,FALSE)</f>
        <v>0.2</v>
      </c>
      <c r="O249">
        <f>VLOOKUP(B249,[2]Planilha1!$A:$G,6,FALSE)</f>
        <v>1</v>
      </c>
      <c r="P249">
        <f t="shared" si="18"/>
        <v>2.4857071836937607E-4</v>
      </c>
      <c r="Q249" s="16">
        <f t="shared" si="19"/>
        <v>2.4857071836937607E-4</v>
      </c>
    </row>
    <row r="250" spans="1:17" x14ac:dyDescent="0.25">
      <c r="A250" s="7">
        <v>520130</v>
      </c>
      <c r="B250" s="7">
        <v>5201306</v>
      </c>
      <c r="C250" t="s">
        <v>5153</v>
      </c>
      <c r="D250" t="s">
        <v>5136</v>
      </c>
      <c r="E250" t="s">
        <v>4932</v>
      </c>
      <c r="F250" t="s">
        <v>10</v>
      </c>
      <c r="G250">
        <v>18503</v>
      </c>
      <c r="H250">
        <f t="shared" si="15"/>
        <v>18503</v>
      </c>
      <c r="I250">
        <v>0.71399999999999997</v>
      </c>
      <c r="J250" s="1">
        <v>91419200.069999993</v>
      </c>
      <c r="K250" s="10">
        <f t="shared" si="16"/>
        <v>4940.7771750526936</v>
      </c>
      <c r="L250" s="8">
        <f t="shared" si="17"/>
        <v>4940.7771750526936</v>
      </c>
      <c r="M250" s="14">
        <v>0.33333333333333331</v>
      </c>
      <c r="N250">
        <f>VLOOKUP(B250,'[1]ICI-DH'!$A:$H,8,FALSE)</f>
        <v>0.2</v>
      </c>
      <c r="O250">
        <f>VLOOKUP(B250,[2]Planilha1!$A:$G,6,FALSE)</f>
        <v>4</v>
      </c>
      <c r="P250">
        <f t="shared" si="18"/>
        <v>2.161811598119224E-4</v>
      </c>
      <c r="Q250" s="16">
        <f t="shared" si="19"/>
        <v>2.161811598119224E-4</v>
      </c>
    </row>
    <row r="251" spans="1:17" x14ac:dyDescent="0.25">
      <c r="A251" s="7">
        <v>220070</v>
      </c>
      <c r="B251" s="7">
        <v>2200707</v>
      </c>
      <c r="C251" t="s">
        <v>692</v>
      </c>
      <c r="D251" t="s">
        <v>682</v>
      </c>
      <c r="E251" t="s">
        <v>466</v>
      </c>
      <c r="F251" t="s">
        <v>10</v>
      </c>
      <c r="G251">
        <v>9407</v>
      </c>
      <c r="H251">
        <f t="shared" si="15"/>
        <v>9407</v>
      </c>
      <c r="I251">
        <v>0.59399999999999997</v>
      </c>
      <c r="J251" s="1"/>
      <c r="K251" s="10">
        <v>5485</v>
      </c>
      <c r="L251" s="8">
        <f t="shared" si="17"/>
        <v>5485</v>
      </c>
      <c r="M251" s="14">
        <v>0.11666666666666667</v>
      </c>
      <c r="N251">
        <f>VLOOKUP(B251,'[1]ICI-DH'!$A:$H,8,FALSE)</f>
        <v>0.1</v>
      </c>
      <c r="O251">
        <f>VLOOKUP(B251,[2]Planilha1!$A:$G,6,FALSE)</f>
        <v>0</v>
      </c>
      <c r="P251">
        <f t="shared" si="18"/>
        <v>0</v>
      </c>
      <c r="Q251" s="16">
        <f t="shared" si="19"/>
        <v>0</v>
      </c>
    </row>
    <row r="252" spans="1:17" x14ac:dyDescent="0.25">
      <c r="A252" s="7">
        <v>420100</v>
      </c>
      <c r="B252" s="7">
        <v>4201000</v>
      </c>
      <c r="C252" t="s">
        <v>4208</v>
      </c>
      <c r="D252" t="s">
        <v>4197</v>
      </c>
      <c r="E252" t="s">
        <v>3828</v>
      </c>
      <c r="F252" t="s">
        <v>10</v>
      </c>
      <c r="G252">
        <v>8285</v>
      </c>
      <c r="H252">
        <f t="shared" si="15"/>
        <v>8285</v>
      </c>
      <c r="I252">
        <v>0.68799999999999994</v>
      </c>
      <c r="J252" s="1">
        <v>47123885.799999997</v>
      </c>
      <c r="K252" s="10">
        <f t="shared" si="16"/>
        <v>5687.8558599879298</v>
      </c>
      <c r="L252" s="8">
        <f t="shared" si="17"/>
        <v>5687.8558599879298</v>
      </c>
      <c r="M252" s="14">
        <v>0.47777777777777786</v>
      </c>
      <c r="N252">
        <f>VLOOKUP(B252,'[1]ICI-DH'!$A:$H,8,FALSE)</f>
        <v>0.2</v>
      </c>
      <c r="O252">
        <f>VLOOKUP(B252,[2]Planilha1!$A:$G,6,FALSE)</f>
        <v>0</v>
      </c>
      <c r="P252">
        <f t="shared" si="18"/>
        <v>0</v>
      </c>
      <c r="Q252" s="16">
        <f t="shared" si="19"/>
        <v>0</v>
      </c>
    </row>
    <row r="253" spans="1:17" x14ac:dyDescent="0.25">
      <c r="A253" s="7">
        <v>420110</v>
      </c>
      <c r="B253" s="7">
        <v>4201109</v>
      </c>
      <c r="C253" t="s">
        <v>4209</v>
      </c>
      <c r="D253" t="s">
        <v>4197</v>
      </c>
      <c r="E253" t="s">
        <v>3828</v>
      </c>
      <c r="F253" t="s">
        <v>10</v>
      </c>
      <c r="G253">
        <v>3593</v>
      </c>
      <c r="H253">
        <f t="shared" si="15"/>
        <v>3593</v>
      </c>
      <c r="I253">
        <v>0.67400000000000004</v>
      </c>
      <c r="J253" s="1">
        <v>32668519.059999999</v>
      </c>
      <c r="K253" s="10">
        <f t="shared" si="16"/>
        <v>9092.2680378513778</v>
      </c>
      <c r="L253" s="8">
        <f t="shared" si="17"/>
        <v>9092.2680378513778</v>
      </c>
      <c r="M253" s="14">
        <v>0.5</v>
      </c>
      <c r="N253">
        <f>VLOOKUP(B253,'[1]ICI-DH'!$A:$H,8,FALSE)</f>
        <v>0.1</v>
      </c>
      <c r="O253">
        <f>VLOOKUP(B253,[2]Planilha1!$A:$G,6,FALSE)</f>
        <v>0</v>
      </c>
      <c r="P253">
        <f t="shared" si="18"/>
        <v>0</v>
      </c>
      <c r="Q253" s="16">
        <f t="shared" si="19"/>
        <v>0</v>
      </c>
    </row>
    <row r="254" spans="1:17" x14ac:dyDescent="0.25">
      <c r="A254" s="7">
        <v>130010</v>
      </c>
      <c r="B254" s="7">
        <v>1300102</v>
      </c>
      <c r="C254" t="s">
        <v>90</v>
      </c>
      <c r="D254" t="s">
        <v>87</v>
      </c>
      <c r="E254" t="s">
        <v>9</v>
      </c>
      <c r="F254" t="s">
        <v>10</v>
      </c>
      <c r="G254">
        <v>17194</v>
      </c>
      <c r="H254">
        <f t="shared" si="15"/>
        <v>17194</v>
      </c>
      <c r="I254">
        <v>0.56100000000000005</v>
      </c>
      <c r="J254" s="1">
        <v>96592163.129999995</v>
      </c>
      <c r="K254" s="10">
        <f t="shared" si="16"/>
        <v>5617.7831295800861</v>
      </c>
      <c r="L254" s="8">
        <f t="shared" si="17"/>
        <v>5617.7831295800861</v>
      </c>
      <c r="M254" s="14">
        <v>0.56666666666666665</v>
      </c>
      <c r="N254">
        <f>VLOOKUP(B254,'[1]ICI-DH'!$A:$H,8,FALSE)</f>
        <v>0.1</v>
      </c>
      <c r="O254">
        <f>VLOOKUP(B254,[2]Planilha1!$A:$G,6,FALSE)</f>
        <v>0</v>
      </c>
      <c r="P254">
        <f t="shared" si="18"/>
        <v>0</v>
      </c>
      <c r="Q254" s="16">
        <f t="shared" si="19"/>
        <v>0</v>
      </c>
    </row>
    <row r="255" spans="1:17" x14ac:dyDescent="0.25">
      <c r="A255" s="7">
        <v>430070</v>
      </c>
      <c r="B255" s="7">
        <v>4300703</v>
      </c>
      <c r="C255" t="s">
        <v>4472</v>
      </c>
      <c r="D255" t="s">
        <v>4459</v>
      </c>
      <c r="E255" t="s">
        <v>3828</v>
      </c>
      <c r="F255" t="s">
        <v>10</v>
      </c>
      <c r="G255">
        <v>5957</v>
      </c>
      <c r="H255">
        <f t="shared" si="15"/>
        <v>5957</v>
      </c>
      <c r="I255">
        <v>0.74</v>
      </c>
      <c r="J255" s="1">
        <v>46608360</v>
      </c>
      <c r="K255" s="10">
        <f t="shared" si="16"/>
        <v>7824.1329528286051</v>
      </c>
      <c r="L255" s="8">
        <f t="shared" si="17"/>
        <v>7824.1329528286051</v>
      </c>
      <c r="M255" s="14">
        <v>1.1000000000000001</v>
      </c>
      <c r="N255">
        <f>VLOOKUP(B255,'[1]ICI-DH'!$A:$H,8,FALSE)</f>
        <v>0.1</v>
      </c>
      <c r="O255">
        <f>VLOOKUP(B255,[2]Planilha1!$A:$G,6,FALSE)</f>
        <v>0</v>
      </c>
      <c r="P255">
        <f t="shared" si="18"/>
        <v>0</v>
      </c>
      <c r="Q255" s="16">
        <f t="shared" si="19"/>
        <v>0</v>
      </c>
    </row>
    <row r="256" spans="1:17" x14ac:dyDescent="0.25">
      <c r="A256" s="7">
        <v>290160</v>
      </c>
      <c r="B256" s="7">
        <v>2901601</v>
      </c>
      <c r="C256" t="s">
        <v>1802</v>
      </c>
      <c r="D256" t="s">
        <v>1784</v>
      </c>
      <c r="E256" t="s">
        <v>466</v>
      </c>
      <c r="F256" t="s">
        <v>10</v>
      </c>
      <c r="G256">
        <v>14206</v>
      </c>
      <c r="H256">
        <f t="shared" si="15"/>
        <v>14206</v>
      </c>
      <c r="I256">
        <v>0.59199999999999997</v>
      </c>
      <c r="J256" s="1">
        <v>90455602.670000002</v>
      </c>
      <c r="K256" s="10">
        <f t="shared" si="16"/>
        <v>6367.4224039138389</v>
      </c>
      <c r="L256" s="8">
        <f t="shared" si="17"/>
        <v>6367.4224039138389</v>
      </c>
      <c r="M256" s="14">
        <v>0.33333333333333337</v>
      </c>
      <c r="N256">
        <f>VLOOKUP(B256,'[1]ICI-DH'!$A:$H,8,FALSE)</f>
        <v>0.16</v>
      </c>
      <c r="O256">
        <f>VLOOKUP(B256,[2]Planilha1!$A:$G,6,FALSE)</f>
        <v>1</v>
      </c>
      <c r="P256">
        <f t="shared" si="18"/>
        <v>7.0392791778121921E-5</v>
      </c>
      <c r="Q256" s="16">
        <f t="shared" si="19"/>
        <v>7.0392791778121921E-5</v>
      </c>
    </row>
    <row r="257" spans="1:17" x14ac:dyDescent="0.25">
      <c r="A257" s="7">
        <v>410120</v>
      </c>
      <c r="B257" s="7">
        <v>4101200</v>
      </c>
      <c r="C257" t="s">
        <v>3842</v>
      </c>
      <c r="D257" t="s">
        <v>3827</v>
      </c>
      <c r="E257" t="s">
        <v>3828</v>
      </c>
      <c r="F257" t="s">
        <v>10</v>
      </c>
      <c r="G257">
        <v>18091</v>
      </c>
      <c r="H257">
        <f t="shared" si="15"/>
        <v>18091</v>
      </c>
      <c r="I257">
        <v>0.68700000000000006</v>
      </c>
      <c r="J257" s="1">
        <v>116433012.43000001</v>
      </c>
      <c r="K257" s="10">
        <f t="shared" si="16"/>
        <v>6435.963320435576</v>
      </c>
      <c r="L257" s="8">
        <f t="shared" si="17"/>
        <v>6435.963320435576</v>
      </c>
      <c r="M257" s="14">
        <v>0.72777777777777786</v>
      </c>
      <c r="N257">
        <f>VLOOKUP(B257,'[1]ICI-DH'!$A:$H,8,FALSE)</f>
        <v>0.16</v>
      </c>
      <c r="O257">
        <f>VLOOKUP(B257,[2]Planilha1!$A:$G,6,FALSE)</f>
        <v>17</v>
      </c>
      <c r="P257">
        <f t="shared" si="18"/>
        <v>9.3969377038306335E-4</v>
      </c>
      <c r="Q257" s="16">
        <f t="shared" si="19"/>
        <v>9.3969377038306335E-4</v>
      </c>
    </row>
    <row r="258" spans="1:17" x14ac:dyDescent="0.25">
      <c r="A258" s="7">
        <v>230080</v>
      </c>
      <c r="B258" s="7">
        <v>2300804</v>
      </c>
      <c r="C258" t="s">
        <v>914</v>
      </c>
      <c r="D258" t="s">
        <v>905</v>
      </c>
      <c r="E258" t="s">
        <v>466</v>
      </c>
      <c r="F258" t="s">
        <v>10</v>
      </c>
      <c r="G258">
        <v>7245</v>
      </c>
      <c r="H258">
        <f t="shared" si="15"/>
        <v>7245</v>
      </c>
      <c r="I258">
        <v>0.59899999999999998</v>
      </c>
      <c r="J258" s="1">
        <v>47659224.649999999</v>
      </c>
      <c r="K258" s="10">
        <f t="shared" si="16"/>
        <v>6578.2228640441681</v>
      </c>
      <c r="L258" s="8">
        <f t="shared" si="17"/>
        <v>6578.2228640441681</v>
      </c>
      <c r="M258" s="14">
        <v>0.51111111111111107</v>
      </c>
      <c r="N258">
        <f>VLOOKUP(B258,'[1]ICI-DH'!$A:$H,8,FALSE)</f>
        <v>0.1</v>
      </c>
      <c r="O258">
        <f>VLOOKUP(B258,[2]Planilha1!$A:$G,6,FALSE)</f>
        <v>0</v>
      </c>
      <c r="P258">
        <f t="shared" si="18"/>
        <v>0</v>
      </c>
      <c r="Q258" s="16">
        <f t="shared" si="19"/>
        <v>0</v>
      </c>
    </row>
    <row r="259" spans="1:17" x14ac:dyDescent="0.25">
      <c r="A259" s="7">
        <v>220080</v>
      </c>
      <c r="B259" s="7">
        <v>2200806</v>
      </c>
      <c r="C259" t="s">
        <v>693</v>
      </c>
      <c r="D259" t="s">
        <v>682</v>
      </c>
      <c r="E259" t="s">
        <v>466</v>
      </c>
      <c r="F259" t="s">
        <v>10</v>
      </c>
      <c r="G259">
        <v>3152</v>
      </c>
      <c r="H259">
        <f t="shared" ref="H259:H322" si="20">IF(G259&gt;200000, 200000, G259)</f>
        <v>3152</v>
      </c>
      <c r="I259">
        <v>0.62</v>
      </c>
      <c r="J259" s="1">
        <v>33608950.539999999</v>
      </c>
      <c r="K259" s="10">
        <f t="shared" ref="K259:K322" si="21">J259/G259</f>
        <v>10662.738115482232</v>
      </c>
      <c r="L259" s="8">
        <f t="shared" ref="L259:L322" si="22">IF(K259&gt;12739.39, 12739.39, K259)</f>
        <v>10662.738115482232</v>
      </c>
      <c r="M259" s="14">
        <v>0.29444444444444445</v>
      </c>
      <c r="N259">
        <f>VLOOKUP(B259,'[1]ICI-DH'!$A:$H,8,FALSE)</f>
        <v>0.55999999999999994</v>
      </c>
      <c r="O259">
        <f>VLOOKUP(B259,[2]Planilha1!$A:$G,6,FALSE)</f>
        <v>0</v>
      </c>
      <c r="P259">
        <f t="shared" ref="P259:P322" si="23">O259/G259</f>
        <v>0</v>
      </c>
      <c r="Q259" s="16">
        <f t="shared" ref="Q259:Q322" si="24">IF(P259&gt;6830, 6830, P259)</f>
        <v>0</v>
      </c>
    </row>
    <row r="260" spans="1:17" x14ac:dyDescent="0.25">
      <c r="A260" s="7">
        <v>290170</v>
      </c>
      <c r="B260" s="7">
        <v>2901700</v>
      </c>
      <c r="C260" t="s">
        <v>1803</v>
      </c>
      <c r="D260" t="s">
        <v>1784</v>
      </c>
      <c r="E260" t="s">
        <v>466</v>
      </c>
      <c r="F260" t="s">
        <v>10</v>
      </c>
      <c r="G260">
        <v>11146</v>
      </c>
      <c r="H260">
        <f t="shared" si="20"/>
        <v>11146</v>
      </c>
      <c r="I260">
        <v>0.56100000000000005</v>
      </c>
      <c r="J260" s="1">
        <v>54328608.340000004</v>
      </c>
      <c r="K260" s="10">
        <f t="shared" si="21"/>
        <v>4874.2695442311142</v>
      </c>
      <c r="L260" s="8">
        <f t="shared" si="22"/>
        <v>4874.2695442311142</v>
      </c>
      <c r="M260" s="14">
        <v>0.14444444444444443</v>
      </c>
      <c r="N260">
        <f>VLOOKUP(B260,'[1]ICI-DH'!$A:$H,8,FALSE)</f>
        <v>0.1</v>
      </c>
      <c r="O260">
        <f>VLOOKUP(B260,[2]Planilha1!$A:$G,6,FALSE)</f>
        <v>0</v>
      </c>
      <c r="P260">
        <f t="shared" si="23"/>
        <v>0</v>
      </c>
      <c r="Q260" s="16">
        <f t="shared" si="24"/>
        <v>0</v>
      </c>
    </row>
    <row r="261" spans="1:17" x14ac:dyDescent="0.25">
      <c r="A261" s="7">
        <v>310290</v>
      </c>
      <c r="B261" s="7">
        <v>3102902</v>
      </c>
      <c r="C261" t="s">
        <v>2213</v>
      </c>
      <c r="D261" t="s">
        <v>2181</v>
      </c>
      <c r="E261" t="s">
        <v>2182</v>
      </c>
      <c r="F261" t="s">
        <v>10</v>
      </c>
      <c r="G261">
        <v>11095</v>
      </c>
      <c r="H261">
        <f t="shared" si="20"/>
        <v>11095</v>
      </c>
      <c r="I261">
        <v>0.68300000000000005</v>
      </c>
      <c r="J261" s="1">
        <v>49048839.149999999</v>
      </c>
      <c r="K261" s="10">
        <f t="shared" si="21"/>
        <v>4420.8056917530421</v>
      </c>
      <c r="L261" s="8">
        <f t="shared" si="22"/>
        <v>4420.8056917530421</v>
      </c>
      <c r="M261" s="14">
        <v>0.48333333333333328</v>
      </c>
      <c r="N261">
        <f>VLOOKUP(B261,'[1]ICI-DH'!$A:$H,8,FALSE)</f>
        <v>0.2</v>
      </c>
      <c r="O261">
        <f>VLOOKUP(B261,[2]Planilha1!$A:$G,6,FALSE)</f>
        <v>1</v>
      </c>
      <c r="P261">
        <f t="shared" si="23"/>
        <v>9.0130689499774678E-5</v>
      </c>
      <c r="Q261" s="16">
        <f t="shared" si="24"/>
        <v>9.0130689499774678E-5</v>
      </c>
    </row>
    <row r="262" spans="1:17" x14ac:dyDescent="0.25">
      <c r="A262" s="7">
        <v>420120</v>
      </c>
      <c r="B262" s="7">
        <v>4201208</v>
      </c>
      <c r="C262" t="s">
        <v>4210</v>
      </c>
      <c r="D262" t="s">
        <v>4197</v>
      </c>
      <c r="E262" t="s">
        <v>3828</v>
      </c>
      <c r="F262" t="s">
        <v>10</v>
      </c>
      <c r="G262">
        <v>11224</v>
      </c>
      <c r="H262">
        <f t="shared" si="20"/>
        <v>11224</v>
      </c>
      <c r="I262">
        <v>0.749</v>
      </c>
      <c r="J262" s="1">
        <v>80408120.840000004</v>
      </c>
      <c r="K262" s="10">
        <f t="shared" si="21"/>
        <v>7163.9451924447612</v>
      </c>
      <c r="L262" s="8">
        <f t="shared" si="22"/>
        <v>7163.9451924447612</v>
      </c>
      <c r="M262" s="14">
        <v>0.32777777777777783</v>
      </c>
      <c r="N262">
        <f>VLOOKUP(B262,'[1]ICI-DH'!$A:$H,8,FALSE)</f>
        <v>0.2</v>
      </c>
      <c r="O262">
        <f>VLOOKUP(B262,[2]Planilha1!$A:$G,6,FALSE)</f>
        <v>3</v>
      </c>
      <c r="P262">
        <f t="shared" si="23"/>
        <v>2.6728439059158947E-4</v>
      </c>
      <c r="Q262" s="16">
        <f t="shared" si="24"/>
        <v>2.6728439059158947E-4</v>
      </c>
    </row>
    <row r="263" spans="1:17" x14ac:dyDescent="0.25">
      <c r="A263" s="7">
        <v>310300</v>
      </c>
      <c r="B263" s="7">
        <v>3103009</v>
      </c>
      <c r="C263" t="s">
        <v>2214</v>
      </c>
      <c r="D263" t="s">
        <v>2181</v>
      </c>
      <c r="E263" t="s">
        <v>2182</v>
      </c>
      <c r="F263" t="s">
        <v>10</v>
      </c>
      <c r="G263">
        <v>9219</v>
      </c>
      <c r="H263">
        <f t="shared" si="20"/>
        <v>9219</v>
      </c>
      <c r="I263">
        <v>0.64500000000000002</v>
      </c>
      <c r="J263" s="1">
        <v>88045675.409999996</v>
      </c>
      <c r="K263" s="10">
        <f t="shared" si="21"/>
        <v>9550.4583371298395</v>
      </c>
      <c r="L263" s="8">
        <f t="shared" si="22"/>
        <v>9550.4583371298395</v>
      </c>
      <c r="M263" s="14">
        <v>0.43333333333333329</v>
      </c>
      <c r="N263">
        <f>VLOOKUP(B263,'[1]ICI-DH'!$A:$H,8,FALSE)</f>
        <v>0.2</v>
      </c>
      <c r="O263">
        <f>VLOOKUP(B263,[2]Planilha1!$A:$G,6,FALSE)</f>
        <v>2</v>
      </c>
      <c r="P263">
        <f t="shared" si="23"/>
        <v>2.1694326933506888E-4</v>
      </c>
      <c r="Q263" s="16">
        <f t="shared" si="24"/>
        <v>2.1694326933506888E-4</v>
      </c>
    </row>
    <row r="264" spans="1:17" x14ac:dyDescent="0.25">
      <c r="A264" s="7">
        <v>290180</v>
      </c>
      <c r="B264" s="7">
        <v>2901809</v>
      </c>
      <c r="C264" t="s">
        <v>1804</v>
      </c>
      <c r="D264" t="s">
        <v>1784</v>
      </c>
      <c r="E264" t="s">
        <v>466</v>
      </c>
      <c r="F264" t="s">
        <v>10</v>
      </c>
      <c r="G264">
        <v>10862</v>
      </c>
      <c r="H264">
        <f t="shared" si="20"/>
        <v>10862</v>
      </c>
      <c r="I264">
        <v>0.59799999999999998</v>
      </c>
      <c r="J264" s="1">
        <v>59472188.590000004</v>
      </c>
      <c r="K264" s="10">
        <f t="shared" si="21"/>
        <v>5475.252125759529</v>
      </c>
      <c r="L264" s="8">
        <f t="shared" si="22"/>
        <v>5475.252125759529</v>
      </c>
      <c r="M264" s="14">
        <v>0.58888888888888891</v>
      </c>
      <c r="N264">
        <f>VLOOKUP(B264,'[1]ICI-DH'!$A:$H,8,FALSE)</f>
        <v>0.1</v>
      </c>
      <c r="O264">
        <f>VLOOKUP(B264,[2]Planilha1!$A:$G,6,FALSE)</f>
        <v>0</v>
      </c>
      <c r="P264">
        <f t="shared" si="23"/>
        <v>0</v>
      </c>
      <c r="Q264" s="16">
        <f t="shared" si="24"/>
        <v>0</v>
      </c>
    </row>
    <row r="265" spans="1:17" x14ac:dyDescent="0.25">
      <c r="A265" s="7">
        <v>500090</v>
      </c>
      <c r="B265" s="7">
        <v>5000906</v>
      </c>
      <c r="C265" t="s">
        <v>4938</v>
      </c>
      <c r="D265" t="s">
        <v>4931</v>
      </c>
      <c r="E265" t="s">
        <v>4932</v>
      </c>
      <c r="F265" t="s">
        <v>10</v>
      </c>
      <c r="G265">
        <v>9303</v>
      </c>
      <c r="H265">
        <f t="shared" si="20"/>
        <v>9303</v>
      </c>
      <c r="I265">
        <v>0.64300000000000002</v>
      </c>
      <c r="J265" s="1">
        <v>80030090.870000005</v>
      </c>
      <c r="K265" s="10">
        <f t="shared" si="21"/>
        <v>8602.6110792217569</v>
      </c>
      <c r="L265" s="8">
        <f t="shared" si="22"/>
        <v>8602.6110792217569</v>
      </c>
      <c r="M265" s="14">
        <v>0.34444444444444444</v>
      </c>
      <c r="N265">
        <f>VLOOKUP(B265,'[1]ICI-DH'!$A:$H,8,FALSE)</f>
        <v>0.26</v>
      </c>
      <c r="O265">
        <f>VLOOKUP(B265,[2]Planilha1!$A:$G,6,FALSE)</f>
        <v>0</v>
      </c>
      <c r="P265">
        <f t="shared" si="23"/>
        <v>0</v>
      </c>
      <c r="Q265" s="16">
        <f t="shared" si="24"/>
        <v>0</v>
      </c>
    </row>
    <row r="266" spans="1:17" x14ac:dyDescent="0.25">
      <c r="A266" s="7">
        <v>240090</v>
      </c>
      <c r="B266" s="7">
        <v>2400901</v>
      </c>
      <c r="C266" t="s">
        <v>1094</v>
      </c>
      <c r="D266" t="s">
        <v>1086</v>
      </c>
      <c r="E266" t="s">
        <v>466</v>
      </c>
      <c r="F266" t="s">
        <v>10</v>
      </c>
      <c r="G266">
        <v>6577</v>
      </c>
      <c r="H266">
        <f t="shared" si="20"/>
        <v>6577</v>
      </c>
      <c r="I266">
        <v>0.57799999999999996</v>
      </c>
      <c r="J266" s="1">
        <v>31319225.280000001</v>
      </c>
      <c r="K266" s="10">
        <f t="shared" si="21"/>
        <v>4761.9317743652127</v>
      </c>
      <c r="L266" s="8">
        <f t="shared" si="22"/>
        <v>4761.9317743652127</v>
      </c>
      <c r="M266" s="14">
        <v>0.23888888888888887</v>
      </c>
      <c r="N266">
        <f>VLOOKUP(B266,'[1]ICI-DH'!$A:$H,8,FALSE)</f>
        <v>0.26</v>
      </c>
      <c r="O266">
        <f>VLOOKUP(B266,[2]Planilha1!$A:$G,6,FALSE)</f>
        <v>0</v>
      </c>
      <c r="P266">
        <f t="shared" si="23"/>
        <v>0</v>
      </c>
      <c r="Q266" s="16">
        <f t="shared" si="24"/>
        <v>0</v>
      </c>
    </row>
    <row r="267" spans="1:17" x14ac:dyDescent="0.25">
      <c r="A267" s="7">
        <v>410130</v>
      </c>
      <c r="B267" s="7">
        <v>4101309</v>
      </c>
      <c r="C267" t="s">
        <v>3843</v>
      </c>
      <c r="D267" t="s">
        <v>3827</v>
      </c>
      <c r="E267" t="s">
        <v>3828</v>
      </c>
      <c r="F267" t="s">
        <v>10</v>
      </c>
      <c r="G267">
        <v>7018</v>
      </c>
      <c r="H267">
        <f t="shared" si="20"/>
        <v>7018</v>
      </c>
      <c r="I267">
        <v>0.65600000000000003</v>
      </c>
      <c r="J267" s="1">
        <v>41554186.82</v>
      </c>
      <c r="K267" s="10">
        <f t="shared" si="21"/>
        <v>5921.0867512111718</v>
      </c>
      <c r="L267" s="8">
        <f t="shared" si="22"/>
        <v>5921.0867512111718</v>
      </c>
      <c r="M267" s="14">
        <v>0.9</v>
      </c>
      <c r="N267">
        <f>VLOOKUP(B267,'[1]ICI-DH'!$A:$H,8,FALSE)</f>
        <v>0.1</v>
      </c>
      <c r="O267">
        <f>VLOOKUP(B267,[2]Planilha1!$A:$G,6,FALSE)</f>
        <v>0</v>
      </c>
      <c r="P267">
        <f t="shared" si="23"/>
        <v>0</v>
      </c>
      <c r="Q267" s="16">
        <f t="shared" si="24"/>
        <v>0</v>
      </c>
    </row>
    <row r="268" spans="1:17" x14ac:dyDescent="0.25">
      <c r="A268" s="7">
        <v>430080</v>
      </c>
      <c r="B268" s="7">
        <v>4300802</v>
      </c>
      <c r="C268" t="s">
        <v>4473</v>
      </c>
      <c r="D268" t="s">
        <v>4459</v>
      </c>
      <c r="E268" t="s">
        <v>3828</v>
      </c>
      <c r="F268" t="s">
        <v>10</v>
      </c>
      <c r="G268">
        <v>13045</v>
      </c>
      <c r="H268">
        <f t="shared" si="20"/>
        <v>13045</v>
      </c>
      <c r="I268">
        <v>0.75800000000000001</v>
      </c>
      <c r="J268" s="1">
        <v>89680634.719999999</v>
      </c>
      <c r="K268" s="10">
        <f t="shared" si="21"/>
        <v>6874.7132786508237</v>
      </c>
      <c r="L268" s="8">
        <f t="shared" si="22"/>
        <v>6874.7132786508237</v>
      </c>
      <c r="M268" s="14">
        <v>0.6</v>
      </c>
      <c r="N268">
        <f>VLOOKUP(B268,'[1]ICI-DH'!$A:$H,8,FALSE)</f>
        <v>0.26</v>
      </c>
      <c r="O268">
        <f>VLOOKUP(B268,[2]Planilha1!$A:$G,6,FALSE)</f>
        <v>3</v>
      </c>
      <c r="P268">
        <f t="shared" si="23"/>
        <v>2.2997316979685704E-4</v>
      </c>
      <c r="Q268" s="16">
        <f t="shared" si="24"/>
        <v>2.2997316979685704E-4</v>
      </c>
    </row>
    <row r="269" spans="1:17" x14ac:dyDescent="0.25">
      <c r="A269" s="7">
        <v>310310</v>
      </c>
      <c r="B269" s="7">
        <v>3103108</v>
      </c>
      <c r="C269" t="s">
        <v>2215</v>
      </c>
      <c r="D269" t="s">
        <v>2181</v>
      </c>
      <c r="E269" t="s">
        <v>2182</v>
      </c>
      <c r="F269" t="s">
        <v>10</v>
      </c>
      <c r="G269">
        <v>1538</v>
      </c>
      <c r="H269">
        <f t="shared" si="20"/>
        <v>1538</v>
      </c>
      <c r="I269">
        <v>0.68400000000000005</v>
      </c>
      <c r="J269" s="1">
        <v>24786815.350000001</v>
      </c>
      <c r="K269" s="10">
        <f t="shared" si="21"/>
        <v>16116.264856957088</v>
      </c>
      <c r="L269" s="8">
        <f t="shared" si="22"/>
        <v>12739.39</v>
      </c>
      <c r="M269" s="14">
        <v>0.14444444444444443</v>
      </c>
      <c r="N269">
        <f>VLOOKUP(B269,'[1]ICI-DH'!$A:$H,8,FALSE)</f>
        <v>0.1</v>
      </c>
      <c r="O269">
        <f>VLOOKUP(B269,[2]Planilha1!$A:$G,6,FALSE)</f>
        <v>0</v>
      </c>
      <c r="P269">
        <f t="shared" si="23"/>
        <v>0</v>
      </c>
      <c r="Q269" s="16">
        <f t="shared" si="24"/>
        <v>0</v>
      </c>
    </row>
    <row r="270" spans="1:17" x14ac:dyDescent="0.25">
      <c r="A270" s="7">
        <v>250077</v>
      </c>
      <c r="B270" s="7">
        <v>2500775</v>
      </c>
      <c r="C270" t="s">
        <v>1257</v>
      </c>
      <c r="D270" t="s">
        <v>1247</v>
      </c>
      <c r="E270" t="s">
        <v>466</v>
      </c>
      <c r="F270" t="s">
        <v>10</v>
      </c>
      <c r="G270">
        <v>7960</v>
      </c>
      <c r="H270">
        <f t="shared" si="20"/>
        <v>7960</v>
      </c>
      <c r="I270">
        <v>0.57799999999999996</v>
      </c>
      <c r="J270" s="1">
        <v>39111193.270000003</v>
      </c>
      <c r="K270" s="10">
        <f t="shared" si="21"/>
        <v>4913.4664912060307</v>
      </c>
      <c r="L270" s="8">
        <f t="shared" si="22"/>
        <v>4913.4664912060307</v>
      </c>
      <c r="M270" s="14">
        <v>0.82222222222222219</v>
      </c>
      <c r="N270">
        <f>VLOOKUP(B270,'[1]ICI-DH'!$A:$H,8,FALSE)</f>
        <v>0.1</v>
      </c>
      <c r="O270">
        <f>VLOOKUP(B270,[2]Planilha1!$A:$G,6,FALSE)</f>
        <v>0</v>
      </c>
      <c r="P270">
        <f t="shared" si="23"/>
        <v>0</v>
      </c>
      <c r="Q270" s="16">
        <f t="shared" si="24"/>
        <v>0</v>
      </c>
    </row>
    <row r="271" spans="1:17" x14ac:dyDescent="0.25">
      <c r="A271" s="7">
        <v>350250</v>
      </c>
      <c r="B271" s="7">
        <v>3502507</v>
      </c>
      <c r="C271" t="s">
        <v>1257</v>
      </c>
      <c r="D271" t="s">
        <v>3202</v>
      </c>
      <c r="E271" t="s">
        <v>2182</v>
      </c>
      <c r="F271" t="s">
        <v>10</v>
      </c>
      <c r="G271">
        <v>32569</v>
      </c>
      <c r="H271">
        <f t="shared" si="20"/>
        <v>32569</v>
      </c>
      <c r="I271">
        <v>0.755</v>
      </c>
      <c r="J271" s="1">
        <v>201771649.69999999</v>
      </c>
      <c r="K271" s="10">
        <f t="shared" si="21"/>
        <v>6195.2055543615088</v>
      </c>
      <c r="L271" s="8">
        <f t="shared" si="22"/>
        <v>6195.2055543615088</v>
      </c>
      <c r="M271" s="14">
        <v>0.76111111111111107</v>
      </c>
      <c r="N271">
        <f>VLOOKUP(B271,'[1]ICI-DH'!$A:$H,8,FALSE)</f>
        <v>0.2</v>
      </c>
      <c r="O271">
        <f>VLOOKUP(B271,[2]Planilha1!$A:$G,6,FALSE)</f>
        <v>25</v>
      </c>
      <c r="P271">
        <f t="shared" si="23"/>
        <v>7.6760109306395652E-4</v>
      </c>
      <c r="Q271" s="16">
        <f t="shared" si="24"/>
        <v>7.6760109306395652E-4</v>
      </c>
    </row>
    <row r="272" spans="1:17" x14ac:dyDescent="0.25">
      <c r="A272" s="7">
        <v>520140</v>
      </c>
      <c r="B272" s="7">
        <v>5201405</v>
      </c>
      <c r="C272" t="s">
        <v>5154</v>
      </c>
      <c r="D272" t="s">
        <v>5136</v>
      </c>
      <c r="E272" t="s">
        <v>4932</v>
      </c>
      <c r="F272" t="s">
        <v>10</v>
      </c>
      <c r="G272">
        <v>527796</v>
      </c>
      <c r="H272">
        <f t="shared" si="20"/>
        <v>200000</v>
      </c>
      <c r="I272">
        <v>0.71799999999999997</v>
      </c>
      <c r="J272" s="1">
        <v>2000770419.52</v>
      </c>
      <c r="K272" s="10">
        <f t="shared" si="21"/>
        <v>3790.8025440132174</v>
      </c>
      <c r="L272" s="8">
        <f t="shared" si="22"/>
        <v>3790.8025440132174</v>
      </c>
      <c r="M272" s="14">
        <v>1.2277777777777776</v>
      </c>
      <c r="N272">
        <f>VLOOKUP(B272,'[1]ICI-DH'!$A:$H,8,FALSE)</f>
        <v>0.45999999999999996</v>
      </c>
      <c r="O272">
        <f>VLOOKUP(B272,[2]Planilha1!$A:$G,6,FALSE)</f>
        <v>224</v>
      </c>
      <c r="P272">
        <f t="shared" si="23"/>
        <v>4.2440639944220875E-4</v>
      </c>
      <c r="Q272" s="16">
        <f t="shared" si="24"/>
        <v>4.2440639944220875E-4</v>
      </c>
    </row>
    <row r="273" spans="1:17" x14ac:dyDescent="0.25">
      <c r="A273" s="7">
        <v>520145</v>
      </c>
      <c r="B273" s="7">
        <v>5201454</v>
      </c>
      <c r="C273" t="s">
        <v>5155</v>
      </c>
      <c r="D273" t="s">
        <v>5136</v>
      </c>
      <c r="E273" t="s">
        <v>4932</v>
      </c>
      <c r="F273" t="s">
        <v>10</v>
      </c>
      <c r="G273">
        <v>2907</v>
      </c>
      <c r="H273">
        <f t="shared" si="20"/>
        <v>2907</v>
      </c>
      <c r="I273">
        <v>0.69299999999999995</v>
      </c>
      <c r="J273" s="1">
        <v>40154777.039999999</v>
      </c>
      <c r="K273" s="10">
        <f t="shared" si="21"/>
        <v>13813.132796697626</v>
      </c>
      <c r="L273" s="8">
        <f t="shared" si="22"/>
        <v>12739.39</v>
      </c>
      <c r="M273" s="14">
        <v>0.12777777777777777</v>
      </c>
      <c r="N273">
        <f>VLOOKUP(B273,'[1]ICI-DH'!$A:$H,8,FALSE)</f>
        <v>0.1</v>
      </c>
      <c r="O273">
        <f>VLOOKUP(B273,[2]Planilha1!$A:$G,6,FALSE)</f>
        <v>0</v>
      </c>
      <c r="P273">
        <f t="shared" si="23"/>
        <v>0</v>
      </c>
      <c r="Q273" s="16">
        <f t="shared" si="24"/>
        <v>0</v>
      </c>
    </row>
    <row r="274" spans="1:17" x14ac:dyDescent="0.25">
      <c r="A274" s="7">
        <v>170110</v>
      </c>
      <c r="B274" s="7">
        <v>1701101</v>
      </c>
      <c r="C274" t="s">
        <v>334</v>
      </c>
      <c r="D274" t="s">
        <v>327</v>
      </c>
      <c r="E274" t="s">
        <v>9</v>
      </c>
      <c r="F274" t="s">
        <v>10</v>
      </c>
      <c r="G274">
        <v>4856</v>
      </c>
      <c r="H274">
        <f t="shared" si="20"/>
        <v>4856</v>
      </c>
      <c r="I274">
        <v>0.65100000000000002</v>
      </c>
      <c r="J274" s="1">
        <v>33742317.990000002</v>
      </c>
      <c r="K274" s="10">
        <f t="shared" si="21"/>
        <v>6948.582782125206</v>
      </c>
      <c r="L274" s="8">
        <f t="shared" si="22"/>
        <v>6948.582782125206</v>
      </c>
      <c r="M274" s="14">
        <v>0.29444444444444445</v>
      </c>
      <c r="N274">
        <f>VLOOKUP(B274,'[1]ICI-DH'!$A:$H,8,FALSE)</f>
        <v>0.1</v>
      </c>
      <c r="O274">
        <f>VLOOKUP(B274,[2]Planilha1!$A:$G,6,FALSE)</f>
        <v>0</v>
      </c>
      <c r="P274">
        <f t="shared" si="23"/>
        <v>0</v>
      </c>
      <c r="Q274" s="16">
        <f t="shared" si="24"/>
        <v>0</v>
      </c>
    </row>
    <row r="275" spans="1:17" x14ac:dyDescent="0.25">
      <c r="A275" s="7">
        <v>500100</v>
      </c>
      <c r="B275" s="7">
        <v>5001003</v>
      </c>
      <c r="C275" t="s">
        <v>4939</v>
      </c>
      <c r="D275" t="s">
        <v>4931</v>
      </c>
      <c r="E275" t="s">
        <v>4932</v>
      </c>
      <c r="F275" t="s">
        <v>10</v>
      </c>
      <c r="G275">
        <v>27674</v>
      </c>
      <c r="H275">
        <f t="shared" si="20"/>
        <v>27674</v>
      </c>
      <c r="I275">
        <v>0.69699999999999995</v>
      </c>
      <c r="J275" s="1">
        <v>189938511.00999999</v>
      </c>
      <c r="K275" s="10">
        <f t="shared" si="21"/>
        <v>6863.4281639806313</v>
      </c>
      <c r="L275" s="8">
        <f t="shared" si="22"/>
        <v>6863.4281639806313</v>
      </c>
      <c r="M275" s="14">
        <v>0.16666666666666666</v>
      </c>
      <c r="N275">
        <f>VLOOKUP(B275,'[1]ICI-DH'!$A:$H,8,FALSE)</f>
        <v>0.1</v>
      </c>
      <c r="O275">
        <f>VLOOKUP(B275,[2]Planilha1!$A:$G,6,FALSE)</f>
        <v>6</v>
      </c>
      <c r="P275">
        <f t="shared" si="23"/>
        <v>2.1681000216810002E-4</v>
      </c>
      <c r="Q275" s="16">
        <f t="shared" si="24"/>
        <v>2.1681000216810002E-4</v>
      </c>
    </row>
    <row r="276" spans="1:17" x14ac:dyDescent="0.25">
      <c r="A276" s="7">
        <v>350260</v>
      </c>
      <c r="B276" s="7">
        <v>3502606</v>
      </c>
      <c r="C276" t="s">
        <v>3227</v>
      </c>
      <c r="D276" t="s">
        <v>3202</v>
      </c>
      <c r="E276" t="s">
        <v>2182</v>
      </c>
      <c r="F276" t="s">
        <v>10</v>
      </c>
      <c r="G276">
        <v>4086</v>
      </c>
      <c r="H276">
        <f t="shared" si="20"/>
        <v>4086</v>
      </c>
      <c r="I276">
        <v>0.72099999999999997</v>
      </c>
      <c r="J276" s="1">
        <v>36438294.840000004</v>
      </c>
      <c r="K276" s="10">
        <f t="shared" si="21"/>
        <v>8917.8401468428783</v>
      </c>
      <c r="L276" s="8">
        <f t="shared" si="22"/>
        <v>8917.8401468428783</v>
      </c>
      <c r="M276" s="14">
        <v>0.52777777777777779</v>
      </c>
      <c r="N276">
        <f>VLOOKUP(B276,'[1]ICI-DH'!$A:$H,8,FALSE)</f>
        <v>0.2</v>
      </c>
      <c r="O276">
        <f>VLOOKUP(B276,[2]Planilha1!$A:$G,6,FALSE)</f>
        <v>1</v>
      </c>
      <c r="P276">
        <f t="shared" si="23"/>
        <v>2.4473813020068529E-4</v>
      </c>
      <c r="Q276" s="16">
        <f t="shared" si="24"/>
        <v>2.4473813020068529E-4</v>
      </c>
    </row>
    <row r="277" spans="1:17" x14ac:dyDescent="0.25">
      <c r="A277" s="7">
        <v>330015</v>
      </c>
      <c r="B277" s="7">
        <v>3300159</v>
      </c>
      <c r="C277" t="s">
        <v>3114</v>
      </c>
      <c r="D277" t="s">
        <v>3113</v>
      </c>
      <c r="E277" t="s">
        <v>2182</v>
      </c>
      <c r="F277" t="s">
        <v>10</v>
      </c>
      <c r="G277">
        <v>11034</v>
      </c>
      <c r="H277">
        <f t="shared" si="20"/>
        <v>11034</v>
      </c>
      <c r="I277">
        <v>0.69199999999999995</v>
      </c>
      <c r="J277" s="1">
        <v>97423056.159999996</v>
      </c>
      <c r="K277" s="10">
        <f t="shared" si="21"/>
        <v>8829.3507485952505</v>
      </c>
      <c r="L277" s="8">
        <f t="shared" si="22"/>
        <v>8829.3507485952505</v>
      </c>
      <c r="M277" s="14">
        <v>0.7055555555555556</v>
      </c>
      <c r="N277">
        <f>VLOOKUP(B277,'[1]ICI-DH'!$A:$H,8,FALSE)</f>
        <v>0.2</v>
      </c>
      <c r="O277">
        <f>VLOOKUP(B277,[2]Planilha1!$A:$G,6,FALSE)</f>
        <v>1</v>
      </c>
      <c r="P277">
        <f t="shared" si="23"/>
        <v>9.0628965017219509E-5</v>
      </c>
      <c r="Q277" s="16">
        <f t="shared" si="24"/>
        <v>9.0628965017219509E-5</v>
      </c>
    </row>
    <row r="278" spans="1:17" x14ac:dyDescent="0.25">
      <c r="A278" s="7">
        <v>320050</v>
      </c>
      <c r="B278" s="7">
        <v>3200508</v>
      </c>
      <c r="C278" t="s">
        <v>3043</v>
      </c>
      <c r="D278" t="s">
        <v>3036</v>
      </c>
      <c r="E278" t="s">
        <v>2182</v>
      </c>
      <c r="F278" t="s">
        <v>10</v>
      </c>
      <c r="G278">
        <v>7223</v>
      </c>
      <c r="H278">
        <f t="shared" si="20"/>
        <v>7223</v>
      </c>
      <c r="I278">
        <v>0.67300000000000004</v>
      </c>
      <c r="J278" s="1">
        <v>45569055.25</v>
      </c>
      <c r="K278" s="10">
        <f t="shared" si="21"/>
        <v>6308.8820780838987</v>
      </c>
      <c r="L278" s="8">
        <f t="shared" si="22"/>
        <v>6308.8820780838987</v>
      </c>
      <c r="M278" s="14">
        <v>2.7777777777777769E-2</v>
      </c>
      <c r="N278">
        <f>VLOOKUP(B278,'[1]ICI-DH'!$A:$H,8,FALSE)</f>
        <v>0.3</v>
      </c>
      <c r="O278">
        <f>VLOOKUP(B278,[2]Planilha1!$A:$G,6,FALSE)</f>
        <v>0</v>
      </c>
      <c r="P278">
        <f t="shared" si="23"/>
        <v>0</v>
      </c>
      <c r="Q278" s="16">
        <f t="shared" si="24"/>
        <v>0</v>
      </c>
    </row>
    <row r="279" spans="1:17" x14ac:dyDescent="0.25">
      <c r="A279" s="7">
        <v>510080</v>
      </c>
      <c r="B279" s="7">
        <v>5100805</v>
      </c>
      <c r="C279" t="s">
        <v>5010</v>
      </c>
      <c r="D279" t="s">
        <v>5002</v>
      </c>
      <c r="E279" t="s">
        <v>4932</v>
      </c>
      <c r="F279" t="s">
        <v>10</v>
      </c>
      <c r="G279">
        <v>8590</v>
      </c>
      <c r="H279">
        <f t="shared" si="20"/>
        <v>8590</v>
      </c>
      <c r="I279">
        <v>0.67500000000000004</v>
      </c>
      <c r="J279" s="1">
        <v>76550548.599999994</v>
      </c>
      <c r="K279" s="10">
        <f t="shared" si="21"/>
        <v>8911.5888940628629</v>
      </c>
      <c r="L279" s="8">
        <f t="shared" si="22"/>
        <v>8911.5888940628629</v>
      </c>
      <c r="M279" s="14">
        <v>6.1111111111111116E-2</v>
      </c>
      <c r="N279">
        <f>VLOOKUP(B279,'[1]ICI-DH'!$A:$H,8,FALSE)</f>
        <v>0.1</v>
      </c>
      <c r="O279">
        <f>VLOOKUP(B279,[2]Planilha1!$A:$G,6,FALSE)</f>
        <v>7</v>
      </c>
      <c r="P279">
        <f t="shared" si="23"/>
        <v>8.1490104772991847E-4</v>
      </c>
      <c r="Q279" s="16">
        <f t="shared" si="24"/>
        <v>8.1490104772991847E-4</v>
      </c>
    </row>
    <row r="280" spans="1:17" x14ac:dyDescent="0.25">
      <c r="A280" s="7">
        <v>350270</v>
      </c>
      <c r="B280" s="7">
        <v>3502705</v>
      </c>
      <c r="C280" t="s">
        <v>3228</v>
      </c>
      <c r="D280" t="s">
        <v>3202</v>
      </c>
      <c r="E280" t="s">
        <v>2182</v>
      </c>
      <c r="F280" t="s">
        <v>10</v>
      </c>
      <c r="G280">
        <v>24585</v>
      </c>
      <c r="H280">
        <f t="shared" si="20"/>
        <v>24585</v>
      </c>
      <c r="I280">
        <v>0.71</v>
      </c>
      <c r="J280" s="1">
        <v>124433029.59999999</v>
      </c>
      <c r="K280" s="10">
        <f t="shared" si="21"/>
        <v>5061.3394183445189</v>
      </c>
      <c r="L280" s="8">
        <f t="shared" si="22"/>
        <v>5061.3394183445189</v>
      </c>
      <c r="M280" s="14">
        <v>1.1777777777777778</v>
      </c>
      <c r="N280">
        <f>VLOOKUP(B280,'[1]ICI-DH'!$A:$H,8,FALSE)</f>
        <v>0.26</v>
      </c>
      <c r="O280">
        <f>VLOOKUP(B280,[2]Planilha1!$A:$G,6,FALSE)</f>
        <v>14</v>
      </c>
      <c r="P280">
        <f t="shared" si="23"/>
        <v>5.6945291844620702E-4</v>
      </c>
      <c r="Q280" s="16">
        <f t="shared" si="24"/>
        <v>5.6945291844620702E-4</v>
      </c>
    </row>
    <row r="281" spans="1:17" x14ac:dyDescent="0.25">
      <c r="A281" s="7">
        <v>210083</v>
      </c>
      <c r="B281" s="7">
        <v>2100832</v>
      </c>
      <c r="C281" t="s">
        <v>479</v>
      </c>
      <c r="D281" t="s">
        <v>465</v>
      </c>
      <c r="E281" t="s">
        <v>466</v>
      </c>
      <c r="F281" t="s">
        <v>10</v>
      </c>
      <c r="G281">
        <v>17519</v>
      </c>
      <c r="H281">
        <f t="shared" si="20"/>
        <v>17519</v>
      </c>
      <c r="I281">
        <v>0.56799999999999995</v>
      </c>
      <c r="J281" s="1">
        <v>76452384.519999996</v>
      </c>
      <c r="K281" s="10">
        <f t="shared" si="21"/>
        <v>4363.9696626519781</v>
      </c>
      <c r="L281" s="8">
        <f t="shared" si="22"/>
        <v>4363.9696626519781</v>
      </c>
      <c r="M281" s="14">
        <v>0.36666666666666664</v>
      </c>
      <c r="N281">
        <f>VLOOKUP(B281,'[1]ICI-DH'!$A:$H,8,FALSE)</f>
        <v>0.16</v>
      </c>
      <c r="O281">
        <f>VLOOKUP(B281,[2]Planilha1!$A:$G,6,FALSE)</f>
        <v>0</v>
      </c>
      <c r="P281">
        <f t="shared" si="23"/>
        <v>0</v>
      </c>
      <c r="Q281" s="16">
        <f t="shared" si="24"/>
        <v>0</v>
      </c>
    </row>
    <row r="282" spans="1:17" x14ac:dyDescent="0.25">
      <c r="A282" s="7">
        <v>420125</v>
      </c>
      <c r="B282" s="7">
        <v>4201257</v>
      </c>
      <c r="C282" t="s">
        <v>4211</v>
      </c>
      <c r="D282" t="s">
        <v>4197</v>
      </c>
      <c r="E282" t="s">
        <v>3828</v>
      </c>
      <c r="F282" t="s">
        <v>10</v>
      </c>
      <c r="G282">
        <v>9811</v>
      </c>
      <c r="H282">
        <f t="shared" si="20"/>
        <v>9811</v>
      </c>
      <c r="I282">
        <v>0.70799999999999996</v>
      </c>
      <c r="J282" s="1">
        <v>71443379.609999999</v>
      </c>
      <c r="K282" s="10">
        <f t="shared" si="21"/>
        <v>7281.9671399449599</v>
      </c>
      <c r="L282" s="8">
        <f t="shared" si="22"/>
        <v>7281.9671399449599</v>
      </c>
      <c r="M282" s="14">
        <v>0.5277777777777779</v>
      </c>
      <c r="N282">
        <f>VLOOKUP(B282,'[1]ICI-DH'!$A:$H,8,FALSE)</f>
        <v>0.1</v>
      </c>
      <c r="O282">
        <f>VLOOKUP(B282,[2]Planilha1!$A:$G,6,FALSE)</f>
        <v>1</v>
      </c>
      <c r="P282">
        <f t="shared" si="23"/>
        <v>1.0192640913260625E-4</v>
      </c>
      <c r="Q282" s="16">
        <f t="shared" si="24"/>
        <v>1.0192640913260625E-4</v>
      </c>
    </row>
    <row r="283" spans="1:17" x14ac:dyDescent="0.25">
      <c r="A283" s="7">
        <v>240100</v>
      </c>
      <c r="B283" s="7">
        <v>2401008</v>
      </c>
      <c r="C283" t="s">
        <v>1095</v>
      </c>
      <c r="D283" t="s">
        <v>1086</v>
      </c>
      <c r="E283" t="s">
        <v>466</v>
      </c>
      <c r="F283" t="s">
        <v>10</v>
      </c>
      <c r="G283">
        <v>36093</v>
      </c>
      <c r="H283">
        <f t="shared" si="20"/>
        <v>36093</v>
      </c>
      <c r="I283">
        <v>0.63900000000000001</v>
      </c>
      <c r="J283" s="1">
        <v>136535593.56</v>
      </c>
      <c r="K283" s="10">
        <f t="shared" si="21"/>
        <v>3782.8829290998256</v>
      </c>
      <c r="L283" s="8">
        <f t="shared" si="22"/>
        <v>3782.8829290998256</v>
      </c>
      <c r="M283" s="14">
        <v>0.55555555555555558</v>
      </c>
      <c r="N283">
        <f>VLOOKUP(B283,'[1]ICI-DH'!$A:$H,8,FALSE)</f>
        <v>0.16</v>
      </c>
      <c r="O283">
        <f>VLOOKUP(B283,[2]Planilha1!$A:$G,6,FALSE)</f>
        <v>0</v>
      </c>
      <c r="P283">
        <f t="shared" si="23"/>
        <v>0</v>
      </c>
      <c r="Q283" s="16">
        <f t="shared" si="24"/>
        <v>0</v>
      </c>
    </row>
    <row r="284" spans="1:17" x14ac:dyDescent="0.25">
      <c r="A284" s="7">
        <v>290190</v>
      </c>
      <c r="B284" s="7">
        <v>2901908</v>
      </c>
      <c r="C284" t="s">
        <v>1805</v>
      </c>
      <c r="D284" t="s">
        <v>1784</v>
      </c>
      <c r="E284" t="s">
        <v>466</v>
      </c>
      <c r="F284" t="s">
        <v>10</v>
      </c>
      <c r="G284">
        <v>15922</v>
      </c>
      <c r="H284">
        <f t="shared" si="20"/>
        <v>15922</v>
      </c>
      <c r="I284">
        <v>0.54800000000000004</v>
      </c>
      <c r="J284" s="1">
        <v>79253350.120000005</v>
      </c>
      <c r="K284" s="10">
        <f t="shared" si="21"/>
        <v>4977.6001833940463</v>
      </c>
      <c r="L284" s="8">
        <f t="shared" si="22"/>
        <v>4977.6001833940463</v>
      </c>
      <c r="M284" s="14">
        <v>0.64444444444444438</v>
      </c>
      <c r="N284">
        <f>VLOOKUP(B284,'[1]ICI-DH'!$A:$H,8,FALSE)</f>
        <v>0.1</v>
      </c>
      <c r="O284">
        <f>VLOOKUP(B284,[2]Planilha1!$A:$G,6,FALSE)</f>
        <v>0</v>
      </c>
      <c r="P284">
        <f t="shared" si="23"/>
        <v>0</v>
      </c>
      <c r="Q284" s="16">
        <f t="shared" si="24"/>
        <v>0</v>
      </c>
    </row>
    <row r="285" spans="1:17" x14ac:dyDescent="0.25">
      <c r="A285" s="7">
        <v>520150</v>
      </c>
      <c r="B285" s="7">
        <v>5201504</v>
      </c>
      <c r="C285" t="s">
        <v>5156</v>
      </c>
      <c r="D285" t="s">
        <v>5136</v>
      </c>
      <c r="E285" t="s">
        <v>4932</v>
      </c>
      <c r="F285" t="s">
        <v>10</v>
      </c>
      <c r="G285">
        <v>4325</v>
      </c>
      <c r="H285">
        <f t="shared" si="20"/>
        <v>4325</v>
      </c>
      <c r="I285">
        <v>0.69299999999999995</v>
      </c>
      <c r="J285" s="1">
        <v>62548406.439999998</v>
      </c>
      <c r="K285" s="10">
        <f t="shared" si="21"/>
        <v>14462.059292485548</v>
      </c>
      <c r="L285" s="8">
        <f t="shared" si="22"/>
        <v>12739.39</v>
      </c>
      <c r="M285" s="14">
        <v>0.57777777777777772</v>
      </c>
      <c r="N285">
        <f>VLOOKUP(B285,'[1]ICI-DH'!$A:$H,8,FALSE)</f>
        <v>0.1</v>
      </c>
      <c r="O285">
        <f>VLOOKUP(B285,[2]Planilha1!$A:$G,6,FALSE)</f>
        <v>0</v>
      </c>
      <c r="P285">
        <f t="shared" si="23"/>
        <v>0</v>
      </c>
      <c r="Q285" s="16">
        <f t="shared" si="24"/>
        <v>0</v>
      </c>
    </row>
    <row r="286" spans="1:17" x14ac:dyDescent="0.25">
      <c r="A286" s="7">
        <v>290195</v>
      </c>
      <c r="B286" s="7">
        <v>2901957</v>
      </c>
      <c r="C286" t="s">
        <v>1806</v>
      </c>
      <c r="D286" t="s">
        <v>1784</v>
      </c>
      <c r="E286" t="s">
        <v>466</v>
      </c>
      <c r="F286" t="s">
        <v>10</v>
      </c>
      <c r="G286">
        <v>6913</v>
      </c>
      <c r="H286">
        <f t="shared" si="20"/>
        <v>6913</v>
      </c>
      <c r="I286">
        <v>0.55200000000000005</v>
      </c>
      <c r="J286" s="1">
        <v>37848777.280000001</v>
      </c>
      <c r="K286" s="10">
        <f t="shared" si="21"/>
        <v>5475.0147953131782</v>
      </c>
      <c r="L286" s="8">
        <f t="shared" si="22"/>
        <v>5475.0147953131782</v>
      </c>
      <c r="M286" s="14">
        <v>0.31666666666666671</v>
      </c>
      <c r="N286">
        <f>VLOOKUP(B286,'[1]ICI-DH'!$A:$H,8,FALSE)</f>
        <v>0.16</v>
      </c>
      <c r="O286">
        <f>VLOOKUP(B286,[2]Planilha1!$A:$G,6,FALSE)</f>
        <v>0</v>
      </c>
      <c r="P286">
        <f t="shared" si="23"/>
        <v>0</v>
      </c>
      <c r="Q286" s="16">
        <f t="shared" si="24"/>
        <v>0</v>
      </c>
    </row>
    <row r="287" spans="1:17" x14ac:dyDescent="0.25">
      <c r="A287" s="7">
        <v>410140</v>
      </c>
      <c r="B287" s="7">
        <v>4101408</v>
      </c>
      <c r="C287" t="s">
        <v>3844</v>
      </c>
      <c r="D287" t="s">
        <v>3827</v>
      </c>
      <c r="E287" t="s">
        <v>3828</v>
      </c>
      <c r="F287" t="s">
        <v>10</v>
      </c>
      <c r="G287">
        <v>130134</v>
      </c>
      <c r="H287">
        <f t="shared" si="20"/>
        <v>130134</v>
      </c>
      <c r="I287">
        <v>0.748</v>
      </c>
      <c r="J287" s="1">
        <v>591937587.88999999</v>
      </c>
      <c r="K287" s="10">
        <f t="shared" si="21"/>
        <v>4548.6774239629922</v>
      </c>
      <c r="L287" s="8">
        <f t="shared" si="22"/>
        <v>4548.6774239629922</v>
      </c>
      <c r="M287" s="14">
        <v>0.38333333333333341</v>
      </c>
      <c r="N287">
        <f>VLOOKUP(B287,'[1]ICI-DH'!$A:$H,8,FALSE)</f>
        <v>0.1</v>
      </c>
      <c r="O287">
        <f>VLOOKUP(B287,[2]Planilha1!$A:$G,6,FALSE)</f>
        <v>254</v>
      </c>
      <c r="P287">
        <f t="shared" si="23"/>
        <v>1.9518342631441438E-3</v>
      </c>
      <c r="Q287" s="16">
        <f t="shared" si="24"/>
        <v>1.9518342631441438E-3</v>
      </c>
    </row>
    <row r="288" spans="1:17" x14ac:dyDescent="0.25">
      <c r="A288" s="7">
        <v>130014</v>
      </c>
      <c r="B288" s="7">
        <v>1300144</v>
      </c>
      <c r="C288" t="s">
        <v>91</v>
      </c>
      <c r="D288" t="s">
        <v>87</v>
      </c>
      <c r="E288" t="s">
        <v>9</v>
      </c>
      <c r="F288" t="s">
        <v>10</v>
      </c>
      <c r="G288">
        <v>20647</v>
      </c>
      <c r="H288">
        <f t="shared" si="20"/>
        <v>20647</v>
      </c>
      <c r="I288">
        <v>0.63700000000000001</v>
      </c>
      <c r="J288" s="1">
        <v>83937977.409999996</v>
      </c>
      <c r="K288" s="10">
        <f t="shared" si="21"/>
        <v>4065.3837075604201</v>
      </c>
      <c r="L288" s="8">
        <f t="shared" si="22"/>
        <v>4065.3837075604201</v>
      </c>
      <c r="M288" s="14">
        <v>6.6666666666666666E-2</v>
      </c>
      <c r="N288">
        <f>VLOOKUP(B288,'[1]ICI-DH'!$A:$H,8,FALSE)</f>
        <v>0.1</v>
      </c>
      <c r="O288">
        <f>VLOOKUP(B288,[2]Planilha1!$A:$G,6,FALSE)</f>
        <v>0</v>
      </c>
      <c r="P288">
        <f t="shared" si="23"/>
        <v>0</v>
      </c>
      <c r="Q288" s="16">
        <f t="shared" si="24"/>
        <v>0</v>
      </c>
    </row>
    <row r="289" spans="1:17" x14ac:dyDescent="0.25">
      <c r="A289" s="7">
        <v>230090</v>
      </c>
      <c r="B289" s="7">
        <v>2300903</v>
      </c>
      <c r="C289" t="s">
        <v>915</v>
      </c>
      <c r="D289" t="s">
        <v>905</v>
      </c>
      <c r="E289" t="s">
        <v>466</v>
      </c>
      <c r="F289" t="s">
        <v>10</v>
      </c>
      <c r="G289">
        <v>12928</v>
      </c>
      <c r="H289">
        <f t="shared" si="20"/>
        <v>12928</v>
      </c>
      <c r="I289">
        <v>0.61799999999999999</v>
      </c>
      <c r="J289" s="1">
        <v>62685560.82</v>
      </c>
      <c r="K289" s="10">
        <f t="shared" si="21"/>
        <v>4848.8212267945546</v>
      </c>
      <c r="L289" s="8">
        <f t="shared" si="22"/>
        <v>4848.8212267945546</v>
      </c>
      <c r="M289" s="14">
        <v>0.7222222222222221</v>
      </c>
      <c r="N289">
        <f>VLOOKUP(B289,'[1]ICI-DH'!$A:$H,8,FALSE)</f>
        <v>0.16</v>
      </c>
      <c r="O289">
        <f>VLOOKUP(B289,[2]Planilha1!$A:$G,6,FALSE)</f>
        <v>1</v>
      </c>
      <c r="P289">
        <f t="shared" si="23"/>
        <v>7.7351485148514852E-5</v>
      </c>
      <c r="Q289" s="16">
        <f t="shared" si="24"/>
        <v>7.7351485148514852E-5</v>
      </c>
    </row>
    <row r="290" spans="1:17" x14ac:dyDescent="0.25">
      <c r="A290" s="7">
        <v>280020</v>
      </c>
      <c r="B290" s="7">
        <v>2800209</v>
      </c>
      <c r="C290" t="s">
        <v>1717</v>
      </c>
      <c r="D290" t="s">
        <v>1716</v>
      </c>
      <c r="E290" t="s">
        <v>466</v>
      </c>
      <c r="F290" t="s">
        <v>10</v>
      </c>
      <c r="G290">
        <v>20131</v>
      </c>
      <c r="H290">
        <f t="shared" si="20"/>
        <v>20131</v>
      </c>
      <c r="I290">
        <v>0.57799999999999996</v>
      </c>
      <c r="J290" s="1">
        <v>93227300.019999996</v>
      </c>
      <c r="K290" s="10">
        <f t="shared" si="21"/>
        <v>4631.0317430828072</v>
      </c>
      <c r="L290" s="8">
        <f t="shared" si="22"/>
        <v>4631.0317430828072</v>
      </c>
      <c r="M290" s="14">
        <v>0.32222222222222219</v>
      </c>
      <c r="N290">
        <f>VLOOKUP(B290,'[1]ICI-DH'!$A:$H,8,FALSE)</f>
        <v>0.1</v>
      </c>
      <c r="O290">
        <f>VLOOKUP(B290,[2]Planilha1!$A:$G,6,FALSE)</f>
        <v>4</v>
      </c>
      <c r="P290">
        <f t="shared" si="23"/>
        <v>1.9869852466345437E-4</v>
      </c>
      <c r="Q290" s="16">
        <f t="shared" si="24"/>
        <v>1.9869852466345437E-4</v>
      </c>
    </row>
    <row r="291" spans="1:17" x14ac:dyDescent="0.25">
      <c r="A291" s="7">
        <v>500110</v>
      </c>
      <c r="B291" s="7">
        <v>5001102</v>
      </c>
      <c r="C291" t="s">
        <v>4940</v>
      </c>
      <c r="D291" t="s">
        <v>4931</v>
      </c>
      <c r="E291" t="s">
        <v>4932</v>
      </c>
      <c r="F291" t="s">
        <v>10</v>
      </c>
      <c r="G291">
        <v>46803</v>
      </c>
      <c r="H291">
        <f t="shared" si="20"/>
        <v>46803</v>
      </c>
      <c r="I291">
        <v>0.68799999999999994</v>
      </c>
      <c r="J291" s="1">
        <v>296938474.48000002</v>
      </c>
      <c r="K291" s="10">
        <f t="shared" si="21"/>
        <v>6344.4325038993229</v>
      </c>
      <c r="L291" s="8">
        <f t="shared" si="22"/>
        <v>6344.4325038993229</v>
      </c>
      <c r="M291" s="14">
        <v>0.45</v>
      </c>
      <c r="N291">
        <f>VLOOKUP(B291,'[1]ICI-DH'!$A:$H,8,FALSE)</f>
        <v>0.1</v>
      </c>
      <c r="O291">
        <f>VLOOKUP(B291,[2]Planilha1!$A:$G,6,FALSE)</f>
        <v>3</v>
      </c>
      <c r="P291">
        <f t="shared" si="23"/>
        <v>6.4098455227229022E-5</v>
      </c>
      <c r="Q291" s="16">
        <f t="shared" si="24"/>
        <v>6.4098455227229022E-5</v>
      </c>
    </row>
    <row r="292" spans="1:17" x14ac:dyDescent="0.25">
      <c r="A292" s="7">
        <v>230100</v>
      </c>
      <c r="B292" s="7">
        <v>2301000</v>
      </c>
      <c r="C292" t="s">
        <v>916</v>
      </c>
      <c r="D292" t="s">
        <v>905</v>
      </c>
      <c r="E292" t="s">
        <v>466</v>
      </c>
      <c r="F292" t="s">
        <v>10</v>
      </c>
      <c r="G292">
        <v>80645</v>
      </c>
      <c r="H292">
        <f t="shared" si="20"/>
        <v>80645</v>
      </c>
      <c r="I292">
        <v>0.64100000000000001</v>
      </c>
      <c r="J292" s="1">
        <v>460185105.63</v>
      </c>
      <c r="K292" s="10">
        <f t="shared" si="21"/>
        <v>5706.3067224254446</v>
      </c>
      <c r="L292" s="8">
        <f t="shared" si="22"/>
        <v>5706.3067224254446</v>
      </c>
      <c r="M292" s="14">
        <v>0.56666666666666665</v>
      </c>
      <c r="N292">
        <f>VLOOKUP(B292,'[1]ICI-DH'!$A:$H,8,FALSE)</f>
        <v>0.26</v>
      </c>
      <c r="O292">
        <f>VLOOKUP(B292,[2]Planilha1!$A:$G,6,FALSE)</f>
        <v>35</v>
      </c>
      <c r="P292">
        <f t="shared" si="23"/>
        <v>4.34000868001736E-4</v>
      </c>
      <c r="Q292" s="16">
        <f t="shared" si="24"/>
        <v>4.34000868001736E-4</v>
      </c>
    </row>
    <row r="293" spans="1:17" x14ac:dyDescent="0.25">
      <c r="A293" s="7">
        <v>420127</v>
      </c>
      <c r="B293" s="7">
        <v>4201273</v>
      </c>
      <c r="C293" t="s">
        <v>4212</v>
      </c>
      <c r="D293" t="s">
        <v>4197</v>
      </c>
      <c r="E293" t="s">
        <v>3828</v>
      </c>
      <c r="F293" t="s">
        <v>10</v>
      </c>
      <c r="G293">
        <v>4378</v>
      </c>
      <c r="H293">
        <f t="shared" si="20"/>
        <v>4378</v>
      </c>
      <c r="I293">
        <v>0.73299999999999998</v>
      </c>
      <c r="J293" s="1">
        <v>45163695.060000002</v>
      </c>
      <c r="K293" s="10">
        <f t="shared" si="21"/>
        <v>10316.056432160805</v>
      </c>
      <c r="L293" s="8">
        <f t="shared" si="22"/>
        <v>10316.056432160805</v>
      </c>
      <c r="M293" s="14">
        <v>0.17777777777777776</v>
      </c>
      <c r="N293">
        <f>VLOOKUP(B293,'[1]ICI-DH'!$A:$H,8,FALSE)</f>
        <v>0.1</v>
      </c>
      <c r="O293">
        <f>VLOOKUP(B293,[2]Planilha1!$A:$G,6,FALSE)</f>
        <v>0</v>
      </c>
      <c r="P293">
        <f t="shared" si="23"/>
        <v>0</v>
      </c>
      <c r="Q293" s="16">
        <f t="shared" si="24"/>
        <v>0</v>
      </c>
    </row>
    <row r="294" spans="1:17" x14ac:dyDescent="0.25">
      <c r="A294" s="7">
        <v>250080</v>
      </c>
      <c r="B294" s="7">
        <v>2500809</v>
      </c>
      <c r="C294" t="s">
        <v>1258</v>
      </c>
      <c r="D294" t="s">
        <v>1247</v>
      </c>
      <c r="E294" t="s">
        <v>466</v>
      </c>
      <c r="F294" t="s">
        <v>10</v>
      </c>
      <c r="G294">
        <v>16646</v>
      </c>
      <c r="H294">
        <f t="shared" si="20"/>
        <v>16646</v>
      </c>
      <c r="I294">
        <v>0.54900000000000004</v>
      </c>
      <c r="J294" s="1">
        <v>77991057.390000001</v>
      </c>
      <c r="K294" s="10">
        <f t="shared" si="21"/>
        <v>4685.273182145861</v>
      </c>
      <c r="L294" s="8">
        <f t="shared" si="22"/>
        <v>4685.273182145861</v>
      </c>
      <c r="M294" s="14">
        <v>0.45555555555555555</v>
      </c>
      <c r="N294">
        <f>VLOOKUP(B294,'[1]ICI-DH'!$A:$H,8,FALSE)</f>
        <v>0.1</v>
      </c>
      <c r="O294">
        <f>VLOOKUP(B294,[2]Planilha1!$A:$G,6,FALSE)</f>
        <v>0</v>
      </c>
      <c r="P294">
        <f t="shared" si="23"/>
        <v>0</v>
      </c>
      <c r="Q294" s="16">
        <f t="shared" si="24"/>
        <v>0</v>
      </c>
    </row>
    <row r="295" spans="1:17" x14ac:dyDescent="0.25">
      <c r="A295" s="7">
        <v>310320</v>
      </c>
      <c r="B295" s="7">
        <v>3103207</v>
      </c>
      <c r="C295" t="s">
        <v>2216</v>
      </c>
      <c r="D295" t="s">
        <v>2181</v>
      </c>
      <c r="E295" t="s">
        <v>2182</v>
      </c>
      <c r="F295" t="s">
        <v>10</v>
      </c>
      <c r="G295">
        <v>2181</v>
      </c>
      <c r="H295">
        <f t="shared" si="20"/>
        <v>2181</v>
      </c>
      <c r="I295">
        <v>0.69499999999999995</v>
      </c>
      <c r="J295" s="1">
        <v>26061504.399999999</v>
      </c>
      <c r="K295" s="10">
        <f t="shared" si="21"/>
        <v>11949.337184777623</v>
      </c>
      <c r="L295" s="8">
        <f t="shared" si="22"/>
        <v>11949.337184777623</v>
      </c>
      <c r="M295" s="14">
        <v>0.21666666666666665</v>
      </c>
      <c r="N295">
        <f>VLOOKUP(B295,'[1]ICI-DH'!$A:$H,8,FALSE)</f>
        <v>0.16</v>
      </c>
      <c r="O295">
        <f>VLOOKUP(B295,[2]Planilha1!$A:$G,6,FALSE)</f>
        <v>0</v>
      </c>
      <c r="P295">
        <f t="shared" si="23"/>
        <v>0</v>
      </c>
      <c r="Q295" s="16">
        <f t="shared" si="24"/>
        <v>0</v>
      </c>
    </row>
    <row r="296" spans="1:17" x14ac:dyDescent="0.25">
      <c r="A296" s="7">
        <v>280030</v>
      </c>
      <c r="B296" s="7">
        <v>2800308</v>
      </c>
      <c r="C296" t="s">
        <v>1718</v>
      </c>
      <c r="D296" t="s">
        <v>1716</v>
      </c>
      <c r="E296" t="s">
        <v>466</v>
      </c>
      <c r="F296" t="s">
        <v>27</v>
      </c>
      <c r="G296">
        <v>602757</v>
      </c>
      <c r="H296">
        <f t="shared" si="20"/>
        <v>200000</v>
      </c>
      <c r="I296">
        <v>0.77</v>
      </c>
      <c r="J296" s="1">
        <v>2843899069.5500002</v>
      </c>
      <c r="K296" s="10">
        <f t="shared" si="21"/>
        <v>4718.1518747190003</v>
      </c>
      <c r="L296" s="8">
        <f t="shared" si="22"/>
        <v>4718.1518747190003</v>
      </c>
      <c r="M296" s="14">
        <v>0.85555555555555574</v>
      </c>
      <c r="N296">
        <f>VLOOKUP(B296,'[1]ICI-DH'!$A:$H,8,FALSE)</f>
        <v>0.26</v>
      </c>
      <c r="O296">
        <f>VLOOKUP(B296,[2]Planilha1!$A:$G,6,FALSE)</f>
        <v>1056</v>
      </c>
      <c r="P296">
        <f t="shared" si="23"/>
        <v>1.7519497907116798E-3</v>
      </c>
      <c r="Q296" s="16">
        <f t="shared" si="24"/>
        <v>1.7519497907116798E-3</v>
      </c>
    </row>
    <row r="297" spans="1:17" x14ac:dyDescent="0.25">
      <c r="A297" s="7">
        <v>350275</v>
      </c>
      <c r="B297" s="7">
        <v>3502754</v>
      </c>
      <c r="C297" t="s">
        <v>3229</v>
      </c>
      <c r="D297" t="s">
        <v>3202</v>
      </c>
      <c r="E297" t="s">
        <v>2182</v>
      </c>
      <c r="F297" t="s">
        <v>10</v>
      </c>
      <c r="G297">
        <v>21522</v>
      </c>
      <c r="H297">
        <f t="shared" si="20"/>
        <v>21522</v>
      </c>
      <c r="I297">
        <v>0.70399999999999996</v>
      </c>
      <c r="J297" s="1">
        <v>202318321.81999999</v>
      </c>
      <c r="K297" s="10">
        <f t="shared" si="21"/>
        <v>9400.5353508038279</v>
      </c>
      <c r="L297" s="8">
        <f t="shared" si="22"/>
        <v>9400.5353508038279</v>
      </c>
      <c r="M297" s="14">
        <v>0.39444444444444449</v>
      </c>
      <c r="N297">
        <f>VLOOKUP(B297,'[1]ICI-DH'!$A:$H,8,FALSE)</f>
        <v>0.1</v>
      </c>
      <c r="O297">
        <f>VLOOKUP(B297,[2]Planilha1!$A:$G,6,FALSE)</f>
        <v>0</v>
      </c>
      <c r="P297">
        <f t="shared" si="23"/>
        <v>0</v>
      </c>
      <c r="Q297" s="16">
        <f t="shared" si="24"/>
        <v>0</v>
      </c>
    </row>
    <row r="298" spans="1:17" x14ac:dyDescent="0.25">
      <c r="A298" s="7">
        <v>290205</v>
      </c>
      <c r="B298" s="7">
        <v>2902054</v>
      </c>
      <c r="C298" t="s">
        <v>1808</v>
      </c>
      <c r="D298" t="s">
        <v>1784</v>
      </c>
      <c r="E298" t="s">
        <v>466</v>
      </c>
      <c r="F298" t="s">
        <v>10</v>
      </c>
      <c r="G298">
        <v>11557</v>
      </c>
      <c r="H298">
        <f t="shared" si="20"/>
        <v>11557</v>
      </c>
      <c r="I298">
        <v>0.56999999999999995</v>
      </c>
      <c r="J298" s="1">
        <v>79329442.530000001</v>
      </c>
      <c r="K298" s="10">
        <f t="shared" si="21"/>
        <v>6864.1898875140605</v>
      </c>
      <c r="L298" s="8">
        <f t="shared" si="22"/>
        <v>6864.1898875140605</v>
      </c>
      <c r="M298" s="14">
        <v>0.27777777777777779</v>
      </c>
      <c r="N298">
        <f>VLOOKUP(B298,'[1]ICI-DH'!$A:$H,8,FALSE)</f>
        <v>0.16</v>
      </c>
      <c r="O298">
        <f>VLOOKUP(B298,[2]Planilha1!$A:$G,6,FALSE)</f>
        <v>0</v>
      </c>
      <c r="P298">
        <f t="shared" si="23"/>
        <v>0</v>
      </c>
      <c r="Q298" s="16">
        <f t="shared" si="24"/>
        <v>0</v>
      </c>
    </row>
    <row r="299" spans="1:17" x14ac:dyDescent="0.25">
      <c r="A299" s="7">
        <v>230110</v>
      </c>
      <c r="B299" s="7">
        <v>2301109</v>
      </c>
      <c r="C299" t="s">
        <v>917</v>
      </c>
      <c r="D299" t="s">
        <v>905</v>
      </c>
      <c r="E299" t="s">
        <v>466</v>
      </c>
      <c r="F299" t="s">
        <v>10</v>
      </c>
      <c r="G299">
        <v>75113</v>
      </c>
      <c r="H299">
        <f t="shared" si="20"/>
        <v>75113</v>
      </c>
      <c r="I299">
        <v>0.65500000000000003</v>
      </c>
      <c r="J299" s="1">
        <v>344161334.45999998</v>
      </c>
      <c r="K299" s="10">
        <f t="shared" si="21"/>
        <v>4581.9143751414531</v>
      </c>
      <c r="L299" s="8">
        <f t="shared" si="22"/>
        <v>4581.9143751414531</v>
      </c>
      <c r="M299" s="14">
        <v>0.27777777777777779</v>
      </c>
      <c r="N299">
        <f>VLOOKUP(B299,'[1]ICI-DH'!$A:$H,8,FALSE)</f>
        <v>0.16</v>
      </c>
      <c r="O299">
        <f>VLOOKUP(B299,[2]Planilha1!$A:$G,6,FALSE)</f>
        <v>61</v>
      </c>
      <c r="P299">
        <f t="shared" si="23"/>
        <v>8.1210975463634786E-4</v>
      </c>
      <c r="Q299" s="16">
        <f t="shared" si="24"/>
        <v>8.1210975463634786E-4</v>
      </c>
    </row>
    <row r="300" spans="1:17" x14ac:dyDescent="0.25">
      <c r="A300" s="7">
        <v>290200</v>
      </c>
      <c r="B300" s="7">
        <v>2902005</v>
      </c>
      <c r="C300" t="s">
        <v>1807</v>
      </c>
      <c r="D300" t="s">
        <v>1784</v>
      </c>
      <c r="E300" t="s">
        <v>466</v>
      </c>
      <c r="F300" t="s">
        <v>10</v>
      </c>
      <c r="G300">
        <v>13936</v>
      </c>
      <c r="H300">
        <f t="shared" si="20"/>
        <v>13936</v>
      </c>
      <c r="I300">
        <v>0.58099999999999996</v>
      </c>
      <c r="J300" s="1">
        <v>66907996.520000003</v>
      </c>
      <c r="K300" s="10">
        <f t="shared" si="21"/>
        <v>4801.0904506314582</v>
      </c>
      <c r="L300" s="8">
        <f t="shared" si="22"/>
        <v>4801.0904506314582</v>
      </c>
      <c r="M300" s="14">
        <v>0.17777777777777776</v>
      </c>
      <c r="N300">
        <f>VLOOKUP(B300,'[1]ICI-DH'!$A:$H,8,FALSE)</f>
        <v>0.1</v>
      </c>
      <c r="O300">
        <f>VLOOKUP(B300,[2]Planilha1!$A:$G,6,FALSE)</f>
        <v>0</v>
      </c>
      <c r="P300">
        <f t="shared" si="23"/>
        <v>0</v>
      </c>
      <c r="Q300" s="16">
        <f t="shared" si="24"/>
        <v>0</v>
      </c>
    </row>
    <row r="301" spans="1:17" x14ac:dyDescent="0.25">
      <c r="A301" s="7">
        <v>350280</v>
      </c>
      <c r="B301" s="7">
        <v>3502804</v>
      </c>
      <c r="C301" t="s">
        <v>3230</v>
      </c>
      <c r="D301" t="s">
        <v>3202</v>
      </c>
      <c r="E301" t="s">
        <v>2182</v>
      </c>
      <c r="F301" t="s">
        <v>10</v>
      </c>
      <c r="G301">
        <v>200124</v>
      </c>
      <c r="H301">
        <f t="shared" si="20"/>
        <v>200000</v>
      </c>
      <c r="I301">
        <v>0.78800000000000003</v>
      </c>
      <c r="J301" s="1">
        <v>965034284.53999996</v>
      </c>
      <c r="K301" s="10">
        <f t="shared" si="21"/>
        <v>4822.1816700645595</v>
      </c>
      <c r="L301" s="8">
        <f t="shared" si="22"/>
        <v>4822.1816700645595</v>
      </c>
      <c r="M301" s="14">
        <v>1.0055555555555555</v>
      </c>
      <c r="N301">
        <f>VLOOKUP(B301,'[1]ICI-DH'!$A:$H,8,FALSE)</f>
        <v>0.2</v>
      </c>
      <c r="O301">
        <f>VLOOKUP(B301,[2]Planilha1!$A:$G,6,FALSE)</f>
        <v>443</v>
      </c>
      <c r="P301">
        <f t="shared" si="23"/>
        <v>2.2136275509184304E-3</v>
      </c>
      <c r="Q301" s="16">
        <f t="shared" si="24"/>
        <v>2.2136275509184304E-3</v>
      </c>
    </row>
    <row r="302" spans="1:17" x14ac:dyDescent="0.25">
      <c r="A302" s="7">
        <v>290210</v>
      </c>
      <c r="B302" s="7">
        <v>2902104</v>
      </c>
      <c r="C302" t="s">
        <v>1809</v>
      </c>
      <c r="D302" t="s">
        <v>1784</v>
      </c>
      <c r="E302" t="s">
        <v>466</v>
      </c>
      <c r="F302" t="s">
        <v>10</v>
      </c>
      <c r="G302">
        <v>48294</v>
      </c>
      <c r="H302">
        <f t="shared" si="20"/>
        <v>48294</v>
      </c>
      <c r="I302">
        <v>0.53400000000000003</v>
      </c>
      <c r="J302" s="1">
        <v>249715928.65000001</v>
      </c>
      <c r="K302" s="10">
        <f t="shared" si="21"/>
        <v>5170.7443709363479</v>
      </c>
      <c r="L302" s="8">
        <f t="shared" si="22"/>
        <v>5170.7443709363479</v>
      </c>
      <c r="M302" s="14">
        <v>0.59444444444444444</v>
      </c>
      <c r="N302">
        <f>VLOOKUP(B302,'[1]ICI-DH'!$A:$H,8,FALSE)</f>
        <v>0.26</v>
      </c>
      <c r="O302">
        <f>VLOOKUP(B302,[2]Planilha1!$A:$G,6,FALSE)</f>
        <v>3</v>
      </c>
      <c r="P302">
        <f t="shared" si="23"/>
        <v>6.2119517952540686E-5</v>
      </c>
      <c r="Q302" s="16">
        <f t="shared" si="24"/>
        <v>6.2119517952540686E-5</v>
      </c>
    </row>
    <row r="303" spans="1:17" x14ac:dyDescent="0.25">
      <c r="A303" s="7">
        <v>310330</v>
      </c>
      <c r="B303" s="7">
        <v>3103306</v>
      </c>
      <c r="C303" t="s">
        <v>2217</v>
      </c>
      <c r="D303" t="s">
        <v>2181</v>
      </c>
      <c r="E303" t="s">
        <v>2182</v>
      </c>
      <c r="F303" t="s">
        <v>10</v>
      </c>
      <c r="G303">
        <v>2049</v>
      </c>
      <c r="H303">
        <f t="shared" si="20"/>
        <v>2049</v>
      </c>
      <c r="I303">
        <v>0.66100000000000003</v>
      </c>
      <c r="J303" s="1">
        <v>24287706.440000001</v>
      </c>
      <c r="K303" s="10">
        <f t="shared" si="21"/>
        <v>11853.443845778429</v>
      </c>
      <c r="L303" s="8">
        <f t="shared" si="22"/>
        <v>11853.443845778429</v>
      </c>
      <c r="M303" s="14">
        <v>0.3888888888888889</v>
      </c>
      <c r="N303">
        <f>VLOOKUP(B303,'[1]ICI-DH'!$A:$H,8,FALSE)</f>
        <v>0.1</v>
      </c>
      <c r="O303">
        <f>VLOOKUP(B303,[2]Planilha1!$A:$G,6,FALSE)</f>
        <v>0</v>
      </c>
      <c r="P303">
        <f t="shared" si="23"/>
        <v>0</v>
      </c>
      <c r="Q303" s="16">
        <f t="shared" si="24"/>
        <v>0</v>
      </c>
    </row>
    <row r="304" spans="1:17" x14ac:dyDescent="0.25">
      <c r="A304" s="7">
        <v>230120</v>
      </c>
      <c r="B304" s="7">
        <v>2301208</v>
      </c>
      <c r="C304" t="s">
        <v>918</v>
      </c>
      <c r="D304" t="s">
        <v>905</v>
      </c>
      <c r="E304" t="s">
        <v>466</v>
      </c>
      <c r="F304" t="s">
        <v>10</v>
      </c>
      <c r="G304">
        <v>25553</v>
      </c>
      <c r="H304">
        <f t="shared" si="20"/>
        <v>25553</v>
      </c>
      <c r="I304">
        <v>0.61499999999999999</v>
      </c>
      <c r="J304" s="1">
        <v>152346060.81999999</v>
      </c>
      <c r="K304" s="10">
        <f t="shared" si="21"/>
        <v>5961.9637936837162</v>
      </c>
      <c r="L304" s="8">
        <f t="shared" si="22"/>
        <v>5961.9637936837162</v>
      </c>
      <c r="M304" s="14">
        <v>0.28333333333333338</v>
      </c>
      <c r="N304">
        <f>VLOOKUP(B304,'[1]ICI-DH'!$A:$H,8,FALSE)</f>
        <v>0.1</v>
      </c>
      <c r="O304">
        <f>VLOOKUP(B304,[2]Planilha1!$A:$G,6,FALSE)</f>
        <v>0</v>
      </c>
      <c r="P304">
        <f t="shared" si="23"/>
        <v>0</v>
      </c>
      <c r="Q304" s="16">
        <f t="shared" si="24"/>
        <v>0</v>
      </c>
    </row>
    <row r="305" spans="1:17" x14ac:dyDescent="0.25">
      <c r="A305" s="7">
        <v>260105</v>
      </c>
      <c r="B305" s="7">
        <v>2601052</v>
      </c>
      <c r="C305" t="s">
        <v>1462</v>
      </c>
      <c r="D305" t="s">
        <v>1452</v>
      </c>
      <c r="E305" t="s">
        <v>466</v>
      </c>
      <c r="F305" t="s">
        <v>10</v>
      </c>
      <c r="G305">
        <v>19243</v>
      </c>
      <c r="H305">
        <f t="shared" si="20"/>
        <v>19243</v>
      </c>
      <c r="I305">
        <v>0.59199999999999997</v>
      </c>
      <c r="J305" s="1">
        <v>90897953.359999999</v>
      </c>
      <c r="K305" s="10">
        <f t="shared" si="21"/>
        <v>4723.6893083199084</v>
      </c>
      <c r="L305" s="8">
        <f t="shared" si="22"/>
        <v>4723.6893083199084</v>
      </c>
      <c r="M305" s="14">
        <v>0.18333333333333335</v>
      </c>
      <c r="N305">
        <f>VLOOKUP(B305,'[1]ICI-DH'!$A:$H,8,FALSE)</f>
        <v>0.16</v>
      </c>
      <c r="O305">
        <f>VLOOKUP(B305,[2]Planilha1!$A:$G,6,FALSE)</f>
        <v>0</v>
      </c>
      <c r="P305">
        <f t="shared" si="23"/>
        <v>0</v>
      </c>
      <c r="Q305" s="16">
        <f t="shared" si="24"/>
        <v>0</v>
      </c>
    </row>
    <row r="306" spans="1:17" x14ac:dyDescent="0.25">
      <c r="A306" s="7">
        <v>350290</v>
      </c>
      <c r="B306" s="7">
        <v>3502903</v>
      </c>
      <c r="C306" t="s">
        <v>3231</v>
      </c>
      <c r="D306" t="s">
        <v>3202</v>
      </c>
      <c r="E306" t="s">
        <v>2182</v>
      </c>
      <c r="F306" t="s">
        <v>10</v>
      </c>
      <c r="G306">
        <v>32443</v>
      </c>
      <c r="H306">
        <f t="shared" si="20"/>
        <v>32443</v>
      </c>
      <c r="I306">
        <v>0.77600000000000002</v>
      </c>
      <c r="J306" s="1">
        <v>196743427.44</v>
      </c>
      <c r="K306" s="10">
        <f t="shared" si="21"/>
        <v>6064.2797349197053</v>
      </c>
      <c r="L306" s="8">
        <f t="shared" si="22"/>
        <v>6064.2797349197053</v>
      </c>
      <c r="M306" s="14">
        <v>0.49444444444444446</v>
      </c>
      <c r="N306">
        <f>VLOOKUP(B306,'[1]ICI-DH'!$A:$H,8,FALSE)</f>
        <v>0.1</v>
      </c>
      <c r="O306">
        <f>VLOOKUP(B306,[2]Planilha1!$A:$G,6,FALSE)</f>
        <v>28</v>
      </c>
      <c r="P306">
        <f t="shared" si="23"/>
        <v>8.6305212218352188E-4</v>
      </c>
      <c r="Q306" s="16">
        <f t="shared" si="24"/>
        <v>8.6305212218352188E-4</v>
      </c>
    </row>
    <row r="307" spans="1:17" x14ac:dyDescent="0.25">
      <c r="A307" s="7">
        <v>320060</v>
      </c>
      <c r="B307" s="7">
        <v>3200607</v>
      </c>
      <c r="C307" t="s">
        <v>3044</v>
      </c>
      <c r="D307" t="s">
        <v>3036</v>
      </c>
      <c r="E307" t="s">
        <v>2182</v>
      </c>
      <c r="F307" t="s">
        <v>10</v>
      </c>
      <c r="G307">
        <v>94765</v>
      </c>
      <c r="H307">
        <f t="shared" si="20"/>
        <v>94765</v>
      </c>
      <c r="I307">
        <v>0.752</v>
      </c>
      <c r="J307" s="1">
        <v>787614043.45000005</v>
      </c>
      <c r="K307" s="10">
        <f t="shared" si="21"/>
        <v>8311.2335086793646</v>
      </c>
      <c r="L307" s="8">
        <f t="shared" si="22"/>
        <v>8311.2335086793646</v>
      </c>
      <c r="M307" s="14">
        <v>0.60555555555555551</v>
      </c>
      <c r="N307">
        <f>VLOOKUP(B307,'[1]ICI-DH'!$A:$H,8,FALSE)</f>
        <v>0.1</v>
      </c>
      <c r="O307">
        <f>VLOOKUP(B307,[2]Planilha1!$A:$G,6,FALSE)</f>
        <v>69</v>
      </c>
      <c r="P307">
        <f t="shared" si="23"/>
        <v>7.2811692080409433E-4</v>
      </c>
      <c r="Q307" s="16">
        <f t="shared" si="24"/>
        <v>7.2811692080409433E-4</v>
      </c>
    </row>
    <row r="308" spans="1:17" x14ac:dyDescent="0.25">
      <c r="A308" s="7">
        <v>520160</v>
      </c>
      <c r="B308" s="7">
        <v>5201603</v>
      </c>
      <c r="C308" t="s">
        <v>5157</v>
      </c>
      <c r="D308" t="s">
        <v>5136</v>
      </c>
      <c r="E308" t="s">
        <v>4932</v>
      </c>
      <c r="F308" t="s">
        <v>10</v>
      </c>
      <c r="G308">
        <v>3799</v>
      </c>
      <c r="H308">
        <f t="shared" si="20"/>
        <v>3799</v>
      </c>
      <c r="I308">
        <v>0.69299999999999995</v>
      </c>
      <c r="J308" s="1">
        <v>32187104.579999998</v>
      </c>
      <c r="K308" s="10">
        <f t="shared" si="21"/>
        <v>8472.5202895498805</v>
      </c>
      <c r="L308" s="8">
        <f t="shared" si="22"/>
        <v>8472.5202895498805</v>
      </c>
      <c r="M308" s="14">
        <v>0</v>
      </c>
      <c r="N308">
        <f>VLOOKUP(B308,'[1]ICI-DH'!$A:$H,8,FALSE)</f>
        <v>0.1</v>
      </c>
      <c r="O308">
        <f>VLOOKUP(B308,[2]Planilha1!$A:$G,6,FALSE)</f>
        <v>0</v>
      </c>
      <c r="P308">
        <f t="shared" si="23"/>
        <v>0</v>
      </c>
      <c r="Q308" s="16">
        <f t="shared" si="24"/>
        <v>0</v>
      </c>
    </row>
    <row r="309" spans="1:17" x14ac:dyDescent="0.25">
      <c r="A309" s="7">
        <v>310340</v>
      </c>
      <c r="B309" s="7">
        <v>3103405</v>
      </c>
      <c r="C309" t="s">
        <v>2218</v>
      </c>
      <c r="D309" t="s">
        <v>2181</v>
      </c>
      <c r="E309" t="s">
        <v>2182</v>
      </c>
      <c r="F309" t="s">
        <v>10</v>
      </c>
      <c r="G309">
        <v>34297</v>
      </c>
      <c r="H309">
        <f t="shared" si="20"/>
        <v>34297</v>
      </c>
      <c r="I309">
        <v>0.66300000000000003</v>
      </c>
      <c r="J309" s="1">
        <v>144587844.34999999</v>
      </c>
      <c r="K309" s="10">
        <f t="shared" si="21"/>
        <v>4215.7577732746304</v>
      </c>
      <c r="L309" s="8">
        <f t="shared" si="22"/>
        <v>4215.7577732746304</v>
      </c>
      <c r="M309" s="14">
        <v>0.6166666666666667</v>
      </c>
      <c r="N309">
        <f>VLOOKUP(B309,'[1]ICI-DH'!$A:$H,8,FALSE)</f>
        <v>0.1</v>
      </c>
      <c r="O309">
        <f>VLOOKUP(B309,[2]Planilha1!$A:$G,6,FALSE)</f>
        <v>1</v>
      </c>
      <c r="P309">
        <f t="shared" si="23"/>
        <v>2.9157069131410912E-5</v>
      </c>
      <c r="Q309" s="16">
        <f t="shared" si="24"/>
        <v>2.9157069131410912E-5</v>
      </c>
    </row>
    <row r="310" spans="1:17" x14ac:dyDescent="0.25">
      <c r="A310" s="7">
        <v>520170</v>
      </c>
      <c r="B310" s="7">
        <v>5201702</v>
      </c>
      <c r="C310" t="s">
        <v>5158</v>
      </c>
      <c r="D310" t="s">
        <v>5136</v>
      </c>
      <c r="E310" t="s">
        <v>4932</v>
      </c>
      <c r="F310" t="s">
        <v>10</v>
      </c>
      <c r="G310">
        <v>18390</v>
      </c>
      <c r="H310">
        <f t="shared" si="20"/>
        <v>18390</v>
      </c>
      <c r="I310">
        <v>0.73199999999999998</v>
      </c>
      <c r="J310" s="1">
        <v>78212128.280000001</v>
      </c>
      <c r="K310" s="10">
        <f t="shared" si="21"/>
        <v>4252.9705426862429</v>
      </c>
      <c r="L310" s="8">
        <f t="shared" si="22"/>
        <v>4252.9705426862429</v>
      </c>
      <c r="M310" s="14">
        <v>0.51666666666666672</v>
      </c>
      <c r="N310">
        <f>VLOOKUP(B310,'[1]ICI-DH'!$A:$H,8,FALSE)</f>
        <v>0.45999999999999996</v>
      </c>
      <c r="O310">
        <f>VLOOKUP(B310,[2]Planilha1!$A:$G,6,FALSE)</f>
        <v>8</v>
      </c>
      <c r="P310">
        <f t="shared" si="23"/>
        <v>4.3501903208265362E-4</v>
      </c>
      <c r="Q310" s="16">
        <f t="shared" si="24"/>
        <v>4.3501903208265362E-4</v>
      </c>
    </row>
    <row r="311" spans="1:17" x14ac:dyDescent="0.25">
      <c r="A311" s="7">
        <v>520180</v>
      </c>
      <c r="B311" s="7">
        <v>5201801</v>
      </c>
      <c r="C311" t="s">
        <v>5159</v>
      </c>
      <c r="D311" t="s">
        <v>5136</v>
      </c>
      <c r="E311" t="s">
        <v>4932</v>
      </c>
      <c r="F311" t="s">
        <v>10</v>
      </c>
      <c r="G311">
        <v>11890</v>
      </c>
      <c r="H311">
        <f t="shared" si="20"/>
        <v>11890</v>
      </c>
      <c r="I311">
        <v>0.68400000000000005</v>
      </c>
      <c r="J311" s="1">
        <v>55047606.049999997</v>
      </c>
      <c r="K311" s="10">
        <f t="shared" si="21"/>
        <v>4629.7397855340623</v>
      </c>
      <c r="L311" s="8">
        <f t="shared" si="22"/>
        <v>4629.7397855340623</v>
      </c>
      <c r="M311" s="14">
        <v>0.36111111111111116</v>
      </c>
      <c r="N311">
        <f>VLOOKUP(B311,'[1]ICI-DH'!$A:$H,8,FALSE)</f>
        <v>0.1</v>
      </c>
      <c r="O311">
        <f>VLOOKUP(B311,[2]Planilha1!$A:$G,6,FALSE)</f>
        <v>0</v>
      </c>
      <c r="P311">
        <f t="shared" si="23"/>
        <v>0</v>
      </c>
      <c r="Q311" s="16">
        <f t="shared" si="24"/>
        <v>0</v>
      </c>
    </row>
    <row r="312" spans="1:17" x14ac:dyDescent="0.25">
      <c r="A312" s="7">
        <v>170130</v>
      </c>
      <c r="B312" s="7">
        <v>1701309</v>
      </c>
      <c r="C312" t="s">
        <v>335</v>
      </c>
      <c r="D312" t="s">
        <v>327</v>
      </c>
      <c r="E312" t="s">
        <v>9</v>
      </c>
      <c r="F312" t="s">
        <v>10</v>
      </c>
      <c r="G312">
        <v>5290</v>
      </c>
      <c r="H312">
        <f t="shared" si="20"/>
        <v>5290</v>
      </c>
      <c r="I312">
        <v>0.59299999999999997</v>
      </c>
      <c r="J312" s="1">
        <v>28985415.920000002</v>
      </c>
      <c r="K312" s="10">
        <f t="shared" si="21"/>
        <v>5479.284672967864</v>
      </c>
      <c r="L312" s="8">
        <f t="shared" si="22"/>
        <v>5479.284672967864</v>
      </c>
      <c r="M312" s="14">
        <v>0.78888888888888897</v>
      </c>
      <c r="N312">
        <f>VLOOKUP(B312,'[1]ICI-DH'!$A:$H,8,FALSE)</f>
        <v>0.26</v>
      </c>
      <c r="O312">
        <f>VLOOKUP(B312,[2]Planilha1!$A:$G,6,FALSE)</f>
        <v>0</v>
      </c>
      <c r="P312">
        <f t="shared" si="23"/>
        <v>0</v>
      </c>
      <c r="Q312" s="16">
        <f t="shared" si="24"/>
        <v>0</v>
      </c>
    </row>
    <row r="313" spans="1:17" x14ac:dyDescent="0.25">
      <c r="A313" s="7">
        <v>170190</v>
      </c>
      <c r="B313" s="7">
        <v>1701903</v>
      </c>
      <c r="C313" t="s">
        <v>336</v>
      </c>
      <c r="D313" t="s">
        <v>327</v>
      </c>
      <c r="E313" t="s">
        <v>9</v>
      </c>
      <c r="F313" t="s">
        <v>10</v>
      </c>
      <c r="G313">
        <v>5927</v>
      </c>
      <c r="H313">
        <f t="shared" si="20"/>
        <v>5927</v>
      </c>
      <c r="I313">
        <v>0.63900000000000001</v>
      </c>
      <c r="J313" s="1">
        <v>43447335.740000002</v>
      </c>
      <c r="K313" s="10">
        <f t="shared" si="21"/>
        <v>7330.4092694449137</v>
      </c>
      <c r="L313" s="8">
        <f t="shared" si="22"/>
        <v>7330.4092694449137</v>
      </c>
      <c r="M313" s="14">
        <v>0.33888888888888885</v>
      </c>
      <c r="N313">
        <f>VLOOKUP(B313,'[1]ICI-DH'!$A:$H,8,FALSE)</f>
        <v>0.24</v>
      </c>
      <c r="O313">
        <f>VLOOKUP(B313,[2]Planilha1!$A:$G,6,FALSE)</f>
        <v>0</v>
      </c>
      <c r="P313">
        <f t="shared" si="23"/>
        <v>0</v>
      </c>
      <c r="Q313" s="16">
        <f t="shared" si="24"/>
        <v>0</v>
      </c>
    </row>
    <row r="314" spans="1:17" x14ac:dyDescent="0.25">
      <c r="A314" s="7">
        <v>170200</v>
      </c>
      <c r="B314" s="7">
        <v>1702000</v>
      </c>
      <c r="C314" t="s">
        <v>337</v>
      </c>
      <c r="D314" t="s">
        <v>327</v>
      </c>
      <c r="E314" t="s">
        <v>9</v>
      </c>
      <c r="F314" t="s">
        <v>10</v>
      </c>
      <c r="G314">
        <v>8133</v>
      </c>
      <c r="H314">
        <f t="shared" si="20"/>
        <v>8133</v>
      </c>
      <c r="I314">
        <v>0.67500000000000004</v>
      </c>
      <c r="J314" s="1">
        <v>47289380.079999998</v>
      </c>
      <c r="K314" s="10">
        <f t="shared" si="21"/>
        <v>5814.5063420631986</v>
      </c>
      <c r="L314" s="8">
        <f t="shared" si="22"/>
        <v>5814.5063420631986</v>
      </c>
      <c r="M314" s="14">
        <v>7.7777777777777793E-2</v>
      </c>
      <c r="N314">
        <f>VLOOKUP(B314,'[1]ICI-DH'!$A:$H,8,FALSE)</f>
        <v>0.1</v>
      </c>
      <c r="O314">
        <f>VLOOKUP(B314,[2]Planilha1!$A:$G,6,FALSE)</f>
        <v>0</v>
      </c>
      <c r="P314">
        <f t="shared" si="23"/>
        <v>0</v>
      </c>
      <c r="Q314" s="16">
        <f t="shared" si="24"/>
        <v>0</v>
      </c>
    </row>
    <row r="315" spans="1:17" x14ac:dyDescent="0.25">
      <c r="A315" s="7">
        <v>510100</v>
      </c>
      <c r="B315" s="7">
        <v>5101001</v>
      </c>
      <c r="C315" t="s">
        <v>5011</v>
      </c>
      <c r="D315" t="s">
        <v>5002</v>
      </c>
      <c r="E315" t="s">
        <v>4932</v>
      </c>
      <c r="F315" t="s">
        <v>10</v>
      </c>
      <c r="G315">
        <v>3795</v>
      </c>
      <c r="H315">
        <f t="shared" si="20"/>
        <v>3795</v>
      </c>
      <c r="I315">
        <v>0.68700000000000006</v>
      </c>
      <c r="J315" s="1">
        <v>43208450.689999998</v>
      </c>
      <c r="K315" s="10">
        <f t="shared" si="21"/>
        <v>11385.626005270091</v>
      </c>
      <c r="L315" s="8">
        <f t="shared" si="22"/>
        <v>11385.626005270091</v>
      </c>
      <c r="M315" s="14">
        <v>0.32222222222222224</v>
      </c>
      <c r="N315">
        <f>VLOOKUP(B315,'[1]ICI-DH'!$A:$H,8,FALSE)</f>
        <v>0.16</v>
      </c>
      <c r="O315">
        <f>VLOOKUP(B315,[2]Planilha1!$A:$G,6,FALSE)</f>
        <v>2</v>
      </c>
      <c r="P315">
        <f t="shared" si="23"/>
        <v>5.2700922266139653E-4</v>
      </c>
      <c r="Q315" s="16">
        <f t="shared" si="24"/>
        <v>5.2700922266139653E-4</v>
      </c>
    </row>
    <row r="316" spans="1:17" x14ac:dyDescent="0.25">
      <c r="A316" s="7">
        <v>170210</v>
      </c>
      <c r="B316" s="7">
        <v>1702109</v>
      </c>
      <c r="C316" t="s">
        <v>338</v>
      </c>
      <c r="D316" t="s">
        <v>327</v>
      </c>
      <c r="E316" t="s">
        <v>9</v>
      </c>
      <c r="F316" t="s">
        <v>10</v>
      </c>
      <c r="G316">
        <v>171301</v>
      </c>
      <c r="H316">
        <f t="shared" si="20"/>
        <v>171301</v>
      </c>
      <c r="I316">
        <v>0.752</v>
      </c>
      <c r="J316" s="1">
        <v>882423389.14999998</v>
      </c>
      <c r="K316" s="10">
        <f t="shared" si="21"/>
        <v>5151.3031981716395</v>
      </c>
      <c r="L316" s="8">
        <f t="shared" si="22"/>
        <v>5151.3031981716395</v>
      </c>
      <c r="M316" s="14">
        <v>0.75555555555555554</v>
      </c>
      <c r="N316">
        <f>VLOOKUP(B316,'[1]ICI-DH'!$A:$H,8,FALSE)</f>
        <v>0.16</v>
      </c>
      <c r="O316">
        <f>VLOOKUP(B316,[2]Planilha1!$A:$G,6,FALSE)</f>
        <v>63</v>
      </c>
      <c r="P316">
        <f t="shared" si="23"/>
        <v>3.6777368491719252E-4</v>
      </c>
      <c r="Q316" s="16">
        <f t="shared" si="24"/>
        <v>3.6777368491719252E-4</v>
      </c>
    </row>
    <row r="317" spans="1:17" x14ac:dyDescent="0.25">
      <c r="A317" s="7">
        <v>510120</v>
      </c>
      <c r="B317" s="7">
        <v>5101209</v>
      </c>
      <c r="C317" t="s">
        <v>5012</v>
      </c>
      <c r="D317" t="s">
        <v>5002</v>
      </c>
      <c r="E317" t="s">
        <v>4932</v>
      </c>
      <c r="F317" t="s">
        <v>10</v>
      </c>
      <c r="G317">
        <v>1010</v>
      </c>
      <c r="H317">
        <f t="shared" si="20"/>
        <v>1010</v>
      </c>
      <c r="I317">
        <v>0.70099999999999996</v>
      </c>
      <c r="J317" s="1">
        <v>25505570.449999999</v>
      </c>
      <c r="K317" s="10">
        <f t="shared" si="21"/>
        <v>25253.040049504951</v>
      </c>
      <c r="L317" s="8">
        <f t="shared" si="22"/>
        <v>12739.39</v>
      </c>
      <c r="M317" s="14">
        <v>2.777777777777779E-2</v>
      </c>
      <c r="N317">
        <f>VLOOKUP(B317,'[1]ICI-DH'!$A:$H,8,FALSE)</f>
        <v>0.1</v>
      </c>
      <c r="O317">
        <f>VLOOKUP(B317,[2]Planilha1!$A:$G,6,FALSE)</f>
        <v>0</v>
      </c>
      <c r="P317">
        <f t="shared" si="23"/>
        <v>0</v>
      </c>
      <c r="Q317" s="16">
        <f t="shared" si="24"/>
        <v>0</v>
      </c>
    </row>
    <row r="318" spans="1:17" x14ac:dyDescent="0.25">
      <c r="A318" s="7">
        <v>170215</v>
      </c>
      <c r="B318" s="7">
        <v>1702158</v>
      </c>
      <c r="C318" t="s">
        <v>339</v>
      </c>
      <c r="D318" t="s">
        <v>327</v>
      </c>
      <c r="E318" t="s">
        <v>9</v>
      </c>
      <c r="F318" t="s">
        <v>10</v>
      </c>
      <c r="G318">
        <v>4310</v>
      </c>
      <c r="H318">
        <f t="shared" si="20"/>
        <v>4310</v>
      </c>
      <c r="I318">
        <v>0.60399999999999998</v>
      </c>
      <c r="J318" s="1">
        <v>34257176.890000001</v>
      </c>
      <c r="K318" s="10">
        <f t="shared" si="21"/>
        <v>7948.3009025522042</v>
      </c>
      <c r="L318" s="8">
        <f t="shared" si="22"/>
        <v>7948.3009025522042</v>
      </c>
      <c r="M318" s="14">
        <v>0.35</v>
      </c>
      <c r="N318">
        <f>VLOOKUP(B318,'[1]ICI-DH'!$A:$H,8,FALSE)</f>
        <v>0.1</v>
      </c>
      <c r="O318">
        <f>VLOOKUP(B318,[2]Planilha1!$A:$G,6,FALSE)</f>
        <v>0</v>
      </c>
      <c r="P318">
        <f t="shared" si="23"/>
        <v>0</v>
      </c>
      <c r="Q318" s="16">
        <f t="shared" si="24"/>
        <v>0</v>
      </c>
    </row>
    <row r="319" spans="1:17" x14ac:dyDescent="0.25">
      <c r="A319" s="7">
        <v>210087</v>
      </c>
      <c r="B319" s="7">
        <v>2100873</v>
      </c>
      <c r="C319" t="s">
        <v>339</v>
      </c>
      <c r="D319" t="s">
        <v>465</v>
      </c>
      <c r="E319" t="s">
        <v>466</v>
      </c>
      <c r="F319" t="s">
        <v>10</v>
      </c>
      <c r="G319">
        <v>11181</v>
      </c>
      <c r="H319">
        <f t="shared" si="20"/>
        <v>11181</v>
      </c>
      <c r="I319">
        <v>0.53300000000000003</v>
      </c>
      <c r="J319" s="1">
        <v>74629958.989999995</v>
      </c>
      <c r="K319" s="10">
        <f t="shared" si="21"/>
        <v>6674.7123683033715</v>
      </c>
      <c r="L319" s="8">
        <f t="shared" si="22"/>
        <v>6674.7123683033715</v>
      </c>
      <c r="M319" s="14">
        <v>0</v>
      </c>
      <c r="N319">
        <f>VLOOKUP(B319,'[1]ICI-DH'!$A:$H,8,FALSE)</f>
        <v>0.1</v>
      </c>
      <c r="O319">
        <f>VLOOKUP(B319,[2]Planilha1!$A:$G,6,FALSE)</f>
        <v>0</v>
      </c>
      <c r="P319">
        <f t="shared" si="23"/>
        <v>0</v>
      </c>
      <c r="Q319" s="16">
        <f t="shared" si="24"/>
        <v>0</v>
      </c>
    </row>
    <row r="320" spans="1:17" x14ac:dyDescent="0.25">
      <c r="A320" s="7">
        <v>520215</v>
      </c>
      <c r="B320" s="7">
        <v>5202155</v>
      </c>
      <c r="C320" t="s">
        <v>5160</v>
      </c>
      <c r="D320" t="s">
        <v>5136</v>
      </c>
      <c r="E320" t="s">
        <v>4932</v>
      </c>
      <c r="F320" t="s">
        <v>10</v>
      </c>
      <c r="G320">
        <v>7153</v>
      </c>
      <c r="H320">
        <f t="shared" si="20"/>
        <v>7153</v>
      </c>
      <c r="I320">
        <v>0.67400000000000004</v>
      </c>
      <c r="J320" s="1">
        <v>39041751.68</v>
      </c>
      <c r="K320" s="10">
        <f t="shared" si="21"/>
        <v>5458.0947406682508</v>
      </c>
      <c r="L320" s="8">
        <f t="shared" si="22"/>
        <v>5458.0947406682508</v>
      </c>
      <c r="M320" s="14">
        <v>0.30555555555555552</v>
      </c>
      <c r="N320">
        <f>VLOOKUP(B320,'[1]ICI-DH'!$A:$H,8,FALSE)</f>
        <v>0.2</v>
      </c>
      <c r="O320">
        <f>VLOOKUP(B320,[2]Planilha1!$A:$G,6,FALSE)</f>
        <v>0</v>
      </c>
      <c r="P320">
        <f t="shared" si="23"/>
        <v>0</v>
      </c>
      <c r="Q320" s="16">
        <f t="shared" si="24"/>
        <v>0</v>
      </c>
    </row>
    <row r="321" spans="1:17" x14ac:dyDescent="0.25">
      <c r="A321" s="7">
        <v>310350</v>
      </c>
      <c r="B321" s="7">
        <v>3103504</v>
      </c>
      <c r="C321" t="s">
        <v>2219</v>
      </c>
      <c r="D321" t="s">
        <v>2181</v>
      </c>
      <c r="E321" t="s">
        <v>2182</v>
      </c>
      <c r="F321" t="s">
        <v>10</v>
      </c>
      <c r="G321">
        <v>117808</v>
      </c>
      <c r="H321">
        <f t="shared" si="20"/>
        <v>117808</v>
      </c>
      <c r="I321">
        <v>0.77300000000000002</v>
      </c>
      <c r="J321" s="1">
        <v>675160872.64999998</v>
      </c>
      <c r="K321" s="10">
        <f t="shared" si="21"/>
        <v>5731.0273720799942</v>
      </c>
      <c r="L321" s="8">
        <f t="shared" si="22"/>
        <v>5731.0273720799942</v>
      </c>
      <c r="M321" s="14">
        <v>1.1444444444444444</v>
      </c>
      <c r="N321">
        <f>VLOOKUP(B321,'[1]ICI-DH'!$A:$H,8,FALSE)</f>
        <v>0.26</v>
      </c>
      <c r="O321">
        <f>VLOOKUP(B321,[2]Planilha1!$A:$G,6,FALSE)</f>
        <v>170</v>
      </c>
      <c r="P321">
        <f t="shared" si="23"/>
        <v>1.4430259405133778E-3</v>
      </c>
      <c r="Q321" s="16">
        <f t="shared" si="24"/>
        <v>1.4430259405133778E-3</v>
      </c>
    </row>
    <row r="322" spans="1:17" x14ac:dyDescent="0.25">
      <c r="A322" s="7">
        <v>170220</v>
      </c>
      <c r="B322" s="7">
        <v>1702208</v>
      </c>
      <c r="C322" t="s">
        <v>340</v>
      </c>
      <c r="D322" t="s">
        <v>327</v>
      </c>
      <c r="E322" t="s">
        <v>9</v>
      </c>
      <c r="F322" t="s">
        <v>10</v>
      </c>
      <c r="G322">
        <v>31918</v>
      </c>
      <c r="H322">
        <f t="shared" si="20"/>
        <v>31918</v>
      </c>
      <c r="I322">
        <v>0.63100000000000001</v>
      </c>
      <c r="J322" s="1">
        <v>126205084.23</v>
      </c>
      <c r="K322" s="10">
        <f t="shared" si="21"/>
        <v>3954.0411125383798</v>
      </c>
      <c r="L322" s="8">
        <f t="shared" si="22"/>
        <v>3954.0411125383798</v>
      </c>
      <c r="M322" s="14">
        <v>0.48888888888888882</v>
      </c>
      <c r="N322">
        <f>VLOOKUP(B322,'[1]ICI-DH'!$A:$H,8,FALSE)</f>
        <v>0.1</v>
      </c>
      <c r="O322">
        <f>VLOOKUP(B322,[2]Planilha1!$A:$G,6,FALSE)</f>
        <v>0</v>
      </c>
      <c r="P322">
        <f t="shared" si="23"/>
        <v>0</v>
      </c>
      <c r="Q322" s="16">
        <f t="shared" si="24"/>
        <v>0</v>
      </c>
    </row>
    <row r="323" spans="1:17" x14ac:dyDescent="0.25">
      <c r="A323" s="7">
        <v>210090</v>
      </c>
      <c r="B323" s="7">
        <v>2100907</v>
      </c>
      <c r="C323" t="s">
        <v>480</v>
      </c>
      <c r="D323" t="s">
        <v>465</v>
      </c>
      <c r="E323" t="s">
        <v>466</v>
      </c>
      <c r="F323" t="s">
        <v>10</v>
      </c>
      <c r="G323">
        <v>39052</v>
      </c>
      <c r="H323">
        <f t="shared" ref="H323:H386" si="25">IF(G323&gt;200000, 200000, G323)</f>
        <v>39052</v>
      </c>
      <c r="I323">
        <v>0.52100000000000002</v>
      </c>
      <c r="J323" s="1">
        <v>156804560.58000001</v>
      </c>
      <c r="K323" s="10">
        <f t="shared" ref="K323:K386" si="26">J323/G323</f>
        <v>4015.2760570521359</v>
      </c>
      <c r="L323" s="8">
        <f t="shared" ref="L323:L386" si="27">IF(K323&gt;12739.39, 12739.39, K323)</f>
        <v>4015.2760570521359</v>
      </c>
      <c r="M323" s="14">
        <v>0.18888888888888888</v>
      </c>
      <c r="N323">
        <f>VLOOKUP(B323,'[1]ICI-DH'!$A:$H,8,FALSE)</f>
        <v>0.1</v>
      </c>
      <c r="O323">
        <f>VLOOKUP(B323,[2]Planilha1!$A:$G,6,FALSE)</f>
        <v>0</v>
      </c>
      <c r="P323">
        <f t="shared" ref="P323:P386" si="28">O323/G323</f>
        <v>0</v>
      </c>
      <c r="Q323" s="16">
        <f t="shared" ref="Q323:Q386" si="29">IF(P323&gt;6830, 6830, P323)</f>
        <v>0</v>
      </c>
    </row>
    <row r="324" spans="1:17" x14ac:dyDescent="0.25">
      <c r="A324" s="7">
        <v>500124</v>
      </c>
      <c r="B324" s="7">
        <v>5001243</v>
      </c>
      <c r="C324" t="s">
        <v>4941</v>
      </c>
      <c r="D324" t="s">
        <v>4931</v>
      </c>
      <c r="E324" t="s">
        <v>4932</v>
      </c>
      <c r="F324" t="s">
        <v>10</v>
      </c>
      <c r="G324">
        <v>10748</v>
      </c>
      <c r="H324">
        <f t="shared" si="25"/>
        <v>10748</v>
      </c>
      <c r="I324">
        <v>0.63300000000000001</v>
      </c>
      <c r="J324" s="1">
        <v>89060863.040000007</v>
      </c>
      <c r="K324" s="10">
        <f t="shared" si="26"/>
        <v>8286.2730777819143</v>
      </c>
      <c r="L324" s="8">
        <f t="shared" si="27"/>
        <v>8286.2730777819143</v>
      </c>
      <c r="M324" s="14">
        <v>0.59444444444444444</v>
      </c>
      <c r="N324">
        <f>VLOOKUP(B324,'[1]ICI-DH'!$A:$H,8,FALSE)</f>
        <v>0.1</v>
      </c>
      <c r="O324">
        <f>VLOOKUP(B324,[2]Planilha1!$A:$G,6,FALSE)</f>
        <v>0</v>
      </c>
      <c r="P324">
        <f t="shared" si="28"/>
        <v>0</v>
      </c>
      <c r="Q324" s="16">
        <f t="shared" si="29"/>
        <v>0</v>
      </c>
    </row>
    <row r="325" spans="1:17" x14ac:dyDescent="0.25">
      <c r="A325" s="7">
        <v>290220</v>
      </c>
      <c r="B325" s="7">
        <v>2902203</v>
      </c>
      <c r="C325" t="s">
        <v>1810</v>
      </c>
      <c r="D325" t="s">
        <v>1784</v>
      </c>
      <c r="E325" t="s">
        <v>466</v>
      </c>
      <c r="F325" t="s">
        <v>10</v>
      </c>
      <c r="G325">
        <v>9833</v>
      </c>
      <c r="H325">
        <f t="shared" si="25"/>
        <v>9833</v>
      </c>
      <c r="I325">
        <v>0.58799999999999997</v>
      </c>
      <c r="J325" s="1">
        <v>48450873.390000001</v>
      </c>
      <c r="K325" s="10">
        <f t="shared" si="26"/>
        <v>4927.3744930336625</v>
      </c>
      <c r="L325" s="8">
        <f t="shared" si="27"/>
        <v>4927.3744930336625</v>
      </c>
      <c r="M325" s="14">
        <v>0.46111111111111108</v>
      </c>
      <c r="N325">
        <f>VLOOKUP(B325,'[1]ICI-DH'!$A:$H,8,FALSE)</f>
        <v>0.1</v>
      </c>
      <c r="O325">
        <f>VLOOKUP(B325,[2]Planilha1!$A:$G,6,FALSE)</f>
        <v>0</v>
      </c>
      <c r="P325">
        <f t="shared" si="28"/>
        <v>0</v>
      </c>
      <c r="Q325" s="16">
        <f t="shared" si="29"/>
        <v>0</v>
      </c>
    </row>
    <row r="326" spans="1:17" x14ac:dyDescent="0.25">
      <c r="A326" s="7">
        <v>430085</v>
      </c>
      <c r="B326" s="7">
        <v>4300851</v>
      </c>
      <c r="C326" t="s">
        <v>4474</v>
      </c>
      <c r="D326" t="s">
        <v>4459</v>
      </c>
      <c r="E326" t="s">
        <v>3828</v>
      </c>
      <c r="F326" t="s">
        <v>10</v>
      </c>
      <c r="G326">
        <v>4112</v>
      </c>
      <c r="H326">
        <f t="shared" si="25"/>
        <v>4112</v>
      </c>
      <c r="I326">
        <v>0.69099999999999995</v>
      </c>
      <c r="J326" s="1">
        <v>41258912.140000001</v>
      </c>
      <c r="K326" s="10">
        <f t="shared" si="26"/>
        <v>10033.782135214007</v>
      </c>
      <c r="L326" s="8">
        <f t="shared" si="27"/>
        <v>10033.782135214007</v>
      </c>
      <c r="M326" s="14">
        <v>0.78333333333333344</v>
      </c>
      <c r="N326">
        <f>VLOOKUP(B326,'[1]ICI-DH'!$A:$H,8,FALSE)</f>
        <v>0.16</v>
      </c>
      <c r="O326">
        <f>VLOOKUP(B326,[2]Planilha1!$A:$G,6,FALSE)</f>
        <v>3</v>
      </c>
      <c r="P326">
        <f t="shared" si="28"/>
        <v>7.2957198443579768E-4</v>
      </c>
      <c r="Q326" s="16">
        <f t="shared" si="29"/>
        <v>7.2957198443579768E-4</v>
      </c>
    </row>
    <row r="327" spans="1:17" x14ac:dyDescent="0.25">
      <c r="A327" s="7">
        <v>210095</v>
      </c>
      <c r="B327" s="7">
        <v>2100956</v>
      </c>
      <c r="C327" t="s">
        <v>481</v>
      </c>
      <c r="D327" t="s">
        <v>465</v>
      </c>
      <c r="E327" t="s">
        <v>466</v>
      </c>
      <c r="F327" t="s">
        <v>10</v>
      </c>
      <c r="G327">
        <v>25517</v>
      </c>
      <c r="H327">
        <f t="shared" si="25"/>
        <v>25517</v>
      </c>
      <c r="I327">
        <v>0.51200000000000001</v>
      </c>
      <c r="J327" s="1">
        <v>110279404.34999999</v>
      </c>
      <c r="K327" s="10">
        <f t="shared" si="26"/>
        <v>4321.8013226476469</v>
      </c>
      <c r="L327" s="8">
        <f t="shared" si="27"/>
        <v>4321.8013226476469</v>
      </c>
      <c r="M327" s="14">
        <v>0.44444444444444448</v>
      </c>
      <c r="N327">
        <f>VLOOKUP(B327,'[1]ICI-DH'!$A:$H,8,FALSE)</f>
        <v>0.1</v>
      </c>
      <c r="O327">
        <f>VLOOKUP(B327,[2]Planilha1!$A:$G,6,FALSE)</f>
        <v>6</v>
      </c>
      <c r="P327">
        <f t="shared" si="28"/>
        <v>2.3513735940745387E-4</v>
      </c>
      <c r="Q327" s="16">
        <f t="shared" si="29"/>
        <v>2.3513735940745387E-4</v>
      </c>
    </row>
    <row r="328" spans="1:17" x14ac:dyDescent="0.25">
      <c r="A328" s="7">
        <v>350300</v>
      </c>
      <c r="B328" s="7">
        <v>3503000</v>
      </c>
      <c r="C328" t="s">
        <v>3232</v>
      </c>
      <c r="D328" t="s">
        <v>3202</v>
      </c>
      <c r="E328" t="s">
        <v>2182</v>
      </c>
      <c r="F328" t="s">
        <v>10</v>
      </c>
      <c r="G328">
        <v>5420</v>
      </c>
      <c r="H328">
        <f t="shared" si="25"/>
        <v>5420</v>
      </c>
      <c r="I328">
        <v>0.74</v>
      </c>
      <c r="J328" s="1">
        <v>39647505.880000003</v>
      </c>
      <c r="K328" s="10">
        <f t="shared" si="26"/>
        <v>7315.0379852398528</v>
      </c>
      <c r="L328" s="8">
        <f t="shared" si="27"/>
        <v>7315.0379852398528</v>
      </c>
      <c r="M328" s="14">
        <v>0.8</v>
      </c>
      <c r="N328">
        <f>VLOOKUP(B328,'[1]ICI-DH'!$A:$H,8,FALSE)</f>
        <v>0.1</v>
      </c>
      <c r="O328">
        <f>VLOOKUP(B328,[2]Planilha1!$A:$G,6,FALSE)</f>
        <v>10</v>
      </c>
      <c r="P328">
        <f t="shared" si="28"/>
        <v>1.8450184501845018E-3</v>
      </c>
      <c r="Q328" s="16">
        <f t="shared" si="29"/>
        <v>1.8450184501845018E-3</v>
      </c>
    </row>
    <row r="329" spans="1:17" x14ac:dyDescent="0.25">
      <c r="A329" s="7">
        <v>350310</v>
      </c>
      <c r="B329" s="7">
        <v>3503109</v>
      </c>
      <c r="C329" t="s">
        <v>3233</v>
      </c>
      <c r="D329" t="s">
        <v>3202</v>
      </c>
      <c r="E329" t="s">
        <v>2182</v>
      </c>
      <c r="F329" t="s">
        <v>10</v>
      </c>
      <c r="G329">
        <v>6885</v>
      </c>
      <c r="H329">
        <f t="shared" si="25"/>
        <v>6885</v>
      </c>
      <c r="I329">
        <v>0.68500000000000005</v>
      </c>
      <c r="J329" s="1">
        <v>52237500.700000003</v>
      </c>
      <c r="K329" s="10">
        <f t="shared" si="26"/>
        <v>7587.1460711692089</v>
      </c>
      <c r="L329" s="8">
        <f t="shared" si="27"/>
        <v>7587.1460711692089</v>
      </c>
      <c r="M329" s="14">
        <v>0.51666666666666672</v>
      </c>
      <c r="N329">
        <f>VLOOKUP(B329,'[1]ICI-DH'!$A:$H,8,FALSE)</f>
        <v>0.1</v>
      </c>
      <c r="O329">
        <f>VLOOKUP(B329,[2]Planilha1!$A:$G,6,FALSE)</f>
        <v>8</v>
      </c>
      <c r="P329">
        <f t="shared" si="28"/>
        <v>1.1619462599854757E-3</v>
      </c>
      <c r="Q329" s="16">
        <f t="shared" si="29"/>
        <v>1.1619462599854757E-3</v>
      </c>
    </row>
    <row r="330" spans="1:17" x14ac:dyDescent="0.25">
      <c r="A330" s="7">
        <v>310360</v>
      </c>
      <c r="B330" s="7">
        <v>3103603</v>
      </c>
      <c r="C330" t="s">
        <v>2220</v>
      </c>
      <c r="D330" t="s">
        <v>2181</v>
      </c>
      <c r="E330" t="s">
        <v>2182</v>
      </c>
      <c r="F330" t="s">
        <v>10</v>
      </c>
      <c r="G330">
        <v>2915</v>
      </c>
      <c r="H330">
        <f t="shared" si="25"/>
        <v>2915</v>
      </c>
      <c r="I330">
        <v>0.69699999999999995</v>
      </c>
      <c r="J330" s="1">
        <v>28913736.399999999</v>
      </c>
      <c r="K330" s="10">
        <f t="shared" si="26"/>
        <v>9918.949022298455</v>
      </c>
      <c r="L330" s="8">
        <f t="shared" si="27"/>
        <v>9918.949022298455</v>
      </c>
      <c r="M330" s="14">
        <v>0.51666666666666672</v>
      </c>
      <c r="N330">
        <f>VLOOKUP(B330,'[1]ICI-DH'!$A:$H,8,FALSE)</f>
        <v>0.1</v>
      </c>
      <c r="O330">
        <f>VLOOKUP(B330,[2]Planilha1!$A:$G,6,FALSE)</f>
        <v>0</v>
      </c>
      <c r="P330">
        <f t="shared" si="28"/>
        <v>0</v>
      </c>
      <c r="Q330" s="16">
        <f t="shared" si="29"/>
        <v>0</v>
      </c>
    </row>
    <row r="331" spans="1:17" x14ac:dyDescent="0.25">
      <c r="A331" s="7">
        <v>350315</v>
      </c>
      <c r="B331" s="7">
        <v>3503158</v>
      </c>
      <c r="C331" t="s">
        <v>3234</v>
      </c>
      <c r="D331" t="s">
        <v>3202</v>
      </c>
      <c r="E331" t="s">
        <v>2182</v>
      </c>
      <c r="F331" t="s">
        <v>10</v>
      </c>
      <c r="G331">
        <v>2330</v>
      </c>
      <c r="H331">
        <f t="shared" si="25"/>
        <v>2330</v>
      </c>
      <c r="I331">
        <v>0.68</v>
      </c>
      <c r="J331" s="1">
        <v>36290710.979999997</v>
      </c>
      <c r="K331" s="10">
        <f t="shared" si="26"/>
        <v>15575.412437768238</v>
      </c>
      <c r="L331" s="8">
        <f t="shared" si="27"/>
        <v>12739.39</v>
      </c>
      <c r="M331" s="14">
        <v>0.05</v>
      </c>
      <c r="N331">
        <f>VLOOKUP(B331,'[1]ICI-DH'!$A:$H,8,FALSE)</f>
        <v>0.1</v>
      </c>
      <c r="O331">
        <f>VLOOKUP(B331,[2]Planilha1!$A:$G,6,FALSE)</f>
        <v>2</v>
      </c>
      <c r="P331">
        <f t="shared" si="28"/>
        <v>8.5836909871244631E-4</v>
      </c>
      <c r="Q331" s="16">
        <f t="shared" si="29"/>
        <v>8.5836909871244631E-4</v>
      </c>
    </row>
    <row r="332" spans="1:17" x14ac:dyDescent="0.25">
      <c r="A332" s="7">
        <v>270030</v>
      </c>
      <c r="B332" s="7">
        <v>2700300</v>
      </c>
      <c r="C332" t="s">
        <v>1622</v>
      </c>
      <c r="D332" t="s">
        <v>1620</v>
      </c>
      <c r="E332" t="s">
        <v>466</v>
      </c>
      <c r="F332" t="s">
        <v>10</v>
      </c>
      <c r="G332">
        <v>234696</v>
      </c>
      <c r="H332">
        <f t="shared" si="25"/>
        <v>200000</v>
      </c>
      <c r="I332">
        <v>0.64900000000000002</v>
      </c>
      <c r="J332" s="1">
        <v>1003948566.9299999</v>
      </c>
      <c r="K332" s="10">
        <f t="shared" si="26"/>
        <v>4277.6552089937622</v>
      </c>
      <c r="L332" s="8">
        <f t="shared" si="27"/>
        <v>4277.6552089937622</v>
      </c>
      <c r="M332" s="14">
        <v>1.2722222222222221</v>
      </c>
      <c r="N332">
        <f>VLOOKUP(B332,'[1]ICI-DH'!$A:$H,8,FALSE)</f>
        <v>0.3</v>
      </c>
      <c r="O332">
        <f>VLOOKUP(B332,[2]Planilha1!$A:$G,6,FALSE)</f>
        <v>268</v>
      </c>
      <c r="P332">
        <f t="shared" si="28"/>
        <v>1.1419027167058663E-3</v>
      </c>
      <c r="Q332" s="16">
        <f t="shared" si="29"/>
        <v>1.1419027167058663E-3</v>
      </c>
    </row>
    <row r="333" spans="1:17" x14ac:dyDescent="0.25">
      <c r="A333" s="7">
        <v>170230</v>
      </c>
      <c r="B333" s="7">
        <v>1702307</v>
      </c>
      <c r="C333" t="s">
        <v>341</v>
      </c>
      <c r="D333" t="s">
        <v>327</v>
      </c>
      <c r="E333" t="s">
        <v>9</v>
      </c>
      <c r="F333" t="s">
        <v>10</v>
      </c>
      <c r="G333">
        <v>5550</v>
      </c>
      <c r="H333">
        <f t="shared" si="25"/>
        <v>5550</v>
      </c>
      <c r="I333">
        <v>0.68</v>
      </c>
      <c r="J333" s="1">
        <v>34108816.399999999</v>
      </c>
      <c r="K333" s="10">
        <f t="shared" si="26"/>
        <v>6145.7326846846845</v>
      </c>
      <c r="L333" s="8">
        <f t="shared" si="27"/>
        <v>6145.7326846846845</v>
      </c>
      <c r="M333" s="14">
        <v>0.41666666666666669</v>
      </c>
      <c r="N333">
        <f>VLOOKUP(B333,'[1]ICI-DH'!$A:$H,8,FALSE)</f>
        <v>0.1</v>
      </c>
      <c r="O333">
        <f>VLOOKUP(B333,[2]Planilha1!$A:$G,6,FALSE)</f>
        <v>0</v>
      </c>
      <c r="P333">
        <f t="shared" si="28"/>
        <v>0</v>
      </c>
      <c r="Q333" s="16">
        <f t="shared" si="29"/>
        <v>0</v>
      </c>
    </row>
    <row r="334" spans="1:17" x14ac:dyDescent="0.25">
      <c r="A334" s="7">
        <v>310370</v>
      </c>
      <c r="B334" s="7">
        <v>3103702</v>
      </c>
      <c r="C334" t="s">
        <v>2221</v>
      </c>
      <c r="D334" t="s">
        <v>2181</v>
      </c>
      <c r="E334" t="s">
        <v>2182</v>
      </c>
      <c r="F334" t="s">
        <v>10</v>
      </c>
      <c r="G334">
        <v>8048</v>
      </c>
      <c r="H334">
        <f t="shared" si="25"/>
        <v>8048</v>
      </c>
      <c r="I334">
        <v>0.53600000000000003</v>
      </c>
      <c r="J334" s="1">
        <v>37165043.979999997</v>
      </c>
      <c r="K334" s="10">
        <f t="shared" si="26"/>
        <v>4617.9229597415506</v>
      </c>
      <c r="L334" s="8">
        <f t="shared" si="27"/>
        <v>4617.9229597415506</v>
      </c>
      <c r="M334" s="14">
        <v>0.58333333333333337</v>
      </c>
      <c r="N334">
        <f>VLOOKUP(B334,'[1]ICI-DH'!$A:$H,8,FALSE)</f>
        <v>0.1</v>
      </c>
      <c r="O334">
        <f>VLOOKUP(B334,[2]Planilha1!$A:$G,6,FALSE)</f>
        <v>0</v>
      </c>
      <c r="P334">
        <f t="shared" si="28"/>
        <v>0</v>
      </c>
      <c r="Q334" s="16">
        <f t="shared" si="29"/>
        <v>0</v>
      </c>
    </row>
    <row r="335" spans="1:17" x14ac:dyDescent="0.25">
      <c r="A335" s="7">
        <v>410150</v>
      </c>
      <c r="B335" s="7">
        <v>4101507</v>
      </c>
      <c r="C335" t="s">
        <v>3845</v>
      </c>
      <c r="D335" t="s">
        <v>3827</v>
      </c>
      <c r="E335" t="s">
        <v>3828</v>
      </c>
      <c r="F335" t="s">
        <v>10</v>
      </c>
      <c r="G335">
        <v>119138</v>
      </c>
      <c r="H335">
        <f t="shared" si="25"/>
        <v>119138</v>
      </c>
      <c r="I335">
        <v>0.748</v>
      </c>
      <c r="J335" s="1">
        <v>630735166.74000001</v>
      </c>
      <c r="K335" s="10">
        <f t="shared" si="26"/>
        <v>5294.1560773220972</v>
      </c>
      <c r="L335" s="8">
        <f t="shared" si="27"/>
        <v>5294.1560773220972</v>
      </c>
      <c r="M335" s="14">
        <v>0.78333333333333344</v>
      </c>
      <c r="N335">
        <f>VLOOKUP(B335,'[1]ICI-DH'!$A:$H,8,FALSE)</f>
        <v>0.1</v>
      </c>
      <c r="O335">
        <f>VLOOKUP(B335,[2]Planilha1!$A:$G,6,FALSE)</f>
        <v>126</v>
      </c>
      <c r="P335">
        <f t="shared" si="28"/>
        <v>1.0575970723027078E-3</v>
      </c>
      <c r="Q335" s="16">
        <f t="shared" si="29"/>
        <v>1.0575970723027078E-3</v>
      </c>
    </row>
    <row r="336" spans="1:17" x14ac:dyDescent="0.25">
      <c r="A336" s="7">
        <v>310375</v>
      </c>
      <c r="B336" s="7">
        <v>3103751</v>
      </c>
      <c r="C336" t="s">
        <v>2222</v>
      </c>
      <c r="D336" t="s">
        <v>2181</v>
      </c>
      <c r="E336" t="s">
        <v>2182</v>
      </c>
      <c r="F336" t="s">
        <v>10</v>
      </c>
      <c r="G336">
        <v>8479</v>
      </c>
      <c r="H336">
        <f t="shared" si="25"/>
        <v>8479</v>
      </c>
      <c r="I336">
        <v>0.70799999999999996</v>
      </c>
      <c r="J336" s="1">
        <v>108051838.5</v>
      </c>
      <c r="K336" s="10">
        <f t="shared" si="26"/>
        <v>12743.464854346032</v>
      </c>
      <c r="L336" s="8">
        <f t="shared" si="27"/>
        <v>12739.39</v>
      </c>
      <c r="M336" s="14">
        <v>0.93888888888888888</v>
      </c>
      <c r="N336">
        <f>VLOOKUP(B336,'[1]ICI-DH'!$A:$H,8,FALSE)</f>
        <v>0.16</v>
      </c>
      <c r="O336">
        <f>VLOOKUP(B336,[2]Planilha1!$A:$G,6,FALSE)</f>
        <v>3</v>
      </c>
      <c r="P336">
        <f t="shared" si="28"/>
        <v>3.5381530840901051E-4</v>
      </c>
      <c r="Q336" s="16">
        <f t="shared" si="29"/>
        <v>3.5381530840901051E-4</v>
      </c>
    </row>
    <row r="337" spans="1:17" x14ac:dyDescent="0.25">
      <c r="A337" s="7">
        <v>410160</v>
      </c>
      <c r="B337" s="7">
        <v>4101606</v>
      </c>
      <c r="C337" t="s">
        <v>3846</v>
      </c>
      <c r="D337" t="s">
        <v>3827</v>
      </c>
      <c r="E337" t="s">
        <v>3828</v>
      </c>
      <c r="F337" t="s">
        <v>10</v>
      </c>
      <c r="G337">
        <v>25777</v>
      </c>
      <c r="H337">
        <f t="shared" si="25"/>
        <v>25777</v>
      </c>
      <c r="I337">
        <v>0.72299999999999998</v>
      </c>
      <c r="J337" s="1">
        <v>186784583.03</v>
      </c>
      <c r="K337" s="10">
        <f t="shared" si="26"/>
        <v>7246.1722865345073</v>
      </c>
      <c r="L337" s="8">
        <f t="shared" si="27"/>
        <v>7246.1722865345073</v>
      </c>
      <c r="M337" s="14">
        <v>0.72777777777777775</v>
      </c>
      <c r="N337">
        <f>VLOOKUP(B337,'[1]ICI-DH'!$A:$H,8,FALSE)</f>
        <v>0.3</v>
      </c>
      <c r="O337">
        <f>VLOOKUP(B337,[2]Planilha1!$A:$G,6,FALSE)</f>
        <v>16</v>
      </c>
      <c r="P337">
        <f t="shared" si="28"/>
        <v>6.2070838344260382E-4</v>
      </c>
      <c r="Q337" s="16">
        <f t="shared" si="29"/>
        <v>6.2070838344260382E-4</v>
      </c>
    </row>
    <row r="338" spans="1:17" x14ac:dyDescent="0.25">
      <c r="A338" s="7">
        <v>310380</v>
      </c>
      <c r="B338" s="7">
        <v>3103801</v>
      </c>
      <c r="C338" t="s">
        <v>2223</v>
      </c>
      <c r="D338" t="s">
        <v>2181</v>
      </c>
      <c r="E338" t="s">
        <v>2182</v>
      </c>
      <c r="F338" t="s">
        <v>10</v>
      </c>
      <c r="G338">
        <v>2631</v>
      </c>
      <c r="H338">
        <f t="shared" si="25"/>
        <v>2631</v>
      </c>
      <c r="I338">
        <v>0.72399999999999998</v>
      </c>
      <c r="J338" s="1">
        <v>30370038.719999999</v>
      </c>
      <c r="K338" s="10">
        <f t="shared" si="26"/>
        <v>11543.154207525655</v>
      </c>
      <c r="L338" s="8">
        <f t="shared" si="27"/>
        <v>11543.154207525655</v>
      </c>
      <c r="M338" s="14">
        <v>0.2</v>
      </c>
      <c r="N338">
        <f>VLOOKUP(B338,'[1]ICI-DH'!$A:$H,8,FALSE)</f>
        <v>0.1</v>
      </c>
      <c r="O338">
        <f>VLOOKUP(B338,[2]Planilha1!$A:$G,6,FALSE)</f>
        <v>0</v>
      </c>
      <c r="P338">
        <f t="shared" si="28"/>
        <v>0</v>
      </c>
      <c r="Q338" s="16">
        <f t="shared" si="29"/>
        <v>0</v>
      </c>
    </row>
    <row r="339" spans="1:17" x14ac:dyDescent="0.25">
      <c r="A339" s="7">
        <v>410165</v>
      </c>
      <c r="B339" s="7">
        <v>4101655</v>
      </c>
      <c r="C339" t="s">
        <v>3847</v>
      </c>
      <c r="D339" t="s">
        <v>3827</v>
      </c>
      <c r="E339" t="s">
        <v>3828</v>
      </c>
      <c r="F339" t="s">
        <v>10</v>
      </c>
      <c r="G339">
        <v>3527</v>
      </c>
      <c r="H339">
        <f t="shared" si="25"/>
        <v>3527</v>
      </c>
      <c r="I339">
        <v>0.67600000000000005</v>
      </c>
      <c r="J339" s="1">
        <v>33894982.689999998</v>
      </c>
      <c r="K339" s="10">
        <f t="shared" si="26"/>
        <v>9610.1453614970214</v>
      </c>
      <c r="L339" s="8">
        <f t="shared" si="27"/>
        <v>9610.1453614970214</v>
      </c>
      <c r="M339" s="14">
        <v>0.6</v>
      </c>
      <c r="N339">
        <f>VLOOKUP(B339,'[1]ICI-DH'!$A:$H,8,FALSE)</f>
        <v>0.1</v>
      </c>
      <c r="O339">
        <f>VLOOKUP(B339,[2]Planilha1!$A:$G,6,FALSE)</f>
        <v>0</v>
      </c>
      <c r="P339">
        <f t="shared" si="28"/>
        <v>0</v>
      </c>
      <c r="Q339" s="16">
        <f t="shared" si="29"/>
        <v>0</v>
      </c>
    </row>
    <row r="340" spans="1:17" x14ac:dyDescent="0.25">
      <c r="A340" s="7">
        <v>510125</v>
      </c>
      <c r="B340" s="7">
        <v>5101258</v>
      </c>
      <c r="C340" t="s">
        <v>5013</v>
      </c>
      <c r="D340" t="s">
        <v>5002</v>
      </c>
      <c r="E340" t="s">
        <v>4932</v>
      </c>
      <c r="F340" t="s">
        <v>10</v>
      </c>
      <c r="G340">
        <v>14786</v>
      </c>
      <c r="H340">
        <f t="shared" si="25"/>
        <v>14786</v>
      </c>
      <c r="I340">
        <v>0.72499999999999998</v>
      </c>
      <c r="J340" s="1">
        <v>90058351.760000005</v>
      </c>
      <c r="K340" s="10">
        <f t="shared" si="26"/>
        <v>6090.7853212498312</v>
      </c>
      <c r="L340" s="8">
        <f t="shared" si="27"/>
        <v>6090.7853212498312</v>
      </c>
      <c r="M340" s="14">
        <v>0.11111111111111108</v>
      </c>
      <c r="N340">
        <f>VLOOKUP(B340,'[1]ICI-DH'!$A:$H,8,FALSE)</f>
        <v>0.1</v>
      </c>
      <c r="O340">
        <f>VLOOKUP(B340,[2]Planilha1!$A:$G,6,FALSE)</f>
        <v>0</v>
      </c>
      <c r="P340">
        <f t="shared" si="28"/>
        <v>0</v>
      </c>
      <c r="Q340" s="16">
        <f t="shared" si="29"/>
        <v>0</v>
      </c>
    </row>
    <row r="341" spans="1:17" x14ac:dyDescent="0.25">
      <c r="A341" s="7">
        <v>420130</v>
      </c>
      <c r="B341" s="7">
        <v>4201307</v>
      </c>
      <c r="C341" t="s">
        <v>4213</v>
      </c>
      <c r="D341" t="s">
        <v>4197</v>
      </c>
      <c r="E341" t="s">
        <v>3828</v>
      </c>
      <c r="F341" t="s">
        <v>10</v>
      </c>
      <c r="G341">
        <v>45283</v>
      </c>
      <c r="H341">
        <f t="shared" si="25"/>
        <v>45283</v>
      </c>
      <c r="I341">
        <v>0.70299999999999996</v>
      </c>
      <c r="J341" s="1">
        <v>391982925.75</v>
      </c>
      <c r="K341" s="10">
        <f t="shared" si="26"/>
        <v>8656.2932171013399</v>
      </c>
      <c r="L341" s="8">
        <f t="shared" si="27"/>
        <v>8656.2932171013399</v>
      </c>
      <c r="M341" s="14">
        <v>0.83333333333333337</v>
      </c>
      <c r="N341">
        <f>VLOOKUP(B341,'[1]ICI-DH'!$A:$H,8,FALSE)</f>
        <v>0.1</v>
      </c>
      <c r="O341">
        <f>VLOOKUP(B341,[2]Planilha1!$A:$G,6,FALSE)</f>
        <v>70</v>
      </c>
      <c r="P341">
        <f t="shared" si="28"/>
        <v>1.5458339774308239E-3</v>
      </c>
      <c r="Q341" s="16">
        <f t="shared" si="29"/>
        <v>1.5458339774308239E-3</v>
      </c>
    </row>
    <row r="342" spans="1:17" x14ac:dyDescent="0.25">
      <c r="A342" s="7">
        <v>250090</v>
      </c>
      <c r="B342" s="7">
        <v>2500908</v>
      </c>
      <c r="C342" t="s">
        <v>1259</v>
      </c>
      <c r="D342" t="s">
        <v>1247</v>
      </c>
      <c r="E342" t="s">
        <v>466</v>
      </c>
      <c r="F342" t="s">
        <v>10</v>
      </c>
      <c r="G342">
        <v>12212</v>
      </c>
      <c r="H342">
        <f t="shared" si="25"/>
        <v>12212</v>
      </c>
      <c r="I342">
        <v>0.54800000000000004</v>
      </c>
      <c r="J342" s="1"/>
      <c r="K342" s="10">
        <v>5485</v>
      </c>
      <c r="L342" s="8">
        <f t="shared" si="27"/>
        <v>5485</v>
      </c>
      <c r="M342" s="14">
        <v>0</v>
      </c>
      <c r="N342">
        <f>VLOOKUP(B342,'[1]ICI-DH'!$A:$H,8,FALSE)</f>
        <v>0.3</v>
      </c>
      <c r="O342">
        <f>VLOOKUP(B342,[2]Planilha1!$A:$G,6,FALSE)</f>
        <v>1</v>
      </c>
      <c r="P342">
        <f t="shared" si="28"/>
        <v>8.1886668850311164E-5</v>
      </c>
      <c r="Q342" s="16">
        <f t="shared" si="29"/>
        <v>8.1886668850311164E-5</v>
      </c>
    </row>
    <row r="343" spans="1:17" x14ac:dyDescent="0.25">
      <c r="A343" s="7">
        <v>420140</v>
      </c>
      <c r="B343" s="7">
        <v>4201406</v>
      </c>
      <c r="C343" t="s">
        <v>4214</v>
      </c>
      <c r="D343" t="s">
        <v>4197</v>
      </c>
      <c r="E343" t="s">
        <v>3828</v>
      </c>
      <c r="F343" t="s">
        <v>10</v>
      </c>
      <c r="G343">
        <v>71922</v>
      </c>
      <c r="H343">
        <f t="shared" si="25"/>
        <v>71922</v>
      </c>
      <c r="I343">
        <v>0.76</v>
      </c>
      <c r="J343" s="1">
        <v>306014165.05000001</v>
      </c>
      <c r="K343" s="10">
        <f t="shared" si="26"/>
        <v>4254.8061100914883</v>
      </c>
      <c r="L343" s="8">
        <f t="shared" si="27"/>
        <v>4254.8061100914883</v>
      </c>
      <c r="M343" s="14">
        <v>1.0777777777777779</v>
      </c>
      <c r="N343">
        <f>VLOOKUP(B343,'[1]ICI-DH'!$A:$H,8,FALSE)</f>
        <v>0.1</v>
      </c>
      <c r="O343">
        <f>VLOOKUP(B343,[2]Planilha1!$A:$G,6,FALSE)</f>
        <v>71</v>
      </c>
      <c r="P343">
        <f t="shared" si="28"/>
        <v>9.8718055671421817E-4</v>
      </c>
      <c r="Q343" s="16">
        <f t="shared" si="29"/>
        <v>9.8718055671421817E-4</v>
      </c>
    </row>
    <row r="344" spans="1:17" x14ac:dyDescent="0.25">
      <c r="A344" s="7">
        <v>350320</v>
      </c>
      <c r="B344" s="7">
        <v>3503208</v>
      </c>
      <c r="C344" t="s">
        <v>3235</v>
      </c>
      <c r="D344" t="s">
        <v>3202</v>
      </c>
      <c r="E344" t="s">
        <v>2182</v>
      </c>
      <c r="F344" t="s">
        <v>10</v>
      </c>
      <c r="G344">
        <v>242228</v>
      </c>
      <c r="H344">
        <f t="shared" si="25"/>
        <v>200000</v>
      </c>
      <c r="I344">
        <v>0.81499999999999995</v>
      </c>
      <c r="J344" s="1">
        <v>1470525214.8299999</v>
      </c>
      <c r="K344" s="10">
        <f t="shared" si="26"/>
        <v>6070.8308487458098</v>
      </c>
      <c r="L344" s="8">
        <f t="shared" si="27"/>
        <v>6070.8308487458098</v>
      </c>
      <c r="M344" s="14">
        <v>1.2222222222222223</v>
      </c>
      <c r="N344">
        <f>VLOOKUP(B344,'[1]ICI-DH'!$A:$H,8,FALSE)</f>
        <v>0.4</v>
      </c>
      <c r="O344">
        <f>VLOOKUP(B344,[2]Planilha1!$A:$G,6,FALSE)</f>
        <v>392</v>
      </c>
      <c r="P344">
        <f t="shared" si="28"/>
        <v>1.6183100219627788E-3</v>
      </c>
      <c r="Q344" s="16">
        <f t="shared" si="29"/>
        <v>1.6183100219627788E-3</v>
      </c>
    </row>
    <row r="345" spans="1:17" x14ac:dyDescent="0.25">
      <c r="A345" s="7">
        <v>350330</v>
      </c>
      <c r="B345" s="7">
        <v>3503307</v>
      </c>
      <c r="C345" t="s">
        <v>3236</v>
      </c>
      <c r="D345" t="s">
        <v>3202</v>
      </c>
      <c r="E345" t="s">
        <v>2182</v>
      </c>
      <c r="F345" t="s">
        <v>10</v>
      </c>
      <c r="G345">
        <v>130866</v>
      </c>
      <c r="H345">
        <f t="shared" si="25"/>
        <v>130866</v>
      </c>
      <c r="I345">
        <v>0.78100000000000003</v>
      </c>
      <c r="J345" s="1">
        <v>809681303.73000002</v>
      </c>
      <c r="K345" s="10">
        <f t="shared" si="26"/>
        <v>6187.1021023795338</v>
      </c>
      <c r="L345" s="8">
        <f t="shared" si="27"/>
        <v>6187.1021023795338</v>
      </c>
      <c r="M345" s="14">
        <v>0.47777777777777775</v>
      </c>
      <c r="N345">
        <f>VLOOKUP(B345,'[1]ICI-DH'!$A:$H,8,FALSE)</f>
        <v>0.1</v>
      </c>
      <c r="O345">
        <f>VLOOKUP(B345,[2]Planilha1!$A:$G,6,FALSE)</f>
        <v>232</v>
      </c>
      <c r="P345">
        <f t="shared" si="28"/>
        <v>1.7728057707884401E-3</v>
      </c>
      <c r="Q345" s="16">
        <f t="shared" si="29"/>
        <v>1.7728057707884401E-3</v>
      </c>
    </row>
    <row r="346" spans="1:17" x14ac:dyDescent="0.25">
      <c r="A346" s="7">
        <v>230125</v>
      </c>
      <c r="B346" s="7">
        <v>2301257</v>
      </c>
      <c r="C346" t="s">
        <v>919</v>
      </c>
      <c r="D346" t="s">
        <v>905</v>
      </c>
      <c r="E346" t="s">
        <v>466</v>
      </c>
      <c r="F346" t="s">
        <v>10</v>
      </c>
      <c r="G346">
        <v>11096</v>
      </c>
      <c r="H346">
        <f t="shared" si="25"/>
        <v>11096</v>
      </c>
      <c r="I346">
        <v>0.59</v>
      </c>
      <c r="J346" s="1">
        <v>73654337.409999996</v>
      </c>
      <c r="K346" s="10">
        <f t="shared" si="26"/>
        <v>6637.9179352919964</v>
      </c>
      <c r="L346" s="8">
        <f t="shared" si="27"/>
        <v>6637.9179352919964</v>
      </c>
      <c r="M346" s="14">
        <v>1.2</v>
      </c>
      <c r="N346">
        <f>VLOOKUP(B346,'[1]ICI-DH'!$A:$H,8,FALSE)</f>
        <v>0.16</v>
      </c>
      <c r="O346">
        <f>VLOOKUP(B346,[2]Planilha1!$A:$G,6,FALSE)</f>
        <v>0</v>
      </c>
      <c r="P346">
        <f t="shared" si="28"/>
        <v>0</v>
      </c>
      <c r="Q346" s="16">
        <f t="shared" si="29"/>
        <v>0</v>
      </c>
    </row>
    <row r="347" spans="1:17" x14ac:dyDescent="0.25">
      <c r="A347" s="7">
        <v>210100</v>
      </c>
      <c r="B347" s="7">
        <v>2101004</v>
      </c>
      <c r="C347" t="s">
        <v>482</v>
      </c>
      <c r="D347" t="s">
        <v>465</v>
      </c>
      <c r="E347" t="s">
        <v>466</v>
      </c>
      <c r="F347" t="s">
        <v>10</v>
      </c>
      <c r="G347">
        <v>29472</v>
      </c>
      <c r="H347">
        <f t="shared" si="25"/>
        <v>29472</v>
      </c>
      <c r="I347">
        <v>0.626</v>
      </c>
      <c r="J347" s="1">
        <v>144305268.81</v>
      </c>
      <c r="K347" s="10">
        <f t="shared" si="26"/>
        <v>4896.3514118485346</v>
      </c>
      <c r="L347" s="8">
        <f t="shared" si="27"/>
        <v>4896.3514118485346</v>
      </c>
      <c r="M347" s="14">
        <v>0.67222222222222228</v>
      </c>
      <c r="N347">
        <f>VLOOKUP(B347,'[1]ICI-DH'!$A:$H,8,FALSE)</f>
        <v>0.1</v>
      </c>
      <c r="O347">
        <f>VLOOKUP(B347,[2]Planilha1!$A:$G,6,FALSE)</f>
        <v>3</v>
      </c>
      <c r="P347">
        <f t="shared" si="28"/>
        <v>1.0179153094462541E-4</v>
      </c>
      <c r="Q347" s="16">
        <f t="shared" si="29"/>
        <v>1.0179153094462541E-4</v>
      </c>
    </row>
    <row r="348" spans="1:17" x14ac:dyDescent="0.25">
      <c r="A348" s="7">
        <v>430087</v>
      </c>
      <c r="B348" s="7">
        <v>4300877</v>
      </c>
      <c r="C348" t="s">
        <v>4475</v>
      </c>
      <c r="D348" t="s">
        <v>4459</v>
      </c>
      <c r="E348" t="s">
        <v>3828</v>
      </c>
      <c r="F348" t="s">
        <v>10</v>
      </c>
      <c r="G348">
        <v>8525</v>
      </c>
      <c r="H348">
        <f t="shared" si="25"/>
        <v>8525</v>
      </c>
      <c r="I348">
        <v>0.67900000000000005</v>
      </c>
      <c r="J348" s="1">
        <v>55692259.920000002</v>
      </c>
      <c r="K348" s="10">
        <f t="shared" si="26"/>
        <v>6532.8164129032257</v>
      </c>
      <c r="L348" s="8">
        <f t="shared" si="27"/>
        <v>6532.8164129032257</v>
      </c>
      <c r="M348" s="14">
        <v>0.43333333333333329</v>
      </c>
      <c r="N348">
        <f>VLOOKUP(B348,'[1]ICI-DH'!$A:$H,8,FALSE)</f>
        <v>0.1</v>
      </c>
      <c r="O348">
        <f>VLOOKUP(B348,[2]Planilha1!$A:$G,6,FALSE)</f>
        <v>0</v>
      </c>
      <c r="P348">
        <f t="shared" si="28"/>
        <v>0</v>
      </c>
      <c r="Q348" s="16">
        <f t="shared" si="29"/>
        <v>0</v>
      </c>
    </row>
    <row r="349" spans="1:17" x14ac:dyDescent="0.25">
      <c r="A349" s="7">
        <v>230130</v>
      </c>
      <c r="B349" s="7">
        <v>2301307</v>
      </c>
      <c r="C349" t="s">
        <v>920</v>
      </c>
      <c r="D349" t="s">
        <v>905</v>
      </c>
      <c r="E349" t="s">
        <v>466</v>
      </c>
      <c r="F349" t="s">
        <v>10</v>
      </c>
      <c r="G349">
        <v>19783</v>
      </c>
      <c r="H349">
        <f t="shared" si="25"/>
        <v>19783</v>
      </c>
      <c r="I349">
        <v>0.56399999999999995</v>
      </c>
      <c r="J349" s="1">
        <v>111159152.88</v>
      </c>
      <c r="K349" s="10">
        <f t="shared" si="26"/>
        <v>5618.9229580953343</v>
      </c>
      <c r="L349" s="8">
        <f t="shared" si="27"/>
        <v>5618.9229580953343</v>
      </c>
      <c r="M349" s="14">
        <v>0.68888888888888888</v>
      </c>
      <c r="N349">
        <f>VLOOKUP(B349,'[1]ICI-DH'!$A:$H,8,FALSE)</f>
        <v>0.1</v>
      </c>
      <c r="O349">
        <f>VLOOKUP(B349,[2]Planilha1!$A:$G,6,FALSE)</f>
        <v>1</v>
      </c>
      <c r="P349">
        <f t="shared" si="28"/>
        <v>5.0548450689986353E-5</v>
      </c>
      <c r="Q349" s="16">
        <f t="shared" si="29"/>
        <v>5.0548450689986353E-5</v>
      </c>
    </row>
    <row r="350" spans="1:17" x14ac:dyDescent="0.25">
      <c r="A350" s="7">
        <v>260110</v>
      </c>
      <c r="B350" s="7">
        <v>2601102</v>
      </c>
      <c r="C350" t="s">
        <v>1463</v>
      </c>
      <c r="D350" t="s">
        <v>1452</v>
      </c>
      <c r="E350" t="s">
        <v>466</v>
      </c>
      <c r="F350" t="s">
        <v>10</v>
      </c>
      <c r="G350">
        <v>85088</v>
      </c>
      <c r="H350">
        <f t="shared" si="25"/>
        <v>85088</v>
      </c>
      <c r="I350">
        <v>0.60199999999999998</v>
      </c>
      <c r="J350" s="1">
        <v>292594759.02999997</v>
      </c>
      <c r="K350" s="10">
        <f t="shared" si="26"/>
        <v>3438.7311845383601</v>
      </c>
      <c r="L350" s="8">
        <f t="shared" si="27"/>
        <v>3438.7311845383601</v>
      </c>
      <c r="M350" s="14">
        <v>0.46111111111111114</v>
      </c>
      <c r="N350">
        <f>VLOOKUP(B350,'[1]ICI-DH'!$A:$H,8,FALSE)</f>
        <v>0.45999999999999996</v>
      </c>
      <c r="O350">
        <f>VLOOKUP(B350,[2]Planilha1!$A:$G,6,FALSE)</f>
        <v>11</v>
      </c>
      <c r="P350">
        <f t="shared" si="28"/>
        <v>1.2927792403159082E-4</v>
      </c>
      <c r="Q350" s="16">
        <f t="shared" si="29"/>
        <v>1.2927792403159082E-4</v>
      </c>
    </row>
    <row r="351" spans="1:17" x14ac:dyDescent="0.25">
      <c r="A351" s="7">
        <v>330020</v>
      </c>
      <c r="B351" s="7">
        <v>3300209</v>
      </c>
      <c r="C351" t="s">
        <v>3115</v>
      </c>
      <c r="D351" t="s">
        <v>3113</v>
      </c>
      <c r="E351" t="s">
        <v>2182</v>
      </c>
      <c r="F351" t="s">
        <v>10</v>
      </c>
      <c r="G351">
        <v>129671</v>
      </c>
      <c r="H351">
        <f t="shared" si="25"/>
        <v>129671</v>
      </c>
      <c r="I351">
        <v>0.71799999999999997</v>
      </c>
      <c r="J351" s="1">
        <v>1023913542.98</v>
      </c>
      <c r="K351" s="10">
        <f t="shared" si="26"/>
        <v>7896.2415881731458</v>
      </c>
      <c r="L351" s="8">
        <f t="shared" si="27"/>
        <v>7896.2415881731458</v>
      </c>
      <c r="M351" s="14">
        <v>0.61666666666666659</v>
      </c>
      <c r="N351">
        <f>VLOOKUP(B351,'[1]ICI-DH'!$A:$H,8,FALSE)</f>
        <v>0.2</v>
      </c>
      <c r="O351">
        <f>VLOOKUP(B351,[2]Planilha1!$A:$G,6,FALSE)</f>
        <v>144</v>
      </c>
      <c r="P351">
        <f t="shared" si="28"/>
        <v>1.1105027338417996E-3</v>
      </c>
      <c r="Q351" s="16">
        <f t="shared" si="29"/>
        <v>1.1105027338417996E-3</v>
      </c>
    </row>
    <row r="352" spans="1:17" x14ac:dyDescent="0.25">
      <c r="A352" s="7">
        <v>250100</v>
      </c>
      <c r="B352" s="7">
        <v>2501005</v>
      </c>
      <c r="C352" t="s">
        <v>1260</v>
      </c>
      <c r="D352" t="s">
        <v>1247</v>
      </c>
      <c r="E352" t="s">
        <v>466</v>
      </c>
      <c r="F352" t="s">
        <v>10</v>
      </c>
      <c r="G352">
        <v>17189</v>
      </c>
      <c r="H352">
        <f t="shared" si="25"/>
        <v>17189</v>
      </c>
      <c r="I352">
        <v>0.56699999999999995</v>
      </c>
      <c r="J352" s="1">
        <v>87402312.739999995</v>
      </c>
      <c r="K352" s="10">
        <f t="shared" si="26"/>
        <v>5084.7817057420443</v>
      </c>
      <c r="L352" s="8">
        <f t="shared" si="27"/>
        <v>5084.7817057420443</v>
      </c>
      <c r="M352" s="14">
        <v>0.65555555555555556</v>
      </c>
      <c r="N352">
        <f>VLOOKUP(B352,'[1]ICI-DH'!$A:$H,8,FALSE)</f>
        <v>0.16</v>
      </c>
      <c r="O352">
        <f>VLOOKUP(B352,[2]Planilha1!$A:$G,6,FALSE)</f>
        <v>0</v>
      </c>
      <c r="P352">
        <f t="shared" si="28"/>
        <v>0</v>
      </c>
      <c r="Q352" s="16">
        <f t="shared" si="29"/>
        <v>0</v>
      </c>
    </row>
    <row r="353" spans="1:17" x14ac:dyDescent="0.25">
      <c r="A353" s="7">
        <v>410170</v>
      </c>
      <c r="B353" s="7">
        <v>4101705</v>
      </c>
      <c r="C353" t="s">
        <v>1260</v>
      </c>
      <c r="D353" t="s">
        <v>3827</v>
      </c>
      <c r="E353" t="s">
        <v>3828</v>
      </c>
      <c r="F353" t="s">
        <v>10</v>
      </c>
      <c r="G353">
        <v>14485</v>
      </c>
      <c r="H353">
        <f t="shared" si="25"/>
        <v>14485</v>
      </c>
      <c r="I353">
        <v>0.70399999999999996</v>
      </c>
      <c r="J353" s="1">
        <v>81908610.599999994</v>
      </c>
      <c r="K353" s="10">
        <f t="shared" si="26"/>
        <v>5654.719406282361</v>
      </c>
      <c r="L353" s="8">
        <f t="shared" si="27"/>
        <v>5654.719406282361</v>
      </c>
      <c r="M353" s="14">
        <v>1.3222222222222224</v>
      </c>
      <c r="N353">
        <f>VLOOKUP(B353,'[1]ICI-DH'!$A:$H,8,FALSE)</f>
        <v>0.2</v>
      </c>
      <c r="O353">
        <f>VLOOKUP(B353,[2]Planilha1!$A:$G,6,FALSE)</f>
        <v>0</v>
      </c>
      <c r="P353">
        <f t="shared" si="28"/>
        <v>0</v>
      </c>
      <c r="Q353" s="16">
        <f t="shared" si="29"/>
        <v>0</v>
      </c>
    </row>
    <row r="354" spans="1:17" x14ac:dyDescent="0.25">
      <c r="A354" s="7">
        <v>290225</v>
      </c>
      <c r="B354" s="7">
        <v>2902252</v>
      </c>
      <c r="C354" t="s">
        <v>1811</v>
      </c>
      <c r="D354" t="s">
        <v>1784</v>
      </c>
      <c r="E354" t="s">
        <v>466</v>
      </c>
      <c r="F354" t="s">
        <v>10</v>
      </c>
      <c r="G354">
        <v>10191</v>
      </c>
      <c r="H354">
        <f t="shared" si="25"/>
        <v>10191</v>
      </c>
      <c r="I354">
        <v>0.55900000000000005</v>
      </c>
      <c r="J354" s="1">
        <v>58750949.659999996</v>
      </c>
      <c r="K354" s="10">
        <f t="shared" si="26"/>
        <v>5764.9837758806789</v>
      </c>
      <c r="L354" s="8">
        <f t="shared" si="27"/>
        <v>5764.9837758806789</v>
      </c>
      <c r="M354" s="14">
        <v>0.21666666666666665</v>
      </c>
      <c r="N354">
        <f>VLOOKUP(B354,'[1]ICI-DH'!$A:$H,8,FALSE)</f>
        <v>0.1</v>
      </c>
      <c r="O354">
        <f>VLOOKUP(B354,[2]Planilha1!$A:$G,6,FALSE)</f>
        <v>0</v>
      </c>
      <c r="P354">
        <f t="shared" si="28"/>
        <v>0</v>
      </c>
      <c r="Q354" s="16">
        <f t="shared" si="29"/>
        <v>0</v>
      </c>
    </row>
    <row r="355" spans="1:17" x14ac:dyDescent="0.25">
      <c r="A355" s="7">
        <v>430090</v>
      </c>
      <c r="B355" s="7">
        <v>4300901</v>
      </c>
      <c r="C355" t="s">
        <v>4476</v>
      </c>
      <c r="D355" t="s">
        <v>4459</v>
      </c>
      <c r="E355" t="s">
        <v>3828</v>
      </c>
      <c r="F355" t="s">
        <v>10</v>
      </c>
      <c r="G355">
        <v>6483</v>
      </c>
      <c r="H355">
        <f t="shared" si="25"/>
        <v>6483</v>
      </c>
      <c r="I355">
        <v>0.77200000000000002</v>
      </c>
      <c r="J355" s="1">
        <v>101643978.84</v>
      </c>
      <c r="K355" s="10">
        <f t="shared" si="26"/>
        <v>15678.540620083295</v>
      </c>
      <c r="L355" s="8">
        <f t="shared" si="27"/>
        <v>12739.39</v>
      </c>
      <c r="M355" s="14">
        <v>0.31666666666666671</v>
      </c>
      <c r="N355">
        <f>VLOOKUP(B355,'[1]ICI-DH'!$A:$H,8,FALSE)</f>
        <v>0.1</v>
      </c>
      <c r="O355">
        <f>VLOOKUP(B355,[2]Planilha1!$A:$G,6,FALSE)</f>
        <v>0</v>
      </c>
      <c r="P355">
        <f t="shared" si="28"/>
        <v>0</v>
      </c>
      <c r="Q355" s="16">
        <f t="shared" si="29"/>
        <v>0</v>
      </c>
    </row>
    <row r="356" spans="1:17" x14ac:dyDescent="0.25">
      <c r="A356" s="7">
        <v>230140</v>
      </c>
      <c r="B356" s="7">
        <v>2301406</v>
      </c>
      <c r="C356" t="s">
        <v>921</v>
      </c>
      <c r="D356" t="s">
        <v>905</v>
      </c>
      <c r="E356" t="s">
        <v>466</v>
      </c>
      <c r="F356" t="s">
        <v>10</v>
      </c>
      <c r="G356">
        <v>11224</v>
      </c>
      <c r="H356">
        <f t="shared" si="25"/>
        <v>11224</v>
      </c>
      <c r="I356">
        <v>0.622</v>
      </c>
      <c r="J356" s="1">
        <v>66029007.530000001</v>
      </c>
      <c r="K356" s="10">
        <f t="shared" si="26"/>
        <v>5882.84101300784</v>
      </c>
      <c r="L356" s="8">
        <f t="shared" si="27"/>
        <v>5882.84101300784</v>
      </c>
      <c r="M356" s="14">
        <v>0.55555555555555558</v>
      </c>
      <c r="N356">
        <f>VLOOKUP(B356,'[1]ICI-DH'!$A:$H,8,FALSE)</f>
        <v>0.1</v>
      </c>
      <c r="O356">
        <f>VLOOKUP(B356,[2]Planilha1!$A:$G,6,FALSE)</f>
        <v>0</v>
      </c>
      <c r="P356">
        <f t="shared" si="28"/>
        <v>0</v>
      </c>
      <c r="Q356" s="16">
        <f t="shared" si="29"/>
        <v>0</v>
      </c>
    </row>
    <row r="357" spans="1:17" x14ac:dyDescent="0.25">
      <c r="A357" s="7">
        <v>290230</v>
      </c>
      <c r="B357" s="7">
        <v>2902302</v>
      </c>
      <c r="C357" t="s">
        <v>1812</v>
      </c>
      <c r="D357" t="s">
        <v>1784</v>
      </c>
      <c r="E357" t="s">
        <v>466</v>
      </c>
      <c r="F357" t="s">
        <v>10</v>
      </c>
      <c r="G357">
        <v>8677</v>
      </c>
      <c r="H357">
        <f t="shared" si="25"/>
        <v>8677</v>
      </c>
      <c r="I357">
        <v>0.57499999999999996</v>
      </c>
      <c r="J357" s="1">
        <v>46594083.119999997</v>
      </c>
      <c r="K357" s="10">
        <f t="shared" si="26"/>
        <v>5369.8378610118698</v>
      </c>
      <c r="L357" s="8">
        <f t="shared" si="27"/>
        <v>5369.8378610118698</v>
      </c>
      <c r="M357" s="14">
        <v>0.34444444444444444</v>
      </c>
      <c r="N357">
        <f>VLOOKUP(B357,'[1]ICI-DH'!$A:$H,8,FALSE)</f>
        <v>0.16</v>
      </c>
      <c r="O357">
        <f>VLOOKUP(B357,[2]Planilha1!$A:$G,6,FALSE)</f>
        <v>0</v>
      </c>
      <c r="P357">
        <f t="shared" si="28"/>
        <v>0</v>
      </c>
      <c r="Q357" s="16">
        <f t="shared" si="29"/>
        <v>0</v>
      </c>
    </row>
    <row r="358" spans="1:17" x14ac:dyDescent="0.25">
      <c r="A358" s="7">
        <v>280040</v>
      </c>
      <c r="B358" s="7">
        <v>2800407</v>
      </c>
      <c r="C358" t="s">
        <v>1719</v>
      </c>
      <c r="D358" t="s">
        <v>1716</v>
      </c>
      <c r="E358" t="s">
        <v>466</v>
      </c>
      <c r="F358" t="s">
        <v>10</v>
      </c>
      <c r="G358">
        <v>10318</v>
      </c>
      <c r="H358">
        <f t="shared" si="25"/>
        <v>10318</v>
      </c>
      <c r="I358">
        <v>0.59499999999999997</v>
      </c>
      <c r="J358" s="1">
        <v>55273741.369999997</v>
      </c>
      <c r="K358" s="10">
        <f t="shared" si="26"/>
        <v>5357.0208732312458</v>
      </c>
      <c r="L358" s="8">
        <f t="shared" si="27"/>
        <v>5357.0208732312458</v>
      </c>
      <c r="M358" s="14">
        <v>0.58333333333333337</v>
      </c>
      <c r="N358">
        <f>VLOOKUP(B358,'[1]ICI-DH'!$A:$H,8,FALSE)</f>
        <v>0.1</v>
      </c>
      <c r="O358">
        <f>VLOOKUP(B358,[2]Planilha1!$A:$G,6,FALSE)</f>
        <v>0</v>
      </c>
      <c r="P358">
        <f t="shared" si="28"/>
        <v>0</v>
      </c>
      <c r="Q358" s="16">
        <f t="shared" si="29"/>
        <v>0</v>
      </c>
    </row>
    <row r="359" spans="1:17" x14ac:dyDescent="0.25">
      <c r="A359" s="7">
        <v>410180</v>
      </c>
      <c r="B359" s="7">
        <v>4101804</v>
      </c>
      <c r="C359" t="s">
        <v>3848</v>
      </c>
      <c r="D359" t="s">
        <v>3827</v>
      </c>
      <c r="E359" t="s">
        <v>3828</v>
      </c>
      <c r="F359" t="s">
        <v>10</v>
      </c>
      <c r="G359">
        <v>151666</v>
      </c>
      <c r="H359">
        <f t="shared" si="25"/>
        <v>151666</v>
      </c>
      <c r="I359">
        <v>0.74</v>
      </c>
      <c r="J359" s="1">
        <v>1834943798.6800001</v>
      </c>
      <c r="K359" s="10">
        <f t="shared" si="26"/>
        <v>12098.583721335039</v>
      </c>
      <c r="L359" s="8">
        <f t="shared" si="27"/>
        <v>12098.583721335039</v>
      </c>
      <c r="M359" s="14">
        <v>0.95</v>
      </c>
      <c r="N359">
        <f>VLOOKUP(B359,'[1]ICI-DH'!$A:$H,8,FALSE)</f>
        <v>0.16</v>
      </c>
      <c r="O359">
        <f>VLOOKUP(B359,[2]Planilha1!$A:$G,6,FALSE)</f>
        <v>270</v>
      </c>
      <c r="P359">
        <f t="shared" si="28"/>
        <v>1.7802276053960676E-3</v>
      </c>
      <c r="Q359" s="16">
        <f t="shared" si="29"/>
        <v>1.7802276053960676E-3</v>
      </c>
    </row>
    <row r="360" spans="1:17" x14ac:dyDescent="0.25">
      <c r="A360" s="7">
        <v>310390</v>
      </c>
      <c r="B360" s="7">
        <v>3103900</v>
      </c>
      <c r="C360" t="s">
        <v>2224</v>
      </c>
      <c r="D360" t="s">
        <v>2181</v>
      </c>
      <c r="E360" t="s">
        <v>2182</v>
      </c>
      <c r="F360" t="s">
        <v>10</v>
      </c>
      <c r="G360">
        <v>9199</v>
      </c>
      <c r="H360">
        <f t="shared" si="25"/>
        <v>9199</v>
      </c>
      <c r="I360">
        <v>0.69799999999999995</v>
      </c>
      <c r="J360" s="1">
        <v>43621520.829999998</v>
      </c>
      <c r="K360" s="10">
        <f t="shared" si="26"/>
        <v>4741.9850885965861</v>
      </c>
      <c r="L360" s="8">
        <f t="shared" si="27"/>
        <v>4741.9850885965861</v>
      </c>
      <c r="M360" s="14">
        <v>0.26666666666666666</v>
      </c>
      <c r="N360">
        <f>VLOOKUP(B360,'[1]ICI-DH'!$A:$H,8,FALSE)</f>
        <v>0.16</v>
      </c>
      <c r="O360">
        <f>VLOOKUP(B360,[2]Planilha1!$A:$G,6,FALSE)</f>
        <v>0</v>
      </c>
      <c r="P360">
        <f t="shared" si="28"/>
        <v>0</v>
      </c>
      <c r="Q360" s="16">
        <f t="shared" si="29"/>
        <v>0</v>
      </c>
    </row>
    <row r="361" spans="1:17" x14ac:dyDescent="0.25">
      <c r="A361" s="7">
        <v>310400</v>
      </c>
      <c r="B361" s="7">
        <v>3104007</v>
      </c>
      <c r="C361" t="s">
        <v>2225</v>
      </c>
      <c r="D361" t="s">
        <v>2181</v>
      </c>
      <c r="E361" t="s">
        <v>2182</v>
      </c>
      <c r="F361" t="s">
        <v>10</v>
      </c>
      <c r="G361">
        <v>111691</v>
      </c>
      <c r="H361">
        <f t="shared" si="25"/>
        <v>111691</v>
      </c>
      <c r="I361">
        <v>0.77200000000000002</v>
      </c>
      <c r="J361" s="1">
        <v>733119128.75999999</v>
      </c>
      <c r="K361" s="10">
        <f t="shared" si="26"/>
        <v>6563.8156051964797</v>
      </c>
      <c r="L361" s="8">
        <f t="shared" si="27"/>
        <v>6563.8156051964797</v>
      </c>
      <c r="M361" s="14">
        <v>0.68333333333333335</v>
      </c>
      <c r="N361">
        <f>VLOOKUP(B361,'[1]ICI-DH'!$A:$H,8,FALSE)</f>
        <v>0.1</v>
      </c>
      <c r="O361">
        <f>VLOOKUP(B361,[2]Planilha1!$A:$G,6,FALSE)</f>
        <v>154</v>
      </c>
      <c r="P361">
        <f t="shared" si="28"/>
        <v>1.3788040218101728E-3</v>
      </c>
      <c r="Q361" s="16">
        <f t="shared" si="29"/>
        <v>1.3788040218101728E-3</v>
      </c>
    </row>
    <row r="362" spans="1:17" x14ac:dyDescent="0.25">
      <c r="A362" s="7">
        <v>310410</v>
      </c>
      <c r="B362" s="7">
        <v>3104106</v>
      </c>
      <c r="C362" t="s">
        <v>2226</v>
      </c>
      <c r="D362" t="s">
        <v>2181</v>
      </c>
      <c r="E362" t="s">
        <v>2182</v>
      </c>
      <c r="F362" t="s">
        <v>10</v>
      </c>
      <c r="G362">
        <v>9177</v>
      </c>
      <c r="H362">
        <f t="shared" si="25"/>
        <v>9177</v>
      </c>
      <c r="I362">
        <v>0.68300000000000005</v>
      </c>
      <c r="J362" s="1">
        <v>57684582.340000004</v>
      </c>
      <c r="K362" s="10">
        <f t="shared" si="26"/>
        <v>6285.7777421815408</v>
      </c>
      <c r="L362" s="8">
        <f t="shared" si="27"/>
        <v>6285.7777421815408</v>
      </c>
      <c r="M362" s="14">
        <v>0.19444444444444442</v>
      </c>
      <c r="N362">
        <f>VLOOKUP(B362,'[1]ICI-DH'!$A:$H,8,FALSE)</f>
        <v>0.1</v>
      </c>
      <c r="O362">
        <f>VLOOKUP(B362,[2]Planilha1!$A:$G,6,FALSE)</f>
        <v>10</v>
      </c>
      <c r="P362">
        <f t="shared" si="28"/>
        <v>1.0896807235480004E-3</v>
      </c>
      <c r="Q362" s="16">
        <f t="shared" si="29"/>
        <v>1.0896807235480004E-3</v>
      </c>
    </row>
    <row r="363" spans="1:17" x14ac:dyDescent="0.25">
      <c r="A363" s="7">
        <v>350335</v>
      </c>
      <c r="B363" s="7">
        <v>3503356</v>
      </c>
      <c r="C363" t="s">
        <v>3237</v>
      </c>
      <c r="D363" t="s">
        <v>3202</v>
      </c>
      <c r="E363" t="s">
        <v>2182</v>
      </c>
      <c r="F363" t="s">
        <v>10</v>
      </c>
      <c r="G363">
        <v>2044</v>
      </c>
      <c r="H363">
        <f t="shared" si="25"/>
        <v>2044</v>
      </c>
      <c r="I363">
        <v>0.72199999999999998</v>
      </c>
      <c r="J363" s="1">
        <v>28876456.550000001</v>
      </c>
      <c r="K363" s="10">
        <f t="shared" si="26"/>
        <v>14127.424926614482</v>
      </c>
      <c r="L363" s="8">
        <f t="shared" si="27"/>
        <v>12739.39</v>
      </c>
      <c r="M363" s="14">
        <v>0.31666666666666671</v>
      </c>
      <c r="N363">
        <f>VLOOKUP(B363,'[1]ICI-DH'!$A:$H,8,FALSE)</f>
        <v>0.2</v>
      </c>
      <c r="O363">
        <f>VLOOKUP(B363,[2]Planilha1!$A:$G,6,FALSE)</f>
        <v>0</v>
      </c>
      <c r="P363">
        <f t="shared" si="28"/>
        <v>0</v>
      </c>
      <c r="Q363" s="16">
        <f t="shared" si="29"/>
        <v>0</v>
      </c>
    </row>
    <row r="364" spans="1:17" x14ac:dyDescent="0.25">
      <c r="A364" s="7">
        <v>310420</v>
      </c>
      <c r="B364" s="7">
        <v>3104205</v>
      </c>
      <c r="C364" t="s">
        <v>2227</v>
      </c>
      <c r="D364" t="s">
        <v>2181</v>
      </c>
      <c r="E364" t="s">
        <v>2182</v>
      </c>
      <c r="F364" t="s">
        <v>10</v>
      </c>
      <c r="G364">
        <v>41416</v>
      </c>
      <c r="H364">
        <f t="shared" si="25"/>
        <v>41416</v>
      </c>
      <c r="I364">
        <v>0.749</v>
      </c>
      <c r="J364" s="1">
        <v>207385689.77000001</v>
      </c>
      <c r="K364" s="10">
        <f t="shared" si="26"/>
        <v>5007.3809583252851</v>
      </c>
      <c r="L364" s="8">
        <f t="shared" si="27"/>
        <v>5007.3809583252851</v>
      </c>
      <c r="M364" s="14">
        <v>0.52222222222222237</v>
      </c>
      <c r="N364">
        <f>VLOOKUP(B364,'[1]ICI-DH'!$A:$H,8,FALSE)</f>
        <v>0.1</v>
      </c>
      <c r="O364">
        <f>VLOOKUP(B364,[2]Planilha1!$A:$G,6,FALSE)</f>
        <v>14</v>
      </c>
      <c r="P364">
        <f t="shared" si="28"/>
        <v>3.3803361019895691E-4</v>
      </c>
      <c r="Q364" s="16">
        <f t="shared" si="29"/>
        <v>3.3803361019895691E-4</v>
      </c>
    </row>
    <row r="365" spans="1:17" x14ac:dyDescent="0.25">
      <c r="A365" s="7">
        <v>260120</v>
      </c>
      <c r="B365" s="7">
        <v>2601201</v>
      </c>
      <c r="C365" t="s">
        <v>1464</v>
      </c>
      <c r="D365" t="s">
        <v>1452</v>
      </c>
      <c r="E365" t="s">
        <v>466</v>
      </c>
      <c r="F365" t="s">
        <v>10</v>
      </c>
      <c r="G365">
        <v>77742</v>
      </c>
      <c r="H365">
        <f t="shared" si="25"/>
        <v>77742</v>
      </c>
      <c r="I365">
        <v>0.66700000000000004</v>
      </c>
      <c r="J365" s="1">
        <v>264142367.84999999</v>
      </c>
      <c r="K365" s="10">
        <f t="shared" si="26"/>
        <v>3397.6790904530367</v>
      </c>
      <c r="L365" s="8">
        <f t="shared" si="27"/>
        <v>3397.6790904530367</v>
      </c>
      <c r="M365" s="14">
        <v>0.76666666666666672</v>
      </c>
      <c r="N365">
        <f>VLOOKUP(B365,'[1]ICI-DH'!$A:$H,8,FALSE)</f>
        <v>0.1</v>
      </c>
      <c r="O365">
        <f>VLOOKUP(B365,[2]Planilha1!$A:$G,6,FALSE)</f>
        <v>45</v>
      </c>
      <c r="P365">
        <f t="shared" si="28"/>
        <v>5.7883769391062743E-4</v>
      </c>
      <c r="Q365" s="16">
        <f t="shared" si="29"/>
        <v>5.7883769391062743E-4</v>
      </c>
    </row>
    <row r="366" spans="1:17" x14ac:dyDescent="0.25">
      <c r="A366" s="7">
        <v>310430</v>
      </c>
      <c r="B366" s="7">
        <v>3104304</v>
      </c>
      <c r="C366" t="s">
        <v>2228</v>
      </c>
      <c r="D366" t="s">
        <v>2181</v>
      </c>
      <c r="E366" t="s">
        <v>2182</v>
      </c>
      <c r="F366" t="s">
        <v>10</v>
      </c>
      <c r="G366">
        <v>13881</v>
      </c>
      <c r="H366">
        <f t="shared" si="25"/>
        <v>13881</v>
      </c>
      <c r="I366">
        <v>0.72699999999999998</v>
      </c>
      <c r="J366" s="1">
        <v>64177259.75</v>
      </c>
      <c r="K366" s="10">
        <f t="shared" si="26"/>
        <v>4623.3887868309203</v>
      </c>
      <c r="L366" s="8">
        <f t="shared" si="27"/>
        <v>4623.3887868309203</v>
      </c>
      <c r="M366" s="14">
        <v>0.39444444444444443</v>
      </c>
      <c r="N366">
        <f>VLOOKUP(B366,'[1]ICI-DH'!$A:$H,8,FALSE)</f>
        <v>0.16</v>
      </c>
      <c r="O366">
        <f>VLOOKUP(B366,[2]Planilha1!$A:$G,6,FALSE)</f>
        <v>13</v>
      </c>
      <c r="P366">
        <f t="shared" si="28"/>
        <v>9.3653195014768383E-4</v>
      </c>
      <c r="Q366" s="16">
        <f t="shared" si="29"/>
        <v>9.3653195014768383E-4</v>
      </c>
    </row>
    <row r="367" spans="1:17" x14ac:dyDescent="0.25">
      <c r="A367" s="7">
        <v>330022</v>
      </c>
      <c r="B367" s="7">
        <v>3300225</v>
      </c>
      <c r="C367" t="s">
        <v>3116</v>
      </c>
      <c r="D367" t="s">
        <v>3113</v>
      </c>
      <c r="E367" t="s">
        <v>2182</v>
      </c>
      <c r="F367" t="s">
        <v>10</v>
      </c>
      <c r="G367">
        <v>11828</v>
      </c>
      <c r="H367">
        <f t="shared" si="25"/>
        <v>11828</v>
      </c>
      <c r="I367">
        <v>0.68400000000000005</v>
      </c>
      <c r="J367" s="1">
        <v>154228467.49000001</v>
      </c>
      <c r="K367" s="10">
        <f t="shared" si="26"/>
        <v>13039.268472269192</v>
      </c>
      <c r="L367" s="8">
        <f t="shared" si="27"/>
        <v>12739.39</v>
      </c>
      <c r="M367" s="14">
        <v>0.21111111111111108</v>
      </c>
      <c r="N367">
        <f>VLOOKUP(B367,'[1]ICI-DH'!$A:$H,8,FALSE)</f>
        <v>0.1</v>
      </c>
      <c r="O367">
        <f>VLOOKUP(B367,[2]Planilha1!$A:$G,6,FALSE)</f>
        <v>2</v>
      </c>
      <c r="P367">
        <f t="shared" si="28"/>
        <v>1.6909029421711193E-4</v>
      </c>
      <c r="Q367" s="16">
        <f t="shared" si="29"/>
        <v>1.6909029421711193E-4</v>
      </c>
    </row>
    <row r="368" spans="1:17" x14ac:dyDescent="0.25">
      <c r="A368" s="7">
        <v>350340</v>
      </c>
      <c r="B368" s="7">
        <v>3503406</v>
      </c>
      <c r="C368" t="s">
        <v>3238</v>
      </c>
      <c r="D368" t="s">
        <v>3202</v>
      </c>
      <c r="E368" t="s">
        <v>2182</v>
      </c>
      <c r="F368" t="s">
        <v>10</v>
      </c>
      <c r="G368">
        <v>8130</v>
      </c>
      <c r="H368">
        <f t="shared" si="25"/>
        <v>8130</v>
      </c>
      <c r="I368">
        <v>0.74399999999999999</v>
      </c>
      <c r="J368" s="1">
        <v>52759561.43</v>
      </c>
      <c r="K368" s="10">
        <f t="shared" si="26"/>
        <v>6489.490950799508</v>
      </c>
      <c r="L368" s="8">
        <f t="shared" si="27"/>
        <v>6489.490950799508</v>
      </c>
      <c r="M368" s="14">
        <v>0.68888888888888888</v>
      </c>
      <c r="N368">
        <f>VLOOKUP(B368,'[1]ICI-DH'!$A:$H,8,FALSE)</f>
        <v>0.1</v>
      </c>
      <c r="O368">
        <f>VLOOKUP(B368,[2]Planilha1!$A:$G,6,FALSE)</f>
        <v>2</v>
      </c>
      <c r="P368">
        <f t="shared" si="28"/>
        <v>2.4600246002460022E-4</v>
      </c>
      <c r="Q368" s="16">
        <f t="shared" si="29"/>
        <v>2.4600246002460022E-4</v>
      </c>
    </row>
    <row r="369" spans="1:17" x14ac:dyDescent="0.25">
      <c r="A369" s="7">
        <v>250110</v>
      </c>
      <c r="B369" s="7">
        <v>2501104</v>
      </c>
      <c r="C369" t="s">
        <v>1261</v>
      </c>
      <c r="D369" t="s">
        <v>1247</v>
      </c>
      <c r="E369" t="s">
        <v>466</v>
      </c>
      <c r="F369" t="s">
        <v>10</v>
      </c>
      <c r="G369">
        <v>22633</v>
      </c>
      <c r="H369">
        <f t="shared" si="25"/>
        <v>22633</v>
      </c>
      <c r="I369">
        <v>0.59399999999999997</v>
      </c>
      <c r="J369" s="1">
        <v>97090679.099999994</v>
      </c>
      <c r="K369" s="10">
        <f t="shared" si="26"/>
        <v>4289.7839040339322</v>
      </c>
      <c r="L369" s="8">
        <f t="shared" si="27"/>
        <v>4289.7839040339322</v>
      </c>
      <c r="M369" s="14">
        <v>0</v>
      </c>
      <c r="N369">
        <f>VLOOKUP(B369,'[1]ICI-DH'!$A:$H,8,FALSE)</f>
        <v>0.1</v>
      </c>
      <c r="O369">
        <f>VLOOKUP(B369,[2]Planilha1!$A:$G,6,FALSE)</f>
        <v>1</v>
      </c>
      <c r="P369">
        <f t="shared" si="28"/>
        <v>4.4183272213140104E-5</v>
      </c>
      <c r="Q369" s="16">
        <f t="shared" si="29"/>
        <v>4.4183272213140104E-5</v>
      </c>
    </row>
    <row r="370" spans="1:17" x14ac:dyDescent="0.25">
      <c r="A370" s="7">
        <v>240110</v>
      </c>
      <c r="B370" s="7">
        <v>2401107</v>
      </c>
      <c r="C370" t="s">
        <v>1096</v>
      </c>
      <c r="D370" t="s">
        <v>1086</v>
      </c>
      <c r="E370" t="s">
        <v>466</v>
      </c>
      <c r="F370" t="s">
        <v>10</v>
      </c>
      <c r="G370">
        <v>24093</v>
      </c>
      <c r="H370">
        <f t="shared" si="25"/>
        <v>24093</v>
      </c>
      <c r="I370">
        <v>0.68200000000000005</v>
      </c>
      <c r="J370" s="1">
        <v>151325073.19999999</v>
      </c>
      <c r="K370" s="10">
        <f t="shared" si="26"/>
        <v>6280.8730004565632</v>
      </c>
      <c r="L370" s="8">
        <f t="shared" si="27"/>
        <v>6280.8730004565632</v>
      </c>
      <c r="M370" s="14">
        <v>1.0222222222222224</v>
      </c>
      <c r="N370">
        <f>VLOOKUP(B370,'[1]ICI-DH'!$A:$H,8,FALSE)</f>
        <v>0.2</v>
      </c>
      <c r="O370">
        <f>VLOOKUP(B370,[2]Planilha1!$A:$G,6,FALSE)</f>
        <v>2</v>
      </c>
      <c r="P370">
        <f t="shared" si="28"/>
        <v>8.3011663138670978E-5</v>
      </c>
      <c r="Q370" s="16">
        <f t="shared" si="29"/>
        <v>8.3011663138670978E-5</v>
      </c>
    </row>
    <row r="371" spans="1:17" x14ac:dyDescent="0.25">
      <c r="A371" s="7">
        <v>280050</v>
      </c>
      <c r="B371" s="7">
        <v>2800506</v>
      </c>
      <c r="C371" t="s">
        <v>1096</v>
      </c>
      <c r="D371" t="s">
        <v>1716</v>
      </c>
      <c r="E371" t="s">
        <v>466</v>
      </c>
      <c r="F371" t="s">
        <v>10</v>
      </c>
      <c r="G371">
        <v>18081</v>
      </c>
      <c r="H371">
        <f t="shared" si="25"/>
        <v>18081</v>
      </c>
      <c r="I371">
        <v>0.57899999999999996</v>
      </c>
      <c r="J371" s="1">
        <v>98009845.980000004</v>
      </c>
      <c r="K371" s="10">
        <f t="shared" si="26"/>
        <v>5420.5987489629997</v>
      </c>
      <c r="L371" s="8">
        <f t="shared" si="27"/>
        <v>5420.5987489629997</v>
      </c>
      <c r="M371" s="14">
        <v>0.4</v>
      </c>
      <c r="N371">
        <f>VLOOKUP(B371,'[1]ICI-DH'!$A:$H,8,FALSE)</f>
        <v>0.1</v>
      </c>
      <c r="O371">
        <f>VLOOKUP(B371,[2]Planilha1!$A:$G,6,FALSE)</f>
        <v>3</v>
      </c>
      <c r="P371">
        <f t="shared" si="28"/>
        <v>1.6592002654720425E-4</v>
      </c>
      <c r="Q371" s="16">
        <f t="shared" si="29"/>
        <v>1.6592002654720425E-4</v>
      </c>
    </row>
    <row r="372" spans="1:17" x14ac:dyDescent="0.25">
      <c r="A372" s="7">
        <v>250115</v>
      </c>
      <c r="B372" s="7">
        <v>2501153</v>
      </c>
      <c r="C372" t="s">
        <v>1262</v>
      </c>
      <c r="D372" t="s">
        <v>1247</v>
      </c>
      <c r="E372" t="s">
        <v>466</v>
      </c>
      <c r="F372" t="s">
        <v>10</v>
      </c>
      <c r="G372">
        <v>2005</v>
      </c>
      <c r="H372">
        <f t="shared" si="25"/>
        <v>2005</v>
      </c>
      <c r="I372">
        <v>0.56200000000000006</v>
      </c>
      <c r="J372" s="1">
        <v>25601822.32</v>
      </c>
      <c r="K372" s="10">
        <f t="shared" si="26"/>
        <v>12768.988688279302</v>
      </c>
      <c r="L372" s="8">
        <f t="shared" si="27"/>
        <v>12739.39</v>
      </c>
      <c r="M372" s="14">
        <v>0.38333333333333336</v>
      </c>
      <c r="N372">
        <f>VLOOKUP(B372,'[1]ICI-DH'!$A:$H,8,FALSE)</f>
        <v>0.1</v>
      </c>
      <c r="O372">
        <f>VLOOKUP(B372,[2]Planilha1!$A:$G,6,FALSE)</f>
        <v>0</v>
      </c>
      <c r="P372">
        <f t="shared" si="28"/>
        <v>0</v>
      </c>
      <c r="Q372" s="16">
        <f t="shared" si="29"/>
        <v>0</v>
      </c>
    </row>
    <row r="373" spans="1:17" x14ac:dyDescent="0.25">
      <c r="A373" s="7">
        <v>250120</v>
      </c>
      <c r="B373" s="7">
        <v>2501203</v>
      </c>
      <c r="C373" t="s">
        <v>1263</v>
      </c>
      <c r="D373" t="s">
        <v>1247</v>
      </c>
      <c r="E373" t="s">
        <v>466</v>
      </c>
      <c r="F373" t="s">
        <v>10</v>
      </c>
      <c r="G373">
        <v>7128</v>
      </c>
      <c r="H373">
        <f t="shared" si="25"/>
        <v>7128</v>
      </c>
      <c r="I373">
        <v>0.60799999999999998</v>
      </c>
      <c r="J373" s="1">
        <v>36643022.420000002</v>
      </c>
      <c r="K373" s="10">
        <f t="shared" si="26"/>
        <v>5140.7158277216613</v>
      </c>
      <c r="L373" s="8">
        <f t="shared" si="27"/>
        <v>5140.7158277216613</v>
      </c>
      <c r="M373" s="14">
        <v>-2.2222222222222233E-2</v>
      </c>
      <c r="N373">
        <f>VLOOKUP(B373,'[1]ICI-DH'!$A:$H,8,FALSE)</f>
        <v>0.16</v>
      </c>
      <c r="O373">
        <f>VLOOKUP(B373,[2]Planilha1!$A:$G,6,FALSE)</f>
        <v>0</v>
      </c>
      <c r="P373">
        <f t="shared" si="28"/>
        <v>0</v>
      </c>
      <c r="Q373" s="16">
        <f t="shared" si="29"/>
        <v>0</v>
      </c>
    </row>
    <row r="374" spans="1:17" x14ac:dyDescent="0.25">
      <c r="A374" s="7">
        <v>350350</v>
      </c>
      <c r="B374" s="7">
        <v>3503505</v>
      </c>
      <c r="C374" t="s">
        <v>3239</v>
      </c>
      <c r="D374" t="s">
        <v>3202</v>
      </c>
      <c r="E374" t="s">
        <v>2182</v>
      </c>
      <c r="F374" t="s">
        <v>10</v>
      </c>
      <c r="G374">
        <v>3577</v>
      </c>
      <c r="H374">
        <f t="shared" si="25"/>
        <v>3577</v>
      </c>
      <c r="I374">
        <v>0.69699999999999995</v>
      </c>
      <c r="J374" s="1">
        <v>41860476.93</v>
      </c>
      <c r="K374" s="10">
        <f t="shared" si="26"/>
        <v>11702.677363712608</v>
      </c>
      <c r="L374" s="8">
        <f t="shared" si="27"/>
        <v>11702.677363712608</v>
      </c>
      <c r="M374" s="14">
        <v>0.23333333333333331</v>
      </c>
      <c r="N374">
        <f>VLOOKUP(B374,'[1]ICI-DH'!$A:$H,8,FALSE)</f>
        <v>0.16</v>
      </c>
      <c r="O374">
        <f>VLOOKUP(B374,[2]Planilha1!$A:$G,6,FALSE)</f>
        <v>0</v>
      </c>
      <c r="P374">
        <f t="shared" si="28"/>
        <v>0</v>
      </c>
      <c r="Q374" s="16">
        <f t="shared" si="29"/>
        <v>0</v>
      </c>
    </row>
    <row r="375" spans="1:17" x14ac:dyDescent="0.25">
      <c r="A375" s="7">
        <v>350360</v>
      </c>
      <c r="B375" s="7">
        <v>3503604</v>
      </c>
      <c r="C375" t="s">
        <v>3240</v>
      </c>
      <c r="D375" t="s">
        <v>3202</v>
      </c>
      <c r="E375" t="s">
        <v>2182</v>
      </c>
      <c r="F375" t="s">
        <v>10</v>
      </c>
      <c r="G375">
        <v>10130</v>
      </c>
      <c r="H375">
        <f t="shared" si="25"/>
        <v>10130</v>
      </c>
      <c r="I375">
        <v>0.69499999999999995</v>
      </c>
      <c r="J375" s="1">
        <v>52843673.659999996</v>
      </c>
      <c r="K375" s="10">
        <f t="shared" si="26"/>
        <v>5216.5521875616978</v>
      </c>
      <c r="L375" s="8">
        <f t="shared" si="27"/>
        <v>5216.5521875616978</v>
      </c>
      <c r="M375" s="14">
        <v>0.8</v>
      </c>
      <c r="N375">
        <f>VLOOKUP(B375,'[1]ICI-DH'!$A:$H,8,FALSE)</f>
        <v>0.1</v>
      </c>
      <c r="O375">
        <f>VLOOKUP(B375,[2]Planilha1!$A:$G,6,FALSE)</f>
        <v>7</v>
      </c>
      <c r="P375">
        <f t="shared" si="28"/>
        <v>6.9101678183613026E-4</v>
      </c>
      <c r="Q375" s="16">
        <f t="shared" si="29"/>
        <v>6.9101678183613026E-4</v>
      </c>
    </row>
    <row r="376" spans="1:17" x14ac:dyDescent="0.25">
      <c r="A376" s="7">
        <v>510130</v>
      </c>
      <c r="B376" s="7">
        <v>5101308</v>
      </c>
      <c r="C376" t="s">
        <v>5014</v>
      </c>
      <c r="D376" t="s">
        <v>5002</v>
      </c>
      <c r="E376" t="s">
        <v>4932</v>
      </c>
      <c r="F376" t="s">
        <v>10</v>
      </c>
      <c r="G376">
        <v>10576</v>
      </c>
      <c r="H376">
        <f t="shared" si="25"/>
        <v>10576</v>
      </c>
      <c r="I376">
        <v>0.70399999999999996</v>
      </c>
      <c r="J376" s="1">
        <v>60419458.539999999</v>
      </c>
      <c r="K376" s="10">
        <f t="shared" si="26"/>
        <v>5712.88375</v>
      </c>
      <c r="L376" s="8">
        <f t="shared" si="27"/>
        <v>5712.88375</v>
      </c>
      <c r="M376" s="14">
        <v>0.78333333333333333</v>
      </c>
      <c r="N376">
        <f>VLOOKUP(B376,'[1]ICI-DH'!$A:$H,8,FALSE)</f>
        <v>0.16</v>
      </c>
      <c r="O376">
        <f>VLOOKUP(B376,[2]Planilha1!$A:$G,6,FALSE)</f>
        <v>0</v>
      </c>
      <c r="P376">
        <f t="shared" si="28"/>
        <v>0</v>
      </c>
      <c r="Q376" s="16">
        <f t="shared" si="29"/>
        <v>0</v>
      </c>
    </row>
    <row r="377" spans="1:17" x14ac:dyDescent="0.25">
      <c r="A377" s="7">
        <v>520235</v>
      </c>
      <c r="B377" s="7">
        <v>5202353</v>
      </c>
      <c r="C377" t="s">
        <v>5161</v>
      </c>
      <c r="D377" t="s">
        <v>5136</v>
      </c>
      <c r="E377" t="s">
        <v>4932</v>
      </c>
      <c r="F377" t="s">
        <v>10</v>
      </c>
      <c r="G377">
        <v>2946</v>
      </c>
      <c r="H377">
        <f t="shared" si="25"/>
        <v>2946</v>
      </c>
      <c r="I377">
        <v>0.68700000000000006</v>
      </c>
      <c r="J377" s="1">
        <v>32279003.460000001</v>
      </c>
      <c r="K377" s="10">
        <f t="shared" si="26"/>
        <v>10956.891873727089</v>
      </c>
      <c r="L377" s="8">
        <f t="shared" si="27"/>
        <v>10956.891873727089</v>
      </c>
      <c r="M377" s="14">
        <v>-5.5555555555555688E-3</v>
      </c>
      <c r="N377">
        <f>VLOOKUP(B377,'[1]ICI-DH'!$A:$H,8,FALSE)</f>
        <v>0.1</v>
      </c>
      <c r="O377">
        <f>VLOOKUP(B377,[2]Planilha1!$A:$G,6,FALSE)</f>
        <v>0</v>
      </c>
      <c r="P377">
        <f t="shared" si="28"/>
        <v>0</v>
      </c>
      <c r="Q377" s="16">
        <f t="shared" si="29"/>
        <v>0</v>
      </c>
    </row>
    <row r="378" spans="1:17" x14ac:dyDescent="0.25">
      <c r="A378" s="7">
        <v>240120</v>
      </c>
      <c r="B378" s="7">
        <v>2401206</v>
      </c>
      <c r="C378" t="s">
        <v>1097</v>
      </c>
      <c r="D378" t="s">
        <v>1086</v>
      </c>
      <c r="E378" t="s">
        <v>466</v>
      </c>
      <c r="F378" t="s">
        <v>10</v>
      </c>
      <c r="G378">
        <v>13251</v>
      </c>
      <c r="H378">
        <f t="shared" si="25"/>
        <v>13251</v>
      </c>
      <c r="I378">
        <v>0.60599999999999998</v>
      </c>
      <c r="J378" s="1">
        <v>73596210.469999999</v>
      </c>
      <c r="K378" s="10">
        <f t="shared" si="26"/>
        <v>5554.0118081654218</v>
      </c>
      <c r="L378" s="8">
        <f t="shared" si="27"/>
        <v>5554.0118081654218</v>
      </c>
      <c r="M378" s="14">
        <v>0.3666666666666667</v>
      </c>
      <c r="N378">
        <f>VLOOKUP(B378,'[1]ICI-DH'!$A:$H,8,FALSE)</f>
        <v>0.16</v>
      </c>
      <c r="O378">
        <f>VLOOKUP(B378,[2]Planilha1!$A:$G,6,FALSE)</f>
        <v>0</v>
      </c>
      <c r="P378">
        <f t="shared" si="28"/>
        <v>0</v>
      </c>
      <c r="Q378" s="16">
        <f t="shared" si="29"/>
        <v>0</v>
      </c>
    </row>
    <row r="379" spans="1:17" x14ac:dyDescent="0.25">
      <c r="A379" s="7">
        <v>310440</v>
      </c>
      <c r="B379" s="7">
        <v>3104403</v>
      </c>
      <c r="C379" t="s">
        <v>2229</v>
      </c>
      <c r="D379" t="s">
        <v>2181</v>
      </c>
      <c r="E379" t="s">
        <v>2182</v>
      </c>
      <c r="F379" t="s">
        <v>10</v>
      </c>
      <c r="G379">
        <v>2688</v>
      </c>
      <c r="H379">
        <f t="shared" si="25"/>
        <v>2688</v>
      </c>
      <c r="I379">
        <v>0.64300000000000002</v>
      </c>
      <c r="J379" s="1">
        <v>30070897.760000002</v>
      </c>
      <c r="K379" s="10">
        <f t="shared" si="26"/>
        <v>11187.089940476191</v>
      </c>
      <c r="L379" s="8">
        <f t="shared" si="27"/>
        <v>11187.089940476191</v>
      </c>
      <c r="M379" s="14">
        <v>-5.5555555555554916E-3</v>
      </c>
      <c r="N379">
        <f>VLOOKUP(B379,'[1]ICI-DH'!$A:$H,8,FALSE)</f>
        <v>0.1</v>
      </c>
      <c r="O379">
        <f>VLOOKUP(B379,[2]Planilha1!$A:$G,6,FALSE)</f>
        <v>0</v>
      </c>
      <c r="P379">
        <f t="shared" si="28"/>
        <v>0</v>
      </c>
      <c r="Q379" s="16">
        <f t="shared" si="29"/>
        <v>0</v>
      </c>
    </row>
    <row r="380" spans="1:17" x14ac:dyDescent="0.25">
      <c r="A380" s="7">
        <v>310445</v>
      </c>
      <c r="B380" s="7">
        <v>3104452</v>
      </c>
      <c r="C380" t="s">
        <v>2230</v>
      </c>
      <c r="D380" t="s">
        <v>2181</v>
      </c>
      <c r="E380" t="s">
        <v>2182</v>
      </c>
      <c r="F380" t="s">
        <v>10</v>
      </c>
      <c r="G380">
        <v>4719</v>
      </c>
      <c r="H380">
        <f t="shared" si="25"/>
        <v>4719</v>
      </c>
      <c r="I380">
        <v>0.58199999999999996</v>
      </c>
      <c r="J380" s="1">
        <v>32226208.989999998</v>
      </c>
      <c r="K380" s="10">
        <f t="shared" si="26"/>
        <v>6829.0334795507515</v>
      </c>
      <c r="L380" s="8">
        <f t="shared" si="27"/>
        <v>6829.0334795507515</v>
      </c>
      <c r="M380" s="14">
        <v>0.46666666666666662</v>
      </c>
      <c r="N380">
        <f>VLOOKUP(B380,'[1]ICI-DH'!$A:$H,8,FALSE)</f>
        <v>0.16</v>
      </c>
      <c r="O380">
        <f>VLOOKUP(B380,[2]Planilha1!$A:$G,6,FALSE)</f>
        <v>0</v>
      </c>
      <c r="P380">
        <f t="shared" si="28"/>
        <v>0</v>
      </c>
      <c r="Q380" s="16">
        <f t="shared" si="29"/>
        <v>0</v>
      </c>
    </row>
    <row r="381" spans="1:17" x14ac:dyDescent="0.25">
      <c r="A381" s="7">
        <v>310450</v>
      </c>
      <c r="B381" s="7">
        <v>3104502</v>
      </c>
      <c r="C381" t="s">
        <v>2231</v>
      </c>
      <c r="D381" t="s">
        <v>2181</v>
      </c>
      <c r="E381" t="s">
        <v>2182</v>
      </c>
      <c r="F381" t="s">
        <v>10</v>
      </c>
      <c r="G381">
        <v>17272</v>
      </c>
      <c r="H381">
        <f t="shared" si="25"/>
        <v>17272</v>
      </c>
      <c r="I381">
        <v>0.65600000000000003</v>
      </c>
      <c r="J381" s="1">
        <v>99275847.340000004</v>
      </c>
      <c r="K381" s="10">
        <f t="shared" si="26"/>
        <v>5747.7910687818439</v>
      </c>
      <c r="L381" s="8">
        <f t="shared" si="27"/>
        <v>5747.7910687818439</v>
      </c>
      <c r="M381" s="14">
        <v>0.32777777777777778</v>
      </c>
      <c r="N381">
        <f>VLOOKUP(B381,'[1]ICI-DH'!$A:$H,8,FALSE)</f>
        <v>0.26</v>
      </c>
      <c r="O381">
        <f>VLOOKUP(B381,[2]Planilha1!$A:$G,6,FALSE)</f>
        <v>4</v>
      </c>
      <c r="P381">
        <f t="shared" si="28"/>
        <v>2.3158869847151459E-4</v>
      </c>
      <c r="Q381" s="16">
        <f t="shared" si="29"/>
        <v>2.3158869847151459E-4</v>
      </c>
    </row>
    <row r="382" spans="1:17" x14ac:dyDescent="0.25">
      <c r="A382" s="7">
        <v>510140</v>
      </c>
      <c r="B382" s="7">
        <v>5101407</v>
      </c>
      <c r="C382" t="s">
        <v>5015</v>
      </c>
      <c r="D382" t="s">
        <v>5002</v>
      </c>
      <c r="E382" t="s">
        <v>4932</v>
      </c>
      <c r="F382" t="s">
        <v>10</v>
      </c>
      <c r="G382">
        <v>24626</v>
      </c>
      <c r="H382">
        <f t="shared" si="25"/>
        <v>24626</v>
      </c>
      <c r="I382">
        <v>0.67500000000000004</v>
      </c>
      <c r="J382" s="1">
        <v>206467869.97</v>
      </c>
      <c r="K382" s="10">
        <f t="shared" si="26"/>
        <v>8384.1415564850158</v>
      </c>
      <c r="L382" s="8">
        <f t="shared" si="27"/>
        <v>8384.1415564850158</v>
      </c>
      <c r="M382" s="14">
        <v>0.39444444444444438</v>
      </c>
      <c r="N382">
        <f>VLOOKUP(B382,'[1]ICI-DH'!$A:$H,8,FALSE)</f>
        <v>0.1</v>
      </c>
      <c r="O382">
        <f>VLOOKUP(B382,[2]Planilha1!$A:$G,6,FALSE)</f>
        <v>1</v>
      </c>
      <c r="P382">
        <f t="shared" si="28"/>
        <v>4.0607488020791034E-5</v>
      </c>
      <c r="Q382" s="16">
        <f t="shared" si="29"/>
        <v>4.0607488020791034E-5</v>
      </c>
    </row>
    <row r="383" spans="1:17" x14ac:dyDescent="0.25">
      <c r="A383" s="7">
        <v>110002</v>
      </c>
      <c r="B383" s="7">
        <v>1100023</v>
      </c>
      <c r="C383" t="s">
        <v>11</v>
      </c>
      <c r="D383" t="s">
        <v>8</v>
      </c>
      <c r="E383" t="s">
        <v>9</v>
      </c>
      <c r="F383" t="s">
        <v>10</v>
      </c>
      <c r="G383">
        <v>96833</v>
      </c>
      <c r="H383">
        <f t="shared" si="25"/>
        <v>96833</v>
      </c>
      <c r="I383">
        <v>0.70199999999999996</v>
      </c>
      <c r="J383" s="1">
        <v>523424843.37</v>
      </c>
      <c r="K383" s="10">
        <f t="shared" si="26"/>
        <v>5405.438676587527</v>
      </c>
      <c r="L383" s="8">
        <f t="shared" si="27"/>
        <v>5405.438676587527</v>
      </c>
      <c r="M383" s="14">
        <v>0.31111111111111112</v>
      </c>
      <c r="N383">
        <f>VLOOKUP(B383,'[1]ICI-DH'!$A:$H,8,FALSE)</f>
        <v>0.1</v>
      </c>
      <c r="O383">
        <f>VLOOKUP(B383,[2]Planilha1!$A:$G,6,FALSE)</f>
        <v>29</v>
      </c>
      <c r="P383">
        <f t="shared" si="28"/>
        <v>2.9948467980956908E-4</v>
      </c>
      <c r="Q383" s="16">
        <f t="shared" si="29"/>
        <v>2.9948467980956908E-4</v>
      </c>
    </row>
    <row r="384" spans="1:17" x14ac:dyDescent="0.25">
      <c r="A384" s="7">
        <v>350370</v>
      </c>
      <c r="B384" s="7">
        <v>3503703</v>
      </c>
      <c r="C384" t="s">
        <v>3241</v>
      </c>
      <c r="D384" t="s">
        <v>3202</v>
      </c>
      <c r="E384" t="s">
        <v>2182</v>
      </c>
      <c r="F384" t="s">
        <v>10</v>
      </c>
      <c r="G384">
        <v>7602</v>
      </c>
      <c r="H384">
        <f t="shared" si="25"/>
        <v>7602</v>
      </c>
      <c r="I384">
        <v>0.73299999999999998</v>
      </c>
      <c r="J384" s="1">
        <v>65704014.039999999</v>
      </c>
      <c r="K384" s="10">
        <f t="shared" si="26"/>
        <v>8642.9905340699806</v>
      </c>
      <c r="L384" s="8">
        <f t="shared" si="27"/>
        <v>8642.9905340699806</v>
      </c>
      <c r="M384" s="14">
        <v>0.2166666666666667</v>
      </c>
      <c r="N384">
        <f>VLOOKUP(B384,'[1]ICI-DH'!$A:$H,8,FALSE)</f>
        <v>0.1</v>
      </c>
      <c r="O384">
        <f>VLOOKUP(B384,[2]Planilha1!$A:$G,6,FALSE)</f>
        <v>0</v>
      </c>
      <c r="P384">
        <f t="shared" si="28"/>
        <v>0</v>
      </c>
      <c r="Q384" s="16">
        <f t="shared" si="29"/>
        <v>0</v>
      </c>
    </row>
    <row r="385" spans="1:17" x14ac:dyDescent="0.25">
      <c r="A385" s="7">
        <v>410185</v>
      </c>
      <c r="B385" s="7">
        <v>4101853</v>
      </c>
      <c r="C385" t="s">
        <v>3849</v>
      </c>
      <c r="D385" t="s">
        <v>3827</v>
      </c>
      <c r="E385" t="s">
        <v>3828</v>
      </c>
      <c r="F385" t="s">
        <v>10</v>
      </c>
      <c r="G385">
        <v>2329</v>
      </c>
      <c r="H385">
        <f t="shared" si="25"/>
        <v>2329</v>
      </c>
      <c r="I385">
        <v>0.67</v>
      </c>
      <c r="J385" s="1">
        <v>30470350.289999999</v>
      </c>
      <c r="K385" s="10">
        <f t="shared" si="26"/>
        <v>13083.018587376557</v>
      </c>
      <c r="L385" s="8">
        <f t="shared" si="27"/>
        <v>12739.39</v>
      </c>
      <c r="M385" s="14">
        <v>0.4333333333333334</v>
      </c>
      <c r="N385">
        <f>VLOOKUP(B385,'[1]ICI-DH'!$A:$H,8,FALSE)</f>
        <v>0.1</v>
      </c>
      <c r="O385">
        <f>VLOOKUP(B385,[2]Planilha1!$A:$G,6,FALSE)</f>
        <v>0</v>
      </c>
      <c r="P385">
        <f t="shared" si="28"/>
        <v>0</v>
      </c>
      <c r="Q385" s="16">
        <f t="shared" si="29"/>
        <v>0</v>
      </c>
    </row>
    <row r="386" spans="1:17" x14ac:dyDescent="0.25">
      <c r="A386" s="7">
        <v>330023</v>
      </c>
      <c r="B386" s="7">
        <v>3300233</v>
      </c>
      <c r="C386" t="s">
        <v>3117</v>
      </c>
      <c r="D386" t="s">
        <v>3113</v>
      </c>
      <c r="E386" t="s">
        <v>2182</v>
      </c>
      <c r="F386" t="s">
        <v>10</v>
      </c>
      <c r="G386">
        <v>40006</v>
      </c>
      <c r="H386">
        <f t="shared" si="25"/>
        <v>40006</v>
      </c>
      <c r="I386">
        <v>0.72799999999999998</v>
      </c>
      <c r="J386" s="1">
        <v>563097485.32000005</v>
      </c>
      <c r="K386" s="10">
        <f t="shared" si="26"/>
        <v>14075.325834124882</v>
      </c>
      <c r="L386" s="8">
        <f t="shared" si="27"/>
        <v>12739.39</v>
      </c>
      <c r="M386" s="14">
        <v>0.24444444444444441</v>
      </c>
      <c r="N386">
        <f>VLOOKUP(B386,'[1]ICI-DH'!$A:$H,8,FALSE)</f>
        <v>0.1</v>
      </c>
      <c r="O386">
        <f>VLOOKUP(B386,[2]Planilha1!$A:$G,6,FALSE)</f>
        <v>43</v>
      </c>
      <c r="P386">
        <f t="shared" si="28"/>
        <v>1.0748387741838724E-3</v>
      </c>
      <c r="Q386" s="16">
        <f t="shared" si="29"/>
        <v>1.0748387741838724E-3</v>
      </c>
    </row>
    <row r="387" spans="1:17" x14ac:dyDescent="0.25">
      <c r="A387" s="7">
        <v>420150</v>
      </c>
      <c r="B387" s="7">
        <v>4201505</v>
      </c>
      <c r="C387" t="s">
        <v>4215</v>
      </c>
      <c r="D387" t="s">
        <v>4197</v>
      </c>
      <c r="E387" t="s">
        <v>3828</v>
      </c>
      <c r="F387" t="s">
        <v>10</v>
      </c>
      <c r="G387">
        <v>8834</v>
      </c>
      <c r="H387">
        <f t="shared" ref="H387:H450" si="30">IF(G387&gt;200000, 200000, G387)</f>
        <v>8834</v>
      </c>
      <c r="I387">
        <v>0.77</v>
      </c>
      <c r="J387" s="1"/>
      <c r="K387" s="10">
        <v>5485</v>
      </c>
      <c r="L387" s="8">
        <f t="shared" ref="L387:L450" si="31">IF(K387&gt;12739.39, 12739.39, K387)</f>
        <v>5485</v>
      </c>
      <c r="M387" s="14">
        <v>0.2944444444444444</v>
      </c>
      <c r="N387">
        <f>VLOOKUP(B387,'[1]ICI-DH'!$A:$H,8,FALSE)</f>
        <v>0.1</v>
      </c>
      <c r="O387">
        <f>VLOOKUP(B387,[2]Planilha1!$A:$G,6,FALSE)</f>
        <v>4</v>
      </c>
      <c r="P387">
        <f t="shared" ref="P387:P450" si="32">O387/G387</f>
        <v>4.527960153950645E-4</v>
      </c>
      <c r="Q387" s="16">
        <f t="shared" ref="Q387:Q450" si="33">IF(P387&gt;6830, 6830, P387)</f>
        <v>4.527960153950645E-4</v>
      </c>
    </row>
    <row r="388" spans="1:17" x14ac:dyDescent="0.25">
      <c r="A388" s="7">
        <v>230150</v>
      </c>
      <c r="B388" s="7">
        <v>2301505</v>
      </c>
      <c r="C388" t="s">
        <v>922</v>
      </c>
      <c r="D388" t="s">
        <v>905</v>
      </c>
      <c r="E388" t="s">
        <v>466</v>
      </c>
      <c r="F388" t="s">
        <v>10</v>
      </c>
      <c r="G388">
        <v>7429</v>
      </c>
      <c r="H388">
        <f t="shared" si="30"/>
        <v>7429</v>
      </c>
      <c r="I388">
        <v>0.61799999999999999</v>
      </c>
      <c r="J388" s="1">
        <v>41384360.640000001</v>
      </c>
      <c r="K388" s="10">
        <f t="shared" ref="K388:K450" si="34">J388/G388</f>
        <v>5570.6502409476379</v>
      </c>
      <c r="L388" s="8">
        <f t="shared" si="31"/>
        <v>5570.6502409476379</v>
      </c>
      <c r="M388" s="14">
        <v>0.62222222222222223</v>
      </c>
      <c r="N388">
        <f>VLOOKUP(B388,'[1]ICI-DH'!$A:$H,8,FALSE)</f>
        <v>0.16</v>
      </c>
      <c r="O388">
        <f>VLOOKUP(B388,[2]Planilha1!$A:$G,6,FALSE)</f>
        <v>0</v>
      </c>
      <c r="P388">
        <f t="shared" si="32"/>
        <v>0</v>
      </c>
      <c r="Q388" s="16">
        <f t="shared" si="33"/>
        <v>0</v>
      </c>
    </row>
    <row r="389" spans="1:17" x14ac:dyDescent="0.25">
      <c r="A389" s="7">
        <v>220090</v>
      </c>
      <c r="B389" s="7">
        <v>2200905</v>
      </c>
      <c r="C389" t="s">
        <v>694</v>
      </c>
      <c r="D389" t="s">
        <v>682</v>
      </c>
      <c r="E389" t="s">
        <v>466</v>
      </c>
      <c r="F389" t="s">
        <v>10</v>
      </c>
      <c r="G389">
        <v>5369</v>
      </c>
      <c r="H389">
        <f t="shared" si="30"/>
        <v>5369</v>
      </c>
      <c r="I389">
        <v>0.58299999999999996</v>
      </c>
      <c r="J389" s="1">
        <v>37419999.030000001</v>
      </c>
      <c r="K389" s="10">
        <f t="shared" si="34"/>
        <v>6969.6403482957721</v>
      </c>
      <c r="L389" s="8">
        <f t="shared" si="31"/>
        <v>6969.6403482957721</v>
      </c>
      <c r="M389" s="14">
        <v>0.20555555555555555</v>
      </c>
      <c r="N389">
        <f>VLOOKUP(B389,'[1]ICI-DH'!$A:$H,8,FALSE)</f>
        <v>0.1</v>
      </c>
      <c r="O389">
        <f>VLOOKUP(B389,[2]Planilha1!$A:$G,6,FALSE)</f>
        <v>0</v>
      </c>
      <c r="P389">
        <f t="shared" si="32"/>
        <v>0</v>
      </c>
      <c r="Q389" s="16">
        <f t="shared" si="33"/>
        <v>0</v>
      </c>
    </row>
    <row r="390" spans="1:17" x14ac:dyDescent="0.25">
      <c r="A390" s="7">
        <v>250130</v>
      </c>
      <c r="B390" s="7">
        <v>2501302</v>
      </c>
      <c r="C390" t="s">
        <v>1264</v>
      </c>
      <c r="D390" t="s">
        <v>1247</v>
      </c>
      <c r="E390" t="s">
        <v>466</v>
      </c>
      <c r="F390" t="s">
        <v>10</v>
      </c>
      <c r="G390">
        <v>18705</v>
      </c>
      <c r="H390">
        <f t="shared" si="30"/>
        <v>18705</v>
      </c>
      <c r="I390">
        <v>0.54800000000000004</v>
      </c>
      <c r="J390" s="1">
        <v>85921500.019999996</v>
      </c>
      <c r="K390" s="10">
        <f t="shared" si="34"/>
        <v>4593.5044116546378</v>
      </c>
      <c r="L390" s="8">
        <f t="shared" si="31"/>
        <v>4593.5044116546378</v>
      </c>
      <c r="M390" s="14">
        <v>0.53333333333333333</v>
      </c>
      <c r="N390">
        <f>VLOOKUP(B390,'[1]ICI-DH'!$A:$H,8,FALSE)</f>
        <v>0.26</v>
      </c>
      <c r="O390">
        <f>VLOOKUP(B390,[2]Planilha1!$A:$G,6,FALSE)</f>
        <v>1</v>
      </c>
      <c r="P390">
        <f t="shared" si="32"/>
        <v>5.3461641272387062E-5</v>
      </c>
      <c r="Q390" s="16">
        <f t="shared" si="33"/>
        <v>5.3461641272387062E-5</v>
      </c>
    </row>
    <row r="391" spans="1:17" x14ac:dyDescent="0.25">
      <c r="A391" s="7">
        <v>220095</v>
      </c>
      <c r="B391" s="7">
        <v>2200954</v>
      </c>
      <c r="C391" t="s">
        <v>695</v>
      </c>
      <c r="D391" t="s">
        <v>682</v>
      </c>
      <c r="E391" t="s">
        <v>466</v>
      </c>
      <c r="F391" t="s">
        <v>10</v>
      </c>
      <c r="G391">
        <v>2690</v>
      </c>
      <c r="H391">
        <f t="shared" si="30"/>
        <v>2690</v>
      </c>
      <c r="I391">
        <v>0.51900000000000002</v>
      </c>
      <c r="J391" s="1">
        <v>22659000.219999999</v>
      </c>
      <c r="K391" s="10">
        <f t="shared" si="34"/>
        <v>8423.4201561338286</v>
      </c>
      <c r="L391" s="8">
        <f t="shared" si="31"/>
        <v>8423.4201561338286</v>
      </c>
      <c r="M391" s="14">
        <v>0.34444444444444444</v>
      </c>
      <c r="N391">
        <f>VLOOKUP(B391,'[1]ICI-DH'!$A:$H,8,FALSE)</f>
        <v>0.16</v>
      </c>
      <c r="O391">
        <f>VLOOKUP(B391,[2]Planilha1!$A:$G,6,FALSE)</f>
        <v>0</v>
      </c>
      <c r="P391">
        <f t="shared" si="32"/>
        <v>0</v>
      </c>
      <c r="Q391" s="16">
        <f t="shared" si="33"/>
        <v>0</v>
      </c>
    </row>
    <row r="392" spans="1:17" x14ac:dyDescent="0.25">
      <c r="A392" s="7">
        <v>220100</v>
      </c>
      <c r="B392" s="7">
        <v>2201002</v>
      </c>
      <c r="C392" t="s">
        <v>696</v>
      </c>
      <c r="D392" t="s">
        <v>682</v>
      </c>
      <c r="E392" t="s">
        <v>466</v>
      </c>
      <c r="F392" t="s">
        <v>10</v>
      </c>
      <c r="G392">
        <v>4520</v>
      </c>
      <c r="H392">
        <f t="shared" si="30"/>
        <v>4520</v>
      </c>
      <c r="I392">
        <v>0.56000000000000005</v>
      </c>
      <c r="J392" s="1">
        <v>34380350</v>
      </c>
      <c r="K392" s="10">
        <f t="shared" si="34"/>
        <v>7606.2721238938057</v>
      </c>
      <c r="L392" s="8">
        <f t="shared" si="31"/>
        <v>7606.2721238938057</v>
      </c>
      <c r="M392" s="14">
        <v>0.72777777777777775</v>
      </c>
      <c r="N392">
        <f>VLOOKUP(B392,'[1]ICI-DH'!$A:$H,8,FALSE)</f>
        <v>0.1</v>
      </c>
      <c r="O392">
        <f>VLOOKUP(B392,[2]Planilha1!$A:$G,6,FALSE)</f>
        <v>0</v>
      </c>
      <c r="P392">
        <f t="shared" si="32"/>
        <v>0</v>
      </c>
      <c r="Q392" s="16">
        <f t="shared" si="33"/>
        <v>0</v>
      </c>
    </row>
    <row r="393" spans="1:17" x14ac:dyDescent="0.25">
      <c r="A393" s="7">
        <v>330025</v>
      </c>
      <c r="B393" s="7">
        <v>3300258</v>
      </c>
      <c r="C393" t="s">
        <v>3118</v>
      </c>
      <c r="D393" t="s">
        <v>3113</v>
      </c>
      <c r="E393" t="s">
        <v>2182</v>
      </c>
      <c r="F393" t="s">
        <v>10</v>
      </c>
      <c r="G393">
        <v>30986</v>
      </c>
      <c r="H393">
        <f t="shared" si="30"/>
        <v>30986</v>
      </c>
      <c r="I393">
        <v>0.73299999999999998</v>
      </c>
      <c r="J393" s="1">
        <v>674834530.99000001</v>
      </c>
      <c r="K393" s="10">
        <f t="shared" si="34"/>
        <v>21778.691376428065</v>
      </c>
      <c r="L393" s="8">
        <f t="shared" si="31"/>
        <v>12739.39</v>
      </c>
      <c r="M393" s="14">
        <v>0.25</v>
      </c>
      <c r="N393">
        <f>VLOOKUP(B393,'[1]ICI-DH'!$A:$H,8,FALSE)</f>
        <v>0.4</v>
      </c>
      <c r="O393">
        <f>VLOOKUP(B393,[2]Planilha1!$A:$G,6,FALSE)</f>
        <v>44</v>
      </c>
      <c r="P393">
        <f t="shared" si="32"/>
        <v>1.4199961272832891E-3</v>
      </c>
      <c r="Q393" s="16">
        <f t="shared" si="33"/>
        <v>1.4199961272832891E-3</v>
      </c>
    </row>
    <row r="394" spans="1:17" x14ac:dyDescent="0.25">
      <c r="A394" s="7">
        <v>170240</v>
      </c>
      <c r="B394" s="7">
        <v>1702406</v>
      </c>
      <c r="C394" t="s">
        <v>342</v>
      </c>
      <c r="D394" t="s">
        <v>327</v>
      </c>
      <c r="E394" t="s">
        <v>9</v>
      </c>
      <c r="F394" t="s">
        <v>10</v>
      </c>
      <c r="G394">
        <v>10287</v>
      </c>
      <c r="H394">
        <f t="shared" si="30"/>
        <v>10287</v>
      </c>
      <c r="I394">
        <v>0.65100000000000002</v>
      </c>
      <c r="J394" s="1">
        <v>52961969.609999999</v>
      </c>
      <c r="K394" s="10">
        <f t="shared" si="34"/>
        <v>5148.436824146982</v>
      </c>
      <c r="L394" s="8">
        <f t="shared" si="31"/>
        <v>5148.436824146982</v>
      </c>
      <c r="M394" s="14">
        <v>0.33888888888888891</v>
      </c>
      <c r="N394">
        <f>VLOOKUP(B394,'[1]ICI-DH'!$A:$H,8,FALSE)</f>
        <v>0.1</v>
      </c>
      <c r="O394">
        <f>VLOOKUP(B394,[2]Planilha1!$A:$G,6,FALSE)</f>
        <v>1</v>
      </c>
      <c r="P394">
        <f t="shared" si="32"/>
        <v>9.7210070963351798E-5</v>
      </c>
      <c r="Q394" s="16">
        <f t="shared" si="33"/>
        <v>9.7210070963351798E-5</v>
      </c>
    </row>
    <row r="395" spans="1:17" x14ac:dyDescent="0.25">
      <c r="A395" s="7">
        <v>430100</v>
      </c>
      <c r="B395" s="7">
        <v>4301008</v>
      </c>
      <c r="C395" t="s">
        <v>4477</v>
      </c>
      <c r="D395" t="s">
        <v>4459</v>
      </c>
      <c r="E395" t="s">
        <v>3828</v>
      </c>
      <c r="F395" t="s">
        <v>10</v>
      </c>
      <c r="G395">
        <v>21958</v>
      </c>
      <c r="H395">
        <f t="shared" si="30"/>
        <v>21958</v>
      </c>
      <c r="I395">
        <v>0.76900000000000002</v>
      </c>
      <c r="J395" s="1">
        <v>146881217.41</v>
      </c>
      <c r="K395" s="10">
        <f t="shared" si="34"/>
        <v>6689.1892435558793</v>
      </c>
      <c r="L395" s="8">
        <f t="shared" si="31"/>
        <v>6689.1892435558793</v>
      </c>
      <c r="M395" s="14">
        <v>0.31666666666666671</v>
      </c>
      <c r="N395">
        <f>VLOOKUP(B395,'[1]ICI-DH'!$A:$H,8,FALSE)</f>
        <v>0.1</v>
      </c>
      <c r="O395">
        <f>VLOOKUP(B395,[2]Planilha1!$A:$G,6,FALSE)</f>
        <v>1</v>
      </c>
      <c r="P395">
        <f t="shared" si="32"/>
        <v>4.554148829583751E-5</v>
      </c>
      <c r="Q395" s="16">
        <f t="shared" si="33"/>
        <v>4.554148829583751E-5</v>
      </c>
    </row>
    <row r="396" spans="1:17" x14ac:dyDescent="0.25">
      <c r="A396" s="7">
        <v>430107</v>
      </c>
      <c r="B396" s="7">
        <v>4301073</v>
      </c>
      <c r="C396" t="s">
        <v>4479</v>
      </c>
      <c r="D396" t="s">
        <v>4459</v>
      </c>
      <c r="E396" t="s">
        <v>3828</v>
      </c>
      <c r="F396" t="s">
        <v>10</v>
      </c>
      <c r="G396">
        <v>2599</v>
      </c>
      <c r="H396">
        <f t="shared" si="30"/>
        <v>2599</v>
      </c>
      <c r="I396">
        <v>0.66900000000000004</v>
      </c>
      <c r="J396" s="1">
        <v>28001409.949999999</v>
      </c>
      <c r="K396" s="10">
        <f t="shared" si="34"/>
        <v>10773.916871873796</v>
      </c>
      <c r="L396" s="8">
        <f t="shared" si="31"/>
        <v>10773.916871873796</v>
      </c>
      <c r="M396" s="14">
        <v>0.11666666666666667</v>
      </c>
      <c r="N396">
        <f>VLOOKUP(B396,'[1]ICI-DH'!$A:$H,8,FALSE)</f>
        <v>0.1</v>
      </c>
      <c r="O396">
        <f>VLOOKUP(B396,[2]Planilha1!$A:$G,6,FALSE)</f>
        <v>0</v>
      </c>
      <c r="P396">
        <f t="shared" si="32"/>
        <v>0</v>
      </c>
      <c r="Q396" s="16">
        <f t="shared" si="33"/>
        <v>0</v>
      </c>
    </row>
    <row r="397" spans="1:17" x14ac:dyDescent="0.25">
      <c r="A397" s="7">
        <v>430105</v>
      </c>
      <c r="B397" s="7">
        <v>4301057</v>
      </c>
      <c r="C397" t="s">
        <v>4478</v>
      </c>
      <c r="D397" t="s">
        <v>4459</v>
      </c>
      <c r="E397" t="s">
        <v>3828</v>
      </c>
      <c r="F397" t="s">
        <v>10</v>
      </c>
      <c r="G397">
        <v>11057</v>
      </c>
      <c r="H397">
        <f t="shared" si="30"/>
        <v>11057</v>
      </c>
      <c r="I397">
        <v>0.74</v>
      </c>
      <c r="J397" s="1">
        <v>114571215.68000001</v>
      </c>
      <c r="K397" s="10">
        <f t="shared" si="34"/>
        <v>10361.871726508096</v>
      </c>
      <c r="L397" s="8">
        <f t="shared" si="31"/>
        <v>10361.871726508096</v>
      </c>
      <c r="M397" s="14">
        <v>0.16111111111111115</v>
      </c>
      <c r="N397">
        <f>VLOOKUP(B397,'[1]ICI-DH'!$A:$H,8,FALSE)</f>
        <v>0.1</v>
      </c>
      <c r="O397">
        <f>VLOOKUP(B397,[2]Planilha1!$A:$G,6,FALSE)</f>
        <v>9</v>
      </c>
      <c r="P397">
        <f t="shared" si="32"/>
        <v>8.1396400470290313E-4</v>
      </c>
      <c r="Q397" s="16">
        <f t="shared" si="33"/>
        <v>8.1396400470290313E-4</v>
      </c>
    </row>
    <row r="398" spans="1:17" x14ac:dyDescent="0.25">
      <c r="A398" s="7">
        <v>430120</v>
      </c>
      <c r="B398" s="7">
        <v>4301206</v>
      </c>
      <c r="C398" t="s">
        <v>4481</v>
      </c>
      <c r="D398" t="s">
        <v>4459</v>
      </c>
      <c r="E398" t="s">
        <v>3828</v>
      </c>
      <c r="F398" t="s">
        <v>10</v>
      </c>
      <c r="G398">
        <v>12058</v>
      </c>
      <c r="H398">
        <f t="shared" si="30"/>
        <v>12058</v>
      </c>
      <c r="I398">
        <v>0.70699999999999996</v>
      </c>
      <c r="J398" s="1">
        <v>58300468.340000004</v>
      </c>
      <c r="K398" s="10">
        <f t="shared" si="34"/>
        <v>4835.0031796317799</v>
      </c>
      <c r="L398" s="8">
        <f t="shared" si="31"/>
        <v>4835.0031796317799</v>
      </c>
      <c r="M398" s="14">
        <v>1.1000000000000001</v>
      </c>
      <c r="N398">
        <f>VLOOKUP(B398,'[1]ICI-DH'!$A:$H,8,FALSE)</f>
        <v>0.2</v>
      </c>
      <c r="O398">
        <f>VLOOKUP(B398,[2]Planilha1!$A:$G,6,FALSE)</f>
        <v>1</v>
      </c>
      <c r="P398">
        <f t="shared" si="32"/>
        <v>8.2932492950738102E-5</v>
      </c>
      <c r="Q398" s="16">
        <f t="shared" si="33"/>
        <v>8.2932492950738102E-5</v>
      </c>
    </row>
    <row r="399" spans="1:17" x14ac:dyDescent="0.25">
      <c r="A399" s="7">
        <v>430110</v>
      </c>
      <c r="B399" s="7">
        <v>4301107</v>
      </c>
      <c r="C399" t="s">
        <v>4480</v>
      </c>
      <c r="D399" t="s">
        <v>4459</v>
      </c>
      <c r="E399" t="s">
        <v>3828</v>
      </c>
      <c r="F399" t="s">
        <v>10</v>
      </c>
      <c r="G399">
        <v>14601</v>
      </c>
      <c r="H399">
        <f t="shared" si="30"/>
        <v>14601</v>
      </c>
      <c r="I399">
        <v>0.69799999999999995</v>
      </c>
      <c r="J399" s="1">
        <v>79964673.769999996</v>
      </c>
      <c r="K399" s="10">
        <f t="shared" si="34"/>
        <v>5476.6573364838023</v>
      </c>
      <c r="L399" s="8">
        <f t="shared" si="31"/>
        <v>5476.6573364838023</v>
      </c>
      <c r="M399" s="14">
        <v>0.76111111111111129</v>
      </c>
      <c r="N399">
        <f>VLOOKUP(B399,'[1]ICI-DH'!$A:$H,8,FALSE)</f>
        <v>0.1</v>
      </c>
      <c r="O399">
        <f>VLOOKUP(B399,[2]Planilha1!$A:$G,6,FALSE)</f>
        <v>0</v>
      </c>
      <c r="P399">
        <f t="shared" si="32"/>
        <v>0</v>
      </c>
      <c r="Q399" s="16">
        <f t="shared" si="33"/>
        <v>0</v>
      </c>
    </row>
    <row r="400" spans="1:17" x14ac:dyDescent="0.25">
      <c r="A400" s="7">
        <v>430130</v>
      </c>
      <c r="B400" s="7">
        <v>4301305</v>
      </c>
      <c r="C400" t="s">
        <v>4482</v>
      </c>
      <c r="D400" t="s">
        <v>4459</v>
      </c>
      <c r="E400" t="s">
        <v>3828</v>
      </c>
      <c r="F400" t="s">
        <v>10</v>
      </c>
      <c r="G400">
        <v>17558</v>
      </c>
      <c r="H400">
        <f t="shared" si="30"/>
        <v>17558</v>
      </c>
      <c r="I400">
        <v>0.65700000000000003</v>
      </c>
      <c r="J400" s="1">
        <v>112232024.76000001</v>
      </c>
      <c r="K400" s="10">
        <f t="shared" si="34"/>
        <v>6392.0734001594719</v>
      </c>
      <c r="L400" s="8">
        <f t="shared" si="31"/>
        <v>6392.0734001594719</v>
      </c>
      <c r="M400" s="14">
        <v>0.1</v>
      </c>
      <c r="N400">
        <f>VLOOKUP(B400,'[1]ICI-DH'!$A:$H,8,FALSE)</f>
        <v>0.16</v>
      </c>
      <c r="O400">
        <f>VLOOKUP(B400,[2]Planilha1!$A:$G,6,FALSE)</f>
        <v>1</v>
      </c>
      <c r="P400">
        <f t="shared" si="32"/>
        <v>5.6954094999430459E-5</v>
      </c>
      <c r="Q400" s="16">
        <f t="shared" si="33"/>
        <v>5.6954094999430459E-5</v>
      </c>
    </row>
    <row r="401" spans="1:17" x14ac:dyDescent="0.25">
      <c r="A401" s="7">
        <v>420160</v>
      </c>
      <c r="B401" s="7">
        <v>4201604</v>
      </c>
      <c r="C401" t="s">
        <v>4216</v>
      </c>
      <c r="D401" t="s">
        <v>4197</v>
      </c>
      <c r="E401" t="s">
        <v>3828</v>
      </c>
      <c r="F401" t="s">
        <v>10</v>
      </c>
      <c r="G401">
        <v>3556</v>
      </c>
      <c r="H401">
        <f t="shared" si="30"/>
        <v>3556</v>
      </c>
      <c r="I401">
        <v>0.76400000000000001</v>
      </c>
      <c r="J401" s="1">
        <v>42507017.109999999</v>
      </c>
      <c r="K401" s="10">
        <f t="shared" si="34"/>
        <v>11953.604361642294</v>
      </c>
      <c r="L401" s="8">
        <f t="shared" si="31"/>
        <v>11953.604361642294</v>
      </c>
      <c r="M401" s="14">
        <v>0.17777777777777781</v>
      </c>
      <c r="N401">
        <f>VLOOKUP(B401,'[1]ICI-DH'!$A:$H,8,FALSE)</f>
        <v>0.1</v>
      </c>
      <c r="O401">
        <f>VLOOKUP(B401,[2]Planilha1!$A:$G,6,FALSE)</f>
        <v>0</v>
      </c>
      <c r="P401">
        <f t="shared" si="32"/>
        <v>0</v>
      </c>
      <c r="Q401" s="16">
        <f t="shared" si="33"/>
        <v>0</v>
      </c>
    </row>
    <row r="402" spans="1:17" x14ac:dyDescent="0.25">
      <c r="A402" s="7">
        <v>350380</v>
      </c>
      <c r="B402" s="7">
        <v>3503802</v>
      </c>
      <c r="C402" t="s">
        <v>3242</v>
      </c>
      <c r="D402" t="s">
        <v>3202</v>
      </c>
      <c r="E402" t="s">
        <v>2182</v>
      </c>
      <c r="F402" t="s">
        <v>10</v>
      </c>
      <c r="G402">
        <v>51456</v>
      </c>
      <c r="H402">
        <f t="shared" si="30"/>
        <v>51456</v>
      </c>
      <c r="I402">
        <v>0.749</v>
      </c>
      <c r="J402" s="1">
        <v>269560188.60000002</v>
      </c>
      <c r="K402" s="10">
        <f t="shared" si="34"/>
        <v>5238.6541627798515</v>
      </c>
      <c r="L402" s="8">
        <f t="shared" si="31"/>
        <v>5238.6541627798515</v>
      </c>
      <c r="M402" s="14">
        <v>1.211111111111111</v>
      </c>
      <c r="N402">
        <f>VLOOKUP(B402,'[1]ICI-DH'!$A:$H,8,FALSE)</f>
        <v>0.36</v>
      </c>
      <c r="O402">
        <f>VLOOKUP(B402,[2]Planilha1!$A:$G,6,FALSE)</f>
        <v>30</v>
      </c>
      <c r="P402">
        <f t="shared" si="32"/>
        <v>5.8302238805970144E-4</v>
      </c>
      <c r="Q402" s="16">
        <f t="shared" si="33"/>
        <v>5.8302238805970144E-4</v>
      </c>
    </row>
    <row r="403" spans="1:17" x14ac:dyDescent="0.25">
      <c r="A403" s="7">
        <v>520250</v>
      </c>
      <c r="B403" s="7">
        <v>5202502</v>
      </c>
      <c r="C403" t="s">
        <v>5162</v>
      </c>
      <c r="D403" t="s">
        <v>5136</v>
      </c>
      <c r="E403" t="s">
        <v>4932</v>
      </c>
      <c r="F403" t="s">
        <v>10</v>
      </c>
      <c r="G403">
        <v>8300</v>
      </c>
      <c r="H403">
        <f t="shared" si="30"/>
        <v>8300</v>
      </c>
      <c r="I403">
        <v>0.67500000000000004</v>
      </c>
      <c r="J403" s="1">
        <v>69329164.040000007</v>
      </c>
      <c r="K403" s="10">
        <f t="shared" si="34"/>
        <v>8352.9113301204834</v>
      </c>
      <c r="L403" s="8">
        <f t="shared" si="31"/>
        <v>8352.9113301204834</v>
      </c>
      <c r="M403" s="14">
        <v>0.3888888888888889</v>
      </c>
      <c r="N403">
        <f>VLOOKUP(B403,'[1]ICI-DH'!$A:$H,8,FALSE)</f>
        <v>0.1</v>
      </c>
      <c r="O403">
        <f>VLOOKUP(B403,[2]Planilha1!$A:$G,6,FALSE)</f>
        <v>1</v>
      </c>
      <c r="P403">
        <f t="shared" si="32"/>
        <v>1.2048192771084337E-4</v>
      </c>
      <c r="Q403" s="16">
        <f t="shared" si="33"/>
        <v>1.2048192771084337E-4</v>
      </c>
    </row>
    <row r="404" spans="1:17" x14ac:dyDescent="0.25">
      <c r="A404" s="7">
        <v>350390</v>
      </c>
      <c r="B404" s="7">
        <v>3503901</v>
      </c>
      <c r="C404" t="s">
        <v>3243</v>
      </c>
      <c r="D404" t="s">
        <v>3202</v>
      </c>
      <c r="E404" t="s">
        <v>2182</v>
      </c>
      <c r="F404" t="s">
        <v>10</v>
      </c>
      <c r="G404">
        <v>86678</v>
      </c>
      <c r="H404">
        <f t="shared" si="30"/>
        <v>86678</v>
      </c>
      <c r="I404">
        <v>0.78400000000000003</v>
      </c>
      <c r="J404" s="1">
        <v>556808263.46000004</v>
      </c>
      <c r="K404" s="10">
        <f t="shared" si="34"/>
        <v>6423.8706876023907</v>
      </c>
      <c r="L404" s="8">
        <f t="shared" si="31"/>
        <v>6423.8706876023907</v>
      </c>
      <c r="M404" s="14">
        <v>0.84444444444444444</v>
      </c>
      <c r="N404">
        <f>VLOOKUP(B404,'[1]ICI-DH'!$A:$H,8,FALSE)</f>
        <v>0.3</v>
      </c>
      <c r="O404">
        <f>VLOOKUP(B404,[2]Planilha1!$A:$G,6,FALSE)</f>
        <v>68</v>
      </c>
      <c r="P404">
        <f t="shared" si="32"/>
        <v>7.8451279448072178E-4</v>
      </c>
      <c r="Q404" s="16">
        <f t="shared" si="33"/>
        <v>7.8451279448072178E-4</v>
      </c>
    </row>
    <row r="405" spans="1:17" x14ac:dyDescent="0.25">
      <c r="A405" s="7">
        <v>420165</v>
      </c>
      <c r="B405" s="7">
        <v>4201653</v>
      </c>
      <c r="C405" t="s">
        <v>4217</v>
      </c>
      <c r="D405" t="s">
        <v>4197</v>
      </c>
      <c r="E405" t="s">
        <v>3828</v>
      </c>
      <c r="F405" t="s">
        <v>10</v>
      </c>
      <c r="G405">
        <v>2510</v>
      </c>
      <c r="H405">
        <f t="shared" si="30"/>
        <v>2510</v>
      </c>
      <c r="I405">
        <v>0.71499999999999997</v>
      </c>
      <c r="J405" s="1">
        <v>33909857.799999997</v>
      </c>
      <c r="K405" s="10">
        <f t="shared" si="34"/>
        <v>13509.903505976094</v>
      </c>
      <c r="L405" s="8">
        <f t="shared" si="31"/>
        <v>12739.39</v>
      </c>
      <c r="M405" s="14">
        <v>0.68333333333333324</v>
      </c>
      <c r="N405">
        <f>VLOOKUP(B405,'[1]ICI-DH'!$A:$H,8,FALSE)</f>
        <v>0.1</v>
      </c>
      <c r="O405">
        <f>VLOOKUP(B405,[2]Planilha1!$A:$G,6,FALSE)</f>
        <v>0</v>
      </c>
      <c r="P405">
        <f t="shared" si="32"/>
        <v>0</v>
      </c>
      <c r="Q405" s="16">
        <f t="shared" si="33"/>
        <v>0</v>
      </c>
    </row>
    <row r="406" spans="1:17" x14ac:dyDescent="0.25">
      <c r="A406" s="7">
        <v>430140</v>
      </c>
      <c r="B406" s="7">
        <v>4301404</v>
      </c>
      <c r="C406" t="s">
        <v>4483</v>
      </c>
      <c r="D406" t="s">
        <v>4459</v>
      </c>
      <c r="E406" t="s">
        <v>3828</v>
      </c>
      <c r="F406" t="s">
        <v>10</v>
      </c>
      <c r="G406">
        <v>10322</v>
      </c>
      <c r="H406">
        <f t="shared" si="30"/>
        <v>10322</v>
      </c>
      <c r="I406">
        <v>0.69399999999999995</v>
      </c>
      <c r="J406" s="1">
        <v>58172439.619999997</v>
      </c>
      <c r="K406" s="10">
        <f t="shared" si="34"/>
        <v>5635.7721003681454</v>
      </c>
      <c r="L406" s="8">
        <f t="shared" si="31"/>
        <v>5635.7721003681454</v>
      </c>
      <c r="M406" s="14">
        <v>6.6666666666666652E-2</v>
      </c>
      <c r="N406">
        <f>VLOOKUP(B406,'[1]ICI-DH'!$A:$H,8,FALSE)</f>
        <v>0.1</v>
      </c>
      <c r="O406">
        <f>VLOOKUP(B406,[2]Planilha1!$A:$G,6,FALSE)</f>
        <v>0</v>
      </c>
      <c r="P406">
        <f t="shared" si="32"/>
        <v>0</v>
      </c>
      <c r="Q406" s="16">
        <f t="shared" si="33"/>
        <v>0</v>
      </c>
    </row>
    <row r="407" spans="1:17" x14ac:dyDescent="0.25">
      <c r="A407" s="7">
        <v>420170</v>
      </c>
      <c r="B407" s="7">
        <v>4201703</v>
      </c>
      <c r="C407" t="s">
        <v>4218</v>
      </c>
      <c r="D407" t="s">
        <v>4197</v>
      </c>
      <c r="E407" t="s">
        <v>3828</v>
      </c>
      <c r="F407" t="s">
        <v>10</v>
      </c>
      <c r="G407">
        <v>8319</v>
      </c>
      <c r="H407">
        <f t="shared" si="30"/>
        <v>8319</v>
      </c>
      <c r="I407">
        <v>0.74199999999999999</v>
      </c>
      <c r="J407" s="1">
        <v>42412754.119999997</v>
      </c>
      <c r="K407" s="10">
        <f t="shared" si="34"/>
        <v>5098.2995696598146</v>
      </c>
      <c r="L407" s="8">
        <f t="shared" si="31"/>
        <v>5098.2995696598146</v>
      </c>
      <c r="M407" s="14">
        <v>0.73333333333333339</v>
      </c>
      <c r="N407">
        <f>VLOOKUP(B407,'[1]ICI-DH'!$A:$H,8,FALSE)</f>
        <v>0.2</v>
      </c>
      <c r="O407">
        <f>VLOOKUP(B407,[2]Planilha1!$A:$G,6,FALSE)</f>
        <v>6</v>
      </c>
      <c r="P407">
        <f t="shared" si="32"/>
        <v>7.2124053371799498E-4</v>
      </c>
      <c r="Q407" s="16">
        <f t="shared" si="33"/>
        <v>7.2124053371799498E-4</v>
      </c>
    </row>
    <row r="408" spans="1:17" x14ac:dyDescent="0.25">
      <c r="A408" s="7">
        <v>350395</v>
      </c>
      <c r="B408" s="7">
        <v>3503950</v>
      </c>
      <c r="C408" t="s">
        <v>3244</v>
      </c>
      <c r="D408" t="s">
        <v>3202</v>
      </c>
      <c r="E408" t="s">
        <v>2182</v>
      </c>
      <c r="F408" t="s">
        <v>10</v>
      </c>
      <c r="G408">
        <v>1842</v>
      </c>
      <c r="H408">
        <f t="shared" si="30"/>
        <v>1842</v>
      </c>
      <c r="I408">
        <v>0.73499999999999999</v>
      </c>
      <c r="J408" s="1">
        <v>27118461.93</v>
      </c>
      <c r="K408" s="10">
        <f t="shared" si="34"/>
        <v>14722.292035830618</v>
      </c>
      <c r="L408" s="8">
        <f t="shared" si="31"/>
        <v>12739.39</v>
      </c>
      <c r="M408" s="14">
        <v>0.3</v>
      </c>
      <c r="N408">
        <f>VLOOKUP(B408,'[1]ICI-DH'!$A:$H,8,FALSE)</f>
        <v>0.1</v>
      </c>
      <c r="O408">
        <f>VLOOKUP(B408,[2]Planilha1!$A:$G,6,FALSE)</f>
        <v>0</v>
      </c>
      <c r="P408">
        <f t="shared" si="32"/>
        <v>0</v>
      </c>
      <c r="Q408" s="16">
        <f t="shared" si="33"/>
        <v>0</v>
      </c>
    </row>
    <row r="409" spans="1:17" x14ac:dyDescent="0.25">
      <c r="A409" s="7">
        <v>410190</v>
      </c>
      <c r="B409" s="7">
        <v>4101903</v>
      </c>
      <c r="C409" t="s">
        <v>3850</v>
      </c>
      <c r="D409" t="s">
        <v>3827</v>
      </c>
      <c r="E409" t="s">
        <v>3828</v>
      </c>
      <c r="F409" t="s">
        <v>10</v>
      </c>
      <c r="G409">
        <v>13797</v>
      </c>
      <c r="H409">
        <f t="shared" si="30"/>
        <v>13797</v>
      </c>
      <c r="I409">
        <v>0.72799999999999998</v>
      </c>
      <c r="J409" s="1">
        <v>80764754.609999999</v>
      </c>
      <c r="K409" s="10">
        <f t="shared" si="34"/>
        <v>5853.7910132637526</v>
      </c>
      <c r="L409" s="8">
        <f t="shared" si="31"/>
        <v>5853.7910132637526</v>
      </c>
      <c r="M409" s="14">
        <v>7.2222222222222229E-2</v>
      </c>
      <c r="N409">
        <f>VLOOKUP(B409,'[1]ICI-DH'!$A:$H,8,FALSE)</f>
        <v>0.1</v>
      </c>
      <c r="O409">
        <f>VLOOKUP(B409,[2]Planilha1!$A:$G,6,FALSE)</f>
        <v>0</v>
      </c>
      <c r="P409">
        <f t="shared" si="32"/>
        <v>0</v>
      </c>
      <c r="Q409" s="16">
        <f t="shared" si="33"/>
        <v>0</v>
      </c>
    </row>
    <row r="410" spans="1:17" x14ac:dyDescent="0.25">
      <c r="A410" s="7">
        <v>230160</v>
      </c>
      <c r="B410" s="7">
        <v>2301604</v>
      </c>
      <c r="C410" t="s">
        <v>923</v>
      </c>
      <c r="D410" t="s">
        <v>905</v>
      </c>
      <c r="E410" t="s">
        <v>466</v>
      </c>
      <c r="F410" t="s">
        <v>10</v>
      </c>
      <c r="G410">
        <v>21697</v>
      </c>
      <c r="H410">
        <f t="shared" si="30"/>
        <v>21697</v>
      </c>
      <c r="I410">
        <v>0.6</v>
      </c>
      <c r="J410" s="1">
        <v>100959877.81</v>
      </c>
      <c r="K410" s="10">
        <f t="shared" si="34"/>
        <v>4653.172227035996</v>
      </c>
      <c r="L410" s="8">
        <f t="shared" si="31"/>
        <v>4653.172227035996</v>
      </c>
      <c r="M410" s="14">
        <v>0.67222222222222217</v>
      </c>
      <c r="N410">
        <f>VLOOKUP(B410,'[1]ICI-DH'!$A:$H,8,FALSE)</f>
        <v>0.1</v>
      </c>
      <c r="O410">
        <f>VLOOKUP(B410,[2]Planilha1!$A:$G,6,FALSE)</f>
        <v>0</v>
      </c>
      <c r="P410">
        <f t="shared" si="32"/>
        <v>0</v>
      </c>
      <c r="Q410" s="16">
        <f t="shared" si="33"/>
        <v>0</v>
      </c>
    </row>
    <row r="411" spans="1:17" x14ac:dyDescent="0.25">
      <c r="A411" s="7">
        <v>350400</v>
      </c>
      <c r="B411" s="7">
        <v>3504008</v>
      </c>
      <c r="C411" t="s">
        <v>3245</v>
      </c>
      <c r="D411" t="s">
        <v>3202</v>
      </c>
      <c r="E411" t="s">
        <v>2182</v>
      </c>
      <c r="F411" t="s">
        <v>10</v>
      </c>
      <c r="G411">
        <v>101409</v>
      </c>
      <c r="H411">
        <f t="shared" si="30"/>
        <v>101409</v>
      </c>
      <c r="I411">
        <v>0.80500000000000005</v>
      </c>
      <c r="J411" s="1">
        <v>550686597.17999995</v>
      </c>
      <c r="K411" s="10">
        <f t="shared" si="34"/>
        <v>5430.3523077833324</v>
      </c>
      <c r="L411" s="8">
        <f t="shared" si="31"/>
        <v>5430.3523077833324</v>
      </c>
      <c r="M411" s="14">
        <v>0.67777777777777781</v>
      </c>
      <c r="N411">
        <f>VLOOKUP(B411,'[1]ICI-DH'!$A:$H,8,FALSE)</f>
        <v>0.1</v>
      </c>
      <c r="O411">
        <f>VLOOKUP(B411,[2]Planilha1!$A:$G,6,FALSE)</f>
        <v>100</v>
      </c>
      <c r="P411">
        <f t="shared" si="32"/>
        <v>9.8610576970485858E-4</v>
      </c>
      <c r="Q411" s="16">
        <f t="shared" si="33"/>
        <v>9.8610576970485858E-4</v>
      </c>
    </row>
    <row r="412" spans="1:17" x14ac:dyDescent="0.25">
      <c r="A412" s="7">
        <v>120005</v>
      </c>
      <c r="B412" s="7">
        <v>1200054</v>
      </c>
      <c r="C412" t="s">
        <v>65</v>
      </c>
      <c r="D412" t="s">
        <v>64</v>
      </c>
      <c r="E412" t="s">
        <v>9</v>
      </c>
      <c r="F412" t="s">
        <v>10</v>
      </c>
      <c r="G412">
        <v>8100</v>
      </c>
      <c r="H412">
        <f t="shared" si="30"/>
        <v>8100</v>
      </c>
      <c r="I412">
        <v>0.58799999999999997</v>
      </c>
      <c r="J412" s="1">
        <v>54197758.659999996</v>
      </c>
      <c r="K412" s="10">
        <f t="shared" si="34"/>
        <v>6691.0813160493826</v>
      </c>
      <c r="L412" s="8">
        <f t="shared" si="31"/>
        <v>6691.0813160493826</v>
      </c>
      <c r="M412" s="14">
        <v>0.35555555555555551</v>
      </c>
      <c r="N412">
        <f>VLOOKUP(B412,'[1]ICI-DH'!$A:$H,8,FALSE)</f>
        <v>0.26</v>
      </c>
      <c r="O412">
        <f>VLOOKUP(B412,[2]Planilha1!$A:$G,6,FALSE)</f>
        <v>1</v>
      </c>
      <c r="P412">
        <f t="shared" si="32"/>
        <v>1.2345679012345679E-4</v>
      </c>
      <c r="Q412" s="16">
        <f t="shared" si="33"/>
        <v>1.2345679012345679E-4</v>
      </c>
    </row>
    <row r="413" spans="1:17" x14ac:dyDescent="0.25">
      <c r="A413" s="7">
        <v>410200</v>
      </c>
      <c r="B413" s="7">
        <v>4102000</v>
      </c>
      <c r="C413" t="s">
        <v>3851</v>
      </c>
      <c r="D413" t="s">
        <v>3827</v>
      </c>
      <c r="E413" t="s">
        <v>3828</v>
      </c>
      <c r="F413" t="s">
        <v>10</v>
      </c>
      <c r="G413">
        <v>36808</v>
      </c>
      <c r="H413">
        <f t="shared" si="30"/>
        <v>36808</v>
      </c>
      <c r="I413">
        <v>0.72899999999999998</v>
      </c>
      <c r="J413" s="1">
        <v>201754063.81999999</v>
      </c>
      <c r="K413" s="10">
        <f t="shared" si="34"/>
        <v>5481.2558090632465</v>
      </c>
      <c r="L413" s="8">
        <f t="shared" si="31"/>
        <v>5481.2558090632465</v>
      </c>
      <c r="M413" s="14">
        <v>0.48333333333333339</v>
      </c>
      <c r="N413">
        <f>VLOOKUP(B413,'[1]ICI-DH'!$A:$H,8,FALSE)</f>
        <v>0.1</v>
      </c>
      <c r="O413">
        <f>VLOOKUP(B413,[2]Planilha1!$A:$G,6,FALSE)</f>
        <v>15</v>
      </c>
      <c r="P413">
        <f t="shared" si="32"/>
        <v>4.0752010432514669E-4</v>
      </c>
      <c r="Q413" s="16">
        <f t="shared" si="33"/>
        <v>4.0752010432514669E-4</v>
      </c>
    </row>
    <row r="414" spans="1:17" x14ac:dyDescent="0.25">
      <c r="A414" s="7">
        <v>250135</v>
      </c>
      <c r="B414" s="7">
        <v>2501351</v>
      </c>
      <c r="C414" t="s">
        <v>1265</v>
      </c>
      <c r="D414" t="s">
        <v>1247</v>
      </c>
      <c r="E414" t="s">
        <v>466</v>
      </c>
      <c r="F414" t="s">
        <v>10</v>
      </c>
      <c r="G414">
        <v>4152</v>
      </c>
      <c r="H414">
        <f t="shared" si="30"/>
        <v>4152</v>
      </c>
      <c r="I414">
        <v>0.60899999999999999</v>
      </c>
      <c r="J414" s="1">
        <v>33204281.550000001</v>
      </c>
      <c r="K414" s="10">
        <f t="shared" si="34"/>
        <v>7997.1776372832373</v>
      </c>
      <c r="L414" s="8">
        <f t="shared" si="31"/>
        <v>7997.1776372832373</v>
      </c>
      <c r="M414" s="14">
        <v>0.84444444444444444</v>
      </c>
      <c r="N414">
        <f>VLOOKUP(B414,'[1]ICI-DH'!$A:$H,8,FALSE)</f>
        <v>0.2</v>
      </c>
      <c r="O414">
        <f>VLOOKUP(B414,[2]Planilha1!$A:$G,6,FALSE)</f>
        <v>0</v>
      </c>
      <c r="P414">
        <f t="shared" si="32"/>
        <v>0</v>
      </c>
      <c r="Q414" s="16">
        <f t="shared" si="33"/>
        <v>0</v>
      </c>
    </row>
    <row r="415" spans="1:17" x14ac:dyDescent="0.25">
      <c r="A415" s="7">
        <v>220105</v>
      </c>
      <c r="B415" s="7">
        <v>2201051</v>
      </c>
      <c r="C415" t="s">
        <v>697</v>
      </c>
      <c r="D415" t="s">
        <v>682</v>
      </c>
      <c r="E415" t="s">
        <v>466</v>
      </c>
      <c r="F415" t="s">
        <v>10</v>
      </c>
      <c r="G415">
        <v>7452</v>
      </c>
      <c r="H415">
        <f t="shared" si="30"/>
        <v>7452</v>
      </c>
      <c r="I415">
        <v>0.499</v>
      </c>
      <c r="J415" s="1">
        <v>42962537.020000003</v>
      </c>
      <c r="K415" s="10">
        <f t="shared" si="34"/>
        <v>5765.2357783145471</v>
      </c>
      <c r="L415" s="8">
        <f t="shared" si="31"/>
        <v>5765.2357783145471</v>
      </c>
      <c r="M415" s="14">
        <v>0.11666666666666667</v>
      </c>
      <c r="N415">
        <f>VLOOKUP(B415,'[1]ICI-DH'!$A:$H,8,FALSE)</f>
        <v>0.1</v>
      </c>
      <c r="O415">
        <f>VLOOKUP(B415,[2]Planilha1!$A:$G,6,FALSE)</f>
        <v>0</v>
      </c>
      <c r="P415">
        <f t="shared" si="32"/>
        <v>0</v>
      </c>
      <c r="Q415" s="16">
        <f t="shared" si="33"/>
        <v>0</v>
      </c>
    </row>
    <row r="416" spans="1:17" x14ac:dyDescent="0.25">
      <c r="A416" s="7">
        <v>310460</v>
      </c>
      <c r="B416" s="7">
        <v>3104601</v>
      </c>
      <c r="C416" t="s">
        <v>2232</v>
      </c>
      <c r="D416" t="s">
        <v>2181</v>
      </c>
      <c r="E416" t="s">
        <v>2182</v>
      </c>
      <c r="F416" t="s">
        <v>10</v>
      </c>
      <c r="G416">
        <v>14138</v>
      </c>
      <c r="H416">
        <f t="shared" si="30"/>
        <v>14138</v>
      </c>
      <c r="I416">
        <v>0.69399999999999995</v>
      </c>
      <c r="J416" s="1">
        <v>60719333.130000003</v>
      </c>
      <c r="K416" s="10">
        <f t="shared" si="34"/>
        <v>4294.7611493846371</v>
      </c>
      <c r="L416" s="8">
        <f t="shared" si="31"/>
        <v>4294.7611493846371</v>
      </c>
      <c r="M416" s="14">
        <v>0.96666666666666679</v>
      </c>
      <c r="N416">
        <f>VLOOKUP(B416,'[1]ICI-DH'!$A:$H,8,FALSE)</f>
        <v>0.1</v>
      </c>
      <c r="O416">
        <f>VLOOKUP(B416,[2]Planilha1!$A:$G,6,FALSE)</f>
        <v>3</v>
      </c>
      <c r="P416">
        <f t="shared" si="32"/>
        <v>2.121940868581129E-4</v>
      </c>
      <c r="Q416" s="16">
        <f t="shared" si="33"/>
        <v>2.121940868581129E-4</v>
      </c>
    </row>
    <row r="417" spans="1:17" x14ac:dyDescent="0.25">
      <c r="A417" s="7">
        <v>410210</v>
      </c>
      <c r="B417" s="7">
        <v>4102109</v>
      </c>
      <c r="C417" t="s">
        <v>3852</v>
      </c>
      <c r="D417" t="s">
        <v>3827</v>
      </c>
      <c r="E417" t="s">
        <v>3828</v>
      </c>
      <c r="F417" t="s">
        <v>10</v>
      </c>
      <c r="G417">
        <v>25475</v>
      </c>
      <c r="H417">
        <f t="shared" si="30"/>
        <v>25475</v>
      </c>
      <c r="I417">
        <v>0.747</v>
      </c>
      <c r="J417" s="1">
        <v>148353318.53999999</v>
      </c>
      <c r="K417" s="10">
        <f t="shared" si="34"/>
        <v>5823.4864981354267</v>
      </c>
      <c r="L417" s="8">
        <f t="shared" si="31"/>
        <v>5823.4864981354267</v>
      </c>
      <c r="M417" s="14">
        <v>0.51666666666666672</v>
      </c>
      <c r="N417">
        <f>VLOOKUP(B417,'[1]ICI-DH'!$A:$H,8,FALSE)</f>
        <v>0.2</v>
      </c>
      <c r="O417">
        <f>VLOOKUP(B417,[2]Planilha1!$A:$G,6,FALSE)</f>
        <v>45</v>
      </c>
      <c r="P417">
        <f t="shared" si="32"/>
        <v>1.7664376840039254E-3</v>
      </c>
      <c r="Q417" s="16">
        <f t="shared" si="33"/>
        <v>1.7664376840039254E-3</v>
      </c>
    </row>
    <row r="418" spans="1:17" x14ac:dyDescent="0.25">
      <c r="A418" s="7">
        <v>270040</v>
      </c>
      <c r="B418" s="7">
        <v>2700409</v>
      </c>
      <c r="C418" t="s">
        <v>1623</v>
      </c>
      <c r="D418" t="s">
        <v>1620</v>
      </c>
      <c r="E418" t="s">
        <v>466</v>
      </c>
      <c r="F418" t="s">
        <v>10</v>
      </c>
      <c r="G418">
        <v>37512</v>
      </c>
      <c r="H418">
        <f t="shared" si="30"/>
        <v>37512</v>
      </c>
      <c r="I418">
        <v>0.56100000000000005</v>
      </c>
      <c r="J418" s="1">
        <v>230590055.40000001</v>
      </c>
      <c r="K418" s="10">
        <f t="shared" si="34"/>
        <v>6147.10107165707</v>
      </c>
      <c r="L418" s="8">
        <f t="shared" si="31"/>
        <v>6147.10107165707</v>
      </c>
      <c r="M418" s="14">
        <v>0.46666666666666662</v>
      </c>
      <c r="N418">
        <f>VLOOKUP(B418,'[1]ICI-DH'!$A:$H,8,FALSE)</f>
        <v>0.1</v>
      </c>
      <c r="O418">
        <f>VLOOKUP(B418,[2]Planilha1!$A:$G,6,FALSE)</f>
        <v>4</v>
      </c>
      <c r="P418">
        <f t="shared" si="32"/>
        <v>1.0663254425250586E-4</v>
      </c>
      <c r="Q418" s="16">
        <f t="shared" si="33"/>
        <v>1.0663254425250586E-4</v>
      </c>
    </row>
    <row r="419" spans="1:17" x14ac:dyDescent="0.25">
      <c r="A419" s="7">
        <v>410220</v>
      </c>
      <c r="B419" s="7">
        <v>4102208</v>
      </c>
      <c r="C419" t="s">
        <v>1623</v>
      </c>
      <c r="D419" t="s">
        <v>3827</v>
      </c>
      <c r="E419" t="s">
        <v>3828</v>
      </c>
      <c r="F419" t="s">
        <v>10</v>
      </c>
      <c r="G419">
        <v>3980</v>
      </c>
      <c r="H419">
        <f t="shared" si="30"/>
        <v>3980</v>
      </c>
      <c r="I419">
        <v>0.73599999999999999</v>
      </c>
      <c r="J419" s="1">
        <v>42140339.689999998</v>
      </c>
      <c r="K419" s="10">
        <f t="shared" si="34"/>
        <v>10588.025047738693</v>
      </c>
      <c r="L419" s="8">
        <f t="shared" si="31"/>
        <v>10588.025047738693</v>
      </c>
      <c r="M419" s="14">
        <v>0.4</v>
      </c>
      <c r="N419">
        <f>VLOOKUP(B419,'[1]ICI-DH'!$A:$H,8,FALSE)</f>
        <v>0.1</v>
      </c>
      <c r="O419">
        <f>VLOOKUP(B419,[2]Planilha1!$A:$G,6,FALSE)</f>
        <v>0</v>
      </c>
      <c r="P419">
        <f t="shared" si="32"/>
        <v>0</v>
      </c>
      <c r="Q419" s="16">
        <f t="shared" si="33"/>
        <v>0</v>
      </c>
    </row>
    <row r="420" spans="1:17" x14ac:dyDescent="0.25">
      <c r="A420" s="7">
        <v>130020</v>
      </c>
      <c r="B420" s="7">
        <v>1300201</v>
      </c>
      <c r="C420" t="s">
        <v>92</v>
      </c>
      <c r="D420" t="s">
        <v>87</v>
      </c>
      <c r="E420" t="s">
        <v>9</v>
      </c>
      <c r="F420" t="s">
        <v>10</v>
      </c>
      <c r="G420">
        <v>15314</v>
      </c>
      <c r="H420">
        <f t="shared" si="30"/>
        <v>15314</v>
      </c>
      <c r="I420">
        <v>0.45</v>
      </c>
      <c r="J420" s="1">
        <v>97305458.299999997</v>
      </c>
      <c r="K420" s="10">
        <f t="shared" si="34"/>
        <v>6354.0197401070909</v>
      </c>
      <c r="L420" s="8">
        <f t="shared" si="31"/>
        <v>6354.0197401070909</v>
      </c>
      <c r="M420" s="14">
        <v>0.55000000000000004</v>
      </c>
      <c r="N420">
        <f>VLOOKUP(B420,'[1]ICI-DH'!$A:$H,8,FALSE)</f>
        <v>0.1</v>
      </c>
      <c r="O420">
        <f>VLOOKUP(B420,[2]Planilha1!$A:$G,6,FALSE)</f>
        <v>0</v>
      </c>
      <c r="P420">
        <f t="shared" si="32"/>
        <v>0</v>
      </c>
      <c r="Q420" s="16">
        <f t="shared" si="33"/>
        <v>0</v>
      </c>
    </row>
    <row r="421" spans="1:17" x14ac:dyDescent="0.25">
      <c r="A421" s="7">
        <v>420180</v>
      </c>
      <c r="B421" s="7">
        <v>4201802</v>
      </c>
      <c r="C421" t="s">
        <v>4219</v>
      </c>
      <c r="D421" t="s">
        <v>4197</v>
      </c>
      <c r="E421" t="s">
        <v>3828</v>
      </c>
      <c r="F421" t="s">
        <v>10</v>
      </c>
      <c r="G421">
        <v>3227</v>
      </c>
      <c r="H421">
        <f t="shared" si="30"/>
        <v>3227</v>
      </c>
      <c r="I421">
        <v>0.73299999999999998</v>
      </c>
      <c r="J421" s="1">
        <v>32002882.399999999</v>
      </c>
      <c r="K421" s="10">
        <f t="shared" si="34"/>
        <v>9917.2241710567087</v>
      </c>
      <c r="L421" s="8">
        <f t="shared" si="31"/>
        <v>9917.2241710567087</v>
      </c>
      <c r="M421" s="14">
        <v>0.74444444444444446</v>
      </c>
      <c r="N421">
        <f>VLOOKUP(B421,'[1]ICI-DH'!$A:$H,8,FALSE)</f>
        <v>0.1</v>
      </c>
      <c r="O421">
        <f>VLOOKUP(B421,[2]Planilha1!$A:$G,6,FALSE)</f>
        <v>0</v>
      </c>
      <c r="P421">
        <f t="shared" si="32"/>
        <v>0</v>
      </c>
      <c r="Q421" s="16">
        <f t="shared" si="33"/>
        <v>0</v>
      </c>
    </row>
    <row r="422" spans="1:17" x14ac:dyDescent="0.25">
      <c r="A422" s="7">
        <v>310470</v>
      </c>
      <c r="B422" s="7">
        <v>3104700</v>
      </c>
      <c r="C422" t="s">
        <v>2233</v>
      </c>
      <c r="D422" t="s">
        <v>2181</v>
      </c>
      <c r="E422" t="s">
        <v>2182</v>
      </c>
      <c r="F422" t="s">
        <v>10</v>
      </c>
      <c r="G422">
        <v>13736</v>
      </c>
      <c r="H422">
        <f t="shared" si="30"/>
        <v>13736</v>
      </c>
      <c r="I422">
        <v>0.58799999999999997</v>
      </c>
      <c r="J422" s="1">
        <v>58930485.490000002</v>
      </c>
      <c r="K422" s="10">
        <f t="shared" si="34"/>
        <v>4290.2217159289457</v>
      </c>
      <c r="L422" s="8">
        <f t="shared" si="31"/>
        <v>4290.2217159289457</v>
      </c>
      <c r="M422" s="14">
        <v>0.34444444444444444</v>
      </c>
      <c r="N422">
        <f>VLOOKUP(B422,'[1]ICI-DH'!$A:$H,8,FALSE)</f>
        <v>0.26</v>
      </c>
      <c r="O422">
        <f>VLOOKUP(B422,[2]Planilha1!$A:$G,6,FALSE)</f>
        <v>2</v>
      </c>
      <c r="P422">
        <f t="shared" si="32"/>
        <v>1.4560279557367502E-4</v>
      </c>
      <c r="Q422" s="16">
        <f t="shared" si="33"/>
        <v>1.4560279557367502E-4</v>
      </c>
    </row>
    <row r="423" spans="1:17" x14ac:dyDescent="0.25">
      <c r="A423" s="7">
        <v>350410</v>
      </c>
      <c r="B423" s="7">
        <v>3504107</v>
      </c>
      <c r="C423" t="s">
        <v>3246</v>
      </c>
      <c r="D423" t="s">
        <v>3202</v>
      </c>
      <c r="E423" t="s">
        <v>2182</v>
      </c>
      <c r="F423" t="s">
        <v>10</v>
      </c>
      <c r="G423">
        <v>158647</v>
      </c>
      <c r="H423">
        <f t="shared" si="30"/>
        <v>158647</v>
      </c>
      <c r="I423">
        <v>0.76500000000000001</v>
      </c>
      <c r="J423" s="1">
        <v>1088314865.8399999</v>
      </c>
      <c r="K423" s="10">
        <f t="shared" si="34"/>
        <v>6859.9775970550963</v>
      </c>
      <c r="L423" s="8">
        <f t="shared" si="31"/>
        <v>6859.9775970550963</v>
      </c>
      <c r="M423" s="14">
        <v>0.45555555555555555</v>
      </c>
      <c r="N423">
        <f>VLOOKUP(B423,'[1]ICI-DH'!$A:$H,8,FALSE)</f>
        <v>0.45999999999999996</v>
      </c>
      <c r="O423">
        <f>VLOOKUP(B423,[2]Planilha1!$A:$G,6,FALSE)</f>
        <v>232</v>
      </c>
      <c r="P423">
        <f t="shared" si="32"/>
        <v>1.4623661336174022E-3</v>
      </c>
      <c r="Q423" s="16">
        <f t="shared" si="33"/>
        <v>1.4623661336174022E-3</v>
      </c>
    </row>
    <row r="424" spans="1:17" x14ac:dyDescent="0.25">
      <c r="A424" s="7">
        <v>320070</v>
      </c>
      <c r="B424" s="7">
        <v>3200706</v>
      </c>
      <c r="C424" t="s">
        <v>3045</v>
      </c>
      <c r="D424" t="s">
        <v>3036</v>
      </c>
      <c r="E424" t="s">
        <v>2182</v>
      </c>
      <c r="F424" t="s">
        <v>10</v>
      </c>
      <c r="G424">
        <v>10540</v>
      </c>
      <c r="H424">
        <f t="shared" si="30"/>
        <v>10540</v>
      </c>
      <c r="I424">
        <v>0.70799999999999996</v>
      </c>
      <c r="J424" s="1">
        <v>70858067.640000001</v>
      </c>
      <c r="K424" s="10">
        <f t="shared" si="34"/>
        <v>6722.776815939279</v>
      </c>
      <c r="L424" s="8">
        <f t="shared" si="31"/>
        <v>6722.776815939279</v>
      </c>
      <c r="M424" s="14">
        <v>0.57777777777777783</v>
      </c>
      <c r="N424">
        <f>VLOOKUP(B424,'[1]ICI-DH'!$A:$H,8,FALSE)</f>
        <v>0.1</v>
      </c>
      <c r="O424">
        <f>VLOOKUP(B424,[2]Planilha1!$A:$G,6,FALSE)</f>
        <v>0</v>
      </c>
      <c r="P424">
        <f t="shared" si="32"/>
        <v>0</v>
      </c>
      <c r="Q424" s="16">
        <f t="shared" si="33"/>
        <v>0</v>
      </c>
    </row>
    <row r="425" spans="1:17" x14ac:dyDescent="0.25">
      <c r="A425" s="7">
        <v>170255</v>
      </c>
      <c r="B425" s="7">
        <v>1702554</v>
      </c>
      <c r="C425" t="s">
        <v>343</v>
      </c>
      <c r="D425" t="s">
        <v>327</v>
      </c>
      <c r="E425" t="s">
        <v>9</v>
      </c>
      <c r="F425" t="s">
        <v>10</v>
      </c>
      <c r="G425">
        <v>17484</v>
      </c>
      <c r="H425">
        <f t="shared" si="30"/>
        <v>17484</v>
      </c>
      <c r="I425">
        <v>0.67</v>
      </c>
      <c r="J425" s="1">
        <v>69163052.359999999</v>
      </c>
      <c r="K425" s="10">
        <f t="shared" si="34"/>
        <v>3955.7911439029972</v>
      </c>
      <c r="L425" s="8">
        <f t="shared" si="31"/>
        <v>3955.7911439029972</v>
      </c>
      <c r="M425" s="14">
        <v>8.3333333333333329E-2</v>
      </c>
      <c r="N425">
        <f>VLOOKUP(B425,'[1]ICI-DH'!$A:$H,8,FALSE)</f>
        <v>0.1</v>
      </c>
      <c r="O425">
        <f>VLOOKUP(B425,[2]Planilha1!$A:$G,6,FALSE)</f>
        <v>0</v>
      </c>
      <c r="P425">
        <f t="shared" si="32"/>
        <v>0</v>
      </c>
      <c r="Q425" s="16">
        <f t="shared" si="33"/>
        <v>0</v>
      </c>
    </row>
    <row r="426" spans="1:17" x14ac:dyDescent="0.25">
      <c r="A426" s="7">
        <v>150090</v>
      </c>
      <c r="B426" s="7">
        <v>1500909</v>
      </c>
      <c r="C426" t="s">
        <v>177</v>
      </c>
      <c r="D426" t="s">
        <v>166</v>
      </c>
      <c r="E426" t="s">
        <v>9</v>
      </c>
      <c r="F426" t="s">
        <v>10</v>
      </c>
      <c r="G426">
        <v>44573</v>
      </c>
      <c r="H426">
        <f t="shared" si="30"/>
        <v>44573</v>
      </c>
      <c r="I426">
        <v>0.52</v>
      </c>
      <c r="J426" s="1">
        <v>207502977.81</v>
      </c>
      <c r="K426" s="10">
        <f t="shared" si="34"/>
        <v>4655.3513968097277</v>
      </c>
      <c r="L426" s="8">
        <f t="shared" si="31"/>
        <v>4655.3513968097277</v>
      </c>
      <c r="M426" s="14">
        <v>0.88888888888888895</v>
      </c>
      <c r="N426">
        <f>VLOOKUP(B426,'[1]ICI-DH'!$A:$H,8,FALSE)</f>
        <v>0.1</v>
      </c>
      <c r="O426">
        <f>VLOOKUP(B426,[2]Planilha1!$A:$G,6,FALSE)</f>
        <v>0</v>
      </c>
      <c r="P426">
        <f t="shared" si="32"/>
        <v>0</v>
      </c>
      <c r="Q426" s="16">
        <f t="shared" si="33"/>
        <v>0</v>
      </c>
    </row>
    <row r="427" spans="1:17" x14ac:dyDescent="0.25">
      <c r="A427" s="7">
        <v>310480</v>
      </c>
      <c r="B427" s="7">
        <v>3104809</v>
      </c>
      <c r="C427" t="s">
        <v>2234</v>
      </c>
      <c r="D427" t="s">
        <v>2181</v>
      </c>
      <c r="E427" t="s">
        <v>2182</v>
      </c>
      <c r="F427" t="s">
        <v>10</v>
      </c>
      <c r="G427">
        <v>4538</v>
      </c>
      <c r="H427">
        <f t="shared" si="30"/>
        <v>4538</v>
      </c>
      <c r="I427">
        <v>0.65600000000000003</v>
      </c>
      <c r="J427" s="1">
        <v>40030248.030000001</v>
      </c>
      <c r="K427" s="10">
        <f t="shared" si="34"/>
        <v>8821.1212053768177</v>
      </c>
      <c r="L427" s="8">
        <f t="shared" si="31"/>
        <v>8821.1212053768177</v>
      </c>
      <c r="M427" s="14">
        <v>0.55000000000000004</v>
      </c>
      <c r="N427">
        <f>VLOOKUP(B427,'[1]ICI-DH'!$A:$H,8,FALSE)</f>
        <v>0.36</v>
      </c>
      <c r="O427">
        <f>VLOOKUP(B427,[2]Planilha1!$A:$G,6,FALSE)</f>
        <v>0</v>
      </c>
      <c r="P427">
        <f t="shared" si="32"/>
        <v>0</v>
      </c>
      <c r="Q427" s="16">
        <f t="shared" si="33"/>
        <v>0</v>
      </c>
    </row>
    <row r="428" spans="1:17" x14ac:dyDescent="0.25">
      <c r="A428" s="7">
        <v>430150</v>
      </c>
      <c r="B428" s="7">
        <v>4301503</v>
      </c>
      <c r="C428" t="s">
        <v>4484</v>
      </c>
      <c r="D428" t="s">
        <v>4459</v>
      </c>
      <c r="E428" t="s">
        <v>3828</v>
      </c>
      <c r="F428" t="s">
        <v>10</v>
      </c>
      <c r="G428">
        <v>7149</v>
      </c>
      <c r="H428">
        <f t="shared" si="30"/>
        <v>7149</v>
      </c>
      <c r="I428">
        <v>0.74299999999999999</v>
      </c>
      <c r="J428" s="1">
        <v>50373335.479999997</v>
      </c>
      <c r="K428" s="10">
        <f t="shared" si="34"/>
        <v>7046.2072289830739</v>
      </c>
      <c r="L428" s="8">
        <f t="shared" si="31"/>
        <v>7046.2072289830739</v>
      </c>
      <c r="M428" s="14">
        <v>0.56666666666666676</v>
      </c>
      <c r="N428">
        <f>VLOOKUP(B428,'[1]ICI-DH'!$A:$H,8,FALSE)</f>
        <v>0.1</v>
      </c>
      <c r="O428">
        <f>VLOOKUP(B428,[2]Planilha1!$A:$G,6,FALSE)</f>
        <v>1</v>
      </c>
      <c r="P428">
        <f t="shared" si="32"/>
        <v>1.3987970345502866E-4</v>
      </c>
      <c r="Q428" s="16">
        <f t="shared" si="33"/>
        <v>1.3987970345502866E-4</v>
      </c>
    </row>
    <row r="429" spans="1:17" x14ac:dyDescent="0.25">
      <c r="A429" s="7">
        <v>240130</v>
      </c>
      <c r="B429" s="7">
        <v>2401305</v>
      </c>
      <c r="C429" t="s">
        <v>1098</v>
      </c>
      <c r="D429" t="s">
        <v>1086</v>
      </c>
      <c r="E429" t="s">
        <v>466</v>
      </c>
      <c r="F429" t="s">
        <v>10</v>
      </c>
      <c r="G429">
        <v>9730</v>
      </c>
      <c r="H429">
        <f t="shared" si="30"/>
        <v>9730</v>
      </c>
      <c r="I429">
        <v>0.621</v>
      </c>
      <c r="J429" s="1">
        <v>37082802.799999997</v>
      </c>
      <c r="K429" s="10">
        <f t="shared" si="34"/>
        <v>3811.1821993833501</v>
      </c>
      <c r="L429" s="8">
        <f t="shared" si="31"/>
        <v>3811.1821993833501</v>
      </c>
      <c r="M429" s="14">
        <v>0.32222222222222219</v>
      </c>
      <c r="N429">
        <f>VLOOKUP(B429,'[1]ICI-DH'!$A:$H,8,FALSE)</f>
        <v>0.16</v>
      </c>
      <c r="O429">
        <f>VLOOKUP(B429,[2]Planilha1!$A:$G,6,FALSE)</f>
        <v>0</v>
      </c>
      <c r="P429">
        <f t="shared" si="32"/>
        <v>0</v>
      </c>
      <c r="Q429" s="16">
        <f t="shared" si="33"/>
        <v>0</v>
      </c>
    </row>
    <row r="430" spans="1:17" x14ac:dyDescent="0.25">
      <c r="A430" s="7">
        <v>430155</v>
      </c>
      <c r="B430" s="7">
        <v>4301552</v>
      </c>
      <c r="C430" t="s">
        <v>4485</v>
      </c>
      <c r="D430" t="s">
        <v>4459</v>
      </c>
      <c r="E430" t="s">
        <v>3828</v>
      </c>
      <c r="F430" t="s">
        <v>10</v>
      </c>
      <c r="G430">
        <v>3396</v>
      </c>
      <c r="H430">
        <f t="shared" si="30"/>
        <v>3396</v>
      </c>
      <c r="I430">
        <v>0.70699999999999996</v>
      </c>
      <c r="J430" s="1">
        <v>31023696.469999999</v>
      </c>
      <c r="K430" s="10">
        <f t="shared" si="34"/>
        <v>9135.3640959952882</v>
      </c>
      <c r="L430" s="8">
        <f t="shared" si="31"/>
        <v>9135.3640959952882</v>
      </c>
      <c r="M430" s="14">
        <v>8.3333333333333301E-2</v>
      </c>
      <c r="N430">
        <f>VLOOKUP(B430,'[1]ICI-DH'!$A:$H,8,FALSE)</f>
        <v>0.1</v>
      </c>
      <c r="O430">
        <f>VLOOKUP(B430,[2]Planilha1!$A:$G,6,FALSE)</f>
        <v>0</v>
      </c>
      <c r="P430">
        <f t="shared" si="32"/>
        <v>0</v>
      </c>
      <c r="Q430" s="16">
        <f t="shared" si="33"/>
        <v>0</v>
      </c>
    </row>
    <row r="431" spans="1:17" x14ac:dyDescent="0.25">
      <c r="A431" s="7">
        <v>290240</v>
      </c>
      <c r="B431" s="7">
        <v>2902401</v>
      </c>
      <c r="C431" t="s">
        <v>1813</v>
      </c>
      <c r="D431" t="s">
        <v>1784</v>
      </c>
      <c r="E431" t="s">
        <v>466</v>
      </c>
      <c r="F431" t="s">
        <v>10</v>
      </c>
      <c r="G431">
        <v>11179</v>
      </c>
      <c r="H431">
        <f t="shared" si="30"/>
        <v>11179</v>
      </c>
      <c r="I431">
        <v>0.56799999999999995</v>
      </c>
      <c r="J431" s="1">
        <v>70246263.849999994</v>
      </c>
      <c r="K431" s="10">
        <f t="shared" si="34"/>
        <v>6283.7699123356288</v>
      </c>
      <c r="L431" s="8">
        <f t="shared" si="31"/>
        <v>6283.7699123356288</v>
      </c>
      <c r="M431" s="14">
        <v>0.13333333333333336</v>
      </c>
      <c r="N431">
        <f>VLOOKUP(B431,'[1]ICI-DH'!$A:$H,8,FALSE)</f>
        <v>0.26</v>
      </c>
      <c r="O431">
        <f>VLOOKUP(B431,[2]Planilha1!$A:$G,6,FALSE)</f>
        <v>0</v>
      </c>
      <c r="P431">
        <f t="shared" si="32"/>
        <v>0</v>
      </c>
      <c r="Q431" s="16">
        <f t="shared" si="33"/>
        <v>0</v>
      </c>
    </row>
    <row r="432" spans="1:17" x14ac:dyDescent="0.25">
      <c r="A432" s="7">
        <v>350420</v>
      </c>
      <c r="B432" s="7">
        <v>3504206</v>
      </c>
      <c r="C432" t="s">
        <v>3247</v>
      </c>
      <c r="D432" t="s">
        <v>3202</v>
      </c>
      <c r="E432" t="s">
        <v>2182</v>
      </c>
      <c r="F432" t="s">
        <v>10</v>
      </c>
      <c r="G432">
        <v>13692</v>
      </c>
      <c r="H432">
        <f t="shared" si="30"/>
        <v>13692</v>
      </c>
      <c r="I432">
        <v>0.77300000000000002</v>
      </c>
      <c r="J432" s="1">
        <v>78568730.280000001</v>
      </c>
      <c r="K432" s="10">
        <f t="shared" si="34"/>
        <v>5738.2946450482032</v>
      </c>
      <c r="L432" s="8">
        <f t="shared" si="31"/>
        <v>5738.2946450482032</v>
      </c>
      <c r="M432" s="14">
        <v>0.23888888888888887</v>
      </c>
      <c r="N432">
        <f>VLOOKUP(B432,'[1]ICI-DH'!$A:$H,8,FALSE)</f>
        <v>0.1</v>
      </c>
      <c r="O432">
        <f>VLOOKUP(B432,[2]Planilha1!$A:$G,6,FALSE)</f>
        <v>0</v>
      </c>
      <c r="P432">
        <f t="shared" si="32"/>
        <v>0</v>
      </c>
      <c r="Q432" s="16">
        <f t="shared" si="33"/>
        <v>0</v>
      </c>
    </row>
    <row r="433" spans="1:17" x14ac:dyDescent="0.25">
      <c r="A433" s="7">
        <v>520260</v>
      </c>
      <c r="B433" s="7">
        <v>5202601</v>
      </c>
      <c r="C433" t="s">
        <v>5163</v>
      </c>
      <c r="D433" t="s">
        <v>5136</v>
      </c>
      <c r="E433" t="s">
        <v>4932</v>
      </c>
      <c r="F433" t="s">
        <v>10</v>
      </c>
      <c r="G433">
        <v>3284</v>
      </c>
      <c r="H433">
        <f t="shared" si="30"/>
        <v>3284</v>
      </c>
      <c r="I433">
        <v>0.7</v>
      </c>
      <c r="J433" s="1">
        <v>30424455.280000001</v>
      </c>
      <c r="K433" s="10">
        <f t="shared" si="34"/>
        <v>9264.4504506699159</v>
      </c>
      <c r="L433" s="8">
        <f t="shared" si="31"/>
        <v>9264.4504506699159</v>
      </c>
      <c r="M433" s="14">
        <v>0.15000000000000002</v>
      </c>
      <c r="N433">
        <f>VLOOKUP(B433,'[1]ICI-DH'!$A:$H,8,FALSE)</f>
        <v>0.1</v>
      </c>
      <c r="O433">
        <f>VLOOKUP(B433,[2]Planilha1!$A:$G,6,FALSE)</f>
        <v>0</v>
      </c>
      <c r="P433">
        <f t="shared" si="32"/>
        <v>0</v>
      </c>
      <c r="Q433" s="16">
        <f t="shared" si="33"/>
        <v>0</v>
      </c>
    </row>
    <row r="434" spans="1:17" x14ac:dyDescent="0.25">
      <c r="A434" s="7">
        <v>230170</v>
      </c>
      <c r="B434" s="7">
        <v>2301703</v>
      </c>
      <c r="C434" t="s">
        <v>924</v>
      </c>
      <c r="D434" t="s">
        <v>905</v>
      </c>
      <c r="E434" t="s">
        <v>466</v>
      </c>
      <c r="F434" t="s">
        <v>10</v>
      </c>
      <c r="G434">
        <v>23714</v>
      </c>
      <c r="H434">
        <f t="shared" si="30"/>
        <v>23714</v>
      </c>
      <c r="I434">
        <v>0.60499999999999998</v>
      </c>
      <c r="J434" s="1">
        <v>92834703.290000007</v>
      </c>
      <c r="K434" s="10">
        <f t="shared" si="34"/>
        <v>3914.763569621321</v>
      </c>
      <c r="L434" s="8">
        <f t="shared" si="31"/>
        <v>3914.763569621321</v>
      </c>
      <c r="M434" s="14">
        <v>0.3666666666666667</v>
      </c>
      <c r="N434">
        <f>VLOOKUP(B434,'[1]ICI-DH'!$A:$H,8,FALSE)</f>
        <v>0.26</v>
      </c>
      <c r="O434">
        <f>VLOOKUP(B434,[2]Planilha1!$A:$G,6,FALSE)</f>
        <v>3</v>
      </c>
      <c r="P434">
        <f t="shared" si="32"/>
        <v>1.2650754828371426E-4</v>
      </c>
      <c r="Q434" s="16">
        <f t="shared" si="33"/>
        <v>1.2650754828371426E-4</v>
      </c>
    </row>
    <row r="435" spans="1:17" x14ac:dyDescent="0.25">
      <c r="A435" s="7">
        <v>420190</v>
      </c>
      <c r="B435" s="7">
        <v>4201901</v>
      </c>
      <c r="C435" t="s">
        <v>924</v>
      </c>
      <c r="D435" t="s">
        <v>4197</v>
      </c>
      <c r="E435" t="s">
        <v>3828</v>
      </c>
      <c r="F435" t="s">
        <v>10</v>
      </c>
      <c r="G435">
        <v>6780</v>
      </c>
      <c r="H435">
        <f t="shared" si="30"/>
        <v>6780</v>
      </c>
      <c r="I435">
        <v>0.73299999999999998</v>
      </c>
      <c r="J435" s="1">
        <v>43084726.100000001</v>
      </c>
      <c r="K435" s="10">
        <f t="shared" si="34"/>
        <v>6354.6793657817116</v>
      </c>
      <c r="L435" s="8">
        <f t="shared" si="31"/>
        <v>6354.6793657817116</v>
      </c>
      <c r="M435" s="14">
        <v>0.76666666666666672</v>
      </c>
      <c r="N435">
        <f>VLOOKUP(B435,'[1]ICI-DH'!$A:$H,8,FALSE)</f>
        <v>0.1</v>
      </c>
      <c r="O435">
        <f>VLOOKUP(B435,[2]Planilha1!$A:$G,6,FALSE)</f>
        <v>0</v>
      </c>
      <c r="P435">
        <f t="shared" si="32"/>
        <v>0</v>
      </c>
      <c r="Q435" s="16">
        <f t="shared" si="33"/>
        <v>0</v>
      </c>
    </row>
    <row r="436" spans="1:17" x14ac:dyDescent="0.25">
      <c r="A436" s="7">
        <v>150095</v>
      </c>
      <c r="B436" s="7">
        <v>1500958</v>
      </c>
      <c r="C436" t="s">
        <v>178</v>
      </c>
      <c r="D436" t="s">
        <v>166</v>
      </c>
      <c r="E436" t="s">
        <v>9</v>
      </c>
      <c r="F436" t="s">
        <v>10</v>
      </c>
      <c r="G436">
        <v>23774</v>
      </c>
      <c r="H436">
        <f t="shared" si="30"/>
        <v>23774</v>
      </c>
      <c r="I436">
        <v>0.51900000000000002</v>
      </c>
      <c r="J436" s="1">
        <v>104675700.84</v>
      </c>
      <c r="K436" s="10">
        <f t="shared" si="34"/>
        <v>4402.9486346428876</v>
      </c>
      <c r="L436" s="8">
        <f t="shared" si="31"/>
        <v>4402.9486346428876</v>
      </c>
      <c r="M436" s="14">
        <v>0.33333333333333331</v>
      </c>
      <c r="N436">
        <f>VLOOKUP(B436,'[1]ICI-DH'!$A:$H,8,FALSE)</f>
        <v>0.1</v>
      </c>
      <c r="O436">
        <f>VLOOKUP(B436,[2]Planilha1!$A:$G,6,FALSE)</f>
        <v>0</v>
      </c>
      <c r="P436">
        <f t="shared" si="32"/>
        <v>0</v>
      </c>
      <c r="Q436" s="16">
        <f t="shared" si="33"/>
        <v>0</v>
      </c>
    </row>
    <row r="437" spans="1:17" x14ac:dyDescent="0.25">
      <c r="A437" s="7">
        <v>170270</v>
      </c>
      <c r="B437" s="7">
        <v>1702703</v>
      </c>
      <c r="C437" t="s">
        <v>344</v>
      </c>
      <c r="D437" t="s">
        <v>327</v>
      </c>
      <c r="E437" t="s">
        <v>9</v>
      </c>
      <c r="F437" t="s">
        <v>10</v>
      </c>
      <c r="G437">
        <v>3342</v>
      </c>
      <c r="H437">
        <f t="shared" si="30"/>
        <v>3342</v>
      </c>
      <c r="I437">
        <v>0.67700000000000005</v>
      </c>
      <c r="J437" s="1">
        <v>23796462.039999999</v>
      </c>
      <c r="K437" s="10">
        <f t="shared" si="34"/>
        <v>7120.425505685218</v>
      </c>
      <c r="L437" s="8">
        <f t="shared" si="31"/>
        <v>7120.425505685218</v>
      </c>
      <c r="M437" s="14">
        <v>0.12777777777777782</v>
      </c>
      <c r="N437">
        <f>VLOOKUP(B437,'[1]ICI-DH'!$A:$H,8,FALSE)</f>
        <v>0.1</v>
      </c>
      <c r="O437">
        <f>VLOOKUP(B437,[2]Planilha1!$A:$G,6,FALSE)</f>
        <v>0</v>
      </c>
      <c r="P437">
        <f t="shared" si="32"/>
        <v>0</v>
      </c>
      <c r="Q437" s="16">
        <f t="shared" si="33"/>
        <v>0</v>
      </c>
    </row>
    <row r="438" spans="1:17" x14ac:dyDescent="0.25">
      <c r="A438" s="7">
        <v>130030</v>
      </c>
      <c r="B438" s="7">
        <v>1300300</v>
      </c>
      <c r="C438" t="s">
        <v>93</v>
      </c>
      <c r="D438" t="s">
        <v>87</v>
      </c>
      <c r="E438" t="s">
        <v>9</v>
      </c>
      <c r="F438" t="s">
        <v>10</v>
      </c>
      <c r="G438">
        <v>41564</v>
      </c>
      <c r="H438">
        <f t="shared" si="30"/>
        <v>41564</v>
      </c>
      <c r="I438">
        <v>0.57699999999999996</v>
      </c>
      <c r="J438" s="1">
        <v>214270636.37</v>
      </c>
      <c r="K438" s="10">
        <f t="shared" si="34"/>
        <v>5155.1976799634303</v>
      </c>
      <c r="L438" s="8">
        <f t="shared" si="31"/>
        <v>5155.1976799634303</v>
      </c>
      <c r="M438" s="14">
        <v>0.39999999999999997</v>
      </c>
      <c r="N438">
        <f>VLOOKUP(B438,'[1]ICI-DH'!$A:$H,8,FALSE)</f>
        <v>0.16</v>
      </c>
      <c r="O438">
        <f>VLOOKUP(B438,[2]Planilha1!$A:$G,6,FALSE)</f>
        <v>0</v>
      </c>
      <c r="P438">
        <f t="shared" si="32"/>
        <v>0</v>
      </c>
      <c r="Q438" s="16">
        <f t="shared" si="33"/>
        <v>0</v>
      </c>
    </row>
    <row r="439" spans="1:17" x14ac:dyDescent="0.25">
      <c r="A439" s="7">
        <v>350430</v>
      </c>
      <c r="B439" s="7">
        <v>3504305</v>
      </c>
      <c r="C439" t="s">
        <v>3248</v>
      </c>
      <c r="D439" t="s">
        <v>3202</v>
      </c>
      <c r="E439" t="s">
        <v>2182</v>
      </c>
      <c r="F439" t="s">
        <v>10</v>
      </c>
      <c r="G439">
        <v>4483</v>
      </c>
      <c r="H439">
        <f t="shared" si="30"/>
        <v>4483</v>
      </c>
      <c r="I439">
        <v>0.71399999999999997</v>
      </c>
      <c r="J439" s="1">
        <v>44572319.210000001</v>
      </c>
      <c r="K439" s="10">
        <f t="shared" si="34"/>
        <v>9942.5204572830698</v>
      </c>
      <c r="L439" s="8">
        <f t="shared" si="31"/>
        <v>9942.5204572830698</v>
      </c>
      <c r="M439" s="14">
        <v>0.10555555555555558</v>
      </c>
      <c r="N439">
        <f>VLOOKUP(B439,'[1]ICI-DH'!$A:$H,8,FALSE)</f>
        <v>0.1</v>
      </c>
      <c r="O439">
        <f>VLOOKUP(B439,[2]Planilha1!$A:$G,6,FALSE)</f>
        <v>0</v>
      </c>
      <c r="P439">
        <f t="shared" si="32"/>
        <v>0</v>
      </c>
      <c r="Q439" s="16">
        <f t="shared" si="33"/>
        <v>0</v>
      </c>
    </row>
    <row r="440" spans="1:17" x14ac:dyDescent="0.25">
      <c r="A440" s="7">
        <v>350440</v>
      </c>
      <c r="B440" s="7">
        <v>3504404</v>
      </c>
      <c r="C440" t="s">
        <v>3249</v>
      </c>
      <c r="D440" t="s">
        <v>3202</v>
      </c>
      <c r="E440" t="s">
        <v>2182</v>
      </c>
      <c r="F440" t="s">
        <v>10</v>
      </c>
      <c r="G440">
        <v>11263</v>
      </c>
      <c r="H440">
        <f t="shared" si="30"/>
        <v>11263</v>
      </c>
      <c r="I440">
        <v>0.70499999999999996</v>
      </c>
      <c r="J440" s="1">
        <v>71115758.260000005</v>
      </c>
      <c r="K440" s="10">
        <f t="shared" si="34"/>
        <v>6314.104435763119</v>
      </c>
      <c r="L440" s="8">
        <f t="shared" si="31"/>
        <v>6314.104435763119</v>
      </c>
      <c r="M440" s="14">
        <v>0.52777777777777779</v>
      </c>
      <c r="N440">
        <f>VLOOKUP(B440,'[1]ICI-DH'!$A:$H,8,FALSE)</f>
        <v>0.1</v>
      </c>
      <c r="O440">
        <f>VLOOKUP(B440,[2]Planilha1!$A:$G,6,FALSE)</f>
        <v>3</v>
      </c>
      <c r="P440">
        <f t="shared" si="32"/>
        <v>2.6635887418982509E-4</v>
      </c>
      <c r="Q440" s="16">
        <f t="shared" si="33"/>
        <v>2.6635887418982509E-4</v>
      </c>
    </row>
    <row r="441" spans="1:17" x14ac:dyDescent="0.25">
      <c r="A441" s="7">
        <v>350450</v>
      </c>
      <c r="B441" s="7">
        <v>3504503</v>
      </c>
      <c r="C441" t="s">
        <v>3250</v>
      </c>
      <c r="D441" t="s">
        <v>3202</v>
      </c>
      <c r="E441" t="s">
        <v>2182</v>
      </c>
      <c r="F441" t="s">
        <v>10</v>
      </c>
      <c r="G441">
        <v>92805</v>
      </c>
      <c r="H441">
        <f t="shared" si="30"/>
        <v>92805</v>
      </c>
      <c r="I441">
        <v>0.76700000000000002</v>
      </c>
      <c r="J441" s="1">
        <v>469742124.29000002</v>
      </c>
      <c r="K441" s="10">
        <f t="shared" si="34"/>
        <v>5061.6036236194177</v>
      </c>
      <c r="L441" s="8">
        <f t="shared" si="31"/>
        <v>5061.6036236194177</v>
      </c>
      <c r="M441" s="14">
        <v>0.85</v>
      </c>
      <c r="N441">
        <f>VLOOKUP(B441,'[1]ICI-DH'!$A:$H,8,FALSE)</f>
        <v>0.1</v>
      </c>
      <c r="O441">
        <f>VLOOKUP(B441,[2]Planilha1!$A:$G,6,FALSE)</f>
        <v>159</v>
      </c>
      <c r="P441">
        <f t="shared" si="32"/>
        <v>1.7132697591724583E-3</v>
      </c>
      <c r="Q441" s="16">
        <f t="shared" si="33"/>
        <v>1.7132697591724583E-3</v>
      </c>
    </row>
    <row r="442" spans="1:17" x14ac:dyDescent="0.25">
      <c r="A442" s="7">
        <v>150100</v>
      </c>
      <c r="B442" s="7">
        <v>1501006</v>
      </c>
      <c r="C442" t="s">
        <v>179</v>
      </c>
      <c r="D442" t="s">
        <v>166</v>
      </c>
      <c r="E442" t="s">
        <v>9</v>
      </c>
      <c r="F442" t="s">
        <v>10</v>
      </c>
      <c r="G442">
        <v>18290</v>
      </c>
      <c r="H442">
        <f t="shared" si="30"/>
        <v>18290</v>
      </c>
      <c r="I442">
        <v>0.54100000000000004</v>
      </c>
      <c r="J442" s="1">
        <v>76521158.950000003</v>
      </c>
      <c r="K442" s="10">
        <f t="shared" si="34"/>
        <v>4183.7703089119741</v>
      </c>
      <c r="L442" s="8">
        <f t="shared" si="31"/>
        <v>4183.7703089119741</v>
      </c>
      <c r="M442" s="14">
        <v>0.20555555555555555</v>
      </c>
      <c r="N442">
        <f>VLOOKUP(B442,'[1]ICI-DH'!$A:$H,8,FALSE)</f>
        <v>0.1</v>
      </c>
      <c r="O442">
        <f>VLOOKUP(B442,[2]Planilha1!$A:$G,6,FALSE)</f>
        <v>1</v>
      </c>
      <c r="P442">
        <f t="shared" si="32"/>
        <v>5.4674685620557682E-5</v>
      </c>
      <c r="Q442" s="16">
        <f t="shared" si="33"/>
        <v>5.4674685620557682E-5</v>
      </c>
    </row>
    <row r="443" spans="1:17" x14ac:dyDescent="0.25">
      <c r="A443" s="7">
        <v>220110</v>
      </c>
      <c r="B443" s="7">
        <v>2201101</v>
      </c>
      <c r="C443" t="s">
        <v>698</v>
      </c>
      <c r="D443" t="s">
        <v>682</v>
      </c>
      <c r="E443" t="s">
        <v>466</v>
      </c>
      <c r="F443" t="s">
        <v>10</v>
      </c>
      <c r="G443">
        <v>10866</v>
      </c>
      <c r="H443">
        <f t="shared" si="30"/>
        <v>10866</v>
      </c>
      <c r="I443">
        <v>0.55400000000000005</v>
      </c>
      <c r="J443" s="1">
        <v>54916719.770000003</v>
      </c>
      <c r="K443" s="10">
        <f t="shared" si="34"/>
        <v>5053.9959295048775</v>
      </c>
      <c r="L443" s="8">
        <f t="shared" si="31"/>
        <v>5053.9959295048775</v>
      </c>
      <c r="M443" s="14">
        <v>0.34444444444444444</v>
      </c>
      <c r="N443">
        <f>VLOOKUP(B443,'[1]ICI-DH'!$A:$H,8,FALSE)</f>
        <v>0.1</v>
      </c>
      <c r="O443">
        <f>VLOOKUP(B443,[2]Planilha1!$A:$G,6,FALSE)</f>
        <v>0</v>
      </c>
      <c r="P443">
        <f t="shared" si="32"/>
        <v>0</v>
      </c>
      <c r="Q443" s="16">
        <f t="shared" si="33"/>
        <v>0</v>
      </c>
    </row>
    <row r="444" spans="1:17" x14ac:dyDescent="0.25">
      <c r="A444" s="7">
        <v>520280</v>
      </c>
      <c r="B444" s="7">
        <v>5202809</v>
      </c>
      <c r="C444" t="s">
        <v>5164</v>
      </c>
      <c r="D444" t="s">
        <v>5136</v>
      </c>
      <c r="E444" t="s">
        <v>4932</v>
      </c>
      <c r="F444" t="s">
        <v>10</v>
      </c>
      <c r="G444">
        <v>2868</v>
      </c>
      <c r="H444">
        <f t="shared" si="30"/>
        <v>2868</v>
      </c>
      <c r="I444">
        <v>0.66</v>
      </c>
      <c r="J444" s="1">
        <v>27424201.120000001</v>
      </c>
      <c r="K444" s="10">
        <f t="shared" si="34"/>
        <v>9562.134281729428</v>
      </c>
      <c r="L444" s="8">
        <f t="shared" si="31"/>
        <v>9562.134281729428</v>
      </c>
      <c r="M444" s="14">
        <v>0.2</v>
      </c>
      <c r="N444">
        <f>VLOOKUP(B444,'[1]ICI-DH'!$A:$H,8,FALSE)</f>
        <v>0.2</v>
      </c>
      <c r="O444">
        <f>VLOOKUP(B444,[2]Planilha1!$A:$G,6,FALSE)</f>
        <v>1</v>
      </c>
      <c r="P444">
        <f t="shared" si="32"/>
        <v>3.4867503486750347E-4</v>
      </c>
      <c r="Q444" s="16">
        <f t="shared" si="33"/>
        <v>3.4867503486750347E-4</v>
      </c>
    </row>
    <row r="445" spans="1:17" x14ac:dyDescent="0.25">
      <c r="A445" s="7">
        <v>210110</v>
      </c>
      <c r="B445" s="7">
        <v>2101103</v>
      </c>
      <c r="C445" t="s">
        <v>483</v>
      </c>
      <c r="D445" t="s">
        <v>465</v>
      </c>
      <c r="E445" t="s">
        <v>466</v>
      </c>
      <c r="F445" t="s">
        <v>10</v>
      </c>
      <c r="G445">
        <v>11790</v>
      </c>
      <c r="H445">
        <f t="shared" si="30"/>
        <v>11790</v>
      </c>
      <c r="I445">
        <v>0.64100000000000001</v>
      </c>
      <c r="J445" s="1">
        <v>51715143.25</v>
      </c>
      <c r="K445" s="10">
        <f t="shared" si="34"/>
        <v>4386.3565097540286</v>
      </c>
      <c r="L445" s="8">
        <f t="shared" si="31"/>
        <v>4386.3565097540286</v>
      </c>
      <c r="M445" s="14">
        <v>0.26666666666666672</v>
      </c>
      <c r="N445">
        <f>VLOOKUP(B445,'[1]ICI-DH'!$A:$H,8,FALSE)</f>
        <v>0.16</v>
      </c>
      <c r="O445">
        <f>VLOOKUP(B445,[2]Planilha1!$A:$G,6,FALSE)</f>
        <v>2</v>
      </c>
      <c r="P445">
        <f t="shared" si="32"/>
        <v>1.6963528413910093E-4</v>
      </c>
      <c r="Q445" s="16">
        <f t="shared" si="33"/>
        <v>1.6963528413910093E-4</v>
      </c>
    </row>
    <row r="446" spans="1:17" x14ac:dyDescent="0.25">
      <c r="A446" s="7">
        <v>170290</v>
      </c>
      <c r="B446" s="7">
        <v>1702901</v>
      </c>
      <c r="C446" t="s">
        <v>345</v>
      </c>
      <c r="D446" t="s">
        <v>327</v>
      </c>
      <c r="E446" t="s">
        <v>9</v>
      </c>
      <c r="F446" t="s">
        <v>10</v>
      </c>
      <c r="G446">
        <v>10262</v>
      </c>
      <c r="H446">
        <f t="shared" si="30"/>
        <v>10262</v>
      </c>
      <c r="I446">
        <v>0.627</v>
      </c>
      <c r="J446" s="1">
        <v>53317342.579999998</v>
      </c>
      <c r="K446" s="10">
        <f t="shared" si="34"/>
        <v>5195.6092944845059</v>
      </c>
      <c r="L446" s="8">
        <f t="shared" si="31"/>
        <v>5195.6092944845059</v>
      </c>
      <c r="M446" s="14">
        <v>0.83333333333333337</v>
      </c>
      <c r="N446">
        <f>VLOOKUP(B446,'[1]ICI-DH'!$A:$H,8,FALSE)</f>
        <v>0.1</v>
      </c>
      <c r="O446">
        <f>VLOOKUP(B446,[2]Planilha1!$A:$G,6,FALSE)</f>
        <v>0</v>
      </c>
      <c r="P446">
        <f t="shared" si="32"/>
        <v>0</v>
      </c>
      <c r="Q446" s="16">
        <f t="shared" si="33"/>
        <v>0</v>
      </c>
    </row>
    <row r="447" spans="1:17" x14ac:dyDescent="0.25">
      <c r="A447" s="7">
        <v>170300</v>
      </c>
      <c r="B447" s="7">
        <v>1703008</v>
      </c>
      <c r="C447" t="s">
        <v>346</v>
      </c>
      <c r="D447" t="s">
        <v>327</v>
      </c>
      <c r="E447" t="s">
        <v>9</v>
      </c>
      <c r="F447" t="s">
        <v>10</v>
      </c>
      <c r="G447">
        <v>7880</v>
      </c>
      <c r="H447">
        <f t="shared" si="30"/>
        <v>7880</v>
      </c>
      <c r="I447">
        <v>0.64200000000000002</v>
      </c>
      <c r="J447" s="1">
        <v>45062005.75</v>
      </c>
      <c r="K447" s="10">
        <f t="shared" si="34"/>
        <v>5718.5286484771577</v>
      </c>
      <c r="L447" s="8">
        <f t="shared" si="31"/>
        <v>5718.5286484771577</v>
      </c>
      <c r="M447" s="14">
        <v>0.2166666666666667</v>
      </c>
      <c r="N447">
        <f>VLOOKUP(B447,'[1]ICI-DH'!$A:$H,8,FALSE)</f>
        <v>0.2</v>
      </c>
      <c r="O447">
        <f>VLOOKUP(B447,[2]Planilha1!$A:$G,6,FALSE)</f>
        <v>0</v>
      </c>
      <c r="P447">
        <f t="shared" si="32"/>
        <v>0</v>
      </c>
      <c r="Q447" s="16">
        <f t="shared" si="33"/>
        <v>0</v>
      </c>
    </row>
    <row r="448" spans="1:17" x14ac:dyDescent="0.25">
      <c r="A448" s="7">
        <v>210120</v>
      </c>
      <c r="B448" s="7">
        <v>2101202</v>
      </c>
      <c r="C448" t="s">
        <v>484</v>
      </c>
      <c r="D448" t="s">
        <v>465</v>
      </c>
      <c r="E448" t="s">
        <v>466</v>
      </c>
      <c r="F448" t="s">
        <v>10</v>
      </c>
      <c r="G448">
        <v>103711</v>
      </c>
      <c r="H448">
        <f t="shared" si="30"/>
        <v>103711</v>
      </c>
      <c r="I448">
        <v>0.65100000000000002</v>
      </c>
      <c r="J448" s="1">
        <v>422524160.38999999</v>
      </c>
      <c r="K448" s="10">
        <f t="shared" si="34"/>
        <v>4074.0534792837789</v>
      </c>
      <c r="L448" s="8">
        <f t="shared" si="31"/>
        <v>4074.0534792837789</v>
      </c>
      <c r="M448" s="14">
        <v>0.73333333333333317</v>
      </c>
      <c r="N448">
        <f>VLOOKUP(B448,'[1]ICI-DH'!$A:$H,8,FALSE)</f>
        <v>0.1</v>
      </c>
      <c r="O448">
        <f>VLOOKUP(B448,[2]Planilha1!$A:$G,6,FALSE)</f>
        <v>4</v>
      </c>
      <c r="P448">
        <f t="shared" si="32"/>
        <v>3.8568714986838426E-5</v>
      </c>
      <c r="Q448" s="16">
        <f t="shared" si="33"/>
        <v>3.8568714986838426E-5</v>
      </c>
    </row>
    <row r="449" spans="1:17" x14ac:dyDescent="0.25">
      <c r="A449" s="7">
        <v>210125</v>
      </c>
      <c r="B449" s="7">
        <v>2101251</v>
      </c>
      <c r="C449" t="s">
        <v>485</v>
      </c>
      <c r="D449" t="s">
        <v>465</v>
      </c>
      <c r="E449" t="s">
        <v>466</v>
      </c>
      <c r="F449" t="s">
        <v>10</v>
      </c>
      <c r="G449">
        <v>16966</v>
      </c>
      <c r="H449">
        <f t="shared" si="30"/>
        <v>16966</v>
      </c>
      <c r="I449">
        <v>0.629</v>
      </c>
      <c r="J449" s="1">
        <v>98981862.200000003</v>
      </c>
      <c r="K449" s="10">
        <f t="shared" si="34"/>
        <v>5834.1307438406229</v>
      </c>
      <c r="L449" s="8">
        <f t="shared" si="31"/>
        <v>5834.1307438406229</v>
      </c>
      <c r="M449" s="14">
        <v>0.1388888888888889</v>
      </c>
      <c r="N449">
        <f>VLOOKUP(B449,'[1]ICI-DH'!$A:$H,8,FALSE)</f>
        <v>0.1</v>
      </c>
      <c r="O449">
        <f>VLOOKUP(B449,[2]Planilha1!$A:$G,6,FALSE)</f>
        <v>1</v>
      </c>
      <c r="P449">
        <f t="shared" si="32"/>
        <v>5.8941412236237181E-5</v>
      </c>
      <c r="Q449" s="16">
        <f t="shared" si="33"/>
        <v>5.8941412236237181E-5</v>
      </c>
    </row>
    <row r="450" spans="1:17" x14ac:dyDescent="0.25">
      <c r="A450" s="7">
        <v>210130</v>
      </c>
      <c r="B450" s="7">
        <v>2101301</v>
      </c>
      <c r="C450" t="s">
        <v>486</v>
      </c>
      <c r="D450" t="s">
        <v>465</v>
      </c>
      <c r="E450" t="s">
        <v>466</v>
      </c>
      <c r="F450" t="s">
        <v>10</v>
      </c>
      <c r="G450">
        <v>16290</v>
      </c>
      <c r="H450">
        <f t="shared" si="30"/>
        <v>16290</v>
      </c>
      <c r="I450">
        <v>0.57799999999999996</v>
      </c>
      <c r="J450" s="1">
        <v>81725751.170000002</v>
      </c>
      <c r="K450" s="10">
        <f t="shared" si="34"/>
        <v>5016.9276347452424</v>
      </c>
      <c r="L450" s="8">
        <f t="shared" si="31"/>
        <v>5016.9276347452424</v>
      </c>
      <c r="M450" s="14">
        <v>0.2166666666666667</v>
      </c>
      <c r="N450">
        <f>VLOOKUP(B450,'[1]ICI-DH'!$A:$H,8,FALSE)</f>
        <v>0.2</v>
      </c>
      <c r="O450">
        <f>VLOOKUP(B450,[2]Planilha1!$A:$G,6,FALSE)</f>
        <v>0</v>
      </c>
      <c r="P450">
        <f t="shared" si="32"/>
        <v>0</v>
      </c>
      <c r="Q450" s="16">
        <f t="shared" si="33"/>
        <v>0</v>
      </c>
    </row>
    <row r="451" spans="1:17" x14ac:dyDescent="0.25">
      <c r="A451" s="7">
        <v>210135</v>
      </c>
      <c r="B451" s="7">
        <v>2101350</v>
      </c>
      <c r="C451" t="s">
        <v>487</v>
      </c>
      <c r="D451" t="s">
        <v>465</v>
      </c>
      <c r="E451" t="s">
        <v>466</v>
      </c>
      <c r="F451" t="s">
        <v>10</v>
      </c>
      <c r="G451">
        <v>5252</v>
      </c>
      <c r="H451">
        <f t="shared" ref="H451:H514" si="35">IF(G451&gt;200000, 200000, G451)</f>
        <v>5252</v>
      </c>
      <c r="I451">
        <v>0.53700000000000003</v>
      </c>
      <c r="J451" s="1">
        <v>32207186.57</v>
      </c>
      <c r="K451" s="10">
        <f t="shared" ref="K451:K514" si="36">J451/G451</f>
        <v>6132.3660643564353</v>
      </c>
      <c r="L451" s="8">
        <f t="shared" ref="L451:L514" si="37">IF(K451&gt;12739.39, 12739.39, K451)</f>
        <v>6132.3660643564353</v>
      </c>
      <c r="M451" s="14">
        <v>0.3666666666666667</v>
      </c>
      <c r="N451">
        <f>VLOOKUP(B451,'[1]ICI-DH'!$A:$H,8,FALSE)</f>
        <v>0.1</v>
      </c>
      <c r="O451">
        <f>VLOOKUP(B451,[2]Planilha1!$A:$G,6,FALSE)</f>
        <v>0</v>
      </c>
      <c r="P451">
        <f t="shared" ref="P451:P514" si="38">O451/G451</f>
        <v>0</v>
      </c>
      <c r="Q451" s="16">
        <f t="shared" ref="Q451:Q514" si="39">IF(P451&gt;6830, 6830, P451)</f>
        <v>0</v>
      </c>
    </row>
    <row r="452" spans="1:17" x14ac:dyDescent="0.25">
      <c r="A452" s="7">
        <v>350460</v>
      </c>
      <c r="B452" s="7">
        <v>3504602</v>
      </c>
      <c r="C452" t="s">
        <v>3251</v>
      </c>
      <c r="D452" t="s">
        <v>3202</v>
      </c>
      <c r="E452" t="s">
        <v>2182</v>
      </c>
      <c r="F452" t="s">
        <v>10</v>
      </c>
      <c r="G452">
        <v>27260</v>
      </c>
      <c r="H452">
        <f t="shared" si="35"/>
        <v>27260</v>
      </c>
      <c r="I452">
        <v>0.746</v>
      </c>
      <c r="J452" s="1">
        <v>140333393.27000001</v>
      </c>
      <c r="K452" s="10">
        <f t="shared" si="36"/>
        <v>5147.960134629494</v>
      </c>
      <c r="L452" s="8">
        <f t="shared" si="37"/>
        <v>5147.960134629494</v>
      </c>
      <c r="M452" s="14">
        <v>0.71111111111111125</v>
      </c>
      <c r="N452">
        <f>VLOOKUP(B452,'[1]ICI-DH'!$A:$H,8,FALSE)</f>
        <v>0.24</v>
      </c>
      <c r="O452">
        <f>VLOOKUP(B452,[2]Planilha1!$A:$G,6,FALSE)</f>
        <v>35</v>
      </c>
      <c r="P452">
        <f t="shared" si="38"/>
        <v>1.2839325018341892E-3</v>
      </c>
      <c r="Q452" s="16">
        <f t="shared" si="39"/>
        <v>1.2839325018341892E-3</v>
      </c>
    </row>
    <row r="453" spans="1:17" x14ac:dyDescent="0.25">
      <c r="A453" s="7">
        <v>310490</v>
      </c>
      <c r="B453" s="7">
        <v>3104908</v>
      </c>
      <c r="C453" t="s">
        <v>2235</v>
      </c>
      <c r="D453" t="s">
        <v>2181</v>
      </c>
      <c r="E453" t="s">
        <v>2182</v>
      </c>
      <c r="F453" t="s">
        <v>10</v>
      </c>
      <c r="G453">
        <v>18366</v>
      </c>
      <c r="H453">
        <f t="shared" si="35"/>
        <v>18366</v>
      </c>
      <c r="I453">
        <v>0.68100000000000005</v>
      </c>
      <c r="J453" s="1">
        <v>102598765.8</v>
      </c>
      <c r="K453" s="10">
        <f t="shared" si="36"/>
        <v>5586.342469781117</v>
      </c>
      <c r="L453" s="8">
        <f t="shared" si="37"/>
        <v>5586.342469781117</v>
      </c>
      <c r="M453" s="14">
        <v>0.35</v>
      </c>
      <c r="N453">
        <f>VLOOKUP(B453,'[1]ICI-DH'!$A:$H,8,FALSE)</f>
        <v>0.1</v>
      </c>
      <c r="O453">
        <f>VLOOKUP(B453,[2]Planilha1!$A:$G,6,FALSE)</f>
        <v>24</v>
      </c>
      <c r="P453">
        <f t="shared" si="38"/>
        <v>1.3067624959163672E-3</v>
      </c>
      <c r="Q453" s="16">
        <f t="shared" si="39"/>
        <v>1.3067624959163672E-3</v>
      </c>
    </row>
    <row r="454" spans="1:17" x14ac:dyDescent="0.25">
      <c r="A454" s="7">
        <v>430160</v>
      </c>
      <c r="B454" s="7">
        <v>4301602</v>
      </c>
      <c r="C454" t="s">
        <v>4486</v>
      </c>
      <c r="D454" t="s">
        <v>4459</v>
      </c>
      <c r="E454" t="s">
        <v>3828</v>
      </c>
      <c r="F454" t="s">
        <v>10</v>
      </c>
      <c r="G454">
        <v>117938</v>
      </c>
      <c r="H454">
        <f t="shared" si="35"/>
        <v>117938</v>
      </c>
      <c r="I454">
        <v>0.74</v>
      </c>
      <c r="J454" s="1">
        <v>551872762.64999998</v>
      </c>
      <c r="K454" s="10">
        <f t="shared" si="36"/>
        <v>4679.3464587325543</v>
      </c>
      <c r="L454" s="8">
        <f t="shared" si="37"/>
        <v>4679.3464587325543</v>
      </c>
      <c r="M454" s="14">
        <v>0.92222222222222217</v>
      </c>
      <c r="N454">
        <f>VLOOKUP(B454,'[1]ICI-DH'!$A:$H,8,FALSE)</f>
        <v>0.36</v>
      </c>
      <c r="O454">
        <f>VLOOKUP(B454,[2]Planilha1!$A:$G,6,FALSE)</f>
        <v>45</v>
      </c>
      <c r="P454">
        <f t="shared" si="38"/>
        <v>3.8155641099560784E-4</v>
      </c>
      <c r="Q454" s="16">
        <f t="shared" si="39"/>
        <v>3.8155641099560784E-4</v>
      </c>
    </row>
    <row r="455" spans="1:17" x14ac:dyDescent="0.25">
      <c r="A455" s="7">
        <v>150110</v>
      </c>
      <c r="B455" s="7">
        <v>1501105</v>
      </c>
      <c r="C455" t="s">
        <v>180</v>
      </c>
      <c r="D455" t="s">
        <v>166</v>
      </c>
      <c r="E455" t="s">
        <v>9</v>
      </c>
      <c r="F455" t="s">
        <v>10</v>
      </c>
      <c r="G455">
        <v>31892</v>
      </c>
      <c r="H455">
        <f t="shared" si="35"/>
        <v>31892</v>
      </c>
      <c r="I455">
        <v>0.47099999999999997</v>
      </c>
      <c r="J455" s="1">
        <v>120426643.42</v>
      </c>
      <c r="K455" s="10">
        <f t="shared" si="36"/>
        <v>3776.0768662987584</v>
      </c>
      <c r="L455" s="8">
        <f t="shared" si="37"/>
        <v>3776.0768662987584</v>
      </c>
      <c r="M455" s="14">
        <v>0.2944444444444444</v>
      </c>
      <c r="N455">
        <f>VLOOKUP(B455,'[1]ICI-DH'!$A:$H,8,FALSE)</f>
        <v>0.16</v>
      </c>
      <c r="O455">
        <f>VLOOKUP(B455,[2]Planilha1!$A:$G,6,FALSE)</f>
        <v>0</v>
      </c>
      <c r="P455">
        <f t="shared" si="38"/>
        <v>0</v>
      </c>
      <c r="Q455" s="16">
        <f t="shared" si="39"/>
        <v>0</v>
      </c>
    </row>
    <row r="456" spans="1:17" x14ac:dyDescent="0.25">
      <c r="A456" s="7">
        <v>250140</v>
      </c>
      <c r="B456" s="7">
        <v>2501401</v>
      </c>
      <c r="C456" t="s">
        <v>1266</v>
      </c>
      <c r="D456" t="s">
        <v>1247</v>
      </c>
      <c r="E456" t="s">
        <v>466</v>
      </c>
      <c r="F456" t="s">
        <v>10</v>
      </c>
      <c r="G456">
        <v>9224</v>
      </c>
      <c r="H456">
        <f t="shared" si="35"/>
        <v>9224</v>
      </c>
      <c r="I456">
        <v>0.58099999999999996</v>
      </c>
      <c r="J456" s="1">
        <v>48649212.25</v>
      </c>
      <c r="K456" s="10">
        <f t="shared" si="36"/>
        <v>5274.1990730702519</v>
      </c>
      <c r="L456" s="8">
        <f t="shared" si="37"/>
        <v>5274.1990730702519</v>
      </c>
      <c r="M456" s="14">
        <v>0.26111111111111113</v>
      </c>
      <c r="N456">
        <f>VLOOKUP(B456,'[1]ICI-DH'!$A:$H,8,FALSE)</f>
        <v>0.36</v>
      </c>
      <c r="O456">
        <f>VLOOKUP(B456,[2]Planilha1!$A:$G,6,FALSE)</f>
        <v>0</v>
      </c>
      <c r="P456">
        <f t="shared" si="38"/>
        <v>0</v>
      </c>
      <c r="Q456" s="16">
        <f t="shared" si="39"/>
        <v>0</v>
      </c>
    </row>
    <row r="457" spans="1:17" x14ac:dyDescent="0.25">
      <c r="A457" s="7">
        <v>240140</v>
      </c>
      <c r="B457" s="7">
        <v>2401404</v>
      </c>
      <c r="C457" t="s">
        <v>1099</v>
      </c>
      <c r="D457" t="s">
        <v>1086</v>
      </c>
      <c r="E457" t="s">
        <v>466</v>
      </c>
      <c r="F457" t="s">
        <v>10</v>
      </c>
      <c r="G457">
        <v>8825</v>
      </c>
      <c r="H457">
        <f t="shared" si="35"/>
        <v>8825</v>
      </c>
      <c r="I457">
        <v>0.60899999999999999</v>
      </c>
      <c r="J457" s="1">
        <v>46927233.149999999</v>
      </c>
      <c r="K457" s="10">
        <f t="shared" si="36"/>
        <v>5317.5335014164302</v>
      </c>
      <c r="L457" s="8">
        <f t="shared" si="37"/>
        <v>5317.5335014164302</v>
      </c>
      <c r="M457" s="14">
        <v>0.3666666666666667</v>
      </c>
      <c r="N457">
        <f>VLOOKUP(B457,'[1]ICI-DH'!$A:$H,8,FALSE)</f>
        <v>0.1</v>
      </c>
      <c r="O457">
        <f>VLOOKUP(B457,[2]Planilha1!$A:$G,6,FALSE)</f>
        <v>1</v>
      </c>
      <c r="P457">
        <f t="shared" si="38"/>
        <v>1.1331444759206799E-4</v>
      </c>
      <c r="Q457" s="16">
        <f t="shared" si="39"/>
        <v>1.1331444759206799E-4</v>
      </c>
    </row>
    <row r="458" spans="1:17" x14ac:dyDescent="0.25">
      <c r="A458" s="7">
        <v>290250</v>
      </c>
      <c r="B458" s="7">
        <v>2902500</v>
      </c>
      <c r="C458" t="s">
        <v>1814</v>
      </c>
      <c r="D458" t="s">
        <v>1784</v>
      </c>
      <c r="E458" t="s">
        <v>466</v>
      </c>
      <c r="F458" t="s">
        <v>10</v>
      </c>
      <c r="G458">
        <v>13614</v>
      </c>
      <c r="H458">
        <f t="shared" si="35"/>
        <v>13614</v>
      </c>
      <c r="I458">
        <v>0.58899999999999997</v>
      </c>
      <c r="J458" s="1">
        <v>79015597.390000001</v>
      </c>
      <c r="K458" s="10">
        <f t="shared" si="36"/>
        <v>5803.995694872925</v>
      </c>
      <c r="L458" s="8">
        <f t="shared" si="37"/>
        <v>5803.995694872925</v>
      </c>
      <c r="M458" s="14">
        <v>0.35</v>
      </c>
      <c r="N458">
        <f>VLOOKUP(B458,'[1]ICI-DH'!$A:$H,8,FALSE)</f>
        <v>0.16</v>
      </c>
      <c r="O458">
        <f>VLOOKUP(B458,[2]Planilha1!$A:$G,6,FALSE)</f>
        <v>0</v>
      </c>
      <c r="P458">
        <f t="shared" si="38"/>
        <v>0</v>
      </c>
      <c r="Q458" s="16">
        <f t="shared" si="39"/>
        <v>0</v>
      </c>
    </row>
    <row r="459" spans="1:17" x14ac:dyDescent="0.25">
      <c r="A459" s="7">
        <v>150120</v>
      </c>
      <c r="B459" s="7">
        <v>1501204</v>
      </c>
      <c r="C459" t="s">
        <v>181</v>
      </c>
      <c r="D459" t="s">
        <v>166</v>
      </c>
      <c r="E459" t="s">
        <v>9</v>
      </c>
      <c r="F459" t="s">
        <v>10</v>
      </c>
      <c r="G459">
        <v>51641</v>
      </c>
      <c r="H459">
        <f t="shared" si="35"/>
        <v>51641</v>
      </c>
      <c r="I459">
        <v>0.57799999999999996</v>
      </c>
      <c r="J459" s="1">
        <v>157919705.56</v>
      </c>
      <c r="K459" s="10">
        <f t="shared" si="36"/>
        <v>3058.0295803721851</v>
      </c>
      <c r="L459" s="8">
        <f t="shared" si="37"/>
        <v>3058.0295803721851</v>
      </c>
      <c r="M459" s="14">
        <v>0.3611111111111111</v>
      </c>
      <c r="N459">
        <f>VLOOKUP(B459,'[1]ICI-DH'!$A:$H,8,FALSE)</f>
        <v>0.16</v>
      </c>
      <c r="O459">
        <f>VLOOKUP(B459,[2]Planilha1!$A:$G,6,FALSE)</f>
        <v>0</v>
      </c>
      <c r="P459">
        <f t="shared" si="38"/>
        <v>0</v>
      </c>
      <c r="Q459" s="16">
        <f t="shared" si="39"/>
        <v>0</v>
      </c>
    </row>
    <row r="460" spans="1:17" x14ac:dyDescent="0.25">
      <c r="A460" s="7">
        <v>290260</v>
      </c>
      <c r="B460" s="7">
        <v>2902609</v>
      </c>
      <c r="C460" t="s">
        <v>1815</v>
      </c>
      <c r="D460" t="s">
        <v>1784</v>
      </c>
      <c r="E460" t="s">
        <v>466</v>
      </c>
      <c r="F460" t="s">
        <v>10</v>
      </c>
      <c r="G460">
        <v>18220</v>
      </c>
      <c r="H460">
        <f t="shared" si="35"/>
        <v>18220</v>
      </c>
      <c r="I460">
        <v>0.58499999999999996</v>
      </c>
      <c r="J460" s="1">
        <v>76099745.900000006</v>
      </c>
      <c r="K460" s="10">
        <f t="shared" si="36"/>
        <v>4176.7149231613612</v>
      </c>
      <c r="L460" s="8">
        <f t="shared" si="37"/>
        <v>4176.7149231613612</v>
      </c>
      <c r="M460" s="14">
        <v>0.41111111111111109</v>
      </c>
      <c r="N460">
        <f>VLOOKUP(B460,'[1]ICI-DH'!$A:$H,8,FALSE)</f>
        <v>0.16</v>
      </c>
      <c r="O460">
        <f>VLOOKUP(B460,[2]Planilha1!$A:$G,6,FALSE)</f>
        <v>0</v>
      </c>
      <c r="P460">
        <f t="shared" si="38"/>
        <v>0</v>
      </c>
      <c r="Q460" s="16">
        <f t="shared" si="39"/>
        <v>0</v>
      </c>
    </row>
    <row r="461" spans="1:17" x14ac:dyDescent="0.25">
      <c r="A461" s="7">
        <v>220115</v>
      </c>
      <c r="B461" s="7">
        <v>2201150</v>
      </c>
      <c r="C461" t="s">
        <v>699</v>
      </c>
      <c r="D461" t="s">
        <v>682</v>
      </c>
      <c r="E461" t="s">
        <v>466</v>
      </c>
      <c r="F461" t="s">
        <v>10</v>
      </c>
      <c r="G461">
        <v>13272</v>
      </c>
      <c r="H461">
        <f t="shared" si="35"/>
        <v>13272</v>
      </c>
      <c r="I461">
        <v>0.56399999999999995</v>
      </c>
      <c r="J461" s="1">
        <v>147335204.19999999</v>
      </c>
      <c r="K461" s="10">
        <f t="shared" si="36"/>
        <v>11101.205861965038</v>
      </c>
      <c r="L461" s="8">
        <f t="shared" si="37"/>
        <v>11101.205861965038</v>
      </c>
      <c r="M461" s="14">
        <v>0</v>
      </c>
      <c r="N461">
        <f>VLOOKUP(B461,'[1]ICI-DH'!$A:$H,8,FALSE)</f>
        <v>0.16</v>
      </c>
      <c r="O461">
        <f>VLOOKUP(B461,[2]Planilha1!$A:$G,6,FALSE)</f>
        <v>0</v>
      </c>
      <c r="P461">
        <f t="shared" si="38"/>
        <v>0</v>
      </c>
      <c r="Q461" s="16">
        <f t="shared" si="39"/>
        <v>0</v>
      </c>
    </row>
    <row r="462" spans="1:17" x14ac:dyDescent="0.25">
      <c r="A462" s="7">
        <v>230180</v>
      </c>
      <c r="B462" s="7">
        <v>2301802</v>
      </c>
      <c r="C462" t="s">
        <v>925</v>
      </c>
      <c r="D462" t="s">
        <v>905</v>
      </c>
      <c r="E462" t="s">
        <v>466</v>
      </c>
      <c r="F462" t="s">
        <v>10</v>
      </c>
      <c r="G462">
        <v>5704</v>
      </c>
      <c r="H462">
        <f t="shared" si="35"/>
        <v>5704</v>
      </c>
      <c r="I462">
        <v>0.627</v>
      </c>
      <c r="J462" s="1">
        <v>37939900.640000001</v>
      </c>
      <c r="K462" s="10">
        <f t="shared" si="36"/>
        <v>6651.4552314165503</v>
      </c>
      <c r="L462" s="8">
        <f t="shared" si="37"/>
        <v>6651.4552314165503</v>
      </c>
      <c r="M462" s="14">
        <v>0.64444444444444449</v>
      </c>
      <c r="N462">
        <f>VLOOKUP(B462,'[1]ICI-DH'!$A:$H,8,FALSE)</f>
        <v>0.1</v>
      </c>
      <c r="O462">
        <f>VLOOKUP(B462,[2]Planilha1!$A:$G,6,FALSE)</f>
        <v>0</v>
      </c>
      <c r="P462">
        <f t="shared" si="38"/>
        <v>0</v>
      </c>
      <c r="Q462" s="16">
        <f t="shared" si="39"/>
        <v>0</v>
      </c>
    </row>
    <row r="463" spans="1:17" x14ac:dyDescent="0.25">
      <c r="A463" s="7">
        <v>320080</v>
      </c>
      <c r="B463" s="7">
        <v>3200805</v>
      </c>
      <c r="C463" t="s">
        <v>3046</v>
      </c>
      <c r="D463" t="s">
        <v>3036</v>
      </c>
      <c r="E463" t="s">
        <v>2182</v>
      </c>
      <c r="F463" t="s">
        <v>10</v>
      </c>
      <c r="G463">
        <v>30674</v>
      </c>
      <c r="H463">
        <f t="shared" si="35"/>
        <v>30674</v>
      </c>
      <c r="I463">
        <v>0.70199999999999996</v>
      </c>
      <c r="J463" s="1">
        <v>170369608.34</v>
      </c>
      <c r="K463" s="10">
        <f t="shared" si="36"/>
        <v>5554.2025278737692</v>
      </c>
      <c r="L463" s="8">
        <f t="shared" si="37"/>
        <v>5554.2025278737692</v>
      </c>
      <c r="M463" s="14">
        <v>1.2000000000000002</v>
      </c>
      <c r="N463">
        <f>VLOOKUP(B463,'[1]ICI-DH'!$A:$H,8,FALSE)</f>
        <v>0.3</v>
      </c>
      <c r="O463">
        <f>VLOOKUP(B463,[2]Planilha1!$A:$G,6,FALSE)</f>
        <v>47</v>
      </c>
      <c r="P463">
        <f t="shared" si="38"/>
        <v>1.5322422898872009E-3</v>
      </c>
      <c r="Q463" s="16">
        <f t="shared" si="39"/>
        <v>1.5322422898872009E-3</v>
      </c>
    </row>
    <row r="464" spans="1:17" x14ac:dyDescent="0.25">
      <c r="A464" s="7">
        <v>350470</v>
      </c>
      <c r="B464" s="7">
        <v>3504701</v>
      </c>
      <c r="C464" t="s">
        <v>3252</v>
      </c>
      <c r="D464" t="s">
        <v>3202</v>
      </c>
      <c r="E464" t="s">
        <v>2182</v>
      </c>
      <c r="F464" t="s">
        <v>10</v>
      </c>
      <c r="G464">
        <v>3887</v>
      </c>
      <c r="H464">
        <f t="shared" si="35"/>
        <v>3887</v>
      </c>
      <c r="I464">
        <v>0.66900000000000004</v>
      </c>
      <c r="J464" s="1">
        <v>25918995.210000001</v>
      </c>
      <c r="K464" s="10">
        <f t="shared" si="36"/>
        <v>6668.1232853100082</v>
      </c>
      <c r="L464" s="8">
        <f t="shared" si="37"/>
        <v>6668.1232853100082</v>
      </c>
      <c r="M464" s="14">
        <v>0.15</v>
      </c>
      <c r="N464">
        <f>VLOOKUP(B464,'[1]ICI-DH'!$A:$H,8,FALSE)</f>
        <v>0.1</v>
      </c>
      <c r="O464">
        <f>VLOOKUP(B464,[2]Planilha1!$A:$G,6,FALSE)</f>
        <v>0</v>
      </c>
      <c r="P464">
        <f t="shared" si="38"/>
        <v>0</v>
      </c>
      <c r="Q464" s="16">
        <f t="shared" si="39"/>
        <v>0</v>
      </c>
    </row>
    <row r="465" spans="1:17" x14ac:dyDescent="0.25">
      <c r="A465" s="7">
        <v>310500</v>
      </c>
      <c r="B465" s="7">
        <v>3105004</v>
      </c>
      <c r="C465" t="s">
        <v>2236</v>
      </c>
      <c r="D465" t="s">
        <v>2181</v>
      </c>
      <c r="E465" t="s">
        <v>2182</v>
      </c>
      <c r="F465" t="s">
        <v>10</v>
      </c>
      <c r="G465">
        <v>7492</v>
      </c>
      <c r="H465">
        <f t="shared" si="35"/>
        <v>7492</v>
      </c>
      <c r="I465">
        <v>0.67100000000000004</v>
      </c>
      <c r="J465" s="1">
        <v>39098493.170000002</v>
      </c>
      <c r="K465" s="10">
        <f t="shared" si="36"/>
        <v>5218.6990349706357</v>
      </c>
      <c r="L465" s="8">
        <f t="shared" si="37"/>
        <v>5218.6990349706357</v>
      </c>
      <c r="M465" s="14">
        <v>0.47777777777777775</v>
      </c>
      <c r="N465">
        <f>VLOOKUP(B465,'[1]ICI-DH'!$A:$H,8,FALSE)</f>
        <v>0.1</v>
      </c>
      <c r="O465">
        <f>VLOOKUP(B465,[2]Planilha1!$A:$G,6,FALSE)</f>
        <v>1</v>
      </c>
      <c r="P465">
        <f t="shared" si="38"/>
        <v>1.3347570742124932E-4</v>
      </c>
      <c r="Q465" s="16">
        <f t="shared" si="39"/>
        <v>1.3347570742124932E-4</v>
      </c>
    </row>
    <row r="466" spans="1:17" x14ac:dyDescent="0.25">
      <c r="A466" s="7">
        <v>520310</v>
      </c>
      <c r="B466" s="7">
        <v>5203104</v>
      </c>
      <c r="C466" t="s">
        <v>5165</v>
      </c>
      <c r="D466" t="s">
        <v>5136</v>
      </c>
      <c r="E466" t="s">
        <v>4932</v>
      </c>
      <c r="F466" t="s">
        <v>10</v>
      </c>
      <c r="G466">
        <v>3351</v>
      </c>
      <c r="H466">
        <f t="shared" si="35"/>
        <v>3351</v>
      </c>
      <c r="I466">
        <v>0.65500000000000003</v>
      </c>
      <c r="J466" s="1">
        <v>31292021.260000002</v>
      </c>
      <c r="K466" s="10">
        <f t="shared" si="36"/>
        <v>9338.114371829306</v>
      </c>
      <c r="L466" s="8">
        <f t="shared" si="37"/>
        <v>9338.114371829306</v>
      </c>
      <c r="M466" s="14">
        <v>0.32222222222222224</v>
      </c>
      <c r="N466">
        <f>VLOOKUP(B466,'[1]ICI-DH'!$A:$H,8,FALSE)</f>
        <v>0.16</v>
      </c>
      <c r="O466">
        <f>VLOOKUP(B466,[2]Planilha1!$A:$G,6,FALSE)</f>
        <v>0</v>
      </c>
      <c r="P466">
        <f t="shared" si="38"/>
        <v>0</v>
      </c>
      <c r="Q466" s="16">
        <f t="shared" si="39"/>
        <v>0</v>
      </c>
    </row>
    <row r="467" spans="1:17" x14ac:dyDescent="0.25">
      <c r="A467" s="7">
        <v>420195</v>
      </c>
      <c r="B467" s="7">
        <v>4201950</v>
      </c>
      <c r="C467" t="s">
        <v>4220</v>
      </c>
      <c r="D467" t="s">
        <v>4197</v>
      </c>
      <c r="E467" t="s">
        <v>3828</v>
      </c>
      <c r="F467" t="s">
        <v>10</v>
      </c>
      <c r="G467">
        <v>15820</v>
      </c>
      <c r="H467">
        <f t="shared" si="35"/>
        <v>15820</v>
      </c>
      <c r="I467">
        <v>0.746</v>
      </c>
      <c r="J467" s="1">
        <v>81911196.140000001</v>
      </c>
      <c r="K467" s="10">
        <f t="shared" si="36"/>
        <v>5177.6988710493051</v>
      </c>
      <c r="L467" s="8">
        <f t="shared" si="37"/>
        <v>5177.6988710493051</v>
      </c>
      <c r="M467" s="14">
        <v>1.1000000000000001</v>
      </c>
      <c r="N467">
        <f>VLOOKUP(B467,'[1]ICI-DH'!$A:$H,8,FALSE)</f>
        <v>0.2</v>
      </c>
      <c r="O467">
        <f>VLOOKUP(B467,[2]Planilha1!$A:$G,6,FALSE)</f>
        <v>17</v>
      </c>
      <c r="P467">
        <f t="shared" si="38"/>
        <v>1.0745891276864729E-3</v>
      </c>
      <c r="Q467" s="16">
        <f t="shared" si="39"/>
        <v>1.0745891276864729E-3</v>
      </c>
    </row>
    <row r="468" spans="1:17" x14ac:dyDescent="0.25">
      <c r="A468" s="7">
        <v>420205</v>
      </c>
      <c r="B468" s="7">
        <v>4202057</v>
      </c>
      <c r="C468" t="s">
        <v>4222</v>
      </c>
      <c r="D468" t="s">
        <v>4197</v>
      </c>
      <c r="E468" t="s">
        <v>3828</v>
      </c>
      <c r="F468" t="s">
        <v>10</v>
      </c>
      <c r="G468">
        <v>14912</v>
      </c>
      <c r="H468">
        <f t="shared" si="35"/>
        <v>14912</v>
      </c>
      <c r="I468">
        <v>0.71599999999999997</v>
      </c>
      <c r="J468" s="1">
        <v>94613578.950000003</v>
      </c>
      <c r="K468" s="10">
        <f t="shared" si="36"/>
        <v>6344.7947257242495</v>
      </c>
      <c r="L468" s="8">
        <f t="shared" si="37"/>
        <v>6344.7947257242495</v>
      </c>
      <c r="M468" s="14">
        <v>1.6</v>
      </c>
      <c r="N468">
        <f>VLOOKUP(B468,'[1]ICI-DH'!$A:$H,8,FALSE)</f>
        <v>0.1</v>
      </c>
      <c r="O468">
        <f>VLOOKUP(B468,[2]Planilha1!$A:$G,6,FALSE)</f>
        <v>5</v>
      </c>
      <c r="P468">
        <f t="shared" si="38"/>
        <v>3.3530042918454936E-4</v>
      </c>
      <c r="Q468" s="16">
        <f t="shared" si="39"/>
        <v>3.3530042918454936E-4</v>
      </c>
    </row>
    <row r="469" spans="1:17" x14ac:dyDescent="0.25">
      <c r="A469" s="7">
        <v>420200</v>
      </c>
      <c r="B469" s="7">
        <v>4202008</v>
      </c>
      <c r="C469" t="s">
        <v>4221</v>
      </c>
      <c r="D469" t="s">
        <v>4197</v>
      </c>
      <c r="E469" t="s">
        <v>3828</v>
      </c>
      <c r="F469" t="s">
        <v>10</v>
      </c>
      <c r="G469">
        <v>139155</v>
      </c>
      <c r="H469">
        <f t="shared" si="35"/>
        <v>139155</v>
      </c>
      <c r="I469">
        <v>0.84499999999999997</v>
      </c>
      <c r="J469" s="1">
        <v>1526032108.0799999</v>
      </c>
      <c r="K469" s="10">
        <f t="shared" si="36"/>
        <v>10966.419518378785</v>
      </c>
      <c r="L469" s="8">
        <f t="shared" si="37"/>
        <v>10966.419518378785</v>
      </c>
      <c r="M469" s="14">
        <v>0.9722222222222221</v>
      </c>
      <c r="N469">
        <f>VLOOKUP(B469,'[1]ICI-DH'!$A:$H,8,FALSE)</f>
        <v>0.5</v>
      </c>
      <c r="O469">
        <f>VLOOKUP(B469,[2]Planilha1!$A:$G,6,FALSE)</f>
        <v>442</v>
      </c>
      <c r="P469">
        <f t="shared" si="38"/>
        <v>3.1763141820272357E-3</v>
      </c>
      <c r="Q469" s="16">
        <f t="shared" si="39"/>
        <v>3.1763141820272357E-3</v>
      </c>
    </row>
    <row r="470" spans="1:17" x14ac:dyDescent="0.25">
      <c r="A470" s="7">
        <v>420207</v>
      </c>
      <c r="B470" s="7">
        <v>4202073</v>
      </c>
      <c r="C470" t="s">
        <v>4223</v>
      </c>
      <c r="D470" t="s">
        <v>4197</v>
      </c>
      <c r="E470" t="s">
        <v>3828</v>
      </c>
      <c r="F470" t="s">
        <v>10</v>
      </c>
      <c r="G470">
        <v>15669</v>
      </c>
      <c r="H470">
        <f t="shared" si="35"/>
        <v>15669</v>
      </c>
      <c r="I470">
        <v>0.72799999999999998</v>
      </c>
      <c r="J470" s="1">
        <v>79620073.819999993</v>
      </c>
      <c r="K470" s="10">
        <f t="shared" si="36"/>
        <v>5081.3755708724229</v>
      </c>
      <c r="L470" s="8">
        <f t="shared" si="37"/>
        <v>5081.3755708724229</v>
      </c>
      <c r="M470" s="14">
        <v>0</v>
      </c>
      <c r="N470">
        <f>VLOOKUP(B470,'[1]ICI-DH'!$A:$H,8,FALSE)</f>
        <v>0.1</v>
      </c>
      <c r="O470">
        <f>VLOOKUP(B470,[2]Planilha1!$A:$G,6,FALSE)</f>
        <v>14</v>
      </c>
      <c r="P470">
        <f t="shared" si="38"/>
        <v>8.9348394919905544E-4</v>
      </c>
      <c r="Q470" s="16">
        <f t="shared" si="39"/>
        <v>8.9348394919905544E-4</v>
      </c>
    </row>
    <row r="471" spans="1:17" x14ac:dyDescent="0.25">
      <c r="A471" s="7">
        <v>421280</v>
      </c>
      <c r="B471" s="7">
        <v>4212809</v>
      </c>
      <c r="C471" t="s">
        <v>4371</v>
      </c>
      <c r="D471" t="s">
        <v>4197</v>
      </c>
      <c r="E471" t="s">
        <v>3828</v>
      </c>
      <c r="F471" t="s">
        <v>10</v>
      </c>
      <c r="G471">
        <v>27127</v>
      </c>
      <c r="H471">
        <f t="shared" si="35"/>
        <v>27127</v>
      </c>
      <c r="I471">
        <v>0.75600000000000001</v>
      </c>
      <c r="J471" s="1">
        <v>299061124.60000002</v>
      </c>
      <c r="K471" s="10">
        <f t="shared" si="36"/>
        <v>11024.482051093008</v>
      </c>
      <c r="L471" s="8">
        <f t="shared" si="37"/>
        <v>11024.482051093008</v>
      </c>
      <c r="M471" s="14">
        <v>0.27777777777777779</v>
      </c>
      <c r="N471">
        <f>VLOOKUP(B471,'[1]ICI-DH'!$A:$H,8,FALSE)</f>
        <v>0.1</v>
      </c>
      <c r="O471">
        <f>VLOOKUP(B471,[2]Planilha1!$A:$G,6,FALSE)</f>
        <v>86</v>
      </c>
      <c r="P471">
        <f t="shared" si="38"/>
        <v>3.1702731595827038E-3</v>
      </c>
      <c r="Q471" s="16">
        <f t="shared" si="39"/>
        <v>3.1702731595827038E-3</v>
      </c>
    </row>
    <row r="472" spans="1:17" x14ac:dyDescent="0.25">
      <c r="A472" s="7">
        <v>430163</v>
      </c>
      <c r="B472" s="7">
        <v>4301636</v>
      </c>
      <c r="C472" t="s">
        <v>4487</v>
      </c>
      <c r="D472" t="s">
        <v>4459</v>
      </c>
      <c r="E472" t="s">
        <v>3828</v>
      </c>
      <c r="F472" t="s">
        <v>10</v>
      </c>
      <c r="G472">
        <v>14955</v>
      </c>
      <c r="H472">
        <f t="shared" si="35"/>
        <v>14955</v>
      </c>
      <c r="I472">
        <v>0.69599999999999995</v>
      </c>
      <c r="J472" s="1">
        <v>104466546.48999999</v>
      </c>
      <c r="K472" s="10">
        <f t="shared" si="36"/>
        <v>6985.392610498161</v>
      </c>
      <c r="L472" s="8">
        <f t="shared" si="37"/>
        <v>6985.392610498161</v>
      </c>
      <c r="M472" s="14">
        <v>1.2333333333333334</v>
      </c>
      <c r="N472">
        <f>VLOOKUP(B472,'[1]ICI-DH'!$A:$H,8,FALSE)</f>
        <v>0.2</v>
      </c>
      <c r="O472">
        <f>VLOOKUP(B472,[2]Planilha1!$A:$G,6,FALSE)</f>
        <v>4</v>
      </c>
      <c r="P472">
        <f t="shared" si="38"/>
        <v>2.6746907388833165E-4</v>
      </c>
      <c r="Q472" s="16">
        <f t="shared" si="39"/>
        <v>2.6746907388833165E-4</v>
      </c>
    </row>
    <row r="473" spans="1:17" x14ac:dyDescent="0.25">
      <c r="A473" s="7">
        <v>422000</v>
      </c>
      <c r="B473" s="7">
        <v>4220000</v>
      </c>
      <c r="C473" t="s">
        <v>5375</v>
      </c>
      <c r="D473" t="s">
        <v>4197</v>
      </c>
      <c r="E473" t="s">
        <v>5374</v>
      </c>
      <c r="F473" t="s">
        <v>10</v>
      </c>
      <c r="G473">
        <v>15981</v>
      </c>
      <c r="H473">
        <f t="shared" si="35"/>
        <v>15981</v>
      </c>
      <c r="I473">
        <v>0.65900000000000003</v>
      </c>
      <c r="J473" s="1">
        <v>88027007.920000002</v>
      </c>
      <c r="K473" s="10">
        <f t="shared" si="36"/>
        <v>5508.2290169576372</v>
      </c>
      <c r="L473" s="8">
        <f t="shared" si="37"/>
        <v>5508.2290169576372</v>
      </c>
      <c r="M473" s="14">
        <v>0</v>
      </c>
      <c r="N473">
        <f>VLOOKUP(B473,'[1]ICI-DH'!$A:$H,8,FALSE)</f>
        <v>0.2</v>
      </c>
      <c r="O473">
        <f>VLOOKUP(B473,[2]Planilha1!$A:$G,6,FALSE)</f>
        <v>9</v>
      </c>
      <c r="P473">
        <f t="shared" si="38"/>
        <v>5.6316876290595083E-4</v>
      </c>
      <c r="Q473" s="16">
        <f t="shared" si="39"/>
        <v>5.6316876290595083E-4</v>
      </c>
    </row>
    <row r="474" spans="1:17" x14ac:dyDescent="0.25">
      <c r="A474" s="7">
        <v>410230</v>
      </c>
      <c r="B474" s="7">
        <v>4102307</v>
      </c>
      <c r="C474" t="s">
        <v>3853</v>
      </c>
      <c r="D474" t="s">
        <v>3827</v>
      </c>
      <c r="E474" t="s">
        <v>3828</v>
      </c>
      <c r="F474" t="s">
        <v>10</v>
      </c>
      <c r="G474">
        <v>13395</v>
      </c>
      <c r="H474">
        <f t="shared" si="35"/>
        <v>13395</v>
      </c>
      <c r="I474">
        <v>0.69599999999999995</v>
      </c>
      <c r="J474" s="1">
        <v>89990008.980000004</v>
      </c>
      <c r="K474" s="10">
        <f t="shared" si="36"/>
        <v>6718.1790951847706</v>
      </c>
      <c r="L474" s="8">
        <f t="shared" si="37"/>
        <v>6718.1790951847706</v>
      </c>
      <c r="M474" s="14">
        <v>0.63888888888888895</v>
      </c>
      <c r="N474">
        <f>VLOOKUP(B474,'[1]ICI-DH'!$A:$H,8,FALSE)</f>
        <v>0.1</v>
      </c>
      <c r="O474">
        <f>VLOOKUP(B474,[2]Planilha1!$A:$G,6,FALSE)</f>
        <v>5</v>
      </c>
      <c r="P474">
        <f t="shared" si="38"/>
        <v>3.7327360955580441E-4</v>
      </c>
      <c r="Q474" s="16">
        <f t="shared" si="39"/>
        <v>3.7327360955580441E-4</v>
      </c>
    </row>
    <row r="475" spans="1:17" x14ac:dyDescent="0.25">
      <c r="A475" s="7">
        <v>350480</v>
      </c>
      <c r="B475" s="7">
        <v>3504800</v>
      </c>
      <c r="C475" t="s">
        <v>3253</v>
      </c>
      <c r="D475" t="s">
        <v>3202</v>
      </c>
      <c r="E475" t="s">
        <v>2182</v>
      </c>
      <c r="F475" t="s">
        <v>10</v>
      </c>
      <c r="G475">
        <v>9596</v>
      </c>
      <c r="H475">
        <f t="shared" si="35"/>
        <v>9596</v>
      </c>
      <c r="I475">
        <v>0.75600000000000001</v>
      </c>
      <c r="J475" s="1">
        <v>52563840.990000002</v>
      </c>
      <c r="K475" s="10">
        <f t="shared" si="36"/>
        <v>5477.6824708211761</v>
      </c>
      <c r="L475" s="8">
        <f t="shared" si="37"/>
        <v>5477.6824708211761</v>
      </c>
      <c r="M475" s="14">
        <v>0.17222222222222219</v>
      </c>
      <c r="N475">
        <f>VLOOKUP(B475,'[1]ICI-DH'!$A:$H,8,FALSE)</f>
        <v>0.1</v>
      </c>
      <c r="O475">
        <f>VLOOKUP(B475,[2]Planilha1!$A:$G,6,FALSE)</f>
        <v>8</v>
      </c>
      <c r="P475">
        <f t="shared" si="38"/>
        <v>8.3368070029178826E-4</v>
      </c>
      <c r="Q475" s="16">
        <f t="shared" si="39"/>
        <v>8.3368070029178826E-4</v>
      </c>
    </row>
    <row r="476" spans="1:17" x14ac:dyDescent="0.25">
      <c r="A476" s="7">
        <v>210140</v>
      </c>
      <c r="B476" s="7">
        <v>2101400</v>
      </c>
      <c r="C476" t="s">
        <v>488</v>
      </c>
      <c r="D476" t="s">
        <v>465</v>
      </c>
      <c r="E476" t="s">
        <v>466</v>
      </c>
      <c r="F476" t="s">
        <v>10</v>
      </c>
      <c r="G476">
        <v>101767</v>
      </c>
      <c r="H476">
        <f t="shared" si="35"/>
        <v>101767</v>
      </c>
      <c r="I476">
        <v>0.68700000000000006</v>
      </c>
      <c r="J476" s="1">
        <v>489792191.74000001</v>
      </c>
      <c r="K476" s="10">
        <f t="shared" si="36"/>
        <v>4812.8783568347308</v>
      </c>
      <c r="L476" s="8">
        <f t="shared" si="37"/>
        <v>4812.8783568347308</v>
      </c>
      <c r="M476" s="14">
        <v>0.76111111111111118</v>
      </c>
      <c r="N476">
        <f>VLOOKUP(B476,'[1]ICI-DH'!$A:$H,8,FALSE)</f>
        <v>0.1</v>
      </c>
      <c r="O476">
        <f>VLOOKUP(B476,[2]Planilha1!$A:$G,6,FALSE)</f>
        <v>10</v>
      </c>
      <c r="P476">
        <f t="shared" si="38"/>
        <v>9.8263680760953947E-5</v>
      </c>
      <c r="Q476" s="16">
        <f t="shared" si="39"/>
        <v>9.8263680760953947E-5</v>
      </c>
    </row>
    <row r="477" spans="1:17" x14ac:dyDescent="0.25">
      <c r="A477" s="7">
        <v>310510</v>
      </c>
      <c r="B477" s="7">
        <v>3105103</v>
      </c>
      <c r="C477" t="s">
        <v>2237</v>
      </c>
      <c r="D477" t="s">
        <v>2181</v>
      </c>
      <c r="E477" t="s">
        <v>2182</v>
      </c>
      <c r="F477" t="s">
        <v>10</v>
      </c>
      <c r="G477">
        <v>23546</v>
      </c>
      <c r="H477">
        <f t="shared" si="35"/>
        <v>23546</v>
      </c>
      <c r="I477">
        <v>0.74099999999999999</v>
      </c>
      <c r="J477" s="1">
        <v>112445093.48</v>
      </c>
      <c r="K477" s="10">
        <f t="shared" si="36"/>
        <v>4775.5497103542002</v>
      </c>
      <c r="L477" s="8">
        <f t="shared" si="37"/>
        <v>4775.5497103542002</v>
      </c>
      <c r="M477" s="14">
        <v>0.55555555555555558</v>
      </c>
      <c r="N477">
        <f>VLOOKUP(B477,'[1]ICI-DH'!$A:$H,8,FALSE)</f>
        <v>0.1</v>
      </c>
      <c r="O477">
        <f>VLOOKUP(B477,[2]Planilha1!$A:$G,6,FALSE)</f>
        <v>20</v>
      </c>
      <c r="P477">
        <f t="shared" si="38"/>
        <v>8.4940117217361755E-4</v>
      </c>
      <c r="Q477" s="16">
        <f t="shared" si="39"/>
        <v>8.4940117217361755E-4</v>
      </c>
    </row>
    <row r="478" spans="1:17" x14ac:dyDescent="0.25">
      <c r="A478" s="7">
        <v>230185</v>
      </c>
      <c r="B478" s="7">
        <v>2301851</v>
      </c>
      <c r="C478" t="s">
        <v>926</v>
      </c>
      <c r="D478" t="s">
        <v>905</v>
      </c>
      <c r="E478" t="s">
        <v>466</v>
      </c>
      <c r="F478" t="s">
        <v>10</v>
      </c>
      <c r="G478">
        <v>17195</v>
      </c>
      <c r="H478">
        <f t="shared" si="35"/>
        <v>17195</v>
      </c>
      <c r="I478">
        <v>0.60599999999999998</v>
      </c>
      <c r="J478" s="1">
        <v>99256909.390000001</v>
      </c>
      <c r="K478" s="10">
        <f t="shared" si="36"/>
        <v>5772.4285774934579</v>
      </c>
      <c r="L478" s="8">
        <f t="shared" si="37"/>
        <v>5772.4285774934579</v>
      </c>
      <c r="M478" s="14">
        <v>0.53888888888888897</v>
      </c>
      <c r="N478">
        <f>VLOOKUP(B478,'[1]ICI-DH'!$A:$H,8,FALSE)</f>
        <v>0.1</v>
      </c>
      <c r="O478">
        <f>VLOOKUP(B478,[2]Planilha1!$A:$G,6,FALSE)</f>
        <v>0</v>
      </c>
      <c r="P478">
        <f t="shared" si="38"/>
        <v>0</v>
      </c>
      <c r="Q478" s="16">
        <f t="shared" si="39"/>
        <v>0</v>
      </c>
    </row>
    <row r="479" spans="1:17" x14ac:dyDescent="0.25">
      <c r="A479" s="7">
        <v>350490</v>
      </c>
      <c r="B479" s="7">
        <v>3504909</v>
      </c>
      <c r="C479" t="s">
        <v>3254</v>
      </c>
      <c r="D479" t="s">
        <v>3202</v>
      </c>
      <c r="E479" t="s">
        <v>2182</v>
      </c>
      <c r="F479" t="s">
        <v>10</v>
      </c>
      <c r="G479">
        <v>9969</v>
      </c>
      <c r="H479">
        <f t="shared" si="35"/>
        <v>9969</v>
      </c>
      <c r="I479">
        <v>0.73299999999999998</v>
      </c>
      <c r="J479" s="1">
        <v>58537094.810000002</v>
      </c>
      <c r="K479" s="10">
        <f t="shared" si="36"/>
        <v>5871.9124094693552</v>
      </c>
      <c r="L479" s="8">
        <f t="shared" si="37"/>
        <v>5871.9124094693552</v>
      </c>
      <c r="M479" s="14">
        <v>0.25</v>
      </c>
      <c r="N479">
        <f>VLOOKUP(B479,'[1]ICI-DH'!$A:$H,8,FALSE)</f>
        <v>0.1</v>
      </c>
      <c r="O479">
        <f>VLOOKUP(B479,[2]Planilha1!$A:$G,6,FALSE)</f>
        <v>0</v>
      </c>
      <c r="P479">
        <f t="shared" si="38"/>
        <v>0</v>
      </c>
      <c r="Q479" s="16">
        <f t="shared" si="39"/>
        <v>0</v>
      </c>
    </row>
    <row r="480" spans="1:17" x14ac:dyDescent="0.25">
      <c r="A480" s="7">
        <v>250150</v>
      </c>
      <c r="B480" s="7">
        <v>2501500</v>
      </c>
      <c r="C480" t="s">
        <v>1267</v>
      </c>
      <c r="D480" t="s">
        <v>1247</v>
      </c>
      <c r="E480" t="s">
        <v>466</v>
      </c>
      <c r="F480" t="s">
        <v>10</v>
      </c>
      <c r="G480">
        <v>23134</v>
      </c>
      <c r="H480">
        <f t="shared" si="35"/>
        <v>23134</v>
      </c>
      <c r="I480">
        <v>0.56799999999999995</v>
      </c>
      <c r="J480" s="1">
        <v>97761551.739999995</v>
      </c>
      <c r="K480" s="10">
        <f t="shared" si="36"/>
        <v>4225.8818941817235</v>
      </c>
      <c r="L480" s="8">
        <f t="shared" si="37"/>
        <v>4225.8818941817235</v>
      </c>
      <c r="M480" s="14">
        <v>0.88888888888888895</v>
      </c>
      <c r="N480">
        <f>VLOOKUP(B480,'[1]ICI-DH'!$A:$H,8,FALSE)</f>
        <v>0.1</v>
      </c>
      <c r="O480">
        <f>VLOOKUP(B480,[2]Planilha1!$A:$G,6,FALSE)</f>
        <v>0</v>
      </c>
      <c r="P480">
        <f t="shared" si="38"/>
        <v>0</v>
      </c>
      <c r="Q480" s="16">
        <f t="shared" si="39"/>
        <v>0</v>
      </c>
    </row>
    <row r="481" spans="1:17" x14ac:dyDescent="0.25">
      <c r="A481" s="7">
        <v>310520</v>
      </c>
      <c r="B481" s="7">
        <v>3105202</v>
      </c>
      <c r="C481" t="s">
        <v>2238</v>
      </c>
      <c r="D481" t="s">
        <v>2181</v>
      </c>
      <c r="E481" t="s">
        <v>2182</v>
      </c>
      <c r="F481" t="s">
        <v>10</v>
      </c>
      <c r="G481">
        <v>4741</v>
      </c>
      <c r="H481">
        <f t="shared" si="35"/>
        <v>4741</v>
      </c>
      <c r="I481">
        <v>0.59899999999999998</v>
      </c>
      <c r="J481" s="1">
        <v>31657320.27</v>
      </c>
      <c r="K481" s="10">
        <f t="shared" si="36"/>
        <v>6677.3508268297828</v>
      </c>
      <c r="L481" s="8">
        <f t="shared" si="37"/>
        <v>6677.3508268297828</v>
      </c>
      <c r="M481" s="14">
        <v>0.39444444444444443</v>
      </c>
      <c r="N481">
        <f>VLOOKUP(B481,'[1]ICI-DH'!$A:$H,8,FALSE)</f>
        <v>0.1</v>
      </c>
      <c r="O481">
        <f>VLOOKUP(B481,[2]Planilha1!$A:$G,6,FALSE)</f>
        <v>0</v>
      </c>
      <c r="P481">
        <f t="shared" si="38"/>
        <v>0</v>
      </c>
      <c r="Q481" s="16">
        <f t="shared" si="39"/>
        <v>0</v>
      </c>
    </row>
    <row r="482" spans="1:17" x14ac:dyDescent="0.25">
      <c r="A482" s="7">
        <v>310530</v>
      </c>
      <c r="B482" s="7">
        <v>3105301</v>
      </c>
      <c r="C482" t="s">
        <v>2239</v>
      </c>
      <c r="D482" t="s">
        <v>2181</v>
      </c>
      <c r="E482" t="s">
        <v>2182</v>
      </c>
      <c r="F482" t="s">
        <v>10</v>
      </c>
      <c r="G482">
        <v>5943</v>
      </c>
      <c r="H482">
        <f t="shared" si="35"/>
        <v>5943</v>
      </c>
      <c r="I482">
        <v>0.69199999999999995</v>
      </c>
      <c r="J482" s="1">
        <v>34539532.299999997</v>
      </c>
      <c r="K482" s="10">
        <f t="shared" si="36"/>
        <v>5811.8008244994107</v>
      </c>
      <c r="L482" s="8">
        <f t="shared" si="37"/>
        <v>5811.8008244994107</v>
      </c>
      <c r="M482" s="14">
        <v>0.28888888888888892</v>
      </c>
      <c r="N482">
        <f>VLOOKUP(B482,'[1]ICI-DH'!$A:$H,8,FALSE)</f>
        <v>0.1</v>
      </c>
      <c r="O482">
        <f>VLOOKUP(B482,[2]Planilha1!$A:$G,6,FALSE)</f>
        <v>4</v>
      </c>
      <c r="P482">
        <f t="shared" si="38"/>
        <v>6.7306074373212185E-4</v>
      </c>
      <c r="Q482" s="16">
        <f t="shared" si="39"/>
        <v>6.7306074373212185E-4</v>
      </c>
    </row>
    <row r="483" spans="1:17" x14ac:dyDescent="0.25">
      <c r="A483" s="7">
        <v>420208</v>
      </c>
      <c r="B483" s="7">
        <v>4202081</v>
      </c>
      <c r="C483" t="s">
        <v>4224</v>
      </c>
      <c r="D483" t="s">
        <v>4197</v>
      </c>
      <c r="E483" t="s">
        <v>3828</v>
      </c>
      <c r="F483" t="s">
        <v>10</v>
      </c>
      <c r="G483">
        <v>3144</v>
      </c>
      <c r="H483">
        <f t="shared" si="35"/>
        <v>3144</v>
      </c>
      <c r="I483">
        <v>0.67200000000000004</v>
      </c>
      <c r="J483" s="1">
        <v>31134124.579999998</v>
      </c>
      <c r="K483" s="10">
        <f t="shared" si="36"/>
        <v>9902.7113804071232</v>
      </c>
      <c r="L483" s="8">
        <f t="shared" si="37"/>
        <v>9902.7113804071232</v>
      </c>
      <c r="M483" s="14">
        <v>0.76666666666666672</v>
      </c>
      <c r="N483">
        <f>VLOOKUP(B483,'[1]ICI-DH'!$A:$H,8,FALSE)</f>
        <v>0.2</v>
      </c>
      <c r="O483">
        <f>VLOOKUP(B483,[2]Planilha1!$A:$G,6,FALSE)</f>
        <v>0</v>
      </c>
      <c r="P483">
        <f t="shared" si="38"/>
        <v>0</v>
      </c>
      <c r="Q483" s="16">
        <f t="shared" si="39"/>
        <v>0</v>
      </c>
    </row>
    <row r="484" spans="1:17" x14ac:dyDescent="0.25">
      <c r="A484" s="7">
        <v>410240</v>
      </c>
      <c r="B484" s="7">
        <v>4102406</v>
      </c>
      <c r="C484" t="s">
        <v>3854</v>
      </c>
      <c r="D484" t="s">
        <v>3827</v>
      </c>
      <c r="E484" t="s">
        <v>3828</v>
      </c>
      <c r="F484" t="s">
        <v>10</v>
      </c>
      <c r="G484">
        <v>31273</v>
      </c>
      <c r="H484">
        <f t="shared" si="35"/>
        <v>31273</v>
      </c>
      <c r="I484">
        <v>0.72699999999999998</v>
      </c>
      <c r="J484" s="1">
        <v>137198895.87</v>
      </c>
      <c r="K484" s="10">
        <f t="shared" si="36"/>
        <v>4387.1357359383492</v>
      </c>
      <c r="L484" s="8">
        <f t="shared" si="37"/>
        <v>4387.1357359383492</v>
      </c>
      <c r="M484" s="14">
        <v>0.71111111111111103</v>
      </c>
      <c r="N484">
        <f>VLOOKUP(B484,'[1]ICI-DH'!$A:$H,8,FALSE)</f>
        <v>0.16</v>
      </c>
      <c r="O484">
        <f>VLOOKUP(B484,[2]Planilha1!$A:$G,6,FALSE)</f>
        <v>19</v>
      </c>
      <c r="P484">
        <f t="shared" si="38"/>
        <v>6.0755284110894381E-4</v>
      </c>
      <c r="Q484" s="16">
        <f t="shared" si="39"/>
        <v>6.0755284110894381E-4</v>
      </c>
    </row>
    <row r="485" spans="1:17" x14ac:dyDescent="0.25">
      <c r="A485" s="7">
        <v>500150</v>
      </c>
      <c r="B485" s="7">
        <v>5001508</v>
      </c>
      <c r="C485" t="s">
        <v>3854</v>
      </c>
      <c r="D485" t="s">
        <v>4931</v>
      </c>
      <c r="E485" t="s">
        <v>4932</v>
      </c>
      <c r="F485" t="s">
        <v>10</v>
      </c>
      <c r="G485">
        <v>7940</v>
      </c>
      <c r="H485">
        <f t="shared" si="35"/>
        <v>7940</v>
      </c>
      <c r="I485">
        <v>0.68100000000000005</v>
      </c>
      <c r="J485" s="1">
        <v>80754383.719999999</v>
      </c>
      <c r="K485" s="10">
        <f t="shared" si="36"/>
        <v>10170.577294710327</v>
      </c>
      <c r="L485" s="8">
        <f t="shared" si="37"/>
        <v>10170.577294710327</v>
      </c>
      <c r="M485" s="14">
        <v>0.28888888888888886</v>
      </c>
      <c r="N485">
        <f>VLOOKUP(B485,'[1]ICI-DH'!$A:$H,8,FALSE)</f>
        <v>0.1</v>
      </c>
      <c r="O485">
        <f>VLOOKUP(B485,[2]Planilha1!$A:$G,6,FALSE)</f>
        <v>0</v>
      </c>
      <c r="P485">
        <f t="shared" si="38"/>
        <v>0</v>
      </c>
      <c r="Q485" s="16">
        <f t="shared" si="39"/>
        <v>0</v>
      </c>
    </row>
    <row r="486" spans="1:17" x14ac:dyDescent="0.25">
      <c r="A486" s="7">
        <v>170305</v>
      </c>
      <c r="B486" s="7">
        <v>1703057</v>
      </c>
      <c r="C486" t="s">
        <v>347</v>
      </c>
      <c r="D486" t="s">
        <v>327</v>
      </c>
      <c r="E486" t="s">
        <v>9</v>
      </c>
      <c r="F486" t="s">
        <v>10</v>
      </c>
      <c r="G486">
        <v>3407</v>
      </c>
      <c r="H486">
        <f t="shared" si="35"/>
        <v>3407</v>
      </c>
      <c r="I486">
        <v>0.63800000000000001</v>
      </c>
      <c r="J486" s="1">
        <v>40442603.619999997</v>
      </c>
      <c r="K486" s="10">
        <f t="shared" si="36"/>
        <v>11870.444267684179</v>
      </c>
      <c r="L486" s="8">
        <f t="shared" si="37"/>
        <v>11870.444267684179</v>
      </c>
      <c r="M486" s="14">
        <v>0.05</v>
      </c>
      <c r="N486">
        <f>VLOOKUP(B486,'[1]ICI-DH'!$A:$H,8,FALSE)</f>
        <v>0.1</v>
      </c>
      <c r="O486">
        <f>VLOOKUP(B486,[2]Planilha1!$A:$G,6,FALSE)</f>
        <v>0</v>
      </c>
      <c r="P486">
        <f t="shared" si="38"/>
        <v>0</v>
      </c>
      <c r="Q486" s="16">
        <f t="shared" si="39"/>
        <v>0</v>
      </c>
    </row>
    <row r="487" spans="1:17" x14ac:dyDescent="0.25">
      <c r="A487" s="7">
        <v>150125</v>
      </c>
      <c r="B487" s="7">
        <v>1501253</v>
      </c>
      <c r="C487" t="s">
        <v>182</v>
      </c>
      <c r="D487" t="s">
        <v>166</v>
      </c>
      <c r="E487" t="s">
        <v>9</v>
      </c>
      <c r="F487" t="s">
        <v>10</v>
      </c>
      <c r="G487">
        <v>4031</v>
      </c>
      <c r="H487">
        <f t="shared" si="35"/>
        <v>4031</v>
      </c>
      <c r="I487">
        <v>0.59399999999999997</v>
      </c>
      <c r="J487" s="1"/>
      <c r="K487" s="10">
        <v>5485</v>
      </c>
      <c r="L487" s="8">
        <f t="shared" si="37"/>
        <v>5485</v>
      </c>
      <c r="M487" s="14">
        <v>0.48888888888888893</v>
      </c>
      <c r="N487">
        <f>VLOOKUP(B487,'[1]ICI-DH'!$A:$H,8,FALSE)</f>
        <v>0.1</v>
      </c>
      <c r="O487">
        <f>VLOOKUP(B487,[2]Planilha1!$A:$G,6,FALSE)</f>
        <v>0</v>
      </c>
      <c r="P487">
        <f t="shared" si="38"/>
        <v>0</v>
      </c>
      <c r="Q487" s="16">
        <f t="shared" si="39"/>
        <v>0</v>
      </c>
    </row>
    <row r="488" spans="1:17" x14ac:dyDescent="0.25">
      <c r="A488" s="7">
        <v>290265</v>
      </c>
      <c r="B488" s="7">
        <v>2902658</v>
      </c>
      <c r="C488" t="s">
        <v>1816</v>
      </c>
      <c r="D488" t="s">
        <v>1784</v>
      </c>
      <c r="E488" t="s">
        <v>466</v>
      </c>
      <c r="F488" t="s">
        <v>10</v>
      </c>
      <c r="G488">
        <v>11958</v>
      </c>
      <c r="H488">
        <f t="shared" si="35"/>
        <v>11958</v>
      </c>
      <c r="I488">
        <v>0.57899999999999996</v>
      </c>
      <c r="J488" s="1">
        <v>85266795.5</v>
      </c>
      <c r="K488" s="10">
        <f t="shared" si="36"/>
        <v>7130.5231225957514</v>
      </c>
      <c r="L488" s="8">
        <f t="shared" si="37"/>
        <v>7130.5231225957514</v>
      </c>
      <c r="M488" s="14">
        <v>0.33333333333333331</v>
      </c>
      <c r="N488">
        <f>VLOOKUP(B488,'[1]ICI-DH'!$A:$H,8,FALSE)</f>
        <v>0.1</v>
      </c>
      <c r="O488">
        <f>VLOOKUP(B488,[2]Planilha1!$A:$G,6,FALSE)</f>
        <v>1</v>
      </c>
      <c r="P488">
        <f t="shared" si="38"/>
        <v>8.3626024418799124E-5</v>
      </c>
      <c r="Q488" s="16">
        <f t="shared" si="39"/>
        <v>8.3626024418799124E-5</v>
      </c>
    </row>
    <row r="489" spans="1:17" x14ac:dyDescent="0.25">
      <c r="A489" s="7">
        <v>430165</v>
      </c>
      <c r="B489" s="7">
        <v>4301651</v>
      </c>
      <c r="C489" t="s">
        <v>4488</v>
      </c>
      <c r="D489" t="s">
        <v>4459</v>
      </c>
      <c r="E489" t="s">
        <v>3828</v>
      </c>
      <c r="F489" t="s">
        <v>10</v>
      </c>
      <c r="G489">
        <v>6461</v>
      </c>
      <c r="H489">
        <f t="shared" si="35"/>
        <v>6461</v>
      </c>
      <c r="I489">
        <v>0.748</v>
      </c>
      <c r="J489" s="1">
        <v>51056397.57</v>
      </c>
      <c r="K489" s="10">
        <f t="shared" si="36"/>
        <v>7902.2438585358304</v>
      </c>
      <c r="L489" s="8">
        <f t="shared" si="37"/>
        <v>7902.2438585358304</v>
      </c>
      <c r="M489" s="14">
        <v>0.3</v>
      </c>
      <c r="N489">
        <f>VLOOKUP(B489,'[1]ICI-DH'!$A:$H,8,FALSE)</f>
        <v>0.16</v>
      </c>
      <c r="O489">
        <f>VLOOKUP(B489,[2]Planilha1!$A:$G,6,FALSE)</f>
        <v>0</v>
      </c>
      <c r="P489">
        <f t="shared" si="38"/>
        <v>0</v>
      </c>
      <c r="Q489" s="16">
        <f t="shared" si="39"/>
        <v>0</v>
      </c>
    </row>
    <row r="490" spans="1:17" x14ac:dyDescent="0.25">
      <c r="A490" s="7">
        <v>350500</v>
      </c>
      <c r="B490" s="7">
        <v>3505005</v>
      </c>
      <c r="C490" t="s">
        <v>3255</v>
      </c>
      <c r="D490" t="s">
        <v>3202</v>
      </c>
      <c r="E490" t="s">
        <v>2182</v>
      </c>
      <c r="F490" t="s">
        <v>10</v>
      </c>
      <c r="G490">
        <v>3531</v>
      </c>
      <c r="H490">
        <f t="shared" si="35"/>
        <v>3531</v>
      </c>
      <c r="I490">
        <v>0.71099999999999997</v>
      </c>
      <c r="J490" s="1">
        <v>31730777.25</v>
      </c>
      <c r="K490" s="10">
        <f t="shared" si="36"/>
        <v>8986.3430331350901</v>
      </c>
      <c r="L490" s="8">
        <f t="shared" si="37"/>
        <v>8986.3430331350901</v>
      </c>
      <c r="M490" s="14">
        <v>0.11666666666666667</v>
      </c>
      <c r="N490">
        <f>VLOOKUP(B490,'[1]ICI-DH'!$A:$H,8,FALSE)</f>
        <v>0.2</v>
      </c>
      <c r="O490">
        <f>VLOOKUP(B490,[2]Planilha1!$A:$G,6,FALSE)</f>
        <v>0</v>
      </c>
      <c r="P490">
        <f t="shared" si="38"/>
        <v>0</v>
      </c>
      <c r="Q490" s="16">
        <f t="shared" si="39"/>
        <v>0</v>
      </c>
    </row>
    <row r="491" spans="1:17" x14ac:dyDescent="0.25">
      <c r="A491" s="7">
        <v>310540</v>
      </c>
      <c r="B491" s="7">
        <v>3105400</v>
      </c>
      <c r="C491" t="s">
        <v>2240</v>
      </c>
      <c r="D491" t="s">
        <v>2181</v>
      </c>
      <c r="E491" t="s">
        <v>2182</v>
      </c>
      <c r="F491" t="s">
        <v>10</v>
      </c>
      <c r="G491">
        <v>30778</v>
      </c>
      <c r="H491">
        <f t="shared" si="35"/>
        <v>30778</v>
      </c>
      <c r="I491">
        <v>0.72199999999999998</v>
      </c>
      <c r="J491" s="1">
        <v>258988686</v>
      </c>
      <c r="K491" s="10">
        <f t="shared" si="36"/>
        <v>8414.7340957827018</v>
      </c>
      <c r="L491" s="8">
        <f t="shared" si="37"/>
        <v>8414.7340957827018</v>
      </c>
      <c r="M491" s="14">
        <v>1.0611111111111113</v>
      </c>
      <c r="N491">
        <f>VLOOKUP(B491,'[1]ICI-DH'!$A:$H,8,FALSE)</f>
        <v>0.1</v>
      </c>
      <c r="O491">
        <f>VLOOKUP(B491,[2]Planilha1!$A:$G,6,FALSE)</f>
        <v>27</v>
      </c>
      <c r="P491">
        <f t="shared" si="38"/>
        <v>8.7724998375462993E-4</v>
      </c>
      <c r="Q491" s="16">
        <f t="shared" si="39"/>
        <v>8.7724998375462993E-4</v>
      </c>
    </row>
    <row r="492" spans="1:17" x14ac:dyDescent="0.25">
      <c r="A492" s="7">
        <v>430170</v>
      </c>
      <c r="B492" s="7">
        <v>4301701</v>
      </c>
      <c r="C492" t="s">
        <v>4489</v>
      </c>
      <c r="D492" t="s">
        <v>4459</v>
      </c>
      <c r="E492" t="s">
        <v>3828</v>
      </c>
      <c r="F492" t="s">
        <v>10</v>
      </c>
      <c r="G492">
        <v>7144</v>
      </c>
      <c r="H492">
        <f t="shared" si="35"/>
        <v>7144</v>
      </c>
      <c r="I492">
        <v>0.71899999999999997</v>
      </c>
      <c r="J492" s="1">
        <v>44658642.329999998</v>
      </c>
      <c r="K492" s="10">
        <f t="shared" si="36"/>
        <v>6251.2097326427765</v>
      </c>
      <c r="L492" s="8">
        <f t="shared" si="37"/>
        <v>6251.2097326427765</v>
      </c>
      <c r="M492" s="14">
        <v>0.41666666666666669</v>
      </c>
      <c r="N492">
        <f>VLOOKUP(B492,'[1]ICI-DH'!$A:$H,8,FALSE)</f>
        <v>0.45999999999999996</v>
      </c>
      <c r="O492">
        <f>VLOOKUP(B492,[2]Planilha1!$A:$G,6,FALSE)</f>
        <v>0</v>
      </c>
      <c r="P492">
        <f t="shared" si="38"/>
        <v>0</v>
      </c>
      <c r="Q492" s="16">
        <f t="shared" si="39"/>
        <v>0</v>
      </c>
    </row>
    <row r="493" spans="1:17" x14ac:dyDescent="0.25">
      <c r="A493" s="7">
        <v>210150</v>
      </c>
      <c r="B493" s="7">
        <v>2101509</v>
      </c>
      <c r="C493" t="s">
        <v>489</v>
      </c>
      <c r="D493" t="s">
        <v>465</v>
      </c>
      <c r="E493" t="s">
        <v>466</v>
      </c>
      <c r="F493" t="s">
        <v>10</v>
      </c>
      <c r="G493">
        <v>18984</v>
      </c>
      <c r="H493">
        <f t="shared" si="35"/>
        <v>18984</v>
      </c>
      <c r="I493">
        <v>0.59199999999999997</v>
      </c>
      <c r="J493" s="1">
        <v>80722695.5</v>
      </c>
      <c r="K493" s="10">
        <f t="shared" si="36"/>
        <v>4252.1436736198903</v>
      </c>
      <c r="L493" s="8">
        <f t="shared" si="37"/>
        <v>4252.1436736198903</v>
      </c>
      <c r="M493" s="14">
        <v>0.71666666666666679</v>
      </c>
      <c r="N493">
        <f>VLOOKUP(B493,'[1]ICI-DH'!$A:$H,8,FALSE)</f>
        <v>0.1</v>
      </c>
      <c r="O493">
        <f>VLOOKUP(B493,[2]Planilha1!$A:$G,6,FALSE)</f>
        <v>0</v>
      </c>
      <c r="P493">
        <f t="shared" si="38"/>
        <v>0</v>
      </c>
      <c r="Q493" s="16">
        <f t="shared" si="39"/>
        <v>0</v>
      </c>
    </row>
    <row r="494" spans="1:17" x14ac:dyDescent="0.25">
      <c r="A494" s="7">
        <v>510160</v>
      </c>
      <c r="B494" s="7">
        <v>5101605</v>
      </c>
      <c r="C494" t="s">
        <v>5016</v>
      </c>
      <c r="D494" t="s">
        <v>5002</v>
      </c>
      <c r="E494" t="s">
        <v>4932</v>
      </c>
      <c r="F494" t="s">
        <v>10</v>
      </c>
      <c r="G494">
        <v>7253</v>
      </c>
      <c r="H494">
        <f t="shared" si="35"/>
        <v>7253</v>
      </c>
      <c r="I494">
        <v>0.6</v>
      </c>
      <c r="J494" s="1">
        <v>42047700.549999997</v>
      </c>
      <c r="K494" s="10">
        <f t="shared" si="36"/>
        <v>5797.2839583620571</v>
      </c>
      <c r="L494" s="8">
        <f t="shared" si="37"/>
        <v>5797.2839583620571</v>
      </c>
      <c r="M494" s="14">
        <v>0.33333333333333337</v>
      </c>
      <c r="N494">
        <f>VLOOKUP(B494,'[1]ICI-DH'!$A:$H,8,FALSE)</f>
        <v>0.1</v>
      </c>
      <c r="O494">
        <f>VLOOKUP(B494,[2]Planilha1!$A:$G,6,FALSE)</f>
        <v>3</v>
      </c>
      <c r="P494">
        <f t="shared" si="38"/>
        <v>4.1362194953812215E-4</v>
      </c>
      <c r="Q494" s="16">
        <f t="shared" si="39"/>
        <v>4.1362194953812215E-4</v>
      </c>
    </row>
    <row r="495" spans="1:17" x14ac:dyDescent="0.25">
      <c r="A495" s="7">
        <v>310550</v>
      </c>
      <c r="B495" s="7">
        <v>3105509</v>
      </c>
      <c r="C495" t="s">
        <v>2241</v>
      </c>
      <c r="D495" t="s">
        <v>2181</v>
      </c>
      <c r="E495" t="s">
        <v>2182</v>
      </c>
      <c r="F495" t="s">
        <v>10</v>
      </c>
      <c r="G495">
        <v>4964</v>
      </c>
      <c r="H495">
        <f t="shared" si="35"/>
        <v>4964</v>
      </c>
      <c r="I495">
        <v>0.64900000000000002</v>
      </c>
      <c r="J495" s="1">
        <v>32887766.859999999</v>
      </c>
      <c r="K495" s="10">
        <f t="shared" si="36"/>
        <v>6625.2552095084611</v>
      </c>
      <c r="L495" s="8">
        <f t="shared" si="37"/>
        <v>6625.2552095084611</v>
      </c>
      <c r="M495" s="14">
        <v>0.44444444444444448</v>
      </c>
      <c r="N495">
        <f>VLOOKUP(B495,'[1]ICI-DH'!$A:$H,8,FALSE)</f>
        <v>0.1</v>
      </c>
      <c r="O495">
        <f>VLOOKUP(B495,[2]Planilha1!$A:$G,6,FALSE)</f>
        <v>0</v>
      </c>
      <c r="P495">
        <f t="shared" si="38"/>
        <v>0</v>
      </c>
      <c r="Q495" s="16">
        <f t="shared" si="39"/>
        <v>0</v>
      </c>
    </row>
    <row r="496" spans="1:17" x14ac:dyDescent="0.25">
      <c r="A496" s="7">
        <v>430175</v>
      </c>
      <c r="B496" s="7">
        <v>4301750</v>
      </c>
      <c r="C496" t="s">
        <v>4490</v>
      </c>
      <c r="D496" t="s">
        <v>4459</v>
      </c>
      <c r="E496" t="s">
        <v>3828</v>
      </c>
      <c r="F496" t="s">
        <v>10</v>
      </c>
      <c r="G496">
        <v>5889</v>
      </c>
      <c r="H496">
        <f t="shared" si="35"/>
        <v>5889</v>
      </c>
      <c r="I496">
        <v>0.61</v>
      </c>
      <c r="J496" s="1">
        <v>39082281.469999999</v>
      </c>
      <c r="K496" s="10">
        <f t="shared" si="36"/>
        <v>6636.4886177619292</v>
      </c>
      <c r="L496" s="8">
        <f t="shared" si="37"/>
        <v>6636.4886177619292</v>
      </c>
      <c r="M496" s="14">
        <v>0.31666666666666671</v>
      </c>
      <c r="N496">
        <f>VLOOKUP(B496,'[1]ICI-DH'!$A:$H,8,FALSE)</f>
        <v>0.16</v>
      </c>
      <c r="O496">
        <f>VLOOKUP(B496,[2]Planilha1!$A:$G,6,FALSE)</f>
        <v>0</v>
      </c>
      <c r="P496">
        <f t="shared" si="38"/>
        <v>0</v>
      </c>
      <c r="Q496" s="16">
        <f t="shared" si="39"/>
        <v>0</v>
      </c>
    </row>
    <row r="497" spans="1:17" x14ac:dyDescent="0.25">
      <c r="A497" s="7">
        <v>240145</v>
      </c>
      <c r="B497" s="7">
        <v>2401453</v>
      </c>
      <c r="C497" t="s">
        <v>1100</v>
      </c>
      <c r="D497" t="s">
        <v>1086</v>
      </c>
      <c r="E497" t="s">
        <v>466</v>
      </c>
      <c r="F497" t="s">
        <v>10</v>
      </c>
      <c r="G497">
        <v>26913</v>
      </c>
      <c r="H497">
        <f t="shared" si="35"/>
        <v>26913</v>
      </c>
      <c r="I497">
        <v>0.57399999999999995</v>
      </c>
      <c r="J497" s="1">
        <v>143089006.13</v>
      </c>
      <c r="K497" s="10">
        <f t="shared" si="36"/>
        <v>5316.7244874224352</v>
      </c>
      <c r="L497" s="8">
        <f t="shared" si="37"/>
        <v>5316.7244874224352</v>
      </c>
      <c r="M497" s="14">
        <v>0.53333333333333344</v>
      </c>
      <c r="N497">
        <f>VLOOKUP(B497,'[1]ICI-DH'!$A:$H,8,FALSE)</f>
        <v>0.16</v>
      </c>
      <c r="O497">
        <f>VLOOKUP(B497,[2]Planilha1!$A:$G,6,FALSE)</f>
        <v>0</v>
      </c>
      <c r="P497">
        <f t="shared" si="38"/>
        <v>0</v>
      </c>
      <c r="Q497" s="16">
        <f t="shared" si="39"/>
        <v>0</v>
      </c>
    </row>
    <row r="498" spans="1:17" x14ac:dyDescent="0.25">
      <c r="A498" s="7">
        <v>250153</v>
      </c>
      <c r="B498" s="7">
        <v>2501534</v>
      </c>
      <c r="C498" t="s">
        <v>1100</v>
      </c>
      <c r="D498" t="s">
        <v>1247</v>
      </c>
      <c r="E498" t="s">
        <v>466</v>
      </c>
      <c r="F498" t="s">
        <v>10</v>
      </c>
      <c r="G498">
        <v>4762</v>
      </c>
      <c r="H498">
        <f t="shared" si="35"/>
        <v>4762</v>
      </c>
      <c r="I498">
        <v>0.55800000000000005</v>
      </c>
      <c r="J498" s="1">
        <v>31795647.82</v>
      </c>
      <c r="K498" s="10">
        <f t="shared" si="36"/>
        <v>6676.952503149937</v>
      </c>
      <c r="L498" s="8">
        <f t="shared" si="37"/>
        <v>6676.952503149937</v>
      </c>
      <c r="M498" s="14">
        <v>0.38333333333333336</v>
      </c>
      <c r="N498">
        <f>VLOOKUP(B498,'[1]ICI-DH'!$A:$H,8,FALSE)</f>
        <v>0.2</v>
      </c>
      <c r="O498">
        <f>VLOOKUP(B498,[2]Planilha1!$A:$G,6,FALSE)</f>
        <v>0</v>
      </c>
      <c r="P498">
        <f t="shared" si="38"/>
        <v>0</v>
      </c>
      <c r="Q498" s="16">
        <f t="shared" si="39"/>
        <v>0</v>
      </c>
    </row>
    <row r="499" spans="1:17" x14ac:dyDescent="0.25">
      <c r="A499" s="7">
        <v>310560</v>
      </c>
      <c r="B499" s="7">
        <v>3105608</v>
      </c>
      <c r="C499" t="s">
        <v>2242</v>
      </c>
      <c r="D499" t="s">
        <v>2181</v>
      </c>
      <c r="E499" t="s">
        <v>2182</v>
      </c>
      <c r="F499" t="s">
        <v>10</v>
      </c>
      <c r="G499">
        <v>125317</v>
      </c>
      <c r="H499">
        <f t="shared" si="35"/>
        <v>125317</v>
      </c>
      <c r="I499">
        <v>0.76900000000000002</v>
      </c>
      <c r="J499" s="1">
        <v>610289360.46000004</v>
      </c>
      <c r="K499" s="10">
        <f t="shared" si="36"/>
        <v>4869.9646533191826</v>
      </c>
      <c r="L499" s="8">
        <f t="shared" si="37"/>
        <v>4869.9646533191826</v>
      </c>
      <c r="M499" s="14">
        <v>0.20555555555555549</v>
      </c>
      <c r="N499">
        <f>VLOOKUP(B499,'[1]ICI-DH'!$A:$H,8,FALSE)</f>
        <v>0.16</v>
      </c>
      <c r="O499">
        <f>VLOOKUP(B499,[2]Planilha1!$A:$G,6,FALSE)</f>
        <v>199</v>
      </c>
      <c r="P499">
        <f t="shared" si="38"/>
        <v>1.5879729007237644E-3</v>
      </c>
      <c r="Q499" s="16">
        <f t="shared" si="39"/>
        <v>1.5879729007237644E-3</v>
      </c>
    </row>
    <row r="500" spans="1:17" x14ac:dyDescent="0.25">
      <c r="A500" s="7">
        <v>230190</v>
      </c>
      <c r="B500" s="7">
        <v>2301901</v>
      </c>
      <c r="C500" t="s">
        <v>927</v>
      </c>
      <c r="D500" t="s">
        <v>905</v>
      </c>
      <c r="E500" t="s">
        <v>466</v>
      </c>
      <c r="F500" t="s">
        <v>10</v>
      </c>
      <c r="G500">
        <v>75033</v>
      </c>
      <c r="H500">
        <f t="shared" si="35"/>
        <v>75033</v>
      </c>
      <c r="I500">
        <v>0.68300000000000005</v>
      </c>
      <c r="J500" s="1">
        <v>450199034.55000001</v>
      </c>
      <c r="K500" s="10">
        <f t="shared" si="36"/>
        <v>6000.0137879333097</v>
      </c>
      <c r="L500" s="8">
        <f t="shared" si="37"/>
        <v>6000.0137879333097</v>
      </c>
      <c r="M500" s="14">
        <v>0.55000000000000004</v>
      </c>
      <c r="N500">
        <f>VLOOKUP(B500,'[1]ICI-DH'!$A:$H,8,FALSE)</f>
        <v>0.26</v>
      </c>
      <c r="O500">
        <f>VLOOKUP(B500,[2]Planilha1!$A:$G,6,FALSE)</f>
        <v>7</v>
      </c>
      <c r="P500">
        <f t="shared" si="38"/>
        <v>9.3292284728052984E-5</v>
      </c>
      <c r="Q500" s="16">
        <f t="shared" si="39"/>
        <v>9.3292284728052984E-5</v>
      </c>
    </row>
    <row r="501" spans="1:17" x14ac:dyDescent="0.25">
      <c r="A501" s="7">
        <v>350510</v>
      </c>
      <c r="B501" s="7">
        <v>3505104</v>
      </c>
      <c r="C501" t="s">
        <v>3256</v>
      </c>
      <c r="D501" t="s">
        <v>3202</v>
      </c>
      <c r="E501" t="s">
        <v>2182</v>
      </c>
      <c r="F501" t="s">
        <v>10</v>
      </c>
      <c r="G501">
        <v>5640</v>
      </c>
      <c r="H501">
        <f t="shared" si="35"/>
        <v>5640</v>
      </c>
      <c r="I501">
        <v>0.69899999999999995</v>
      </c>
      <c r="J501" s="1">
        <v>40443462.729999997</v>
      </c>
      <c r="K501" s="10">
        <f t="shared" si="36"/>
        <v>7170.8267251773041</v>
      </c>
      <c r="L501" s="8">
        <f t="shared" si="37"/>
        <v>7170.8267251773041</v>
      </c>
      <c r="M501" s="14">
        <v>0.71666666666666656</v>
      </c>
      <c r="N501">
        <f>VLOOKUP(B501,'[1]ICI-DH'!$A:$H,8,FALSE)</f>
        <v>0.2</v>
      </c>
      <c r="O501">
        <f>VLOOKUP(B501,[2]Planilha1!$A:$G,6,FALSE)</f>
        <v>0</v>
      </c>
      <c r="P501">
        <f t="shared" si="38"/>
        <v>0</v>
      </c>
      <c r="Q501" s="16">
        <f t="shared" si="39"/>
        <v>0</v>
      </c>
    </row>
    <row r="502" spans="1:17" x14ac:dyDescent="0.25">
      <c r="A502" s="7">
        <v>410250</v>
      </c>
      <c r="B502" s="7">
        <v>4102505</v>
      </c>
      <c r="C502" t="s">
        <v>3855</v>
      </c>
      <c r="D502" t="s">
        <v>3827</v>
      </c>
      <c r="E502" t="s">
        <v>3828</v>
      </c>
      <c r="F502" t="s">
        <v>10</v>
      </c>
      <c r="G502">
        <v>10795</v>
      </c>
      <c r="H502">
        <f t="shared" si="35"/>
        <v>10795</v>
      </c>
      <c r="I502">
        <v>0.69599999999999995</v>
      </c>
      <c r="J502" s="1">
        <v>62641361.329999998</v>
      </c>
      <c r="K502" s="10">
        <f t="shared" si="36"/>
        <v>5802.8125363594254</v>
      </c>
      <c r="L502" s="8">
        <f t="shared" si="37"/>
        <v>5802.8125363594254</v>
      </c>
      <c r="M502" s="14">
        <v>0.23888888888888887</v>
      </c>
      <c r="N502">
        <f>VLOOKUP(B502,'[1]ICI-DH'!$A:$H,8,FALSE)</f>
        <v>0.2</v>
      </c>
      <c r="O502">
        <f>VLOOKUP(B502,[2]Planilha1!$A:$G,6,FALSE)</f>
        <v>0</v>
      </c>
      <c r="P502">
        <f t="shared" si="38"/>
        <v>0</v>
      </c>
      <c r="Q502" s="16">
        <f t="shared" si="39"/>
        <v>0</v>
      </c>
    </row>
    <row r="503" spans="1:17" x14ac:dyDescent="0.25">
      <c r="A503" s="7">
        <v>150130</v>
      </c>
      <c r="B503" s="7">
        <v>1501303</v>
      </c>
      <c r="C503" t="s">
        <v>183</v>
      </c>
      <c r="D503" t="s">
        <v>166</v>
      </c>
      <c r="E503" t="s">
        <v>9</v>
      </c>
      <c r="F503" t="s">
        <v>10</v>
      </c>
      <c r="G503">
        <v>126650</v>
      </c>
      <c r="H503">
        <f t="shared" si="35"/>
        <v>126650</v>
      </c>
      <c r="I503">
        <v>0.66200000000000003</v>
      </c>
      <c r="J503" s="1">
        <v>847654391.21000004</v>
      </c>
      <c r="K503" s="10">
        <f t="shared" si="36"/>
        <v>6692.8889949467039</v>
      </c>
      <c r="L503" s="8">
        <f t="shared" si="37"/>
        <v>6692.8889949467039</v>
      </c>
      <c r="M503" s="14">
        <v>1.1111111111111112</v>
      </c>
      <c r="N503">
        <f>VLOOKUP(B503,'[1]ICI-DH'!$A:$H,8,FALSE)</f>
        <v>0.16</v>
      </c>
      <c r="O503">
        <f>VLOOKUP(B503,[2]Planilha1!$A:$G,6,FALSE)</f>
        <v>11</v>
      </c>
      <c r="P503">
        <f t="shared" si="38"/>
        <v>8.685353335965259E-5</v>
      </c>
      <c r="Q503" s="16">
        <f t="shared" si="39"/>
        <v>8.685353335965259E-5</v>
      </c>
    </row>
    <row r="504" spans="1:17" x14ac:dyDescent="0.25">
      <c r="A504" s="7">
        <v>240150</v>
      </c>
      <c r="B504" s="7">
        <v>2401503</v>
      </c>
      <c r="C504" t="s">
        <v>1101</v>
      </c>
      <c r="D504" t="s">
        <v>1086</v>
      </c>
      <c r="E504" t="s">
        <v>466</v>
      </c>
      <c r="F504" t="s">
        <v>10</v>
      </c>
      <c r="G504">
        <v>3986</v>
      </c>
      <c r="H504">
        <f t="shared" si="35"/>
        <v>3986</v>
      </c>
      <c r="I504">
        <v>0.56599999999999995</v>
      </c>
      <c r="J504" s="1">
        <v>29752509.260000002</v>
      </c>
      <c r="K504" s="10">
        <f t="shared" si="36"/>
        <v>7464.2521976919224</v>
      </c>
      <c r="L504" s="8">
        <f t="shared" si="37"/>
        <v>7464.2521976919224</v>
      </c>
      <c r="M504" s="14">
        <v>0.67777777777777781</v>
      </c>
      <c r="N504">
        <f>VLOOKUP(B504,'[1]ICI-DH'!$A:$H,8,FALSE)</f>
        <v>0.16</v>
      </c>
      <c r="O504">
        <f>VLOOKUP(B504,[2]Planilha1!$A:$G,6,FALSE)</f>
        <v>1</v>
      </c>
      <c r="P504">
        <f t="shared" si="38"/>
        <v>2.5087807325639737E-4</v>
      </c>
      <c r="Q504" s="16">
        <f t="shared" si="39"/>
        <v>2.5087807325639737E-4</v>
      </c>
    </row>
    <row r="505" spans="1:17" x14ac:dyDescent="0.25">
      <c r="A505" s="7">
        <v>130040</v>
      </c>
      <c r="B505" s="7">
        <v>1300409</v>
      </c>
      <c r="C505" t="s">
        <v>94</v>
      </c>
      <c r="D505" t="s">
        <v>87</v>
      </c>
      <c r="E505" t="s">
        <v>9</v>
      </c>
      <c r="F505" t="s">
        <v>10</v>
      </c>
      <c r="G505">
        <v>18834</v>
      </c>
      <c r="H505">
        <f t="shared" si="35"/>
        <v>18834</v>
      </c>
      <c r="I505">
        <v>0.5</v>
      </c>
      <c r="J505" s="1">
        <v>113360541.58</v>
      </c>
      <c r="K505" s="10">
        <f t="shared" si="36"/>
        <v>6018.9307412127</v>
      </c>
      <c r="L505" s="8">
        <f t="shared" si="37"/>
        <v>6018.9307412127</v>
      </c>
      <c r="M505" s="14">
        <v>0.2</v>
      </c>
      <c r="N505">
        <f>VLOOKUP(B505,'[1]ICI-DH'!$A:$H,8,FALSE)</f>
        <v>0</v>
      </c>
      <c r="O505">
        <f>VLOOKUP(B505,[2]Planilha1!$A:$G,6,FALSE)</f>
        <v>0</v>
      </c>
      <c r="P505">
        <f t="shared" si="38"/>
        <v>0</v>
      </c>
      <c r="Q505" s="16">
        <f t="shared" si="39"/>
        <v>0</v>
      </c>
    </row>
    <row r="506" spans="1:17" x14ac:dyDescent="0.25">
      <c r="A506" s="7">
        <v>350520</v>
      </c>
      <c r="B506" s="7">
        <v>3505203</v>
      </c>
      <c r="C506" t="s">
        <v>3257</v>
      </c>
      <c r="D506" t="s">
        <v>3202</v>
      </c>
      <c r="E506" t="s">
        <v>2182</v>
      </c>
      <c r="F506" t="s">
        <v>10</v>
      </c>
      <c r="G506">
        <v>31595</v>
      </c>
      <c r="H506">
        <f t="shared" si="35"/>
        <v>31595</v>
      </c>
      <c r="I506">
        <v>0.75</v>
      </c>
      <c r="J506" s="1">
        <v>169949412.16999999</v>
      </c>
      <c r="K506" s="10">
        <f t="shared" si="36"/>
        <v>5378.9970618768784</v>
      </c>
      <c r="L506" s="8">
        <f t="shared" si="37"/>
        <v>5378.9970618768784</v>
      </c>
      <c r="M506" s="14">
        <v>0.90555555555555556</v>
      </c>
      <c r="N506">
        <f>VLOOKUP(B506,'[1]ICI-DH'!$A:$H,8,FALSE)</f>
        <v>0.26</v>
      </c>
      <c r="O506">
        <f>VLOOKUP(B506,[2]Planilha1!$A:$G,6,FALSE)</f>
        <v>33</v>
      </c>
      <c r="P506">
        <f t="shared" si="38"/>
        <v>1.0444690615603735E-3</v>
      </c>
      <c r="Q506" s="16">
        <f t="shared" si="39"/>
        <v>1.0444690615603735E-3</v>
      </c>
    </row>
    <row r="507" spans="1:17" x14ac:dyDescent="0.25">
      <c r="A507" s="7">
        <v>290270</v>
      </c>
      <c r="B507" s="7">
        <v>2902708</v>
      </c>
      <c r="C507" t="s">
        <v>1817</v>
      </c>
      <c r="D507" t="s">
        <v>1784</v>
      </c>
      <c r="E507" t="s">
        <v>466</v>
      </c>
      <c r="F507" t="s">
        <v>10</v>
      </c>
      <c r="G507">
        <v>51092</v>
      </c>
      <c r="H507">
        <f t="shared" si="35"/>
        <v>51092</v>
      </c>
      <c r="I507">
        <v>0.55700000000000005</v>
      </c>
      <c r="J507" s="1">
        <v>190694876.30000001</v>
      </c>
      <c r="K507" s="10">
        <f t="shared" si="36"/>
        <v>3732.3822966413532</v>
      </c>
      <c r="L507" s="8">
        <f t="shared" si="37"/>
        <v>3732.3822966413532</v>
      </c>
      <c r="M507" s="14">
        <v>0.67777777777777781</v>
      </c>
      <c r="N507">
        <f>VLOOKUP(B507,'[1]ICI-DH'!$A:$H,8,FALSE)</f>
        <v>0.2</v>
      </c>
      <c r="O507">
        <f>VLOOKUP(B507,[2]Planilha1!$A:$G,6,FALSE)</f>
        <v>0</v>
      </c>
      <c r="P507">
        <f t="shared" si="38"/>
        <v>0</v>
      </c>
      <c r="Q507" s="16">
        <f t="shared" si="39"/>
        <v>0</v>
      </c>
    </row>
    <row r="508" spans="1:17" x14ac:dyDescent="0.25">
      <c r="A508" s="7">
        <v>350530</v>
      </c>
      <c r="B508" s="7">
        <v>3505302</v>
      </c>
      <c r="C508" t="s">
        <v>3258</v>
      </c>
      <c r="D508" t="s">
        <v>3202</v>
      </c>
      <c r="E508" t="s">
        <v>2182</v>
      </c>
      <c r="F508" t="s">
        <v>10</v>
      </c>
      <c r="G508">
        <v>34346</v>
      </c>
      <c r="H508">
        <f t="shared" si="35"/>
        <v>34346</v>
      </c>
      <c r="I508">
        <v>0.78800000000000003</v>
      </c>
      <c r="J508" s="1">
        <v>208557940.00999999</v>
      </c>
      <c r="K508" s="10">
        <f t="shared" si="36"/>
        <v>6072.262854772026</v>
      </c>
      <c r="L508" s="8">
        <f t="shared" si="37"/>
        <v>6072.262854772026</v>
      </c>
      <c r="M508" s="14">
        <v>0.46666666666666679</v>
      </c>
      <c r="N508">
        <f>VLOOKUP(B508,'[1]ICI-DH'!$A:$H,8,FALSE)</f>
        <v>0.16</v>
      </c>
      <c r="O508">
        <f>VLOOKUP(B508,[2]Planilha1!$A:$G,6,FALSE)</f>
        <v>9</v>
      </c>
      <c r="P508">
        <f t="shared" si="38"/>
        <v>2.6203924765620451E-4</v>
      </c>
      <c r="Q508" s="16">
        <f t="shared" si="39"/>
        <v>2.6203924765620451E-4</v>
      </c>
    </row>
    <row r="509" spans="1:17" x14ac:dyDescent="0.25">
      <c r="A509" s="7">
        <v>420209</v>
      </c>
      <c r="B509" s="7">
        <v>4202099</v>
      </c>
      <c r="C509" t="s">
        <v>3258</v>
      </c>
      <c r="D509" t="s">
        <v>4197</v>
      </c>
      <c r="E509" t="s">
        <v>3828</v>
      </c>
      <c r="F509" t="s">
        <v>10</v>
      </c>
      <c r="G509">
        <v>1668</v>
      </c>
      <c r="H509">
        <f t="shared" si="35"/>
        <v>1668</v>
      </c>
      <c r="I509">
        <v>0.70099999999999996</v>
      </c>
      <c r="J509" s="1">
        <v>25717377.050000001</v>
      </c>
      <c r="K509" s="10">
        <f t="shared" si="36"/>
        <v>15418.091756594724</v>
      </c>
      <c r="L509" s="8">
        <f t="shared" si="37"/>
        <v>12739.39</v>
      </c>
      <c r="M509" s="14">
        <v>0.56666666666666665</v>
      </c>
      <c r="N509">
        <f>VLOOKUP(B509,'[1]ICI-DH'!$A:$H,8,FALSE)</f>
        <v>0.2</v>
      </c>
      <c r="O509">
        <f>VLOOKUP(B509,[2]Planilha1!$A:$G,6,FALSE)</f>
        <v>0</v>
      </c>
      <c r="P509">
        <f t="shared" si="38"/>
        <v>0</v>
      </c>
      <c r="Q509" s="16">
        <f t="shared" si="39"/>
        <v>0</v>
      </c>
    </row>
    <row r="510" spans="1:17" x14ac:dyDescent="0.25">
      <c r="A510" s="7">
        <v>290280</v>
      </c>
      <c r="B510" s="7">
        <v>2902807</v>
      </c>
      <c r="C510" t="s">
        <v>1818</v>
      </c>
      <c r="D510" t="s">
        <v>1784</v>
      </c>
      <c r="E510" t="s">
        <v>466</v>
      </c>
      <c r="F510" t="s">
        <v>10</v>
      </c>
      <c r="G510">
        <v>26026</v>
      </c>
      <c r="H510">
        <f t="shared" si="35"/>
        <v>26026</v>
      </c>
      <c r="I510">
        <v>0.57499999999999996</v>
      </c>
      <c r="J510" s="1">
        <v>98213889.790000007</v>
      </c>
      <c r="K510" s="10">
        <f t="shared" si="36"/>
        <v>3773.6836159993854</v>
      </c>
      <c r="L510" s="8">
        <f t="shared" si="37"/>
        <v>3773.6836159993854</v>
      </c>
      <c r="M510" s="14">
        <v>0.22777777777777777</v>
      </c>
      <c r="N510">
        <f>VLOOKUP(B510,'[1]ICI-DH'!$A:$H,8,FALSE)</f>
        <v>0.16</v>
      </c>
      <c r="O510">
        <f>VLOOKUP(B510,[2]Planilha1!$A:$G,6,FALSE)</f>
        <v>0</v>
      </c>
      <c r="P510">
        <f t="shared" si="38"/>
        <v>0</v>
      </c>
      <c r="Q510" s="16">
        <f t="shared" si="39"/>
        <v>0</v>
      </c>
    </row>
    <row r="511" spans="1:17" x14ac:dyDescent="0.25">
      <c r="A511" s="7">
        <v>220117</v>
      </c>
      <c r="B511" s="7">
        <v>2201176</v>
      </c>
      <c r="C511" t="s">
        <v>700</v>
      </c>
      <c r="D511" t="s">
        <v>682</v>
      </c>
      <c r="E511" t="s">
        <v>466</v>
      </c>
      <c r="F511" t="s">
        <v>10</v>
      </c>
      <c r="G511">
        <v>3995</v>
      </c>
      <c r="H511">
        <f t="shared" si="35"/>
        <v>3995</v>
      </c>
      <c r="I511">
        <v>0.57699999999999996</v>
      </c>
      <c r="J511" s="1">
        <v>26194984.210000001</v>
      </c>
      <c r="K511" s="10">
        <f t="shared" si="36"/>
        <v>6556.9422302878602</v>
      </c>
      <c r="L511" s="8">
        <f t="shared" si="37"/>
        <v>6556.9422302878602</v>
      </c>
      <c r="M511" s="14">
        <v>0.48888888888888893</v>
      </c>
      <c r="N511">
        <f>VLOOKUP(B511,'[1]ICI-DH'!$A:$H,8,FALSE)</f>
        <v>0.1</v>
      </c>
      <c r="O511">
        <f>VLOOKUP(B511,[2]Planilha1!$A:$G,6,FALSE)</f>
        <v>0</v>
      </c>
      <c r="P511">
        <f t="shared" si="38"/>
        <v>0</v>
      </c>
      <c r="Q511" s="16">
        <f t="shared" si="39"/>
        <v>0</v>
      </c>
    </row>
    <row r="512" spans="1:17" x14ac:dyDescent="0.25">
      <c r="A512" s="7">
        <v>260130</v>
      </c>
      <c r="B512" s="7">
        <v>2601300</v>
      </c>
      <c r="C512" t="s">
        <v>1465</v>
      </c>
      <c r="D512" t="s">
        <v>1452</v>
      </c>
      <c r="E512" t="s">
        <v>466</v>
      </c>
      <c r="F512" t="s">
        <v>10</v>
      </c>
      <c r="G512">
        <v>12263</v>
      </c>
      <c r="H512">
        <f t="shared" si="35"/>
        <v>12263</v>
      </c>
      <c r="I512">
        <v>0.57699999999999996</v>
      </c>
      <c r="J512" s="1">
        <v>66069098.490000002</v>
      </c>
      <c r="K512" s="10">
        <f t="shared" si="36"/>
        <v>5387.6782589904597</v>
      </c>
      <c r="L512" s="8">
        <f t="shared" si="37"/>
        <v>5387.6782589904597</v>
      </c>
      <c r="M512" s="14">
        <v>0.54444444444444451</v>
      </c>
      <c r="N512">
        <f>VLOOKUP(B512,'[1]ICI-DH'!$A:$H,8,FALSE)</f>
        <v>0.3</v>
      </c>
      <c r="O512">
        <f>VLOOKUP(B512,[2]Planilha1!$A:$G,6,FALSE)</f>
        <v>0</v>
      </c>
      <c r="P512">
        <f t="shared" si="38"/>
        <v>0</v>
      </c>
      <c r="Q512" s="16">
        <f t="shared" si="39"/>
        <v>0</v>
      </c>
    </row>
    <row r="513" spans="1:17" x14ac:dyDescent="0.25">
      <c r="A513" s="7">
        <v>250160</v>
      </c>
      <c r="B513" s="7">
        <v>2501609</v>
      </c>
      <c r="C513" t="s">
        <v>1269</v>
      </c>
      <c r="D513" t="s">
        <v>1247</v>
      </c>
      <c r="E513" t="s">
        <v>466</v>
      </c>
      <c r="F513" t="s">
        <v>10</v>
      </c>
      <c r="G513">
        <v>12904</v>
      </c>
      <c r="H513">
        <f t="shared" si="35"/>
        <v>12904</v>
      </c>
      <c r="I513">
        <v>0.56200000000000006</v>
      </c>
      <c r="J513" s="1">
        <v>68685106.890000001</v>
      </c>
      <c r="K513" s="10">
        <f t="shared" si="36"/>
        <v>5322.7764173899568</v>
      </c>
      <c r="L513" s="8">
        <f t="shared" si="37"/>
        <v>5322.7764173899568</v>
      </c>
      <c r="M513" s="14">
        <v>0.56666666666666665</v>
      </c>
      <c r="N513">
        <f>VLOOKUP(B513,'[1]ICI-DH'!$A:$H,8,FALSE)</f>
        <v>0.2</v>
      </c>
      <c r="O513">
        <f>VLOOKUP(B513,[2]Planilha1!$A:$G,6,FALSE)</f>
        <v>0</v>
      </c>
      <c r="P513">
        <f t="shared" si="38"/>
        <v>0</v>
      </c>
      <c r="Q513" s="16">
        <f t="shared" si="39"/>
        <v>0</v>
      </c>
    </row>
    <row r="514" spans="1:17" x14ac:dyDescent="0.25">
      <c r="A514" s="7">
        <v>250157</v>
      </c>
      <c r="B514" s="7">
        <v>2501575</v>
      </c>
      <c r="C514" t="s">
        <v>1268</v>
      </c>
      <c r="D514" t="s">
        <v>1247</v>
      </c>
      <c r="E514" t="s">
        <v>466</v>
      </c>
      <c r="F514" t="s">
        <v>10</v>
      </c>
      <c r="G514">
        <v>8059</v>
      </c>
      <c r="H514">
        <f t="shared" si="35"/>
        <v>8059</v>
      </c>
      <c r="I514">
        <v>0.56699999999999995</v>
      </c>
      <c r="J514" s="1">
        <v>40137839.170000002</v>
      </c>
      <c r="K514" s="10">
        <f t="shared" si="36"/>
        <v>4980.498718203251</v>
      </c>
      <c r="L514" s="8">
        <f t="shared" si="37"/>
        <v>4980.498718203251</v>
      </c>
      <c r="M514" s="14">
        <v>0.58888888888888891</v>
      </c>
      <c r="N514">
        <f>VLOOKUP(B514,'[1]ICI-DH'!$A:$H,8,FALSE)</f>
        <v>0.16</v>
      </c>
      <c r="O514">
        <f>VLOOKUP(B514,[2]Planilha1!$A:$G,6,FALSE)</f>
        <v>0</v>
      </c>
      <c r="P514">
        <f t="shared" si="38"/>
        <v>0</v>
      </c>
      <c r="Q514" s="16">
        <f t="shared" si="39"/>
        <v>0</v>
      </c>
    </row>
    <row r="515" spans="1:17" x14ac:dyDescent="0.25">
      <c r="A515" s="7">
        <v>270050</v>
      </c>
      <c r="B515" s="7">
        <v>2700508</v>
      </c>
      <c r="C515" t="s">
        <v>1624</v>
      </c>
      <c r="D515" t="s">
        <v>1620</v>
      </c>
      <c r="E515" t="s">
        <v>466</v>
      </c>
      <c r="F515" t="s">
        <v>10</v>
      </c>
      <c r="G515">
        <v>16365</v>
      </c>
      <c r="H515">
        <f t="shared" ref="H515:H578" si="40">IF(G515&gt;200000, 200000, G515)</f>
        <v>16365</v>
      </c>
      <c r="I515">
        <v>0.55700000000000005</v>
      </c>
      <c r="J515" s="1">
        <v>95377869.989999995</v>
      </c>
      <c r="K515" s="10">
        <f t="shared" ref="K515:K578" si="41">J515/G515</f>
        <v>5828.1619303391381</v>
      </c>
      <c r="L515" s="8">
        <f t="shared" ref="L515:L578" si="42">IF(K515&gt;12739.39, 12739.39, K515)</f>
        <v>5828.1619303391381</v>
      </c>
      <c r="M515" s="14">
        <v>0.4333333333333334</v>
      </c>
      <c r="N515">
        <f>VLOOKUP(B515,'[1]ICI-DH'!$A:$H,8,FALSE)</f>
        <v>0.1</v>
      </c>
      <c r="O515">
        <f>VLOOKUP(B515,[2]Planilha1!$A:$G,6,FALSE)</f>
        <v>0</v>
      </c>
      <c r="P515">
        <f t="shared" ref="P515:P578" si="43">O515/G515</f>
        <v>0</v>
      </c>
      <c r="Q515" s="16">
        <f t="shared" ref="Q515:Q578" si="44">IF(P515&gt;6830, 6830, P515)</f>
        <v>0</v>
      </c>
    </row>
    <row r="516" spans="1:17" x14ac:dyDescent="0.25">
      <c r="A516" s="7">
        <v>320090</v>
      </c>
      <c r="B516" s="7">
        <v>3200904</v>
      </c>
      <c r="C516" t="s">
        <v>3047</v>
      </c>
      <c r="D516" t="s">
        <v>3036</v>
      </c>
      <c r="E516" t="s">
        <v>2182</v>
      </c>
      <c r="F516" t="s">
        <v>10</v>
      </c>
      <c r="G516">
        <v>42498</v>
      </c>
      <c r="H516">
        <f t="shared" si="40"/>
        <v>42498</v>
      </c>
      <c r="I516">
        <v>0.68300000000000005</v>
      </c>
      <c r="J516" s="1">
        <v>217504777.03</v>
      </c>
      <c r="K516" s="10">
        <f t="shared" si="41"/>
        <v>5118.0003066026638</v>
      </c>
      <c r="L516" s="8">
        <f t="shared" si="42"/>
        <v>5118.0003066026638</v>
      </c>
      <c r="M516" s="14">
        <v>0.21111111111111111</v>
      </c>
      <c r="N516">
        <f>VLOOKUP(B516,'[1]ICI-DH'!$A:$H,8,FALSE)</f>
        <v>0.4</v>
      </c>
      <c r="O516">
        <f>VLOOKUP(B516,[2]Planilha1!$A:$G,6,FALSE)</f>
        <v>17</v>
      </c>
      <c r="P516">
        <f t="shared" si="43"/>
        <v>4.0001882441526661E-4</v>
      </c>
      <c r="Q516" s="16">
        <f t="shared" si="44"/>
        <v>4.0001882441526661E-4</v>
      </c>
    </row>
    <row r="517" spans="1:17" x14ac:dyDescent="0.25">
      <c r="A517" s="7">
        <v>250170</v>
      </c>
      <c r="B517" s="7">
        <v>2501708</v>
      </c>
      <c r="C517" t="s">
        <v>1270</v>
      </c>
      <c r="D517" t="s">
        <v>1247</v>
      </c>
      <c r="E517" t="s">
        <v>466</v>
      </c>
      <c r="F517" t="s">
        <v>10</v>
      </c>
      <c r="G517">
        <v>5906</v>
      </c>
      <c r="H517">
        <f t="shared" si="40"/>
        <v>5906</v>
      </c>
      <c r="I517">
        <v>0.57199999999999995</v>
      </c>
      <c r="J517" s="1">
        <v>46042183.789999999</v>
      </c>
      <c r="K517" s="10">
        <f t="shared" si="41"/>
        <v>7795.8319996613609</v>
      </c>
      <c r="L517" s="8">
        <f t="shared" si="42"/>
        <v>7795.8319996613609</v>
      </c>
      <c r="M517" s="14">
        <v>0.19444444444444445</v>
      </c>
      <c r="N517">
        <f>VLOOKUP(B517,'[1]ICI-DH'!$A:$H,8,FALSE)</f>
        <v>0.1</v>
      </c>
      <c r="O517">
        <f>VLOOKUP(B517,[2]Planilha1!$A:$G,6,FALSE)</f>
        <v>0</v>
      </c>
      <c r="P517">
        <f t="shared" si="43"/>
        <v>0</v>
      </c>
      <c r="Q517" s="16">
        <f t="shared" si="44"/>
        <v>0</v>
      </c>
    </row>
    <row r="518" spans="1:17" x14ac:dyDescent="0.25">
      <c r="A518" s="7">
        <v>270060</v>
      </c>
      <c r="B518" s="7">
        <v>2700607</v>
      </c>
      <c r="C518" t="s">
        <v>1270</v>
      </c>
      <c r="D518" t="s">
        <v>1620</v>
      </c>
      <c r="E518" t="s">
        <v>466</v>
      </c>
      <c r="F518" t="s">
        <v>10</v>
      </c>
      <c r="G518">
        <v>7944</v>
      </c>
      <c r="H518">
        <f t="shared" si="40"/>
        <v>7944</v>
      </c>
      <c r="I518">
        <v>0.61499999999999999</v>
      </c>
      <c r="J518" s="1">
        <v>80100721.290000007</v>
      </c>
      <c r="K518" s="10">
        <f t="shared" si="41"/>
        <v>10083.172367824774</v>
      </c>
      <c r="L518" s="8">
        <f t="shared" si="42"/>
        <v>10083.172367824774</v>
      </c>
      <c r="M518" s="14">
        <v>0.41666666666666669</v>
      </c>
      <c r="N518">
        <f>VLOOKUP(B518,'[1]ICI-DH'!$A:$H,8,FALSE)</f>
        <v>0.1</v>
      </c>
      <c r="O518">
        <f>VLOOKUP(B518,[2]Planilha1!$A:$G,6,FALSE)</f>
        <v>7</v>
      </c>
      <c r="P518">
        <f t="shared" si="43"/>
        <v>8.8116817724068479E-4</v>
      </c>
      <c r="Q518" s="16">
        <f t="shared" si="44"/>
        <v>8.8116817724068479E-4</v>
      </c>
    </row>
    <row r="519" spans="1:17" x14ac:dyDescent="0.25">
      <c r="A519" s="7">
        <v>510170</v>
      </c>
      <c r="B519" s="7">
        <v>5101704</v>
      </c>
      <c r="C519" t="s">
        <v>5017</v>
      </c>
      <c r="D519" t="s">
        <v>5002</v>
      </c>
      <c r="E519" t="s">
        <v>4932</v>
      </c>
      <c r="F519" t="s">
        <v>10</v>
      </c>
      <c r="G519">
        <v>29403</v>
      </c>
      <c r="H519">
        <f t="shared" si="40"/>
        <v>29403</v>
      </c>
      <c r="I519">
        <v>0.69299999999999995</v>
      </c>
      <c r="J519" s="1">
        <v>185791874.97</v>
      </c>
      <c r="K519" s="10">
        <f t="shared" si="41"/>
        <v>6318.8067533925114</v>
      </c>
      <c r="L519" s="8">
        <f t="shared" si="42"/>
        <v>6318.8067533925114</v>
      </c>
      <c r="M519" s="14">
        <v>0.71666666666666667</v>
      </c>
      <c r="N519">
        <f>VLOOKUP(B519,'[1]ICI-DH'!$A:$H,8,FALSE)</f>
        <v>0.2</v>
      </c>
      <c r="O519">
        <f>VLOOKUP(B519,[2]Planilha1!$A:$G,6,FALSE)</f>
        <v>6</v>
      </c>
      <c r="P519">
        <f t="shared" si="43"/>
        <v>2.0406081012141618E-4</v>
      </c>
      <c r="Q519" s="16">
        <f t="shared" si="44"/>
        <v>2.0406081012141618E-4</v>
      </c>
    </row>
    <row r="520" spans="1:17" x14ac:dyDescent="0.25">
      <c r="A520" s="7">
        <v>350535</v>
      </c>
      <c r="B520" s="7">
        <v>3505351</v>
      </c>
      <c r="C520" t="s">
        <v>3259</v>
      </c>
      <c r="D520" t="s">
        <v>3202</v>
      </c>
      <c r="E520" t="s">
        <v>2182</v>
      </c>
      <c r="F520" t="s">
        <v>10</v>
      </c>
      <c r="G520">
        <v>5179</v>
      </c>
      <c r="H520">
        <f t="shared" si="40"/>
        <v>5179</v>
      </c>
      <c r="I520">
        <v>0.66</v>
      </c>
      <c r="J520" s="1">
        <v>38837971.460000001</v>
      </c>
      <c r="K520" s="10">
        <f t="shared" si="41"/>
        <v>7499.125595674841</v>
      </c>
      <c r="L520" s="8">
        <f t="shared" si="42"/>
        <v>7499.125595674841</v>
      </c>
      <c r="M520" s="14">
        <v>0.77777777777777768</v>
      </c>
      <c r="N520">
        <f>VLOOKUP(B520,'[1]ICI-DH'!$A:$H,8,FALSE)</f>
        <v>0.1</v>
      </c>
      <c r="O520">
        <f>VLOOKUP(B520,[2]Planilha1!$A:$G,6,FALSE)</f>
        <v>0</v>
      </c>
      <c r="P520">
        <f t="shared" si="43"/>
        <v>0</v>
      </c>
      <c r="Q520" s="16">
        <f t="shared" si="44"/>
        <v>0</v>
      </c>
    </row>
    <row r="521" spans="1:17" x14ac:dyDescent="0.25">
      <c r="A521" s="7">
        <v>290290</v>
      </c>
      <c r="B521" s="7">
        <v>2902906</v>
      </c>
      <c r="C521" t="s">
        <v>1819</v>
      </c>
      <c r="D521" t="s">
        <v>1784</v>
      </c>
      <c r="E521" t="s">
        <v>466</v>
      </c>
      <c r="F521" t="s">
        <v>10</v>
      </c>
      <c r="G521">
        <v>36539</v>
      </c>
      <c r="H521">
        <f t="shared" si="40"/>
        <v>36539</v>
      </c>
      <c r="I521">
        <v>0.55100000000000005</v>
      </c>
      <c r="J521" s="1">
        <v>162861813.65000001</v>
      </c>
      <c r="K521" s="10">
        <f t="shared" si="41"/>
        <v>4457.2050042420433</v>
      </c>
      <c r="L521" s="8">
        <f t="shared" si="42"/>
        <v>4457.2050042420433</v>
      </c>
      <c r="M521" s="14">
        <v>0.25</v>
      </c>
      <c r="N521">
        <f>VLOOKUP(B521,'[1]ICI-DH'!$A:$H,8,FALSE)</f>
        <v>0.1</v>
      </c>
      <c r="O521">
        <f>VLOOKUP(B521,[2]Planilha1!$A:$G,6,FALSE)</f>
        <v>0</v>
      </c>
      <c r="P521">
        <f t="shared" si="43"/>
        <v>0</v>
      </c>
      <c r="Q521" s="16">
        <f t="shared" si="44"/>
        <v>0</v>
      </c>
    </row>
    <row r="522" spans="1:17" x14ac:dyDescent="0.25">
      <c r="A522" s="7">
        <v>210160</v>
      </c>
      <c r="B522" s="7">
        <v>2101608</v>
      </c>
      <c r="C522" t="s">
        <v>490</v>
      </c>
      <c r="D522" t="s">
        <v>465</v>
      </c>
      <c r="E522" t="s">
        <v>466</v>
      </c>
      <c r="F522" t="s">
        <v>10</v>
      </c>
      <c r="G522">
        <v>84532</v>
      </c>
      <c r="H522">
        <f t="shared" si="40"/>
        <v>84532</v>
      </c>
      <c r="I522">
        <v>0.60599999999999998</v>
      </c>
      <c r="J522" s="1">
        <v>317332409.89999998</v>
      </c>
      <c r="K522" s="10">
        <f t="shared" si="41"/>
        <v>3753.9915049921919</v>
      </c>
      <c r="L522" s="8">
        <f t="shared" si="42"/>
        <v>3753.9915049921919</v>
      </c>
      <c r="M522" s="14">
        <v>0.96111111111111103</v>
      </c>
      <c r="N522">
        <f>VLOOKUP(B522,'[1]ICI-DH'!$A:$H,8,FALSE)</f>
        <v>0.1</v>
      </c>
      <c r="O522">
        <f>VLOOKUP(B522,[2]Planilha1!$A:$G,6,FALSE)</f>
        <v>8</v>
      </c>
      <c r="P522">
        <f t="shared" si="43"/>
        <v>9.4638716699001562E-5</v>
      </c>
      <c r="Q522" s="16">
        <f t="shared" si="44"/>
        <v>9.4638716699001562E-5</v>
      </c>
    </row>
    <row r="523" spans="1:17" x14ac:dyDescent="0.25">
      <c r="A523" s="7">
        <v>510180</v>
      </c>
      <c r="B523" s="7">
        <v>5101803</v>
      </c>
      <c r="C523" t="s">
        <v>5018</v>
      </c>
      <c r="D523" t="s">
        <v>5002</v>
      </c>
      <c r="E523" t="s">
        <v>4932</v>
      </c>
      <c r="F523" t="s">
        <v>10</v>
      </c>
      <c r="G523">
        <v>69210</v>
      </c>
      <c r="H523">
        <f t="shared" si="40"/>
        <v>69210</v>
      </c>
      <c r="I523">
        <v>0.748</v>
      </c>
      <c r="J523" s="1">
        <v>375876133.13999999</v>
      </c>
      <c r="K523" s="10">
        <f t="shared" si="41"/>
        <v>5430.9512084958815</v>
      </c>
      <c r="L523" s="8">
        <f t="shared" si="42"/>
        <v>5430.9512084958815</v>
      </c>
      <c r="M523" s="14">
        <v>0.78888888888888897</v>
      </c>
      <c r="N523">
        <f>VLOOKUP(B523,'[1]ICI-DH'!$A:$H,8,FALSE)</f>
        <v>0.4</v>
      </c>
      <c r="O523">
        <f>VLOOKUP(B523,[2]Planilha1!$A:$G,6,FALSE)</f>
        <v>121</v>
      </c>
      <c r="P523">
        <f t="shared" si="43"/>
        <v>1.7483022684583152E-3</v>
      </c>
      <c r="Q523" s="16">
        <f t="shared" si="44"/>
        <v>1.7483022684583152E-3</v>
      </c>
    </row>
    <row r="524" spans="1:17" x14ac:dyDescent="0.25">
      <c r="A524" s="7">
        <v>430185</v>
      </c>
      <c r="B524" s="7">
        <v>4301859</v>
      </c>
      <c r="C524" t="s">
        <v>4491</v>
      </c>
      <c r="D524" t="s">
        <v>4459</v>
      </c>
      <c r="E524" t="s">
        <v>3828</v>
      </c>
      <c r="F524" t="s">
        <v>10</v>
      </c>
      <c r="G524">
        <v>3161</v>
      </c>
      <c r="H524">
        <f t="shared" si="40"/>
        <v>3161</v>
      </c>
      <c r="I524">
        <v>0.73399999999999999</v>
      </c>
      <c r="J524" s="1">
        <v>33794085.259999998</v>
      </c>
      <c r="K524" s="10">
        <f t="shared" si="41"/>
        <v>10690.947567225561</v>
      </c>
      <c r="L524" s="8">
        <f t="shared" si="42"/>
        <v>10690.947567225561</v>
      </c>
      <c r="M524" s="14">
        <v>0.24444444444444446</v>
      </c>
      <c r="N524">
        <f>VLOOKUP(B524,'[1]ICI-DH'!$A:$H,8,FALSE)</f>
        <v>0.1</v>
      </c>
      <c r="O524">
        <f>VLOOKUP(B524,[2]Planilha1!$A:$G,6,FALSE)</f>
        <v>0</v>
      </c>
      <c r="P524">
        <f t="shared" si="43"/>
        <v>0</v>
      </c>
      <c r="Q524" s="16">
        <f t="shared" si="44"/>
        <v>0</v>
      </c>
    </row>
    <row r="525" spans="1:17" x14ac:dyDescent="0.25">
      <c r="A525" s="7">
        <v>410270</v>
      </c>
      <c r="B525" s="7">
        <v>4102703</v>
      </c>
      <c r="C525" t="s">
        <v>3857</v>
      </c>
      <c r="D525" t="s">
        <v>3827</v>
      </c>
      <c r="E525" t="s">
        <v>3828</v>
      </c>
      <c r="F525" t="s">
        <v>10</v>
      </c>
      <c r="G525">
        <v>2814</v>
      </c>
      <c r="H525">
        <f t="shared" si="40"/>
        <v>2814</v>
      </c>
      <c r="I525">
        <v>0.74399999999999999</v>
      </c>
      <c r="J525" s="1">
        <v>31300231.079999998</v>
      </c>
      <c r="K525" s="10">
        <f t="shared" si="41"/>
        <v>11123.038763326225</v>
      </c>
      <c r="L525" s="8">
        <f t="shared" si="42"/>
        <v>11123.038763326225</v>
      </c>
      <c r="M525" s="14">
        <v>0.21111111111111111</v>
      </c>
      <c r="N525">
        <f>VLOOKUP(B525,'[1]ICI-DH'!$A:$H,8,FALSE)</f>
        <v>0.1</v>
      </c>
      <c r="O525">
        <f>VLOOKUP(B525,[2]Planilha1!$A:$G,6,FALSE)</f>
        <v>0</v>
      </c>
      <c r="P525">
        <f t="shared" si="43"/>
        <v>0</v>
      </c>
      <c r="Q525" s="16">
        <f t="shared" si="44"/>
        <v>0</v>
      </c>
    </row>
    <row r="526" spans="1:17" x14ac:dyDescent="0.25">
      <c r="A526" s="7">
        <v>290300</v>
      </c>
      <c r="B526" s="7">
        <v>2903003</v>
      </c>
      <c r="C526" t="s">
        <v>1820</v>
      </c>
      <c r="D526" t="s">
        <v>1784</v>
      </c>
      <c r="E526" t="s">
        <v>466</v>
      </c>
      <c r="F526" t="s">
        <v>10</v>
      </c>
      <c r="G526">
        <v>13836</v>
      </c>
      <c r="H526">
        <f t="shared" si="40"/>
        <v>13836</v>
      </c>
      <c r="I526">
        <v>0.63</v>
      </c>
      <c r="J526" s="1">
        <v>56559148.020000003</v>
      </c>
      <c r="K526" s="10">
        <f t="shared" si="41"/>
        <v>4087.825095403296</v>
      </c>
      <c r="L526" s="8">
        <f t="shared" si="42"/>
        <v>4087.825095403296</v>
      </c>
      <c r="M526" s="14">
        <v>0</v>
      </c>
      <c r="N526">
        <f>VLOOKUP(B526,'[1]ICI-DH'!$A:$H,8,FALSE)</f>
        <v>0.1</v>
      </c>
      <c r="O526">
        <f>VLOOKUP(B526,[2]Planilha1!$A:$G,6,FALSE)</f>
        <v>0</v>
      </c>
      <c r="P526">
        <f t="shared" si="43"/>
        <v>0</v>
      </c>
      <c r="Q526" s="16">
        <f t="shared" si="44"/>
        <v>0</v>
      </c>
    </row>
    <row r="527" spans="1:17" x14ac:dyDescent="0.25">
      <c r="A527" s="7">
        <v>170307</v>
      </c>
      <c r="B527" s="7">
        <v>1703073</v>
      </c>
      <c r="C527" t="s">
        <v>348</v>
      </c>
      <c r="D527" t="s">
        <v>327</v>
      </c>
      <c r="E527" t="s">
        <v>9</v>
      </c>
      <c r="F527" t="s">
        <v>10</v>
      </c>
      <c r="G527">
        <v>4476</v>
      </c>
      <c r="H527">
        <f t="shared" si="40"/>
        <v>4476</v>
      </c>
      <c r="I527">
        <v>0.60299999999999998</v>
      </c>
      <c r="J527" s="1">
        <v>27858086.640000001</v>
      </c>
      <c r="K527" s="10">
        <f t="shared" si="41"/>
        <v>6223.8799463806972</v>
      </c>
      <c r="L527" s="8">
        <f t="shared" si="42"/>
        <v>6223.8799463806972</v>
      </c>
      <c r="M527" s="14">
        <v>0.14999999999999997</v>
      </c>
      <c r="N527">
        <f>VLOOKUP(B527,'[1]ICI-DH'!$A:$H,8,FALSE)</f>
        <v>0.2</v>
      </c>
      <c r="O527">
        <f>VLOOKUP(B527,[2]Planilha1!$A:$G,6,FALSE)</f>
        <v>0</v>
      </c>
      <c r="P527">
        <f t="shared" si="43"/>
        <v>0</v>
      </c>
      <c r="Q527" s="16">
        <f t="shared" si="44"/>
        <v>0</v>
      </c>
    </row>
    <row r="528" spans="1:17" x14ac:dyDescent="0.25">
      <c r="A528" s="7">
        <v>330030</v>
      </c>
      <c r="B528" s="7">
        <v>3300308</v>
      </c>
      <c r="C528" t="s">
        <v>3119</v>
      </c>
      <c r="D528" t="s">
        <v>3113</v>
      </c>
      <c r="E528" t="s">
        <v>2182</v>
      </c>
      <c r="F528" t="s">
        <v>10</v>
      </c>
      <c r="G528">
        <v>92883</v>
      </c>
      <c r="H528">
        <f t="shared" si="40"/>
        <v>92883</v>
      </c>
      <c r="I528">
        <v>0.73299999999999998</v>
      </c>
      <c r="J528" s="1">
        <v>393991166.10000002</v>
      </c>
      <c r="K528" s="10">
        <f t="shared" si="41"/>
        <v>4241.8006104453989</v>
      </c>
      <c r="L528" s="8">
        <f t="shared" si="42"/>
        <v>4241.8006104453989</v>
      </c>
      <c r="M528" s="14">
        <v>0.96111111111111103</v>
      </c>
      <c r="N528">
        <f>VLOOKUP(B528,'[1]ICI-DH'!$A:$H,8,FALSE)</f>
        <v>0.2</v>
      </c>
      <c r="O528">
        <f>VLOOKUP(B528,[2]Planilha1!$A:$G,6,FALSE)</f>
        <v>86</v>
      </c>
      <c r="P528">
        <f t="shared" si="43"/>
        <v>9.2589601972373843E-4</v>
      </c>
      <c r="Q528" s="16">
        <f t="shared" si="44"/>
        <v>9.2589601972373843E-4</v>
      </c>
    </row>
    <row r="529" spans="1:17" x14ac:dyDescent="0.25">
      <c r="A529" s="7">
        <v>430187</v>
      </c>
      <c r="B529" s="7">
        <v>4301875</v>
      </c>
      <c r="C529" t="s">
        <v>4492</v>
      </c>
      <c r="D529" t="s">
        <v>4459</v>
      </c>
      <c r="E529" t="s">
        <v>3828</v>
      </c>
      <c r="F529" t="s">
        <v>10</v>
      </c>
      <c r="G529">
        <v>4241</v>
      </c>
      <c r="H529">
        <f t="shared" si="40"/>
        <v>4241</v>
      </c>
      <c r="I529">
        <v>0.66200000000000003</v>
      </c>
      <c r="J529" s="1">
        <v>40421450.689999998</v>
      </c>
      <c r="K529" s="10">
        <f t="shared" si="41"/>
        <v>9531.1131077576047</v>
      </c>
      <c r="L529" s="8">
        <f t="shared" si="42"/>
        <v>9531.1131077576047</v>
      </c>
      <c r="M529" s="14">
        <v>0.3611111111111111</v>
      </c>
      <c r="N529">
        <f>VLOOKUP(B529,'[1]ICI-DH'!$A:$H,8,FALSE)</f>
        <v>0.1</v>
      </c>
      <c r="O529">
        <f>VLOOKUP(B529,[2]Planilha1!$A:$G,6,FALSE)</f>
        <v>3</v>
      </c>
      <c r="P529">
        <f t="shared" si="43"/>
        <v>7.0738033482669184E-4</v>
      </c>
      <c r="Q529" s="16">
        <f t="shared" si="44"/>
        <v>7.0738033482669184E-4</v>
      </c>
    </row>
    <row r="530" spans="1:17" x14ac:dyDescent="0.25">
      <c r="A530" s="7">
        <v>430190</v>
      </c>
      <c r="B530" s="7">
        <v>4301909</v>
      </c>
      <c r="C530" t="s">
        <v>4493</v>
      </c>
      <c r="D530" t="s">
        <v>4459</v>
      </c>
      <c r="E530" t="s">
        <v>3828</v>
      </c>
      <c r="F530" t="s">
        <v>10</v>
      </c>
      <c r="G530">
        <v>12225</v>
      </c>
      <c r="H530">
        <f t="shared" si="40"/>
        <v>12225</v>
      </c>
      <c r="I530">
        <v>0.67</v>
      </c>
      <c r="J530" s="1">
        <v>68690259.269999996</v>
      </c>
      <c r="K530" s="10">
        <f t="shared" si="41"/>
        <v>5618.8351141104295</v>
      </c>
      <c r="L530" s="8">
        <f t="shared" si="42"/>
        <v>5618.8351141104295</v>
      </c>
      <c r="M530" s="14">
        <v>0.16666666666666669</v>
      </c>
      <c r="N530">
        <f>VLOOKUP(B530,'[1]ICI-DH'!$A:$H,8,FALSE)</f>
        <v>0.16</v>
      </c>
      <c r="O530">
        <f>VLOOKUP(B530,[2]Planilha1!$A:$G,6,FALSE)</f>
        <v>3</v>
      </c>
      <c r="P530">
        <f t="shared" si="43"/>
        <v>2.4539877300613498E-4</v>
      </c>
      <c r="Q530" s="16">
        <f t="shared" si="44"/>
        <v>2.4539877300613498E-4</v>
      </c>
    </row>
    <row r="531" spans="1:17" x14ac:dyDescent="0.25">
      <c r="A531" s="7">
        <v>430192</v>
      </c>
      <c r="B531" s="7">
        <v>4301925</v>
      </c>
      <c r="C531" t="s">
        <v>4494</v>
      </c>
      <c r="D531" t="s">
        <v>4459</v>
      </c>
      <c r="E531" t="s">
        <v>3828</v>
      </c>
      <c r="F531" t="s">
        <v>10</v>
      </c>
      <c r="G531">
        <v>1696</v>
      </c>
      <c r="H531">
        <f t="shared" si="40"/>
        <v>1696</v>
      </c>
      <c r="I531">
        <v>0.72299999999999998</v>
      </c>
      <c r="J531" s="1">
        <v>32985734.93</v>
      </c>
      <c r="K531" s="10">
        <f t="shared" si="41"/>
        <v>19449.136161556602</v>
      </c>
      <c r="L531" s="8">
        <f t="shared" si="42"/>
        <v>12739.39</v>
      </c>
      <c r="M531" s="14">
        <v>0</v>
      </c>
      <c r="N531">
        <f>VLOOKUP(B531,'[1]ICI-DH'!$A:$H,8,FALSE)</f>
        <v>0.2</v>
      </c>
      <c r="O531">
        <f>VLOOKUP(B531,[2]Planilha1!$A:$G,6,FALSE)</f>
        <v>0</v>
      </c>
      <c r="P531">
        <f t="shared" si="43"/>
        <v>0</v>
      </c>
      <c r="Q531" s="16">
        <f t="shared" si="44"/>
        <v>0</v>
      </c>
    </row>
    <row r="532" spans="1:17" x14ac:dyDescent="0.25">
      <c r="A532" s="7">
        <v>290310</v>
      </c>
      <c r="B532" s="7">
        <v>2903102</v>
      </c>
      <c r="C532" t="s">
        <v>1821</v>
      </c>
      <c r="D532" t="s">
        <v>1784</v>
      </c>
      <c r="E532" t="s">
        <v>466</v>
      </c>
      <c r="F532" t="s">
        <v>10</v>
      </c>
      <c r="G532">
        <v>5775</v>
      </c>
      <c r="H532">
        <f t="shared" si="40"/>
        <v>5775</v>
      </c>
      <c r="I532">
        <v>0.57699999999999996</v>
      </c>
      <c r="J532" s="1">
        <v>46611878.159999996</v>
      </c>
      <c r="K532" s="10">
        <f t="shared" si="41"/>
        <v>8071.3208935064931</v>
      </c>
      <c r="L532" s="8">
        <f t="shared" si="42"/>
        <v>8071.3208935064931</v>
      </c>
      <c r="M532" s="14">
        <v>0.58333333333333337</v>
      </c>
      <c r="N532">
        <f>VLOOKUP(B532,'[1]ICI-DH'!$A:$H,8,FALSE)</f>
        <v>0.16</v>
      </c>
      <c r="O532">
        <f>VLOOKUP(B532,[2]Planilha1!$A:$G,6,FALSE)</f>
        <v>0</v>
      </c>
      <c r="P532">
        <f t="shared" si="43"/>
        <v>0</v>
      </c>
      <c r="Q532" s="16">
        <f t="shared" si="44"/>
        <v>0</v>
      </c>
    </row>
    <row r="533" spans="1:17" x14ac:dyDescent="0.25">
      <c r="A533" s="7">
        <v>350540</v>
      </c>
      <c r="B533" s="7">
        <v>3505401</v>
      </c>
      <c r="C533" t="s">
        <v>3260</v>
      </c>
      <c r="D533" t="s">
        <v>3202</v>
      </c>
      <c r="E533" t="s">
        <v>2182</v>
      </c>
      <c r="F533" t="s">
        <v>10</v>
      </c>
      <c r="G533">
        <v>6876</v>
      </c>
      <c r="H533">
        <f t="shared" si="40"/>
        <v>6876</v>
      </c>
      <c r="I533">
        <v>0.64100000000000001</v>
      </c>
      <c r="J533" s="1">
        <v>57006266.130000003</v>
      </c>
      <c r="K533" s="10">
        <f t="shared" si="41"/>
        <v>8290.6146204188481</v>
      </c>
      <c r="L533" s="8">
        <f t="shared" si="42"/>
        <v>8290.6146204188481</v>
      </c>
      <c r="M533" s="14">
        <v>0.70555555555555549</v>
      </c>
      <c r="N533">
        <f>VLOOKUP(B533,'[1]ICI-DH'!$A:$H,8,FALSE)</f>
        <v>0.16</v>
      </c>
      <c r="O533">
        <f>VLOOKUP(B533,[2]Planilha1!$A:$G,6,FALSE)</f>
        <v>0</v>
      </c>
      <c r="P533">
        <f t="shared" si="43"/>
        <v>0</v>
      </c>
      <c r="Q533" s="16">
        <f t="shared" si="44"/>
        <v>0</v>
      </c>
    </row>
    <row r="534" spans="1:17" x14ac:dyDescent="0.25">
      <c r="A534" s="7">
        <v>280060</v>
      </c>
      <c r="B534" s="7">
        <v>2800605</v>
      </c>
      <c r="C534" t="s">
        <v>1720</v>
      </c>
      <c r="D534" t="s">
        <v>1716</v>
      </c>
      <c r="E534" t="s">
        <v>466</v>
      </c>
      <c r="F534" t="s">
        <v>10</v>
      </c>
      <c r="G534">
        <v>41511</v>
      </c>
      <c r="H534">
        <f t="shared" si="40"/>
        <v>41511</v>
      </c>
      <c r="I534">
        <v>0.64900000000000002</v>
      </c>
      <c r="J534" s="1">
        <v>244621374.38999999</v>
      </c>
      <c r="K534" s="10">
        <f t="shared" si="41"/>
        <v>5892.9289679843896</v>
      </c>
      <c r="L534" s="8">
        <f t="shared" si="42"/>
        <v>5892.9289679843896</v>
      </c>
      <c r="M534" s="14">
        <v>0.29444444444444445</v>
      </c>
      <c r="N534">
        <f>VLOOKUP(B534,'[1]ICI-DH'!$A:$H,8,FALSE)</f>
        <v>0.1</v>
      </c>
      <c r="O534">
        <f>VLOOKUP(B534,[2]Planilha1!$A:$G,6,FALSE)</f>
        <v>32</v>
      </c>
      <c r="P534">
        <f t="shared" si="43"/>
        <v>7.7088000770880012E-4</v>
      </c>
      <c r="Q534" s="16">
        <f t="shared" si="44"/>
        <v>7.7088000770880012E-4</v>
      </c>
    </row>
    <row r="535" spans="1:17" x14ac:dyDescent="0.25">
      <c r="A535" s="7">
        <v>430195</v>
      </c>
      <c r="B535" s="7">
        <v>4301958</v>
      </c>
      <c r="C535" t="s">
        <v>4495</v>
      </c>
      <c r="D535" t="s">
        <v>4459</v>
      </c>
      <c r="E535" t="s">
        <v>3828</v>
      </c>
      <c r="F535" t="s">
        <v>10</v>
      </c>
      <c r="G535">
        <v>2498</v>
      </c>
      <c r="H535">
        <f t="shared" si="40"/>
        <v>2498</v>
      </c>
      <c r="I535">
        <v>0.76300000000000001</v>
      </c>
      <c r="J535" s="1">
        <v>34230954.780000001</v>
      </c>
      <c r="K535" s="10">
        <f t="shared" si="41"/>
        <v>13703.344587670137</v>
      </c>
      <c r="L535" s="8">
        <f t="shared" si="42"/>
        <v>12739.39</v>
      </c>
      <c r="M535" s="14">
        <v>0.26111111111111118</v>
      </c>
      <c r="N535">
        <f>VLOOKUP(B535,'[1]ICI-DH'!$A:$H,8,FALSE)</f>
        <v>0.26</v>
      </c>
      <c r="O535">
        <f>VLOOKUP(B535,[2]Planilha1!$A:$G,6,FALSE)</f>
        <v>0</v>
      </c>
      <c r="P535">
        <f t="shared" si="43"/>
        <v>0</v>
      </c>
      <c r="Q535" s="16">
        <f t="shared" si="44"/>
        <v>0</v>
      </c>
    </row>
    <row r="536" spans="1:17" x14ac:dyDescent="0.25">
      <c r="A536" s="7">
        <v>310570</v>
      </c>
      <c r="B536" s="7">
        <v>3105707</v>
      </c>
      <c r="C536" t="s">
        <v>2243</v>
      </c>
      <c r="D536" t="s">
        <v>2181</v>
      </c>
      <c r="E536" t="s">
        <v>2182</v>
      </c>
      <c r="F536" t="s">
        <v>10</v>
      </c>
      <c r="G536">
        <v>5666</v>
      </c>
      <c r="H536">
        <f t="shared" si="40"/>
        <v>5666</v>
      </c>
      <c r="I536">
        <v>0.624</v>
      </c>
      <c r="J536" s="1">
        <v>43657138.119999997</v>
      </c>
      <c r="K536" s="10">
        <f t="shared" si="41"/>
        <v>7705.1073279209313</v>
      </c>
      <c r="L536" s="8">
        <f t="shared" si="42"/>
        <v>7705.1073279209313</v>
      </c>
      <c r="M536" s="14">
        <v>0.3</v>
      </c>
      <c r="N536">
        <f>VLOOKUP(B536,'[1]ICI-DH'!$A:$H,8,FALSE)</f>
        <v>0.1</v>
      </c>
      <c r="O536">
        <f>VLOOKUP(B536,[2]Planilha1!$A:$G,6,FALSE)</f>
        <v>0</v>
      </c>
      <c r="P536">
        <f t="shared" si="43"/>
        <v>0</v>
      </c>
      <c r="Q536" s="16">
        <f t="shared" si="44"/>
        <v>0</v>
      </c>
    </row>
    <row r="537" spans="1:17" x14ac:dyDescent="0.25">
      <c r="A537" s="7">
        <v>330040</v>
      </c>
      <c r="B537" s="7">
        <v>3300407</v>
      </c>
      <c r="C537" t="s">
        <v>3120</v>
      </c>
      <c r="D537" t="s">
        <v>3113</v>
      </c>
      <c r="E537" t="s">
        <v>2182</v>
      </c>
      <c r="F537" t="s">
        <v>10</v>
      </c>
      <c r="G537">
        <v>169894</v>
      </c>
      <c r="H537">
        <f t="shared" si="40"/>
        <v>169894</v>
      </c>
      <c r="I537">
        <v>0.72899999999999998</v>
      </c>
      <c r="J537" s="1">
        <v>896007026.38999999</v>
      </c>
      <c r="K537" s="10">
        <f t="shared" si="41"/>
        <v>5273.918009994467</v>
      </c>
      <c r="L537" s="8">
        <f t="shared" si="42"/>
        <v>5273.918009994467</v>
      </c>
      <c r="M537" s="14">
        <v>0.88333333333333319</v>
      </c>
      <c r="N537">
        <f>VLOOKUP(B537,'[1]ICI-DH'!$A:$H,8,FALSE)</f>
        <v>0.3</v>
      </c>
      <c r="O537">
        <f>VLOOKUP(B537,[2]Planilha1!$A:$G,6,FALSE)</f>
        <v>188</v>
      </c>
      <c r="P537">
        <f t="shared" si="43"/>
        <v>1.1065723333372574E-3</v>
      </c>
      <c r="Q537" s="16">
        <f t="shared" si="44"/>
        <v>1.1065723333372574E-3</v>
      </c>
    </row>
    <row r="538" spans="1:17" x14ac:dyDescent="0.25">
      <c r="A538" s="7">
        <v>420210</v>
      </c>
      <c r="B538" s="7">
        <v>4202107</v>
      </c>
      <c r="C538" t="s">
        <v>4225</v>
      </c>
      <c r="D538" t="s">
        <v>4197</v>
      </c>
      <c r="E538" t="s">
        <v>3828</v>
      </c>
      <c r="F538" t="s">
        <v>10</v>
      </c>
      <c r="G538">
        <v>45369</v>
      </c>
      <c r="H538">
        <f t="shared" si="40"/>
        <v>45369</v>
      </c>
      <c r="I538">
        <v>0.73799999999999999</v>
      </c>
      <c r="J538" s="1">
        <v>277895659.72000003</v>
      </c>
      <c r="K538" s="10">
        <f t="shared" si="41"/>
        <v>6125.2322008419851</v>
      </c>
      <c r="L538" s="8">
        <f t="shared" si="42"/>
        <v>6125.2322008419851</v>
      </c>
      <c r="M538" s="14">
        <v>0.46111111111111108</v>
      </c>
      <c r="N538">
        <f>VLOOKUP(B538,'[1]ICI-DH'!$A:$H,8,FALSE)</f>
        <v>0.2</v>
      </c>
      <c r="O538">
        <f>VLOOKUP(B538,[2]Planilha1!$A:$G,6,FALSE)</f>
        <v>84</v>
      </c>
      <c r="P538">
        <f t="shared" si="43"/>
        <v>1.8514844938173642E-3</v>
      </c>
      <c r="Q538" s="16">
        <f t="shared" si="44"/>
        <v>1.8514844938173642E-3</v>
      </c>
    </row>
    <row r="539" spans="1:17" x14ac:dyDescent="0.25">
      <c r="A539" s="7">
        <v>410260</v>
      </c>
      <c r="B539" s="7">
        <v>4102604</v>
      </c>
      <c r="C539" t="s">
        <v>3856</v>
      </c>
      <c r="D539" t="s">
        <v>3827</v>
      </c>
      <c r="E539" t="s">
        <v>3828</v>
      </c>
      <c r="F539" t="s">
        <v>10</v>
      </c>
      <c r="G539">
        <v>9759</v>
      </c>
      <c r="H539">
        <f t="shared" si="40"/>
        <v>9759</v>
      </c>
      <c r="I539">
        <v>0.70599999999999996</v>
      </c>
      <c r="J539" s="1">
        <v>63099112.090000004</v>
      </c>
      <c r="K539" s="10">
        <f t="shared" si="41"/>
        <v>6465.7354329337022</v>
      </c>
      <c r="L539" s="8">
        <f t="shared" si="42"/>
        <v>6465.7354329337022</v>
      </c>
      <c r="M539" s="14">
        <v>0.73333333333333328</v>
      </c>
      <c r="N539">
        <f>VLOOKUP(B539,'[1]ICI-DH'!$A:$H,8,FALSE)</f>
        <v>0.16</v>
      </c>
      <c r="O539">
        <f>VLOOKUP(B539,[2]Planilha1!$A:$G,6,FALSE)</f>
        <v>11</v>
      </c>
      <c r="P539">
        <f t="shared" si="43"/>
        <v>1.1271646685111179E-3</v>
      </c>
      <c r="Q539" s="16">
        <f t="shared" si="44"/>
        <v>1.1271646685111179E-3</v>
      </c>
    </row>
    <row r="540" spans="1:17" x14ac:dyDescent="0.25">
      <c r="A540" s="7">
        <v>430180</v>
      </c>
      <c r="B540" s="7">
        <v>4301800</v>
      </c>
      <c r="C540" t="s">
        <v>3856</v>
      </c>
      <c r="D540" t="s">
        <v>4459</v>
      </c>
      <c r="E540" t="s">
        <v>3828</v>
      </c>
      <c r="F540" t="s">
        <v>10</v>
      </c>
      <c r="G540">
        <v>4831</v>
      </c>
      <c r="H540">
        <f t="shared" si="40"/>
        <v>4831</v>
      </c>
      <c r="I540">
        <v>0.71</v>
      </c>
      <c r="J540" s="1">
        <v>40111531.579999998</v>
      </c>
      <c r="K540" s="10">
        <f t="shared" si="41"/>
        <v>8302.9458869799219</v>
      </c>
      <c r="L540" s="8">
        <f t="shared" si="42"/>
        <v>8302.9458869799219</v>
      </c>
      <c r="M540" s="14">
        <v>0.32777777777777778</v>
      </c>
      <c r="N540">
        <f>VLOOKUP(B540,'[1]ICI-DH'!$A:$H,8,FALSE)</f>
        <v>0.2</v>
      </c>
      <c r="O540">
        <f>VLOOKUP(B540,[2]Planilha1!$A:$G,6,FALSE)</f>
        <v>0</v>
      </c>
      <c r="P540">
        <f t="shared" si="43"/>
        <v>0</v>
      </c>
      <c r="Q540" s="16">
        <f t="shared" si="44"/>
        <v>0</v>
      </c>
    </row>
    <row r="541" spans="1:17" x14ac:dyDescent="0.25">
      <c r="A541" s="7">
        <v>220120</v>
      </c>
      <c r="B541" s="7">
        <v>2201200</v>
      </c>
      <c r="C541" t="s">
        <v>701</v>
      </c>
      <c r="D541" t="s">
        <v>682</v>
      </c>
      <c r="E541" t="s">
        <v>466</v>
      </c>
      <c r="F541" t="s">
        <v>10</v>
      </c>
      <c r="G541">
        <v>47938</v>
      </c>
      <c r="H541">
        <f t="shared" si="40"/>
        <v>47938</v>
      </c>
      <c r="I541">
        <v>0.59499999999999997</v>
      </c>
      <c r="J541" s="1">
        <v>211466816.44999999</v>
      </c>
      <c r="K541" s="10">
        <f t="shared" si="41"/>
        <v>4411.2565490842335</v>
      </c>
      <c r="L541" s="8">
        <f t="shared" si="42"/>
        <v>4411.2565490842335</v>
      </c>
      <c r="M541" s="14">
        <v>1.0444444444444445</v>
      </c>
      <c r="N541">
        <f>VLOOKUP(B541,'[1]ICI-DH'!$A:$H,8,FALSE)</f>
        <v>0.2</v>
      </c>
      <c r="O541">
        <f>VLOOKUP(B541,[2]Planilha1!$A:$G,6,FALSE)</f>
        <v>0</v>
      </c>
      <c r="P541">
        <f t="shared" si="43"/>
        <v>0</v>
      </c>
      <c r="Q541" s="16">
        <f t="shared" si="44"/>
        <v>0</v>
      </c>
    </row>
    <row r="542" spans="1:17" x14ac:dyDescent="0.25">
      <c r="A542" s="7">
        <v>230195</v>
      </c>
      <c r="B542" s="7">
        <v>2301950</v>
      </c>
      <c r="C542" t="s">
        <v>928</v>
      </c>
      <c r="D542" t="s">
        <v>905</v>
      </c>
      <c r="E542" t="s">
        <v>466</v>
      </c>
      <c r="F542" t="s">
        <v>10</v>
      </c>
      <c r="G542">
        <v>22392</v>
      </c>
      <c r="H542">
        <f t="shared" si="40"/>
        <v>22392</v>
      </c>
      <c r="I542">
        <v>0.61599999999999999</v>
      </c>
      <c r="J542" s="1">
        <v>98950197.450000003</v>
      </c>
      <c r="K542" s="10">
        <f t="shared" si="41"/>
        <v>4418.9977424973204</v>
      </c>
      <c r="L542" s="8">
        <f t="shared" si="42"/>
        <v>4418.9977424973204</v>
      </c>
      <c r="M542" s="14">
        <v>0.68888888888888888</v>
      </c>
      <c r="N542">
        <f>VLOOKUP(B542,'[1]ICI-DH'!$A:$H,8,FALSE)</f>
        <v>0.2</v>
      </c>
      <c r="O542">
        <f>VLOOKUP(B542,[2]Planilha1!$A:$G,6,FALSE)</f>
        <v>2</v>
      </c>
      <c r="P542">
        <f t="shared" si="43"/>
        <v>8.9317613433369055E-5</v>
      </c>
      <c r="Q542" s="16">
        <f t="shared" si="44"/>
        <v>8.9317613433369055E-5</v>
      </c>
    </row>
    <row r="543" spans="1:17" x14ac:dyDescent="0.25">
      <c r="A543" s="7">
        <v>290320</v>
      </c>
      <c r="B543" s="7">
        <v>2903201</v>
      </c>
      <c r="C543" t="s">
        <v>1822</v>
      </c>
      <c r="D543" t="s">
        <v>1784</v>
      </c>
      <c r="E543" t="s">
        <v>466</v>
      </c>
      <c r="F543" t="s">
        <v>10</v>
      </c>
      <c r="G543">
        <v>159734</v>
      </c>
      <c r="H543">
        <f t="shared" si="40"/>
        <v>159734</v>
      </c>
      <c r="I543">
        <v>0.72099999999999997</v>
      </c>
      <c r="J543" s="1">
        <v>814735182.16999996</v>
      </c>
      <c r="K543" s="10">
        <f t="shared" si="41"/>
        <v>5100.5745938247337</v>
      </c>
      <c r="L543" s="8">
        <f t="shared" si="42"/>
        <v>5100.5745938247337</v>
      </c>
      <c r="M543" s="14">
        <v>0.57222222222222219</v>
      </c>
      <c r="N543">
        <f>VLOOKUP(B543,'[1]ICI-DH'!$A:$H,8,FALSE)</f>
        <v>0.1</v>
      </c>
      <c r="O543">
        <f>VLOOKUP(B543,[2]Planilha1!$A:$G,6,FALSE)</f>
        <v>263</v>
      </c>
      <c r="P543">
        <f t="shared" si="43"/>
        <v>1.6464872851114979E-3</v>
      </c>
      <c r="Q543" s="16">
        <f t="shared" si="44"/>
        <v>1.6464872851114979E-3</v>
      </c>
    </row>
    <row r="544" spans="1:17" x14ac:dyDescent="0.25">
      <c r="A544" s="7">
        <v>220130</v>
      </c>
      <c r="B544" s="7">
        <v>2201309</v>
      </c>
      <c r="C544" t="s">
        <v>702</v>
      </c>
      <c r="D544" t="s">
        <v>682</v>
      </c>
      <c r="E544" t="s">
        <v>466</v>
      </c>
      <c r="F544" t="s">
        <v>10</v>
      </c>
      <c r="G544">
        <v>3264</v>
      </c>
      <c r="H544">
        <f t="shared" si="40"/>
        <v>3264</v>
      </c>
      <c r="I544">
        <v>0.55700000000000005</v>
      </c>
      <c r="J544" s="1">
        <v>29597551.91</v>
      </c>
      <c r="K544" s="10">
        <f t="shared" si="41"/>
        <v>9067.8774234068624</v>
      </c>
      <c r="L544" s="8">
        <f t="shared" si="42"/>
        <v>9067.8774234068624</v>
      </c>
      <c r="M544" s="14">
        <v>0.36111111111111116</v>
      </c>
      <c r="N544">
        <f>VLOOKUP(B544,'[1]ICI-DH'!$A:$H,8,FALSE)</f>
        <v>0.16</v>
      </c>
      <c r="O544">
        <f>VLOOKUP(B544,[2]Planilha1!$A:$G,6,FALSE)</f>
        <v>1</v>
      </c>
      <c r="P544">
        <f t="shared" si="43"/>
        <v>3.0637254901960784E-4</v>
      </c>
      <c r="Q544" s="16">
        <f t="shared" si="44"/>
        <v>3.0637254901960784E-4</v>
      </c>
    </row>
    <row r="545" spans="1:17" x14ac:dyDescent="0.25">
      <c r="A545" s="7">
        <v>130050</v>
      </c>
      <c r="B545" s="7">
        <v>1300508</v>
      </c>
      <c r="C545" t="s">
        <v>95</v>
      </c>
      <c r="D545" t="s">
        <v>87</v>
      </c>
      <c r="E545" t="s">
        <v>9</v>
      </c>
      <c r="F545" t="s">
        <v>10</v>
      </c>
      <c r="G545">
        <v>31051</v>
      </c>
      <c r="H545">
        <f t="shared" si="40"/>
        <v>31051</v>
      </c>
      <c r="I545">
        <v>0.57399999999999995</v>
      </c>
      <c r="J545" s="1">
        <v>162606193.84</v>
      </c>
      <c r="K545" s="10">
        <f t="shared" si="41"/>
        <v>5236.7458001352616</v>
      </c>
      <c r="L545" s="8">
        <f t="shared" si="42"/>
        <v>5236.7458001352616</v>
      </c>
      <c r="M545" s="14">
        <v>0.26666666666666672</v>
      </c>
      <c r="N545">
        <f>VLOOKUP(B545,'[1]ICI-DH'!$A:$H,8,FALSE)</f>
        <v>0.16</v>
      </c>
      <c r="O545">
        <f>VLOOKUP(B545,[2]Planilha1!$A:$G,6,FALSE)</f>
        <v>0</v>
      </c>
      <c r="P545">
        <f t="shared" si="43"/>
        <v>0</v>
      </c>
      <c r="Q545" s="16">
        <f t="shared" si="44"/>
        <v>0</v>
      </c>
    </row>
    <row r="546" spans="1:17" x14ac:dyDescent="0.25">
      <c r="A546" s="7">
        <v>210170</v>
      </c>
      <c r="B546" s="7">
        <v>2101707</v>
      </c>
      <c r="C546" t="s">
        <v>491</v>
      </c>
      <c r="D546" t="s">
        <v>465</v>
      </c>
      <c r="E546" t="s">
        <v>466</v>
      </c>
      <c r="F546" t="s">
        <v>10</v>
      </c>
      <c r="G546">
        <v>65589</v>
      </c>
      <c r="H546">
        <f t="shared" si="40"/>
        <v>65589</v>
      </c>
      <c r="I546">
        <v>0.56999999999999995</v>
      </c>
      <c r="J546" s="1">
        <v>277240968.14999998</v>
      </c>
      <c r="K546" s="10">
        <f t="shared" si="41"/>
        <v>4226.9430567625668</v>
      </c>
      <c r="L546" s="8">
        <f t="shared" si="42"/>
        <v>4226.9430567625668</v>
      </c>
      <c r="M546" s="14">
        <v>0.3666666666666667</v>
      </c>
      <c r="N546">
        <f>VLOOKUP(B546,'[1]ICI-DH'!$A:$H,8,FALSE)</f>
        <v>0.16</v>
      </c>
      <c r="O546">
        <f>VLOOKUP(B546,[2]Planilha1!$A:$G,6,FALSE)</f>
        <v>3</v>
      </c>
      <c r="P546">
        <f t="shared" si="43"/>
        <v>4.5739377029684854E-5</v>
      </c>
      <c r="Q546" s="16">
        <f t="shared" si="44"/>
        <v>4.5739377029684854E-5</v>
      </c>
    </row>
    <row r="547" spans="1:17" x14ac:dyDescent="0.25">
      <c r="A547" s="7">
        <v>260140</v>
      </c>
      <c r="B547" s="7">
        <v>2601409</v>
      </c>
      <c r="C547" t="s">
        <v>1466</v>
      </c>
      <c r="D547" t="s">
        <v>1452</v>
      </c>
      <c r="E547" t="s">
        <v>466</v>
      </c>
      <c r="F547" t="s">
        <v>10</v>
      </c>
      <c r="G547">
        <v>40121</v>
      </c>
      <c r="H547">
        <f t="shared" si="40"/>
        <v>40121</v>
      </c>
      <c r="I547">
        <v>0.58599999999999997</v>
      </c>
      <c r="J547" s="1">
        <v>170525898.09999999</v>
      </c>
      <c r="K547" s="10">
        <f t="shared" si="41"/>
        <v>4250.2903242690854</v>
      </c>
      <c r="L547" s="8">
        <f t="shared" si="42"/>
        <v>4250.2903242690854</v>
      </c>
      <c r="M547" s="14">
        <v>0.82777777777777783</v>
      </c>
      <c r="N547">
        <f>VLOOKUP(B547,'[1]ICI-DH'!$A:$H,8,FALSE)</f>
        <v>0.16</v>
      </c>
      <c r="O547">
        <f>VLOOKUP(B547,[2]Planilha1!$A:$G,6,FALSE)</f>
        <v>4</v>
      </c>
      <c r="P547">
        <f t="shared" si="43"/>
        <v>9.9698412302784084E-5</v>
      </c>
      <c r="Q547" s="16">
        <f t="shared" si="44"/>
        <v>9.9698412302784084E-5</v>
      </c>
    </row>
    <row r="548" spans="1:17" x14ac:dyDescent="0.25">
      <c r="A548" s="7">
        <v>350550</v>
      </c>
      <c r="B548" s="7">
        <v>3505500</v>
      </c>
      <c r="C548" t="s">
        <v>3261</v>
      </c>
      <c r="D548" t="s">
        <v>3202</v>
      </c>
      <c r="E548" t="s">
        <v>2182</v>
      </c>
      <c r="F548" t="s">
        <v>10</v>
      </c>
      <c r="G548">
        <v>122485</v>
      </c>
      <c r="H548">
        <f t="shared" si="40"/>
        <v>122485</v>
      </c>
      <c r="I548">
        <v>0.78900000000000003</v>
      </c>
      <c r="J548" s="1">
        <v>934691057.52999997</v>
      </c>
      <c r="K548" s="10">
        <f t="shared" si="41"/>
        <v>7631.065498060987</v>
      </c>
      <c r="L548" s="8">
        <f t="shared" si="42"/>
        <v>7631.065498060987</v>
      </c>
      <c r="M548" s="14">
        <v>0.8</v>
      </c>
      <c r="N548">
        <f>VLOOKUP(B548,'[1]ICI-DH'!$A:$H,8,FALSE)</f>
        <v>0.1</v>
      </c>
      <c r="O548">
        <f>VLOOKUP(B548,[2]Planilha1!$A:$G,6,FALSE)</f>
        <v>391</v>
      </c>
      <c r="P548">
        <f t="shared" si="43"/>
        <v>3.1922276197085355E-3</v>
      </c>
      <c r="Q548" s="16">
        <f t="shared" si="44"/>
        <v>3.1922276197085355E-3</v>
      </c>
    </row>
    <row r="549" spans="1:17" x14ac:dyDescent="0.25">
      <c r="A549" s="7">
        <v>350560</v>
      </c>
      <c r="B549" s="7">
        <v>3505609</v>
      </c>
      <c r="C549" t="s">
        <v>3262</v>
      </c>
      <c r="D549" t="s">
        <v>3202</v>
      </c>
      <c r="E549" t="s">
        <v>2182</v>
      </c>
      <c r="F549" t="s">
        <v>10</v>
      </c>
      <c r="G549">
        <v>32092</v>
      </c>
      <c r="H549">
        <f t="shared" si="40"/>
        <v>32092</v>
      </c>
      <c r="I549">
        <v>0.72499999999999998</v>
      </c>
      <c r="J549" s="1">
        <v>144532012.56999999</v>
      </c>
      <c r="K549" s="10">
        <f t="shared" si="41"/>
        <v>4503.6773205160162</v>
      </c>
      <c r="L549" s="8">
        <f t="shared" si="42"/>
        <v>4503.6773205160162</v>
      </c>
      <c r="M549" s="14">
        <v>0.3</v>
      </c>
      <c r="N549">
        <f>VLOOKUP(B549,'[1]ICI-DH'!$A:$H,8,FALSE)</f>
        <v>0.1</v>
      </c>
      <c r="O549">
        <f>VLOOKUP(B549,[2]Planilha1!$A:$G,6,FALSE)</f>
        <v>3</v>
      </c>
      <c r="P549">
        <f t="shared" si="43"/>
        <v>9.3481241430886196E-5</v>
      </c>
      <c r="Q549" s="16">
        <f t="shared" si="44"/>
        <v>9.3481241430886196E-5</v>
      </c>
    </row>
    <row r="550" spans="1:17" x14ac:dyDescent="0.25">
      <c r="A550" s="7">
        <v>230200</v>
      </c>
      <c r="B550" s="7">
        <v>2302008</v>
      </c>
      <c r="C550" t="s">
        <v>929</v>
      </c>
      <c r="D550" t="s">
        <v>905</v>
      </c>
      <c r="E550" t="s">
        <v>466</v>
      </c>
      <c r="F550" t="s">
        <v>10</v>
      </c>
      <c r="G550">
        <v>19381</v>
      </c>
      <c r="H550">
        <f t="shared" si="40"/>
        <v>19381</v>
      </c>
      <c r="I550">
        <v>0.59899999999999998</v>
      </c>
      <c r="J550" s="1">
        <v>78832392.890000001</v>
      </c>
      <c r="K550" s="10">
        <f t="shared" si="41"/>
        <v>4067.5090495846448</v>
      </c>
      <c r="L550" s="8">
        <f t="shared" si="42"/>
        <v>4067.5090495846448</v>
      </c>
      <c r="M550" s="14">
        <v>0.52222222222222225</v>
      </c>
      <c r="N550">
        <f>VLOOKUP(B550,'[1]ICI-DH'!$A:$H,8,FALSE)</f>
        <v>0.3</v>
      </c>
      <c r="O550">
        <f>VLOOKUP(B550,[2]Planilha1!$A:$G,6,FALSE)</f>
        <v>4</v>
      </c>
      <c r="P550">
        <f t="shared" si="43"/>
        <v>2.0638769929312212E-4</v>
      </c>
      <c r="Q550" s="16">
        <f t="shared" si="44"/>
        <v>2.0638769929312212E-4</v>
      </c>
    </row>
    <row r="551" spans="1:17" x14ac:dyDescent="0.25">
      <c r="A551" s="7">
        <v>290323</v>
      </c>
      <c r="B551" s="7">
        <v>2903235</v>
      </c>
      <c r="C551" t="s">
        <v>1823</v>
      </c>
      <c r="D551" t="s">
        <v>1784</v>
      </c>
      <c r="E551" t="s">
        <v>466</v>
      </c>
      <c r="F551" t="s">
        <v>10</v>
      </c>
      <c r="G551">
        <v>13453</v>
      </c>
      <c r="H551">
        <f t="shared" si="40"/>
        <v>13453</v>
      </c>
      <c r="I551">
        <v>0.60699999999999998</v>
      </c>
      <c r="J551" s="1">
        <v>63462865.170000002</v>
      </c>
      <c r="K551" s="10">
        <f t="shared" si="41"/>
        <v>4717.3764342525828</v>
      </c>
      <c r="L551" s="8">
        <f t="shared" si="42"/>
        <v>4717.3764342525828</v>
      </c>
      <c r="M551" s="14">
        <v>0.13333333333333333</v>
      </c>
      <c r="N551">
        <f>VLOOKUP(B551,'[1]ICI-DH'!$A:$H,8,FALSE)</f>
        <v>0.16</v>
      </c>
      <c r="O551">
        <f>VLOOKUP(B551,[2]Planilha1!$A:$G,6,FALSE)</f>
        <v>0</v>
      </c>
      <c r="P551">
        <f t="shared" si="43"/>
        <v>0</v>
      </c>
      <c r="Q551" s="16">
        <f t="shared" si="44"/>
        <v>0</v>
      </c>
    </row>
    <row r="552" spans="1:17" x14ac:dyDescent="0.25">
      <c r="A552" s="7">
        <v>520320</v>
      </c>
      <c r="B552" s="7">
        <v>5203203</v>
      </c>
      <c r="C552" t="s">
        <v>1823</v>
      </c>
      <c r="D552" t="s">
        <v>5136</v>
      </c>
      <c r="E552" t="s">
        <v>4932</v>
      </c>
      <c r="F552" t="s">
        <v>10</v>
      </c>
      <c r="G552">
        <v>10371</v>
      </c>
      <c r="H552">
        <f t="shared" si="40"/>
        <v>10371</v>
      </c>
      <c r="I552">
        <v>0.74199999999999999</v>
      </c>
      <c r="J552" s="1">
        <v>187173211.75</v>
      </c>
      <c r="K552" s="10">
        <f t="shared" si="41"/>
        <v>18047.749662520491</v>
      </c>
      <c r="L552" s="8">
        <f t="shared" si="42"/>
        <v>12739.39</v>
      </c>
      <c r="M552" s="14">
        <v>0.35555555555555557</v>
      </c>
      <c r="N552">
        <f>VLOOKUP(B552,'[1]ICI-DH'!$A:$H,8,FALSE)</f>
        <v>0.16</v>
      </c>
      <c r="O552">
        <f>VLOOKUP(B552,[2]Planilha1!$A:$G,6,FALSE)</f>
        <v>0</v>
      </c>
      <c r="P552">
        <f t="shared" si="43"/>
        <v>0</v>
      </c>
      <c r="Q552" s="16">
        <f t="shared" si="44"/>
        <v>0</v>
      </c>
    </row>
    <row r="553" spans="1:17" x14ac:dyDescent="0.25">
      <c r="A553" s="7">
        <v>220140</v>
      </c>
      <c r="B553" s="7">
        <v>2201408</v>
      </c>
      <c r="C553" t="s">
        <v>703</v>
      </c>
      <c r="D553" t="s">
        <v>682</v>
      </c>
      <c r="E553" t="s">
        <v>466</v>
      </c>
      <c r="F553" t="s">
        <v>10</v>
      </c>
      <c r="G553">
        <v>6640</v>
      </c>
      <c r="H553">
        <f t="shared" si="40"/>
        <v>6640</v>
      </c>
      <c r="I553">
        <v>0.61199999999999999</v>
      </c>
      <c r="J553" s="1">
        <v>39414629.439999998</v>
      </c>
      <c r="K553" s="10">
        <f t="shared" si="41"/>
        <v>5935.9381686746983</v>
      </c>
      <c r="L553" s="8">
        <f t="shared" si="42"/>
        <v>5935.9381686746983</v>
      </c>
      <c r="M553" s="14">
        <v>0.15</v>
      </c>
      <c r="N553">
        <f>VLOOKUP(B553,'[1]ICI-DH'!$A:$H,8,FALSE)</f>
        <v>0.1</v>
      </c>
      <c r="O553">
        <f>VLOOKUP(B553,[2]Planilha1!$A:$G,6,FALSE)</f>
        <v>0</v>
      </c>
      <c r="P553">
        <f t="shared" si="43"/>
        <v>0</v>
      </c>
      <c r="Q553" s="16">
        <f t="shared" si="44"/>
        <v>0</v>
      </c>
    </row>
    <row r="554" spans="1:17" x14ac:dyDescent="0.25">
      <c r="A554" s="7">
        <v>290330</v>
      </c>
      <c r="B554" s="7">
        <v>2903300</v>
      </c>
      <c r="C554" t="s">
        <v>1825</v>
      </c>
      <c r="D554" t="s">
        <v>1784</v>
      </c>
      <c r="E554" t="s">
        <v>466</v>
      </c>
      <c r="F554" t="s">
        <v>10</v>
      </c>
      <c r="G554">
        <v>5833</v>
      </c>
      <c r="H554">
        <f t="shared" si="40"/>
        <v>5833</v>
      </c>
      <c r="I554">
        <v>0.60199999999999998</v>
      </c>
      <c r="J554" s="1">
        <v>48492351.149999999</v>
      </c>
      <c r="K554" s="10">
        <f t="shared" si="41"/>
        <v>8313.4495371164066</v>
      </c>
      <c r="L554" s="8">
        <f t="shared" si="42"/>
        <v>8313.4495371164066</v>
      </c>
      <c r="M554" s="14">
        <v>0.26666666666666672</v>
      </c>
      <c r="N554">
        <f>VLOOKUP(B554,'[1]ICI-DH'!$A:$H,8,FALSE)</f>
        <v>0.16</v>
      </c>
      <c r="O554">
        <f>VLOOKUP(B554,[2]Planilha1!$A:$G,6,FALSE)</f>
        <v>0</v>
      </c>
      <c r="P554">
        <f t="shared" si="43"/>
        <v>0</v>
      </c>
      <c r="Q554" s="16">
        <f t="shared" si="44"/>
        <v>0</v>
      </c>
    </row>
    <row r="555" spans="1:17" x14ac:dyDescent="0.25">
      <c r="A555" s="7">
        <v>290327</v>
      </c>
      <c r="B555" s="7">
        <v>2903276</v>
      </c>
      <c r="C555" t="s">
        <v>1824</v>
      </c>
      <c r="D555" t="s">
        <v>1784</v>
      </c>
      <c r="E555" t="s">
        <v>466</v>
      </c>
      <c r="F555" t="s">
        <v>10</v>
      </c>
      <c r="G555">
        <v>15203</v>
      </c>
      <c r="H555">
        <f t="shared" si="40"/>
        <v>15203</v>
      </c>
      <c r="I555">
        <v>0.61</v>
      </c>
      <c r="J555" s="1">
        <v>90531109.219999999</v>
      </c>
      <c r="K555" s="10">
        <f t="shared" si="41"/>
        <v>5954.8187344603039</v>
      </c>
      <c r="L555" s="8">
        <f t="shared" si="42"/>
        <v>5954.8187344603039</v>
      </c>
      <c r="M555" s="14">
        <v>0.43333333333333329</v>
      </c>
      <c r="N555">
        <f>VLOOKUP(B555,'[1]ICI-DH'!$A:$H,8,FALSE)</f>
        <v>0.16</v>
      </c>
      <c r="O555">
        <f>VLOOKUP(B555,[2]Planilha1!$A:$G,6,FALSE)</f>
        <v>0</v>
      </c>
      <c r="P555">
        <f t="shared" si="43"/>
        <v>0</v>
      </c>
      <c r="Q555" s="16">
        <f t="shared" si="44"/>
        <v>0</v>
      </c>
    </row>
    <row r="556" spans="1:17" x14ac:dyDescent="0.25">
      <c r="A556" s="7">
        <v>170310</v>
      </c>
      <c r="B556" s="7">
        <v>1703107</v>
      </c>
      <c r="C556" t="s">
        <v>349</v>
      </c>
      <c r="D556" t="s">
        <v>327</v>
      </c>
      <c r="E556" t="s">
        <v>9</v>
      </c>
      <c r="F556" t="s">
        <v>10</v>
      </c>
      <c r="G556">
        <v>4846</v>
      </c>
      <c r="H556">
        <f t="shared" si="40"/>
        <v>4846</v>
      </c>
      <c r="I556">
        <v>0.64200000000000002</v>
      </c>
      <c r="J556" s="1">
        <v>30593655.739999998</v>
      </c>
      <c r="K556" s="10">
        <f t="shared" si="41"/>
        <v>6313.1769995872883</v>
      </c>
      <c r="L556" s="8">
        <f t="shared" si="42"/>
        <v>6313.1769995872883</v>
      </c>
      <c r="M556" s="14">
        <v>0.20555555555555555</v>
      </c>
      <c r="N556">
        <f>VLOOKUP(B556,'[1]ICI-DH'!$A:$H,8,FALSE)</f>
        <v>0.1</v>
      </c>
      <c r="O556">
        <f>VLOOKUP(B556,[2]Planilha1!$A:$G,6,FALSE)</f>
        <v>1</v>
      </c>
      <c r="P556">
        <f t="shared" si="43"/>
        <v>2.063557573256294E-4</v>
      </c>
      <c r="Q556" s="16">
        <f t="shared" si="44"/>
        <v>2.063557573256294E-4</v>
      </c>
    </row>
    <row r="557" spans="1:17" x14ac:dyDescent="0.25">
      <c r="A557" s="7">
        <v>230205</v>
      </c>
      <c r="B557" s="7">
        <v>2302057</v>
      </c>
      <c r="C557" t="s">
        <v>930</v>
      </c>
      <c r="D557" t="s">
        <v>905</v>
      </c>
      <c r="E557" t="s">
        <v>466</v>
      </c>
      <c r="F557" t="s">
        <v>10</v>
      </c>
      <c r="G557">
        <v>14567</v>
      </c>
      <c r="H557">
        <f t="shared" si="40"/>
        <v>14567</v>
      </c>
      <c r="I557">
        <v>0.57099999999999995</v>
      </c>
      <c r="J557" s="1">
        <v>76599351.719999999</v>
      </c>
      <c r="K557" s="10">
        <f t="shared" si="41"/>
        <v>5258.4164014553444</v>
      </c>
      <c r="L557" s="8">
        <f t="shared" si="42"/>
        <v>5258.4164014553444</v>
      </c>
      <c r="M557" s="14">
        <v>0.43888888888888894</v>
      </c>
      <c r="N557">
        <f>VLOOKUP(B557,'[1]ICI-DH'!$A:$H,8,FALSE)</f>
        <v>0.4</v>
      </c>
      <c r="O557">
        <f>VLOOKUP(B557,[2]Planilha1!$A:$G,6,FALSE)</f>
        <v>1</v>
      </c>
      <c r="P557">
        <f t="shared" si="43"/>
        <v>6.864831468387451E-5</v>
      </c>
      <c r="Q557" s="16">
        <f t="shared" si="44"/>
        <v>6.864831468387451E-5</v>
      </c>
    </row>
    <row r="558" spans="1:17" x14ac:dyDescent="0.25">
      <c r="A558" s="7">
        <v>430200</v>
      </c>
      <c r="B558" s="7">
        <v>4302006</v>
      </c>
      <c r="C558" t="s">
        <v>4496</v>
      </c>
      <c r="D558" t="s">
        <v>4459</v>
      </c>
      <c r="E558" t="s">
        <v>3828</v>
      </c>
      <c r="F558" t="s">
        <v>10</v>
      </c>
      <c r="G558">
        <v>9296</v>
      </c>
      <c r="H558">
        <f t="shared" si="40"/>
        <v>9296</v>
      </c>
      <c r="I558">
        <v>0.65</v>
      </c>
      <c r="J558" s="1">
        <v>54786780.299999997</v>
      </c>
      <c r="K558" s="10">
        <f t="shared" si="41"/>
        <v>5893.5865210843367</v>
      </c>
      <c r="L558" s="8">
        <f t="shared" si="42"/>
        <v>5893.5865210843367</v>
      </c>
      <c r="M558" s="14">
        <v>7.2222222222222229E-2</v>
      </c>
      <c r="N558">
        <f>VLOOKUP(B558,'[1]ICI-DH'!$A:$H,8,FALSE)</f>
        <v>0.1</v>
      </c>
      <c r="O558">
        <f>VLOOKUP(B558,[2]Planilha1!$A:$G,6,FALSE)</f>
        <v>0</v>
      </c>
      <c r="P558">
        <f t="shared" si="43"/>
        <v>0</v>
      </c>
      <c r="Q558" s="16">
        <f t="shared" si="44"/>
        <v>0</v>
      </c>
    </row>
    <row r="559" spans="1:17" x14ac:dyDescent="0.25">
      <c r="A559" s="7">
        <v>310590</v>
      </c>
      <c r="B559" s="7">
        <v>3105905</v>
      </c>
      <c r="C559" t="s">
        <v>2244</v>
      </c>
      <c r="D559" t="s">
        <v>2181</v>
      </c>
      <c r="E559" t="s">
        <v>2182</v>
      </c>
      <c r="F559" t="s">
        <v>10</v>
      </c>
      <c r="G559">
        <v>20080</v>
      </c>
      <c r="H559">
        <f t="shared" si="40"/>
        <v>20080</v>
      </c>
      <c r="I559">
        <v>0.73399999999999999</v>
      </c>
      <c r="J559" s="1">
        <v>94256407.189999998</v>
      </c>
      <c r="K559" s="10">
        <f t="shared" si="41"/>
        <v>4694.0441827689237</v>
      </c>
      <c r="L559" s="8">
        <f t="shared" si="42"/>
        <v>4694.0441827689237</v>
      </c>
      <c r="M559" s="14">
        <v>0.9</v>
      </c>
      <c r="N559">
        <f>VLOOKUP(B559,'[1]ICI-DH'!$A:$H,8,FALSE)</f>
        <v>0.16</v>
      </c>
      <c r="O559">
        <f>VLOOKUP(B559,[2]Planilha1!$A:$G,6,FALSE)</f>
        <v>4</v>
      </c>
      <c r="P559">
        <f t="shared" si="43"/>
        <v>1.9920318725099602E-4</v>
      </c>
      <c r="Q559" s="16">
        <f t="shared" si="44"/>
        <v>1.9920318725099602E-4</v>
      </c>
    </row>
    <row r="560" spans="1:17" x14ac:dyDescent="0.25">
      <c r="A560" s="7">
        <v>350570</v>
      </c>
      <c r="B560" s="7">
        <v>3505708</v>
      </c>
      <c r="C560" t="s">
        <v>3263</v>
      </c>
      <c r="D560" t="s">
        <v>3202</v>
      </c>
      <c r="E560" t="s">
        <v>2182</v>
      </c>
      <c r="F560" t="s">
        <v>10</v>
      </c>
      <c r="G560">
        <v>316473</v>
      </c>
      <c r="H560">
        <f t="shared" si="40"/>
        <v>200000</v>
      </c>
      <c r="I560">
        <v>0.78600000000000003</v>
      </c>
      <c r="J560" s="1">
        <v>4942648765</v>
      </c>
      <c r="K560" s="10">
        <f t="shared" si="41"/>
        <v>15617.916109747119</v>
      </c>
      <c r="L560" s="8">
        <f t="shared" si="42"/>
        <v>12739.39</v>
      </c>
      <c r="M560" s="14">
        <v>0.85</v>
      </c>
      <c r="N560">
        <f>VLOOKUP(B560,'[1]ICI-DH'!$A:$H,8,FALSE)</f>
        <v>0.3</v>
      </c>
      <c r="O560">
        <f>VLOOKUP(B560,[2]Planilha1!$A:$G,6,FALSE)</f>
        <v>578</v>
      </c>
      <c r="P560">
        <f t="shared" si="43"/>
        <v>1.8263801335342983E-3</v>
      </c>
      <c r="Q560" s="16">
        <f t="shared" si="44"/>
        <v>1.8263801335342983E-3</v>
      </c>
    </row>
    <row r="561" spans="1:17" x14ac:dyDescent="0.25">
      <c r="A561" s="7">
        <v>350580</v>
      </c>
      <c r="B561" s="7">
        <v>3505807</v>
      </c>
      <c r="C561" t="s">
        <v>3264</v>
      </c>
      <c r="D561" t="s">
        <v>3202</v>
      </c>
      <c r="E561" t="s">
        <v>2182</v>
      </c>
      <c r="F561" t="s">
        <v>10</v>
      </c>
      <c r="G561">
        <v>21503</v>
      </c>
      <c r="H561">
        <f t="shared" si="40"/>
        <v>21503</v>
      </c>
      <c r="I561">
        <v>0.751</v>
      </c>
      <c r="J561" s="1">
        <v>124029417.47</v>
      </c>
      <c r="K561" s="10">
        <f t="shared" si="41"/>
        <v>5768.0052769381018</v>
      </c>
      <c r="L561" s="8">
        <f t="shared" si="42"/>
        <v>5768.0052769381018</v>
      </c>
      <c r="M561" s="14">
        <v>0.93333333333333335</v>
      </c>
      <c r="N561">
        <f>VLOOKUP(B561,'[1]ICI-DH'!$A:$H,8,FALSE)</f>
        <v>0.1</v>
      </c>
      <c r="O561">
        <f>VLOOKUP(B561,[2]Planilha1!$A:$G,6,FALSE)</f>
        <v>15</v>
      </c>
      <c r="P561">
        <f t="shared" si="43"/>
        <v>6.9757708226759053E-4</v>
      </c>
      <c r="Q561" s="16">
        <f t="shared" si="44"/>
        <v>6.9757708226759053E-4</v>
      </c>
    </row>
    <row r="562" spans="1:17" x14ac:dyDescent="0.25">
      <c r="A562" s="7">
        <v>500190</v>
      </c>
      <c r="B562" s="7">
        <v>5001904</v>
      </c>
      <c r="C562" t="s">
        <v>4942</v>
      </c>
      <c r="D562" t="s">
        <v>4931</v>
      </c>
      <c r="E562" t="s">
        <v>4932</v>
      </c>
      <c r="F562" t="s">
        <v>10</v>
      </c>
      <c r="G562">
        <v>23031</v>
      </c>
      <c r="H562">
        <f t="shared" si="40"/>
        <v>23031</v>
      </c>
      <c r="I562">
        <v>0.71</v>
      </c>
      <c r="J562" s="1">
        <v>148782002.68000001</v>
      </c>
      <c r="K562" s="10">
        <f t="shared" si="41"/>
        <v>6460.0756667100868</v>
      </c>
      <c r="L562" s="8">
        <f t="shared" si="42"/>
        <v>6460.0756667100868</v>
      </c>
      <c r="M562" s="14">
        <v>0.18333333333333335</v>
      </c>
      <c r="N562">
        <f>VLOOKUP(B562,'[1]ICI-DH'!$A:$H,8,FALSE)</f>
        <v>0.1</v>
      </c>
      <c r="O562">
        <f>VLOOKUP(B562,[2]Planilha1!$A:$G,6,FALSE)</f>
        <v>10</v>
      </c>
      <c r="P562">
        <f t="shared" si="43"/>
        <v>4.3419738613173546E-4</v>
      </c>
      <c r="Q562" s="16">
        <f t="shared" si="44"/>
        <v>4.3419738613173546E-4</v>
      </c>
    </row>
    <row r="563" spans="1:17" x14ac:dyDescent="0.25">
      <c r="A563" s="7">
        <v>220150</v>
      </c>
      <c r="B563" s="7">
        <v>2201507</v>
      </c>
      <c r="C563" t="s">
        <v>704</v>
      </c>
      <c r="D563" t="s">
        <v>682</v>
      </c>
      <c r="E563" t="s">
        <v>466</v>
      </c>
      <c r="F563" t="s">
        <v>10</v>
      </c>
      <c r="G563">
        <v>26300</v>
      </c>
      <c r="H563">
        <f t="shared" si="40"/>
        <v>26300</v>
      </c>
      <c r="I563">
        <v>0.54500000000000004</v>
      </c>
      <c r="J563" s="1">
        <v>104521723.25</v>
      </c>
      <c r="K563" s="10">
        <f t="shared" si="41"/>
        <v>3974.2100095057035</v>
      </c>
      <c r="L563" s="8">
        <f t="shared" si="42"/>
        <v>3974.2100095057035</v>
      </c>
      <c r="M563" s="14">
        <v>1.4833333333333332</v>
      </c>
      <c r="N563">
        <f>VLOOKUP(B563,'[1]ICI-DH'!$A:$H,8,FALSE)</f>
        <v>0.1</v>
      </c>
      <c r="O563">
        <f>VLOOKUP(B563,[2]Planilha1!$A:$G,6,FALSE)</f>
        <v>0</v>
      </c>
      <c r="P563">
        <f t="shared" si="43"/>
        <v>0</v>
      </c>
      <c r="Q563" s="16">
        <f t="shared" si="44"/>
        <v>0</v>
      </c>
    </row>
    <row r="564" spans="1:17" x14ac:dyDescent="0.25">
      <c r="A564" s="7">
        <v>270070</v>
      </c>
      <c r="B564" s="7">
        <v>2700706</v>
      </c>
      <c r="C564" t="s">
        <v>704</v>
      </c>
      <c r="D564" t="s">
        <v>1620</v>
      </c>
      <c r="E564" t="s">
        <v>466</v>
      </c>
      <c r="F564" t="s">
        <v>10</v>
      </c>
      <c r="G564">
        <v>16448</v>
      </c>
      <c r="H564">
        <f t="shared" si="40"/>
        <v>16448</v>
      </c>
      <c r="I564">
        <v>0.59399999999999997</v>
      </c>
      <c r="J564" s="1">
        <v>121154953.38</v>
      </c>
      <c r="K564" s="10">
        <f t="shared" si="41"/>
        <v>7365.9383134727623</v>
      </c>
      <c r="L564" s="8">
        <f t="shared" si="42"/>
        <v>7365.9383134727623</v>
      </c>
      <c r="M564" s="14">
        <v>0.75</v>
      </c>
      <c r="N564">
        <f>VLOOKUP(B564,'[1]ICI-DH'!$A:$H,8,FALSE)</f>
        <v>0.1</v>
      </c>
      <c r="O564">
        <f>VLOOKUP(B564,[2]Planilha1!$A:$G,6,FALSE)</f>
        <v>0</v>
      </c>
      <c r="P564">
        <f t="shared" si="43"/>
        <v>0</v>
      </c>
      <c r="Q564" s="16">
        <f t="shared" si="44"/>
        <v>0</v>
      </c>
    </row>
    <row r="565" spans="1:17" x14ac:dyDescent="0.25">
      <c r="A565" s="7">
        <v>350590</v>
      </c>
      <c r="B565" s="7">
        <v>3505906</v>
      </c>
      <c r="C565" t="s">
        <v>3265</v>
      </c>
      <c r="D565" t="s">
        <v>3202</v>
      </c>
      <c r="E565" t="s">
        <v>2182</v>
      </c>
      <c r="F565" t="s">
        <v>10</v>
      </c>
      <c r="G565">
        <v>58402</v>
      </c>
      <c r="H565">
        <f t="shared" si="40"/>
        <v>58402</v>
      </c>
      <c r="I565">
        <v>0.76100000000000001</v>
      </c>
      <c r="J565" s="1">
        <v>306142074.93000001</v>
      </c>
      <c r="K565" s="10">
        <f t="shared" si="41"/>
        <v>5241.9792974555667</v>
      </c>
      <c r="L565" s="8">
        <f t="shared" si="42"/>
        <v>5241.9792974555667</v>
      </c>
      <c r="M565" s="14">
        <v>0.6166666666666667</v>
      </c>
      <c r="N565">
        <f>VLOOKUP(B565,'[1]ICI-DH'!$A:$H,8,FALSE)</f>
        <v>0.1</v>
      </c>
      <c r="O565">
        <f>VLOOKUP(B565,[2]Planilha1!$A:$G,6,FALSE)</f>
        <v>316</v>
      </c>
      <c r="P565">
        <f t="shared" si="43"/>
        <v>5.4107736036437112E-3</v>
      </c>
      <c r="Q565" s="16">
        <f t="shared" si="44"/>
        <v>5.4107736036437112E-3</v>
      </c>
    </row>
    <row r="566" spans="1:17" x14ac:dyDescent="0.25">
      <c r="A566" s="7">
        <v>500200</v>
      </c>
      <c r="B566" s="7">
        <v>5002001</v>
      </c>
      <c r="C566" t="s">
        <v>4943</v>
      </c>
      <c r="D566" t="s">
        <v>4931</v>
      </c>
      <c r="E566" t="s">
        <v>4932</v>
      </c>
      <c r="F566" t="s">
        <v>10</v>
      </c>
      <c r="G566">
        <v>10712</v>
      </c>
      <c r="H566">
        <f t="shared" si="40"/>
        <v>10712</v>
      </c>
      <c r="I566">
        <v>0.68400000000000005</v>
      </c>
      <c r="J566" s="1">
        <v>77104947.120000005</v>
      </c>
      <c r="K566" s="10">
        <f t="shared" si="41"/>
        <v>7197.9973039581782</v>
      </c>
      <c r="L566" s="8">
        <f t="shared" si="42"/>
        <v>7197.9973039581782</v>
      </c>
      <c r="M566" s="14">
        <v>0.17777777777777778</v>
      </c>
      <c r="N566">
        <f>VLOOKUP(B566,'[1]ICI-DH'!$A:$H,8,FALSE)</f>
        <v>0.16</v>
      </c>
      <c r="O566">
        <f>VLOOKUP(B566,[2]Planilha1!$A:$G,6,FALSE)</f>
        <v>5</v>
      </c>
      <c r="P566">
        <f t="shared" si="43"/>
        <v>4.667662434652726E-4</v>
      </c>
      <c r="Q566" s="16">
        <f t="shared" si="44"/>
        <v>4.667662434652726E-4</v>
      </c>
    </row>
    <row r="567" spans="1:17" x14ac:dyDescent="0.25">
      <c r="A567" s="7">
        <v>230210</v>
      </c>
      <c r="B567" s="7">
        <v>2302107</v>
      </c>
      <c r="C567" t="s">
        <v>931</v>
      </c>
      <c r="D567" t="s">
        <v>905</v>
      </c>
      <c r="E567" t="s">
        <v>466</v>
      </c>
      <c r="F567" t="s">
        <v>10</v>
      </c>
      <c r="G567">
        <v>35218</v>
      </c>
      <c r="H567">
        <f t="shared" si="40"/>
        <v>35218</v>
      </c>
      <c r="I567">
        <v>0.61899999999999999</v>
      </c>
      <c r="J567" s="1">
        <v>171820753.22999999</v>
      </c>
      <c r="K567" s="10">
        <f t="shared" si="41"/>
        <v>4878.7765696518827</v>
      </c>
      <c r="L567" s="8">
        <f t="shared" si="42"/>
        <v>4878.7765696518827</v>
      </c>
      <c r="M567" s="14">
        <v>0.53333333333333344</v>
      </c>
      <c r="N567">
        <f>VLOOKUP(B567,'[1]ICI-DH'!$A:$H,8,FALSE)</f>
        <v>0.16</v>
      </c>
      <c r="O567">
        <f>VLOOKUP(B567,[2]Planilha1!$A:$G,6,FALSE)</f>
        <v>5</v>
      </c>
      <c r="P567">
        <f t="shared" si="43"/>
        <v>1.4197285479016411E-4</v>
      </c>
      <c r="Q567" s="16">
        <f t="shared" si="44"/>
        <v>1.4197285479016411E-4</v>
      </c>
    </row>
    <row r="568" spans="1:17" x14ac:dyDescent="0.25">
      <c r="A568" s="7">
        <v>350600</v>
      </c>
      <c r="B568" s="7">
        <v>3506003</v>
      </c>
      <c r="C568" t="s">
        <v>3266</v>
      </c>
      <c r="D568" t="s">
        <v>3202</v>
      </c>
      <c r="E568" t="s">
        <v>2182</v>
      </c>
      <c r="F568" t="s">
        <v>10</v>
      </c>
      <c r="G568">
        <v>379146</v>
      </c>
      <c r="H568">
        <f t="shared" si="40"/>
        <v>200000</v>
      </c>
      <c r="I568">
        <v>0.80100000000000005</v>
      </c>
      <c r="J568" s="1">
        <v>1788621468.78</v>
      </c>
      <c r="K568" s="10">
        <f t="shared" si="41"/>
        <v>4717.5005638461171</v>
      </c>
      <c r="L568" s="8">
        <f t="shared" si="42"/>
        <v>4717.5005638461171</v>
      </c>
      <c r="M568" s="14">
        <v>0.91666666666666674</v>
      </c>
      <c r="N568">
        <f>VLOOKUP(B568,'[1]ICI-DH'!$A:$H,8,FALSE)</f>
        <v>0.4</v>
      </c>
      <c r="O568">
        <f>VLOOKUP(B568,[2]Planilha1!$A:$G,6,FALSE)</f>
        <v>445</v>
      </c>
      <c r="P568">
        <f t="shared" si="43"/>
        <v>1.1736903461990896E-3</v>
      </c>
      <c r="Q568" s="16">
        <f t="shared" si="44"/>
        <v>1.1736903461990896E-3</v>
      </c>
    </row>
    <row r="569" spans="1:17" x14ac:dyDescent="0.25">
      <c r="A569" s="7">
        <v>250180</v>
      </c>
      <c r="B569" s="7">
        <v>2501807</v>
      </c>
      <c r="C569" t="s">
        <v>1271</v>
      </c>
      <c r="D569" t="s">
        <v>1247</v>
      </c>
      <c r="E569" t="s">
        <v>466</v>
      </c>
      <c r="F569" t="s">
        <v>10</v>
      </c>
      <c r="G569">
        <v>82742</v>
      </c>
      <c r="H569">
        <f t="shared" si="40"/>
        <v>82742</v>
      </c>
      <c r="I569">
        <v>0.64900000000000002</v>
      </c>
      <c r="J569" s="1">
        <v>285390345.62</v>
      </c>
      <c r="K569" s="10">
        <f t="shared" si="41"/>
        <v>3449.1593824176357</v>
      </c>
      <c r="L569" s="8">
        <f t="shared" si="42"/>
        <v>3449.1593824176357</v>
      </c>
      <c r="M569" s="14">
        <v>0</v>
      </c>
      <c r="N569">
        <f>VLOOKUP(B569,'[1]ICI-DH'!$A:$H,8,FALSE)</f>
        <v>0.16</v>
      </c>
      <c r="O569">
        <f>VLOOKUP(B569,[2]Planilha1!$A:$G,6,FALSE)</f>
        <v>57</v>
      </c>
      <c r="P569">
        <f t="shared" si="43"/>
        <v>6.8888835174397522E-4</v>
      </c>
      <c r="Q569" s="16">
        <f t="shared" si="44"/>
        <v>6.8888835174397522E-4</v>
      </c>
    </row>
    <row r="570" spans="1:17" x14ac:dyDescent="0.25">
      <c r="A570" s="7">
        <v>350610</v>
      </c>
      <c r="B570" s="7">
        <v>3506102</v>
      </c>
      <c r="C570" t="s">
        <v>3267</v>
      </c>
      <c r="D570" t="s">
        <v>3202</v>
      </c>
      <c r="E570" t="s">
        <v>2182</v>
      </c>
      <c r="F570" t="s">
        <v>10</v>
      </c>
      <c r="G570">
        <v>76373</v>
      </c>
      <c r="H570">
        <f t="shared" si="40"/>
        <v>76373</v>
      </c>
      <c r="I570">
        <v>0.78</v>
      </c>
      <c r="J570" s="1">
        <v>449445078.48000002</v>
      </c>
      <c r="K570" s="10">
        <f t="shared" si="41"/>
        <v>5884.8687164311996</v>
      </c>
      <c r="L570" s="8">
        <f t="shared" si="42"/>
        <v>5884.8687164311996</v>
      </c>
      <c r="M570" s="14">
        <v>0.87777777777777788</v>
      </c>
      <c r="N570">
        <f>VLOOKUP(B570,'[1]ICI-DH'!$A:$H,8,FALSE)</f>
        <v>0.36</v>
      </c>
      <c r="O570">
        <f>VLOOKUP(B570,[2]Planilha1!$A:$G,6,FALSE)</f>
        <v>117</v>
      </c>
      <c r="P570">
        <f t="shared" si="43"/>
        <v>1.5319550102785016E-3</v>
      </c>
      <c r="Q570" s="16">
        <f t="shared" si="44"/>
        <v>1.5319550102785016E-3</v>
      </c>
    </row>
    <row r="571" spans="1:17" x14ac:dyDescent="0.25">
      <c r="A571" s="7">
        <v>230220</v>
      </c>
      <c r="B571" s="7">
        <v>2302206</v>
      </c>
      <c r="C571" t="s">
        <v>932</v>
      </c>
      <c r="D571" t="s">
        <v>905</v>
      </c>
      <c r="E571" t="s">
        <v>466</v>
      </c>
      <c r="F571" t="s">
        <v>10</v>
      </c>
      <c r="G571">
        <v>53114</v>
      </c>
      <c r="H571">
        <f t="shared" si="40"/>
        <v>53114</v>
      </c>
      <c r="I571">
        <v>0.63800000000000001</v>
      </c>
      <c r="J571" s="1">
        <v>222471711.44999999</v>
      </c>
      <c r="K571" s="10">
        <f t="shared" si="41"/>
        <v>4188.5700841586022</v>
      </c>
      <c r="L571" s="8">
        <f t="shared" si="42"/>
        <v>4188.5700841586022</v>
      </c>
      <c r="M571" s="14">
        <v>0.37777777777777771</v>
      </c>
      <c r="N571">
        <f>VLOOKUP(B571,'[1]ICI-DH'!$A:$H,8,FALSE)</f>
        <v>0.3</v>
      </c>
      <c r="O571">
        <f>VLOOKUP(B571,[2]Planilha1!$A:$G,6,FALSE)</f>
        <v>14</v>
      </c>
      <c r="P571">
        <f t="shared" si="43"/>
        <v>2.6358398915540159E-4</v>
      </c>
      <c r="Q571" s="16">
        <f t="shared" si="44"/>
        <v>2.6358398915540159E-4</v>
      </c>
    </row>
    <row r="572" spans="1:17" x14ac:dyDescent="0.25">
      <c r="A572" s="7">
        <v>230230</v>
      </c>
      <c r="B572" s="7">
        <v>2302305</v>
      </c>
      <c r="C572" t="s">
        <v>933</v>
      </c>
      <c r="D572" t="s">
        <v>905</v>
      </c>
      <c r="E572" t="s">
        <v>466</v>
      </c>
      <c r="F572" t="s">
        <v>10</v>
      </c>
      <c r="G572">
        <v>32775</v>
      </c>
      <c r="H572">
        <f t="shared" si="40"/>
        <v>32775</v>
      </c>
      <c r="I572">
        <v>0.623</v>
      </c>
      <c r="J572" s="1">
        <v>119145255.73999999</v>
      </c>
      <c r="K572" s="10">
        <f t="shared" si="41"/>
        <v>3635.2480774980927</v>
      </c>
      <c r="L572" s="8">
        <f t="shared" si="42"/>
        <v>3635.2480774980927</v>
      </c>
      <c r="M572" s="14">
        <v>0.38888888888888895</v>
      </c>
      <c r="N572">
        <f>VLOOKUP(B572,'[1]ICI-DH'!$A:$H,8,FALSE)</f>
        <v>0.2</v>
      </c>
      <c r="O572">
        <f>VLOOKUP(B572,[2]Planilha1!$A:$G,6,FALSE)</f>
        <v>1</v>
      </c>
      <c r="P572">
        <f t="shared" si="43"/>
        <v>3.0511060259344013E-5</v>
      </c>
      <c r="Q572" s="16">
        <f t="shared" si="44"/>
        <v>3.0511060259344013E-5</v>
      </c>
    </row>
    <row r="573" spans="1:17" x14ac:dyDescent="0.25">
      <c r="A573" s="7">
        <v>500210</v>
      </c>
      <c r="B573" s="7">
        <v>5002100</v>
      </c>
      <c r="C573" t="s">
        <v>4944</v>
      </c>
      <c r="D573" t="s">
        <v>4931</v>
      </c>
      <c r="E573" t="s">
        <v>4932</v>
      </c>
      <c r="F573" t="s">
        <v>10</v>
      </c>
      <c r="G573">
        <v>21613</v>
      </c>
      <c r="H573">
        <f t="shared" si="40"/>
        <v>21613</v>
      </c>
      <c r="I573">
        <v>0.69799999999999995</v>
      </c>
      <c r="J573" s="1">
        <v>161233836.34</v>
      </c>
      <c r="K573" s="10">
        <f t="shared" si="41"/>
        <v>7460.0396215240826</v>
      </c>
      <c r="L573" s="8">
        <f t="shared" si="42"/>
        <v>7460.0396215240826</v>
      </c>
      <c r="M573" s="14">
        <v>0</v>
      </c>
      <c r="N573">
        <f>VLOOKUP(B573,'[1]ICI-DH'!$A:$H,8,FALSE)</f>
        <v>0.16</v>
      </c>
      <c r="O573">
        <f>VLOOKUP(B573,[2]Planilha1!$A:$G,6,FALSE)</f>
        <v>5</v>
      </c>
      <c r="P573">
        <f t="shared" si="43"/>
        <v>2.3134224772127887E-4</v>
      </c>
      <c r="Q573" s="16">
        <f t="shared" si="44"/>
        <v>2.3134224772127887E-4</v>
      </c>
    </row>
    <row r="574" spans="1:17" x14ac:dyDescent="0.25">
      <c r="A574" s="7">
        <v>410275</v>
      </c>
      <c r="B574" s="7">
        <v>4102752</v>
      </c>
      <c r="C574" t="s">
        <v>3858</v>
      </c>
      <c r="D574" t="s">
        <v>3827</v>
      </c>
      <c r="E574" t="s">
        <v>3828</v>
      </c>
      <c r="F574" t="s">
        <v>10</v>
      </c>
      <c r="G574">
        <v>4031</v>
      </c>
      <c r="H574">
        <f t="shared" si="40"/>
        <v>4031</v>
      </c>
      <c r="I574">
        <v>0.68100000000000005</v>
      </c>
      <c r="J574" s="1">
        <v>30229379.399999999</v>
      </c>
      <c r="K574" s="10">
        <f t="shared" si="41"/>
        <v>7499.2258496650948</v>
      </c>
      <c r="L574" s="8">
        <f t="shared" si="42"/>
        <v>7499.2258496650948</v>
      </c>
      <c r="M574" s="14">
        <v>0.4</v>
      </c>
      <c r="N574">
        <f>VLOOKUP(B574,'[1]ICI-DH'!$A:$H,8,FALSE)</f>
        <v>0.1</v>
      </c>
      <c r="O574">
        <f>VLOOKUP(B574,[2]Planilha1!$A:$G,6,FALSE)</f>
        <v>0</v>
      </c>
      <c r="P574">
        <f t="shared" si="43"/>
        <v>0</v>
      </c>
      <c r="Q574" s="16">
        <f t="shared" si="44"/>
        <v>0</v>
      </c>
    </row>
    <row r="575" spans="1:17" x14ac:dyDescent="0.25">
      <c r="A575" s="7">
        <v>520330</v>
      </c>
      <c r="B575" s="7">
        <v>5203302</v>
      </c>
      <c r="C575" t="s">
        <v>5166</v>
      </c>
      <c r="D575" t="s">
        <v>5136</v>
      </c>
      <c r="E575" t="s">
        <v>4932</v>
      </c>
      <c r="F575" t="s">
        <v>10</v>
      </c>
      <c r="G575">
        <v>34445</v>
      </c>
      <c r="H575">
        <f t="shared" si="40"/>
        <v>34445</v>
      </c>
      <c r="I575">
        <v>0.71599999999999997</v>
      </c>
      <c r="J575" s="1">
        <v>163043200</v>
      </c>
      <c r="K575" s="10">
        <f t="shared" si="41"/>
        <v>4733.4359123239947</v>
      </c>
      <c r="L575" s="8">
        <f t="shared" si="42"/>
        <v>4733.4359123239947</v>
      </c>
      <c r="M575" s="14">
        <v>0.6611111111111112</v>
      </c>
      <c r="N575">
        <f>VLOOKUP(B575,'[1]ICI-DH'!$A:$H,8,FALSE)</f>
        <v>0.26</v>
      </c>
      <c r="O575">
        <f>VLOOKUP(B575,[2]Planilha1!$A:$G,6,FALSE)</f>
        <v>8</v>
      </c>
      <c r="P575">
        <f t="shared" si="43"/>
        <v>2.3225431847873421E-4</v>
      </c>
      <c r="Q575" s="16">
        <f t="shared" si="44"/>
        <v>2.3225431847873421E-4</v>
      </c>
    </row>
    <row r="576" spans="1:17" x14ac:dyDescent="0.25">
      <c r="A576" s="7">
        <v>310600</v>
      </c>
      <c r="B576" s="7">
        <v>3106002</v>
      </c>
      <c r="C576" t="s">
        <v>2245</v>
      </c>
      <c r="D576" t="s">
        <v>2181</v>
      </c>
      <c r="E576" t="s">
        <v>2182</v>
      </c>
      <c r="F576" t="s">
        <v>10</v>
      </c>
      <c r="G576">
        <v>10167</v>
      </c>
      <c r="H576">
        <f t="shared" si="40"/>
        <v>10167</v>
      </c>
      <c r="I576">
        <v>0.67400000000000004</v>
      </c>
      <c r="J576" s="1">
        <v>71594377.739999995</v>
      </c>
      <c r="K576" s="10">
        <f t="shared" si="41"/>
        <v>7041.839061670109</v>
      </c>
      <c r="L576" s="8">
        <f t="shared" si="42"/>
        <v>7041.839061670109</v>
      </c>
      <c r="M576" s="14">
        <v>0.35555555555555557</v>
      </c>
      <c r="N576">
        <f>VLOOKUP(B576,'[1]ICI-DH'!$A:$H,8,FALSE)</f>
        <v>0.26</v>
      </c>
      <c r="O576">
        <f>VLOOKUP(B576,[2]Planilha1!$A:$G,6,FALSE)</f>
        <v>4</v>
      </c>
      <c r="P576">
        <f t="shared" si="43"/>
        <v>3.9342972361561918E-4</v>
      </c>
      <c r="Q576" s="16">
        <f t="shared" si="44"/>
        <v>3.9342972361561918E-4</v>
      </c>
    </row>
    <row r="577" spans="1:17" x14ac:dyDescent="0.25">
      <c r="A577" s="7">
        <v>210177</v>
      </c>
      <c r="B577" s="7">
        <v>2101772</v>
      </c>
      <c r="C577" t="s">
        <v>493</v>
      </c>
      <c r="D577" t="s">
        <v>465</v>
      </c>
      <c r="E577" t="s">
        <v>466</v>
      </c>
      <c r="F577" t="s">
        <v>10</v>
      </c>
      <c r="G577">
        <v>11750</v>
      </c>
      <c r="H577">
        <f t="shared" si="40"/>
        <v>11750</v>
      </c>
      <c r="I577">
        <v>0.55400000000000005</v>
      </c>
      <c r="J577" s="1">
        <v>80161293.379999995</v>
      </c>
      <c r="K577" s="10">
        <f t="shared" si="41"/>
        <v>6822.2377344680845</v>
      </c>
      <c r="L577" s="8">
        <f t="shared" si="42"/>
        <v>6822.2377344680845</v>
      </c>
      <c r="M577" s="14">
        <v>0.39444444444444449</v>
      </c>
      <c r="N577">
        <f>VLOOKUP(B577,'[1]ICI-DH'!$A:$H,8,FALSE)</f>
        <v>0.1</v>
      </c>
      <c r="O577">
        <f>VLOOKUP(B577,[2]Planilha1!$A:$G,6,FALSE)</f>
        <v>0</v>
      </c>
      <c r="P577">
        <f t="shared" si="43"/>
        <v>0</v>
      </c>
      <c r="Q577" s="16">
        <f t="shared" si="44"/>
        <v>0</v>
      </c>
    </row>
    <row r="578" spans="1:17" x14ac:dyDescent="0.25">
      <c r="A578" s="7">
        <v>410280</v>
      </c>
      <c r="B578" s="7">
        <v>4102802</v>
      </c>
      <c r="C578" t="s">
        <v>3859</v>
      </c>
      <c r="D578" t="s">
        <v>3827</v>
      </c>
      <c r="E578" t="s">
        <v>3828</v>
      </c>
      <c r="F578" t="s">
        <v>10</v>
      </c>
      <c r="G578">
        <v>14833</v>
      </c>
      <c r="H578">
        <f t="shared" si="40"/>
        <v>14833</v>
      </c>
      <c r="I578">
        <v>0.71599999999999997</v>
      </c>
      <c r="J578" s="1">
        <v>99415399.200000003</v>
      </c>
      <c r="K578" s="10">
        <f t="shared" si="41"/>
        <v>6702.3123575810696</v>
      </c>
      <c r="L578" s="8">
        <f t="shared" si="42"/>
        <v>6702.3123575810696</v>
      </c>
      <c r="M578" s="14">
        <v>0.3666666666666667</v>
      </c>
      <c r="N578">
        <f>VLOOKUP(B578,'[1]ICI-DH'!$A:$H,8,FALSE)</f>
        <v>0.1</v>
      </c>
      <c r="O578">
        <f>VLOOKUP(B578,[2]Planilha1!$A:$G,6,FALSE)</f>
        <v>14</v>
      </c>
      <c r="P578">
        <f t="shared" si="43"/>
        <v>9.4384143463898068E-4</v>
      </c>
      <c r="Q578" s="16">
        <f t="shared" si="44"/>
        <v>9.4384143463898068E-4</v>
      </c>
    </row>
    <row r="579" spans="1:17" x14ac:dyDescent="0.25">
      <c r="A579" s="7">
        <v>220155</v>
      </c>
      <c r="B579" s="7">
        <v>2201556</v>
      </c>
      <c r="C579" t="s">
        <v>705</v>
      </c>
      <c r="D579" t="s">
        <v>682</v>
      </c>
      <c r="E579" t="s">
        <v>466</v>
      </c>
      <c r="F579" t="s">
        <v>10</v>
      </c>
      <c r="G579">
        <v>4091</v>
      </c>
      <c r="H579">
        <f t="shared" ref="H579:H642" si="45">IF(G579&gt;200000, 200000, G579)</f>
        <v>4091</v>
      </c>
      <c r="I579">
        <v>0.57599999999999996</v>
      </c>
      <c r="J579" s="1">
        <v>25064460.420000002</v>
      </c>
      <c r="K579" s="10">
        <f t="shared" ref="K579:K642" si="46">J579/G579</f>
        <v>6126.7319530677105</v>
      </c>
      <c r="L579" s="8">
        <f t="shared" ref="L579:L642" si="47">IF(K579&gt;12739.39, 12739.39, K579)</f>
        <v>6126.7319530677105</v>
      </c>
      <c r="M579" s="14">
        <v>0</v>
      </c>
      <c r="N579">
        <f>VLOOKUP(B579,'[1]ICI-DH'!$A:$H,8,FALSE)</f>
        <v>0.2</v>
      </c>
      <c r="O579">
        <f>VLOOKUP(B579,[2]Planilha1!$A:$G,6,FALSE)</f>
        <v>0</v>
      </c>
      <c r="P579">
        <f t="shared" ref="P579:P642" si="48">O579/G579</f>
        <v>0</v>
      </c>
      <c r="Q579" s="16">
        <f t="shared" ref="Q579:Q642" si="49">IF(P579&gt;6830, 6830, P579)</f>
        <v>0</v>
      </c>
    </row>
    <row r="580" spans="1:17" x14ac:dyDescent="0.25">
      <c r="A580" s="7">
        <v>420213</v>
      </c>
      <c r="B580" s="7">
        <v>4202131</v>
      </c>
      <c r="C580" t="s">
        <v>4226</v>
      </c>
      <c r="D580" t="s">
        <v>4197</v>
      </c>
      <c r="E580" t="s">
        <v>3828</v>
      </c>
      <c r="F580" t="s">
        <v>10</v>
      </c>
      <c r="G580">
        <v>5872</v>
      </c>
      <c r="H580">
        <f t="shared" si="45"/>
        <v>5872</v>
      </c>
      <c r="I580">
        <v>0.67500000000000004</v>
      </c>
      <c r="J580" s="1">
        <v>44740592.490000002</v>
      </c>
      <c r="K580" s="10">
        <f t="shared" si="46"/>
        <v>7619.3107101498645</v>
      </c>
      <c r="L580" s="8">
        <f t="shared" si="47"/>
        <v>7619.3107101498645</v>
      </c>
      <c r="M580" s="14">
        <v>0.2166666666666667</v>
      </c>
      <c r="N580">
        <f>VLOOKUP(B580,'[1]ICI-DH'!$A:$H,8,FALSE)</f>
        <v>0.1</v>
      </c>
      <c r="O580">
        <f>VLOOKUP(B580,[2]Planilha1!$A:$G,6,FALSE)</f>
        <v>0</v>
      </c>
      <c r="P580">
        <f t="shared" si="48"/>
        <v>0</v>
      </c>
      <c r="Q580" s="16">
        <f t="shared" si="49"/>
        <v>0</v>
      </c>
    </row>
    <row r="581" spans="1:17" x14ac:dyDescent="0.25">
      <c r="A581" s="7">
        <v>210173</v>
      </c>
      <c r="B581" s="7">
        <v>2101731</v>
      </c>
      <c r="C581" t="s">
        <v>492</v>
      </c>
      <c r="D581" t="s">
        <v>465</v>
      </c>
      <c r="E581" t="s">
        <v>466</v>
      </c>
      <c r="F581" t="s">
        <v>10</v>
      </c>
      <c r="G581">
        <v>8460</v>
      </c>
      <c r="H581">
        <f t="shared" si="45"/>
        <v>8460</v>
      </c>
      <c r="I581">
        <v>0.51200000000000001</v>
      </c>
      <c r="J581" s="1">
        <v>66374052.170000002</v>
      </c>
      <c r="K581" s="10">
        <f t="shared" si="46"/>
        <v>7845.6326442080381</v>
      </c>
      <c r="L581" s="8">
        <f t="shared" si="47"/>
        <v>7845.6326442080381</v>
      </c>
      <c r="M581" s="14">
        <v>0.96666666666666656</v>
      </c>
      <c r="N581">
        <f>VLOOKUP(B581,'[1]ICI-DH'!$A:$H,8,FALSE)</f>
        <v>0.16</v>
      </c>
      <c r="O581">
        <f>VLOOKUP(B581,[2]Planilha1!$A:$G,6,FALSE)</f>
        <v>0</v>
      </c>
      <c r="P581">
        <f t="shared" si="48"/>
        <v>0</v>
      </c>
      <c r="Q581" s="16">
        <f t="shared" si="49"/>
        <v>0</v>
      </c>
    </row>
    <row r="582" spans="1:17" x14ac:dyDescent="0.25">
      <c r="A582" s="7">
        <v>150140</v>
      </c>
      <c r="B582" s="7">
        <v>1501402</v>
      </c>
      <c r="C582" t="s">
        <v>184</v>
      </c>
      <c r="D582" t="s">
        <v>166</v>
      </c>
      <c r="E582" t="s">
        <v>9</v>
      </c>
      <c r="F582" t="s">
        <v>27</v>
      </c>
      <c r="G582">
        <v>1303403</v>
      </c>
      <c r="H582">
        <f t="shared" si="45"/>
        <v>200000</v>
      </c>
      <c r="I582">
        <v>0.746</v>
      </c>
      <c r="J582" s="1">
        <v>4669792895.1700001</v>
      </c>
      <c r="K582" s="10">
        <f t="shared" si="46"/>
        <v>3582.7697919753141</v>
      </c>
      <c r="L582" s="8">
        <f t="shared" si="47"/>
        <v>3582.7697919753141</v>
      </c>
      <c r="M582" s="14">
        <v>1.4444444444444444</v>
      </c>
      <c r="N582">
        <f>VLOOKUP(B582,'[1]ICI-DH'!$A:$H,8,FALSE)</f>
        <v>0.5</v>
      </c>
      <c r="O582">
        <f>VLOOKUP(B582,[2]Planilha1!$A:$G,6,FALSE)</f>
        <v>1092</v>
      </c>
      <c r="P582">
        <f t="shared" si="48"/>
        <v>8.3780687937652437E-4</v>
      </c>
      <c r="Q582" s="16">
        <f t="shared" si="49"/>
        <v>8.3780687937652437E-4</v>
      </c>
    </row>
    <row r="583" spans="1:17" x14ac:dyDescent="0.25">
      <c r="A583" s="7">
        <v>250190</v>
      </c>
      <c r="B583" s="7">
        <v>2501906</v>
      </c>
      <c r="C583" t="s">
        <v>184</v>
      </c>
      <c r="D583" t="s">
        <v>1247</v>
      </c>
      <c r="E583" t="s">
        <v>466</v>
      </c>
      <c r="F583" t="s">
        <v>10</v>
      </c>
      <c r="G583">
        <v>16401</v>
      </c>
      <c r="H583">
        <f t="shared" si="45"/>
        <v>16401</v>
      </c>
      <c r="I583">
        <v>0.59199999999999997</v>
      </c>
      <c r="J583" s="1">
        <v>73571921.159999996</v>
      </c>
      <c r="K583" s="10">
        <f t="shared" si="46"/>
        <v>4485.8192280958474</v>
      </c>
      <c r="L583" s="8">
        <f t="shared" si="47"/>
        <v>4485.8192280958474</v>
      </c>
      <c r="M583" s="14">
        <v>0.75</v>
      </c>
      <c r="N583">
        <f>VLOOKUP(B583,'[1]ICI-DH'!$A:$H,8,FALSE)</f>
        <v>0.26</v>
      </c>
      <c r="O583">
        <f>VLOOKUP(B583,[2]Planilha1!$A:$G,6,FALSE)</f>
        <v>2</v>
      </c>
      <c r="P583">
        <f t="shared" si="48"/>
        <v>1.219437839156149E-4</v>
      </c>
      <c r="Q583" s="16">
        <f t="shared" si="49"/>
        <v>1.219437839156149E-4</v>
      </c>
    </row>
    <row r="584" spans="1:17" x14ac:dyDescent="0.25">
      <c r="A584" s="7">
        <v>270080</v>
      </c>
      <c r="B584" s="7">
        <v>2700805</v>
      </c>
      <c r="C584" t="s">
        <v>184</v>
      </c>
      <c r="D584" t="s">
        <v>1620</v>
      </c>
      <c r="E584" t="s">
        <v>466</v>
      </c>
      <c r="F584" t="s">
        <v>10</v>
      </c>
      <c r="G584">
        <v>4722</v>
      </c>
      <c r="H584">
        <f t="shared" si="45"/>
        <v>4722</v>
      </c>
      <c r="I584">
        <v>0.59299999999999997</v>
      </c>
      <c r="J584" s="1">
        <v>45962287.579999998</v>
      </c>
      <c r="K584" s="10">
        <f t="shared" si="46"/>
        <v>9733.6483650995342</v>
      </c>
      <c r="L584" s="8">
        <f t="shared" si="47"/>
        <v>9733.6483650995342</v>
      </c>
      <c r="M584" s="14">
        <v>0.26666666666666672</v>
      </c>
      <c r="N584">
        <f>VLOOKUP(B584,'[1]ICI-DH'!$A:$H,8,FALSE)</f>
        <v>0.26</v>
      </c>
      <c r="O584">
        <f>VLOOKUP(B584,[2]Planilha1!$A:$G,6,FALSE)</f>
        <v>0</v>
      </c>
      <c r="P584">
        <f t="shared" si="48"/>
        <v>0</v>
      </c>
      <c r="Q584" s="16">
        <f t="shared" si="49"/>
        <v>0</v>
      </c>
    </row>
    <row r="585" spans="1:17" x14ac:dyDescent="0.25">
      <c r="A585" s="7">
        <v>260150</v>
      </c>
      <c r="B585" s="7">
        <v>2601508</v>
      </c>
      <c r="C585" t="s">
        <v>1467</v>
      </c>
      <c r="D585" t="s">
        <v>1452</v>
      </c>
      <c r="E585" t="s">
        <v>466</v>
      </c>
      <c r="F585" t="s">
        <v>10</v>
      </c>
      <c r="G585">
        <v>10378</v>
      </c>
      <c r="H585">
        <f t="shared" si="45"/>
        <v>10378</v>
      </c>
      <c r="I585">
        <v>0.57799999999999996</v>
      </c>
      <c r="J585" s="1">
        <v>57712066.630000003</v>
      </c>
      <c r="K585" s="10">
        <f t="shared" si="46"/>
        <v>5561.0008315667765</v>
      </c>
      <c r="L585" s="8">
        <f t="shared" si="47"/>
        <v>5561.0008315667765</v>
      </c>
      <c r="M585" s="14">
        <v>0.75555555555555554</v>
      </c>
      <c r="N585">
        <f>VLOOKUP(B585,'[1]ICI-DH'!$A:$H,8,FALSE)</f>
        <v>0.3</v>
      </c>
      <c r="O585">
        <f>VLOOKUP(B585,[2]Planilha1!$A:$G,6,FALSE)</f>
        <v>0</v>
      </c>
      <c r="P585">
        <f t="shared" si="48"/>
        <v>0</v>
      </c>
      <c r="Q585" s="16">
        <f t="shared" si="49"/>
        <v>0</v>
      </c>
    </row>
    <row r="586" spans="1:17" x14ac:dyDescent="0.25">
      <c r="A586" s="7">
        <v>250200</v>
      </c>
      <c r="B586" s="7">
        <v>2502003</v>
      </c>
      <c r="C586" t="s">
        <v>1272</v>
      </c>
      <c r="D586" t="s">
        <v>1247</v>
      </c>
      <c r="E586" t="s">
        <v>466</v>
      </c>
      <c r="F586" t="s">
        <v>10</v>
      </c>
      <c r="G586">
        <v>6268</v>
      </c>
      <c r="H586">
        <f t="shared" si="45"/>
        <v>6268</v>
      </c>
      <c r="I586">
        <v>0.57799999999999996</v>
      </c>
      <c r="J586" s="1">
        <v>38415854.090000004</v>
      </c>
      <c r="K586" s="10">
        <f t="shared" si="46"/>
        <v>6128.8854642629231</v>
      </c>
      <c r="L586" s="8">
        <f t="shared" si="47"/>
        <v>6128.8854642629231</v>
      </c>
      <c r="M586" s="14">
        <v>0.45555555555555555</v>
      </c>
      <c r="N586">
        <f>VLOOKUP(B586,'[1]ICI-DH'!$A:$H,8,FALSE)</f>
        <v>0.2</v>
      </c>
      <c r="O586">
        <f>VLOOKUP(B586,[2]Planilha1!$A:$G,6,FALSE)</f>
        <v>0</v>
      </c>
      <c r="P586">
        <f t="shared" si="48"/>
        <v>0</v>
      </c>
      <c r="Q586" s="16">
        <f t="shared" si="49"/>
        <v>0</v>
      </c>
    </row>
    <row r="587" spans="1:17" x14ac:dyDescent="0.25">
      <c r="A587" s="7">
        <v>220157</v>
      </c>
      <c r="B587" s="7">
        <v>2201572</v>
      </c>
      <c r="C587" t="s">
        <v>706</v>
      </c>
      <c r="D587" t="s">
        <v>682</v>
      </c>
      <c r="E587" t="s">
        <v>466</v>
      </c>
      <c r="F587" t="s">
        <v>10</v>
      </c>
      <c r="G587">
        <v>3423</v>
      </c>
      <c r="H587">
        <f t="shared" si="45"/>
        <v>3423</v>
      </c>
      <c r="I587">
        <v>0.55100000000000005</v>
      </c>
      <c r="J587" s="1">
        <v>33037108.34</v>
      </c>
      <c r="K587" s="10">
        <f t="shared" si="46"/>
        <v>9651.5069646508909</v>
      </c>
      <c r="L587" s="8">
        <f t="shared" si="47"/>
        <v>9651.5069646508909</v>
      </c>
      <c r="M587" s="14">
        <v>0.3888888888888889</v>
      </c>
      <c r="N587">
        <f>VLOOKUP(B587,'[1]ICI-DH'!$A:$H,8,FALSE)</f>
        <v>0.2</v>
      </c>
      <c r="O587">
        <f>VLOOKUP(B587,[2]Planilha1!$A:$G,6,FALSE)</f>
        <v>0</v>
      </c>
      <c r="P587">
        <f t="shared" si="48"/>
        <v>0</v>
      </c>
      <c r="Q587" s="16">
        <f t="shared" si="49"/>
        <v>0</v>
      </c>
    </row>
    <row r="588" spans="1:17" x14ac:dyDescent="0.25">
      <c r="A588" s="7">
        <v>260160</v>
      </c>
      <c r="B588" s="7">
        <v>2601607</v>
      </c>
      <c r="C588" t="s">
        <v>1468</v>
      </c>
      <c r="D588" t="s">
        <v>1452</v>
      </c>
      <c r="E588" t="s">
        <v>466</v>
      </c>
      <c r="F588" t="s">
        <v>10</v>
      </c>
      <c r="G588">
        <v>18301</v>
      </c>
      <c r="H588">
        <f t="shared" si="45"/>
        <v>18301</v>
      </c>
      <c r="I588">
        <v>0.64200000000000002</v>
      </c>
      <c r="J588" s="1">
        <v>83382311.670000002</v>
      </c>
      <c r="K588" s="10">
        <f t="shared" si="46"/>
        <v>4556.1615031965466</v>
      </c>
      <c r="L588" s="8">
        <f t="shared" si="47"/>
        <v>4556.1615031965466</v>
      </c>
      <c r="M588" s="14">
        <v>0.67222222222222228</v>
      </c>
      <c r="N588">
        <f>VLOOKUP(B588,'[1]ICI-DH'!$A:$H,8,FALSE)</f>
        <v>0.26</v>
      </c>
      <c r="O588">
        <f>VLOOKUP(B588,[2]Planilha1!$A:$G,6,FALSE)</f>
        <v>0</v>
      </c>
      <c r="P588">
        <f t="shared" si="48"/>
        <v>0</v>
      </c>
      <c r="Q588" s="16">
        <f t="shared" si="49"/>
        <v>0</v>
      </c>
    </row>
    <row r="589" spans="1:17" x14ac:dyDescent="0.25">
      <c r="A589" s="7">
        <v>330045</v>
      </c>
      <c r="B589" s="7">
        <v>3300456</v>
      </c>
      <c r="C589" t="s">
        <v>3121</v>
      </c>
      <c r="D589" t="s">
        <v>3113</v>
      </c>
      <c r="E589" t="s">
        <v>2182</v>
      </c>
      <c r="F589" t="s">
        <v>10</v>
      </c>
      <c r="G589">
        <v>483087</v>
      </c>
      <c r="H589">
        <f t="shared" si="45"/>
        <v>200000</v>
      </c>
      <c r="I589">
        <v>0.68400000000000005</v>
      </c>
      <c r="J589" s="1">
        <v>1243205790.3199999</v>
      </c>
      <c r="K589" s="10">
        <f t="shared" si="46"/>
        <v>2573.4614889657555</v>
      </c>
      <c r="L589" s="8">
        <f t="shared" si="47"/>
        <v>2573.4614889657555</v>
      </c>
      <c r="M589" s="14">
        <v>0.86111111111111105</v>
      </c>
      <c r="N589">
        <f>VLOOKUP(B589,'[1]ICI-DH'!$A:$H,8,FALSE)</f>
        <v>0.6</v>
      </c>
      <c r="O589">
        <f>VLOOKUP(B589,[2]Planilha1!$A:$G,6,FALSE)</f>
        <v>115</v>
      </c>
      <c r="P589">
        <f t="shared" si="48"/>
        <v>2.3805235909887866E-4</v>
      </c>
      <c r="Q589" s="16">
        <f t="shared" si="49"/>
        <v>2.3805235909887866E-4</v>
      </c>
    </row>
    <row r="590" spans="1:17" x14ac:dyDescent="0.25">
      <c r="A590" s="7">
        <v>310610</v>
      </c>
      <c r="B590" s="7">
        <v>3106101</v>
      </c>
      <c r="C590" t="s">
        <v>2246</v>
      </c>
      <c r="D590" t="s">
        <v>2181</v>
      </c>
      <c r="E590" t="s">
        <v>2182</v>
      </c>
      <c r="F590" t="s">
        <v>10</v>
      </c>
      <c r="G590">
        <v>3244</v>
      </c>
      <c r="H590">
        <f t="shared" si="45"/>
        <v>3244</v>
      </c>
      <c r="I590">
        <v>0.66</v>
      </c>
      <c r="J590" s="1">
        <v>40526930.560000002</v>
      </c>
      <c r="K590" s="10">
        <f t="shared" si="46"/>
        <v>12492.888581997535</v>
      </c>
      <c r="L590" s="8">
        <f t="shared" si="47"/>
        <v>12492.888581997535</v>
      </c>
      <c r="M590" s="14">
        <v>0.15555555555555553</v>
      </c>
      <c r="N590">
        <f>VLOOKUP(B590,'[1]ICI-DH'!$A:$H,8,FALSE)</f>
        <v>0.1</v>
      </c>
      <c r="O590">
        <f>VLOOKUP(B590,[2]Planilha1!$A:$G,6,FALSE)</f>
        <v>0</v>
      </c>
      <c r="P590">
        <f t="shared" si="48"/>
        <v>0</v>
      </c>
      <c r="Q590" s="16">
        <f t="shared" si="49"/>
        <v>0</v>
      </c>
    </row>
    <row r="591" spans="1:17" x14ac:dyDescent="0.25">
      <c r="A591" s="7">
        <v>290340</v>
      </c>
      <c r="B591" s="7">
        <v>2903409</v>
      </c>
      <c r="C591" t="s">
        <v>1826</v>
      </c>
      <c r="D591" t="s">
        <v>1784</v>
      </c>
      <c r="E591" t="s">
        <v>466</v>
      </c>
      <c r="F591" t="s">
        <v>10</v>
      </c>
      <c r="G591">
        <v>20121</v>
      </c>
      <c r="H591">
        <f t="shared" si="45"/>
        <v>20121</v>
      </c>
      <c r="I591">
        <v>0.59799999999999998</v>
      </c>
      <c r="J591" s="1">
        <v>95899306.590000004</v>
      </c>
      <c r="K591" s="10">
        <f t="shared" si="46"/>
        <v>4766.1302415386908</v>
      </c>
      <c r="L591" s="8">
        <f t="shared" si="47"/>
        <v>4766.1302415386908</v>
      </c>
      <c r="M591" s="14">
        <v>0.34444444444444444</v>
      </c>
      <c r="N591">
        <f>VLOOKUP(B591,'[1]ICI-DH'!$A:$H,8,FALSE)</f>
        <v>0.1</v>
      </c>
      <c r="O591">
        <f>VLOOKUP(B591,[2]Planilha1!$A:$G,6,FALSE)</f>
        <v>2</v>
      </c>
      <c r="P591">
        <f t="shared" si="48"/>
        <v>9.9398638238656125E-5</v>
      </c>
      <c r="Q591" s="16">
        <f t="shared" si="49"/>
        <v>9.9398638238656125E-5</v>
      </c>
    </row>
    <row r="592" spans="1:17" x14ac:dyDescent="0.25">
      <c r="A592" s="7">
        <v>420215</v>
      </c>
      <c r="B592" s="7">
        <v>4202156</v>
      </c>
      <c r="C592" t="s">
        <v>1826</v>
      </c>
      <c r="D592" t="s">
        <v>4197</v>
      </c>
      <c r="E592" t="s">
        <v>3828</v>
      </c>
      <c r="F592" t="s">
        <v>10</v>
      </c>
      <c r="G592">
        <v>2658</v>
      </c>
      <c r="H592">
        <f t="shared" si="45"/>
        <v>2658</v>
      </c>
      <c r="I592">
        <v>0.70499999999999996</v>
      </c>
      <c r="J592" s="1">
        <v>29118658.199999999</v>
      </c>
      <c r="K592" s="10">
        <f t="shared" si="46"/>
        <v>10955.100902934537</v>
      </c>
      <c r="L592" s="8">
        <f t="shared" si="47"/>
        <v>10955.100902934537</v>
      </c>
      <c r="M592" s="14">
        <v>0.76666666666666661</v>
      </c>
      <c r="N592">
        <f>VLOOKUP(B592,'[1]ICI-DH'!$A:$H,8,FALSE)</f>
        <v>0.2</v>
      </c>
      <c r="O592">
        <f>VLOOKUP(B592,[2]Planilha1!$A:$G,6,FALSE)</f>
        <v>0</v>
      </c>
      <c r="P592">
        <f t="shared" si="48"/>
        <v>0</v>
      </c>
      <c r="Q592" s="16">
        <f t="shared" si="49"/>
        <v>0</v>
      </c>
    </row>
    <row r="593" spans="1:17" x14ac:dyDescent="0.25">
      <c r="A593" s="7">
        <v>290350</v>
      </c>
      <c r="B593" s="7">
        <v>2903508</v>
      </c>
      <c r="C593" t="s">
        <v>1827</v>
      </c>
      <c r="D593" t="s">
        <v>1784</v>
      </c>
      <c r="E593" t="s">
        <v>466</v>
      </c>
      <c r="F593" t="s">
        <v>10</v>
      </c>
      <c r="G593">
        <v>18412</v>
      </c>
      <c r="H593">
        <f t="shared" si="45"/>
        <v>18412</v>
      </c>
      <c r="I593">
        <v>0.57499999999999996</v>
      </c>
      <c r="J593" s="1">
        <v>84645647.040000007</v>
      </c>
      <c r="K593" s="10">
        <f t="shared" si="46"/>
        <v>4597.308659569846</v>
      </c>
      <c r="L593" s="8">
        <f t="shared" si="47"/>
        <v>4597.308659569846</v>
      </c>
      <c r="M593" s="14">
        <v>0.53888888888888897</v>
      </c>
      <c r="N593">
        <f>VLOOKUP(B593,'[1]ICI-DH'!$A:$H,8,FALSE)</f>
        <v>0.1</v>
      </c>
      <c r="O593">
        <f>VLOOKUP(B593,[2]Planilha1!$A:$G,6,FALSE)</f>
        <v>1</v>
      </c>
      <c r="P593">
        <f t="shared" si="48"/>
        <v>5.4312404953291329E-5</v>
      </c>
      <c r="Q593" s="16">
        <f t="shared" si="49"/>
        <v>5.4312404953291329E-5</v>
      </c>
    </row>
    <row r="594" spans="1:17" x14ac:dyDescent="0.25">
      <c r="A594" s="7">
        <v>310620</v>
      </c>
      <c r="B594" s="7">
        <v>3106200</v>
      </c>
      <c r="C594" t="s">
        <v>2247</v>
      </c>
      <c r="D594" t="s">
        <v>2181</v>
      </c>
      <c r="E594" t="s">
        <v>2182</v>
      </c>
      <c r="F594" t="s">
        <v>27</v>
      </c>
      <c r="G594">
        <v>2315560</v>
      </c>
      <c r="H594">
        <f t="shared" si="45"/>
        <v>200000</v>
      </c>
      <c r="I594">
        <v>0.81</v>
      </c>
      <c r="J594" s="1">
        <v>16684210984.26</v>
      </c>
      <c r="K594" s="10">
        <f t="shared" si="46"/>
        <v>7205.2596280208672</v>
      </c>
      <c r="L594" s="8">
        <f t="shared" si="47"/>
        <v>7205.2596280208672</v>
      </c>
      <c r="M594" s="14">
        <v>1.288888888888889</v>
      </c>
      <c r="N594">
        <f>VLOOKUP(B594,'[1]ICI-DH'!$A:$H,8,FALSE)</f>
        <v>0.4</v>
      </c>
      <c r="O594">
        <f>VLOOKUP(B594,[2]Planilha1!$A:$G,6,FALSE)</f>
        <v>13626</v>
      </c>
      <c r="P594">
        <f t="shared" si="48"/>
        <v>5.8845376496398276E-3</v>
      </c>
      <c r="Q594" s="16">
        <f t="shared" si="49"/>
        <v>5.8845376496398276E-3</v>
      </c>
    </row>
    <row r="595" spans="1:17" x14ac:dyDescent="0.25">
      <c r="A595" s="7">
        <v>260170</v>
      </c>
      <c r="B595" s="7">
        <v>2601706</v>
      </c>
      <c r="C595" t="s">
        <v>1469</v>
      </c>
      <c r="D595" t="s">
        <v>1452</v>
      </c>
      <c r="E595" t="s">
        <v>466</v>
      </c>
      <c r="F595" t="s">
        <v>10</v>
      </c>
      <c r="G595">
        <v>79507</v>
      </c>
      <c r="H595">
        <f t="shared" si="45"/>
        <v>79507</v>
      </c>
      <c r="I595">
        <v>0.629</v>
      </c>
      <c r="J595" s="1">
        <v>300549529.36000001</v>
      </c>
      <c r="K595" s="10">
        <f t="shared" si="46"/>
        <v>3780.1643799916992</v>
      </c>
      <c r="L595" s="8">
        <f t="shared" si="47"/>
        <v>3780.1643799916992</v>
      </c>
      <c r="M595" s="14">
        <v>0.28888888888888886</v>
      </c>
      <c r="N595">
        <f>VLOOKUP(B595,'[1]ICI-DH'!$A:$H,8,FALSE)</f>
        <v>0.26</v>
      </c>
      <c r="O595">
        <f>VLOOKUP(B595,[2]Planilha1!$A:$G,6,FALSE)</f>
        <v>28</v>
      </c>
      <c r="P595">
        <f t="shared" si="48"/>
        <v>3.5217024916045129E-4</v>
      </c>
      <c r="Q595" s="16">
        <f t="shared" si="49"/>
        <v>3.5217024916045129E-4</v>
      </c>
    </row>
    <row r="596" spans="1:17" x14ac:dyDescent="0.25">
      <c r="A596" s="7">
        <v>270090</v>
      </c>
      <c r="B596" s="7">
        <v>2700904</v>
      </c>
      <c r="C596" t="s">
        <v>1625</v>
      </c>
      <c r="D596" t="s">
        <v>1620</v>
      </c>
      <c r="E596" t="s">
        <v>466</v>
      </c>
      <c r="F596" t="s">
        <v>10</v>
      </c>
      <c r="G596">
        <v>5936</v>
      </c>
      <c r="H596">
        <f t="shared" si="45"/>
        <v>5936</v>
      </c>
      <c r="I596">
        <v>0.51700000000000002</v>
      </c>
      <c r="J596" s="1">
        <v>56329554.5</v>
      </c>
      <c r="K596" s="10">
        <f t="shared" si="46"/>
        <v>9489.4802055256059</v>
      </c>
      <c r="L596" s="8">
        <f t="shared" si="47"/>
        <v>9489.4802055256059</v>
      </c>
      <c r="M596" s="14">
        <v>0.16111111111111112</v>
      </c>
      <c r="N596">
        <f>VLOOKUP(B596,'[1]ICI-DH'!$A:$H,8,FALSE)</f>
        <v>0.1</v>
      </c>
      <c r="O596">
        <f>VLOOKUP(B596,[2]Planilha1!$A:$G,6,FALSE)</f>
        <v>0</v>
      </c>
      <c r="P596">
        <f t="shared" si="48"/>
        <v>0</v>
      </c>
      <c r="Q596" s="16">
        <f t="shared" si="49"/>
        <v>0</v>
      </c>
    </row>
    <row r="597" spans="1:17" x14ac:dyDescent="0.25">
      <c r="A597" s="7">
        <v>310630</v>
      </c>
      <c r="B597" s="7">
        <v>3106309</v>
      </c>
      <c r="C597" t="s">
        <v>2248</v>
      </c>
      <c r="D597" t="s">
        <v>2181</v>
      </c>
      <c r="E597" t="s">
        <v>2182</v>
      </c>
      <c r="F597" t="s">
        <v>10</v>
      </c>
      <c r="G597">
        <v>23928</v>
      </c>
      <c r="H597">
        <f t="shared" si="45"/>
        <v>23928</v>
      </c>
      <c r="I597">
        <v>0.68600000000000005</v>
      </c>
      <c r="J597" s="1">
        <v>190404648.80000001</v>
      </c>
      <c r="K597" s="10">
        <f t="shared" si="46"/>
        <v>7957.399231026413</v>
      </c>
      <c r="L597" s="8">
        <f t="shared" si="47"/>
        <v>7957.399231026413</v>
      </c>
      <c r="M597" s="14">
        <v>0.77777777777777779</v>
      </c>
      <c r="N597">
        <f>VLOOKUP(B597,'[1]ICI-DH'!$A:$H,8,FALSE)</f>
        <v>0.16</v>
      </c>
      <c r="O597">
        <f>VLOOKUP(B597,[2]Planilha1!$A:$G,6,FALSE)</f>
        <v>5</v>
      </c>
      <c r="P597">
        <f t="shared" si="48"/>
        <v>2.0896021397525912E-4</v>
      </c>
      <c r="Q597" s="16">
        <f t="shared" si="49"/>
        <v>2.0896021397525912E-4</v>
      </c>
    </row>
    <row r="598" spans="1:17" x14ac:dyDescent="0.25">
      <c r="A598" s="7">
        <v>310640</v>
      </c>
      <c r="B598" s="7">
        <v>3106408</v>
      </c>
      <c r="C598" t="s">
        <v>2249</v>
      </c>
      <c r="D598" t="s">
        <v>2181</v>
      </c>
      <c r="E598" t="s">
        <v>2182</v>
      </c>
      <c r="F598" t="s">
        <v>10</v>
      </c>
      <c r="G598">
        <v>8627</v>
      </c>
      <c r="H598">
        <f t="shared" si="45"/>
        <v>8627</v>
      </c>
      <c r="I598">
        <v>0.65500000000000003</v>
      </c>
      <c r="J598" s="1">
        <v>173841097.13999999</v>
      </c>
      <c r="K598" s="10">
        <f t="shared" si="46"/>
        <v>20150.816870290946</v>
      </c>
      <c r="L598" s="8">
        <f t="shared" si="47"/>
        <v>12739.39</v>
      </c>
      <c r="M598" s="14">
        <v>0.37222222222222223</v>
      </c>
      <c r="N598">
        <f>VLOOKUP(B598,'[1]ICI-DH'!$A:$H,8,FALSE)</f>
        <v>0.1</v>
      </c>
      <c r="O598">
        <f>VLOOKUP(B598,[2]Planilha1!$A:$G,6,FALSE)</f>
        <v>0</v>
      </c>
      <c r="P598">
        <f t="shared" si="48"/>
        <v>0</v>
      </c>
      <c r="Q598" s="16">
        <f t="shared" si="49"/>
        <v>0</v>
      </c>
    </row>
    <row r="599" spans="1:17" x14ac:dyDescent="0.25">
      <c r="A599" s="7">
        <v>150145</v>
      </c>
      <c r="B599" s="7">
        <v>1501451</v>
      </c>
      <c r="C599" t="s">
        <v>185</v>
      </c>
      <c r="D599" t="s">
        <v>166</v>
      </c>
      <c r="E599" t="s">
        <v>9</v>
      </c>
      <c r="F599" t="s">
        <v>10</v>
      </c>
      <c r="G599">
        <v>18099</v>
      </c>
      <c r="H599">
        <f t="shared" si="45"/>
        <v>18099</v>
      </c>
      <c r="I599">
        <v>0.58799999999999997</v>
      </c>
      <c r="J599" s="1">
        <v>89796026.109999999</v>
      </c>
      <c r="K599" s="10">
        <f t="shared" si="46"/>
        <v>4961.3805243383613</v>
      </c>
      <c r="L599" s="8">
        <f t="shared" si="47"/>
        <v>4961.3805243383613</v>
      </c>
      <c r="M599" s="14">
        <v>0.44444444444444448</v>
      </c>
      <c r="N599">
        <f>VLOOKUP(B599,'[1]ICI-DH'!$A:$H,8,FALSE)</f>
        <v>0.1</v>
      </c>
      <c r="O599">
        <f>VLOOKUP(B599,[2]Planilha1!$A:$G,6,FALSE)</f>
        <v>0</v>
      </c>
      <c r="P599">
        <f t="shared" si="48"/>
        <v>0</v>
      </c>
      <c r="Q599" s="16">
        <f t="shared" si="49"/>
        <v>0</v>
      </c>
    </row>
    <row r="600" spans="1:17" x14ac:dyDescent="0.25">
      <c r="A600" s="7">
        <v>220160</v>
      </c>
      <c r="B600" s="7">
        <v>2201606</v>
      </c>
      <c r="C600" t="s">
        <v>707</v>
      </c>
      <c r="D600" t="s">
        <v>682</v>
      </c>
      <c r="E600" t="s">
        <v>466</v>
      </c>
      <c r="F600" t="s">
        <v>10</v>
      </c>
      <c r="G600">
        <v>9929</v>
      </c>
      <c r="H600">
        <f t="shared" si="45"/>
        <v>9929</v>
      </c>
      <c r="I600">
        <v>0.55700000000000005</v>
      </c>
      <c r="J600" s="1">
        <v>53174136.68</v>
      </c>
      <c r="K600" s="10">
        <f t="shared" si="46"/>
        <v>5355.4372726357133</v>
      </c>
      <c r="L600" s="8">
        <f t="shared" si="47"/>
        <v>5355.4372726357133</v>
      </c>
      <c r="M600" s="14">
        <v>0.59444444444444444</v>
      </c>
      <c r="N600">
        <f>VLOOKUP(B600,'[1]ICI-DH'!$A:$H,8,FALSE)</f>
        <v>0.16</v>
      </c>
      <c r="O600">
        <f>VLOOKUP(B600,[2]Planilha1!$A:$G,6,FALSE)</f>
        <v>1</v>
      </c>
      <c r="P600">
        <f t="shared" si="48"/>
        <v>1.0071507704703394E-4</v>
      </c>
      <c r="Q600" s="16">
        <f t="shared" si="49"/>
        <v>1.0071507704703394E-4</v>
      </c>
    </row>
    <row r="601" spans="1:17" x14ac:dyDescent="0.25">
      <c r="A601" s="7">
        <v>210180</v>
      </c>
      <c r="B601" s="7">
        <v>2101806</v>
      </c>
      <c r="C601" t="s">
        <v>494</v>
      </c>
      <c r="D601" t="s">
        <v>465</v>
      </c>
      <c r="E601" t="s">
        <v>466</v>
      </c>
      <c r="F601" t="s">
        <v>10</v>
      </c>
      <c r="G601">
        <v>5469</v>
      </c>
      <c r="H601">
        <f t="shared" si="45"/>
        <v>5469</v>
      </c>
      <c r="I601">
        <v>0.54600000000000004</v>
      </c>
      <c r="J601" s="1">
        <v>31122914.670000002</v>
      </c>
      <c r="K601" s="10">
        <f t="shared" si="46"/>
        <v>5690.7871036752613</v>
      </c>
      <c r="L601" s="8">
        <f t="shared" si="47"/>
        <v>5690.7871036752613</v>
      </c>
      <c r="M601" s="14">
        <v>0.4</v>
      </c>
      <c r="N601">
        <f>VLOOKUP(B601,'[1]ICI-DH'!$A:$H,8,FALSE)</f>
        <v>0.1</v>
      </c>
      <c r="O601">
        <f>VLOOKUP(B601,[2]Planilha1!$A:$G,6,FALSE)</f>
        <v>0</v>
      </c>
      <c r="P601">
        <f t="shared" si="48"/>
        <v>0</v>
      </c>
      <c r="Q601" s="16">
        <f t="shared" si="49"/>
        <v>0</v>
      </c>
    </row>
    <row r="602" spans="1:17" x14ac:dyDescent="0.25">
      <c r="A602" s="7">
        <v>420220</v>
      </c>
      <c r="B602" s="7">
        <v>4202206</v>
      </c>
      <c r="C602" t="s">
        <v>4227</v>
      </c>
      <c r="D602" t="s">
        <v>4197</v>
      </c>
      <c r="E602" t="s">
        <v>3828</v>
      </c>
      <c r="F602" t="s">
        <v>10</v>
      </c>
      <c r="G602">
        <v>10520</v>
      </c>
      <c r="H602">
        <f t="shared" si="45"/>
        <v>10520</v>
      </c>
      <c r="I602">
        <v>0.74</v>
      </c>
      <c r="J602" s="1">
        <v>57652092.600000001</v>
      </c>
      <c r="K602" s="10">
        <f t="shared" si="46"/>
        <v>5480.2369391634984</v>
      </c>
      <c r="L602" s="8">
        <f t="shared" si="47"/>
        <v>5480.2369391634984</v>
      </c>
      <c r="M602" s="14">
        <v>0.61666666666666659</v>
      </c>
      <c r="N602">
        <f>VLOOKUP(B602,'[1]ICI-DH'!$A:$H,8,FALSE)</f>
        <v>0.16</v>
      </c>
      <c r="O602">
        <f>VLOOKUP(B602,[2]Planilha1!$A:$G,6,FALSE)</f>
        <v>0</v>
      </c>
      <c r="P602">
        <f t="shared" si="48"/>
        <v>0</v>
      </c>
      <c r="Q602" s="16">
        <f t="shared" si="49"/>
        <v>0</v>
      </c>
    </row>
    <row r="603" spans="1:17" x14ac:dyDescent="0.25">
      <c r="A603" s="7">
        <v>150150</v>
      </c>
      <c r="B603" s="7">
        <v>1501501</v>
      </c>
      <c r="C603" t="s">
        <v>186</v>
      </c>
      <c r="D603" t="s">
        <v>166</v>
      </c>
      <c r="E603" t="s">
        <v>9</v>
      </c>
      <c r="F603" t="s">
        <v>10</v>
      </c>
      <c r="G603">
        <v>63567</v>
      </c>
      <c r="H603">
        <f t="shared" si="45"/>
        <v>63567</v>
      </c>
      <c r="I603">
        <v>0.66500000000000004</v>
      </c>
      <c r="J603" s="1">
        <v>253628048.88</v>
      </c>
      <c r="K603" s="10">
        <f t="shared" si="46"/>
        <v>3989.9326518476569</v>
      </c>
      <c r="L603" s="8">
        <f t="shared" si="47"/>
        <v>3989.9326518476569</v>
      </c>
      <c r="M603" s="14">
        <v>0.87777777777777788</v>
      </c>
      <c r="N603">
        <f>VLOOKUP(B603,'[1]ICI-DH'!$A:$H,8,FALSE)</f>
        <v>0.16</v>
      </c>
      <c r="O603">
        <f>VLOOKUP(B603,[2]Planilha1!$A:$G,6,FALSE)</f>
        <v>74</v>
      </c>
      <c r="P603">
        <f t="shared" si="48"/>
        <v>1.1641260402410055E-3</v>
      </c>
      <c r="Q603" s="16">
        <f t="shared" si="49"/>
        <v>1.1641260402410055E-3</v>
      </c>
    </row>
    <row r="604" spans="1:17" x14ac:dyDescent="0.25">
      <c r="A604" s="7">
        <v>130060</v>
      </c>
      <c r="B604" s="7">
        <v>1300607</v>
      </c>
      <c r="C604" t="s">
        <v>96</v>
      </c>
      <c r="D604" t="s">
        <v>87</v>
      </c>
      <c r="E604" t="s">
        <v>9</v>
      </c>
      <c r="F604" t="s">
        <v>10</v>
      </c>
      <c r="G604">
        <v>37648</v>
      </c>
      <c r="H604">
        <f t="shared" si="45"/>
        <v>37648</v>
      </c>
      <c r="I604">
        <v>0.57399999999999995</v>
      </c>
      <c r="J604" s="1">
        <v>190408745.56</v>
      </c>
      <c r="K604" s="10">
        <f t="shared" si="46"/>
        <v>5057.6058637909055</v>
      </c>
      <c r="L604" s="8">
        <f t="shared" si="47"/>
        <v>5057.6058637909055</v>
      </c>
      <c r="M604" s="14">
        <v>0.38333333333333336</v>
      </c>
      <c r="N604">
        <f>VLOOKUP(B604,'[1]ICI-DH'!$A:$H,8,FALSE)</f>
        <v>0.4</v>
      </c>
      <c r="O604">
        <f>VLOOKUP(B604,[2]Planilha1!$A:$G,6,FALSE)</f>
        <v>1</v>
      </c>
      <c r="P604">
        <f t="shared" si="48"/>
        <v>2.6561835954101147E-5</v>
      </c>
      <c r="Q604" s="16">
        <f t="shared" si="49"/>
        <v>2.6561835954101147E-5</v>
      </c>
    </row>
    <row r="605" spans="1:17" x14ac:dyDescent="0.25">
      <c r="A605" s="7">
        <v>430205</v>
      </c>
      <c r="B605" s="7">
        <v>4302055</v>
      </c>
      <c r="C605" t="s">
        <v>4497</v>
      </c>
      <c r="D605" t="s">
        <v>4459</v>
      </c>
      <c r="E605" t="s">
        <v>3828</v>
      </c>
      <c r="F605" t="s">
        <v>10</v>
      </c>
      <c r="G605">
        <v>2082</v>
      </c>
      <c r="H605">
        <f t="shared" si="45"/>
        <v>2082</v>
      </c>
      <c r="I605">
        <v>0.61899999999999999</v>
      </c>
      <c r="J605" s="1">
        <v>25552884.32</v>
      </c>
      <c r="K605" s="10">
        <f t="shared" si="46"/>
        <v>12273.23934678194</v>
      </c>
      <c r="L605" s="8">
        <f t="shared" si="47"/>
        <v>12273.23934678194</v>
      </c>
      <c r="M605" s="14">
        <v>0.13333333333333333</v>
      </c>
      <c r="N605">
        <f>VLOOKUP(B605,'[1]ICI-DH'!$A:$H,8,FALSE)</f>
        <v>0.1</v>
      </c>
      <c r="O605">
        <f>VLOOKUP(B605,[2]Planilha1!$A:$G,6,FALSE)</f>
        <v>0</v>
      </c>
      <c r="P605">
        <f t="shared" si="48"/>
        <v>0</v>
      </c>
      <c r="Q605" s="16">
        <f t="shared" si="49"/>
        <v>0</v>
      </c>
    </row>
    <row r="606" spans="1:17" x14ac:dyDescent="0.25">
      <c r="A606" s="7">
        <v>350620</v>
      </c>
      <c r="B606" s="7">
        <v>3506201</v>
      </c>
      <c r="C606" t="s">
        <v>3268</v>
      </c>
      <c r="D606" t="s">
        <v>3202</v>
      </c>
      <c r="E606" t="s">
        <v>2182</v>
      </c>
      <c r="F606" t="s">
        <v>10</v>
      </c>
      <c r="G606">
        <v>2606</v>
      </c>
      <c r="H606">
        <f t="shared" si="45"/>
        <v>2606</v>
      </c>
      <c r="I606">
        <v>0.74399999999999999</v>
      </c>
      <c r="J606" s="1">
        <v>37868523.560000002</v>
      </c>
      <c r="K606" s="10">
        <f t="shared" si="46"/>
        <v>14531.283023791251</v>
      </c>
      <c r="L606" s="8">
        <f t="shared" si="47"/>
        <v>12739.39</v>
      </c>
      <c r="M606" s="14">
        <v>0.2</v>
      </c>
      <c r="N606">
        <f>VLOOKUP(B606,'[1]ICI-DH'!$A:$H,8,FALSE)</f>
        <v>0.1</v>
      </c>
      <c r="O606">
        <f>VLOOKUP(B606,[2]Planilha1!$A:$G,6,FALSE)</f>
        <v>0</v>
      </c>
      <c r="P606">
        <f t="shared" si="48"/>
        <v>0</v>
      </c>
      <c r="Q606" s="16">
        <f t="shared" si="49"/>
        <v>0</v>
      </c>
    </row>
    <row r="607" spans="1:17" x14ac:dyDescent="0.25">
      <c r="A607" s="7">
        <v>240160</v>
      </c>
      <c r="B607" s="7">
        <v>2401602</v>
      </c>
      <c r="C607" t="s">
        <v>1102</v>
      </c>
      <c r="D607" t="s">
        <v>1086</v>
      </c>
      <c r="E607" t="s">
        <v>466</v>
      </c>
      <c r="F607" t="s">
        <v>10</v>
      </c>
      <c r="G607">
        <v>4807</v>
      </c>
      <c r="H607">
        <f t="shared" si="45"/>
        <v>4807</v>
      </c>
      <c r="I607">
        <v>0.58199999999999996</v>
      </c>
      <c r="J607" s="1">
        <v>31200331.16</v>
      </c>
      <c r="K607" s="10">
        <f t="shared" si="46"/>
        <v>6490.6035281880595</v>
      </c>
      <c r="L607" s="8">
        <f t="shared" si="47"/>
        <v>6490.6035281880595</v>
      </c>
      <c r="M607" s="14">
        <v>0.33333333333333337</v>
      </c>
      <c r="N607">
        <f>VLOOKUP(B607,'[1]ICI-DH'!$A:$H,8,FALSE)</f>
        <v>0.1</v>
      </c>
      <c r="O607">
        <f>VLOOKUP(B607,[2]Planilha1!$A:$G,6,FALSE)</f>
        <v>0</v>
      </c>
      <c r="P607">
        <f t="shared" si="48"/>
        <v>0</v>
      </c>
      <c r="Q607" s="16">
        <f t="shared" si="49"/>
        <v>0</v>
      </c>
    </row>
    <row r="608" spans="1:17" x14ac:dyDescent="0.25">
      <c r="A608" s="7">
        <v>430210</v>
      </c>
      <c r="B608" s="7">
        <v>4302105</v>
      </c>
      <c r="C608" t="s">
        <v>4498</v>
      </c>
      <c r="D608" t="s">
        <v>4459</v>
      </c>
      <c r="E608" t="s">
        <v>3828</v>
      </c>
      <c r="F608" t="s">
        <v>10</v>
      </c>
      <c r="G608">
        <v>123151</v>
      </c>
      <c r="H608">
        <f t="shared" si="45"/>
        <v>123151</v>
      </c>
      <c r="I608">
        <v>0.77800000000000002</v>
      </c>
      <c r="J608" s="1">
        <v>730590109.38</v>
      </c>
      <c r="K608" s="10">
        <f t="shared" si="46"/>
        <v>5932.4740309051485</v>
      </c>
      <c r="L608" s="8">
        <f t="shared" si="47"/>
        <v>5932.4740309051485</v>
      </c>
      <c r="M608" s="14">
        <v>1.1055555555555556</v>
      </c>
      <c r="N608">
        <f>VLOOKUP(B608,'[1]ICI-DH'!$A:$H,8,FALSE)</f>
        <v>0.1</v>
      </c>
      <c r="O608">
        <f>VLOOKUP(B608,[2]Planilha1!$A:$G,6,FALSE)</f>
        <v>98</v>
      </c>
      <c r="P608">
        <f t="shared" si="48"/>
        <v>7.9577104530210877E-4</v>
      </c>
      <c r="Q608" s="16">
        <f t="shared" si="49"/>
        <v>7.9577104530210877E-4</v>
      </c>
    </row>
    <row r="609" spans="1:17" x14ac:dyDescent="0.25">
      <c r="A609" s="7">
        <v>210190</v>
      </c>
      <c r="B609" s="7">
        <v>2101905</v>
      </c>
      <c r="C609" t="s">
        <v>495</v>
      </c>
      <c r="D609" t="s">
        <v>465</v>
      </c>
      <c r="E609" t="s">
        <v>466</v>
      </c>
      <c r="F609" t="s">
        <v>10</v>
      </c>
      <c r="G609">
        <v>19584</v>
      </c>
      <c r="H609">
        <f t="shared" si="45"/>
        <v>19584</v>
      </c>
      <c r="I609">
        <v>0.60099999999999998</v>
      </c>
      <c r="J609" s="1">
        <v>73943468.159999996</v>
      </c>
      <c r="K609" s="10">
        <f t="shared" si="46"/>
        <v>3775.7081372549019</v>
      </c>
      <c r="L609" s="8">
        <f t="shared" si="47"/>
        <v>3775.7081372549019</v>
      </c>
      <c r="M609" s="14">
        <v>0.20555555555555557</v>
      </c>
      <c r="N609">
        <f>VLOOKUP(B609,'[1]ICI-DH'!$A:$H,8,FALSE)</f>
        <v>0.16</v>
      </c>
      <c r="O609">
        <f>VLOOKUP(B609,[2]Planilha1!$A:$G,6,FALSE)</f>
        <v>0</v>
      </c>
      <c r="P609">
        <f t="shared" si="48"/>
        <v>0</v>
      </c>
      <c r="Q609" s="16">
        <f t="shared" si="49"/>
        <v>0</v>
      </c>
    </row>
    <row r="610" spans="1:17" x14ac:dyDescent="0.25">
      <c r="A610" s="7">
        <v>310650</v>
      </c>
      <c r="B610" s="7">
        <v>3106507</v>
      </c>
      <c r="C610" t="s">
        <v>2250</v>
      </c>
      <c r="D610" t="s">
        <v>2181</v>
      </c>
      <c r="E610" t="s">
        <v>2182</v>
      </c>
      <c r="F610" t="s">
        <v>10</v>
      </c>
      <c r="G610">
        <v>9826</v>
      </c>
      <c r="H610">
        <f t="shared" si="45"/>
        <v>9826</v>
      </c>
      <c r="I610">
        <v>0.628</v>
      </c>
      <c r="J610" s="1">
        <v>44418446.93</v>
      </c>
      <c r="K610" s="10">
        <f t="shared" si="46"/>
        <v>4520.5014176674131</v>
      </c>
      <c r="L610" s="8">
        <f t="shared" si="47"/>
        <v>4520.5014176674131</v>
      </c>
      <c r="M610" s="14">
        <v>0.28333333333333333</v>
      </c>
      <c r="N610">
        <f>VLOOKUP(B610,'[1]ICI-DH'!$A:$H,8,FALSE)</f>
        <v>0.1</v>
      </c>
      <c r="O610">
        <f>VLOOKUP(B610,[2]Planilha1!$A:$G,6,FALSE)</f>
        <v>0</v>
      </c>
      <c r="P610">
        <f t="shared" si="48"/>
        <v>0</v>
      </c>
      <c r="Q610" s="16">
        <f t="shared" si="49"/>
        <v>0</v>
      </c>
    </row>
    <row r="611" spans="1:17" x14ac:dyDescent="0.25">
      <c r="A611" s="7">
        <v>310665</v>
      </c>
      <c r="B611" s="7">
        <v>3106655</v>
      </c>
      <c r="C611" t="s">
        <v>2252</v>
      </c>
      <c r="D611" t="s">
        <v>2181</v>
      </c>
      <c r="E611" t="s">
        <v>2182</v>
      </c>
      <c r="F611" t="s">
        <v>10</v>
      </c>
      <c r="G611">
        <v>4201</v>
      </c>
      <c r="H611">
        <f t="shared" si="45"/>
        <v>4201</v>
      </c>
      <c r="I611">
        <v>0.60399999999999998</v>
      </c>
      <c r="J611" s="1">
        <v>30849503.670000002</v>
      </c>
      <c r="K611" s="10">
        <f t="shared" si="46"/>
        <v>7343.3714996429426</v>
      </c>
      <c r="L611" s="8">
        <f t="shared" si="47"/>
        <v>7343.3714996429426</v>
      </c>
      <c r="M611" s="14">
        <v>0.4</v>
      </c>
      <c r="N611">
        <f>VLOOKUP(B611,'[1]ICI-DH'!$A:$H,8,FALSE)</f>
        <v>0.1</v>
      </c>
      <c r="O611">
        <f>VLOOKUP(B611,[2]Planilha1!$A:$G,6,FALSE)</f>
        <v>0</v>
      </c>
      <c r="P611">
        <f t="shared" si="48"/>
        <v>0</v>
      </c>
      <c r="Q611" s="16">
        <f t="shared" si="49"/>
        <v>0</v>
      </c>
    </row>
    <row r="612" spans="1:17" x14ac:dyDescent="0.25">
      <c r="A612" s="7">
        <v>250205</v>
      </c>
      <c r="B612" s="7">
        <v>2502052</v>
      </c>
      <c r="C612" t="s">
        <v>1273</v>
      </c>
      <c r="D612" t="s">
        <v>1247</v>
      </c>
      <c r="E612" t="s">
        <v>466</v>
      </c>
      <c r="F612" t="s">
        <v>10</v>
      </c>
      <c r="G612">
        <v>3504</v>
      </c>
      <c r="H612">
        <f t="shared" si="45"/>
        <v>3504</v>
      </c>
      <c r="I612">
        <v>0.55800000000000005</v>
      </c>
      <c r="J612" s="1">
        <v>39829760.880000003</v>
      </c>
      <c r="K612" s="10">
        <f t="shared" si="46"/>
        <v>11366.94089041096</v>
      </c>
      <c r="L612" s="8">
        <f t="shared" si="47"/>
        <v>11366.94089041096</v>
      </c>
      <c r="M612" s="14">
        <v>0.73333333333333339</v>
      </c>
      <c r="N612">
        <f>VLOOKUP(B612,'[1]ICI-DH'!$A:$H,8,FALSE)</f>
        <v>0.1</v>
      </c>
      <c r="O612">
        <f>VLOOKUP(B612,[2]Planilha1!$A:$G,6,FALSE)</f>
        <v>0</v>
      </c>
      <c r="P612">
        <f t="shared" si="48"/>
        <v>0</v>
      </c>
      <c r="Q612" s="16">
        <f t="shared" si="49"/>
        <v>0</v>
      </c>
    </row>
    <row r="613" spans="1:17" x14ac:dyDescent="0.25">
      <c r="A613" s="7">
        <v>350630</v>
      </c>
      <c r="B613" s="7">
        <v>3506300</v>
      </c>
      <c r="C613" t="s">
        <v>3269</v>
      </c>
      <c r="D613" t="s">
        <v>3202</v>
      </c>
      <c r="E613" t="s">
        <v>2182</v>
      </c>
      <c r="F613" t="s">
        <v>10</v>
      </c>
      <c r="G613">
        <v>11607</v>
      </c>
      <c r="H613">
        <f t="shared" si="45"/>
        <v>11607</v>
      </c>
      <c r="I613">
        <v>0.73399999999999999</v>
      </c>
      <c r="J613" s="1">
        <v>64058822.560000002</v>
      </c>
      <c r="K613" s="10">
        <f t="shared" si="46"/>
        <v>5518.9818695614713</v>
      </c>
      <c r="L613" s="8">
        <f t="shared" si="47"/>
        <v>5518.9818695614713</v>
      </c>
      <c r="M613" s="14">
        <v>0.61111111111111116</v>
      </c>
      <c r="N613">
        <f>VLOOKUP(B613,'[1]ICI-DH'!$A:$H,8,FALSE)</f>
        <v>0.1</v>
      </c>
      <c r="O613">
        <f>VLOOKUP(B613,[2]Planilha1!$A:$G,6,FALSE)</f>
        <v>6</v>
      </c>
      <c r="P613">
        <f t="shared" si="48"/>
        <v>5.1692943913155855E-4</v>
      </c>
      <c r="Q613" s="16">
        <f t="shared" si="49"/>
        <v>5.1692943913155855E-4</v>
      </c>
    </row>
    <row r="614" spans="1:17" x14ac:dyDescent="0.25">
      <c r="A614" s="7">
        <v>210193</v>
      </c>
      <c r="B614" s="7">
        <v>2101939</v>
      </c>
      <c r="C614" t="s">
        <v>496</v>
      </c>
      <c r="D614" t="s">
        <v>465</v>
      </c>
      <c r="E614" t="s">
        <v>466</v>
      </c>
      <c r="F614" t="s">
        <v>10</v>
      </c>
      <c r="G614">
        <v>5840</v>
      </c>
      <c r="H614">
        <f t="shared" si="45"/>
        <v>5840</v>
      </c>
      <c r="I614">
        <v>0.60399999999999998</v>
      </c>
      <c r="J614" s="1">
        <v>48225441.5</v>
      </c>
      <c r="K614" s="10">
        <f t="shared" si="46"/>
        <v>8257.7810787671224</v>
      </c>
      <c r="L614" s="8">
        <f t="shared" si="47"/>
        <v>8257.7810787671224</v>
      </c>
      <c r="M614" s="14">
        <v>0</v>
      </c>
      <c r="N614">
        <f>VLOOKUP(B614,'[1]ICI-DH'!$A:$H,8,FALSE)</f>
        <v>0.2</v>
      </c>
      <c r="O614">
        <f>VLOOKUP(B614,[2]Planilha1!$A:$G,6,FALSE)</f>
        <v>0</v>
      </c>
      <c r="P614">
        <f t="shared" si="48"/>
        <v>0</v>
      </c>
      <c r="Q614" s="16">
        <f t="shared" si="49"/>
        <v>0</v>
      </c>
    </row>
    <row r="615" spans="1:17" x14ac:dyDescent="0.25">
      <c r="A615" s="7">
        <v>170320</v>
      </c>
      <c r="B615" s="7">
        <v>1703206</v>
      </c>
      <c r="C615" t="s">
        <v>350</v>
      </c>
      <c r="D615" t="s">
        <v>327</v>
      </c>
      <c r="E615" t="s">
        <v>9</v>
      </c>
      <c r="F615" t="s">
        <v>10</v>
      </c>
      <c r="G615">
        <v>4229</v>
      </c>
      <c r="H615">
        <f t="shared" si="45"/>
        <v>4229</v>
      </c>
      <c r="I615">
        <v>0.63800000000000001</v>
      </c>
      <c r="J615" s="1">
        <v>27956157.170000002</v>
      </c>
      <c r="K615" s="10">
        <f t="shared" si="46"/>
        <v>6610.5833932371725</v>
      </c>
      <c r="L615" s="8">
        <f t="shared" si="47"/>
        <v>6610.5833932371725</v>
      </c>
      <c r="M615" s="14">
        <v>7.7777777777777779E-2</v>
      </c>
      <c r="N615">
        <f>VLOOKUP(B615,'[1]ICI-DH'!$A:$H,8,FALSE)</f>
        <v>0.1</v>
      </c>
      <c r="O615">
        <f>VLOOKUP(B615,[2]Planilha1!$A:$G,6,FALSE)</f>
        <v>0</v>
      </c>
      <c r="P615">
        <f t="shared" si="48"/>
        <v>0</v>
      </c>
      <c r="Q615" s="16">
        <f t="shared" si="49"/>
        <v>0</v>
      </c>
    </row>
    <row r="616" spans="1:17" x14ac:dyDescent="0.25">
      <c r="A616" s="7">
        <v>350635</v>
      </c>
      <c r="B616" s="7">
        <v>3506359</v>
      </c>
      <c r="C616" t="s">
        <v>3270</v>
      </c>
      <c r="D616" t="s">
        <v>3202</v>
      </c>
      <c r="E616" t="s">
        <v>2182</v>
      </c>
      <c r="F616" t="s">
        <v>10</v>
      </c>
      <c r="G616">
        <v>64188</v>
      </c>
      <c r="H616">
        <f t="shared" si="45"/>
        <v>64188</v>
      </c>
      <c r="I616">
        <v>0.73</v>
      </c>
      <c r="J616" s="1">
        <v>882747842.83000004</v>
      </c>
      <c r="K616" s="10">
        <f t="shared" si="46"/>
        <v>13752.536966878544</v>
      </c>
      <c r="L616" s="8">
        <f t="shared" si="47"/>
        <v>12739.39</v>
      </c>
      <c r="M616" s="14">
        <v>0.71666666666666667</v>
      </c>
      <c r="N616">
        <f>VLOOKUP(B616,'[1]ICI-DH'!$A:$H,8,FALSE)</f>
        <v>0.3</v>
      </c>
      <c r="O616">
        <f>VLOOKUP(B616,[2]Planilha1!$A:$G,6,FALSE)</f>
        <v>262</v>
      </c>
      <c r="P616">
        <f t="shared" si="48"/>
        <v>4.0817598304979125E-3</v>
      </c>
      <c r="Q616" s="16">
        <f t="shared" si="49"/>
        <v>4.0817598304979125E-3</v>
      </c>
    </row>
    <row r="617" spans="1:17" x14ac:dyDescent="0.25">
      <c r="A617" s="7">
        <v>220170</v>
      </c>
      <c r="B617" s="7">
        <v>2201705</v>
      </c>
      <c r="C617" t="s">
        <v>708</v>
      </c>
      <c r="D617" t="s">
        <v>682</v>
      </c>
      <c r="E617" t="s">
        <v>466</v>
      </c>
      <c r="F617" t="s">
        <v>10</v>
      </c>
      <c r="G617">
        <v>5562</v>
      </c>
      <c r="H617">
        <f t="shared" si="45"/>
        <v>5562</v>
      </c>
      <c r="I617">
        <v>0.61199999999999999</v>
      </c>
      <c r="J617" s="1">
        <v>31776424</v>
      </c>
      <c r="K617" s="10">
        <f t="shared" si="46"/>
        <v>5713.1290902553037</v>
      </c>
      <c r="L617" s="8">
        <f t="shared" si="47"/>
        <v>5713.1290902553037</v>
      </c>
      <c r="M617" s="14">
        <v>0.53333333333333344</v>
      </c>
      <c r="N617">
        <f>VLOOKUP(B617,'[1]ICI-DH'!$A:$H,8,FALSE)</f>
        <v>0.1</v>
      </c>
      <c r="O617">
        <f>VLOOKUP(B617,[2]Planilha1!$A:$G,6,FALSE)</f>
        <v>0</v>
      </c>
      <c r="P617">
        <f t="shared" si="48"/>
        <v>0</v>
      </c>
      <c r="Q617" s="16">
        <f t="shared" si="49"/>
        <v>0</v>
      </c>
    </row>
    <row r="618" spans="1:17" x14ac:dyDescent="0.25">
      <c r="A618" s="7">
        <v>310660</v>
      </c>
      <c r="B618" s="7">
        <v>3106606</v>
      </c>
      <c r="C618" t="s">
        <v>2251</v>
      </c>
      <c r="D618" t="s">
        <v>2181</v>
      </c>
      <c r="E618" t="s">
        <v>2182</v>
      </c>
      <c r="F618" t="s">
        <v>10</v>
      </c>
      <c r="G618">
        <v>4451</v>
      </c>
      <c r="H618">
        <f t="shared" si="45"/>
        <v>4451</v>
      </c>
      <c r="I618">
        <v>0.59399999999999997</v>
      </c>
      <c r="J618" s="1">
        <v>30898744.66</v>
      </c>
      <c r="K618" s="10">
        <f t="shared" si="46"/>
        <v>6941.9781307571329</v>
      </c>
      <c r="L618" s="8">
        <f t="shared" si="47"/>
        <v>6941.9781307571329</v>
      </c>
      <c r="M618" s="14">
        <v>0.21111111111111111</v>
      </c>
      <c r="N618">
        <f>VLOOKUP(B618,'[1]ICI-DH'!$A:$H,8,FALSE)</f>
        <v>0.1</v>
      </c>
      <c r="O618">
        <f>VLOOKUP(B618,[2]Planilha1!$A:$G,6,FALSE)</f>
        <v>0</v>
      </c>
      <c r="P618">
        <f t="shared" si="48"/>
        <v>0</v>
      </c>
      <c r="Q618" s="16">
        <f t="shared" si="49"/>
        <v>0</v>
      </c>
    </row>
    <row r="619" spans="1:17" x14ac:dyDescent="0.25">
      <c r="A619" s="7">
        <v>130063</v>
      </c>
      <c r="B619" s="7">
        <v>1300631</v>
      </c>
      <c r="C619" t="s">
        <v>97</v>
      </c>
      <c r="D619" t="s">
        <v>87</v>
      </c>
      <c r="E619" t="s">
        <v>9</v>
      </c>
      <c r="F619" t="s">
        <v>10</v>
      </c>
      <c r="G619">
        <v>20718</v>
      </c>
      <c r="H619">
        <f t="shared" si="45"/>
        <v>20718</v>
      </c>
      <c r="I619">
        <v>0.50600000000000001</v>
      </c>
      <c r="J619" s="1">
        <v>107078815.09999999</v>
      </c>
      <c r="K619" s="10">
        <f t="shared" si="46"/>
        <v>5168.3953615213823</v>
      </c>
      <c r="L619" s="8">
        <f t="shared" si="47"/>
        <v>5168.3953615213823</v>
      </c>
      <c r="M619" s="14">
        <v>0.8</v>
      </c>
      <c r="N619">
        <f>VLOOKUP(B619,'[1]ICI-DH'!$A:$H,8,FALSE)</f>
        <v>0.1</v>
      </c>
      <c r="O619">
        <f>VLOOKUP(B619,[2]Planilha1!$A:$G,6,FALSE)</f>
        <v>0</v>
      </c>
      <c r="P619">
        <f t="shared" si="48"/>
        <v>0</v>
      </c>
      <c r="Q619" s="16">
        <f t="shared" si="49"/>
        <v>0</v>
      </c>
    </row>
    <row r="620" spans="1:17" x14ac:dyDescent="0.25">
      <c r="A620" s="7">
        <v>260180</v>
      </c>
      <c r="B620" s="7">
        <v>2601805</v>
      </c>
      <c r="C620" t="s">
        <v>1470</v>
      </c>
      <c r="D620" t="s">
        <v>1452</v>
      </c>
      <c r="E620" t="s">
        <v>466</v>
      </c>
      <c r="F620" t="s">
        <v>10</v>
      </c>
      <c r="G620">
        <v>11232</v>
      </c>
      <c r="H620">
        <f t="shared" si="45"/>
        <v>11232</v>
      </c>
      <c r="I620">
        <v>0.55900000000000005</v>
      </c>
      <c r="J620" s="1">
        <v>63759073.009999998</v>
      </c>
      <c r="K620" s="10">
        <f t="shared" si="46"/>
        <v>5676.5556454772077</v>
      </c>
      <c r="L620" s="8">
        <f t="shared" si="47"/>
        <v>5676.5556454772077</v>
      </c>
      <c r="M620" s="14">
        <v>0.33333333333333331</v>
      </c>
      <c r="N620">
        <f>VLOOKUP(B620,'[1]ICI-DH'!$A:$H,8,FALSE)</f>
        <v>0.45999999999999996</v>
      </c>
      <c r="O620">
        <f>VLOOKUP(B620,[2]Planilha1!$A:$G,6,FALSE)</f>
        <v>0</v>
      </c>
      <c r="P620">
        <f t="shared" si="48"/>
        <v>0</v>
      </c>
      <c r="Q620" s="16">
        <f t="shared" si="49"/>
        <v>0</v>
      </c>
    </row>
    <row r="621" spans="1:17" x14ac:dyDescent="0.25">
      <c r="A621" s="7">
        <v>220173</v>
      </c>
      <c r="B621" s="7">
        <v>2201739</v>
      </c>
      <c r="C621" t="s">
        <v>709</v>
      </c>
      <c r="D621" t="s">
        <v>682</v>
      </c>
      <c r="E621" t="s">
        <v>466</v>
      </c>
      <c r="F621" t="s">
        <v>10</v>
      </c>
      <c r="G621">
        <v>6220</v>
      </c>
      <c r="H621">
        <f t="shared" si="45"/>
        <v>6220</v>
      </c>
      <c r="I621">
        <v>0.48899999999999999</v>
      </c>
      <c r="J621" s="1">
        <v>36751702.490000002</v>
      </c>
      <c r="K621" s="10">
        <f t="shared" si="46"/>
        <v>5908.6338408360134</v>
      </c>
      <c r="L621" s="8">
        <f t="shared" si="47"/>
        <v>5908.6338408360134</v>
      </c>
      <c r="M621" s="14">
        <v>0.10555555555555558</v>
      </c>
      <c r="N621">
        <f>VLOOKUP(B621,'[1]ICI-DH'!$A:$H,8,FALSE)</f>
        <v>0.1</v>
      </c>
      <c r="O621">
        <f>VLOOKUP(B621,[2]Planilha1!$A:$G,6,FALSE)</f>
        <v>0</v>
      </c>
      <c r="P621">
        <f t="shared" si="48"/>
        <v>0</v>
      </c>
      <c r="Q621" s="16">
        <f t="shared" si="49"/>
        <v>0</v>
      </c>
    </row>
    <row r="622" spans="1:17" x14ac:dyDescent="0.25">
      <c r="A622" s="7">
        <v>310670</v>
      </c>
      <c r="B622" s="7">
        <v>3106705</v>
      </c>
      <c r="C622" t="s">
        <v>2253</v>
      </c>
      <c r="D622" t="s">
        <v>2181</v>
      </c>
      <c r="E622" t="s">
        <v>2182</v>
      </c>
      <c r="F622" t="s">
        <v>10</v>
      </c>
      <c r="G622">
        <v>411846</v>
      </c>
      <c r="H622">
        <f t="shared" si="45"/>
        <v>200000</v>
      </c>
      <c r="I622">
        <v>0.749</v>
      </c>
      <c r="J622" s="1">
        <v>2753214349.04</v>
      </c>
      <c r="K622" s="10">
        <f t="shared" si="46"/>
        <v>6685.0578833835943</v>
      </c>
      <c r="L622" s="8">
        <f t="shared" si="47"/>
        <v>6685.0578833835943</v>
      </c>
      <c r="M622" s="14">
        <v>0.7777777777777779</v>
      </c>
      <c r="N622">
        <f>VLOOKUP(B622,'[1]ICI-DH'!$A:$H,8,FALSE)</f>
        <v>0.3</v>
      </c>
      <c r="O622">
        <f>VLOOKUP(B622,[2]Planilha1!$A:$G,6,FALSE)</f>
        <v>306</v>
      </c>
      <c r="P622">
        <f t="shared" si="48"/>
        <v>7.4299616847073909E-4</v>
      </c>
      <c r="Q622" s="16">
        <f t="shared" si="49"/>
        <v>7.4299616847073909E-4</v>
      </c>
    </row>
    <row r="623" spans="1:17" x14ac:dyDescent="0.25">
      <c r="A623" s="7">
        <v>260190</v>
      </c>
      <c r="B623" s="7">
        <v>2601904</v>
      </c>
      <c r="C623" t="s">
        <v>1471</v>
      </c>
      <c r="D623" t="s">
        <v>1452</v>
      </c>
      <c r="E623" t="s">
        <v>466</v>
      </c>
      <c r="F623" t="s">
        <v>10</v>
      </c>
      <c r="G623">
        <v>61694</v>
      </c>
      <c r="H623">
        <f t="shared" si="45"/>
        <v>61694</v>
      </c>
      <c r="I623">
        <v>0.60599999999999998</v>
      </c>
      <c r="J623" s="1">
        <v>199670574.88</v>
      </c>
      <c r="K623" s="10">
        <f t="shared" si="46"/>
        <v>3236.4666722857974</v>
      </c>
      <c r="L623" s="8">
        <f t="shared" si="47"/>
        <v>3236.4666722857974</v>
      </c>
      <c r="M623" s="14">
        <v>0.48333333333333339</v>
      </c>
      <c r="N623">
        <f>VLOOKUP(B623,'[1]ICI-DH'!$A:$H,8,FALSE)</f>
        <v>0.16</v>
      </c>
      <c r="O623">
        <f>VLOOKUP(B623,[2]Planilha1!$A:$G,6,FALSE)</f>
        <v>8</v>
      </c>
      <c r="P623">
        <f t="shared" si="48"/>
        <v>1.296722533795831E-4</v>
      </c>
      <c r="Q623" s="16">
        <f t="shared" si="49"/>
        <v>1.296722533795831E-4</v>
      </c>
    </row>
    <row r="624" spans="1:17" x14ac:dyDescent="0.25">
      <c r="A624" s="7">
        <v>310680</v>
      </c>
      <c r="B624" s="7">
        <v>3106804</v>
      </c>
      <c r="C624" t="s">
        <v>2254</v>
      </c>
      <c r="D624" t="s">
        <v>2181</v>
      </c>
      <c r="E624" t="s">
        <v>2182</v>
      </c>
      <c r="F624" t="s">
        <v>10</v>
      </c>
      <c r="G624">
        <v>3361</v>
      </c>
      <c r="H624">
        <f t="shared" si="45"/>
        <v>3361</v>
      </c>
      <c r="I624">
        <v>0.62</v>
      </c>
      <c r="J624" s="1">
        <v>26706928.079999998</v>
      </c>
      <c r="K624" s="10">
        <f t="shared" si="46"/>
        <v>7946.1255816721205</v>
      </c>
      <c r="L624" s="8">
        <f t="shared" si="47"/>
        <v>7946.1255816721205</v>
      </c>
      <c r="M624" s="14">
        <v>4.9999999999999975E-2</v>
      </c>
      <c r="N624">
        <f>VLOOKUP(B624,'[1]ICI-DH'!$A:$H,8,FALSE)</f>
        <v>0.24</v>
      </c>
      <c r="O624">
        <f>VLOOKUP(B624,[2]Planilha1!$A:$G,6,FALSE)</f>
        <v>0</v>
      </c>
      <c r="P624">
        <f t="shared" si="48"/>
        <v>0</v>
      </c>
      <c r="Q624" s="16">
        <f t="shared" si="49"/>
        <v>0</v>
      </c>
    </row>
    <row r="625" spans="1:17" x14ac:dyDescent="0.25">
      <c r="A625" s="7">
        <v>310690</v>
      </c>
      <c r="B625" s="7">
        <v>3106903</v>
      </c>
      <c r="C625" t="s">
        <v>2255</v>
      </c>
      <c r="D625" t="s">
        <v>2181</v>
      </c>
      <c r="E625" t="s">
        <v>2182</v>
      </c>
      <c r="F625" t="s">
        <v>10</v>
      </c>
      <c r="G625">
        <v>13978</v>
      </c>
      <c r="H625">
        <f t="shared" si="45"/>
        <v>13978</v>
      </c>
      <c r="I625">
        <v>0.74399999999999999</v>
      </c>
      <c r="J625" s="1">
        <v>62710761.859999999</v>
      </c>
      <c r="K625" s="10">
        <f t="shared" si="46"/>
        <v>4486.3901745600233</v>
      </c>
      <c r="L625" s="8">
        <f t="shared" si="47"/>
        <v>4486.3901745600233</v>
      </c>
      <c r="M625" s="14">
        <v>0.26111111111111113</v>
      </c>
      <c r="N625">
        <f>VLOOKUP(B625,'[1]ICI-DH'!$A:$H,8,FALSE)</f>
        <v>0.1</v>
      </c>
      <c r="O625">
        <f>VLOOKUP(B625,[2]Planilha1!$A:$G,6,FALSE)</f>
        <v>8</v>
      </c>
      <c r="P625">
        <f t="shared" si="48"/>
        <v>5.7232794391186151E-4</v>
      </c>
      <c r="Q625" s="16">
        <f t="shared" si="49"/>
        <v>5.7232794391186151E-4</v>
      </c>
    </row>
    <row r="626" spans="1:17" x14ac:dyDescent="0.25">
      <c r="A626" s="7">
        <v>420230</v>
      </c>
      <c r="B626" s="7">
        <v>4202305</v>
      </c>
      <c r="C626" t="s">
        <v>4228</v>
      </c>
      <c r="D626" t="s">
        <v>4197</v>
      </c>
      <c r="E626" t="s">
        <v>3828</v>
      </c>
      <c r="F626" t="s">
        <v>10</v>
      </c>
      <c r="G626">
        <v>76773</v>
      </c>
      <c r="H626">
        <f t="shared" si="45"/>
        <v>76773</v>
      </c>
      <c r="I626">
        <v>0.73899999999999999</v>
      </c>
      <c r="J626" s="1">
        <v>406618988.73000002</v>
      </c>
      <c r="K626" s="10">
        <f t="shared" si="46"/>
        <v>5296.3800910476339</v>
      </c>
      <c r="L626" s="8">
        <f t="shared" si="47"/>
        <v>5296.3800910476339</v>
      </c>
      <c r="M626" s="14">
        <v>0.26111111111111107</v>
      </c>
      <c r="N626">
        <f>VLOOKUP(B626,'[1]ICI-DH'!$A:$H,8,FALSE)</f>
        <v>0.1</v>
      </c>
      <c r="O626">
        <f>VLOOKUP(B626,[2]Planilha1!$A:$G,6,FALSE)</f>
        <v>211</v>
      </c>
      <c r="P626">
        <f t="shared" si="48"/>
        <v>2.748362054368072E-3</v>
      </c>
      <c r="Q626" s="16">
        <f t="shared" si="49"/>
        <v>2.748362054368072E-3</v>
      </c>
    </row>
    <row r="627" spans="1:17" x14ac:dyDescent="0.25">
      <c r="A627" s="7">
        <v>350640</v>
      </c>
      <c r="B627" s="7">
        <v>3506409</v>
      </c>
      <c r="C627" t="s">
        <v>3271</v>
      </c>
      <c r="D627" t="s">
        <v>3202</v>
      </c>
      <c r="E627" t="s">
        <v>2182</v>
      </c>
      <c r="F627" t="s">
        <v>10</v>
      </c>
      <c r="G627">
        <v>7319</v>
      </c>
      <c r="H627">
        <f t="shared" si="45"/>
        <v>7319</v>
      </c>
      <c r="I627">
        <v>0.76800000000000002</v>
      </c>
      <c r="J627" s="1">
        <v>56263793.939999998</v>
      </c>
      <c r="K627" s="10">
        <f t="shared" si="46"/>
        <v>7687.3608334471919</v>
      </c>
      <c r="L627" s="8">
        <f t="shared" si="47"/>
        <v>7687.3608334471919</v>
      </c>
      <c r="M627" s="14">
        <v>0.48333333333333328</v>
      </c>
      <c r="N627">
        <f>VLOOKUP(B627,'[1]ICI-DH'!$A:$H,8,FALSE)</f>
        <v>0.1</v>
      </c>
      <c r="O627">
        <f>VLOOKUP(B627,[2]Planilha1!$A:$G,6,FALSE)</f>
        <v>4</v>
      </c>
      <c r="P627">
        <f t="shared" si="48"/>
        <v>5.4652274900942753E-4</v>
      </c>
      <c r="Q627" s="16">
        <f t="shared" si="49"/>
        <v>5.4652274900942753E-4</v>
      </c>
    </row>
    <row r="628" spans="1:17" x14ac:dyDescent="0.25">
      <c r="A628" s="7">
        <v>310700</v>
      </c>
      <c r="B628" s="7">
        <v>3107000</v>
      </c>
      <c r="C628" t="s">
        <v>2256</v>
      </c>
      <c r="D628" t="s">
        <v>2181</v>
      </c>
      <c r="E628" t="s">
        <v>2182</v>
      </c>
      <c r="F628" t="s">
        <v>10</v>
      </c>
      <c r="G628">
        <v>2383</v>
      </c>
      <c r="H628">
        <f t="shared" si="45"/>
        <v>2383</v>
      </c>
      <c r="I628">
        <v>0.68799999999999994</v>
      </c>
      <c r="J628" s="1">
        <v>27911279.949999999</v>
      </c>
      <c r="K628" s="10">
        <f t="shared" si="46"/>
        <v>11712.664687368862</v>
      </c>
      <c r="L628" s="8">
        <f t="shared" si="47"/>
        <v>11712.664687368862</v>
      </c>
      <c r="M628" s="14">
        <v>0.32222222222222224</v>
      </c>
      <c r="N628">
        <f>VLOOKUP(B628,'[1]ICI-DH'!$A:$H,8,FALSE)</f>
        <v>0.1</v>
      </c>
      <c r="O628">
        <f>VLOOKUP(B628,[2]Planilha1!$A:$G,6,FALSE)</f>
        <v>0</v>
      </c>
      <c r="P628">
        <f t="shared" si="48"/>
        <v>0</v>
      </c>
      <c r="Q628" s="16">
        <f t="shared" si="49"/>
        <v>0</v>
      </c>
    </row>
    <row r="629" spans="1:17" x14ac:dyDescent="0.25">
      <c r="A629" s="7">
        <v>350650</v>
      </c>
      <c r="B629" s="7">
        <v>3506508</v>
      </c>
      <c r="C629" t="s">
        <v>3272</v>
      </c>
      <c r="D629" t="s">
        <v>3202</v>
      </c>
      <c r="E629" t="s">
        <v>2182</v>
      </c>
      <c r="F629" t="s">
        <v>10</v>
      </c>
      <c r="G629">
        <v>118979</v>
      </c>
      <c r="H629">
        <f t="shared" si="45"/>
        <v>118979</v>
      </c>
      <c r="I629">
        <v>0.78</v>
      </c>
      <c r="J629" s="1">
        <v>584063897.88999999</v>
      </c>
      <c r="K629" s="10">
        <f t="shared" si="46"/>
        <v>4908.9662704342782</v>
      </c>
      <c r="L629" s="8">
        <f t="shared" si="47"/>
        <v>4908.9662704342782</v>
      </c>
      <c r="M629" s="14">
        <v>0.76666666666666683</v>
      </c>
      <c r="N629">
        <f>VLOOKUP(B629,'[1]ICI-DH'!$A:$H,8,FALSE)</f>
        <v>0.1</v>
      </c>
      <c r="O629">
        <f>VLOOKUP(B629,[2]Planilha1!$A:$G,6,FALSE)</f>
        <v>199</v>
      </c>
      <c r="P629">
        <f t="shared" si="48"/>
        <v>1.6725640659276007E-3</v>
      </c>
      <c r="Q629" s="16">
        <f t="shared" si="49"/>
        <v>1.6725640659276007E-3</v>
      </c>
    </row>
    <row r="630" spans="1:17" x14ac:dyDescent="0.25">
      <c r="A630" s="7">
        <v>350660</v>
      </c>
      <c r="B630" s="7">
        <v>3506607</v>
      </c>
      <c r="C630" t="s">
        <v>3273</v>
      </c>
      <c r="D630" t="s">
        <v>3202</v>
      </c>
      <c r="E630" t="s">
        <v>2182</v>
      </c>
      <c r="F630" t="s">
        <v>10</v>
      </c>
      <c r="G630">
        <v>29683</v>
      </c>
      <c r="H630">
        <f t="shared" si="45"/>
        <v>29683</v>
      </c>
      <c r="I630">
        <v>0.71199999999999997</v>
      </c>
      <c r="J630" s="1">
        <v>125797892.66</v>
      </c>
      <c r="K630" s="10">
        <f t="shared" si="46"/>
        <v>4238.0450985412526</v>
      </c>
      <c r="L630" s="8">
        <f t="shared" si="47"/>
        <v>4238.0450985412526</v>
      </c>
      <c r="M630" s="14">
        <v>0.3</v>
      </c>
      <c r="N630">
        <f>VLOOKUP(B630,'[1]ICI-DH'!$A:$H,8,FALSE)</f>
        <v>0.1</v>
      </c>
      <c r="O630">
        <f>VLOOKUP(B630,[2]Planilha1!$A:$G,6,FALSE)</f>
        <v>11</v>
      </c>
      <c r="P630">
        <f t="shared" si="48"/>
        <v>3.7058248829296232E-4</v>
      </c>
      <c r="Q630" s="16">
        <f t="shared" si="49"/>
        <v>3.7058248829296232E-4</v>
      </c>
    </row>
    <row r="631" spans="1:17" x14ac:dyDescent="0.25">
      <c r="A631" s="7">
        <v>290360</v>
      </c>
      <c r="B631" s="7">
        <v>2903607</v>
      </c>
      <c r="C631" t="s">
        <v>1828</v>
      </c>
      <c r="D631" t="s">
        <v>1784</v>
      </c>
      <c r="E631" t="s">
        <v>466</v>
      </c>
      <c r="F631" t="s">
        <v>10</v>
      </c>
      <c r="G631">
        <v>15146</v>
      </c>
      <c r="H631">
        <f t="shared" si="45"/>
        <v>15146</v>
      </c>
      <c r="I631">
        <v>0.53800000000000003</v>
      </c>
      <c r="J631" s="1">
        <v>93495506.799999997</v>
      </c>
      <c r="K631" s="10">
        <f t="shared" si="46"/>
        <v>6172.9504027465991</v>
      </c>
      <c r="L631" s="8">
        <f t="shared" si="47"/>
        <v>6172.9504027465991</v>
      </c>
      <c r="M631" s="14">
        <v>0.44444444444444448</v>
      </c>
      <c r="N631">
        <f>VLOOKUP(B631,'[1]ICI-DH'!$A:$H,8,FALSE)</f>
        <v>0.16</v>
      </c>
      <c r="O631">
        <f>VLOOKUP(B631,[2]Planilha1!$A:$G,6,FALSE)</f>
        <v>4</v>
      </c>
      <c r="P631">
        <f t="shared" si="48"/>
        <v>2.6409613099168095E-4</v>
      </c>
      <c r="Q631" s="16">
        <f t="shared" si="49"/>
        <v>2.6409613099168095E-4</v>
      </c>
    </row>
    <row r="632" spans="1:17" x14ac:dyDescent="0.25">
      <c r="A632" s="7">
        <v>410290</v>
      </c>
      <c r="B632" s="7">
        <v>4102901</v>
      </c>
      <c r="C632" t="s">
        <v>3860</v>
      </c>
      <c r="D632" t="s">
        <v>3827</v>
      </c>
      <c r="E632" t="s">
        <v>3828</v>
      </c>
      <c r="F632" t="s">
        <v>10</v>
      </c>
      <c r="G632">
        <v>15533</v>
      </c>
      <c r="H632">
        <f t="shared" si="45"/>
        <v>15533</v>
      </c>
      <c r="I632">
        <v>0.66700000000000004</v>
      </c>
      <c r="J632" s="1">
        <v>126596785.83</v>
      </c>
      <c r="K632" s="10">
        <f t="shared" si="46"/>
        <v>8150.1825680808597</v>
      </c>
      <c r="L632" s="8">
        <f t="shared" si="47"/>
        <v>8150.1825680808597</v>
      </c>
      <c r="M632" s="14">
        <v>0.69444444444444442</v>
      </c>
      <c r="N632">
        <f>VLOOKUP(B632,'[1]ICI-DH'!$A:$H,8,FALSE)</f>
        <v>0.1</v>
      </c>
      <c r="O632">
        <f>VLOOKUP(B632,[2]Planilha1!$A:$G,6,FALSE)</f>
        <v>0</v>
      </c>
      <c r="P632">
        <f t="shared" si="48"/>
        <v>0</v>
      </c>
      <c r="Q632" s="16">
        <f t="shared" si="49"/>
        <v>0</v>
      </c>
    </row>
    <row r="633" spans="1:17" x14ac:dyDescent="0.25">
      <c r="A633" s="7">
        <v>420240</v>
      </c>
      <c r="B633" s="7">
        <v>4202404</v>
      </c>
      <c r="C633" t="s">
        <v>4229</v>
      </c>
      <c r="D633" t="s">
        <v>4197</v>
      </c>
      <c r="E633" t="s">
        <v>3828</v>
      </c>
      <c r="F633" t="s">
        <v>10</v>
      </c>
      <c r="G633">
        <v>361261</v>
      </c>
      <c r="H633">
        <f t="shared" si="45"/>
        <v>200000</v>
      </c>
      <c r="I633">
        <v>0.80600000000000005</v>
      </c>
      <c r="J633" s="1">
        <v>2501280791.6900001</v>
      </c>
      <c r="K633" s="10">
        <f t="shared" si="46"/>
        <v>6923.7498420532529</v>
      </c>
      <c r="L633" s="8">
        <f t="shared" si="47"/>
        <v>6923.7498420532529</v>
      </c>
      <c r="M633" s="14">
        <v>0.45</v>
      </c>
      <c r="N633">
        <f>VLOOKUP(B633,'[1]ICI-DH'!$A:$H,8,FALSE)</f>
        <v>0.2</v>
      </c>
      <c r="O633">
        <f>VLOOKUP(B633,[2]Planilha1!$A:$G,6,FALSE)</f>
        <v>528</v>
      </c>
      <c r="P633">
        <f t="shared" si="48"/>
        <v>1.4615471916426075E-3</v>
      </c>
      <c r="Q633" s="16">
        <f t="shared" si="49"/>
        <v>1.4615471916426075E-3</v>
      </c>
    </row>
    <row r="634" spans="1:17" x14ac:dyDescent="0.25">
      <c r="A634" s="7">
        <v>310710</v>
      </c>
      <c r="B634" s="7">
        <v>3107109</v>
      </c>
      <c r="C634" t="s">
        <v>2257</v>
      </c>
      <c r="D634" t="s">
        <v>2181</v>
      </c>
      <c r="E634" t="s">
        <v>2182</v>
      </c>
      <c r="F634" t="s">
        <v>10</v>
      </c>
      <c r="G634">
        <v>39848</v>
      </c>
      <c r="H634">
        <f t="shared" si="45"/>
        <v>39848</v>
      </c>
      <c r="I634">
        <v>0.70399999999999996</v>
      </c>
      <c r="J634" s="1">
        <v>199813419.88999999</v>
      </c>
      <c r="K634" s="10">
        <f t="shared" si="46"/>
        <v>5014.3901799337482</v>
      </c>
      <c r="L634" s="8">
        <f t="shared" si="47"/>
        <v>5014.3901799337482</v>
      </c>
      <c r="M634" s="14">
        <v>0.37222222222222223</v>
      </c>
      <c r="N634">
        <f>VLOOKUP(B634,'[1]ICI-DH'!$A:$H,8,FALSE)</f>
        <v>0.2</v>
      </c>
      <c r="O634">
        <f>VLOOKUP(B634,[2]Planilha1!$A:$G,6,FALSE)</f>
        <v>34</v>
      </c>
      <c r="P634">
        <f t="shared" si="48"/>
        <v>8.5324232081911264E-4</v>
      </c>
      <c r="Q634" s="16">
        <f t="shared" si="49"/>
        <v>8.5324232081911264E-4</v>
      </c>
    </row>
    <row r="635" spans="1:17" x14ac:dyDescent="0.25">
      <c r="A635" s="7">
        <v>320100</v>
      </c>
      <c r="B635" s="7">
        <v>3201001</v>
      </c>
      <c r="C635" t="s">
        <v>3048</v>
      </c>
      <c r="D635" t="s">
        <v>3036</v>
      </c>
      <c r="E635" t="s">
        <v>2182</v>
      </c>
      <c r="F635" t="s">
        <v>10</v>
      </c>
      <c r="G635">
        <v>13608</v>
      </c>
      <c r="H635">
        <f t="shared" si="45"/>
        <v>13608</v>
      </c>
      <c r="I635">
        <v>0.67900000000000005</v>
      </c>
      <c r="J635" s="1">
        <v>92505225.120000005</v>
      </c>
      <c r="K635" s="10">
        <f t="shared" si="46"/>
        <v>6797.8560493827163</v>
      </c>
      <c r="L635" s="8">
        <f t="shared" si="47"/>
        <v>6797.8560493827163</v>
      </c>
      <c r="M635" s="14">
        <v>0.27777777777777779</v>
      </c>
      <c r="N635">
        <f>VLOOKUP(B635,'[1]ICI-DH'!$A:$H,8,FALSE)</f>
        <v>0.1</v>
      </c>
      <c r="O635">
        <f>VLOOKUP(B635,[2]Planilha1!$A:$G,6,FALSE)</f>
        <v>7</v>
      </c>
      <c r="P635">
        <f t="shared" si="48"/>
        <v>5.1440329218107E-4</v>
      </c>
      <c r="Q635" s="16">
        <f t="shared" si="49"/>
        <v>5.1440329218107E-4</v>
      </c>
    </row>
    <row r="636" spans="1:17" x14ac:dyDescent="0.25">
      <c r="A636" s="7">
        <v>410300</v>
      </c>
      <c r="B636" s="7">
        <v>4103008</v>
      </c>
      <c r="C636" t="s">
        <v>3048</v>
      </c>
      <c r="D636" t="s">
        <v>3827</v>
      </c>
      <c r="E636" t="s">
        <v>3828</v>
      </c>
      <c r="F636" t="s">
        <v>10</v>
      </c>
      <c r="G636">
        <v>4558</v>
      </c>
      <c r="H636">
        <f t="shared" si="45"/>
        <v>4558</v>
      </c>
      <c r="I636">
        <v>0.72</v>
      </c>
      <c r="J636" s="1">
        <v>52904994.409999996</v>
      </c>
      <c r="K636" s="10">
        <f t="shared" si="46"/>
        <v>11607.063275559454</v>
      </c>
      <c r="L636" s="8">
        <f t="shared" si="47"/>
        <v>11607.063275559454</v>
      </c>
      <c r="M636" s="14">
        <v>0.23888888888888887</v>
      </c>
      <c r="N636">
        <f>VLOOKUP(B636,'[1]ICI-DH'!$A:$H,8,FALSE)</f>
        <v>0.1</v>
      </c>
      <c r="O636">
        <f>VLOOKUP(B636,[2]Planilha1!$A:$G,6,FALSE)</f>
        <v>0</v>
      </c>
      <c r="P636">
        <f t="shared" si="48"/>
        <v>0</v>
      </c>
      <c r="Q636" s="16">
        <f t="shared" si="49"/>
        <v>0</v>
      </c>
    </row>
    <row r="637" spans="1:17" x14ac:dyDescent="0.25">
      <c r="A637" s="7">
        <v>410302</v>
      </c>
      <c r="B637" s="7">
        <v>4103024</v>
      </c>
      <c r="C637" t="s">
        <v>3861</v>
      </c>
      <c r="D637" t="s">
        <v>3827</v>
      </c>
      <c r="E637" t="s">
        <v>3828</v>
      </c>
      <c r="F637" t="s">
        <v>10</v>
      </c>
      <c r="G637">
        <v>2455</v>
      </c>
      <c r="H637">
        <f t="shared" si="45"/>
        <v>2455</v>
      </c>
      <c r="I637">
        <v>0.7</v>
      </c>
      <c r="J637" s="1">
        <v>34511834.520000003</v>
      </c>
      <c r="K637" s="10">
        <f t="shared" si="46"/>
        <v>14057.773735234217</v>
      </c>
      <c r="L637" s="8">
        <f t="shared" si="47"/>
        <v>12739.39</v>
      </c>
      <c r="M637" s="14">
        <v>0.7</v>
      </c>
      <c r="N637">
        <f>VLOOKUP(B637,'[1]ICI-DH'!$A:$H,8,FALSE)</f>
        <v>0.2</v>
      </c>
      <c r="O637">
        <f>VLOOKUP(B637,[2]Planilha1!$A:$G,6,FALSE)</f>
        <v>0</v>
      </c>
      <c r="P637">
        <f t="shared" si="48"/>
        <v>0</v>
      </c>
      <c r="Q637" s="16">
        <f t="shared" si="49"/>
        <v>0</v>
      </c>
    </row>
    <row r="638" spans="1:17" x14ac:dyDescent="0.25">
      <c r="A638" s="7">
        <v>350670</v>
      </c>
      <c r="B638" s="7">
        <v>3506706</v>
      </c>
      <c r="C638" t="s">
        <v>3274</v>
      </c>
      <c r="D638" t="s">
        <v>3202</v>
      </c>
      <c r="E638" t="s">
        <v>2182</v>
      </c>
      <c r="F638" t="s">
        <v>10</v>
      </c>
      <c r="G638">
        <v>12978</v>
      </c>
      <c r="H638">
        <f t="shared" si="45"/>
        <v>12978</v>
      </c>
      <c r="I638">
        <v>0.68100000000000005</v>
      </c>
      <c r="J638" s="1">
        <v>88130935.560000002</v>
      </c>
      <c r="K638" s="10">
        <f t="shared" si="46"/>
        <v>6790.7948497457237</v>
      </c>
      <c r="L638" s="8">
        <f t="shared" si="47"/>
        <v>6790.7948497457237</v>
      </c>
      <c r="M638" s="14">
        <v>0.40555555555555556</v>
      </c>
      <c r="N638">
        <f>VLOOKUP(B638,'[1]ICI-DH'!$A:$H,8,FALSE)</f>
        <v>0.1</v>
      </c>
      <c r="O638">
        <f>VLOOKUP(B638,[2]Planilha1!$A:$G,6,FALSE)</f>
        <v>1</v>
      </c>
      <c r="P638">
        <f t="shared" si="48"/>
        <v>7.7053475111727544E-5</v>
      </c>
      <c r="Q638" s="16">
        <f t="shared" si="49"/>
        <v>7.7053475111727544E-5</v>
      </c>
    </row>
    <row r="639" spans="1:17" x14ac:dyDescent="0.25">
      <c r="A639" s="7">
        <v>220177</v>
      </c>
      <c r="B639" s="7">
        <v>2201770</v>
      </c>
      <c r="C639" t="s">
        <v>710</v>
      </c>
      <c r="D639" t="s">
        <v>682</v>
      </c>
      <c r="E639" t="s">
        <v>466</v>
      </c>
      <c r="F639" t="s">
        <v>10</v>
      </c>
      <c r="G639">
        <v>6902</v>
      </c>
      <c r="H639">
        <f t="shared" si="45"/>
        <v>6902</v>
      </c>
      <c r="I639">
        <v>0.57499999999999996</v>
      </c>
      <c r="J639" s="1">
        <v>33995288.579999998</v>
      </c>
      <c r="K639" s="10">
        <f t="shared" si="46"/>
        <v>4925.4257577513763</v>
      </c>
      <c r="L639" s="8">
        <f t="shared" si="47"/>
        <v>4925.4257577513763</v>
      </c>
      <c r="M639" s="14">
        <v>0.28333333333333333</v>
      </c>
      <c r="N639">
        <f>VLOOKUP(B639,'[1]ICI-DH'!$A:$H,8,FALSE)</f>
        <v>0.1</v>
      </c>
      <c r="O639">
        <f>VLOOKUP(B639,[2]Planilha1!$A:$G,6,FALSE)</f>
        <v>0</v>
      </c>
      <c r="P639">
        <f t="shared" si="48"/>
        <v>0</v>
      </c>
      <c r="Q639" s="16">
        <f t="shared" si="49"/>
        <v>0</v>
      </c>
    </row>
    <row r="640" spans="1:17" x14ac:dyDescent="0.25">
      <c r="A640" s="7">
        <v>290370</v>
      </c>
      <c r="B640" s="7">
        <v>2903706</v>
      </c>
      <c r="C640" t="s">
        <v>1829</v>
      </c>
      <c r="D640" t="s">
        <v>1784</v>
      </c>
      <c r="E640" t="s">
        <v>466</v>
      </c>
      <c r="F640" t="s">
        <v>10</v>
      </c>
      <c r="G640">
        <v>13690</v>
      </c>
      <c r="H640">
        <f t="shared" si="45"/>
        <v>13690</v>
      </c>
      <c r="I640">
        <v>0.56699999999999995</v>
      </c>
      <c r="J640" s="1">
        <v>64530064.380000003</v>
      </c>
      <c r="K640" s="10">
        <f t="shared" si="46"/>
        <v>4713.6643082542005</v>
      </c>
      <c r="L640" s="8">
        <f t="shared" si="47"/>
        <v>4713.6643082542005</v>
      </c>
      <c r="M640" s="14">
        <v>0.28888888888888886</v>
      </c>
      <c r="N640">
        <f>VLOOKUP(B640,'[1]ICI-DH'!$A:$H,8,FALSE)</f>
        <v>0.1</v>
      </c>
      <c r="O640">
        <f>VLOOKUP(B640,[2]Planilha1!$A:$G,6,FALSE)</f>
        <v>0</v>
      </c>
      <c r="P640">
        <f t="shared" si="48"/>
        <v>0</v>
      </c>
      <c r="Q640" s="16">
        <f t="shared" si="49"/>
        <v>0</v>
      </c>
    </row>
    <row r="641" spans="1:17" x14ac:dyDescent="0.25">
      <c r="A641" s="7">
        <v>240530</v>
      </c>
      <c r="B641" s="7">
        <v>2405306</v>
      </c>
      <c r="C641" t="s">
        <v>5379</v>
      </c>
      <c r="D641" t="s">
        <v>1086</v>
      </c>
      <c r="E641" t="s">
        <v>466</v>
      </c>
      <c r="F641" t="s">
        <v>10</v>
      </c>
      <c r="G641">
        <v>9051</v>
      </c>
      <c r="H641">
        <f t="shared" si="45"/>
        <v>9051</v>
      </c>
      <c r="I641">
        <v>0.57399999999999995</v>
      </c>
      <c r="J641" s="1">
        <v>47235775.149999999</v>
      </c>
      <c r="K641" s="10">
        <f t="shared" si="46"/>
        <v>5218.8460004419403</v>
      </c>
      <c r="L641" s="8">
        <f t="shared" si="47"/>
        <v>5218.8460004419403</v>
      </c>
      <c r="M641" s="14">
        <v>0.31666666666666671</v>
      </c>
      <c r="N641">
        <f>VLOOKUP(B641,'[1]ICI-DH'!$A:$H,8,FALSE)</f>
        <v>0.1</v>
      </c>
      <c r="O641">
        <f>VLOOKUP(B641,[2]Planilha1!$A:$G,6,FALSE)</f>
        <v>0</v>
      </c>
      <c r="P641">
        <f t="shared" si="48"/>
        <v>0</v>
      </c>
      <c r="Q641" s="16">
        <f t="shared" si="49"/>
        <v>0</v>
      </c>
    </row>
    <row r="642" spans="1:17" x14ac:dyDescent="0.25">
      <c r="A642" s="7">
        <v>250210</v>
      </c>
      <c r="B642" s="7">
        <v>2502102</v>
      </c>
      <c r="C642" t="s">
        <v>1274</v>
      </c>
      <c r="D642" t="s">
        <v>1247</v>
      </c>
      <c r="E642" t="s">
        <v>466</v>
      </c>
      <c r="F642" t="s">
        <v>10</v>
      </c>
      <c r="G642">
        <v>5207</v>
      </c>
      <c r="H642">
        <f t="shared" si="45"/>
        <v>5207</v>
      </c>
      <c r="I642">
        <v>0.59899999999999998</v>
      </c>
      <c r="J642" s="1">
        <v>30995996.140000001</v>
      </c>
      <c r="K642" s="10">
        <f t="shared" si="46"/>
        <v>5952.7551642020362</v>
      </c>
      <c r="L642" s="8">
        <f t="shared" si="47"/>
        <v>5952.7551642020362</v>
      </c>
      <c r="M642" s="14">
        <v>0.96666666666666656</v>
      </c>
      <c r="N642">
        <f>VLOOKUP(B642,'[1]ICI-DH'!$A:$H,8,FALSE)</f>
        <v>0.1</v>
      </c>
      <c r="O642">
        <f>VLOOKUP(B642,[2]Planilha1!$A:$G,6,FALSE)</f>
        <v>0</v>
      </c>
      <c r="P642">
        <f t="shared" si="48"/>
        <v>0</v>
      </c>
      <c r="Q642" s="16">
        <f t="shared" si="49"/>
        <v>0</v>
      </c>
    </row>
    <row r="643" spans="1:17" x14ac:dyDescent="0.25">
      <c r="A643" s="7">
        <v>410304</v>
      </c>
      <c r="B643" s="7">
        <v>4103040</v>
      </c>
      <c r="C643" t="s">
        <v>3862</v>
      </c>
      <c r="D643" t="s">
        <v>3827</v>
      </c>
      <c r="E643" t="s">
        <v>3828</v>
      </c>
      <c r="F643" t="s">
        <v>10</v>
      </c>
      <c r="G643">
        <v>6378</v>
      </c>
      <c r="H643">
        <f t="shared" ref="H643:H706" si="50">IF(G643&gt;200000, 200000, G643)</f>
        <v>6378</v>
      </c>
      <c r="I643">
        <v>0.65500000000000003</v>
      </c>
      <c r="J643" s="1">
        <v>63288721.18</v>
      </c>
      <c r="K643" s="10">
        <f t="shared" ref="K643:K706" si="51">J643/G643</f>
        <v>9922.9729037315774</v>
      </c>
      <c r="L643" s="8">
        <f t="shared" ref="L643:L706" si="52">IF(K643&gt;12739.39, 12739.39, K643)</f>
        <v>9922.9729037315774</v>
      </c>
      <c r="M643" s="14">
        <v>0.55000000000000004</v>
      </c>
      <c r="N643">
        <f>VLOOKUP(B643,'[1]ICI-DH'!$A:$H,8,FALSE)</f>
        <v>0.1</v>
      </c>
      <c r="O643">
        <f>VLOOKUP(B643,[2]Planilha1!$A:$G,6,FALSE)</f>
        <v>0</v>
      </c>
      <c r="P643">
        <f t="shared" ref="P643:P706" si="53">O643/G643</f>
        <v>0</v>
      </c>
      <c r="Q643" s="16">
        <f t="shared" ref="Q643:Q706" si="54">IF(P643&gt;6830, 6830, P643)</f>
        <v>0</v>
      </c>
    </row>
    <row r="644" spans="1:17" x14ac:dyDescent="0.25">
      <c r="A644" s="7">
        <v>230240</v>
      </c>
      <c r="B644" s="7">
        <v>2302404</v>
      </c>
      <c r="C644" t="s">
        <v>934</v>
      </c>
      <c r="D644" t="s">
        <v>905</v>
      </c>
      <c r="E644" t="s">
        <v>466</v>
      </c>
      <c r="F644" t="s">
        <v>10</v>
      </c>
      <c r="G644">
        <v>50411</v>
      </c>
      <c r="H644">
        <f t="shared" si="50"/>
        <v>50411</v>
      </c>
      <c r="I644">
        <v>0.59799999999999998</v>
      </c>
      <c r="J644" s="1">
        <v>256935988.55000001</v>
      </c>
      <c r="K644" s="10">
        <f t="shared" si="51"/>
        <v>5096.8238787169466</v>
      </c>
      <c r="L644" s="8">
        <f t="shared" si="52"/>
        <v>5096.8238787169466</v>
      </c>
      <c r="M644" s="14">
        <v>0.58888888888888891</v>
      </c>
      <c r="N644">
        <f>VLOOKUP(B644,'[1]ICI-DH'!$A:$H,8,FALSE)</f>
        <v>0.1</v>
      </c>
      <c r="O644">
        <f>VLOOKUP(B644,[2]Planilha1!$A:$G,6,FALSE)</f>
        <v>8</v>
      </c>
      <c r="P644">
        <f t="shared" si="53"/>
        <v>1.5869552280256294E-4</v>
      </c>
      <c r="Q644" s="16">
        <f t="shared" si="54"/>
        <v>1.5869552280256294E-4</v>
      </c>
    </row>
    <row r="645" spans="1:17" x14ac:dyDescent="0.25">
      <c r="A645" s="7">
        <v>140010</v>
      </c>
      <c r="B645" s="7">
        <v>1400100</v>
      </c>
      <c r="C645" t="s">
        <v>152</v>
      </c>
      <c r="D645" t="s">
        <v>150</v>
      </c>
      <c r="E645" t="s">
        <v>9</v>
      </c>
      <c r="F645" t="s">
        <v>27</v>
      </c>
      <c r="G645">
        <v>413486</v>
      </c>
      <c r="H645">
        <f t="shared" si="50"/>
        <v>200000</v>
      </c>
      <c r="I645">
        <v>0.752</v>
      </c>
      <c r="J645" s="1">
        <v>2385875892.6199999</v>
      </c>
      <c r="K645" s="10">
        <f t="shared" si="51"/>
        <v>5770.1491528612814</v>
      </c>
      <c r="L645" s="8">
        <f t="shared" si="52"/>
        <v>5770.1491528612814</v>
      </c>
      <c r="M645" s="14">
        <v>0.92222222222222217</v>
      </c>
      <c r="N645">
        <f>VLOOKUP(B645,'[1]ICI-DH'!$A:$H,8,FALSE)</f>
        <v>0.16</v>
      </c>
      <c r="O645">
        <f>VLOOKUP(B645,[2]Planilha1!$A:$G,6,FALSE)</f>
        <v>4499</v>
      </c>
      <c r="P645">
        <f t="shared" si="53"/>
        <v>1.088065859545426E-2</v>
      </c>
      <c r="Q645" s="16">
        <f t="shared" si="54"/>
        <v>1.088065859545426E-2</v>
      </c>
    </row>
    <row r="646" spans="1:17" x14ac:dyDescent="0.25">
      <c r="A646" s="7">
        <v>250215</v>
      </c>
      <c r="B646" s="7">
        <v>2502151</v>
      </c>
      <c r="C646" t="s">
        <v>152</v>
      </c>
      <c r="D646" t="s">
        <v>1247</v>
      </c>
      <c r="E646" t="s">
        <v>466</v>
      </c>
      <c r="F646" t="s">
        <v>10</v>
      </c>
      <c r="G646">
        <v>6377</v>
      </c>
      <c r="H646">
        <f t="shared" si="50"/>
        <v>6377</v>
      </c>
      <c r="I646">
        <v>0.64900000000000002</v>
      </c>
      <c r="J646" s="1">
        <v>54948600.979999997</v>
      </c>
      <c r="K646" s="10">
        <f t="shared" si="51"/>
        <v>8616.6851152579584</v>
      </c>
      <c r="L646" s="8">
        <f t="shared" si="52"/>
        <v>8616.6851152579584</v>
      </c>
      <c r="M646" s="14">
        <v>0.17777777777777776</v>
      </c>
      <c r="N646">
        <f>VLOOKUP(B646,'[1]ICI-DH'!$A:$H,8,FALSE)</f>
        <v>0.3</v>
      </c>
      <c r="O646">
        <f>VLOOKUP(B646,[2]Planilha1!$A:$G,6,FALSE)</f>
        <v>0</v>
      </c>
      <c r="P646">
        <f t="shared" si="53"/>
        <v>0</v>
      </c>
      <c r="Q646" s="16">
        <f t="shared" si="54"/>
        <v>0</v>
      </c>
    </row>
    <row r="647" spans="1:17" x14ac:dyDescent="0.25">
      <c r="A647" s="7">
        <v>410305</v>
      </c>
      <c r="B647" s="7">
        <v>4103057</v>
      </c>
      <c r="C647" t="s">
        <v>3863</v>
      </c>
      <c r="D647" t="s">
        <v>3827</v>
      </c>
      <c r="E647" t="s">
        <v>3828</v>
      </c>
      <c r="F647" t="s">
        <v>10</v>
      </c>
      <c r="G647">
        <v>7924</v>
      </c>
      <c r="H647">
        <f t="shared" si="50"/>
        <v>7924</v>
      </c>
      <c r="I647">
        <v>0.67</v>
      </c>
      <c r="J647" s="1">
        <v>52942891.600000001</v>
      </c>
      <c r="K647" s="10">
        <f t="shared" si="51"/>
        <v>6681.334124179707</v>
      </c>
      <c r="L647" s="8">
        <f t="shared" si="52"/>
        <v>6681.334124179707</v>
      </c>
      <c r="M647" s="14">
        <v>0.64444444444444449</v>
      </c>
      <c r="N647">
        <f>VLOOKUP(B647,'[1]ICI-DH'!$A:$H,8,FALSE)</f>
        <v>0.1</v>
      </c>
      <c r="O647">
        <f>VLOOKUP(B647,[2]Planilha1!$A:$G,6,FALSE)</f>
        <v>0</v>
      </c>
      <c r="P647">
        <f t="shared" si="53"/>
        <v>0</v>
      </c>
      <c r="Q647" s="16">
        <f t="shared" si="54"/>
        <v>0</v>
      </c>
    </row>
    <row r="648" spans="1:17" x14ac:dyDescent="0.25">
      <c r="A648" s="7">
        <v>430215</v>
      </c>
      <c r="B648" s="7">
        <v>4302154</v>
      </c>
      <c r="C648" t="s">
        <v>4499</v>
      </c>
      <c r="D648" t="s">
        <v>4459</v>
      </c>
      <c r="E648" t="s">
        <v>3828</v>
      </c>
      <c r="F648" t="s">
        <v>10</v>
      </c>
      <c r="G648">
        <v>1933</v>
      </c>
      <c r="H648">
        <f t="shared" si="50"/>
        <v>1933</v>
      </c>
      <c r="I648">
        <v>0.67600000000000005</v>
      </c>
      <c r="J648" s="1">
        <v>34922857.859999999</v>
      </c>
      <c r="K648" s="10">
        <f t="shared" si="51"/>
        <v>18066.662110708741</v>
      </c>
      <c r="L648" s="8">
        <f t="shared" si="52"/>
        <v>12739.39</v>
      </c>
      <c r="M648" s="14">
        <v>0.23888888888888887</v>
      </c>
      <c r="N648">
        <f>VLOOKUP(B648,'[1]ICI-DH'!$A:$H,8,FALSE)</f>
        <v>0.1</v>
      </c>
      <c r="O648">
        <f>VLOOKUP(B648,[2]Planilha1!$A:$G,6,FALSE)</f>
        <v>0</v>
      </c>
      <c r="P648">
        <f t="shared" si="53"/>
        <v>0</v>
      </c>
      <c r="Q648" s="16">
        <f t="shared" si="54"/>
        <v>0</v>
      </c>
    </row>
    <row r="649" spans="1:17" x14ac:dyDescent="0.25">
      <c r="A649" s="7">
        <v>430220</v>
      </c>
      <c r="B649" s="7">
        <v>4302204</v>
      </c>
      <c r="C649" t="s">
        <v>4500</v>
      </c>
      <c r="D649" t="s">
        <v>4459</v>
      </c>
      <c r="E649" t="s">
        <v>3828</v>
      </c>
      <c r="F649" t="s">
        <v>10</v>
      </c>
      <c r="G649">
        <v>6966</v>
      </c>
      <c r="H649">
        <f t="shared" si="50"/>
        <v>6966</v>
      </c>
      <c r="I649">
        <v>0.76200000000000001</v>
      </c>
      <c r="J649" s="1">
        <v>55268805.520000003</v>
      </c>
      <c r="K649" s="10">
        <f t="shared" si="51"/>
        <v>7934.0806086706871</v>
      </c>
      <c r="L649" s="8">
        <f t="shared" si="52"/>
        <v>7934.0806086706871</v>
      </c>
      <c r="M649" s="14">
        <v>0.12777777777777777</v>
      </c>
      <c r="N649">
        <f>VLOOKUP(B649,'[1]ICI-DH'!$A:$H,8,FALSE)</f>
        <v>0.26</v>
      </c>
      <c r="O649">
        <f>VLOOKUP(B649,[2]Planilha1!$A:$G,6,FALSE)</f>
        <v>2</v>
      </c>
      <c r="P649">
        <f t="shared" si="53"/>
        <v>2.871088142405972E-4</v>
      </c>
      <c r="Q649" s="16">
        <f t="shared" si="54"/>
        <v>2.871088142405972E-4</v>
      </c>
    </row>
    <row r="650" spans="1:17" x14ac:dyDescent="0.25">
      <c r="A650" s="7">
        <v>430222</v>
      </c>
      <c r="B650" s="7">
        <v>4302220</v>
      </c>
      <c r="C650" t="s">
        <v>4501</v>
      </c>
      <c r="D650" t="s">
        <v>4459</v>
      </c>
      <c r="E650" t="s">
        <v>3828</v>
      </c>
      <c r="F650" t="s">
        <v>10</v>
      </c>
      <c r="G650">
        <v>2229</v>
      </c>
      <c r="H650">
        <f t="shared" si="50"/>
        <v>2229</v>
      </c>
      <c r="I650">
        <v>0.70299999999999996</v>
      </c>
      <c r="J650" s="1">
        <v>41640151.93</v>
      </c>
      <c r="K650" s="10">
        <f t="shared" si="51"/>
        <v>18681.091040825482</v>
      </c>
      <c r="L650" s="8">
        <f t="shared" si="52"/>
        <v>12739.39</v>
      </c>
      <c r="M650" s="14">
        <v>-3.8888888888888896E-2</v>
      </c>
      <c r="N650">
        <f>VLOOKUP(B650,'[1]ICI-DH'!$A:$H,8,FALSE)</f>
        <v>0.16</v>
      </c>
      <c r="O650">
        <f>VLOOKUP(B650,[2]Planilha1!$A:$G,6,FALSE)</f>
        <v>0</v>
      </c>
      <c r="P650">
        <f t="shared" si="53"/>
        <v>0</v>
      </c>
      <c r="Q650" s="16">
        <f t="shared" si="54"/>
        <v>0</v>
      </c>
    </row>
    <row r="651" spans="1:17" x14ac:dyDescent="0.25">
      <c r="A651" s="7">
        <v>210197</v>
      </c>
      <c r="B651" s="7">
        <v>2101970</v>
      </c>
      <c r="C651" t="s">
        <v>497</v>
      </c>
      <c r="D651" t="s">
        <v>465</v>
      </c>
      <c r="E651" t="s">
        <v>466</v>
      </c>
      <c r="F651" t="s">
        <v>10</v>
      </c>
      <c r="G651">
        <v>7574</v>
      </c>
      <c r="H651">
        <f t="shared" si="50"/>
        <v>7574</v>
      </c>
      <c r="I651">
        <v>0.54500000000000004</v>
      </c>
      <c r="J651" s="1">
        <v>49311104.890000001</v>
      </c>
      <c r="K651" s="10">
        <f t="shared" si="51"/>
        <v>6510.5762991814099</v>
      </c>
      <c r="L651" s="8">
        <f t="shared" si="52"/>
        <v>6510.5762991814099</v>
      </c>
      <c r="M651" s="14">
        <v>0.35</v>
      </c>
      <c r="N651">
        <f>VLOOKUP(B651,'[1]ICI-DH'!$A:$H,8,FALSE)</f>
        <v>0.1</v>
      </c>
      <c r="O651">
        <f>VLOOKUP(B651,[2]Planilha1!$A:$G,6,FALSE)</f>
        <v>0</v>
      </c>
      <c r="P651">
        <f t="shared" si="53"/>
        <v>0</v>
      </c>
      <c r="Q651" s="16">
        <f t="shared" si="54"/>
        <v>0</v>
      </c>
    </row>
    <row r="652" spans="1:17" x14ac:dyDescent="0.25">
      <c r="A652" s="7">
        <v>430223</v>
      </c>
      <c r="B652" s="7">
        <v>4302238</v>
      </c>
      <c r="C652" t="s">
        <v>4502</v>
      </c>
      <c r="D652" t="s">
        <v>4459</v>
      </c>
      <c r="E652" t="s">
        <v>3828</v>
      </c>
      <c r="F652" t="s">
        <v>10</v>
      </c>
      <c r="G652">
        <v>2271</v>
      </c>
      <c r="H652">
        <f t="shared" si="50"/>
        <v>2271</v>
      </c>
      <c r="I652">
        <v>0.73099999999999998</v>
      </c>
      <c r="J652" s="1">
        <v>38265768.310000002</v>
      </c>
      <c r="K652" s="10">
        <f t="shared" si="51"/>
        <v>16849.743861734918</v>
      </c>
      <c r="L652" s="8">
        <f t="shared" si="52"/>
        <v>12739.39</v>
      </c>
      <c r="M652" s="14">
        <v>0.1388888888888889</v>
      </c>
      <c r="N652">
        <f>VLOOKUP(B652,'[1]ICI-DH'!$A:$H,8,FALSE)</f>
        <v>0.1</v>
      </c>
      <c r="O652">
        <f>VLOOKUP(B652,[2]Planilha1!$A:$G,6,FALSE)</f>
        <v>0</v>
      </c>
      <c r="P652">
        <f t="shared" si="53"/>
        <v>0</v>
      </c>
      <c r="Q652" s="16">
        <f t="shared" si="54"/>
        <v>0</v>
      </c>
    </row>
    <row r="653" spans="1:17" x14ac:dyDescent="0.25">
      <c r="A653" s="7">
        <v>130068</v>
      </c>
      <c r="B653" s="7">
        <v>1300680</v>
      </c>
      <c r="C653" t="s">
        <v>98</v>
      </c>
      <c r="D653" t="s">
        <v>87</v>
      </c>
      <c r="E653" t="s">
        <v>9</v>
      </c>
      <c r="F653" t="s">
        <v>10</v>
      </c>
      <c r="G653">
        <v>23785</v>
      </c>
      <c r="H653">
        <f t="shared" si="50"/>
        <v>23785</v>
      </c>
      <c r="I653">
        <v>0.56499999999999995</v>
      </c>
      <c r="J653" s="1">
        <v>90608072.859999999</v>
      </c>
      <c r="K653" s="10">
        <f t="shared" si="51"/>
        <v>3809.4628068110155</v>
      </c>
      <c r="L653" s="8">
        <f t="shared" si="52"/>
        <v>3809.4628068110155</v>
      </c>
      <c r="M653" s="14">
        <v>0.76666666666666661</v>
      </c>
      <c r="N653">
        <f>VLOOKUP(B653,'[1]ICI-DH'!$A:$H,8,FALSE)</f>
        <v>0.16</v>
      </c>
      <c r="O653">
        <f>VLOOKUP(B653,[2]Planilha1!$A:$G,6,FALSE)</f>
        <v>0</v>
      </c>
      <c r="P653">
        <f t="shared" si="53"/>
        <v>0</v>
      </c>
      <c r="Q653" s="16">
        <f t="shared" si="54"/>
        <v>0</v>
      </c>
    </row>
    <row r="654" spans="1:17" x14ac:dyDescent="0.25">
      <c r="A654" s="7">
        <v>430225</v>
      </c>
      <c r="B654" s="7">
        <v>4302253</v>
      </c>
      <c r="C654" t="s">
        <v>4503</v>
      </c>
      <c r="D654" t="s">
        <v>4459</v>
      </c>
      <c r="E654" t="s">
        <v>3828</v>
      </c>
      <c r="F654" t="s">
        <v>10</v>
      </c>
      <c r="G654">
        <v>2779</v>
      </c>
      <c r="H654">
        <f t="shared" si="50"/>
        <v>2779</v>
      </c>
      <c r="I654">
        <v>0.72799999999999998</v>
      </c>
      <c r="J654" s="1">
        <v>41330806.799999997</v>
      </c>
      <c r="K654" s="10">
        <f t="shared" si="51"/>
        <v>14872.546527527888</v>
      </c>
      <c r="L654" s="8">
        <f t="shared" si="52"/>
        <v>12739.39</v>
      </c>
      <c r="M654" s="14">
        <v>0.2166666666666667</v>
      </c>
      <c r="N654">
        <f>VLOOKUP(B654,'[1]ICI-DH'!$A:$H,8,FALSE)</f>
        <v>0.1</v>
      </c>
      <c r="O654">
        <f>VLOOKUP(B654,[2]Planilha1!$A:$G,6,FALSE)</f>
        <v>0</v>
      </c>
      <c r="P654">
        <f t="shared" si="53"/>
        <v>0</v>
      </c>
      <c r="Q654" s="16">
        <f t="shared" si="54"/>
        <v>0</v>
      </c>
    </row>
    <row r="655" spans="1:17" x14ac:dyDescent="0.25">
      <c r="A655" s="7">
        <v>290380</v>
      </c>
      <c r="B655" s="7">
        <v>2903805</v>
      </c>
      <c r="C655" t="s">
        <v>1830</v>
      </c>
      <c r="D655" t="s">
        <v>1784</v>
      </c>
      <c r="E655" t="s">
        <v>466</v>
      </c>
      <c r="F655" t="s">
        <v>10</v>
      </c>
      <c r="G655">
        <v>16873</v>
      </c>
      <c r="H655">
        <f t="shared" si="50"/>
        <v>16873</v>
      </c>
      <c r="I655">
        <v>0.55100000000000005</v>
      </c>
      <c r="J655" s="1">
        <v>79076407.420000002</v>
      </c>
      <c r="K655" s="10">
        <f t="shared" si="51"/>
        <v>4686.5647733064661</v>
      </c>
      <c r="L655" s="8">
        <f t="shared" si="52"/>
        <v>4686.5647733064661</v>
      </c>
      <c r="M655" s="14">
        <v>0.62777777777777777</v>
      </c>
      <c r="N655">
        <f>VLOOKUP(B655,'[1]ICI-DH'!$A:$H,8,FALSE)</f>
        <v>0.1</v>
      </c>
      <c r="O655">
        <f>VLOOKUP(B655,[2]Planilha1!$A:$G,6,FALSE)</f>
        <v>0</v>
      </c>
      <c r="P655">
        <f t="shared" si="53"/>
        <v>0</v>
      </c>
      <c r="Q655" s="16">
        <f t="shared" si="54"/>
        <v>0</v>
      </c>
    </row>
    <row r="656" spans="1:17" x14ac:dyDescent="0.25">
      <c r="A656" s="7">
        <v>270100</v>
      </c>
      <c r="B656" s="7">
        <v>2701001</v>
      </c>
      <c r="C656" t="s">
        <v>1626</v>
      </c>
      <c r="D656" t="s">
        <v>1620</v>
      </c>
      <c r="E656" t="s">
        <v>466</v>
      </c>
      <c r="F656" t="s">
        <v>10</v>
      </c>
      <c r="G656">
        <v>21187</v>
      </c>
      <c r="H656">
        <f t="shared" si="50"/>
        <v>21187</v>
      </c>
      <c r="I656">
        <v>0.60399999999999998</v>
      </c>
      <c r="J656" s="1">
        <v>165515922.34</v>
      </c>
      <c r="K656" s="10">
        <f t="shared" si="51"/>
        <v>7812.1452938122438</v>
      </c>
      <c r="L656" s="8">
        <f t="shared" si="52"/>
        <v>7812.1452938122438</v>
      </c>
      <c r="M656" s="14">
        <v>0.49444444444444446</v>
      </c>
      <c r="N656">
        <f>VLOOKUP(B656,'[1]ICI-DH'!$A:$H,8,FALSE)</f>
        <v>0.1</v>
      </c>
      <c r="O656">
        <f>VLOOKUP(B656,[2]Planilha1!$A:$G,6,FALSE)</f>
        <v>0</v>
      </c>
      <c r="P656">
        <f t="shared" si="53"/>
        <v>0</v>
      </c>
      <c r="Q656" s="16">
        <f t="shared" si="54"/>
        <v>0</v>
      </c>
    </row>
    <row r="657" spans="1:17" x14ac:dyDescent="0.25">
      <c r="A657" s="7">
        <v>130070</v>
      </c>
      <c r="B657" s="7">
        <v>1300706</v>
      </c>
      <c r="C657" t="s">
        <v>99</v>
      </c>
      <c r="D657" t="s">
        <v>87</v>
      </c>
      <c r="E657" t="s">
        <v>9</v>
      </c>
      <c r="F657" t="s">
        <v>10</v>
      </c>
      <c r="G657">
        <v>35447</v>
      </c>
      <c r="H657">
        <f t="shared" si="50"/>
        <v>35447</v>
      </c>
      <c r="I657">
        <v>0.58799999999999997</v>
      </c>
      <c r="J657" s="1">
        <v>136010488.38</v>
      </c>
      <c r="K657" s="10">
        <f t="shared" si="51"/>
        <v>3837.0098564053374</v>
      </c>
      <c r="L657" s="8">
        <f t="shared" si="52"/>
        <v>3837.0098564053374</v>
      </c>
      <c r="M657" s="14">
        <v>0.23333333333333334</v>
      </c>
      <c r="N657">
        <f>VLOOKUP(B657,'[1]ICI-DH'!$A:$H,8,FALSE)</f>
        <v>0.1</v>
      </c>
      <c r="O657">
        <f>VLOOKUP(B657,[2]Planilha1!$A:$G,6,FALSE)</f>
        <v>1</v>
      </c>
      <c r="P657">
        <f t="shared" si="53"/>
        <v>2.8211132112731685E-5</v>
      </c>
      <c r="Q657" s="16">
        <f t="shared" si="54"/>
        <v>2.8211132112731685E-5</v>
      </c>
    </row>
    <row r="658" spans="1:17" x14ac:dyDescent="0.25">
      <c r="A658" s="7">
        <v>220180</v>
      </c>
      <c r="B658" s="7">
        <v>2201804</v>
      </c>
      <c r="C658" t="s">
        <v>711</v>
      </c>
      <c r="D658" t="s">
        <v>682</v>
      </c>
      <c r="E658" t="s">
        <v>466</v>
      </c>
      <c r="F658" t="s">
        <v>10</v>
      </c>
      <c r="G658">
        <v>4078</v>
      </c>
      <c r="H658">
        <f t="shared" si="50"/>
        <v>4078</v>
      </c>
      <c r="I658">
        <v>0.63200000000000001</v>
      </c>
      <c r="J658" s="1">
        <v>28160623.989999998</v>
      </c>
      <c r="K658" s="10">
        <f t="shared" si="51"/>
        <v>6905.4987714565959</v>
      </c>
      <c r="L658" s="8">
        <f t="shared" si="52"/>
        <v>6905.4987714565959</v>
      </c>
      <c r="M658" s="14">
        <v>0.48888888888888893</v>
      </c>
      <c r="N658">
        <f>VLOOKUP(B658,'[1]ICI-DH'!$A:$H,8,FALSE)</f>
        <v>0.1</v>
      </c>
      <c r="O658">
        <f>VLOOKUP(B658,[2]Planilha1!$A:$G,6,FALSE)</f>
        <v>0</v>
      </c>
      <c r="P658">
        <f t="shared" si="53"/>
        <v>0</v>
      </c>
      <c r="Q658" s="16">
        <f t="shared" si="54"/>
        <v>0</v>
      </c>
    </row>
    <row r="659" spans="1:17" x14ac:dyDescent="0.25">
      <c r="A659" s="7">
        <v>350680</v>
      </c>
      <c r="B659" s="7">
        <v>3506805</v>
      </c>
      <c r="C659" t="s">
        <v>711</v>
      </c>
      <c r="D659" t="s">
        <v>3202</v>
      </c>
      <c r="E659" t="s">
        <v>2182</v>
      </c>
      <c r="F659" t="s">
        <v>10</v>
      </c>
      <c r="G659">
        <v>11259</v>
      </c>
      <c r="H659">
        <f t="shared" si="50"/>
        <v>11259</v>
      </c>
      <c r="I659">
        <v>0.74199999999999999</v>
      </c>
      <c r="J659" s="1">
        <v>71283086.150000006</v>
      </c>
      <c r="K659" s="10">
        <f t="shared" si="51"/>
        <v>6331.2093569588778</v>
      </c>
      <c r="L659" s="8">
        <f t="shared" si="52"/>
        <v>6331.2093569588778</v>
      </c>
      <c r="M659" s="14">
        <v>0.53333333333333333</v>
      </c>
      <c r="N659">
        <f>VLOOKUP(B659,'[1]ICI-DH'!$A:$H,8,FALSE)</f>
        <v>0.1</v>
      </c>
      <c r="O659">
        <f>VLOOKUP(B659,[2]Planilha1!$A:$G,6,FALSE)</f>
        <v>6</v>
      </c>
      <c r="P659">
        <f t="shared" si="53"/>
        <v>5.329070077271516E-4</v>
      </c>
      <c r="Q659" s="16">
        <f t="shared" si="54"/>
        <v>5.329070077271516E-4</v>
      </c>
    </row>
    <row r="660" spans="1:17" x14ac:dyDescent="0.25">
      <c r="A660" s="7">
        <v>310720</v>
      </c>
      <c r="B660" s="7">
        <v>3107208</v>
      </c>
      <c r="C660" t="s">
        <v>2258</v>
      </c>
      <c r="D660" t="s">
        <v>2181</v>
      </c>
      <c r="E660" t="s">
        <v>2182</v>
      </c>
      <c r="F660" t="s">
        <v>10</v>
      </c>
      <c r="G660">
        <v>5348</v>
      </c>
      <c r="H660">
        <f t="shared" si="50"/>
        <v>5348</v>
      </c>
      <c r="I660">
        <v>0.64500000000000002</v>
      </c>
      <c r="J660" s="1">
        <v>30927736.09</v>
      </c>
      <c r="K660" s="10">
        <f t="shared" si="51"/>
        <v>5783.0471372475695</v>
      </c>
      <c r="L660" s="8">
        <f t="shared" si="52"/>
        <v>5783.0471372475695</v>
      </c>
      <c r="M660" s="14">
        <v>0.5</v>
      </c>
      <c r="N660">
        <f>VLOOKUP(B660,'[1]ICI-DH'!$A:$H,8,FALSE)</f>
        <v>0.1</v>
      </c>
      <c r="O660">
        <f>VLOOKUP(B660,[2]Planilha1!$A:$G,6,FALSE)</f>
        <v>2</v>
      </c>
      <c r="P660">
        <f t="shared" si="53"/>
        <v>3.7397157816005983E-4</v>
      </c>
      <c r="Q660" s="16">
        <f t="shared" si="54"/>
        <v>3.7397157816005983E-4</v>
      </c>
    </row>
    <row r="661" spans="1:17" x14ac:dyDescent="0.25">
      <c r="A661" s="7">
        <v>420243</v>
      </c>
      <c r="B661" s="7">
        <v>4202438</v>
      </c>
      <c r="C661" t="s">
        <v>4230</v>
      </c>
      <c r="D661" t="s">
        <v>4197</v>
      </c>
      <c r="E661" t="s">
        <v>3828</v>
      </c>
      <c r="F661" t="s">
        <v>10</v>
      </c>
      <c r="G661">
        <v>3515</v>
      </c>
      <c r="H661">
        <f t="shared" si="50"/>
        <v>3515</v>
      </c>
      <c r="I661">
        <v>0.64700000000000002</v>
      </c>
      <c r="J661" s="1">
        <v>33116154.93</v>
      </c>
      <c r="K661" s="10">
        <f t="shared" si="51"/>
        <v>9421.381203413941</v>
      </c>
      <c r="L661" s="8">
        <f t="shared" si="52"/>
        <v>9421.381203413941</v>
      </c>
      <c r="M661" s="14">
        <v>0.11666666666666665</v>
      </c>
      <c r="N661">
        <f>VLOOKUP(B661,'[1]ICI-DH'!$A:$H,8,FALSE)</f>
        <v>0.1</v>
      </c>
      <c r="O661">
        <f>VLOOKUP(B661,[2]Planilha1!$A:$G,6,FALSE)</f>
        <v>0</v>
      </c>
      <c r="P661">
        <f t="shared" si="53"/>
        <v>0</v>
      </c>
      <c r="Q661" s="16">
        <f t="shared" si="54"/>
        <v>0</v>
      </c>
    </row>
    <row r="662" spans="1:17" x14ac:dyDescent="0.25">
      <c r="A662" s="7">
        <v>310730</v>
      </c>
      <c r="B662" s="7">
        <v>3107307</v>
      </c>
      <c r="C662" t="s">
        <v>2259</v>
      </c>
      <c r="D662" t="s">
        <v>2181</v>
      </c>
      <c r="E662" t="s">
        <v>2182</v>
      </c>
      <c r="F662" t="s">
        <v>10</v>
      </c>
      <c r="G662">
        <v>48032</v>
      </c>
      <c r="H662">
        <f t="shared" si="50"/>
        <v>48032</v>
      </c>
      <c r="I662">
        <v>0.7</v>
      </c>
      <c r="J662" s="1">
        <v>192473058.34999999</v>
      </c>
      <c r="K662" s="10">
        <f t="shared" si="51"/>
        <v>4007.1839263407728</v>
      </c>
      <c r="L662" s="8">
        <f t="shared" si="52"/>
        <v>4007.1839263407728</v>
      </c>
      <c r="M662" s="14">
        <v>0.64444444444444449</v>
      </c>
      <c r="N662">
        <f>VLOOKUP(B662,'[1]ICI-DH'!$A:$H,8,FALSE)</f>
        <v>0.1</v>
      </c>
      <c r="O662">
        <f>VLOOKUP(B662,[2]Planilha1!$A:$G,6,FALSE)</f>
        <v>18</v>
      </c>
      <c r="P662">
        <f t="shared" si="53"/>
        <v>3.7475016655562956E-4</v>
      </c>
      <c r="Q662" s="16">
        <f t="shared" si="54"/>
        <v>3.7475016655562956E-4</v>
      </c>
    </row>
    <row r="663" spans="1:17" x14ac:dyDescent="0.25">
      <c r="A663" s="7">
        <v>410310</v>
      </c>
      <c r="B663" s="7">
        <v>4103107</v>
      </c>
      <c r="C663" t="s">
        <v>3864</v>
      </c>
      <c r="D663" t="s">
        <v>3827</v>
      </c>
      <c r="E663" t="s">
        <v>3828</v>
      </c>
      <c r="F663" t="s">
        <v>10</v>
      </c>
      <c r="G663">
        <v>13299</v>
      </c>
      <c r="H663">
        <f t="shared" si="50"/>
        <v>13299</v>
      </c>
      <c r="I663">
        <v>0.64</v>
      </c>
      <c r="J663" s="1">
        <v>63058452.979999997</v>
      </c>
      <c r="K663" s="10">
        <f t="shared" si="51"/>
        <v>4741.5935769606731</v>
      </c>
      <c r="L663" s="8">
        <f t="shared" si="52"/>
        <v>4741.5935769606731</v>
      </c>
      <c r="M663" s="14">
        <v>0.46666666666666667</v>
      </c>
      <c r="N663">
        <f>VLOOKUP(B663,'[1]ICI-DH'!$A:$H,8,FALSE)</f>
        <v>0.16</v>
      </c>
      <c r="O663">
        <f>VLOOKUP(B663,[2]Planilha1!$A:$G,6,FALSE)</f>
        <v>2</v>
      </c>
      <c r="P663">
        <f t="shared" si="53"/>
        <v>1.5038724716144071E-4</v>
      </c>
      <c r="Q663" s="16">
        <f t="shared" si="54"/>
        <v>1.5038724716144071E-4</v>
      </c>
    </row>
    <row r="664" spans="1:17" x14ac:dyDescent="0.25">
      <c r="A664" s="7">
        <v>240165</v>
      </c>
      <c r="B664" s="7">
        <v>2401651</v>
      </c>
      <c r="C664" t="s">
        <v>1103</v>
      </c>
      <c r="D664" t="s">
        <v>1086</v>
      </c>
      <c r="E664" t="s">
        <v>466</v>
      </c>
      <c r="F664" t="s">
        <v>10</v>
      </c>
      <c r="G664">
        <v>2306</v>
      </c>
      <c r="H664">
        <f t="shared" si="50"/>
        <v>2306</v>
      </c>
      <c r="I664">
        <v>0.629</v>
      </c>
      <c r="J664" s="1">
        <v>36206737.229999997</v>
      </c>
      <c r="K664" s="10">
        <f t="shared" si="51"/>
        <v>15701.100273200345</v>
      </c>
      <c r="L664" s="8">
        <f t="shared" si="52"/>
        <v>12739.39</v>
      </c>
      <c r="M664" s="14">
        <v>0.19444444444444445</v>
      </c>
      <c r="N664">
        <f>VLOOKUP(B664,'[1]ICI-DH'!$A:$H,8,FALSE)</f>
        <v>0.16</v>
      </c>
      <c r="O664">
        <f>VLOOKUP(B664,[2]Planilha1!$A:$G,6,FALSE)</f>
        <v>1</v>
      </c>
      <c r="P664">
        <f t="shared" si="53"/>
        <v>4.3365134431916737E-4</v>
      </c>
      <c r="Q664" s="16">
        <f t="shared" si="54"/>
        <v>4.3365134431916737E-4</v>
      </c>
    </row>
    <row r="665" spans="1:17" x14ac:dyDescent="0.25">
      <c r="A665" s="7">
        <v>260200</v>
      </c>
      <c r="B665" s="7">
        <v>2602001</v>
      </c>
      <c r="C665" t="s">
        <v>1472</v>
      </c>
      <c r="D665" t="s">
        <v>1452</v>
      </c>
      <c r="E665" t="s">
        <v>466</v>
      </c>
      <c r="F665" t="s">
        <v>10</v>
      </c>
      <c r="G665">
        <v>34478</v>
      </c>
      <c r="H665">
        <f t="shared" si="50"/>
        <v>34478</v>
      </c>
      <c r="I665">
        <v>0.56499999999999995</v>
      </c>
      <c r="J665" s="1">
        <v>142619571.62</v>
      </c>
      <c r="K665" s="10">
        <f t="shared" si="51"/>
        <v>4136.538419281861</v>
      </c>
      <c r="L665" s="8">
        <f t="shared" si="52"/>
        <v>4136.538419281861</v>
      </c>
      <c r="M665" s="14">
        <v>0.64444444444444449</v>
      </c>
      <c r="N665">
        <f>VLOOKUP(B665,'[1]ICI-DH'!$A:$H,8,FALSE)</f>
        <v>0.1</v>
      </c>
      <c r="O665">
        <f>VLOOKUP(B665,[2]Planilha1!$A:$G,6,FALSE)</f>
        <v>1</v>
      </c>
      <c r="P665">
        <f t="shared" si="53"/>
        <v>2.9004002552352226E-5</v>
      </c>
      <c r="Q665" s="16">
        <f t="shared" si="54"/>
        <v>2.9004002552352226E-5</v>
      </c>
    </row>
    <row r="666" spans="1:17" x14ac:dyDescent="0.25">
      <c r="A666" s="7">
        <v>500215</v>
      </c>
      <c r="B666" s="7">
        <v>5002159</v>
      </c>
      <c r="C666" t="s">
        <v>4945</v>
      </c>
      <c r="D666" t="s">
        <v>4931</v>
      </c>
      <c r="E666" t="s">
        <v>4932</v>
      </c>
      <c r="F666" t="s">
        <v>10</v>
      </c>
      <c r="G666">
        <v>8567</v>
      </c>
      <c r="H666">
        <f t="shared" si="50"/>
        <v>8567</v>
      </c>
      <c r="I666">
        <v>0.66600000000000004</v>
      </c>
      <c r="J666" s="1">
        <v>84352985.829999998</v>
      </c>
      <c r="K666" s="10">
        <f t="shared" si="51"/>
        <v>9846.2689191082063</v>
      </c>
      <c r="L666" s="8">
        <f t="shared" si="52"/>
        <v>9846.2689191082063</v>
      </c>
      <c r="M666" s="14">
        <v>0.23333333333333331</v>
      </c>
      <c r="N666">
        <f>VLOOKUP(B666,'[1]ICI-DH'!$A:$H,8,FALSE)</f>
        <v>0.2</v>
      </c>
      <c r="O666">
        <f>VLOOKUP(B666,[2]Planilha1!$A:$G,6,FALSE)</f>
        <v>0</v>
      </c>
      <c r="P666">
        <f t="shared" si="53"/>
        <v>0</v>
      </c>
      <c r="Q666" s="16">
        <f t="shared" si="54"/>
        <v>0</v>
      </c>
    </row>
    <row r="667" spans="1:17" x14ac:dyDescent="0.25">
      <c r="A667" s="7">
        <v>350690</v>
      </c>
      <c r="B667" s="7">
        <v>3506904</v>
      </c>
      <c r="C667" t="s">
        <v>3275</v>
      </c>
      <c r="D667" t="s">
        <v>3202</v>
      </c>
      <c r="E667" t="s">
        <v>2182</v>
      </c>
      <c r="F667" t="s">
        <v>10</v>
      </c>
      <c r="G667">
        <v>10460</v>
      </c>
      <c r="H667">
        <f t="shared" si="50"/>
        <v>10460</v>
      </c>
      <c r="I667">
        <v>0.70499999999999996</v>
      </c>
      <c r="J667" s="1">
        <v>70667874.549999997</v>
      </c>
      <c r="K667" s="10">
        <f t="shared" si="51"/>
        <v>6756.0109512428298</v>
      </c>
      <c r="L667" s="8">
        <f t="shared" si="52"/>
        <v>6756.0109512428298</v>
      </c>
      <c r="M667" s="14">
        <v>0</v>
      </c>
      <c r="N667">
        <f>VLOOKUP(B667,'[1]ICI-DH'!$A:$H,8,FALSE)</f>
        <v>0.1</v>
      </c>
      <c r="O667">
        <f>VLOOKUP(B667,[2]Planilha1!$A:$G,6,FALSE)</f>
        <v>2</v>
      </c>
      <c r="P667">
        <f t="shared" si="53"/>
        <v>1.9120458891013384E-4</v>
      </c>
      <c r="Q667" s="16">
        <f t="shared" si="54"/>
        <v>1.9120458891013384E-4</v>
      </c>
    </row>
    <row r="668" spans="1:17" x14ac:dyDescent="0.25">
      <c r="A668" s="7">
        <v>350700</v>
      </c>
      <c r="B668" s="7">
        <v>3507001</v>
      </c>
      <c r="C668" t="s">
        <v>3276</v>
      </c>
      <c r="D668" t="s">
        <v>3202</v>
      </c>
      <c r="E668" t="s">
        <v>2182</v>
      </c>
      <c r="F668" t="s">
        <v>10</v>
      </c>
      <c r="G668">
        <v>61081</v>
      </c>
      <c r="H668">
        <f t="shared" si="50"/>
        <v>61081</v>
      </c>
      <c r="I668">
        <v>0.78</v>
      </c>
      <c r="J668" s="1">
        <v>363459405.31999999</v>
      </c>
      <c r="K668" s="10">
        <f t="shared" si="51"/>
        <v>5950.4494903488812</v>
      </c>
      <c r="L668" s="8">
        <f t="shared" si="52"/>
        <v>5950.4494903488812</v>
      </c>
      <c r="M668" s="14">
        <v>1.461111111111111</v>
      </c>
      <c r="N668">
        <f>VLOOKUP(B668,'[1]ICI-DH'!$A:$H,8,FALSE)</f>
        <v>0.2</v>
      </c>
      <c r="O668">
        <f>VLOOKUP(B668,[2]Planilha1!$A:$G,6,FALSE)</f>
        <v>130</v>
      </c>
      <c r="P668">
        <f t="shared" si="53"/>
        <v>2.128321409276207E-3</v>
      </c>
      <c r="Q668" s="16">
        <f t="shared" si="54"/>
        <v>2.128321409276207E-3</v>
      </c>
    </row>
    <row r="669" spans="1:17" x14ac:dyDescent="0.25">
      <c r="A669" s="7">
        <v>260210</v>
      </c>
      <c r="B669" s="7">
        <v>2602100</v>
      </c>
      <c r="C669" t="s">
        <v>1473</v>
      </c>
      <c r="D669" t="s">
        <v>1452</v>
      </c>
      <c r="E669" t="s">
        <v>466</v>
      </c>
      <c r="F669" t="s">
        <v>10</v>
      </c>
      <c r="G669">
        <v>44294</v>
      </c>
      <c r="H669">
        <f t="shared" si="50"/>
        <v>44294</v>
      </c>
      <c r="I669">
        <v>0.56299999999999994</v>
      </c>
      <c r="J669" s="1">
        <v>165242018.52000001</v>
      </c>
      <c r="K669" s="10">
        <f t="shared" si="51"/>
        <v>3730.573407685014</v>
      </c>
      <c r="L669" s="8">
        <f t="shared" si="52"/>
        <v>3730.573407685014</v>
      </c>
      <c r="M669" s="14">
        <v>6.1111111111111137E-2</v>
      </c>
      <c r="N669">
        <f>VLOOKUP(B669,'[1]ICI-DH'!$A:$H,8,FALSE)</f>
        <v>0.26</v>
      </c>
      <c r="O669">
        <f>VLOOKUP(B669,[2]Planilha1!$A:$G,6,FALSE)</f>
        <v>2</v>
      </c>
      <c r="P669">
        <f t="shared" si="53"/>
        <v>4.5152842371427282E-5</v>
      </c>
      <c r="Q669" s="16">
        <f t="shared" si="54"/>
        <v>4.5152842371427282E-5</v>
      </c>
    </row>
    <row r="670" spans="1:17" x14ac:dyDescent="0.25">
      <c r="A670" s="7">
        <v>310740</v>
      </c>
      <c r="B670" s="7">
        <v>3107406</v>
      </c>
      <c r="C670" t="s">
        <v>2260</v>
      </c>
      <c r="D670" t="s">
        <v>2181</v>
      </c>
      <c r="E670" t="s">
        <v>2182</v>
      </c>
      <c r="F670" t="s">
        <v>10</v>
      </c>
      <c r="G670">
        <v>51737</v>
      </c>
      <c r="H670">
        <f t="shared" si="50"/>
        <v>51737</v>
      </c>
      <c r="I670">
        <v>0.75</v>
      </c>
      <c r="J670" s="1">
        <v>286744855.88999999</v>
      </c>
      <c r="K670" s="10">
        <f t="shared" si="51"/>
        <v>5542.3556814272179</v>
      </c>
      <c r="L670" s="8">
        <f t="shared" si="52"/>
        <v>5542.3556814272179</v>
      </c>
      <c r="M670" s="14">
        <v>0.85</v>
      </c>
      <c r="N670">
        <f>VLOOKUP(B670,'[1]ICI-DH'!$A:$H,8,FALSE)</f>
        <v>0.1</v>
      </c>
      <c r="O670">
        <f>VLOOKUP(B670,[2]Planilha1!$A:$G,6,FALSE)</f>
        <v>33</v>
      </c>
      <c r="P670">
        <f t="shared" si="53"/>
        <v>6.3784139010765993E-4</v>
      </c>
      <c r="Q670" s="16">
        <f t="shared" si="54"/>
        <v>6.3784139010765993E-4</v>
      </c>
    </row>
    <row r="671" spans="1:17" x14ac:dyDescent="0.25">
      <c r="A671" s="7">
        <v>210200</v>
      </c>
      <c r="B671" s="7">
        <v>2102002</v>
      </c>
      <c r="C671" t="s">
        <v>498</v>
      </c>
      <c r="D671" t="s">
        <v>465</v>
      </c>
      <c r="E671" t="s">
        <v>466</v>
      </c>
      <c r="F671" t="s">
        <v>10</v>
      </c>
      <c r="G671">
        <v>33100</v>
      </c>
      <c r="H671">
        <f t="shared" si="50"/>
        <v>33100</v>
      </c>
      <c r="I671">
        <v>0.53800000000000003</v>
      </c>
      <c r="J671" s="1">
        <v>182924252.22</v>
      </c>
      <c r="K671" s="10">
        <f t="shared" si="51"/>
        <v>5526.4124537764346</v>
      </c>
      <c r="L671" s="8">
        <f t="shared" si="52"/>
        <v>5526.4124537764346</v>
      </c>
      <c r="M671" s="14">
        <v>0.56666666666666665</v>
      </c>
      <c r="N671">
        <f>VLOOKUP(B671,'[1]ICI-DH'!$A:$H,8,FALSE)</f>
        <v>0.26</v>
      </c>
      <c r="O671">
        <f>VLOOKUP(B671,[2]Planilha1!$A:$G,6,FALSE)</f>
        <v>1</v>
      </c>
      <c r="P671">
        <f t="shared" si="53"/>
        <v>3.0211480362537764E-5</v>
      </c>
      <c r="Q671" s="16">
        <f t="shared" si="54"/>
        <v>3.0211480362537764E-5</v>
      </c>
    </row>
    <row r="672" spans="1:17" x14ac:dyDescent="0.25">
      <c r="A672" s="7">
        <v>260220</v>
      </c>
      <c r="B672" s="7">
        <v>2602209</v>
      </c>
      <c r="C672" t="s">
        <v>498</v>
      </c>
      <c r="D672" t="s">
        <v>1452</v>
      </c>
      <c r="E672" t="s">
        <v>466</v>
      </c>
      <c r="F672" t="s">
        <v>10</v>
      </c>
      <c r="G672">
        <v>37629</v>
      </c>
      <c r="H672">
        <f t="shared" si="50"/>
        <v>37629</v>
      </c>
      <c r="I672">
        <v>0.60199999999999998</v>
      </c>
      <c r="J672" s="1">
        <v>135934918.61000001</v>
      </c>
      <c r="K672" s="10">
        <f t="shared" si="51"/>
        <v>3612.5041486619366</v>
      </c>
      <c r="L672" s="8">
        <f t="shared" si="52"/>
        <v>3612.5041486619366</v>
      </c>
      <c r="M672" s="14">
        <v>0.82222222222222219</v>
      </c>
      <c r="N672">
        <f>VLOOKUP(B672,'[1]ICI-DH'!$A:$H,8,FALSE)</f>
        <v>0.3</v>
      </c>
      <c r="O672">
        <f>VLOOKUP(B672,[2]Planilha1!$A:$G,6,FALSE)</f>
        <v>0</v>
      </c>
      <c r="P672">
        <f t="shared" si="53"/>
        <v>0</v>
      </c>
      <c r="Q672" s="16">
        <f t="shared" si="54"/>
        <v>0</v>
      </c>
    </row>
    <row r="673" spans="1:17" x14ac:dyDescent="0.25">
      <c r="A673" s="7">
        <v>330050</v>
      </c>
      <c r="B673" s="7">
        <v>3300506</v>
      </c>
      <c r="C673" t="s">
        <v>498</v>
      </c>
      <c r="D673" t="s">
        <v>3113</v>
      </c>
      <c r="E673" t="s">
        <v>2182</v>
      </c>
      <c r="F673" t="s">
        <v>10</v>
      </c>
      <c r="G673">
        <v>28102</v>
      </c>
      <c r="H673">
        <f t="shared" si="50"/>
        <v>28102</v>
      </c>
      <c r="I673">
        <v>0.66</v>
      </c>
      <c r="J673" s="1">
        <v>164589095.34</v>
      </c>
      <c r="K673" s="10">
        <f t="shared" si="51"/>
        <v>5856.846321969967</v>
      </c>
      <c r="L673" s="8">
        <f t="shared" si="52"/>
        <v>5856.846321969967</v>
      </c>
      <c r="M673" s="14">
        <v>0.48333333333333328</v>
      </c>
      <c r="N673">
        <f>VLOOKUP(B673,'[1]ICI-DH'!$A:$H,8,FALSE)</f>
        <v>0.2</v>
      </c>
      <c r="O673">
        <f>VLOOKUP(B673,[2]Planilha1!$A:$G,6,FALSE)</f>
        <v>5</v>
      </c>
      <c r="P673">
        <f t="shared" si="53"/>
        <v>1.7792327948188742E-4</v>
      </c>
      <c r="Q673" s="16">
        <f t="shared" si="54"/>
        <v>1.7792327948188742E-4</v>
      </c>
    </row>
    <row r="674" spans="1:17" x14ac:dyDescent="0.25">
      <c r="A674" s="7">
        <v>420250</v>
      </c>
      <c r="B674" s="7">
        <v>4202503</v>
      </c>
      <c r="C674" t="s">
        <v>4232</v>
      </c>
      <c r="D674" t="s">
        <v>4197</v>
      </c>
      <c r="E674" t="s">
        <v>3828</v>
      </c>
      <c r="F674" t="s">
        <v>10</v>
      </c>
      <c r="G674">
        <v>4026</v>
      </c>
      <c r="H674">
        <f t="shared" si="50"/>
        <v>4026</v>
      </c>
      <c r="I674">
        <v>0.69599999999999995</v>
      </c>
      <c r="J674" s="1">
        <v>42085298.079999998</v>
      </c>
      <c r="K674" s="10">
        <f t="shared" si="51"/>
        <v>10453.377565822155</v>
      </c>
      <c r="L674" s="8">
        <f t="shared" si="52"/>
        <v>10453.377565822155</v>
      </c>
      <c r="M674" s="14">
        <v>0.53333333333333333</v>
      </c>
      <c r="N674">
        <f>VLOOKUP(B674,'[1]ICI-DH'!$A:$H,8,FALSE)</f>
        <v>0.1</v>
      </c>
      <c r="O674">
        <f>VLOOKUP(B674,[2]Planilha1!$A:$G,6,FALSE)</f>
        <v>1</v>
      </c>
      <c r="P674">
        <f t="shared" si="53"/>
        <v>2.4838549428713363E-4</v>
      </c>
      <c r="Q674" s="16">
        <f t="shared" si="54"/>
        <v>2.4838549428713363E-4</v>
      </c>
    </row>
    <row r="675" spans="1:17" x14ac:dyDescent="0.25">
      <c r="A675" s="7">
        <v>520340</v>
      </c>
      <c r="B675" s="7">
        <v>5203401</v>
      </c>
      <c r="C675" t="s">
        <v>5167</v>
      </c>
      <c r="D675" t="s">
        <v>5136</v>
      </c>
      <c r="E675" t="s">
        <v>4932</v>
      </c>
      <c r="F675" t="s">
        <v>10</v>
      </c>
      <c r="G675">
        <v>7826</v>
      </c>
      <c r="H675">
        <f t="shared" si="50"/>
        <v>7826</v>
      </c>
      <c r="I675">
        <v>0.67</v>
      </c>
      <c r="J675" s="1">
        <v>43656548.950000003</v>
      </c>
      <c r="K675" s="10">
        <f t="shared" si="51"/>
        <v>5578.3987924865833</v>
      </c>
      <c r="L675" s="8">
        <f t="shared" si="52"/>
        <v>5578.3987924865833</v>
      </c>
      <c r="M675" s="14">
        <v>0.27777777777777785</v>
      </c>
      <c r="N675">
        <f>VLOOKUP(B675,'[1]ICI-DH'!$A:$H,8,FALSE)</f>
        <v>0.1</v>
      </c>
      <c r="O675">
        <f>VLOOKUP(B675,[2]Planilha1!$A:$G,6,FALSE)</f>
        <v>6</v>
      </c>
      <c r="P675">
        <f t="shared" si="53"/>
        <v>7.6667518527983648E-4</v>
      </c>
      <c r="Q675" s="16">
        <f t="shared" si="54"/>
        <v>7.6667518527983648E-4</v>
      </c>
    </row>
    <row r="676" spans="1:17" x14ac:dyDescent="0.25">
      <c r="A676" s="7">
        <v>310750</v>
      </c>
      <c r="B676" s="7">
        <v>3107505</v>
      </c>
      <c r="C676" t="s">
        <v>2261</v>
      </c>
      <c r="D676" t="s">
        <v>2181</v>
      </c>
      <c r="E676" t="s">
        <v>2182</v>
      </c>
      <c r="F676" t="s">
        <v>10</v>
      </c>
      <c r="G676">
        <v>6783</v>
      </c>
      <c r="H676">
        <f t="shared" si="50"/>
        <v>6783</v>
      </c>
      <c r="I676">
        <v>0.67300000000000004</v>
      </c>
      <c r="J676" s="1">
        <v>39166805.659999996</v>
      </c>
      <c r="K676" s="10">
        <f t="shared" si="51"/>
        <v>5774.2600117941911</v>
      </c>
      <c r="L676" s="8">
        <f t="shared" si="52"/>
        <v>5774.2600117941911</v>
      </c>
      <c r="M676" s="14">
        <v>0.18888888888888883</v>
      </c>
      <c r="N676">
        <f>VLOOKUP(B676,'[1]ICI-DH'!$A:$H,8,FALSE)</f>
        <v>0.1</v>
      </c>
      <c r="O676">
        <f>VLOOKUP(B676,[2]Planilha1!$A:$G,6,FALSE)</f>
        <v>3</v>
      </c>
      <c r="P676">
        <f t="shared" si="53"/>
        <v>4.4228217602830609E-4</v>
      </c>
      <c r="Q676" s="16">
        <f t="shared" si="54"/>
        <v>4.4228217602830609E-4</v>
      </c>
    </row>
    <row r="677" spans="1:17" x14ac:dyDescent="0.25">
      <c r="A677" s="7">
        <v>220190</v>
      </c>
      <c r="B677" s="7">
        <v>2201903</v>
      </c>
      <c r="C677" t="s">
        <v>712</v>
      </c>
      <c r="D677" t="s">
        <v>682</v>
      </c>
      <c r="E677" t="s">
        <v>466</v>
      </c>
      <c r="F677" t="s">
        <v>10</v>
      </c>
      <c r="G677">
        <v>28796</v>
      </c>
      <c r="H677">
        <f t="shared" si="50"/>
        <v>28796</v>
      </c>
      <c r="I677">
        <v>0.66800000000000004</v>
      </c>
      <c r="J677" s="1">
        <v>187450237.59</v>
      </c>
      <c r="K677" s="10">
        <f t="shared" si="51"/>
        <v>6509.5929153354637</v>
      </c>
      <c r="L677" s="8">
        <f t="shared" si="52"/>
        <v>6509.5929153354637</v>
      </c>
      <c r="M677" s="14">
        <v>0.93888888888888888</v>
      </c>
      <c r="N677">
        <f>VLOOKUP(B677,'[1]ICI-DH'!$A:$H,8,FALSE)</f>
        <v>0.3</v>
      </c>
      <c r="O677">
        <f>VLOOKUP(B677,[2]Planilha1!$A:$G,6,FALSE)</f>
        <v>3</v>
      </c>
      <c r="P677">
        <f t="shared" si="53"/>
        <v>1.0418113626892623E-4</v>
      </c>
      <c r="Q677" s="16">
        <f t="shared" si="54"/>
        <v>1.0418113626892623E-4</v>
      </c>
    </row>
    <row r="678" spans="1:17" x14ac:dyDescent="0.25">
      <c r="A678" s="7">
        <v>240170</v>
      </c>
      <c r="B678" s="7">
        <v>2401701</v>
      </c>
      <c r="C678" t="s">
        <v>712</v>
      </c>
      <c r="D678" t="s">
        <v>1086</v>
      </c>
      <c r="E678" t="s">
        <v>466</v>
      </c>
      <c r="F678" t="s">
        <v>10</v>
      </c>
      <c r="G678">
        <v>9952</v>
      </c>
      <c r="H678">
        <f t="shared" si="50"/>
        <v>9952</v>
      </c>
      <c r="I678">
        <v>0.58399999999999996</v>
      </c>
      <c r="J678" s="1">
        <v>51354642.619999997</v>
      </c>
      <c r="K678" s="10">
        <f t="shared" si="51"/>
        <v>5160.2333822347264</v>
      </c>
      <c r="L678" s="8">
        <f t="shared" si="52"/>
        <v>5160.2333822347264</v>
      </c>
      <c r="M678" s="14">
        <v>0.53333333333333333</v>
      </c>
      <c r="N678">
        <f>VLOOKUP(B678,'[1]ICI-DH'!$A:$H,8,FALSE)</f>
        <v>0.1</v>
      </c>
      <c r="O678">
        <f>VLOOKUP(B678,[2]Planilha1!$A:$G,6,FALSE)</f>
        <v>0</v>
      </c>
      <c r="P678">
        <f t="shared" si="53"/>
        <v>0</v>
      </c>
      <c r="Q678" s="16">
        <f t="shared" si="54"/>
        <v>0</v>
      </c>
    </row>
    <row r="679" spans="1:17" x14ac:dyDescent="0.25">
      <c r="A679" s="7">
        <v>250220</v>
      </c>
      <c r="B679" s="7">
        <v>2502201</v>
      </c>
      <c r="C679" t="s">
        <v>712</v>
      </c>
      <c r="D679" t="s">
        <v>1247</v>
      </c>
      <c r="E679" t="s">
        <v>466</v>
      </c>
      <c r="F679" t="s">
        <v>10</v>
      </c>
      <c r="G679">
        <v>2286</v>
      </c>
      <c r="H679">
        <f t="shared" si="50"/>
        <v>2286</v>
      </c>
      <c r="I679">
        <v>0.59699999999999998</v>
      </c>
      <c r="J679" s="1">
        <v>31782994.77</v>
      </c>
      <c r="K679" s="10">
        <f t="shared" si="51"/>
        <v>13903.322296587927</v>
      </c>
      <c r="L679" s="8">
        <f t="shared" si="52"/>
        <v>12739.39</v>
      </c>
      <c r="M679" s="14">
        <v>1.0833333333333335</v>
      </c>
      <c r="N679">
        <f>VLOOKUP(B679,'[1]ICI-DH'!$A:$H,8,FALSE)</f>
        <v>0.1</v>
      </c>
      <c r="O679">
        <f>VLOOKUP(B679,[2]Planilha1!$A:$G,6,FALSE)</f>
        <v>0</v>
      </c>
      <c r="P679">
        <f t="shared" si="53"/>
        <v>0</v>
      </c>
      <c r="Q679" s="16">
        <f t="shared" si="54"/>
        <v>0</v>
      </c>
    </row>
    <row r="680" spans="1:17" x14ac:dyDescent="0.25">
      <c r="A680" s="7">
        <v>420253</v>
      </c>
      <c r="B680" s="7">
        <v>4202537</v>
      </c>
      <c r="C680" t="s">
        <v>712</v>
      </c>
      <c r="D680" t="s">
        <v>4197</v>
      </c>
      <c r="E680" t="s">
        <v>3828</v>
      </c>
      <c r="F680" t="s">
        <v>10</v>
      </c>
      <c r="G680">
        <v>2777</v>
      </c>
      <c r="H680">
        <f t="shared" si="50"/>
        <v>2777</v>
      </c>
      <c r="I680">
        <v>0.71799999999999997</v>
      </c>
      <c r="J680" s="1">
        <v>30840639.399999999</v>
      </c>
      <c r="K680" s="10">
        <f t="shared" si="51"/>
        <v>11105.739791141519</v>
      </c>
      <c r="L680" s="8">
        <f t="shared" si="52"/>
        <v>11105.739791141519</v>
      </c>
      <c r="M680" s="14">
        <v>0.56666666666666665</v>
      </c>
      <c r="N680">
        <f>VLOOKUP(B680,'[1]ICI-DH'!$A:$H,8,FALSE)</f>
        <v>0.2</v>
      </c>
      <c r="O680">
        <f>VLOOKUP(B680,[2]Planilha1!$A:$G,6,FALSE)</f>
        <v>0</v>
      </c>
      <c r="P680">
        <f t="shared" si="53"/>
        <v>0</v>
      </c>
      <c r="Q680" s="16">
        <f t="shared" si="54"/>
        <v>0</v>
      </c>
    </row>
    <row r="681" spans="1:17" x14ac:dyDescent="0.25">
      <c r="A681" s="7">
        <v>430230</v>
      </c>
      <c r="B681" s="7">
        <v>4302303</v>
      </c>
      <c r="C681" t="s">
        <v>712</v>
      </c>
      <c r="D681" t="s">
        <v>4459</v>
      </c>
      <c r="E681" t="s">
        <v>3828</v>
      </c>
      <c r="F681" t="s">
        <v>10</v>
      </c>
      <c r="G681">
        <v>11202</v>
      </c>
      <c r="H681">
        <f t="shared" si="50"/>
        <v>11202</v>
      </c>
      <c r="I681">
        <v>0.66600000000000004</v>
      </c>
      <c r="J681" s="1">
        <v>71962528.060000002</v>
      </c>
      <c r="K681" s="10">
        <f t="shared" si="51"/>
        <v>6424.0785627566511</v>
      </c>
      <c r="L681" s="8">
        <f t="shared" si="52"/>
        <v>6424.0785627566511</v>
      </c>
      <c r="M681" s="14">
        <v>0.35</v>
      </c>
      <c r="N681">
        <f>VLOOKUP(B681,'[1]ICI-DH'!$A:$H,8,FALSE)</f>
        <v>0.1</v>
      </c>
      <c r="O681">
        <f>VLOOKUP(B681,[2]Planilha1!$A:$G,6,FALSE)</f>
        <v>0</v>
      </c>
      <c r="P681">
        <f t="shared" si="53"/>
        <v>0</v>
      </c>
      <c r="Q681" s="16">
        <f t="shared" si="54"/>
        <v>0</v>
      </c>
    </row>
    <row r="682" spans="1:17" x14ac:dyDescent="0.25">
      <c r="A682" s="7">
        <v>290390</v>
      </c>
      <c r="B682" s="7">
        <v>2903904</v>
      </c>
      <c r="C682" t="s">
        <v>1831</v>
      </c>
      <c r="D682" t="s">
        <v>1784</v>
      </c>
      <c r="E682" t="s">
        <v>466</v>
      </c>
      <c r="F682" t="s">
        <v>10</v>
      </c>
      <c r="G682">
        <v>65550</v>
      </c>
      <c r="H682">
        <f t="shared" si="50"/>
        <v>65550</v>
      </c>
      <c r="I682">
        <v>0.63300000000000001</v>
      </c>
      <c r="J682" s="1">
        <v>304312304.22000003</v>
      </c>
      <c r="K682" s="10">
        <f t="shared" si="51"/>
        <v>4642.4455258581238</v>
      </c>
      <c r="L682" s="8">
        <f t="shared" si="52"/>
        <v>4642.4455258581238</v>
      </c>
      <c r="M682" s="14">
        <v>6.6666666666666652E-2</v>
      </c>
      <c r="N682">
        <f>VLOOKUP(B682,'[1]ICI-DH'!$A:$H,8,FALSE)</f>
        <v>0.1</v>
      </c>
      <c r="O682">
        <f>VLOOKUP(B682,[2]Planilha1!$A:$G,6,FALSE)</f>
        <v>2</v>
      </c>
      <c r="P682">
        <f t="shared" si="53"/>
        <v>3.0511060259344013E-5</v>
      </c>
      <c r="Q682" s="16">
        <f t="shared" si="54"/>
        <v>3.0511060259344013E-5</v>
      </c>
    </row>
    <row r="683" spans="1:17" x14ac:dyDescent="0.25">
      <c r="A683" s="7">
        <v>310760</v>
      </c>
      <c r="B683" s="7">
        <v>3107604</v>
      </c>
      <c r="C683" t="s">
        <v>2262</v>
      </c>
      <c r="D683" t="s">
        <v>2181</v>
      </c>
      <c r="E683" t="s">
        <v>2182</v>
      </c>
      <c r="F683" t="s">
        <v>10</v>
      </c>
      <c r="G683">
        <v>4474</v>
      </c>
      <c r="H683">
        <f t="shared" si="50"/>
        <v>4474</v>
      </c>
      <c r="I683">
        <v>0.73499999999999999</v>
      </c>
      <c r="J683" s="1">
        <v>39503406.590000004</v>
      </c>
      <c r="K683" s="10">
        <f t="shared" si="51"/>
        <v>8829.5499754135017</v>
      </c>
      <c r="L683" s="8">
        <f t="shared" si="52"/>
        <v>8829.5499754135017</v>
      </c>
      <c r="M683" s="14">
        <v>0.46666666666666667</v>
      </c>
      <c r="N683">
        <f>VLOOKUP(B683,'[1]ICI-DH'!$A:$H,8,FALSE)</f>
        <v>0.26</v>
      </c>
      <c r="O683">
        <f>VLOOKUP(B683,[2]Planilha1!$A:$G,6,FALSE)</f>
        <v>5</v>
      </c>
      <c r="P683">
        <f t="shared" si="53"/>
        <v>1.1175681716584711E-3</v>
      </c>
      <c r="Q683" s="16">
        <f t="shared" si="54"/>
        <v>1.1175681716584711E-3</v>
      </c>
    </row>
    <row r="684" spans="1:17" x14ac:dyDescent="0.25">
      <c r="A684" s="7">
        <v>290395</v>
      </c>
      <c r="B684" s="7">
        <v>2903953</v>
      </c>
      <c r="C684" t="s">
        <v>1832</v>
      </c>
      <c r="D684" t="s">
        <v>1784</v>
      </c>
      <c r="E684" t="s">
        <v>466</v>
      </c>
      <c r="F684" t="s">
        <v>10</v>
      </c>
      <c r="G684">
        <v>9730</v>
      </c>
      <c r="H684">
        <f t="shared" si="50"/>
        <v>9730</v>
      </c>
      <c r="I684">
        <v>0.54600000000000004</v>
      </c>
      <c r="J684" s="1">
        <v>42330393.5</v>
      </c>
      <c r="K684" s="10">
        <f t="shared" si="51"/>
        <v>4350.5029290853035</v>
      </c>
      <c r="L684" s="8">
        <f t="shared" si="52"/>
        <v>4350.5029290853035</v>
      </c>
      <c r="M684" s="14">
        <v>0.31111111111111117</v>
      </c>
      <c r="N684">
        <f>VLOOKUP(B684,'[1]ICI-DH'!$A:$H,8,FALSE)</f>
        <v>0.1</v>
      </c>
      <c r="O684">
        <f>VLOOKUP(B684,[2]Planilha1!$A:$G,6,FALSE)</f>
        <v>0</v>
      </c>
      <c r="P684">
        <f t="shared" si="53"/>
        <v>0</v>
      </c>
      <c r="Q684" s="16">
        <f t="shared" si="54"/>
        <v>0</v>
      </c>
    </row>
    <row r="685" spans="1:17" x14ac:dyDescent="0.25">
      <c r="A685" s="7">
        <v>210203</v>
      </c>
      <c r="B685" s="7">
        <v>2102036</v>
      </c>
      <c r="C685" t="s">
        <v>499</v>
      </c>
      <c r="D685" t="s">
        <v>465</v>
      </c>
      <c r="E685" t="s">
        <v>466</v>
      </c>
      <c r="F685" t="s">
        <v>10</v>
      </c>
      <c r="G685">
        <v>28599</v>
      </c>
      <c r="H685">
        <f t="shared" si="50"/>
        <v>28599</v>
      </c>
      <c r="I685">
        <v>0.55800000000000005</v>
      </c>
      <c r="J685" s="1">
        <v>150415628.66999999</v>
      </c>
      <c r="K685" s="10">
        <f t="shared" si="51"/>
        <v>5259.4716133431239</v>
      </c>
      <c r="L685" s="8">
        <f t="shared" si="52"/>
        <v>5259.4716133431239</v>
      </c>
      <c r="M685" s="14">
        <v>0.63888888888888884</v>
      </c>
      <c r="N685">
        <f>VLOOKUP(B685,'[1]ICI-DH'!$A:$H,8,FALSE)</f>
        <v>0.1</v>
      </c>
      <c r="O685">
        <f>VLOOKUP(B685,[2]Planilha1!$A:$G,6,FALSE)</f>
        <v>0</v>
      </c>
      <c r="P685">
        <f t="shared" si="53"/>
        <v>0</v>
      </c>
      <c r="Q685" s="16">
        <f t="shared" si="54"/>
        <v>0</v>
      </c>
    </row>
    <row r="686" spans="1:17" x14ac:dyDescent="0.25">
      <c r="A686" s="7">
        <v>520350</v>
      </c>
      <c r="B686" s="7">
        <v>5203500</v>
      </c>
      <c r="C686" t="s">
        <v>5168</v>
      </c>
      <c r="D686" t="s">
        <v>5136</v>
      </c>
      <c r="E686" t="s">
        <v>4932</v>
      </c>
      <c r="F686" t="s">
        <v>10</v>
      </c>
      <c r="G686">
        <v>23958</v>
      </c>
      <c r="H686">
        <f t="shared" si="50"/>
        <v>23958</v>
      </c>
      <c r="I686">
        <v>0.70099999999999996</v>
      </c>
      <c r="J686" s="1">
        <v>144054421.77000001</v>
      </c>
      <c r="K686" s="10">
        <f t="shared" si="51"/>
        <v>6012.7899561733038</v>
      </c>
      <c r="L686" s="8">
        <f t="shared" si="52"/>
        <v>6012.7899561733038</v>
      </c>
      <c r="M686" s="14">
        <v>0.7777777777777779</v>
      </c>
      <c r="N686">
        <f>VLOOKUP(B686,'[1]ICI-DH'!$A:$H,8,FALSE)</f>
        <v>0.1</v>
      </c>
      <c r="O686">
        <f>VLOOKUP(B686,[2]Planilha1!$A:$G,6,FALSE)</f>
        <v>3</v>
      </c>
      <c r="P686">
        <f t="shared" si="53"/>
        <v>1.2521913348359628E-4</v>
      </c>
      <c r="Q686" s="16">
        <f t="shared" si="54"/>
        <v>1.2521913348359628E-4</v>
      </c>
    </row>
    <row r="687" spans="1:17" x14ac:dyDescent="0.25">
      <c r="A687" s="7">
        <v>310770</v>
      </c>
      <c r="B687" s="7">
        <v>3107703</v>
      </c>
      <c r="C687" t="s">
        <v>2263</v>
      </c>
      <c r="D687" t="s">
        <v>2181</v>
      </c>
      <c r="E687" t="s">
        <v>2182</v>
      </c>
      <c r="F687" t="s">
        <v>10</v>
      </c>
      <c r="G687">
        <v>5631</v>
      </c>
      <c r="H687">
        <f t="shared" si="50"/>
        <v>5631</v>
      </c>
      <c r="I687">
        <v>0.68300000000000005</v>
      </c>
      <c r="J687" s="1">
        <v>34349920.950000003</v>
      </c>
      <c r="K687" s="10">
        <f t="shared" si="51"/>
        <v>6100.145791156101</v>
      </c>
      <c r="L687" s="8">
        <f t="shared" si="52"/>
        <v>6100.145791156101</v>
      </c>
      <c r="M687" s="14">
        <v>0.26111111111111113</v>
      </c>
      <c r="N687">
        <f>VLOOKUP(B687,'[1]ICI-DH'!$A:$H,8,FALSE)</f>
        <v>0.1</v>
      </c>
      <c r="O687">
        <f>VLOOKUP(B687,[2]Planilha1!$A:$G,6,FALSE)</f>
        <v>0</v>
      </c>
      <c r="P687">
        <f t="shared" si="53"/>
        <v>0</v>
      </c>
      <c r="Q687" s="16">
        <f t="shared" si="54"/>
        <v>0</v>
      </c>
    </row>
    <row r="688" spans="1:17" x14ac:dyDescent="0.25">
      <c r="A688" s="7">
        <v>510185</v>
      </c>
      <c r="B688" s="7">
        <v>5101852</v>
      </c>
      <c r="C688" t="s">
        <v>5019</v>
      </c>
      <c r="D688" t="s">
        <v>5002</v>
      </c>
      <c r="E688" t="s">
        <v>4932</v>
      </c>
      <c r="F688" t="s">
        <v>10</v>
      </c>
      <c r="G688">
        <v>7280</v>
      </c>
      <c r="H688">
        <f t="shared" si="50"/>
        <v>7280</v>
      </c>
      <c r="I688">
        <v>0.66100000000000003</v>
      </c>
      <c r="J688" s="1">
        <v>68985461.980000004</v>
      </c>
      <c r="K688" s="10">
        <f t="shared" si="51"/>
        <v>9476.0249972527472</v>
      </c>
      <c r="L688" s="8">
        <f t="shared" si="52"/>
        <v>9476.0249972527472</v>
      </c>
      <c r="M688" s="14">
        <v>0.31666666666666671</v>
      </c>
      <c r="N688">
        <f>VLOOKUP(B688,'[1]ICI-DH'!$A:$H,8,FALSE)</f>
        <v>0.1</v>
      </c>
      <c r="O688">
        <f>VLOOKUP(B688,[2]Planilha1!$A:$G,6,FALSE)</f>
        <v>0</v>
      </c>
      <c r="P688">
        <f t="shared" si="53"/>
        <v>0</v>
      </c>
      <c r="Q688" s="16">
        <f t="shared" si="54"/>
        <v>0</v>
      </c>
    </row>
    <row r="689" spans="1:17" x14ac:dyDescent="0.25">
      <c r="A689" s="7">
        <v>310780</v>
      </c>
      <c r="B689" s="7">
        <v>3107802</v>
      </c>
      <c r="C689" t="s">
        <v>2264</v>
      </c>
      <c r="D689" t="s">
        <v>2181</v>
      </c>
      <c r="E689" t="s">
        <v>2182</v>
      </c>
      <c r="F689" t="s">
        <v>10</v>
      </c>
      <c r="G689">
        <v>14536</v>
      </c>
      <c r="H689">
        <f t="shared" si="50"/>
        <v>14536</v>
      </c>
      <c r="I689">
        <v>0.623</v>
      </c>
      <c r="J689" s="1">
        <v>55743817.920000002</v>
      </c>
      <c r="K689" s="10">
        <f t="shared" si="51"/>
        <v>3834.8801541001653</v>
      </c>
      <c r="L689" s="8">
        <f t="shared" si="52"/>
        <v>3834.8801541001653</v>
      </c>
      <c r="M689" s="14">
        <v>0</v>
      </c>
      <c r="N689">
        <f>VLOOKUP(B689,'[1]ICI-DH'!$A:$H,8,FALSE)</f>
        <v>0.1</v>
      </c>
      <c r="O689">
        <f>VLOOKUP(B689,[2]Planilha1!$A:$G,6,FALSE)</f>
        <v>6</v>
      </c>
      <c r="P689">
        <f t="shared" si="53"/>
        <v>4.1276829939460648E-4</v>
      </c>
      <c r="Q689" s="16">
        <f t="shared" si="54"/>
        <v>4.1276829939460648E-4</v>
      </c>
    </row>
    <row r="690" spans="1:17" x14ac:dyDescent="0.25">
      <c r="A690" s="7">
        <v>330060</v>
      </c>
      <c r="B690" s="7">
        <v>3300605</v>
      </c>
      <c r="C690" t="s">
        <v>3122</v>
      </c>
      <c r="D690" t="s">
        <v>3113</v>
      </c>
      <c r="E690" t="s">
        <v>2182</v>
      </c>
      <c r="F690" t="s">
        <v>10</v>
      </c>
      <c r="G690">
        <v>35173</v>
      </c>
      <c r="H690">
        <f t="shared" si="50"/>
        <v>35173</v>
      </c>
      <c r="I690">
        <v>0.73199999999999998</v>
      </c>
      <c r="J690" s="1">
        <v>236452294.06999999</v>
      </c>
      <c r="K690" s="10">
        <f t="shared" si="51"/>
        <v>6722.5512202541722</v>
      </c>
      <c r="L690" s="8">
        <f t="shared" si="52"/>
        <v>6722.5512202541722</v>
      </c>
      <c r="M690" s="14">
        <v>0.56666666666666665</v>
      </c>
      <c r="N690">
        <f>VLOOKUP(B690,'[1]ICI-DH'!$A:$H,8,FALSE)</f>
        <v>0.1</v>
      </c>
      <c r="O690">
        <f>VLOOKUP(B690,[2]Planilha1!$A:$G,6,FALSE)</f>
        <v>25</v>
      </c>
      <c r="P690">
        <f t="shared" si="53"/>
        <v>7.107724675176982E-4</v>
      </c>
      <c r="Q690" s="16">
        <f t="shared" si="54"/>
        <v>7.107724675176982E-4</v>
      </c>
    </row>
    <row r="691" spans="1:17" x14ac:dyDescent="0.25">
      <c r="A691" s="7">
        <v>320110</v>
      </c>
      <c r="B691" s="7">
        <v>3201100</v>
      </c>
      <c r="C691" t="s">
        <v>3049</v>
      </c>
      <c r="D691" t="s">
        <v>3036</v>
      </c>
      <c r="E691" t="s">
        <v>2182</v>
      </c>
      <c r="F691" t="s">
        <v>10</v>
      </c>
      <c r="G691">
        <v>10254</v>
      </c>
      <c r="H691">
        <f t="shared" si="50"/>
        <v>10254</v>
      </c>
      <c r="I691">
        <v>0.73399999999999999</v>
      </c>
      <c r="J691" s="1">
        <v>56141930.399999999</v>
      </c>
      <c r="K691" s="10">
        <f t="shared" si="51"/>
        <v>5475.1248683440608</v>
      </c>
      <c r="L691" s="8">
        <f t="shared" si="52"/>
        <v>5475.1248683440608</v>
      </c>
      <c r="M691" s="14">
        <v>0.20555555555555555</v>
      </c>
      <c r="N691">
        <f>VLOOKUP(B691,'[1]ICI-DH'!$A:$H,8,FALSE)</f>
        <v>0.3</v>
      </c>
      <c r="O691">
        <f>VLOOKUP(B691,[2]Planilha1!$A:$G,6,FALSE)</f>
        <v>2</v>
      </c>
      <c r="P691">
        <f t="shared" si="53"/>
        <v>1.9504583577140629E-4</v>
      </c>
      <c r="Q691" s="16">
        <f t="shared" si="54"/>
        <v>1.9504583577140629E-4</v>
      </c>
    </row>
    <row r="692" spans="1:17" x14ac:dyDescent="0.25">
      <c r="A692" s="7">
        <v>420257</v>
      </c>
      <c r="B692" s="7">
        <v>4202578</v>
      </c>
      <c r="C692" t="s">
        <v>4233</v>
      </c>
      <c r="D692" t="s">
        <v>4197</v>
      </c>
      <c r="E692" t="s">
        <v>3828</v>
      </c>
      <c r="F692" t="s">
        <v>10</v>
      </c>
      <c r="G692">
        <v>2187</v>
      </c>
      <c r="H692">
        <f t="shared" si="50"/>
        <v>2187</v>
      </c>
      <c r="I692">
        <v>0.71199999999999997</v>
      </c>
      <c r="J692" s="1">
        <v>29657533.629999999</v>
      </c>
      <c r="K692" s="10">
        <f t="shared" si="51"/>
        <v>13560.829277549154</v>
      </c>
      <c r="L692" s="8">
        <f t="shared" si="52"/>
        <v>12739.39</v>
      </c>
      <c r="M692" s="14">
        <v>7.2222222222222215E-2</v>
      </c>
      <c r="N692">
        <f>VLOOKUP(B692,'[1]ICI-DH'!$A:$H,8,FALSE)</f>
        <v>0.1</v>
      </c>
      <c r="O692">
        <f>VLOOKUP(B692,[2]Planilha1!$A:$G,6,FALSE)</f>
        <v>0</v>
      </c>
      <c r="P692">
        <f t="shared" si="53"/>
        <v>0</v>
      </c>
      <c r="Q692" s="16">
        <f t="shared" si="54"/>
        <v>0</v>
      </c>
    </row>
    <row r="693" spans="1:17" x14ac:dyDescent="0.25">
      <c r="A693" s="7">
        <v>410315</v>
      </c>
      <c r="B693" s="7">
        <v>4103156</v>
      </c>
      <c r="C693" t="s">
        <v>3865</v>
      </c>
      <c r="D693" t="s">
        <v>3827</v>
      </c>
      <c r="E693" t="s">
        <v>3828</v>
      </c>
      <c r="F693" t="s">
        <v>10</v>
      </c>
      <c r="G693">
        <v>3980</v>
      </c>
      <c r="H693">
        <f t="shared" si="50"/>
        <v>3980</v>
      </c>
      <c r="I693">
        <v>0.69699999999999995</v>
      </c>
      <c r="J693" s="1">
        <v>35013134.039999999</v>
      </c>
      <c r="K693" s="10">
        <f t="shared" si="51"/>
        <v>8797.2698592964825</v>
      </c>
      <c r="L693" s="8">
        <f t="shared" si="52"/>
        <v>8797.2698592964825</v>
      </c>
      <c r="M693" s="14">
        <v>0.54444444444444451</v>
      </c>
      <c r="N693">
        <f>VLOOKUP(B693,'[1]ICI-DH'!$A:$H,8,FALSE)</f>
        <v>0.1</v>
      </c>
      <c r="O693">
        <f>VLOOKUP(B693,[2]Planilha1!$A:$G,6,FALSE)</f>
        <v>0</v>
      </c>
      <c r="P693">
        <f t="shared" si="53"/>
        <v>0</v>
      </c>
      <c r="Q693" s="16">
        <f t="shared" si="54"/>
        <v>0</v>
      </c>
    </row>
    <row r="694" spans="1:17" x14ac:dyDescent="0.25">
      <c r="A694" s="7">
        <v>150157</v>
      </c>
      <c r="B694" s="7">
        <v>1501576</v>
      </c>
      <c r="C694" t="s">
        <v>187</v>
      </c>
      <c r="D694" t="s">
        <v>166</v>
      </c>
      <c r="E694" t="s">
        <v>9</v>
      </c>
      <c r="F694" t="s">
        <v>10</v>
      </c>
      <c r="G694">
        <v>18005</v>
      </c>
      <c r="H694">
        <f t="shared" si="50"/>
        <v>18005</v>
      </c>
      <c r="I694">
        <v>0.58899999999999997</v>
      </c>
      <c r="J694" s="1">
        <v>94022517.069999993</v>
      </c>
      <c r="K694" s="10">
        <f t="shared" si="51"/>
        <v>5222.0226087197998</v>
      </c>
      <c r="L694" s="8">
        <f t="shared" si="52"/>
        <v>5222.0226087197998</v>
      </c>
      <c r="M694" s="14">
        <v>0.84444444444444444</v>
      </c>
      <c r="N694">
        <f>VLOOKUP(B694,'[1]ICI-DH'!$A:$H,8,FALSE)</f>
        <v>0.1</v>
      </c>
      <c r="O694">
        <f>VLOOKUP(B694,[2]Planilha1!$A:$G,6,FALSE)</f>
        <v>0</v>
      </c>
      <c r="P694">
        <f t="shared" si="53"/>
        <v>0</v>
      </c>
      <c r="Q694" s="16">
        <f t="shared" si="54"/>
        <v>0</v>
      </c>
    </row>
    <row r="695" spans="1:17" x14ac:dyDescent="0.25">
      <c r="A695" s="7">
        <v>170330</v>
      </c>
      <c r="B695" s="7">
        <v>1703305</v>
      </c>
      <c r="C695" t="s">
        <v>187</v>
      </c>
      <c r="D695" t="s">
        <v>327</v>
      </c>
      <c r="E695" t="s">
        <v>9</v>
      </c>
      <c r="F695" t="s">
        <v>10</v>
      </c>
      <c r="G695">
        <v>4038</v>
      </c>
      <c r="H695">
        <f t="shared" si="50"/>
        <v>4038</v>
      </c>
      <c r="I695">
        <v>0.66</v>
      </c>
      <c r="J695" s="1">
        <v>27627448.010000002</v>
      </c>
      <c r="K695" s="10">
        <f t="shared" si="51"/>
        <v>6841.8642917285788</v>
      </c>
      <c r="L695" s="8">
        <f t="shared" si="52"/>
        <v>6841.8642917285788</v>
      </c>
      <c r="M695" s="14">
        <v>0.26666666666666666</v>
      </c>
      <c r="N695">
        <f>VLOOKUP(B695,'[1]ICI-DH'!$A:$H,8,FALSE)</f>
        <v>0.3</v>
      </c>
      <c r="O695">
        <f>VLOOKUP(B695,[2]Planilha1!$A:$G,6,FALSE)</f>
        <v>0</v>
      </c>
      <c r="P695">
        <f t="shared" si="53"/>
        <v>0</v>
      </c>
      <c r="Q695" s="16">
        <f t="shared" si="54"/>
        <v>0</v>
      </c>
    </row>
    <row r="696" spans="1:17" x14ac:dyDescent="0.25">
      <c r="A696" s="7">
        <v>350710</v>
      </c>
      <c r="B696" s="7">
        <v>3507100</v>
      </c>
      <c r="C696" t="s">
        <v>3277</v>
      </c>
      <c r="D696" t="s">
        <v>3202</v>
      </c>
      <c r="E696" t="s">
        <v>2182</v>
      </c>
      <c r="F696" t="s">
        <v>10</v>
      </c>
      <c r="G696">
        <v>22006</v>
      </c>
      <c r="H696">
        <f t="shared" si="50"/>
        <v>22006</v>
      </c>
      <c r="I696">
        <v>0.71299999999999997</v>
      </c>
      <c r="J696" s="1">
        <v>153297094.68000001</v>
      </c>
      <c r="K696" s="10">
        <f t="shared" si="51"/>
        <v>6966.1498991184226</v>
      </c>
      <c r="L696" s="8">
        <f t="shared" si="52"/>
        <v>6966.1498991184226</v>
      </c>
      <c r="M696" s="14">
        <v>0.79444444444444451</v>
      </c>
      <c r="N696">
        <f>VLOOKUP(B696,'[1]ICI-DH'!$A:$H,8,FALSE)</f>
        <v>0.26</v>
      </c>
      <c r="O696">
        <f>VLOOKUP(B696,[2]Planilha1!$A:$G,6,FALSE)</f>
        <v>69</v>
      </c>
      <c r="P696">
        <f t="shared" si="53"/>
        <v>3.1355084976824503E-3</v>
      </c>
      <c r="Q696" s="16">
        <f t="shared" si="54"/>
        <v>3.1355084976824503E-3</v>
      </c>
    </row>
    <row r="697" spans="1:17" x14ac:dyDescent="0.25">
      <c r="A697" s="7">
        <v>210207</v>
      </c>
      <c r="B697" s="7">
        <v>2102077</v>
      </c>
      <c r="C697" t="s">
        <v>500</v>
      </c>
      <c r="D697" t="s">
        <v>465</v>
      </c>
      <c r="E697" t="s">
        <v>466</v>
      </c>
      <c r="F697" t="s">
        <v>10</v>
      </c>
      <c r="G697">
        <v>12212</v>
      </c>
      <c r="H697">
        <f t="shared" si="50"/>
        <v>12212</v>
      </c>
      <c r="I697">
        <v>0.56200000000000006</v>
      </c>
      <c r="J697" s="1">
        <v>71785455.069999993</v>
      </c>
      <c r="K697" s="10">
        <f t="shared" si="51"/>
        <v>5878.2717875859807</v>
      </c>
      <c r="L697" s="8">
        <f t="shared" si="52"/>
        <v>5878.2717875859807</v>
      </c>
      <c r="M697" s="14">
        <v>0</v>
      </c>
      <c r="N697">
        <f>VLOOKUP(B697,'[1]ICI-DH'!$A:$H,8,FALSE)</f>
        <v>0.1</v>
      </c>
      <c r="O697">
        <f>VLOOKUP(B697,[2]Planilha1!$A:$G,6,FALSE)</f>
        <v>0</v>
      </c>
      <c r="P697">
        <f t="shared" si="53"/>
        <v>0</v>
      </c>
      <c r="Q697" s="16">
        <f t="shared" si="54"/>
        <v>0</v>
      </c>
    </row>
    <row r="698" spans="1:17" x14ac:dyDescent="0.25">
      <c r="A698" s="7">
        <v>430235</v>
      </c>
      <c r="B698" s="7">
        <v>4302352</v>
      </c>
      <c r="C698" t="s">
        <v>4504</v>
      </c>
      <c r="D698" t="s">
        <v>4459</v>
      </c>
      <c r="E698" t="s">
        <v>3828</v>
      </c>
      <c r="F698" t="s">
        <v>10</v>
      </c>
      <c r="G698">
        <v>13142</v>
      </c>
      <c r="H698">
        <f t="shared" si="50"/>
        <v>13142</v>
      </c>
      <c r="I698">
        <v>0.746</v>
      </c>
      <c r="J698" s="1">
        <v>106110951.66</v>
      </c>
      <c r="K698" s="10">
        <f t="shared" si="51"/>
        <v>8074.1859427788768</v>
      </c>
      <c r="L698" s="8">
        <f t="shared" si="52"/>
        <v>8074.1859427788768</v>
      </c>
      <c r="M698" s="14">
        <v>0.2277777777777778</v>
      </c>
      <c r="N698">
        <f>VLOOKUP(B698,'[1]ICI-DH'!$A:$H,8,FALSE)</f>
        <v>0.1</v>
      </c>
      <c r="O698">
        <f>VLOOKUP(B698,[2]Planilha1!$A:$G,6,FALSE)</f>
        <v>3</v>
      </c>
      <c r="P698">
        <f t="shared" si="53"/>
        <v>2.2827575711459444E-4</v>
      </c>
      <c r="Q698" s="16">
        <f t="shared" si="54"/>
        <v>2.2827575711459444E-4</v>
      </c>
    </row>
    <row r="699" spans="1:17" x14ac:dyDescent="0.25">
      <c r="A699" s="7">
        <v>220191</v>
      </c>
      <c r="B699" s="7">
        <v>2201919</v>
      </c>
      <c r="C699" t="s">
        <v>713</v>
      </c>
      <c r="D699" t="s">
        <v>682</v>
      </c>
      <c r="E699" t="s">
        <v>466</v>
      </c>
      <c r="F699" t="s">
        <v>10</v>
      </c>
      <c r="G699">
        <v>5636</v>
      </c>
      <c r="H699">
        <f t="shared" si="50"/>
        <v>5636</v>
      </c>
      <c r="I699">
        <v>0.53200000000000003</v>
      </c>
      <c r="J699" s="1">
        <v>35732436.579999998</v>
      </c>
      <c r="K699" s="10">
        <f t="shared" si="51"/>
        <v>6340.0348793470539</v>
      </c>
      <c r="L699" s="8">
        <f t="shared" si="52"/>
        <v>6340.0348793470539</v>
      </c>
      <c r="M699" s="14">
        <v>0.48888888888888893</v>
      </c>
      <c r="N699">
        <f>VLOOKUP(B699,'[1]ICI-DH'!$A:$H,8,FALSE)</f>
        <v>0.36</v>
      </c>
      <c r="O699">
        <f>VLOOKUP(B699,[2]Planilha1!$A:$G,6,FALSE)</f>
        <v>0</v>
      </c>
      <c r="P699">
        <f t="shared" si="53"/>
        <v>0</v>
      </c>
      <c r="Q699" s="16">
        <f t="shared" si="54"/>
        <v>0</v>
      </c>
    </row>
    <row r="700" spans="1:17" x14ac:dyDescent="0.25">
      <c r="A700" s="7">
        <v>430237</v>
      </c>
      <c r="B700" s="7">
        <v>4302378</v>
      </c>
      <c r="C700" t="s">
        <v>4505</v>
      </c>
      <c r="D700" t="s">
        <v>4459</v>
      </c>
      <c r="E700" t="s">
        <v>3828</v>
      </c>
      <c r="F700" t="s">
        <v>10</v>
      </c>
      <c r="G700">
        <v>2096</v>
      </c>
      <c r="H700">
        <f t="shared" si="50"/>
        <v>2096</v>
      </c>
      <c r="I700">
        <v>0.72299999999999998</v>
      </c>
      <c r="J700" s="1">
        <v>26271956.77</v>
      </c>
      <c r="K700" s="10">
        <f t="shared" si="51"/>
        <v>12534.330520038167</v>
      </c>
      <c r="L700" s="8">
        <f t="shared" si="52"/>
        <v>12534.330520038167</v>
      </c>
      <c r="M700" s="14">
        <v>0.20555555555555557</v>
      </c>
      <c r="N700">
        <f>VLOOKUP(B700,'[1]ICI-DH'!$A:$H,8,FALSE)</f>
        <v>0.1</v>
      </c>
      <c r="O700">
        <f>VLOOKUP(B700,[2]Planilha1!$A:$G,6,FALSE)</f>
        <v>0</v>
      </c>
      <c r="P700">
        <f t="shared" si="53"/>
        <v>0</v>
      </c>
      <c r="Q700" s="16">
        <f t="shared" si="54"/>
        <v>0</v>
      </c>
    </row>
    <row r="701" spans="1:17" x14ac:dyDescent="0.25">
      <c r="A701" s="7">
        <v>310790</v>
      </c>
      <c r="B701" s="7">
        <v>3107901</v>
      </c>
      <c r="C701" t="s">
        <v>2265</v>
      </c>
      <c r="D701" t="s">
        <v>2181</v>
      </c>
      <c r="E701" t="s">
        <v>2182</v>
      </c>
      <c r="F701" t="s">
        <v>10</v>
      </c>
      <c r="G701">
        <v>12649</v>
      </c>
      <c r="H701">
        <f t="shared" si="50"/>
        <v>12649</v>
      </c>
      <c r="I701">
        <v>0.65300000000000002</v>
      </c>
      <c r="J701" s="1">
        <v>56888327.890000001</v>
      </c>
      <c r="K701" s="10">
        <f t="shared" si="51"/>
        <v>4497.4565491343192</v>
      </c>
      <c r="L701" s="8">
        <f t="shared" si="52"/>
        <v>4497.4565491343192</v>
      </c>
      <c r="M701" s="14">
        <v>0.22222222222222224</v>
      </c>
      <c r="N701">
        <f>VLOOKUP(B701,'[1]ICI-DH'!$A:$H,8,FALSE)</f>
        <v>0.16</v>
      </c>
      <c r="O701">
        <f>VLOOKUP(B701,[2]Planilha1!$A:$G,6,FALSE)</f>
        <v>0</v>
      </c>
      <c r="P701">
        <f t="shared" si="53"/>
        <v>0</v>
      </c>
      <c r="Q701" s="16">
        <f t="shared" si="54"/>
        <v>0</v>
      </c>
    </row>
    <row r="702" spans="1:17" x14ac:dyDescent="0.25">
      <c r="A702" s="7">
        <v>420260</v>
      </c>
      <c r="B702" s="7">
        <v>4202602</v>
      </c>
      <c r="C702" t="s">
        <v>4234</v>
      </c>
      <c r="D702" t="s">
        <v>4197</v>
      </c>
      <c r="E702" t="s">
        <v>3828</v>
      </c>
      <c r="F702" t="s">
        <v>10</v>
      </c>
      <c r="G702">
        <v>8418</v>
      </c>
      <c r="H702">
        <f t="shared" si="50"/>
        <v>8418</v>
      </c>
      <c r="I702">
        <v>0.69899999999999995</v>
      </c>
      <c r="J702" s="1">
        <v>47678347.869999997</v>
      </c>
      <c r="K702" s="10">
        <f t="shared" si="51"/>
        <v>5663.8569577096696</v>
      </c>
      <c r="L702" s="8">
        <f t="shared" si="52"/>
        <v>5663.8569577096696</v>
      </c>
      <c r="M702" s="14">
        <v>0.86666666666666659</v>
      </c>
      <c r="N702">
        <f>VLOOKUP(B702,'[1]ICI-DH'!$A:$H,8,FALSE)</f>
        <v>0.1</v>
      </c>
      <c r="O702">
        <f>VLOOKUP(B702,[2]Planilha1!$A:$G,6,FALSE)</f>
        <v>0</v>
      </c>
      <c r="P702">
        <f t="shared" si="53"/>
        <v>0</v>
      </c>
      <c r="Q702" s="16">
        <f t="shared" si="54"/>
        <v>0</v>
      </c>
    </row>
    <row r="703" spans="1:17" x14ac:dyDescent="0.25">
      <c r="A703" s="7">
        <v>430240</v>
      </c>
      <c r="B703" s="7">
        <v>4302402</v>
      </c>
      <c r="C703" t="s">
        <v>4506</v>
      </c>
      <c r="D703" t="s">
        <v>4459</v>
      </c>
      <c r="E703" t="s">
        <v>3828</v>
      </c>
      <c r="F703" t="s">
        <v>10</v>
      </c>
      <c r="G703">
        <v>12294</v>
      </c>
      <c r="H703">
        <f t="shared" si="50"/>
        <v>12294</v>
      </c>
      <c r="I703">
        <v>0.73899999999999999</v>
      </c>
      <c r="J703" s="1">
        <v>61800514.009999998</v>
      </c>
      <c r="K703" s="10">
        <f t="shared" si="51"/>
        <v>5026.8841719537986</v>
      </c>
      <c r="L703" s="8">
        <f t="shared" si="52"/>
        <v>5026.8841719537986</v>
      </c>
      <c r="M703" s="14">
        <v>0.51666666666666661</v>
      </c>
      <c r="N703">
        <f>VLOOKUP(B703,'[1]ICI-DH'!$A:$H,8,FALSE)</f>
        <v>0.1</v>
      </c>
      <c r="O703">
        <f>VLOOKUP(B703,[2]Planilha1!$A:$G,6,FALSE)</f>
        <v>0</v>
      </c>
      <c r="P703">
        <f t="shared" si="53"/>
        <v>0</v>
      </c>
      <c r="Q703" s="16">
        <f t="shared" si="54"/>
        <v>0</v>
      </c>
    </row>
    <row r="704" spans="1:17" x14ac:dyDescent="0.25">
      <c r="A704" s="7">
        <v>250230</v>
      </c>
      <c r="B704" s="7">
        <v>2502300</v>
      </c>
      <c r="C704" t="s">
        <v>1275</v>
      </c>
      <c r="D704" t="s">
        <v>1247</v>
      </c>
      <c r="E704" t="s">
        <v>466</v>
      </c>
      <c r="F704" t="s">
        <v>10</v>
      </c>
      <c r="G704">
        <v>4661</v>
      </c>
      <c r="H704">
        <f t="shared" si="50"/>
        <v>4661</v>
      </c>
      <c r="I704">
        <v>0.59199999999999997</v>
      </c>
      <c r="J704" s="1"/>
      <c r="K704" s="10">
        <v>5485</v>
      </c>
      <c r="L704" s="8">
        <f t="shared" si="52"/>
        <v>5485</v>
      </c>
      <c r="M704" s="14">
        <v>0.46111111111111108</v>
      </c>
      <c r="N704">
        <f>VLOOKUP(B704,'[1]ICI-DH'!$A:$H,8,FALSE)</f>
        <v>0.16</v>
      </c>
      <c r="O704">
        <f>VLOOKUP(B704,[2]Planilha1!$A:$G,6,FALSE)</f>
        <v>0</v>
      </c>
      <c r="P704">
        <f t="shared" si="53"/>
        <v>0</v>
      </c>
      <c r="Q704" s="16">
        <f t="shared" si="54"/>
        <v>0</v>
      </c>
    </row>
    <row r="705" spans="1:17" x14ac:dyDescent="0.25">
      <c r="A705" s="7">
        <v>310800</v>
      </c>
      <c r="B705" s="7">
        <v>3108008</v>
      </c>
      <c r="C705" t="s">
        <v>2266</v>
      </c>
      <c r="D705" t="s">
        <v>2181</v>
      </c>
      <c r="E705" t="s">
        <v>2182</v>
      </c>
      <c r="F705" t="s">
        <v>10</v>
      </c>
      <c r="G705">
        <v>17151</v>
      </c>
      <c r="H705">
        <f t="shared" si="50"/>
        <v>17151</v>
      </c>
      <c r="I705">
        <v>0.69199999999999995</v>
      </c>
      <c r="J705" s="1">
        <v>78397312.109999999</v>
      </c>
      <c r="K705" s="10">
        <f t="shared" si="51"/>
        <v>4571.0053122266927</v>
      </c>
      <c r="L705" s="8">
        <f t="shared" si="52"/>
        <v>4571.0053122266927</v>
      </c>
      <c r="M705" s="14">
        <v>0.46666666666666662</v>
      </c>
      <c r="N705">
        <f>VLOOKUP(B705,'[1]ICI-DH'!$A:$H,8,FALSE)</f>
        <v>0.2</v>
      </c>
      <c r="O705">
        <f>VLOOKUP(B705,[2]Planilha1!$A:$G,6,FALSE)</f>
        <v>4</v>
      </c>
      <c r="P705">
        <f t="shared" si="53"/>
        <v>2.3322255262083844E-4</v>
      </c>
      <c r="Q705" s="16">
        <f t="shared" si="54"/>
        <v>2.3322255262083844E-4</v>
      </c>
    </row>
    <row r="706" spans="1:17" x14ac:dyDescent="0.25">
      <c r="A706" s="7">
        <v>410320</v>
      </c>
      <c r="B706" s="7">
        <v>4103206</v>
      </c>
      <c r="C706" t="s">
        <v>1275</v>
      </c>
      <c r="D706" t="s">
        <v>3827</v>
      </c>
      <c r="E706" t="s">
        <v>3828</v>
      </c>
      <c r="F706" t="s">
        <v>10</v>
      </c>
      <c r="G706">
        <v>6581</v>
      </c>
      <c r="H706">
        <f t="shared" si="50"/>
        <v>6581</v>
      </c>
      <c r="I706">
        <v>0.68600000000000005</v>
      </c>
      <c r="J706" s="1">
        <v>45976650.380000003</v>
      </c>
      <c r="K706" s="10">
        <f t="shared" si="51"/>
        <v>6986.2711411639575</v>
      </c>
      <c r="L706" s="8">
        <f t="shared" si="52"/>
        <v>6986.2711411639575</v>
      </c>
      <c r="M706" s="14">
        <v>0.67777777777777781</v>
      </c>
      <c r="N706">
        <f>VLOOKUP(B706,'[1]ICI-DH'!$A:$H,8,FALSE)</f>
        <v>0.1</v>
      </c>
      <c r="O706">
        <f>VLOOKUP(B706,[2]Planilha1!$A:$G,6,FALSE)</f>
        <v>0</v>
      </c>
      <c r="P706">
        <f t="shared" si="53"/>
        <v>0</v>
      </c>
      <c r="Q706" s="16">
        <f t="shared" si="54"/>
        <v>0</v>
      </c>
    </row>
    <row r="707" spans="1:17" x14ac:dyDescent="0.25">
      <c r="A707" s="7">
        <v>350715</v>
      </c>
      <c r="B707" s="7">
        <v>3507159</v>
      </c>
      <c r="C707" t="s">
        <v>3278</v>
      </c>
      <c r="D707" t="s">
        <v>3202</v>
      </c>
      <c r="E707" t="s">
        <v>2182</v>
      </c>
      <c r="F707" t="s">
        <v>10</v>
      </c>
      <c r="G707">
        <v>3555</v>
      </c>
      <c r="H707">
        <f t="shared" ref="H707:H770" si="55">IF(G707&gt;200000, 200000, G707)</f>
        <v>3555</v>
      </c>
      <c r="I707">
        <v>0.66</v>
      </c>
      <c r="J707" s="1">
        <v>29842885.010000002</v>
      </c>
      <c r="K707" s="10">
        <f t="shared" ref="K707:K770" si="56">J707/G707</f>
        <v>8394.6230689170188</v>
      </c>
      <c r="L707" s="8">
        <f t="shared" ref="L707:L770" si="57">IF(K707&gt;12739.39, 12739.39, K707)</f>
        <v>8394.6230689170188</v>
      </c>
      <c r="M707" s="14">
        <v>0</v>
      </c>
      <c r="N707">
        <f>VLOOKUP(B707,'[1]ICI-DH'!$A:$H,8,FALSE)</f>
        <v>0.1</v>
      </c>
      <c r="O707">
        <f>VLOOKUP(B707,[2]Planilha1!$A:$G,6,FALSE)</f>
        <v>0</v>
      </c>
      <c r="P707">
        <f t="shared" ref="P707:P770" si="58">O707/G707</f>
        <v>0</v>
      </c>
      <c r="Q707" s="16">
        <f t="shared" ref="Q707:Q770" si="59">IF(P707&gt;6830, 6830, P707)</f>
        <v>0</v>
      </c>
    </row>
    <row r="708" spans="1:17" x14ac:dyDescent="0.25">
      <c r="A708" s="7">
        <v>410322</v>
      </c>
      <c r="B708" s="7">
        <v>4103222</v>
      </c>
      <c r="C708" t="s">
        <v>3866</v>
      </c>
      <c r="D708" t="s">
        <v>3827</v>
      </c>
      <c r="E708" t="s">
        <v>3828</v>
      </c>
      <c r="F708" t="s">
        <v>10</v>
      </c>
      <c r="G708">
        <v>3202</v>
      </c>
      <c r="H708">
        <f t="shared" si="55"/>
        <v>3202</v>
      </c>
      <c r="I708">
        <v>0.74199999999999999</v>
      </c>
      <c r="J708" s="1">
        <v>39565414.390000001</v>
      </c>
      <c r="K708" s="10">
        <f t="shared" si="56"/>
        <v>12356.469203622735</v>
      </c>
      <c r="L708" s="8">
        <f t="shared" si="57"/>
        <v>12356.469203622735</v>
      </c>
      <c r="M708" s="14">
        <v>0.34444444444444444</v>
      </c>
      <c r="N708">
        <f>VLOOKUP(B708,'[1]ICI-DH'!$A:$H,8,FALSE)</f>
        <v>0.1</v>
      </c>
      <c r="O708">
        <f>VLOOKUP(B708,[2]Planilha1!$A:$G,6,FALSE)</f>
        <v>0</v>
      </c>
      <c r="P708">
        <f t="shared" si="58"/>
        <v>0</v>
      </c>
      <c r="Q708" s="16">
        <f t="shared" si="59"/>
        <v>0</v>
      </c>
    </row>
    <row r="709" spans="1:17" x14ac:dyDescent="0.25">
      <c r="A709" s="7">
        <v>420245</v>
      </c>
      <c r="B709" s="7">
        <v>4202453</v>
      </c>
      <c r="C709" t="s">
        <v>4231</v>
      </c>
      <c r="D709" t="s">
        <v>4197</v>
      </c>
      <c r="E709" t="s">
        <v>3828</v>
      </c>
      <c r="F709" t="s">
        <v>10</v>
      </c>
      <c r="G709">
        <v>25058</v>
      </c>
      <c r="H709">
        <f t="shared" si="55"/>
        <v>25058</v>
      </c>
      <c r="I709">
        <v>0.78100000000000003</v>
      </c>
      <c r="J709" s="1">
        <v>262693364.11000001</v>
      </c>
      <c r="K709" s="10">
        <f t="shared" si="56"/>
        <v>10483.413046132971</v>
      </c>
      <c r="L709" s="8">
        <f t="shared" si="57"/>
        <v>10483.413046132971</v>
      </c>
      <c r="M709" s="14">
        <v>0.33888888888888891</v>
      </c>
      <c r="N709">
        <f>VLOOKUP(B709,'[1]ICI-DH'!$A:$H,8,FALSE)</f>
        <v>0.1</v>
      </c>
      <c r="O709">
        <f>VLOOKUP(B709,[2]Planilha1!$A:$G,6,FALSE)</f>
        <v>46</v>
      </c>
      <c r="P709">
        <f t="shared" si="58"/>
        <v>1.8357410806927926E-3</v>
      </c>
      <c r="Q709" s="16">
        <f t="shared" si="59"/>
        <v>1.8357410806927926E-3</v>
      </c>
    </row>
    <row r="710" spans="1:17" x14ac:dyDescent="0.25">
      <c r="A710" s="7">
        <v>140015</v>
      </c>
      <c r="B710" s="7">
        <v>1400159</v>
      </c>
      <c r="C710" t="s">
        <v>153</v>
      </c>
      <c r="D710" t="s">
        <v>150</v>
      </c>
      <c r="E710" t="s">
        <v>9</v>
      </c>
      <c r="F710" t="s">
        <v>10</v>
      </c>
      <c r="G710">
        <v>13923</v>
      </c>
      <c r="H710">
        <f t="shared" si="55"/>
        <v>13923</v>
      </c>
      <c r="I710">
        <v>0.626</v>
      </c>
      <c r="J710" s="1">
        <v>90320261.989999995</v>
      </c>
      <c r="K710" s="10">
        <f t="shared" si="56"/>
        <v>6487.1264806435393</v>
      </c>
      <c r="L710" s="8">
        <f t="shared" si="57"/>
        <v>6487.1264806435393</v>
      </c>
      <c r="M710" s="14">
        <v>0.24444444444444446</v>
      </c>
      <c r="N710">
        <f>VLOOKUP(B710,'[1]ICI-DH'!$A:$H,8,FALSE)</f>
        <v>0.3</v>
      </c>
      <c r="O710">
        <f>VLOOKUP(B710,[2]Planilha1!$A:$G,6,FALSE)</f>
        <v>1</v>
      </c>
      <c r="P710">
        <f t="shared" si="58"/>
        <v>7.1823601235365944E-5</v>
      </c>
      <c r="Q710" s="16">
        <f t="shared" si="59"/>
        <v>7.1823601235365944E-5</v>
      </c>
    </row>
    <row r="711" spans="1:17" x14ac:dyDescent="0.25">
      <c r="A711" s="7">
        <v>310810</v>
      </c>
      <c r="B711" s="7">
        <v>3108107</v>
      </c>
      <c r="C711" t="s">
        <v>2267</v>
      </c>
      <c r="D711" t="s">
        <v>2181</v>
      </c>
      <c r="E711" t="s">
        <v>2182</v>
      </c>
      <c r="F711" t="s">
        <v>10</v>
      </c>
      <c r="G711">
        <v>7434</v>
      </c>
      <c r="H711">
        <f t="shared" si="55"/>
        <v>7434</v>
      </c>
      <c r="I711">
        <v>0.63700000000000001</v>
      </c>
      <c r="J711" s="1">
        <v>37361709.93</v>
      </c>
      <c r="K711" s="10">
        <f t="shared" si="56"/>
        <v>5025.7882606941084</v>
      </c>
      <c r="L711" s="8">
        <f t="shared" si="57"/>
        <v>5025.7882606941084</v>
      </c>
      <c r="M711" s="14">
        <v>0.15555555555555556</v>
      </c>
      <c r="N711">
        <f>VLOOKUP(B711,'[1]ICI-DH'!$A:$H,8,FALSE)</f>
        <v>0.1</v>
      </c>
      <c r="O711">
        <f>VLOOKUP(B711,[2]Planilha1!$A:$G,6,FALSE)</f>
        <v>0</v>
      </c>
      <c r="P711">
        <f t="shared" si="58"/>
        <v>0</v>
      </c>
      <c r="Q711" s="16">
        <f t="shared" si="59"/>
        <v>0</v>
      </c>
    </row>
    <row r="712" spans="1:17" x14ac:dyDescent="0.25">
      <c r="A712" s="7">
        <v>220192</v>
      </c>
      <c r="B712" s="7">
        <v>2201929</v>
      </c>
      <c r="C712" t="s">
        <v>714</v>
      </c>
      <c r="D712" t="s">
        <v>682</v>
      </c>
      <c r="E712" t="s">
        <v>466</v>
      </c>
      <c r="F712" t="s">
        <v>10</v>
      </c>
      <c r="G712">
        <v>5913</v>
      </c>
      <c r="H712">
        <f t="shared" si="55"/>
        <v>5913</v>
      </c>
      <c r="I712">
        <v>0.54200000000000004</v>
      </c>
      <c r="J712" s="1">
        <v>30806058.890000001</v>
      </c>
      <c r="K712" s="10">
        <f t="shared" si="56"/>
        <v>5209.8865026213425</v>
      </c>
      <c r="L712" s="8">
        <f t="shared" si="57"/>
        <v>5209.8865026213425</v>
      </c>
      <c r="M712" s="14">
        <v>0.42777777777777776</v>
      </c>
      <c r="N712">
        <f>VLOOKUP(B712,'[1]ICI-DH'!$A:$H,8,FALSE)</f>
        <v>0.1</v>
      </c>
      <c r="O712">
        <f>VLOOKUP(B712,[2]Planilha1!$A:$G,6,FALSE)</f>
        <v>0</v>
      </c>
      <c r="P712">
        <f t="shared" si="58"/>
        <v>0</v>
      </c>
      <c r="Q712" s="16">
        <f t="shared" si="59"/>
        <v>0</v>
      </c>
    </row>
    <row r="713" spans="1:17" x14ac:dyDescent="0.25">
      <c r="A713" s="7">
        <v>520355</v>
      </c>
      <c r="B713" s="7">
        <v>5203559</v>
      </c>
      <c r="C713" t="s">
        <v>5169</v>
      </c>
      <c r="D713" t="s">
        <v>5136</v>
      </c>
      <c r="E713" t="s">
        <v>4932</v>
      </c>
      <c r="F713" t="s">
        <v>10</v>
      </c>
      <c r="G713">
        <v>10296</v>
      </c>
      <c r="H713">
        <f t="shared" si="55"/>
        <v>10296</v>
      </c>
      <c r="I713">
        <v>0.68300000000000005</v>
      </c>
      <c r="J713" s="1">
        <v>43730576.07</v>
      </c>
      <c r="K713" s="10">
        <f t="shared" si="56"/>
        <v>4247.3364481351982</v>
      </c>
      <c r="L713" s="8">
        <f t="shared" si="57"/>
        <v>4247.3364481351982</v>
      </c>
      <c r="M713" s="14">
        <v>0.37222222222222223</v>
      </c>
      <c r="N713">
        <f>VLOOKUP(B713,'[1]ICI-DH'!$A:$H,8,FALSE)</f>
        <v>0.4</v>
      </c>
      <c r="O713">
        <f>VLOOKUP(B713,[2]Planilha1!$A:$G,6,FALSE)</f>
        <v>0</v>
      </c>
      <c r="P713">
        <f t="shared" si="58"/>
        <v>0</v>
      </c>
      <c r="Q713" s="16">
        <f t="shared" si="59"/>
        <v>0</v>
      </c>
    </row>
    <row r="714" spans="1:17" x14ac:dyDescent="0.25">
      <c r="A714" s="7">
        <v>310820</v>
      </c>
      <c r="B714" s="7">
        <v>3108206</v>
      </c>
      <c r="C714" t="s">
        <v>2268</v>
      </c>
      <c r="D714" t="s">
        <v>2181</v>
      </c>
      <c r="E714" t="s">
        <v>2182</v>
      </c>
      <c r="F714" t="s">
        <v>10</v>
      </c>
      <c r="G714">
        <v>5528</v>
      </c>
      <c r="H714">
        <f t="shared" si="55"/>
        <v>5528</v>
      </c>
      <c r="I714">
        <v>0.67800000000000005</v>
      </c>
      <c r="J714" s="1">
        <v>50951219.25</v>
      </c>
      <c r="K714" s="10">
        <f t="shared" si="56"/>
        <v>9216.9354649059333</v>
      </c>
      <c r="L714" s="8">
        <f t="shared" si="57"/>
        <v>9216.9354649059333</v>
      </c>
      <c r="M714" s="14">
        <v>0.42222222222222222</v>
      </c>
      <c r="N714">
        <f>VLOOKUP(B714,'[1]ICI-DH'!$A:$H,8,FALSE)</f>
        <v>0.1</v>
      </c>
      <c r="O714">
        <f>VLOOKUP(B714,[2]Planilha1!$A:$G,6,FALSE)</f>
        <v>0</v>
      </c>
      <c r="P714">
        <f t="shared" si="58"/>
        <v>0</v>
      </c>
      <c r="Q714" s="16">
        <f t="shared" si="59"/>
        <v>0</v>
      </c>
    </row>
    <row r="715" spans="1:17" x14ac:dyDescent="0.25">
      <c r="A715" s="7">
        <v>290400</v>
      </c>
      <c r="B715" s="7">
        <v>2904001</v>
      </c>
      <c r="C715" t="s">
        <v>1833</v>
      </c>
      <c r="D715" t="s">
        <v>1784</v>
      </c>
      <c r="E715" t="s">
        <v>466</v>
      </c>
      <c r="F715" t="s">
        <v>10</v>
      </c>
      <c r="G715">
        <v>13622</v>
      </c>
      <c r="H715">
        <f t="shared" si="55"/>
        <v>13622</v>
      </c>
      <c r="I715">
        <v>0.61199999999999999</v>
      </c>
      <c r="J715" s="1">
        <v>63985507.090000004</v>
      </c>
      <c r="K715" s="10">
        <f t="shared" si="56"/>
        <v>4697.2182564968434</v>
      </c>
      <c r="L715" s="8">
        <f t="shared" si="57"/>
        <v>4697.2182564968434</v>
      </c>
      <c r="M715" s="14">
        <v>0.24444444444444446</v>
      </c>
      <c r="N715">
        <f>VLOOKUP(B715,'[1]ICI-DH'!$A:$H,8,FALSE)</f>
        <v>0.1</v>
      </c>
      <c r="O715">
        <f>VLOOKUP(B715,[2]Planilha1!$A:$G,6,FALSE)</f>
        <v>1</v>
      </c>
      <c r="P715">
        <f t="shared" si="58"/>
        <v>7.3410659227719861E-5</v>
      </c>
      <c r="Q715" s="16">
        <f t="shared" si="59"/>
        <v>7.3410659227719861E-5</v>
      </c>
    </row>
    <row r="716" spans="1:17" x14ac:dyDescent="0.25">
      <c r="A716" s="7">
        <v>150160</v>
      </c>
      <c r="B716" s="7">
        <v>1501600</v>
      </c>
      <c r="C716" t="s">
        <v>188</v>
      </c>
      <c r="D716" t="s">
        <v>166</v>
      </c>
      <c r="E716" t="s">
        <v>9</v>
      </c>
      <c r="F716" t="s">
        <v>10</v>
      </c>
      <c r="G716">
        <v>12622</v>
      </c>
      <c r="H716">
        <f t="shared" si="55"/>
        <v>12622</v>
      </c>
      <c r="I716">
        <v>0.54600000000000004</v>
      </c>
      <c r="J716" s="1">
        <v>58577589.130000003</v>
      </c>
      <c r="K716" s="10">
        <f t="shared" si="56"/>
        <v>4640.9118309301221</v>
      </c>
      <c r="L716" s="8">
        <f t="shared" si="57"/>
        <v>4640.9118309301221</v>
      </c>
      <c r="M716" s="14">
        <v>0.33888888888888891</v>
      </c>
      <c r="N716">
        <f>VLOOKUP(B716,'[1]ICI-DH'!$A:$H,8,FALSE)</f>
        <v>0.1</v>
      </c>
      <c r="O716">
        <f>VLOOKUP(B716,[2]Planilha1!$A:$G,6,FALSE)</f>
        <v>4</v>
      </c>
      <c r="P716">
        <f t="shared" si="58"/>
        <v>3.1690698779908097E-4</v>
      </c>
      <c r="Q716" s="16">
        <f t="shared" si="59"/>
        <v>3.1690698779908097E-4</v>
      </c>
    </row>
    <row r="717" spans="1:17" x14ac:dyDescent="0.25">
      <c r="A717" s="7">
        <v>260230</v>
      </c>
      <c r="B717" s="7">
        <v>2602308</v>
      </c>
      <c r="C717" t="s">
        <v>188</v>
      </c>
      <c r="D717" t="s">
        <v>1452</v>
      </c>
      <c r="E717" t="s">
        <v>466</v>
      </c>
      <c r="F717" t="s">
        <v>10</v>
      </c>
      <c r="G717">
        <v>37474</v>
      </c>
      <c r="H717">
        <f t="shared" si="55"/>
        <v>37474</v>
      </c>
      <c r="I717">
        <v>0.56100000000000005</v>
      </c>
      <c r="J717" s="1">
        <v>139521037.72999999</v>
      </c>
      <c r="K717" s="10">
        <f t="shared" si="56"/>
        <v>3723.1423848534982</v>
      </c>
      <c r="L717" s="8">
        <f t="shared" si="57"/>
        <v>3723.1423848534982</v>
      </c>
      <c r="M717" s="14">
        <v>0.5</v>
      </c>
      <c r="N717">
        <f>VLOOKUP(B717,'[1]ICI-DH'!$A:$H,8,FALSE)</f>
        <v>0.2</v>
      </c>
      <c r="O717">
        <f>VLOOKUP(B717,[2]Planilha1!$A:$G,6,FALSE)</f>
        <v>0</v>
      </c>
      <c r="P717">
        <f t="shared" si="58"/>
        <v>0</v>
      </c>
      <c r="Q717" s="16">
        <f t="shared" si="59"/>
        <v>0</v>
      </c>
    </row>
    <row r="718" spans="1:17" x14ac:dyDescent="0.25">
      <c r="A718" s="7">
        <v>290405</v>
      </c>
      <c r="B718" s="7">
        <v>2904050</v>
      </c>
      <c r="C718" t="s">
        <v>188</v>
      </c>
      <c r="D718" t="s">
        <v>1784</v>
      </c>
      <c r="E718" t="s">
        <v>466</v>
      </c>
      <c r="F718" t="s">
        <v>10</v>
      </c>
      <c r="G718">
        <v>15844</v>
      </c>
      <c r="H718">
        <f t="shared" si="55"/>
        <v>15844</v>
      </c>
      <c r="I718">
        <v>0.56100000000000005</v>
      </c>
      <c r="J718" s="1">
        <v>90306720.840000004</v>
      </c>
      <c r="K718" s="10">
        <f t="shared" si="56"/>
        <v>5699.7425422873011</v>
      </c>
      <c r="L718" s="8">
        <f t="shared" si="57"/>
        <v>5699.7425422873011</v>
      </c>
      <c r="M718" s="14">
        <v>0.23888888888888893</v>
      </c>
      <c r="N718">
        <f>VLOOKUP(B718,'[1]ICI-DH'!$A:$H,8,FALSE)</f>
        <v>0.1</v>
      </c>
      <c r="O718">
        <f>VLOOKUP(B718,[2]Planilha1!$A:$G,6,FALSE)</f>
        <v>2</v>
      </c>
      <c r="P718">
        <f t="shared" si="58"/>
        <v>1.2623074981065388E-4</v>
      </c>
      <c r="Q718" s="16">
        <f t="shared" si="59"/>
        <v>1.2623074981065388E-4</v>
      </c>
    </row>
    <row r="719" spans="1:17" x14ac:dyDescent="0.25">
      <c r="A719" s="7">
        <v>500220</v>
      </c>
      <c r="B719" s="7">
        <v>5002209</v>
      </c>
      <c r="C719" t="s">
        <v>188</v>
      </c>
      <c r="D719" t="s">
        <v>4931</v>
      </c>
      <c r="E719" t="s">
        <v>4932</v>
      </c>
      <c r="F719" t="s">
        <v>10</v>
      </c>
      <c r="G719">
        <v>23659</v>
      </c>
      <c r="H719">
        <f t="shared" si="55"/>
        <v>23659</v>
      </c>
      <c r="I719">
        <v>0.67</v>
      </c>
      <c r="J719" s="1">
        <v>201847094.25</v>
      </c>
      <c r="K719" s="10">
        <f t="shared" si="56"/>
        <v>8531.5141912168729</v>
      </c>
      <c r="L719" s="8">
        <f t="shared" si="57"/>
        <v>8531.5141912168729</v>
      </c>
      <c r="M719" s="14">
        <v>0.19444444444444445</v>
      </c>
      <c r="N719">
        <f>VLOOKUP(B719,'[1]ICI-DH'!$A:$H,8,FALSE)</f>
        <v>0.1</v>
      </c>
      <c r="O719">
        <f>VLOOKUP(B719,[2]Planilha1!$A:$G,6,FALSE)</f>
        <v>5</v>
      </c>
      <c r="P719">
        <f t="shared" si="58"/>
        <v>2.1133606661312819E-4</v>
      </c>
      <c r="Q719" s="16">
        <f t="shared" si="59"/>
        <v>2.1133606661312819E-4</v>
      </c>
    </row>
    <row r="720" spans="1:17" x14ac:dyDescent="0.25">
      <c r="A720" s="7">
        <v>310825</v>
      </c>
      <c r="B720" s="7">
        <v>3108255</v>
      </c>
      <c r="C720" t="s">
        <v>2269</v>
      </c>
      <c r="D720" t="s">
        <v>2181</v>
      </c>
      <c r="E720" t="s">
        <v>2182</v>
      </c>
      <c r="F720" t="s">
        <v>10</v>
      </c>
      <c r="G720">
        <v>10204</v>
      </c>
      <c r="H720">
        <f t="shared" si="55"/>
        <v>10204</v>
      </c>
      <c r="I720">
        <v>0.53700000000000003</v>
      </c>
      <c r="J720" s="1">
        <v>52683524.799999997</v>
      </c>
      <c r="K720" s="10">
        <f t="shared" si="56"/>
        <v>5163.0267346138762</v>
      </c>
      <c r="L720" s="8">
        <f t="shared" si="57"/>
        <v>5163.0267346138762</v>
      </c>
      <c r="M720" s="14">
        <v>0.32222222222222224</v>
      </c>
      <c r="N720">
        <f>VLOOKUP(B720,'[1]ICI-DH'!$A:$H,8,FALSE)</f>
        <v>0.1</v>
      </c>
      <c r="O720">
        <f>VLOOKUP(B720,[2]Planilha1!$A:$G,6,FALSE)</f>
        <v>0</v>
      </c>
      <c r="P720">
        <f t="shared" si="58"/>
        <v>0</v>
      </c>
      <c r="Q720" s="16">
        <f t="shared" si="59"/>
        <v>0</v>
      </c>
    </row>
    <row r="721" spans="1:17" x14ac:dyDescent="0.25">
      <c r="A721" s="7">
        <v>250240</v>
      </c>
      <c r="B721" s="7">
        <v>2502409</v>
      </c>
      <c r="C721" t="s">
        <v>1276</v>
      </c>
      <c r="D721" t="s">
        <v>1247</v>
      </c>
      <c r="E721" t="s">
        <v>466</v>
      </c>
      <c r="F721" t="s">
        <v>10</v>
      </c>
      <c r="G721">
        <v>10252</v>
      </c>
      <c r="H721">
        <f t="shared" si="55"/>
        <v>10252</v>
      </c>
      <c r="I721">
        <v>0.57399999999999995</v>
      </c>
      <c r="J721" s="1">
        <v>52346920.32</v>
      </c>
      <c r="K721" s="10">
        <f t="shared" si="56"/>
        <v>5106.0203199375728</v>
      </c>
      <c r="L721" s="8">
        <f t="shared" si="57"/>
        <v>5106.0203199375728</v>
      </c>
      <c r="M721" s="14">
        <v>0.65555555555555556</v>
      </c>
      <c r="N721">
        <f>VLOOKUP(B721,'[1]ICI-DH'!$A:$H,8,FALSE)</f>
        <v>0.16</v>
      </c>
      <c r="O721">
        <f>VLOOKUP(B721,[2]Planilha1!$A:$G,6,FALSE)</f>
        <v>1</v>
      </c>
      <c r="P721">
        <f t="shared" si="58"/>
        <v>9.7541943035505269E-5</v>
      </c>
      <c r="Q721" s="16">
        <f t="shared" si="59"/>
        <v>9.7541943035505269E-5</v>
      </c>
    </row>
    <row r="722" spans="1:17" x14ac:dyDescent="0.25">
      <c r="A722" s="7">
        <v>520357</v>
      </c>
      <c r="B722" s="7">
        <v>5203575</v>
      </c>
      <c r="C722" t="s">
        <v>5170</v>
      </c>
      <c r="D722" t="s">
        <v>5136</v>
      </c>
      <c r="E722" t="s">
        <v>4932</v>
      </c>
      <c r="F722" t="s">
        <v>10</v>
      </c>
      <c r="G722">
        <v>3299</v>
      </c>
      <c r="H722">
        <f t="shared" si="55"/>
        <v>3299</v>
      </c>
      <c r="I722">
        <v>0.63</v>
      </c>
      <c r="J722" s="1">
        <v>36643390.57</v>
      </c>
      <c r="K722" s="10">
        <f t="shared" si="56"/>
        <v>11107.423634434677</v>
      </c>
      <c r="L722" s="8">
        <f t="shared" si="57"/>
        <v>11107.423634434677</v>
      </c>
      <c r="M722" s="14">
        <v>0.28333333333333333</v>
      </c>
      <c r="N722">
        <f>VLOOKUP(B722,'[1]ICI-DH'!$A:$H,8,FALSE)</f>
        <v>0.16</v>
      </c>
      <c r="O722">
        <f>VLOOKUP(B722,[2]Planilha1!$A:$G,6,FALSE)</f>
        <v>0</v>
      </c>
      <c r="P722">
        <f t="shared" si="58"/>
        <v>0</v>
      </c>
      <c r="Q722" s="16">
        <f t="shared" si="59"/>
        <v>0</v>
      </c>
    </row>
    <row r="723" spans="1:17" x14ac:dyDescent="0.25">
      <c r="A723" s="7">
        <v>250250</v>
      </c>
      <c r="B723" s="7">
        <v>2502508</v>
      </c>
      <c r="C723" t="s">
        <v>1277</v>
      </c>
      <c r="D723" t="s">
        <v>1247</v>
      </c>
      <c r="E723" t="s">
        <v>466</v>
      </c>
      <c r="F723" t="s">
        <v>10</v>
      </c>
      <c r="G723">
        <v>17598</v>
      </c>
      <c r="H723">
        <f t="shared" si="55"/>
        <v>17598</v>
      </c>
      <c r="I723">
        <v>0.60699999999999998</v>
      </c>
      <c r="J723" s="1">
        <v>80085728.930000007</v>
      </c>
      <c r="K723" s="10">
        <f t="shared" si="56"/>
        <v>4550.8426485964319</v>
      </c>
      <c r="L723" s="8">
        <f t="shared" si="57"/>
        <v>4550.8426485964319</v>
      </c>
      <c r="M723" s="14">
        <v>0.18888888888888888</v>
      </c>
      <c r="N723">
        <f>VLOOKUP(B723,'[1]ICI-DH'!$A:$H,8,FALSE)</f>
        <v>0.1</v>
      </c>
      <c r="O723">
        <f>VLOOKUP(B723,[2]Planilha1!$A:$G,6,FALSE)</f>
        <v>0</v>
      </c>
      <c r="P723">
        <f t="shared" si="58"/>
        <v>0</v>
      </c>
      <c r="Q723" s="16">
        <f t="shared" si="59"/>
        <v>0</v>
      </c>
    </row>
    <row r="724" spans="1:17" x14ac:dyDescent="0.25">
      <c r="A724" s="7">
        <v>430245</v>
      </c>
      <c r="B724" s="7">
        <v>4302451</v>
      </c>
      <c r="C724" t="s">
        <v>4507</v>
      </c>
      <c r="D724" t="s">
        <v>4459</v>
      </c>
      <c r="E724" t="s">
        <v>3828</v>
      </c>
      <c r="F724" t="s">
        <v>10</v>
      </c>
      <c r="G724">
        <v>6247</v>
      </c>
      <c r="H724">
        <f t="shared" si="55"/>
        <v>6247</v>
      </c>
      <c r="I724">
        <v>0.7</v>
      </c>
      <c r="J724" s="1">
        <v>40774411.689999998</v>
      </c>
      <c r="K724" s="10">
        <f t="shared" si="56"/>
        <v>6527.0388490475425</v>
      </c>
      <c r="L724" s="8">
        <f t="shared" si="57"/>
        <v>6527.0388490475425</v>
      </c>
      <c r="M724" s="14">
        <v>0.3888888888888889</v>
      </c>
      <c r="N724">
        <f>VLOOKUP(B724,'[1]ICI-DH'!$A:$H,8,FALSE)</f>
        <v>0.1</v>
      </c>
      <c r="O724">
        <f>VLOOKUP(B724,[2]Planilha1!$A:$G,6,FALSE)</f>
        <v>0</v>
      </c>
      <c r="P724">
        <f t="shared" si="58"/>
        <v>0</v>
      </c>
      <c r="Q724" s="16">
        <f t="shared" si="59"/>
        <v>0</v>
      </c>
    </row>
    <row r="725" spans="1:17" x14ac:dyDescent="0.25">
      <c r="A725" s="7">
        <v>220194</v>
      </c>
      <c r="B725" s="7">
        <v>2201945</v>
      </c>
      <c r="C725" t="s">
        <v>715</v>
      </c>
      <c r="D725" t="s">
        <v>682</v>
      </c>
      <c r="E725" t="s">
        <v>466</v>
      </c>
      <c r="F725" t="s">
        <v>10</v>
      </c>
      <c r="G725">
        <v>6545</v>
      </c>
      <c r="H725">
        <f t="shared" si="55"/>
        <v>6545</v>
      </c>
      <c r="I725">
        <v>0.56000000000000005</v>
      </c>
      <c r="J725" s="1">
        <v>33777904.719999999</v>
      </c>
      <c r="K725" s="10">
        <f t="shared" si="56"/>
        <v>5160.8716149732618</v>
      </c>
      <c r="L725" s="8">
        <f t="shared" si="57"/>
        <v>5160.8716149732618</v>
      </c>
      <c r="M725" s="14">
        <v>0.5444444444444444</v>
      </c>
      <c r="N725">
        <f>VLOOKUP(B725,'[1]ICI-DH'!$A:$H,8,FALSE)</f>
        <v>0.1</v>
      </c>
      <c r="O725">
        <f>VLOOKUP(B725,[2]Planilha1!$A:$G,6,FALSE)</f>
        <v>0</v>
      </c>
      <c r="P725">
        <f t="shared" si="58"/>
        <v>0</v>
      </c>
      <c r="Q725" s="16">
        <f t="shared" si="59"/>
        <v>0</v>
      </c>
    </row>
    <row r="726" spans="1:17" x14ac:dyDescent="0.25">
      <c r="A726" s="7">
        <v>280067</v>
      </c>
      <c r="B726" s="7">
        <v>2800670</v>
      </c>
      <c r="C726" t="s">
        <v>1721</v>
      </c>
      <c r="D726" t="s">
        <v>1716</v>
      </c>
      <c r="E726" t="s">
        <v>466</v>
      </c>
      <c r="F726" t="s">
        <v>10</v>
      </c>
      <c r="G726">
        <v>24636</v>
      </c>
      <c r="H726">
        <f t="shared" si="55"/>
        <v>24636</v>
      </c>
      <c r="I726">
        <v>0.60399999999999998</v>
      </c>
      <c r="J726" s="1">
        <v>90686707.329999998</v>
      </c>
      <c r="K726" s="10">
        <f t="shared" si="56"/>
        <v>3681.0645936840397</v>
      </c>
      <c r="L726" s="8">
        <f t="shared" si="57"/>
        <v>3681.0645936840397</v>
      </c>
      <c r="M726" s="14">
        <v>0.68333333333333335</v>
      </c>
      <c r="N726">
        <f>VLOOKUP(B726,'[1]ICI-DH'!$A:$H,8,FALSE)</f>
        <v>0.1</v>
      </c>
      <c r="O726">
        <f>VLOOKUP(B726,[2]Planilha1!$A:$G,6,FALSE)</f>
        <v>2</v>
      </c>
      <c r="P726">
        <f t="shared" si="58"/>
        <v>8.1182010066569251E-5</v>
      </c>
      <c r="Q726" s="16">
        <f t="shared" si="59"/>
        <v>8.1182010066569251E-5</v>
      </c>
    </row>
    <row r="727" spans="1:17" x14ac:dyDescent="0.25">
      <c r="A727" s="7">
        <v>290410</v>
      </c>
      <c r="B727" s="7">
        <v>2904100</v>
      </c>
      <c r="C727" t="s">
        <v>1834</v>
      </c>
      <c r="D727" t="s">
        <v>1784</v>
      </c>
      <c r="E727" t="s">
        <v>466</v>
      </c>
      <c r="F727" t="s">
        <v>10</v>
      </c>
      <c r="G727">
        <v>19322</v>
      </c>
      <c r="H727">
        <f t="shared" si="55"/>
        <v>19322</v>
      </c>
      <c r="I727">
        <v>0.60299999999999998</v>
      </c>
      <c r="J727" s="1">
        <v>81255201.409999996</v>
      </c>
      <c r="K727" s="10">
        <f t="shared" si="56"/>
        <v>4205.3204331849702</v>
      </c>
      <c r="L727" s="8">
        <f t="shared" si="57"/>
        <v>4205.3204331849702</v>
      </c>
      <c r="M727" s="14">
        <v>0.32777777777777783</v>
      </c>
      <c r="N727">
        <f>VLOOKUP(B727,'[1]ICI-DH'!$A:$H,8,FALSE)</f>
        <v>0.1</v>
      </c>
      <c r="O727">
        <f>VLOOKUP(B727,[2]Planilha1!$A:$G,6,FALSE)</f>
        <v>0</v>
      </c>
      <c r="P727">
        <f t="shared" si="58"/>
        <v>0</v>
      </c>
      <c r="Q727" s="16">
        <f t="shared" si="59"/>
        <v>0</v>
      </c>
    </row>
    <row r="728" spans="1:17" x14ac:dyDescent="0.25">
      <c r="A728" s="7">
        <v>350720</v>
      </c>
      <c r="B728" s="7">
        <v>3507209</v>
      </c>
      <c r="C728" t="s">
        <v>3279</v>
      </c>
      <c r="D728" t="s">
        <v>3202</v>
      </c>
      <c r="E728" t="s">
        <v>2182</v>
      </c>
      <c r="F728" t="s">
        <v>10</v>
      </c>
      <c r="G728">
        <v>907</v>
      </c>
      <c r="H728">
        <f t="shared" si="55"/>
        <v>907</v>
      </c>
      <c r="I728">
        <v>0.746</v>
      </c>
      <c r="J728" s="1">
        <v>22712994.739999998</v>
      </c>
      <c r="K728" s="10">
        <f t="shared" si="56"/>
        <v>25041.890562293273</v>
      </c>
      <c r="L728" s="8">
        <f t="shared" si="57"/>
        <v>12739.39</v>
      </c>
      <c r="M728" s="14">
        <v>0.11666666666666667</v>
      </c>
      <c r="N728">
        <f>VLOOKUP(B728,'[1]ICI-DH'!$A:$H,8,FALSE)</f>
        <v>0.1</v>
      </c>
      <c r="O728">
        <f>VLOOKUP(B728,[2]Planilha1!$A:$G,6,FALSE)</f>
        <v>0</v>
      </c>
      <c r="P728">
        <f t="shared" si="58"/>
        <v>0</v>
      </c>
      <c r="Q728" s="16">
        <f t="shared" si="59"/>
        <v>0</v>
      </c>
    </row>
    <row r="729" spans="1:17" x14ac:dyDescent="0.25">
      <c r="A729" s="7">
        <v>350730</v>
      </c>
      <c r="B729" s="7">
        <v>3507308</v>
      </c>
      <c r="C729" t="s">
        <v>3280</v>
      </c>
      <c r="D729" t="s">
        <v>3202</v>
      </c>
      <c r="E729" t="s">
        <v>2182</v>
      </c>
      <c r="F729" t="s">
        <v>10</v>
      </c>
      <c r="G729">
        <v>4715</v>
      </c>
      <c r="H729">
        <f t="shared" si="55"/>
        <v>4715</v>
      </c>
      <c r="I729">
        <v>0.754</v>
      </c>
      <c r="J729" s="1">
        <v>38782990.880000003</v>
      </c>
      <c r="K729" s="10">
        <f t="shared" si="56"/>
        <v>8225.4487550371159</v>
      </c>
      <c r="L729" s="8">
        <f t="shared" si="57"/>
        <v>8225.4487550371159</v>
      </c>
      <c r="M729" s="14">
        <v>0.74444444444444435</v>
      </c>
      <c r="N729">
        <f>VLOOKUP(B729,'[1]ICI-DH'!$A:$H,8,FALSE)</f>
        <v>0.1</v>
      </c>
      <c r="O729">
        <f>VLOOKUP(B729,[2]Planilha1!$A:$G,6,FALSE)</f>
        <v>0</v>
      </c>
      <c r="P729">
        <f t="shared" si="58"/>
        <v>0</v>
      </c>
      <c r="Q729" s="16">
        <f t="shared" si="59"/>
        <v>0</v>
      </c>
    </row>
    <row r="730" spans="1:17" x14ac:dyDescent="0.25">
      <c r="A730" s="7">
        <v>130080</v>
      </c>
      <c r="B730" s="7">
        <v>1300805</v>
      </c>
      <c r="C730" t="s">
        <v>100</v>
      </c>
      <c r="D730" t="s">
        <v>87</v>
      </c>
      <c r="E730" t="s">
        <v>9</v>
      </c>
      <c r="F730" t="s">
        <v>10</v>
      </c>
      <c r="G730">
        <v>33080</v>
      </c>
      <c r="H730">
        <f t="shared" si="55"/>
        <v>33080</v>
      </c>
      <c r="I730">
        <v>0.56000000000000005</v>
      </c>
      <c r="J730" s="1">
        <v>163603311.36000001</v>
      </c>
      <c r="K730" s="10">
        <f t="shared" si="56"/>
        <v>4945.6865586457079</v>
      </c>
      <c r="L730" s="8">
        <f t="shared" si="57"/>
        <v>4945.6865586457079</v>
      </c>
      <c r="M730" s="14">
        <v>0.21666666666666665</v>
      </c>
      <c r="N730">
        <f>VLOOKUP(B730,'[1]ICI-DH'!$A:$H,8,FALSE)</f>
        <v>0.7</v>
      </c>
      <c r="O730">
        <f>VLOOKUP(B730,[2]Planilha1!$A:$G,6,FALSE)</f>
        <v>0</v>
      </c>
      <c r="P730">
        <f t="shared" si="58"/>
        <v>0</v>
      </c>
      <c r="Q730" s="16">
        <f t="shared" si="59"/>
        <v>0</v>
      </c>
    </row>
    <row r="731" spans="1:17" x14ac:dyDescent="0.25">
      <c r="A731" s="7">
        <v>250270</v>
      </c>
      <c r="B731" s="7">
        <v>2502706</v>
      </c>
      <c r="C731" t="s">
        <v>1279</v>
      </c>
      <c r="D731" t="s">
        <v>1247</v>
      </c>
      <c r="E731" t="s">
        <v>466</v>
      </c>
      <c r="F731" t="s">
        <v>10</v>
      </c>
      <c r="G731">
        <v>4214</v>
      </c>
      <c r="H731">
        <f t="shared" si="55"/>
        <v>4214</v>
      </c>
      <c r="I731">
        <v>0.55800000000000005</v>
      </c>
      <c r="J731" s="1">
        <v>29181086.66</v>
      </c>
      <c r="K731" s="10">
        <f t="shared" si="56"/>
        <v>6924.7951257712384</v>
      </c>
      <c r="L731" s="8">
        <f t="shared" si="57"/>
        <v>6924.7951257712384</v>
      </c>
      <c r="M731" s="14">
        <v>1.3111111111111113</v>
      </c>
      <c r="N731">
        <f>VLOOKUP(B731,'[1]ICI-DH'!$A:$H,8,FALSE)</f>
        <v>0.16</v>
      </c>
      <c r="O731">
        <f>VLOOKUP(B731,[2]Planilha1!$A:$G,6,FALSE)</f>
        <v>0</v>
      </c>
      <c r="P731">
        <f t="shared" si="58"/>
        <v>0</v>
      </c>
      <c r="Q731" s="16">
        <f t="shared" si="59"/>
        <v>0</v>
      </c>
    </row>
    <row r="732" spans="1:17" x14ac:dyDescent="0.25">
      <c r="A732" s="7">
        <v>350740</v>
      </c>
      <c r="B732" s="7">
        <v>3507407</v>
      </c>
      <c r="C732" t="s">
        <v>1279</v>
      </c>
      <c r="D732" t="s">
        <v>3202</v>
      </c>
      <c r="E732" t="s">
        <v>2182</v>
      </c>
      <c r="F732" t="s">
        <v>10</v>
      </c>
      <c r="G732">
        <v>14226</v>
      </c>
      <c r="H732">
        <f t="shared" si="55"/>
        <v>14226</v>
      </c>
      <c r="I732">
        <v>0.73</v>
      </c>
      <c r="J732" s="1">
        <v>96471517.689999998</v>
      </c>
      <c r="K732" s="10">
        <f t="shared" si="56"/>
        <v>6781.3522908758605</v>
      </c>
      <c r="L732" s="8">
        <f t="shared" si="57"/>
        <v>6781.3522908758605</v>
      </c>
      <c r="M732" s="14">
        <v>0.20555555555555555</v>
      </c>
      <c r="N732">
        <f>VLOOKUP(B732,'[1]ICI-DH'!$A:$H,8,FALSE)</f>
        <v>0.26</v>
      </c>
      <c r="O732">
        <f>VLOOKUP(B732,[2]Planilha1!$A:$G,6,FALSE)</f>
        <v>18</v>
      </c>
      <c r="P732">
        <f t="shared" si="58"/>
        <v>1.2652889076339097E-3</v>
      </c>
      <c r="Q732" s="16">
        <f t="shared" si="59"/>
        <v>1.2652889076339097E-3</v>
      </c>
    </row>
    <row r="733" spans="1:17" x14ac:dyDescent="0.25">
      <c r="A733" s="7">
        <v>310830</v>
      </c>
      <c r="B733" s="7">
        <v>3108305</v>
      </c>
      <c r="C733" t="s">
        <v>2270</v>
      </c>
      <c r="D733" t="s">
        <v>2181</v>
      </c>
      <c r="E733" t="s">
        <v>2182</v>
      </c>
      <c r="F733" t="s">
        <v>10</v>
      </c>
      <c r="G733">
        <v>17404</v>
      </c>
      <c r="H733">
        <f t="shared" si="55"/>
        <v>17404</v>
      </c>
      <c r="I733">
        <v>0.73</v>
      </c>
      <c r="J733" s="1">
        <v>79688650.959999993</v>
      </c>
      <c r="K733" s="10">
        <f t="shared" si="56"/>
        <v>4578.7549390944605</v>
      </c>
      <c r="L733" s="8">
        <f t="shared" si="57"/>
        <v>4578.7549390944605</v>
      </c>
      <c r="M733" s="14">
        <v>0.55555555555555558</v>
      </c>
      <c r="N733">
        <f>VLOOKUP(B733,'[1]ICI-DH'!$A:$H,8,FALSE)</f>
        <v>0.26</v>
      </c>
      <c r="O733">
        <f>VLOOKUP(B733,[2]Planilha1!$A:$G,6,FALSE)</f>
        <v>13</v>
      </c>
      <c r="P733">
        <f t="shared" si="58"/>
        <v>7.4695472305217193E-4</v>
      </c>
      <c r="Q733" s="16">
        <f t="shared" si="59"/>
        <v>7.4695472305217193E-4</v>
      </c>
    </row>
    <row r="734" spans="1:17" x14ac:dyDescent="0.25">
      <c r="A734" s="7">
        <v>350745</v>
      </c>
      <c r="B734" s="7">
        <v>3507456</v>
      </c>
      <c r="C734" t="s">
        <v>3281</v>
      </c>
      <c r="D734" t="s">
        <v>3202</v>
      </c>
      <c r="E734" t="s">
        <v>2182</v>
      </c>
      <c r="F734" t="s">
        <v>10</v>
      </c>
      <c r="G734">
        <v>2713</v>
      </c>
      <c r="H734">
        <f t="shared" si="55"/>
        <v>2713</v>
      </c>
      <c r="I734">
        <v>0.70499999999999996</v>
      </c>
      <c r="J734" s="1">
        <v>40163898.960000001</v>
      </c>
      <c r="K734" s="10">
        <f t="shared" si="56"/>
        <v>14804.238466642093</v>
      </c>
      <c r="L734" s="8">
        <f t="shared" si="57"/>
        <v>12739.39</v>
      </c>
      <c r="M734" s="14">
        <v>0.56666666666666676</v>
      </c>
      <c r="N734">
        <f>VLOOKUP(B734,'[1]ICI-DH'!$A:$H,8,FALSE)</f>
        <v>0.16</v>
      </c>
      <c r="O734">
        <f>VLOOKUP(B734,[2]Planilha1!$A:$G,6,FALSE)</f>
        <v>0</v>
      </c>
      <c r="P734">
        <f t="shared" si="58"/>
        <v>0</v>
      </c>
      <c r="Q734" s="16">
        <f t="shared" si="59"/>
        <v>0</v>
      </c>
    </row>
    <row r="735" spans="1:17" x14ac:dyDescent="0.25">
      <c r="A735" s="7">
        <v>410330</v>
      </c>
      <c r="B735" s="7">
        <v>4103305</v>
      </c>
      <c r="C735" t="s">
        <v>3867</v>
      </c>
      <c r="D735" t="s">
        <v>3827</v>
      </c>
      <c r="E735" t="s">
        <v>3828</v>
      </c>
      <c r="F735" t="s">
        <v>10</v>
      </c>
      <c r="G735">
        <v>7735</v>
      </c>
      <c r="H735">
        <f t="shared" si="55"/>
        <v>7735</v>
      </c>
      <c r="I735">
        <v>0.71699999999999997</v>
      </c>
      <c r="J735" s="1">
        <v>43744525.469999999</v>
      </c>
      <c r="K735" s="10">
        <f t="shared" si="56"/>
        <v>5655.4008364576603</v>
      </c>
      <c r="L735" s="8">
        <f t="shared" si="57"/>
        <v>5655.4008364576603</v>
      </c>
      <c r="M735" s="14">
        <v>0.65</v>
      </c>
      <c r="N735">
        <f>VLOOKUP(B735,'[1]ICI-DH'!$A:$H,8,FALSE)</f>
        <v>0.16</v>
      </c>
      <c r="O735">
        <f>VLOOKUP(B735,[2]Planilha1!$A:$G,6,FALSE)</f>
        <v>0</v>
      </c>
      <c r="P735">
        <f t="shared" si="58"/>
        <v>0</v>
      </c>
      <c r="Q735" s="16">
        <f t="shared" si="59"/>
        <v>0</v>
      </c>
    </row>
    <row r="736" spans="1:17" x14ac:dyDescent="0.25">
      <c r="A736" s="7">
        <v>430250</v>
      </c>
      <c r="B736" s="7">
        <v>4302501</v>
      </c>
      <c r="C736" t="s">
        <v>4508</v>
      </c>
      <c r="D736" t="s">
        <v>4459</v>
      </c>
      <c r="E736" t="s">
        <v>3828</v>
      </c>
      <c r="F736" t="s">
        <v>10</v>
      </c>
      <c r="G736">
        <v>5890</v>
      </c>
      <c r="H736">
        <f t="shared" si="55"/>
        <v>5890</v>
      </c>
      <c r="I736">
        <v>0.69199999999999995</v>
      </c>
      <c r="J736" s="1">
        <v>57430960.850000001</v>
      </c>
      <c r="K736" s="10">
        <f t="shared" si="56"/>
        <v>9750.5875806451622</v>
      </c>
      <c r="L736" s="8">
        <f t="shared" si="57"/>
        <v>9750.5875806451622</v>
      </c>
      <c r="M736" s="14">
        <v>0.15</v>
      </c>
      <c r="N736">
        <f>VLOOKUP(B736,'[1]ICI-DH'!$A:$H,8,FALSE)</f>
        <v>0.1</v>
      </c>
      <c r="O736">
        <f>VLOOKUP(B736,[2]Planilha1!$A:$G,6,FALSE)</f>
        <v>0</v>
      </c>
      <c r="P736">
        <f t="shared" si="58"/>
        <v>0</v>
      </c>
      <c r="Q736" s="16">
        <f t="shared" si="59"/>
        <v>0</v>
      </c>
    </row>
    <row r="737" spans="1:17" x14ac:dyDescent="0.25">
      <c r="A737" s="7">
        <v>310840</v>
      </c>
      <c r="B737" s="7">
        <v>3108404</v>
      </c>
      <c r="C737" t="s">
        <v>2271</v>
      </c>
      <c r="D737" t="s">
        <v>2181</v>
      </c>
      <c r="E737" t="s">
        <v>2182</v>
      </c>
      <c r="F737" t="s">
        <v>10</v>
      </c>
      <c r="G737">
        <v>14828</v>
      </c>
      <c r="H737">
        <f t="shared" si="55"/>
        <v>14828</v>
      </c>
      <c r="I737">
        <v>0.70199999999999996</v>
      </c>
      <c r="J737" s="1">
        <v>68526742.810000002</v>
      </c>
      <c r="K737" s="10">
        <f t="shared" si="56"/>
        <v>4621.4420562449423</v>
      </c>
      <c r="L737" s="8">
        <f t="shared" si="57"/>
        <v>4621.4420562449423</v>
      </c>
      <c r="M737" s="14">
        <v>0.34444444444444444</v>
      </c>
      <c r="N737">
        <f>VLOOKUP(B737,'[1]ICI-DH'!$A:$H,8,FALSE)</f>
        <v>0.1</v>
      </c>
      <c r="O737">
        <f>VLOOKUP(B737,[2]Planilha1!$A:$G,6,FALSE)</f>
        <v>4</v>
      </c>
      <c r="P737">
        <f t="shared" si="58"/>
        <v>2.6975991367682761E-4</v>
      </c>
      <c r="Q737" s="16">
        <f t="shared" si="59"/>
        <v>2.6975991367682761E-4</v>
      </c>
    </row>
    <row r="738" spans="1:17" x14ac:dyDescent="0.25">
      <c r="A738" s="7">
        <v>350750</v>
      </c>
      <c r="B738" s="7">
        <v>3507506</v>
      </c>
      <c r="C738" t="s">
        <v>3282</v>
      </c>
      <c r="D738" t="s">
        <v>3202</v>
      </c>
      <c r="E738" t="s">
        <v>2182</v>
      </c>
      <c r="F738" t="s">
        <v>10</v>
      </c>
      <c r="G738">
        <v>145155</v>
      </c>
      <c r="H738">
        <f t="shared" si="55"/>
        <v>145155</v>
      </c>
      <c r="I738">
        <v>0.8</v>
      </c>
      <c r="J738" s="1">
        <v>695664040.12</v>
      </c>
      <c r="K738" s="10">
        <f t="shared" si="56"/>
        <v>4792.5599539802279</v>
      </c>
      <c r="L738" s="8">
        <f t="shared" si="57"/>
        <v>4792.5599539802279</v>
      </c>
      <c r="M738" s="14">
        <v>0.96111111111111103</v>
      </c>
      <c r="N738">
        <f>VLOOKUP(B738,'[1]ICI-DH'!$A:$H,8,FALSE)</f>
        <v>0.24</v>
      </c>
      <c r="O738">
        <f>VLOOKUP(B738,[2]Planilha1!$A:$G,6,FALSE)</f>
        <v>109</v>
      </c>
      <c r="P738">
        <f t="shared" si="58"/>
        <v>7.50921428817471E-4</v>
      </c>
      <c r="Q738" s="16">
        <f t="shared" si="59"/>
        <v>7.50921428817471E-4</v>
      </c>
    </row>
    <row r="739" spans="1:17" x14ac:dyDescent="0.25">
      <c r="A739" s="7">
        <v>310850</v>
      </c>
      <c r="B739" s="7">
        <v>3108503</v>
      </c>
      <c r="C739" t="s">
        <v>2272</v>
      </c>
      <c r="D739" t="s">
        <v>2181</v>
      </c>
      <c r="E739" t="s">
        <v>2182</v>
      </c>
      <c r="F739" t="s">
        <v>10</v>
      </c>
      <c r="G739">
        <v>5790</v>
      </c>
      <c r="H739">
        <f t="shared" si="55"/>
        <v>5790</v>
      </c>
      <c r="I739">
        <v>0.60199999999999998</v>
      </c>
      <c r="J739" s="1">
        <v>36309263.979999997</v>
      </c>
      <c r="K739" s="10">
        <f t="shared" si="56"/>
        <v>6271.0300483592391</v>
      </c>
      <c r="L739" s="8">
        <f t="shared" si="57"/>
        <v>6271.0300483592391</v>
      </c>
      <c r="M739" s="14">
        <v>0.81666666666666676</v>
      </c>
      <c r="N739">
        <f>VLOOKUP(B739,'[1]ICI-DH'!$A:$H,8,FALSE)</f>
        <v>0.1</v>
      </c>
      <c r="O739">
        <f>VLOOKUP(B739,[2]Planilha1!$A:$G,6,FALSE)</f>
        <v>1</v>
      </c>
      <c r="P739">
        <f t="shared" si="58"/>
        <v>1.7271157167530224E-4</v>
      </c>
      <c r="Q739" s="16">
        <f t="shared" si="59"/>
        <v>1.7271157167530224E-4</v>
      </c>
    </row>
    <row r="740" spans="1:17" x14ac:dyDescent="0.25">
      <c r="A740" s="7">
        <v>290420</v>
      </c>
      <c r="B740" s="7">
        <v>2904209</v>
      </c>
      <c r="C740" t="s">
        <v>1835</v>
      </c>
      <c r="D740" t="s">
        <v>1784</v>
      </c>
      <c r="E740" t="s">
        <v>466</v>
      </c>
      <c r="F740" t="s">
        <v>10</v>
      </c>
      <c r="G740">
        <v>11024</v>
      </c>
      <c r="H740">
        <f t="shared" si="55"/>
        <v>11024</v>
      </c>
      <c r="I740">
        <v>0.57499999999999996</v>
      </c>
      <c r="J740" s="1">
        <v>57729344.189999998</v>
      </c>
      <c r="K740" s="10">
        <f t="shared" si="56"/>
        <v>5236.6966790638608</v>
      </c>
      <c r="L740" s="8">
        <f t="shared" si="57"/>
        <v>5236.6966790638608</v>
      </c>
      <c r="M740" s="14">
        <v>0.23333333333333331</v>
      </c>
      <c r="N740">
        <f>VLOOKUP(B740,'[1]ICI-DH'!$A:$H,8,FALSE)</f>
        <v>0.1</v>
      </c>
      <c r="O740">
        <f>VLOOKUP(B740,[2]Planilha1!$A:$G,6,FALSE)</f>
        <v>0</v>
      </c>
      <c r="P740">
        <f t="shared" si="58"/>
        <v>0</v>
      </c>
      <c r="Q740" s="16">
        <f t="shared" si="59"/>
        <v>0</v>
      </c>
    </row>
    <row r="741" spans="1:17" x14ac:dyDescent="0.25">
      <c r="A741" s="7">
        <v>420270</v>
      </c>
      <c r="B741" s="7">
        <v>4202701</v>
      </c>
      <c r="C741" t="s">
        <v>4235</v>
      </c>
      <c r="D741" t="s">
        <v>4197</v>
      </c>
      <c r="E741" t="s">
        <v>3828</v>
      </c>
      <c r="F741" t="s">
        <v>10</v>
      </c>
      <c r="G741">
        <v>5363</v>
      </c>
      <c r="H741">
        <f t="shared" si="55"/>
        <v>5363</v>
      </c>
      <c r="I741">
        <v>0.72399999999999998</v>
      </c>
      <c r="J741" s="1">
        <v>44981007.670000002</v>
      </c>
      <c r="K741" s="10">
        <f t="shared" si="56"/>
        <v>8387.2846671639018</v>
      </c>
      <c r="L741" s="8">
        <f t="shared" si="57"/>
        <v>8387.2846671639018</v>
      </c>
      <c r="M741" s="14">
        <v>0.50000000000000011</v>
      </c>
      <c r="N741">
        <f>VLOOKUP(B741,'[1]ICI-DH'!$A:$H,8,FALSE)</f>
        <v>0.1</v>
      </c>
      <c r="O741">
        <f>VLOOKUP(B741,[2]Planilha1!$A:$G,6,FALSE)</f>
        <v>1</v>
      </c>
      <c r="P741">
        <f t="shared" si="58"/>
        <v>1.8646280067126608E-4</v>
      </c>
      <c r="Q741" s="16">
        <f t="shared" si="59"/>
        <v>1.8646280067126608E-4</v>
      </c>
    </row>
    <row r="742" spans="1:17" x14ac:dyDescent="0.25">
      <c r="A742" s="7">
        <v>430258</v>
      </c>
      <c r="B742" s="7">
        <v>4302584</v>
      </c>
      <c r="C742" t="s">
        <v>4509</v>
      </c>
      <c r="D742" t="s">
        <v>4459</v>
      </c>
      <c r="E742" t="s">
        <v>3828</v>
      </c>
      <c r="F742" t="s">
        <v>10</v>
      </c>
      <c r="G742">
        <v>2151</v>
      </c>
      <c r="H742">
        <f t="shared" si="55"/>
        <v>2151</v>
      </c>
      <c r="I742">
        <v>0.745</v>
      </c>
      <c r="J742" s="1">
        <v>28407294.530000001</v>
      </c>
      <c r="K742" s="10">
        <f t="shared" si="56"/>
        <v>13206.552547652256</v>
      </c>
      <c r="L742" s="8">
        <f t="shared" si="57"/>
        <v>12739.39</v>
      </c>
      <c r="M742" s="14">
        <v>-4.4444444444444418E-2</v>
      </c>
      <c r="N742">
        <f>VLOOKUP(B742,'[1]ICI-DH'!$A:$H,8,FALSE)</f>
        <v>0.1</v>
      </c>
      <c r="O742">
        <f>VLOOKUP(B742,[2]Planilha1!$A:$G,6,FALSE)</f>
        <v>0</v>
      </c>
      <c r="P742">
        <f t="shared" si="58"/>
        <v>0</v>
      </c>
      <c r="Q742" s="16">
        <f t="shared" si="59"/>
        <v>0</v>
      </c>
    </row>
    <row r="743" spans="1:17" x14ac:dyDescent="0.25">
      <c r="A743" s="7">
        <v>420280</v>
      </c>
      <c r="B743" s="7">
        <v>4202800</v>
      </c>
      <c r="C743" t="s">
        <v>4236</v>
      </c>
      <c r="D743" t="s">
        <v>4197</v>
      </c>
      <c r="E743" t="s">
        <v>3828</v>
      </c>
      <c r="F743" t="s">
        <v>10</v>
      </c>
      <c r="G743">
        <v>33773</v>
      </c>
      <c r="H743">
        <f t="shared" si="55"/>
        <v>33773</v>
      </c>
      <c r="I743">
        <v>0.77800000000000002</v>
      </c>
      <c r="J743" s="1">
        <v>190823726.40000001</v>
      </c>
      <c r="K743" s="10">
        <f t="shared" si="56"/>
        <v>5650.1858407603713</v>
      </c>
      <c r="L743" s="8">
        <f t="shared" si="57"/>
        <v>5650.1858407603713</v>
      </c>
      <c r="M743" s="14">
        <v>0.92777777777777781</v>
      </c>
      <c r="N743">
        <f>VLOOKUP(B743,'[1]ICI-DH'!$A:$H,8,FALSE)</f>
        <v>0.1</v>
      </c>
      <c r="O743">
        <f>VLOOKUP(B743,[2]Planilha1!$A:$G,6,FALSE)</f>
        <v>24</v>
      </c>
      <c r="P743">
        <f t="shared" si="58"/>
        <v>7.1062683208480146E-4</v>
      </c>
      <c r="Q743" s="16">
        <f t="shared" si="59"/>
        <v>7.1062683208480146E-4</v>
      </c>
    </row>
    <row r="744" spans="1:17" x14ac:dyDescent="0.25">
      <c r="A744" s="7">
        <v>420285</v>
      </c>
      <c r="B744" s="7">
        <v>4202859</v>
      </c>
      <c r="C744" t="s">
        <v>4237</v>
      </c>
      <c r="D744" t="s">
        <v>4197</v>
      </c>
      <c r="E744" t="s">
        <v>3828</v>
      </c>
      <c r="F744" t="s">
        <v>10</v>
      </c>
      <c r="G744">
        <v>4026</v>
      </c>
      <c r="H744">
        <f t="shared" si="55"/>
        <v>4026</v>
      </c>
      <c r="I744">
        <v>0.78</v>
      </c>
      <c r="J744" s="1">
        <v>38786220.920000002</v>
      </c>
      <c r="K744" s="10">
        <f t="shared" si="56"/>
        <v>9633.9346547441637</v>
      </c>
      <c r="L744" s="8">
        <f t="shared" si="57"/>
        <v>9633.9346547441637</v>
      </c>
      <c r="M744" s="14">
        <v>1.0333333333333334</v>
      </c>
      <c r="N744">
        <f>VLOOKUP(B744,'[1]ICI-DH'!$A:$H,8,FALSE)</f>
        <v>0.1</v>
      </c>
      <c r="O744">
        <f>VLOOKUP(B744,[2]Planilha1!$A:$G,6,FALSE)</f>
        <v>0</v>
      </c>
      <c r="P744">
        <f t="shared" si="58"/>
        <v>0</v>
      </c>
      <c r="Q744" s="16">
        <f t="shared" si="59"/>
        <v>0</v>
      </c>
    </row>
    <row r="745" spans="1:17" x14ac:dyDescent="0.25">
      <c r="A745" s="7">
        <v>430260</v>
      </c>
      <c r="B745" s="7">
        <v>4302600</v>
      </c>
      <c r="C745" t="s">
        <v>4510</v>
      </c>
      <c r="D745" t="s">
        <v>4459</v>
      </c>
      <c r="E745" t="s">
        <v>3828</v>
      </c>
      <c r="F745" t="s">
        <v>10</v>
      </c>
      <c r="G745">
        <v>3268</v>
      </c>
      <c r="H745">
        <f t="shared" si="55"/>
        <v>3268</v>
      </c>
      <c r="I745">
        <v>0.67400000000000004</v>
      </c>
      <c r="J745" s="1">
        <v>30403712.66</v>
      </c>
      <c r="K745" s="10">
        <f t="shared" si="56"/>
        <v>9303.4616462668291</v>
      </c>
      <c r="L745" s="8">
        <f t="shared" si="57"/>
        <v>9303.4616462668291</v>
      </c>
      <c r="M745" s="14">
        <v>0.25</v>
      </c>
      <c r="N745">
        <f>VLOOKUP(B745,'[1]ICI-DH'!$A:$H,8,FALSE)</f>
        <v>0.1</v>
      </c>
      <c r="O745">
        <f>VLOOKUP(B745,[2]Planilha1!$A:$G,6,FALSE)</f>
        <v>0</v>
      </c>
      <c r="P745">
        <f t="shared" si="58"/>
        <v>0</v>
      </c>
      <c r="Q745" s="16">
        <f t="shared" si="59"/>
        <v>0</v>
      </c>
    </row>
    <row r="746" spans="1:17" x14ac:dyDescent="0.25">
      <c r="A746" s="7">
        <v>150170</v>
      </c>
      <c r="B746" s="7">
        <v>1501709</v>
      </c>
      <c r="C746" t="s">
        <v>189</v>
      </c>
      <c r="D746" t="s">
        <v>166</v>
      </c>
      <c r="E746" t="s">
        <v>9</v>
      </c>
      <c r="F746" t="s">
        <v>10</v>
      </c>
      <c r="G746">
        <v>123082</v>
      </c>
      <c r="H746">
        <f t="shared" si="55"/>
        <v>123082</v>
      </c>
      <c r="I746">
        <v>0.6</v>
      </c>
      <c r="J746" s="1">
        <v>359993865.44</v>
      </c>
      <c r="K746" s="10">
        <f t="shared" si="56"/>
        <v>2924.8295074828161</v>
      </c>
      <c r="L746" s="8">
        <f t="shared" si="57"/>
        <v>2924.8295074828161</v>
      </c>
      <c r="M746" s="14">
        <v>0.86666666666666681</v>
      </c>
      <c r="N746">
        <f>VLOOKUP(B746,'[1]ICI-DH'!$A:$H,8,FALSE)</f>
        <v>0.1</v>
      </c>
      <c r="O746">
        <f>VLOOKUP(B746,[2]Planilha1!$A:$G,6,FALSE)</f>
        <v>62</v>
      </c>
      <c r="P746">
        <f t="shared" si="58"/>
        <v>5.0372922116962674E-4</v>
      </c>
      <c r="Q746" s="16">
        <f t="shared" si="59"/>
        <v>5.0372922116962674E-4</v>
      </c>
    </row>
    <row r="747" spans="1:17" x14ac:dyDescent="0.25">
      <c r="A747" s="7">
        <v>350760</v>
      </c>
      <c r="B747" s="7">
        <v>3507605</v>
      </c>
      <c r="C747" t="s">
        <v>3283</v>
      </c>
      <c r="D747" t="s">
        <v>3202</v>
      </c>
      <c r="E747" t="s">
        <v>2182</v>
      </c>
      <c r="F747" t="s">
        <v>10</v>
      </c>
      <c r="G747">
        <v>176811</v>
      </c>
      <c r="H747">
        <f t="shared" si="55"/>
        <v>176811</v>
      </c>
      <c r="I747">
        <v>0.77600000000000002</v>
      </c>
      <c r="J747" s="1">
        <v>932660014.69000006</v>
      </c>
      <c r="K747" s="10">
        <f t="shared" si="56"/>
        <v>5274.8981380683335</v>
      </c>
      <c r="L747" s="8">
        <f t="shared" si="57"/>
        <v>5274.8981380683335</v>
      </c>
      <c r="M747" s="14">
        <v>0.81666666666666676</v>
      </c>
      <c r="N747">
        <f>VLOOKUP(B747,'[1]ICI-DH'!$A:$H,8,FALSE)</f>
        <v>0.1</v>
      </c>
      <c r="O747">
        <f>VLOOKUP(B747,[2]Planilha1!$A:$G,6,FALSE)</f>
        <v>121</v>
      </c>
      <c r="P747">
        <f t="shared" si="58"/>
        <v>6.8434656214828263E-4</v>
      </c>
      <c r="Q747" s="16">
        <f t="shared" si="59"/>
        <v>6.8434656214828263E-4</v>
      </c>
    </row>
    <row r="748" spans="1:17" x14ac:dyDescent="0.25">
      <c r="A748" s="7">
        <v>410335</v>
      </c>
      <c r="B748" s="7">
        <v>4103354</v>
      </c>
      <c r="C748" t="s">
        <v>3868</v>
      </c>
      <c r="D748" t="s">
        <v>3827</v>
      </c>
      <c r="E748" t="s">
        <v>3828</v>
      </c>
      <c r="F748" t="s">
        <v>10</v>
      </c>
      <c r="G748">
        <v>4854</v>
      </c>
      <c r="H748">
        <f t="shared" si="55"/>
        <v>4854</v>
      </c>
      <c r="I748">
        <v>0.70099999999999996</v>
      </c>
      <c r="J748" s="1">
        <v>40581032.939999998</v>
      </c>
      <c r="K748" s="10">
        <f t="shared" si="56"/>
        <v>8360.3281705809641</v>
      </c>
      <c r="L748" s="8">
        <f t="shared" si="57"/>
        <v>8360.3281705809641</v>
      </c>
      <c r="M748" s="14">
        <v>0.22777777777777777</v>
      </c>
      <c r="N748">
        <f>VLOOKUP(B748,'[1]ICI-DH'!$A:$H,8,FALSE)</f>
        <v>0.1</v>
      </c>
      <c r="O748">
        <f>VLOOKUP(B748,[2]Planilha1!$A:$G,6,FALSE)</f>
        <v>0</v>
      </c>
      <c r="P748">
        <f t="shared" si="58"/>
        <v>0</v>
      </c>
      <c r="Q748" s="16">
        <f t="shared" si="59"/>
        <v>0</v>
      </c>
    </row>
    <row r="749" spans="1:17" x14ac:dyDescent="0.25">
      <c r="A749" s="7">
        <v>270110</v>
      </c>
      <c r="B749" s="7">
        <v>2701100</v>
      </c>
      <c r="C749" t="s">
        <v>1627</v>
      </c>
      <c r="D749" t="s">
        <v>1620</v>
      </c>
      <c r="E749" t="s">
        <v>466</v>
      </c>
      <c r="F749" t="s">
        <v>10</v>
      </c>
      <c r="G749">
        <v>9603</v>
      </c>
      <c r="H749">
        <f t="shared" si="55"/>
        <v>9603</v>
      </c>
      <c r="I749">
        <v>0.51300000000000001</v>
      </c>
      <c r="J749" s="1">
        <v>80129662.310000002</v>
      </c>
      <c r="K749" s="10">
        <f t="shared" si="56"/>
        <v>8344.2322513797772</v>
      </c>
      <c r="L749" s="8">
        <f t="shared" si="57"/>
        <v>8344.2322513797772</v>
      </c>
      <c r="M749" s="14">
        <v>0.21111111111111108</v>
      </c>
      <c r="N749">
        <f>VLOOKUP(B749,'[1]ICI-DH'!$A:$H,8,FALSE)</f>
        <v>0.1</v>
      </c>
      <c r="O749">
        <f>VLOOKUP(B749,[2]Planilha1!$A:$G,6,FALSE)</f>
        <v>0</v>
      </c>
      <c r="P749">
        <f t="shared" si="58"/>
        <v>0</v>
      </c>
      <c r="Q749" s="16">
        <f t="shared" si="59"/>
        <v>0</v>
      </c>
    </row>
    <row r="750" spans="1:17" x14ac:dyDescent="0.25">
      <c r="A750" s="7">
        <v>310870</v>
      </c>
      <c r="B750" s="7">
        <v>3108701</v>
      </c>
      <c r="C750" t="s">
        <v>2275</v>
      </c>
      <c r="D750" t="s">
        <v>2181</v>
      </c>
      <c r="E750" t="s">
        <v>2182</v>
      </c>
      <c r="F750" t="s">
        <v>10</v>
      </c>
      <c r="G750">
        <v>4260</v>
      </c>
      <c r="H750">
        <f t="shared" si="55"/>
        <v>4260</v>
      </c>
      <c r="I750">
        <v>0.625</v>
      </c>
      <c r="J750" s="1">
        <v>29110673.670000002</v>
      </c>
      <c r="K750" s="10">
        <f t="shared" si="56"/>
        <v>6833.4914718309865</v>
      </c>
      <c r="L750" s="8">
        <f t="shared" si="57"/>
        <v>6833.4914718309865</v>
      </c>
      <c r="M750" s="14">
        <v>0.57777777777777772</v>
      </c>
      <c r="N750">
        <f>VLOOKUP(B750,'[1]ICI-DH'!$A:$H,8,FALSE)</f>
        <v>0.1</v>
      </c>
      <c r="O750">
        <f>VLOOKUP(B750,[2]Planilha1!$A:$G,6,FALSE)</f>
        <v>1</v>
      </c>
      <c r="P750">
        <f t="shared" si="58"/>
        <v>2.3474178403755868E-4</v>
      </c>
      <c r="Q750" s="16">
        <f t="shared" si="59"/>
        <v>2.3474178403755868E-4</v>
      </c>
    </row>
    <row r="751" spans="1:17" x14ac:dyDescent="0.25">
      <c r="A751" s="7">
        <v>150172</v>
      </c>
      <c r="B751" s="7">
        <v>1501725</v>
      </c>
      <c r="C751" t="s">
        <v>190</v>
      </c>
      <c r="D751" t="s">
        <v>166</v>
      </c>
      <c r="E751" t="s">
        <v>9</v>
      </c>
      <c r="F751" t="s">
        <v>10</v>
      </c>
      <c r="G751">
        <v>24718</v>
      </c>
      <c r="H751">
        <f t="shared" si="55"/>
        <v>24718</v>
      </c>
      <c r="I751">
        <v>0.61299999999999999</v>
      </c>
      <c r="J751" s="1">
        <v>103447500.48999999</v>
      </c>
      <c r="K751" s="10">
        <f t="shared" si="56"/>
        <v>4185.1080382717046</v>
      </c>
      <c r="L751" s="8">
        <f t="shared" si="57"/>
        <v>4185.1080382717046</v>
      </c>
      <c r="M751" s="14">
        <v>0.24444444444444446</v>
      </c>
      <c r="N751">
        <f>VLOOKUP(B751,'[1]ICI-DH'!$A:$H,8,FALSE)</f>
        <v>0.1</v>
      </c>
      <c r="O751">
        <f>VLOOKUP(B751,[2]Planilha1!$A:$G,6,FALSE)</f>
        <v>9</v>
      </c>
      <c r="P751">
        <f t="shared" si="58"/>
        <v>3.641071284084473E-4</v>
      </c>
      <c r="Q751" s="16">
        <f t="shared" si="59"/>
        <v>3.641071284084473E-4</v>
      </c>
    </row>
    <row r="752" spans="1:17" x14ac:dyDescent="0.25">
      <c r="A752" s="7">
        <v>500230</v>
      </c>
      <c r="B752" s="7">
        <v>5002308</v>
      </c>
      <c r="C752" t="s">
        <v>4946</v>
      </c>
      <c r="D752" t="s">
        <v>4931</v>
      </c>
      <c r="E752" t="s">
        <v>4932</v>
      </c>
      <c r="F752" t="s">
        <v>10</v>
      </c>
      <c r="G752">
        <v>11579</v>
      </c>
      <c r="H752">
        <f t="shared" si="55"/>
        <v>11579</v>
      </c>
      <c r="I752">
        <v>0.70099999999999996</v>
      </c>
      <c r="J752" s="1">
        <v>122793727.13</v>
      </c>
      <c r="K752" s="10">
        <f t="shared" si="56"/>
        <v>10604.864593660937</v>
      </c>
      <c r="L752" s="8">
        <f t="shared" si="57"/>
        <v>10604.864593660937</v>
      </c>
      <c r="M752" s="14">
        <v>0.32222222222222224</v>
      </c>
      <c r="N752">
        <f>VLOOKUP(B752,'[1]ICI-DH'!$A:$H,8,FALSE)</f>
        <v>0.2</v>
      </c>
      <c r="O752">
        <f>VLOOKUP(B752,[2]Planilha1!$A:$G,6,FALSE)</f>
        <v>12</v>
      </c>
      <c r="P752">
        <f t="shared" si="58"/>
        <v>1.0363589256412471E-3</v>
      </c>
      <c r="Q752" s="16">
        <f t="shared" si="59"/>
        <v>1.0363589256412471E-3</v>
      </c>
    </row>
    <row r="753" spans="1:17" x14ac:dyDescent="0.25">
      <c r="A753" s="7">
        <v>310855</v>
      </c>
      <c r="B753" s="7">
        <v>3108552</v>
      </c>
      <c r="C753" t="s">
        <v>2273</v>
      </c>
      <c r="D753" t="s">
        <v>2181</v>
      </c>
      <c r="E753" t="s">
        <v>2182</v>
      </c>
      <c r="F753" t="s">
        <v>10</v>
      </c>
      <c r="G753">
        <v>15020</v>
      </c>
      <c r="H753">
        <f t="shared" si="55"/>
        <v>15020</v>
      </c>
      <c r="I753">
        <v>0.67400000000000004</v>
      </c>
      <c r="J753" s="1">
        <v>72049678.819999993</v>
      </c>
      <c r="K753" s="10">
        <f t="shared" si="56"/>
        <v>4796.9160332889478</v>
      </c>
      <c r="L753" s="8">
        <f t="shared" si="57"/>
        <v>4796.9160332889478</v>
      </c>
      <c r="M753" s="14">
        <v>0.36111111111111105</v>
      </c>
      <c r="N753">
        <f>VLOOKUP(B753,'[1]ICI-DH'!$A:$H,8,FALSE)</f>
        <v>0.26</v>
      </c>
      <c r="O753">
        <f>VLOOKUP(B753,[2]Planilha1!$A:$G,6,FALSE)</f>
        <v>0</v>
      </c>
      <c r="P753">
        <f t="shared" si="58"/>
        <v>0</v>
      </c>
      <c r="Q753" s="16">
        <f t="shared" si="59"/>
        <v>0</v>
      </c>
    </row>
    <row r="754" spans="1:17" x14ac:dyDescent="0.25">
      <c r="A754" s="7">
        <v>410337</v>
      </c>
      <c r="B754" s="7">
        <v>4103370</v>
      </c>
      <c r="C754" t="s">
        <v>3869</v>
      </c>
      <c r="D754" t="s">
        <v>3827</v>
      </c>
      <c r="E754" t="s">
        <v>3828</v>
      </c>
      <c r="F754" t="s">
        <v>10</v>
      </c>
      <c r="G754">
        <v>3708</v>
      </c>
      <c r="H754">
        <f t="shared" si="55"/>
        <v>3708</v>
      </c>
      <c r="I754">
        <v>0.68100000000000005</v>
      </c>
      <c r="J754" s="1">
        <v>40541750.189999998</v>
      </c>
      <c r="K754" s="10">
        <f t="shared" si="56"/>
        <v>10933.589587378639</v>
      </c>
      <c r="L754" s="8">
        <f t="shared" si="57"/>
        <v>10933.589587378639</v>
      </c>
      <c r="M754" s="14">
        <v>0.4333333333333334</v>
      </c>
      <c r="N754">
        <f>VLOOKUP(B754,'[1]ICI-DH'!$A:$H,8,FALSE)</f>
        <v>0.1</v>
      </c>
      <c r="O754">
        <f>VLOOKUP(B754,[2]Planilha1!$A:$G,6,FALSE)</f>
        <v>0</v>
      </c>
      <c r="P754">
        <f t="shared" si="58"/>
        <v>0</v>
      </c>
      <c r="Q754" s="16">
        <f t="shared" si="59"/>
        <v>0</v>
      </c>
    </row>
    <row r="755" spans="1:17" x14ac:dyDescent="0.25">
      <c r="A755" s="7">
        <v>170360</v>
      </c>
      <c r="B755" s="7">
        <v>1703602</v>
      </c>
      <c r="C755" t="s">
        <v>351</v>
      </c>
      <c r="D755" t="s">
        <v>327</v>
      </c>
      <c r="E755" t="s">
        <v>9</v>
      </c>
      <c r="F755" t="s">
        <v>10</v>
      </c>
      <c r="G755">
        <v>1974</v>
      </c>
      <c r="H755">
        <f t="shared" si="55"/>
        <v>1974</v>
      </c>
      <c r="I755">
        <v>0.68400000000000005</v>
      </c>
      <c r="J755" s="1">
        <v>22574311.43</v>
      </c>
      <c r="K755" s="10">
        <f t="shared" si="56"/>
        <v>11435.821393110435</v>
      </c>
      <c r="L755" s="8">
        <f t="shared" si="57"/>
        <v>11435.821393110435</v>
      </c>
      <c r="M755" s="14">
        <v>-5.5555555555555559E-2</v>
      </c>
      <c r="N755">
        <f>VLOOKUP(B755,'[1]ICI-DH'!$A:$H,8,FALSE)</f>
        <v>0.16</v>
      </c>
      <c r="O755">
        <f>VLOOKUP(B755,[2]Planilha1!$A:$G,6,FALSE)</f>
        <v>2</v>
      </c>
      <c r="P755">
        <f t="shared" si="58"/>
        <v>1.0131712259371835E-3</v>
      </c>
      <c r="Q755" s="16">
        <f t="shared" si="59"/>
        <v>1.0131712259371835E-3</v>
      </c>
    </row>
    <row r="756" spans="1:17" x14ac:dyDescent="0.25">
      <c r="A756" s="7">
        <v>120010</v>
      </c>
      <c r="B756" s="7">
        <v>1200104</v>
      </c>
      <c r="C756" t="s">
        <v>66</v>
      </c>
      <c r="D756" t="s">
        <v>64</v>
      </c>
      <c r="E756" t="s">
        <v>9</v>
      </c>
      <c r="F756" t="s">
        <v>10</v>
      </c>
      <c r="G756">
        <v>26000</v>
      </c>
      <c r="H756">
        <f t="shared" si="55"/>
        <v>26000</v>
      </c>
      <c r="I756">
        <v>0.61399999999999999</v>
      </c>
      <c r="J756" s="1">
        <v>117746572.3</v>
      </c>
      <c r="K756" s="10">
        <f t="shared" si="56"/>
        <v>4528.7143192307694</v>
      </c>
      <c r="L756" s="8">
        <f t="shared" si="57"/>
        <v>4528.7143192307694</v>
      </c>
      <c r="M756" s="14">
        <v>0.52222222222222237</v>
      </c>
      <c r="N756">
        <f>VLOOKUP(B756,'[1]ICI-DH'!$A:$H,8,FALSE)</f>
        <v>0.1</v>
      </c>
      <c r="O756">
        <f>VLOOKUP(B756,[2]Planilha1!$A:$G,6,FALSE)</f>
        <v>1</v>
      </c>
      <c r="P756">
        <f t="shared" si="58"/>
        <v>3.8461538461538463E-5</v>
      </c>
      <c r="Q756" s="16">
        <f t="shared" si="59"/>
        <v>3.8461538461538463E-5</v>
      </c>
    </row>
    <row r="757" spans="1:17" x14ac:dyDescent="0.25">
      <c r="A757" s="7">
        <v>220196</v>
      </c>
      <c r="B757" s="7">
        <v>2201960</v>
      </c>
      <c r="C757" t="s">
        <v>716</v>
      </c>
      <c r="D757" t="s">
        <v>682</v>
      </c>
      <c r="E757" t="s">
        <v>466</v>
      </c>
      <c r="F757" t="s">
        <v>10</v>
      </c>
      <c r="G757">
        <v>8436</v>
      </c>
      <c r="H757">
        <f t="shared" si="55"/>
        <v>8436</v>
      </c>
      <c r="I757">
        <v>0.57699999999999996</v>
      </c>
      <c r="J757" s="1">
        <v>51827397.789999999</v>
      </c>
      <c r="K757" s="10">
        <f t="shared" si="56"/>
        <v>6143.5986000474159</v>
      </c>
      <c r="L757" s="8">
        <f t="shared" si="57"/>
        <v>6143.5986000474159</v>
      </c>
      <c r="M757" s="14">
        <v>0.3</v>
      </c>
      <c r="N757">
        <f>VLOOKUP(B757,'[1]ICI-DH'!$A:$H,8,FALSE)</f>
        <v>0.1</v>
      </c>
      <c r="O757">
        <f>VLOOKUP(B757,[2]Planilha1!$A:$G,6,FALSE)</f>
        <v>0</v>
      </c>
      <c r="P757">
        <f t="shared" si="58"/>
        <v>0</v>
      </c>
      <c r="Q757" s="16">
        <f t="shared" si="59"/>
        <v>0</v>
      </c>
    </row>
    <row r="758" spans="1:17" x14ac:dyDescent="0.25">
      <c r="A758" s="7">
        <v>530010</v>
      </c>
      <c r="B758" s="7">
        <v>5300108</v>
      </c>
      <c r="C758" t="s">
        <v>5367</v>
      </c>
      <c r="D758" t="s">
        <v>5368</v>
      </c>
      <c r="E758" t="s">
        <v>4932</v>
      </c>
      <c r="F758" t="s">
        <v>27</v>
      </c>
      <c r="G758">
        <v>2817381</v>
      </c>
      <c r="H758">
        <f t="shared" si="55"/>
        <v>200000</v>
      </c>
      <c r="I758">
        <v>0.82399999999999995</v>
      </c>
      <c r="J758" s="1"/>
      <c r="K758" s="10">
        <v>5485</v>
      </c>
      <c r="L758" s="8">
        <f t="shared" si="57"/>
        <v>5485</v>
      </c>
      <c r="M758" s="14">
        <v>0.96111111111111103</v>
      </c>
      <c r="N758">
        <f>VLOOKUP(B758,'[1]ICI-DH'!$A:$H,8,FALSE)</f>
        <v>0.45999999999999996</v>
      </c>
      <c r="O758">
        <f>VLOOKUP(B758,[2]Planilha1!$A:$G,6,FALSE)</f>
        <v>8291</v>
      </c>
      <c r="P758">
        <f t="shared" si="58"/>
        <v>2.9428039729095922E-3</v>
      </c>
      <c r="Q758" s="16">
        <f t="shared" si="59"/>
        <v>2.9428039729095922E-3</v>
      </c>
    </row>
    <row r="759" spans="1:17" x14ac:dyDescent="0.25">
      <c r="A759" s="7">
        <v>310860</v>
      </c>
      <c r="B759" s="7">
        <v>3108602</v>
      </c>
      <c r="C759" t="s">
        <v>2274</v>
      </c>
      <c r="D759" t="s">
        <v>2181</v>
      </c>
      <c r="E759" t="s">
        <v>2182</v>
      </c>
      <c r="F759" t="s">
        <v>10</v>
      </c>
      <c r="G759">
        <v>32025</v>
      </c>
      <c r="H759">
        <f t="shared" si="55"/>
        <v>32025</v>
      </c>
      <c r="I759">
        <v>0.65600000000000003</v>
      </c>
      <c r="J759" s="1">
        <v>146038397.83000001</v>
      </c>
      <c r="K759" s="10">
        <f t="shared" si="56"/>
        <v>4560.13732490242</v>
      </c>
      <c r="L759" s="8">
        <f t="shared" si="57"/>
        <v>4560.13732490242</v>
      </c>
      <c r="M759" s="14">
        <v>0.55555555555555558</v>
      </c>
      <c r="N759">
        <f>VLOOKUP(B759,'[1]ICI-DH'!$A:$H,8,FALSE)</f>
        <v>0.16</v>
      </c>
      <c r="O759">
        <f>VLOOKUP(B759,[2]Planilha1!$A:$G,6,FALSE)</f>
        <v>1</v>
      </c>
      <c r="P759">
        <f t="shared" si="58"/>
        <v>3.1225604996096799E-5</v>
      </c>
      <c r="Q759" s="16">
        <f t="shared" si="59"/>
        <v>3.1225604996096799E-5</v>
      </c>
    </row>
    <row r="760" spans="1:17" x14ac:dyDescent="0.25">
      <c r="A760" s="7">
        <v>510190</v>
      </c>
      <c r="B760" s="7">
        <v>5101902</v>
      </c>
      <c r="C760" t="s">
        <v>5020</v>
      </c>
      <c r="D760" t="s">
        <v>5002</v>
      </c>
      <c r="E760" t="s">
        <v>4932</v>
      </c>
      <c r="F760" t="s">
        <v>10</v>
      </c>
      <c r="G760">
        <v>17004</v>
      </c>
      <c r="H760">
        <f t="shared" si="55"/>
        <v>17004</v>
      </c>
      <c r="I760">
        <v>0.69599999999999995</v>
      </c>
      <c r="J760" s="1">
        <v>152434797.69999999</v>
      </c>
      <c r="K760" s="10">
        <f t="shared" si="56"/>
        <v>8964.643478005175</v>
      </c>
      <c r="L760" s="8">
        <f t="shared" si="57"/>
        <v>8964.643478005175</v>
      </c>
      <c r="M760" s="14">
        <v>0</v>
      </c>
      <c r="N760">
        <f>VLOOKUP(B760,'[1]ICI-DH'!$A:$H,8,FALSE)</f>
        <v>0.1</v>
      </c>
      <c r="O760">
        <f>VLOOKUP(B760,[2]Planilha1!$A:$G,6,FALSE)</f>
        <v>2</v>
      </c>
      <c r="P760">
        <f t="shared" si="58"/>
        <v>1.1761938367442955E-4</v>
      </c>
      <c r="Q760" s="16">
        <f t="shared" si="59"/>
        <v>1.1761938367442955E-4</v>
      </c>
    </row>
    <row r="761" spans="1:17" x14ac:dyDescent="0.25">
      <c r="A761" s="7">
        <v>310890</v>
      </c>
      <c r="B761" s="7">
        <v>3108909</v>
      </c>
      <c r="C761" t="s">
        <v>2277</v>
      </c>
      <c r="D761" t="s">
        <v>2181</v>
      </c>
      <c r="E761" t="s">
        <v>2182</v>
      </c>
      <c r="F761" t="s">
        <v>10</v>
      </c>
      <c r="G761">
        <v>14246</v>
      </c>
      <c r="H761">
        <f t="shared" si="55"/>
        <v>14246</v>
      </c>
      <c r="I761">
        <v>0.69199999999999995</v>
      </c>
      <c r="J761" s="1">
        <v>61292238.789999999</v>
      </c>
      <c r="K761" s="10">
        <f t="shared" si="56"/>
        <v>4302.4174357714446</v>
      </c>
      <c r="L761" s="8">
        <f t="shared" si="57"/>
        <v>4302.4174357714446</v>
      </c>
      <c r="M761" s="14">
        <v>0.3611111111111111</v>
      </c>
      <c r="N761">
        <f>VLOOKUP(B761,'[1]ICI-DH'!$A:$H,8,FALSE)</f>
        <v>0.1</v>
      </c>
      <c r="O761">
        <f>VLOOKUP(B761,[2]Planilha1!$A:$G,6,FALSE)</f>
        <v>2</v>
      </c>
      <c r="P761">
        <f t="shared" si="58"/>
        <v>1.4039028499227853E-4</v>
      </c>
      <c r="Q761" s="16">
        <f t="shared" si="59"/>
        <v>1.4039028499227853E-4</v>
      </c>
    </row>
    <row r="762" spans="1:17" x14ac:dyDescent="0.25">
      <c r="A762" s="7">
        <v>350770</v>
      </c>
      <c r="B762" s="7">
        <v>3507704</v>
      </c>
      <c r="C762" t="s">
        <v>3284</v>
      </c>
      <c r="D762" t="s">
        <v>3202</v>
      </c>
      <c r="E762" t="s">
        <v>2182</v>
      </c>
      <c r="F762" t="s">
        <v>10</v>
      </c>
      <c r="G762">
        <v>5356</v>
      </c>
      <c r="H762">
        <f t="shared" si="55"/>
        <v>5356</v>
      </c>
      <c r="I762">
        <v>0.73699999999999999</v>
      </c>
      <c r="J762" s="1">
        <v>38659156.880000003</v>
      </c>
      <c r="K762" s="10">
        <f t="shared" si="56"/>
        <v>7217.9157729648996</v>
      </c>
      <c r="L762" s="8">
        <f t="shared" si="57"/>
        <v>7217.9157729648996</v>
      </c>
      <c r="M762" s="14">
        <v>0.45555555555555555</v>
      </c>
      <c r="N762">
        <f>VLOOKUP(B762,'[1]ICI-DH'!$A:$H,8,FALSE)</f>
        <v>0.16</v>
      </c>
      <c r="O762">
        <f>VLOOKUP(B762,[2]Planilha1!$A:$G,6,FALSE)</f>
        <v>0</v>
      </c>
      <c r="P762">
        <f t="shared" si="58"/>
        <v>0</v>
      </c>
      <c r="Q762" s="16">
        <f t="shared" si="59"/>
        <v>0</v>
      </c>
    </row>
    <row r="763" spans="1:17" x14ac:dyDescent="0.25">
      <c r="A763" s="7">
        <v>310880</v>
      </c>
      <c r="B763" s="7">
        <v>3108800</v>
      </c>
      <c r="C763" t="s">
        <v>2276</v>
      </c>
      <c r="D763" t="s">
        <v>2181</v>
      </c>
      <c r="E763" t="s">
        <v>2182</v>
      </c>
      <c r="F763" t="s">
        <v>10</v>
      </c>
      <c r="G763">
        <v>4441</v>
      </c>
      <c r="H763">
        <f t="shared" si="55"/>
        <v>4441</v>
      </c>
      <c r="I763">
        <v>0.624</v>
      </c>
      <c r="J763" s="1">
        <v>32740215.559999999</v>
      </c>
      <c r="K763" s="10">
        <f t="shared" si="56"/>
        <v>7372.262004053141</v>
      </c>
      <c r="L763" s="8">
        <f t="shared" si="57"/>
        <v>7372.262004053141</v>
      </c>
      <c r="M763" s="14">
        <v>0.65555555555555567</v>
      </c>
      <c r="N763">
        <f>VLOOKUP(B763,'[1]ICI-DH'!$A:$H,8,FALSE)</f>
        <v>0.1</v>
      </c>
      <c r="O763">
        <f>VLOOKUP(B763,[2]Planilha1!$A:$G,6,FALSE)</f>
        <v>0</v>
      </c>
      <c r="P763">
        <f t="shared" si="58"/>
        <v>0</v>
      </c>
      <c r="Q763" s="16">
        <f t="shared" si="59"/>
        <v>0</v>
      </c>
    </row>
    <row r="764" spans="1:17" x14ac:dyDescent="0.25">
      <c r="A764" s="7">
        <v>520360</v>
      </c>
      <c r="B764" s="7">
        <v>5203609</v>
      </c>
      <c r="C764" t="s">
        <v>5171</v>
      </c>
      <c r="D764" t="s">
        <v>5136</v>
      </c>
      <c r="E764" t="s">
        <v>4932</v>
      </c>
      <c r="F764" t="s">
        <v>10</v>
      </c>
      <c r="G764">
        <v>3992</v>
      </c>
      <c r="H764">
        <f t="shared" si="55"/>
        <v>3992</v>
      </c>
      <c r="I764">
        <v>0.70099999999999996</v>
      </c>
      <c r="J764" s="1">
        <v>28519213.18</v>
      </c>
      <c r="K764" s="10">
        <f t="shared" si="56"/>
        <v>7144.0914779559116</v>
      </c>
      <c r="L764" s="8">
        <f t="shared" si="57"/>
        <v>7144.0914779559116</v>
      </c>
      <c r="M764" s="14">
        <v>9.9999999999999992E-2</v>
      </c>
      <c r="N764">
        <f>VLOOKUP(B764,'[1]ICI-DH'!$A:$H,8,FALSE)</f>
        <v>0.1</v>
      </c>
      <c r="O764">
        <f>VLOOKUP(B764,[2]Planilha1!$A:$G,6,FALSE)</f>
        <v>0</v>
      </c>
      <c r="P764">
        <f t="shared" si="58"/>
        <v>0</v>
      </c>
      <c r="Q764" s="16">
        <f t="shared" si="59"/>
        <v>0</v>
      </c>
    </row>
    <row r="765" spans="1:17" x14ac:dyDescent="0.25">
      <c r="A765" s="7">
        <v>260240</v>
      </c>
      <c r="B765" s="7">
        <v>2602407</v>
      </c>
      <c r="C765" t="s">
        <v>1474</v>
      </c>
      <c r="D765" t="s">
        <v>1452</v>
      </c>
      <c r="E765" t="s">
        <v>466</v>
      </c>
      <c r="F765" t="s">
        <v>10</v>
      </c>
      <c r="G765">
        <v>9079</v>
      </c>
      <c r="H765">
        <f t="shared" si="55"/>
        <v>9079</v>
      </c>
      <c r="I765">
        <v>0.54700000000000004</v>
      </c>
      <c r="J765" s="1">
        <v>57711110.5</v>
      </c>
      <c r="K765" s="10">
        <f t="shared" si="56"/>
        <v>6356.5492344971917</v>
      </c>
      <c r="L765" s="8">
        <f t="shared" si="57"/>
        <v>6356.5492344971917</v>
      </c>
      <c r="M765" s="14">
        <v>6.6666666666666652E-2</v>
      </c>
      <c r="N765">
        <f>VLOOKUP(B765,'[1]ICI-DH'!$A:$H,8,FALSE)</f>
        <v>0.2</v>
      </c>
      <c r="O765">
        <f>VLOOKUP(B765,[2]Planilha1!$A:$G,6,FALSE)</f>
        <v>0</v>
      </c>
      <c r="P765">
        <f t="shared" si="58"/>
        <v>0</v>
      </c>
      <c r="Q765" s="16">
        <f t="shared" si="59"/>
        <v>0</v>
      </c>
    </row>
    <row r="766" spans="1:17" x14ac:dyDescent="0.25">
      <c r="A766" s="7">
        <v>320115</v>
      </c>
      <c r="B766" s="7">
        <v>3201159</v>
      </c>
      <c r="C766" t="s">
        <v>3050</v>
      </c>
      <c r="D766" t="s">
        <v>3036</v>
      </c>
      <c r="E766" t="s">
        <v>2182</v>
      </c>
      <c r="F766" t="s">
        <v>10</v>
      </c>
      <c r="G766">
        <v>12985</v>
      </c>
      <c r="H766">
        <f t="shared" si="55"/>
        <v>12985</v>
      </c>
      <c r="I766">
        <v>0.65600000000000003</v>
      </c>
      <c r="J766" s="1">
        <v>74632945.040000007</v>
      </c>
      <c r="K766" s="10">
        <f t="shared" si="56"/>
        <v>5747.6276503658073</v>
      </c>
      <c r="L766" s="8">
        <f t="shared" si="57"/>
        <v>5747.6276503658073</v>
      </c>
      <c r="M766" s="14">
        <v>7.2222222222222229E-2</v>
      </c>
      <c r="N766">
        <f>VLOOKUP(B766,'[1]ICI-DH'!$A:$H,8,FALSE)</f>
        <v>0.16</v>
      </c>
      <c r="O766">
        <f>VLOOKUP(B766,[2]Planilha1!$A:$G,6,FALSE)</f>
        <v>1</v>
      </c>
      <c r="P766">
        <f t="shared" si="58"/>
        <v>7.7011936850211786E-5</v>
      </c>
      <c r="Q766" s="16">
        <f t="shared" si="59"/>
        <v>7.7011936850211786E-5</v>
      </c>
    </row>
    <row r="767" spans="1:17" x14ac:dyDescent="0.25">
      <c r="A767" s="7">
        <v>240180</v>
      </c>
      <c r="B767" s="7">
        <v>2401800</v>
      </c>
      <c r="C767" t="s">
        <v>1104</v>
      </c>
      <c r="D767" t="s">
        <v>1086</v>
      </c>
      <c r="E767" t="s">
        <v>466</v>
      </c>
      <c r="F767" t="s">
        <v>10</v>
      </c>
      <c r="G767">
        <v>12202</v>
      </c>
      <c r="H767">
        <f t="shared" si="55"/>
        <v>12202</v>
      </c>
      <c r="I767">
        <v>0.59199999999999997</v>
      </c>
      <c r="J767" s="1">
        <v>49747536.960000001</v>
      </c>
      <c r="K767" s="10">
        <f t="shared" si="56"/>
        <v>4076.9986035076217</v>
      </c>
      <c r="L767" s="8">
        <f t="shared" si="57"/>
        <v>4076.9986035076217</v>
      </c>
      <c r="M767" s="14">
        <v>0.16666666666666666</v>
      </c>
      <c r="N767">
        <f>VLOOKUP(B767,'[1]ICI-DH'!$A:$H,8,FALSE)</f>
        <v>0.16</v>
      </c>
      <c r="O767">
        <f>VLOOKUP(B767,[2]Planilha1!$A:$G,6,FALSE)</f>
        <v>4</v>
      </c>
      <c r="P767">
        <f t="shared" si="58"/>
        <v>3.2781511227667593E-4</v>
      </c>
      <c r="Q767" s="16">
        <f t="shared" si="59"/>
        <v>3.2781511227667593E-4</v>
      </c>
    </row>
    <row r="768" spans="1:17" x14ac:dyDescent="0.25">
      <c r="A768" s="7">
        <v>260250</v>
      </c>
      <c r="B768" s="7">
        <v>2602506</v>
      </c>
      <c r="C768" t="s">
        <v>1104</v>
      </c>
      <c r="D768" t="s">
        <v>1452</v>
      </c>
      <c r="E768" t="s">
        <v>466</v>
      </c>
      <c r="F768" t="s">
        <v>10</v>
      </c>
      <c r="G768">
        <v>7720</v>
      </c>
      <c r="H768">
        <f t="shared" si="55"/>
        <v>7720</v>
      </c>
      <c r="I768">
        <v>0.57399999999999995</v>
      </c>
      <c r="J768" s="1">
        <v>50393956.439999998</v>
      </c>
      <c r="K768" s="10">
        <f t="shared" si="56"/>
        <v>6527.7145647668394</v>
      </c>
      <c r="L768" s="8">
        <f t="shared" si="57"/>
        <v>6527.7145647668394</v>
      </c>
      <c r="M768" s="14">
        <v>1.6666666666666698E-2</v>
      </c>
      <c r="N768">
        <f>VLOOKUP(B768,'[1]ICI-DH'!$A:$H,8,FALSE)</f>
        <v>0.1</v>
      </c>
      <c r="O768">
        <f>VLOOKUP(B768,[2]Planilha1!$A:$G,6,FALSE)</f>
        <v>2</v>
      </c>
      <c r="P768">
        <f t="shared" si="58"/>
        <v>2.5906735751295336E-4</v>
      </c>
      <c r="Q768" s="16">
        <f t="shared" si="59"/>
        <v>2.5906735751295336E-4</v>
      </c>
    </row>
    <row r="769" spans="1:17" x14ac:dyDescent="0.25">
      <c r="A769" s="7">
        <v>170370</v>
      </c>
      <c r="B769" s="7">
        <v>1703701</v>
      </c>
      <c r="C769" t="s">
        <v>352</v>
      </c>
      <c r="D769" t="s">
        <v>327</v>
      </c>
      <c r="E769" t="s">
        <v>9</v>
      </c>
      <c r="F769" t="s">
        <v>10</v>
      </c>
      <c r="G769">
        <v>4725</v>
      </c>
      <c r="H769">
        <f t="shared" si="55"/>
        <v>4725</v>
      </c>
      <c r="I769">
        <v>0.68600000000000005</v>
      </c>
      <c r="J769" s="1">
        <v>34916907.880000003</v>
      </c>
      <c r="K769" s="10">
        <f t="shared" si="56"/>
        <v>7389.8217735449743</v>
      </c>
      <c r="L769" s="8">
        <f t="shared" si="57"/>
        <v>7389.8217735449743</v>
      </c>
      <c r="M769" s="14">
        <v>0.75000000000000011</v>
      </c>
      <c r="N769">
        <f>VLOOKUP(B769,'[1]ICI-DH'!$A:$H,8,FALSE)</f>
        <v>0.1</v>
      </c>
      <c r="O769">
        <f>VLOOKUP(B769,[2]Planilha1!$A:$G,6,FALSE)</f>
        <v>0</v>
      </c>
      <c r="P769">
        <f t="shared" si="58"/>
        <v>0</v>
      </c>
      <c r="Q769" s="16">
        <f t="shared" si="59"/>
        <v>0</v>
      </c>
    </row>
    <row r="770" spans="1:17" x14ac:dyDescent="0.25">
      <c r="A770" s="7">
        <v>210210</v>
      </c>
      <c r="B770" s="7">
        <v>2102101</v>
      </c>
      <c r="C770" t="s">
        <v>501</v>
      </c>
      <c r="D770" t="s">
        <v>465</v>
      </c>
      <c r="E770" t="s">
        <v>466</v>
      </c>
      <c r="F770" t="s">
        <v>10</v>
      </c>
      <c r="G770">
        <v>34120</v>
      </c>
      <c r="H770">
        <f t="shared" si="55"/>
        <v>34120</v>
      </c>
      <c r="I770">
        <v>0.56200000000000006</v>
      </c>
      <c r="J770" s="1">
        <v>155057289.31</v>
      </c>
      <c r="K770" s="10">
        <f t="shared" si="56"/>
        <v>4544.4692060375146</v>
      </c>
      <c r="L770" s="8">
        <f t="shared" si="57"/>
        <v>4544.4692060375146</v>
      </c>
      <c r="M770" s="14">
        <v>0.41666666666666669</v>
      </c>
      <c r="N770">
        <f>VLOOKUP(B770,'[1]ICI-DH'!$A:$H,8,FALSE)</f>
        <v>0.16</v>
      </c>
      <c r="O770">
        <f>VLOOKUP(B770,[2]Planilha1!$A:$G,6,FALSE)</f>
        <v>0</v>
      </c>
      <c r="P770">
        <f t="shared" si="58"/>
        <v>0</v>
      </c>
      <c r="Q770" s="16">
        <f t="shared" si="59"/>
        <v>0</v>
      </c>
    </row>
    <row r="771" spans="1:17" x14ac:dyDescent="0.25">
      <c r="A771" s="7">
        <v>350775</v>
      </c>
      <c r="B771" s="7">
        <v>3507753</v>
      </c>
      <c r="C771" t="s">
        <v>3285</v>
      </c>
      <c r="D771" t="s">
        <v>3202</v>
      </c>
      <c r="E771" t="s">
        <v>2182</v>
      </c>
      <c r="F771" t="s">
        <v>10</v>
      </c>
      <c r="G771">
        <v>2565</v>
      </c>
      <c r="H771">
        <f t="shared" ref="H771:H834" si="60">IF(G771&gt;200000, 200000, G771)</f>
        <v>2565</v>
      </c>
      <c r="I771">
        <v>0.71</v>
      </c>
      <c r="J771" s="1">
        <v>28727797.5</v>
      </c>
      <c r="K771" s="10">
        <f t="shared" ref="K771:K834" si="61">J771/G771</f>
        <v>11199.921052631578</v>
      </c>
      <c r="L771" s="8">
        <f t="shared" ref="L771:L834" si="62">IF(K771&gt;12739.39, 12739.39, K771)</f>
        <v>11199.921052631578</v>
      </c>
      <c r="M771" s="14">
        <v>0.3888888888888889</v>
      </c>
      <c r="N771">
        <f>VLOOKUP(B771,'[1]ICI-DH'!$A:$H,8,FALSE)</f>
        <v>0.24</v>
      </c>
      <c r="O771">
        <f>VLOOKUP(B771,[2]Planilha1!$A:$G,6,FALSE)</f>
        <v>0</v>
      </c>
      <c r="P771">
        <f t="shared" ref="P771:P834" si="63">O771/G771</f>
        <v>0</v>
      </c>
      <c r="Q771" s="16">
        <f t="shared" ref="Q771:Q834" si="64">IF(P771&gt;6830, 6830, P771)</f>
        <v>0</v>
      </c>
    </row>
    <row r="772" spans="1:17" x14ac:dyDescent="0.25">
      <c r="A772" s="7">
        <v>260260</v>
      </c>
      <c r="B772" s="7">
        <v>2602605</v>
      </c>
      <c r="C772" t="s">
        <v>1475</v>
      </c>
      <c r="D772" t="s">
        <v>1452</v>
      </c>
      <c r="E772" t="s">
        <v>466</v>
      </c>
      <c r="F772" t="s">
        <v>10</v>
      </c>
      <c r="G772">
        <v>48648</v>
      </c>
      <c r="H772">
        <f t="shared" si="60"/>
        <v>48648</v>
      </c>
      <c r="I772">
        <v>0.56200000000000006</v>
      </c>
      <c r="J772" s="1">
        <v>178165597.47999999</v>
      </c>
      <c r="K772" s="10">
        <f t="shared" si="61"/>
        <v>3662.3416683111327</v>
      </c>
      <c r="L772" s="8">
        <f t="shared" si="62"/>
        <v>3662.3416683111327</v>
      </c>
      <c r="M772" s="14">
        <v>0.83333333333333337</v>
      </c>
      <c r="N772">
        <f>VLOOKUP(B772,'[1]ICI-DH'!$A:$H,8,FALSE)</f>
        <v>0.1</v>
      </c>
      <c r="O772">
        <f>VLOOKUP(B772,[2]Planilha1!$A:$G,6,FALSE)</f>
        <v>0</v>
      </c>
      <c r="P772">
        <f t="shared" si="63"/>
        <v>0</v>
      </c>
      <c r="Q772" s="16">
        <f t="shared" si="64"/>
        <v>0</v>
      </c>
    </row>
    <row r="773" spans="1:17" x14ac:dyDescent="0.25">
      <c r="A773" s="7">
        <v>210215</v>
      </c>
      <c r="B773" s="7">
        <v>2102150</v>
      </c>
      <c r="C773" t="s">
        <v>502</v>
      </c>
      <c r="D773" t="s">
        <v>465</v>
      </c>
      <c r="E773" t="s">
        <v>466</v>
      </c>
      <c r="F773" t="s">
        <v>10</v>
      </c>
      <c r="G773">
        <v>9218</v>
      </c>
      <c r="H773">
        <f t="shared" si="60"/>
        <v>9218</v>
      </c>
      <c r="I773">
        <v>0.51900000000000002</v>
      </c>
      <c r="J773" s="1">
        <v>40148032.579999998</v>
      </c>
      <c r="K773" s="10">
        <f t="shared" si="61"/>
        <v>4355.3951594706004</v>
      </c>
      <c r="L773" s="8">
        <f t="shared" si="62"/>
        <v>4355.3951594706004</v>
      </c>
      <c r="M773" s="14">
        <v>0.24444444444444441</v>
      </c>
      <c r="N773">
        <f>VLOOKUP(B773,'[1]ICI-DH'!$A:$H,8,FALSE)</f>
        <v>0.1</v>
      </c>
      <c r="O773">
        <f>VLOOKUP(B773,[2]Planilha1!$A:$G,6,FALSE)</f>
        <v>0</v>
      </c>
      <c r="P773">
        <f t="shared" si="63"/>
        <v>0</v>
      </c>
      <c r="Q773" s="16">
        <f t="shared" si="64"/>
        <v>0</v>
      </c>
    </row>
    <row r="774" spans="1:17" x14ac:dyDescent="0.25">
      <c r="A774" s="7">
        <v>250280</v>
      </c>
      <c r="B774" s="7">
        <v>2502805</v>
      </c>
      <c r="C774" t="s">
        <v>1280</v>
      </c>
      <c r="D774" t="s">
        <v>1247</v>
      </c>
      <c r="E774" t="s">
        <v>466</v>
      </c>
      <c r="F774" t="s">
        <v>10</v>
      </c>
      <c r="G774">
        <v>13613</v>
      </c>
      <c r="H774">
        <f t="shared" si="60"/>
        <v>13613</v>
      </c>
      <c r="I774">
        <v>0.59699999999999998</v>
      </c>
      <c r="J774" s="1">
        <v>81302879.379999995</v>
      </c>
      <c r="K774" s="10">
        <f t="shared" si="61"/>
        <v>5972.4439418203183</v>
      </c>
      <c r="L774" s="8">
        <f t="shared" si="62"/>
        <v>5972.4439418203183</v>
      </c>
      <c r="M774" s="14">
        <v>0.3888888888888889</v>
      </c>
      <c r="N774">
        <f>VLOOKUP(B774,'[1]ICI-DH'!$A:$H,8,FALSE)</f>
        <v>0.26</v>
      </c>
      <c r="O774">
        <f>VLOOKUP(B774,[2]Planilha1!$A:$G,6,FALSE)</f>
        <v>0</v>
      </c>
      <c r="P774">
        <f t="shared" si="63"/>
        <v>0</v>
      </c>
      <c r="Q774" s="16">
        <f t="shared" si="64"/>
        <v>0</v>
      </c>
    </row>
    <row r="775" spans="1:17" x14ac:dyDescent="0.25">
      <c r="A775" s="7">
        <v>220198</v>
      </c>
      <c r="B775" s="7">
        <v>2201988</v>
      </c>
      <c r="C775" t="s">
        <v>717</v>
      </c>
      <c r="D775" t="s">
        <v>682</v>
      </c>
      <c r="E775" t="s">
        <v>466</v>
      </c>
      <c r="F775" t="s">
        <v>10</v>
      </c>
      <c r="G775">
        <v>3904</v>
      </c>
      <c r="H775">
        <f t="shared" si="60"/>
        <v>3904</v>
      </c>
      <c r="I775">
        <v>0.51500000000000001</v>
      </c>
      <c r="J775" s="1">
        <v>31971631.199999999</v>
      </c>
      <c r="K775" s="10">
        <f t="shared" si="61"/>
        <v>8189.4547131147538</v>
      </c>
      <c r="L775" s="8">
        <f t="shared" si="62"/>
        <v>8189.4547131147538</v>
      </c>
      <c r="M775" s="14">
        <v>6.1111111111111116E-2</v>
      </c>
      <c r="N775">
        <f>VLOOKUP(B775,'[1]ICI-DH'!$A:$H,8,FALSE)</f>
        <v>0.1</v>
      </c>
      <c r="O775">
        <f>VLOOKUP(B775,[2]Planilha1!$A:$G,6,FALSE)</f>
        <v>0</v>
      </c>
      <c r="P775">
        <f t="shared" si="63"/>
        <v>0</v>
      </c>
      <c r="Q775" s="16">
        <f t="shared" si="64"/>
        <v>0</v>
      </c>
    </row>
    <row r="776" spans="1:17" x14ac:dyDescent="0.25">
      <c r="A776" s="7">
        <v>250290</v>
      </c>
      <c r="B776" s="7">
        <v>2502904</v>
      </c>
      <c r="C776" t="s">
        <v>1281</v>
      </c>
      <c r="D776" t="s">
        <v>1247</v>
      </c>
      <c r="E776" t="s">
        <v>466</v>
      </c>
      <c r="F776" t="s">
        <v>10</v>
      </c>
      <c r="G776">
        <v>5742</v>
      </c>
      <c r="H776">
        <f t="shared" si="60"/>
        <v>5742</v>
      </c>
      <c r="I776">
        <v>0.61899999999999999</v>
      </c>
      <c r="J776" s="1">
        <v>32804700.149999999</v>
      </c>
      <c r="K776" s="10">
        <f t="shared" si="61"/>
        <v>5713.1139237199577</v>
      </c>
      <c r="L776" s="8">
        <f t="shared" si="62"/>
        <v>5713.1139237199577</v>
      </c>
      <c r="M776" s="14">
        <v>0.24444444444444446</v>
      </c>
      <c r="N776">
        <f>VLOOKUP(B776,'[1]ICI-DH'!$A:$H,8,FALSE)</f>
        <v>0.1</v>
      </c>
      <c r="O776">
        <f>VLOOKUP(B776,[2]Planilha1!$A:$G,6,FALSE)</f>
        <v>0</v>
      </c>
      <c r="P776">
        <f t="shared" si="63"/>
        <v>0</v>
      </c>
      <c r="Q776" s="16">
        <f t="shared" si="64"/>
        <v>0</v>
      </c>
    </row>
    <row r="777" spans="1:17" x14ac:dyDescent="0.25">
      <c r="A777" s="7">
        <v>280070</v>
      </c>
      <c r="B777" s="7">
        <v>2800704</v>
      </c>
      <c r="C777" t="s">
        <v>1722</v>
      </c>
      <c r="D777" t="s">
        <v>1716</v>
      </c>
      <c r="E777" t="s">
        <v>466</v>
      </c>
      <c r="F777" t="s">
        <v>10</v>
      </c>
      <c r="G777">
        <v>7841</v>
      </c>
      <c r="H777">
        <f t="shared" si="60"/>
        <v>7841</v>
      </c>
      <c r="I777">
        <v>0.54</v>
      </c>
      <c r="J777" s="1">
        <v>51412735.710000001</v>
      </c>
      <c r="K777" s="10">
        <f t="shared" si="61"/>
        <v>6556.9105611529139</v>
      </c>
      <c r="L777" s="8">
        <f t="shared" si="62"/>
        <v>6556.9105611529139</v>
      </c>
      <c r="M777" s="14">
        <v>0.35</v>
      </c>
      <c r="N777">
        <f>VLOOKUP(B777,'[1]ICI-DH'!$A:$H,8,FALSE)</f>
        <v>0.1</v>
      </c>
      <c r="O777">
        <f>VLOOKUP(B777,[2]Planilha1!$A:$G,6,FALSE)</f>
        <v>0</v>
      </c>
      <c r="P777">
        <f t="shared" si="63"/>
        <v>0</v>
      </c>
      <c r="Q777" s="16">
        <f t="shared" si="64"/>
        <v>0</v>
      </c>
    </row>
    <row r="778" spans="1:17" x14ac:dyDescent="0.25">
      <c r="A778" s="7">
        <v>150175</v>
      </c>
      <c r="B778" s="7">
        <v>1501758</v>
      </c>
      <c r="C778" t="s">
        <v>191</v>
      </c>
      <c r="D778" t="s">
        <v>166</v>
      </c>
      <c r="E778" t="s">
        <v>9</v>
      </c>
      <c r="F778" t="s">
        <v>10</v>
      </c>
      <c r="G778">
        <v>6783</v>
      </c>
      <c r="H778">
        <f t="shared" si="60"/>
        <v>6783</v>
      </c>
      <c r="I778">
        <v>0.59099999999999997</v>
      </c>
      <c r="J778" s="1">
        <v>45867579.57</v>
      </c>
      <c r="K778" s="10">
        <f t="shared" si="61"/>
        <v>6762.1376337903584</v>
      </c>
      <c r="L778" s="8">
        <f t="shared" si="62"/>
        <v>6762.1376337903584</v>
      </c>
      <c r="M778" s="14">
        <v>0.46666666666666667</v>
      </c>
      <c r="N778">
        <f>VLOOKUP(B778,'[1]ICI-DH'!$A:$H,8,FALSE)</f>
        <v>0.2</v>
      </c>
      <c r="O778">
        <f>VLOOKUP(B778,[2]Planilha1!$A:$G,6,FALSE)</f>
        <v>0</v>
      </c>
      <c r="P778">
        <f t="shared" si="63"/>
        <v>0</v>
      </c>
      <c r="Q778" s="16">
        <f t="shared" si="64"/>
        <v>0</v>
      </c>
    </row>
    <row r="779" spans="1:17" x14ac:dyDescent="0.25">
      <c r="A779" s="7">
        <v>230250</v>
      </c>
      <c r="B779" s="7">
        <v>2302503</v>
      </c>
      <c r="C779" t="s">
        <v>935</v>
      </c>
      <c r="D779" t="s">
        <v>905</v>
      </c>
      <c r="E779" t="s">
        <v>466</v>
      </c>
      <c r="F779" t="s">
        <v>10</v>
      </c>
      <c r="G779">
        <v>51090</v>
      </c>
      <c r="H779">
        <f t="shared" si="60"/>
        <v>51090</v>
      </c>
      <c r="I779">
        <v>0.64700000000000002</v>
      </c>
      <c r="J779" s="1">
        <v>283875447.70999998</v>
      </c>
      <c r="K779" s="10">
        <f t="shared" si="61"/>
        <v>5556.3798729692699</v>
      </c>
      <c r="L779" s="8">
        <f t="shared" si="62"/>
        <v>5556.3798729692699</v>
      </c>
      <c r="M779" s="14">
        <v>0.88888888888888895</v>
      </c>
      <c r="N779">
        <f>VLOOKUP(B779,'[1]ICI-DH'!$A:$H,8,FALSE)</f>
        <v>0.2</v>
      </c>
      <c r="O779">
        <f>VLOOKUP(B779,[2]Planilha1!$A:$G,6,FALSE)</f>
        <v>7</v>
      </c>
      <c r="P779">
        <f t="shared" si="63"/>
        <v>1.3701311411235076E-4</v>
      </c>
      <c r="Q779" s="16">
        <f t="shared" si="64"/>
        <v>1.3701311411235076E-4</v>
      </c>
    </row>
    <row r="780" spans="1:17" x14ac:dyDescent="0.25">
      <c r="A780" s="7">
        <v>290430</v>
      </c>
      <c r="B780" s="7">
        <v>2904308</v>
      </c>
      <c r="C780" t="s">
        <v>1836</v>
      </c>
      <c r="D780" t="s">
        <v>1784</v>
      </c>
      <c r="E780" t="s">
        <v>466</v>
      </c>
      <c r="F780" t="s">
        <v>10</v>
      </c>
      <c r="G780">
        <v>12943</v>
      </c>
      <c r="H780">
        <f t="shared" si="60"/>
        <v>12943</v>
      </c>
      <c r="I780">
        <v>0.59699999999999998</v>
      </c>
      <c r="J780" s="1">
        <v>69926142.5</v>
      </c>
      <c r="K780" s="10">
        <f t="shared" si="61"/>
        <v>5402.622460016998</v>
      </c>
      <c r="L780" s="8">
        <f t="shared" si="62"/>
        <v>5402.622460016998</v>
      </c>
      <c r="M780" s="14">
        <v>0.23333333333333331</v>
      </c>
      <c r="N780">
        <f>VLOOKUP(B780,'[1]ICI-DH'!$A:$H,8,FALSE)</f>
        <v>0.26</v>
      </c>
      <c r="O780">
        <f>VLOOKUP(B780,[2]Planilha1!$A:$G,6,FALSE)</f>
        <v>0</v>
      </c>
      <c r="P780">
        <f t="shared" si="63"/>
        <v>0</v>
      </c>
      <c r="Q780" s="16">
        <f t="shared" si="64"/>
        <v>0</v>
      </c>
    </row>
    <row r="781" spans="1:17" x14ac:dyDescent="0.25">
      <c r="A781" s="7">
        <v>290440</v>
      </c>
      <c r="B781" s="7">
        <v>2904407</v>
      </c>
      <c r="C781" t="s">
        <v>1837</v>
      </c>
      <c r="D781" t="s">
        <v>1784</v>
      </c>
      <c r="E781" t="s">
        <v>466</v>
      </c>
      <c r="F781" t="s">
        <v>10</v>
      </c>
      <c r="G781">
        <v>9108</v>
      </c>
      <c r="H781">
        <f t="shared" si="60"/>
        <v>9108</v>
      </c>
      <c r="I781">
        <v>0.59199999999999997</v>
      </c>
      <c r="J781" s="1">
        <v>41677282.439999998</v>
      </c>
      <c r="K781" s="10">
        <f t="shared" si="61"/>
        <v>4575.8983794466403</v>
      </c>
      <c r="L781" s="8">
        <f t="shared" si="62"/>
        <v>4575.8983794466403</v>
      </c>
      <c r="M781" s="14">
        <v>0.25000000000000006</v>
      </c>
      <c r="N781">
        <f>VLOOKUP(B781,'[1]ICI-DH'!$A:$H,8,FALSE)</f>
        <v>0.2</v>
      </c>
      <c r="O781">
        <f>VLOOKUP(B781,[2]Planilha1!$A:$G,6,FALSE)</f>
        <v>0</v>
      </c>
      <c r="P781">
        <f t="shared" si="63"/>
        <v>0</v>
      </c>
      <c r="Q781" s="16">
        <f t="shared" si="64"/>
        <v>0</v>
      </c>
    </row>
    <row r="782" spans="1:17" x14ac:dyDescent="0.25">
      <c r="A782" s="7">
        <v>150178</v>
      </c>
      <c r="B782" s="7">
        <v>1501782</v>
      </c>
      <c r="C782" t="s">
        <v>192</v>
      </c>
      <c r="D782" t="s">
        <v>166</v>
      </c>
      <c r="E782" t="s">
        <v>9</v>
      </c>
      <c r="F782" t="s">
        <v>10</v>
      </c>
      <c r="G782">
        <v>45712</v>
      </c>
      <c r="H782">
        <f t="shared" si="60"/>
        <v>45712</v>
      </c>
      <c r="I782">
        <v>0.56799999999999995</v>
      </c>
      <c r="J782" s="1">
        <v>204429726.12</v>
      </c>
      <c r="K782" s="10">
        <f t="shared" si="61"/>
        <v>4472.1238650682535</v>
      </c>
      <c r="L782" s="8">
        <f t="shared" si="62"/>
        <v>4472.1238650682535</v>
      </c>
      <c r="M782" s="14">
        <v>0.8</v>
      </c>
      <c r="N782">
        <f>VLOOKUP(B782,'[1]ICI-DH'!$A:$H,8,FALSE)</f>
        <v>0.1</v>
      </c>
      <c r="O782">
        <f>VLOOKUP(B782,[2]Planilha1!$A:$G,6,FALSE)</f>
        <v>0</v>
      </c>
      <c r="P782">
        <f t="shared" si="63"/>
        <v>0</v>
      </c>
      <c r="Q782" s="16">
        <f t="shared" si="64"/>
        <v>0</v>
      </c>
    </row>
    <row r="783" spans="1:17" x14ac:dyDescent="0.25">
      <c r="A783" s="7">
        <v>150180</v>
      </c>
      <c r="B783" s="7">
        <v>1501808</v>
      </c>
      <c r="C783" t="s">
        <v>193</v>
      </c>
      <c r="D783" t="s">
        <v>166</v>
      </c>
      <c r="E783" t="s">
        <v>9</v>
      </c>
      <c r="F783" t="s">
        <v>10</v>
      </c>
      <c r="G783">
        <v>106968</v>
      </c>
      <c r="H783">
        <f t="shared" si="60"/>
        <v>106968</v>
      </c>
      <c r="I783">
        <v>0.503</v>
      </c>
      <c r="J783" s="1">
        <v>571595714.63</v>
      </c>
      <c r="K783" s="10">
        <f t="shared" si="61"/>
        <v>5343.6141147819908</v>
      </c>
      <c r="L783" s="8">
        <f t="shared" si="62"/>
        <v>5343.6141147819908</v>
      </c>
      <c r="M783" s="14">
        <v>0.34444444444444444</v>
      </c>
      <c r="N783">
        <f>VLOOKUP(B783,'[1]ICI-DH'!$A:$H,8,FALSE)</f>
        <v>0.1</v>
      </c>
      <c r="O783">
        <f>VLOOKUP(B783,[2]Planilha1!$A:$G,6,FALSE)</f>
        <v>2</v>
      </c>
      <c r="P783">
        <f t="shared" si="63"/>
        <v>1.8697180465185849E-5</v>
      </c>
      <c r="Q783" s="16">
        <f t="shared" si="64"/>
        <v>1.8697180465185849E-5</v>
      </c>
    </row>
    <row r="784" spans="1:17" x14ac:dyDescent="0.25">
      <c r="A784" s="7">
        <v>520380</v>
      </c>
      <c r="B784" s="7">
        <v>5203807</v>
      </c>
      <c r="C784" t="s">
        <v>5172</v>
      </c>
      <c r="D784" t="s">
        <v>5136</v>
      </c>
      <c r="E784" t="s">
        <v>4932</v>
      </c>
      <c r="F784" t="s">
        <v>10</v>
      </c>
      <c r="G784">
        <v>5695</v>
      </c>
      <c r="H784">
        <f t="shared" si="60"/>
        <v>5695</v>
      </c>
      <c r="I784">
        <v>0.67200000000000004</v>
      </c>
      <c r="J784" s="1">
        <v>31815193.129999999</v>
      </c>
      <c r="K784" s="10">
        <f t="shared" si="61"/>
        <v>5586.5132800702368</v>
      </c>
      <c r="L784" s="8">
        <f t="shared" si="62"/>
        <v>5586.5132800702368</v>
      </c>
      <c r="M784" s="14">
        <v>0.68888888888888888</v>
      </c>
      <c r="N784">
        <f>VLOOKUP(B784,'[1]ICI-DH'!$A:$H,8,FALSE)</f>
        <v>0.1</v>
      </c>
      <c r="O784">
        <f>VLOOKUP(B784,[2]Planilha1!$A:$G,6,FALSE)</f>
        <v>0</v>
      </c>
      <c r="P784">
        <f t="shared" si="63"/>
        <v>0</v>
      </c>
      <c r="Q784" s="16">
        <f t="shared" si="64"/>
        <v>0</v>
      </c>
    </row>
    <row r="785" spans="1:17" x14ac:dyDescent="0.25">
      <c r="A785" s="7">
        <v>430265</v>
      </c>
      <c r="B785" s="7">
        <v>4302659</v>
      </c>
      <c r="C785" t="s">
        <v>4511</v>
      </c>
      <c r="D785" t="s">
        <v>4459</v>
      </c>
      <c r="E785" t="s">
        <v>3828</v>
      </c>
      <c r="F785" t="s">
        <v>10</v>
      </c>
      <c r="G785">
        <v>4966</v>
      </c>
      <c r="H785">
        <f t="shared" si="60"/>
        <v>4966</v>
      </c>
      <c r="I785">
        <v>0.69899999999999995</v>
      </c>
      <c r="J785" s="1">
        <v>40182200.310000002</v>
      </c>
      <c r="K785" s="10">
        <f t="shared" si="61"/>
        <v>8091.4620036246479</v>
      </c>
      <c r="L785" s="8">
        <f t="shared" si="62"/>
        <v>8091.4620036246479</v>
      </c>
      <c r="M785" s="14">
        <v>0.53333333333333333</v>
      </c>
      <c r="N785">
        <f>VLOOKUP(B785,'[1]ICI-DH'!$A:$H,8,FALSE)</f>
        <v>0.16</v>
      </c>
      <c r="O785">
        <f>VLOOKUP(B785,[2]Planilha1!$A:$G,6,FALSE)</f>
        <v>0</v>
      </c>
      <c r="P785">
        <f t="shared" si="63"/>
        <v>0</v>
      </c>
      <c r="Q785" s="16">
        <f t="shared" si="64"/>
        <v>0</v>
      </c>
    </row>
    <row r="786" spans="1:17" x14ac:dyDescent="0.25">
      <c r="A786" s="7">
        <v>350780</v>
      </c>
      <c r="B786" s="7">
        <v>3507803</v>
      </c>
      <c r="C786" t="s">
        <v>3286</v>
      </c>
      <c r="D786" t="s">
        <v>3202</v>
      </c>
      <c r="E786" t="s">
        <v>2182</v>
      </c>
      <c r="F786" t="s">
        <v>10</v>
      </c>
      <c r="G786">
        <v>25201</v>
      </c>
      <c r="H786">
        <f t="shared" si="60"/>
        <v>25201</v>
      </c>
      <c r="I786">
        <v>0.755</v>
      </c>
      <c r="J786" s="1">
        <v>175493939.25999999</v>
      </c>
      <c r="K786" s="10">
        <f t="shared" si="61"/>
        <v>6963.7688686956863</v>
      </c>
      <c r="L786" s="8">
        <f t="shared" si="62"/>
        <v>6963.7688686956863</v>
      </c>
      <c r="M786" s="14">
        <v>0</v>
      </c>
      <c r="N786">
        <f>VLOOKUP(B786,'[1]ICI-DH'!$A:$H,8,FALSE)</f>
        <v>0.1</v>
      </c>
      <c r="O786">
        <f>VLOOKUP(B786,[2]Planilha1!$A:$G,6,FALSE)</f>
        <v>23</v>
      </c>
      <c r="P786">
        <f t="shared" si="63"/>
        <v>9.1266219594460533E-4</v>
      </c>
      <c r="Q786" s="16">
        <f t="shared" si="64"/>
        <v>9.1266219594460533E-4</v>
      </c>
    </row>
    <row r="787" spans="1:17" x14ac:dyDescent="0.25">
      <c r="A787" s="7">
        <v>350790</v>
      </c>
      <c r="B787" s="7">
        <v>3507902</v>
      </c>
      <c r="C787" t="s">
        <v>3287</v>
      </c>
      <c r="D787" t="s">
        <v>3202</v>
      </c>
      <c r="E787" t="s">
        <v>2182</v>
      </c>
      <c r="F787" t="s">
        <v>10</v>
      </c>
      <c r="G787">
        <v>23898</v>
      </c>
      <c r="H787">
        <f t="shared" si="60"/>
        <v>23898</v>
      </c>
      <c r="I787">
        <v>0.74</v>
      </c>
      <c r="J787" s="1">
        <v>180673030.44999999</v>
      </c>
      <c r="K787" s="10">
        <f t="shared" si="61"/>
        <v>7560.1736735291652</v>
      </c>
      <c r="L787" s="8">
        <f t="shared" si="62"/>
        <v>7560.1736735291652</v>
      </c>
      <c r="M787" s="14">
        <v>1.0166666666666668</v>
      </c>
      <c r="N787">
        <f>VLOOKUP(B787,'[1]ICI-DH'!$A:$H,8,FALSE)</f>
        <v>0.26</v>
      </c>
      <c r="O787">
        <f>VLOOKUP(B787,[2]Planilha1!$A:$G,6,FALSE)</f>
        <v>27</v>
      </c>
      <c r="P787">
        <f t="shared" si="63"/>
        <v>1.1298016570424304E-3</v>
      </c>
      <c r="Q787" s="16">
        <f t="shared" si="64"/>
        <v>1.1298016570424304E-3</v>
      </c>
    </row>
    <row r="788" spans="1:17" x14ac:dyDescent="0.25">
      <c r="A788" s="7">
        <v>290450</v>
      </c>
      <c r="B788" s="7">
        <v>2904506</v>
      </c>
      <c r="C788" t="s">
        <v>1838</v>
      </c>
      <c r="D788" t="s">
        <v>1784</v>
      </c>
      <c r="E788" t="s">
        <v>466</v>
      </c>
      <c r="F788" t="s">
        <v>10</v>
      </c>
      <c r="G788">
        <v>11765</v>
      </c>
      <c r="H788">
        <f t="shared" si="60"/>
        <v>11765</v>
      </c>
      <c r="I788">
        <v>0.56999999999999995</v>
      </c>
      <c r="J788" s="1">
        <v>60453281.68</v>
      </c>
      <c r="K788" s="10">
        <f t="shared" si="61"/>
        <v>5138.4004827879298</v>
      </c>
      <c r="L788" s="8">
        <f t="shared" si="62"/>
        <v>5138.4004827879298</v>
      </c>
      <c r="M788" s="14">
        <v>7.2222222222222229E-2</v>
      </c>
      <c r="N788">
        <f>VLOOKUP(B788,'[1]ICI-DH'!$A:$H,8,FALSE)</f>
        <v>0.16</v>
      </c>
      <c r="O788">
        <f>VLOOKUP(B788,[2]Planilha1!$A:$G,6,FALSE)</f>
        <v>0</v>
      </c>
      <c r="P788">
        <f t="shared" si="63"/>
        <v>0</v>
      </c>
      <c r="Q788" s="16">
        <f t="shared" si="64"/>
        <v>0</v>
      </c>
    </row>
    <row r="789" spans="1:17" x14ac:dyDescent="0.25">
      <c r="A789" s="7">
        <v>310900</v>
      </c>
      <c r="B789" s="7">
        <v>3109006</v>
      </c>
      <c r="C789" t="s">
        <v>2278</v>
      </c>
      <c r="D789" t="s">
        <v>2181</v>
      </c>
      <c r="E789" t="s">
        <v>2182</v>
      </c>
      <c r="F789" t="s">
        <v>10</v>
      </c>
      <c r="G789">
        <v>38915</v>
      </c>
      <c r="H789">
        <f t="shared" si="60"/>
        <v>38915</v>
      </c>
      <c r="I789">
        <v>0.747</v>
      </c>
      <c r="J789" s="1">
        <v>803529166.78999996</v>
      </c>
      <c r="K789" s="10">
        <f t="shared" si="61"/>
        <v>20648.314706154437</v>
      </c>
      <c r="L789" s="8">
        <f t="shared" si="62"/>
        <v>12739.39</v>
      </c>
      <c r="M789" s="14">
        <v>0.9</v>
      </c>
      <c r="N789">
        <f>VLOOKUP(B789,'[1]ICI-DH'!$A:$H,8,FALSE)</f>
        <v>0.1</v>
      </c>
      <c r="O789">
        <f>VLOOKUP(B789,[2]Planilha1!$A:$G,6,FALSE)</f>
        <v>19</v>
      </c>
      <c r="P789">
        <f t="shared" si="63"/>
        <v>4.8824360786329179E-4</v>
      </c>
      <c r="Q789" s="16">
        <f t="shared" si="64"/>
        <v>4.8824360786329179E-4</v>
      </c>
    </row>
    <row r="790" spans="1:17" x14ac:dyDescent="0.25">
      <c r="A790" s="7">
        <v>290460</v>
      </c>
      <c r="B790" s="7">
        <v>2904605</v>
      </c>
      <c r="C790" t="s">
        <v>1839</v>
      </c>
      <c r="D790" t="s">
        <v>1784</v>
      </c>
      <c r="E790" t="s">
        <v>466</v>
      </c>
      <c r="F790" t="s">
        <v>10</v>
      </c>
      <c r="G790">
        <v>70510</v>
      </c>
      <c r="H790">
        <f t="shared" si="60"/>
        <v>70510</v>
      </c>
      <c r="I790">
        <v>0.65600000000000003</v>
      </c>
      <c r="J790" s="1">
        <v>297438259.49000001</v>
      </c>
      <c r="K790" s="10">
        <f t="shared" si="61"/>
        <v>4218.3840517657072</v>
      </c>
      <c r="L790" s="8">
        <f t="shared" si="62"/>
        <v>4218.3840517657072</v>
      </c>
      <c r="M790" s="14">
        <v>0.72777777777777786</v>
      </c>
      <c r="N790">
        <f>VLOOKUP(B790,'[1]ICI-DH'!$A:$H,8,FALSE)</f>
        <v>0.1</v>
      </c>
      <c r="O790">
        <f>VLOOKUP(B790,[2]Planilha1!$A:$G,6,FALSE)</f>
        <v>15</v>
      </c>
      <c r="P790">
        <f t="shared" si="63"/>
        <v>2.1273578215855906E-4</v>
      </c>
      <c r="Q790" s="16">
        <f t="shared" si="64"/>
        <v>2.1273578215855906E-4</v>
      </c>
    </row>
    <row r="791" spans="1:17" x14ac:dyDescent="0.25">
      <c r="A791" s="7">
        <v>420287</v>
      </c>
      <c r="B791" s="7">
        <v>4202875</v>
      </c>
      <c r="C791" t="s">
        <v>4238</v>
      </c>
      <c r="D791" t="s">
        <v>4197</v>
      </c>
      <c r="E791" t="s">
        <v>3828</v>
      </c>
      <c r="F791" t="s">
        <v>10</v>
      </c>
      <c r="G791">
        <v>2489</v>
      </c>
      <c r="H791">
        <f t="shared" si="60"/>
        <v>2489</v>
      </c>
      <c r="I791">
        <v>0.66100000000000003</v>
      </c>
      <c r="J791" s="1">
        <v>32499100.629999999</v>
      </c>
      <c r="K791" s="10">
        <f t="shared" si="61"/>
        <v>13057.091454399357</v>
      </c>
      <c r="L791" s="8">
        <f t="shared" si="62"/>
        <v>12739.39</v>
      </c>
      <c r="M791" s="14">
        <v>0.83333333333333326</v>
      </c>
      <c r="N791">
        <f>VLOOKUP(B791,'[1]ICI-DH'!$A:$H,8,FALSE)</f>
        <v>0.1</v>
      </c>
      <c r="O791">
        <f>VLOOKUP(B791,[2]Planilha1!$A:$G,6,FALSE)</f>
        <v>0</v>
      </c>
      <c r="P791">
        <f t="shared" si="63"/>
        <v>0</v>
      </c>
      <c r="Q791" s="16">
        <f t="shared" si="64"/>
        <v>0</v>
      </c>
    </row>
    <row r="792" spans="1:17" x14ac:dyDescent="0.25">
      <c r="A792" s="7">
        <v>420290</v>
      </c>
      <c r="B792" s="7">
        <v>4202909</v>
      </c>
      <c r="C792" t="s">
        <v>4239</v>
      </c>
      <c r="D792" t="s">
        <v>4197</v>
      </c>
      <c r="E792" t="s">
        <v>3828</v>
      </c>
      <c r="F792" t="s">
        <v>10</v>
      </c>
      <c r="G792">
        <v>141385</v>
      </c>
      <c r="H792">
        <f t="shared" si="60"/>
        <v>141385</v>
      </c>
      <c r="I792">
        <v>0.79500000000000004</v>
      </c>
      <c r="J792" s="1">
        <v>762227363.36000001</v>
      </c>
      <c r="K792" s="10">
        <f t="shared" si="61"/>
        <v>5391.1473166177457</v>
      </c>
      <c r="L792" s="8">
        <f t="shared" si="62"/>
        <v>5391.1473166177457</v>
      </c>
      <c r="M792" s="14">
        <v>1.0555555555555558</v>
      </c>
      <c r="N792">
        <f>VLOOKUP(B792,'[1]ICI-DH'!$A:$H,8,FALSE)</f>
        <v>0.1</v>
      </c>
      <c r="O792">
        <f>VLOOKUP(B792,[2]Planilha1!$A:$G,6,FALSE)</f>
        <v>188</v>
      </c>
      <c r="P792">
        <f t="shared" si="63"/>
        <v>1.3297025851398663E-3</v>
      </c>
      <c r="Q792" s="16">
        <f t="shared" si="64"/>
        <v>1.3297025851398663E-3</v>
      </c>
    </row>
    <row r="793" spans="1:17" x14ac:dyDescent="0.25">
      <c r="A793" s="7">
        <v>310910</v>
      </c>
      <c r="B793" s="7">
        <v>3109105</v>
      </c>
      <c r="C793" t="s">
        <v>2279</v>
      </c>
      <c r="D793" t="s">
        <v>2181</v>
      </c>
      <c r="E793" t="s">
        <v>2182</v>
      </c>
      <c r="F793" t="s">
        <v>10</v>
      </c>
      <c r="G793">
        <v>10911</v>
      </c>
      <c r="H793">
        <f t="shared" si="60"/>
        <v>10911</v>
      </c>
      <c r="I793">
        <v>0.65800000000000003</v>
      </c>
      <c r="J793" s="1">
        <v>52064297.450000003</v>
      </c>
      <c r="K793" s="10">
        <f t="shared" si="61"/>
        <v>4771.725547612501</v>
      </c>
      <c r="L793" s="8">
        <f t="shared" si="62"/>
        <v>4771.725547612501</v>
      </c>
      <c r="M793" s="14">
        <v>0.83333333333333337</v>
      </c>
      <c r="N793">
        <f>VLOOKUP(B793,'[1]ICI-DH'!$A:$H,8,FALSE)</f>
        <v>0.2</v>
      </c>
      <c r="O793">
        <f>VLOOKUP(B793,[2]Planilha1!$A:$G,6,FALSE)</f>
        <v>0</v>
      </c>
      <c r="P793">
        <f t="shared" si="63"/>
        <v>0</v>
      </c>
      <c r="Q793" s="16">
        <f t="shared" si="64"/>
        <v>0</v>
      </c>
    </row>
    <row r="794" spans="1:17" x14ac:dyDescent="0.25">
      <c r="A794" s="7">
        <v>310920</v>
      </c>
      <c r="B794" s="7">
        <v>3109204</v>
      </c>
      <c r="C794" t="s">
        <v>2280</v>
      </c>
      <c r="D794" t="s">
        <v>2181</v>
      </c>
      <c r="E794" t="s">
        <v>2182</v>
      </c>
      <c r="F794" t="s">
        <v>10</v>
      </c>
      <c r="G794">
        <v>9150</v>
      </c>
      <c r="H794">
        <f t="shared" si="60"/>
        <v>9150</v>
      </c>
      <c r="I794">
        <v>0.66900000000000004</v>
      </c>
      <c r="J794" s="1">
        <v>51813386.950000003</v>
      </c>
      <c r="K794" s="10">
        <f t="shared" si="61"/>
        <v>5662.6652404371589</v>
      </c>
      <c r="L794" s="8">
        <f t="shared" si="62"/>
        <v>5662.6652404371589</v>
      </c>
      <c r="M794" s="14">
        <v>0.72222222222222221</v>
      </c>
      <c r="N794">
        <f>VLOOKUP(B794,'[1]ICI-DH'!$A:$H,8,FALSE)</f>
        <v>0.1</v>
      </c>
      <c r="O794">
        <f>VLOOKUP(B794,[2]Planilha1!$A:$G,6,FALSE)</f>
        <v>0</v>
      </c>
      <c r="P794">
        <f t="shared" si="63"/>
        <v>0</v>
      </c>
      <c r="Q794" s="16">
        <f t="shared" si="64"/>
        <v>0</v>
      </c>
    </row>
    <row r="795" spans="1:17" x14ac:dyDescent="0.25">
      <c r="A795" s="7">
        <v>260270</v>
      </c>
      <c r="B795" s="7">
        <v>2602704</v>
      </c>
      <c r="C795" t="s">
        <v>1476</v>
      </c>
      <c r="D795" t="s">
        <v>1452</v>
      </c>
      <c r="E795" t="s">
        <v>466</v>
      </c>
      <c r="F795" t="s">
        <v>10</v>
      </c>
      <c r="G795">
        <v>12808</v>
      </c>
      <c r="H795">
        <f t="shared" si="60"/>
        <v>12808</v>
      </c>
      <c r="I795">
        <v>0.59299999999999997</v>
      </c>
      <c r="J795" s="1">
        <v>61436238.759999998</v>
      </c>
      <c r="K795" s="10">
        <f t="shared" si="61"/>
        <v>4796.7082104934416</v>
      </c>
      <c r="L795" s="8">
        <f t="shared" si="62"/>
        <v>4796.7082104934416</v>
      </c>
      <c r="M795" s="14">
        <v>0.45</v>
      </c>
      <c r="N795">
        <f>VLOOKUP(B795,'[1]ICI-DH'!$A:$H,8,FALSE)</f>
        <v>0.1</v>
      </c>
      <c r="O795">
        <f>VLOOKUP(B795,[2]Planilha1!$A:$G,6,FALSE)</f>
        <v>0</v>
      </c>
      <c r="P795">
        <f t="shared" si="63"/>
        <v>0</v>
      </c>
      <c r="Q795" s="16">
        <f t="shared" si="64"/>
        <v>0</v>
      </c>
    </row>
    <row r="796" spans="1:17" x14ac:dyDescent="0.25">
      <c r="A796" s="7">
        <v>290470</v>
      </c>
      <c r="B796" s="7">
        <v>2904704</v>
      </c>
      <c r="C796" t="s">
        <v>1840</v>
      </c>
      <c r="D796" t="s">
        <v>1784</v>
      </c>
      <c r="E796" t="s">
        <v>466</v>
      </c>
      <c r="F796" t="s">
        <v>10</v>
      </c>
      <c r="G796">
        <v>14804</v>
      </c>
      <c r="H796">
        <f t="shared" si="60"/>
        <v>14804</v>
      </c>
      <c r="I796">
        <v>0.61299999999999999</v>
      </c>
      <c r="J796" s="1">
        <v>69937669.819999993</v>
      </c>
      <c r="K796" s="10">
        <f t="shared" si="61"/>
        <v>4724.2414090786269</v>
      </c>
      <c r="L796" s="8">
        <f t="shared" si="62"/>
        <v>4724.2414090786269</v>
      </c>
      <c r="M796" s="14">
        <v>0.3888888888888889</v>
      </c>
      <c r="N796">
        <f>VLOOKUP(B796,'[1]ICI-DH'!$A:$H,8,FALSE)</f>
        <v>0.1</v>
      </c>
      <c r="O796">
        <f>VLOOKUP(B796,[2]Planilha1!$A:$G,6,FALSE)</f>
        <v>20</v>
      </c>
      <c r="P796">
        <f t="shared" si="63"/>
        <v>1.3509862199405566E-3</v>
      </c>
      <c r="Q796" s="16">
        <f t="shared" si="64"/>
        <v>1.3509862199405566E-3</v>
      </c>
    </row>
    <row r="797" spans="1:17" x14ac:dyDescent="0.25">
      <c r="A797" s="7">
        <v>310925</v>
      </c>
      <c r="B797" s="7">
        <v>3109253</v>
      </c>
      <c r="C797" t="s">
        <v>2281</v>
      </c>
      <c r="D797" t="s">
        <v>2181</v>
      </c>
      <c r="E797" t="s">
        <v>2182</v>
      </c>
      <c r="F797" t="s">
        <v>10</v>
      </c>
      <c r="G797">
        <v>4041</v>
      </c>
      <c r="H797">
        <f t="shared" si="60"/>
        <v>4041</v>
      </c>
      <c r="I797">
        <v>0.627</v>
      </c>
      <c r="J797" s="1">
        <v>30373918.149999999</v>
      </c>
      <c r="K797" s="10">
        <f t="shared" si="61"/>
        <v>7516.4360678049979</v>
      </c>
      <c r="L797" s="8">
        <f t="shared" si="62"/>
        <v>7516.4360678049979</v>
      </c>
      <c r="M797" s="14">
        <v>0.3666666666666667</v>
      </c>
      <c r="N797">
        <f>VLOOKUP(B797,'[1]ICI-DH'!$A:$H,8,FALSE)</f>
        <v>0.16</v>
      </c>
      <c r="O797">
        <f>VLOOKUP(B797,[2]Planilha1!$A:$G,6,FALSE)</f>
        <v>1</v>
      </c>
      <c r="P797">
        <f t="shared" si="63"/>
        <v>2.4746349913387774E-4</v>
      </c>
      <c r="Q797" s="16">
        <f t="shared" si="64"/>
        <v>2.4746349913387774E-4</v>
      </c>
    </row>
    <row r="798" spans="1:17" x14ac:dyDescent="0.25">
      <c r="A798" s="7">
        <v>260280</v>
      </c>
      <c r="B798" s="7">
        <v>2602803</v>
      </c>
      <c r="C798" t="s">
        <v>1477</v>
      </c>
      <c r="D798" t="s">
        <v>1452</v>
      </c>
      <c r="E798" t="s">
        <v>466</v>
      </c>
      <c r="F798" t="s">
        <v>10</v>
      </c>
      <c r="G798">
        <v>52097</v>
      </c>
      <c r="H798">
        <f t="shared" si="60"/>
        <v>52097</v>
      </c>
      <c r="I798">
        <v>0.52700000000000002</v>
      </c>
      <c r="J798" s="1">
        <v>178996416.46000001</v>
      </c>
      <c r="K798" s="10">
        <f t="shared" si="61"/>
        <v>3435.8296343359502</v>
      </c>
      <c r="L798" s="8">
        <f t="shared" si="62"/>
        <v>3435.8296343359502</v>
      </c>
      <c r="M798" s="14">
        <v>0.42222222222222217</v>
      </c>
      <c r="N798">
        <f>VLOOKUP(B798,'[1]ICI-DH'!$A:$H,8,FALSE)</f>
        <v>0.1</v>
      </c>
      <c r="O798">
        <f>VLOOKUP(B798,[2]Planilha1!$A:$G,6,FALSE)</f>
        <v>4</v>
      </c>
      <c r="P798">
        <f t="shared" si="63"/>
        <v>7.6779852966581567E-5</v>
      </c>
      <c r="Q798" s="16">
        <f t="shared" si="64"/>
        <v>7.6779852966581567E-5</v>
      </c>
    </row>
    <row r="799" spans="1:17" x14ac:dyDescent="0.25">
      <c r="A799" s="7">
        <v>120013</v>
      </c>
      <c r="B799" s="7">
        <v>1200138</v>
      </c>
      <c r="C799" t="s">
        <v>67</v>
      </c>
      <c r="D799" t="s">
        <v>64</v>
      </c>
      <c r="E799" t="s">
        <v>9</v>
      </c>
      <c r="F799" t="s">
        <v>10</v>
      </c>
      <c r="G799">
        <v>12917</v>
      </c>
      <c r="H799">
        <f t="shared" si="60"/>
        <v>12917</v>
      </c>
      <c r="I799">
        <v>0.58899999999999997</v>
      </c>
      <c r="J799" s="1">
        <v>47238796.469999999</v>
      </c>
      <c r="K799" s="10">
        <f t="shared" si="61"/>
        <v>3657.1027692188586</v>
      </c>
      <c r="L799" s="8">
        <f t="shared" si="62"/>
        <v>3657.1027692188586</v>
      </c>
      <c r="M799" s="14">
        <v>0.35</v>
      </c>
      <c r="N799">
        <f>VLOOKUP(B799,'[1]ICI-DH'!$A:$H,8,FALSE)</f>
        <v>0.26</v>
      </c>
      <c r="O799">
        <f>VLOOKUP(B799,[2]Planilha1!$A:$G,6,FALSE)</f>
        <v>0</v>
      </c>
      <c r="P799">
        <f t="shared" si="63"/>
        <v>0</v>
      </c>
      <c r="Q799" s="16">
        <f t="shared" si="64"/>
        <v>0</v>
      </c>
    </row>
    <row r="800" spans="1:17" x14ac:dyDescent="0.25">
      <c r="A800" s="7">
        <v>150190</v>
      </c>
      <c r="B800" s="7">
        <v>1501907</v>
      </c>
      <c r="C800" t="s">
        <v>194</v>
      </c>
      <c r="D800" t="s">
        <v>166</v>
      </c>
      <c r="E800" t="s">
        <v>9</v>
      </c>
      <c r="F800" t="s">
        <v>10</v>
      </c>
      <c r="G800">
        <v>24383</v>
      </c>
      <c r="H800">
        <f t="shared" si="60"/>
        <v>24383</v>
      </c>
      <c r="I800">
        <v>0.55200000000000005</v>
      </c>
      <c r="J800" s="1">
        <v>126987308.34999999</v>
      </c>
      <c r="K800" s="10">
        <f t="shared" si="61"/>
        <v>5208.0264261985803</v>
      </c>
      <c r="L800" s="8">
        <f t="shared" si="62"/>
        <v>5208.0264261985803</v>
      </c>
      <c r="M800" s="14">
        <v>0.66666666666666674</v>
      </c>
      <c r="N800">
        <f>VLOOKUP(B800,'[1]ICI-DH'!$A:$H,8,FALSE)</f>
        <v>0.16</v>
      </c>
      <c r="O800">
        <f>VLOOKUP(B800,[2]Planilha1!$A:$G,6,FALSE)</f>
        <v>0</v>
      </c>
      <c r="P800">
        <f t="shared" si="63"/>
        <v>0</v>
      </c>
      <c r="Q800" s="16">
        <f t="shared" si="64"/>
        <v>0</v>
      </c>
    </row>
    <row r="801" spans="1:17" x14ac:dyDescent="0.25">
      <c r="A801" s="7">
        <v>350800</v>
      </c>
      <c r="B801" s="7">
        <v>3508009</v>
      </c>
      <c r="C801" t="s">
        <v>3288</v>
      </c>
      <c r="D801" t="s">
        <v>3202</v>
      </c>
      <c r="E801" t="s">
        <v>2182</v>
      </c>
      <c r="F801" t="s">
        <v>10</v>
      </c>
      <c r="G801">
        <v>20250</v>
      </c>
      <c r="H801">
        <f t="shared" si="60"/>
        <v>20250</v>
      </c>
      <c r="I801">
        <v>0.66700000000000004</v>
      </c>
      <c r="J801" s="1">
        <v>131675256.47</v>
      </c>
      <c r="K801" s="10">
        <f t="shared" si="61"/>
        <v>6502.4818009876544</v>
      </c>
      <c r="L801" s="8">
        <f t="shared" si="62"/>
        <v>6502.4818009876544</v>
      </c>
      <c r="M801" s="14">
        <v>0.43888888888888894</v>
      </c>
      <c r="N801">
        <f>VLOOKUP(B801,'[1]ICI-DH'!$A:$H,8,FALSE)</f>
        <v>0.1</v>
      </c>
      <c r="O801">
        <f>VLOOKUP(B801,[2]Planilha1!$A:$G,6,FALSE)</f>
        <v>49</v>
      </c>
      <c r="P801">
        <f t="shared" si="63"/>
        <v>2.419753086419753E-3</v>
      </c>
      <c r="Q801" s="16">
        <f t="shared" si="64"/>
        <v>2.419753086419753E-3</v>
      </c>
    </row>
    <row r="802" spans="1:17" x14ac:dyDescent="0.25">
      <c r="A802" s="7">
        <v>350810</v>
      </c>
      <c r="B802" s="7">
        <v>3508108</v>
      </c>
      <c r="C802" t="s">
        <v>3289</v>
      </c>
      <c r="D802" t="s">
        <v>3202</v>
      </c>
      <c r="E802" t="s">
        <v>2182</v>
      </c>
      <c r="F802" t="s">
        <v>10</v>
      </c>
      <c r="G802">
        <v>17210</v>
      </c>
      <c r="H802">
        <f t="shared" si="60"/>
        <v>17210</v>
      </c>
      <c r="I802">
        <v>0.76300000000000001</v>
      </c>
      <c r="J802" s="1">
        <v>122163668.51000001</v>
      </c>
      <c r="K802" s="10">
        <f t="shared" si="61"/>
        <v>7098.4118832074382</v>
      </c>
      <c r="L802" s="8">
        <f t="shared" si="62"/>
        <v>7098.4118832074382</v>
      </c>
      <c r="M802" s="14">
        <v>0.59444444444444444</v>
      </c>
      <c r="N802">
        <f>VLOOKUP(B802,'[1]ICI-DH'!$A:$H,8,FALSE)</f>
        <v>0.1</v>
      </c>
      <c r="O802">
        <f>VLOOKUP(B802,[2]Planilha1!$A:$G,6,FALSE)</f>
        <v>6</v>
      </c>
      <c r="P802">
        <f t="shared" si="63"/>
        <v>3.486345148169669E-4</v>
      </c>
      <c r="Q802" s="16">
        <f t="shared" si="64"/>
        <v>3.486345148169669E-4</v>
      </c>
    </row>
    <row r="803" spans="1:17" x14ac:dyDescent="0.25">
      <c r="A803" s="7">
        <v>210220</v>
      </c>
      <c r="B803" s="7">
        <v>2102200</v>
      </c>
      <c r="C803" t="s">
        <v>503</v>
      </c>
      <c r="D803" t="s">
        <v>465</v>
      </c>
      <c r="E803" t="s">
        <v>466</v>
      </c>
      <c r="F803" t="s">
        <v>10</v>
      </c>
      <c r="G803">
        <v>29685</v>
      </c>
      <c r="H803">
        <f t="shared" si="60"/>
        <v>29685</v>
      </c>
      <c r="I803">
        <v>0.54800000000000004</v>
      </c>
      <c r="J803" s="1">
        <v>127135357.64</v>
      </c>
      <c r="K803" s="10">
        <f t="shared" si="61"/>
        <v>4282.8148101734887</v>
      </c>
      <c r="L803" s="8">
        <f t="shared" si="62"/>
        <v>4282.8148101734887</v>
      </c>
      <c r="M803" s="14">
        <v>0.52777777777777779</v>
      </c>
      <c r="N803">
        <f>VLOOKUP(B803,'[1]ICI-DH'!$A:$H,8,FALSE)</f>
        <v>0.1</v>
      </c>
      <c r="O803">
        <f>VLOOKUP(B803,[2]Planilha1!$A:$G,6,FALSE)</f>
        <v>0</v>
      </c>
      <c r="P803">
        <f t="shared" si="63"/>
        <v>0</v>
      </c>
      <c r="Q803" s="16">
        <f t="shared" si="64"/>
        <v>0</v>
      </c>
    </row>
    <row r="804" spans="1:17" x14ac:dyDescent="0.25">
      <c r="A804" s="7">
        <v>520390</v>
      </c>
      <c r="B804" s="7">
        <v>5203906</v>
      </c>
      <c r="C804" t="s">
        <v>5173</v>
      </c>
      <c r="D804" t="s">
        <v>5136</v>
      </c>
      <c r="E804" t="s">
        <v>4932</v>
      </c>
      <c r="F804" t="s">
        <v>10</v>
      </c>
      <c r="G804">
        <v>10495</v>
      </c>
      <c r="H804">
        <f t="shared" si="60"/>
        <v>10495</v>
      </c>
      <c r="I804">
        <v>0.71</v>
      </c>
      <c r="J804" s="1">
        <v>62321060.130000003</v>
      </c>
      <c r="K804" s="10">
        <f t="shared" si="61"/>
        <v>5938.1667584564084</v>
      </c>
      <c r="L804" s="8">
        <f t="shared" si="62"/>
        <v>5938.1667584564084</v>
      </c>
      <c r="M804" s="14">
        <v>0.49444444444444446</v>
      </c>
      <c r="N804">
        <f>VLOOKUP(B804,'[1]ICI-DH'!$A:$H,8,FALSE)</f>
        <v>0.16</v>
      </c>
      <c r="O804">
        <f>VLOOKUP(B804,[2]Planilha1!$A:$G,6,FALSE)</f>
        <v>0</v>
      </c>
      <c r="P804">
        <f t="shared" si="63"/>
        <v>0</v>
      </c>
      <c r="Q804" s="16">
        <f t="shared" si="64"/>
        <v>0</v>
      </c>
    </row>
    <row r="805" spans="1:17" x14ac:dyDescent="0.25">
      <c r="A805" s="7">
        <v>210230</v>
      </c>
      <c r="B805" s="7">
        <v>2102309</v>
      </c>
      <c r="C805" t="s">
        <v>504</v>
      </c>
      <c r="D805" t="s">
        <v>465</v>
      </c>
      <c r="E805" t="s">
        <v>466</v>
      </c>
      <c r="F805" t="s">
        <v>10</v>
      </c>
      <c r="G805">
        <v>22455</v>
      </c>
      <c r="H805">
        <f t="shared" si="60"/>
        <v>22455</v>
      </c>
      <c r="I805">
        <v>0.59</v>
      </c>
      <c r="J805" s="1">
        <v>97580336.079999998</v>
      </c>
      <c r="K805" s="10">
        <f t="shared" si="61"/>
        <v>4345.5950158093965</v>
      </c>
      <c r="L805" s="8">
        <f t="shared" si="62"/>
        <v>4345.5950158093965</v>
      </c>
      <c r="M805" s="14">
        <v>0.1388888888888889</v>
      </c>
      <c r="N805">
        <f>VLOOKUP(B805,'[1]ICI-DH'!$A:$H,8,FALSE)</f>
        <v>0.16</v>
      </c>
      <c r="O805">
        <f>VLOOKUP(B805,[2]Planilha1!$A:$G,6,FALSE)</f>
        <v>0</v>
      </c>
      <c r="P805">
        <f t="shared" si="63"/>
        <v>0</v>
      </c>
      <c r="Q805" s="16">
        <f t="shared" si="64"/>
        <v>0</v>
      </c>
    </row>
    <row r="806" spans="1:17" x14ac:dyDescent="0.25">
      <c r="A806" s="7">
        <v>520393</v>
      </c>
      <c r="B806" s="7">
        <v>5203939</v>
      </c>
      <c r="C806" t="s">
        <v>5174</v>
      </c>
      <c r="D806" t="s">
        <v>5136</v>
      </c>
      <c r="E806" t="s">
        <v>4932</v>
      </c>
      <c r="F806" t="s">
        <v>10</v>
      </c>
      <c r="G806">
        <v>2732</v>
      </c>
      <c r="H806">
        <f t="shared" si="60"/>
        <v>2732</v>
      </c>
      <c r="I806">
        <v>0.68700000000000006</v>
      </c>
      <c r="J806" s="1">
        <v>33384183.09</v>
      </c>
      <c r="K806" s="10">
        <f t="shared" si="61"/>
        <v>12219.686343338213</v>
      </c>
      <c r="L806" s="8">
        <f t="shared" si="62"/>
        <v>12219.686343338213</v>
      </c>
      <c r="M806" s="14">
        <v>0.15555555555555553</v>
      </c>
      <c r="N806">
        <f>VLOOKUP(B806,'[1]ICI-DH'!$A:$H,8,FALSE)</f>
        <v>0.1</v>
      </c>
      <c r="O806">
        <f>VLOOKUP(B806,[2]Planilha1!$A:$G,6,FALSE)</f>
        <v>0</v>
      </c>
      <c r="P806">
        <f t="shared" si="63"/>
        <v>0</v>
      </c>
      <c r="Q806" s="16">
        <f t="shared" si="64"/>
        <v>0</v>
      </c>
    </row>
    <row r="807" spans="1:17" x14ac:dyDescent="0.25">
      <c r="A807" s="7">
        <v>170380</v>
      </c>
      <c r="B807" s="7">
        <v>1703800</v>
      </c>
      <c r="C807" t="s">
        <v>353</v>
      </c>
      <c r="D807" t="s">
        <v>327</v>
      </c>
      <c r="E807" t="s">
        <v>9</v>
      </c>
      <c r="F807" t="s">
        <v>10</v>
      </c>
      <c r="G807">
        <v>10307</v>
      </c>
      <c r="H807">
        <f t="shared" si="60"/>
        <v>10307</v>
      </c>
      <c r="I807">
        <v>0.627</v>
      </c>
      <c r="J807" s="1">
        <v>44236700.039999999</v>
      </c>
      <c r="K807" s="10">
        <f t="shared" si="61"/>
        <v>4291.9084156398567</v>
      </c>
      <c r="L807" s="8">
        <f t="shared" si="62"/>
        <v>4291.9084156398567</v>
      </c>
      <c r="M807" s="14">
        <v>0.16666666666666669</v>
      </c>
      <c r="N807">
        <f>VLOOKUP(B807,'[1]ICI-DH'!$A:$H,8,FALSE)</f>
        <v>0.1</v>
      </c>
      <c r="O807">
        <f>VLOOKUP(B807,[2]Planilha1!$A:$G,6,FALSE)</f>
        <v>0</v>
      </c>
      <c r="P807">
        <f t="shared" si="63"/>
        <v>0</v>
      </c>
      <c r="Q807" s="16">
        <f t="shared" si="64"/>
        <v>0</v>
      </c>
    </row>
    <row r="808" spans="1:17" x14ac:dyDescent="0.25">
      <c r="A808" s="7">
        <v>220200</v>
      </c>
      <c r="B808" s="7">
        <v>2202000</v>
      </c>
      <c r="C808" t="s">
        <v>718</v>
      </c>
      <c r="D808" t="s">
        <v>682</v>
      </c>
      <c r="E808" t="s">
        <v>466</v>
      </c>
      <c r="F808" t="s">
        <v>10</v>
      </c>
      <c r="G808">
        <v>19654</v>
      </c>
      <c r="H808">
        <f t="shared" si="60"/>
        <v>19654</v>
      </c>
      <c r="I808">
        <v>0.56499999999999995</v>
      </c>
      <c r="J808" s="1">
        <v>106031861.70999999</v>
      </c>
      <c r="K808" s="10">
        <f t="shared" si="61"/>
        <v>5394.9252930701123</v>
      </c>
      <c r="L808" s="8">
        <f t="shared" si="62"/>
        <v>5394.9252930701123</v>
      </c>
      <c r="M808" s="14">
        <v>0.62777777777777788</v>
      </c>
      <c r="N808">
        <f>VLOOKUP(B808,'[1]ICI-DH'!$A:$H,8,FALSE)</f>
        <v>0.1</v>
      </c>
      <c r="O808">
        <f>VLOOKUP(B808,[2]Planilha1!$A:$G,6,FALSE)</f>
        <v>0</v>
      </c>
      <c r="P808">
        <f t="shared" si="63"/>
        <v>0</v>
      </c>
      <c r="Q808" s="16">
        <f t="shared" si="64"/>
        <v>0</v>
      </c>
    </row>
    <row r="809" spans="1:17" x14ac:dyDescent="0.25">
      <c r="A809" s="7">
        <v>220202</v>
      </c>
      <c r="B809" s="7">
        <v>2202026</v>
      </c>
      <c r="C809" t="s">
        <v>719</v>
      </c>
      <c r="D809" t="s">
        <v>682</v>
      </c>
      <c r="E809" t="s">
        <v>466</v>
      </c>
      <c r="F809" t="s">
        <v>10</v>
      </c>
      <c r="G809">
        <v>7434</v>
      </c>
      <c r="H809">
        <f t="shared" si="60"/>
        <v>7434</v>
      </c>
      <c r="I809">
        <v>0.57399999999999995</v>
      </c>
      <c r="J809" s="1">
        <v>50606306.590000004</v>
      </c>
      <c r="K809" s="10">
        <f t="shared" si="61"/>
        <v>6807.4127777777785</v>
      </c>
      <c r="L809" s="8">
        <f t="shared" si="62"/>
        <v>6807.4127777777785</v>
      </c>
      <c r="M809" s="14">
        <v>1.2333333333333334</v>
      </c>
      <c r="N809">
        <f>VLOOKUP(B809,'[1]ICI-DH'!$A:$H,8,FALSE)</f>
        <v>0.2</v>
      </c>
      <c r="O809">
        <f>VLOOKUP(B809,[2]Planilha1!$A:$G,6,FALSE)</f>
        <v>0</v>
      </c>
      <c r="P809">
        <f t="shared" si="63"/>
        <v>0</v>
      </c>
      <c r="Q809" s="16">
        <f t="shared" si="64"/>
        <v>0</v>
      </c>
    </row>
    <row r="810" spans="1:17" x14ac:dyDescent="0.25">
      <c r="A810" s="7">
        <v>210232</v>
      </c>
      <c r="B810" s="7">
        <v>2102325</v>
      </c>
      <c r="C810" t="s">
        <v>505</v>
      </c>
      <c r="D810" t="s">
        <v>465</v>
      </c>
      <c r="E810" t="s">
        <v>466</v>
      </c>
      <c r="F810" t="s">
        <v>10</v>
      </c>
      <c r="G810">
        <v>55499</v>
      </c>
      <c r="H810">
        <f t="shared" si="60"/>
        <v>55499</v>
      </c>
      <c r="I810">
        <v>0.55600000000000005</v>
      </c>
      <c r="J810" s="1">
        <v>296528615.32999998</v>
      </c>
      <c r="K810" s="10">
        <f t="shared" si="61"/>
        <v>5342.9542033189782</v>
      </c>
      <c r="L810" s="8">
        <f t="shared" si="62"/>
        <v>5342.9542033189782</v>
      </c>
      <c r="M810" s="14">
        <v>0.37222222222222223</v>
      </c>
      <c r="N810">
        <f>VLOOKUP(B810,'[1]ICI-DH'!$A:$H,8,FALSE)</f>
        <v>0.1</v>
      </c>
      <c r="O810">
        <f>VLOOKUP(B810,[2]Planilha1!$A:$G,6,FALSE)</f>
        <v>2</v>
      </c>
      <c r="P810">
        <f t="shared" si="63"/>
        <v>3.6036685345681904E-5</v>
      </c>
      <c r="Q810" s="16">
        <f t="shared" si="64"/>
        <v>3.6036685345681904E-5</v>
      </c>
    </row>
    <row r="811" spans="1:17" x14ac:dyDescent="0.25">
      <c r="A811" s="7">
        <v>520396</v>
      </c>
      <c r="B811" s="7">
        <v>5203962</v>
      </c>
      <c r="C811" t="s">
        <v>5175</v>
      </c>
      <c r="D811" t="s">
        <v>5136</v>
      </c>
      <c r="E811" t="s">
        <v>4932</v>
      </c>
      <c r="F811" t="s">
        <v>10</v>
      </c>
      <c r="G811">
        <v>3145</v>
      </c>
      <c r="H811">
        <f t="shared" si="60"/>
        <v>3145</v>
      </c>
      <c r="I811">
        <v>0.70399999999999996</v>
      </c>
      <c r="J811" s="1">
        <v>36314293.990000002</v>
      </c>
      <c r="K811" s="10">
        <f t="shared" si="61"/>
        <v>11546.675354531002</v>
      </c>
      <c r="L811" s="8">
        <f t="shared" si="62"/>
        <v>11546.675354531002</v>
      </c>
      <c r="M811" s="14">
        <v>0.65</v>
      </c>
      <c r="N811">
        <f>VLOOKUP(B811,'[1]ICI-DH'!$A:$H,8,FALSE)</f>
        <v>0.1</v>
      </c>
      <c r="O811">
        <f>VLOOKUP(B811,[2]Planilha1!$A:$G,6,FALSE)</f>
        <v>0</v>
      </c>
      <c r="P811">
        <f t="shared" si="63"/>
        <v>0</v>
      </c>
      <c r="Q811" s="16">
        <f t="shared" si="64"/>
        <v>0</v>
      </c>
    </row>
    <row r="812" spans="1:17" x14ac:dyDescent="0.25">
      <c r="A812" s="7">
        <v>290475</v>
      </c>
      <c r="B812" s="7">
        <v>2904753</v>
      </c>
      <c r="C812" t="s">
        <v>1841</v>
      </c>
      <c r="D812" t="s">
        <v>1784</v>
      </c>
      <c r="E812" t="s">
        <v>466</v>
      </c>
      <c r="F812" t="s">
        <v>10</v>
      </c>
      <c r="G812">
        <v>19589</v>
      </c>
      <c r="H812">
        <f t="shared" si="60"/>
        <v>19589</v>
      </c>
      <c r="I812">
        <v>0.56499999999999995</v>
      </c>
      <c r="J812" s="1">
        <v>86224417.010000005</v>
      </c>
      <c r="K812" s="10">
        <f t="shared" si="61"/>
        <v>4401.6752774516317</v>
      </c>
      <c r="L812" s="8">
        <f t="shared" si="62"/>
        <v>4401.6752774516317</v>
      </c>
      <c r="M812" s="14">
        <v>0.65</v>
      </c>
      <c r="N812">
        <f>VLOOKUP(B812,'[1]ICI-DH'!$A:$H,8,FALSE)</f>
        <v>0.1</v>
      </c>
      <c r="O812">
        <f>VLOOKUP(B812,[2]Planilha1!$A:$G,6,FALSE)</f>
        <v>0</v>
      </c>
      <c r="P812">
        <f t="shared" si="63"/>
        <v>0</v>
      </c>
      <c r="Q812" s="16">
        <f t="shared" si="64"/>
        <v>0</v>
      </c>
    </row>
    <row r="813" spans="1:17" x14ac:dyDescent="0.25">
      <c r="A813" s="7">
        <v>210235</v>
      </c>
      <c r="B813" s="7">
        <v>2102358</v>
      </c>
      <c r="C813" t="s">
        <v>506</v>
      </c>
      <c r="D813" t="s">
        <v>465</v>
      </c>
      <c r="E813" t="s">
        <v>466</v>
      </c>
      <c r="F813" t="s">
        <v>10</v>
      </c>
      <c r="G813">
        <v>12918</v>
      </c>
      <c r="H813">
        <f t="shared" si="60"/>
        <v>12918</v>
      </c>
      <c r="I813">
        <v>0.58299999999999996</v>
      </c>
      <c r="J813" s="1">
        <v>63779922.229999997</v>
      </c>
      <c r="K813" s="10">
        <f t="shared" si="61"/>
        <v>4937.2907748877533</v>
      </c>
      <c r="L813" s="8">
        <f t="shared" si="62"/>
        <v>4937.2907748877533</v>
      </c>
      <c r="M813" s="14">
        <v>0.27777777777777779</v>
      </c>
      <c r="N813">
        <f>VLOOKUP(B813,'[1]ICI-DH'!$A:$H,8,FALSE)</f>
        <v>0.16</v>
      </c>
      <c r="O813">
        <f>VLOOKUP(B813,[2]Planilha1!$A:$G,6,FALSE)</f>
        <v>0</v>
      </c>
      <c r="P813">
        <f t="shared" si="63"/>
        <v>0</v>
      </c>
      <c r="Q813" s="16">
        <f t="shared" si="64"/>
        <v>0</v>
      </c>
    </row>
    <row r="814" spans="1:17" x14ac:dyDescent="0.25">
      <c r="A814" s="7">
        <v>110045</v>
      </c>
      <c r="B814" s="7">
        <v>1100452</v>
      </c>
      <c r="C814" t="s">
        <v>38</v>
      </c>
      <c r="D814" t="s">
        <v>8</v>
      </c>
      <c r="E814" t="s">
        <v>9</v>
      </c>
      <c r="F814" t="s">
        <v>10</v>
      </c>
      <c r="G814">
        <v>27992</v>
      </c>
      <c r="H814">
        <f t="shared" si="60"/>
        <v>27992</v>
      </c>
      <c r="I814">
        <v>0.61599999999999999</v>
      </c>
      <c r="J814" s="1">
        <v>148172907.08000001</v>
      </c>
      <c r="K814" s="10">
        <f t="shared" si="61"/>
        <v>5293.4019391254651</v>
      </c>
      <c r="L814" s="8">
        <f t="shared" si="62"/>
        <v>5293.4019391254651</v>
      </c>
      <c r="M814" s="14">
        <v>0.6</v>
      </c>
      <c r="N814">
        <f>VLOOKUP(B814,'[1]ICI-DH'!$A:$H,8,FALSE)</f>
        <v>0.16</v>
      </c>
      <c r="O814">
        <f>VLOOKUP(B814,[2]Planilha1!$A:$G,6,FALSE)</f>
        <v>0</v>
      </c>
      <c r="P814">
        <f t="shared" si="63"/>
        <v>0</v>
      </c>
      <c r="Q814" s="16">
        <f t="shared" si="64"/>
        <v>0</v>
      </c>
    </row>
    <row r="815" spans="1:17" x14ac:dyDescent="0.25">
      <c r="A815" s="7">
        <v>310930</v>
      </c>
      <c r="B815" s="7">
        <v>3109303</v>
      </c>
      <c r="C815" t="s">
        <v>2282</v>
      </c>
      <c r="D815" t="s">
        <v>2181</v>
      </c>
      <c r="E815" t="s">
        <v>2182</v>
      </c>
      <c r="F815" t="s">
        <v>10</v>
      </c>
      <c r="G815">
        <v>24030</v>
      </c>
      <c r="H815">
        <f t="shared" si="60"/>
        <v>24030</v>
      </c>
      <c r="I815">
        <v>0.67200000000000004</v>
      </c>
      <c r="J815" s="1">
        <v>167952244.78999999</v>
      </c>
      <c r="K815" s="10">
        <f t="shared" si="61"/>
        <v>6989.2736075738658</v>
      </c>
      <c r="L815" s="8">
        <f t="shared" si="62"/>
        <v>6989.2736075738658</v>
      </c>
      <c r="M815" s="14">
        <v>0.13333333333333336</v>
      </c>
      <c r="N815">
        <f>VLOOKUP(B815,'[1]ICI-DH'!$A:$H,8,FALSE)</f>
        <v>0.1</v>
      </c>
      <c r="O815">
        <f>VLOOKUP(B815,[2]Planilha1!$A:$G,6,FALSE)</f>
        <v>0</v>
      </c>
      <c r="P815">
        <f t="shared" si="63"/>
        <v>0</v>
      </c>
      <c r="Q815" s="16">
        <f t="shared" si="64"/>
        <v>0</v>
      </c>
    </row>
    <row r="816" spans="1:17" x14ac:dyDescent="0.25">
      <c r="A816" s="7">
        <v>350820</v>
      </c>
      <c r="B816" s="7">
        <v>3508207</v>
      </c>
      <c r="C816" t="s">
        <v>3290</v>
      </c>
      <c r="D816" t="s">
        <v>3202</v>
      </c>
      <c r="E816" t="s">
        <v>2182</v>
      </c>
      <c r="F816" t="s">
        <v>10</v>
      </c>
      <c r="G816">
        <v>4356</v>
      </c>
      <c r="H816">
        <f t="shared" si="60"/>
        <v>4356</v>
      </c>
      <c r="I816">
        <v>0.73499999999999999</v>
      </c>
      <c r="J816" s="1">
        <v>53624760.57</v>
      </c>
      <c r="K816" s="10">
        <f t="shared" si="61"/>
        <v>12310.551095041323</v>
      </c>
      <c r="L816" s="8">
        <f t="shared" si="62"/>
        <v>12310.551095041323</v>
      </c>
      <c r="M816" s="14">
        <v>0.3833333333333333</v>
      </c>
      <c r="N816">
        <f>VLOOKUP(B816,'[1]ICI-DH'!$A:$H,8,FALSE)</f>
        <v>0.1</v>
      </c>
      <c r="O816">
        <f>VLOOKUP(B816,[2]Planilha1!$A:$G,6,FALSE)</f>
        <v>2</v>
      </c>
      <c r="P816">
        <f t="shared" si="63"/>
        <v>4.591368227731864E-4</v>
      </c>
      <c r="Q816" s="16">
        <f t="shared" si="64"/>
        <v>4.591368227731864E-4</v>
      </c>
    </row>
    <row r="817" spans="1:17" x14ac:dyDescent="0.25">
      <c r="A817" s="7">
        <v>310940</v>
      </c>
      <c r="B817" s="7">
        <v>3109402</v>
      </c>
      <c r="C817" t="s">
        <v>2283</v>
      </c>
      <c r="D817" t="s">
        <v>2181</v>
      </c>
      <c r="E817" t="s">
        <v>2182</v>
      </c>
      <c r="F817" t="s">
        <v>10</v>
      </c>
      <c r="G817">
        <v>23910</v>
      </c>
      <c r="H817">
        <f t="shared" si="60"/>
        <v>23910</v>
      </c>
      <c r="I817">
        <v>0.624</v>
      </c>
      <c r="J817" s="1">
        <v>140701887.34</v>
      </c>
      <c r="K817" s="10">
        <f t="shared" si="61"/>
        <v>5884.6460618987876</v>
      </c>
      <c r="L817" s="8">
        <f t="shared" si="62"/>
        <v>5884.6460618987876</v>
      </c>
      <c r="M817" s="14">
        <v>0.78888888888888897</v>
      </c>
      <c r="N817">
        <f>VLOOKUP(B817,'[1]ICI-DH'!$A:$H,8,FALSE)</f>
        <v>0.1</v>
      </c>
      <c r="O817">
        <f>VLOOKUP(B817,[2]Planilha1!$A:$G,6,FALSE)</f>
        <v>0</v>
      </c>
      <c r="P817">
        <f t="shared" si="63"/>
        <v>0</v>
      </c>
      <c r="Q817" s="16">
        <f t="shared" si="64"/>
        <v>0</v>
      </c>
    </row>
    <row r="818" spans="1:17" x14ac:dyDescent="0.25">
      <c r="A818" s="7">
        <v>430270</v>
      </c>
      <c r="B818" s="7">
        <v>4302709</v>
      </c>
      <c r="C818" t="s">
        <v>4512</v>
      </c>
      <c r="D818" t="s">
        <v>4459</v>
      </c>
      <c r="E818" t="s">
        <v>3828</v>
      </c>
      <c r="F818" t="s">
        <v>10</v>
      </c>
      <c r="G818">
        <v>19084</v>
      </c>
      <c r="H818">
        <f t="shared" si="60"/>
        <v>19084</v>
      </c>
      <c r="I818">
        <v>0.68899999999999995</v>
      </c>
      <c r="J818" s="1">
        <v>95797797.540000007</v>
      </c>
      <c r="K818" s="10">
        <f t="shared" si="61"/>
        <v>5019.7965594215057</v>
      </c>
      <c r="L818" s="8">
        <f t="shared" si="62"/>
        <v>5019.7965594215057</v>
      </c>
      <c r="M818" s="14">
        <v>0.12777777777777782</v>
      </c>
      <c r="N818">
        <f>VLOOKUP(B818,'[1]ICI-DH'!$A:$H,8,FALSE)</f>
        <v>0.1</v>
      </c>
      <c r="O818">
        <f>VLOOKUP(B818,[2]Planilha1!$A:$G,6,FALSE)</f>
        <v>18</v>
      </c>
      <c r="P818">
        <f t="shared" si="63"/>
        <v>9.431984908824146E-4</v>
      </c>
      <c r="Q818" s="16">
        <f t="shared" si="64"/>
        <v>9.431984908824146E-4</v>
      </c>
    </row>
    <row r="819" spans="1:17" x14ac:dyDescent="0.25">
      <c r="A819" s="7">
        <v>130083</v>
      </c>
      <c r="B819" s="7">
        <v>1300839</v>
      </c>
      <c r="C819" t="s">
        <v>101</v>
      </c>
      <c r="D819" t="s">
        <v>87</v>
      </c>
      <c r="E819" t="s">
        <v>9</v>
      </c>
      <c r="F819" t="s">
        <v>10</v>
      </c>
      <c r="G819">
        <v>13469</v>
      </c>
      <c r="H819">
        <f t="shared" si="60"/>
        <v>13469</v>
      </c>
      <c r="I819">
        <v>0.56899999999999995</v>
      </c>
      <c r="J819" s="1">
        <v>87003514.790000007</v>
      </c>
      <c r="K819" s="10">
        <f t="shared" si="61"/>
        <v>6459.5378120127707</v>
      </c>
      <c r="L819" s="8">
        <f t="shared" si="62"/>
        <v>6459.5378120127707</v>
      </c>
      <c r="M819" s="14">
        <v>0.25555555555555559</v>
      </c>
      <c r="N819">
        <f>VLOOKUP(B819,'[1]ICI-DH'!$A:$H,8,FALSE)</f>
        <v>0.16</v>
      </c>
      <c r="O819">
        <f>VLOOKUP(B819,[2]Planilha1!$A:$G,6,FALSE)</f>
        <v>0</v>
      </c>
      <c r="P819">
        <f t="shared" si="63"/>
        <v>0</v>
      </c>
      <c r="Q819" s="16">
        <f t="shared" si="64"/>
        <v>0</v>
      </c>
    </row>
    <row r="820" spans="1:17" x14ac:dyDescent="0.25">
      <c r="A820" s="7">
        <v>250300</v>
      </c>
      <c r="B820" s="7">
        <v>2503001</v>
      </c>
      <c r="C820" t="s">
        <v>1282</v>
      </c>
      <c r="D820" t="s">
        <v>1247</v>
      </c>
      <c r="E820" t="s">
        <v>466</v>
      </c>
      <c r="F820" t="s">
        <v>10</v>
      </c>
      <c r="G820">
        <v>21193</v>
      </c>
      <c r="H820">
        <f t="shared" si="60"/>
        <v>21193</v>
      </c>
      <c r="I820">
        <v>0.60199999999999998</v>
      </c>
      <c r="J820" s="1">
        <v>116980430.40000001</v>
      </c>
      <c r="K820" s="10">
        <f t="shared" si="61"/>
        <v>5519.7673948945412</v>
      </c>
      <c r="L820" s="8">
        <f t="shared" si="62"/>
        <v>5519.7673948945412</v>
      </c>
      <c r="M820" s="14">
        <v>0.71111111111111114</v>
      </c>
      <c r="N820">
        <f>VLOOKUP(B820,'[1]ICI-DH'!$A:$H,8,FALSE)</f>
        <v>0.4</v>
      </c>
      <c r="O820">
        <f>VLOOKUP(B820,[2]Planilha1!$A:$G,6,FALSE)</f>
        <v>6</v>
      </c>
      <c r="P820">
        <f t="shared" si="63"/>
        <v>2.831123484169301E-4</v>
      </c>
      <c r="Q820" s="16">
        <f t="shared" si="64"/>
        <v>2.831123484169301E-4</v>
      </c>
    </row>
    <row r="821" spans="1:17" x14ac:dyDescent="0.25">
      <c r="A821" s="7">
        <v>500240</v>
      </c>
      <c r="B821" s="7">
        <v>5002407</v>
      </c>
      <c r="C821" t="s">
        <v>4947</v>
      </c>
      <c r="D821" t="s">
        <v>4931</v>
      </c>
      <c r="E821" t="s">
        <v>4932</v>
      </c>
      <c r="F821" t="s">
        <v>10</v>
      </c>
      <c r="G821">
        <v>30612</v>
      </c>
      <c r="H821">
        <f t="shared" si="60"/>
        <v>30612</v>
      </c>
      <c r="I821">
        <v>0.69199999999999995</v>
      </c>
      <c r="J821" s="1">
        <v>221430136.53999999</v>
      </c>
      <c r="K821" s="10">
        <f t="shared" si="61"/>
        <v>7233.4423278452896</v>
      </c>
      <c r="L821" s="8">
        <f t="shared" si="62"/>
        <v>7233.4423278452896</v>
      </c>
      <c r="M821" s="14">
        <v>0.85555555555555574</v>
      </c>
      <c r="N821">
        <f>VLOOKUP(B821,'[1]ICI-DH'!$A:$H,8,FALSE)</f>
        <v>0.16</v>
      </c>
      <c r="O821">
        <f>VLOOKUP(B821,[2]Planilha1!$A:$G,6,FALSE)</f>
        <v>8</v>
      </c>
      <c r="P821">
        <f t="shared" si="63"/>
        <v>2.6133542401672545E-4</v>
      </c>
      <c r="Q821" s="16">
        <f t="shared" si="64"/>
        <v>2.6133542401672545E-4</v>
      </c>
    </row>
    <row r="822" spans="1:17" x14ac:dyDescent="0.25">
      <c r="A822" s="7">
        <v>290480</v>
      </c>
      <c r="B822" s="7">
        <v>2904803</v>
      </c>
      <c r="C822" t="s">
        <v>1842</v>
      </c>
      <c r="D822" t="s">
        <v>1784</v>
      </c>
      <c r="E822" t="s">
        <v>466</v>
      </c>
      <c r="F822" t="s">
        <v>10</v>
      </c>
      <c r="G822">
        <v>6205</v>
      </c>
      <c r="H822">
        <f t="shared" si="60"/>
        <v>6205</v>
      </c>
      <c r="I822">
        <v>0.56100000000000005</v>
      </c>
      <c r="J822" s="1">
        <v>41830445.140000001</v>
      </c>
      <c r="K822" s="10">
        <f t="shared" si="61"/>
        <v>6741.409369863014</v>
      </c>
      <c r="L822" s="8">
        <f t="shared" si="62"/>
        <v>6741.409369863014</v>
      </c>
      <c r="M822" s="14">
        <v>0.18888888888888888</v>
      </c>
      <c r="N822">
        <f>VLOOKUP(B822,'[1]ICI-DH'!$A:$H,8,FALSE)</f>
        <v>0.1</v>
      </c>
      <c r="O822">
        <f>VLOOKUP(B822,[2]Planilha1!$A:$G,6,FALSE)</f>
        <v>0</v>
      </c>
      <c r="P822">
        <f t="shared" si="63"/>
        <v>0</v>
      </c>
      <c r="Q822" s="16">
        <f t="shared" si="64"/>
        <v>0</v>
      </c>
    </row>
    <row r="823" spans="1:17" x14ac:dyDescent="0.25">
      <c r="A823" s="7">
        <v>250310</v>
      </c>
      <c r="B823" s="7">
        <v>2503100</v>
      </c>
      <c r="C823" t="s">
        <v>1283</v>
      </c>
      <c r="D823" t="s">
        <v>1247</v>
      </c>
      <c r="E823" t="s">
        <v>466</v>
      </c>
      <c r="F823" t="s">
        <v>10</v>
      </c>
      <c r="G823">
        <v>5335</v>
      </c>
      <c r="H823">
        <f t="shared" si="60"/>
        <v>5335</v>
      </c>
      <c r="I823">
        <v>0.61099999999999999</v>
      </c>
      <c r="J823" s="1">
        <v>40722729.340000004</v>
      </c>
      <c r="K823" s="10">
        <f t="shared" si="61"/>
        <v>7633.1263992502354</v>
      </c>
      <c r="L823" s="8">
        <f t="shared" si="62"/>
        <v>7633.1263992502354</v>
      </c>
      <c r="M823" s="14">
        <v>0.23333333333333331</v>
      </c>
      <c r="N823">
        <f>VLOOKUP(B823,'[1]ICI-DH'!$A:$H,8,FALSE)</f>
        <v>0.26</v>
      </c>
      <c r="O823">
        <f>VLOOKUP(B823,[2]Planilha1!$A:$G,6,FALSE)</f>
        <v>0</v>
      </c>
      <c r="P823">
        <f t="shared" si="63"/>
        <v>0</v>
      </c>
      <c r="Q823" s="16">
        <f t="shared" si="64"/>
        <v>0</v>
      </c>
    </row>
    <row r="824" spans="1:17" x14ac:dyDescent="0.25">
      <c r="A824" s="7">
        <v>290485</v>
      </c>
      <c r="B824" s="7">
        <v>2904852</v>
      </c>
      <c r="C824" t="s">
        <v>1843</v>
      </c>
      <c r="D824" t="s">
        <v>1784</v>
      </c>
      <c r="E824" t="s">
        <v>466</v>
      </c>
      <c r="F824" t="s">
        <v>10</v>
      </c>
      <c r="G824">
        <v>16559</v>
      </c>
      <c r="H824">
        <f t="shared" si="60"/>
        <v>16559</v>
      </c>
      <c r="I824">
        <v>0.58099999999999996</v>
      </c>
      <c r="J824" s="1">
        <v>83807757.310000002</v>
      </c>
      <c r="K824" s="10">
        <f t="shared" si="61"/>
        <v>5061.1605356603659</v>
      </c>
      <c r="L824" s="8">
        <f t="shared" si="62"/>
        <v>5061.1605356603659</v>
      </c>
      <c r="M824" s="14">
        <v>0.17777777777777776</v>
      </c>
      <c r="N824">
        <f>VLOOKUP(B824,'[1]ICI-DH'!$A:$H,8,FALSE)</f>
        <v>0.1</v>
      </c>
      <c r="O824">
        <f>VLOOKUP(B824,[2]Planilha1!$A:$G,6,FALSE)</f>
        <v>0</v>
      </c>
      <c r="P824">
        <f t="shared" si="63"/>
        <v>0</v>
      </c>
      <c r="Q824" s="16">
        <f t="shared" si="64"/>
        <v>0</v>
      </c>
    </row>
    <row r="825" spans="1:17" x14ac:dyDescent="0.25">
      <c r="A825" s="7">
        <v>310945</v>
      </c>
      <c r="B825" s="7">
        <v>3109451</v>
      </c>
      <c r="C825" t="s">
        <v>2284</v>
      </c>
      <c r="D825" t="s">
        <v>2181</v>
      </c>
      <c r="E825" t="s">
        <v>2182</v>
      </c>
      <c r="F825" t="s">
        <v>10</v>
      </c>
      <c r="G825">
        <v>6627</v>
      </c>
      <c r="H825">
        <f t="shared" si="60"/>
        <v>6627</v>
      </c>
      <c r="I825">
        <v>0.64800000000000002</v>
      </c>
      <c r="J825" s="1">
        <v>70149112.140000001</v>
      </c>
      <c r="K825" s="10">
        <f t="shared" si="61"/>
        <v>10585.349651425984</v>
      </c>
      <c r="L825" s="8">
        <f t="shared" si="62"/>
        <v>10585.349651425984</v>
      </c>
      <c r="M825" s="14">
        <v>0</v>
      </c>
      <c r="N825">
        <f>VLOOKUP(B825,'[1]ICI-DH'!$A:$H,8,FALSE)</f>
        <v>0.1</v>
      </c>
      <c r="O825">
        <f>VLOOKUP(B825,[2]Planilha1!$A:$G,6,FALSE)</f>
        <v>0</v>
      </c>
      <c r="P825">
        <f t="shared" si="63"/>
        <v>0</v>
      </c>
      <c r="Q825" s="16">
        <f t="shared" si="64"/>
        <v>0</v>
      </c>
    </row>
    <row r="826" spans="1:17" x14ac:dyDescent="0.25">
      <c r="A826" s="7">
        <v>520400</v>
      </c>
      <c r="B826" s="7">
        <v>5204003</v>
      </c>
      <c r="C826" t="s">
        <v>5176</v>
      </c>
      <c r="D826" t="s">
        <v>5136</v>
      </c>
      <c r="E826" t="s">
        <v>4932</v>
      </c>
      <c r="F826" t="s">
        <v>10</v>
      </c>
      <c r="G826">
        <v>7560</v>
      </c>
      <c r="H826">
        <f t="shared" si="60"/>
        <v>7560</v>
      </c>
      <c r="I826">
        <v>0.66800000000000004</v>
      </c>
      <c r="J826" s="1">
        <v>47673298.049999997</v>
      </c>
      <c r="K826" s="10">
        <f t="shared" si="61"/>
        <v>6305.9918055555554</v>
      </c>
      <c r="L826" s="8">
        <f t="shared" si="62"/>
        <v>6305.9918055555554</v>
      </c>
      <c r="M826" s="14">
        <v>0.16111111111111109</v>
      </c>
      <c r="N826">
        <f>VLOOKUP(B826,'[1]ICI-DH'!$A:$H,8,FALSE)</f>
        <v>0.1</v>
      </c>
      <c r="O826">
        <f>VLOOKUP(B826,[2]Planilha1!$A:$G,6,FALSE)</f>
        <v>0</v>
      </c>
      <c r="P826">
        <f t="shared" si="63"/>
        <v>0</v>
      </c>
      <c r="Q826" s="16">
        <f t="shared" si="64"/>
        <v>0</v>
      </c>
    </row>
    <row r="827" spans="1:17" x14ac:dyDescent="0.25">
      <c r="A827" s="7">
        <v>220205</v>
      </c>
      <c r="B827" s="7">
        <v>2202059</v>
      </c>
      <c r="C827" t="s">
        <v>720</v>
      </c>
      <c r="D827" t="s">
        <v>682</v>
      </c>
      <c r="E827" t="s">
        <v>466</v>
      </c>
      <c r="F827" t="s">
        <v>10</v>
      </c>
      <c r="G827">
        <v>10212</v>
      </c>
      <c r="H827">
        <f t="shared" si="60"/>
        <v>10212</v>
      </c>
      <c r="I827">
        <v>0.58299999999999996</v>
      </c>
      <c r="J827" s="1">
        <v>46767606.100000001</v>
      </c>
      <c r="K827" s="10">
        <f t="shared" si="61"/>
        <v>4579.6715726596167</v>
      </c>
      <c r="L827" s="8">
        <f t="shared" si="62"/>
        <v>4579.6715726596167</v>
      </c>
      <c r="M827" s="14">
        <v>0.18333333333333335</v>
      </c>
      <c r="N827">
        <f>VLOOKUP(B827,'[1]ICI-DH'!$A:$H,8,FALSE)</f>
        <v>0.26</v>
      </c>
      <c r="O827">
        <f>VLOOKUP(B827,[2]Planilha1!$A:$G,6,FALSE)</f>
        <v>0</v>
      </c>
      <c r="P827">
        <f t="shared" si="63"/>
        <v>0</v>
      </c>
      <c r="Q827" s="16">
        <f t="shared" si="64"/>
        <v>0</v>
      </c>
    </row>
    <row r="828" spans="1:17" x14ac:dyDescent="0.25">
      <c r="A828" s="7">
        <v>250320</v>
      </c>
      <c r="B828" s="7">
        <v>2503209</v>
      </c>
      <c r="C828" t="s">
        <v>1284</v>
      </c>
      <c r="D828" t="s">
        <v>1247</v>
      </c>
      <c r="E828" t="s">
        <v>466</v>
      </c>
      <c r="F828" t="s">
        <v>10</v>
      </c>
      <c r="G828">
        <v>66519</v>
      </c>
      <c r="H828">
        <f t="shared" si="60"/>
        <v>66519</v>
      </c>
      <c r="I828">
        <v>0.748</v>
      </c>
      <c r="J828" s="1">
        <v>582783062.09000003</v>
      </c>
      <c r="K828" s="10">
        <f t="shared" si="61"/>
        <v>8761.1518827703367</v>
      </c>
      <c r="L828" s="8">
        <f t="shared" si="62"/>
        <v>8761.1518827703367</v>
      </c>
      <c r="M828" s="14">
        <v>0.49444444444444446</v>
      </c>
      <c r="N828">
        <f>VLOOKUP(B828,'[1]ICI-DH'!$A:$H,8,FALSE)</f>
        <v>0.16</v>
      </c>
      <c r="O828">
        <f>VLOOKUP(B828,[2]Planilha1!$A:$G,6,FALSE)</f>
        <v>15</v>
      </c>
      <c r="P828">
        <f t="shared" si="63"/>
        <v>2.2549948135119289E-4</v>
      </c>
      <c r="Q828" s="16">
        <f t="shared" si="64"/>
        <v>2.2549948135119289E-4</v>
      </c>
    </row>
    <row r="829" spans="1:17" x14ac:dyDescent="0.25">
      <c r="A829" s="7">
        <v>110003</v>
      </c>
      <c r="B829" s="7">
        <v>1100031</v>
      </c>
      <c r="C829" t="s">
        <v>12</v>
      </c>
      <c r="D829" t="s">
        <v>8</v>
      </c>
      <c r="E829" t="s">
        <v>9</v>
      </c>
      <c r="F829" t="s">
        <v>10</v>
      </c>
      <c r="G829">
        <v>5351</v>
      </c>
      <c r="H829">
        <f t="shared" si="60"/>
        <v>5351</v>
      </c>
      <c r="I829">
        <v>0.65</v>
      </c>
      <c r="J829" s="1">
        <v>44641250.25</v>
      </c>
      <c r="K829" s="10">
        <f t="shared" si="61"/>
        <v>8342.5995608297508</v>
      </c>
      <c r="L829" s="8">
        <f t="shared" si="62"/>
        <v>8342.5995608297508</v>
      </c>
      <c r="M829" s="14">
        <v>0.11111111111111112</v>
      </c>
      <c r="N829">
        <f>VLOOKUP(B829,'[1]ICI-DH'!$A:$H,8,FALSE)</f>
        <v>0.1</v>
      </c>
      <c r="O829">
        <f>VLOOKUP(B829,[2]Planilha1!$A:$G,6,FALSE)</f>
        <v>0</v>
      </c>
      <c r="P829">
        <f t="shared" si="63"/>
        <v>0</v>
      </c>
      <c r="Q829" s="16">
        <f t="shared" si="64"/>
        <v>0</v>
      </c>
    </row>
    <row r="830" spans="1:17" x14ac:dyDescent="0.25">
      <c r="A830" s="7">
        <v>260290</v>
      </c>
      <c r="B830" s="7">
        <v>2602902</v>
      </c>
      <c r="C830" t="s">
        <v>1478</v>
      </c>
      <c r="D830" t="s">
        <v>1452</v>
      </c>
      <c r="E830" t="s">
        <v>466</v>
      </c>
      <c r="F830" t="s">
        <v>10</v>
      </c>
      <c r="G830">
        <v>203440</v>
      </c>
      <c r="H830">
        <f t="shared" si="60"/>
        <v>200000</v>
      </c>
      <c r="I830">
        <v>0.68600000000000005</v>
      </c>
      <c r="J830" s="1">
        <v>1191704869.6600001</v>
      </c>
      <c r="K830" s="10">
        <f t="shared" si="61"/>
        <v>5857.7706923908772</v>
      </c>
      <c r="L830" s="8">
        <f t="shared" si="62"/>
        <v>5857.7706923908772</v>
      </c>
      <c r="M830" s="14">
        <v>1.0111111111111111</v>
      </c>
      <c r="N830">
        <f>VLOOKUP(B830,'[1]ICI-DH'!$A:$H,8,FALSE)</f>
        <v>0.26</v>
      </c>
      <c r="O830">
        <f>VLOOKUP(B830,[2]Planilha1!$A:$G,6,FALSE)</f>
        <v>387</v>
      </c>
      <c r="P830">
        <f t="shared" si="63"/>
        <v>1.9022807707432168E-3</v>
      </c>
      <c r="Q830" s="16">
        <f t="shared" si="64"/>
        <v>1.9022807707432168E-3</v>
      </c>
    </row>
    <row r="831" spans="1:17" x14ac:dyDescent="0.25">
      <c r="A831" s="7">
        <v>330070</v>
      </c>
      <c r="B831" s="7">
        <v>3300704</v>
      </c>
      <c r="C831" t="s">
        <v>3123</v>
      </c>
      <c r="D831" t="s">
        <v>3113</v>
      </c>
      <c r="E831" t="s">
        <v>2182</v>
      </c>
      <c r="F831" t="s">
        <v>10</v>
      </c>
      <c r="G831">
        <v>222161</v>
      </c>
      <c r="H831">
        <f t="shared" si="60"/>
        <v>200000</v>
      </c>
      <c r="I831">
        <v>0.73499999999999999</v>
      </c>
      <c r="J831" s="1">
        <v>1494397149.95</v>
      </c>
      <c r="K831" s="10">
        <f t="shared" si="61"/>
        <v>6726.6403641953357</v>
      </c>
      <c r="L831" s="8">
        <f t="shared" si="62"/>
        <v>6726.6403641953357</v>
      </c>
      <c r="M831" s="14">
        <v>1.1499999999999999</v>
      </c>
      <c r="N831">
        <f>VLOOKUP(B831,'[1]ICI-DH'!$A:$H,8,FALSE)</f>
        <v>0.4</v>
      </c>
      <c r="O831">
        <f>VLOOKUP(B831,[2]Planilha1!$A:$G,6,FALSE)</f>
        <v>281</v>
      </c>
      <c r="P831">
        <f t="shared" si="63"/>
        <v>1.2648484657523148E-3</v>
      </c>
      <c r="Q831" s="16">
        <f t="shared" si="64"/>
        <v>1.2648484657523148E-3</v>
      </c>
    </row>
    <row r="832" spans="1:17" x14ac:dyDescent="0.25">
      <c r="A832" s="7">
        <v>310950</v>
      </c>
      <c r="B832" s="7">
        <v>3109501</v>
      </c>
      <c r="C832" t="s">
        <v>2285</v>
      </c>
      <c r="D832" t="s">
        <v>2181</v>
      </c>
      <c r="E832" t="s">
        <v>2182</v>
      </c>
      <c r="F832" t="s">
        <v>10</v>
      </c>
      <c r="G832">
        <v>11410</v>
      </c>
      <c r="H832">
        <f t="shared" si="60"/>
        <v>11410</v>
      </c>
      <c r="I832">
        <v>0.67400000000000004</v>
      </c>
      <c r="J832" s="1">
        <v>61590549.43</v>
      </c>
      <c r="K832" s="10">
        <f t="shared" si="61"/>
        <v>5397.9447353198948</v>
      </c>
      <c r="L832" s="8">
        <f t="shared" si="62"/>
        <v>5397.9447353198948</v>
      </c>
      <c r="M832" s="14">
        <v>0.28888888888888886</v>
      </c>
      <c r="N832">
        <f>VLOOKUP(B832,'[1]ICI-DH'!$A:$H,8,FALSE)</f>
        <v>0.1</v>
      </c>
      <c r="O832">
        <f>VLOOKUP(B832,[2]Planilha1!$A:$G,6,FALSE)</f>
        <v>3</v>
      </c>
      <c r="P832">
        <f t="shared" si="63"/>
        <v>2.6292725679228745E-4</v>
      </c>
      <c r="Q832" s="16">
        <f t="shared" si="64"/>
        <v>2.6292725679228745E-4</v>
      </c>
    </row>
    <row r="833" spans="1:17" x14ac:dyDescent="0.25">
      <c r="A833" s="7">
        <v>350830</v>
      </c>
      <c r="B833" s="7">
        <v>3508306</v>
      </c>
      <c r="C833" t="s">
        <v>3291</v>
      </c>
      <c r="D833" t="s">
        <v>3202</v>
      </c>
      <c r="E833" t="s">
        <v>2182</v>
      </c>
      <c r="F833" t="s">
        <v>10</v>
      </c>
      <c r="G833">
        <v>4299</v>
      </c>
      <c r="H833">
        <f t="shared" si="60"/>
        <v>4299</v>
      </c>
      <c r="I833">
        <v>0.69399999999999995</v>
      </c>
      <c r="J833" s="1">
        <v>34916723.32</v>
      </c>
      <c r="K833" s="10">
        <f t="shared" si="61"/>
        <v>8122.0570644335894</v>
      </c>
      <c r="L833" s="8">
        <f t="shared" si="62"/>
        <v>8122.0570644335894</v>
      </c>
      <c r="M833" s="14">
        <v>0.6</v>
      </c>
      <c r="N833">
        <f>VLOOKUP(B833,'[1]ICI-DH'!$A:$H,8,FALSE)</f>
        <v>0.1</v>
      </c>
      <c r="O833">
        <f>VLOOKUP(B833,[2]Planilha1!$A:$G,6,FALSE)</f>
        <v>1</v>
      </c>
      <c r="P833">
        <f t="shared" si="63"/>
        <v>2.3261223540358222E-4</v>
      </c>
      <c r="Q833" s="16">
        <f t="shared" si="64"/>
        <v>2.3261223540358222E-4</v>
      </c>
    </row>
    <row r="834" spans="1:17" x14ac:dyDescent="0.25">
      <c r="A834" s="7">
        <v>350840</v>
      </c>
      <c r="B834" s="7">
        <v>3508405</v>
      </c>
      <c r="C834" t="s">
        <v>3292</v>
      </c>
      <c r="D834" t="s">
        <v>3202</v>
      </c>
      <c r="E834" t="s">
        <v>2182</v>
      </c>
      <c r="F834" t="s">
        <v>10</v>
      </c>
      <c r="G834">
        <v>47011</v>
      </c>
      <c r="H834">
        <f t="shared" si="60"/>
        <v>47011</v>
      </c>
      <c r="I834">
        <v>0.73799999999999999</v>
      </c>
      <c r="J834" s="1">
        <v>370867747.69</v>
      </c>
      <c r="K834" s="10">
        <f t="shared" si="61"/>
        <v>7888.9567907511009</v>
      </c>
      <c r="L834" s="8">
        <f t="shared" si="62"/>
        <v>7888.9567907511009</v>
      </c>
      <c r="M834" s="14">
        <v>0.39444444444444449</v>
      </c>
      <c r="N834">
        <f>VLOOKUP(B834,'[1]ICI-DH'!$A:$H,8,FALSE)</f>
        <v>0.16</v>
      </c>
      <c r="O834">
        <f>VLOOKUP(B834,[2]Planilha1!$A:$G,6,FALSE)</f>
        <v>42</v>
      </c>
      <c r="P834">
        <f t="shared" si="63"/>
        <v>8.9340792580459892E-4</v>
      </c>
      <c r="Q834" s="16">
        <f t="shared" si="64"/>
        <v>8.9340792580459892E-4</v>
      </c>
    </row>
    <row r="835" spans="1:17" x14ac:dyDescent="0.25">
      <c r="A835" s="7">
        <v>260300</v>
      </c>
      <c r="B835" s="7">
        <v>2603009</v>
      </c>
      <c r="C835" t="s">
        <v>1479</v>
      </c>
      <c r="D835" t="s">
        <v>1452</v>
      </c>
      <c r="E835" t="s">
        <v>466</v>
      </c>
      <c r="F835" t="s">
        <v>10</v>
      </c>
      <c r="G835">
        <v>30294</v>
      </c>
      <c r="H835">
        <f t="shared" ref="H835:H898" si="65">IF(G835&gt;200000, 200000, G835)</f>
        <v>30294</v>
      </c>
      <c r="I835">
        <v>0.623</v>
      </c>
      <c r="J835" s="1">
        <v>137722905.22</v>
      </c>
      <c r="K835" s="10">
        <f t="shared" ref="K835:K898" si="66">J835/G835</f>
        <v>4546.2106430316235</v>
      </c>
      <c r="L835" s="8">
        <f t="shared" ref="L835:L898" si="67">IF(K835&gt;12739.39, 12739.39, K835)</f>
        <v>4546.2106430316235</v>
      </c>
      <c r="M835" s="14">
        <v>0.65</v>
      </c>
      <c r="N835">
        <f>VLOOKUP(B835,'[1]ICI-DH'!$A:$H,8,FALSE)</f>
        <v>0.26</v>
      </c>
      <c r="O835">
        <f>VLOOKUP(B835,[2]Planilha1!$A:$G,6,FALSE)</f>
        <v>12</v>
      </c>
      <c r="P835">
        <f t="shared" ref="P835:P898" si="68">O835/G835</f>
        <v>3.961180431768667E-4</v>
      </c>
      <c r="Q835" s="16">
        <f t="shared" ref="Q835:Q898" si="69">IF(P835&gt;6830, 6830, P835)</f>
        <v>3.961180431768667E-4</v>
      </c>
    </row>
    <row r="836" spans="1:17" x14ac:dyDescent="0.25">
      <c r="A836" s="7">
        <v>420300</v>
      </c>
      <c r="B836" s="7">
        <v>4203006</v>
      </c>
      <c r="C836" t="s">
        <v>4240</v>
      </c>
      <c r="D836" t="s">
        <v>4197</v>
      </c>
      <c r="E836" t="s">
        <v>3828</v>
      </c>
      <c r="F836" t="s">
        <v>10</v>
      </c>
      <c r="G836">
        <v>73720</v>
      </c>
      <c r="H836">
        <f t="shared" si="65"/>
        <v>73720</v>
      </c>
      <c r="I836">
        <v>0.73499999999999999</v>
      </c>
      <c r="J836" s="1">
        <v>390234531.49000001</v>
      </c>
      <c r="K836" s="10">
        <f t="shared" si="66"/>
        <v>5293.4689567281612</v>
      </c>
      <c r="L836" s="8">
        <f t="shared" si="67"/>
        <v>5293.4689567281612</v>
      </c>
      <c r="M836" s="14">
        <v>1.0833333333333335</v>
      </c>
      <c r="N836">
        <f>VLOOKUP(B836,'[1]ICI-DH'!$A:$H,8,FALSE)</f>
        <v>0.24</v>
      </c>
      <c r="O836">
        <f>VLOOKUP(B836,[2]Planilha1!$A:$G,6,FALSE)</f>
        <v>41</v>
      </c>
      <c r="P836">
        <f t="shared" si="68"/>
        <v>5.5615843733043951E-4</v>
      </c>
      <c r="Q836" s="16">
        <f t="shared" si="69"/>
        <v>5.5615843733043951E-4</v>
      </c>
    </row>
    <row r="837" spans="1:17" x14ac:dyDescent="0.25">
      <c r="A837" s="7">
        <v>350850</v>
      </c>
      <c r="B837" s="7">
        <v>3508504</v>
      </c>
      <c r="C837" t="s">
        <v>3293</v>
      </c>
      <c r="D837" t="s">
        <v>3202</v>
      </c>
      <c r="E837" t="s">
        <v>2182</v>
      </c>
      <c r="F837" t="s">
        <v>10</v>
      </c>
      <c r="G837">
        <v>96202</v>
      </c>
      <c r="H837">
        <f t="shared" si="65"/>
        <v>96202</v>
      </c>
      <c r="I837">
        <v>0.78800000000000003</v>
      </c>
      <c r="J837" s="1">
        <v>438811030.56999999</v>
      </c>
      <c r="K837" s="10">
        <f t="shared" si="66"/>
        <v>4561.3503936508596</v>
      </c>
      <c r="L837" s="8">
        <f t="shared" si="67"/>
        <v>4561.3503936508596</v>
      </c>
      <c r="M837" s="14">
        <v>0.57222222222222219</v>
      </c>
      <c r="N837">
        <f>VLOOKUP(B837,'[1]ICI-DH'!$A:$H,8,FALSE)</f>
        <v>0.1</v>
      </c>
      <c r="O837">
        <f>VLOOKUP(B837,[2]Planilha1!$A:$G,6,FALSE)</f>
        <v>100</v>
      </c>
      <c r="P837">
        <f t="shared" si="68"/>
        <v>1.039479428702106E-3</v>
      </c>
      <c r="Q837" s="16">
        <f t="shared" si="69"/>
        <v>1.039479428702106E-3</v>
      </c>
    </row>
    <row r="838" spans="1:17" x14ac:dyDescent="0.25">
      <c r="A838" s="7">
        <v>430280</v>
      </c>
      <c r="B838" s="7">
        <v>4302808</v>
      </c>
      <c r="C838" t="s">
        <v>4513</v>
      </c>
      <c r="D838" t="s">
        <v>4459</v>
      </c>
      <c r="E838" t="s">
        <v>3828</v>
      </c>
      <c r="F838" t="s">
        <v>10</v>
      </c>
      <c r="G838">
        <v>32515</v>
      </c>
      <c r="H838">
        <f t="shared" si="65"/>
        <v>32515</v>
      </c>
      <c r="I838">
        <v>0.70399999999999996</v>
      </c>
      <c r="J838" s="1">
        <v>177858248.44999999</v>
      </c>
      <c r="K838" s="10">
        <f t="shared" si="66"/>
        <v>5470.0368583730578</v>
      </c>
      <c r="L838" s="8">
        <f t="shared" si="67"/>
        <v>5470.0368583730578</v>
      </c>
      <c r="M838" s="14">
        <v>0.60000000000000009</v>
      </c>
      <c r="N838">
        <f>VLOOKUP(B838,'[1]ICI-DH'!$A:$H,8,FALSE)</f>
        <v>0.16</v>
      </c>
      <c r="O838">
        <f>VLOOKUP(B838,[2]Planilha1!$A:$G,6,FALSE)</f>
        <v>30</v>
      </c>
      <c r="P838">
        <f t="shared" si="68"/>
        <v>9.2265108411502378E-4</v>
      </c>
      <c r="Q838" s="16">
        <f t="shared" si="69"/>
        <v>9.2265108411502378E-4</v>
      </c>
    </row>
    <row r="839" spans="1:17" x14ac:dyDescent="0.25">
      <c r="A839" s="7">
        <v>110060</v>
      </c>
      <c r="B839" s="7">
        <v>1100601</v>
      </c>
      <c r="C839" t="s">
        <v>40</v>
      </c>
      <c r="D839" t="s">
        <v>8</v>
      </c>
      <c r="E839" t="s">
        <v>9</v>
      </c>
      <c r="F839" t="s">
        <v>10</v>
      </c>
      <c r="G839">
        <v>4150</v>
      </c>
      <c r="H839">
        <f t="shared" si="65"/>
        <v>4150</v>
      </c>
      <c r="I839">
        <v>0.64600000000000002</v>
      </c>
      <c r="J839" s="1">
        <v>45128746.979999997</v>
      </c>
      <c r="K839" s="10">
        <f t="shared" si="66"/>
        <v>10874.396862650601</v>
      </c>
      <c r="L839" s="8">
        <f t="shared" si="67"/>
        <v>10874.396862650601</v>
      </c>
      <c r="M839" s="14">
        <v>0.42222222222222222</v>
      </c>
      <c r="N839">
        <f>VLOOKUP(B839,'[1]ICI-DH'!$A:$H,8,FALSE)</f>
        <v>0.26</v>
      </c>
      <c r="O839">
        <f>VLOOKUP(B839,[2]Planilha1!$A:$G,6,FALSE)</f>
        <v>0</v>
      </c>
      <c r="P839">
        <f t="shared" si="68"/>
        <v>0</v>
      </c>
      <c r="Q839" s="16">
        <f t="shared" si="69"/>
        <v>0</v>
      </c>
    </row>
    <row r="840" spans="1:17" x14ac:dyDescent="0.25">
      <c r="A840" s="7">
        <v>430290</v>
      </c>
      <c r="B840" s="7">
        <v>4302907</v>
      </c>
      <c r="C840" t="s">
        <v>4514</v>
      </c>
      <c r="D840" t="s">
        <v>4459</v>
      </c>
      <c r="E840" t="s">
        <v>3828</v>
      </c>
      <c r="F840" t="s">
        <v>10</v>
      </c>
      <c r="G840">
        <v>11157</v>
      </c>
      <c r="H840">
        <f t="shared" si="65"/>
        <v>11157</v>
      </c>
      <c r="I840">
        <v>0.7</v>
      </c>
      <c r="J840" s="1">
        <v>89094557.870000005</v>
      </c>
      <c r="K840" s="10">
        <f t="shared" si="66"/>
        <v>7985.5299695258591</v>
      </c>
      <c r="L840" s="8">
        <f t="shared" si="67"/>
        <v>7985.5299695258591</v>
      </c>
      <c r="M840" s="14">
        <v>0</v>
      </c>
      <c r="N840">
        <f>VLOOKUP(B840,'[1]ICI-DH'!$A:$H,8,FALSE)</f>
        <v>0.1</v>
      </c>
      <c r="O840">
        <f>VLOOKUP(B840,[2]Planilha1!$A:$G,6,FALSE)</f>
        <v>0</v>
      </c>
      <c r="P840">
        <f t="shared" si="68"/>
        <v>0</v>
      </c>
      <c r="Q840" s="16">
        <f t="shared" si="69"/>
        <v>0</v>
      </c>
    </row>
    <row r="841" spans="1:17" x14ac:dyDescent="0.25">
      <c r="A841" s="7">
        <v>510250</v>
      </c>
      <c r="B841" s="7">
        <v>5102504</v>
      </c>
      <c r="C841" t="s">
        <v>5021</v>
      </c>
      <c r="D841" t="s">
        <v>5002</v>
      </c>
      <c r="E841" t="s">
        <v>4932</v>
      </c>
      <c r="F841" t="s">
        <v>10</v>
      </c>
      <c r="G841">
        <v>89681</v>
      </c>
      <c r="H841">
        <f t="shared" si="65"/>
        <v>89681</v>
      </c>
      <c r="I841">
        <v>0.70799999999999996</v>
      </c>
      <c r="J841" s="1">
        <v>382344898.94999999</v>
      </c>
      <c r="K841" s="10">
        <f t="shared" si="66"/>
        <v>4263.3879969001237</v>
      </c>
      <c r="L841" s="8">
        <f t="shared" si="67"/>
        <v>4263.3879969001237</v>
      </c>
      <c r="M841" s="14">
        <v>0.66666666666666674</v>
      </c>
      <c r="N841">
        <f>VLOOKUP(B841,'[1]ICI-DH'!$A:$H,8,FALSE)</f>
        <v>0.2</v>
      </c>
      <c r="O841">
        <f>VLOOKUP(B841,[2]Planilha1!$A:$G,6,FALSE)</f>
        <v>118</v>
      </c>
      <c r="P841">
        <f t="shared" si="68"/>
        <v>1.3157748017974822E-3</v>
      </c>
      <c r="Q841" s="16">
        <f t="shared" si="69"/>
        <v>1.3157748017974822E-3</v>
      </c>
    </row>
    <row r="842" spans="1:17" x14ac:dyDescent="0.25">
      <c r="A842" s="7">
        <v>290490</v>
      </c>
      <c r="B842" s="7">
        <v>2904902</v>
      </c>
      <c r="C842" t="s">
        <v>1844</v>
      </c>
      <c r="D842" t="s">
        <v>1784</v>
      </c>
      <c r="E842" t="s">
        <v>466</v>
      </c>
      <c r="F842" t="s">
        <v>10</v>
      </c>
      <c r="G842">
        <v>29250</v>
      </c>
      <c r="H842">
        <f t="shared" si="65"/>
        <v>29250</v>
      </c>
      <c r="I842">
        <v>0.64700000000000002</v>
      </c>
      <c r="J842" s="1">
        <v>121391232.22</v>
      </c>
      <c r="K842" s="10">
        <f t="shared" si="66"/>
        <v>4150.1275972649573</v>
      </c>
      <c r="L842" s="8">
        <f t="shared" si="67"/>
        <v>4150.1275972649573</v>
      </c>
      <c r="M842" s="14">
        <v>0.28888888888888886</v>
      </c>
      <c r="N842">
        <f>VLOOKUP(B842,'[1]ICI-DH'!$A:$H,8,FALSE)</f>
        <v>0.1</v>
      </c>
      <c r="O842">
        <f>VLOOKUP(B842,[2]Planilha1!$A:$G,6,FALSE)</f>
        <v>4</v>
      </c>
      <c r="P842">
        <f t="shared" si="68"/>
        <v>1.3675213675213676E-4</v>
      </c>
      <c r="Q842" s="16">
        <f t="shared" si="69"/>
        <v>1.3675213675213676E-4</v>
      </c>
    </row>
    <row r="843" spans="1:17" x14ac:dyDescent="0.25">
      <c r="A843" s="7">
        <v>520410</v>
      </c>
      <c r="B843" s="7">
        <v>5204102</v>
      </c>
      <c r="C843" t="s">
        <v>5177</v>
      </c>
      <c r="D843" t="s">
        <v>5136</v>
      </c>
      <c r="E843" t="s">
        <v>4932</v>
      </c>
      <c r="F843" t="s">
        <v>10</v>
      </c>
      <c r="G843">
        <v>11513</v>
      </c>
      <c r="H843">
        <f t="shared" si="65"/>
        <v>11513</v>
      </c>
      <c r="I843">
        <v>0.71</v>
      </c>
      <c r="J843" s="1">
        <v>65302142.780000001</v>
      </c>
      <c r="K843" s="10">
        <f t="shared" si="66"/>
        <v>5672.0353322331275</v>
      </c>
      <c r="L843" s="8">
        <f t="shared" si="67"/>
        <v>5672.0353322331275</v>
      </c>
      <c r="M843" s="14">
        <v>0.42222222222222233</v>
      </c>
      <c r="N843">
        <f>VLOOKUP(B843,'[1]ICI-DH'!$A:$H,8,FALSE)</f>
        <v>0.1</v>
      </c>
      <c r="O843">
        <f>VLOOKUP(B843,[2]Planilha1!$A:$G,6,FALSE)</f>
        <v>0</v>
      </c>
      <c r="P843">
        <f t="shared" si="68"/>
        <v>0</v>
      </c>
      <c r="Q843" s="16">
        <f t="shared" si="69"/>
        <v>0</v>
      </c>
    </row>
    <row r="844" spans="1:17" x14ac:dyDescent="0.25">
      <c r="A844" s="7">
        <v>310960</v>
      </c>
      <c r="B844" s="7">
        <v>3109600</v>
      </c>
      <c r="C844" t="s">
        <v>2286</v>
      </c>
      <c r="D844" t="s">
        <v>2181</v>
      </c>
      <c r="E844" t="s">
        <v>2182</v>
      </c>
      <c r="F844" t="s">
        <v>10</v>
      </c>
      <c r="G844">
        <v>3693</v>
      </c>
      <c r="H844">
        <f t="shared" si="65"/>
        <v>3693</v>
      </c>
      <c r="I844">
        <v>0.74099999999999999</v>
      </c>
      <c r="J844" s="1">
        <v>30161905.670000002</v>
      </c>
      <c r="K844" s="10">
        <f t="shared" si="66"/>
        <v>8167.3180801516392</v>
      </c>
      <c r="L844" s="8">
        <f t="shared" si="67"/>
        <v>8167.3180801516392</v>
      </c>
      <c r="M844" s="14">
        <v>0.15</v>
      </c>
      <c r="N844">
        <f>VLOOKUP(B844,'[1]ICI-DH'!$A:$H,8,FALSE)</f>
        <v>0.26</v>
      </c>
      <c r="O844">
        <f>VLOOKUP(B844,[2]Planilha1!$A:$G,6,FALSE)</f>
        <v>0</v>
      </c>
      <c r="P844">
        <f t="shared" si="68"/>
        <v>0</v>
      </c>
      <c r="Q844" s="16">
        <f t="shared" si="69"/>
        <v>0</v>
      </c>
    </row>
    <row r="845" spans="1:17" x14ac:dyDescent="0.25">
      <c r="A845" s="7">
        <v>520420</v>
      </c>
      <c r="B845" s="7">
        <v>5204201</v>
      </c>
      <c r="C845" t="s">
        <v>5178</v>
      </c>
      <c r="D845" t="s">
        <v>5136</v>
      </c>
      <c r="E845" t="s">
        <v>4932</v>
      </c>
      <c r="F845" t="s">
        <v>10</v>
      </c>
      <c r="G845">
        <v>1405</v>
      </c>
      <c r="H845">
        <f t="shared" si="65"/>
        <v>1405</v>
      </c>
      <c r="I845">
        <v>0.72699999999999998</v>
      </c>
      <c r="J845" s="1">
        <v>25424058.16</v>
      </c>
      <c r="K845" s="10">
        <f t="shared" si="66"/>
        <v>18095.415060498221</v>
      </c>
      <c r="L845" s="8">
        <f t="shared" si="67"/>
        <v>12739.39</v>
      </c>
      <c r="M845" s="14">
        <v>0.28333333333333333</v>
      </c>
      <c r="N845">
        <f>VLOOKUP(B845,'[1]ICI-DH'!$A:$H,8,FALSE)</f>
        <v>0.1</v>
      </c>
      <c r="O845">
        <f>VLOOKUP(B845,[2]Planilha1!$A:$G,6,FALSE)</f>
        <v>0</v>
      </c>
      <c r="P845">
        <f t="shared" si="68"/>
        <v>0</v>
      </c>
      <c r="Q845" s="16">
        <f t="shared" si="69"/>
        <v>0</v>
      </c>
    </row>
    <row r="846" spans="1:17" x14ac:dyDescent="0.25">
      <c r="A846" s="7">
        <v>310970</v>
      </c>
      <c r="B846" s="7">
        <v>3109709</v>
      </c>
      <c r="C846" t="s">
        <v>2287</v>
      </c>
      <c r="D846" t="s">
        <v>2181</v>
      </c>
      <c r="E846" t="s">
        <v>2182</v>
      </c>
      <c r="F846" t="s">
        <v>10</v>
      </c>
      <c r="G846">
        <v>11883</v>
      </c>
      <c r="H846">
        <f t="shared" si="65"/>
        <v>11883</v>
      </c>
      <c r="I846">
        <v>0.70599999999999996</v>
      </c>
      <c r="J846" s="1">
        <v>56730217.729999997</v>
      </c>
      <c r="K846" s="10">
        <f t="shared" si="66"/>
        <v>4774.0652806530334</v>
      </c>
      <c r="L846" s="8">
        <f t="shared" si="67"/>
        <v>4774.0652806530334</v>
      </c>
      <c r="M846" s="14">
        <v>0.48333333333333328</v>
      </c>
      <c r="N846">
        <f>VLOOKUP(B846,'[1]ICI-DH'!$A:$H,8,FALSE)</f>
        <v>0.1</v>
      </c>
      <c r="O846">
        <f>VLOOKUP(B846,[2]Planilha1!$A:$G,6,FALSE)</f>
        <v>6</v>
      </c>
      <c r="P846">
        <f t="shared" si="68"/>
        <v>5.0492299924261551E-4</v>
      </c>
      <c r="Q846" s="16">
        <f t="shared" si="69"/>
        <v>5.0492299924261551E-4</v>
      </c>
    </row>
    <row r="847" spans="1:17" x14ac:dyDescent="0.25">
      <c r="A847" s="7">
        <v>310270</v>
      </c>
      <c r="B847" s="7">
        <v>3102704</v>
      </c>
      <c r="C847" t="s">
        <v>2210</v>
      </c>
      <c r="D847" t="s">
        <v>2181</v>
      </c>
      <c r="E847" t="s">
        <v>2182</v>
      </c>
      <c r="F847" t="s">
        <v>10</v>
      </c>
      <c r="G847">
        <v>9110</v>
      </c>
      <c r="H847">
        <f t="shared" si="65"/>
        <v>9110</v>
      </c>
      <c r="I847">
        <v>0.57799999999999996</v>
      </c>
      <c r="J847" s="1">
        <v>40876488.270000003</v>
      </c>
      <c r="K847" s="10">
        <f t="shared" si="66"/>
        <v>4486.9910285400665</v>
      </c>
      <c r="L847" s="8">
        <f t="shared" si="67"/>
        <v>4486.9910285400665</v>
      </c>
      <c r="M847" s="14">
        <v>0.40555555555555556</v>
      </c>
      <c r="N847">
        <f>VLOOKUP(B847,'[1]ICI-DH'!$A:$H,8,FALSE)</f>
        <v>0.1</v>
      </c>
      <c r="O847">
        <f>VLOOKUP(B847,[2]Planilha1!$A:$G,6,FALSE)</f>
        <v>0</v>
      </c>
      <c r="P847">
        <f t="shared" si="68"/>
        <v>0</v>
      </c>
      <c r="Q847" s="16">
        <f t="shared" si="69"/>
        <v>0</v>
      </c>
    </row>
    <row r="848" spans="1:17" x14ac:dyDescent="0.25">
      <c r="A848" s="7">
        <v>150200</v>
      </c>
      <c r="B848" s="7">
        <v>1502004</v>
      </c>
      <c r="C848" t="s">
        <v>196</v>
      </c>
      <c r="D848" t="s">
        <v>166</v>
      </c>
      <c r="E848" t="s">
        <v>9</v>
      </c>
      <c r="F848" t="s">
        <v>10</v>
      </c>
      <c r="G848">
        <v>23981</v>
      </c>
      <c r="H848">
        <f t="shared" si="65"/>
        <v>23981</v>
      </c>
      <c r="I848">
        <v>0.54600000000000004</v>
      </c>
      <c r="J848" s="1">
        <v>90312012.620000005</v>
      </c>
      <c r="K848" s="10">
        <f t="shared" si="66"/>
        <v>3765.9819281931532</v>
      </c>
      <c r="L848" s="8">
        <f t="shared" si="67"/>
        <v>3765.9819281931532</v>
      </c>
      <c r="M848" s="14">
        <v>0.62222222222222223</v>
      </c>
      <c r="N848">
        <f>VLOOKUP(B848,'[1]ICI-DH'!$A:$H,8,FALSE)</f>
        <v>0.16</v>
      </c>
      <c r="O848">
        <f>VLOOKUP(B848,[2]Planilha1!$A:$G,6,FALSE)</f>
        <v>0</v>
      </c>
      <c r="P848">
        <f t="shared" si="68"/>
        <v>0</v>
      </c>
      <c r="Q848" s="16">
        <f t="shared" si="69"/>
        <v>0</v>
      </c>
    </row>
    <row r="849" spans="1:17" x14ac:dyDescent="0.25">
      <c r="A849" s="7">
        <v>150195</v>
      </c>
      <c r="B849" s="7">
        <v>1501956</v>
      </c>
      <c r="C849" t="s">
        <v>195</v>
      </c>
      <c r="D849" t="s">
        <v>166</v>
      </c>
      <c r="E849" t="s">
        <v>9</v>
      </c>
      <c r="F849" t="s">
        <v>10</v>
      </c>
      <c r="G849">
        <v>19630</v>
      </c>
      <c r="H849">
        <f t="shared" si="65"/>
        <v>19630</v>
      </c>
      <c r="I849">
        <v>0.47299999999999998</v>
      </c>
      <c r="J849" s="1">
        <v>107904427.34999999</v>
      </c>
      <c r="K849" s="10">
        <f t="shared" si="66"/>
        <v>5496.9142817116654</v>
      </c>
      <c r="L849" s="8">
        <f t="shared" si="67"/>
        <v>5496.9142817116654</v>
      </c>
      <c r="M849" s="14">
        <v>0.41666666666666669</v>
      </c>
      <c r="N849">
        <f>VLOOKUP(B849,'[1]ICI-DH'!$A:$H,8,FALSE)</f>
        <v>0.1</v>
      </c>
      <c r="O849">
        <f>VLOOKUP(B849,[2]Planilha1!$A:$G,6,FALSE)</f>
        <v>1</v>
      </c>
      <c r="P849">
        <f t="shared" si="68"/>
        <v>5.0942435048395313E-5</v>
      </c>
      <c r="Q849" s="16">
        <f t="shared" si="69"/>
        <v>5.0942435048395313E-5</v>
      </c>
    </row>
    <row r="850" spans="1:17" x14ac:dyDescent="0.25">
      <c r="A850" s="7">
        <v>430300</v>
      </c>
      <c r="B850" s="7">
        <v>4303004</v>
      </c>
      <c r="C850" t="s">
        <v>4515</v>
      </c>
      <c r="D850" t="s">
        <v>4459</v>
      </c>
      <c r="E850" t="s">
        <v>3828</v>
      </c>
      <c r="F850" t="s">
        <v>10</v>
      </c>
      <c r="G850">
        <v>80070</v>
      </c>
      <c r="H850">
        <f t="shared" si="65"/>
        <v>80070</v>
      </c>
      <c r="I850">
        <v>0.74199999999999999</v>
      </c>
      <c r="J850" s="1">
        <v>438378066.16000003</v>
      </c>
      <c r="K850" s="10">
        <f t="shared" si="66"/>
        <v>5474.935258648683</v>
      </c>
      <c r="L850" s="8">
        <f t="shared" si="67"/>
        <v>5474.935258648683</v>
      </c>
      <c r="M850" s="14">
        <v>1.1833333333333333</v>
      </c>
      <c r="N850">
        <f>VLOOKUP(B850,'[1]ICI-DH'!$A:$H,8,FALSE)</f>
        <v>0.2</v>
      </c>
      <c r="O850">
        <f>VLOOKUP(B850,[2]Planilha1!$A:$G,6,FALSE)</f>
        <v>95</v>
      </c>
      <c r="P850">
        <f t="shared" si="68"/>
        <v>1.1864618458848509E-3</v>
      </c>
      <c r="Q850" s="16">
        <f t="shared" si="69"/>
        <v>1.1864618458848509E-3</v>
      </c>
    </row>
    <row r="851" spans="1:17" x14ac:dyDescent="0.25">
      <c r="A851" s="7">
        <v>250330</v>
      </c>
      <c r="B851" s="7">
        <v>2503308</v>
      </c>
      <c r="C851" t="s">
        <v>1285</v>
      </c>
      <c r="D851" t="s">
        <v>1247</v>
      </c>
      <c r="E851" t="s">
        <v>466</v>
      </c>
      <c r="F851" t="s">
        <v>10</v>
      </c>
      <c r="G851">
        <v>9151</v>
      </c>
      <c r="H851">
        <f t="shared" si="65"/>
        <v>9151</v>
      </c>
      <c r="I851">
        <v>0.58699999999999997</v>
      </c>
      <c r="J851" s="1">
        <v>51771663.5</v>
      </c>
      <c r="K851" s="10">
        <f t="shared" si="66"/>
        <v>5657.4869959567259</v>
      </c>
      <c r="L851" s="8">
        <f t="shared" si="67"/>
        <v>5657.4869959567259</v>
      </c>
      <c r="M851" s="14">
        <v>1.0444444444444443</v>
      </c>
      <c r="N851">
        <f>VLOOKUP(B851,'[1]ICI-DH'!$A:$H,8,FALSE)</f>
        <v>0.1</v>
      </c>
      <c r="O851">
        <f>VLOOKUP(B851,[2]Planilha1!$A:$G,6,FALSE)</f>
        <v>0</v>
      </c>
      <c r="P851">
        <f t="shared" si="68"/>
        <v>0</v>
      </c>
      <c r="Q851" s="16">
        <f t="shared" si="69"/>
        <v>0</v>
      </c>
    </row>
    <row r="852" spans="1:17" x14ac:dyDescent="0.25">
      <c r="A852" s="7">
        <v>310980</v>
      </c>
      <c r="B852" s="7">
        <v>3109808</v>
      </c>
      <c r="C852" t="s">
        <v>2288</v>
      </c>
      <c r="D852" t="s">
        <v>2181</v>
      </c>
      <c r="E852" t="s">
        <v>2182</v>
      </c>
      <c r="F852" t="s">
        <v>10</v>
      </c>
      <c r="G852">
        <v>2315</v>
      </c>
      <c r="H852">
        <f t="shared" si="65"/>
        <v>2315</v>
      </c>
      <c r="I852">
        <v>0.72599999999999998</v>
      </c>
      <c r="J852" s="1">
        <v>57222672.390000001</v>
      </c>
      <c r="K852" s="10">
        <f t="shared" si="66"/>
        <v>24718.217015118789</v>
      </c>
      <c r="L852" s="8">
        <f t="shared" si="67"/>
        <v>12739.39</v>
      </c>
      <c r="M852" s="14">
        <v>0.16666666666666669</v>
      </c>
      <c r="N852">
        <f>VLOOKUP(B852,'[1]ICI-DH'!$A:$H,8,FALSE)</f>
        <v>0.16</v>
      </c>
      <c r="O852">
        <f>VLOOKUP(B852,[2]Planilha1!$A:$G,6,FALSE)</f>
        <v>0</v>
      </c>
      <c r="P852">
        <f t="shared" si="68"/>
        <v>0</v>
      </c>
      <c r="Q852" s="16">
        <f t="shared" si="69"/>
        <v>0</v>
      </c>
    </row>
    <row r="853" spans="1:17" x14ac:dyDescent="0.25">
      <c r="A853" s="7">
        <v>520425</v>
      </c>
      <c r="B853" s="7">
        <v>5204250</v>
      </c>
      <c r="C853" t="s">
        <v>5179</v>
      </c>
      <c r="D853" t="s">
        <v>5136</v>
      </c>
      <c r="E853" t="s">
        <v>4932</v>
      </c>
      <c r="F853" t="s">
        <v>10</v>
      </c>
      <c r="G853">
        <v>7782</v>
      </c>
      <c r="H853">
        <f t="shared" si="65"/>
        <v>7782</v>
      </c>
      <c r="I853">
        <v>0.69799999999999995</v>
      </c>
      <c r="J853" s="1">
        <v>80870765.549999997</v>
      </c>
      <c r="K853" s="10">
        <f t="shared" si="66"/>
        <v>10392.028469545105</v>
      </c>
      <c r="L853" s="8">
        <f t="shared" si="67"/>
        <v>10392.028469545105</v>
      </c>
      <c r="M853" s="14">
        <v>0</v>
      </c>
      <c r="N853">
        <f>VLOOKUP(B853,'[1]ICI-DH'!$A:$H,8,FALSE)</f>
        <v>0.1</v>
      </c>
      <c r="O853">
        <f>VLOOKUP(B853,[2]Planilha1!$A:$G,6,FALSE)</f>
        <v>0</v>
      </c>
      <c r="P853">
        <f t="shared" si="68"/>
        <v>0</v>
      </c>
      <c r="Q853" s="16">
        <f t="shared" si="69"/>
        <v>0</v>
      </c>
    </row>
    <row r="854" spans="1:17" x14ac:dyDescent="0.25">
      <c r="A854" s="7">
        <v>210237</v>
      </c>
      <c r="B854" s="7">
        <v>2102374</v>
      </c>
      <c r="C854" t="s">
        <v>507</v>
      </c>
      <c r="D854" t="s">
        <v>465</v>
      </c>
      <c r="E854" t="s">
        <v>466</v>
      </c>
      <c r="F854" t="s">
        <v>10</v>
      </c>
      <c r="G854">
        <v>9732</v>
      </c>
      <c r="H854">
        <f t="shared" si="65"/>
        <v>9732</v>
      </c>
      <c r="I854">
        <v>0.53700000000000003</v>
      </c>
      <c r="J854" s="1">
        <v>51263574.740000002</v>
      </c>
      <c r="K854" s="10">
        <f t="shared" si="66"/>
        <v>5267.5272030415126</v>
      </c>
      <c r="L854" s="8">
        <f t="shared" si="67"/>
        <v>5267.5272030415126</v>
      </c>
      <c r="M854" s="14">
        <v>0.31666666666666671</v>
      </c>
      <c r="N854">
        <f>VLOOKUP(B854,'[1]ICI-DH'!$A:$H,8,FALSE)</f>
        <v>0.1</v>
      </c>
      <c r="O854">
        <f>VLOOKUP(B854,[2]Planilha1!$A:$G,6,FALSE)</f>
        <v>0</v>
      </c>
      <c r="P854">
        <f t="shared" si="68"/>
        <v>0</v>
      </c>
      <c r="Q854" s="16">
        <f t="shared" si="69"/>
        <v>0</v>
      </c>
    </row>
    <row r="855" spans="1:17" x14ac:dyDescent="0.25">
      <c r="A855" s="7">
        <v>350860</v>
      </c>
      <c r="B855" s="7">
        <v>3508603</v>
      </c>
      <c r="C855" t="s">
        <v>3294</v>
      </c>
      <c r="D855" t="s">
        <v>3202</v>
      </c>
      <c r="E855" t="s">
        <v>2182</v>
      </c>
      <c r="F855" t="s">
        <v>10</v>
      </c>
      <c r="G855">
        <v>31564</v>
      </c>
      <c r="H855">
        <f t="shared" si="65"/>
        <v>31564</v>
      </c>
      <c r="I855">
        <v>0.76400000000000001</v>
      </c>
      <c r="J855" s="1">
        <v>135833217.16</v>
      </c>
      <c r="K855" s="10">
        <f t="shared" si="66"/>
        <v>4303.422163223926</v>
      </c>
      <c r="L855" s="8">
        <f t="shared" si="67"/>
        <v>4303.422163223926</v>
      </c>
      <c r="M855" s="14">
        <v>0.33333333333333337</v>
      </c>
      <c r="N855">
        <f>VLOOKUP(B855,'[1]ICI-DH'!$A:$H,8,FALSE)</f>
        <v>0.16</v>
      </c>
      <c r="O855">
        <f>VLOOKUP(B855,[2]Planilha1!$A:$G,6,FALSE)</f>
        <v>7</v>
      </c>
      <c r="P855">
        <f t="shared" si="68"/>
        <v>2.2177163857559244E-4</v>
      </c>
      <c r="Q855" s="16">
        <f t="shared" si="69"/>
        <v>2.2177163857559244E-4</v>
      </c>
    </row>
    <row r="856" spans="1:17" x14ac:dyDescent="0.25">
      <c r="A856" s="7">
        <v>330080</v>
      </c>
      <c r="B856" s="7">
        <v>3300803</v>
      </c>
      <c r="C856" t="s">
        <v>3124</v>
      </c>
      <c r="D856" t="s">
        <v>3113</v>
      </c>
      <c r="E856" t="s">
        <v>2182</v>
      </c>
      <c r="F856" t="s">
        <v>10</v>
      </c>
      <c r="G856">
        <v>56943</v>
      </c>
      <c r="H856">
        <f t="shared" si="65"/>
        <v>56943</v>
      </c>
      <c r="I856">
        <v>0.7</v>
      </c>
      <c r="J856" s="1">
        <v>433686574.77999997</v>
      </c>
      <c r="K856" s="10">
        <f t="shared" si="66"/>
        <v>7616.1525522013235</v>
      </c>
      <c r="L856" s="8">
        <f t="shared" si="67"/>
        <v>7616.1525522013235</v>
      </c>
      <c r="M856" s="14">
        <v>0.8</v>
      </c>
      <c r="N856">
        <f>VLOOKUP(B856,'[1]ICI-DH'!$A:$H,8,FALSE)</f>
        <v>0.1</v>
      </c>
      <c r="O856">
        <f>VLOOKUP(B856,[2]Planilha1!$A:$G,6,FALSE)</f>
        <v>61</v>
      </c>
      <c r="P856">
        <f t="shared" si="68"/>
        <v>1.071246685281773E-3</v>
      </c>
      <c r="Q856" s="16">
        <f t="shared" si="69"/>
        <v>1.071246685281773E-3</v>
      </c>
    </row>
    <row r="857" spans="1:17" x14ac:dyDescent="0.25">
      <c r="A857" s="7">
        <v>170382</v>
      </c>
      <c r="B857" s="7">
        <v>1703826</v>
      </c>
      <c r="C857" t="s">
        <v>354</v>
      </c>
      <c r="D857" t="s">
        <v>327</v>
      </c>
      <c r="E857" t="s">
        <v>9</v>
      </c>
      <c r="F857" t="s">
        <v>10</v>
      </c>
      <c r="G857">
        <v>1961</v>
      </c>
      <c r="H857">
        <f t="shared" si="65"/>
        <v>1961</v>
      </c>
      <c r="I857">
        <v>0.627</v>
      </c>
      <c r="J857" s="1">
        <v>22775748.66</v>
      </c>
      <c r="K857" s="10">
        <f t="shared" si="66"/>
        <v>11614.354237633861</v>
      </c>
      <c r="L857" s="8">
        <f t="shared" si="67"/>
        <v>11614.354237633861</v>
      </c>
      <c r="M857" s="14">
        <v>8.8888888888888878E-2</v>
      </c>
      <c r="N857">
        <f>VLOOKUP(B857,'[1]ICI-DH'!$A:$H,8,FALSE)</f>
        <v>0.16</v>
      </c>
      <c r="O857">
        <f>VLOOKUP(B857,[2]Planilha1!$A:$G,6,FALSE)</f>
        <v>0</v>
      </c>
      <c r="P857">
        <f t="shared" si="68"/>
        <v>0</v>
      </c>
      <c r="Q857" s="16">
        <f t="shared" si="69"/>
        <v>0</v>
      </c>
    </row>
    <row r="858" spans="1:17" x14ac:dyDescent="0.25">
      <c r="A858" s="7">
        <v>260310</v>
      </c>
      <c r="B858" s="7">
        <v>2603108</v>
      </c>
      <c r="C858" t="s">
        <v>354</v>
      </c>
      <c r="D858" t="s">
        <v>1452</v>
      </c>
      <c r="E858" t="s">
        <v>466</v>
      </c>
      <c r="F858" t="s">
        <v>10</v>
      </c>
      <c r="G858">
        <v>19899</v>
      </c>
      <c r="H858">
        <f t="shared" si="65"/>
        <v>19899</v>
      </c>
      <c r="I858">
        <v>0.57899999999999996</v>
      </c>
      <c r="J858" s="1">
        <v>81091592.200000003</v>
      </c>
      <c r="K858" s="10">
        <f t="shared" si="66"/>
        <v>4075.1591637770744</v>
      </c>
      <c r="L858" s="8">
        <f t="shared" si="67"/>
        <v>4075.1591637770744</v>
      </c>
      <c r="M858" s="14">
        <v>0.41111111111111109</v>
      </c>
      <c r="N858">
        <f>VLOOKUP(B858,'[1]ICI-DH'!$A:$H,8,FALSE)</f>
        <v>0.1</v>
      </c>
      <c r="O858">
        <f>VLOOKUP(B858,[2]Planilha1!$A:$G,6,FALSE)</f>
        <v>0</v>
      </c>
      <c r="P858">
        <f t="shared" si="68"/>
        <v>0</v>
      </c>
      <c r="Q858" s="16">
        <f t="shared" si="69"/>
        <v>0</v>
      </c>
    </row>
    <row r="859" spans="1:17" x14ac:dyDescent="0.25">
      <c r="A859" s="7">
        <v>430310</v>
      </c>
      <c r="B859" s="7">
        <v>4303103</v>
      </c>
      <c r="C859" t="s">
        <v>354</v>
      </c>
      <c r="D859" t="s">
        <v>4459</v>
      </c>
      <c r="E859" t="s">
        <v>3828</v>
      </c>
      <c r="F859" t="s">
        <v>10</v>
      </c>
      <c r="G859">
        <v>136258</v>
      </c>
      <c r="H859">
        <f t="shared" si="65"/>
        <v>136258</v>
      </c>
      <c r="I859">
        <v>0.75700000000000001</v>
      </c>
      <c r="J859" s="1">
        <v>764224043.03999996</v>
      </c>
      <c r="K859" s="10">
        <f t="shared" si="66"/>
        <v>5608.6544866356471</v>
      </c>
      <c r="L859" s="8">
        <f t="shared" si="67"/>
        <v>5608.6544866356471</v>
      </c>
      <c r="M859" s="14">
        <v>0.93333333333333335</v>
      </c>
      <c r="N859">
        <f>VLOOKUP(B859,'[1]ICI-DH'!$A:$H,8,FALSE)</f>
        <v>0.1</v>
      </c>
      <c r="O859">
        <f>VLOOKUP(B859,[2]Planilha1!$A:$G,6,FALSE)</f>
        <v>125</v>
      </c>
      <c r="P859">
        <f t="shared" si="68"/>
        <v>9.1737732830365925E-4</v>
      </c>
      <c r="Q859" s="16">
        <f t="shared" si="69"/>
        <v>9.1737732830365925E-4</v>
      </c>
    </row>
    <row r="860" spans="1:17" x14ac:dyDescent="0.25">
      <c r="A860" s="7">
        <v>320120</v>
      </c>
      <c r="B860" s="7">
        <v>3201209</v>
      </c>
      <c r="C860" t="s">
        <v>3051</v>
      </c>
      <c r="D860" t="s">
        <v>3036</v>
      </c>
      <c r="E860" t="s">
        <v>2182</v>
      </c>
      <c r="F860" t="s">
        <v>10</v>
      </c>
      <c r="G860">
        <v>185786</v>
      </c>
      <c r="H860">
        <f t="shared" si="65"/>
        <v>185786</v>
      </c>
      <c r="I860">
        <v>0.746</v>
      </c>
      <c r="J860" s="1">
        <v>851004484.78999996</v>
      </c>
      <c r="K860" s="10">
        <f t="shared" si="66"/>
        <v>4580.5630391418081</v>
      </c>
      <c r="L860" s="8">
        <f t="shared" si="67"/>
        <v>4580.5630391418081</v>
      </c>
      <c r="M860" s="14">
        <v>1.1222222222222222</v>
      </c>
      <c r="N860">
        <f>VLOOKUP(B860,'[1]ICI-DH'!$A:$H,8,FALSE)</f>
        <v>0.5</v>
      </c>
      <c r="O860">
        <f>VLOOKUP(B860,[2]Planilha1!$A:$G,6,FALSE)</f>
        <v>253</v>
      </c>
      <c r="P860">
        <f t="shared" si="68"/>
        <v>1.3617818350144791E-3</v>
      </c>
      <c r="Q860" s="16">
        <f t="shared" si="69"/>
        <v>1.3617818350144791E-3</v>
      </c>
    </row>
    <row r="861" spans="1:17" x14ac:dyDescent="0.25">
      <c r="A861" s="7">
        <v>250340</v>
      </c>
      <c r="B861" s="7">
        <v>2503407</v>
      </c>
      <c r="C861" t="s">
        <v>1286</v>
      </c>
      <c r="D861" t="s">
        <v>1247</v>
      </c>
      <c r="E861" t="s">
        <v>466</v>
      </c>
      <c r="F861" t="s">
        <v>10</v>
      </c>
      <c r="G861">
        <v>3291</v>
      </c>
      <c r="H861">
        <f t="shared" si="65"/>
        <v>3291</v>
      </c>
      <c r="I861">
        <v>0.59599999999999997</v>
      </c>
      <c r="J861" s="1">
        <v>26600370.84</v>
      </c>
      <c r="K861" s="10">
        <f t="shared" si="66"/>
        <v>8082.7623336371926</v>
      </c>
      <c r="L861" s="8">
        <f t="shared" si="67"/>
        <v>8082.7623336371926</v>
      </c>
      <c r="M861" s="14">
        <v>0.86666666666666659</v>
      </c>
      <c r="N861">
        <f>VLOOKUP(B861,'[1]ICI-DH'!$A:$H,8,FALSE)</f>
        <v>0.26</v>
      </c>
      <c r="O861">
        <f>VLOOKUP(B861,[2]Planilha1!$A:$G,6,FALSE)</f>
        <v>0</v>
      </c>
      <c r="P861">
        <f t="shared" si="68"/>
        <v>0</v>
      </c>
      <c r="Q861" s="16">
        <f t="shared" si="69"/>
        <v>0</v>
      </c>
    </row>
    <row r="862" spans="1:17" x14ac:dyDescent="0.25">
      <c r="A862" s="7">
        <v>250350</v>
      </c>
      <c r="B862" s="7">
        <v>2503506</v>
      </c>
      <c r="C862" t="s">
        <v>1287</v>
      </c>
      <c r="D862" t="s">
        <v>1247</v>
      </c>
      <c r="E862" t="s">
        <v>466</v>
      </c>
      <c r="F862" t="s">
        <v>10</v>
      </c>
      <c r="G862">
        <v>16064</v>
      </c>
      <c r="H862">
        <f t="shared" si="65"/>
        <v>16064</v>
      </c>
      <c r="I862">
        <v>0.56399999999999995</v>
      </c>
      <c r="J862" s="1">
        <v>67762528.769999996</v>
      </c>
      <c r="K862" s="10">
        <f t="shared" si="66"/>
        <v>4218.2849084910358</v>
      </c>
      <c r="L862" s="8">
        <f t="shared" si="67"/>
        <v>4218.2849084910358</v>
      </c>
      <c r="M862" s="14">
        <v>0.41111111111111109</v>
      </c>
      <c r="N862">
        <f>VLOOKUP(B862,'[1]ICI-DH'!$A:$H,8,FALSE)</f>
        <v>0.1</v>
      </c>
      <c r="O862">
        <f>VLOOKUP(B862,[2]Planilha1!$A:$G,6,FALSE)</f>
        <v>1</v>
      </c>
      <c r="P862">
        <f t="shared" si="68"/>
        <v>6.2250996015936254E-5</v>
      </c>
      <c r="Q862" s="16">
        <f t="shared" si="69"/>
        <v>6.2250996015936254E-5</v>
      </c>
    </row>
    <row r="863" spans="1:17" x14ac:dyDescent="0.25">
      <c r="A863" s="7">
        <v>250355</v>
      </c>
      <c r="B863" s="7">
        <v>2503555</v>
      </c>
      <c r="C863" t="s">
        <v>1288</v>
      </c>
      <c r="D863" t="s">
        <v>1247</v>
      </c>
      <c r="E863" t="s">
        <v>466</v>
      </c>
      <c r="F863" t="s">
        <v>10</v>
      </c>
      <c r="G863">
        <v>7223</v>
      </c>
      <c r="H863">
        <f t="shared" si="65"/>
        <v>7223</v>
      </c>
      <c r="I863">
        <v>0.52300000000000002</v>
      </c>
      <c r="J863" s="1">
        <v>46926718.530000001</v>
      </c>
      <c r="K863" s="10">
        <f t="shared" si="66"/>
        <v>6496.8459822788318</v>
      </c>
      <c r="L863" s="8">
        <f t="shared" si="67"/>
        <v>6496.8459822788318</v>
      </c>
      <c r="M863" s="14">
        <v>7.7777777777777765E-2</v>
      </c>
      <c r="N863">
        <f>VLOOKUP(B863,'[1]ICI-DH'!$A:$H,8,FALSE)</f>
        <v>0.26</v>
      </c>
      <c r="O863">
        <f>VLOOKUP(B863,[2]Planilha1!$A:$G,6,FALSE)</f>
        <v>0</v>
      </c>
      <c r="P863">
        <f t="shared" si="68"/>
        <v>0</v>
      </c>
      <c r="Q863" s="16">
        <f t="shared" si="69"/>
        <v>0</v>
      </c>
    </row>
    <row r="864" spans="1:17" x14ac:dyDescent="0.25">
      <c r="A864" s="7">
        <v>270120</v>
      </c>
      <c r="B864" s="7">
        <v>2701209</v>
      </c>
      <c r="C864" t="s">
        <v>1628</v>
      </c>
      <c r="D864" t="s">
        <v>1620</v>
      </c>
      <c r="E864" t="s">
        <v>466</v>
      </c>
      <c r="F864" t="s">
        <v>10</v>
      </c>
      <c r="G864">
        <v>10482</v>
      </c>
      <c r="H864">
        <f t="shared" si="65"/>
        <v>10482</v>
      </c>
      <c r="I864">
        <v>0.53100000000000003</v>
      </c>
      <c r="J864" s="1">
        <v>87420512.790000007</v>
      </c>
      <c r="K864" s="10">
        <f t="shared" si="66"/>
        <v>8340.0603692043514</v>
      </c>
      <c r="L864" s="8">
        <f t="shared" si="67"/>
        <v>8340.0603692043514</v>
      </c>
      <c r="M864" s="14">
        <v>0.17222222222222219</v>
      </c>
      <c r="N864">
        <f>VLOOKUP(B864,'[1]ICI-DH'!$A:$H,8,FALSE)</f>
        <v>0.2</v>
      </c>
      <c r="O864">
        <f>VLOOKUP(B864,[2]Planilha1!$A:$G,6,FALSE)</f>
        <v>0</v>
      </c>
      <c r="P864">
        <f t="shared" si="68"/>
        <v>0</v>
      </c>
      <c r="Q864" s="16">
        <f t="shared" si="69"/>
        <v>0</v>
      </c>
    </row>
    <row r="865" spans="1:17" x14ac:dyDescent="0.25">
      <c r="A865" s="7">
        <v>430320</v>
      </c>
      <c r="B865" s="7">
        <v>4303202</v>
      </c>
      <c r="C865" t="s">
        <v>4516</v>
      </c>
      <c r="D865" t="s">
        <v>4459</v>
      </c>
      <c r="E865" t="s">
        <v>3828</v>
      </c>
      <c r="F865" t="s">
        <v>10</v>
      </c>
      <c r="G865">
        <v>4603</v>
      </c>
      <c r="H865">
        <f t="shared" si="65"/>
        <v>4603</v>
      </c>
      <c r="I865">
        <v>0.66200000000000003</v>
      </c>
      <c r="J865" s="1">
        <v>37252258.549999997</v>
      </c>
      <c r="K865" s="10">
        <f t="shared" si="66"/>
        <v>8093.0390071692364</v>
      </c>
      <c r="L865" s="8">
        <f t="shared" si="67"/>
        <v>8093.0390071692364</v>
      </c>
      <c r="M865" s="14">
        <v>0.48888888888888893</v>
      </c>
      <c r="N865">
        <f>VLOOKUP(B865,'[1]ICI-DH'!$A:$H,8,FALSE)</f>
        <v>0.16</v>
      </c>
      <c r="O865">
        <f>VLOOKUP(B865,[2]Planilha1!$A:$G,6,FALSE)</f>
        <v>0</v>
      </c>
      <c r="P865">
        <f t="shared" si="68"/>
        <v>0</v>
      </c>
      <c r="Q865" s="16">
        <f t="shared" si="69"/>
        <v>0</v>
      </c>
    </row>
    <row r="866" spans="1:17" x14ac:dyDescent="0.25">
      <c r="A866" s="7">
        <v>110004</v>
      </c>
      <c r="B866" s="7">
        <v>1100049</v>
      </c>
      <c r="C866" t="s">
        <v>13</v>
      </c>
      <c r="D866" t="s">
        <v>8</v>
      </c>
      <c r="E866" t="s">
        <v>9</v>
      </c>
      <c r="F866" t="s">
        <v>10</v>
      </c>
      <c r="G866">
        <v>86887</v>
      </c>
      <c r="H866">
        <f t="shared" si="65"/>
        <v>86887</v>
      </c>
      <c r="I866">
        <v>0.71799999999999997</v>
      </c>
      <c r="J866" s="1">
        <v>367351248.79000002</v>
      </c>
      <c r="K866" s="10">
        <f t="shared" si="66"/>
        <v>4227.9195827914418</v>
      </c>
      <c r="L866" s="8">
        <f t="shared" si="67"/>
        <v>4227.9195827914418</v>
      </c>
      <c r="M866" s="14">
        <v>0.49444444444444446</v>
      </c>
      <c r="N866">
        <f>VLOOKUP(B866,'[1]ICI-DH'!$A:$H,8,FALSE)</f>
        <v>0.2</v>
      </c>
      <c r="O866">
        <f>VLOOKUP(B866,[2]Planilha1!$A:$G,6,FALSE)</f>
        <v>58</v>
      </c>
      <c r="P866">
        <f t="shared" si="68"/>
        <v>6.6753369318770352E-4</v>
      </c>
      <c r="Q866" s="16">
        <f t="shared" si="69"/>
        <v>6.6753369318770352E-4</v>
      </c>
    </row>
    <row r="867" spans="1:17" x14ac:dyDescent="0.25">
      <c r="A867" s="7">
        <v>350870</v>
      </c>
      <c r="B867" s="7">
        <v>3508702</v>
      </c>
      <c r="C867" t="s">
        <v>3295</v>
      </c>
      <c r="D867" t="s">
        <v>3202</v>
      </c>
      <c r="E867" t="s">
        <v>2182</v>
      </c>
      <c r="F867" t="s">
        <v>10</v>
      </c>
      <c r="G867">
        <v>17101</v>
      </c>
      <c r="H867">
        <f t="shared" si="65"/>
        <v>17101</v>
      </c>
      <c r="I867">
        <v>0.72</v>
      </c>
      <c r="J867" s="1">
        <v>90280482.030000001</v>
      </c>
      <c r="K867" s="10">
        <f t="shared" si="66"/>
        <v>5279.2516244664057</v>
      </c>
      <c r="L867" s="8">
        <f t="shared" si="67"/>
        <v>5279.2516244664057</v>
      </c>
      <c r="M867" s="14">
        <v>1.5444444444444445</v>
      </c>
      <c r="N867">
        <f>VLOOKUP(B867,'[1]ICI-DH'!$A:$H,8,FALSE)</f>
        <v>0.2</v>
      </c>
      <c r="O867">
        <f>VLOOKUP(B867,[2]Planilha1!$A:$G,6,FALSE)</f>
        <v>2</v>
      </c>
      <c r="P867">
        <f t="shared" si="68"/>
        <v>1.1695222501608094E-4</v>
      </c>
      <c r="Q867" s="16">
        <f t="shared" si="69"/>
        <v>1.1695222501608094E-4</v>
      </c>
    </row>
    <row r="868" spans="1:17" x14ac:dyDescent="0.25">
      <c r="A868" s="7">
        <v>520430</v>
      </c>
      <c r="B868" s="7">
        <v>5204300</v>
      </c>
      <c r="C868" t="s">
        <v>5180</v>
      </c>
      <c r="D868" t="s">
        <v>5136</v>
      </c>
      <c r="E868" t="s">
        <v>4932</v>
      </c>
      <c r="F868" t="s">
        <v>10</v>
      </c>
      <c r="G868">
        <v>13774</v>
      </c>
      <c r="H868">
        <f t="shared" si="65"/>
        <v>13774</v>
      </c>
      <c r="I868">
        <v>0.73</v>
      </c>
      <c r="J868" s="1">
        <v>113823267.47</v>
      </c>
      <c r="K868" s="10">
        <f t="shared" si="66"/>
        <v>8263.6320219253666</v>
      </c>
      <c r="L868" s="8">
        <f t="shared" si="67"/>
        <v>8263.6320219253666</v>
      </c>
      <c r="M868" s="14">
        <v>0.91111111111111109</v>
      </c>
      <c r="N868">
        <f>VLOOKUP(B868,'[1]ICI-DH'!$A:$H,8,FALSE)</f>
        <v>0.2</v>
      </c>
      <c r="O868">
        <f>VLOOKUP(B868,[2]Planilha1!$A:$G,6,FALSE)</f>
        <v>0</v>
      </c>
      <c r="P868">
        <f t="shared" si="68"/>
        <v>0</v>
      </c>
      <c r="Q868" s="16">
        <f t="shared" si="69"/>
        <v>0</v>
      </c>
    </row>
    <row r="869" spans="1:17" x14ac:dyDescent="0.25">
      <c r="A869" s="7">
        <v>290500</v>
      </c>
      <c r="B869" s="7">
        <v>2905008</v>
      </c>
      <c r="C869" t="s">
        <v>1845</v>
      </c>
      <c r="D869" t="s">
        <v>1784</v>
      </c>
      <c r="E869" t="s">
        <v>466</v>
      </c>
      <c r="F869" t="s">
        <v>10</v>
      </c>
      <c r="G869">
        <v>22462</v>
      </c>
      <c r="H869">
        <f t="shared" si="65"/>
        <v>22462</v>
      </c>
      <c r="I869">
        <v>0.63700000000000001</v>
      </c>
      <c r="J869" s="1">
        <v>101490959.97</v>
      </c>
      <c r="K869" s="10">
        <f t="shared" si="66"/>
        <v>4518.3403067402724</v>
      </c>
      <c r="L869" s="8">
        <f t="shared" si="67"/>
        <v>4518.3403067402724</v>
      </c>
      <c r="M869" s="14">
        <v>0.1277777777777778</v>
      </c>
      <c r="N869">
        <f>VLOOKUP(B869,'[1]ICI-DH'!$A:$H,8,FALSE)</f>
        <v>0.1</v>
      </c>
      <c r="O869">
        <f>VLOOKUP(B869,[2]Planilha1!$A:$G,6,FALSE)</f>
        <v>1</v>
      </c>
      <c r="P869">
        <f t="shared" si="68"/>
        <v>4.4519633158222776E-5</v>
      </c>
      <c r="Q869" s="16">
        <f t="shared" si="69"/>
        <v>4.4519633158222776E-5</v>
      </c>
    </row>
    <row r="870" spans="1:17" x14ac:dyDescent="0.25">
      <c r="A870" s="7">
        <v>290510</v>
      </c>
      <c r="B870" s="7">
        <v>2905107</v>
      </c>
      <c r="C870" t="s">
        <v>1846</v>
      </c>
      <c r="D870" t="s">
        <v>1784</v>
      </c>
      <c r="E870" t="s">
        <v>466</v>
      </c>
      <c r="F870" t="s">
        <v>10</v>
      </c>
      <c r="G870">
        <v>10384</v>
      </c>
      <c r="H870">
        <f t="shared" si="65"/>
        <v>10384</v>
      </c>
      <c r="I870">
        <v>0.54600000000000004</v>
      </c>
      <c r="J870" s="1">
        <v>56014257.859999999</v>
      </c>
      <c r="K870" s="10">
        <f t="shared" si="66"/>
        <v>5394.2852330508476</v>
      </c>
      <c r="L870" s="8">
        <f t="shared" si="67"/>
        <v>5394.2852330508476</v>
      </c>
      <c r="M870" s="14">
        <v>0.42222222222222222</v>
      </c>
      <c r="N870">
        <f>VLOOKUP(B870,'[1]ICI-DH'!$A:$H,8,FALSE)</f>
        <v>0.33999999999999997</v>
      </c>
      <c r="O870">
        <f>VLOOKUP(B870,[2]Planilha1!$A:$G,6,FALSE)</f>
        <v>0</v>
      </c>
      <c r="P870">
        <f t="shared" si="68"/>
        <v>0</v>
      </c>
      <c r="Q870" s="16">
        <f t="shared" si="69"/>
        <v>0</v>
      </c>
    </row>
    <row r="871" spans="1:17" x14ac:dyDescent="0.25">
      <c r="A871" s="7">
        <v>310990</v>
      </c>
      <c r="B871" s="7">
        <v>3109907</v>
      </c>
      <c r="C871" t="s">
        <v>2289</v>
      </c>
      <c r="D871" t="s">
        <v>2181</v>
      </c>
      <c r="E871" t="s">
        <v>2182</v>
      </c>
      <c r="F871" t="s">
        <v>10</v>
      </c>
      <c r="G871">
        <v>11435</v>
      </c>
      <c r="H871">
        <f t="shared" si="65"/>
        <v>11435</v>
      </c>
      <c r="I871">
        <v>0.70599999999999996</v>
      </c>
      <c r="J871" s="1">
        <v>55256797.460000001</v>
      </c>
      <c r="K871" s="10">
        <f t="shared" si="66"/>
        <v>4832.2516362046354</v>
      </c>
      <c r="L871" s="8">
        <f t="shared" si="67"/>
        <v>4832.2516362046354</v>
      </c>
      <c r="M871" s="14">
        <v>0.67777777777777781</v>
      </c>
      <c r="N871">
        <f>VLOOKUP(B871,'[1]ICI-DH'!$A:$H,8,FALSE)</f>
        <v>0.16</v>
      </c>
      <c r="O871">
        <f>VLOOKUP(B871,[2]Planilha1!$A:$G,6,FALSE)</f>
        <v>1</v>
      </c>
      <c r="P871">
        <f t="shared" si="68"/>
        <v>8.7450808919982509E-5</v>
      </c>
      <c r="Q871" s="16">
        <f t="shared" si="69"/>
        <v>8.7450808919982509E-5</v>
      </c>
    </row>
    <row r="872" spans="1:17" x14ac:dyDescent="0.25">
      <c r="A872" s="7">
        <v>290515</v>
      </c>
      <c r="B872" s="7">
        <v>2905156</v>
      </c>
      <c r="C872" t="s">
        <v>1847</v>
      </c>
      <c r="D872" t="s">
        <v>1784</v>
      </c>
      <c r="E872" t="s">
        <v>466</v>
      </c>
      <c r="F872" t="s">
        <v>10</v>
      </c>
      <c r="G872">
        <v>11266</v>
      </c>
      <c r="H872">
        <f t="shared" si="65"/>
        <v>11266</v>
      </c>
      <c r="I872">
        <v>0.54200000000000004</v>
      </c>
      <c r="J872" s="1">
        <v>58285635.159999996</v>
      </c>
      <c r="K872" s="10">
        <f t="shared" si="66"/>
        <v>5173.5873566483224</v>
      </c>
      <c r="L872" s="8">
        <f t="shared" si="67"/>
        <v>5173.5873566483224</v>
      </c>
      <c r="M872" s="14">
        <v>0.23888888888888887</v>
      </c>
      <c r="N872">
        <f>VLOOKUP(B872,'[1]ICI-DH'!$A:$H,8,FALSE)</f>
        <v>0.2</v>
      </c>
      <c r="O872">
        <f>VLOOKUP(B872,[2]Planilha1!$A:$G,6,FALSE)</f>
        <v>2</v>
      </c>
      <c r="P872">
        <f t="shared" si="68"/>
        <v>1.7752529735487306E-4</v>
      </c>
      <c r="Q872" s="16">
        <f t="shared" si="69"/>
        <v>1.7752529735487306E-4</v>
      </c>
    </row>
    <row r="873" spans="1:17" x14ac:dyDescent="0.25">
      <c r="A873" s="7">
        <v>311000</v>
      </c>
      <c r="B873" s="7">
        <v>3110004</v>
      </c>
      <c r="C873" t="s">
        <v>2290</v>
      </c>
      <c r="D873" t="s">
        <v>2181</v>
      </c>
      <c r="E873" t="s">
        <v>2182</v>
      </c>
      <c r="F873" t="s">
        <v>10</v>
      </c>
      <c r="G873">
        <v>38776</v>
      </c>
      <c r="H873">
        <f t="shared" si="65"/>
        <v>38776</v>
      </c>
      <c r="I873">
        <v>0.72799999999999998</v>
      </c>
      <c r="J873" s="1">
        <v>181400436.13</v>
      </c>
      <c r="K873" s="10">
        <f t="shared" si="66"/>
        <v>4678.1626812977102</v>
      </c>
      <c r="L873" s="8">
        <f t="shared" si="67"/>
        <v>4678.1626812977102</v>
      </c>
      <c r="M873" s="14">
        <v>0.57777777777777783</v>
      </c>
      <c r="N873">
        <f>VLOOKUP(B873,'[1]ICI-DH'!$A:$H,8,FALSE)</f>
        <v>0.1</v>
      </c>
      <c r="O873">
        <f>VLOOKUP(B873,[2]Planilha1!$A:$G,6,FALSE)</f>
        <v>2</v>
      </c>
      <c r="P873">
        <f t="shared" si="68"/>
        <v>5.1578295853105015E-5</v>
      </c>
      <c r="Q873" s="16">
        <f t="shared" si="69"/>
        <v>5.1578295853105015E-5</v>
      </c>
    </row>
    <row r="874" spans="1:17" x14ac:dyDescent="0.25">
      <c r="A874" s="7">
        <v>260320</v>
      </c>
      <c r="B874" s="7">
        <v>2603207</v>
      </c>
      <c r="C874" t="s">
        <v>1480</v>
      </c>
      <c r="D874" t="s">
        <v>1452</v>
      </c>
      <c r="E874" t="s">
        <v>466</v>
      </c>
      <c r="F874" t="s">
        <v>10</v>
      </c>
      <c r="G874">
        <v>28827</v>
      </c>
      <c r="H874">
        <f t="shared" si="65"/>
        <v>28827</v>
      </c>
      <c r="I874">
        <v>0.52200000000000002</v>
      </c>
      <c r="J874" s="1">
        <v>113732494.05</v>
      </c>
      <c r="K874" s="10">
        <f t="shared" si="66"/>
        <v>3945.3461702570507</v>
      </c>
      <c r="L874" s="8">
        <f t="shared" si="67"/>
        <v>3945.3461702570507</v>
      </c>
      <c r="M874" s="14">
        <v>0.16111111111111112</v>
      </c>
      <c r="N874">
        <f>VLOOKUP(B874,'[1]ICI-DH'!$A:$H,8,FALSE)</f>
        <v>0.16</v>
      </c>
      <c r="O874">
        <f>VLOOKUP(B874,[2]Planilha1!$A:$G,6,FALSE)</f>
        <v>0</v>
      </c>
      <c r="P874">
        <f t="shared" si="68"/>
        <v>0</v>
      </c>
      <c r="Q874" s="16">
        <f t="shared" si="69"/>
        <v>0</v>
      </c>
    </row>
    <row r="875" spans="1:17" x14ac:dyDescent="0.25">
      <c r="A875" s="7">
        <v>290520</v>
      </c>
      <c r="B875" s="7">
        <v>2905206</v>
      </c>
      <c r="C875" t="s">
        <v>1848</v>
      </c>
      <c r="D875" t="s">
        <v>1784</v>
      </c>
      <c r="E875" t="s">
        <v>466</v>
      </c>
      <c r="F875" t="s">
        <v>10</v>
      </c>
      <c r="G875">
        <v>52012</v>
      </c>
      <c r="H875">
        <f t="shared" si="65"/>
        <v>52012</v>
      </c>
      <c r="I875">
        <v>0.625</v>
      </c>
      <c r="J875" s="1"/>
      <c r="K875" s="10">
        <v>5485</v>
      </c>
      <c r="L875" s="8">
        <f t="shared" si="67"/>
        <v>5485</v>
      </c>
      <c r="M875" s="14">
        <v>0.3666666666666667</v>
      </c>
      <c r="N875">
        <f>VLOOKUP(B875,'[1]ICI-DH'!$A:$H,8,FALSE)</f>
        <v>0.16</v>
      </c>
      <c r="O875">
        <f>VLOOKUP(B875,[2]Planilha1!$A:$G,6,FALSE)</f>
        <v>4</v>
      </c>
      <c r="P875">
        <f t="shared" si="68"/>
        <v>7.6905329539337072E-5</v>
      </c>
      <c r="Q875" s="16">
        <f t="shared" si="69"/>
        <v>7.6905329539337072E-5</v>
      </c>
    </row>
    <row r="876" spans="1:17" x14ac:dyDescent="0.25">
      <c r="A876" s="7">
        <v>290530</v>
      </c>
      <c r="B876" s="7">
        <v>2905305</v>
      </c>
      <c r="C876" t="s">
        <v>1849</v>
      </c>
      <c r="D876" t="s">
        <v>1784</v>
      </c>
      <c r="E876" t="s">
        <v>466</v>
      </c>
      <c r="F876" t="s">
        <v>10</v>
      </c>
      <c r="G876">
        <v>17466</v>
      </c>
      <c r="H876">
        <f t="shared" si="65"/>
        <v>17466</v>
      </c>
      <c r="I876">
        <v>0.58399999999999996</v>
      </c>
      <c r="J876" s="1">
        <v>89525158.099999994</v>
      </c>
      <c r="K876" s="10">
        <f t="shared" si="66"/>
        <v>5125.681787472804</v>
      </c>
      <c r="L876" s="8">
        <f t="shared" si="67"/>
        <v>5125.681787472804</v>
      </c>
      <c r="M876" s="14">
        <v>0.46666666666666667</v>
      </c>
      <c r="N876">
        <f>VLOOKUP(B876,'[1]ICI-DH'!$A:$H,8,FALSE)</f>
        <v>0.26</v>
      </c>
      <c r="O876">
        <f>VLOOKUP(B876,[2]Planilha1!$A:$G,6,FALSE)</f>
        <v>0</v>
      </c>
      <c r="P876">
        <f t="shared" si="68"/>
        <v>0</v>
      </c>
      <c r="Q876" s="16">
        <f t="shared" si="69"/>
        <v>0</v>
      </c>
    </row>
    <row r="877" spans="1:17" x14ac:dyDescent="0.25">
      <c r="A877" s="7">
        <v>410340</v>
      </c>
      <c r="B877" s="7">
        <v>4103404</v>
      </c>
      <c r="C877" t="s">
        <v>3870</v>
      </c>
      <c r="D877" t="s">
        <v>3827</v>
      </c>
      <c r="E877" t="s">
        <v>3828</v>
      </c>
      <c r="F877" t="s">
        <v>10</v>
      </c>
      <c r="G877">
        <v>2627</v>
      </c>
      <c r="H877">
        <f t="shared" si="65"/>
        <v>2627</v>
      </c>
      <c r="I877">
        <v>0.69299999999999995</v>
      </c>
      <c r="J877" s="1">
        <v>32299521.670000002</v>
      </c>
      <c r="K877" s="10">
        <f t="shared" si="66"/>
        <v>12295.211903311763</v>
      </c>
      <c r="L877" s="8">
        <f t="shared" si="67"/>
        <v>12295.211903311763</v>
      </c>
      <c r="M877" s="14">
        <v>0.63333333333333341</v>
      </c>
      <c r="N877">
        <f>VLOOKUP(B877,'[1]ICI-DH'!$A:$H,8,FALSE)</f>
        <v>0.16</v>
      </c>
      <c r="O877">
        <f>VLOOKUP(B877,[2]Planilha1!$A:$G,6,FALSE)</f>
        <v>0</v>
      </c>
      <c r="P877">
        <f t="shared" si="68"/>
        <v>0</v>
      </c>
      <c r="Q877" s="16">
        <f t="shared" si="69"/>
        <v>0</v>
      </c>
    </row>
    <row r="878" spans="1:17" x14ac:dyDescent="0.25">
      <c r="A878" s="7">
        <v>350880</v>
      </c>
      <c r="B878" s="7">
        <v>3508801</v>
      </c>
      <c r="C878" t="s">
        <v>3296</v>
      </c>
      <c r="D878" t="s">
        <v>3202</v>
      </c>
      <c r="E878" t="s">
        <v>2182</v>
      </c>
      <c r="F878" t="s">
        <v>10</v>
      </c>
      <c r="G878">
        <v>16654</v>
      </c>
      <c r="H878">
        <f t="shared" si="65"/>
        <v>16654</v>
      </c>
      <c r="I878">
        <v>0.74199999999999999</v>
      </c>
      <c r="J878" s="1">
        <v>105762895.76000001</v>
      </c>
      <c r="K878" s="10">
        <f t="shared" si="66"/>
        <v>6350.6002017533328</v>
      </c>
      <c r="L878" s="8">
        <f t="shared" si="67"/>
        <v>6350.6002017533328</v>
      </c>
      <c r="M878" s="14">
        <v>0.5</v>
      </c>
      <c r="N878">
        <f>VLOOKUP(B878,'[1]ICI-DH'!$A:$H,8,FALSE)</f>
        <v>0.1</v>
      </c>
      <c r="O878">
        <f>VLOOKUP(B878,[2]Planilha1!$A:$G,6,FALSE)</f>
        <v>18</v>
      </c>
      <c r="P878">
        <f t="shared" si="68"/>
        <v>1.0808214242824547E-3</v>
      </c>
      <c r="Q878" s="16">
        <f t="shared" si="69"/>
        <v>1.0808214242824547E-3</v>
      </c>
    </row>
    <row r="879" spans="1:17" x14ac:dyDescent="0.25">
      <c r="A879" s="7">
        <v>410345</v>
      </c>
      <c r="B879" s="7">
        <v>4103453</v>
      </c>
      <c r="C879" t="s">
        <v>3296</v>
      </c>
      <c r="D879" t="s">
        <v>3827</v>
      </c>
      <c r="E879" t="s">
        <v>3828</v>
      </c>
      <c r="F879" t="s">
        <v>10</v>
      </c>
      <c r="G879">
        <v>18997</v>
      </c>
      <c r="H879">
        <f t="shared" si="65"/>
        <v>18997</v>
      </c>
      <c r="I879">
        <v>0.748</v>
      </c>
      <c r="J879" s="1">
        <v>148337096.22</v>
      </c>
      <c r="K879" s="10">
        <f t="shared" si="66"/>
        <v>7808.448503447913</v>
      </c>
      <c r="L879" s="8">
        <f t="shared" si="67"/>
        <v>7808.448503447913</v>
      </c>
      <c r="M879" s="14">
        <v>0</v>
      </c>
      <c r="N879">
        <f>VLOOKUP(B879,'[1]ICI-DH'!$A:$H,8,FALSE)</f>
        <v>0.1</v>
      </c>
      <c r="O879">
        <f>VLOOKUP(B879,[2]Planilha1!$A:$G,6,FALSE)</f>
        <v>2</v>
      </c>
      <c r="P879">
        <f t="shared" si="68"/>
        <v>1.0527978101805548E-4</v>
      </c>
      <c r="Q879" s="16">
        <f t="shared" si="69"/>
        <v>1.0527978101805548E-4</v>
      </c>
    </row>
    <row r="880" spans="1:17" x14ac:dyDescent="0.25">
      <c r="A880" s="7">
        <v>410347</v>
      </c>
      <c r="B880" s="7">
        <v>4103479</v>
      </c>
      <c r="C880" t="s">
        <v>3871</v>
      </c>
      <c r="D880" t="s">
        <v>3827</v>
      </c>
      <c r="E880" t="s">
        <v>3828</v>
      </c>
      <c r="F880" t="s">
        <v>10</v>
      </c>
      <c r="G880">
        <v>4473</v>
      </c>
      <c r="H880">
        <f t="shared" si="65"/>
        <v>4473</v>
      </c>
      <c r="I880">
        <v>0.69199999999999995</v>
      </c>
      <c r="J880" s="1">
        <v>36565263.979999997</v>
      </c>
      <c r="K880" s="10">
        <f t="shared" si="66"/>
        <v>8174.6621909233172</v>
      </c>
      <c r="L880" s="8">
        <f t="shared" si="67"/>
        <v>8174.6621909233172</v>
      </c>
      <c r="M880" s="14">
        <v>0.28333333333333338</v>
      </c>
      <c r="N880">
        <f>VLOOKUP(B880,'[1]ICI-DH'!$A:$H,8,FALSE)</f>
        <v>0.16</v>
      </c>
      <c r="O880">
        <f>VLOOKUP(B880,[2]Planilha1!$A:$G,6,FALSE)</f>
        <v>0</v>
      </c>
      <c r="P880">
        <f t="shared" si="68"/>
        <v>0</v>
      </c>
      <c r="Q880" s="16">
        <f t="shared" si="69"/>
        <v>0</v>
      </c>
    </row>
    <row r="881" spans="1:17" x14ac:dyDescent="0.25">
      <c r="A881" s="7">
        <v>350890</v>
      </c>
      <c r="B881" s="7">
        <v>3508900</v>
      </c>
      <c r="C881" t="s">
        <v>3297</v>
      </c>
      <c r="D881" t="s">
        <v>3202</v>
      </c>
      <c r="E881" t="s">
        <v>2182</v>
      </c>
      <c r="F881" t="s">
        <v>10</v>
      </c>
      <c r="G881">
        <v>3712</v>
      </c>
      <c r="H881">
        <f t="shared" si="65"/>
        <v>3712</v>
      </c>
      <c r="I881">
        <v>0.72899999999999998</v>
      </c>
      <c r="J881" s="1">
        <v>30180376.190000001</v>
      </c>
      <c r="K881" s="10">
        <f t="shared" si="66"/>
        <v>8130.4892753232762</v>
      </c>
      <c r="L881" s="8">
        <f t="shared" si="67"/>
        <v>8130.4892753232762</v>
      </c>
      <c r="M881" s="14">
        <v>0.16666666666666669</v>
      </c>
      <c r="N881">
        <f>VLOOKUP(B881,'[1]ICI-DH'!$A:$H,8,FALSE)</f>
        <v>0.1</v>
      </c>
      <c r="O881">
        <f>VLOOKUP(B881,[2]Planilha1!$A:$G,6,FALSE)</f>
        <v>0</v>
      </c>
      <c r="P881">
        <f t="shared" si="68"/>
        <v>0</v>
      </c>
      <c r="Q881" s="16">
        <f t="shared" si="69"/>
        <v>0</v>
      </c>
    </row>
    <row r="882" spans="1:17" x14ac:dyDescent="0.25">
      <c r="A882" s="7">
        <v>311010</v>
      </c>
      <c r="B882" s="7">
        <v>3110103</v>
      </c>
      <c r="C882" t="s">
        <v>2291</v>
      </c>
      <c r="D882" t="s">
        <v>2181</v>
      </c>
      <c r="E882" t="s">
        <v>2182</v>
      </c>
      <c r="F882" t="s">
        <v>10</v>
      </c>
      <c r="G882">
        <v>5304</v>
      </c>
      <c r="H882">
        <f t="shared" si="65"/>
        <v>5304</v>
      </c>
      <c r="I882">
        <v>0.63300000000000001</v>
      </c>
      <c r="J882" s="1">
        <v>33625322.780000001</v>
      </c>
      <c r="K882" s="10">
        <f t="shared" si="66"/>
        <v>6339.6159087481146</v>
      </c>
      <c r="L882" s="8">
        <f t="shared" si="67"/>
        <v>6339.6159087481146</v>
      </c>
      <c r="M882" s="14">
        <v>0.34444444444444444</v>
      </c>
      <c r="N882">
        <f>VLOOKUP(B882,'[1]ICI-DH'!$A:$H,8,FALSE)</f>
        <v>0.26</v>
      </c>
      <c r="O882">
        <f>VLOOKUP(B882,[2]Planilha1!$A:$G,6,FALSE)</f>
        <v>0</v>
      </c>
      <c r="P882">
        <f t="shared" si="68"/>
        <v>0</v>
      </c>
      <c r="Q882" s="16">
        <f t="shared" si="69"/>
        <v>0</v>
      </c>
    </row>
    <row r="883" spans="1:17" x14ac:dyDescent="0.25">
      <c r="A883" s="7">
        <v>520440</v>
      </c>
      <c r="B883" s="7">
        <v>5204409</v>
      </c>
      <c r="C883" t="s">
        <v>5181</v>
      </c>
      <c r="D883" t="s">
        <v>5136</v>
      </c>
      <c r="E883" t="s">
        <v>4932</v>
      </c>
      <c r="F883" t="s">
        <v>10</v>
      </c>
      <c r="G883">
        <v>16513</v>
      </c>
      <c r="H883">
        <f t="shared" si="65"/>
        <v>16513</v>
      </c>
      <c r="I883">
        <v>0.69299999999999995</v>
      </c>
      <c r="J883" s="1">
        <v>111908120.97</v>
      </c>
      <c r="K883" s="10">
        <f t="shared" si="66"/>
        <v>6776.970930176225</v>
      </c>
      <c r="L883" s="8">
        <f t="shared" si="67"/>
        <v>6776.970930176225</v>
      </c>
      <c r="M883" s="14">
        <v>0.65000000000000013</v>
      </c>
      <c r="N883">
        <f>VLOOKUP(B883,'[1]ICI-DH'!$A:$H,8,FALSE)</f>
        <v>0.16</v>
      </c>
      <c r="O883">
        <f>VLOOKUP(B883,[2]Planilha1!$A:$G,6,FALSE)</f>
        <v>0</v>
      </c>
      <c r="P883">
        <f t="shared" si="68"/>
        <v>0</v>
      </c>
      <c r="Q883" s="16">
        <f t="shared" si="69"/>
        <v>0</v>
      </c>
    </row>
    <row r="884" spans="1:17" x14ac:dyDescent="0.25">
      <c r="A884" s="7">
        <v>430330</v>
      </c>
      <c r="B884" s="7">
        <v>4303301</v>
      </c>
      <c r="C884" t="s">
        <v>4517</v>
      </c>
      <c r="D884" t="s">
        <v>4459</v>
      </c>
      <c r="E884" t="s">
        <v>3828</v>
      </c>
      <c r="F884" t="s">
        <v>10</v>
      </c>
      <c r="G884">
        <v>4704</v>
      </c>
      <c r="H884">
        <f t="shared" si="65"/>
        <v>4704</v>
      </c>
      <c r="I884">
        <v>0.71899999999999997</v>
      </c>
      <c r="J884" s="1">
        <v>40744734.630000003</v>
      </c>
      <c r="K884" s="10">
        <f t="shared" si="66"/>
        <v>8661.7207971938788</v>
      </c>
      <c r="L884" s="8">
        <f t="shared" si="67"/>
        <v>8661.7207971938788</v>
      </c>
      <c r="M884" s="14">
        <v>0.35555555555555562</v>
      </c>
      <c r="N884">
        <f>VLOOKUP(B884,'[1]ICI-DH'!$A:$H,8,FALSE)</f>
        <v>0.1</v>
      </c>
      <c r="O884">
        <f>VLOOKUP(B884,[2]Planilha1!$A:$G,6,FALSE)</f>
        <v>0</v>
      </c>
      <c r="P884">
        <f t="shared" si="68"/>
        <v>0</v>
      </c>
      <c r="Q884" s="16">
        <f t="shared" si="69"/>
        <v>0</v>
      </c>
    </row>
    <row r="885" spans="1:17" x14ac:dyDescent="0.25">
      <c r="A885" s="7">
        <v>420310</v>
      </c>
      <c r="B885" s="7">
        <v>4203105</v>
      </c>
      <c r="C885" t="s">
        <v>4241</v>
      </c>
      <c r="D885" t="s">
        <v>4197</v>
      </c>
      <c r="E885" t="s">
        <v>3828</v>
      </c>
      <c r="F885" t="s">
        <v>10</v>
      </c>
      <c r="G885">
        <v>6304</v>
      </c>
      <c r="H885">
        <f t="shared" si="65"/>
        <v>6304</v>
      </c>
      <c r="I885">
        <v>0.72799999999999998</v>
      </c>
      <c r="J885" s="1">
        <v>45722464.079999998</v>
      </c>
      <c r="K885" s="10">
        <f t="shared" si="66"/>
        <v>7252.9289467005074</v>
      </c>
      <c r="L885" s="8">
        <f t="shared" si="67"/>
        <v>7252.9289467005074</v>
      </c>
      <c r="M885" s="14">
        <v>0.86111111111111105</v>
      </c>
      <c r="N885">
        <f>VLOOKUP(B885,'[1]ICI-DH'!$A:$H,8,FALSE)</f>
        <v>0.1</v>
      </c>
      <c r="O885">
        <f>VLOOKUP(B885,[2]Planilha1!$A:$G,6,FALSE)</f>
        <v>0</v>
      </c>
      <c r="P885">
        <f t="shared" si="68"/>
        <v>0</v>
      </c>
      <c r="Q885" s="16">
        <f t="shared" si="69"/>
        <v>0</v>
      </c>
    </row>
    <row r="886" spans="1:17" x14ac:dyDescent="0.25">
      <c r="A886" s="7">
        <v>250360</v>
      </c>
      <c r="B886" s="7">
        <v>2503605</v>
      </c>
      <c r="C886" t="s">
        <v>1289</v>
      </c>
      <c r="D886" t="s">
        <v>1247</v>
      </c>
      <c r="E886" t="s">
        <v>466</v>
      </c>
      <c r="F886" t="s">
        <v>10</v>
      </c>
      <c r="G886">
        <v>6602</v>
      </c>
      <c r="H886">
        <f t="shared" si="65"/>
        <v>6602</v>
      </c>
      <c r="I886">
        <v>0.59199999999999997</v>
      </c>
      <c r="J886" s="1">
        <v>35891940.07</v>
      </c>
      <c r="K886" s="10">
        <f t="shared" si="66"/>
        <v>5436.5253059678889</v>
      </c>
      <c r="L886" s="8">
        <f t="shared" si="67"/>
        <v>5436.5253059678889</v>
      </c>
      <c r="M886" s="14">
        <v>0.62222222222222223</v>
      </c>
      <c r="N886">
        <f>VLOOKUP(B886,'[1]ICI-DH'!$A:$H,8,FALSE)</f>
        <v>0.16</v>
      </c>
      <c r="O886">
        <f>VLOOKUP(B886,[2]Planilha1!$A:$G,6,FALSE)</f>
        <v>1</v>
      </c>
      <c r="P886">
        <f t="shared" si="68"/>
        <v>1.5146925174189639E-4</v>
      </c>
      <c r="Q886" s="16">
        <f t="shared" si="69"/>
        <v>1.5146925174189639E-4</v>
      </c>
    </row>
    <row r="887" spans="1:17" x14ac:dyDescent="0.25">
      <c r="A887" s="7">
        <v>430340</v>
      </c>
      <c r="B887" s="7">
        <v>4303400</v>
      </c>
      <c r="C887" t="s">
        <v>1289</v>
      </c>
      <c r="D887" t="s">
        <v>4459</v>
      </c>
      <c r="E887" t="s">
        <v>3828</v>
      </c>
      <c r="F887" t="s">
        <v>10</v>
      </c>
      <c r="G887">
        <v>4836</v>
      </c>
      <c r="H887">
        <f t="shared" si="65"/>
        <v>4836</v>
      </c>
      <c r="I887">
        <v>0.69899999999999995</v>
      </c>
      <c r="J887" s="1">
        <v>40977630.670000002</v>
      </c>
      <c r="K887" s="10">
        <f t="shared" si="66"/>
        <v>8473.4554735318452</v>
      </c>
      <c r="L887" s="8">
        <f t="shared" si="67"/>
        <v>8473.4554735318452</v>
      </c>
      <c r="M887" s="14">
        <v>0.35</v>
      </c>
      <c r="N887">
        <f>VLOOKUP(B887,'[1]ICI-DH'!$A:$H,8,FALSE)</f>
        <v>0.1</v>
      </c>
      <c r="O887">
        <f>VLOOKUP(B887,[2]Planilha1!$A:$G,6,FALSE)</f>
        <v>0</v>
      </c>
      <c r="P887">
        <f t="shared" si="68"/>
        <v>0</v>
      </c>
      <c r="Q887" s="16">
        <f t="shared" si="69"/>
        <v>0</v>
      </c>
    </row>
    <row r="888" spans="1:17" x14ac:dyDescent="0.25">
      <c r="A888" s="7">
        <v>240185</v>
      </c>
      <c r="B888" s="7">
        <v>2401859</v>
      </c>
      <c r="C888" t="s">
        <v>1105</v>
      </c>
      <c r="D888" t="s">
        <v>1086</v>
      </c>
      <c r="E888" t="s">
        <v>466</v>
      </c>
      <c r="F888" t="s">
        <v>10</v>
      </c>
      <c r="G888">
        <v>6293</v>
      </c>
      <c r="H888">
        <f t="shared" si="65"/>
        <v>6293</v>
      </c>
      <c r="I888">
        <v>0.57399999999999995</v>
      </c>
      <c r="J888" s="1">
        <v>32431697.77</v>
      </c>
      <c r="K888" s="10">
        <f t="shared" si="66"/>
        <v>5153.6147735579216</v>
      </c>
      <c r="L888" s="8">
        <f t="shared" si="67"/>
        <v>5153.6147735579216</v>
      </c>
      <c r="M888" s="14">
        <v>0.1388888888888889</v>
      </c>
      <c r="N888">
        <f>VLOOKUP(B888,'[1]ICI-DH'!$A:$H,8,FALSE)</f>
        <v>0.1</v>
      </c>
      <c r="O888">
        <f>VLOOKUP(B888,[2]Planilha1!$A:$G,6,FALSE)</f>
        <v>0</v>
      </c>
      <c r="P888">
        <f t="shared" si="68"/>
        <v>0</v>
      </c>
      <c r="Q888" s="16">
        <f t="shared" si="69"/>
        <v>0</v>
      </c>
    </row>
    <row r="889" spans="1:17" x14ac:dyDescent="0.25">
      <c r="A889" s="7">
        <v>240190</v>
      </c>
      <c r="B889" s="7">
        <v>2401909</v>
      </c>
      <c r="C889" t="s">
        <v>1106</v>
      </c>
      <c r="D889" t="s">
        <v>1086</v>
      </c>
      <c r="E889" t="s">
        <v>466</v>
      </c>
      <c r="F889" t="s">
        <v>10</v>
      </c>
      <c r="G889">
        <v>3268</v>
      </c>
      <c r="H889">
        <f t="shared" si="65"/>
        <v>3268</v>
      </c>
      <c r="I889">
        <v>0.58699999999999997</v>
      </c>
      <c r="J889" s="1">
        <v>30842065.550000001</v>
      </c>
      <c r="K889" s="10">
        <f t="shared" si="66"/>
        <v>9437.5965575275404</v>
      </c>
      <c r="L889" s="8">
        <f t="shared" si="67"/>
        <v>9437.5965575275404</v>
      </c>
      <c r="M889" s="14">
        <v>0</v>
      </c>
      <c r="N889">
        <f>VLOOKUP(B889,'[1]ICI-DH'!$A:$H,8,FALSE)</f>
        <v>0.1</v>
      </c>
      <c r="O889">
        <f>VLOOKUP(B889,[2]Planilha1!$A:$G,6,FALSE)</f>
        <v>0</v>
      </c>
      <c r="P889">
        <f t="shared" si="68"/>
        <v>0</v>
      </c>
      <c r="Q889" s="16">
        <f t="shared" si="69"/>
        <v>0</v>
      </c>
    </row>
    <row r="890" spans="1:17" x14ac:dyDescent="0.25">
      <c r="A890" s="7">
        <v>240200</v>
      </c>
      <c r="B890" s="7">
        <v>2402006</v>
      </c>
      <c r="C890" t="s">
        <v>1107</v>
      </c>
      <c r="D890" t="s">
        <v>1086</v>
      </c>
      <c r="E890" t="s">
        <v>466</v>
      </c>
      <c r="F890" t="s">
        <v>10</v>
      </c>
      <c r="G890">
        <v>61146</v>
      </c>
      <c r="H890">
        <f t="shared" si="65"/>
        <v>61146</v>
      </c>
      <c r="I890">
        <v>0.71</v>
      </c>
      <c r="J890" s="1">
        <v>221289180.30000001</v>
      </c>
      <c r="K890" s="10">
        <f t="shared" si="66"/>
        <v>3619.0295407712688</v>
      </c>
      <c r="L890" s="8">
        <f t="shared" si="67"/>
        <v>3619.0295407712688</v>
      </c>
      <c r="M890" s="14">
        <v>1.1055555555555556</v>
      </c>
      <c r="N890">
        <f>VLOOKUP(B890,'[1]ICI-DH'!$A:$H,8,FALSE)</f>
        <v>0.26</v>
      </c>
      <c r="O890">
        <f>VLOOKUP(B890,[2]Planilha1!$A:$G,6,FALSE)</f>
        <v>44</v>
      </c>
      <c r="P890">
        <f t="shared" si="68"/>
        <v>7.1958917999542077E-4</v>
      </c>
      <c r="Q890" s="16">
        <f t="shared" si="69"/>
        <v>7.1958917999542077E-4</v>
      </c>
    </row>
    <row r="891" spans="1:17" x14ac:dyDescent="0.25">
      <c r="A891" s="7">
        <v>350900</v>
      </c>
      <c r="B891" s="7">
        <v>3509007</v>
      </c>
      <c r="C891" t="s">
        <v>3298</v>
      </c>
      <c r="D891" t="s">
        <v>3202</v>
      </c>
      <c r="E891" t="s">
        <v>2182</v>
      </c>
      <c r="F891" t="s">
        <v>10</v>
      </c>
      <c r="G891">
        <v>95032</v>
      </c>
      <c r="H891">
        <f t="shared" si="65"/>
        <v>95032</v>
      </c>
      <c r="I891">
        <v>0.78100000000000003</v>
      </c>
      <c r="J891" s="1">
        <v>483915429.87</v>
      </c>
      <c r="K891" s="10">
        <f t="shared" si="66"/>
        <v>5092.1313859542051</v>
      </c>
      <c r="L891" s="8">
        <f t="shared" si="67"/>
        <v>5092.1313859542051</v>
      </c>
      <c r="M891" s="14">
        <v>0.86666666666666681</v>
      </c>
      <c r="N891">
        <f>VLOOKUP(B891,'[1]ICI-DH'!$A:$H,8,FALSE)</f>
        <v>0.1</v>
      </c>
      <c r="O891">
        <f>VLOOKUP(B891,[2]Planilha1!$A:$G,6,FALSE)</f>
        <v>92</v>
      </c>
      <c r="P891">
        <f t="shared" si="68"/>
        <v>9.6809495748800399E-4</v>
      </c>
      <c r="Q891" s="16">
        <f t="shared" si="69"/>
        <v>9.6809495748800399E-4</v>
      </c>
    </row>
    <row r="892" spans="1:17" x14ac:dyDescent="0.25">
      <c r="A892" s="7">
        <v>290540</v>
      </c>
      <c r="B892" s="7">
        <v>2905404</v>
      </c>
      <c r="C892" t="s">
        <v>1850</v>
      </c>
      <c r="D892" t="s">
        <v>1784</v>
      </c>
      <c r="E892" t="s">
        <v>466</v>
      </c>
      <c r="F892" t="s">
        <v>10</v>
      </c>
      <c r="G892">
        <v>17761</v>
      </c>
      <c r="H892">
        <f t="shared" si="65"/>
        <v>17761</v>
      </c>
      <c r="I892">
        <v>0.627</v>
      </c>
      <c r="J892" s="1">
        <v>141871582.22</v>
      </c>
      <c r="K892" s="10">
        <f t="shared" si="66"/>
        <v>7987.8150002815155</v>
      </c>
      <c r="L892" s="8">
        <f t="shared" si="67"/>
        <v>7987.8150002815155</v>
      </c>
      <c r="M892" s="14">
        <v>0.27777777777777779</v>
      </c>
      <c r="N892">
        <f>VLOOKUP(B892,'[1]ICI-DH'!$A:$H,8,FALSE)</f>
        <v>0.2</v>
      </c>
      <c r="O892">
        <f>VLOOKUP(B892,[2]Planilha1!$A:$G,6,FALSE)</f>
        <v>10</v>
      </c>
      <c r="P892">
        <f t="shared" si="68"/>
        <v>5.6303136084679913E-4</v>
      </c>
      <c r="Q892" s="16">
        <f t="shared" si="69"/>
        <v>5.6303136084679913E-4</v>
      </c>
    </row>
    <row r="893" spans="1:17" x14ac:dyDescent="0.25">
      <c r="A893" s="7">
        <v>350910</v>
      </c>
      <c r="B893" s="7">
        <v>3509106</v>
      </c>
      <c r="C893" t="s">
        <v>3299</v>
      </c>
      <c r="D893" t="s">
        <v>3202</v>
      </c>
      <c r="E893" t="s">
        <v>2182</v>
      </c>
      <c r="F893" t="s">
        <v>10</v>
      </c>
      <c r="G893">
        <v>5466</v>
      </c>
      <c r="H893">
        <f t="shared" si="65"/>
        <v>5466</v>
      </c>
      <c r="I893">
        <v>0.69699999999999995</v>
      </c>
      <c r="J893" s="1">
        <v>45244306.840000004</v>
      </c>
      <c r="K893" s="10">
        <f t="shared" si="66"/>
        <v>8277.4070325649482</v>
      </c>
      <c r="L893" s="8">
        <f t="shared" si="67"/>
        <v>8277.4070325649482</v>
      </c>
      <c r="M893" s="14">
        <v>0.35555555555555551</v>
      </c>
      <c r="N893">
        <f>VLOOKUP(B893,'[1]ICI-DH'!$A:$H,8,FALSE)</f>
        <v>0.16</v>
      </c>
      <c r="O893">
        <f>VLOOKUP(B893,[2]Planilha1!$A:$G,6,FALSE)</f>
        <v>0</v>
      </c>
      <c r="P893">
        <f t="shared" si="68"/>
        <v>0</v>
      </c>
      <c r="Q893" s="16">
        <f t="shared" si="69"/>
        <v>0</v>
      </c>
    </row>
    <row r="894" spans="1:17" x14ac:dyDescent="0.25">
      <c r="A894" s="7">
        <v>350920</v>
      </c>
      <c r="B894" s="7">
        <v>3509205</v>
      </c>
      <c r="C894" t="s">
        <v>3300</v>
      </c>
      <c r="D894" t="s">
        <v>3202</v>
      </c>
      <c r="E894" t="s">
        <v>2182</v>
      </c>
      <c r="F894" t="s">
        <v>10</v>
      </c>
      <c r="G894">
        <v>92689</v>
      </c>
      <c r="H894">
        <f t="shared" si="65"/>
        <v>92689</v>
      </c>
      <c r="I894">
        <v>0.72799999999999998</v>
      </c>
      <c r="J894" s="1">
        <v>989136513.95000005</v>
      </c>
      <c r="K894" s="10">
        <f t="shared" si="66"/>
        <v>10671.563119140352</v>
      </c>
      <c r="L894" s="8">
        <f t="shared" si="67"/>
        <v>10671.563119140352</v>
      </c>
      <c r="M894" s="14">
        <v>0.75</v>
      </c>
      <c r="N894">
        <f>VLOOKUP(B894,'[1]ICI-DH'!$A:$H,8,FALSE)</f>
        <v>0.1</v>
      </c>
      <c r="O894">
        <f>VLOOKUP(B894,[2]Planilha1!$A:$G,6,FALSE)</f>
        <v>69</v>
      </c>
      <c r="P894">
        <f t="shared" si="68"/>
        <v>7.4442490478913352E-4</v>
      </c>
      <c r="Q894" s="16">
        <f t="shared" si="69"/>
        <v>7.4442490478913352E-4</v>
      </c>
    </row>
    <row r="895" spans="1:17" x14ac:dyDescent="0.25">
      <c r="A895" s="7">
        <v>210240</v>
      </c>
      <c r="B895" s="7">
        <v>2102408</v>
      </c>
      <c r="C895" t="s">
        <v>508</v>
      </c>
      <c r="D895" t="s">
        <v>465</v>
      </c>
      <c r="E895" t="s">
        <v>466</v>
      </c>
      <c r="F895" t="s">
        <v>10</v>
      </c>
      <c r="G895">
        <v>10121</v>
      </c>
      <c r="H895">
        <f t="shared" si="65"/>
        <v>10121</v>
      </c>
      <c r="I895">
        <v>0.55300000000000005</v>
      </c>
      <c r="J895" s="1">
        <v>43836177.979999997</v>
      </c>
      <c r="K895" s="10">
        <f t="shared" si="66"/>
        <v>4331.2101551230116</v>
      </c>
      <c r="L895" s="8">
        <f t="shared" si="67"/>
        <v>4331.2101551230116</v>
      </c>
      <c r="M895" s="14">
        <v>0.23333333333333334</v>
      </c>
      <c r="N895">
        <f>VLOOKUP(B895,'[1]ICI-DH'!$A:$H,8,FALSE)</f>
        <v>0.1</v>
      </c>
      <c r="O895">
        <f>VLOOKUP(B895,[2]Planilha1!$A:$G,6,FALSE)</f>
        <v>1</v>
      </c>
      <c r="P895">
        <f t="shared" si="68"/>
        <v>9.8804465961861474E-5</v>
      </c>
      <c r="Q895" s="16">
        <f t="shared" si="69"/>
        <v>9.8804465961861474E-5</v>
      </c>
    </row>
    <row r="896" spans="1:17" x14ac:dyDescent="0.25">
      <c r="A896" s="7">
        <v>210250</v>
      </c>
      <c r="B896" s="7">
        <v>2102507</v>
      </c>
      <c r="C896" t="s">
        <v>509</v>
      </c>
      <c r="D896" t="s">
        <v>465</v>
      </c>
      <c r="E896" t="s">
        <v>466</v>
      </c>
      <c r="F896" t="s">
        <v>10</v>
      </c>
      <c r="G896">
        <v>16412</v>
      </c>
      <c r="H896">
        <f t="shared" si="65"/>
        <v>16412</v>
      </c>
      <c r="I896">
        <v>0.52300000000000002</v>
      </c>
      <c r="J896" s="1">
        <v>83426575.650000006</v>
      </c>
      <c r="K896" s="10">
        <f t="shared" si="66"/>
        <v>5083.2668565683653</v>
      </c>
      <c r="L896" s="8">
        <f t="shared" si="67"/>
        <v>5083.2668565683653</v>
      </c>
      <c r="M896" s="14">
        <v>0.11666666666666667</v>
      </c>
      <c r="N896">
        <f>VLOOKUP(B896,'[1]ICI-DH'!$A:$H,8,FALSE)</f>
        <v>0.1</v>
      </c>
      <c r="O896">
        <f>VLOOKUP(B896,[2]Planilha1!$A:$G,6,FALSE)</f>
        <v>0</v>
      </c>
      <c r="P896">
        <f t="shared" si="68"/>
        <v>0</v>
      </c>
      <c r="Q896" s="16">
        <f t="shared" si="69"/>
        <v>0</v>
      </c>
    </row>
    <row r="897" spans="1:17" x14ac:dyDescent="0.25">
      <c r="A897" s="7">
        <v>350925</v>
      </c>
      <c r="B897" s="7">
        <v>3509254</v>
      </c>
      <c r="C897" t="s">
        <v>3301</v>
      </c>
      <c r="D897" t="s">
        <v>3202</v>
      </c>
      <c r="E897" t="s">
        <v>2182</v>
      </c>
      <c r="F897" t="s">
        <v>10</v>
      </c>
      <c r="G897">
        <v>28515</v>
      </c>
      <c r="H897">
        <f t="shared" si="65"/>
        <v>28515</v>
      </c>
      <c r="I897">
        <v>0.69399999999999995</v>
      </c>
      <c r="J897" s="1">
        <v>200094841.97999999</v>
      </c>
      <c r="K897" s="10">
        <f t="shared" si="66"/>
        <v>7017.1783966333505</v>
      </c>
      <c r="L897" s="8">
        <f t="shared" si="67"/>
        <v>7017.1783966333505</v>
      </c>
      <c r="M897" s="14">
        <v>0.98888888888888893</v>
      </c>
      <c r="N897">
        <f>VLOOKUP(B897,'[1]ICI-DH'!$A:$H,8,FALSE)</f>
        <v>0.1</v>
      </c>
      <c r="O897">
        <f>VLOOKUP(B897,[2]Planilha1!$A:$G,6,FALSE)</f>
        <v>96</v>
      </c>
      <c r="P897">
        <f t="shared" si="68"/>
        <v>3.3666491320357705E-3</v>
      </c>
      <c r="Q897" s="16">
        <f t="shared" si="69"/>
        <v>3.3666491320357705E-3</v>
      </c>
    </row>
    <row r="898" spans="1:17" x14ac:dyDescent="0.25">
      <c r="A898" s="7">
        <v>250370</v>
      </c>
      <c r="B898" s="7">
        <v>2503704</v>
      </c>
      <c r="C898" t="s">
        <v>1290</v>
      </c>
      <c r="D898" t="s">
        <v>1247</v>
      </c>
      <c r="E898" t="s">
        <v>466</v>
      </c>
      <c r="F898" t="s">
        <v>10</v>
      </c>
      <c r="G898">
        <v>63239</v>
      </c>
      <c r="H898">
        <f t="shared" si="65"/>
        <v>63239</v>
      </c>
      <c r="I898">
        <v>0.67900000000000005</v>
      </c>
      <c r="J898" s="1">
        <v>253351015.12</v>
      </c>
      <c r="K898" s="10">
        <f t="shared" si="66"/>
        <v>4006.2463846676892</v>
      </c>
      <c r="L898" s="8">
        <f t="shared" si="67"/>
        <v>4006.2463846676892</v>
      </c>
      <c r="M898" s="14">
        <v>0.54444444444444451</v>
      </c>
      <c r="N898">
        <f>VLOOKUP(B898,'[1]ICI-DH'!$A:$H,8,FALSE)</f>
        <v>0.26</v>
      </c>
      <c r="O898">
        <f>VLOOKUP(B898,[2]Planilha1!$A:$G,6,FALSE)</f>
        <v>113</v>
      </c>
      <c r="P898">
        <f t="shared" si="68"/>
        <v>1.7868720251743386E-3</v>
      </c>
      <c r="Q898" s="16">
        <f t="shared" si="69"/>
        <v>1.7868720251743386E-3</v>
      </c>
    </row>
    <row r="899" spans="1:17" x14ac:dyDescent="0.25">
      <c r="A899" s="7">
        <v>220207</v>
      </c>
      <c r="B899" s="7">
        <v>2202075</v>
      </c>
      <c r="C899" t="s">
        <v>721</v>
      </c>
      <c r="D899" t="s">
        <v>682</v>
      </c>
      <c r="E899" t="s">
        <v>466</v>
      </c>
      <c r="F899" t="s">
        <v>10</v>
      </c>
      <c r="G899">
        <v>3108</v>
      </c>
      <c r="H899">
        <f t="shared" ref="H899:H962" si="70">IF(G899&gt;200000, 200000, G899)</f>
        <v>3108</v>
      </c>
      <c r="I899">
        <v>0.56200000000000006</v>
      </c>
      <c r="J899" s="1">
        <v>34010725.460000001</v>
      </c>
      <c r="K899" s="10">
        <f t="shared" ref="K899:K962" si="71">J899/G899</f>
        <v>10942.961859716859</v>
      </c>
      <c r="L899" s="8">
        <f t="shared" ref="L899:L962" si="72">IF(K899&gt;12739.39, 12739.39, K899)</f>
        <v>10942.961859716859</v>
      </c>
      <c r="M899" s="14">
        <v>0.4</v>
      </c>
      <c r="N899">
        <f>VLOOKUP(B899,'[1]ICI-DH'!$A:$H,8,FALSE)</f>
        <v>0.1</v>
      </c>
      <c r="O899">
        <f>VLOOKUP(B899,[2]Planilha1!$A:$G,6,FALSE)</f>
        <v>0</v>
      </c>
      <c r="P899">
        <f t="shared" ref="P899:P962" si="73">O899/G899</f>
        <v>0</v>
      </c>
      <c r="Q899" s="16">
        <f t="shared" ref="Q899:Q962" si="74">IF(P899&gt;6830, 6830, P899)</f>
        <v>0</v>
      </c>
    </row>
    <row r="900" spans="1:17" x14ac:dyDescent="0.25">
      <c r="A900" s="7">
        <v>250375</v>
      </c>
      <c r="B900" s="7">
        <v>2503753</v>
      </c>
      <c r="C900" t="s">
        <v>1291</v>
      </c>
      <c r="D900" t="s">
        <v>1247</v>
      </c>
      <c r="E900" t="s">
        <v>466</v>
      </c>
      <c r="F900" t="s">
        <v>10</v>
      </c>
      <c r="G900">
        <v>2740</v>
      </c>
      <c r="H900">
        <f t="shared" si="70"/>
        <v>2740</v>
      </c>
      <c r="I900">
        <v>0.55000000000000004</v>
      </c>
      <c r="J900" s="1">
        <v>28252918.68</v>
      </c>
      <c r="K900" s="10">
        <f t="shared" si="71"/>
        <v>10311.284189781021</v>
      </c>
      <c r="L900" s="8">
        <f t="shared" si="72"/>
        <v>10311.284189781021</v>
      </c>
      <c r="M900" s="14">
        <v>0.6166666666666667</v>
      </c>
      <c r="N900">
        <f>VLOOKUP(B900,'[1]ICI-DH'!$A:$H,8,FALSE)</f>
        <v>0.16</v>
      </c>
      <c r="O900">
        <f>VLOOKUP(B900,[2]Planilha1!$A:$G,6,FALSE)</f>
        <v>0</v>
      </c>
      <c r="P900">
        <f t="shared" si="73"/>
        <v>0</v>
      </c>
      <c r="Q900" s="16">
        <f t="shared" si="74"/>
        <v>0</v>
      </c>
    </row>
    <row r="901" spans="1:17" x14ac:dyDescent="0.25">
      <c r="A901" s="7">
        <v>350930</v>
      </c>
      <c r="B901" s="7">
        <v>3509304</v>
      </c>
      <c r="C901" t="s">
        <v>3302</v>
      </c>
      <c r="D901" t="s">
        <v>3202</v>
      </c>
      <c r="E901" t="s">
        <v>2182</v>
      </c>
      <c r="F901" t="s">
        <v>10</v>
      </c>
      <c r="G901">
        <v>9133</v>
      </c>
      <c r="H901">
        <f t="shared" si="70"/>
        <v>9133</v>
      </c>
      <c r="I901">
        <v>0.73399999999999999</v>
      </c>
      <c r="J901" s="1">
        <v>55583439.960000001</v>
      </c>
      <c r="K901" s="10">
        <f t="shared" si="71"/>
        <v>6086.0002146063725</v>
      </c>
      <c r="L901" s="8">
        <f t="shared" si="72"/>
        <v>6086.0002146063725</v>
      </c>
      <c r="M901" s="14">
        <v>1.0111111111111111</v>
      </c>
      <c r="N901">
        <f>VLOOKUP(B901,'[1]ICI-DH'!$A:$H,8,FALSE)</f>
        <v>0.24</v>
      </c>
      <c r="O901">
        <f>VLOOKUP(B901,[2]Planilha1!$A:$G,6,FALSE)</f>
        <v>0</v>
      </c>
      <c r="P901">
        <f t="shared" si="73"/>
        <v>0</v>
      </c>
      <c r="Q901" s="16">
        <f t="shared" si="74"/>
        <v>0</v>
      </c>
    </row>
    <row r="902" spans="1:17" x14ac:dyDescent="0.25">
      <c r="A902" s="7">
        <v>270130</v>
      </c>
      <c r="B902" s="7">
        <v>2701308</v>
      </c>
      <c r="C902" t="s">
        <v>1629</v>
      </c>
      <c r="D902" t="s">
        <v>1620</v>
      </c>
      <c r="E902" t="s">
        <v>466</v>
      </c>
      <c r="F902" t="s">
        <v>10</v>
      </c>
      <c r="G902">
        <v>16024</v>
      </c>
      <c r="H902">
        <f t="shared" si="70"/>
        <v>16024</v>
      </c>
      <c r="I902">
        <v>0.56200000000000006</v>
      </c>
      <c r="J902" s="1">
        <v>106924329.59</v>
      </c>
      <c r="K902" s="10">
        <f t="shared" si="71"/>
        <v>6672.7614571892163</v>
      </c>
      <c r="L902" s="8">
        <f t="shared" si="72"/>
        <v>6672.7614571892163</v>
      </c>
      <c r="M902" s="14">
        <v>0.46666666666666662</v>
      </c>
      <c r="N902">
        <f>VLOOKUP(B902,'[1]ICI-DH'!$A:$H,8,FALSE)</f>
        <v>0.1</v>
      </c>
      <c r="O902">
        <f>VLOOKUP(B902,[2]Planilha1!$A:$G,6,FALSE)</f>
        <v>2</v>
      </c>
      <c r="P902">
        <f t="shared" si="73"/>
        <v>1.2481278082875687E-4</v>
      </c>
      <c r="Q902" s="16">
        <f t="shared" si="74"/>
        <v>1.2481278082875687E-4</v>
      </c>
    </row>
    <row r="903" spans="1:17" x14ac:dyDescent="0.25">
      <c r="A903" s="7">
        <v>220208</v>
      </c>
      <c r="B903" s="7">
        <v>2202083</v>
      </c>
      <c r="C903" t="s">
        <v>722</v>
      </c>
      <c r="D903" t="s">
        <v>682</v>
      </c>
      <c r="E903" t="s">
        <v>466</v>
      </c>
      <c r="F903" t="s">
        <v>10</v>
      </c>
      <c r="G903">
        <v>7957</v>
      </c>
      <c r="H903">
        <f t="shared" si="70"/>
        <v>7957</v>
      </c>
      <c r="I903">
        <v>0.54600000000000004</v>
      </c>
      <c r="J903" s="1">
        <v>52745907.530000001</v>
      </c>
      <c r="K903" s="10">
        <f t="shared" si="71"/>
        <v>6628.8686100289051</v>
      </c>
      <c r="L903" s="8">
        <f t="shared" si="72"/>
        <v>6628.8686100289051</v>
      </c>
      <c r="M903" s="14">
        <v>0.18888888888888888</v>
      </c>
      <c r="N903">
        <f>VLOOKUP(B903,'[1]ICI-DH'!$A:$H,8,FALSE)</f>
        <v>0.1</v>
      </c>
      <c r="O903">
        <f>VLOOKUP(B903,[2]Planilha1!$A:$G,6,FALSE)</f>
        <v>0</v>
      </c>
      <c r="P903">
        <f t="shared" si="73"/>
        <v>0</v>
      </c>
      <c r="Q903" s="16">
        <f t="shared" si="74"/>
        <v>0</v>
      </c>
    </row>
    <row r="904" spans="1:17" x14ac:dyDescent="0.25">
      <c r="A904" s="7">
        <v>311020</v>
      </c>
      <c r="B904" s="7">
        <v>3110202</v>
      </c>
      <c r="C904" t="s">
        <v>2292</v>
      </c>
      <c r="D904" t="s">
        <v>2181</v>
      </c>
      <c r="E904" t="s">
        <v>2182</v>
      </c>
      <c r="F904" t="s">
        <v>10</v>
      </c>
      <c r="G904">
        <v>4088</v>
      </c>
      <c r="H904">
        <f t="shared" si="70"/>
        <v>4088</v>
      </c>
      <c r="I904">
        <v>0.61699999999999999</v>
      </c>
      <c r="J904" s="1">
        <v>32309473.239999998</v>
      </c>
      <c r="K904" s="10">
        <f t="shared" si="71"/>
        <v>7903.4914970645787</v>
      </c>
      <c r="L904" s="8">
        <f t="shared" si="72"/>
        <v>7903.4914970645787</v>
      </c>
      <c r="M904" s="14">
        <v>0.5888888888888888</v>
      </c>
      <c r="N904">
        <f>VLOOKUP(B904,'[1]ICI-DH'!$A:$H,8,FALSE)</f>
        <v>0.1</v>
      </c>
      <c r="O904">
        <f>VLOOKUP(B904,[2]Planilha1!$A:$G,6,FALSE)</f>
        <v>0</v>
      </c>
      <c r="P904">
        <f t="shared" si="73"/>
        <v>0</v>
      </c>
      <c r="Q904" s="16">
        <f t="shared" si="74"/>
        <v>0</v>
      </c>
    </row>
    <row r="905" spans="1:17" x14ac:dyDescent="0.25">
      <c r="A905" s="7">
        <v>350940</v>
      </c>
      <c r="B905" s="7">
        <v>3509403</v>
      </c>
      <c r="C905" t="s">
        <v>3303</v>
      </c>
      <c r="D905" t="s">
        <v>3202</v>
      </c>
      <c r="E905" t="s">
        <v>2182</v>
      </c>
      <c r="F905" t="s">
        <v>10</v>
      </c>
      <c r="G905">
        <v>23830</v>
      </c>
      <c r="H905">
        <f t="shared" si="70"/>
        <v>23830</v>
      </c>
      <c r="I905">
        <v>0.71299999999999997</v>
      </c>
      <c r="J905" s="1">
        <v>120369969.55</v>
      </c>
      <c r="K905" s="10">
        <f t="shared" si="71"/>
        <v>5051.1946936634495</v>
      </c>
      <c r="L905" s="8">
        <f t="shared" si="72"/>
        <v>5051.1946936634495</v>
      </c>
      <c r="M905" s="14">
        <v>2.777777777777779E-2</v>
      </c>
      <c r="N905">
        <f>VLOOKUP(B905,'[1]ICI-DH'!$A:$H,8,FALSE)</f>
        <v>0.1</v>
      </c>
      <c r="O905">
        <f>VLOOKUP(B905,[2]Planilha1!$A:$G,6,FALSE)</f>
        <v>11</v>
      </c>
      <c r="P905">
        <f t="shared" si="73"/>
        <v>4.6160302140159463E-4</v>
      </c>
      <c r="Q905" s="16">
        <f t="shared" si="74"/>
        <v>4.6160302140159463E-4</v>
      </c>
    </row>
    <row r="906" spans="1:17" x14ac:dyDescent="0.25">
      <c r="A906" s="7">
        <v>260330</v>
      </c>
      <c r="B906" s="7">
        <v>2603306</v>
      </c>
      <c r="C906" t="s">
        <v>1481</v>
      </c>
      <c r="D906" t="s">
        <v>1452</v>
      </c>
      <c r="E906" t="s">
        <v>466</v>
      </c>
      <c r="F906" t="s">
        <v>10</v>
      </c>
      <c r="G906">
        <v>11093</v>
      </c>
      <c r="H906">
        <f t="shared" si="70"/>
        <v>11093</v>
      </c>
      <c r="I906">
        <v>0.56599999999999995</v>
      </c>
      <c r="J906" s="1">
        <v>55326166.420000002</v>
      </c>
      <c r="K906" s="10">
        <f t="shared" si="71"/>
        <v>4987.4845776615884</v>
      </c>
      <c r="L906" s="8">
        <f t="shared" si="72"/>
        <v>4987.4845776615884</v>
      </c>
      <c r="M906" s="14">
        <v>0.45</v>
      </c>
      <c r="N906">
        <f>VLOOKUP(B906,'[1]ICI-DH'!$A:$H,8,FALSE)</f>
        <v>0.1</v>
      </c>
      <c r="O906">
        <f>VLOOKUP(B906,[2]Planilha1!$A:$G,6,FALSE)</f>
        <v>0</v>
      </c>
      <c r="P906">
        <f t="shared" si="73"/>
        <v>0</v>
      </c>
      <c r="Q906" s="16">
        <f t="shared" si="74"/>
        <v>0</v>
      </c>
    </row>
    <row r="907" spans="1:17" x14ac:dyDescent="0.25">
      <c r="A907" s="7">
        <v>160020</v>
      </c>
      <c r="B907" s="7">
        <v>1600204</v>
      </c>
      <c r="C907" t="s">
        <v>313</v>
      </c>
      <c r="D907" t="s">
        <v>310</v>
      </c>
      <c r="E907" t="s">
        <v>9</v>
      </c>
      <c r="F907" t="s">
        <v>10</v>
      </c>
      <c r="G907">
        <v>10612</v>
      </c>
      <c r="H907">
        <f t="shared" si="70"/>
        <v>10612</v>
      </c>
      <c r="I907">
        <v>0.64300000000000002</v>
      </c>
      <c r="J907" s="1"/>
      <c r="K907" s="10">
        <v>5485</v>
      </c>
      <c r="L907" s="8">
        <f t="shared" si="72"/>
        <v>5485</v>
      </c>
      <c r="M907" s="14">
        <v>0.70555555555555549</v>
      </c>
      <c r="N907">
        <f>VLOOKUP(B907,'[1]ICI-DH'!$A:$H,8,FALSE)</f>
        <v>0.45999999999999996</v>
      </c>
      <c r="O907">
        <f>VLOOKUP(B907,[2]Planilha1!$A:$G,6,FALSE)</f>
        <v>0</v>
      </c>
      <c r="P907">
        <f t="shared" si="73"/>
        <v>0</v>
      </c>
      <c r="Q907" s="16">
        <f t="shared" si="74"/>
        <v>0</v>
      </c>
    </row>
    <row r="908" spans="1:17" x14ac:dyDescent="0.25">
      <c r="A908" s="7">
        <v>311030</v>
      </c>
      <c r="B908" s="7">
        <v>3110301</v>
      </c>
      <c r="C908" t="s">
        <v>2293</v>
      </c>
      <c r="D908" t="s">
        <v>2181</v>
      </c>
      <c r="E908" t="s">
        <v>2182</v>
      </c>
      <c r="F908" t="s">
        <v>10</v>
      </c>
      <c r="G908">
        <v>14217</v>
      </c>
      <c r="H908">
        <f t="shared" si="70"/>
        <v>14217</v>
      </c>
      <c r="I908">
        <v>0.68700000000000006</v>
      </c>
      <c r="J908" s="1">
        <v>72936666.219999999</v>
      </c>
      <c r="K908" s="10">
        <f t="shared" si="71"/>
        <v>5130.2431047337695</v>
      </c>
      <c r="L908" s="8">
        <f t="shared" si="72"/>
        <v>5130.2431047337695</v>
      </c>
      <c r="M908" s="14">
        <v>0.25555555555555554</v>
      </c>
      <c r="N908">
        <f>VLOOKUP(B908,'[1]ICI-DH'!$A:$H,8,FALSE)</f>
        <v>0.16</v>
      </c>
      <c r="O908">
        <f>VLOOKUP(B908,[2]Planilha1!$A:$G,6,FALSE)</f>
        <v>7</v>
      </c>
      <c r="P908">
        <f t="shared" si="73"/>
        <v>4.9236829148202859E-4</v>
      </c>
      <c r="Q908" s="16">
        <f t="shared" si="74"/>
        <v>4.9236829148202859E-4</v>
      </c>
    </row>
    <row r="909" spans="1:17" x14ac:dyDescent="0.25">
      <c r="A909" s="7">
        <v>250380</v>
      </c>
      <c r="B909" s="7">
        <v>2503803</v>
      </c>
      <c r="C909" t="s">
        <v>1292</v>
      </c>
      <c r="D909" t="s">
        <v>1247</v>
      </c>
      <c r="E909" t="s">
        <v>466</v>
      </c>
      <c r="F909" t="s">
        <v>10</v>
      </c>
      <c r="G909">
        <v>5753</v>
      </c>
      <c r="H909">
        <f t="shared" si="70"/>
        <v>5753</v>
      </c>
      <c r="I909">
        <v>0.56799999999999995</v>
      </c>
      <c r="J909" s="1">
        <v>45970333.799999997</v>
      </c>
      <c r="K909" s="10">
        <f t="shared" si="71"/>
        <v>7990.6716148096639</v>
      </c>
      <c r="L909" s="8">
        <f t="shared" si="72"/>
        <v>7990.6716148096639</v>
      </c>
      <c r="M909" s="14">
        <v>0.11666666666666667</v>
      </c>
      <c r="N909">
        <f>VLOOKUP(B909,'[1]ICI-DH'!$A:$H,8,FALSE)</f>
        <v>0.1</v>
      </c>
      <c r="O909">
        <f>VLOOKUP(B909,[2]Planilha1!$A:$G,6,FALSE)</f>
        <v>0</v>
      </c>
      <c r="P909">
        <f t="shared" si="73"/>
        <v>0</v>
      </c>
      <c r="Q909" s="16">
        <f t="shared" si="74"/>
        <v>0</v>
      </c>
    </row>
    <row r="910" spans="1:17" x14ac:dyDescent="0.25">
      <c r="A910" s="7">
        <v>520450</v>
      </c>
      <c r="B910" s="7">
        <v>5204508</v>
      </c>
      <c r="C910" t="s">
        <v>5182</v>
      </c>
      <c r="D910" t="s">
        <v>5136</v>
      </c>
      <c r="E910" t="s">
        <v>4932</v>
      </c>
      <c r="F910" t="s">
        <v>10</v>
      </c>
      <c r="G910">
        <v>98622</v>
      </c>
      <c r="H910">
        <f t="shared" si="70"/>
        <v>98622</v>
      </c>
      <c r="I910">
        <v>0.73299999999999998</v>
      </c>
      <c r="J910" s="1">
        <v>500739423.16000003</v>
      </c>
      <c r="K910" s="10">
        <f t="shared" si="71"/>
        <v>5077.3602559266701</v>
      </c>
      <c r="L910" s="8">
        <f t="shared" si="72"/>
        <v>5077.3602559266701</v>
      </c>
      <c r="M910" s="14">
        <v>0.55000000000000004</v>
      </c>
      <c r="N910">
        <f>VLOOKUP(B910,'[1]ICI-DH'!$A:$H,8,FALSE)</f>
        <v>0.1</v>
      </c>
      <c r="O910">
        <f>VLOOKUP(B910,[2]Planilha1!$A:$G,6,FALSE)</f>
        <v>36</v>
      </c>
      <c r="P910">
        <f t="shared" si="73"/>
        <v>3.650301149844862E-4</v>
      </c>
      <c r="Q910" s="16">
        <f t="shared" si="74"/>
        <v>3.650301149844862E-4</v>
      </c>
    </row>
    <row r="911" spans="1:17" x14ac:dyDescent="0.25">
      <c r="A911" s="7">
        <v>520455</v>
      </c>
      <c r="B911" s="7">
        <v>5204557</v>
      </c>
      <c r="C911" t="s">
        <v>5183</v>
      </c>
      <c r="D911" t="s">
        <v>5136</v>
      </c>
      <c r="E911" t="s">
        <v>4932</v>
      </c>
      <c r="F911" t="s">
        <v>10</v>
      </c>
      <c r="G911">
        <v>4507</v>
      </c>
      <c r="H911">
        <f t="shared" si="70"/>
        <v>4507</v>
      </c>
      <c r="I911">
        <v>0.68500000000000005</v>
      </c>
      <c r="J911" s="1">
        <v>30727700.449999999</v>
      </c>
      <c r="K911" s="10">
        <f t="shared" si="71"/>
        <v>6817.772453960506</v>
      </c>
      <c r="L911" s="8">
        <f t="shared" si="72"/>
        <v>6817.772453960506</v>
      </c>
      <c r="M911" s="14">
        <v>0.41666666666666669</v>
      </c>
      <c r="N911">
        <f>VLOOKUP(B911,'[1]ICI-DH'!$A:$H,8,FALSE)</f>
        <v>0.16</v>
      </c>
      <c r="O911">
        <f>VLOOKUP(B911,[2]Planilha1!$A:$G,6,FALSE)</f>
        <v>0</v>
      </c>
      <c r="P911">
        <f t="shared" si="73"/>
        <v>0</v>
      </c>
      <c r="Q911" s="16">
        <f t="shared" si="74"/>
        <v>0</v>
      </c>
    </row>
    <row r="912" spans="1:17" x14ac:dyDescent="0.25">
      <c r="A912" s="7">
        <v>290550</v>
      </c>
      <c r="B912" s="7">
        <v>2905503</v>
      </c>
      <c r="C912" t="s">
        <v>1851</v>
      </c>
      <c r="D912" t="s">
        <v>1784</v>
      </c>
      <c r="E912" t="s">
        <v>466</v>
      </c>
      <c r="F912" t="s">
        <v>10</v>
      </c>
      <c r="G912">
        <v>13080</v>
      </c>
      <c r="H912">
        <f t="shared" si="70"/>
        <v>13080</v>
      </c>
      <c r="I912">
        <v>0.57299999999999995</v>
      </c>
      <c r="J912" s="1">
        <v>77406269.980000004</v>
      </c>
      <c r="K912" s="10">
        <f t="shared" si="71"/>
        <v>5917.9105489296635</v>
      </c>
      <c r="L912" s="8">
        <f t="shared" si="72"/>
        <v>5917.9105489296635</v>
      </c>
      <c r="M912" s="14">
        <v>0.41111111111111109</v>
      </c>
      <c r="N912">
        <f>VLOOKUP(B912,'[1]ICI-DH'!$A:$H,8,FALSE)</f>
        <v>0.1</v>
      </c>
      <c r="O912">
        <f>VLOOKUP(B912,[2]Planilha1!$A:$G,6,FALSE)</f>
        <v>0</v>
      </c>
      <c r="P912">
        <f t="shared" si="73"/>
        <v>0</v>
      </c>
      <c r="Q912" s="16">
        <f t="shared" si="74"/>
        <v>0</v>
      </c>
    </row>
    <row r="913" spans="1:17" x14ac:dyDescent="0.25">
      <c r="A913" s="7">
        <v>220209</v>
      </c>
      <c r="B913" s="7">
        <v>2202091</v>
      </c>
      <c r="C913" t="s">
        <v>723</v>
      </c>
      <c r="D913" t="s">
        <v>682</v>
      </c>
      <c r="E913" t="s">
        <v>466</v>
      </c>
      <c r="F913" t="s">
        <v>10</v>
      </c>
      <c r="G913">
        <v>5503</v>
      </c>
      <c r="H913">
        <f t="shared" si="70"/>
        <v>5503</v>
      </c>
      <c r="I913">
        <v>0.58799999999999997</v>
      </c>
      <c r="J913" s="1">
        <v>48296624.509999998</v>
      </c>
      <c r="K913" s="10">
        <f t="shared" si="71"/>
        <v>8776.4173196438296</v>
      </c>
      <c r="L913" s="8">
        <f t="shared" si="72"/>
        <v>8776.4173196438296</v>
      </c>
      <c r="M913" s="14">
        <v>0.78333333333333344</v>
      </c>
      <c r="N913">
        <f>VLOOKUP(B913,'[1]ICI-DH'!$A:$H,8,FALSE)</f>
        <v>0.16</v>
      </c>
      <c r="O913">
        <f>VLOOKUP(B913,[2]Planilha1!$A:$G,6,FALSE)</f>
        <v>0</v>
      </c>
      <c r="P913">
        <f t="shared" si="73"/>
        <v>0</v>
      </c>
      <c r="Q913" s="16">
        <f t="shared" si="74"/>
        <v>0</v>
      </c>
    </row>
    <row r="914" spans="1:17" x14ac:dyDescent="0.25">
      <c r="A914" s="7">
        <v>410350</v>
      </c>
      <c r="B914" s="7">
        <v>4103503</v>
      </c>
      <c r="C914" t="s">
        <v>3872</v>
      </c>
      <c r="D914" t="s">
        <v>3827</v>
      </c>
      <c r="E914" t="s">
        <v>3828</v>
      </c>
      <c r="F914" t="s">
        <v>10</v>
      </c>
      <c r="G914">
        <v>8710</v>
      </c>
      <c r="H914">
        <f t="shared" si="70"/>
        <v>8710</v>
      </c>
      <c r="I914">
        <v>0.72199999999999998</v>
      </c>
      <c r="J914" s="1">
        <v>42905447.030000001</v>
      </c>
      <c r="K914" s="10">
        <f t="shared" si="71"/>
        <v>4925.9985109070039</v>
      </c>
      <c r="L914" s="8">
        <f t="shared" si="72"/>
        <v>4925.9985109070039</v>
      </c>
      <c r="M914" s="14">
        <v>0.56666666666666665</v>
      </c>
      <c r="N914">
        <f>VLOOKUP(B914,'[1]ICI-DH'!$A:$H,8,FALSE)</f>
        <v>0.1</v>
      </c>
      <c r="O914">
        <f>VLOOKUP(B914,[2]Planilha1!$A:$G,6,FALSE)</f>
        <v>3</v>
      </c>
      <c r="P914">
        <f t="shared" si="73"/>
        <v>3.4443168771526979E-4</v>
      </c>
      <c r="Q914" s="16">
        <f t="shared" si="74"/>
        <v>3.4443168771526979E-4</v>
      </c>
    </row>
    <row r="915" spans="1:17" x14ac:dyDescent="0.25">
      <c r="A915" s="7">
        <v>420315</v>
      </c>
      <c r="B915" s="7">
        <v>4203154</v>
      </c>
      <c r="C915" t="s">
        <v>4242</v>
      </c>
      <c r="D915" t="s">
        <v>4197</v>
      </c>
      <c r="E915" t="s">
        <v>3828</v>
      </c>
      <c r="F915" t="s">
        <v>10</v>
      </c>
      <c r="G915">
        <v>3443</v>
      </c>
      <c r="H915">
        <f t="shared" si="70"/>
        <v>3443</v>
      </c>
      <c r="I915">
        <v>0.622</v>
      </c>
      <c r="J915" s="1">
        <v>35654478.32</v>
      </c>
      <c r="K915" s="10">
        <f t="shared" si="71"/>
        <v>10355.642846354924</v>
      </c>
      <c r="L915" s="8">
        <f t="shared" si="72"/>
        <v>10355.642846354924</v>
      </c>
      <c r="M915" s="14">
        <v>0.3611111111111111</v>
      </c>
      <c r="N915">
        <f>VLOOKUP(B915,'[1]ICI-DH'!$A:$H,8,FALSE)</f>
        <v>0.1</v>
      </c>
      <c r="O915">
        <f>VLOOKUP(B915,[2]Planilha1!$A:$G,6,FALSE)</f>
        <v>0</v>
      </c>
      <c r="P915">
        <f t="shared" si="73"/>
        <v>0</v>
      </c>
      <c r="Q915" s="16">
        <f t="shared" si="74"/>
        <v>0</v>
      </c>
    </row>
    <row r="916" spans="1:17" x14ac:dyDescent="0.25">
      <c r="A916" s="7">
        <v>260340</v>
      </c>
      <c r="B916" s="7">
        <v>2603405</v>
      </c>
      <c r="C916" t="s">
        <v>1482</v>
      </c>
      <c r="D916" t="s">
        <v>1452</v>
      </c>
      <c r="E916" t="s">
        <v>466</v>
      </c>
      <c r="F916" t="s">
        <v>10</v>
      </c>
      <c r="G916">
        <v>5228</v>
      </c>
      <c r="H916">
        <f t="shared" si="70"/>
        <v>5228</v>
      </c>
      <c r="I916">
        <v>0.57099999999999995</v>
      </c>
      <c r="J916" s="1">
        <v>41924929.530000001</v>
      </c>
      <c r="K916" s="10">
        <f t="shared" si="71"/>
        <v>8019.3055719204285</v>
      </c>
      <c r="L916" s="8">
        <f t="shared" si="72"/>
        <v>8019.3055719204285</v>
      </c>
      <c r="M916" s="14">
        <v>0</v>
      </c>
      <c r="N916">
        <f>VLOOKUP(B916,'[1]ICI-DH'!$A:$H,8,FALSE)</f>
        <v>0.1</v>
      </c>
      <c r="O916">
        <f>VLOOKUP(B916,[2]Planilha1!$A:$G,6,FALSE)</f>
        <v>0</v>
      </c>
      <c r="P916">
        <f t="shared" si="73"/>
        <v>0</v>
      </c>
      <c r="Q916" s="16">
        <f t="shared" si="74"/>
        <v>0</v>
      </c>
    </row>
    <row r="917" spans="1:17" x14ac:dyDescent="0.25">
      <c r="A917" s="7">
        <v>290560</v>
      </c>
      <c r="B917" s="7">
        <v>2905602</v>
      </c>
      <c r="C917" t="s">
        <v>1852</v>
      </c>
      <c r="D917" t="s">
        <v>1784</v>
      </c>
      <c r="E917" t="s">
        <v>466</v>
      </c>
      <c r="F917" t="s">
        <v>10</v>
      </c>
      <c r="G917">
        <v>22579</v>
      </c>
      <c r="H917">
        <f t="shared" si="70"/>
        <v>22579</v>
      </c>
      <c r="I917">
        <v>0.58099999999999996</v>
      </c>
      <c r="J917" s="1">
        <v>122071138.67</v>
      </c>
      <c r="K917" s="10">
        <f t="shared" si="71"/>
        <v>5406.4014646352807</v>
      </c>
      <c r="L917" s="8">
        <f t="shared" si="72"/>
        <v>5406.4014646352807</v>
      </c>
      <c r="M917" s="14">
        <v>1.5777777777777779</v>
      </c>
      <c r="N917">
        <f>VLOOKUP(B917,'[1]ICI-DH'!$A:$H,8,FALSE)</f>
        <v>0.26</v>
      </c>
      <c r="O917">
        <f>VLOOKUP(B917,[2]Planilha1!$A:$G,6,FALSE)</f>
        <v>9</v>
      </c>
      <c r="P917">
        <f t="shared" si="73"/>
        <v>3.9860046946277517E-4</v>
      </c>
      <c r="Q917" s="16">
        <f t="shared" si="74"/>
        <v>3.9860046946277517E-4</v>
      </c>
    </row>
    <row r="918" spans="1:17" x14ac:dyDescent="0.25">
      <c r="A918" s="7">
        <v>290570</v>
      </c>
      <c r="B918" s="7">
        <v>2905701</v>
      </c>
      <c r="C918" t="s">
        <v>1853</v>
      </c>
      <c r="D918" t="s">
        <v>1784</v>
      </c>
      <c r="E918" t="s">
        <v>466</v>
      </c>
      <c r="F918" t="s">
        <v>10</v>
      </c>
      <c r="G918">
        <v>300372</v>
      </c>
      <c r="H918">
        <f t="shared" si="70"/>
        <v>200000</v>
      </c>
      <c r="I918">
        <v>0.69399999999999995</v>
      </c>
      <c r="J918" s="1">
        <v>2125731585.1500001</v>
      </c>
      <c r="K918" s="10">
        <f t="shared" si="71"/>
        <v>7076.99647487116</v>
      </c>
      <c r="L918" s="8">
        <f t="shared" si="72"/>
        <v>7076.99647487116</v>
      </c>
      <c r="M918" s="14">
        <v>0.6611111111111112</v>
      </c>
      <c r="N918">
        <f>VLOOKUP(B918,'[1]ICI-DH'!$A:$H,8,FALSE)</f>
        <v>0.1</v>
      </c>
      <c r="O918">
        <f>VLOOKUP(B918,[2]Planilha1!$A:$G,6,FALSE)</f>
        <v>90</v>
      </c>
      <c r="P918">
        <f t="shared" si="73"/>
        <v>2.996284607087212E-4</v>
      </c>
      <c r="Q918" s="16">
        <f t="shared" si="74"/>
        <v>2.996284607087212E-4</v>
      </c>
    </row>
    <row r="919" spans="1:17" x14ac:dyDescent="0.25">
      <c r="A919" s="7">
        <v>311040</v>
      </c>
      <c r="B919" s="7">
        <v>3110400</v>
      </c>
      <c r="C919" t="s">
        <v>2294</v>
      </c>
      <c r="D919" t="s">
        <v>2181</v>
      </c>
      <c r="E919" t="s">
        <v>2182</v>
      </c>
      <c r="F919" t="s">
        <v>10</v>
      </c>
      <c r="G919">
        <v>2838</v>
      </c>
      <c r="H919">
        <f t="shared" si="70"/>
        <v>2838</v>
      </c>
      <c r="I919">
        <v>0.69</v>
      </c>
      <c r="J919" s="1">
        <v>27591971.260000002</v>
      </c>
      <c r="K919" s="10">
        <f t="shared" si="71"/>
        <v>9722.329548978154</v>
      </c>
      <c r="L919" s="8">
        <f t="shared" si="72"/>
        <v>9722.329548978154</v>
      </c>
      <c r="M919" s="14">
        <v>0</v>
      </c>
      <c r="N919">
        <f>VLOOKUP(B919,'[1]ICI-DH'!$A:$H,8,FALSE)</f>
        <v>0.1</v>
      </c>
      <c r="O919">
        <f>VLOOKUP(B919,[2]Planilha1!$A:$G,6,FALSE)</f>
        <v>0</v>
      </c>
      <c r="P919">
        <f t="shared" si="73"/>
        <v>0</v>
      </c>
      <c r="Q919" s="16">
        <f t="shared" si="74"/>
        <v>0</v>
      </c>
    </row>
    <row r="920" spans="1:17" x14ac:dyDescent="0.25">
      <c r="A920" s="7">
        <v>250390</v>
      </c>
      <c r="B920" s="7">
        <v>2503902</v>
      </c>
      <c r="C920" t="s">
        <v>1293</v>
      </c>
      <c r="D920" t="s">
        <v>1247</v>
      </c>
      <c r="E920" t="s">
        <v>466</v>
      </c>
      <c r="F920" t="s">
        <v>10</v>
      </c>
      <c r="G920">
        <v>6085</v>
      </c>
      <c r="H920">
        <f t="shared" si="70"/>
        <v>6085</v>
      </c>
      <c r="I920">
        <v>0.56699999999999995</v>
      </c>
      <c r="J920" s="1">
        <v>33976904.390000001</v>
      </c>
      <c r="K920" s="10">
        <f t="shared" si="71"/>
        <v>5583.7147723911257</v>
      </c>
      <c r="L920" s="8">
        <f t="shared" si="72"/>
        <v>5583.7147723911257</v>
      </c>
      <c r="M920" s="14">
        <v>0.40555555555555556</v>
      </c>
      <c r="N920">
        <f>VLOOKUP(B920,'[1]ICI-DH'!$A:$H,8,FALSE)</f>
        <v>0.1</v>
      </c>
      <c r="O920">
        <f>VLOOKUP(B920,[2]Planilha1!$A:$G,6,FALSE)</f>
        <v>0</v>
      </c>
      <c r="P920">
        <f t="shared" si="73"/>
        <v>0</v>
      </c>
      <c r="Q920" s="16">
        <f t="shared" si="74"/>
        <v>0</v>
      </c>
    </row>
    <row r="921" spans="1:17" x14ac:dyDescent="0.25">
      <c r="A921" s="7">
        <v>290580</v>
      </c>
      <c r="B921" s="7">
        <v>2905800</v>
      </c>
      <c r="C921" t="s">
        <v>1854</v>
      </c>
      <c r="D921" t="s">
        <v>1784</v>
      </c>
      <c r="E921" t="s">
        <v>466</v>
      </c>
      <c r="F921" t="s">
        <v>10</v>
      </c>
      <c r="G921">
        <v>30469</v>
      </c>
      <c r="H921">
        <f t="shared" si="70"/>
        <v>30469</v>
      </c>
      <c r="I921">
        <v>0.56499999999999995</v>
      </c>
      <c r="J921" s="1">
        <v>134605381.53999999</v>
      </c>
      <c r="K921" s="10">
        <f t="shared" si="71"/>
        <v>4417.7814020808028</v>
      </c>
      <c r="L921" s="8">
        <f t="shared" si="72"/>
        <v>4417.7814020808028</v>
      </c>
      <c r="M921" s="14">
        <v>0.4555555555555556</v>
      </c>
      <c r="N921">
        <f>VLOOKUP(B921,'[1]ICI-DH'!$A:$H,8,FALSE)</f>
        <v>0.1</v>
      </c>
      <c r="O921">
        <f>VLOOKUP(B921,[2]Planilha1!$A:$G,6,FALSE)</f>
        <v>5</v>
      </c>
      <c r="P921">
        <f t="shared" si="73"/>
        <v>1.6410121763103482E-4</v>
      </c>
      <c r="Q921" s="16">
        <f t="shared" si="74"/>
        <v>1.6410121763103482E-4</v>
      </c>
    </row>
    <row r="922" spans="1:17" x14ac:dyDescent="0.25">
      <c r="A922" s="7">
        <v>311050</v>
      </c>
      <c r="B922" s="7">
        <v>3110509</v>
      </c>
      <c r="C922" t="s">
        <v>2295</v>
      </c>
      <c r="D922" t="s">
        <v>2181</v>
      </c>
      <c r="E922" t="s">
        <v>2182</v>
      </c>
      <c r="F922" t="s">
        <v>10</v>
      </c>
      <c r="G922">
        <v>26097</v>
      </c>
      <c r="H922">
        <f t="shared" si="70"/>
        <v>26097</v>
      </c>
      <c r="I922">
        <v>0.68899999999999995</v>
      </c>
      <c r="J922" s="1">
        <v>126943516.54000001</v>
      </c>
      <c r="K922" s="10">
        <f t="shared" si="71"/>
        <v>4864.2953803119135</v>
      </c>
      <c r="L922" s="8">
        <f t="shared" si="72"/>
        <v>4864.2953803119135</v>
      </c>
      <c r="M922" s="14">
        <v>0</v>
      </c>
      <c r="N922">
        <f>VLOOKUP(B922,'[1]ICI-DH'!$A:$H,8,FALSE)</f>
        <v>0.1</v>
      </c>
      <c r="O922">
        <f>VLOOKUP(B922,[2]Planilha1!$A:$G,6,FALSE)</f>
        <v>23</v>
      </c>
      <c r="P922">
        <f t="shared" si="73"/>
        <v>8.8132735563474724E-4</v>
      </c>
      <c r="Q922" s="16">
        <f t="shared" si="74"/>
        <v>8.8132735563474724E-4</v>
      </c>
    </row>
    <row r="923" spans="1:17" x14ac:dyDescent="0.25">
      <c r="A923" s="7">
        <v>500260</v>
      </c>
      <c r="B923" s="7">
        <v>5002605</v>
      </c>
      <c r="C923" t="s">
        <v>4948</v>
      </c>
      <c r="D923" t="s">
        <v>4931</v>
      </c>
      <c r="E923" t="s">
        <v>4932</v>
      </c>
      <c r="F923" t="s">
        <v>10</v>
      </c>
      <c r="G923">
        <v>13583</v>
      </c>
      <c r="H923">
        <f t="shared" si="70"/>
        <v>13583</v>
      </c>
      <c r="I923">
        <v>0.70299999999999996</v>
      </c>
      <c r="J923" s="1">
        <v>129347587.47</v>
      </c>
      <c r="K923" s="10">
        <f t="shared" si="71"/>
        <v>9522.7554641831703</v>
      </c>
      <c r="L923" s="8">
        <f t="shared" si="72"/>
        <v>9522.7554641831703</v>
      </c>
      <c r="M923" s="14">
        <v>0.41111111111111109</v>
      </c>
      <c r="N923">
        <f>VLOOKUP(B923,'[1]ICI-DH'!$A:$H,8,FALSE)</f>
        <v>0.1</v>
      </c>
      <c r="O923">
        <f>VLOOKUP(B923,[2]Planilha1!$A:$G,6,FALSE)</f>
        <v>0</v>
      </c>
      <c r="P923">
        <f t="shared" si="73"/>
        <v>0</v>
      </c>
      <c r="Q923" s="16">
        <f t="shared" si="74"/>
        <v>0</v>
      </c>
    </row>
    <row r="924" spans="1:17" x14ac:dyDescent="0.25">
      <c r="A924" s="7">
        <v>430350</v>
      </c>
      <c r="B924" s="7">
        <v>4303509</v>
      </c>
      <c r="C924" t="s">
        <v>4518</v>
      </c>
      <c r="D924" t="s">
        <v>4459</v>
      </c>
      <c r="E924" t="s">
        <v>3828</v>
      </c>
      <c r="F924" t="s">
        <v>10</v>
      </c>
      <c r="G924">
        <v>62200</v>
      </c>
      <c r="H924">
        <f t="shared" si="70"/>
        <v>62200</v>
      </c>
      <c r="I924">
        <v>0.69699999999999995</v>
      </c>
      <c r="J924" s="1">
        <v>302272687.00999999</v>
      </c>
      <c r="K924" s="10">
        <f t="shared" si="71"/>
        <v>4859.6895017684883</v>
      </c>
      <c r="L924" s="8">
        <f t="shared" si="72"/>
        <v>4859.6895017684883</v>
      </c>
      <c r="M924" s="14">
        <v>0.46666666666666667</v>
      </c>
      <c r="N924">
        <f>VLOOKUP(B924,'[1]ICI-DH'!$A:$H,8,FALSE)</f>
        <v>0.1</v>
      </c>
      <c r="O924">
        <f>VLOOKUP(B924,[2]Planilha1!$A:$G,6,FALSE)</f>
        <v>28</v>
      </c>
      <c r="P924">
        <f t="shared" si="73"/>
        <v>4.5016077170418006E-4</v>
      </c>
      <c r="Q924" s="16">
        <f t="shared" si="74"/>
        <v>4.5016077170418006E-4</v>
      </c>
    </row>
    <row r="925" spans="1:17" x14ac:dyDescent="0.25">
      <c r="A925" s="7">
        <v>260345</v>
      </c>
      <c r="B925" s="7">
        <v>2603454</v>
      </c>
      <c r="C925" t="s">
        <v>1483</v>
      </c>
      <c r="D925" t="s">
        <v>1452</v>
      </c>
      <c r="E925" t="s">
        <v>466</v>
      </c>
      <c r="F925" t="s">
        <v>10</v>
      </c>
      <c r="G925">
        <v>147771</v>
      </c>
      <c r="H925">
        <f t="shared" si="70"/>
        <v>147771</v>
      </c>
      <c r="I925">
        <v>0.69199999999999995</v>
      </c>
      <c r="J925" s="1">
        <v>526789638.13999999</v>
      </c>
      <c r="K925" s="10">
        <f t="shared" si="71"/>
        <v>3564.9054154062705</v>
      </c>
      <c r="L925" s="8">
        <f t="shared" si="72"/>
        <v>3564.9054154062705</v>
      </c>
      <c r="M925" s="14">
        <v>1.2944444444444443</v>
      </c>
      <c r="N925">
        <f>VLOOKUP(B925,'[1]ICI-DH'!$A:$H,8,FALSE)</f>
        <v>0.55999999999999994</v>
      </c>
      <c r="O925">
        <f>VLOOKUP(B925,[2]Planilha1!$A:$G,6,FALSE)</f>
        <v>82</v>
      </c>
      <c r="P925">
        <f t="shared" si="73"/>
        <v>5.5491266892692076E-4</v>
      </c>
      <c r="Q925" s="16">
        <f t="shared" si="74"/>
        <v>5.5491266892692076E-4</v>
      </c>
    </row>
    <row r="926" spans="1:17" x14ac:dyDescent="0.25">
      <c r="A926" s="7">
        <v>430355</v>
      </c>
      <c r="B926" s="7">
        <v>4303558</v>
      </c>
      <c r="C926" t="s">
        <v>4519</v>
      </c>
      <c r="D926" t="s">
        <v>4459</v>
      </c>
      <c r="E926" t="s">
        <v>3828</v>
      </c>
      <c r="F926" t="s">
        <v>10</v>
      </c>
      <c r="G926">
        <v>2981</v>
      </c>
      <c r="H926">
        <f t="shared" si="70"/>
        <v>2981</v>
      </c>
      <c r="I926">
        <v>0.73599999999999999</v>
      </c>
      <c r="J926" s="1">
        <v>35439006.689999998</v>
      </c>
      <c r="K926" s="10">
        <f t="shared" si="71"/>
        <v>11888.294763502179</v>
      </c>
      <c r="L926" s="8">
        <f t="shared" si="72"/>
        <v>11888.294763502179</v>
      </c>
      <c r="M926" s="14">
        <v>0.6</v>
      </c>
      <c r="N926">
        <f>VLOOKUP(B926,'[1]ICI-DH'!$A:$H,8,FALSE)</f>
        <v>0.1</v>
      </c>
      <c r="O926">
        <f>VLOOKUP(B926,[2]Planilha1!$A:$G,6,FALSE)</f>
        <v>1</v>
      </c>
      <c r="P926">
        <f t="shared" si="73"/>
        <v>3.3545790003354579E-4</v>
      </c>
      <c r="Q926" s="16">
        <f t="shared" si="74"/>
        <v>3.3545790003354579E-4</v>
      </c>
    </row>
    <row r="927" spans="1:17" x14ac:dyDescent="0.25">
      <c r="A927" s="7">
        <v>410360</v>
      </c>
      <c r="B927" s="7">
        <v>4103602</v>
      </c>
      <c r="C927" t="s">
        <v>3873</v>
      </c>
      <c r="D927" t="s">
        <v>3827</v>
      </c>
      <c r="E927" t="s">
        <v>3828</v>
      </c>
      <c r="F927" t="s">
        <v>10</v>
      </c>
      <c r="G927">
        <v>23212</v>
      </c>
      <c r="H927">
        <f t="shared" si="70"/>
        <v>23212</v>
      </c>
      <c r="I927">
        <v>0.72099999999999997</v>
      </c>
      <c r="J927" s="1">
        <v>129775847.95999999</v>
      </c>
      <c r="K927" s="10">
        <f t="shared" si="71"/>
        <v>5590.8947079097015</v>
      </c>
      <c r="L927" s="8">
        <f t="shared" si="72"/>
        <v>5590.8947079097015</v>
      </c>
      <c r="M927" s="14">
        <v>0.45555555555555555</v>
      </c>
      <c r="N927">
        <f>VLOOKUP(B927,'[1]ICI-DH'!$A:$H,8,FALSE)</f>
        <v>0.1</v>
      </c>
      <c r="O927">
        <f>VLOOKUP(B927,[2]Planilha1!$A:$G,6,FALSE)</f>
        <v>23</v>
      </c>
      <c r="P927">
        <f t="shared" si="73"/>
        <v>9.9086679303808374E-4</v>
      </c>
      <c r="Q927" s="16">
        <f t="shared" si="74"/>
        <v>9.9086679303808374E-4</v>
      </c>
    </row>
    <row r="928" spans="1:17" x14ac:dyDescent="0.25">
      <c r="A928" s="7">
        <v>430360</v>
      </c>
      <c r="B928" s="7">
        <v>4303608</v>
      </c>
      <c r="C928" t="s">
        <v>4520</v>
      </c>
      <c r="D928" t="s">
        <v>4459</v>
      </c>
      <c r="E928" t="s">
        <v>3828</v>
      </c>
      <c r="F928" t="s">
        <v>10</v>
      </c>
      <c r="G928">
        <v>6361</v>
      </c>
      <c r="H928">
        <f t="shared" si="70"/>
        <v>6361</v>
      </c>
      <c r="I928">
        <v>0.69699999999999995</v>
      </c>
      <c r="J928" s="1">
        <v>54782369.920000002</v>
      </c>
      <c r="K928" s="10">
        <f t="shared" si="71"/>
        <v>8612.2260525074671</v>
      </c>
      <c r="L928" s="8">
        <f t="shared" si="72"/>
        <v>8612.2260525074671</v>
      </c>
      <c r="M928" s="14">
        <v>0.12777777777777782</v>
      </c>
      <c r="N928">
        <f>VLOOKUP(B928,'[1]ICI-DH'!$A:$H,8,FALSE)</f>
        <v>0.1</v>
      </c>
      <c r="O928">
        <f>VLOOKUP(B928,[2]Planilha1!$A:$G,6,FALSE)</f>
        <v>0</v>
      </c>
      <c r="P928">
        <f t="shared" si="73"/>
        <v>0</v>
      </c>
      <c r="Q928" s="16">
        <f t="shared" si="74"/>
        <v>0</v>
      </c>
    </row>
    <row r="929" spans="1:17" x14ac:dyDescent="0.25">
      <c r="A929" s="7">
        <v>410370</v>
      </c>
      <c r="B929" s="7">
        <v>4103701</v>
      </c>
      <c r="C929" t="s">
        <v>3874</v>
      </c>
      <c r="D929" t="s">
        <v>3827</v>
      </c>
      <c r="E929" t="s">
        <v>3828</v>
      </c>
      <c r="F929" t="s">
        <v>10</v>
      </c>
      <c r="G929">
        <v>107208</v>
      </c>
      <c r="H929">
        <f t="shared" si="70"/>
        <v>107208</v>
      </c>
      <c r="I929">
        <v>0.73399999999999999</v>
      </c>
      <c r="J929" s="1">
        <v>505202649.43000001</v>
      </c>
      <c r="K929" s="10">
        <f t="shared" si="71"/>
        <v>4712.359613368405</v>
      </c>
      <c r="L929" s="8">
        <f t="shared" si="72"/>
        <v>4712.359613368405</v>
      </c>
      <c r="M929" s="14">
        <v>0.62777777777777777</v>
      </c>
      <c r="N929">
        <f>VLOOKUP(B929,'[1]ICI-DH'!$A:$H,8,FALSE)</f>
        <v>0.1</v>
      </c>
      <c r="O929">
        <f>VLOOKUP(B929,[2]Planilha1!$A:$G,6,FALSE)</f>
        <v>138</v>
      </c>
      <c r="P929">
        <f t="shared" si="73"/>
        <v>1.2872173718379224E-3</v>
      </c>
      <c r="Q929" s="16">
        <f t="shared" si="74"/>
        <v>1.2872173718379224E-3</v>
      </c>
    </row>
    <row r="930" spans="1:17" x14ac:dyDescent="0.25">
      <c r="A930" s="7">
        <v>410380</v>
      </c>
      <c r="B930" s="7">
        <v>4103800</v>
      </c>
      <c r="C930" t="s">
        <v>3875</v>
      </c>
      <c r="D930" t="s">
        <v>3827</v>
      </c>
      <c r="E930" t="s">
        <v>3828</v>
      </c>
      <c r="F930" t="s">
        <v>10</v>
      </c>
      <c r="G930">
        <v>9460</v>
      </c>
      <c r="H930">
        <f t="shared" si="70"/>
        <v>9460</v>
      </c>
      <c r="I930">
        <v>0.72499999999999998</v>
      </c>
      <c r="J930" s="1">
        <v>50593598.5</v>
      </c>
      <c r="K930" s="10">
        <f t="shared" si="71"/>
        <v>5348.160517970402</v>
      </c>
      <c r="L930" s="8">
        <f t="shared" si="72"/>
        <v>5348.160517970402</v>
      </c>
      <c r="M930" s="14">
        <v>0.66666666666666674</v>
      </c>
      <c r="N930">
        <f>VLOOKUP(B930,'[1]ICI-DH'!$A:$H,8,FALSE)</f>
        <v>0.1</v>
      </c>
      <c r="O930">
        <f>VLOOKUP(B930,[2]Planilha1!$A:$G,6,FALSE)</f>
        <v>10</v>
      </c>
      <c r="P930">
        <f t="shared" si="73"/>
        <v>1.0570824524312897E-3</v>
      </c>
      <c r="Q930" s="16">
        <f t="shared" si="74"/>
        <v>1.0570824524312897E-3</v>
      </c>
    </row>
    <row r="931" spans="1:17" x14ac:dyDescent="0.25">
      <c r="A931" s="7">
        <v>420320</v>
      </c>
      <c r="B931" s="7">
        <v>4203204</v>
      </c>
      <c r="C931" t="s">
        <v>4243</v>
      </c>
      <c r="D931" t="s">
        <v>4197</v>
      </c>
      <c r="E931" t="s">
        <v>3828</v>
      </c>
      <c r="F931" t="s">
        <v>10</v>
      </c>
      <c r="G931">
        <v>103074</v>
      </c>
      <c r="H931">
        <f t="shared" si="70"/>
        <v>103074</v>
      </c>
      <c r="I931">
        <v>0.72599999999999998</v>
      </c>
      <c r="J931" s="1">
        <v>464594139.80000001</v>
      </c>
      <c r="K931" s="10">
        <f t="shared" si="71"/>
        <v>4507.3844014979531</v>
      </c>
      <c r="L931" s="8">
        <f t="shared" si="72"/>
        <v>4507.3844014979531</v>
      </c>
      <c r="M931" s="14">
        <v>0.62222222222222234</v>
      </c>
      <c r="N931">
        <f>VLOOKUP(B931,'[1]ICI-DH'!$A:$H,8,FALSE)</f>
        <v>0.16</v>
      </c>
      <c r="O931">
        <f>VLOOKUP(B931,[2]Planilha1!$A:$G,6,FALSE)</f>
        <v>63</v>
      </c>
      <c r="P931">
        <f t="shared" si="73"/>
        <v>6.1121136271028581E-4</v>
      </c>
      <c r="Q931" s="16">
        <f t="shared" si="74"/>
        <v>6.1121136271028581E-4</v>
      </c>
    </row>
    <row r="932" spans="1:17" x14ac:dyDescent="0.25">
      <c r="A932" s="7">
        <v>330090</v>
      </c>
      <c r="B932" s="7">
        <v>3300902</v>
      </c>
      <c r="C932" t="s">
        <v>3125</v>
      </c>
      <c r="D932" t="s">
        <v>3113</v>
      </c>
      <c r="E932" t="s">
        <v>2182</v>
      </c>
      <c r="F932" t="s">
        <v>10</v>
      </c>
      <c r="G932">
        <v>14616</v>
      </c>
      <c r="H932">
        <f t="shared" si="70"/>
        <v>14616</v>
      </c>
      <c r="I932">
        <v>0.69099999999999995</v>
      </c>
      <c r="J932" s="1">
        <v>124619584.97</v>
      </c>
      <c r="K932" s="10">
        <f t="shared" si="71"/>
        <v>8526.2441824028465</v>
      </c>
      <c r="L932" s="8">
        <f t="shared" si="72"/>
        <v>8526.2441824028465</v>
      </c>
      <c r="M932" s="14">
        <v>0.49444444444444446</v>
      </c>
      <c r="N932">
        <f>VLOOKUP(B932,'[1]ICI-DH'!$A:$H,8,FALSE)</f>
        <v>0.1</v>
      </c>
      <c r="O932">
        <f>VLOOKUP(B932,[2]Planilha1!$A:$G,6,FALSE)</f>
        <v>1</v>
      </c>
      <c r="P932">
        <f t="shared" si="73"/>
        <v>6.8418171866447731E-5</v>
      </c>
      <c r="Q932" s="16">
        <f t="shared" si="74"/>
        <v>6.8418171866447731E-5</v>
      </c>
    </row>
    <row r="933" spans="1:17" x14ac:dyDescent="0.25">
      <c r="A933" s="7">
        <v>311060</v>
      </c>
      <c r="B933" s="7">
        <v>3110608</v>
      </c>
      <c r="C933" t="s">
        <v>2296</v>
      </c>
      <c r="D933" t="s">
        <v>2181</v>
      </c>
      <c r="E933" t="s">
        <v>2182</v>
      </c>
      <c r="F933" t="s">
        <v>10</v>
      </c>
      <c r="G933">
        <v>29536</v>
      </c>
      <c r="H933">
        <f t="shared" si="70"/>
        <v>29536</v>
      </c>
      <c r="I933">
        <v>0.751</v>
      </c>
      <c r="J933" s="1">
        <v>154214967.13999999</v>
      </c>
      <c r="K933" s="10">
        <f t="shared" si="71"/>
        <v>5221.2543045774646</v>
      </c>
      <c r="L933" s="8">
        <f t="shared" si="72"/>
        <v>5221.2543045774646</v>
      </c>
      <c r="M933" s="14">
        <v>0</v>
      </c>
      <c r="N933">
        <f>VLOOKUP(B933,'[1]ICI-DH'!$A:$H,8,FALSE)</f>
        <v>0.1</v>
      </c>
      <c r="O933">
        <f>VLOOKUP(B933,[2]Planilha1!$A:$G,6,FALSE)</f>
        <v>41</v>
      </c>
      <c r="P933">
        <f t="shared" si="73"/>
        <v>1.388136511375948E-3</v>
      </c>
      <c r="Q933" s="16">
        <f t="shared" si="74"/>
        <v>1.388136511375948E-3</v>
      </c>
    </row>
    <row r="934" spans="1:17" x14ac:dyDescent="0.25">
      <c r="A934" s="7">
        <v>311070</v>
      </c>
      <c r="B934" s="7">
        <v>3110707</v>
      </c>
      <c r="C934" t="s">
        <v>2297</v>
      </c>
      <c r="D934" t="s">
        <v>2181</v>
      </c>
      <c r="E934" t="s">
        <v>2182</v>
      </c>
      <c r="F934" t="s">
        <v>10</v>
      </c>
      <c r="G934">
        <v>12313</v>
      </c>
      <c r="H934">
        <f t="shared" si="70"/>
        <v>12313</v>
      </c>
      <c r="I934">
        <v>0.69899999999999995</v>
      </c>
      <c r="J934" s="1">
        <v>54715858.280000001</v>
      </c>
      <c r="K934" s="10">
        <f t="shared" si="71"/>
        <v>4443.7471193047995</v>
      </c>
      <c r="L934" s="8">
        <f t="shared" si="72"/>
        <v>4443.7471193047995</v>
      </c>
      <c r="M934" s="14">
        <v>0.71666666666666656</v>
      </c>
      <c r="N934">
        <f>VLOOKUP(B934,'[1]ICI-DH'!$A:$H,8,FALSE)</f>
        <v>0.16</v>
      </c>
      <c r="O934">
        <f>VLOOKUP(B934,[2]Planilha1!$A:$G,6,FALSE)</f>
        <v>34</v>
      </c>
      <c r="P934">
        <f t="shared" si="73"/>
        <v>2.7613091854137902E-3</v>
      </c>
      <c r="Q934" s="16">
        <f t="shared" si="74"/>
        <v>2.7613091854137902E-3</v>
      </c>
    </row>
    <row r="935" spans="1:17" x14ac:dyDescent="0.25">
      <c r="A935" s="7">
        <v>150210</v>
      </c>
      <c r="B935" s="7">
        <v>1502103</v>
      </c>
      <c r="C935" t="s">
        <v>197</v>
      </c>
      <c r="D935" t="s">
        <v>166</v>
      </c>
      <c r="E935" t="s">
        <v>9</v>
      </c>
      <c r="F935" t="s">
        <v>10</v>
      </c>
      <c r="G935">
        <v>134184</v>
      </c>
      <c r="H935">
        <f t="shared" si="70"/>
        <v>134184</v>
      </c>
      <c r="I935">
        <v>0.57699999999999996</v>
      </c>
      <c r="J935" s="1"/>
      <c r="K935" s="10">
        <v>5485</v>
      </c>
      <c r="L935" s="8">
        <f t="shared" si="72"/>
        <v>5485</v>
      </c>
      <c r="M935" s="14">
        <v>0.3611111111111111</v>
      </c>
      <c r="N935">
        <f>VLOOKUP(B935,'[1]ICI-DH'!$A:$H,8,FALSE)</f>
        <v>0.1</v>
      </c>
      <c r="O935">
        <f>VLOOKUP(B935,[2]Planilha1!$A:$G,6,FALSE)</f>
        <v>2</v>
      </c>
      <c r="P935">
        <f t="shared" si="73"/>
        <v>1.4904906695284088E-5</v>
      </c>
      <c r="Q935" s="16">
        <f t="shared" si="74"/>
        <v>1.4904906695284088E-5</v>
      </c>
    </row>
    <row r="936" spans="1:17" x14ac:dyDescent="0.25">
      <c r="A936" s="7">
        <v>230260</v>
      </c>
      <c r="B936" s="7">
        <v>2302602</v>
      </c>
      <c r="C936" t="s">
        <v>936</v>
      </c>
      <c r="D936" t="s">
        <v>905</v>
      </c>
      <c r="E936" t="s">
        <v>466</v>
      </c>
      <c r="F936" t="s">
        <v>10</v>
      </c>
      <c r="G936">
        <v>62326</v>
      </c>
      <c r="H936">
        <f t="shared" si="70"/>
        <v>62326</v>
      </c>
      <c r="I936">
        <v>0.62</v>
      </c>
      <c r="J936" s="1">
        <v>241580713.22</v>
      </c>
      <c r="K936" s="10">
        <f t="shared" si="71"/>
        <v>3876.0824249911752</v>
      </c>
      <c r="L936" s="8">
        <f t="shared" si="72"/>
        <v>3876.0824249911752</v>
      </c>
      <c r="M936" s="14">
        <v>0.42222222222222222</v>
      </c>
      <c r="N936">
        <f>VLOOKUP(B936,'[1]ICI-DH'!$A:$H,8,FALSE)</f>
        <v>0.36</v>
      </c>
      <c r="O936">
        <f>VLOOKUP(B936,[2]Planilha1!$A:$G,6,FALSE)</f>
        <v>19</v>
      </c>
      <c r="P936">
        <f t="shared" si="73"/>
        <v>3.0484869877739628E-4</v>
      </c>
      <c r="Q936" s="16">
        <f t="shared" si="74"/>
        <v>3.0484869877739628E-4</v>
      </c>
    </row>
    <row r="937" spans="1:17" x14ac:dyDescent="0.25">
      <c r="A937" s="7">
        <v>260350</v>
      </c>
      <c r="B937" s="7">
        <v>2603504</v>
      </c>
      <c r="C937" t="s">
        <v>1484</v>
      </c>
      <c r="D937" t="s">
        <v>1452</v>
      </c>
      <c r="E937" t="s">
        <v>466</v>
      </c>
      <c r="F937" t="s">
        <v>10</v>
      </c>
      <c r="G937">
        <v>17419</v>
      </c>
      <c r="H937">
        <f t="shared" si="70"/>
        <v>17419</v>
      </c>
      <c r="I937">
        <v>0.58799999999999997</v>
      </c>
      <c r="J937" s="1">
        <v>70864199.079999998</v>
      </c>
      <c r="K937" s="10">
        <f t="shared" si="71"/>
        <v>4068.2128181870371</v>
      </c>
      <c r="L937" s="8">
        <f t="shared" si="72"/>
        <v>4068.2128181870371</v>
      </c>
      <c r="M937" s="14">
        <v>0.72222222222222221</v>
      </c>
      <c r="N937">
        <f>VLOOKUP(B937,'[1]ICI-DH'!$A:$H,8,FALSE)</f>
        <v>0.16</v>
      </c>
      <c r="O937">
        <f>VLOOKUP(B937,[2]Planilha1!$A:$G,6,FALSE)</f>
        <v>0</v>
      </c>
      <c r="P937">
        <f t="shared" si="73"/>
        <v>0</v>
      </c>
      <c r="Q937" s="16">
        <f t="shared" si="74"/>
        <v>0</v>
      </c>
    </row>
    <row r="938" spans="1:17" x14ac:dyDescent="0.25">
      <c r="A938" s="7">
        <v>311080</v>
      </c>
      <c r="B938" s="7">
        <v>3110806</v>
      </c>
      <c r="C938" t="s">
        <v>2298</v>
      </c>
      <c r="D938" t="s">
        <v>2181</v>
      </c>
      <c r="E938" t="s">
        <v>2182</v>
      </c>
      <c r="F938" t="s">
        <v>10</v>
      </c>
      <c r="G938">
        <v>2923</v>
      </c>
      <c r="H938">
        <f t="shared" si="70"/>
        <v>2923</v>
      </c>
      <c r="I938">
        <v>0.61599999999999999</v>
      </c>
      <c r="J938" s="1">
        <v>29816302.73</v>
      </c>
      <c r="K938" s="10">
        <f t="shared" si="71"/>
        <v>10200.582528224428</v>
      </c>
      <c r="L938" s="8">
        <f t="shared" si="72"/>
        <v>10200.582528224428</v>
      </c>
      <c r="M938" s="14">
        <v>0.37777777777777782</v>
      </c>
      <c r="N938">
        <f>VLOOKUP(B938,'[1]ICI-DH'!$A:$H,8,FALSE)</f>
        <v>0.1</v>
      </c>
      <c r="O938">
        <f>VLOOKUP(B938,[2]Planilha1!$A:$G,6,FALSE)</f>
        <v>1</v>
      </c>
      <c r="P938">
        <f t="shared" si="73"/>
        <v>3.4211426616489907E-4</v>
      </c>
      <c r="Q938" s="16">
        <f t="shared" si="74"/>
        <v>3.4211426616489907E-4</v>
      </c>
    </row>
    <row r="939" spans="1:17" x14ac:dyDescent="0.25">
      <c r="A939" s="7">
        <v>311090</v>
      </c>
      <c r="B939" s="7">
        <v>3110905</v>
      </c>
      <c r="C939" t="s">
        <v>2299</v>
      </c>
      <c r="D939" t="s">
        <v>2181</v>
      </c>
      <c r="E939" t="s">
        <v>2182</v>
      </c>
      <c r="F939" t="s">
        <v>10</v>
      </c>
      <c r="G939">
        <v>15935</v>
      </c>
      <c r="H939">
        <f t="shared" si="70"/>
        <v>15935</v>
      </c>
      <c r="I939">
        <v>0.70899999999999996</v>
      </c>
      <c r="J939" s="1">
        <v>82281968.849999994</v>
      </c>
      <c r="K939" s="10">
        <f t="shared" si="71"/>
        <v>5163.6001788515841</v>
      </c>
      <c r="L939" s="8">
        <f t="shared" si="72"/>
        <v>5163.6001788515841</v>
      </c>
      <c r="M939" s="14">
        <v>0.52222222222222237</v>
      </c>
      <c r="N939">
        <f>VLOOKUP(B939,'[1]ICI-DH'!$A:$H,8,FALSE)</f>
        <v>0.1</v>
      </c>
      <c r="O939">
        <f>VLOOKUP(B939,[2]Planilha1!$A:$G,6,FALSE)</f>
        <v>8</v>
      </c>
      <c r="P939">
        <f t="shared" si="73"/>
        <v>5.0203953561342961E-4</v>
      </c>
      <c r="Q939" s="16">
        <f t="shared" si="74"/>
        <v>5.0203953561342961E-4</v>
      </c>
    </row>
    <row r="940" spans="1:17" x14ac:dyDescent="0.25">
      <c r="A940" s="7">
        <v>270135</v>
      </c>
      <c r="B940" s="7">
        <v>2701357</v>
      </c>
      <c r="C940" t="s">
        <v>1630</v>
      </c>
      <c r="D940" t="s">
        <v>1620</v>
      </c>
      <c r="E940" t="s">
        <v>466</v>
      </c>
      <c r="F940" t="s">
        <v>10</v>
      </c>
      <c r="G940">
        <v>6665</v>
      </c>
      <c r="H940">
        <f t="shared" si="70"/>
        <v>6665</v>
      </c>
      <c r="I940">
        <v>0.55900000000000005</v>
      </c>
      <c r="J940" s="1">
        <v>40473072.390000001</v>
      </c>
      <c r="K940" s="10">
        <f t="shared" si="71"/>
        <v>6072.4789782445614</v>
      </c>
      <c r="L940" s="8">
        <f t="shared" si="72"/>
        <v>6072.4789782445614</v>
      </c>
      <c r="M940" s="14">
        <v>0.41111111111111109</v>
      </c>
      <c r="N940">
        <f>VLOOKUP(B940,'[1]ICI-DH'!$A:$H,8,FALSE)</f>
        <v>0.1</v>
      </c>
      <c r="O940">
        <f>VLOOKUP(B940,[2]Planilha1!$A:$G,6,FALSE)</f>
        <v>0</v>
      </c>
      <c r="P940">
        <f t="shared" si="73"/>
        <v>0</v>
      </c>
      <c r="Q940" s="16">
        <f t="shared" si="74"/>
        <v>0</v>
      </c>
    </row>
    <row r="941" spans="1:17" x14ac:dyDescent="0.25">
      <c r="A941" s="7">
        <v>311100</v>
      </c>
      <c r="B941" s="7">
        <v>3111002</v>
      </c>
      <c r="C941" t="s">
        <v>2300</v>
      </c>
      <c r="D941" t="s">
        <v>2181</v>
      </c>
      <c r="E941" t="s">
        <v>2182</v>
      </c>
      <c r="F941" t="s">
        <v>10</v>
      </c>
      <c r="G941">
        <v>20696</v>
      </c>
      <c r="H941">
        <f t="shared" si="70"/>
        <v>20696</v>
      </c>
      <c r="I941">
        <v>0.69799999999999995</v>
      </c>
      <c r="J941" s="1">
        <v>93165037.519999996</v>
      </c>
      <c r="K941" s="10">
        <f t="shared" si="71"/>
        <v>4501.5963239273287</v>
      </c>
      <c r="L941" s="8">
        <f t="shared" si="72"/>
        <v>4501.5963239273287</v>
      </c>
      <c r="M941" s="14">
        <v>0.75</v>
      </c>
      <c r="N941">
        <f>VLOOKUP(B941,'[1]ICI-DH'!$A:$H,8,FALSE)</f>
        <v>0.1</v>
      </c>
      <c r="O941">
        <f>VLOOKUP(B941,[2]Planilha1!$A:$G,6,FALSE)</f>
        <v>12</v>
      </c>
      <c r="P941">
        <f t="shared" si="73"/>
        <v>5.7982218786238886E-4</v>
      </c>
      <c r="Q941" s="16">
        <f t="shared" si="74"/>
        <v>5.7982218786238886E-4</v>
      </c>
    </row>
    <row r="942" spans="1:17" x14ac:dyDescent="0.25">
      <c r="A942" s="7">
        <v>430367</v>
      </c>
      <c r="B942" s="7">
        <v>4303673</v>
      </c>
      <c r="C942" t="s">
        <v>4521</v>
      </c>
      <c r="D942" t="s">
        <v>4459</v>
      </c>
      <c r="E942" t="s">
        <v>3828</v>
      </c>
      <c r="F942" t="s">
        <v>10</v>
      </c>
      <c r="G942">
        <v>3242</v>
      </c>
      <c r="H942">
        <f t="shared" si="70"/>
        <v>3242</v>
      </c>
      <c r="I942">
        <v>0.70599999999999996</v>
      </c>
      <c r="J942" s="1">
        <v>33715209.619999997</v>
      </c>
      <c r="K942" s="10">
        <f t="shared" si="71"/>
        <v>10399.509444787167</v>
      </c>
      <c r="L942" s="8">
        <f t="shared" si="72"/>
        <v>10399.509444787167</v>
      </c>
      <c r="M942" s="14">
        <v>7.7777777777777793E-2</v>
      </c>
      <c r="N942">
        <f>VLOOKUP(B942,'[1]ICI-DH'!$A:$H,8,FALSE)</f>
        <v>0.16</v>
      </c>
      <c r="O942">
        <f>VLOOKUP(B942,[2]Planilha1!$A:$G,6,FALSE)</f>
        <v>1</v>
      </c>
      <c r="P942">
        <f t="shared" si="73"/>
        <v>3.0845157310302283E-4</v>
      </c>
      <c r="Q942" s="16">
        <f t="shared" si="74"/>
        <v>3.0845157310302283E-4</v>
      </c>
    </row>
    <row r="943" spans="1:17" x14ac:dyDescent="0.25">
      <c r="A943" s="7">
        <v>520460</v>
      </c>
      <c r="B943" s="7">
        <v>5204607</v>
      </c>
      <c r="C943" t="s">
        <v>5184</v>
      </c>
      <c r="D943" t="s">
        <v>5136</v>
      </c>
      <c r="E943" t="s">
        <v>4932</v>
      </c>
      <c r="F943" t="s">
        <v>10</v>
      </c>
      <c r="G943">
        <v>3755</v>
      </c>
      <c r="H943">
        <f t="shared" si="70"/>
        <v>3755</v>
      </c>
      <c r="I943">
        <v>0.65300000000000002</v>
      </c>
      <c r="J943" s="1">
        <v>31108582.82</v>
      </c>
      <c r="K943" s="10">
        <f t="shared" si="71"/>
        <v>8284.575984021305</v>
      </c>
      <c r="L943" s="8">
        <f t="shared" si="72"/>
        <v>8284.575984021305</v>
      </c>
      <c r="M943" s="14">
        <v>0.48888888888888893</v>
      </c>
      <c r="N943">
        <f>VLOOKUP(B943,'[1]ICI-DH'!$A:$H,8,FALSE)</f>
        <v>0.26</v>
      </c>
      <c r="O943">
        <f>VLOOKUP(B943,[2]Planilha1!$A:$G,6,FALSE)</f>
        <v>0</v>
      </c>
      <c r="P943">
        <f t="shared" si="73"/>
        <v>0</v>
      </c>
      <c r="Q943" s="16">
        <f t="shared" si="74"/>
        <v>0</v>
      </c>
    </row>
    <row r="944" spans="1:17" x14ac:dyDescent="0.25">
      <c r="A944" s="7">
        <v>210255</v>
      </c>
      <c r="B944" s="7">
        <v>2102556</v>
      </c>
      <c r="C944" t="s">
        <v>510</v>
      </c>
      <c r="D944" t="s">
        <v>465</v>
      </c>
      <c r="E944" t="s">
        <v>466</v>
      </c>
      <c r="F944" t="s">
        <v>10</v>
      </c>
      <c r="G944">
        <v>12301</v>
      </c>
      <c r="H944">
        <f t="shared" si="70"/>
        <v>12301</v>
      </c>
      <c r="I944">
        <v>0.65200000000000002</v>
      </c>
      <c r="J944" s="1">
        <v>61059956.619999997</v>
      </c>
      <c r="K944" s="10">
        <f t="shared" si="71"/>
        <v>4963.8205528005847</v>
      </c>
      <c r="L944" s="8">
        <f t="shared" si="72"/>
        <v>4963.8205528005847</v>
      </c>
      <c r="M944" s="14">
        <v>0.3</v>
      </c>
      <c r="N944">
        <f>VLOOKUP(B944,'[1]ICI-DH'!$A:$H,8,FALSE)</f>
        <v>0.1</v>
      </c>
      <c r="O944">
        <f>VLOOKUP(B944,[2]Planilha1!$A:$G,6,FALSE)</f>
        <v>0</v>
      </c>
      <c r="P944">
        <f t="shared" si="73"/>
        <v>0</v>
      </c>
      <c r="Q944" s="16">
        <f t="shared" si="74"/>
        <v>0</v>
      </c>
    </row>
    <row r="945" spans="1:17" x14ac:dyDescent="0.25">
      <c r="A945" s="7">
        <v>410390</v>
      </c>
      <c r="B945" s="7">
        <v>4103909</v>
      </c>
      <c r="C945" t="s">
        <v>3876</v>
      </c>
      <c r="D945" t="s">
        <v>3827</v>
      </c>
      <c r="E945" t="s">
        <v>3828</v>
      </c>
      <c r="F945" t="s">
        <v>10</v>
      </c>
      <c r="G945">
        <v>15723</v>
      </c>
      <c r="H945">
        <f t="shared" si="70"/>
        <v>15723</v>
      </c>
      <c r="I945">
        <v>0.70399999999999996</v>
      </c>
      <c r="J945" s="1">
        <v>87822383.109999999</v>
      </c>
      <c r="K945" s="10">
        <f t="shared" si="71"/>
        <v>5585.5996381097757</v>
      </c>
      <c r="L945" s="8">
        <f t="shared" si="72"/>
        <v>5585.5996381097757</v>
      </c>
      <c r="M945" s="14">
        <v>0.72222222222222221</v>
      </c>
      <c r="N945">
        <f>VLOOKUP(B945,'[1]ICI-DH'!$A:$H,8,FALSE)</f>
        <v>0.1</v>
      </c>
      <c r="O945">
        <f>VLOOKUP(B945,[2]Planilha1!$A:$G,6,FALSE)</f>
        <v>14</v>
      </c>
      <c r="P945">
        <f t="shared" si="73"/>
        <v>8.9041531514342045E-4</v>
      </c>
      <c r="Q945" s="16">
        <f t="shared" si="74"/>
        <v>8.9041531514342045E-4</v>
      </c>
    </row>
    <row r="946" spans="1:17" x14ac:dyDescent="0.25">
      <c r="A946" s="7">
        <v>430370</v>
      </c>
      <c r="B946" s="7">
        <v>4303707</v>
      </c>
      <c r="C946" t="s">
        <v>4522</v>
      </c>
      <c r="D946" t="s">
        <v>4459</v>
      </c>
      <c r="E946" t="s">
        <v>3828</v>
      </c>
      <c r="F946" t="s">
        <v>10</v>
      </c>
      <c r="G946">
        <v>5882</v>
      </c>
      <c r="H946">
        <f t="shared" si="70"/>
        <v>5882</v>
      </c>
      <c r="I946">
        <v>0.73799999999999999</v>
      </c>
      <c r="J946" s="1">
        <v>40344347.619999997</v>
      </c>
      <c r="K946" s="10">
        <f t="shared" si="71"/>
        <v>6858.9506324379454</v>
      </c>
      <c r="L946" s="8">
        <f t="shared" si="72"/>
        <v>6858.9506324379454</v>
      </c>
      <c r="M946" s="14">
        <v>0.53333333333333333</v>
      </c>
      <c r="N946">
        <f>VLOOKUP(B946,'[1]ICI-DH'!$A:$H,8,FALSE)</f>
        <v>0.16</v>
      </c>
      <c r="O946">
        <f>VLOOKUP(B946,[2]Planilha1!$A:$G,6,FALSE)</f>
        <v>0</v>
      </c>
      <c r="P946">
        <f t="shared" si="73"/>
        <v>0</v>
      </c>
      <c r="Q946" s="16">
        <f t="shared" si="74"/>
        <v>0</v>
      </c>
    </row>
    <row r="947" spans="1:17" x14ac:dyDescent="0.25">
      <c r="A947" s="7">
        <v>350945</v>
      </c>
      <c r="B947" s="7">
        <v>3509452</v>
      </c>
      <c r="C947" t="s">
        <v>3304</v>
      </c>
      <c r="D947" t="s">
        <v>3202</v>
      </c>
      <c r="E947" t="s">
        <v>2182</v>
      </c>
      <c r="F947" t="s">
        <v>10</v>
      </c>
      <c r="G947">
        <v>5954</v>
      </c>
      <c r="H947">
        <f t="shared" si="70"/>
        <v>5954</v>
      </c>
      <c r="I947">
        <v>0.71699999999999997</v>
      </c>
      <c r="J947" s="1">
        <v>39902061.469999999</v>
      </c>
      <c r="K947" s="10">
        <f t="shared" si="71"/>
        <v>6701.7234581793746</v>
      </c>
      <c r="L947" s="8">
        <f t="shared" si="72"/>
        <v>6701.7234581793746</v>
      </c>
      <c r="M947" s="14">
        <v>0.6</v>
      </c>
      <c r="N947">
        <f>VLOOKUP(B947,'[1]ICI-DH'!$A:$H,8,FALSE)</f>
        <v>0.1</v>
      </c>
      <c r="O947">
        <f>VLOOKUP(B947,[2]Planilha1!$A:$G,6,FALSE)</f>
        <v>0</v>
      </c>
      <c r="P947">
        <f t="shared" si="73"/>
        <v>0</v>
      </c>
      <c r="Q947" s="16">
        <f t="shared" si="74"/>
        <v>0</v>
      </c>
    </row>
    <row r="948" spans="1:17" x14ac:dyDescent="0.25">
      <c r="A948" s="7">
        <v>410395</v>
      </c>
      <c r="B948" s="7">
        <v>4103958</v>
      </c>
      <c r="C948" t="s">
        <v>3877</v>
      </c>
      <c r="D948" t="s">
        <v>3827</v>
      </c>
      <c r="E948" t="s">
        <v>3828</v>
      </c>
      <c r="F948" t="s">
        <v>10</v>
      </c>
      <c r="G948">
        <v>3936</v>
      </c>
      <c r="H948">
        <f t="shared" si="70"/>
        <v>3936</v>
      </c>
      <c r="I948">
        <v>0.63</v>
      </c>
      <c r="J948" s="1">
        <v>47195228.170000002</v>
      </c>
      <c r="K948" s="10">
        <f t="shared" si="71"/>
        <v>11990.657563516261</v>
      </c>
      <c r="L948" s="8">
        <f t="shared" si="72"/>
        <v>11990.657563516261</v>
      </c>
      <c r="M948" s="14">
        <v>0.56666666666666665</v>
      </c>
      <c r="N948">
        <f>VLOOKUP(B948,'[1]ICI-DH'!$A:$H,8,FALSE)</f>
        <v>0.1</v>
      </c>
      <c r="O948">
        <f>VLOOKUP(B948,[2]Planilha1!$A:$G,6,FALSE)</f>
        <v>0</v>
      </c>
      <c r="P948">
        <f t="shared" si="73"/>
        <v>0</v>
      </c>
      <c r="Q948" s="16">
        <f t="shared" si="74"/>
        <v>0</v>
      </c>
    </row>
    <row r="949" spans="1:17" x14ac:dyDescent="0.25">
      <c r="A949" s="7">
        <v>250400</v>
      </c>
      <c r="B949" s="7">
        <v>2504009</v>
      </c>
      <c r="C949" t="s">
        <v>1294</v>
      </c>
      <c r="D949" t="s">
        <v>1247</v>
      </c>
      <c r="E949" t="s">
        <v>466</v>
      </c>
      <c r="F949" t="s">
        <v>10</v>
      </c>
      <c r="G949">
        <v>419379</v>
      </c>
      <c r="H949">
        <f t="shared" si="70"/>
        <v>200000</v>
      </c>
      <c r="I949">
        <v>0.72</v>
      </c>
      <c r="J949" s="1">
        <v>1582480171.4000001</v>
      </c>
      <c r="K949" s="10">
        <f t="shared" si="71"/>
        <v>3773.3891573016294</v>
      </c>
      <c r="L949" s="8">
        <f t="shared" si="72"/>
        <v>3773.3891573016294</v>
      </c>
      <c r="M949" s="14">
        <v>1.0666666666666669</v>
      </c>
      <c r="N949">
        <f>VLOOKUP(B949,'[1]ICI-DH'!$A:$H,8,FALSE)</f>
        <v>0.45999999999999996</v>
      </c>
      <c r="O949">
        <f>VLOOKUP(B949,[2]Planilha1!$A:$G,6,FALSE)</f>
        <v>298</v>
      </c>
      <c r="P949">
        <f t="shared" si="73"/>
        <v>7.1057444459546142E-4</v>
      </c>
      <c r="Q949" s="16">
        <f t="shared" si="74"/>
        <v>7.1057444459546142E-4</v>
      </c>
    </row>
    <row r="950" spans="1:17" x14ac:dyDescent="0.25">
      <c r="A950" s="7">
        <v>410400</v>
      </c>
      <c r="B950" s="7">
        <v>4104006</v>
      </c>
      <c r="C950" t="s">
        <v>3878</v>
      </c>
      <c r="D950" t="s">
        <v>3827</v>
      </c>
      <c r="E950" t="s">
        <v>3828</v>
      </c>
      <c r="F950" t="s">
        <v>10</v>
      </c>
      <c r="G950">
        <v>47825</v>
      </c>
      <c r="H950">
        <f t="shared" si="70"/>
        <v>47825</v>
      </c>
      <c r="I950">
        <v>0.71799999999999997</v>
      </c>
      <c r="J950" s="1">
        <v>279217113.60000002</v>
      </c>
      <c r="K950" s="10">
        <f t="shared" si="71"/>
        <v>5838.3087004704657</v>
      </c>
      <c r="L950" s="8">
        <f t="shared" si="72"/>
        <v>5838.3087004704657</v>
      </c>
      <c r="M950" s="14">
        <v>0.42777777777777776</v>
      </c>
      <c r="N950">
        <f>VLOOKUP(B950,'[1]ICI-DH'!$A:$H,8,FALSE)</f>
        <v>0.1</v>
      </c>
      <c r="O950">
        <f>VLOOKUP(B950,[2]Planilha1!$A:$G,6,FALSE)</f>
        <v>29</v>
      </c>
      <c r="P950">
        <f t="shared" si="73"/>
        <v>6.0637741766858338E-4</v>
      </c>
      <c r="Q950" s="16">
        <f t="shared" si="74"/>
        <v>6.0637741766858338E-4</v>
      </c>
    </row>
    <row r="951" spans="1:17" x14ac:dyDescent="0.25">
      <c r="A951" s="7">
        <v>311110</v>
      </c>
      <c r="B951" s="7">
        <v>3111101</v>
      </c>
      <c r="C951" t="s">
        <v>2301</v>
      </c>
      <c r="D951" t="s">
        <v>2181</v>
      </c>
      <c r="E951" t="s">
        <v>2182</v>
      </c>
      <c r="F951" t="s">
        <v>10</v>
      </c>
      <c r="G951">
        <v>18011</v>
      </c>
      <c r="H951">
        <f t="shared" si="70"/>
        <v>18011</v>
      </c>
      <c r="I951">
        <v>0.70399999999999996</v>
      </c>
      <c r="J951" s="1">
        <v>100018771.47</v>
      </c>
      <c r="K951" s="10">
        <f t="shared" si="71"/>
        <v>5553.2047898506471</v>
      </c>
      <c r="L951" s="8">
        <f t="shared" si="72"/>
        <v>5553.2047898506471</v>
      </c>
      <c r="M951" s="14">
        <v>0.61111111111111116</v>
      </c>
      <c r="N951">
        <f>VLOOKUP(B951,'[1]ICI-DH'!$A:$H,8,FALSE)</f>
        <v>0.16</v>
      </c>
      <c r="O951">
        <f>VLOOKUP(B951,[2]Planilha1!$A:$G,6,FALSE)</f>
        <v>2</v>
      </c>
      <c r="P951">
        <f t="shared" si="73"/>
        <v>1.1104325134639942E-4</v>
      </c>
      <c r="Q951" s="16">
        <f t="shared" si="74"/>
        <v>1.1104325134639942E-4</v>
      </c>
    </row>
    <row r="952" spans="1:17" x14ac:dyDescent="0.25">
      <c r="A952" s="7">
        <v>520465</v>
      </c>
      <c r="B952" s="7">
        <v>5204656</v>
      </c>
      <c r="C952" t="s">
        <v>5185</v>
      </c>
      <c r="D952" t="s">
        <v>5136</v>
      </c>
      <c r="E952" t="s">
        <v>4932</v>
      </c>
      <c r="F952" t="s">
        <v>10</v>
      </c>
      <c r="G952">
        <v>3708</v>
      </c>
      <c r="H952">
        <f t="shared" si="70"/>
        <v>3708</v>
      </c>
      <c r="I952">
        <v>0.63100000000000001</v>
      </c>
      <c r="J952" s="1">
        <v>37485458.469999999</v>
      </c>
      <c r="K952" s="10">
        <f t="shared" si="71"/>
        <v>10109.346944444444</v>
      </c>
      <c r="L952" s="8">
        <f t="shared" si="72"/>
        <v>10109.346944444444</v>
      </c>
      <c r="M952" s="14">
        <v>0.66111111111111109</v>
      </c>
      <c r="N952">
        <f>VLOOKUP(B952,'[1]ICI-DH'!$A:$H,8,FALSE)</f>
        <v>0.16</v>
      </c>
      <c r="O952">
        <f>VLOOKUP(B952,[2]Planilha1!$A:$G,6,FALSE)</f>
        <v>0</v>
      </c>
      <c r="P952">
        <f t="shared" si="73"/>
        <v>0</v>
      </c>
      <c r="Q952" s="16">
        <f t="shared" si="74"/>
        <v>0</v>
      </c>
    </row>
    <row r="953" spans="1:17" x14ac:dyDescent="0.25">
      <c r="A953" s="7">
        <v>510260</v>
      </c>
      <c r="B953" s="7">
        <v>5102603</v>
      </c>
      <c r="C953" t="s">
        <v>5022</v>
      </c>
      <c r="D953" t="s">
        <v>5002</v>
      </c>
      <c r="E953" t="s">
        <v>4932</v>
      </c>
      <c r="F953" t="s">
        <v>10</v>
      </c>
      <c r="G953">
        <v>15347</v>
      </c>
      <c r="H953">
        <f t="shared" si="70"/>
        <v>15347</v>
      </c>
      <c r="I953">
        <v>0.53800000000000003</v>
      </c>
      <c r="J953" s="1">
        <v>109795774.47</v>
      </c>
      <c r="K953" s="10">
        <f t="shared" si="71"/>
        <v>7154.2174020981302</v>
      </c>
      <c r="L953" s="8">
        <f t="shared" si="72"/>
        <v>7154.2174020981302</v>
      </c>
      <c r="M953" s="14">
        <v>0.2166666666666667</v>
      </c>
      <c r="N953">
        <f>VLOOKUP(B953,'[1]ICI-DH'!$A:$H,8,FALSE)</f>
        <v>0.1</v>
      </c>
      <c r="O953">
        <f>VLOOKUP(B953,[2]Planilha1!$A:$G,6,FALSE)</f>
        <v>1</v>
      </c>
      <c r="P953">
        <f t="shared" si="73"/>
        <v>6.515931452401121E-5</v>
      </c>
      <c r="Q953" s="16">
        <f t="shared" si="74"/>
        <v>6.515931452401121E-5</v>
      </c>
    </row>
    <row r="954" spans="1:17" x14ac:dyDescent="0.25">
      <c r="A954" s="7">
        <v>350950</v>
      </c>
      <c r="B954" s="7">
        <v>3509502</v>
      </c>
      <c r="C954" t="s">
        <v>3305</v>
      </c>
      <c r="D954" t="s">
        <v>3202</v>
      </c>
      <c r="E954" t="s">
        <v>2182</v>
      </c>
      <c r="F954" t="s">
        <v>10</v>
      </c>
      <c r="G954">
        <v>1139047</v>
      </c>
      <c r="H954">
        <f t="shared" si="70"/>
        <v>200000</v>
      </c>
      <c r="I954">
        <v>0.80500000000000005</v>
      </c>
      <c r="J954" s="1">
        <v>7880085670.3100004</v>
      </c>
      <c r="K954" s="10">
        <f t="shared" si="71"/>
        <v>6918.1391727558221</v>
      </c>
      <c r="L954" s="8">
        <f t="shared" si="72"/>
        <v>6918.1391727558221</v>
      </c>
      <c r="M954" s="14">
        <v>0.73888888888888893</v>
      </c>
      <c r="N954">
        <f>VLOOKUP(B954,'[1]ICI-DH'!$A:$H,8,FALSE)</f>
        <v>0.3</v>
      </c>
      <c r="O954">
        <f>VLOOKUP(B954,[2]Planilha1!$A:$G,6,FALSE)</f>
        <v>2570</v>
      </c>
      <c r="P954">
        <f t="shared" si="73"/>
        <v>2.2562721292448862E-3</v>
      </c>
      <c r="Q954" s="16">
        <f t="shared" si="74"/>
        <v>2.2562721292448862E-3</v>
      </c>
    </row>
    <row r="955" spans="1:17" x14ac:dyDescent="0.25">
      <c r="A955" s="7">
        <v>220210</v>
      </c>
      <c r="B955" s="7">
        <v>2202109</v>
      </c>
      <c r="C955" t="s">
        <v>724</v>
      </c>
      <c r="D955" t="s">
        <v>682</v>
      </c>
      <c r="E955" t="s">
        <v>466</v>
      </c>
      <c r="F955" t="s">
        <v>10</v>
      </c>
      <c r="G955">
        <v>4938</v>
      </c>
      <c r="H955">
        <f t="shared" si="70"/>
        <v>4938</v>
      </c>
      <c r="I955">
        <v>0.54400000000000004</v>
      </c>
      <c r="J955" s="1">
        <v>38296849.850000001</v>
      </c>
      <c r="K955" s="10">
        <f t="shared" si="71"/>
        <v>7755.5386492507087</v>
      </c>
      <c r="L955" s="8">
        <f t="shared" si="72"/>
        <v>7755.5386492507087</v>
      </c>
      <c r="M955" s="14">
        <v>0.35</v>
      </c>
      <c r="N955">
        <f>VLOOKUP(B955,'[1]ICI-DH'!$A:$H,8,FALSE)</f>
        <v>0.1</v>
      </c>
      <c r="O955">
        <f>VLOOKUP(B955,[2]Planilha1!$A:$G,6,FALSE)</f>
        <v>0</v>
      </c>
      <c r="P955">
        <f t="shared" si="73"/>
        <v>0</v>
      </c>
      <c r="Q955" s="16">
        <f t="shared" si="74"/>
        <v>0</v>
      </c>
    </row>
    <row r="956" spans="1:17" x14ac:dyDescent="0.25">
      <c r="A956" s="7">
        <v>430380</v>
      </c>
      <c r="B956" s="7">
        <v>4303806</v>
      </c>
      <c r="C956" t="s">
        <v>4523</v>
      </c>
      <c r="D956" t="s">
        <v>4459</v>
      </c>
      <c r="E956" t="s">
        <v>3828</v>
      </c>
      <c r="F956" t="s">
        <v>10</v>
      </c>
      <c r="G956">
        <v>5284</v>
      </c>
      <c r="H956">
        <f t="shared" si="70"/>
        <v>5284</v>
      </c>
      <c r="I956">
        <v>0.76</v>
      </c>
      <c r="J956" s="1">
        <v>44973981.200000003</v>
      </c>
      <c r="K956" s="10">
        <f t="shared" si="71"/>
        <v>8511.3514761544284</v>
      </c>
      <c r="L956" s="8">
        <f t="shared" si="72"/>
        <v>8511.3514761544284</v>
      </c>
      <c r="M956" s="14">
        <v>8.8888888888888892E-2</v>
      </c>
      <c r="N956">
        <f>VLOOKUP(B956,'[1]ICI-DH'!$A:$H,8,FALSE)</f>
        <v>0.1</v>
      </c>
      <c r="O956">
        <f>VLOOKUP(B956,[2]Planilha1!$A:$G,6,FALSE)</f>
        <v>0</v>
      </c>
      <c r="P956">
        <f t="shared" si="73"/>
        <v>0</v>
      </c>
      <c r="Q956" s="16">
        <f t="shared" si="74"/>
        <v>0</v>
      </c>
    </row>
    <row r="957" spans="1:17" x14ac:dyDescent="0.25">
      <c r="A957" s="7">
        <v>520470</v>
      </c>
      <c r="B957" s="7">
        <v>5204706</v>
      </c>
      <c r="C957" t="s">
        <v>5186</v>
      </c>
      <c r="D957" t="s">
        <v>5136</v>
      </c>
      <c r="E957" t="s">
        <v>4932</v>
      </c>
      <c r="F957" t="s">
        <v>10</v>
      </c>
      <c r="G957">
        <v>12510</v>
      </c>
      <c r="H957">
        <f t="shared" si="70"/>
        <v>12510</v>
      </c>
      <c r="I957">
        <v>0.68799999999999994</v>
      </c>
      <c r="J957" s="1">
        <v>57734137.5</v>
      </c>
      <c r="K957" s="10">
        <f t="shared" si="71"/>
        <v>4615.0389688249397</v>
      </c>
      <c r="L957" s="8">
        <f t="shared" si="72"/>
        <v>4615.0389688249397</v>
      </c>
      <c r="M957" s="14">
        <v>0.4333333333333334</v>
      </c>
      <c r="N957">
        <f>VLOOKUP(B957,'[1]ICI-DH'!$A:$H,8,FALSE)</f>
        <v>0.1</v>
      </c>
      <c r="O957">
        <f>VLOOKUP(B957,[2]Planilha1!$A:$G,6,FALSE)</f>
        <v>0</v>
      </c>
      <c r="P957">
        <f t="shared" si="73"/>
        <v>0</v>
      </c>
      <c r="Q957" s="16">
        <f t="shared" si="74"/>
        <v>0</v>
      </c>
    </row>
    <row r="958" spans="1:17" x14ac:dyDescent="0.25">
      <c r="A958" s="7">
        <v>270140</v>
      </c>
      <c r="B958" s="7">
        <v>2701407</v>
      </c>
      <c r="C958" t="s">
        <v>1631</v>
      </c>
      <c r="D958" t="s">
        <v>1620</v>
      </c>
      <c r="E958" t="s">
        <v>466</v>
      </c>
      <c r="F958" t="s">
        <v>10</v>
      </c>
      <c r="G958">
        <v>32106</v>
      </c>
      <c r="H958">
        <f t="shared" si="70"/>
        <v>32106</v>
      </c>
      <c r="I958">
        <v>0.56999999999999995</v>
      </c>
      <c r="J958" s="1">
        <v>238107122.56</v>
      </c>
      <c r="K958" s="10">
        <f t="shared" si="71"/>
        <v>7416.2811486949477</v>
      </c>
      <c r="L958" s="8">
        <f t="shared" si="72"/>
        <v>7416.2811486949477</v>
      </c>
      <c r="M958" s="14">
        <v>1.0333333333333334</v>
      </c>
      <c r="N958">
        <f>VLOOKUP(B958,'[1]ICI-DH'!$A:$H,8,FALSE)</f>
        <v>0.3</v>
      </c>
      <c r="O958">
        <f>VLOOKUP(B958,[2]Planilha1!$A:$G,6,FALSE)</f>
        <v>1</v>
      </c>
      <c r="P958">
        <f t="shared" si="73"/>
        <v>3.1146826138416496E-5</v>
      </c>
      <c r="Q958" s="16">
        <f t="shared" si="74"/>
        <v>3.1146826138416496E-5</v>
      </c>
    </row>
    <row r="959" spans="1:17" x14ac:dyDescent="0.25">
      <c r="A959" s="7">
        <v>420330</v>
      </c>
      <c r="B959" s="7">
        <v>4203303</v>
      </c>
      <c r="C959" t="s">
        <v>1631</v>
      </c>
      <c r="D959" t="s">
        <v>4197</v>
      </c>
      <c r="E959" t="s">
        <v>3828</v>
      </c>
      <c r="F959" t="s">
        <v>10</v>
      </c>
      <c r="G959">
        <v>12501</v>
      </c>
      <c r="H959">
        <f t="shared" si="70"/>
        <v>12501</v>
      </c>
      <c r="I959">
        <v>0.71399999999999997</v>
      </c>
      <c r="J959" s="1">
        <v>99948354.340000004</v>
      </c>
      <c r="K959" s="10">
        <f t="shared" si="71"/>
        <v>7995.2287289016886</v>
      </c>
      <c r="L959" s="8">
        <f t="shared" si="72"/>
        <v>7995.2287289016886</v>
      </c>
      <c r="M959" s="14">
        <v>0.43888888888888883</v>
      </c>
      <c r="N959">
        <f>VLOOKUP(B959,'[1]ICI-DH'!$A:$H,8,FALSE)</f>
        <v>0.2</v>
      </c>
      <c r="O959">
        <f>VLOOKUP(B959,[2]Planilha1!$A:$G,6,FALSE)</f>
        <v>2</v>
      </c>
      <c r="P959">
        <f t="shared" si="73"/>
        <v>1.5998720102391808E-4</v>
      </c>
      <c r="Q959" s="16">
        <f t="shared" si="74"/>
        <v>1.5998720102391808E-4</v>
      </c>
    </row>
    <row r="960" spans="1:17" x14ac:dyDescent="0.25">
      <c r="A960" s="7">
        <v>520480</v>
      </c>
      <c r="B960" s="7">
        <v>5204805</v>
      </c>
      <c r="C960" t="s">
        <v>5187</v>
      </c>
      <c r="D960" t="s">
        <v>5136</v>
      </c>
      <c r="E960" t="s">
        <v>4932</v>
      </c>
      <c r="F960" t="s">
        <v>10</v>
      </c>
      <c r="G960">
        <v>7422</v>
      </c>
      <c r="H960">
        <f t="shared" si="70"/>
        <v>7422</v>
      </c>
      <c r="I960">
        <v>0.69399999999999995</v>
      </c>
      <c r="J960" s="1">
        <v>74731860.239999995</v>
      </c>
      <c r="K960" s="10">
        <f t="shared" si="71"/>
        <v>10068.96527081649</v>
      </c>
      <c r="L960" s="8">
        <f t="shared" si="72"/>
        <v>10068.96527081649</v>
      </c>
      <c r="M960" s="14">
        <v>0.42777777777777776</v>
      </c>
      <c r="N960">
        <f>VLOOKUP(B960,'[1]ICI-DH'!$A:$H,8,FALSE)</f>
        <v>0.2</v>
      </c>
      <c r="O960">
        <f>VLOOKUP(B960,[2]Planilha1!$A:$G,6,FALSE)</f>
        <v>0</v>
      </c>
      <c r="P960">
        <f t="shared" si="73"/>
        <v>0</v>
      </c>
      <c r="Q960" s="16">
        <f t="shared" si="74"/>
        <v>0</v>
      </c>
    </row>
    <row r="961" spans="1:17" x14ac:dyDescent="0.25">
      <c r="A961" s="7">
        <v>290590</v>
      </c>
      <c r="B961" s="7">
        <v>2905909</v>
      </c>
      <c r="C961" t="s">
        <v>1855</v>
      </c>
      <c r="D961" t="s">
        <v>1784</v>
      </c>
      <c r="E961" t="s">
        <v>466</v>
      </c>
      <c r="F961" t="s">
        <v>10</v>
      </c>
      <c r="G961">
        <v>30671</v>
      </c>
      <c r="H961">
        <f t="shared" si="70"/>
        <v>30671</v>
      </c>
      <c r="I961">
        <v>0.55700000000000005</v>
      </c>
      <c r="J961" s="1">
        <v>146047860.94999999</v>
      </c>
      <c r="K961" s="10">
        <f t="shared" si="71"/>
        <v>4761.7573913468741</v>
      </c>
      <c r="L961" s="8">
        <f t="shared" si="72"/>
        <v>4761.7573913468741</v>
      </c>
      <c r="M961" s="14">
        <v>0.26666666666666672</v>
      </c>
      <c r="N961">
        <f>VLOOKUP(B961,'[1]ICI-DH'!$A:$H,8,FALSE)</f>
        <v>0.1</v>
      </c>
      <c r="O961">
        <f>VLOOKUP(B961,[2]Planilha1!$A:$G,6,FALSE)</f>
        <v>1</v>
      </c>
      <c r="P961">
        <f t="shared" si="73"/>
        <v>3.2604088552704511E-5</v>
      </c>
      <c r="Q961" s="16">
        <f t="shared" si="74"/>
        <v>3.2604088552704511E-5</v>
      </c>
    </row>
    <row r="962" spans="1:17" x14ac:dyDescent="0.25">
      <c r="A962" s="7">
        <v>220211</v>
      </c>
      <c r="B962" s="7">
        <v>2202117</v>
      </c>
      <c r="C962" t="s">
        <v>725</v>
      </c>
      <c r="D962" t="s">
        <v>682</v>
      </c>
      <c r="E962" t="s">
        <v>466</v>
      </c>
      <c r="F962" t="s">
        <v>10</v>
      </c>
      <c r="G962">
        <v>4616</v>
      </c>
      <c r="H962">
        <f t="shared" si="70"/>
        <v>4616</v>
      </c>
      <c r="I962">
        <v>0.53700000000000003</v>
      </c>
      <c r="J962" s="1">
        <v>28047792.579999998</v>
      </c>
      <c r="K962" s="10">
        <f t="shared" si="71"/>
        <v>6076.2115641247829</v>
      </c>
      <c r="L962" s="8">
        <f t="shared" si="72"/>
        <v>6076.2115641247829</v>
      </c>
      <c r="M962" s="14">
        <v>0.41666666666666669</v>
      </c>
      <c r="N962">
        <f>VLOOKUP(B962,'[1]ICI-DH'!$A:$H,8,FALSE)</f>
        <v>0.16</v>
      </c>
      <c r="O962">
        <f>VLOOKUP(B962,[2]Planilha1!$A:$G,6,FALSE)</f>
        <v>0</v>
      </c>
      <c r="P962">
        <f t="shared" si="73"/>
        <v>0</v>
      </c>
      <c r="Q962" s="16">
        <f t="shared" si="74"/>
        <v>0</v>
      </c>
    </row>
    <row r="963" spans="1:17" x14ac:dyDescent="0.25">
      <c r="A963" s="7">
        <v>311115</v>
      </c>
      <c r="B963" s="7">
        <v>3111150</v>
      </c>
      <c r="C963" t="s">
        <v>2302</v>
      </c>
      <c r="D963" t="s">
        <v>2181</v>
      </c>
      <c r="E963" t="s">
        <v>2182</v>
      </c>
      <c r="F963" t="s">
        <v>10</v>
      </c>
      <c r="G963">
        <v>3714</v>
      </c>
      <c r="H963">
        <f t="shared" ref="H963:H1026" si="75">IF(G963&gt;200000, 200000, G963)</f>
        <v>3714</v>
      </c>
      <c r="I963">
        <v>0.621</v>
      </c>
      <c r="J963" s="1">
        <v>30717948.649999999</v>
      </c>
      <c r="K963" s="10">
        <f t="shared" ref="K963:K1026" si="76">J963/G963</f>
        <v>8270.8531637049</v>
      </c>
      <c r="L963" s="8">
        <f t="shared" ref="L963:L1026" si="77">IF(K963&gt;12739.39, 12739.39, K963)</f>
        <v>8270.8531637049</v>
      </c>
      <c r="M963" s="14">
        <v>0.17222222222222222</v>
      </c>
      <c r="N963">
        <f>VLOOKUP(B963,'[1]ICI-DH'!$A:$H,8,FALSE)</f>
        <v>0.1</v>
      </c>
      <c r="O963">
        <f>VLOOKUP(B963,[2]Planilha1!$A:$G,6,FALSE)</f>
        <v>0</v>
      </c>
      <c r="P963">
        <f t="shared" ref="P963:P1026" si="78">O963/G963</f>
        <v>0</v>
      </c>
      <c r="Q963" s="16">
        <f t="shared" ref="Q963:Q1026" si="79">IF(P963&gt;6830, 6830, P963)</f>
        <v>0</v>
      </c>
    </row>
    <row r="964" spans="1:17" x14ac:dyDescent="0.25">
      <c r="A964" s="7">
        <v>311120</v>
      </c>
      <c r="B964" s="7">
        <v>3111200</v>
      </c>
      <c r="C964" t="s">
        <v>2303</v>
      </c>
      <c r="D964" t="s">
        <v>2181</v>
      </c>
      <c r="E964" t="s">
        <v>2182</v>
      </c>
      <c r="F964" t="s">
        <v>10</v>
      </c>
      <c r="G964">
        <v>52277</v>
      </c>
      <c r="H964">
        <f t="shared" si="75"/>
        <v>52277</v>
      </c>
      <c r="I964">
        <v>0.71099999999999997</v>
      </c>
      <c r="J964" s="1">
        <v>258323060.13</v>
      </c>
      <c r="K964" s="10">
        <f t="shared" si="76"/>
        <v>4941.4285465883659</v>
      </c>
      <c r="L964" s="8">
        <f t="shared" si="77"/>
        <v>4941.4285465883659</v>
      </c>
      <c r="M964" s="14">
        <v>0.58333333333333326</v>
      </c>
      <c r="N964">
        <f>VLOOKUP(B964,'[1]ICI-DH'!$A:$H,8,FALSE)</f>
        <v>0.1</v>
      </c>
      <c r="O964">
        <f>VLOOKUP(B964,[2]Planilha1!$A:$G,6,FALSE)</f>
        <v>54</v>
      </c>
      <c r="P964">
        <f t="shared" si="78"/>
        <v>1.0329590450867494E-3</v>
      </c>
      <c r="Q964" s="16">
        <f t="shared" si="79"/>
        <v>1.0329590450867494E-3</v>
      </c>
    </row>
    <row r="965" spans="1:17" x14ac:dyDescent="0.25">
      <c r="A965" s="7">
        <v>420340</v>
      </c>
      <c r="B965" s="7">
        <v>4203402</v>
      </c>
      <c r="C965" t="s">
        <v>4245</v>
      </c>
      <c r="D965" t="s">
        <v>4197</v>
      </c>
      <c r="E965" t="s">
        <v>3828</v>
      </c>
      <c r="F965" t="s">
        <v>10</v>
      </c>
      <c r="G965">
        <v>7257</v>
      </c>
      <c r="H965">
        <f t="shared" si="75"/>
        <v>7257</v>
      </c>
      <c r="I965">
        <v>0.64100000000000001</v>
      </c>
      <c r="J965" s="1">
        <v>44481327.979999997</v>
      </c>
      <c r="K965" s="10">
        <f t="shared" si="76"/>
        <v>6129.4375058564137</v>
      </c>
      <c r="L965" s="8">
        <f t="shared" si="77"/>
        <v>6129.4375058564137</v>
      </c>
      <c r="M965" s="14">
        <v>0.59444444444444444</v>
      </c>
      <c r="N965">
        <f>VLOOKUP(B965,'[1]ICI-DH'!$A:$H,8,FALSE)</f>
        <v>0.1</v>
      </c>
      <c r="O965">
        <f>VLOOKUP(B965,[2]Planilha1!$A:$G,6,FALSE)</f>
        <v>0</v>
      </c>
      <c r="P965">
        <f t="shared" si="78"/>
        <v>0</v>
      </c>
      <c r="Q965" s="16">
        <f t="shared" si="79"/>
        <v>0</v>
      </c>
    </row>
    <row r="966" spans="1:17" x14ac:dyDescent="0.25">
      <c r="A966" s="7">
        <v>430390</v>
      </c>
      <c r="B966" s="7">
        <v>4303905</v>
      </c>
      <c r="C966" t="s">
        <v>4524</v>
      </c>
      <c r="D966" t="s">
        <v>4459</v>
      </c>
      <c r="E966" t="s">
        <v>3828</v>
      </c>
      <c r="F966" t="s">
        <v>10</v>
      </c>
      <c r="G966">
        <v>62886</v>
      </c>
      <c r="H966">
        <f t="shared" si="75"/>
        <v>62886</v>
      </c>
      <c r="I966">
        <v>0.745</v>
      </c>
      <c r="J966" s="1">
        <v>418588883.37</v>
      </c>
      <c r="K966" s="10">
        <f t="shared" si="76"/>
        <v>6656.3127463982446</v>
      </c>
      <c r="L966" s="8">
        <f t="shared" si="77"/>
        <v>6656.3127463982446</v>
      </c>
      <c r="M966" s="14">
        <v>0.58333333333333337</v>
      </c>
      <c r="N966">
        <f>VLOOKUP(B966,'[1]ICI-DH'!$A:$H,8,FALSE)</f>
        <v>0.1</v>
      </c>
      <c r="O966">
        <f>VLOOKUP(B966,[2]Planilha1!$A:$G,6,FALSE)</f>
        <v>86</v>
      </c>
      <c r="P966">
        <f t="shared" si="78"/>
        <v>1.3675539865788888E-3</v>
      </c>
      <c r="Q966" s="16">
        <f t="shared" si="79"/>
        <v>1.3675539865788888E-3</v>
      </c>
    </row>
    <row r="967" spans="1:17" x14ac:dyDescent="0.25">
      <c r="A967" s="7">
        <v>410405</v>
      </c>
      <c r="B967" s="7">
        <v>4104055</v>
      </c>
      <c r="C967" t="s">
        <v>3879</v>
      </c>
      <c r="D967" t="s">
        <v>3827</v>
      </c>
      <c r="E967" t="s">
        <v>3828</v>
      </c>
      <c r="F967" t="s">
        <v>10</v>
      </c>
      <c r="G967">
        <v>4027</v>
      </c>
      <c r="H967">
        <f t="shared" si="75"/>
        <v>4027</v>
      </c>
      <c r="I967">
        <v>0.68100000000000005</v>
      </c>
      <c r="J967" s="1">
        <v>42890079.25</v>
      </c>
      <c r="K967" s="10">
        <f t="shared" si="76"/>
        <v>10650.628073007201</v>
      </c>
      <c r="L967" s="8">
        <f t="shared" si="77"/>
        <v>10650.628073007201</v>
      </c>
      <c r="M967" s="14">
        <v>0.48888888888888893</v>
      </c>
      <c r="N967">
        <f>VLOOKUP(B967,'[1]ICI-DH'!$A:$H,8,FALSE)</f>
        <v>0.1</v>
      </c>
      <c r="O967">
        <f>VLOOKUP(B967,[2]Planilha1!$A:$G,6,FALSE)</f>
        <v>0</v>
      </c>
      <c r="P967">
        <f t="shared" si="78"/>
        <v>0</v>
      </c>
      <c r="Q967" s="16">
        <f t="shared" si="79"/>
        <v>0</v>
      </c>
    </row>
    <row r="968" spans="1:17" x14ac:dyDescent="0.25">
      <c r="A968" s="7">
        <v>280100</v>
      </c>
      <c r="B968" s="7">
        <v>2801009</v>
      </c>
      <c r="C968" t="s">
        <v>1723</v>
      </c>
      <c r="D968" t="s">
        <v>1716</v>
      </c>
      <c r="E968" t="s">
        <v>466</v>
      </c>
      <c r="F968" t="s">
        <v>10</v>
      </c>
      <c r="G968">
        <v>18149</v>
      </c>
      <c r="H968">
        <f t="shared" si="75"/>
        <v>18149</v>
      </c>
      <c r="I968">
        <v>0.621</v>
      </c>
      <c r="J968" s="1">
        <v>71634893.469999999</v>
      </c>
      <c r="K968" s="10">
        <f t="shared" si="76"/>
        <v>3947.0435544658108</v>
      </c>
      <c r="L968" s="8">
        <f t="shared" si="77"/>
        <v>3947.0435544658108</v>
      </c>
      <c r="M968" s="14">
        <v>0.20555555555555555</v>
      </c>
      <c r="N968">
        <f>VLOOKUP(B968,'[1]ICI-DH'!$A:$H,8,FALSE)</f>
        <v>0.1</v>
      </c>
      <c r="O968">
        <f>VLOOKUP(B968,[2]Planilha1!$A:$G,6,FALSE)</f>
        <v>2</v>
      </c>
      <c r="P968">
        <f t="shared" si="78"/>
        <v>1.1019890903080059E-4</v>
      </c>
      <c r="Q968" s="16">
        <f t="shared" si="79"/>
        <v>1.1019890903080059E-4</v>
      </c>
    </row>
    <row r="969" spans="1:17" x14ac:dyDescent="0.25">
      <c r="A969" s="7">
        <v>311130</v>
      </c>
      <c r="B969" s="7">
        <v>3111309</v>
      </c>
      <c r="C969" t="s">
        <v>2304</v>
      </c>
      <c r="D969" t="s">
        <v>2181</v>
      </c>
      <c r="E969" t="s">
        <v>2182</v>
      </c>
      <c r="F969" t="s">
        <v>10</v>
      </c>
      <c r="G969">
        <v>11377</v>
      </c>
      <c r="H969">
        <f t="shared" si="75"/>
        <v>11377</v>
      </c>
      <c r="I969">
        <v>0.68300000000000005</v>
      </c>
      <c r="J969" s="1">
        <v>58834489.649999999</v>
      </c>
      <c r="K969" s="10">
        <f t="shared" si="76"/>
        <v>5171.3535773929862</v>
      </c>
      <c r="L969" s="8">
        <f t="shared" si="77"/>
        <v>5171.3535773929862</v>
      </c>
      <c r="M969" s="14">
        <v>0.74444444444444446</v>
      </c>
      <c r="N969">
        <f>VLOOKUP(B969,'[1]ICI-DH'!$A:$H,8,FALSE)</f>
        <v>0.26</v>
      </c>
      <c r="O969">
        <f>VLOOKUP(B969,[2]Planilha1!$A:$G,6,FALSE)</f>
        <v>1</v>
      </c>
      <c r="P969">
        <f t="shared" si="78"/>
        <v>8.7896633558934699E-5</v>
      </c>
      <c r="Q969" s="16">
        <f t="shared" si="79"/>
        <v>8.7896633558934699E-5</v>
      </c>
    </row>
    <row r="970" spans="1:17" x14ac:dyDescent="0.25">
      <c r="A970" s="7">
        <v>410410</v>
      </c>
      <c r="B970" s="7">
        <v>4104105</v>
      </c>
      <c r="C970" t="s">
        <v>3880</v>
      </c>
      <c r="D970" t="s">
        <v>3827</v>
      </c>
      <c r="E970" t="s">
        <v>3828</v>
      </c>
      <c r="F970" t="s">
        <v>10</v>
      </c>
      <c r="G970">
        <v>7508</v>
      </c>
      <c r="H970">
        <f t="shared" si="75"/>
        <v>7508</v>
      </c>
      <c r="I970">
        <v>0.68600000000000005</v>
      </c>
      <c r="J970" s="1">
        <v>61127251.210000001</v>
      </c>
      <c r="K970" s="10">
        <f t="shared" si="76"/>
        <v>8141.6157711774113</v>
      </c>
      <c r="L970" s="8">
        <f t="shared" si="77"/>
        <v>8141.6157711774113</v>
      </c>
      <c r="M970" s="14">
        <v>0.3444444444444445</v>
      </c>
      <c r="N970">
        <f>VLOOKUP(B970,'[1]ICI-DH'!$A:$H,8,FALSE)</f>
        <v>0.16</v>
      </c>
      <c r="O970">
        <f>VLOOKUP(B970,[2]Planilha1!$A:$G,6,FALSE)</f>
        <v>0</v>
      </c>
      <c r="P970">
        <f t="shared" si="78"/>
        <v>0</v>
      </c>
      <c r="Q970" s="16">
        <f t="shared" si="79"/>
        <v>0</v>
      </c>
    </row>
    <row r="971" spans="1:17" x14ac:dyDescent="0.25">
      <c r="A971" s="7">
        <v>420350</v>
      </c>
      <c r="B971" s="7">
        <v>4203501</v>
      </c>
      <c r="C971" t="s">
        <v>4246</v>
      </c>
      <c r="D971" t="s">
        <v>4197</v>
      </c>
      <c r="E971" t="s">
        <v>3828</v>
      </c>
      <c r="F971" t="s">
        <v>10</v>
      </c>
      <c r="G971">
        <v>9623</v>
      </c>
      <c r="H971">
        <f t="shared" si="75"/>
        <v>9623</v>
      </c>
      <c r="I971">
        <v>0.69</v>
      </c>
      <c r="J971" s="1">
        <v>62924621.490000002</v>
      </c>
      <c r="K971" s="10">
        <f t="shared" si="76"/>
        <v>6538.9817614049671</v>
      </c>
      <c r="L971" s="8">
        <f t="shared" si="77"/>
        <v>6538.9817614049671</v>
      </c>
      <c r="M971" s="14">
        <v>0.58333333333333337</v>
      </c>
      <c r="N971">
        <f>VLOOKUP(B971,'[1]ICI-DH'!$A:$H,8,FALSE)</f>
        <v>0.1</v>
      </c>
      <c r="O971">
        <f>VLOOKUP(B971,[2]Planilha1!$A:$G,6,FALSE)</f>
        <v>0</v>
      </c>
      <c r="P971">
        <f t="shared" si="78"/>
        <v>0</v>
      </c>
      <c r="Q971" s="16">
        <f t="shared" si="79"/>
        <v>0</v>
      </c>
    </row>
    <row r="972" spans="1:17" x14ac:dyDescent="0.25">
      <c r="A972" s="7">
        <v>311140</v>
      </c>
      <c r="B972" s="7">
        <v>3111408</v>
      </c>
      <c r="C972" t="s">
        <v>2305</v>
      </c>
      <c r="D972" t="s">
        <v>2181</v>
      </c>
      <c r="E972" t="s">
        <v>2182</v>
      </c>
      <c r="F972" t="s">
        <v>10</v>
      </c>
      <c r="G972">
        <v>8466</v>
      </c>
      <c r="H972">
        <f t="shared" si="75"/>
        <v>8466</v>
      </c>
      <c r="I972">
        <v>0.70599999999999996</v>
      </c>
      <c r="J972" s="1">
        <v>76562118.219999999</v>
      </c>
      <c r="K972" s="10">
        <f t="shared" si="76"/>
        <v>9043.4819536971409</v>
      </c>
      <c r="L972" s="8">
        <f t="shared" si="77"/>
        <v>9043.4819536971409</v>
      </c>
      <c r="M972" s="14">
        <v>0.7</v>
      </c>
      <c r="N972">
        <f>VLOOKUP(B972,'[1]ICI-DH'!$A:$H,8,FALSE)</f>
        <v>0.16</v>
      </c>
      <c r="O972">
        <f>VLOOKUP(B972,[2]Planilha1!$A:$G,6,FALSE)</f>
        <v>2</v>
      </c>
      <c r="P972">
        <f t="shared" si="78"/>
        <v>2.3623907394283014E-4</v>
      </c>
      <c r="Q972" s="16">
        <f t="shared" si="79"/>
        <v>2.3623907394283014E-4</v>
      </c>
    </row>
    <row r="973" spans="1:17" x14ac:dyDescent="0.25">
      <c r="A973" s="7">
        <v>290600</v>
      </c>
      <c r="B973" s="7">
        <v>2906006</v>
      </c>
      <c r="C973" t="s">
        <v>1856</v>
      </c>
      <c r="D973" t="s">
        <v>1784</v>
      </c>
      <c r="E973" t="s">
        <v>466</v>
      </c>
      <c r="F973" t="s">
        <v>10</v>
      </c>
      <c r="G973">
        <v>71377</v>
      </c>
      <c r="H973">
        <f t="shared" si="75"/>
        <v>71377</v>
      </c>
      <c r="I973">
        <v>0.58599999999999997</v>
      </c>
      <c r="J973" s="1">
        <v>351035629.60000002</v>
      </c>
      <c r="K973" s="10">
        <f t="shared" si="76"/>
        <v>4918.049646244589</v>
      </c>
      <c r="L973" s="8">
        <f t="shared" si="77"/>
        <v>4918.049646244589</v>
      </c>
      <c r="M973" s="14">
        <v>0.79444444444444451</v>
      </c>
      <c r="N973">
        <f>VLOOKUP(B973,'[1]ICI-DH'!$A:$H,8,FALSE)</f>
        <v>0.1</v>
      </c>
      <c r="O973">
        <f>VLOOKUP(B973,[2]Planilha1!$A:$G,6,FALSE)</f>
        <v>1</v>
      </c>
      <c r="P973">
        <f t="shared" si="78"/>
        <v>1.4010115303248946E-5</v>
      </c>
      <c r="Q973" s="16">
        <f t="shared" si="79"/>
        <v>1.4010115303248946E-5</v>
      </c>
    </row>
    <row r="974" spans="1:17" x14ac:dyDescent="0.25">
      <c r="A974" s="7">
        <v>270150</v>
      </c>
      <c r="B974" s="7">
        <v>2701506</v>
      </c>
      <c r="C974" t="s">
        <v>1632</v>
      </c>
      <c r="D974" t="s">
        <v>1620</v>
      </c>
      <c r="E974" t="s">
        <v>466</v>
      </c>
      <c r="F974" t="s">
        <v>10</v>
      </c>
      <c r="G974">
        <v>8143</v>
      </c>
      <c r="H974">
        <f t="shared" si="75"/>
        <v>8143</v>
      </c>
      <c r="I974">
        <v>0.52400000000000002</v>
      </c>
      <c r="J974" s="1"/>
      <c r="K974" s="10">
        <v>5485</v>
      </c>
      <c r="L974" s="8">
        <f t="shared" si="77"/>
        <v>5485</v>
      </c>
      <c r="M974" s="14">
        <v>0.33333333333333331</v>
      </c>
      <c r="N974">
        <f>VLOOKUP(B974,'[1]ICI-DH'!$A:$H,8,FALSE)</f>
        <v>0.2</v>
      </c>
      <c r="O974">
        <f>VLOOKUP(B974,[2]Planilha1!$A:$G,6,FALSE)</f>
        <v>0</v>
      </c>
      <c r="P974">
        <f t="shared" si="78"/>
        <v>0</v>
      </c>
      <c r="Q974" s="16">
        <f t="shared" si="79"/>
        <v>0</v>
      </c>
    </row>
    <row r="975" spans="1:17" x14ac:dyDescent="0.25">
      <c r="A975" s="7">
        <v>500270</v>
      </c>
      <c r="B975" s="7">
        <v>5002704</v>
      </c>
      <c r="C975" t="s">
        <v>1632</v>
      </c>
      <c r="D975" t="s">
        <v>4931</v>
      </c>
      <c r="E975" t="s">
        <v>4932</v>
      </c>
      <c r="F975" t="s">
        <v>27</v>
      </c>
      <c r="G975">
        <v>898100</v>
      </c>
      <c r="H975">
        <f t="shared" si="75"/>
        <v>200000</v>
      </c>
      <c r="I975">
        <v>0.78400000000000003</v>
      </c>
      <c r="J975" s="1">
        <v>5275676198.71</v>
      </c>
      <c r="K975" s="10">
        <f t="shared" si="76"/>
        <v>5874.2636663066478</v>
      </c>
      <c r="L975" s="8">
        <f t="shared" si="77"/>
        <v>5874.2636663066478</v>
      </c>
      <c r="M975" s="14">
        <v>1.0166666666666666</v>
      </c>
      <c r="N975">
        <f>VLOOKUP(B975,'[1]ICI-DH'!$A:$H,8,FALSE)</f>
        <v>0.54</v>
      </c>
      <c r="O975">
        <f>VLOOKUP(B975,[2]Planilha1!$A:$G,6,FALSE)</f>
        <v>1051</v>
      </c>
      <c r="P975">
        <f t="shared" si="78"/>
        <v>1.1702483019708273E-3</v>
      </c>
      <c r="Q975" s="16">
        <f t="shared" si="79"/>
        <v>1.1702483019708273E-3</v>
      </c>
    </row>
    <row r="976" spans="1:17" x14ac:dyDescent="0.25">
      <c r="A976" s="7">
        <v>220213</v>
      </c>
      <c r="B976" s="7">
        <v>2202133</v>
      </c>
      <c r="C976" t="s">
        <v>726</v>
      </c>
      <c r="D976" t="s">
        <v>682</v>
      </c>
      <c r="E976" t="s">
        <v>466</v>
      </c>
      <c r="F976" t="s">
        <v>10</v>
      </c>
      <c r="G976">
        <v>6020</v>
      </c>
      <c r="H976">
        <f t="shared" si="75"/>
        <v>6020</v>
      </c>
      <c r="I976">
        <v>0.56000000000000005</v>
      </c>
      <c r="J976" s="1">
        <v>29114970.390000001</v>
      </c>
      <c r="K976" s="10">
        <f t="shared" si="76"/>
        <v>4836.3738189368769</v>
      </c>
      <c r="L976" s="8">
        <f t="shared" si="77"/>
        <v>4836.3738189368769</v>
      </c>
      <c r="M976" s="14">
        <v>0.1388888888888889</v>
      </c>
      <c r="N976">
        <f>VLOOKUP(B976,'[1]ICI-DH'!$A:$H,8,FALSE)</f>
        <v>0.1</v>
      </c>
      <c r="O976">
        <f>VLOOKUP(B976,[2]Planilha1!$A:$G,6,FALSE)</f>
        <v>0</v>
      </c>
      <c r="P976">
        <f t="shared" si="78"/>
        <v>0</v>
      </c>
      <c r="Q976" s="16">
        <f t="shared" si="79"/>
        <v>0</v>
      </c>
    </row>
    <row r="977" spans="1:17" x14ac:dyDescent="0.25">
      <c r="A977" s="7">
        <v>410420</v>
      </c>
      <c r="B977" s="7">
        <v>4104204</v>
      </c>
      <c r="C977" t="s">
        <v>3881</v>
      </c>
      <c r="D977" t="s">
        <v>3827</v>
      </c>
      <c r="E977" t="s">
        <v>3828</v>
      </c>
      <c r="F977" t="s">
        <v>10</v>
      </c>
      <c r="G977">
        <v>136327</v>
      </c>
      <c r="H977">
        <f t="shared" si="75"/>
        <v>136327</v>
      </c>
      <c r="I977">
        <v>0.745</v>
      </c>
      <c r="J977" s="1">
        <v>639338393.88</v>
      </c>
      <c r="K977" s="10">
        <f t="shared" si="76"/>
        <v>4689.7415323450232</v>
      </c>
      <c r="L977" s="8">
        <f t="shared" si="77"/>
        <v>4689.7415323450232</v>
      </c>
      <c r="M977" s="14">
        <v>0.3666666666666667</v>
      </c>
      <c r="N977">
        <f>VLOOKUP(B977,'[1]ICI-DH'!$A:$H,8,FALSE)</f>
        <v>0.24</v>
      </c>
      <c r="O977">
        <f>VLOOKUP(B977,[2]Planilha1!$A:$G,6,FALSE)</f>
        <v>281</v>
      </c>
      <c r="P977">
        <f t="shared" si="78"/>
        <v>2.0612204478936674E-3</v>
      </c>
      <c r="Q977" s="16">
        <f t="shared" si="79"/>
        <v>2.0612204478936674E-3</v>
      </c>
    </row>
    <row r="978" spans="1:17" x14ac:dyDescent="0.25">
      <c r="A978" s="7">
        <v>220217</v>
      </c>
      <c r="B978" s="7">
        <v>2202174</v>
      </c>
      <c r="C978" t="s">
        <v>727</v>
      </c>
      <c r="D978" t="s">
        <v>682</v>
      </c>
      <c r="E978" t="s">
        <v>466</v>
      </c>
      <c r="F978" t="s">
        <v>10</v>
      </c>
      <c r="G978">
        <v>7419</v>
      </c>
      <c r="H978">
        <f t="shared" si="75"/>
        <v>7419</v>
      </c>
      <c r="I978">
        <v>0.52800000000000002</v>
      </c>
      <c r="J978" s="1">
        <v>42969571.409999996</v>
      </c>
      <c r="K978" s="10">
        <f t="shared" si="76"/>
        <v>5791.8279296401124</v>
      </c>
      <c r="L978" s="8">
        <f t="shared" si="77"/>
        <v>5791.8279296401124</v>
      </c>
      <c r="M978" s="14">
        <v>0.15</v>
      </c>
      <c r="N978">
        <f>VLOOKUP(B978,'[1]ICI-DH'!$A:$H,8,FALSE)</f>
        <v>0.1</v>
      </c>
      <c r="O978">
        <f>VLOOKUP(B978,[2]Planilha1!$A:$G,6,FALSE)</f>
        <v>0</v>
      </c>
      <c r="P978">
        <f t="shared" si="78"/>
        <v>0</v>
      </c>
      <c r="Q978" s="16">
        <f t="shared" si="79"/>
        <v>0</v>
      </c>
    </row>
    <row r="979" spans="1:17" x14ac:dyDescent="0.25">
      <c r="A979" s="7">
        <v>520485</v>
      </c>
      <c r="B979" s="7">
        <v>5204854</v>
      </c>
      <c r="C979" t="s">
        <v>5188</v>
      </c>
      <c r="D979" t="s">
        <v>5136</v>
      </c>
      <c r="E979" t="s">
        <v>4932</v>
      </c>
      <c r="F979" t="s">
        <v>10</v>
      </c>
      <c r="G979">
        <v>8081</v>
      </c>
      <c r="H979">
        <f t="shared" si="75"/>
        <v>8081</v>
      </c>
      <c r="I979">
        <v>0.66100000000000003</v>
      </c>
      <c r="J979" s="1">
        <v>40136026.490000002</v>
      </c>
      <c r="K979" s="10">
        <f t="shared" si="76"/>
        <v>4966.7153186486821</v>
      </c>
      <c r="L979" s="8">
        <f t="shared" si="77"/>
        <v>4966.7153186486821</v>
      </c>
      <c r="M979" s="14">
        <v>0.23333333333333331</v>
      </c>
      <c r="N979">
        <f>VLOOKUP(B979,'[1]ICI-DH'!$A:$H,8,FALSE)</f>
        <v>0.16</v>
      </c>
      <c r="O979">
        <f>VLOOKUP(B979,[2]Planilha1!$A:$G,6,FALSE)</f>
        <v>6</v>
      </c>
      <c r="P979">
        <f t="shared" si="78"/>
        <v>7.4248236604380641E-4</v>
      </c>
      <c r="Q979" s="16">
        <f t="shared" si="79"/>
        <v>7.4248236604380641E-4</v>
      </c>
    </row>
    <row r="980" spans="1:17" x14ac:dyDescent="0.25">
      <c r="A980" s="7">
        <v>350960</v>
      </c>
      <c r="B980" s="7">
        <v>3509601</v>
      </c>
      <c r="C980" t="s">
        <v>3306</v>
      </c>
      <c r="D980" t="s">
        <v>3202</v>
      </c>
      <c r="E980" t="s">
        <v>2182</v>
      </c>
      <c r="F980" t="s">
        <v>10</v>
      </c>
      <c r="G980">
        <v>77632</v>
      </c>
      <c r="H980">
        <f t="shared" si="75"/>
        <v>77632</v>
      </c>
      <c r="I980">
        <v>0.76900000000000002</v>
      </c>
      <c r="J980" s="1">
        <v>371121808.52999997</v>
      </c>
      <c r="K980" s="10">
        <f t="shared" si="76"/>
        <v>4780.5261816003704</v>
      </c>
      <c r="L980" s="8">
        <f t="shared" si="77"/>
        <v>4780.5261816003704</v>
      </c>
      <c r="M980" s="14">
        <v>1.0333333333333334</v>
      </c>
      <c r="N980">
        <f>VLOOKUP(B980,'[1]ICI-DH'!$A:$H,8,FALSE)</f>
        <v>0.2</v>
      </c>
      <c r="O980">
        <f>VLOOKUP(B980,[2]Planilha1!$A:$G,6,FALSE)</f>
        <v>126</v>
      </c>
      <c r="P980">
        <f t="shared" si="78"/>
        <v>1.6230420445177247E-3</v>
      </c>
      <c r="Q980" s="16">
        <f t="shared" si="79"/>
        <v>1.6230420445177247E-3</v>
      </c>
    </row>
    <row r="981" spans="1:17" x14ac:dyDescent="0.25">
      <c r="A981" s="7">
        <v>410425</v>
      </c>
      <c r="B981" s="7">
        <v>4104253</v>
      </c>
      <c r="C981" t="s">
        <v>3882</v>
      </c>
      <c r="D981" t="s">
        <v>3827</v>
      </c>
      <c r="E981" t="s">
        <v>3828</v>
      </c>
      <c r="F981" t="s">
        <v>10</v>
      </c>
      <c r="G981">
        <v>30160</v>
      </c>
      <c r="H981">
        <f t="shared" si="75"/>
        <v>30160</v>
      </c>
      <c r="I981">
        <v>0.70099999999999996</v>
      </c>
      <c r="J981" s="1">
        <v>141941468.43000001</v>
      </c>
      <c r="K981" s="10">
        <f t="shared" si="76"/>
        <v>4706.282109748011</v>
      </c>
      <c r="L981" s="8">
        <f t="shared" si="77"/>
        <v>4706.282109748011</v>
      </c>
      <c r="M981" s="14">
        <v>0.2</v>
      </c>
      <c r="N981">
        <f>VLOOKUP(B981,'[1]ICI-DH'!$A:$H,8,FALSE)</f>
        <v>0.1</v>
      </c>
      <c r="O981">
        <f>VLOOKUP(B981,[2]Planilha1!$A:$G,6,FALSE)</f>
        <v>8</v>
      </c>
      <c r="P981">
        <f t="shared" si="78"/>
        <v>2.652519893899204E-4</v>
      </c>
      <c r="Q981" s="16">
        <f t="shared" si="79"/>
        <v>2.652519893899204E-4</v>
      </c>
    </row>
    <row r="982" spans="1:17" x14ac:dyDescent="0.25">
      <c r="A982" s="7">
        <v>220220</v>
      </c>
      <c r="B982" s="7">
        <v>2202208</v>
      </c>
      <c r="C982" t="s">
        <v>728</v>
      </c>
      <c r="D982" t="s">
        <v>682</v>
      </c>
      <c r="E982" t="s">
        <v>466</v>
      </c>
      <c r="F982" t="s">
        <v>10</v>
      </c>
      <c r="G982">
        <v>45793</v>
      </c>
      <c r="H982">
        <f t="shared" si="75"/>
        <v>45793</v>
      </c>
      <c r="I982">
        <v>0.65600000000000003</v>
      </c>
      <c r="J982" s="1">
        <v>228246365.78999999</v>
      </c>
      <c r="K982" s="10">
        <f t="shared" si="76"/>
        <v>4984.3068982158848</v>
      </c>
      <c r="L982" s="8">
        <f t="shared" si="77"/>
        <v>4984.3068982158848</v>
      </c>
      <c r="M982" s="14">
        <v>1.5333333333333334</v>
      </c>
      <c r="N982">
        <f>VLOOKUP(B982,'[1]ICI-DH'!$A:$H,8,FALSE)</f>
        <v>0.45999999999999996</v>
      </c>
      <c r="O982">
        <f>VLOOKUP(B982,[2]Planilha1!$A:$G,6,FALSE)</f>
        <v>6</v>
      </c>
      <c r="P982">
        <f t="shared" si="78"/>
        <v>1.3102439237438037E-4</v>
      </c>
      <c r="Q982" s="16">
        <f t="shared" si="79"/>
        <v>1.3102439237438037E-4</v>
      </c>
    </row>
    <row r="983" spans="1:17" x14ac:dyDescent="0.25">
      <c r="A983" s="7">
        <v>410430</v>
      </c>
      <c r="B983" s="7">
        <v>4104303</v>
      </c>
      <c r="C983" t="s">
        <v>3883</v>
      </c>
      <c r="D983" t="s">
        <v>3827</v>
      </c>
      <c r="E983" t="s">
        <v>3828</v>
      </c>
      <c r="F983" t="s">
        <v>10</v>
      </c>
      <c r="G983">
        <v>99432</v>
      </c>
      <c r="H983">
        <f t="shared" si="75"/>
        <v>99432</v>
      </c>
      <c r="I983">
        <v>0.75700000000000001</v>
      </c>
      <c r="J983" s="1">
        <v>625039380.51999998</v>
      </c>
      <c r="K983" s="10">
        <f t="shared" si="76"/>
        <v>6286.0988466489662</v>
      </c>
      <c r="L983" s="8">
        <f t="shared" si="77"/>
        <v>6286.0988466489662</v>
      </c>
      <c r="M983" s="14">
        <v>0.65</v>
      </c>
      <c r="N983">
        <f>VLOOKUP(B983,'[1]ICI-DH'!$A:$H,8,FALSE)</f>
        <v>0.1</v>
      </c>
      <c r="O983">
        <f>VLOOKUP(B983,[2]Planilha1!$A:$G,6,FALSE)</f>
        <v>197</v>
      </c>
      <c r="P983">
        <f t="shared" si="78"/>
        <v>1.9812535199935635E-3</v>
      </c>
      <c r="Q983" s="16">
        <f t="shared" si="79"/>
        <v>1.9812535199935635E-3</v>
      </c>
    </row>
    <row r="984" spans="1:17" x14ac:dyDescent="0.25">
      <c r="A984" s="7">
        <v>430400</v>
      </c>
      <c r="B984" s="7">
        <v>4304002</v>
      </c>
      <c r="C984" t="s">
        <v>4525</v>
      </c>
      <c r="D984" t="s">
        <v>4459</v>
      </c>
      <c r="E984" t="s">
        <v>3828</v>
      </c>
      <c r="F984" t="s">
        <v>10</v>
      </c>
      <c r="G984">
        <v>4975</v>
      </c>
      <c r="H984">
        <f t="shared" si="75"/>
        <v>4975</v>
      </c>
      <c r="I984">
        <v>0.70299999999999996</v>
      </c>
      <c r="J984" s="1">
        <v>37019208.729999997</v>
      </c>
      <c r="K984" s="10">
        <f t="shared" si="76"/>
        <v>7441.0469809045217</v>
      </c>
      <c r="L984" s="8">
        <f t="shared" si="77"/>
        <v>7441.0469809045217</v>
      </c>
      <c r="M984" s="14">
        <v>0.23333333333333339</v>
      </c>
      <c r="N984">
        <f>VLOOKUP(B984,'[1]ICI-DH'!$A:$H,8,FALSE)</f>
        <v>0.1</v>
      </c>
      <c r="O984">
        <f>VLOOKUP(B984,[2]Planilha1!$A:$G,6,FALSE)</f>
        <v>11</v>
      </c>
      <c r="P984">
        <f t="shared" si="78"/>
        <v>2.2110552763819095E-3</v>
      </c>
      <c r="Q984" s="16">
        <f t="shared" si="79"/>
        <v>2.2110552763819095E-3</v>
      </c>
    </row>
    <row r="985" spans="1:17" x14ac:dyDescent="0.25">
      <c r="A985" s="7">
        <v>110070</v>
      </c>
      <c r="B985" s="7">
        <v>1100700</v>
      </c>
      <c r="C985" t="s">
        <v>41</v>
      </c>
      <c r="D985" t="s">
        <v>8</v>
      </c>
      <c r="E985" t="s">
        <v>9</v>
      </c>
      <c r="F985" t="s">
        <v>10</v>
      </c>
      <c r="G985">
        <v>8844</v>
      </c>
      <c r="H985">
        <f t="shared" si="75"/>
        <v>8844</v>
      </c>
      <c r="I985">
        <v>0.59299999999999997</v>
      </c>
      <c r="J985" s="1">
        <v>82286219.349999994</v>
      </c>
      <c r="K985" s="10">
        <f t="shared" si="76"/>
        <v>9304.1858152419718</v>
      </c>
      <c r="L985" s="8">
        <f t="shared" si="77"/>
        <v>9304.1858152419718</v>
      </c>
      <c r="M985" s="14">
        <v>-8.8888888888888892E-2</v>
      </c>
      <c r="N985">
        <f>VLOOKUP(B985,'[1]ICI-DH'!$A:$H,8,FALSE)</f>
        <v>0.1</v>
      </c>
      <c r="O985">
        <f>VLOOKUP(B985,[2]Planilha1!$A:$G,6,FALSE)</f>
        <v>0</v>
      </c>
      <c r="P985">
        <f t="shared" si="78"/>
        <v>0</v>
      </c>
      <c r="Q985" s="16">
        <f t="shared" si="79"/>
        <v>0</v>
      </c>
    </row>
    <row r="986" spans="1:17" x14ac:dyDescent="0.25">
      <c r="A986" s="7">
        <v>510263</v>
      </c>
      <c r="B986" s="7">
        <v>5102637</v>
      </c>
      <c r="C986" t="s">
        <v>5023</v>
      </c>
      <c r="D986" t="s">
        <v>5002</v>
      </c>
      <c r="E986" t="s">
        <v>4932</v>
      </c>
      <c r="F986" t="s">
        <v>10</v>
      </c>
      <c r="G986">
        <v>45899</v>
      </c>
      <c r="H986">
        <f t="shared" si="75"/>
        <v>45899</v>
      </c>
      <c r="I986">
        <v>0.73399999999999999</v>
      </c>
      <c r="J986" s="1">
        <v>406926915.20999998</v>
      </c>
      <c r="K986" s="10">
        <f t="shared" si="76"/>
        <v>8865.7032878711943</v>
      </c>
      <c r="L986" s="8">
        <f t="shared" si="77"/>
        <v>8865.7032878711943</v>
      </c>
      <c r="M986" s="14">
        <v>0.86666666666666659</v>
      </c>
      <c r="N986">
        <f>VLOOKUP(B986,'[1]ICI-DH'!$A:$H,8,FALSE)</f>
        <v>0.1</v>
      </c>
      <c r="O986">
        <f>VLOOKUP(B986,[2]Planilha1!$A:$G,6,FALSE)</f>
        <v>64</v>
      </c>
      <c r="P986">
        <f t="shared" si="78"/>
        <v>1.394365890324408E-3</v>
      </c>
      <c r="Q986" s="16">
        <f t="shared" si="79"/>
        <v>1.394365890324408E-3</v>
      </c>
    </row>
    <row r="987" spans="1:17" x14ac:dyDescent="0.25">
      <c r="A987" s="7">
        <v>240210</v>
      </c>
      <c r="B987" s="7">
        <v>2402105</v>
      </c>
      <c r="C987" t="s">
        <v>1108</v>
      </c>
      <c r="D987" t="s">
        <v>1086</v>
      </c>
      <c r="E987" t="s">
        <v>466</v>
      </c>
      <c r="F987" t="s">
        <v>10</v>
      </c>
      <c r="G987">
        <v>10215</v>
      </c>
      <c r="H987">
        <f t="shared" si="75"/>
        <v>10215</v>
      </c>
      <c r="I987">
        <v>0.626</v>
      </c>
      <c r="J987" s="1">
        <v>55125265.670000002</v>
      </c>
      <c r="K987" s="10">
        <f t="shared" si="76"/>
        <v>5396.5017787567303</v>
      </c>
      <c r="L987" s="8">
        <f t="shared" si="77"/>
        <v>5396.5017787567303</v>
      </c>
      <c r="M987" s="14">
        <v>0.10000000000000002</v>
      </c>
      <c r="N987">
        <f>VLOOKUP(B987,'[1]ICI-DH'!$A:$H,8,FALSE)</f>
        <v>0.1</v>
      </c>
      <c r="O987">
        <f>VLOOKUP(B987,[2]Planilha1!$A:$G,6,FALSE)</f>
        <v>0</v>
      </c>
      <c r="P987">
        <f t="shared" si="78"/>
        <v>0</v>
      </c>
      <c r="Q987" s="16">
        <f t="shared" si="79"/>
        <v>0</v>
      </c>
    </row>
    <row r="988" spans="1:17" x14ac:dyDescent="0.25">
      <c r="A988" s="7">
        <v>510267</v>
      </c>
      <c r="B988" s="7">
        <v>5102678</v>
      </c>
      <c r="C988" t="s">
        <v>5024</v>
      </c>
      <c r="D988" t="s">
        <v>5002</v>
      </c>
      <c r="E988" t="s">
        <v>4932</v>
      </c>
      <c r="F988" t="s">
        <v>10</v>
      </c>
      <c r="G988">
        <v>44585</v>
      </c>
      <c r="H988">
        <f t="shared" si="75"/>
        <v>44585</v>
      </c>
      <c r="I988">
        <v>0.75</v>
      </c>
      <c r="J988" s="1">
        <v>372513761.92000002</v>
      </c>
      <c r="K988" s="10">
        <f t="shared" si="76"/>
        <v>8355.1365239430306</v>
      </c>
      <c r="L988" s="8">
        <f t="shared" si="77"/>
        <v>8355.1365239430306</v>
      </c>
      <c r="M988" s="14">
        <v>1.0111111111111111</v>
      </c>
      <c r="N988">
        <f>VLOOKUP(B988,'[1]ICI-DH'!$A:$H,8,FALSE)</f>
        <v>0.1</v>
      </c>
      <c r="O988">
        <f>VLOOKUP(B988,[2]Planilha1!$A:$G,6,FALSE)</f>
        <v>33</v>
      </c>
      <c r="P988">
        <f t="shared" si="78"/>
        <v>7.4015924638331273E-4</v>
      </c>
      <c r="Q988" s="16">
        <f t="shared" si="79"/>
        <v>7.4015924638331273E-4</v>
      </c>
    </row>
    <row r="989" spans="1:17" x14ac:dyDescent="0.25">
      <c r="A989" s="7">
        <v>311150</v>
      </c>
      <c r="B989" s="7">
        <v>3111507</v>
      </c>
      <c r="C989" t="s">
        <v>2306</v>
      </c>
      <c r="D989" t="s">
        <v>2181</v>
      </c>
      <c r="E989" t="s">
        <v>2182</v>
      </c>
      <c r="F989" t="s">
        <v>10</v>
      </c>
      <c r="G989">
        <v>12979</v>
      </c>
      <c r="H989">
        <f t="shared" si="75"/>
        <v>12979</v>
      </c>
      <c r="I989">
        <v>0.70199999999999996</v>
      </c>
      <c r="J989" s="1">
        <v>85602471.689999998</v>
      </c>
      <c r="K989" s="10">
        <f t="shared" si="76"/>
        <v>6595.4597187764848</v>
      </c>
      <c r="L989" s="8">
        <f t="shared" si="77"/>
        <v>6595.4597187764848</v>
      </c>
      <c r="M989" s="14">
        <v>0.28888888888888886</v>
      </c>
      <c r="N989">
        <f>VLOOKUP(B989,'[1]ICI-DH'!$A:$H,8,FALSE)</f>
        <v>0.1</v>
      </c>
      <c r="O989">
        <f>VLOOKUP(B989,[2]Planilha1!$A:$G,6,FALSE)</f>
        <v>6</v>
      </c>
      <c r="P989">
        <f t="shared" si="78"/>
        <v>4.6228522998690191E-4</v>
      </c>
      <c r="Q989" s="16">
        <f t="shared" si="79"/>
        <v>4.6228522998690191E-4</v>
      </c>
    </row>
    <row r="990" spans="1:17" x14ac:dyDescent="0.25">
      <c r="A990" s="7">
        <v>520490</v>
      </c>
      <c r="B990" s="7">
        <v>5204904</v>
      </c>
      <c r="C990" t="s">
        <v>5189</v>
      </c>
      <c r="D990" t="s">
        <v>5136</v>
      </c>
      <c r="E990" t="s">
        <v>4932</v>
      </c>
      <c r="F990" t="s">
        <v>10</v>
      </c>
      <c r="G990">
        <v>18108</v>
      </c>
      <c r="H990">
        <f t="shared" si="75"/>
        <v>18108</v>
      </c>
      <c r="I990">
        <v>0.69199999999999995</v>
      </c>
      <c r="J990" s="1"/>
      <c r="K990" s="10">
        <v>5485</v>
      </c>
      <c r="L990" s="8">
        <f t="shared" si="77"/>
        <v>5485</v>
      </c>
      <c r="M990" s="14">
        <v>0.23888888888888893</v>
      </c>
      <c r="N990">
        <f>VLOOKUP(B990,'[1]ICI-DH'!$A:$H,8,FALSE)</f>
        <v>0.16</v>
      </c>
      <c r="O990">
        <f>VLOOKUP(B990,[2]Planilha1!$A:$G,6,FALSE)</f>
        <v>0</v>
      </c>
      <c r="P990">
        <f t="shared" si="78"/>
        <v>0</v>
      </c>
      <c r="Q990" s="16">
        <f t="shared" si="79"/>
        <v>0</v>
      </c>
    </row>
    <row r="991" spans="1:17" x14ac:dyDescent="0.25">
      <c r="A991" s="7">
        <v>430410</v>
      </c>
      <c r="B991" s="7">
        <v>4304101</v>
      </c>
      <c r="C991" t="s">
        <v>4526</v>
      </c>
      <c r="D991" t="s">
        <v>4459</v>
      </c>
      <c r="E991" t="s">
        <v>3828</v>
      </c>
      <c r="F991" t="s">
        <v>10</v>
      </c>
      <c r="G991">
        <v>3613</v>
      </c>
      <c r="H991">
        <f t="shared" si="75"/>
        <v>3613</v>
      </c>
      <c r="I991">
        <v>0.70799999999999996</v>
      </c>
      <c r="J991" s="1">
        <v>37909463.469999999</v>
      </c>
      <c r="K991" s="10">
        <f t="shared" si="76"/>
        <v>10492.516875172985</v>
      </c>
      <c r="L991" s="8">
        <f t="shared" si="77"/>
        <v>10492.516875172985</v>
      </c>
      <c r="M991" s="14">
        <v>0.29444444444444445</v>
      </c>
      <c r="N991">
        <f>VLOOKUP(B991,'[1]ICI-DH'!$A:$H,8,FALSE)</f>
        <v>0.2</v>
      </c>
      <c r="O991">
        <f>VLOOKUP(B991,[2]Planilha1!$A:$G,6,FALSE)</f>
        <v>1</v>
      </c>
      <c r="P991">
        <f t="shared" si="78"/>
        <v>2.7677830058123442E-4</v>
      </c>
      <c r="Q991" s="16">
        <f t="shared" si="79"/>
        <v>2.7677830058123442E-4</v>
      </c>
    </row>
    <row r="992" spans="1:17" x14ac:dyDescent="0.25">
      <c r="A992" s="7">
        <v>510268</v>
      </c>
      <c r="B992" s="7">
        <v>5102686</v>
      </c>
      <c r="C992" t="s">
        <v>5025</v>
      </c>
      <c r="D992" t="s">
        <v>5002</v>
      </c>
      <c r="E992" t="s">
        <v>4932</v>
      </c>
      <c r="F992" t="s">
        <v>10</v>
      </c>
      <c r="G992">
        <v>8822</v>
      </c>
      <c r="H992">
        <f t="shared" si="75"/>
        <v>8822</v>
      </c>
      <c r="I992">
        <v>0.74399999999999999</v>
      </c>
      <c r="J992" s="1">
        <v>119076398.36</v>
      </c>
      <c r="K992" s="10">
        <f t="shared" si="76"/>
        <v>13497.664742688732</v>
      </c>
      <c r="L992" s="8">
        <f t="shared" si="77"/>
        <v>12739.39</v>
      </c>
      <c r="M992" s="14">
        <v>0.55000000000000004</v>
      </c>
      <c r="N992">
        <f>VLOOKUP(B992,'[1]ICI-DH'!$A:$H,8,FALSE)</f>
        <v>0.16</v>
      </c>
      <c r="O992">
        <f>VLOOKUP(B992,[2]Planilha1!$A:$G,6,FALSE)</f>
        <v>1</v>
      </c>
      <c r="P992">
        <f t="shared" si="78"/>
        <v>1.1335298118340512E-4</v>
      </c>
      <c r="Q992" s="16">
        <f t="shared" si="79"/>
        <v>1.1335298118340512E-4</v>
      </c>
    </row>
    <row r="993" spans="1:17" x14ac:dyDescent="0.25">
      <c r="A993" s="7">
        <v>350970</v>
      </c>
      <c r="B993" s="7">
        <v>3509700</v>
      </c>
      <c r="C993" t="s">
        <v>3307</v>
      </c>
      <c r="D993" t="s">
        <v>3202</v>
      </c>
      <c r="E993" t="s">
        <v>2182</v>
      </c>
      <c r="F993" t="s">
        <v>10</v>
      </c>
      <c r="G993">
        <v>46974</v>
      </c>
      <c r="H993">
        <f t="shared" si="75"/>
        <v>46974</v>
      </c>
      <c r="I993">
        <v>0.749</v>
      </c>
      <c r="J993" s="1">
        <v>354096761.33999997</v>
      </c>
      <c r="K993" s="10">
        <f t="shared" si="76"/>
        <v>7538.143682462638</v>
      </c>
      <c r="L993" s="8">
        <f t="shared" si="77"/>
        <v>7538.143682462638</v>
      </c>
      <c r="M993" s="14">
        <v>0.75555555555555554</v>
      </c>
      <c r="N993">
        <f>VLOOKUP(B993,'[1]ICI-DH'!$A:$H,8,FALSE)</f>
        <v>0.2</v>
      </c>
      <c r="O993">
        <f>VLOOKUP(B993,[2]Planilha1!$A:$G,6,FALSE)</f>
        <v>25</v>
      </c>
      <c r="P993">
        <f t="shared" si="78"/>
        <v>5.3220930727636566E-4</v>
      </c>
      <c r="Q993" s="16">
        <f t="shared" si="79"/>
        <v>5.3220930727636566E-4</v>
      </c>
    </row>
    <row r="994" spans="1:17" x14ac:dyDescent="0.25">
      <c r="A994" s="7">
        <v>330100</v>
      </c>
      <c r="B994" s="7">
        <v>3301009</v>
      </c>
      <c r="C994" t="s">
        <v>3128</v>
      </c>
      <c r="D994" t="s">
        <v>3113</v>
      </c>
      <c r="E994" t="s">
        <v>2182</v>
      </c>
      <c r="F994" t="s">
        <v>10</v>
      </c>
      <c r="G994">
        <v>483540</v>
      </c>
      <c r="H994">
        <f t="shared" si="75"/>
        <v>200000</v>
      </c>
      <c r="I994">
        <v>0.71599999999999997</v>
      </c>
      <c r="J994" s="1">
        <v>2980047474.0900002</v>
      </c>
      <c r="K994" s="10">
        <f t="shared" si="76"/>
        <v>6162.980258282666</v>
      </c>
      <c r="L994" s="8">
        <f t="shared" si="77"/>
        <v>6162.980258282666</v>
      </c>
      <c r="M994" s="14">
        <v>1.1833333333333331</v>
      </c>
      <c r="N994">
        <f>VLOOKUP(B994,'[1]ICI-DH'!$A:$H,8,FALSE)</f>
        <v>0.16</v>
      </c>
      <c r="O994">
        <f>VLOOKUP(B994,[2]Planilha1!$A:$G,6,FALSE)</f>
        <v>319</v>
      </c>
      <c r="P994">
        <f t="shared" si="78"/>
        <v>6.5971791371965093E-4</v>
      </c>
      <c r="Q994" s="16">
        <f t="shared" si="79"/>
        <v>6.5971791371965093E-4</v>
      </c>
    </row>
    <row r="995" spans="1:17" x14ac:dyDescent="0.25">
      <c r="A995" s="7">
        <v>311160</v>
      </c>
      <c r="B995" s="7">
        <v>3111606</v>
      </c>
      <c r="C995" t="s">
        <v>2307</v>
      </c>
      <c r="D995" t="s">
        <v>2181</v>
      </c>
      <c r="E995" t="s">
        <v>2182</v>
      </c>
      <c r="F995" t="s">
        <v>10</v>
      </c>
      <c r="G995">
        <v>26105</v>
      </c>
      <c r="H995">
        <f t="shared" si="75"/>
        <v>26105</v>
      </c>
      <c r="I995">
        <v>0.68200000000000005</v>
      </c>
      <c r="J995" s="1">
        <v>127842001.75</v>
      </c>
      <c r="K995" s="10">
        <f t="shared" si="76"/>
        <v>4897.222821298602</v>
      </c>
      <c r="L995" s="8">
        <f t="shared" si="77"/>
        <v>4897.222821298602</v>
      </c>
      <c r="M995" s="14">
        <v>0.18333333333333335</v>
      </c>
      <c r="N995">
        <f>VLOOKUP(B995,'[1]ICI-DH'!$A:$H,8,FALSE)</f>
        <v>0.1</v>
      </c>
      <c r="O995">
        <f>VLOOKUP(B995,[2]Planilha1!$A:$G,6,FALSE)</f>
        <v>4</v>
      </c>
      <c r="P995">
        <f t="shared" si="78"/>
        <v>1.5322735108216817E-4</v>
      </c>
      <c r="Q995" s="16">
        <f t="shared" si="79"/>
        <v>1.5322735108216817E-4</v>
      </c>
    </row>
    <row r="996" spans="1:17" x14ac:dyDescent="0.25">
      <c r="A996" s="7">
        <v>170384</v>
      </c>
      <c r="B996" s="7">
        <v>1703842</v>
      </c>
      <c r="C996" t="s">
        <v>355</v>
      </c>
      <c r="D996" t="s">
        <v>327</v>
      </c>
      <c r="E996" t="s">
        <v>9</v>
      </c>
      <c r="F996" t="s">
        <v>10</v>
      </c>
      <c r="G996">
        <v>8653</v>
      </c>
      <c r="H996">
        <f t="shared" si="75"/>
        <v>8653</v>
      </c>
      <c r="I996">
        <v>0.54400000000000004</v>
      </c>
      <c r="J996" s="1">
        <v>62207618.520000003</v>
      </c>
      <c r="K996" s="10">
        <f t="shared" si="76"/>
        <v>7189.1388558881317</v>
      </c>
      <c r="L996" s="8">
        <f t="shared" si="77"/>
        <v>7189.1388558881317</v>
      </c>
      <c r="M996" s="14">
        <v>0.92222222222222217</v>
      </c>
      <c r="N996">
        <f>VLOOKUP(B996,'[1]ICI-DH'!$A:$H,8,FALSE)</f>
        <v>0.1</v>
      </c>
      <c r="O996">
        <f>VLOOKUP(B996,[2]Planilha1!$A:$G,6,FALSE)</f>
        <v>0</v>
      </c>
      <c r="P996">
        <f t="shared" si="78"/>
        <v>0</v>
      </c>
      <c r="Q996" s="16">
        <f t="shared" si="79"/>
        <v>0</v>
      </c>
    </row>
    <row r="997" spans="1:17" x14ac:dyDescent="0.25">
      <c r="A997" s="7">
        <v>420360</v>
      </c>
      <c r="B997" s="7">
        <v>4203600</v>
      </c>
      <c r="C997" t="s">
        <v>4247</v>
      </c>
      <c r="D997" t="s">
        <v>4197</v>
      </c>
      <c r="E997" t="s">
        <v>3828</v>
      </c>
      <c r="F997" t="s">
        <v>10</v>
      </c>
      <c r="G997">
        <v>36932</v>
      </c>
      <c r="H997">
        <f t="shared" si="75"/>
        <v>36932</v>
      </c>
      <c r="I997">
        <v>0.74199999999999999</v>
      </c>
      <c r="J997" s="1">
        <v>261072494.41999999</v>
      </c>
      <c r="K997" s="10">
        <f t="shared" si="76"/>
        <v>7069.0050476551496</v>
      </c>
      <c r="L997" s="8">
        <f t="shared" si="77"/>
        <v>7069.0050476551496</v>
      </c>
      <c r="M997" s="14">
        <v>1</v>
      </c>
      <c r="N997">
        <f>VLOOKUP(B997,'[1]ICI-DH'!$A:$H,8,FALSE)</f>
        <v>0.2</v>
      </c>
      <c r="O997">
        <f>VLOOKUP(B997,[2]Planilha1!$A:$G,6,FALSE)</f>
        <v>4</v>
      </c>
      <c r="P997">
        <f t="shared" si="78"/>
        <v>1.0830715910321672E-4</v>
      </c>
      <c r="Q997" s="16">
        <f t="shared" si="79"/>
        <v>1.0830715910321672E-4</v>
      </c>
    </row>
    <row r="998" spans="1:17" x14ac:dyDescent="0.25">
      <c r="A998" s="7">
        <v>350980</v>
      </c>
      <c r="B998" s="7">
        <v>3509809</v>
      </c>
      <c r="C998" t="s">
        <v>3308</v>
      </c>
      <c r="D998" t="s">
        <v>3202</v>
      </c>
      <c r="E998" t="s">
        <v>2182</v>
      </c>
      <c r="F998" t="s">
        <v>10</v>
      </c>
      <c r="G998">
        <v>4888</v>
      </c>
      <c r="H998">
        <f t="shared" si="75"/>
        <v>4888</v>
      </c>
      <c r="I998">
        <v>0.70599999999999996</v>
      </c>
      <c r="J998" s="1">
        <v>47071268.119999997</v>
      </c>
      <c r="K998" s="10">
        <f t="shared" si="76"/>
        <v>9629.9648363338783</v>
      </c>
      <c r="L998" s="8">
        <f t="shared" si="77"/>
        <v>9629.9648363338783</v>
      </c>
      <c r="M998" s="14">
        <v>0.4333333333333334</v>
      </c>
      <c r="N998">
        <f>VLOOKUP(B998,'[1]ICI-DH'!$A:$H,8,FALSE)</f>
        <v>0.16</v>
      </c>
      <c r="O998">
        <f>VLOOKUP(B998,[2]Planilha1!$A:$G,6,FALSE)</f>
        <v>4</v>
      </c>
      <c r="P998">
        <f t="shared" si="78"/>
        <v>8.1833060556464816E-4</v>
      </c>
      <c r="Q998" s="16">
        <f t="shared" si="79"/>
        <v>8.1833060556464816E-4</v>
      </c>
    </row>
    <row r="999" spans="1:17" x14ac:dyDescent="0.25">
      <c r="A999" s="7">
        <v>230270</v>
      </c>
      <c r="B999" s="7">
        <v>2302701</v>
      </c>
      <c r="C999" t="s">
        <v>937</v>
      </c>
      <c r="D999" t="s">
        <v>905</v>
      </c>
      <c r="E999" t="s">
        <v>466</v>
      </c>
      <c r="F999" t="s">
        <v>10</v>
      </c>
      <c r="G999">
        <v>25135</v>
      </c>
      <c r="H999">
        <f t="shared" si="75"/>
        <v>25135</v>
      </c>
      <c r="I999">
        <v>0.63</v>
      </c>
      <c r="J999" s="1">
        <v>103976130.86</v>
      </c>
      <c r="K999" s="10">
        <f t="shared" si="76"/>
        <v>4136.7070165108416</v>
      </c>
      <c r="L999" s="8">
        <f t="shared" si="77"/>
        <v>4136.7070165108416</v>
      </c>
      <c r="M999" s="14">
        <v>0.37777777777777777</v>
      </c>
      <c r="N999">
        <f>VLOOKUP(B999,'[1]ICI-DH'!$A:$H,8,FALSE)</f>
        <v>0.2</v>
      </c>
      <c r="O999">
        <f>VLOOKUP(B999,[2]Planilha1!$A:$G,6,FALSE)</f>
        <v>3</v>
      </c>
      <c r="P999">
        <f t="shared" si="78"/>
        <v>1.1935548040580864E-4</v>
      </c>
      <c r="Q999" s="16">
        <f t="shared" si="79"/>
        <v>1.1935548040580864E-4</v>
      </c>
    </row>
    <row r="1000" spans="1:17" x14ac:dyDescent="0.25">
      <c r="A1000" s="7">
        <v>520495</v>
      </c>
      <c r="B1000" s="7">
        <v>5204953</v>
      </c>
      <c r="C1000" t="s">
        <v>5190</v>
      </c>
      <c r="D1000" t="s">
        <v>5136</v>
      </c>
      <c r="E1000" t="s">
        <v>4932</v>
      </c>
      <c r="F1000" t="s">
        <v>10</v>
      </c>
      <c r="G1000">
        <v>4005</v>
      </c>
      <c r="H1000">
        <f t="shared" si="75"/>
        <v>4005</v>
      </c>
      <c r="I1000">
        <v>0.65400000000000003</v>
      </c>
      <c r="J1000" s="1">
        <v>35805583.409999996</v>
      </c>
      <c r="K1000" s="10">
        <f t="shared" si="76"/>
        <v>8940.2205767790256</v>
      </c>
      <c r="L1000" s="8">
        <f t="shared" si="77"/>
        <v>8940.2205767790256</v>
      </c>
      <c r="M1000" s="14">
        <v>0.45</v>
      </c>
      <c r="N1000">
        <f>VLOOKUP(B1000,'[1]ICI-DH'!$A:$H,8,FALSE)</f>
        <v>0.1</v>
      </c>
      <c r="O1000">
        <f>VLOOKUP(B1000,[2]Planilha1!$A:$G,6,FALSE)</f>
        <v>0</v>
      </c>
      <c r="P1000">
        <f t="shared" si="78"/>
        <v>0</v>
      </c>
      <c r="Q1000" s="16">
        <f t="shared" si="79"/>
        <v>0</v>
      </c>
    </row>
    <row r="1001" spans="1:17" x14ac:dyDescent="0.25">
      <c r="A1001" s="7">
        <v>260360</v>
      </c>
      <c r="B1001" s="7">
        <v>2603603</v>
      </c>
      <c r="C1001" t="s">
        <v>1485</v>
      </c>
      <c r="D1001" t="s">
        <v>1452</v>
      </c>
      <c r="E1001" t="s">
        <v>466</v>
      </c>
      <c r="F1001" t="s">
        <v>10</v>
      </c>
      <c r="G1001">
        <v>7750</v>
      </c>
      <c r="H1001">
        <f t="shared" si="75"/>
        <v>7750</v>
      </c>
      <c r="I1001">
        <v>0.60599999999999998</v>
      </c>
      <c r="J1001" s="1">
        <v>51077831.009999998</v>
      </c>
      <c r="K1001" s="10">
        <f t="shared" si="76"/>
        <v>6590.6878722580641</v>
      </c>
      <c r="L1001" s="8">
        <f t="shared" si="77"/>
        <v>6590.6878722580641</v>
      </c>
      <c r="M1001" s="14">
        <v>0.75555555555555554</v>
      </c>
      <c r="N1001">
        <f>VLOOKUP(B1001,'[1]ICI-DH'!$A:$H,8,FALSE)</f>
        <v>0.1</v>
      </c>
      <c r="O1001">
        <f>VLOOKUP(B1001,[2]Planilha1!$A:$G,6,FALSE)</f>
        <v>1</v>
      </c>
      <c r="P1001">
        <f t="shared" si="78"/>
        <v>1.2903225806451613E-4</v>
      </c>
      <c r="Q1001" s="16">
        <f t="shared" si="79"/>
        <v>1.2903225806451613E-4</v>
      </c>
    </row>
    <row r="1002" spans="1:17" x14ac:dyDescent="0.25">
      <c r="A1002" s="7">
        <v>311190</v>
      </c>
      <c r="B1002" s="7">
        <v>3111903</v>
      </c>
      <c r="C1002" t="s">
        <v>2310</v>
      </c>
      <c r="D1002" t="s">
        <v>2181</v>
      </c>
      <c r="E1002" t="s">
        <v>2182</v>
      </c>
      <c r="F1002" t="s">
        <v>10</v>
      </c>
      <c r="G1002">
        <v>5272</v>
      </c>
      <c r="H1002">
        <f t="shared" si="75"/>
        <v>5272</v>
      </c>
      <c r="I1002">
        <v>0.65</v>
      </c>
      <c r="J1002" s="1">
        <v>35975804.82</v>
      </c>
      <c r="K1002" s="10">
        <f t="shared" si="76"/>
        <v>6823.9386987860398</v>
      </c>
      <c r="L1002" s="8">
        <f t="shared" si="77"/>
        <v>6823.9386987860398</v>
      </c>
      <c r="M1002" s="14">
        <v>0.28333333333333333</v>
      </c>
      <c r="N1002">
        <f>VLOOKUP(B1002,'[1]ICI-DH'!$A:$H,8,FALSE)</f>
        <v>0.33999999999999997</v>
      </c>
      <c r="O1002">
        <f>VLOOKUP(B1002,[2]Planilha1!$A:$G,6,FALSE)</f>
        <v>1</v>
      </c>
      <c r="P1002">
        <f t="shared" si="78"/>
        <v>1.8968133535660092E-4</v>
      </c>
      <c r="Q1002" s="16">
        <f t="shared" si="79"/>
        <v>1.8968133535660092E-4</v>
      </c>
    </row>
    <row r="1003" spans="1:17" x14ac:dyDescent="0.25">
      <c r="A1003" s="7">
        <v>311170</v>
      </c>
      <c r="B1003" s="7">
        <v>3111705</v>
      </c>
      <c r="C1003" t="s">
        <v>2308</v>
      </c>
      <c r="D1003" t="s">
        <v>2181</v>
      </c>
      <c r="E1003" t="s">
        <v>2182</v>
      </c>
      <c r="F1003" t="s">
        <v>10</v>
      </c>
      <c r="G1003">
        <v>4715</v>
      </c>
      <c r="H1003">
        <f t="shared" si="75"/>
        <v>4715</v>
      </c>
      <c r="I1003">
        <v>0.64900000000000002</v>
      </c>
      <c r="J1003" s="1">
        <v>30806995.25</v>
      </c>
      <c r="K1003" s="10">
        <f t="shared" si="76"/>
        <v>6533.827200424178</v>
      </c>
      <c r="L1003" s="8">
        <f t="shared" si="77"/>
        <v>6533.827200424178</v>
      </c>
      <c r="M1003" s="14">
        <v>0.55000000000000004</v>
      </c>
      <c r="N1003">
        <f>VLOOKUP(B1003,'[1]ICI-DH'!$A:$H,8,FALSE)</f>
        <v>0.1</v>
      </c>
      <c r="O1003">
        <f>VLOOKUP(B1003,[2]Planilha1!$A:$G,6,FALSE)</f>
        <v>0</v>
      </c>
      <c r="P1003">
        <f t="shared" si="78"/>
        <v>0</v>
      </c>
      <c r="Q1003" s="16">
        <f t="shared" si="79"/>
        <v>0</v>
      </c>
    </row>
    <row r="1004" spans="1:17" x14ac:dyDescent="0.25">
      <c r="A1004" s="7">
        <v>150215</v>
      </c>
      <c r="B1004" s="7">
        <v>1502152</v>
      </c>
      <c r="C1004" t="s">
        <v>198</v>
      </c>
      <c r="D1004" t="s">
        <v>166</v>
      </c>
      <c r="E1004" t="s">
        <v>9</v>
      </c>
      <c r="F1004" t="s">
        <v>10</v>
      </c>
      <c r="G1004">
        <v>77079</v>
      </c>
      <c r="H1004">
        <f t="shared" si="75"/>
        <v>77079</v>
      </c>
      <c r="I1004">
        <v>0.67300000000000004</v>
      </c>
      <c r="J1004" s="1">
        <v>1968647258.5799999</v>
      </c>
      <c r="K1004" s="10">
        <f t="shared" si="76"/>
        <v>25540.643477211692</v>
      </c>
      <c r="L1004" s="8">
        <f t="shared" si="77"/>
        <v>12739.39</v>
      </c>
      <c r="M1004" s="14">
        <v>1.3777777777777778</v>
      </c>
      <c r="N1004">
        <f>VLOOKUP(B1004,'[1]ICI-DH'!$A:$H,8,FALSE)</f>
        <v>0.16</v>
      </c>
      <c r="O1004">
        <f>VLOOKUP(B1004,[2]Planilha1!$A:$G,6,FALSE)</f>
        <v>99</v>
      </c>
      <c r="P1004">
        <f t="shared" si="78"/>
        <v>1.2843965282372631E-3</v>
      </c>
      <c r="Q1004" s="16">
        <f t="shared" si="79"/>
        <v>1.2843965282372631E-3</v>
      </c>
    </row>
    <row r="1005" spans="1:17" x14ac:dyDescent="0.25">
      <c r="A1005" s="7">
        <v>510269</v>
      </c>
      <c r="B1005" s="7">
        <v>5102694</v>
      </c>
      <c r="C1005" t="s">
        <v>5026</v>
      </c>
      <c r="D1005" t="s">
        <v>5002</v>
      </c>
      <c r="E1005" t="s">
        <v>4932</v>
      </c>
      <c r="F1005" t="s">
        <v>10</v>
      </c>
      <c r="G1005">
        <v>4485</v>
      </c>
      <c r="H1005">
        <f t="shared" si="75"/>
        <v>4485</v>
      </c>
      <c r="I1005">
        <v>0.66700000000000004</v>
      </c>
      <c r="J1005" s="1">
        <v>42012996.289999999</v>
      </c>
      <c r="K1005" s="10">
        <f t="shared" si="76"/>
        <v>9367.4462185061311</v>
      </c>
      <c r="L1005" s="8">
        <f t="shared" si="77"/>
        <v>9367.4462185061311</v>
      </c>
      <c r="M1005" s="14">
        <v>0.18333333333333332</v>
      </c>
      <c r="N1005">
        <f>VLOOKUP(B1005,'[1]ICI-DH'!$A:$H,8,FALSE)</f>
        <v>0.1</v>
      </c>
      <c r="O1005">
        <f>VLOOKUP(B1005,[2]Planilha1!$A:$G,6,FALSE)</f>
        <v>0</v>
      </c>
      <c r="P1005">
        <f t="shared" si="78"/>
        <v>0</v>
      </c>
      <c r="Q1005" s="16">
        <f t="shared" si="79"/>
        <v>0</v>
      </c>
    </row>
    <row r="1006" spans="1:17" x14ac:dyDescent="0.25">
      <c r="A1006" s="7">
        <v>350990</v>
      </c>
      <c r="B1006" s="7">
        <v>3509908</v>
      </c>
      <c r="C1006" t="s">
        <v>3309</v>
      </c>
      <c r="D1006" t="s">
        <v>3202</v>
      </c>
      <c r="E1006" t="s">
        <v>2182</v>
      </c>
      <c r="F1006" t="s">
        <v>10</v>
      </c>
      <c r="G1006">
        <v>12289</v>
      </c>
      <c r="H1006">
        <f t="shared" si="75"/>
        <v>12289</v>
      </c>
      <c r="I1006">
        <v>0.72</v>
      </c>
      <c r="J1006" s="1">
        <v>85886049.260000005</v>
      </c>
      <c r="K1006" s="10">
        <f t="shared" si="76"/>
        <v>6988.8558271625034</v>
      </c>
      <c r="L1006" s="8">
        <f t="shared" si="77"/>
        <v>6988.8558271625034</v>
      </c>
      <c r="M1006" s="14">
        <v>0.26666666666666672</v>
      </c>
      <c r="N1006">
        <f>VLOOKUP(B1006,'[1]ICI-DH'!$A:$H,8,FALSE)</f>
        <v>0.16</v>
      </c>
      <c r="O1006">
        <f>VLOOKUP(B1006,[2]Planilha1!$A:$G,6,FALSE)</f>
        <v>20</v>
      </c>
      <c r="P1006">
        <f t="shared" si="78"/>
        <v>1.6274717226788184E-3</v>
      </c>
      <c r="Q1006" s="16">
        <f t="shared" si="79"/>
        <v>1.6274717226788184E-3</v>
      </c>
    </row>
    <row r="1007" spans="1:17" x14ac:dyDescent="0.25">
      <c r="A1007" s="7">
        <v>270160</v>
      </c>
      <c r="B1007" s="7">
        <v>2701605</v>
      </c>
      <c r="C1007" t="s">
        <v>1633</v>
      </c>
      <c r="D1007" t="s">
        <v>1620</v>
      </c>
      <c r="E1007" t="s">
        <v>466</v>
      </c>
      <c r="F1007" t="s">
        <v>10</v>
      </c>
      <c r="G1007">
        <v>15559</v>
      </c>
      <c r="H1007">
        <f t="shared" si="75"/>
        <v>15559</v>
      </c>
      <c r="I1007">
        <v>0.50600000000000001</v>
      </c>
      <c r="J1007" s="1">
        <v>133819653.93000001</v>
      </c>
      <c r="K1007" s="10">
        <f t="shared" si="76"/>
        <v>8600.7875782505307</v>
      </c>
      <c r="L1007" s="8">
        <f t="shared" si="77"/>
        <v>8600.7875782505307</v>
      </c>
      <c r="M1007" s="14">
        <v>0.28333333333333333</v>
      </c>
      <c r="N1007">
        <f>VLOOKUP(B1007,'[1]ICI-DH'!$A:$H,8,FALSE)</f>
        <v>0.1</v>
      </c>
      <c r="O1007">
        <f>VLOOKUP(B1007,[2]Planilha1!$A:$G,6,FALSE)</f>
        <v>1</v>
      </c>
      <c r="P1007">
        <f t="shared" si="78"/>
        <v>6.4271482743106877E-5</v>
      </c>
      <c r="Q1007" s="16">
        <f t="shared" si="79"/>
        <v>6.4271482743106877E-5</v>
      </c>
    </row>
    <row r="1008" spans="1:17" x14ac:dyDescent="0.25">
      <c r="A1008" s="7">
        <v>290610</v>
      </c>
      <c r="B1008" s="7">
        <v>2906105</v>
      </c>
      <c r="C1008" t="s">
        <v>1857</v>
      </c>
      <c r="D1008" t="s">
        <v>1784</v>
      </c>
      <c r="E1008" t="s">
        <v>466</v>
      </c>
      <c r="F1008" t="s">
        <v>10</v>
      </c>
      <c r="G1008">
        <v>10225</v>
      </c>
      <c r="H1008">
        <f t="shared" si="75"/>
        <v>10225</v>
      </c>
      <c r="I1008">
        <v>0.56499999999999995</v>
      </c>
      <c r="J1008" s="1">
        <v>45952175.509999998</v>
      </c>
      <c r="K1008" s="10">
        <f t="shared" si="76"/>
        <v>4494.1002943765279</v>
      </c>
      <c r="L1008" s="8">
        <f t="shared" si="77"/>
        <v>4494.1002943765279</v>
      </c>
      <c r="M1008" s="14">
        <v>0.28888888888888886</v>
      </c>
      <c r="N1008">
        <f>VLOOKUP(B1008,'[1]ICI-DH'!$A:$H,8,FALSE)</f>
        <v>0.1</v>
      </c>
      <c r="O1008">
        <f>VLOOKUP(B1008,[2]Planilha1!$A:$G,6,FALSE)</f>
        <v>0</v>
      </c>
      <c r="P1008">
        <f t="shared" si="78"/>
        <v>0</v>
      </c>
      <c r="Q1008" s="16">
        <f t="shared" si="79"/>
        <v>0</v>
      </c>
    </row>
    <row r="1009" spans="1:17" x14ac:dyDescent="0.25">
      <c r="A1009" s="7">
        <v>311180</v>
      </c>
      <c r="B1009" s="7">
        <v>3111804</v>
      </c>
      <c r="C1009" t="s">
        <v>2309</v>
      </c>
      <c r="D1009" t="s">
        <v>2181</v>
      </c>
      <c r="E1009" t="s">
        <v>2182</v>
      </c>
      <c r="F1009" t="s">
        <v>10</v>
      </c>
      <c r="G1009">
        <v>10608</v>
      </c>
      <c r="H1009">
        <f t="shared" si="75"/>
        <v>10608</v>
      </c>
      <c r="I1009">
        <v>0.72199999999999998</v>
      </c>
      <c r="J1009" s="1">
        <v>68165606.219999999</v>
      </c>
      <c r="K1009" s="10">
        <f t="shared" si="76"/>
        <v>6425.8678563348412</v>
      </c>
      <c r="L1009" s="8">
        <f t="shared" si="77"/>
        <v>6425.8678563348412</v>
      </c>
      <c r="M1009" s="14">
        <v>0.47777777777777786</v>
      </c>
      <c r="N1009">
        <f>VLOOKUP(B1009,'[1]ICI-DH'!$A:$H,8,FALSE)</f>
        <v>0.1</v>
      </c>
      <c r="O1009">
        <f>VLOOKUP(B1009,[2]Planilha1!$A:$G,6,FALSE)</f>
        <v>0</v>
      </c>
      <c r="P1009">
        <f t="shared" si="78"/>
        <v>0</v>
      </c>
      <c r="Q1009" s="16">
        <f t="shared" si="79"/>
        <v>0</v>
      </c>
    </row>
    <row r="1010" spans="1:17" x14ac:dyDescent="0.25">
      <c r="A1010" s="7">
        <v>290620</v>
      </c>
      <c r="B1010" s="7">
        <v>2906204</v>
      </c>
      <c r="C1010" t="s">
        <v>1858</v>
      </c>
      <c r="D1010" t="s">
        <v>1784</v>
      </c>
      <c r="E1010" t="s">
        <v>466</v>
      </c>
      <c r="F1010" t="s">
        <v>10</v>
      </c>
      <c r="G1010">
        <v>24206</v>
      </c>
      <c r="H1010">
        <f t="shared" si="75"/>
        <v>24206</v>
      </c>
      <c r="I1010">
        <v>0.58699999999999997</v>
      </c>
      <c r="J1010" s="1">
        <v>113420384.36</v>
      </c>
      <c r="K1010" s="10">
        <f t="shared" si="76"/>
        <v>4685.6310154507146</v>
      </c>
      <c r="L1010" s="8">
        <f t="shared" si="77"/>
        <v>4685.6310154507146</v>
      </c>
      <c r="M1010" s="14">
        <v>0.23333333333333334</v>
      </c>
      <c r="N1010">
        <f>VLOOKUP(B1010,'[1]ICI-DH'!$A:$H,8,FALSE)</f>
        <v>0.1</v>
      </c>
      <c r="O1010">
        <f>VLOOKUP(B1010,[2]Planilha1!$A:$G,6,FALSE)</f>
        <v>0</v>
      </c>
      <c r="P1010">
        <f t="shared" si="78"/>
        <v>0</v>
      </c>
      <c r="Q1010" s="16">
        <f t="shared" si="79"/>
        <v>0</v>
      </c>
    </row>
    <row r="1011" spans="1:17" x14ac:dyDescent="0.25">
      <c r="A1011" s="7">
        <v>510270</v>
      </c>
      <c r="B1011" s="7">
        <v>5102702</v>
      </c>
      <c r="C1011" t="s">
        <v>1858</v>
      </c>
      <c r="D1011" t="s">
        <v>5002</v>
      </c>
      <c r="E1011" t="s">
        <v>4932</v>
      </c>
      <c r="F1011" t="s">
        <v>10</v>
      </c>
      <c r="G1011">
        <v>25858</v>
      </c>
      <c r="H1011">
        <f t="shared" si="75"/>
        <v>25858</v>
      </c>
      <c r="I1011">
        <v>0.69299999999999995</v>
      </c>
      <c r="J1011" s="1">
        <v>226164158.41</v>
      </c>
      <c r="K1011" s="10">
        <f t="shared" si="76"/>
        <v>8746.3902239152285</v>
      </c>
      <c r="L1011" s="8">
        <f t="shared" si="77"/>
        <v>8746.3902239152285</v>
      </c>
      <c r="M1011" s="14">
        <v>0.53888888888888897</v>
      </c>
      <c r="N1011">
        <f>VLOOKUP(B1011,'[1]ICI-DH'!$A:$H,8,FALSE)</f>
        <v>0.26</v>
      </c>
      <c r="O1011">
        <f>VLOOKUP(B1011,[2]Planilha1!$A:$G,6,FALSE)</f>
        <v>1</v>
      </c>
      <c r="P1011">
        <f t="shared" si="78"/>
        <v>3.8672751179518909E-5</v>
      </c>
      <c r="Q1011" s="16">
        <f t="shared" si="79"/>
        <v>3.8672751179518909E-5</v>
      </c>
    </row>
    <row r="1012" spans="1:17" x14ac:dyDescent="0.25">
      <c r="A1012" s="7">
        <v>350995</v>
      </c>
      <c r="B1012" s="7">
        <v>3509957</v>
      </c>
      <c r="C1012" t="s">
        <v>3310</v>
      </c>
      <c r="D1012" t="s">
        <v>3202</v>
      </c>
      <c r="E1012" t="s">
        <v>2182</v>
      </c>
      <c r="F1012" t="s">
        <v>10</v>
      </c>
      <c r="G1012">
        <v>4931</v>
      </c>
      <c r="H1012">
        <f t="shared" si="75"/>
        <v>4931</v>
      </c>
      <c r="I1012">
        <v>0.70399999999999996</v>
      </c>
      <c r="J1012" s="1">
        <v>35239970.170000002</v>
      </c>
      <c r="K1012" s="10">
        <f t="shared" si="76"/>
        <v>7146.6173534779964</v>
      </c>
      <c r="L1012" s="8">
        <f t="shared" si="77"/>
        <v>7146.6173534779964</v>
      </c>
      <c r="M1012" s="14">
        <v>1.1111111111111117E-2</v>
      </c>
      <c r="N1012">
        <f>VLOOKUP(B1012,'[1]ICI-DH'!$A:$H,8,FALSE)</f>
        <v>0.1</v>
      </c>
      <c r="O1012">
        <f>VLOOKUP(B1012,[2]Planilha1!$A:$G,6,FALSE)</f>
        <v>5</v>
      </c>
      <c r="P1012">
        <f t="shared" si="78"/>
        <v>1.013993104846887E-3</v>
      </c>
      <c r="Q1012" s="16">
        <f t="shared" si="79"/>
        <v>1.013993104846887E-3</v>
      </c>
    </row>
    <row r="1013" spans="1:17" x14ac:dyDescent="0.25">
      <c r="A1013" s="7">
        <v>220225</v>
      </c>
      <c r="B1013" s="7">
        <v>2202251</v>
      </c>
      <c r="C1013" t="s">
        <v>729</v>
      </c>
      <c r="D1013" t="s">
        <v>682</v>
      </c>
      <c r="E1013" t="s">
        <v>466</v>
      </c>
      <c r="F1013" t="s">
        <v>10</v>
      </c>
      <c r="G1013">
        <v>3414</v>
      </c>
      <c r="H1013">
        <f t="shared" si="75"/>
        <v>3414</v>
      </c>
      <c r="I1013">
        <v>0.58299999999999996</v>
      </c>
      <c r="J1013" s="1">
        <v>26540179.969999999</v>
      </c>
      <c r="K1013" s="10">
        <f t="shared" si="76"/>
        <v>7773.9250058582302</v>
      </c>
      <c r="L1013" s="8">
        <f t="shared" si="77"/>
        <v>7773.9250058582302</v>
      </c>
      <c r="M1013" s="14">
        <v>0.26111111111111113</v>
      </c>
      <c r="N1013">
        <f>VLOOKUP(B1013,'[1]ICI-DH'!$A:$H,8,FALSE)</f>
        <v>0.1</v>
      </c>
      <c r="O1013">
        <f>VLOOKUP(B1013,[2]Planilha1!$A:$G,6,FALSE)</f>
        <v>0</v>
      </c>
      <c r="P1013">
        <f t="shared" si="78"/>
        <v>0</v>
      </c>
      <c r="Q1013" s="16">
        <f t="shared" si="79"/>
        <v>0</v>
      </c>
    </row>
    <row r="1014" spans="1:17" x14ac:dyDescent="0.25">
      <c r="A1014" s="7">
        <v>290630</v>
      </c>
      <c r="B1014" s="7">
        <v>2906303</v>
      </c>
      <c r="C1014" t="s">
        <v>1859</v>
      </c>
      <c r="D1014" t="s">
        <v>1784</v>
      </c>
      <c r="E1014" t="s">
        <v>466</v>
      </c>
      <c r="F1014" t="s">
        <v>10</v>
      </c>
      <c r="G1014">
        <v>32683</v>
      </c>
      <c r="H1014">
        <f t="shared" si="75"/>
        <v>32683</v>
      </c>
      <c r="I1014">
        <v>0.59</v>
      </c>
      <c r="J1014" s="1">
        <v>124868600.56</v>
      </c>
      <c r="K1014" s="10">
        <f t="shared" si="76"/>
        <v>3820.5978814674295</v>
      </c>
      <c r="L1014" s="8">
        <f t="shared" si="77"/>
        <v>3820.5978814674295</v>
      </c>
      <c r="M1014" s="14">
        <v>0.53333333333333344</v>
      </c>
      <c r="N1014">
        <f>VLOOKUP(B1014,'[1]ICI-DH'!$A:$H,8,FALSE)</f>
        <v>0.1</v>
      </c>
      <c r="O1014">
        <f>VLOOKUP(B1014,[2]Planilha1!$A:$G,6,FALSE)</f>
        <v>23</v>
      </c>
      <c r="P1014">
        <f t="shared" si="78"/>
        <v>7.0372976776917663E-4</v>
      </c>
      <c r="Q1014" s="16">
        <f t="shared" si="79"/>
        <v>7.0372976776917663E-4</v>
      </c>
    </row>
    <row r="1015" spans="1:17" x14ac:dyDescent="0.25">
      <c r="A1015" s="7">
        <v>290640</v>
      </c>
      <c r="B1015" s="7">
        <v>2906402</v>
      </c>
      <c r="C1015" t="s">
        <v>1860</v>
      </c>
      <c r="D1015" t="s">
        <v>1784</v>
      </c>
      <c r="E1015" t="s">
        <v>466</v>
      </c>
      <c r="F1015" t="s">
        <v>10</v>
      </c>
      <c r="G1015">
        <v>7772</v>
      </c>
      <c r="H1015">
        <f t="shared" si="75"/>
        <v>7772</v>
      </c>
      <c r="I1015">
        <v>0.58699999999999997</v>
      </c>
      <c r="J1015" s="1">
        <v>34052852.82</v>
      </c>
      <c r="K1015" s="10">
        <f t="shared" si="76"/>
        <v>4381.4787467833248</v>
      </c>
      <c r="L1015" s="8">
        <f t="shared" si="77"/>
        <v>4381.4787467833248</v>
      </c>
      <c r="M1015" s="14">
        <v>0.39444444444444449</v>
      </c>
      <c r="N1015">
        <f>VLOOKUP(B1015,'[1]ICI-DH'!$A:$H,8,FALSE)</f>
        <v>0.36</v>
      </c>
      <c r="O1015">
        <f>VLOOKUP(B1015,[2]Planilha1!$A:$G,6,FALSE)</f>
        <v>0</v>
      </c>
      <c r="P1015">
        <f t="shared" si="78"/>
        <v>0</v>
      </c>
      <c r="Q1015" s="16">
        <f t="shared" si="79"/>
        <v>0</v>
      </c>
    </row>
    <row r="1016" spans="1:17" x14ac:dyDescent="0.25">
      <c r="A1016" s="7">
        <v>290650</v>
      </c>
      <c r="B1016" s="7">
        <v>2906501</v>
      </c>
      <c r="C1016" t="s">
        <v>1861</v>
      </c>
      <c r="D1016" t="s">
        <v>1784</v>
      </c>
      <c r="E1016" t="s">
        <v>466</v>
      </c>
      <c r="F1016" t="s">
        <v>10</v>
      </c>
      <c r="G1016">
        <v>72382</v>
      </c>
      <c r="H1016">
        <f t="shared" si="75"/>
        <v>72382</v>
      </c>
      <c r="I1016">
        <v>0.69099999999999995</v>
      </c>
      <c r="J1016" s="1">
        <v>607660045.01999998</v>
      </c>
      <c r="K1016" s="10">
        <f t="shared" si="76"/>
        <v>8395.1817443563323</v>
      </c>
      <c r="L1016" s="8">
        <f t="shared" si="77"/>
        <v>8395.1817443563323</v>
      </c>
      <c r="M1016" s="14">
        <v>0.42222222222222222</v>
      </c>
      <c r="N1016">
        <f>VLOOKUP(B1016,'[1]ICI-DH'!$A:$H,8,FALSE)</f>
        <v>0.16</v>
      </c>
      <c r="O1016">
        <f>VLOOKUP(B1016,[2]Planilha1!$A:$G,6,FALSE)</f>
        <v>41</v>
      </c>
      <c r="P1016">
        <f t="shared" si="78"/>
        <v>5.6643916995938214E-4</v>
      </c>
      <c r="Q1016" s="16">
        <f t="shared" si="79"/>
        <v>5.6643916995938214E-4</v>
      </c>
    </row>
    <row r="1017" spans="1:17" x14ac:dyDescent="0.25">
      <c r="A1017" s="7">
        <v>311200</v>
      </c>
      <c r="B1017" s="7">
        <v>3112000</v>
      </c>
      <c r="C1017" t="s">
        <v>2311</v>
      </c>
      <c r="D1017" t="s">
        <v>2181</v>
      </c>
      <c r="E1017" t="s">
        <v>2182</v>
      </c>
      <c r="F1017" t="s">
        <v>10</v>
      </c>
      <c r="G1017">
        <v>14001</v>
      </c>
      <c r="H1017">
        <f t="shared" si="75"/>
        <v>14001</v>
      </c>
      <c r="I1017">
        <v>0.67800000000000005</v>
      </c>
      <c r="J1017" s="1">
        <v>67632501.109999999</v>
      </c>
      <c r="K1017" s="10">
        <f t="shared" si="76"/>
        <v>4830.5478972930505</v>
      </c>
      <c r="L1017" s="8">
        <f t="shared" si="77"/>
        <v>4830.5478972930505</v>
      </c>
      <c r="M1017" s="14">
        <v>0.18888888888888883</v>
      </c>
      <c r="N1017">
        <f>VLOOKUP(B1017,'[1]ICI-DH'!$A:$H,8,FALSE)</f>
        <v>0.1</v>
      </c>
      <c r="O1017">
        <f>VLOOKUP(B1017,[2]Planilha1!$A:$G,6,FALSE)</f>
        <v>5</v>
      </c>
      <c r="P1017">
        <f t="shared" si="78"/>
        <v>3.5711734876080279E-4</v>
      </c>
      <c r="Q1017" s="16">
        <f t="shared" si="79"/>
        <v>3.5711734876080279E-4</v>
      </c>
    </row>
    <row r="1018" spans="1:17" x14ac:dyDescent="0.25">
      <c r="A1018" s="7">
        <v>110080</v>
      </c>
      <c r="B1018" s="7">
        <v>1100809</v>
      </c>
      <c r="C1018" t="s">
        <v>42</v>
      </c>
      <c r="D1018" t="s">
        <v>8</v>
      </c>
      <c r="E1018" t="s">
        <v>9</v>
      </c>
      <c r="F1018" t="s">
        <v>10</v>
      </c>
      <c r="G1018">
        <v>22310</v>
      </c>
      <c r="H1018">
        <f t="shared" si="75"/>
        <v>22310</v>
      </c>
      <c r="I1018">
        <v>0.64900000000000002</v>
      </c>
      <c r="J1018" s="1">
        <v>103006338.59999999</v>
      </c>
      <c r="K1018" s="10">
        <f t="shared" si="76"/>
        <v>4617.0478978036754</v>
      </c>
      <c r="L1018" s="8">
        <f t="shared" si="77"/>
        <v>4617.0478978036754</v>
      </c>
      <c r="M1018" s="14">
        <v>0.27777777777777779</v>
      </c>
      <c r="N1018">
        <f>VLOOKUP(B1018,'[1]ICI-DH'!$A:$H,8,FALSE)</f>
        <v>0.2</v>
      </c>
      <c r="O1018">
        <f>VLOOKUP(B1018,[2]Planilha1!$A:$G,6,FALSE)</f>
        <v>6</v>
      </c>
      <c r="P1018">
        <f t="shared" si="78"/>
        <v>2.6893769610040341E-4</v>
      </c>
      <c r="Q1018" s="16">
        <f t="shared" si="79"/>
        <v>2.6893769610040341E-4</v>
      </c>
    </row>
    <row r="1019" spans="1:17" x14ac:dyDescent="0.25">
      <c r="A1019" s="7">
        <v>430420</v>
      </c>
      <c r="B1019" s="7">
        <v>4304200</v>
      </c>
      <c r="C1019" t="s">
        <v>4527</v>
      </c>
      <c r="D1019" t="s">
        <v>4459</v>
      </c>
      <c r="E1019" t="s">
        <v>3828</v>
      </c>
      <c r="F1019" t="s">
        <v>10</v>
      </c>
      <c r="G1019">
        <v>28906</v>
      </c>
      <c r="H1019">
        <f t="shared" si="75"/>
        <v>28906</v>
      </c>
      <c r="I1019">
        <v>0.67400000000000004</v>
      </c>
      <c r="J1019" s="1">
        <v>170277651.62</v>
      </c>
      <c r="K1019" s="10">
        <f t="shared" si="76"/>
        <v>5890.7372732304711</v>
      </c>
      <c r="L1019" s="8">
        <f t="shared" si="77"/>
        <v>5890.7372732304711</v>
      </c>
      <c r="M1019" s="14">
        <v>0.7222222222222221</v>
      </c>
      <c r="N1019">
        <f>VLOOKUP(B1019,'[1]ICI-DH'!$A:$H,8,FALSE)</f>
        <v>0.1</v>
      </c>
      <c r="O1019">
        <f>VLOOKUP(B1019,[2]Planilha1!$A:$G,6,FALSE)</f>
        <v>12</v>
      </c>
      <c r="P1019">
        <f t="shared" si="78"/>
        <v>4.1513872552411264E-4</v>
      </c>
      <c r="Q1019" s="16">
        <f t="shared" si="79"/>
        <v>4.1513872552411264E-4</v>
      </c>
    </row>
    <row r="1020" spans="1:17" x14ac:dyDescent="0.25">
      <c r="A1020" s="7">
        <v>290660</v>
      </c>
      <c r="B1020" s="7">
        <v>2906600</v>
      </c>
      <c r="C1020" t="s">
        <v>1862</v>
      </c>
      <c r="D1020" t="s">
        <v>1784</v>
      </c>
      <c r="E1020" t="s">
        <v>466</v>
      </c>
      <c r="F1020" t="s">
        <v>10</v>
      </c>
      <c r="G1020">
        <v>13016</v>
      </c>
      <c r="H1020">
        <f t="shared" si="75"/>
        <v>13016</v>
      </c>
      <c r="I1020">
        <v>0.59099999999999997</v>
      </c>
      <c r="J1020" s="1">
        <v>58852849.340000004</v>
      </c>
      <c r="K1020" s="10">
        <f t="shared" si="76"/>
        <v>4521.5772387830366</v>
      </c>
      <c r="L1020" s="8">
        <f t="shared" si="77"/>
        <v>4521.5772387830366</v>
      </c>
      <c r="M1020" s="14">
        <v>0.21111111111111117</v>
      </c>
      <c r="N1020">
        <f>VLOOKUP(B1020,'[1]ICI-DH'!$A:$H,8,FALSE)</f>
        <v>0.1</v>
      </c>
      <c r="O1020">
        <f>VLOOKUP(B1020,[2]Planilha1!$A:$G,6,FALSE)</f>
        <v>0</v>
      </c>
      <c r="P1020">
        <f t="shared" si="78"/>
        <v>0</v>
      </c>
      <c r="Q1020" s="16">
        <f t="shared" si="79"/>
        <v>0</v>
      </c>
    </row>
    <row r="1021" spans="1:17" x14ac:dyDescent="0.25">
      <c r="A1021" s="7">
        <v>410440</v>
      </c>
      <c r="B1021" s="7">
        <v>4104402</v>
      </c>
      <c r="C1021" t="s">
        <v>3884</v>
      </c>
      <c r="D1021" t="s">
        <v>3827</v>
      </c>
      <c r="E1021" t="s">
        <v>3828</v>
      </c>
      <c r="F1021" t="s">
        <v>10</v>
      </c>
      <c r="G1021">
        <v>15244</v>
      </c>
      <c r="H1021">
        <f t="shared" si="75"/>
        <v>15244</v>
      </c>
      <c r="I1021">
        <v>0.629</v>
      </c>
      <c r="J1021" s="1">
        <v>82747520.170000002</v>
      </c>
      <c r="K1021" s="10">
        <f t="shared" si="76"/>
        <v>5428.2025826554709</v>
      </c>
      <c r="L1021" s="8">
        <f t="shared" si="77"/>
        <v>5428.2025826554709</v>
      </c>
      <c r="M1021" s="14">
        <v>0.83333333333333337</v>
      </c>
      <c r="N1021">
        <f>VLOOKUP(B1021,'[1]ICI-DH'!$A:$H,8,FALSE)</f>
        <v>0.36</v>
      </c>
      <c r="O1021">
        <f>VLOOKUP(B1021,[2]Planilha1!$A:$G,6,FALSE)</f>
        <v>5</v>
      </c>
      <c r="P1021">
        <f t="shared" si="78"/>
        <v>3.2799790081343482E-4</v>
      </c>
      <c r="Q1021" s="16">
        <f t="shared" si="79"/>
        <v>3.2799790081343482E-4</v>
      </c>
    </row>
    <row r="1022" spans="1:17" x14ac:dyDescent="0.25">
      <c r="A1022" s="7">
        <v>430430</v>
      </c>
      <c r="B1022" s="7">
        <v>4304309</v>
      </c>
      <c r="C1022" t="s">
        <v>4528</v>
      </c>
      <c r="D1022" t="s">
        <v>4459</v>
      </c>
      <c r="E1022" t="s">
        <v>3828</v>
      </c>
      <c r="F1022" t="s">
        <v>10</v>
      </c>
      <c r="G1022">
        <v>6294</v>
      </c>
      <c r="H1022">
        <f t="shared" si="75"/>
        <v>6294</v>
      </c>
      <c r="I1022">
        <v>0.72799999999999998</v>
      </c>
      <c r="J1022" s="1">
        <v>44891028.329999998</v>
      </c>
      <c r="K1022" s="10">
        <f t="shared" si="76"/>
        <v>7132.3527693040987</v>
      </c>
      <c r="L1022" s="8">
        <f t="shared" si="77"/>
        <v>7132.3527693040987</v>
      </c>
      <c r="M1022" s="14">
        <v>0.36111111111111116</v>
      </c>
      <c r="N1022">
        <f>VLOOKUP(B1022,'[1]ICI-DH'!$A:$H,8,FALSE)</f>
        <v>0.1</v>
      </c>
      <c r="O1022">
        <f>VLOOKUP(B1022,[2]Planilha1!$A:$G,6,FALSE)</f>
        <v>0</v>
      </c>
      <c r="P1022">
        <f t="shared" si="78"/>
        <v>0</v>
      </c>
      <c r="Q1022" s="16">
        <f t="shared" si="79"/>
        <v>0</v>
      </c>
    </row>
    <row r="1023" spans="1:17" x14ac:dyDescent="0.25">
      <c r="A1023" s="7">
        <v>210260</v>
      </c>
      <c r="B1023" s="7">
        <v>2102606</v>
      </c>
      <c r="C1023" t="s">
        <v>511</v>
      </c>
      <c r="D1023" t="s">
        <v>465</v>
      </c>
      <c r="E1023" t="s">
        <v>466</v>
      </c>
      <c r="F1023" t="s">
        <v>10</v>
      </c>
      <c r="G1023">
        <v>19932</v>
      </c>
      <c r="H1023">
        <f t="shared" si="75"/>
        <v>19932</v>
      </c>
      <c r="I1023">
        <v>0.56100000000000005</v>
      </c>
      <c r="J1023" s="1">
        <v>115677023.09999999</v>
      </c>
      <c r="K1023" s="10">
        <f t="shared" si="76"/>
        <v>5803.5833383503914</v>
      </c>
      <c r="L1023" s="8">
        <f t="shared" si="77"/>
        <v>5803.5833383503914</v>
      </c>
      <c r="M1023" s="14">
        <v>0.30555555555555552</v>
      </c>
      <c r="N1023">
        <f>VLOOKUP(B1023,'[1]ICI-DH'!$A:$H,8,FALSE)</f>
        <v>0.26</v>
      </c>
      <c r="O1023">
        <f>VLOOKUP(B1023,[2]Planilha1!$A:$G,6,FALSE)</f>
        <v>0</v>
      </c>
      <c r="P1023">
        <f t="shared" si="78"/>
        <v>0</v>
      </c>
      <c r="Q1023" s="16">
        <f t="shared" si="79"/>
        <v>0</v>
      </c>
    </row>
    <row r="1024" spans="1:17" x14ac:dyDescent="0.25">
      <c r="A1024" s="7">
        <v>351000</v>
      </c>
      <c r="B1024" s="7">
        <v>3510005</v>
      </c>
      <c r="C1024" t="s">
        <v>3311</v>
      </c>
      <c r="D1024" t="s">
        <v>3202</v>
      </c>
      <c r="E1024" t="s">
        <v>2182</v>
      </c>
      <c r="F1024" t="s">
        <v>10</v>
      </c>
      <c r="G1024">
        <v>29449</v>
      </c>
      <c r="H1024">
        <f t="shared" si="75"/>
        <v>29449</v>
      </c>
      <c r="I1024">
        <v>0.747</v>
      </c>
      <c r="J1024" s="1">
        <v>178376168.88</v>
      </c>
      <c r="K1024" s="10">
        <f t="shared" si="76"/>
        <v>6057.1214261944378</v>
      </c>
      <c r="L1024" s="8">
        <f t="shared" si="77"/>
        <v>6057.1214261944378</v>
      </c>
      <c r="M1024" s="14">
        <v>0.37222222222222223</v>
      </c>
      <c r="N1024">
        <f>VLOOKUP(B1024,'[1]ICI-DH'!$A:$H,8,FALSE)</f>
        <v>0.1</v>
      </c>
      <c r="O1024">
        <f>VLOOKUP(B1024,[2]Planilha1!$A:$G,6,FALSE)</f>
        <v>10</v>
      </c>
      <c r="P1024">
        <f t="shared" si="78"/>
        <v>3.3957010424802203E-4</v>
      </c>
      <c r="Q1024" s="16">
        <f t="shared" si="79"/>
        <v>3.3957010424802203E-4</v>
      </c>
    </row>
    <row r="1025" spans="1:17" x14ac:dyDescent="0.25">
      <c r="A1025" s="7">
        <v>351010</v>
      </c>
      <c r="B1025" s="7">
        <v>3510104</v>
      </c>
      <c r="C1025" t="s">
        <v>3312</v>
      </c>
      <c r="D1025" t="s">
        <v>3202</v>
      </c>
      <c r="E1025" t="s">
        <v>2182</v>
      </c>
      <c r="F1025" t="s">
        <v>10</v>
      </c>
      <c r="G1025">
        <v>2889</v>
      </c>
      <c r="H1025">
        <f t="shared" si="75"/>
        <v>2889</v>
      </c>
      <c r="I1025">
        <v>0.78900000000000003</v>
      </c>
      <c r="J1025" s="1">
        <v>33199227.989999998</v>
      </c>
      <c r="K1025" s="10">
        <f t="shared" si="76"/>
        <v>11491.598473520249</v>
      </c>
      <c r="L1025" s="8">
        <f t="shared" si="77"/>
        <v>11491.598473520249</v>
      </c>
      <c r="M1025" s="14">
        <v>0.21666666666666665</v>
      </c>
      <c r="N1025">
        <f>VLOOKUP(B1025,'[1]ICI-DH'!$A:$H,8,FALSE)</f>
        <v>0.1</v>
      </c>
      <c r="O1025">
        <f>VLOOKUP(B1025,[2]Planilha1!$A:$G,6,FALSE)</f>
        <v>1</v>
      </c>
      <c r="P1025">
        <f t="shared" si="78"/>
        <v>3.4614053305642093E-4</v>
      </c>
      <c r="Q1025" s="16">
        <f t="shared" si="79"/>
        <v>3.4614053305642093E-4</v>
      </c>
    </row>
    <row r="1026" spans="1:17" x14ac:dyDescent="0.25">
      <c r="A1026" s="7">
        <v>290670</v>
      </c>
      <c r="B1026" s="7">
        <v>2906709</v>
      </c>
      <c r="C1026" t="s">
        <v>1863</v>
      </c>
      <c r="D1026" t="s">
        <v>1784</v>
      </c>
      <c r="E1026" t="s">
        <v>466</v>
      </c>
      <c r="F1026" t="s">
        <v>10</v>
      </c>
      <c r="G1026">
        <v>25247</v>
      </c>
      <c r="H1026">
        <f t="shared" si="75"/>
        <v>25247</v>
      </c>
      <c r="I1026">
        <v>0.60099999999999998</v>
      </c>
      <c r="J1026" s="1">
        <v>102669412.45999999</v>
      </c>
      <c r="K1026" s="10">
        <f t="shared" si="76"/>
        <v>4066.5985051689308</v>
      </c>
      <c r="L1026" s="8">
        <f t="shared" si="77"/>
        <v>4066.5985051689308</v>
      </c>
      <c r="M1026" s="14">
        <v>0.3888888888888889</v>
      </c>
      <c r="N1026">
        <f>VLOOKUP(B1026,'[1]ICI-DH'!$A:$H,8,FALSE)</f>
        <v>0.16</v>
      </c>
      <c r="O1026">
        <f>VLOOKUP(B1026,[2]Planilha1!$A:$G,6,FALSE)</f>
        <v>0</v>
      </c>
      <c r="P1026">
        <f t="shared" si="78"/>
        <v>0</v>
      </c>
      <c r="Q1026" s="16">
        <f t="shared" si="79"/>
        <v>0</v>
      </c>
    </row>
    <row r="1027" spans="1:17" x14ac:dyDescent="0.25">
      <c r="A1027" s="7">
        <v>430435</v>
      </c>
      <c r="B1027" s="7">
        <v>4304358</v>
      </c>
      <c r="C1027" t="s">
        <v>4529</v>
      </c>
      <c r="D1027" t="s">
        <v>4459</v>
      </c>
      <c r="E1027" t="s">
        <v>3828</v>
      </c>
      <c r="F1027" t="s">
        <v>10</v>
      </c>
      <c r="G1027">
        <v>10710</v>
      </c>
      <c r="H1027">
        <f t="shared" ref="H1027:H1090" si="80">IF(G1027&gt;200000, 200000, G1027)</f>
        <v>10710</v>
      </c>
      <c r="I1027">
        <v>0.69799999999999995</v>
      </c>
      <c r="J1027" s="1">
        <v>101010245.09999999</v>
      </c>
      <c r="K1027" s="10">
        <f t="shared" ref="K1027:K1090" si="81">J1027/G1027</f>
        <v>9431.395434173668</v>
      </c>
      <c r="L1027" s="8">
        <f t="shared" ref="L1027:L1090" si="82">IF(K1027&gt;12739.39, 12739.39, K1027)</f>
        <v>9431.395434173668</v>
      </c>
      <c r="M1027" s="14">
        <v>0.52222222222222225</v>
      </c>
      <c r="N1027">
        <f>VLOOKUP(B1027,'[1]ICI-DH'!$A:$H,8,FALSE)</f>
        <v>0.1</v>
      </c>
      <c r="O1027">
        <f>VLOOKUP(B1027,[2]Planilha1!$A:$G,6,FALSE)</f>
        <v>0</v>
      </c>
      <c r="P1027">
        <f t="shared" ref="P1027:P1090" si="83">O1027/G1027</f>
        <v>0</v>
      </c>
      <c r="Q1027" s="16">
        <f t="shared" ref="Q1027:Q1090" si="84">IF(P1027&gt;6830, 6830, P1027)</f>
        <v>0</v>
      </c>
    </row>
    <row r="1028" spans="1:17" x14ac:dyDescent="0.25">
      <c r="A1028" s="7">
        <v>410442</v>
      </c>
      <c r="B1028" s="7">
        <v>4104428</v>
      </c>
      <c r="C1028" t="s">
        <v>3885</v>
      </c>
      <c r="D1028" t="s">
        <v>3827</v>
      </c>
      <c r="E1028" t="s">
        <v>3828</v>
      </c>
      <c r="F1028" t="s">
        <v>10</v>
      </c>
      <c r="G1028">
        <v>14973</v>
      </c>
      <c r="H1028">
        <f t="shared" si="80"/>
        <v>14973</v>
      </c>
      <c r="I1028">
        <v>0.63500000000000001</v>
      </c>
      <c r="J1028" s="1">
        <v>111799777.52</v>
      </c>
      <c r="K1028" s="10">
        <f t="shared" si="81"/>
        <v>7466.7586669338143</v>
      </c>
      <c r="L1028" s="8">
        <f t="shared" si="82"/>
        <v>7466.7586669338143</v>
      </c>
      <c r="M1028" s="14">
        <v>0.27222222222222225</v>
      </c>
      <c r="N1028">
        <f>VLOOKUP(B1028,'[1]ICI-DH'!$A:$H,8,FALSE)</f>
        <v>0.1</v>
      </c>
      <c r="O1028">
        <f>VLOOKUP(B1028,[2]Planilha1!$A:$G,6,FALSE)</f>
        <v>0</v>
      </c>
      <c r="P1028">
        <f t="shared" si="83"/>
        <v>0</v>
      </c>
      <c r="Q1028" s="16">
        <f t="shared" si="84"/>
        <v>0</v>
      </c>
    </row>
    <row r="1029" spans="1:17" x14ac:dyDescent="0.25">
      <c r="A1029" s="7">
        <v>430440</v>
      </c>
      <c r="B1029" s="7">
        <v>4304408</v>
      </c>
      <c r="C1029" t="s">
        <v>4530</v>
      </c>
      <c r="D1029" t="s">
        <v>4459</v>
      </c>
      <c r="E1029" t="s">
        <v>3828</v>
      </c>
      <c r="F1029" t="s">
        <v>10</v>
      </c>
      <c r="G1029">
        <v>48946</v>
      </c>
      <c r="H1029">
        <f t="shared" si="80"/>
        <v>48946</v>
      </c>
      <c r="I1029">
        <v>0.748</v>
      </c>
      <c r="J1029" s="1">
        <v>291227515.75999999</v>
      </c>
      <c r="K1029" s="10">
        <f t="shared" si="81"/>
        <v>5949.9758051730478</v>
      </c>
      <c r="L1029" s="8">
        <f t="shared" si="82"/>
        <v>5949.9758051730478</v>
      </c>
      <c r="M1029" s="14">
        <v>0.58888888888888891</v>
      </c>
      <c r="N1029">
        <f>VLOOKUP(B1029,'[1]ICI-DH'!$A:$H,8,FALSE)</f>
        <v>0.1</v>
      </c>
      <c r="O1029">
        <f>VLOOKUP(B1029,[2]Planilha1!$A:$G,6,FALSE)</f>
        <v>1</v>
      </c>
      <c r="P1029">
        <f t="shared" si="83"/>
        <v>2.0430678707146653E-5</v>
      </c>
      <c r="Q1029" s="16">
        <f t="shared" si="84"/>
        <v>2.0430678707146653E-5</v>
      </c>
    </row>
    <row r="1030" spans="1:17" x14ac:dyDescent="0.25">
      <c r="A1030" s="7">
        <v>420370</v>
      </c>
      <c r="B1030" s="7">
        <v>4203709</v>
      </c>
      <c r="C1030" t="s">
        <v>4248</v>
      </c>
      <c r="D1030" t="s">
        <v>4197</v>
      </c>
      <c r="E1030" t="s">
        <v>3828</v>
      </c>
      <c r="F1030" t="s">
        <v>10</v>
      </c>
      <c r="G1030">
        <v>12821</v>
      </c>
      <c r="H1030">
        <f t="shared" si="80"/>
        <v>12821</v>
      </c>
      <c r="I1030">
        <v>0.69699999999999995</v>
      </c>
      <c r="J1030" s="1">
        <v>68470311.980000004</v>
      </c>
      <c r="K1030" s="10">
        <f t="shared" si="81"/>
        <v>5340.4813961469472</v>
      </c>
      <c r="L1030" s="8">
        <f t="shared" si="82"/>
        <v>5340.4813961469472</v>
      </c>
      <c r="M1030" s="14">
        <v>0.29444444444444445</v>
      </c>
      <c r="N1030">
        <f>VLOOKUP(B1030,'[1]ICI-DH'!$A:$H,8,FALSE)</f>
        <v>0.1</v>
      </c>
      <c r="O1030">
        <f>VLOOKUP(B1030,[2]Planilha1!$A:$G,6,FALSE)</f>
        <v>4</v>
      </c>
      <c r="P1030">
        <f t="shared" si="83"/>
        <v>3.1198814445051087E-4</v>
      </c>
      <c r="Q1030" s="16">
        <f t="shared" si="84"/>
        <v>3.1198814445051087E-4</v>
      </c>
    </row>
    <row r="1031" spans="1:17" x14ac:dyDescent="0.25">
      <c r="A1031" s="7">
        <v>240220</v>
      </c>
      <c r="B1031" s="7">
        <v>2402204</v>
      </c>
      <c r="C1031" t="s">
        <v>1109</v>
      </c>
      <c r="D1031" t="s">
        <v>1086</v>
      </c>
      <c r="E1031" t="s">
        <v>466</v>
      </c>
      <c r="F1031" t="s">
        <v>10</v>
      </c>
      <c r="G1031">
        <v>29668</v>
      </c>
      <c r="H1031">
        <f t="shared" si="80"/>
        <v>29668</v>
      </c>
      <c r="I1031">
        <v>0.57899999999999996</v>
      </c>
      <c r="J1031" s="1">
        <v>145489642.50999999</v>
      </c>
      <c r="K1031" s="10">
        <f t="shared" si="81"/>
        <v>4903.9248520291221</v>
      </c>
      <c r="L1031" s="8">
        <f t="shared" si="82"/>
        <v>4903.9248520291221</v>
      </c>
      <c r="M1031" s="14">
        <v>0.37777777777777782</v>
      </c>
      <c r="N1031">
        <f>VLOOKUP(B1031,'[1]ICI-DH'!$A:$H,8,FALSE)</f>
        <v>0.2</v>
      </c>
      <c r="O1031">
        <f>VLOOKUP(B1031,[2]Planilha1!$A:$G,6,FALSE)</f>
        <v>1</v>
      </c>
      <c r="P1031">
        <f t="shared" si="83"/>
        <v>3.3706350276392071E-5</v>
      </c>
      <c r="Q1031" s="16">
        <f t="shared" si="84"/>
        <v>3.3706350276392071E-5</v>
      </c>
    </row>
    <row r="1032" spans="1:17" x14ac:dyDescent="0.25">
      <c r="A1032" s="7">
        <v>430450</v>
      </c>
      <c r="B1032" s="7">
        <v>4304507</v>
      </c>
      <c r="C1032" t="s">
        <v>4531</v>
      </c>
      <c r="D1032" t="s">
        <v>4459</v>
      </c>
      <c r="E1032" t="s">
        <v>3828</v>
      </c>
      <c r="F1032" t="s">
        <v>10</v>
      </c>
      <c r="G1032">
        <v>49680</v>
      </c>
      <c r="H1032">
        <f t="shared" si="80"/>
        <v>49680</v>
      </c>
      <c r="I1032">
        <v>0.65</v>
      </c>
      <c r="J1032" s="1">
        <v>262752808.78</v>
      </c>
      <c r="K1032" s="10">
        <f t="shared" si="81"/>
        <v>5288.9051686795492</v>
      </c>
      <c r="L1032" s="8">
        <f t="shared" si="82"/>
        <v>5288.9051686795492</v>
      </c>
      <c r="M1032" s="14">
        <v>0.77222222222222225</v>
      </c>
      <c r="N1032">
        <f>VLOOKUP(B1032,'[1]ICI-DH'!$A:$H,8,FALSE)</f>
        <v>0.2</v>
      </c>
      <c r="O1032">
        <f>VLOOKUP(B1032,[2]Planilha1!$A:$G,6,FALSE)</f>
        <v>8</v>
      </c>
      <c r="P1032">
        <f t="shared" si="83"/>
        <v>1.6103059581320451E-4</v>
      </c>
      <c r="Q1032" s="16">
        <f t="shared" si="84"/>
        <v>1.6103059581320451E-4</v>
      </c>
    </row>
    <row r="1033" spans="1:17" x14ac:dyDescent="0.25">
      <c r="A1033" s="7">
        <v>280110</v>
      </c>
      <c r="B1033" s="7">
        <v>2801108</v>
      </c>
      <c r="C1033" t="s">
        <v>1724</v>
      </c>
      <c r="D1033" t="s">
        <v>1716</v>
      </c>
      <c r="E1033" t="s">
        <v>466</v>
      </c>
      <c r="F1033" t="s">
        <v>10</v>
      </c>
      <c r="G1033">
        <v>3791</v>
      </c>
      <c r="H1033">
        <f t="shared" si="80"/>
        <v>3791</v>
      </c>
      <c r="I1033">
        <v>0.56899999999999995</v>
      </c>
      <c r="J1033" s="1">
        <v>32374100.949999999</v>
      </c>
      <c r="K1033" s="10">
        <f t="shared" si="81"/>
        <v>8539.7259166446838</v>
      </c>
      <c r="L1033" s="8">
        <f t="shared" si="82"/>
        <v>8539.7259166446838</v>
      </c>
      <c r="M1033" s="14">
        <v>0</v>
      </c>
      <c r="N1033">
        <f>VLOOKUP(B1033,'[1]ICI-DH'!$A:$H,8,FALSE)</f>
        <v>0.1</v>
      </c>
      <c r="O1033">
        <f>VLOOKUP(B1033,[2]Planilha1!$A:$G,6,FALSE)</f>
        <v>0</v>
      </c>
      <c r="P1033">
        <f t="shared" si="83"/>
        <v>0</v>
      </c>
      <c r="Q1033" s="16">
        <f t="shared" si="84"/>
        <v>0</v>
      </c>
    </row>
    <row r="1034" spans="1:17" x14ac:dyDescent="0.25">
      <c r="A1034" s="7">
        <v>260370</v>
      </c>
      <c r="B1034" s="7">
        <v>2603702</v>
      </c>
      <c r="C1034" t="s">
        <v>1486</v>
      </c>
      <c r="D1034" t="s">
        <v>1452</v>
      </c>
      <c r="E1034" t="s">
        <v>466</v>
      </c>
      <c r="F1034" t="s">
        <v>10</v>
      </c>
      <c r="G1034">
        <v>24329</v>
      </c>
      <c r="H1034">
        <f t="shared" si="80"/>
        <v>24329</v>
      </c>
      <c r="I1034">
        <v>0.54100000000000004</v>
      </c>
      <c r="J1034" s="1">
        <v>111031806.86</v>
      </c>
      <c r="K1034" s="10">
        <f t="shared" si="81"/>
        <v>4563.7636918903363</v>
      </c>
      <c r="L1034" s="8">
        <f t="shared" si="82"/>
        <v>4563.7636918903363</v>
      </c>
      <c r="M1034" s="14">
        <v>0.35555555555555551</v>
      </c>
      <c r="N1034">
        <f>VLOOKUP(B1034,'[1]ICI-DH'!$A:$H,8,FALSE)</f>
        <v>0.16</v>
      </c>
      <c r="O1034">
        <f>VLOOKUP(B1034,[2]Planilha1!$A:$G,6,FALSE)</f>
        <v>3</v>
      </c>
      <c r="P1034">
        <f t="shared" si="83"/>
        <v>1.2330963048214067E-4</v>
      </c>
      <c r="Q1034" s="16">
        <f t="shared" si="84"/>
        <v>1.2330963048214067E-4</v>
      </c>
    </row>
    <row r="1035" spans="1:17" x14ac:dyDescent="0.25">
      <c r="A1035" s="7">
        <v>230280</v>
      </c>
      <c r="B1035" s="7">
        <v>2302800</v>
      </c>
      <c r="C1035" t="s">
        <v>938</v>
      </c>
      <c r="D1035" t="s">
        <v>905</v>
      </c>
      <c r="E1035" t="s">
        <v>466</v>
      </c>
      <c r="F1035" t="s">
        <v>10</v>
      </c>
      <c r="G1035">
        <v>74174</v>
      </c>
      <c r="H1035">
        <f t="shared" si="80"/>
        <v>74174</v>
      </c>
      <c r="I1035">
        <v>0.61199999999999999</v>
      </c>
      <c r="J1035" s="1">
        <v>349312271.86000001</v>
      </c>
      <c r="K1035" s="10">
        <f t="shared" si="81"/>
        <v>4709.3627397740447</v>
      </c>
      <c r="L1035" s="8">
        <f t="shared" si="82"/>
        <v>4709.3627397740447</v>
      </c>
      <c r="M1035" s="14">
        <v>0.61666666666666659</v>
      </c>
      <c r="N1035">
        <f>VLOOKUP(B1035,'[1]ICI-DH'!$A:$H,8,FALSE)</f>
        <v>0.1</v>
      </c>
      <c r="O1035">
        <f>VLOOKUP(B1035,[2]Planilha1!$A:$G,6,FALSE)</f>
        <v>21</v>
      </c>
      <c r="P1035">
        <f t="shared" si="83"/>
        <v>2.8311807371855368E-4</v>
      </c>
      <c r="Q1035" s="16">
        <f t="shared" si="84"/>
        <v>2.8311807371855368E-4</v>
      </c>
    </row>
    <row r="1036" spans="1:17" x14ac:dyDescent="0.25">
      <c r="A1036" s="7">
        <v>280120</v>
      </c>
      <c r="B1036" s="7">
        <v>2801207</v>
      </c>
      <c r="C1036" t="s">
        <v>1725</v>
      </c>
      <c r="D1036" t="s">
        <v>1716</v>
      </c>
      <c r="E1036" t="s">
        <v>466</v>
      </c>
      <c r="F1036" t="s">
        <v>10</v>
      </c>
      <c r="G1036">
        <v>26834</v>
      </c>
      <c r="H1036">
        <f t="shared" si="80"/>
        <v>26834</v>
      </c>
      <c r="I1036">
        <v>0.56699999999999995</v>
      </c>
      <c r="J1036" s="1">
        <v>237179755.97</v>
      </c>
      <c r="K1036" s="10">
        <f t="shared" si="81"/>
        <v>8838.7775199373937</v>
      </c>
      <c r="L1036" s="8">
        <f t="shared" si="82"/>
        <v>8838.7775199373937</v>
      </c>
      <c r="M1036" s="14">
        <v>0.60555555555555551</v>
      </c>
      <c r="N1036">
        <f>VLOOKUP(B1036,'[1]ICI-DH'!$A:$H,8,FALSE)</f>
        <v>0.1</v>
      </c>
      <c r="O1036">
        <f>VLOOKUP(B1036,[2]Planilha1!$A:$G,6,FALSE)</f>
        <v>2</v>
      </c>
      <c r="P1036">
        <f t="shared" si="83"/>
        <v>7.4532309756279353E-5</v>
      </c>
      <c r="Q1036" s="16">
        <f t="shared" si="84"/>
        <v>7.4532309756279353E-5</v>
      </c>
    </row>
    <row r="1037" spans="1:17" x14ac:dyDescent="0.25">
      <c r="A1037" s="7">
        <v>351015</v>
      </c>
      <c r="B1037" s="7">
        <v>3510153</v>
      </c>
      <c r="C1037" t="s">
        <v>3313</v>
      </c>
      <c r="D1037" t="s">
        <v>3202</v>
      </c>
      <c r="E1037" t="s">
        <v>2182</v>
      </c>
      <c r="F1037" t="s">
        <v>10</v>
      </c>
      <c r="G1037">
        <v>6283</v>
      </c>
      <c r="H1037">
        <f t="shared" si="80"/>
        <v>6283</v>
      </c>
      <c r="I1037">
        <v>0.68</v>
      </c>
      <c r="J1037" s="1">
        <v>37641185.780000001</v>
      </c>
      <c r="K1037" s="10">
        <f t="shared" si="81"/>
        <v>5990.9574693617697</v>
      </c>
      <c r="L1037" s="8">
        <f t="shared" si="82"/>
        <v>5990.9574693617697</v>
      </c>
      <c r="M1037" s="14">
        <v>0.20555555555555555</v>
      </c>
      <c r="N1037">
        <f>VLOOKUP(B1037,'[1]ICI-DH'!$A:$H,8,FALSE)</f>
        <v>0.1</v>
      </c>
      <c r="O1037">
        <f>VLOOKUP(B1037,[2]Planilha1!$A:$G,6,FALSE)</f>
        <v>4</v>
      </c>
      <c r="P1037">
        <f t="shared" si="83"/>
        <v>6.3663854846410955E-4</v>
      </c>
      <c r="Q1037" s="16">
        <f t="shared" si="84"/>
        <v>6.3663854846410955E-4</v>
      </c>
    </row>
    <row r="1038" spans="1:17" x14ac:dyDescent="0.25">
      <c r="A1038" s="7">
        <v>430460</v>
      </c>
      <c r="B1038" s="7">
        <v>4304606</v>
      </c>
      <c r="C1038" t="s">
        <v>4532</v>
      </c>
      <c r="D1038" t="s">
        <v>4459</v>
      </c>
      <c r="E1038" t="s">
        <v>3828</v>
      </c>
      <c r="F1038" t="s">
        <v>10</v>
      </c>
      <c r="G1038">
        <v>347657</v>
      </c>
      <c r="H1038">
        <f t="shared" si="80"/>
        <v>200000</v>
      </c>
      <c r="I1038">
        <v>0.75</v>
      </c>
      <c r="J1038" s="1">
        <v>2087629123.75</v>
      </c>
      <c r="K1038" s="10">
        <f t="shared" si="81"/>
        <v>6004.852839868031</v>
      </c>
      <c r="L1038" s="8">
        <f t="shared" si="82"/>
        <v>6004.852839868031</v>
      </c>
      <c r="M1038" s="14">
        <v>1.2944444444444443</v>
      </c>
      <c r="N1038">
        <f>VLOOKUP(B1038,'[1]ICI-DH'!$A:$H,8,FALSE)</f>
        <v>0.24</v>
      </c>
      <c r="O1038">
        <f>VLOOKUP(B1038,[2]Planilha1!$A:$G,6,FALSE)</f>
        <v>213</v>
      </c>
      <c r="P1038">
        <f t="shared" si="83"/>
        <v>6.1267283558219738E-4</v>
      </c>
      <c r="Q1038" s="16">
        <f t="shared" si="84"/>
        <v>6.1267283558219738E-4</v>
      </c>
    </row>
    <row r="1039" spans="1:17" x14ac:dyDescent="0.25">
      <c r="A1039" s="7">
        <v>420380</v>
      </c>
      <c r="B1039" s="7">
        <v>4203808</v>
      </c>
      <c r="C1039" t="s">
        <v>4249</v>
      </c>
      <c r="D1039" t="s">
        <v>4197</v>
      </c>
      <c r="E1039" t="s">
        <v>3828</v>
      </c>
      <c r="F1039" t="s">
        <v>10</v>
      </c>
      <c r="G1039">
        <v>55016</v>
      </c>
      <c r="H1039">
        <f t="shared" si="80"/>
        <v>55016</v>
      </c>
      <c r="I1039">
        <v>0.75700000000000001</v>
      </c>
      <c r="J1039" s="1">
        <v>276847329.91000003</v>
      </c>
      <c r="K1039" s="10">
        <f t="shared" si="81"/>
        <v>5032.1239259488157</v>
      </c>
      <c r="L1039" s="8">
        <f t="shared" si="82"/>
        <v>5032.1239259488157</v>
      </c>
      <c r="M1039" s="14">
        <v>1.3</v>
      </c>
      <c r="N1039">
        <f>VLOOKUP(B1039,'[1]ICI-DH'!$A:$H,8,FALSE)</f>
        <v>0.1</v>
      </c>
      <c r="O1039">
        <f>VLOOKUP(B1039,[2]Planilha1!$A:$G,6,FALSE)</f>
        <v>32</v>
      </c>
      <c r="P1039">
        <f t="shared" si="83"/>
        <v>5.8164897484368184E-4</v>
      </c>
      <c r="Q1039" s="16">
        <f t="shared" si="84"/>
        <v>5.8164897484368184E-4</v>
      </c>
    </row>
    <row r="1040" spans="1:17" x14ac:dyDescent="0.25">
      <c r="A1040" s="7">
        <v>290680</v>
      </c>
      <c r="B1040" s="7">
        <v>2906808</v>
      </c>
      <c r="C1040" t="s">
        <v>1864</v>
      </c>
      <c r="D1040" t="s">
        <v>1784</v>
      </c>
      <c r="E1040" t="s">
        <v>466</v>
      </c>
      <c r="F1040" t="s">
        <v>10</v>
      </c>
      <c r="G1040">
        <v>37439</v>
      </c>
      <c r="H1040">
        <f t="shared" si="80"/>
        <v>37439</v>
      </c>
      <c r="I1040">
        <v>0.55700000000000005</v>
      </c>
      <c r="J1040" s="1">
        <v>226438490.28999999</v>
      </c>
      <c r="K1040" s="10">
        <f t="shared" si="81"/>
        <v>6048.1981433798974</v>
      </c>
      <c r="L1040" s="8">
        <f t="shared" si="82"/>
        <v>6048.1981433798974</v>
      </c>
      <c r="M1040" s="14">
        <v>0.13333333333333336</v>
      </c>
      <c r="N1040">
        <f>VLOOKUP(B1040,'[1]ICI-DH'!$A:$H,8,FALSE)</f>
        <v>0.2</v>
      </c>
      <c r="O1040">
        <f>VLOOKUP(B1040,[2]Planilha1!$A:$G,6,FALSE)</f>
        <v>1</v>
      </c>
      <c r="P1040">
        <f t="shared" si="83"/>
        <v>2.6710115120596168E-5</v>
      </c>
      <c r="Q1040" s="16">
        <f t="shared" si="84"/>
        <v>2.6710115120596168E-5</v>
      </c>
    </row>
    <row r="1041" spans="1:17" x14ac:dyDescent="0.25">
      <c r="A1041" s="7">
        <v>140017</v>
      </c>
      <c r="B1041" s="7">
        <v>1400175</v>
      </c>
      <c r="C1041" t="s">
        <v>154</v>
      </c>
      <c r="D1041" t="s">
        <v>150</v>
      </c>
      <c r="E1041" t="s">
        <v>9</v>
      </c>
      <c r="F1041" t="s">
        <v>10</v>
      </c>
      <c r="G1041">
        <v>18682</v>
      </c>
      <c r="H1041">
        <f t="shared" si="80"/>
        <v>18682</v>
      </c>
      <c r="I1041">
        <v>0.61899999999999999</v>
      </c>
      <c r="J1041" s="1">
        <v>78786419.140000001</v>
      </c>
      <c r="K1041" s="10">
        <f t="shared" si="81"/>
        <v>4217.236866502516</v>
      </c>
      <c r="L1041" s="8">
        <f t="shared" si="82"/>
        <v>4217.236866502516</v>
      </c>
      <c r="M1041" s="14">
        <v>0.44444444444444448</v>
      </c>
      <c r="N1041">
        <f>VLOOKUP(B1041,'[1]ICI-DH'!$A:$H,8,FALSE)</f>
        <v>0.36</v>
      </c>
      <c r="O1041">
        <f>VLOOKUP(B1041,[2]Planilha1!$A:$G,6,FALSE)</f>
        <v>0</v>
      </c>
      <c r="P1041">
        <f t="shared" si="83"/>
        <v>0</v>
      </c>
      <c r="Q1041" s="16">
        <f t="shared" si="84"/>
        <v>0</v>
      </c>
    </row>
    <row r="1042" spans="1:17" x14ac:dyDescent="0.25">
      <c r="A1042" s="7">
        <v>311205</v>
      </c>
      <c r="B1042" s="7">
        <v>3112059</v>
      </c>
      <c r="C1042" t="s">
        <v>2312</v>
      </c>
      <c r="D1042" t="s">
        <v>2181</v>
      </c>
      <c r="E1042" t="s">
        <v>2182</v>
      </c>
      <c r="F1042" t="s">
        <v>10</v>
      </c>
      <c r="G1042">
        <v>3974</v>
      </c>
      <c r="H1042">
        <f t="shared" si="80"/>
        <v>3974</v>
      </c>
      <c r="I1042">
        <v>0.63100000000000001</v>
      </c>
      <c r="J1042" s="1">
        <v>36107252.159999996</v>
      </c>
      <c r="K1042" s="10">
        <f t="shared" si="81"/>
        <v>9085.8712028183181</v>
      </c>
      <c r="L1042" s="8">
        <f t="shared" si="82"/>
        <v>9085.8712028183181</v>
      </c>
      <c r="M1042" s="14">
        <v>0.68333333333333335</v>
      </c>
      <c r="N1042">
        <f>VLOOKUP(B1042,'[1]ICI-DH'!$A:$H,8,FALSE)</f>
        <v>0.26</v>
      </c>
      <c r="O1042">
        <f>VLOOKUP(B1042,[2]Planilha1!$A:$G,6,FALSE)</f>
        <v>0</v>
      </c>
      <c r="P1042">
        <f t="shared" si="83"/>
        <v>0</v>
      </c>
      <c r="Q1042" s="16">
        <f t="shared" si="84"/>
        <v>0</v>
      </c>
    </row>
    <row r="1043" spans="1:17" x14ac:dyDescent="0.25">
      <c r="A1043" s="7">
        <v>330110</v>
      </c>
      <c r="B1043" s="7">
        <v>3301108</v>
      </c>
      <c r="C1043" t="s">
        <v>3129</v>
      </c>
      <c r="D1043" t="s">
        <v>3113</v>
      </c>
      <c r="E1043" t="s">
        <v>2182</v>
      </c>
      <c r="F1043" t="s">
        <v>10</v>
      </c>
      <c r="G1043">
        <v>19390</v>
      </c>
      <c r="H1043">
        <f t="shared" si="80"/>
        <v>19390</v>
      </c>
      <c r="I1043">
        <v>0.70899999999999996</v>
      </c>
      <c r="J1043" s="1">
        <v>164384339.62</v>
      </c>
      <c r="K1043" s="10">
        <f t="shared" si="81"/>
        <v>8477.7895626611662</v>
      </c>
      <c r="L1043" s="8">
        <f t="shared" si="82"/>
        <v>8477.7895626611662</v>
      </c>
      <c r="M1043" s="14">
        <v>1.0722222222222224</v>
      </c>
      <c r="N1043">
        <f>VLOOKUP(B1043,'[1]ICI-DH'!$A:$H,8,FALSE)</f>
        <v>0.1</v>
      </c>
      <c r="O1043">
        <f>VLOOKUP(B1043,[2]Planilha1!$A:$G,6,FALSE)</f>
        <v>0</v>
      </c>
      <c r="P1043">
        <f t="shared" si="83"/>
        <v>0</v>
      </c>
      <c r="Q1043" s="16">
        <f t="shared" si="84"/>
        <v>0</v>
      </c>
    </row>
    <row r="1044" spans="1:17" x14ac:dyDescent="0.25">
      <c r="A1044" s="7">
        <v>410445</v>
      </c>
      <c r="B1044" s="7">
        <v>4104451</v>
      </c>
      <c r="C1044" t="s">
        <v>3129</v>
      </c>
      <c r="D1044" t="s">
        <v>3827</v>
      </c>
      <c r="E1044" t="s">
        <v>3828</v>
      </c>
      <c r="F1044" t="s">
        <v>10</v>
      </c>
      <c r="G1044">
        <v>10933</v>
      </c>
      <c r="H1044">
        <f t="shared" si="80"/>
        <v>10933</v>
      </c>
      <c r="I1044">
        <v>0.63500000000000001</v>
      </c>
      <c r="J1044" s="1"/>
      <c r="K1044" s="10">
        <v>5485</v>
      </c>
      <c r="L1044" s="8">
        <f t="shared" si="82"/>
        <v>5485</v>
      </c>
      <c r="M1044" s="14">
        <v>0.12777777777777774</v>
      </c>
      <c r="N1044">
        <f>VLOOKUP(B1044,'[1]ICI-DH'!$A:$H,8,FALSE)</f>
        <v>0.1</v>
      </c>
      <c r="O1044">
        <f>VLOOKUP(B1044,[2]Planilha1!$A:$G,6,FALSE)</f>
        <v>0</v>
      </c>
      <c r="P1044">
        <f t="shared" si="83"/>
        <v>0</v>
      </c>
      <c r="Q1044" s="16">
        <f t="shared" si="84"/>
        <v>0</v>
      </c>
    </row>
    <row r="1045" spans="1:17" x14ac:dyDescent="0.25">
      <c r="A1045" s="7">
        <v>210270</v>
      </c>
      <c r="B1045" s="7">
        <v>2102705</v>
      </c>
      <c r="C1045" t="s">
        <v>512</v>
      </c>
      <c r="D1045" t="s">
        <v>465</v>
      </c>
      <c r="E1045" t="s">
        <v>466</v>
      </c>
      <c r="F1045" t="s">
        <v>10</v>
      </c>
      <c r="G1045">
        <v>24303</v>
      </c>
      <c r="H1045">
        <f t="shared" si="80"/>
        <v>24303</v>
      </c>
      <c r="I1045">
        <v>0.56499999999999995</v>
      </c>
      <c r="J1045" s="1">
        <v>109812029.66</v>
      </c>
      <c r="K1045" s="10">
        <f t="shared" si="81"/>
        <v>4518.45573221413</v>
      </c>
      <c r="L1045" s="8">
        <f t="shared" si="82"/>
        <v>4518.45573221413</v>
      </c>
      <c r="M1045" s="14">
        <v>0.26666666666666666</v>
      </c>
      <c r="N1045">
        <f>VLOOKUP(B1045,'[1]ICI-DH'!$A:$H,8,FALSE)</f>
        <v>0.1</v>
      </c>
      <c r="O1045">
        <f>VLOOKUP(B1045,[2]Planilha1!$A:$G,6,FALSE)</f>
        <v>2</v>
      </c>
      <c r="P1045">
        <f t="shared" si="83"/>
        <v>8.2294366950582233E-5</v>
      </c>
      <c r="Q1045" s="16">
        <f t="shared" si="84"/>
        <v>8.2294366950582233E-5</v>
      </c>
    </row>
    <row r="1046" spans="1:17" x14ac:dyDescent="0.25">
      <c r="A1046" s="7">
        <v>220230</v>
      </c>
      <c r="B1046" s="7">
        <v>2202307</v>
      </c>
      <c r="C1046" t="s">
        <v>730</v>
      </c>
      <c r="D1046" t="s">
        <v>682</v>
      </c>
      <c r="E1046" t="s">
        <v>466</v>
      </c>
      <c r="F1046" t="s">
        <v>10</v>
      </c>
      <c r="G1046">
        <v>19365</v>
      </c>
      <c r="H1046">
        <f t="shared" si="80"/>
        <v>19365</v>
      </c>
      <c r="I1046">
        <v>0.57599999999999996</v>
      </c>
      <c r="J1046" s="1">
        <v>92194198.890000001</v>
      </c>
      <c r="K1046" s="10">
        <f t="shared" si="81"/>
        <v>4760.8674872192096</v>
      </c>
      <c r="L1046" s="8">
        <f t="shared" si="82"/>
        <v>4760.8674872192096</v>
      </c>
      <c r="M1046" s="14">
        <v>0.96111111111111103</v>
      </c>
      <c r="N1046">
        <f>VLOOKUP(B1046,'[1]ICI-DH'!$A:$H,8,FALSE)</f>
        <v>0.1</v>
      </c>
      <c r="O1046">
        <f>VLOOKUP(B1046,[2]Planilha1!$A:$G,6,FALSE)</f>
        <v>0</v>
      </c>
      <c r="P1046">
        <f t="shared" si="83"/>
        <v>0</v>
      </c>
      <c r="Q1046" s="16">
        <f t="shared" si="84"/>
        <v>0</v>
      </c>
    </row>
    <row r="1047" spans="1:17" x14ac:dyDescent="0.25">
      <c r="A1047" s="7">
        <v>290682</v>
      </c>
      <c r="B1047" s="7">
        <v>2906824</v>
      </c>
      <c r="C1047" t="s">
        <v>1865</v>
      </c>
      <c r="D1047" t="s">
        <v>1784</v>
      </c>
      <c r="E1047" t="s">
        <v>466</v>
      </c>
      <c r="F1047" t="s">
        <v>10</v>
      </c>
      <c r="G1047">
        <v>16105</v>
      </c>
      <c r="H1047">
        <f t="shared" si="80"/>
        <v>16105</v>
      </c>
      <c r="I1047">
        <v>0.56200000000000006</v>
      </c>
      <c r="J1047" s="1">
        <v>89930435.799999997</v>
      </c>
      <c r="K1047" s="10">
        <f t="shared" si="81"/>
        <v>5584.0071903135668</v>
      </c>
      <c r="L1047" s="8">
        <f t="shared" si="82"/>
        <v>5584.0071903135668</v>
      </c>
      <c r="M1047" s="14">
        <v>0.40555555555555556</v>
      </c>
      <c r="N1047">
        <f>VLOOKUP(B1047,'[1]ICI-DH'!$A:$H,8,FALSE)</f>
        <v>0.26</v>
      </c>
      <c r="O1047">
        <f>VLOOKUP(B1047,[2]Planilha1!$A:$G,6,FALSE)</f>
        <v>0</v>
      </c>
      <c r="P1047">
        <f t="shared" si="83"/>
        <v>0</v>
      </c>
      <c r="Q1047" s="16">
        <f t="shared" si="84"/>
        <v>0</v>
      </c>
    </row>
    <row r="1048" spans="1:17" x14ac:dyDescent="0.25">
      <c r="A1048" s="7">
        <v>430461</v>
      </c>
      <c r="B1048" s="7">
        <v>4304614</v>
      </c>
      <c r="C1048" t="s">
        <v>4533</v>
      </c>
      <c r="D1048" t="s">
        <v>4459</v>
      </c>
      <c r="E1048" t="s">
        <v>3828</v>
      </c>
      <c r="F1048" t="s">
        <v>10</v>
      </c>
      <c r="G1048">
        <v>1656</v>
      </c>
      <c r="H1048">
        <f t="shared" si="80"/>
        <v>1656</v>
      </c>
      <c r="I1048">
        <v>0.71299999999999997</v>
      </c>
      <c r="J1048" s="1">
        <v>26118682.829999998</v>
      </c>
      <c r="K1048" s="10">
        <f t="shared" si="81"/>
        <v>15772.151467391303</v>
      </c>
      <c r="L1048" s="8">
        <f t="shared" si="82"/>
        <v>12739.39</v>
      </c>
      <c r="M1048" s="14">
        <v>0.50555555555555554</v>
      </c>
      <c r="N1048">
        <f>VLOOKUP(B1048,'[1]ICI-DH'!$A:$H,8,FALSE)</f>
        <v>0.16</v>
      </c>
      <c r="O1048">
        <f>VLOOKUP(B1048,[2]Planilha1!$A:$G,6,FALSE)</f>
        <v>0</v>
      </c>
      <c r="P1048">
        <f t="shared" si="83"/>
        <v>0</v>
      </c>
      <c r="Q1048" s="16">
        <f t="shared" si="84"/>
        <v>0</v>
      </c>
    </row>
    <row r="1049" spans="1:17" x14ac:dyDescent="0.25">
      <c r="A1049" s="7">
        <v>130090</v>
      </c>
      <c r="B1049" s="7">
        <v>1300904</v>
      </c>
      <c r="C1049" t="s">
        <v>102</v>
      </c>
      <c r="D1049" t="s">
        <v>87</v>
      </c>
      <c r="E1049" t="s">
        <v>9</v>
      </c>
      <c r="F1049" t="s">
        <v>10</v>
      </c>
      <c r="G1049">
        <v>16869</v>
      </c>
      <c r="H1049">
        <f t="shared" si="80"/>
        <v>16869</v>
      </c>
      <c r="I1049">
        <v>0.53</v>
      </c>
      <c r="J1049" s="1">
        <v>75375296.670000002</v>
      </c>
      <c r="K1049" s="10">
        <f t="shared" si="81"/>
        <v>4468.2729663880491</v>
      </c>
      <c r="L1049" s="8">
        <f t="shared" si="82"/>
        <v>4468.2729663880491</v>
      </c>
      <c r="M1049" s="14">
        <v>0.25555555555555554</v>
      </c>
      <c r="N1049">
        <f>VLOOKUP(B1049,'[1]ICI-DH'!$A:$H,8,FALSE)</f>
        <v>0.1</v>
      </c>
      <c r="O1049">
        <f>VLOOKUP(B1049,[2]Planilha1!$A:$G,6,FALSE)</f>
        <v>0</v>
      </c>
      <c r="P1049">
        <f t="shared" si="83"/>
        <v>0</v>
      </c>
      <c r="Q1049" s="16">
        <f t="shared" si="84"/>
        <v>0</v>
      </c>
    </row>
    <row r="1050" spans="1:17" x14ac:dyDescent="0.25">
      <c r="A1050" s="7">
        <v>150220</v>
      </c>
      <c r="B1050" s="7">
        <v>1502202</v>
      </c>
      <c r="C1050" t="s">
        <v>199</v>
      </c>
      <c r="D1050" t="s">
        <v>166</v>
      </c>
      <c r="E1050" t="s">
        <v>9</v>
      </c>
      <c r="F1050" t="s">
        <v>10</v>
      </c>
      <c r="G1050">
        <v>70394</v>
      </c>
      <c r="H1050">
        <f t="shared" si="80"/>
        <v>70394</v>
      </c>
      <c r="I1050">
        <v>0.65500000000000003</v>
      </c>
      <c r="J1050" s="1">
        <v>221564175.87</v>
      </c>
      <c r="K1050" s="10">
        <f t="shared" si="81"/>
        <v>3147.4866589482058</v>
      </c>
      <c r="L1050" s="8">
        <f t="shared" si="82"/>
        <v>3147.4866589482058</v>
      </c>
      <c r="M1050" s="14">
        <v>0.61111111111111116</v>
      </c>
      <c r="N1050">
        <f>VLOOKUP(B1050,'[1]ICI-DH'!$A:$H,8,FALSE)</f>
        <v>0.1</v>
      </c>
      <c r="O1050">
        <f>VLOOKUP(B1050,[2]Planilha1!$A:$G,6,FALSE)</f>
        <v>69</v>
      </c>
      <c r="P1050">
        <f t="shared" si="83"/>
        <v>9.8019717589567295E-4</v>
      </c>
      <c r="Q1050" s="16">
        <f t="shared" si="84"/>
        <v>9.8019717589567295E-4</v>
      </c>
    </row>
    <row r="1051" spans="1:17" x14ac:dyDescent="0.25">
      <c r="A1051" s="7">
        <v>410450</v>
      </c>
      <c r="B1051" s="7">
        <v>4104501</v>
      </c>
      <c r="C1051" t="s">
        <v>199</v>
      </c>
      <c r="D1051" t="s">
        <v>3827</v>
      </c>
      <c r="E1051" t="s">
        <v>3828</v>
      </c>
      <c r="F1051" t="s">
        <v>10</v>
      </c>
      <c r="G1051">
        <v>20481</v>
      </c>
      <c r="H1051">
        <f t="shared" si="80"/>
        <v>20481</v>
      </c>
      <c r="I1051">
        <v>0.70599999999999996</v>
      </c>
      <c r="J1051" s="1">
        <v>116636283.08</v>
      </c>
      <c r="K1051" s="10">
        <f t="shared" si="81"/>
        <v>5694.8529407743763</v>
      </c>
      <c r="L1051" s="8">
        <f t="shared" si="82"/>
        <v>5694.8529407743763</v>
      </c>
      <c r="M1051" s="14">
        <v>0.38333333333333336</v>
      </c>
      <c r="N1051">
        <f>VLOOKUP(B1051,'[1]ICI-DH'!$A:$H,8,FALSE)</f>
        <v>0.2</v>
      </c>
      <c r="O1051">
        <f>VLOOKUP(B1051,[2]Planilha1!$A:$G,6,FALSE)</f>
        <v>0</v>
      </c>
      <c r="P1051">
        <f t="shared" si="83"/>
        <v>0</v>
      </c>
      <c r="Q1051" s="16">
        <f t="shared" si="84"/>
        <v>0</v>
      </c>
    </row>
    <row r="1052" spans="1:17" x14ac:dyDescent="0.25">
      <c r="A1052" s="7">
        <v>420325</v>
      </c>
      <c r="B1052" s="7">
        <v>4203253</v>
      </c>
      <c r="C1052" t="s">
        <v>4244</v>
      </c>
      <c r="D1052" t="s">
        <v>4197</v>
      </c>
      <c r="E1052" t="s">
        <v>3828</v>
      </c>
      <c r="F1052" t="s">
        <v>10</v>
      </c>
      <c r="G1052">
        <v>2625</v>
      </c>
      <c r="H1052">
        <f t="shared" si="80"/>
        <v>2625</v>
      </c>
      <c r="I1052">
        <v>0.65400000000000003</v>
      </c>
      <c r="J1052" s="1">
        <v>39122559.469999999</v>
      </c>
      <c r="K1052" s="10">
        <f t="shared" si="81"/>
        <v>14903.832179047618</v>
      </c>
      <c r="L1052" s="8">
        <f t="shared" si="82"/>
        <v>12739.39</v>
      </c>
      <c r="M1052" s="14">
        <v>9.444444444444447E-2</v>
      </c>
      <c r="N1052">
        <f>VLOOKUP(B1052,'[1]ICI-DH'!$A:$H,8,FALSE)</f>
        <v>0.1</v>
      </c>
      <c r="O1052">
        <f>VLOOKUP(B1052,[2]Planilha1!$A:$G,6,FALSE)</f>
        <v>4</v>
      </c>
      <c r="P1052">
        <f t="shared" si="83"/>
        <v>1.5238095238095239E-3</v>
      </c>
      <c r="Q1052" s="16">
        <f t="shared" si="84"/>
        <v>1.5238095238095239E-3</v>
      </c>
    </row>
    <row r="1053" spans="1:17" x14ac:dyDescent="0.25">
      <c r="A1053" s="7">
        <v>351020</v>
      </c>
      <c r="B1053" s="7">
        <v>3510203</v>
      </c>
      <c r="C1053" t="s">
        <v>3314</v>
      </c>
      <c r="D1053" t="s">
        <v>3202</v>
      </c>
      <c r="E1053" t="s">
        <v>2182</v>
      </c>
      <c r="F1053" t="s">
        <v>10</v>
      </c>
      <c r="G1053">
        <v>46337</v>
      </c>
      <c r="H1053">
        <f t="shared" si="80"/>
        <v>46337</v>
      </c>
      <c r="I1053">
        <v>0.72099999999999997</v>
      </c>
      <c r="J1053" s="1">
        <v>266111118.38</v>
      </c>
      <c r="K1053" s="10">
        <f t="shared" si="81"/>
        <v>5742.9509545287783</v>
      </c>
      <c r="L1053" s="8">
        <f t="shared" si="82"/>
        <v>5742.9509545287783</v>
      </c>
      <c r="M1053" s="14">
        <v>1.0333333333333334</v>
      </c>
      <c r="N1053">
        <f>VLOOKUP(B1053,'[1]ICI-DH'!$A:$H,8,FALSE)</f>
        <v>0.1</v>
      </c>
      <c r="O1053">
        <f>VLOOKUP(B1053,[2]Planilha1!$A:$G,6,FALSE)</f>
        <v>33</v>
      </c>
      <c r="P1053">
        <f t="shared" si="83"/>
        <v>7.1217385674514962E-4</v>
      </c>
      <c r="Q1053" s="16">
        <f t="shared" si="84"/>
        <v>7.1217385674514962E-4</v>
      </c>
    </row>
    <row r="1054" spans="1:17" x14ac:dyDescent="0.25">
      <c r="A1054" s="7">
        <v>430462</v>
      </c>
      <c r="B1054" s="7">
        <v>4304622</v>
      </c>
      <c r="C1054" t="s">
        <v>4534</v>
      </c>
      <c r="D1054" t="s">
        <v>4459</v>
      </c>
      <c r="E1054" t="s">
        <v>3828</v>
      </c>
      <c r="F1054" t="s">
        <v>10</v>
      </c>
      <c r="G1054">
        <v>1733</v>
      </c>
      <c r="H1054">
        <f t="shared" si="80"/>
        <v>1733</v>
      </c>
      <c r="I1054">
        <v>0.63700000000000001</v>
      </c>
      <c r="J1054" s="1">
        <v>36590214.869999997</v>
      </c>
      <c r="K1054" s="10">
        <f t="shared" si="81"/>
        <v>21113.799694171954</v>
      </c>
      <c r="L1054" s="8">
        <f t="shared" si="82"/>
        <v>12739.39</v>
      </c>
      <c r="M1054" s="14">
        <v>0.4</v>
      </c>
      <c r="N1054">
        <f>VLOOKUP(B1054,'[1]ICI-DH'!$A:$H,8,FALSE)</f>
        <v>0.1</v>
      </c>
      <c r="O1054">
        <f>VLOOKUP(B1054,[2]Planilha1!$A:$G,6,FALSE)</f>
        <v>1</v>
      </c>
      <c r="P1054">
        <f t="shared" si="83"/>
        <v>5.7703404500865547E-4</v>
      </c>
      <c r="Q1054" s="16">
        <f t="shared" si="84"/>
        <v>5.7703404500865547E-4</v>
      </c>
    </row>
    <row r="1055" spans="1:17" x14ac:dyDescent="0.25">
      <c r="A1055" s="7">
        <v>430463</v>
      </c>
      <c r="B1055" s="7">
        <v>4304630</v>
      </c>
      <c r="C1055" t="s">
        <v>4535</v>
      </c>
      <c r="D1055" t="s">
        <v>4459</v>
      </c>
      <c r="E1055" t="s">
        <v>3828</v>
      </c>
      <c r="F1055" t="s">
        <v>10</v>
      </c>
      <c r="G1055">
        <v>63594</v>
      </c>
      <c r="H1055">
        <f t="shared" si="80"/>
        <v>63594</v>
      </c>
      <c r="I1055">
        <v>0.74299999999999999</v>
      </c>
      <c r="J1055" s="1">
        <v>510476715.76999998</v>
      </c>
      <c r="K1055" s="10">
        <f t="shared" si="81"/>
        <v>8027.1207310438085</v>
      </c>
      <c r="L1055" s="8">
        <f t="shared" si="82"/>
        <v>8027.1207310438085</v>
      </c>
      <c r="M1055" s="14">
        <v>0.57222222222222219</v>
      </c>
      <c r="N1055">
        <f>VLOOKUP(B1055,'[1]ICI-DH'!$A:$H,8,FALSE)</f>
        <v>0.1</v>
      </c>
      <c r="O1055">
        <f>VLOOKUP(B1055,[2]Planilha1!$A:$G,6,FALSE)</f>
        <v>150</v>
      </c>
      <c r="P1055">
        <f t="shared" si="83"/>
        <v>2.3587130861402019E-3</v>
      </c>
      <c r="Q1055" s="16">
        <f t="shared" si="84"/>
        <v>2.3587130861402019E-3</v>
      </c>
    </row>
    <row r="1056" spans="1:17" x14ac:dyDescent="0.25">
      <c r="A1056" s="7">
        <v>430465</v>
      </c>
      <c r="B1056" s="7">
        <v>4304655</v>
      </c>
      <c r="C1056" t="s">
        <v>4536</v>
      </c>
      <c r="D1056" t="s">
        <v>4459</v>
      </c>
      <c r="E1056" t="s">
        <v>3828</v>
      </c>
      <c r="F1056" t="s">
        <v>10</v>
      </c>
      <c r="G1056">
        <v>3119</v>
      </c>
      <c r="H1056">
        <f t="shared" si="80"/>
        <v>3119</v>
      </c>
      <c r="I1056">
        <v>0.67200000000000004</v>
      </c>
      <c r="J1056" s="1">
        <v>45017675.18</v>
      </c>
      <c r="K1056" s="10">
        <f t="shared" si="81"/>
        <v>14433.368124398845</v>
      </c>
      <c r="L1056" s="8">
        <f t="shared" si="82"/>
        <v>12739.39</v>
      </c>
      <c r="M1056" s="14">
        <v>0.11666666666666667</v>
      </c>
      <c r="N1056">
        <f>VLOOKUP(B1056,'[1]ICI-DH'!$A:$H,8,FALSE)</f>
        <v>0.1</v>
      </c>
      <c r="O1056">
        <f>VLOOKUP(B1056,[2]Planilha1!$A:$G,6,FALSE)</f>
        <v>0</v>
      </c>
      <c r="P1056">
        <f t="shared" si="83"/>
        <v>0</v>
      </c>
      <c r="Q1056" s="16">
        <f t="shared" si="84"/>
        <v>0</v>
      </c>
    </row>
    <row r="1057" spans="1:17" x14ac:dyDescent="0.25">
      <c r="A1057" s="7">
        <v>430466</v>
      </c>
      <c r="B1057" s="7">
        <v>4304663</v>
      </c>
      <c r="C1057" t="s">
        <v>4537</v>
      </c>
      <c r="D1057" t="s">
        <v>4459</v>
      </c>
      <c r="E1057" t="s">
        <v>3828</v>
      </c>
      <c r="F1057" t="s">
        <v>10</v>
      </c>
      <c r="G1057">
        <v>26487</v>
      </c>
      <c r="H1057">
        <f t="shared" si="80"/>
        <v>26487</v>
      </c>
      <c r="I1057">
        <v>0.63700000000000001</v>
      </c>
      <c r="J1057" s="1">
        <v>116399004.56999999</v>
      </c>
      <c r="K1057" s="10">
        <f t="shared" si="81"/>
        <v>4394.5710941216439</v>
      </c>
      <c r="L1057" s="8">
        <f t="shared" si="82"/>
        <v>4394.5710941216439</v>
      </c>
      <c r="M1057" s="14">
        <v>0.70555555555555549</v>
      </c>
      <c r="N1057">
        <f>VLOOKUP(B1057,'[1]ICI-DH'!$A:$H,8,FALSE)</f>
        <v>0.2</v>
      </c>
      <c r="O1057">
        <f>VLOOKUP(B1057,[2]Planilha1!$A:$G,6,FALSE)</f>
        <v>2</v>
      </c>
      <c r="P1057">
        <f t="shared" si="83"/>
        <v>7.550874013667082E-5</v>
      </c>
      <c r="Q1057" s="16">
        <f t="shared" si="84"/>
        <v>7.550874013667082E-5</v>
      </c>
    </row>
    <row r="1058" spans="1:17" x14ac:dyDescent="0.25">
      <c r="A1058" s="7">
        <v>311210</v>
      </c>
      <c r="B1058" s="7">
        <v>3112109</v>
      </c>
      <c r="C1058" t="s">
        <v>2313</v>
      </c>
      <c r="D1058" t="s">
        <v>2181</v>
      </c>
      <c r="E1058" t="s">
        <v>2182</v>
      </c>
      <c r="F1058" t="s">
        <v>10</v>
      </c>
      <c r="G1058">
        <v>5048</v>
      </c>
      <c r="H1058">
        <f t="shared" si="80"/>
        <v>5048</v>
      </c>
      <c r="I1058">
        <v>0.624</v>
      </c>
      <c r="J1058" s="1">
        <v>33339913.530000001</v>
      </c>
      <c r="K1058" s="10">
        <f t="shared" si="81"/>
        <v>6604.5787500000006</v>
      </c>
      <c r="L1058" s="8">
        <f t="shared" si="82"/>
        <v>6604.5787500000006</v>
      </c>
      <c r="M1058" s="14">
        <v>0.27777777777777779</v>
      </c>
      <c r="N1058">
        <f>VLOOKUP(B1058,'[1]ICI-DH'!$A:$H,8,FALSE)</f>
        <v>0.26</v>
      </c>
      <c r="O1058">
        <f>VLOOKUP(B1058,[2]Planilha1!$A:$G,6,FALSE)</f>
        <v>0</v>
      </c>
      <c r="P1058">
        <f t="shared" si="83"/>
        <v>0</v>
      </c>
      <c r="Q1058" s="16">
        <f t="shared" si="84"/>
        <v>0</v>
      </c>
    </row>
    <row r="1059" spans="1:17" x14ac:dyDescent="0.25">
      <c r="A1059" s="7">
        <v>270170</v>
      </c>
      <c r="B1059" s="7">
        <v>2701704</v>
      </c>
      <c r="C1059" t="s">
        <v>1634</v>
      </c>
      <c r="D1059" t="s">
        <v>1620</v>
      </c>
      <c r="E1059" t="s">
        <v>466</v>
      </c>
      <c r="F1059" t="s">
        <v>10</v>
      </c>
      <c r="G1059">
        <v>15032</v>
      </c>
      <c r="H1059">
        <f t="shared" si="80"/>
        <v>15032</v>
      </c>
      <c r="I1059">
        <v>0.57299999999999995</v>
      </c>
      <c r="J1059" s="1">
        <v>95414010.719999999</v>
      </c>
      <c r="K1059" s="10">
        <f t="shared" si="81"/>
        <v>6347.392943054816</v>
      </c>
      <c r="L1059" s="8">
        <f t="shared" si="82"/>
        <v>6347.392943054816</v>
      </c>
      <c r="M1059" s="14">
        <v>0.41111111111111115</v>
      </c>
      <c r="N1059">
        <f>VLOOKUP(B1059,'[1]ICI-DH'!$A:$H,8,FALSE)</f>
        <v>0.1</v>
      </c>
      <c r="O1059">
        <f>VLOOKUP(B1059,[2]Planilha1!$A:$G,6,FALSE)</f>
        <v>1</v>
      </c>
      <c r="P1059">
        <f t="shared" si="83"/>
        <v>6.6524747205960614E-5</v>
      </c>
      <c r="Q1059" s="16">
        <f t="shared" si="84"/>
        <v>6.6524747205960614E-5</v>
      </c>
    </row>
    <row r="1060" spans="1:17" x14ac:dyDescent="0.25">
      <c r="A1060" s="7">
        <v>280130</v>
      </c>
      <c r="B1060" s="7">
        <v>2801306</v>
      </c>
      <c r="C1060" t="s">
        <v>1634</v>
      </c>
      <c r="D1060" t="s">
        <v>1716</v>
      </c>
      <c r="E1060" t="s">
        <v>466</v>
      </c>
      <c r="F1060" t="s">
        <v>10</v>
      </c>
      <c r="G1060">
        <v>31645</v>
      </c>
      <c r="H1060">
        <f t="shared" si="80"/>
        <v>31645</v>
      </c>
      <c r="I1060">
        <v>0.61499999999999999</v>
      </c>
      <c r="J1060" s="1">
        <v>181938174.03999999</v>
      </c>
      <c r="K1060" s="10">
        <f t="shared" si="81"/>
        <v>5749.3497879601828</v>
      </c>
      <c r="L1060" s="8">
        <f t="shared" si="82"/>
        <v>5749.3497879601828</v>
      </c>
      <c r="M1060" s="14">
        <v>0.23888888888888887</v>
      </c>
      <c r="N1060">
        <f>VLOOKUP(B1060,'[1]ICI-DH'!$A:$H,8,FALSE)</f>
        <v>0.1</v>
      </c>
      <c r="O1060">
        <f>VLOOKUP(B1060,[2]Planilha1!$A:$G,6,FALSE)</f>
        <v>0</v>
      </c>
      <c r="P1060">
        <f t="shared" si="83"/>
        <v>0</v>
      </c>
      <c r="Q1060" s="16">
        <f t="shared" si="84"/>
        <v>0</v>
      </c>
    </row>
    <row r="1061" spans="1:17" x14ac:dyDescent="0.25">
      <c r="A1061" s="7">
        <v>430468</v>
      </c>
      <c r="B1061" s="7">
        <v>4304689</v>
      </c>
      <c r="C1061" t="s">
        <v>4539</v>
      </c>
      <c r="D1061" t="s">
        <v>4459</v>
      </c>
      <c r="E1061" t="s">
        <v>3828</v>
      </c>
      <c r="F1061" t="s">
        <v>10</v>
      </c>
      <c r="G1061">
        <v>11159</v>
      </c>
      <c r="H1061">
        <f t="shared" si="80"/>
        <v>11159</v>
      </c>
      <c r="I1061">
        <v>0.66100000000000003</v>
      </c>
      <c r="J1061" s="1">
        <v>59902953.579999998</v>
      </c>
      <c r="K1061" s="10">
        <f t="shared" si="81"/>
        <v>5368.1291854108786</v>
      </c>
      <c r="L1061" s="8">
        <f t="shared" si="82"/>
        <v>5368.1291854108786</v>
      </c>
      <c r="M1061" s="14">
        <v>0.16111111111111112</v>
      </c>
      <c r="N1061">
        <f>VLOOKUP(B1061,'[1]ICI-DH'!$A:$H,8,FALSE)</f>
        <v>0.16</v>
      </c>
      <c r="O1061">
        <f>VLOOKUP(B1061,[2]Planilha1!$A:$G,6,FALSE)</f>
        <v>1</v>
      </c>
      <c r="P1061">
        <f t="shared" si="83"/>
        <v>8.9613764674253968E-5</v>
      </c>
      <c r="Q1061" s="16">
        <f t="shared" si="84"/>
        <v>8.9613764674253968E-5</v>
      </c>
    </row>
    <row r="1062" spans="1:17" x14ac:dyDescent="0.25">
      <c r="A1062" s="7">
        <v>351030</v>
      </c>
      <c r="B1062" s="7">
        <v>3510302</v>
      </c>
      <c r="C1062" t="s">
        <v>3315</v>
      </c>
      <c r="D1062" t="s">
        <v>3202</v>
      </c>
      <c r="E1062" t="s">
        <v>2182</v>
      </c>
      <c r="F1062" t="s">
        <v>10</v>
      </c>
      <c r="G1062">
        <v>22866</v>
      </c>
      <c r="H1062">
        <f t="shared" si="80"/>
        <v>22866</v>
      </c>
      <c r="I1062">
        <v>0.69899999999999995</v>
      </c>
      <c r="J1062" s="1">
        <v>113103049.29000001</v>
      </c>
      <c r="K1062" s="10">
        <f t="shared" si="81"/>
        <v>4946.3416990291262</v>
      </c>
      <c r="L1062" s="8">
        <f t="shared" si="82"/>
        <v>4946.3416990291262</v>
      </c>
      <c r="M1062" s="14">
        <v>5.5555555555555559E-2</v>
      </c>
      <c r="N1062">
        <f>VLOOKUP(B1062,'[1]ICI-DH'!$A:$H,8,FALSE)</f>
        <v>0.1</v>
      </c>
      <c r="O1062">
        <f>VLOOKUP(B1062,[2]Planilha1!$A:$G,6,FALSE)</f>
        <v>13</v>
      </c>
      <c r="P1062">
        <f t="shared" si="83"/>
        <v>5.6852969474328701E-4</v>
      </c>
      <c r="Q1062" s="16">
        <f t="shared" si="84"/>
        <v>5.6852969474328701E-4</v>
      </c>
    </row>
    <row r="1063" spans="1:17" x14ac:dyDescent="0.25">
      <c r="A1063" s="7">
        <v>290685</v>
      </c>
      <c r="B1063" s="7">
        <v>2906857</v>
      </c>
      <c r="C1063" t="s">
        <v>1866</v>
      </c>
      <c r="D1063" t="s">
        <v>1784</v>
      </c>
      <c r="E1063" t="s">
        <v>466</v>
      </c>
      <c r="F1063" t="s">
        <v>10</v>
      </c>
      <c r="G1063">
        <v>10744</v>
      </c>
      <c r="H1063">
        <f t="shared" si="80"/>
        <v>10744</v>
      </c>
      <c r="I1063">
        <v>0.59899999999999998</v>
      </c>
      <c r="J1063" s="1">
        <v>62805532.719999999</v>
      </c>
      <c r="K1063" s="10">
        <f t="shared" si="81"/>
        <v>5845.6378183172001</v>
      </c>
      <c r="L1063" s="8">
        <f t="shared" si="82"/>
        <v>5845.6378183172001</v>
      </c>
      <c r="M1063" s="14">
        <v>0.18888888888888891</v>
      </c>
      <c r="N1063">
        <f>VLOOKUP(B1063,'[1]ICI-DH'!$A:$H,8,FALSE)</f>
        <v>0.16</v>
      </c>
      <c r="O1063">
        <f>VLOOKUP(B1063,[2]Planilha1!$A:$G,6,FALSE)</f>
        <v>0</v>
      </c>
      <c r="P1063">
        <f t="shared" si="83"/>
        <v>0</v>
      </c>
      <c r="Q1063" s="16">
        <f t="shared" si="84"/>
        <v>0</v>
      </c>
    </row>
    <row r="1064" spans="1:17" x14ac:dyDescent="0.25">
      <c r="A1064" s="7">
        <v>311220</v>
      </c>
      <c r="B1064" s="7">
        <v>3112208</v>
      </c>
      <c r="C1064" t="s">
        <v>2314</v>
      </c>
      <c r="D1064" t="s">
        <v>2181</v>
      </c>
      <c r="E1064" t="s">
        <v>2182</v>
      </c>
      <c r="F1064" t="s">
        <v>10</v>
      </c>
      <c r="G1064">
        <v>4362</v>
      </c>
      <c r="H1064">
        <f t="shared" si="80"/>
        <v>4362</v>
      </c>
      <c r="I1064">
        <v>0.64800000000000002</v>
      </c>
      <c r="J1064" s="1">
        <v>26145988.469999999</v>
      </c>
      <c r="K1064" s="10">
        <f t="shared" si="81"/>
        <v>5994.0367881705633</v>
      </c>
      <c r="L1064" s="8">
        <f t="shared" si="82"/>
        <v>5994.0367881705633</v>
      </c>
      <c r="M1064" s="14">
        <v>0.28333333333333333</v>
      </c>
      <c r="N1064">
        <f>VLOOKUP(B1064,'[1]ICI-DH'!$A:$H,8,FALSE)</f>
        <v>0.1</v>
      </c>
      <c r="O1064">
        <f>VLOOKUP(B1064,[2]Planilha1!$A:$G,6,FALSE)</f>
        <v>0</v>
      </c>
      <c r="P1064">
        <f t="shared" si="83"/>
        <v>0</v>
      </c>
      <c r="Q1064" s="16">
        <f t="shared" si="84"/>
        <v>0</v>
      </c>
    </row>
    <row r="1065" spans="1:17" x14ac:dyDescent="0.25">
      <c r="A1065" s="7">
        <v>311230</v>
      </c>
      <c r="B1065" s="7">
        <v>3112307</v>
      </c>
      <c r="C1065" t="s">
        <v>2315</v>
      </c>
      <c r="D1065" t="s">
        <v>2181</v>
      </c>
      <c r="E1065" t="s">
        <v>2182</v>
      </c>
      <c r="F1065" t="s">
        <v>10</v>
      </c>
      <c r="G1065">
        <v>39626</v>
      </c>
      <c r="H1065">
        <f t="shared" si="80"/>
        <v>39626</v>
      </c>
      <c r="I1065">
        <v>0.65300000000000002</v>
      </c>
      <c r="J1065" s="1">
        <v>155698239.53999999</v>
      </c>
      <c r="K1065" s="10">
        <f t="shared" si="81"/>
        <v>3929.1939519507391</v>
      </c>
      <c r="L1065" s="8">
        <f t="shared" si="82"/>
        <v>3929.1939519507391</v>
      </c>
      <c r="M1065" s="14">
        <v>0.82222222222222219</v>
      </c>
      <c r="N1065">
        <f>VLOOKUP(B1065,'[1]ICI-DH'!$A:$H,8,FALSE)</f>
        <v>0.1</v>
      </c>
      <c r="O1065">
        <f>VLOOKUP(B1065,[2]Planilha1!$A:$G,6,FALSE)</f>
        <v>1</v>
      </c>
      <c r="P1065">
        <f t="shared" si="83"/>
        <v>2.5235956190380053E-5</v>
      </c>
      <c r="Q1065" s="16">
        <f t="shared" si="84"/>
        <v>2.5235956190380053E-5</v>
      </c>
    </row>
    <row r="1066" spans="1:17" x14ac:dyDescent="0.25">
      <c r="A1066" s="7">
        <v>311240</v>
      </c>
      <c r="B1066" s="7">
        <v>3112406</v>
      </c>
      <c r="C1066" t="s">
        <v>2316</v>
      </c>
      <c r="D1066" t="s">
        <v>2181</v>
      </c>
      <c r="E1066" t="s">
        <v>2182</v>
      </c>
      <c r="F1066" t="s">
        <v>10</v>
      </c>
      <c r="G1066">
        <v>6562</v>
      </c>
      <c r="H1066">
        <f t="shared" si="80"/>
        <v>6562</v>
      </c>
      <c r="I1066">
        <v>0.67500000000000004</v>
      </c>
      <c r="J1066" s="1">
        <v>37314797.560000002</v>
      </c>
      <c r="K1066" s="10">
        <f t="shared" si="81"/>
        <v>5686.4976470588235</v>
      </c>
      <c r="L1066" s="8">
        <f t="shared" si="82"/>
        <v>5686.4976470588235</v>
      </c>
      <c r="M1066" s="14">
        <v>0.2166666666666667</v>
      </c>
      <c r="N1066">
        <f>VLOOKUP(B1066,'[1]ICI-DH'!$A:$H,8,FALSE)</f>
        <v>0.16</v>
      </c>
      <c r="O1066">
        <f>VLOOKUP(B1066,[2]Planilha1!$A:$G,6,FALSE)</f>
        <v>5</v>
      </c>
      <c r="P1066">
        <f t="shared" si="83"/>
        <v>7.6196281621456873E-4</v>
      </c>
      <c r="Q1066" s="16">
        <f t="shared" si="84"/>
        <v>7.6196281621456873E-4</v>
      </c>
    </row>
    <row r="1067" spans="1:17" x14ac:dyDescent="0.25">
      <c r="A1067" s="7">
        <v>250403</v>
      </c>
      <c r="B1067" s="7">
        <v>2504033</v>
      </c>
      <c r="C1067" t="s">
        <v>1295</v>
      </c>
      <c r="D1067" t="s">
        <v>1247</v>
      </c>
      <c r="E1067" t="s">
        <v>466</v>
      </c>
      <c r="F1067" t="s">
        <v>10</v>
      </c>
      <c r="G1067">
        <v>6970</v>
      </c>
      <c r="H1067">
        <f t="shared" si="80"/>
        <v>6970</v>
      </c>
      <c r="I1067">
        <v>0.53300000000000003</v>
      </c>
      <c r="J1067" s="1">
        <v>38961647.899999999</v>
      </c>
      <c r="K1067" s="10">
        <f t="shared" si="81"/>
        <v>5589.9064418938306</v>
      </c>
      <c r="L1067" s="8">
        <f t="shared" si="82"/>
        <v>5589.9064418938306</v>
      </c>
      <c r="M1067" s="14">
        <v>0.35000000000000003</v>
      </c>
      <c r="N1067">
        <f>VLOOKUP(B1067,'[1]ICI-DH'!$A:$H,8,FALSE)</f>
        <v>0.16</v>
      </c>
      <c r="O1067">
        <f>VLOOKUP(B1067,[2]Planilha1!$A:$G,6,FALSE)</f>
        <v>0</v>
      </c>
      <c r="P1067">
        <f t="shared" si="83"/>
        <v>0</v>
      </c>
      <c r="Q1067" s="16">
        <f t="shared" si="84"/>
        <v>0</v>
      </c>
    </row>
    <row r="1068" spans="1:17" x14ac:dyDescent="0.25">
      <c r="A1068" s="7">
        <v>311250</v>
      </c>
      <c r="B1068" s="7">
        <v>3112505</v>
      </c>
      <c r="C1068" t="s">
        <v>2317</v>
      </c>
      <c r="D1068" t="s">
        <v>2181</v>
      </c>
      <c r="E1068" t="s">
        <v>2182</v>
      </c>
      <c r="F1068" t="s">
        <v>10</v>
      </c>
      <c r="G1068">
        <v>10663</v>
      </c>
      <c r="H1068">
        <f t="shared" si="80"/>
        <v>10663</v>
      </c>
      <c r="I1068">
        <v>0.69499999999999995</v>
      </c>
      <c r="J1068" s="1">
        <v>50552214.869999997</v>
      </c>
      <c r="K1068" s="10">
        <f t="shared" si="81"/>
        <v>4740.8998283785049</v>
      </c>
      <c r="L1068" s="8">
        <f t="shared" si="82"/>
        <v>4740.8998283785049</v>
      </c>
      <c r="M1068" s="14">
        <v>0.33333333333333337</v>
      </c>
      <c r="N1068">
        <f>VLOOKUP(B1068,'[1]ICI-DH'!$A:$H,8,FALSE)</f>
        <v>0.26</v>
      </c>
      <c r="O1068">
        <f>VLOOKUP(B1068,[2]Planilha1!$A:$G,6,FALSE)</f>
        <v>0</v>
      </c>
      <c r="P1068">
        <f t="shared" si="83"/>
        <v>0</v>
      </c>
      <c r="Q1068" s="16">
        <f t="shared" si="84"/>
        <v>0</v>
      </c>
    </row>
    <row r="1069" spans="1:17" x14ac:dyDescent="0.25">
      <c r="A1069" s="7">
        <v>290687</v>
      </c>
      <c r="B1069" s="7">
        <v>2906873</v>
      </c>
      <c r="C1069" t="s">
        <v>1867</v>
      </c>
      <c r="D1069" t="s">
        <v>1784</v>
      </c>
      <c r="E1069" t="s">
        <v>466</v>
      </c>
      <c r="F1069" t="s">
        <v>10</v>
      </c>
      <c r="G1069">
        <v>33235</v>
      </c>
      <c r="H1069">
        <f t="shared" si="80"/>
        <v>33235</v>
      </c>
      <c r="I1069">
        <v>0.621</v>
      </c>
      <c r="J1069" s="1">
        <v>134869688.03999999</v>
      </c>
      <c r="K1069" s="10">
        <f t="shared" si="81"/>
        <v>4058.0619238754321</v>
      </c>
      <c r="L1069" s="8">
        <f t="shared" si="82"/>
        <v>4058.0619238754321</v>
      </c>
      <c r="M1069" s="14">
        <v>0.73333333333333339</v>
      </c>
      <c r="N1069">
        <f>VLOOKUP(B1069,'[1]ICI-DH'!$A:$H,8,FALSE)</f>
        <v>0.1</v>
      </c>
      <c r="O1069">
        <f>VLOOKUP(B1069,[2]Planilha1!$A:$G,6,FALSE)</f>
        <v>3</v>
      </c>
      <c r="P1069">
        <f t="shared" si="83"/>
        <v>9.026628554234993E-5</v>
      </c>
      <c r="Q1069" s="16">
        <f t="shared" si="84"/>
        <v>9.026628554234993E-5</v>
      </c>
    </row>
    <row r="1070" spans="1:17" x14ac:dyDescent="0.25">
      <c r="A1070" s="7">
        <v>311260</v>
      </c>
      <c r="B1070" s="7">
        <v>3112604</v>
      </c>
      <c r="C1070" t="s">
        <v>2318</v>
      </c>
      <c r="D1070" t="s">
        <v>2181</v>
      </c>
      <c r="E1070" t="s">
        <v>2182</v>
      </c>
      <c r="F1070" t="s">
        <v>10</v>
      </c>
      <c r="G1070">
        <v>14655</v>
      </c>
      <c r="H1070">
        <f t="shared" si="80"/>
        <v>14655</v>
      </c>
      <c r="I1070">
        <v>0.72299999999999998</v>
      </c>
      <c r="J1070" s="1">
        <v>95758413.819999993</v>
      </c>
      <c r="K1070" s="10">
        <f t="shared" si="81"/>
        <v>6534.1804039576928</v>
      </c>
      <c r="L1070" s="8">
        <f t="shared" si="82"/>
        <v>6534.1804039576928</v>
      </c>
      <c r="M1070" s="14">
        <v>0.51111111111111118</v>
      </c>
      <c r="N1070">
        <f>VLOOKUP(B1070,'[1]ICI-DH'!$A:$H,8,FALSE)</f>
        <v>0.1</v>
      </c>
      <c r="O1070">
        <f>VLOOKUP(B1070,[2]Planilha1!$A:$G,6,FALSE)</f>
        <v>3</v>
      </c>
      <c r="P1070">
        <f t="shared" si="83"/>
        <v>2.0470829068577277E-4</v>
      </c>
      <c r="Q1070" s="16">
        <f t="shared" si="84"/>
        <v>2.0470829068577277E-4</v>
      </c>
    </row>
    <row r="1071" spans="1:17" x14ac:dyDescent="0.25">
      <c r="A1071" s="7">
        <v>420390</v>
      </c>
      <c r="B1071" s="7">
        <v>4203907</v>
      </c>
      <c r="C1071" t="s">
        <v>4250</v>
      </c>
      <c r="D1071" t="s">
        <v>4197</v>
      </c>
      <c r="E1071" t="s">
        <v>3828</v>
      </c>
      <c r="F1071" t="s">
        <v>10</v>
      </c>
      <c r="G1071">
        <v>23314</v>
      </c>
      <c r="H1071">
        <f t="shared" si="80"/>
        <v>23314</v>
      </c>
      <c r="I1071">
        <v>0.752</v>
      </c>
      <c r="J1071" s="1">
        <v>151190802.78</v>
      </c>
      <c r="K1071" s="10">
        <f t="shared" si="81"/>
        <v>6484.9791018272281</v>
      </c>
      <c r="L1071" s="8">
        <f t="shared" si="82"/>
        <v>6484.9791018272281</v>
      </c>
      <c r="M1071" s="14">
        <v>0.31666666666666671</v>
      </c>
      <c r="N1071">
        <f>VLOOKUP(B1071,'[1]ICI-DH'!$A:$H,8,FALSE)</f>
        <v>0.16</v>
      </c>
      <c r="O1071">
        <f>VLOOKUP(B1071,[2]Planilha1!$A:$G,6,FALSE)</f>
        <v>17</v>
      </c>
      <c r="P1071">
        <f t="shared" si="83"/>
        <v>7.2917560264218928E-4</v>
      </c>
      <c r="Q1071" s="16">
        <f t="shared" si="84"/>
        <v>7.2917560264218928E-4</v>
      </c>
    </row>
    <row r="1072" spans="1:17" x14ac:dyDescent="0.25">
      <c r="A1072" s="7">
        <v>210275</v>
      </c>
      <c r="B1072" s="7">
        <v>2102754</v>
      </c>
      <c r="C1072" t="s">
        <v>513</v>
      </c>
      <c r="D1072" t="s">
        <v>465</v>
      </c>
      <c r="E1072" t="s">
        <v>466</v>
      </c>
      <c r="F1072" t="s">
        <v>10</v>
      </c>
      <c r="G1072">
        <v>11374</v>
      </c>
      <c r="H1072">
        <f t="shared" si="80"/>
        <v>11374</v>
      </c>
      <c r="I1072">
        <v>0.53700000000000003</v>
      </c>
      <c r="J1072" s="1">
        <v>66252252.890000001</v>
      </c>
      <c r="K1072" s="10">
        <f t="shared" si="81"/>
        <v>5824.8859583260064</v>
      </c>
      <c r="L1072" s="8">
        <f t="shared" si="82"/>
        <v>5824.8859583260064</v>
      </c>
      <c r="M1072" s="14">
        <v>0.31111111111111112</v>
      </c>
      <c r="N1072">
        <f>VLOOKUP(B1072,'[1]ICI-DH'!$A:$H,8,FALSE)</f>
        <v>0.2</v>
      </c>
      <c r="O1072">
        <f>VLOOKUP(B1072,[2]Planilha1!$A:$G,6,FALSE)</f>
        <v>0</v>
      </c>
      <c r="P1072">
        <f t="shared" si="83"/>
        <v>0</v>
      </c>
      <c r="Q1072" s="16">
        <f t="shared" si="84"/>
        <v>0</v>
      </c>
    </row>
    <row r="1073" spans="1:17" x14ac:dyDescent="0.25">
      <c r="A1073" s="7">
        <v>230290</v>
      </c>
      <c r="B1073" s="7">
        <v>2302909</v>
      </c>
      <c r="C1073" t="s">
        <v>939</v>
      </c>
      <c r="D1073" t="s">
        <v>905</v>
      </c>
      <c r="E1073" t="s">
        <v>466</v>
      </c>
      <c r="F1073" t="s">
        <v>10</v>
      </c>
      <c r="G1073">
        <v>17254</v>
      </c>
      <c r="H1073">
        <f t="shared" si="80"/>
        <v>17254</v>
      </c>
      <c r="I1073">
        <v>0.61099999999999999</v>
      </c>
      <c r="J1073" s="1">
        <v>86270160.680000007</v>
      </c>
      <c r="K1073" s="10">
        <f t="shared" si="81"/>
        <v>5000.0093126231604</v>
      </c>
      <c r="L1073" s="8">
        <f t="shared" si="82"/>
        <v>5000.0093126231604</v>
      </c>
      <c r="M1073" s="14">
        <v>0.81666666666666676</v>
      </c>
      <c r="N1073">
        <f>VLOOKUP(B1073,'[1]ICI-DH'!$A:$H,8,FALSE)</f>
        <v>0.3</v>
      </c>
      <c r="O1073">
        <f>VLOOKUP(B1073,[2]Planilha1!$A:$G,6,FALSE)</f>
        <v>2</v>
      </c>
      <c r="P1073">
        <f t="shared" si="83"/>
        <v>1.1591515011011939E-4</v>
      </c>
      <c r="Q1073" s="16">
        <f t="shared" si="84"/>
        <v>1.1591515011011939E-4</v>
      </c>
    </row>
    <row r="1074" spans="1:17" x14ac:dyDescent="0.25">
      <c r="A1074" s="7">
        <v>430469</v>
      </c>
      <c r="B1074" s="7">
        <v>4304697</v>
      </c>
      <c r="C1074" t="s">
        <v>4540</v>
      </c>
      <c r="D1074" t="s">
        <v>4459</v>
      </c>
      <c r="E1074" t="s">
        <v>3828</v>
      </c>
      <c r="F1074" t="s">
        <v>10</v>
      </c>
      <c r="G1074">
        <v>2921</v>
      </c>
      <c r="H1074">
        <f t="shared" si="80"/>
        <v>2921</v>
      </c>
      <c r="I1074">
        <v>0.746</v>
      </c>
      <c r="J1074" s="1">
        <v>36606697.310000002</v>
      </c>
      <c r="K1074" s="10">
        <f t="shared" si="81"/>
        <v>12532.248308798358</v>
      </c>
      <c r="L1074" s="8">
        <f t="shared" si="82"/>
        <v>12532.248308798358</v>
      </c>
      <c r="M1074" s="14">
        <v>0.25</v>
      </c>
      <c r="N1074">
        <f>VLOOKUP(B1074,'[1]ICI-DH'!$A:$H,8,FALSE)</f>
        <v>0.16</v>
      </c>
      <c r="O1074">
        <f>VLOOKUP(B1074,[2]Planilha1!$A:$G,6,FALSE)</f>
        <v>0</v>
      </c>
      <c r="P1074">
        <f t="shared" si="83"/>
        <v>0</v>
      </c>
      <c r="Q1074" s="16">
        <f t="shared" si="84"/>
        <v>0</v>
      </c>
    </row>
    <row r="1075" spans="1:17" x14ac:dyDescent="0.25">
      <c r="A1075" s="7">
        <v>311265</v>
      </c>
      <c r="B1075" s="7">
        <v>3112653</v>
      </c>
      <c r="C1075" t="s">
        <v>2319</v>
      </c>
      <c r="D1075" t="s">
        <v>2181</v>
      </c>
      <c r="E1075" t="s">
        <v>2182</v>
      </c>
      <c r="F1075" t="s">
        <v>10</v>
      </c>
      <c r="G1075">
        <v>4585</v>
      </c>
      <c r="H1075">
        <f t="shared" si="80"/>
        <v>4585</v>
      </c>
      <c r="I1075">
        <v>0.624</v>
      </c>
      <c r="J1075" s="1">
        <v>32866240.850000001</v>
      </c>
      <c r="K1075" s="10">
        <f t="shared" si="81"/>
        <v>7168.2095637949842</v>
      </c>
      <c r="L1075" s="8">
        <f t="shared" si="82"/>
        <v>7168.2095637949842</v>
      </c>
      <c r="M1075" s="14">
        <v>0.41111111111111109</v>
      </c>
      <c r="N1075">
        <f>VLOOKUP(B1075,'[1]ICI-DH'!$A:$H,8,FALSE)</f>
        <v>0.1</v>
      </c>
      <c r="O1075">
        <f>VLOOKUP(B1075,[2]Planilha1!$A:$G,6,FALSE)</f>
        <v>0</v>
      </c>
      <c r="P1075">
        <f t="shared" si="83"/>
        <v>0</v>
      </c>
      <c r="Q1075" s="16">
        <f t="shared" si="84"/>
        <v>0</v>
      </c>
    </row>
    <row r="1076" spans="1:17" x14ac:dyDescent="0.25">
      <c r="A1076" s="7">
        <v>220240</v>
      </c>
      <c r="B1076" s="7">
        <v>2202406</v>
      </c>
      <c r="C1076" t="s">
        <v>731</v>
      </c>
      <c r="D1076" t="s">
        <v>682</v>
      </c>
      <c r="E1076" t="s">
        <v>466</v>
      </c>
      <c r="F1076" t="s">
        <v>10</v>
      </c>
      <c r="G1076">
        <v>11100</v>
      </c>
      <c r="H1076">
        <f t="shared" si="80"/>
        <v>11100</v>
      </c>
      <c r="I1076">
        <v>0.58299999999999996</v>
      </c>
      <c r="J1076" s="1">
        <v>66411701.32</v>
      </c>
      <c r="K1076" s="10">
        <f t="shared" si="81"/>
        <v>5983.0361549549552</v>
      </c>
      <c r="L1076" s="8">
        <f t="shared" si="82"/>
        <v>5983.0361549549552</v>
      </c>
      <c r="M1076" s="14">
        <v>0.35</v>
      </c>
      <c r="N1076">
        <f>VLOOKUP(B1076,'[1]ICI-DH'!$A:$H,8,FALSE)</f>
        <v>0.3</v>
      </c>
      <c r="O1076">
        <f>VLOOKUP(B1076,[2]Planilha1!$A:$G,6,FALSE)</f>
        <v>0</v>
      </c>
      <c r="P1076">
        <f t="shared" si="83"/>
        <v>0</v>
      </c>
      <c r="Q1076" s="16">
        <f t="shared" si="84"/>
        <v>0</v>
      </c>
    </row>
    <row r="1077" spans="1:17" x14ac:dyDescent="0.25">
      <c r="A1077" s="7">
        <v>311270</v>
      </c>
      <c r="B1077" s="7">
        <v>3112703</v>
      </c>
      <c r="C1077" t="s">
        <v>2320</v>
      </c>
      <c r="D1077" t="s">
        <v>2181</v>
      </c>
      <c r="E1077" t="s">
        <v>2182</v>
      </c>
      <c r="F1077" t="s">
        <v>10</v>
      </c>
      <c r="G1077">
        <v>14108</v>
      </c>
      <c r="H1077">
        <f t="shared" si="80"/>
        <v>14108</v>
      </c>
      <c r="I1077">
        <v>0.63900000000000001</v>
      </c>
      <c r="J1077" s="1">
        <v>72160519.480000004</v>
      </c>
      <c r="K1077" s="10">
        <f t="shared" si="81"/>
        <v>5114.8652877799832</v>
      </c>
      <c r="L1077" s="8">
        <f t="shared" si="82"/>
        <v>5114.8652877799832</v>
      </c>
      <c r="M1077" s="14">
        <v>0.20555555555555555</v>
      </c>
      <c r="N1077">
        <f>VLOOKUP(B1077,'[1]ICI-DH'!$A:$H,8,FALSE)</f>
        <v>0.16</v>
      </c>
      <c r="O1077">
        <f>VLOOKUP(B1077,[2]Planilha1!$A:$G,6,FALSE)</f>
        <v>1</v>
      </c>
      <c r="P1077">
        <f t="shared" si="83"/>
        <v>7.0881769208959455E-5</v>
      </c>
      <c r="Q1077" s="16">
        <f t="shared" si="84"/>
        <v>7.0881769208959455E-5</v>
      </c>
    </row>
    <row r="1078" spans="1:17" x14ac:dyDescent="0.25">
      <c r="A1078" s="7">
        <v>220245</v>
      </c>
      <c r="B1078" s="7">
        <v>2202455</v>
      </c>
      <c r="C1078" t="s">
        <v>732</v>
      </c>
      <c r="D1078" t="s">
        <v>682</v>
      </c>
      <c r="E1078" t="s">
        <v>466</v>
      </c>
      <c r="F1078" t="s">
        <v>10</v>
      </c>
      <c r="G1078">
        <v>3974</v>
      </c>
      <c r="H1078">
        <f t="shared" si="80"/>
        <v>3974</v>
      </c>
      <c r="I1078">
        <v>0.55300000000000005</v>
      </c>
      <c r="J1078" s="1">
        <v>2457383.94</v>
      </c>
      <c r="K1078" s="10">
        <f t="shared" si="81"/>
        <v>618.36535983895317</v>
      </c>
      <c r="L1078" s="8">
        <f t="shared" si="82"/>
        <v>618.36535983895317</v>
      </c>
      <c r="M1078" s="14">
        <v>0.76111111111111129</v>
      </c>
      <c r="N1078">
        <f>VLOOKUP(B1078,'[1]ICI-DH'!$A:$H,8,FALSE)</f>
        <v>0.16</v>
      </c>
      <c r="O1078">
        <f>VLOOKUP(B1078,[2]Planilha1!$A:$G,6,FALSE)</f>
        <v>0</v>
      </c>
      <c r="P1078">
        <f t="shared" si="83"/>
        <v>0</v>
      </c>
      <c r="Q1078" s="16">
        <f t="shared" si="84"/>
        <v>0</v>
      </c>
    </row>
    <row r="1079" spans="1:17" x14ac:dyDescent="0.25">
      <c r="A1079" s="7">
        <v>410460</v>
      </c>
      <c r="B1079" s="7">
        <v>4104600</v>
      </c>
      <c r="C1079" t="s">
        <v>3886</v>
      </c>
      <c r="D1079" t="s">
        <v>3827</v>
      </c>
      <c r="E1079" t="s">
        <v>3828</v>
      </c>
      <c r="F1079" t="s">
        <v>10</v>
      </c>
      <c r="G1079">
        <v>14648</v>
      </c>
      <c r="H1079">
        <f t="shared" si="80"/>
        <v>14648</v>
      </c>
      <c r="I1079">
        <v>0.71599999999999997</v>
      </c>
      <c r="J1079" s="1">
        <v>93452899.510000005</v>
      </c>
      <c r="K1079" s="10">
        <f t="shared" si="81"/>
        <v>6379.9084864827964</v>
      </c>
      <c r="L1079" s="8">
        <f t="shared" si="82"/>
        <v>6379.9084864827964</v>
      </c>
      <c r="M1079" s="14">
        <v>0.4333333333333334</v>
      </c>
      <c r="N1079">
        <f>VLOOKUP(B1079,'[1]ICI-DH'!$A:$H,8,FALSE)</f>
        <v>0.16</v>
      </c>
      <c r="O1079">
        <f>VLOOKUP(B1079,[2]Planilha1!$A:$G,6,FALSE)</f>
        <v>0</v>
      </c>
      <c r="P1079">
        <f t="shared" si="83"/>
        <v>0</v>
      </c>
      <c r="Q1079" s="16">
        <f t="shared" si="84"/>
        <v>0</v>
      </c>
    </row>
    <row r="1080" spans="1:17" x14ac:dyDescent="0.25">
      <c r="A1080" s="7">
        <v>150230</v>
      </c>
      <c r="B1080" s="7">
        <v>1502301</v>
      </c>
      <c r="C1080" t="s">
        <v>200</v>
      </c>
      <c r="D1080" t="s">
        <v>166</v>
      </c>
      <c r="E1080" t="s">
        <v>9</v>
      </c>
      <c r="F1080" t="s">
        <v>10</v>
      </c>
      <c r="G1080">
        <v>56506</v>
      </c>
      <c r="H1080">
        <f t="shared" si="80"/>
        <v>56506</v>
      </c>
      <c r="I1080">
        <v>0.54800000000000004</v>
      </c>
      <c r="J1080" s="1">
        <v>168176729.55000001</v>
      </c>
      <c r="K1080" s="10">
        <f t="shared" si="81"/>
        <v>2976.2632207199235</v>
      </c>
      <c r="L1080" s="8">
        <f t="shared" si="82"/>
        <v>2976.2632207199235</v>
      </c>
      <c r="M1080" s="14">
        <v>0.32222222222222224</v>
      </c>
      <c r="N1080">
        <f>VLOOKUP(B1080,'[1]ICI-DH'!$A:$H,8,FALSE)</f>
        <v>0.16</v>
      </c>
      <c r="O1080">
        <f>VLOOKUP(B1080,[2]Planilha1!$A:$G,6,FALSE)</f>
        <v>3</v>
      </c>
      <c r="P1080">
        <f t="shared" si="83"/>
        <v>5.3091707075354827E-5</v>
      </c>
      <c r="Q1080" s="16">
        <f t="shared" si="84"/>
        <v>5.3091707075354827E-5</v>
      </c>
    </row>
    <row r="1081" spans="1:17" x14ac:dyDescent="0.25">
      <c r="A1081" s="7">
        <v>311280</v>
      </c>
      <c r="B1081" s="7">
        <v>3112802</v>
      </c>
      <c r="C1081" t="s">
        <v>2321</v>
      </c>
      <c r="D1081" t="s">
        <v>2181</v>
      </c>
      <c r="E1081" t="s">
        <v>2182</v>
      </c>
      <c r="F1081" t="s">
        <v>10</v>
      </c>
      <c r="G1081">
        <v>10380</v>
      </c>
      <c r="H1081">
        <f t="shared" si="80"/>
        <v>10380</v>
      </c>
      <c r="I1081">
        <v>0.71</v>
      </c>
      <c r="J1081" s="1">
        <v>74205747.640000001</v>
      </c>
      <c r="K1081" s="10">
        <f t="shared" si="81"/>
        <v>7148.9159576107904</v>
      </c>
      <c r="L1081" s="8">
        <f t="shared" si="82"/>
        <v>7148.9159576107904</v>
      </c>
      <c r="M1081" s="14">
        <v>0.17222222222222222</v>
      </c>
      <c r="N1081">
        <f>VLOOKUP(B1081,'[1]ICI-DH'!$A:$H,8,FALSE)</f>
        <v>0.1</v>
      </c>
      <c r="O1081">
        <f>VLOOKUP(B1081,[2]Planilha1!$A:$G,6,FALSE)</f>
        <v>1</v>
      </c>
      <c r="P1081">
        <f t="shared" si="83"/>
        <v>9.6339113680154144E-5</v>
      </c>
      <c r="Q1081" s="16">
        <f t="shared" si="84"/>
        <v>9.6339113680154144E-5</v>
      </c>
    </row>
    <row r="1082" spans="1:17" x14ac:dyDescent="0.25">
      <c r="A1082" s="7">
        <v>351040</v>
      </c>
      <c r="B1082" s="7">
        <v>3510401</v>
      </c>
      <c r="C1082" t="s">
        <v>3316</v>
      </c>
      <c r="D1082" t="s">
        <v>3202</v>
      </c>
      <c r="E1082" t="s">
        <v>2182</v>
      </c>
      <c r="F1082" t="s">
        <v>10</v>
      </c>
      <c r="G1082">
        <v>50068</v>
      </c>
      <c r="H1082">
        <f t="shared" si="80"/>
        <v>50068</v>
      </c>
      <c r="I1082">
        <v>0.75</v>
      </c>
      <c r="J1082" s="1">
        <v>339007877.69999999</v>
      </c>
      <c r="K1082" s="10">
        <f t="shared" si="81"/>
        <v>6770.9490632739471</v>
      </c>
      <c r="L1082" s="8">
        <f t="shared" si="82"/>
        <v>6770.9490632739471</v>
      </c>
      <c r="M1082" s="14">
        <v>0.53333333333333333</v>
      </c>
      <c r="N1082">
        <f>VLOOKUP(B1082,'[1]ICI-DH'!$A:$H,8,FALSE)</f>
        <v>0.26</v>
      </c>
      <c r="O1082">
        <f>VLOOKUP(B1082,[2]Planilha1!$A:$G,6,FALSE)</f>
        <v>34</v>
      </c>
      <c r="P1082">
        <f t="shared" si="83"/>
        <v>6.7907645601981309E-4</v>
      </c>
      <c r="Q1082" s="16">
        <f t="shared" si="84"/>
        <v>6.7907645601981309E-4</v>
      </c>
    </row>
    <row r="1083" spans="1:17" x14ac:dyDescent="0.25">
      <c r="A1083" s="7">
        <v>420395</v>
      </c>
      <c r="B1083" s="7">
        <v>4203956</v>
      </c>
      <c r="C1083" t="s">
        <v>4251</v>
      </c>
      <c r="D1083" t="s">
        <v>4197</v>
      </c>
      <c r="E1083" t="s">
        <v>3828</v>
      </c>
      <c r="F1083" t="s">
        <v>10</v>
      </c>
      <c r="G1083">
        <v>23975</v>
      </c>
      <c r="H1083">
        <f t="shared" si="80"/>
        <v>23975</v>
      </c>
      <c r="I1083">
        <v>0.76700000000000002</v>
      </c>
      <c r="J1083" s="1">
        <v>133633458.14</v>
      </c>
      <c r="K1083" s="10">
        <f t="shared" si="81"/>
        <v>5573.8668671532851</v>
      </c>
      <c r="L1083" s="8">
        <f t="shared" si="82"/>
        <v>5573.8668671532851</v>
      </c>
      <c r="M1083" s="14">
        <v>0.15000000000000002</v>
      </c>
      <c r="N1083">
        <f>VLOOKUP(B1083,'[1]ICI-DH'!$A:$H,8,FALSE)</f>
        <v>0.1</v>
      </c>
      <c r="O1083">
        <f>VLOOKUP(B1083,[2]Planilha1!$A:$G,6,FALSE)</f>
        <v>24</v>
      </c>
      <c r="P1083">
        <f t="shared" si="83"/>
        <v>1.0010427528675703E-3</v>
      </c>
      <c r="Q1083" s="16">
        <f t="shared" si="84"/>
        <v>1.0010427528675703E-3</v>
      </c>
    </row>
    <row r="1084" spans="1:17" x14ac:dyDescent="0.25">
      <c r="A1084" s="7">
        <v>430467</v>
      </c>
      <c r="B1084" s="7">
        <v>4304671</v>
      </c>
      <c r="C1084" t="s">
        <v>4538</v>
      </c>
      <c r="D1084" t="s">
        <v>4459</v>
      </c>
      <c r="E1084" t="s">
        <v>3828</v>
      </c>
      <c r="F1084" t="s">
        <v>10</v>
      </c>
      <c r="G1084">
        <v>3991</v>
      </c>
      <c r="H1084">
        <f t="shared" si="80"/>
        <v>3991</v>
      </c>
      <c r="I1084">
        <v>0.76600000000000001</v>
      </c>
      <c r="J1084" s="1">
        <v>43504547.530000001</v>
      </c>
      <c r="K1084" s="10">
        <f t="shared" si="81"/>
        <v>10900.663375093962</v>
      </c>
      <c r="L1084" s="8">
        <f t="shared" si="82"/>
        <v>10900.663375093962</v>
      </c>
      <c r="M1084" s="14">
        <v>0.3</v>
      </c>
      <c r="N1084">
        <f>VLOOKUP(B1084,'[1]ICI-DH'!$A:$H,8,FALSE)</f>
        <v>0.1</v>
      </c>
      <c r="O1084">
        <f>VLOOKUP(B1084,[2]Planilha1!$A:$G,6,FALSE)</f>
        <v>1</v>
      </c>
      <c r="P1084">
        <f t="shared" si="83"/>
        <v>2.5056376847907793E-4</v>
      </c>
      <c r="Q1084" s="16">
        <f t="shared" si="84"/>
        <v>2.5056376847907793E-4</v>
      </c>
    </row>
    <row r="1085" spans="1:17" x14ac:dyDescent="0.25">
      <c r="A1085" s="7">
        <v>120017</v>
      </c>
      <c r="B1085" s="7">
        <v>1200179</v>
      </c>
      <c r="C1085" t="s">
        <v>68</v>
      </c>
      <c r="D1085" t="s">
        <v>64</v>
      </c>
      <c r="E1085" t="s">
        <v>9</v>
      </c>
      <c r="F1085" t="s">
        <v>10</v>
      </c>
      <c r="G1085">
        <v>10392</v>
      </c>
      <c r="H1085">
        <f t="shared" si="80"/>
        <v>10392</v>
      </c>
      <c r="I1085">
        <v>0.57499999999999996</v>
      </c>
      <c r="J1085" s="1">
        <v>55128378.119999997</v>
      </c>
      <c r="K1085" s="10">
        <f t="shared" si="81"/>
        <v>5304.8862702078522</v>
      </c>
      <c r="L1085" s="8">
        <f t="shared" si="82"/>
        <v>5304.8862702078522</v>
      </c>
      <c r="M1085" s="14">
        <v>0.1388888888888889</v>
      </c>
      <c r="N1085">
        <f>VLOOKUP(B1085,'[1]ICI-DH'!$A:$H,8,FALSE)</f>
        <v>0.1</v>
      </c>
      <c r="O1085">
        <f>VLOOKUP(B1085,[2]Planilha1!$A:$G,6,FALSE)</f>
        <v>0</v>
      </c>
      <c r="P1085">
        <f t="shared" si="83"/>
        <v>0</v>
      </c>
      <c r="Q1085" s="16">
        <f t="shared" si="84"/>
        <v>0</v>
      </c>
    </row>
    <row r="1086" spans="1:17" x14ac:dyDescent="0.25">
      <c r="A1086" s="7">
        <v>260380</v>
      </c>
      <c r="B1086" s="7">
        <v>2603801</v>
      </c>
      <c r="C1086" t="s">
        <v>1487</v>
      </c>
      <c r="D1086" t="s">
        <v>1452</v>
      </c>
      <c r="E1086" t="s">
        <v>466</v>
      </c>
      <c r="F1086" t="s">
        <v>10</v>
      </c>
      <c r="G1086">
        <v>18338</v>
      </c>
      <c r="H1086">
        <f t="shared" si="80"/>
        <v>18338</v>
      </c>
      <c r="I1086">
        <v>0.54900000000000004</v>
      </c>
      <c r="J1086" s="1">
        <v>93945577.709999993</v>
      </c>
      <c r="K1086" s="10">
        <f t="shared" si="81"/>
        <v>5123.0002023121388</v>
      </c>
      <c r="L1086" s="8">
        <f t="shared" si="82"/>
        <v>5123.0002023121388</v>
      </c>
      <c r="M1086" s="14">
        <v>0</v>
      </c>
      <c r="N1086">
        <f>VLOOKUP(B1086,'[1]ICI-DH'!$A:$H,8,FALSE)</f>
        <v>0.1</v>
      </c>
      <c r="O1086">
        <f>VLOOKUP(B1086,[2]Planilha1!$A:$G,6,FALSE)</f>
        <v>1</v>
      </c>
      <c r="P1086">
        <f t="shared" si="83"/>
        <v>5.4531573781219325E-5</v>
      </c>
      <c r="Q1086" s="16">
        <f t="shared" si="84"/>
        <v>5.4531573781219325E-5</v>
      </c>
    </row>
    <row r="1087" spans="1:17" x14ac:dyDescent="0.25">
      <c r="A1087" s="7">
        <v>311290</v>
      </c>
      <c r="B1087" s="7">
        <v>3112901</v>
      </c>
      <c r="C1087" t="s">
        <v>2322</v>
      </c>
      <c r="D1087" t="s">
        <v>2181</v>
      </c>
      <c r="E1087" t="s">
        <v>2182</v>
      </c>
      <c r="F1087" t="s">
        <v>10</v>
      </c>
      <c r="G1087">
        <v>8936</v>
      </c>
      <c r="H1087">
        <f t="shared" si="80"/>
        <v>8936</v>
      </c>
      <c r="I1087">
        <v>0.61499999999999999</v>
      </c>
      <c r="J1087" s="1">
        <v>44436134.07</v>
      </c>
      <c r="K1087" s="10">
        <f t="shared" si="81"/>
        <v>4972.7097213518355</v>
      </c>
      <c r="L1087" s="8">
        <f t="shared" si="82"/>
        <v>4972.7097213518355</v>
      </c>
      <c r="M1087" s="14">
        <v>0.26111111111111113</v>
      </c>
      <c r="N1087">
        <f>VLOOKUP(B1087,'[1]ICI-DH'!$A:$H,8,FALSE)</f>
        <v>0.1</v>
      </c>
      <c r="O1087">
        <f>VLOOKUP(B1087,[2]Planilha1!$A:$G,6,FALSE)</f>
        <v>0</v>
      </c>
      <c r="P1087">
        <f t="shared" si="83"/>
        <v>0</v>
      </c>
      <c r="Q1087" s="16">
        <f t="shared" si="84"/>
        <v>0</v>
      </c>
    </row>
    <row r="1088" spans="1:17" x14ac:dyDescent="0.25">
      <c r="A1088" s="7">
        <v>430471</v>
      </c>
      <c r="B1088" s="7">
        <v>4304713</v>
      </c>
      <c r="C1088" t="s">
        <v>4542</v>
      </c>
      <c r="D1088" t="s">
        <v>4459</v>
      </c>
      <c r="E1088" t="s">
        <v>3828</v>
      </c>
      <c r="F1088" t="s">
        <v>10</v>
      </c>
      <c r="G1088">
        <v>7394</v>
      </c>
      <c r="H1088">
        <f t="shared" si="80"/>
        <v>7394</v>
      </c>
      <c r="I1088">
        <v>0.65200000000000002</v>
      </c>
      <c r="J1088" s="1">
        <v>49315814.960000001</v>
      </c>
      <c r="K1088" s="10">
        <f t="shared" si="81"/>
        <v>6669.7071896132002</v>
      </c>
      <c r="L1088" s="8">
        <f t="shared" si="82"/>
        <v>6669.7071896132002</v>
      </c>
      <c r="M1088" s="14">
        <v>0.20555555555555557</v>
      </c>
      <c r="N1088">
        <f>VLOOKUP(B1088,'[1]ICI-DH'!$A:$H,8,FALSE)</f>
        <v>0.1</v>
      </c>
      <c r="O1088">
        <f>VLOOKUP(B1088,[2]Planilha1!$A:$G,6,FALSE)</f>
        <v>0</v>
      </c>
      <c r="P1088">
        <f t="shared" si="83"/>
        <v>0</v>
      </c>
      <c r="Q1088" s="16">
        <f t="shared" si="84"/>
        <v>0</v>
      </c>
    </row>
    <row r="1089" spans="1:17" x14ac:dyDescent="0.25">
      <c r="A1089" s="7">
        <v>140020</v>
      </c>
      <c r="B1089" s="7">
        <v>1400209</v>
      </c>
      <c r="C1089" t="s">
        <v>155</v>
      </c>
      <c r="D1089" t="s">
        <v>150</v>
      </c>
      <c r="E1089" t="s">
        <v>9</v>
      </c>
      <c r="F1089" t="s">
        <v>10</v>
      </c>
      <c r="G1089">
        <v>20957</v>
      </c>
      <c r="H1089">
        <f t="shared" si="80"/>
        <v>20957</v>
      </c>
      <c r="I1089">
        <v>0.624</v>
      </c>
      <c r="J1089" s="1">
        <v>112335500.29000001</v>
      </c>
      <c r="K1089" s="10">
        <f t="shared" si="81"/>
        <v>5360.2853600229046</v>
      </c>
      <c r="L1089" s="8">
        <f t="shared" si="82"/>
        <v>5360.2853600229046</v>
      </c>
      <c r="M1089" s="14">
        <v>0.37222222222222223</v>
      </c>
      <c r="N1089">
        <f>VLOOKUP(B1089,'[1]ICI-DH'!$A:$H,8,FALSE)</f>
        <v>0.2</v>
      </c>
      <c r="O1089">
        <f>VLOOKUP(B1089,[2]Planilha1!$A:$G,6,FALSE)</f>
        <v>1</v>
      </c>
      <c r="P1089">
        <f t="shared" si="83"/>
        <v>4.7716753352101921E-5</v>
      </c>
      <c r="Q1089" s="16">
        <f t="shared" si="84"/>
        <v>4.7716753352101921E-5</v>
      </c>
    </row>
    <row r="1090" spans="1:17" x14ac:dyDescent="0.25">
      <c r="A1090" s="7">
        <v>220250</v>
      </c>
      <c r="B1090" s="7">
        <v>2202505</v>
      </c>
      <c r="C1090" t="s">
        <v>733</v>
      </c>
      <c r="D1090" t="s">
        <v>682</v>
      </c>
      <c r="E1090" t="s">
        <v>466</v>
      </c>
      <c r="F1090" t="s">
        <v>10</v>
      </c>
      <c r="G1090">
        <v>10318</v>
      </c>
      <c r="H1090">
        <f t="shared" si="80"/>
        <v>10318</v>
      </c>
      <c r="I1090">
        <v>0.55200000000000005</v>
      </c>
      <c r="J1090" s="1">
        <v>60438729.759999998</v>
      </c>
      <c r="K1090" s="10">
        <f t="shared" si="81"/>
        <v>5857.6012560573754</v>
      </c>
      <c r="L1090" s="8">
        <f t="shared" si="82"/>
        <v>5857.6012560573754</v>
      </c>
      <c r="M1090" s="14">
        <v>0</v>
      </c>
      <c r="N1090">
        <f>VLOOKUP(B1090,'[1]ICI-DH'!$A:$H,8,FALSE)</f>
        <v>0.16</v>
      </c>
      <c r="O1090">
        <f>VLOOKUP(B1090,[2]Planilha1!$A:$G,6,FALSE)</f>
        <v>0</v>
      </c>
      <c r="P1090">
        <f t="shared" si="83"/>
        <v>0</v>
      </c>
      <c r="Q1090" s="16">
        <f t="shared" si="84"/>
        <v>0</v>
      </c>
    </row>
    <row r="1091" spans="1:17" x14ac:dyDescent="0.25">
      <c r="A1091" s="7">
        <v>500280</v>
      </c>
      <c r="B1091" s="7">
        <v>5002803</v>
      </c>
      <c r="C1091" t="s">
        <v>733</v>
      </c>
      <c r="D1091" t="s">
        <v>4931</v>
      </c>
      <c r="E1091" t="s">
        <v>4932</v>
      </c>
      <c r="F1091" t="s">
        <v>10</v>
      </c>
      <c r="G1091">
        <v>5036</v>
      </c>
      <c r="H1091">
        <f t="shared" ref="H1091:H1154" si="85">IF(G1091&gt;200000, 200000, G1091)</f>
        <v>5036</v>
      </c>
      <c r="I1091">
        <v>0.64700000000000002</v>
      </c>
      <c r="J1091" s="1">
        <v>59068170.5</v>
      </c>
      <c r="K1091" s="10">
        <f t="shared" ref="K1091:K1154" si="86">J1091/G1091</f>
        <v>11729.183975377284</v>
      </c>
      <c r="L1091" s="8">
        <f t="shared" ref="L1091:L1154" si="87">IF(K1091&gt;12739.39, 12739.39, K1091)</f>
        <v>11729.183975377284</v>
      </c>
      <c r="M1091" s="14">
        <v>0.38333333333333341</v>
      </c>
      <c r="N1091">
        <f>VLOOKUP(B1091,'[1]ICI-DH'!$A:$H,8,FALSE)</f>
        <v>0.4</v>
      </c>
      <c r="O1091">
        <f>VLOOKUP(B1091,[2]Planilha1!$A:$G,6,FALSE)</f>
        <v>0</v>
      </c>
      <c r="P1091">
        <f t="shared" ref="P1091:P1154" si="88">O1091/G1091</f>
        <v>0</v>
      </c>
      <c r="Q1091" s="16">
        <f t="shared" ref="Q1091:Q1154" si="89">IF(P1091&gt;6830, 6830, P1091)</f>
        <v>0</v>
      </c>
    </row>
    <row r="1092" spans="1:17" x14ac:dyDescent="0.25">
      <c r="A1092" s="7">
        <v>351050</v>
      </c>
      <c r="B1092" s="7">
        <v>3510500</v>
      </c>
      <c r="C1092" t="s">
        <v>3317</v>
      </c>
      <c r="D1092" t="s">
        <v>3202</v>
      </c>
      <c r="E1092" t="s">
        <v>2182</v>
      </c>
      <c r="F1092" t="s">
        <v>10</v>
      </c>
      <c r="G1092">
        <v>134873</v>
      </c>
      <c r="H1092">
        <f t="shared" si="85"/>
        <v>134873</v>
      </c>
      <c r="I1092">
        <v>0.75900000000000001</v>
      </c>
      <c r="J1092" s="1">
        <v>1072498111.28</v>
      </c>
      <c r="K1092" s="10">
        <f t="shared" si="86"/>
        <v>7951.9111407027349</v>
      </c>
      <c r="L1092" s="8">
        <f t="shared" si="87"/>
        <v>7951.9111407027349</v>
      </c>
      <c r="M1092" s="14">
        <v>0.74444444444444446</v>
      </c>
      <c r="N1092">
        <f>VLOOKUP(B1092,'[1]ICI-DH'!$A:$H,8,FALSE)</f>
        <v>0.1</v>
      </c>
      <c r="O1092">
        <f>VLOOKUP(B1092,[2]Planilha1!$A:$G,6,FALSE)</f>
        <v>581</v>
      </c>
      <c r="P1092">
        <f t="shared" si="88"/>
        <v>4.3077561854485327E-3</v>
      </c>
      <c r="Q1092" s="16">
        <f t="shared" si="89"/>
        <v>4.3077561854485327E-3</v>
      </c>
    </row>
    <row r="1093" spans="1:17" x14ac:dyDescent="0.25">
      <c r="A1093" s="7">
        <v>311300</v>
      </c>
      <c r="B1093" s="7">
        <v>3113008</v>
      </c>
      <c r="C1093" t="s">
        <v>2323</v>
      </c>
      <c r="D1093" t="s">
        <v>2181</v>
      </c>
      <c r="E1093" t="s">
        <v>2182</v>
      </c>
      <c r="F1093" t="s">
        <v>10</v>
      </c>
      <c r="G1093">
        <v>19548</v>
      </c>
      <c r="H1093">
        <f t="shared" si="85"/>
        <v>19548</v>
      </c>
      <c r="I1093">
        <v>0.55800000000000005</v>
      </c>
      <c r="J1093" s="1">
        <v>81988082.379999995</v>
      </c>
      <c r="K1093" s="10">
        <f t="shared" si="86"/>
        <v>4194.1928780437893</v>
      </c>
      <c r="L1093" s="8">
        <f t="shared" si="87"/>
        <v>4194.1928780437893</v>
      </c>
      <c r="M1093" s="14">
        <v>0.30555555555555558</v>
      </c>
      <c r="N1093">
        <f>VLOOKUP(B1093,'[1]ICI-DH'!$A:$H,8,FALSE)</f>
        <v>0.1</v>
      </c>
      <c r="O1093">
        <f>VLOOKUP(B1093,[2]Planilha1!$A:$G,6,FALSE)</f>
        <v>1</v>
      </c>
      <c r="P1093">
        <f t="shared" si="88"/>
        <v>5.1156128504194803E-5</v>
      </c>
      <c r="Q1093" s="16">
        <f t="shared" si="89"/>
        <v>5.1156128504194803E-5</v>
      </c>
    </row>
    <row r="1094" spans="1:17" x14ac:dyDescent="0.25">
      <c r="A1094" s="7">
        <v>290689</v>
      </c>
      <c r="B1094" s="7">
        <v>2906899</v>
      </c>
      <c r="C1094" t="s">
        <v>1868</v>
      </c>
      <c r="D1094" t="s">
        <v>1784</v>
      </c>
      <c r="E1094" t="s">
        <v>466</v>
      </c>
      <c r="F1094" t="s">
        <v>10</v>
      </c>
      <c r="G1094">
        <v>9940</v>
      </c>
      <c r="H1094">
        <f t="shared" si="85"/>
        <v>9940</v>
      </c>
      <c r="I1094">
        <v>0.55500000000000005</v>
      </c>
      <c r="J1094" s="1"/>
      <c r="K1094" s="10">
        <v>5485</v>
      </c>
      <c r="L1094" s="8">
        <f t="shared" si="87"/>
        <v>5485</v>
      </c>
      <c r="M1094" s="14">
        <v>0.36666666666666664</v>
      </c>
      <c r="N1094">
        <f>VLOOKUP(B1094,'[1]ICI-DH'!$A:$H,8,FALSE)</f>
        <v>0.1</v>
      </c>
      <c r="O1094">
        <f>VLOOKUP(B1094,[2]Planilha1!$A:$G,6,FALSE)</f>
        <v>0</v>
      </c>
      <c r="P1094">
        <f t="shared" si="88"/>
        <v>0</v>
      </c>
      <c r="Q1094" s="16">
        <f t="shared" si="89"/>
        <v>0</v>
      </c>
    </row>
    <row r="1095" spans="1:17" x14ac:dyDescent="0.25">
      <c r="A1095" s="7">
        <v>410465</v>
      </c>
      <c r="B1095" s="7">
        <v>4104659</v>
      </c>
      <c r="C1095" t="s">
        <v>3887</v>
      </c>
      <c r="D1095" t="s">
        <v>3827</v>
      </c>
      <c r="E1095" t="s">
        <v>3828</v>
      </c>
      <c r="F1095" t="s">
        <v>10</v>
      </c>
      <c r="G1095">
        <v>23283</v>
      </c>
      <c r="H1095">
        <f t="shared" si="85"/>
        <v>23283</v>
      </c>
      <c r="I1095">
        <v>0.72799999999999998</v>
      </c>
      <c r="J1095" s="1">
        <v>166608124.53999999</v>
      </c>
      <c r="K1095" s="10">
        <f t="shared" si="86"/>
        <v>7155.7842434394188</v>
      </c>
      <c r="L1095" s="8">
        <f t="shared" si="87"/>
        <v>7155.7842434394188</v>
      </c>
      <c r="M1095" s="14">
        <v>0.60555555555555551</v>
      </c>
      <c r="N1095">
        <f>VLOOKUP(B1095,'[1]ICI-DH'!$A:$H,8,FALSE)</f>
        <v>0.1</v>
      </c>
      <c r="O1095">
        <f>VLOOKUP(B1095,[2]Planilha1!$A:$G,6,FALSE)</f>
        <v>18</v>
      </c>
      <c r="P1095">
        <f t="shared" si="88"/>
        <v>7.7309625048318511E-4</v>
      </c>
      <c r="Q1095" s="16">
        <f t="shared" si="89"/>
        <v>7.7309625048318511E-4</v>
      </c>
    </row>
    <row r="1096" spans="1:17" x14ac:dyDescent="0.25">
      <c r="A1096" s="7">
        <v>311310</v>
      </c>
      <c r="B1096" s="7">
        <v>3113107</v>
      </c>
      <c r="C1096" t="s">
        <v>2324</v>
      </c>
      <c r="D1096" t="s">
        <v>2181</v>
      </c>
      <c r="E1096" t="s">
        <v>2182</v>
      </c>
      <c r="F1096" t="s">
        <v>10</v>
      </c>
      <c r="G1096">
        <v>2933</v>
      </c>
      <c r="H1096">
        <f t="shared" si="85"/>
        <v>2933</v>
      </c>
      <c r="I1096">
        <v>0.63400000000000001</v>
      </c>
      <c r="J1096" s="1">
        <v>28558731.489999998</v>
      </c>
      <c r="K1096" s="10">
        <f t="shared" si="86"/>
        <v>9737.0376713262867</v>
      </c>
      <c r="L1096" s="8">
        <f t="shared" si="87"/>
        <v>9737.0376713262867</v>
      </c>
      <c r="M1096" s="14">
        <v>0.34444444444444444</v>
      </c>
      <c r="N1096">
        <f>VLOOKUP(B1096,'[1]ICI-DH'!$A:$H,8,FALSE)</f>
        <v>0.16</v>
      </c>
      <c r="O1096">
        <f>VLOOKUP(B1096,[2]Planilha1!$A:$G,6,FALSE)</f>
        <v>0</v>
      </c>
      <c r="P1096">
        <f t="shared" si="88"/>
        <v>0</v>
      </c>
      <c r="Q1096" s="16">
        <f t="shared" si="89"/>
        <v>0</v>
      </c>
    </row>
    <row r="1097" spans="1:17" x14ac:dyDescent="0.25">
      <c r="A1097" s="7">
        <v>311320</v>
      </c>
      <c r="B1097" s="7">
        <v>3113206</v>
      </c>
      <c r="C1097" t="s">
        <v>2325</v>
      </c>
      <c r="D1097" t="s">
        <v>2181</v>
      </c>
      <c r="E1097" t="s">
        <v>2182</v>
      </c>
      <c r="F1097" t="s">
        <v>10</v>
      </c>
      <c r="G1097">
        <v>23812</v>
      </c>
      <c r="H1097">
        <f t="shared" si="85"/>
        <v>23812</v>
      </c>
      <c r="I1097">
        <v>0.69699999999999995</v>
      </c>
      <c r="J1097" s="1">
        <v>121581186.06</v>
      </c>
      <c r="K1097" s="10">
        <f t="shared" si="86"/>
        <v>5105.8788031244749</v>
      </c>
      <c r="L1097" s="8">
        <f t="shared" si="87"/>
        <v>5105.8788031244749</v>
      </c>
      <c r="M1097" s="14">
        <v>0.3666666666666667</v>
      </c>
      <c r="N1097">
        <f>VLOOKUP(B1097,'[1]ICI-DH'!$A:$H,8,FALSE)</f>
        <v>0.1</v>
      </c>
      <c r="O1097">
        <f>VLOOKUP(B1097,[2]Planilha1!$A:$G,6,FALSE)</f>
        <v>24</v>
      </c>
      <c r="P1097">
        <f t="shared" si="88"/>
        <v>1.0078951789013943E-3</v>
      </c>
      <c r="Q1097" s="16">
        <f t="shared" si="89"/>
        <v>1.0078951789013943E-3</v>
      </c>
    </row>
    <row r="1098" spans="1:17" x14ac:dyDescent="0.25">
      <c r="A1098" s="7">
        <v>311330</v>
      </c>
      <c r="B1098" s="7">
        <v>3113305</v>
      </c>
      <c r="C1098" t="s">
        <v>2326</v>
      </c>
      <c r="D1098" t="s">
        <v>2181</v>
      </c>
      <c r="E1098" t="s">
        <v>2182</v>
      </c>
      <c r="F1098" t="s">
        <v>10</v>
      </c>
      <c r="G1098">
        <v>31240</v>
      </c>
      <c r="H1098">
        <f t="shared" si="85"/>
        <v>31240</v>
      </c>
      <c r="I1098">
        <v>0.69499999999999995</v>
      </c>
      <c r="J1098" s="1">
        <v>133560148.56</v>
      </c>
      <c r="K1098" s="10">
        <f t="shared" si="86"/>
        <v>4275.2928476312418</v>
      </c>
      <c r="L1098" s="8">
        <f t="shared" si="87"/>
        <v>4275.2928476312418</v>
      </c>
      <c r="M1098" s="14">
        <v>1.0333333333333334</v>
      </c>
      <c r="N1098">
        <f>VLOOKUP(B1098,'[1]ICI-DH'!$A:$H,8,FALSE)</f>
        <v>0.2</v>
      </c>
      <c r="O1098">
        <f>VLOOKUP(B1098,[2]Planilha1!$A:$G,6,FALSE)</f>
        <v>29</v>
      </c>
      <c r="P1098">
        <f t="shared" si="88"/>
        <v>9.2829705505761842E-4</v>
      </c>
      <c r="Q1098" s="16">
        <f t="shared" si="89"/>
        <v>9.2829705505761842E-4</v>
      </c>
    </row>
    <row r="1099" spans="1:17" x14ac:dyDescent="0.25">
      <c r="A1099" s="7">
        <v>330093</v>
      </c>
      <c r="B1099" s="7">
        <v>3300936</v>
      </c>
      <c r="C1099" t="s">
        <v>3126</v>
      </c>
      <c r="D1099" t="s">
        <v>3113</v>
      </c>
      <c r="E1099" t="s">
        <v>2182</v>
      </c>
      <c r="F1099" t="s">
        <v>10</v>
      </c>
      <c r="G1099">
        <v>13847</v>
      </c>
      <c r="H1099">
        <f t="shared" si="85"/>
        <v>13847</v>
      </c>
      <c r="I1099">
        <v>0.71299999999999997</v>
      </c>
      <c r="J1099" s="1"/>
      <c r="K1099" s="10">
        <v>5485</v>
      </c>
      <c r="L1099" s="8">
        <f t="shared" si="87"/>
        <v>5485</v>
      </c>
      <c r="M1099" s="14">
        <v>0.29444444444444445</v>
      </c>
      <c r="N1099">
        <f>VLOOKUP(B1099,'[1]ICI-DH'!$A:$H,8,FALSE)</f>
        <v>0.1</v>
      </c>
      <c r="O1099">
        <f>VLOOKUP(B1099,[2]Planilha1!$A:$G,6,FALSE)</f>
        <v>0</v>
      </c>
      <c r="P1099">
        <f t="shared" si="88"/>
        <v>0</v>
      </c>
      <c r="Q1099" s="16">
        <f t="shared" si="89"/>
        <v>0</v>
      </c>
    </row>
    <row r="1100" spans="1:17" x14ac:dyDescent="0.25">
      <c r="A1100" s="7">
        <v>351060</v>
      </c>
      <c r="B1100" s="7">
        <v>3510609</v>
      </c>
      <c r="C1100" t="s">
        <v>3318</v>
      </c>
      <c r="D1100" t="s">
        <v>3202</v>
      </c>
      <c r="E1100" t="s">
        <v>2182</v>
      </c>
      <c r="F1100" t="s">
        <v>10</v>
      </c>
      <c r="G1100">
        <v>386984</v>
      </c>
      <c r="H1100">
        <f t="shared" si="85"/>
        <v>200000</v>
      </c>
      <c r="I1100">
        <v>0.749</v>
      </c>
      <c r="J1100" s="1">
        <v>866989140.71000004</v>
      </c>
      <c r="K1100" s="10">
        <f t="shared" si="86"/>
        <v>2240.3746426467246</v>
      </c>
      <c r="L1100" s="8">
        <f t="shared" si="87"/>
        <v>2240.3746426467246</v>
      </c>
      <c r="M1100" s="14">
        <v>0.88888888888888895</v>
      </c>
      <c r="N1100">
        <f>VLOOKUP(B1100,'[1]ICI-DH'!$A:$H,8,FALSE)</f>
        <v>0.2</v>
      </c>
      <c r="O1100">
        <f>VLOOKUP(B1100,[2]Planilha1!$A:$G,6,FALSE)</f>
        <v>472</v>
      </c>
      <c r="P1100">
        <f t="shared" si="88"/>
        <v>1.2196886692989891E-3</v>
      </c>
      <c r="Q1100" s="16">
        <f t="shared" si="89"/>
        <v>1.2196886692989891E-3</v>
      </c>
    </row>
    <row r="1101" spans="1:17" x14ac:dyDescent="0.25">
      <c r="A1101" s="7">
        <v>311340</v>
      </c>
      <c r="B1101" s="7">
        <v>3113404</v>
      </c>
      <c r="C1101" t="s">
        <v>2327</v>
      </c>
      <c r="D1101" t="s">
        <v>2181</v>
      </c>
      <c r="E1101" t="s">
        <v>2182</v>
      </c>
      <c r="F1101" t="s">
        <v>10</v>
      </c>
      <c r="G1101">
        <v>87360</v>
      </c>
      <c r="H1101">
        <f t="shared" si="85"/>
        <v>87360</v>
      </c>
      <c r="I1101">
        <v>0.70599999999999996</v>
      </c>
      <c r="J1101" s="1">
        <v>418633053.37</v>
      </c>
      <c r="K1101" s="10">
        <f t="shared" si="86"/>
        <v>4792.0450248397437</v>
      </c>
      <c r="L1101" s="8">
        <f t="shared" si="87"/>
        <v>4792.0450248397437</v>
      </c>
      <c r="M1101" s="14">
        <v>0.96666666666666656</v>
      </c>
      <c r="N1101">
        <f>VLOOKUP(B1101,'[1]ICI-DH'!$A:$H,8,FALSE)</f>
        <v>0.1</v>
      </c>
      <c r="O1101">
        <f>VLOOKUP(B1101,[2]Planilha1!$A:$G,6,FALSE)</f>
        <v>120</v>
      </c>
      <c r="P1101">
        <f t="shared" si="88"/>
        <v>1.3736263736263737E-3</v>
      </c>
      <c r="Q1101" s="16">
        <f t="shared" si="89"/>
        <v>1.3736263736263737E-3</v>
      </c>
    </row>
    <row r="1102" spans="1:17" x14ac:dyDescent="0.25">
      <c r="A1102" s="7">
        <v>130100</v>
      </c>
      <c r="B1102" s="7">
        <v>1301001</v>
      </c>
      <c r="C1102" t="s">
        <v>103</v>
      </c>
      <c r="D1102" t="s">
        <v>87</v>
      </c>
      <c r="E1102" t="s">
        <v>9</v>
      </c>
      <c r="F1102" t="s">
        <v>10</v>
      </c>
      <c r="G1102">
        <v>28742</v>
      </c>
      <c r="H1102">
        <f t="shared" si="85"/>
        <v>28742</v>
      </c>
      <c r="I1102">
        <v>0.54900000000000004</v>
      </c>
      <c r="J1102" s="1">
        <v>136177641.21000001</v>
      </c>
      <c r="K1102" s="10">
        <f t="shared" si="86"/>
        <v>4737.9319883793751</v>
      </c>
      <c r="L1102" s="8">
        <f t="shared" si="87"/>
        <v>4737.9319883793751</v>
      </c>
      <c r="M1102" s="14">
        <v>0.1388888888888889</v>
      </c>
      <c r="N1102">
        <f>VLOOKUP(B1102,'[1]ICI-DH'!$A:$H,8,FALSE)</f>
        <v>0.1</v>
      </c>
      <c r="O1102">
        <f>VLOOKUP(B1102,[2]Planilha1!$A:$G,6,FALSE)</f>
        <v>0</v>
      </c>
      <c r="P1102">
        <f t="shared" si="88"/>
        <v>0</v>
      </c>
      <c r="Q1102" s="16">
        <f t="shared" si="89"/>
        <v>0</v>
      </c>
    </row>
    <row r="1103" spans="1:17" x14ac:dyDescent="0.25">
      <c r="A1103" s="7">
        <v>240230</v>
      </c>
      <c r="B1103" s="7">
        <v>2402303</v>
      </c>
      <c r="C1103" t="s">
        <v>1110</v>
      </c>
      <c r="D1103" t="s">
        <v>1086</v>
      </c>
      <c r="E1103" t="s">
        <v>466</v>
      </c>
      <c r="F1103" t="s">
        <v>10</v>
      </c>
      <c r="G1103">
        <v>19727</v>
      </c>
      <c r="H1103">
        <f t="shared" si="85"/>
        <v>19727</v>
      </c>
      <c r="I1103">
        <v>0.63800000000000001</v>
      </c>
      <c r="J1103" s="1">
        <v>101291401.17</v>
      </c>
      <c r="K1103" s="10">
        <f t="shared" si="86"/>
        <v>5134.6581421402143</v>
      </c>
      <c r="L1103" s="8">
        <f t="shared" si="87"/>
        <v>5134.6581421402143</v>
      </c>
      <c r="M1103" s="14">
        <v>0.2944444444444444</v>
      </c>
      <c r="N1103">
        <f>VLOOKUP(B1103,'[1]ICI-DH'!$A:$H,8,FALSE)</f>
        <v>0.1</v>
      </c>
      <c r="O1103">
        <f>VLOOKUP(B1103,[2]Planilha1!$A:$G,6,FALSE)</f>
        <v>1</v>
      </c>
      <c r="P1103">
        <f t="shared" si="88"/>
        <v>5.0691945049931567E-5</v>
      </c>
      <c r="Q1103" s="16">
        <f t="shared" si="89"/>
        <v>5.0691945049931567E-5</v>
      </c>
    </row>
    <row r="1104" spans="1:17" x14ac:dyDescent="0.25">
      <c r="A1104" s="7">
        <v>250407</v>
      </c>
      <c r="B1104" s="7">
        <v>2504074</v>
      </c>
      <c r="C1104" t="s">
        <v>1110</v>
      </c>
      <c r="D1104" t="s">
        <v>1247</v>
      </c>
      <c r="E1104" t="s">
        <v>466</v>
      </c>
      <c r="F1104" t="s">
        <v>10</v>
      </c>
      <c r="G1104">
        <v>3944</v>
      </c>
      <c r="H1104">
        <f t="shared" si="85"/>
        <v>3944</v>
      </c>
      <c r="I1104">
        <v>0.58499999999999996</v>
      </c>
      <c r="J1104" s="1">
        <v>27724505.66</v>
      </c>
      <c r="K1104" s="10">
        <f t="shared" si="86"/>
        <v>7029.5399746450303</v>
      </c>
      <c r="L1104" s="8">
        <f t="shared" si="87"/>
        <v>7029.5399746450303</v>
      </c>
      <c r="M1104" s="14">
        <v>0.53333333333333344</v>
      </c>
      <c r="N1104">
        <f>VLOOKUP(B1104,'[1]ICI-DH'!$A:$H,8,FALSE)</f>
        <v>0.2</v>
      </c>
      <c r="O1104">
        <f>VLOOKUP(B1104,[2]Planilha1!$A:$G,6,FALSE)</f>
        <v>0</v>
      </c>
      <c r="P1104">
        <f t="shared" si="88"/>
        <v>0</v>
      </c>
      <c r="Q1104" s="16">
        <f t="shared" si="89"/>
        <v>0</v>
      </c>
    </row>
    <row r="1105" spans="1:17" x14ac:dyDescent="0.25">
      <c r="A1105" s="7">
        <v>220253</v>
      </c>
      <c r="B1105" s="7">
        <v>2202539</v>
      </c>
      <c r="C1105" t="s">
        <v>734</v>
      </c>
      <c r="D1105" t="s">
        <v>682</v>
      </c>
      <c r="E1105" t="s">
        <v>466</v>
      </c>
      <c r="F1105" t="s">
        <v>10</v>
      </c>
      <c r="G1105">
        <v>5630</v>
      </c>
      <c r="H1105">
        <f t="shared" si="85"/>
        <v>5630</v>
      </c>
      <c r="I1105">
        <v>0.505</v>
      </c>
      <c r="J1105" s="1">
        <v>32026861.719999999</v>
      </c>
      <c r="K1105" s="10">
        <f t="shared" si="86"/>
        <v>5688.6077655417403</v>
      </c>
      <c r="L1105" s="8">
        <f t="shared" si="87"/>
        <v>5688.6077655417403</v>
      </c>
      <c r="M1105" s="14">
        <v>0.33333333333333331</v>
      </c>
      <c r="N1105">
        <f>VLOOKUP(B1105,'[1]ICI-DH'!$A:$H,8,FALSE)</f>
        <v>0.1</v>
      </c>
      <c r="O1105">
        <f>VLOOKUP(B1105,[2]Planilha1!$A:$G,6,FALSE)</f>
        <v>0</v>
      </c>
      <c r="P1105">
        <f t="shared" si="88"/>
        <v>0</v>
      </c>
      <c r="Q1105" s="16">
        <f t="shared" si="89"/>
        <v>0</v>
      </c>
    </row>
    <row r="1106" spans="1:17" x14ac:dyDescent="0.25">
      <c r="A1106" s="7">
        <v>290690</v>
      </c>
      <c r="B1106" s="7">
        <v>2906907</v>
      </c>
      <c r="C1106" t="s">
        <v>1869</v>
      </c>
      <c r="D1106" t="s">
        <v>1784</v>
      </c>
      <c r="E1106" t="s">
        <v>466</v>
      </c>
      <c r="F1106" t="s">
        <v>10</v>
      </c>
      <c r="G1106">
        <v>20580</v>
      </c>
      <c r="H1106">
        <f t="shared" si="85"/>
        <v>20580</v>
      </c>
      <c r="I1106">
        <v>0.61599999999999999</v>
      </c>
      <c r="J1106" s="1">
        <v>120003962.39</v>
      </c>
      <c r="K1106" s="10">
        <f t="shared" si="86"/>
        <v>5831.0963260447033</v>
      </c>
      <c r="L1106" s="8">
        <f t="shared" si="87"/>
        <v>5831.0963260447033</v>
      </c>
      <c r="M1106" s="14">
        <v>0.17777777777777776</v>
      </c>
      <c r="N1106">
        <f>VLOOKUP(B1106,'[1]ICI-DH'!$A:$H,8,FALSE)</f>
        <v>0.16</v>
      </c>
      <c r="O1106">
        <f>VLOOKUP(B1106,[2]Planilha1!$A:$G,6,FALSE)</f>
        <v>2</v>
      </c>
      <c r="P1106">
        <f t="shared" si="88"/>
        <v>9.7181729834791062E-5</v>
      </c>
      <c r="Q1106" s="16">
        <f t="shared" si="89"/>
        <v>9.7181729834791062E-5</v>
      </c>
    </row>
    <row r="1107" spans="1:17" x14ac:dyDescent="0.25">
      <c r="A1107" s="7">
        <v>430470</v>
      </c>
      <c r="B1107" s="7">
        <v>4304705</v>
      </c>
      <c r="C1107" t="s">
        <v>4541</v>
      </c>
      <c r="D1107" t="s">
        <v>4459</v>
      </c>
      <c r="E1107" t="s">
        <v>3828</v>
      </c>
      <c r="F1107" t="s">
        <v>10</v>
      </c>
      <c r="G1107">
        <v>61804</v>
      </c>
      <c r="H1107">
        <f t="shared" si="85"/>
        <v>61804</v>
      </c>
      <c r="I1107">
        <v>0.76600000000000001</v>
      </c>
      <c r="J1107" s="1">
        <v>393742527.32999998</v>
      </c>
      <c r="K1107" s="10">
        <f t="shared" si="86"/>
        <v>6370.8259551161736</v>
      </c>
      <c r="L1107" s="8">
        <f t="shared" si="87"/>
        <v>6370.8259551161736</v>
      </c>
      <c r="M1107" s="14">
        <v>0.95555555555555571</v>
      </c>
      <c r="N1107">
        <f>VLOOKUP(B1107,'[1]ICI-DH'!$A:$H,8,FALSE)</f>
        <v>0.1</v>
      </c>
      <c r="O1107">
        <f>VLOOKUP(B1107,[2]Planilha1!$A:$G,6,FALSE)</f>
        <v>40</v>
      </c>
      <c r="P1107">
        <f t="shared" si="88"/>
        <v>6.4720730049834963E-4</v>
      </c>
      <c r="Q1107" s="16">
        <f t="shared" si="89"/>
        <v>6.4720730049834963E-4</v>
      </c>
    </row>
    <row r="1108" spans="1:17" x14ac:dyDescent="0.25">
      <c r="A1108" s="7">
        <v>311350</v>
      </c>
      <c r="B1108" s="7">
        <v>3113503</v>
      </c>
      <c r="C1108" t="s">
        <v>2328</v>
      </c>
      <c r="D1108" t="s">
        <v>2181</v>
      </c>
      <c r="E1108" t="s">
        <v>2182</v>
      </c>
      <c r="F1108" t="s">
        <v>10</v>
      </c>
      <c r="G1108">
        <v>8512</v>
      </c>
      <c r="H1108">
        <f t="shared" si="85"/>
        <v>8512</v>
      </c>
      <c r="I1108">
        <v>0.63800000000000001</v>
      </c>
      <c r="J1108" s="1">
        <v>43721399.380000003</v>
      </c>
      <c r="K1108" s="10">
        <f t="shared" si="86"/>
        <v>5136.4425963345866</v>
      </c>
      <c r="L1108" s="8">
        <f t="shared" si="87"/>
        <v>5136.4425963345866</v>
      </c>
      <c r="M1108" s="14">
        <v>0.3611111111111111</v>
      </c>
      <c r="N1108">
        <f>VLOOKUP(B1108,'[1]ICI-DH'!$A:$H,8,FALSE)</f>
        <v>0.16</v>
      </c>
      <c r="O1108">
        <f>VLOOKUP(B1108,[2]Planilha1!$A:$G,6,FALSE)</f>
        <v>0</v>
      </c>
      <c r="P1108">
        <f t="shared" si="88"/>
        <v>0</v>
      </c>
      <c r="Q1108" s="16">
        <f t="shared" si="89"/>
        <v>0</v>
      </c>
    </row>
    <row r="1109" spans="1:17" x14ac:dyDescent="0.25">
      <c r="A1109" s="7">
        <v>290700</v>
      </c>
      <c r="B1109" s="7">
        <v>2907004</v>
      </c>
      <c r="C1109" t="s">
        <v>1870</v>
      </c>
      <c r="D1109" t="s">
        <v>1784</v>
      </c>
      <c r="E1109" t="s">
        <v>466</v>
      </c>
      <c r="F1109" t="s">
        <v>10</v>
      </c>
      <c r="G1109">
        <v>8365</v>
      </c>
      <c r="H1109">
        <f t="shared" si="85"/>
        <v>8365</v>
      </c>
      <c r="I1109">
        <v>0.55200000000000005</v>
      </c>
      <c r="J1109" s="1">
        <v>59804159.380000003</v>
      </c>
      <c r="K1109" s="10">
        <f t="shared" si="86"/>
        <v>7149.3316652719668</v>
      </c>
      <c r="L1109" s="8">
        <f t="shared" si="87"/>
        <v>7149.3316652719668</v>
      </c>
      <c r="M1109" s="14">
        <v>0.37777777777777782</v>
      </c>
      <c r="N1109">
        <f>VLOOKUP(B1109,'[1]ICI-DH'!$A:$H,8,FALSE)</f>
        <v>0.1</v>
      </c>
      <c r="O1109">
        <f>VLOOKUP(B1109,[2]Planilha1!$A:$G,6,FALSE)</f>
        <v>0</v>
      </c>
      <c r="P1109">
        <f t="shared" si="88"/>
        <v>0</v>
      </c>
      <c r="Q1109" s="16">
        <f t="shared" si="89"/>
        <v>0</v>
      </c>
    </row>
    <row r="1110" spans="1:17" x14ac:dyDescent="0.25">
      <c r="A1110" s="7">
        <v>351070</v>
      </c>
      <c r="B1110" s="7">
        <v>3510708</v>
      </c>
      <c r="C1110" t="s">
        <v>3319</v>
      </c>
      <c r="D1110" t="s">
        <v>3202</v>
      </c>
      <c r="E1110" t="s">
        <v>2182</v>
      </c>
      <c r="F1110" t="s">
        <v>10</v>
      </c>
      <c r="G1110">
        <v>11345</v>
      </c>
      <c r="H1110">
        <f t="shared" si="85"/>
        <v>11345</v>
      </c>
      <c r="I1110">
        <v>0.72199999999999998</v>
      </c>
      <c r="J1110" s="1">
        <v>78505468.560000002</v>
      </c>
      <c r="K1110" s="10">
        <f t="shared" si="86"/>
        <v>6919.8297540766862</v>
      </c>
      <c r="L1110" s="8">
        <f t="shared" si="87"/>
        <v>6919.8297540766862</v>
      </c>
      <c r="M1110" s="14">
        <v>0.35000000000000009</v>
      </c>
      <c r="N1110">
        <f>VLOOKUP(B1110,'[1]ICI-DH'!$A:$H,8,FALSE)</f>
        <v>0.1</v>
      </c>
      <c r="O1110">
        <f>VLOOKUP(B1110,[2]Planilha1!$A:$G,6,FALSE)</f>
        <v>1</v>
      </c>
      <c r="P1110">
        <f t="shared" si="88"/>
        <v>8.8144557073600711E-5</v>
      </c>
      <c r="Q1110" s="16">
        <f t="shared" si="89"/>
        <v>8.8144557073600711E-5</v>
      </c>
    </row>
    <row r="1111" spans="1:17" x14ac:dyDescent="0.25">
      <c r="A1111" s="7">
        <v>330115</v>
      </c>
      <c r="B1111" s="7">
        <v>3301157</v>
      </c>
      <c r="C1111" t="s">
        <v>3130</v>
      </c>
      <c r="D1111" t="s">
        <v>3113</v>
      </c>
      <c r="E1111" t="s">
        <v>2182</v>
      </c>
      <c r="F1111" t="s">
        <v>10</v>
      </c>
      <c r="G1111">
        <v>12958</v>
      </c>
      <c r="H1111">
        <f t="shared" si="85"/>
        <v>12958</v>
      </c>
      <c r="I1111">
        <v>0.64800000000000002</v>
      </c>
      <c r="J1111" s="1">
        <v>84104420.939999998</v>
      </c>
      <c r="K1111" s="10">
        <f t="shared" si="86"/>
        <v>6490.5402793640997</v>
      </c>
      <c r="L1111" s="8">
        <f t="shared" si="87"/>
        <v>6490.5402793640997</v>
      </c>
      <c r="M1111" s="14">
        <v>0.25555555555555554</v>
      </c>
      <c r="N1111">
        <f>VLOOKUP(B1111,'[1]ICI-DH'!$A:$H,8,FALSE)</f>
        <v>0.2</v>
      </c>
      <c r="O1111">
        <f>VLOOKUP(B1111,[2]Planilha1!$A:$G,6,FALSE)</f>
        <v>0</v>
      </c>
      <c r="P1111">
        <f t="shared" si="88"/>
        <v>0</v>
      </c>
      <c r="Q1111" s="16">
        <f t="shared" si="89"/>
        <v>0</v>
      </c>
    </row>
    <row r="1112" spans="1:17" x14ac:dyDescent="0.25">
      <c r="A1112" s="7">
        <v>311360</v>
      </c>
      <c r="B1112" s="7">
        <v>3113602</v>
      </c>
      <c r="C1112" t="s">
        <v>2329</v>
      </c>
      <c r="D1112" t="s">
        <v>2181</v>
      </c>
      <c r="E1112" t="s">
        <v>2182</v>
      </c>
      <c r="F1112" t="s">
        <v>10</v>
      </c>
      <c r="G1112">
        <v>6816</v>
      </c>
      <c r="H1112">
        <f t="shared" si="85"/>
        <v>6816</v>
      </c>
      <c r="I1112">
        <v>0.68300000000000005</v>
      </c>
      <c r="J1112" s="1">
        <v>38444255.68</v>
      </c>
      <c r="K1112" s="10">
        <f t="shared" si="86"/>
        <v>5640.2957276995303</v>
      </c>
      <c r="L1112" s="8">
        <f t="shared" si="87"/>
        <v>5640.2957276995303</v>
      </c>
      <c r="M1112" s="14">
        <v>0.25555555555555554</v>
      </c>
      <c r="N1112">
        <f>VLOOKUP(B1112,'[1]ICI-DH'!$A:$H,8,FALSE)</f>
        <v>0.26</v>
      </c>
      <c r="O1112">
        <f>VLOOKUP(B1112,[2]Planilha1!$A:$G,6,FALSE)</f>
        <v>0</v>
      </c>
      <c r="P1112">
        <f t="shared" si="88"/>
        <v>0</v>
      </c>
      <c r="Q1112" s="16">
        <f t="shared" si="89"/>
        <v>0</v>
      </c>
    </row>
    <row r="1113" spans="1:17" x14ac:dyDescent="0.25">
      <c r="A1113" s="7">
        <v>130110</v>
      </c>
      <c r="B1113" s="7">
        <v>1301100</v>
      </c>
      <c r="C1113" t="s">
        <v>104</v>
      </c>
      <c r="D1113" t="s">
        <v>87</v>
      </c>
      <c r="E1113" t="s">
        <v>9</v>
      </c>
      <c r="F1113" t="s">
        <v>10</v>
      </c>
      <c r="G1113">
        <v>30792</v>
      </c>
      <c r="H1113">
        <f t="shared" si="85"/>
        <v>30792</v>
      </c>
      <c r="I1113">
        <v>0.55700000000000005</v>
      </c>
      <c r="J1113" s="1">
        <v>197550172.72</v>
      </c>
      <c r="K1113" s="10">
        <f t="shared" si="86"/>
        <v>6415.6330449467396</v>
      </c>
      <c r="L1113" s="8">
        <f t="shared" si="87"/>
        <v>6415.6330449467396</v>
      </c>
      <c r="M1113" s="14">
        <v>0.35555555555555557</v>
      </c>
      <c r="N1113">
        <f>VLOOKUP(B1113,'[1]ICI-DH'!$A:$H,8,FALSE)</f>
        <v>0.1</v>
      </c>
      <c r="O1113">
        <f>VLOOKUP(B1113,[2]Planilha1!$A:$G,6,FALSE)</f>
        <v>0</v>
      </c>
      <c r="P1113">
        <f t="shared" si="88"/>
        <v>0</v>
      </c>
      <c r="Q1113" s="16">
        <f t="shared" si="89"/>
        <v>0</v>
      </c>
    </row>
    <row r="1114" spans="1:17" x14ac:dyDescent="0.25">
      <c r="A1114" s="7">
        <v>130115</v>
      </c>
      <c r="B1114" s="7">
        <v>1301159</v>
      </c>
      <c r="C1114" t="s">
        <v>105</v>
      </c>
      <c r="D1114" t="s">
        <v>87</v>
      </c>
      <c r="E1114" t="s">
        <v>9</v>
      </c>
      <c r="F1114" t="s">
        <v>10</v>
      </c>
      <c r="G1114">
        <v>19637</v>
      </c>
      <c r="H1114">
        <f t="shared" si="85"/>
        <v>19637</v>
      </c>
      <c r="I1114">
        <v>0.56799999999999995</v>
      </c>
      <c r="J1114" s="1">
        <v>99852669.930000007</v>
      </c>
      <c r="K1114" s="10">
        <f t="shared" si="86"/>
        <v>5084.9248831287878</v>
      </c>
      <c r="L1114" s="8">
        <f t="shared" si="87"/>
        <v>5084.9248831287878</v>
      </c>
      <c r="M1114" s="14">
        <v>0.48333333333333339</v>
      </c>
      <c r="N1114">
        <f>VLOOKUP(B1114,'[1]ICI-DH'!$A:$H,8,FALSE)</f>
        <v>0.4</v>
      </c>
      <c r="O1114">
        <f>VLOOKUP(B1114,[2]Planilha1!$A:$G,6,FALSE)</f>
        <v>0</v>
      </c>
      <c r="P1114">
        <f t="shared" si="88"/>
        <v>0</v>
      </c>
      <c r="Q1114" s="16">
        <f t="shared" si="89"/>
        <v>0</v>
      </c>
    </row>
    <row r="1115" spans="1:17" x14ac:dyDescent="0.25">
      <c r="A1115" s="7">
        <v>320130</v>
      </c>
      <c r="B1115" s="7">
        <v>3201308</v>
      </c>
      <c r="C1115" t="s">
        <v>3052</v>
      </c>
      <c r="D1115" t="s">
        <v>3036</v>
      </c>
      <c r="E1115" t="s">
        <v>2182</v>
      </c>
      <c r="F1115" t="s">
        <v>10</v>
      </c>
      <c r="G1115">
        <v>353491</v>
      </c>
      <c r="H1115">
        <f t="shared" si="85"/>
        <v>200000</v>
      </c>
      <c r="I1115">
        <v>0.71799999999999997</v>
      </c>
      <c r="J1115" s="1">
        <v>1413927095.55</v>
      </c>
      <c r="K1115" s="10">
        <f t="shared" si="86"/>
        <v>3999.8956000294206</v>
      </c>
      <c r="L1115" s="8">
        <f t="shared" si="87"/>
        <v>3999.8956000294206</v>
      </c>
      <c r="M1115" s="14">
        <v>1.1222222222222222</v>
      </c>
      <c r="N1115">
        <f>VLOOKUP(B1115,'[1]ICI-DH'!$A:$H,8,FALSE)</f>
        <v>0.4</v>
      </c>
      <c r="O1115">
        <f>VLOOKUP(B1115,[2]Planilha1!$A:$G,6,FALSE)</f>
        <v>234</v>
      </c>
      <c r="P1115">
        <f t="shared" si="88"/>
        <v>6.6196876299538039E-4</v>
      </c>
      <c r="Q1115" s="16">
        <f t="shared" si="89"/>
        <v>6.6196876299538039E-4</v>
      </c>
    </row>
    <row r="1116" spans="1:17" x14ac:dyDescent="0.25">
      <c r="A1116" s="7">
        <v>230300</v>
      </c>
      <c r="B1116" s="7">
        <v>2303006</v>
      </c>
      <c r="C1116" t="s">
        <v>940</v>
      </c>
      <c r="D1116" t="s">
        <v>905</v>
      </c>
      <c r="E1116" t="s">
        <v>466</v>
      </c>
      <c r="F1116" t="s">
        <v>10</v>
      </c>
      <c r="G1116">
        <v>16377</v>
      </c>
      <c r="H1116">
        <f t="shared" si="85"/>
        <v>16377</v>
      </c>
      <c r="I1116">
        <v>0.59199999999999997</v>
      </c>
      <c r="J1116" s="1">
        <v>110325836.09999999</v>
      </c>
      <c r="K1116" s="10">
        <f t="shared" si="86"/>
        <v>6736.6328448433778</v>
      </c>
      <c r="L1116" s="8">
        <f t="shared" si="87"/>
        <v>6736.6328448433778</v>
      </c>
      <c r="M1116" s="14">
        <v>0.57777777777777783</v>
      </c>
      <c r="N1116">
        <f>VLOOKUP(B1116,'[1]ICI-DH'!$A:$H,8,FALSE)</f>
        <v>0.16</v>
      </c>
      <c r="O1116">
        <f>VLOOKUP(B1116,[2]Planilha1!$A:$G,6,FALSE)</f>
        <v>6</v>
      </c>
      <c r="P1116">
        <f t="shared" si="88"/>
        <v>3.6636746656896867E-4</v>
      </c>
      <c r="Q1116" s="16">
        <f t="shared" si="89"/>
        <v>3.6636746656896867E-4</v>
      </c>
    </row>
    <row r="1117" spans="1:17" x14ac:dyDescent="0.25">
      <c r="A1117" s="7">
        <v>220255</v>
      </c>
      <c r="B1117" s="7">
        <v>2202554</v>
      </c>
      <c r="C1117" t="s">
        <v>735</v>
      </c>
      <c r="D1117" t="s">
        <v>682</v>
      </c>
      <c r="E1117" t="s">
        <v>466</v>
      </c>
      <c r="F1117" t="s">
        <v>10</v>
      </c>
      <c r="G1117">
        <v>5033</v>
      </c>
      <c r="H1117">
        <f t="shared" si="85"/>
        <v>5033</v>
      </c>
      <c r="I1117">
        <v>0.54100000000000004</v>
      </c>
      <c r="J1117" s="1">
        <v>49676552.289999999</v>
      </c>
      <c r="K1117" s="10">
        <f t="shared" si="86"/>
        <v>9870.1673534671172</v>
      </c>
      <c r="L1117" s="8">
        <f t="shared" si="87"/>
        <v>9870.1673534671172</v>
      </c>
      <c r="M1117" s="14">
        <v>0.52777777777777779</v>
      </c>
      <c r="N1117">
        <f>VLOOKUP(B1117,'[1]ICI-DH'!$A:$H,8,FALSE)</f>
        <v>0.2</v>
      </c>
      <c r="O1117">
        <f>VLOOKUP(B1117,[2]Planilha1!$A:$G,6,FALSE)</f>
        <v>0</v>
      </c>
      <c r="P1117">
        <f t="shared" si="88"/>
        <v>0</v>
      </c>
      <c r="Q1117" s="16">
        <f t="shared" si="89"/>
        <v>0</v>
      </c>
    </row>
    <row r="1118" spans="1:17" x14ac:dyDescent="0.25">
      <c r="A1118" s="7">
        <v>290710</v>
      </c>
      <c r="B1118" s="7">
        <v>2907103</v>
      </c>
      <c r="C1118" t="s">
        <v>1871</v>
      </c>
      <c r="D1118" t="s">
        <v>1784</v>
      </c>
      <c r="E1118" t="s">
        <v>466</v>
      </c>
      <c r="F1118" t="s">
        <v>10</v>
      </c>
      <c r="G1118">
        <v>28869</v>
      </c>
      <c r="H1118">
        <f t="shared" si="85"/>
        <v>28869</v>
      </c>
      <c r="I1118">
        <v>0.57599999999999996</v>
      </c>
      <c r="J1118" s="1">
        <v>159545309.77000001</v>
      </c>
      <c r="K1118" s="10">
        <f t="shared" si="86"/>
        <v>5526.5270625930934</v>
      </c>
      <c r="L1118" s="8">
        <f t="shared" si="87"/>
        <v>5526.5270625930934</v>
      </c>
      <c r="M1118" s="14">
        <v>0.48888888888888893</v>
      </c>
      <c r="N1118">
        <f>VLOOKUP(B1118,'[1]ICI-DH'!$A:$H,8,FALSE)</f>
        <v>0.2</v>
      </c>
      <c r="O1118">
        <f>VLOOKUP(B1118,[2]Planilha1!$A:$G,6,FALSE)</f>
        <v>6</v>
      </c>
      <c r="P1118">
        <f t="shared" si="88"/>
        <v>2.0783539436766081E-4</v>
      </c>
      <c r="Q1118" s="16">
        <f t="shared" si="89"/>
        <v>2.0783539436766081E-4</v>
      </c>
    </row>
    <row r="1119" spans="1:17" x14ac:dyDescent="0.25">
      <c r="A1119" s="7">
        <v>280140</v>
      </c>
      <c r="B1119" s="7">
        <v>2801405</v>
      </c>
      <c r="C1119" t="s">
        <v>1726</v>
      </c>
      <c r="D1119" t="s">
        <v>1716</v>
      </c>
      <c r="E1119" t="s">
        <v>466</v>
      </c>
      <c r="F1119" t="s">
        <v>10</v>
      </c>
      <c r="G1119">
        <v>19939</v>
      </c>
      <c r="H1119">
        <f t="shared" si="85"/>
        <v>19939</v>
      </c>
      <c r="I1119">
        <v>0.58799999999999997</v>
      </c>
      <c r="J1119" s="1">
        <v>92674836.569999993</v>
      </c>
      <c r="K1119" s="10">
        <f t="shared" si="86"/>
        <v>4647.9179783339177</v>
      </c>
      <c r="L1119" s="8">
        <f t="shared" si="87"/>
        <v>4647.9179783339177</v>
      </c>
      <c r="M1119" s="14">
        <v>0.19444444444444445</v>
      </c>
      <c r="N1119">
        <f>VLOOKUP(B1119,'[1]ICI-DH'!$A:$H,8,FALSE)</f>
        <v>0.2</v>
      </c>
      <c r="O1119">
        <f>VLOOKUP(B1119,[2]Planilha1!$A:$G,6,FALSE)</f>
        <v>0</v>
      </c>
      <c r="P1119">
        <f t="shared" si="88"/>
        <v>0</v>
      </c>
      <c r="Q1119" s="16">
        <f t="shared" si="89"/>
        <v>0</v>
      </c>
    </row>
    <row r="1120" spans="1:17" x14ac:dyDescent="0.25">
      <c r="A1120" s="7">
        <v>230310</v>
      </c>
      <c r="B1120" s="7">
        <v>2303105</v>
      </c>
      <c r="C1120" t="s">
        <v>941</v>
      </c>
      <c r="D1120" t="s">
        <v>905</v>
      </c>
      <c r="E1120" t="s">
        <v>466</v>
      </c>
      <c r="F1120" t="s">
        <v>10</v>
      </c>
      <c r="G1120">
        <v>17632</v>
      </c>
      <c r="H1120">
        <f t="shared" si="85"/>
        <v>17632</v>
      </c>
      <c r="I1120">
        <v>0.59599999999999997</v>
      </c>
      <c r="J1120" s="1">
        <v>98525962.219999999</v>
      </c>
      <c r="K1120" s="10">
        <f t="shared" si="86"/>
        <v>5587.9062057622505</v>
      </c>
      <c r="L1120" s="8">
        <f t="shared" si="87"/>
        <v>5587.9062057622505</v>
      </c>
      <c r="M1120" s="14">
        <v>1.2166666666666666</v>
      </c>
      <c r="N1120">
        <f>VLOOKUP(B1120,'[1]ICI-DH'!$A:$H,8,FALSE)</f>
        <v>0.1</v>
      </c>
      <c r="O1120">
        <f>VLOOKUP(B1120,[2]Planilha1!$A:$G,6,FALSE)</f>
        <v>3</v>
      </c>
      <c r="P1120">
        <f t="shared" si="88"/>
        <v>1.7014519056261342E-4</v>
      </c>
      <c r="Q1120" s="16">
        <f t="shared" si="89"/>
        <v>1.7014519056261342E-4</v>
      </c>
    </row>
    <row r="1121" spans="1:17" x14ac:dyDescent="0.25">
      <c r="A1121" s="7">
        <v>170386</v>
      </c>
      <c r="B1121" s="7">
        <v>1703867</v>
      </c>
      <c r="C1121" t="s">
        <v>356</v>
      </c>
      <c r="D1121" t="s">
        <v>327</v>
      </c>
      <c r="E1121" t="s">
        <v>9</v>
      </c>
      <c r="F1121" t="s">
        <v>10</v>
      </c>
      <c r="G1121">
        <v>4007</v>
      </c>
      <c r="H1121">
        <f t="shared" si="85"/>
        <v>4007</v>
      </c>
      <c r="I1121">
        <v>0.66200000000000003</v>
      </c>
      <c r="J1121" s="1">
        <v>26198372.699999999</v>
      </c>
      <c r="K1121" s="10">
        <f t="shared" si="86"/>
        <v>6538.151410032443</v>
      </c>
      <c r="L1121" s="8">
        <f t="shared" si="87"/>
        <v>6538.151410032443</v>
      </c>
      <c r="M1121" s="14">
        <v>-6.1111111111111137E-2</v>
      </c>
      <c r="N1121">
        <f>VLOOKUP(B1121,'[1]ICI-DH'!$A:$H,8,FALSE)</f>
        <v>0.1</v>
      </c>
      <c r="O1121">
        <f>VLOOKUP(B1121,[2]Planilha1!$A:$G,6,FALSE)</f>
        <v>3</v>
      </c>
      <c r="P1121">
        <f t="shared" si="88"/>
        <v>7.4868979286249059E-4</v>
      </c>
      <c r="Q1121" s="16">
        <f t="shared" si="89"/>
        <v>7.4868979286249059E-4</v>
      </c>
    </row>
    <row r="1122" spans="1:17" x14ac:dyDescent="0.25">
      <c r="A1122" s="7">
        <v>230320</v>
      </c>
      <c r="B1122" s="7">
        <v>2303204</v>
      </c>
      <c r="C1122" t="s">
        <v>942</v>
      </c>
      <c r="D1122" t="s">
        <v>905</v>
      </c>
      <c r="E1122" t="s">
        <v>466</v>
      </c>
      <c r="F1122" t="s">
        <v>10</v>
      </c>
      <c r="G1122">
        <v>26320</v>
      </c>
      <c r="H1122">
        <f t="shared" si="85"/>
        <v>26320</v>
      </c>
      <c r="I1122">
        <v>0.57799999999999996</v>
      </c>
      <c r="J1122" s="1">
        <v>128974147.61</v>
      </c>
      <c r="K1122" s="10">
        <f t="shared" si="86"/>
        <v>4900.2335718085105</v>
      </c>
      <c r="L1122" s="8">
        <f t="shared" si="87"/>
        <v>4900.2335718085105</v>
      </c>
      <c r="M1122" s="14">
        <v>0.66666666666666674</v>
      </c>
      <c r="N1122">
        <f>VLOOKUP(B1122,'[1]ICI-DH'!$A:$H,8,FALSE)</f>
        <v>0.1</v>
      </c>
      <c r="O1122">
        <f>VLOOKUP(B1122,[2]Planilha1!$A:$G,6,FALSE)</f>
        <v>1</v>
      </c>
      <c r="P1122">
        <f t="shared" si="88"/>
        <v>3.7993920972644379E-5</v>
      </c>
      <c r="Q1122" s="16">
        <f t="shared" si="89"/>
        <v>3.7993920972644379E-5</v>
      </c>
    </row>
    <row r="1123" spans="1:17" x14ac:dyDescent="0.25">
      <c r="A1123" s="7">
        <v>230330</v>
      </c>
      <c r="B1123" s="7">
        <v>2303303</v>
      </c>
      <c r="C1123" t="s">
        <v>943</v>
      </c>
      <c r="D1123" t="s">
        <v>905</v>
      </c>
      <c r="E1123" t="s">
        <v>466</v>
      </c>
      <c r="F1123" t="s">
        <v>10</v>
      </c>
      <c r="G1123">
        <v>17015</v>
      </c>
      <c r="H1123">
        <f t="shared" si="85"/>
        <v>17015</v>
      </c>
      <c r="I1123">
        <v>0.59699999999999998</v>
      </c>
      <c r="J1123" s="1">
        <v>83669810.209999993</v>
      </c>
      <c r="K1123" s="10">
        <f t="shared" si="86"/>
        <v>4917.4146464883925</v>
      </c>
      <c r="L1123" s="8">
        <f t="shared" si="87"/>
        <v>4917.4146464883925</v>
      </c>
      <c r="M1123" s="14">
        <v>0.75555555555555565</v>
      </c>
      <c r="N1123">
        <f>VLOOKUP(B1123,'[1]ICI-DH'!$A:$H,8,FALSE)</f>
        <v>0.26</v>
      </c>
      <c r="O1123">
        <f>VLOOKUP(B1123,[2]Planilha1!$A:$G,6,FALSE)</f>
        <v>2</v>
      </c>
      <c r="P1123">
        <f t="shared" si="88"/>
        <v>1.1754334410813987E-4</v>
      </c>
      <c r="Q1123" s="16">
        <f t="shared" si="89"/>
        <v>1.1754334410813987E-4</v>
      </c>
    </row>
    <row r="1124" spans="1:17" x14ac:dyDescent="0.25">
      <c r="A1124" s="7">
        <v>510279</v>
      </c>
      <c r="B1124" s="7">
        <v>5102793</v>
      </c>
      <c r="C1124" t="s">
        <v>5027</v>
      </c>
      <c r="D1124" t="s">
        <v>5002</v>
      </c>
      <c r="E1124" t="s">
        <v>4932</v>
      </c>
      <c r="F1124" t="s">
        <v>10</v>
      </c>
      <c r="G1124">
        <v>10332</v>
      </c>
      <c r="H1124">
        <f t="shared" si="85"/>
        <v>10332</v>
      </c>
      <c r="I1124">
        <v>0.66500000000000004</v>
      </c>
      <c r="J1124" s="1">
        <v>60499652.229999997</v>
      </c>
      <c r="K1124" s="10">
        <f t="shared" si="86"/>
        <v>5855.5606107239637</v>
      </c>
      <c r="L1124" s="8">
        <f t="shared" si="87"/>
        <v>5855.5606107239637</v>
      </c>
      <c r="M1124" s="14">
        <v>0.16111111111111112</v>
      </c>
      <c r="N1124">
        <f>VLOOKUP(B1124,'[1]ICI-DH'!$A:$H,8,FALSE)</f>
        <v>0.1</v>
      </c>
      <c r="O1124">
        <f>VLOOKUP(B1124,[2]Planilha1!$A:$G,6,FALSE)</f>
        <v>0</v>
      </c>
      <c r="P1124">
        <f t="shared" si="88"/>
        <v>0</v>
      </c>
      <c r="Q1124" s="16">
        <f t="shared" si="89"/>
        <v>0</v>
      </c>
    </row>
    <row r="1125" spans="1:17" x14ac:dyDescent="0.25">
      <c r="A1125" s="7">
        <v>410470</v>
      </c>
      <c r="B1125" s="7">
        <v>4104709</v>
      </c>
      <c r="C1125" t="s">
        <v>3888</v>
      </c>
      <c r="D1125" t="s">
        <v>3827</v>
      </c>
      <c r="E1125" t="s">
        <v>3828</v>
      </c>
      <c r="F1125" t="s">
        <v>10</v>
      </c>
      <c r="G1125">
        <v>16905</v>
      </c>
      <c r="H1125">
        <f t="shared" si="85"/>
        <v>16905</v>
      </c>
      <c r="I1125">
        <v>0.71299999999999997</v>
      </c>
      <c r="J1125" s="1">
        <v>79821916.060000002</v>
      </c>
      <c r="K1125" s="10">
        <f t="shared" si="86"/>
        <v>4721.79331913635</v>
      </c>
      <c r="L1125" s="8">
        <f t="shared" si="87"/>
        <v>4721.79331913635</v>
      </c>
      <c r="M1125" s="14">
        <v>1.0833333333333335</v>
      </c>
      <c r="N1125">
        <f>VLOOKUP(B1125,'[1]ICI-DH'!$A:$H,8,FALSE)</f>
        <v>0.1</v>
      </c>
      <c r="O1125">
        <f>VLOOKUP(B1125,[2]Planilha1!$A:$G,6,FALSE)</f>
        <v>7</v>
      </c>
      <c r="P1125">
        <f t="shared" si="88"/>
        <v>4.1407867494824016E-4</v>
      </c>
      <c r="Q1125" s="16">
        <f t="shared" si="89"/>
        <v>4.1407867494824016E-4</v>
      </c>
    </row>
    <row r="1126" spans="1:17" x14ac:dyDescent="0.25">
      <c r="A1126" s="7">
        <v>430480</v>
      </c>
      <c r="B1126" s="7">
        <v>4304804</v>
      </c>
      <c r="C1126" t="s">
        <v>4543</v>
      </c>
      <c r="D1126" t="s">
        <v>4459</v>
      </c>
      <c r="E1126" t="s">
        <v>3828</v>
      </c>
      <c r="F1126" t="s">
        <v>10</v>
      </c>
      <c r="G1126">
        <v>30420</v>
      </c>
      <c r="H1126">
        <f t="shared" si="85"/>
        <v>30420</v>
      </c>
      <c r="I1126">
        <v>0.79600000000000004</v>
      </c>
      <c r="J1126" s="1">
        <v>261835450.53999999</v>
      </c>
      <c r="K1126" s="10">
        <f t="shared" si="86"/>
        <v>8607.345514135437</v>
      </c>
      <c r="L1126" s="8">
        <f t="shared" si="87"/>
        <v>8607.345514135437</v>
      </c>
      <c r="M1126" s="14">
        <v>0.40555555555555556</v>
      </c>
      <c r="N1126">
        <f>VLOOKUP(B1126,'[1]ICI-DH'!$A:$H,8,FALSE)</f>
        <v>0.1</v>
      </c>
      <c r="O1126">
        <f>VLOOKUP(B1126,[2]Planilha1!$A:$G,6,FALSE)</f>
        <v>0</v>
      </c>
      <c r="P1126">
        <f t="shared" si="88"/>
        <v>0</v>
      </c>
      <c r="Q1126" s="16">
        <f t="shared" si="89"/>
        <v>0</v>
      </c>
    </row>
    <row r="1127" spans="1:17" x14ac:dyDescent="0.25">
      <c r="A1127" s="7">
        <v>311370</v>
      </c>
      <c r="B1127" s="7">
        <v>3113701</v>
      </c>
      <c r="C1127" t="s">
        <v>2330</v>
      </c>
      <c r="D1127" t="s">
        <v>2181</v>
      </c>
      <c r="E1127" t="s">
        <v>2182</v>
      </c>
      <c r="F1127" t="s">
        <v>10</v>
      </c>
      <c r="G1127">
        <v>18615</v>
      </c>
      <c r="H1127">
        <f t="shared" si="85"/>
        <v>18615</v>
      </c>
      <c r="I1127">
        <v>0.64800000000000002</v>
      </c>
      <c r="J1127" s="1">
        <v>99877560.579999998</v>
      </c>
      <c r="K1127" s="10">
        <f t="shared" si="86"/>
        <v>5365.4343583131886</v>
      </c>
      <c r="L1127" s="8">
        <f t="shared" si="87"/>
        <v>5365.4343583131886</v>
      </c>
      <c r="M1127" s="14">
        <v>0.63333333333333341</v>
      </c>
      <c r="N1127">
        <f>VLOOKUP(B1127,'[1]ICI-DH'!$A:$H,8,FALSE)</f>
        <v>0.16</v>
      </c>
      <c r="O1127">
        <f>VLOOKUP(B1127,[2]Planilha1!$A:$G,6,FALSE)</f>
        <v>5</v>
      </c>
      <c r="P1127">
        <f t="shared" si="88"/>
        <v>2.6860059092130003E-4</v>
      </c>
      <c r="Q1127" s="16">
        <f t="shared" si="89"/>
        <v>2.6860059092130003E-4</v>
      </c>
    </row>
    <row r="1128" spans="1:17" x14ac:dyDescent="0.25">
      <c r="A1128" s="7">
        <v>430485</v>
      </c>
      <c r="B1128" s="7">
        <v>4304853</v>
      </c>
      <c r="C1128" t="s">
        <v>4544</v>
      </c>
      <c r="D1128" t="s">
        <v>4459</v>
      </c>
      <c r="E1128" t="s">
        <v>3828</v>
      </c>
      <c r="F1128" t="s">
        <v>10</v>
      </c>
      <c r="G1128">
        <v>1368</v>
      </c>
      <c r="H1128">
        <f t="shared" si="85"/>
        <v>1368</v>
      </c>
      <c r="I1128">
        <v>0.73899999999999999</v>
      </c>
      <c r="J1128" s="1">
        <v>24963288</v>
      </c>
      <c r="K1128" s="10">
        <f t="shared" si="86"/>
        <v>18248.017543859649</v>
      </c>
      <c r="L1128" s="8">
        <f t="shared" si="87"/>
        <v>12739.39</v>
      </c>
      <c r="M1128" s="14">
        <v>0.12222222222222223</v>
      </c>
      <c r="N1128">
        <f>VLOOKUP(B1128,'[1]ICI-DH'!$A:$H,8,FALSE)</f>
        <v>0.2</v>
      </c>
      <c r="O1128">
        <f>VLOOKUP(B1128,[2]Planilha1!$A:$G,6,FALSE)</f>
        <v>0</v>
      </c>
      <c r="P1128">
        <f t="shared" si="88"/>
        <v>0</v>
      </c>
      <c r="Q1128" s="16">
        <f t="shared" si="89"/>
        <v>0</v>
      </c>
    </row>
    <row r="1129" spans="1:17" x14ac:dyDescent="0.25">
      <c r="A1129" s="7">
        <v>311380</v>
      </c>
      <c r="B1129" s="7">
        <v>3113800</v>
      </c>
      <c r="C1129" t="s">
        <v>2331</v>
      </c>
      <c r="D1129" t="s">
        <v>2181</v>
      </c>
      <c r="E1129" t="s">
        <v>2182</v>
      </c>
      <c r="F1129" t="s">
        <v>10</v>
      </c>
      <c r="G1129">
        <v>2605</v>
      </c>
      <c r="H1129">
        <f t="shared" si="85"/>
        <v>2605</v>
      </c>
      <c r="I1129">
        <v>0.65</v>
      </c>
      <c r="J1129" s="1">
        <v>33658521.299999997</v>
      </c>
      <c r="K1129" s="10">
        <f t="shared" si="86"/>
        <v>12920.73754318618</v>
      </c>
      <c r="L1129" s="8">
        <f t="shared" si="87"/>
        <v>12739.39</v>
      </c>
      <c r="M1129" s="14">
        <v>0.71666666666666667</v>
      </c>
      <c r="N1129">
        <f>VLOOKUP(B1129,'[1]ICI-DH'!$A:$H,8,FALSE)</f>
        <v>0.1</v>
      </c>
      <c r="O1129">
        <f>VLOOKUP(B1129,[2]Planilha1!$A:$G,6,FALSE)</f>
        <v>1</v>
      </c>
      <c r="P1129">
        <f t="shared" si="88"/>
        <v>3.8387715930902113E-4</v>
      </c>
      <c r="Q1129" s="16">
        <f t="shared" si="89"/>
        <v>3.8387715930902113E-4</v>
      </c>
    </row>
    <row r="1130" spans="1:17" x14ac:dyDescent="0.25">
      <c r="A1130" s="7">
        <v>330120</v>
      </c>
      <c r="B1130" s="7">
        <v>3301207</v>
      </c>
      <c r="C1130" t="s">
        <v>3131</v>
      </c>
      <c r="D1130" t="s">
        <v>3113</v>
      </c>
      <c r="E1130" t="s">
        <v>2182</v>
      </c>
      <c r="F1130" t="s">
        <v>10</v>
      </c>
      <c r="G1130">
        <v>17198</v>
      </c>
      <c r="H1130">
        <f t="shared" si="85"/>
        <v>17198</v>
      </c>
      <c r="I1130">
        <v>0.69599999999999995</v>
      </c>
      <c r="J1130" s="1"/>
      <c r="K1130" s="10">
        <v>5485</v>
      </c>
      <c r="L1130" s="8">
        <f t="shared" si="87"/>
        <v>5485</v>
      </c>
      <c r="M1130" s="14">
        <v>0.75555555555555554</v>
      </c>
      <c r="N1130">
        <f>VLOOKUP(B1130,'[1]ICI-DH'!$A:$H,8,FALSE)</f>
        <v>0.16</v>
      </c>
      <c r="O1130">
        <f>VLOOKUP(B1130,[2]Planilha1!$A:$G,6,FALSE)</f>
        <v>3</v>
      </c>
      <c r="P1130">
        <f t="shared" si="88"/>
        <v>1.7443888824281894E-4</v>
      </c>
      <c r="Q1130" s="16">
        <f t="shared" si="89"/>
        <v>1.7443888824281894E-4</v>
      </c>
    </row>
    <row r="1131" spans="1:17" x14ac:dyDescent="0.25">
      <c r="A1131" s="7">
        <v>311390</v>
      </c>
      <c r="B1131" s="7">
        <v>3113909</v>
      </c>
      <c r="C1131" t="s">
        <v>2332</v>
      </c>
      <c r="D1131" t="s">
        <v>2181</v>
      </c>
      <c r="E1131" t="s">
        <v>2182</v>
      </c>
      <c r="F1131" t="s">
        <v>10</v>
      </c>
      <c r="G1131">
        <v>11547</v>
      </c>
      <c r="H1131">
        <f t="shared" si="85"/>
        <v>11547</v>
      </c>
      <c r="I1131">
        <v>0.65500000000000003</v>
      </c>
      <c r="J1131" s="1">
        <v>58092367.289999999</v>
      </c>
      <c r="K1131" s="10">
        <f t="shared" si="86"/>
        <v>5030.9489295921021</v>
      </c>
      <c r="L1131" s="8">
        <f t="shared" si="87"/>
        <v>5030.9489295921021</v>
      </c>
      <c r="M1131" s="14">
        <v>0.05</v>
      </c>
      <c r="N1131">
        <f>VLOOKUP(B1131,'[1]ICI-DH'!$A:$H,8,FALSE)</f>
        <v>0.1</v>
      </c>
      <c r="O1131">
        <f>VLOOKUP(B1131,[2]Planilha1!$A:$G,6,FALSE)</f>
        <v>21</v>
      </c>
      <c r="P1131">
        <f t="shared" si="88"/>
        <v>1.8186541958950377E-3</v>
      </c>
      <c r="Q1131" s="16">
        <f t="shared" si="89"/>
        <v>1.8186541958950377E-3</v>
      </c>
    </row>
    <row r="1132" spans="1:17" x14ac:dyDescent="0.25">
      <c r="A1132" s="7">
        <v>311400</v>
      </c>
      <c r="B1132" s="7">
        <v>3114006</v>
      </c>
      <c r="C1132" t="s">
        <v>2333</v>
      </c>
      <c r="D1132" t="s">
        <v>2181</v>
      </c>
      <c r="E1132" t="s">
        <v>2182</v>
      </c>
      <c r="F1132" t="s">
        <v>10</v>
      </c>
      <c r="G1132">
        <v>11019</v>
      </c>
      <c r="H1132">
        <f t="shared" si="85"/>
        <v>11019</v>
      </c>
      <c r="I1132">
        <v>0.68899999999999995</v>
      </c>
      <c r="J1132" s="1">
        <v>58150838.109999999</v>
      </c>
      <c r="K1132" s="10">
        <f t="shared" si="86"/>
        <v>5277.3244495870767</v>
      </c>
      <c r="L1132" s="8">
        <f t="shared" si="87"/>
        <v>5277.3244495870767</v>
      </c>
      <c r="M1132" s="14">
        <v>0.27222222222222225</v>
      </c>
      <c r="N1132">
        <f>VLOOKUP(B1132,'[1]ICI-DH'!$A:$H,8,FALSE)</f>
        <v>0.16</v>
      </c>
      <c r="O1132">
        <f>VLOOKUP(B1132,[2]Planilha1!$A:$G,6,FALSE)</f>
        <v>0</v>
      </c>
      <c r="P1132">
        <f t="shared" si="88"/>
        <v>0</v>
      </c>
      <c r="Q1132" s="16">
        <f t="shared" si="89"/>
        <v>0</v>
      </c>
    </row>
    <row r="1133" spans="1:17" x14ac:dyDescent="0.25">
      <c r="A1133" s="7">
        <v>311410</v>
      </c>
      <c r="B1133" s="7">
        <v>3114105</v>
      </c>
      <c r="C1133" t="s">
        <v>2334</v>
      </c>
      <c r="D1133" t="s">
        <v>2181</v>
      </c>
      <c r="E1133" t="s">
        <v>2182</v>
      </c>
      <c r="F1133" t="s">
        <v>10</v>
      </c>
      <c r="G1133">
        <v>13797</v>
      </c>
      <c r="H1133">
        <f t="shared" si="85"/>
        <v>13797</v>
      </c>
      <c r="I1133">
        <v>0.68200000000000005</v>
      </c>
      <c r="J1133" s="1">
        <v>67225483.060000002</v>
      </c>
      <c r="K1133" s="10">
        <f t="shared" si="86"/>
        <v>4872.4710487787206</v>
      </c>
      <c r="L1133" s="8">
        <f t="shared" si="87"/>
        <v>4872.4710487787206</v>
      </c>
      <c r="M1133" s="14">
        <v>0.45555555555555555</v>
      </c>
      <c r="N1133">
        <f>VLOOKUP(B1133,'[1]ICI-DH'!$A:$H,8,FALSE)</f>
        <v>0.1</v>
      </c>
      <c r="O1133">
        <f>VLOOKUP(B1133,[2]Planilha1!$A:$G,6,FALSE)</f>
        <v>2</v>
      </c>
      <c r="P1133">
        <f t="shared" si="88"/>
        <v>1.449590490686381E-4</v>
      </c>
      <c r="Q1133" s="16">
        <f t="shared" si="89"/>
        <v>1.449590490686381E-4</v>
      </c>
    </row>
    <row r="1134" spans="1:17" x14ac:dyDescent="0.25">
      <c r="A1134" s="7">
        <v>311420</v>
      </c>
      <c r="B1134" s="7">
        <v>3114204</v>
      </c>
      <c r="C1134" t="s">
        <v>2335</v>
      </c>
      <c r="D1134" t="s">
        <v>2181</v>
      </c>
      <c r="E1134" t="s">
        <v>2182</v>
      </c>
      <c r="F1134" t="s">
        <v>10</v>
      </c>
      <c r="G1134">
        <v>23479</v>
      </c>
      <c r="H1134">
        <f t="shared" si="85"/>
        <v>23479</v>
      </c>
      <c r="I1134">
        <v>0.71</v>
      </c>
      <c r="J1134" s="1">
        <v>106571883.05</v>
      </c>
      <c r="K1134" s="10">
        <f t="shared" si="86"/>
        <v>4539.0299011882962</v>
      </c>
      <c r="L1134" s="8">
        <f t="shared" si="87"/>
        <v>4539.0299011882962</v>
      </c>
      <c r="M1134" s="14">
        <v>0.91666666666666663</v>
      </c>
      <c r="N1134">
        <f>VLOOKUP(B1134,'[1]ICI-DH'!$A:$H,8,FALSE)</f>
        <v>0.1</v>
      </c>
      <c r="O1134">
        <f>VLOOKUP(B1134,[2]Planilha1!$A:$G,6,FALSE)</f>
        <v>9</v>
      </c>
      <c r="P1134">
        <f t="shared" si="88"/>
        <v>3.8332126581200224E-4</v>
      </c>
      <c r="Q1134" s="16">
        <f t="shared" si="89"/>
        <v>3.8332126581200224E-4</v>
      </c>
    </row>
    <row r="1135" spans="1:17" x14ac:dyDescent="0.25">
      <c r="A1135" s="7">
        <v>311430</v>
      </c>
      <c r="B1135" s="7">
        <v>3114303</v>
      </c>
      <c r="C1135" t="s">
        <v>2336</v>
      </c>
      <c r="D1135" t="s">
        <v>2181</v>
      </c>
      <c r="E1135" t="s">
        <v>2182</v>
      </c>
      <c r="F1135" t="s">
        <v>10</v>
      </c>
      <c r="G1135">
        <v>29011</v>
      </c>
      <c r="H1135">
        <f t="shared" si="85"/>
        <v>29011</v>
      </c>
      <c r="I1135">
        <v>0.70499999999999996</v>
      </c>
      <c r="J1135" s="1">
        <v>167001458.5</v>
      </c>
      <c r="K1135" s="10">
        <f t="shared" si="86"/>
        <v>5756.4874875047399</v>
      </c>
      <c r="L1135" s="8">
        <f t="shared" si="87"/>
        <v>5756.4874875047399</v>
      </c>
      <c r="M1135" s="14">
        <v>0.28888888888888892</v>
      </c>
      <c r="N1135">
        <f>VLOOKUP(B1135,'[1]ICI-DH'!$A:$H,8,FALSE)</f>
        <v>0.26</v>
      </c>
      <c r="O1135">
        <f>VLOOKUP(B1135,[2]Planilha1!$A:$G,6,FALSE)</f>
        <v>18</v>
      </c>
      <c r="P1135">
        <f t="shared" si="88"/>
        <v>6.2045431043397333E-4</v>
      </c>
      <c r="Q1135" s="16">
        <f t="shared" si="89"/>
        <v>6.2045431043397333E-4</v>
      </c>
    </row>
    <row r="1136" spans="1:17" x14ac:dyDescent="0.25">
      <c r="A1136" s="7">
        <v>311440</v>
      </c>
      <c r="B1136" s="7">
        <v>3114402</v>
      </c>
      <c r="C1136" t="s">
        <v>2337</v>
      </c>
      <c r="D1136" t="s">
        <v>2181</v>
      </c>
      <c r="E1136" t="s">
        <v>2182</v>
      </c>
      <c r="F1136" t="s">
        <v>10</v>
      </c>
      <c r="G1136">
        <v>20954</v>
      </c>
      <c r="H1136">
        <f t="shared" si="85"/>
        <v>20954</v>
      </c>
      <c r="I1136">
        <v>0.73299999999999998</v>
      </c>
      <c r="J1136" s="1">
        <v>103678492.47</v>
      </c>
      <c r="K1136" s="10">
        <f t="shared" si="86"/>
        <v>4947.9093476185926</v>
      </c>
      <c r="L1136" s="8">
        <f t="shared" si="87"/>
        <v>4947.9093476185926</v>
      </c>
      <c r="M1136" s="14">
        <v>0.18888888888888888</v>
      </c>
      <c r="N1136">
        <f>VLOOKUP(B1136,'[1]ICI-DH'!$A:$H,8,FALSE)</f>
        <v>0.1</v>
      </c>
      <c r="O1136">
        <f>VLOOKUP(B1136,[2]Planilha1!$A:$G,6,FALSE)</f>
        <v>1</v>
      </c>
      <c r="P1136">
        <f t="shared" si="88"/>
        <v>4.7723584995704876E-5</v>
      </c>
      <c r="Q1136" s="16">
        <f t="shared" si="89"/>
        <v>4.7723584995704876E-5</v>
      </c>
    </row>
    <row r="1137" spans="1:17" x14ac:dyDescent="0.25">
      <c r="A1137" s="7">
        <v>520500</v>
      </c>
      <c r="B1137" s="7">
        <v>5205000</v>
      </c>
      <c r="C1137" t="s">
        <v>5191</v>
      </c>
      <c r="D1137" t="s">
        <v>5136</v>
      </c>
      <c r="E1137" t="s">
        <v>4932</v>
      </c>
      <c r="F1137" t="s">
        <v>10</v>
      </c>
      <c r="G1137">
        <v>9710</v>
      </c>
      <c r="H1137">
        <f t="shared" si="85"/>
        <v>9710</v>
      </c>
      <c r="I1137">
        <v>0.71299999999999997</v>
      </c>
      <c r="J1137" s="1">
        <v>55611947</v>
      </c>
      <c r="K1137" s="10">
        <f t="shared" si="86"/>
        <v>5727.285993820803</v>
      </c>
      <c r="L1137" s="8">
        <f t="shared" si="87"/>
        <v>5727.285993820803</v>
      </c>
      <c r="M1137" s="14">
        <v>0.51111111111111107</v>
      </c>
      <c r="N1137">
        <f>VLOOKUP(B1137,'[1]ICI-DH'!$A:$H,8,FALSE)</f>
        <v>0.1</v>
      </c>
      <c r="O1137">
        <f>VLOOKUP(B1137,[2]Planilha1!$A:$G,6,FALSE)</f>
        <v>0</v>
      </c>
      <c r="P1137">
        <f t="shared" si="88"/>
        <v>0</v>
      </c>
      <c r="Q1137" s="16">
        <f t="shared" si="89"/>
        <v>0</v>
      </c>
    </row>
    <row r="1138" spans="1:17" x14ac:dyDescent="0.25">
      <c r="A1138" s="7">
        <v>170388</v>
      </c>
      <c r="B1138" s="7">
        <v>1703883</v>
      </c>
      <c r="C1138" t="s">
        <v>357</v>
      </c>
      <c r="D1138" t="s">
        <v>327</v>
      </c>
      <c r="E1138" t="s">
        <v>9</v>
      </c>
      <c r="F1138" t="s">
        <v>10</v>
      </c>
      <c r="G1138">
        <v>2201</v>
      </c>
      <c r="H1138">
        <f t="shared" si="85"/>
        <v>2201</v>
      </c>
      <c r="I1138">
        <v>0.64</v>
      </c>
      <c r="J1138" s="1"/>
      <c r="K1138" s="10">
        <v>5485</v>
      </c>
      <c r="L1138" s="8">
        <f t="shared" si="87"/>
        <v>5485</v>
      </c>
      <c r="M1138" s="14">
        <v>6.666666666666668E-2</v>
      </c>
      <c r="N1138">
        <f>VLOOKUP(B1138,'[1]ICI-DH'!$A:$H,8,FALSE)</f>
        <v>0.1</v>
      </c>
      <c r="O1138">
        <f>VLOOKUP(B1138,[2]Planilha1!$A:$G,6,FALSE)</f>
        <v>0</v>
      </c>
      <c r="P1138">
        <f t="shared" si="88"/>
        <v>0</v>
      </c>
      <c r="Q1138" s="16">
        <f t="shared" si="89"/>
        <v>0</v>
      </c>
    </row>
    <row r="1139" spans="1:17" x14ac:dyDescent="0.25">
      <c r="A1139" s="7">
        <v>280150</v>
      </c>
      <c r="B1139" s="7">
        <v>2801504</v>
      </c>
      <c r="C1139" t="s">
        <v>1727</v>
      </c>
      <c r="D1139" t="s">
        <v>1716</v>
      </c>
      <c r="E1139" t="s">
        <v>466</v>
      </c>
      <c r="F1139" t="s">
        <v>10</v>
      </c>
      <c r="G1139">
        <v>13853</v>
      </c>
      <c r="H1139">
        <f t="shared" si="85"/>
        <v>13853</v>
      </c>
      <c r="I1139">
        <v>0.64300000000000002</v>
      </c>
      <c r="J1139" s="1">
        <v>94413413.879999995</v>
      </c>
      <c r="K1139" s="10">
        <f t="shared" si="86"/>
        <v>6815.3767328376525</v>
      </c>
      <c r="L1139" s="8">
        <f t="shared" si="87"/>
        <v>6815.3767328376525</v>
      </c>
      <c r="M1139" s="14">
        <v>0.33888888888888891</v>
      </c>
      <c r="N1139">
        <f>VLOOKUP(B1139,'[1]ICI-DH'!$A:$H,8,FALSE)</f>
        <v>0.1</v>
      </c>
      <c r="O1139">
        <f>VLOOKUP(B1139,[2]Planilha1!$A:$G,6,FALSE)</f>
        <v>6</v>
      </c>
      <c r="P1139">
        <f t="shared" si="88"/>
        <v>4.3311917996101927E-4</v>
      </c>
      <c r="Q1139" s="16">
        <f t="shared" si="89"/>
        <v>4.3311917996101927E-4</v>
      </c>
    </row>
    <row r="1140" spans="1:17" x14ac:dyDescent="0.25">
      <c r="A1140" s="7">
        <v>311450</v>
      </c>
      <c r="B1140" s="7">
        <v>3114501</v>
      </c>
      <c r="C1140" t="s">
        <v>2338</v>
      </c>
      <c r="D1140" t="s">
        <v>2181</v>
      </c>
      <c r="E1140" t="s">
        <v>2182</v>
      </c>
      <c r="F1140" t="s">
        <v>10</v>
      </c>
      <c r="G1140">
        <v>18003</v>
      </c>
      <c r="H1140">
        <f t="shared" si="85"/>
        <v>18003</v>
      </c>
      <c r="I1140">
        <v>0.7</v>
      </c>
      <c r="J1140" s="1">
        <v>95823700.329999998</v>
      </c>
      <c r="K1140" s="10">
        <f t="shared" si="86"/>
        <v>5322.6517985891242</v>
      </c>
      <c r="L1140" s="8">
        <f t="shared" si="87"/>
        <v>5322.6517985891242</v>
      </c>
      <c r="M1140" s="14">
        <v>0.46111111111111114</v>
      </c>
      <c r="N1140">
        <f>VLOOKUP(B1140,'[1]ICI-DH'!$A:$H,8,FALSE)</f>
        <v>0.1</v>
      </c>
      <c r="O1140">
        <f>VLOOKUP(B1140,[2]Planilha1!$A:$G,6,FALSE)</f>
        <v>3</v>
      </c>
      <c r="P1140">
        <f t="shared" si="88"/>
        <v>1.6663889351774705E-4</v>
      </c>
      <c r="Q1140" s="16">
        <f t="shared" si="89"/>
        <v>1.6663889351774705E-4</v>
      </c>
    </row>
    <row r="1141" spans="1:17" x14ac:dyDescent="0.25">
      <c r="A1141" s="7">
        <v>260390</v>
      </c>
      <c r="B1141" s="7">
        <v>2603900</v>
      </c>
      <c r="C1141" t="s">
        <v>1488</v>
      </c>
      <c r="D1141" t="s">
        <v>1452</v>
      </c>
      <c r="E1141" t="s">
        <v>466</v>
      </c>
      <c r="F1141" t="s">
        <v>10</v>
      </c>
      <c r="G1141">
        <v>18644</v>
      </c>
      <c r="H1141">
        <f t="shared" si="85"/>
        <v>18644</v>
      </c>
      <c r="I1141">
        <v>0.58299999999999996</v>
      </c>
      <c r="J1141" s="1">
        <v>100433588.31999999</v>
      </c>
      <c r="K1141" s="10">
        <f t="shared" si="86"/>
        <v>5386.9120532074658</v>
      </c>
      <c r="L1141" s="8">
        <f t="shared" si="87"/>
        <v>5386.9120532074658</v>
      </c>
      <c r="M1141" s="14">
        <v>0.77222222222222214</v>
      </c>
      <c r="N1141">
        <f>VLOOKUP(B1141,'[1]ICI-DH'!$A:$H,8,FALSE)</f>
        <v>0.2</v>
      </c>
      <c r="O1141">
        <f>VLOOKUP(B1141,[2]Planilha1!$A:$G,6,FALSE)</f>
        <v>0</v>
      </c>
      <c r="P1141">
        <f t="shared" si="88"/>
        <v>0</v>
      </c>
      <c r="Q1141" s="16">
        <f t="shared" si="89"/>
        <v>0</v>
      </c>
    </row>
    <row r="1142" spans="1:17" x14ac:dyDescent="0.25">
      <c r="A1142" s="7">
        <v>240240</v>
      </c>
      <c r="B1142" s="7">
        <v>2402402</v>
      </c>
      <c r="C1142" t="s">
        <v>1111</v>
      </c>
      <c r="D1142" t="s">
        <v>1086</v>
      </c>
      <c r="E1142" t="s">
        <v>466</v>
      </c>
      <c r="F1142" t="s">
        <v>10</v>
      </c>
      <c r="G1142">
        <v>7992</v>
      </c>
      <c r="H1142">
        <f t="shared" si="85"/>
        <v>7992</v>
      </c>
      <c r="I1142">
        <v>0.65900000000000003</v>
      </c>
      <c r="J1142" s="1">
        <v>37472022.420000002</v>
      </c>
      <c r="K1142" s="10">
        <f t="shared" si="86"/>
        <v>4688.6914939939943</v>
      </c>
      <c r="L1142" s="8">
        <f t="shared" si="87"/>
        <v>4688.6914939939943</v>
      </c>
      <c r="M1142" s="14">
        <v>0.48333333333333328</v>
      </c>
      <c r="N1142">
        <f>VLOOKUP(B1142,'[1]ICI-DH'!$A:$H,8,FALSE)</f>
        <v>0.36</v>
      </c>
      <c r="O1142">
        <f>VLOOKUP(B1142,[2]Planilha1!$A:$G,6,FALSE)</f>
        <v>1</v>
      </c>
      <c r="P1142">
        <f t="shared" si="88"/>
        <v>1.2512512512512512E-4</v>
      </c>
      <c r="Q1142" s="16">
        <f t="shared" si="89"/>
        <v>1.2512512512512512E-4</v>
      </c>
    </row>
    <row r="1143" spans="1:17" x14ac:dyDescent="0.25">
      <c r="A1143" s="7">
        <v>240250</v>
      </c>
      <c r="B1143" s="7">
        <v>2402501</v>
      </c>
      <c r="C1143" t="s">
        <v>1112</v>
      </c>
      <c r="D1143" t="s">
        <v>1086</v>
      </c>
      <c r="E1143" t="s">
        <v>466</v>
      </c>
      <c r="F1143" t="s">
        <v>10</v>
      </c>
      <c r="G1143">
        <v>9714</v>
      </c>
      <c r="H1143">
        <f t="shared" si="85"/>
        <v>9714</v>
      </c>
      <c r="I1143">
        <v>0.58899999999999997</v>
      </c>
      <c r="J1143" s="1">
        <v>65170405.25</v>
      </c>
      <c r="K1143" s="10">
        <f t="shared" si="86"/>
        <v>6708.915508544369</v>
      </c>
      <c r="L1143" s="8">
        <f t="shared" si="87"/>
        <v>6708.915508544369</v>
      </c>
      <c r="M1143" s="14">
        <v>0.60555555555555551</v>
      </c>
      <c r="N1143">
        <f>VLOOKUP(B1143,'[1]ICI-DH'!$A:$H,8,FALSE)</f>
        <v>0.16</v>
      </c>
      <c r="O1143">
        <f>VLOOKUP(B1143,[2]Planilha1!$A:$G,6,FALSE)</f>
        <v>0</v>
      </c>
      <c r="P1143">
        <f t="shared" si="88"/>
        <v>0</v>
      </c>
      <c r="Q1143" s="16">
        <f t="shared" si="89"/>
        <v>0</v>
      </c>
    </row>
    <row r="1144" spans="1:17" x14ac:dyDescent="0.25">
      <c r="A1144" s="7">
        <v>230340</v>
      </c>
      <c r="B1144" s="7">
        <v>2303402</v>
      </c>
      <c r="C1144" t="s">
        <v>944</v>
      </c>
      <c r="D1144" t="s">
        <v>905</v>
      </c>
      <c r="E1144" t="s">
        <v>466</v>
      </c>
      <c r="F1144" t="s">
        <v>10</v>
      </c>
      <c r="G1144">
        <v>17210</v>
      </c>
      <c r="H1144">
        <f t="shared" si="85"/>
        <v>17210</v>
      </c>
      <c r="I1144">
        <v>0.59299999999999997</v>
      </c>
      <c r="J1144" s="1">
        <v>86313985.040000007</v>
      </c>
      <c r="K1144" s="10">
        <f t="shared" si="86"/>
        <v>5015.3390493898896</v>
      </c>
      <c r="L1144" s="8">
        <f t="shared" si="87"/>
        <v>5015.3390493898896</v>
      </c>
      <c r="M1144" s="14">
        <v>0.8</v>
      </c>
      <c r="N1144">
        <f>VLOOKUP(B1144,'[1]ICI-DH'!$A:$H,8,FALSE)</f>
        <v>0.16</v>
      </c>
      <c r="O1144">
        <f>VLOOKUP(B1144,[2]Planilha1!$A:$G,6,FALSE)</f>
        <v>0</v>
      </c>
      <c r="P1144">
        <f t="shared" si="88"/>
        <v>0</v>
      </c>
      <c r="Q1144" s="16">
        <f t="shared" si="89"/>
        <v>0</v>
      </c>
    </row>
    <row r="1145" spans="1:17" x14ac:dyDescent="0.25">
      <c r="A1145" s="7">
        <v>260392</v>
      </c>
      <c r="B1145" s="7">
        <v>2603926</v>
      </c>
      <c r="C1145" t="s">
        <v>1489</v>
      </c>
      <c r="D1145" t="s">
        <v>1452</v>
      </c>
      <c r="E1145" t="s">
        <v>466</v>
      </c>
      <c r="F1145" t="s">
        <v>10</v>
      </c>
      <c r="G1145">
        <v>12239</v>
      </c>
      <c r="H1145">
        <f t="shared" si="85"/>
        <v>12239</v>
      </c>
      <c r="I1145">
        <v>0.57299999999999995</v>
      </c>
      <c r="J1145" s="1">
        <v>53017157.920000002</v>
      </c>
      <c r="K1145" s="10">
        <f t="shared" si="86"/>
        <v>4331.8210572759217</v>
      </c>
      <c r="L1145" s="8">
        <f t="shared" si="87"/>
        <v>4331.8210572759217</v>
      </c>
      <c r="M1145" s="14">
        <v>0.35555555555555562</v>
      </c>
      <c r="N1145">
        <f>VLOOKUP(B1145,'[1]ICI-DH'!$A:$H,8,FALSE)</f>
        <v>0.16</v>
      </c>
      <c r="O1145">
        <f>VLOOKUP(B1145,[2]Planilha1!$A:$G,6,FALSE)</f>
        <v>0</v>
      </c>
      <c r="P1145">
        <f t="shared" si="88"/>
        <v>0</v>
      </c>
      <c r="Q1145" s="16">
        <f t="shared" si="89"/>
        <v>0</v>
      </c>
    </row>
    <row r="1146" spans="1:17" x14ac:dyDescent="0.25">
      <c r="A1146" s="7">
        <v>311455</v>
      </c>
      <c r="B1146" s="7">
        <v>3114550</v>
      </c>
      <c r="C1146" t="s">
        <v>2339</v>
      </c>
      <c r="D1146" t="s">
        <v>2181</v>
      </c>
      <c r="E1146" t="s">
        <v>2182</v>
      </c>
      <c r="F1146" t="s">
        <v>10</v>
      </c>
      <c r="G1146">
        <v>9422</v>
      </c>
      <c r="H1146">
        <f t="shared" si="85"/>
        <v>9422</v>
      </c>
      <c r="I1146">
        <v>0.74099999999999999</v>
      </c>
      <c r="J1146" s="1">
        <v>74977980.760000005</v>
      </c>
      <c r="K1146" s="10">
        <f t="shared" si="86"/>
        <v>7957.7563956697095</v>
      </c>
      <c r="L1146" s="8">
        <f t="shared" si="87"/>
        <v>7957.7563956697095</v>
      </c>
      <c r="M1146" s="14">
        <v>0.1388888888888889</v>
      </c>
      <c r="N1146">
        <f>VLOOKUP(B1146,'[1]ICI-DH'!$A:$H,8,FALSE)</f>
        <v>0.1</v>
      </c>
      <c r="O1146">
        <f>VLOOKUP(B1146,[2]Planilha1!$A:$G,6,FALSE)</f>
        <v>0</v>
      </c>
      <c r="P1146">
        <f t="shared" si="88"/>
        <v>0</v>
      </c>
      <c r="Q1146" s="16">
        <f t="shared" si="89"/>
        <v>0</v>
      </c>
    </row>
    <row r="1147" spans="1:17" x14ac:dyDescent="0.25">
      <c r="A1147" s="7">
        <v>270180</v>
      </c>
      <c r="B1147" s="7">
        <v>2701803</v>
      </c>
      <c r="C1147" t="s">
        <v>1635</v>
      </c>
      <c r="D1147" t="s">
        <v>1620</v>
      </c>
      <c r="E1147" t="s">
        <v>466</v>
      </c>
      <c r="F1147" t="s">
        <v>10</v>
      </c>
      <c r="G1147">
        <v>8999</v>
      </c>
      <c r="H1147">
        <f t="shared" si="85"/>
        <v>8999</v>
      </c>
      <c r="I1147">
        <v>0.52600000000000002</v>
      </c>
      <c r="J1147" s="1">
        <v>54749013.100000001</v>
      </c>
      <c r="K1147" s="10">
        <f t="shared" si="86"/>
        <v>6083.8996666296252</v>
      </c>
      <c r="L1147" s="8">
        <f t="shared" si="87"/>
        <v>6083.8996666296252</v>
      </c>
      <c r="M1147" s="14">
        <v>0.3666666666666667</v>
      </c>
      <c r="N1147">
        <f>VLOOKUP(B1147,'[1]ICI-DH'!$A:$H,8,FALSE)</f>
        <v>0.1</v>
      </c>
      <c r="O1147">
        <f>VLOOKUP(B1147,[2]Planilha1!$A:$G,6,FALSE)</f>
        <v>0</v>
      </c>
      <c r="P1147">
        <f t="shared" si="88"/>
        <v>0</v>
      </c>
      <c r="Q1147" s="16">
        <f t="shared" si="89"/>
        <v>0</v>
      </c>
    </row>
    <row r="1148" spans="1:17" x14ac:dyDescent="0.25">
      <c r="A1148" s="7">
        <v>140023</v>
      </c>
      <c r="B1148" s="7">
        <v>1400233</v>
      </c>
      <c r="C1148" t="s">
        <v>156</v>
      </c>
      <c r="D1148" t="s">
        <v>150</v>
      </c>
      <c r="E1148" t="s">
        <v>9</v>
      </c>
      <c r="F1148" t="s">
        <v>10</v>
      </c>
      <c r="G1148">
        <v>10656</v>
      </c>
      <c r="H1148">
        <f t="shared" si="85"/>
        <v>10656</v>
      </c>
      <c r="I1148">
        <v>0.63900000000000001</v>
      </c>
      <c r="J1148" s="1">
        <v>49799045.670000002</v>
      </c>
      <c r="K1148" s="10">
        <f t="shared" si="86"/>
        <v>4673.3338654279278</v>
      </c>
      <c r="L1148" s="8">
        <f t="shared" si="87"/>
        <v>4673.3338654279278</v>
      </c>
      <c r="M1148" s="14">
        <v>0.25</v>
      </c>
      <c r="N1148">
        <f>VLOOKUP(B1148,'[1]ICI-DH'!$A:$H,8,FALSE)</f>
        <v>0.1</v>
      </c>
      <c r="O1148">
        <f>VLOOKUP(B1148,[2]Planilha1!$A:$G,6,FALSE)</f>
        <v>3</v>
      </c>
      <c r="P1148">
        <f t="shared" si="88"/>
        <v>2.8153153153153153E-4</v>
      </c>
      <c r="Q1148" s="16">
        <f t="shared" si="89"/>
        <v>2.8153153153153153E-4</v>
      </c>
    </row>
    <row r="1149" spans="1:17" x14ac:dyDescent="0.25">
      <c r="A1149" s="7">
        <v>210280</v>
      </c>
      <c r="B1149" s="7">
        <v>2102804</v>
      </c>
      <c r="C1149" t="s">
        <v>514</v>
      </c>
      <c r="D1149" t="s">
        <v>465</v>
      </c>
      <c r="E1149" t="s">
        <v>466</v>
      </c>
      <c r="F1149" t="s">
        <v>10</v>
      </c>
      <c r="G1149">
        <v>24062</v>
      </c>
      <c r="H1149">
        <f t="shared" si="85"/>
        <v>24062</v>
      </c>
      <c r="I1149">
        <v>0.63400000000000001</v>
      </c>
      <c r="J1149" s="1">
        <v>118128380.61</v>
      </c>
      <c r="K1149" s="10">
        <f t="shared" si="86"/>
        <v>4909.3334140969164</v>
      </c>
      <c r="L1149" s="8">
        <f t="shared" si="87"/>
        <v>4909.3334140969164</v>
      </c>
      <c r="M1149" s="14">
        <v>0.15555555555555553</v>
      </c>
      <c r="N1149">
        <f>VLOOKUP(B1149,'[1]ICI-DH'!$A:$H,8,FALSE)</f>
        <v>0.26</v>
      </c>
      <c r="O1149">
        <f>VLOOKUP(B1149,[2]Planilha1!$A:$G,6,FALSE)</f>
        <v>0</v>
      </c>
      <c r="P1149">
        <f t="shared" si="88"/>
        <v>0</v>
      </c>
      <c r="Q1149" s="16">
        <f t="shared" si="89"/>
        <v>0</v>
      </c>
    </row>
    <row r="1150" spans="1:17" x14ac:dyDescent="0.25">
      <c r="A1150" s="7">
        <v>260400</v>
      </c>
      <c r="B1150" s="7">
        <v>2604007</v>
      </c>
      <c r="C1150" t="s">
        <v>1490</v>
      </c>
      <c r="D1150" t="s">
        <v>1452</v>
      </c>
      <c r="E1150" t="s">
        <v>466</v>
      </c>
      <c r="F1150" t="s">
        <v>10</v>
      </c>
      <c r="G1150">
        <v>79293</v>
      </c>
      <c r="H1150">
        <f t="shared" si="85"/>
        <v>79293</v>
      </c>
      <c r="I1150">
        <v>0.68</v>
      </c>
      <c r="J1150" s="1">
        <v>295556917.95999998</v>
      </c>
      <c r="K1150" s="10">
        <f t="shared" si="86"/>
        <v>3727.402393149458</v>
      </c>
      <c r="L1150" s="8">
        <f t="shared" si="87"/>
        <v>3727.402393149458</v>
      </c>
      <c r="M1150" s="14">
        <v>0.33333333333333337</v>
      </c>
      <c r="N1150">
        <f>VLOOKUP(B1150,'[1]ICI-DH'!$A:$H,8,FALSE)</f>
        <v>0.1</v>
      </c>
      <c r="O1150">
        <f>VLOOKUP(B1150,[2]Planilha1!$A:$G,6,FALSE)</f>
        <v>14</v>
      </c>
      <c r="P1150">
        <f t="shared" si="88"/>
        <v>1.7656035211178792E-4</v>
      </c>
      <c r="Q1150" s="16">
        <f t="shared" si="89"/>
        <v>1.7656035211178792E-4</v>
      </c>
    </row>
    <row r="1151" spans="1:17" x14ac:dyDescent="0.25">
      <c r="A1151" s="7">
        <v>311460</v>
      </c>
      <c r="B1151" s="7">
        <v>3114600</v>
      </c>
      <c r="C1151" t="s">
        <v>2340</v>
      </c>
      <c r="D1151" t="s">
        <v>2181</v>
      </c>
      <c r="E1151" t="s">
        <v>2182</v>
      </c>
      <c r="F1151" t="s">
        <v>10</v>
      </c>
      <c r="G1151">
        <v>4049</v>
      </c>
      <c r="H1151">
        <f t="shared" si="85"/>
        <v>4049</v>
      </c>
      <c r="I1151">
        <v>0.72499999999999998</v>
      </c>
      <c r="J1151" s="1">
        <v>35032266.100000001</v>
      </c>
      <c r="K1151" s="10">
        <f t="shared" si="86"/>
        <v>8652.0785626080524</v>
      </c>
      <c r="L1151" s="8">
        <f t="shared" si="87"/>
        <v>8652.0785626080524</v>
      </c>
      <c r="M1151" s="14">
        <v>0.11666666666666667</v>
      </c>
      <c r="N1151">
        <f>VLOOKUP(B1151,'[1]ICI-DH'!$A:$H,8,FALSE)</f>
        <v>0.1</v>
      </c>
      <c r="O1151">
        <f>VLOOKUP(B1151,[2]Planilha1!$A:$G,6,FALSE)</f>
        <v>0</v>
      </c>
      <c r="P1151">
        <f t="shared" si="88"/>
        <v>0</v>
      </c>
      <c r="Q1151" s="16">
        <f t="shared" si="89"/>
        <v>0</v>
      </c>
    </row>
    <row r="1152" spans="1:17" x14ac:dyDescent="0.25">
      <c r="A1152" s="7">
        <v>250410</v>
      </c>
      <c r="B1152" s="7">
        <v>2504108</v>
      </c>
      <c r="C1152" t="s">
        <v>1296</v>
      </c>
      <c r="D1152" t="s">
        <v>1247</v>
      </c>
      <c r="E1152" t="s">
        <v>466</v>
      </c>
      <c r="F1152" t="s">
        <v>10</v>
      </c>
      <c r="G1152">
        <v>2312</v>
      </c>
      <c r="H1152">
        <f t="shared" si="85"/>
        <v>2312</v>
      </c>
      <c r="I1152">
        <v>0.60299999999999998</v>
      </c>
      <c r="J1152" s="1">
        <v>28573316.010000002</v>
      </c>
      <c r="K1152" s="10">
        <f t="shared" si="86"/>
        <v>12358.700696366783</v>
      </c>
      <c r="L1152" s="8">
        <f t="shared" si="87"/>
        <v>12358.700696366783</v>
      </c>
      <c r="M1152" s="14">
        <v>0.65555555555555567</v>
      </c>
      <c r="N1152">
        <f>VLOOKUP(B1152,'[1]ICI-DH'!$A:$H,8,FALSE)</f>
        <v>0.16</v>
      </c>
      <c r="O1152">
        <f>VLOOKUP(B1152,[2]Planilha1!$A:$G,6,FALSE)</f>
        <v>0</v>
      </c>
      <c r="P1152">
        <f t="shared" si="88"/>
        <v>0</v>
      </c>
      <c r="Q1152" s="16">
        <f t="shared" si="89"/>
        <v>0</v>
      </c>
    </row>
    <row r="1153" spans="1:17" x14ac:dyDescent="0.25">
      <c r="A1153" s="7">
        <v>170389</v>
      </c>
      <c r="B1153" s="7">
        <v>1703891</v>
      </c>
      <c r="C1153" t="s">
        <v>358</v>
      </c>
      <c r="D1153" t="s">
        <v>327</v>
      </c>
      <c r="E1153" t="s">
        <v>9</v>
      </c>
      <c r="F1153" t="s">
        <v>10</v>
      </c>
      <c r="G1153">
        <v>3318</v>
      </c>
      <c r="H1153">
        <f t="shared" si="85"/>
        <v>3318</v>
      </c>
      <c r="I1153">
        <v>0.59399999999999997</v>
      </c>
      <c r="J1153" s="1">
        <v>26796731.800000001</v>
      </c>
      <c r="K1153" s="10">
        <f t="shared" si="86"/>
        <v>8076.1699216395418</v>
      </c>
      <c r="L1153" s="8">
        <f t="shared" si="87"/>
        <v>8076.1699216395418</v>
      </c>
      <c r="M1153" s="14">
        <v>0.35</v>
      </c>
      <c r="N1153">
        <f>VLOOKUP(B1153,'[1]ICI-DH'!$A:$H,8,FALSE)</f>
        <v>0.2</v>
      </c>
      <c r="O1153">
        <f>VLOOKUP(B1153,[2]Planilha1!$A:$G,6,FALSE)</f>
        <v>0</v>
      </c>
      <c r="P1153">
        <f t="shared" si="88"/>
        <v>0</v>
      </c>
      <c r="Q1153" s="16">
        <f t="shared" si="89"/>
        <v>0</v>
      </c>
    </row>
    <row r="1154" spans="1:17" x14ac:dyDescent="0.25">
      <c r="A1154" s="7">
        <v>260410</v>
      </c>
      <c r="B1154" s="7">
        <v>2604106</v>
      </c>
      <c r="C1154" t="s">
        <v>1491</v>
      </c>
      <c r="D1154" t="s">
        <v>1452</v>
      </c>
      <c r="E1154" t="s">
        <v>466</v>
      </c>
      <c r="F1154" t="s">
        <v>10</v>
      </c>
      <c r="G1154">
        <v>378048</v>
      </c>
      <c r="H1154">
        <f t="shared" si="85"/>
        <v>200000</v>
      </c>
      <c r="I1154">
        <v>0.67700000000000005</v>
      </c>
      <c r="J1154" s="1">
        <v>1277697289.0599999</v>
      </c>
      <c r="K1154" s="10">
        <f t="shared" si="86"/>
        <v>3379.7223872629929</v>
      </c>
      <c r="L1154" s="8">
        <f t="shared" si="87"/>
        <v>3379.7223872629929</v>
      </c>
      <c r="M1154" s="14">
        <v>1.0222222222222221</v>
      </c>
      <c r="N1154">
        <f>VLOOKUP(B1154,'[1]ICI-DH'!$A:$H,8,FALSE)</f>
        <v>0.2</v>
      </c>
      <c r="O1154">
        <f>VLOOKUP(B1154,[2]Planilha1!$A:$G,6,FALSE)</f>
        <v>502</v>
      </c>
      <c r="P1154">
        <f t="shared" si="88"/>
        <v>1.3278737091586253E-3</v>
      </c>
      <c r="Q1154" s="16">
        <f t="shared" si="89"/>
        <v>1.3278737091586253E-3</v>
      </c>
    </row>
    <row r="1155" spans="1:17" x14ac:dyDescent="0.25">
      <c r="A1155" s="7">
        <v>210290</v>
      </c>
      <c r="B1155" s="7">
        <v>2102903</v>
      </c>
      <c r="C1155" t="s">
        <v>515</v>
      </c>
      <c r="D1155" t="s">
        <v>465</v>
      </c>
      <c r="E1155" t="s">
        <v>466</v>
      </c>
      <c r="F1155" t="s">
        <v>10</v>
      </c>
      <c r="G1155">
        <v>24238</v>
      </c>
      <c r="H1155">
        <f t="shared" ref="H1155:H1218" si="90">IF(G1155&gt;200000, 200000, G1155)</f>
        <v>24238</v>
      </c>
      <c r="I1155">
        <v>0.57399999999999995</v>
      </c>
      <c r="J1155" s="1">
        <v>97924748.709999993</v>
      </c>
      <c r="K1155" s="10">
        <f t="shared" ref="K1155:K1217" si="91">J1155/G1155</f>
        <v>4040.1332085980689</v>
      </c>
      <c r="L1155" s="8">
        <f t="shared" ref="L1155:L1218" si="92">IF(K1155&gt;12739.39, 12739.39, K1155)</f>
        <v>4040.1332085980689</v>
      </c>
      <c r="M1155" s="14">
        <v>0.65555555555555556</v>
      </c>
      <c r="N1155">
        <f>VLOOKUP(B1155,'[1]ICI-DH'!$A:$H,8,FALSE)</f>
        <v>0.16</v>
      </c>
      <c r="O1155">
        <f>VLOOKUP(B1155,[2]Planilha1!$A:$G,6,FALSE)</f>
        <v>0</v>
      </c>
      <c r="P1155">
        <f t="shared" ref="P1155:P1218" si="93">O1155/G1155</f>
        <v>0</v>
      </c>
      <c r="Q1155" s="16">
        <f t="shared" ref="Q1155:Q1218" si="94">IF(P1155&gt;6830, 6830, P1155)</f>
        <v>0</v>
      </c>
    </row>
    <row r="1156" spans="1:17" x14ac:dyDescent="0.25">
      <c r="A1156" s="7">
        <v>311470</v>
      </c>
      <c r="B1156" s="7">
        <v>3114709</v>
      </c>
      <c r="C1156" t="s">
        <v>2341</v>
      </c>
      <c r="D1156" t="s">
        <v>2181</v>
      </c>
      <c r="E1156" t="s">
        <v>2182</v>
      </c>
      <c r="F1156" t="s">
        <v>10</v>
      </c>
      <c r="G1156">
        <v>3341</v>
      </c>
      <c r="H1156">
        <f t="shared" si="90"/>
        <v>3341</v>
      </c>
      <c r="I1156">
        <v>0.72399999999999998</v>
      </c>
      <c r="J1156" s="1">
        <v>29888599.77</v>
      </c>
      <c r="K1156" s="10">
        <f t="shared" si="91"/>
        <v>8946.0041215205019</v>
      </c>
      <c r="L1156" s="8">
        <f t="shared" si="92"/>
        <v>8946.0041215205019</v>
      </c>
      <c r="M1156" s="14">
        <v>0</v>
      </c>
      <c r="N1156">
        <f>VLOOKUP(B1156,'[1]ICI-DH'!$A:$H,8,FALSE)</f>
        <v>0.2</v>
      </c>
      <c r="O1156">
        <f>VLOOKUP(B1156,[2]Planilha1!$A:$G,6,FALSE)</f>
        <v>0</v>
      </c>
      <c r="P1156">
        <f t="shared" si="93"/>
        <v>0</v>
      </c>
      <c r="Q1156" s="16">
        <f t="shared" si="94"/>
        <v>0</v>
      </c>
    </row>
    <row r="1157" spans="1:17" x14ac:dyDescent="0.25">
      <c r="A1157" s="7">
        <v>311480</v>
      </c>
      <c r="B1157" s="7">
        <v>3114808</v>
      </c>
      <c r="C1157" t="s">
        <v>2342</v>
      </c>
      <c r="D1157" t="s">
        <v>2181</v>
      </c>
      <c r="E1157" t="s">
        <v>2182</v>
      </c>
      <c r="F1157" t="s">
        <v>10</v>
      </c>
      <c r="G1157">
        <v>4422</v>
      </c>
      <c r="H1157">
        <f t="shared" si="90"/>
        <v>4422</v>
      </c>
      <c r="I1157">
        <v>0.64600000000000002</v>
      </c>
      <c r="J1157" s="1">
        <v>28408994.059999999</v>
      </c>
      <c r="K1157" s="10">
        <f t="shared" si="91"/>
        <v>6424.467222976029</v>
      </c>
      <c r="L1157" s="8">
        <f t="shared" si="92"/>
        <v>6424.467222976029</v>
      </c>
      <c r="M1157" s="14">
        <v>0.56666666666666665</v>
      </c>
      <c r="N1157">
        <f>VLOOKUP(B1157,'[1]ICI-DH'!$A:$H,8,FALSE)</f>
        <v>0.1</v>
      </c>
      <c r="O1157">
        <f>VLOOKUP(B1157,[2]Planilha1!$A:$G,6,FALSE)</f>
        <v>0</v>
      </c>
      <c r="P1157">
        <f t="shared" si="93"/>
        <v>0</v>
      </c>
      <c r="Q1157" s="16">
        <f t="shared" si="94"/>
        <v>0</v>
      </c>
    </row>
    <row r="1158" spans="1:17" x14ac:dyDescent="0.25">
      <c r="A1158" s="7">
        <v>351080</v>
      </c>
      <c r="B1158" s="7">
        <v>3510807</v>
      </c>
      <c r="C1158" t="s">
        <v>3320</v>
      </c>
      <c r="D1158" t="s">
        <v>3202</v>
      </c>
      <c r="E1158" t="s">
        <v>2182</v>
      </c>
      <c r="F1158" t="s">
        <v>10</v>
      </c>
      <c r="G1158">
        <v>28083</v>
      </c>
      <c r="H1158">
        <f t="shared" si="90"/>
        <v>28083</v>
      </c>
      <c r="I1158">
        <v>0.73</v>
      </c>
      <c r="J1158" s="1">
        <v>169503103.44999999</v>
      </c>
      <c r="K1158" s="10">
        <f t="shared" si="91"/>
        <v>6035.7904586404584</v>
      </c>
      <c r="L1158" s="8">
        <f t="shared" si="92"/>
        <v>6035.7904586404584</v>
      </c>
      <c r="M1158" s="14">
        <v>1.45</v>
      </c>
      <c r="N1158">
        <f>VLOOKUP(B1158,'[1]ICI-DH'!$A:$H,8,FALSE)</f>
        <v>0.4</v>
      </c>
      <c r="O1158">
        <f>VLOOKUP(B1158,[2]Planilha1!$A:$G,6,FALSE)</f>
        <v>34</v>
      </c>
      <c r="P1158">
        <f t="shared" si="93"/>
        <v>1.210696862870776E-3</v>
      </c>
      <c r="Q1158" s="16">
        <f t="shared" si="94"/>
        <v>1.210696862870776E-3</v>
      </c>
    </row>
    <row r="1159" spans="1:17" x14ac:dyDescent="0.25">
      <c r="A1159" s="7">
        <v>311490</v>
      </c>
      <c r="B1159" s="7">
        <v>3114907</v>
      </c>
      <c r="C1159" t="s">
        <v>2343</v>
      </c>
      <c r="D1159" t="s">
        <v>2181</v>
      </c>
      <c r="E1159" t="s">
        <v>2182</v>
      </c>
      <c r="F1159" t="s">
        <v>10</v>
      </c>
      <c r="G1159">
        <v>2214</v>
      </c>
      <c r="H1159">
        <f t="shared" si="90"/>
        <v>2214</v>
      </c>
      <c r="I1159">
        <v>0.65200000000000002</v>
      </c>
      <c r="J1159" s="1">
        <v>25724719.870000001</v>
      </c>
      <c r="K1159" s="10">
        <f t="shared" si="91"/>
        <v>11619.114665763325</v>
      </c>
      <c r="L1159" s="8">
        <f t="shared" si="92"/>
        <v>11619.114665763325</v>
      </c>
      <c r="M1159" s="14">
        <v>0.64444444444444449</v>
      </c>
      <c r="N1159">
        <f>VLOOKUP(B1159,'[1]ICI-DH'!$A:$H,8,FALSE)</f>
        <v>0.1</v>
      </c>
      <c r="O1159">
        <f>VLOOKUP(B1159,[2]Planilha1!$A:$G,6,FALSE)</f>
        <v>0</v>
      </c>
      <c r="P1159">
        <f t="shared" si="93"/>
        <v>0</v>
      </c>
      <c r="Q1159" s="16">
        <f t="shared" si="94"/>
        <v>0</v>
      </c>
    </row>
    <row r="1160" spans="1:17" x14ac:dyDescent="0.25">
      <c r="A1160" s="7">
        <v>290720</v>
      </c>
      <c r="B1160" s="7">
        <v>2907202</v>
      </c>
      <c r="C1160" t="s">
        <v>1872</v>
      </c>
      <c r="D1160" t="s">
        <v>1784</v>
      </c>
      <c r="E1160" t="s">
        <v>466</v>
      </c>
      <c r="F1160" t="s">
        <v>10</v>
      </c>
      <c r="G1160">
        <v>72086</v>
      </c>
      <c r="H1160">
        <f t="shared" si="90"/>
        <v>72086</v>
      </c>
      <c r="I1160">
        <v>0.56999999999999995</v>
      </c>
      <c r="J1160" s="1">
        <v>256371858.97</v>
      </c>
      <c r="K1160" s="10">
        <f t="shared" si="91"/>
        <v>3556.4722549454818</v>
      </c>
      <c r="L1160" s="8">
        <f t="shared" si="92"/>
        <v>3556.4722549454818</v>
      </c>
      <c r="M1160" s="14">
        <v>0.35555555555555551</v>
      </c>
      <c r="N1160">
        <f>VLOOKUP(B1160,'[1]ICI-DH'!$A:$H,8,FALSE)</f>
        <v>0.16</v>
      </c>
      <c r="O1160">
        <f>VLOOKUP(B1160,[2]Planilha1!$A:$G,6,FALSE)</f>
        <v>15</v>
      </c>
      <c r="P1160">
        <f t="shared" si="93"/>
        <v>2.0808478761479343E-4</v>
      </c>
      <c r="Q1160" s="16">
        <f t="shared" si="94"/>
        <v>2.0808478761479343E-4</v>
      </c>
    </row>
    <row r="1161" spans="1:17" x14ac:dyDescent="0.25">
      <c r="A1161" s="7">
        <v>430490</v>
      </c>
      <c r="B1161" s="7">
        <v>4304903</v>
      </c>
      <c r="C1161" t="s">
        <v>4545</v>
      </c>
      <c r="D1161" t="s">
        <v>4459</v>
      </c>
      <c r="E1161" t="s">
        <v>3828</v>
      </c>
      <c r="F1161" t="s">
        <v>10</v>
      </c>
      <c r="G1161">
        <v>9465</v>
      </c>
      <c r="H1161">
        <f t="shared" si="90"/>
        <v>9465</v>
      </c>
      <c r="I1161">
        <v>0.78500000000000003</v>
      </c>
      <c r="J1161" s="1">
        <v>58641803.880000003</v>
      </c>
      <c r="K1161" s="10">
        <f t="shared" si="91"/>
        <v>6195.6475309033285</v>
      </c>
      <c r="L1161" s="8">
        <f t="shared" si="92"/>
        <v>6195.6475309033285</v>
      </c>
      <c r="M1161" s="14">
        <v>1.6666666666666663E-2</v>
      </c>
      <c r="N1161">
        <f>VLOOKUP(B1161,'[1]ICI-DH'!$A:$H,8,FALSE)</f>
        <v>0.16</v>
      </c>
      <c r="O1161">
        <f>VLOOKUP(B1161,[2]Planilha1!$A:$G,6,FALSE)</f>
        <v>1</v>
      </c>
      <c r="P1161">
        <f t="shared" si="93"/>
        <v>1.0565240359218173E-4</v>
      </c>
      <c r="Q1161" s="16">
        <f t="shared" si="94"/>
        <v>1.0565240359218173E-4</v>
      </c>
    </row>
    <row r="1162" spans="1:17" x14ac:dyDescent="0.25">
      <c r="A1162" s="7">
        <v>311500</v>
      </c>
      <c r="B1162" s="7">
        <v>3115003</v>
      </c>
      <c r="C1162" t="s">
        <v>2344</v>
      </c>
      <c r="D1162" t="s">
        <v>2181</v>
      </c>
      <c r="E1162" t="s">
        <v>2182</v>
      </c>
      <c r="F1162" t="s">
        <v>10</v>
      </c>
      <c r="G1162">
        <v>2712</v>
      </c>
      <c r="H1162">
        <f t="shared" si="90"/>
        <v>2712</v>
      </c>
      <c r="I1162">
        <v>0.72099999999999997</v>
      </c>
      <c r="J1162" s="1">
        <v>34911333.590000004</v>
      </c>
      <c r="K1162" s="10">
        <f t="shared" si="91"/>
        <v>12872.910615781711</v>
      </c>
      <c r="L1162" s="8">
        <f t="shared" si="92"/>
        <v>12739.39</v>
      </c>
      <c r="M1162" s="14">
        <v>-1.1111111111111117E-2</v>
      </c>
      <c r="N1162">
        <f>VLOOKUP(B1162,'[1]ICI-DH'!$A:$H,8,FALSE)</f>
        <v>0.1</v>
      </c>
      <c r="O1162">
        <f>VLOOKUP(B1162,[2]Planilha1!$A:$G,6,FALSE)</f>
        <v>0</v>
      </c>
      <c r="P1162">
        <f t="shared" si="93"/>
        <v>0</v>
      </c>
      <c r="Q1162" s="16">
        <f t="shared" si="94"/>
        <v>0</v>
      </c>
    </row>
    <row r="1163" spans="1:17" x14ac:dyDescent="0.25">
      <c r="A1163" s="7">
        <v>230350</v>
      </c>
      <c r="B1163" s="7">
        <v>2303501</v>
      </c>
      <c r="C1163" t="s">
        <v>945</v>
      </c>
      <c r="D1163" t="s">
        <v>905</v>
      </c>
      <c r="E1163" t="s">
        <v>466</v>
      </c>
      <c r="F1163" t="s">
        <v>10</v>
      </c>
      <c r="G1163">
        <v>72720</v>
      </c>
      <c r="H1163">
        <f t="shared" si="90"/>
        <v>72720</v>
      </c>
      <c r="I1163">
        <v>0.64600000000000002</v>
      </c>
      <c r="J1163" s="1">
        <v>326294122.20999998</v>
      </c>
      <c r="K1163" s="10">
        <f t="shared" si="91"/>
        <v>4486.9928796754675</v>
      </c>
      <c r="L1163" s="8">
        <f t="shared" si="92"/>
        <v>4486.9928796754675</v>
      </c>
      <c r="M1163" s="14">
        <v>0.5</v>
      </c>
      <c r="N1163">
        <f>VLOOKUP(B1163,'[1]ICI-DH'!$A:$H,8,FALSE)</f>
        <v>0.16</v>
      </c>
      <c r="O1163">
        <f>VLOOKUP(B1163,[2]Planilha1!$A:$G,6,FALSE)</f>
        <v>49</v>
      </c>
      <c r="P1163">
        <f t="shared" si="93"/>
        <v>6.7381738173817379E-4</v>
      </c>
      <c r="Q1163" s="16">
        <f t="shared" si="94"/>
        <v>6.7381738173817379E-4</v>
      </c>
    </row>
    <row r="1164" spans="1:17" x14ac:dyDescent="0.25">
      <c r="A1164" s="7">
        <v>410480</v>
      </c>
      <c r="B1164" s="7">
        <v>4104808</v>
      </c>
      <c r="C1164" t="s">
        <v>945</v>
      </c>
      <c r="D1164" t="s">
        <v>3827</v>
      </c>
      <c r="E1164" t="s">
        <v>3828</v>
      </c>
      <c r="F1164" t="s">
        <v>10</v>
      </c>
      <c r="G1164">
        <v>348051</v>
      </c>
      <c r="H1164">
        <f t="shared" si="90"/>
        <v>200000</v>
      </c>
      <c r="I1164">
        <v>0.78200000000000003</v>
      </c>
      <c r="J1164" s="1">
        <v>1739640971.3900001</v>
      </c>
      <c r="K1164" s="10">
        <f t="shared" si="91"/>
        <v>4998.2358085165679</v>
      </c>
      <c r="L1164" s="8">
        <f t="shared" si="92"/>
        <v>4998.2358085165679</v>
      </c>
      <c r="M1164" s="14">
        <v>0.44444444444444448</v>
      </c>
      <c r="N1164">
        <f>VLOOKUP(B1164,'[1]ICI-DH'!$A:$H,8,FALSE)</f>
        <v>0.2</v>
      </c>
      <c r="O1164">
        <f>VLOOKUP(B1164,[2]Planilha1!$A:$G,6,FALSE)</f>
        <v>555</v>
      </c>
      <c r="P1164">
        <f t="shared" si="93"/>
        <v>1.5945938957221786E-3</v>
      </c>
      <c r="Q1164" s="16">
        <f t="shared" si="94"/>
        <v>1.5945938957221786E-3</v>
      </c>
    </row>
    <row r="1165" spans="1:17" x14ac:dyDescent="0.25">
      <c r="A1165" s="7">
        <v>170390</v>
      </c>
      <c r="B1165" s="7">
        <v>1703909</v>
      </c>
      <c r="C1165" t="s">
        <v>359</v>
      </c>
      <c r="D1165" t="s">
        <v>327</v>
      </c>
      <c r="E1165" t="s">
        <v>9</v>
      </c>
      <c r="F1165" t="s">
        <v>10</v>
      </c>
      <c r="G1165">
        <v>4847</v>
      </c>
      <c r="H1165">
        <f t="shared" si="90"/>
        <v>4847</v>
      </c>
      <c r="I1165">
        <v>0.65800000000000003</v>
      </c>
      <c r="J1165" s="1">
        <v>43927198.979999997</v>
      </c>
      <c r="K1165" s="10">
        <f t="shared" si="91"/>
        <v>9062.7602599546099</v>
      </c>
      <c r="L1165" s="8">
        <f t="shared" si="92"/>
        <v>9062.7602599546099</v>
      </c>
      <c r="M1165" s="14">
        <v>0.52222222222222225</v>
      </c>
      <c r="N1165">
        <f>VLOOKUP(B1165,'[1]ICI-DH'!$A:$H,8,FALSE)</f>
        <v>0.16</v>
      </c>
      <c r="O1165">
        <f>VLOOKUP(B1165,[2]Planilha1!$A:$G,6,FALSE)</f>
        <v>0</v>
      </c>
      <c r="P1165">
        <f t="shared" si="93"/>
        <v>0</v>
      </c>
      <c r="Q1165" s="16">
        <f t="shared" si="94"/>
        <v>0</v>
      </c>
    </row>
    <row r="1166" spans="1:17" x14ac:dyDescent="0.25">
      <c r="A1166" s="7">
        <v>430495</v>
      </c>
      <c r="B1166" s="7">
        <v>4304952</v>
      </c>
      <c r="C1166" t="s">
        <v>4546</v>
      </c>
      <c r="D1166" t="s">
        <v>4459</v>
      </c>
      <c r="E1166" t="s">
        <v>3828</v>
      </c>
      <c r="F1166" t="s">
        <v>10</v>
      </c>
      <c r="G1166">
        <v>3000</v>
      </c>
      <c r="H1166">
        <f t="shared" si="90"/>
        <v>3000</v>
      </c>
      <c r="I1166">
        <v>0.70299999999999996</v>
      </c>
      <c r="J1166" s="1">
        <v>37285446.369999997</v>
      </c>
      <c r="K1166" s="10">
        <f t="shared" si="91"/>
        <v>12428.482123333333</v>
      </c>
      <c r="L1166" s="8">
        <f t="shared" si="92"/>
        <v>12428.482123333333</v>
      </c>
      <c r="M1166" s="14">
        <v>0.42777777777777776</v>
      </c>
      <c r="N1166">
        <f>VLOOKUP(B1166,'[1]ICI-DH'!$A:$H,8,FALSE)</f>
        <v>0.1</v>
      </c>
      <c r="O1166">
        <f>VLOOKUP(B1166,[2]Planilha1!$A:$G,6,FALSE)</f>
        <v>0</v>
      </c>
      <c r="P1166">
        <f t="shared" si="93"/>
        <v>0</v>
      </c>
      <c r="Q1166" s="16">
        <f t="shared" si="94"/>
        <v>0</v>
      </c>
    </row>
    <row r="1167" spans="1:17" x14ac:dyDescent="0.25">
      <c r="A1167" s="7">
        <v>330130</v>
      </c>
      <c r="B1167" s="7">
        <v>3301306</v>
      </c>
      <c r="C1167" t="s">
        <v>3132</v>
      </c>
      <c r="D1167" t="s">
        <v>3113</v>
      </c>
      <c r="E1167" t="s">
        <v>2182</v>
      </c>
      <c r="F1167" t="s">
        <v>10</v>
      </c>
      <c r="G1167">
        <v>46110</v>
      </c>
      <c r="H1167">
        <f t="shared" si="90"/>
        <v>46110</v>
      </c>
      <c r="I1167">
        <v>0.72599999999999998</v>
      </c>
      <c r="J1167" s="1">
        <v>568308435.10000002</v>
      </c>
      <c r="K1167" s="10">
        <f t="shared" si="91"/>
        <v>12325.05823248753</v>
      </c>
      <c r="L1167" s="8">
        <f t="shared" si="92"/>
        <v>12325.05823248753</v>
      </c>
      <c r="M1167" s="14">
        <v>0.56111111111111112</v>
      </c>
      <c r="N1167">
        <f>VLOOKUP(B1167,'[1]ICI-DH'!$A:$H,8,FALSE)</f>
        <v>0.1</v>
      </c>
      <c r="O1167">
        <f>VLOOKUP(B1167,[2]Planilha1!$A:$G,6,FALSE)</f>
        <v>20</v>
      </c>
      <c r="P1167">
        <f t="shared" si="93"/>
        <v>4.3374539145521576E-4</v>
      </c>
      <c r="Q1167" s="16">
        <f t="shared" si="94"/>
        <v>4.3374539145521576E-4</v>
      </c>
    </row>
    <row r="1168" spans="1:17" x14ac:dyDescent="0.25">
      <c r="A1168" s="7">
        <v>260415</v>
      </c>
      <c r="B1168" s="7">
        <v>2604155</v>
      </c>
      <c r="C1168" t="s">
        <v>1492</v>
      </c>
      <c r="D1168" t="s">
        <v>1452</v>
      </c>
      <c r="E1168" t="s">
        <v>466</v>
      </c>
      <c r="F1168" t="s">
        <v>10</v>
      </c>
      <c r="G1168">
        <v>12967</v>
      </c>
      <c r="H1168">
        <f t="shared" si="90"/>
        <v>12967</v>
      </c>
      <c r="I1168">
        <v>0.56699999999999995</v>
      </c>
      <c r="J1168" s="1">
        <v>76948100.129999995</v>
      </c>
      <c r="K1168" s="10">
        <f t="shared" si="91"/>
        <v>5934.1482324361841</v>
      </c>
      <c r="L1168" s="8">
        <f t="shared" si="92"/>
        <v>5934.1482324361841</v>
      </c>
      <c r="M1168" s="14">
        <v>0.48333333333333328</v>
      </c>
      <c r="N1168">
        <f>VLOOKUP(B1168,'[1]ICI-DH'!$A:$H,8,FALSE)</f>
        <v>0.5</v>
      </c>
      <c r="O1168">
        <f>VLOOKUP(B1168,[2]Planilha1!$A:$G,6,FALSE)</f>
        <v>0</v>
      </c>
      <c r="P1168">
        <f t="shared" si="93"/>
        <v>0</v>
      </c>
      <c r="Q1168" s="16">
        <f t="shared" si="94"/>
        <v>0</v>
      </c>
    </row>
    <row r="1169" spans="1:17" x14ac:dyDescent="0.25">
      <c r="A1169" s="7">
        <v>250415</v>
      </c>
      <c r="B1169" s="7">
        <v>2504157</v>
      </c>
      <c r="C1169" t="s">
        <v>1297</v>
      </c>
      <c r="D1169" t="s">
        <v>1247</v>
      </c>
      <c r="E1169" t="s">
        <v>466</v>
      </c>
      <c r="F1169" t="s">
        <v>10</v>
      </c>
      <c r="G1169">
        <v>6889</v>
      </c>
      <c r="H1169">
        <f t="shared" si="90"/>
        <v>6889</v>
      </c>
      <c r="I1169">
        <v>0.51400000000000001</v>
      </c>
      <c r="J1169" s="1">
        <v>35975261.32</v>
      </c>
      <c r="K1169" s="10">
        <f t="shared" si="91"/>
        <v>5222.1311249818555</v>
      </c>
      <c r="L1169" s="8">
        <f t="shared" si="92"/>
        <v>5222.1311249818555</v>
      </c>
      <c r="M1169" s="14">
        <v>-0.12222222222222219</v>
      </c>
      <c r="N1169">
        <f>VLOOKUP(B1169,'[1]ICI-DH'!$A:$H,8,FALSE)</f>
        <v>0.1</v>
      </c>
      <c r="O1169">
        <f>VLOOKUP(B1169,[2]Planilha1!$A:$G,6,FALSE)</f>
        <v>0</v>
      </c>
      <c r="P1169">
        <f t="shared" si="93"/>
        <v>0</v>
      </c>
      <c r="Q1169" s="16">
        <f t="shared" si="94"/>
        <v>0</v>
      </c>
    </row>
    <row r="1170" spans="1:17" x14ac:dyDescent="0.25">
      <c r="A1170" s="7">
        <v>311510</v>
      </c>
      <c r="B1170" s="7">
        <v>3115102</v>
      </c>
      <c r="C1170" t="s">
        <v>2345</v>
      </c>
      <c r="D1170" t="s">
        <v>2181</v>
      </c>
      <c r="E1170" t="s">
        <v>2182</v>
      </c>
      <c r="F1170" t="s">
        <v>10</v>
      </c>
      <c r="G1170">
        <v>17155</v>
      </c>
      <c r="H1170">
        <f t="shared" si="90"/>
        <v>17155</v>
      </c>
      <c r="I1170">
        <v>0.70399999999999996</v>
      </c>
      <c r="J1170" s="1">
        <v>86153073.579999998</v>
      </c>
      <c r="K1170" s="10">
        <f t="shared" si="91"/>
        <v>5022.0386814339845</v>
      </c>
      <c r="L1170" s="8">
        <f t="shared" si="92"/>
        <v>5022.0386814339845</v>
      </c>
      <c r="M1170" s="14">
        <v>0.53333333333333344</v>
      </c>
      <c r="N1170">
        <f>VLOOKUP(B1170,'[1]ICI-DH'!$A:$H,8,FALSE)</f>
        <v>0.16</v>
      </c>
      <c r="O1170">
        <f>VLOOKUP(B1170,[2]Planilha1!$A:$G,6,FALSE)</f>
        <v>37</v>
      </c>
      <c r="P1170">
        <f t="shared" si="93"/>
        <v>2.1568055960361409E-3</v>
      </c>
      <c r="Q1170" s="16">
        <f t="shared" si="94"/>
        <v>2.1568055960361409E-3</v>
      </c>
    </row>
    <row r="1171" spans="1:17" x14ac:dyDescent="0.25">
      <c r="A1171" s="7">
        <v>351090</v>
      </c>
      <c r="B1171" s="7">
        <v>3510906</v>
      </c>
      <c r="C1171" t="s">
        <v>3321</v>
      </c>
      <c r="D1171" t="s">
        <v>3202</v>
      </c>
      <c r="E1171" t="s">
        <v>2182</v>
      </c>
      <c r="F1171" t="s">
        <v>10</v>
      </c>
      <c r="G1171">
        <v>2799</v>
      </c>
      <c r="H1171">
        <f t="shared" si="90"/>
        <v>2799</v>
      </c>
      <c r="I1171">
        <v>0.73399999999999999</v>
      </c>
      <c r="J1171" s="1">
        <v>29833332.77</v>
      </c>
      <c r="K1171" s="10">
        <f t="shared" si="91"/>
        <v>10658.568335119686</v>
      </c>
      <c r="L1171" s="8">
        <f t="shared" si="92"/>
        <v>10658.568335119686</v>
      </c>
      <c r="M1171" s="14">
        <v>0</v>
      </c>
      <c r="N1171">
        <f>VLOOKUP(B1171,'[1]ICI-DH'!$A:$H,8,FALSE)</f>
        <v>0.1</v>
      </c>
      <c r="O1171">
        <f>VLOOKUP(B1171,[2]Planilha1!$A:$G,6,FALSE)</f>
        <v>1</v>
      </c>
      <c r="P1171">
        <f t="shared" si="93"/>
        <v>3.5727045373347622E-4</v>
      </c>
      <c r="Q1171" s="16">
        <f t="shared" si="94"/>
        <v>3.5727045373347622E-4</v>
      </c>
    </row>
    <row r="1172" spans="1:17" x14ac:dyDescent="0.25">
      <c r="A1172" s="7">
        <v>500290</v>
      </c>
      <c r="B1172" s="7">
        <v>5002902</v>
      </c>
      <c r="C1172" t="s">
        <v>4949</v>
      </c>
      <c r="D1172" t="s">
        <v>4931</v>
      </c>
      <c r="E1172" t="s">
        <v>4932</v>
      </c>
      <c r="F1172" t="s">
        <v>10</v>
      </c>
      <c r="G1172">
        <v>20988</v>
      </c>
      <c r="H1172">
        <f t="shared" si="90"/>
        <v>20988</v>
      </c>
      <c r="I1172">
        <v>0.72699999999999998</v>
      </c>
      <c r="J1172" s="1">
        <v>174024333.71000001</v>
      </c>
      <c r="K1172" s="10">
        <f t="shared" si="91"/>
        <v>8291.6110972936913</v>
      </c>
      <c r="L1172" s="8">
        <f t="shared" si="92"/>
        <v>8291.6110972936913</v>
      </c>
      <c r="M1172" s="14">
        <v>0.44444444444444448</v>
      </c>
      <c r="N1172">
        <f>VLOOKUP(B1172,'[1]ICI-DH'!$A:$H,8,FALSE)</f>
        <v>0.1</v>
      </c>
      <c r="O1172">
        <f>VLOOKUP(B1172,[2]Planilha1!$A:$G,6,FALSE)</f>
        <v>54</v>
      </c>
      <c r="P1172">
        <f t="shared" si="93"/>
        <v>2.5728987993138938E-3</v>
      </c>
      <c r="Q1172" s="16">
        <f t="shared" si="94"/>
        <v>2.5728987993138938E-3</v>
      </c>
    </row>
    <row r="1173" spans="1:17" x14ac:dyDescent="0.25">
      <c r="A1173" s="7">
        <v>150240</v>
      </c>
      <c r="B1173" s="7">
        <v>1502400</v>
      </c>
      <c r="C1173" t="s">
        <v>201</v>
      </c>
      <c r="D1173" t="s">
        <v>166</v>
      </c>
      <c r="E1173" t="s">
        <v>9</v>
      </c>
      <c r="F1173" t="s">
        <v>10</v>
      </c>
      <c r="G1173">
        <v>192256</v>
      </c>
      <c r="H1173">
        <f t="shared" si="90"/>
        <v>192256</v>
      </c>
      <c r="I1173">
        <v>0.67300000000000004</v>
      </c>
      <c r="J1173" s="1">
        <v>716915875.14999998</v>
      </c>
      <c r="K1173" s="10">
        <f t="shared" si="91"/>
        <v>3728.9648965441911</v>
      </c>
      <c r="L1173" s="8">
        <f t="shared" si="92"/>
        <v>3728.9648965441911</v>
      </c>
      <c r="M1173" s="14">
        <v>0.75</v>
      </c>
      <c r="N1173">
        <f>VLOOKUP(B1173,'[1]ICI-DH'!$A:$H,8,FALSE)</f>
        <v>0.1</v>
      </c>
      <c r="O1173">
        <f>VLOOKUP(B1173,[2]Planilha1!$A:$G,6,FALSE)</f>
        <v>287</v>
      </c>
      <c r="P1173">
        <f t="shared" si="93"/>
        <v>1.4928012649800266E-3</v>
      </c>
      <c r="Q1173" s="16">
        <f t="shared" si="94"/>
        <v>1.4928012649800266E-3</v>
      </c>
    </row>
    <row r="1174" spans="1:17" x14ac:dyDescent="0.25">
      <c r="A1174" s="7">
        <v>510285</v>
      </c>
      <c r="B1174" s="7">
        <v>5102850</v>
      </c>
      <c r="C1174" t="s">
        <v>5028</v>
      </c>
      <c r="D1174" t="s">
        <v>5002</v>
      </c>
      <c r="E1174" t="s">
        <v>4932</v>
      </c>
      <c r="F1174" t="s">
        <v>10</v>
      </c>
      <c r="G1174">
        <v>7506</v>
      </c>
      <c r="H1174">
        <f t="shared" si="90"/>
        <v>7506</v>
      </c>
      <c r="I1174">
        <v>0.66500000000000004</v>
      </c>
      <c r="J1174" s="1">
        <v>50708426.130000003</v>
      </c>
      <c r="K1174" s="10">
        <f t="shared" si="91"/>
        <v>6755.7189088729019</v>
      </c>
      <c r="L1174" s="8">
        <f t="shared" si="92"/>
        <v>6755.7189088729019</v>
      </c>
      <c r="M1174" s="14">
        <v>0.3666666666666667</v>
      </c>
      <c r="N1174">
        <f>VLOOKUP(B1174,'[1]ICI-DH'!$A:$H,8,FALSE)</f>
        <v>0.16</v>
      </c>
      <c r="O1174">
        <f>VLOOKUP(B1174,[2]Planilha1!$A:$G,6,FALSE)</f>
        <v>0</v>
      </c>
      <c r="P1174">
        <f t="shared" si="93"/>
        <v>0</v>
      </c>
      <c r="Q1174" s="16">
        <f t="shared" si="94"/>
        <v>0</v>
      </c>
    </row>
    <row r="1175" spans="1:17" x14ac:dyDescent="0.25">
      <c r="A1175" s="7">
        <v>110090</v>
      </c>
      <c r="B1175" s="7">
        <v>1100908</v>
      </c>
      <c r="C1175" t="s">
        <v>43</v>
      </c>
      <c r="D1175" t="s">
        <v>8</v>
      </c>
      <c r="E1175" t="s">
        <v>9</v>
      </c>
      <c r="F1175" t="s">
        <v>10</v>
      </c>
      <c r="G1175">
        <v>3233</v>
      </c>
      <c r="H1175">
        <f t="shared" si="90"/>
        <v>3233</v>
      </c>
      <c r="I1175">
        <v>0.65800000000000003</v>
      </c>
      <c r="J1175" s="1">
        <v>35845283.939999998</v>
      </c>
      <c r="K1175" s="10">
        <f t="shared" si="91"/>
        <v>11087.313312712649</v>
      </c>
      <c r="L1175" s="8">
        <f t="shared" si="92"/>
        <v>11087.313312712649</v>
      </c>
      <c r="M1175" s="14">
        <v>0.12222222222222223</v>
      </c>
      <c r="N1175">
        <f>VLOOKUP(B1175,'[1]ICI-DH'!$A:$H,8,FALSE)</f>
        <v>0.1</v>
      </c>
      <c r="O1175">
        <f>VLOOKUP(B1175,[2]Planilha1!$A:$G,6,FALSE)</f>
        <v>0</v>
      </c>
      <c r="P1175">
        <f t="shared" si="93"/>
        <v>0</v>
      </c>
      <c r="Q1175" s="16">
        <f t="shared" si="94"/>
        <v>0</v>
      </c>
    </row>
    <row r="1176" spans="1:17" x14ac:dyDescent="0.25">
      <c r="A1176" s="7">
        <v>520505</v>
      </c>
      <c r="B1176" s="7">
        <v>5205059</v>
      </c>
      <c r="C1176" t="s">
        <v>5192</v>
      </c>
      <c r="D1176" t="s">
        <v>5136</v>
      </c>
      <c r="E1176" t="s">
        <v>4932</v>
      </c>
      <c r="F1176" t="s">
        <v>10</v>
      </c>
      <c r="G1176">
        <v>2985</v>
      </c>
      <c r="H1176">
        <f t="shared" si="90"/>
        <v>2985</v>
      </c>
      <c r="I1176">
        <v>0.70099999999999996</v>
      </c>
      <c r="J1176" s="1">
        <v>34375536.359999999</v>
      </c>
      <c r="K1176" s="10">
        <f t="shared" si="91"/>
        <v>11516.092582914573</v>
      </c>
      <c r="L1176" s="8">
        <f t="shared" si="92"/>
        <v>11516.092582914573</v>
      </c>
      <c r="M1176" s="14">
        <v>0.51111111111111107</v>
      </c>
      <c r="N1176">
        <f>VLOOKUP(B1176,'[1]ICI-DH'!$A:$H,8,FALSE)</f>
        <v>0.1</v>
      </c>
      <c r="O1176">
        <f>VLOOKUP(B1176,[2]Planilha1!$A:$G,6,FALSE)</f>
        <v>0</v>
      </c>
      <c r="P1176">
        <f t="shared" si="93"/>
        <v>0</v>
      </c>
      <c r="Q1176" s="16">
        <f t="shared" si="94"/>
        <v>0</v>
      </c>
    </row>
    <row r="1177" spans="1:17" x14ac:dyDescent="0.25">
      <c r="A1177" s="7">
        <v>320140</v>
      </c>
      <c r="B1177" s="7">
        <v>3201407</v>
      </c>
      <c r="C1177" t="s">
        <v>3053</v>
      </c>
      <c r="D1177" t="s">
        <v>3036</v>
      </c>
      <c r="E1177" t="s">
        <v>2182</v>
      </c>
      <c r="F1177" t="s">
        <v>10</v>
      </c>
      <c r="G1177">
        <v>36930</v>
      </c>
      <c r="H1177">
        <f t="shared" si="90"/>
        <v>36930</v>
      </c>
      <c r="I1177">
        <v>0.72599999999999998</v>
      </c>
      <c r="J1177" s="1">
        <v>183837526.71000001</v>
      </c>
      <c r="K1177" s="10">
        <f t="shared" si="91"/>
        <v>4977.9996401299759</v>
      </c>
      <c r="L1177" s="8">
        <f t="shared" si="92"/>
        <v>4977.9996401299759</v>
      </c>
      <c r="M1177" s="14">
        <v>0.44444444444444448</v>
      </c>
      <c r="N1177">
        <f>VLOOKUP(B1177,'[1]ICI-DH'!$A:$H,8,FALSE)</f>
        <v>0.1</v>
      </c>
      <c r="O1177">
        <f>VLOOKUP(B1177,[2]Planilha1!$A:$G,6,FALSE)</f>
        <v>36</v>
      </c>
      <c r="P1177">
        <f t="shared" si="93"/>
        <v>9.7481722177091793E-4</v>
      </c>
      <c r="Q1177" s="16">
        <f t="shared" si="94"/>
        <v>9.7481722177091793E-4</v>
      </c>
    </row>
    <row r="1178" spans="1:17" x14ac:dyDescent="0.25">
      <c r="A1178" s="7">
        <v>220260</v>
      </c>
      <c r="B1178" s="7">
        <v>2202604</v>
      </c>
      <c r="C1178" t="s">
        <v>736</v>
      </c>
      <c r="D1178" t="s">
        <v>682</v>
      </c>
      <c r="E1178" t="s">
        <v>466</v>
      </c>
      <c r="F1178" t="s">
        <v>10</v>
      </c>
      <c r="G1178">
        <v>19288</v>
      </c>
      <c r="H1178">
        <f t="shared" si="90"/>
        <v>19288</v>
      </c>
      <c r="I1178">
        <v>0.58699999999999997</v>
      </c>
      <c r="J1178" s="1">
        <v>95785626.599999994</v>
      </c>
      <c r="K1178" s="10">
        <f t="shared" si="91"/>
        <v>4966.0735483201988</v>
      </c>
      <c r="L1178" s="8">
        <f t="shared" si="92"/>
        <v>4966.0735483201988</v>
      </c>
      <c r="M1178" s="14">
        <v>0.19444444444444445</v>
      </c>
      <c r="N1178">
        <f>VLOOKUP(B1178,'[1]ICI-DH'!$A:$H,8,FALSE)</f>
        <v>0.1</v>
      </c>
      <c r="O1178">
        <f>VLOOKUP(B1178,[2]Planilha1!$A:$G,6,FALSE)</f>
        <v>0</v>
      </c>
      <c r="P1178">
        <f t="shared" si="93"/>
        <v>0</v>
      </c>
      <c r="Q1178" s="16">
        <f t="shared" si="94"/>
        <v>0</v>
      </c>
    </row>
    <row r="1179" spans="1:17" x14ac:dyDescent="0.25">
      <c r="A1179" s="7">
        <v>351100</v>
      </c>
      <c r="B1179" s="7">
        <v>3511003</v>
      </c>
      <c r="C1179" t="s">
        <v>3322</v>
      </c>
      <c r="D1179" t="s">
        <v>3202</v>
      </c>
      <c r="E1179" t="s">
        <v>2182</v>
      </c>
      <c r="F1179" t="s">
        <v>10</v>
      </c>
      <c r="G1179">
        <v>19977</v>
      </c>
      <c r="H1179">
        <f t="shared" si="90"/>
        <v>19977</v>
      </c>
      <c r="I1179">
        <v>0.73099999999999998</v>
      </c>
      <c r="J1179" s="1">
        <v>162140811.53</v>
      </c>
      <c r="K1179" s="10">
        <f t="shared" si="91"/>
        <v>8116.3744070681287</v>
      </c>
      <c r="L1179" s="8">
        <f t="shared" si="92"/>
        <v>8116.3744070681287</v>
      </c>
      <c r="M1179" s="14">
        <v>0.48333333333333339</v>
      </c>
      <c r="N1179">
        <f>VLOOKUP(B1179,'[1]ICI-DH'!$A:$H,8,FALSE)</f>
        <v>0.1</v>
      </c>
      <c r="O1179">
        <f>VLOOKUP(B1179,[2]Planilha1!$A:$G,6,FALSE)</f>
        <v>21</v>
      </c>
      <c r="P1179">
        <f t="shared" si="93"/>
        <v>1.0512088902237572E-3</v>
      </c>
      <c r="Q1179" s="16">
        <f t="shared" si="94"/>
        <v>1.0512088902237572E-3</v>
      </c>
    </row>
    <row r="1180" spans="1:17" x14ac:dyDescent="0.25">
      <c r="A1180" s="7">
        <v>410490</v>
      </c>
      <c r="B1180" s="7">
        <v>4104907</v>
      </c>
      <c r="C1180" t="s">
        <v>3889</v>
      </c>
      <c r="D1180" t="s">
        <v>3827</v>
      </c>
      <c r="E1180" t="s">
        <v>3828</v>
      </c>
      <c r="F1180" t="s">
        <v>10</v>
      </c>
      <c r="G1180">
        <v>73075</v>
      </c>
      <c r="H1180">
        <f t="shared" si="90"/>
        <v>73075</v>
      </c>
      <c r="I1180">
        <v>0.70299999999999996</v>
      </c>
      <c r="J1180" s="1">
        <v>422510052.91000003</v>
      </c>
      <c r="K1180" s="10">
        <f t="shared" si="91"/>
        <v>5781.8686679438933</v>
      </c>
      <c r="L1180" s="8">
        <f t="shared" si="92"/>
        <v>5781.8686679438933</v>
      </c>
      <c r="M1180" s="14">
        <v>1.088888888888889</v>
      </c>
      <c r="N1180">
        <f>VLOOKUP(B1180,'[1]ICI-DH'!$A:$H,8,FALSE)</f>
        <v>0.1</v>
      </c>
      <c r="O1180">
        <f>VLOOKUP(B1180,[2]Planilha1!$A:$G,6,FALSE)</f>
        <v>78</v>
      </c>
      <c r="P1180">
        <f t="shared" si="93"/>
        <v>1.067396510434485E-3</v>
      </c>
      <c r="Q1180" s="16">
        <f t="shared" si="94"/>
        <v>1.067396510434485E-3</v>
      </c>
    </row>
    <row r="1181" spans="1:17" x14ac:dyDescent="0.25">
      <c r="A1181" s="7">
        <v>290730</v>
      </c>
      <c r="B1181" s="7">
        <v>2907301</v>
      </c>
      <c r="C1181" t="s">
        <v>1873</v>
      </c>
      <c r="D1181" t="s">
        <v>1784</v>
      </c>
      <c r="E1181" t="s">
        <v>466</v>
      </c>
      <c r="F1181" t="s">
        <v>10</v>
      </c>
      <c r="G1181">
        <v>24712</v>
      </c>
      <c r="H1181">
        <f t="shared" si="90"/>
        <v>24712</v>
      </c>
      <c r="I1181">
        <v>0.61299999999999999</v>
      </c>
      <c r="J1181" s="1">
        <v>125904333.03</v>
      </c>
      <c r="K1181" s="10">
        <f t="shared" si="91"/>
        <v>5094.8661795888638</v>
      </c>
      <c r="L1181" s="8">
        <f t="shared" si="92"/>
        <v>5094.8661795888638</v>
      </c>
      <c r="M1181" s="14">
        <v>0.62222222222222223</v>
      </c>
      <c r="N1181">
        <f>VLOOKUP(B1181,'[1]ICI-DH'!$A:$H,8,FALSE)</f>
        <v>0.1</v>
      </c>
      <c r="O1181">
        <f>VLOOKUP(B1181,[2]Planilha1!$A:$G,6,FALSE)</f>
        <v>0</v>
      </c>
      <c r="P1181">
        <f t="shared" si="93"/>
        <v>0</v>
      </c>
      <c r="Q1181" s="16">
        <f t="shared" si="94"/>
        <v>0</v>
      </c>
    </row>
    <row r="1182" spans="1:17" x14ac:dyDescent="0.25">
      <c r="A1182" s="7">
        <v>311530</v>
      </c>
      <c r="B1182" s="7">
        <v>3115300</v>
      </c>
      <c r="C1182" t="s">
        <v>2347</v>
      </c>
      <c r="D1182" t="s">
        <v>2181</v>
      </c>
      <c r="E1182" t="s">
        <v>2182</v>
      </c>
      <c r="F1182" t="s">
        <v>10</v>
      </c>
      <c r="G1182">
        <v>66261</v>
      </c>
      <c r="H1182">
        <f t="shared" si="90"/>
        <v>66261</v>
      </c>
      <c r="I1182">
        <v>0.751</v>
      </c>
      <c r="J1182" s="1">
        <v>262592693.59999999</v>
      </c>
      <c r="K1182" s="10">
        <f t="shared" si="91"/>
        <v>3963.0052911969333</v>
      </c>
      <c r="L1182" s="8">
        <f t="shared" si="92"/>
        <v>3963.0052911969333</v>
      </c>
      <c r="M1182" s="14">
        <v>0.42777777777777776</v>
      </c>
      <c r="N1182">
        <f>VLOOKUP(B1182,'[1]ICI-DH'!$A:$H,8,FALSE)</f>
        <v>0.1</v>
      </c>
      <c r="O1182">
        <f>VLOOKUP(B1182,[2]Planilha1!$A:$G,6,FALSE)</f>
        <v>62</v>
      </c>
      <c r="P1182">
        <f t="shared" si="93"/>
        <v>9.3569369614101812E-4</v>
      </c>
      <c r="Q1182" s="16">
        <f t="shared" si="94"/>
        <v>9.3569369614101812E-4</v>
      </c>
    </row>
    <row r="1183" spans="1:17" x14ac:dyDescent="0.25">
      <c r="A1183" s="7">
        <v>520510</v>
      </c>
      <c r="B1183" s="7">
        <v>5205109</v>
      </c>
      <c r="C1183" t="s">
        <v>5193</v>
      </c>
      <c r="D1183" t="s">
        <v>5136</v>
      </c>
      <c r="E1183" t="s">
        <v>4932</v>
      </c>
      <c r="F1183" t="s">
        <v>10</v>
      </c>
      <c r="G1183">
        <v>114427</v>
      </c>
      <c r="H1183">
        <f t="shared" si="90"/>
        <v>114427</v>
      </c>
      <c r="I1183">
        <v>0.76600000000000001</v>
      </c>
      <c r="J1183" s="1">
        <v>755779601.19000006</v>
      </c>
      <c r="K1183" s="10">
        <f t="shared" si="91"/>
        <v>6604.9061951287722</v>
      </c>
      <c r="L1183" s="8">
        <f t="shared" si="92"/>
        <v>6604.9061951287722</v>
      </c>
      <c r="M1183" s="14">
        <v>0.63333333333333341</v>
      </c>
      <c r="N1183">
        <f>VLOOKUP(B1183,'[1]ICI-DH'!$A:$H,8,FALSE)</f>
        <v>0.1</v>
      </c>
      <c r="O1183">
        <f>VLOOKUP(B1183,[2]Planilha1!$A:$G,6,FALSE)</f>
        <v>89</v>
      </c>
      <c r="P1183">
        <f t="shared" si="93"/>
        <v>7.7778845901753954E-4</v>
      </c>
      <c r="Q1183" s="16">
        <f t="shared" si="94"/>
        <v>7.7778845901753954E-4</v>
      </c>
    </row>
    <row r="1184" spans="1:17" x14ac:dyDescent="0.25">
      <c r="A1184" s="7">
        <v>351110</v>
      </c>
      <c r="B1184" s="7">
        <v>3511102</v>
      </c>
      <c r="C1184" t="s">
        <v>3323</v>
      </c>
      <c r="D1184" t="s">
        <v>3202</v>
      </c>
      <c r="E1184" t="s">
        <v>2182</v>
      </c>
      <c r="F1184" t="s">
        <v>10</v>
      </c>
      <c r="G1184">
        <v>115791</v>
      </c>
      <c r="H1184">
        <f t="shared" si="90"/>
        <v>115791</v>
      </c>
      <c r="I1184">
        <v>0.78500000000000003</v>
      </c>
      <c r="J1184" s="1">
        <v>690155170.25</v>
      </c>
      <c r="K1184" s="10">
        <f t="shared" si="91"/>
        <v>5960.3524475131917</v>
      </c>
      <c r="L1184" s="8">
        <f t="shared" si="92"/>
        <v>5960.3524475131917</v>
      </c>
      <c r="M1184" s="14">
        <v>0.88333333333333341</v>
      </c>
      <c r="N1184">
        <f>VLOOKUP(B1184,'[1]ICI-DH'!$A:$H,8,FALSE)</f>
        <v>0.1</v>
      </c>
      <c r="O1184">
        <f>VLOOKUP(B1184,[2]Planilha1!$A:$G,6,FALSE)</f>
        <v>77</v>
      </c>
      <c r="P1184">
        <f t="shared" si="93"/>
        <v>6.6499123420645824E-4</v>
      </c>
      <c r="Q1184" s="16">
        <f t="shared" si="94"/>
        <v>6.6499123420645824E-4</v>
      </c>
    </row>
    <row r="1185" spans="1:17" x14ac:dyDescent="0.25">
      <c r="A1185" s="7">
        <v>410500</v>
      </c>
      <c r="B1185" s="7">
        <v>4105003</v>
      </c>
      <c r="C1185" t="s">
        <v>3890</v>
      </c>
      <c r="D1185" t="s">
        <v>3827</v>
      </c>
      <c r="E1185" t="s">
        <v>3828</v>
      </c>
      <c r="F1185" t="s">
        <v>10</v>
      </c>
      <c r="G1185">
        <v>10446</v>
      </c>
      <c r="H1185">
        <f t="shared" si="90"/>
        <v>10446</v>
      </c>
      <c r="I1185">
        <v>0.67800000000000005</v>
      </c>
      <c r="J1185" s="1">
        <v>65444779.289999999</v>
      </c>
      <c r="K1185" s="10">
        <f t="shared" si="91"/>
        <v>6265.0564129810455</v>
      </c>
      <c r="L1185" s="8">
        <f t="shared" si="92"/>
        <v>6265.0564129810455</v>
      </c>
      <c r="M1185" s="14">
        <v>0.48888888888888893</v>
      </c>
      <c r="N1185">
        <f>VLOOKUP(B1185,'[1]ICI-DH'!$A:$H,8,FALSE)</f>
        <v>0.1</v>
      </c>
      <c r="O1185">
        <f>VLOOKUP(B1185,[2]Planilha1!$A:$G,6,FALSE)</f>
        <v>0</v>
      </c>
      <c r="P1185">
        <f t="shared" si="93"/>
        <v>0</v>
      </c>
      <c r="Q1185" s="16">
        <f t="shared" si="94"/>
        <v>0</v>
      </c>
    </row>
    <row r="1186" spans="1:17" x14ac:dyDescent="0.25">
      <c r="A1186" s="7">
        <v>420400</v>
      </c>
      <c r="B1186" s="7">
        <v>4204004</v>
      </c>
      <c r="C1186" t="s">
        <v>3890</v>
      </c>
      <c r="D1186" t="s">
        <v>4197</v>
      </c>
      <c r="E1186" t="s">
        <v>3828</v>
      </c>
      <c r="F1186" t="s">
        <v>10</v>
      </c>
      <c r="G1186">
        <v>10566</v>
      </c>
      <c r="H1186">
        <f t="shared" si="90"/>
        <v>10566</v>
      </c>
      <c r="I1186">
        <v>0.71399999999999997</v>
      </c>
      <c r="J1186" s="1">
        <v>66162531.670000002</v>
      </c>
      <c r="K1186" s="10">
        <f t="shared" si="91"/>
        <v>6261.8333967442741</v>
      </c>
      <c r="L1186" s="8">
        <f t="shared" si="92"/>
        <v>6261.8333967442741</v>
      </c>
      <c r="M1186" s="14">
        <v>0.3666666666666667</v>
      </c>
      <c r="N1186">
        <f>VLOOKUP(B1186,'[1]ICI-DH'!$A:$H,8,FALSE)</f>
        <v>0.2</v>
      </c>
      <c r="O1186">
        <f>VLOOKUP(B1186,[2]Planilha1!$A:$G,6,FALSE)</f>
        <v>5</v>
      </c>
      <c r="P1186">
        <f t="shared" si="93"/>
        <v>4.7321597577134206E-4</v>
      </c>
      <c r="Q1186" s="16">
        <f t="shared" si="94"/>
        <v>4.7321597577134206E-4</v>
      </c>
    </row>
    <row r="1187" spans="1:17" x14ac:dyDescent="0.25">
      <c r="A1187" s="7">
        <v>230360</v>
      </c>
      <c r="B1187" s="7">
        <v>2303600</v>
      </c>
      <c r="C1187" t="s">
        <v>946</v>
      </c>
      <c r="D1187" t="s">
        <v>905</v>
      </c>
      <c r="E1187" t="s">
        <v>466</v>
      </c>
      <c r="F1187" t="s">
        <v>10</v>
      </c>
      <c r="G1187">
        <v>10243</v>
      </c>
      <c r="H1187">
        <f t="shared" si="90"/>
        <v>10243</v>
      </c>
      <c r="I1187">
        <v>0.61799999999999999</v>
      </c>
      <c r="J1187" s="1">
        <v>69057458.239999995</v>
      </c>
      <c r="K1187" s="10">
        <f t="shared" si="91"/>
        <v>6741.9172351850038</v>
      </c>
      <c r="L1187" s="8">
        <f t="shared" si="92"/>
        <v>6741.9172351850038</v>
      </c>
      <c r="M1187" s="14">
        <v>0.53333333333333344</v>
      </c>
      <c r="N1187">
        <f>VLOOKUP(B1187,'[1]ICI-DH'!$A:$H,8,FALSE)</f>
        <v>0.26</v>
      </c>
      <c r="O1187">
        <f>VLOOKUP(B1187,[2]Planilha1!$A:$G,6,FALSE)</f>
        <v>0</v>
      </c>
      <c r="P1187">
        <f t="shared" si="93"/>
        <v>0</v>
      </c>
      <c r="Q1187" s="16">
        <f t="shared" si="94"/>
        <v>0</v>
      </c>
    </row>
    <row r="1188" spans="1:17" x14ac:dyDescent="0.25">
      <c r="A1188" s="7">
        <v>311535</v>
      </c>
      <c r="B1188" s="7">
        <v>3115359</v>
      </c>
      <c r="C1188" t="s">
        <v>2348</v>
      </c>
      <c r="D1188" t="s">
        <v>2181</v>
      </c>
      <c r="E1188" t="s">
        <v>2182</v>
      </c>
      <c r="F1188" t="s">
        <v>10</v>
      </c>
      <c r="G1188">
        <v>5473</v>
      </c>
      <c r="H1188">
        <f t="shared" si="90"/>
        <v>5473</v>
      </c>
      <c r="I1188">
        <v>0.68400000000000005</v>
      </c>
      <c r="J1188" s="1">
        <v>87947711.049999997</v>
      </c>
      <c r="K1188" s="10">
        <f t="shared" si="91"/>
        <v>16069.378960350812</v>
      </c>
      <c r="L1188" s="8">
        <f t="shared" si="92"/>
        <v>12739.39</v>
      </c>
      <c r="M1188" s="14">
        <v>0.6333333333333333</v>
      </c>
      <c r="N1188">
        <f>VLOOKUP(B1188,'[1]ICI-DH'!$A:$H,8,FALSE)</f>
        <v>0.1</v>
      </c>
      <c r="O1188">
        <f>VLOOKUP(B1188,[2]Planilha1!$A:$G,6,FALSE)</f>
        <v>0</v>
      </c>
      <c r="P1188">
        <f t="shared" si="93"/>
        <v>0</v>
      </c>
      <c r="Q1188" s="16">
        <f t="shared" si="94"/>
        <v>0</v>
      </c>
    </row>
    <row r="1189" spans="1:17" x14ac:dyDescent="0.25">
      <c r="A1189" s="7">
        <v>311540</v>
      </c>
      <c r="B1189" s="7">
        <v>3115409</v>
      </c>
      <c r="C1189" t="s">
        <v>2349</v>
      </c>
      <c r="D1189" t="s">
        <v>2181</v>
      </c>
      <c r="E1189" t="s">
        <v>2182</v>
      </c>
      <c r="F1189" t="s">
        <v>10</v>
      </c>
      <c r="G1189">
        <v>3110</v>
      </c>
      <c r="H1189">
        <f t="shared" si="90"/>
        <v>3110</v>
      </c>
      <c r="I1189">
        <v>0.6</v>
      </c>
      <c r="J1189" s="1">
        <v>25718562.420000002</v>
      </c>
      <c r="K1189" s="10">
        <f t="shared" si="91"/>
        <v>8269.6342186495185</v>
      </c>
      <c r="L1189" s="8">
        <f t="shared" si="92"/>
        <v>8269.6342186495185</v>
      </c>
      <c r="M1189" s="14">
        <v>0.2166666666666667</v>
      </c>
      <c r="N1189">
        <f>VLOOKUP(B1189,'[1]ICI-DH'!$A:$H,8,FALSE)</f>
        <v>0.1</v>
      </c>
      <c r="O1189">
        <f>VLOOKUP(B1189,[2]Planilha1!$A:$G,6,FALSE)</f>
        <v>0</v>
      </c>
      <c r="P1189">
        <f t="shared" si="93"/>
        <v>0</v>
      </c>
      <c r="Q1189" s="16">
        <f t="shared" si="94"/>
        <v>0</v>
      </c>
    </row>
    <row r="1190" spans="1:17" x14ac:dyDescent="0.25">
      <c r="A1190" s="7">
        <v>260420</v>
      </c>
      <c r="B1190" s="7">
        <v>2604205</v>
      </c>
      <c r="C1190" t="s">
        <v>1493</v>
      </c>
      <c r="D1190" t="s">
        <v>1452</v>
      </c>
      <c r="E1190" t="s">
        <v>466</v>
      </c>
      <c r="F1190" t="s">
        <v>10</v>
      </c>
      <c r="G1190">
        <v>32156</v>
      </c>
      <c r="H1190">
        <f t="shared" si="90"/>
        <v>32156</v>
      </c>
      <c r="I1190">
        <v>0.60899999999999999</v>
      </c>
      <c r="J1190" s="1">
        <v>121488356.43000001</v>
      </c>
      <c r="K1190" s="10">
        <f t="shared" si="91"/>
        <v>3778.0929353775346</v>
      </c>
      <c r="L1190" s="8">
        <f t="shared" si="92"/>
        <v>3778.0929353775346</v>
      </c>
      <c r="M1190" s="14">
        <v>0.93333333333333335</v>
      </c>
      <c r="N1190">
        <f>VLOOKUP(B1190,'[1]ICI-DH'!$A:$H,8,FALSE)</f>
        <v>0.5</v>
      </c>
      <c r="O1190">
        <f>VLOOKUP(B1190,[2]Planilha1!$A:$G,6,FALSE)</f>
        <v>1</v>
      </c>
      <c r="P1190">
        <f t="shared" si="93"/>
        <v>3.1098395322801342E-5</v>
      </c>
      <c r="Q1190" s="16">
        <f t="shared" si="94"/>
        <v>3.1098395322801342E-5</v>
      </c>
    </row>
    <row r="1191" spans="1:17" x14ac:dyDescent="0.25">
      <c r="A1191" s="7">
        <v>351120</v>
      </c>
      <c r="B1191" s="7">
        <v>3511201</v>
      </c>
      <c r="C1191" t="s">
        <v>3324</v>
      </c>
      <c r="D1191" t="s">
        <v>3202</v>
      </c>
      <c r="E1191" t="s">
        <v>2182</v>
      </c>
      <c r="F1191" t="s">
        <v>10</v>
      </c>
      <c r="G1191">
        <v>7003</v>
      </c>
      <c r="H1191">
        <f t="shared" si="90"/>
        <v>7003</v>
      </c>
      <c r="I1191">
        <v>0.751</v>
      </c>
      <c r="J1191" s="1">
        <v>38922709.920000002</v>
      </c>
      <c r="K1191" s="10">
        <f t="shared" si="91"/>
        <v>5558.0051292303306</v>
      </c>
      <c r="L1191" s="8">
        <f t="shared" si="92"/>
        <v>5558.0051292303306</v>
      </c>
      <c r="M1191" s="14">
        <v>0.28888888888888886</v>
      </c>
      <c r="N1191">
        <f>VLOOKUP(B1191,'[1]ICI-DH'!$A:$H,8,FALSE)</f>
        <v>0.1</v>
      </c>
      <c r="O1191">
        <f>VLOOKUP(B1191,[2]Planilha1!$A:$G,6,FALSE)</f>
        <v>1</v>
      </c>
      <c r="P1191">
        <f t="shared" si="93"/>
        <v>1.4279594459517349E-4</v>
      </c>
      <c r="Q1191" s="16">
        <f t="shared" si="94"/>
        <v>1.4279594459517349E-4</v>
      </c>
    </row>
    <row r="1192" spans="1:17" x14ac:dyDescent="0.25">
      <c r="A1192" s="7">
        <v>250420</v>
      </c>
      <c r="B1192" s="7">
        <v>2504207</v>
      </c>
      <c r="C1192" t="s">
        <v>1298</v>
      </c>
      <c r="D1192" t="s">
        <v>1247</v>
      </c>
      <c r="E1192" t="s">
        <v>466</v>
      </c>
      <c r="F1192" t="s">
        <v>10</v>
      </c>
      <c r="G1192">
        <v>4491</v>
      </c>
      <c r="H1192">
        <f t="shared" si="90"/>
        <v>4491</v>
      </c>
      <c r="I1192">
        <v>0.57399999999999995</v>
      </c>
      <c r="J1192" s="1">
        <v>33163144.75</v>
      </c>
      <c r="K1192" s="10">
        <f t="shared" si="91"/>
        <v>7384.3564350924071</v>
      </c>
      <c r="L1192" s="8">
        <f t="shared" si="92"/>
        <v>7384.3564350924071</v>
      </c>
      <c r="M1192" s="14">
        <v>0.28333333333333333</v>
      </c>
      <c r="N1192">
        <f>VLOOKUP(B1192,'[1]ICI-DH'!$A:$H,8,FALSE)</f>
        <v>0.1</v>
      </c>
      <c r="O1192">
        <f>VLOOKUP(B1192,[2]Planilha1!$A:$G,6,FALSE)</f>
        <v>0</v>
      </c>
      <c r="P1192">
        <f t="shared" si="93"/>
        <v>0</v>
      </c>
      <c r="Q1192" s="16">
        <f t="shared" si="94"/>
        <v>0</v>
      </c>
    </row>
    <row r="1193" spans="1:17" x14ac:dyDescent="0.25">
      <c r="A1193" s="7">
        <v>290740</v>
      </c>
      <c r="B1193" s="7">
        <v>2907400</v>
      </c>
      <c r="C1193" t="s">
        <v>1874</v>
      </c>
      <c r="D1193" t="s">
        <v>1784</v>
      </c>
      <c r="E1193" t="s">
        <v>466</v>
      </c>
      <c r="F1193" t="s">
        <v>10</v>
      </c>
      <c r="G1193">
        <v>3434</v>
      </c>
      <c r="H1193">
        <f t="shared" si="90"/>
        <v>3434</v>
      </c>
      <c r="I1193">
        <v>0.58199999999999996</v>
      </c>
      <c r="J1193" s="1">
        <v>28297053.859999999</v>
      </c>
      <c r="K1193" s="10">
        <f t="shared" si="91"/>
        <v>8240.260297029703</v>
      </c>
      <c r="L1193" s="8">
        <f t="shared" si="92"/>
        <v>8240.260297029703</v>
      </c>
      <c r="M1193" s="14">
        <v>9.9999999999999992E-2</v>
      </c>
      <c r="N1193">
        <f>VLOOKUP(B1193,'[1]ICI-DH'!$A:$H,8,FALSE)</f>
        <v>0.1</v>
      </c>
      <c r="O1193">
        <f>VLOOKUP(B1193,[2]Planilha1!$A:$G,6,FALSE)</f>
        <v>0</v>
      </c>
      <c r="P1193">
        <f t="shared" si="93"/>
        <v>0</v>
      </c>
      <c r="Q1193" s="16">
        <f t="shared" si="94"/>
        <v>0</v>
      </c>
    </row>
    <row r="1194" spans="1:17" x14ac:dyDescent="0.25">
      <c r="A1194" s="7">
        <v>250430</v>
      </c>
      <c r="B1194" s="7">
        <v>2504306</v>
      </c>
      <c r="C1194" t="s">
        <v>1299</v>
      </c>
      <c r="D1194" t="s">
        <v>1247</v>
      </c>
      <c r="E1194" t="s">
        <v>466</v>
      </c>
      <c r="F1194" t="s">
        <v>10</v>
      </c>
      <c r="G1194">
        <v>30661</v>
      </c>
      <c r="H1194">
        <f t="shared" si="90"/>
        <v>30661</v>
      </c>
      <c r="I1194">
        <v>0.64</v>
      </c>
      <c r="J1194" s="1">
        <v>118567112.25</v>
      </c>
      <c r="K1194" s="10">
        <f t="shared" si="91"/>
        <v>3867.0334382440233</v>
      </c>
      <c r="L1194" s="8">
        <f t="shared" si="92"/>
        <v>3867.0334382440233</v>
      </c>
      <c r="M1194" s="14">
        <v>0.14444444444444443</v>
      </c>
      <c r="N1194">
        <f>VLOOKUP(B1194,'[1]ICI-DH'!$A:$H,8,FALSE)</f>
        <v>0.16</v>
      </c>
      <c r="O1194">
        <f>VLOOKUP(B1194,[2]Planilha1!$A:$G,6,FALSE)</f>
        <v>1</v>
      </c>
      <c r="P1194">
        <f t="shared" si="93"/>
        <v>3.2614722285639735E-5</v>
      </c>
      <c r="Q1194" s="16">
        <f t="shared" si="94"/>
        <v>3.2614722285639735E-5</v>
      </c>
    </row>
    <row r="1195" spans="1:17" x14ac:dyDescent="0.25">
      <c r="A1195" s="7">
        <v>290750</v>
      </c>
      <c r="B1195" s="7">
        <v>2907509</v>
      </c>
      <c r="C1195" t="s">
        <v>1875</v>
      </c>
      <c r="D1195" t="s">
        <v>1784</v>
      </c>
      <c r="E1195" t="s">
        <v>466</v>
      </c>
      <c r="F1195" t="s">
        <v>10</v>
      </c>
      <c r="G1195">
        <v>48148</v>
      </c>
      <c r="H1195">
        <f t="shared" si="90"/>
        <v>48148</v>
      </c>
      <c r="I1195">
        <v>0.67700000000000005</v>
      </c>
      <c r="J1195" s="1">
        <v>219729102.28</v>
      </c>
      <c r="K1195" s="10">
        <f t="shared" si="91"/>
        <v>4563.6184738722277</v>
      </c>
      <c r="L1195" s="8">
        <f t="shared" si="92"/>
        <v>4563.6184738722277</v>
      </c>
      <c r="M1195" s="14">
        <v>0.3666666666666667</v>
      </c>
      <c r="N1195">
        <f>VLOOKUP(B1195,'[1]ICI-DH'!$A:$H,8,FALSE)</f>
        <v>0.16</v>
      </c>
      <c r="O1195">
        <f>VLOOKUP(B1195,[2]Planilha1!$A:$G,6,FALSE)</f>
        <v>4</v>
      </c>
      <c r="P1195">
        <f t="shared" si="93"/>
        <v>8.3077178699011376E-5</v>
      </c>
      <c r="Q1195" s="16">
        <f t="shared" si="94"/>
        <v>8.3077178699011376E-5</v>
      </c>
    </row>
    <row r="1196" spans="1:17" x14ac:dyDescent="0.25">
      <c r="A1196" s="7">
        <v>430500</v>
      </c>
      <c r="B1196" s="7">
        <v>4305009</v>
      </c>
      <c r="C1196" t="s">
        <v>4547</v>
      </c>
      <c r="D1196" t="s">
        <v>4459</v>
      </c>
      <c r="E1196" t="s">
        <v>3828</v>
      </c>
      <c r="F1196" t="s">
        <v>10</v>
      </c>
      <c r="G1196">
        <v>8674</v>
      </c>
      <c r="H1196">
        <f t="shared" si="90"/>
        <v>8674</v>
      </c>
      <c r="I1196">
        <v>0.73899999999999999</v>
      </c>
      <c r="J1196" s="1">
        <v>56773486.219999999</v>
      </c>
      <c r="K1196" s="10">
        <f t="shared" si="91"/>
        <v>6545.2485842748438</v>
      </c>
      <c r="L1196" s="8">
        <f t="shared" si="92"/>
        <v>6545.2485842748438</v>
      </c>
      <c r="M1196" s="14">
        <v>0.45</v>
      </c>
      <c r="N1196">
        <f>VLOOKUP(B1196,'[1]ICI-DH'!$A:$H,8,FALSE)</f>
        <v>0.1</v>
      </c>
      <c r="O1196">
        <f>VLOOKUP(B1196,[2]Planilha1!$A:$G,6,FALSE)</f>
        <v>0</v>
      </c>
      <c r="P1196">
        <f t="shared" si="93"/>
        <v>0</v>
      </c>
      <c r="Q1196" s="16">
        <f t="shared" si="94"/>
        <v>0</v>
      </c>
    </row>
    <row r="1197" spans="1:17" x14ac:dyDescent="0.25">
      <c r="A1197" s="7">
        <v>311545</v>
      </c>
      <c r="B1197" s="7">
        <v>3115458</v>
      </c>
      <c r="C1197" t="s">
        <v>2350</v>
      </c>
      <c r="D1197" t="s">
        <v>2181</v>
      </c>
      <c r="E1197" t="s">
        <v>2182</v>
      </c>
      <c r="F1197" t="s">
        <v>10</v>
      </c>
      <c r="G1197">
        <v>7030</v>
      </c>
      <c r="H1197">
        <f t="shared" si="90"/>
        <v>7030</v>
      </c>
      <c r="I1197">
        <v>0.54</v>
      </c>
      <c r="J1197" s="1">
        <v>42497091.109999999</v>
      </c>
      <c r="K1197" s="10">
        <f t="shared" si="91"/>
        <v>6045.1054210526318</v>
      </c>
      <c r="L1197" s="8">
        <f t="shared" si="92"/>
        <v>6045.1054210526318</v>
      </c>
      <c r="M1197" s="14">
        <v>2.7777777777777769E-2</v>
      </c>
      <c r="N1197">
        <f>VLOOKUP(B1197,'[1]ICI-DH'!$A:$H,8,FALSE)</f>
        <v>0.2</v>
      </c>
      <c r="O1197">
        <f>VLOOKUP(B1197,[2]Planilha1!$A:$G,6,FALSE)</f>
        <v>0</v>
      </c>
      <c r="P1197">
        <f t="shared" si="93"/>
        <v>0</v>
      </c>
      <c r="Q1197" s="16">
        <f t="shared" si="94"/>
        <v>0</v>
      </c>
    </row>
    <row r="1198" spans="1:17" x14ac:dyDescent="0.25">
      <c r="A1198" s="7">
        <v>230365</v>
      </c>
      <c r="B1198" s="7">
        <v>2303659</v>
      </c>
      <c r="C1198" t="s">
        <v>947</v>
      </c>
      <c r="D1198" t="s">
        <v>905</v>
      </c>
      <c r="E1198" t="s">
        <v>466</v>
      </c>
      <c r="F1198" t="s">
        <v>10</v>
      </c>
      <c r="G1198">
        <v>10444</v>
      </c>
      <c r="H1198">
        <f t="shared" si="90"/>
        <v>10444</v>
      </c>
      <c r="I1198">
        <v>0.60899999999999999</v>
      </c>
      <c r="J1198" s="1">
        <v>65954402.229999997</v>
      </c>
      <c r="K1198" s="10">
        <f t="shared" si="91"/>
        <v>6315.0519178475679</v>
      </c>
      <c r="L1198" s="8">
        <f t="shared" si="92"/>
        <v>6315.0519178475679</v>
      </c>
      <c r="M1198" s="14">
        <v>0.33888888888888891</v>
      </c>
      <c r="N1198">
        <f>VLOOKUP(B1198,'[1]ICI-DH'!$A:$H,8,FALSE)</f>
        <v>0.1</v>
      </c>
      <c r="O1198">
        <f>VLOOKUP(B1198,[2]Planilha1!$A:$G,6,FALSE)</f>
        <v>0</v>
      </c>
      <c r="P1198">
        <f t="shared" si="93"/>
        <v>0</v>
      </c>
      <c r="Q1198" s="16">
        <f t="shared" si="94"/>
        <v>0</v>
      </c>
    </row>
    <row r="1199" spans="1:17" x14ac:dyDescent="0.25">
      <c r="A1199" s="7">
        <v>520520</v>
      </c>
      <c r="B1199" s="7">
        <v>5205208</v>
      </c>
      <c r="C1199" t="s">
        <v>5194</v>
      </c>
      <c r="D1199" t="s">
        <v>5136</v>
      </c>
      <c r="E1199" t="s">
        <v>4932</v>
      </c>
      <c r="F1199" t="s">
        <v>10</v>
      </c>
      <c r="G1199">
        <v>5184</v>
      </c>
      <c r="H1199">
        <f t="shared" si="90"/>
        <v>5184</v>
      </c>
      <c r="I1199">
        <v>0.66400000000000003</v>
      </c>
      <c r="J1199" s="1">
        <v>27494501.960000001</v>
      </c>
      <c r="K1199" s="10">
        <f t="shared" si="91"/>
        <v>5303.7233719135802</v>
      </c>
      <c r="L1199" s="8">
        <f t="shared" si="92"/>
        <v>5303.7233719135802</v>
      </c>
      <c r="M1199" s="14">
        <v>0.1388888888888889</v>
      </c>
      <c r="N1199">
        <f>VLOOKUP(B1199,'[1]ICI-DH'!$A:$H,8,FALSE)</f>
        <v>0.1</v>
      </c>
      <c r="O1199">
        <f>VLOOKUP(B1199,[2]Planilha1!$A:$G,6,FALSE)</f>
        <v>1</v>
      </c>
      <c r="P1199">
        <f t="shared" si="93"/>
        <v>1.9290123456790122E-4</v>
      </c>
      <c r="Q1199" s="16">
        <f t="shared" si="94"/>
        <v>1.9290123456790122E-4</v>
      </c>
    </row>
    <row r="1200" spans="1:17" x14ac:dyDescent="0.25">
      <c r="A1200" s="7">
        <v>290755</v>
      </c>
      <c r="B1200" s="7">
        <v>2907558</v>
      </c>
      <c r="C1200" t="s">
        <v>1876</v>
      </c>
      <c r="D1200" t="s">
        <v>1784</v>
      </c>
      <c r="E1200" t="s">
        <v>466</v>
      </c>
      <c r="F1200" t="s">
        <v>10</v>
      </c>
      <c r="G1200">
        <v>8841</v>
      </c>
      <c r="H1200">
        <f t="shared" si="90"/>
        <v>8841</v>
      </c>
      <c r="I1200">
        <v>0.57099999999999995</v>
      </c>
      <c r="J1200" s="1">
        <v>43069267.439999998</v>
      </c>
      <c r="K1200" s="10">
        <f t="shared" si="91"/>
        <v>4871.5379979640311</v>
      </c>
      <c r="L1200" s="8">
        <f t="shared" si="92"/>
        <v>4871.5379979640311</v>
      </c>
      <c r="M1200" s="14">
        <v>0.4</v>
      </c>
      <c r="N1200">
        <f>VLOOKUP(B1200,'[1]ICI-DH'!$A:$H,8,FALSE)</f>
        <v>0.16</v>
      </c>
      <c r="O1200">
        <f>VLOOKUP(B1200,[2]Planilha1!$A:$G,6,FALSE)</f>
        <v>0</v>
      </c>
      <c r="P1200">
        <f t="shared" si="93"/>
        <v>0</v>
      </c>
      <c r="Q1200" s="16">
        <f t="shared" si="94"/>
        <v>0</v>
      </c>
    </row>
    <row r="1201" spans="1:17" x14ac:dyDescent="0.25">
      <c r="A1201" s="7">
        <v>250435</v>
      </c>
      <c r="B1201" s="7">
        <v>2504355</v>
      </c>
      <c r="C1201" t="s">
        <v>1300</v>
      </c>
      <c r="D1201" t="s">
        <v>1247</v>
      </c>
      <c r="E1201" t="s">
        <v>466</v>
      </c>
      <c r="F1201" t="s">
        <v>10</v>
      </c>
      <c r="G1201">
        <v>5254</v>
      </c>
      <c r="H1201">
        <f t="shared" si="90"/>
        <v>5254</v>
      </c>
      <c r="I1201">
        <v>0.623</v>
      </c>
      <c r="J1201" s="1">
        <v>34366789.409999996</v>
      </c>
      <c r="K1201" s="10">
        <f t="shared" si="91"/>
        <v>6541.0714522268745</v>
      </c>
      <c r="L1201" s="8">
        <f t="shared" si="92"/>
        <v>6541.0714522268745</v>
      </c>
      <c r="M1201" s="14">
        <v>0.13333333333333333</v>
      </c>
      <c r="N1201">
        <f>VLOOKUP(B1201,'[1]ICI-DH'!$A:$H,8,FALSE)</f>
        <v>0.1</v>
      </c>
      <c r="O1201">
        <f>VLOOKUP(B1201,[2]Planilha1!$A:$G,6,FALSE)</f>
        <v>0</v>
      </c>
      <c r="P1201">
        <f t="shared" si="93"/>
        <v>0</v>
      </c>
      <c r="Q1201" s="16">
        <f t="shared" si="94"/>
        <v>0</v>
      </c>
    </row>
    <row r="1202" spans="1:17" x14ac:dyDescent="0.25">
      <c r="A1202" s="7">
        <v>311547</v>
      </c>
      <c r="B1202" s="7">
        <v>3115474</v>
      </c>
      <c r="C1202" t="s">
        <v>2351</v>
      </c>
      <c r="D1202" t="s">
        <v>2181</v>
      </c>
      <c r="E1202" t="s">
        <v>2182</v>
      </c>
      <c r="F1202" t="s">
        <v>10</v>
      </c>
      <c r="G1202">
        <v>4739</v>
      </c>
      <c r="H1202">
        <f t="shared" si="90"/>
        <v>4739</v>
      </c>
      <c r="I1202">
        <v>0.621</v>
      </c>
      <c r="J1202" s="1">
        <v>32572560.370000001</v>
      </c>
      <c r="K1202" s="10">
        <f t="shared" si="91"/>
        <v>6873.2982422451996</v>
      </c>
      <c r="L1202" s="8">
        <f t="shared" si="92"/>
        <v>6873.2982422451996</v>
      </c>
      <c r="M1202" s="14">
        <v>0.62777777777777777</v>
      </c>
      <c r="N1202">
        <f>VLOOKUP(B1202,'[1]ICI-DH'!$A:$H,8,FALSE)</f>
        <v>0.1</v>
      </c>
      <c r="O1202">
        <f>VLOOKUP(B1202,[2]Planilha1!$A:$G,6,FALSE)</f>
        <v>0</v>
      </c>
      <c r="P1202">
        <f t="shared" si="93"/>
        <v>0</v>
      </c>
      <c r="Q1202" s="16">
        <f t="shared" si="94"/>
        <v>0</v>
      </c>
    </row>
    <row r="1203" spans="1:17" x14ac:dyDescent="0.25">
      <c r="A1203" s="7">
        <v>230370</v>
      </c>
      <c r="B1203" s="7">
        <v>2303709</v>
      </c>
      <c r="C1203" t="s">
        <v>948</v>
      </c>
      <c r="D1203" t="s">
        <v>905</v>
      </c>
      <c r="E1203" t="s">
        <v>466</v>
      </c>
      <c r="F1203" t="s">
        <v>10</v>
      </c>
      <c r="G1203">
        <v>355679</v>
      </c>
      <c r="H1203">
        <f t="shared" si="90"/>
        <v>200000</v>
      </c>
      <c r="I1203">
        <v>0.68200000000000005</v>
      </c>
      <c r="J1203" s="1">
        <v>1317783088.96</v>
      </c>
      <c r="K1203" s="10">
        <f t="shared" si="91"/>
        <v>3704.9786154369531</v>
      </c>
      <c r="L1203" s="8">
        <f t="shared" si="92"/>
        <v>3704.9786154369531</v>
      </c>
      <c r="M1203" s="14">
        <v>0.76666666666666661</v>
      </c>
      <c r="N1203">
        <f>VLOOKUP(B1203,'[1]ICI-DH'!$A:$H,8,FALSE)</f>
        <v>0.16</v>
      </c>
      <c r="O1203">
        <f>VLOOKUP(B1203,[2]Planilha1!$A:$G,6,FALSE)</f>
        <v>453</v>
      </c>
      <c r="P1203">
        <f t="shared" si="93"/>
        <v>1.2736203149469043E-3</v>
      </c>
      <c r="Q1203" s="16">
        <f t="shared" si="94"/>
        <v>1.2736203149469043E-3</v>
      </c>
    </row>
    <row r="1204" spans="1:17" x14ac:dyDescent="0.25">
      <c r="A1204" s="7">
        <v>520530</v>
      </c>
      <c r="B1204" s="7">
        <v>5205307</v>
      </c>
      <c r="C1204" t="s">
        <v>5195</v>
      </c>
      <c r="D1204" t="s">
        <v>5136</v>
      </c>
      <c r="E1204" t="s">
        <v>4932</v>
      </c>
      <c r="F1204" t="s">
        <v>10</v>
      </c>
      <c r="G1204">
        <v>9583</v>
      </c>
      <c r="H1204">
        <f t="shared" si="90"/>
        <v>9583</v>
      </c>
      <c r="I1204">
        <v>0.58399999999999996</v>
      </c>
      <c r="J1204" s="1">
        <v>37327742.020000003</v>
      </c>
      <c r="K1204" s="10">
        <f t="shared" si="91"/>
        <v>3895.2042178858396</v>
      </c>
      <c r="L1204" s="8">
        <f t="shared" si="92"/>
        <v>3895.2042178858396</v>
      </c>
      <c r="M1204" s="14">
        <v>0.56666666666666665</v>
      </c>
      <c r="N1204">
        <f>VLOOKUP(B1204,'[1]ICI-DH'!$A:$H,8,FALSE)</f>
        <v>0.1</v>
      </c>
      <c r="O1204">
        <f>VLOOKUP(B1204,[2]Planilha1!$A:$G,6,FALSE)</f>
        <v>1</v>
      </c>
      <c r="P1204">
        <f t="shared" si="93"/>
        <v>1.0435145570280705E-4</v>
      </c>
      <c r="Q1204" s="16">
        <f t="shared" si="94"/>
        <v>1.0435145570280705E-4</v>
      </c>
    </row>
    <row r="1205" spans="1:17" x14ac:dyDescent="0.25">
      <c r="A1205" s="7">
        <v>311550</v>
      </c>
      <c r="B1205" s="7">
        <v>3115508</v>
      </c>
      <c r="C1205" t="s">
        <v>2352</v>
      </c>
      <c r="D1205" t="s">
        <v>2181</v>
      </c>
      <c r="E1205" t="s">
        <v>2182</v>
      </c>
      <c r="F1205" t="s">
        <v>10</v>
      </c>
      <c r="G1205">
        <v>21056</v>
      </c>
      <c r="H1205">
        <f t="shared" si="90"/>
        <v>21056</v>
      </c>
      <c r="I1205">
        <v>0.74299999999999999</v>
      </c>
      <c r="J1205" s="1">
        <v>94156597.930000007</v>
      </c>
      <c r="K1205" s="10">
        <f t="shared" si="91"/>
        <v>4471.7229260068389</v>
      </c>
      <c r="L1205" s="8">
        <f t="shared" si="92"/>
        <v>4471.7229260068389</v>
      </c>
      <c r="M1205" s="14">
        <v>0.5</v>
      </c>
      <c r="N1205">
        <f>VLOOKUP(B1205,'[1]ICI-DH'!$A:$H,8,FALSE)</f>
        <v>0.36</v>
      </c>
      <c r="O1205">
        <f>VLOOKUP(B1205,[2]Planilha1!$A:$G,6,FALSE)</f>
        <v>5</v>
      </c>
      <c r="P1205">
        <f t="shared" si="93"/>
        <v>2.3746200607902736E-4</v>
      </c>
      <c r="Q1205" s="16">
        <f t="shared" si="94"/>
        <v>2.3746200607902736E-4</v>
      </c>
    </row>
    <row r="1206" spans="1:17" x14ac:dyDescent="0.25">
      <c r="A1206" s="7">
        <v>420410</v>
      </c>
      <c r="B1206" s="7">
        <v>4204103</v>
      </c>
      <c r="C1206" t="s">
        <v>4252</v>
      </c>
      <c r="D1206" t="s">
        <v>4197</v>
      </c>
      <c r="E1206" t="s">
        <v>3828</v>
      </c>
      <c r="F1206" t="s">
        <v>10</v>
      </c>
      <c r="G1206">
        <v>4614</v>
      </c>
      <c r="H1206">
        <f t="shared" si="90"/>
        <v>4614</v>
      </c>
      <c r="I1206">
        <v>0.69099999999999995</v>
      </c>
      <c r="J1206" s="1">
        <v>40100528.270000003</v>
      </c>
      <c r="K1206" s="10">
        <f t="shared" si="91"/>
        <v>8691.0551083658429</v>
      </c>
      <c r="L1206" s="8">
        <f t="shared" si="92"/>
        <v>8691.0551083658429</v>
      </c>
      <c r="M1206" s="14">
        <v>0.52777777777777779</v>
      </c>
      <c r="N1206">
        <f>VLOOKUP(B1206,'[1]ICI-DH'!$A:$H,8,FALSE)</f>
        <v>0.1</v>
      </c>
      <c r="O1206">
        <f>VLOOKUP(B1206,[2]Planilha1!$A:$G,6,FALSE)</f>
        <v>0</v>
      </c>
      <c r="P1206">
        <f t="shared" si="93"/>
        <v>0</v>
      </c>
      <c r="Q1206" s="16">
        <f t="shared" si="94"/>
        <v>0</v>
      </c>
    </row>
    <row r="1207" spans="1:17" x14ac:dyDescent="0.25">
      <c r="A1207" s="7">
        <v>210300</v>
      </c>
      <c r="B1207" s="7">
        <v>2103000</v>
      </c>
      <c r="C1207" t="s">
        <v>516</v>
      </c>
      <c r="D1207" t="s">
        <v>465</v>
      </c>
      <c r="E1207" t="s">
        <v>466</v>
      </c>
      <c r="F1207" t="s">
        <v>10</v>
      </c>
      <c r="G1207">
        <v>156973</v>
      </c>
      <c r="H1207">
        <f t="shared" si="90"/>
        <v>156973</v>
      </c>
      <c r="I1207">
        <v>0.624</v>
      </c>
      <c r="J1207" s="1">
        <v>670488034.35000002</v>
      </c>
      <c r="K1207" s="10">
        <f t="shared" si="91"/>
        <v>4271.358987532888</v>
      </c>
      <c r="L1207" s="8">
        <f t="shared" si="92"/>
        <v>4271.358987532888</v>
      </c>
      <c r="M1207" s="14">
        <v>0.67222222222222217</v>
      </c>
      <c r="N1207">
        <f>VLOOKUP(B1207,'[1]ICI-DH'!$A:$H,8,FALSE)</f>
        <v>0.26</v>
      </c>
      <c r="O1207">
        <f>VLOOKUP(B1207,[2]Planilha1!$A:$G,6,FALSE)</f>
        <v>67</v>
      </c>
      <c r="P1207">
        <f t="shared" si="93"/>
        <v>4.2682499538137131E-4</v>
      </c>
      <c r="Q1207" s="16">
        <f t="shared" si="94"/>
        <v>4.2682499538137131E-4</v>
      </c>
    </row>
    <row r="1208" spans="1:17" x14ac:dyDescent="0.25">
      <c r="A1208" s="7">
        <v>430510</v>
      </c>
      <c r="B1208" s="7">
        <v>4305108</v>
      </c>
      <c r="C1208" t="s">
        <v>4548</v>
      </c>
      <c r="D1208" t="s">
        <v>4459</v>
      </c>
      <c r="E1208" t="s">
        <v>3828</v>
      </c>
      <c r="F1208" t="s">
        <v>10</v>
      </c>
      <c r="G1208">
        <v>463501</v>
      </c>
      <c r="H1208">
        <f t="shared" si="90"/>
        <v>200000</v>
      </c>
      <c r="I1208">
        <v>0.78200000000000003</v>
      </c>
      <c r="J1208" s="1">
        <v>2966118724.77</v>
      </c>
      <c r="K1208" s="10">
        <f t="shared" si="91"/>
        <v>6399.3793428061645</v>
      </c>
      <c r="L1208" s="8">
        <f t="shared" si="92"/>
        <v>6399.3793428061645</v>
      </c>
      <c r="M1208" s="14">
        <v>0.91111111111111109</v>
      </c>
      <c r="N1208">
        <f>VLOOKUP(B1208,'[1]ICI-DH'!$A:$H,8,FALSE)</f>
        <v>0.2</v>
      </c>
      <c r="O1208">
        <f>VLOOKUP(B1208,[2]Planilha1!$A:$G,6,FALSE)</f>
        <v>934</v>
      </c>
      <c r="P1208">
        <f t="shared" si="93"/>
        <v>2.0150981335531099E-3</v>
      </c>
      <c r="Q1208" s="16">
        <f t="shared" si="94"/>
        <v>2.0150981335531099E-3</v>
      </c>
    </row>
    <row r="1209" spans="1:17" x14ac:dyDescent="0.25">
      <c r="A1209" s="7">
        <v>220265</v>
      </c>
      <c r="B1209" s="7">
        <v>2202653</v>
      </c>
      <c r="C1209" t="s">
        <v>737</v>
      </c>
      <c r="D1209" t="s">
        <v>682</v>
      </c>
      <c r="E1209" t="s">
        <v>466</v>
      </c>
      <c r="F1209" t="s">
        <v>10</v>
      </c>
      <c r="G1209">
        <v>5496</v>
      </c>
      <c r="H1209">
        <f t="shared" si="90"/>
        <v>5496</v>
      </c>
      <c r="I1209">
        <v>0.48799999999999999</v>
      </c>
      <c r="J1209" s="1">
        <v>32057276.940000001</v>
      </c>
      <c r="K1209" s="10">
        <f t="shared" si="91"/>
        <v>5832.8378711790392</v>
      </c>
      <c r="L1209" s="8">
        <f t="shared" si="92"/>
        <v>5832.8378711790392</v>
      </c>
      <c r="M1209" s="14">
        <v>0.37777777777777777</v>
      </c>
      <c r="N1209">
        <f>VLOOKUP(B1209,'[1]ICI-DH'!$A:$H,8,FALSE)</f>
        <v>0.26</v>
      </c>
      <c r="O1209">
        <f>VLOOKUP(B1209,[2]Planilha1!$A:$G,6,FALSE)</f>
        <v>0</v>
      </c>
      <c r="P1209">
        <f t="shared" si="93"/>
        <v>0</v>
      </c>
      <c r="Q1209" s="16">
        <f t="shared" si="94"/>
        <v>0</v>
      </c>
    </row>
    <row r="1210" spans="1:17" x14ac:dyDescent="0.25">
      <c r="A1210" s="7">
        <v>240260</v>
      </c>
      <c r="B1210" s="7">
        <v>2402600</v>
      </c>
      <c r="C1210" t="s">
        <v>1113</v>
      </c>
      <c r="D1210" t="s">
        <v>1086</v>
      </c>
      <c r="E1210" t="s">
        <v>466</v>
      </c>
      <c r="F1210" t="s">
        <v>10</v>
      </c>
      <c r="G1210">
        <v>79115</v>
      </c>
      <c r="H1210">
        <f t="shared" si="90"/>
        <v>79115</v>
      </c>
      <c r="I1210">
        <v>0.61599999999999999</v>
      </c>
      <c r="J1210" s="1">
        <v>294059205.02999997</v>
      </c>
      <c r="K1210" s="10">
        <f t="shared" si="91"/>
        <v>3716.8578023130881</v>
      </c>
      <c r="L1210" s="8">
        <f t="shared" si="92"/>
        <v>3716.8578023130881</v>
      </c>
      <c r="M1210" s="14">
        <v>1.0111111111111111</v>
      </c>
      <c r="N1210">
        <f>VLOOKUP(B1210,'[1]ICI-DH'!$A:$H,8,FALSE)</f>
        <v>0.2</v>
      </c>
      <c r="O1210">
        <f>VLOOKUP(B1210,[2]Planilha1!$A:$G,6,FALSE)</f>
        <v>15</v>
      </c>
      <c r="P1210">
        <f t="shared" si="93"/>
        <v>1.8959742147506793E-4</v>
      </c>
      <c r="Q1210" s="16">
        <f t="shared" si="94"/>
        <v>1.8959742147506793E-4</v>
      </c>
    </row>
    <row r="1211" spans="1:17" x14ac:dyDescent="0.25">
      <c r="A1211" s="7">
        <v>210310</v>
      </c>
      <c r="B1211" s="7">
        <v>2103109</v>
      </c>
      <c r="C1211" t="s">
        <v>517</v>
      </c>
      <c r="D1211" t="s">
        <v>465</v>
      </c>
      <c r="E1211" t="s">
        <v>466</v>
      </c>
      <c r="F1211" t="s">
        <v>10</v>
      </c>
      <c r="G1211">
        <v>10208</v>
      </c>
      <c r="H1211">
        <f t="shared" si="90"/>
        <v>10208</v>
      </c>
      <c r="I1211">
        <v>0.60499999999999998</v>
      </c>
      <c r="J1211" s="1">
        <v>46094384.770000003</v>
      </c>
      <c r="K1211" s="10">
        <f t="shared" si="91"/>
        <v>4515.5157494122259</v>
      </c>
      <c r="L1211" s="8">
        <f t="shared" si="92"/>
        <v>4515.5157494122259</v>
      </c>
      <c r="M1211" s="14">
        <v>0.23888888888888893</v>
      </c>
      <c r="N1211">
        <f>VLOOKUP(B1211,'[1]ICI-DH'!$A:$H,8,FALSE)</f>
        <v>0.1</v>
      </c>
      <c r="O1211">
        <f>VLOOKUP(B1211,[2]Planilha1!$A:$G,6,FALSE)</f>
        <v>3</v>
      </c>
      <c r="P1211">
        <f t="shared" si="93"/>
        <v>2.9388714733542321E-4</v>
      </c>
      <c r="Q1211" s="16">
        <f t="shared" si="94"/>
        <v>2.9388714733542321E-4</v>
      </c>
    </row>
    <row r="1212" spans="1:17" x14ac:dyDescent="0.25">
      <c r="A1212" s="7">
        <v>351130</v>
      </c>
      <c r="B1212" s="7">
        <v>3511300</v>
      </c>
      <c r="C1212" t="s">
        <v>517</v>
      </c>
      <c r="D1212" t="s">
        <v>3202</v>
      </c>
      <c r="E1212" t="s">
        <v>2182</v>
      </c>
      <c r="F1212" t="s">
        <v>10</v>
      </c>
      <c r="G1212">
        <v>12618</v>
      </c>
      <c r="H1212">
        <f t="shared" si="90"/>
        <v>12618</v>
      </c>
      <c r="I1212">
        <v>0.76600000000000001</v>
      </c>
      <c r="J1212" s="1">
        <v>84094776.129999995</v>
      </c>
      <c r="K1212" s="10">
        <f t="shared" si="91"/>
        <v>6664.6676279917574</v>
      </c>
      <c r="L1212" s="8">
        <f t="shared" si="92"/>
        <v>6664.6676279917574</v>
      </c>
      <c r="M1212" s="14">
        <v>1.0777777777777779</v>
      </c>
      <c r="N1212">
        <f>VLOOKUP(B1212,'[1]ICI-DH'!$A:$H,8,FALSE)</f>
        <v>0.1</v>
      </c>
      <c r="O1212">
        <f>VLOOKUP(B1212,[2]Planilha1!$A:$G,6,FALSE)</f>
        <v>0</v>
      </c>
      <c r="P1212">
        <f t="shared" si="93"/>
        <v>0</v>
      </c>
      <c r="Q1212" s="16">
        <f t="shared" si="94"/>
        <v>0</v>
      </c>
    </row>
    <row r="1213" spans="1:17" x14ac:dyDescent="0.25">
      <c r="A1213" s="7">
        <v>230380</v>
      </c>
      <c r="B1213" s="7">
        <v>2303808</v>
      </c>
      <c r="C1213" t="s">
        <v>949</v>
      </c>
      <c r="D1213" t="s">
        <v>905</v>
      </c>
      <c r="E1213" t="s">
        <v>466</v>
      </c>
      <c r="F1213" t="s">
        <v>10</v>
      </c>
      <c r="G1213">
        <v>22344</v>
      </c>
      <c r="H1213">
        <f t="shared" si="90"/>
        <v>22344</v>
      </c>
      <c r="I1213">
        <v>0.627</v>
      </c>
      <c r="J1213" s="1">
        <v>101831273.55</v>
      </c>
      <c r="K1213" s="10">
        <f t="shared" si="91"/>
        <v>4557.432579215897</v>
      </c>
      <c r="L1213" s="8">
        <f t="shared" si="92"/>
        <v>4557.432579215897</v>
      </c>
      <c r="M1213" s="14">
        <v>0.6166666666666667</v>
      </c>
      <c r="N1213">
        <f>VLOOKUP(B1213,'[1]ICI-DH'!$A:$H,8,FALSE)</f>
        <v>0.16</v>
      </c>
      <c r="O1213">
        <f>VLOOKUP(B1213,[2]Planilha1!$A:$G,6,FALSE)</f>
        <v>3</v>
      </c>
      <c r="P1213">
        <f t="shared" si="93"/>
        <v>1.3426423200859291E-4</v>
      </c>
      <c r="Q1213" s="16">
        <f t="shared" si="94"/>
        <v>1.3426423200859291E-4</v>
      </c>
    </row>
    <row r="1214" spans="1:17" x14ac:dyDescent="0.25">
      <c r="A1214" s="7">
        <v>260430</v>
      </c>
      <c r="B1214" s="7">
        <v>2604304</v>
      </c>
      <c r="C1214" t="s">
        <v>949</v>
      </c>
      <c r="D1214" t="s">
        <v>1452</v>
      </c>
      <c r="E1214" t="s">
        <v>466</v>
      </c>
      <c r="F1214" t="s">
        <v>10</v>
      </c>
      <c r="G1214">
        <v>10518</v>
      </c>
      <c r="H1214">
        <f t="shared" si="90"/>
        <v>10518</v>
      </c>
      <c r="I1214">
        <v>0.61499999999999999</v>
      </c>
      <c r="J1214" s="1">
        <v>50905171.460000001</v>
      </c>
      <c r="K1214" s="10">
        <f t="shared" si="91"/>
        <v>4839.8147423464534</v>
      </c>
      <c r="L1214" s="8">
        <f t="shared" si="92"/>
        <v>4839.8147423464534</v>
      </c>
      <c r="M1214" s="14">
        <v>0.46666666666666667</v>
      </c>
      <c r="N1214">
        <f>VLOOKUP(B1214,'[1]ICI-DH'!$A:$H,8,FALSE)</f>
        <v>0.1</v>
      </c>
      <c r="O1214">
        <f>VLOOKUP(B1214,[2]Planilha1!$A:$G,6,FALSE)</f>
        <v>0</v>
      </c>
      <c r="P1214">
        <f t="shared" si="93"/>
        <v>0</v>
      </c>
      <c r="Q1214" s="16">
        <f t="shared" si="94"/>
        <v>0</v>
      </c>
    </row>
    <row r="1215" spans="1:17" x14ac:dyDescent="0.25">
      <c r="A1215" s="7">
        <v>280160</v>
      </c>
      <c r="B1215" s="7">
        <v>2801603</v>
      </c>
      <c r="C1215" t="s">
        <v>1728</v>
      </c>
      <c r="D1215" t="s">
        <v>1716</v>
      </c>
      <c r="E1215" t="s">
        <v>466</v>
      </c>
      <c r="F1215" t="s">
        <v>10</v>
      </c>
      <c r="G1215">
        <v>5391</v>
      </c>
      <c r="H1215">
        <f t="shared" si="90"/>
        <v>5391</v>
      </c>
      <c r="I1215">
        <v>0.623</v>
      </c>
      <c r="J1215" s="1">
        <v>39262421.710000001</v>
      </c>
      <c r="K1215" s="10">
        <f t="shared" si="91"/>
        <v>7282.957097013541</v>
      </c>
      <c r="L1215" s="8">
        <f t="shared" si="92"/>
        <v>7282.957097013541</v>
      </c>
      <c r="M1215" s="14">
        <v>0.25555555555555554</v>
      </c>
      <c r="N1215">
        <f>VLOOKUP(B1215,'[1]ICI-DH'!$A:$H,8,FALSE)</f>
        <v>0.16</v>
      </c>
      <c r="O1215">
        <f>VLOOKUP(B1215,[2]Planilha1!$A:$G,6,FALSE)</f>
        <v>1</v>
      </c>
      <c r="P1215">
        <f t="shared" si="93"/>
        <v>1.854943424225561E-4</v>
      </c>
      <c r="Q1215" s="16">
        <f t="shared" si="94"/>
        <v>1.854943424225561E-4</v>
      </c>
    </row>
    <row r="1216" spans="1:17" x14ac:dyDescent="0.25">
      <c r="A1216" s="7">
        <v>311560</v>
      </c>
      <c r="B1216" s="7">
        <v>3115607</v>
      </c>
      <c r="C1216" t="s">
        <v>2353</v>
      </c>
      <c r="D1216" t="s">
        <v>2181</v>
      </c>
      <c r="E1216" t="s">
        <v>2182</v>
      </c>
      <c r="F1216" t="s">
        <v>10</v>
      </c>
      <c r="G1216">
        <v>1081</v>
      </c>
      <c r="H1216">
        <f t="shared" si="90"/>
        <v>1081</v>
      </c>
      <c r="I1216">
        <v>0.67800000000000005</v>
      </c>
      <c r="J1216" s="1">
        <v>25052939.52</v>
      </c>
      <c r="K1216" s="10">
        <f t="shared" si="91"/>
        <v>23175.707234042551</v>
      </c>
      <c r="L1216" s="8">
        <f t="shared" si="92"/>
        <v>12739.39</v>
      </c>
      <c r="M1216" s="14">
        <v>0.42222222222222222</v>
      </c>
      <c r="N1216">
        <f>VLOOKUP(B1216,'[1]ICI-DH'!$A:$H,8,FALSE)</f>
        <v>0.1</v>
      </c>
      <c r="O1216">
        <f>VLOOKUP(B1216,[2]Planilha1!$A:$G,6,FALSE)</f>
        <v>0</v>
      </c>
      <c r="P1216">
        <f t="shared" si="93"/>
        <v>0</v>
      </c>
      <c r="Q1216" s="16">
        <f t="shared" si="94"/>
        <v>0</v>
      </c>
    </row>
    <row r="1217" spans="1:17" x14ac:dyDescent="0.25">
      <c r="A1217" s="7">
        <v>420415</v>
      </c>
      <c r="B1217" s="7">
        <v>4204152</v>
      </c>
      <c r="C1217" t="s">
        <v>4253</v>
      </c>
      <c r="D1217" t="s">
        <v>4197</v>
      </c>
      <c r="E1217" t="s">
        <v>3828</v>
      </c>
      <c r="F1217" t="s">
        <v>10</v>
      </c>
      <c r="G1217">
        <v>2805</v>
      </c>
      <c r="H1217">
        <f t="shared" si="90"/>
        <v>2805</v>
      </c>
      <c r="I1217">
        <v>0.71899999999999997</v>
      </c>
      <c r="J1217" s="1">
        <v>32580673.16</v>
      </c>
      <c r="K1217" s="10">
        <f t="shared" si="91"/>
        <v>11615.213247771837</v>
      </c>
      <c r="L1217" s="8">
        <f t="shared" si="92"/>
        <v>11615.213247771837</v>
      </c>
      <c r="M1217" s="14">
        <v>0.61666666666666659</v>
      </c>
      <c r="N1217">
        <f>VLOOKUP(B1217,'[1]ICI-DH'!$A:$H,8,FALSE)</f>
        <v>0.1</v>
      </c>
      <c r="O1217">
        <f>VLOOKUP(B1217,[2]Planilha1!$A:$G,6,FALSE)</f>
        <v>0</v>
      </c>
      <c r="P1217">
        <f t="shared" si="93"/>
        <v>0</v>
      </c>
      <c r="Q1217" s="16">
        <f t="shared" si="94"/>
        <v>0</v>
      </c>
    </row>
    <row r="1218" spans="1:17" x14ac:dyDescent="0.25">
      <c r="A1218" s="7">
        <v>170410</v>
      </c>
      <c r="B1218" s="7">
        <v>1704105</v>
      </c>
      <c r="C1218" t="s">
        <v>360</v>
      </c>
      <c r="D1218" t="s">
        <v>327</v>
      </c>
      <c r="E1218" t="s">
        <v>9</v>
      </c>
      <c r="F1218" t="s">
        <v>10</v>
      </c>
      <c r="G1218">
        <v>2131</v>
      </c>
      <c r="H1218">
        <f t="shared" si="90"/>
        <v>2131</v>
      </c>
      <c r="I1218">
        <v>0.56899999999999995</v>
      </c>
      <c r="J1218" s="1"/>
      <c r="K1218" s="10">
        <v>5485</v>
      </c>
      <c r="L1218" s="8">
        <f t="shared" si="92"/>
        <v>5485</v>
      </c>
      <c r="M1218" s="14">
        <v>0.2166666666666667</v>
      </c>
      <c r="N1218">
        <f>VLOOKUP(B1218,'[1]ICI-DH'!$A:$H,8,FALSE)</f>
        <v>0.2</v>
      </c>
      <c r="O1218">
        <f>VLOOKUP(B1218,[2]Planilha1!$A:$G,6,FALSE)</f>
        <v>0</v>
      </c>
      <c r="P1218">
        <f t="shared" si="93"/>
        <v>0</v>
      </c>
      <c r="Q1218" s="16">
        <f t="shared" si="94"/>
        <v>0</v>
      </c>
    </row>
    <row r="1219" spans="1:17" x14ac:dyDescent="0.25">
      <c r="A1219" s="7">
        <v>430511</v>
      </c>
      <c r="B1219" s="7">
        <v>4305116</v>
      </c>
      <c r="C1219" t="s">
        <v>360</v>
      </c>
      <c r="D1219" t="s">
        <v>4459</v>
      </c>
      <c r="E1219" t="s">
        <v>3828</v>
      </c>
      <c r="F1219" t="s">
        <v>10</v>
      </c>
      <c r="G1219">
        <v>2721</v>
      </c>
      <c r="H1219">
        <f t="shared" ref="H1219:H1282" si="95">IF(G1219&gt;200000, 200000, G1219)</f>
        <v>2721</v>
      </c>
      <c r="I1219">
        <v>0.70099999999999996</v>
      </c>
      <c r="J1219" s="1">
        <v>27731472.170000002</v>
      </c>
      <c r="K1219" s="10">
        <f t="shared" ref="K1219:K1282" si="96">J1219/G1219</f>
        <v>10191.647251010658</v>
      </c>
      <c r="L1219" s="8">
        <f t="shared" ref="L1219:L1282" si="97">IF(K1219&gt;12739.39, 12739.39, K1219)</f>
        <v>10191.647251010658</v>
      </c>
      <c r="M1219" s="14">
        <v>0.16111111111111112</v>
      </c>
      <c r="N1219">
        <f>VLOOKUP(B1219,'[1]ICI-DH'!$A:$H,8,FALSE)</f>
        <v>0.1</v>
      </c>
      <c r="O1219">
        <f>VLOOKUP(B1219,[2]Planilha1!$A:$G,6,FALSE)</f>
        <v>0</v>
      </c>
      <c r="P1219">
        <f t="shared" ref="P1219:P1282" si="98">O1219/G1219</f>
        <v>0</v>
      </c>
      <c r="Q1219" s="16">
        <f t="shared" ref="Q1219:Q1282" si="99">IF(P1219&gt;6830, 6830, P1219)</f>
        <v>0</v>
      </c>
    </row>
    <row r="1220" spans="1:17" x14ac:dyDescent="0.25">
      <c r="A1220" s="7">
        <v>410510</v>
      </c>
      <c r="B1220" s="7">
        <v>4105102</v>
      </c>
      <c r="C1220" t="s">
        <v>3891</v>
      </c>
      <c r="D1220" t="s">
        <v>3827</v>
      </c>
      <c r="E1220" t="s">
        <v>3828</v>
      </c>
      <c r="F1220" t="s">
        <v>10</v>
      </c>
      <c r="G1220">
        <v>10832</v>
      </c>
      <c r="H1220">
        <f t="shared" si="95"/>
        <v>10832</v>
      </c>
      <c r="I1220">
        <v>0.66800000000000004</v>
      </c>
      <c r="J1220" s="1">
        <v>60911771.789999999</v>
      </c>
      <c r="K1220" s="10">
        <f t="shared" si="96"/>
        <v>5623.3171888847855</v>
      </c>
      <c r="L1220" s="8">
        <f t="shared" si="97"/>
        <v>5623.3171888847855</v>
      </c>
      <c r="M1220" s="14">
        <v>0.76666666666666672</v>
      </c>
      <c r="N1220">
        <f>VLOOKUP(B1220,'[1]ICI-DH'!$A:$H,8,FALSE)</f>
        <v>0.1</v>
      </c>
      <c r="O1220">
        <f>VLOOKUP(B1220,[2]Planilha1!$A:$G,6,FALSE)</f>
        <v>0</v>
      </c>
      <c r="P1220">
        <f t="shared" si="98"/>
        <v>0</v>
      </c>
      <c r="Q1220" s="16">
        <f t="shared" si="99"/>
        <v>0</v>
      </c>
    </row>
    <row r="1221" spans="1:17" x14ac:dyDescent="0.25">
      <c r="A1221" s="7">
        <v>290760</v>
      </c>
      <c r="B1221" s="7">
        <v>2907608</v>
      </c>
      <c r="C1221" t="s">
        <v>1877</v>
      </c>
      <c r="D1221" t="s">
        <v>1784</v>
      </c>
      <c r="E1221" t="s">
        <v>466</v>
      </c>
      <c r="F1221" t="s">
        <v>10</v>
      </c>
      <c r="G1221">
        <v>16348</v>
      </c>
      <c r="H1221">
        <f t="shared" si="95"/>
        <v>16348</v>
      </c>
      <c r="I1221">
        <v>0.59599999999999997</v>
      </c>
      <c r="J1221" s="1">
        <v>65403793.979999997</v>
      </c>
      <c r="K1221" s="10">
        <f t="shared" si="96"/>
        <v>4000.7214325911423</v>
      </c>
      <c r="L1221" s="8">
        <f t="shared" si="97"/>
        <v>4000.7214325911423</v>
      </c>
      <c r="M1221" s="14">
        <v>0.6166666666666667</v>
      </c>
      <c r="N1221">
        <f>VLOOKUP(B1221,'[1]ICI-DH'!$A:$H,8,FALSE)</f>
        <v>0.1</v>
      </c>
      <c r="O1221">
        <f>VLOOKUP(B1221,[2]Planilha1!$A:$G,6,FALSE)</f>
        <v>0</v>
      </c>
      <c r="P1221">
        <f t="shared" si="98"/>
        <v>0</v>
      </c>
      <c r="Q1221" s="16">
        <f t="shared" si="99"/>
        <v>0</v>
      </c>
    </row>
    <row r="1222" spans="1:17" x14ac:dyDescent="0.25">
      <c r="A1222" s="7">
        <v>311570</v>
      </c>
      <c r="B1222" s="7">
        <v>3115706</v>
      </c>
      <c r="C1222" t="s">
        <v>2354</v>
      </c>
      <c r="D1222" t="s">
        <v>2181</v>
      </c>
      <c r="E1222" t="s">
        <v>2182</v>
      </c>
      <c r="F1222" t="s">
        <v>10</v>
      </c>
      <c r="G1222">
        <v>6171</v>
      </c>
      <c r="H1222">
        <f t="shared" si="95"/>
        <v>6171</v>
      </c>
      <c r="I1222">
        <v>0.66500000000000004</v>
      </c>
      <c r="J1222" s="1">
        <v>34473720.579999998</v>
      </c>
      <c r="K1222" s="10">
        <f t="shared" si="96"/>
        <v>5586.4074833900495</v>
      </c>
      <c r="L1222" s="8">
        <f t="shared" si="97"/>
        <v>5586.4074833900495</v>
      </c>
      <c r="M1222" s="14">
        <v>0.26111111111111113</v>
      </c>
      <c r="N1222">
        <f>VLOOKUP(B1222,'[1]ICI-DH'!$A:$H,8,FALSE)</f>
        <v>0.1</v>
      </c>
      <c r="O1222">
        <f>VLOOKUP(B1222,[2]Planilha1!$A:$G,6,FALSE)</f>
        <v>0</v>
      </c>
      <c r="P1222">
        <f t="shared" si="98"/>
        <v>0</v>
      </c>
      <c r="Q1222" s="16">
        <f t="shared" si="99"/>
        <v>0</v>
      </c>
    </row>
    <row r="1223" spans="1:17" x14ac:dyDescent="0.25">
      <c r="A1223" s="7">
        <v>210312</v>
      </c>
      <c r="B1223" s="7">
        <v>2103125</v>
      </c>
      <c r="C1223" t="s">
        <v>518</v>
      </c>
      <c r="D1223" t="s">
        <v>465</v>
      </c>
      <c r="E1223" t="s">
        <v>466</v>
      </c>
      <c r="F1223" t="s">
        <v>10</v>
      </c>
      <c r="G1223">
        <v>7094</v>
      </c>
      <c r="H1223">
        <f t="shared" si="95"/>
        <v>7094</v>
      </c>
      <c r="I1223">
        <v>0.58499999999999996</v>
      </c>
      <c r="J1223" s="1">
        <v>42258547.560000002</v>
      </c>
      <c r="K1223" s="10">
        <f t="shared" si="96"/>
        <v>5956.9421426557656</v>
      </c>
      <c r="L1223" s="8">
        <f t="shared" si="97"/>
        <v>5956.9421426557656</v>
      </c>
      <c r="M1223" s="14">
        <v>0.4</v>
      </c>
      <c r="N1223">
        <f>VLOOKUP(B1223,'[1]ICI-DH'!$A:$H,8,FALSE)</f>
        <v>0.1</v>
      </c>
      <c r="O1223">
        <f>VLOOKUP(B1223,[2]Planilha1!$A:$G,6,FALSE)</f>
        <v>0</v>
      </c>
      <c r="P1223">
        <f t="shared" si="98"/>
        <v>0</v>
      </c>
      <c r="Q1223" s="16">
        <f t="shared" si="99"/>
        <v>0</v>
      </c>
    </row>
    <row r="1224" spans="1:17" x14ac:dyDescent="0.25">
      <c r="A1224" s="7">
        <v>311580</v>
      </c>
      <c r="B1224" s="7">
        <v>3115805</v>
      </c>
      <c r="C1224" t="s">
        <v>2355</v>
      </c>
      <c r="D1224" t="s">
        <v>2181</v>
      </c>
      <c r="E1224" t="s">
        <v>2182</v>
      </c>
      <c r="F1224" t="s">
        <v>10</v>
      </c>
      <c r="G1224">
        <v>10207</v>
      </c>
      <c r="H1224">
        <f t="shared" si="95"/>
        <v>10207</v>
      </c>
      <c r="I1224">
        <v>0.67800000000000005</v>
      </c>
      <c r="J1224" s="1">
        <v>54775319.740000002</v>
      </c>
      <c r="K1224" s="10">
        <f t="shared" si="96"/>
        <v>5366.446530812188</v>
      </c>
      <c r="L1224" s="8">
        <f t="shared" si="97"/>
        <v>5366.446530812188</v>
      </c>
      <c r="M1224" s="14">
        <v>0.14444444444444443</v>
      </c>
      <c r="N1224">
        <f>VLOOKUP(B1224,'[1]ICI-DH'!$A:$H,8,FALSE)</f>
        <v>0.1</v>
      </c>
      <c r="O1224">
        <f>VLOOKUP(B1224,[2]Planilha1!$A:$G,6,FALSE)</f>
        <v>6</v>
      </c>
      <c r="P1224">
        <f t="shared" si="98"/>
        <v>5.8783188008229646E-4</v>
      </c>
      <c r="Q1224" s="16">
        <f t="shared" si="99"/>
        <v>5.8783188008229646E-4</v>
      </c>
    </row>
    <row r="1225" spans="1:17" x14ac:dyDescent="0.25">
      <c r="A1225" s="7">
        <v>210315</v>
      </c>
      <c r="B1225" s="7">
        <v>2103158</v>
      </c>
      <c r="C1225" t="s">
        <v>519</v>
      </c>
      <c r="D1225" t="s">
        <v>465</v>
      </c>
      <c r="E1225" t="s">
        <v>466</v>
      </c>
      <c r="F1225" t="s">
        <v>10</v>
      </c>
      <c r="G1225">
        <v>12342</v>
      </c>
      <c r="H1225">
        <f t="shared" si="95"/>
        <v>12342</v>
      </c>
      <c r="I1225">
        <v>0.54200000000000004</v>
      </c>
      <c r="J1225" s="1">
        <v>95536990.170000002</v>
      </c>
      <c r="K1225" s="10">
        <f t="shared" si="96"/>
        <v>7740.80296305299</v>
      </c>
      <c r="L1225" s="8">
        <f t="shared" si="97"/>
        <v>7740.80296305299</v>
      </c>
      <c r="M1225" s="14">
        <v>0.42222222222222222</v>
      </c>
      <c r="N1225">
        <f>VLOOKUP(B1225,'[1]ICI-DH'!$A:$H,8,FALSE)</f>
        <v>0.26</v>
      </c>
      <c r="O1225">
        <f>VLOOKUP(B1225,[2]Planilha1!$A:$G,6,FALSE)</f>
        <v>0</v>
      </c>
      <c r="P1225">
        <f t="shared" si="98"/>
        <v>0</v>
      </c>
      <c r="Q1225" s="16">
        <f t="shared" si="99"/>
        <v>0</v>
      </c>
    </row>
    <row r="1226" spans="1:17" x14ac:dyDescent="0.25">
      <c r="A1226" s="7">
        <v>210317</v>
      </c>
      <c r="B1226" s="7">
        <v>2103174</v>
      </c>
      <c r="C1226" t="s">
        <v>520</v>
      </c>
      <c r="D1226" t="s">
        <v>465</v>
      </c>
      <c r="E1226" t="s">
        <v>466</v>
      </c>
      <c r="F1226" t="s">
        <v>10</v>
      </c>
      <c r="G1226">
        <v>16267</v>
      </c>
      <c r="H1226">
        <f t="shared" si="95"/>
        <v>16267</v>
      </c>
      <c r="I1226">
        <v>0.51800000000000002</v>
      </c>
      <c r="J1226" s="1"/>
      <c r="K1226" s="10">
        <v>5485</v>
      </c>
      <c r="L1226" s="8">
        <f t="shared" si="97"/>
        <v>5485</v>
      </c>
      <c r="M1226" s="14">
        <v>0.31111111111111112</v>
      </c>
      <c r="N1226">
        <f>VLOOKUP(B1226,'[1]ICI-DH'!$A:$H,8,FALSE)</f>
        <v>0.1</v>
      </c>
      <c r="O1226">
        <f>VLOOKUP(B1226,[2]Planilha1!$A:$G,6,FALSE)</f>
        <v>0</v>
      </c>
      <c r="P1226">
        <f t="shared" si="98"/>
        <v>0</v>
      </c>
      <c r="Q1226" s="16">
        <f t="shared" si="99"/>
        <v>0</v>
      </c>
    </row>
    <row r="1227" spans="1:17" x14ac:dyDescent="0.25">
      <c r="A1227" s="7">
        <v>110005</v>
      </c>
      <c r="B1227" s="7">
        <v>1100056</v>
      </c>
      <c r="C1227" t="s">
        <v>14</v>
      </c>
      <c r="D1227" t="s">
        <v>8</v>
      </c>
      <c r="E1227" t="s">
        <v>9</v>
      </c>
      <c r="F1227" t="s">
        <v>10</v>
      </c>
      <c r="G1227">
        <v>15890</v>
      </c>
      <c r="H1227">
        <f t="shared" si="95"/>
        <v>15890</v>
      </c>
      <c r="I1227">
        <v>0.69199999999999995</v>
      </c>
      <c r="J1227" s="1">
        <v>96998804.030000001</v>
      </c>
      <c r="K1227" s="10">
        <f t="shared" si="96"/>
        <v>6104.3929534298304</v>
      </c>
      <c r="L1227" s="8">
        <f t="shared" si="97"/>
        <v>6104.3929534298304</v>
      </c>
      <c r="M1227" s="14">
        <v>0.3666666666666667</v>
      </c>
      <c r="N1227">
        <f>VLOOKUP(B1227,'[1]ICI-DH'!$A:$H,8,FALSE)</f>
        <v>0.1</v>
      </c>
      <c r="O1227">
        <f>VLOOKUP(B1227,[2]Planilha1!$A:$G,6,FALSE)</f>
        <v>1</v>
      </c>
      <c r="P1227">
        <f t="shared" si="98"/>
        <v>6.2932662051604782E-5</v>
      </c>
      <c r="Q1227" s="16">
        <f t="shared" si="99"/>
        <v>6.2932662051604782E-5</v>
      </c>
    </row>
    <row r="1228" spans="1:17" x14ac:dyDescent="0.25">
      <c r="A1228" s="7">
        <v>520540</v>
      </c>
      <c r="B1228" s="7">
        <v>5205406</v>
      </c>
      <c r="C1228" t="s">
        <v>5196</v>
      </c>
      <c r="D1228" t="s">
        <v>5136</v>
      </c>
      <c r="E1228" t="s">
        <v>4932</v>
      </c>
      <c r="F1228" t="s">
        <v>10</v>
      </c>
      <c r="G1228">
        <v>22046</v>
      </c>
      <c r="H1228">
        <f t="shared" si="95"/>
        <v>22046</v>
      </c>
      <c r="I1228">
        <v>0.77500000000000002</v>
      </c>
      <c r="J1228" s="1">
        <v>134401333.66999999</v>
      </c>
      <c r="K1228" s="10">
        <f t="shared" si="96"/>
        <v>6096.4045028576611</v>
      </c>
      <c r="L1228" s="8">
        <f t="shared" si="97"/>
        <v>6096.4045028576611</v>
      </c>
      <c r="M1228" s="14">
        <v>0.79444444444444451</v>
      </c>
      <c r="N1228">
        <f>VLOOKUP(B1228,'[1]ICI-DH'!$A:$H,8,FALSE)</f>
        <v>0.1</v>
      </c>
      <c r="O1228">
        <f>VLOOKUP(B1228,[2]Planilha1!$A:$G,6,FALSE)</f>
        <v>11</v>
      </c>
      <c r="P1228">
        <f t="shared" si="98"/>
        <v>4.9895672684387193E-4</v>
      </c>
      <c r="Q1228" s="16">
        <f t="shared" si="99"/>
        <v>4.9895672684387193E-4</v>
      </c>
    </row>
    <row r="1229" spans="1:17" x14ac:dyDescent="0.25">
      <c r="A1229" s="7">
        <v>351140</v>
      </c>
      <c r="B1229" s="7">
        <v>3511409</v>
      </c>
      <c r="C1229" t="s">
        <v>3325</v>
      </c>
      <c r="D1229" t="s">
        <v>3202</v>
      </c>
      <c r="E1229" t="s">
        <v>2182</v>
      </c>
      <c r="F1229" t="s">
        <v>10</v>
      </c>
      <c r="G1229">
        <v>21469</v>
      </c>
      <c r="H1229">
        <f t="shared" si="95"/>
        <v>21469</v>
      </c>
      <c r="I1229">
        <v>0.72899999999999998</v>
      </c>
      <c r="J1229" s="1">
        <v>122271285.42</v>
      </c>
      <c r="K1229" s="10">
        <f t="shared" si="96"/>
        <v>5695.2482845032373</v>
      </c>
      <c r="L1229" s="8">
        <f t="shared" si="97"/>
        <v>5695.2482845032373</v>
      </c>
      <c r="M1229" s="14">
        <v>0.4333333333333334</v>
      </c>
      <c r="N1229">
        <f>VLOOKUP(B1229,'[1]ICI-DH'!$A:$H,8,FALSE)</f>
        <v>0.16</v>
      </c>
      <c r="O1229">
        <f>VLOOKUP(B1229,[2]Planilha1!$A:$G,6,FALSE)</f>
        <v>6</v>
      </c>
      <c r="P1229">
        <f t="shared" si="98"/>
        <v>2.7947272811961431E-4</v>
      </c>
      <c r="Q1229" s="16">
        <f t="shared" si="99"/>
        <v>2.7947272811961431E-4</v>
      </c>
    </row>
    <row r="1230" spans="1:17" x14ac:dyDescent="0.25">
      <c r="A1230" s="7">
        <v>351150</v>
      </c>
      <c r="B1230" s="7">
        <v>3511508</v>
      </c>
      <c r="C1230" t="s">
        <v>3326</v>
      </c>
      <c r="D1230" t="s">
        <v>3202</v>
      </c>
      <c r="E1230" t="s">
        <v>2182</v>
      </c>
      <c r="F1230" t="s">
        <v>10</v>
      </c>
      <c r="G1230">
        <v>44695</v>
      </c>
      <c r="H1230">
        <f t="shared" si="95"/>
        <v>44695</v>
      </c>
      <c r="I1230">
        <v>0.78200000000000003</v>
      </c>
      <c r="J1230" s="1">
        <v>262121292.55000001</v>
      </c>
      <c r="K1230" s="10">
        <f t="shared" si="96"/>
        <v>5864.6670220382593</v>
      </c>
      <c r="L1230" s="8">
        <f t="shared" si="97"/>
        <v>5864.6670220382593</v>
      </c>
      <c r="M1230" s="14">
        <v>0.56666666666666665</v>
      </c>
      <c r="N1230">
        <f>VLOOKUP(B1230,'[1]ICI-DH'!$A:$H,8,FALSE)</f>
        <v>0.1</v>
      </c>
      <c r="O1230">
        <f>VLOOKUP(B1230,[2]Planilha1!$A:$G,6,FALSE)</f>
        <v>28</v>
      </c>
      <c r="P1230">
        <f t="shared" si="98"/>
        <v>6.2646828504306969E-4</v>
      </c>
      <c r="Q1230" s="16">
        <f t="shared" si="99"/>
        <v>6.2646828504306969E-4</v>
      </c>
    </row>
    <row r="1231" spans="1:17" x14ac:dyDescent="0.25">
      <c r="A1231" s="7">
        <v>430512</v>
      </c>
      <c r="B1231" s="7">
        <v>4305124</v>
      </c>
      <c r="C1231" t="s">
        <v>4549</v>
      </c>
      <c r="D1231" t="s">
        <v>4459</v>
      </c>
      <c r="E1231" t="s">
        <v>3828</v>
      </c>
      <c r="F1231" t="s">
        <v>10</v>
      </c>
      <c r="G1231">
        <v>5808</v>
      </c>
      <c r="H1231">
        <f t="shared" si="95"/>
        <v>5808</v>
      </c>
      <c r="I1231">
        <v>0.64900000000000002</v>
      </c>
      <c r="J1231" s="1">
        <v>37474921.409999996</v>
      </c>
      <c r="K1231" s="10">
        <f t="shared" si="96"/>
        <v>6452.2936311983467</v>
      </c>
      <c r="L1231" s="8">
        <f t="shared" si="97"/>
        <v>6452.2936311983467</v>
      </c>
      <c r="M1231" s="14">
        <v>0.26666666666666672</v>
      </c>
      <c r="N1231">
        <f>VLOOKUP(B1231,'[1]ICI-DH'!$A:$H,8,FALSE)</f>
        <v>0.1</v>
      </c>
      <c r="O1231">
        <f>VLOOKUP(B1231,[2]Planilha1!$A:$G,6,FALSE)</f>
        <v>0</v>
      </c>
      <c r="P1231">
        <f t="shared" si="98"/>
        <v>0</v>
      </c>
      <c r="Q1231" s="16">
        <f t="shared" si="99"/>
        <v>0</v>
      </c>
    </row>
    <row r="1232" spans="1:17" x14ac:dyDescent="0.25">
      <c r="A1232" s="7">
        <v>410520</v>
      </c>
      <c r="B1232" s="7">
        <v>4105201</v>
      </c>
      <c r="C1232" t="s">
        <v>3892</v>
      </c>
      <c r="D1232" t="s">
        <v>3827</v>
      </c>
      <c r="E1232" t="s">
        <v>3828</v>
      </c>
      <c r="F1232" t="s">
        <v>10</v>
      </c>
      <c r="G1232">
        <v>16134</v>
      </c>
      <c r="H1232">
        <f t="shared" si="95"/>
        <v>16134</v>
      </c>
      <c r="I1232">
        <v>0.57299999999999995</v>
      </c>
      <c r="J1232" s="1">
        <v>86723239.140000001</v>
      </c>
      <c r="K1232" s="10">
        <f t="shared" si="96"/>
        <v>5375.1852696169581</v>
      </c>
      <c r="L1232" s="8">
        <f t="shared" si="97"/>
        <v>5375.1852696169581</v>
      </c>
      <c r="M1232" s="14">
        <v>0.55555555555555558</v>
      </c>
      <c r="N1232">
        <f>VLOOKUP(B1232,'[1]ICI-DH'!$A:$H,8,FALSE)</f>
        <v>0.16</v>
      </c>
      <c r="O1232">
        <f>VLOOKUP(B1232,[2]Planilha1!$A:$G,6,FALSE)</f>
        <v>0</v>
      </c>
      <c r="P1232">
        <f t="shared" si="98"/>
        <v>0</v>
      </c>
      <c r="Q1232" s="16">
        <f t="shared" si="99"/>
        <v>0</v>
      </c>
    </row>
    <row r="1233" spans="1:17" x14ac:dyDescent="0.25">
      <c r="A1233" s="7">
        <v>430513</v>
      </c>
      <c r="B1233" s="7">
        <v>4305132</v>
      </c>
      <c r="C1233" t="s">
        <v>4550</v>
      </c>
      <c r="D1233" t="s">
        <v>4459</v>
      </c>
      <c r="E1233" t="s">
        <v>3828</v>
      </c>
      <c r="F1233" t="s">
        <v>10</v>
      </c>
      <c r="G1233">
        <v>3802</v>
      </c>
      <c r="H1233">
        <f t="shared" si="95"/>
        <v>3802</v>
      </c>
      <c r="I1233">
        <v>0.66100000000000003</v>
      </c>
      <c r="J1233" s="1">
        <v>34895131.020000003</v>
      </c>
      <c r="K1233" s="10">
        <f t="shared" si="96"/>
        <v>9178.0986375591801</v>
      </c>
      <c r="L1233" s="8">
        <f t="shared" si="97"/>
        <v>9178.0986375591801</v>
      </c>
      <c r="M1233" s="14">
        <v>0.38333333333333341</v>
      </c>
      <c r="N1233">
        <f>VLOOKUP(B1233,'[1]ICI-DH'!$A:$H,8,FALSE)</f>
        <v>0.26</v>
      </c>
      <c r="O1233">
        <f>VLOOKUP(B1233,[2]Planilha1!$A:$G,6,FALSE)</f>
        <v>0</v>
      </c>
      <c r="P1233">
        <f t="shared" si="98"/>
        <v>0</v>
      </c>
      <c r="Q1233" s="16">
        <f t="shared" si="99"/>
        <v>0</v>
      </c>
    </row>
    <row r="1234" spans="1:17" x14ac:dyDescent="0.25">
      <c r="A1234" s="7">
        <v>240270</v>
      </c>
      <c r="B1234" s="7">
        <v>2402709</v>
      </c>
      <c r="C1234" t="s">
        <v>1114</v>
      </c>
      <c r="D1234" t="s">
        <v>1086</v>
      </c>
      <c r="E1234" t="s">
        <v>466</v>
      </c>
      <c r="F1234" t="s">
        <v>10</v>
      </c>
      <c r="G1234">
        <v>11000</v>
      </c>
      <c r="H1234">
        <f t="shared" si="95"/>
        <v>11000</v>
      </c>
      <c r="I1234">
        <v>0.60699999999999998</v>
      </c>
      <c r="J1234" s="1">
        <v>50466459.670000002</v>
      </c>
      <c r="K1234" s="10">
        <f t="shared" si="96"/>
        <v>4587.8599700000004</v>
      </c>
      <c r="L1234" s="8">
        <f t="shared" si="97"/>
        <v>4587.8599700000004</v>
      </c>
      <c r="M1234" s="14">
        <v>0.35</v>
      </c>
      <c r="N1234">
        <f>VLOOKUP(B1234,'[1]ICI-DH'!$A:$H,8,FALSE)</f>
        <v>0.1</v>
      </c>
      <c r="O1234">
        <f>VLOOKUP(B1234,[2]Planilha1!$A:$G,6,FALSE)</f>
        <v>1</v>
      </c>
      <c r="P1234">
        <f t="shared" si="98"/>
        <v>9.0909090909090904E-5</v>
      </c>
      <c r="Q1234" s="16">
        <f t="shared" si="99"/>
        <v>9.0909090909090904E-5</v>
      </c>
    </row>
    <row r="1235" spans="1:17" x14ac:dyDescent="0.25">
      <c r="A1235" s="7">
        <v>430515</v>
      </c>
      <c r="B1235" s="7">
        <v>4305157</v>
      </c>
      <c r="C1235" t="s">
        <v>4551</v>
      </c>
      <c r="D1235" t="s">
        <v>4459</v>
      </c>
      <c r="E1235" t="s">
        <v>3828</v>
      </c>
      <c r="F1235" t="s">
        <v>10</v>
      </c>
      <c r="G1235">
        <v>2379</v>
      </c>
      <c r="H1235">
        <f t="shared" si="95"/>
        <v>2379</v>
      </c>
      <c r="I1235">
        <v>0.67400000000000004</v>
      </c>
      <c r="J1235" s="1">
        <v>30928270.18</v>
      </c>
      <c r="K1235" s="10">
        <f t="shared" si="96"/>
        <v>13000.533913408995</v>
      </c>
      <c r="L1235" s="8">
        <f t="shared" si="97"/>
        <v>12739.39</v>
      </c>
      <c r="M1235" s="14">
        <v>0.84444444444444433</v>
      </c>
      <c r="N1235">
        <f>VLOOKUP(B1235,'[1]ICI-DH'!$A:$H,8,FALSE)</f>
        <v>0.1</v>
      </c>
      <c r="O1235">
        <f>VLOOKUP(B1235,[2]Planilha1!$A:$G,6,FALSE)</f>
        <v>0</v>
      </c>
      <c r="P1235">
        <f t="shared" si="98"/>
        <v>0</v>
      </c>
      <c r="Q1235" s="16">
        <f t="shared" si="99"/>
        <v>0</v>
      </c>
    </row>
    <row r="1236" spans="1:17" x14ac:dyDescent="0.25">
      <c r="A1236" s="7">
        <v>430517</v>
      </c>
      <c r="B1236" s="7">
        <v>4305173</v>
      </c>
      <c r="C1236" t="s">
        <v>4552</v>
      </c>
      <c r="D1236" t="s">
        <v>4459</v>
      </c>
      <c r="E1236" t="s">
        <v>3828</v>
      </c>
      <c r="F1236" t="s">
        <v>10</v>
      </c>
      <c r="G1236">
        <v>9178</v>
      </c>
      <c r="H1236">
        <f t="shared" si="95"/>
        <v>9178</v>
      </c>
      <c r="I1236">
        <v>0.66</v>
      </c>
      <c r="J1236" s="1">
        <v>56329827.619999997</v>
      </c>
      <c r="K1236" s="10">
        <f t="shared" si="96"/>
        <v>6137.4839420353019</v>
      </c>
      <c r="L1236" s="8">
        <f t="shared" si="97"/>
        <v>6137.4839420353019</v>
      </c>
      <c r="M1236" s="14">
        <v>0.33333333333333337</v>
      </c>
      <c r="N1236">
        <f>VLOOKUP(B1236,'[1]ICI-DH'!$A:$H,8,FALSE)</f>
        <v>0.16</v>
      </c>
      <c r="O1236">
        <f>VLOOKUP(B1236,[2]Planilha1!$A:$G,6,FALSE)</f>
        <v>0</v>
      </c>
      <c r="P1236">
        <f t="shared" si="98"/>
        <v>0</v>
      </c>
      <c r="Q1236" s="16">
        <f t="shared" si="99"/>
        <v>0</v>
      </c>
    </row>
    <row r="1237" spans="1:17" x14ac:dyDescent="0.25">
      <c r="A1237" s="7">
        <v>430520</v>
      </c>
      <c r="B1237" s="7">
        <v>4305207</v>
      </c>
      <c r="C1237" t="s">
        <v>4553</v>
      </c>
      <c r="D1237" t="s">
        <v>4459</v>
      </c>
      <c r="E1237" t="s">
        <v>3828</v>
      </c>
      <c r="F1237" t="s">
        <v>10</v>
      </c>
      <c r="G1237">
        <v>13705</v>
      </c>
      <c r="H1237">
        <f t="shared" si="95"/>
        <v>13705</v>
      </c>
      <c r="I1237">
        <v>0.76400000000000001</v>
      </c>
      <c r="J1237" s="1">
        <v>84094602.390000001</v>
      </c>
      <c r="K1237" s="10">
        <f t="shared" si="96"/>
        <v>6136.0527099598685</v>
      </c>
      <c r="L1237" s="8">
        <f t="shared" si="97"/>
        <v>6136.0527099598685</v>
      </c>
      <c r="M1237" s="14">
        <v>0.68888888888888888</v>
      </c>
      <c r="N1237">
        <f>VLOOKUP(B1237,'[1]ICI-DH'!$A:$H,8,FALSE)</f>
        <v>0.2</v>
      </c>
      <c r="O1237">
        <f>VLOOKUP(B1237,[2]Planilha1!$A:$G,6,FALSE)</f>
        <v>5</v>
      </c>
      <c r="P1237">
        <f t="shared" si="98"/>
        <v>3.6483035388544326E-4</v>
      </c>
      <c r="Q1237" s="16">
        <f t="shared" si="99"/>
        <v>3.6483035388544326E-4</v>
      </c>
    </row>
    <row r="1238" spans="1:17" x14ac:dyDescent="0.25">
      <c r="A1238" s="7">
        <v>420417</v>
      </c>
      <c r="B1238" s="7">
        <v>4204178</v>
      </c>
      <c r="C1238" t="s">
        <v>4254</v>
      </c>
      <c r="D1238" t="s">
        <v>4197</v>
      </c>
      <c r="E1238" t="s">
        <v>3828</v>
      </c>
      <c r="F1238" t="s">
        <v>10</v>
      </c>
      <c r="G1238">
        <v>3317</v>
      </c>
      <c r="H1238">
        <f t="shared" si="95"/>
        <v>3317</v>
      </c>
      <c r="I1238">
        <v>0.621</v>
      </c>
      <c r="J1238" s="1">
        <v>31681905.34</v>
      </c>
      <c r="K1238" s="10">
        <f t="shared" si="96"/>
        <v>9551.3733313234843</v>
      </c>
      <c r="L1238" s="8">
        <f t="shared" si="97"/>
        <v>9551.3733313234843</v>
      </c>
      <c r="M1238" s="14">
        <v>0.50555555555555565</v>
      </c>
      <c r="N1238">
        <f>VLOOKUP(B1238,'[1]ICI-DH'!$A:$H,8,FALSE)</f>
        <v>0.1</v>
      </c>
      <c r="O1238">
        <f>VLOOKUP(B1238,[2]Planilha1!$A:$G,6,FALSE)</f>
        <v>3</v>
      </c>
      <c r="P1238">
        <f t="shared" si="98"/>
        <v>9.0443171540548683E-4</v>
      </c>
      <c r="Q1238" s="16">
        <f t="shared" si="99"/>
        <v>9.0443171540548683E-4</v>
      </c>
    </row>
    <row r="1239" spans="1:17" x14ac:dyDescent="0.25">
      <c r="A1239" s="7">
        <v>351160</v>
      </c>
      <c r="B1239" s="7">
        <v>3511607</v>
      </c>
      <c r="C1239" t="s">
        <v>3327</v>
      </c>
      <c r="D1239" t="s">
        <v>3202</v>
      </c>
      <c r="E1239" t="s">
        <v>2182</v>
      </c>
      <c r="F1239" t="s">
        <v>10</v>
      </c>
      <c r="G1239">
        <v>19048</v>
      </c>
      <c r="H1239">
        <f t="shared" si="95"/>
        <v>19048</v>
      </c>
      <c r="I1239">
        <v>0.70599999999999996</v>
      </c>
      <c r="J1239" s="1">
        <v>104874772.15000001</v>
      </c>
      <c r="K1239" s="10">
        <f t="shared" si="96"/>
        <v>5505.8154215665691</v>
      </c>
      <c r="L1239" s="8">
        <f t="shared" si="97"/>
        <v>5505.8154215665691</v>
      </c>
      <c r="M1239" s="14">
        <v>0.32222222222222224</v>
      </c>
      <c r="N1239">
        <f>VLOOKUP(B1239,'[1]ICI-DH'!$A:$H,8,FALSE)</f>
        <v>0.1</v>
      </c>
      <c r="O1239">
        <f>VLOOKUP(B1239,[2]Planilha1!$A:$G,6,FALSE)</f>
        <v>14</v>
      </c>
      <c r="P1239">
        <f t="shared" si="98"/>
        <v>7.3498530029399416E-4</v>
      </c>
      <c r="Q1239" s="16">
        <f t="shared" si="99"/>
        <v>7.3498530029399416E-4</v>
      </c>
    </row>
    <row r="1240" spans="1:17" x14ac:dyDescent="0.25">
      <c r="A1240" s="7">
        <v>410530</v>
      </c>
      <c r="B1240" s="7">
        <v>4105300</v>
      </c>
      <c r="C1240" t="s">
        <v>3893</v>
      </c>
      <c r="D1240" t="s">
        <v>3827</v>
      </c>
      <c r="E1240" t="s">
        <v>3828</v>
      </c>
      <c r="F1240" t="s">
        <v>10</v>
      </c>
      <c r="G1240">
        <v>11087</v>
      </c>
      <c r="H1240">
        <f t="shared" si="95"/>
        <v>11087</v>
      </c>
      <c r="I1240">
        <v>0.73199999999999998</v>
      </c>
      <c r="J1240" s="1">
        <v>81506254.659999996</v>
      </c>
      <c r="K1240" s="10">
        <f t="shared" si="96"/>
        <v>7351.5157084874172</v>
      </c>
      <c r="L1240" s="8">
        <f t="shared" si="97"/>
        <v>7351.5157084874172</v>
      </c>
      <c r="M1240" s="14">
        <v>0.3666666666666667</v>
      </c>
      <c r="N1240">
        <f>VLOOKUP(B1240,'[1]ICI-DH'!$A:$H,8,FALSE)</f>
        <v>0.1</v>
      </c>
      <c r="O1240">
        <f>VLOOKUP(B1240,[2]Planilha1!$A:$G,6,FALSE)</f>
        <v>5</v>
      </c>
      <c r="P1240">
        <f t="shared" si="98"/>
        <v>4.5097862361324074E-4</v>
      </c>
      <c r="Q1240" s="16">
        <f t="shared" si="99"/>
        <v>4.5097862361324074E-4</v>
      </c>
    </row>
    <row r="1241" spans="1:17" x14ac:dyDescent="0.25">
      <c r="A1241" s="7">
        <v>520545</v>
      </c>
      <c r="B1241" s="7">
        <v>5205455</v>
      </c>
      <c r="C1241" t="s">
        <v>5197</v>
      </c>
      <c r="D1241" t="s">
        <v>5136</v>
      </c>
      <c r="E1241" t="s">
        <v>4932</v>
      </c>
      <c r="F1241" t="s">
        <v>10</v>
      </c>
      <c r="G1241">
        <v>8090</v>
      </c>
      <c r="H1241">
        <f t="shared" si="95"/>
        <v>8090</v>
      </c>
      <c r="I1241">
        <v>0.71099999999999997</v>
      </c>
      <c r="J1241" s="1">
        <v>55525360.090000004</v>
      </c>
      <c r="K1241" s="10">
        <f t="shared" si="96"/>
        <v>6863.4561297898645</v>
      </c>
      <c r="L1241" s="8">
        <f t="shared" si="97"/>
        <v>6863.4561297898645</v>
      </c>
      <c r="M1241" s="14">
        <v>0.22777777777777777</v>
      </c>
      <c r="N1241">
        <f>VLOOKUP(B1241,'[1]ICI-DH'!$A:$H,8,FALSE)</f>
        <v>0.1</v>
      </c>
      <c r="O1241">
        <f>VLOOKUP(B1241,[2]Planilha1!$A:$G,6,FALSE)</f>
        <v>0</v>
      </c>
      <c r="P1241">
        <f t="shared" si="98"/>
        <v>0</v>
      </c>
      <c r="Q1241" s="16">
        <f t="shared" si="99"/>
        <v>0</v>
      </c>
    </row>
    <row r="1242" spans="1:17" x14ac:dyDescent="0.25">
      <c r="A1242" s="7">
        <v>260440</v>
      </c>
      <c r="B1242" s="7">
        <v>2604403</v>
      </c>
      <c r="C1242" t="s">
        <v>1494</v>
      </c>
      <c r="D1242" t="s">
        <v>1452</v>
      </c>
      <c r="E1242" t="s">
        <v>466</v>
      </c>
      <c r="F1242" t="s">
        <v>10</v>
      </c>
      <c r="G1242">
        <v>12984</v>
      </c>
      <c r="H1242">
        <f t="shared" si="95"/>
        <v>12984</v>
      </c>
      <c r="I1242">
        <v>0.60399999999999998</v>
      </c>
      <c r="J1242" s="1">
        <v>61655072.590000004</v>
      </c>
      <c r="K1242" s="10">
        <f t="shared" si="96"/>
        <v>4748.5422512322866</v>
      </c>
      <c r="L1242" s="8">
        <f t="shared" si="97"/>
        <v>4748.5422512322866</v>
      </c>
      <c r="M1242" s="14">
        <v>0.2</v>
      </c>
      <c r="N1242">
        <f>VLOOKUP(B1242,'[1]ICI-DH'!$A:$H,8,FALSE)</f>
        <v>0.16</v>
      </c>
      <c r="O1242">
        <f>VLOOKUP(B1242,[2]Planilha1!$A:$G,6,FALSE)</f>
        <v>0</v>
      </c>
      <c r="P1242">
        <f t="shared" si="98"/>
        <v>0</v>
      </c>
      <c r="Q1242" s="16">
        <f t="shared" si="99"/>
        <v>0</v>
      </c>
    </row>
    <row r="1243" spans="1:17" x14ac:dyDescent="0.25">
      <c r="A1243" s="7">
        <v>260450</v>
      </c>
      <c r="B1243" s="7">
        <v>2604502</v>
      </c>
      <c r="C1243" t="s">
        <v>1495</v>
      </c>
      <c r="D1243" t="s">
        <v>1452</v>
      </c>
      <c r="E1243" t="s">
        <v>466</v>
      </c>
      <c r="F1243" t="s">
        <v>10</v>
      </c>
      <c r="G1243">
        <v>20546</v>
      </c>
      <c r="H1243">
        <f t="shared" si="95"/>
        <v>20546</v>
      </c>
      <c r="I1243">
        <v>0.59899999999999998</v>
      </c>
      <c r="J1243" s="1">
        <v>114021675.56</v>
      </c>
      <c r="K1243" s="10">
        <f t="shared" si="96"/>
        <v>5549.5802375158182</v>
      </c>
      <c r="L1243" s="8">
        <f t="shared" si="97"/>
        <v>5549.5802375158182</v>
      </c>
      <c r="M1243" s="14">
        <v>0.76666666666666672</v>
      </c>
      <c r="N1243">
        <f>VLOOKUP(B1243,'[1]ICI-DH'!$A:$H,8,FALSE)</f>
        <v>0.1</v>
      </c>
      <c r="O1243">
        <f>VLOOKUP(B1243,[2]Planilha1!$A:$G,6,FALSE)</f>
        <v>0</v>
      </c>
      <c r="P1243">
        <f t="shared" si="98"/>
        <v>0</v>
      </c>
      <c r="Q1243" s="16">
        <f t="shared" si="99"/>
        <v>0</v>
      </c>
    </row>
    <row r="1244" spans="1:17" x14ac:dyDescent="0.25">
      <c r="A1244" s="7">
        <v>270190</v>
      </c>
      <c r="B1244" s="7">
        <v>2701902</v>
      </c>
      <c r="C1244" t="s">
        <v>1636</v>
      </c>
      <c r="D1244" t="s">
        <v>1620</v>
      </c>
      <c r="E1244" t="s">
        <v>466</v>
      </c>
      <c r="F1244" t="s">
        <v>10</v>
      </c>
      <c r="G1244">
        <v>5910</v>
      </c>
      <c r="H1244">
        <f t="shared" si="95"/>
        <v>5910</v>
      </c>
      <c r="I1244">
        <v>0.57499999999999996</v>
      </c>
      <c r="J1244" s="1">
        <v>45678175.780000001</v>
      </c>
      <c r="K1244" s="10">
        <f t="shared" si="96"/>
        <v>7728.9637529610827</v>
      </c>
      <c r="L1244" s="8">
        <f t="shared" si="97"/>
        <v>7728.9637529610827</v>
      </c>
      <c r="M1244" s="14">
        <v>0.18888888888888888</v>
      </c>
      <c r="N1244">
        <f>VLOOKUP(B1244,'[1]ICI-DH'!$A:$H,8,FALSE)</f>
        <v>0.26</v>
      </c>
      <c r="O1244">
        <f>VLOOKUP(B1244,[2]Planilha1!$A:$G,6,FALSE)</f>
        <v>0</v>
      </c>
      <c r="P1244">
        <f t="shared" si="98"/>
        <v>0</v>
      </c>
      <c r="Q1244" s="16">
        <f t="shared" si="99"/>
        <v>0</v>
      </c>
    </row>
    <row r="1245" spans="1:17" x14ac:dyDescent="0.25">
      <c r="A1245" s="7">
        <v>311590</v>
      </c>
      <c r="B1245" s="7">
        <v>3115904</v>
      </c>
      <c r="C1245" t="s">
        <v>2356</v>
      </c>
      <c r="D1245" t="s">
        <v>2181</v>
      </c>
      <c r="E1245" t="s">
        <v>2182</v>
      </c>
      <c r="F1245" t="s">
        <v>10</v>
      </c>
      <c r="G1245">
        <v>3075</v>
      </c>
      <c r="H1245">
        <f t="shared" si="95"/>
        <v>3075</v>
      </c>
      <c r="I1245">
        <v>0.66400000000000003</v>
      </c>
      <c r="J1245" s="1">
        <v>29029786.489999998</v>
      </c>
      <c r="K1245" s="10">
        <f t="shared" si="96"/>
        <v>9440.5809723577222</v>
      </c>
      <c r="L1245" s="8">
        <f t="shared" si="97"/>
        <v>9440.5809723577222</v>
      </c>
      <c r="M1245" s="14">
        <v>0.33333333333333337</v>
      </c>
      <c r="N1245">
        <f>VLOOKUP(B1245,'[1]ICI-DH'!$A:$H,8,FALSE)</f>
        <v>0.2</v>
      </c>
      <c r="O1245">
        <f>VLOOKUP(B1245,[2]Planilha1!$A:$G,6,FALSE)</f>
        <v>0</v>
      </c>
      <c r="P1245">
        <f t="shared" si="98"/>
        <v>0</v>
      </c>
      <c r="Q1245" s="16">
        <f t="shared" si="99"/>
        <v>0</v>
      </c>
    </row>
    <row r="1246" spans="1:17" x14ac:dyDescent="0.25">
      <c r="A1246" s="7">
        <v>311600</v>
      </c>
      <c r="B1246" s="7">
        <v>3116001</v>
      </c>
      <c r="C1246" t="s">
        <v>2357</v>
      </c>
      <c r="D1246" t="s">
        <v>2181</v>
      </c>
      <c r="E1246" t="s">
        <v>2182</v>
      </c>
      <c r="F1246" t="s">
        <v>10</v>
      </c>
      <c r="G1246">
        <v>6075</v>
      </c>
      <c r="H1246">
        <f t="shared" si="95"/>
        <v>6075</v>
      </c>
      <c r="I1246">
        <v>0.65500000000000003</v>
      </c>
      <c r="J1246" s="1">
        <v>34936947.210000001</v>
      </c>
      <c r="K1246" s="10">
        <f t="shared" si="96"/>
        <v>5750.937812345679</v>
      </c>
      <c r="L1246" s="8">
        <f t="shared" si="97"/>
        <v>5750.937812345679</v>
      </c>
      <c r="M1246" s="14">
        <v>0.43888888888888894</v>
      </c>
      <c r="N1246">
        <f>VLOOKUP(B1246,'[1]ICI-DH'!$A:$H,8,FALSE)</f>
        <v>0.16</v>
      </c>
      <c r="O1246">
        <f>VLOOKUP(B1246,[2]Planilha1!$A:$G,6,FALSE)</f>
        <v>3</v>
      </c>
      <c r="P1246">
        <f t="shared" si="98"/>
        <v>4.9382716049382717E-4</v>
      </c>
      <c r="Q1246" s="16">
        <f t="shared" si="99"/>
        <v>4.9382716049382717E-4</v>
      </c>
    </row>
    <row r="1247" spans="1:17" x14ac:dyDescent="0.25">
      <c r="A1247" s="7">
        <v>430530</v>
      </c>
      <c r="B1247" s="7">
        <v>4305306</v>
      </c>
      <c r="C1247" t="s">
        <v>4554</v>
      </c>
      <c r="D1247" t="s">
        <v>4459</v>
      </c>
      <c r="E1247" t="s">
        <v>3828</v>
      </c>
      <c r="F1247" t="s">
        <v>10</v>
      </c>
      <c r="G1247">
        <v>9540</v>
      </c>
      <c r="H1247">
        <f t="shared" si="95"/>
        <v>9540</v>
      </c>
      <c r="I1247">
        <v>0.75700000000000001</v>
      </c>
      <c r="J1247" s="1">
        <v>72540991.099999994</v>
      </c>
      <c r="K1247" s="10">
        <f t="shared" si="96"/>
        <v>7603.8774737945487</v>
      </c>
      <c r="L1247" s="8">
        <f t="shared" si="97"/>
        <v>7603.8774737945487</v>
      </c>
      <c r="M1247" s="14">
        <v>0.38333333333333341</v>
      </c>
      <c r="N1247">
        <f>VLOOKUP(B1247,'[1]ICI-DH'!$A:$H,8,FALSE)</f>
        <v>0.1</v>
      </c>
      <c r="O1247">
        <f>VLOOKUP(B1247,[2]Planilha1!$A:$G,6,FALSE)</f>
        <v>0</v>
      </c>
      <c r="P1247">
        <f t="shared" si="98"/>
        <v>0</v>
      </c>
      <c r="Q1247" s="16">
        <f t="shared" si="99"/>
        <v>0</v>
      </c>
    </row>
    <row r="1248" spans="1:17" x14ac:dyDescent="0.25">
      <c r="A1248" s="7">
        <v>170510</v>
      </c>
      <c r="B1248" s="7">
        <v>1705102</v>
      </c>
      <c r="C1248" t="s">
        <v>362</v>
      </c>
      <c r="D1248" t="s">
        <v>327</v>
      </c>
      <c r="E1248" t="s">
        <v>9</v>
      </c>
      <c r="F1248" t="s">
        <v>10</v>
      </c>
      <c r="G1248">
        <v>3117</v>
      </c>
      <c r="H1248">
        <f t="shared" si="95"/>
        <v>3117</v>
      </c>
      <c r="I1248">
        <v>0.62</v>
      </c>
      <c r="J1248" s="1"/>
      <c r="K1248" s="10">
        <v>5485</v>
      </c>
      <c r="L1248" s="8">
        <f t="shared" si="97"/>
        <v>5485</v>
      </c>
      <c r="M1248" s="14">
        <v>0.28888888888888886</v>
      </c>
      <c r="N1248">
        <f>VLOOKUP(B1248,'[1]ICI-DH'!$A:$H,8,FALSE)</f>
        <v>0.1</v>
      </c>
      <c r="O1248">
        <f>VLOOKUP(B1248,[2]Planilha1!$A:$G,6,FALSE)</f>
        <v>1</v>
      </c>
      <c r="P1248">
        <f t="shared" si="98"/>
        <v>3.2082130253448829E-4</v>
      </c>
      <c r="Q1248" s="16">
        <f t="shared" si="99"/>
        <v>3.2082130253448829E-4</v>
      </c>
    </row>
    <row r="1249" spans="1:17" x14ac:dyDescent="0.25">
      <c r="A1249" s="7">
        <v>170460</v>
      </c>
      <c r="B1249" s="7">
        <v>1704600</v>
      </c>
      <c r="C1249" t="s">
        <v>361</v>
      </c>
      <c r="D1249" t="s">
        <v>327</v>
      </c>
      <c r="E1249" t="s">
        <v>9</v>
      </c>
      <c r="F1249" t="s">
        <v>10</v>
      </c>
      <c r="G1249">
        <v>1501</v>
      </c>
      <c r="H1249">
        <f t="shared" si="95"/>
        <v>1501</v>
      </c>
      <c r="I1249">
        <v>0.61899999999999999</v>
      </c>
      <c r="J1249" s="1">
        <v>20712319.5</v>
      </c>
      <c r="K1249" s="10">
        <f t="shared" si="96"/>
        <v>13799.013657561625</v>
      </c>
      <c r="L1249" s="8">
        <f t="shared" si="97"/>
        <v>12739.39</v>
      </c>
      <c r="M1249" s="14">
        <v>0.35555555555555551</v>
      </c>
      <c r="N1249">
        <f>VLOOKUP(B1249,'[1]ICI-DH'!$A:$H,8,FALSE)</f>
        <v>0.3</v>
      </c>
      <c r="O1249">
        <f>VLOOKUP(B1249,[2]Planilha1!$A:$G,6,FALSE)</f>
        <v>0</v>
      </c>
      <c r="P1249">
        <f t="shared" si="98"/>
        <v>0</v>
      </c>
      <c r="Q1249" s="16">
        <f t="shared" si="99"/>
        <v>0</v>
      </c>
    </row>
    <row r="1250" spans="1:17" x14ac:dyDescent="0.25">
      <c r="A1250" s="7">
        <v>311610</v>
      </c>
      <c r="B1250" s="7">
        <v>3116100</v>
      </c>
      <c r="C1250" t="s">
        <v>2358</v>
      </c>
      <c r="D1250" t="s">
        <v>2181</v>
      </c>
      <c r="E1250" t="s">
        <v>2182</v>
      </c>
      <c r="F1250" t="s">
        <v>10</v>
      </c>
      <c r="G1250">
        <v>10337</v>
      </c>
      <c r="H1250">
        <f t="shared" si="95"/>
        <v>10337</v>
      </c>
      <c r="I1250">
        <v>0.59799999999999998</v>
      </c>
      <c r="J1250" s="1">
        <v>57494220.210000001</v>
      </c>
      <c r="K1250" s="10">
        <f t="shared" si="96"/>
        <v>5561.9831875786012</v>
      </c>
      <c r="L1250" s="8">
        <f t="shared" si="97"/>
        <v>5561.9831875786012</v>
      </c>
      <c r="M1250" s="14">
        <v>0.33333333333333337</v>
      </c>
      <c r="N1250">
        <f>VLOOKUP(B1250,'[1]ICI-DH'!$A:$H,8,FALSE)</f>
        <v>0.1</v>
      </c>
      <c r="O1250">
        <f>VLOOKUP(B1250,[2]Planilha1!$A:$G,6,FALSE)</f>
        <v>0</v>
      </c>
      <c r="P1250">
        <f t="shared" si="98"/>
        <v>0</v>
      </c>
      <c r="Q1250" s="16">
        <f t="shared" si="99"/>
        <v>0</v>
      </c>
    </row>
    <row r="1251" spans="1:17" x14ac:dyDescent="0.25">
      <c r="A1251" s="7">
        <v>510300</v>
      </c>
      <c r="B1251" s="7">
        <v>5103007</v>
      </c>
      <c r="C1251" t="s">
        <v>5029</v>
      </c>
      <c r="D1251" t="s">
        <v>5002</v>
      </c>
      <c r="E1251" t="s">
        <v>4932</v>
      </c>
      <c r="F1251" t="s">
        <v>10</v>
      </c>
      <c r="G1251">
        <v>18990</v>
      </c>
      <c r="H1251">
        <f t="shared" si="95"/>
        <v>18990</v>
      </c>
      <c r="I1251">
        <v>0.68799999999999994</v>
      </c>
      <c r="J1251" s="1">
        <v>150227086.09</v>
      </c>
      <c r="K1251" s="10">
        <f t="shared" si="96"/>
        <v>7910.8523480779359</v>
      </c>
      <c r="L1251" s="8">
        <f t="shared" si="97"/>
        <v>7910.8523480779359</v>
      </c>
      <c r="M1251" s="14">
        <v>0.47222222222222221</v>
      </c>
      <c r="N1251">
        <f>VLOOKUP(B1251,'[1]ICI-DH'!$A:$H,8,FALSE)</f>
        <v>0.16</v>
      </c>
      <c r="O1251">
        <f>VLOOKUP(B1251,[2]Planilha1!$A:$G,6,FALSE)</f>
        <v>23</v>
      </c>
      <c r="P1251">
        <f t="shared" si="98"/>
        <v>1.2111637704054765E-3</v>
      </c>
      <c r="Q1251" s="16">
        <f t="shared" si="99"/>
        <v>1.2111637704054765E-3</v>
      </c>
    </row>
    <row r="1252" spans="1:17" x14ac:dyDescent="0.25">
      <c r="A1252" s="7">
        <v>311615</v>
      </c>
      <c r="B1252" s="7">
        <v>3116159</v>
      </c>
      <c r="C1252" t="s">
        <v>2359</v>
      </c>
      <c r="D1252" t="s">
        <v>2181</v>
      </c>
      <c r="E1252" t="s">
        <v>2182</v>
      </c>
      <c r="F1252" t="s">
        <v>10</v>
      </c>
      <c r="G1252">
        <v>12355</v>
      </c>
      <c r="H1252">
        <f t="shared" si="95"/>
        <v>12355</v>
      </c>
      <c r="I1252">
        <v>0.63500000000000001</v>
      </c>
      <c r="J1252" s="1">
        <v>73807961.450000003</v>
      </c>
      <c r="K1252" s="10">
        <f t="shared" si="96"/>
        <v>5973.9345568595709</v>
      </c>
      <c r="L1252" s="8">
        <f t="shared" si="97"/>
        <v>5973.9345568595709</v>
      </c>
      <c r="M1252" s="14">
        <v>1.45</v>
      </c>
      <c r="N1252">
        <f>VLOOKUP(B1252,'[1]ICI-DH'!$A:$H,8,FALSE)</f>
        <v>0.3</v>
      </c>
      <c r="O1252">
        <f>VLOOKUP(B1252,[2]Planilha1!$A:$G,6,FALSE)</f>
        <v>0</v>
      </c>
      <c r="P1252">
        <f t="shared" si="98"/>
        <v>0</v>
      </c>
      <c r="Q1252" s="16">
        <f t="shared" si="99"/>
        <v>0</v>
      </c>
    </row>
    <row r="1253" spans="1:17" x14ac:dyDescent="0.25">
      <c r="A1253" s="7">
        <v>520547</v>
      </c>
      <c r="B1253" s="7">
        <v>5205471</v>
      </c>
      <c r="C1253" t="s">
        <v>5198</v>
      </c>
      <c r="D1253" t="s">
        <v>5136</v>
      </c>
      <c r="E1253" t="s">
        <v>4932</v>
      </c>
      <c r="F1253" t="s">
        <v>10</v>
      </c>
      <c r="G1253">
        <v>12870</v>
      </c>
      <c r="H1253">
        <f t="shared" si="95"/>
        <v>12870</v>
      </c>
      <c r="I1253">
        <v>0.74199999999999999</v>
      </c>
      <c r="J1253" s="1">
        <v>185047214.69999999</v>
      </c>
      <c r="K1253" s="10">
        <f t="shared" si="96"/>
        <v>14378.18296037296</v>
      </c>
      <c r="L1253" s="8">
        <f t="shared" si="97"/>
        <v>12739.39</v>
      </c>
      <c r="M1253" s="14">
        <v>0.19999999999999996</v>
      </c>
      <c r="N1253">
        <f>VLOOKUP(B1253,'[1]ICI-DH'!$A:$H,8,FALSE)</f>
        <v>0.1</v>
      </c>
      <c r="O1253">
        <f>VLOOKUP(B1253,[2]Planilha1!$A:$G,6,FALSE)</f>
        <v>0</v>
      </c>
      <c r="P1253">
        <f t="shared" si="98"/>
        <v>0</v>
      </c>
      <c r="Q1253" s="16">
        <f t="shared" si="99"/>
        <v>0</v>
      </c>
    </row>
    <row r="1254" spans="1:17" x14ac:dyDescent="0.25">
      <c r="A1254" s="7">
        <v>420419</v>
      </c>
      <c r="B1254" s="7">
        <v>4204194</v>
      </c>
      <c r="C1254" t="s">
        <v>4255</v>
      </c>
      <c r="D1254" t="s">
        <v>4197</v>
      </c>
      <c r="E1254" t="s">
        <v>3828</v>
      </c>
      <c r="F1254" t="s">
        <v>10</v>
      </c>
      <c r="G1254">
        <v>2950</v>
      </c>
      <c r="H1254">
        <f t="shared" si="95"/>
        <v>2950</v>
      </c>
      <c r="I1254">
        <v>0.70399999999999996</v>
      </c>
      <c r="J1254" s="1">
        <v>29135419.780000001</v>
      </c>
      <c r="K1254" s="10">
        <f t="shared" si="96"/>
        <v>9876.4134847457626</v>
      </c>
      <c r="L1254" s="8">
        <f t="shared" si="97"/>
        <v>9876.4134847457626</v>
      </c>
      <c r="M1254" s="14">
        <v>0.44444444444444448</v>
      </c>
      <c r="N1254">
        <f>VLOOKUP(B1254,'[1]ICI-DH'!$A:$H,8,FALSE)</f>
        <v>0.16</v>
      </c>
      <c r="O1254">
        <f>VLOOKUP(B1254,[2]Planilha1!$A:$G,6,FALSE)</f>
        <v>0</v>
      </c>
      <c r="P1254">
        <f t="shared" si="98"/>
        <v>0</v>
      </c>
      <c r="Q1254" s="16">
        <f t="shared" si="99"/>
        <v>0</v>
      </c>
    </row>
    <row r="1255" spans="1:17" x14ac:dyDescent="0.25">
      <c r="A1255" s="7">
        <v>500295</v>
      </c>
      <c r="B1255" s="7">
        <v>5002951</v>
      </c>
      <c r="C1255" t="s">
        <v>4950</v>
      </c>
      <c r="D1255" t="s">
        <v>4931</v>
      </c>
      <c r="E1255" t="s">
        <v>4932</v>
      </c>
      <c r="F1255" t="s">
        <v>10</v>
      </c>
      <c r="G1255">
        <v>30993</v>
      </c>
      <c r="H1255">
        <f t="shared" si="95"/>
        <v>30993</v>
      </c>
      <c r="I1255">
        <v>0.754</v>
      </c>
      <c r="J1255" s="1">
        <v>299924998.99000001</v>
      </c>
      <c r="K1255" s="10">
        <f t="shared" si="96"/>
        <v>9677.1851382570258</v>
      </c>
      <c r="L1255" s="8">
        <f t="shared" si="97"/>
        <v>9677.1851382570258</v>
      </c>
      <c r="M1255" s="14">
        <v>0.6</v>
      </c>
      <c r="N1255">
        <f>VLOOKUP(B1255,'[1]ICI-DH'!$A:$H,8,FALSE)</f>
        <v>0.16</v>
      </c>
      <c r="O1255">
        <f>VLOOKUP(B1255,[2]Planilha1!$A:$G,6,FALSE)</f>
        <v>18</v>
      </c>
      <c r="P1255">
        <f t="shared" si="98"/>
        <v>5.8077630432678347E-4</v>
      </c>
      <c r="Q1255" s="16">
        <f t="shared" si="99"/>
        <v>5.8077630432678347E-4</v>
      </c>
    </row>
    <row r="1256" spans="1:17" x14ac:dyDescent="0.25">
      <c r="A1256" s="7">
        <v>210320</v>
      </c>
      <c r="B1256" s="7">
        <v>2103208</v>
      </c>
      <c r="C1256" t="s">
        <v>521</v>
      </c>
      <c r="D1256" t="s">
        <v>465</v>
      </c>
      <c r="E1256" t="s">
        <v>466</v>
      </c>
      <c r="F1256" t="s">
        <v>10</v>
      </c>
      <c r="G1256">
        <v>81386</v>
      </c>
      <c r="H1256">
        <f t="shared" si="95"/>
        <v>81386</v>
      </c>
      <c r="I1256">
        <v>0.60399999999999998</v>
      </c>
      <c r="J1256" s="1">
        <v>343391494.11000001</v>
      </c>
      <c r="K1256" s="10">
        <f t="shared" si="96"/>
        <v>4219.2944008797585</v>
      </c>
      <c r="L1256" s="8">
        <f t="shared" si="97"/>
        <v>4219.2944008797585</v>
      </c>
      <c r="M1256" s="14">
        <v>0.75</v>
      </c>
      <c r="N1256">
        <f>VLOOKUP(B1256,'[1]ICI-DH'!$A:$H,8,FALSE)</f>
        <v>0.36</v>
      </c>
      <c r="O1256">
        <f>VLOOKUP(B1256,[2]Planilha1!$A:$G,6,FALSE)</f>
        <v>1</v>
      </c>
      <c r="P1256">
        <f t="shared" si="98"/>
        <v>1.2287125549848869E-5</v>
      </c>
      <c r="Q1256" s="16">
        <f t="shared" si="99"/>
        <v>1.2287125549848869E-5</v>
      </c>
    </row>
    <row r="1257" spans="1:17" x14ac:dyDescent="0.25">
      <c r="A1257" s="7">
        <v>420420</v>
      </c>
      <c r="B1257" s="7">
        <v>4204202</v>
      </c>
      <c r="C1257" t="s">
        <v>4256</v>
      </c>
      <c r="D1257" t="s">
        <v>4197</v>
      </c>
      <c r="E1257" t="s">
        <v>3828</v>
      </c>
      <c r="F1257" t="s">
        <v>10</v>
      </c>
      <c r="G1257">
        <v>254785</v>
      </c>
      <c r="H1257">
        <f t="shared" si="95"/>
        <v>200000</v>
      </c>
      <c r="I1257">
        <v>0.79</v>
      </c>
      <c r="J1257" s="1">
        <v>1486162631.6700001</v>
      </c>
      <c r="K1257" s="10">
        <f t="shared" si="96"/>
        <v>5833.0067769688176</v>
      </c>
      <c r="L1257" s="8">
        <f t="shared" si="97"/>
        <v>5833.0067769688176</v>
      </c>
      <c r="M1257" s="14">
        <v>0.65000000000000013</v>
      </c>
      <c r="N1257">
        <f>VLOOKUP(B1257,'[1]ICI-DH'!$A:$H,8,FALSE)</f>
        <v>0.1</v>
      </c>
      <c r="O1257">
        <f>VLOOKUP(B1257,[2]Planilha1!$A:$G,6,FALSE)</f>
        <v>42</v>
      </c>
      <c r="P1257">
        <f t="shared" si="98"/>
        <v>1.6484486920344604E-4</v>
      </c>
      <c r="Q1257" s="16">
        <f t="shared" si="99"/>
        <v>1.6484486920344604E-4</v>
      </c>
    </row>
    <row r="1258" spans="1:17" x14ac:dyDescent="0.25">
      <c r="A1258" s="7">
        <v>351170</v>
      </c>
      <c r="B1258" s="7">
        <v>3511706</v>
      </c>
      <c r="C1258" t="s">
        <v>3328</v>
      </c>
      <c r="D1258" t="s">
        <v>3202</v>
      </c>
      <c r="E1258" t="s">
        <v>2182</v>
      </c>
      <c r="F1258" t="s">
        <v>10</v>
      </c>
      <c r="G1258">
        <v>15535</v>
      </c>
      <c r="H1258">
        <f t="shared" si="95"/>
        <v>15535</v>
      </c>
      <c r="I1258">
        <v>0.73599999999999999</v>
      </c>
      <c r="J1258" s="1">
        <v>88644743.739999995</v>
      </c>
      <c r="K1258" s="10">
        <f t="shared" si="96"/>
        <v>5706.1309134213061</v>
      </c>
      <c r="L1258" s="8">
        <f t="shared" si="97"/>
        <v>5706.1309134213061</v>
      </c>
      <c r="M1258" s="14">
        <v>0.37777777777777788</v>
      </c>
      <c r="N1258">
        <f>VLOOKUP(B1258,'[1]ICI-DH'!$A:$H,8,FALSE)</f>
        <v>0.1</v>
      </c>
      <c r="O1258">
        <f>VLOOKUP(B1258,[2]Planilha1!$A:$G,6,FALSE)</f>
        <v>0</v>
      </c>
      <c r="P1258">
        <f t="shared" si="98"/>
        <v>0</v>
      </c>
      <c r="Q1258" s="16">
        <f t="shared" si="99"/>
        <v>0</v>
      </c>
    </row>
    <row r="1259" spans="1:17" x14ac:dyDescent="0.25">
      <c r="A1259" s="7">
        <v>430535</v>
      </c>
      <c r="B1259" s="7">
        <v>4305355</v>
      </c>
      <c r="C1259" t="s">
        <v>4555</v>
      </c>
      <c r="D1259" t="s">
        <v>4459</v>
      </c>
      <c r="E1259" t="s">
        <v>3828</v>
      </c>
      <c r="F1259" t="s">
        <v>10</v>
      </c>
      <c r="G1259">
        <v>35012</v>
      </c>
      <c r="H1259">
        <f t="shared" si="95"/>
        <v>35012</v>
      </c>
      <c r="I1259">
        <v>0.747</v>
      </c>
      <c r="J1259" s="1">
        <v>202819778.91</v>
      </c>
      <c r="K1259" s="10">
        <f t="shared" si="96"/>
        <v>5792.8647009596707</v>
      </c>
      <c r="L1259" s="8">
        <f t="shared" si="97"/>
        <v>5792.8647009596707</v>
      </c>
      <c r="M1259" s="14">
        <v>0.15</v>
      </c>
      <c r="N1259">
        <f>VLOOKUP(B1259,'[1]ICI-DH'!$A:$H,8,FALSE)</f>
        <v>0.16</v>
      </c>
      <c r="O1259">
        <f>VLOOKUP(B1259,[2]Planilha1!$A:$G,6,FALSE)</f>
        <v>13</v>
      </c>
      <c r="P1259">
        <f t="shared" si="98"/>
        <v>3.7130126813663886E-4</v>
      </c>
      <c r="Q1259" s="16">
        <f t="shared" si="99"/>
        <v>3.7130126813663886E-4</v>
      </c>
    </row>
    <row r="1260" spans="1:17" x14ac:dyDescent="0.25">
      <c r="A1260" s="7">
        <v>430537</v>
      </c>
      <c r="B1260" s="7">
        <v>4305371</v>
      </c>
      <c r="C1260" t="s">
        <v>4556</v>
      </c>
      <c r="D1260" t="s">
        <v>4459</v>
      </c>
      <c r="E1260" t="s">
        <v>3828</v>
      </c>
      <c r="F1260" t="s">
        <v>10</v>
      </c>
      <c r="G1260">
        <v>2768</v>
      </c>
      <c r="H1260">
        <f t="shared" si="95"/>
        <v>2768</v>
      </c>
      <c r="I1260">
        <v>0.62</v>
      </c>
      <c r="J1260" s="1">
        <v>27397191.579999998</v>
      </c>
      <c r="K1260" s="10">
        <f t="shared" si="96"/>
        <v>9897.8293280346807</v>
      </c>
      <c r="L1260" s="8">
        <f t="shared" si="97"/>
        <v>9897.8293280346807</v>
      </c>
      <c r="M1260" s="14">
        <v>0.28888888888888892</v>
      </c>
      <c r="N1260">
        <f>VLOOKUP(B1260,'[1]ICI-DH'!$A:$H,8,FALSE)</f>
        <v>0.1</v>
      </c>
      <c r="O1260">
        <f>VLOOKUP(B1260,[2]Planilha1!$A:$G,6,FALSE)</f>
        <v>0</v>
      </c>
      <c r="P1260">
        <f t="shared" si="98"/>
        <v>0</v>
      </c>
      <c r="Q1260" s="16">
        <f t="shared" si="99"/>
        <v>0</v>
      </c>
    </row>
    <row r="1261" spans="1:17" x14ac:dyDescent="0.25">
      <c r="A1261" s="7">
        <v>230390</v>
      </c>
      <c r="B1261" s="7">
        <v>2303907</v>
      </c>
      <c r="C1261" t="s">
        <v>950</v>
      </c>
      <c r="D1261" t="s">
        <v>905</v>
      </c>
      <c r="E1261" t="s">
        <v>466</v>
      </c>
      <c r="F1261" t="s">
        <v>10</v>
      </c>
      <c r="G1261">
        <v>12462</v>
      </c>
      <c r="H1261">
        <f t="shared" si="95"/>
        <v>12462</v>
      </c>
      <c r="I1261">
        <v>0.58599999999999997</v>
      </c>
      <c r="J1261" s="1">
        <v>61880140.25</v>
      </c>
      <c r="K1261" s="10">
        <f t="shared" si="96"/>
        <v>4965.5063593323703</v>
      </c>
      <c r="L1261" s="8">
        <f t="shared" si="97"/>
        <v>4965.5063593323703</v>
      </c>
      <c r="M1261" s="14">
        <v>0.32777777777777778</v>
      </c>
      <c r="N1261">
        <f>VLOOKUP(B1261,'[1]ICI-DH'!$A:$H,8,FALSE)</f>
        <v>0.1</v>
      </c>
      <c r="O1261">
        <f>VLOOKUP(B1261,[2]Planilha1!$A:$G,6,FALSE)</f>
        <v>1</v>
      </c>
      <c r="P1261">
        <f t="shared" si="98"/>
        <v>8.0243941582410522E-5</v>
      </c>
      <c r="Q1261" s="16">
        <f t="shared" si="99"/>
        <v>8.0243941582410522E-5</v>
      </c>
    </row>
    <row r="1262" spans="1:17" x14ac:dyDescent="0.25">
      <c r="A1262" s="7">
        <v>355720</v>
      </c>
      <c r="B1262" s="7">
        <v>3557204</v>
      </c>
      <c r="C1262" t="s">
        <v>3824</v>
      </c>
      <c r="D1262" t="s">
        <v>3202</v>
      </c>
      <c r="E1262" t="s">
        <v>2182</v>
      </c>
      <c r="F1262" t="s">
        <v>10</v>
      </c>
      <c r="G1262">
        <v>12211</v>
      </c>
      <c r="H1262">
        <f t="shared" si="95"/>
        <v>12211</v>
      </c>
      <c r="I1262">
        <v>0.72899999999999998</v>
      </c>
      <c r="J1262" s="1">
        <v>68696588.480000004</v>
      </c>
      <c r="K1262" s="10">
        <f t="shared" si="96"/>
        <v>5625.7954696585048</v>
      </c>
      <c r="L1262" s="8">
        <f t="shared" si="97"/>
        <v>5625.7954696585048</v>
      </c>
      <c r="M1262" s="14">
        <v>1.05</v>
      </c>
      <c r="N1262">
        <f>VLOOKUP(B1262,'[1]ICI-DH'!$A:$H,8,FALSE)</f>
        <v>0.26</v>
      </c>
      <c r="O1262">
        <f>VLOOKUP(B1262,[2]Planilha1!$A:$G,6,FALSE)</f>
        <v>0</v>
      </c>
      <c r="P1262">
        <f t="shared" si="98"/>
        <v>0</v>
      </c>
      <c r="Q1262" s="16">
        <f t="shared" si="99"/>
        <v>0</v>
      </c>
    </row>
    <row r="1263" spans="1:17" x14ac:dyDescent="0.25">
      <c r="A1263" s="7">
        <v>150250</v>
      </c>
      <c r="B1263" s="7">
        <v>1502509</v>
      </c>
      <c r="C1263" t="s">
        <v>202</v>
      </c>
      <c r="D1263" t="s">
        <v>166</v>
      </c>
      <c r="E1263" t="s">
        <v>9</v>
      </c>
      <c r="F1263" t="s">
        <v>10</v>
      </c>
      <c r="G1263">
        <v>20757</v>
      </c>
      <c r="H1263">
        <f t="shared" si="95"/>
        <v>20757</v>
      </c>
      <c r="I1263">
        <v>0.45300000000000001</v>
      </c>
      <c r="J1263" s="1">
        <v>118634686.79000001</v>
      </c>
      <c r="K1263" s="10">
        <f t="shared" si="96"/>
        <v>5715.4062142891562</v>
      </c>
      <c r="L1263" s="8">
        <f t="shared" si="97"/>
        <v>5715.4062142891562</v>
      </c>
      <c r="M1263" s="14">
        <v>0.32222222222222224</v>
      </c>
      <c r="N1263">
        <f>VLOOKUP(B1263,'[1]ICI-DH'!$A:$H,8,FALSE)</f>
        <v>0.16</v>
      </c>
      <c r="O1263">
        <f>VLOOKUP(B1263,[2]Planilha1!$A:$G,6,FALSE)</f>
        <v>0</v>
      </c>
      <c r="P1263">
        <f t="shared" si="98"/>
        <v>0</v>
      </c>
      <c r="Q1263" s="16">
        <f t="shared" si="99"/>
        <v>0</v>
      </c>
    </row>
    <row r="1264" spans="1:17" x14ac:dyDescent="0.25">
      <c r="A1264" s="7">
        <v>311620</v>
      </c>
      <c r="B1264" s="7">
        <v>3116209</v>
      </c>
      <c r="C1264" t="s">
        <v>2360</v>
      </c>
      <c r="D1264" t="s">
        <v>2181</v>
      </c>
      <c r="E1264" t="s">
        <v>2182</v>
      </c>
      <c r="F1264" t="s">
        <v>10</v>
      </c>
      <c r="G1264">
        <v>2800</v>
      </c>
      <c r="H1264">
        <f t="shared" si="95"/>
        <v>2800</v>
      </c>
      <c r="I1264">
        <v>0.71099999999999997</v>
      </c>
      <c r="J1264" s="1">
        <v>34499529.659999996</v>
      </c>
      <c r="K1264" s="10">
        <f t="shared" si="96"/>
        <v>12321.260592857141</v>
      </c>
      <c r="L1264" s="8">
        <f t="shared" si="97"/>
        <v>12321.260592857141</v>
      </c>
      <c r="M1264" s="14">
        <v>0.3888888888888889</v>
      </c>
      <c r="N1264">
        <f>VLOOKUP(B1264,'[1]ICI-DH'!$A:$H,8,FALSE)</f>
        <v>0.1</v>
      </c>
      <c r="O1264">
        <f>VLOOKUP(B1264,[2]Planilha1!$A:$G,6,FALSE)</f>
        <v>0</v>
      </c>
      <c r="P1264">
        <f t="shared" si="98"/>
        <v>0</v>
      </c>
      <c r="Q1264" s="16">
        <f t="shared" si="99"/>
        <v>0</v>
      </c>
    </row>
    <row r="1265" spans="1:17" x14ac:dyDescent="0.25">
      <c r="A1265" s="7">
        <v>430540</v>
      </c>
      <c r="B1265" s="7">
        <v>4305405</v>
      </c>
      <c r="C1265" t="s">
        <v>4557</v>
      </c>
      <c r="D1265" t="s">
        <v>4459</v>
      </c>
      <c r="E1265" t="s">
        <v>3828</v>
      </c>
      <c r="F1265" t="s">
        <v>10</v>
      </c>
      <c r="G1265">
        <v>3913</v>
      </c>
      <c r="H1265">
        <f t="shared" si="95"/>
        <v>3913</v>
      </c>
      <c r="I1265">
        <v>0.73199999999999998</v>
      </c>
      <c r="J1265" s="1">
        <v>41290331.159999996</v>
      </c>
      <c r="K1265" s="10">
        <f t="shared" si="96"/>
        <v>10552.090764119601</v>
      </c>
      <c r="L1265" s="8">
        <f t="shared" si="97"/>
        <v>10552.090764119601</v>
      </c>
      <c r="M1265" s="14">
        <v>0.34444444444444444</v>
      </c>
      <c r="N1265">
        <f>VLOOKUP(B1265,'[1]ICI-DH'!$A:$H,8,FALSE)</f>
        <v>0.1</v>
      </c>
      <c r="O1265">
        <f>VLOOKUP(B1265,[2]Planilha1!$A:$G,6,FALSE)</f>
        <v>0</v>
      </c>
      <c r="P1265">
        <f t="shared" si="98"/>
        <v>0</v>
      </c>
      <c r="Q1265" s="16">
        <f t="shared" si="99"/>
        <v>0</v>
      </c>
    </row>
    <row r="1266" spans="1:17" x14ac:dyDescent="0.25">
      <c r="A1266" s="7">
        <v>410540</v>
      </c>
      <c r="B1266" s="7">
        <v>4105409</v>
      </c>
      <c r="C1266" t="s">
        <v>3894</v>
      </c>
      <c r="D1266" t="s">
        <v>3827</v>
      </c>
      <c r="E1266" t="s">
        <v>3828</v>
      </c>
      <c r="F1266" t="s">
        <v>10</v>
      </c>
      <c r="G1266">
        <v>21085</v>
      </c>
      <c r="H1266">
        <f t="shared" si="95"/>
        <v>21085</v>
      </c>
      <c r="I1266">
        <v>0.74</v>
      </c>
      <c r="J1266" s="1">
        <v>154028887.19999999</v>
      </c>
      <c r="K1266" s="10">
        <f t="shared" si="96"/>
        <v>7305.1404884989324</v>
      </c>
      <c r="L1266" s="8">
        <f t="shared" si="97"/>
        <v>7305.1404884989324</v>
      </c>
      <c r="M1266" s="14">
        <v>0.25</v>
      </c>
      <c r="N1266">
        <f>VLOOKUP(B1266,'[1]ICI-DH'!$A:$H,8,FALSE)</f>
        <v>0.16</v>
      </c>
      <c r="O1266">
        <f>VLOOKUP(B1266,[2]Planilha1!$A:$G,6,FALSE)</f>
        <v>1</v>
      </c>
      <c r="P1266">
        <f t="shared" si="98"/>
        <v>4.7427080863172873E-5</v>
      </c>
      <c r="Q1266" s="16">
        <f t="shared" si="99"/>
        <v>4.7427080863172873E-5</v>
      </c>
    </row>
    <row r="1267" spans="1:17" x14ac:dyDescent="0.25">
      <c r="A1267" s="7">
        <v>230393</v>
      </c>
      <c r="B1267" s="7">
        <v>2303931</v>
      </c>
      <c r="C1267" t="s">
        <v>951</v>
      </c>
      <c r="D1267" t="s">
        <v>905</v>
      </c>
      <c r="E1267" t="s">
        <v>466</v>
      </c>
      <c r="F1267" t="s">
        <v>10</v>
      </c>
      <c r="G1267">
        <v>12113</v>
      </c>
      <c r="H1267">
        <f t="shared" si="95"/>
        <v>12113</v>
      </c>
      <c r="I1267">
        <v>0.58499999999999996</v>
      </c>
      <c r="J1267" s="1">
        <v>76047560.469999999</v>
      </c>
      <c r="K1267" s="10">
        <f t="shared" si="96"/>
        <v>6278.1772038305953</v>
      </c>
      <c r="L1267" s="8">
        <f t="shared" si="97"/>
        <v>6278.1772038305953</v>
      </c>
      <c r="M1267" s="14">
        <v>0.1388888888888889</v>
      </c>
      <c r="N1267">
        <f>VLOOKUP(B1267,'[1]ICI-DH'!$A:$H,8,FALSE)</f>
        <v>0.1</v>
      </c>
      <c r="O1267">
        <f>VLOOKUP(B1267,[2]Planilha1!$A:$G,6,FALSE)</f>
        <v>0</v>
      </c>
      <c r="P1267">
        <f t="shared" si="98"/>
        <v>0</v>
      </c>
      <c r="Q1267" s="16">
        <f t="shared" si="99"/>
        <v>0</v>
      </c>
    </row>
    <row r="1268" spans="1:17" x14ac:dyDescent="0.25">
      <c r="A1268" s="7">
        <v>230395</v>
      </c>
      <c r="B1268" s="7">
        <v>2303956</v>
      </c>
      <c r="C1268" t="s">
        <v>952</v>
      </c>
      <c r="D1268" t="s">
        <v>905</v>
      </c>
      <c r="E1268" t="s">
        <v>466</v>
      </c>
      <c r="F1268" t="s">
        <v>10</v>
      </c>
      <c r="G1268">
        <v>20163</v>
      </c>
      <c r="H1268">
        <f t="shared" si="95"/>
        <v>20163</v>
      </c>
      <c r="I1268">
        <v>0.60399999999999998</v>
      </c>
      <c r="J1268" s="1">
        <v>105108409.54000001</v>
      </c>
      <c r="K1268" s="10">
        <f t="shared" si="96"/>
        <v>5212.9350562912268</v>
      </c>
      <c r="L1268" s="8">
        <f t="shared" si="97"/>
        <v>5212.9350562912268</v>
      </c>
      <c r="M1268" s="14">
        <v>0.25</v>
      </c>
      <c r="N1268">
        <f>VLOOKUP(B1268,'[1]ICI-DH'!$A:$H,8,FALSE)</f>
        <v>0.16</v>
      </c>
      <c r="O1268">
        <f>VLOOKUP(B1268,[2]Planilha1!$A:$G,6,FALSE)</f>
        <v>0</v>
      </c>
      <c r="P1268">
        <f t="shared" si="98"/>
        <v>0</v>
      </c>
      <c r="Q1268" s="16">
        <f t="shared" si="99"/>
        <v>0</v>
      </c>
    </row>
    <row r="1269" spans="1:17" x14ac:dyDescent="0.25">
      <c r="A1269" s="7">
        <v>290770</v>
      </c>
      <c r="B1269" s="7">
        <v>2907707</v>
      </c>
      <c r="C1269" t="s">
        <v>1878</v>
      </c>
      <c r="D1269" t="s">
        <v>1784</v>
      </c>
      <c r="E1269" t="s">
        <v>466</v>
      </c>
      <c r="F1269" t="s">
        <v>10</v>
      </c>
      <c r="G1269">
        <v>10579</v>
      </c>
      <c r="H1269">
        <f t="shared" si="95"/>
        <v>10579</v>
      </c>
      <c r="I1269">
        <v>0.6</v>
      </c>
      <c r="J1269" s="1">
        <v>61437372.189999998</v>
      </c>
      <c r="K1269" s="10">
        <f t="shared" si="96"/>
        <v>5807.4839011248696</v>
      </c>
      <c r="L1269" s="8">
        <f t="shared" si="97"/>
        <v>5807.4839011248696</v>
      </c>
      <c r="M1269" s="14">
        <v>0.43333333333333329</v>
      </c>
      <c r="N1269">
        <f>VLOOKUP(B1269,'[1]ICI-DH'!$A:$H,8,FALSE)</f>
        <v>0.1</v>
      </c>
      <c r="O1269">
        <f>VLOOKUP(B1269,[2]Planilha1!$A:$G,6,FALSE)</f>
        <v>0</v>
      </c>
      <c r="P1269">
        <f t="shared" si="98"/>
        <v>0</v>
      </c>
      <c r="Q1269" s="16">
        <f t="shared" si="99"/>
        <v>0</v>
      </c>
    </row>
    <row r="1270" spans="1:17" x14ac:dyDescent="0.25">
      <c r="A1270" s="7">
        <v>430543</v>
      </c>
      <c r="B1270" s="7">
        <v>4305439</v>
      </c>
      <c r="C1270" t="s">
        <v>4558</v>
      </c>
      <c r="D1270" t="s">
        <v>4459</v>
      </c>
      <c r="E1270" t="s">
        <v>3828</v>
      </c>
      <c r="F1270" t="s">
        <v>10</v>
      </c>
      <c r="G1270">
        <v>6262</v>
      </c>
      <c r="H1270">
        <f t="shared" si="95"/>
        <v>6262</v>
      </c>
      <c r="I1270">
        <v>0.70599999999999996</v>
      </c>
      <c r="J1270" s="1">
        <v>39579492.950000003</v>
      </c>
      <c r="K1270" s="10">
        <f t="shared" si="96"/>
        <v>6320.5833519642292</v>
      </c>
      <c r="L1270" s="8">
        <f t="shared" si="97"/>
        <v>6320.5833519642292</v>
      </c>
      <c r="M1270" s="14">
        <v>0.5</v>
      </c>
      <c r="N1270">
        <f>VLOOKUP(B1270,'[1]ICI-DH'!$A:$H,8,FALSE)</f>
        <v>0.1</v>
      </c>
      <c r="O1270">
        <f>VLOOKUP(B1270,[2]Planilha1!$A:$G,6,FALSE)</f>
        <v>14</v>
      </c>
      <c r="P1270">
        <f t="shared" si="98"/>
        <v>2.2357074417119131E-3</v>
      </c>
      <c r="Q1270" s="16">
        <f t="shared" si="99"/>
        <v>2.2357074417119131E-3</v>
      </c>
    </row>
    <row r="1271" spans="1:17" x14ac:dyDescent="0.25">
      <c r="A1271" s="7">
        <v>110092</v>
      </c>
      <c r="B1271" s="7">
        <v>1100924</v>
      </c>
      <c r="C1271" t="s">
        <v>44</v>
      </c>
      <c r="D1271" t="s">
        <v>8</v>
      </c>
      <c r="E1271" t="s">
        <v>9</v>
      </c>
      <c r="F1271" t="s">
        <v>10</v>
      </c>
      <c r="G1271">
        <v>9324</v>
      </c>
      <c r="H1271">
        <f t="shared" si="95"/>
        <v>9324</v>
      </c>
      <c r="I1271">
        <v>0.65200000000000002</v>
      </c>
      <c r="J1271" s="1">
        <v>89401202.769999996</v>
      </c>
      <c r="K1271" s="10">
        <f t="shared" si="96"/>
        <v>9588.288585371085</v>
      </c>
      <c r="L1271" s="8">
        <f t="shared" si="97"/>
        <v>9588.288585371085</v>
      </c>
      <c r="M1271" s="14">
        <v>0.16111111111111112</v>
      </c>
      <c r="N1271">
        <f>VLOOKUP(B1271,'[1]ICI-DH'!$A:$H,8,FALSE)</f>
        <v>0.16</v>
      </c>
      <c r="O1271">
        <f>VLOOKUP(B1271,[2]Planilha1!$A:$G,6,FALSE)</f>
        <v>0</v>
      </c>
      <c r="P1271">
        <f t="shared" si="98"/>
        <v>0</v>
      </c>
      <c r="Q1271" s="16">
        <f t="shared" si="99"/>
        <v>0</v>
      </c>
    </row>
    <row r="1272" spans="1:17" x14ac:dyDescent="0.25">
      <c r="A1272" s="7">
        <v>430544</v>
      </c>
      <c r="B1272" s="7">
        <v>4305447</v>
      </c>
      <c r="C1272" t="s">
        <v>4559</v>
      </c>
      <c r="D1272" t="s">
        <v>4459</v>
      </c>
      <c r="E1272" t="s">
        <v>3828</v>
      </c>
      <c r="F1272" t="s">
        <v>10</v>
      </c>
      <c r="G1272">
        <v>4597</v>
      </c>
      <c r="H1272">
        <f t="shared" si="95"/>
        <v>4597</v>
      </c>
      <c r="I1272">
        <v>0.61599999999999999</v>
      </c>
      <c r="J1272" s="1">
        <v>32392162.57</v>
      </c>
      <c r="K1272" s="10">
        <f t="shared" si="96"/>
        <v>7046.3699303893845</v>
      </c>
      <c r="L1272" s="8">
        <f t="shared" si="97"/>
        <v>7046.3699303893845</v>
      </c>
      <c r="M1272" s="14">
        <v>0.16111111111111112</v>
      </c>
      <c r="N1272">
        <f>VLOOKUP(B1272,'[1]ICI-DH'!$A:$H,8,FALSE)</f>
        <v>0.16</v>
      </c>
      <c r="O1272">
        <f>VLOOKUP(B1272,[2]Planilha1!$A:$G,6,FALSE)</f>
        <v>0</v>
      </c>
      <c r="P1272">
        <f t="shared" si="98"/>
        <v>0</v>
      </c>
      <c r="Q1272" s="16">
        <f t="shared" si="99"/>
        <v>0</v>
      </c>
    </row>
    <row r="1273" spans="1:17" x14ac:dyDescent="0.25">
      <c r="A1273" s="7">
        <v>410550</v>
      </c>
      <c r="B1273" s="7">
        <v>4105508</v>
      </c>
      <c r="C1273" t="s">
        <v>3895</v>
      </c>
      <c r="D1273" t="s">
        <v>3827</v>
      </c>
      <c r="E1273" t="s">
        <v>3828</v>
      </c>
      <c r="F1273" t="s">
        <v>10</v>
      </c>
      <c r="G1273">
        <v>79527</v>
      </c>
      <c r="H1273">
        <f t="shared" si="95"/>
        <v>79527</v>
      </c>
      <c r="I1273">
        <v>0.755</v>
      </c>
      <c r="J1273" s="1">
        <v>482711685.85000002</v>
      </c>
      <c r="K1273" s="10">
        <f t="shared" si="96"/>
        <v>6069.7836690683671</v>
      </c>
      <c r="L1273" s="8">
        <f t="shared" si="97"/>
        <v>6069.7836690683671</v>
      </c>
      <c r="M1273" s="14">
        <v>0.8</v>
      </c>
      <c r="N1273">
        <f>VLOOKUP(B1273,'[1]ICI-DH'!$A:$H,8,FALSE)</f>
        <v>0.1</v>
      </c>
      <c r="O1273">
        <f>VLOOKUP(B1273,[2]Planilha1!$A:$G,6,FALSE)</f>
        <v>128</v>
      </c>
      <c r="P1273">
        <f t="shared" si="98"/>
        <v>1.6095162649163177E-3</v>
      </c>
      <c r="Q1273" s="16">
        <f t="shared" si="99"/>
        <v>1.6095162649163177E-3</v>
      </c>
    </row>
    <row r="1274" spans="1:17" x14ac:dyDescent="0.25">
      <c r="A1274" s="7">
        <v>290780</v>
      </c>
      <c r="B1274" s="7">
        <v>2907806</v>
      </c>
      <c r="C1274" t="s">
        <v>1879</v>
      </c>
      <c r="D1274" t="s">
        <v>1784</v>
      </c>
      <c r="E1274" t="s">
        <v>466</v>
      </c>
      <c r="F1274" t="s">
        <v>10</v>
      </c>
      <c r="G1274">
        <v>30907</v>
      </c>
      <c r="H1274">
        <f t="shared" si="95"/>
        <v>30907</v>
      </c>
      <c r="I1274">
        <v>0.58499999999999996</v>
      </c>
      <c r="J1274" s="1">
        <v>155139932.99000001</v>
      </c>
      <c r="K1274" s="10">
        <f t="shared" si="96"/>
        <v>5019.5726854757822</v>
      </c>
      <c r="L1274" s="8">
        <f t="shared" si="97"/>
        <v>5019.5726854757822</v>
      </c>
      <c r="M1274" s="14">
        <v>0.48888888888888893</v>
      </c>
      <c r="N1274">
        <f>VLOOKUP(B1274,'[1]ICI-DH'!$A:$H,8,FALSE)</f>
        <v>0.26</v>
      </c>
      <c r="O1274">
        <f>VLOOKUP(B1274,[2]Planilha1!$A:$G,6,FALSE)</f>
        <v>1</v>
      </c>
      <c r="P1274">
        <f t="shared" si="98"/>
        <v>3.2355129905846569E-5</v>
      </c>
      <c r="Q1274" s="16">
        <f t="shared" si="99"/>
        <v>3.2355129905846569E-5</v>
      </c>
    </row>
    <row r="1275" spans="1:17" x14ac:dyDescent="0.25">
      <c r="A1275" s="7">
        <v>410560</v>
      </c>
      <c r="B1275" s="7">
        <v>4105607</v>
      </c>
      <c r="C1275" t="s">
        <v>3896</v>
      </c>
      <c r="D1275" t="s">
        <v>3827</v>
      </c>
      <c r="E1275" t="s">
        <v>3828</v>
      </c>
      <c r="F1275" t="s">
        <v>10</v>
      </c>
      <c r="G1275">
        <v>11467</v>
      </c>
      <c r="H1275">
        <f t="shared" si="95"/>
        <v>11467</v>
      </c>
      <c r="I1275">
        <v>0.71799999999999997</v>
      </c>
      <c r="J1275" s="1">
        <v>65654457.25</v>
      </c>
      <c r="K1275" s="10">
        <f t="shared" si="96"/>
        <v>5725.5129720066279</v>
      </c>
      <c r="L1275" s="8">
        <f t="shared" si="97"/>
        <v>5725.5129720066279</v>
      </c>
      <c r="M1275" s="14">
        <v>1.1666666666666667</v>
      </c>
      <c r="N1275">
        <f>VLOOKUP(B1275,'[1]ICI-DH'!$A:$H,8,FALSE)</f>
        <v>0.1</v>
      </c>
      <c r="O1275">
        <f>VLOOKUP(B1275,[2]Planilha1!$A:$G,6,FALSE)</f>
        <v>1</v>
      </c>
      <c r="P1275">
        <f t="shared" si="98"/>
        <v>8.7206767245138223E-5</v>
      </c>
      <c r="Q1275" s="16">
        <f t="shared" si="99"/>
        <v>8.7206767245138223E-5</v>
      </c>
    </row>
    <row r="1276" spans="1:17" x14ac:dyDescent="0.25">
      <c r="A1276" s="7">
        <v>520549</v>
      </c>
      <c r="B1276" s="7">
        <v>5205497</v>
      </c>
      <c r="C1276" t="s">
        <v>5199</v>
      </c>
      <c r="D1276" t="s">
        <v>5136</v>
      </c>
      <c r="E1276" t="s">
        <v>4932</v>
      </c>
      <c r="F1276" t="s">
        <v>10</v>
      </c>
      <c r="G1276">
        <v>91767</v>
      </c>
      <c r="H1276">
        <f t="shared" si="95"/>
        <v>91767</v>
      </c>
      <c r="I1276">
        <v>0.71699999999999997</v>
      </c>
      <c r="J1276" s="1">
        <v>229468441.69999999</v>
      </c>
      <c r="K1276" s="10">
        <f t="shared" si="96"/>
        <v>2500.5551200322557</v>
      </c>
      <c r="L1276" s="8">
        <f t="shared" si="97"/>
        <v>2500.5551200322557</v>
      </c>
      <c r="M1276" s="14">
        <v>0.47777777777777775</v>
      </c>
      <c r="N1276">
        <f>VLOOKUP(B1276,'[1]ICI-DH'!$A:$H,8,FALSE)</f>
        <v>0.16</v>
      </c>
      <c r="O1276">
        <f>VLOOKUP(B1276,[2]Planilha1!$A:$G,6,FALSE)</f>
        <v>37</v>
      </c>
      <c r="P1276">
        <f t="shared" si="98"/>
        <v>4.0319504832891999E-4</v>
      </c>
      <c r="Q1276" s="16">
        <f t="shared" si="99"/>
        <v>4.0319504832891999E-4</v>
      </c>
    </row>
    <row r="1277" spans="1:17" x14ac:dyDescent="0.25">
      <c r="A1277" s="7">
        <v>210325</v>
      </c>
      <c r="B1277" s="7">
        <v>2103257</v>
      </c>
      <c r="C1277" t="s">
        <v>522</v>
      </c>
      <c r="D1277" t="s">
        <v>465</v>
      </c>
      <c r="E1277" t="s">
        <v>466</v>
      </c>
      <c r="F1277" t="s">
        <v>10</v>
      </c>
      <c r="G1277">
        <v>12878</v>
      </c>
      <c r="H1277">
        <f t="shared" si="95"/>
        <v>12878</v>
      </c>
      <c r="I1277">
        <v>0.6</v>
      </c>
      <c r="J1277" s="1">
        <v>83756004.840000004</v>
      </c>
      <c r="K1277" s="10">
        <f t="shared" si="96"/>
        <v>6503.8053144898277</v>
      </c>
      <c r="L1277" s="8">
        <f t="shared" si="97"/>
        <v>6503.8053144898277</v>
      </c>
      <c r="M1277" s="14">
        <v>0.37222222222222223</v>
      </c>
      <c r="N1277">
        <f>VLOOKUP(B1277,'[1]ICI-DH'!$A:$H,8,FALSE)</f>
        <v>0.26</v>
      </c>
      <c r="O1277">
        <f>VLOOKUP(B1277,[2]Planilha1!$A:$G,6,FALSE)</f>
        <v>0</v>
      </c>
      <c r="P1277">
        <f t="shared" si="98"/>
        <v>0</v>
      </c>
      <c r="Q1277" s="16">
        <f t="shared" si="99"/>
        <v>0</v>
      </c>
    </row>
    <row r="1278" spans="1:17" x14ac:dyDescent="0.25">
      <c r="A1278" s="7">
        <v>430545</v>
      </c>
      <c r="B1278" s="7">
        <v>4305454</v>
      </c>
      <c r="C1278" t="s">
        <v>4560</v>
      </c>
      <c r="D1278" t="s">
        <v>4459</v>
      </c>
      <c r="E1278" t="s">
        <v>3828</v>
      </c>
      <c r="F1278" t="s">
        <v>10</v>
      </c>
      <c r="G1278">
        <v>17071</v>
      </c>
      <c r="H1278">
        <f t="shared" si="95"/>
        <v>17071</v>
      </c>
      <c r="I1278">
        <v>0.72899999999999998</v>
      </c>
      <c r="J1278" s="1">
        <v>128398548.02</v>
      </c>
      <c r="K1278" s="10">
        <f t="shared" si="96"/>
        <v>7521.442681740964</v>
      </c>
      <c r="L1278" s="8">
        <f t="shared" si="97"/>
        <v>7521.442681740964</v>
      </c>
      <c r="M1278" s="14">
        <v>0.45</v>
      </c>
      <c r="N1278">
        <f>VLOOKUP(B1278,'[1]ICI-DH'!$A:$H,8,FALSE)</f>
        <v>0.1</v>
      </c>
      <c r="O1278">
        <f>VLOOKUP(B1278,[2]Planilha1!$A:$G,6,FALSE)</f>
        <v>8</v>
      </c>
      <c r="P1278">
        <f t="shared" si="98"/>
        <v>4.6863101165719643E-4</v>
      </c>
      <c r="Q1278" s="16">
        <f t="shared" si="99"/>
        <v>4.6863101165719643E-4</v>
      </c>
    </row>
    <row r="1279" spans="1:17" x14ac:dyDescent="0.25">
      <c r="A1279" s="7">
        <v>290790</v>
      </c>
      <c r="B1279" s="7">
        <v>2907905</v>
      </c>
      <c r="C1279" t="s">
        <v>1880</v>
      </c>
      <c r="D1279" t="s">
        <v>1784</v>
      </c>
      <c r="E1279" t="s">
        <v>466</v>
      </c>
      <c r="F1279" t="s">
        <v>10</v>
      </c>
      <c r="G1279">
        <v>17230</v>
      </c>
      <c r="H1279">
        <f t="shared" si="95"/>
        <v>17230</v>
      </c>
      <c r="I1279">
        <v>0.60099999999999998</v>
      </c>
      <c r="J1279" s="1">
        <v>98231860.670000002</v>
      </c>
      <c r="K1279" s="10">
        <f t="shared" si="96"/>
        <v>5701.2107179338363</v>
      </c>
      <c r="L1279" s="8">
        <f t="shared" si="97"/>
        <v>5701.2107179338363</v>
      </c>
      <c r="M1279" s="14">
        <v>0.5</v>
      </c>
      <c r="N1279">
        <f>VLOOKUP(B1279,'[1]ICI-DH'!$A:$H,8,FALSE)</f>
        <v>0.1</v>
      </c>
      <c r="O1279">
        <f>VLOOKUP(B1279,[2]Planilha1!$A:$G,6,FALSE)</f>
        <v>1</v>
      </c>
      <c r="P1279">
        <f t="shared" si="98"/>
        <v>5.8038305281485782E-5</v>
      </c>
      <c r="Q1279" s="16">
        <f t="shared" si="99"/>
        <v>5.8038305281485782E-5</v>
      </c>
    </row>
    <row r="1280" spans="1:17" x14ac:dyDescent="0.25">
      <c r="A1280" s="7">
        <v>311630</v>
      </c>
      <c r="B1280" s="7">
        <v>3116308</v>
      </c>
      <c r="C1280" t="s">
        <v>2361</v>
      </c>
      <c r="D1280" t="s">
        <v>2181</v>
      </c>
      <c r="E1280" t="s">
        <v>2182</v>
      </c>
      <c r="F1280" t="s">
        <v>10</v>
      </c>
      <c r="G1280">
        <v>5581</v>
      </c>
      <c r="H1280">
        <f t="shared" si="95"/>
        <v>5581</v>
      </c>
      <c r="I1280">
        <v>0.57899999999999996</v>
      </c>
      <c r="J1280" s="1">
        <v>28707017.73</v>
      </c>
      <c r="K1280" s="10">
        <f t="shared" si="96"/>
        <v>5143.7050223974202</v>
      </c>
      <c r="L1280" s="8">
        <f t="shared" si="97"/>
        <v>5143.7050223974202</v>
      </c>
      <c r="M1280" s="14">
        <v>0.16111111111111115</v>
      </c>
      <c r="N1280">
        <f>VLOOKUP(B1280,'[1]ICI-DH'!$A:$H,8,FALSE)</f>
        <v>0.1</v>
      </c>
      <c r="O1280">
        <f>VLOOKUP(B1280,[2]Planilha1!$A:$G,6,FALSE)</f>
        <v>0</v>
      </c>
      <c r="P1280">
        <f t="shared" si="98"/>
        <v>0</v>
      </c>
      <c r="Q1280" s="16">
        <f t="shared" si="99"/>
        <v>0</v>
      </c>
    </row>
    <row r="1281" spans="1:17" x14ac:dyDescent="0.25">
      <c r="A1281" s="7">
        <v>430550</v>
      </c>
      <c r="B1281" s="7">
        <v>4305504</v>
      </c>
      <c r="C1281" t="s">
        <v>4561</v>
      </c>
      <c r="D1281" t="s">
        <v>4459</v>
      </c>
      <c r="E1281" t="s">
        <v>3828</v>
      </c>
      <c r="F1281" t="s">
        <v>10</v>
      </c>
      <c r="G1281">
        <v>4149</v>
      </c>
      <c r="H1281">
        <f t="shared" si="95"/>
        <v>4149</v>
      </c>
      <c r="I1281">
        <v>0.71899999999999997</v>
      </c>
      <c r="J1281" s="1">
        <v>37881455.079999998</v>
      </c>
      <c r="K1281" s="10">
        <f t="shared" si="96"/>
        <v>9130.2615280790542</v>
      </c>
      <c r="L1281" s="8">
        <f t="shared" si="97"/>
        <v>9130.2615280790542</v>
      </c>
      <c r="M1281" s="14">
        <v>1.6666666666666673E-2</v>
      </c>
      <c r="N1281">
        <f>VLOOKUP(B1281,'[1]ICI-DH'!$A:$H,8,FALSE)</f>
        <v>0.1</v>
      </c>
      <c r="O1281">
        <f>VLOOKUP(B1281,[2]Planilha1!$A:$G,6,FALSE)</f>
        <v>0</v>
      </c>
      <c r="P1281">
        <f t="shared" si="98"/>
        <v>0</v>
      </c>
      <c r="Q1281" s="16">
        <f t="shared" si="99"/>
        <v>0</v>
      </c>
    </row>
    <row r="1282" spans="1:17" x14ac:dyDescent="0.25">
      <c r="A1282" s="7">
        <v>311640</v>
      </c>
      <c r="B1282" s="7">
        <v>3116407</v>
      </c>
      <c r="C1282" t="s">
        <v>2362</v>
      </c>
      <c r="D1282" t="s">
        <v>2181</v>
      </c>
      <c r="E1282" t="s">
        <v>2182</v>
      </c>
      <c r="F1282" t="s">
        <v>10</v>
      </c>
      <c r="G1282">
        <v>4658</v>
      </c>
      <c r="H1282">
        <f t="shared" si="95"/>
        <v>4658</v>
      </c>
      <c r="I1282">
        <v>0.69799999999999995</v>
      </c>
      <c r="J1282" s="1">
        <v>36180555.490000002</v>
      </c>
      <c r="K1282" s="10">
        <f t="shared" si="96"/>
        <v>7767.4013503649639</v>
      </c>
      <c r="L1282" s="8">
        <f t="shared" si="97"/>
        <v>7767.4013503649639</v>
      </c>
      <c r="M1282" s="14">
        <v>0.37222222222222223</v>
      </c>
      <c r="N1282">
        <f>VLOOKUP(B1282,'[1]ICI-DH'!$A:$H,8,FALSE)</f>
        <v>0.2</v>
      </c>
      <c r="O1282">
        <f>VLOOKUP(B1282,[2]Planilha1!$A:$G,6,FALSE)</f>
        <v>3</v>
      </c>
      <c r="P1282">
        <f t="shared" si="98"/>
        <v>6.440532417346501E-4</v>
      </c>
      <c r="Q1282" s="16">
        <f t="shared" si="99"/>
        <v>6.440532417346501E-4</v>
      </c>
    </row>
    <row r="1283" spans="1:17" x14ac:dyDescent="0.25">
      <c r="A1283" s="7">
        <v>311650</v>
      </c>
      <c r="B1283" s="7">
        <v>3116506</v>
      </c>
      <c r="C1283" t="s">
        <v>2363</v>
      </c>
      <c r="D1283" t="s">
        <v>2181</v>
      </c>
      <c r="E1283" t="s">
        <v>2182</v>
      </c>
      <c r="F1283" t="s">
        <v>10</v>
      </c>
      <c r="G1283">
        <v>7166</v>
      </c>
      <c r="H1283">
        <f t="shared" ref="H1283:H1346" si="100">IF(G1283&gt;200000, 200000, G1283)</f>
        <v>7166</v>
      </c>
      <c r="I1283">
        <v>0.67</v>
      </c>
      <c r="J1283" s="1">
        <v>35979516.079999998</v>
      </c>
      <c r="K1283" s="10">
        <f t="shared" ref="K1283:K1346" si="101">J1283/G1283</f>
        <v>5020.8646497348591</v>
      </c>
      <c r="L1283" s="8">
        <f t="shared" ref="L1283:L1346" si="102">IF(K1283&gt;12739.39, 12739.39, K1283)</f>
        <v>5020.8646497348591</v>
      </c>
      <c r="M1283" s="14">
        <v>0.19444444444444448</v>
      </c>
      <c r="N1283">
        <f>VLOOKUP(B1283,'[1]ICI-DH'!$A:$H,8,FALSE)</f>
        <v>0.16</v>
      </c>
      <c r="O1283">
        <f>VLOOKUP(B1283,[2]Planilha1!$A:$G,6,FALSE)</f>
        <v>1</v>
      </c>
      <c r="P1283">
        <f t="shared" ref="P1283:P1346" si="103">O1283/G1283</f>
        <v>1.3954786491766677E-4</v>
      </c>
      <c r="Q1283" s="16">
        <f t="shared" ref="Q1283:Q1346" si="104">IF(P1283&gt;6830, 6830, P1283)</f>
        <v>1.3954786491766677E-4</v>
      </c>
    </row>
    <row r="1284" spans="1:17" x14ac:dyDescent="0.25">
      <c r="A1284" s="7">
        <v>510305</v>
      </c>
      <c r="B1284" s="7">
        <v>5103056</v>
      </c>
      <c r="C1284" t="s">
        <v>5030</v>
      </c>
      <c r="D1284" t="s">
        <v>5002</v>
      </c>
      <c r="E1284" t="s">
        <v>4932</v>
      </c>
      <c r="F1284" t="s">
        <v>10</v>
      </c>
      <c r="G1284">
        <v>9593</v>
      </c>
      <c r="H1284">
        <f t="shared" si="100"/>
        <v>9593</v>
      </c>
      <c r="I1284">
        <v>0.69899999999999995</v>
      </c>
      <c r="J1284" s="1">
        <v>92522456.989999995</v>
      </c>
      <c r="K1284" s="10">
        <f t="shared" si="101"/>
        <v>9644.7885948087132</v>
      </c>
      <c r="L1284" s="8">
        <f t="shared" si="102"/>
        <v>9644.7885948087132</v>
      </c>
      <c r="M1284" s="14">
        <v>0.32777777777777778</v>
      </c>
      <c r="N1284">
        <f>VLOOKUP(B1284,'[1]ICI-DH'!$A:$H,8,FALSE)</f>
        <v>0.1</v>
      </c>
      <c r="O1284">
        <f>VLOOKUP(B1284,[2]Planilha1!$A:$G,6,FALSE)</f>
        <v>0</v>
      </c>
      <c r="P1284">
        <f t="shared" si="103"/>
        <v>0</v>
      </c>
      <c r="Q1284" s="16">
        <f t="shared" si="104"/>
        <v>0</v>
      </c>
    </row>
    <row r="1285" spans="1:17" x14ac:dyDescent="0.25">
      <c r="A1285" s="7">
        <v>311660</v>
      </c>
      <c r="B1285" s="7">
        <v>3116605</v>
      </c>
      <c r="C1285" t="s">
        <v>2364</v>
      </c>
      <c r="D1285" t="s">
        <v>2181</v>
      </c>
      <c r="E1285" t="s">
        <v>2182</v>
      </c>
      <c r="F1285" t="s">
        <v>10</v>
      </c>
      <c r="G1285">
        <v>30159</v>
      </c>
      <c r="H1285">
        <f t="shared" si="100"/>
        <v>30159</v>
      </c>
      <c r="I1285">
        <v>0.70899999999999996</v>
      </c>
      <c r="J1285" s="1">
        <v>136134274.03999999</v>
      </c>
      <c r="K1285" s="10">
        <f t="shared" si="101"/>
        <v>4513.8855412977882</v>
      </c>
      <c r="L1285" s="8">
        <f t="shared" si="102"/>
        <v>4513.8855412977882</v>
      </c>
      <c r="M1285" s="14">
        <v>0.56666666666666665</v>
      </c>
      <c r="N1285">
        <f>VLOOKUP(B1285,'[1]ICI-DH'!$A:$H,8,FALSE)</f>
        <v>0.26</v>
      </c>
      <c r="O1285">
        <f>VLOOKUP(B1285,[2]Planilha1!$A:$G,6,FALSE)</f>
        <v>24</v>
      </c>
      <c r="P1285">
        <f t="shared" si="103"/>
        <v>7.9578235352631053E-4</v>
      </c>
      <c r="Q1285" s="16">
        <f t="shared" si="104"/>
        <v>7.9578235352631053E-4</v>
      </c>
    </row>
    <row r="1286" spans="1:17" x14ac:dyDescent="0.25">
      <c r="A1286" s="7">
        <v>351190</v>
      </c>
      <c r="B1286" s="7">
        <v>3511904</v>
      </c>
      <c r="C1286" t="s">
        <v>3329</v>
      </c>
      <c r="D1286" t="s">
        <v>3202</v>
      </c>
      <c r="E1286" t="s">
        <v>2182</v>
      </c>
      <c r="F1286" t="s">
        <v>10</v>
      </c>
      <c r="G1286">
        <v>6982</v>
      </c>
      <c r="H1286">
        <f t="shared" si="100"/>
        <v>6982</v>
      </c>
      <c r="I1286">
        <v>0.72499999999999998</v>
      </c>
      <c r="J1286" s="1">
        <v>46189597.119999997</v>
      </c>
      <c r="K1286" s="10">
        <f t="shared" si="101"/>
        <v>6615.5252248639354</v>
      </c>
      <c r="L1286" s="8">
        <f t="shared" si="102"/>
        <v>6615.5252248639354</v>
      </c>
      <c r="M1286" s="14">
        <v>0.63333333333333341</v>
      </c>
      <c r="N1286">
        <f>VLOOKUP(B1286,'[1]ICI-DH'!$A:$H,8,FALSE)</f>
        <v>0.1</v>
      </c>
      <c r="O1286">
        <f>VLOOKUP(B1286,[2]Planilha1!$A:$G,6,FALSE)</f>
        <v>1</v>
      </c>
      <c r="P1286">
        <f t="shared" si="103"/>
        <v>1.4322543683758235E-4</v>
      </c>
      <c r="Q1286" s="16">
        <f t="shared" si="104"/>
        <v>1.4322543683758235E-4</v>
      </c>
    </row>
    <row r="1287" spans="1:17" x14ac:dyDescent="0.25">
      <c r="A1287" s="7">
        <v>410570</v>
      </c>
      <c r="B1287" s="7">
        <v>4105706</v>
      </c>
      <c r="C1287" t="s">
        <v>3897</v>
      </c>
      <c r="D1287" t="s">
        <v>3827</v>
      </c>
      <c r="E1287" t="s">
        <v>3828</v>
      </c>
      <c r="F1287" t="s">
        <v>10</v>
      </c>
      <c r="G1287">
        <v>15070</v>
      </c>
      <c r="H1287">
        <f t="shared" si="100"/>
        <v>15070</v>
      </c>
      <c r="I1287">
        <v>0.69399999999999995</v>
      </c>
      <c r="J1287" s="1">
        <v>94305590.930000007</v>
      </c>
      <c r="K1287" s="10">
        <f t="shared" si="101"/>
        <v>6257.8361599203718</v>
      </c>
      <c r="L1287" s="8">
        <f t="shared" si="102"/>
        <v>6257.8361599203718</v>
      </c>
      <c r="M1287" s="14">
        <v>0.57222222222222219</v>
      </c>
      <c r="N1287">
        <f>VLOOKUP(B1287,'[1]ICI-DH'!$A:$H,8,FALSE)</f>
        <v>0.16</v>
      </c>
      <c r="O1287">
        <f>VLOOKUP(B1287,[2]Planilha1!$A:$G,6,FALSE)</f>
        <v>1</v>
      </c>
      <c r="P1287">
        <f t="shared" si="103"/>
        <v>6.6357000663570004E-5</v>
      </c>
      <c r="Q1287" s="16">
        <f t="shared" si="104"/>
        <v>6.6357000663570004E-5</v>
      </c>
    </row>
    <row r="1288" spans="1:17" x14ac:dyDescent="0.25">
      <c r="A1288" s="7">
        <v>290800</v>
      </c>
      <c r="B1288" s="7">
        <v>2908002</v>
      </c>
      <c r="C1288" t="s">
        <v>1881</v>
      </c>
      <c r="D1288" t="s">
        <v>1784</v>
      </c>
      <c r="E1288" t="s">
        <v>466</v>
      </c>
      <c r="F1288" t="s">
        <v>10</v>
      </c>
      <c r="G1288">
        <v>17333</v>
      </c>
      <c r="H1288">
        <f t="shared" si="100"/>
        <v>17333</v>
      </c>
      <c r="I1288">
        <v>0.61299999999999999</v>
      </c>
      <c r="J1288" s="1">
        <v>78929218.900000006</v>
      </c>
      <c r="K1288" s="10">
        <f t="shared" si="101"/>
        <v>4553.6963537760348</v>
      </c>
      <c r="L1288" s="8">
        <f t="shared" si="102"/>
        <v>4553.6963537760348</v>
      </c>
      <c r="M1288" s="14">
        <v>0.40555555555555556</v>
      </c>
      <c r="N1288">
        <f>VLOOKUP(B1288,'[1]ICI-DH'!$A:$H,8,FALSE)</f>
        <v>0.16</v>
      </c>
      <c r="O1288">
        <f>VLOOKUP(B1288,[2]Planilha1!$A:$G,6,FALSE)</f>
        <v>6</v>
      </c>
      <c r="P1288">
        <f t="shared" si="103"/>
        <v>3.461605030865978E-4</v>
      </c>
      <c r="Q1288" s="16">
        <f t="shared" si="104"/>
        <v>3.461605030865978E-4</v>
      </c>
    </row>
    <row r="1289" spans="1:17" x14ac:dyDescent="0.25">
      <c r="A1289" s="7">
        <v>130120</v>
      </c>
      <c r="B1289" s="7">
        <v>1301209</v>
      </c>
      <c r="C1289" t="s">
        <v>106</v>
      </c>
      <c r="D1289" t="s">
        <v>87</v>
      </c>
      <c r="E1289" t="s">
        <v>9</v>
      </c>
      <c r="F1289" t="s">
        <v>10</v>
      </c>
      <c r="G1289">
        <v>70616</v>
      </c>
      <c r="H1289">
        <f t="shared" si="100"/>
        <v>70616</v>
      </c>
      <c r="I1289">
        <v>0.58599999999999997</v>
      </c>
      <c r="J1289" s="1">
        <v>461118712.36000001</v>
      </c>
      <c r="K1289" s="10">
        <f t="shared" si="101"/>
        <v>6529.946646085873</v>
      </c>
      <c r="L1289" s="8">
        <f t="shared" si="102"/>
        <v>6529.946646085873</v>
      </c>
      <c r="M1289" s="14">
        <v>1.3111111111111113</v>
      </c>
      <c r="N1289">
        <f>VLOOKUP(B1289,'[1]ICI-DH'!$A:$H,8,FALSE)</f>
        <v>0.45999999999999996</v>
      </c>
      <c r="O1289">
        <f>VLOOKUP(B1289,[2]Planilha1!$A:$G,6,FALSE)</f>
        <v>0</v>
      </c>
      <c r="P1289">
        <f t="shared" si="103"/>
        <v>0</v>
      </c>
      <c r="Q1289" s="16">
        <f t="shared" si="104"/>
        <v>0</v>
      </c>
    </row>
    <row r="1290" spans="1:17" x14ac:dyDescent="0.25">
      <c r="A1290" s="7">
        <v>220270</v>
      </c>
      <c r="B1290" s="7">
        <v>2202703</v>
      </c>
      <c r="C1290" t="s">
        <v>738</v>
      </c>
      <c r="D1290" t="s">
        <v>682</v>
      </c>
      <c r="E1290" t="s">
        <v>466</v>
      </c>
      <c r="F1290" t="s">
        <v>10</v>
      </c>
      <c r="G1290">
        <v>28212</v>
      </c>
      <c r="H1290">
        <f t="shared" si="100"/>
        <v>28212</v>
      </c>
      <c r="I1290">
        <v>0.497</v>
      </c>
      <c r="J1290" s="1">
        <v>104138844.23999999</v>
      </c>
      <c r="K1290" s="10">
        <f t="shared" si="101"/>
        <v>3691.2960527435134</v>
      </c>
      <c r="L1290" s="8">
        <f t="shared" si="102"/>
        <v>3691.2960527435134</v>
      </c>
      <c r="M1290" s="14">
        <v>0.57777777777777772</v>
      </c>
      <c r="N1290">
        <f>VLOOKUP(B1290,'[1]ICI-DH'!$A:$H,8,FALSE)</f>
        <v>0.1</v>
      </c>
      <c r="O1290">
        <f>VLOOKUP(B1290,[2]Planilha1!$A:$G,6,FALSE)</f>
        <v>0</v>
      </c>
      <c r="P1290">
        <f t="shared" si="103"/>
        <v>0</v>
      </c>
      <c r="Q1290" s="16">
        <f t="shared" si="104"/>
        <v>0</v>
      </c>
    </row>
    <row r="1291" spans="1:17" x14ac:dyDescent="0.25">
      <c r="A1291" s="7">
        <v>220271</v>
      </c>
      <c r="B1291" s="7">
        <v>2202711</v>
      </c>
      <c r="C1291" t="s">
        <v>739</v>
      </c>
      <c r="D1291" t="s">
        <v>682</v>
      </c>
      <c r="E1291" t="s">
        <v>466</v>
      </c>
      <c r="F1291" t="s">
        <v>10</v>
      </c>
      <c r="G1291">
        <v>4911</v>
      </c>
      <c r="H1291">
        <f t="shared" si="100"/>
        <v>4911</v>
      </c>
      <c r="I1291">
        <v>0.55500000000000005</v>
      </c>
      <c r="J1291" s="1">
        <v>32329998.489999998</v>
      </c>
      <c r="K1291" s="10">
        <f t="shared" si="101"/>
        <v>6583.1803074730196</v>
      </c>
      <c r="L1291" s="8">
        <f t="shared" si="102"/>
        <v>6583.1803074730196</v>
      </c>
      <c r="M1291" s="14">
        <v>0.56111111111111112</v>
      </c>
      <c r="N1291">
        <f>VLOOKUP(B1291,'[1]ICI-DH'!$A:$H,8,FALSE)</f>
        <v>0.1</v>
      </c>
      <c r="O1291">
        <f>VLOOKUP(B1291,[2]Planilha1!$A:$G,6,FALSE)</f>
        <v>0</v>
      </c>
      <c r="P1291">
        <f t="shared" si="103"/>
        <v>0</v>
      </c>
      <c r="Q1291" s="16">
        <f t="shared" si="104"/>
        <v>0</v>
      </c>
    </row>
    <row r="1292" spans="1:17" x14ac:dyDescent="0.25">
      <c r="A1292" s="7">
        <v>420425</v>
      </c>
      <c r="B1292" s="7">
        <v>4204251</v>
      </c>
      <c r="C1292" t="s">
        <v>4257</v>
      </c>
      <c r="D1292" t="s">
        <v>4197</v>
      </c>
      <c r="E1292" t="s">
        <v>3828</v>
      </c>
      <c r="F1292" t="s">
        <v>10</v>
      </c>
      <c r="G1292">
        <v>17240</v>
      </c>
      <c r="H1292">
        <f t="shared" si="100"/>
        <v>17240</v>
      </c>
      <c r="I1292">
        <v>0.78</v>
      </c>
      <c r="J1292" s="1">
        <v>109594235.28</v>
      </c>
      <c r="K1292" s="10">
        <f t="shared" si="101"/>
        <v>6356.9742041763338</v>
      </c>
      <c r="L1292" s="8">
        <f t="shared" si="102"/>
        <v>6356.9742041763338</v>
      </c>
      <c r="M1292" s="14">
        <v>0.83333333333333326</v>
      </c>
      <c r="N1292">
        <f>VLOOKUP(B1292,'[1]ICI-DH'!$A:$H,8,FALSE)</f>
        <v>0.1</v>
      </c>
      <c r="O1292">
        <f>VLOOKUP(B1292,[2]Planilha1!$A:$G,6,FALSE)</f>
        <v>0</v>
      </c>
      <c r="P1292">
        <f t="shared" si="103"/>
        <v>0</v>
      </c>
      <c r="Q1292" s="16">
        <f t="shared" si="104"/>
        <v>0</v>
      </c>
    </row>
    <row r="1293" spans="1:17" x14ac:dyDescent="0.25">
      <c r="A1293" s="7">
        <v>220272</v>
      </c>
      <c r="B1293" s="7">
        <v>2202729</v>
      </c>
      <c r="C1293" t="s">
        <v>740</v>
      </c>
      <c r="D1293" t="s">
        <v>682</v>
      </c>
      <c r="E1293" t="s">
        <v>466</v>
      </c>
      <c r="F1293" t="s">
        <v>10</v>
      </c>
      <c r="G1293">
        <v>6386</v>
      </c>
      <c r="H1293">
        <f t="shared" si="100"/>
        <v>6386</v>
      </c>
      <c r="I1293">
        <v>0.498</v>
      </c>
      <c r="J1293" s="1">
        <v>29559891.030000001</v>
      </c>
      <c r="K1293" s="10">
        <f t="shared" si="101"/>
        <v>4628.8586016285626</v>
      </c>
      <c r="L1293" s="8">
        <f t="shared" si="102"/>
        <v>4628.8586016285626</v>
      </c>
      <c r="M1293" s="14">
        <v>0.76111111111111107</v>
      </c>
      <c r="N1293">
        <f>VLOOKUP(B1293,'[1]ICI-DH'!$A:$H,8,FALSE)</f>
        <v>0.36</v>
      </c>
      <c r="O1293">
        <f>VLOOKUP(B1293,[2]Planilha1!$A:$G,6,FALSE)</f>
        <v>0</v>
      </c>
      <c r="P1293">
        <f t="shared" si="103"/>
        <v>0</v>
      </c>
      <c r="Q1293" s="16">
        <f t="shared" si="104"/>
        <v>0</v>
      </c>
    </row>
    <row r="1294" spans="1:17" x14ac:dyDescent="0.25">
      <c r="A1294" s="7">
        <v>510310</v>
      </c>
      <c r="B1294" s="7">
        <v>5103106</v>
      </c>
      <c r="C1294" t="s">
        <v>5031</v>
      </c>
      <c r="D1294" t="s">
        <v>5002</v>
      </c>
      <c r="E1294" t="s">
        <v>4932</v>
      </c>
      <c r="F1294" t="s">
        <v>10</v>
      </c>
      <c r="G1294">
        <v>6220</v>
      </c>
      <c r="H1294">
        <f t="shared" si="100"/>
        <v>6220</v>
      </c>
      <c r="I1294">
        <v>0.66</v>
      </c>
      <c r="J1294" s="1">
        <v>67204825.209999993</v>
      </c>
      <c r="K1294" s="10">
        <f t="shared" si="101"/>
        <v>10804.634278135047</v>
      </c>
      <c r="L1294" s="8">
        <f t="shared" si="102"/>
        <v>10804.634278135047</v>
      </c>
      <c r="M1294" s="14">
        <v>0.3888888888888889</v>
      </c>
      <c r="N1294">
        <f>VLOOKUP(B1294,'[1]ICI-DH'!$A:$H,8,FALSE)</f>
        <v>0.1</v>
      </c>
      <c r="O1294">
        <f>VLOOKUP(B1294,[2]Planilha1!$A:$G,6,FALSE)</f>
        <v>0</v>
      </c>
      <c r="P1294">
        <f t="shared" si="103"/>
        <v>0</v>
      </c>
      <c r="Q1294" s="16">
        <f t="shared" si="104"/>
        <v>0</v>
      </c>
    </row>
    <row r="1295" spans="1:17" x14ac:dyDescent="0.25">
      <c r="A1295" s="7">
        <v>520551</v>
      </c>
      <c r="B1295" s="7">
        <v>5205513</v>
      </c>
      <c r="C1295" t="s">
        <v>5200</v>
      </c>
      <c r="D1295" t="s">
        <v>5136</v>
      </c>
      <c r="E1295" t="s">
        <v>4932</v>
      </c>
      <c r="F1295" t="s">
        <v>10</v>
      </c>
      <c r="G1295">
        <v>25016</v>
      </c>
      <c r="H1295">
        <f t="shared" si="100"/>
        <v>25016</v>
      </c>
      <c r="I1295">
        <v>0.65700000000000003</v>
      </c>
      <c r="J1295" s="1">
        <v>100935849.13</v>
      </c>
      <c r="K1295" s="10">
        <f t="shared" si="101"/>
        <v>4034.8516601375118</v>
      </c>
      <c r="L1295" s="8">
        <f t="shared" si="102"/>
        <v>4034.8516601375118</v>
      </c>
      <c r="M1295" s="14">
        <v>0.33888888888888891</v>
      </c>
      <c r="N1295">
        <f>VLOOKUP(B1295,'[1]ICI-DH'!$A:$H,8,FALSE)</f>
        <v>0.1</v>
      </c>
      <c r="O1295">
        <f>VLOOKUP(B1295,[2]Planilha1!$A:$G,6,FALSE)</f>
        <v>2</v>
      </c>
      <c r="P1295">
        <f t="shared" si="103"/>
        <v>7.9948832747041897E-5</v>
      </c>
      <c r="Q1295" s="16">
        <f t="shared" si="104"/>
        <v>7.9948832747041897E-5</v>
      </c>
    </row>
    <row r="1296" spans="1:17" x14ac:dyDescent="0.25">
      <c r="A1296" s="7">
        <v>290810</v>
      </c>
      <c r="B1296" s="7">
        <v>2908101</v>
      </c>
      <c r="C1296" t="s">
        <v>1882</v>
      </c>
      <c r="D1296" t="s">
        <v>1784</v>
      </c>
      <c r="E1296" t="s">
        <v>466</v>
      </c>
      <c r="F1296" t="s">
        <v>10</v>
      </c>
      <c r="G1296">
        <v>19151</v>
      </c>
      <c r="H1296">
        <f t="shared" si="100"/>
        <v>19151</v>
      </c>
      <c r="I1296">
        <v>0.59599999999999997</v>
      </c>
      <c r="J1296" s="1">
        <v>115392165.67</v>
      </c>
      <c r="K1296" s="10">
        <f t="shared" si="101"/>
        <v>6025.3859156179833</v>
      </c>
      <c r="L1296" s="8">
        <f t="shared" si="102"/>
        <v>6025.3859156179833</v>
      </c>
      <c r="M1296" s="14">
        <v>0.42222222222222222</v>
      </c>
      <c r="N1296">
        <f>VLOOKUP(B1296,'[1]ICI-DH'!$A:$H,8,FALSE)</f>
        <v>0.16</v>
      </c>
      <c r="O1296">
        <f>VLOOKUP(B1296,[2]Planilha1!$A:$G,6,FALSE)</f>
        <v>0</v>
      </c>
      <c r="P1296">
        <f t="shared" si="103"/>
        <v>0</v>
      </c>
      <c r="Q1296" s="16">
        <f t="shared" si="104"/>
        <v>0</v>
      </c>
    </row>
    <row r="1297" spans="1:17" x14ac:dyDescent="0.25">
      <c r="A1297" s="7">
        <v>130130</v>
      </c>
      <c r="B1297" s="7">
        <v>1301308</v>
      </c>
      <c r="C1297" t="s">
        <v>107</v>
      </c>
      <c r="D1297" t="s">
        <v>87</v>
      </c>
      <c r="E1297" t="s">
        <v>9</v>
      </c>
      <c r="F1297" t="s">
        <v>10</v>
      </c>
      <c r="G1297">
        <v>23549</v>
      </c>
      <c r="H1297">
        <f t="shared" si="100"/>
        <v>23549</v>
      </c>
      <c r="I1297">
        <v>0.56299999999999994</v>
      </c>
      <c r="J1297" s="1">
        <v>107628830.41</v>
      </c>
      <c r="K1297" s="10">
        <f t="shared" si="101"/>
        <v>4570.4204174274919</v>
      </c>
      <c r="L1297" s="8">
        <f t="shared" si="102"/>
        <v>4570.4204174274919</v>
      </c>
      <c r="M1297" s="14">
        <v>0.48888888888888893</v>
      </c>
      <c r="N1297">
        <f>VLOOKUP(B1297,'[1]ICI-DH'!$A:$H,8,FALSE)</f>
        <v>0.2</v>
      </c>
      <c r="O1297">
        <f>VLOOKUP(B1297,[2]Planilha1!$A:$G,6,FALSE)</f>
        <v>1</v>
      </c>
      <c r="P1297">
        <f t="shared" si="103"/>
        <v>4.2464648180389826E-5</v>
      </c>
      <c r="Q1297" s="16">
        <f t="shared" si="104"/>
        <v>4.2464648180389826E-5</v>
      </c>
    </row>
    <row r="1298" spans="1:17" x14ac:dyDescent="0.25">
      <c r="A1298" s="7">
        <v>210330</v>
      </c>
      <c r="B1298" s="7">
        <v>2103307</v>
      </c>
      <c r="C1298" t="s">
        <v>523</v>
      </c>
      <c r="D1298" t="s">
        <v>465</v>
      </c>
      <c r="E1298" t="s">
        <v>466</v>
      </c>
      <c r="F1298" t="s">
        <v>10</v>
      </c>
      <c r="G1298">
        <v>114275</v>
      </c>
      <c r="H1298">
        <f t="shared" si="100"/>
        <v>114275</v>
      </c>
      <c r="I1298">
        <v>0.59499999999999997</v>
      </c>
      <c r="J1298" s="1">
        <v>403757476.10000002</v>
      </c>
      <c r="K1298" s="10">
        <f t="shared" si="101"/>
        <v>3533.2091542332096</v>
      </c>
      <c r="L1298" s="8">
        <f t="shared" si="102"/>
        <v>3533.2091542332096</v>
      </c>
      <c r="M1298" s="14">
        <v>0.55000000000000004</v>
      </c>
      <c r="N1298">
        <f>VLOOKUP(B1298,'[1]ICI-DH'!$A:$H,8,FALSE)</f>
        <v>0.36</v>
      </c>
      <c r="O1298">
        <f>VLOOKUP(B1298,[2]Planilha1!$A:$G,6,FALSE)</f>
        <v>67</v>
      </c>
      <c r="P1298">
        <f t="shared" si="103"/>
        <v>5.8630496609057099E-4</v>
      </c>
      <c r="Q1298" s="16">
        <f t="shared" si="104"/>
        <v>5.8630496609057099E-4</v>
      </c>
    </row>
    <row r="1299" spans="1:17" x14ac:dyDescent="0.25">
      <c r="A1299" s="7">
        <v>210340</v>
      </c>
      <c r="B1299" s="7">
        <v>2103406</v>
      </c>
      <c r="C1299" t="s">
        <v>524</v>
      </c>
      <c r="D1299" t="s">
        <v>465</v>
      </c>
      <c r="E1299" t="s">
        <v>466</v>
      </c>
      <c r="F1299" t="s">
        <v>10</v>
      </c>
      <c r="G1299">
        <v>41658</v>
      </c>
      <c r="H1299">
        <f t="shared" si="100"/>
        <v>41658</v>
      </c>
      <c r="I1299">
        <v>0.56399999999999995</v>
      </c>
      <c r="J1299" s="1">
        <v>208137476.34</v>
      </c>
      <c r="K1299" s="10">
        <f t="shared" si="101"/>
        <v>4996.3386706034853</v>
      </c>
      <c r="L1299" s="8">
        <f t="shared" si="102"/>
        <v>4996.3386706034853</v>
      </c>
      <c r="M1299" s="14">
        <v>0.26666666666666672</v>
      </c>
      <c r="N1299">
        <f>VLOOKUP(B1299,'[1]ICI-DH'!$A:$H,8,FALSE)</f>
        <v>0.26</v>
      </c>
      <c r="O1299">
        <f>VLOOKUP(B1299,[2]Planilha1!$A:$G,6,FALSE)</f>
        <v>0</v>
      </c>
      <c r="P1299">
        <f t="shared" si="103"/>
        <v>0</v>
      </c>
      <c r="Q1299" s="16">
        <f t="shared" si="104"/>
        <v>0</v>
      </c>
    </row>
    <row r="1300" spans="1:17" x14ac:dyDescent="0.25">
      <c r="A1300" s="7">
        <v>311670</v>
      </c>
      <c r="B1300" s="7">
        <v>3116704</v>
      </c>
      <c r="C1300" t="s">
        <v>2365</v>
      </c>
      <c r="D1300" t="s">
        <v>2181</v>
      </c>
      <c r="E1300" t="s">
        <v>2182</v>
      </c>
      <c r="F1300" t="s">
        <v>10</v>
      </c>
      <c r="G1300">
        <v>7117</v>
      </c>
      <c r="H1300">
        <f t="shared" si="100"/>
        <v>7117</v>
      </c>
      <c r="I1300">
        <v>0.66900000000000004</v>
      </c>
      <c r="J1300" s="1">
        <v>40585746.799999997</v>
      </c>
      <c r="K1300" s="10">
        <f t="shared" si="101"/>
        <v>5702.6481382605025</v>
      </c>
      <c r="L1300" s="8">
        <f t="shared" si="102"/>
        <v>5702.6481382605025</v>
      </c>
      <c r="M1300" s="14">
        <v>0.27222222222222225</v>
      </c>
      <c r="N1300">
        <f>VLOOKUP(B1300,'[1]ICI-DH'!$A:$H,8,FALSE)</f>
        <v>0.1</v>
      </c>
      <c r="O1300">
        <f>VLOOKUP(B1300,[2]Planilha1!$A:$G,6,FALSE)</f>
        <v>3</v>
      </c>
      <c r="P1300">
        <f t="shared" si="103"/>
        <v>4.2152592384431644E-4</v>
      </c>
      <c r="Q1300" s="16">
        <f t="shared" si="104"/>
        <v>4.2152592384431644E-4</v>
      </c>
    </row>
    <row r="1301" spans="1:17" x14ac:dyDescent="0.25">
      <c r="A1301" s="7">
        <v>270200</v>
      </c>
      <c r="B1301" s="7">
        <v>2702009</v>
      </c>
      <c r="C1301" t="s">
        <v>1637</v>
      </c>
      <c r="D1301" t="s">
        <v>1620</v>
      </c>
      <c r="E1301" t="s">
        <v>466</v>
      </c>
      <c r="F1301" t="s">
        <v>10</v>
      </c>
      <c r="G1301">
        <v>10810</v>
      </c>
      <c r="H1301">
        <f t="shared" si="100"/>
        <v>10810</v>
      </c>
      <c r="I1301">
        <v>0.53300000000000003</v>
      </c>
      <c r="J1301" s="1">
        <v>69416341.319999993</v>
      </c>
      <c r="K1301" s="10">
        <f t="shared" si="101"/>
        <v>6421.4931840888057</v>
      </c>
      <c r="L1301" s="8">
        <f t="shared" si="102"/>
        <v>6421.4931840888057</v>
      </c>
      <c r="M1301" s="14">
        <v>0.26111111111111113</v>
      </c>
      <c r="N1301">
        <f>VLOOKUP(B1301,'[1]ICI-DH'!$A:$H,8,FALSE)</f>
        <v>0.1</v>
      </c>
      <c r="O1301">
        <f>VLOOKUP(B1301,[2]Planilha1!$A:$G,6,FALSE)</f>
        <v>1</v>
      </c>
      <c r="P1301">
        <f t="shared" si="103"/>
        <v>9.2506938020351523E-5</v>
      </c>
      <c r="Q1301" s="16">
        <f t="shared" si="104"/>
        <v>9.2506938020351523E-5</v>
      </c>
    </row>
    <row r="1302" spans="1:17" x14ac:dyDescent="0.25">
      <c r="A1302" s="7">
        <v>220273</v>
      </c>
      <c r="B1302" s="7">
        <v>2202737</v>
      </c>
      <c r="C1302" t="s">
        <v>741</v>
      </c>
      <c r="D1302" t="s">
        <v>682</v>
      </c>
      <c r="E1302" t="s">
        <v>466</v>
      </c>
      <c r="F1302" t="s">
        <v>10</v>
      </c>
      <c r="G1302">
        <v>4117</v>
      </c>
      <c r="H1302">
        <f t="shared" si="100"/>
        <v>4117</v>
      </c>
      <c r="I1302">
        <v>0.56499999999999995</v>
      </c>
      <c r="J1302" s="1">
        <v>26868953.129999999</v>
      </c>
      <c r="K1302" s="10">
        <f t="shared" si="101"/>
        <v>6526.3427568617926</v>
      </c>
      <c r="L1302" s="8">
        <f t="shared" si="102"/>
        <v>6526.3427568617926</v>
      </c>
      <c r="M1302" s="14">
        <v>0.66666666666666674</v>
      </c>
      <c r="N1302">
        <f>VLOOKUP(B1302,'[1]ICI-DH'!$A:$H,8,FALSE)</f>
        <v>0.16</v>
      </c>
      <c r="O1302">
        <f>VLOOKUP(B1302,[2]Planilha1!$A:$G,6,FALSE)</f>
        <v>0</v>
      </c>
      <c r="P1302">
        <f t="shared" si="103"/>
        <v>0</v>
      </c>
      <c r="Q1302" s="16">
        <f t="shared" si="104"/>
        <v>0</v>
      </c>
    </row>
    <row r="1303" spans="1:17" x14ac:dyDescent="0.25">
      <c r="A1303" s="7">
        <v>150260</v>
      </c>
      <c r="B1303" s="7">
        <v>1502608</v>
      </c>
      <c r="C1303" t="s">
        <v>203</v>
      </c>
      <c r="D1303" t="s">
        <v>166</v>
      </c>
      <c r="E1303" t="s">
        <v>9</v>
      </c>
      <c r="F1303" t="s">
        <v>10</v>
      </c>
      <c r="G1303">
        <v>12868</v>
      </c>
      <c r="H1303">
        <f t="shared" si="100"/>
        <v>12868</v>
      </c>
      <c r="I1303">
        <v>0.60199999999999998</v>
      </c>
      <c r="J1303" s="1">
        <v>51989425.380000003</v>
      </c>
      <c r="K1303" s="10">
        <f t="shared" si="101"/>
        <v>4040.2102409076783</v>
      </c>
      <c r="L1303" s="8">
        <f t="shared" si="102"/>
        <v>4040.2102409076783</v>
      </c>
      <c r="M1303" s="14">
        <v>0</v>
      </c>
      <c r="N1303">
        <f>VLOOKUP(B1303,'[1]ICI-DH'!$A:$H,8,FALSE)</f>
        <v>0.24</v>
      </c>
      <c r="O1303">
        <f>VLOOKUP(B1303,[2]Planilha1!$A:$G,6,FALSE)</f>
        <v>1</v>
      </c>
      <c r="P1303">
        <f t="shared" si="103"/>
        <v>7.771215418091389E-5</v>
      </c>
      <c r="Q1303" s="16">
        <f t="shared" si="104"/>
        <v>7.771215418091389E-5</v>
      </c>
    </row>
    <row r="1304" spans="1:17" x14ac:dyDescent="0.25">
      <c r="A1304" s="7">
        <v>320150</v>
      </c>
      <c r="B1304" s="7">
        <v>3201506</v>
      </c>
      <c r="C1304" t="s">
        <v>3054</v>
      </c>
      <c r="D1304" t="s">
        <v>3036</v>
      </c>
      <c r="E1304" t="s">
        <v>2182</v>
      </c>
      <c r="F1304" t="s">
        <v>10</v>
      </c>
      <c r="G1304">
        <v>120033</v>
      </c>
      <c r="H1304">
        <f t="shared" si="100"/>
        <v>120033</v>
      </c>
      <c r="I1304">
        <v>0.746</v>
      </c>
      <c r="J1304" s="1">
        <v>716092190.74000001</v>
      </c>
      <c r="K1304" s="10">
        <f t="shared" si="101"/>
        <v>5965.7943293927501</v>
      </c>
      <c r="L1304" s="8">
        <f t="shared" si="102"/>
        <v>5965.7943293927501</v>
      </c>
      <c r="M1304" s="14">
        <v>0.99444444444444446</v>
      </c>
      <c r="N1304">
        <f>VLOOKUP(B1304,'[1]ICI-DH'!$A:$H,8,FALSE)</f>
        <v>0.16</v>
      </c>
      <c r="O1304">
        <f>VLOOKUP(B1304,[2]Planilha1!$A:$G,6,FALSE)</f>
        <v>218</v>
      </c>
      <c r="P1304">
        <f t="shared" si="103"/>
        <v>1.8161672206809794E-3</v>
      </c>
      <c r="Q1304" s="16">
        <f t="shared" si="104"/>
        <v>1.8161672206809794E-3</v>
      </c>
    </row>
    <row r="1305" spans="1:17" x14ac:dyDescent="0.25">
      <c r="A1305" s="7">
        <v>510320</v>
      </c>
      <c r="B1305" s="7">
        <v>5103205</v>
      </c>
      <c r="C1305" t="s">
        <v>5032</v>
      </c>
      <c r="D1305" t="s">
        <v>5002</v>
      </c>
      <c r="E1305" t="s">
        <v>4932</v>
      </c>
      <c r="F1305" t="s">
        <v>10</v>
      </c>
      <c r="G1305">
        <v>31370</v>
      </c>
      <c r="H1305">
        <f t="shared" si="100"/>
        <v>31370</v>
      </c>
      <c r="I1305">
        <v>0.71299999999999997</v>
      </c>
      <c r="J1305" s="1">
        <v>161739119.38</v>
      </c>
      <c r="K1305" s="10">
        <f t="shared" si="101"/>
        <v>5155.8533433216444</v>
      </c>
      <c r="L1305" s="8">
        <f t="shared" si="102"/>
        <v>5155.8533433216444</v>
      </c>
      <c r="M1305" s="14">
        <v>0.2</v>
      </c>
      <c r="N1305">
        <f>VLOOKUP(B1305,'[1]ICI-DH'!$A:$H,8,FALSE)</f>
        <v>0.1</v>
      </c>
      <c r="O1305">
        <f>VLOOKUP(B1305,[2]Planilha1!$A:$G,6,FALSE)</f>
        <v>7</v>
      </c>
      <c r="P1305">
        <f t="shared" si="103"/>
        <v>2.2314313037934331E-4</v>
      </c>
      <c r="Q1305" s="16">
        <f t="shared" si="104"/>
        <v>2.2314313037934331E-4</v>
      </c>
    </row>
    <row r="1306" spans="1:17" x14ac:dyDescent="0.25">
      <c r="A1306" s="7">
        <v>351200</v>
      </c>
      <c r="B1306" s="7">
        <v>3512001</v>
      </c>
      <c r="C1306" t="s">
        <v>3330</v>
      </c>
      <c r="D1306" t="s">
        <v>3202</v>
      </c>
      <c r="E1306" t="s">
        <v>2182</v>
      </c>
      <c r="F1306" t="s">
        <v>10</v>
      </c>
      <c r="G1306">
        <v>18486</v>
      </c>
      <c r="H1306">
        <f t="shared" si="100"/>
        <v>18486</v>
      </c>
      <c r="I1306">
        <v>0.75700000000000001</v>
      </c>
      <c r="J1306" s="1">
        <v>151110387.53</v>
      </c>
      <c r="K1306" s="10">
        <f t="shared" si="101"/>
        <v>8174.3150238017961</v>
      </c>
      <c r="L1306" s="8">
        <f t="shared" si="102"/>
        <v>8174.3150238017961</v>
      </c>
      <c r="M1306" s="14">
        <v>0.67777777777777781</v>
      </c>
      <c r="N1306">
        <f>VLOOKUP(B1306,'[1]ICI-DH'!$A:$H,8,FALSE)</f>
        <v>0.2</v>
      </c>
      <c r="O1306">
        <f>VLOOKUP(B1306,[2]Planilha1!$A:$G,6,FALSE)</f>
        <v>13</v>
      </c>
      <c r="P1306">
        <f t="shared" si="103"/>
        <v>7.0323488045007034E-4</v>
      </c>
      <c r="Q1306" s="16">
        <f t="shared" si="104"/>
        <v>7.0323488045007034E-4</v>
      </c>
    </row>
    <row r="1307" spans="1:17" x14ac:dyDescent="0.25">
      <c r="A1307" s="7">
        <v>210350</v>
      </c>
      <c r="B1307" s="7">
        <v>2103505</v>
      </c>
      <c r="C1307" t="s">
        <v>525</v>
      </c>
      <c r="D1307" t="s">
        <v>465</v>
      </c>
      <c r="E1307" t="s">
        <v>466</v>
      </c>
      <c r="F1307" t="s">
        <v>10</v>
      </c>
      <c r="G1307">
        <v>40316</v>
      </c>
      <c r="H1307">
        <f t="shared" si="100"/>
        <v>40316</v>
      </c>
      <c r="I1307">
        <v>0.59599999999999997</v>
      </c>
      <c r="J1307" s="1">
        <v>174560633.77000001</v>
      </c>
      <c r="K1307" s="10">
        <f t="shared" si="101"/>
        <v>4329.8103425439031</v>
      </c>
      <c r="L1307" s="8">
        <f t="shared" si="102"/>
        <v>4329.8103425439031</v>
      </c>
      <c r="M1307" s="14">
        <v>0.3</v>
      </c>
      <c r="N1307">
        <f>VLOOKUP(B1307,'[1]ICI-DH'!$A:$H,8,FALSE)</f>
        <v>0.16</v>
      </c>
      <c r="O1307">
        <f>VLOOKUP(B1307,[2]Planilha1!$A:$G,6,FALSE)</f>
        <v>1</v>
      </c>
      <c r="P1307">
        <f t="shared" si="103"/>
        <v>2.4804048020636968E-5</v>
      </c>
      <c r="Q1307" s="16">
        <f t="shared" si="104"/>
        <v>2.4804048020636968E-5</v>
      </c>
    </row>
    <row r="1308" spans="1:17" x14ac:dyDescent="0.25">
      <c r="A1308" s="7">
        <v>430558</v>
      </c>
      <c r="B1308" s="7">
        <v>4305587</v>
      </c>
      <c r="C1308" t="s">
        <v>525</v>
      </c>
      <c r="D1308" t="s">
        <v>4459</v>
      </c>
      <c r="E1308" t="s">
        <v>3828</v>
      </c>
      <c r="F1308" t="s">
        <v>10</v>
      </c>
      <c r="G1308">
        <v>2423</v>
      </c>
      <c r="H1308">
        <f t="shared" si="100"/>
        <v>2423</v>
      </c>
      <c r="I1308">
        <v>0.76500000000000001</v>
      </c>
      <c r="J1308" s="1">
        <v>34652682.270000003</v>
      </c>
      <c r="K1308" s="10">
        <f t="shared" si="101"/>
        <v>14301.560986380522</v>
      </c>
      <c r="L1308" s="8">
        <f t="shared" si="102"/>
        <v>12739.39</v>
      </c>
      <c r="M1308" s="14">
        <v>0.65000000000000013</v>
      </c>
      <c r="N1308">
        <f>VLOOKUP(B1308,'[1]ICI-DH'!$A:$H,8,FALSE)</f>
        <v>0.26</v>
      </c>
      <c r="O1308">
        <f>VLOOKUP(B1308,[2]Planilha1!$A:$G,6,FALSE)</f>
        <v>0</v>
      </c>
      <c r="P1308">
        <f t="shared" si="103"/>
        <v>0</v>
      </c>
      <c r="Q1308" s="16">
        <f t="shared" si="104"/>
        <v>0</v>
      </c>
    </row>
    <row r="1309" spans="1:17" x14ac:dyDescent="0.25">
      <c r="A1309" s="7">
        <v>520552</v>
      </c>
      <c r="B1309" s="7">
        <v>5205521</v>
      </c>
      <c r="C1309" t="s">
        <v>5201</v>
      </c>
      <c r="D1309" t="s">
        <v>5136</v>
      </c>
      <c r="E1309" t="s">
        <v>4932</v>
      </c>
      <c r="F1309" t="s">
        <v>10</v>
      </c>
      <c r="G1309">
        <v>4030</v>
      </c>
      <c r="H1309">
        <f t="shared" si="100"/>
        <v>4030</v>
      </c>
      <c r="I1309">
        <v>0.65800000000000003</v>
      </c>
      <c r="J1309" s="1">
        <v>35306735.630000003</v>
      </c>
      <c r="K1309" s="10">
        <f t="shared" si="101"/>
        <v>8760.9765831265522</v>
      </c>
      <c r="L1309" s="8">
        <f t="shared" si="102"/>
        <v>8760.9765831265522</v>
      </c>
      <c r="M1309" s="14">
        <v>0.43333333333333329</v>
      </c>
      <c r="N1309">
        <f>VLOOKUP(B1309,'[1]ICI-DH'!$A:$H,8,FALSE)</f>
        <v>0.2</v>
      </c>
      <c r="O1309">
        <f>VLOOKUP(B1309,[2]Planilha1!$A:$G,6,FALSE)</f>
        <v>0</v>
      </c>
      <c r="P1309">
        <f t="shared" si="103"/>
        <v>0</v>
      </c>
      <c r="Q1309" s="16">
        <f t="shared" si="104"/>
        <v>0</v>
      </c>
    </row>
    <row r="1310" spans="1:17" x14ac:dyDescent="0.25">
      <c r="A1310" s="7">
        <v>170550</v>
      </c>
      <c r="B1310" s="7">
        <v>1705508</v>
      </c>
      <c r="C1310" t="s">
        <v>363</v>
      </c>
      <c r="D1310" t="s">
        <v>327</v>
      </c>
      <c r="E1310" t="s">
        <v>9</v>
      </c>
      <c r="F1310" t="s">
        <v>10</v>
      </c>
      <c r="G1310">
        <v>34233</v>
      </c>
      <c r="H1310">
        <f t="shared" si="100"/>
        <v>34233</v>
      </c>
      <c r="I1310">
        <v>0.70099999999999996</v>
      </c>
      <c r="J1310" s="1">
        <v>189834785.16</v>
      </c>
      <c r="K1310" s="10">
        <f t="shared" si="101"/>
        <v>5545.3739128910702</v>
      </c>
      <c r="L1310" s="8">
        <f t="shared" si="102"/>
        <v>5545.3739128910702</v>
      </c>
      <c r="M1310" s="14">
        <v>0.12222222222222223</v>
      </c>
      <c r="N1310">
        <f>VLOOKUP(B1310,'[1]ICI-DH'!$A:$H,8,FALSE)</f>
        <v>0.16</v>
      </c>
      <c r="O1310">
        <f>VLOOKUP(B1310,[2]Planilha1!$A:$G,6,FALSE)</f>
        <v>2</v>
      </c>
      <c r="P1310">
        <f t="shared" si="103"/>
        <v>5.84231589402039E-5</v>
      </c>
      <c r="Q1310" s="16">
        <f t="shared" si="104"/>
        <v>5.84231589402039E-5</v>
      </c>
    </row>
    <row r="1311" spans="1:17" x14ac:dyDescent="0.25">
      <c r="A1311" s="7">
        <v>171670</v>
      </c>
      <c r="B1311" s="7">
        <v>1716703</v>
      </c>
      <c r="C1311" t="s">
        <v>421</v>
      </c>
      <c r="D1311" t="s">
        <v>327</v>
      </c>
      <c r="E1311" t="s">
        <v>9</v>
      </c>
      <c r="F1311" t="s">
        <v>10</v>
      </c>
      <c r="G1311">
        <v>8941</v>
      </c>
      <c r="H1311">
        <f t="shared" si="100"/>
        <v>8941</v>
      </c>
      <c r="I1311">
        <v>0.67100000000000004</v>
      </c>
      <c r="J1311" s="1">
        <v>35622364.030000001</v>
      </c>
      <c r="K1311" s="10">
        <f t="shared" si="101"/>
        <v>3984.1588222793871</v>
      </c>
      <c r="L1311" s="8">
        <f t="shared" si="102"/>
        <v>3984.1588222793871</v>
      </c>
      <c r="M1311" s="14">
        <v>1.3777777777777778</v>
      </c>
      <c r="N1311">
        <f>VLOOKUP(B1311,'[1]ICI-DH'!$A:$H,8,FALSE)</f>
        <v>0.2</v>
      </c>
      <c r="O1311">
        <f>VLOOKUP(B1311,[2]Planilha1!$A:$G,6,FALSE)</f>
        <v>1</v>
      </c>
      <c r="P1311">
        <f t="shared" si="103"/>
        <v>1.1184431271669836E-4</v>
      </c>
      <c r="Q1311" s="16">
        <f t="shared" si="104"/>
        <v>1.1184431271669836E-4</v>
      </c>
    </row>
    <row r="1312" spans="1:17" x14ac:dyDescent="0.25">
      <c r="A1312" s="7">
        <v>510325</v>
      </c>
      <c r="B1312" s="7">
        <v>5103254</v>
      </c>
      <c r="C1312" t="s">
        <v>5033</v>
      </c>
      <c r="D1312" t="s">
        <v>5002</v>
      </c>
      <c r="E1312" t="s">
        <v>4932</v>
      </c>
      <c r="F1312" t="s">
        <v>10</v>
      </c>
      <c r="G1312">
        <v>25766</v>
      </c>
      <c r="H1312">
        <f t="shared" si="100"/>
        <v>25766</v>
      </c>
      <c r="I1312">
        <v>0.61099999999999999</v>
      </c>
      <c r="J1312" s="1">
        <v>151959489.19</v>
      </c>
      <c r="K1312" s="10">
        <f t="shared" si="101"/>
        <v>5897.6748113793374</v>
      </c>
      <c r="L1312" s="8">
        <f t="shared" si="102"/>
        <v>5897.6748113793374</v>
      </c>
      <c r="M1312" s="14">
        <v>0.1388888888888889</v>
      </c>
      <c r="N1312">
        <f>VLOOKUP(B1312,'[1]ICI-DH'!$A:$H,8,FALSE)</f>
        <v>0.1</v>
      </c>
      <c r="O1312">
        <f>VLOOKUP(B1312,[2]Planilha1!$A:$G,6,FALSE)</f>
        <v>4</v>
      </c>
      <c r="P1312">
        <f t="shared" si="103"/>
        <v>1.5524334394162849E-4</v>
      </c>
      <c r="Q1312" s="16">
        <f t="shared" si="104"/>
        <v>1.5524334394162849E-4</v>
      </c>
    </row>
    <row r="1313" spans="1:17" x14ac:dyDescent="0.25">
      <c r="A1313" s="7">
        <v>351210</v>
      </c>
      <c r="B1313" s="7">
        <v>3512100</v>
      </c>
      <c r="C1313" t="s">
        <v>3331</v>
      </c>
      <c r="D1313" t="s">
        <v>3202</v>
      </c>
      <c r="E1313" t="s">
        <v>2182</v>
      </c>
      <c r="F1313" t="s">
        <v>10</v>
      </c>
      <c r="G1313">
        <v>6629</v>
      </c>
      <c r="H1313">
        <f t="shared" si="100"/>
        <v>6629</v>
      </c>
      <c r="I1313">
        <v>0.71</v>
      </c>
      <c r="J1313" s="1">
        <v>80806378.450000003</v>
      </c>
      <c r="K1313" s="10">
        <f t="shared" si="101"/>
        <v>12189.829303062303</v>
      </c>
      <c r="L1313" s="8">
        <f t="shared" si="102"/>
        <v>12189.829303062303</v>
      </c>
      <c r="M1313" s="14">
        <v>0.4</v>
      </c>
      <c r="N1313">
        <f>VLOOKUP(B1313,'[1]ICI-DH'!$A:$H,8,FALSE)</f>
        <v>0.2</v>
      </c>
      <c r="O1313">
        <f>VLOOKUP(B1313,[2]Planilha1!$A:$G,6,FALSE)</f>
        <v>4</v>
      </c>
      <c r="P1313">
        <f t="shared" si="103"/>
        <v>6.0340926233217677E-4</v>
      </c>
      <c r="Q1313" s="16">
        <f t="shared" si="104"/>
        <v>6.0340926233217677E-4</v>
      </c>
    </row>
    <row r="1314" spans="1:17" x14ac:dyDescent="0.25">
      <c r="A1314" s="7">
        <v>410580</v>
      </c>
      <c r="B1314" s="7">
        <v>4105805</v>
      </c>
      <c r="C1314" t="s">
        <v>3898</v>
      </c>
      <c r="D1314" t="s">
        <v>3827</v>
      </c>
      <c r="E1314" t="s">
        <v>3828</v>
      </c>
      <c r="F1314" t="s">
        <v>10</v>
      </c>
      <c r="G1314">
        <v>232212</v>
      </c>
      <c r="H1314">
        <f t="shared" si="100"/>
        <v>200000</v>
      </c>
      <c r="I1314">
        <v>0.73299999999999998</v>
      </c>
      <c r="J1314" s="1">
        <v>918507826.75</v>
      </c>
      <c r="K1314" s="10">
        <f t="shared" si="101"/>
        <v>3955.470978028698</v>
      </c>
      <c r="L1314" s="8">
        <f t="shared" si="102"/>
        <v>3955.470978028698</v>
      </c>
      <c r="M1314" s="14">
        <v>0.61666666666666659</v>
      </c>
      <c r="N1314">
        <f>VLOOKUP(B1314,'[1]ICI-DH'!$A:$H,8,FALSE)</f>
        <v>0.1</v>
      </c>
      <c r="O1314">
        <f>VLOOKUP(B1314,[2]Planilha1!$A:$G,6,FALSE)</f>
        <v>158</v>
      </c>
      <c r="P1314">
        <f t="shared" si="103"/>
        <v>6.8041272630182763E-4</v>
      </c>
      <c r="Q1314" s="16">
        <f t="shared" si="104"/>
        <v>6.8041272630182763E-4</v>
      </c>
    </row>
    <row r="1315" spans="1:17" x14ac:dyDescent="0.25">
      <c r="A1315" s="7">
        <v>220275</v>
      </c>
      <c r="B1315" s="7">
        <v>2202752</v>
      </c>
      <c r="C1315" t="s">
        <v>742</v>
      </c>
      <c r="D1315" t="s">
        <v>682</v>
      </c>
      <c r="E1315" t="s">
        <v>466</v>
      </c>
      <c r="F1315" t="s">
        <v>10</v>
      </c>
      <c r="G1315">
        <v>6150</v>
      </c>
      <c r="H1315">
        <f t="shared" si="100"/>
        <v>6150</v>
      </c>
      <c r="I1315">
        <v>0.628</v>
      </c>
      <c r="J1315" s="1">
        <v>34770289.390000001</v>
      </c>
      <c r="K1315" s="10">
        <f t="shared" si="101"/>
        <v>5653.7055918699189</v>
      </c>
      <c r="L1315" s="8">
        <f t="shared" si="102"/>
        <v>5653.7055918699189</v>
      </c>
      <c r="M1315" s="14">
        <v>0.5</v>
      </c>
      <c r="N1315">
        <f>VLOOKUP(B1315,'[1]ICI-DH'!$A:$H,8,FALSE)</f>
        <v>0.1</v>
      </c>
      <c r="O1315">
        <f>VLOOKUP(B1315,[2]Planilha1!$A:$G,6,FALSE)</f>
        <v>0</v>
      </c>
      <c r="P1315">
        <f t="shared" si="103"/>
        <v>0</v>
      </c>
      <c r="Q1315" s="16">
        <f t="shared" si="104"/>
        <v>0</v>
      </c>
    </row>
    <row r="1316" spans="1:17" x14ac:dyDescent="0.25">
      <c r="A1316" s="7">
        <v>220277</v>
      </c>
      <c r="B1316" s="7">
        <v>2202778</v>
      </c>
      <c r="C1316" t="s">
        <v>743</v>
      </c>
      <c r="D1316" t="s">
        <v>682</v>
      </c>
      <c r="E1316" t="s">
        <v>466</v>
      </c>
      <c r="F1316" t="s">
        <v>10</v>
      </c>
      <c r="G1316">
        <v>6994</v>
      </c>
      <c r="H1316">
        <f t="shared" si="100"/>
        <v>6994</v>
      </c>
      <c r="I1316">
        <v>0.58799999999999997</v>
      </c>
      <c r="J1316" s="1"/>
      <c r="K1316" s="10">
        <v>5485</v>
      </c>
      <c r="L1316" s="8">
        <f t="shared" si="102"/>
        <v>5485</v>
      </c>
      <c r="M1316" s="14">
        <v>1.05</v>
      </c>
      <c r="N1316">
        <f>VLOOKUP(B1316,'[1]ICI-DH'!$A:$H,8,FALSE)</f>
        <v>0.1</v>
      </c>
      <c r="O1316">
        <f>VLOOKUP(B1316,[2]Planilha1!$A:$G,6,FALSE)</f>
        <v>0</v>
      </c>
      <c r="P1316">
        <f t="shared" si="103"/>
        <v>0</v>
      </c>
      <c r="Q1316" s="16">
        <f t="shared" si="104"/>
        <v>0</v>
      </c>
    </row>
    <row r="1317" spans="1:17" x14ac:dyDescent="0.25">
      <c r="A1317" s="7">
        <v>270210</v>
      </c>
      <c r="B1317" s="7">
        <v>2702108</v>
      </c>
      <c r="C1317" t="s">
        <v>1638</v>
      </c>
      <c r="D1317" t="s">
        <v>1620</v>
      </c>
      <c r="E1317" t="s">
        <v>466</v>
      </c>
      <c r="F1317" t="s">
        <v>10</v>
      </c>
      <c r="G1317">
        <v>15816</v>
      </c>
      <c r="H1317">
        <f t="shared" si="100"/>
        <v>15816</v>
      </c>
      <c r="I1317">
        <v>0.51700000000000002</v>
      </c>
      <c r="J1317" s="1">
        <v>94246157.189999998</v>
      </c>
      <c r="K1317" s="10">
        <f t="shared" si="101"/>
        <v>5958.9123160091049</v>
      </c>
      <c r="L1317" s="8">
        <f t="shared" si="102"/>
        <v>5958.9123160091049</v>
      </c>
      <c r="M1317" s="14">
        <v>0.8222222222222223</v>
      </c>
      <c r="N1317">
        <f>VLOOKUP(B1317,'[1]ICI-DH'!$A:$H,8,FALSE)</f>
        <v>0.1</v>
      </c>
      <c r="O1317">
        <f>VLOOKUP(B1317,[2]Planilha1!$A:$G,6,FALSE)</f>
        <v>0</v>
      </c>
      <c r="P1317">
        <f t="shared" si="103"/>
        <v>0</v>
      </c>
      <c r="Q1317" s="16">
        <f t="shared" si="104"/>
        <v>0</v>
      </c>
    </row>
    <row r="1318" spans="1:17" x14ac:dyDescent="0.25">
      <c r="A1318" s="7">
        <v>410590</v>
      </c>
      <c r="B1318" s="7">
        <v>4105904</v>
      </c>
      <c r="C1318" t="s">
        <v>3899</v>
      </c>
      <c r="D1318" t="s">
        <v>3827</v>
      </c>
      <c r="E1318" t="s">
        <v>3828</v>
      </c>
      <c r="F1318" t="s">
        <v>10</v>
      </c>
      <c r="G1318">
        <v>22896</v>
      </c>
      <c r="H1318">
        <f t="shared" si="100"/>
        <v>22896</v>
      </c>
      <c r="I1318">
        <v>0.73</v>
      </c>
      <c r="J1318" s="1">
        <v>163112990.5</v>
      </c>
      <c r="K1318" s="10">
        <f t="shared" si="101"/>
        <v>7124.0823943046817</v>
      </c>
      <c r="L1318" s="8">
        <f t="shared" si="102"/>
        <v>7124.0823943046817</v>
      </c>
      <c r="M1318" s="14">
        <v>1.2166666666666666</v>
      </c>
      <c r="N1318">
        <f>VLOOKUP(B1318,'[1]ICI-DH'!$A:$H,8,FALSE)</f>
        <v>0.1</v>
      </c>
      <c r="O1318">
        <f>VLOOKUP(B1318,[2]Planilha1!$A:$G,6,FALSE)</f>
        <v>8</v>
      </c>
      <c r="P1318">
        <f t="shared" si="103"/>
        <v>3.4940600978336826E-4</v>
      </c>
      <c r="Q1318" s="16">
        <f t="shared" si="104"/>
        <v>3.4940600978336826E-4</v>
      </c>
    </row>
    <row r="1319" spans="1:17" x14ac:dyDescent="0.25">
      <c r="A1319" s="7">
        <v>430560</v>
      </c>
      <c r="B1319" s="7">
        <v>4305603</v>
      </c>
      <c r="C1319" t="s">
        <v>3899</v>
      </c>
      <c r="D1319" t="s">
        <v>4459</v>
      </c>
      <c r="E1319" t="s">
        <v>3828</v>
      </c>
      <c r="F1319" t="s">
        <v>10</v>
      </c>
      <c r="G1319">
        <v>3258</v>
      </c>
      <c r="H1319">
        <f t="shared" si="100"/>
        <v>3258</v>
      </c>
      <c r="I1319">
        <v>0.75800000000000001</v>
      </c>
      <c r="J1319" s="1">
        <v>39139034.270000003</v>
      </c>
      <c r="K1319" s="10">
        <f t="shared" si="101"/>
        <v>12013.208799877226</v>
      </c>
      <c r="L1319" s="8">
        <f t="shared" si="102"/>
        <v>12013.208799877226</v>
      </c>
      <c r="M1319" s="14">
        <v>0.46111111111111108</v>
      </c>
      <c r="N1319">
        <f>VLOOKUP(B1319,'[1]ICI-DH'!$A:$H,8,FALSE)</f>
        <v>0.16</v>
      </c>
      <c r="O1319">
        <f>VLOOKUP(B1319,[2]Planilha1!$A:$G,6,FALSE)</f>
        <v>0</v>
      </c>
      <c r="P1319">
        <f t="shared" si="103"/>
        <v>0</v>
      </c>
      <c r="Q1319" s="16">
        <f t="shared" si="104"/>
        <v>0</v>
      </c>
    </row>
    <row r="1320" spans="1:17" x14ac:dyDescent="0.25">
      <c r="A1320" s="7">
        <v>110006</v>
      </c>
      <c r="B1320" s="7">
        <v>1100064</v>
      </c>
      <c r="C1320" t="s">
        <v>15</v>
      </c>
      <c r="D1320" t="s">
        <v>8</v>
      </c>
      <c r="E1320" t="s">
        <v>9</v>
      </c>
      <c r="F1320" t="s">
        <v>10</v>
      </c>
      <c r="G1320">
        <v>15663</v>
      </c>
      <c r="H1320">
        <f t="shared" si="100"/>
        <v>15663</v>
      </c>
      <c r="I1320">
        <v>0.68500000000000005</v>
      </c>
      <c r="J1320" s="1">
        <v>88245377.310000002</v>
      </c>
      <c r="K1320" s="10">
        <f t="shared" si="101"/>
        <v>5634.0022543574032</v>
      </c>
      <c r="L1320" s="8">
        <f t="shared" si="102"/>
        <v>5634.0022543574032</v>
      </c>
      <c r="M1320" s="14">
        <v>0.2</v>
      </c>
      <c r="N1320">
        <f>VLOOKUP(B1320,'[1]ICI-DH'!$A:$H,8,FALSE)</f>
        <v>0.16</v>
      </c>
      <c r="O1320">
        <f>VLOOKUP(B1320,[2]Planilha1!$A:$G,6,FALSE)</f>
        <v>7</v>
      </c>
      <c r="P1320">
        <f t="shared" si="103"/>
        <v>4.4691310732299051E-4</v>
      </c>
      <c r="Q1320" s="16">
        <f t="shared" si="104"/>
        <v>4.4691310732299051E-4</v>
      </c>
    </row>
    <row r="1321" spans="1:17" x14ac:dyDescent="0.25">
      <c r="A1321" s="7">
        <v>311680</v>
      </c>
      <c r="B1321" s="7">
        <v>3116803</v>
      </c>
      <c r="C1321" t="s">
        <v>2366</v>
      </c>
      <c r="D1321" t="s">
        <v>2181</v>
      </c>
      <c r="E1321" t="s">
        <v>2182</v>
      </c>
      <c r="F1321" t="s">
        <v>10</v>
      </c>
      <c r="G1321">
        <v>8163</v>
      </c>
      <c r="H1321">
        <f t="shared" si="100"/>
        <v>8163</v>
      </c>
      <c r="I1321">
        <v>0.58299999999999996</v>
      </c>
      <c r="J1321" s="1">
        <v>37273299.689999998</v>
      </c>
      <c r="K1321" s="10">
        <f t="shared" si="101"/>
        <v>4566.1276111723628</v>
      </c>
      <c r="L1321" s="8">
        <f t="shared" si="102"/>
        <v>4566.1276111723628</v>
      </c>
      <c r="M1321" s="14">
        <v>0.78333333333333344</v>
      </c>
      <c r="N1321">
        <f>VLOOKUP(B1321,'[1]ICI-DH'!$A:$H,8,FALSE)</f>
        <v>0.1</v>
      </c>
      <c r="O1321">
        <f>VLOOKUP(B1321,[2]Planilha1!$A:$G,6,FALSE)</f>
        <v>0</v>
      </c>
      <c r="P1321">
        <f t="shared" si="103"/>
        <v>0</v>
      </c>
      <c r="Q1321" s="16">
        <f t="shared" si="104"/>
        <v>0</v>
      </c>
    </row>
    <row r="1322" spans="1:17" x14ac:dyDescent="0.25">
      <c r="A1322" s="7">
        <v>170555</v>
      </c>
      <c r="B1322" s="7">
        <v>1705557</v>
      </c>
      <c r="C1322" t="s">
        <v>364</v>
      </c>
      <c r="D1322" t="s">
        <v>327</v>
      </c>
      <c r="E1322" t="s">
        <v>9</v>
      </c>
      <c r="F1322" t="s">
        <v>10</v>
      </c>
      <c r="G1322">
        <v>4756</v>
      </c>
      <c r="H1322">
        <f t="shared" si="100"/>
        <v>4756</v>
      </c>
      <c r="I1322">
        <v>0.69699999999999995</v>
      </c>
      <c r="J1322" s="1">
        <v>25095602.18</v>
      </c>
      <c r="K1322" s="10">
        <f t="shared" si="101"/>
        <v>5276.6194659377625</v>
      </c>
      <c r="L1322" s="8">
        <f t="shared" si="102"/>
        <v>5276.6194659377625</v>
      </c>
      <c r="M1322" s="14">
        <v>0.1166666666666667</v>
      </c>
      <c r="N1322">
        <f>VLOOKUP(B1322,'[1]ICI-DH'!$A:$H,8,FALSE)</f>
        <v>0.16</v>
      </c>
      <c r="O1322">
        <f>VLOOKUP(B1322,[2]Planilha1!$A:$G,6,FALSE)</f>
        <v>0</v>
      </c>
      <c r="P1322">
        <f t="shared" si="103"/>
        <v>0</v>
      </c>
      <c r="Q1322" s="16">
        <f t="shared" si="104"/>
        <v>0</v>
      </c>
    </row>
    <row r="1323" spans="1:17" x14ac:dyDescent="0.25">
      <c r="A1323" s="7">
        <v>311690</v>
      </c>
      <c r="B1323" s="7">
        <v>3116902</v>
      </c>
      <c r="C1323" t="s">
        <v>2367</v>
      </c>
      <c r="D1323" t="s">
        <v>2181</v>
      </c>
      <c r="E1323" t="s">
        <v>2182</v>
      </c>
      <c r="F1323" t="s">
        <v>10</v>
      </c>
      <c r="G1323">
        <v>2773</v>
      </c>
      <c r="H1323">
        <f t="shared" si="100"/>
        <v>2773</v>
      </c>
      <c r="I1323">
        <v>0.69699999999999995</v>
      </c>
      <c r="J1323" s="1">
        <v>39693556.299999997</v>
      </c>
      <c r="K1323" s="10">
        <f t="shared" si="101"/>
        <v>14314.30086548864</v>
      </c>
      <c r="L1323" s="8">
        <f t="shared" si="102"/>
        <v>12739.39</v>
      </c>
      <c r="M1323" s="14">
        <v>0.15555555555555556</v>
      </c>
      <c r="N1323">
        <f>VLOOKUP(B1323,'[1]ICI-DH'!$A:$H,8,FALSE)</f>
        <v>0.1</v>
      </c>
      <c r="O1323">
        <f>VLOOKUP(B1323,[2]Planilha1!$A:$G,6,FALSE)</f>
        <v>0</v>
      </c>
      <c r="P1323">
        <f t="shared" si="103"/>
        <v>0</v>
      </c>
      <c r="Q1323" s="16">
        <f t="shared" si="104"/>
        <v>0</v>
      </c>
    </row>
    <row r="1324" spans="1:17" x14ac:dyDescent="0.25">
      <c r="A1324" s="7">
        <v>330095</v>
      </c>
      <c r="B1324" s="7">
        <v>3300951</v>
      </c>
      <c r="C1324" t="s">
        <v>3127</v>
      </c>
      <c r="D1324" t="s">
        <v>3113</v>
      </c>
      <c r="E1324" t="s">
        <v>2182</v>
      </c>
      <c r="F1324" t="s">
        <v>10</v>
      </c>
      <c r="G1324">
        <v>8741</v>
      </c>
      <c r="H1324">
        <f t="shared" si="100"/>
        <v>8741</v>
      </c>
      <c r="I1324">
        <v>0.68500000000000005</v>
      </c>
      <c r="J1324" s="1">
        <v>96134613.200000003</v>
      </c>
      <c r="K1324" s="10">
        <f t="shared" si="101"/>
        <v>10998.125294588721</v>
      </c>
      <c r="L1324" s="8">
        <f t="shared" si="102"/>
        <v>10998.125294588721</v>
      </c>
      <c r="M1324" s="14">
        <v>0.21111111111111111</v>
      </c>
      <c r="N1324">
        <f>VLOOKUP(B1324,'[1]ICI-DH'!$A:$H,8,FALSE)</f>
        <v>0.1</v>
      </c>
      <c r="O1324">
        <f>VLOOKUP(B1324,[2]Planilha1!$A:$G,6,FALSE)</f>
        <v>4</v>
      </c>
      <c r="P1324">
        <f t="shared" si="103"/>
        <v>4.5761354536094271E-4</v>
      </c>
      <c r="Q1324" s="16">
        <f t="shared" si="104"/>
        <v>4.5761354536094271E-4</v>
      </c>
    </row>
    <row r="1325" spans="1:17" x14ac:dyDescent="0.25">
      <c r="A1325" s="7">
        <v>311700</v>
      </c>
      <c r="B1325" s="7">
        <v>3117009</v>
      </c>
      <c r="C1325" t="s">
        <v>2368</v>
      </c>
      <c r="D1325" t="s">
        <v>2181</v>
      </c>
      <c r="E1325" t="s">
        <v>2182</v>
      </c>
      <c r="F1325" t="s">
        <v>10</v>
      </c>
      <c r="G1325">
        <v>6660</v>
      </c>
      <c r="H1325">
        <f t="shared" si="100"/>
        <v>6660</v>
      </c>
      <c r="I1325">
        <v>0.59299999999999997</v>
      </c>
      <c r="J1325" s="1">
        <v>38284215.740000002</v>
      </c>
      <c r="K1325" s="10">
        <f t="shared" si="101"/>
        <v>5748.380741741742</v>
      </c>
      <c r="L1325" s="8">
        <f t="shared" si="102"/>
        <v>5748.380741741742</v>
      </c>
      <c r="M1325" s="14">
        <v>0.43888888888888894</v>
      </c>
      <c r="N1325">
        <f>VLOOKUP(B1325,'[1]ICI-DH'!$A:$H,8,FALSE)</f>
        <v>0.1</v>
      </c>
      <c r="O1325">
        <f>VLOOKUP(B1325,[2]Planilha1!$A:$G,6,FALSE)</f>
        <v>0</v>
      </c>
      <c r="P1325">
        <f t="shared" si="103"/>
        <v>0</v>
      </c>
      <c r="Q1325" s="16">
        <f t="shared" si="104"/>
        <v>0</v>
      </c>
    </row>
    <row r="1326" spans="1:17" x14ac:dyDescent="0.25">
      <c r="A1326" s="7">
        <v>510330</v>
      </c>
      <c r="B1326" s="7">
        <v>5103304</v>
      </c>
      <c r="C1326" t="s">
        <v>5034</v>
      </c>
      <c r="D1326" t="s">
        <v>5002</v>
      </c>
      <c r="E1326" t="s">
        <v>4932</v>
      </c>
      <c r="F1326" t="s">
        <v>10</v>
      </c>
      <c r="G1326">
        <v>18238</v>
      </c>
      <c r="H1326">
        <f t="shared" si="100"/>
        <v>18238</v>
      </c>
      <c r="I1326">
        <v>0.68899999999999995</v>
      </c>
      <c r="J1326" s="1">
        <v>151287431.56999999</v>
      </c>
      <c r="K1326" s="10">
        <f t="shared" si="101"/>
        <v>8295.176640530759</v>
      </c>
      <c r="L1326" s="8">
        <f t="shared" si="102"/>
        <v>8295.176640530759</v>
      </c>
      <c r="M1326" s="14">
        <v>0.15555555555555559</v>
      </c>
      <c r="N1326">
        <f>VLOOKUP(B1326,'[1]ICI-DH'!$A:$H,8,FALSE)</f>
        <v>0.1</v>
      </c>
      <c r="O1326">
        <f>VLOOKUP(B1326,[2]Planilha1!$A:$G,6,FALSE)</f>
        <v>9</v>
      </c>
      <c r="P1326">
        <f t="shared" si="103"/>
        <v>4.9347516175019185E-4</v>
      </c>
      <c r="Q1326" s="16">
        <f t="shared" si="104"/>
        <v>4.9347516175019185E-4</v>
      </c>
    </row>
    <row r="1327" spans="1:17" x14ac:dyDescent="0.25">
      <c r="A1327" s="7">
        <v>250440</v>
      </c>
      <c r="B1327" s="7">
        <v>2504405</v>
      </c>
      <c r="C1327" t="s">
        <v>1301</v>
      </c>
      <c r="D1327" t="s">
        <v>1247</v>
      </c>
      <c r="E1327" t="s">
        <v>466</v>
      </c>
      <c r="F1327" t="s">
        <v>10</v>
      </c>
      <c r="G1327">
        <v>18260</v>
      </c>
      <c r="H1327">
        <f t="shared" si="100"/>
        <v>18260</v>
      </c>
      <c r="I1327">
        <v>0.59199999999999997</v>
      </c>
      <c r="J1327" s="1">
        <v>81495657.829999998</v>
      </c>
      <c r="K1327" s="10">
        <f t="shared" si="101"/>
        <v>4463.0699797371299</v>
      </c>
      <c r="L1327" s="8">
        <f t="shared" si="102"/>
        <v>4463.0699797371299</v>
      </c>
      <c r="M1327" s="14">
        <v>0.6</v>
      </c>
      <c r="N1327">
        <f>VLOOKUP(B1327,'[1]ICI-DH'!$A:$H,8,FALSE)</f>
        <v>0.1</v>
      </c>
      <c r="O1327">
        <f>VLOOKUP(B1327,[2]Planilha1!$A:$G,6,FALSE)</f>
        <v>2</v>
      </c>
      <c r="P1327">
        <f t="shared" si="103"/>
        <v>1.095290251916758E-4</v>
      </c>
      <c r="Q1327" s="16">
        <f t="shared" si="104"/>
        <v>1.095290251916758E-4</v>
      </c>
    </row>
    <row r="1328" spans="1:17" x14ac:dyDescent="0.25">
      <c r="A1328" s="7">
        <v>311710</v>
      </c>
      <c r="B1328" s="7">
        <v>3117108</v>
      </c>
      <c r="C1328" t="s">
        <v>2369</v>
      </c>
      <c r="D1328" t="s">
        <v>2181</v>
      </c>
      <c r="E1328" t="s">
        <v>2182</v>
      </c>
      <c r="F1328" t="s">
        <v>10</v>
      </c>
      <c r="G1328">
        <v>10371</v>
      </c>
      <c r="H1328">
        <f t="shared" si="100"/>
        <v>10371</v>
      </c>
      <c r="I1328">
        <v>0.69099999999999995</v>
      </c>
      <c r="J1328" s="1">
        <v>52631229.299999997</v>
      </c>
      <c r="K1328" s="10">
        <f t="shared" si="101"/>
        <v>5074.8461382701762</v>
      </c>
      <c r="L1328" s="8">
        <f t="shared" si="102"/>
        <v>5074.8461382701762</v>
      </c>
      <c r="M1328" s="14">
        <v>0.31111111111111106</v>
      </c>
      <c r="N1328">
        <f>VLOOKUP(B1328,'[1]ICI-DH'!$A:$H,8,FALSE)</f>
        <v>0.1</v>
      </c>
      <c r="O1328">
        <f>VLOOKUP(B1328,[2]Planilha1!$A:$G,6,FALSE)</f>
        <v>0</v>
      </c>
      <c r="P1328">
        <f t="shared" si="103"/>
        <v>0</v>
      </c>
      <c r="Q1328" s="16">
        <f t="shared" si="104"/>
        <v>0</v>
      </c>
    </row>
    <row r="1329" spans="1:17" x14ac:dyDescent="0.25">
      <c r="A1329" s="7">
        <v>320160</v>
      </c>
      <c r="B1329" s="7">
        <v>3201605</v>
      </c>
      <c r="C1329" t="s">
        <v>3055</v>
      </c>
      <c r="D1329" t="s">
        <v>3036</v>
      </c>
      <c r="E1329" t="s">
        <v>2182</v>
      </c>
      <c r="F1329" t="s">
        <v>10</v>
      </c>
      <c r="G1329">
        <v>27458</v>
      </c>
      <c r="H1329">
        <f t="shared" si="100"/>
        <v>27458</v>
      </c>
      <c r="I1329">
        <v>0.68100000000000005</v>
      </c>
      <c r="J1329" s="1">
        <v>183898102.5</v>
      </c>
      <c r="K1329" s="10">
        <f t="shared" si="101"/>
        <v>6697.4325333236211</v>
      </c>
      <c r="L1329" s="8">
        <f t="shared" si="102"/>
        <v>6697.4325333236211</v>
      </c>
      <c r="M1329" s="14">
        <v>0.31111111111111112</v>
      </c>
      <c r="N1329">
        <f>VLOOKUP(B1329,'[1]ICI-DH'!$A:$H,8,FALSE)</f>
        <v>0.1</v>
      </c>
      <c r="O1329">
        <f>VLOOKUP(B1329,[2]Planilha1!$A:$G,6,FALSE)</f>
        <v>4</v>
      </c>
      <c r="P1329">
        <f t="shared" si="103"/>
        <v>1.4567703401558745E-4</v>
      </c>
      <c r="Q1329" s="16">
        <f t="shared" si="104"/>
        <v>1.4567703401558745E-4</v>
      </c>
    </row>
    <row r="1330" spans="1:17" x14ac:dyDescent="0.25">
      <c r="A1330" s="7">
        <v>311520</v>
      </c>
      <c r="B1330" s="7">
        <v>3115201</v>
      </c>
      <c r="C1330" t="s">
        <v>2346</v>
      </c>
      <c r="D1330" t="s">
        <v>2181</v>
      </c>
      <c r="E1330" t="s">
        <v>2182</v>
      </c>
      <c r="F1330" t="s">
        <v>10</v>
      </c>
      <c r="G1330">
        <v>3560</v>
      </c>
      <c r="H1330">
        <f t="shared" si="100"/>
        <v>3560</v>
      </c>
      <c r="I1330">
        <v>0.68500000000000005</v>
      </c>
      <c r="J1330" s="1">
        <v>28528377.989999998</v>
      </c>
      <c r="K1330" s="10">
        <f t="shared" si="101"/>
        <v>8013.5893230337078</v>
      </c>
      <c r="L1330" s="8">
        <f t="shared" si="102"/>
        <v>8013.5893230337078</v>
      </c>
      <c r="M1330" s="14">
        <v>0.18333333333333332</v>
      </c>
      <c r="N1330">
        <f>VLOOKUP(B1330,'[1]ICI-DH'!$A:$H,8,FALSE)</f>
        <v>0.1</v>
      </c>
      <c r="O1330">
        <f>VLOOKUP(B1330,[2]Planilha1!$A:$G,6,FALSE)</f>
        <v>1</v>
      </c>
      <c r="P1330">
        <f t="shared" si="103"/>
        <v>2.8089887640449441E-4</v>
      </c>
      <c r="Q1330" s="16">
        <f t="shared" si="104"/>
        <v>2.8089887640449441E-4</v>
      </c>
    </row>
    <row r="1331" spans="1:17" x14ac:dyDescent="0.25">
      <c r="A1331" s="7">
        <v>290820</v>
      </c>
      <c r="B1331" s="7">
        <v>2908200</v>
      </c>
      <c r="C1331" t="s">
        <v>1883</v>
      </c>
      <c r="D1331" t="s">
        <v>1784</v>
      </c>
      <c r="E1331" t="s">
        <v>466</v>
      </c>
      <c r="F1331" t="s">
        <v>10</v>
      </c>
      <c r="G1331">
        <v>20800</v>
      </c>
      <c r="H1331">
        <f t="shared" si="100"/>
        <v>20800</v>
      </c>
      <c r="I1331">
        <v>0.63400000000000001</v>
      </c>
      <c r="J1331" s="1">
        <v>98076756.829999998</v>
      </c>
      <c r="K1331" s="10">
        <f t="shared" si="101"/>
        <v>4715.2286937500003</v>
      </c>
      <c r="L1331" s="8">
        <f t="shared" si="102"/>
        <v>4715.2286937500003</v>
      </c>
      <c r="M1331" s="14">
        <v>0.97777777777777786</v>
      </c>
      <c r="N1331">
        <f>VLOOKUP(B1331,'[1]ICI-DH'!$A:$H,8,FALSE)</f>
        <v>0.2</v>
      </c>
      <c r="O1331">
        <f>VLOOKUP(B1331,[2]Planilha1!$A:$G,6,FALSE)</f>
        <v>2</v>
      </c>
      <c r="P1331">
        <f t="shared" si="103"/>
        <v>9.6153846153846154E-5</v>
      </c>
      <c r="Q1331" s="16">
        <f t="shared" si="104"/>
        <v>9.6153846153846154E-5</v>
      </c>
    </row>
    <row r="1332" spans="1:17" x14ac:dyDescent="0.25">
      <c r="A1332" s="7">
        <v>311730</v>
      </c>
      <c r="B1332" s="7">
        <v>3117306</v>
      </c>
      <c r="C1332" t="s">
        <v>2371</v>
      </c>
      <c r="D1332" t="s">
        <v>2181</v>
      </c>
      <c r="E1332" t="s">
        <v>2182</v>
      </c>
      <c r="F1332" t="s">
        <v>10</v>
      </c>
      <c r="G1332">
        <v>28381</v>
      </c>
      <c r="H1332">
        <f t="shared" si="100"/>
        <v>28381</v>
      </c>
      <c r="I1332">
        <v>0.71199999999999997</v>
      </c>
      <c r="J1332" s="1">
        <v>187253407.25999999</v>
      </c>
      <c r="K1332" s="10">
        <f t="shared" si="101"/>
        <v>6597.843883584088</v>
      </c>
      <c r="L1332" s="8">
        <f t="shared" si="102"/>
        <v>6597.843883584088</v>
      </c>
      <c r="M1332" s="14">
        <v>0.46666666666666662</v>
      </c>
      <c r="N1332">
        <f>VLOOKUP(B1332,'[1]ICI-DH'!$A:$H,8,FALSE)</f>
        <v>0.1</v>
      </c>
      <c r="O1332">
        <f>VLOOKUP(B1332,[2]Planilha1!$A:$G,6,FALSE)</f>
        <v>22</v>
      </c>
      <c r="P1332">
        <f t="shared" si="103"/>
        <v>7.7516648461999223E-4</v>
      </c>
      <c r="Q1332" s="16">
        <f t="shared" si="104"/>
        <v>7.7516648461999223E-4</v>
      </c>
    </row>
    <row r="1333" spans="1:17" x14ac:dyDescent="0.25">
      <c r="A1333" s="7">
        <v>311720</v>
      </c>
      <c r="B1333" s="7">
        <v>3117207</v>
      </c>
      <c r="C1333" t="s">
        <v>2370</v>
      </c>
      <c r="D1333" t="s">
        <v>2181</v>
      </c>
      <c r="E1333" t="s">
        <v>2182</v>
      </c>
      <c r="F1333" t="s">
        <v>10</v>
      </c>
      <c r="G1333">
        <v>2772</v>
      </c>
      <c r="H1333">
        <f t="shared" si="100"/>
        <v>2772</v>
      </c>
      <c r="I1333">
        <v>0.66800000000000004</v>
      </c>
      <c r="J1333" s="1"/>
      <c r="K1333" s="10">
        <v>5485</v>
      </c>
      <c r="L1333" s="8">
        <f t="shared" si="102"/>
        <v>5485</v>
      </c>
      <c r="M1333" s="14">
        <v>0.13333333333333336</v>
      </c>
      <c r="N1333">
        <f>VLOOKUP(B1333,'[1]ICI-DH'!$A:$H,8,FALSE)</f>
        <v>0.1</v>
      </c>
      <c r="O1333">
        <f>VLOOKUP(B1333,[2]Planilha1!$A:$G,6,FALSE)</f>
        <v>0</v>
      </c>
      <c r="P1333">
        <f t="shared" si="103"/>
        <v>0</v>
      </c>
      <c r="Q1333" s="16">
        <f t="shared" si="104"/>
        <v>0</v>
      </c>
    </row>
    <row r="1334" spans="1:17" x14ac:dyDescent="0.25">
      <c r="A1334" s="7">
        <v>311740</v>
      </c>
      <c r="B1334" s="7">
        <v>3117405</v>
      </c>
      <c r="C1334" t="s">
        <v>2372</v>
      </c>
      <c r="D1334" t="s">
        <v>2181</v>
      </c>
      <c r="E1334" t="s">
        <v>2182</v>
      </c>
      <c r="F1334" t="s">
        <v>10</v>
      </c>
      <c r="G1334">
        <v>4409</v>
      </c>
      <c r="H1334">
        <f t="shared" si="100"/>
        <v>4409</v>
      </c>
      <c r="I1334">
        <v>0.67600000000000005</v>
      </c>
      <c r="J1334" s="1">
        <v>30925935.100000001</v>
      </c>
      <c r="K1334" s="10">
        <f t="shared" si="101"/>
        <v>7014.2742345202996</v>
      </c>
      <c r="L1334" s="8">
        <f t="shared" si="102"/>
        <v>7014.2742345202996</v>
      </c>
      <c r="M1334" s="14">
        <v>0.3</v>
      </c>
      <c r="N1334">
        <f>VLOOKUP(B1334,'[1]ICI-DH'!$A:$H,8,FALSE)</f>
        <v>0.1</v>
      </c>
      <c r="O1334">
        <f>VLOOKUP(B1334,[2]Planilha1!$A:$G,6,FALSE)</f>
        <v>0</v>
      </c>
      <c r="P1334">
        <f t="shared" si="103"/>
        <v>0</v>
      </c>
      <c r="Q1334" s="16">
        <f t="shared" si="104"/>
        <v>0</v>
      </c>
    </row>
    <row r="1335" spans="1:17" x14ac:dyDescent="0.25">
      <c r="A1335" s="7">
        <v>330140</v>
      </c>
      <c r="B1335" s="7">
        <v>3301405</v>
      </c>
      <c r="C1335" t="s">
        <v>3133</v>
      </c>
      <c r="D1335" t="s">
        <v>3113</v>
      </c>
      <c r="E1335" t="s">
        <v>2182</v>
      </c>
      <c r="F1335" t="s">
        <v>10</v>
      </c>
      <c r="G1335">
        <v>21104</v>
      </c>
      <c r="H1335">
        <f t="shared" si="100"/>
        <v>21104</v>
      </c>
      <c r="I1335">
        <v>0.71199999999999997</v>
      </c>
      <c r="J1335" s="1">
        <v>139918549.69999999</v>
      </c>
      <c r="K1335" s="10">
        <f t="shared" si="101"/>
        <v>6629.95402293404</v>
      </c>
      <c r="L1335" s="8">
        <f t="shared" si="102"/>
        <v>6629.95402293404</v>
      </c>
      <c r="M1335" s="14">
        <v>0.70555555555555549</v>
      </c>
      <c r="N1335">
        <f>VLOOKUP(B1335,'[1]ICI-DH'!$A:$H,8,FALSE)</f>
        <v>0.1</v>
      </c>
      <c r="O1335">
        <f>VLOOKUP(B1335,[2]Planilha1!$A:$G,6,FALSE)</f>
        <v>1</v>
      </c>
      <c r="P1335">
        <f t="shared" si="103"/>
        <v>4.7384382107657316E-5</v>
      </c>
      <c r="Q1335" s="16">
        <f t="shared" si="104"/>
        <v>4.7384382107657316E-5</v>
      </c>
    </row>
    <row r="1336" spans="1:17" x14ac:dyDescent="0.25">
      <c r="A1336" s="7">
        <v>290830</v>
      </c>
      <c r="B1336" s="7">
        <v>2908309</v>
      </c>
      <c r="C1336" t="s">
        <v>1884</v>
      </c>
      <c r="D1336" t="s">
        <v>1784</v>
      </c>
      <c r="E1336" t="s">
        <v>466</v>
      </c>
      <c r="F1336" t="s">
        <v>10</v>
      </c>
      <c r="G1336">
        <v>15794</v>
      </c>
      <c r="H1336">
        <f t="shared" si="100"/>
        <v>15794</v>
      </c>
      <c r="I1336">
        <v>0.60599999999999998</v>
      </c>
      <c r="J1336" s="1">
        <v>72768864</v>
      </c>
      <c r="K1336" s="10">
        <f t="shared" si="101"/>
        <v>4607.3739394706854</v>
      </c>
      <c r="L1336" s="8">
        <f t="shared" si="102"/>
        <v>4607.3739394706854</v>
      </c>
      <c r="M1336" s="14">
        <v>0.28888888888888886</v>
      </c>
      <c r="N1336">
        <f>VLOOKUP(B1336,'[1]ICI-DH'!$A:$H,8,FALSE)</f>
        <v>0.1</v>
      </c>
      <c r="O1336">
        <f>VLOOKUP(B1336,[2]Planilha1!$A:$G,6,FALSE)</f>
        <v>0</v>
      </c>
      <c r="P1336">
        <f t="shared" si="103"/>
        <v>0</v>
      </c>
      <c r="Q1336" s="16">
        <f t="shared" si="104"/>
        <v>0</v>
      </c>
    </row>
    <row r="1337" spans="1:17" x14ac:dyDescent="0.25">
      <c r="A1337" s="7">
        <v>150270</v>
      </c>
      <c r="B1337" s="7">
        <v>1502707</v>
      </c>
      <c r="C1337" t="s">
        <v>204</v>
      </c>
      <c r="D1337" t="s">
        <v>166</v>
      </c>
      <c r="E1337" t="s">
        <v>9</v>
      </c>
      <c r="F1337" t="s">
        <v>10</v>
      </c>
      <c r="G1337">
        <v>44617</v>
      </c>
      <c r="H1337">
        <f t="shared" si="100"/>
        <v>44617</v>
      </c>
      <c r="I1337">
        <v>0.64</v>
      </c>
      <c r="J1337" s="1">
        <v>204199626.65000001</v>
      </c>
      <c r="K1337" s="10">
        <f t="shared" si="101"/>
        <v>4576.7224746172988</v>
      </c>
      <c r="L1337" s="8">
        <f t="shared" si="102"/>
        <v>4576.7224746172988</v>
      </c>
      <c r="M1337" s="14">
        <v>0.84444444444444444</v>
      </c>
      <c r="N1337">
        <f>VLOOKUP(B1337,'[1]ICI-DH'!$A:$H,8,FALSE)</f>
        <v>0.26</v>
      </c>
      <c r="O1337">
        <f>VLOOKUP(B1337,[2]Planilha1!$A:$G,6,FALSE)</f>
        <v>7</v>
      </c>
      <c r="P1337">
        <f t="shared" si="103"/>
        <v>1.5689087119259476E-4</v>
      </c>
      <c r="Q1337" s="16">
        <f t="shared" si="104"/>
        <v>1.5689087119259476E-4</v>
      </c>
    </row>
    <row r="1338" spans="1:17" x14ac:dyDescent="0.25">
      <c r="A1338" s="7">
        <v>220280</v>
      </c>
      <c r="B1338" s="7">
        <v>2202802</v>
      </c>
      <c r="C1338" t="s">
        <v>744</v>
      </c>
      <c r="D1338" t="s">
        <v>682</v>
      </c>
      <c r="E1338" t="s">
        <v>466</v>
      </c>
      <c r="F1338" t="s">
        <v>10</v>
      </c>
      <c r="G1338">
        <v>4932</v>
      </c>
      <c r="H1338">
        <f t="shared" si="100"/>
        <v>4932</v>
      </c>
      <c r="I1338">
        <v>0.58899999999999997</v>
      </c>
      <c r="J1338" s="1">
        <v>29684189.960000001</v>
      </c>
      <c r="K1338" s="10">
        <f t="shared" si="101"/>
        <v>6018.6922060016223</v>
      </c>
      <c r="L1338" s="8">
        <f t="shared" si="102"/>
        <v>6018.6922060016223</v>
      </c>
      <c r="M1338" s="14">
        <v>0.31666666666666671</v>
      </c>
      <c r="N1338">
        <f>VLOOKUP(B1338,'[1]ICI-DH'!$A:$H,8,FALSE)</f>
        <v>0.1</v>
      </c>
      <c r="O1338">
        <f>VLOOKUP(B1338,[2]Planilha1!$A:$G,6,FALSE)</f>
        <v>0</v>
      </c>
      <c r="P1338">
        <f t="shared" si="103"/>
        <v>0</v>
      </c>
      <c r="Q1338" s="16">
        <f t="shared" si="104"/>
        <v>0</v>
      </c>
    </row>
    <row r="1339" spans="1:17" x14ac:dyDescent="0.25">
      <c r="A1339" s="7">
        <v>320170</v>
      </c>
      <c r="B1339" s="7">
        <v>3201704</v>
      </c>
      <c r="C1339" t="s">
        <v>3056</v>
      </c>
      <c r="D1339" t="s">
        <v>3036</v>
      </c>
      <c r="E1339" t="s">
        <v>2182</v>
      </c>
      <c r="F1339" t="s">
        <v>10</v>
      </c>
      <c r="G1339">
        <v>11937</v>
      </c>
      <c r="H1339">
        <f t="shared" si="100"/>
        <v>11937</v>
      </c>
      <c r="I1339">
        <v>0.67</v>
      </c>
      <c r="J1339" s="1">
        <v>74341433.730000004</v>
      </c>
      <c r="K1339" s="10">
        <f t="shared" si="101"/>
        <v>6227.8155089218399</v>
      </c>
      <c r="L1339" s="8">
        <f t="shared" si="102"/>
        <v>6227.8155089218399</v>
      </c>
      <c r="M1339" s="14">
        <v>0.30555555555555552</v>
      </c>
      <c r="N1339">
        <f>VLOOKUP(B1339,'[1]ICI-DH'!$A:$H,8,FALSE)</f>
        <v>0.16</v>
      </c>
      <c r="O1339">
        <f>VLOOKUP(B1339,[2]Planilha1!$A:$G,6,FALSE)</f>
        <v>4</v>
      </c>
      <c r="P1339">
        <f t="shared" si="103"/>
        <v>3.350925693222753E-4</v>
      </c>
      <c r="Q1339" s="16">
        <f t="shared" si="104"/>
        <v>3.350925693222753E-4</v>
      </c>
    </row>
    <row r="1340" spans="1:17" x14ac:dyDescent="0.25">
      <c r="A1340" s="7">
        <v>290840</v>
      </c>
      <c r="B1340" s="7">
        <v>2908408</v>
      </c>
      <c r="C1340" t="s">
        <v>1885</v>
      </c>
      <c r="D1340" t="s">
        <v>1784</v>
      </c>
      <c r="E1340" t="s">
        <v>466</v>
      </c>
      <c r="F1340" t="s">
        <v>10</v>
      </c>
      <c r="G1340">
        <v>67825</v>
      </c>
      <c r="H1340">
        <f t="shared" si="100"/>
        <v>67825</v>
      </c>
      <c r="I1340">
        <v>0.61099999999999999</v>
      </c>
      <c r="J1340" s="1">
        <v>243923253.31</v>
      </c>
      <c r="K1340" s="10">
        <f t="shared" si="101"/>
        <v>3596.3620097309254</v>
      </c>
      <c r="L1340" s="8">
        <f t="shared" si="102"/>
        <v>3596.3620097309254</v>
      </c>
      <c r="M1340" s="14">
        <v>0.26666666666666672</v>
      </c>
      <c r="N1340">
        <f>VLOOKUP(B1340,'[1]ICI-DH'!$A:$H,8,FALSE)</f>
        <v>0.1</v>
      </c>
      <c r="O1340">
        <f>VLOOKUP(B1340,[2]Planilha1!$A:$G,6,FALSE)</f>
        <v>2</v>
      </c>
      <c r="P1340">
        <f t="shared" si="103"/>
        <v>2.9487652045705862E-5</v>
      </c>
      <c r="Q1340" s="16">
        <f t="shared" si="104"/>
        <v>2.9487652045705862E-5</v>
      </c>
    </row>
    <row r="1341" spans="1:17" x14ac:dyDescent="0.25">
      <c r="A1341" s="7">
        <v>290850</v>
      </c>
      <c r="B1341" s="7">
        <v>2908507</v>
      </c>
      <c r="C1341" t="s">
        <v>1886</v>
      </c>
      <c r="D1341" t="s">
        <v>1784</v>
      </c>
      <c r="E1341" t="s">
        <v>466</v>
      </c>
      <c r="F1341" t="s">
        <v>10</v>
      </c>
      <c r="G1341">
        <v>35308</v>
      </c>
      <c r="H1341">
        <f t="shared" si="100"/>
        <v>35308</v>
      </c>
      <c r="I1341">
        <v>0.66300000000000003</v>
      </c>
      <c r="J1341" s="1">
        <v>155048437.41999999</v>
      </c>
      <c r="K1341" s="10">
        <f t="shared" si="101"/>
        <v>4391.3118109210372</v>
      </c>
      <c r="L1341" s="8">
        <f t="shared" si="102"/>
        <v>4391.3118109210372</v>
      </c>
      <c r="M1341" s="14">
        <v>0.46666666666666667</v>
      </c>
      <c r="N1341">
        <f>VLOOKUP(B1341,'[1]ICI-DH'!$A:$H,8,FALSE)</f>
        <v>0.16</v>
      </c>
      <c r="O1341">
        <f>VLOOKUP(B1341,[2]Planilha1!$A:$G,6,FALSE)</f>
        <v>0</v>
      </c>
      <c r="P1341">
        <f t="shared" si="103"/>
        <v>0</v>
      </c>
      <c r="Q1341" s="16">
        <f t="shared" si="104"/>
        <v>0</v>
      </c>
    </row>
    <row r="1342" spans="1:17" x14ac:dyDescent="0.25">
      <c r="A1342" s="7">
        <v>210355</v>
      </c>
      <c r="B1342" s="7">
        <v>2103554</v>
      </c>
      <c r="C1342" t="s">
        <v>526</v>
      </c>
      <c r="D1342" t="s">
        <v>465</v>
      </c>
      <c r="E1342" t="s">
        <v>466</v>
      </c>
      <c r="F1342" t="s">
        <v>10</v>
      </c>
      <c r="G1342">
        <v>14915</v>
      </c>
      <c r="H1342">
        <f t="shared" si="100"/>
        <v>14915</v>
      </c>
      <c r="I1342">
        <v>0.51200000000000001</v>
      </c>
      <c r="J1342" s="1">
        <v>76256818.799999997</v>
      </c>
      <c r="K1342" s="10">
        <f t="shared" si="101"/>
        <v>5112.7602279584307</v>
      </c>
      <c r="L1342" s="8">
        <f t="shared" si="102"/>
        <v>5112.7602279584307</v>
      </c>
      <c r="M1342" s="14">
        <v>0.5</v>
      </c>
      <c r="N1342">
        <f>VLOOKUP(B1342,'[1]ICI-DH'!$A:$H,8,FALSE)</f>
        <v>0.1</v>
      </c>
      <c r="O1342">
        <f>VLOOKUP(B1342,[2]Planilha1!$A:$G,6,FALSE)</f>
        <v>0</v>
      </c>
      <c r="P1342">
        <f t="shared" si="103"/>
        <v>0</v>
      </c>
      <c r="Q1342" s="16">
        <f t="shared" si="104"/>
        <v>0</v>
      </c>
    </row>
    <row r="1343" spans="1:17" x14ac:dyDescent="0.25">
      <c r="A1343" s="7">
        <v>311750</v>
      </c>
      <c r="B1343" s="7">
        <v>3117504</v>
      </c>
      <c r="C1343" t="s">
        <v>2373</v>
      </c>
      <c r="D1343" t="s">
        <v>2181</v>
      </c>
      <c r="E1343" t="s">
        <v>2182</v>
      </c>
      <c r="F1343" t="s">
        <v>10</v>
      </c>
      <c r="G1343">
        <v>23163</v>
      </c>
      <c r="H1343">
        <f t="shared" si="100"/>
        <v>23163</v>
      </c>
      <c r="I1343">
        <v>0.63400000000000001</v>
      </c>
      <c r="J1343" s="1">
        <v>687905217.21000004</v>
      </c>
      <c r="K1343" s="10">
        <f t="shared" si="101"/>
        <v>29698.450857401891</v>
      </c>
      <c r="L1343" s="8">
        <f t="shared" si="102"/>
        <v>12739.39</v>
      </c>
      <c r="M1343" s="14">
        <v>0.53333333333333344</v>
      </c>
      <c r="N1343">
        <f>VLOOKUP(B1343,'[1]ICI-DH'!$A:$H,8,FALSE)</f>
        <v>0.1</v>
      </c>
      <c r="O1343">
        <f>VLOOKUP(B1343,[2]Planilha1!$A:$G,6,FALSE)</f>
        <v>2</v>
      </c>
      <c r="P1343">
        <f t="shared" si="103"/>
        <v>8.6344601303803474E-5</v>
      </c>
      <c r="Q1343" s="16">
        <f t="shared" si="104"/>
        <v>8.6344601303803474E-5</v>
      </c>
    </row>
    <row r="1344" spans="1:17" x14ac:dyDescent="0.25">
      <c r="A1344" s="7">
        <v>311760</v>
      </c>
      <c r="B1344" s="7">
        <v>3117603</v>
      </c>
      <c r="C1344" t="s">
        <v>2374</v>
      </c>
      <c r="D1344" t="s">
        <v>2181</v>
      </c>
      <c r="E1344" t="s">
        <v>2182</v>
      </c>
      <c r="F1344" t="s">
        <v>10</v>
      </c>
      <c r="G1344">
        <v>5415</v>
      </c>
      <c r="H1344">
        <f t="shared" si="100"/>
        <v>5415</v>
      </c>
      <c r="I1344">
        <v>0.7</v>
      </c>
      <c r="J1344" s="1">
        <v>49625007.520000003</v>
      </c>
      <c r="K1344" s="10">
        <f t="shared" si="101"/>
        <v>9164.3596528162525</v>
      </c>
      <c r="L1344" s="8">
        <f t="shared" si="102"/>
        <v>9164.3596528162525</v>
      </c>
      <c r="M1344" s="14">
        <v>0.27777777777777779</v>
      </c>
      <c r="N1344">
        <f>VLOOKUP(B1344,'[1]ICI-DH'!$A:$H,8,FALSE)</f>
        <v>0.1</v>
      </c>
      <c r="O1344">
        <f>VLOOKUP(B1344,[2]Planilha1!$A:$G,6,FALSE)</f>
        <v>2</v>
      </c>
      <c r="P1344">
        <f t="shared" si="103"/>
        <v>3.6934441366574328E-4</v>
      </c>
      <c r="Q1344" s="16">
        <f t="shared" si="104"/>
        <v>3.6934441366574328E-4</v>
      </c>
    </row>
    <row r="1345" spans="1:17" x14ac:dyDescent="0.25">
      <c r="A1345" s="7">
        <v>311770</v>
      </c>
      <c r="B1345" s="7">
        <v>3117702</v>
      </c>
      <c r="C1345" t="s">
        <v>2375</v>
      </c>
      <c r="D1345" t="s">
        <v>2181</v>
      </c>
      <c r="E1345" t="s">
        <v>2182</v>
      </c>
      <c r="F1345" t="s">
        <v>10</v>
      </c>
      <c r="G1345">
        <v>12541</v>
      </c>
      <c r="H1345">
        <f t="shared" si="100"/>
        <v>12541</v>
      </c>
      <c r="I1345">
        <v>0.66500000000000004</v>
      </c>
      <c r="J1345" s="1">
        <v>64788754.469999999</v>
      </c>
      <c r="K1345" s="10">
        <f t="shared" si="101"/>
        <v>5166.155367992983</v>
      </c>
      <c r="L1345" s="8">
        <f t="shared" si="102"/>
        <v>5166.155367992983</v>
      </c>
      <c r="M1345" s="14">
        <v>0.34444444444444444</v>
      </c>
      <c r="N1345">
        <f>VLOOKUP(B1345,'[1]ICI-DH'!$A:$H,8,FALSE)</f>
        <v>0.16</v>
      </c>
      <c r="O1345">
        <f>VLOOKUP(B1345,[2]Planilha1!$A:$G,6,FALSE)</f>
        <v>0</v>
      </c>
      <c r="P1345">
        <f t="shared" si="103"/>
        <v>0</v>
      </c>
      <c r="Q1345" s="16">
        <f t="shared" si="104"/>
        <v>0</v>
      </c>
    </row>
    <row r="1346" spans="1:17" x14ac:dyDescent="0.25">
      <c r="A1346" s="7">
        <v>170560</v>
      </c>
      <c r="B1346" s="7">
        <v>1705607</v>
      </c>
      <c r="C1346" t="s">
        <v>365</v>
      </c>
      <c r="D1346" t="s">
        <v>327</v>
      </c>
      <c r="E1346" t="s">
        <v>9</v>
      </c>
      <c r="F1346" t="s">
        <v>10</v>
      </c>
      <c r="G1346">
        <v>3887</v>
      </c>
      <c r="H1346">
        <f t="shared" si="100"/>
        <v>3887</v>
      </c>
      <c r="I1346">
        <v>0.59199999999999997</v>
      </c>
      <c r="J1346" s="1">
        <v>31877164.829999998</v>
      </c>
      <c r="K1346" s="10">
        <f t="shared" si="101"/>
        <v>8200.9685695909429</v>
      </c>
      <c r="L1346" s="8">
        <f t="shared" si="102"/>
        <v>8200.9685695909429</v>
      </c>
      <c r="M1346" s="14">
        <v>0</v>
      </c>
      <c r="N1346">
        <f>VLOOKUP(B1346,'[1]ICI-DH'!$A:$H,8,FALSE)</f>
        <v>0.1</v>
      </c>
      <c r="O1346">
        <f>VLOOKUP(B1346,[2]Planilha1!$A:$G,6,FALSE)</f>
        <v>1</v>
      </c>
      <c r="P1346">
        <f t="shared" si="103"/>
        <v>2.5726781579624391E-4</v>
      </c>
      <c r="Q1346" s="16">
        <f t="shared" si="104"/>
        <v>2.5726781579624391E-4</v>
      </c>
    </row>
    <row r="1347" spans="1:17" x14ac:dyDescent="0.25">
      <c r="A1347" s="7">
        <v>311780</v>
      </c>
      <c r="B1347" s="7">
        <v>3117801</v>
      </c>
      <c r="C1347" t="s">
        <v>2376</v>
      </c>
      <c r="D1347" t="s">
        <v>2181</v>
      </c>
      <c r="E1347" t="s">
        <v>2182</v>
      </c>
      <c r="F1347" t="s">
        <v>10</v>
      </c>
      <c r="G1347">
        <v>10880</v>
      </c>
      <c r="H1347">
        <f t="shared" ref="H1347:H1410" si="105">IF(G1347&gt;200000, 200000, G1347)</f>
        <v>10880</v>
      </c>
      <c r="I1347">
        <v>0.70299999999999996</v>
      </c>
      <c r="J1347" s="1">
        <v>51552013.880000003</v>
      </c>
      <c r="K1347" s="10">
        <f t="shared" ref="K1347:K1410" si="106">J1347/G1347</f>
        <v>4738.2365698529411</v>
      </c>
      <c r="L1347" s="8">
        <f t="shared" ref="L1347:L1410" si="107">IF(K1347&gt;12739.39, 12739.39, K1347)</f>
        <v>4738.2365698529411</v>
      </c>
      <c r="M1347" s="14">
        <v>0.14444444444444443</v>
      </c>
      <c r="N1347">
        <f>VLOOKUP(B1347,'[1]ICI-DH'!$A:$H,8,FALSE)</f>
        <v>0.1</v>
      </c>
      <c r="O1347">
        <f>VLOOKUP(B1347,[2]Planilha1!$A:$G,6,FALSE)</f>
        <v>0</v>
      </c>
      <c r="P1347">
        <f t="shared" ref="P1347:P1410" si="108">O1347/G1347</f>
        <v>0</v>
      </c>
      <c r="Q1347" s="16">
        <f t="shared" ref="Q1347:Q1410" si="109">IF(P1347&gt;6830, 6830, P1347)</f>
        <v>0</v>
      </c>
    </row>
    <row r="1348" spans="1:17" x14ac:dyDescent="0.25">
      <c r="A1348" s="7">
        <v>351220</v>
      </c>
      <c r="B1348" s="7">
        <v>3512209</v>
      </c>
      <c r="C1348" t="s">
        <v>3332</v>
      </c>
      <c r="D1348" t="s">
        <v>3202</v>
      </c>
      <c r="E1348" t="s">
        <v>2182</v>
      </c>
      <c r="F1348" t="s">
        <v>10</v>
      </c>
      <c r="G1348">
        <v>28101</v>
      </c>
      <c r="H1348">
        <f t="shared" si="105"/>
        <v>28101</v>
      </c>
      <c r="I1348">
        <v>0.70799999999999996</v>
      </c>
      <c r="J1348" s="1">
        <v>178950149.49000001</v>
      </c>
      <c r="K1348" s="10">
        <f t="shared" si="106"/>
        <v>6368.1060990712076</v>
      </c>
      <c r="L1348" s="8">
        <f t="shared" si="107"/>
        <v>6368.1060990712076</v>
      </c>
      <c r="M1348" s="14">
        <v>0.55555555555555558</v>
      </c>
      <c r="N1348">
        <f>VLOOKUP(B1348,'[1]ICI-DH'!$A:$H,8,FALSE)</f>
        <v>0.1</v>
      </c>
      <c r="O1348">
        <f>VLOOKUP(B1348,[2]Planilha1!$A:$G,6,FALSE)</f>
        <v>44</v>
      </c>
      <c r="P1348">
        <f t="shared" si="108"/>
        <v>1.5657805772036583E-3</v>
      </c>
      <c r="Q1348" s="16">
        <f t="shared" si="109"/>
        <v>1.5657805772036583E-3</v>
      </c>
    </row>
    <row r="1349" spans="1:17" x14ac:dyDescent="0.25">
      <c r="A1349" s="7">
        <v>351230</v>
      </c>
      <c r="B1349" s="7">
        <v>3512308</v>
      </c>
      <c r="C1349" t="s">
        <v>3333</v>
      </c>
      <c r="D1349" t="s">
        <v>3202</v>
      </c>
      <c r="E1349" t="s">
        <v>2182</v>
      </c>
      <c r="F1349" t="s">
        <v>10</v>
      </c>
      <c r="G1349">
        <v>15232</v>
      </c>
      <c r="H1349">
        <f t="shared" si="105"/>
        <v>15232</v>
      </c>
      <c r="I1349">
        <v>0.73599999999999999</v>
      </c>
      <c r="J1349" s="1">
        <v>96176303.930000007</v>
      </c>
      <c r="K1349" s="10">
        <f t="shared" si="106"/>
        <v>6314.0955836397061</v>
      </c>
      <c r="L1349" s="8">
        <f t="shared" si="107"/>
        <v>6314.0955836397061</v>
      </c>
      <c r="M1349" s="14">
        <v>0.18333333333333332</v>
      </c>
      <c r="N1349">
        <f>VLOOKUP(B1349,'[1]ICI-DH'!$A:$H,8,FALSE)</f>
        <v>0.1</v>
      </c>
      <c r="O1349">
        <f>VLOOKUP(B1349,[2]Planilha1!$A:$G,6,FALSE)</f>
        <v>22</v>
      </c>
      <c r="P1349">
        <f t="shared" si="108"/>
        <v>1.444327731092437E-3</v>
      </c>
      <c r="Q1349" s="16">
        <f t="shared" si="109"/>
        <v>1.444327731092437E-3</v>
      </c>
    </row>
    <row r="1350" spans="1:17" x14ac:dyDescent="0.25">
      <c r="A1350" s="7">
        <v>420430</v>
      </c>
      <c r="B1350" s="7">
        <v>4204301</v>
      </c>
      <c r="C1350" t="s">
        <v>4258</v>
      </c>
      <c r="D1350" t="s">
        <v>4197</v>
      </c>
      <c r="E1350" t="s">
        <v>3828</v>
      </c>
      <c r="F1350" t="s">
        <v>10</v>
      </c>
      <c r="G1350">
        <v>81646</v>
      </c>
      <c r="H1350">
        <f t="shared" si="105"/>
        <v>81646</v>
      </c>
      <c r="I1350">
        <v>0.8</v>
      </c>
      <c r="J1350" s="1">
        <v>514300138.47000003</v>
      </c>
      <c r="K1350" s="10">
        <f t="shared" si="106"/>
        <v>6299.1467857580292</v>
      </c>
      <c r="L1350" s="8">
        <f t="shared" si="107"/>
        <v>6299.1467857580292</v>
      </c>
      <c r="M1350" s="14">
        <v>0.86666666666666681</v>
      </c>
      <c r="N1350">
        <f>VLOOKUP(B1350,'[1]ICI-DH'!$A:$H,8,FALSE)</f>
        <v>0.16</v>
      </c>
      <c r="O1350">
        <f>VLOOKUP(B1350,[2]Planilha1!$A:$G,6,FALSE)</f>
        <v>26</v>
      </c>
      <c r="P1350">
        <f t="shared" si="108"/>
        <v>3.1844793376282978E-4</v>
      </c>
      <c r="Q1350" s="16">
        <f t="shared" si="109"/>
        <v>3.1844793376282978E-4</v>
      </c>
    </row>
    <row r="1351" spans="1:17" x14ac:dyDescent="0.25">
      <c r="A1351" s="7">
        <v>150275</v>
      </c>
      <c r="B1351" s="7">
        <v>1502756</v>
      </c>
      <c r="C1351" t="s">
        <v>205</v>
      </c>
      <c r="D1351" t="s">
        <v>166</v>
      </c>
      <c r="E1351" t="s">
        <v>9</v>
      </c>
      <c r="F1351" t="s">
        <v>10</v>
      </c>
      <c r="G1351">
        <v>26881</v>
      </c>
      <c r="H1351">
        <f t="shared" si="105"/>
        <v>26881</v>
      </c>
      <c r="I1351">
        <v>0.56599999999999995</v>
      </c>
      <c r="J1351" s="1">
        <v>150701978.63</v>
      </c>
      <c r="K1351" s="10">
        <f t="shared" si="106"/>
        <v>5606.2638529072574</v>
      </c>
      <c r="L1351" s="8">
        <f t="shared" si="107"/>
        <v>5606.2638529072574</v>
      </c>
      <c r="M1351" s="14">
        <v>0.27777777777777779</v>
      </c>
      <c r="N1351">
        <f>VLOOKUP(B1351,'[1]ICI-DH'!$A:$H,8,FALSE)</f>
        <v>0.16</v>
      </c>
      <c r="O1351">
        <f>VLOOKUP(B1351,[2]Planilha1!$A:$G,6,FALSE)</f>
        <v>2</v>
      </c>
      <c r="P1351">
        <f t="shared" si="108"/>
        <v>7.4401993973438491E-5</v>
      </c>
      <c r="Q1351" s="16">
        <f t="shared" si="109"/>
        <v>7.4401993973438491E-5</v>
      </c>
    </row>
    <row r="1352" spans="1:17" x14ac:dyDescent="0.25">
      <c r="A1352" s="7">
        <v>250450</v>
      </c>
      <c r="B1352" s="7">
        <v>2504504</v>
      </c>
      <c r="C1352" t="s">
        <v>1302</v>
      </c>
      <c r="D1352" t="s">
        <v>1247</v>
      </c>
      <c r="E1352" t="s">
        <v>466</v>
      </c>
      <c r="F1352" t="s">
        <v>10</v>
      </c>
      <c r="G1352">
        <v>6451</v>
      </c>
      <c r="H1352">
        <f t="shared" si="105"/>
        <v>6451</v>
      </c>
      <c r="I1352">
        <v>0.59399999999999997</v>
      </c>
      <c r="J1352" s="1">
        <v>36712315.009999998</v>
      </c>
      <c r="K1352" s="10">
        <f t="shared" si="106"/>
        <v>5690.9494667493409</v>
      </c>
      <c r="L1352" s="8">
        <f t="shared" si="107"/>
        <v>5690.9494667493409</v>
      </c>
      <c r="M1352" s="14">
        <v>0.85</v>
      </c>
      <c r="N1352">
        <f>VLOOKUP(B1352,'[1]ICI-DH'!$A:$H,8,FALSE)</f>
        <v>0.16</v>
      </c>
      <c r="O1352">
        <f>VLOOKUP(B1352,[2]Planilha1!$A:$G,6,FALSE)</f>
        <v>0</v>
      </c>
      <c r="P1352">
        <f t="shared" si="108"/>
        <v>0</v>
      </c>
      <c r="Q1352" s="16">
        <f t="shared" si="109"/>
        <v>0</v>
      </c>
    </row>
    <row r="1353" spans="1:17" x14ac:dyDescent="0.25">
      <c r="A1353" s="7">
        <v>260460</v>
      </c>
      <c r="B1353" s="7">
        <v>2604601</v>
      </c>
      <c r="C1353" t="s">
        <v>1302</v>
      </c>
      <c r="D1353" t="s">
        <v>1452</v>
      </c>
      <c r="E1353" t="s">
        <v>466</v>
      </c>
      <c r="F1353" t="s">
        <v>10</v>
      </c>
      <c r="G1353">
        <v>24587</v>
      </c>
      <c r="H1353">
        <f t="shared" si="105"/>
        <v>24587</v>
      </c>
      <c r="I1353">
        <v>0.60199999999999998</v>
      </c>
      <c r="J1353" s="1">
        <v>102190822.79000001</v>
      </c>
      <c r="K1353" s="10">
        <f t="shared" si="106"/>
        <v>4156.2949034042385</v>
      </c>
      <c r="L1353" s="8">
        <f t="shared" si="107"/>
        <v>4156.2949034042385</v>
      </c>
      <c r="M1353" s="14">
        <v>0.48888888888888893</v>
      </c>
      <c r="N1353">
        <f>VLOOKUP(B1353,'[1]ICI-DH'!$A:$H,8,FALSE)</f>
        <v>0.1</v>
      </c>
      <c r="O1353">
        <f>VLOOKUP(B1353,[2]Planilha1!$A:$G,6,FALSE)</f>
        <v>5</v>
      </c>
      <c r="P1353">
        <f t="shared" si="108"/>
        <v>2.0335949892219464E-4</v>
      </c>
      <c r="Q1353" s="16">
        <f t="shared" si="109"/>
        <v>2.0335949892219464E-4</v>
      </c>
    </row>
    <row r="1354" spans="1:17" x14ac:dyDescent="0.25">
      <c r="A1354" s="7">
        <v>250460</v>
      </c>
      <c r="B1354" s="7">
        <v>2504603</v>
      </c>
      <c r="C1354" t="s">
        <v>1303</v>
      </c>
      <c r="D1354" t="s">
        <v>1247</v>
      </c>
      <c r="E1354" t="s">
        <v>466</v>
      </c>
      <c r="F1354" t="s">
        <v>10</v>
      </c>
      <c r="G1354">
        <v>27605</v>
      </c>
      <c r="H1354">
        <f t="shared" si="105"/>
        <v>27605</v>
      </c>
      <c r="I1354">
        <v>0.61799999999999999</v>
      </c>
      <c r="J1354" s="1">
        <v>193852941.40000001</v>
      </c>
      <c r="K1354" s="10">
        <f t="shared" si="106"/>
        <v>7022.3851258829927</v>
      </c>
      <c r="L1354" s="8">
        <f t="shared" si="107"/>
        <v>7022.3851258829927</v>
      </c>
      <c r="M1354" s="14">
        <v>0.99444444444444469</v>
      </c>
      <c r="N1354">
        <f>VLOOKUP(B1354,'[1]ICI-DH'!$A:$H,8,FALSE)</f>
        <v>0.16</v>
      </c>
      <c r="O1354">
        <f>VLOOKUP(B1354,[2]Planilha1!$A:$G,6,FALSE)</f>
        <v>13</v>
      </c>
      <c r="P1354">
        <f t="shared" si="108"/>
        <v>4.7092917949646801E-4</v>
      </c>
      <c r="Q1354" s="16">
        <f t="shared" si="109"/>
        <v>4.7092917949646801E-4</v>
      </c>
    </row>
    <row r="1355" spans="1:17" x14ac:dyDescent="0.25">
      <c r="A1355" s="7">
        <v>290860</v>
      </c>
      <c r="B1355" s="7">
        <v>2908606</v>
      </c>
      <c r="C1355" t="s">
        <v>1303</v>
      </c>
      <c r="D1355" t="s">
        <v>1784</v>
      </c>
      <c r="E1355" t="s">
        <v>466</v>
      </c>
      <c r="F1355" t="s">
        <v>10</v>
      </c>
      <c r="G1355">
        <v>23654</v>
      </c>
      <c r="H1355">
        <f t="shared" si="105"/>
        <v>23654</v>
      </c>
      <c r="I1355">
        <v>0.56000000000000005</v>
      </c>
      <c r="J1355" s="1">
        <v>112106708.18000001</v>
      </c>
      <c r="K1355" s="10">
        <f t="shared" si="106"/>
        <v>4739.4397640990956</v>
      </c>
      <c r="L1355" s="8">
        <f t="shared" si="107"/>
        <v>4739.4397640990956</v>
      </c>
      <c r="M1355" s="14">
        <v>0.18888888888888888</v>
      </c>
      <c r="N1355">
        <f>VLOOKUP(B1355,'[1]ICI-DH'!$A:$H,8,FALSE)</f>
        <v>0.1</v>
      </c>
      <c r="O1355">
        <f>VLOOKUP(B1355,[2]Planilha1!$A:$G,6,FALSE)</f>
        <v>0</v>
      </c>
      <c r="P1355">
        <f t="shared" si="108"/>
        <v>0</v>
      </c>
      <c r="Q1355" s="16">
        <f t="shared" si="109"/>
        <v>0</v>
      </c>
    </row>
    <row r="1356" spans="1:17" x14ac:dyDescent="0.25">
      <c r="A1356" s="7">
        <v>290870</v>
      </c>
      <c r="B1356" s="7">
        <v>2908705</v>
      </c>
      <c r="C1356" t="s">
        <v>1887</v>
      </c>
      <c r="D1356" t="s">
        <v>1784</v>
      </c>
      <c r="E1356" t="s">
        <v>466</v>
      </c>
      <c r="F1356" t="s">
        <v>10</v>
      </c>
      <c r="G1356">
        <v>17053</v>
      </c>
      <c r="H1356">
        <f t="shared" si="105"/>
        <v>17053</v>
      </c>
      <c r="I1356">
        <v>0.58199999999999996</v>
      </c>
      <c r="J1356" s="1">
        <v>79525182.090000004</v>
      </c>
      <c r="K1356" s="10">
        <f t="shared" si="106"/>
        <v>4663.4130117867826</v>
      </c>
      <c r="L1356" s="8">
        <f t="shared" si="107"/>
        <v>4663.4130117867826</v>
      </c>
      <c r="M1356" s="14">
        <v>0.16666666666666669</v>
      </c>
      <c r="N1356">
        <f>VLOOKUP(B1356,'[1]ICI-DH'!$A:$H,8,FALSE)</f>
        <v>0.26</v>
      </c>
      <c r="O1356">
        <f>VLOOKUP(B1356,[2]Planilha1!$A:$G,6,FALSE)</f>
        <v>0</v>
      </c>
      <c r="P1356">
        <f t="shared" si="108"/>
        <v>0</v>
      </c>
      <c r="Q1356" s="16">
        <f t="shared" si="109"/>
        <v>0</v>
      </c>
    </row>
    <row r="1357" spans="1:17" x14ac:dyDescent="0.25">
      <c r="A1357" s="7">
        <v>430570</v>
      </c>
      <c r="B1357" s="7">
        <v>4305702</v>
      </c>
      <c r="C1357" t="s">
        <v>4562</v>
      </c>
      <c r="D1357" t="s">
        <v>4459</v>
      </c>
      <c r="E1357" t="s">
        <v>3828</v>
      </c>
      <c r="F1357" t="s">
        <v>10</v>
      </c>
      <c r="G1357">
        <v>6406</v>
      </c>
      <c r="H1357">
        <f t="shared" si="105"/>
        <v>6406</v>
      </c>
      <c r="I1357">
        <v>0.747</v>
      </c>
      <c r="J1357" s="1">
        <v>62074105.299999997</v>
      </c>
      <c r="K1357" s="10">
        <f t="shared" si="106"/>
        <v>9689.9945832032463</v>
      </c>
      <c r="L1357" s="8">
        <f t="shared" si="107"/>
        <v>9689.9945832032463</v>
      </c>
      <c r="M1357" s="14">
        <v>0.81666666666666676</v>
      </c>
      <c r="N1357">
        <f>VLOOKUP(B1357,'[1]ICI-DH'!$A:$H,8,FALSE)</f>
        <v>0.16</v>
      </c>
      <c r="O1357">
        <f>VLOOKUP(B1357,[2]Planilha1!$A:$G,6,FALSE)</f>
        <v>0</v>
      </c>
      <c r="P1357">
        <f t="shared" si="108"/>
        <v>0</v>
      </c>
      <c r="Q1357" s="16">
        <f t="shared" si="109"/>
        <v>0</v>
      </c>
    </row>
    <row r="1358" spans="1:17" x14ac:dyDescent="0.25">
      <c r="A1358" s="7">
        <v>311783</v>
      </c>
      <c r="B1358" s="7">
        <v>3117836</v>
      </c>
      <c r="C1358" t="s">
        <v>2377</v>
      </c>
      <c r="D1358" t="s">
        <v>2181</v>
      </c>
      <c r="E1358" t="s">
        <v>2182</v>
      </c>
      <c r="F1358" t="s">
        <v>10</v>
      </c>
      <c r="G1358">
        <v>7237</v>
      </c>
      <c r="H1358">
        <f t="shared" si="105"/>
        <v>7237</v>
      </c>
      <c r="I1358">
        <v>0.621</v>
      </c>
      <c r="J1358" s="1">
        <v>35053256.369999997</v>
      </c>
      <c r="K1358" s="10">
        <f t="shared" si="106"/>
        <v>4843.6170194832112</v>
      </c>
      <c r="L1358" s="8">
        <f t="shared" si="107"/>
        <v>4843.6170194832112</v>
      </c>
      <c r="M1358" s="14">
        <v>0.15</v>
      </c>
      <c r="N1358">
        <f>VLOOKUP(B1358,'[1]ICI-DH'!$A:$H,8,FALSE)</f>
        <v>0.1</v>
      </c>
      <c r="O1358">
        <f>VLOOKUP(B1358,[2]Planilha1!$A:$G,6,FALSE)</f>
        <v>0</v>
      </c>
      <c r="P1358">
        <f t="shared" si="108"/>
        <v>0</v>
      </c>
      <c r="Q1358" s="16">
        <f t="shared" si="109"/>
        <v>0</v>
      </c>
    </row>
    <row r="1359" spans="1:17" x14ac:dyDescent="0.25">
      <c r="A1359" s="7">
        <v>311787</v>
      </c>
      <c r="B1359" s="7">
        <v>3117876</v>
      </c>
      <c r="C1359" t="s">
        <v>2378</v>
      </c>
      <c r="D1359" t="s">
        <v>2181</v>
      </c>
      <c r="E1359" t="s">
        <v>2182</v>
      </c>
      <c r="F1359" t="s">
        <v>10</v>
      </c>
      <c r="G1359">
        <v>7350</v>
      </c>
      <c r="H1359">
        <f t="shared" si="105"/>
        <v>7350</v>
      </c>
      <c r="I1359">
        <v>0.747</v>
      </c>
      <c r="J1359" s="1">
        <v>71837840.489999995</v>
      </c>
      <c r="K1359" s="10">
        <f t="shared" si="106"/>
        <v>9773.8558489795905</v>
      </c>
      <c r="L1359" s="8">
        <f t="shared" si="107"/>
        <v>9773.8558489795905</v>
      </c>
      <c r="M1359" s="14">
        <v>0.4</v>
      </c>
      <c r="N1359">
        <f>VLOOKUP(B1359,'[1]ICI-DH'!$A:$H,8,FALSE)</f>
        <v>0.16</v>
      </c>
      <c r="O1359">
        <f>VLOOKUP(B1359,[2]Planilha1!$A:$G,6,FALSE)</f>
        <v>2</v>
      </c>
      <c r="P1359">
        <f t="shared" si="108"/>
        <v>2.7210884353741496E-4</v>
      </c>
      <c r="Q1359" s="16">
        <f t="shared" si="109"/>
        <v>2.7210884353741496E-4</v>
      </c>
    </row>
    <row r="1360" spans="1:17" x14ac:dyDescent="0.25">
      <c r="A1360" s="7">
        <v>510335</v>
      </c>
      <c r="B1360" s="7">
        <v>5103353</v>
      </c>
      <c r="C1360" t="s">
        <v>5035</v>
      </c>
      <c r="D1360" t="s">
        <v>5002</v>
      </c>
      <c r="E1360" t="s">
        <v>4932</v>
      </c>
      <c r="F1360" t="s">
        <v>10</v>
      </c>
      <c r="G1360">
        <v>35075</v>
      </c>
      <c r="H1360">
        <f t="shared" si="105"/>
        <v>35075</v>
      </c>
      <c r="I1360">
        <v>0.66800000000000004</v>
      </c>
      <c r="J1360" s="1">
        <v>187926577.72999999</v>
      </c>
      <c r="K1360" s="10">
        <f t="shared" si="106"/>
        <v>5357.8496858161079</v>
      </c>
      <c r="L1360" s="8">
        <f t="shared" si="107"/>
        <v>5357.8496858161079</v>
      </c>
      <c r="M1360" s="14">
        <v>0.33888888888888891</v>
      </c>
      <c r="N1360">
        <f>VLOOKUP(B1360,'[1]ICI-DH'!$A:$H,8,FALSE)</f>
        <v>0.1</v>
      </c>
      <c r="O1360">
        <f>VLOOKUP(B1360,[2]Planilha1!$A:$G,6,FALSE)</f>
        <v>14</v>
      </c>
      <c r="P1360">
        <f t="shared" si="108"/>
        <v>3.9914468995010691E-4</v>
      </c>
      <c r="Q1360" s="16">
        <f t="shared" si="109"/>
        <v>3.9914468995010691E-4</v>
      </c>
    </row>
    <row r="1361" spans="1:17" x14ac:dyDescent="0.25">
      <c r="A1361" s="7">
        <v>250470</v>
      </c>
      <c r="B1361" s="7">
        <v>2504702</v>
      </c>
      <c r="C1361" t="s">
        <v>1304</v>
      </c>
      <c r="D1361" t="s">
        <v>1247</v>
      </c>
      <c r="E1361" t="s">
        <v>466</v>
      </c>
      <c r="F1361" t="s">
        <v>10</v>
      </c>
      <c r="G1361">
        <v>4933</v>
      </c>
      <c r="H1361">
        <f t="shared" si="105"/>
        <v>4933</v>
      </c>
      <c r="I1361">
        <v>0.58099999999999996</v>
      </c>
      <c r="J1361" s="1">
        <v>33992918.780000001</v>
      </c>
      <c r="K1361" s="10">
        <f t="shared" si="106"/>
        <v>6890.9221123048856</v>
      </c>
      <c r="L1361" s="8">
        <f t="shared" si="107"/>
        <v>6890.9221123048856</v>
      </c>
      <c r="M1361" s="14">
        <v>0.32222222222222224</v>
      </c>
      <c r="N1361">
        <f>VLOOKUP(B1361,'[1]ICI-DH'!$A:$H,8,FALSE)</f>
        <v>0.1</v>
      </c>
      <c r="O1361">
        <f>VLOOKUP(B1361,[2]Planilha1!$A:$G,6,FALSE)</f>
        <v>0</v>
      </c>
      <c r="P1361">
        <f t="shared" si="108"/>
        <v>0</v>
      </c>
      <c r="Q1361" s="16">
        <f t="shared" si="109"/>
        <v>0</v>
      </c>
    </row>
    <row r="1362" spans="1:17" x14ac:dyDescent="0.25">
      <c r="A1362" s="7">
        <v>311790</v>
      </c>
      <c r="B1362" s="7">
        <v>3117900</v>
      </c>
      <c r="C1362" t="s">
        <v>2379</v>
      </c>
      <c r="D1362" t="s">
        <v>2181</v>
      </c>
      <c r="E1362" t="s">
        <v>2182</v>
      </c>
      <c r="F1362" t="s">
        <v>10</v>
      </c>
      <c r="G1362">
        <v>11083</v>
      </c>
      <c r="H1362">
        <f t="shared" si="105"/>
        <v>11083</v>
      </c>
      <c r="I1362">
        <v>0.71199999999999997</v>
      </c>
      <c r="J1362" s="1">
        <v>51386230.82</v>
      </c>
      <c r="K1362" s="10">
        <f t="shared" si="106"/>
        <v>4636.4910962735721</v>
      </c>
      <c r="L1362" s="8">
        <f t="shared" si="107"/>
        <v>4636.4910962735721</v>
      </c>
      <c r="M1362" s="14">
        <v>0</v>
      </c>
      <c r="N1362">
        <f>VLOOKUP(B1362,'[1]ICI-DH'!$A:$H,8,FALSE)</f>
        <v>0.1</v>
      </c>
      <c r="O1362">
        <f>VLOOKUP(B1362,[2]Planilha1!$A:$G,6,FALSE)</f>
        <v>4</v>
      </c>
      <c r="P1362">
        <f t="shared" si="108"/>
        <v>3.6091311016872688E-4</v>
      </c>
      <c r="Q1362" s="16">
        <f t="shared" si="109"/>
        <v>3.6091311016872688E-4</v>
      </c>
    </row>
    <row r="1363" spans="1:17" x14ac:dyDescent="0.25">
      <c r="A1363" s="7">
        <v>311800</v>
      </c>
      <c r="B1363" s="7">
        <v>3118007</v>
      </c>
      <c r="C1363" t="s">
        <v>2380</v>
      </c>
      <c r="D1363" t="s">
        <v>2181</v>
      </c>
      <c r="E1363" t="s">
        <v>2182</v>
      </c>
      <c r="F1363" t="s">
        <v>10</v>
      </c>
      <c r="G1363">
        <v>52890</v>
      </c>
      <c r="H1363">
        <f t="shared" si="105"/>
        <v>52890</v>
      </c>
      <c r="I1363">
        <v>0.753</v>
      </c>
      <c r="J1363" s="1">
        <v>980351111.01999998</v>
      </c>
      <c r="K1363" s="10">
        <f t="shared" si="106"/>
        <v>18535.66101380223</v>
      </c>
      <c r="L1363" s="8">
        <f t="shared" si="107"/>
        <v>12739.39</v>
      </c>
      <c r="M1363" s="14">
        <v>0.78888888888888897</v>
      </c>
      <c r="N1363">
        <f>VLOOKUP(B1363,'[1]ICI-DH'!$A:$H,8,FALSE)</f>
        <v>0.16</v>
      </c>
      <c r="O1363">
        <f>VLOOKUP(B1363,[2]Planilha1!$A:$G,6,FALSE)</f>
        <v>46</v>
      </c>
      <c r="P1363">
        <f t="shared" si="108"/>
        <v>8.6972962752883344E-4</v>
      </c>
      <c r="Q1363" s="16">
        <f t="shared" si="109"/>
        <v>8.6972962752883344E-4</v>
      </c>
    </row>
    <row r="1364" spans="1:17" x14ac:dyDescent="0.25">
      <c r="A1364" s="7">
        <v>311810</v>
      </c>
      <c r="B1364" s="7">
        <v>3118106</v>
      </c>
      <c r="C1364" t="s">
        <v>2381</v>
      </c>
      <c r="D1364" t="s">
        <v>2181</v>
      </c>
      <c r="E1364" t="s">
        <v>2182</v>
      </c>
      <c r="F1364" t="s">
        <v>10</v>
      </c>
      <c r="G1364">
        <v>4831</v>
      </c>
      <c r="H1364">
        <f t="shared" si="105"/>
        <v>4831</v>
      </c>
      <c r="I1364">
        <v>0.56799999999999995</v>
      </c>
      <c r="J1364" s="1">
        <v>29573373.559999999</v>
      </c>
      <c r="K1364" s="10">
        <f t="shared" si="106"/>
        <v>6121.5842599875796</v>
      </c>
      <c r="L1364" s="8">
        <f t="shared" si="107"/>
        <v>6121.5842599875796</v>
      </c>
      <c r="M1364" s="14">
        <v>0.18888888888888888</v>
      </c>
      <c r="N1364">
        <f>VLOOKUP(B1364,'[1]ICI-DH'!$A:$H,8,FALSE)</f>
        <v>0.1</v>
      </c>
      <c r="O1364">
        <f>VLOOKUP(B1364,[2]Planilha1!$A:$G,6,FALSE)</f>
        <v>0</v>
      </c>
      <c r="P1364">
        <f t="shared" si="108"/>
        <v>0</v>
      </c>
      <c r="Q1364" s="16">
        <f t="shared" si="109"/>
        <v>0</v>
      </c>
    </row>
    <row r="1365" spans="1:17" x14ac:dyDescent="0.25">
      <c r="A1365" s="7">
        <v>410600</v>
      </c>
      <c r="B1365" s="7">
        <v>4106001</v>
      </c>
      <c r="C1365" t="s">
        <v>3900</v>
      </c>
      <c r="D1365" t="s">
        <v>3827</v>
      </c>
      <c r="E1365" t="s">
        <v>3828</v>
      </c>
      <c r="F1365" t="s">
        <v>10</v>
      </c>
      <c r="G1365">
        <v>8320</v>
      </c>
      <c r="H1365">
        <f t="shared" si="105"/>
        <v>8320</v>
      </c>
      <c r="I1365">
        <v>0.66800000000000004</v>
      </c>
      <c r="J1365" s="1">
        <v>59812137.939999998</v>
      </c>
      <c r="K1365" s="10">
        <f t="shared" si="106"/>
        <v>7188.9588870192301</v>
      </c>
      <c r="L1365" s="8">
        <f t="shared" si="107"/>
        <v>7188.9588870192301</v>
      </c>
      <c r="M1365" s="14">
        <v>0.34444444444444444</v>
      </c>
      <c r="N1365">
        <f>VLOOKUP(B1365,'[1]ICI-DH'!$A:$H,8,FALSE)</f>
        <v>0.1</v>
      </c>
      <c r="O1365">
        <f>VLOOKUP(B1365,[2]Planilha1!$A:$G,6,FALSE)</f>
        <v>4</v>
      </c>
      <c r="P1365">
        <f t="shared" si="108"/>
        <v>4.807692307692308E-4</v>
      </c>
      <c r="Q1365" s="16">
        <f t="shared" si="109"/>
        <v>4.807692307692308E-4</v>
      </c>
    </row>
    <row r="1366" spans="1:17" x14ac:dyDescent="0.25">
      <c r="A1366" s="7">
        <v>311820</v>
      </c>
      <c r="B1366" s="7">
        <v>3118205</v>
      </c>
      <c r="C1366" t="s">
        <v>2382</v>
      </c>
      <c r="D1366" t="s">
        <v>2181</v>
      </c>
      <c r="E1366" t="s">
        <v>2182</v>
      </c>
      <c r="F1366" t="s">
        <v>10</v>
      </c>
      <c r="G1366">
        <v>6694</v>
      </c>
      <c r="H1366">
        <f t="shared" si="105"/>
        <v>6694</v>
      </c>
      <c r="I1366">
        <v>0.72899999999999998</v>
      </c>
      <c r="J1366" s="1">
        <v>57311706.799999997</v>
      </c>
      <c r="K1366" s="10">
        <f t="shared" si="106"/>
        <v>8561.6532417089929</v>
      </c>
      <c r="L1366" s="8">
        <f t="shared" si="107"/>
        <v>8561.6532417089929</v>
      </c>
      <c r="M1366" s="14">
        <v>0.32777777777777783</v>
      </c>
      <c r="N1366">
        <f>VLOOKUP(B1366,'[1]ICI-DH'!$A:$H,8,FALSE)</f>
        <v>0.1</v>
      </c>
      <c r="O1366">
        <f>VLOOKUP(B1366,[2]Planilha1!$A:$G,6,FALSE)</f>
        <v>0</v>
      </c>
      <c r="P1366">
        <f t="shared" si="108"/>
        <v>0</v>
      </c>
      <c r="Q1366" s="16">
        <f t="shared" si="109"/>
        <v>0</v>
      </c>
    </row>
    <row r="1367" spans="1:17" x14ac:dyDescent="0.25">
      <c r="A1367" s="7">
        <v>510336</v>
      </c>
      <c r="B1367" s="7">
        <v>5103361</v>
      </c>
      <c r="C1367" t="s">
        <v>5036</v>
      </c>
      <c r="D1367" t="s">
        <v>5002</v>
      </c>
      <c r="E1367" t="s">
        <v>4932</v>
      </c>
      <c r="F1367" t="s">
        <v>10</v>
      </c>
      <c r="G1367">
        <v>3760</v>
      </c>
      <c r="H1367">
        <f t="shared" si="105"/>
        <v>3760</v>
      </c>
      <c r="I1367">
        <v>0.71799999999999997</v>
      </c>
      <c r="J1367" s="1">
        <v>50321240.869999997</v>
      </c>
      <c r="K1367" s="10">
        <f t="shared" si="106"/>
        <v>13383.308742021276</v>
      </c>
      <c r="L1367" s="8">
        <f t="shared" si="107"/>
        <v>12739.39</v>
      </c>
      <c r="M1367" s="14">
        <v>0.35555555555555562</v>
      </c>
      <c r="N1367">
        <f>VLOOKUP(B1367,'[1]ICI-DH'!$A:$H,8,FALSE)</f>
        <v>0.1</v>
      </c>
      <c r="O1367">
        <f>VLOOKUP(B1367,[2]Planilha1!$A:$G,6,FALSE)</f>
        <v>0</v>
      </c>
      <c r="P1367">
        <f t="shared" si="108"/>
        <v>0</v>
      </c>
      <c r="Q1367" s="16">
        <f t="shared" si="109"/>
        <v>0</v>
      </c>
    </row>
    <row r="1368" spans="1:17" x14ac:dyDescent="0.25">
      <c r="A1368" s="7">
        <v>311830</v>
      </c>
      <c r="B1368" s="7">
        <v>3118304</v>
      </c>
      <c r="C1368" t="s">
        <v>2383</v>
      </c>
      <c r="D1368" t="s">
        <v>2181</v>
      </c>
      <c r="E1368" t="s">
        <v>2182</v>
      </c>
      <c r="F1368" t="s">
        <v>10</v>
      </c>
      <c r="G1368">
        <v>131621</v>
      </c>
      <c r="H1368">
        <f t="shared" si="105"/>
        <v>131621</v>
      </c>
      <c r="I1368">
        <v>0.76100000000000001</v>
      </c>
      <c r="J1368" s="1">
        <v>487792988.19999999</v>
      </c>
      <c r="K1368" s="10">
        <f t="shared" si="106"/>
        <v>3706.0422592139553</v>
      </c>
      <c r="L1368" s="8">
        <f t="shared" si="107"/>
        <v>3706.0422592139553</v>
      </c>
      <c r="M1368" s="14">
        <v>0.71111111111111114</v>
      </c>
      <c r="N1368">
        <f>VLOOKUP(B1368,'[1]ICI-DH'!$A:$H,8,FALSE)</f>
        <v>0.36</v>
      </c>
      <c r="O1368">
        <f>VLOOKUP(B1368,[2]Planilha1!$A:$G,6,FALSE)</f>
        <v>125</v>
      </c>
      <c r="P1368">
        <f t="shared" si="108"/>
        <v>9.4969647700594894E-4</v>
      </c>
      <c r="Q1368" s="16">
        <f t="shared" si="109"/>
        <v>9.4969647700594894E-4</v>
      </c>
    </row>
    <row r="1369" spans="1:17" x14ac:dyDescent="0.25">
      <c r="A1369" s="7">
        <v>410610</v>
      </c>
      <c r="B1369" s="7">
        <v>4106100</v>
      </c>
      <c r="C1369" t="s">
        <v>3901</v>
      </c>
      <c r="D1369" t="s">
        <v>3827</v>
      </c>
      <c r="E1369" t="s">
        <v>3828</v>
      </c>
      <c r="F1369" t="s">
        <v>10</v>
      </c>
      <c r="G1369">
        <v>3461</v>
      </c>
      <c r="H1369">
        <f t="shared" si="105"/>
        <v>3461</v>
      </c>
      <c r="I1369">
        <v>0.70699999999999996</v>
      </c>
      <c r="J1369" s="1">
        <v>30743633.059999999</v>
      </c>
      <c r="K1369" s="10">
        <f t="shared" si="106"/>
        <v>8882.8757757873445</v>
      </c>
      <c r="L1369" s="8">
        <f t="shared" si="107"/>
        <v>8882.8757757873445</v>
      </c>
      <c r="M1369" s="14">
        <v>0.61111111111111105</v>
      </c>
      <c r="N1369">
        <f>VLOOKUP(B1369,'[1]ICI-DH'!$A:$H,8,FALSE)</f>
        <v>0.1</v>
      </c>
      <c r="O1369">
        <f>VLOOKUP(B1369,[2]Planilha1!$A:$G,6,FALSE)</f>
        <v>0</v>
      </c>
      <c r="P1369">
        <f t="shared" si="108"/>
        <v>0</v>
      </c>
      <c r="Q1369" s="16">
        <f t="shared" si="109"/>
        <v>0</v>
      </c>
    </row>
    <row r="1370" spans="1:17" x14ac:dyDescent="0.25">
      <c r="A1370" s="7">
        <v>311840</v>
      </c>
      <c r="B1370" s="7">
        <v>3118403</v>
      </c>
      <c r="C1370" t="s">
        <v>2384</v>
      </c>
      <c r="D1370" t="s">
        <v>2181</v>
      </c>
      <c r="E1370" t="s">
        <v>2182</v>
      </c>
      <c r="F1370" t="s">
        <v>10</v>
      </c>
      <c r="G1370">
        <v>20824</v>
      </c>
      <c r="H1370">
        <f t="shared" si="105"/>
        <v>20824</v>
      </c>
      <c r="I1370">
        <v>0.66200000000000003</v>
      </c>
      <c r="J1370" s="1">
        <v>97568760.450000003</v>
      </c>
      <c r="K1370" s="10">
        <f t="shared" si="106"/>
        <v>4685.3995606031503</v>
      </c>
      <c r="L1370" s="8">
        <f t="shared" si="107"/>
        <v>4685.3995606031503</v>
      </c>
      <c r="M1370" s="14">
        <v>1.0222222222222221</v>
      </c>
      <c r="N1370">
        <f>VLOOKUP(B1370,'[1]ICI-DH'!$A:$H,8,FALSE)</f>
        <v>0.16</v>
      </c>
      <c r="O1370">
        <f>VLOOKUP(B1370,[2]Planilha1!$A:$G,6,FALSE)</f>
        <v>23</v>
      </c>
      <c r="P1370">
        <f t="shared" si="108"/>
        <v>1.1044948136765271E-3</v>
      </c>
      <c r="Q1370" s="16">
        <f t="shared" si="109"/>
        <v>1.1044948136765271E-3</v>
      </c>
    </row>
    <row r="1371" spans="1:17" x14ac:dyDescent="0.25">
      <c r="A1371" s="7">
        <v>311850</v>
      </c>
      <c r="B1371" s="7">
        <v>3118502</v>
      </c>
      <c r="C1371" t="s">
        <v>2385</v>
      </c>
      <c r="D1371" t="s">
        <v>2181</v>
      </c>
      <c r="E1371" t="s">
        <v>2182</v>
      </c>
      <c r="F1371" t="s">
        <v>10</v>
      </c>
      <c r="G1371">
        <v>1563</v>
      </c>
      <c r="H1371">
        <f t="shared" si="105"/>
        <v>1563</v>
      </c>
      <c r="I1371">
        <v>0.67300000000000004</v>
      </c>
      <c r="J1371" s="1">
        <v>24727717.920000002</v>
      </c>
      <c r="K1371" s="10">
        <f t="shared" si="106"/>
        <v>15820.676852207294</v>
      </c>
      <c r="L1371" s="8">
        <f t="shared" si="107"/>
        <v>12739.39</v>
      </c>
      <c r="M1371" s="14">
        <v>0.26666666666666666</v>
      </c>
      <c r="N1371">
        <f>VLOOKUP(B1371,'[1]ICI-DH'!$A:$H,8,FALSE)</f>
        <v>0.1</v>
      </c>
      <c r="O1371">
        <f>VLOOKUP(B1371,[2]Planilha1!$A:$G,6,FALSE)</f>
        <v>0</v>
      </c>
      <c r="P1371">
        <f t="shared" si="108"/>
        <v>0</v>
      </c>
      <c r="Q1371" s="16">
        <f t="shared" si="109"/>
        <v>0</v>
      </c>
    </row>
    <row r="1372" spans="1:17" x14ac:dyDescent="0.25">
      <c r="A1372" s="7">
        <v>430580</v>
      </c>
      <c r="B1372" s="7">
        <v>4305801</v>
      </c>
      <c r="C1372" t="s">
        <v>4563</v>
      </c>
      <c r="D1372" t="s">
        <v>4459</v>
      </c>
      <c r="E1372" t="s">
        <v>3828</v>
      </c>
      <c r="F1372" t="s">
        <v>10</v>
      </c>
      <c r="G1372">
        <v>10385</v>
      </c>
      <c r="H1372">
        <f t="shared" si="105"/>
        <v>10385</v>
      </c>
      <c r="I1372">
        <v>0.754</v>
      </c>
      <c r="J1372" s="1">
        <v>66056297.229999997</v>
      </c>
      <c r="K1372" s="10">
        <f t="shared" si="106"/>
        <v>6360.741187289359</v>
      </c>
      <c r="L1372" s="8">
        <f t="shared" si="107"/>
        <v>6360.741187289359</v>
      </c>
      <c r="M1372" s="14">
        <v>0.52222222222222214</v>
      </c>
      <c r="N1372">
        <f>VLOOKUP(B1372,'[1]ICI-DH'!$A:$H,8,FALSE)</f>
        <v>0.1</v>
      </c>
      <c r="O1372">
        <f>VLOOKUP(B1372,[2]Planilha1!$A:$G,6,FALSE)</f>
        <v>0</v>
      </c>
      <c r="P1372">
        <f t="shared" si="108"/>
        <v>0</v>
      </c>
      <c r="Q1372" s="16">
        <f t="shared" si="109"/>
        <v>0</v>
      </c>
    </row>
    <row r="1373" spans="1:17" x14ac:dyDescent="0.25">
      <c r="A1373" s="7">
        <v>311860</v>
      </c>
      <c r="B1373" s="7">
        <v>3118601</v>
      </c>
      <c r="C1373" t="s">
        <v>2386</v>
      </c>
      <c r="D1373" t="s">
        <v>2181</v>
      </c>
      <c r="E1373" t="s">
        <v>2182</v>
      </c>
      <c r="F1373" t="s">
        <v>10</v>
      </c>
      <c r="G1373">
        <v>621863</v>
      </c>
      <c r="H1373">
        <f t="shared" si="105"/>
        <v>200000</v>
      </c>
      <c r="I1373">
        <v>0.75600000000000001</v>
      </c>
      <c r="J1373" s="1">
        <v>3149137281.77</v>
      </c>
      <c r="K1373" s="10">
        <f t="shared" si="106"/>
        <v>5064.0370656720206</v>
      </c>
      <c r="L1373" s="8">
        <f t="shared" si="107"/>
        <v>5064.0370656720206</v>
      </c>
      <c r="M1373" s="14">
        <v>1.4166666666666667</v>
      </c>
      <c r="N1373">
        <f>VLOOKUP(B1373,'[1]ICI-DH'!$A:$H,8,FALSE)</f>
        <v>0.3</v>
      </c>
      <c r="O1373">
        <f>VLOOKUP(B1373,[2]Planilha1!$A:$G,6,FALSE)</f>
        <v>779</v>
      </c>
      <c r="P1373">
        <f t="shared" si="108"/>
        <v>1.2526874890450147E-3</v>
      </c>
      <c r="Q1373" s="16">
        <f t="shared" si="109"/>
        <v>1.2526874890450147E-3</v>
      </c>
    </row>
    <row r="1374" spans="1:17" x14ac:dyDescent="0.25">
      <c r="A1374" s="7">
        <v>410620</v>
      </c>
      <c r="B1374" s="7">
        <v>4106209</v>
      </c>
      <c r="C1374" t="s">
        <v>3902</v>
      </c>
      <c r="D1374" t="s">
        <v>3827</v>
      </c>
      <c r="E1374" t="s">
        <v>3828</v>
      </c>
      <c r="F1374" t="s">
        <v>10</v>
      </c>
      <c r="G1374">
        <v>19128</v>
      </c>
      <c r="H1374">
        <f t="shared" si="105"/>
        <v>19128</v>
      </c>
      <c r="I1374">
        <v>0.68100000000000005</v>
      </c>
      <c r="J1374" s="1">
        <v>98064832.239999995</v>
      </c>
      <c r="K1374" s="10">
        <f t="shared" si="106"/>
        <v>5126.7687285654538</v>
      </c>
      <c r="L1374" s="8">
        <f t="shared" si="107"/>
        <v>5126.7687285654538</v>
      </c>
      <c r="M1374" s="14">
        <v>0.7</v>
      </c>
      <c r="N1374">
        <f>VLOOKUP(B1374,'[1]ICI-DH'!$A:$H,8,FALSE)</f>
        <v>0.1</v>
      </c>
      <c r="O1374">
        <f>VLOOKUP(B1374,[2]Planilha1!$A:$G,6,FALSE)</f>
        <v>10</v>
      </c>
      <c r="P1374">
        <f t="shared" si="108"/>
        <v>5.2279381012128822E-4</v>
      </c>
      <c r="Q1374" s="16">
        <f t="shared" si="109"/>
        <v>5.2279381012128822E-4</v>
      </c>
    </row>
    <row r="1375" spans="1:17" x14ac:dyDescent="0.25">
      <c r="A1375" s="7">
        <v>290880</v>
      </c>
      <c r="B1375" s="7">
        <v>2908804</v>
      </c>
      <c r="C1375" t="s">
        <v>1888</v>
      </c>
      <c r="D1375" t="s">
        <v>1784</v>
      </c>
      <c r="E1375" t="s">
        <v>466</v>
      </c>
      <c r="F1375" t="s">
        <v>10</v>
      </c>
      <c r="G1375">
        <v>4333</v>
      </c>
      <c r="H1375">
        <f t="shared" si="105"/>
        <v>4333</v>
      </c>
      <c r="I1375">
        <v>0.57699999999999996</v>
      </c>
      <c r="J1375" s="1">
        <v>29221636.82</v>
      </c>
      <c r="K1375" s="10">
        <f t="shared" si="106"/>
        <v>6743.973417955227</v>
      </c>
      <c r="L1375" s="8">
        <f t="shared" si="107"/>
        <v>6743.973417955227</v>
      </c>
      <c r="M1375" s="14">
        <v>0.13333333333333336</v>
      </c>
      <c r="N1375">
        <f>VLOOKUP(B1375,'[1]ICI-DH'!$A:$H,8,FALSE)</f>
        <v>0.1</v>
      </c>
      <c r="O1375">
        <f>VLOOKUP(B1375,[2]Planilha1!$A:$G,6,FALSE)</f>
        <v>0</v>
      </c>
      <c r="P1375">
        <f t="shared" si="108"/>
        <v>0</v>
      </c>
      <c r="Q1375" s="16">
        <f t="shared" si="109"/>
        <v>0</v>
      </c>
    </row>
    <row r="1376" spans="1:17" x14ac:dyDescent="0.25">
      <c r="A1376" s="7">
        <v>311870</v>
      </c>
      <c r="B1376" s="7">
        <v>3118700</v>
      </c>
      <c r="C1376" t="s">
        <v>2387</v>
      </c>
      <c r="D1376" t="s">
        <v>2181</v>
      </c>
      <c r="E1376" t="s">
        <v>2182</v>
      </c>
      <c r="F1376" t="s">
        <v>10</v>
      </c>
      <c r="G1376">
        <v>9023</v>
      </c>
      <c r="H1376">
        <f t="shared" si="105"/>
        <v>9023</v>
      </c>
      <c r="I1376">
        <v>0.69399999999999995</v>
      </c>
      <c r="J1376" s="1">
        <v>47115596.170000002</v>
      </c>
      <c r="K1376" s="10">
        <f t="shared" si="106"/>
        <v>5221.721840851158</v>
      </c>
      <c r="L1376" s="8">
        <f t="shared" si="107"/>
        <v>5221.721840851158</v>
      </c>
      <c r="M1376" s="14">
        <v>0.56666666666666665</v>
      </c>
      <c r="N1376">
        <f>VLOOKUP(B1376,'[1]ICI-DH'!$A:$H,8,FALSE)</f>
        <v>0.1</v>
      </c>
      <c r="O1376">
        <f>VLOOKUP(B1376,[2]Planilha1!$A:$G,6,FALSE)</f>
        <v>0</v>
      </c>
      <c r="P1376">
        <f t="shared" si="108"/>
        <v>0</v>
      </c>
      <c r="Q1376" s="16">
        <f t="shared" si="109"/>
        <v>0</v>
      </c>
    </row>
    <row r="1377" spans="1:17" x14ac:dyDescent="0.25">
      <c r="A1377" s="7">
        <v>430583</v>
      </c>
      <c r="B1377" s="7">
        <v>4305835</v>
      </c>
      <c r="C1377" t="s">
        <v>4564</v>
      </c>
      <c r="D1377" t="s">
        <v>4459</v>
      </c>
      <c r="E1377" t="s">
        <v>3828</v>
      </c>
      <c r="F1377" t="s">
        <v>10</v>
      </c>
      <c r="G1377">
        <v>1290</v>
      </c>
      <c r="H1377">
        <f t="shared" si="105"/>
        <v>1290</v>
      </c>
      <c r="I1377">
        <v>0.69199999999999995</v>
      </c>
      <c r="J1377" s="1">
        <v>24557893.260000002</v>
      </c>
      <c r="K1377" s="10">
        <f t="shared" si="106"/>
        <v>19037.126558139535</v>
      </c>
      <c r="L1377" s="8">
        <f t="shared" si="107"/>
        <v>12739.39</v>
      </c>
      <c r="M1377" s="14">
        <v>0.10555555555555554</v>
      </c>
      <c r="N1377">
        <f>VLOOKUP(B1377,'[1]ICI-DH'!$A:$H,8,FALSE)</f>
        <v>0.1</v>
      </c>
      <c r="O1377">
        <f>VLOOKUP(B1377,[2]Planilha1!$A:$G,6,FALSE)</f>
        <v>0</v>
      </c>
      <c r="P1377">
        <f t="shared" si="108"/>
        <v>0</v>
      </c>
      <c r="Q1377" s="16">
        <f t="shared" si="109"/>
        <v>0</v>
      </c>
    </row>
    <row r="1378" spans="1:17" x14ac:dyDescent="0.25">
      <c r="A1378" s="7">
        <v>270220</v>
      </c>
      <c r="B1378" s="7">
        <v>2702207</v>
      </c>
      <c r="C1378" t="s">
        <v>1639</v>
      </c>
      <c r="D1378" t="s">
        <v>1620</v>
      </c>
      <c r="E1378" t="s">
        <v>466</v>
      </c>
      <c r="F1378" t="s">
        <v>10</v>
      </c>
      <c r="G1378">
        <v>5581</v>
      </c>
      <c r="H1378">
        <f t="shared" si="105"/>
        <v>5581</v>
      </c>
      <c r="I1378">
        <v>0.58599999999999997</v>
      </c>
      <c r="J1378" s="1">
        <v>53372202.07</v>
      </c>
      <c r="K1378" s="10">
        <f t="shared" si="106"/>
        <v>9563.1969306575884</v>
      </c>
      <c r="L1378" s="8">
        <f t="shared" si="107"/>
        <v>9563.1969306575884</v>
      </c>
      <c r="M1378" s="14">
        <v>0.37777777777777777</v>
      </c>
      <c r="N1378">
        <f>VLOOKUP(B1378,'[1]ICI-DH'!$A:$H,8,FALSE)</f>
        <v>0.4</v>
      </c>
      <c r="O1378">
        <f>VLOOKUP(B1378,[2]Planilha1!$A:$G,6,FALSE)</f>
        <v>0</v>
      </c>
      <c r="P1378">
        <f t="shared" si="108"/>
        <v>0</v>
      </c>
      <c r="Q1378" s="16">
        <f t="shared" si="109"/>
        <v>0</v>
      </c>
    </row>
    <row r="1379" spans="1:17" x14ac:dyDescent="0.25">
      <c r="A1379" s="7">
        <v>430585</v>
      </c>
      <c r="B1379" s="7">
        <v>4305850</v>
      </c>
      <c r="C1379" t="s">
        <v>4565</v>
      </c>
      <c r="D1379" t="s">
        <v>4459</v>
      </c>
      <c r="E1379" t="s">
        <v>3828</v>
      </c>
      <c r="F1379" t="s">
        <v>10</v>
      </c>
      <c r="G1379">
        <v>2211</v>
      </c>
      <c r="H1379">
        <f t="shared" si="105"/>
        <v>2211</v>
      </c>
      <c r="I1379">
        <v>0.746</v>
      </c>
      <c r="J1379" s="1">
        <v>37736291.359999999</v>
      </c>
      <c r="K1379" s="10">
        <f t="shared" si="106"/>
        <v>17067.522098597918</v>
      </c>
      <c r="L1379" s="8">
        <f t="shared" si="107"/>
        <v>12739.39</v>
      </c>
      <c r="M1379" s="14">
        <v>0.2166666666666667</v>
      </c>
      <c r="N1379">
        <f>VLOOKUP(B1379,'[1]ICI-DH'!$A:$H,8,FALSE)</f>
        <v>0.16</v>
      </c>
      <c r="O1379">
        <f>VLOOKUP(B1379,[2]Planilha1!$A:$G,6,FALSE)</f>
        <v>0</v>
      </c>
      <c r="P1379">
        <f t="shared" si="108"/>
        <v>0</v>
      </c>
      <c r="Q1379" s="16">
        <f t="shared" si="109"/>
        <v>0</v>
      </c>
    </row>
    <row r="1380" spans="1:17" x14ac:dyDescent="0.25">
      <c r="A1380" s="7">
        <v>311880</v>
      </c>
      <c r="B1380" s="7">
        <v>3118809</v>
      </c>
      <c r="C1380" t="s">
        <v>2388</v>
      </c>
      <c r="D1380" t="s">
        <v>2181</v>
      </c>
      <c r="E1380" t="s">
        <v>2182</v>
      </c>
      <c r="F1380" t="s">
        <v>10</v>
      </c>
      <c r="G1380">
        <v>25377</v>
      </c>
      <c r="H1380">
        <f t="shared" si="105"/>
        <v>25377</v>
      </c>
      <c r="I1380">
        <v>0.64200000000000002</v>
      </c>
      <c r="J1380" s="1">
        <v>99046064.799999997</v>
      </c>
      <c r="K1380" s="10">
        <f t="shared" si="106"/>
        <v>3902.9855696102768</v>
      </c>
      <c r="L1380" s="8">
        <f t="shared" si="107"/>
        <v>3902.9855696102768</v>
      </c>
      <c r="M1380" s="14">
        <v>0.46666666666666662</v>
      </c>
      <c r="N1380">
        <f>VLOOKUP(B1380,'[1]ICI-DH'!$A:$H,8,FALSE)</f>
        <v>0.1</v>
      </c>
      <c r="O1380">
        <f>VLOOKUP(B1380,[2]Planilha1!$A:$G,6,FALSE)</f>
        <v>0</v>
      </c>
      <c r="P1380">
        <f t="shared" si="108"/>
        <v>0</v>
      </c>
      <c r="Q1380" s="16">
        <f t="shared" si="109"/>
        <v>0</v>
      </c>
    </row>
    <row r="1381" spans="1:17" x14ac:dyDescent="0.25">
      <c r="A1381" s="7">
        <v>290890</v>
      </c>
      <c r="B1381" s="7">
        <v>2908903</v>
      </c>
      <c r="C1381" t="s">
        <v>1889</v>
      </c>
      <c r="D1381" t="s">
        <v>1784</v>
      </c>
      <c r="E1381" t="s">
        <v>466</v>
      </c>
      <c r="F1381" t="s">
        <v>10</v>
      </c>
      <c r="G1381">
        <v>26692</v>
      </c>
      <c r="H1381">
        <f t="shared" si="105"/>
        <v>26692</v>
      </c>
      <c r="I1381">
        <v>0.59199999999999997</v>
      </c>
      <c r="J1381" s="1">
        <v>120332583.83</v>
      </c>
      <c r="K1381" s="10">
        <f t="shared" si="106"/>
        <v>4508.1891139667314</v>
      </c>
      <c r="L1381" s="8">
        <f t="shared" si="107"/>
        <v>4508.1891139667314</v>
      </c>
      <c r="M1381" s="14">
        <v>0.75555555555555554</v>
      </c>
      <c r="N1381">
        <f>VLOOKUP(B1381,'[1]ICI-DH'!$A:$H,8,FALSE)</f>
        <v>0.16</v>
      </c>
      <c r="O1381">
        <f>VLOOKUP(B1381,[2]Planilha1!$A:$G,6,FALSE)</f>
        <v>5</v>
      </c>
      <c r="P1381">
        <f t="shared" si="108"/>
        <v>1.8732204405814477E-4</v>
      </c>
      <c r="Q1381" s="16">
        <f t="shared" si="109"/>
        <v>1.8732204405814477E-4</v>
      </c>
    </row>
    <row r="1382" spans="1:17" x14ac:dyDescent="0.25">
      <c r="A1382" s="7">
        <v>410630</v>
      </c>
      <c r="B1382" s="7">
        <v>4106308</v>
      </c>
      <c r="C1382" t="s">
        <v>3903</v>
      </c>
      <c r="D1382" t="s">
        <v>3827</v>
      </c>
      <c r="E1382" t="s">
        <v>3828</v>
      </c>
      <c r="F1382" t="s">
        <v>10</v>
      </c>
      <c r="G1382">
        <v>17470</v>
      </c>
      <c r="H1382">
        <f t="shared" si="105"/>
        <v>17470</v>
      </c>
      <c r="I1382">
        <v>0.73799999999999999</v>
      </c>
      <c r="J1382" s="1">
        <v>122880389.06</v>
      </c>
      <c r="K1382" s="10">
        <f t="shared" si="106"/>
        <v>7033.7944510589587</v>
      </c>
      <c r="L1382" s="8">
        <f t="shared" si="107"/>
        <v>7033.7944510589587</v>
      </c>
      <c r="M1382" s="14">
        <v>0.4333333333333334</v>
      </c>
      <c r="N1382">
        <f>VLOOKUP(B1382,'[1]ICI-DH'!$A:$H,8,FALSE)</f>
        <v>0.1</v>
      </c>
      <c r="O1382">
        <f>VLOOKUP(B1382,[2]Planilha1!$A:$G,6,FALSE)</f>
        <v>5</v>
      </c>
      <c r="P1382">
        <f t="shared" si="108"/>
        <v>2.8620492272467084E-4</v>
      </c>
      <c r="Q1382" s="16">
        <f t="shared" si="109"/>
        <v>2.8620492272467084E-4</v>
      </c>
    </row>
    <row r="1383" spans="1:17" x14ac:dyDescent="0.25">
      <c r="A1383" s="7">
        <v>330150</v>
      </c>
      <c r="B1383" s="7">
        <v>3301504</v>
      </c>
      <c r="C1383" t="s">
        <v>3134</v>
      </c>
      <c r="D1383" t="s">
        <v>3113</v>
      </c>
      <c r="E1383" t="s">
        <v>2182</v>
      </c>
      <c r="F1383" t="s">
        <v>10</v>
      </c>
      <c r="G1383">
        <v>20783</v>
      </c>
      <c r="H1383">
        <f t="shared" si="105"/>
        <v>20783</v>
      </c>
      <c r="I1383">
        <v>0.72899999999999998</v>
      </c>
      <c r="J1383" s="1">
        <v>152591534.05000001</v>
      </c>
      <c r="K1383" s="10">
        <f t="shared" si="106"/>
        <v>7342.1322258576729</v>
      </c>
      <c r="L1383" s="8">
        <f t="shared" si="107"/>
        <v>7342.1322258576729</v>
      </c>
      <c r="M1383" s="14">
        <v>0.2277777777777778</v>
      </c>
      <c r="N1383">
        <f>VLOOKUP(B1383,'[1]ICI-DH'!$A:$H,8,FALSE)</f>
        <v>0.2</v>
      </c>
      <c r="O1383">
        <f>VLOOKUP(B1383,[2]Planilha1!$A:$G,6,FALSE)</f>
        <v>6</v>
      </c>
      <c r="P1383">
        <f t="shared" si="108"/>
        <v>2.8869749314343454E-4</v>
      </c>
      <c r="Q1383" s="16">
        <f t="shared" si="109"/>
        <v>2.8869749314343454E-4</v>
      </c>
    </row>
    <row r="1384" spans="1:17" x14ac:dyDescent="0.25">
      <c r="A1384" s="7">
        <v>351240</v>
      </c>
      <c r="B1384" s="7">
        <v>3512407</v>
      </c>
      <c r="C1384" t="s">
        <v>3334</v>
      </c>
      <c r="D1384" t="s">
        <v>3202</v>
      </c>
      <c r="E1384" t="s">
        <v>2182</v>
      </c>
      <c r="F1384" t="s">
        <v>10</v>
      </c>
      <c r="G1384">
        <v>24514</v>
      </c>
      <c r="H1384">
        <f t="shared" si="105"/>
        <v>24514</v>
      </c>
      <c r="I1384">
        <v>0.75800000000000001</v>
      </c>
      <c r="J1384" s="1">
        <v>275010495.00999999</v>
      </c>
      <c r="K1384" s="10">
        <f t="shared" si="106"/>
        <v>11218.507587908949</v>
      </c>
      <c r="L1384" s="8">
        <f t="shared" si="107"/>
        <v>11218.507587908949</v>
      </c>
      <c r="M1384" s="14">
        <v>0.55000000000000004</v>
      </c>
      <c r="N1384">
        <f>VLOOKUP(B1384,'[1]ICI-DH'!$A:$H,8,FALSE)</f>
        <v>0.1</v>
      </c>
      <c r="O1384">
        <f>VLOOKUP(B1384,[2]Planilha1!$A:$G,6,FALSE)</f>
        <v>29</v>
      </c>
      <c r="P1384">
        <f t="shared" si="108"/>
        <v>1.1829974708329933E-3</v>
      </c>
      <c r="Q1384" s="16">
        <f t="shared" si="109"/>
        <v>1.1829974708329933E-3</v>
      </c>
    </row>
    <row r="1385" spans="1:17" x14ac:dyDescent="0.25">
      <c r="A1385" s="7">
        <v>290900</v>
      </c>
      <c r="B1385" s="7">
        <v>2909000</v>
      </c>
      <c r="C1385" t="s">
        <v>1890</v>
      </c>
      <c r="D1385" t="s">
        <v>1784</v>
      </c>
      <c r="E1385" t="s">
        <v>466</v>
      </c>
      <c r="F1385" t="s">
        <v>10</v>
      </c>
      <c r="G1385">
        <v>7546</v>
      </c>
      <c r="H1385">
        <f t="shared" si="105"/>
        <v>7546</v>
      </c>
      <c r="I1385">
        <v>0.57899999999999996</v>
      </c>
      <c r="J1385" s="1">
        <v>42221341.18</v>
      </c>
      <c r="K1385" s="10">
        <f t="shared" si="106"/>
        <v>5595.1949615690428</v>
      </c>
      <c r="L1385" s="8">
        <f t="shared" si="107"/>
        <v>5595.1949615690428</v>
      </c>
      <c r="M1385" s="14">
        <v>0.5</v>
      </c>
      <c r="N1385">
        <f>VLOOKUP(B1385,'[1]ICI-DH'!$A:$H,8,FALSE)</f>
        <v>0.16</v>
      </c>
      <c r="O1385">
        <f>VLOOKUP(B1385,[2]Planilha1!$A:$G,6,FALSE)</f>
        <v>0</v>
      </c>
      <c r="P1385">
        <f t="shared" si="108"/>
        <v>0</v>
      </c>
      <c r="Q1385" s="16">
        <f t="shared" si="109"/>
        <v>0</v>
      </c>
    </row>
    <row r="1386" spans="1:17" x14ac:dyDescent="0.25">
      <c r="A1386" s="7">
        <v>420435</v>
      </c>
      <c r="B1386" s="7">
        <v>4204350</v>
      </c>
      <c r="C1386" t="s">
        <v>4259</v>
      </c>
      <c r="D1386" t="s">
        <v>4197</v>
      </c>
      <c r="E1386" t="s">
        <v>3828</v>
      </c>
      <c r="F1386" t="s">
        <v>10</v>
      </c>
      <c r="G1386">
        <v>4781</v>
      </c>
      <c r="H1386">
        <f t="shared" si="105"/>
        <v>4781</v>
      </c>
      <c r="I1386">
        <v>0.747</v>
      </c>
      <c r="J1386" s="1">
        <v>52597875.670000002</v>
      </c>
      <c r="K1386" s="10">
        <f t="shared" si="106"/>
        <v>11001.438123823469</v>
      </c>
      <c r="L1386" s="8">
        <f t="shared" si="107"/>
        <v>11001.438123823469</v>
      </c>
      <c r="M1386" s="14">
        <v>-2.2222222222222233E-2</v>
      </c>
      <c r="N1386">
        <f>VLOOKUP(B1386,'[1]ICI-DH'!$A:$H,8,FALSE)</f>
        <v>0.1</v>
      </c>
      <c r="O1386">
        <f>VLOOKUP(B1386,[2]Planilha1!$A:$G,6,FALSE)</f>
        <v>0</v>
      </c>
      <c r="P1386">
        <f t="shared" si="108"/>
        <v>0</v>
      </c>
      <c r="Q1386" s="16">
        <f t="shared" si="109"/>
        <v>0</v>
      </c>
    </row>
    <row r="1387" spans="1:17" x14ac:dyDescent="0.25">
      <c r="A1387" s="7">
        <v>311890</v>
      </c>
      <c r="B1387" s="7">
        <v>3118908</v>
      </c>
      <c r="C1387" t="s">
        <v>2389</v>
      </c>
      <c r="D1387" t="s">
        <v>2181</v>
      </c>
      <c r="E1387" t="s">
        <v>2182</v>
      </c>
      <c r="F1387" t="s">
        <v>10</v>
      </c>
      <c r="G1387">
        <v>7547</v>
      </c>
      <c r="H1387">
        <f t="shared" si="105"/>
        <v>7547</v>
      </c>
      <c r="I1387">
        <v>0.65600000000000003</v>
      </c>
      <c r="J1387" s="1">
        <v>36925193.560000002</v>
      </c>
      <c r="K1387" s="10">
        <f t="shared" si="106"/>
        <v>4892.6982324102291</v>
      </c>
      <c r="L1387" s="8">
        <f t="shared" si="107"/>
        <v>4892.6982324102291</v>
      </c>
      <c r="M1387" s="14">
        <v>0.2</v>
      </c>
      <c r="N1387">
        <f>VLOOKUP(B1387,'[1]ICI-DH'!$A:$H,8,FALSE)</f>
        <v>0.1</v>
      </c>
      <c r="O1387">
        <f>VLOOKUP(B1387,[2]Planilha1!$A:$G,6,FALSE)</f>
        <v>7</v>
      </c>
      <c r="P1387">
        <f t="shared" si="108"/>
        <v>9.2752086921955748E-4</v>
      </c>
      <c r="Q1387" s="16">
        <f t="shared" si="109"/>
        <v>9.2752086921955748E-4</v>
      </c>
    </row>
    <row r="1388" spans="1:17" x14ac:dyDescent="0.25">
      <c r="A1388" s="7">
        <v>311900</v>
      </c>
      <c r="B1388" s="7">
        <v>3119005</v>
      </c>
      <c r="C1388" t="s">
        <v>2390</v>
      </c>
      <c r="D1388" t="s">
        <v>2181</v>
      </c>
      <c r="E1388" t="s">
        <v>2182</v>
      </c>
      <c r="F1388" t="s">
        <v>10</v>
      </c>
      <c r="G1388">
        <v>3200</v>
      </c>
      <c r="H1388">
        <f t="shared" si="105"/>
        <v>3200</v>
      </c>
      <c r="I1388">
        <v>0.66</v>
      </c>
      <c r="J1388" s="1">
        <v>26831544.5</v>
      </c>
      <c r="K1388" s="10">
        <f t="shared" si="106"/>
        <v>8384.8576562500002</v>
      </c>
      <c r="L1388" s="8">
        <f t="shared" si="107"/>
        <v>8384.8576562500002</v>
      </c>
      <c r="M1388" s="14">
        <v>0.62777777777777777</v>
      </c>
      <c r="N1388">
        <f>VLOOKUP(B1388,'[1]ICI-DH'!$A:$H,8,FALSE)</f>
        <v>0.1</v>
      </c>
      <c r="O1388">
        <f>VLOOKUP(B1388,[2]Planilha1!$A:$G,6,FALSE)</f>
        <v>0</v>
      </c>
      <c r="P1388">
        <f t="shared" si="108"/>
        <v>0</v>
      </c>
      <c r="Q1388" s="16">
        <f t="shared" si="109"/>
        <v>0</v>
      </c>
    </row>
    <row r="1389" spans="1:17" x14ac:dyDescent="0.25">
      <c r="A1389" s="7">
        <v>230400</v>
      </c>
      <c r="B1389" s="7">
        <v>2304004</v>
      </c>
      <c r="C1389" t="s">
        <v>953</v>
      </c>
      <c r="D1389" t="s">
        <v>905</v>
      </c>
      <c r="E1389" t="s">
        <v>466</v>
      </c>
      <c r="F1389" t="s">
        <v>10</v>
      </c>
      <c r="G1389">
        <v>20953</v>
      </c>
      <c r="H1389">
        <f t="shared" si="105"/>
        <v>20953</v>
      </c>
      <c r="I1389">
        <v>0.61</v>
      </c>
      <c r="J1389" s="1">
        <v>115070028.93000001</v>
      </c>
      <c r="K1389" s="10">
        <f t="shared" si="106"/>
        <v>5491.816395265595</v>
      </c>
      <c r="L1389" s="8">
        <f t="shared" si="107"/>
        <v>5491.816395265595</v>
      </c>
      <c r="M1389" s="14">
        <v>0.35</v>
      </c>
      <c r="N1389">
        <f>VLOOKUP(B1389,'[1]ICI-DH'!$A:$H,8,FALSE)</f>
        <v>0.36</v>
      </c>
      <c r="O1389">
        <f>VLOOKUP(B1389,[2]Planilha1!$A:$G,6,FALSE)</f>
        <v>4</v>
      </c>
      <c r="P1389">
        <f t="shared" si="108"/>
        <v>1.9090345057986923E-4</v>
      </c>
      <c r="Q1389" s="16">
        <f t="shared" si="109"/>
        <v>1.9090345057986923E-4</v>
      </c>
    </row>
    <row r="1390" spans="1:17" x14ac:dyDescent="0.25">
      <c r="A1390" s="7">
        <v>250480</v>
      </c>
      <c r="B1390" s="7">
        <v>2504801</v>
      </c>
      <c r="C1390" t="s">
        <v>1305</v>
      </c>
      <c r="D1390" t="s">
        <v>1247</v>
      </c>
      <c r="E1390" t="s">
        <v>466</v>
      </c>
      <c r="F1390" t="s">
        <v>10</v>
      </c>
      <c r="G1390">
        <v>14683</v>
      </c>
      <c r="H1390">
        <f t="shared" si="105"/>
        <v>14683</v>
      </c>
      <c r="I1390">
        <v>0.59199999999999997</v>
      </c>
      <c r="J1390" s="1">
        <v>61486371.810000002</v>
      </c>
      <c r="K1390" s="10">
        <f t="shared" si="106"/>
        <v>4187.5891718313696</v>
      </c>
      <c r="L1390" s="8">
        <f t="shared" si="107"/>
        <v>4187.5891718313696</v>
      </c>
      <c r="M1390" s="14">
        <v>0.46111111111111108</v>
      </c>
      <c r="N1390">
        <f>VLOOKUP(B1390,'[1]ICI-DH'!$A:$H,8,FALSE)</f>
        <v>0.16</v>
      </c>
      <c r="O1390">
        <f>VLOOKUP(B1390,[2]Planilha1!$A:$G,6,FALSE)</f>
        <v>0</v>
      </c>
      <c r="P1390">
        <f t="shared" si="108"/>
        <v>0</v>
      </c>
      <c r="Q1390" s="16">
        <f t="shared" si="109"/>
        <v>0</v>
      </c>
    </row>
    <row r="1391" spans="1:17" x14ac:dyDescent="0.25">
      <c r="A1391" s="7">
        <v>500310</v>
      </c>
      <c r="B1391" s="7">
        <v>5003108</v>
      </c>
      <c r="C1391" t="s">
        <v>4951</v>
      </c>
      <c r="D1391" t="s">
        <v>4931</v>
      </c>
      <c r="E1391" t="s">
        <v>4932</v>
      </c>
      <c r="F1391" t="s">
        <v>10</v>
      </c>
      <c r="G1391">
        <v>4783</v>
      </c>
      <c r="H1391">
        <f t="shared" si="105"/>
        <v>4783</v>
      </c>
      <c r="I1391">
        <v>0.67100000000000004</v>
      </c>
      <c r="J1391" s="1">
        <v>41394182.210000001</v>
      </c>
      <c r="K1391" s="10">
        <f t="shared" si="106"/>
        <v>8654.4390988919095</v>
      </c>
      <c r="L1391" s="8">
        <f t="shared" si="107"/>
        <v>8654.4390988919095</v>
      </c>
      <c r="M1391" s="14">
        <v>0.28333333333333333</v>
      </c>
      <c r="N1391">
        <f>VLOOKUP(B1391,'[1]ICI-DH'!$A:$H,8,FALSE)</f>
        <v>0.1</v>
      </c>
      <c r="O1391">
        <f>VLOOKUP(B1391,[2]Planilha1!$A:$G,6,FALSE)</f>
        <v>0</v>
      </c>
      <c r="P1391">
        <f t="shared" si="108"/>
        <v>0</v>
      </c>
      <c r="Q1391" s="16">
        <f t="shared" si="109"/>
        <v>0</v>
      </c>
    </row>
    <row r="1392" spans="1:17" x14ac:dyDescent="0.25">
      <c r="A1392" s="7">
        <v>290910</v>
      </c>
      <c r="B1392" s="7">
        <v>2909109</v>
      </c>
      <c r="C1392" t="s">
        <v>1891</v>
      </c>
      <c r="D1392" t="s">
        <v>1784</v>
      </c>
      <c r="E1392" t="s">
        <v>466</v>
      </c>
      <c r="F1392" t="s">
        <v>10</v>
      </c>
      <c r="G1392">
        <v>13990</v>
      </c>
      <c r="H1392">
        <f t="shared" si="105"/>
        <v>13990</v>
      </c>
      <c r="I1392">
        <v>0.6</v>
      </c>
      <c r="J1392" s="1">
        <v>79807152.819999993</v>
      </c>
      <c r="K1392" s="10">
        <f t="shared" si="106"/>
        <v>5704.5856197283765</v>
      </c>
      <c r="L1392" s="8">
        <f t="shared" si="107"/>
        <v>5704.5856197283765</v>
      </c>
      <c r="M1392" s="14">
        <v>0.22777777777777777</v>
      </c>
      <c r="N1392">
        <f>VLOOKUP(B1392,'[1]ICI-DH'!$A:$H,8,FALSE)</f>
        <v>0.1</v>
      </c>
      <c r="O1392">
        <f>VLOOKUP(B1392,[2]Planilha1!$A:$G,6,FALSE)</f>
        <v>0</v>
      </c>
      <c r="P1392">
        <f t="shared" si="108"/>
        <v>0</v>
      </c>
      <c r="Q1392" s="16">
        <f t="shared" si="109"/>
        <v>0</v>
      </c>
    </row>
    <row r="1393" spans="1:17" x14ac:dyDescent="0.25">
      <c r="A1393" s="7">
        <v>311910</v>
      </c>
      <c r="B1393" s="7">
        <v>3119104</v>
      </c>
      <c r="C1393" t="s">
        <v>2391</v>
      </c>
      <c r="D1393" t="s">
        <v>2181</v>
      </c>
      <c r="E1393" t="s">
        <v>2182</v>
      </c>
      <c r="F1393" t="s">
        <v>10</v>
      </c>
      <c r="G1393">
        <v>23532</v>
      </c>
      <c r="H1393">
        <f t="shared" si="105"/>
        <v>23532</v>
      </c>
      <c r="I1393">
        <v>0.68</v>
      </c>
      <c r="J1393" s="1">
        <v>114319864.20999999</v>
      </c>
      <c r="K1393" s="10">
        <f t="shared" si="106"/>
        <v>4858.0598423423417</v>
      </c>
      <c r="L1393" s="8">
        <f t="shared" si="107"/>
        <v>4858.0598423423417</v>
      </c>
      <c r="M1393" s="14">
        <v>0.41666666666666663</v>
      </c>
      <c r="N1393">
        <f>VLOOKUP(B1393,'[1]ICI-DH'!$A:$H,8,FALSE)</f>
        <v>0.1</v>
      </c>
      <c r="O1393">
        <f>VLOOKUP(B1393,[2]Planilha1!$A:$G,6,FALSE)</f>
        <v>1</v>
      </c>
      <c r="P1393">
        <f t="shared" si="108"/>
        <v>4.2495325514193439E-5</v>
      </c>
      <c r="Q1393" s="16">
        <f t="shared" si="109"/>
        <v>4.2495325514193439E-5</v>
      </c>
    </row>
    <row r="1394" spans="1:17" x14ac:dyDescent="0.25">
      <c r="A1394" s="7">
        <v>410640</v>
      </c>
      <c r="B1394" s="7">
        <v>4106407</v>
      </c>
      <c r="C1394" t="s">
        <v>3904</v>
      </c>
      <c r="D1394" t="s">
        <v>3827</v>
      </c>
      <c r="E1394" t="s">
        <v>3828</v>
      </c>
      <c r="F1394" t="s">
        <v>10</v>
      </c>
      <c r="G1394">
        <v>45206</v>
      </c>
      <c r="H1394">
        <f t="shared" si="105"/>
        <v>45206</v>
      </c>
      <c r="I1394">
        <v>0.75900000000000001</v>
      </c>
      <c r="J1394" s="1">
        <v>238675577.08000001</v>
      </c>
      <c r="K1394" s="10">
        <f t="shared" si="106"/>
        <v>5279.7322718223249</v>
      </c>
      <c r="L1394" s="8">
        <f t="shared" si="107"/>
        <v>5279.7322718223249</v>
      </c>
      <c r="M1394" s="14">
        <v>0.73333333333333339</v>
      </c>
      <c r="N1394">
        <f>VLOOKUP(B1394,'[1]ICI-DH'!$A:$H,8,FALSE)</f>
        <v>0.16</v>
      </c>
      <c r="O1394">
        <f>VLOOKUP(B1394,[2]Planilha1!$A:$G,6,FALSE)</f>
        <v>47</v>
      </c>
      <c r="P1394">
        <f t="shared" si="108"/>
        <v>1.0396849975666948E-3</v>
      </c>
      <c r="Q1394" s="16">
        <f t="shared" si="109"/>
        <v>1.0396849975666948E-3</v>
      </c>
    </row>
    <row r="1395" spans="1:17" x14ac:dyDescent="0.25">
      <c r="A1395" s="7">
        <v>311920</v>
      </c>
      <c r="B1395" s="7">
        <v>3119203</v>
      </c>
      <c r="C1395" t="s">
        <v>2392</v>
      </c>
      <c r="D1395" t="s">
        <v>2181</v>
      </c>
      <c r="E1395" t="s">
        <v>2182</v>
      </c>
      <c r="F1395" t="s">
        <v>10</v>
      </c>
      <c r="G1395">
        <v>10884</v>
      </c>
      <c r="H1395">
        <f t="shared" si="105"/>
        <v>10884</v>
      </c>
      <c r="I1395">
        <v>0.626</v>
      </c>
      <c r="J1395" s="1">
        <v>54367460.020000003</v>
      </c>
      <c r="K1395" s="10">
        <f t="shared" si="106"/>
        <v>4995.1727324513049</v>
      </c>
      <c r="L1395" s="8">
        <f t="shared" si="107"/>
        <v>4995.1727324513049</v>
      </c>
      <c r="M1395" s="14">
        <v>0.45</v>
      </c>
      <c r="N1395">
        <f>VLOOKUP(B1395,'[1]ICI-DH'!$A:$H,8,FALSE)</f>
        <v>0.16</v>
      </c>
      <c r="O1395">
        <f>VLOOKUP(B1395,[2]Planilha1!$A:$G,6,FALSE)</f>
        <v>0</v>
      </c>
      <c r="P1395">
        <f t="shared" si="108"/>
        <v>0</v>
      </c>
      <c r="Q1395" s="16">
        <f t="shared" si="109"/>
        <v>0</v>
      </c>
    </row>
    <row r="1396" spans="1:17" x14ac:dyDescent="0.25">
      <c r="A1396" s="7">
        <v>351250</v>
      </c>
      <c r="B1396" s="7">
        <v>3512506</v>
      </c>
      <c r="C1396" t="s">
        <v>3335</v>
      </c>
      <c r="D1396" t="s">
        <v>3202</v>
      </c>
      <c r="E1396" t="s">
        <v>2182</v>
      </c>
      <c r="F1396" t="s">
        <v>10</v>
      </c>
      <c r="G1396">
        <v>5400</v>
      </c>
      <c r="H1396">
        <f t="shared" si="105"/>
        <v>5400</v>
      </c>
      <c r="I1396">
        <v>0.71899999999999997</v>
      </c>
      <c r="J1396" s="1">
        <v>41020400.460000001</v>
      </c>
      <c r="K1396" s="10">
        <f t="shared" si="106"/>
        <v>7596.370455555556</v>
      </c>
      <c r="L1396" s="8">
        <f t="shared" si="107"/>
        <v>7596.370455555556</v>
      </c>
      <c r="M1396" s="14">
        <v>0.31111111111111106</v>
      </c>
      <c r="N1396">
        <f>VLOOKUP(B1396,'[1]ICI-DH'!$A:$H,8,FALSE)</f>
        <v>0.16</v>
      </c>
      <c r="O1396">
        <f>VLOOKUP(B1396,[2]Planilha1!$A:$G,6,FALSE)</f>
        <v>2</v>
      </c>
      <c r="P1396">
        <f t="shared" si="108"/>
        <v>3.7037037037037035E-4</v>
      </c>
      <c r="Q1396" s="16">
        <f t="shared" si="109"/>
        <v>3.7037037037037035E-4</v>
      </c>
    </row>
    <row r="1397" spans="1:17" x14ac:dyDescent="0.25">
      <c r="A1397" s="7">
        <v>210360</v>
      </c>
      <c r="B1397" s="7">
        <v>2103604</v>
      </c>
      <c r="C1397" t="s">
        <v>527</v>
      </c>
      <c r="D1397" t="s">
        <v>465</v>
      </c>
      <c r="E1397" t="s">
        <v>466</v>
      </c>
      <c r="F1397" t="s">
        <v>10</v>
      </c>
      <c r="G1397">
        <v>59566</v>
      </c>
      <c r="H1397">
        <f t="shared" si="105"/>
        <v>59566</v>
      </c>
      <c r="I1397">
        <v>0.57599999999999996</v>
      </c>
      <c r="J1397" s="1">
        <v>217641223.66999999</v>
      </c>
      <c r="K1397" s="10">
        <f t="shared" si="106"/>
        <v>3653.7827564382364</v>
      </c>
      <c r="L1397" s="8">
        <f t="shared" si="107"/>
        <v>3653.7827564382364</v>
      </c>
      <c r="M1397" s="14">
        <v>0.71111111111111103</v>
      </c>
      <c r="N1397">
        <f>VLOOKUP(B1397,'[1]ICI-DH'!$A:$H,8,FALSE)</f>
        <v>0.8</v>
      </c>
      <c r="O1397">
        <f>VLOOKUP(B1397,[2]Planilha1!$A:$G,6,FALSE)</f>
        <v>7</v>
      </c>
      <c r="P1397">
        <f t="shared" si="108"/>
        <v>1.1751670416009132E-4</v>
      </c>
      <c r="Q1397" s="16">
        <f t="shared" si="109"/>
        <v>1.1751670416009132E-4</v>
      </c>
    </row>
    <row r="1398" spans="1:17" x14ac:dyDescent="0.25">
      <c r="A1398" s="7">
        <v>311930</v>
      </c>
      <c r="B1398" s="7">
        <v>3119302</v>
      </c>
      <c r="C1398" t="s">
        <v>2393</v>
      </c>
      <c r="D1398" t="s">
        <v>2181</v>
      </c>
      <c r="E1398" t="s">
        <v>2182</v>
      </c>
      <c r="F1398" t="s">
        <v>10</v>
      </c>
      <c r="G1398">
        <v>28894</v>
      </c>
      <c r="H1398">
        <f t="shared" si="105"/>
        <v>28894</v>
      </c>
      <c r="I1398">
        <v>0.70799999999999996</v>
      </c>
      <c r="J1398" s="1">
        <v>164279778.68000001</v>
      </c>
      <c r="K1398" s="10">
        <f t="shared" si="106"/>
        <v>5685.6018093721887</v>
      </c>
      <c r="L1398" s="8">
        <f t="shared" si="107"/>
        <v>5685.6018093721887</v>
      </c>
      <c r="M1398" s="14">
        <v>1.4</v>
      </c>
      <c r="N1398">
        <f>VLOOKUP(B1398,'[1]ICI-DH'!$A:$H,8,FALSE)</f>
        <v>0.1</v>
      </c>
      <c r="O1398">
        <f>VLOOKUP(B1398,[2]Planilha1!$A:$G,6,FALSE)</f>
        <v>2</v>
      </c>
      <c r="P1398">
        <f t="shared" si="108"/>
        <v>6.9218522876721806E-5</v>
      </c>
      <c r="Q1398" s="16">
        <f t="shared" si="109"/>
        <v>6.9218522876721806E-5</v>
      </c>
    </row>
    <row r="1399" spans="1:17" x14ac:dyDescent="0.25">
      <c r="A1399" s="7">
        <v>430587</v>
      </c>
      <c r="B1399" s="7">
        <v>4305871</v>
      </c>
      <c r="C1399" t="s">
        <v>4566</v>
      </c>
      <c r="D1399" t="s">
        <v>4459</v>
      </c>
      <c r="E1399" t="s">
        <v>3828</v>
      </c>
      <c r="F1399" t="s">
        <v>10</v>
      </c>
      <c r="G1399">
        <v>2822</v>
      </c>
      <c r="H1399">
        <f t="shared" si="105"/>
        <v>2822</v>
      </c>
      <c r="I1399">
        <v>0.74399999999999999</v>
      </c>
      <c r="J1399" s="1">
        <v>39530513.689999998</v>
      </c>
      <c r="K1399" s="10">
        <f t="shared" si="106"/>
        <v>14007.977919914953</v>
      </c>
      <c r="L1399" s="8">
        <f t="shared" si="107"/>
        <v>12739.39</v>
      </c>
      <c r="M1399" s="14">
        <v>0.3</v>
      </c>
      <c r="N1399">
        <f>VLOOKUP(B1399,'[1]ICI-DH'!$A:$H,8,FALSE)</f>
        <v>0.1</v>
      </c>
      <c r="O1399">
        <f>VLOOKUP(B1399,[2]Planilha1!$A:$G,6,FALSE)</f>
        <v>0</v>
      </c>
      <c r="P1399">
        <f t="shared" si="108"/>
        <v>0</v>
      </c>
      <c r="Q1399" s="16">
        <f t="shared" si="109"/>
        <v>0</v>
      </c>
    </row>
    <row r="1400" spans="1:17" x14ac:dyDescent="0.25">
      <c r="A1400" s="7">
        <v>430590</v>
      </c>
      <c r="B1400" s="7">
        <v>4305900</v>
      </c>
      <c r="C1400" t="s">
        <v>4567</v>
      </c>
      <c r="D1400" t="s">
        <v>4459</v>
      </c>
      <c r="E1400" t="s">
        <v>3828</v>
      </c>
      <c r="F1400" t="s">
        <v>10</v>
      </c>
      <c r="G1400">
        <v>6144</v>
      </c>
      <c r="H1400">
        <f t="shared" si="105"/>
        <v>6144</v>
      </c>
      <c r="I1400">
        <v>0.66500000000000004</v>
      </c>
      <c r="J1400" s="1">
        <v>57886073.07</v>
      </c>
      <c r="K1400" s="10">
        <f t="shared" si="106"/>
        <v>9421.5613720703132</v>
      </c>
      <c r="L1400" s="8">
        <f t="shared" si="107"/>
        <v>9421.5613720703132</v>
      </c>
      <c r="M1400" s="14">
        <v>0.28888888888888886</v>
      </c>
      <c r="N1400">
        <f>VLOOKUP(B1400,'[1]ICI-DH'!$A:$H,8,FALSE)</f>
        <v>0.5</v>
      </c>
      <c r="O1400">
        <f>VLOOKUP(B1400,[2]Planilha1!$A:$G,6,FALSE)</f>
        <v>0</v>
      </c>
      <c r="P1400">
        <f t="shared" si="108"/>
        <v>0</v>
      </c>
      <c r="Q1400" s="16">
        <f t="shared" si="109"/>
        <v>0</v>
      </c>
    </row>
    <row r="1401" spans="1:17" x14ac:dyDescent="0.25">
      <c r="A1401" s="7">
        <v>410645</v>
      </c>
      <c r="B1401" s="7">
        <v>4106456</v>
      </c>
      <c r="C1401" t="s">
        <v>3905</v>
      </c>
      <c r="D1401" t="s">
        <v>3827</v>
      </c>
      <c r="E1401" t="s">
        <v>3828</v>
      </c>
      <c r="F1401" t="s">
        <v>10</v>
      </c>
      <c r="G1401">
        <v>5649</v>
      </c>
      <c r="H1401">
        <f t="shared" si="105"/>
        <v>5649</v>
      </c>
      <c r="I1401">
        <v>0.6</v>
      </c>
      <c r="J1401" s="1">
        <v>59069033.43</v>
      </c>
      <c r="K1401" s="10">
        <f t="shared" si="106"/>
        <v>10456.546898566117</v>
      </c>
      <c r="L1401" s="8">
        <f t="shared" si="107"/>
        <v>10456.546898566117</v>
      </c>
      <c r="M1401" s="14">
        <v>1.0333333333333337</v>
      </c>
      <c r="N1401">
        <f>VLOOKUP(B1401,'[1]ICI-DH'!$A:$H,8,FALSE)</f>
        <v>0.1</v>
      </c>
      <c r="O1401">
        <f>VLOOKUP(B1401,[2]Planilha1!$A:$G,6,FALSE)</f>
        <v>0</v>
      </c>
      <c r="P1401">
        <f t="shared" si="108"/>
        <v>0</v>
      </c>
      <c r="Q1401" s="16">
        <f t="shared" si="109"/>
        <v>0</v>
      </c>
    </row>
    <row r="1402" spans="1:17" x14ac:dyDescent="0.25">
      <c r="A1402" s="7">
        <v>240280</v>
      </c>
      <c r="B1402" s="7">
        <v>2402808</v>
      </c>
      <c r="C1402" t="s">
        <v>1115</v>
      </c>
      <c r="D1402" t="s">
        <v>1086</v>
      </c>
      <c r="E1402" t="s">
        <v>466</v>
      </c>
      <c r="F1402" t="s">
        <v>10</v>
      </c>
      <c r="G1402">
        <v>5117</v>
      </c>
      <c r="H1402">
        <f t="shared" si="105"/>
        <v>5117</v>
      </c>
      <c r="I1402">
        <v>0.58699999999999997</v>
      </c>
      <c r="J1402" s="1">
        <v>30910734.010000002</v>
      </c>
      <c r="K1402" s="10">
        <f t="shared" si="106"/>
        <v>6040.7922630447529</v>
      </c>
      <c r="L1402" s="8">
        <f t="shared" si="107"/>
        <v>6040.7922630447529</v>
      </c>
      <c r="M1402" s="14">
        <v>0.11666666666666667</v>
      </c>
      <c r="N1402">
        <f>VLOOKUP(B1402,'[1]ICI-DH'!$A:$H,8,FALSE)</f>
        <v>0.16</v>
      </c>
      <c r="O1402">
        <f>VLOOKUP(B1402,[2]Planilha1!$A:$G,6,FALSE)</f>
        <v>1</v>
      </c>
      <c r="P1402">
        <f t="shared" si="108"/>
        <v>1.9542700801250732E-4</v>
      </c>
      <c r="Q1402" s="16">
        <f t="shared" si="109"/>
        <v>1.9542700801250732E-4</v>
      </c>
    </row>
    <row r="1403" spans="1:17" x14ac:dyDescent="0.25">
      <c r="A1403" s="7">
        <v>311940</v>
      </c>
      <c r="B1403" s="7">
        <v>3119401</v>
      </c>
      <c r="C1403" t="s">
        <v>2394</v>
      </c>
      <c r="D1403" t="s">
        <v>2181</v>
      </c>
      <c r="E1403" t="s">
        <v>2182</v>
      </c>
      <c r="F1403" t="s">
        <v>10</v>
      </c>
      <c r="G1403">
        <v>104736</v>
      </c>
      <c r="H1403">
        <f t="shared" si="105"/>
        <v>104736</v>
      </c>
      <c r="I1403">
        <v>0.755</v>
      </c>
      <c r="J1403" s="1">
        <v>439129391.70999998</v>
      </c>
      <c r="K1403" s="10">
        <f t="shared" si="106"/>
        <v>4192.7263950313163</v>
      </c>
      <c r="L1403" s="8">
        <f t="shared" si="107"/>
        <v>4192.7263950313163</v>
      </c>
      <c r="M1403" s="14">
        <v>0.91111111111111109</v>
      </c>
      <c r="N1403">
        <f>VLOOKUP(B1403,'[1]ICI-DH'!$A:$H,8,FALSE)</f>
        <v>0.1</v>
      </c>
      <c r="O1403">
        <f>VLOOKUP(B1403,[2]Planilha1!$A:$G,6,FALSE)</f>
        <v>67</v>
      </c>
      <c r="P1403">
        <f t="shared" si="108"/>
        <v>6.3970363580812711E-4</v>
      </c>
      <c r="Q1403" s="16">
        <f t="shared" si="109"/>
        <v>6.3970363580812711E-4</v>
      </c>
    </row>
    <row r="1404" spans="1:17" x14ac:dyDescent="0.25">
      <c r="A1404" s="7">
        <v>420440</v>
      </c>
      <c r="B1404" s="7">
        <v>4204400</v>
      </c>
      <c r="C1404" t="s">
        <v>4260</v>
      </c>
      <c r="D1404" t="s">
        <v>4197</v>
      </c>
      <c r="E1404" t="s">
        <v>3828</v>
      </c>
      <c r="F1404" t="s">
        <v>10</v>
      </c>
      <c r="G1404">
        <v>10388</v>
      </c>
      <c r="H1404">
        <f t="shared" si="105"/>
        <v>10388</v>
      </c>
      <c r="I1404">
        <v>0.74399999999999999</v>
      </c>
      <c r="J1404" s="1">
        <v>66575862.740000002</v>
      </c>
      <c r="K1404" s="10">
        <f t="shared" si="106"/>
        <v>6408.9201713515595</v>
      </c>
      <c r="L1404" s="8">
        <f t="shared" si="107"/>
        <v>6408.9201713515595</v>
      </c>
      <c r="M1404" s="14">
        <v>0.50555555555555554</v>
      </c>
      <c r="N1404">
        <f>VLOOKUP(B1404,'[1]ICI-DH'!$A:$H,8,FALSE)</f>
        <v>0.1</v>
      </c>
      <c r="O1404">
        <f>VLOOKUP(B1404,[2]Planilha1!$A:$G,6,FALSE)</f>
        <v>0</v>
      </c>
      <c r="P1404">
        <f t="shared" si="108"/>
        <v>0</v>
      </c>
      <c r="Q1404" s="16">
        <f t="shared" si="109"/>
        <v>0</v>
      </c>
    </row>
    <row r="1405" spans="1:17" x14ac:dyDescent="0.25">
      <c r="A1405" s="7">
        <v>240290</v>
      </c>
      <c r="B1405" s="7">
        <v>2402907</v>
      </c>
      <c r="C1405" t="s">
        <v>1116</v>
      </c>
      <c r="D1405" t="s">
        <v>1086</v>
      </c>
      <c r="E1405" t="s">
        <v>466</v>
      </c>
      <c r="F1405" t="s">
        <v>10</v>
      </c>
      <c r="G1405">
        <v>4237</v>
      </c>
      <c r="H1405">
        <f t="shared" si="105"/>
        <v>4237</v>
      </c>
      <c r="I1405">
        <v>0.57799999999999996</v>
      </c>
      <c r="J1405" s="1">
        <v>32764613.27</v>
      </c>
      <c r="K1405" s="10">
        <f t="shared" si="106"/>
        <v>7732.9745739910313</v>
      </c>
      <c r="L1405" s="8">
        <f t="shared" si="107"/>
        <v>7732.9745739910313</v>
      </c>
      <c r="M1405" s="14">
        <v>0</v>
      </c>
      <c r="N1405">
        <f>VLOOKUP(B1405,'[1]ICI-DH'!$A:$H,8,FALSE)</f>
        <v>0.16</v>
      </c>
      <c r="O1405">
        <f>VLOOKUP(B1405,[2]Planilha1!$A:$G,6,FALSE)</f>
        <v>0</v>
      </c>
      <c r="P1405">
        <f t="shared" si="108"/>
        <v>0</v>
      </c>
      <c r="Q1405" s="16">
        <f t="shared" si="109"/>
        <v>0</v>
      </c>
    </row>
    <row r="1406" spans="1:17" x14ac:dyDescent="0.25">
      <c r="A1406" s="7">
        <v>290920</v>
      </c>
      <c r="B1406" s="7">
        <v>2909208</v>
      </c>
      <c r="C1406" t="s">
        <v>1892</v>
      </c>
      <c r="D1406" t="s">
        <v>1784</v>
      </c>
      <c r="E1406" t="s">
        <v>466</v>
      </c>
      <c r="F1406" t="s">
        <v>10</v>
      </c>
      <c r="G1406">
        <v>17056</v>
      </c>
      <c r="H1406">
        <f t="shared" si="105"/>
        <v>17056</v>
      </c>
      <c r="I1406">
        <v>0.53500000000000003</v>
      </c>
      <c r="J1406" s="1">
        <v>118418009.43000001</v>
      </c>
      <c r="K1406" s="10">
        <f t="shared" si="106"/>
        <v>6942.8945491322702</v>
      </c>
      <c r="L1406" s="8">
        <f t="shared" si="107"/>
        <v>6942.8945491322702</v>
      </c>
      <c r="M1406" s="14">
        <v>0.95555555555555549</v>
      </c>
      <c r="N1406">
        <f>VLOOKUP(B1406,'[1]ICI-DH'!$A:$H,8,FALSE)</f>
        <v>0.26</v>
      </c>
      <c r="O1406">
        <f>VLOOKUP(B1406,[2]Planilha1!$A:$G,6,FALSE)</f>
        <v>1</v>
      </c>
      <c r="P1406">
        <f t="shared" si="108"/>
        <v>5.8630393996247655E-5</v>
      </c>
      <c r="Q1406" s="16">
        <f t="shared" si="109"/>
        <v>5.8630393996247655E-5</v>
      </c>
    </row>
    <row r="1407" spans="1:17" x14ac:dyDescent="0.25">
      <c r="A1407" s="7">
        <v>220285</v>
      </c>
      <c r="B1407" s="7">
        <v>2202851</v>
      </c>
      <c r="C1407" t="s">
        <v>745</v>
      </c>
      <c r="D1407" t="s">
        <v>682</v>
      </c>
      <c r="E1407" t="s">
        <v>466</v>
      </c>
      <c r="F1407" t="s">
        <v>10</v>
      </c>
      <c r="G1407">
        <v>4250</v>
      </c>
      <c r="H1407">
        <f t="shared" si="105"/>
        <v>4250</v>
      </c>
      <c r="I1407">
        <v>0.54600000000000004</v>
      </c>
      <c r="J1407" s="1">
        <v>27017129.609999999</v>
      </c>
      <c r="K1407" s="10">
        <f t="shared" si="106"/>
        <v>6356.9716729411766</v>
      </c>
      <c r="L1407" s="8">
        <f t="shared" si="107"/>
        <v>6356.9716729411766</v>
      </c>
      <c r="M1407" s="14">
        <v>2.7777777777777769E-2</v>
      </c>
      <c r="N1407">
        <f>VLOOKUP(B1407,'[1]ICI-DH'!$A:$H,8,FALSE)</f>
        <v>0.1</v>
      </c>
      <c r="O1407">
        <f>VLOOKUP(B1407,[2]Planilha1!$A:$G,6,FALSE)</f>
        <v>0</v>
      </c>
      <c r="P1407">
        <f t="shared" si="108"/>
        <v>0</v>
      </c>
      <c r="Q1407" s="16">
        <f t="shared" si="109"/>
        <v>0</v>
      </c>
    </row>
    <row r="1408" spans="1:17" x14ac:dyDescent="0.25">
      <c r="A1408" s="7">
        <v>351260</v>
      </c>
      <c r="B1408" s="7">
        <v>3512605</v>
      </c>
      <c r="C1408" t="s">
        <v>3336</v>
      </c>
      <c r="D1408" t="s">
        <v>3202</v>
      </c>
      <c r="E1408" t="s">
        <v>2182</v>
      </c>
      <c r="F1408" t="s">
        <v>10</v>
      </c>
      <c r="G1408">
        <v>4280</v>
      </c>
      <c r="H1408">
        <f t="shared" si="105"/>
        <v>4280</v>
      </c>
      <c r="I1408">
        <v>0.69</v>
      </c>
      <c r="J1408" s="1">
        <v>43685766.450000003</v>
      </c>
      <c r="K1408" s="10">
        <f t="shared" si="106"/>
        <v>10206.954778037383</v>
      </c>
      <c r="L1408" s="8">
        <f t="shared" si="107"/>
        <v>10206.954778037383</v>
      </c>
      <c r="M1408" s="14">
        <v>3.3333333333333347E-2</v>
      </c>
      <c r="N1408">
        <f>VLOOKUP(B1408,'[1]ICI-DH'!$A:$H,8,FALSE)</f>
        <v>0.1</v>
      </c>
      <c r="O1408">
        <f>VLOOKUP(B1408,[2]Planilha1!$A:$G,6,FALSE)</f>
        <v>0</v>
      </c>
      <c r="P1408">
        <f t="shared" si="108"/>
        <v>0</v>
      </c>
      <c r="Q1408" s="16">
        <f t="shared" si="109"/>
        <v>0</v>
      </c>
    </row>
    <row r="1409" spans="1:17" x14ac:dyDescent="0.25">
      <c r="A1409" s="7">
        <v>420445</v>
      </c>
      <c r="B1409" s="7">
        <v>4204459</v>
      </c>
      <c r="C1409" t="s">
        <v>4261</v>
      </c>
      <c r="D1409" t="s">
        <v>4197</v>
      </c>
      <c r="E1409" t="s">
        <v>3828</v>
      </c>
      <c r="F1409" t="s">
        <v>10</v>
      </c>
      <c r="G1409">
        <v>2065</v>
      </c>
      <c r="H1409">
        <f t="shared" si="105"/>
        <v>2065</v>
      </c>
      <c r="I1409">
        <v>0.69599999999999995</v>
      </c>
      <c r="J1409" s="1">
        <v>28496700.399999999</v>
      </c>
      <c r="K1409" s="10">
        <f t="shared" si="106"/>
        <v>13799.854915254236</v>
      </c>
      <c r="L1409" s="8">
        <f t="shared" si="107"/>
        <v>12739.39</v>
      </c>
      <c r="M1409" s="14">
        <v>0.34444444444444444</v>
      </c>
      <c r="N1409">
        <f>VLOOKUP(B1409,'[1]ICI-DH'!$A:$H,8,FALSE)</f>
        <v>0.1</v>
      </c>
      <c r="O1409">
        <f>VLOOKUP(B1409,[2]Planilha1!$A:$G,6,FALSE)</f>
        <v>0</v>
      </c>
      <c r="P1409">
        <f t="shared" si="108"/>
        <v>0</v>
      </c>
      <c r="Q1409" s="16">
        <f t="shared" si="109"/>
        <v>0</v>
      </c>
    </row>
    <row r="1410" spans="1:17" x14ac:dyDescent="0.25">
      <c r="A1410" s="7">
        <v>311950</v>
      </c>
      <c r="B1410" s="7">
        <v>3119500</v>
      </c>
      <c r="C1410" t="s">
        <v>2395</v>
      </c>
      <c r="D1410" t="s">
        <v>2181</v>
      </c>
      <c r="E1410" t="s">
        <v>2182</v>
      </c>
      <c r="F1410" t="s">
        <v>10</v>
      </c>
      <c r="G1410">
        <v>8200</v>
      </c>
      <c r="H1410">
        <f t="shared" si="105"/>
        <v>8200</v>
      </c>
      <c r="I1410">
        <v>0.627</v>
      </c>
      <c r="J1410" s="1">
        <v>40737009.710000001</v>
      </c>
      <c r="K1410" s="10">
        <f t="shared" si="106"/>
        <v>4967.9280134146338</v>
      </c>
      <c r="L1410" s="8">
        <f t="shared" si="107"/>
        <v>4967.9280134146338</v>
      </c>
      <c r="M1410" s="14">
        <v>0.3</v>
      </c>
      <c r="N1410">
        <f>VLOOKUP(B1410,'[1]ICI-DH'!$A:$H,8,FALSE)</f>
        <v>0.1</v>
      </c>
      <c r="O1410">
        <f>VLOOKUP(B1410,[2]Planilha1!$A:$G,6,FALSE)</f>
        <v>0</v>
      </c>
      <c r="P1410">
        <f t="shared" si="108"/>
        <v>0</v>
      </c>
      <c r="Q1410" s="16">
        <f t="shared" si="109"/>
        <v>0</v>
      </c>
    </row>
    <row r="1411" spans="1:17" x14ac:dyDescent="0.25">
      <c r="A1411" s="7">
        <v>311960</v>
      </c>
      <c r="B1411" s="7">
        <v>3119609</v>
      </c>
      <c r="C1411" t="s">
        <v>2396</v>
      </c>
      <c r="D1411" t="s">
        <v>2181</v>
      </c>
      <c r="E1411" t="s">
        <v>2182</v>
      </c>
      <c r="F1411" t="s">
        <v>10</v>
      </c>
      <c r="G1411">
        <v>2762</v>
      </c>
      <c r="H1411">
        <f t="shared" ref="H1411:H1474" si="110">IF(G1411&gt;200000, 200000, G1411)</f>
        <v>2762</v>
      </c>
      <c r="I1411">
        <v>0.66900000000000004</v>
      </c>
      <c r="J1411" s="1">
        <v>27138575.600000001</v>
      </c>
      <c r="K1411" s="10">
        <f t="shared" ref="K1411:K1474" si="111">J1411/G1411</f>
        <v>9825.6971759594508</v>
      </c>
      <c r="L1411" s="8">
        <f t="shared" ref="L1411:L1474" si="112">IF(K1411&gt;12739.39, 12739.39, K1411)</f>
        <v>9825.6971759594508</v>
      </c>
      <c r="M1411" s="14">
        <v>0.23888888888888885</v>
      </c>
      <c r="N1411">
        <f>VLOOKUP(B1411,'[1]ICI-DH'!$A:$H,8,FALSE)</f>
        <v>0.1</v>
      </c>
      <c r="O1411">
        <f>VLOOKUP(B1411,[2]Planilha1!$A:$G,6,FALSE)</f>
        <v>0</v>
      </c>
      <c r="P1411">
        <f t="shared" ref="P1411:P1474" si="113">O1411/G1411</f>
        <v>0</v>
      </c>
      <c r="Q1411" s="16">
        <f t="shared" ref="Q1411:Q1474" si="114">IF(P1411&gt;6830, 6830, P1411)</f>
        <v>0</v>
      </c>
    </row>
    <row r="1412" spans="1:17" x14ac:dyDescent="0.25">
      <c r="A1412" s="7">
        <v>430593</v>
      </c>
      <c r="B1412" s="7">
        <v>4305934</v>
      </c>
      <c r="C1412" t="s">
        <v>4568</v>
      </c>
      <c r="D1412" t="s">
        <v>4459</v>
      </c>
      <c r="E1412" t="s">
        <v>3828</v>
      </c>
      <c r="F1412" t="s">
        <v>10</v>
      </c>
      <c r="G1412">
        <v>1607</v>
      </c>
      <c r="H1412">
        <f t="shared" si="110"/>
        <v>1607</v>
      </c>
      <c r="I1412">
        <v>0.72699999999999998</v>
      </c>
      <c r="J1412" s="1">
        <v>27270724.510000002</v>
      </c>
      <c r="K1412" s="10">
        <f t="shared" si="111"/>
        <v>16969.959247044182</v>
      </c>
      <c r="L1412" s="8">
        <f t="shared" si="112"/>
        <v>12739.39</v>
      </c>
      <c r="M1412" s="14">
        <v>0.34444444444444444</v>
      </c>
      <c r="N1412">
        <f>VLOOKUP(B1412,'[1]ICI-DH'!$A:$H,8,FALSE)</f>
        <v>0.16</v>
      </c>
      <c r="O1412">
        <f>VLOOKUP(B1412,[2]Planilha1!$A:$G,6,FALSE)</f>
        <v>0</v>
      </c>
      <c r="P1412">
        <f t="shared" si="113"/>
        <v>0</v>
      </c>
      <c r="Q1412" s="16">
        <f t="shared" si="114"/>
        <v>0</v>
      </c>
    </row>
    <row r="1413" spans="1:17" x14ac:dyDescent="0.25">
      <c r="A1413" s="7">
        <v>500315</v>
      </c>
      <c r="B1413" s="7">
        <v>5003157</v>
      </c>
      <c r="C1413" t="s">
        <v>4952</v>
      </c>
      <c r="D1413" t="s">
        <v>4931</v>
      </c>
      <c r="E1413" t="s">
        <v>4932</v>
      </c>
      <c r="F1413" t="s">
        <v>10</v>
      </c>
      <c r="G1413">
        <v>14289</v>
      </c>
      <c r="H1413">
        <f t="shared" si="110"/>
        <v>14289</v>
      </c>
      <c r="I1413">
        <v>0.58899999999999997</v>
      </c>
      <c r="J1413" s="1">
        <v>89063970.650000006</v>
      </c>
      <c r="K1413" s="10">
        <f t="shared" si="111"/>
        <v>6233.044345300581</v>
      </c>
      <c r="L1413" s="8">
        <f t="shared" si="112"/>
        <v>6233.044345300581</v>
      </c>
      <c r="M1413" s="14">
        <v>9.9999999999999978E-2</v>
      </c>
      <c r="N1413">
        <f>VLOOKUP(B1413,'[1]ICI-DH'!$A:$H,8,FALSE)</f>
        <v>0.1</v>
      </c>
      <c r="O1413">
        <f>VLOOKUP(B1413,[2]Planilha1!$A:$G,6,FALSE)</f>
        <v>3</v>
      </c>
      <c r="P1413">
        <f t="shared" si="113"/>
        <v>2.0995171110644551E-4</v>
      </c>
      <c r="Q1413" s="16">
        <f t="shared" si="114"/>
        <v>2.0995171110644551E-4</v>
      </c>
    </row>
    <row r="1414" spans="1:17" x14ac:dyDescent="0.25">
      <c r="A1414" s="7">
        <v>410650</v>
      </c>
      <c r="B1414" s="7">
        <v>4106506</v>
      </c>
      <c r="C1414" t="s">
        <v>3906</v>
      </c>
      <c r="D1414" t="s">
        <v>3827</v>
      </c>
      <c r="E1414" t="s">
        <v>3828</v>
      </c>
      <c r="F1414" t="s">
        <v>10</v>
      </c>
      <c r="G1414">
        <v>23331</v>
      </c>
      <c r="H1414">
        <f t="shared" si="110"/>
        <v>23331</v>
      </c>
      <c r="I1414">
        <v>0.72299999999999998</v>
      </c>
      <c r="J1414" s="1">
        <v>133746384.56</v>
      </c>
      <c r="K1414" s="10">
        <f t="shared" si="111"/>
        <v>5732.561165830869</v>
      </c>
      <c r="L1414" s="8">
        <f t="shared" si="112"/>
        <v>5732.561165830869</v>
      </c>
      <c r="M1414" s="14">
        <v>0.32222222222222224</v>
      </c>
      <c r="N1414">
        <f>VLOOKUP(B1414,'[1]ICI-DH'!$A:$H,8,FALSE)</f>
        <v>0.1</v>
      </c>
      <c r="O1414">
        <f>VLOOKUP(B1414,[2]Planilha1!$A:$G,6,FALSE)</f>
        <v>5</v>
      </c>
      <c r="P1414">
        <f t="shared" si="113"/>
        <v>2.1430714500021432E-4</v>
      </c>
      <c r="Q1414" s="16">
        <f t="shared" si="114"/>
        <v>2.1430714500021432E-4</v>
      </c>
    </row>
    <row r="1415" spans="1:17" x14ac:dyDescent="0.25">
      <c r="A1415" s="7">
        <v>311970</v>
      </c>
      <c r="B1415" s="7">
        <v>3119708</v>
      </c>
      <c r="C1415" t="s">
        <v>2397</v>
      </c>
      <c r="D1415" t="s">
        <v>2181</v>
      </c>
      <c r="E1415" t="s">
        <v>2182</v>
      </c>
      <c r="F1415" t="s">
        <v>10</v>
      </c>
      <c r="G1415">
        <v>3486</v>
      </c>
      <c r="H1415">
        <f t="shared" si="110"/>
        <v>3486</v>
      </c>
      <c r="I1415">
        <v>0.67700000000000005</v>
      </c>
      <c r="J1415" s="1">
        <v>30522684.140000001</v>
      </c>
      <c r="K1415" s="10">
        <f t="shared" si="111"/>
        <v>8755.7900573723473</v>
      </c>
      <c r="L1415" s="8">
        <f t="shared" si="112"/>
        <v>8755.7900573723473</v>
      </c>
      <c r="M1415" s="14">
        <v>0.82222222222222219</v>
      </c>
      <c r="N1415">
        <f>VLOOKUP(B1415,'[1]ICI-DH'!$A:$H,8,FALSE)</f>
        <v>0.1</v>
      </c>
      <c r="O1415">
        <f>VLOOKUP(B1415,[2]Planilha1!$A:$G,6,FALSE)</f>
        <v>0</v>
      </c>
      <c r="P1415">
        <f t="shared" si="113"/>
        <v>0</v>
      </c>
      <c r="Q1415" s="16">
        <f t="shared" si="114"/>
        <v>0</v>
      </c>
    </row>
    <row r="1416" spans="1:17" x14ac:dyDescent="0.25">
      <c r="A1416" s="7">
        <v>311980</v>
      </c>
      <c r="B1416" s="7">
        <v>3119807</v>
      </c>
      <c r="C1416" t="s">
        <v>2398</v>
      </c>
      <c r="D1416" t="s">
        <v>2181</v>
      </c>
      <c r="E1416" t="s">
        <v>2182</v>
      </c>
      <c r="F1416" t="s">
        <v>10</v>
      </c>
      <c r="G1416">
        <v>2960</v>
      </c>
      <c r="H1416">
        <f t="shared" si="110"/>
        <v>2960</v>
      </c>
      <c r="I1416">
        <v>0.69199999999999995</v>
      </c>
      <c r="J1416" s="1">
        <v>29304987.469999999</v>
      </c>
      <c r="K1416" s="10">
        <f t="shared" si="111"/>
        <v>9900.3336047297289</v>
      </c>
      <c r="L1416" s="8">
        <f t="shared" si="112"/>
        <v>9900.3336047297289</v>
      </c>
      <c r="M1416" s="14">
        <v>0.27777777777777779</v>
      </c>
      <c r="N1416">
        <f>VLOOKUP(B1416,'[1]ICI-DH'!$A:$H,8,FALSE)</f>
        <v>0.1</v>
      </c>
      <c r="O1416">
        <f>VLOOKUP(B1416,[2]Planilha1!$A:$G,6,FALSE)</f>
        <v>0</v>
      </c>
      <c r="P1416">
        <f t="shared" si="113"/>
        <v>0</v>
      </c>
      <c r="Q1416" s="16">
        <f t="shared" si="114"/>
        <v>0</v>
      </c>
    </row>
    <row r="1417" spans="1:17" x14ac:dyDescent="0.25">
      <c r="A1417" s="7">
        <v>311990</v>
      </c>
      <c r="B1417" s="7">
        <v>3119906</v>
      </c>
      <c r="C1417" t="s">
        <v>2399</v>
      </c>
      <c r="D1417" t="s">
        <v>2181</v>
      </c>
      <c r="E1417" t="s">
        <v>2182</v>
      </c>
      <c r="F1417" t="s">
        <v>10</v>
      </c>
      <c r="G1417">
        <v>4272</v>
      </c>
      <c r="H1417">
        <f t="shared" si="110"/>
        <v>4272</v>
      </c>
      <c r="I1417">
        <v>0.69199999999999995</v>
      </c>
      <c r="J1417" s="1">
        <v>29033246.809999999</v>
      </c>
      <c r="K1417" s="10">
        <f t="shared" si="111"/>
        <v>6796.1720060861417</v>
      </c>
      <c r="L1417" s="8">
        <f t="shared" si="112"/>
        <v>6796.1720060861417</v>
      </c>
      <c r="M1417" s="14">
        <v>0.3</v>
      </c>
      <c r="N1417">
        <f>VLOOKUP(B1417,'[1]ICI-DH'!$A:$H,8,FALSE)</f>
        <v>0.26</v>
      </c>
      <c r="O1417">
        <f>VLOOKUP(B1417,[2]Planilha1!$A:$G,6,FALSE)</f>
        <v>0</v>
      </c>
      <c r="P1417">
        <f t="shared" si="113"/>
        <v>0</v>
      </c>
      <c r="Q1417" s="16">
        <f t="shared" si="114"/>
        <v>0</v>
      </c>
    </row>
    <row r="1418" spans="1:17" x14ac:dyDescent="0.25">
      <c r="A1418" s="7">
        <v>520570</v>
      </c>
      <c r="B1418" s="7">
        <v>5205703</v>
      </c>
      <c r="C1418" t="s">
        <v>5202</v>
      </c>
      <c r="D1418" t="s">
        <v>5136</v>
      </c>
      <c r="E1418" t="s">
        <v>4932</v>
      </c>
      <c r="F1418" t="s">
        <v>10</v>
      </c>
      <c r="G1418">
        <v>2454</v>
      </c>
      <c r="H1418">
        <f t="shared" si="110"/>
        <v>2454</v>
      </c>
      <c r="I1418">
        <v>0.68600000000000005</v>
      </c>
      <c r="J1418" s="1">
        <v>28581535.649999999</v>
      </c>
      <c r="K1418" s="10">
        <f t="shared" si="111"/>
        <v>11646.917542787285</v>
      </c>
      <c r="L1418" s="8">
        <f t="shared" si="112"/>
        <v>11646.917542787285</v>
      </c>
      <c r="M1418" s="14">
        <v>0.4</v>
      </c>
      <c r="N1418">
        <f>VLOOKUP(B1418,'[1]ICI-DH'!$A:$H,8,FALSE)</f>
        <v>0.1</v>
      </c>
      <c r="O1418">
        <f>VLOOKUP(B1418,[2]Planilha1!$A:$G,6,FALSE)</f>
        <v>0</v>
      </c>
      <c r="P1418">
        <f t="shared" si="113"/>
        <v>0</v>
      </c>
      <c r="Q1418" s="16">
        <f t="shared" si="114"/>
        <v>0</v>
      </c>
    </row>
    <row r="1419" spans="1:17" x14ac:dyDescent="0.25">
      <c r="A1419" s="7">
        <v>311995</v>
      </c>
      <c r="B1419" s="7">
        <v>3119955</v>
      </c>
      <c r="C1419" t="s">
        <v>2400</v>
      </c>
      <c r="D1419" t="s">
        <v>2181</v>
      </c>
      <c r="E1419" t="s">
        <v>2182</v>
      </c>
      <c r="F1419" t="s">
        <v>10</v>
      </c>
      <c r="G1419">
        <v>6133</v>
      </c>
      <c r="H1419">
        <f t="shared" si="110"/>
        <v>6133</v>
      </c>
      <c r="I1419">
        <v>0.67800000000000005</v>
      </c>
      <c r="J1419" s="1">
        <v>46006910.850000001</v>
      </c>
      <c r="K1419" s="10">
        <f t="shared" si="111"/>
        <v>7501.5344611120172</v>
      </c>
      <c r="L1419" s="8">
        <f t="shared" si="112"/>
        <v>7501.5344611120172</v>
      </c>
      <c r="M1419" s="14">
        <v>6.6666666666666652E-2</v>
      </c>
      <c r="N1419">
        <f>VLOOKUP(B1419,'[1]ICI-DH'!$A:$H,8,FALSE)</f>
        <v>0.16</v>
      </c>
      <c r="O1419">
        <f>VLOOKUP(B1419,[2]Planilha1!$A:$G,6,FALSE)</f>
        <v>0</v>
      </c>
      <c r="P1419">
        <f t="shared" si="113"/>
        <v>0</v>
      </c>
      <c r="Q1419" s="16">
        <f t="shared" si="114"/>
        <v>0</v>
      </c>
    </row>
    <row r="1420" spans="1:17" x14ac:dyDescent="0.25">
      <c r="A1420" s="7">
        <v>312000</v>
      </c>
      <c r="B1420" s="7">
        <v>3120003</v>
      </c>
      <c r="C1420" t="s">
        <v>2401</v>
      </c>
      <c r="D1420" t="s">
        <v>2181</v>
      </c>
      <c r="E1420" t="s">
        <v>2182</v>
      </c>
      <c r="F1420" t="s">
        <v>10</v>
      </c>
      <c r="G1420">
        <v>2875</v>
      </c>
      <c r="H1420">
        <f t="shared" si="110"/>
        <v>2875</v>
      </c>
      <c r="I1420">
        <v>0.63200000000000001</v>
      </c>
      <c r="J1420" s="1">
        <v>28782188.109999999</v>
      </c>
      <c r="K1420" s="10">
        <f t="shared" si="111"/>
        <v>10011.195864347827</v>
      </c>
      <c r="L1420" s="8">
        <f t="shared" si="112"/>
        <v>10011.195864347827</v>
      </c>
      <c r="M1420" s="14">
        <v>0.76666666666666672</v>
      </c>
      <c r="N1420">
        <f>VLOOKUP(B1420,'[1]ICI-DH'!$A:$H,8,FALSE)</f>
        <v>0.16</v>
      </c>
      <c r="O1420">
        <f>VLOOKUP(B1420,[2]Planilha1!$A:$G,6,FALSE)</f>
        <v>0</v>
      </c>
      <c r="P1420">
        <f t="shared" si="113"/>
        <v>0</v>
      </c>
      <c r="Q1420" s="16">
        <f t="shared" si="114"/>
        <v>0</v>
      </c>
    </row>
    <row r="1421" spans="1:17" x14ac:dyDescent="0.25">
      <c r="A1421" s="7">
        <v>420455</v>
      </c>
      <c r="B1421" s="7">
        <v>4204558</v>
      </c>
      <c r="C1421" t="s">
        <v>4263</v>
      </c>
      <c r="D1421" t="s">
        <v>4197</v>
      </c>
      <c r="E1421" t="s">
        <v>3828</v>
      </c>
      <c r="F1421" t="s">
        <v>10</v>
      </c>
      <c r="G1421">
        <v>15727</v>
      </c>
      <c r="H1421">
        <f t="shared" si="110"/>
        <v>15727</v>
      </c>
      <c r="I1421">
        <v>0.70199999999999996</v>
      </c>
      <c r="J1421" s="1">
        <v>86623467.150000006</v>
      </c>
      <c r="K1421" s="10">
        <f t="shared" si="111"/>
        <v>5507.9460259426469</v>
      </c>
      <c r="L1421" s="8">
        <f t="shared" si="112"/>
        <v>5507.9460259426469</v>
      </c>
      <c r="M1421" s="14">
        <v>0.8</v>
      </c>
      <c r="N1421">
        <f>VLOOKUP(B1421,'[1]ICI-DH'!$A:$H,8,FALSE)</f>
        <v>0.2</v>
      </c>
      <c r="O1421">
        <f>VLOOKUP(B1421,[2]Planilha1!$A:$G,6,FALSE)</f>
        <v>6</v>
      </c>
      <c r="P1421">
        <f t="shared" si="113"/>
        <v>3.8150950594518981E-4</v>
      </c>
      <c r="Q1421" s="16">
        <f t="shared" si="114"/>
        <v>3.8150950594518981E-4</v>
      </c>
    </row>
    <row r="1422" spans="1:17" x14ac:dyDescent="0.25">
      <c r="A1422" s="7">
        <v>220290</v>
      </c>
      <c r="B1422" s="7">
        <v>2202901</v>
      </c>
      <c r="C1422" t="s">
        <v>746</v>
      </c>
      <c r="D1422" t="s">
        <v>682</v>
      </c>
      <c r="E1422" t="s">
        <v>466</v>
      </c>
      <c r="F1422" t="s">
        <v>10</v>
      </c>
      <c r="G1422">
        <v>27278</v>
      </c>
      <c r="H1422">
        <f t="shared" si="110"/>
        <v>27278</v>
      </c>
      <c r="I1422">
        <v>0.64200000000000002</v>
      </c>
      <c r="J1422" s="1">
        <v>125922638.22</v>
      </c>
      <c r="K1422" s="10">
        <f t="shared" si="111"/>
        <v>4616.270922355011</v>
      </c>
      <c r="L1422" s="8">
        <f t="shared" si="112"/>
        <v>4616.270922355011</v>
      </c>
      <c r="M1422" s="14">
        <v>1.0611111111111111</v>
      </c>
      <c r="N1422">
        <f>VLOOKUP(B1422,'[1]ICI-DH'!$A:$H,8,FALSE)</f>
        <v>0.16</v>
      </c>
      <c r="O1422">
        <f>VLOOKUP(B1422,[2]Planilha1!$A:$G,6,FALSE)</f>
        <v>0</v>
      </c>
      <c r="P1422">
        <f t="shared" si="113"/>
        <v>0</v>
      </c>
      <c r="Q1422" s="16">
        <f t="shared" si="114"/>
        <v>0</v>
      </c>
    </row>
    <row r="1423" spans="1:17" x14ac:dyDescent="0.25">
      <c r="A1423" s="7">
        <v>260470</v>
      </c>
      <c r="B1423" s="7">
        <v>2604700</v>
      </c>
      <c r="C1423" t="s">
        <v>1496</v>
      </c>
      <c r="D1423" t="s">
        <v>1452</v>
      </c>
      <c r="E1423" t="s">
        <v>466</v>
      </c>
      <c r="F1423" t="s">
        <v>10</v>
      </c>
      <c r="G1423">
        <v>17131</v>
      </c>
      <c r="H1423">
        <f t="shared" si="110"/>
        <v>17131</v>
      </c>
      <c r="I1423">
        <v>0.53600000000000003</v>
      </c>
      <c r="J1423" s="1">
        <v>77066891.430000007</v>
      </c>
      <c r="K1423" s="10">
        <f t="shared" si="111"/>
        <v>4498.6802539256323</v>
      </c>
      <c r="L1423" s="8">
        <f t="shared" si="112"/>
        <v>4498.6802539256323</v>
      </c>
      <c r="M1423" s="14">
        <v>0.42222222222222222</v>
      </c>
      <c r="N1423">
        <f>VLOOKUP(B1423,'[1]ICI-DH'!$A:$H,8,FALSE)</f>
        <v>0.2</v>
      </c>
      <c r="O1423">
        <f>VLOOKUP(B1423,[2]Planilha1!$A:$G,6,FALSE)</f>
        <v>0</v>
      </c>
      <c r="P1423">
        <f t="shared" si="113"/>
        <v>0</v>
      </c>
      <c r="Q1423" s="16">
        <f t="shared" si="114"/>
        <v>0</v>
      </c>
    </row>
    <row r="1424" spans="1:17" x14ac:dyDescent="0.25">
      <c r="A1424" s="7">
        <v>290930</v>
      </c>
      <c r="B1424" s="7">
        <v>2909307</v>
      </c>
      <c r="C1424" t="s">
        <v>1893</v>
      </c>
      <c r="D1424" t="s">
        <v>1784</v>
      </c>
      <c r="E1424" t="s">
        <v>466</v>
      </c>
      <c r="F1424" t="s">
        <v>10</v>
      </c>
      <c r="G1424">
        <v>32457</v>
      </c>
      <c r="H1424">
        <f t="shared" si="110"/>
        <v>32457</v>
      </c>
      <c r="I1424">
        <v>0.60299999999999998</v>
      </c>
      <c r="J1424" s="1">
        <v>301041664.56</v>
      </c>
      <c r="K1424" s="10">
        <f t="shared" si="111"/>
        <v>9275.0921083279409</v>
      </c>
      <c r="L1424" s="8">
        <f t="shared" si="112"/>
        <v>9275.0921083279409</v>
      </c>
      <c r="M1424" s="14">
        <v>0.3666666666666667</v>
      </c>
      <c r="N1424">
        <f>VLOOKUP(B1424,'[1]ICI-DH'!$A:$H,8,FALSE)</f>
        <v>0.1</v>
      </c>
      <c r="O1424">
        <f>VLOOKUP(B1424,[2]Planilha1!$A:$G,6,FALSE)</f>
        <v>3</v>
      </c>
      <c r="P1424">
        <f t="shared" si="113"/>
        <v>9.2429984286902667E-5</v>
      </c>
      <c r="Q1424" s="16">
        <f t="shared" si="114"/>
        <v>9.2429984286902667E-5</v>
      </c>
    </row>
    <row r="1425" spans="1:17" x14ac:dyDescent="0.25">
      <c r="A1425" s="7">
        <v>260480</v>
      </c>
      <c r="B1425" s="7">
        <v>2604809</v>
      </c>
      <c r="C1425" t="s">
        <v>1497</v>
      </c>
      <c r="D1425" t="s">
        <v>1452</v>
      </c>
      <c r="E1425" t="s">
        <v>466</v>
      </c>
      <c r="F1425" t="s">
        <v>10</v>
      </c>
      <c r="G1425">
        <v>10198</v>
      </c>
      <c r="H1425">
        <f t="shared" si="110"/>
        <v>10198</v>
      </c>
      <c r="I1425">
        <v>0.56799999999999995</v>
      </c>
      <c r="J1425" s="1">
        <v>67890445.420000002</v>
      </c>
      <c r="K1425" s="10">
        <f t="shared" si="111"/>
        <v>6657.2313610511865</v>
      </c>
      <c r="L1425" s="8">
        <f t="shared" si="112"/>
        <v>6657.2313610511865</v>
      </c>
      <c r="M1425" s="14">
        <v>0.7777777777777779</v>
      </c>
      <c r="N1425">
        <f>VLOOKUP(B1425,'[1]ICI-DH'!$A:$H,8,FALSE)</f>
        <v>0.36</v>
      </c>
      <c r="O1425">
        <f>VLOOKUP(B1425,[2]Planilha1!$A:$G,6,FALSE)</f>
        <v>0</v>
      </c>
      <c r="P1425">
        <f t="shared" si="113"/>
        <v>0</v>
      </c>
      <c r="Q1425" s="16">
        <f t="shared" si="114"/>
        <v>0</v>
      </c>
    </row>
    <row r="1426" spans="1:17" x14ac:dyDescent="0.25">
      <c r="A1426" s="7">
        <v>500320</v>
      </c>
      <c r="B1426" s="7">
        <v>5003207</v>
      </c>
      <c r="C1426" t="s">
        <v>4953</v>
      </c>
      <c r="D1426" t="s">
        <v>4931</v>
      </c>
      <c r="E1426" t="s">
        <v>4932</v>
      </c>
      <c r="F1426" t="s">
        <v>10</v>
      </c>
      <c r="G1426">
        <v>96268</v>
      </c>
      <c r="H1426">
        <f t="shared" si="110"/>
        <v>96268</v>
      </c>
      <c r="I1426">
        <v>0.7</v>
      </c>
      <c r="J1426" s="1">
        <v>887793844.48000002</v>
      </c>
      <c r="K1426" s="10">
        <f t="shared" si="111"/>
        <v>9222.1074965720691</v>
      </c>
      <c r="L1426" s="8">
        <f t="shared" si="112"/>
        <v>9222.1074965720691</v>
      </c>
      <c r="M1426" s="14">
        <v>1.2111111111111112</v>
      </c>
      <c r="N1426">
        <f>VLOOKUP(B1426,'[1]ICI-DH'!$A:$H,8,FALSE)</f>
        <v>0.2</v>
      </c>
      <c r="O1426">
        <f>VLOOKUP(B1426,[2]Planilha1!$A:$G,6,FALSE)</f>
        <v>4</v>
      </c>
      <c r="P1426">
        <f t="shared" si="113"/>
        <v>4.1550671043337352E-5</v>
      </c>
      <c r="Q1426" s="16">
        <f t="shared" si="114"/>
        <v>4.1550671043337352E-5</v>
      </c>
    </row>
    <row r="1427" spans="1:17" x14ac:dyDescent="0.25">
      <c r="A1427" s="7">
        <v>520580</v>
      </c>
      <c r="B1427" s="7">
        <v>5205802</v>
      </c>
      <c r="C1427" t="s">
        <v>5203</v>
      </c>
      <c r="D1427" t="s">
        <v>5136</v>
      </c>
      <c r="E1427" t="s">
        <v>4932</v>
      </c>
      <c r="F1427" t="s">
        <v>10</v>
      </c>
      <c r="G1427">
        <v>10562</v>
      </c>
      <c r="H1427">
        <f t="shared" si="110"/>
        <v>10562</v>
      </c>
      <c r="I1427">
        <v>0.68</v>
      </c>
      <c r="J1427" s="1">
        <v>55758043.700000003</v>
      </c>
      <c r="K1427" s="10">
        <f t="shared" si="111"/>
        <v>5279.1179416777131</v>
      </c>
      <c r="L1427" s="8">
        <f t="shared" si="112"/>
        <v>5279.1179416777131</v>
      </c>
      <c r="M1427" s="14">
        <v>0.53888888888888897</v>
      </c>
      <c r="N1427">
        <f>VLOOKUP(B1427,'[1]ICI-DH'!$A:$H,8,FALSE)</f>
        <v>0.16</v>
      </c>
      <c r="O1427">
        <f>VLOOKUP(B1427,[2]Planilha1!$A:$G,6,FALSE)</f>
        <v>0</v>
      </c>
      <c r="P1427">
        <f t="shared" si="113"/>
        <v>0</v>
      </c>
      <c r="Q1427" s="16">
        <f t="shared" si="114"/>
        <v>0</v>
      </c>
    </row>
    <row r="1428" spans="1:17" x14ac:dyDescent="0.25">
      <c r="A1428" s="7">
        <v>520590</v>
      </c>
      <c r="B1428" s="7">
        <v>5205901</v>
      </c>
      <c r="C1428" t="s">
        <v>5204</v>
      </c>
      <c r="D1428" t="s">
        <v>5136</v>
      </c>
      <c r="E1428" t="s">
        <v>4932</v>
      </c>
      <c r="F1428" t="s">
        <v>10</v>
      </c>
      <c r="G1428">
        <v>9164</v>
      </c>
      <c r="H1428">
        <f t="shared" si="110"/>
        <v>9164</v>
      </c>
      <c r="I1428">
        <v>0.69799999999999995</v>
      </c>
      <c r="J1428" s="1">
        <v>77990729.359999999</v>
      </c>
      <c r="K1428" s="10">
        <f t="shared" si="111"/>
        <v>8510.5553644696647</v>
      </c>
      <c r="L1428" s="8">
        <f t="shared" si="112"/>
        <v>8510.5553644696647</v>
      </c>
      <c r="M1428" s="14">
        <v>0.48333333333333339</v>
      </c>
      <c r="N1428">
        <f>VLOOKUP(B1428,'[1]ICI-DH'!$A:$H,8,FALSE)</f>
        <v>0.1</v>
      </c>
      <c r="O1428">
        <f>VLOOKUP(B1428,[2]Planilha1!$A:$G,6,FALSE)</f>
        <v>0</v>
      </c>
      <c r="P1428">
        <f t="shared" si="113"/>
        <v>0</v>
      </c>
      <c r="Q1428" s="16">
        <f t="shared" si="114"/>
        <v>0</v>
      </c>
    </row>
    <row r="1429" spans="1:17" x14ac:dyDescent="0.25">
      <c r="A1429" s="7">
        <v>351270</v>
      </c>
      <c r="B1429" s="7">
        <v>3512704</v>
      </c>
      <c r="C1429" t="s">
        <v>3337</v>
      </c>
      <c r="D1429" t="s">
        <v>3202</v>
      </c>
      <c r="E1429" t="s">
        <v>2182</v>
      </c>
      <c r="F1429" t="s">
        <v>10</v>
      </c>
      <c r="G1429">
        <v>4195</v>
      </c>
      <c r="H1429">
        <f t="shared" si="110"/>
        <v>4195</v>
      </c>
      <c r="I1429">
        <v>0.754</v>
      </c>
      <c r="J1429" s="1">
        <v>44224185.810000002</v>
      </c>
      <c r="K1429" s="10">
        <f t="shared" si="111"/>
        <v>10542.118190703219</v>
      </c>
      <c r="L1429" s="8">
        <f t="shared" si="112"/>
        <v>10542.118190703219</v>
      </c>
      <c r="M1429" s="14">
        <v>0.75</v>
      </c>
      <c r="N1429">
        <f>VLOOKUP(B1429,'[1]ICI-DH'!$A:$H,8,FALSE)</f>
        <v>0.1</v>
      </c>
      <c r="O1429">
        <f>VLOOKUP(B1429,[2]Planilha1!$A:$G,6,FALSE)</f>
        <v>2</v>
      </c>
      <c r="P1429">
        <f t="shared" si="113"/>
        <v>4.7675804529201431E-4</v>
      </c>
      <c r="Q1429" s="16">
        <f t="shared" si="114"/>
        <v>4.7675804529201431E-4</v>
      </c>
    </row>
    <row r="1430" spans="1:17" x14ac:dyDescent="0.25">
      <c r="A1430" s="7">
        <v>410655</v>
      </c>
      <c r="B1430" s="7">
        <v>4106555</v>
      </c>
      <c r="C1430" t="s">
        <v>3907</v>
      </c>
      <c r="D1430" t="s">
        <v>3827</v>
      </c>
      <c r="E1430" t="s">
        <v>3828</v>
      </c>
      <c r="F1430" t="s">
        <v>10</v>
      </c>
      <c r="G1430">
        <v>3760</v>
      </c>
      <c r="H1430">
        <f t="shared" si="110"/>
        <v>3760</v>
      </c>
      <c r="I1430">
        <v>0.63800000000000001</v>
      </c>
      <c r="J1430" s="1">
        <v>31535474.899999999</v>
      </c>
      <c r="K1430" s="10">
        <f t="shared" si="111"/>
        <v>8387.0943882978718</v>
      </c>
      <c r="L1430" s="8">
        <f t="shared" si="112"/>
        <v>8387.0943882978718</v>
      </c>
      <c r="M1430" s="14">
        <v>0.86111111111111105</v>
      </c>
      <c r="N1430">
        <f>VLOOKUP(B1430,'[1]ICI-DH'!$A:$H,8,FALSE)</f>
        <v>0.1</v>
      </c>
      <c r="O1430">
        <f>VLOOKUP(B1430,[2]Planilha1!$A:$G,6,FALSE)</f>
        <v>0</v>
      </c>
      <c r="P1430">
        <f t="shared" si="113"/>
        <v>0</v>
      </c>
      <c r="Q1430" s="16">
        <f t="shared" si="114"/>
        <v>0</v>
      </c>
    </row>
    <row r="1431" spans="1:17" x14ac:dyDescent="0.25">
      <c r="A1431" s="7">
        <v>110007</v>
      </c>
      <c r="B1431" s="7">
        <v>1100072</v>
      </c>
      <c r="C1431" t="s">
        <v>16</v>
      </c>
      <c r="D1431" t="s">
        <v>8</v>
      </c>
      <c r="E1431" t="s">
        <v>9</v>
      </c>
      <c r="F1431" t="s">
        <v>10</v>
      </c>
      <c r="G1431">
        <v>7519</v>
      </c>
      <c r="H1431">
        <f t="shared" si="110"/>
        <v>7519</v>
      </c>
      <c r="I1431">
        <v>0.61299999999999999</v>
      </c>
      <c r="J1431" s="1">
        <v>72226958.069999993</v>
      </c>
      <c r="K1431" s="10">
        <f t="shared" si="111"/>
        <v>9605.9260633062895</v>
      </c>
      <c r="L1431" s="8">
        <f t="shared" si="112"/>
        <v>9605.9260633062895</v>
      </c>
      <c r="M1431" s="14">
        <v>0</v>
      </c>
      <c r="N1431">
        <f>VLOOKUP(B1431,'[1]ICI-DH'!$A:$H,8,FALSE)</f>
        <v>0.16</v>
      </c>
      <c r="O1431">
        <f>VLOOKUP(B1431,[2]Planilha1!$A:$G,6,FALSE)</f>
        <v>0</v>
      </c>
      <c r="P1431">
        <f t="shared" si="113"/>
        <v>0</v>
      </c>
      <c r="Q1431" s="16">
        <f t="shared" si="114"/>
        <v>0</v>
      </c>
    </row>
    <row r="1432" spans="1:17" x14ac:dyDescent="0.25">
      <c r="A1432" s="7">
        <v>420450</v>
      </c>
      <c r="B1432" s="7">
        <v>4204509</v>
      </c>
      <c r="C1432" t="s">
        <v>4262</v>
      </c>
      <c r="D1432" t="s">
        <v>4197</v>
      </c>
      <c r="E1432" t="s">
        <v>3828</v>
      </c>
      <c r="F1432" t="s">
        <v>10</v>
      </c>
      <c r="G1432">
        <v>15267</v>
      </c>
      <c r="H1432">
        <f t="shared" si="110"/>
        <v>15267</v>
      </c>
      <c r="I1432">
        <v>0.78</v>
      </c>
      <c r="J1432" s="1">
        <v>95536074.459999993</v>
      </c>
      <c r="K1432" s="10">
        <f t="shared" si="111"/>
        <v>6257.6848405056653</v>
      </c>
      <c r="L1432" s="8">
        <f t="shared" si="112"/>
        <v>6257.6848405056653</v>
      </c>
      <c r="M1432" s="14">
        <v>0.13333333333333336</v>
      </c>
      <c r="N1432">
        <f>VLOOKUP(B1432,'[1]ICI-DH'!$A:$H,8,FALSE)</f>
        <v>0.1</v>
      </c>
      <c r="O1432">
        <f>VLOOKUP(B1432,[2]Planilha1!$A:$G,6,FALSE)</f>
        <v>7</v>
      </c>
      <c r="P1432">
        <f t="shared" si="113"/>
        <v>4.5850527281063731E-4</v>
      </c>
      <c r="Q1432" s="16">
        <f t="shared" si="114"/>
        <v>4.5850527281063731E-4</v>
      </c>
    </row>
    <row r="1433" spans="1:17" x14ac:dyDescent="0.25">
      <c r="A1433" s="7">
        <v>270230</v>
      </c>
      <c r="B1433" s="7">
        <v>2702306</v>
      </c>
      <c r="C1433" t="s">
        <v>1640</v>
      </c>
      <c r="D1433" t="s">
        <v>1620</v>
      </c>
      <c r="E1433" t="s">
        <v>466</v>
      </c>
      <c r="F1433" t="s">
        <v>10</v>
      </c>
      <c r="G1433">
        <v>50414</v>
      </c>
      <c r="H1433">
        <f t="shared" si="110"/>
        <v>50414</v>
      </c>
      <c r="I1433">
        <v>0.626</v>
      </c>
      <c r="J1433" s="1">
        <v>385372214.23000002</v>
      </c>
      <c r="K1433" s="10">
        <f t="shared" si="111"/>
        <v>7644.1507166660058</v>
      </c>
      <c r="L1433" s="8">
        <f t="shared" si="112"/>
        <v>7644.1507166660058</v>
      </c>
      <c r="M1433" s="14">
        <v>0.46111111111111108</v>
      </c>
      <c r="N1433">
        <f>VLOOKUP(B1433,'[1]ICI-DH'!$A:$H,8,FALSE)</f>
        <v>0.1</v>
      </c>
      <c r="O1433">
        <f>VLOOKUP(B1433,[2]Planilha1!$A:$G,6,FALSE)</f>
        <v>7</v>
      </c>
      <c r="P1433">
        <f t="shared" si="113"/>
        <v>1.3885031935573453E-4</v>
      </c>
      <c r="Q1433" s="16">
        <f t="shared" si="114"/>
        <v>1.3885031935573453E-4</v>
      </c>
    </row>
    <row r="1434" spans="1:17" x14ac:dyDescent="0.25">
      <c r="A1434" s="7">
        <v>351280</v>
      </c>
      <c r="B1434" s="7">
        <v>3512803</v>
      </c>
      <c r="C1434" t="s">
        <v>3338</v>
      </c>
      <c r="D1434" t="s">
        <v>3202</v>
      </c>
      <c r="E1434" t="s">
        <v>2182</v>
      </c>
      <c r="F1434" t="s">
        <v>10</v>
      </c>
      <c r="G1434">
        <v>59773</v>
      </c>
      <c r="H1434">
        <f t="shared" si="110"/>
        <v>59773</v>
      </c>
      <c r="I1434">
        <v>0.76900000000000002</v>
      </c>
      <c r="J1434" s="1">
        <v>301218754.83999997</v>
      </c>
      <c r="K1434" s="10">
        <f t="shared" si="111"/>
        <v>5039.3782282970569</v>
      </c>
      <c r="L1434" s="8">
        <f t="shared" si="112"/>
        <v>5039.3782282970569</v>
      </c>
      <c r="M1434" s="14">
        <v>0.48333333333333339</v>
      </c>
      <c r="N1434">
        <f>VLOOKUP(B1434,'[1]ICI-DH'!$A:$H,8,FALSE)</f>
        <v>0.2</v>
      </c>
      <c r="O1434">
        <f>VLOOKUP(B1434,[2]Planilha1!$A:$G,6,FALSE)</f>
        <v>20</v>
      </c>
      <c r="P1434">
        <f t="shared" si="113"/>
        <v>3.3459923376775465E-4</v>
      </c>
      <c r="Q1434" s="16">
        <f t="shared" si="114"/>
        <v>3.3459923376775465E-4</v>
      </c>
    </row>
    <row r="1435" spans="1:17" x14ac:dyDescent="0.25">
      <c r="A1435" s="7">
        <v>351290</v>
      </c>
      <c r="B1435" s="7">
        <v>3512902</v>
      </c>
      <c r="C1435" t="s">
        <v>3339</v>
      </c>
      <c r="D1435" t="s">
        <v>3202</v>
      </c>
      <c r="E1435" t="s">
        <v>2182</v>
      </c>
      <c r="F1435" t="s">
        <v>10</v>
      </c>
      <c r="G1435">
        <v>8719</v>
      </c>
      <c r="H1435">
        <f t="shared" si="110"/>
        <v>8719</v>
      </c>
      <c r="I1435">
        <v>0.72199999999999998</v>
      </c>
      <c r="J1435" s="1">
        <v>55098446.32</v>
      </c>
      <c r="K1435" s="10">
        <f t="shared" si="111"/>
        <v>6319.3538616813858</v>
      </c>
      <c r="L1435" s="8">
        <f t="shared" si="112"/>
        <v>6319.3538616813858</v>
      </c>
      <c r="M1435" s="14">
        <v>0.64444444444444449</v>
      </c>
      <c r="N1435">
        <f>VLOOKUP(B1435,'[1]ICI-DH'!$A:$H,8,FALSE)</f>
        <v>0.1</v>
      </c>
      <c r="O1435">
        <f>VLOOKUP(B1435,[2]Planilha1!$A:$G,6,FALSE)</f>
        <v>2</v>
      </c>
      <c r="P1435">
        <f t="shared" si="113"/>
        <v>2.2938410368161487E-4</v>
      </c>
      <c r="Q1435" s="16">
        <f t="shared" si="114"/>
        <v>2.2938410368161487E-4</v>
      </c>
    </row>
    <row r="1436" spans="1:17" x14ac:dyDescent="0.25">
      <c r="A1436" s="7">
        <v>110008</v>
      </c>
      <c r="B1436" s="7">
        <v>1100080</v>
      </c>
      <c r="C1436" t="s">
        <v>17</v>
      </c>
      <c r="D1436" t="s">
        <v>8</v>
      </c>
      <c r="E1436" t="s">
        <v>9</v>
      </c>
      <c r="F1436" t="s">
        <v>10</v>
      </c>
      <c r="G1436">
        <v>12627</v>
      </c>
      <c r="H1436">
        <f t="shared" si="110"/>
        <v>12627</v>
      </c>
      <c r="I1436">
        <v>0.61099999999999999</v>
      </c>
      <c r="J1436" s="1">
        <v>69450574.700000003</v>
      </c>
      <c r="K1436" s="10">
        <f t="shared" si="111"/>
        <v>5500.1643066444922</v>
      </c>
      <c r="L1436" s="8">
        <f t="shared" si="112"/>
        <v>5500.1643066444922</v>
      </c>
      <c r="M1436" s="14">
        <v>0.82777777777777783</v>
      </c>
      <c r="N1436">
        <f>VLOOKUP(B1436,'[1]ICI-DH'!$A:$H,8,FALSE)</f>
        <v>0.26</v>
      </c>
      <c r="O1436">
        <f>VLOOKUP(B1436,[2]Planilha1!$A:$G,6,FALSE)</f>
        <v>0</v>
      </c>
      <c r="P1436">
        <f t="shared" si="113"/>
        <v>0</v>
      </c>
      <c r="Q1436" s="16">
        <f t="shared" si="114"/>
        <v>0</v>
      </c>
    </row>
    <row r="1437" spans="1:17" x14ac:dyDescent="0.25">
      <c r="A1437" s="7">
        <v>500325</v>
      </c>
      <c r="B1437" s="7">
        <v>5003256</v>
      </c>
      <c r="C1437" t="s">
        <v>4954</v>
      </c>
      <c r="D1437" t="s">
        <v>4931</v>
      </c>
      <c r="E1437" t="s">
        <v>4932</v>
      </c>
      <c r="F1437" t="s">
        <v>10</v>
      </c>
      <c r="G1437">
        <v>26037</v>
      </c>
      <c r="H1437">
        <f t="shared" si="110"/>
        <v>26037</v>
      </c>
      <c r="I1437">
        <v>0.70599999999999996</v>
      </c>
      <c r="J1437" s="1">
        <v>255891851.88999999</v>
      </c>
      <c r="K1437" s="10">
        <f t="shared" si="111"/>
        <v>9828.0082916618649</v>
      </c>
      <c r="L1437" s="8">
        <f t="shared" si="112"/>
        <v>9828.0082916618649</v>
      </c>
      <c r="M1437" s="14">
        <v>0.38333333333333341</v>
      </c>
      <c r="N1437">
        <f>VLOOKUP(B1437,'[1]ICI-DH'!$A:$H,8,FALSE)</f>
        <v>0.1</v>
      </c>
      <c r="O1437">
        <f>VLOOKUP(B1437,[2]Planilha1!$A:$G,6,FALSE)</f>
        <v>1</v>
      </c>
      <c r="P1437">
        <f t="shared" si="113"/>
        <v>3.8406882513346388E-5</v>
      </c>
      <c r="Q1437" s="16">
        <f t="shared" si="114"/>
        <v>3.8406882513346388E-5</v>
      </c>
    </row>
    <row r="1438" spans="1:17" x14ac:dyDescent="0.25">
      <c r="A1438" s="7">
        <v>290940</v>
      </c>
      <c r="B1438" s="7">
        <v>2909406</v>
      </c>
      <c r="C1438" t="s">
        <v>1894</v>
      </c>
      <c r="D1438" t="s">
        <v>1784</v>
      </c>
      <c r="E1438" t="s">
        <v>466</v>
      </c>
      <c r="F1438" t="s">
        <v>10</v>
      </c>
      <c r="G1438">
        <v>13063</v>
      </c>
      <c r="H1438">
        <f t="shared" si="110"/>
        <v>13063</v>
      </c>
      <c r="I1438">
        <v>0.59</v>
      </c>
      <c r="J1438" s="1">
        <v>58160940</v>
      </c>
      <c r="K1438" s="10">
        <f t="shared" si="111"/>
        <v>4452.3417285462756</v>
      </c>
      <c r="L1438" s="8">
        <f t="shared" si="112"/>
        <v>4452.3417285462756</v>
      </c>
      <c r="M1438" s="14">
        <v>0.16666666666666669</v>
      </c>
      <c r="N1438">
        <f>VLOOKUP(B1438,'[1]ICI-DH'!$A:$H,8,FALSE)</f>
        <v>0.1</v>
      </c>
      <c r="O1438">
        <f>VLOOKUP(B1438,[2]Planilha1!$A:$G,6,FALSE)</f>
        <v>0</v>
      </c>
      <c r="P1438">
        <f t="shared" si="113"/>
        <v>0</v>
      </c>
      <c r="Q1438" s="16">
        <f t="shared" si="114"/>
        <v>0</v>
      </c>
    </row>
    <row r="1439" spans="1:17" x14ac:dyDescent="0.25">
      <c r="A1439" s="7">
        <v>351300</v>
      </c>
      <c r="B1439" s="7">
        <v>3513009</v>
      </c>
      <c r="C1439" t="s">
        <v>3340</v>
      </c>
      <c r="D1439" t="s">
        <v>3202</v>
      </c>
      <c r="E1439" t="s">
        <v>2182</v>
      </c>
      <c r="F1439" t="s">
        <v>10</v>
      </c>
      <c r="G1439">
        <v>274413</v>
      </c>
      <c r="H1439">
        <f t="shared" si="110"/>
        <v>200000</v>
      </c>
      <c r="I1439">
        <v>0.78</v>
      </c>
      <c r="J1439" s="1">
        <v>1549119796.99</v>
      </c>
      <c r="K1439" s="10">
        <f t="shared" si="111"/>
        <v>5645.2128615991223</v>
      </c>
      <c r="L1439" s="8">
        <f t="shared" si="112"/>
        <v>5645.2128615991223</v>
      </c>
      <c r="M1439" s="14">
        <v>0.66666666666666674</v>
      </c>
      <c r="N1439">
        <f>VLOOKUP(B1439,'[1]ICI-DH'!$A:$H,8,FALSE)</f>
        <v>0.2</v>
      </c>
      <c r="O1439">
        <f>VLOOKUP(B1439,[2]Planilha1!$A:$G,6,FALSE)</f>
        <v>173</v>
      </c>
      <c r="P1439">
        <f t="shared" si="113"/>
        <v>6.3043660467980748E-4</v>
      </c>
      <c r="Q1439" s="16">
        <f t="shared" si="114"/>
        <v>6.3043660467980748E-4</v>
      </c>
    </row>
    <row r="1440" spans="1:17" x14ac:dyDescent="0.25">
      <c r="A1440" s="7">
        <v>430595</v>
      </c>
      <c r="B1440" s="7">
        <v>4305959</v>
      </c>
      <c r="C1440" t="s">
        <v>4569</v>
      </c>
      <c r="D1440" t="s">
        <v>4459</v>
      </c>
      <c r="E1440" t="s">
        <v>3828</v>
      </c>
      <c r="F1440" t="s">
        <v>10</v>
      </c>
      <c r="G1440">
        <v>3846</v>
      </c>
      <c r="H1440">
        <f t="shared" si="110"/>
        <v>3846</v>
      </c>
      <c r="I1440">
        <v>0.74099999999999999</v>
      </c>
      <c r="J1440" s="1">
        <v>36455101.32</v>
      </c>
      <c r="K1440" s="10">
        <f t="shared" si="111"/>
        <v>9478.705491419656</v>
      </c>
      <c r="L1440" s="8">
        <f t="shared" si="112"/>
        <v>9478.705491419656</v>
      </c>
      <c r="M1440" s="14">
        <v>6.666666666666668E-2</v>
      </c>
      <c r="N1440">
        <f>VLOOKUP(B1440,'[1]ICI-DH'!$A:$H,8,FALSE)</f>
        <v>0.1</v>
      </c>
      <c r="O1440">
        <f>VLOOKUP(B1440,[2]Planilha1!$A:$G,6,FALSE)</f>
        <v>0</v>
      </c>
      <c r="P1440">
        <f t="shared" si="113"/>
        <v>0</v>
      </c>
      <c r="Q1440" s="16">
        <f t="shared" si="114"/>
        <v>0</v>
      </c>
    </row>
    <row r="1441" spans="1:17" x14ac:dyDescent="0.25">
      <c r="A1441" s="7">
        <v>510337</v>
      </c>
      <c r="B1441" s="7">
        <v>5103379</v>
      </c>
      <c r="C1441" t="s">
        <v>5037</v>
      </c>
      <c r="D1441" t="s">
        <v>5002</v>
      </c>
      <c r="E1441" t="s">
        <v>4932</v>
      </c>
      <c r="F1441" t="s">
        <v>10</v>
      </c>
      <c r="G1441">
        <v>11011</v>
      </c>
      <c r="H1441">
        <f t="shared" si="110"/>
        <v>11011</v>
      </c>
      <c r="I1441">
        <v>0.60099999999999998</v>
      </c>
      <c r="J1441" s="1">
        <v>77937803.019999996</v>
      </c>
      <c r="K1441" s="10">
        <f t="shared" si="111"/>
        <v>7078.1766433566427</v>
      </c>
      <c r="L1441" s="8">
        <f t="shared" si="112"/>
        <v>7078.1766433566427</v>
      </c>
      <c r="M1441" s="14">
        <v>0.28333333333333338</v>
      </c>
      <c r="N1441">
        <f>VLOOKUP(B1441,'[1]ICI-DH'!$A:$H,8,FALSE)</f>
        <v>0.1</v>
      </c>
      <c r="O1441">
        <f>VLOOKUP(B1441,[2]Planilha1!$A:$G,6,FALSE)</f>
        <v>0</v>
      </c>
      <c r="P1441">
        <f t="shared" si="113"/>
        <v>0</v>
      </c>
      <c r="Q1441" s="16">
        <f t="shared" si="114"/>
        <v>0</v>
      </c>
    </row>
    <row r="1442" spans="1:17" x14ac:dyDescent="0.25">
      <c r="A1442" s="7">
        <v>312010</v>
      </c>
      <c r="B1442" s="7">
        <v>3120102</v>
      </c>
      <c r="C1442" t="s">
        <v>2402</v>
      </c>
      <c r="D1442" t="s">
        <v>2181</v>
      </c>
      <c r="E1442" t="s">
        <v>2182</v>
      </c>
      <c r="F1442" t="s">
        <v>10</v>
      </c>
      <c r="G1442">
        <v>4245</v>
      </c>
      <c r="H1442">
        <f t="shared" si="110"/>
        <v>4245</v>
      </c>
      <c r="I1442">
        <v>0.65900000000000003</v>
      </c>
      <c r="J1442" s="1">
        <v>31751164.129999999</v>
      </c>
      <c r="K1442" s="10">
        <f t="shared" si="111"/>
        <v>7479.6617502944637</v>
      </c>
      <c r="L1442" s="8">
        <f t="shared" si="112"/>
        <v>7479.6617502944637</v>
      </c>
      <c r="M1442" s="14">
        <v>0.37222222222222223</v>
      </c>
      <c r="N1442">
        <f>VLOOKUP(B1442,'[1]ICI-DH'!$A:$H,8,FALSE)</f>
        <v>0.26</v>
      </c>
      <c r="O1442">
        <f>VLOOKUP(B1442,[2]Planilha1!$A:$G,6,FALSE)</f>
        <v>0</v>
      </c>
      <c r="P1442">
        <f t="shared" si="113"/>
        <v>0</v>
      </c>
      <c r="Q1442" s="16">
        <f t="shared" si="114"/>
        <v>0</v>
      </c>
    </row>
    <row r="1443" spans="1:17" x14ac:dyDescent="0.25">
      <c r="A1443" s="7">
        <v>170600</v>
      </c>
      <c r="B1443" s="7">
        <v>1706001</v>
      </c>
      <c r="C1443" t="s">
        <v>366</v>
      </c>
      <c r="D1443" t="s">
        <v>327</v>
      </c>
      <c r="E1443" t="s">
        <v>9</v>
      </c>
      <c r="F1443" t="s">
        <v>10</v>
      </c>
      <c r="G1443">
        <v>5331</v>
      </c>
      <c r="H1443">
        <f t="shared" si="110"/>
        <v>5331</v>
      </c>
      <c r="I1443">
        <v>0.60499999999999998</v>
      </c>
      <c r="J1443" s="1">
        <v>36617006.240000002</v>
      </c>
      <c r="K1443" s="10">
        <f t="shared" si="111"/>
        <v>6868.6937235040332</v>
      </c>
      <c r="L1443" s="8">
        <f t="shared" si="112"/>
        <v>6868.6937235040332</v>
      </c>
      <c r="M1443" s="14">
        <v>0.68888888888888888</v>
      </c>
      <c r="N1443">
        <f>VLOOKUP(B1443,'[1]ICI-DH'!$A:$H,8,FALSE)</f>
        <v>0.1</v>
      </c>
      <c r="O1443">
        <f>VLOOKUP(B1443,[2]Planilha1!$A:$G,6,FALSE)</f>
        <v>0</v>
      </c>
      <c r="P1443">
        <f t="shared" si="113"/>
        <v>0</v>
      </c>
      <c r="Q1443" s="16">
        <f t="shared" si="114"/>
        <v>0</v>
      </c>
    </row>
    <row r="1444" spans="1:17" x14ac:dyDescent="0.25">
      <c r="A1444" s="7">
        <v>430597</v>
      </c>
      <c r="B1444" s="7">
        <v>4305975</v>
      </c>
      <c r="C1444" t="s">
        <v>4570</v>
      </c>
      <c r="D1444" t="s">
        <v>4459</v>
      </c>
      <c r="E1444" t="s">
        <v>3828</v>
      </c>
      <c r="F1444" t="s">
        <v>10</v>
      </c>
      <c r="G1444">
        <v>2667</v>
      </c>
      <c r="H1444">
        <f t="shared" si="110"/>
        <v>2667</v>
      </c>
      <c r="I1444">
        <v>0.70599999999999996</v>
      </c>
      <c r="J1444" s="1">
        <v>42312537.780000001</v>
      </c>
      <c r="K1444" s="10">
        <f t="shared" si="111"/>
        <v>15865.218515185603</v>
      </c>
      <c r="L1444" s="8">
        <f t="shared" si="112"/>
        <v>12739.39</v>
      </c>
      <c r="M1444" s="14">
        <v>0.11111111111111113</v>
      </c>
      <c r="N1444">
        <f>VLOOKUP(B1444,'[1]ICI-DH'!$A:$H,8,FALSE)</f>
        <v>0.1</v>
      </c>
      <c r="O1444">
        <f>VLOOKUP(B1444,[2]Planilha1!$A:$G,6,FALSE)</f>
        <v>0</v>
      </c>
      <c r="P1444">
        <f t="shared" si="113"/>
        <v>0</v>
      </c>
      <c r="Q1444" s="16">
        <f t="shared" si="114"/>
        <v>0</v>
      </c>
    </row>
    <row r="1445" spans="1:17" x14ac:dyDescent="0.25">
      <c r="A1445" s="7">
        <v>500330</v>
      </c>
      <c r="B1445" s="7">
        <v>5003306</v>
      </c>
      <c r="C1445" t="s">
        <v>4955</v>
      </c>
      <c r="D1445" t="s">
        <v>4931</v>
      </c>
      <c r="E1445" t="s">
        <v>4932</v>
      </c>
      <c r="F1445" t="s">
        <v>10</v>
      </c>
      <c r="G1445">
        <v>32151</v>
      </c>
      <c r="H1445">
        <f t="shared" si="110"/>
        <v>32151</v>
      </c>
      <c r="I1445">
        <v>0.70299999999999996</v>
      </c>
      <c r="J1445" s="1">
        <v>242054395.25</v>
      </c>
      <c r="K1445" s="10">
        <f t="shared" si="111"/>
        <v>7528.6739214954432</v>
      </c>
      <c r="L1445" s="8">
        <f t="shared" si="112"/>
        <v>7528.6739214954432</v>
      </c>
      <c r="M1445" s="14">
        <v>0.42777777777777776</v>
      </c>
      <c r="N1445">
        <f>VLOOKUP(B1445,'[1]ICI-DH'!$A:$H,8,FALSE)</f>
        <v>0.1</v>
      </c>
      <c r="O1445">
        <f>VLOOKUP(B1445,[2]Planilha1!$A:$G,6,FALSE)</f>
        <v>25</v>
      </c>
      <c r="P1445">
        <f t="shared" si="113"/>
        <v>7.7758079064414796E-4</v>
      </c>
      <c r="Q1445" s="16">
        <f t="shared" si="114"/>
        <v>7.7758079064414796E-4</v>
      </c>
    </row>
    <row r="1446" spans="1:17" x14ac:dyDescent="0.25">
      <c r="A1446" s="7">
        <v>250485</v>
      </c>
      <c r="B1446" s="7">
        <v>2504850</v>
      </c>
      <c r="C1446" t="s">
        <v>1306</v>
      </c>
      <c r="D1446" t="s">
        <v>1247</v>
      </c>
      <c r="E1446" t="s">
        <v>466</v>
      </c>
      <c r="F1446" t="s">
        <v>10</v>
      </c>
      <c r="G1446">
        <v>1824</v>
      </c>
      <c r="H1446">
        <f t="shared" si="110"/>
        <v>1824</v>
      </c>
      <c r="I1446">
        <v>0.64100000000000001</v>
      </c>
      <c r="J1446" s="1">
        <v>23565256.050000001</v>
      </c>
      <c r="K1446" s="10">
        <f t="shared" si="111"/>
        <v>12919.548273026316</v>
      </c>
      <c r="L1446" s="8">
        <f t="shared" si="112"/>
        <v>12739.39</v>
      </c>
      <c r="M1446" s="14">
        <v>0.18888888888888891</v>
      </c>
      <c r="N1446">
        <f>VLOOKUP(B1446,'[1]ICI-DH'!$A:$H,8,FALSE)</f>
        <v>0.16</v>
      </c>
      <c r="O1446">
        <f>VLOOKUP(B1446,[2]Planilha1!$A:$G,6,FALSE)</f>
        <v>0</v>
      </c>
      <c r="P1446">
        <f t="shared" si="113"/>
        <v>0</v>
      </c>
      <c r="Q1446" s="16">
        <f t="shared" si="114"/>
        <v>0</v>
      </c>
    </row>
    <row r="1447" spans="1:17" x14ac:dyDescent="0.25">
      <c r="A1447" s="7">
        <v>270235</v>
      </c>
      <c r="B1447" s="7">
        <v>2702355</v>
      </c>
      <c r="C1447" t="s">
        <v>1641</v>
      </c>
      <c r="D1447" t="s">
        <v>1620</v>
      </c>
      <c r="E1447" t="s">
        <v>466</v>
      </c>
      <c r="F1447" t="s">
        <v>10</v>
      </c>
      <c r="G1447">
        <v>25397</v>
      </c>
      <c r="H1447">
        <f t="shared" si="110"/>
        <v>25397</v>
      </c>
      <c r="I1447">
        <v>0.52500000000000002</v>
      </c>
      <c r="J1447" s="1">
        <v>173464113.13</v>
      </c>
      <c r="K1447" s="10">
        <f t="shared" si="111"/>
        <v>6830.1024975390792</v>
      </c>
      <c r="L1447" s="8">
        <f t="shared" si="112"/>
        <v>6830.1024975390792</v>
      </c>
      <c r="M1447" s="14">
        <v>0.68888888888888888</v>
      </c>
      <c r="N1447">
        <f>VLOOKUP(B1447,'[1]ICI-DH'!$A:$H,8,FALSE)</f>
        <v>0.1</v>
      </c>
      <c r="O1447">
        <f>VLOOKUP(B1447,[2]Planilha1!$A:$G,6,FALSE)</f>
        <v>1</v>
      </c>
      <c r="P1447">
        <f t="shared" si="113"/>
        <v>3.9374729298736073E-5</v>
      </c>
      <c r="Q1447" s="16">
        <f t="shared" si="114"/>
        <v>3.9374729298736073E-5</v>
      </c>
    </row>
    <row r="1448" spans="1:17" x14ac:dyDescent="0.25">
      <c r="A1448" s="7">
        <v>230410</v>
      </c>
      <c r="B1448" s="7">
        <v>2304103</v>
      </c>
      <c r="C1448" t="s">
        <v>954</v>
      </c>
      <c r="D1448" t="s">
        <v>905</v>
      </c>
      <c r="E1448" t="s">
        <v>466</v>
      </c>
      <c r="F1448" t="s">
        <v>10</v>
      </c>
      <c r="G1448">
        <v>76390</v>
      </c>
      <c r="H1448">
        <f t="shared" si="110"/>
        <v>76390</v>
      </c>
      <c r="I1448">
        <v>0.64400000000000002</v>
      </c>
      <c r="J1448" s="1">
        <v>307872516.63999999</v>
      </c>
      <c r="K1448" s="10">
        <f t="shared" si="111"/>
        <v>4030.2725047781123</v>
      </c>
      <c r="L1448" s="8">
        <f t="shared" si="112"/>
        <v>4030.2725047781123</v>
      </c>
      <c r="M1448" s="14">
        <v>0.86666666666666681</v>
      </c>
      <c r="N1448">
        <f>VLOOKUP(B1448,'[1]ICI-DH'!$A:$H,8,FALSE)</f>
        <v>0.1</v>
      </c>
      <c r="O1448">
        <f>VLOOKUP(B1448,[2]Planilha1!$A:$G,6,FALSE)</f>
        <v>13</v>
      </c>
      <c r="P1448">
        <f t="shared" si="113"/>
        <v>1.7017934284592224E-4</v>
      </c>
      <c r="Q1448" s="16">
        <f t="shared" si="114"/>
        <v>1.7017934284592224E-4</v>
      </c>
    </row>
    <row r="1449" spans="1:17" x14ac:dyDescent="0.25">
      <c r="A1449" s="7">
        <v>230420</v>
      </c>
      <c r="B1449" s="7">
        <v>2304202</v>
      </c>
      <c r="C1449" t="s">
        <v>955</v>
      </c>
      <c r="D1449" t="s">
        <v>905</v>
      </c>
      <c r="E1449" t="s">
        <v>466</v>
      </c>
      <c r="F1449" t="s">
        <v>10</v>
      </c>
      <c r="G1449">
        <v>131050</v>
      </c>
      <c r="H1449">
        <f t="shared" si="110"/>
        <v>131050</v>
      </c>
      <c r="I1449">
        <v>0.71299999999999997</v>
      </c>
      <c r="J1449" s="1">
        <v>525527620.32999998</v>
      </c>
      <c r="K1449" s="10">
        <f t="shared" si="111"/>
        <v>4010.1306396795117</v>
      </c>
      <c r="L1449" s="8">
        <f t="shared" si="112"/>
        <v>4010.1306396795117</v>
      </c>
      <c r="M1449" s="14">
        <v>1.2333333333333336</v>
      </c>
      <c r="N1449">
        <f>VLOOKUP(B1449,'[1]ICI-DH'!$A:$H,8,FALSE)</f>
        <v>0.33999999999999997</v>
      </c>
      <c r="O1449">
        <f>VLOOKUP(B1449,[2]Planilha1!$A:$G,6,FALSE)</f>
        <v>106</v>
      </c>
      <c r="P1449">
        <f t="shared" si="113"/>
        <v>8.0885158336512777E-4</v>
      </c>
      <c r="Q1449" s="16">
        <f t="shared" si="114"/>
        <v>8.0885158336512777E-4</v>
      </c>
    </row>
    <row r="1450" spans="1:17" x14ac:dyDescent="0.25">
      <c r="A1450" s="7">
        <v>351310</v>
      </c>
      <c r="B1450" s="7">
        <v>3513108</v>
      </c>
      <c r="C1450" t="s">
        <v>3341</v>
      </c>
      <c r="D1450" t="s">
        <v>3202</v>
      </c>
      <c r="E1450" t="s">
        <v>2182</v>
      </c>
      <c r="F1450" t="s">
        <v>10</v>
      </c>
      <c r="G1450">
        <v>33281</v>
      </c>
      <c r="H1450">
        <f t="shared" si="110"/>
        <v>33281</v>
      </c>
      <c r="I1450">
        <v>0.75600000000000001</v>
      </c>
      <c r="J1450" s="1">
        <v>226055465.65000001</v>
      </c>
      <c r="K1450" s="10">
        <f t="shared" si="111"/>
        <v>6792.3279243412162</v>
      </c>
      <c r="L1450" s="8">
        <f t="shared" si="112"/>
        <v>6792.3279243412162</v>
      </c>
      <c r="M1450" s="14">
        <v>0.44444444444444448</v>
      </c>
      <c r="N1450">
        <f>VLOOKUP(B1450,'[1]ICI-DH'!$A:$H,8,FALSE)</f>
        <v>0.36</v>
      </c>
      <c r="O1450">
        <f>VLOOKUP(B1450,[2]Planilha1!$A:$G,6,FALSE)</f>
        <v>47</v>
      </c>
      <c r="P1450">
        <f t="shared" si="113"/>
        <v>1.4122171809741295E-3</v>
      </c>
      <c r="Q1450" s="16">
        <f t="shared" si="114"/>
        <v>1.4122171809741295E-3</v>
      </c>
    </row>
    <row r="1451" spans="1:17" x14ac:dyDescent="0.25">
      <c r="A1451" s="7">
        <v>290950</v>
      </c>
      <c r="B1451" s="7">
        <v>2909505</v>
      </c>
      <c r="C1451" t="s">
        <v>1895</v>
      </c>
      <c r="D1451" t="s">
        <v>1784</v>
      </c>
      <c r="E1451" t="s">
        <v>466</v>
      </c>
      <c r="F1451" t="s">
        <v>10</v>
      </c>
      <c r="G1451">
        <v>4415</v>
      </c>
      <c r="H1451">
        <f t="shared" si="110"/>
        <v>4415</v>
      </c>
      <c r="I1451">
        <v>0.59899999999999998</v>
      </c>
      <c r="J1451" s="1">
        <v>35893447.460000001</v>
      </c>
      <c r="K1451" s="10">
        <f t="shared" si="111"/>
        <v>8129.8861744054366</v>
      </c>
      <c r="L1451" s="8">
        <f t="shared" si="112"/>
        <v>8129.8861744054366</v>
      </c>
      <c r="M1451" s="14">
        <v>0.4333333333333334</v>
      </c>
      <c r="N1451">
        <f>VLOOKUP(B1451,'[1]ICI-DH'!$A:$H,8,FALSE)</f>
        <v>0.26</v>
      </c>
      <c r="O1451">
        <f>VLOOKUP(B1451,[2]Planilha1!$A:$G,6,FALSE)</f>
        <v>0</v>
      </c>
      <c r="P1451">
        <f t="shared" si="113"/>
        <v>0</v>
      </c>
      <c r="Q1451" s="16">
        <f t="shared" si="114"/>
        <v>0</v>
      </c>
    </row>
    <row r="1452" spans="1:17" x14ac:dyDescent="0.25">
      <c r="A1452" s="7">
        <v>420460</v>
      </c>
      <c r="B1452" s="7">
        <v>4204608</v>
      </c>
      <c r="C1452" t="s">
        <v>4264</v>
      </c>
      <c r="D1452" t="s">
        <v>4197</v>
      </c>
      <c r="E1452" t="s">
        <v>3828</v>
      </c>
      <c r="F1452" t="s">
        <v>10</v>
      </c>
      <c r="G1452">
        <v>214493</v>
      </c>
      <c r="H1452">
        <f t="shared" si="110"/>
        <v>200000</v>
      </c>
      <c r="I1452">
        <v>0.78800000000000003</v>
      </c>
      <c r="J1452" s="1">
        <v>1257388896</v>
      </c>
      <c r="K1452" s="10">
        <f t="shared" si="111"/>
        <v>5862.1442005100398</v>
      </c>
      <c r="L1452" s="8">
        <f t="shared" si="112"/>
        <v>5862.1442005100398</v>
      </c>
      <c r="M1452" s="14">
        <v>1.2277777777777779</v>
      </c>
      <c r="N1452">
        <f>VLOOKUP(B1452,'[1]ICI-DH'!$A:$H,8,FALSE)</f>
        <v>0.1</v>
      </c>
      <c r="O1452">
        <f>VLOOKUP(B1452,[2]Planilha1!$A:$G,6,FALSE)</f>
        <v>409</v>
      </c>
      <c r="P1452">
        <f t="shared" si="113"/>
        <v>1.9068221340556568E-3</v>
      </c>
      <c r="Q1452" s="16">
        <f t="shared" si="114"/>
        <v>1.9068221340556568E-3</v>
      </c>
    </row>
    <row r="1453" spans="1:17" x14ac:dyDescent="0.25">
      <c r="A1453" s="7">
        <v>312015</v>
      </c>
      <c r="B1453" s="7">
        <v>3120151</v>
      </c>
      <c r="C1453" t="s">
        <v>2403</v>
      </c>
      <c r="D1453" t="s">
        <v>2181</v>
      </c>
      <c r="E1453" t="s">
        <v>2182</v>
      </c>
      <c r="F1453" t="s">
        <v>10</v>
      </c>
      <c r="G1453">
        <v>5265</v>
      </c>
      <c r="H1453">
        <f t="shared" si="110"/>
        <v>5265</v>
      </c>
      <c r="I1453">
        <v>0.58499999999999996</v>
      </c>
      <c r="J1453" s="1">
        <v>40489529.82</v>
      </c>
      <c r="K1453" s="10">
        <f t="shared" si="111"/>
        <v>7690.3190541310541</v>
      </c>
      <c r="L1453" s="8">
        <f t="shared" si="112"/>
        <v>7690.3190541310541</v>
      </c>
      <c r="M1453" s="14">
        <v>0.10555555555555554</v>
      </c>
      <c r="N1453">
        <f>VLOOKUP(B1453,'[1]ICI-DH'!$A:$H,8,FALSE)</f>
        <v>0.1</v>
      </c>
      <c r="O1453">
        <f>VLOOKUP(B1453,[2]Planilha1!$A:$G,6,FALSE)</f>
        <v>0</v>
      </c>
      <c r="P1453">
        <f t="shared" si="113"/>
        <v>0</v>
      </c>
      <c r="Q1453" s="16">
        <f t="shared" si="114"/>
        <v>0</v>
      </c>
    </row>
    <row r="1454" spans="1:17" x14ac:dyDescent="0.25">
      <c r="A1454" s="7">
        <v>290960</v>
      </c>
      <c r="B1454" s="7">
        <v>2909604</v>
      </c>
      <c r="C1454" t="s">
        <v>1896</v>
      </c>
      <c r="D1454" t="s">
        <v>1784</v>
      </c>
      <c r="E1454" t="s">
        <v>466</v>
      </c>
      <c r="F1454" t="s">
        <v>10</v>
      </c>
      <c r="G1454">
        <v>19729</v>
      </c>
      <c r="H1454">
        <f t="shared" si="110"/>
        <v>19729</v>
      </c>
      <c r="I1454">
        <v>0.54300000000000004</v>
      </c>
      <c r="J1454" s="1">
        <v>104737074.17</v>
      </c>
      <c r="K1454" s="10">
        <f t="shared" si="111"/>
        <v>5308.7877829590961</v>
      </c>
      <c r="L1454" s="8">
        <f t="shared" si="112"/>
        <v>5308.7877829590961</v>
      </c>
      <c r="M1454" s="14">
        <v>0.31666666666666671</v>
      </c>
      <c r="N1454">
        <f>VLOOKUP(B1454,'[1]ICI-DH'!$A:$H,8,FALSE)</f>
        <v>0.1</v>
      </c>
      <c r="O1454">
        <f>VLOOKUP(B1454,[2]Planilha1!$A:$G,6,FALSE)</f>
        <v>0</v>
      </c>
      <c r="P1454">
        <f t="shared" si="113"/>
        <v>0</v>
      </c>
      <c r="Q1454" s="16">
        <f t="shared" si="114"/>
        <v>0</v>
      </c>
    </row>
    <row r="1455" spans="1:17" x14ac:dyDescent="0.25">
      <c r="A1455" s="7">
        <v>430600</v>
      </c>
      <c r="B1455" s="7">
        <v>4306007</v>
      </c>
      <c r="C1455" t="s">
        <v>4571</v>
      </c>
      <c r="D1455" t="s">
        <v>4459</v>
      </c>
      <c r="E1455" t="s">
        <v>3828</v>
      </c>
      <c r="F1455" t="s">
        <v>10</v>
      </c>
      <c r="G1455">
        <v>12886</v>
      </c>
      <c r="H1455">
        <f t="shared" si="110"/>
        <v>12886</v>
      </c>
      <c r="I1455">
        <v>0.71199999999999997</v>
      </c>
      <c r="J1455" s="1">
        <v>77395569.819999993</v>
      </c>
      <c r="K1455" s="10">
        <f t="shared" si="111"/>
        <v>6006.1749045475708</v>
      </c>
      <c r="L1455" s="8">
        <f t="shared" si="112"/>
        <v>6006.1749045475708</v>
      </c>
      <c r="M1455" s="14">
        <v>0.2944444444444444</v>
      </c>
      <c r="N1455">
        <f>VLOOKUP(B1455,'[1]ICI-DH'!$A:$H,8,FALSE)</f>
        <v>0.1</v>
      </c>
      <c r="O1455">
        <f>VLOOKUP(B1455,[2]Planilha1!$A:$G,6,FALSE)</f>
        <v>0</v>
      </c>
      <c r="P1455">
        <f t="shared" si="113"/>
        <v>0</v>
      </c>
      <c r="Q1455" s="16">
        <f t="shared" si="114"/>
        <v>0</v>
      </c>
    </row>
    <row r="1456" spans="1:17" x14ac:dyDescent="0.25">
      <c r="A1456" s="7">
        <v>312020</v>
      </c>
      <c r="B1456" s="7">
        <v>3120201</v>
      </c>
      <c r="C1456" t="s">
        <v>2404</v>
      </c>
      <c r="D1456" t="s">
        <v>2181</v>
      </c>
      <c r="E1456" t="s">
        <v>2182</v>
      </c>
      <c r="F1456" t="s">
        <v>10</v>
      </c>
      <c r="G1456">
        <v>12197</v>
      </c>
      <c r="H1456">
        <f t="shared" si="110"/>
        <v>12197</v>
      </c>
      <c r="I1456">
        <v>0.69199999999999995</v>
      </c>
      <c r="J1456" s="1">
        <v>66906158</v>
      </c>
      <c r="K1456" s="10">
        <f t="shared" si="111"/>
        <v>5485.4601951299501</v>
      </c>
      <c r="L1456" s="8">
        <f t="shared" si="112"/>
        <v>5485.4601951299501</v>
      </c>
      <c r="M1456" s="14">
        <v>0.28888888888888886</v>
      </c>
      <c r="N1456">
        <f>VLOOKUP(B1456,'[1]ICI-DH'!$A:$H,8,FALSE)</f>
        <v>0.36</v>
      </c>
      <c r="O1456">
        <f>VLOOKUP(B1456,[2]Planilha1!$A:$G,6,FALSE)</f>
        <v>2</v>
      </c>
      <c r="P1456">
        <f t="shared" si="113"/>
        <v>1.6397474788882511E-4</v>
      </c>
      <c r="Q1456" s="16">
        <f t="shared" si="114"/>
        <v>1.6397474788882511E-4</v>
      </c>
    </row>
    <row r="1457" spans="1:17" x14ac:dyDescent="0.25">
      <c r="A1457" s="7">
        <v>351320</v>
      </c>
      <c r="B1457" s="7">
        <v>3513207</v>
      </c>
      <c r="C1457" t="s">
        <v>3342</v>
      </c>
      <c r="D1457" t="s">
        <v>3202</v>
      </c>
      <c r="E1457" t="s">
        <v>2182</v>
      </c>
      <c r="F1457" t="s">
        <v>10</v>
      </c>
      <c r="G1457">
        <v>9272</v>
      </c>
      <c r="H1457">
        <f t="shared" si="110"/>
        <v>9272</v>
      </c>
      <c r="I1457">
        <v>0.73399999999999999</v>
      </c>
      <c r="J1457" s="1">
        <v>54585187.789999999</v>
      </c>
      <c r="K1457" s="10">
        <f t="shared" si="111"/>
        <v>5887.0996322260571</v>
      </c>
      <c r="L1457" s="8">
        <f t="shared" si="112"/>
        <v>5887.0996322260571</v>
      </c>
      <c r="M1457" s="14">
        <v>0.45555555555555555</v>
      </c>
      <c r="N1457">
        <f>VLOOKUP(B1457,'[1]ICI-DH'!$A:$H,8,FALSE)</f>
        <v>0.1</v>
      </c>
      <c r="O1457">
        <f>VLOOKUP(B1457,[2]Planilha1!$A:$G,6,FALSE)</f>
        <v>9</v>
      </c>
      <c r="P1457">
        <f t="shared" si="113"/>
        <v>9.706643658326143E-4</v>
      </c>
      <c r="Q1457" s="16">
        <f t="shared" si="114"/>
        <v>9.706643658326143E-4</v>
      </c>
    </row>
    <row r="1458" spans="1:17" x14ac:dyDescent="0.25">
      <c r="A1458" s="7">
        <v>430605</v>
      </c>
      <c r="B1458" s="7">
        <v>4306056</v>
      </c>
      <c r="C1458" t="s">
        <v>4572</v>
      </c>
      <c r="D1458" t="s">
        <v>4459</v>
      </c>
      <c r="E1458" t="s">
        <v>3828</v>
      </c>
      <c r="F1458" t="s">
        <v>10</v>
      </c>
      <c r="G1458">
        <v>7299</v>
      </c>
      <c r="H1458">
        <f t="shared" si="110"/>
        <v>7299</v>
      </c>
      <c r="I1458">
        <v>0.64400000000000002</v>
      </c>
      <c r="J1458" s="1">
        <v>51765831.530000001</v>
      </c>
      <c r="K1458" s="10">
        <f t="shared" si="111"/>
        <v>7092.1813303192221</v>
      </c>
      <c r="L1458" s="8">
        <f t="shared" si="112"/>
        <v>7092.1813303192221</v>
      </c>
      <c r="M1458" s="14">
        <v>0.83888888888888891</v>
      </c>
      <c r="N1458">
        <f>VLOOKUP(B1458,'[1]ICI-DH'!$A:$H,8,FALSE)</f>
        <v>0.26</v>
      </c>
      <c r="O1458">
        <f>VLOOKUP(B1458,[2]Planilha1!$A:$G,6,FALSE)</f>
        <v>0</v>
      </c>
      <c r="P1458">
        <f t="shared" si="113"/>
        <v>0</v>
      </c>
      <c r="Q1458" s="16">
        <f t="shared" si="114"/>
        <v>0</v>
      </c>
    </row>
    <row r="1459" spans="1:17" x14ac:dyDescent="0.25">
      <c r="A1459" s="7">
        <v>430607</v>
      </c>
      <c r="B1459" s="7">
        <v>4306072</v>
      </c>
      <c r="C1459" t="s">
        <v>4573</v>
      </c>
      <c r="D1459" t="s">
        <v>4459</v>
      </c>
      <c r="E1459" t="s">
        <v>3828</v>
      </c>
      <c r="F1459" t="s">
        <v>10</v>
      </c>
      <c r="G1459">
        <v>2692</v>
      </c>
      <c r="H1459">
        <f t="shared" si="110"/>
        <v>2692</v>
      </c>
      <c r="I1459">
        <v>0.66</v>
      </c>
      <c r="J1459" s="1">
        <v>29903377.390000001</v>
      </c>
      <c r="K1459" s="10">
        <f t="shared" si="111"/>
        <v>11108.238257800891</v>
      </c>
      <c r="L1459" s="8">
        <f t="shared" si="112"/>
        <v>11108.238257800891</v>
      </c>
      <c r="M1459" s="14">
        <v>0.3833333333333333</v>
      </c>
      <c r="N1459">
        <f>VLOOKUP(B1459,'[1]ICI-DH'!$A:$H,8,FALSE)</f>
        <v>0.1</v>
      </c>
      <c r="O1459">
        <f>VLOOKUP(B1459,[2]Planilha1!$A:$G,6,FALSE)</f>
        <v>0</v>
      </c>
      <c r="P1459">
        <f t="shared" si="113"/>
        <v>0</v>
      </c>
      <c r="Q1459" s="16">
        <f t="shared" si="114"/>
        <v>0</v>
      </c>
    </row>
    <row r="1460" spans="1:17" x14ac:dyDescent="0.25">
      <c r="A1460" s="7">
        <v>170610</v>
      </c>
      <c r="B1460" s="7">
        <v>1706100</v>
      </c>
      <c r="C1460" t="s">
        <v>367</v>
      </c>
      <c r="D1460" t="s">
        <v>327</v>
      </c>
      <c r="E1460" t="s">
        <v>9</v>
      </c>
      <c r="F1460" t="s">
        <v>10</v>
      </c>
      <c r="G1460">
        <v>6371</v>
      </c>
      <c r="H1460">
        <f t="shared" si="110"/>
        <v>6371</v>
      </c>
      <c r="I1460">
        <v>0.67300000000000004</v>
      </c>
      <c r="J1460" s="1">
        <v>38335031.649999999</v>
      </c>
      <c r="K1460" s="10">
        <f t="shared" si="111"/>
        <v>6017.1137419557363</v>
      </c>
      <c r="L1460" s="8">
        <f t="shared" si="112"/>
        <v>6017.1137419557363</v>
      </c>
      <c r="M1460" s="14">
        <v>0.3888888888888889</v>
      </c>
      <c r="N1460">
        <f>VLOOKUP(B1460,'[1]ICI-DH'!$A:$H,8,FALSE)</f>
        <v>0.1</v>
      </c>
      <c r="O1460">
        <f>VLOOKUP(B1460,[2]Planilha1!$A:$G,6,FALSE)</f>
        <v>0</v>
      </c>
      <c r="P1460">
        <f t="shared" si="113"/>
        <v>0</v>
      </c>
      <c r="Q1460" s="16">
        <f t="shared" si="114"/>
        <v>0</v>
      </c>
    </row>
    <row r="1461" spans="1:17" x14ac:dyDescent="0.25">
      <c r="A1461" s="7">
        <v>220300</v>
      </c>
      <c r="B1461" s="7">
        <v>2203008</v>
      </c>
      <c r="C1461" t="s">
        <v>747</v>
      </c>
      <c r="D1461" t="s">
        <v>682</v>
      </c>
      <c r="E1461" t="s">
        <v>466</v>
      </c>
      <c r="F1461" t="s">
        <v>10</v>
      </c>
      <c r="G1461">
        <v>7356</v>
      </c>
      <c r="H1461">
        <f t="shared" si="110"/>
        <v>7356</v>
      </c>
      <c r="I1461">
        <v>0.57299999999999995</v>
      </c>
      <c r="J1461" s="1">
        <v>43665079.909999996</v>
      </c>
      <c r="K1461" s="10">
        <f t="shared" si="111"/>
        <v>5935.9814994562257</v>
      </c>
      <c r="L1461" s="8">
        <f t="shared" si="112"/>
        <v>5935.9814994562257</v>
      </c>
      <c r="M1461" s="14">
        <v>0.28888888888888886</v>
      </c>
      <c r="N1461">
        <f>VLOOKUP(B1461,'[1]ICI-DH'!$A:$H,8,FALSE)</f>
        <v>0.16</v>
      </c>
      <c r="O1461">
        <f>VLOOKUP(B1461,[2]Planilha1!$A:$G,6,FALSE)</f>
        <v>1</v>
      </c>
      <c r="P1461">
        <f t="shared" si="113"/>
        <v>1.3594344752582924E-4</v>
      </c>
      <c r="Q1461" s="16">
        <f t="shared" si="114"/>
        <v>1.3594344752582924E-4</v>
      </c>
    </row>
    <row r="1462" spans="1:17" x14ac:dyDescent="0.25">
      <c r="A1462" s="7">
        <v>312030</v>
      </c>
      <c r="B1462" s="7">
        <v>3120300</v>
      </c>
      <c r="C1462" t="s">
        <v>2405</v>
      </c>
      <c r="D1462" t="s">
        <v>2181</v>
      </c>
      <c r="E1462" t="s">
        <v>2182</v>
      </c>
      <c r="F1462" t="s">
        <v>10</v>
      </c>
      <c r="G1462">
        <v>5121</v>
      </c>
      <c r="H1462">
        <f t="shared" si="110"/>
        <v>5121</v>
      </c>
      <c r="I1462">
        <v>0.58299999999999996</v>
      </c>
      <c r="J1462" s="1">
        <v>35229572.229999997</v>
      </c>
      <c r="K1462" s="10">
        <f t="shared" si="111"/>
        <v>6879.4321870728363</v>
      </c>
      <c r="L1462" s="8">
        <f t="shared" si="112"/>
        <v>6879.4321870728363</v>
      </c>
      <c r="M1462" s="14">
        <v>0.42222222222222222</v>
      </c>
      <c r="N1462">
        <f>VLOOKUP(B1462,'[1]ICI-DH'!$A:$H,8,FALSE)</f>
        <v>0.26</v>
      </c>
      <c r="O1462">
        <f>VLOOKUP(B1462,[2]Planilha1!$A:$G,6,FALSE)</f>
        <v>0</v>
      </c>
      <c r="P1462">
        <f t="shared" si="113"/>
        <v>0</v>
      </c>
      <c r="Q1462" s="16">
        <f t="shared" si="114"/>
        <v>0</v>
      </c>
    </row>
    <row r="1463" spans="1:17" x14ac:dyDescent="0.25">
      <c r="A1463" s="7">
        <v>520620</v>
      </c>
      <c r="B1463" s="7">
        <v>5206206</v>
      </c>
      <c r="C1463" t="s">
        <v>5205</v>
      </c>
      <c r="D1463" t="s">
        <v>5136</v>
      </c>
      <c r="E1463" t="s">
        <v>4932</v>
      </c>
      <c r="F1463" t="s">
        <v>10</v>
      </c>
      <c r="G1463">
        <v>62337</v>
      </c>
      <c r="H1463">
        <f t="shared" si="110"/>
        <v>62337</v>
      </c>
      <c r="I1463">
        <v>0.69899999999999995</v>
      </c>
      <c r="J1463" s="1">
        <v>375870414.67000002</v>
      </c>
      <c r="K1463" s="10">
        <f t="shared" si="111"/>
        <v>6029.6519670500666</v>
      </c>
      <c r="L1463" s="8">
        <f t="shared" si="112"/>
        <v>6029.6519670500666</v>
      </c>
      <c r="M1463" s="14">
        <v>0.48888888888888893</v>
      </c>
      <c r="N1463">
        <f>VLOOKUP(B1463,'[1]ICI-DH'!$A:$H,8,FALSE)</f>
        <v>0.1</v>
      </c>
      <c r="O1463">
        <f>VLOOKUP(B1463,[2]Planilha1!$A:$G,6,FALSE)</f>
        <v>49</v>
      </c>
      <c r="P1463">
        <f t="shared" si="113"/>
        <v>7.8605001844811266E-4</v>
      </c>
      <c r="Q1463" s="16">
        <f t="shared" si="114"/>
        <v>7.8605001844811266E-4</v>
      </c>
    </row>
    <row r="1464" spans="1:17" x14ac:dyDescent="0.25">
      <c r="A1464" s="7">
        <v>312040</v>
      </c>
      <c r="B1464" s="7">
        <v>3120409</v>
      </c>
      <c r="C1464" t="s">
        <v>2406</v>
      </c>
      <c r="D1464" t="s">
        <v>2181</v>
      </c>
      <c r="E1464" t="s">
        <v>2182</v>
      </c>
      <c r="F1464" t="s">
        <v>10</v>
      </c>
      <c r="G1464">
        <v>4667</v>
      </c>
      <c r="H1464">
        <f t="shared" si="110"/>
        <v>4667</v>
      </c>
      <c r="I1464">
        <v>0.69499999999999995</v>
      </c>
      <c r="J1464" s="1">
        <v>32461322.52</v>
      </c>
      <c r="K1464" s="10">
        <f t="shared" si="111"/>
        <v>6955.5008613670452</v>
      </c>
      <c r="L1464" s="8">
        <f t="shared" si="112"/>
        <v>6955.5008613670452</v>
      </c>
      <c r="M1464" s="14">
        <v>0.23888888888888893</v>
      </c>
      <c r="N1464">
        <f>VLOOKUP(B1464,'[1]ICI-DH'!$A:$H,8,FALSE)</f>
        <v>0.2</v>
      </c>
      <c r="O1464">
        <f>VLOOKUP(B1464,[2]Planilha1!$A:$G,6,FALSE)</f>
        <v>2</v>
      </c>
      <c r="P1464">
        <f t="shared" si="113"/>
        <v>4.2854081851296334E-4</v>
      </c>
      <c r="Q1464" s="16">
        <f t="shared" si="114"/>
        <v>4.2854081851296334E-4</v>
      </c>
    </row>
    <row r="1465" spans="1:17" x14ac:dyDescent="0.25">
      <c r="A1465" s="7">
        <v>520630</v>
      </c>
      <c r="B1465" s="7">
        <v>5206305</v>
      </c>
      <c r="C1465" t="s">
        <v>5206</v>
      </c>
      <c r="D1465" t="s">
        <v>5136</v>
      </c>
      <c r="E1465" t="s">
        <v>4932</v>
      </c>
      <c r="F1465" t="s">
        <v>10</v>
      </c>
      <c r="G1465">
        <v>3504</v>
      </c>
      <c r="H1465">
        <f t="shared" si="110"/>
        <v>3504</v>
      </c>
      <c r="I1465">
        <v>0.68799999999999994</v>
      </c>
      <c r="J1465" s="1">
        <v>39407332.909999996</v>
      </c>
      <c r="K1465" s="10">
        <f t="shared" si="111"/>
        <v>11246.384962899543</v>
      </c>
      <c r="L1465" s="8">
        <f t="shared" si="112"/>
        <v>11246.384962899543</v>
      </c>
      <c r="M1465" s="14">
        <v>0.15</v>
      </c>
      <c r="N1465">
        <f>VLOOKUP(B1465,'[1]ICI-DH'!$A:$H,8,FALSE)</f>
        <v>0.1</v>
      </c>
      <c r="O1465">
        <f>VLOOKUP(B1465,[2]Planilha1!$A:$G,6,FALSE)</f>
        <v>0</v>
      </c>
      <c r="P1465">
        <f t="shared" si="113"/>
        <v>0</v>
      </c>
      <c r="Q1465" s="16">
        <f t="shared" si="114"/>
        <v>0</v>
      </c>
    </row>
    <row r="1466" spans="1:17" x14ac:dyDescent="0.25">
      <c r="A1466" s="7">
        <v>312050</v>
      </c>
      <c r="B1466" s="7">
        <v>3120508</v>
      </c>
      <c r="C1466" t="s">
        <v>2407</v>
      </c>
      <c r="D1466" t="s">
        <v>2181</v>
      </c>
      <c r="E1466" t="s">
        <v>2182</v>
      </c>
      <c r="F1466" t="s">
        <v>10</v>
      </c>
      <c r="G1466">
        <v>10374</v>
      </c>
      <c r="H1466">
        <f t="shared" si="110"/>
        <v>10374</v>
      </c>
      <c r="I1466">
        <v>0.66800000000000004</v>
      </c>
      <c r="J1466" s="1">
        <v>46184757.57</v>
      </c>
      <c r="K1466" s="10">
        <f t="shared" si="111"/>
        <v>4451.9720040485827</v>
      </c>
      <c r="L1466" s="8">
        <f t="shared" si="112"/>
        <v>4451.9720040485827</v>
      </c>
      <c r="M1466" s="14">
        <v>0.48333333333333328</v>
      </c>
      <c r="N1466">
        <f>VLOOKUP(B1466,'[1]ICI-DH'!$A:$H,8,FALSE)</f>
        <v>0.16</v>
      </c>
      <c r="O1466">
        <f>VLOOKUP(B1466,[2]Planilha1!$A:$G,6,FALSE)</f>
        <v>3</v>
      </c>
      <c r="P1466">
        <f t="shared" si="113"/>
        <v>2.8918449971081548E-4</v>
      </c>
      <c r="Q1466" s="16">
        <f t="shared" si="114"/>
        <v>2.8918449971081548E-4</v>
      </c>
    </row>
    <row r="1467" spans="1:17" x14ac:dyDescent="0.25">
      <c r="A1467" s="7">
        <v>280170</v>
      </c>
      <c r="B1467" s="7">
        <v>2801702</v>
      </c>
      <c r="C1467" t="s">
        <v>1729</v>
      </c>
      <c r="D1467" t="s">
        <v>1716</v>
      </c>
      <c r="E1467" t="s">
        <v>466</v>
      </c>
      <c r="F1467" t="s">
        <v>10</v>
      </c>
      <c r="G1467">
        <v>17100</v>
      </c>
      <c r="H1467">
        <f t="shared" si="110"/>
        <v>17100</v>
      </c>
      <c r="I1467">
        <v>0.55300000000000005</v>
      </c>
      <c r="J1467" s="1">
        <v>98476612.810000002</v>
      </c>
      <c r="K1467" s="10">
        <f t="shared" si="111"/>
        <v>5758.8662461988306</v>
      </c>
      <c r="L1467" s="8">
        <f t="shared" si="112"/>
        <v>5758.8662461988306</v>
      </c>
      <c r="M1467" s="14">
        <v>0.1333333333333333</v>
      </c>
      <c r="N1467">
        <f>VLOOKUP(B1467,'[1]ICI-DH'!$A:$H,8,FALSE)</f>
        <v>0.1</v>
      </c>
      <c r="O1467">
        <f>VLOOKUP(B1467,[2]Planilha1!$A:$G,6,FALSE)</f>
        <v>0</v>
      </c>
      <c r="P1467">
        <f t="shared" si="113"/>
        <v>0</v>
      </c>
      <c r="Q1467" s="16">
        <f t="shared" si="114"/>
        <v>0</v>
      </c>
    </row>
    <row r="1468" spans="1:17" x14ac:dyDescent="0.25">
      <c r="A1468" s="7">
        <v>220310</v>
      </c>
      <c r="B1468" s="7">
        <v>2203107</v>
      </c>
      <c r="C1468" t="s">
        <v>748</v>
      </c>
      <c r="D1468" t="s">
        <v>682</v>
      </c>
      <c r="E1468" t="s">
        <v>466</v>
      </c>
      <c r="F1468" t="s">
        <v>10</v>
      </c>
      <c r="G1468">
        <v>10503</v>
      </c>
      <c r="H1468">
        <f t="shared" si="110"/>
        <v>10503</v>
      </c>
      <c r="I1468">
        <v>0.56599999999999995</v>
      </c>
      <c r="J1468" s="1">
        <v>66175922.829999998</v>
      </c>
      <c r="K1468" s="10">
        <f t="shared" si="111"/>
        <v>6300.6686499095495</v>
      </c>
      <c r="L1468" s="8">
        <f t="shared" si="112"/>
        <v>6300.6686499095495</v>
      </c>
      <c r="M1468" s="14">
        <v>0.26111111111111113</v>
      </c>
      <c r="N1468">
        <f>VLOOKUP(B1468,'[1]ICI-DH'!$A:$H,8,FALSE)</f>
        <v>0.1</v>
      </c>
      <c r="O1468">
        <f>VLOOKUP(B1468,[2]Planilha1!$A:$G,6,FALSE)</f>
        <v>1</v>
      </c>
      <c r="P1468">
        <f t="shared" si="113"/>
        <v>9.5210892126059216E-5</v>
      </c>
      <c r="Q1468" s="16">
        <f t="shared" si="114"/>
        <v>9.5210892126059216E-5</v>
      </c>
    </row>
    <row r="1469" spans="1:17" x14ac:dyDescent="0.25">
      <c r="A1469" s="7">
        <v>290970</v>
      </c>
      <c r="B1469" s="7">
        <v>2909703</v>
      </c>
      <c r="C1469" t="s">
        <v>1897</v>
      </c>
      <c r="D1469" t="s">
        <v>1784</v>
      </c>
      <c r="E1469" t="s">
        <v>466</v>
      </c>
      <c r="F1469" t="s">
        <v>10</v>
      </c>
      <c r="G1469">
        <v>13993</v>
      </c>
      <c r="H1469">
        <f t="shared" si="110"/>
        <v>13993</v>
      </c>
      <c r="I1469">
        <v>0.61399999999999999</v>
      </c>
      <c r="J1469" s="1">
        <v>62981484.109999999</v>
      </c>
      <c r="K1469" s="10">
        <f t="shared" si="111"/>
        <v>4500.9279003787606</v>
      </c>
      <c r="L1469" s="8">
        <f t="shared" si="112"/>
        <v>4500.9279003787606</v>
      </c>
      <c r="M1469" s="14">
        <v>0.31111111111111112</v>
      </c>
      <c r="N1469">
        <f>VLOOKUP(B1469,'[1]ICI-DH'!$A:$H,8,FALSE)</f>
        <v>0.1</v>
      </c>
      <c r="O1469">
        <f>VLOOKUP(B1469,[2]Planilha1!$A:$G,6,FALSE)</f>
        <v>0</v>
      </c>
      <c r="P1469">
        <f t="shared" si="113"/>
        <v>0</v>
      </c>
      <c r="Q1469" s="16">
        <f t="shared" si="114"/>
        <v>0</v>
      </c>
    </row>
    <row r="1470" spans="1:17" x14ac:dyDescent="0.25">
      <c r="A1470" s="7">
        <v>520640</v>
      </c>
      <c r="B1470" s="7">
        <v>5206404</v>
      </c>
      <c r="C1470" t="s">
        <v>5207</v>
      </c>
      <c r="D1470" t="s">
        <v>5136</v>
      </c>
      <c r="E1470" t="s">
        <v>4932</v>
      </c>
      <c r="F1470" t="s">
        <v>10</v>
      </c>
      <c r="G1470">
        <v>17065</v>
      </c>
      <c r="H1470">
        <f t="shared" si="110"/>
        <v>17065</v>
      </c>
      <c r="I1470">
        <v>0.70799999999999996</v>
      </c>
      <c r="J1470" s="1">
        <v>137673650.63</v>
      </c>
      <c r="K1470" s="10">
        <f t="shared" si="111"/>
        <v>8067.6033184881335</v>
      </c>
      <c r="L1470" s="8">
        <f t="shared" si="112"/>
        <v>8067.6033184881335</v>
      </c>
      <c r="M1470" s="14">
        <v>0.32777777777777778</v>
      </c>
      <c r="N1470">
        <f>VLOOKUP(B1470,'[1]ICI-DH'!$A:$H,8,FALSE)</f>
        <v>0.1</v>
      </c>
      <c r="O1470">
        <f>VLOOKUP(B1470,[2]Planilha1!$A:$G,6,FALSE)</f>
        <v>0</v>
      </c>
      <c r="P1470">
        <f t="shared" si="113"/>
        <v>0</v>
      </c>
      <c r="Q1470" s="16">
        <f t="shared" si="114"/>
        <v>0</v>
      </c>
    </row>
    <row r="1471" spans="1:17" x14ac:dyDescent="0.25">
      <c r="A1471" s="7">
        <v>170625</v>
      </c>
      <c r="B1471" s="7">
        <v>1706258</v>
      </c>
      <c r="C1471" t="s">
        <v>368</v>
      </c>
      <c r="D1471" t="s">
        <v>327</v>
      </c>
      <c r="E1471" t="s">
        <v>9</v>
      </c>
      <c r="F1471" t="s">
        <v>10</v>
      </c>
      <c r="G1471">
        <v>1470</v>
      </c>
      <c r="H1471">
        <f t="shared" si="110"/>
        <v>1470</v>
      </c>
      <c r="I1471">
        <v>0.64400000000000002</v>
      </c>
      <c r="J1471" s="1"/>
      <c r="K1471" s="10">
        <v>5485</v>
      </c>
      <c r="L1471" s="8">
        <f t="shared" si="112"/>
        <v>5485</v>
      </c>
      <c r="M1471" s="14">
        <v>-6.6666666666666638E-2</v>
      </c>
      <c r="N1471">
        <f>VLOOKUP(B1471,'[1]ICI-DH'!$A:$H,8,FALSE)</f>
        <v>0.1</v>
      </c>
      <c r="O1471">
        <f>VLOOKUP(B1471,[2]Planilha1!$A:$G,6,FALSE)</f>
        <v>2</v>
      </c>
      <c r="P1471">
        <f t="shared" si="113"/>
        <v>1.3605442176870747E-3</v>
      </c>
      <c r="Q1471" s="16">
        <f t="shared" si="114"/>
        <v>1.3605442176870747E-3</v>
      </c>
    </row>
    <row r="1472" spans="1:17" x14ac:dyDescent="0.25">
      <c r="A1472" s="7">
        <v>230423</v>
      </c>
      <c r="B1472" s="7">
        <v>2304236</v>
      </c>
      <c r="C1472" t="s">
        <v>956</v>
      </c>
      <c r="D1472" t="s">
        <v>905</v>
      </c>
      <c r="E1472" t="s">
        <v>466</v>
      </c>
      <c r="F1472" t="s">
        <v>10</v>
      </c>
      <c r="G1472">
        <v>17481</v>
      </c>
      <c r="H1472">
        <f t="shared" si="110"/>
        <v>17481</v>
      </c>
      <c r="I1472">
        <v>0.59</v>
      </c>
      <c r="J1472" s="1">
        <v>96800563.379999995</v>
      </c>
      <c r="K1472" s="10">
        <f t="shared" si="111"/>
        <v>5537.4728779818088</v>
      </c>
      <c r="L1472" s="8">
        <f t="shared" si="112"/>
        <v>5537.4728779818088</v>
      </c>
      <c r="M1472" s="14">
        <v>0.24444444444444441</v>
      </c>
      <c r="N1472">
        <f>VLOOKUP(B1472,'[1]ICI-DH'!$A:$H,8,FALSE)</f>
        <v>0.2</v>
      </c>
      <c r="O1472">
        <f>VLOOKUP(B1472,[2]Planilha1!$A:$G,6,FALSE)</f>
        <v>0</v>
      </c>
      <c r="P1472">
        <f t="shared" si="113"/>
        <v>0</v>
      </c>
      <c r="Q1472" s="16">
        <f t="shared" si="114"/>
        <v>0</v>
      </c>
    </row>
    <row r="1473" spans="1:17" x14ac:dyDescent="0.25">
      <c r="A1473" s="7">
        <v>520650</v>
      </c>
      <c r="B1473" s="7">
        <v>5206503</v>
      </c>
      <c r="C1473" t="s">
        <v>5208</v>
      </c>
      <c r="D1473" t="s">
        <v>5136</v>
      </c>
      <c r="E1473" t="s">
        <v>4932</v>
      </c>
      <c r="F1473" t="s">
        <v>10</v>
      </c>
      <c r="G1473">
        <v>3883</v>
      </c>
      <c r="H1473">
        <f t="shared" si="110"/>
        <v>3883</v>
      </c>
      <c r="I1473">
        <v>0.70599999999999996</v>
      </c>
      <c r="J1473" s="1">
        <v>25405996.109999999</v>
      </c>
      <c r="K1473" s="10">
        <f t="shared" si="111"/>
        <v>6542.87821529745</v>
      </c>
      <c r="L1473" s="8">
        <f t="shared" si="112"/>
        <v>6542.87821529745</v>
      </c>
      <c r="M1473" s="14">
        <v>1</v>
      </c>
      <c r="N1473">
        <f>VLOOKUP(B1473,'[1]ICI-DH'!$A:$H,8,FALSE)</f>
        <v>0.1</v>
      </c>
      <c r="O1473">
        <f>VLOOKUP(B1473,[2]Planilha1!$A:$G,6,FALSE)</f>
        <v>0</v>
      </c>
      <c r="P1473">
        <f t="shared" si="113"/>
        <v>0</v>
      </c>
      <c r="Q1473" s="16">
        <f t="shared" si="114"/>
        <v>0</v>
      </c>
    </row>
    <row r="1474" spans="1:17" x14ac:dyDescent="0.25">
      <c r="A1474" s="7">
        <v>312060</v>
      </c>
      <c r="B1474" s="7">
        <v>3120607</v>
      </c>
      <c r="C1474" t="s">
        <v>2408</v>
      </c>
      <c r="D1474" t="s">
        <v>2181</v>
      </c>
      <c r="E1474" t="s">
        <v>2182</v>
      </c>
      <c r="F1474" t="s">
        <v>10</v>
      </c>
      <c r="G1474">
        <v>5434</v>
      </c>
      <c r="H1474">
        <f t="shared" si="110"/>
        <v>5434</v>
      </c>
      <c r="I1474">
        <v>0.65100000000000002</v>
      </c>
      <c r="J1474" s="1">
        <v>30516080.260000002</v>
      </c>
      <c r="K1474" s="10">
        <f t="shared" si="111"/>
        <v>5615.767438351123</v>
      </c>
      <c r="L1474" s="8">
        <f t="shared" si="112"/>
        <v>5615.767438351123</v>
      </c>
      <c r="M1474" s="14">
        <v>0.67777777777777781</v>
      </c>
      <c r="N1474">
        <f>VLOOKUP(B1474,'[1]ICI-DH'!$A:$H,8,FALSE)</f>
        <v>0.1</v>
      </c>
      <c r="O1474">
        <f>VLOOKUP(B1474,[2]Planilha1!$A:$G,6,FALSE)</f>
        <v>0</v>
      </c>
      <c r="P1474">
        <f t="shared" si="113"/>
        <v>0</v>
      </c>
      <c r="Q1474" s="16">
        <f t="shared" si="114"/>
        <v>0</v>
      </c>
    </row>
    <row r="1475" spans="1:17" x14ac:dyDescent="0.25">
      <c r="A1475" s="7">
        <v>230425</v>
      </c>
      <c r="B1475" s="7">
        <v>2304251</v>
      </c>
      <c r="C1475" t="s">
        <v>957</v>
      </c>
      <c r="D1475" t="s">
        <v>905</v>
      </c>
      <c r="E1475" t="s">
        <v>466</v>
      </c>
      <c r="F1475" t="s">
        <v>10</v>
      </c>
      <c r="G1475">
        <v>29761</v>
      </c>
      <c r="H1475">
        <f t="shared" ref="H1475:H1538" si="115">IF(G1475&gt;200000, 200000, G1475)</f>
        <v>29761</v>
      </c>
      <c r="I1475">
        <v>0.63200000000000001</v>
      </c>
      <c r="J1475" s="1">
        <v>146810379.05000001</v>
      </c>
      <c r="K1475" s="10">
        <f t="shared" ref="K1475:K1538" si="116">J1475/G1475</f>
        <v>4932.9786986324389</v>
      </c>
      <c r="L1475" s="8">
        <f t="shared" ref="L1475:L1538" si="117">IF(K1475&gt;12739.39, 12739.39, K1475)</f>
        <v>4932.9786986324389</v>
      </c>
      <c r="M1475" s="14">
        <v>0.66666666666666674</v>
      </c>
      <c r="N1475">
        <f>VLOOKUP(B1475,'[1]ICI-DH'!$A:$H,8,FALSE)</f>
        <v>0.1</v>
      </c>
      <c r="O1475">
        <f>VLOOKUP(B1475,[2]Planilha1!$A:$G,6,FALSE)</f>
        <v>1</v>
      </c>
      <c r="P1475">
        <f t="shared" ref="P1475:P1538" si="118">O1475/G1475</f>
        <v>3.3601021471052718E-5</v>
      </c>
      <c r="Q1475" s="16">
        <f t="shared" ref="Q1475:Q1538" si="119">IF(P1475&gt;6830, 6830, P1475)</f>
        <v>3.3601021471052718E-5</v>
      </c>
    </row>
    <row r="1476" spans="1:17" x14ac:dyDescent="0.25">
      <c r="A1476" s="7">
        <v>430610</v>
      </c>
      <c r="B1476" s="7">
        <v>4306106</v>
      </c>
      <c r="C1476" t="s">
        <v>4574</v>
      </c>
      <c r="D1476" t="s">
        <v>4459</v>
      </c>
      <c r="E1476" t="s">
        <v>3828</v>
      </c>
      <c r="F1476" t="s">
        <v>10</v>
      </c>
      <c r="G1476">
        <v>58913</v>
      </c>
      <c r="H1476">
        <f t="shared" si="115"/>
        <v>58913</v>
      </c>
      <c r="I1476">
        <v>0.75</v>
      </c>
      <c r="J1476" s="1">
        <v>314290712.69</v>
      </c>
      <c r="K1476" s="10">
        <f t="shared" si="116"/>
        <v>5334.8278425814333</v>
      </c>
      <c r="L1476" s="8">
        <f t="shared" si="117"/>
        <v>5334.8278425814333</v>
      </c>
      <c r="M1476" s="14">
        <v>0.96111111111111103</v>
      </c>
      <c r="N1476">
        <f>VLOOKUP(B1476,'[1]ICI-DH'!$A:$H,8,FALSE)</f>
        <v>0.36</v>
      </c>
      <c r="O1476">
        <f>VLOOKUP(B1476,[2]Planilha1!$A:$G,6,FALSE)</f>
        <v>77</v>
      </c>
      <c r="P1476">
        <f t="shared" si="118"/>
        <v>1.3070120346952287E-3</v>
      </c>
      <c r="Q1476" s="16">
        <f t="shared" si="119"/>
        <v>1.3070120346952287E-3</v>
      </c>
    </row>
    <row r="1477" spans="1:17" x14ac:dyDescent="0.25">
      <c r="A1477" s="7">
        <v>290980</v>
      </c>
      <c r="B1477" s="7">
        <v>2909802</v>
      </c>
      <c r="C1477" t="s">
        <v>1898</v>
      </c>
      <c r="D1477" t="s">
        <v>1784</v>
      </c>
      <c r="E1477" t="s">
        <v>466</v>
      </c>
      <c r="F1477" t="s">
        <v>10</v>
      </c>
      <c r="G1477">
        <v>60348</v>
      </c>
      <c r="H1477">
        <f t="shared" si="115"/>
        <v>60348</v>
      </c>
      <c r="I1477">
        <v>0.69899999999999995</v>
      </c>
      <c r="J1477" s="1">
        <v>210215414.33000001</v>
      </c>
      <c r="K1477" s="10">
        <f t="shared" si="116"/>
        <v>3483.3865965732089</v>
      </c>
      <c r="L1477" s="8">
        <f t="shared" si="117"/>
        <v>3483.3865965732089</v>
      </c>
      <c r="M1477" s="14">
        <v>0.55555555555555558</v>
      </c>
      <c r="N1477">
        <f>VLOOKUP(B1477,'[1]ICI-DH'!$A:$H,8,FALSE)</f>
        <v>0.1</v>
      </c>
      <c r="O1477">
        <f>VLOOKUP(B1477,[2]Planilha1!$A:$G,6,FALSE)</f>
        <v>20</v>
      </c>
      <c r="P1477">
        <f t="shared" si="118"/>
        <v>3.3141114867104129E-4</v>
      </c>
      <c r="Q1477" s="16">
        <f t="shared" si="119"/>
        <v>3.3141114867104129E-4</v>
      </c>
    </row>
    <row r="1478" spans="1:17" x14ac:dyDescent="0.25">
      <c r="A1478" s="7">
        <v>250490</v>
      </c>
      <c r="B1478" s="7">
        <v>2504900</v>
      </c>
      <c r="C1478" t="s">
        <v>1307</v>
      </c>
      <c r="D1478" t="s">
        <v>1247</v>
      </c>
      <c r="E1478" t="s">
        <v>466</v>
      </c>
      <c r="F1478" t="s">
        <v>10</v>
      </c>
      <c r="G1478">
        <v>17095</v>
      </c>
      <c r="H1478">
        <f t="shared" si="115"/>
        <v>17095</v>
      </c>
      <c r="I1478">
        <v>0.55200000000000005</v>
      </c>
      <c r="J1478" s="1">
        <v>80950682.480000004</v>
      </c>
      <c r="K1478" s="10">
        <f t="shared" si="116"/>
        <v>4735.3426428780349</v>
      </c>
      <c r="L1478" s="8">
        <f t="shared" si="117"/>
        <v>4735.3426428780349</v>
      </c>
      <c r="M1478" s="14">
        <v>0.53333333333333344</v>
      </c>
      <c r="N1478">
        <f>VLOOKUP(B1478,'[1]ICI-DH'!$A:$H,8,FALSE)</f>
        <v>0.26</v>
      </c>
      <c r="O1478">
        <f>VLOOKUP(B1478,[2]Planilha1!$A:$G,6,FALSE)</f>
        <v>1</v>
      </c>
      <c r="P1478">
        <f t="shared" si="118"/>
        <v>5.8496636443404506E-5</v>
      </c>
      <c r="Q1478" s="16">
        <f t="shared" si="119"/>
        <v>5.8496636443404506E-5</v>
      </c>
    </row>
    <row r="1479" spans="1:17" x14ac:dyDescent="0.25">
      <c r="A1479" s="7">
        <v>410680</v>
      </c>
      <c r="B1479" s="7">
        <v>4106803</v>
      </c>
      <c r="C1479" t="s">
        <v>3910</v>
      </c>
      <c r="D1479" t="s">
        <v>3827</v>
      </c>
      <c r="E1479" t="s">
        <v>3828</v>
      </c>
      <c r="F1479" t="s">
        <v>10</v>
      </c>
      <c r="G1479">
        <v>15978</v>
      </c>
      <c r="H1479">
        <f t="shared" si="115"/>
        <v>15978</v>
      </c>
      <c r="I1479">
        <v>0.66400000000000003</v>
      </c>
      <c r="J1479" s="1">
        <v>99050006.569999993</v>
      </c>
      <c r="K1479" s="10">
        <f t="shared" si="116"/>
        <v>6199.1492408311424</v>
      </c>
      <c r="L1479" s="8">
        <f t="shared" si="117"/>
        <v>6199.1492408311424</v>
      </c>
      <c r="M1479" s="14">
        <v>0.13333333333333336</v>
      </c>
      <c r="N1479">
        <f>VLOOKUP(B1479,'[1]ICI-DH'!$A:$H,8,FALSE)</f>
        <v>0.1</v>
      </c>
      <c r="O1479">
        <f>VLOOKUP(B1479,[2]Planilha1!$A:$G,6,FALSE)</f>
        <v>2</v>
      </c>
      <c r="P1479">
        <f t="shared" si="118"/>
        <v>1.2517211165352359E-4</v>
      </c>
      <c r="Q1479" s="16">
        <f t="shared" si="119"/>
        <v>1.2517211165352359E-4</v>
      </c>
    </row>
    <row r="1480" spans="1:17" x14ac:dyDescent="0.25">
      <c r="A1480" s="7">
        <v>351330</v>
      </c>
      <c r="B1480" s="7">
        <v>3513306</v>
      </c>
      <c r="C1480" t="s">
        <v>3343</v>
      </c>
      <c r="D1480" t="s">
        <v>3202</v>
      </c>
      <c r="E1480" t="s">
        <v>2182</v>
      </c>
      <c r="F1480" t="s">
        <v>10</v>
      </c>
      <c r="G1480">
        <v>2108</v>
      </c>
      <c r="H1480">
        <f t="shared" si="115"/>
        <v>2108</v>
      </c>
      <c r="I1480">
        <v>0.77400000000000002</v>
      </c>
      <c r="J1480" s="1">
        <v>31256287.32</v>
      </c>
      <c r="K1480" s="10">
        <f t="shared" si="116"/>
        <v>14827.460777988616</v>
      </c>
      <c r="L1480" s="8">
        <f t="shared" si="117"/>
        <v>12739.39</v>
      </c>
      <c r="M1480" s="14">
        <v>0.48888888888888893</v>
      </c>
      <c r="N1480">
        <f>VLOOKUP(B1480,'[1]ICI-DH'!$A:$H,8,FALSE)</f>
        <v>0.1</v>
      </c>
      <c r="O1480">
        <f>VLOOKUP(B1480,[2]Planilha1!$A:$G,6,FALSE)</f>
        <v>0</v>
      </c>
      <c r="P1480">
        <f t="shared" si="118"/>
        <v>0</v>
      </c>
      <c r="Q1480" s="16">
        <f t="shared" si="119"/>
        <v>0</v>
      </c>
    </row>
    <row r="1481" spans="1:17" x14ac:dyDescent="0.25">
      <c r="A1481" s="7">
        <v>430613</v>
      </c>
      <c r="B1481" s="7">
        <v>4306130</v>
      </c>
      <c r="C1481" t="s">
        <v>4575</v>
      </c>
      <c r="D1481" t="s">
        <v>4459</v>
      </c>
      <c r="E1481" t="s">
        <v>3828</v>
      </c>
      <c r="F1481" t="s">
        <v>10</v>
      </c>
      <c r="G1481">
        <v>1635</v>
      </c>
      <c r="H1481">
        <f t="shared" si="115"/>
        <v>1635</v>
      </c>
      <c r="I1481">
        <v>0.71899999999999997</v>
      </c>
      <c r="J1481" s="1">
        <v>28578202.079999998</v>
      </c>
      <c r="K1481" s="10">
        <f t="shared" si="116"/>
        <v>17479.02267889908</v>
      </c>
      <c r="L1481" s="8">
        <f t="shared" si="117"/>
        <v>12739.39</v>
      </c>
      <c r="M1481" s="14">
        <v>0.42222222222222222</v>
      </c>
      <c r="N1481">
        <f>VLOOKUP(B1481,'[1]ICI-DH'!$A:$H,8,FALSE)</f>
        <v>0.1</v>
      </c>
      <c r="O1481">
        <f>VLOOKUP(B1481,[2]Planilha1!$A:$G,6,FALSE)</f>
        <v>0</v>
      </c>
      <c r="P1481">
        <f t="shared" si="118"/>
        <v>0</v>
      </c>
      <c r="Q1481" s="16">
        <f t="shared" si="119"/>
        <v>0</v>
      </c>
    </row>
    <row r="1482" spans="1:17" x14ac:dyDescent="0.25">
      <c r="A1482" s="7">
        <v>351340</v>
      </c>
      <c r="B1482" s="7">
        <v>3513405</v>
      </c>
      <c r="C1482" t="s">
        <v>3344</v>
      </c>
      <c r="D1482" t="s">
        <v>3202</v>
      </c>
      <c r="E1482" t="s">
        <v>2182</v>
      </c>
      <c r="F1482" t="s">
        <v>10</v>
      </c>
      <c r="G1482">
        <v>74961</v>
      </c>
      <c r="H1482">
        <f t="shared" si="115"/>
        <v>74961</v>
      </c>
      <c r="I1482">
        <v>0.78800000000000003</v>
      </c>
      <c r="J1482" s="1">
        <v>335024502.55000001</v>
      </c>
      <c r="K1482" s="10">
        <f t="shared" si="116"/>
        <v>4469.3174123877752</v>
      </c>
      <c r="L1482" s="8">
        <f t="shared" si="117"/>
        <v>4469.3174123877752</v>
      </c>
      <c r="M1482" s="14">
        <v>0.48888888888888893</v>
      </c>
      <c r="N1482">
        <f>VLOOKUP(B1482,'[1]ICI-DH'!$A:$H,8,FALSE)</f>
        <v>0.1</v>
      </c>
      <c r="O1482">
        <f>VLOOKUP(B1482,[2]Planilha1!$A:$G,6,FALSE)</f>
        <v>189</v>
      </c>
      <c r="P1482">
        <f t="shared" si="118"/>
        <v>2.5213110817625165E-3</v>
      </c>
      <c r="Q1482" s="16">
        <f t="shared" si="119"/>
        <v>2.5213110817625165E-3</v>
      </c>
    </row>
    <row r="1483" spans="1:17" x14ac:dyDescent="0.25">
      <c r="A1483" s="7">
        <v>312070</v>
      </c>
      <c r="B1483" s="7">
        <v>3120706</v>
      </c>
      <c r="C1483" t="s">
        <v>2409</v>
      </c>
      <c r="D1483" t="s">
        <v>2181</v>
      </c>
      <c r="E1483" t="s">
        <v>2182</v>
      </c>
      <c r="F1483" t="s">
        <v>10</v>
      </c>
      <c r="G1483">
        <v>3521</v>
      </c>
      <c r="H1483">
        <f t="shared" si="115"/>
        <v>3521</v>
      </c>
      <c r="I1483">
        <v>0.69599999999999995</v>
      </c>
      <c r="J1483" s="1">
        <v>41748037.200000003</v>
      </c>
      <c r="K1483" s="10">
        <f t="shared" si="116"/>
        <v>11856.869412098837</v>
      </c>
      <c r="L1483" s="8">
        <f t="shared" si="117"/>
        <v>11856.869412098837</v>
      </c>
      <c r="M1483" s="14">
        <v>0.32222222222222219</v>
      </c>
      <c r="N1483">
        <f>VLOOKUP(B1483,'[1]ICI-DH'!$A:$H,8,FALSE)</f>
        <v>0.1</v>
      </c>
      <c r="O1483">
        <f>VLOOKUP(B1483,[2]Planilha1!$A:$G,6,FALSE)</f>
        <v>0</v>
      </c>
      <c r="P1483">
        <f t="shared" si="118"/>
        <v>0</v>
      </c>
      <c r="Q1483" s="16">
        <f t="shared" si="119"/>
        <v>0</v>
      </c>
    </row>
    <row r="1484" spans="1:17" x14ac:dyDescent="0.25">
      <c r="A1484" s="7">
        <v>410657</v>
      </c>
      <c r="B1484" s="7">
        <v>4106571</v>
      </c>
      <c r="C1484" t="s">
        <v>3908</v>
      </c>
      <c r="D1484" t="s">
        <v>3827</v>
      </c>
      <c r="E1484" t="s">
        <v>3828</v>
      </c>
      <c r="F1484" t="s">
        <v>10</v>
      </c>
      <c r="G1484">
        <v>4133</v>
      </c>
      <c r="H1484">
        <f t="shared" si="115"/>
        <v>4133</v>
      </c>
      <c r="I1484">
        <v>0.70899999999999996</v>
      </c>
      <c r="J1484" s="1">
        <v>41791846.810000002</v>
      </c>
      <c r="K1484" s="10">
        <f t="shared" si="116"/>
        <v>10111.746143237358</v>
      </c>
      <c r="L1484" s="8">
        <f t="shared" si="117"/>
        <v>10111.746143237358</v>
      </c>
      <c r="M1484" s="14">
        <v>-1.6666666666666673E-2</v>
      </c>
      <c r="N1484">
        <f>VLOOKUP(B1484,'[1]ICI-DH'!$A:$H,8,FALSE)</f>
        <v>0.1</v>
      </c>
      <c r="O1484">
        <f>VLOOKUP(B1484,[2]Planilha1!$A:$G,6,FALSE)</f>
        <v>0</v>
      </c>
      <c r="P1484">
        <f t="shared" si="118"/>
        <v>0</v>
      </c>
      <c r="Q1484" s="16">
        <f t="shared" si="119"/>
        <v>0</v>
      </c>
    </row>
    <row r="1485" spans="1:17" x14ac:dyDescent="0.25">
      <c r="A1485" s="7">
        <v>410660</v>
      </c>
      <c r="B1485" s="7">
        <v>4106605</v>
      </c>
      <c r="C1485" t="s">
        <v>3909</v>
      </c>
      <c r="D1485" t="s">
        <v>3827</v>
      </c>
      <c r="E1485" t="s">
        <v>3828</v>
      </c>
      <c r="F1485" t="s">
        <v>10</v>
      </c>
      <c r="G1485">
        <v>23831</v>
      </c>
      <c r="H1485">
        <f t="shared" si="115"/>
        <v>23831</v>
      </c>
      <c r="I1485">
        <v>0.71699999999999997</v>
      </c>
      <c r="J1485" s="1">
        <v>122405613.08</v>
      </c>
      <c r="K1485" s="10">
        <f t="shared" si="116"/>
        <v>5136.4027141118713</v>
      </c>
      <c r="L1485" s="8">
        <f t="shared" si="117"/>
        <v>5136.4027141118713</v>
      </c>
      <c r="M1485" s="14">
        <v>0.20555555555555557</v>
      </c>
      <c r="N1485">
        <f>VLOOKUP(B1485,'[1]ICI-DH'!$A:$H,8,FALSE)</f>
        <v>0.16</v>
      </c>
      <c r="O1485">
        <f>VLOOKUP(B1485,[2]Planilha1!$A:$G,6,FALSE)</f>
        <v>5</v>
      </c>
      <c r="P1485">
        <f t="shared" si="118"/>
        <v>2.0981075070286603E-4</v>
      </c>
      <c r="Q1485" s="16">
        <f t="shared" si="119"/>
        <v>2.0981075070286603E-4</v>
      </c>
    </row>
    <row r="1486" spans="1:17" x14ac:dyDescent="0.25">
      <c r="A1486" s="7">
        <v>120020</v>
      </c>
      <c r="B1486" s="7">
        <v>1200203</v>
      </c>
      <c r="C1486" t="s">
        <v>69</v>
      </c>
      <c r="D1486" t="s">
        <v>64</v>
      </c>
      <c r="E1486" t="s">
        <v>9</v>
      </c>
      <c r="F1486" t="s">
        <v>10</v>
      </c>
      <c r="G1486">
        <v>91888</v>
      </c>
      <c r="H1486">
        <f t="shared" si="115"/>
        <v>91888</v>
      </c>
      <c r="I1486">
        <v>0.66400000000000003</v>
      </c>
      <c r="J1486" s="1">
        <v>324713421.08999997</v>
      </c>
      <c r="K1486" s="10">
        <f t="shared" si="116"/>
        <v>3533.7957196804805</v>
      </c>
      <c r="L1486" s="8">
        <f t="shared" si="117"/>
        <v>3533.7957196804805</v>
      </c>
      <c r="M1486" s="14">
        <v>0.42222222222222222</v>
      </c>
      <c r="N1486">
        <f>VLOOKUP(B1486,'[1]ICI-DH'!$A:$H,8,FALSE)</f>
        <v>0.1</v>
      </c>
      <c r="O1486">
        <f>VLOOKUP(B1486,[2]Planilha1!$A:$G,6,FALSE)</f>
        <v>30</v>
      </c>
      <c r="P1486">
        <f t="shared" si="118"/>
        <v>3.2648441581055199E-4</v>
      </c>
      <c r="Q1486" s="16">
        <f t="shared" si="119"/>
        <v>3.2648441581055199E-4</v>
      </c>
    </row>
    <row r="1487" spans="1:17" x14ac:dyDescent="0.25">
      <c r="A1487" s="7">
        <v>410670</v>
      </c>
      <c r="B1487" s="7">
        <v>4106704</v>
      </c>
      <c r="C1487" t="s">
        <v>69</v>
      </c>
      <c r="D1487" t="s">
        <v>3827</v>
      </c>
      <c r="E1487" t="s">
        <v>3828</v>
      </c>
      <c r="F1487" t="s">
        <v>10</v>
      </c>
      <c r="G1487">
        <v>4494</v>
      </c>
      <c r="H1487">
        <f t="shared" si="115"/>
        <v>4494</v>
      </c>
      <c r="I1487">
        <v>0.71299999999999997</v>
      </c>
      <c r="J1487" s="1">
        <v>38245570.549999997</v>
      </c>
      <c r="K1487" s="10">
        <f t="shared" si="116"/>
        <v>8510.3628282153968</v>
      </c>
      <c r="L1487" s="8">
        <f t="shared" si="117"/>
        <v>8510.3628282153968</v>
      </c>
      <c r="M1487" s="14">
        <v>0.86666666666666659</v>
      </c>
      <c r="N1487">
        <f>VLOOKUP(B1487,'[1]ICI-DH'!$A:$H,8,FALSE)</f>
        <v>0.1</v>
      </c>
      <c r="O1487">
        <f>VLOOKUP(B1487,[2]Planilha1!$A:$G,6,FALSE)</f>
        <v>1</v>
      </c>
      <c r="P1487">
        <f t="shared" si="118"/>
        <v>2.2251891410769915E-4</v>
      </c>
      <c r="Q1487" s="16">
        <f t="shared" si="119"/>
        <v>2.2251891410769915E-4</v>
      </c>
    </row>
    <row r="1488" spans="1:17" x14ac:dyDescent="0.25">
      <c r="A1488" s="7">
        <v>430620</v>
      </c>
      <c r="B1488" s="7">
        <v>4306205</v>
      </c>
      <c r="C1488" t="s">
        <v>69</v>
      </c>
      <c r="D1488" t="s">
        <v>4459</v>
      </c>
      <c r="E1488" t="s">
        <v>3828</v>
      </c>
      <c r="F1488" t="s">
        <v>10</v>
      </c>
      <c r="G1488">
        <v>11600</v>
      </c>
      <c r="H1488">
        <f t="shared" si="115"/>
        <v>11600</v>
      </c>
      <c r="I1488">
        <v>0.72299999999999998</v>
      </c>
      <c r="J1488" s="1">
        <v>72410703.909999996</v>
      </c>
      <c r="K1488" s="10">
        <f t="shared" si="116"/>
        <v>6242.3020612068958</v>
      </c>
      <c r="L1488" s="8">
        <f t="shared" si="117"/>
        <v>6242.3020612068958</v>
      </c>
      <c r="M1488" s="14">
        <v>0.40555555555555556</v>
      </c>
      <c r="N1488">
        <f>VLOOKUP(B1488,'[1]ICI-DH'!$A:$H,8,FALSE)</f>
        <v>0.1</v>
      </c>
      <c r="O1488">
        <f>VLOOKUP(B1488,[2]Planilha1!$A:$G,6,FALSE)</f>
        <v>0</v>
      </c>
      <c r="P1488">
        <f t="shared" si="118"/>
        <v>0</v>
      </c>
      <c r="Q1488" s="16">
        <f t="shared" si="119"/>
        <v>0</v>
      </c>
    </row>
    <row r="1489" spans="1:17" x14ac:dyDescent="0.25">
      <c r="A1489" s="7">
        <v>240300</v>
      </c>
      <c r="B1489" s="7">
        <v>2403004</v>
      </c>
      <c r="C1489" t="s">
        <v>1117</v>
      </c>
      <c r="D1489" t="s">
        <v>1086</v>
      </c>
      <c r="E1489" t="s">
        <v>466</v>
      </c>
      <c r="F1489" t="s">
        <v>10</v>
      </c>
      <c r="G1489">
        <v>8005</v>
      </c>
      <c r="H1489">
        <f t="shared" si="115"/>
        <v>8005</v>
      </c>
      <c r="I1489">
        <v>0.65400000000000003</v>
      </c>
      <c r="J1489" s="1">
        <v>48863967.979999997</v>
      </c>
      <c r="K1489" s="10">
        <f t="shared" si="116"/>
        <v>6104.1808844472198</v>
      </c>
      <c r="L1489" s="8">
        <f t="shared" si="117"/>
        <v>6104.1808844472198</v>
      </c>
      <c r="M1489" s="14">
        <v>0.2</v>
      </c>
      <c r="N1489">
        <f>VLOOKUP(B1489,'[1]ICI-DH'!$A:$H,8,FALSE)</f>
        <v>0.1</v>
      </c>
      <c r="O1489">
        <f>VLOOKUP(B1489,[2]Planilha1!$A:$G,6,FALSE)</f>
        <v>5</v>
      </c>
      <c r="P1489">
        <f t="shared" si="118"/>
        <v>6.2460961898813238E-4</v>
      </c>
      <c r="Q1489" s="16">
        <f t="shared" si="119"/>
        <v>6.2460961898813238E-4</v>
      </c>
    </row>
    <row r="1490" spans="1:17" x14ac:dyDescent="0.25">
      <c r="A1490" s="7">
        <v>312080</v>
      </c>
      <c r="B1490" s="7">
        <v>3120805</v>
      </c>
      <c r="C1490" t="s">
        <v>2410</v>
      </c>
      <c r="D1490" t="s">
        <v>2181</v>
      </c>
      <c r="E1490" t="s">
        <v>2182</v>
      </c>
      <c r="F1490" t="s">
        <v>10</v>
      </c>
      <c r="G1490">
        <v>15362</v>
      </c>
      <c r="H1490">
        <f t="shared" si="115"/>
        <v>15362</v>
      </c>
      <c r="I1490">
        <v>0.69499999999999995</v>
      </c>
      <c r="J1490" s="1">
        <v>70211063.420000002</v>
      </c>
      <c r="K1490" s="10">
        <f t="shared" si="116"/>
        <v>4570.4376656685326</v>
      </c>
      <c r="L1490" s="8">
        <f t="shared" si="117"/>
        <v>4570.4376656685326</v>
      </c>
      <c r="M1490" s="14">
        <v>0.65</v>
      </c>
      <c r="N1490">
        <f>VLOOKUP(B1490,'[1]ICI-DH'!$A:$H,8,FALSE)</f>
        <v>0.1</v>
      </c>
      <c r="O1490">
        <f>VLOOKUP(B1490,[2]Planilha1!$A:$G,6,FALSE)</f>
        <v>2</v>
      </c>
      <c r="P1490">
        <f t="shared" si="118"/>
        <v>1.3019138133055591E-4</v>
      </c>
      <c r="Q1490" s="16">
        <f t="shared" si="119"/>
        <v>1.3019138133055591E-4</v>
      </c>
    </row>
    <row r="1491" spans="1:17" x14ac:dyDescent="0.25">
      <c r="A1491" s="7">
        <v>410685</v>
      </c>
      <c r="B1491" s="7">
        <v>4106852</v>
      </c>
      <c r="C1491" t="s">
        <v>3911</v>
      </c>
      <c r="D1491" t="s">
        <v>3827</v>
      </c>
      <c r="E1491" t="s">
        <v>3828</v>
      </c>
      <c r="F1491" t="s">
        <v>10</v>
      </c>
      <c r="G1491">
        <v>2892</v>
      </c>
      <c r="H1491">
        <f t="shared" si="115"/>
        <v>2892</v>
      </c>
      <c r="I1491">
        <v>0.66600000000000004</v>
      </c>
      <c r="J1491" s="1">
        <v>34500671.740000002</v>
      </c>
      <c r="K1491" s="10">
        <f t="shared" si="116"/>
        <v>11929.69285615491</v>
      </c>
      <c r="L1491" s="8">
        <f t="shared" si="117"/>
        <v>11929.69285615491</v>
      </c>
      <c r="M1491" s="14">
        <v>0.55000000000000004</v>
      </c>
      <c r="N1491">
        <f>VLOOKUP(B1491,'[1]ICI-DH'!$A:$H,8,FALSE)</f>
        <v>0.1</v>
      </c>
      <c r="O1491">
        <f>VLOOKUP(B1491,[2]Planilha1!$A:$G,6,FALSE)</f>
        <v>0</v>
      </c>
      <c r="P1491">
        <f t="shared" si="118"/>
        <v>0</v>
      </c>
      <c r="Q1491" s="16">
        <f t="shared" si="119"/>
        <v>0</v>
      </c>
    </row>
    <row r="1492" spans="1:17" x14ac:dyDescent="0.25">
      <c r="A1492" s="7">
        <v>351350</v>
      </c>
      <c r="B1492" s="7">
        <v>3513504</v>
      </c>
      <c r="C1492" t="s">
        <v>3345</v>
      </c>
      <c r="D1492" t="s">
        <v>3202</v>
      </c>
      <c r="E1492" t="s">
        <v>2182</v>
      </c>
      <c r="F1492" t="s">
        <v>10</v>
      </c>
      <c r="G1492">
        <v>112476</v>
      </c>
      <c r="H1492">
        <f t="shared" si="115"/>
        <v>112476</v>
      </c>
      <c r="I1492">
        <v>0.73699999999999999</v>
      </c>
      <c r="J1492" s="1">
        <v>1678012536.5699999</v>
      </c>
      <c r="K1492" s="10">
        <f t="shared" si="116"/>
        <v>14918.849679664994</v>
      </c>
      <c r="L1492" s="8">
        <f t="shared" si="117"/>
        <v>12739.39</v>
      </c>
      <c r="M1492" s="14">
        <v>0.70555555555555549</v>
      </c>
      <c r="N1492">
        <f>VLOOKUP(B1492,'[1]ICI-DH'!$A:$H,8,FALSE)</f>
        <v>0.1</v>
      </c>
      <c r="O1492">
        <f>VLOOKUP(B1492,[2]Planilha1!$A:$G,6,FALSE)</f>
        <v>298</v>
      </c>
      <c r="P1492">
        <f t="shared" si="118"/>
        <v>2.6494541057647853E-3</v>
      </c>
      <c r="Q1492" s="16">
        <f t="shared" si="119"/>
        <v>2.6494541057647853E-3</v>
      </c>
    </row>
    <row r="1493" spans="1:17" x14ac:dyDescent="0.25">
      <c r="A1493" s="7">
        <v>250500</v>
      </c>
      <c r="B1493" s="7">
        <v>2505006</v>
      </c>
      <c r="C1493" t="s">
        <v>1308</v>
      </c>
      <c r="D1493" t="s">
        <v>1247</v>
      </c>
      <c r="E1493" t="s">
        <v>466</v>
      </c>
      <c r="F1493" t="s">
        <v>10</v>
      </c>
      <c r="G1493">
        <v>7580</v>
      </c>
      <c r="H1493">
        <f t="shared" si="115"/>
        <v>7580</v>
      </c>
      <c r="I1493">
        <v>0.56599999999999995</v>
      </c>
      <c r="J1493" s="1">
        <v>39447589.119999997</v>
      </c>
      <c r="K1493" s="10">
        <f t="shared" si="116"/>
        <v>5204.1674300791556</v>
      </c>
      <c r="L1493" s="8">
        <f t="shared" si="117"/>
        <v>5204.1674300791556</v>
      </c>
      <c r="M1493" s="14">
        <v>0.51666666666666661</v>
      </c>
      <c r="N1493">
        <f>VLOOKUP(B1493,'[1]ICI-DH'!$A:$H,8,FALSE)</f>
        <v>0.2</v>
      </c>
      <c r="O1493">
        <f>VLOOKUP(B1493,[2]Planilha1!$A:$G,6,FALSE)</f>
        <v>0</v>
      </c>
      <c r="P1493">
        <f t="shared" si="118"/>
        <v>0</v>
      </c>
      <c r="Q1493" s="16">
        <f t="shared" si="119"/>
        <v>0</v>
      </c>
    </row>
    <row r="1494" spans="1:17" x14ac:dyDescent="0.25">
      <c r="A1494" s="7">
        <v>510340</v>
      </c>
      <c r="B1494" s="7">
        <v>5103403</v>
      </c>
      <c r="C1494" t="s">
        <v>5038</v>
      </c>
      <c r="D1494" t="s">
        <v>5002</v>
      </c>
      <c r="E1494" t="s">
        <v>4932</v>
      </c>
      <c r="F1494" t="s">
        <v>27</v>
      </c>
      <c r="G1494">
        <v>650877</v>
      </c>
      <c r="H1494">
        <f t="shared" si="115"/>
        <v>200000</v>
      </c>
      <c r="I1494">
        <v>0.78500000000000003</v>
      </c>
      <c r="J1494" s="1">
        <v>4150333955.5500002</v>
      </c>
      <c r="K1494" s="10">
        <f t="shared" si="116"/>
        <v>6376.5257576316262</v>
      </c>
      <c r="L1494" s="8">
        <f t="shared" si="117"/>
        <v>6376.5257576316262</v>
      </c>
      <c r="M1494" s="14">
        <v>1.1555555555555554</v>
      </c>
      <c r="N1494">
        <f>VLOOKUP(B1494,'[1]ICI-DH'!$A:$H,8,FALSE)</f>
        <v>0</v>
      </c>
      <c r="O1494">
        <f>VLOOKUP(B1494,[2]Planilha1!$A:$G,6,FALSE)</f>
        <v>1483</v>
      </c>
      <c r="P1494">
        <f t="shared" si="118"/>
        <v>2.2784642874152873E-3</v>
      </c>
      <c r="Q1494" s="16">
        <f t="shared" si="119"/>
        <v>2.2784642874152873E-3</v>
      </c>
    </row>
    <row r="1495" spans="1:17" x14ac:dyDescent="0.25">
      <c r="A1495" s="7">
        <v>250510</v>
      </c>
      <c r="B1495" s="7">
        <v>2505105</v>
      </c>
      <c r="C1495" t="s">
        <v>1309</v>
      </c>
      <c r="D1495" t="s">
        <v>1247</v>
      </c>
      <c r="E1495" t="s">
        <v>466</v>
      </c>
      <c r="F1495" t="s">
        <v>10</v>
      </c>
      <c r="G1495">
        <v>19719</v>
      </c>
      <c r="H1495">
        <f t="shared" si="115"/>
        <v>19719</v>
      </c>
      <c r="I1495">
        <v>0.59099999999999997</v>
      </c>
      <c r="J1495" s="1">
        <v>86353832.459999993</v>
      </c>
      <c r="K1495" s="10">
        <f t="shared" si="116"/>
        <v>4379.2196592119271</v>
      </c>
      <c r="L1495" s="8">
        <f t="shared" si="117"/>
        <v>4379.2196592119271</v>
      </c>
      <c r="M1495" s="14">
        <v>0.35</v>
      </c>
      <c r="N1495">
        <f>VLOOKUP(B1495,'[1]ICI-DH'!$A:$H,8,FALSE)</f>
        <v>0.3</v>
      </c>
      <c r="O1495">
        <f>VLOOKUP(B1495,[2]Planilha1!$A:$G,6,FALSE)</f>
        <v>0</v>
      </c>
      <c r="P1495">
        <f t="shared" si="118"/>
        <v>0</v>
      </c>
      <c r="Q1495" s="16">
        <f t="shared" si="119"/>
        <v>0</v>
      </c>
    </row>
    <row r="1496" spans="1:17" x14ac:dyDescent="0.25">
      <c r="A1496" s="7">
        <v>250523</v>
      </c>
      <c r="B1496" s="7">
        <v>2505238</v>
      </c>
      <c r="C1496" t="s">
        <v>1311</v>
      </c>
      <c r="D1496" t="s">
        <v>1247</v>
      </c>
      <c r="E1496" t="s">
        <v>466</v>
      </c>
      <c r="F1496" t="s">
        <v>10</v>
      </c>
      <c r="G1496">
        <v>6251</v>
      </c>
      <c r="H1496">
        <f t="shared" si="115"/>
        <v>6251</v>
      </c>
      <c r="I1496">
        <v>0.52400000000000002</v>
      </c>
      <c r="J1496" s="1">
        <v>39247024.200000003</v>
      </c>
      <c r="K1496" s="10">
        <f t="shared" si="116"/>
        <v>6278.5193089105751</v>
      </c>
      <c r="L1496" s="8">
        <f t="shared" si="117"/>
        <v>6278.5193089105751</v>
      </c>
      <c r="M1496" s="14">
        <v>0.2</v>
      </c>
      <c r="N1496">
        <f>VLOOKUP(B1496,'[1]ICI-DH'!$A:$H,8,FALSE)</f>
        <v>0.1</v>
      </c>
      <c r="O1496">
        <f>VLOOKUP(B1496,[2]Planilha1!$A:$G,6,FALSE)</f>
        <v>0</v>
      </c>
      <c r="P1496">
        <f t="shared" si="118"/>
        <v>0</v>
      </c>
      <c r="Q1496" s="16">
        <f t="shared" si="119"/>
        <v>0</v>
      </c>
    </row>
    <row r="1497" spans="1:17" x14ac:dyDescent="0.25">
      <c r="A1497" s="7">
        <v>250520</v>
      </c>
      <c r="B1497" s="7">
        <v>2505204</v>
      </c>
      <c r="C1497" t="s">
        <v>1310</v>
      </c>
      <c r="D1497" t="s">
        <v>1247</v>
      </c>
      <c r="E1497" t="s">
        <v>466</v>
      </c>
      <c r="F1497" t="s">
        <v>10</v>
      </c>
      <c r="G1497">
        <v>6730</v>
      </c>
      <c r="H1497">
        <f t="shared" si="115"/>
        <v>6730</v>
      </c>
      <c r="I1497">
        <v>0.56999999999999995</v>
      </c>
      <c r="J1497" s="1">
        <v>42413632.479999997</v>
      </c>
      <c r="K1497" s="10">
        <f t="shared" si="116"/>
        <v>6302.1742169390782</v>
      </c>
      <c r="L1497" s="8">
        <f t="shared" si="117"/>
        <v>6302.1742169390782</v>
      </c>
      <c r="M1497" s="14">
        <v>0.47777777777777775</v>
      </c>
      <c r="N1497">
        <f>VLOOKUP(B1497,'[1]ICI-DH'!$A:$H,8,FALSE)</f>
        <v>0.1</v>
      </c>
      <c r="O1497">
        <f>VLOOKUP(B1497,[2]Planilha1!$A:$G,6,FALSE)</f>
        <v>0</v>
      </c>
      <c r="P1497">
        <f t="shared" si="118"/>
        <v>0</v>
      </c>
      <c r="Q1497" s="16">
        <f t="shared" si="119"/>
        <v>0</v>
      </c>
    </row>
    <row r="1498" spans="1:17" x14ac:dyDescent="0.25">
      <c r="A1498" s="7">
        <v>110094</v>
      </c>
      <c r="B1498" s="7">
        <v>1100940</v>
      </c>
      <c r="C1498" t="s">
        <v>45</v>
      </c>
      <c r="D1498" t="s">
        <v>8</v>
      </c>
      <c r="E1498" t="s">
        <v>9</v>
      </c>
      <c r="F1498" t="s">
        <v>10</v>
      </c>
      <c r="G1498">
        <v>14863</v>
      </c>
      <c r="H1498">
        <f t="shared" si="115"/>
        <v>14863</v>
      </c>
      <c r="I1498">
        <v>0.61199999999999999</v>
      </c>
      <c r="J1498" s="1">
        <v>104449970.61</v>
      </c>
      <c r="K1498" s="10">
        <f t="shared" si="116"/>
        <v>7027.5160203189125</v>
      </c>
      <c r="L1498" s="8">
        <f t="shared" si="117"/>
        <v>7027.5160203189125</v>
      </c>
      <c r="M1498" s="14">
        <v>0.7</v>
      </c>
      <c r="N1498">
        <f>VLOOKUP(B1498,'[1]ICI-DH'!$A:$H,8,FALSE)</f>
        <v>0.1</v>
      </c>
      <c r="O1498">
        <f>VLOOKUP(B1498,[2]Planilha1!$A:$G,6,FALSE)</f>
        <v>0</v>
      </c>
      <c r="P1498">
        <f t="shared" si="118"/>
        <v>0</v>
      </c>
      <c r="Q1498" s="16">
        <f t="shared" si="119"/>
        <v>0</v>
      </c>
    </row>
    <row r="1499" spans="1:17" x14ac:dyDescent="0.25">
      <c r="A1499" s="7">
        <v>520660</v>
      </c>
      <c r="B1499" s="7">
        <v>5206602</v>
      </c>
      <c r="C1499" t="s">
        <v>5209</v>
      </c>
      <c r="D1499" t="s">
        <v>5136</v>
      </c>
      <c r="E1499" t="s">
        <v>4932</v>
      </c>
      <c r="F1499" t="s">
        <v>10</v>
      </c>
      <c r="G1499">
        <v>2927</v>
      </c>
      <c r="H1499">
        <f t="shared" si="115"/>
        <v>2927</v>
      </c>
      <c r="I1499">
        <v>0.73699999999999999</v>
      </c>
      <c r="J1499" s="1">
        <v>33424102.440000001</v>
      </c>
      <c r="K1499" s="10">
        <f t="shared" si="116"/>
        <v>11419.235544926547</v>
      </c>
      <c r="L1499" s="8">
        <f t="shared" si="117"/>
        <v>11419.235544926547</v>
      </c>
      <c r="M1499" s="14">
        <v>0.51111111111111107</v>
      </c>
      <c r="N1499">
        <f>VLOOKUP(B1499,'[1]ICI-DH'!$A:$H,8,FALSE)</f>
        <v>0.1</v>
      </c>
      <c r="O1499">
        <f>VLOOKUP(B1499,[2]Planilha1!$A:$G,6,FALSE)</f>
        <v>1</v>
      </c>
      <c r="P1499">
        <f t="shared" si="118"/>
        <v>3.4164673727365904E-4</v>
      </c>
      <c r="Q1499" s="16">
        <f t="shared" si="119"/>
        <v>3.4164673727365904E-4</v>
      </c>
    </row>
    <row r="1500" spans="1:17" x14ac:dyDescent="0.25">
      <c r="A1500" s="7">
        <v>260490</v>
      </c>
      <c r="B1500" s="7">
        <v>2604908</v>
      </c>
      <c r="C1500" t="s">
        <v>1498</v>
      </c>
      <c r="D1500" t="s">
        <v>1452</v>
      </c>
      <c r="E1500" t="s">
        <v>466</v>
      </c>
      <c r="F1500" t="s">
        <v>10</v>
      </c>
      <c r="G1500">
        <v>15920</v>
      </c>
      <c r="H1500">
        <f t="shared" si="115"/>
        <v>15920</v>
      </c>
      <c r="I1500">
        <v>0.57199999999999995</v>
      </c>
      <c r="J1500" s="1">
        <v>79715920.579999998</v>
      </c>
      <c r="K1500" s="10">
        <f t="shared" si="116"/>
        <v>5007.2814434673364</v>
      </c>
      <c r="L1500" s="8">
        <f t="shared" si="117"/>
        <v>5007.2814434673364</v>
      </c>
      <c r="M1500" s="14">
        <v>0.27222222222222225</v>
      </c>
      <c r="N1500">
        <f>VLOOKUP(B1500,'[1]ICI-DH'!$A:$H,8,FALSE)</f>
        <v>0.2</v>
      </c>
      <c r="O1500">
        <f>VLOOKUP(B1500,[2]Planilha1!$A:$G,6,FALSE)</f>
        <v>1</v>
      </c>
      <c r="P1500">
        <f t="shared" si="118"/>
        <v>6.28140703517588E-5</v>
      </c>
      <c r="Q1500" s="16">
        <f t="shared" si="119"/>
        <v>6.28140703517588E-5</v>
      </c>
    </row>
    <row r="1501" spans="1:17" x14ac:dyDescent="0.25">
      <c r="A1501" s="7">
        <v>150276</v>
      </c>
      <c r="B1501" s="7">
        <v>1502764</v>
      </c>
      <c r="C1501" t="s">
        <v>206</v>
      </c>
      <c r="D1501" t="s">
        <v>166</v>
      </c>
      <c r="E1501" t="s">
        <v>9</v>
      </c>
      <c r="F1501" t="s">
        <v>10</v>
      </c>
      <c r="G1501">
        <v>14036</v>
      </c>
      <c r="H1501">
        <f t="shared" si="115"/>
        <v>14036</v>
      </c>
      <c r="I1501">
        <v>0.55000000000000004</v>
      </c>
      <c r="J1501" s="1">
        <v>83608304.769999996</v>
      </c>
      <c r="K1501" s="10">
        <f t="shared" si="116"/>
        <v>5956.7045290681099</v>
      </c>
      <c r="L1501" s="8">
        <f t="shared" si="117"/>
        <v>5956.7045290681099</v>
      </c>
      <c r="M1501" s="14">
        <v>0</v>
      </c>
      <c r="N1501">
        <f>VLOOKUP(B1501,'[1]ICI-DH'!$A:$H,8,FALSE)</f>
        <v>0.1</v>
      </c>
      <c r="O1501">
        <f>VLOOKUP(B1501,[2]Planilha1!$A:$G,6,FALSE)</f>
        <v>0</v>
      </c>
      <c r="P1501">
        <f t="shared" si="118"/>
        <v>0</v>
      </c>
      <c r="Q1501" s="16">
        <f t="shared" si="119"/>
        <v>0</v>
      </c>
    </row>
    <row r="1502" spans="1:17" x14ac:dyDescent="0.25">
      <c r="A1502" s="7">
        <v>280190</v>
      </c>
      <c r="B1502" s="7">
        <v>2801900</v>
      </c>
      <c r="C1502" t="s">
        <v>1730</v>
      </c>
      <c r="D1502" t="s">
        <v>1716</v>
      </c>
      <c r="E1502" t="s">
        <v>466</v>
      </c>
      <c r="F1502" t="s">
        <v>10</v>
      </c>
      <c r="G1502">
        <v>3824</v>
      </c>
      <c r="H1502">
        <f t="shared" si="115"/>
        <v>3824</v>
      </c>
      <c r="I1502">
        <v>0.60399999999999998</v>
      </c>
      <c r="J1502" s="1">
        <v>30469387</v>
      </c>
      <c r="K1502" s="10">
        <f t="shared" si="116"/>
        <v>7967.9359309623433</v>
      </c>
      <c r="L1502" s="8">
        <f t="shared" si="117"/>
        <v>7967.9359309623433</v>
      </c>
      <c r="M1502" s="14">
        <v>4.4444444444444467E-2</v>
      </c>
      <c r="N1502">
        <f>VLOOKUP(B1502,'[1]ICI-DH'!$A:$H,8,FALSE)</f>
        <v>0.1</v>
      </c>
      <c r="O1502">
        <f>VLOOKUP(B1502,[2]Planilha1!$A:$G,6,FALSE)</f>
        <v>0</v>
      </c>
      <c r="P1502">
        <f t="shared" si="118"/>
        <v>0</v>
      </c>
      <c r="Q1502" s="16">
        <f t="shared" si="119"/>
        <v>0</v>
      </c>
    </row>
    <row r="1503" spans="1:17" x14ac:dyDescent="0.25">
      <c r="A1503" s="7">
        <v>351360</v>
      </c>
      <c r="B1503" s="7">
        <v>3513603</v>
      </c>
      <c r="C1503" t="s">
        <v>3346</v>
      </c>
      <c r="D1503" t="s">
        <v>3202</v>
      </c>
      <c r="E1503" t="s">
        <v>2182</v>
      </c>
      <c r="F1503" t="s">
        <v>10</v>
      </c>
      <c r="G1503">
        <v>22110</v>
      </c>
      <c r="H1503">
        <f t="shared" si="115"/>
        <v>22110</v>
      </c>
      <c r="I1503">
        <v>0.68400000000000005</v>
      </c>
      <c r="J1503" s="1">
        <v>110984955.12</v>
      </c>
      <c r="K1503" s="10">
        <f t="shared" si="116"/>
        <v>5019.6723256445048</v>
      </c>
      <c r="L1503" s="8">
        <f t="shared" si="117"/>
        <v>5019.6723256445048</v>
      </c>
      <c r="M1503" s="14">
        <v>1.2</v>
      </c>
      <c r="N1503">
        <f>VLOOKUP(B1503,'[1]ICI-DH'!$A:$H,8,FALSE)</f>
        <v>0.2</v>
      </c>
      <c r="O1503">
        <f>VLOOKUP(B1503,[2]Planilha1!$A:$G,6,FALSE)</f>
        <v>9</v>
      </c>
      <c r="P1503">
        <f t="shared" si="118"/>
        <v>4.0705563093622793E-4</v>
      </c>
      <c r="Q1503" s="16">
        <f t="shared" si="119"/>
        <v>4.0705563093622793E-4</v>
      </c>
    </row>
    <row r="1504" spans="1:17" x14ac:dyDescent="0.25">
      <c r="A1504" s="7">
        <v>420470</v>
      </c>
      <c r="B1504" s="7">
        <v>4204707</v>
      </c>
      <c r="C1504" t="s">
        <v>4265</v>
      </c>
      <c r="D1504" t="s">
        <v>4197</v>
      </c>
      <c r="E1504" t="s">
        <v>3828</v>
      </c>
      <c r="F1504" t="s">
        <v>10</v>
      </c>
      <c r="G1504">
        <v>10953</v>
      </c>
      <c r="H1504">
        <f t="shared" si="115"/>
        <v>10953</v>
      </c>
      <c r="I1504">
        <v>0.74199999999999999</v>
      </c>
      <c r="J1504" s="1">
        <v>68125428.370000005</v>
      </c>
      <c r="K1504" s="10">
        <f t="shared" si="116"/>
        <v>6219.7962539943401</v>
      </c>
      <c r="L1504" s="8">
        <f t="shared" si="117"/>
        <v>6219.7962539943401</v>
      </c>
      <c r="M1504" s="14">
        <v>0.8</v>
      </c>
      <c r="N1504">
        <f>VLOOKUP(B1504,'[1]ICI-DH'!$A:$H,8,FALSE)</f>
        <v>0.1</v>
      </c>
      <c r="O1504">
        <f>VLOOKUP(B1504,[2]Planilha1!$A:$G,6,FALSE)</f>
        <v>0</v>
      </c>
      <c r="P1504">
        <f t="shared" si="118"/>
        <v>0</v>
      </c>
      <c r="Q1504" s="16">
        <f t="shared" si="119"/>
        <v>0</v>
      </c>
    </row>
    <row r="1505" spans="1:17" x14ac:dyDescent="0.25">
      <c r="A1505" s="7">
        <v>420475</v>
      </c>
      <c r="B1505" s="7">
        <v>4204756</v>
      </c>
      <c r="C1505" t="s">
        <v>4266</v>
      </c>
      <c r="D1505" t="s">
        <v>4197</v>
      </c>
      <c r="E1505" t="s">
        <v>3828</v>
      </c>
      <c r="F1505" t="s">
        <v>10</v>
      </c>
      <c r="G1505">
        <v>1968</v>
      </c>
      <c r="H1505">
        <f t="shared" si="115"/>
        <v>1968</v>
      </c>
      <c r="I1505">
        <v>0.754</v>
      </c>
      <c r="J1505" s="1">
        <v>30204276.379999999</v>
      </c>
      <c r="K1505" s="10">
        <f t="shared" si="116"/>
        <v>15347.701412601626</v>
      </c>
      <c r="L1505" s="8">
        <f t="shared" si="117"/>
        <v>12739.39</v>
      </c>
      <c r="M1505" s="14">
        <v>0.16666666666666669</v>
      </c>
      <c r="N1505">
        <f>VLOOKUP(B1505,'[1]ICI-DH'!$A:$H,8,FALSE)</f>
        <v>0.1</v>
      </c>
      <c r="O1505">
        <f>VLOOKUP(B1505,[2]Planilha1!$A:$G,6,FALSE)</f>
        <v>0</v>
      </c>
      <c r="P1505">
        <f t="shared" si="118"/>
        <v>0</v>
      </c>
      <c r="Q1505" s="16">
        <f t="shared" si="119"/>
        <v>0</v>
      </c>
    </row>
    <row r="1506" spans="1:17" x14ac:dyDescent="0.25">
      <c r="A1506" s="7">
        <v>312083</v>
      </c>
      <c r="B1506" s="7">
        <v>3120839</v>
      </c>
      <c r="C1506" t="s">
        <v>2411</v>
      </c>
      <c r="D1506" t="s">
        <v>2181</v>
      </c>
      <c r="E1506" t="s">
        <v>2182</v>
      </c>
      <c r="F1506" t="s">
        <v>10</v>
      </c>
      <c r="G1506">
        <v>3983</v>
      </c>
      <c r="H1506">
        <f t="shared" si="115"/>
        <v>3983</v>
      </c>
      <c r="I1506">
        <v>0.627</v>
      </c>
      <c r="J1506" s="1">
        <v>31767034.710000001</v>
      </c>
      <c r="K1506" s="10">
        <f t="shared" si="116"/>
        <v>7975.6552121516443</v>
      </c>
      <c r="L1506" s="8">
        <f t="shared" si="117"/>
        <v>7975.6552121516443</v>
      </c>
      <c r="M1506" s="14">
        <v>0.43888888888888894</v>
      </c>
      <c r="N1506">
        <f>VLOOKUP(B1506,'[1]ICI-DH'!$A:$H,8,FALSE)</f>
        <v>0.1</v>
      </c>
      <c r="O1506">
        <f>VLOOKUP(B1506,[2]Planilha1!$A:$G,6,FALSE)</f>
        <v>0</v>
      </c>
      <c r="P1506">
        <f t="shared" si="118"/>
        <v>0</v>
      </c>
      <c r="Q1506" s="16">
        <f t="shared" si="119"/>
        <v>0</v>
      </c>
    </row>
    <row r="1507" spans="1:17" x14ac:dyDescent="0.25">
      <c r="A1507" s="7">
        <v>260500</v>
      </c>
      <c r="B1507" s="7">
        <v>2605004</v>
      </c>
      <c r="C1507" t="s">
        <v>1499</v>
      </c>
      <c r="D1507" t="s">
        <v>1452</v>
      </c>
      <c r="E1507" t="s">
        <v>466</v>
      </c>
      <c r="F1507" t="s">
        <v>10</v>
      </c>
      <c r="G1507">
        <v>23518</v>
      </c>
      <c r="H1507">
        <f t="shared" si="115"/>
        <v>23518</v>
      </c>
      <c r="I1507">
        <v>0.59199999999999997</v>
      </c>
      <c r="J1507" s="1">
        <v>109507439.33</v>
      </c>
      <c r="K1507" s="10">
        <f t="shared" si="116"/>
        <v>4656.3244889021171</v>
      </c>
      <c r="L1507" s="8">
        <f t="shared" si="117"/>
        <v>4656.3244889021171</v>
      </c>
      <c r="M1507" s="14">
        <v>0.52222222222222225</v>
      </c>
      <c r="N1507">
        <f>VLOOKUP(B1507,'[1]ICI-DH'!$A:$H,8,FALSE)</f>
        <v>0.1</v>
      </c>
      <c r="O1507">
        <f>VLOOKUP(B1507,[2]Planilha1!$A:$G,6,FALSE)</f>
        <v>5</v>
      </c>
      <c r="P1507">
        <f t="shared" si="118"/>
        <v>2.1260311250956713E-4</v>
      </c>
      <c r="Q1507" s="16">
        <f t="shared" si="119"/>
        <v>2.1260311250956713E-4</v>
      </c>
    </row>
    <row r="1508" spans="1:17" x14ac:dyDescent="0.25">
      <c r="A1508" s="7">
        <v>290990</v>
      </c>
      <c r="B1508" s="7">
        <v>2909901</v>
      </c>
      <c r="C1508" t="s">
        <v>1899</v>
      </c>
      <c r="D1508" t="s">
        <v>1784</v>
      </c>
      <c r="E1508" t="s">
        <v>466</v>
      </c>
      <c r="F1508" t="s">
        <v>10</v>
      </c>
      <c r="G1508">
        <v>34180</v>
      </c>
      <c r="H1508">
        <f t="shared" si="115"/>
        <v>34180</v>
      </c>
      <c r="I1508">
        <v>0.58099999999999996</v>
      </c>
      <c r="J1508" s="1">
        <v>155536800.62</v>
      </c>
      <c r="K1508" s="10">
        <f t="shared" si="116"/>
        <v>4550.5207905207726</v>
      </c>
      <c r="L1508" s="8">
        <f t="shared" si="117"/>
        <v>4550.5207905207726</v>
      </c>
      <c r="M1508" s="14">
        <v>0.24444444444444446</v>
      </c>
      <c r="N1508">
        <f>VLOOKUP(B1508,'[1]ICI-DH'!$A:$H,8,FALSE)</f>
        <v>0.2</v>
      </c>
      <c r="O1508">
        <f>VLOOKUP(B1508,[2]Planilha1!$A:$G,6,FALSE)</f>
        <v>2</v>
      </c>
      <c r="P1508">
        <f t="shared" si="118"/>
        <v>5.8513750731421886E-5</v>
      </c>
      <c r="Q1508" s="16">
        <f t="shared" si="119"/>
        <v>5.8513750731421886E-5</v>
      </c>
    </row>
    <row r="1509" spans="1:17" x14ac:dyDescent="0.25">
      <c r="A1509" s="7">
        <v>220320</v>
      </c>
      <c r="B1509" s="7">
        <v>2203206</v>
      </c>
      <c r="C1509" t="s">
        <v>749</v>
      </c>
      <c r="D1509" t="s">
        <v>682</v>
      </c>
      <c r="E1509" t="s">
        <v>466</v>
      </c>
      <c r="F1509" t="s">
        <v>10</v>
      </c>
      <c r="G1509">
        <v>11270</v>
      </c>
      <c r="H1509">
        <f t="shared" si="115"/>
        <v>11270</v>
      </c>
      <c r="I1509">
        <v>0.60699999999999998</v>
      </c>
      <c r="J1509" s="1">
        <v>51069326.450000003</v>
      </c>
      <c r="K1509" s="10">
        <f t="shared" si="116"/>
        <v>4531.4397914818101</v>
      </c>
      <c r="L1509" s="8">
        <f t="shared" si="117"/>
        <v>4531.4397914818101</v>
      </c>
      <c r="M1509" s="14">
        <v>0.25</v>
      </c>
      <c r="N1509">
        <f>VLOOKUP(B1509,'[1]ICI-DH'!$A:$H,8,FALSE)</f>
        <v>0.16</v>
      </c>
      <c r="O1509">
        <f>VLOOKUP(B1509,[2]Planilha1!$A:$G,6,FALSE)</f>
        <v>0</v>
      </c>
      <c r="P1509">
        <f t="shared" si="118"/>
        <v>0</v>
      </c>
      <c r="Q1509" s="16">
        <f t="shared" si="119"/>
        <v>0</v>
      </c>
    </row>
    <row r="1510" spans="1:17" x14ac:dyDescent="0.25">
      <c r="A1510" s="7">
        <v>150277</v>
      </c>
      <c r="B1510" s="7">
        <v>1502772</v>
      </c>
      <c r="C1510" t="s">
        <v>207</v>
      </c>
      <c r="D1510" t="s">
        <v>166</v>
      </c>
      <c r="E1510" t="s">
        <v>9</v>
      </c>
      <c r="F1510" t="s">
        <v>10</v>
      </c>
      <c r="G1510">
        <v>19950</v>
      </c>
      <c r="H1510">
        <f t="shared" si="115"/>
        <v>19950</v>
      </c>
      <c r="I1510">
        <v>0.63600000000000001</v>
      </c>
      <c r="J1510" s="1">
        <v>184243738.81</v>
      </c>
      <c r="K1510" s="10">
        <f t="shared" si="116"/>
        <v>9235.2751283208017</v>
      </c>
      <c r="L1510" s="8">
        <f t="shared" si="117"/>
        <v>9235.2751283208017</v>
      </c>
      <c r="M1510" s="14">
        <v>0.42222222222222222</v>
      </c>
      <c r="N1510">
        <f>VLOOKUP(B1510,'[1]ICI-DH'!$A:$H,8,FALSE)</f>
        <v>0.16</v>
      </c>
      <c r="O1510">
        <f>VLOOKUP(B1510,[2]Planilha1!$A:$G,6,FALSE)</f>
        <v>6</v>
      </c>
      <c r="P1510">
        <f t="shared" si="118"/>
        <v>3.0075187969924811E-4</v>
      </c>
      <c r="Q1510" s="16">
        <f t="shared" si="119"/>
        <v>3.0075187969924811E-4</v>
      </c>
    </row>
    <row r="1511" spans="1:17" x14ac:dyDescent="0.25">
      <c r="A1511" s="7">
        <v>410690</v>
      </c>
      <c r="B1511" s="7">
        <v>4106902</v>
      </c>
      <c r="C1511" t="s">
        <v>3912</v>
      </c>
      <c r="D1511" t="s">
        <v>3827</v>
      </c>
      <c r="E1511" t="s">
        <v>3828</v>
      </c>
      <c r="F1511" t="s">
        <v>27</v>
      </c>
      <c r="G1511">
        <v>1773718</v>
      </c>
      <c r="H1511">
        <f t="shared" si="115"/>
        <v>200000</v>
      </c>
      <c r="I1511">
        <v>0.82299999999999995</v>
      </c>
      <c r="J1511" s="1">
        <v>11657679236.01</v>
      </c>
      <c r="K1511" s="10">
        <f t="shared" si="116"/>
        <v>6572.4535895841391</v>
      </c>
      <c r="L1511" s="8">
        <f t="shared" si="117"/>
        <v>6572.4535895841391</v>
      </c>
      <c r="M1511" s="14">
        <v>1.911111111111111</v>
      </c>
      <c r="N1511">
        <f>VLOOKUP(B1511,'[1]ICI-DH'!$A:$H,8,FALSE)</f>
        <v>0.36</v>
      </c>
      <c r="O1511">
        <f>VLOOKUP(B1511,[2]Planilha1!$A:$G,6,FALSE)</f>
        <v>4046</v>
      </c>
      <c r="P1511">
        <f t="shared" si="118"/>
        <v>2.2810841407709683E-3</v>
      </c>
      <c r="Q1511" s="16">
        <f t="shared" si="119"/>
        <v>2.2810841407709683E-3</v>
      </c>
    </row>
    <row r="1512" spans="1:17" x14ac:dyDescent="0.25">
      <c r="A1512" s="7">
        <v>420480</v>
      </c>
      <c r="B1512" s="7">
        <v>4204806</v>
      </c>
      <c r="C1512" t="s">
        <v>4267</v>
      </c>
      <c r="D1512" t="s">
        <v>4197</v>
      </c>
      <c r="E1512" t="s">
        <v>3828</v>
      </c>
      <c r="F1512" t="s">
        <v>10</v>
      </c>
      <c r="G1512">
        <v>40045</v>
      </c>
      <c r="H1512">
        <f t="shared" si="115"/>
        <v>40045</v>
      </c>
      <c r="I1512">
        <v>0.72099999999999997</v>
      </c>
      <c r="J1512" s="1">
        <v>213638358.72999999</v>
      </c>
      <c r="K1512" s="10">
        <f t="shared" si="116"/>
        <v>5334.9571414658503</v>
      </c>
      <c r="L1512" s="8">
        <f t="shared" si="117"/>
        <v>5334.9571414658503</v>
      </c>
      <c r="M1512" s="14">
        <v>0.55000000000000004</v>
      </c>
      <c r="N1512">
        <f>VLOOKUP(B1512,'[1]ICI-DH'!$A:$H,8,FALSE)</f>
        <v>0.16</v>
      </c>
      <c r="O1512">
        <f>VLOOKUP(B1512,[2]Planilha1!$A:$G,6,FALSE)</f>
        <v>16</v>
      </c>
      <c r="P1512">
        <f t="shared" si="118"/>
        <v>3.9955050568110873E-4</v>
      </c>
      <c r="Q1512" s="16">
        <f t="shared" si="119"/>
        <v>3.9955050568110873E-4</v>
      </c>
    </row>
    <row r="1513" spans="1:17" x14ac:dyDescent="0.25">
      <c r="A1513" s="7">
        <v>410700</v>
      </c>
      <c r="B1513" s="7">
        <v>4107009</v>
      </c>
      <c r="C1513" t="s">
        <v>3913</v>
      </c>
      <c r="D1513" t="s">
        <v>3827</v>
      </c>
      <c r="E1513" t="s">
        <v>3828</v>
      </c>
      <c r="F1513" t="s">
        <v>10</v>
      </c>
      <c r="G1513">
        <v>13647</v>
      </c>
      <c r="H1513">
        <f t="shared" si="115"/>
        <v>13647</v>
      </c>
      <c r="I1513">
        <v>0.65600000000000003</v>
      </c>
      <c r="J1513" s="1">
        <v>74638593.829999998</v>
      </c>
      <c r="K1513" s="10">
        <f t="shared" si="116"/>
        <v>5469.230880779658</v>
      </c>
      <c r="L1513" s="8">
        <f t="shared" si="117"/>
        <v>5469.230880779658</v>
      </c>
      <c r="M1513" s="14">
        <v>0.67777777777777781</v>
      </c>
      <c r="N1513">
        <f>VLOOKUP(B1513,'[1]ICI-DH'!$A:$H,8,FALSE)</f>
        <v>0.1</v>
      </c>
      <c r="O1513">
        <f>VLOOKUP(B1513,[2]Planilha1!$A:$G,6,FALSE)</f>
        <v>2</v>
      </c>
      <c r="P1513">
        <f t="shared" si="118"/>
        <v>1.4655235582911996E-4</v>
      </c>
      <c r="Q1513" s="16">
        <f t="shared" si="119"/>
        <v>1.4655235582911996E-4</v>
      </c>
    </row>
    <row r="1514" spans="1:17" x14ac:dyDescent="0.25">
      <c r="A1514" s="7">
        <v>220323</v>
      </c>
      <c r="B1514" s="7">
        <v>2203230</v>
      </c>
      <c r="C1514" t="s">
        <v>750</v>
      </c>
      <c r="D1514" t="s">
        <v>682</v>
      </c>
      <c r="E1514" t="s">
        <v>466</v>
      </c>
      <c r="F1514" t="s">
        <v>10</v>
      </c>
      <c r="G1514">
        <v>4854</v>
      </c>
      <c r="H1514">
        <f t="shared" si="115"/>
        <v>4854</v>
      </c>
      <c r="I1514">
        <v>0.54200000000000004</v>
      </c>
      <c r="J1514" s="1">
        <v>45032976.530000001</v>
      </c>
      <c r="K1514" s="10">
        <f t="shared" si="116"/>
        <v>9277.4982550473833</v>
      </c>
      <c r="L1514" s="8">
        <f t="shared" si="117"/>
        <v>9277.4982550473833</v>
      </c>
      <c r="M1514" s="14">
        <v>0.26666666666666672</v>
      </c>
      <c r="N1514">
        <f>VLOOKUP(B1514,'[1]ICI-DH'!$A:$H,8,FALSE)</f>
        <v>0.1</v>
      </c>
      <c r="O1514">
        <f>VLOOKUP(B1514,[2]Planilha1!$A:$G,6,FALSE)</f>
        <v>0</v>
      </c>
      <c r="P1514">
        <f t="shared" si="118"/>
        <v>0</v>
      </c>
      <c r="Q1514" s="16">
        <f t="shared" si="119"/>
        <v>0</v>
      </c>
    </row>
    <row r="1515" spans="1:17" x14ac:dyDescent="0.25">
      <c r="A1515" s="7">
        <v>240310</v>
      </c>
      <c r="B1515" s="7">
        <v>2403103</v>
      </c>
      <c r="C1515" t="s">
        <v>1118</v>
      </c>
      <c r="D1515" t="s">
        <v>1086</v>
      </c>
      <c r="E1515" t="s">
        <v>466</v>
      </c>
      <c r="F1515" t="s">
        <v>10</v>
      </c>
      <c r="G1515">
        <v>41313</v>
      </c>
      <c r="H1515">
        <f t="shared" si="115"/>
        <v>41313</v>
      </c>
      <c r="I1515">
        <v>0.69099999999999995</v>
      </c>
      <c r="J1515" s="1">
        <v>158007179.15000001</v>
      </c>
      <c r="K1515" s="10">
        <f t="shared" si="116"/>
        <v>3824.6358083412001</v>
      </c>
      <c r="L1515" s="8">
        <f t="shared" si="117"/>
        <v>3824.6358083412001</v>
      </c>
      <c r="M1515" s="14">
        <v>0.81111111111111123</v>
      </c>
      <c r="N1515">
        <f>VLOOKUP(B1515,'[1]ICI-DH'!$A:$H,8,FALSE)</f>
        <v>0.1</v>
      </c>
      <c r="O1515">
        <f>VLOOKUP(B1515,[2]Planilha1!$A:$G,6,FALSE)</f>
        <v>9</v>
      </c>
      <c r="P1515">
        <f t="shared" si="118"/>
        <v>2.1784910318785853E-4</v>
      </c>
      <c r="Q1515" s="16">
        <f t="shared" si="119"/>
        <v>2.1784910318785853E-4</v>
      </c>
    </row>
    <row r="1516" spans="1:17" x14ac:dyDescent="0.25">
      <c r="A1516" s="7">
        <v>250527</v>
      </c>
      <c r="B1516" s="7">
        <v>2505279</v>
      </c>
      <c r="C1516" t="s">
        <v>1312</v>
      </c>
      <c r="D1516" t="s">
        <v>1247</v>
      </c>
      <c r="E1516" t="s">
        <v>466</v>
      </c>
      <c r="F1516" t="s">
        <v>10</v>
      </c>
      <c r="G1516">
        <v>5254</v>
      </c>
      <c r="H1516">
        <f t="shared" si="115"/>
        <v>5254</v>
      </c>
      <c r="I1516">
        <v>0.52900000000000003</v>
      </c>
      <c r="J1516" s="1">
        <v>43517099.93</v>
      </c>
      <c r="K1516" s="10">
        <f t="shared" si="116"/>
        <v>8282.6608165207454</v>
      </c>
      <c r="L1516" s="8">
        <f t="shared" si="117"/>
        <v>8282.6608165207454</v>
      </c>
      <c r="M1516" s="14">
        <v>0.45</v>
      </c>
      <c r="N1516">
        <f>VLOOKUP(B1516,'[1]ICI-DH'!$A:$H,8,FALSE)</f>
        <v>0.36</v>
      </c>
      <c r="O1516">
        <f>VLOOKUP(B1516,[2]Planilha1!$A:$G,6,FALSE)</f>
        <v>0</v>
      </c>
      <c r="P1516">
        <f t="shared" si="118"/>
        <v>0</v>
      </c>
      <c r="Q1516" s="16">
        <f t="shared" si="119"/>
        <v>0</v>
      </c>
    </row>
    <row r="1517" spans="1:17" x14ac:dyDescent="0.25">
      <c r="A1517" s="7">
        <v>312087</v>
      </c>
      <c r="B1517" s="7">
        <v>3120870</v>
      </c>
      <c r="C1517" t="s">
        <v>2412</v>
      </c>
      <c r="D1517" t="s">
        <v>2181</v>
      </c>
      <c r="E1517" t="s">
        <v>2182</v>
      </c>
      <c r="F1517" t="s">
        <v>10</v>
      </c>
      <c r="G1517">
        <v>7406</v>
      </c>
      <c r="H1517">
        <f t="shared" si="115"/>
        <v>7406</v>
      </c>
      <c r="I1517">
        <v>0.58499999999999996</v>
      </c>
      <c r="J1517" s="1">
        <v>38454542.240000002</v>
      </c>
      <c r="K1517" s="10">
        <f t="shared" si="116"/>
        <v>5192.3497488522826</v>
      </c>
      <c r="L1517" s="8">
        <f t="shared" si="117"/>
        <v>5192.3497488522826</v>
      </c>
      <c r="M1517" s="14">
        <v>0.26666666666666672</v>
      </c>
      <c r="N1517">
        <f>VLOOKUP(B1517,'[1]ICI-DH'!$A:$H,8,FALSE)</f>
        <v>0.2</v>
      </c>
      <c r="O1517">
        <f>VLOOKUP(B1517,[2]Planilha1!$A:$G,6,FALSE)</f>
        <v>0</v>
      </c>
      <c r="P1517">
        <f t="shared" si="118"/>
        <v>0</v>
      </c>
      <c r="Q1517" s="16">
        <f t="shared" si="119"/>
        <v>0</v>
      </c>
    </row>
    <row r="1518" spans="1:17" x14ac:dyDescent="0.25">
      <c r="A1518" s="7">
        <v>220327</v>
      </c>
      <c r="B1518" s="7">
        <v>2203271</v>
      </c>
      <c r="C1518" t="s">
        <v>752</v>
      </c>
      <c r="D1518" t="s">
        <v>682</v>
      </c>
      <c r="E1518" t="s">
        <v>466</v>
      </c>
      <c r="F1518" t="s">
        <v>10</v>
      </c>
      <c r="G1518">
        <v>5073</v>
      </c>
      <c r="H1518">
        <f t="shared" si="115"/>
        <v>5073</v>
      </c>
      <c r="I1518">
        <v>0.52700000000000002</v>
      </c>
      <c r="J1518" s="1">
        <v>49680490.57</v>
      </c>
      <c r="K1518" s="10">
        <f t="shared" si="116"/>
        <v>9793.1185826926867</v>
      </c>
      <c r="L1518" s="8">
        <f t="shared" si="117"/>
        <v>9793.1185826926867</v>
      </c>
      <c r="M1518" s="14">
        <v>0.6</v>
      </c>
      <c r="N1518">
        <f>VLOOKUP(B1518,'[1]ICI-DH'!$A:$H,8,FALSE)</f>
        <v>0.1</v>
      </c>
      <c r="O1518">
        <f>VLOOKUP(B1518,[2]Planilha1!$A:$G,6,FALSE)</f>
        <v>0</v>
      </c>
      <c r="P1518">
        <f t="shared" si="118"/>
        <v>0</v>
      </c>
      <c r="Q1518" s="16">
        <f t="shared" si="119"/>
        <v>0</v>
      </c>
    </row>
    <row r="1519" spans="1:17" x14ac:dyDescent="0.25">
      <c r="A1519" s="7">
        <v>250530</v>
      </c>
      <c r="B1519" s="7">
        <v>2505303</v>
      </c>
      <c r="C1519" t="s">
        <v>1313</v>
      </c>
      <c r="D1519" t="s">
        <v>1247</v>
      </c>
      <c r="E1519" t="s">
        <v>466</v>
      </c>
      <c r="F1519" t="s">
        <v>10</v>
      </c>
      <c r="G1519">
        <v>2292</v>
      </c>
      <c r="H1519">
        <f t="shared" si="115"/>
        <v>2292</v>
      </c>
      <c r="I1519">
        <v>0.60599999999999998</v>
      </c>
      <c r="J1519" s="1">
        <v>26388124.43</v>
      </c>
      <c r="K1519" s="10">
        <f t="shared" si="116"/>
        <v>11513.143294066318</v>
      </c>
      <c r="L1519" s="8">
        <f t="shared" si="117"/>
        <v>11513.143294066318</v>
      </c>
      <c r="M1519" s="14">
        <v>1.1444444444444444</v>
      </c>
      <c r="N1519">
        <f>VLOOKUP(B1519,'[1]ICI-DH'!$A:$H,8,FALSE)</f>
        <v>0.16</v>
      </c>
      <c r="O1519">
        <f>VLOOKUP(B1519,[2]Planilha1!$A:$G,6,FALSE)</f>
        <v>0</v>
      </c>
      <c r="P1519">
        <f t="shared" si="118"/>
        <v>0</v>
      </c>
      <c r="Q1519" s="16">
        <f t="shared" si="119"/>
        <v>0</v>
      </c>
    </row>
    <row r="1520" spans="1:17" x14ac:dyDescent="0.25">
      <c r="A1520" s="7">
        <v>150280</v>
      </c>
      <c r="B1520" s="7">
        <v>1502806</v>
      </c>
      <c r="C1520" t="s">
        <v>208</v>
      </c>
      <c r="D1520" t="s">
        <v>166</v>
      </c>
      <c r="E1520" t="s">
        <v>9</v>
      </c>
      <c r="F1520" t="s">
        <v>10</v>
      </c>
      <c r="G1520">
        <v>33903</v>
      </c>
      <c r="H1520">
        <f t="shared" si="115"/>
        <v>33903</v>
      </c>
      <c r="I1520">
        <v>0.502</v>
      </c>
      <c r="J1520" s="1">
        <v>176153924.33000001</v>
      </c>
      <c r="K1520" s="10">
        <f t="shared" si="116"/>
        <v>5195.8211465062095</v>
      </c>
      <c r="L1520" s="8">
        <f t="shared" si="117"/>
        <v>5195.8211465062095</v>
      </c>
      <c r="M1520" s="14">
        <v>0.73888888888888893</v>
      </c>
      <c r="N1520">
        <f>VLOOKUP(B1520,'[1]ICI-DH'!$A:$H,8,FALSE)</f>
        <v>0.1</v>
      </c>
      <c r="O1520">
        <f>VLOOKUP(B1520,[2]Planilha1!$A:$G,6,FALSE)</f>
        <v>0</v>
      </c>
      <c r="P1520">
        <f t="shared" si="118"/>
        <v>0</v>
      </c>
      <c r="Q1520" s="16">
        <f t="shared" si="119"/>
        <v>0</v>
      </c>
    </row>
    <row r="1521" spans="1:17" x14ac:dyDescent="0.25">
      <c r="A1521" s="7">
        <v>220325</v>
      </c>
      <c r="B1521" s="7">
        <v>2203255</v>
      </c>
      <c r="C1521" t="s">
        <v>751</v>
      </c>
      <c r="D1521" t="s">
        <v>682</v>
      </c>
      <c r="E1521" t="s">
        <v>466</v>
      </c>
      <c r="F1521" t="s">
        <v>10</v>
      </c>
      <c r="G1521">
        <v>4413</v>
      </c>
      <c r="H1521">
        <f t="shared" si="115"/>
        <v>4413</v>
      </c>
      <c r="I1521">
        <v>0.55500000000000005</v>
      </c>
      <c r="J1521" s="1">
        <v>34005110.899999999</v>
      </c>
      <c r="K1521" s="10">
        <f t="shared" si="116"/>
        <v>7705.6675504192153</v>
      </c>
      <c r="L1521" s="8">
        <f t="shared" si="117"/>
        <v>7705.6675504192153</v>
      </c>
      <c r="M1521" s="14">
        <v>0.58888888888888891</v>
      </c>
      <c r="N1521">
        <f>VLOOKUP(B1521,'[1]ICI-DH'!$A:$H,8,FALSE)</f>
        <v>0.16</v>
      </c>
      <c r="O1521">
        <f>VLOOKUP(B1521,[2]Planilha1!$A:$G,6,FALSE)</f>
        <v>0</v>
      </c>
      <c r="P1521">
        <f t="shared" si="118"/>
        <v>0</v>
      </c>
      <c r="Q1521" s="16">
        <f t="shared" si="119"/>
        <v>0</v>
      </c>
    </row>
    <row r="1522" spans="1:17" x14ac:dyDescent="0.25">
      <c r="A1522" s="7">
        <v>150285</v>
      </c>
      <c r="B1522" s="7">
        <v>1502855</v>
      </c>
      <c r="C1522" t="s">
        <v>209</v>
      </c>
      <c r="D1522" t="s">
        <v>166</v>
      </c>
      <c r="E1522" t="s">
        <v>9</v>
      </c>
      <c r="F1522" t="s">
        <v>10</v>
      </c>
      <c r="G1522">
        <v>14117</v>
      </c>
      <c r="H1522">
        <f t="shared" si="115"/>
        <v>14117</v>
      </c>
      <c r="I1522">
        <v>0.57799999999999996</v>
      </c>
      <c r="J1522" s="1">
        <v>58537244.729999997</v>
      </c>
      <c r="K1522" s="10">
        <f t="shared" si="116"/>
        <v>4146.5782198767438</v>
      </c>
      <c r="L1522" s="8">
        <f t="shared" si="117"/>
        <v>4146.5782198767438</v>
      </c>
      <c r="M1522" s="14">
        <v>0</v>
      </c>
      <c r="N1522">
        <f>VLOOKUP(B1522,'[1]ICI-DH'!$A:$H,8,FALSE)</f>
        <v>0.65999999999999992</v>
      </c>
      <c r="O1522">
        <f>VLOOKUP(B1522,[2]Planilha1!$A:$G,6,FALSE)</f>
        <v>0</v>
      </c>
      <c r="P1522">
        <f t="shared" si="118"/>
        <v>0</v>
      </c>
      <c r="Q1522" s="16">
        <f t="shared" si="119"/>
        <v>0</v>
      </c>
    </row>
    <row r="1523" spans="1:17" x14ac:dyDescent="0.25">
      <c r="A1523" s="7">
        <v>150290</v>
      </c>
      <c r="B1523" s="7">
        <v>1502905</v>
      </c>
      <c r="C1523" t="s">
        <v>210</v>
      </c>
      <c r="D1523" t="s">
        <v>166</v>
      </c>
      <c r="E1523" t="s">
        <v>9</v>
      </c>
      <c r="F1523" t="s">
        <v>10</v>
      </c>
      <c r="G1523">
        <v>41262</v>
      </c>
      <c r="H1523">
        <f t="shared" si="115"/>
        <v>41262</v>
      </c>
      <c r="I1523">
        <v>0.58199999999999996</v>
      </c>
      <c r="J1523" s="1"/>
      <c r="K1523" s="10">
        <v>5485</v>
      </c>
      <c r="L1523" s="8">
        <f t="shared" si="117"/>
        <v>5485</v>
      </c>
      <c r="M1523" s="14">
        <v>0.26666666666666672</v>
      </c>
      <c r="N1523">
        <f>VLOOKUP(B1523,'[1]ICI-DH'!$A:$H,8,FALSE)</f>
        <v>0.16</v>
      </c>
      <c r="O1523">
        <f>VLOOKUP(B1523,[2]Planilha1!$A:$G,6,FALSE)</f>
        <v>2</v>
      </c>
      <c r="P1523">
        <f t="shared" si="118"/>
        <v>4.8470747903640151E-5</v>
      </c>
      <c r="Q1523" s="16">
        <f t="shared" si="119"/>
        <v>4.8470747903640151E-5</v>
      </c>
    </row>
    <row r="1524" spans="1:17" x14ac:dyDescent="0.25">
      <c r="A1524" s="7">
        <v>210370</v>
      </c>
      <c r="B1524" s="7">
        <v>2103703</v>
      </c>
      <c r="C1524" t="s">
        <v>528</v>
      </c>
      <c r="D1524" t="s">
        <v>465</v>
      </c>
      <c r="E1524" t="s">
        <v>466</v>
      </c>
      <c r="F1524" t="s">
        <v>10</v>
      </c>
      <c r="G1524">
        <v>31558</v>
      </c>
      <c r="H1524">
        <f t="shared" si="115"/>
        <v>31558</v>
      </c>
      <c r="I1524">
        <v>0.61199999999999999</v>
      </c>
      <c r="J1524" s="1">
        <v>116877989.18000001</v>
      </c>
      <c r="K1524" s="10">
        <f t="shared" si="116"/>
        <v>3703.5930407503647</v>
      </c>
      <c r="L1524" s="8">
        <f t="shared" si="117"/>
        <v>3703.5930407503647</v>
      </c>
      <c r="M1524" s="14">
        <v>0.56666666666666665</v>
      </c>
      <c r="N1524">
        <f>VLOOKUP(B1524,'[1]ICI-DH'!$A:$H,8,FALSE)</f>
        <v>0.16</v>
      </c>
      <c r="O1524">
        <f>VLOOKUP(B1524,[2]Planilha1!$A:$G,6,FALSE)</f>
        <v>0</v>
      </c>
      <c r="P1524">
        <f t="shared" si="118"/>
        <v>0</v>
      </c>
      <c r="Q1524" s="16">
        <f t="shared" si="119"/>
        <v>0</v>
      </c>
    </row>
    <row r="1525" spans="1:17" x14ac:dyDescent="0.25">
      <c r="A1525" s="7">
        <v>510343</v>
      </c>
      <c r="B1525" s="7">
        <v>5103437</v>
      </c>
      <c r="C1525" t="s">
        <v>5039</v>
      </c>
      <c r="D1525" t="s">
        <v>5002</v>
      </c>
      <c r="E1525" t="s">
        <v>4932</v>
      </c>
      <c r="F1525" t="s">
        <v>10</v>
      </c>
      <c r="G1525">
        <v>4903</v>
      </c>
      <c r="H1525">
        <f t="shared" si="115"/>
        <v>4903</v>
      </c>
      <c r="I1525">
        <v>0.69</v>
      </c>
      <c r="J1525" s="1">
        <v>34778361.280000001</v>
      </c>
      <c r="K1525" s="10">
        <f t="shared" si="116"/>
        <v>7093.2819253518255</v>
      </c>
      <c r="L1525" s="8">
        <f t="shared" si="117"/>
        <v>7093.2819253518255</v>
      </c>
      <c r="M1525" s="14">
        <v>0.25</v>
      </c>
      <c r="N1525">
        <f>VLOOKUP(B1525,'[1]ICI-DH'!$A:$H,8,FALSE)</f>
        <v>0.36</v>
      </c>
      <c r="O1525">
        <f>VLOOKUP(B1525,[2]Planilha1!$A:$G,6,FALSE)</f>
        <v>0</v>
      </c>
      <c r="P1525">
        <f t="shared" si="118"/>
        <v>0</v>
      </c>
      <c r="Q1525" s="16">
        <f t="shared" si="119"/>
        <v>0</v>
      </c>
    </row>
    <row r="1526" spans="1:17" x14ac:dyDescent="0.25">
      <c r="A1526" s="7">
        <v>312090</v>
      </c>
      <c r="B1526" s="7">
        <v>3120904</v>
      </c>
      <c r="C1526" t="s">
        <v>2413</v>
      </c>
      <c r="D1526" t="s">
        <v>2181</v>
      </c>
      <c r="E1526" t="s">
        <v>2182</v>
      </c>
      <c r="F1526" t="s">
        <v>10</v>
      </c>
      <c r="G1526">
        <v>80665</v>
      </c>
      <c r="H1526">
        <f t="shared" si="115"/>
        <v>80665</v>
      </c>
      <c r="I1526">
        <v>0.71299999999999997</v>
      </c>
      <c r="J1526" s="1">
        <v>371552743.75999999</v>
      </c>
      <c r="K1526" s="10">
        <f t="shared" si="116"/>
        <v>4606.120916878448</v>
      </c>
      <c r="L1526" s="8">
        <f t="shared" si="117"/>
        <v>4606.120916878448</v>
      </c>
      <c r="M1526" s="14">
        <v>0.97777777777777786</v>
      </c>
      <c r="N1526">
        <f>VLOOKUP(B1526,'[1]ICI-DH'!$A:$H,8,FALSE)</f>
        <v>0.45999999999999996</v>
      </c>
      <c r="O1526">
        <f>VLOOKUP(B1526,[2]Planilha1!$A:$G,6,FALSE)</f>
        <v>77</v>
      </c>
      <c r="P1526">
        <f t="shared" si="118"/>
        <v>9.5456517696646621E-4</v>
      </c>
      <c r="Q1526" s="16">
        <f t="shared" si="119"/>
        <v>9.5456517696646621E-4</v>
      </c>
    </row>
    <row r="1527" spans="1:17" x14ac:dyDescent="0.25">
      <c r="A1527" s="7">
        <v>260510</v>
      </c>
      <c r="B1527" s="7">
        <v>2605103</v>
      </c>
      <c r="C1527" t="s">
        <v>1500</v>
      </c>
      <c r="D1527" t="s">
        <v>1452</v>
      </c>
      <c r="E1527" t="s">
        <v>466</v>
      </c>
      <c r="F1527" t="s">
        <v>10</v>
      </c>
      <c r="G1527">
        <v>37699</v>
      </c>
      <c r="H1527">
        <f t="shared" si="115"/>
        <v>37699</v>
      </c>
      <c r="I1527">
        <v>0.59399999999999997</v>
      </c>
      <c r="J1527" s="1">
        <v>199949034.40000001</v>
      </c>
      <c r="K1527" s="10">
        <f t="shared" si="116"/>
        <v>5303.8286002281229</v>
      </c>
      <c r="L1527" s="8">
        <f t="shared" si="117"/>
        <v>5303.8286002281229</v>
      </c>
      <c r="M1527" s="14">
        <v>0.50000000000000011</v>
      </c>
      <c r="N1527">
        <f>VLOOKUP(B1527,'[1]ICI-DH'!$A:$H,8,FALSE)</f>
        <v>0.1</v>
      </c>
      <c r="O1527">
        <f>VLOOKUP(B1527,[2]Planilha1!$A:$G,6,FALSE)</f>
        <v>9</v>
      </c>
      <c r="P1527">
        <f t="shared" si="118"/>
        <v>2.3873312289450648E-4</v>
      </c>
      <c r="Q1527" s="16">
        <f t="shared" si="119"/>
        <v>2.3873312289450648E-4</v>
      </c>
    </row>
    <row r="1528" spans="1:17" x14ac:dyDescent="0.25">
      <c r="A1528" s="7">
        <v>160021</v>
      </c>
      <c r="B1528" s="7">
        <v>1600212</v>
      </c>
      <c r="C1528" t="s">
        <v>314</v>
      </c>
      <c r="D1528" t="s">
        <v>310</v>
      </c>
      <c r="E1528" t="s">
        <v>9</v>
      </c>
      <c r="F1528" t="s">
        <v>10</v>
      </c>
      <c r="G1528">
        <v>4461</v>
      </c>
      <c r="H1528">
        <f t="shared" si="115"/>
        <v>4461</v>
      </c>
      <c r="I1528">
        <v>0.628</v>
      </c>
      <c r="J1528" s="1"/>
      <c r="K1528" s="10">
        <v>5485</v>
      </c>
      <c r="L1528" s="8">
        <f t="shared" si="117"/>
        <v>5485</v>
      </c>
      <c r="M1528" s="14">
        <v>0.34444444444444444</v>
      </c>
      <c r="N1528">
        <f>VLOOKUP(B1528,'[1]ICI-DH'!$A:$H,8,FALSE)</f>
        <v>0.2</v>
      </c>
      <c r="O1528">
        <f>VLOOKUP(B1528,[2]Planilha1!$A:$G,6,FALSE)</f>
        <v>0</v>
      </c>
      <c r="P1528">
        <f t="shared" si="118"/>
        <v>0</v>
      </c>
      <c r="Q1528" s="16">
        <f t="shared" si="119"/>
        <v>0</v>
      </c>
    </row>
    <row r="1529" spans="1:17" x14ac:dyDescent="0.25">
      <c r="A1529" s="7">
        <v>520670</v>
      </c>
      <c r="B1529" s="7">
        <v>5206701</v>
      </c>
      <c r="C1529" t="s">
        <v>5210</v>
      </c>
      <c r="D1529" t="s">
        <v>5136</v>
      </c>
      <c r="E1529" t="s">
        <v>4932</v>
      </c>
      <c r="F1529" t="s">
        <v>10</v>
      </c>
      <c r="G1529">
        <v>3770</v>
      </c>
      <c r="H1529">
        <f t="shared" si="115"/>
        <v>3770</v>
      </c>
      <c r="I1529">
        <v>0.65400000000000003</v>
      </c>
      <c r="J1529" s="1">
        <v>29636311.059999999</v>
      </c>
      <c r="K1529" s="10">
        <f t="shared" si="116"/>
        <v>7861.0904668435014</v>
      </c>
      <c r="L1529" s="8">
        <f t="shared" si="117"/>
        <v>7861.0904668435014</v>
      </c>
      <c r="M1529" s="14">
        <v>0.25</v>
      </c>
      <c r="N1529">
        <f>VLOOKUP(B1529,'[1]ICI-DH'!$A:$H,8,FALSE)</f>
        <v>0.1</v>
      </c>
      <c r="O1529">
        <f>VLOOKUP(B1529,[2]Planilha1!$A:$G,6,FALSE)</f>
        <v>0</v>
      </c>
      <c r="P1529">
        <f t="shared" si="118"/>
        <v>0</v>
      </c>
      <c r="Q1529" s="16">
        <f t="shared" si="119"/>
        <v>0</v>
      </c>
    </row>
    <row r="1530" spans="1:17" x14ac:dyDescent="0.25">
      <c r="A1530" s="7">
        <v>250535</v>
      </c>
      <c r="B1530" s="7">
        <v>2505352</v>
      </c>
      <c r="C1530" t="s">
        <v>1314</v>
      </c>
      <c r="D1530" t="s">
        <v>1247</v>
      </c>
      <c r="E1530" t="s">
        <v>466</v>
      </c>
      <c r="F1530" t="s">
        <v>10</v>
      </c>
      <c r="G1530">
        <v>4982</v>
      </c>
      <c r="H1530">
        <f t="shared" si="115"/>
        <v>4982</v>
      </c>
      <c r="I1530">
        <v>0.52100000000000002</v>
      </c>
      <c r="J1530" s="1"/>
      <c r="K1530" s="10">
        <v>5485</v>
      </c>
      <c r="L1530" s="8">
        <f t="shared" si="117"/>
        <v>5485</v>
      </c>
      <c r="M1530" s="14">
        <v>0.20555555555555555</v>
      </c>
      <c r="N1530">
        <f>VLOOKUP(B1530,'[1]ICI-DH'!$A:$H,8,FALSE)</f>
        <v>0.16</v>
      </c>
      <c r="O1530">
        <f>VLOOKUP(B1530,[2]Planilha1!$A:$G,6,FALSE)</f>
        <v>0</v>
      </c>
      <c r="P1530">
        <f t="shared" si="118"/>
        <v>0</v>
      </c>
      <c r="Q1530" s="16">
        <f t="shared" si="119"/>
        <v>0</v>
      </c>
    </row>
    <row r="1531" spans="1:17" x14ac:dyDescent="0.25">
      <c r="A1531" s="7">
        <v>520680</v>
      </c>
      <c r="B1531" s="7">
        <v>5206800</v>
      </c>
      <c r="C1531" t="s">
        <v>5211</v>
      </c>
      <c r="D1531" t="s">
        <v>5136</v>
      </c>
      <c r="E1531" t="s">
        <v>4932</v>
      </c>
      <c r="F1531" t="s">
        <v>10</v>
      </c>
      <c r="G1531">
        <v>2724</v>
      </c>
      <c r="H1531">
        <f t="shared" si="115"/>
        <v>2724</v>
      </c>
      <c r="I1531">
        <v>0.69699999999999995</v>
      </c>
      <c r="J1531" s="1">
        <v>26249937.559999999</v>
      </c>
      <c r="K1531" s="10">
        <f t="shared" si="116"/>
        <v>9636.5409544787071</v>
      </c>
      <c r="L1531" s="8">
        <f t="shared" si="117"/>
        <v>9636.5409544787071</v>
      </c>
      <c r="M1531" s="14">
        <v>0.34444444444444444</v>
      </c>
      <c r="N1531">
        <f>VLOOKUP(B1531,'[1]ICI-DH'!$A:$H,8,FALSE)</f>
        <v>0.1</v>
      </c>
      <c r="O1531">
        <f>VLOOKUP(B1531,[2]Planilha1!$A:$G,6,FALSE)</f>
        <v>0</v>
      </c>
      <c r="P1531">
        <f t="shared" si="118"/>
        <v>0</v>
      </c>
      <c r="Q1531" s="16">
        <f t="shared" si="119"/>
        <v>0</v>
      </c>
    </row>
    <row r="1532" spans="1:17" x14ac:dyDescent="0.25">
      <c r="A1532" s="7">
        <v>170650</v>
      </c>
      <c r="B1532" s="7">
        <v>1706506</v>
      </c>
      <c r="C1532" t="s">
        <v>369</v>
      </c>
      <c r="D1532" t="s">
        <v>327</v>
      </c>
      <c r="E1532" t="s">
        <v>9</v>
      </c>
      <c r="F1532" t="s">
        <v>10</v>
      </c>
      <c r="G1532">
        <v>5827</v>
      </c>
      <c r="H1532">
        <f t="shared" si="115"/>
        <v>5827</v>
      </c>
      <c r="I1532">
        <v>0.58099999999999996</v>
      </c>
      <c r="J1532" s="1"/>
      <c r="K1532" s="10">
        <v>5485</v>
      </c>
      <c r="L1532" s="8">
        <f t="shared" si="117"/>
        <v>5485</v>
      </c>
      <c r="M1532" s="14">
        <v>0.23888888888888887</v>
      </c>
      <c r="N1532">
        <f>VLOOKUP(B1532,'[1]ICI-DH'!$A:$H,8,FALSE)</f>
        <v>0.1</v>
      </c>
      <c r="O1532">
        <f>VLOOKUP(B1532,[2]Planilha1!$A:$G,6,FALSE)</f>
        <v>1</v>
      </c>
      <c r="P1532">
        <f t="shared" si="118"/>
        <v>1.7161489617298782E-4</v>
      </c>
      <c r="Q1532" s="16">
        <f t="shared" si="119"/>
        <v>1.7161489617298782E-4</v>
      </c>
    </row>
    <row r="1533" spans="1:17" x14ac:dyDescent="0.25">
      <c r="A1533" s="7">
        <v>291000</v>
      </c>
      <c r="B1533" s="7">
        <v>2910008</v>
      </c>
      <c r="C1533" t="s">
        <v>1900</v>
      </c>
      <c r="D1533" t="s">
        <v>1784</v>
      </c>
      <c r="E1533" t="s">
        <v>466</v>
      </c>
      <c r="F1533" t="s">
        <v>10</v>
      </c>
      <c r="G1533">
        <v>10820</v>
      </c>
      <c r="H1533">
        <f t="shared" si="115"/>
        <v>10820</v>
      </c>
      <c r="I1533">
        <v>0.54</v>
      </c>
      <c r="J1533" s="1">
        <v>65303744.520000003</v>
      </c>
      <c r="K1533" s="10">
        <f t="shared" si="116"/>
        <v>6035.4662218114609</v>
      </c>
      <c r="L1533" s="8">
        <f t="shared" si="117"/>
        <v>6035.4662218114609</v>
      </c>
      <c r="M1533" s="14">
        <v>0.17777777777777776</v>
      </c>
      <c r="N1533">
        <f>VLOOKUP(B1533,'[1]ICI-DH'!$A:$H,8,FALSE)</f>
        <v>0.16</v>
      </c>
      <c r="O1533">
        <f>VLOOKUP(B1533,[2]Planilha1!$A:$G,6,FALSE)</f>
        <v>0</v>
      </c>
      <c r="P1533">
        <f t="shared" si="118"/>
        <v>0</v>
      </c>
      <c r="Q1533" s="16">
        <f t="shared" si="119"/>
        <v>0</v>
      </c>
    </row>
    <row r="1534" spans="1:17" x14ac:dyDescent="0.25">
      <c r="A1534" s="7">
        <v>312100</v>
      </c>
      <c r="B1534" s="7">
        <v>3121001</v>
      </c>
      <c r="C1534" t="s">
        <v>2414</v>
      </c>
      <c r="D1534" t="s">
        <v>2181</v>
      </c>
      <c r="E1534" t="s">
        <v>2182</v>
      </c>
      <c r="F1534" t="s">
        <v>10</v>
      </c>
      <c r="G1534">
        <v>5465</v>
      </c>
      <c r="H1534">
        <f t="shared" si="115"/>
        <v>5465</v>
      </c>
      <c r="I1534">
        <v>0.61599999999999999</v>
      </c>
      <c r="J1534" s="1">
        <v>34071543.219999999</v>
      </c>
      <c r="K1534" s="10">
        <f t="shared" si="116"/>
        <v>6234.5001317474835</v>
      </c>
      <c r="L1534" s="8">
        <f t="shared" si="117"/>
        <v>6234.5001317474835</v>
      </c>
      <c r="M1534" s="14">
        <v>0.15</v>
      </c>
      <c r="N1534">
        <f>VLOOKUP(B1534,'[1]ICI-DH'!$A:$H,8,FALSE)</f>
        <v>0.1</v>
      </c>
      <c r="O1534">
        <f>VLOOKUP(B1534,[2]Planilha1!$A:$G,6,FALSE)</f>
        <v>0</v>
      </c>
      <c r="P1534">
        <f t="shared" si="118"/>
        <v>0</v>
      </c>
      <c r="Q1534" s="16">
        <f t="shared" si="119"/>
        <v>0</v>
      </c>
    </row>
    <row r="1535" spans="1:17" x14ac:dyDescent="0.25">
      <c r="A1535" s="7">
        <v>430630</v>
      </c>
      <c r="B1535" s="7">
        <v>4306304</v>
      </c>
      <c r="C1535" t="s">
        <v>4576</v>
      </c>
      <c r="D1535" t="s">
        <v>4459</v>
      </c>
      <c r="E1535" t="s">
        <v>3828</v>
      </c>
      <c r="F1535" t="s">
        <v>10</v>
      </c>
      <c r="G1535">
        <v>4321</v>
      </c>
      <c r="H1535">
        <f t="shared" si="115"/>
        <v>4321</v>
      </c>
      <c r="I1535">
        <v>0.76200000000000001</v>
      </c>
      <c r="J1535" s="1">
        <v>34142795.810000002</v>
      </c>
      <c r="K1535" s="10">
        <f t="shared" si="116"/>
        <v>7901.5958828974781</v>
      </c>
      <c r="L1535" s="8">
        <f t="shared" si="117"/>
        <v>7901.5958828974781</v>
      </c>
      <c r="M1535" s="14">
        <v>0.13888888888888892</v>
      </c>
      <c r="N1535">
        <f>VLOOKUP(B1535,'[1]ICI-DH'!$A:$H,8,FALSE)</f>
        <v>0.24</v>
      </c>
      <c r="O1535">
        <f>VLOOKUP(B1535,[2]Planilha1!$A:$G,6,FALSE)</f>
        <v>0</v>
      </c>
      <c r="P1535">
        <f t="shared" si="118"/>
        <v>0</v>
      </c>
      <c r="Q1535" s="16">
        <f t="shared" si="119"/>
        <v>0</v>
      </c>
    </row>
    <row r="1536" spans="1:17" x14ac:dyDescent="0.25">
      <c r="A1536" s="7">
        <v>210375</v>
      </c>
      <c r="B1536" s="7">
        <v>2103752</v>
      </c>
      <c r="C1536" t="s">
        <v>529</v>
      </c>
      <c r="D1536" t="s">
        <v>465</v>
      </c>
      <c r="E1536" t="s">
        <v>466</v>
      </c>
      <c r="F1536" t="s">
        <v>10</v>
      </c>
      <c r="G1536">
        <v>14404</v>
      </c>
      <c r="H1536">
        <f t="shared" si="115"/>
        <v>14404</v>
      </c>
      <c r="I1536">
        <v>0.60699999999999998</v>
      </c>
      <c r="J1536" s="1">
        <v>80254187.280000001</v>
      </c>
      <c r="K1536" s="10">
        <f t="shared" si="116"/>
        <v>5571.6597667314636</v>
      </c>
      <c r="L1536" s="8">
        <f t="shared" si="117"/>
        <v>5571.6597667314636</v>
      </c>
      <c r="M1536" s="14">
        <v>1.4055555555555554</v>
      </c>
      <c r="N1536">
        <f>VLOOKUP(B1536,'[1]ICI-DH'!$A:$H,8,FALSE)</f>
        <v>0.6</v>
      </c>
      <c r="O1536">
        <f>VLOOKUP(B1536,[2]Planilha1!$A:$G,6,FALSE)</f>
        <v>0</v>
      </c>
      <c r="P1536">
        <f t="shared" si="118"/>
        <v>0</v>
      </c>
      <c r="Q1536" s="16">
        <f t="shared" si="119"/>
        <v>0</v>
      </c>
    </row>
    <row r="1537" spans="1:17" x14ac:dyDescent="0.25">
      <c r="A1537" s="7">
        <v>520690</v>
      </c>
      <c r="B1537" s="7">
        <v>5206909</v>
      </c>
      <c r="C1537" t="s">
        <v>529</v>
      </c>
      <c r="D1537" t="s">
        <v>5136</v>
      </c>
      <c r="E1537" t="s">
        <v>4932</v>
      </c>
      <c r="F1537" t="s">
        <v>10</v>
      </c>
      <c r="G1537">
        <v>1902</v>
      </c>
      <c r="H1537">
        <f t="shared" si="115"/>
        <v>1902</v>
      </c>
      <c r="I1537">
        <v>0.71599999999999997</v>
      </c>
      <c r="J1537" s="1">
        <v>37217039.759999998</v>
      </c>
      <c r="K1537" s="10">
        <f t="shared" si="116"/>
        <v>19567.318485804415</v>
      </c>
      <c r="L1537" s="8">
        <f t="shared" si="117"/>
        <v>12739.39</v>
      </c>
      <c r="M1537" s="14">
        <v>0</v>
      </c>
      <c r="N1537">
        <f>VLOOKUP(B1537,'[1]ICI-DH'!$A:$H,8,FALSE)</f>
        <v>0.1</v>
      </c>
      <c r="O1537">
        <f>VLOOKUP(B1537,[2]Planilha1!$A:$G,6,FALSE)</f>
        <v>0</v>
      </c>
      <c r="P1537">
        <f t="shared" si="118"/>
        <v>0</v>
      </c>
      <c r="Q1537" s="16">
        <f t="shared" si="119"/>
        <v>0</v>
      </c>
    </row>
    <row r="1538" spans="1:17" x14ac:dyDescent="0.25">
      <c r="A1538" s="7">
        <v>312110</v>
      </c>
      <c r="B1538" s="7">
        <v>3121100</v>
      </c>
      <c r="C1538" t="s">
        <v>2415</v>
      </c>
      <c r="D1538" t="s">
        <v>2181</v>
      </c>
      <c r="E1538" t="s">
        <v>2182</v>
      </c>
      <c r="F1538" t="s">
        <v>10</v>
      </c>
      <c r="G1538">
        <v>7952</v>
      </c>
      <c r="H1538">
        <f t="shared" si="115"/>
        <v>7952</v>
      </c>
      <c r="I1538">
        <v>0.66900000000000004</v>
      </c>
      <c r="J1538" s="1">
        <v>36781991.369999997</v>
      </c>
      <c r="K1538" s="10">
        <f t="shared" si="116"/>
        <v>4625.5019328470826</v>
      </c>
      <c r="L1538" s="8">
        <f t="shared" si="117"/>
        <v>4625.5019328470826</v>
      </c>
      <c r="M1538" s="14">
        <v>0.15555555555555559</v>
      </c>
      <c r="N1538">
        <f>VLOOKUP(B1538,'[1]ICI-DH'!$A:$H,8,FALSE)</f>
        <v>0.1</v>
      </c>
      <c r="O1538">
        <f>VLOOKUP(B1538,[2]Planilha1!$A:$G,6,FALSE)</f>
        <v>1</v>
      </c>
      <c r="P1538">
        <f t="shared" si="118"/>
        <v>1.2575452716297788E-4</v>
      </c>
      <c r="Q1538" s="16">
        <f t="shared" si="119"/>
        <v>1.2575452716297788E-4</v>
      </c>
    </row>
    <row r="1539" spans="1:17" x14ac:dyDescent="0.25">
      <c r="A1539" s="7">
        <v>312120</v>
      </c>
      <c r="B1539" s="7">
        <v>3121209</v>
      </c>
      <c r="C1539" t="s">
        <v>2416</v>
      </c>
      <c r="D1539" t="s">
        <v>2181</v>
      </c>
      <c r="E1539" t="s">
        <v>2182</v>
      </c>
      <c r="F1539" t="s">
        <v>10</v>
      </c>
      <c r="G1539">
        <v>8393</v>
      </c>
      <c r="H1539">
        <f t="shared" ref="H1539:H1602" si="120">IF(G1539&gt;200000, 200000, G1539)</f>
        <v>8393</v>
      </c>
      <c r="I1539">
        <v>0.74</v>
      </c>
      <c r="J1539" s="1">
        <v>59259454.75</v>
      </c>
      <c r="K1539" s="10">
        <f t="shared" ref="K1539:K1602" si="121">J1539/G1539</f>
        <v>7060.5808113904441</v>
      </c>
      <c r="L1539" s="8">
        <f t="shared" ref="L1539:L1602" si="122">IF(K1539&gt;12739.39, 12739.39, K1539)</f>
        <v>7060.5808113904441</v>
      </c>
      <c r="M1539" s="14">
        <v>3.8888888888888883E-2</v>
      </c>
      <c r="N1539">
        <f>VLOOKUP(B1539,'[1]ICI-DH'!$A:$H,8,FALSE)</f>
        <v>0.1</v>
      </c>
      <c r="O1539">
        <f>VLOOKUP(B1539,[2]Planilha1!$A:$G,6,FALSE)</f>
        <v>1</v>
      </c>
      <c r="P1539">
        <f t="shared" ref="P1539:P1602" si="123">O1539/G1539</f>
        <v>1.1914690813773382E-4</v>
      </c>
      <c r="Q1539" s="16">
        <f t="shared" ref="Q1539:Q1602" si="124">IF(P1539&gt;6830, 6830, P1539)</f>
        <v>1.1914690813773382E-4</v>
      </c>
    </row>
    <row r="1540" spans="1:17" x14ac:dyDescent="0.25">
      <c r="A1540" s="7">
        <v>270240</v>
      </c>
      <c r="B1540" s="7">
        <v>2702405</v>
      </c>
      <c r="C1540" t="s">
        <v>1642</v>
      </c>
      <c r="D1540" t="s">
        <v>1620</v>
      </c>
      <c r="E1540" t="s">
        <v>466</v>
      </c>
      <c r="F1540" t="s">
        <v>10</v>
      </c>
      <c r="G1540">
        <v>51318</v>
      </c>
      <c r="H1540">
        <f t="shared" si="120"/>
        <v>51318</v>
      </c>
      <c r="I1540">
        <v>0.61199999999999999</v>
      </c>
      <c r="J1540" s="1">
        <v>282017420.58999997</v>
      </c>
      <c r="K1540" s="10">
        <f t="shared" si="121"/>
        <v>5495.4873648622315</v>
      </c>
      <c r="L1540" s="8">
        <f t="shared" si="122"/>
        <v>5495.4873648622315</v>
      </c>
      <c r="M1540" s="14">
        <v>0.61666666666666681</v>
      </c>
      <c r="N1540">
        <f>VLOOKUP(B1540,'[1]ICI-DH'!$A:$H,8,FALSE)</f>
        <v>0.1</v>
      </c>
      <c r="O1540">
        <f>VLOOKUP(B1540,[2]Planilha1!$A:$G,6,FALSE)</f>
        <v>9</v>
      </c>
      <c r="P1540">
        <f t="shared" si="123"/>
        <v>1.7537706068046299E-4</v>
      </c>
      <c r="Q1540" s="16">
        <f t="shared" si="124"/>
        <v>1.7537706068046299E-4</v>
      </c>
    </row>
    <row r="1541" spans="1:17" x14ac:dyDescent="0.25">
      <c r="A1541" s="7">
        <v>312125</v>
      </c>
      <c r="B1541" s="7">
        <v>3121258</v>
      </c>
      <c r="C1541" t="s">
        <v>2417</v>
      </c>
      <c r="D1541" t="s">
        <v>2181</v>
      </c>
      <c r="E1541" t="s">
        <v>2182</v>
      </c>
      <c r="F1541" t="s">
        <v>10</v>
      </c>
      <c r="G1541">
        <v>10494</v>
      </c>
      <c r="H1541">
        <f t="shared" si="120"/>
        <v>10494</v>
      </c>
      <c r="I1541">
        <v>0.63900000000000001</v>
      </c>
      <c r="J1541" s="1">
        <v>68887986.659999996</v>
      </c>
      <c r="K1541" s="10">
        <f t="shared" si="121"/>
        <v>6564.5117838765009</v>
      </c>
      <c r="L1541" s="8">
        <f t="shared" si="122"/>
        <v>6564.5117838765009</v>
      </c>
      <c r="M1541" s="14">
        <v>0.20555555555555557</v>
      </c>
      <c r="N1541">
        <f>VLOOKUP(B1541,'[1]ICI-DH'!$A:$H,8,FALSE)</f>
        <v>0.1</v>
      </c>
      <c r="O1541">
        <f>VLOOKUP(B1541,[2]Planilha1!$A:$G,6,FALSE)</f>
        <v>0</v>
      </c>
      <c r="P1541">
        <f t="shared" si="123"/>
        <v>0</v>
      </c>
      <c r="Q1541" s="16">
        <f t="shared" si="124"/>
        <v>0</v>
      </c>
    </row>
    <row r="1542" spans="1:17" x14ac:dyDescent="0.25">
      <c r="A1542" s="7">
        <v>220330</v>
      </c>
      <c r="B1542" s="7">
        <v>2203305</v>
      </c>
      <c r="C1542" t="s">
        <v>753</v>
      </c>
      <c r="D1542" t="s">
        <v>682</v>
      </c>
      <c r="E1542" t="s">
        <v>466</v>
      </c>
      <c r="F1542" t="s">
        <v>10</v>
      </c>
      <c r="G1542">
        <v>16352</v>
      </c>
      <c r="H1542">
        <f t="shared" si="120"/>
        <v>16352</v>
      </c>
      <c r="I1542">
        <v>0.61799999999999999</v>
      </c>
      <c r="J1542" s="1">
        <v>88521823.439999998</v>
      </c>
      <c r="K1542" s="10">
        <f t="shared" si="121"/>
        <v>5413.5165998043049</v>
      </c>
      <c r="L1542" s="8">
        <f t="shared" si="122"/>
        <v>5413.5165998043049</v>
      </c>
      <c r="M1542" s="14">
        <v>0.51111111111111107</v>
      </c>
      <c r="N1542">
        <f>VLOOKUP(B1542,'[1]ICI-DH'!$A:$H,8,FALSE)</f>
        <v>0.16</v>
      </c>
      <c r="O1542">
        <f>VLOOKUP(B1542,[2]Planilha1!$A:$G,6,FALSE)</f>
        <v>3</v>
      </c>
      <c r="P1542">
        <f t="shared" si="123"/>
        <v>1.834637964774951E-4</v>
      </c>
      <c r="Q1542" s="16">
        <f t="shared" si="124"/>
        <v>1.834637964774951E-4</v>
      </c>
    </row>
    <row r="1543" spans="1:17" x14ac:dyDescent="0.25">
      <c r="A1543" s="7">
        <v>510345</v>
      </c>
      <c r="B1543" s="7">
        <v>5103452</v>
      </c>
      <c r="C1543" t="s">
        <v>5040</v>
      </c>
      <c r="D1543" t="s">
        <v>5002</v>
      </c>
      <c r="E1543" t="s">
        <v>4932</v>
      </c>
      <c r="F1543" t="s">
        <v>10</v>
      </c>
      <c r="G1543">
        <v>7014</v>
      </c>
      <c r="H1543">
        <f t="shared" si="120"/>
        <v>7014</v>
      </c>
      <c r="I1543">
        <v>0.68300000000000005</v>
      </c>
      <c r="J1543" s="1">
        <v>46085035.960000001</v>
      </c>
      <c r="K1543" s="10">
        <f t="shared" si="121"/>
        <v>6570.4356943256344</v>
      </c>
      <c r="L1543" s="8">
        <f t="shared" si="122"/>
        <v>6570.4356943256344</v>
      </c>
      <c r="M1543" s="14">
        <v>0.28888888888888886</v>
      </c>
      <c r="N1543">
        <f>VLOOKUP(B1543,'[1]ICI-DH'!$A:$H,8,FALSE)</f>
        <v>0.1</v>
      </c>
      <c r="O1543">
        <f>VLOOKUP(B1543,[2]Planilha1!$A:$G,6,FALSE)</f>
        <v>0</v>
      </c>
      <c r="P1543">
        <f t="shared" si="123"/>
        <v>0</v>
      </c>
      <c r="Q1543" s="16">
        <f t="shared" si="124"/>
        <v>0</v>
      </c>
    </row>
    <row r="1544" spans="1:17" x14ac:dyDescent="0.25">
      <c r="A1544" s="7">
        <v>500345</v>
      </c>
      <c r="B1544" s="7">
        <v>5003454</v>
      </c>
      <c r="C1544" t="s">
        <v>4956</v>
      </c>
      <c r="D1544" t="s">
        <v>4931</v>
      </c>
      <c r="E1544" t="s">
        <v>4932</v>
      </c>
      <c r="F1544" t="s">
        <v>10</v>
      </c>
      <c r="G1544">
        <v>13663</v>
      </c>
      <c r="H1544">
        <f t="shared" si="120"/>
        <v>13663</v>
      </c>
      <c r="I1544">
        <v>0.69399999999999995</v>
      </c>
      <c r="J1544" s="1">
        <v>43209805.560000002</v>
      </c>
      <c r="K1544" s="10">
        <f t="shared" si="121"/>
        <v>3162.5415765205303</v>
      </c>
      <c r="L1544" s="8">
        <f t="shared" si="122"/>
        <v>3162.5415765205303</v>
      </c>
      <c r="M1544" s="14">
        <v>0.38888888888888895</v>
      </c>
      <c r="N1544">
        <f>VLOOKUP(B1544,'[1]ICI-DH'!$A:$H,8,FALSE)</f>
        <v>0.2</v>
      </c>
      <c r="O1544">
        <f>VLOOKUP(B1544,[2]Planilha1!$A:$G,6,FALSE)</f>
        <v>1</v>
      </c>
      <c r="P1544">
        <f t="shared" si="123"/>
        <v>7.3190368147551786E-5</v>
      </c>
      <c r="Q1544" s="16">
        <f t="shared" si="124"/>
        <v>7.3190368147551786E-5</v>
      </c>
    </row>
    <row r="1545" spans="1:17" x14ac:dyDescent="0.25">
      <c r="A1545" s="7">
        <v>230426</v>
      </c>
      <c r="B1545" s="7">
        <v>2304269</v>
      </c>
      <c r="C1545" t="s">
        <v>958</v>
      </c>
      <c r="D1545" t="s">
        <v>905</v>
      </c>
      <c r="E1545" t="s">
        <v>466</v>
      </c>
      <c r="F1545" t="s">
        <v>10</v>
      </c>
      <c r="G1545">
        <v>8932</v>
      </c>
      <c r="H1545">
        <f t="shared" si="120"/>
        <v>8932</v>
      </c>
      <c r="I1545">
        <v>0.60899999999999999</v>
      </c>
      <c r="J1545" s="1">
        <v>52436799.789999999</v>
      </c>
      <c r="K1545" s="10">
        <f t="shared" si="121"/>
        <v>5870.6672402597405</v>
      </c>
      <c r="L1545" s="8">
        <f t="shared" si="122"/>
        <v>5870.6672402597405</v>
      </c>
      <c r="M1545" s="14">
        <v>0.35555555555555551</v>
      </c>
      <c r="N1545">
        <f>VLOOKUP(B1545,'[1]ICI-DH'!$A:$H,8,FALSE)</f>
        <v>0.1</v>
      </c>
      <c r="O1545">
        <f>VLOOKUP(B1545,[2]Planilha1!$A:$G,6,FALSE)</f>
        <v>0</v>
      </c>
      <c r="P1545">
        <f t="shared" si="123"/>
        <v>0</v>
      </c>
      <c r="Q1545" s="16">
        <f t="shared" si="124"/>
        <v>0</v>
      </c>
    </row>
    <row r="1546" spans="1:17" x14ac:dyDescent="0.25">
      <c r="A1546" s="7">
        <v>430632</v>
      </c>
      <c r="B1546" s="7">
        <v>4306320</v>
      </c>
      <c r="C1546" t="s">
        <v>4577</v>
      </c>
      <c r="D1546" t="s">
        <v>4459</v>
      </c>
      <c r="E1546" t="s">
        <v>3828</v>
      </c>
      <c r="F1546" t="s">
        <v>10</v>
      </c>
      <c r="G1546">
        <v>2751</v>
      </c>
      <c r="H1546">
        <f t="shared" si="120"/>
        <v>2751</v>
      </c>
      <c r="I1546">
        <v>0.70699999999999996</v>
      </c>
      <c r="J1546" s="1">
        <v>32502759.98</v>
      </c>
      <c r="K1546" s="10">
        <f t="shared" si="121"/>
        <v>11814.889123954925</v>
      </c>
      <c r="L1546" s="8">
        <f t="shared" si="122"/>
        <v>11814.889123954925</v>
      </c>
      <c r="M1546" s="14">
        <v>7.7777777777777793E-2</v>
      </c>
      <c r="N1546">
        <f>VLOOKUP(B1546,'[1]ICI-DH'!$A:$H,8,FALSE)</f>
        <v>0.1</v>
      </c>
      <c r="O1546">
        <f>VLOOKUP(B1546,[2]Planilha1!$A:$G,6,FALSE)</f>
        <v>0</v>
      </c>
      <c r="P1546">
        <f t="shared" si="123"/>
        <v>0</v>
      </c>
      <c r="Q1546" s="16">
        <f t="shared" si="124"/>
        <v>0</v>
      </c>
    </row>
    <row r="1547" spans="1:17" x14ac:dyDescent="0.25">
      <c r="A1547" s="7">
        <v>351370</v>
      </c>
      <c r="B1547" s="7">
        <v>3513702</v>
      </c>
      <c r="C1547" t="s">
        <v>3347</v>
      </c>
      <c r="D1547" t="s">
        <v>3202</v>
      </c>
      <c r="E1547" t="s">
        <v>2182</v>
      </c>
      <c r="F1547" t="s">
        <v>10</v>
      </c>
      <c r="G1547">
        <v>31756</v>
      </c>
      <c r="H1547">
        <f t="shared" si="120"/>
        <v>31756</v>
      </c>
      <c r="I1547">
        <v>0.76</v>
      </c>
      <c r="J1547" s="1">
        <v>197908757.34</v>
      </c>
      <c r="K1547" s="10">
        <f t="shared" si="121"/>
        <v>6232.1689551580803</v>
      </c>
      <c r="L1547" s="8">
        <f t="shared" si="122"/>
        <v>6232.1689551580803</v>
      </c>
      <c r="M1547" s="14">
        <v>1.1666666666666665</v>
      </c>
      <c r="N1547">
        <f>VLOOKUP(B1547,'[1]ICI-DH'!$A:$H,8,FALSE)</f>
        <v>0.1</v>
      </c>
      <c r="O1547">
        <f>VLOOKUP(B1547,[2]Planilha1!$A:$G,6,FALSE)</f>
        <v>65</v>
      </c>
      <c r="P1547">
        <f t="shared" si="123"/>
        <v>2.046857286811941E-3</v>
      </c>
      <c r="Q1547" s="16">
        <f t="shared" si="124"/>
        <v>2.046857286811941E-3</v>
      </c>
    </row>
    <row r="1548" spans="1:17" x14ac:dyDescent="0.25">
      <c r="A1548" s="7">
        <v>420490</v>
      </c>
      <c r="B1548" s="7">
        <v>4204905</v>
      </c>
      <c r="C1548" t="s">
        <v>4268</v>
      </c>
      <c r="D1548" t="s">
        <v>4197</v>
      </c>
      <c r="E1548" t="s">
        <v>3828</v>
      </c>
      <c r="F1548" t="s">
        <v>10</v>
      </c>
      <c r="G1548">
        <v>8530</v>
      </c>
      <c r="H1548">
        <f t="shared" si="120"/>
        <v>8530</v>
      </c>
      <c r="I1548">
        <v>0.74299999999999999</v>
      </c>
      <c r="J1548" s="1">
        <v>50078068.609999999</v>
      </c>
      <c r="K1548" s="10">
        <f t="shared" si="121"/>
        <v>5870.8169531066824</v>
      </c>
      <c r="L1548" s="8">
        <f t="shared" si="122"/>
        <v>5870.8169531066824</v>
      </c>
      <c r="M1548" s="14">
        <v>0.4</v>
      </c>
      <c r="N1548">
        <f>VLOOKUP(B1548,'[1]ICI-DH'!$A:$H,8,FALSE)</f>
        <v>0.2</v>
      </c>
      <c r="O1548">
        <f>VLOOKUP(B1548,[2]Planilha1!$A:$G,6,FALSE)</f>
        <v>0</v>
      </c>
      <c r="P1548">
        <f t="shared" si="123"/>
        <v>0</v>
      </c>
      <c r="Q1548" s="16">
        <f t="shared" si="124"/>
        <v>0</v>
      </c>
    </row>
    <row r="1549" spans="1:17" x14ac:dyDescent="0.25">
      <c r="A1549" s="7">
        <v>312130</v>
      </c>
      <c r="B1549" s="7">
        <v>3121308</v>
      </c>
      <c r="C1549" t="s">
        <v>2418</v>
      </c>
      <c r="D1549" t="s">
        <v>2181</v>
      </c>
      <c r="E1549" t="s">
        <v>2182</v>
      </c>
      <c r="F1549" t="s">
        <v>10</v>
      </c>
      <c r="G1549">
        <v>4928</v>
      </c>
      <c r="H1549">
        <f t="shared" si="120"/>
        <v>4928</v>
      </c>
      <c r="I1549">
        <v>0.68</v>
      </c>
      <c r="J1549" s="1">
        <v>33223344.309999999</v>
      </c>
      <c r="K1549" s="10">
        <f t="shared" si="121"/>
        <v>6741.7500629058441</v>
      </c>
      <c r="L1549" s="8">
        <f t="shared" si="122"/>
        <v>6741.7500629058441</v>
      </c>
      <c r="M1549" s="14">
        <v>0.24444444444444446</v>
      </c>
      <c r="N1549">
        <f>VLOOKUP(B1549,'[1]ICI-DH'!$A:$H,8,FALSE)</f>
        <v>0.1</v>
      </c>
      <c r="O1549">
        <f>VLOOKUP(B1549,[2]Planilha1!$A:$G,6,FALSE)</f>
        <v>0</v>
      </c>
      <c r="P1549">
        <f t="shared" si="123"/>
        <v>0</v>
      </c>
      <c r="Q1549" s="16">
        <f t="shared" si="124"/>
        <v>0</v>
      </c>
    </row>
    <row r="1550" spans="1:17" x14ac:dyDescent="0.25">
      <c r="A1550" s="7">
        <v>250540</v>
      </c>
      <c r="B1550" s="7">
        <v>2505402</v>
      </c>
      <c r="C1550" t="s">
        <v>1315</v>
      </c>
      <c r="D1550" t="s">
        <v>1247</v>
      </c>
      <c r="E1550" t="s">
        <v>466</v>
      </c>
      <c r="F1550" t="s">
        <v>10</v>
      </c>
      <c r="G1550">
        <v>8067</v>
      </c>
      <c r="H1550">
        <f t="shared" si="120"/>
        <v>8067</v>
      </c>
      <c r="I1550">
        <v>0.57999999999999996</v>
      </c>
      <c r="J1550" s="1">
        <v>44550124.859999999</v>
      </c>
      <c r="K1550" s="10">
        <f t="shared" si="121"/>
        <v>5522.5145481591671</v>
      </c>
      <c r="L1550" s="8">
        <f t="shared" si="122"/>
        <v>5522.5145481591671</v>
      </c>
      <c r="M1550" s="14">
        <v>0.16111111111111112</v>
      </c>
      <c r="N1550">
        <f>VLOOKUP(B1550,'[1]ICI-DH'!$A:$H,8,FALSE)</f>
        <v>0.1</v>
      </c>
      <c r="O1550">
        <f>VLOOKUP(B1550,[2]Planilha1!$A:$G,6,FALSE)</f>
        <v>0</v>
      </c>
      <c r="P1550">
        <f t="shared" si="123"/>
        <v>0</v>
      </c>
      <c r="Q1550" s="16">
        <f t="shared" si="124"/>
        <v>0</v>
      </c>
    </row>
    <row r="1551" spans="1:17" x14ac:dyDescent="0.25">
      <c r="A1551" s="7">
        <v>312140</v>
      </c>
      <c r="B1551" s="7">
        <v>3121407</v>
      </c>
      <c r="C1551" t="s">
        <v>2419</v>
      </c>
      <c r="D1551" t="s">
        <v>2181</v>
      </c>
      <c r="E1551" t="s">
        <v>2182</v>
      </c>
      <c r="F1551" t="s">
        <v>10</v>
      </c>
      <c r="G1551">
        <v>7653</v>
      </c>
      <c r="H1551">
        <f t="shared" si="120"/>
        <v>7653</v>
      </c>
      <c r="I1551">
        <v>0.63900000000000001</v>
      </c>
      <c r="J1551" s="1">
        <v>52020514.32</v>
      </c>
      <c r="K1551" s="10">
        <f t="shared" si="121"/>
        <v>6797.4015836926692</v>
      </c>
      <c r="L1551" s="8">
        <f t="shared" si="122"/>
        <v>6797.4015836926692</v>
      </c>
      <c r="M1551" s="14">
        <v>0.47222222222222221</v>
      </c>
      <c r="N1551">
        <f>VLOOKUP(B1551,'[1]ICI-DH'!$A:$H,8,FALSE)</f>
        <v>0.1</v>
      </c>
      <c r="O1551">
        <f>VLOOKUP(B1551,[2]Planilha1!$A:$G,6,FALSE)</f>
        <v>0</v>
      </c>
      <c r="P1551">
        <f t="shared" si="123"/>
        <v>0</v>
      </c>
      <c r="Q1551" s="16">
        <f t="shared" si="124"/>
        <v>0</v>
      </c>
    </row>
    <row r="1552" spans="1:17" x14ac:dyDescent="0.25">
      <c r="A1552" s="7">
        <v>312150</v>
      </c>
      <c r="B1552" s="7">
        <v>3121506</v>
      </c>
      <c r="C1552" t="s">
        <v>2420</v>
      </c>
      <c r="D1552" t="s">
        <v>2181</v>
      </c>
      <c r="E1552" t="s">
        <v>2182</v>
      </c>
      <c r="F1552" t="s">
        <v>10</v>
      </c>
      <c r="G1552">
        <v>2994</v>
      </c>
      <c r="H1552">
        <f t="shared" si="120"/>
        <v>2994</v>
      </c>
      <c r="I1552">
        <v>0.63100000000000001</v>
      </c>
      <c r="J1552" s="1">
        <v>27572716.75</v>
      </c>
      <c r="K1552" s="10">
        <f t="shared" si="121"/>
        <v>9209.3242317969271</v>
      </c>
      <c r="L1552" s="8">
        <f t="shared" si="122"/>
        <v>9209.3242317969271</v>
      </c>
      <c r="M1552" s="14">
        <v>0.12222222222222219</v>
      </c>
      <c r="N1552">
        <f>VLOOKUP(B1552,'[1]ICI-DH'!$A:$H,8,FALSE)</f>
        <v>0.1</v>
      </c>
      <c r="O1552">
        <f>VLOOKUP(B1552,[2]Planilha1!$A:$G,6,FALSE)</f>
        <v>0</v>
      </c>
      <c r="P1552">
        <f t="shared" si="123"/>
        <v>0</v>
      </c>
      <c r="Q1552" s="16">
        <f t="shared" si="124"/>
        <v>0</v>
      </c>
    </row>
    <row r="1553" spans="1:17" x14ac:dyDescent="0.25">
      <c r="A1553" s="7">
        <v>430635</v>
      </c>
      <c r="B1553" s="7">
        <v>4306353</v>
      </c>
      <c r="C1553" t="s">
        <v>4578</v>
      </c>
      <c r="D1553" t="s">
        <v>4459</v>
      </c>
      <c r="E1553" t="s">
        <v>3828</v>
      </c>
      <c r="F1553" t="s">
        <v>10</v>
      </c>
      <c r="G1553">
        <v>2507</v>
      </c>
      <c r="H1553">
        <f t="shared" si="120"/>
        <v>2507</v>
      </c>
      <c r="I1553">
        <v>0.65400000000000003</v>
      </c>
      <c r="J1553" s="1">
        <v>27966876.219999999</v>
      </c>
      <c r="K1553" s="10">
        <f t="shared" si="121"/>
        <v>11155.51504587156</v>
      </c>
      <c r="L1553" s="8">
        <f t="shared" si="122"/>
        <v>11155.51504587156</v>
      </c>
      <c r="M1553" s="14">
        <v>0.16111111111111107</v>
      </c>
      <c r="N1553">
        <f>VLOOKUP(B1553,'[1]ICI-DH'!$A:$H,8,FALSE)</f>
        <v>0.3</v>
      </c>
      <c r="O1553">
        <f>VLOOKUP(B1553,[2]Planilha1!$A:$G,6,FALSE)</f>
        <v>0</v>
      </c>
      <c r="P1553">
        <f t="shared" si="123"/>
        <v>0</v>
      </c>
      <c r="Q1553" s="16">
        <f t="shared" si="124"/>
        <v>0</v>
      </c>
    </row>
    <row r="1554" spans="1:17" x14ac:dyDescent="0.25">
      <c r="A1554" s="7">
        <v>351380</v>
      </c>
      <c r="B1554" s="7">
        <v>3513801</v>
      </c>
      <c r="C1554" t="s">
        <v>3348</v>
      </c>
      <c r="D1554" t="s">
        <v>3202</v>
      </c>
      <c r="E1554" t="s">
        <v>2182</v>
      </c>
      <c r="F1554" t="s">
        <v>10</v>
      </c>
      <c r="G1554">
        <v>393237</v>
      </c>
      <c r="H1554">
        <f t="shared" si="120"/>
        <v>200000</v>
      </c>
      <c r="I1554">
        <v>0.75700000000000001</v>
      </c>
      <c r="J1554" s="1">
        <v>1802512041.3099999</v>
      </c>
      <c r="K1554" s="10">
        <f t="shared" si="121"/>
        <v>4583.7803698787247</v>
      </c>
      <c r="L1554" s="8">
        <f t="shared" si="122"/>
        <v>4583.7803698787247</v>
      </c>
      <c r="M1554" s="14">
        <v>1.3277777777777779</v>
      </c>
      <c r="N1554">
        <f>VLOOKUP(B1554,'[1]ICI-DH'!$A:$H,8,FALSE)</f>
        <v>0.36</v>
      </c>
      <c r="O1554">
        <f>VLOOKUP(B1554,[2]Planilha1!$A:$G,6,FALSE)</f>
        <v>437</v>
      </c>
      <c r="P1554">
        <f t="shared" si="123"/>
        <v>1.1112891208100966E-3</v>
      </c>
      <c r="Q1554" s="16">
        <f t="shared" si="124"/>
        <v>1.1112891208100966E-3</v>
      </c>
    </row>
    <row r="1555" spans="1:17" x14ac:dyDescent="0.25">
      <c r="A1555" s="7">
        <v>250560</v>
      </c>
      <c r="B1555" s="7">
        <v>2505600</v>
      </c>
      <c r="C1555" t="s">
        <v>1317</v>
      </c>
      <c r="D1555" t="s">
        <v>1247</v>
      </c>
      <c r="E1555" t="s">
        <v>466</v>
      </c>
      <c r="F1555" t="s">
        <v>10</v>
      </c>
      <c r="G1555">
        <v>6299</v>
      </c>
      <c r="H1555">
        <f t="shared" si="120"/>
        <v>6299</v>
      </c>
      <c r="I1555">
        <v>0.59299999999999997</v>
      </c>
      <c r="J1555" s="1">
        <v>32219131.789999999</v>
      </c>
      <c r="K1555" s="10">
        <f t="shared" si="121"/>
        <v>5114.9598015558022</v>
      </c>
      <c r="L1555" s="8">
        <f t="shared" si="122"/>
        <v>5114.9598015558022</v>
      </c>
      <c r="M1555" s="14">
        <v>0.43333333333333329</v>
      </c>
      <c r="N1555">
        <f>VLOOKUP(B1555,'[1]ICI-DH'!$A:$H,8,FALSE)</f>
        <v>0.1</v>
      </c>
      <c r="O1555">
        <f>VLOOKUP(B1555,[2]Planilha1!$A:$G,6,FALSE)</f>
        <v>0</v>
      </c>
      <c r="P1555">
        <f t="shared" si="123"/>
        <v>0</v>
      </c>
      <c r="Q1555" s="16">
        <f t="shared" si="124"/>
        <v>0</v>
      </c>
    </row>
    <row r="1556" spans="1:17" x14ac:dyDescent="0.25">
      <c r="A1556" s="7">
        <v>410710</v>
      </c>
      <c r="B1556" s="7">
        <v>4107108</v>
      </c>
      <c r="C1556" t="s">
        <v>3914</v>
      </c>
      <c r="D1556" t="s">
        <v>3827</v>
      </c>
      <c r="E1556" t="s">
        <v>3828</v>
      </c>
      <c r="F1556" t="s">
        <v>10</v>
      </c>
      <c r="G1556">
        <v>5142</v>
      </c>
      <c r="H1556">
        <f t="shared" si="120"/>
        <v>5142</v>
      </c>
      <c r="I1556">
        <v>0.72299999999999998</v>
      </c>
      <c r="J1556" s="1">
        <v>45987842.210000001</v>
      </c>
      <c r="K1556" s="10">
        <f t="shared" si="121"/>
        <v>8943.5710248930372</v>
      </c>
      <c r="L1556" s="8">
        <f t="shared" si="122"/>
        <v>8943.5710248930372</v>
      </c>
      <c r="M1556" s="14">
        <v>0.69444444444444442</v>
      </c>
      <c r="N1556">
        <f>VLOOKUP(B1556,'[1]ICI-DH'!$A:$H,8,FALSE)</f>
        <v>0.16</v>
      </c>
      <c r="O1556">
        <f>VLOOKUP(B1556,[2]Planilha1!$A:$G,6,FALSE)</f>
        <v>0</v>
      </c>
      <c r="P1556">
        <f t="shared" si="123"/>
        <v>0</v>
      </c>
      <c r="Q1556" s="16">
        <f t="shared" si="124"/>
        <v>0</v>
      </c>
    </row>
    <row r="1557" spans="1:17" x14ac:dyDescent="0.25">
      <c r="A1557" s="7">
        <v>410712</v>
      </c>
      <c r="B1557" s="7">
        <v>4107124</v>
      </c>
      <c r="C1557" t="s">
        <v>3915</v>
      </c>
      <c r="D1557" t="s">
        <v>3827</v>
      </c>
      <c r="E1557" t="s">
        <v>3828</v>
      </c>
      <c r="F1557" t="s">
        <v>10</v>
      </c>
      <c r="G1557">
        <v>3171</v>
      </c>
      <c r="H1557">
        <f t="shared" si="120"/>
        <v>3171</v>
      </c>
      <c r="I1557">
        <v>0.60799999999999998</v>
      </c>
      <c r="J1557" s="1">
        <v>28883967.530000001</v>
      </c>
      <c r="K1557" s="10">
        <f t="shared" si="121"/>
        <v>9108.7882466099018</v>
      </c>
      <c r="L1557" s="8">
        <f t="shared" si="122"/>
        <v>9108.7882466099018</v>
      </c>
      <c r="M1557" s="14">
        <v>0.11666666666666667</v>
      </c>
      <c r="N1557">
        <f>VLOOKUP(B1557,'[1]ICI-DH'!$A:$H,8,FALSE)</f>
        <v>0.1</v>
      </c>
      <c r="O1557">
        <f>VLOOKUP(B1557,[2]Planilha1!$A:$G,6,FALSE)</f>
        <v>0</v>
      </c>
      <c r="P1557">
        <f t="shared" si="123"/>
        <v>0</v>
      </c>
      <c r="Q1557" s="16">
        <f t="shared" si="124"/>
        <v>0</v>
      </c>
    </row>
    <row r="1558" spans="1:17" x14ac:dyDescent="0.25">
      <c r="A1558" s="7">
        <v>410715</v>
      </c>
      <c r="B1558" s="7">
        <v>4107157</v>
      </c>
      <c r="C1558" t="s">
        <v>3916</v>
      </c>
      <c r="D1558" t="s">
        <v>3827</v>
      </c>
      <c r="E1558" t="s">
        <v>3828</v>
      </c>
      <c r="F1558" t="s">
        <v>10</v>
      </c>
      <c r="G1558">
        <v>4557</v>
      </c>
      <c r="H1558">
        <f t="shared" si="120"/>
        <v>4557</v>
      </c>
      <c r="I1558">
        <v>0.64400000000000002</v>
      </c>
      <c r="J1558" s="1">
        <v>44565048.409999996</v>
      </c>
      <c r="K1558" s="10">
        <f t="shared" si="121"/>
        <v>9779.4707943822687</v>
      </c>
      <c r="L1558" s="8">
        <f t="shared" si="122"/>
        <v>9779.4707943822687</v>
      </c>
      <c r="M1558" s="14">
        <v>0.32777777777777778</v>
      </c>
      <c r="N1558">
        <f>VLOOKUP(B1558,'[1]ICI-DH'!$A:$H,8,FALSE)</f>
        <v>0.1</v>
      </c>
      <c r="O1558">
        <f>VLOOKUP(B1558,[2]Planilha1!$A:$G,6,FALSE)</f>
        <v>0</v>
      </c>
      <c r="P1558">
        <f t="shared" si="123"/>
        <v>0</v>
      </c>
      <c r="Q1558" s="16">
        <f t="shared" si="124"/>
        <v>0</v>
      </c>
    </row>
    <row r="1559" spans="1:17" x14ac:dyDescent="0.25">
      <c r="A1559" s="7">
        <v>312160</v>
      </c>
      <c r="B1559" s="7">
        <v>3121605</v>
      </c>
      <c r="C1559" t="s">
        <v>2421</v>
      </c>
      <c r="D1559" t="s">
        <v>2181</v>
      </c>
      <c r="E1559" t="s">
        <v>2182</v>
      </c>
      <c r="F1559" t="s">
        <v>10</v>
      </c>
      <c r="G1559">
        <v>47702</v>
      </c>
      <c r="H1559">
        <f t="shared" si="120"/>
        <v>47702</v>
      </c>
      <c r="I1559">
        <v>0.71599999999999997</v>
      </c>
      <c r="J1559" s="1">
        <v>305974355.5</v>
      </c>
      <c r="K1559" s="10">
        <f t="shared" si="121"/>
        <v>6414.2877761938698</v>
      </c>
      <c r="L1559" s="8">
        <f t="shared" si="122"/>
        <v>6414.2877761938698</v>
      </c>
      <c r="M1559" s="14">
        <v>0.79444444444444451</v>
      </c>
      <c r="N1559">
        <f>VLOOKUP(B1559,'[1]ICI-DH'!$A:$H,8,FALSE)</f>
        <v>0.16</v>
      </c>
      <c r="O1559">
        <f>VLOOKUP(B1559,[2]Planilha1!$A:$G,6,FALSE)</f>
        <v>7</v>
      </c>
      <c r="P1559">
        <f t="shared" si="123"/>
        <v>1.4674437130518636E-4</v>
      </c>
      <c r="Q1559" s="16">
        <f t="shared" si="124"/>
        <v>1.4674437130518636E-4</v>
      </c>
    </row>
    <row r="1560" spans="1:17" x14ac:dyDescent="0.25">
      <c r="A1560" s="7">
        <v>510350</v>
      </c>
      <c r="B1560" s="7">
        <v>5103502</v>
      </c>
      <c r="C1560" t="s">
        <v>5041</v>
      </c>
      <c r="D1560" t="s">
        <v>5002</v>
      </c>
      <c r="E1560" t="s">
        <v>4932</v>
      </c>
      <c r="F1560" t="s">
        <v>10</v>
      </c>
      <c r="G1560">
        <v>21941</v>
      </c>
      <c r="H1560">
        <f t="shared" si="120"/>
        <v>21941</v>
      </c>
      <c r="I1560">
        <v>0.71799999999999997</v>
      </c>
      <c r="J1560" s="1">
        <v>230448084.21000001</v>
      </c>
      <c r="K1560" s="10">
        <f t="shared" si="121"/>
        <v>10503.080270270271</v>
      </c>
      <c r="L1560" s="8">
        <f t="shared" si="122"/>
        <v>10503.080270270271</v>
      </c>
      <c r="M1560" s="14">
        <v>0.96666666666666679</v>
      </c>
      <c r="N1560">
        <f>VLOOKUP(B1560,'[1]ICI-DH'!$A:$H,8,FALSE)</f>
        <v>0.1</v>
      </c>
      <c r="O1560">
        <f>VLOOKUP(B1560,[2]Planilha1!$A:$G,6,FALSE)</f>
        <v>4</v>
      </c>
      <c r="P1560">
        <f t="shared" si="123"/>
        <v>1.8230709630372361E-4</v>
      </c>
      <c r="Q1560" s="16">
        <f t="shared" si="124"/>
        <v>1.8230709630372361E-4</v>
      </c>
    </row>
    <row r="1561" spans="1:17" x14ac:dyDescent="0.25">
      <c r="A1561" s="7">
        <v>170700</v>
      </c>
      <c r="B1561" s="7">
        <v>1707009</v>
      </c>
      <c r="C1561" t="s">
        <v>370</v>
      </c>
      <c r="D1561" t="s">
        <v>327</v>
      </c>
      <c r="E1561" t="s">
        <v>9</v>
      </c>
      <c r="F1561" t="s">
        <v>10</v>
      </c>
      <c r="G1561">
        <v>17739</v>
      </c>
      <c r="H1561">
        <f t="shared" si="120"/>
        <v>17739</v>
      </c>
      <c r="I1561">
        <v>0.70099999999999996</v>
      </c>
      <c r="J1561" s="1">
        <v>105966039.08</v>
      </c>
      <c r="K1561" s="10">
        <f t="shared" si="121"/>
        <v>5973.6196561249226</v>
      </c>
      <c r="L1561" s="8">
        <f t="shared" si="122"/>
        <v>5973.6196561249226</v>
      </c>
      <c r="M1561" s="14">
        <v>0.4</v>
      </c>
      <c r="N1561">
        <f>VLOOKUP(B1561,'[1]ICI-DH'!$A:$H,8,FALSE)</f>
        <v>0.1</v>
      </c>
      <c r="O1561">
        <f>VLOOKUP(B1561,[2]Planilha1!$A:$G,6,FALSE)</f>
        <v>5</v>
      </c>
      <c r="P1561">
        <f t="shared" si="123"/>
        <v>2.8186481763346299E-4</v>
      </c>
      <c r="Q1561" s="16">
        <f t="shared" si="124"/>
        <v>2.8186481763346299E-4</v>
      </c>
    </row>
    <row r="1562" spans="1:17" x14ac:dyDescent="0.25">
      <c r="A1562" s="7">
        <v>291005</v>
      </c>
      <c r="B1562" s="7">
        <v>2910057</v>
      </c>
      <c r="C1562" t="s">
        <v>1901</v>
      </c>
      <c r="D1562" t="s">
        <v>1784</v>
      </c>
      <c r="E1562" t="s">
        <v>466</v>
      </c>
      <c r="F1562" t="s">
        <v>10</v>
      </c>
      <c r="G1562">
        <v>71485</v>
      </c>
      <c r="H1562">
        <f t="shared" si="120"/>
        <v>71485</v>
      </c>
      <c r="I1562">
        <v>0.67600000000000005</v>
      </c>
      <c r="J1562" s="1">
        <v>352361446.89999998</v>
      </c>
      <c r="K1562" s="10">
        <f t="shared" si="121"/>
        <v>4929.1662152899207</v>
      </c>
      <c r="L1562" s="8">
        <f t="shared" si="122"/>
        <v>4929.1662152899207</v>
      </c>
      <c r="M1562" s="14">
        <v>0.3833333333333333</v>
      </c>
      <c r="N1562">
        <f>VLOOKUP(B1562,'[1]ICI-DH'!$A:$H,8,FALSE)</f>
        <v>0.1</v>
      </c>
      <c r="O1562">
        <f>VLOOKUP(B1562,[2]Planilha1!$A:$G,6,FALSE)</f>
        <v>2</v>
      </c>
      <c r="P1562">
        <f t="shared" si="123"/>
        <v>2.7977897461005807E-5</v>
      </c>
      <c r="Q1562" s="16">
        <f t="shared" si="124"/>
        <v>2.7977897461005807E-5</v>
      </c>
    </row>
    <row r="1563" spans="1:17" x14ac:dyDescent="0.25">
      <c r="A1563" s="7">
        <v>430637</v>
      </c>
      <c r="B1563" s="7">
        <v>4306379</v>
      </c>
      <c r="C1563" t="s">
        <v>4579</v>
      </c>
      <c r="D1563" t="s">
        <v>4459</v>
      </c>
      <c r="E1563" t="s">
        <v>3828</v>
      </c>
      <c r="F1563" t="s">
        <v>10</v>
      </c>
      <c r="G1563">
        <v>2806</v>
      </c>
      <c r="H1563">
        <f t="shared" si="120"/>
        <v>2806</v>
      </c>
      <c r="I1563">
        <v>0.64800000000000002</v>
      </c>
      <c r="J1563" s="1">
        <v>37862704.799999997</v>
      </c>
      <c r="K1563" s="10">
        <f t="shared" si="121"/>
        <v>13493.479971489664</v>
      </c>
      <c r="L1563" s="8">
        <f t="shared" si="122"/>
        <v>12739.39</v>
      </c>
      <c r="M1563" s="14">
        <v>0</v>
      </c>
      <c r="N1563">
        <f>VLOOKUP(B1563,'[1]ICI-DH'!$A:$H,8,FALSE)</f>
        <v>0.45999999999999996</v>
      </c>
      <c r="O1563">
        <f>VLOOKUP(B1563,[2]Planilha1!$A:$G,6,FALSE)</f>
        <v>0</v>
      </c>
      <c r="P1563">
        <f t="shared" si="123"/>
        <v>0</v>
      </c>
      <c r="Q1563" s="16">
        <f t="shared" si="124"/>
        <v>0</v>
      </c>
    </row>
    <row r="1564" spans="1:17" x14ac:dyDescent="0.25">
      <c r="A1564" s="7">
        <v>312170</v>
      </c>
      <c r="B1564" s="7">
        <v>3121704</v>
      </c>
      <c r="C1564" t="s">
        <v>2422</v>
      </c>
      <c r="D1564" t="s">
        <v>2181</v>
      </c>
      <c r="E1564" t="s">
        <v>2182</v>
      </c>
      <c r="F1564" t="s">
        <v>10</v>
      </c>
      <c r="G1564">
        <v>3549</v>
      </c>
      <c r="H1564">
        <f t="shared" si="120"/>
        <v>3549</v>
      </c>
      <c r="I1564">
        <v>0.60099999999999998</v>
      </c>
      <c r="J1564" s="1">
        <v>28708942.129999999</v>
      </c>
      <c r="K1564" s="10">
        <f t="shared" si="121"/>
        <v>8089.3046294730912</v>
      </c>
      <c r="L1564" s="8">
        <f t="shared" si="122"/>
        <v>8089.3046294730912</v>
      </c>
      <c r="M1564" s="14">
        <v>0.56666666666666665</v>
      </c>
      <c r="N1564">
        <f>VLOOKUP(B1564,'[1]ICI-DH'!$A:$H,8,FALSE)</f>
        <v>0.2</v>
      </c>
      <c r="O1564">
        <f>VLOOKUP(B1564,[2]Planilha1!$A:$G,6,FALSE)</f>
        <v>0</v>
      </c>
      <c r="P1564">
        <f t="shared" si="123"/>
        <v>0</v>
      </c>
      <c r="Q1564" s="16">
        <f t="shared" si="124"/>
        <v>0</v>
      </c>
    </row>
    <row r="1565" spans="1:17" x14ac:dyDescent="0.25">
      <c r="A1565" s="7">
        <v>312180</v>
      </c>
      <c r="B1565" s="7">
        <v>3121803</v>
      </c>
      <c r="C1565" t="s">
        <v>2423</v>
      </c>
      <c r="D1565" t="s">
        <v>2181</v>
      </c>
      <c r="E1565" t="s">
        <v>2182</v>
      </c>
      <c r="F1565" t="s">
        <v>10</v>
      </c>
      <c r="G1565">
        <v>6847</v>
      </c>
      <c r="H1565">
        <f t="shared" si="120"/>
        <v>6847</v>
      </c>
      <c r="I1565">
        <v>0.70199999999999996</v>
      </c>
      <c r="J1565" s="1">
        <v>32946694.41</v>
      </c>
      <c r="K1565" s="10">
        <f t="shared" si="121"/>
        <v>4811.8437870600264</v>
      </c>
      <c r="L1565" s="8">
        <f t="shared" si="122"/>
        <v>4811.8437870600264</v>
      </c>
      <c r="M1565" s="14">
        <v>0.80555555555555558</v>
      </c>
      <c r="N1565">
        <f>VLOOKUP(B1565,'[1]ICI-DH'!$A:$H,8,FALSE)</f>
        <v>0.2</v>
      </c>
      <c r="O1565">
        <f>VLOOKUP(B1565,[2]Planilha1!$A:$G,6,FALSE)</f>
        <v>0</v>
      </c>
      <c r="P1565">
        <f t="shared" si="123"/>
        <v>0</v>
      </c>
      <c r="Q1565" s="16">
        <f t="shared" si="124"/>
        <v>0</v>
      </c>
    </row>
    <row r="1566" spans="1:17" x14ac:dyDescent="0.25">
      <c r="A1566" s="7">
        <v>420500</v>
      </c>
      <c r="B1566" s="7">
        <v>4205001</v>
      </c>
      <c r="C1566" t="s">
        <v>4269</v>
      </c>
      <c r="D1566" t="s">
        <v>4197</v>
      </c>
      <c r="E1566" t="s">
        <v>3828</v>
      </c>
      <c r="F1566" t="s">
        <v>10</v>
      </c>
      <c r="G1566">
        <v>15008</v>
      </c>
      <c r="H1566">
        <f t="shared" si="120"/>
        <v>15008</v>
      </c>
      <c r="I1566">
        <v>0.70599999999999996</v>
      </c>
      <c r="J1566" s="1">
        <v>85318293.230000004</v>
      </c>
      <c r="K1566" s="10">
        <f t="shared" si="121"/>
        <v>5684.8542930437106</v>
      </c>
      <c r="L1566" s="8">
        <f t="shared" si="122"/>
        <v>5684.8542930437106</v>
      </c>
      <c r="M1566" s="14">
        <v>0.93333333333333335</v>
      </c>
      <c r="N1566">
        <f>VLOOKUP(B1566,'[1]ICI-DH'!$A:$H,8,FALSE)</f>
        <v>0.2</v>
      </c>
      <c r="O1566">
        <f>VLOOKUP(B1566,[2]Planilha1!$A:$G,6,FALSE)</f>
        <v>0</v>
      </c>
      <c r="P1566">
        <f t="shared" si="123"/>
        <v>0</v>
      </c>
      <c r="Q1566" s="16">
        <f t="shared" si="124"/>
        <v>0</v>
      </c>
    </row>
    <row r="1567" spans="1:17" x14ac:dyDescent="0.25">
      <c r="A1567" s="7">
        <v>520710</v>
      </c>
      <c r="B1567" s="7">
        <v>5207105</v>
      </c>
      <c r="C1567" t="s">
        <v>5212</v>
      </c>
      <c r="D1567" t="s">
        <v>5136</v>
      </c>
      <c r="E1567" t="s">
        <v>4932</v>
      </c>
      <c r="F1567" t="s">
        <v>10</v>
      </c>
      <c r="G1567">
        <v>2062</v>
      </c>
      <c r="H1567">
        <f t="shared" si="120"/>
        <v>2062</v>
      </c>
      <c r="I1567">
        <v>0.72899999999999998</v>
      </c>
      <c r="J1567" s="1">
        <v>22092826.219999999</v>
      </c>
      <c r="K1567" s="10">
        <f t="shared" si="121"/>
        <v>10714.270717749758</v>
      </c>
      <c r="L1567" s="8">
        <f t="shared" si="122"/>
        <v>10714.270717749758</v>
      </c>
      <c r="M1567" s="14">
        <v>0.69444444444444442</v>
      </c>
      <c r="N1567">
        <f>VLOOKUP(B1567,'[1]ICI-DH'!$A:$H,8,FALSE)</f>
        <v>0.1</v>
      </c>
      <c r="O1567">
        <f>VLOOKUP(B1567,[2]Planilha1!$A:$G,6,FALSE)</f>
        <v>0</v>
      </c>
      <c r="P1567">
        <f t="shared" si="123"/>
        <v>0</v>
      </c>
      <c r="Q1567" s="16">
        <f t="shared" si="124"/>
        <v>0</v>
      </c>
    </row>
    <row r="1568" spans="1:17" x14ac:dyDescent="0.25">
      <c r="A1568" s="7">
        <v>351385</v>
      </c>
      <c r="B1568" s="7">
        <v>3513850</v>
      </c>
      <c r="C1568" t="s">
        <v>3349</v>
      </c>
      <c r="D1568" t="s">
        <v>3202</v>
      </c>
      <c r="E1568" t="s">
        <v>2182</v>
      </c>
      <c r="F1568" t="s">
        <v>10</v>
      </c>
      <c r="G1568">
        <v>1620</v>
      </c>
      <c r="H1568">
        <f t="shared" si="120"/>
        <v>1620</v>
      </c>
      <c r="I1568">
        <v>0.74099999999999999</v>
      </c>
      <c r="J1568" s="1">
        <v>26068437.93</v>
      </c>
      <c r="K1568" s="10">
        <f t="shared" si="121"/>
        <v>16091.628351851852</v>
      </c>
      <c r="L1568" s="8">
        <f t="shared" si="122"/>
        <v>12739.39</v>
      </c>
      <c r="M1568" s="14">
        <v>0.17222222222222219</v>
      </c>
      <c r="N1568">
        <f>VLOOKUP(B1568,'[1]ICI-DH'!$A:$H,8,FALSE)</f>
        <v>0.1</v>
      </c>
      <c r="O1568">
        <f>VLOOKUP(B1568,[2]Planilha1!$A:$G,6,FALSE)</f>
        <v>1</v>
      </c>
      <c r="P1568">
        <f t="shared" si="123"/>
        <v>6.1728395061728394E-4</v>
      </c>
      <c r="Q1568" s="16">
        <f t="shared" si="124"/>
        <v>6.1728395061728394E-4</v>
      </c>
    </row>
    <row r="1569" spans="1:17" x14ac:dyDescent="0.25">
      <c r="A1569" s="7">
        <v>220335</v>
      </c>
      <c r="B1569" s="7">
        <v>2203354</v>
      </c>
      <c r="C1569" t="s">
        <v>754</v>
      </c>
      <c r="D1569" t="s">
        <v>682</v>
      </c>
      <c r="E1569" t="s">
        <v>466</v>
      </c>
      <c r="F1569" t="s">
        <v>10</v>
      </c>
      <c r="G1569">
        <v>7054</v>
      </c>
      <c r="H1569">
        <f t="shared" si="120"/>
        <v>7054</v>
      </c>
      <c r="I1569">
        <v>0.56100000000000005</v>
      </c>
      <c r="J1569" s="1">
        <v>39032284.780000001</v>
      </c>
      <c r="K1569" s="10">
        <f t="shared" si="121"/>
        <v>5533.3548029486819</v>
      </c>
      <c r="L1569" s="8">
        <f t="shared" si="122"/>
        <v>5533.3548029486819</v>
      </c>
      <c r="M1569" s="14">
        <v>0.25</v>
      </c>
      <c r="N1569">
        <f>VLOOKUP(B1569,'[1]ICI-DH'!$A:$H,8,FALSE)</f>
        <v>0.1</v>
      </c>
      <c r="O1569">
        <f>VLOOKUP(B1569,[2]Planilha1!$A:$G,6,FALSE)</f>
        <v>0</v>
      </c>
      <c r="P1569">
        <f t="shared" si="123"/>
        <v>0</v>
      </c>
      <c r="Q1569" s="16">
        <f t="shared" si="124"/>
        <v>0</v>
      </c>
    </row>
    <row r="1570" spans="1:17" x14ac:dyDescent="0.25">
      <c r="A1570" s="7">
        <v>280200</v>
      </c>
      <c r="B1570" s="7">
        <v>2802007</v>
      </c>
      <c r="C1570" t="s">
        <v>1731</v>
      </c>
      <c r="D1570" t="s">
        <v>1716</v>
      </c>
      <c r="E1570" t="s">
        <v>466</v>
      </c>
      <c r="F1570" t="s">
        <v>10</v>
      </c>
      <c r="G1570">
        <v>4340</v>
      </c>
      <c r="H1570">
        <f t="shared" si="120"/>
        <v>4340</v>
      </c>
      <c r="I1570">
        <v>0.61</v>
      </c>
      <c r="J1570" s="1">
        <v>49314457.509999998</v>
      </c>
      <c r="K1570" s="10">
        <f t="shared" si="121"/>
        <v>11362.778228110599</v>
      </c>
      <c r="L1570" s="8">
        <f t="shared" si="122"/>
        <v>11362.778228110599</v>
      </c>
      <c r="M1570" s="14">
        <v>0.71111111111111103</v>
      </c>
      <c r="N1570">
        <f>VLOOKUP(B1570,'[1]ICI-DH'!$A:$H,8,FALSE)</f>
        <v>0.2</v>
      </c>
      <c r="O1570">
        <f>VLOOKUP(B1570,[2]Planilha1!$A:$G,6,FALSE)</f>
        <v>0</v>
      </c>
      <c r="P1570">
        <f t="shared" si="123"/>
        <v>0</v>
      </c>
      <c r="Q1570" s="16">
        <f t="shared" si="124"/>
        <v>0</v>
      </c>
    </row>
    <row r="1571" spans="1:17" x14ac:dyDescent="0.25">
      <c r="A1571" s="7">
        <v>312190</v>
      </c>
      <c r="B1571" s="7">
        <v>3121902</v>
      </c>
      <c r="C1571" t="s">
        <v>2424</v>
      </c>
      <c r="D1571" t="s">
        <v>2181</v>
      </c>
      <c r="E1571" t="s">
        <v>2182</v>
      </c>
      <c r="F1571" t="s">
        <v>10</v>
      </c>
      <c r="G1571">
        <v>4226</v>
      </c>
      <c r="H1571">
        <f t="shared" si="120"/>
        <v>4226</v>
      </c>
      <c r="I1571">
        <v>0.65700000000000003</v>
      </c>
      <c r="J1571" s="1">
        <v>31278932.109999999</v>
      </c>
      <c r="K1571" s="10">
        <f t="shared" si="121"/>
        <v>7401.5456956933267</v>
      </c>
      <c r="L1571" s="8">
        <f t="shared" si="122"/>
        <v>7401.5456956933267</v>
      </c>
      <c r="M1571" s="14">
        <v>0.6611111111111112</v>
      </c>
      <c r="N1571">
        <f>VLOOKUP(B1571,'[1]ICI-DH'!$A:$H,8,FALSE)</f>
        <v>0.16</v>
      </c>
      <c r="O1571">
        <f>VLOOKUP(B1571,[2]Planilha1!$A:$G,6,FALSE)</f>
        <v>0</v>
      </c>
      <c r="P1571">
        <f t="shared" si="123"/>
        <v>0</v>
      </c>
      <c r="Q1571" s="16">
        <f t="shared" si="124"/>
        <v>0</v>
      </c>
    </row>
    <row r="1572" spans="1:17" x14ac:dyDescent="0.25">
      <c r="A1572" s="7">
        <v>312200</v>
      </c>
      <c r="B1572" s="7">
        <v>3122009</v>
      </c>
      <c r="C1572" t="s">
        <v>2425</v>
      </c>
      <c r="D1572" t="s">
        <v>2181</v>
      </c>
      <c r="E1572" t="s">
        <v>2182</v>
      </c>
      <c r="F1572" t="s">
        <v>10</v>
      </c>
      <c r="G1572">
        <v>20706</v>
      </c>
      <c r="H1572">
        <f t="shared" si="120"/>
        <v>20706</v>
      </c>
      <c r="I1572">
        <v>0.60499999999999998</v>
      </c>
      <c r="J1572" s="1">
        <v>76718652.480000004</v>
      </c>
      <c r="K1572" s="10">
        <f t="shared" si="121"/>
        <v>3705.1411416980586</v>
      </c>
      <c r="L1572" s="8">
        <f t="shared" si="122"/>
        <v>3705.1411416980586</v>
      </c>
      <c r="M1572" s="14">
        <v>0.40555555555555556</v>
      </c>
      <c r="N1572">
        <f>VLOOKUP(B1572,'[1]ICI-DH'!$A:$H,8,FALSE)</f>
        <v>0.2</v>
      </c>
      <c r="O1572">
        <f>VLOOKUP(B1572,[2]Planilha1!$A:$G,6,FALSE)</f>
        <v>8</v>
      </c>
      <c r="P1572">
        <f t="shared" si="123"/>
        <v>3.8636144112817543E-4</v>
      </c>
      <c r="Q1572" s="16">
        <f t="shared" si="124"/>
        <v>3.8636144112817543E-4</v>
      </c>
    </row>
    <row r="1573" spans="1:17" x14ac:dyDescent="0.25">
      <c r="A1573" s="7">
        <v>312210</v>
      </c>
      <c r="B1573" s="7">
        <v>3122108</v>
      </c>
      <c r="C1573" t="s">
        <v>2426</v>
      </c>
      <c r="D1573" t="s">
        <v>2181</v>
      </c>
      <c r="E1573" t="s">
        <v>2182</v>
      </c>
      <c r="F1573" t="s">
        <v>10</v>
      </c>
      <c r="G1573">
        <v>4178</v>
      </c>
      <c r="H1573">
        <f t="shared" si="120"/>
        <v>4178</v>
      </c>
      <c r="I1573">
        <v>0.66100000000000003</v>
      </c>
      <c r="J1573" s="1">
        <v>28866608.5</v>
      </c>
      <c r="K1573" s="10">
        <f t="shared" si="121"/>
        <v>6909.1930349449494</v>
      </c>
      <c r="L1573" s="8">
        <f t="shared" si="122"/>
        <v>6909.1930349449494</v>
      </c>
      <c r="M1573" s="14">
        <v>0.17222222222222222</v>
      </c>
      <c r="N1573">
        <f>VLOOKUP(B1573,'[1]ICI-DH'!$A:$H,8,FALSE)</f>
        <v>0.1</v>
      </c>
      <c r="O1573">
        <f>VLOOKUP(B1573,[2]Planilha1!$A:$G,6,FALSE)</f>
        <v>0</v>
      </c>
      <c r="P1573">
        <f t="shared" si="123"/>
        <v>0</v>
      </c>
      <c r="Q1573" s="16">
        <f t="shared" si="124"/>
        <v>0</v>
      </c>
    </row>
    <row r="1574" spans="1:17" x14ac:dyDescent="0.25">
      <c r="A1574" s="7">
        <v>320180</v>
      </c>
      <c r="B1574" s="7">
        <v>3201803</v>
      </c>
      <c r="C1574" t="s">
        <v>3057</v>
      </c>
      <c r="D1574" t="s">
        <v>3036</v>
      </c>
      <c r="E1574" t="s">
        <v>2182</v>
      </c>
      <c r="F1574" t="s">
        <v>10</v>
      </c>
      <c r="G1574">
        <v>5083</v>
      </c>
      <c r="H1574">
        <f t="shared" si="120"/>
        <v>5083</v>
      </c>
      <c r="I1574">
        <v>0.63200000000000001</v>
      </c>
      <c r="J1574" s="1">
        <v>38369560.899999999</v>
      </c>
      <c r="K1574" s="10">
        <f t="shared" si="121"/>
        <v>7548.6053314971468</v>
      </c>
      <c r="L1574" s="8">
        <f t="shared" si="122"/>
        <v>7548.6053314971468</v>
      </c>
      <c r="M1574" s="14">
        <v>0.37777777777777782</v>
      </c>
      <c r="N1574">
        <f>VLOOKUP(B1574,'[1]ICI-DH'!$A:$H,8,FALSE)</f>
        <v>0.1</v>
      </c>
      <c r="O1574">
        <f>VLOOKUP(B1574,[2]Planilha1!$A:$G,6,FALSE)</f>
        <v>0</v>
      </c>
      <c r="P1574">
        <f t="shared" si="123"/>
        <v>0</v>
      </c>
      <c r="Q1574" s="16">
        <f t="shared" si="124"/>
        <v>0</v>
      </c>
    </row>
    <row r="1575" spans="1:17" x14ac:dyDescent="0.25">
      <c r="A1575" s="7">
        <v>351390</v>
      </c>
      <c r="B1575" s="7">
        <v>3513900</v>
      </c>
      <c r="C1575" t="s">
        <v>3350</v>
      </c>
      <c r="D1575" t="s">
        <v>3202</v>
      </c>
      <c r="E1575" t="s">
        <v>2182</v>
      </c>
      <c r="F1575" t="s">
        <v>10</v>
      </c>
      <c r="G1575">
        <v>11158</v>
      </c>
      <c r="H1575">
        <f t="shared" si="120"/>
        <v>11158</v>
      </c>
      <c r="I1575">
        <v>0.73399999999999999</v>
      </c>
      <c r="J1575" s="1">
        <v>68575547.730000004</v>
      </c>
      <c r="K1575" s="10">
        <f t="shared" si="121"/>
        <v>6145.8637506721634</v>
      </c>
      <c r="L1575" s="8">
        <f t="shared" si="122"/>
        <v>6145.8637506721634</v>
      </c>
      <c r="M1575" s="14">
        <v>0.2166666666666667</v>
      </c>
      <c r="N1575">
        <f>VLOOKUP(B1575,'[1]ICI-DH'!$A:$H,8,FALSE)</f>
        <v>0.2</v>
      </c>
      <c r="O1575">
        <f>VLOOKUP(B1575,[2]Planilha1!$A:$G,6,FALSE)</f>
        <v>0</v>
      </c>
      <c r="P1575">
        <f t="shared" si="123"/>
        <v>0</v>
      </c>
      <c r="Q1575" s="16">
        <f t="shared" si="124"/>
        <v>0</v>
      </c>
    </row>
    <row r="1576" spans="1:17" x14ac:dyDescent="0.25">
      <c r="A1576" s="7">
        <v>312220</v>
      </c>
      <c r="B1576" s="7">
        <v>3122207</v>
      </c>
      <c r="C1576" t="s">
        <v>2427</v>
      </c>
      <c r="D1576" t="s">
        <v>2181</v>
      </c>
      <c r="E1576" t="s">
        <v>2182</v>
      </c>
      <c r="F1576" t="s">
        <v>10</v>
      </c>
      <c r="G1576">
        <v>6516</v>
      </c>
      <c r="H1576">
        <f t="shared" si="120"/>
        <v>6516</v>
      </c>
      <c r="I1576">
        <v>0.623</v>
      </c>
      <c r="J1576" s="1">
        <v>31722335.129999999</v>
      </c>
      <c r="K1576" s="10">
        <f t="shared" si="121"/>
        <v>4868.3755570902395</v>
      </c>
      <c r="L1576" s="8">
        <f t="shared" si="122"/>
        <v>4868.3755570902395</v>
      </c>
      <c r="M1576" s="14">
        <v>0.41666666666666669</v>
      </c>
      <c r="N1576">
        <f>VLOOKUP(B1576,'[1]ICI-DH'!$A:$H,8,FALSE)</f>
        <v>0.16</v>
      </c>
      <c r="O1576">
        <f>VLOOKUP(B1576,[2]Planilha1!$A:$G,6,FALSE)</f>
        <v>0</v>
      </c>
      <c r="P1576">
        <f t="shared" si="123"/>
        <v>0</v>
      </c>
      <c r="Q1576" s="16">
        <f t="shared" si="124"/>
        <v>0</v>
      </c>
    </row>
    <row r="1577" spans="1:17" x14ac:dyDescent="0.25">
      <c r="A1577" s="7">
        <v>312230</v>
      </c>
      <c r="B1577" s="7">
        <v>3122306</v>
      </c>
      <c r="C1577" t="s">
        <v>2428</v>
      </c>
      <c r="D1577" t="s">
        <v>2181</v>
      </c>
      <c r="E1577" t="s">
        <v>2182</v>
      </c>
      <c r="F1577" t="s">
        <v>10</v>
      </c>
      <c r="G1577">
        <v>231091</v>
      </c>
      <c r="H1577">
        <f t="shared" si="120"/>
        <v>200000</v>
      </c>
      <c r="I1577">
        <v>0.76400000000000001</v>
      </c>
      <c r="J1577" s="1">
        <v>1044036845.45</v>
      </c>
      <c r="K1577" s="10">
        <f t="shared" si="121"/>
        <v>4517.8602604601656</v>
      </c>
      <c r="L1577" s="8">
        <f t="shared" si="122"/>
        <v>4517.8602604601656</v>
      </c>
      <c r="M1577" s="14">
        <v>0.88333333333333341</v>
      </c>
      <c r="N1577">
        <f>VLOOKUP(B1577,'[1]ICI-DH'!$A:$H,8,FALSE)</f>
        <v>0.26</v>
      </c>
      <c r="O1577">
        <f>VLOOKUP(B1577,[2]Planilha1!$A:$G,6,FALSE)</f>
        <v>395</v>
      </c>
      <c r="P1577">
        <f t="shared" si="123"/>
        <v>1.7092833559074132E-3</v>
      </c>
      <c r="Q1577" s="16">
        <f t="shared" si="124"/>
        <v>1.7092833559074132E-3</v>
      </c>
    </row>
    <row r="1578" spans="1:17" x14ac:dyDescent="0.25">
      <c r="A1578" s="7">
        <v>520830</v>
      </c>
      <c r="B1578" s="7">
        <v>5208301</v>
      </c>
      <c r="C1578" t="s">
        <v>5223</v>
      </c>
      <c r="D1578" t="s">
        <v>5136</v>
      </c>
      <c r="E1578" t="s">
        <v>4932</v>
      </c>
      <c r="F1578" t="s">
        <v>10</v>
      </c>
      <c r="G1578">
        <v>4457</v>
      </c>
      <c r="H1578">
        <f t="shared" si="120"/>
        <v>4457</v>
      </c>
      <c r="I1578">
        <v>0.65300000000000002</v>
      </c>
      <c r="J1578" s="1">
        <v>36454773.299999997</v>
      </c>
      <c r="K1578" s="10">
        <f t="shared" si="121"/>
        <v>8179.217702490464</v>
      </c>
      <c r="L1578" s="8">
        <f t="shared" si="122"/>
        <v>8179.217702490464</v>
      </c>
      <c r="M1578" s="14">
        <v>0.72222222222222221</v>
      </c>
      <c r="N1578">
        <f>VLOOKUP(B1578,'[1]ICI-DH'!$A:$H,8,FALSE)</f>
        <v>0.1</v>
      </c>
      <c r="O1578">
        <f>VLOOKUP(B1578,[2]Planilha1!$A:$G,6,FALSE)</f>
        <v>0</v>
      </c>
      <c r="P1578">
        <f t="shared" si="123"/>
        <v>0</v>
      </c>
      <c r="Q1578" s="16">
        <f t="shared" si="124"/>
        <v>0</v>
      </c>
    </row>
    <row r="1579" spans="1:17" x14ac:dyDescent="0.25">
      <c r="A1579" s="7">
        <v>170710</v>
      </c>
      <c r="B1579" s="7">
        <v>1707108</v>
      </c>
      <c r="C1579" t="s">
        <v>371</v>
      </c>
      <c r="D1579" t="s">
        <v>327</v>
      </c>
      <c r="E1579" t="s">
        <v>9</v>
      </c>
      <c r="F1579" t="s">
        <v>10</v>
      </c>
      <c r="G1579">
        <v>7024</v>
      </c>
      <c r="H1579">
        <f t="shared" si="120"/>
        <v>7024</v>
      </c>
      <c r="I1579">
        <v>0.68300000000000005</v>
      </c>
      <c r="J1579" s="1">
        <v>42649675.509999998</v>
      </c>
      <c r="K1579" s="10">
        <f t="shared" si="121"/>
        <v>6071.9925270501135</v>
      </c>
      <c r="L1579" s="8">
        <f t="shared" si="122"/>
        <v>6071.9925270501135</v>
      </c>
      <c r="M1579" s="14">
        <v>0.23333333333333339</v>
      </c>
      <c r="N1579">
        <f>VLOOKUP(B1579,'[1]ICI-DH'!$A:$H,8,FALSE)</f>
        <v>0.1</v>
      </c>
      <c r="O1579">
        <f>VLOOKUP(B1579,[2]Planilha1!$A:$G,6,FALSE)</f>
        <v>1</v>
      </c>
      <c r="P1579">
        <f t="shared" si="123"/>
        <v>1.4236902050113895E-4</v>
      </c>
      <c r="Q1579" s="16">
        <f t="shared" si="124"/>
        <v>1.4236902050113895E-4</v>
      </c>
    </row>
    <row r="1580" spans="1:17" x14ac:dyDescent="0.25">
      <c r="A1580" s="7">
        <v>312235</v>
      </c>
      <c r="B1580" s="7">
        <v>3122355</v>
      </c>
      <c r="C1580" t="s">
        <v>2429</v>
      </c>
      <c r="D1580" t="s">
        <v>2181</v>
      </c>
      <c r="E1580" t="s">
        <v>2182</v>
      </c>
      <c r="F1580" t="s">
        <v>10</v>
      </c>
      <c r="G1580">
        <v>6321</v>
      </c>
      <c r="H1580">
        <f t="shared" si="120"/>
        <v>6321</v>
      </c>
      <c r="I1580">
        <v>0.60799999999999998</v>
      </c>
      <c r="J1580" s="1">
        <v>37651135.770000003</v>
      </c>
      <c r="K1580" s="10">
        <f t="shared" si="121"/>
        <v>5956.5157047935454</v>
      </c>
      <c r="L1580" s="8">
        <f t="shared" si="122"/>
        <v>5956.5157047935454</v>
      </c>
      <c r="M1580" s="14">
        <v>2.7777777777777769E-2</v>
      </c>
      <c r="N1580">
        <f>VLOOKUP(B1580,'[1]ICI-DH'!$A:$H,8,FALSE)</f>
        <v>0.1</v>
      </c>
      <c r="O1580">
        <f>VLOOKUP(B1580,[2]Planilha1!$A:$G,6,FALSE)</f>
        <v>8</v>
      </c>
      <c r="P1580">
        <f t="shared" si="123"/>
        <v>1.2656225280809998E-3</v>
      </c>
      <c r="Q1580" s="16">
        <f t="shared" si="124"/>
        <v>1.2656225280809998E-3</v>
      </c>
    </row>
    <row r="1581" spans="1:17" x14ac:dyDescent="0.25">
      <c r="A1581" s="7">
        <v>312240</v>
      </c>
      <c r="B1581" s="7">
        <v>3122405</v>
      </c>
      <c r="C1581" t="s">
        <v>2430</v>
      </c>
      <c r="D1581" t="s">
        <v>2181</v>
      </c>
      <c r="E1581" t="s">
        <v>2182</v>
      </c>
      <c r="F1581" t="s">
        <v>10</v>
      </c>
      <c r="G1581">
        <v>5851</v>
      </c>
      <c r="H1581">
        <f t="shared" si="120"/>
        <v>5851</v>
      </c>
      <c r="I1581">
        <v>0.67</v>
      </c>
      <c r="J1581" s="1">
        <v>34846427.82</v>
      </c>
      <c r="K1581" s="10">
        <f t="shared" si="121"/>
        <v>5955.6362707229537</v>
      </c>
      <c r="L1581" s="8">
        <f t="shared" si="122"/>
        <v>5955.6362707229537</v>
      </c>
      <c r="M1581" s="14">
        <v>0.19444444444444445</v>
      </c>
      <c r="N1581">
        <f>VLOOKUP(B1581,'[1]ICI-DH'!$A:$H,8,FALSE)</f>
        <v>0.16</v>
      </c>
      <c r="O1581">
        <f>VLOOKUP(B1581,[2]Planilha1!$A:$G,6,FALSE)</f>
        <v>0</v>
      </c>
      <c r="P1581">
        <f t="shared" si="123"/>
        <v>0</v>
      </c>
      <c r="Q1581" s="16">
        <f t="shared" si="124"/>
        <v>0</v>
      </c>
    </row>
    <row r="1582" spans="1:17" x14ac:dyDescent="0.25">
      <c r="A1582" s="7">
        <v>312245</v>
      </c>
      <c r="B1582" s="7">
        <v>3122454</v>
      </c>
      <c r="C1582" t="s">
        <v>2431</v>
      </c>
      <c r="D1582" t="s">
        <v>2181</v>
      </c>
      <c r="E1582" t="s">
        <v>2182</v>
      </c>
      <c r="F1582" t="s">
        <v>10</v>
      </c>
      <c r="G1582">
        <v>10213</v>
      </c>
      <c r="H1582">
        <f t="shared" si="120"/>
        <v>10213</v>
      </c>
      <c r="I1582">
        <v>0.60899999999999999</v>
      </c>
      <c r="J1582" s="1">
        <v>43184817.119999997</v>
      </c>
      <c r="K1582" s="10">
        <f t="shared" si="121"/>
        <v>4228.4164417898755</v>
      </c>
      <c r="L1582" s="8">
        <f t="shared" si="122"/>
        <v>4228.4164417898755</v>
      </c>
      <c r="M1582" s="14">
        <v>0.76666666666666672</v>
      </c>
      <c r="N1582">
        <f>VLOOKUP(B1582,'[1]ICI-DH'!$A:$H,8,FALSE)</f>
        <v>0.16</v>
      </c>
      <c r="O1582">
        <f>VLOOKUP(B1582,[2]Planilha1!$A:$G,6,FALSE)</f>
        <v>0</v>
      </c>
      <c r="P1582">
        <f t="shared" si="123"/>
        <v>0</v>
      </c>
      <c r="Q1582" s="16">
        <f t="shared" si="124"/>
        <v>0</v>
      </c>
    </row>
    <row r="1583" spans="1:17" x14ac:dyDescent="0.25">
      <c r="A1583" s="7">
        <v>351400</v>
      </c>
      <c r="B1583" s="7">
        <v>3514007</v>
      </c>
      <c r="C1583" t="s">
        <v>3351</v>
      </c>
      <c r="D1583" t="s">
        <v>3202</v>
      </c>
      <c r="E1583" t="s">
        <v>2182</v>
      </c>
      <c r="F1583" t="s">
        <v>10</v>
      </c>
      <c r="G1583">
        <v>8759</v>
      </c>
      <c r="H1583">
        <f t="shared" si="120"/>
        <v>8759</v>
      </c>
      <c r="I1583">
        <v>0.71799999999999997</v>
      </c>
      <c r="J1583" s="1">
        <v>40673103.789999999</v>
      </c>
      <c r="K1583" s="10">
        <f t="shared" si="121"/>
        <v>4643.578466719945</v>
      </c>
      <c r="L1583" s="8">
        <f t="shared" si="122"/>
        <v>4643.578466719945</v>
      </c>
      <c r="M1583" s="14">
        <v>0.16666666666666669</v>
      </c>
      <c r="N1583">
        <f>VLOOKUP(B1583,'[1]ICI-DH'!$A:$H,8,FALSE)</f>
        <v>0.16</v>
      </c>
      <c r="O1583">
        <f>VLOOKUP(B1583,[2]Planilha1!$A:$G,6,FALSE)</f>
        <v>3</v>
      </c>
      <c r="P1583">
        <f t="shared" si="123"/>
        <v>3.4250485215207214E-4</v>
      </c>
      <c r="Q1583" s="16">
        <f t="shared" si="124"/>
        <v>3.4250485215207214E-4</v>
      </c>
    </row>
    <row r="1584" spans="1:17" x14ac:dyDescent="0.25">
      <c r="A1584" s="7">
        <v>351410</v>
      </c>
      <c r="B1584" s="7">
        <v>3514106</v>
      </c>
      <c r="C1584" t="s">
        <v>3352</v>
      </c>
      <c r="D1584" t="s">
        <v>3202</v>
      </c>
      <c r="E1584" t="s">
        <v>2182</v>
      </c>
      <c r="F1584" t="s">
        <v>10</v>
      </c>
      <c r="G1584">
        <v>24510</v>
      </c>
      <c r="H1584">
        <f t="shared" si="120"/>
        <v>24510</v>
      </c>
      <c r="I1584">
        <v>0.72499999999999998</v>
      </c>
      <c r="J1584" s="1">
        <v>147933595.97</v>
      </c>
      <c r="K1584" s="10">
        <f t="shared" si="121"/>
        <v>6035.6424304365564</v>
      </c>
      <c r="L1584" s="8">
        <f t="shared" si="122"/>
        <v>6035.6424304365564</v>
      </c>
      <c r="M1584" s="14">
        <v>0.72777777777777786</v>
      </c>
      <c r="N1584">
        <f>VLOOKUP(B1584,'[1]ICI-DH'!$A:$H,8,FALSE)</f>
        <v>0.26</v>
      </c>
      <c r="O1584">
        <f>VLOOKUP(B1584,[2]Planilha1!$A:$G,6,FALSE)</f>
        <v>18</v>
      </c>
      <c r="P1584">
        <f t="shared" si="123"/>
        <v>7.343941248470012E-4</v>
      </c>
      <c r="Q1584" s="16">
        <f t="shared" si="124"/>
        <v>7.343941248470012E-4</v>
      </c>
    </row>
    <row r="1585" spans="1:17" x14ac:dyDescent="0.25">
      <c r="A1585" s="7">
        <v>430640</v>
      </c>
      <c r="B1585" s="7">
        <v>4306403</v>
      </c>
      <c r="C1585" t="s">
        <v>4580</v>
      </c>
      <c r="D1585" t="s">
        <v>4459</v>
      </c>
      <c r="E1585" t="s">
        <v>3828</v>
      </c>
      <c r="F1585" t="s">
        <v>10</v>
      </c>
      <c r="G1585">
        <v>30709</v>
      </c>
      <c r="H1585">
        <f t="shared" si="120"/>
        <v>30709</v>
      </c>
      <c r="I1585">
        <v>0.74299999999999999</v>
      </c>
      <c r="J1585" s="1">
        <v>208752156.56999999</v>
      </c>
      <c r="K1585" s="10">
        <f t="shared" si="121"/>
        <v>6797.7516874531893</v>
      </c>
      <c r="L1585" s="8">
        <f t="shared" si="122"/>
        <v>6797.7516874531893</v>
      </c>
      <c r="M1585" s="14">
        <v>0.85555555555555574</v>
      </c>
      <c r="N1585">
        <f>VLOOKUP(B1585,'[1]ICI-DH'!$A:$H,8,FALSE)</f>
        <v>0.16</v>
      </c>
      <c r="O1585">
        <f>VLOOKUP(B1585,[2]Planilha1!$A:$G,6,FALSE)</f>
        <v>6</v>
      </c>
      <c r="P1585">
        <f t="shared" si="123"/>
        <v>1.9538246116773586E-4</v>
      </c>
      <c r="Q1585" s="16">
        <f t="shared" si="124"/>
        <v>1.9538246116773586E-4</v>
      </c>
    </row>
    <row r="1586" spans="1:17" x14ac:dyDescent="0.25">
      <c r="A1586" s="7">
        <v>430642</v>
      </c>
      <c r="B1586" s="7">
        <v>4306429</v>
      </c>
      <c r="C1586" t="s">
        <v>4581</v>
      </c>
      <c r="D1586" t="s">
        <v>4459</v>
      </c>
      <c r="E1586" t="s">
        <v>3828</v>
      </c>
      <c r="F1586" t="s">
        <v>10</v>
      </c>
      <c r="G1586">
        <v>2090</v>
      </c>
      <c r="H1586">
        <f t="shared" si="120"/>
        <v>2090</v>
      </c>
      <c r="I1586">
        <v>0.67</v>
      </c>
      <c r="J1586" s="1">
        <v>29925968.41</v>
      </c>
      <c r="K1586" s="10">
        <f t="shared" si="121"/>
        <v>14318.645172248804</v>
      </c>
      <c r="L1586" s="8">
        <f t="shared" si="122"/>
        <v>12739.39</v>
      </c>
      <c r="M1586" s="14">
        <v>0.34444444444444444</v>
      </c>
      <c r="N1586">
        <f>VLOOKUP(B1586,'[1]ICI-DH'!$A:$H,8,FALSE)</f>
        <v>0.16</v>
      </c>
      <c r="O1586">
        <f>VLOOKUP(B1586,[2]Planilha1!$A:$G,6,FALSE)</f>
        <v>0</v>
      </c>
      <c r="P1586">
        <f t="shared" si="123"/>
        <v>0</v>
      </c>
      <c r="Q1586" s="16">
        <f t="shared" si="124"/>
        <v>0</v>
      </c>
    </row>
    <row r="1587" spans="1:17" x14ac:dyDescent="0.25">
      <c r="A1587" s="7">
        <v>500348</v>
      </c>
      <c r="B1587" s="7">
        <v>5003488</v>
      </c>
      <c r="C1587" t="s">
        <v>4957</v>
      </c>
      <c r="D1587" t="s">
        <v>4931</v>
      </c>
      <c r="E1587" t="s">
        <v>4932</v>
      </c>
      <c r="F1587" t="s">
        <v>10</v>
      </c>
      <c r="G1587">
        <v>11100</v>
      </c>
      <c r="H1587">
        <f t="shared" si="120"/>
        <v>11100</v>
      </c>
      <c r="I1587">
        <v>0.63900000000000001</v>
      </c>
      <c r="J1587" s="1">
        <v>86627403.25</v>
      </c>
      <c r="K1587" s="10">
        <f t="shared" si="121"/>
        <v>7804.2705630630635</v>
      </c>
      <c r="L1587" s="8">
        <f t="shared" si="122"/>
        <v>7804.2705630630635</v>
      </c>
      <c r="M1587" s="14">
        <v>0.32222222222222224</v>
      </c>
      <c r="N1587">
        <f>VLOOKUP(B1587,'[1]ICI-DH'!$A:$H,8,FALSE)</f>
        <v>0.1</v>
      </c>
      <c r="O1587">
        <f>VLOOKUP(B1587,[2]Planilha1!$A:$G,6,FALSE)</f>
        <v>0</v>
      </c>
      <c r="P1587">
        <f t="shared" si="123"/>
        <v>0</v>
      </c>
      <c r="Q1587" s="16">
        <f t="shared" si="124"/>
        <v>0</v>
      </c>
    </row>
    <row r="1588" spans="1:17" x14ac:dyDescent="0.25">
      <c r="A1588" s="7">
        <v>170720</v>
      </c>
      <c r="B1588" s="7">
        <v>1707207</v>
      </c>
      <c r="C1588" t="s">
        <v>372</v>
      </c>
      <c r="D1588" t="s">
        <v>327</v>
      </c>
      <c r="E1588" t="s">
        <v>9</v>
      </c>
      <c r="F1588" t="s">
        <v>10</v>
      </c>
      <c r="G1588">
        <v>6327</v>
      </c>
      <c r="H1588">
        <f t="shared" si="120"/>
        <v>6327</v>
      </c>
      <c r="I1588">
        <v>0.58299999999999996</v>
      </c>
      <c r="J1588" s="1">
        <v>79984885.230000004</v>
      </c>
      <c r="K1588" s="10">
        <f t="shared" si="121"/>
        <v>12641.834238975818</v>
      </c>
      <c r="L1588" s="8">
        <f t="shared" si="122"/>
        <v>12641.834238975818</v>
      </c>
      <c r="M1588" s="14">
        <v>0.78888888888888897</v>
      </c>
      <c r="N1588">
        <f>VLOOKUP(B1588,'[1]ICI-DH'!$A:$H,8,FALSE)</f>
        <v>0.1</v>
      </c>
      <c r="O1588">
        <f>VLOOKUP(B1588,[2]Planilha1!$A:$G,6,FALSE)</f>
        <v>0</v>
      </c>
      <c r="P1588">
        <f t="shared" si="123"/>
        <v>0</v>
      </c>
      <c r="Q1588" s="16">
        <f t="shared" si="124"/>
        <v>0</v>
      </c>
    </row>
    <row r="1589" spans="1:17" x14ac:dyDescent="0.25">
      <c r="A1589" s="7">
        <v>430645</v>
      </c>
      <c r="B1589" s="7">
        <v>4306452</v>
      </c>
      <c r="C1589" t="s">
        <v>4582</v>
      </c>
      <c r="D1589" t="s">
        <v>4459</v>
      </c>
      <c r="E1589" t="s">
        <v>3828</v>
      </c>
      <c r="F1589" t="s">
        <v>10</v>
      </c>
      <c r="G1589">
        <v>3097</v>
      </c>
      <c r="H1589">
        <f t="shared" si="120"/>
        <v>3097</v>
      </c>
      <c r="I1589">
        <v>0.75700000000000001</v>
      </c>
      <c r="J1589" s="1">
        <v>37508437.399999999</v>
      </c>
      <c r="K1589" s="10">
        <f t="shared" si="121"/>
        <v>12111.21646754924</v>
      </c>
      <c r="L1589" s="8">
        <f t="shared" si="122"/>
        <v>12111.21646754924</v>
      </c>
      <c r="M1589" s="14">
        <v>-1.1111111111111138E-2</v>
      </c>
      <c r="N1589">
        <f>VLOOKUP(B1589,'[1]ICI-DH'!$A:$H,8,FALSE)</f>
        <v>0.1</v>
      </c>
      <c r="O1589">
        <f>VLOOKUP(B1589,[2]Planilha1!$A:$G,6,FALSE)</f>
        <v>0</v>
      </c>
      <c r="P1589">
        <f t="shared" si="123"/>
        <v>0</v>
      </c>
      <c r="Q1589" s="16">
        <f t="shared" si="124"/>
        <v>0</v>
      </c>
    </row>
    <row r="1590" spans="1:17" x14ac:dyDescent="0.25">
      <c r="A1590" s="7">
        <v>270250</v>
      </c>
      <c r="B1590" s="7">
        <v>2702504</v>
      </c>
      <c r="C1590" t="s">
        <v>1643</v>
      </c>
      <c r="D1590" t="s">
        <v>1620</v>
      </c>
      <c r="E1590" t="s">
        <v>466</v>
      </c>
      <c r="F1590" t="s">
        <v>10</v>
      </c>
      <c r="G1590">
        <v>9805</v>
      </c>
      <c r="H1590">
        <f t="shared" si="120"/>
        <v>9805</v>
      </c>
      <c r="I1590">
        <v>0.53200000000000003</v>
      </c>
      <c r="J1590" s="1"/>
      <c r="K1590" s="10">
        <v>5485</v>
      </c>
      <c r="L1590" s="8">
        <f t="shared" si="122"/>
        <v>5485</v>
      </c>
      <c r="M1590" s="14">
        <v>0.1388888888888889</v>
      </c>
      <c r="N1590">
        <f>VLOOKUP(B1590,'[1]ICI-DH'!$A:$H,8,FALSE)</f>
        <v>0.3</v>
      </c>
      <c r="O1590">
        <f>VLOOKUP(B1590,[2]Planilha1!$A:$G,6,FALSE)</f>
        <v>0</v>
      </c>
      <c r="P1590">
        <f t="shared" si="123"/>
        <v>0</v>
      </c>
      <c r="Q1590" s="16">
        <f t="shared" si="124"/>
        <v>0</v>
      </c>
    </row>
    <row r="1591" spans="1:17" x14ac:dyDescent="0.25">
      <c r="A1591" s="7">
        <v>410720</v>
      </c>
      <c r="B1591" s="7">
        <v>4107207</v>
      </c>
      <c r="C1591" t="s">
        <v>3917</v>
      </c>
      <c r="D1591" t="s">
        <v>3827</v>
      </c>
      <c r="E1591" t="s">
        <v>3828</v>
      </c>
      <c r="F1591" t="s">
        <v>10</v>
      </c>
      <c r="G1591">
        <v>44869</v>
      </c>
      <c r="H1591">
        <f t="shared" si="120"/>
        <v>44869</v>
      </c>
      <c r="I1591">
        <v>0.76700000000000002</v>
      </c>
      <c r="J1591" s="1">
        <v>258306640.52000001</v>
      </c>
      <c r="K1591" s="10">
        <f t="shared" si="121"/>
        <v>5756.9065617687047</v>
      </c>
      <c r="L1591" s="8">
        <f t="shared" si="122"/>
        <v>5756.9065617687047</v>
      </c>
      <c r="M1591" s="14">
        <v>0.57777777777777772</v>
      </c>
      <c r="N1591">
        <f>VLOOKUP(B1591,'[1]ICI-DH'!$A:$H,8,FALSE)</f>
        <v>0.1</v>
      </c>
      <c r="O1591">
        <f>VLOOKUP(B1591,[2]Planilha1!$A:$G,6,FALSE)</f>
        <v>4</v>
      </c>
      <c r="P1591">
        <f t="shared" si="123"/>
        <v>8.9148409815239924E-5</v>
      </c>
      <c r="Q1591" s="16">
        <f t="shared" si="124"/>
        <v>8.9148409815239924E-5</v>
      </c>
    </row>
    <row r="1592" spans="1:17" x14ac:dyDescent="0.25">
      <c r="A1592" s="7">
        <v>351420</v>
      </c>
      <c r="B1592" s="7">
        <v>3514205</v>
      </c>
      <c r="C1592" t="s">
        <v>3353</v>
      </c>
      <c r="D1592" t="s">
        <v>3202</v>
      </c>
      <c r="E1592" t="s">
        <v>2182</v>
      </c>
      <c r="F1592" t="s">
        <v>10</v>
      </c>
      <c r="G1592">
        <v>2207</v>
      </c>
      <c r="H1592">
        <f t="shared" si="120"/>
        <v>2207</v>
      </c>
      <c r="I1592">
        <v>0.74199999999999999</v>
      </c>
      <c r="J1592" s="1">
        <v>25906573.02</v>
      </c>
      <c r="K1592" s="10">
        <f t="shared" si="121"/>
        <v>11738.365663797009</v>
      </c>
      <c r="L1592" s="8">
        <f t="shared" si="122"/>
        <v>11738.365663797009</v>
      </c>
      <c r="M1592" s="14">
        <v>0.3</v>
      </c>
      <c r="N1592">
        <f>VLOOKUP(B1592,'[1]ICI-DH'!$A:$H,8,FALSE)</f>
        <v>0.1</v>
      </c>
      <c r="O1592">
        <f>VLOOKUP(B1592,[2]Planilha1!$A:$G,6,FALSE)</f>
        <v>0</v>
      </c>
      <c r="P1592">
        <f t="shared" si="123"/>
        <v>0</v>
      </c>
      <c r="Q1592" s="16">
        <f t="shared" si="124"/>
        <v>0</v>
      </c>
    </row>
    <row r="1593" spans="1:17" x14ac:dyDescent="0.25">
      <c r="A1593" s="7">
        <v>510360</v>
      </c>
      <c r="B1593" s="7">
        <v>5103601</v>
      </c>
      <c r="C1593" t="s">
        <v>5042</v>
      </c>
      <c r="D1593" t="s">
        <v>5002</v>
      </c>
      <c r="E1593" t="s">
        <v>4932</v>
      </c>
      <c r="F1593" t="s">
        <v>10</v>
      </c>
      <c r="G1593">
        <v>7872</v>
      </c>
      <c r="H1593">
        <f t="shared" si="120"/>
        <v>7872</v>
      </c>
      <c r="I1593">
        <v>0.69</v>
      </c>
      <c r="J1593" s="1">
        <v>58553967.009999998</v>
      </c>
      <c r="K1593" s="10">
        <f t="shared" si="121"/>
        <v>7438.2580043191056</v>
      </c>
      <c r="L1593" s="8">
        <f t="shared" si="122"/>
        <v>7438.2580043191056</v>
      </c>
      <c r="M1593" s="14">
        <v>0.28333333333333333</v>
      </c>
      <c r="N1593">
        <f>VLOOKUP(B1593,'[1]ICI-DH'!$A:$H,8,FALSE)</f>
        <v>0.1</v>
      </c>
      <c r="O1593">
        <f>VLOOKUP(B1593,[2]Planilha1!$A:$G,6,FALSE)</f>
        <v>1</v>
      </c>
      <c r="P1593">
        <f t="shared" si="123"/>
        <v>1.2703252032520327E-4</v>
      </c>
      <c r="Q1593" s="16">
        <f t="shared" si="124"/>
        <v>1.2703252032520327E-4</v>
      </c>
    </row>
    <row r="1594" spans="1:17" x14ac:dyDescent="0.25">
      <c r="A1594" s="7">
        <v>291010</v>
      </c>
      <c r="B1594" s="7">
        <v>2910107</v>
      </c>
      <c r="C1594" t="s">
        <v>1902</v>
      </c>
      <c r="D1594" t="s">
        <v>1784</v>
      </c>
      <c r="E1594" t="s">
        <v>466</v>
      </c>
      <c r="F1594" t="s">
        <v>10</v>
      </c>
      <c r="G1594">
        <v>11884</v>
      </c>
      <c r="H1594">
        <f t="shared" si="120"/>
        <v>11884</v>
      </c>
      <c r="I1594">
        <v>0.59099999999999997</v>
      </c>
      <c r="J1594" s="1">
        <v>62502031.009999998</v>
      </c>
      <c r="K1594" s="10">
        <f t="shared" si="121"/>
        <v>5259.3428988556043</v>
      </c>
      <c r="L1594" s="8">
        <f t="shared" si="122"/>
        <v>5259.3428988556043</v>
      </c>
      <c r="M1594" s="14">
        <v>0.19444444444444442</v>
      </c>
      <c r="N1594">
        <f>VLOOKUP(B1594,'[1]ICI-DH'!$A:$H,8,FALSE)</f>
        <v>0.16</v>
      </c>
      <c r="O1594">
        <f>VLOOKUP(B1594,[2]Planilha1!$A:$G,6,FALSE)</f>
        <v>0</v>
      </c>
      <c r="P1594">
        <f t="shared" si="123"/>
        <v>0</v>
      </c>
      <c r="Q1594" s="16">
        <f t="shared" si="124"/>
        <v>0</v>
      </c>
    </row>
    <row r="1595" spans="1:17" x14ac:dyDescent="0.25">
      <c r="A1595" s="7">
        <v>312247</v>
      </c>
      <c r="B1595" s="7">
        <v>3122470</v>
      </c>
      <c r="C1595" t="s">
        <v>2432</v>
      </c>
      <c r="D1595" t="s">
        <v>2181</v>
      </c>
      <c r="E1595" t="s">
        <v>2182</v>
      </c>
      <c r="F1595" t="s">
        <v>10</v>
      </c>
      <c r="G1595">
        <v>3697</v>
      </c>
      <c r="H1595">
        <f t="shared" si="120"/>
        <v>3697</v>
      </c>
      <c r="I1595">
        <v>0.67300000000000004</v>
      </c>
      <c r="J1595" s="1">
        <v>30621427.09</v>
      </c>
      <c r="K1595" s="10">
        <f t="shared" si="121"/>
        <v>8282.7771409250745</v>
      </c>
      <c r="L1595" s="8">
        <f t="shared" si="122"/>
        <v>8282.7771409250745</v>
      </c>
      <c r="M1595" s="14">
        <v>0.18888888888888888</v>
      </c>
      <c r="N1595">
        <f>VLOOKUP(B1595,'[1]ICI-DH'!$A:$H,8,FALSE)</f>
        <v>0.1</v>
      </c>
      <c r="O1595">
        <f>VLOOKUP(B1595,[2]Planilha1!$A:$G,6,FALSE)</f>
        <v>0</v>
      </c>
      <c r="P1595">
        <f t="shared" si="123"/>
        <v>0</v>
      </c>
      <c r="Q1595" s="16">
        <f t="shared" si="124"/>
        <v>0</v>
      </c>
    </row>
    <row r="1596" spans="1:17" x14ac:dyDescent="0.25">
      <c r="A1596" s="7">
        <v>312250</v>
      </c>
      <c r="B1596" s="7">
        <v>3122504</v>
      </c>
      <c r="C1596" t="s">
        <v>2433</v>
      </c>
      <c r="D1596" t="s">
        <v>2181</v>
      </c>
      <c r="E1596" t="s">
        <v>2182</v>
      </c>
      <c r="F1596" t="s">
        <v>10</v>
      </c>
      <c r="G1596">
        <v>4904</v>
      </c>
      <c r="H1596">
        <f t="shared" si="120"/>
        <v>4904</v>
      </c>
      <c r="I1596">
        <v>0.68799999999999994</v>
      </c>
      <c r="J1596" s="1">
        <v>30825153.719999999</v>
      </c>
      <c r="K1596" s="10">
        <f t="shared" si="121"/>
        <v>6285.7165008156608</v>
      </c>
      <c r="L1596" s="8">
        <f t="shared" si="122"/>
        <v>6285.7165008156608</v>
      </c>
      <c r="M1596" s="14">
        <v>0.25</v>
      </c>
      <c r="N1596">
        <f>VLOOKUP(B1596,'[1]ICI-DH'!$A:$H,8,FALSE)</f>
        <v>0.2</v>
      </c>
      <c r="O1596">
        <f>VLOOKUP(B1596,[2]Planilha1!$A:$G,6,FALSE)</f>
        <v>1</v>
      </c>
      <c r="P1596">
        <f t="shared" si="123"/>
        <v>2.0391517128874389E-4</v>
      </c>
      <c r="Q1596" s="16">
        <f t="shared" si="124"/>
        <v>2.0391517128874389E-4</v>
      </c>
    </row>
    <row r="1597" spans="1:17" x14ac:dyDescent="0.25">
      <c r="A1597" s="7">
        <v>150293</v>
      </c>
      <c r="B1597" s="7">
        <v>1502939</v>
      </c>
      <c r="C1597" t="s">
        <v>211</v>
      </c>
      <c r="D1597" t="s">
        <v>166</v>
      </c>
      <c r="E1597" t="s">
        <v>9</v>
      </c>
      <c r="F1597" t="s">
        <v>10</v>
      </c>
      <c r="G1597">
        <v>58484</v>
      </c>
      <c r="H1597">
        <f t="shared" si="120"/>
        <v>58484</v>
      </c>
      <c r="I1597">
        <v>0.61499999999999999</v>
      </c>
      <c r="J1597" s="1">
        <v>213883372</v>
      </c>
      <c r="K1597" s="10">
        <f t="shared" si="121"/>
        <v>3657.1262567539839</v>
      </c>
      <c r="L1597" s="8">
        <f t="shared" si="122"/>
        <v>3657.1262567539839</v>
      </c>
      <c r="M1597" s="14">
        <v>0.12777777777777774</v>
      </c>
      <c r="N1597">
        <f>VLOOKUP(B1597,'[1]ICI-DH'!$A:$H,8,FALSE)</f>
        <v>0.36</v>
      </c>
      <c r="O1597">
        <f>VLOOKUP(B1597,[2]Planilha1!$A:$G,6,FALSE)</f>
        <v>9</v>
      </c>
      <c r="P1597">
        <f t="shared" si="123"/>
        <v>1.5388824293823951E-4</v>
      </c>
      <c r="Q1597" s="16">
        <f t="shared" si="124"/>
        <v>1.5388824293823951E-4</v>
      </c>
    </row>
    <row r="1598" spans="1:17" x14ac:dyDescent="0.25">
      <c r="A1598" s="7">
        <v>220340</v>
      </c>
      <c r="B1598" s="7">
        <v>2203404</v>
      </c>
      <c r="C1598" t="s">
        <v>755</v>
      </c>
      <c r="D1598" t="s">
        <v>682</v>
      </c>
      <c r="E1598" t="s">
        <v>466</v>
      </c>
      <c r="F1598" t="s">
        <v>10</v>
      </c>
      <c r="G1598">
        <v>6320</v>
      </c>
      <c r="H1598">
        <f t="shared" si="120"/>
        <v>6320</v>
      </c>
      <c r="I1598">
        <v>0.60099999999999998</v>
      </c>
      <c r="J1598" s="1">
        <v>30051634.16</v>
      </c>
      <c r="K1598" s="10">
        <f t="shared" si="121"/>
        <v>4755.0054050632907</v>
      </c>
      <c r="L1598" s="8">
        <f t="shared" si="122"/>
        <v>4755.0054050632907</v>
      </c>
      <c r="M1598" s="14">
        <v>0.88333333333333341</v>
      </c>
      <c r="N1598">
        <f>VLOOKUP(B1598,'[1]ICI-DH'!$A:$H,8,FALSE)</f>
        <v>0.1</v>
      </c>
      <c r="O1598">
        <f>VLOOKUP(B1598,[2]Planilha1!$A:$G,6,FALSE)</f>
        <v>0</v>
      </c>
      <c r="P1598">
        <f t="shared" si="123"/>
        <v>0</v>
      </c>
      <c r="Q1598" s="16">
        <f t="shared" si="124"/>
        <v>0</v>
      </c>
    </row>
    <row r="1599" spans="1:17" x14ac:dyDescent="0.25">
      <c r="A1599" s="7">
        <v>430650</v>
      </c>
      <c r="B1599" s="7">
        <v>4306502</v>
      </c>
      <c r="C1599" t="s">
        <v>4583</v>
      </c>
      <c r="D1599" t="s">
        <v>4459</v>
      </c>
      <c r="E1599" t="s">
        <v>3828</v>
      </c>
      <c r="F1599" t="s">
        <v>10</v>
      </c>
      <c r="G1599">
        <v>13051</v>
      </c>
      <c r="H1599">
        <f t="shared" si="120"/>
        <v>13051</v>
      </c>
      <c r="I1599">
        <v>0.58699999999999997</v>
      </c>
      <c r="J1599" s="1">
        <v>72076006.230000004</v>
      </c>
      <c r="K1599" s="10">
        <f t="shared" si="121"/>
        <v>5522.6424205041767</v>
      </c>
      <c r="L1599" s="8">
        <f t="shared" si="122"/>
        <v>5522.6424205041767</v>
      </c>
      <c r="M1599" s="14">
        <v>0.12222222222222223</v>
      </c>
      <c r="N1599">
        <f>VLOOKUP(B1599,'[1]ICI-DH'!$A:$H,8,FALSE)</f>
        <v>0.1</v>
      </c>
      <c r="O1599">
        <f>VLOOKUP(B1599,[2]Planilha1!$A:$G,6,FALSE)</f>
        <v>3</v>
      </c>
      <c r="P1599">
        <f t="shared" si="123"/>
        <v>2.2986744310780782E-4</v>
      </c>
      <c r="Q1599" s="16">
        <f t="shared" si="124"/>
        <v>2.2986744310780782E-4</v>
      </c>
    </row>
    <row r="1600" spans="1:17" x14ac:dyDescent="0.25">
      <c r="A1600" s="7">
        <v>220345</v>
      </c>
      <c r="B1600" s="7">
        <v>2203453</v>
      </c>
      <c r="C1600" t="s">
        <v>757</v>
      </c>
      <c r="D1600" t="s">
        <v>682</v>
      </c>
      <c r="E1600" t="s">
        <v>466</v>
      </c>
      <c r="F1600" t="s">
        <v>10</v>
      </c>
      <c r="G1600">
        <v>9159</v>
      </c>
      <c r="H1600">
        <f t="shared" si="120"/>
        <v>9159</v>
      </c>
      <c r="I1600">
        <v>0.54900000000000004</v>
      </c>
      <c r="J1600" s="1">
        <v>56688904.299999997</v>
      </c>
      <c r="K1600" s="10">
        <f t="shared" si="121"/>
        <v>6189.4207118681079</v>
      </c>
      <c r="L1600" s="8">
        <f t="shared" si="122"/>
        <v>6189.4207118681079</v>
      </c>
      <c r="M1600" s="14">
        <v>0.72777777777777786</v>
      </c>
      <c r="N1600">
        <f>VLOOKUP(B1600,'[1]ICI-DH'!$A:$H,8,FALSE)</f>
        <v>0.1</v>
      </c>
      <c r="O1600">
        <f>VLOOKUP(B1600,[2]Planilha1!$A:$G,6,FALSE)</f>
        <v>0</v>
      </c>
      <c r="P1600">
        <f t="shared" si="123"/>
        <v>0</v>
      </c>
      <c r="Q1600" s="16">
        <f t="shared" si="124"/>
        <v>0</v>
      </c>
    </row>
    <row r="1601" spans="1:17" x14ac:dyDescent="0.25">
      <c r="A1601" s="7">
        <v>312260</v>
      </c>
      <c r="B1601" s="7">
        <v>3122603</v>
      </c>
      <c r="C1601" t="s">
        <v>2434</v>
      </c>
      <c r="D1601" t="s">
        <v>2181</v>
      </c>
      <c r="E1601" t="s">
        <v>2182</v>
      </c>
      <c r="F1601" t="s">
        <v>10</v>
      </c>
      <c r="G1601">
        <v>4899</v>
      </c>
      <c r="H1601">
        <f t="shared" si="120"/>
        <v>4899</v>
      </c>
      <c r="I1601">
        <v>0.622</v>
      </c>
      <c r="J1601" s="1">
        <v>45540986.609999999</v>
      </c>
      <c r="K1601" s="10">
        <f t="shared" si="121"/>
        <v>9295.9760379669315</v>
      </c>
      <c r="L1601" s="8">
        <f t="shared" si="122"/>
        <v>9295.9760379669315</v>
      </c>
      <c r="M1601" s="14">
        <v>0.65</v>
      </c>
      <c r="N1601">
        <f>VLOOKUP(B1601,'[1]ICI-DH'!$A:$H,8,FALSE)</f>
        <v>0.16</v>
      </c>
      <c r="O1601">
        <f>VLOOKUP(B1601,[2]Planilha1!$A:$G,6,FALSE)</f>
        <v>0</v>
      </c>
      <c r="P1601">
        <f t="shared" si="123"/>
        <v>0</v>
      </c>
      <c r="Q1601" s="16">
        <f t="shared" si="124"/>
        <v>0</v>
      </c>
    </row>
    <row r="1602" spans="1:17" x14ac:dyDescent="0.25">
      <c r="A1602" s="7">
        <v>291020</v>
      </c>
      <c r="B1602" s="7">
        <v>2910206</v>
      </c>
      <c r="C1602" t="s">
        <v>1903</v>
      </c>
      <c r="D1602" t="s">
        <v>1784</v>
      </c>
      <c r="E1602" t="s">
        <v>466</v>
      </c>
      <c r="F1602" t="s">
        <v>10</v>
      </c>
      <c r="G1602">
        <v>4407</v>
      </c>
      <c r="H1602">
        <f t="shared" si="120"/>
        <v>4407</v>
      </c>
      <c r="I1602">
        <v>0.63200000000000001</v>
      </c>
      <c r="J1602" s="1">
        <v>29867279.77</v>
      </c>
      <c r="K1602" s="10">
        <f t="shared" si="121"/>
        <v>6777.2361629226234</v>
      </c>
      <c r="L1602" s="8">
        <f t="shared" si="122"/>
        <v>6777.2361629226234</v>
      </c>
      <c r="M1602" s="14">
        <v>0.3888888888888889</v>
      </c>
      <c r="N1602">
        <f>VLOOKUP(B1602,'[1]ICI-DH'!$A:$H,8,FALSE)</f>
        <v>0.1</v>
      </c>
      <c r="O1602">
        <f>VLOOKUP(B1602,[2]Planilha1!$A:$G,6,FALSE)</f>
        <v>0</v>
      </c>
      <c r="P1602">
        <f t="shared" si="123"/>
        <v>0</v>
      </c>
      <c r="Q1602" s="16">
        <f t="shared" si="124"/>
        <v>0</v>
      </c>
    </row>
    <row r="1603" spans="1:17" x14ac:dyDescent="0.25">
      <c r="A1603" s="7">
        <v>430660</v>
      </c>
      <c r="B1603" s="7">
        <v>4306601</v>
      </c>
      <c r="C1603" t="s">
        <v>4585</v>
      </c>
      <c r="D1603" t="s">
        <v>4459</v>
      </c>
      <c r="E1603" t="s">
        <v>3828</v>
      </c>
      <c r="F1603" t="s">
        <v>10</v>
      </c>
      <c r="G1603">
        <v>36981</v>
      </c>
      <c r="H1603">
        <f t="shared" ref="H1603:H1666" si="125">IF(G1603&gt;200000, 200000, G1603)</f>
        <v>36981</v>
      </c>
      <c r="I1603">
        <v>0.70799999999999996</v>
      </c>
      <c r="J1603" s="1">
        <v>236517425.78</v>
      </c>
      <c r="K1603" s="10">
        <f t="shared" ref="K1603:K1666" si="126">J1603/G1603</f>
        <v>6395.6471101376383</v>
      </c>
      <c r="L1603" s="8">
        <f t="shared" ref="L1603:L1666" si="127">IF(K1603&gt;12739.39, 12739.39, K1603)</f>
        <v>6395.6471101376383</v>
      </c>
      <c r="M1603" s="14">
        <v>6.1111111111111095E-2</v>
      </c>
      <c r="N1603">
        <f>VLOOKUP(B1603,'[1]ICI-DH'!$A:$H,8,FALSE)</f>
        <v>0.16</v>
      </c>
      <c r="O1603">
        <f>VLOOKUP(B1603,[2]Planilha1!$A:$G,6,FALSE)</f>
        <v>23</v>
      </c>
      <c r="P1603">
        <f t="shared" ref="P1603:P1666" si="128">O1603/G1603</f>
        <v>6.2194099672804957E-4</v>
      </c>
      <c r="Q1603" s="16">
        <f t="shared" ref="Q1603:Q1666" si="129">IF(P1603&gt;6830, 6830, P1603)</f>
        <v>6.2194099672804957E-4</v>
      </c>
    </row>
    <row r="1604" spans="1:17" x14ac:dyDescent="0.25">
      <c r="A1604" s="7">
        <v>210380</v>
      </c>
      <c r="B1604" s="7">
        <v>2103802</v>
      </c>
      <c r="C1604" t="s">
        <v>530</v>
      </c>
      <c r="D1604" t="s">
        <v>465</v>
      </c>
      <c r="E1604" t="s">
        <v>466</v>
      </c>
      <c r="F1604" t="s">
        <v>10</v>
      </c>
      <c r="G1604">
        <v>23053</v>
      </c>
      <c r="H1604">
        <f t="shared" si="125"/>
        <v>23053</v>
      </c>
      <c r="I1604">
        <v>0.622</v>
      </c>
      <c r="J1604" s="1">
        <v>78867123.930000007</v>
      </c>
      <c r="K1604" s="10">
        <f t="shared" si="126"/>
        <v>3421.1219333709282</v>
      </c>
      <c r="L1604" s="8">
        <f t="shared" si="127"/>
        <v>3421.1219333709282</v>
      </c>
      <c r="M1604" s="14">
        <v>0.33333333333333337</v>
      </c>
      <c r="N1604">
        <f>VLOOKUP(B1604,'[1]ICI-DH'!$A:$H,8,FALSE)</f>
        <v>0.24</v>
      </c>
      <c r="O1604">
        <f>VLOOKUP(B1604,[2]Planilha1!$A:$G,6,FALSE)</f>
        <v>1</v>
      </c>
      <c r="P1604">
        <f t="shared" si="128"/>
        <v>4.3378302173252942E-5</v>
      </c>
      <c r="Q1604" s="16">
        <f t="shared" si="129"/>
        <v>4.3378302173252942E-5</v>
      </c>
    </row>
    <row r="1605" spans="1:17" x14ac:dyDescent="0.25">
      <c r="A1605" s="7">
        <v>430655</v>
      </c>
      <c r="B1605" s="7">
        <v>4306551</v>
      </c>
      <c r="C1605" t="s">
        <v>4584</v>
      </c>
      <c r="D1605" t="s">
        <v>4459</v>
      </c>
      <c r="E1605" t="s">
        <v>3828</v>
      </c>
      <c r="F1605" t="s">
        <v>10</v>
      </c>
      <c r="G1605">
        <v>2562</v>
      </c>
      <c r="H1605">
        <f t="shared" si="125"/>
        <v>2562</v>
      </c>
      <c r="I1605">
        <v>0.69099999999999995</v>
      </c>
      <c r="J1605" s="1">
        <v>28654817.359999999</v>
      </c>
      <c r="K1605" s="10">
        <f t="shared" si="126"/>
        <v>11184.550101483215</v>
      </c>
      <c r="L1605" s="8">
        <f t="shared" si="127"/>
        <v>11184.550101483215</v>
      </c>
      <c r="M1605" s="14">
        <v>4.4444444444444439E-2</v>
      </c>
      <c r="N1605">
        <f>VLOOKUP(B1605,'[1]ICI-DH'!$A:$H,8,FALSE)</f>
        <v>0.2</v>
      </c>
      <c r="O1605">
        <f>VLOOKUP(B1605,[2]Planilha1!$A:$G,6,FALSE)</f>
        <v>1</v>
      </c>
      <c r="P1605">
        <f t="shared" si="128"/>
        <v>3.9032006245120999E-4</v>
      </c>
      <c r="Q1605" s="16">
        <f t="shared" si="129"/>
        <v>3.9032006245120999E-4</v>
      </c>
    </row>
    <row r="1606" spans="1:17" x14ac:dyDescent="0.25">
      <c r="A1606" s="7">
        <v>312270</v>
      </c>
      <c r="B1606" s="7">
        <v>3122702</v>
      </c>
      <c r="C1606" t="s">
        <v>2435</v>
      </c>
      <c r="D1606" t="s">
        <v>2181</v>
      </c>
      <c r="E1606" t="s">
        <v>2182</v>
      </c>
      <c r="F1606" t="s">
        <v>10</v>
      </c>
      <c r="G1606">
        <v>5228</v>
      </c>
      <c r="H1606">
        <f t="shared" si="125"/>
        <v>5228</v>
      </c>
      <c r="I1606">
        <v>0.70899999999999996</v>
      </c>
      <c r="J1606" s="1">
        <v>31309781.280000001</v>
      </c>
      <c r="K1606" s="10">
        <f t="shared" si="126"/>
        <v>5988.8640550879882</v>
      </c>
      <c r="L1606" s="8">
        <f t="shared" si="127"/>
        <v>5988.8640550879882</v>
      </c>
      <c r="M1606" s="14">
        <v>0.52222222222222225</v>
      </c>
      <c r="N1606">
        <f>VLOOKUP(B1606,'[1]ICI-DH'!$A:$H,8,FALSE)</f>
        <v>0.1</v>
      </c>
      <c r="O1606">
        <f>VLOOKUP(B1606,[2]Planilha1!$A:$G,6,FALSE)</f>
        <v>0</v>
      </c>
      <c r="P1606">
        <f t="shared" si="128"/>
        <v>0</v>
      </c>
      <c r="Q1606" s="16">
        <f t="shared" si="129"/>
        <v>0</v>
      </c>
    </row>
    <row r="1607" spans="1:17" x14ac:dyDescent="0.25">
      <c r="A1607" s="7">
        <v>312280</v>
      </c>
      <c r="B1607" s="7">
        <v>3122801</v>
      </c>
      <c r="C1607" t="s">
        <v>2436</v>
      </c>
      <c r="D1607" t="s">
        <v>2181</v>
      </c>
      <c r="E1607" t="s">
        <v>2182</v>
      </c>
      <c r="F1607" t="s">
        <v>10</v>
      </c>
      <c r="G1607">
        <v>3095</v>
      </c>
      <c r="H1607">
        <f t="shared" si="125"/>
        <v>3095</v>
      </c>
      <c r="I1607">
        <v>0.68700000000000006</v>
      </c>
      <c r="J1607" s="1">
        <v>26463001.359999999</v>
      </c>
      <c r="K1607" s="10">
        <f t="shared" si="126"/>
        <v>8550.2427657512108</v>
      </c>
      <c r="L1607" s="8">
        <f t="shared" si="127"/>
        <v>8550.2427657512108</v>
      </c>
      <c r="M1607" s="14">
        <v>8.3333333333333329E-2</v>
      </c>
      <c r="N1607">
        <f>VLOOKUP(B1607,'[1]ICI-DH'!$A:$H,8,FALSE)</f>
        <v>0.1</v>
      </c>
      <c r="O1607">
        <f>VLOOKUP(B1607,[2]Planilha1!$A:$G,6,FALSE)</f>
        <v>0</v>
      </c>
      <c r="P1607">
        <f t="shared" si="128"/>
        <v>0</v>
      </c>
      <c r="Q1607" s="16">
        <f t="shared" si="129"/>
        <v>0</v>
      </c>
    </row>
    <row r="1608" spans="1:17" x14ac:dyDescent="0.25">
      <c r="A1608" s="7">
        <v>320190</v>
      </c>
      <c r="B1608" s="7">
        <v>3201902</v>
      </c>
      <c r="C1608" t="s">
        <v>3058</v>
      </c>
      <c r="D1608" t="s">
        <v>3036</v>
      </c>
      <c r="E1608" t="s">
        <v>2182</v>
      </c>
      <c r="F1608" t="s">
        <v>10</v>
      </c>
      <c r="G1608">
        <v>35416</v>
      </c>
      <c r="H1608">
        <f t="shared" si="125"/>
        <v>35416</v>
      </c>
      <c r="I1608">
        <v>0.66900000000000004</v>
      </c>
      <c r="J1608" s="1">
        <v>228183396.30000001</v>
      </c>
      <c r="K1608" s="10">
        <f t="shared" si="126"/>
        <v>6442.9465862886836</v>
      </c>
      <c r="L1608" s="8">
        <f t="shared" si="127"/>
        <v>6442.9465862886836</v>
      </c>
      <c r="M1608" s="14">
        <v>0.36666666666666664</v>
      </c>
      <c r="N1608">
        <f>VLOOKUP(B1608,'[1]ICI-DH'!$A:$H,8,FALSE)</f>
        <v>0.1</v>
      </c>
      <c r="O1608">
        <f>VLOOKUP(B1608,[2]Planilha1!$A:$G,6,FALSE)</f>
        <v>20</v>
      </c>
      <c r="P1608">
        <f t="shared" si="128"/>
        <v>5.6471651231082001E-4</v>
      </c>
      <c r="Q1608" s="16">
        <f t="shared" si="129"/>
        <v>5.6471651231082001E-4</v>
      </c>
    </row>
    <row r="1609" spans="1:17" x14ac:dyDescent="0.25">
      <c r="A1609" s="7">
        <v>220342</v>
      </c>
      <c r="B1609" s="7">
        <v>2203420</v>
      </c>
      <c r="C1609" t="s">
        <v>756</v>
      </c>
      <c r="D1609" t="s">
        <v>682</v>
      </c>
      <c r="E1609" t="s">
        <v>466</v>
      </c>
      <c r="F1609" t="s">
        <v>10</v>
      </c>
      <c r="G1609">
        <v>4075</v>
      </c>
      <c r="H1609">
        <f t="shared" si="125"/>
        <v>4075</v>
      </c>
      <c r="I1609">
        <v>0.55000000000000004</v>
      </c>
      <c r="J1609" s="1">
        <v>31459124.420000002</v>
      </c>
      <c r="K1609" s="10">
        <f t="shared" si="126"/>
        <v>7720.0305325153377</v>
      </c>
      <c r="L1609" s="8">
        <f t="shared" si="127"/>
        <v>7720.0305325153377</v>
      </c>
      <c r="M1609" s="14">
        <v>0.42777777777777776</v>
      </c>
      <c r="N1609">
        <f>VLOOKUP(B1609,'[1]ICI-DH'!$A:$H,8,FALSE)</f>
        <v>0.1</v>
      </c>
      <c r="O1609">
        <f>VLOOKUP(B1609,[2]Planilha1!$A:$G,6,FALSE)</f>
        <v>0</v>
      </c>
      <c r="P1609">
        <f t="shared" si="128"/>
        <v>0</v>
      </c>
      <c r="Q1609" s="16">
        <f t="shared" si="129"/>
        <v>0</v>
      </c>
    </row>
    <row r="1610" spans="1:17" x14ac:dyDescent="0.25">
      <c r="A1610" s="7">
        <v>420510</v>
      </c>
      <c r="B1610" s="7">
        <v>4205100</v>
      </c>
      <c r="C1610" t="s">
        <v>4270</v>
      </c>
      <c r="D1610" t="s">
        <v>4197</v>
      </c>
      <c r="E1610" t="s">
        <v>3828</v>
      </c>
      <c r="F1610" t="s">
        <v>10</v>
      </c>
      <c r="G1610">
        <v>4221</v>
      </c>
      <c r="H1610">
        <f t="shared" si="125"/>
        <v>4221</v>
      </c>
      <c r="I1610">
        <v>0.74199999999999999</v>
      </c>
      <c r="J1610" s="1">
        <v>33793322.259999998</v>
      </c>
      <c r="K1610" s="10">
        <f t="shared" si="126"/>
        <v>8005.9991139540389</v>
      </c>
      <c r="L1610" s="8">
        <f t="shared" si="127"/>
        <v>8005.9991139540389</v>
      </c>
      <c r="M1610" s="14">
        <v>0.86666666666666659</v>
      </c>
      <c r="N1610">
        <f>VLOOKUP(B1610,'[1]ICI-DH'!$A:$H,8,FALSE)</f>
        <v>0.2</v>
      </c>
      <c r="O1610">
        <f>VLOOKUP(B1610,[2]Planilha1!$A:$G,6,FALSE)</f>
        <v>0</v>
      </c>
      <c r="P1610">
        <f t="shared" si="128"/>
        <v>0</v>
      </c>
      <c r="Q1610" s="16">
        <f t="shared" si="129"/>
        <v>0</v>
      </c>
    </row>
    <row r="1611" spans="1:17" x14ac:dyDescent="0.25">
      <c r="A1611" s="7">
        <v>312290</v>
      </c>
      <c r="B1611" s="7">
        <v>3122900</v>
      </c>
      <c r="C1611" t="s">
        <v>2437</v>
      </c>
      <c r="D1611" t="s">
        <v>2181</v>
      </c>
      <c r="E1611" t="s">
        <v>2182</v>
      </c>
      <c r="F1611" t="s">
        <v>10</v>
      </c>
      <c r="G1611">
        <v>6093</v>
      </c>
      <c r="H1611">
        <f t="shared" si="125"/>
        <v>6093</v>
      </c>
      <c r="I1611">
        <v>0.70099999999999996</v>
      </c>
      <c r="J1611" s="1">
        <v>33300794.32</v>
      </c>
      <c r="K1611" s="10">
        <f t="shared" si="126"/>
        <v>5465.4184014442808</v>
      </c>
      <c r="L1611" s="8">
        <f t="shared" si="127"/>
        <v>5465.4184014442808</v>
      </c>
      <c r="M1611" s="14">
        <v>1.4888888888888889</v>
      </c>
      <c r="N1611">
        <f>VLOOKUP(B1611,'[1]ICI-DH'!$A:$H,8,FALSE)</f>
        <v>0.76</v>
      </c>
      <c r="O1611">
        <f>VLOOKUP(B1611,[2]Planilha1!$A:$G,6,FALSE)</f>
        <v>0</v>
      </c>
      <c r="P1611">
        <f t="shared" si="128"/>
        <v>0</v>
      </c>
      <c r="Q1611" s="16">
        <f t="shared" si="129"/>
        <v>0</v>
      </c>
    </row>
    <row r="1612" spans="1:17" x14ac:dyDescent="0.25">
      <c r="A1612" s="7">
        <v>430670</v>
      </c>
      <c r="B1612" s="7">
        <v>4306700</v>
      </c>
      <c r="C1612" t="s">
        <v>4586</v>
      </c>
      <c r="D1612" t="s">
        <v>4459</v>
      </c>
      <c r="E1612" t="s">
        <v>3828</v>
      </c>
      <c r="F1612" t="s">
        <v>10</v>
      </c>
      <c r="G1612">
        <v>3079</v>
      </c>
      <c r="H1612">
        <f t="shared" si="125"/>
        <v>3079</v>
      </c>
      <c r="I1612">
        <v>0.69699999999999995</v>
      </c>
      <c r="J1612" s="1">
        <v>29136668.41</v>
      </c>
      <c r="K1612" s="10">
        <f t="shared" si="126"/>
        <v>9463.0296882104576</v>
      </c>
      <c r="L1612" s="8">
        <f t="shared" si="127"/>
        <v>9463.0296882104576</v>
      </c>
      <c r="M1612" s="14">
        <v>0.3</v>
      </c>
      <c r="N1612">
        <f>VLOOKUP(B1612,'[1]ICI-DH'!$A:$H,8,FALSE)</f>
        <v>0.16</v>
      </c>
      <c r="O1612">
        <f>VLOOKUP(B1612,[2]Planilha1!$A:$G,6,FALSE)</f>
        <v>0</v>
      </c>
      <c r="P1612">
        <f t="shared" si="128"/>
        <v>0</v>
      </c>
      <c r="Q1612" s="16">
        <f t="shared" si="129"/>
        <v>0</v>
      </c>
    </row>
    <row r="1613" spans="1:17" x14ac:dyDescent="0.25">
      <c r="A1613" s="7">
        <v>250570</v>
      </c>
      <c r="B1613" s="7">
        <v>2505709</v>
      </c>
      <c r="C1613" t="s">
        <v>1318</v>
      </c>
      <c r="D1613" t="s">
        <v>1247</v>
      </c>
      <c r="E1613" t="s">
        <v>466</v>
      </c>
      <c r="F1613" t="s">
        <v>10</v>
      </c>
      <c r="G1613">
        <v>10380</v>
      </c>
      <c r="H1613">
        <f t="shared" si="125"/>
        <v>10380</v>
      </c>
      <c r="I1613">
        <v>0.54500000000000004</v>
      </c>
      <c r="J1613" s="1">
        <v>62042093.590000004</v>
      </c>
      <c r="K1613" s="10">
        <f t="shared" si="126"/>
        <v>5977.080307321773</v>
      </c>
      <c r="L1613" s="8">
        <f t="shared" si="127"/>
        <v>5977.080307321773</v>
      </c>
      <c r="M1613" s="14">
        <v>0.88888888888888895</v>
      </c>
      <c r="N1613">
        <f>VLOOKUP(B1613,'[1]ICI-DH'!$A:$H,8,FALSE)</f>
        <v>0.1</v>
      </c>
      <c r="O1613">
        <f>VLOOKUP(B1613,[2]Planilha1!$A:$G,6,FALSE)</f>
        <v>0</v>
      </c>
      <c r="P1613">
        <f t="shared" si="128"/>
        <v>0</v>
      </c>
      <c r="Q1613" s="16">
        <f t="shared" si="129"/>
        <v>0</v>
      </c>
    </row>
    <row r="1614" spans="1:17" x14ac:dyDescent="0.25">
      <c r="A1614" s="7">
        <v>312300</v>
      </c>
      <c r="B1614" s="7">
        <v>3123007</v>
      </c>
      <c r="C1614" t="s">
        <v>2438</v>
      </c>
      <c r="D1614" t="s">
        <v>2181</v>
      </c>
      <c r="E1614" t="s">
        <v>2182</v>
      </c>
      <c r="F1614" t="s">
        <v>10</v>
      </c>
      <c r="G1614">
        <v>10007</v>
      </c>
      <c r="H1614">
        <f t="shared" si="125"/>
        <v>10007</v>
      </c>
      <c r="I1614">
        <v>0.68600000000000005</v>
      </c>
      <c r="J1614" s="1">
        <v>46099497.32</v>
      </c>
      <c r="K1614" s="10">
        <f t="shared" si="126"/>
        <v>4606.725024482862</v>
      </c>
      <c r="L1614" s="8">
        <f t="shared" si="127"/>
        <v>4606.725024482862</v>
      </c>
      <c r="M1614" s="14">
        <v>6.6666666666666666E-2</v>
      </c>
      <c r="N1614">
        <f>VLOOKUP(B1614,'[1]ICI-DH'!$A:$H,8,FALSE)</f>
        <v>0.1</v>
      </c>
      <c r="O1614">
        <f>VLOOKUP(B1614,[2]Planilha1!$A:$G,6,FALSE)</f>
        <v>0</v>
      </c>
      <c r="P1614">
        <f t="shared" si="128"/>
        <v>0</v>
      </c>
      <c r="Q1614" s="16">
        <f t="shared" si="129"/>
        <v>0</v>
      </c>
    </row>
    <row r="1615" spans="1:17" x14ac:dyDescent="0.25">
      <c r="A1615" s="7">
        <v>312310</v>
      </c>
      <c r="B1615" s="7">
        <v>3123106</v>
      </c>
      <c r="C1615" t="s">
        <v>2439</v>
      </c>
      <c r="D1615" t="s">
        <v>2181</v>
      </c>
      <c r="E1615" t="s">
        <v>2182</v>
      </c>
      <c r="F1615" t="s">
        <v>10</v>
      </c>
      <c r="G1615">
        <v>5029</v>
      </c>
      <c r="H1615">
        <f t="shared" si="125"/>
        <v>5029</v>
      </c>
      <c r="I1615">
        <v>0.63600000000000001</v>
      </c>
      <c r="J1615" s="1">
        <v>36788716.109999999</v>
      </c>
      <c r="K1615" s="10">
        <f t="shared" si="126"/>
        <v>7315.3143984887647</v>
      </c>
      <c r="L1615" s="8">
        <f t="shared" si="127"/>
        <v>7315.3143984887647</v>
      </c>
      <c r="M1615" s="14">
        <v>0.9</v>
      </c>
      <c r="N1615">
        <f>VLOOKUP(B1615,'[1]ICI-DH'!$A:$H,8,FALSE)</f>
        <v>0.16</v>
      </c>
      <c r="O1615">
        <f>VLOOKUP(B1615,[2]Planilha1!$A:$G,6,FALSE)</f>
        <v>0</v>
      </c>
      <c r="P1615">
        <f t="shared" si="128"/>
        <v>0</v>
      </c>
      <c r="Q1615" s="16">
        <f t="shared" si="129"/>
        <v>0</v>
      </c>
    </row>
    <row r="1616" spans="1:17" x14ac:dyDescent="0.25">
      <c r="A1616" s="7">
        <v>312320</v>
      </c>
      <c r="B1616" s="7">
        <v>3123205</v>
      </c>
      <c r="C1616" t="s">
        <v>2440</v>
      </c>
      <c r="D1616" t="s">
        <v>2181</v>
      </c>
      <c r="E1616" t="s">
        <v>2182</v>
      </c>
      <c r="F1616" t="s">
        <v>10</v>
      </c>
      <c r="G1616">
        <v>12630</v>
      </c>
      <c r="H1616">
        <f t="shared" si="125"/>
        <v>12630</v>
      </c>
      <c r="I1616">
        <v>0.71899999999999997</v>
      </c>
      <c r="J1616" s="1">
        <v>69189005.150000006</v>
      </c>
      <c r="K1616" s="10">
        <f t="shared" si="126"/>
        <v>5478.147676167855</v>
      </c>
      <c r="L1616" s="8">
        <f t="shared" si="127"/>
        <v>5478.147676167855</v>
      </c>
      <c r="M1616" s="14">
        <v>0.6611111111111112</v>
      </c>
      <c r="N1616">
        <f>VLOOKUP(B1616,'[1]ICI-DH'!$A:$H,8,FALSE)</f>
        <v>0.1</v>
      </c>
      <c r="O1616">
        <f>VLOOKUP(B1616,[2]Planilha1!$A:$G,6,FALSE)</f>
        <v>3</v>
      </c>
      <c r="P1616">
        <f t="shared" si="128"/>
        <v>2.3752969121140142E-4</v>
      </c>
      <c r="Q1616" s="16">
        <f t="shared" si="129"/>
        <v>2.3752969121140142E-4</v>
      </c>
    </row>
    <row r="1617" spans="1:17" x14ac:dyDescent="0.25">
      <c r="A1617" s="7">
        <v>320200</v>
      </c>
      <c r="B1617" s="7">
        <v>3202009</v>
      </c>
      <c r="C1617" t="s">
        <v>3059</v>
      </c>
      <c r="D1617" t="s">
        <v>3036</v>
      </c>
      <c r="E1617" t="s">
        <v>2182</v>
      </c>
      <c r="F1617" t="s">
        <v>10</v>
      </c>
      <c r="G1617">
        <v>6596</v>
      </c>
      <c r="H1617">
        <f t="shared" si="125"/>
        <v>6596</v>
      </c>
      <c r="I1617">
        <v>0.65400000000000003</v>
      </c>
      <c r="J1617" s="1">
        <v>58846355.670000002</v>
      </c>
      <c r="K1617" s="10">
        <f t="shared" si="126"/>
        <v>8921.5214781685881</v>
      </c>
      <c r="L1617" s="8">
        <f t="shared" si="127"/>
        <v>8921.5214781685881</v>
      </c>
      <c r="M1617" s="14">
        <v>0.4</v>
      </c>
      <c r="N1617">
        <f>VLOOKUP(B1617,'[1]ICI-DH'!$A:$H,8,FALSE)</f>
        <v>0.2</v>
      </c>
      <c r="O1617">
        <f>VLOOKUP(B1617,[2]Planilha1!$A:$G,6,FALSE)</f>
        <v>1</v>
      </c>
      <c r="P1617">
        <f t="shared" si="128"/>
        <v>1.5160703456640388E-4</v>
      </c>
      <c r="Q1617" s="16">
        <f t="shared" si="129"/>
        <v>1.5160703456640388E-4</v>
      </c>
    </row>
    <row r="1618" spans="1:17" x14ac:dyDescent="0.25">
      <c r="A1618" s="7">
        <v>312330</v>
      </c>
      <c r="B1618" s="7">
        <v>3123304</v>
      </c>
      <c r="C1618" t="s">
        <v>2441</v>
      </c>
      <c r="D1618" t="s">
        <v>2181</v>
      </c>
      <c r="E1618" t="s">
        <v>2182</v>
      </c>
      <c r="F1618" t="s">
        <v>10</v>
      </c>
      <c r="G1618">
        <v>4987</v>
      </c>
      <c r="H1618">
        <f t="shared" si="125"/>
        <v>4987</v>
      </c>
      <c r="I1618">
        <v>0.629</v>
      </c>
      <c r="J1618" s="1">
        <v>30895889.48</v>
      </c>
      <c r="K1618" s="10">
        <f t="shared" si="126"/>
        <v>6195.2856386605172</v>
      </c>
      <c r="L1618" s="8">
        <f t="shared" si="127"/>
        <v>6195.2856386605172</v>
      </c>
      <c r="M1618" s="14">
        <v>0.25555555555555559</v>
      </c>
      <c r="N1618">
        <f>VLOOKUP(B1618,'[1]ICI-DH'!$A:$H,8,FALSE)</f>
        <v>0.1</v>
      </c>
      <c r="O1618">
        <f>VLOOKUP(B1618,[2]Planilha1!$A:$G,6,FALSE)</f>
        <v>1</v>
      </c>
      <c r="P1618">
        <f t="shared" si="128"/>
        <v>2.0052135552436334E-4</v>
      </c>
      <c r="Q1618" s="16">
        <f t="shared" si="129"/>
        <v>2.0052135552436334E-4</v>
      </c>
    </row>
    <row r="1619" spans="1:17" x14ac:dyDescent="0.25">
      <c r="A1619" s="7">
        <v>312340</v>
      </c>
      <c r="B1619" s="7">
        <v>3123403</v>
      </c>
      <c r="C1619" t="s">
        <v>2442</v>
      </c>
      <c r="D1619" t="s">
        <v>2181</v>
      </c>
      <c r="E1619" t="s">
        <v>2182</v>
      </c>
      <c r="F1619" t="s">
        <v>10</v>
      </c>
      <c r="G1619">
        <v>1461</v>
      </c>
      <c r="H1619">
        <f t="shared" si="125"/>
        <v>1461</v>
      </c>
      <c r="I1619">
        <v>0.69199999999999995</v>
      </c>
      <c r="J1619" s="1">
        <v>26518658.309999999</v>
      </c>
      <c r="K1619" s="10">
        <f t="shared" si="126"/>
        <v>18151.032381930185</v>
      </c>
      <c r="L1619" s="8">
        <f t="shared" si="127"/>
        <v>12739.39</v>
      </c>
      <c r="M1619" s="14">
        <v>0.2</v>
      </c>
      <c r="N1619">
        <f>VLOOKUP(B1619,'[1]ICI-DH'!$A:$H,8,FALSE)</f>
        <v>0.45999999999999996</v>
      </c>
      <c r="O1619">
        <f>VLOOKUP(B1619,[2]Planilha1!$A:$G,6,FALSE)</f>
        <v>0</v>
      </c>
      <c r="P1619">
        <f t="shared" si="128"/>
        <v>0</v>
      </c>
      <c r="Q1619" s="16">
        <f t="shared" si="129"/>
        <v>0</v>
      </c>
    </row>
    <row r="1620" spans="1:17" x14ac:dyDescent="0.25">
      <c r="A1620" s="7">
        <v>260515</v>
      </c>
      <c r="B1620" s="7">
        <v>2605152</v>
      </c>
      <c r="C1620" t="s">
        <v>1501</v>
      </c>
      <c r="D1620" t="s">
        <v>1452</v>
      </c>
      <c r="E1620" t="s">
        <v>466</v>
      </c>
      <c r="F1620" t="s">
        <v>10</v>
      </c>
      <c r="G1620">
        <v>17188</v>
      </c>
      <c r="H1620">
        <f t="shared" si="125"/>
        <v>17188</v>
      </c>
      <c r="I1620">
        <v>0.58899999999999997</v>
      </c>
      <c r="J1620" s="1">
        <v>92659332.920000002</v>
      </c>
      <c r="K1620" s="10">
        <f t="shared" si="126"/>
        <v>5390.9316336979291</v>
      </c>
      <c r="L1620" s="8">
        <f t="shared" si="127"/>
        <v>5390.9316336979291</v>
      </c>
      <c r="M1620" s="14">
        <v>0.61111111111111116</v>
      </c>
      <c r="N1620">
        <f>VLOOKUP(B1620,'[1]ICI-DH'!$A:$H,8,FALSE)</f>
        <v>0.1</v>
      </c>
      <c r="O1620">
        <f>VLOOKUP(B1620,[2]Planilha1!$A:$G,6,FALSE)</f>
        <v>0</v>
      </c>
      <c r="P1620">
        <f t="shared" si="128"/>
        <v>0</v>
      </c>
      <c r="Q1620" s="16">
        <f t="shared" si="129"/>
        <v>0</v>
      </c>
    </row>
    <row r="1621" spans="1:17" x14ac:dyDescent="0.25">
      <c r="A1621" s="7">
        <v>410725</v>
      </c>
      <c r="B1621" s="7">
        <v>4107256</v>
      </c>
      <c r="C1621" t="s">
        <v>3918</v>
      </c>
      <c r="D1621" t="s">
        <v>3827</v>
      </c>
      <c r="E1621" t="s">
        <v>3828</v>
      </c>
      <c r="F1621" t="s">
        <v>10</v>
      </c>
      <c r="G1621">
        <v>9161</v>
      </c>
      <c r="H1621">
        <f t="shared" si="125"/>
        <v>9161</v>
      </c>
      <c r="I1621">
        <v>0.72399999999999998</v>
      </c>
      <c r="J1621" s="1">
        <v>53655244.700000003</v>
      </c>
      <c r="K1621" s="10">
        <f t="shared" si="126"/>
        <v>5856.9200633118662</v>
      </c>
      <c r="L1621" s="8">
        <f t="shared" si="127"/>
        <v>5856.9200633118662</v>
      </c>
      <c r="M1621" s="14">
        <v>0.37777777777777777</v>
      </c>
      <c r="N1621">
        <f>VLOOKUP(B1621,'[1]ICI-DH'!$A:$H,8,FALSE)</f>
        <v>0.16</v>
      </c>
      <c r="O1621">
        <f>VLOOKUP(B1621,[2]Planilha1!$A:$G,6,FALSE)</f>
        <v>1</v>
      </c>
      <c r="P1621">
        <f t="shared" si="128"/>
        <v>1.0915838882218098E-4</v>
      </c>
      <c r="Q1621" s="16">
        <f t="shared" si="129"/>
        <v>1.0915838882218098E-4</v>
      </c>
    </row>
    <row r="1622" spans="1:17" x14ac:dyDescent="0.25">
      <c r="A1622" s="7">
        <v>500350</v>
      </c>
      <c r="B1622" s="7">
        <v>5003504</v>
      </c>
      <c r="C1622" t="s">
        <v>3918</v>
      </c>
      <c r="D1622" t="s">
        <v>4931</v>
      </c>
      <c r="E1622" t="s">
        <v>4932</v>
      </c>
      <c r="F1622" t="s">
        <v>10</v>
      </c>
      <c r="G1622">
        <v>5578</v>
      </c>
      <c r="H1622">
        <f t="shared" si="125"/>
        <v>5578</v>
      </c>
      <c r="I1622">
        <v>0.69899999999999995</v>
      </c>
      <c r="J1622" s="1">
        <v>46047129.359999999</v>
      </c>
      <c r="K1622" s="10">
        <f t="shared" si="126"/>
        <v>8255.1325493008244</v>
      </c>
      <c r="L1622" s="8">
        <f t="shared" si="127"/>
        <v>8255.1325493008244</v>
      </c>
      <c r="M1622" s="14">
        <v>0.28333333333333333</v>
      </c>
      <c r="N1622">
        <f>VLOOKUP(B1622,'[1]ICI-DH'!$A:$H,8,FALSE)</f>
        <v>0.1</v>
      </c>
      <c r="O1622">
        <f>VLOOKUP(B1622,[2]Planilha1!$A:$G,6,FALSE)</f>
        <v>0</v>
      </c>
      <c r="P1622">
        <f t="shared" si="128"/>
        <v>0</v>
      </c>
      <c r="Q1622" s="16">
        <f t="shared" si="129"/>
        <v>0</v>
      </c>
    </row>
    <row r="1623" spans="1:17" x14ac:dyDescent="0.25">
      <c r="A1623" s="7">
        <v>351430</v>
      </c>
      <c r="B1623" s="7">
        <v>3514304</v>
      </c>
      <c r="C1623" t="s">
        <v>3354</v>
      </c>
      <c r="D1623" t="s">
        <v>3202</v>
      </c>
      <c r="E1623" t="s">
        <v>2182</v>
      </c>
      <c r="F1623" t="s">
        <v>10</v>
      </c>
      <c r="G1623">
        <v>8096</v>
      </c>
      <c r="H1623">
        <f t="shared" si="125"/>
        <v>8096</v>
      </c>
      <c r="I1623">
        <v>0.73799999999999999</v>
      </c>
      <c r="J1623" s="1">
        <v>60344179.710000001</v>
      </c>
      <c r="K1623" s="10">
        <f t="shared" si="126"/>
        <v>7453.5795096343873</v>
      </c>
      <c r="L1623" s="8">
        <f t="shared" si="127"/>
        <v>7453.5795096343873</v>
      </c>
      <c r="M1623" s="14">
        <v>0.2166666666666667</v>
      </c>
      <c r="N1623">
        <f>VLOOKUP(B1623,'[1]ICI-DH'!$A:$H,8,FALSE)</f>
        <v>0.1</v>
      </c>
      <c r="O1623">
        <f>VLOOKUP(B1623,[2]Planilha1!$A:$G,6,FALSE)</f>
        <v>0</v>
      </c>
      <c r="P1623">
        <f t="shared" si="128"/>
        <v>0</v>
      </c>
      <c r="Q1623" s="16">
        <f t="shared" si="129"/>
        <v>0</v>
      </c>
    </row>
    <row r="1624" spans="1:17" x14ac:dyDescent="0.25">
      <c r="A1624" s="7">
        <v>312350</v>
      </c>
      <c r="B1624" s="7">
        <v>3123502</v>
      </c>
      <c r="C1624" t="s">
        <v>2443</v>
      </c>
      <c r="D1624" t="s">
        <v>2181</v>
      </c>
      <c r="E1624" t="s">
        <v>2182</v>
      </c>
      <c r="F1624" t="s">
        <v>10</v>
      </c>
      <c r="G1624">
        <v>1829</v>
      </c>
      <c r="H1624">
        <f t="shared" si="125"/>
        <v>1829</v>
      </c>
      <c r="I1624">
        <v>0.70599999999999996</v>
      </c>
      <c r="J1624" s="1">
        <v>27273667.280000001</v>
      </c>
      <c r="K1624" s="10">
        <f t="shared" si="126"/>
        <v>14911.791842536906</v>
      </c>
      <c r="L1624" s="8">
        <f t="shared" si="127"/>
        <v>12739.39</v>
      </c>
      <c r="M1624" s="14">
        <v>0.35</v>
      </c>
      <c r="N1624">
        <f>VLOOKUP(B1624,'[1]ICI-DH'!$A:$H,8,FALSE)</f>
        <v>0.1</v>
      </c>
      <c r="O1624">
        <f>VLOOKUP(B1624,[2]Planilha1!$A:$G,6,FALSE)</f>
        <v>0</v>
      </c>
      <c r="P1624">
        <f t="shared" si="128"/>
        <v>0</v>
      </c>
      <c r="Q1624" s="16">
        <f t="shared" si="129"/>
        <v>0</v>
      </c>
    </row>
    <row r="1625" spans="1:17" x14ac:dyDescent="0.25">
      <c r="A1625" s="7">
        <v>500370</v>
      </c>
      <c r="B1625" s="7">
        <v>5003702</v>
      </c>
      <c r="C1625" t="s">
        <v>4958</v>
      </c>
      <c r="D1625" t="s">
        <v>4931</v>
      </c>
      <c r="E1625" t="s">
        <v>4932</v>
      </c>
      <c r="F1625" t="s">
        <v>10</v>
      </c>
      <c r="G1625">
        <v>243367</v>
      </c>
      <c r="H1625">
        <f t="shared" si="125"/>
        <v>200000</v>
      </c>
      <c r="I1625">
        <v>0.747</v>
      </c>
      <c r="J1625" s="1">
        <v>1503773587.71</v>
      </c>
      <c r="K1625" s="10">
        <f t="shared" si="126"/>
        <v>6179.0365485460234</v>
      </c>
      <c r="L1625" s="8">
        <f t="shared" si="127"/>
        <v>6179.0365485460234</v>
      </c>
      <c r="M1625" s="14">
        <v>0.92222222222222217</v>
      </c>
      <c r="N1625">
        <f>VLOOKUP(B1625,'[1]ICI-DH'!$A:$H,8,FALSE)</f>
        <v>0.74</v>
      </c>
      <c r="O1625">
        <f>VLOOKUP(B1625,[2]Planilha1!$A:$G,6,FALSE)</f>
        <v>248</v>
      </c>
      <c r="P1625">
        <f t="shared" si="128"/>
        <v>1.0190370921283494E-3</v>
      </c>
      <c r="Q1625" s="16">
        <f t="shared" si="129"/>
        <v>1.0190370921283494E-3</v>
      </c>
    </row>
    <row r="1626" spans="1:17" x14ac:dyDescent="0.25">
      <c r="A1626" s="7">
        <v>410730</v>
      </c>
      <c r="B1626" s="7">
        <v>4107306</v>
      </c>
      <c r="C1626" t="s">
        <v>3919</v>
      </c>
      <c r="D1626" t="s">
        <v>3827</v>
      </c>
      <c r="E1626" t="s">
        <v>3828</v>
      </c>
      <c r="F1626" t="s">
        <v>10</v>
      </c>
      <c r="G1626">
        <v>6327</v>
      </c>
      <c r="H1626">
        <f t="shared" si="125"/>
        <v>6327</v>
      </c>
      <c r="I1626">
        <v>0.746</v>
      </c>
      <c r="J1626" s="1">
        <v>37324585.649999999</v>
      </c>
      <c r="K1626" s="10">
        <f t="shared" si="126"/>
        <v>5899.2548838311995</v>
      </c>
      <c r="L1626" s="8">
        <f t="shared" si="127"/>
        <v>5899.2548838311995</v>
      </c>
      <c r="M1626" s="14">
        <v>0</v>
      </c>
      <c r="N1626">
        <f>VLOOKUP(B1626,'[1]ICI-DH'!$A:$H,8,FALSE)</f>
        <v>0.16</v>
      </c>
      <c r="O1626">
        <f>VLOOKUP(B1626,[2]Planilha1!$A:$G,6,FALSE)</f>
        <v>7</v>
      </c>
      <c r="P1626">
        <f t="shared" si="128"/>
        <v>1.106369527422159E-3</v>
      </c>
      <c r="Q1626" s="16">
        <f t="shared" si="129"/>
        <v>1.106369527422159E-3</v>
      </c>
    </row>
    <row r="1627" spans="1:17" x14ac:dyDescent="0.25">
      <c r="A1627" s="7">
        <v>430673</v>
      </c>
      <c r="B1627" s="7">
        <v>4306734</v>
      </c>
      <c r="C1627" t="s">
        <v>4587</v>
      </c>
      <c r="D1627" t="s">
        <v>4459</v>
      </c>
      <c r="E1627" t="s">
        <v>3828</v>
      </c>
      <c r="F1627" t="s">
        <v>10</v>
      </c>
      <c r="G1627">
        <v>4470</v>
      </c>
      <c r="H1627">
        <f t="shared" si="125"/>
        <v>4470</v>
      </c>
      <c r="I1627">
        <v>0.70599999999999996</v>
      </c>
      <c r="J1627" s="1">
        <v>47362612.960000001</v>
      </c>
      <c r="K1627" s="10">
        <f t="shared" si="126"/>
        <v>10595.662854586129</v>
      </c>
      <c r="L1627" s="8">
        <f t="shared" si="127"/>
        <v>10595.662854586129</v>
      </c>
      <c r="M1627" s="14">
        <v>0.13333333333333333</v>
      </c>
      <c r="N1627">
        <f>VLOOKUP(B1627,'[1]ICI-DH'!$A:$H,8,FALSE)</f>
        <v>0.26</v>
      </c>
      <c r="O1627">
        <f>VLOOKUP(B1627,[2]Planilha1!$A:$G,6,FALSE)</f>
        <v>0</v>
      </c>
      <c r="P1627">
        <f t="shared" si="128"/>
        <v>0</v>
      </c>
      <c r="Q1627" s="16">
        <f t="shared" si="129"/>
        <v>0</v>
      </c>
    </row>
    <row r="1628" spans="1:17" x14ac:dyDescent="0.25">
      <c r="A1628" s="7">
        <v>420515</v>
      </c>
      <c r="B1628" s="7">
        <v>4205159</v>
      </c>
      <c r="C1628" t="s">
        <v>4271</v>
      </c>
      <c r="D1628" t="s">
        <v>4197</v>
      </c>
      <c r="E1628" t="s">
        <v>3828</v>
      </c>
      <c r="F1628" t="s">
        <v>10</v>
      </c>
      <c r="G1628">
        <v>3637</v>
      </c>
      <c r="H1628">
        <f t="shared" si="125"/>
        <v>3637</v>
      </c>
      <c r="I1628">
        <v>0.71599999999999997</v>
      </c>
      <c r="J1628" s="1">
        <v>31787015.699999999</v>
      </c>
      <c r="K1628" s="10">
        <f t="shared" si="126"/>
        <v>8739.8998350288693</v>
      </c>
      <c r="L1628" s="8">
        <f t="shared" si="127"/>
        <v>8739.8998350288693</v>
      </c>
      <c r="M1628" s="14">
        <v>0.48333333333333339</v>
      </c>
      <c r="N1628">
        <f>VLOOKUP(B1628,'[1]ICI-DH'!$A:$H,8,FALSE)</f>
        <v>0.1</v>
      </c>
      <c r="O1628">
        <f>VLOOKUP(B1628,[2]Planilha1!$A:$G,6,FALSE)</f>
        <v>0</v>
      </c>
      <c r="P1628">
        <f t="shared" si="128"/>
        <v>0</v>
      </c>
      <c r="Q1628" s="16">
        <f t="shared" si="129"/>
        <v>0</v>
      </c>
    </row>
    <row r="1629" spans="1:17" x14ac:dyDescent="0.25">
      <c r="A1629" s="7">
        <v>430675</v>
      </c>
      <c r="B1629" s="7">
        <v>4306759</v>
      </c>
      <c r="C1629" t="s">
        <v>4588</v>
      </c>
      <c r="D1629" t="s">
        <v>4459</v>
      </c>
      <c r="E1629" t="s">
        <v>3828</v>
      </c>
      <c r="F1629" t="s">
        <v>10</v>
      </c>
      <c r="G1629">
        <v>1888</v>
      </c>
      <c r="H1629">
        <f t="shared" si="125"/>
        <v>1888</v>
      </c>
      <c r="I1629">
        <v>0.72399999999999998</v>
      </c>
      <c r="J1629" s="1">
        <v>26388142.57</v>
      </c>
      <c r="K1629" s="10">
        <f t="shared" si="126"/>
        <v>13976.770429025424</v>
      </c>
      <c r="L1629" s="8">
        <f t="shared" si="127"/>
        <v>12739.39</v>
      </c>
      <c r="M1629" s="14">
        <v>0.3666666666666667</v>
      </c>
      <c r="N1629">
        <f>VLOOKUP(B1629,'[1]ICI-DH'!$A:$H,8,FALSE)</f>
        <v>0.1</v>
      </c>
      <c r="O1629">
        <f>VLOOKUP(B1629,[2]Planilha1!$A:$G,6,FALSE)</f>
        <v>0</v>
      </c>
      <c r="P1629">
        <f t="shared" si="128"/>
        <v>0</v>
      </c>
      <c r="Q1629" s="16">
        <f t="shared" si="129"/>
        <v>0</v>
      </c>
    </row>
    <row r="1630" spans="1:17" x14ac:dyDescent="0.25">
      <c r="A1630" s="7">
        <v>240320</v>
      </c>
      <c r="B1630" s="7">
        <v>2403202</v>
      </c>
      <c r="C1630" t="s">
        <v>1119</v>
      </c>
      <c r="D1630" t="s">
        <v>1086</v>
      </c>
      <c r="E1630" t="s">
        <v>466</v>
      </c>
      <c r="F1630" t="s">
        <v>10</v>
      </c>
      <c r="G1630">
        <v>7044</v>
      </c>
      <c r="H1630">
        <f t="shared" si="125"/>
        <v>7044</v>
      </c>
      <c r="I1630">
        <v>0.621</v>
      </c>
      <c r="J1630" s="1">
        <v>49641957.200000003</v>
      </c>
      <c r="K1630" s="10">
        <f t="shared" si="126"/>
        <v>7047.4101646791596</v>
      </c>
      <c r="L1630" s="8">
        <f t="shared" si="127"/>
        <v>7047.4101646791596</v>
      </c>
      <c r="M1630" s="14">
        <v>0.89444444444444449</v>
      </c>
      <c r="N1630">
        <f>VLOOKUP(B1630,'[1]ICI-DH'!$A:$H,8,FALSE)</f>
        <v>0.16</v>
      </c>
      <c r="O1630">
        <f>VLOOKUP(B1630,[2]Planilha1!$A:$G,6,FALSE)</f>
        <v>0</v>
      </c>
      <c r="P1630">
        <f t="shared" si="128"/>
        <v>0</v>
      </c>
      <c r="Q1630" s="16">
        <f t="shared" si="129"/>
        <v>0</v>
      </c>
    </row>
    <row r="1631" spans="1:17" x14ac:dyDescent="0.25">
      <c r="A1631" s="7">
        <v>412863</v>
      </c>
      <c r="B1631" s="7">
        <v>4128633</v>
      </c>
      <c r="C1631" t="s">
        <v>4192</v>
      </c>
      <c r="D1631" t="s">
        <v>3827</v>
      </c>
      <c r="E1631" t="s">
        <v>3828</v>
      </c>
      <c r="F1631" t="s">
        <v>10</v>
      </c>
      <c r="G1631">
        <v>5697</v>
      </c>
      <c r="H1631">
        <f t="shared" si="125"/>
        <v>5697</v>
      </c>
      <c r="I1631">
        <v>0.54600000000000004</v>
      </c>
      <c r="J1631" s="1">
        <v>38524905.530000001</v>
      </c>
      <c r="K1631" s="10">
        <f t="shared" si="126"/>
        <v>6762.3144690187819</v>
      </c>
      <c r="L1631" s="8">
        <f t="shared" si="127"/>
        <v>6762.3144690187819</v>
      </c>
      <c r="M1631" s="14">
        <v>0</v>
      </c>
      <c r="N1631">
        <f>VLOOKUP(B1631,'[1]ICI-DH'!$A:$H,8,FALSE)</f>
        <v>0.1</v>
      </c>
      <c r="O1631">
        <f>VLOOKUP(B1631,[2]Planilha1!$A:$G,6,FALSE)</f>
        <v>0</v>
      </c>
      <c r="P1631">
        <f t="shared" si="128"/>
        <v>0</v>
      </c>
      <c r="Q1631" s="16">
        <f t="shared" si="129"/>
        <v>0</v>
      </c>
    </row>
    <row r="1632" spans="1:17" x14ac:dyDescent="0.25">
      <c r="A1632" s="7">
        <v>520725</v>
      </c>
      <c r="B1632" s="7">
        <v>5207253</v>
      </c>
      <c r="C1632" t="s">
        <v>5213</v>
      </c>
      <c r="D1632" t="s">
        <v>5136</v>
      </c>
      <c r="E1632" t="s">
        <v>4932</v>
      </c>
      <c r="F1632" t="s">
        <v>10</v>
      </c>
      <c r="G1632">
        <v>6956</v>
      </c>
      <c r="H1632">
        <f t="shared" si="125"/>
        <v>6956</v>
      </c>
      <c r="I1632">
        <v>0.66800000000000004</v>
      </c>
      <c r="J1632" s="1">
        <v>58726330.579999998</v>
      </c>
      <c r="K1632" s="10">
        <f t="shared" si="126"/>
        <v>8442.5432116158718</v>
      </c>
      <c r="L1632" s="8">
        <f t="shared" si="127"/>
        <v>8442.5432116158718</v>
      </c>
      <c r="M1632" s="14">
        <v>0.55000000000000004</v>
      </c>
      <c r="N1632">
        <f>VLOOKUP(B1632,'[1]ICI-DH'!$A:$H,8,FALSE)</f>
        <v>0.1</v>
      </c>
      <c r="O1632">
        <f>VLOOKUP(B1632,[2]Planilha1!$A:$G,6,FALSE)</f>
        <v>0</v>
      </c>
      <c r="P1632">
        <f t="shared" si="128"/>
        <v>0</v>
      </c>
      <c r="Q1632" s="16">
        <f t="shared" si="129"/>
        <v>0</v>
      </c>
    </row>
    <row r="1633" spans="1:17" x14ac:dyDescent="0.25">
      <c r="A1633" s="7">
        <v>351440</v>
      </c>
      <c r="B1633" s="7">
        <v>3514403</v>
      </c>
      <c r="C1633" t="s">
        <v>3355</v>
      </c>
      <c r="D1633" t="s">
        <v>3202</v>
      </c>
      <c r="E1633" t="s">
        <v>2182</v>
      </c>
      <c r="F1633" t="s">
        <v>10</v>
      </c>
      <c r="G1633">
        <v>45474</v>
      </c>
      <c r="H1633">
        <f t="shared" si="125"/>
        <v>45474</v>
      </c>
      <c r="I1633">
        <v>0.77600000000000002</v>
      </c>
      <c r="J1633" s="1">
        <v>223649356.99000001</v>
      </c>
      <c r="K1633" s="10">
        <f t="shared" si="126"/>
        <v>4918.1808723666272</v>
      </c>
      <c r="L1633" s="8">
        <f t="shared" si="127"/>
        <v>4918.1808723666272</v>
      </c>
      <c r="M1633" s="14">
        <v>1.1666666666666665</v>
      </c>
      <c r="N1633">
        <f>VLOOKUP(B1633,'[1]ICI-DH'!$A:$H,8,FALSE)</f>
        <v>0.16</v>
      </c>
      <c r="O1633">
        <f>VLOOKUP(B1633,[2]Planilha1!$A:$G,6,FALSE)</f>
        <v>93</v>
      </c>
      <c r="P1633">
        <f t="shared" si="128"/>
        <v>2.0451246866341204E-3</v>
      </c>
      <c r="Q1633" s="16">
        <f t="shared" si="129"/>
        <v>2.0451246866341204E-3</v>
      </c>
    </row>
    <row r="1634" spans="1:17" x14ac:dyDescent="0.25">
      <c r="A1634" s="7">
        <v>351450</v>
      </c>
      <c r="B1634" s="7">
        <v>3514502</v>
      </c>
      <c r="C1634" t="s">
        <v>3356</v>
      </c>
      <c r="D1634" t="s">
        <v>3202</v>
      </c>
      <c r="E1634" t="s">
        <v>2182</v>
      </c>
      <c r="F1634" t="s">
        <v>10</v>
      </c>
      <c r="G1634">
        <v>12328</v>
      </c>
      <c r="H1634">
        <f t="shared" si="125"/>
        <v>12328</v>
      </c>
      <c r="I1634">
        <v>0.748</v>
      </c>
      <c r="J1634" s="1">
        <v>68485194.780000001</v>
      </c>
      <c r="K1634" s="10">
        <f t="shared" si="126"/>
        <v>5555.2559036340044</v>
      </c>
      <c r="L1634" s="8">
        <f t="shared" si="127"/>
        <v>5555.2559036340044</v>
      </c>
      <c r="M1634" s="14">
        <v>0.8</v>
      </c>
      <c r="N1634">
        <f>VLOOKUP(B1634,'[1]ICI-DH'!$A:$H,8,FALSE)</f>
        <v>0.3</v>
      </c>
      <c r="O1634">
        <f>VLOOKUP(B1634,[2]Planilha1!$A:$G,6,FALSE)</f>
        <v>14</v>
      </c>
      <c r="P1634">
        <f t="shared" si="128"/>
        <v>1.1356262167423752E-3</v>
      </c>
      <c r="Q1634" s="16">
        <f t="shared" si="129"/>
        <v>1.1356262167423752E-3</v>
      </c>
    </row>
    <row r="1635" spans="1:17" x14ac:dyDescent="0.25">
      <c r="A1635" s="7">
        <v>330160</v>
      </c>
      <c r="B1635" s="7">
        <v>3301603</v>
      </c>
      <c r="C1635" t="s">
        <v>3135</v>
      </c>
      <c r="D1635" t="s">
        <v>3113</v>
      </c>
      <c r="E1635" t="s">
        <v>2182</v>
      </c>
      <c r="F1635" t="s">
        <v>10</v>
      </c>
      <c r="G1635">
        <v>10980</v>
      </c>
      <c r="H1635">
        <f t="shared" si="125"/>
        <v>10980</v>
      </c>
      <c r="I1635">
        <v>0.65900000000000003</v>
      </c>
      <c r="J1635" s="1"/>
      <c r="K1635" s="10">
        <v>5485</v>
      </c>
      <c r="L1635" s="8">
        <f t="shared" si="127"/>
        <v>5485</v>
      </c>
      <c r="M1635" s="14">
        <v>0.12222222222222219</v>
      </c>
      <c r="N1635">
        <f>VLOOKUP(B1635,'[1]ICI-DH'!$A:$H,8,FALSE)</f>
        <v>0.16</v>
      </c>
      <c r="O1635">
        <f>VLOOKUP(B1635,[2]Planilha1!$A:$G,6,FALSE)</f>
        <v>2</v>
      </c>
      <c r="P1635">
        <f t="shared" si="128"/>
        <v>1.8214936247723133E-4</v>
      </c>
      <c r="Q1635" s="16">
        <f t="shared" si="129"/>
        <v>1.8214936247723133E-4</v>
      </c>
    </row>
    <row r="1636" spans="1:17" x14ac:dyDescent="0.25">
      <c r="A1636" s="7">
        <v>250580</v>
      </c>
      <c r="B1636" s="7">
        <v>2505808</v>
      </c>
      <c r="C1636" t="s">
        <v>1319</v>
      </c>
      <c r="D1636" t="s">
        <v>1247</v>
      </c>
      <c r="E1636" t="s">
        <v>466</v>
      </c>
      <c r="F1636" t="s">
        <v>10</v>
      </c>
      <c r="G1636">
        <v>3327</v>
      </c>
      <c r="H1636">
        <f t="shared" si="125"/>
        <v>3327</v>
      </c>
      <c r="I1636">
        <v>0.60299999999999998</v>
      </c>
      <c r="J1636" s="1">
        <v>29255944.059999999</v>
      </c>
      <c r="K1636" s="10">
        <f t="shared" si="126"/>
        <v>8793.4908506161701</v>
      </c>
      <c r="L1636" s="8">
        <f t="shared" si="127"/>
        <v>8793.4908506161701</v>
      </c>
      <c r="M1636" s="14">
        <v>0.53333333333333333</v>
      </c>
      <c r="N1636">
        <f>VLOOKUP(B1636,'[1]ICI-DH'!$A:$H,8,FALSE)</f>
        <v>0.26</v>
      </c>
      <c r="O1636">
        <f>VLOOKUP(B1636,[2]Planilha1!$A:$G,6,FALSE)</f>
        <v>0</v>
      </c>
      <c r="P1636">
        <f t="shared" si="128"/>
        <v>0</v>
      </c>
      <c r="Q1636" s="16">
        <f t="shared" si="129"/>
        <v>0</v>
      </c>
    </row>
    <row r="1637" spans="1:17" x14ac:dyDescent="0.25">
      <c r="A1637" s="7">
        <v>170730</v>
      </c>
      <c r="B1637" s="7">
        <v>1707306</v>
      </c>
      <c r="C1637" t="s">
        <v>373</v>
      </c>
      <c r="D1637" t="s">
        <v>327</v>
      </c>
      <c r="E1637" t="s">
        <v>9</v>
      </c>
      <c r="F1637" t="s">
        <v>10</v>
      </c>
      <c r="G1637">
        <v>4248</v>
      </c>
      <c r="H1637">
        <f t="shared" si="125"/>
        <v>4248</v>
      </c>
      <c r="I1637">
        <v>0.67900000000000005</v>
      </c>
      <c r="J1637" s="1">
        <v>33861716.93</v>
      </c>
      <c r="K1637" s="10">
        <f t="shared" si="126"/>
        <v>7971.2139665725044</v>
      </c>
      <c r="L1637" s="8">
        <f t="shared" si="127"/>
        <v>7971.2139665725044</v>
      </c>
      <c r="M1637" s="14">
        <v>0.35</v>
      </c>
      <c r="N1637">
        <f>VLOOKUP(B1637,'[1]ICI-DH'!$A:$H,8,FALSE)</f>
        <v>0.2</v>
      </c>
      <c r="O1637">
        <f>VLOOKUP(B1637,[2]Planilha1!$A:$G,6,FALSE)</f>
        <v>0</v>
      </c>
      <c r="P1637">
        <f t="shared" si="128"/>
        <v>0</v>
      </c>
      <c r="Q1637" s="16">
        <f t="shared" si="129"/>
        <v>0</v>
      </c>
    </row>
    <row r="1638" spans="1:17" x14ac:dyDescent="0.25">
      <c r="A1638" s="7">
        <v>351460</v>
      </c>
      <c r="B1638" s="7">
        <v>3514601</v>
      </c>
      <c r="C1638" t="s">
        <v>3357</v>
      </c>
      <c r="D1638" t="s">
        <v>3202</v>
      </c>
      <c r="E1638" t="s">
        <v>2182</v>
      </c>
      <c r="F1638" t="s">
        <v>10</v>
      </c>
      <c r="G1638">
        <v>9471</v>
      </c>
      <c r="H1638">
        <f t="shared" si="125"/>
        <v>9471</v>
      </c>
      <c r="I1638">
        <v>0.74399999999999999</v>
      </c>
      <c r="J1638" s="1">
        <v>59959175.270000003</v>
      </c>
      <c r="K1638" s="10">
        <f t="shared" si="126"/>
        <v>6330.8177879843734</v>
      </c>
      <c r="L1638" s="8">
        <f t="shared" si="127"/>
        <v>6330.8177879843734</v>
      </c>
      <c r="M1638" s="14">
        <v>0.6</v>
      </c>
      <c r="N1638">
        <f>VLOOKUP(B1638,'[1]ICI-DH'!$A:$H,8,FALSE)</f>
        <v>0.2</v>
      </c>
      <c r="O1638">
        <f>VLOOKUP(B1638,[2]Planilha1!$A:$G,6,FALSE)</f>
        <v>5</v>
      </c>
      <c r="P1638">
        <f t="shared" si="128"/>
        <v>5.2792735719564988E-4</v>
      </c>
      <c r="Q1638" s="16">
        <f t="shared" si="129"/>
        <v>5.2792735719564988E-4</v>
      </c>
    </row>
    <row r="1639" spans="1:17" x14ac:dyDescent="0.25">
      <c r="A1639" s="7">
        <v>210390</v>
      </c>
      <c r="B1639" s="7">
        <v>2103901</v>
      </c>
      <c r="C1639" t="s">
        <v>531</v>
      </c>
      <c r="D1639" t="s">
        <v>465</v>
      </c>
      <c r="E1639" t="s">
        <v>466</v>
      </c>
      <c r="F1639" t="s">
        <v>10</v>
      </c>
      <c r="G1639">
        <v>10223</v>
      </c>
      <c r="H1639">
        <f t="shared" si="125"/>
        <v>10223</v>
      </c>
      <c r="I1639">
        <v>0.53300000000000003</v>
      </c>
      <c r="J1639" s="1">
        <v>64583844.359999999</v>
      </c>
      <c r="K1639" s="10">
        <f t="shared" si="126"/>
        <v>6317.5040946884474</v>
      </c>
      <c r="L1639" s="8">
        <f t="shared" si="127"/>
        <v>6317.5040946884474</v>
      </c>
      <c r="M1639" s="14">
        <v>0.42777777777777787</v>
      </c>
      <c r="N1639">
        <f>VLOOKUP(B1639,'[1]ICI-DH'!$A:$H,8,FALSE)</f>
        <v>0.2</v>
      </c>
      <c r="O1639">
        <f>VLOOKUP(B1639,[2]Planilha1!$A:$G,6,FALSE)</f>
        <v>0</v>
      </c>
      <c r="P1639">
        <f t="shared" si="128"/>
        <v>0</v>
      </c>
      <c r="Q1639" s="16">
        <f t="shared" si="129"/>
        <v>0</v>
      </c>
    </row>
    <row r="1640" spans="1:17" x14ac:dyDescent="0.25">
      <c r="A1640" s="7">
        <v>330170</v>
      </c>
      <c r="B1640" s="7">
        <v>3301702</v>
      </c>
      <c r="C1640" t="s">
        <v>3136</v>
      </c>
      <c r="D1640" t="s">
        <v>3113</v>
      </c>
      <c r="E1640" t="s">
        <v>2182</v>
      </c>
      <c r="F1640" t="s">
        <v>10</v>
      </c>
      <c r="G1640">
        <v>808161</v>
      </c>
      <c r="H1640">
        <f t="shared" si="125"/>
        <v>200000</v>
      </c>
      <c r="I1640">
        <v>0.71099999999999997</v>
      </c>
      <c r="J1640" s="1">
        <v>4414961270.0699997</v>
      </c>
      <c r="K1640" s="10">
        <f t="shared" si="126"/>
        <v>5462.9724399841116</v>
      </c>
      <c r="L1640" s="8">
        <f t="shared" si="127"/>
        <v>5462.9724399841116</v>
      </c>
      <c r="M1640" s="14">
        <v>0.51666666666666683</v>
      </c>
      <c r="N1640">
        <f>VLOOKUP(B1640,'[1]ICI-DH'!$A:$H,8,FALSE)</f>
        <v>0.2</v>
      </c>
      <c r="O1640">
        <f>VLOOKUP(B1640,[2]Planilha1!$A:$G,6,FALSE)</f>
        <v>881</v>
      </c>
      <c r="P1640">
        <f t="shared" si="128"/>
        <v>1.090129318291776E-3</v>
      </c>
      <c r="Q1640" s="16">
        <f t="shared" si="129"/>
        <v>1.090129318291776E-3</v>
      </c>
    </row>
    <row r="1641" spans="1:17" x14ac:dyDescent="0.25">
      <c r="A1641" s="7">
        <v>312352</v>
      </c>
      <c r="B1641" s="7">
        <v>3123528</v>
      </c>
      <c r="C1641" t="s">
        <v>2444</v>
      </c>
      <c r="D1641" t="s">
        <v>2181</v>
      </c>
      <c r="E1641" t="s">
        <v>2182</v>
      </c>
      <c r="F1641" t="s">
        <v>10</v>
      </c>
      <c r="G1641">
        <v>7817</v>
      </c>
      <c r="H1641">
        <f t="shared" si="125"/>
        <v>7817</v>
      </c>
      <c r="I1641">
        <v>0.64500000000000002</v>
      </c>
      <c r="J1641" s="1">
        <v>37184169.990000002</v>
      </c>
      <c r="K1641" s="10">
        <f t="shared" si="126"/>
        <v>4756.833822438276</v>
      </c>
      <c r="L1641" s="8">
        <f t="shared" si="127"/>
        <v>4756.833822438276</v>
      </c>
      <c r="M1641" s="14">
        <v>0.2</v>
      </c>
      <c r="N1641">
        <f>VLOOKUP(B1641,'[1]ICI-DH'!$A:$H,8,FALSE)</f>
        <v>0.1</v>
      </c>
      <c r="O1641">
        <f>VLOOKUP(B1641,[2]Planilha1!$A:$G,6,FALSE)</f>
        <v>0</v>
      </c>
      <c r="P1641">
        <f t="shared" si="128"/>
        <v>0</v>
      </c>
      <c r="Q1641" s="16">
        <f t="shared" si="129"/>
        <v>0</v>
      </c>
    </row>
    <row r="1642" spans="1:17" x14ac:dyDescent="0.25">
      <c r="A1642" s="7">
        <v>351470</v>
      </c>
      <c r="B1642" s="7">
        <v>3514700</v>
      </c>
      <c r="C1642" t="s">
        <v>3358</v>
      </c>
      <c r="D1642" t="s">
        <v>3202</v>
      </c>
      <c r="E1642" t="s">
        <v>2182</v>
      </c>
      <c r="F1642" t="s">
        <v>10</v>
      </c>
      <c r="G1642">
        <v>6205</v>
      </c>
      <c r="H1642">
        <f t="shared" si="125"/>
        <v>6205</v>
      </c>
      <c r="I1642">
        <v>0.745</v>
      </c>
      <c r="J1642" s="1">
        <v>51098567.200000003</v>
      </c>
      <c r="K1642" s="10">
        <f t="shared" si="126"/>
        <v>8235.063207091056</v>
      </c>
      <c r="L1642" s="8">
        <f t="shared" si="127"/>
        <v>8235.063207091056</v>
      </c>
      <c r="M1642" s="14">
        <v>0.56666666666666665</v>
      </c>
      <c r="N1642">
        <f>VLOOKUP(B1642,'[1]ICI-DH'!$A:$H,8,FALSE)</f>
        <v>0.1</v>
      </c>
      <c r="O1642">
        <f>VLOOKUP(B1642,[2]Planilha1!$A:$G,6,FALSE)</f>
        <v>2</v>
      </c>
      <c r="P1642">
        <f t="shared" si="128"/>
        <v>3.2232070910556004E-4</v>
      </c>
      <c r="Q1642" s="16">
        <f t="shared" si="129"/>
        <v>3.2232070910556004E-4</v>
      </c>
    </row>
    <row r="1643" spans="1:17" x14ac:dyDescent="0.25">
      <c r="A1643" s="7">
        <v>320210</v>
      </c>
      <c r="B1643" s="7">
        <v>3202108</v>
      </c>
      <c r="C1643" t="s">
        <v>3060</v>
      </c>
      <c r="D1643" t="s">
        <v>3036</v>
      </c>
      <c r="E1643" t="s">
        <v>2182</v>
      </c>
      <c r="F1643" t="s">
        <v>10</v>
      </c>
      <c r="G1643">
        <v>21992</v>
      </c>
      <c r="H1643">
        <f t="shared" si="125"/>
        <v>21992</v>
      </c>
      <c r="I1643">
        <v>0.66200000000000003</v>
      </c>
      <c r="J1643" s="1">
        <v>121950262.52</v>
      </c>
      <c r="K1643" s="10">
        <f t="shared" si="126"/>
        <v>5545.2101909785379</v>
      </c>
      <c r="L1643" s="8">
        <f t="shared" si="127"/>
        <v>5545.2101909785379</v>
      </c>
      <c r="M1643" s="14">
        <v>0.2166666666666667</v>
      </c>
      <c r="N1643">
        <f>VLOOKUP(B1643,'[1]ICI-DH'!$A:$H,8,FALSE)</f>
        <v>0.1</v>
      </c>
      <c r="O1643">
        <f>VLOOKUP(B1643,[2]Planilha1!$A:$G,6,FALSE)</f>
        <v>3</v>
      </c>
      <c r="P1643">
        <f t="shared" si="128"/>
        <v>1.3641324117861039E-4</v>
      </c>
      <c r="Q1643" s="16">
        <f t="shared" si="129"/>
        <v>1.3641324117861039E-4</v>
      </c>
    </row>
    <row r="1644" spans="1:17" x14ac:dyDescent="0.25">
      <c r="A1644" s="7">
        <v>520735</v>
      </c>
      <c r="B1644" s="7">
        <v>5207352</v>
      </c>
      <c r="C1644" t="s">
        <v>5214</v>
      </c>
      <c r="D1644" t="s">
        <v>5136</v>
      </c>
      <c r="E1644" t="s">
        <v>4932</v>
      </c>
      <c r="F1644" t="s">
        <v>10</v>
      </c>
      <c r="G1644">
        <v>4001</v>
      </c>
      <c r="H1644">
        <f t="shared" si="125"/>
        <v>4001</v>
      </c>
      <c r="I1644">
        <v>0.70199999999999996</v>
      </c>
      <c r="J1644" s="1">
        <v>49053136.789999999</v>
      </c>
      <c r="K1644" s="10">
        <f t="shared" si="126"/>
        <v>12260.219142714321</v>
      </c>
      <c r="L1644" s="8">
        <f t="shared" si="127"/>
        <v>12260.219142714321</v>
      </c>
      <c r="M1644" s="14">
        <v>0.4</v>
      </c>
      <c r="N1644">
        <f>VLOOKUP(B1644,'[1]ICI-DH'!$A:$H,8,FALSE)</f>
        <v>0.1</v>
      </c>
      <c r="O1644">
        <f>VLOOKUP(B1644,[2]Planilha1!$A:$G,6,FALSE)</f>
        <v>0</v>
      </c>
      <c r="P1644">
        <f t="shared" si="128"/>
        <v>0</v>
      </c>
      <c r="Q1644" s="16">
        <f t="shared" si="129"/>
        <v>0</v>
      </c>
    </row>
    <row r="1645" spans="1:17" x14ac:dyDescent="0.25">
      <c r="A1645" s="7">
        <v>520740</v>
      </c>
      <c r="B1645" s="7">
        <v>5207402</v>
      </c>
      <c r="C1645" t="s">
        <v>5215</v>
      </c>
      <c r="D1645" t="s">
        <v>5136</v>
      </c>
      <c r="E1645" t="s">
        <v>4932</v>
      </c>
      <c r="F1645" t="s">
        <v>10</v>
      </c>
      <c r="G1645">
        <v>11747</v>
      </c>
      <c r="H1645">
        <f t="shared" si="125"/>
        <v>11747</v>
      </c>
      <c r="I1645">
        <v>0.73899999999999999</v>
      </c>
      <c r="J1645" s="1">
        <v>92585770.040000007</v>
      </c>
      <c r="K1645" s="10">
        <f t="shared" si="126"/>
        <v>7881.6523401719596</v>
      </c>
      <c r="L1645" s="8">
        <f t="shared" si="127"/>
        <v>7881.6523401719596</v>
      </c>
      <c r="M1645" s="14">
        <v>0.18888888888888894</v>
      </c>
      <c r="N1645">
        <f>VLOOKUP(B1645,'[1]ICI-DH'!$A:$H,8,FALSE)</f>
        <v>0.1</v>
      </c>
      <c r="O1645">
        <f>VLOOKUP(B1645,[2]Planilha1!$A:$G,6,FALSE)</f>
        <v>2</v>
      </c>
      <c r="P1645">
        <f t="shared" si="128"/>
        <v>1.7025623563463011E-4</v>
      </c>
      <c r="Q1645" s="16">
        <f t="shared" si="129"/>
        <v>1.7025623563463011E-4</v>
      </c>
    </row>
    <row r="1646" spans="1:17" x14ac:dyDescent="0.25">
      <c r="A1646" s="7">
        <v>130140</v>
      </c>
      <c r="B1646" s="7">
        <v>1301407</v>
      </c>
      <c r="C1646" t="s">
        <v>108</v>
      </c>
      <c r="D1646" t="s">
        <v>87</v>
      </c>
      <c r="E1646" t="s">
        <v>9</v>
      </c>
      <c r="F1646" t="s">
        <v>10</v>
      </c>
      <c r="G1646">
        <v>33170</v>
      </c>
      <c r="H1646">
        <f t="shared" si="125"/>
        <v>33170</v>
      </c>
      <c r="I1646">
        <v>0.56299999999999994</v>
      </c>
      <c r="J1646" s="1">
        <v>159796839.91999999</v>
      </c>
      <c r="K1646" s="10">
        <f t="shared" si="126"/>
        <v>4817.511001507386</v>
      </c>
      <c r="L1646" s="8">
        <f t="shared" si="127"/>
        <v>4817.511001507386</v>
      </c>
      <c r="M1646" s="14">
        <v>0.30000000000000004</v>
      </c>
      <c r="N1646">
        <f>VLOOKUP(B1646,'[1]ICI-DH'!$A:$H,8,FALSE)</f>
        <v>0.36</v>
      </c>
      <c r="O1646">
        <f>VLOOKUP(B1646,[2]Planilha1!$A:$G,6,FALSE)</f>
        <v>0</v>
      </c>
      <c r="P1646">
        <f t="shared" si="128"/>
        <v>0</v>
      </c>
      <c r="Q1646" s="16">
        <f t="shared" si="129"/>
        <v>0</v>
      </c>
    </row>
    <row r="1647" spans="1:17" x14ac:dyDescent="0.25">
      <c r="A1647" s="7">
        <v>351480</v>
      </c>
      <c r="B1647" s="7">
        <v>3514809</v>
      </c>
      <c r="C1647" t="s">
        <v>3359</v>
      </c>
      <c r="D1647" t="s">
        <v>3202</v>
      </c>
      <c r="E1647" t="s">
        <v>2182</v>
      </c>
      <c r="F1647" t="s">
        <v>10</v>
      </c>
      <c r="G1647">
        <v>13069</v>
      </c>
      <c r="H1647">
        <f t="shared" si="125"/>
        <v>13069</v>
      </c>
      <c r="I1647">
        <v>0.69099999999999995</v>
      </c>
      <c r="J1647" s="1">
        <v>82727097.799999997</v>
      </c>
      <c r="K1647" s="10">
        <f t="shared" si="126"/>
        <v>6330.0250822557191</v>
      </c>
      <c r="L1647" s="8">
        <f t="shared" si="127"/>
        <v>6330.0250822557191</v>
      </c>
      <c r="M1647" s="14">
        <v>0.32222222222222224</v>
      </c>
      <c r="N1647">
        <f>VLOOKUP(B1647,'[1]ICI-DH'!$A:$H,8,FALSE)</f>
        <v>0.24</v>
      </c>
      <c r="O1647">
        <f>VLOOKUP(B1647,[2]Planilha1!$A:$G,6,FALSE)</f>
        <v>3</v>
      </c>
      <c r="P1647">
        <f t="shared" si="128"/>
        <v>2.2955084551228098E-4</v>
      </c>
      <c r="Q1647" s="16">
        <f t="shared" si="129"/>
        <v>2.2955084551228098E-4</v>
      </c>
    </row>
    <row r="1648" spans="1:17" x14ac:dyDescent="0.25">
      <c r="A1648" s="7">
        <v>500375</v>
      </c>
      <c r="B1648" s="7">
        <v>5003751</v>
      </c>
      <c r="C1648" t="s">
        <v>3359</v>
      </c>
      <c r="D1648" t="s">
        <v>4931</v>
      </c>
      <c r="E1648" t="s">
        <v>4932</v>
      </c>
      <c r="F1648" t="s">
        <v>10</v>
      </c>
      <c r="G1648">
        <v>11386</v>
      </c>
      <c r="H1648">
        <f t="shared" si="125"/>
        <v>11386</v>
      </c>
      <c r="I1648">
        <v>0.68400000000000005</v>
      </c>
      <c r="J1648" s="1">
        <v>87412194.680000007</v>
      </c>
      <c r="K1648" s="10">
        <f t="shared" si="126"/>
        <v>7677.1644721587918</v>
      </c>
      <c r="L1648" s="8">
        <f t="shared" si="127"/>
        <v>7677.1644721587918</v>
      </c>
      <c r="M1648" s="14">
        <v>0.20555555555555555</v>
      </c>
      <c r="N1648">
        <f>VLOOKUP(B1648,'[1]ICI-DH'!$A:$H,8,FALSE)</f>
        <v>0.1</v>
      </c>
      <c r="O1648">
        <f>VLOOKUP(B1648,[2]Planilha1!$A:$G,6,FALSE)</f>
        <v>1</v>
      </c>
      <c r="P1648">
        <f t="shared" si="128"/>
        <v>8.7827156156683651E-5</v>
      </c>
      <c r="Q1648" s="16">
        <f t="shared" si="129"/>
        <v>8.7827156156683651E-5</v>
      </c>
    </row>
    <row r="1649" spans="1:17" x14ac:dyDescent="0.25">
      <c r="A1649" s="7">
        <v>430676</v>
      </c>
      <c r="B1649" s="7">
        <v>4306767</v>
      </c>
      <c r="C1649" t="s">
        <v>4589</v>
      </c>
      <c r="D1649" t="s">
        <v>4459</v>
      </c>
      <c r="E1649" t="s">
        <v>3828</v>
      </c>
      <c r="F1649" t="s">
        <v>10</v>
      </c>
      <c r="G1649">
        <v>39559</v>
      </c>
      <c r="H1649">
        <f t="shared" si="125"/>
        <v>39559</v>
      </c>
      <c r="I1649">
        <v>0.71699999999999997</v>
      </c>
      <c r="J1649" s="1">
        <v>277460880.88</v>
      </c>
      <c r="K1649" s="10">
        <f t="shared" si="126"/>
        <v>7013.8497151090778</v>
      </c>
      <c r="L1649" s="8">
        <f t="shared" si="127"/>
        <v>7013.8497151090778</v>
      </c>
      <c r="M1649" s="14">
        <v>0</v>
      </c>
      <c r="N1649">
        <f>VLOOKUP(B1649,'[1]ICI-DH'!$A:$H,8,FALSE)</f>
        <v>0.2</v>
      </c>
      <c r="O1649">
        <f>VLOOKUP(B1649,[2]Planilha1!$A:$G,6,FALSE)</f>
        <v>18</v>
      </c>
      <c r="P1649">
        <f t="shared" si="128"/>
        <v>4.550165575469552E-4</v>
      </c>
      <c r="Q1649" s="16">
        <f t="shared" si="129"/>
        <v>4.550165575469552E-4</v>
      </c>
    </row>
    <row r="1650" spans="1:17" x14ac:dyDescent="0.25">
      <c r="A1650" s="7">
        <v>150295</v>
      </c>
      <c r="B1650" s="7">
        <v>1502954</v>
      </c>
      <c r="C1650" t="s">
        <v>212</v>
      </c>
      <c r="D1650" t="s">
        <v>166</v>
      </c>
      <c r="E1650" t="s">
        <v>9</v>
      </c>
      <c r="F1650" t="s">
        <v>10</v>
      </c>
      <c r="G1650">
        <v>28192</v>
      </c>
      <c r="H1650">
        <f t="shared" si="125"/>
        <v>28192</v>
      </c>
      <c r="I1650">
        <v>0.56000000000000005</v>
      </c>
      <c r="J1650" s="1">
        <v>136221077.05000001</v>
      </c>
      <c r="K1650" s="10">
        <f t="shared" si="126"/>
        <v>4831.9054004682184</v>
      </c>
      <c r="L1650" s="8">
        <f t="shared" si="127"/>
        <v>4831.9054004682184</v>
      </c>
      <c r="M1650" s="14">
        <v>0.67777777777777781</v>
      </c>
      <c r="N1650">
        <f>VLOOKUP(B1650,'[1]ICI-DH'!$A:$H,8,FALSE)</f>
        <v>0.16</v>
      </c>
      <c r="O1650">
        <f>VLOOKUP(B1650,[2]Planilha1!$A:$G,6,FALSE)</f>
        <v>0</v>
      </c>
      <c r="P1650">
        <f t="shared" si="128"/>
        <v>0</v>
      </c>
      <c r="Q1650" s="16">
        <f t="shared" si="129"/>
        <v>0</v>
      </c>
    </row>
    <row r="1651" spans="1:17" x14ac:dyDescent="0.25">
      <c r="A1651" s="7">
        <v>220350</v>
      </c>
      <c r="B1651" s="7">
        <v>2203503</v>
      </c>
      <c r="C1651" t="s">
        <v>758</v>
      </c>
      <c r="D1651" t="s">
        <v>682</v>
      </c>
      <c r="E1651" t="s">
        <v>466</v>
      </c>
      <c r="F1651" t="s">
        <v>10</v>
      </c>
      <c r="G1651">
        <v>13607</v>
      </c>
      <c r="H1651">
        <f t="shared" si="125"/>
        <v>13607</v>
      </c>
      <c r="I1651">
        <v>0.57999999999999996</v>
      </c>
      <c r="J1651" s="1">
        <v>50005575.25</v>
      </c>
      <c r="K1651" s="10">
        <f t="shared" si="126"/>
        <v>3674.9889946351141</v>
      </c>
      <c r="L1651" s="8">
        <f t="shared" si="127"/>
        <v>3674.9889946351141</v>
      </c>
      <c r="M1651" s="14">
        <v>0.44444444444444448</v>
      </c>
      <c r="N1651">
        <f>VLOOKUP(B1651,'[1]ICI-DH'!$A:$H,8,FALSE)</f>
        <v>0.1</v>
      </c>
      <c r="O1651">
        <f>VLOOKUP(B1651,[2]Planilha1!$A:$G,6,FALSE)</f>
        <v>0</v>
      </c>
      <c r="P1651">
        <f t="shared" si="128"/>
        <v>0</v>
      </c>
      <c r="Q1651" s="16">
        <f t="shared" si="129"/>
        <v>0</v>
      </c>
    </row>
    <row r="1652" spans="1:17" x14ac:dyDescent="0.25">
      <c r="A1652" s="7">
        <v>351490</v>
      </c>
      <c r="B1652" s="7">
        <v>3514908</v>
      </c>
      <c r="C1652" t="s">
        <v>3360</v>
      </c>
      <c r="D1652" t="s">
        <v>3202</v>
      </c>
      <c r="E1652" t="s">
        <v>2182</v>
      </c>
      <c r="F1652" t="s">
        <v>10</v>
      </c>
      <c r="G1652">
        <v>17699</v>
      </c>
      <c r="H1652">
        <f t="shared" si="125"/>
        <v>17699</v>
      </c>
      <c r="I1652">
        <v>0.69499999999999995</v>
      </c>
      <c r="J1652" s="1">
        <v>116399082.2</v>
      </c>
      <c r="K1652" s="10">
        <f t="shared" si="126"/>
        <v>6576.590892140799</v>
      </c>
      <c r="L1652" s="8">
        <f t="shared" si="127"/>
        <v>6576.590892140799</v>
      </c>
      <c r="M1652" s="14">
        <v>0.71111111111111114</v>
      </c>
      <c r="N1652">
        <f>VLOOKUP(B1652,'[1]ICI-DH'!$A:$H,8,FALSE)</f>
        <v>0.2</v>
      </c>
      <c r="O1652">
        <f>VLOOKUP(B1652,[2]Planilha1!$A:$G,6,FALSE)</f>
        <v>4</v>
      </c>
      <c r="P1652">
        <f t="shared" si="128"/>
        <v>2.2600146900954857E-4</v>
      </c>
      <c r="Q1652" s="16">
        <f t="shared" si="129"/>
        <v>2.2600146900954857E-4</v>
      </c>
    </row>
    <row r="1653" spans="1:17" x14ac:dyDescent="0.25">
      <c r="A1653" s="7">
        <v>220360</v>
      </c>
      <c r="B1653" s="7">
        <v>2203602</v>
      </c>
      <c r="C1653" t="s">
        <v>759</v>
      </c>
      <c r="D1653" t="s">
        <v>682</v>
      </c>
      <c r="E1653" t="s">
        <v>466</v>
      </c>
      <c r="F1653" t="s">
        <v>10</v>
      </c>
      <c r="G1653">
        <v>4377</v>
      </c>
      <c r="H1653">
        <f t="shared" si="125"/>
        <v>4377</v>
      </c>
      <c r="I1653">
        <v>0.59499999999999997</v>
      </c>
      <c r="J1653" s="1">
        <v>29048074.75</v>
      </c>
      <c r="K1653" s="10">
        <f t="shared" si="126"/>
        <v>6636.5261023532103</v>
      </c>
      <c r="L1653" s="8">
        <f t="shared" si="127"/>
        <v>6636.5261023532103</v>
      </c>
      <c r="M1653" s="14">
        <v>0</v>
      </c>
      <c r="N1653">
        <f>VLOOKUP(B1653,'[1]ICI-DH'!$A:$H,8,FALSE)</f>
        <v>0.26</v>
      </c>
      <c r="O1653">
        <f>VLOOKUP(B1653,[2]Planilha1!$A:$G,6,FALSE)</f>
        <v>0</v>
      </c>
      <c r="P1653">
        <f t="shared" si="128"/>
        <v>0</v>
      </c>
      <c r="Q1653" s="16">
        <f t="shared" si="129"/>
        <v>0</v>
      </c>
    </row>
    <row r="1654" spans="1:17" x14ac:dyDescent="0.25">
      <c r="A1654" s="7">
        <v>351492</v>
      </c>
      <c r="B1654" s="7">
        <v>3514924</v>
      </c>
      <c r="C1654" t="s">
        <v>3361</v>
      </c>
      <c r="D1654" t="s">
        <v>3202</v>
      </c>
      <c r="E1654" t="s">
        <v>2182</v>
      </c>
      <c r="F1654" t="s">
        <v>10</v>
      </c>
      <c r="G1654">
        <v>3138</v>
      </c>
      <c r="H1654">
        <f t="shared" si="125"/>
        <v>3138</v>
      </c>
      <c r="I1654">
        <v>0.747</v>
      </c>
      <c r="J1654" s="1">
        <v>31175489.879999999</v>
      </c>
      <c r="K1654" s="10">
        <f t="shared" si="126"/>
        <v>9934.8278776290626</v>
      </c>
      <c r="L1654" s="8">
        <f t="shared" si="127"/>
        <v>9934.8278776290626</v>
      </c>
      <c r="M1654" s="14">
        <v>0.19444444444444445</v>
      </c>
      <c r="N1654">
        <f>VLOOKUP(B1654,'[1]ICI-DH'!$A:$H,8,FALSE)</f>
        <v>0.1</v>
      </c>
      <c r="O1654">
        <f>VLOOKUP(B1654,[2]Planilha1!$A:$G,6,FALSE)</f>
        <v>0</v>
      </c>
      <c r="P1654">
        <f t="shared" si="128"/>
        <v>0</v>
      </c>
      <c r="Q1654" s="16">
        <f t="shared" si="129"/>
        <v>0</v>
      </c>
    </row>
    <row r="1655" spans="1:17" x14ac:dyDescent="0.25">
      <c r="A1655" s="7">
        <v>291030</v>
      </c>
      <c r="B1655" s="7">
        <v>2910305</v>
      </c>
      <c r="C1655" t="s">
        <v>1904</v>
      </c>
      <c r="D1655" t="s">
        <v>1784</v>
      </c>
      <c r="E1655" t="s">
        <v>466</v>
      </c>
      <c r="F1655" t="s">
        <v>10</v>
      </c>
      <c r="G1655">
        <v>7808</v>
      </c>
      <c r="H1655">
        <f t="shared" si="125"/>
        <v>7808</v>
      </c>
      <c r="I1655">
        <v>0.623</v>
      </c>
      <c r="J1655" s="1">
        <v>42418195.560000002</v>
      </c>
      <c r="K1655" s="10">
        <f t="shared" si="126"/>
        <v>5432.6582428278689</v>
      </c>
      <c r="L1655" s="8">
        <f t="shared" si="127"/>
        <v>5432.6582428278689</v>
      </c>
      <c r="M1655" s="14">
        <v>0.41111111111111109</v>
      </c>
      <c r="N1655">
        <f>VLOOKUP(B1655,'[1]ICI-DH'!$A:$H,8,FALSE)</f>
        <v>0.26</v>
      </c>
      <c r="O1655">
        <f>VLOOKUP(B1655,[2]Planilha1!$A:$G,6,FALSE)</f>
        <v>0</v>
      </c>
      <c r="P1655">
        <f t="shared" si="128"/>
        <v>0</v>
      </c>
      <c r="Q1655" s="16">
        <f t="shared" si="129"/>
        <v>0</v>
      </c>
    </row>
    <row r="1656" spans="1:17" x14ac:dyDescent="0.25">
      <c r="A1656" s="7">
        <v>312360</v>
      </c>
      <c r="B1656" s="7">
        <v>3123601</v>
      </c>
      <c r="C1656" t="s">
        <v>2445</v>
      </c>
      <c r="D1656" t="s">
        <v>2181</v>
      </c>
      <c r="E1656" t="s">
        <v>2182</v>
      </c>
      <c r="F1656" t="s">
        <v>10</v>
      </c>
      <c r="G1656">
        <v>26336</v>
      </c>
      <c r="H1656">
        <f t="shared" si="125"/>
        <v>26336</v>
      </c>
      <c r="I1656">
        <v>0.68500000000000005</v>
      </c>
      <c r="J1656" s="1">
        <v>113688890.52</v>
      </c>
      <c r="K1656" s="10">
        <f t="shared" si="126"/>
        <v>4316.8624893681654</v>
      </c>
      <c r="L1656" s="8">
        <f t="shared" si="127"/>
        <v>4316.8624893681654</v>
      </c>
      <c r="M1656" s="14">
        <v>0.3</v>
      </c>
      <c r="N1656">
        <f>VLOOKUP(B1656,'[1]ICI-DH'!$A:$H,8,FALSE)</f>
        <v>0.2</v>
      </c>
      <c r="O1656">
        <f>VLOOKUP(B1656,[2]Planilha1!$A:$G,6,FALSE)</f>
        <v>15</v>
      </c>
      <c r="P1656">
        <f t="shared" si="128"/>
        <v>5.6956257594167675E-4</v>
      </c>
      <c r="Q1656" s="16">
        <f t="shared" si="129"/>
        <v>5.6956257594167675E-4</v>
      </c>
    </row>
    <row r="1657" spans="1:17" x14ac:dyDescent="0.25">
      <c r="A1657" s="7">
        <v>250590</v>
      </c>
      <c r="B1657" s="7">
        <v>2505907</v>
      </c>
      <c r="C1657" t="s">
        <v>1320</v>
      </c>
      <c r="D1657" t="s">
        <v>1247</v>
      </c>
      <c r="E1657" t="s">
        <v>466</v>
      </c>
      <c r="F1657" t="s">
        <v>10</v>
      </c>
      <c r="G1657">
        <v>3011</v>
      </c>
      <c r="H1657">
        <f t="shared" si="125"/>
        <v>3011</v>
      </c>
      <c r="I1657">
        <v>0.59499999999999997</v>
      </c>
      <c r="J1657" s="1">
        <v>25774148.149999999</v>
      </c>
      <c r="K1657" s="10">
        <f t="shared" si="126"/>
        <v>8559.996064430421</v>
      </c>
      <c r="L1657" s="8">
        <f t="shared" si="127"/>
        <v>8559.996064430421</v>
      </c>
      <c r="M1657" s="14">
        <v>0.16666666666666666</v>
      </c>
      <c r="N1657">
        <f>VLOOKUP(B1657,'[1]ICI-DH'!$A:$H,8,FALSE)</f>
        <v>0.16</v>
      </c>
      <c r="O1657">
        <f>VLOOKUP(B1657,[2]Planilha1!$A:$G,6,FALSE)</f>
        <v>0</v>
      </c>
      <c r="P1657">
        <f t="shared" si="128"/>
        <v>0</v>
      </c>
      <c r="Q1657" s="16">
        <f t="shared" si="129"/>
        <v>0</v>
      </c>
    </row>
    <row r="1658" spans="1:17" x14ac:dyDescent="0.25">
      <c r="A1658" s="7">
        <v>351495</v>
      </c>
      <c r="B1658" s="7">
        <v>3514957</v>
      </c>
      <c r="C1658" t="s">
        <v>3362</v>
      </c>
      <c r="D1658" t="s">
        <v>3202</v>
      </c>
      <c r="E1658" t="s">
        <v>2182</v>
      </c>
      <c r="F1658" t="s">
        <v>10</v>
      </c>
      <c r="G1658">
        <v>2323</v>
      </c>
      <c r="H1658">
        <f t="shared" si="125"/>
        <v>2323</v>
      </c>
      <c r="I1658">
        <v>0.73</v>
      </c>
      <c r="J1658" s="1">
        <v>29278215.52</v>
      </c>
      <c r="K1658" s="10">
        <f t="shared" si="126"/>
        <v>12603.622694791218</v>
      </c>
      <c r="L1658" s="8">
        <f t="shared" si="127"/>
        <v>12603.622694791218</v>
      </c>
      <c r="M1658" s="14">
        <v>0.35555555555555551</v>
      </c>
      <c r="N1658">
        <f>VLOOKUP(B1658,'[1]ICI-DH'!$A:$H,8,FALSE)</f>
        <v>0.1</v>
      </c>
      <c r="O1658">
        <f>VLOOKUP(B1658,[2]Planilha1!$A:$G,6,FALSE)</f>
        <v>0</v>
      </c>
      <c r="P1658">
        <f t="shared" si="128"/>
        <v>0</v>
      </c>
      <c r="Q1658" s="16">
        <f t="shared" si="129"/>
        <v>0</v>
      </c>
    </row>
    <row r="1659" spans="1:17" x14ac:dyDescent="0.25">
      <c r="A1659" s="7">
        <v>351500</v>
      </c>
      <c r="B1659" s="7">
        <v>3515004</v>
      </c>
      <c r="C1659" t="s">
        <v>3363</v>
      </c>
      <c r="D1659" t="s">
        <v>3202</v>
      </c>
      <c r="E1659" t="s">
        <v>2182</v>
      </c>
      <c r="F1659" t="s">
        <v>10</v>
      </c>
      <c r="G1659">
        <v>250691</v>
      </c>
      <c r="H1659">
        <f t="shared" si="125"/>
        <v>200000</v>
      </c>
      <c r="I1659">
        <v>0.73499999999999999</v>
      </c>
      <c r="J1659" s="1">
        <v>1191749243.95</v>
      </c>
      <c r="K1659" s="10">
        <f t="shared" si="126"/>
        <v>4753.8573141835968</v>
      </c>
      <c r="L1659" s="8">
        <f t="shared" si="127"/>
        <v>4753.8573141835968</v>
      </c>
      <c r="M1659" s="14">
        <v>0.91666666666666674</v>
      </c>
      <c r="N1659">
        <f>VLOOKUP(B1659,'[1]ICI-DH'!$A:$H,8,FALSE)</f>
        <v>0.2</v>
      </c>
      <c r="O1659">
        <f>VLOOKUP(B1659,[2]Planilha1!$A:$G,6,FALSE)</f>
        <v>186</v>
      </c>
      <c r="P1659">
        <f t="shared" si="128"/>
        <v>7.4194925226673473E-4</v>
      </c>
      <c r="Q1659" s="16">
        <f t="shared" si="129"/>
        <v>7.4194925226673473E-4</v>
      </c>
    </row>
    <row r="1660" spans="1:17" x14ac:dyDescent="0.25">
      <c r="A1660" s="7">
        <v>351510</v>
      </c>
      <c r="B1660" s="7">
        <v>3515103</v>
      </c>
      <c r="C1660" t="s">
        <v>3364</v>
      </c>
      <c r="D1660" t="s">
        <v>3202</v>
      </c>
      <c r="E1660" t="s">
        <v>2182</v>
      </c>
      <c r="F1660" t="s">
        <v>10</v>
      </c>
      <c r="G1660">
        <v>66970</v>
      </c>
      <c r="H1660">
        <f t="shared" si="125"/>
        <v>66970</v>
      </c>
      <c r="I1660">
        <v>0.749</v>
      </c>
      <c r="J1660" s="1">
        <v>253686442.88</v>
      </c>
      <c r="K1660" s="10">
        <f t="shared" si="126"/>
        <v>3788.0609658055846</v>
      </c>
      <c r="L1660" s="8">
        <f t="shared" si="127"/>
        <v>3788.0609658055846</v>
      </c>
      <c r="M1660" s="14">
        <v>0.85</v>
      </c>
      <c r="N1660">
        <f>VLOOKUP(B1660,'[1]ICI-DH'!$A:$H,8,FALSE)</f>
        <v>0.2</v>
      </c>
      <c r="O1660">
        <f>VLOOKUP(B1660,[2]Planilha1!$A:$G,6,FALSE)</f>
        <v>71</v>
      </c>
      <c r="P1660">
        <f t="shared" si="128"/>
        <v>1.0601761982977453E-3</v>
      </c>
      <c r="Q1660" s="16">
        <f t="shared" si="129"/>
        <v>1.0601761982977453E-3</v>
      </c>
    </row>
    <row r="1661" spans="1:17" x14ac:dyDescent="0.25">
      <c r="A1661" s="7">
        <v>351512</v>
      </c>
      <c r="B1661" s="7">
        <v>3515129</v>
      </c>
      <c r="C1661" t="s">
        <v>3365</v>
      </c>
      <c r="D1661" t="s">
        <v>3202</v>
      </c>
      <c r="E1661" t="s">
        <v>2182</v>
      </c>
      <c r="F1661" t="s">
        <v>10</v>
      </c>
      <c r="G1661">
        <v>3014</v>
      </c>
      <c r="H1661">
        <f t="shared" si="125"/>
        <v>3014</v>
      </c>
      <c r="I1661">
        <v>0.72699999999999998</v>
      </c>
      <c r="J1661" s="1">
        <v>28743571.09</v>
      </c>
      <c r="K1661" s="10">
        <f t="shared" si="126"/>
        <v>9536.685829462509</v>
      </c>
      <c r="L1661" s="8">
        <f t="shared" si="127"/>
        <v>9536.685829462509</v>
      </c>
      <c r="M1661" s="14">
        <v>0.61666666666666659</v>
      </c>
      <c r="N1661">
        <f>VLOOKUP(B1661,'[1]ICI-DH'!$A:$H,8,FALSE)</f>
        <v>0.1</v>
      </c>
      <c r="O1661">
        <f>VLOOKUP(B1661,[2]Planilha1!$A:$G,6,FALSE)</f>
        <v>1</v>
      </c>
      <c r="P1661">
        <f t="shared" si="128"/>
        <v>3.3178500331785003E-4</v>
      </c>
      <c r="Q1661" s="16">
        <f t="shared" si="129"/>
        <v>3.3178500331785003E-4</v>
      </c>
    </row>
    <row r="1662" spans="1:17" x14ac:dyDescent="0.25">
      <c r="A1662" s="7">
        <v>430680</v>
      </c>
      <c r="B1662" s="7">
        <v>4306809</v>
      </c>
      <c r="C1662" t="s">
        <v>4590</v>
      </c>
      <c r="D1662" t="s">
        <v>4459</v>
      </c>
      <c r="E1662" t="s">
        <v>3828</v>
      </c>
      <c r="F1662" t="s">
        <v>10</v>
      </c>
      <c r="G1662">
        <v>22962</v>
      </c>
      <c r="H1662">
        <f t="shared" si="125"/>
        <v>22962</v>
      </c>
      <c r="I1662">
        <v>0.76700000000000002</v>
      </c>
      <c r="J1662" s="1">
        <v>155450190.28</v>
      </c>
      <c r="K1662" s="10">
        <f t="shared" si="126"/>
        <v>6769.8889591499001</v>
      </c>
      <c r="L1662" s="8">
        <f t="shared" si="127"/>
        <v>6769.8889591499001</v>
      </c>
      <c r="M1662" s="14">
        <v>0.11666666666666667</v>
      </c>
      <c r="N1662">
        <f>VLOOKUP(B1662,'[1]ICI-DH'!$A:$H,8,FALSE)</f>
        <v>0.1</v>
      </c>
      <c r="O1662">
        <f>VLOOKUP(B1662,[2]Planilha1!$A:$G,6,FALSE)</f>
        <v>0</v>
      </c>
      <c r="P1662">
        <f t="shared" si="128"/>
        <v>0</v>
      </c>
      <c r="Q1662" s="16">
        <f t="shared" si="129"/>
        <v>0</v>
      </c>
    </row>
    <row r="1663" spans="1:17" x14ac:dyDescent="0.25">
      <c r="A1663" s="7">
        <v>240330</v>
      </c>
      <c r="B1663" s="7">
        <v>2403301</v>
      </c>
      <c r="C1663" t="s">
        <v>1121</v>
      </c>
      <c r="D1663" t="s">
        <v>1086</v>
      </c>
      <c r="E1663" t="s">
        <v>466</v>
      </c>
      <c r="F1663" t="s">
        <v>10</v>
      </c>
      <c r="G1663">
        <v>6016</v>
      </c>
      <c r="H1663">
        <f t="shared" si="125"/>
        <v>6016</v>
      </c>
      <c r="I1663">
        <v>0.629</v>
      </c>
      <c r="J1663" s="1">
        <v>36517120.270000003</v>
      </c>
      <c r="K1663" s="10">
        <f t="shared" si="126"/>
        <v>6070.0000448803194</v>
      </c>
      <c r="L1663" s="8">
        <f t="shared" si="127"/>
        <v>6070.0000448803194</v>
      </c>
      <c r="M1663" s="14">
        <v>0.11666666666666667</v>
      </c>
      <c r="N1663">
        <f>VLOOKUP(B1663,'[1]ICI-DH'!$A:$H,8,FALSE)</f>
        <v>0.16</v>
      </c>
      <c r="O1663">
        <f>VLOOKUP(B1663,[2]Planilha1!$A:$G,6,FALSE)</f>
        <v>0</v>
      </c>
      <c r="P1663">
        <f t="shared" si="128"/>
        <v>0</v>
      </c>
      <c r="Q1663" s="16">
        <f t="shared" si="129"/>
        <v>0</v>
      </c>
    </row>
    <row r="1664" spans="1:17" x14ac:dyDescent="0.25">
      <c r="A1664" s="7">
        <v>291040</v>
      </c>
      <c r="B1664" s="7">
        <v>2910404</v>
      </c>
      <c r="C1664" t="s">
        <v>1905</v>
      </c>
      <c r="D1664" t="s">
        <v>1784</v>
      </c>
      <c r="E1664" t="s">
        <v>466</v>
      </c>
      <c r="F1664" t="s">
        <v>10</v>
      </c>
      <c r="G1664">
        <v>19107</v>
      </c>
      <c r="H1664">
        <f t="shared" si="125"/>
        <v>19107</v>
      </c>
      <c r="I1664">
        <v>0.54400000000000004</v>
      </c>
      <c r="J1664" s="1">
        <v>79598205.239999995</v>
      </c>
      <c r="K1664" s="10">
        <f t="shared" si="126"/>
        <v>4165.9185241011146</v>
      </c>
      <c r="L1664" s="8">
        <f t="shared" si="127"/>
        <v>4165.9185241011146</v>
      </c>
      <c r="M1664" s="14">
        <v>0.15000000000000005</v>
      </c>
      <c r="N1664">
        <f>VLOOKUP(B1664,'[1]ICI-DH'!$A:$H,8,FALSE)</f>
        <v>0.1</v>
      </c>
      <c r="O1664">
        <f>VLOOKUP(B1664,[2]Planilha1!$A:$G,6,FALSE)</f>
        <v>0</v>
      </c>
      <c r="P1664">
        <f t="shared" si="128"/>
        <v>0</v>
      </c>
      <c r="Q1664" s="16">
        <f t="shared" si="129"/>
        <v>0</v>
      </c>
    </row>
    <row r="1665" spans="1:17" x14ac:dyDescent="0.25">
      <c r="A1665" s="7">
        <v>430690</v>
      </c>
      <c r="B1665" s="7">
        <v>4306908</v>
      </c>
      <c r="C1665" t="s">
        <v>4591</v>
      </c>
      <c r="D1665" t="s">
        <v>4459</v>
      </c>
      <c r="E1665" t="s">
        <v>3828</v>
      </c>
      <c r="F1665" t="s">
        <v>10</v>
      </c>
      <c r="G1665">
        <v>23819</v>
      </c>
      <c r="H1665">
        <f t="shared" si="125"/>
        <v>23819</v>
      </c>
      <c r="I1665">
        <v>0.65700000000000003</v>
      </c>
      <c r="J1665" s="1">
        <v>158717425.31999999</v>
      </c>
      <c r="K1665" s="10">
        <f t="shared" si="126"/>
        <v>6663.4797984802044</v>
      </c>
      <c r="L1665" s="8">
        <f t="shared" si="127"/>
        <v>6663.4797984802044</v>
      </c>
      <c r="M1665" s="14">
        <v>0.61111111111111116</v>
      </c>
      <c r="N1665">
        <f>VLOOKUP(B1665,'[1]ICI-DH'!$A:$H,8,FALSE)</f>
        <v>0.1</v>
      </c>
      <c r="O1665">
        <f>VLOOKUP(B1665,[2]Planilha1!$A:$G,6,FALSE)</f>
        <v>1</v>
      </c>
      <c r="P1665">
        <f t="shared" si="128"/>
        <v>4.1983290650321174E-5</v>
      </c>
      <c r="Q1665" s="16">
        <f t="shared" si="129"/>
        <v>4.1983290650321174E-5</v>
      </c>
    </row>
    <row r="1666" spans="1:17" x14ac:dyDescent="0.25">
      <c r="A1666" s="7">
        <v>410740</v>
      </c>
      <c r="B1666" s="7">
        <v>4107405</v>
      </c>
      <c r="C1666" t="s">
        <v>3920</v>
      </c>
      <c r="D1666" t="s">
        <v>3827</v>
      </c>
      <c r="E1666" t="s">
        <v>3828</v>
      </c>
      <c r="F1666" t="s">
        <v>10</v>
      </c>
      <c r="G1666">
        <v>5999</v>
      </c>
      <c r="H1666">
        <f t="shared" si="125"/>
        <v>5999</v>
      </c>
      <c r="I1666">
        <v>0.752</v>
      </c>
      <c r="J1666" s="1">
        <v>48250989.079999998</v>
      </c>
      <c r="K1666" s="10">
        <f t="shared" si="126"/>
        <v>8043.1720420070005</v>
      </c>
      <c r="L1666" s="8">
        <f t="shared" si="127"/>
        <v>8043.1720420070005</v>
      </c>
      <c r="M1666" s="14">
        <v>0.56111111111111112</v>
      </c>
      <c r="N1666">
        <f>VLOOKUP(B1666,'[1]ICI-DH'!$A:$H,8,FALSE)</f>
        <v>0.16</v>
      </c>
      <c r="O1666">
        <f>VLOOKUP(B1666,[2]Planilha1!$A:$G,6,FALSE)</f>
        <v>0</v>
      </c>
      <c r="P1666">
        <f t="shared" si="128"/>
        <v>0</v>
      </c>
      <c r="Q1666" s="16">
        <f t="shared" si="129"/>
        <v>0</v>
      </c>
    </row>
    <row r="1667" spans="1:17" x14ac:dyDescent="0.25">
      <c r="A1667" s="7">
        <v>410750</v>
      </c>
      <c r="B1667" s="7">
        <v>4107504</v>
      </c>
      <c r="C1667" t="s">
        <v>3921</v>
      </c>
      <c r="D1667" t="s">
        <v>3827</v>
      </c>
      <c r="E1667" t="s">
        <v>3828</v>
      </c>
      <c r="F1667" t="s">
        <v>10</v>
      </c>
      <c r="G1667">
        <v>12454</v>
      </c>
      <c r="H1667">
        <f t="shared" ref="H1667:H1730" si="130">IF(G1667&gt;200000, 200000, G1667)</f>
        <v>12454</v>
      </c>
      <c r="I1667">
        <v>0.73</v>
      </c>
      <c r="J1667" s="1">
        <v>74905121.280000001</v>
      </c>
      <c r="K1667" s="10">
        <f t="shared" ref="K1667:K1730" si="131">J1667/G1667</f>
        <v>6014.5432214549546</v>
      </c>
      <c r="L1667" s="8">
        <f t="shared" ref="L1667:L1730" si="132">IF(K1667&gt;12739.39, 12739.39, K1667)</f>
        <v>6014.5432214549546</v>
      </c>
      <c r="M1667" s="14">
        <v>0.7222222222222221</v>
      </c>
      <c r="N1667">
        <f>VLOOKUP(B1667,'[1]ICI-DH'!$A:$H,8,FALSE)</f>
        <v>0.1</v>
      </c>
      <c r="O1667">
        <f>VLOOKUP(B1667,[2]Planilha1!$A:$G,6,FALSE)</f>
        <v>8</v>
      </c>
      <c r="P1667">
        <f t="shared" ref="P1667:P1730" si="133">O1667/G1667</f>
        <v>6.4236389914886784E-4</v>
      </c>
      <c r="Q1667" s="16">
        <f t="shared" ref="Q1667:Q1730" si="134">IF(P1667&gt;6830, 6830, P1667)</f>
        <v>6.4236389914886784E-4</v>
      </c>
    </row>
    <row r="1668" spans="1:17" x14ac:dyDescent="0.25">
      <c r="A1668" s="7">
        <v>312370</v>
      </c>
      <c r="B1668" s="7">
        <v>3123700</v>
      </c>
      <c r="C1668" t="s">
        <v>2446</v>
      </c>
      <c r="D1668" t="s">
        <v>2181</v>
      </c>
      <c r="E1668" t="s">
        <v>2182</v>
      </c>
      <c r="F1668" t="s">
        <v>10</v>
      </c>
      <c r="G1668">
        <v>13622</v>
      </c>
      <c r="H1668">
        <f t="shared" si="130"/>
        <v>13622</v>
      </c>
      <c r="I1668">
        <v>0.64400000000000002</v>
      </c>
      <c r="J1668" s="1">
        <v>58653955.840000004</v>
      </c>
      <c r="K1668" s="10">
        <f t="shared" si="131"/>
        <v>4305.8255645279696</v>
      </c>
      <c r="L1668" s="8">
        <f t="shared" si="132"/>
        <v>4305.8255645279696</v>
      </c>
      <c r="M1668" s="14">
        <v>0.3611111111111111</v>
      </c>
      <c r="N1668">
        <f>VLOOKUP(B1668,'[1]ICI-DH'!$A:$H,8,FALSE)</f>
        <v>0.1</v>
      </c>
      <c r="O1668">
        <f>VLOOKUP(B1668,[2]Planilha1!$A:$G,6,FALSE)</f>
        <v>4</v>
      </c>
      <c r="P1668">
        <f t="shared" si="133"/>
        <v>2.9364263691087944E-4</v>
      </c>
      <c r="Q1668" s="16">
        <f t="shared" si="134"/>
        <v>2.9364263691087944E-4</v>
      </c>
    </row>
    <row r="1669" spans="1:17" x14ac:dyDescent="0.25">
      <c r="A1669" s="7">
        <v>351515</v>
      </c>
      <c r="B1669" s="7">
        <v>3515152</v>
      </c>
      <c r="C1669" t="s">
        <v>3366</v>
      </c>
      <c r="D1669" t="s">
        <v>3202</v>
      </c>
      <c r="E1669" t="s">
        <v>2182</v>
      </c>
      <c r="F1669" t="s">
        <v>10</v>
      </c>
      <c r="G1669">
        <v>19566</v>
      </c>
      <c r="H1669">
        <f t="shared" si="130"/>
        <v>19566</v>
      </c>
      <c r="I1669">
        <v>0.73199999999999998</v>
      </c>
      <c r="J1669" s="1">
        <v>102744977.79000001</v>
      </c>
      <c r="K1669" s="10">
        <f t="shared" si="131"/>
        <v>5251.1999279362162</v>
      </c>
      <c r="L1669" s="8">
        <f t="shared" si="132"/>
        <v>5251.1999279362162</v>
      </c>
      <c r="M1669" s="14">
        <v>0.53333333333333344</v>
      </c>
      <c r="N1669">
        <f>VLOOKUP(B1669,'[1]ICI-DH'!$A:$H,8,FALSE)</f>
        <v>0.2</v>
      </c>
      <c r="O1669">
        <f>VLOOKUP(B1669,[2]Planilha1!$A:$G,6,FALSE)</f>
        <v>3</v>
      </c>
      <c r="P1669">
        <f t="shared" si="133"/>
        <v>1.5332720024532353E-4</v>
      </c>
      <c r="Q1669" s="16">
        <f t="shared" si="134"/>
        <v>1.5332720024532353E-4</v>
      </c>
    </row>
    <row r="1670" spans="1:17" x14ac:dyDescent="0.25">
      <c r="A1670" s="7">
        <v>312380</v>
      </c>
      <c r="B1670" s="7">
        <v>3123809</v>
      </c>
      <c r="C1670" t="s">
        <v>2447</v>
      </c>
      <c r="D1670" t="s">
        <v>2181</v>
      </c>
      <c r="E1670" t="s">
        <v>2182</v>
      </c>
      <c r="F1670" t="s">
        <v>10</v>
      </c>
      <c r="G1670">
        <v>6354</v>
      </c>
      <c r="H1670">
        <f t="shared" si="130"/>
        <v>6354</v>
      </c>
      <c r="I1670">
        <v>0.65500000000000003</v>
      </c>
      <c r="J1670" s="1">
        <v>37591830.619999997</v>
      </c>
      <c r="K1670" s="10">
        <f t="shared" si="131"/>
        <v>5916.246556499842</v>
      </c>
      <c r="L1670" s="8">
        <f t="shared" si="132"/>
        <v>5916.246556499842</v>
      </c>
      <c r="M1670" s="14">
        <v>0.40555555555555556</v>
      </c>
      <c r="N1670">
        <f>VLOOKUP(B1670,'[1]ICI-DH'!$A:$H,8,FALSE)</f>
        <v>0.1</v>
      </c>
      <c r="O1670">
        <f>VLOOKUP(B1670,[2]Planilha1!$A:$G,6,FALSE)</f>
        <v>1</v>
      </c>
      <c r="P1670">
        <f t="shared" si="133"/>
        <v>1.5738117721120554E-4</v>
      </c>
      <c r="Q1670" s="16">
        <f t="shared" si="134"/>
        <v>1.5738117721120554E-4</v>
      </c>
    </row>
    <row r="1671" spans="1:17" x14ac:dyDescent="0.25">
      <c r="A1671" s="7">
        <v>330180</v>
      </c>
      <c r="B1671" s="7">
        <v>3301801</v>
      </c>
      <c r="C1671" t="s">
        <v>3137</v>
      </c>
      <c r="D1671" t="s">
        <v>3113</v>
      </c>
      <c r="E1671" t="s">
        <v>2182</v>
      </c>
      <c r="F1671" t="s">
        <v>10</v>
      </c>
      <c r="G1671">
        <v>12242</v>
      </c>
      <c r="H1671">
        <f t="shared" si="130"/>
        <v>12242</v>
      </c>
      <c r="I1671">
        <v>0.72199999999999998</v>
      </c>
      <c r="J1671" s="1">
        <v>112646012.8</v>
      </c>
      <c r="K1671" s="10">
        <f t="shared" si="131"/>
        <v>9201.6020911615742</v>
      </c>
      <c r="L1671" s="8">
        <f t="shared" si="132"/>
        <v>9201.6020911615742</v>
      </c>
      <c r="M1671" s="14">
        <v>0.35555555555555557</v>
      </c>
      <c r="N1671">
        <f>VLOOKUP(B1671,'[1]ICI-DH'!$A:$H,8,FALSE)</f>
        <v>0.16</v>
      </c>
      <c r="O1671">
        <f>VLOOKUP(B1671,[2]Planilha1!$A:$G,6,FALSE)</f>
        <v>2</v>
      </c>
      <c r="P1671">
        <f t="shared" si="133"/>
        <v>1.6337199803953602E-4</v>
      </c>
      <c r="Q1671" s="16">
        <f t="shared" si="134"/>
        <v>1.6337199803953602E-4</v>
      </c>
    </row>
    <row r="1672" spans="1:17" x14ac:dyDescent="0.25">
      <c r="A1672" s="7">
        <v>430692</v>
      </c>
      <c r="B1672" s="7">
        <v>4306924</v>
      </c>
      <c r="C1672" t="s">
        <v>4592</v>
      </c>
      <c r="D1672" t="s">
        <v>4459</v>
      </c>
      <c r="E1672" t="s">
        <v>3828</v>
      </c>
      <c r="F1672" t="s">
        <v>10</v>
      </c>
      <c r="G1672">
        <v>1296</v>
      </c>
      <c r="H1672">
        <f t="shared" si="130"/>
        <v>1296</v>
      </c>
      <c r="I1672">
        <v>0.71699999999999997</v>
      </c>
      <c r="J1672" s="1">
        <v>28476485.66</v>
      </c>
      <c r="K1672" s="10">
        <f t="shared" si="131"/>
        <v>21972.596959876544</v>
      </c>
      <c r="L1672" s="8">
        <f t="shared" si="132"/>
        <v>12739.39</v>
      </c>
      <c r="M1672" s="14">
        <v>5.5555555555555584E-3</v>
      </c>
      <c r="N1672">
        <f>VLOOKUP(B1672,'[1]ICI-DH'!$A:$H,8,FALSE)</f>
        <v>0.1</v>
      </c>
      <c r="O1672">
        <f>VLOOKUP(B1672,[2]Planilha1!$A:$G,6,FALSE)</f>
        <v>0</v>
      </c>
      <c r="P1672">
        <f t="shared" si="133"/>
        <v>0</v>
      </c>
      <c r="Q1672" s="16">
        <f t="shared" si="134"/>
        <v>0</v>
      </c>
    </row>
    <row r="1673" spans="1:17" x14ac:dyDescent="0.25">
      <c r="A1673" s="7">
        <v>312385</v>
      </c>
      <c r="B1673" s="7">
        <v>3123858</v>
      </c>
      <c r="C1673" t="s">
        <v>2448</v>
      </c>
      <c r="D1673" t="s">
        <v>2181</v>
      </c>
      <c r="E1673" t="s">
        <v>2182</v>
      </c>
      <c r="F1673" t="s">
        <v>10</v>
      </c>
      <c r="G1673">
        <v>5179</v>
      </c>
      <c r="H1673">
        <f t="shared" si="130"/>
        <v>5179</v>
      </c>
      <c r="I1673">
        <v>0.63400000000000001</v>
      </c>
      <c r="J1673" s="1">
        <v>30123563.859999999</v>
      </c>
      <c r="K1673" s="10">
        <f t="shared" si="131"/>
        <v>5816.4826916393122</v>
      </c>
      <c r="L1673" s="8">
        <f t="shared" si="132"/>
        <v>5816.4826916393122</v>
      </c>
      <c r="M1673" s="14">
        <v>0.22222222222222224</v>
      </c>
      <c r="N1673">
        <f>VLOOKUP(B1673,'[1]ICI-DH'!$A:$H,8,FALSE)</f>
        <v>0.1</v>
      </c>
      <c r="O1673">
        <f>VLOOKUP(B1673,[2]Planilha1!$A:$G,6,FALSE)</f>
        <v>0</v>
      </c>
      <c r="P1673">
        <f t="shared" si="133"/>
        <v>0</v>
      </c>
      <c r="Q1673" s="16">
        <f t="shared" si="134"/>
        <v>0</v>
      </c>
    </row>
    <row r="1674" spans="1:17" x14ac:dyDescent="0.25">
      <c r="A1674" s="7">
        <v>291050</v>
      </c>
      <c r="B1674" s="7">
        <v>2910503</v>
      </c>
      <c r="C1674" t="s">
        <v>1906</v>
      </c>
      <c r="D1674" t="s">
        <v>1784</v>
      </c>
      <c r="E1674" t="s">
        <v>466</v>
      </c>
      <c r="F1674" t="s">
        <v>10</v>
      </c>
      <c r="G1674">
        <v>38098</v>
      </c>
      <c r="H1674">
        <f t="shared" si="130"/>
        <v>38098</v>
      </c>
      <c r="I1674">
        <v>0.61499999999999999</v>
      </c>
      <c r="J1674" s="1">
        <v>171374190.94999999</v>
      </c>
      <c r="K1674" s="10">
        <f t="shared" si="131"/>
        <v>4498.2463895742558</v>
      </c>
      <c r="L1674" s="8">
        <f t="shared" si="132"/>
        <v>4498.2463895742558</v>
      </c>
      <c r="M1674" s="14">
        <v>0.33888888888888891</v>
      </c>
      <c r="N1674">
        <f>VLOOKUP(B1674,'[1]ICI-DH'!$A:$H,8,FALSE)</f>
        <v>0.1</v>
      </c>
      <c r="O1674">
        <f>VLOOKUP(B1674,[2]Planilha1!$A:$G,6,FALSE)</f>
        <v>6</v>
      </c>
      <c r="P1674">
        <f t="shared" si="133"/>
        <v>1.5748858207779935E-4</v>
      </c>
      <c r="Q1674" s="16">
        <f t="shared" si="134"/>
        <v>1.5748858207779935E-4</v>
      </c>
    </row>
    <row r="1675" spans="1:17" x14ac:dyDescent="0.25">
      <c r="A1675" s="7">
        <v>420517</v>
      </c>
      <c r="B1675" s="7">
        <v>4205175</v>
      </c>
      <c r="C1675" t="s">
        <v>1906</v>
      </c>
      <c r="D1675" t="s">
        <v>4197</v>
      </c>
      <c r="E1675" t="s">
        <v>3828</v>
      </c>
      <c r="F1675" t="s">
        <v>10</v>
      </c>
      <c r="G1675">
        <v>3402</v>
      </c>
      <c r="H1675">
        <f t="shared" si="130"/>
        <v>3402</v>
      </c>
      <c r="I1675">
        <v>0.65700000000000003</v>
      </c>
      <c r="J1675" s="1">
        <v>28834882.149999999</v>
      </c>
      <c r="K1675" s="10">
        <f t="shared" si="131"/>
        <v>8475.861890064667</v>
      </c>
      <c r="L1675" s="8">
        <f t="shared" si="132"/>
        <v>8475.861890064667</v>
      </c>
      <c r="M1675" s="14">
        <v>0.32777777777777778</v>
      </c>
      <c r="N1675">
        <f>VLOOKUP(B1675,'[1]ICI-DH'!$A:$H,8,FALSE)</f>
        <v>0.1</v>
      </c>
      <c r="O1675">
        <f>VLOOKUP(B1675,[2]Planilha1!$A:$G,6,FALSE)</f>
        <v>1</v>
      </c>
      <c r="P1675">
        <f t="shared" si="133"/>
        <v>2.9394473838918284E-4</v>
      </c>
      <c r="Q1675" s="16">
        <f t="shared" si="134"/>
        <v>2.9394473838918284E-4</v>
      </c>
    </row>
    <row r="1676" spans="1:17" x14ac:dyDescent="0.25">
      <c r="A1676" s="7">
        <v>312390</v>
      </c>
      <c r="B1676" s="7">
        <v>3123908</v>
      </c>
      <c r="C1676" t="s">
        <v>2449</v>
      </c>
      <c r="D1676" t="s">
        <v>2181</v>
      </c>
      <c r="E1676" t="s">
        <v>2182</v>
      </c>
      <c r="F1676" t="s">
        <v>10</v>
      </c>
      <c r="G1676">
        <v>14746</v>
      </c>
      <c r="H1676">
        <f t="shared" si="130"/>
        <v>14746</v>
      </c>
      <c r="I1676">
        <v>0.67200000000000004</v>
      </c>
      <c r="J1676" s="1">
        <v>67060436.82</v>
      </c>
      <c r="K1676" s="10">
        <f t="shared" si="131"/>
        <v>4547.703568425336</v>
      </c>
      <c r="L1676" s="8">
        <f t="shared" si="132"/>
        <v>4547.703568425336</v>
      </c>
      <c r="M1676" s="14">
        <v>0.76111111111111118</v>
      </c>
      <c r="N1676">
        <f>VLOOKUP(B1676,'[1]ICI-DH'!$A:$H,8,FALSE)</f>
        <v>0.26</v>
      </c>
      <c r="O1676">
        <f>VLOOKUP(B1676,[2]Planilha1!$A:$G,6,FALSE)</f>
        <v>1</v>
      </c>
      <c r="P1676">
        <f t="shared" si="133"/>
        <v>6.7815000678150001E-5</v>
      </c>
      <c r="Q1676" s="16">
        <f t="shared" si="134"/>
        <v>6.7815000678150001E-5</v>
      </c>
    </row>
    <row r="1677" spans="1:17" x14ac:dyDescent="0.25">
      <c r="A1677" s="7">
        <v>410753</v>
      </c>
      <c r="B1677" s="7">
        <v>4107538</v>
      </c>
      <c r="C1677" t="s">
        <v>3923</v>
      </c>
      <c r="D1677" t="s">
        <v>3827</v>
      </c>
      <c r="E1677" t="s">
        <v>3828</v>
      </c>
      <c r="F1677" t="s">
        <v>10</v>
      </c>
      <c r="G1677">
        <v>4575</v>
      </c>
      <c r="H1677">
        <f t="shared" si="130"/>
        <v>4575</v>
      </c>
      <c r="I1677">
        <v>0.76100000000000001</v>
      </c>
      <c r="J1677" s="1">
        <v>73742501.019999996</v>
      </c>
      <c r="K1677" s="10">
        <f t="shared" si="131"/>
        <v>16118.579457923497</v>
      </c>
      <c r="L1677" s="8">
        <f t="shared" si="132"/>
        <v>12739.39</v>
      </c>
      <c r="M1677" s="14">
        <v>0.3666666666666667</v>
      </c>
      <c r="N1677">
        <f>VLOOKUP(B1677,'[1]ICI-DH'!$A:$H,8,FALSE)</f>
        <v>0.1</v>
      </c>
      <c r="O1677">
        <f>VLOOKUP(B1677,[2]Planilha1!$A:$G,6,FALSE)</f>
        <v>0</v>
      </c>
      <c r="P1677">
        <f t="shared" si="133"/>
        <v>0</v>
      </c>
      <c r="Q1677" s="16">
        <f t="shared" si="134"/>
        <v>0</v>
      </c>
    </row>
    <row r="1678" spans="1:17" x14ac:dyDescent="0.25">
      <c r="A1678" s="7">
        <v>430695</v>
      </c>
      <c r="B1678" s="7">
        <v>4306957</v>
      </c>
      <c r="C1678" t="s">
        <v>4594</v>
      </c>
      <c r="D1678" t="s">
        <v>4459</v>
      </c>
      <c r="E1678" t="s">
        <v>3828</v>
      </c>
      <c r="F1678" t="s">
        <v>10</v>
      </c>
      <c r="G1678">
        <v>2685</v>
      </c>
      <c r="H1678">
        <f t="shared" si="130"/>
        <v>2685</v>
      </c>
      <c r="I1678">
        <v>0.70299999999999996</v>
      </c>
      <c r="J1678" s="1">
        <v>33551838.940000001</v>
      </c>
      <c r="K1678" s="10">
        <f t="shared" si="131"/>
        <v>12496.029400372439</v>
      </c>
      <c r="L1678" s="8">
        <f t="shared" si="132"/>
        <v>12496.029400372439</v>
      </c>
      <c r="M1678" s="14">
        <v>0.28333333333333333</v>
      </c>
      <c r="N1678">
        <f>VLOOKUP(B1678,'[1]ICI-DH'!$A:$H,8,FALSE)</f>
        <v>0.1</v>
      </c>
      <c r="O1678">
        <f>VLOOKUP(B1678,[2]Planilha1!$A:$G,6,FALSE)</f>
        <v>1</v>
      </c>
      <c r="P1678">
        <f t="shared" si="133"/>
        <v>3.7243947858472997E-4</v>
      </c>
      <c r="Q1678" s="16">
        <f t="shared" si="134"/>
        <v>3.7243947858472997E-4</v>
      </c>
    </row>
    <row r="1679" spans="1:17" x14ac:dyDescent="0.25">
      <c r="A1679" s="7">
        <v>430693</v>
      </c>
      <c r="B1679" s="7">
        <v>4306932</v>
      </c>
      <c r="C1679" t="s">
        <v>4593</v>
      </c>
      <c r="D1679" t="s">
        <v>4459</v>
      </c>
      <c r="E1679" t="s">
        <v>3828</v>
      </c>
      <c r="F1679" t="s">
        <v>10</v>
      </c>
      <c r="G1679">
        <v>9158</v>
      </c>
      <c r="H1679">
        <f t="shared" si="130"/>
        <v>9158</v>
      </c>
      <c r="I1679">
        <v>0.68</v>
      </c>
      <c r="J1679" s="1">
        <v>61745079.170000002</v>
      </c>
      <c r="K1679" s="10">
        <f t="shared" si="131"/>
        <v>6742.2012633762834</v>
      </c>
      <c r="L1679" s="8">
        <f t="shared" si="132"/>
        <v>6742.2012633762834</v>
      </c>
      <c r="M1679" s="14">
        <v>0.21111111111111108</v>
      </c>
      <c r="N1679">
        <f>VLOOKUP(B1679,'[1]ICI-DH'!$A:$H,8,FALSE)</f>
        <v>0.1</v>
      </c>
      <c r="O1679">
        <f>VLOOKUP(B1679,[2]Planilha1!$A:$G,6,FALSE)</f>
        <v>0</v>
      </c>
      <c r="P1679">
        <f t="shared" si="133"/>
        <v>0</v>
      </c>
      <c r="Q1679" s="16">
        <f t="shared" si="134"/>
        <v>0</v>
      </c>
    </row>
    <row r="1680" spans="1:17" x14ac:dyDescent="0.25">
      <c r="A1680" s="7">
        <v>130150</v>
      </c>
      <c r="B1680" s="7">
        <v>1301506</v>
      </c>
      <c r="C1680" t="s">
        <v>109</v>
      </c>
      <c r="D1680" t="s">
        <v>87</v>
      </c>
      <c r="E1680" t="s">
        <v>9</v>
      </c>
      <c r="F1680" t="s">
        <v>10</v>
      </c>
      <c r="G1680">
        <v>17186</v>
      </c>
      <c r="H1680">
        <f t="shared" si="130"/>
        <v>17186</v>
      </c>
      <c r="I1680">
        <v>0.50900000000000001</v>
      </c>
      <c r="J1680" s="1">
        <v>91721908.819999993</v>
      </c>
      <c r="K1680" s="10">
        <f t="shared" si="131"/>
        <v>5337.013197951821</v>
      </c>
      <c r="L1680" s="8">
        <f t="shared" si="132"/>
        <v>5337.013197951821</v>
      </c>
      <c r="M1680" s="14">
        <v>0.42777777777777776</v>
      </c>
      <c r="N1680">
        <f>VLOOKUP(B1680,'[1]ICI-DH'!$A:$H,8,FALSE)</f>
        <v>0.1</v>
      </c>
      <c r="O1680">
        <f>VLOOKUP(B1680,[2]Planilha1!$A:$G,6,FALSE)</f>
        <v>0</v>
      </c>
      <c r="P1680">
        <f t="shared" si="133"/>
        <v>0</v>
      </c>
      <c r="Q1680" s="16">
        <f t="shared" si="134"/>
        <v>0</v>
      </c>
    </row>
    <row r="1681" spans="1:17" x14ac:dyDescent="0.25">
      <c r="A1681" s="7">
        <v>120025</v>
      </c>
      <c r="B1681" s="7">
        <v>1200252</v>
      </c>
      <c r="C1681" t="s">
        <v>70</v>
      </c>
      <c r="D1681" t="s">
        <v>64</v>
      </c>
      <c r="E1681" t="s">
        <v>9</v>
      </c>
      <c r="F1681" t="s">
        <v>10</v>
      </c>
      <c r="G1681">
        <v>18757</v>
      </c>
      <c r="H1681">
        <f t="shared" si="130"/>
        <v>18757</v>
      </c>
      <c r="I1681">
        <v>0.65300000000000002</v>
      </c>
      <c r="J1681" s="1">
        <v>75724109.150000006</v>
      </c>
      <c r="K1681" s="10">
        <f t="shared" si="131"/>
        <v>4037.1119661992861</v>
      </c>
      <c r="L1681" s="8">
        <f t="shared" si="132"/>
        <v>4037.1119661992861</v>
      </c>
      <c r="M1681" s="14">
        <v>0.28333333333333333</v>
      </c>
      <c r="N1681">
        <f>VLOOKUP(B1681,'[1]ICI-DH'!$A:$H,8,FALSE)</f>
        <v>0.16</v>
      </c>
      <c r="O1681">
        <f>VLOOKUP(B1681,[2]Planilha1!$A:$G,6,FALSE)</f>
        <v>0</v>
      </c>
      <c r="P1681">
        <f t="shared" si="133"/>
        <v>0</v>
      </c>
      <c r="Q1681" s="16">
        <f t="shared" si="134"/>
        <v>0</v>
      </c>
    </row>
    <row r="1682" spans="1:17" x14ac:dyDescent="0.25">
      <c r="A1682" s="7">
        <v>240340</v>
      </c>
      <c r="B1682" s="7">
        <v>2403400</v>
      </c>
      <c r="C1682" t="s">
        <v>1122</v>
      </c>
      <c r="D1682" t="s">
        <v>1086</v>
      </c>
      <c r="E1682" t="s">
        <v>466</v>
      </c>
      <c r="F1682" t="s">
        <v>10</v>
      </c>
      <c r="G1682">
        <v>5360</v>
      </c>
      <c r="H1682">
        <f t="shared" si="130"/>
        <v>5360</v>
      </c>
      <c r="I1682">
        <v>0.623</v>
      </c>
      <c r="J1682" s="1">
        <v>33611449.649999999</v>
      </c>
      <c r="K1682" s="10">
        <f t="shared" si="131"/>
        <v>6270.7928451492535</v>
      </c>
      <c r="L1682" s="8">
        <f t="shared" si="132"/>
        <v>6270.7928451492535</v>
      </c>
      <c r="M1682" s="14">
        <v>0.51666666666666672</v>
      </c>
      <c r="N1682">
        <f>VLOOKUP(B1682,'[1]ICI-DH'!$A:$H,8,FALSE)</f>
        <v>0.1</v>
      </c>
      <c r="O1682">
        <f>VLOOKUP(B1682,[2]Planilha1!$A:$G,6,FALSE)</f>
        <v>1</v>
      </c>
      <c r="P1682">
        <f t="shared" si="133"/>
        <v>1.8656716417910448E-4</v>
      </c>
      <c r="Q1682" s="16">
        <f t="shared" si="134"/>
        <v>1.8656716417910448E-4</v>
      </c>
    </row>
    <row r="1683" spans="1:17" x14ac:dyDescent="0.25">
      <c r="A1683" s="7">
        <v>430697</v>
      </c>
      <c r="B1683" s="7">
        <v>4306973</v>
      </c>
      <c r="C1683" t="s">
        <v>4595</v>
      </c>
      <c r="D1683" t="s">
        <v>4459</v>
      </c>
      <c r="E1683" t="s">
        <v>3828</v>
      </c>
      <c r="F1683" t="s">
        <v>10</v>
      </c>
      <c r="G1683">
        <v>3054</v>
      </c>
      <c r="H1683">
        <f t="shared" si="130"/>
        <v>3054</v>
      </c>
      <c r="I1683">
        <v>0.71199999999999997</v>
      </c>
      <c r="J1683" s="1">
        <v>35450776.030000001</v>
      </c>
      <c r="K1683" s="10">
        <f t="shared" si="131"/>
        <v>11607.981673215456</v>
      </c>
      <c r="L1683" s="8">
        <f t="shared" si="132"/>
        <v>11607.981673215456</v>
      </c>
      <c r="M1683" s="14">
        <v>0.32222222222222224</v>
      </c>
      <c r="N1683">
        <f>VLOOKUP(B1683,'[1]ICI-DH'!$A:$H,8,FALSE)</f>
        <v>0.1</v>
      </c>
      <c r="O1683">
        <f>VLOOKUP(B1683,[2]Planilha1!$A:$G,6,FALSE)</f>
        <v>0</v>
      </c>
      <c r="P1683">
        <f t="shared" si="133"/>
        <v>0</v>
      </c>
      <c r="Q1683" s="16">
        <f t="shared" si="134"/>
        <v>0</v>
      </c>
    </row>
    <row r="1684" spans="1:17" x14ac:dyDescent="0.25">
      <c r="A1684" s="7">
        <v>430700</v>
      </c>
      <c r="B1684" s="7">
        <v>4307005</v>
      </c>
      <c r="C1684" t="s">
        <v>4596</v>
      </c>
      <c r="D1684" t="s">
        <v>4459</v>
      </c>
      <c r="E1684" t="s">
        <v>3828</v>
      </c>
      <c r="F1684" t="s">
        <v>10</v>
      </c>
      <c r="G1684">
        <v>105705</v>
      </c>
      <c r="H1684">
        <f t="shared" si="130"/>
        <v>105705</v>
      </c>
      <c r="I1684">
        <v>0.77600000000000002</v>
      </c>
      <c r="J1684" s="1">
        <v>515106226.19</v>
      </c>
      <c r="K1684" s="10">
        <f t="shared" si="131"/>
        <v>4873.0545025306274</v>
      </c>
      <c r="L1684" s="8">
        <f t="shared" si="132"/>
        <v>4873.0545025306274</v>
      </c>
      <c r="M1684" s="14">
        <v>0.4555555555555556</v>
      </c>
      <c r="N1684">
        <f>VLOOKUP(B1684,'[1]ICI-DH'!$A:$H,8,FALSE)</f>
        <v>0.1</v>
      </c>
      <c r="O1684">
        <f>VLOOKUP(B1684,[2]Planilha1!$A:$G,6,FALSE)</f>
        <v>93</v>
      </c>
      <c r="P1684">
        <f t="shared" si="133"/>
        <v>8.7980701007520936E-4</v>
      </c>
      <c r="Q1684" s="16">
        <f t="shared" si="134"/>
        <v>8.7980701007520936E-4</v>
      </c>
    </row>
    <row r="1685" spans="1:17" x14ac:dyDescent="0.25">
      <c r="A1685" s="7">
        <v>230427</v>
      </c>
      <c r="B1685" s="7">
        <v>2304277</v>
      </c>
      <c r="C1685" t="s">
        <v>959</v>
      </c>
      <c r="D1685" t="s">
        <v>905</v>
      </c>
      <c r="E1685" t="s">
        <v>466</v>
      </c>
      <c r="F1685" t="s">
        <v>10</v>
      </c>
      <c r="G1685">
        <v>6474</v>
      </c>
      <c r="H1685">
        <f t="shared" si="130"/>
        <v>6474</v>
      </c>
      <c r="I1685">
        <v>0.61</v>
      </c>
      <c r="J1685" s="1">
        <v>41670509.340000004</v>
      </c>
      <c r="K1685" s="10">
        <f t="shared" si="131"/>
        <v>6436.5939666357744</v>
      </c>
      <c r="L1685" s="8">
        <f t="shared" si="132"/>
        <v>6436.5939666357744</v>
      </c>
      <c r="M1685" s="14">
        <v>0.58888888888888891</v>
      </c>
      <c r="N1685">
        <f>VLOOKUP(B1685,'[1]ICI-DH'!$A:$H,8,FALSE)</f>
        <v>0.3</v>
      </c>
      <c r="O1685">
        <f>VLOOKUP(B1685,[2]Planilha1!$A:$G,6,FALSE)</f>
        <v>1</v>
      </c>
      <c r="P1685">
        <f t="shared" si="133"/>
        <v>1.5446400988569664E-4</v>
      </c>
      <c r="Q1685" s="16">
        <f t="shared" si="134"/>
        <v>1.5446400988569664E-4</v>
      </c>
    </row>
    <row r="1686" spans="1:17" x14ac:dyDescent="0.25">
      <c r="A1686" s="7">
        <v>290050</v>
      </c>
      <c r="B1686" s="7">
        <v>2900504</v>
      </c>
      <c r="C1686" t="s">
        <v>1789</v>
      </c>
      <c r="D1686" t="s">
        <v>1784</v>
      </c>
      <c r="E1686" t="s">
        <v>466</v>
      </c>
      <c r="F1686" t="s">
        <v>10</v>
      </c>
      <c r="G1686">
        <v>10604</v>
      </c>
      <c r="H1686">
        <f t="shared" si="130"/>
        <v>10604</v>
      </c>
      <c r="I1686">
        <v>0.58399999999999996</v>
      </c>
      <c r="J1686" s="1">
        <v>50988340.82</v>
      </c>
      <c r="K1686" s="10">
        <f t="shared" si="131"/>
        <v>4808.406339117314</v>
      </c>
      <c r="L1686" s="8">
        <f t="shared" si="132"/>
        <v>4808.406339117314</v>
      </c>
      <c r="M1686" s="14">
        <v>0.30555555555555558</v>
      </c>
      <c r="N1686">
        <f>VLOOKUP(B1686,'[1]ICI-DH'!$A:$H,8,FALSE)</f>
        <v>0.16</v>
      </c>
      <c r="O1686">
        <f>VLOOKUP(B1686,[2]Planilha1!$A:$G,6,FALSE)</f>
        <v>0</v>
      </c>
      <c r="P1686">
        <f t="shared" si="133"/>
        <v>0</v>
      </c>
      <c r="Q1686" s="16">
        <f t="shared" si="134"/>
        <v>0</v>
      </c>
    </row>
    <row r="1687" spans="1:17" x14ac:dyDescent="0.25">
      <c r="A1687" s="7">
        <v>420519</v>
      </c>
      <c r="B1687" s="7">
        <v>4205191</v>
      </c>
      <c r="C1687" t="s">
        <v>4272</v>
      </c>
      <c r="D1687" t="s">
        <v>4197</v>
      </c>
      <c r="E1687" t="s">
        <v>3828</v>
      </c>
      <c r="F1687" t="s">
        <v>10</v>
      </c>
      <c r="G1687">
        <v>2269</v>
      </c>
      <c r="H1687">
        <f t="shared" si="130"/>
        <v>2269</v>
      </c>
      <c r="I1687">
        <v>0.72599999999999998</v>
      </c>
      <c r="J1687" s="1">
        <v>36097287.649999999</v>
      </c>
      <c r="K1687" s="10">
        <f t="shared" si="131"/>
        <v>15908.897157338033</v>
      </c>
      <c r="L1687" s="8">
        <f t="shared" si="132"/>
        <v>12739.39</v>
      </c>
      <c r="M1687" s="14">
        <v>0.67777777777777781</v>
      </c>
      <c r="N1687">
        <f>VLOOKUP(B1687,'[1]ICI-DH'!$A:$H,8,FALSE)</f>
        <v>0.1</v>
      </c>
      <c r="O1687">
        <f>VLOOKUP(B1687,[2]Planilha1!$A:$G,6,FALSE)</f>
        <v>0</v>
      </c>
      <c r="P1687">
        <f t="shared" si="133"/>
        <v>0</v>
      </c>
      <c r="Q1687" s="16">
        <f t="shared" si="134"/>
        <v>0</v>
      </c>
    </row>
    <row r="1688" spans="1:17" x14ac:dyDescent="0.25">
      <c r="A1688" s="7">
        <v>430705</v>
      </c>
      <c r="B1688" s="7">
        <v>4307054</v>
      </c>
      <c r="C1688" t="s">
        <v>4597</v>
      </c>
      <c r="D1688" t="s">
        <v>4459</v>
      </c>
      <c r="E1688" t="s">
        <v>3828</v>
      </c>
      <c r="F1688" t="s">
        <v>10</v>
      </c>
      <c r="G1688">
        <v>3034</v>
      </c>
      <c r="H1688">
        <f t="shared" si="130"/>
        <v>3034</v>
      </c>
      <c r="I1688">
        <v>0.71599999999999997</v>
      </c>
      <c r="J1688" s="1">
        <v>34724211.630000003</v>
      </c>
      <c r="K1688" s="10">
        <f t="shared" si="131"/>
        <v>11445.026905075809</v>
      </c>
      <c r="L1688" s="8">
        <f t="shared" si="132"/>
        <v>11445.026905075809</v>
      </c>
      <c r="M1688" s="14">
        <v>0.15000000000000002</v>
      </c>
      <c r="N1688">
        <f>VLOOKUP(B1688,'[1]ICI-DH'!$A:$H,8,FALSE)</f>
        <v>0.1</v>
      </c>
      <c r="O1688">
        <f>VLOOKUP(B1688,[2]Planilha1!$A:$G,6,FALSE)</f>
        <v>0</v>
      </c>
      <c r="P1688">
        <f t="shared" si="133"/>
        <v>0</v>
      </c>
      <c r="Q1688" s="16">
        <f t="shared" si="134"/>
        <v>0</v>
      </c>
    </row>
    <row r="1689" spans="1:17" x14ac:dyDescent="0.25">
      <c r="A1689" s="7">
        <v>430720</v>
      </c>
      <c r="B1689" s="7">
        <v>4307203</v>
      </c>
      <c r="C1689" t="s">
        <v>4599</v>
      </c>
      <c r="D1689" t="s">
        <v>4459</v>
      </c>
      <c r="E1689" t="s">
        <v>3828</v>
      </c>
      <c r="F1689" t="s">
        <v>10</v>
      </c>
      <c r="G1689">
        <v>4930</v>
      </c>
      <c r="H1689">
        <f t="shared" si="130"/>
        <v>4930</v>
      </c>
      <c r="I1689">
        <v>0.68100000000000005</v>
      </c>
      <c r="J1689" s="1">
        <v>38128972.990000002</v>
      </c>
      <c r="K1689" s="10">
        <f t="shared" si="131"/>
        <v>7734.0716004056803</v>
      </c>
      <c r="L1689" s="8">
        <f t="shared" si="132"/>
        <v>7734.0716004056803</v>
      </c>
      <c r="M1689" s="14">
        <v>0.44444444444444448</v>
      </c>
      <c r="N1689">
        <f>VLOOKUP(B1689,'[1]ICI-DH'!$A:$H,8,FALSE)</f>
        <v>0.1</v>
      </c>
      <c r="O1689">
        <f>VLOOKUP(B1689,[2]Planilha1!$A:$G,6,FALSE)</f>
        <v>0</v>
      </c>
      <c r="P1689">
        <f t="shared" si="133"/>
        <v>0</v>
      </c>
      <c r="Q1689" s="16">
        <f t="shared" si="134"/>
        <v>0</v>
      </c>
    </row>
    <row r="1690" spans="1:17" x14ac:dyDescent="0.25">
      <c r="A1690" s="7">
        <v>430730</v>
      </c>
      <c r="B1690" s="7">
        <v>4307302</v>
      </c>
      <c r="C1690" t="s">
        <v>4600</v>
      </c>
      <c r="D1690" t="s">
        <v>4459</v>
      </c>
      <c r="E1690" t="s">
        <v>3828</v>
      </c>
      <c r="F1690" t="s">
        <v>10</v>
      </c>
      <c r="G1690">
        <v>6787</v>
      </c>
      <c r="H1690">
        <f t="shared" si="130"/>
        <v>6787</v>
      </c>
      <c r="I1690">
        <v>0.68500000000000005</v>
      </c>
      <c r="J1690" s="1">
        <v>45916650.619999997</v>
      </c>
      <c r="K1690" s="10">
        <f t="shared" si="131"/>
        <v>6765.3824399587438</v>
      </c>
      <c r="L1690" s="8">
        <f t="shared" si="132"/>
        <v>6765.3824399587438</v>
      </c>
      <c r="M1690" s="14">
        <v>0.45</v>
      </c>
      <c r="N1690">
        <f>VLOOKUP(B1690,'[1]ICI-DH'!$A:$H,8,FALSE)</f>
        <v>0.1</v>
      </c>
      <c r="O1690">
        <f>VLOOKUP(B1690,[2]Planilha1!$A:$G,6,FALSE)</f>
        <v>0</v>
      </c>
      <c r="P1690">
        <f t="shared" si="133"/>
        <v>0</v>
      </c>
      <c r="Q1690" s="16">
        <f t="shared" si="134"/>
        <v>0</v>
      </c>
    </row>
    <row r="1691" spans="1:17" x14ac:dyDescent="0.25">
      <c r="A1691" s="7">
        <v>420520</v>
      </c>
      <c r="B1691" s="7">
        <v>4205209</v>
      </c>
      <c r="C1691" t="s">
        <v>4273</v>
      </c>
      <c r="D1691" t="s">
        <v>4197</v>
      </c>
      <c r="E1691" t="s">
        <v>3828</v>
      </c>
      <c r="F1691" t="s">
        <v>10</v>
      </c>
      <c r="G1691">
        <v>4885</v>
      </c>
      <c r="H1691">
        <f t="shared" si="130"/>
        <v>4885</v>
      </c>
      <c r="I1691">
        <v>0.72299999999999998</v>
      </c>
      <c r="J1691" s="1">
        <v>39896511.100000001</v>
      </c>
      <c r="K1691" s="10">
        <f t="shared" si="131"/>
        <v>8167.1465916069601</v>
      </c>
      <c r="L1691" s="8">
        <f t="shared" si="132"/>
        <v>8167.1465916069601</v>
      </c>
      <c r="M1691" s="14">
        <v>0.45</v>
      </c>
      <c r="N1691">
        <f>VLOOKUP(B1691,'[1]ICI-DH'!$A:$H,8,FALSE)</f>
        <v>0.1</v>
      </c>
      <c r="O1691">
        <f>VLOOKUP(B1691,[2]Planilha1!$A:$G,6,FALSE)</f>
        <v>0</v>
      </c>
      <c r="P1691">
        <f t="shared" si="133"/>
        <v>0</v>
      </c>
      <c r="Q1691" s="16">
        <f t="shared" si="134"/>
        <v>0</v>
      </c>
    </row>
    <row r="1692" spans="1:17" x14ac:dyDescent="0.25">
      <c r="A1692" s="7">
        <v>312400</v>
      </c>
      <c r="B1692" s="7">
        <v>3124005</v>
      </c>
      <c r="C1692" t="s">
        <v>2450</v>
      </c>
      <c r="D1692" t="s">
        <v>2181</v>
      </c>
      <c r="E1692" t="s">
        <v>2182</v>
      </c>
      <c r="F1692" t="s">
        <v>10</v>
      </c>
      <c r="G1692">
        <v>20255</v>
      </c>
      <c r="H1692">
        <f t="shared" si="130"/>
        <v>20255</v>
      </c>
      <c r="I1692">
        <v>0.625</v>
      </c>
      <c r="J1692" s="1">
        <v>87165290.450000003</v>
      </c>
      <c r="K1692" s="10">
        <f t="shared" si="131"/>
        <v>4303.3962206862507</v>
      </c>
      <c r="L1692" s="8">
        <f t="shared" si="132"/>
        <v>4303.3962206862507</v>
      </c>
      <c r="M1692" s="14">
        <v>0.19999999999999998</v>
      </c>
      <c r="N1692">
        <f>VLOOKUP(B1692,'[1]ICI-DH'!$A:$H,8,FALSE)</f>
        <v>0.26</v>
      </c>
      <c r="O1692">
        <f>VLOOKUP(B1692,[2]Planilha1!$A:$G,6,FALSE)</f>
        <v>0</v>
      </c>
      <c r="P1692">
        <f t="shared" si="133"/>
        <v>0</v>
      </c>
      <c r="Q1692" s="16">
        <f t="shared" si="134"/>
        <v>0</v>
      </c>
    </row>
    <row r="1693" spans="1:17" x14ac:dyDescent="0.25">
      <c r="A1693" s="7">
        <v>260520</v>
      </c>
      <c r="B1693" s="7">
        <v>2605202</v>
      </c>
      <c r="C1693" t="s">
        <v>1502</v>
      </c>
      <c r="D1693" t="s">
        <v>1452</v>
      </c>
      <c r="E1693" t="s">
        <v>466</v>
      </c>
      <c r="F1693" t="s">
        <v>10</v>
      </c>
      <c r="G1693">
        <v>59891</v>
      </c>
      <c r="H1693">
        <f t="shared" si="130"/>
        <v>59891</v>
      </c>
      <c r="I1693">
        <v>0.63200000000000001</v>
      </c>
      <c r="J1693" s="1">
        <v>273238600.63</v>
      </c>
      <c r="K1693" s="10">
        <f t="shared" si="131"/>
        <v>4562.2647915379603</v>
      </c>
      <c r="L1693" s="8">
        <f t="shared" si="132"/>
        <v>4562.2647915379603</v>
      </c>
      <c r="M1693" s="14">
        <v>7.2222222222222229E-2</v>
      </c>
      <c r="N1693">
        <f>VLOOKUP(B1693,'[1]ICI-DH'!$A:$H,8,FALSE)</f>
        <v>0.1</v>
      </c>
      <c r="O1693">
        <f>VLOOKUP(B1693,[2]Planilha1!$A:$G,6,FALSE)</f>
        <v>8</v>
      </c>
      <c r="P1693">
        <f t="shared" si="133"/>
        <v>1.3357599639344809E-4</v>
      </c>
      <c r="Q1693" s="16">
        <f t="shared" si="134"/>
        <v>1.3357599639344809E-4</v>
      </c>
    </row>
    <row r="1694" spans="1:17" x14ac:dyDescent="0.25">
      <c r="A1694" s="7">
        <v>430740</v>
      </c>
      <c r="B1694" s="7">
        <v>4307401</v>
      </c>
      <c r="C1694" t="s">
        <v>4601</v>
      </c>
      <c r="D1694" t="s">
        <v>4459</v>
      </c>
      <c r="E1694" t="s">
        <v>3828</v>
      </c>
      <c r="F1694" t="s">
        <v>10</v>
      </c>
      <c r="G1694">
        <v>3195</v>
      </c>
      <c r="H1694">
        <f t="shared" si="130"/>
        <v>3195</v>
      </c>
      <c r="I1694">
        <v>0.68</v>
      </c>
      <c r="J1694" s="1">
        <v>36668142.299999997</v>
      </c>
      <c r="K1694" s="10">
        <f t="shared" si="131"/>
        <v>11476.726854460094</v>
      </c>
      <c r="L1694" s="8">
        <f t="shared" si="132"/>
        <v>11476.726854460094</v>
      </c>
      <c r="M1694" s="14">
        <v>9.444444444444447E-2</v>
      </c>
      <c r="N1694">
        <f>VLOOKUP(B1694,'[1]ICI-DH'!$A:$H,8,FALSE)</f>
        <v>0.1</v>
      </c>
      <c r="O1694">
        <f>VLOOKUP(B1694,[2]Planilha1!$A:$G,6,FALSE)</f>
        <v>0</v>
      </c>
      <c r="P1694">
        <f t="shared" si="133"/>
        <v>0</v>
      </c>
      <c r="Q1694" s="16">
        <f t="shared" si="134"/>
        <v>0</v>
      </c>
    </row>
    <row r="1695" spans="1:17" x14ac:dyDescent="0.25">
      <c r="A1695" s="7">
        <v>312410</v>
      </c>
      <c r="B1695" s="7">
        <v>3124104</v>
      </c>
      <c r="C1695" t="s">
        <v>2451</v>
      </c>
      <c r="D1695" t="s">
        <v>2181</v>
      </c>
      <c r="E1695" t="s">
        <v>2182</v>
      </c>
      <c r="F1695" t="s">
        <v>10</v>
      </c>
      <c r="G1695">
        <v>85598</v>
      </c>
      <c r="H1695">
        <f t="shared" si="130"/>
        <v>85598</v>
      </c>
      <c r="I1695">
        <v>0.67100000000000004</v>
      </c>
      <c r="J1695" s="1">
        <v>261281199.08000001</v>
      </c>
      <c r="K1695" s="10">
        <f t="shared" si="131"/>
        <v>3052.4217748078227</v>
      </c>
      <c r="L1695" s="8">
        <f t="shared" si="132"/>
        <v>3052.4217748078227</v>
      </c>
      <c r="M1695" s="14">
        <v>0.43888888888888894</v>
      </c>
      <c r="N1695">
        <f>VLOOKUP(B1695,'[1]ICI-DH'!$A:$H,8,FALSE)</f>
        <v>0.16</v>
      </c>
      <c r="O1695">
        <f>VLOOKUP(B1695,[2]Planilha1!$A:$G,6,FALSE)</f>
        <v>3</v>
      </c>
      <c r="P1695">
        <f t="shared" si="133"/>
        <v>3.5047547839902801E-5</v>
      </c>
      <c r="Q1695" s="16">
        <f t="shared" si="134"/>
        <v>3.5047547839902801E-5</v>
      </c>
    </row>
    <row r="1696" spans="1:17" x14ac:dyDescent="0.25">
      <c r="A1696" s="7">
        <v>312420</v>
      </c>
      <c r="B1696" s="7">
        <v>3124203</v>
      </c>
      <c r="C1696" t="s">
        <v>2452</v>
      </c>
      <c r="D1696" t="s">
        <v>2181</v>
      </c>
      <c r="E1696" t="s">
        <v>2182</v>
      </c>
      <c r="F1696" t="s">
        <v>10</v>
      </c>
      <c r="G1696">
        <v>24102</v>
      </c>
      <c r="H1696">
        <f t="shared" si="130"/>
        <v>24102</v>
      </c>
      <c r="I1696">
        <v>0.66300000000000003</v>
      </c>
      <c r="J1696" s="1">
        <v>100348902.8</v>
      </c>
      <c r="K1696" s="10">
        <f t="shared" si="131"/>
        <v>4163.509368517135</v>
      </c>
      <c r="L1696" s="8">
        <f t="shared" si="132"/>
        <v>4163.509368517135</v>
      </c>
      <c r="M1696" s="14">
        <v>0.32222222222222224</v>
      </c>
      <c r="N1696">
        <f>VLOOKUP(B1696,'[1]ICI-DH'!$A:$H,8,FALSE)</f>
        <v>0.26</v>
      </c>
      <c r="O1696">
        <f>VLOOKUP(B1696,[2]Planilha1!$A:$G,6,FALSE)</f>
        <v>17</v>
      </c>
      <c r="P1696">
        <f t="shared" si="133"/>
        <v>7.0533565679196746E-4</v>
      </c>
      <c r="Q1696" s="16">
        <f t="shared" si="134"/>
        <v>7.0533565679196746E-4</v>
      </c>
    </row>
    <row r="1697" spans="1:17" x14ac:dyDescent="0.25">
      <c r="A1697" s="7">
        <v>250600</v>
      </c>
      <c r="B1697" s="7">
        <v>2506004</v>
      </c>
      <c r="C1697" t="s">
        <v>1321</v>
      </c>
      <c r="D1697" t="s">
        <v>1247</v>
      </c>
      <c r="E1697" t="s">
        <v>466</v>
      </c>
      <c r="F1697" t="s">
        <v>10</v>
      </c>
      <c r="G1697">
        <v>31231</v>
      </c>
      <c r="H1697">
        <f t="shared" si="130"/>
        <v>31231</v>
      </c>
      <c r="I1697">
        <v>0.623</v>
      </c>
      <c r="J1697" s="1">
        <v>141259100.25</v>
      </c>
      <c r="K1697" s="10">
        <f t="shared" si="131"/>
        <v>4523.041217059972</v>
      </c>
      <c r="L1697" s="8">
        <f t="shared" si="132"/>
        <v>4523.041217059972</v>
      </c>
      <c r="M1697" s="14">
        <v>0.48888888888888893</v>
      </c>
      <c r="N1697">
        <f>VLOOKUP(B1697,'[1]ICI-DH'!$A:$H,8,FALSE)</f>
        <v>0.16</v>
      </c>
      <c r="O1697">
        <f>VLOOKUP(B1697,[2]Planilha1!$A:$G,6,FALSE)</f>
        <v>2</v>
      </c>
      <c r="P1697">
        <f t="shared" si="133"/>
        <v>6.4038935672889116E-5</v>
      </c>
      <c r="Q1697" s="16">
        <f t="shared" si="134"/>
        <v>6.4038935672889116E-5</v>
      </c>
    </row>
    <row r="1698" spans="1:17" x14ac:dyDescent="0.25">
      <c r="A1698" s="7">
        <v>430745</v>
      </c>
      <c r="B1698" s="7">
        <v>4307450</v>
      </c>
      <c r="C1698" t="s">
        <v>4602</v>
      </c>
      <c r="D1698" t="s">
        <v>4459</v>
      </c>
      <c r="E1698" t="s">
        <v>3828</v>
      </c>
      <c r="F1698" t="s">
        <v>10</v>
      </c>
      <c r="G1698">
        <v>3226</v>
      </c>
      <c r="H1698">
        <f t="shared" si="130"/>
        <v>3226</v>
      </c>
      <c r="I1698">
        <v>0.66100000000000003</v>
      </c>
      <c r="J1698" s="1">
        <v>32355757.5</v>
      </c>
      <c r="K1698" s="10">
        <f t="shared" si="131"/>
        <v>10029.68304401736</v>
      </c>
      <c r="L1698" s="8">
        <f t="shared" si="132"/>
        <v>10029.68304401736</v>
      </c>
      <c r="M1698" s="14">
        <v>0.51111111111111118</v>
      </c>
      <c r="N1698">
        <f>VLOOKUP(B1698,'[1]ICI-DH'!$A:$H,8,FALSE)</f>
        <v>0.1</v>
      </c>
      <c r="O1698">
        <f>VLOOKUP(B1698,[2]Planilha1!$A:$G,6,FALSE)</f>
        <v>0</v>
      </c>
      <c r="P1698">
        <f t="shared" si="133"/>
        <v>0</v>
      </c>
      <c r="Q1698" s="16">
        <f t="shared" si="134"/>
        <v>0</v>
      </c>
    </row>
    <row r="1699" spans="1:17" x14ac:dyDescent="0.25">
      <c r="A1699" s="7">
        <v>410752</v>
      </c>
      <c r="B1699" s="7">
        <v>4107520</v>
      </c>
      <c r="C1699" t="s">
        <v>3922</v>
      </c>
      <c r="D1699" t="s">
        <v>3827</v>
      </c>
      <c r="E1699" t="s">
        <v>3828</v>
      </c>
      <c r="F1699" t="s">
        <v>10</v>
      </c>
      <c r="G1699">
        <v>1849</v>
      </c>
      <c r="H1699">
        <f t="shared" si="130"/>
        <v>1849</v>
      </c>
      <c r="I1699">
        <v>0.68899999999999995</v>
      </c>
      <c r="J1699" s="1">
        <v>34269918.060000002</v>
      </c>
      <c r="K1699" s="10">
        <f t="shared" si="131"/>
        <v>18534.298572201191</v>
      </c>
      <c r="L1699" s="8">
        <f t="shared" si="132"/>
        <v>12739.39</v>
      </c>
      <c r="M1699" s="14">
        <v>0.35</v>
      </c>
      <c r="N1699">
        <f>VLOOKUP(B1699,'[1]ICI-DH'!$A:$H,8,FALSE)</f>
        <v>0.1</v>
      </c>
      <c r="O1699">
        <f>VLOOKUP(B1699,[2]Planilha1!$A:$G,6,FALSE)</f>
        <v>0</v>
      </c>
      <c r="P1699">
        <f t="shared" si="133"/>
        <v>0</v>
      </c>
      <c r="Q1699" s="16">
        <f t="shared" si="134"/>
        <v>0</v>
      </c>
    </row>
    <row r="1700" spans="1:17" x14ac:dyDescent="0.25">
      <c r="A1700" s="7">
        <v>170740</v>
      </c>
      <c r="B1700" s="7">
        <v>1707405</v>
      </c>
      <c r="C1700" t="s">
        <v>374</v>
      </c>
      <c r="D1700" t="s">
        <v>327</v>
      </c>
      <c r="E1700" t="s">
        <v>9</v>
      </c>
      <c r="F1700" t="s">
        <v>10</v>
      </c>
      <c r="G1700">
        <v>7530</v>
      </c>
      <c r="H1700">
        <f t="shared" si="130"/>
        <v>7530</v>
      </c>
      <c r="I1700">
        <v>0.56999999999999995</v>
      </c>
      <c r="J1700" s="1">
        <v>41949533.100000001</v>
      </c>
      <c r="K1700" s="10">
        <f t="shared" si="131"/>
        <v>5570.987131474104</v>
      </c>
      <c r="L1700" s="8">
        <f t="shared" si="132"/>
        <v>5570.987131474104</v>
      </c>
      <c r="M1700" s="14">
        <v>0</v>
      </c>
      <c r="N1700">
        <f>VLOOKUP(B1700,'[1]ICI-DH'!$A:$H,8,FALSE)</f>
        <v>0.16</v>
      </c>
      <c r="O1700">
        <f>VLOOKUP(B1700,[2]Planilha1!$A:$G,6,FALSE)</f>
        <v>0</v>
      </c>
      <c r="P1700">
        <f t="shared" si="133"/>
        <v>0</v>
      </c>
      <c r="Q1700" s="16">
        <f t="shared" si="134"/>
        <v>0</v>
      </c>
    </row>
    <row r="1701" spans="1:17" x14ac:dyDescent="0.25">
      <c r="A1701" s="7">
        <v>220370</v>
      </c>
      <c r="B1701" s="7">
        <v>2203701</v>
      </c>
      <c r="C1701" t="s">
        <v>374</v>
      </c>
      <c r="D1701" t="s">
        <v>682</v>
      </c>
      <c r="E1701" t="s">
        <v>466</v>
      </c>
      <c r="F1701" t="s">
        <v>10</v>
      </c>
      <c r="G1701">
        <v>40970</v>
      </c>
      <c r="H1701">
        <f t="shared" si="130"/>
        <v>40970</v>
      </c>
      <c r="I1701">
        <v>0.60499999999999998</v>
      </c>
      <c r="J1701" s="1">
        <v>177101512.78999999</v>
      </c>
      <c r="K1701" s="10">
        <f t="shared" si="131"/>
        <v>4322.7120524774227</v>
      </c>
      <c r="L1701" s="8">
        <f t="shared" si="132"/>
        <v>4322.7120524774227</v>
      </c>
      <c r="M1701" s="14">
        <v>0.3666666666666667</v>
      </c>
      <c r="N1701">
        <f>VLOOKUP(B1701,'[1]ICI-DH'!$A:$H,8,FALSE)</f>
        <v>0.1</v>
      </c>
      <c r="O1701">
        <f>VLOOKUP(B1701,[2]Planilha1!$A:$G,6,FALSE)</f>
        <v>3</v>
      </c>
      <c r="P1701">
        <f t="shared" si="133"/>
        <v>7.3224310471076395E-5</v>
      </c>
      <c r="Q1701" s="16">
        <f t="shared" si="134"/>
        <v>7.3224310471076395E-5</v>
      </c>
    </row>
    <row r="1702" spans="1:17" x14ac:dyDescent="0.25">
      <c r="A1702" s="7">
        <v>210400</v>
      </c>
      <c r="B1702" s="7">
        <v>2104008</v>
      </c>
      <c r="C1702" t="s">
        <v>532</v>
      </c>
      <c r="D1702" t="s">
        <v>465</v>
      </c>
      <c r="E1702" t="s">
        <v>466</v>
      </c>
      <c r="F1702" t="s">
        <v>10</v>
      </c>
      <c r="G1702">
        <v>18311</v>
      </c>
      <c r="H1702">
        <f t="shared" si="130"/>
        <v>18311</v>
      </c>
      <c r="I1702">
        <v>0.58599999999999997</v>
      </c>
      <c r="J1702" s="1">
        <v>83811210.430000007</v>
      </c>
      <c r="K1702" s="10">
        <f t="shared" si="131"/>
        <v>4577.0963044071877</v>
      </c>
      <c r="L1702" s="8">
        <f t="shared" si="132"/>
        <v>4577.0963044071877</v>
      </c>
      <c r="M1702" s="14">
        <v>0.38888888888888884</v>
      </c>
      <c r="N1702">
        <f>VLOOKUP(B1702,'[1]ICI-DH'!$A:$H,8,FALSE)</f>
        <v>0.1</v>
      </c>
      <c r="O1702">
        <f>VLOOKUP(B1702,[2]Planilha1!$A:$G,6,FALSE)</f>
        <v>0</v>
      </c>
      <c r="P1702">
        <f t="shared" si="133"/>
        <v>0</v>
      </c>
      <c r="Q1702" s="16">
        <f t="shared" si="134"/>
        <v>0</v>
      </c>
    </row>
    <row r="1703" spans="1:17" x14ac:dyDescent="0.25">
      <c r="A1703" s="7">
        <v>410754</v>
      </c>
      <c r="B1703" s="7">
        <v>4107546</v>
      </c>
      <c r="C1703" t="s">
        <v>3924</v>
      </c>
      <c r="D1703" t="s">
        <v>3827</v>
      </c>
      <c r="E1703" t="s">
        <v>3828</v>
      </c>
      <c r="F1703" t="s">
        <v>10</v>
      </c>
      <c r="G1703">
        <v>4797</v>
      </c>
      <c r="H1703">
        <f t="shared" si="130"/>
        <v>4797</v>
      </c>
      <c r="I1703">
        <v>0.63600000000000001</v>
      </c>
      <c r="J1703" s="1">
        <v>41235719.869999997</v>
      </c>
      <c r="K1703" s="10">
        <f t="shared" si="131"/>
        <v>8596.1475651448818</v>
      </c>
      <c r="L1703" s="8">
        <f t="shared" si="132"/>
        <v>8596.1475651448818</v>
      </c>
      <c r="M1703" s="14">
        <v>0.62777777777777777</v>
      </c>
      <c r="N1703">
        <f>VLOOKUP(B1703,'[1]ICI-DH'!$A:$H,8,FALSE)</f>
        <v>0.1</v>
      </c>
      <c r="O1703">
        <f>VLOOKUP(B1703,[2]Planilha1!$A:$G,6,FALSE)</f>
        <v>0</v>
      </c>
      <c r="P1703">
        <f t="shared" si="133"/>
        <v>0</v>
      </c>
      <c r="Q1703" s="16">
        <f t="shared" si="134"/>
        <v>0</v>
      </c>
    </row>
    <row r="1704" spans="1:17" x14ac:dyDescent="0.25">
      <c r="A1704" s="7">
        <v>110009</v>
      </c>
      <c r="B1704" s="7">
        <v>1100098</v>
      </c>
      <c r="C1704" t="s">
        <v>18</v>
      </c>
      <c r="D1704" t="s">
        <v>8</v>
      </c>
      <c r="E1704" t="s">
        <v>9</v>
      </c>
      <c r="F1704" t="s">
        <v>10</v>
      </c>
      <c r="G1704">
        <v>29414</v>
      </c>
      <c r="H1704">
        <f t="shared" si="130"/>
        <v>29414</v>
      </c>
      <c r="I1704">
        <v>0.67200000000000004</v>
      </c>
      <c r="J1704" s="1">
        <v>133930486.31999999</v>
      </c>
      <c r="K1704" s="10">
        <f t="shared" si="131"/>
        <v>4553.2904848031549</v>
      </c>
      <c r="L1704" s="8">
        <f t="shared" si="132"/>
        <v>4553.2904848031549</v>
      </c>
      <c r="M1704" s="14">
        <v>0.33333333333333337</v>
      </c>
      <c r="N1704">
        <f>VLOOKUP(B1704,'[1]ICI-DH'!$A:$H,8,FALSE)</f>
        <v>0.1</v>
      </c>
      <c r="O1704">
        <f>VLOOKUP(B1704,[2]Planilha1!$A:$G,6,FALSE)</f>
        <v>9</v>
      </c>
      <c r="P1704">
        <f t="shared" si="133"/>
        <v>3.0597674576732166E-4</v>
      </c>
      <c r="Q1704" s="16">
        <f t="shared" si="134"/>
        <v>3.0597674576732166E-4</v>
      </c>
    </row>
    <row r="1705" spans="1:17" x14ac:dyDescent="0.25">
      <c r="A1705" s="7">
        <v>312430</v>
      </c>
      <c r="B1705" s="7">
        <v>3124302</v>
      </c>
      <c r="C1705" t="s">
        <v>2453</v>
      </c>
      <c r="D1705" t="s">
        <v>2181</v>
      </c>
      <c r="E1705" t="s">
        <v>2182</v>
      </c>
      <c r="F1705" t="s">
        <v>10</v>
      </c>
      <c r="G1705">
        <v>30443</v>
      </c>
      <c r="H1705">
        <f t="shared" si="130"/>
        <v>30443</v>
      </c>
      <c r="I1705">
        <v>0.627</v>
      </c>
      <c r="J1705" s="1">
        <v>122072449.75</v>
      </c>
      <c r="K1705" s="10">
        <f t="shared" si="131"/>
        <v>4009.869255658115</v>
      </c>
      <c r="L1705" s="8">
        <f t="shared" si="132"/>
        <v>4009.869255658115</v>
      </c>
      <c r="M1705" s="14">
        <v>0.38333333333333336</v>
      </c>
      <c r="N1705">
        <f>VLOOKUP(B1705,'[1]ICI-DH'!$A:$H,8,FALSE)</f>
        <v>0.1</v>
      </c>
      <c r="O1705">
        <f>VLOOKUP(B1705,[2]Planilha1!$A:$G,6,FALSE)</f>
        <v>0</v>
      </c>
      <c r="P1705">
        <f t="shared" si="133"/>
        <v>0</v>
      </c>
      <c r="Q1705" s="16">
        <f t="shared" si="134"/>
        <v>0</v>
      </c>
    </row>
    <row r="1706" spans="1:17" x14ac:dyDescent="0.25">
      <c r="A1706" s="7">
        <v>240350</v>
      </c>
      <c r="B1706" s="7">
        <v>2403509</v>
      </c>
      <c r="C1706" t="s">
        <v>1123</v>
      </c>
      <c r="D1706" t="s">
        <v>1086</v>
      </c>
      <c r="E1706" t="s">
        <v>466</v>
      </c>
      <c r="F1706" t="s">
        <v>10</v>
      </c>
      <c r="G1706">
        <v>10620</v>
      </c>
      <c r="H1706">
        <f t="shared" si="130"/>
        <v>10620</v>
      </c>
      <c r="I1706">
        <v>0.55800000000000005</v>
      </c>
      <c r="J1706" s="1">
        <v>47514750.399999999</v>
      </c>
      <c r="K1706" s="10">
        <f t="shared" si="131"/>
        <v>4474.0819585687377</v>
      </c>
      <c r="L1706" s="8">
        <f t="shared" si="132"/>
        <v>4474.0819585687377</v>
      </c>
      <c r="M1706" s="14">
        <v>0.11666666666666667</v>
      </c>
      <c r="N1706">
        <f>VLOOKUP(B1706,'[1]ICI-DH'!$A:$H,8,FALSE)</f>
        <v>0.1</v>
      </c>
      <c r="O1706">
        <f>VLOOKUP(B1706,[2]Planilha1!$A:$G,6,FALSE)</f>
        <v>2</v>
      </c>
      <c r="P1706">
        <f t="shared" si="133"/>
        <v>1.8832391713747646E-4</v>
      </c>
      <c r="Q1706" s="16">
        <f t="shared" si="134"/>
        <v>1.8832391713747646E-4</v>
      </c>
    </row>
    <row r="1707" spans="1:17" x14ac:dyDescent="0.25">
      <c r="A1707" s="7">
        <v>312440</v>
      </c>
      <c r="B1707" s="7">
        <v>3124401</v>
      </c>
      <c r="C1707" t="s">
        <v>2454</v>
      </c>
      <c r="D1707" t="s">
        <v>2181</v>
      </c>
      <c r="E1707" t="s">
        <v>2182</v>
      </c>
      <c r="F1707" t="s">
        <v>10</v>
      </c>
      <c r="G1707">
        <v>6611</v>
      </c>
      <c r="H1707">
        <f t="shared" si="130"/>
        <v>6611</v>
      </c>
      <c r="I1707">
        <v>0.68500000000000005</v>
      </c>
      <c r="J1707" s="1">
        <v>35317889.829999998</v>
      </c>
      <c r="K1707" s="10">
        <f t="shared" si="131"/>
        <v>5342.2916094388138</v>
      </c>
      <c r="L1707" s="8">
        <f t="shared" si="132"/>
        <v>5342.2916094388138</v>
      </c>
      <c r="M1707" s="14">
        <v>0.17222222222222222</v>
      </c>
      <c r="N1707">
        <f>VLOOKUP(B1707,'[1]ICI-DH'!$A:$H,8,FALSE)</f>
        <v>0.1</v>
      </c>
      <c r="O1707">
        <f>VLOOKUP(B1707,[2]Planilha1!$A:$G,6,FALSE)</f>
        <v>0</v>
      </c>
      <c r="P1707">
        <f t="shared" si="133"/>
        <v>0</v>
      </c>
      <c r="Q1707" s="16">
        <f t="shared" si="134"/>
        <v>0</v>
      </c>
    </row>
    <row r="1708" spans="1:17" x14ac:dyDescent="0.25">
      <c r="A1708" s="7">
        <v>351518</v>
      </c>
      <c r="B1708" s="7">
        <v>3515186</v>
      </c>
      <c r="C1708" t="s">
        <v>3367</v>
      </c>
      <c r="D1708" t="s">
        <v>3202</v>
      </c>
      <c r="E1708" t="s">
        <v>2182</v>
      </c>
      <c r="F1708" t="s">
        <v>10</v>
      </c>
      <c r="G1708">
        <v>39816</v>
      </c>
      <c r="H1708">
        <f t="shared" si="130"/>
        <v>39816</v>
      </c>
      <c r="I1708">
        <v>0.78700000000000003</v>
      </c>
      <c r="J1708" s="1">
        <v>190974450.69</v>
      </c>
      <c r="K1708" s="10">
        <f t="shared" si="131"/>
        <v>4796.4248214285717</v>
      </c>
      <c r="L1708" s="8">
        <f t="shared" si="132"/>
        <v>4796.4248214285717</v>
      </c>
      <c r="M1708" s="14">
        <v>0.73333333333333339</v>
      </c>
      <c r="N1708">
        <f>VLOOKUP(B1708,'[1]ICI-DH'!$A:$H,8,FALSE)</f>
        <v>0.16</v>
      </c>
      <c r="O1708">
        <f>VLOOKUP(B1708,[2]Planilha1!$A:$G,6,FALSE)</f>
        <v>75</v>
      </c>
      <c r="P1708">
        <f t="shared" si="133"/>
        <v>1.8836648583484027E-3</v>
      </c>
      <c r="Q1708" s="16">
        <f t="shared" si="134"/>
        <v>1.8836648583484027E-3</v>
      </c>
    </row>
    <row r="1709" spans="1:17" x14ac:dyDescent="0.25">
      <c r="A1709" s="7">
        <v>351519</v>
      </c>
      <c r="B1709" s="7">
        <v>3515194</v>
      </c>
      <c r="C1709" t="s">
        <v>3368</v>
      </c>
      <c r="D1709" t="s">
        <v>3202</v>
      </c>
      <c r="E1709" t="s">
        <v>2182</v>
      </c>
      <c r="F1709" t="s">
        <v>10</v>
      </c>
      <c r="G1709">
        <v>4157</v>
      </c>
      <c r="H1709">
        <f t="shared" si="130"/>
        <v>4157</v>
      </c>
      <c r="I1709">
        <v>0.69599999999999995</v>
      </c>
      <c r="J1709" s="1">
        <v>37296892.020000003</v>
      </c>
      <c r="K1709" s="10">
        <f t="shared" si="131"/>
        <v>8972.0692855424586</v>
      </c>
      <c r="L1709" s="8">
        <f t="shared" si="132"/>
        <v>8972.0692855424586</v>
      </c>
      <c r="M1709" s="14">
        <v>0.47777777777777786</v>
      </c>
      <c r="N1709">
        <f>VLOOKUP(B1709,'[1]ICI-DH'!$A:$H,8,FALSE)</f>
        <v>0.2</v>
      </c>
      <c r="O1709">
        <f>VLOOKUP(B1709,[2]Planilha1!$A:$G,6,FALSE)</f>
        <v>0</v>
      </c>
      <c r="P1709">
        <f t="shared" si="133"/>
        <v>0</v>
      </c>
      <c r="Q1709" s="16">
        <f t="shared" si="134"/>
        <v>0</v>
      </c>
    </row>
    <row r="1710" spans="1:17" x14ac:dyDescent="0.25">
      <c r="A1710" s="7">
        <v>291060</v>
      </c>
      <c r="B1710" s="7">
        <v>2910602</v>
      </c>
      <c r="C1710" t="s">
        <v>1907</v>
      </c>
      <c r="D1710" t="s">
        <v>1784</v>
      </c>
      <c r="E1710" t="s">
        <v>466</v>
      </c>
      <c r="F1710" t="s">
        <v>10</v>
      </c>
      <c r="G1710">
        <v>32554</v>
      </c>
      <c r="H1710">
        <f t="shared" si="130"/>
        <v>32554</v>
      </c>
      <c r="I1710">
        <v>0.58899999999999997</v>
      </c>
      <c r="J1710" s="1">
        <v>162229852.80000001</v>
      </c>
      <c r="K1710" s="10">
        <f t="shared" si="131"/>
        <v>4983.4076549732754</v>
      </c>
      <c r="L1710" s="8">
        <f t="shared" si="132"/>
        <v>4983.4076549732754</v>
      </c>
      <c r="M1710" s="14">
        <v>0.3666666666666667</v>
      </c>
      <c r="N1710">
        <f>VLOOKUP(B1710,'[1]ICI-DH'!$A:$H,8,FALSE)</f>
        <v>0.1</v>
      </c>
      <c r="O1710">
        <f>VLOOKUP(B1710,[2]Planilha1!$A:$G,6,FALSE)</f>
        <v>5</v>
      </c>
      <c r="P1710">
        <f t="shared" si="133"/>
        <v>1.5359095656447747E-4</v>
      </c>
      <c r="Q1710" s="16">
        <f t="shared" si="134"/>
        <v>1.5359095656447747E-4</v>
      </c>
    </row>
    <row r="1711" spans="1:17" x14ac:dyDescent="0.25">
      <c r="A1711" s="7">
        <v>430750</v>
      </c>
      <c r="B1711" s="7">
        <v>4307500</v>
      </c>
      <c r="C1711" t="s">
        <v>4603</v>
      </c>
      <c r="D1711" t="s">
        <v>4459</v>
      </c>
      <c r="E1711" t="s">
        <v>3828</v>
      </c>
      <c r="F1711" t="s">
        <v>10</v>
      </c>
      <c r="G1711">
        <v>15173</v>
      </c>
      <c r="H1711">
        <f t="shared" si="130"/>
        <v>15173</v>
      </c>
      <c r="I1711">
        <v>0.76500000000000001</v>
      </c>
      <c r="J1711" s="1">
        <v>97789470.040000007</v>
      </c>
      <c r="K1711" s="10">
        <f t="shared" si="131"/>
        <v>6444.9660607658343</v>
      </c>
      <c r="L1711" s="8">
        <f t="shared" si="132"/>
        <v>6444.9660607658343</v>
      </c>
      <c r="M1711" s="14">
        <v>0.25555555555555559</v>
      </c>
      <c r="N1711">
        <f>VLOOKUP(B1711,'[1]ICI-DH'!$A:$H,8,FALSE)</f>
        <v>0.1</v>
      </c>
      <c r="O1711">
        <f>VLOOKUP(B1711,[2]Planilha1!$A:$G,6,FALSE)</f>
        <v>0</v>
      </c>
      <c r="P1711">
        <f t="shared" si="133"/>
        <v>0</v>
      </c>
      <c r="Q1711" s="16">
        <f t="shared" si="134"/>
        <v>0</v>
      </c>
    </row>
    <row r="1712" spans="1:17" x14ac:dyDescent="0.25">
      <c r="A1712" s="7">
        <v>430755</v>
      </c>
      <c r="B1712" s="7">
        <v>4307559</v>
      </c>
      <c r="C1712" t="s">
        <v>4604</v>
      </c>
      <c r="D1712" t="s">
        <v>4459</v>
      </c>
      <c r="E1712" t="s">
        <v>3828</v>
      </c>
      <c r="F1712" t="s">
        <v>10</v>
      </c>
      <c r="G1712">
        <v>5582</v>
      </c>
      <c r="H1712">
        <f t="shared" si="130"/>
        <v>5582</v>
      </c>
      <c r="I1712">
        <v>0.753</v>
      </c>
      <c r="J1712" s="1">
        <v>48067788.909999996</v>
      </c>
      <c r="K1712" s="10">
        <f t="shared" si="131"/>
        <v>8611.2126316732356</v>
      </c>
      <c r="L1712" s="8">
        <f t="shared" si="132"/>
        <v>8611.2126316732356</v>
      </c>
      <c r="M1712" s="14">
        <v>0.35</v>
      </c>
      <c r="N1712">
        <f>VLOOKUP(B1712,'[1]ICI-DH'!$A:$H,8,FALSE)</f>
        <v>0.1</v>
      </c>
      <c r="O1712">
        <f>VLOOKUP(B1712,[2]Planilha1!$A:$G,6,FALSE)</f>
        <v>0</v>
      </c>
      <c r="P1712">
        <f t="shared" si="133"/>
        <v>0</v>
      </c>
      <c r="Q1712" s="16">
        <f t="shared" si="134"/>
        <v>0</v>
      </c>
    </row>
    <row r="1713" spans="1:17" x14ac:dyDescent="0.25">
      <c r="A1713" s="7">
        <v>280210</v>
      </c>
      <c r="B1713" s="7">
        <v>2802106</v>
      </c>
      <c r="C1713" t="s">
        <v>1732</v>
      </c>
      <c r="D1713" t="s">
        <v>1716</v>
      </c>
      <c r="E1713" t="s">
        <v>466</v>
      </c>
      <c r="F1713" t="s">
        <v>10</v>
      </c>
      <c r="G1713">
        <v>65078</v>
      </c>
      <c r="H1713">
        <f t="shared" si="130"/>
        <v>65078</v>
      </c>
      <c r="I1713">
        <v>0.64700000000000002</v>
      </c>
      <c r="J1713" s="1">
        <v>290006536.58999997</v>
      </c>
      <c r="K1713" s="10">
        <f t="shared" si="131"/>
        <v>4456.2914746919078</v>
      </c>
      <c r="L1713" s="8">
        <f t="shared" si="132"/>
        <v>4456.2914746919078</v>
      </c>
      <c r="M1713" s="14">
        <v>1.2444444444444442</v>
      </c>
      <c r="N1713">
        <f>VLOOKUP(B1713,'[1]ICI-DH'!$A:$H,8,FALSE)</f>
        <v>0.26</v>
      </c>
      <c r="O1713">
        <f>VLOOKUP(B1713,[2]Planilha1!$A:$G,6,FALSE)</f>
        <v>37</v>
      </c>
      <c r="P1713">
        <f t="shared" si="133"/>
        <v>5.6854851101754815E-4</v>
      </c>
      <c r="Q1713" s="16">
        <f t="shared" si="134"/>
        <v>5.6854851101754815E-4</v>
      </c>
    </row>
    <row r="1714" spans="1:17" x14ac:dyDescent="0.25">
      <c r="A1714" s="7">
        <v>430760</v>
      </c>
      <c r="B1714" s="7">
        <v>4307609</v>
      </c>
      <c r="C1714" t="s">
        <v>4605</v>
      </c>
      <c r="D1714" t="s">
        <v>4459</v>
      </c>
      <c r="E1714" t="s">
        <v>3828</v>
      </c>
      <c r="F1714" t="s">
        <v>10</v>
      </c>
      <c r="G1714">
        <v>47924</v>
      </c>
      <c r="H1714">
        <f t="shared" si="130"/>
        <v>47924</v>
      </c>
      <c r="I1714">
        <v>0.75700000000000001</v>
      </c>
      <c r="J1714" s="1">
        <v>250135478.30000001</v>
      </c>
      <c r="K1714" s="10">
        <f t="shared" si="131"/>
        <v>5219.4198793923715</v>
      </c>
      <c r="L1714" s="8">
        <f t="shared" si="132"/>
        <v>5219.4198793923715</v>
      </c>
      <c r="M1714" s="14">
        <v>0.51666666666666672</v>
      </c>
      <c r="N1714">
        <f>VLOOKUP(B1714,'[1]ICI-DH'!$A:$H,8,FALSE)</f>
        <v>0.1</v>
      </c>
      <c r="O1714">
        <f>VLOOKUP(B1714,[2]Planilha1!$A:$G,6,FALSE)</f>
        <v>3</v>
      </c>
      <c r="P1714">
        <f t="shared" si="133"/>
        <v>6.259911526583758E-5</v>
      </c>
      <c r="Q1714" s="16">
        <f t="shared" si="134"/>
        <v>6.259911526583758E-5</v>
      </c>
    </row>
    <row r="1715" spans="1:17" x14ac:dyDescent="0.25">
      <c r="A1715" s="7">
        <v>430770</v>
      </c>
      <c r="B1715" s="7">
        <v>4307708</v>
      </c>
      <c r="C1715" t="s">
        <v>4606</v>
      </c>
      <c r="D1715" t="s">
        <v>4459</v>
      </c>
      <c r="E1715" t="s">
        <v>3828</v>
      </c>
      <c r="F1715" t="s">
        <v>10</v>
      </c>
      <c r="G1715">
        <v>76137</v>
      </c>
      <c r="H1715">
        <f t="shared" si="130"/>
        <v>76137</v>
      </c>
      <c r="I1715">
        <v>0.754</v>
      </c>
      <c r="J1715" s="1">
        <v>479729288.70999998</v>
      </c>
      <c r="K1715" s="10">
        <f t="shared" si="131"/>
        <v>6300.869336984646</v>
      </c>
      <c r="L1715" s="8">
        <f t="shared" si="132"/>
        <v>6300.869336984646</v>
      </c>
      <c r="M1715" s="14">
        <v>0.84444444444444466</v>
      </c>
      <c r="N1715">
        <f>VLOOKUP(B1715,'[1]ICI-DH'!$A:$H,8,FALSE)</f>
        <v>0.3</v>
      </c>
      <c r="O1715">
        <f>VLOOKUP(B1715,[2]Planilha1!$A:$G,6,FALSE)</f>
        <v>152</v>
      </c>
      <c r="P1715">
        <f t="shared" si="133"/>
        <v>1.9964012241091718E-3</v>
      </c>
      <c r="Q1715" s="16">
        <f t="shared" si="134"/>
        <v>1.9964012241091718E-3</v>
      </c>
    </row>
    <row r="1716" spans="1:17" x14ac:dyDescent="0.25">
      <c r="A1716" s="7">
        <v>312450</v>
      </c>
      <c r="B1716" s="7">
        <v>3124500</v>
      </c>
      <c r="C1716" t="s">
        <v>2455</v>
      </c>
      <c r="D1716" t="s">
        <v>2181</v>
      </c>
      <c r="E1716" t="s">
        <v>2182</v>
      </c>
      <c r="F1716" t="s">
        <v>10</v>
      </c>
      <c r="G1716">
        <v>11502</v>
      </c>
      <c r="H1716">
        <f t="shared" si="130"/>
        <v>11502</v>
      </c>
      <c r="I1716">
        <v>0.69099999999999995</v>
      </c>
      <c r="J1716" s="1">
        <v>54008191.390000001</v>
      </c>
      <c r="K1716" s="10">
        <f t="shared" si="131"/>
        <v>4695.5478516779694</v>
      </c>
      <c r="L1716" s="8">
        <f t="shared" si="132"/>
        <v>4695.5478516779694</v>
      </c>
      <c r="M1716" s="14">
        <v>0.28333333333333338</v>
      </c>
      <c r="N1716">
        <f>VLOOKUP(B1716,'[1]ICI-DH'!$A:$H,8,FALSE)</f>
        <v>0.1</v>
      </c>
      <c r="O1716">
        <f>VLOOKUP(B1716,[2]Planilha1!$A:$G,6,FALSE)</f>
        <v>3</v>
      </c>
      <c r="P1716">
        <f t="shared" si="133"/>
        <v>2.608242044861763E-4</v>
      </c>
      <c r="Q1716" s="16">
        <f t="shared" si="134"/>
        <v>2.608242044861763E-4</v>
      </c>
    </row>
    <row r="1717" spans="1:17" x14ac:dyDescent="0.25">
      <c r="A1717" s="7">
        <v>355730</v>
      </c>
      <c r="B1717" s="7">
        <v>3557303</v>
      </c>
      <c r="C1717" t="s">
        <v>3825</v>
      </c>
      <c r="D1717" t="s">
        <v>3202</v>
      </c>
      <c r="E1717" t="s">
        <v>2182</v>
      </c>
      <c r="F1717" t="s">
        <v>10</v>
      </c>
      <c r="G1717">
        <v>11295</v>
      </c>
      <c r="H1717">
        <f t="shared" si="130"/>
        <v>11295</v>
      </c>
      <c r="I1717">
        <v>0.74</v>
      </c>
      <c r="J1717" s="1">
        <v>74008046.230000004</v>
      </c>
      <c r="K1717" s="10">
        <f t="shared" si="131"/>
        <v>6552.283862771138</v>
      </c>
      <c r="L1717" s="8">
        <f t="shared" si="132"/>
        <v>6552.283862771138</v>
      </c>
      <c r="M1717" s="14">
        <v>0.62777777777777777</v>
      </c>
      <c r="N1717">
        <f>VLOOKUP(B1717,'[1]ICI-DH'!$A:$H,8,FALSE)</f>
        <v>0.2</v>
      </c>
      <c r="O1717">
        <f>VLOOKUP(B1717,[2]Planilha1!$A:$G,6,FALSE)</f>
        <v>1</v>
      </c>
      <c r="P1717">
        <f t="shared" si="133"/>
        <v>8.8534749889331569E-5</v>
      </c>
      <c r="Q1717" s="16">
        <f t="shared" si="134"/>
        <v>8.8534749889331569E-5</v>
      </c>
    </row>
    <row r="1718" spans="1:17" x14ac:dyDescent="0.25">
      <c r="A1718" s="7">
        <v>210405</v>
      </c>
      <c r="B1718" s="7">
        <v>2104057</v>
      </c>
      <c r="C1718" t="s">
        <v>533</v>
      </c>
      <c r="D1718" t="s">
        <v>465</v>
      </c>
      <c r="E1718" t="s">
        <v>466</v>
      </c>
      <c r="F1718" t="s">
        <v>10</v>
      </c>
      <c r="G1718">
        <v>33294</v>
      </c>
      <c r="H1718">
        <f t="shared" si="130"/>
        <v>33294</v>
      </c>
      <c r="I1718">
        <v>0.65900000000000003</v>
      </c>
      <c r="J1718" s="1">
        <v>165270295.16</v>
      </c>
      <c r="K1718" s="10">
        <f t="shared" si="131"/>
        <v>4963.966335075389</v>
      </c>
      <c r="L1718" s="8">
        <f t="shared" si="132"/>
        <v>4963.966335075389</v>
      </c>
      <c r="M1718" s="14">
        <v>0.55555555555555558</v>
      </c>
      <c r="N1718">
        <f>VLOOKUP(B1718,'[1]ICI-DH'!$A:$H,8,FALSE)</f>
        <v>0.16</v>
      </c>
      <c r="O1718">
        <f>VLOOKUP(B1718,[2]Planilha1!$A:$G,6,FALSE)</f>
        <v>10</v>
      </c>
      <c r="P1718">
        <f t="shared" si="133"/>
        <v>3.003544182134919E-4</v>
      </c>
      <c r="Q1718" s="16">
        <f t="shared" si="134"/>
        <v>3.003544182134919E-4</v>
      </c>
    </row>
    <row r="1719" spans="1:17" x14ac:dyDescent="0.25">
      <c r="A1719" s="7">
        <v>430780</v>
      </c>
      <c r="B1719" s="7">
        <v>4307807</v>
      </c>
      <c r="C1719" t="s">
        <v>4607</v>
      </c>
      <c r="D1719" t="s">
        <v>4459</v>
      </c>
      <c r="E1719" t="s">
        <v>3828</v>
      </c>
      <c r="F1719" t="s">
        <v>10</v>
      </c>
      <c r="G1719">
        <v>32183</v>
      </c>
      <c r="H1719">
        <f t="shared" si="130"/>
        <v>32183</v>
      </c>
      <c r="I1719">
        <v>0.76700000000000002</v>
      </c>
      <c r="J1719" s="1">
        <v>225595721.13</v>
      </c>
      <c r="K1719" s="10">
        <f t="shared" si="131"/>
        <v>7009.7791110213466</v>
      </c>
      <c r="L1719" s="8">
        <f t="shared" si="132"/>
        <v>7009.7791110213466</v>
      </c>
      <c r="M1719" s="14">
        <v>0.8</v>
      </c>
      <c r="N1719">
        <f>VLOOKUP(B1719,'[1]ICI-DH'!$A:$H,8,FALSE)</f>
        <v>0.2</v>
      </c>
      <c r="O1719">
        <f>VLOOKUP(B1719,[2]Planilha1!$A:$G,6,FALSE)</f>
        <v>0</v>
      </c>
      <c r="P1719">
        <f t="shared" si="133"/>
        <v>0</v>
      </c>
      <c r="Q1719" s="16">
        <f t="shared" si="134"/>
        <v>0</v>
      </c>
    </row>
    <row r="1720" spans="1:17" x14ac:dyDescent="0.25">
      <c r="A1720" s="7">
        <v>312460</v>
      </c>
      <c r="B1720" s="7">
        <v>3124609</v>
      </c>
      <c r="C1720" t="s">
        <v>2456</v>
      </c>
      <c r="D1720" t="s">
        <v>2181</v>
      </c>
      <c r="E1720" t="s">
        <v>2182</v>
      </c>
      <c r="F1720" t="s">
        <v>10</v>
      </c>
      <c r="G1720">
        <v>2186</v>
      </c>
      <c r="H1720">
        <f t="shared" si="130"/>
        <v>2186</v>
      </c>
      <c r="I1720">
        <v>0.71</v>
      </c>
      <c r="J1720" s="1">
        <v>24164712.239999998</v>
      </c>
      <c r="K1720" s="10">
        <f t="shared" si="131"/>
        <v>11054.305690759376</v>
      </c>
      <c r="L1720" s="8">
        <f t="shared" si="132"/>
        <v>11054.305690759376</v>
      </c>
      <c r="M1720" s="14">
        <v>0.4</v>
      </c>
      <c r="N1720">
        <f>VLOOKUP(B1720,'[1]ICI-DH'!$A:$H,8,FALSE)</f>
        <v>0.1</v>
      </c>
      <c r="O1720">
        <f>VLOOKUP(B1720,[2]Planilha1!$A:$G,6,FALSE)</f>
        <v>0</v>
      </c>
      <c r="P1720">
        <f t="shared" si="133"/>
        <v>0</v>
      </c>
      <c r="Q1720" s="16">
        <f t="shared" si="134"/>
        <v>0</v>
      </c>
    </row>
    <row r="1721" spans="1:17" x14ac:dyDescent="0.25">
      <c r="A1721" s="7">
        <v>270255</v>
      </c>
      <c r="B1721" s="7">
        <v>2702553</v>
      </c>
      <c r="C1721" t="s">
        <v>1644</v>
      </c>
      <c r="D1721" t="s">
        <v>1620</v>
      </c>
      <c r="E1721" t="s">
        <v>466</v>
      </c>
      <c r="F1721" t="s">
        <v>10</v>
      </c>
      <c r="G1721">
        <v>15429</v>
      </c>
      <c r="H1721">
        <f t="shared" si="130"/>
        <v>15429</v>
      </c>
      <c r="I1721">
        <v>0.53400000000000003</v>
      </c>
      <c r="J1721" s="1">
        <v>86181862.680000007</v>
      </c>
      <c r="K1721" s="10">
        <f t="shared" si="131"/>
        <v>5585.7063114913481</v>
      </c>
      <c r="L1721" s="8">
        <f t="shared" si="132"/>
        <v>5585.7063114913481</v>
      </c>
      <c r="M1721" s="14">
        <v>0.22222222222222224</v>
      </c>
      <c r="N1721">
        <f>VLOOKUP(B1721,'[1]ICI-DH'!$A:$H,8,FALSE)</f>
        <v>0.1</v>
      </c>
      <c r="O1721">
        <f>VLOOKUP(B1721,[2]Planilha1!$A:$G,6,FALSE)</f>
        <v>0</v>
      </c>
      <c r="P1721">
        <f t="shared" si="133"/>
        <v>0</v>
      </c>
      <c r="Q1721" s="16">
        <f t="shared" si="134"/>
        <v>0</v>
      </c>
    </row>
    <row r="1722" spans="1:17" x14ac:dyDescent="0.25">
      <c r="A1722" s="7">
        <v>312470</v>
      </c>
      <c r="B1722" s="7">
        <v>3124708</v>
      </c>
      <c r="C1722" t="s">
        <v>2457</v>
      </c>
      <c r="D1722" t="s">
        <v>2181</v>
      </c>
      <c r="E1722" t="s">
        <v>2182</v>
      </c>
      <c r="F1722" t="s">
        <v>10</v>
      </c>
      <c r="G1722">
        <v>2772</v>
      </c>
      <c r="H1722">
        <f t="shared" si="130"/>
        <v>2772</v>
      </c>
      <c r="I1722">
        <v>0.67600000000000005</v>
      </c>
      <c r="J1722" s="1">
        <v>25148052.489999998</v>
      </c>
      <c r="K1722" s="10">
        <f t="shared" si="131"/>
        <v>9072.1690079365071</v>
      </c>
      <c r="L1722" s="8">
        <f t="shared" si="132"/>
        <v>9072.1690079365071</v>
      </c>
      <c r="M1722" s="14">
        <v>0.22222222222222224</v>
      </c>
      <c r="N1722">
        <f>VLOOKUP(B1722,'[1]ICI-DH'!$A:$H,8,FALSE)</f>
        <v>0.1</v>
      </c>
      <c r="O1722">
        <f>VLOOKUP(B1722,[2]Planilha1!$A:$G,6,FALSE)</f>
        <v>0</v>
      </c>
      <c r="P1722">
        <f t="shared" si="133"/>
        <v>0</v>
      </c>
      <c r="Q1722" s="16">
        <f t="shared" si="134"/>
        <v>0</v>
      </c>
    </row>
    <row r="1723" spans="1:17" x14ac:dyDescent="0.25">
      <c r="A1723" s="7">
        <v>351530</v>
      </c>
      <c r="B1723" s="7">
        <v>3515301</v>
      </c>
      <c r="C1723" t="s">
        <v>3370</v>
      </c>
      <c r="D1723" t="s">
        <v>3202</v>
      </c>
      <c r="E1723" t="s">
        <v>2182</v>
      </c>
      <c r="F1723" t="s">
        <v>10</v>
      </c>
      <c r="G1723">
        <v>2703</v>
      </c>
      <c r="H1723">
        <f t="shared" si="130"/>
        <v>2703</v>
      </c>
      <c r="I1723">
        <v>0.74</v>
      </c>
      <c r="J1723" s="1">
        <v>28816571.760000002</v>
      </c>
      <c r="K1723" s="10">
        <f t="shared" si="131"/>
        <v>10660.958845726971</v>
      </c>
      <c r="L1723" s="8">
        <f t="shared" si="132"/>
        <v>10660.958845726971</v>
      </c>
      <c r="M1723" s="14">
        <v>0.28888888888888886</v>
      </c>
      <c r="N1723">
        <f>VLOOKUP(B1723,'[1]ICI-DH'!$A:$H,8,FALSE)</f>
        <v>0.16</v>
      </c>
      <c r="O1723">
        <f>VLOOKUP(B1723,[2]Planilha1!$A:$G,6,FALSE)</f>
        <v>0</v>
      </c>
      <c r="P1723">
        <f t="shared" si="133"/>
        <v>0</v>
      </c>
      <c r="Q1723" s="16">
        <f t="shared" si="134"/>
        <v>0</v>
      </c>
    </row>
    <row r="1724" spans="1:17" x14ac:dyDescent="0.25">
      <c r="A1724" s="7">
        <v>520750</v>
      </c>
      <c r="B1724" s="7">
        <v>5207501</v>
      </c>
      <c r="C1724" t="s">
        <v>3370</v>
      </c>
      <c r="D1724" t="s">
        <v>5136</v>
      </c>
      <c r="E1724" t="s">
        <v>4932</v>
      </c>
      <c r="F1724" t="s">
        <v>10</v>
      </c>
      <c r="G1724">
        <v>3205</v>
      </c>
      <c r="H1724">
        <f t="shared" si="130"/>
        <v>3205</v>
      </c>
      <c r="I1724">
        <v>0.70699999999999996</v>
      </c>
      <c r="J1724" s="1">
        <v>34321775.950000003</v>
      </c>
      <c r="K1724" s="10">
        <f t="shared" si="131"/>
        <v>10708.822449297973</v>
      </c>
      <c r="L1724" s="8">
        <f t="shared" si="132"/>
        <v>10708.822449297973</v>
      </c>
      <c r="M1724" s="14">
        <v>0.28888888888888886</v>
      </c>
      <c r="N1724">
        <f>VLOOKUP(B1724,'[1]ICI-DH'!$A:$H,8,FALSE)</f>
        <v>0.1</v>
      </c>
      <c r="O1724">
        <f>VLOOKUP(B1724,[2]Planilha1!$A:$G,6,FALSE)</f>
        <v>0</v>
      </c>
      <c r="P1724">
        <f t="shared" si="133"/>
        <v>0</v>
      </c>
      <c r="Q1724" s="16">
        <f t="shared" si="134"/>
        <v>0</v>
      </c>
    </row>
    <row r="1725" spans="1:17" x14ac:dyDescent="0.25">
      <c r="A1725" s="7">
        <v>312480</v>
      </c>
      <c r="B1725" s="7">
        <v>3124807</v>
      </c>
      <c r="C1725" t="s">
        <v>2458</v>
      </c>
      <c r="D1725" t="s">
        <v>2181</v>
      </c>
      <c r="E1725" t="s">
        <v>2182</v>
      </c>
      <c r="F1725" t="s">
        <v>10</v>
      </c>
      <c r="G1725">
        <v>6840</v>
      </c>
      <c r="H1725">
        <f t="shared" si="130"/>
        <v>6840</v>
      </c>
      <c r="I1725">
        <v>0.69599999999999995</v>
      </c>
      <c r="J1725" s="1">
        <v>50434826.329999998</v>
      </c>
      <c r="K1725" s="10">
        <f t="shared" si="131"/>
        <v>7373.5126213450294</v>
      </c>
      <c r="L1725" s="8">
        <f t="shared" si="132"/>
        <v>7373.5126213450294</v>
      </c>
      <c r="M1725" s="14">
        <v>0.40000000000000008</v>
      </c>
      <c r="N1725">
        <f>VLOOKUP(B1725,'[1]ICI-DH'!$A:$H,8,FALSE)</f>
        <v>0.1</v>
      </c>
      <c r="O1725">
        <f>VLOOKUP(B1725,[2]Planilha1!$A:$G,6,FALSE)</f>
        <v>0</v>
      </c>
      <c r="P1725">
        <f t="shared" si="133"/>
        <v>0</v>
      </c>
      <c r="Q1725" s="16">
        <f t="shared" si="134"/>
        <v>0</v>
      </c>
    </row>
    <row r="1726" spans="1:17" x14ac:dyDescent="0.25">
      <c r="A1726" s="7">
        <v>351520</v>
      </c>
      <c r="B1726" s="7">
        <v>3515202</v>
      </c>
      <c r="C1726" t="s">
        <v>3369</v>
      </c>
      <c r="D1726" t="s">
        <v>3202</v>
      </c>
      <c r="E1726" t="s">
        <v>2182</v>
      </c>
      <c r="F1726" t="s">
        <v>10</v>
      </c>
      <c r="G1726">
        <v>9417</v>
      </c>
      <c r="H1726">
        <f t="shared" si="130"/>
        <v>9417</v>
      </c>
      <c r="I1726">
        <v>0.76</v>
      </c>
      <c r="J1726" s="1">
        <v>76291773.75</v>
      </c>
      <c r="K1726" s="10">
        <f t="shared" si="131"/>
        <v>8101.4945046193052</v>
      </c>
      <c r="L1726" s="8">
        <f t="shared" si="132"/>
        <v>8101.4945046193052</v>
      </c>
      <c r="M1726" s="14">
        <v>0.52777777777777779</v>
      </c>
      <c r="N1726">
        <f>VLOOKUP(B1726,'[1]ICI-DH'!$A:$H,8,FALSE)</f>
        <v>0.1</v>
      </c>
      <c r="O1726">
        <f>VLOOKUP(B1726,[2]Planilha1!$A:$G,6,FALSE)</f>
        <v>2</v>
      </c>
      <c r="P1726">
        <f t="shared" si="133"/>
        <v>2.1238186258893492E-4</v>
      </c>
      <c r="Q1726" s="16">
        <f t="shared" si="134"/>
        <v>2.1238186258893492E-4</v>
      </c>
    </row>
    <row r="1727" spans="1:17" x14ac:dyDescent="0.25">
      <c r="A1727" s="7">
        <v>430781</v>
      </c>
      <c r="B1727" s="7">
        <v>4307815</v>
      </c>
      <c r="C1727" t="s">
        <v>4608</v>
      </c>
      <c r="D1727" t="s">
        <v>4459</v>
      </c>
      <c r="E1727" t="s">
        <v>3828</v>
      </c>
      <c r="F1727" t="s">
        <v>10</v>
      </c>
      <c r="G1727">
        <v>3070</v>
      </c>
      <c r="H1727">
        <f t="shared" si="130"/>
        <v>3070</v>
      </c>
      <c r="I1727">
        <v>0.67900000000000005</v>
      </c>
      <c r="J1727" s="1">
        <v>41903864.579999998</v>
      </c>
      <c r="K1727" s="10">
        <f t="shared" si="131"/>
        <v>13649.467289902279</v>
      </c>
      <c r="L1727" s="8">
        <f t="shared" si="132"/>
        <v>12739.39</v>
      </c>
      <c r="M1727" s="14">
        <v>0.05</v>
      </c>
      <c r="N1727">
        <f>VLOOKUP(B1727,'[1]ICI-DH'!$A:$H,8,FALSE)</f>
        <v>0.1</v>
      </c>
      <c r="O1727">
        <f>VLOOKUP(B1727,[2]Planilha1!$A:$G,6,FALSE)</f>
        <v>1</v>
      </c>
      <c r="P1727">
        <f t="shared" si="133"/>
        <v>3.2573289902280132E-4</v>
      </c>
      <c r="Q1727" s="16">
        <f t="shared" si="134"/>
        <v>3.2573289902280132E-4</v>
      </c>
    </row>
    <row r="1728" spans="1:17" x14ac:dyDescent="0.25">
      <c r="A1728" s="7">
        <v>291070</v>
      </c>
      <c r="B1728" s="7">
        <v>2910701</v>
      </c>
      <c r="C1728" t="s">
        <v>1908</v>
      </c>
      <c r="D1728" t="s">
        <v>1784</v>
      </c>
      <c r="E1728" t="s">
        <v>466</v>
      </c>
      <c r="F1728" t="s">
        <v>10</v>
      </c>
      <c r="G1728">
        <v>61456</v>
      </c>
      <c r="H1728">
        <f t="shared" si="130"/>
        <v>61456</v>
      </c>
      <c r="I1728">
        <v>0.56699999999999995</v>
      </c>
      <c r="J1728" s="1">
        <v>275073926.22000003</v>
      </c>
      <c r="K1728" s="10">
        <f t="shared" si="131"/>
        <v>4475.9490728325964</v>
      </c>
      <c r="L1728" s="8">
        <f t="shared" si="132"/>
        <v>4475.9490728325964</v>
      </c>
      <c r="M1728" s="14">
        <v>0.18333333333333338</v>
      </c>
      <c r="N1728">
        <f>VLOOKUP(B1728,'[1]ICI-DH'!$A:$H,8,FALSE)</f>
        <v>0.1</v>
      </c>
      <c r="O1728">
        <f>VLOOKUP(B1728,[2]Planilha1!$A:$G,6,FALSE)</f>
        <v>15</v>
      </c>
      <c r="P1728">
        <f t="shared" si="133"/>
        <v>2.4407706326477481E-4</v>
      </c>
      <c r="Q1728" s="16">
        <f t="shared" si="134"/>
        <v>2.4407706326477481E-4</v>
      </c>
    </row>
    <row r="1729" spans="1:17" x14ac:dyDescent="0.25">
      <c r="A1729" s="7">
        <v>351535</v>
      </c>
      <c r="B1729" s="7">
        <v>3515350</v>
      </c>
      <c r="C1729" t="s">
        <v>3371</v>
      </c>
      <c r="D1729" t="s">
        <v>3202</v>
      </c>
      <c r="E1729" t="s">
        <v>2182</v>
      </c>
      <c r="F1729" t="s">
        <v>10</v>
      </c>
      <c r="G1729">
        <v>7924</v>
      </c>
      <c r="H1729">
        <f t="shared" si="130"/>
        <v>7924</v>
      </c>
      <c r="I1729">
        <v>0.70399999999999996</v>
      </c>
      <c r="J1729" s="1">
        <v>49821916.109999999</v>
      </c>
      <c r="K1729" s="10">
        <f t="shared" si="131"/>
        <v>6287.4704833417463</v>
      </c>
      <c r="L1729" s="8">
        <f t="shared" si="132"/>
        <v>6287.4704833417463</v>
      </c>
      <c r="M1729" s="14">
        <v>4.4444444444444418E-2</v>
      </c>
      <c r="N1729">
        <f>VLOOKUP(B1729,'[1]ICI-DH'!$A:$H,8,FALSE)</f>
        <v>0.1</v>
      </c>
      <c r="O1729">
        <f>VLOOKUP(B1729,[2]Planilha1!$A:$G,6,FALSE)</f>
        <v>3</v>
      </c>
      <c r="P1729">
        <f t="shared" si="133"/>
        <v>3.7859666834931852E-4</v>
      </c>
      <c r="Q1729" s="16">
        <f t="shared" si="134"/>
        <v>3.7859666834931852E-4</v>
      </c>
    </row>
    <row r="1730" spans="1:17" x14ac:dyDescent="0.25">
      <c r="A1730" s="7">
        <v>430783</v>
      </c>
      <c r="B1730" s="7">
        <v>4307831</v>
      </c>
      <c r="C1730" t="s">
        <v>4609</v>
      </c>
      <c r="D1730" t="s">
        <v>4459</v>
      </c>
      <c r="E1730" t="s">
        <v>3828</v>
      </c>
      <c r="F1730" t="s">
        <v>10</v>
      </c>
      <c r="G1730">
        <v>2633</v>
      </c>
      <c r="H1730">
        <f t="shared" si="130"/>
        <v>2633</v>
      </c>
      <c r="I1730">
        <v>0.71199999999999997</v>
      </c>
      <c r="J1730" s="1">
        <v>39948976.119999997</v>
      </c>
      <c r="K1730" s="10">
        <f t="shared" si="131"/>
        <v>15172.41781997721</v>
      </c>
      <c r="L1730" s="8">
        <f t="shared" si="132"/>
        <v>12739.39</v>
      </c>
      <c r="M1730" s="14">
        <v>-2.2222222222222209E-2</v>
      </c>
      <c r="N1730">
        <f>VLOOKUP(B1730,'[1]ICI-DH'!$A:$H,8,FALSE)</f>
        <v>0.1</v>
      </c>
      <c r="O1730">
        <f>VLOOKUP(B1730,[2]Planilha1!$A:$G,6,FALSE)</f>
        <v>0</v>
      </c>
      <c r="P1730">
        <f t="shared" si="133"/>
        <v>0</v>
      </c>
      <c r="Q1730" s="16">
        <f t="shared" si="134"/>
        <v>0</v>
      </c>
    </row>
    <row r="1731" spans="1:17" x14ac:dyDescent="0.25">
      <c r="A1731" s="7">
        <v>312490</v>
      </c>
      <c r="B1731" s="7">
        <v>3124906</v>
      </c>
      <c r="C1731" t="s">
        <v>2459</v>
      </c>
      <c r="D1731" t="s">
        <v>2181</v>
      </c>
      <c r="E1731" t="s">
        <v>2182</v>
      </c>
      <c r="F1731" t="s">
        <v>10</v>
      </c>
      <c r="G1731">
        <v>10801</v>
      </c>
      <c r="H1731">
        <f t="shared" ref="H1731:H1794" si="135">IF(G1731&gt;200000, 200000, G1731)</f>
        <v>10801</v>
      </c>
      <c r="I1731">
        <v>0.67500000000000004</v>
      </c>
      <c r="J1731" s="1">
        <v>45822267.880000003</v>
      </c>
      <c r="K1731" s="10">
        <f t="shared" ref="K1731:K1794" si="136">J1731/G1731</f>
        <v>4242.4097657624297</v>
      </c>
      <c r="L1731" s="8">
        <f t="shared" ref="L1731:L1794" si="137">IF(K1731&gt;12739.39, 12739.39, K1731)</f>
        <v>4242.4097657624297</v>
      </c>
      <c r="M1731" s="14">
        <v>0.23888888888888887</v>
      </c>
      <c r="N1731">
        <f>VLOOKUP(B1731,'[1]ICI-DH'!$A:$H,8,FALSE)</f>
        <v>0.26</v>
      </c>
      <c r="O1731">
        <f>VLOOKUP(B1731,[2]Planilha1!$A:$G,6,FALSE)</f>
        <v>0</v>
      </c>
      <c r="P1731">
        <f t="shared" ref="P1731:P1794" si="138">O1731/G1731</f>
        <v>0</v>
      </c>
      <c r="Q1731" s="16">
        <f t="shared" ref="Q1731:Q1794" si="139">IF(P1731&gt;6830, 6830, P1731)</f>
        <v>0</v>
      </c>
    </row>
    <row r="1732" spans="1:17" x14ac:dyDescent="0.25">
      <c r="A1732" s="7">
        <v>291072</v>
      </c>
      <c r="B1732" s="7">
        <v>2910727</v>
      </c>
      <c r="C1732" t="s">
        <v>1909</v>
      </c>
      <c r="D1732" t="s">
        <v>1784</v>
      </c>
      <c r="E1732" t="s">
        <v>466</v>
      </c>
      <c r="F1732" t="s">
        <v>10</v>
      </c>
      <c r="G1732">
        <v>113710</v>
      </c>
      <c r="H1732">
        <f t="shared" si="135"/>
        <v>113710</v>
      </c>
      <c r="I1732">
        <v>0.67700000000000005</v>
      </c>
      <c r="J1732" s="1">
        <v>473184788.39999998</v>
      </c>
      <c r="K1732" s="10">
        <f t="shared" si="136"/>
        <v>4161.3295963415703</v>
      </c>
      <c r="L1732" s="8">
        <f t="shared" si="137"/>
        <v>4161.3295963415703</v>
      </c>
      <c r="M1732" s="14">
        <v>0.61111111111111116</v>
      </c>
      <c r="N1732">
        <f>VLOOKUP(B1732,'[1]ICI-DH'!$A:$H,8,FALSE)</f>
        <v>0.2</v>
      </c>
      <c r="O1732">
        <f>VLOOKUP(B1732,[2]Planilha1!$A:$G,6,FALSE)</f>
        <v>76</v>
      </c>
      <c r="P1732">
        <f t="shared" si="138"/>
        <v>6.6836689824993406E-4</v>
      </c>
      <c r="Q1732" s="16">
        <f t="shared" si="139"/>
        <v>6.6836689824993406E-4</v>
      </c>
    </row>
    <row r="1733" spans="1:17" x14ac:dyDescent="0.25">
      <c r="A1733" s="7">
        <v>230428</v>
      </c>
      <c r="B1733" s="7">
        <v>2304285</v>
      </c>
      <c r="C1733" t="s">
        <v>960</v>
      </c>
      <c r="D1733" t="s">
        <v>905</v>
      </c>
      <c r="E1733" t="s">
        <v>466</v>
      </c>
      <c r="F1733" t="s">
        <v>10</v>
      </c>
      <c r="G1733">
        <v>74170</v>
      </c>
      <c r="H1733">
        <f t="shared" si="135"/>
        <v>74170</v>
      </c>
      <c r="I1733">
        <v>0.70099999999999996</v>
      </c>
      <c r="J1733" s="1">
        <v>578053757.63999999</v>
      </c>
      <c r="K1733" s="10">
        <f t="shared" si="136"/>
        <v>7793.6329734393958</v>
      </c>
      <c r="L1733" s="8">
        <f t="shared" si="137"/>
        <v>7793.6329734393958</v>
      </c>
      <c r="M1733" s="14">
        <v>0.5444444444444444</v>
      </c>
      <c r="N1733">
        <f>VLOOKUP(B1733,'[1]ICI-DH'!$A:$H,8,FALSE)</f>
        <v>0.24</v>
      </c>
      <c r="O1733">
        <f>VLOOKUP(B1733,[2]Planilha1!$A:$G,6,FALSE)</f>
        <v>48</v>
      </c>
      <c r="P1733">
        <f t="shared" si="138"/>
        <v>6.4716192530672777E-4</v>
      </c>
      <c r="Q1733" s="16">
        <f t="shared" si="139"/>
        <v>6.4716192530672777E-4</v>
      </c>
    </row>
    <row r="1734" spans="1:17" x14ac:dyDescent="0.25">
      <c r="A1734" s="7">
        <v>312500</v>
      </c>
      <c r="B1734" s="7">
        <v>3125002</v>
      </c>
      <c r="C1734" t="s">
        <v>2460</v>
      </c>
      <c r="D1734" t="s">
        <v>2181</v>
      </c>
      <c r="E1734" t="s">
        <v>2182</v>
      </c>
      <c r="F1734" t="s">
        <v>10</v>
      </c>
      <c r="G1734">
        <v>3875</v>
      </c>
      <c r="H1734">
        <f t="shared" si="135"/>
        <v>3875</v>
      </c>
      <c r="I1734">
        <v>0.67600000000000005</v>
      </c>
      <c r="J1734" s="1">
        <v>38820291.149999999</v>
      </c>
      <c r="K1734" s="10">
        <f t="shared" si="136"/>
        <v>10018.139651612903</v>
      </c>
      <c r="L1734" s="8">
        <f t="shared" si="137"/>
        <v>10018.139651612903</v>
      </c>
      <c r="M1734" s="14">
        <v>0.73333333333333339</v>
      </c>
      <c r="N1734">
        <f>VLOOKUP(B1734,'[1]ICI-DH'!$A:$H,8,FALSE)</f>
        <v>0.16</v>
      </c>
      <c r="O1734">
        <f>VLOOKUP(B1734,[2]Planilha1!$A:$G,6,FALSE)</f>
        <v>2</v>
      </c>
      <c r="P1734">
        <f t="shared" si="138"/>
        <v>5.1612903225806454E-4</v>
      </c>
      <c r="Q1734" s="16">
        <f t="shared" si="139"/>
        <v>5.1612903225806454E-4</v>
      </c>
    </row>
    <row r="1735" spans="1:17" x14ac:dyDescent="0.25">
      <c r="A1735" s="7">
        <v>312510</v>
      </c>
      <c r="B1735" s="7">
        <v>3125101</v>
      </c>
      <c r="C1735" t="s">
        <v>2461</v>
      </c>
      <c r="D1735" t="s">
        <v>2181</v>
      </c>
      <c r="E1735" t="s">
        <v>2182</v>
      </c>
      <c r="F1735" t="s">
        <v>10</v>
      </c>
      <c r="G1735">
        <v>53482</v>
      </c>
      <c r="H1735">
        <f t="shared" si="135"/>
        <v>53482</v>
      </c>
      <c r="I1735">
        <v>0.73199999999999998</v>
      </c>
      <c r="J1735" s="1">
        <v>633144677.63</v>
      </c>
      <c r="K1735" s="10">
        <f t="shared" si="136"/>
        <v>11838.462989977936</v>
      </c>
      <c r="L1735" s="8">
        <f t="shared" si="137"/>
        <v>11838.462989977936</v>
      </c>
      <c r="M1735" s="14">
        <v>0.73888888888888893</v>
      </c>
      <c r="N1735">
        <f>VLOOKUP(B1735,'[1]ICI-DH'!$A:$H,8,FALSE)</f>
        <v>0.1</v>
      </c>
      <c r="O1735">
        <f>VLOOKUP(B1735,[2]Planilha1!$A:$G,6,FALSE)</f>
        <v>42</v>
      </c>
      <c r="P1735">
        <f t="shared" si="138"/>
        <v>7.8531094573875326E-4</v>
      </c>
      <c r="Q1735" s="16">
        <f t="shared" si="139"/>
        <v>7.8531094573875326E-4</v>
      </c>
    </row>
    <row r="1736" spans="1:17" x14ac:dyDescent="0.25">
      <c r="A1736" s="7">
        <v>240360</v>
      </c>
      <c r="B1736" s="7">
        <v>2403608</v>
      </c>
      <c r="C1736" t="s">
        <v>1124</v>
      </c>
      <c r="D1736" t="s">
        <v>1086</v>
      </c>
      <c r="E1736" t="s">
        <v>466</v>
      </c>
      <c r="F1736" t="s">
        <v>10</v>
      </c>
      <c r="G1736">
        <v>61635</v>
      </c>
      <c r="H1736">
        <f t="shared" si="135"/>
        <v>61635</v>
      </c>
      <c r="I1736">
        <v>0.66</v>
      </c>
      <c r="J1736" s="1">
        <v>192917127.53999999</v>
      </c>
      <c r="K1736" s="10">
        <f t="shared" si="136"/>
        <v>3129.9931457775615</v>
      </c>
      <c r="L1736" s="8">
        <f t="shared" si="137"/>
        <v>3129.9931457775615</v>
      </c>
      <c r="M1736" s="14">
        <v>0.3666666666666667</v>
      </c>
      <c r="N1736">
        <f>VLOOKUP(B1736,'[1]ICI-DH'!$A:$H,8,FALSE)</f>
        <v>0.16</v>
      </c>
      <c r="O1736">
        <f>VLOOKUP(B1736,[2]Planilha1!$A:$G,6,FALSE)</f>
        <v>22</v>
      </c>
      <c r="P1736">
        <f t="shared" si="138"/>
        <v>3.56940050296098E-4</v>
      </c>
      <c r="Q1736" s="16">
        <f t="shared" si="139"/>
        <v>3.56940050296098E-4</v>
      </c>
    </row>
    <row r="1737" spans="1:17" x14ac:dyDescent="0.25">
      <c r="A1737" s="7">
        <v>260530</v>
      </c>
      <c r="B1737" s="7">
        <v>2605301</v>
      </c>
      <c r="C1737" t="s">
        <v>1503</v>
      </c>
      <c r="D1737" t="s">
        <v>1452</v>
      </c>
      <c r="E1737" t="s">
        <v>466</v>
      </c>
      <c r="F1737" t="s">
        <v>10</v>
      </c>
      <c r="G1737">
        <v>31843</v>
      </c>
      <c r="H1737">
        <f t="shared" si="135"/>
        <v>31843</v>
      </c>
      <c r="I1737">
        <v>0.57599999999999996</v>
      </c>
      <c r="J1737" s="1">
        <v>145735043.37</v>
      </c>
      <c r="K1737" s="10">
        <f t="shared" si="136"/>
        <v>4576.6744141569579</v>
      </c>
      <c r="L1737" s="8">
        <f t="shared" si="137"/>
        <v>4576.6744141569579</v>
      </c>
      <c r="M1737" s="14">
        <v>1.0777777777777779</v>
      </c>
      <c r="N1737">
        <f>VLOOKUP(B1737,'[1]ICI-DH'!$A:$H,8,FALSE)</f>
        <v>0.1</v>
      </c>
      <c r="O1737">
        <f>VLOOKUP(B1737,[2]Planilha1!$A:$G,6,FALSE)</f>
        <v>0</v>
      </c>
      <c r="P1737">
        <f t="shared" si="138"/>
        <v>0</v>
      </c>
      <c r="Q1737" s="16">
        <f t="shared" si="139"/>
        <v>0</v>
      </c>
    </row>
    <row r="1738" spans="1:17" x14ac:dyDescent="0.25">
      <c r="A1738" s="7">
        <v>250610</v>
      </c>
      <c r="B1738" s="7">
        <v>2506103</v>
      </c>
      <c r="C1738" t="s">
        <v>1322</v>
      </c>
      <c r="D1738" t="s">
        <v>1247</v>
      </c>
      <c r="E1738" t="s">
        <v>466</v>
      </c>
      <c r="F1738" t="s">
        <v>10</v>
      </c>
      <c r="G1738">
        <v>11049</v>
      </c>
      <c r="H1738">
        <f t="shared" si="135"/>
        <v>11049</v>
      </c>
      <c r="I1738">
        <v>0.56000000000000005</v>
      </c>
      <c r="J1738" s="1">
        <v>46603955.530000001</v>
      </c>
      <c r="K1738" s="10">
        <f t="shared" si="136"/>
        <v>4217.9342501583851</v>
      </c>
      <c r="L1738" s="8">
        <f t="shared" si="137"/>
        <v>4217.9342501583851</v>
      </c>
      <c r="M1738" s="14">
        <v>0.27777777777777779</v>
      </c>
      <c r="N1738">
        <f>VLOOKUP(B1738,'[1]ICI-DH'!$A:$H,8,FALSE)</f>
        <v>0.1</v>
      </c>
      <c r="O1738">
        <f>VLOOKUP(B1738,[2]Planilha1!$A:$G,6,FALSE)</f>
        <v>0</v>
      </c>
      <c r="P1738">
        <f t="shared" si="138"/>
        <v>0</v>
      </c>
      <c r="Q1738" s="16">
        <f t="shared" si="139"/>
        <v>0</v>
      </c>
    </row>
    <row r="1739" spans="1:17" x14ac:dyDescent="0.25">
      <c r="A1739" s="7">
        <v>430786</v>
      </c>
      <c r="B1739" s="7">
        <v>4307864</v>
      </c>
      <c r="C1739" t="s">
        <v>4610</v>
      </c>
      <c r="D1739" t="s">
        <v>4459</v>
      </c>
      <c r="E1739" t="s">
        <v>3828</v>
      </c>
      <c r="F1739" t="s">
        <v>10</v>
      </c>
      <c r="G1739">
        <v>2566</v>
      </c>
      <c r="H1739">
        <f t="shared" si="135"/>
        <v>2566</v>
      </c>
      <c r="I1739">
        <v>0.76300000000000001</v>
      </c>
      <c r="J1739" s="1">
        <v>36258214.130000003</v>
      </c>
      <c r="K1739" s="10">
        <f t="shared" si="136"/>
        <v>14130.247127825411</v>
      </c>
      <c r="L1739" s="8">
        <f t="shared" si="137"/>
        <v>12739.39</v>
      </c>
      <c r="M1739" s="14">
        <v>0.17222222222222222</v>
      </c>
      <c r="N1739">
        <f>VLOOKUP(B1739,'[1]ICI-DH'!$A:$H,8,FALSE)</f>
        <v>0.16</v>
      </c>
      <c r="O1739">
        <f>VLOOKUP(B1739,[2]Planilha1!$A:$G,6,FALSE)</f>
        <v>0</v>
      </c>
      <c r="P1739">
        <f t="shared" si="138"/>
        <v>0</v>
      </c>
      <c r="Q1739" s="16">
        <f t="shared" si="139"/>
        <v>0</v>
      </c>
    </row>
    <row r="1740" spans="1:17" x14ac:dyDescent="0.25">
      <c r="A1740" s="7">
        <v>520753</v>
      </c>
      <c r="B1740" s="7">
        <v>5207535</v>
      </c>
      <c r="C1740" t="s">
        <v>5216</v>
      </c>
      <c r="D1740" t="s">
        <v>5136</v>
      </c>
      <c r="E1740" t="s">
        <v>4932</v>
      </c>
      <c r="F1740" t="s">
        <v>10</v>
      </c>
      <c r="G1740">
        <v>7070</v>
      </c>
      <c r="H1740">
        <f t="shared" si="135"/>
        <v>7070</v>
      </c>
      <c r="I1740">
        <v>0.65</v>
      </c>
      <c r="J1740" s="1">
        <v>43142454.689999998</v>
      </c>
      <c r="K1740" s="10">
        <f t="shared" si="136"/>
        <v>6102.185953323903</v>
      </c>
      <c r="L1740" s="8">
        <f t="shared" si="137"/>
        <v>6102.185953323903</v>
      </c>
      <c r="M1740" s="14">
        <v>0.62222222222222223</v>
      </c>
      <c r="N1740">
        <f>VLOOKUP(B1740,'[1]ICI-DH'!$A:$H,8,FALSE)</f>
        <v>0.1</v>
      </c>
      <c r="O1740">
        <f>VLOOKUP(B1740,[2]Planilha1!$A:$G,6,FALSE)</f>
        <v>2</v>
      </c>
      <c r="P1740">
        <f t="shared" si="138"/>
        <v>2.8288543140028287E-4</v>
      </c>
      <c r="Q1740" s="16">
        <f t="shared" si="139"/>
        <v>2.8288543140028287E-4</v>
      </c>
    </row>
    <row r="1741" spans="1:17" x14ac:dyDescent="0.25">
      <c r="A1741" s="7">
        <v>312520</v>
      </c>
      <c r="B1741" s="7">
        <v>3125200</v>
      </c>
      <c r="C1741" t="s">
        <v>2462</v>
      </c>
      <c r="D1741" t="s">
        <v>2181</v>
      </c>
      <c r="E1741" t="s">
        <v>2182</v>
      </c>
      <c r="F1741" t="s">
        <v>10</v>
      </c>
      <c r="G1741">
        <v>2578</v>
      </c>
      <c r="H1741">
        <f t="shared" si="135"/>
        <v>2578</v>
      </c>
      <c r="I1741">
        <v>0.71699999999999997</v>
      </c>
      <c r="J1741" s="1">
        <v>27863384.129999999</v>
      </c>
      <c r="K1741" s="10">
        <f t="shared" si="136"/>
        <v>10808.139693560899</v>
      </c>
      <c r="L1741" s="8">
        <f t="shared" si="137"/>
        <v>10808.139693560899</v>
      </c>
      <c r="M1741" s="14">
        <v>0.12777777777777774</v>
      </c>
      <c r="N1741">
        <f>VLOOKUP(B1741,'[1]ICI-DH'!$A:$H,8,FALSE)</f>
        <v>0.1</v>
      </c>
      <c r="O1741">
        <f>VLOOKUP(B1741,[2]Planilha1!$A:$G,6,FALSE)</f>
        <v>0</v>
      </c>
      <c r="P1741">
        <f t="shared" si="138"/>
        <v>0</v>
      </c>
      <c r="Q1741" s="16">
        <f t="shared" si="139"/>
        <v>0</v>
      </c>
    </row>
    <row r="1742" spans="1:17" x14ac:dyDescent="0.25">
      <c r="A1742" s="7">
        <v>312530</v>
      </c>
      <c r="B1742" s="7">
        <v>3125309</v>
      </c>
      <c r="C1742" t="s">
        <v>2463</v>
      </c>
      <c r="D1742" t="s">
        <v>2181</v>
      </c>
      <c r="E1742" t="s">
        <v>2182</v>
      </c>
      <c r="F1742" t="s">
        <v>10</v>
      </c>
      <c r="G1742">
        <v>3188</v>
      </c>
      <c r="H1742">
        <f t="shared" si="135"/>
        <v>3188</v>
      </c>
      <c r="I1742">
        <v>0.68700000000000006</v>
      </c>
      <c r="J1742" s="1">
        <v>27061147.989999998</v>
      </c>
      <c r="K1742" s="10">
        <f t="shared" si="136"/>
        <v>8488.4403983688826</v>
      </c>
      <c r="L1742" s="8">
        <f t="shared" si="137"/>
        <v>8488.4403983688826</v>
      </c>
      <c r="M1742" s="14">
        <v>0.27777777777777779</v>
      </c>
      <c r="N1742">
        <f>VLOOKUP(B1742,'[1]ICI-DH'!$A:$H,8,FALSE)</f>
        <v>0.1</v>
      </c>
      <c r="O1742">
        <f>VLOOKUP(B1742,[2]Planilha1!$A:$G,6,FALSE)</f>
        <v>3</v>
      </c>
      <c r="P1742">
        <f t="shared" si="138"/>
        <v>9.4102885821831868E-4</v>
      </c>
      <c r="Q1742" s="16">
        <f t="shared" si="139"/>
        <v>9.4102885821831868E-4</v>
      </c>
    </row>
    <row r="1743" spans="1:17" x14ac:dyDescent="0.25">
      <c r="A1743" s="7">
        <v>230430</v>
      </c>
      <c r="B1743" s="7">
        <v>2304301</v>
      </c>
      <c r="C1743" t="s">
        <v>961</v>
      </c>
      <c r="D1743" t="s">
        <v>905</v>
      </c>
      <c r="E1743" t="s">
        <v>466</v>
      </c>
      <c r="F1743" t="s">
        <v>10</v>
      </c>
      <c r="G1743">
        <v>18217</v>
      </c>
      <c r="H1743">
        <f t="shared" si="135"/>
        <v>18217</v>
      </c>
      <c r="I1743">
        <v>0.63300000000000001</v>
      </c>
      <c r="J1743" s="1">
        <v>97355484.420000002</v>
      </c>
      <c r="K1743" s="10">
        <f t="shared" si="136"/>
        <v>5344.2105955975185</v>
      </c>
      <c r="L1743" s="8">
        <f t="shared" si="137"/>
        <v>5344.2105955975185</v>
      </c>
      <c r="M1743" s="14">
        <v>0.32222222222222224</v>
      </c>
      <c r="N1743">
        <f>VLOOKUP(B1743,'[1]ICI-DH'!$A:$H,8,FALSE)</f>
        <v>0.16</v>
      </c>
      <c r="O1743">
        <f>VLOOKUP(B1743,[2]Planilha1!$A:$G,6,FALSE)</f>
        <v>1</v>
      </c>
      <c r="P1743">
        <f t="shared" si="138"/>
        <v>5.4893780534665423E-5</v>
      </c>
      <c r="Q1743" s="16">
        <f t="shared" si="139"/>
        <v>5.4893780534665423E-5</v>
      </c>
    </row>
    <row r="1744" spans="1:17" x14ac:dyDescent="0.25">
      <c r="A1744" s="7">
        <v>150300</v>
      </c>
      <c r="B1744" s="7">
        <v>1503002</v>
      </c>
      <c r="C1744" t="s">
        <v>213</v>
      </c>
      <c r="D1744" t="s">
        <v>166</v>
      </c>
      <c r="E1744" t="s">
        <v>9</v>
      </c>
      <c r="F1744" t="s">
        <v>10</v>
      </c>
      <c r="G1744">
        <v>8728</v>
      </c>
      <c r="H1744">
        <f t="shared" si="135"/>
        <v>8728</v>
      </c>
      <c r="I1744">
        <v>0.56299999999999994</v>
      </c>
      <c r="J1744" s="1">
        <v>55877548.43</v>
      </c>
      <c r="K1744" s="10">
        <f t="shared" si="136"/>
        <v>6402.1022490834093</v>
      </c>
      <c r="L1744" s="8">
        <f t="shared" si="137"/>
        <v>6402.1022490834093</v>
      </c>
      <c r="M1744" s="14">
        <v>0.46666666666666667</v>
      </c>
      <c r="N1744">
        <f>VLOOKUP(B1744,'[1]ICI-DH'!$A:$H,8,FALSE)</f>
        <v>0.2</v>
      </c>
      <c r="O1744">
        <f>VLOOKUP(B1744,[2]Planilha1!$A:$G,6,FALSE)</f>
        <v>2</v>
      </c>
      <c r="P1744">
        <f t="shared" si="138"/>
        <v>2.2914757103574703E-4</v>
      </c>
      <c r="Q1744" s="16">
        <f t="shared" si="139"/>
        <v>2.2914757103574703E-4</v>
      </c>
    </row>
    <row r="1745" spans="1:17" x14ac:dyDescent="0.25">
      <c r="A1745" s="7">
        <v>410755</v>
      </c>
      <c r="B1745" s="7">
        <v>4107553</v>
      </c>
      <c r="C1745" t="s">
        <v>3925</v>
      </c>
      <c r="D1745" t="s">
        <v>3827</v>
      </c>
      <c r="E1745" t="s">
        <v>3828</v>
      </c>
      <c r="F1745" t="s">
        <v>10</v>
      </c>
      <c r="G1745">
        <v>3039</v>
      </c>
      <c r="H1745">
        <f t="shared" si="135"/>
        <v>3039</v>
      </c>
      <c r="I1745">
        <v>0.71499999999999997</v>
      </c>
      <c r="J1745" s="1">
        <v>39026679.869999997</v>
      </c>
      <c r="K1745" s="10">
        <f t="shared" si="136"/>
        <v>12841.947966436326</v>
      </c>
      <c r="L1745" s="8">
        <f t="shared" si="137"/>
        <v>12739.39</v>
      </c>
      <c r="M1745" s="14">
        <v>0.28888888888888892</v>
      </c>
      <c r="N1745">
        <f>VLOOKUP(B1745,'[1]ICI-DH'!$A:$H,8,FALSE)</f>
        <v>0.1</v>
      </c>
      <c r="O1745">
        <f>VLOOKUP(B1745,[2]Planilha1!$A:$G,6,FALSE)</f>
        <v>0</v>
      </c>
      <c r="P1745">
        <f t="shared" si="138"/>
        <v>0</v>
      </c>
      <c r="Q1745" s="16">
        <f t="shared" si="139"/>
        <v>0</v>
      </c>
    </row>
    <row r="1746" spans="1:17" x14ac:dyDescent="0.25">
      <c r="A1746" s="7">
        <v>430790</v>
      </c>
      <c r="B1746" s="7">
        <v>4307906</v>
      </c>
      <c r="C1746" t="s">
        <v>4611</v>
      </c>
      <c r="D1746" t="s">
        <v>4459</v>
      </c>
      <c r="E1746" t="s">
        <v>3828</v>
      </c>
      <c r="F1746" t="s">
        <v>10</v>
      </c>
      <c r="G1746">
        <v>70286</v>
      </c>
      <c r="H1746">
        <f t="shared" si="135"/>
        <v>70286</v>
      </c>
      <c r="I1746">
        <v>0.77700000000000002</v>
      </c>
      <c r="J1746" s="1">
        <v>455613927.02999997</v>
      </c>
      <c r="K1746" s="10">
        <f t="shared" si="136"/>
        <v>6482.2856191844749</v>
      </c>
      <c r="L1746" s="8">
        <f t="shared" si="137"/>
        <v>6482.2856191844749</v>
      </c>
      <c r="M1746" s="14">
        <v>0.63888888888888895</v>
      </c>
      <c r="N1746">
        <f>VLOOKUP(B1746,'[1]ICI-DH'!$A:$H,8,FALSE)</f>
        <v>0.1</v>
      </c>
      <c r="O1746">
        <f>VLOOKUP(B1746,[2]Planilha1!$A:$G,6,FALSE)</f>
        <v>68</v>
      </c>
      <c r="P1746">
        <f t="shared" si="138"/>
        <v>9.6747574196852858E-4</v>
      </c>
      <c r="Q1746" s="16">
        <f t="shared" si="139"/>
        <v>9.6747574196852858E-4</v>
      </c>
    </row>
    <row r="1747" spans="1:17" x14ac:dyDescent="0.25">
      <c r="A1747" s="7">
        <v>351540</v>
      </c>
      <c r="B1747" s="7">
        <v>3515400</v>
      </c>
      <c r="C1747" t="s">
        <v>3372</v>
      </c>
      <c r="D1747" t="s">
        <v>3202</v>
      </c>
      <c r="E1747" t="s">
        <v>2182</v>
      </c>
      <c r="F1747" t="s">
        <v>10</v>
      </c>
      <c r="G1747">
        <v>16641</v>
      </c>
      <c r="H1747">
        <f t="shared" si="135"/>
        <v>16641</v>
      </c>
      <c r="I1747">
        <v>0.73199999999999998</v>
      </c>
      <c r="J1747" s="1">
        <v>92776351.959999993</v>
      </c>
      <c r="K1747" s="10">
        <f t="shared" si="136"/>
        <v>5575.1668745868637</v>
      </c>
      <c r="L1747" s="8">
        <f t="shared" si="137"/>
        <v>5575.1668745868637</v>
      </c>
      <c r="M1747" s="14">
        <v>0.58333333333333326</v>
      </c>
      <c r="N1747">
        <f>VLOOKUP(B1747,'[1]ICI-DH'!$A:$H,8,FALSE)</f>
        <v>0.1</v>
      </c>
      <c r="O1747">
        <f>VLOOKUP(B1747,[2]Planilha1!$A:$G,6,FALSE)</f>
        <v>15</v>
      </c>
      <c r="P1747">
        <f t="shared" si="138"/>
        <v>9.0138813773210744E-4</v>
      </c>
      <c r="Q1747" s="16">
        <f t="shared" si="139"/>
        <v>9.0138813773210744E-4</v>
      </c>
    </row>
    <row r="1748" spans="1:17" x14ac:dyDescent="0.25">
      <c r="A1748" s="7">
        <v>220375</v>
      </c>
      <c r="B1748" s="7">
        <v>2203750</v>
      </c>
      <c r="C1748" t="s">
        <v>760</v>
      </c>
      <c r="D1748" t="s">
        <v>682</v>
      </c>
      <c r="E1748" t="s">
        <v>466</v>
      </c>
      <c r="F1748" t="s">
        <v>10</v>
      </c>
      <c r="G1748">
        <v>5284</v>
      </c>
      <c r="H1748">
        <f t="shared" si="135"/>
        <v>5284</v>
      </c>
      <c r="I1748">
        <v>0.54800000000000004</v>
      </c>
      <c r="J1748" s="1">
        <v>38289623.560000002</v>
      </c>
      <c r="K1748" s="10">
        <f t="shared" si="136"/>
        <v>7246.3329977289941</v>
      </c>
      <c r="L1748" s="8">
        <f t="shared" si="137"/>
        <v>7246.3329977289941</v>
      </c>
      <c r="M1748" s="14">
        <v>0.31111111111111112</v>
      </c>
      <c r="N1748">
        <f>VLOOKUP(B1748,'[1]ICI-DH'!$A:$H,8,FALSE)</f>
        <v>0.1</v>
      </c>
      <c r="O1748">
        <f>VLOOKUP(B1748,[2]Planilha1!$A:$G,6,FALSE)</f>
        <v>0</v>
      </c>
      <c r="P1748">
        <f t="shared" si="138"/>
        <v>0</v>
      </c>
      <c r="Q1748" s="16">
        <f t="shared" si="139"/>
        <v>0</v>
      </c>
    </row>
    <row r="1749" spans="1:17" x14ac:dyDescent="0.25">
      <c r="A1749" s="7">
        <v>170755</v>
      </c>
      <c r="B1749" s="7">
        <v>1707553</v>
      </c>
      <c r="C1749" t="s">
        <v>375</v>
      </c>
      <c r="D1749" t="s">
        <v>327</v>
      </c>
      <c r="E1749" t="s">
        <v>9</v>
      </c>
      <c r="F1749" t="s">
        <v>10</v>
      </c>
      <c r="G1749">
        <v>3467</v>
      </c>
      <c r="H1749">
        <f t="shared" si="135"/>
        <v>3467</v>
      </c>
      <c r="I1749">
        <v>0.69699999999999995</v>
      </c>
      <c r="J1749" s="1">
        <v>26082940.16</v>
      </c>
      <c r="K1749" s="10">
        <f t="shared" si="136"/>
        <v>7523.2016613787137</v>
      </c>
      <c r="L1749" s="8">
        <f t="shared" si="137"/>
        <v>7523.2016613787137</v>
      </c>
      <c r="M1749" s="14">
        <v>0.43333333333333329</v>
      </c>
      <c r="N1749">
        <f>VLOOKUP(B1749,'[1]ICI-DH'!$A:$H,8,FALSE)</f>
        <v>0.1</v>
      </c>
      <c r="O1749">
        <f>VLOOKUP(B1749,[2]Planilha1!$A:$G,6,FALSE)</f>
        <v>2</v>
      </c>
      <c r="P1749">
        <f t="shared" si="138"/>
        <v>5.7686760888376112E-4</v>
      </c>
      <c r="Q1749" s="16">
        <f t="shared" si="139"/>
        <v>5.7686760888376112E-4</v>
      </c>
    </row>
    <row r="1750" spans="1:17" x14ac:dyDescent="0.25">
      <c r="A1750" s="7">
        <v>291075</v>
      </c>
      <c r="B1750" s="7">
        <v>2910750</v>
      </c>
      <c r="C1750" t="s">
        <v>375</v>
      </c>
      <c r="D1750" t="s">
        <v>1784</v>
      </c>
      <c r="E1750" t="s">
        <v>466</v>
      </c>
      <c r="F1750" t="s">
        <v>10</v>
      </c>
      <c r="G1750">
        <v>17895</v>
      </c>
      <c r="H1750">
        <f t="shared" si="135"/>
        <v>17895</v>
      </c>
      <c r="I1750">
        <v>0.55900000000000005</v>
      </c>
      <c r="J1750" s="1">
        <v>95509361.670000002</v>
      </c>
      <c r="K1750" s="10">
        <f t="shared" si="136"/>
        <v>5337.2093696563288</v>
      </c>
      <c r="L1750" s="8">
        <f t="shared" si="137"/>
        <v>5337.2093696563288</v>
      </c>
      <c r="M1750" s="14">
        <v>0.57222222222222219</v>
      </c>
      <c r="N1750">
        <f>VLOOKUP(B1750,'[1]ICI-DH'!$A:$H,8,FALSE)</f>
        <v>0.1</v>
      </c>
      <c r="O1750">
        <f>VLOOKUP(B1750,[2]Planilha1!$A:$G,6,FALSE)</f>
        <v>4</v>
      </c>
      <c r="P1750">
        <f t="shared" si="138"/>
        <v>2.2352612461581448E-4</v>
      </c>
      <c r="Q1750" s="16">
        <f t="shared" si="139"/>
        <v>2.2352612461581448E-4</v>
      </c>
    </row>
    <row r="1751" spans="1:17" x14ac:dyDescent="0.25">
      <c r="A1751" s="7">
        <v>500380</v>
      </c>
      <c r="B1751" s="7">
        <v>5003801</v>
      </c>
      <c r="C1751" t="s">
        <v>4959</v>
      </c>
      <c r="D1751" t="s">
        <v>4931</v>
      </c>
      <c r="E1751" t="s">
        <v>4932</v>
      </c>
      <c r="F1751" t="s">
        <v>10</v>
      </c>
      <c r="G1751">
        <v>20609</v>
      </c>
      <c r="H1751">
        <f t="shared" si="135"/>
        <v>20609</v>
      </c>
      <c r="I1751">
        <v>0.71399999999999997</v>
      </c>
      <c r="J1751" s="1">
        <v>107157963.72</v>
      </c>
      <c r="K1751" s="10">
        <f t="shared" si="136"/>
        <v>5199.5712416905235</v>
      </c>
      <c r="L1751" s="8">
        <f t="shared" si="137"/>
        <v>5199.5712416905235</v>
      </c>
      <c r="M1751" s="14">
        <v>0.3666666666666667</v>
      </c>
      <c r="N1751">
        <f>VLOOKUP(B1751,'[1]ICI-DH'!$A:$H,8,FALSE)</f>
        <v>0.1</v>
      </c>
      <c r="O1751">
        <f>VLOOKUP(B1751,[2]Planilha1!$A:$G,6,FALSE)</f>
        <v>6</v>
      </c>
      <c r="P1751">
        <f t="shared" si="138"/>
        <v>2.9113494104517442E-4</v>
      </c>
      <c r="Q1751" s="16">
        <f t="shared" si="139"/>
        <v>2.9113494104517442E-4</v>
      </c>
    </row>
    <row r="1752" spans="1:17" x14ac:dyDescent="0.25">
      <c r="A1752" s="7">
        <v>410760</v>
      </c>
      <c r="B1752" s="7">
        <v>4107603</v>
      </c>
      <c r="C1752" t="s">
        <v>3926</v>
      </c>
      <c r="D1752" t="s">
        <v>3827</v>
      </c>
      <c r="E1752" t="s">
        <v>3828</v>
      </c>
      <c r="F1752" t="s">
        <v>10</v>
      </c>
      <c r="G1752">
        <v>16389</v>
      </c>
      <c r="H1752">
        <f t="shared" si="135"/>
        <v>16389</v>
      </c>
      <c r="I1752">
        <v>0.68700000000000006</v>
      </c>
      <c r="J1752" s="1">
        <v>92274744.719999999</v>
      </c>
      <c r="K1752" s="10">
        <f t="shared" si="136"/>
        <v>5630.2852352187438</v>
      </c>
      <c r="L1752" s="8">
        <f t="shared" si="137"/>
        <v>5630.2852352187438</v>
      </c>
      <c r="M1752" s="14">
        <v>0.76666666666666672</v>
      </c>
      <c r="N1752">
        <f>VLOOKUP(B1752,'[1]ICI-DH'!$A:$H,8,FALSE)</f>
        <v>0.16</v>
      </c>
      <c r="O1752">
        <f>VLOOKUP(B1752,[2]Planilha1!$A:$G,6,FALSE)</f>
        <v>2</v>
      </c>
      <c r="P1752">
        <f t="shared" si="138"/>
        <v>1.2203307096223076E-4</v>
      </c>
      <c r="Q1752" s="16">
        <f t="shared" si="139"/>
        <v>1.2203307096223076E-4</v>
      </c>
    </row>
    <row r="1753" spans="1:17" x14ac:dyDescent="0.25">
      <c r="A1753" s="7">
        <v>430800</v>
      </c>
      <c r="B1753" s="7">
        <v>4308003</v>
      </c>
      <c r="C1753" t="s">
        <v>4612</v>
      </c>
      <c r="D1753" t="s">
        <v>4459</v>
      </c>
      <c r="E1753" t="s">
        <v>3828</v>
      </c>
      <c r="F1753" t="s">
        <v>10</v>
      </c>
      <c r="G1753">
        <v>6702</v>
      </c>
      <c r="H1753">
        <f t="shared" si="135"/>
        <v>6702</v>
      </c>
      <c r="I1753">
        <v>0.72</v>
      </c>
      <c r="J1753" s="1">
        <v>46096853.340000004</v>
      </c>
      <c r="K1753" s="10">
        <f t="shared" si="136"/>
        <v>6878.0742076991946</v>
      </c>
      <c r="L1753" s="8">
        <f t="shared" si="137"/>
        <v>6878.0742076991946</v>
      </c>
      <c r="M1753" s="14">
        <v>0.17222222222222222</v>
      </c>
      <c r="N1753">
        <f>VLOOKUP(B1753,'[1]ICI-DH'!$A:$H,8,FALSE)</f>
        <v>0.16</v>
      </c>
      <c r="O1753">
        <f>VLOOKUP(B1753,[2]Planilha1!$A:$G,6,FALSE)</f>
        <v>0</v>
      </c>
      <c r="P1753">
        <f t="shared" si="138"/>
        <v>0</v>
      </c>
      <c r="Q1753" s="16">
        <f t="shared" si="139"/>
        <v>0</v>
      </c>
    </row>
    <row r="1754" spans="1:17" x14ac:dyDescent="0.25">
      <c r="A1754" s="7">
        <v>420530</v>
      </c>
      <c r="B1754" s="7">
        <v>4205308</v>
      </c>
      <c r="C1754" t="s">
        <v>4274</v>
      </c>
      <c r="D1754" t="s">
        <v>4197</v>
      </c>
      <c r="E1754" t="s">
        <v>3828</v>
      </c>
      <c r="F1754" t="s">
        <v>10</v>
      </c>
      <c r="G1754">
        <v>11192</v>
      </c>
      <c r="H1754">
        <f t="shared" si="135"/>
        <v>11192</v>
      </c>
      <c r="I1754">
        <v>0.75800000000000001</v>
      </c>
      <c r="J1754" s="1">
        <v>83186043.400000006</v>
      </c>
      <c r="K1754" s="10">
        <f t="shared" si="136"/>
        <v>7432.6343280914944</v>
      </c>
      <c r="L1754" s="8">
        <f t="shared" si="137"/>
        <v>7432.6343280914944</v>
      </c>
      <c r="M1754" s="14">
        <v>0.3166666666666666</v>
      </c>
      <c r="N1754">
        <f>VLOOKUP(B1754,'[1]ICI-DH'!$A:$H,8,FALSE)</f>
        <v>0.1</v>
      </c>
      <c r="O1754">
        <f>VLOOKUP(B1754,[2]Planilha1!$A:$G,6,FALSE)</f>
        <v>1</v>
      </c>
      <c r="P1754">
        <f t="shared" si="138"/>
        <v>8.9349535382416014E-5</v>
      </c>
      <c r="Q1754" s="16">
        <f t="shared" si="139"/>
        <v>8.9349535382416014E-5</v>
      </c>
    </row>
    <row r="1755" spans="1:17" x14ac:dyDescent="0.25">
      <c r="A1755" s="7">
        <v>430805</v>
      </c>
      <c r="B1755" s="7">
        <v>4308052</v>
      </c>
      <c r="C1755" t="s">
        <v>4613</v>
      </c>
      <c r="D1755" t="s">
        <v>4459</v>
      </c>
      <c r="E1755" t="s">
        <v>3828</v>
      </c>
      <c r="F1755" t="s">
        <v>10</v>
      </c>
      <c r="G1755">
        <v>2520</v>
      </c>
      <c r="H1755">
        <f t="shared" si="135"/>
        <v>2520</v>
      </c>
      <c r="I1755">
        <v>0.66600000000000004</v>
      </c>
      <c r="J1755" s="1">
        <v>26146419.399999999</v>
      </c>
      <c r="K1755" s="10">
        <f t="shared" si="136"/>
        <v>10375.563253968254</v>
      </c>
      <c r="L1755" s="8">
        <f t="shared" si="137"/>
        <v>10375.563253968254</v>
      </c>
      <c r="M1755" s="14">
        <v>0.42222222222222233</v>
      </c>
      <c r="N1755">
        <f>VLOOKUP(B1755,'[1]ICI-DH'!$A:$H,8,FALSE)</f>
        <v>0.2</v>
      </c>
      <c r="O1755">
        <f>VLOOKUP(B1755,[2]Planilha1!$A:$G,6,FALSE)</f>
        <v>0</v>
      </c>
      <c r="P1755">
        <f t="shared" si="138"/>
        <v>0</v>
      </c>
      <c r="Q1755" s="16">
        <f t="shared" si="139"/>
        <v>0</v>
      </c>
    </row>
    <row r="1756" spans="1:17" x14ac:dyDescent="0.25">
      <c r="A1756" s="7">
        <v>520760</v>
      </c>
      <c r="B1756" s="7">
        <v>5207600</v>
      </c>
      <c r="C1756" t="s">
        <v>5217</v>
      </c>
      <c r="D1756" t="s">
        <v>5136</v>
      </c>
      <c r="E1756" t="s">
        <v>4932</v>
      </c>
      <c r="F1756" t="s">
        <v>10</v>
      </c>
      <c r="G1756">
        <v>5877</v>
      </c>
      <c r="H1756">
        <f t="shared" si="135"/>
        <v>5877</v>
      </c>
      <c r="I1756">
        <v>0.68500000000000005</v>
      </c>
      <c r="J1756" s="1">
        <v>46208522.719999999</v>
      </c>
      <c r="K1756" s="10">
        <f t="shared" si="136"/>
        <v>7862.6038318870169</v>
      </c>
      <c r="L1756" s="8">
        <f t="shared" si="137"/>
        <v>7862.6038318870169</v>
      </c>
      <c r="M1756" s="14">
        <v>-1.6666666666666673E-2</v>
      </c>
      <c r="N1756">
        <f>VLOOKUP(B1756,'[1]ICI-DH'!$A:$H,8,FALSE)</f>
        <v>0.16</v>
      </c>
      <c r="O1756">
        <f>VLOOKUP(B1756,[2]Planilha1!$A:$G,6,FALSE)</f>
        <v>0</v>
      </c>
      <c r="P1756">
        <f t="shared" si="138"/>
        <v>0</v>
      </c>
      <c r="Q1756" s="16">
        <f t="shared" si="139"/>
        <v>0</v>
      </c>
    </row>
    <row r="1757" spans="1:17" x14ac:dyDescent="0.25">
      <c r="A1757" s="7">
        <v>410765</v>
      </c>
      <c r="B1757" s="7">
        <v>4107652</v>
      </c>
      <c r="C1757" t="s">
        <v>3927</v>
      </c>
      <c r="D1757" t="s">
        <v>3827</v>
      </c>
      <c r="E1757" t="s">
        <v>3828</v>
      </c>
      <c r="F1757" t="s">
        <v>10</v>
      </c>
      <c r="G1757">
        <v>148873</v>
      </c>
      <c r="H1757">
        <f t="shared" si="135"/>
        <v>148873</v>
      </c>
      <c r="I1757">
        <v>0.72</v>
      </c>
      <c r="J1757" s="1">
        <v>602415985.61000001</v>
      </c>
      <c r="K1757" s="10">
        <f t="shared" si="136"/>
        <v>4046.5093442733069</v>
      </c>
      <c r="L1757" s="8">
        <f t="shared" si="137"/>
        <v>4046.5093442733069</v>
      </c>
      <c r="M1757" s="14">
        <v>0.7222222222222221</v>
      </c>
      <c r="N1757">
        <f>VLOOKUP(B1757,'[1]ICI-DH'!$A:$H,8,FALSE)</f>
        <v>0.26</v>
      </c>
      <c r="O1757">
        <f>VLOOKUP(B1757,[2]Planilha1!$A:$G,6,FALSE)</f>
        <v>213</v>
      </c>
      <c r="P1757">
        <f t="shared" si="138"/>
        <v>1.4307496994082204E-3</v>
      </c>
      <c r="Q1757" s="16">
        <f t="shared" si="139"/>
        <v>1.4307496994082204E-3</v>
      </c>
    </row>
    <row r="1758" spans="1:17" x14ac:dyDescent="0.25">
      <c r="A1758" s="7">
        <v>430807</v>
      </c>
      <c r="B1758" s="7">
        <v>4308078</v>
      </c>
      <c r="C1758" t="s">
        <v>4614</v>
      </c>
      <c r="D1758" t="s">
        <v>4459</v>
      </c>
      <c r="E1758" t="s">
        <v>3828</v>
      </c>
      <c r="F1758" t="s">
        <v>10</v>
      </c>
      <c r="G1758">
        <v>4291</v>
      </c>
      <c r="H1758">
        <f t="shared" si="135"/>
        <v>4291</v>
      </c>
      <c r="I1758">
        <v>0.69799999999999995</v>
      </c>
      <c r="J1758" s="1">
        <v>39146827.409999996</v>
      </c>
      <c r="K1758" s="10">
        <f t="shared" si="136"/>
        <v>9123.0080191097641</v>
      </c>
      <c r="L1758" s="8">
        <f t="shared" si="137"/>
        <v>9123.0080191097641</v>
      </c>
      <c r="M1758" s="14">
        <v>0.26111111111111113</v>
      </c>
      <c r="N1758">
        <f>VLOOKUP(B1758,'[1]ICI-DH'!$A:$H,8,FALSE)</f>
        <v>0.1</v>
      </c>
      <c r="O1758">
        <f>VLOOKUP(B1758,[2]Planilha1!$A:$G,6,FALSE)</f>
        <v>0</v>
      </c>
      <c r="P1758">
        <f t="shared" si="138"/>
        <v>0</v>
      </c>
      <c r="Q1758" s="16">
        <f t="shared" si="139"/>
        <v>0</v>
      </c>
    </row>
    <row r="1759" spans="1:17" x14ac:dyDescent="0.25">
      <c r="A1759" s="7">
        <v>120030</v>
      </c>
      <c r="B1759" s="7">
        <v>1200302</v>
      </c>
      <c r="C1759" t="s">
        <v>71</v>
      </c>
      <c r="D1759" t="s">
        <v>64</v>
      </c>
      <c r="E1759" t="s">
        <v>9</v>
      </c>
      <c r="F1759" t="s">
        <v>10</v>
      </c>
      <c r="G1759">
        <v>35426</v>
      </c>
      <c r="H1759">
        <f t="shared" si="135"/>
        <v>35426</v>
      </c>
      <c r="I1759">
        <v>0.53900000000000003</v>
      </c>
      <c r="J1759" s="1">
        <v>107012703.61</v>
      </c>
      <c r="K1759" s="10">
        <f t="shared" si="136"/>
        <v>3020.7391071529387</v>
      </c>
      <c r="L1759" s="8">
        <f t="shared" si="137"/>
        <v>3020.7391071529387</v>
      </c>
      <c r="M1759" s="14">
        <v>0.23888888888888887</v>
      </c>
      <c r="N1759">
        <f>VLOOKUP(B1759,'[1]ICI-DH'!$A:$H,8,FALSE)</f>
        <v>0.1</v>
      </c>
      <c r="O1759">
        <f>VLOOKUP(B1759,[2]Planilha1!$A:$G,6,FALSE)</f>
        <v>0</v>
      </c>
      <c r="P1759">
        <f t="shared" si="138"/>
        <v>0</v>
      </c>
      <c r="Q1759" s="16">
        <f t="shared" si="139"/>
        <v>0</v>
      </c>
    </row>
    <row r="1760" spans="1:17" x14ac:dyDescent="0.25">
      <c r="A1760" s="7">
        <v>291077</v>
      </c>
      <c r="B1760" s="7">
        <v>2910776</v>
      </c>
      <c r="C1760" t="s">
        <v>1910</v>
      </c>
      <c r="D1760" t="s">
        <v>1784</v>
      </c>
      <c r="E1760" t="s">
        <v>466</v>
      </c>
      <c r="F1760" t="s">
        <v>10</v>
      </c>
      <c r="G1760">
        <v>5631</v>
      </c>
      <c r="H1760">
        <f t="shared" si="135"/>
        <v>5631</v>
      </c>
      <c r="I1760">
        <v>0.58799999999999997</v>
      </c>
      <c r="J1760" s="1">
        <v>35711799.399999999</v>
      </c>
      <c r="K1760" s="10">
        <f t="shared" si="136"/>
        <v>6341.9995382702891</v>
      </c>
      <c r="L1760" s="8">
        <f t="shared" si="137"/>
        <v>6341.9995382702891</v>
      </c>
      <c r="M1760" s="14">
        <v>0.21111111111111111</v>
      </c>
      <c r="N1760">
        <f>VLOOKUP(B1760,'[1]ICI-DH'!$A:$H,8,FALSE)</f>
        <v>0.1</v>
      </c>
      <c r="O1760">
        <f>VLOOKUP(B1760,[2]Planilha1!$A:$G,6,FALSE)</f>
        <v>0</v>
      </c>
      <c r="P1760">
        <f t="shared" si="138"/>
        <v>0</v>
      </c>
      <c r="Q1760" s="16">
        <f t="shared" si="139"/>
        <v>0</v>
      </c>
    </row>
    <row r="1761" spans="1:17" x14ac:dyDescent="0.25">
      <c r="A1761" s="7">
        <v>291080</v>
      </c>
      <c r="B1761" s="7">
        <v>2910800</v>
      </c>
      <c r="C1761" t="s">
        <v>1911</v>
      </c>
      <c r="D1761" t="s">
        <v>1784</v>
      </c>
      <c r="E1761" t="s">
        <v>466</v>
      </c>
      <c r="F1761" t="s">
        <v>10</v>
      </c>
      <c r="G1761">
        <v>616272</v>
      </c>
      <c r="H1761">
        <f t="shared" si="135"/>
        <v>200000</v>
      </c>
      <c r="I1761">
        <v>0.71199999999999997</v>
      </c>
      <c r="J1761" s="1">
        <v>2022608730.27</v>
      </c>
      <c r="K1761" s="10">
        <f t="shared" si="136"/>
        <v>3282.0065332677777</v>
      </c>
      <c r="L1761" s="8">
        <f t="shared" si="137"/>
        <v>3282.0065332677777</v>
      </c>
      <c r="M1761" s="14">
        <v>0.75555555555555565</v>
      </c>
      <c r="N1761">
        <f>VLOOKUP(B1761,'[1]ICI-DH'!$A:$H,8,FALSE)</f>
        <v>0.16</v>
      </c>
      <c r="O1761">
        <f>VLOOKUP(B1761,[2]Planilha1!$A:$G,6,FALSE)</f>
        <v>1410</v>
      </c>
      <c r="P1761">
        <f t="shared" si="138"/>
        <v>2.2879507749824753E-3</v>
      </c>
      <c r="Q1761" s="16">
        <f t="shared" si="139"/>
        <v>2.2879507749824753E-3</v>
      </c>
    </row>
    <row r="1762" spans="1:17" x14ac:dyDescent="0.25">
      <c r="A1762" s="7">
        <v>270260</v>
      </c>
      <c r="B1762" s="7">
        <v>2702603</v>
      </c>
      <c r="C1762" t="s">
        <v>1645</v>
      </c>
      <c r="D1762" t="s">
        <v>1620</v>
      </c>
      <c r="E1762" t="s">
        <v>466</v>
      </c>
      <c r="F1762" t="s">
        <v>10</v>
      </c>
      <c r="G1762">
        <v>22712</v>
      </c>
      <c r="H1762">
        <f t="shared" si="135"/>
        <v>22712</v>
      </c>
      <c r="I1762">
        <v>0.53300000000000003</v>
      </c>
      <c r="J1762" s="1">
        <v>98230967.159999996</v>
      </c>
      <c r="K1762" s="10">
        <f t="shared" si="136"/>
        <v>4325.0690014089469</v>
      </c>
      <c r="L1762" s="8">
        <f t="shared" si="137"/>
        <v>4325.0690014089469</v>
      </c>
      <c r="M1762" s="14">
        <v>0.5</v>
      </c>
      <c r="N1762">
        <f>VLOOKUP(B1762,'[1]ICI-DH'!$A:$H,8,FALSE)</f>
        <v>0.1</v>
      </c>
      <c r="O1762">
        <f>VLOOKUP(B1762,[2]Planilha1!$A:$G,6,FALSE)</f>
        <v>1</v>
      </c>
      <c r="P1762">
        <f t="shared" si="138"/>
        <v>4.4029587883057415E-5</v>
      </c>
      <c r="Q1762" s="16">
        <f t="shared" si="139"/>
        <v>4.4029587883057415E-5</v>
      </c>
    </row>
    <row r="1763" spans="1:17" x14ac:dyDescent="0.25">
      <c r="A1763" s="7">
        <v>260540</v>
      </c>
      <c r="B1763" s="7">
        <v>2605400</v>
      </c>
      <c r="C1763" t="s">
        <v>1504</v>
      </c>
      <c r="D1763" t="s">
        <v>1452</v>
      </c>
      <c r="E1763" t="s">
        <v>466</v>
      </c>
      <c r="F1763" t="s">
        <v>10</v>
      </c>
      <c r="G1763">
        <v>21427</v>
      </c>
      <c r="H1763">
        <f t="shared" si="135"/>
        <v>21427</v>
      </c>
      <c r="I1763">
        <v>0.6</v>
      </c>
      <c r="J1763" s="1">
        <v>90760679.209999993</v>
      </c>
      <c r="K1763" s="10">
        <f t="shared" si="136"/>
        <v>4235.8089891258687</v>
      </c>
      <c r="L1763" s="8">
        <f t="shared" si="137"/>
        <v>4235.8089891258687</v>
      </c>
      <c r="M1763" s="14">
        <v>0.41111111111111115</v>
      </c>
      <c r="N1763">
        <f>VLOOKUP(B1763,'[1]ICI-DH'!$A:$H,8,FALSE)</f>
        <v>0.1</v>
      </c>
      <c r="O1763">
        <f>VLOOKUP(B1763,[2]Planilha1!$A:$G,6,FALSE)</f>
        <v>1</v>
      </c>
      <c r="P1763">
        <f t="shared" si="138"/>
        <v>4.6670089139870255E-5</v>
      </c>
      <c r="Q1763" s="16">
        <f t="shared" si="139"/>
        <v>4.6670089139870255E-5</v>
      </c>
    </row>
    <row r="1764" spans="1:17" x14ac:dyDescent="0.25">
      <c r="A1764" s="7">
        <v>280220</v>
      </c>
      <c r="B1764" s="7">
        <v>2802205</v>
      </c>
      <c r="C1764" t="s">
        <v>1504</v>
      </c>
      <c r="D1764" t="s">
        <v>1716</v>
      </c>
      <c r="E1764" t="s">
        <v>466</v>
      </c>
      <c r="F1764" t="s">
        <v>10</v>
      </c>
      <c r="G1764">
        <v>5975</v>
      </c>
      <c r="H1764">
        <f t="shared" si="135"/>
        <v>5975</v>
      </c>
      <c r="I1764">
        <v>0.58399999999999996</v>
      </c>
      <c r="J1764" s="1">
        <v>35657475.509999998</v>
      </c>
      <c r="K1764" s="10">
        <f t="shared" si="136"/>
        <v>5967.7783280334725</v>
      </c>
      <c r="L1764" s="8">
        <f t="shared" si="137"/>
        <v>5967.7783280334725</v>
      </c>
      <c r="M1764" s="14">
        <v>0.31111111111111112</v>
      </c>
      <c r="N1764">
        <f>VLOOKUP(B1764,'[1]ICI-DH'!$A:$H,8,FALSE)</f>
        <v>0.16</v>
      </c>
      <c r="O1764">
        <f>VLOOKUP(B1764,[2]Planilha1!$A:$G,6,FALSE)</f>
        <v>0</v>
      </c>
      <c r="P1764">
        <f t="shared" si="138"/>
        <v>0</v>
      </c>
      <c r="Q1764" s="16">
        <f t="shared" si="139"/>
        <v>0</v>
      </c>
    </row>
    <row r="1765" spans="1:17" x14ac:dyDescent="0.25">
      <c r="A1765" s="7">
        <v>210407</v>
      </c>
      <c r="B1765" s="7">
        <v>2104073</v>
      </c>
      <c r="C1765" t="s">
        <v>534</v>
      </c>
      <c r="D1765" t="s">
        <v>465</v>
      </c>
      <c r="E1765" t="s">
        <v>466</v>
      </c>
      <c r="F1765" t="s">
        <v>10</v>
      </c>
      <c r="G1765">
        <v>8048</v>
      </c>
      <c r="H1765">
        <f t="shared" si="135"/>
        <v>8048</v>
      </c>
      <c r="I1765">
        <v>0.53200000000000003</v>
      </c>
      <c r="J1765" s="1">
        <v>42342265.490000002</v>
      </c>
      <c r="K1765" s="10">
        <f t="shared" si="136"/>
        <v>5261.2158909045729</v>
      </c>
      <c r="L1765" s="8">
        <f t="shared" si="137"/>
        <v>5261.2158909045729</v>
      </c>
      <c r="M1765" s="14">
        <v>0.31111111111111112</v>
      </c>
      <c r="N1765">
        <f>VLOOKUP(B1765,'[1]ICI-DH'!$A:$H,8,FALSE)</f>
        <v>0.1</v>
      </c>
      <c r="O1765">
        <f>VLOOKUP(B1765,[2]Planilha1!$A:$G,6,FALSE)</f>
        <v>0</v>
      </c>
      <c r="P1765">
        <f t="shared" si="138"/>
        <v>0</v>
      </c>
      <c r="Q1765" s="16">
        <f t="shared" si="139"/>
        <v>0</v>
      </c>
    </row>
    <row r="1766" spans="1:17" x14ac:dyDescent="0.25">
      <c r="A1766" s="7">
        <v>312540</v>
      </c>
      <c r="B1766" s="7">
        <v>3125408</v>
      </c>
      <c r="C1766" t="s">
        <v>2464</v>
      </c>
      <c r="D1766" t="s">
        <v>2181</v>
      </c>
      <c r="E1766" t="s">
        <v>2182</v>
      </c>
      <c r="F1766" t="s">
        <v>10</v>
      </c>
      <c r="G1766">
        <v>5133</v>
      </c>
      <c r="H1766">
        <f t="shared" si="135"/>
        <v>5133</v>
      </c>
      <c r="I1766">
        <v>0.60599999999999998</v>
      </c>
      <c r="J1766" s="1">
        <v>33893713.039999999</v>
      </c>
      <c r="K1766" s="10">
        <f t="shared" si="136"/>
        <v>6603.1001441652052</v>
      </c>
      <c r="L1766" s="8">
        <f t="shared" si="137"/>
        <v>6603.1001441652052</v>
      </c>
      <c r="M1766" s="14">
        <v>0.72777777777777763</v>
      </c>
      <c r="N1766">
        <f>VLOOKUP(B1766,'[1]ICI-DH'!$A:$H,8,FALSE)</f>
        <v>0.16</v>
      </c>
      <c r="O1766">
        <f>VLOOKUP(B1766,[2]Planilha1!$A:$G,6,FALSE)</f>
        <v>1</v>
      </c>
      <c r="P1766">
        <f t="shared" si="138"/>
        <v>1.9481784531463081E-4</v>
      </c>
      <c r="Q1766" s="16">
        <f t="shared" si="139"/>
        <v>1.9481784531463081E-4</v>
      </c>
    </row>
    <row r="1767" spans="1:17" x14ac:dyDescent="0.25">
      <c r="A1767" s="7">
        <v>240370</v>
      </c>
      <c r="B1767" s="7">
        <v>2403707</v>
      </c>
      <c r="C1767" t="s">
        <v>1125</v>
      </c>
      <c r="D1767" t="s">
        <v>1086</v>
      </c>
      <c r="E1767" t="s">
        <v>466</v>
      </c>
      <c r="F1767" t="s">
        <v>10</v>
      </c>
      <c r="G1767">
        <v>5944</v>
      </c>
      <c r="H1767">
        <f t="shared" si="135"/>
        <v>5944</v>
      </c>
      <c r="I1767">
        <v>0.63600000000000001</v>
      </c>
      <c r="J1767" s="1">
        <v>56420840.859999999</v>
      </c>
      <c r="K1767" s="10">
        <f t="shared" si="136"/>
        <v>9492.0660935397045</v>
      </c>
      <c r="L1767" s="8">
        <f t="shared" si="137"/>
        <v>9492.0660935397045</v>
      </c>
      <c r="M1767" s="14">
        <v>0.95</v>
      </c>
      <c r="N1767">
        <f>VLOOKUP(B1767,'[1]ICI-DH'!$A:$H,8,FALSE)</f>
        <v>0.16</v>
      </c>
      <c r="O1767">
        <f>VLOOKUP(B1767,[2]Planilha1!$A:$G,6,FALSE)</f>
        <v>1</v>
      </c>
      <c r="P1767">
        <f t="shared" si="138"/>
        <v>1.6823687752355316E-4</v>
      </c>
      <c r="Q1767" s="16">
        <f t="shared" si="139"/>
        <v>1.6823687752355316E-4</v>
      </c>
    </row>
    <row r="1768" spans="1:17" x14ac:dyDescent="0.25">
      <c r="A1768" s="7">
        <v>312560</v>
      </c>
      <c r="B1768" s="7">
        <v>3125606</v>
      </c>
      <c r="C1768" t="s">
        <v>2466</v>
      </c>
      <c r="D1768" t="s">
        <v>2181</v>
      </c>
      <c r="E1768" t="s">
        <v>2182</v>
      </c>
      <c r="F1768" t="s">
        <v>10</v>
      </c>
      <c r="G1768">
        <v>6489</v>
      </c>
      <c r="H1768">
        <f t="shared" si="135"/>
        <v>6489</v>
      </c>
      <c r="I1768">
        <v>0.58299999999999996</v>
      </c>
      <c r="J1768" s="1">
        <v>39470209.130000003</v>
      </c>
      <c r="K1768" s="10">
        <f t="shared" si="136"/>
        <v>6082.6335537062723</v>
      </c>
      <c r="L1768" s="8">
        <f t="shared" si="137"/>
        <v>6082.6335537062723</v>
      </c>
      <c r="M1768" s="14">
        <v>0.3</v>
      </c>
      <c r="N1768">
        <f>VLOOKUP(B1768,'[1]ICI-DH'!$A:$H,8,FALSE)</f>
        <v>0.26</v>
      </c>
      <c r="O1768">
        <f>VLOOKUP(B1768,[2]Planilha1!$A:$G,6,FALSE)</f>
        <v>0</v>
      </c>
      <c r="P1768">
        <f t="shared" si="138"/>
        <v>0</v>
      </c>
      <c r="Q1768" s="16">
        <f t="shared" si="139"/>
        <v>0</v>
      </c>
    </row>
    <row r="1769" spans="1:17" x14ac:dyDescent="0.25">
      <c r="A1769" s="7">
        <v>312570</v>
      </c>
      <c r="B1769" s="7">
        <v>3125705</v>
      </c>
      <c r="C1769" t="s">
        <v>2467</v>
      </c>
      <c r="D1769" t="s">
        <v>2181</v>
      </c>
      <c r="E1769" t="s">
        <v>2182</v>
      </c>
      <c r="F1769" t="s">
        <v>10</v>
      </c>
      <c r="G1769">
        <v>13978</v>
      </c>
      <c r="H1769">
        <f t="shared" si="135"/>
        <v>13978</v>
      </c>
      <c r="I1769">
        <v>0.64800000000000002</v>
      </c>
      <c r="J1769" s="1">
        <v>81342975.379999995</v>
      </c>
      <c r="K1769" s="10">
        <f t="shared" si="136"/>
        <v>5819.3572313635714</v>
      </c>
      <c r="L1769" s="8">
        <f t="shared" si="137"/>
        <v>5819.3572313635714</v>
      </c>
      <c r="M1769" s="14">
        <v>0.35000000000000009</v>
      </c>
      <c r="N1769">
        <f>VLOOKUP(B1769,'[1]ICI-DH'!$A:$H,8,FALSE)</f>
        <v>0.1</v>
      </c>
      <c r="O1769">
        <f>VLOOKUP(B1769,[2]Planilha1!$A:$G,6,FALSE)</f>
        <v>3</v>
      </c>
      <c r="P1769">
        <f t="shared" si="138"/>
        <v>2.1462297896694807E-4</v>
      </c>
      <c r="Q1769" s="16">
        <f t="shared" si="139"/>
        <v>2.1462297896694807E-4</v>
      </c>
    </row>
    <row r="1770" spans="1:17" x14ac:dyDescent="0.25">
      <c r="A1770" s="7">
        <v>430810</v>
      </c>
      <c r="B1770" s="7">
        <v>4308102</v>
      </c>
      <c r="C1770" t="s">
        <v>4615</v>
      </c>
      <c r="D1770" t="s">
        <v>4459</v>
      </c>
      <c r="E1770" t="s">
        <v>3828</v>
      </c>
      <c r="F1770" t="s">
        <v>10</v>
      </c>
      <c r="G1770">
        <v>13764</v>
      </c>
      <c r="H1770">
        <f t="shared" si="135"/>
        <v>13764</v>
      </c>
      <c r="I1770">
        <v>0.75</v>
      </c>
      <c r="J1770" s="1">
        <v>95895408.019999996</v>
      </c>
      <c r="K1770" s="10">
        <f t="shared" si="136"/>
        <v>6967.1176997965704</v>
      </c>
      <c r="L1770" s="8">
        <f t="shared" si="137"/>
        <v>6967.1176997965704</v>
      </c>
      <c r="M1770" s="14">
        <v>0.28888888888888886</v>
      </c>
      <c r="N1770">
        <f>VLOOKUP(B1770,'[1]ICI-DH'!$A:$H,8,FALSE)</f>
        <v>0.1</v>
      </c>
      <c r="O1770">
        <f>VLOOKUP(B1770,[2]Planilha1!$A:$G,6,FALSE)</f>
        <v>4</v>
      </c>
      <c r="P1770">
        <f t="shared" si="138"/>
        <v>2.906131938390003E-4</v>
      </c>
      <c r="Q1770" s="16">
        <f t="shared" si="139"/>
        <v>2.906131938390003E-4</v>
      </c>
    </row>
    <row r="1771" spans="1:17" x14ac:dyDescent="0.25">
      <c r="A1771" s="7">
        <v>270270</v>
      </c>
      <c r="B1771" s="7">
        <v>2702702</v>
      </c>
      <c r="C1771" t="s">
        <v>1646</v>
      </c>
      <c r="D1771" t="s">
        <v>1620</v>
      </c>
      <c r="E1771" t="s">
        <v>466</v>
      </c>
      <c r="F1771" t="s">
        <v>10</v>
      </c>
      <c r="G1771">
        <v>3963</v>
      </c>
      <c r="H1771">
        <f t="shared" si="135"/>
        <v>3963</v>
      </c>
      <c r="I1771">
        <v>0.56499999999999995</v>
      </c>
      <c r="J1771" s="1">
        <v>48153154.020000003</v>
      </c>
      <c r="K1771" s="10">
        <f t="shared" si="136"/>
        <v>12150.68231642695</v>
      </c>
      <c r="L1771" s="8">
        <f t="shared" si="137"/>
        <v>12150.68231642695</v>
      </c>
      <c r="M1771" s="14">
        <v>0.3666666666666667</v>
      </c>
      <c r="N1771">
        <f>VLOOKUP(B1771,'[1]ICI-DH'!$A:$H,8,FALSE)</f>
        <v>0.1</v>
      </c>
      <c r="O1771">
        <f>VLOOKUP(B1771,[2]Planilha1!$A:$G,6,FALSE)</f>
        <v>0</v>
      </c>
      <c r="P1771">
        <f t="shared" si="138"/>
        <v>0</v>
      </c>
      <c r="Q1771" s="16">
        <f t="shared" si="139"/>
        <v>0</v>
      </c>
    </row>
    <row r="1772" spans="1:17" x14ac:dyDescent="0.25">
      <c r="A1772" s="7">
        <v>510370</v>
      </c>
      <c r="B1772" s="7">
        <v>5103700</v>
      </c>
      <c r="C1772" t="s">
        <v>5043</v>
      </c>
      <c r="D1772" t="s">
        <v>5002</v>
      </c>
      <c r="E1772" t="s">
        <v>4932</v>
      </c>
      <c r="F1772" t="s">
        <v>10</v>
      </c>
      <c r="G1772">
        <v>10521</v>
      </c>
      <c r="H1772">
        <f t="shared" si="135"/>
        <v>10521</v>
      </c>
      <c r="I1772">
        <v>0.69199999999999995</v>
      </c>
      <c r="J1772" s="1">
        <v>99494928.739999995</v>
      </c>
      <c r="K1772" s="10">
        <f t="shared" si="136"/>
        <v>9456.7939112251679</v>
      </c>
      <c r="L1772" s="8">
        <f t="shared" si="137"/>
        <v>9456.7939112251679</v>
      </c>
      <c r="M1772" s="14">
        <v>0</v>
      </c>
      <c r="N1772">
        <f>VLOOKUP(B1772,'[1]ICI-DH'!$A:$H,8,FALSE)</f>
        <v>0.1</v>
      </c>
      <c r="O1772">
        <f>VLOOKUP(B1772,[2]Planilha1!$A:$G,6,FALSE)</f>
        <v>1</v>
      </c>
      <c r="P1772">
        <f t="shared" si="138"/>
        <v>9.5047999239616005E-5</v>
      </c>
      <c r="Q1772" s="16">
        <f t="shared" si="139"/>
        <v>9.5047999239616005E-5</v>
      </c>
    </row>
    <row r="1773" spans="1:17" x14ac:dyDescent="0.25">
      <c r="A1773" s="7">
        <v>410770</v>
      </c>
      <c r="B1773" s="7">
        <v>4107702</v>
      </c>
      <c r="C1773" t="s">
        <v>3928</v>
      </c>
      <c r="D1773" t="s">
        <v>3827</v>
      </c>
      <c r="E1773" t="s">
        <v>3828</v>
      </c>
      <c r="F1773" t="s">
        <v>10</v>
      </c>
      <c r="G1773">
        <v>4492</v>
      </c>
      <c r="H1773">
        <f t="shared" si="135"/>
        <v>4492</v>
      </c>
      <c r="I1773">
        <v>0.71599999999999997</v>
      </c>
      <c r="J1773" s="1"/>
      <c r="K1773" s="10">
        <v>5485</v>
      </c>
      <c r="L1773" s="8">
        <f t="shared" si="137"/>
        <v>5485</v>
      </c>
      <c r="M1773" s="14">
        <v>0.64444444444444449</v>
      </c>
      <c r="N1773">
        <f>VLOOKUP(B1773,'[1]ICI-DH'!$A:$H,8,FALSE)</f>
        <v>0.1</v>
      </c>
      <c r="O1773">
        <f>VLOOKUP(B1773,[2]Planilha1!$A:$G,6,FALSE)</f>
        <v>0</v>
      </c>
      <c r="P1773">
        <f t="shared" si="138"/>
        <v>0</v>
      </c>
      <c r="Q1773" s="16">
        <f t="shared" si="139"/>
        <v>0</v>
      </c>
    </row>
    <row r="1774" spans="1:17" x14ac:dyDescent="0.25">
      <c r="A1774" s="7">
        <v>410773</v>
      </c>
      <c r="B1774" s="7">
        <v>4107736</v>
      </c>
      <c r="C1774" t="s">
        <v>3929</v>
      </c>
      <c r="D1774" t="s">
        <v>3827</v>
      </c>
      <c r="E1774" t="s">
        <v>3828</v>
      </c>
      <c r="F1774" t="s">
        <v>10</v>
      </c>
      <c r="G1774">
        <v>6255</v>
      </c>
      <c r="H1774">
        <f t="shared" si="135"/>
        <v>6255</v>
      </c>
      <c r="I1774">
        <v>0.64500000000000002</v>
      </c>
      <c r="J1774" s="1">
        <v>54561561.219999999</v>
      </c>
      <c r="K1774" s="10">
        <f t="shared" si="136"/>
        <v>8722.8714980015993</v>
      </c>
      <c r="L1774" s="8">
        <f t="shared" si="137"/>
        <v>8722.8714980015993</v>
      </c>
      <c r="M1774" s="14">
        <v>0.87222222222222234</v>
      </c>
      <c r="N1774">
        <f>VLOOKUP(B1774,'[1]ICI-DH'!$A:$H,8,FALSE)</f>
        <v>0.1</v>
      </c>
      <c r="O1774">
        <f>VLOOKUP(B1774,[2]Planilha1!$A:$G,6,FALSE)</f>
        <v>0</v>
      </c>
      <c r="P1774">
        <f t="shared" si="138"/>
        <v>0</v>
      </c>
      <c r="Q1774" s="16">
        <f t="shared" si="139"/>
        <v>0</v>
      </c>
    </row>
    <row r="1775" spans="1:17" x14ac:dyDescent="0.25">
      <c r="A1775" s="7">
        <v>312580</v>
      </c>
      <c r="B1775" s="7">
        <v>3125804</v>
      </c>
      <c r="C1775" t="s">
        <v>2468</v>
      </c>
      <c r="D1775" t="s">
        <v>2181</v>
      </c>
      <c r="E1775" t="s">
        <v>2182</v>
      </c>
      <c r="F1775" t="s">
        <v>10</v>
      </c>
      <c r="G1775">
        <v>2789</v>
      </c>
      <c r="H1775">
        <f t="shared" si="135"/>
        <v>2789</v>
      </c>
      <c r="I1775">
        <v>0.64600000000000002</v>
      </c>
      <c r="J1775" s="1">
        <v>28940097.120000001</v>
      </c>
      <c r="K1775" s="10">
        <f t="shared" si="136"/>
        <v>10376.513847257082</v>
      </c>
      <c r="L1775" s="8">
        <f t="shared" si="137"/>
        <v>10376.513847257082</v>
      </c>
      <c r="M1775" s="14">
        <v>8.3333333333333301E-2</v>
      </c>
      <c r="N1775">
        <f>VLOOKUP(B1775,'[1]ICI-DH'!$A:$H,8,FALSE)</f>
        <v>0.16</v>
      </c>
      <c r="O1775">
        <f>VLOOKUP(B1775,[2]Planilha1!$A:$G,6,FALSE)</f>
        <v>0</v>
      </c>
      <c r="P1775">
        <f t="shared" si="138"/>
        <v>0</v>
      </c>
      <c r="Q1775" s="16">
        <f t="shared" si="139"/>
        <v>0</v>
      </c>
    </row>
    <row r="1776" spans="1:17" x14ac:dyDescent="0.25">
      <c r="A1776" s="7">
        <v>260545</v>
      </c>
      <c r="B1776" s="7">
        <v>2605459</v>
      </c>
      <c r="C1776" t="s">
        <v>1505</v>
      </c>
      <c r="D1776" t="s">
        <v>1452</v>
      </c>
      <c r="E1776" t="s">
        <v>466</v>
      </c>
      <c r="F1776" t="s">
        <v>10</v>
      </c>
      <c r="G1776">
        <v>3167</v>
      </c>
      <c r="H1776">
        <f t="shared" si="135"/>
        <v>3167</v>
      </c>
      <c r="I1776">
        <v>0.78800000000000003</v>
      </c>
      <c r="J1776" s="1"/>
      <c r="K1776" s="10">
        <v>5485</v>
      </c>
      <c r="L1776" s="8">
        <f t="shared" si="137"/>
        <v>5485</v>
      </c>
      <c r="M1776" s="14">
        <v>0.05</v>
      </c>
      <c r="N1776">
        <f>VLOOKUP(B1776,'[1]ICI-DH'!$A:$H,8,FALSE)</f>
        <v>0.16</v>
      </c>
      <c r="O1776">
        <f>VLOOKUP(B1776,[2]Planilha1!$A:$G,6,FALSE)</f>
        <v>2</v>
      </c>
      <c r="P1776">
        <f t="shared" si="138"/>
        <v>6.3151247237132932E-4</v>
      </c>
      <c r="Q1776" s="16">
        <f t="shared" si="139"/>
        <v>6.3151247237132932E-4</v>
      </c>
    </row>
    <row r="1777" spans="1:17" x14ac:dyDescent="0.25">
      <c r="A1777" s="7">
        <v>210408</v>
      </c>
      <c r="B1777" s="7">
        <v>2104081</v>
      </c>
      <c r="C1777" t="s">
        <v>535</v>
      </c>
      <c r="D1777" t="s">
        <v>465</v>
      </c>
      <c r="E1777" t="s">
        <v>466</v>
      </c>
      <c r="F1777" t="s">
        <v>10</v>
      </c>
      <c r="G1777">
        <v>10873</v>
      </c>
      <c r="H1777">
        <f t="shared" si="135"/>
        <v>10873</v>
      </c>
      <c r="I1777">
        <v>0.443</v>
      </c>
      <c r="J1777" s="1">
        <v>54236046</v>
      </c>
      <c r="K1777" s="10">
        <f t="shared" si="136"/>
        <v>4988.1399797663935</v>
      </c>
      <c r="L1777" s="8">
        <f t="shared" si="137"/>
        <v>4988.1399797663935</v>
      </c>
      <c r="M1777" s="14">
        <v>1.3</v>
      </c>
      <c r="N1777">
        <f>VLOOKUP(B1777,'[1]ICI-DH'!$A:$H,8,FALSE)</f>
        <v>0.1</v>
      </c>
      <c r="O1777">
        <f>VLOOKUP(B1777,[2]Planilha1!$A:$G,6,FALSE)</f>
        <v>0</v>
      </c>
      <c r="P1777">
        <f t="shared" si="138"/>
        <v>0</v>
      </c>
      <c r="Q1777" s="16">
        <f t="shared" si="139"/>
        <v>0</v>
      </c>
    </row>
    <row r="1778" spans="1:17" x14ac:dyDescent="0.25">
      <c r="A1778" s="7">
        <v>240375</v>
      </c>
      <c r="B1778" s="7">
        <v>2403756</v>
      </c>
      <c r="C1778" t="s">
        <v>1126</v>
      </c>
      <c r="D1778" t="s">
        <v>1086</v>
      </c>
      <c r="E1778" t="s">
        <v>466</v>
      </c>
      <c r="F1778" t="s">
        <v>10</v>
      </c>
      <c r="G1778">
        <v>2938</v>
      </c>
      <c r="H1778">
        <f t="shared" si="135"/>
        <v>2938</v>
      </c>
      <c r="I1778">
        <v>0.59699999999999998</v>
      </c>
      <c r="J1778" s="1">
        <v>32218719.579999998</v>
      </c>
      <c r="K1778" s="10">
        <f t="shared" si="136"/>
        <v>10966.208162014975</v>
      </c>
      <c r="L1778" s="8">
        <f t="shared" si="137"/>
        <v>10966.208162014975</v>
      </c>
      <c r="M1778" s="14">
        <v>0.16111111111111112</v>
      </c>
      <c r="N1778">
        <f>VLOOKUP(B1778,'[1]ICI-DH'!$A:$H,8,FALSE)</f>
        <v>0.1</v>
      </c>
      <c r="O1778">
        <f>VLOOKUP(B1778,[2]Planilha1!$A:$G,6,FALSE)</f>
        <v>0</v>
      </c>
      <c r="P1778">
        <f t="shared" si="138"/>
        <v>0</v>
      </c>
      <c r="Q1778" s="16">
        <f t="shared" si="139"/>
        <v>0</v>
      </c>
    </row>
    <row r="1779" spans="1:17" x14ac:dyDescent="0.25">
      <c r="A1779" s="7">
        <v>351560</v>
      </c>
      <c r="B1779" s="7">
        <v>3515608</v>
      </c>
      <c r="C1779" t="s">
        <v>3374</v>
      </c>
      <c r="D1779" t="s">
        <v>3202</v>
      </c>
      <c r="E1779" t="s">
        <v>2182</v>
      </c>
      <c r="F1779" t="s">
        <v>10</v>
      </c>
      <c r="G1779">
        <v>5942</v>
      </c>
      <c r="H1779">
        <f t="shared" si="135"/>
        <v>5942</v>
      </c>
      <c r="I1779">
        <v>0.75800000000000001</v>
      </c>
      <c r="J1779" s="1">
        <v>42056198.799999997</v>
      </c>
      <c r="K1779" s="10">
        <f t="shared" si="136"/>
        <v>7077.7850555368559</v>
      </c>
      <c r="L1779" s="8">
        <f t="shared" si="137"/>
        <v>7077.7850555368559</v>
      </c>
      <c r="M1779" s="14">
        <v>0.28888888888888886</v>
      </c>
      <c r="N1779">
        <f>VLOOKUP(B1779,'[1]ICI-DH'!$A:$H,8,FALSE)</f>
        <v>0.2</v>
      </c>
      <c r="O1779">
        <f>VLOOKUP(B1779,[2]Planilha1!$A:$G,6,FALSE)</f>
        <v>0</v>
      </c>
      <c r="P1779">
        <f t="shared" si="138"/>
        <v>0</v>
      </c>
      <c r="Q1779" s="16">
        <f t="shared" si="139"/>
        <v>0</v>
      </c>
    </row>
    <row r="1780" spans="1:17" x14ac:dyDescent="0.25">
      <c r="A1780" s="7">
        <v>351550</v>
      </c>
      <c r="B1780" s="7">
        <v>3515509</v>
      </c>
      <c r="C1780" t="s">
        <v>3373</v>
      </c>
      <c r="D1780" t="s">
        <v>3202</v>
      </c>
      <c r="E1780" t="s">
        <v>2182</v>
      </c>
      <c r="F1780" t="s">
        <v>10</v>
      </c>
      <c r="G1780">
        <v>71186</v>
      </c>
      <c r="H1780">
        <f t="shared" si="135"/>
        <v>71186</v>
      </c>
      <c r="I1780">
        <v>0.79700000000000004</v>
      </c>
      <c r="J1780" s="1">
        <v>356132558.35000002</v>
      </c>
      <c r="K1780" s="10">
        <f t="shared" si="136"/>
        <v>5002.8454801505914</v>
      </c>
      <c r="L1780" s="8">
        <f t="shared" si="137"/>
        <v>5002.8454801505914</v>
      </c>
      <c r="M1780" s="14">
        <v>0.54444444444444451</v>
      </c>
      <c r="N1780">
        <f>VLOOKUP(B1780,'[1]ICI-DH'!$A:$H,8,FALSE)</f>
        <v>0.1</v>
      </c>
      <c r="O1780">
        <f>VLOOKUP(B1780,[2]Planilha1!$A:$G,6,FALSE)</f>
        <v>40</v>
      </c>
      <c r="P1780">
        <f t="shared" si="138"/>
        <v>5.619082403843452E-4</v>
      </c>
      <c r="Q1780" s="16">
        <f t="shared" si="139"/>
        <v>5.619082403843452E-4</v>
      </c>
    </row>
    <row r="1781" spans="1:17" x14ac:dyDescent="0.25">
      <c r="A1781" s="7">
        <v>351565</v>
      </c>
      <c r="B1781" s="7">
        <v>3515657</v>
      </c>
      <c r="C1781" t="s">
        <v>3375</v>
      </c>
      <c r="D1781" t="s">
        <v>3202</v>
      </c>
      <c r="E1781" t="s">
        <v>2182</v>
      </c>
      <c r="F1781" t="s">
        <v>10</v>
      </c>
      <c r="G1781">
        <v>1656</v>
      </c>
      <c r="H1781">
        <f t="shared" si="135"/>
        <v>1656</v>
      </c>
      <c r="I1781">
        <v>0.70299999999999996</v>
      </c>
      <c r="J1781" s="1">
        <v>26947810.210000001</v>
      </c>
      <c r="K1781" s="10">
        <f t="shared" si="136"/>
        <v>16272.832252415459</v>
      </c>
      <c r="L1781" s="8">
        <f t="shared" si="137"/>
        <v>12739.39</v>
      </c>
      <c r="M1781" s="14">
        <v>0.15</v>
      </c>
      <c r="N1781">
        <f>VLOOKUP(B1781,'[1]ICI-DH'!$A:$H,8,FALSE)</f>
        <v>0.1</v>
      </c>
      <c r="O1781">
        <f>VLOOKUP(B1781,[2]Planilha1!$A:$G,6,FALSE)</f>
        <v>0</v>
      </c>
      <c r="P1781">
        <f t="shared" si="138"/>
        <v>0</v>
      </c>
      <c r="Q1781" s="16">
        <f t="shared" si="139"/>
        <v>0</v>
      </c>
    </row>
    <row r="1782" spans="1:17" x14ac:dyDescent="0.25">
      <c r="A1782" s="7">
        <v>351570</v>
      </c>
      <c r="B1782" s="7">
        <v>3515707</v>
      </c>
      <c r="C1782" t="s">
        <v>3376</v>
      </c>
      <c r="D1782" t="s">
        <v>3202</v>
      </c>
      <c r="E1782" t="s">
        <v>2182</v>
      </c>
      <c r="F1782" t="s">
        <v>10</v>
      </c>
      <c r="G1782">
        <v>179198</v>
      </c>
      <c r="H1782">
        <f t="shared" si="135"/>
        <v>179198</v>
      </c>
      <c r="I1782">
        <v>0.73799999999999999</v>
      </c>
      <c r="J1782" s="1">
        <v>616011933.19000006</v>
      </c>
      <c r="K1782" s="10">
        <f t="shared" si="136"/>
        <v>3437.6049575888128</v>
      </c>
      <c r="L1782" s="8">
        <f t="shared" si="137"/>
        <v>3437.6049575888128</v>
      </c>
      <c r="M1782" s="14">
        <v>0.82777777777777783</v>
      </c>
      <c r="N1782">
        <f>VLOOKUP(B1782,'[1]ICI-DH'!$A:$H,8,FALSE)</f>
        <v>0.1</v>
      </c>
      <c r="O1782">
        <f>VLOOKUP(B1782,[2]Planilha1!$A:$G,6,FALSE)</f>
        <v>142</v>
      </c>
      <c r="P1782">
        <f t="shared" si="138"/>
        <v>7.9241955825399841E-4</v>
      </c>
      <c r="Q1782" s="16">
        <f t="shared" si="139"/>
        <v>7.9241955825399841E-4</v>
      </c>
    </row>
    <row r="1783" spans="1:17" x14ac:dyDescent="0.25">
      <c r="A1783" s="7">
        <v>160023</v>
      </c>
      <c r="B1783" s="7">
        <v>1600238</v>
      </c>
      <c r="C1783" t="s">
        <v>315</v>
      </c>
      <c r="D1783" t="s">
        <v>310</v>
      </c>
      <c r="E1783" t="s">
        <v>9</v>
      </c>
      <c r="F1783" t="s">
        <v>10</v>
      </c>
      <c r="G1783">
        <v>6666</v>
      </c>
      <c r="H1783">
        <f t="shared" si="135"/>
        <v>6666</v>
      </c>
      <c r="I1783">
        <v>0.65600000000000003</v>
      </c>
      <c r="J1783" s="1">
        <v>78727532.010000005</v>
      </c>
      <c r="K1783" s="10">
        <f t="shared" si="136"/>
        <v>11810.31083258326</v>
      </c>
      <c r="L1783" s="8">
        <f t="shared" si="137"/>
        <v>11810.31083258326</v>
      </c>
      <c r="M1783" s="14">
        <v>0.56111111111111112</v>
      </c>
      <c r="N1783">
        <f>VLOOKUP(B1783,'[1]ICI-DH'!$A:$H,8,FALSE)</f>
        <v>0.45999999999999996</v>
      </c>
      <c r="O1783">
        <f>VLOOKUP(B1783,[2]Planilha1!$A:$G,6,FALSE)</f>
        <v>0</v>
      </c>
      <c r="P1783">
        <f t="shared" si="138"/>
        <v>0</v>
      </c>
      <c r="Q1783" s="16">
        <f t="shared" si="139"/>
        <v>0</v>
      </c>
    </row>
    <row r="1784" spans="1:17" x14ac:dyDescent="0.25">
      <c r="A1784" s="7">
        <v>260550</v>
      </c>
      <c r="B1784" s="7">
        <v>2605509</v>
      </c>
      <c r="C1784" t="s">
        <v>1506</v>
      </c>
      <c r="D1784" t="s">
        <v>1452</v>
      </c>
      <c r="E1784" t="s">
        <v>466</v>
      </c>
      <c r="F1784" t="s">
        <v>10</v>
      </c>
      <c r="G1784">
        <v>15026</v>
      </c>
      <c r="H1784">
        <f t="shared" si="135"/>
        <v>15026</v>
      </c>
      <c r="I1784">
        <v>0.622</v>
      </c>
      <c r="J1784" s="1">
        <v>58327049.619999997</v>
      </c>
      <c r="K1784" s="10">
        <f t="shared" si="136"/>
        <v>3881.7416225209636</v>
      </c>
      <c r="L1784" s="8">
        <f t="shared" si="137"/>
        <v>3881.7416225209636</v>
      </c>
      <c r="M1784" s="14">
        <v>0.55000000000000004</v>
      </c>
      <c r="N1784">
        <f>VLOOKUP(B1784,'[1]ICI-DH'!$A:$H,8,FALSE)</f>
        <v>0.1</v>
      </c>
      <c r="O1784">
        <f>VLOOKUP(B1784,[2]Planilha1!$A:$G,6,FALSE)</f>
        <v>4</v>
      </c>
      <c r="P1784">
        <f t="shared" si="138"/>
        <v>2.662052442433116E-4</v>
      </c>
      <c r="Q1784" s="16">
        <f t="shared" si="139"/>
        <v>2.662052442433116E-4</v>
      </c>
    </row>
    <row r="1785" spans="1:17" x14ac:dyDescent="0.25">
      <c r="A1785" s="7">
        <v>312590</v>
      </c>
      <c r="B1785" s="7">
        <v>3125903</v>
      </c>
      <c r="C1785" t="s">
        <v>2469</v>
      </c>
      <c r="D1785" t="s">
        <v>2181</v>
      </c>
      <c r="E1785" t="s">
        <v>2182</v>
      </c>
      <c r="F1785" t="s">
        <v>10</v>
      </c>
      <c r="G1785">
        <v>9590</v>
      </c>
      <c r="H1785">
        <f t="shared" si="135"/>
        <v>9590</v>
      </c>
      <c r="I1785">
        <v>0.60299999999999998</v>
      </c>
      <c r="J1785" s="1">
        <v>46100519.009999998</v>
      </c>
      <c r="K1785" s="10">
        <f t="shared" si="136"/>
        <v>4807.1448394160579</v>
      </c>
      <c r="L1785" s="8">
        <f t="shared" si="137"/>
        <v>4807.1448394160579</v>
      </c>
      <c r="M1785" s="14">
        <v>0.71666666666666667</v>
      </c>
      <c r="N1785">
        <f>VLOOKUP(B1785,'[1]ICI-DH'!$A:$H,8,FALSE)</f>
        <v>0.1</v>
      </c>
      <c r="O1785">
        <f>VLOOKUP(B1785,[2]Planilha1!$A:$G,6,FALSE)</f>
        <v>2</v>
      </c>
      <c r="P1785">
        <f t="shared" si="138"/>
        <v>2.0855057351407716E-4</v>
      </c>
      <c r="Q1785" s="16">
        <f t="shared" si="139"/>
        <v>2.0855057351407716E-4</v>
      </c>
    </row>
    <row r="1786" spans="1:17" x14ac:dyDescent="0.25">
      <c r="A1786" s="7">
        <v>312595</v>
      </c>
      <c r="B1786" s="7">
        <v>3125952</v>
      </c>
      <c r="C1786" t="s">
        <v>2470</v>
      </c>
      <c r="D1786" t="s">
        <v>2181</v>
      </c>
      <c r="E1786" t="s">
        <v>2182</v>
      </c>
      <c r="F1786" t="s">
        <v>10</v>
      </c>
      <c r="G1786">
        <v>10445</v>
      </c>
      <c r="H1786">
        <f t="shared" si="135"/>
        <v>10445</v>
      </c>
      <c r="I1786">
        <v>0.57999999999999996</v>
      </c>
      <c r="J1786" s="1">
        <v>57785165.170000002</v>
      </c>
      <c r="K1786" s="10">
        <f t="shared" si="136"/>
        <v>5532.3279243657253</v>
      </c>
      <c r="L1786" s="8">
        <f t="shared" si="137"/>
        <v>5532.3279243657253</v>
      </c>
      <c r="M1786" s="14">
        <v>0.31666666666666671</v>
      </c>
      <c r="N1786">
        <f>VLOOKUP(B1786,'[1]ICI-DH'!$A:$H,8,FALSE)</f>
        <v>0.1</v>
      </c>
      <c r="O1786">
        <f>VLOOKUP(B1786,[2]Planilha1!$A:$G,6,FALSE)</f>
        <v>1</v>
      </c>
      <c r="P1786">
        <f t="shared" si="138"/>
        <v>9.5739588319770219E-5</v>
      </c>
      <c r="Q1786" s="16">
        <f t="shared" si="139"/>
        <v>9.5739588319770219E-5</v>
      </c>
    </row>
    <row r="1787" spans="1:17" x14ac:dyDescent="0.25">
      <c r="A1787" s="7">
        <v>410775</v>
      </c>
      <c r="B1787" s="7">
        <v>4107751</v>
      </c>
      <c r="C1787" t="s">
        <v>3930</v>
      </c>
      <c r="D1787" t="s">
        <v>3827</v>
      </c>
      <c r="E1787" t="s">
        <v>3828</v>
      </c>
      <c r="F1787" t="s">
        <v>10</v>
      </c>
      <c r="G1787">
        <v>8062</v>
      </c>
      <c r="H1787">
        <f t="shared" si="135"/>
        <v>8062</v>
      </c>
      <c r="I1787">
        <v>0.67700000000000005</v>
      </c>
      <c r="J1787" s="1">
        <v>37685871.869999997</v>
      </c>
      <c r="K1787" s="10">
        <f t="shared" si="136"/>
        <v>4674.5065579260727</v>
      </c>
      <c r="L1787" s="8">
        <f t="shared" si="137"/>
        <v>4674.5065579260727</v>
      </c>
      <c r="M1787" s="14">
        <v>0.7222222222222221</v>
      </c>
      <c r="N1787">
        <f>VLOOKUP(B1787,'[1]ICI-DH'!$A:$H,8,FALSE)</f>
        <v>0.2</v>
      </c>
      <c r="O1787">
        <f>VLOOKUP(B1787,[2]Planilha1!$A:$G,6,FALSE)</f>
        <v>0</v>
      </c>
      <c r="P1787">
        <f t="shared" si="138"/>
        <v>0</v>
      </c>
      <c r="Q1787" s="16">
        <f t="shared" si="139"/>
        <v>0</v>
      </c>
    </row>
    <row r="1788" spans="1:17" x14ac:dyDescent="0.25">
      <c r="A1788" s="7">
        <v>500390</v>
      </c>
      <c r="B1788" s="7">
        <v>5003900</v>
      </c>
      <c r="C1788" t="s">
        <v>4960</v>
      </c>
      <c r="D1788" t="s">
        <v>4931</v>
      </c>
      <c r="E1788" t="s">
        <v>4932</v>
      </c>
      <c r="F1788" t="s">
        <v>10</v>
      </c>
      <c r="G1788">
        <v>3539</v>
      </c>
      <c r="H1788">
        <f t="shared" si="135"/>
        <v>3539</v>
      </c>
      <c r="I1788">
        <v>0.66</v>
      </c>
      <c r="J1788" s="1">
        <v>60083125.799999997</v>
      </c>
      <c r="K1788" s="10">
        <f t="shared" si="136"/>
        <v>16977.430291042667</v>
      </c>
      <c r="L1788" s="8">
        <f t="shared" si="137"/>
        <v>12739.39</v>
      </c>
      <c r="M1788" s="14">
        <v>0</v>
      </c>
      <c r="N1788">
        <f>VLOOKUP(B1788,'[1]ICI-DH'!$A:$H,8,FALSE)</f>
        <v>0.1</v>
      </c>
      <c r="O1788">
        <f>VLOOKUP(B1788,[2]Planilha1!$A:$G,6,FALSE)</f>
        <v>0</v>
      </c>
      <c r="P1788">
        <f t="shared" si="138"/>
        <v>0</v>
      </c>
      <c r="Q1788" s="16">
        <f t="shared" si="139"/>
        <v>0</v>
      </c>
    </row>
    <row r="1789" spans="1:17" x14ac:dyDescent="0.25">
      <c r="A1789" s="7">
        <v>170765</v>
      </c>
      <c r="B1789" s="7">
        <v>1707652</v>
      </c>
      <c r="C1789" t="s">
        <v>376</v>
      </c>
      <c r="D1789" t="s">
        <v>327</v>
      </c>
      <c r="E1789" t="s">
        <v>9</v>
      </c>
      <c r="F1789" t="s">
        <v>10</v>
      </c>
      <c r="G1789">
        <v>5211</v>
      </c>
      <c r="H1789">
        <f t="shared" si="135"/>
        <v>5211</v>
      </c>
      <c r="I1789">
        <v>0.68899999999999995</v>
      </c>
      <c r="J1789" s="1">
        <v>38529414.140000001</v>
      </c>
      <c r="K1789" s="10">
        <f t="shared" si="136"/>
        <v>7393.8618576089048</v>
      </c>
      <c r="L1789" s="8">
        <f t="shared" si="137"/>
        <v>7393.8618576089048</v>
      </c>
      <c r="M1789" s="14">
        <v>0.10555555555555554</v>
      </c>
      <c r="N1789">
        <f>VLOOKUP(B1789,'[1]ICI-DH'!$A:$H,8,FALSE)</f>
        <v>0.26</v>
      </c>
      <c r="O1789">
        <f>VLOOKUP(B1789,[2]Planilha1!$A:$G,6,FALSE)</f>
        <v>0</v>
      </c>
      <c r="P1789">
        <f t="shared" si="138"/>
        <v>0</v>
      </c>
      <c r="Q1789" s="16">
        <f t="shared" si="139"/>
        <v>0</v>
      </c>
    </row>
    <row r="1790" spans="1:17" x14ac:dyDescent="0.25">
      <c r="A1790" s="7">
        <v>510380</v>
      </c>
      <c r="B1790" s="7">
        <v>5103809</v>
      </c>
      <c r="C1790" t="s">
        <v>5044</v>
      </c>
      <c r="D1790" t="s">
        <v>5002</v>
      </c>
      <c r="E1790" t="s">
        <v>4932</v>
      </c>
      <c r="F1790" t="s">
        <v>10</v>
      </c>
      <c r="G1790">
        <v>3187</v>
      </c>
      <c r="H1790">
        <f t="shared" si="135"/>
        <v>3187</v>
      </c>
      <c r="I1790">
        <v>0.67900000000000005</v>
      </c>
      <c r="J1790" s="1">
        <v>35534895.420000002</v>
      </c>
      <c r="K1790" s="10">
        <f t="shared" si="136"/>
        <v>11149.951496705366</v>
      </c>
      <c r="L1790" s="8">
        <f t="shared" si="137"/>
        <v>11149.951496705366</v>
      </c>
      <c r="M1790" s="14">
        <v>0.15</v>
      </c>
      <c r="N1790">
        <f>VLOOKUP(B1790,'[1]ICI-DH'!$A:$H,8,FALSE)</f>
        <v>0.16</v>
      </c>
      <c r="O1790">
        <f>VLOOKUP(B1790,[2]Planilha1!$A:$G,6,FALSE)</f>
        <v>0</v>
      </c>
      <c r="P1790">
        <f t="shared" si="138"/>
        <v>0</v>
      </c>
      <c r="Q1790" s="16">
        <f t="shared" si="139"/>
        <v>0</v>
      </c>
    </row>
    <row r="1791" spans="1:17" x14ac:dyDescent="0.25">
      <c r="A1791" s="7">
        <v>170770</v>
      </c>
      <c r="B1791" s="7">
        <v>1707702</v>
      </c>
      <c r="C1791" t="s">
        <v>377</v>
      </c>
      <c r="D1791" t="s">
        <v>327</v>
      </c>
      <c r="E1791" t="s">
        <v>9</v>
      </c>
      <c r="F1791" t="s">
        <v>10</v>
      </c>
      <c r="G1791">
        <v>7712</v>
      </c>
      <c r="H1791">
        <f t="shared" si="135"/>
        <v>7712</v>
      </c>
      <c r="I1791">
        <v>0.621</v>
      </c>
      <c r="J1791" s="1">
        <v>39663326.990000002</v>
      </c>
      <c r="K1791" s="10">
        <f t="shared" si="136"/>
        <v>5143.0662590767633</v>
      </c>
      <c r="L1791" s="8">
        <f t="shared" si="137"/>
        <v>5143.0662590767633</v>
      </c>
      <c r="M1791" s="14">
        <v>0.3888888888888889</v>
      </c>
      <c r="N1791">
        <f>VLOOKUP(B1791,'[1]ICI-DH'!$A:$H,8,FALSE)</f>
        <v>0.26</v>
      </c>
      <c r="O1791">
        <f>VLOOKUP(B1791,[2]Planilha1!$A:$G,6,FALSE)</f>
        <v>1</v>
      </c>
      <c r="P1791">
        <f t="shared" si="138"/>
        <v>1.2966804979253112E-4</v>
      </c>
      <c r="Q1791" s="16">
        <f t="shared" si="139"/>
        <v>1.2966804979253112E-4</v>
      </c>
    </row>
    <row r="1792" spans="1:17" x14ac:dyDescent="0.25">
      <c r="A1792" s="7">
        <v>291085</v>
      </c>
      <c r="B1792" s="7">
        <v>2910859</v>
      </c>
      <c r="C1792" t="s">
        <v>377</v>
      </c>
      <c r="D1792" t="s">
        <v>1784</v>
      </c>
      <c r="E1792" t="s">
        <v>466</v>
      </c>
      <c r="F1792" t="s">
        <v>10</v>
      </c>
      <c r="G1792">
        <v>17897</v>
      </c>
      <c r="H1792">
        <f t="shared" si="135"/>
        <v>17897</v>
      </c>
      <c r="I1792">
        <v>0.56499999999999995</v>
      </c>
      <c r="J1792" s="1">
        <v>111909295.67</v>
      </c>
      <c r="K1792" s="10">
        <f t="shared" si="136"/>
        <v>6252.9639420014528</v>
      </c>
      <c r="L1792" s="8">
        <f t="shared" si="137"/>
        <v>6252.9639420014528</v>
      </c>
      <c r="M1792" s="14">
        <v>0.2277777777777778</v>
      </c>
      <c r="N1792">
        <f>VLOOKUP(B1792,'[1]ICI-DH'!$A:$H,8,FALSE)</f>
        <v>0.1</v>
      </c>
      <c r="O1792">
        <f>VLOOKUP(B1792,[2]Planilha1!$A:$G,6,FALSE)</f>
        <v>2</v>
      </c>
      <c r="P1792">
        <f t="shared" si="138"/>
        <v>1.117505727216852E-4</v>
      </c>
      <c r="Q1792" s="16">
        <f t="shared" si="139"/>
        <v>1.117505727216852E-4</v>
      </c>
    </row>
    <row r="1793" spans="1:17" x14ac:dyDescent="0.25">
      <c r="A1793" s="7">
        <v>291090</v>
      </c>
      <c r="B1793" s="7">
        <v>2910909</v>
      </c>
      <c r="C1793" t="s">
        <v>1912</v>
      </c>
      <c r="D1793" t="s">
        <v>1784</v>
      </c>
      <c r="E1793" t="s">
        <v>466</v>
      </c>
      <c r="F1793" t="s">
        <v>10</v>
      </c>
      <c r="G1793">
        <v>4873</v>
      </c>
      <c r="H1793">
        <f t="shared" si="135"/>
        <v>4873</v>
      </c>
      <c r="I1793">
        <v>0.57799999999999996</v>
      </c>
      <c r="J1793" s="1">
        <v>41302941.659999996</v>
      </c>
      <c r="K1793" s="10">
        <f t="shared" si="136"/>
        <v>8475.8755715165189</v>
      </c>
      <c r="L1793" s="8">
        <f t="shared" si="137"/>
        <v>8475.8755715165189</v>
      </c>
      <c r="M1793" s="14">
        <v>0.32777777777777783</v>
      </c>
      <c r="N1793">
        <f>VLOOKUP(B1793,'[1]ICI-DH'!$A:$H,8,FALSE)</f>
        <v>0.1</v>
      </c>
      <c r="O1793">
        <f>VLOOKUP(B1793,[2]Planilha1!$A:$G,6,FALSE)</f>
        <v>0</v>
      </c>
      <c r="P1793">
        <f t="shared" si="138"/>
        <v>0</v>
      </c>
      <c r="Q1793" s="16">
        <f t="shared" si="139"/>
        <v>0</v>
      </c>
    </row>
    <row r="1794" spans="1:17" x14ac:dyDescent="0.25">
      <c r="A1794" s="7">
        <v>520780</v>
      </c>
      <c r="B1794" s="7">
        <v>5207808</v>
      </c>
      <c r="C1794" t="s">
        <v>5218</v>
      </c>
      <c r="D1794" t="s">
        <v>5136</v>
      </c>
      <c r="E1794" t="s">
        <v>4932</v>
      </c>
      <c r="F1794" t="s">
        <v>10</v>
      </c>
      <c r="G1794">
        <v>10419</v>
      </c>
      <c r="H1794">
        <f t="shared" si="135"/>
        <v>10419</v>
      </c>
      <c r="I1794">
        <v>0.73199999999999998</v>
      </c>
      <c r="J1794" s="1">
        <v>55860104.729999997</v>
      </c>
      <c r="K1794" s="10">
        <f t="shared" si="136"/>
        <v>5361.3691073999425</v>
      </c>
      <c r="L1794" s="8">
        <f t="shared" si="137"/>
        <v>5361.3691073999425</v>
      </c>
      <c r="M1794" s="14">
        <v>0.3</v>
      </c>
      <c r="N1794">
        <f>VLOOKUP(B1794,'[1]ICI-DH'!$A:$H,8,FALSE)</f>
        <v>0.1</v>
      </c>
      <c r="O1794">
        <f>VLOOKUP(B1794,[2]Planilha1!$A:$G,6,FALSE)</f>
        <v>1</v>
      </c>
      <c r="P1794">
        <f t="shared" si="138"/>
        <v>9.5978500815817252E-5</v>
      </c>
      <c r="Q1794" s="16">
        <f t="shared" si="139"/>
        <v>9.5978500815817252E-5</v>
      </c>
    </row>
    <row r="1795" spans="1:17" x14ac:dyDescent="0.25">
      <c r="A1795" s="7">
        <v>270280</v>
      </c>
      <c r="B1795" s="7">
        <v>2702801</v>
      </c>
      <c r="C1795" t="s">
        <v>1647</v>
      </c>
      <c r="D1795" t="s">
        <v>1620</v>
      </c>
      <c r="E1795" t="s">
        <v>466</v>
      </c>
      <c r="F1795" t="s">
        <v>10</v>
      </c>
      <c r="G1795">
        <v>9618</v>
      </c>
      <c r="H1795">
        <f t="shared" ref="H1795:H1858" si="140">IF(G1795&gt;200000, 200000, G1795)</f>
        <v>9618</v>
      </c>
      <c r="I1795">
        <v>0.52700000000000002</v>
      </c>
      <c r="J1795" s="1">
        <v>81621419.189999998</v>
      </c>
      <c r="K1795" s="10">
        <f t="shared" ref="K1795:K1858" si="141">J1795/G1795</f>
        <v>8486.3193169058013</v>
      </c>
      <c r="L1795" s="8">
        <f t="shared" ref="L1795:L1858" si="142">IF(K1795&gt;12739.39, 12739.39, K1795)</f>
        <v>8486.3193169058013</v>
      </c>
      <c r="M1795" s="14">
        <v>0.41111111111111115</v>
      </c>
      <c r="N1795">
        <f>VLOOKUP(B1795,'[1]ICI-DH'!$A:$H,8,FALSE)</f>
        <v>0.3</v>
      </c>
      <c r="O1795">
        <f>VLOOKUP(B1795,[2]Planilha1!$A:$G,6,FALSE)</f>
        <v>0</v>
      </c>
      <c r="P1795">
        <f t="shared" ref="P1795:P1858" si="143">O1795/G1795</f>
        <v>0</v>
      </c>
      <c r="Q1795" s="16">
        <f t="shared" ref="Q1795:Q1858" si="144">IF(P1795&gt;6830, 6830, P1795)</f>
        <v>0</v>
      </c>
    </row>
    <row r="1796" spans="1:17" x14ac:dyDescent="0.25">
      <c r="A1796" s="7">
        <v>410785</v>
      </c>
      <c r="B1796" s="7">
        <v>4107850</v>
      </c>
      <c r="C1796" t="s">
        <v>3932</v>
      </c>
      <c r="D1796" t="s">
        <v>3827</v>
      </c>
      <c r="E1796" t="s">
        <v>3828</v>
      </c>
      <c r="F1796" t="s">
        <v>10</v>
      </c>
      <c r="G1796">
        <v>4364</v>
      </c>
      <c r="H1796">
        <f t="shared" si="140"/>
        <v>4364</v>
      </c>
      <c r="I1796">
        <v>0.68200000000000005</v>
      </c>
      <c r="J1796" s="1">
        <v>48999680.909999996</v>
      </c>
      <c r="K1796" s="10">
        <f t="shared" si="141"/>
        <v>11228.157862053162</v>
      </c>
      <c r="L1796" s="8">
        <f t="shared" si="142"/>
        <v>11228.157862053162</v>
      </c>
      <c r="M1796" s="14">
        <v>0.75000000000000011</v>
      </c>
      <c r="N1796">
        <f>VLOOKUP(B1796,'[1]ICI-DH'!$A:$H,8,FALSE)</f>
        <v>0.16</v>
      </c>
      <c r="O1796">
        <f>VLOOKUP(B1796,[2]Planilha1!$A:$G,6,FALSE)</f>
        <v>1</v>
      </c>
      <c r="P1796">
        <f t="shared" si="143"/>
        <v>2.2914757103574703E-4</v>
      </c>
      <c r="Q1796" s="16">
        <f t="shared" si="144"/>
        <v>2.2914757103574703E-4</v>
      </c>
    </row>
    <row r="1797" spans="1:17" x14ac:dyDescent="0.25">
      <c r="A1797" s="7">
        <v>420535</v>
      </c>
      <c r="B1797" s="7">
        <v>4205357</v>
      </c>
      <c r="C1797" t="s">
        <v>4275</v>
      </c>
      <c r="D1797" t="s">
        <v>4197</v>
      </c>
      <c r="E1797" t="s">
        <v>3828</v>
      </c>
      <c r="F1797" t="s">
        <v>10</v>
      </c>
      <c r="G1797">
        <v>1783</v>
      </c>
      <c r="H1797">
        <f t="shared" si="140"/>
        <v>1783</v>
      </c>
      <c r="I1797">
        <v>0.70799999999999996</v>
      </c>
      <c r="J1797" s="1">
        <v>26824219.890000001</v>
      </c>
      <c r="K1797" s="10">
        <f t="shared" si="141"/>
        <v>15044.430673022995</v>
      </c>
      <c r="L1797" s="8">
        <f t="shared" si="142"/>
        <v>12739.39</v>
      </c>
      <c r="M1797" s="14">
        <v>0.83333333333333326</v>
      </c>
      <c r="N1797">
        <f>VLOOKUP(B1797,'[1]ICI-DH'!$A:$H,8,FALSE)</f>
        <v>0.1</v>
      </c>
      <c r="O1797">
        <f>VLOOKUP(B1797,[2]Planilha1!$A:$G,6,FALSE)</f>
        <v>0</v>
      </c>
      <c r="P1797">
        <f t="shared" si="143"/>
        <v>0</v>
      </c>
      <c r="Q1797" s="16">
        <f t="shared" si="144"/>
        <v>0</v>
      </c>
    </row>
    <row r="1798" spans="1:17" x14ac:dyDescent="0.25">
      <c r="A1798" s="7">
        <v>351580</v>
      </c>
      <c r="B1798" s="7">
        <v>3515806</v>
      </c>
      <c r="C1798" t="s">
        <v>3377</v>
      </c>
      <c r="D1798" t="s">
        <v>3202</v>
      </c>
      <c r="E1798" t="s">
        <v>2182</v>
      </c>
      <c r="F1798" t="s">
        <v>10</v>
      </c>
      <c r="G1798">
        <v>1487</v>
      </c>
      <c r="H1798">
        <f t="shared" si="140"/>
        <v>1487</v>
      </c>
      <c r="I1798">
        <v>0.72699999999999998</v>
      </c>
      <c r="J1798" s="1">
        <v>25996699.280000001</v>
      </c>
      <c r="K1798" s="10">
        <f t="shared" si="141"/>
        <v>17482.649145931406</v>
      </c>
      <c r="L1798" s="8">
        <f t="shared" si="142"/>
        <v>12739.39</v>
      </c>
      <c r="M1798" s="14">
        <v>0.42222222222222222</v>
      </c>
      <c r="N1798">
        <f>VLOOKUP(B1798,'[1]ICI-DH'!$A:$H,8,FALSE)</f>
        <v>0.2</v>
      </c>
      <c r="O1798">
        <f>VLOOKUP(B1798,[2]Planilha1!$A:$G,6,FALSE)</f>
        <v>0</v>
      </c>
      <c r="P1798">
        <f t="shared" si="143"/>
        <v>0</v>
      </c>
      <c r="Q1798" s="16">
        <f t="shared" si="144"/>
        <v>0</v>
      </c>
    </row>
    <row r="1799" spans="1:17" x14ac:dyDescent="0.25">
      <c r="A1799" s="7">
        <v>410780</v>
      </c>
      <c r="B1799" s="7">
        <v>4107801</v>
      </c>
      <c r="C1799" t="s">
        <v>3931</v>
      </c>
      <c r="D1799" t="s">
        <v>3827</v>
      </c>
      <c r="E1799" t="s">
        <v>3828</v>
      </c>
      <c r="F1799" t="s">
        <v>10</v>
      </c>
      <c r="G1799">
        <v>4792</v>
      </c>
      <c r="H1799">
        <f t="shared" si="140"/>
        <v>4792</v>
      </c>
      <c r="I1799">
        <v>0.745</v>
      </c>
      <c r="J1799" s="1">
        <v>39483840.390000001</v>
      </c>
      <c r="K1799" s="10">
        <f t="shared" si="141"/>
        <v>8239.5326356427377</v>
      </c>
      <c r="L1799" s="8">
        <f t="shared" si="142"/>
        <v>8239.5326356427377</v>
      </c>
      <c r="M1799" s="14">
        <v>0.67222222222222228</v>
      </c>
      <c r="N1799">
        <f>VLOOKUP(B1799,'[1]ICI-DH'!$A:$H,8,FALSE)</f>
        <v>0.1</v>
      </c>
      <c r="O1799">
        <f>VLOOKUP(B1799,[2]Planilha1!$A:$G,6,FALSE)</f>
        <v>0</v>
      </c>
      <c r="P1799">
        <f t="shared" si="143"/>
        <v>0</v>
      </c>
      <c r="Q1799" s="16">
        <f t="shared" si="144"/>
        <v>0</v>
      </c>
    </row>
    <row r="1800" spans="1:17" x14ac:dyDescent="0.25">
      <c r="A1800" s="7">
        <v>240380</v>
      </c>
      <c r="B1800" s="7">
        <v>2403806</v>
      </c>
      <c r="C1800" t="s">
        <v>1127</v>
      </c>
      <c r="D1800" t="s">
        <v>1086</v>
      </c>
      <c r="E1800" t="s">
        <v>466</v>
      </c>
      <c r="F1800" t="s">
        <v>10</v>
      </c>
      <c r="G1800">
        <v>10196</v>
      </c>
      <c r="H1800">
        <f t="shared" si="140"/>
        <v>10196</v>
      </c>
      <c r="I1800">
        <v>0.64200000000000002</v>
      </c>
      <c r="J1800" s="1">
        <v>38897602.109999999</v>
      </c>
      <c r="K1800" s="10">
        <f t="shared" si="141"/>
        <v>3814.9864760690466</v>
      </c>
      <c r="L1800" s="8">
        <f t="shared" si="142"/>
        <v>3814.9864760690466</v>
      </c>
      <c r="M1800" s="14">
        <v>0.28333333333333338</v>
      </c>
      <c r="N1800">
        <f>VLOOKUP(B1800,'[1]ICI-DH'!$A:$H,8,FALSE)</f>
        <v>0.1</v>
      </c>
      <c r="O1800">
        <f>VLOOKUP(B1800,[2]Planilha1!$A:$G,6,FALSE)</f>
        <v>2</v>
      </c>
      <c r="P1800">
        <f t="shared" si="143"/>
        <v>1.9615535504119262E-4</v>
      </c>
      <c r="Q1800" s="16">
        <f t="shared" si="144"/>
        <v>1.9615535504119262E-4</v>
      </c>
    </row>
    <row r="1801" spans="1:17" x14ac:dyDescent="0.25">
      <c r="A1801" s="7">
        <v>351590</v>
      </c>
      <c r="B1801" s="7">
        <v>3515905</v>
      </c>
      <c r="C1801" t="s">
        <v>3378</v>
      </c>
      <c r="D1801" t="s">
        <v>3202</v>
      </c>
      <c r="E1801" t="s">
        <v>2182</v>
      </c>
      <c r="F1801" t="s">
        <v>10</v>
      </c>
      <c r="G1801">
        <v>2733</v>
      </c>
      <c r="H1801">
        <f t="shared" si="140"/>
        <v>2733</v>
      </c>
      <c r="I1801">
        <v>0.747</v>
      </c>
      <c r="J1801" s="1">
        <v>32666860.120000001</v>
      </c>
      <c r="K1801" s="10">
        <f t="shared" si="141"/>
        <v>11952.747939992683</v>
      </c>
      <c r="L1801" s="8">
        <f t="shared" si="142"/>
        <v>11952.747939992683</v>
      </c>
      <c r="M1801" s="14">
        <v>0.58333333333333326</v>
      </c>
      <c r="N1801">
        <f>VLOOKUP(B1801,'[1]ICI-DH'!$A:$H,8,FALSE)</f>
        <v>0.1</v>
      </c>
      <c r="O1801">
        <f>VLOOKUP(B1801,[2]Planilha1!$A:$G,6,FALSE)</f>
        <v>0</v>
      </c>
      <c r="P1801">
        <f t="shared" si="143"/>
        <v>0</v>
      </c>
      <c r="Q1801" s="16">
        <f t="shared" si="144"/>
        <v>0</v>
      </c>
    </row>
    <row r="1802" spans="1:17" x14ac:dyDescent="0.25">
      <c r="A1802" s="7">
        <v>260560</v>
      </c>
      <c r="B1802" s="7">
        <v>2605608</v>
      </c>
      <c r="C1802" t="s">
        <v>1507</v>
      </c>
      <c r="D1802" t="s">
        <v>1452</v>
      </c>
      <c r="E1802" t="s">
        <v>466</v>
      </c>
      <c r="F1802" t="s">
        <v>10</v>
      </c>
      <c r="G1802">
        <v>20347</v>
      </c>
      <c r="H1802">
        <f t="shared" si="140"/>
        <v>20347</v>
      </c>
      <c r="I1802">
        <v>0.55600000000000005</v>
      </c>
      <c r="J1802" s="1">
        <v>88586421.709999993</v>
      </c>
      <c r="K1802" s="10">
        <f t="shared" si="141"/>
        <v>4353.7829512950311</v>
      </c>
      <c r="L1802" s="8">
        <f t="shared" si="142"/>
        <v>4353.7829512950311</v>
      </c>
      <c r="M1802" s="14">
        <v>0.1388888888888889</v>
      </c>
      <c r="N1802">
        <f>VLOOKUP(B1802,'[1]ICI-DH'!$A:$H,8,FALSE)</f>
        <v>0.1</v>
      </c>
      <c r="O1802">
        <f>VLOOKUP(B1802,[2]Planilha1!$A:$G,6,FALSE)</f>
        <v>3</v>
      </c>
      <c r="P1802">
        <f t="shared" si="143"/>
        <v>1.47441883324323E-4</v>
      </c>
      <c r="Q1802" s="16">
        <f t="shared" si="144"/>
        <v>1.47441883324323E-4</v>
      </c>
    </row>
    <row r="1803" spans="1:17" x14ac:dyDescent="0.25">
      <c r="A1803" s="7">
        <v>430820</v>
      </c>
      <c r="B1803" s="7">
        <v>4308201</v>
      </c>
      <c r="C1803" t="s">
        <v>4616</v>
      </c>
      <c r="D1803" t="s">
        <v>4459</v>
      </c>
      <c r="E1803" t="s">
        <v>3828</v>
      </c>
      <c r="F1803" t="s">
        <v>10</v>
      </c>
      <c r="G1803">
        <v>30892</v>
      </c>
      <c r="H1803">
        <f t="shared" si="140"/>
        <v>30892</v>
      </c>
      <c r="I1803">
        <v>0.754</v>
      </c>
      <c r="J1803" s="1">
        <v>217954765.31</v>
      </c>
      <c r="K1803" s="10">
        <f t="shared" si="141"/>
        <v>7055.3789107212224</v>
      </c>
      <c r="L1803" s="8">
        <f t="shared" si="142"/>
        <v>7055.3789107212224</v>
      </c>
      <c r="M1803" s="14">
        <v>0.7777777777777779</v>
      </c>
      <c r="N1803">
        <f>VLOOKUP(B1803,'[1]ICI-DH'!$A:$H,8,FALSE)</f>
        <v>0.1</v>
      </c>
      <c r="O1803">
        <f>VLOOKUP(B1803,[2]Planilha1!$A:$G,6,FALSE)</f>
        <v>10</v>
      </c>
      <c r="P1803">
        <f t="shared" si="143"/>
        <v>3.2370840347015407E-4</v>
      </c>
      <c r="Q1803" s="16">
        <f t="shared" si="144"/>
        <v>3.2370840347015407E-4</v>
      </c>
    </row>
    <row r="1804" spans="1:17" x14ac:dyDescent="0.25">
      <c r="A1804" s="7">
        <v>520790</v>
      </c>
      <c r="B1804" s="7">
        <v>5207907</v>
      </c>
      <c r="C1804" t="s">
        <v>5219</v>
      </c>
      <c r="D1804" t="s">
        <v>5136</v>
      </c>
      <c r="E1804" t="s">
        <v>4932</v>
      </c>
      <c r="F1804" t="s">
        <v>10</v>
      </c>
      <c r="G1804">
        <v>13744</v>
      </c>
      <c r="H1804">
        <f t="shared" si="140"/>
        <v>13744</v>
      </c>
      <c r="I1804">
        <v>0.59699999999999998</v>
      </c>
      <c r="J1804" s="1">
        <v>66784669.109999999</v>
      </c>
      <c r="K1804" s="10">
        <f t="shared" si="141"/>
        <v>4859.1872169674043</v>
      </c>
      <c r="L1804" s="8">
        <f t="shared" si="142"/>
        <v>4859.1872169674043</v>
      </c>
      <c r="M1804" s="14">
        <v>0.4</v>
      </c>
      <c r="N1804">
        <f>VLOOKUP(B1804,'[1]ICI-DH'!$A:$H,8,FALSE)</f>
        <v>0.3</v>
      </c>
      <c r="O1804">
        <f>VLOOKUP(B1804,[2]Planilha1!$A:$G,6,FALSE)</f>
        <v>0</v>
      </c>
      <c r="P1804">
        <f t="shared" si="143"/>
        <v>0</v>
      </c>
      <c r="Q1804" s="16">
        <f t="shared" si="144"/>
        <v>0</v>
      </c>
    </row>
    <row r="1805" spans="1:17" x14ac:dyDescent="0.25">
      <c r="A1805" s="7">
        <v>220380</v>
      </c>
      <c r="B1805" s="7">
        <v>2203800</v>
      </c>
      <c r="C1805" t="s">
        <v>761</v>
      </c>
      <c r="D1805" t="s">
        <v>682</v>
      </c>
      <c r="E1805" t="s">
        <v>466</v>
      </c>
      <c r="F1805" t="s">
        <v>10</v>
      </c>
      <c r="G1805">
        <v>4414</v>
      </c>
      <c r="H1805">
        <f t="shared" si="140"/>
        <v>4414</v>
      </c>
      <c r="I1805">
        <v>0.54700000000000004</v>
      </c>
      <c r="J1805" s="1">
        <v>28162473.52</v>
      </c>
      <c r="K1805" s="10">
        <f t="shared" si="141"/>
        <v>6380.2613321250565</v>
      </c>
      <c r="L1805" s="8">
        <f t="shared" si="142"/>
        <v>6380.2613321250565</v>
      </c>
      <c r="M1805" s="14">
        <v>0.32222222222222219</v>
      </c>
      <c r="N1805">
        <f>VLOOKUP(B1805,'[1]ICI-DH'!$A:$H,8,FALSE)</f>
        <v>0.1</v>
      </c>
      <c r="O1805">
        <f>VLOOKUP(B1805,[2]Planilha1!$A:$G,6,FALSE)</f>
        <v>0</v>
      </c>
      <c r="P1805">
        <f t="shared" si="143"/>
        <v>0</v>
      </c>
      <c r="Q1805" s="16">
        <f t="shared" si="144"/>
        <v>0</v>
      </c>
    </row>
    <row r="1806" spans="1:17" x14ac:dyDescent="0.25">
      <c r="A1806" s="7">
        <v>260570</v>
      </c>
      <c r="B1806" s="7">
        <v>2605707</v>
      </c>
      <c r="C1806" t="s">
        <v>1508</v>
      </c>
      <c r="D1806" t="s">
        <v>1452</v>
      </c>
      <c r="E1806" t="s">
        <v>466</v>
      </c>
      <c r="F1806" t="s">
        <v>10</v>
      </c>
      <c r="G1806">
        <v>30137</v>
      </c>
      <c r="H1806">
        <f t="shared" si="140"/>
        <v>30137</v>
      </c>
      <c r="I1806">
        <v>0.626</v>
      </c>
      <c r="J1806" s="1">
        <v>138272808.13</v>
      </c>
      <c r="K1806" s="10">
        <f t="shared" si="141"/>
        <v>4588.1410933404122</v>
      </c>
      <c r="L1806" s="8">
        <f t="shared" si="142"/>
        <v>4588.1410933404122</v>
      </c>
      <c r="M1806" s="14">
        <v>0.43888888888888894</v>
      </c>
      <c r="N1806">
        <f>VLOOKUP(B1806,'[1]ICI-DH'!$A:$H,8,FALSE)</f>
        <v>0.16</v>
      </c>
      <c r="O1806">
        <f>VLOOKUP(B1806,[2]Planilha1!$A:$G,6,FALSE)</f>
        <v>1</v>
      </c>
      <c r="P1806">
        <f t="shared" si="143"/>
        <v>3.3181803099180412E-5</v>
      </c>
      <c r="Q1806" s="16">
        <f t="shared" si="144"/>
        <v>3.3181803099180412E-5</v>
      </c>
    </row>
    <row r="1807" spans="1:17" x14ac:dyDescent="0.25">
      <c r="A1807" s="7">
        <v>410790</v>
      </c>
      <c r="B1807" s="7">
        <v>4107900</v>
      </c>
      <c r="C1807" t="s">
        <v>1508</v>
      </c>
      <c r="D1807" t="s">
        <v>3827</v>
      </c>
      <c r="E1807" t="s">
        <v>3828</v>
      </c>
      <c r="F1807" t="s">
        <v>10</v>
      </c>
      <c r="G1807">
        <v>10458</v>
      </c>
      <c r="H1807">
        <f t="shared" si="140"/>
        <v>10458</v>
      </c>
      <c r="I1807">
        <v>0.73599999999999999</v>
      </c>
      <c r="J1807" s="1">
        <v>66179695.689999998</v>
      </c>
      <c r="K1807" s="10">
        <f t="shared" si="141"/>
        <v>6328.1407238477714</v>
      </c>
      <c r="L1807" s="8">
        <f t="shared" si="142"/>
        <v>6328.1407238477714</v>
      </c>
      <c r="M1807" s="14">
        <v>0.57222222222222219</v>
      </c>
      <c r="N1807">
        <f>VLOOKUP(B1807,'[1]ICI-DH'!$A:$H,8,FALSE)</f>
        <v>0.1</v>
      </c>
      <c r="O1807">
        <f>VLOOKUP(B1807,[2]Planilha1!$A:$G,6,FALSE)</f>
        <v>0</v>
      </c>
      <c r="P1807">
        <f t="shared" si="143"/>
        <v>0</v>
      </c>
      <c r="Q1807" s="16">
        <f t="shared" si="144"/>
        <v>0</v>
      </c>
    </row>
    <row r="1808" spans="1:17" x14ac:dyDescent="0.25">
      <c r="A1808" s="7">
        <v>291100</v>
      </c>
      <c r="B1808" s="7">
        <v>2911006</v>
      </c>
      <c r="C1808" t="s">
        <v>1913</v>
      </c>
      <c r="D1808" t="s">
        <v>1784</v>
      </c>
      <c r="E1808" t="s">
        <v>466</v>
      </c>
      <c r="F1808" t="s">
        <v>10</v>
      </c>
      <c r="G1808">
        <v>11059</v>
      </c>
      <c r="H1808">
        <f t="shared" si="140"/>
        <v>11059</v>
      </c>
      <c r="I1808">
        <v>0.55700000000000005</v>
      </c>
      <c r="J1808" s="1">
        <v>46566895.509999998</v>
      </c>
      <c r="K1808" s="10">
        <f t="shared" si="141"/>
        <v>4210.7691029930374</v>
      </c>
      <c r="L1808" s="8">
        <f t="shared" si="142"/>
        <v>4210.7691029930374</v>
      </c>
      <c r="M1808" s="14">
        <v>0.55000000000000004</v>
      </c>
      <c r="N1808">
        <f>VLOOKUP(B1808,'[1]ICI-DH'!$A:$H,8,FALSE)</f>
        <v>0.16</v>
      </c>
      <c r="O1808">
        <f>VLOOKUP(B1808,[2]Planilha1!$A:$G,6,FALSE)</f>
        <v>0</v>
      </c>
      <c r="P1808">
        <f t="shared" si="143"/>
        <v>0</v>
      </c>
      <c r="Q1808" s="16">
        <f t="shared" si="144"/>
        <v>0</v>
      </c>
    </row>
    <row r="1809" spans="1:17" x14ac:dyDescent="0.25">
      <c r="A1809" s="7">
        <v>150304</v>
      </c>
      <c r="B1809" s="7">
        <v>1503044</v>
      </c>
      <c r="C1809" t="s">
        <v>214</v>
      </c>
      <c r="D1809" t="s">
        <v>166</v>
      </c>
      <c r="E1809" t="s">
        <v>9</v>
      </c>
      <c r="F1809" t="s">
        <v>10</v>
      </c>
      <c r="G1809">
        <v>17898</v>
      </c>
      <c r="H1809">
        <f t="shared" si="140"/>
        <v>17898</v>
      </c>
      <c r="I1809">
        <v>0.58299999999999996</v>
      </c>
      <c r="J1809" s="1">
        <v>109631268.68000001</v>
      </c>
      <c r="K1809" s="10">
        <f t="shared" si="141"/>
        <v>6125.3362766789587</v>
      </c>
      <c r="L1809" s="8">
        <f t="shared" si="142"/>
        <v>6125.3362766789587</v>
      </c>
      <c r="M1809" s="14">
        <v>0.2277777777777778</v>
      </c>
      <c r="N1809">
        <f>VLOOKUP(B1809,'[1]ICI-DH'!$A:$H,8,FALSE)</f>
        <v>0.1</v>
      </c>
      <c r="O1809">
        <f>VLOOKUP(B1809,[2]Planilha1!$A:$G,6,FALSE)</f>
        <v>0</v>
      </c>
      <c r="P1809">
        <f t="shared" si="143"/>
        <v>0</v>
      </c>
      <c r="Q1809" s="16">
        <f t="shared" si="144"/>
        <v>0</v>
      </c>
    </row>
    <row r="1810" spans="1:17" x14ac:dyDescent="0.25">
      <c r="A1810" s="7">
        <v>220385</v>
      </c>
      <c r="B1810" s="7">
        <v>2203859</v>
      </c>
      <c r="C1810" t="s">
        <v>762</v>
      </c>
      <c r="D1810" t="s">
        <v>682</v>
      </c>
      <c r="E1810" t="s">
        <v>466</v>
      </c>
      <c r="F1810" t="s">
        <v>10</v>
      </c>
      <c r="G1810">
        <v>2333</v>
      </c>
      <c r="H1810">
        <f t="shared" si="140"/>
        <v>2333</v>
      </c>
      <c r="I1810">
        <v>0.53800000000000003</v>
      </c>
      <c r="J1810" s="1">
        <v>34411848.060000002</v>
      </c>
      <c r="K1810" s="10">
        <f t="shared" si="141"/>
        <v>14750.042031718818</v>
      </c>
      <c r="L1810" s="8">
        <f t="shared" si="142"/>
        <v>12739.39</v>
      </c>
      <c r="M1810" s="14">
        <v>0.21666666666666665</v>
      </c>
      <c r="N1810">
        <f>VLOOKUP(B1810,'[1]ICI-DH'!$A:$H,8,FALSE)</f>
        <v>0.1</v>
      </c>
      <c r="O1810">
        <f>VLOOKUP(B1810,[2]Planilha1!$A:$G,6,FALSE)</f>
        <v>0</v>
      </c>
      <c r="P1810">
        <f t="shared" si="143"/>
        <v>0</v>
      </c>
      <c r="Q1810" s="16">
        <f t="shared" si="144"/>
        <v>0</v>
      </c>
    </row>
    <row r="1811" spans="1:17" x14ac:dyDescent="0.25">
      <c r="A1811" s="7">
        <v>312600</v>
      </c>
      <c r="B1811" s="7">
        <v>3126000</v>
      </c>
      <c r="C1811" t="s">
        <v>2471</v>
      </c>
      <c r="D1811" t="s">
        <v>2181</v>
      </c>
      <c r="E1811" t="s">
        <v>2182</v>
      </c>
      <c r="F1811" t="s">
        <v>10</v>
      </c>
      <c r="G1811">
        <v>8045</v>
      </c>
      <c r="H1811">
        <f t="shared" si="140"/>
        <v>8045</v>
      </c>
      <c r="I1811">
        <v>0.72399999999999998</v>
      </c>
      <c r="J1811" s="1">
        <v>43896590.229999997</v>
      </c>
      <c r="K1811" s="10">
        <f t="shared" si="141"/>
        <v>5456.3816320696078</v>
      </c>
      <c r="L1811" s="8">
        <f t="shared" si="142"/>
        <v>5456.3816320696078</v>
      </c>
      <c r="M1811" s="14">
        <v>0.4333333333333334</v>
      </c>
      <c r="N1811">
        <f>VLOOKUP(B1811,'[1]ICI-DH'!$A:$H,8,FALSE)</f>
        <v>0.1</v>
      </c>
      <c r="O1811">
        <f>VLOOKUP(B1811,[2]Planilha1!$A:$G,6,FALSE)</f>
        <v>0</v>
      </c>
      <c r="P1811">
        <f t="shared" si="143"/>
        <v>0</v>
      </c>
      <c r="Q1811" s="16">
        <f t="shared" si="144"/>
        <v>0</v>
      </c>
    </row>
    <row r="1812" spans="1:17" x14ac:dyDescent="0.25">
      <c r="A1812" s="7">
        <v>410800</v>
      </c>
      <c r="B1812" s="7">
        <v>4108007</v>
      </c>
      <c r="C1812" t="s">
        <v>3933</v>
      </c>
      <c r="D1812" t="s">
        <v>3827</v>
      </c>
      <c r="E1812" t="s">
        <v>3828</v>
      </c>
      <c r="F1812" t="s">
        <v>10</v>
      </c>
      <c r="G1812">
        <v>11446</v>
      </c>
      <c r="H1812">
        <f t="shared" si="140"/>
        <v>11446</v>
      </c>
      <c r="I1812">
        <v>0.70099999999999996</v>
      </c>
      <c r="J1812" s="1">
        <v>56622371.280000001</v>
      </c>
      <c r="K1812" s="10">
        <f t="shared" si="141"/>
        <v>4946.9134439979034</v>
      </c>
      <c r="L1812" s="8">
        <f t="shared" si="142"/>
        <v>4946.9134439979034</v>
      </c>
      <c r="M1812" s="14">
        <v>1</v>
      </c>
      <c r="N1812">
        <f>VLOOKUP(B1812,'[1]ICI-DH'!$A:$H,8,FALSE)</f>
        <v>0.1</v>
      </c>
      <c r="O1812">
        <f>VLOOKUP(B1812,[2]Planilha1!$A:$G,6,FALSE)</f>
        <v>0</v>
      </c>
      <c r="P1812">
        <f t="shared" si="143"/>
        <v>0</v>
      </c>
      <c r="Q1812" s="16">
        <f t="shared" si="144"/>
        <v>0</v>
      </c>
    </row>
    <row r="1813" spans="1:17" x14ac:dyDescent="0.25">
      <c r="A1813" s="7">
        <v>220390</v>
      </c>
      <c r="B1813" s="7">
        <v>2203909</v>
      </c>
      <c r="C1813" t="s">
        <v>763</v>
      </c>
      <c r="D1813" t="s">
        <v>682</v>
      </c>
      <c r="E1813" t="s">
        <v>466</v>
      </c>
      <c r="F1813" t="s">
        <v>10</v>
      </c>
      <c r="G1813">
        <v>62036</v>
      </c>
      <c r="H1813">
        <f t="shared" si="140"/>
        <v>62036</v>
      </c>
      <c r="I1813">
        <v>0.7</v>
      </c>
      <c r="J1813" s="1">
        <v>287726879.92000002</v>
      </c>
      <c r="K1813" s="10">
        <f t="shared" si="141"/>
        <v>4638.0630588690437</v>
      </c>
      <c r="L1813" s="8">
        <f t="shared" si="142"/>
        <v>4638.0630588690437</v>
      </c>
      <c r="M1813" s="14">
        <v>1.038888888888889</v>
      </c>
      <c r="N1813">
        <f>VLOOKUP(B1813,'[1]ICI-DH'!$A:$H,8,FALSE)</f>
        <v>0.2</v>
      </c>
      <c r="O1813">
        <f>VLOOKUP(B1813,[2]Planilha1!$A:$G,6,FALSE)</f>
        <v>32</v>
      </c>
      <c r="P1813">
        <f t="shared" si="143"/>
        <v>5.1582951834418722E-4</v>
      </c>
      <c r="Q1813" s="16">
        <f t="shared" si="144"/>
        <v>5.1582951834418722E-4</v>
      </c>
    </row>
    <row r="1814" spans="1:17" x14ac:dyDescent="0.25">
      <c r="A1814" s="7">
        <v>430825</v>
      </c>
      <c r="B1814" s="7">
        <v>4308250</v>
      </c>
      <c r="C1814" t="s">
        <v>4617</v>
      </c>
      <c r="D1814" t="s">
        <v>4459</v>
      </c>
      <c r="E1814" t="s">
        <v>3828</v>
      </c>
      <c r="F1814" t="s">
        <v>10</v>
      </c>
      <c r="G1814">
        <v>1668</v>
      </c>
      <c r="H1814">
        <f t="shared" si="140"/>
        <v>1668</v>
      </c>
      <c r="I1814">
        <v>0.66300000000000003</v>
      </c>
      <c r="J1814" s="1">
        <v>29207843.109999999</v>
      </c>
      <c r="K1814" s="10">
        <f t="shared" si="141"/>
        <v>17510.697308153478</v>
      </c>
      <c r="L1814" s="8">
        <f t="shared" si="142"/>
        <v>12739.39</v>
      </c>
      <c r="M1814" s="14">
        <v>0.23888888888888887</v>
      </c>
      <c r="N1814">
        <f>VLOOKUP(B1814,'[1]ICI-DH'!$A:$H,8,FALSE)</f>
        <v>0.1</v>
      </c>
      <c r="O1814">
        <f>VLOOKUP(B1814,[2]Planilha1!$A:$G,6,FALSE)</f>
        <v>0</v>
      </c>
      <c r="P1814">
        <f t="shared" si="143"/>
        <v>0</v>
      </c>
      <c r="Q1814" s="16">
        <f t="shared" si="144"/>
        <v>0</v>
      </c>
    </row>
    <row r="1815" spans="1:17" x14ac:dyDescent="0.25">
      <c r="A1815" s="7">
        <v>420540</v>
      </c>
      <c r="B1815" s="7">
        <v>4205407</v>
      </c>
      <c r="C1815" t="s">
        <v>4276</v>
      </c>
      <c r="D1815" t="s">
        <v>4197</v>
      </c>
      <c r="E1815" t="s">
        <v>3828</v>
      </c>
      <c r="F1815" t="s">
        <v>27</v>
      </c>
      <c r="G1815">
        <v>537211</v>
      </c>
      <c r="H1815">
        <f t="shared" si="140"/>
        <v>200000</v>
      </c>
      <c r="I1815">
        <v>0.84699999999999998</v>
      </c>
      <c r="J1815" s="1">
        <v>3265963715.2800002</v>
      </c>
      <c r="K1815" s="10">
        <f t="shared" si="141"/>
        <v>6079.4803443712062</v>
      </c>
      <c r="L1815" s="8">
        <f t="shared" si="142"/>
        <v>6079.4803443712062</v>
      </c>
      <c r="M1815" s="14">
        <v>0.75555555555555565</v>
      </c>
      <c r="N1815">
        <f>VLOOKUP(B1815,'[1]ICI-DH'!$A:$H,8,FALSE)</f>
        <v>0.24</v>
      </c>
      <c r="O1815">
        <f>VLOOKUP(B1815,[2]Planilha1!$A:$G,6,FALSE)</f>
        <v>3470</v>
      </c>
      <c r="P1815">
        <f t="shared" si="143"/>
        <v>6.4592869468421158E-3</v>
      </c>
      <c r="Q1815" s="16">
        <f t="shared" si="144"/>
        <v>6.4592869468421158E-3</v>
      </c>
    </row>
    <row r="1816" spans="1:17" x14ac:dyDescent="0.25">
      <c r="A1816" s="7">
        <v>410810</v>
      </c>
      <c r="B1816" s="7">
        <v>4108106</v>
      </c>
      <c r="C1816" t="s">
        <v>3934</v>
      </c>
      <c r="D1816" t="s">
        <v>3827</v>
      </c>
      <c r="E1816" t="s">
        <v>3828</v>
      </c>
      <c r="F1816" t="s">
        <v>10</v>
      </c>
      <c r="G1816">
        <v>2652</v>
      </c>
      <c r="H1816">
        <f t="shared" si="140"/>
        <v>2652</v>
      </c>
      <c r="I1816">
        <v>0.73199999999999998</v>
      </c>
      <c r="J1816" s="1">
        <v>32188831.25</v>
      </c>
      <c r="K1816" s="10">
        <f t="shared" si="141"/>
        <v>12137.568344645551</v>
      </c>
      <c r="L1816" s="8">
        <f t="shared" si="142"/>
        <v>12137.568344645551</v>
      </c>
      <c r="M1816" s="14">
        <v>1</v>
      </c>
      <c r="N1816">
        <f>VLOOKUP(B1816,'[1]ICI-DH'!$A:$H,8,FALSE)</f>
        <v>0.1</v>
      </c>
      <c r="O1816">
        <f>VLOOKUP(B1816,[2]Planilha1!$A:$G,6,FALSE)</f>
        <v>0</v>
      </c>
      <c r="P1816">
        <f t="shared" si="143"/>
        <v>0</v>
      </c>
      <c r="Q1816" s="16">
        <f t="shared" si="144"/>
        <v>0</v>
      </c>
    </row>
    <row r="1817" spans="1:17" x14ac:dyDescent="0.25">
      <c r="A1817" s="7">
        <v>351600</v>
      </c>
      <c r="B1817" s="7">
        <v>3516002</v>
      </c>
      <c r="C1817" t="s">
        <v>3379</v>
      </c>
      <c r="D1817" t="s">
        <v>3202</v>
      </c>
      <c r="E1817" t="s">
        <v>2182</v>
      </c>
      <c r="F1817" t="s">
        <v>10</v>
      </c>
      <c r="G1817">
        <v>12958</v>
      </c>
      <c r="H1817">
        <f t="shared" si="140"/>
        <v>12958</v>
      </c>
      <c r="I1817">
        <v>0.71499999999999997</v>
      </c>
      <c r="J1817" s="1">
        <v>61360187.609999999</v>
      </c>
      <c r="K1817" s="10">
        <f t="shared" si="141"/>
        <v>4735.3131355147398</v>
      </c>
      <c r="L1817" s="8">
        <f t="shared" si="142"/>
        <v>4735.3131355147398</v>
      </c>
      <c r="M1817" s="14">
        <v>-1.6666666666666653E-2</v>
      </c>
      <c r="N1817">
        <f>VLOOKUP(B1817,'[1]ICI-DH'!$A:$H,8,FALSE)</f>
        <v>0.1</v>
      </c>
      <c r="O1817">
        <f>VLOOKUP(B1817,[2]Planilha1!$A:$G,6,FALSE)</f>
        <v>0</v>
      </c>
      <c r="P1817">
        <f t="shared" si="143"/>
        <v>0</v>
      </c>
      <c r="Q1817" s="16">
        <f t="shared" si="144"/>
        <v>0</v>
      </c>
    </row>
    <row r="1818" spans="1:17" x14ac:dyDescent="0.25">
      <c r="A1818" s="7">
        <v>351610</v>
      </c>
      <c r="B1818" s="7">
        <v>3516101</v>
      </c>
      <c r="C1818" t="s">
        <v>3380</v>
      </c>
      <c r="D1818" t="s">
        <v>3202</v>
      </c>
      <c r="E1818" t="s">
        <v>2182</v>
      </c>
      <c r="F1818" t="s">
        <v>10</v>
      </c>
      <c r="G1818">
        <v>3851</v>
      </c>
      <c r="H1818">
        <f t="shared" si="140"/>
        <v>3851</v>
      </c>
      <c r="I1818">
        <v>0.71299999999999997</v>
      </c>
      <c r="J1818" s="1">
        <v>40503502.890000001</v>
      </c>
      <c r="K1818" s="10">
        <f t="shared" si="141"/>
        <v>10517.658501687873</v>
      </c>
      <c r="L1818" s="8">
        <f t="shared" si="142"/>
        <v>10517.658501687873</v>
      </c>
      <c r="M1818" s="14">
        <v>0.15555555555555553</v>
      </c>
      <c r="N1818">
        <f>VLOOKUP(B1818,'[1]ICI-DH'!$A:$H,8,FALSE)</f>
        <v>0.1</v>
      </c>
      <c r="O1818">
        <f>VLOOKUP(B1818,[2]Planilha1!$A:$G,6,FALSE)</f>
        <v>3</v>
      </c>
      <c r="P1818">
        <f t="shared" si="143"/>
        <v>7.7901843676967026E-4</v>
      </c>
      <c r="Q1818" s="16">
        <f t="shared" si="144"/>
        <v>7.7901843676967026E-4</v>
      </c>
    </row>
    <row r="1819" spans="1:17" x14ac:dyDescent="0.25">
      <c r="A1819" s="7">
        <v>130160</v>
      </c>
      <c r="B1819" s="7">
        <v>1301605</v>
      </c>
      <c r="C1819" t="s">
        <v>110</v>
      </c>
      <c r="D1819" t="s">
        <v>87</v>
      </c>
      <c r="E1819" t="s">
        <v>9</v>
      </c>
      <c r="F1819" t="s">
        <v>10</v>
      </c>
      <c r="G1819">
        <v>25871</v>
      </c>
      <c r="H1819">
        <f t="shared" si="140"/>
        <v>25871</v>
      </c>
      <c r="I1819">
        <v>0.53</v>
      </c>
      <c r="J1819" s="1">
        <v>137803155.56</v>
      </c>
      <c r="K1819" s="10">
        <f t="shared" si="141"/>
        <v>5326.5492466468249</v>
      </c>
      <c r="L1819" s="8">
        <f t="shared" si="142"/>
        <v>5326.5492466468249</v>
      </c>
      <c r="M1819" s="14">
        <v>0.21111111111111111</v>
      </c>
      <c r="N1819">
        <f>VLOOKUP(B1819,'[1]ICI-DH'!$A:$H,8,FALSE)</f>
        <v>0.1</v>
      </c>
      <c r="O1819">
        <f>VLOOKUP(B1819,[2]Planilha1!$A:$G,6,FALSE)</f>
        <v>2</v>
      </c>
      <c r="P1819">
        <f t="shared" si="143"/>
        <v>7.730663677476712E-5</v>
      </c>
      <c r="Q1819" s="16">
        <f t="shared" si="144"/>
        <v>7.730663677476712E-5</v>
      </c>
    </row>
    <row r="1820" spans="1:17" x14ac:dyDescent="0.25">
      <c r="A1820" s="7">
        <v>430830</v>
      </c>
      <c r="B1820" s="7">
        <v>4308300</v>
      </c>
      <c r="C1820" t="s">
        <v>4618</v>
      </c>
      <c r="D1820" t="s">
        <v>4459</v>
      </c>
      <c r="E1820" t="s">
        <v>3828</v>
      </c>
      <c r="F1820" t="s">
        <v>10</v>
      </c>
      <c r="G1820">
        <v>9550</v>
      </c>
      <c r="H1820">
        <f t="shared" si="140"/>
        <v>9550</v>
      </c>
      <c r="I1820">
        <v>0.66100000000000003</v>
      </c>
      <c r="J1820" s="1">
        <v>54541873.710000001</v>
      </c>
      <c r="K1820" s="10">
        <f t="shared" si="141"/>
        <v>5711.1909643979061</v>
      </c>
      <c r="L1820" s="8">
        <f t="shared" si="142"/>
        <v>5711.1909643979061</v>
      </c>
      <c r="M1820" s="14">
        <v>0.25555555555555554</v>
      </c>
      <c r="N1820">
        <f>VLOOKUP(B1820,'[1]ICI-DH'!$A:$H,8,FALSE)</f>
        <v>0.1</v>
      </c>
      <c r="O1820">
        <f>VLOOKUP(B1820,[2]Planilha1!$A:$G,6,FALSE)</f>
        <v>0</v>
      </c>
      <c r="P1820">
        <f t="shared" si="143"/>
        <v>0</v>
      </c>
      <c r="Q1820" s="16">
        <f t="shared" si="144"/>
        <v>0</v>
      </c>
    </row>
    <row r="1821" spans="1:17" x14ac:dyDescent="0.25">
      <c r="A1821" s="7">
        <v>312610</v>
      </c>
      <c r="B1821" s="7">
        <v>3126109</v>
      </c>
      <c r="C1821" t="s">
        <v>2472</v>
      </c>
      <c r="D1821" t="s">
        <v>2181</v>
      </c>
      <c r="E1821" t="s">
        <v>2182</v>
      </c>
      <c r="F1821" t="s">
        <v>10</v>
      </c>
      <c r="G1821">
        <v>68248</v>
      </c>
      <c r="H1821">
        <f t="shared" si="140"/>
        <v>68248</v>
      </c>
      <c r="I1821">
        <v>0.755</v>
      </c>
      <c r="J1821" s="1">
        <v>357896009.74000001</v>
      </c>
      <c r="K1821" s="10">
        <f t="shared" si="141"/>
        <v>5244.0512504395738</v>
      </c>
      <c r="L1821" s="8">
        <f t="shared" si="142"/>
        <v>5244.0512504395738</v>
      </c>
      <c r="M1821" s="14">
        <v>0.48888888888888893</v>
      </c>
      <c r="N1821">
        <f>VLOOKUP(B1821,'[1]ICI-DH'!$A:$H,8,FALSE)</f>
        <v>0.1</v>
      </c>
      <c r="O1821">
        <f>VLOOKUP(B1821,[2]Planilha1!$A:$G,6,FALSE)</f>
        <v>27</v>
      </c>
      <c r="P1821">
        <f t="shared" si="143"/>
        <v>3.9561598874692297E-4</v>
      </c>
      <c r="Q1821" s="16">
        <f t="shared" si="144"/>
        <v>3.9561598874692297E-4</v>
      </c>
    </row>
    <row r="1822" spans="1:17" x14ac:dyDescent="0.25">
      <c r="A1822" s="7">
        <v>430840</v>
      </c>
      <c r="B1822" s="7">
        <v>4308409</v>
      </c>
      <c r="C1822" t="s">
        <v>4619</v>
      </c>
      <c r="D1822" t="s">
        <v>4459</v>
      </c>
      <c r="E1822" t="s">
        <v>3828</v>
      </c>
      <c r="F1822" t="s">
        <v>10</v>
      </c>
      <c r="G1822">
        <v>6413</v>
      </c>
      <c r="H1822">
        <f t="shared" si="140"/>
        <v>6413</v>
      </c>
      <c r="I1822">
        <v>0.68200000000000005</v>
      </c>
      <c r="J1822" s="1">
        <v>45322054.789999999</v>
      </c>
      <c r="K1822" s="10">
        <f t="shared" si="141"/>
        <v>7067.2157788866361</v>
      </c>
      <c r="L1822" s="8">
        <f t="shared" si="142"/>
        <v>7067.2157788866361</v>
      </c>
      <c r="M1822" s="14">
        <v>0.16111111111111112</v>
      </c>
      <c r="N1822">
        <f>VLOOKUP(B1822,'[1]ICI-DH'!$A:$H,8,FALSE)</f>
        <v>0.1</v>
      </c>
      <c r="O1822">
        <f>VLOOKUP(B1822,[2]Planilha1!$A:$G,6,FALSE)</f>
        <v>1</v>
      </c>
      <c r="P1822">
        <f t="shared" si="143"/>
        <v>1.5593326056447841E-4</v>
      </c>
      <c r="Q1822" s="16">
        <f t="shared" si="144"/>
        <v>1.5593326056447841E-4</v>
      </c>
    </row>
    <row r="1823" spans="1:17" x14ac:dyDescent="0.25">
      <c r="A1823" s="7">
        <v>520800</v>
      </c>
      <c r="B1823" s="7">
        <v>5208004</v>
      </c>
      <c r="C1823" t="s">
        <v>5220</v>
      </c>
      <c r="D1823" t="s">
        <v>5136</v>
      </c>
      <c r="E1823" t="s">
        <v>4932</v>
      </c>
      <c r="F1823" t="s">
        <v>10</v>
      </c>
      <c r="G1823">
        <v>115901</v>
      </c>
      <c r="H1823">
        <f t="shared" si="140"/>
        <v>115901</v>
      </c>
      <c r="I1823">
        <v>0.74399999999999999</v>
      </c>
      <c r="J1823" s="1">
        <v>427540234.51999998</v>
      </c>
      <c r="K1823" s="10">
        <f t="shared" si="141"/>
        <v>3688.8399109584902</v>
      </c>
      <c r="L1823" s="8">
        <f t="shared" si="142"/>
        <v>3688.8399109584902</v>
      </c>
      <c r="M1823" s="14">
        <v>0.68888888888888888</v>
      </c>
      <c r="N1823">
        <f>VLOOKUP(B1823,'[1]ICI-DH'!$A:$H,8,FALSE)</f>
        <v>0.1</v>
      </c>
      <c r="O1823">
        <f>VLOOKUP(B1823,[2]Planilha1!$A:$G,6,FALSE)</f>
        <v>149</v>
      </c>
      <c r="P1823">
        <f t="shared" si="143"/>
        <v>1.2855799345993563E-3</v>
      </c>
      <c r="Q1823" s="16">
        <f t="shared" si="144"/>
        <v>1.2855799345993563E-3</v>
      </c>
    </row>
    <row r="1824" spans="1:17" x14ac:dyDescent="0.25">
      <c r="A1824" s="7">
        <v>210409</v>
      </c>
      <c r="B1824" s="7">
        <v>2104099</v>
      </c>
      <c r="C1824" t="s">
        <v>536</v>
      </c>
      <c r="D1824" t="s">
        <v>465</v>
      </c>
      <c r="E1824" t="s">
        <v>466</v>
      </c>
      <c r="F1824" t="s">
        <v>10</v>
      </c>
      <c r="G1824">
        <v>17719</v>
      </c>
      <c r="H1824">
        <f t="shared" si="140"/>
        <v>17719</v>
      </c>
      <c r="I1824">
        <v>0.55600000000000005</v>
      </c>
      <c r="J1824" s="1">
        <v>89469472.129999995</v>
      </c>
      <c r="K1824" s="10">
        <f t="shared" si="141"/>
        <v>5049.3522281167106</v>
      </c>
      <c r="L1824" s="8">
        <f t="shared" si="142"/>
        <v>5049.3522281167106</v>
      </c>
      <c r="M1824" s="14">
        <v>0.16111111111111112</v>
      </c>
      <c r="N1824">
        <f>VLOOKUP(B1824,'[1]ICI-DH'!$A:$H,8,FALSE)</f>
        <v>0.1</v>
      </c>
      <c r="O1824">
        <f>VLOOKUP(B1824,[2]Planilha1!$A:$G,6,FALSE)</f>
        <v>0</v>
      </c>
      <c r="P1824">
        <f t="shared" si="143"/>
        <v>0</v>
      </c>
      <c r="Q1824" s="16">
        <f t="shared" si="144"/>
        <v>0</v>
      </c>
    </row>
    <row r="1825" spans="1:17" x14ac:dyDescent="0.25">
      <c r="A1825" s="7">
        <v>410820</v>
      </c>
      <c r="B1825" s="7">
        <v>4108205</v>
      </c>
      <c r="C1825" t="s">
        <v>3935</v>
      </c>
      <c r="D1825" t="s">
        <v>3827</v>
      </c>
      <c r="E1825" t="s">
        <v>3828</v>
      </c>
      <c r="F1825" t="s">
        <v>10</v>
      </c>
      <c r="G1825">
        <v>7635</v>
      </c>
      <c r="H1825">
        <f t="shared" si="140"/>
        <v>7635</v>
      </c>
      <c r="I1825">
        <v>0.72299999999999998</v>
      </c>
      <c r="J1825" s="1">
        <v>53908515.210000001</v>
      </c>
      <c r="K1825" s="10">
        <f t="shared" si="141"/>
        <v>7060.7092612966599</v>
      </c>
      <c r="L1825" s="8">
        <f t="shared" si="142"/>
        <v>7060.7092612966599</v>
      </c>
      <c r="M1825" s="14">
        <v>0.63333333333333341</v>
      </c>
      <c r="N1825">
        <f>VLOOKUP(B1825,'[1]ICI-DH'!$A:$H,8,FALSE)</f>
        <v>0.1</v>
      </c>
      <c r="O1825">
        <f>VLOOKUP(B1825,[2]Planilha1!$A:$G,6,FALSE)</f>
        <v>3</v>
      </c>
      <c r="P1825">
        <f t="shared" si="143"/>
        <v>3.9292730844793711E-4</v>
      </c>
      <c r="Q1825" s="16">
        <f t="shared" si="144"/>
        <v>3.9292730844793711E-4</v>
      </c>
    </row>
    <row r="1826" spans="1:17" x14ac:dyDescent="0.25">
      <c r="A1826" s="7">
        <v>291110</v>
      </c>
      <c r="B1826" s="7">
        <v>2911105</v>
      </c>
      <c r="C1826" t="s">
        <v>1914</v>
      </c>
      <c r="D1826" t="s">
        <v>1784</v>
      </c>
      <c r="E1826" t="s">
        <v>466</v>
      </c>
      <c r="F1826" t="s">
        <v>10</v>
      </c>
      <c r="G1826">
        <v>25899</v>
      </c>
      <c r="H1826">
        <f t="shared" si="140"/>
        <v>25899</v>
      </c>
      <c r="I1826">
        <v>0.61799999999999999</v>
      </c>
      <c r="J1826" s="1">
        <v>307137870.32999998</v>
      </c>
      <c r="K1826" s="10">
        <f t="shared" si="141"/>
        <v>11859.062910923201</v>
      </c>
      <c r="L1826" s="8">
        <f t="shared" si="142"/>
        <v>11859.062910923201</v>
      </c>
      <c r="M1826" s="14">
        <v>0.2166666666666667</v>
      </c>
      <c r="N1826">
        <f>VLOOKUP(B1826,'[1]ICI-DH'!$A:$H,8,FALSE)</f>
        <v>0.1</v>
      </c>
      <c r="O1826">
        <f>VLOOKUP(B1826,[2]Planilha1!$A:$G,6,FALSE)</f>
        <v>0</v>
      </c>
      <c r="P1826">
        <f t="shared" si="143"/>
        <v>0</v>
      </c>
      <c r="Q1826" s="16">
        <f t="shared" si="144"/>
        <v>0</v>
      </c>
    </row>
    <row r="1827" spans="1:17" x14ac:dyDescent="0.25">
      <c r="A1827" s="7">
        <v>420543</v>
      </c>
      <c r="B1827" s="7">
        <v>4205431</v>
      </c>
      <c r="C1827" t="s">
        <v>4277</v>
      </c>
      <c r="D1827" t="s">
        <v>4197</v>
      </c>
      <c r="E1827" t="s">
        <v>3828</v>
      </c>
      <c r="F1827" t="s">
        <v>10</v>
      </c>
      <c r="G1827">
        <v>2682</v>
      </c>
      <c r="H1827">
        <f t="shared" si="140"/>
        <v>2682</v>
      </c>
      <c r="I1827">
        <v>0.71499999999999997</v>
      </c>
      <c r="J1827" s="1">
        <v>30203773.170000002</v>
      </c>
      <c r="K1827" s="10">
        <f t="shared" si="141"/>
        <v>11261.660391498883</v>
      </c>
      <c r="L1827" s="8">
        <f t="shared" si="142"/>
        <v>11261.660391498883</v>
      </c>
      <c r="M1827" s="14">
        <v>0.22777777777777777</v>
      </c>
      <c r="N1827">
        <f>VLOOKUP(B1827,'[1]ICI-DH'!$A:$H,8,FALSE)</f>
        <v>0.1</v>
      </c>
      <c r="O1827">
        <f>VLOOKUP(B1827,[2]Planilha1!$A:$G,6,FALSE)</f>
        <v>0</v>
      </c>
      <c r="P1827">
        <f t="shared" si="143"/>
        <v>0</v>
      </c>
      <c r="Q1827" s="16">
        <f t="shared" si="144"/>
        <v>0</v>
      </c>
    </row>
    <row r="1828" spans="1:17" x14ac:dyDescent="0.25">
      <c r="A1828" s="7">
        <v>312620</v>
      </c>
      <c r="B1828" s="7">
        <v>3126208</v>
      </c>
      <c r="C1828" t="s">
        <v>2473</v>
      </c>
      <c r="D1828" t="s">
        <v>2181</v>
      </c>
      <c r="E1828" t="s">
        <v>2182</v>
      </c>
      <c r="F1828" t="s">
        <v>10</v>
      </c>
      <c r="G1828">
        <v>7949</v>
      </c>
      <c r="H1828">
        <f t="shared" si="140"/>
        <v>7949</v>
      </c>
      <c r="I1828">
        <v>0.64</v>
      </c>
      <c r="J1828" s="1">
        <v>51531908.850000001</v>
      </c>
      <c r="K1828" s="10">
        <f t="shared" si="141"/>
        <v>6482.8165618316771</v>
      </c>
      <c r="L1828" s="8">
        <f t="shared" si="142"/>
        <v>6482.8165618316771</v>
      </c>
      <c r="M1828" s="14">
        <v>0.27777777777777779</v>
      </c>
      <c r="N1828">
        <f>VLOOKUP(B1828,'[1]ICI-DH'!$A:$H,8,FALSE)</f>
        <v>0.1</v>
      </c>
      <c r="O1828">
        <f>VLOOKUP(B1828,[2]Planilha1!$A:$G,6,FALSE)</f>
        <v>0</v>
      </c>
      <c r="P1828">
        <f t="shared" si="143"/>
        <v>0</v>
      </c>
      <c r="Q1828" s="16">
        <f t="shared" si="144"/>
        <v>0</v>
      </c>
    </row>
    <row r="1829" spans="1:17" x14ac:dyDescent="0.25">
      <c r="A1829" s="7">
        <v>520810</v>
      </c>
      <c r="B1829" s="7">
        <v>5208103</v>
      </c>
      <c r="C1829" t="s">
        <v>5221</v>
      </c>
      <c r="D1829" t="s">
        <v>5136</v>
      </c>
      <c r="E1829" t="s">
        <v>4932</v>
      </c>
      <c r="F1829" t="s">
        <v>10</v>
      </c>
      <c r="G1829">
        <v>4660</v>
      </c>
      <c r="H1829">
        <f t="shared" si="140"/>
        <v>4660</v>
      </c>
      <c r="I1829">
        <v>0.71499999999999997</v>
      </c>
      <c r="J1829" s="1">
        <v>34950617.159999996</v>
      </c>
      <c r="K1829" s="10">
        <f t="shared" si="141"/>
        <v>7500.1324377682395</v>
      </c>
      <c r="L1829" s="8">
        <f t="shared" si="142"/>
        <v>7500.1324377682395</v>
      </c>
      <c r="M1829" s="14">
        <v>0.24444444444444446</v>
      </c>
      <c r="N1829">
        <f>VLOOKUP(B1829,'[1]ICI-DH'!$A:$H,8,FALSE)</f>
        <v>0.1</v>
      </c>
      <c r="O1829">
        <f>VLOOKUP(B1829,[2]Planilha1!$A:$G,6,FALSE)</f>
        <v>0</v>
      </c>
      <c r="P1829">
        <f t="shared" si="143"/>
        <v>0</v>
      </c>
      <c r="Q1829" s="16">
        <f t="shared" si="144"/>
        <v>0</v>
      </c>
    </row>
    <row r="1830" spans="1:17" x14ac:dyDescent="0.25">
      <c r="A1830" s="7">
        <v>170820</v>
      </c>
      <c r="B1830" s="7">
        <v>1708205</v>
      </c>
      <c r="C1830" t="s">
        <v>378</v>
      </c>
      <c r="D1830" t="s">
        <v>327</v>
      </c>
      <c r="E1830" t="s">
        <v>9</v>
      </c>
      <c r="F1830" t="s">
        <v>10</v>
      </c>
      <c r="G1830">
        <v>18881</v>
      </c>
      <c r="H1830">
        <f t="shared" si="140"/>
        <v>18881</v>
      </c>
      <c r="I1830">
        <v>0.67</v>
      </c>
      <c r="J1830" s="1">
        <v>106729031.98999999</v>
      </c>
      <c r="K1830" s="10">
        <f t="shared" si="141"/>
        <v>5652.7213595678195</v>
      </c>
      <c r="L1830" s="8">
        <f t="shared" si="142"/>
        <v>5652.7213595678195</v>
      </c>
      <c r="M1830" s="14">
        <v>0.18888888888888894</v>
      </c>
      <c r="N1830">
        <f>VLOOKUP(B1830,'[1]ICI-DH'!$A:$H,8,FALSE)</f>
        <v>0.1</v>
      </c>
      <c r="O1830">
        <f>VLOOKUP(B1830,[2]Planilha1!$A:$G,6,FALSE)</f>
        <v>4</v>
      </c>
      <c r="P1830">
        <f t="shared" si="143"/>
        <v>2.118531857422806E-4</v>
      </c>
      <c r="Q1830" s="16">
        <f t="shared" si="144"/>
        <v>2.118531857422806E-4</v>
      </c>
    </row>
    <row r="1831" spans="1:17" x14ac:dyDescent="0.25">
      <c r="A1831" s="7">
        <v>430843</v>
      </c>
      <c r="B1831" s="7">
        <v>4308433</v>
      </c>
      <c r="C1831" t="s">
        <v>4620</v>
      </c>
      <c r="D1831" t="s">
        <v>4459</v>
      </c>
      <c r="E1831" t="s">
        <v>3828</v>
      </c>
      <c r="F1831" t="s">
        <v>10</v>
      </c>
      <c r="G1831">
        <v>2393</v>
      </c>
      <c r="H1831">
        <f t="shared" si="140"/>
        <v>2393</v>
      </c>
      <c r="I1831">
        <v>0.68300000000000005</v>
      </c>
      <c r="J1831" s="1">
        <v>27121911.379999999</v>
      </c>
      <c r="K1831" s="10">
        <f t="shared" si="141"/>
        <v>11333.853480986209</v>
      </c>
      <c r="L1831" s="8">
        <f t="shared" si="142"/>
        <v>11333.853480986209</v>
      </c>
      <c r="M1831" s="14">
        <v>0.37222222222222212</v>
      </c>
      <c r="N1831">
        <f>VLOOKUP(B1831,'[1]ICI-DH'!$A:$H,8,FALSE)</f>
        <v>0.5</v>
      </c>
      <c r="O1831">
        <f>VLOOKUP(B1831,[2]Planilha1!$A:$G,6,FALSE)</f>
        <v>0</v>
      </c>
      <c r="P1831">
        <f t="shared" si="143"/>
        <v>0</v>
      </c>
      <c r="Q1831" s="16">
        <f t="shared" si="144"/>
        <v>0</v>
      </c>
    </row>
    <row r="1832" spans="1:17" x14ac:dyDescent="0.25">
      <c r="A1832" s="7">
        <v>230435</v>
      </c>
      <c r="B1832" s="7">
        <v>2304350</v>
      </c>
      <c r="C1832" t="s">
        <v>962</v>
      </c>
      <c r="D1832" t="s">
        <v>905</v>
      </c>
      <c r="E1832" t="s">
        <v>466</v>
      </c>
      <c r="F1832" t="s">
        <v>10</v>
      </c>
      <c r="G1832">
        <v>24173</v>
      </c>
      <c r="H1832">
        <f t="shared" si="140"/>
        <v>24173</v>
      </c>
      <c r="I1832">
        <v>0.64400000000000002</v>
      </c>
      <c r="J1832" s="1">
        <v>110579246.06</v>
      </c>
      <c r="K1832" s="10">
        <f t="shared" si="141"/>
        <v>4574.4941074752824</v>
      </c>
      <c r="L1832" s="8">
        <f t="shared" si="142"/>
        <v>4574.4941074752824</v>
      </c>
      <c r="M1832" s="14">
        <v>1.0111111111111113</v>
      </c>
      <c r="N1832">
        <f>VLOOKUP(B1832,'[1]ICI-DH'!$A:$H,8,FALSE)</f>
        <v>0.16</v>
      </c>
      <c r="O1832">
        <f>VLOOKUP(B1832,[2]Planilha1!$A:$G,6,FALSE)</f>
        <v>8</v>
      </c>
      <c r="P1832">
        <f t="shared" si="143"/>
        <v>3.3094775162371238E-4</v>
      </c>
      <c r="Q1832" s="16">
        <f t="shared" si="144"/>
        <v>3.3094775162371238E-4</v>
      </c>
    </row>
    <row r="1833" spans="1:17" x14ac:dyDescent="0.25">
      <c r="A1833" s="7">
        <v>420545</v>
      </c>
      <c r="B1833" s="7">
        <v>4205456</v>
      </c>
      <c r="C1833" t="s">
        <v>4278</v>
      </c>
      <c r="D1833" t="s">
        <v>4197</v>
      </c>
      <c r="E1833" t="s">
        <v>3828</v>
      </c>
      <c r="F1833" t="s">
        <v>10</v>
      </c>
      <c r="G1833">
        <v>31431</v>
      </c>
      <c r="H1833">
        <f t="shared" si="140"/>
        <v>31431</v>
      </c>
      <c r="I1833">
        <v>0.753</v>
      </c>
      <c r="J1833" s="1">
        <v>183143348.03999999</v>
      </c>
      <c r="K1833" s="10">
        <f t="shared" si="141"/>
        <v>5826.8380910566002</v>
      </c>
      <c r="L1833" s="8">
        <f t="shared" si="142"/>
        <v>5826.8380910566002</v>
      </c>
      <c r="M1833" s="14">
        <v>0.5</v>
      </c>
      <c r="N1833">
        <f>VLOOKUP(B1833,'[1]ICI-DH'!$A:$H,8,FALSE)</f>
        <v>0.1</v>
      </c>
      <c r="O1833">
        <f>VLOOKUP(B1833,[2]Planilha1!$A:$G,6,FALSE)</f>
        <v>0</v>
      </c>
      <c r="P1833">
        <f t="shared" si="143"/>
        <v>0</v>
      </c>
      <c r="Q1833" s="16">
        <f t="shared" si="144"/>
        <v>0</v>
      </c>
    </row>
    <row r="1834" spans="1:17" x14ac:dyDescent="0.25">
      <c r="A1834" s="7">
        <v>230440</v>
      </c>
      <c r="B1834" s="7">
        <v>2304400</v>
      </c>
      <c r="C1834" t="s">
        <v>963</v>
      </c>
      <c r="D1834" t="s">
        <v>905</v>
      </c>
      <c r="E1834" t="s">
        <v>466</v>
      </c>
      <c r="F1834" t="s">
        <v>27</v>
      </c>
      <c r="G1834">
        <v>2428708</v>
      </c>
      <c r="H1834">
        <f t="shared" si="140"/>
        <v>200000</v>
      </c>
      <c r="I1834">
        <v>0.754</v>
      </c>
      <c r="J1834" s="1">
        <v>11199005000.950001</v>
      </c>
      <c r="K1834" s="10">
        <f t="shared" si="141"/>
        <v>4611.0956940686165</v>
      </c>
      <c r="L1834" s="8">
        <f t="shared" si="142"/>
        <v>4611.0956940686165</v>
      </c>
      <c r="M1834" s="14">
        <v>0.58333333333333337</v>
      </c>
      <c r="N1834">
        <f>VLOOKUP(B1834,'[1]ICI-DH'!$A:$H,8,FALSE)</f>
        <v>0.4</v>
      </c>
      <c r="O1834">
        <f>VLOOKUP(B1834,[2]Planilha1!$A:$G,6,FALSE)</f>
        <v>9570</v>
      </c>
      <c r="P1834">
        <f t="shared" si="143"/>
        <v>3.9403666476167578E-3</v>
      </c>
      <c r="Q1834" s="16">
        <f t="shared" si="144"/>
        <v>3.9403666476167578E-3</v>
      </c>
    </row>
    <row r="1835" spans="1:17" x14ac:dyDescent="0.25">
      <c r="A1835" s="7">
        <v>312630</v>
      </c>
      <c r="B1835" s="7">
        <v>3126307</v>
      </c>
      <c r="C1835" t="s">
        <v>2474</v>
      </c>
      <c r="D1835" t="s">
        <v>2181</v>
      </c>
      <c r="E1835" t="s">
        <v>2182</v>
      </c>
      <c r="F1835" t="s">
        <v>10</v>
      </c>
      <c r="G1835">
        <v>3477</v>
      </c>
      <c r="H1835">
        <f t="shared" si="140"/>
        <v>3477</v>
      </c>
      <c r="I1835">
        <v>0.67</v>
      </c>
      <c r="J1835" s="1">
        <v>28957040.449999999</v>
      </c>
      <c r="K1835" s="10">
        <f t="shared" si="141"/>
        <v>8328.1680903077358</v>
      </c>
      <c r="L1835" s="8">
        <f t="shared" si="142"/>
        <v>8328.1680903077358</v>
      </c>
      <c r="M1835" s="14">
        <v>0.4</v>
      </c>
      <c r="N1835">
        <f>VLOOKUP(B1835,'[1]ICI-DH'!$A:$H,8,FALSE)</f>
        <v>0.2</v>
      </c>
      <c r="O1835">
        <f>VLOOKUP(B1835,[2]Planilha1!$A:$G,6,FALSE)</f>
        <v>0</v>
      </c>
      <c r="P1835">
        <f t="shared" si="143"/>
        <v>0</v>
      </c>
      <c r="Q1835" s="16">
        <f t="shared" si="144"/>
        <v>0</v>
      </c>
    </row>
    <row r="1836" spans="1:17" x14ac:dyDescent="0.25">
      <c r="A1836" s="7">
        <v>170825</v>
      </c>
      <c r="B1836" s="7">
        <v>1708254</v>
      </c>
      <c r="C1836" t="s">
        <v>379</v>
      </c>
      <c r="D1836" t="s">
        <v>327</v>
      </c>
      <c r="E1836" t="s">
        <v>9</v>
      </c>
      <c r="F1836" t="s">
        <v>10</v>
      </c>
      <c r="G1836">
        <v>3455</v>
      </c>
      <c r="H1836">
        <f t="shared" si="140"/>
        <v>3455</v>
      </c>
      <c r="I1836">
        <v>0.65900000000000003</v>
      </c>
      <c r="J1836" s="1">
        <v>30664565.489999998</v>
      </c>
      <c r="K1836" s="10">
        <f t="shared" si="141"/>
        <v>8875.4169290882783</v>
      </c>
      <c r="L1836" s="8">
        <f t="shared" si="142"/>
        <v>8875.4169290882783</v>
      </c>
      <c r="M1836" s="14">
        <v>0.37222222222222218</v>
      </c>
      <c r="N1836">
        <f>VLOOKUP(B1836,'[1]ICI-DH'!$A:$H,8,FALSE)</f>
        <v>0.16</v>
      </c>
      <c r="O1836">
        <f>VLOOKUP(B1836,[2]Planilha1!$A:$G,6,FALSE)</f>
        <v>0</v>
      </c>
      <c r="P1836">
        <f t="shared" si="143"/>
        <v>0</v>
      </c>
      <c r="Q1836" s="16">
        <f t="shared" si="144"/>
        <v>0</v>
      </c>
    </row>
    <row r="1837" spans="1:17" x14ac:dyDescent="0.25">
      <c r="A1837" s="7">
        <v>210410</v>
      </c>
      <c r="B1837" s="7">
        <v>2104107</v>
      </c>
      <c r="C1837" t="s">
        <v>537</v>
      </c>
      <c r="D1837" t="s">
        <v>465</v>
      </c>
      <c r="E1837" t="s">
        <v>466</v>
      </c>
      <c r="F1837" t="s">
        <v>10</v>
      </c>
      <c r="G1837">
        <v>12640</v>
      </c>
      <c r="H1837">
        <f t="shared" si="140"/>
        <v>12640</v>
      </c>
      <c r="I1837">
        <v>0.61599999999999999</v>
      </c>
      <c r="J1837" s="1">
        <v>56893626.539999999</v>
      </c>
      <c r="K1837" s="10">
        <f t="shared" si="141"/>
        <v>4501.0780490506331</v>
      </c>
      <c r="L1837" s="8">
        <f t="shared" si="142"/>
        <v>4501.0780490506331</v>
      </c>
      <c r="M1837" s="14">
        <v>0.87777777777777788</v>
      </c>
      <c r="N1837">
        <f>VLOOKUP(B1837,'[1]ICI-DH'!$A:$H,8,FALSE)</f>
        <v>0.16</v>
      </c>
      <c r="O1837">
        <f>VLOOKUP(B1837,[2]Planilha1!$A:$G,6,FALSE)</f>
        <v>0</v>
      </c>
      <c r="P1837">
        <f t="shared" si="143"/>
        <v>0</v>
      </c>
      <c r="Q1837" s="16">
        <f t="shared" si="144"/>
        <v>0</v>
      </c>
    </row>
    <row r="1838" spans="1:17" x14ac:dyDescent="0.25">
      <c r="A1838" s="7">
        <v>430845</v>
      </c>
      <c r="B1838" s="7">
        <v>4308458</v>
      </c>
      <c r="C1838" t="s">
        <v>4621</v>
      </c>
      <c r="D1838" t="s">
        <v>4459</v>
      </c>
      <c r="E1838" t="s">
        <v>3828</v>
      </c>
      <c r="F1838" t="s">
        <v>10</v>
      </c>
      <c r="G1838">
        <v>4477</v>
      </c>
      <c r="H1838">
        <f t="shared" si="140"/>
        <v>4477</v>
      </c>
      <c r="I1838">
        <v>0.75600000000000001</v>
      </c>
      <c r="J1838" s="1">
        <v>52710965.200000003</v>
      </c>
      <c r="K1838" s="10">
        <f t="shared" si="141"/>
        <v>11773.724637033729</v>
      </c>
      <c r="L1838" s="8">
        <f t="shared" si="142"/>
        <v>11773.724637033729</v>
      </c>
      <c r="M1838" s="14">
        <v>0.40000000000000008</v>
      </c>
      <c r="N1838">
        <f>VLOOKUP(B1838,'[1]ICI-DH'!$A:$H,8,FALSE)</f>
        <v>0.1</v>
      </c>
      <c r="O1838">
        <f>VLOOKUP(B1838,[2]Planilha1!$A:$G,6,FALSE)</f>
        <v>0</v>
      </c>
      <c r="P1838">
        <f t="shared" si="143"/>
        <v>0</v>
      </c>
      <c r="Q1838" s="16">
        <f t="shared" si="144"/>
        <v>0</v>
      </c>
    </row>
    <row r="1839" spans="1:17" x14ac:dyDescent="0.25">
      <c r="A1839" s="7">
        <v>230445</v>
      </c>
      <c r="B1839" s="7">
        <v>2304459</v>
      </c>
      <c r="C1839" t="s">
        <v>964</v>
      </c>
      <c r="D1839" t="s">
        <v>905</v>
      </c>
      <c r="E1839" t="s">
        <v>466</v>
      </c>
      <c r="F1839" t="s">
        <v>10</v>
      </c>
      <c r="G1839">
        <v>17294</v>
      </c>
      <c r="H1839">
        <f t="shared" si="140"/>
        <v>17294</v>
      </c>
      <c r="I1839">
        <v>0.624</v>
      </c>
      <c r="J1839" s="1">
        <v>96077688.609999999</v>
      </c>
      <c r="K1839" s="10">
        <f t="shared" si="141"/>
        <v>5555.5503995605413</v>
      </c>
      <c r="L1839" s="8">
        <f t="shared" si="142"/>
        <v>5555.5503995605413</v>
      </c>
      <c r="M1839" s="14">
        <v>0.58333333333333326</v>
      </c>
      <c r="N1839">
        <f>VLOOKUP(B1839,'[1]ICI-DH'!$A:$H,8,FALSE)</f>
        <v>0.16</v>
      </c>
      <c r="O1839">
        <f>VLOOKUP(B1839,[2]Planilha1!$A:$G,6,FALSE)</f>
        <v>4</v>
      </c>
      <c r="P1839">
        <f t="shared" si="143"/>
        <v>2.3129409043598937E-4</v>
      </c>
      <c r="Q1839" s="16">
        <f t="shared" si="144"/>
        <v>2.3129409043598937E-4</v>
      </c>
    </row>
    <row r="1840" spans="1:17" x14ac:dyDescent="0.25">
      <c r="A1840" s="7">
        <v>210420</v>
      </c>
      <c r="B1840" s="7">
        <v>2104206</v>
      </c>
      <c r="C1840" t="s">
        <v>538</v>
      </c>
      <c r="D1840" t="s">
        <v>465</v>
      </c>
      <c r="E1840" t="s">
        <v>466</v>
      </c>
      <c r="F1840" t="s">
        <v>10</v>
      </c>
      <c r="G1840">
        <v>16976</v>
      </c>
      <c r="H1840">
        <f t="shared" si="140"/>
        <v>16976</v>
      </c>
      <c r="I1840">
        <v>0.57999999999999996</v>
      </c>
      <c r="J1840" s="1">
        <v>89918907.109999999</v>
      </c>
      <c r="K1840" s="10">
        <f t="shared" si="141"/>
        <v>5296.8253481385482</v>
      </c>
      <c r="L1840" s="8">
        <f t="shared" si="142"/>
        <v>5296.8253481385482</v>
      </c>
      <c r="M1840" s="14">
        <v>0.2166666666666667</v>
      </c>
      <c r="N1840">
        <f>VLOOKUP(B1840,'[1]ICI-DH'!$A:$H,8,FALSE)</f>
        <v>0.1</v>
      </c>
      <c r="O1840">
        <f>VLOOKUP(B1840,[2]Planilha1!$A:$G,6,FALSE)</f>
        <v>1</v>
      </c>
      <c r="P1840">
        <f t="shared" si="143"/>
        <v>5.89066918001885E-5</v>
      </c>
      <c r="Q1840" s="16">
        <f t="shared" si="144"/>
        <v>5.89066918001885E-5</v>
      </c>
    </row>
    <row r="1841" spans="1:17" x14ac:dyDescent="0.25">
      <c r="A1841" s="7">
        <v>312640</v>
      </c>
      <c r="B1841" s="7">
        <v>3126406</v>
      </c>
      <c r="C1841" t="s">
        <v>2475</v>
      </c>
      <c r="D1841" t="s">
        <v>2181</v>
      </c>
      <c r="E1841" t="s">
        <v>2182</v>
      </c>
      <c r="F1841" t="s">
        <v>10</v>
      </c>
      <c r="G1841">
        <v>3093</v>
      </c>
      <c r="H1841">
        <f t="shared" si="140"/>
        <v>3093</v>
      </c>
      <c r="I1841">
        <v>0.69599999999999995</v>
      </c>
      <c r="J1841" s="1">
        <v>32756883.850000001</v>
      </c>
      <c r="K1841" s="10">
        <f t="shared" si="141"/>
        <v>10590.651099256385</v>
      </c>
      <c r="L1841" s="8">
        <f t="shared" si="142"/>
        <v>10590.651099256385</v>
      </c>
      <c r="M1841" s="14">
        <v>0.14444444444444443</v>
      </c>
      <c r="N1841">
        <f>VLOOKUP(B1841,'[1]ICI-DH'!$A:$H,8,FALSE)</f>
        <v>0.2</v>
      </c>
      <c r="O1841">
        <f>VLOOKUP(B1841,[2]Planilha1!$A:$G,6,FALSE)</f>
        <v>0</v>
      </c>
      <c r="P1841">
        <f t="shared" si="143"/>
        <v>0</v>
      </c>
      <c r="Q1841" s="16">
        <f t="shared" si="144"/>
        <v>0</v>
      </c>
    </row>
    <row r="1842" spans="1:17" x14ac:dyDescent="0.25">
      <c r="A1842" s="7">
        <v>410830</v>
      </c>
      <c r="B1842" s="7">
        <v>4108304</v>
      </c>
      <c r="C1842" t="s">
        <v>3936</v>
      </c>
      <c r="D1842" t="s">
        <v>3827</v>
      </c>
      <c r="E1842" t="s">
        <v>3828</v>
      </c>
      <c r="F1842" t="s">
        <v>10</v>
      </c>
      <c r="G1842">
        <v>285415</v>
      </c>
      <c r="H1842">
        <f t="shared" si="140"/>
        <v>200000</v>
      </c>
      <c r="I1842">
        <v>0.751</v>
      </c>
      <c r="J1842" s="1">
        <v>1781598639.0899999</v>
      </c>
      <c r="K1842" s="10">
        <f t="shared" si="141"/>
        <v>6242.133872045968</v>
      </c>
      <c r="L1842" s="8">
        <f t="shared" si="142"/>
        <v>6242.133872045968</v>
      </c>
      <c r="M1842" s="14">
        <v>1.0555555555555556</v>
      </c>
      <c r="N1842">
        <f>VLOOKUP(B1842,'[1]ICI-DH'!$A:$H,8,FALSE)</f>
        <v>0.3</v>
      </c>
      <c r="O1842">
        <f>VLOOKUP(B1842,[2]Planilha1!$A:$G,6,FALSE)</f>
        <v>1015</v>
      </c>
      <c r="P1842">
        <f t="shared" si="143"/>
        <v>3.5562251458402675E-3</v>
      </c>
      <c r="Q1842" s="16">
        <f t="shared" si="144"/>
        <v>3.5562251458402675E-3</v>
      </c>
    </row>
    <row r="1843" spans="1:17" x14ac:dyDescent="0.25">
      <c r="A1843" s="7">
        <v>410845</v>
      </c>
      <c r="B1843" s="7">
        <v>4108452</v>
      </c>
      <c r="C1843" t="s">
        <v>3939</v>
      </c>
      <c r="D1843" t="s">
        <v>3827</v>
      </c>
      <c r="E1843" t="s">
        <v>3828</v>
      </c>
      <c r="F1843" t="s">
        <v>10</v>
      </c>
      <c r="G1843">
        <v>4926</v>
      </c>
      <c r="H1843">
        <f t="shared" si="140"/>
        <v>4926</v>
      </c>
      <c r="I1843">
        <v>0.64500000000000002</v>
      </c>
      <c r="J1843" s="1">
        <v>44959639.170000002</v>
      </c>
      <c r="K1843" s="10">
        <f t="shared" si="141"/>
        <v>9127.007545676006</v>
      </c>
      <c r="L1843" s="8">
        <f t="shared" si="142"/>
        <v>9127.007545676006</v>
      </c>
      <c r="M1843" s="14">
        <v>0.25000000000000006</v>
      </c>
      <c r="N1843">
        <f>VLOOKUP(B1843,'[1]ICI-DH'!$A:$H,8,FALSE)</f>
        <v>0.1</v>
      </c>
      <c r="O1843">
        <f>VLOOKUP(B1843,[2]Planilha1!$A:$G,6,FALSE)</f>
        <v>2</v>
      </c>
      <c r="P1843">
        <f t="shared" si="143"/>
        <v>4.0600893219650832E-4</v>
      </c>
      <c r="Q1843" s="16">
        <f t="shared" si="144"/>
        <v>4.0600893219650832E-4</v>
      </c>
    </row>
    <row r="1844" spans="1:17" x14ac:dyDescent="0.25">
      <c r="A1844" s="7">
        <v>420550</v>
      </c>
      <c r="B1844" s="7">
        <v>4205506</v>
      </c>
      <c r="C1844" t="s">
        <v>4279</v>
      </c>
      <c r="D1844" t="s">
        <v>4197</v>
      </c>
      <c r="E1844" t="s">
        <v>3828</v>
      </c>
      <c r="F1844" t="s">
        <v>10</v>
      </c>
      <c r="G1844">
        <v>33481</v>
      </c>
      <c r="H1844">
        <f t="shared" si="140"/>
        <v>33481</v>
      </c>
      <c r="I1844">
        <v>0.73099999999999998</v>
      </c>
      <c r="J1844" s="1">
        <v>196552645.97999999</v>
      </c>
      <c r="K1844" s="10">
        <f t="shared" si="141"/>
        <v>5870.5727421522652</v>
      </c>
      <c r="L1844" s="8">
        <f t="shared" si="142"/>
        <v>5870.5727421522652</v>
      </c>
      <c r="M1844" s="14">
        <v>0.81111111111111112</v>
      </c>
      <c r="N1844">
        <f>VLOOKUP(B1844,'[1]ICI-DH'!$A:$H,8,FALSE)</f>
        <v>0.2</v>
      </c>
      <c r="O1844">
        <f>VLOOKUP(B1844,[2]Planilha1!$A:$G,6,FALSE)</f>
        <v>30</v>
      </c>
      <c r="P1844">
        <f t="shared" si="143"/>
        <v>8.9603058451061799E-4</v>
      </c>
      <c r="Q1844" s="16">
        <f t="shared" si="144"/>
        <v>8.9603058451061799E-4</v>
      </c>
    </row>
    <row r="1845" spans="1:17" x14ac:dyDescent="0.25">
      <c r="A1845" s="7">
        <v>351620</v>
      </c>
      <c r="B1845" s="7">
        <v>3516200</v>
      </c>
      <c r="C1845" t="s">
        <v>3381</v>
      </c>
      <c r="D1845" t="s">
        <v>3202</v>
      </c>
      <c r="E1845" t="s">
        <v>2182</v>
      </c>
      <c r="F1845" t="s">
        <v>10</v>
      </c>
      <c r="G1845">
        <v>352536</v>
      </c>
      <c r="H1845">
        <f t="shared" si="140"/>
        <v>200000</v>
      </c>
      <c r="I1845">
        <v>0.78</v>
      </c>
      <c r="J1845" s="1">
        <v>1268937480.6700001</v>
      </c>
      <c r="K1845" s="10">
        <f t="shared" si="141"/>
        <v>3599.4550362799828</v>
      </c>
      <c r="L1845" s="8">
        <f t="shared" si="142"/>
        <v>3599.4550362799828</v>
      </c>
      <c r="M1845" s="14">
        <v>0.91666666666666674</v>
      </c>
      <c r="N1845">
        <f>VLOOKUP(B1845,'[1]ICI-DH'!$A:$H,8,FALSE)</f>
        <v>0.1</v>
      </c>
      <c r="O1845">
        <f>VLOOKUP(B1845,[2]Planilha1!$A:$G,6,FALSE)</f>
        <v>821</v>
      </c>
      <c r="P1845">
        <f t="shared" si="143"/>
        <v>2.3288401751877822E-3</v>
      </c>
      <c r="Q1845" s="16">
        <f t="shared" si="144"/>
        <v>2.3288401751877822E-3</v>
      </c>
    </row>
    <row r="1846" spans="1:17" x14ac:dyDescent="0.25">
      <c r="A1846" s="7">
        <v>220400</v>
      </c>
      <c r="B1846" s="7">
        <v>2204006</v>
      </c>
      <c r="C1846" t="s">
        <v>764</v>
      </c>
      <c r="D1846" t="s">
        <v>682</v>
      </c>
      <c r="E1846" t="s">
        <v>466</v>
      </c>
      <c r="F1846" t="s">
        <v>10</v>
      </c>
      <c r="G1846">
        <v>4505</v>
      </c>
      <c r="H1846">
        <f t="shared" si="140"/>
        <v>4505</v>
      </c>
      <c r="I1846">
        <v>0.56399999999999995</v>
      </c>
      <c r="J1846" s="1">
        <v>30692731.43</v>
      </c>
      <c r="K1846" s="10">
        <f t="shared" si="141"/>
        <v>6813.036943396226</v>
      </c>
      <c r="L1846" s="8">
        <f t="shared" si="142"/>
        <v>6813.036943396226</v>
      </c>
      <c r="M1846" s="14">
        <v>0.47222222222222221</v>
      </c>
      <c r="N1846">
        <f>VLOOKUP(B1846,'[1]ICI-DH'!$A:$H,8,FALSE)</f>
        <v>0.1</v>
      </c>
      <c r="O1846">
        <f>VLOOKUP(B1846,[2]Planilha1!$A:$G,6,FALSE)</f>
        <v>0</v>
      </c>
      <c r="P1846">
        <f t="shared" si="143"/>
        <v>0</v>
      </c>
      <c r="Q1846" s="16">
        <f t="shared" si="144"/>
        <v>0</v>
      </c>
    </row>
    <row r="1847" spans="1:17" x14ac:dyDescent="0.25">
      <c r="A1847" s="7">
        <v>410832</v>
      </c>
      <c r="B1847" s="7">
        <v>4108320</v>
      </c>
      <c r="C1847" t="s">
        <v>3937</v>
      </c>
      <c r="D1847" t="s">
        <v>3827</v>
      </c>
      <c r="E1847" t="s">
        <v>3828</v>
      </c>
      <c r="F1847" t="s">
        <v>10</v>
      </c>
      <c r="G1847">
        <v>8116</v>
      </c>
      <c r="H1847">
        <f t="shared" si="140"/>
        <v>8116</v>
      </c>
      <c r="I1847">
        <v>0.66900000000000004</v>
      </c>
      <c r="J1847" s="1">
        <v>49293742.93</v>
      </c>
      <c r="K1847" s="10">
        <f t="shared" si="141"/>
        <v>6073.6499420896989</v>
      </c>
      <c r="L1847" s="8">
        <f t="shared" si="142"/>
        <v>6073.6499420896989</v>
      </c>
      <c r="M1847" s="14">
        <v>0.46111111111111108</v>
      </c>
      <c r="N1847">
        <f>VLOOKUP(B1847,'[1]ICI-DH'!$A:$H,8,FALSE)</f>
        <v>0.1</v>
      </c>
      <c r="O1847">
        <f>VLOOKUP(B1847,[2]Planilha1!$A:$G,6,FALSE)</f>
        <v>1</v>
      </c>
      <c r="P1847">
        <f t="shared" si="143"/>
        <v>1.232134056185313E-4</v>
      </c>
      <c r="Q1847" s="16">
        <f t="shared" si="144"/>
        <v>1.232134056185313E-4</v>
      </c>
    </row>
    <row r="1848" spans="1:17" x14ac:dyDescent="0.25">
      <c r="A1848" s="7">
        <v>220410</v>
      </c>
      <c r="B1848" s="7">
        <v>2204105</v>
      </c>
      <c r="C1848" t="s">
        <v>765</v>
      </c>
      <c r="D1848" t="s">
        <v>682</v>
      </c>
      <c r="E1848" t="s">
        <v>466</v>
      </c>
      <c r="F1848" t="s">
        <v>10</v>
      </c>
      <c r="G1848">
        <v>4412</v>
      </c>
      <c r="H1848">
        <f t="shared" si="140"/>
        <v>4412</v>
      </c>
      <c r="I1848">
        <v>0.57699999999999996</v>
      </c>
      <c r="J1848" s="1">
        <v>30776878.300000001</v>
      </c>
      <c r="K1848" s="10">
        <f t="shared" si="141"/>
        <v>6975.7203762466006</v>
      </c>
      <c r="L1848" s="8">
        <f t="shared" si="142"/>
        <v>6975.7203762466006</v>
      </c>
      <c r="M1848" s="14">
        <v>0.26111111111111113</v>
      </c>
      <c r="N1848">
        <f>VLOOKUP(B1848,'[1]ICI-DH'!$A:$H,8,FALSE)</f>
        <v>0.1</v>
      </c>
      <c r="O1848">
        <f>VLOOKUP(B1848,[2]Planilha1!$A:$G,6,FALSE)</f>
        <v>0</v>
      </c>
      <c r="P1848">
        <f t="shared" si="143"/>
        <v>0</v>
      </c>
      <c r="Q1848" s="16">
        <f t="shared" si="144"/>
        <v>0</v>
      </c>
    </row>
    <row r="1849" spans="1:17" x14ac:dyDescent="0.25">
      <c r="A1849" s="7">
        <v>312650</v>
      </c>
      <c r="B1849" s="7">
        <v>3126505</v>
      </c>
      <c r="C1849" t="s">
        <v>2476</v>
      </c>
      <c r="D1849" t="s">
        <v>2181</v>
      </c>
      <c r="E1849" t="s">
        <v>2182</v>
      </c>
      <c r="F1849" t="s">
        <v>10</v>
      </c>
      <c r="G1849">
        <v>7366</v>
      </c>
      <c r="H1849">
        <f t="shared" si="140"/>
        <v>7366</v>
      </c>
      <c r="I1849">
        <v>0.622</v>
      </c>
      <c r="J1849" s="1">
        <v>39978525.479999997</v>
      </c>
      <c r="K1849" s="10">
        <f t="shared" si="141"/>
        <v>5427.440331251697</v>
      </c>
      <c r="L1849" s="8">
        <f t="shared" si="142"/>
        <v>5427.440331251697</v>
      </c>
      <c r="M1849" s="14">
        <v>0.23888888888888887</v>
      </c>
      <c r="N1849">
        <f>VLOOKUP(B1849,'[1]ICI-DH'!$A:$H,8,FALSE)</f>
        <v>0.1</v>
      </c>
      <c r="O1849">
        <f>VLOOKUP(B1849,[2]Planilha1!$A:$G,6,FALSE)</f>
        <v>0</v>
      </c>
      <c r="P1849">
        <f t="shared" si="143"/>
        <v>0</v>
      </c>
      <c r="Q1849" s="16">
        <f t="shared" si="144"/>
        <v>0</v>
      </c>
    </row>
    <row r="1850" spans="1:17" x14ac:dyDescent="0.25">
      <c r="A1850" s="7">
        <v>410840</v>
      </c>
      <c r="B1850" s="7">
        <v>4108403</v>
      </c>
      <c r="C1850" t="s">
        <v>3938</v>
      </c>
      <c r="D1850" t="s">
        <v>3827</v>
      </c>
      <c r="E1850" t="s">
        <v>3828</v>
      </c>
      <c r="F1850" t="s">
        <v>10</v>
      </c>
      <c r="G1850">
        <v>96666</v>
      </c>
      <c r="H1850">
        <f t="shared" si="140"/>
        <v>96666</v>
      </c>
      <c r="I1850">
        <v>0.77400000000000002</v>
      </c>
      <c r="J1850" s="1">
        <v>519596552.20999998</v>
      </c>
      <c r="K1850" s="10">
        <f t="shared" si="141"/>
        <v>5375.1738171642564</v>
      </c>
      <c r="L1850" s="8">
        <f t="shared" si="142"/>
        <v>5375.1738171642564</v>
      </c>
      <c r="M1850" s="14">
        <v>0.84444444444444444</v>
      </c>
      <c r="N1850">
        <f>VLOOKUP(B1850,'[1]ICI-DH'!$A:$H,8,FALSE)</f>
        <v>0.1</v>
      </c>
      <c r="O1850">
        <f>VLOOKUP(B1850,[2]Planilha1!$A:$G,6,FALSE)</f>
        <v>47</v>
      </c>
      <c r="P1850">
        <f t="shared" si="143"/>
        <v>4.8621024972586016E-4</v>
      </c>
      <c r="Q1850" s="16">
        <f t="shared" si="144"/>
        <v>4.8621024972586016E-4</v>
      </c>
    </row>
    <row r="1851" spans="1:17" x14ac:dyDescent="0.25">
      <c r="A1851" s="7">
        <v>240390</v>
      </c>
      <c r="B1851" s="7">
        <v>2403905</v>
      </c>
      <c r="C1851" t="s">
        <v>1128</v>
      </c>
      <c r="D1851" t="s">
        <v>1086</v>
      </c>
      <c r="E1851" t="s">
        <v>466</v>
      </c>
      <c r="F1851" t="s">
        <v>10</v>
      </c>
      <c r="G1851">
        <v>2700</v>
      </c>
      <c r="H1851">
        <f t="shared" si="140"/>
        <v>2700</v>
      </c>
      <c r="I1851">
        <v>0.60599999999999998</v>
      </c>
      <c r="J1851" s="1">
        <v>23086484.620000001</v>
      </c>
      <c r="K1851" s="10">
        <f t="shared" si="141"/>
        <v>8550.5498592592594</v>
      </c>
      <c r="L1851" s="8">
        <f t="shared" si="142"/>
        <v>8550.5498592592594</v>
      </c>
      <c r="M1851" s="14">
        <v>0.7055555555555556</v>
      </c>
      <c r="N1851">
        <f>VLOOKUP(B1851,'[1]ICI-DH'!$A:$H,8,FALSE)</f>
        <v>0.26</v>
      </c>
      <c r="O1851">
        <f>VLOOKUP(B1851,[2]Planilha1!$A:$G,6,FALSE)</f>
        <v>0</v>
      </c>
      <c r="P1851">
        <f t="shared" si="143"/>
        <v>0</v>
      </c>
      <c r="Q1851" s="16">
        <f t="shared" si="144"/>
        <v>0</v>
      </c>
    </row>
    <row r="1852" spans="1:17" x14ac:dyDescent="0.25">
      <c r="A1852" s="7">
        <v>312660</v>
      </c>
      <c r="B1852" s="7">
        <v>3126604</v>
      </c>
      <c r="C1852" t="s">
        <v>2477</v>
      </c>
      <c r="D1852" t="s">
        <v>2181</v>
      </c>
      <c r="E1852" t="s">
        <v>2182</v>
      </c>
      <c r="F1852" t="s">
        <v>10</v>
      </c>
      <c r="G1852">
        <v>4503</v>
      </c>
      <c r="H1852">
        <f t="shared" si="140"/>
        <v>4503</v>
      </c>
      <c r="I1852">
        <v>0.625</v>
      </c>
      <c r="J1852" s="1">
        <v>36761585.140000001</v>
      </c>
      <c r="K1852" s="10">
        <f t="shared" si="141"/>
        <v>8163.7986098156789</v>
      </c>
      <c r="L1852" s="8">
        <f t="shared" si="142"/>
        <v>8163.7986098156789</v>
      </c>
      <c r="M1852" s="14">
        <v>0.26111111111111118</v>
      </c>
      <c r="N1852">
        <f>VLOOKUP(B1852,'[1]ICI-DH'!$A:$H,8,FALSE)</f>
        <v>0.1</v>
      </c>
      <c r="O1852">
        <f>VLOOKUP(B1852,[2]Planilha1!$A:$G,6,FALSE)</f>
        <v>0</v>
      </c>
      <c r="P1852">
        <f t="shared" si="143"/>
        <v>0</v>
      </c>
      <c r="Q1852" s="16">
        <f t="shared" si="144"/>
        <v>0</v>
      </c>
    </row>
    <row r="1853" spans="1:17" x14ac:dyDescent="0.25">
      <c r="A1853" s="7">
        <v>220415</v>
      </c>
      <c r="B1853" s="7">
        <v>2204154</v>
      </c>
      <c r="C1853" t="s">
        <v>766</v>
      </c>
      <c r="D1853" t="s">
        <v>682</v>
      </c>
      <c r="E1853" t="s">
        <v>466</v>
      </c>
      <c r="F1853" t="s">
        <v>10</v>
      </c>
      <c r="G1853">
        <v>2929</v>
      </c>
      <c r="H1853">
        <f t="shared" si="140"/>
        <v>2929</v>
      </c>
      <c r="I1853">
        <v>0.55300000000000005</v>
      </c>
      <c r="J1853" s="1">
        <v>25794788.210000001</v>
      </c>
      <c r="K1853" s="10">
        <f t="shared" si="141"/>
        <v>8806.6876783885291</v>
      </c>
      <c r="L1853" s="8">
        <f t="shared" si="142"/>
        <v>8806.6876783885291</v>
      </c>
      <c r="M1853" s="14">
        <v>0.24444444444444446</v>
      </c>
      <c r="N1853">
        <f>VLOOKUP(B1853,'[1]ICI-DH'!$A:$H,8,FALSE)</f>
        <v>0.1</v>
      </c>
      <c r="O1853">
        <f>VLOOKUP(B1853,[2]Planilha1!$A:$G,6,FALSE)</f>
        <v>0</v>
      </c>
      <c r="P1853">
        <f t="shared" si="143"/>
        <v>0</v>
      </c>
      <c r="Q1853" s="16">
        <f t="shared" si="144"/>
        <v>0</v>
      </c>
    </row>
    <row r="1854" spans="1:17" x14ac:dyDescent="0.25">
      <c r="A1854" s="7">
        <v>351630</v>
      </c>
      <c r="B1854" s="7">
        <v>3516309</v>
      </c>
      <c r="C1854" t="s">
        <v>3382</v>
      </c>
      <c r="D1854" t="s">
        <v>3202</v>
      </c>
      <c r="E1854" t="s">
        <v>2182</v>
      </c>
      <c r="F1854" t="s">
        <v>10</v>
      </c>
      <c r="G1854">
        <v>165139</v>
      </c>
      <c r="H1854">
        <f t="shared" si="140"/>
        <v>165139</v>
      </c>
      <c r="I1854">
        <v>0.70299999999999996</v>
      </c>
      <c r="J1854" s="1">
        <v>543375235.25999999</v>
      </c>
      <c r="K1854" s="10">
        <f t="shared" si="141"/>
        <v>3290.4113217350232</v>
      </c>
      <c r="L1854" s="8">
        <f t="shared" si="142"/>
        <v>3290.4113217350232</v>
      </c>
      <c r="M1854" s="14">
        <v>1.1000000000000001</v>
      </c>
      <c r="N1854">
        <f>VLOOKUP(B1854,'[1]ICI-DH'!$A:$H,8,FALSE)</f>
        <v>0.16</v>
      </c>
      <c r="O1854">
        <f>VLOOKUP(B1854,[2]Planilha1!$A:$G,6,FALSE)</f>
        <v>181</v>
      </c>
      <c r="P1854">
        <f t="shared" si="143"/>
        <v>1.0960463609444165E-3</v>
      </c>
      <c r="Q1854" s="16">
        <f t="shared" si="144"/>
        <v>1.0960463609444165E-3</v>
      </c>
    </row>
    <row r="1855" spans="1:17" x14ac:dyDescent="0.25">
      <c r="A1855" s="7">
        <v>312670</v>
      </c>
      <c r="B1855" s="7">
        <v>3126703</v>
      </c>
      <c r="C1855" t="s">
        <v>2478</v>
      </c>
      <c r="D1855" t="s">
        <v>2181</v>
      </c>
      <c r="E1855" t="s">
        <v>2182</v>
      </c>
      <c r="F1855" t="s">
        <v>10</v>
      </c>
      <c r="G1855">
        <v>23476</v>
      </c>
      <c r="H1855">
        <f t="shared" si="140"/>
        <v>23476</v>
      </c>
      <c r="I1855">
        <v>0.65400000000000003</v>
      </c>
      <c r="J1855" s="1">
        <v>116846560.93000001</v>
      </c>
      <c r="K1855" s="10">
        <f t="shared" si="141"/>
        <v>4977.277258902709</v>
      </c>
      <c r="L1855" s="8">
        <f t="shared" si="142"/>
        <v>4977.277258902709</v>
      </c>
      <c r="M1855" s="14">
        <v>0.29444444444444445</v>
      </c>
      <c r="N1855">
        <f>VLOOKUP(B1855,'[1]ICI-DH'!$A:$H,8,FALSE)</f>
        <v>0.1</v>
      </c>
      <c r="O1855">
        <f>VLOOKUP(B1855,[2]Planilha1!$A:$G,6,FALSE)</f>
        <v>1</v>
      </c>
      <c r="P1855">
        <f t="shared" si="143"/>
        <v>4.2596694496507073E-5</v>
      </c>
      <c r="Q1855" s="16">
        <f t="shared" si="144"/>
        <v>4.2596694496507073E-5</v>
      </c>
    </row>
    <row r="1856" spans="1:17" x14ac:dyDescent="0.25">
      <c r="A1856" s="7">
        <v>220420</v>
      </c>
      <c r="B1856" s="7">
        <v>2204204</v>
      </c>
      <c r="C1856" t="s">
        <v>767</v>
      </c>
      <c r="D1856" t="s">
        <v>682</v>
      </c>
      <c r="E1856" t="s">
        <v>466</v>
      </c>
      <c r="F1856" t="s">
        <v>10</v>
      </c>
      <c r="G1856">
        <v>8237</v>
      </c>
      <c r="H1856">
        <f t="shared" si="140"/>
        <v>8237</v>
      </c>
      <c r="I1856">
        <v>0.60799999999999998</v>
      </c>
      <c r="J1856" s="1">
        <v>34774306.399999999</v>
      </c>
      <c r="K1856" s="10">
        <f t="shared" si="141"/>
        <v>4221.7198494597542</v>
      </c>
      <c r="L1856" s="8">
        <f t="shared" si="142"/>
        <v>4221.7198494597542</v>
      </c>
      <c r="M1856" s="14">
        <v>0.5</v>
      </c>
      <c r="N1856">
        <f>VLOOKUP(B1856,'[1]ICI-DH'!$A:$H,8,FALSE)</f>
        <v>0.26</v>
      </c>
      <c r="O1856">
        <f>VLOOKUP(B1856,[2]Planilha1!$A:$G,6,FALSE)</f>
        <v>4</v>
      </c>
      <c r="P1856">
        <f t="shared" si="143"/>
        <v>4.8561369430617942E-4</v>
      </c>
      <c r="Q1856" s="16">
        <f t="shared" si="144"/>
        <v>4.8561369430617942E-4</v>
      </c>
    </row>
    <row r="1857" spans="1:17" x14ac:dyDescent="0.25">
      <c r="A1857" s="7">
        <v>312675</v>
      </c>
      <c r="B1857" s="7">
        <v>3126752</v>
      </c>
      <c r="C1857" t="s">
        <v>2479</v>
      </c>
      <c r="D1857" t="s">
        <v>2181</v>
      </c>
      <c r="E1857" t="s">
        <v>2182</v>
      </c>
      <c r="F1857" t="s">
        <v>10</v>
      </c>
      <c r="G1857">
        <v>5034</v>
      </c>
      <c r="H1857">
        <f t="shared" si="140"/>
        <v>5034</v>
      </c>
      <c r="I1857">
        <v>0.60299999999999998</v>
      </c>
      <c r="J1857" s="1">
        <v>34127563.390000001</v>
      </c>
      <c r="K1857" s="10">
        <f t="shared" si="141"/>
        <v>6779.4126718315456</v>
      </c>
      <c r="L1857" s="8">
        <f t="shared" si="142"/>
        <v>6779.4126718315456</v>
      </c>
      <c r="M1857" s="14">
        <v>0.13333333333333336</v>
      </c>
      <c r="N1857">
        <f>VLOOKUP(B1857,'[1]ICI-DH'!$A:$H,8,FALSE)</f>
        <v>0.1</v>
      </c>
      <c r="O1857">
        <f>VLOOKUP(B1857,[2]Planilha1!$A:$G,6,FALSE)</f>
        <v>0</v>
      </c>
      <c r="P1857">
        <f t="shared" si="143"/>
        <v>0</v>
      </c>
      <c r="Q1857" s="16">
        <f t="shared" si="144"/>
        <v>0</v>
      </c>
    </row>
    <row r="1858" spans="1:17" x14ac:dyDescent="0.25">
      <c r="A1858" s="7">
        <v>351640</v>
      </c>
      <c r="B1858" s="7">
        <v>3516408</v>
      </c>
      <c r="C1858" t="s">
        <v>3383</v>
      </c>
      <c r="D1858" t="s">
        <v>3202</v>
      </c>
      <c r="E1858" t="s">
        <v>2182</v>
      </c>
      <c r="F1858" t="s">
        <v>10</v>
      </c>
      <c r="G1858">
        <v>144849</v>
      </c>
      <c r="H1858">
        <f t="shared" si="140"/>
        <v>144849</v>
      </c>
      <c r="I1858">
        <v>0.73099999999999998</v>
      </c>
      <c r="J1858" s="1">
        <v>623718478.01999998</v>
      </c>
      <c r="K1858" s="10">
        <f t="shared" si="141"/>
        <v>4305.9909148147381</v>
      </c>
      <c r="L1858" s="8">
        <f t="shared" si="142"/>
        <v>4305.9909148147381</v>
      </c>
      <c r="M1858" s="14">
        <v>1.1944444444444446</v>
      </c>
      <c r="N1858">
        <f>VLOOKUP(B1858,'[1]ICI-DH'!$A:$H,8,FALSE)</f>
        <v>0.2</v>
      </c>
      <c r="O1858">
        <f>VLOOKUP(B1858,[2]Planilha1!$A:$G,6,FALSE)</f>
        <v>123</v>
      </c>
      <c r="P1858">
        <f t="shared" si="143"/>
        <v>8.4916015989064473E-4</v>
      </c>
      <c r="Q1858" s="16">
        <f t="shared" si="144"/>
        <v>8.4916015989064473E-4</v>
      </c>
    </row>
    <row r="1859" spans="1:17" x14ac:dyDescent="0.25">
      <c r="A1859" s="7">
        <v>230450</v>
      </c>
      <c r="B1859" s="7">
        <v>2304509</v>
      </c>
      <c r="C1859" t="s">
        <v>965</v>
      </c>
      <c r="D1859" t="s">
        <v>905</v>
      </c>
      <c r="E1859" t="s">
        <v>466</v>
      </c>
      <c r="F1859" t="s">
        <v>10</v>
      </c>
      <c r="G1859">
        <v>15657</v>
      </c>
      <c r="H1859">
        <f t="shared" ref="H1859:H1922" si="145">IF(G1859&gt;200000, 200000, G1859)</f>
        <v>15657</v>
      </c>
      <c r="I1859">
        <v>0.60399999999999998</v>
      </c>
      <c r="J1859" s="1">
        <v>87114344.439999998</v>
      </c>
      <c r="K1859" s="10">
        <f t="shared" ref="K1859:K1922" si="146">J1859/G1859</f>
        <v>5563.9231295905984</v>
      </c>
      <c r="L1859" s="8">
        <f t="shared" ref="L1859:L1922" si="147">IF(K1859&gt;12739.39, 12739.39, K1859)</f>
        <v>5563.9231295905984</v>
      </c>
      <c r="M1859" s="14">
        <v>0.7</v>
      </c>
      <c r="N1859">
        <f>VLOOKUP(B1859,'[1]ICI-DH'!$A:$H,8,FALSE)</f>
        <v>0.1</v>
      </c>
      <c r="O1859">
        <f>VLOOKUP(B1859,[2]Planilha1!$A:$G,6,FALSE)</f>
        <v>0</v>
      </c>
      <c r="P1859">
        <f t="shared" ref="P1859:P1922" si="148">O1859/G1859</f>
        <v>0</v>
      </c>
      <c r="Q1859" s="16">
        <f t="shared" ref="Q1859:Q1922" si="149">IF(P1859&gt;6830, 6830, P1859)</f>
        <v>0</v>
      </c>
    </row>
    <row r="1860" spans="1:17" x14ac:dyDescent="0.25">
      <c r="A1860" s="7">
        <v>430850</v>
      </c>
      <c r="B1860" s="7">
        <v>4308508</v>
      </c>
      <c r="C1860" t="s">
        <v>4622</v>
      </c>
      <c r="D1860" t="s">
        <v>4459</v>
      </c>
      <c r="E1860" t="s">
        <v>3828</v>
      </c>
      <c r="F1860" t="s">
        <v>10</v>
      </c>
      <c r="G1860">
        <v>32627</v>
      </c>
      <c r="H1860">
        <f t="shared" si="145"/>
        <v>32627</v>
      </c>
      <c r="I1860">
        <v>0.76</v>
      </c>
      <c r="J1860" s="1">
        <v>178421292.21000001</v>
      </c>
      <c r="K1860" s="10">
        <f t="shared" si="146"/>
        <v>5468.5166337695773</v>
      </c>
      <c r="L1860" s="8">
        <f t="shared" si="147"/>
        <v>5468.5166337695773</v>
      </c>
      <c r="M1860" s="14">
        <v>0.65</v>
      </c>
      <c r="N1860">
        <f>VLOOKUP(B1860,'[1]ICI-DH'!$A:$H,8,FALSE)</f>
        <v>0.26</v>
      </c>
      <c r="O1860">
        <f>VLOOKUP(B1860,[2]Planilha1!$A:$G,6,FALSE)</f>
        <v>4</v>
      </c>
      <c r="P1860">
        <f t="shared" si="148"/>
        <v>1.2259784840776045E-4</v>
      </c>
      <c r="Q1860" s="16">
        <f t="shared" si="149"/>
        <v>1.2259784840776045E-4</v>
      </c>
    </row>
    <row r="1861" spans="1:17" x14ac:dyDescent="0.25">
      <c r="A1861" s="7">
        <v>312680</v>
      </c>
      <c r="B1861" s="7">
        <v>3126802</v>
      </c>
      <c r="C1861" t="s">
        <v>2480</v>
      </c>
      <c r="D1861" t="s">
        <v>2181</v>
      </c>
      <c r="E1861" t="s">
        <v>2182</v>
      </c>
      <c r="F1861" t="s">
        <v>10</v>
      </c>
      <c r="G1861">
        <v>5640</v>
      </c>
      <c r="H1861">
        <f t="shared" si="145"/>
        <v>5640</v>
      </c>
      <c r="I1861">
        <v>0.59</v>
      </c>
      <c r="J1861" s="1">
        <v>41598281.909999996</v>
      </c>
      <c r="K1861" s="10">
        <f t="shared" si="146"/>
        <v>7375.5818989361696</v>
      </c>
      <c r="L1861" s="8">
        <f t="shared" si="147"/>
        <v>7375.5818989361696</v>
      </c>
      <c r="M1861" s="14">
        <v>0.27777777777777779</v>
      </c>
      <c r="N1861">
        <f>VLOOKUP(B1861,'[1]ICI-DH'!$A:$H,8,FALSE)</f>
        <v>0.26</v>
      </c>
      <c r="O1861">
        <f>VLOOKUP(B1861,[2]Planilha1!$A:$G,6,FALSE)</f>
        <v>0</v>
      </c>
      <c r="P1861">
        <f t="shared" si="148"/>
        <v>0</v>
      </c>
      <c r="Q1861" s="16">
        <f t="shared" si="149"/>
        <v>0</v>
      </c>
    </row>
    <row r="1862" spans="1:17" x14ac:dyDescent="0.25">
      <c r="A1862" s="7">
        <v>312690</v>
      </c>
      <c r="B1862" s="7">
        <v>3126901</v>
      </c>
      <c r="C1862" t="s">
        <v>2481</v>
      </c>
      <c r="D1862" t="s">
        <v>2181</v>
      </c>
      <c r="E1862" t="s">
        <v>2182</v>
      </c>
      <c r="F1862" t="s">
        <v>10</v>
      </c>
      <c r="G1862">
        <v>8226</v>
      </c>
      <c r="H1862">
        <f t="shared" si="145"/>
        <v>8226</v>
      </c>
      <c r="I1862">
        <v>0.64800000000000002</v>
      </c>
      <c r="J1862" s="1">
        <v>41947725.75</v>
      </c>
      <c r="K1862" s="10">
        <f t="shared" si="146"/>
        <v>5099.4074580598108</v>
      </c>
      <c r="L1862" s="8">
        <f t="shared" si="147"/>
        <v>5099.4074580598108</v>
      </c>
      <c r="M1862" s="14">
        <v>0.32222222222222213</v>
      </c>
      <c r="N1862">
        <f>VLOOKUP(B1862,'[1]ICI-DH'!$A:$H,8,FALSE)</f>
        <v>0.16</v>
      </c>
      <c r="O1862">
        <f>VLOOKUP(B1862,[2]Planilha1!$A:$G,6,FALSE)</f>
        <v>0</v>
      </c>
      <c r="P1862">
        <f t="shared" si="148"/>
        <v>0</v>
      </c>
      <c r="Q1862" s="16">
        <f t="shared" si="149"/>
        <v>0</v>
      </c>
    </row>
    <row r="1863" spans="1:17" x14ac:dyDescent="0.25">
      <c r="A1863" s="7">
        <v>312695</v>
      </c>
      <c r="B1863" s="7">
        <v>3126950</v>
      </c>
      <c r="C1863" t="s">
        <v>2482</v>
      </c>
      <c r="D1863" t="s">
        <v>2181</v>
      </c>
      <c r="E1863" t="s">
        <v>2182</v>
      </c>
      <c r="F1863" t="s">
        <v>10</v>
      </c>
      <c r="G1863">
        <v>3391</v>
      </c>
      <c r="H1863">
        <f t="shared" si="145"/>
        <v>3391</v>
      </c>
      <c r="I1863">
        <v>0.54300000000000004</v>
      </c>
      <c r="J1863" s="1">
        <v>27680277.75</v>
      </c>
      <c r="K1863" s="10">
        <f t="shared" si="146"/>
        <v>8162.8657475670898</v>
      </c>
      <c r="L1863" s="8">
        <f t="shared" si="147"/>
        <v>8162.8657475670898</v>
      </c>
      <c r="M1863" s="14">
        <v>0.66666666666666674</v>
      </c>
      <c r="N1863">
        <f>VLOOKUP(B1863,'[1]ICI-DH'!$A:$H,8,FALSE)</f>
        <v>0.16</v>
      </c>
      <c r="O1863">
        <f>VLOOKUP(B1863,[2]Planilha1!$A:$G,6,FALSE)</f>
        <v>0</v>
      </c>
      <c r="P1863">
        <f t="shared" si="148"/>
        <v>0</v>
      </c>
      <c r="Q1863" s="16">
        <f t="shared" si="149"/>
        <v>0</v>
      </c>
    </row>
    <row r="1864" spans="1:17" x14ac:dyDescent="0.25">
      <c r="A1864" s="7">
        <v>250620</v>
      </c>
      <c r="B1864" s="7">
        <v>2506202</v>
      </c>
      <c r="C1864" t="s">
        <v>1323</v>
      </c>
      <c r="D1864" t="s">
        <v>1247</v>
      </c>
      <c r="E1864" t="s">
        <v>466</v>
      </c>
      <c r="F1864" t="s">
        <v>10</v>
      </c>
      <c r="G1864">
        <v>2846</v>
      </c>
      <c r="H1864">
        <f t="shared" si="145"/>
        <v>2846</v>
      </c>
      <c r="I1864">
        <v>0.64100000000000001</v>
      </c>
      <c r="J1864" s="1">
        <v>25985096.719999999</v>
      </c>
      <c r="K1864" s="10">
        <f t="shared" si="146"/>
        <v>9130.3923822909346</v>
      </c>
      <c r="L1864" s="8">
        <f t="shared" si="147"/>
        <v>9130.3923822909346</v>
      </c>
      <c r="M1864" s="14">
        <v>0.31111111111111112</v>
      </c>
      <c r="N1864">
        <f>VLOOKUP(B1864,'[1]ICI-DH'!$A:$H,8,FALSE)</f>
        <v>0.1</v>
      </c>
      <c r="O1864">
        <f>VLOOKUP(B1864,[2]Planilha1!$A:$G,6,FALSE)</f>
        <v>0</v>
      </c>
      <c r="P1864">
        <f t="shared" si="148"/>
        <v>0</v>
      </c>
      <c r="Q1864" s="16">
        <f t="shared" si="149"/>
        <v>0</v>
      </c>
    </row>
    <row r="1865" spans="1:17" x14ac:dyDescent="0.25">
      <c r="A1865" s="7">
        <v>260580</v>
      </c>
      <c r="B1865" s="7">
        <v>2605806</v>
      </c>
      <c r="C1865" t="s">
        <v>1509</v>
      </c>
      <c r="D1865" t="s">
        <v>1452</v>
      </c>
      <c r="E1865" t="s">
        <v>466</v>
      </c>
      <c r="F1865" t="s">
        <v>10</v>
      </c>
      <c r="G1865">
        <v>13636</v>
      </c>
      <c r="H1865">
        <f t="shared" si="145"/>
        <v>13636</v>
      </c>
      <c r="I1865">
        <v>0.57599999999999996</v>
      </c>
      <c r="J1865" s="1">
        <v>58740509.229999997</v>
      </c>
      <c r="K1865" s="10">
        <f t="shared" si="146"/>
        <v>4307.7522169257845</v>
      </c>
      <c r="L1865" s="8">
        <f t="shared" si="147"/>
        <v>4307.7522169257845</v>
      </c>
      <c r="M1865" s="14">
        <v>3.8888888888888883E-2</v>
      </c>
      <c r="N1865">
        <f>VLOOKUP(B1865,'[1]ICI-DH'!$A:$H,8,FALSE)</f>
        <v>0.16</v>
      </c>
      <c r="O1865">
        <f>VLOOKUP(B1865,[2]Planilha1!$A:$G,6,FALSE)</f>
        <v>0</v>
      </c>
      <c r="P1865">
        <f t="shared" si="148"/>
        <v>0</v>
      </c>
      <c r="Q1865" s="16">
        <f t="shared" si="149"/>
        <v>0</v>
      </c>
    </row>
    <row r="1866" spans="1:17" x14ac:dyDescent="0.25">
      <c r="A1866" s="7">
        <v>280230</v>
      </c>
      <c r="B1866" s="7">
        <v>2802304</v>
      </c>
      <c r="C1866" t="s">
        <v>1733</v>
      </c>
      <c r="D1866" t="s">
        <v>1716</v>
      </c>
      <c r="E1866" t="s">
        <v>466</v>
      </c>
      <c r="F1866" t="s">
        <v>10</v>
      </c>
      <c r="G1866">
        <v>14530</v>
      </c>
      <c r="H1866">
        <f t="shared" si="145"/>
        <v>14530</v>
      </c>
      <c r="I1866">
        <v>0.58899999999999997</v>
      </c>
      <c r="J1866" s="1">
        <v>69258539.060000002</v>
      </c>
      <c r="K1866" s="10">
        <f t="shared" si="146"/>
        <v>4766.5890612525809</v>
      </c>
      <c r="L1866" s="8">
        <f t="shared" si="147"/>
        <v>4766.5890612525809</v>
      </c>
      <c r="M1866" s="14">
        <v>0.14444444444444443</v>
      </c>
      <c r="N1866">
        <f>VLOOKUP(B1866,'[1]ICI-DH'!$A:$H,8,FALSE)</f>
        <v>0.1</v>
      </c>
      <c r="O1866">
        <f>VLOOKUP(B1866,[2]Planilha1!$A:$G,6,FALSE)</f>
        <v>0</v>
      </c>
      <c r="P1866">
        <f t="shared" si="148"/>
        <v>0</v>
      </c>
      <c r="Q1866" s="16">
        <f t="shared" si="149"/>
        <v>0</v>
      </c>
    </row>
    <row r="1867" spans="1:17" x14ac:dyDescent="0.25">
      <c r="A1867" s="7">
        <v>420555</v>
      </c>
      <c r="B1867" s="7">
        <v>4205555</v>
      </c>
      <c r="C1867" t="s">
        <v>4280</v>
      </c>
      <c r="D1867" t="s">
        <v>4197</v>
      </c>
      <c r="E1867" t="s">
        <v>3828</v>
      </c>
      <c r="F1867" t="s">
        <v>10</v>
      </c>
      <c r="G1867">
        <v>2411</v>
      </c>
      <c r="H1867">
        <f t="shared" si="145"/>
        <v>2411</v>
      </c>
      <c r="I1867">
        <v>0.68200000000000005</v>
      </c>
      <c r="J1867" s="1">
        <v>29803689.350000001</v>
      </c>
      <c r="K1867" s="10">
        <f t="shared" si="146"/>
        <v>12361.546806304439</v>
      </c>
      <c r="L1867" s="8">
        <f t="shared" si="147"/>
        <v>12361.546806304439</v>
      </c>
      <c r="M1867" s="14">
        <v>0.27222222222222225</v>
      </c>
      <c r="N1867">
        <f>VLOOKUP(B1867,'[1]ICI-DH'!$A:$H,8,FALSE)</f>
        <v>0.1</v>
      </c>
      <c r="O1867">
        <f>VLOOKUP(B1867,[2]Planilha1!$A:$G,6,FALSE)</f>
        <v>0</v>
      </c>
      <c r="P1867">
        <f t="shared" si="148"/>
        <v>0</v>
      </c>
      <c r="Q1867" s="16">
        <f t="shared" si="149"/>
        <v>0</v>
      </c>
    </row>
    <row r="1868" spans="1:17" x14ac:dyDescent="0.25">
      <c r="A1868" s="7">
        <v>312700</v>
      </c>
      <c r="B1868" s="7">
        <v>3127008</v>
      </c>
      <c r="C1868" t="s">
        <v>2483</v>
      </c>
      <c r="D1868" t="s">
        <v>2181</v>
      </c>
      <c r="E1868" t="s">
        <v>2182</v>
      </c>
      <c r="F1868" t="s">
        <v>10</v>
      </c>
      <c r="G1868">
        <v>14540</v>
      </c>
      <c r="H1868">
        <f t="shared" si="145"/>
        <v>14540</v>
      </c>
      <c r="I1868">
        <v>0.68400000000000005</v>
      </c>
      <c r="J1868" s="1">
        <v>110153040.34999999</v>
      </c>
      <c r="K1868" s="10">
        <f t="shared" si="146"/>
        <v>7575.8624724896836</v>
      </c>
      <c r="L1868" s="8">
        <f t="shared" si="147"/>
        <v>7575.8624724896836</v>
      </c>
      <c r="M1868" s="14">
        <v>0.22222222222222224</v>
      </c>
      <c r="N1868">
        <f>VLOOKUP(B1868,'[1]ICI-DH'!$A:$H,8,FALSE)</f>
        <v>0.1</v>
      </c>
      <c r="O1868">
        <f>VLOOKUP(B1868,[2]Planilha1!$A:$G,6,FALSE)</f>
        <v>5</v>
      </c>
      <c r="P1868">
        <f t="shared" si="148"/>
        <v>3.43878954607978E-4</v>
      </c>
      <c r="Q1868" s="16">
        <f t="shared" si="149"/>
        <v>3.43878954607978E-4</v>
      </c>
    </row>
    <row r="1869" spans="1:17" x14ac:dyDescent="0.25">
      <c r="A1869" s="7">
        <v>312705</v>
      </c>
      <c r="B1869" s="7">
        <v>3127057</v>
      </c>
      <c r="C1869" t="s">
        <v>2484</v>
      </c>
      <c r="D1869" t="s">
        <v>2181</v>
      </c>
      <c r="E1869" t="s">
        <v>2182</v>
      </c>
      <c r="F1869" t="s">
        <v>10</v>
      </c>
      <c r="G1869">
        <v>4345</v>
      </c>
      <c r="H1869">
        <f t="shared" si="145"/>
        <v>4345</v>
      </c>
      <c r="I1869">
        <v>0.59199999999999997</v>
      </c>
      <c r="J1869" s="1">
        <v>28812427.420000002</v>
      </c>
      <c r="K1869" s="10">
        <f t="shared" si="146"/>
        <v>6631.1685661680094</v>
      </c>
      <c r="L1869" s="8">
        <f t="shared" si="147"/>
        <v>6631.1685661680094</v>
      </c>
      <c r="M1869" s="14">
        <v>-6.1111111111111116E-2</v>
      </c>
      <c r="N1869">
        <f>VLOOKUP(B1869,'[1]ICI-DH'!$A:$H,8,FALSE)</f>
        <v>0.1</v>
      </c>
      <c r="O1869">
        <f>VLOOKUP(B1869,[2]Planilha1!$A:$G,6,FALSE)</f>
        <v>0</v>
      </c>
      <c r="P1869">
        <f t="shared" si="148"/>
        <v>0</v>
      </c>
      <c r="Q1869" s="16">
        <f t="shared" si="149"/>
        <v>0</v>
      </c>
    </row>
    <row r="1870" spans="1:17" x14ac:dyDescent="0.25">
      <c r="A1870" s="7">
        <v>220430</v>
      </c>
      <c r="B1870" s="7">
        <v>2204303</v>
      </c>
      <c r="C1870" t="s">
        <v>768</v>
      </c>
      <c r="D1870" t="s">
        <v>682</v>
      </c>
      <c r="E1870" t="s">
        <v>466</v>
      </c>
      <c r="F1870" t="s">
        <v>10</v>
      </c>
      <c r="G1870">
        <v>10259</v>
      </c>
      <c r="H1870">
        <f t="shared" si="145"/>
        <v>10259</v>
      </c>
      <c r="I1870">
        <v>0.61899999999999999</v>
      </c>
      <c r="J1870" s="1">
        <v>56838555.649999999</v>
      </c>
      <c r="K1870" s="10">
        <f t="shared" si="146"/>
        <v>5540.3602349156836</v>
      </c>
      <c r="L1870" s="8">
        <f t="shared" si="147"/>
        <v>5540.3602349156836</v>
      </c>
      <c r="M1870" s="14">
        <v>0.26111111111111118</v>
      </c>
      <c r="N1870">
        <f>VLOOKUP(B1870,'[1]ICI-DH'!$A:$H,8,FALSE)</f>
        <v>0.36</v>
      </c>
      <c r="O1870">
        <f>VLOOKUP(B1870,[2]Planilha1!$A:$G,6,FALSE)</f>
        <v>0</v>
      </c>
      <c r="P1870">
        <f t="shared" si="148"/>
        <v>0</v>
      </c>
      <c r="Q1870" s="16">
        <f t="shared" si="149"/>
        <v>0</v>
      </c>
    </row>
    <row r="1871" spans="1:17" x14ac:dyDescent="0.25">
      <c r="A1871" s="7">
        <v>312707</v>
      </c>
      <c r="B1871" s="7">
        <v>3127073</v>
      </c>
      <c r="C1871" t="s">
        <v>2485</v>
      </c>
      <c r="D1871" t="s">
        <v>2181</v>
      </c>
      <c r="E1871" t="s">
        <v>2182</v>
      </c>
      <c r="F1871" t="s">
        <v>10</v>
      </c>
      <c r="G1871">
        <v>4647</v>
      </c>
      <c r="H1871">
        <f t="shared" si="145"/>
        <v>4647</v>
      </c>
      <c r="I1871">
        <v>0.54400000000000004</v>
      </c>
      <c r="J1871" s="1">
        <v>31119289.309999999</v>
      </c>
      <c r="K1871" s="10">
        <f t="shared" si="146"/>
        <v>6696.6406950720893</v>
      </c>
      <c r="L1871" s="8">
        <f t="shared" si="147"/>
        <v>6696.6406950720893</v>
      </c>
      <c r="M1871" s="14">
        <v>0.3611111111111111</v>
      </c>
      <c r="N1871">
        <f>VLOOKUP(B1871,'[1]ICI-DH'!$A:$H,8,FALSE)</f>
        <v>0.1</v>
      </c>
      <c r="O1871">
        <f>VLOOKUP(B1871,[2]Planilha1!$A:$G,6,FALSE)</f>
        <v>1</v>
      </c>
      <c r="P1871">
        <f t="shared" si="148"/>
        <v>2.1519259737465033E-4</v>
      </c>
      <c r="Q1871" s="16">
        <f t="shared" si="149"/>
        <v>2.1519259737465033E-4</v>
      </c>
    </row>
    <row r="1872" spans="1:17" x14ac:dyDescent="0.25">
      <c r="A1872" s="7">
        <v>312710</v>
      </c>
      <c r="B1872" s="7">
        <v>3127107</v>
      </c>
      <c r="C1872" t="s">
        <v>2486</v>
      </c>
      <c r="D1872" t="s">
        <v>2181</v>
      </c>
      <c r="E1872" t="s">
        <v>2182</v>
      </c>
      <c r="F1872" t="s">
        <v>10</v>
      </c>
      <c r="G1872">
        <v>58588</v>
      </c>
      <c r="H1872">
        <f t="shared" si="145"/>
        <v>58588</v>
      </c>
      <c r="I1872">
        <v>0.73</v>
      </c>
      <c r="J1872" s="1">
        <v>298961554.69999999</v>
      </c>
      <c r="K1872" s="10">
        <f t="shared" si="146"/>
        <v>5102.7779528231031</v>
      </c>
      <c r="L1872" s="8">
        <f t="shared" si="147"/>
        <v>5102.7779528231031</v>
      </c>
      <c r="M1872" s="14">
        <v>0.57777777777777772</v>
      </c>
      <c r="N1872">
        <f>VLOOKUP(B1872,'[1]ICI-DH'!$A:$H,8,FALSE)</f>
        <v>0.1</v>
      </c>
      <c r="O1872">
        <f>VLOOKUP(B1872,[2]Planilha1!$A:$G,6,FALSE)</f>
        <v>59</v>
      </c>
      <c r="P1872">
        <f t="shared" si="148"/>
        <v>1.0070321567556496E-3</v>
      </c>
      <c r="Q1872" s="16">
        <f t="shared" si="149"/>
        <v>1.0070321567556496E-3</v>
      </c>
    </row>
    <row r="1873" spans="1:17" x14ac:dyDescent="0.25">
      <c r="A1873" s="7">
        <v>240400</v>
      </c>
      <c r="B1873" s="7">
        <v>2404002</v>
      </c>
      <c r="C1873" t="s">
        <v>1129</v>
      </c>
      <c r="D1873" t="s">
        <v>1086</v>
      </c>
      <c r="E1873" t="s">
        <v>466</v>
      </c>
      <c r="F1873" t="s">
        <v>10</v>
      </c>
      <c r="G1873">
        <v>4122</v>
      </c>
      <c r="H1873">
        <f t="shared" si="145"/>
        <v>4122</v>
      </c>
      <c r="I1873">
        <v>0.59699999999999998</v>
      </c>
      <c r="J1873" s="1"/>
      <c r="K1873" s="10">
        <v>5485</v>
      </c>
      <c r="L1873" s="8">
        <f t="shared" si="147"/>
        <v>5485</v>
      </c>
      <c r="M1873" s="14">
        <v>0.44444444444444448</v>
      </c>
      <c r="N1873">
        <f>VLOOKUP(B1873,'[1]ICI-DH'!$A:$H,8,FALSE)</f>
        <v>0.16</v>
      </c>
      <c r="O1873">
        <f>VLOOKUP(B1873,[2]Planilha1!$A:$G,6,FALSE)</f>
        <v>0</v>
      </c>
      <c r="P1873">
        <f t="shared" si="148"/>
        <v>0</v>
      </c>
      <c r="Q1873" s="16">
        <f t="shared" si="149"/>
        <v>0</v>
      </c>
    </row>
    <row r="1874" spans="1:17" x14ac:dyDescent="0.25">
      <c r="A1874" s="7">
        <v>320220</v>
      </c>
      <c r="B1874" s="7">
        <v>3202207</v>
      </c>
      <c r="C1874" t="s">
        <v>3061</v>
      </c>
      <c r="D1874" t="s">
        <v>3036</v>
      </c>
      <c r="E1874" t="s">
        <v>2182</v>
      </c>
      <c r="F1874" t="s">
        <v>10</v>
      </c>
      <c r="G1874">
        <v>18014</v>
      </c>
      <c r="H1874">
        <f t="shared" si="145"/>
        <v>18014</v>
      </c>
      <c r="I1874">
        <v>0.71799999999999997</v>
      </c>
      <c r="J1874" s="1">
        <v>114942346.56</v>
      </c>
      <c r="K1874" s="10">
        <f t="shared" si="146"/>
        <v>6380.7231353391808</v>
      </c>
      <c r="L1874" s="8">
        <f t="shared" si="147"/>
        <v>6380.7231353391808</v>
      </c>
      <c r="M1874" s="14">
        <v>0.88333333333333341</v>
      </c>
      <c r="N1874">
        <f>VLOOKUP(B1874,'[1]ICI-DH'!$A:$H,8,FALSE)</f>
        <v>0.2</v>
      </c>
      <c r="O1874">
        <f>VLOOKUP(B1874,[2]Planilha1!$A:$G,6,FALSE)</f>
        <v>16</v>
      </c>
      <c r="P1874">
        <f t="shared" si="148"/>
        <v>8.8819806816920171E-4</v>
      </c>
      <c r="Q1874" s="16">
        <f t="shared" si="149"/>
        <v>8.8819806816920171E-4</v>
      </c>
    </row>
    <row r="1875" spans="1:17" x14ac:dyDescent="0.25">
      <c r="A1875" s="7">
        <v>312720</v>
      </c>
      <c r="B1875" s="7">
        <v>3127206</v>
      </c>
      <c r="C1875" t="s">
        <v>2487</v>
      </c>
      <c r="D1875" t="s">
        <v>2181</v>
      </c>
      <c r="E1875" t="s">
        <v>2182</v>
      </c>
      <c r="F1875" t="s">
        <v>10</v>
      </c>
      <c r="G1875">
        <v>4686</v>
      </c>
      <c r="H1875">
        <f t="shared" si="145"/>
        <v>4686</v>
      </c>
      <c r="I1875">
        <v>0.65500000000000003</v>
      </c>
      <c r="J1875" s="1">
        <v>32811950.600000001</v>
      </c>
      <c r="K1875" s="10">
        <f t="shared" si="146"/>
        <v>7002.1234741784037</v>
      </c>
      <c r="L1875" s="8">
        <f t="shared" si="147"/>
        <v>7002.1234741784037</v>
      </c>
      <c r="M1875" s="14">
        <v>0.37777777777777782</v>
      </c>
      <c r="N1875">
        <f>VLOOKUP(B1875,'[1]ICI-DH'!$A:$H,8,FALSE)</f>
        <v>0.1</v>
      </c>
      <c r="O1875">
        <f>VLOOKUP(B1875,[2]Planilha1!$A:$G,6,FALSE)</f>
        <v>1</v>
      </c>
      <c r="P1875">
        <f t="shared" si="148"/>
        <v>2.1340162185232609E-4</v>
      </c>
      <c r="Q1875" s="16">
        <f t="shared" si="149"/>
        <v>2.1340162185232609E-4</v>
      </c>
    </row>
    <row r="1876" spans="1:17" x14ac:dyDescent="0.25">
      <c r="A1876" s="7">
        <v>351650</v>
      </c>
      <c r="B1876" s="7">
        <v>3516507</v>
      </c>
      <c r="C1876" t="s">
        <v>3384</v>
      </c>
      <c r="D1876" t="s">
        <v>3202</v>
      </c>
      <c r="E1876" t="s">
        <v>2182</v>
      </c>
      <c r="F1876" t="s">
        <v>10</v>
      </c>
      <c r="G1876">
        <v>2763</v>
      </c>
      <c r="H1876">
        <f t="shared" si="145"/>
        <v>2763</v>
      </c>
      <c r="I1876">
        <v>0.76300000000000001</v>
      </c>
      <c r="J1876" s="1">
        <v>28971055.449999999</v>
      </c>
      <c r="K1876" s="10">
        <f t="shared" si="146"/>
        <v>10485.362088309808</v>
      </c>
      <c r="L1876" s="8">
        <f t="shared" si="147"/>
        <v>10485.362088309808</v>
      </c>
      <c r="M1876" s="14">
        <v>0.28888888888888886</v>
      </c>
      <c r="N1876">
        <f>VLOOKUP(B1876,'[1]ICI-DH'!$A:$H,8,FALSE)</f>
        <v>0.16</v>
      </c>
      <c r="O1876">
        <f>VLOOKUP(B1876,[2]Planilha1!$A:$G,6,FALSE)</f>
        <v>0</v>
      </c>
      <c r="P1876">
        <f t="shared" si="148"/>
        <v>0</v>
      </c>
      <c r="Q1876" s="16">
        <f t="shared" si="149"/>
        <v>0</v>
      </c>
    </row>
    <row r="1877" spans="1:17" x14ac:dyDescent="0.25">
      <c r="A1877" s="7">
        <v>250625</v>
      </c>
      <c r="B1877" s="7">
        <v>2506251</v>
      </c>
      <c r="C1877" t="s">
        <v>1324</v>
      </c>
      <c r="D1877" t="s">
        <v>1247</v>
      </c>
      <c r="E1877" t="s">
        <v>466</v>
      </c>
      <c r="F1877" t="s">
        <v>10</v>
      </c>
      <c r="G1877">
        <v>8179</v>
      </c>
      <c r="H1877">
        <f t="shared" si="145"/>
        <v>8179</v>
      </c>
      <c r="I1877">
        <v>0.51300000000000001</v>
      </c>
      <c r="J1877" s="1">
        <v>40912241.469999999</v>
      </c>
      <c r="K1877" s="10">
        <f t="shared" si="146"/>
        <v>5002.1080168724784</v>
      </c>
      <c r="L1877" s="8">
        <f t="shared" si="147"/>
        <v>5002.1080168724784</v>
      </c>
      <c r="M1877" s="14">
        <v>0.63888888888888895</v>
      </c>
      <c r="N1877">
        <f>VLOOKUP(B1877,'[1]ICI-DH'!$A:$H,8,FALSE)</f>
        <v>0.3</v>
      </c>
      <c r="O1877">
        <f>VLOOKUP(B1877,[2]Planilha1!$A:$G,6,FALSE)</f>
        <v>0</v>
      </c>
      <c r="P1877">
        <f t="shared" si="148"/>
        <v>0</v>
      </c>
      <c r="Q1877" s="16">
        <f t="shared" si="149"/>
        <v>0</v>
      </c>
    </row>
    <row r="1878" spans="1:17" x14ac:dyDescent="0.25">
      <c r="A1878" s="7">
        <v>351660</v>
      </c>
      <c r="B1878" s="7">
        <v>3516606</v>
      </c>
      <c r="C1878" t="s">
        <v>3385</v>
      </c>
      <c r="D1878" t="s">
        <v>3202</v>
      </c>
      <c r="E1878" t="s">
        <v>2182</v>
      </c>
      <c r="F1878" t="s">
        <v>10</v>
      </c>
      <c r="G1878">
        <v>6380</v>
      </c>
      <c r="H1878">
        <f t="shared" si="145"/>
        <v>6380</v>
      </c>
      <c r="I1878">
        <v>0.70899999999999996</v>
      </c>
      <c r="J1878" s="1">
        <v>40327995.829999998</v>
      </c>
      <c r="K1878" s="10">
        <f t="shared" si="146"/>
        <v>6321.0024811912226</v>
      </c>
      <c r="L1878" s="8">
        <f t="shared" si="147"/>
        <v>6321.0024811912226</v>
      </c>
      <c r="M1878" s="14">
        <v>0.46666666666666667</v>
      </c>
      <c r="N1878">
        <f>VLOOKUP(B1878,'[1]ICI-DH'!$A:$H,8,FALSE)</f>
        <v>0.1</v>
      </c>
      <c r="O1878">
        <f>VLOOKUP(B1878,[2]Planilha1!$A:$G,6,FALSE)</f>
        <v>3</v>
      </c>
      <c r="P1878">
        <f t="shared" si="148"/>
        <v>4.7021943573667712E-4</v>
      </c>
      <c r="Q1878" s="16">
        <f t="shared" si="149"/>
        <v>4.7021943573667712E-4</v>
      </c>
    </row>
    <row r="1879" spans="1:17" x14ac:dyDescent="0.25">
      <c r="A1879" s="7">
        <v>312730</v>
      </c>
      <c r="B1879" s="7">
        <v>3127305</v>
      </c>
      <c r="C1879" t="s">
        <v>2488</v>
      </c>
      <c r="D1879" t="s">
        <v>2181</v>
      </c>
      <c r="E1879" t="s">
        <v>2182</v>
      </c>
      <c r="F1879" t="s">
        <v>10</v>
      </c>
      <c r="G1879">
        <v>6222</v>
      </c>
      <c r="H1879">
        <f t="shared" si="145"/>
        <v>6222</v>
      </c>
      <c r="I1879">
        <v>0.65400000000000003</v>
      </c>
      <c r="J1879" s="1">
        <v>36882317.060000002</v>
      </c>
      <c r="K1879" s="10">
        <f t="shared" si="146"/>
        <v>5927.7269463195116</v>
      </c>
      <c r="L1879" s="8">
        <f t="shared" si="147"/>
        <v>5927.7269463195116</v>
      </c>
      <c r="M1879" s="14">
        <v>0.16666666666666666</v>
      </c>
      <c r="N1879">
        <f>VLOOKUP(B1879,'[1]ICI-DH'!$A:$H,8,FALSE)</f>
        <v>0.2</v>
      </c>
      <c r="O1879">
        <f>VLOOKUP(B1879,[2]Planilha1!$A:$G,6,FALSE)</f>
        <v>1</v>
      </c>
      <c r="P1879">
        <f t="shared" si="148"/>
        <v>1.607200257152041E-4</v>
      </c>
      <c r="Q1879" s="16">
        <f t="shared" si="149"/>
        <v>1.607200257152041E-4</v>
      </c>
    </row>
    <row r="1880" spans="1:17" x14ac:dyDescent="0.25">
      <c r="A1880" s="7">
        <v>240410</v>
      </c>
      <c r="B1880" s="7">
        <v>2404101</v>
      </c>
      <c r="C1880" t="s">
        <v>1130</v>
      </c>
      <c r="D1880" t="s">
        <v>1086</v>
      </c>
      <c r="E1880" t="s">
        <v>466</v>
      </c>
      <c r="F1880" t="s">
        <v>10</v>
      </c>
      <c r="G1880">
        <v>2104</v>
      </c>
      <c r="H1880">
        <f t="shared" si="145"/>
        <v>2104</v>
      </c>
      <c r="I1880">
        <v>0.56399999999999995</v>
      </c>
      <c r="J1880" s="1">
        <v>43874783.57</v>
      </c>
      <c r="K1880" s="10">
        <f t="shared" si="146"/>
        <v>20853.034016159694</v>
      </c>
      <c r="L1880" s="8">
        <f t="shared" si="147"/>
        <v>12739.39</v>
      </c>
      <c r="M1880" s="14">
        <v>3.333333333333334E-2</v>
      </c>
      <c r="N1880">
        <f>VLOOKUP(B1880,'[1]ICI-DH'!$A:$H,8,FALSE)</f>
        <v>0.1</v>
      </c>
      <c r="O1880">
        <f>VLOOKUP(B1880,[2]Planilha1!$A:$G,6,FALSE)</f>
        <v>0</v>
      </c>
      <c r="P1880">
        <f t="shared" si="148"/>
        <v>0</v>
      </c>
      <c r="Q1880" s="16">
        <f t="shared" si="149"/>
        <v>0</v>
      </c>
    </row>
    <row r="1881" spans="1:17" x14ac:dyDescent="0.25">
      <c r="A1881" s="7">
        <v>420560</v>
      </c>
      <c r="B1881" s="7">
        <v>4205605</v>
      </c>
      <c r="C1881" t="s">
        <v>4281</v>
      </c>
      <c r="D1881" t="s">
        <v>4197</v>
      </c>
      <c r="E1881" t="s">
        <v>3828</v>
      </c>
      <c r="F1881" t="s">
        <v>10</v>
      </c>
      <c r="G1881">
        <v>3210</v>
      </c>
      <c r="H1881">
        <f t="shared" si="145"/>
        <v>3210</v>
      </c>
      <c r="I1881">
        <v>0.70799999999999996</v>
      </c>
      <c r="J1881" s="1">
        <v>33433912.68</v>
      </c>
      <c r="K1881" s="10">
        <f t="shared" si="146"/>
        <v>10415.549121495327</v>
      </c>
      <c r="L1881" s="8">
        <f t="shared" si="147"/>
        <v>10415.549121495327</v>
      </c>
      <c r="M1881" s="14">
        <v>0.53333333333333333</v>
      </c>
      <c r="N1881">
        <f>VLOOKUP(B1881,'[1]ICI-DH'!$A:$H,8,FALSE)</f>
        <v>0.2</v>
      </c>
      <c r="O1881">
        <f>VLOOKUP(B1881,[2]Planilha1!$A:$G,6,FALSE)</f>
        <v>0</v>
      </c>
      <c r="P1881">
        <f t="shared" si="148"/>
        <v>0</v>
      </c>
      <c r="Q1881" s="16">
        <f t="shared" si="149"/>
        <v>0</v>
      </c>
    </row>
    <row r="1882" spans="1:17" x14ac:dyDescent="0.25">
      <c r="A1882" s="7">
        <v>260590</v>
      </c>
      <c r="B1882" s="7">
        <v>2605905</v>
      </c>
      <c r="C1882" t="s">
        <v>1510</v>
      </c>
      <c r="D1882" t="s">
        <v>1452</v>
      </c>
      <c r="E1882" t="s">
        <v>466</v>
      </c>
      <c r="F1882" t="s">
        <v>10</v>
      </c>
      <c r="G1882">
        <v>18214</v>
      </c>
      <c r="H1882">
        <f t="shared" si="145"/>
        <v>18214</v>
      </c>
      <c r="I1882">
        <v>0.60199999999999998</v>
      </c>
      <c r="J1882" s="1">
        <v>94354707.299999997</v>
      </c>
      <c r="K1882" s="10">
        <f t="shared" si="146"/>
        <v>5180.3397002305919</v>
      </c>
      <c r="L1882" s="8">
        <f t="shared" si="147"/>
        <v>5180.3397002305919</v>
      </c>
      <c r="M1882" s="14">
        <v>0.68888888888888888</v>
      </c>
      <c r="N1882">
        <f>VLOOKUP(B1882,'[1]ICI-DH'!$A:$H,8,FALSE)</f>
        <v>0.16</v>
      </c>
      <c r="O1882">
        <f>VLOOKUP(B1882,[2]Planilha1!$A:$G,6,FALSE)</f>
        <v>1</v>
      </c>
      <c r="P1882">
        <f t="shared" si="148"/>
        <v>5.490282200505106E-5</v>
      </c>
      <c r="Q1882" s="16">
        <f t="shared" si="149"/>
        <v>5.490282200505106E-5</v>
      </c>
    </row>
    <row r="1883" spans="1:17" x14ac:dyDescent="0.25">
      <c r="A1883" s="7">
        <v>520815</v>
      </c>
      <c r="B1883" s="7">
        <v>5208152</v>
      </c>
      <c r="C1883" t="s">
        <v>5222</v>
      </c>
      <c r="D1883" t="s">
        <v>5136</v>
      </c>
      <c r="E1883" t="s">
        <v>4932</v>
      </c>
      <c r="F1883" t="s">
        <v>10</v>
      </c>
      <c r="G1883">
        <v>3456</v>
      </c>
      <c r="H1883">
        <f t="shared" si="145"/>
        <v>3456</v>
      </c>
      <c r="I1883">
        <v>0.65900000000000003</v>
      </c>
      <c r="J1883" s="1">
        <v>37385248.329999998</v>
      </c>
      <c r="K1883" s="10">
        <f t="shared" si="146"/>
        <v>10817.490836226851</v>
      </c>
      <c r="L1883" s="8">
        <f t="shared" si="147"/>
        <v>10817.490836226851</v>
      </c>
      <c r="M1883" s="14">
        <v>0.78333333333333344</v>
      </c>
      <c r="N1883">
        <f>VLOOKUP(B1883,'[1]ICI-DH'!$A:$H,8,FALSE)</f>
        <v>0.1</v>
      </c>
      <c r="O1883">
        <f>VLOOKUP(B1883,[2]Planilha1!$A:$G,6,FALSE)</f>
        <v>0</v>
      </c>
      <c r="P1883">
        <f t="shared" si="148"/>
        <v>0</v>
      </c>
      <c r="Q1883" s="16">
        <f t="shared" si="149"/>
        <v>0</v>
      </c>
    </row>
    <row r="1884" spans="1:17" x14ac:dyDescent="0.25">
      <c r="A1884" s="7">
        <v>312733</v>
      </c>
      <c r="B1884" s="7">
        <v>3127339</v>
      </c>
      <c r="C1884" t="s">
        <v>2489</v>
      </c>
      <c r="D1884" t="s">
        <v>2181</v>
      </c>
      <c r="E1884" t="s">
        <v>2182</v>
      </c>
      <c r="F1884" t="s">
        <v>10</v>
      </c>
      <c r="G1884">
        <v>4793</v>
      </c>
      <c r="H1884">
        <f t="shared" si="145"/>
        <v>4793</v>
      </c>
      <c r="I1884">
        <v>0.65</v>
      </c>
      <c r="J1884" s="1">
        <v>34056279.799999997</v>
      </c>
      <c r="K1884" s="10">
        <f t="shared" si="146"/>
        <v>7105.4203630294169</v>
      </c>
      <c r="L1884" s="8">
        <f t="shared" si="147"/>
        <v>7105.4203630294169</v>
      </c>
      <c r="M1884" s="14">
        <v>0.15555555555555559</v>
      </c>
      <c r="N1884">
        <f>VLOOKUP(B1884,'[1]ICI-DH'!$A:$H,8,FALSE)</f>
        <v>0.1</v>
      </c>
      <c r="O1884">
        <f>VLOOKUP(B1884,[2]Planilha1!$A:$G,6,FALSE)</f>
        <v>0</v>
      </c>
      <c r="P1884">
        <f t="shared" si="148"/>
        <v>0</v>
      </c>
      <c r="Q1884" s="16">
        <f t="shared" si="149"/>
        <v>0</v>
      </c>
    </row>
    <row r="1885" spans="1:17" x14ac:dyDescent="0.25">
      <c r="A1885" s="7">
        <v>291120</v>
      </c>
      <c r="B1885" s="7">
        <v>2911204</v>
      </c>
      <c r="C1885" t="s">
        <v>1915</v>
      </c>
      <c r="D1885" t="s">
        <v>1784</v>
      </c>
      <c r="E1885" t="s">
        <v>466</v>
      </c>
      <c r="F1885" t="s">
        <v>10</v>
      </c>
      <c r="G1885">
        <v>32178</v>
      </c>
      <c r="H1885">
        <f t="shared" si="145"/>
        <v>32178</v>
      </c>
      <c r="I1885">
        <v>0.63200000000000001</v>
      </c>
      <c r="J1885" s="1">
        <v>134169655.36</v>
      </c>
      <c r="K1885" s="10">
        <f t="shared" si="146"/>
        <v>4169.6082839206911</v>
      </c>
      <c r="L1885" s="8">
        <f t="shared" si="147"/>
        <v>4169.6082839206911</v>
      </c>
      <c r="M1885" s="14">
        <v>0.44444444444444448</v>
      </c>
      <c r="N1885">
        <f>VLOOKUP(B1885,'[1]ICI-DH'!$A:$H,8,FALSE)</f>
        <v>0.16</v>
      </c>
      <c r="O1885">
        <f>VLOOKUP(B1885,[2]Planilha1!$A:$G,6,FALSE)</f>
        <v>2</v>
      </c>
      <c r="P1885">
        <f t="shared" si="148"/>
        <v>6.2154266890422023E-5</v>
      </c>
      <c r="Q1885" s="16">
        <f t="shared" si="149"/>
        <v>6.2154266890422023E-5</v>
      </c>
    </row>
    <row r="1886" spans="1:17" x14ac:dyDescent="0.25">
      <c r="A1886" s="7">
        <v>260600</v>
      </c>
      <c r="B1886" s="7">
        <v>2606002</v>
      </c>
      <c r="C1886" t="s">
        <v>1511</v>
      </c>
      <c r="D1886" t="s">
        <v>1452</v>
      </c>
      <c r="E1886" t="s">
        <v>466</v>
      </c>
      <c r="F1886" t="s">
        <v>10</v>
      </c>
      <c r="G1886">
        <v>142506</v>
      </c>
      <c r="H1886">
        <f t="shared" si="145"/>
        <v>142506</v>
      </c>
      <c r="I1886">
        <v>0.66400000000000003</v>
      </c>
      <c r="J1886" s="1">
        <v>497813103.69999999</v>
      </c>
      <c r="K1886" s="10">
        <f t="shared" si="146"/>
        <v>3493.2782037247553</v>
      </c>
      <c r="L1886" s="8">
        <f t="shared" si="147"/>
        <v>3493.2782037247553</v>
      </c>
      <c r="M1886" s="14">
        <v>0.88333333333333319</v>
      </c>
      <c r="N1886">
        <f>VLOOKUP(B1886,'[1]ICI-DH'!$A:$H,8,FALSE)</f>
        <v>0.2</v>
      </c>
      <c r="O1886">
        <f>VLOOKUP(B1886,[2]Planilha1!$A:$G,6,FALSE)</f>
        <v>50</v>
      </c>
      <c r="P1886">
        <f t="shared" si="148"/>
        <v>3.5086241982793708E-4</v>
      </c>
      <c r="Q1886" s="16">
        <f t="shared" si="149"/>
        <v>3.5086241982793708E-4</v>
      </c>
    </row>
    <row r="1887" spans="1:17" x14ac:dyDescent="0.25">
      <c r="A1887" s="7">
        <v>280240</v>
      </c>
      <c r="B1887" s="7">
        <v>2802403</v>
      </c>
      <c r="C1887" t="s">
        <v>1734</v>
      </c>
      <c r="D1887" t="s">
        <v>1716</v>
      </c>
      <c r="E1887" t="s">
        <v>466</v>
      </c>
      <c r="F1887" t="s">
        <v>10</v>
      </c>
      <c r="G1887">
        <v>11096</v>
      </c>
      <c r="H1887">
        <f t="shared" si="145"/>
        <v>11096</v>
      </c>
      <c r="I1887">
        <v>0.56399999999999995</v>
      </c>
      <c r="J1887" s="1">
        <v>49454223.609999999</v>
      </c>
      <c r="K1887" s="10">
        <f t="shared" si="146"/>
        <v>4456.9415654289833</v>
      </c>
      <c r="L1887" s="8">
        <f t="shared" si="147"/>
        <v>4456.9415654289833</v>
      </c>
      <c r="M1887" s="14">
        <v>0.16111111111111112</v>
      </c>
      <c r="N1887">
        <f>VLOOKUP(B1887,'[1]ICI-DH'!$A:$H,8,FALSE)</f>
        <v>0.1</v>
      </c>
      <c r="O1887">
        <f>VLOOKUP(B1887,[2]Planilha1!$A:$G,6,FALSE)</f>
        <v>7</v>
      </c>
      <c r="P1887">
        <f t="shared" si="148"/>
        <v>6.3085796683489542E-4</v>
      </c>
      <c r="Q1887" s="16">
        <f t="shared" si="149"/>
        <v>6.3085796683489542E-4</v>
      </c>
    </row>
    <row r="1888" spans="1:17" x14ac:dyDescent="0.25">
      <c r="A1888" s="7">
        <v>351670</v>
      </c>
      <c r="B1888" s="7">
        <v>3516705</v>
      </c>
      <c r="C1888" t="s">
        <v>3386</v>
      </c>
      <c r="D1888" t="s">
        <v>3202</v>
      </c>
      <c r="E1888" t="s">
        <v>2182</v>
      </c>
      <c r="F1888" t="s">
        <v>10</v>
      </c>
      <c r="G1888">
        <v>42110</v>
      </c>
      <c r="H1888">
        <f t="shared" si="145"/>
        <v>42110</v>
      </c>
      <c r="I1888">
        <v>0.76900000000000002</v>
      </c>
      <c r="J1888" s="1">
        <v>240606284.40000001</v>
      </c>
      <c r="K1888" s="10">
        <f t="shared" si="146"/>
        <v>5713.756456898599</v>
      </c>
      <c r="L1888" s="8">
        <f t="shared" si="147"/>
        <v>5713.756456898599</v>
      </c>
      <c r="M1888" s="14">
        <v>0.58333333333333337</v>
      </c>
      <c r="N1888">
        <f>VLOOKUP(B1888,'[1]ICI-DH'!$A:$H,8,FALSE)</f>
        <v>0.3</v>
      </c>
      <c r="O1888">
        <f>VLOOKUP(B1888,[2]Planilha1!$A:$G,6,FALSE)</f>
        <v>70</v>
      </c>
      <c r="P1888">
        <f t="shared" si="148"/>
        <v>1.6623129897886488E-3</v>
      </c>
      <c r="Q1888" s="16">
        <f t="shared" si="149"/>
        <v>1.6623129897886488E-3</v>
      </c>
    </row>
    <row r="1889" spans="1:17" x14ac:dyDescent="0.25">
      <c r="A1889" s="7">
        <v>430860</v>
      </c>
      <c r="B1889" s="7">
        <v>4308607</v>
      </c>
      <c r="C1889" t="s">
        <v>4623</v>
      </c>
      <c r="D1889" t="s">
        <v>4459</v>
      </c>
      <c r="E1889" t="s">
        <v>3828</v>
      </c>
      <c r="F1889" t="s">
        <v>10</v>
      </c>
      <c r="G1889">
        <v>34335</v>
      </c>
      <c r="H1889">
        <f t="shared" si="145"/>
        <v>34335</v>
      </c>
      <c r="I1889">
        <v>0.78600000000000003</v>
      </c>
      <c r="J1889" s="1">
        <v>253790646.34999999</v>
      </c>
      <c r="K1889" s="10">
        <f t="shared" si="146"/>
        <v>7391.6017576816657</v>
      </c>
      <c r="L1889" s="8">
        <f t="shared" si="147"/>
        <v>7391.6017576816657</v>
      </c>
      <c r="M1889" s="14">
        <v>0.35555555555555551</v>
      </c>
      <c r="N1889">
        <f>VLOOKUP(B1889,'[1]ICI-DH'!$A:$H,8,FALSE)</f>
        <v>0.1</v>
      </c>
      <c r="O1889">
        <f>VLOOKUP(B1889,[2]Planilha1!$A:$G,6,FALSE)</f>
        <v>15</v>
      </c>
      <c r="P1889">
        <f t="shared" si="148"/>
        <v>4.3687199650502403E-4</v>
      </c>
      <c r="Q1889" s="16">
        <f t="shared" si="149"/>
        <v>4.3687199650502403E-4</v>
      </c>
    </row>
    <row r="1890" spans="1:17" x14ac:dyDescent="0.25">
      <c r="A1890" s="7">
        <v>420570</v>
      </c>
      <c r="B1890" s="7">
        <v>4205704</v>
      </c>
      <c r="C1890" t="s">
        <v>4282</v>
      </c>
      <c r="D1890" t="s">
        <v>4197</v>
      </c>
      <c r="E1890" t="s">
        <v>3828</v>
      </c>
      <c r="F1890" t="s">
        <v>10</v>
      </c>
      <c r="G1890">
        <v>29959</v>
      </c>
      <c r="H1890">
        <f t="shared" si="145"/>
        <v>29959</v>
      </c>
      <c r="I1890">
        <v>0.753</v>
      </c>
      <c r="J1890" s="1">
        <v>195932470.59999999</v>
      </c>
      <c r="K1890" s="10">
        <f t="shared" si="146"/>
        <v>6540.0203811876227</v>
      </c>
      <c r="L1890" s="8">
        <f t="shared" si="147"/>
        <v>6540.0203811876227</v>
      </c>
      <c r="M1890" s="14">
        <v>0.60555555555555551</v>
      </c>
      <c r="N1890">
        <f>VLOOKUP(B1890,'[1]ICI-DH'!$A:$H,8,FALSE)</f>
        <v>0.2</v>
      </c>
      <c r="O1890">
        <f>VLOOKUP(B1890,[2]Planilha1!$A:$G,6,FALSE)</f>
        <v>60</v>
      </c>
      <c r="P1890">
        <f t="shared" si="148"/>
        <v>2.0027370740011347E-3</v>
      </c>
      <c r="Q1890" s="16">
        <f t="shared" si="149"/>
        <v>2.0027370740011347E-3</v>
      </c>
    </row>
    <row r="1891" spans="1:17" x14ac:dyDescent="0.25">
      <c r="A1891" s="7">
        <v>150307</v>
      </c>
      <c r="B1891" s="7">
        <v>1503077</v>
      </c>
      <c r="C1891" t="s">
        <v>215</v>
      </c>
      <c r="D1891" t="s">
        <v>166</v>
      </c>
      <c r="E1891" t="s">
        <v>9</v>
      </c>
      <c r="F1891" t="s">
        <v>10</v>
      </c>
      <c r="G1891">
        <v>24703</v>
      </c>
      <c r="H1891">
        <f t="shared" si="145"/>
        <v>24703</v>
      </c>
      <c r="I1891">
        <v>0.52600000000000002</v>
      </c>
      <c r="J1891" s="1">
        <v>132345200.78</v>
      </c>
      <c r="K1891" s="10">
        <f t="shared" si="146"/>
        <v>5357.45459174999</v>
      </c>
      <c r="L1891" s="8">
        <f t="shared" si="147"/>
        <v>5357.45459174999</v>
      </c>
      <c r="M1891" s="14">
        <v>0.41111111111111109</v>
      </c>
      <c r="N1891">
        <f>VLOOKUP(B1891,'[1]ICI-DH'!$A:$H,8,FALSE)</f>
        <v>0.2</v>
      </c>
      <c r="O1891">
        <f>VLOOKUP(B1891,[2]Planilha1!$A:$G,6,FALSE)</f>
        <v>0</v>
      </c>
      <c r="P1891">
        <f t="shared" si="148"/>
        <v>0</v>
      </c>
      <c r="Q1891" s="16">
        <f t="shared" si="149"/>
        <v>0</v>
      </c>
    </row>
    <row r="1892" spans="1:17" x14ac:dyDescent="0.25">
      <c r="A1892" s="7">
        <v>430865</v>
      </c>
      <c r="B1892" s="7">
        <v>4308656</v>
      </c>
      <c r="C1892" t="s">
        <v>4624</v>
      </c>
      <c r="D1892" t="s">
        <v>4459</v>
      </c>
      <c r="E1892" t="s">
        <v>3828</v>
      </c>
      <c r="F1892" t="s">
        <v>10</v>
      </c>
      <c r="G1892">
        <v>2688</v>
      </c>
      <c r="H1892">
        <f t="shared" si="145"/>
        <v>2688</v>
      </c>
      <c r="I1892">
        <v>0.67100000000000004</v>
      </c>
      <c r="J1892" s="1">
        <v>40372168.189999998</v>
      </c>
      <c r="K1892" s="10">
        <f t="shared" si="146"/>
        <v>15019.407808779761</v>
      </c>
      <c r="L1892" s="8">
        <f t="shared" si="147"/>
        <v>12739.39</v>
      </c>
      <c r="M1892" s="14">
        <v>1.6666666666666673E-2</v>
      </c>
      <c r="N1892">
        <f>VLOOKUP(B1892,'[1]ICI-DH'!$A:$H,8,FALSE)</f>
        <v>0.1</v>
      </c>
      <c r="O1892">
        <f>VLOOKUP(B1892,[2]Planilha1!$A:$G,6,FALSE)</f>
        <v>0</v>
      </c>
      <c r="P1892">
        <f t="shared" si="148"/>
        <v>0</v>
      </c>
      <c r="Q1892" s="16">
        <f t="shared" si="149"/>
        <v>0</v>
      </c>
    </row>
    <row r="1893" spans="1:17" x14ac:dyDescent="0.25">
      <c r="A1893" s="7">
        <v>420580</v>
      </c>
      <c r="B1893" s="7">
        <v>4205803</v>
      </c>
      <c r="C1893" t="s">
        <v>4283</v>
      </c>
      <c r="D1893" t="s">
        <v>4197</v>
      </c>
      <c r="E1893" t="s">
        <v>3828</v>
      </c>
      <c r="F1893" t="s">
        <v>10</v>
      </c>
      <c r="G1893">
        <v>18545</v>
      </c>
      <c r="H1893">
        <f t="shared" si="145"/>
        <v>18545</v>
      </c>
      <c r="I1893">
        <v>0.72499999999999998</v>
      </c>
      <c r="J1893" s="1">
        <v>142663363.49000001</v>
      </c>
      <c r="K1893" s="10">
        <f t="shared" si="146"/>
        <v>7692.8208945807501</v>
      </c>
      <c r="L1893" s="8">
        <f t="shared" si="147"/>
        <v>7692.8208945807501</v>
      </c>
      <c r="M1893" s="14">
        <v>0.78888888888888897</v>
      </c>
      <c r="N1893">
        <f>VLOOKUP(B1893,'[1]ICI-DH'!$A:$H,8,FALSE)</f>
        <v>0.1</v>
      </c>
      <c r="O1893">
        <f>VLOOKUP(B1893,[2]Planilha1!$A:$G,6,FALSE)</f>
        <v>1</v>
      </c>
      <c r="P1893">
        <f t="shared" si="148"/>
        <v>5.3922890266918307E-5</v>
      </c>
      <c r="Q1893" s="16">
        <f t="shared" si="149"/>
        <v>5.3922890266918307E-5</v>
      </c>
    </row>
    <row r="1894" spans="1:17" x14ac:dyDescent="0.25">
      <c r="A1894" s="7">
        <v>420590</v>
      </c>
      <c r="B1894" s="7">
        <v>4205902</v>
      </c>
      <c r="C1894" t="s">
        <v>4284</v>
      </c>
      <c r="D1894" t="s">
        <v>4197</v>
      </c>
      <c r="E1894" t="s">
        <v>3828</v>
      </c>
      <c r="F1894" t="s">
        <v>10</v>
      </c>
      <c r="G1894">
        <v>72570</v>
      </c>
      <c r="H1894">
        <f t="shared" si="145"/>
        <v>72570</v>
      </c>
      <c r="I1894">
        <v>0.76500000000000001</v>
      </c>
      <c r="J1894" s="1">
        <v>414345112.68000001</v>
      </c>
      <c r="K1894" s="10">
        <f t="shared" si="146"/>
        <v>5709.5922926829271</v>
      </c>
      <c r="L1894" s="8">
        <f t="shared" si="147"/>
        <v>5709.5922926829271</v>
      </c>
      <c r="M1894" s="14">
        <v>0.57777777777777772</v>
      </c>
      <c r="N1894">
        <f>VLOOKUP(B1894,'[1]ICI-DH'!$A:$H,8,FALSE)</f>
        <v>0.2</v>
      </c>
      <c r="O1894">
        <f>VLOOKUP(B1894,[2]Planilha1!$A:$G,6,FALSE)</f>
        <v>118</v>
      </c>
      <c r="P1894">
        <f t="shared" si="148"/>
        <v>1.6260162601626016E-3</v>
      </c>
      <c r="Q1894" s="16">
        <f t="shared" si="149"/>
        <v>1.6260162601626016E-3</v>
      </c>
    </row>
    <row r="1895" spans="1:17" x14ac:dyDescent="0.25">
      <c r="A1895" s="7">
        <v>351680</v>
      </c>
      <c r="B1895" s="7">
        <v>3516804</v>
      </c>
      <c r="C1895" t="s">
        <v>3387</v>
      </c>
      <c r="D1895" t="s">
        <v>3202</v>
      </c>
      <c r="E1895" t="s">
        <v>2182</v>
      </c>
      <c r="F1895" t="s">
        <v>10</v>
      </c>
      <c r="G1895">
        <v>3252</v>
      </c>
      <c r="H1895">
        <f t="shared" si="145"/>
        <v>3252</v>
      </c>
      <c r="I1895">
        <v>0.72299999999999998</v>
      </c>
      <c r="J1895" s="1">
        <v>30592744.66</v>
      </c>
      <c r="K1895" s="10">
        <f t="shared" si="146"/>
        <v>9407.3630565805652</v>
      </c>
      <c r="L1895" s="8">
        <f t="shared" si="147"/>
        <v>9407.3630565805652</v>
      </c>
      <c r="M1895" s="14">
        <v>0.35555555555555551</v>
      </c>
      <c r="N1895">
        <f>VLOOKUP(B1895,'[1]ICI-DH'!$A:$H,8,FALSE)</f>
        <v>0.1</v>
      </c>
      <c r="O1895">
        <f>VLOOKUP(B1895,[2]Planilha1!$A:$G,6,FALSE)</f>
        <v>0</v>
      </c>
      <c r="P1895">
        <f t="shared" si="148"/>
        <v>0</v>
      </c>
      <c r="Q1895" s="16">
        <f t="shared" si="149"/>
        <v>0</v>
      </c>
    </row>
    <row r="1896" spans="1:17" x14ac:dyDescent="0.25">
      <c r="A1896" s="7">
        <v>510385</v>
      </c>
      <c r="B1896" s="7">
        <v>5103858</v>
      </c>
      <c r="C1896" t="s">
        <v>5045</v>
      </c>
      <c r="D1896" t="s">
        <v>5002</v>
      </c>
      <c r="E1896" t="s">
        <v>4932</v>
      </c>
      <c r="F1896" t="s">
        <v>10</v>
      </c>
      <c r="G1896">
        <v>8642</v>
      </c>
      <c r="H1896">
        <f t="shared" si="145"/>
        <v>8642</v>
      </c>
      <c r="I1896">
        <v>0.61499999999999999</v>
      </c>
      <c r="J1896" s="1">
        <v>103060676.93000001</v>
      </c>
      <c r="K1896" s="10">
        <f t="shared" si="146"/>
        <v>11925.558543161305</v>
      </c>
      <c r="L1896" s="8">
        <f t="shared" si="147"/>
        <v>11925.558543161305</v>
      </c>
      <c r="M1896" s="14">
        <v>0.55000000000000004</v>
      </c>
      <c r="N1896">
        <f>VLOOKUP(B1896,'[1]ICI-DH'!$A:$H,8,FALSE)</f>
        <v>0.2</v>
      </c>
      <c r="O1896">
        <f>VLOOKUP(B1896,[2]Planilha1!$A:$G,6,FALSE)</f>
        <v>0</v>
      </c>
      <c r="P1896">
        <f t="shared" si="148"/>
        <v>0</v>
      </c>
      <c r="Q1896" s="16">
        <f t="shared" si="149"/>
        <v>0</v>
      </c>
    </row>
    <row r="1897" spans="1:17" x14ac:dyDescent="0.25">
      <c r="A1897" s="7">
        <v>430870</v>
      </c>
      <c r="B1897" s="7">
        <v>4308706</v>
      </c>
      <c r="C1897" t="s">
        <v>4625</v>
      </c>
      <c r="D1897" t="s">
        <v>4459</v>
      </c>
      <c r="E1897" t="s">
        <v>3828</v>
      </c>
      <c r="F1897" t="s">
        <v>10</v>
      </c>
      <c r="G1897">
        <v>5665</v>
      </c>
      <c r="H1897">
        <f t="shared" si="145"/>
        <v>5665</v>
      </c>
      <c r="I1897">
        <v>0.73799999999999999</v>
      </c>
      <c r="J1897" s="1">
        <v>40830688.829999998</v>
      </c>
      <c r="K1897" s="10">
        <f t="shared" si="146"/>
        <v>7207.5355392762576</v>
      </c>
      <c r="L1897" s="8">
        <f t="shared" si="147"/>
        <v>7207.5355392762576</v>
      </c>
      <c r="M1897" s="14">
        <v>0.16666666666666669</v>
      </c>
      <c r="N1897">
        <f>VLOOKUP(B1897,'[1]ICI-DH'!$A:$H,8,FALSE)</f>
        <v>0.16</v>
      </c>
      <c r="O1897">
        <f>VLOOKUP(B1897,[2]Planilha1!$A:$G,6,FALSE)</f>
        <v>0</v>
      </c>
      <c r="P1897">
        <f t="shared" si="148"/>
        <v>0</v>
      </c>
      <c r="Q1897" s="16">
        <f t="shared" si="149"/>
        <v>0</v>
      </c>
    </row>
    <row r="1898" spans="1:17" x14ac:dyDescent="0.25">
      <c r="A1898" s="7">
        <v>291125</v>
      </c>
      <c r="B1898" s="7">
        <v>2911253</v>
      </c>
      <c r="C1898" t="s">
        <v>1916</v>
      </c>
      <c r="D1898" t="s">
        <v>1784</v>
      </c>
      <c r="E1898" t="s">
        <v>466</v>
      </c>
      <c r="F1898" t="s">
        <v>10</v>
      </c>
      <c r="G1898">
        <v>4360</v>
      </c>
      <c r="H1898">
        <f t="shared" si="145"/>
        <v>4360</v>
      </c>
      <c r="I1898">
        <v>0.59899999999999998</v>
      </c>
      <c r="J1898" s="1">
        <v>30946660.760000002</v>
      </c>
      <c r="K1898" s="10">
        <f t="shared" si="146"/>
        <v>7097.8579724770643</v>
      </c>
      <c r="L1898" s="8">
        <f t="shared" si="147"/>
        <v>7097.8579724770643</v>
      </c>
      <c r="M1898" s="14">
        <v>0.16111111111111115</v>
      </c>
      <c r="N1898">
        <f>VLOOKUP(B1898,'[1]ICI-DH'!$A:$H,8,FALSE)</f>
        <v>0.26</v>
      </c>
      <c r="O1898">
        <f>VLOOKUP(B1898,[2]Planilha1!$A:$G,6,FALSE)</f>
        <v>0</v>
      </c>
      <c r="P1898">
        <f t="shared" si="148"/>
        <v>0</v>
      </c>
      <c r="Q1898" s="16">
        <f t="shared" si="149"/>
        <v>0</v>
      </c>
    </row>
    <row r="1899" spans="1:17" x14ac:dyDescent="0.25">
      <c r="A1899" s="7">
        <v>351685</v>
      </c>
      <c r="B1899" s="7">
        <v>3516853</v>
      </c>
      <c r="C1899" t="s">
        <v>3388</v>
      </c>
      <c r="D1899" t="s">
        <v>3202</v>
      </c>
      <c r="E1899" t="s">
        <v>2182</v>
      </c>
      <c r="F1899" t="s">
        <v>10</v>
      </c>
      <c r="G1899">
        <v>4702</v>
      </c>
      <c r="H1899">
        <f t="shared" si="145"/>
        <v>4702</v>
      </c>
      <c r="I1899">
        <v>0.71899999999999997</v>
      </c>
      <c r="J1899" s="1">
        <v>92950986.040000007</v>
      </c>
      <c r="K1899" s="10">
        <f t="shared" si="146"/>
        <v>19768.393458102935</v>
      </c>
      <c r="L1899" s="8">
        <f t="shared" si="147"/>
        <v>12739.39</v>
      </c>
      <c r="M1899" s="14">
        <v>0.35555555555555551</v>
      </c>
      <c r="N1899">
        <f>VLOOKUP(B1899,'[1]ICI-DH'!$A:$H,8,FALSE)</f>
        <v>0.26</v>
      </c>
      <c r="O1899">
        <f>VLOOKUP(B1899,[2]Planilha1!$A:$G,6,FALSE)</f>
        <v>1</v>
      </c>
      <c r="P1899">
        <f t="shared" si="148"/>
        <v>2.126754572522331E-4</v>
      </c>
      <c r="Q1899" s="16">
        <f t="shared" si="149"/>
        <v>2.126754572522331E-4</v>
      </c>
    </row>
    <row r="1900" spans="1:17" x14ac:dyDescent="0.25">
      <c r="A1900" s="7">
        <v>220435</v>
      </c>
      <c r="B1900" s="7">
        <v>2204352</v>
      </c>
      <c r="C1900" t="s">
        <v>769</v>
      </c>
      <c r="D1900" t="s">
        <v>682</v>
      </c>
      <c r="E1900" t="s">
        <v>466</v>
      </c>
      <c r="F1900" t="s">
        <v>10</v>
      </c>
      <c r="G1900">
        <v>5445</v>
      </c>
      <c r="H1900">
        <f t="shared" si="145"/>
        <v>5445</v>
      </c>
      <c r="I1900">
        <v>0.56100000000000005</v>
      </c>
      <c r="J1900" s="1">
        <v>28009609.760000002</v>
      </c>
      <c r="K1900" s="10">
        <f t="shared" si="146"/>
        <v>5144.097292929293</v>
      </c>
      <c r="L1900" s="8">
        <f t="shared" si="147"/>
        <v>5144.097292929293</v>
      </c>
      <c r="M1900" s="14">
        <v>0.23888888888888887</v>
      </c>
      <c r="N1900">
        <f>VLOOKUP(B1900,'[1]ICI-DH'!$A:$H,8,FALSE)</f>
        <v>0.1</v>
      </c>
      <c r="O1900">
        <f>VLOOKUP(B1900,[2]Planilha1!$A:$G,6,FALSE)</f>
        <v>0</v>
      </c>
      <c r="P1900">
        <f t="shared" si="148"/>
        <v>0</v>
      </c>
      <c r="Q1900" s="16">
        <f t="shared" si="149"/>
        <v>0</v>
      </c>
    </row>
    <row r="1901" spans="1:17" x14ac:dyDescent="0.25">
      <c r="A1901" s="7">
        <v>430880</v>
      </c>
      <c r="B1901" s="7">
        <v>4308805</v>
      </c>
      <c r="C1901" t="s">
        <v>4626</v>
      </c>
      <c r="D1901" t="s">
        <v>4459</v>
      </c>
      <c r="E1901" t="s">
        <v>3828</v>
      </c>
      <c r="F1901" t="s">
        <v>10</v>
      </c>
      <c r="G1901">
        <v>7612</v>
      </c>
      <c r="H1901">
        <f t="shared" si="145"/>
        <v>7612</v>
      </c>
      <c r="I1901">
        <v>0.68600000000000005</v>
      </c>
      <c r="J1901" s="1">
        <v>39865034.560000002</v>
      </c>
      <c r="K1901" s="10">
        <f t="shared" si="146"/>
        <v>5237.1301313715194</v>
      </c>
      <c r="L1901" s="8">
        <f t="shared" si="147"/>
        <v>5237.1301313715194</v>
      </c>
      <c r="M1901" s="14">
        <v>0.25</v>
      </c>
      <c r="N1901">
        <f>VLOOKUP(B1901,'[1]ICI-DH'!$A:$H,8,FALSE)</f>
        <v>0.1</v>
      </c>
      <c r="O1901">
        <f>VLOOKUP(B1901,[2]Planilha1!$A:$G,6,FALSE)</f>
        <v>2</v>
      </c>
      <c r="P1901">
        <f t="shared" si="148"/>
        <v>2.6274303730951129E-4</v>
      </c>
      <c r="Q1901" s="16">
        <f t="shared" si="149"/>
        <v>2.6274303730951129E-4</v>
      </c>
    </row>
    <row r="1902" spans="1:17" x14ac:dyDescent="0.25">
      <c r="A1902" s="7">
        <v>410850</v>
      </c>
      <c r="B1902" s="7">
        <v>4108502</v>
      </c>
      <c r="C1902" t="s">
        <v>3940</v>
      </c>
      <c r="D1902" t="s">
        <v>3827</v>
      </c>
      <c r="E1902" t="s">
        <v>3828</v>
      </c>
      <c r="F1902" t="s">
        <v>10</v>
      </c>
      <c r="G1902">
        <v>11062</v>
      </c>
      <c r="H1902">
        <f t="shared" si="145"/>
        <v>11062</v>
      </c>
      <c r="I1902">
        <v>0.65200000000000002</v>
      </c>
      <c r="J1902" s="1">
        <v>68405800.030000001</v>
      </c>
      <c r="K1902" s="10">
        <f t="shared" si="146"/>
        <v>6183.8546402097272</v>
      </c>
      <c r="L1902" s="8">
        <f t="shared" si="147"/>
        <v>6183.8546402097272</v>
      </c>
      <c r="M1902" s="14">
        <v>1.1777777777777778</v>
      </c>
      <c r="N1902">
        <f>VLOOKUP(B1902,'[1]ICI-DH'!$A:$H,8,FALSE)</f>
        <v>0.1</v>
      </c>
      <c r="O1902">
        <f>VLOOKUP(B1902,[2]Planilha1!$A:$G,6,FALSE)</f>
        <v>2</v>
      </c>
      <c r="P1902">
        <f t="shared" si="148"/>
        <v>1.8079913216416561E-4</v>
      </c>
      <c r="Q1902" s="16">
        <f t="shared" si="149"/>
        <v>1.8079913216416561E-4</v>
      </c>
    </row>
    <row r="1903" spans="1:17" x14ac:dyDescent="0.25">
      <c r="A1903" s="7">
        <v>510390</v>
      </c>
      <c r="B1903" s="7">
        <v>5103908</v>
      </c>
      <c r="C1903" t="s">
        <v>3940</v>
      </c>
      <c r="D1903" t="s">
        <v>5002</v>
      </c>
      <c r="E1903" t="s">
        <v>4932</v>
      </c>
      <c r="F1903" t="s">
        <v>10</v>
      </c>
      <c r="G1903">
        <v>6037</v>
      </c>
      <c r="H1903">
        <f t="shared" si="145"/>
        <v>6037</v>
      </c>
      <c r="I1903">
        <v>0.67</v>
      </c>
      <c r="J1903" s="1">
        <v>50909959.310000002</v>
      </c>
      <c r="K1903" s="10">
        <f t="shared" si="146"/>
        <v>8432.9897813483531</v>
      </c>
      <c r="L1903" s="8">
        <f t="shared" si="147"/>
        <v>8432.9897813483531</v>
      </c>
      <c r="M1903" s="14">
        <v>0</v>
      </c>
      <c r="N1903">
        <f>VLOOKUP(B1903,'[1]ICI-DH'!$A:$H,8,FALSE)</f>
        <v>0.1</v>
      </c>
      <c r="O1903">
        <f>VLOOKUP(B1903,[2]Planilha1!$A:$G,6,FALSE)</f>
        <v>1</v>
      </c>
      <c r="P1903">
        <f t="shared" si="148"/>
        <v>1.6564518800728838E-4</v>
      </c>
      <c r="Q1903" s="16">
        <f t="shared" si="149"/>
        <v>1.6564518800728838E-4</v>
      </c>
    </row>
    <row r="1904" spans="1:17" x14ac:dyDescent="0.25">
      <c r="A1904" s="7">
        <v>280250</v>
      </c>
      <c r="B1904" s="7">
        <v>2802502</v>
      </c>
      <c r="C1904" t="s">
        <v>1735</v>
      </c>
      <c r="D1904" t="s">
        <v>1716</v>
      </c>
      <c r="E1904" t="s">
        <v>466</v>
      </c>
      <c r="F1904" t="s">
        <v>10</v>
      </c>
      <c r="G1904">
        <v>3037</v>
      </c>
      <c r="H1904">
        <f t="shared" si="145"/>
        <v>3037</v>
      </c>
      <c r="I1904">
        <v>0.64500000000000002</v>
      </c>
      <c r="J1904" s="1">
        <v>37908193.600000001</v>
      </c>
      <c r="K1904" s="10">
        <f t="shared" si="146"/>
        <v>12482.118406322028</v>
      </c>
      <c r="L1904" s="8">
        <f t="shared" si="147"/>
        <v>12482.118406322028</v>
      </c>
      <c r="M1904" s="14">
        <v>0.27777777777777779</v>
      </c>
      <c r="N1904">
        <f>VLOOKUP(B1904,'[1]ICI-DH'!$A:$H,8,FALSE)</f>
        <v>0.3</v>
      </c>
      <c r="O1904">
        <f>VLOOKUP(B1904,[2]Planilha1!$A:$G,6,FALSE)</f>
        <v>0</v>
      </c>
      <c r="P1904">
        <f t="shared" si="148"/>
        <v>0</v>
      </c>
      <c r="Q1904" s="16">
        <f t="shared" si="149"/>
        <v>0</v>
      </c>
    </row>
    <row r="1905" spans="1:17" x14ac:dyDescent="0.25">
      <c r="A1905" s="7">
        <v>351690</v>
      </c>
      <c r="B1905" s="7">
        <v>3516903</v>
      </c>
      <c r="C1905" t="s">
        <v>3389</v>
      </c>
      <c r="D1905" t="s">
        <v>3202</v>
      </c>
      <c r="E1905" t="s">
        <v>2182</v>
      </c>
      <c r="F1905" t="s">
        <v>10</v>
      </c>
      <c r="G1905">
        <v>10312</v>
      </c>
      <c r="H1905">
        <f t="shared" si="145"/>
        <v>10312</v>
      </c>
      <c r="I1905">
        <v>0.747</v>
      </c>
      <c r="J1905" s="1">
        <v>72434276.459999993</v>
      </c>
      <c r="K1905" s="10">
        <f t="shared" si="146"/>
        <v>7024.2704092319618</v>
      </c>
      <c r="L1905" s="8">
        <f t="shared" si="147"/>
        <v>7024.2704092319618</v>
      </c>
      <c r="M1905" s="14">
        <v>0.53888888888888897</v>
      </c>
      <c r="N1905">
        <f>VLOOKUP(B1905,'[1]ICI-DH'!$A:$H,8,FALSE)</f>
        <v>0.1</v>
      </c>
      <c r="O1905">
        <f>VLOOKUP(B1905,[2]Planilha1!$A:$G,6,FALSE)</f>
        <v>10</v>
      </c>
      <c r="P1905">
        <f t="shared" si="148"/>
        <v>9.6974398758727695E-4</v>
      </c>
      <c r="Q1905" s="16">
        <f t="shared" si="149"/>
        <v>9.6974398758727695E-4</v>
      </c>
    </row>
    <row r="1906" spans="1:17" x14ac:dyDescent="0.25">
      <c r="A1906" s="7">
        <v>230460</v>
      </c>
      <c r="B1906" s="7">
        <v>2304608</v>
      </c>
      <c r="C1906" t="s">
        <v>966</v>
      </c>
      <c r="D1906" t="s">
        <v>905</v>
      </c>
      <c r="E1906" t="s">
        <v>466</v>
      </c>
      <c r="F1906" t="s">
        <v>10</v>
      </c>
      <c r="G1906">
        <v>6734</v>
      </c>
      <c r="H1906">
        <f t="shared" si="145"/>
        <v>6734</v>
      </c>
      <c r="I1906">
        <v>0.56799999999999995</v>
      </c>
      <c r="J1906" s="1">
        <v>53509605.329999998</v>
      </c>
      <c r="K1906" s="10">
        <f t="shared" si="146"/>
        <v>7946.1843376893376</v>
      </c>
      <c r="L1906" s="8">
        <f t="shared" si="147"/>
        <v>7946.1843376893376</v>
      </c>
      <c r="M1906" s="14">
        <v>0.21111111111111108</v>
      </c>
      <c r="N1906">
        <f>VLOOKUP(B1906,'[1]ICI-DH'!$A:$H,8,FALSE)</f>
        <v>0.16</v>
      </c>
      <c r="O1906">
        <f>VLOOKUP(B1906,[2]Planilha1!$A:$G,6,FALSE)</f>
        <v>0</v>
      </c>
      <c r="P1906">
        <f t="shared" si="148"/>
        <v>0</v>
      </c>
      <c r="Q1906" s="16">
        <f t="shared" si="149"/>
        <v>0</v>
      </c>
    </row>
    <row r="1907" spans="1:17" x14ac:dyDescent="0.25">
      <c r="A1907" s="7">
        <v>430885</v>
      </c>
      <c r="B1907" s="7">
        <v>4308854</v>
      </c>
      <c r="C1907" t="s">
        <v>4627</v>
      </c>
      <c r="D1907" t="s">
        <v>4459</v>
      </c>
      <c r="E1907" t="s">
        <v>3828</v>
      </c>
      <c r="F1907" t="s">
        <v>10</v>
      </c>
      <c r="G1907">
        <v>1744</v>
      </c>
      <c r="H1907">
        <f t="shared" si="145"/>
        <v>1744</v>
      </c>
      <c r="I1907">
        <v>0.73299999999999998</v>
      </c>
      <c r="J1907" s="1">
        <v>26957373.539999999</v>
      </c>
      <c r="K1907" s="10">
        <f t="shared" si="146"/>
        <v>15457.209598623853</v>
      </c>
      <c r="L1907" s="8">
        <f t="shared" si="147"/>
        <v>12739.39</v>
      </c>
      <c r="M1907" s="14">
        <v>8.3333333333333329E-2</v>
      </c>
      <c r="N1907">
        <f>VLOOKUP(B1907,'[1]ICI-DH'!$A:$H,8,FALSE)</f>
        <v>0.1</v>
      </c>
      <c r="O1907">
        <f>VLOOKUP(B1907,[2]Planilha1!$A:$G,6,FALSE)</f>
        <v>0</v>
      </c>
      <c r="P1907">
        <f t="shared" si="148"/>
        <v>0</v>
      </c>
      <c r="Q1907" s="16">
        <f t="shared" si="149"/>
        <v>0</v>
      </c>
    </row>
    <row r="1908" spans="1:17" x14ac:dyDescent="0.25">
      <c r="A1908" s="7">
        <v>291130</v>
      </c>
      <c r="B1908" s="7">
        <v>2911303</v>
      </c>
      <c r="C1908" t="s">
        <v>1917</v>
      </c>
      <c r="D1908" t="s">
        <v>1784</v>
      </c>
      <c r="E1908" t="s">
        <v>466</v>
      </c>
      <c r="F1908" t="s">
        <v>10</v>
      </c>
      <c r="G1908">
        <v>10884</v>
      </c>
      <c r="H1908">
        <f t="shared" si="145"/>
        <v>10884</v>
      </c>
      <c r="I1908">
        <v>0.55900000000000005</v>
      </c>
      <c r="J1908" s="1">
        <v>83339685.870000005</v>
      </c>
      <c r="K1908" s="10">
        <f t="shared" si="146"/>
        <v>7657.0824944873211</v>
      </c>
      <c r="L1908" s="8">
        <f t="shared" si="147"/>
        <v>7657.0824944873211</v>
      </c>
      <c r="M1908" s="14">
        <v>0.45</v>
      </c>
      <c r="N1908">
        <f>VLOOKUP(B1908,'[1]ICI-DH'!$A:$H,8,FALSE)</f>
        <v>0.1</v>
      </c>
      <c r="O1908">
        <f>VLOOKUP(B1908,[2]Planilha1!$A:$G,6,FALSE)</f>
        <v>0</v>
      </c>
      <c r="P1908">
        <f t="shared" si="148"/>
        <v>0</v>
      </c>
      <c r="Q1908" s="16">
        <f t="shared" si="149"/>
        <v>0</v>
      </c>
    </row>
    <row r="1909" spans="1:17" x14ac:dyDescent="0.25">
      <c r="A1909" s="7">
        <v>351700</v>
      </c>
      <c r="B1909" s="7">
        <v>3517000</v>
      </c>
      <c r="C1909" t="s">
        <v>3390</v>
      </c>
      <c r="D1909" t="s">
        <v>3202</v>
      </c>
      <c r="E1909" t="s">
        <v>2182</v>
      </c>
      <c r="F1909" t="s">
        <v>10</v>
      </c>
      <c r="G1909">
        <v>10232</v>
      </c>
      <c r="H1909">
        <f t="shared" si="145"/>
        <v>10232</v>
      </c>
      <c r="I1909">
        <v>0.71699999999999997</v>
      </c>
      <c r="J1909" s="1">
        <v>58161185.390000001</v>
      </c>
      <c r="K1909" s="10">
        <f t="shared" si="146"/>
        <v>5684.2440764268958</v>
      </c>
      <c r="L1909" s="8">
        <f t="shared" si="147"/>
        <v>5684.2440764268958</v>
      </c>
      <c r="M1909" s="14">
        <v>0.38888888888888895</v>
      </c>
      <c r="N1909">
        <f>VLOOKUP(B1909,'[1]ICI-DH'!$A:$H,8,FALSE)</f>
        <v>0.1</v>
      </c>
      <c r="O1909">
        <f>VLOOKUP(B1909,[2]Planilha1!$A:$G,6,FALSE)</f>
        <v>2</v>
      </c>
      <c r="P1909">
        <f t="shared" si="148"/>
        <v>1.9546520719311962E-4</v>
      </c>
      <c r="Q1909" s="16">
        <f t="shared" si="149"/>
        <v>1.9546520719311962E-4</v>
      </c>
    </row>
    <row r="1910" spans="1:17" x14ac:dyDescent="0.25">
      <c r="A1910" s="7">
        <v>430890</v>
      </c>
      <c r="B1910" s="7">
        <v>4308904</v>
      </c>
      <c r="C1910" t="s">
        <v>4628</v>
      </c>
      <c r="D1910" t="s">
        <v>4459</v>
      </c>
      <c r="E1910" t="s">
        <v>3828</v>
      </c>
      <c r="F1910" t="s">
        <v>10</v>
      </c>
      <c r="G1910">
        <v>16602</v>
      </c>
      <c r="H1910">
        <f t="shared" si="145"/>
        <v>16602</v>
      </c>
      <c r="I1910">
        <v>0.746</v>
      </c>
      <c r="J1910" s="1">
        <v>95765061.069999993</v>
      </c>
      <c r="K1910" s="10">
        <f t="shared" si="146"/>
        <v>5768.2846084809053</v>
      </c>
      <c r="L1910" s="8">
        <f t="shared" si="147"/>
        <v>5768.2846084809053</v>
      </c>
      <c r="M1910" s="14">
        <v>0.7</v>
      </c>
      <c r="N1910">
        <f>VLOOKUP(B1910,'[1]ICI-DH'!$A:$H,8,FALSE)</f>
        <v>0.1</v>
      </c>
      <c r="O1910">
        <f>VLOOKUP(B1910,[2]Planilha1!$A:$G,6,FALSE)</f>
        <v>0</v>
      </c>
      <c r="P1910">
        <f t="shared" si="148"/>
        <v>0</v>
      </c>
      <c r="Q1910" s="16">
        <f t="shared" si="149"/>
        <v>0</v>
      </c>
    </row>
    <row r="1911" spans="1:17" x14ac:dyDescent="0.25">
      <c r="A1911" s="7">
        <v>220440</v>
      </c>
      <c r="B1911" s="7">
        <v>2204402</v>
      </c>
      <c r="C1911" t="s">
        <v>770</v>
      </c>
      <c r="D1911" t="s">
        <v>682</v>
      </c>
      <c r="E1911" t="s">
        <v>466</v>
      </c>
      <c r="F1911" t="s">
        <v>10</v>
      </c>
      <c r="G1911">
        <v>10892</v>
      </c>
      <c r="H1911">
        <f t="shared" si="145"/>
        <v>10892</v>
      </c>
      <c r="I1911">
        <v>0.54800000000000004</v>
      </c>
      <c r="J1911" s="1">
        <v>70211655.980000004</v>
      </c>
      <c r="K1911" s="10">
        <f t="shared" si="146"/>
        <v>6446.1674605214839</v>
      </c>
      <c r="L1911" s="8">
        <f t="shared" si="147"/>
        <v>6446.1674605214839</v>
      </c>
      <c r="M1911" s="14">
        <v>0.5</v>
      </c>
      <c r="N1911">
        <f>VLOOKUP(B1911,'[1]ICI-DH'!$A:$H,8,FALSE)</f>
        <v>0.16</v>
      </c>
      <c r="O1911">
        <f>VLOOKUP(B1911,[2]Planilha1!$A:$G,6,FALSE)</f>
        <v>0</v>
      </c>
      <c r="P1911">
        <f t="shared" si="148"/>
        <v>0</v>
      </c>
      <c r="Q1911" s="16">
        <f t="shared" si="149"/>
        <v>0</v>
      </c>
    </row>
    <row r="1912" spans="1:17" x14ac:dyDescent="0.25">
      <c r="A1912" s="7">
        <v>270290</v>
      </c>
      <c r="B1912" s="7">
        <v>2702900</v>
      </c>
      <c r="C1912" t="s">
        <v>1648</v>
      </c>
      <c r="D1912" t="s">
        <v>1620</v>
      </c>
      <c r="E1912" t="s">
        <v>466</v>
      </c>
      <c r="F1912" t="s">
        <v>10</v>
      </c>
      <c r="G1912">
        <v>36102</v>
      </c>
      <c r="H1912">
        <f t="shared" si="145"/>
        <v>36102</v>
      </c>
      <c r="I1912">
        <v>0.53600000000000003</v>
      </c>
      <c r="J1912" s="1">
        <v>296009170.04000002</v>
      </c>
      <c r="K1912" s="10">
        <f t="shared" si="146"/>
        <v>8199.2457492659687</v>
      </c>
      <c r="L1912" s="8">
        <f t="shared" si="147"/>
        <v>8199.2457492659687</v>
      </c>
      <c r="M1912" s="14">
        <v>0.28333333333333333</v>
      </c>
      <c r="N1912">
        <f>VLOOKUP(B1912,'[1]ICI-DH'!$A:$H,8,FALSE)</f>
        <v>0.1</v>
      </c>
      <c r="O1912">
        <f>VLOOKUP(B1912,[2]Planilha1!$A:$G,6,FALSE)</f>
        <v>0</v>
      </c>
      <c r="P1912">
        <f t="shared" si="148"/>
        <v>0</v>
      </c>
      <c r="Q1912" s="16">
        <f t="shared" si="149"/>
        <v>0</v>
      </c>
    </row>
    <row r="1913" spans="1:17" x14ac:dyDescent="0.25">
      <c r="A1913" s="7">
        <v>430900</v>
      </c>
      <c r="B1913" s="7">
        <v>4309001</v>
      </c>
      <c r="C1913" t="s">
        <v>4629</v>
      </c>
      <c r="D1913" t="s">
        <v>4459</v>
      </c>
      <c r="E1913" t="s">
        <v>3828</v>
      </c>
      <c r="F1913" t="s">
        <v>10</v>
      </c>
      <c r="G1913">
        <v>16013</v>
      </c>
      <c r="H1913">
        <f t="shared" si="145"/>
        <v>16013</v>
      </c>
      <c r="I1913">
        <v>0.72099999999999997</v>
      </c>
      <c r="J1913" s="1">
        <v>122304653.3</v>
      </c>
      <c r="K1913" s="10">
        <f t="shared" si="146"/>
        <v>7637.8350902391803</v>
      </c>
      <c r="L1913" s="8">
        <f t="shared" si="147"/>
        <v>7637.8350902391803</v>
      </c>
      <c r="M1913" s="14">
        <v>0.26111111111111118</v>
      </c>
      <c r="N1913">
        <f>VLOOKUP(B1913,'[1]ICI-DH'!$A:$H,8,FALSE)</f>
        <v>0.26</v>
      </c>
      <c r="O1913">
        <f>VLOOKUP(B1913,[2]Planilha1!$A:$G,6,FALSE)</f>
        <v>4</v>
      </c>
      <c r="P1913">
        <f t="shared" si="148"/>
        <v>2.4979703990507713E-4</v>
      </c>
      <c r="Q1913" s="16">
        <f t="shared" si="149"/>
        <v>2.4979703990507713E-4</v>
      </c>
    </row>
    <row r="1914" spans="1:17" x14ac:dyDescent="0.25">
      <c r="A1914" s="7">
        <v>312735</v>
      </c>
      <c r="B1914" s="7">
        <v>3127354</v>
      </c>
      <c r="C1914" t="s">
        <v>2490</v>
      </c>
      <c r="D1914" t="s">
        <v>2181</v>
      </c>
      <c r="E1914" t="s">
        <v>2182</v>
      </c>
      <c r="F1914" t="s">
        <v>10</v>
      </c>
      <c r="G1914">
        <v>2928</v>
      </c>
      <c r="H1914">
        <f t="shared" si="145"/>
        <v>2928</v>
      </c>
      <c r="I1914">
        <v>0.67900000000000005</v>
      </c>
      <c r="J1914" s="1">
        <v>25641003.350000001</v>
      </c>
      <c r="K1914" s="10">
        <f t="shared" si="146"/>
        <v>8757.1732752732241</v>
      </c>
      <c r="L1914" s="8">
        <f t="shared" si="147"/>
        <v>8757.1732752732241</v>
      </c>
      <c r="M1914" s="14">
        <v>0.3833333333333333</v>
      </c>
      <c r="N1914">
        <f>VLOOKUP(B1914,'[1]ICI-DH'!$A:$H,8,FALSE)</f>
        <v>0.2</v>
      </c>
      <c r="O1914">
        <f>VLOOKUP(B1914,[2]Planilha1!$A:$G,6,FALSE)</f>
        <v>0</v>
      </c>
      <c r="P1914">
        <f t="shared" si="148"/>
        <v>0</v>
      </c>
      <c r="Q1914" s="16">
        <f t="shared" si="149"/>
        <v>0</v>
      </c>
    </row>
    <row r="1915" spans="1:17" x14ac:dyDescent="0.25">
      <c r="A1915" s="7">
        <v>351710</v>
      </c>
      <c r="B1915" s="7">
        <v>3517109</v>
      </c>
      <c r="C1915" t="s">
        <v>3391</v>
      </c>
      <c r="D1915" t="s">
        <v>3202</v>
      </c>
      <c r="E1915" t="s">
        <v>2182</v>
      </c>
      <c r="F1915" t="s">
        <v>10</v>
      </c>
      <c r="G1915">
        <v>4138</v>
      </c>
      <c r="H1915">
        <f t="shared" si="145"/>
        <v>4138</v>
      </c>
      <c r="I1915">
        <v>0.73499999999999999</v>
      </c>
      <c r="J1915" s="1">
        <v>40622451.670000002</v>
      </c>
      <c r="K1915" s="10">
        <f t="shared" si="146"/>
        <v>9816.928871435477</v>
      </c>
      <c r="L1915" s="8">
        <f t="shared" si="147"/>
        <v>9816.928871435477</v>
      </c>
      <c r="M1915" s="14">
        <v>0.16666666666666669</v>
      </c>
      <c r="N1915">
        <f>VLOOKUP(B1915,'[1]ICI-DH'!$A:$H,8,FALSE)</f>
        <v>0.1</v>
      </c>
      <c r="O1915">
        <f>VLOOKUP(B1915,[2]Planilha1!$A:$G,6,FALSE)</f>
        <v>0</v>
      </c>
      <c r="P1915">
        <f t="shared" si="148"/>
        <v>0</v>
      </c>
      <c r="Q1915" s="16">
        <f t="shared" si="149"/>
        <v>0</v>
      </c>
    </row>
    <row r="1916" spans="1:17" x14ac:dyDescent="0.25">
      <c r="A1916" s="7">
        <v>291140</v>
      </c>
      <c r="B1916" s="7">
        <v>2911402</v>
      </c>
      <c r="C1916" t="s">
        <v>1918</v>
      </c>
      <c r="D1916" t="s">
        <v>1784</v>
      </c>
      <c r="E1916" t="s">
        <v>466</v>
      </c>
      <c r="F1916" t="s">
        <v>10</v>
      </c>
      <c r="G1916">
        <v>15524</v>
      </c>
      <c r="H1916">
        <f t="shared" si="145"/>
        <v>15524</v>
      </c>
      <c r="I1916">
        <v>0.59299999999999997</v>
      </c>
      <c r="J1916" s="1">
        <v>81447263.730000004</v>
      </c>
      <c r="K1916" s="10">
        <f t="shared" si="146"/>
        <v>5246.5385036073176</v>
      </c>
      <c r="L1916" s="8">
        <f t="shared" si="147"/>
        <v>5246.5385036073176</v>
      </c>
      <c r="M1916" s="14">
        <v>0.56111111111111112</v>
      </c>
      <c r="N1916">
        <f>VLOOKUP(B1916,'[1]ICI-DH'!$A:$H,8,FALSE)</f>
        <v>0.1</v>
      </c>
      <c r="O1916">
        <f>VLOOKUP(B1916,[2]Planilha1!$A:$G,6,FALSE)</f>
        <v>0</v>
      </c>
      <c r="P1916">
        <f t="shared" si="148"/>
        <v>0</v>
      </c>
      <c r="Q1916" s="16">
        <f t="shared" si="149"/>
        <v>0</v>
      </c>
    </row>
    <row r="1917" spans="1:17" x14ac:dyDescent="0.25">
      <c r="A1917" s="7">
        <v>500400</v>
      </c>
      <c r="B1917" s="7">
        <v>5004007</v>
      </c>
      <c r="C1917" t="s">
        <v>4961</v>
      </c>
      <c r="D1917" t="s">
        <v>4931</v>
      </c>
      <c r="E1917" t="s">
        <v>4932</v>
      </c>
      <c r="F1917" t="s">
        <v>10</v>
      </c>
      <c r="G1917">
        <v>10444</v>
      </c>
      <c r="H1917">
        <f t="shared" si="145"/>
        <v>10444</v>
      </c>
      <c r="I1917">
        <v>0.72099999999999997</v>
      </c>
      <c r="J1917" s="1">
        <v>65941615.310000002</v>
      </c>
      <c r="K1917" s="10">
        <f t="shared" si="146"/>
        <v>6313.8275861738803</v>
      </c>
      <c r="L1917" s="8">
        <f t="shared" si="147"/>
        <v>6313.8275861738803</v>
      </c>
      <c r="M1917" s="14">
        <v>0.3666666666666667</v>
      </c>
      <c r="N1917">
        <f>VLOOKUP(B1917,'[1]ICI-DH'!$A:$H,8,FALSE)</f>
        <v>0.1</v>
      </c>
      <c r="O1917">
        <f>VLOOKUP(B1917,[2]Planilha1!$A:$G,6,FALSE)</f>
        <v>0</v>
      </c>
      <c r="P1917">
        <f t="shared" si="148"/>
        <v>0</v>
      </c>
      <c r="Q1917" s="16">
        <f t="shared" si="149"/>
        <v>0</v>
      </c>
    </row>
    <row r="1918" spans="1:17" x14ac:dyDescent="0.25">
      <c r="A1918" s="7">
        <v>260610</v>
      </c>
      <c r="B1918" s="7">
        <v>2606101</v>
      </c>
      <c r="C1918" t="s">
        <v>1512</v>
      </c>
      <c r="D1918" t="s">
        <v>1452</v>
      </c>
      <c r="E1918" t="s">
        <v>466</v>
      </c>
      <c r="F1918" t="s">
        <v>10</v>
      </c>
      <c r="G1918">
        <v>29347</v>
      </c>
      <c r="H1918">
        <f t="shared" si="145"/>
        <v>29347</v>
      </c>
      <c r="I1918">
        <v>0.60399999999999998</v>
      </c>
      <c r="J1918" s="1">
        <v>123431884.23999999</v>
      </c>
      <c r="K1918" s="10">
        <f t="shared" si="146"/>
        <v>4205.9455562749172</v>
      </c>
      <c r="L1918" s="8">
        <f t="shared" si="147"/>
        <v>4205.9455562749172</v>
      </c>
      <c r="M1918" s="14">
        <v>0.5</v>
      </c>
      <c r="N1918">
        <f>VLOOKUP(B1918,'[1]ICI-DH'!$A:$H,8,FALSE)</f>
        <v>0.26</v>
      </c>
      <c r="O1918">
        <f>VLOOKUP(B1918,[2]Planilha1!$A:$G,6,FALSE)</f>
        <v>3</v>
      </c>
      <c r="P1918">
        <f t="shared" si="148"/>
        <v>1.0222509966947218E-4</v>
      </c>
      <c r="Q1918" s="16">
        <f t="shared" si="149"/>
        <v>1.0222509966947218E-4</v>
      </c>
    </row>
    <row r="1919" spans="1:17" x14ac:dyDescent="0.25">
      <c r="A1919" s="7">
        <v>510395</v>
      </c>
      <c r="B1919" s="7">
        <v>5103957</v>
      </c>
      <c r="C1919" t="s">
        <v>5046</v>
      </c>
      <c r="D1919" t="s">
        <v>5002</v>
      </c>
      <c r="E1919" t="s">
        <v>4932</v>
      </c>
      <c r="F1919" t="s">
        <v>10</v>
      </c>
      <c r="G1919">
        <v>2905</v>
      </c>
      <c r="H1919">
        <f t="shared" si="145"/>
        <v>2905</v>
      </c>
      <c r="I1919">
        <v>0.71</v>
      </c>
      <c r="J1919" s="1">
        <v>37873748.539999999</v>
      </c>
      <c r="K1919" s="10">
        <f t="shared" si="146"/>
        <v>13037.434953528398</v>
      </c>
      <c r="L1919" s="8">
        <f t="shared" si="147"/>
        <v>12739.39</v>
      </c>
      <c r="M1919" s="14">
        <v>1.1111111111111117E-2</v>
      </c>
      <c r="N1919">
        <f>VLOOKUP(B1919,'[1]ICI-DH'!$A:$H,8,FALSE)</f>
        <v>0.1</v>
      </c>
      <c r="O1919">
        <f>VLOOKUP(B1919,[2]Planilha1!$A:$G,6,FALSE)</f>
        <v>0</v>
      </c>
      <c r="P1919">
        <f t="shared" si="148"/>
        <v>0</v>
      </c>
      <c r="Q1919" s="16">
        <f t="shared" si="149"/>
        <v>0</v>
      </c>
    </row>
    <row r="1920" spans="1:17" x14ac:dyDescent="0.25">
      <c r="A1920" s="7">
        <v>430905</v>
      </c>
      <c r="B1920" s="7">
        <v>4309050</v>
      </c>
      <c r="C1920" t="s">
        <v>4630</v>
      </c>
      <c r="D1920" t="s">
        <v>4459</v>
      </c>
      <c r="E1920" t="s">
        <v>3828</v>
      </c>
      <c r="F1920" t="s">
        <v>10</v>
      </c>
      <c r="G1920">
        <v>7658</v>
      </c>
      <c r="H1920">
        <f t="shared" si="145"/>
        <v>7658</v>
      </c>
      <c r="I1920">
        <v>0.71399999999999997</v>
      </c>
      <c r="J1920" s="1">
        <v>55064774.280000001</v>
      </c>
      <c r="K1920" s="10">
        <f t="shared" si="146"/>
        <v>7190.4902428832593</v>
      </c>
      <c r="L1920" s="8">
        <f t="shared" si="147"/>
        <v>7190.4902428832593</v>
      </c>
      <c r="M1920" s="14">
        <v>0.3888888888888889</v>
      </c>
      <c r="N1920">
        <f>VLOOKUP(B1920,'[1]ICI-DH'!$A:$H,8,FALSE)</f>
        <v>0.1</v>
      </c>
      <c r="O1920">
        <f>VLOOKUP(B1920,[2]Planilha1!$A:$G,6,FALSE)</f>
        <v>1</v>
      </c>
      <c r="P1920">
        <f t="shared" si="148"/>
        <v>1.3058239749281798E-4</v>
      </c>
      <c r="Q1920" s="16">
        <f t="shared" si="149"/>
        <v>1.3058239749281798E-4</v>
      </c>
    </row>
    <row r="1921" spans="1:17" x14ac:dyDescent="0.25">
      <c r="A1921" s="7">
        <v>210430</v>
      </c>
      <c r="B1921" s="7">
        <v>2104305</v>
      </c>
      <c r="C1921" t="s">
        <v>539</v>
      </c>
      <c r="D1921" t="s">
        <v>465</v>
      </c>
      <c r="E1921" t="s">
        <v>466</v>
      </c>
      <c r="F1921" t="s">
        <v>10</v>
      </c>
      <c r="G1921">
        <v>10186</v>
      </c>
      <c r="H1921">
        <f t="shared" si="145"/>
        <v>10186</v>
      </c>
      <c r="I1921">
        <v>0.60399999999999998</v>
      </c>
      <c r="J1921" s="1">
        <v>111960372.31999999</v>
      </c>
      <c r="K1921" s="10">
        <f t="shared" si="146"/>
        <v>10991.593591203613</v>
      </c>
      <c r="L1921" s="8">
        <f t="shared" si="147"/>
        <v>10991.593591203613</v>
      </c>
      <c r="M1921" s="14">
        <v>0.88333333333333319</v>
      </c>
      <c r="N1921">
        <f>VLOOKUP(B1921,'[1]ICI-DH'!$A:$H,8,FALSE)</f>
        <v>0.26</v>
      </c>
      <c r="O1921">
        <f>VLOOKUP(B1921,[2]Planilha1!$A:$G,6,FALSE)</f>
        <v>0</v>
      </c>
      <c r="P1921">
        <f t="shared" si="148"/>
        <v>0</v>
      </c>
      <c r="Q1921" s="16">
        <f t="shared" si="149"/>
        <v>0</v>
      </c>
    </row>
    <row r="1922" spans="1:17" x14ac:dyDescent="0.25">
      <c r="A1922" s="7">
        <v>410855</v>
      </c>
      <c r="B1922" s="7">
        <v>4108551</v>
      </c>
      <c r="C1922" t="s">
        <v>3941</v>
      </c>
      <c r="D1922" t="s">
        <v>3827</v>
      </c>
      <c r="E1922" t="s">
        <v>3828</v>
      </c>
      <c r="F1922" t="s">
        <v>10</v>
      </c>
      <c r="G1922">
        <v>2977</v>
      </c>
      <c r="H1922">
        <f t="shared" si="145"/>
        <v>2977</v>
      </c>
      <c r="I1922">
        <v>0.67500000000000004</v>
      </c>
      <c r="J1922" s="1">
        <v>32592788.489999998</v>
      </c>
      <c r="K1922" s="10">
        <f t="shared" si="146"/>
        <v>10948.199022505878</v>
      </c>
      <c r="L1922" s="8">
        <f t="shared" si="147"/>
        <v>10948.199022505878</v>
      </c>
      <c r="M1922" s="14">
        <v>0.35555555555555551</v>
      </c>
      <c r="N1922">
        <f>VLOOKUP(B1922,'[1]ICI-DH'!$A:$H,8,FALSE)</f>
        <v>0.1</v>
      </c>
      <c r="O1922">
        <f>VLOOKUP(B1922,[2]Planilha1!$A:$G,6,FALSE)</f>
        <v>0</v>
      </c>
      <c r="P1922">
        <f t="shared" si="148"/>
        <v>0</v>
      </c>
      <c r="Q1922" s="16">
        <f t="shared" si="149"/>
        <v>0</v>
      </c>
    </row>
    <row r="1923" spans="1:17" x14ac:dyDescent="0.25">
      <c r="A1923" s="7">
        <v>312737</v>
      </c>
      <c r="B1923" s="7">
        <v>3127370</v>
      </c>
      <c r="C1923" t="s">
        <v>2491</v>
      </c>
      <c r="D1923" t="s">
        <v>2181</v>
      </c>
      <c r="E1923" t="s">
        <v>2182</v>
      </c>
      <c r="F1923" t="s">
        <v>10</v>
      </c>
      <c r="G1923">
        <v>2830</v>
      </c>
      <c r="H1923">
        <f t="shared" ref="H1923:H1986" si="150">IF(G1923&gt;200000, 200000, G1923)</f>
        <v>2830</v>
      </c>
      <c r="I1923">
        <v>0.64700000000000002</v>
      </c>
      <c r="J1923" s="1">
        <v>28263926.59</v>
      </c>
      <c r="K1923" s="10">
        <f t="shared" ref="K1923:K1986" si="151">J1923/G1923</f>
        <v>9987.253212014135</v>
      </c>
      <c r="L1923" s="8">
        <f t="shared" ref="L1923:L1986" si="152">IF(K1923&gt;12739.39, 12739.39, K1923)</f>
        <v>9987.253212014135</v>
      </c>
      <c r="M1923" s="14">
        <v>0.3666666666666667</v>
      </c>
      <c r="N1923">
        <f>VLOOKUP(B1923,'[1]ICI-DH'!$A:$H,8,FALSE)</f>
        <v>0.1</v>
      </c>
      <c r="O1923">
        <f>VLOOKUP(B1923,[2]Planilha1!$A:$G,6,FALSE)</f>
        <v>0</v>
      </c>
      <c r="P1923">
        <f t="shared" ref="P1923:P1986" si="153">O1923/G1923</f>
        <v>0</v>
      </c>
      <c r="Q1923" s="16">
        <f t="shared" ref="Q1923:Q1986" si="154">IF(P1923&gt;6830, 6830, P1923)</f>
        <v>0</v>
      </c>
    </row>
    <row r="1924" spans="1:17" x14ac:dyDescent="0.25">
      <c r="A1924" s="7">
        <v>260620</v>
      </c>
      <c r="B1924" s="7">
        <v>2606200</v>
      </c>
      <c r="C1924" t="s">
        <v>1513</v>
      </c>
      <c r="D1924" t="s">
        <v>1452</v>
      </c>
      <c r="E1924" t="s">
        <v>466</v>
      </c>
      <c r="F1924" t="s">
        <v>10</v>
      </c>
      <c r="G1924">
        <v>81055</v>
      </c>
      <c r="H1924">
        <f t="shared" si="150"/>
        <v>81055</v>
      </c>
      <c r="I1924">
        <v>0.65100000000000002</v>
      </c>
      <c r="J1924" s="1">
        <v>766450132.95000005</v>
      </c>
      <c r="K1924" s="10">
        <f t="shared" si="151"/>
        <v>9455.9266294491408</v>
      </c>
      <c r="L1924" s="8">
        <f t="shared" si="152"/>
        <v>9455.9266294491408</v>
      </c>
      <c r="M1924" s="14">
        <v>3.3333333333333347E-2</v>
      </c>
      <c r="N1924">
        <f>VLOOKUP(B1924,'[1]ICI-DH'!$A:$H,8,FALSE)</f>
        <v>0.1</v>
      </c>
      <c r="O1924">
        <f>VLOOKUP(B1924,[2]Planilha1!$A:$G,6,FALSE)</f>
        <v>7</v>
      </c>
      <c r="P1924">
        <f t="shared" si="153"/>
        <v>8.6361112824625248E-5</v>
      </c>
      <c r="Q1924" s="16">
        <f t="shared" si="154"/>
        <v>8.6361112824625248E-5</v>
      </c>
    </row>
    <row r="1925" spans="1:17" x14ac:dyDescent="0.25">
      <c r="A1925" s="7">
        <v>312738</v>
      </c>
      <c r="B1925" s="7">
        <v>3127388</v>
      </c>
      <c r="C1925" t="s">
        <v>2492</v>
      </c>
      <c r="D1925" t="s">
        <v>2181</v>
      </c>
      <c r="E1925" t="s">
        <v>2182</v>
      </c>
      <c r="F1925" t="s">
        <v>10</v>
      </c>
      <c r="G1925">
        <v>4053</v>
      </c>
      <c r="H1925">
        <f t="shared" si="150"/>
        <v>4053</v>
      </c>
      <c r="I1925">
        <v>0.71599999999999997</v>
      </c>
      <c r="J1925" s="1">
        <v>29910009.890000001</v>
      </c>
      <c r="K1925" s="10">
        <f t="shared" si="151"/>
        <v>7379.7211670367633</v>
      </c>
      <c r="L1925" s="8">
        <f t="shared" si="152"/>
        <v>7379.7211670367633</v>
      </c>
      <c r="M1925" s="14">
        <v>0.28333333333333338</v>
      </c>
      <c r="N1925">
        <f>VLOOKUP(B1925,'[1]ICI-DH'!$A:$H,8,FALSE)</f>
        <v>0.1</v>
      </c>
      <c r="O1925">
        <f>VLOOKUP(B1925,[2]Planilha1!$A:$G,6,FALSE)</f>
        <v>2</v>
      </c>
      <c r="P1925">
        <f t="shared" si="153"/>
        <v>4.9346163335800639E-4</v>
      </c>
      <c r="Q1925" s="16">
        <f t="shared" si="154"/>
        <v>4.9346163335800639E-4</v>
      </c>
    </row>
    <row r="1926" spans="1:17" x14ac:dyDescent="0.25">
      <c r="A1926" s="7">
        <v>520840</v>
      </c>
      <c r="B1926" s="7">
        <v>5208400</v>
      </c>
      <c r="C1926" t="s">
        <v>5224</v>
      </c>
      <c r="D1926" t="s">
        <v>5136</v>
      </c>
      <c r="E1926" t="s">
        <v>4932</v>
      </c>
      <c r="F1926" t="s">
        <v>10</v>
      </c>
      <c r="G1926">
        <v>13967</v>
      </c>
      <c r="H1926">
        <f t="shared" si="150"/>
        <v>13967</v>
      </c>
      <c r="I1926">
        <v>0.70299999999999996</v>
      </c>
      <c r="J1926" s="1">
        <v>64689758.82</v>
      </c>
      <c r="K1926" s="10">
        <f t="shared" si="151"/>
        <v>4631.6144354550015</v>
      </c>
      <c r="L1926" s="8">
        <f t="shared" si="152"/>
        <v>4631.6144354550015</v>
      </c>
      <c r="M1926" s="14">
        <v>0.25</v>
      </c>
      <c r="N1926">
        <f>VLOOKUP(B1926,'[1]ICI-DH'!$A:$H,8,FALSE)</f>
        <v>0.1</v>
      </c>
      <c r="O1926">
        <f>VLOOKUP(B1926,[2]Planilha1!$A:$G,6,FALSE)</f>
        <v>0</v>
      </c>
      <c r="P1926">
        <f t="shared" si="153"/>
        <v>0</v>
      </c>
      <c r="Q1926" s="16">
        <f t="shared" si="154"/>
        <v>0</v>
      </c>
    </row>
    <row r="1927" spans="1:17" x14ac:dyDescent="0.25">
      <c r="A1927" s="7">
        <v>520850</v>
      </c>
      <c r="B1927" s="7">
        <v>5208509</v>
      </c>
      <c r="C1927" t="s">
        <v>5225</v>
      </c>
      <c r="D1927" t="s">
        <v>5136</v>
      </c>
      <c r="E1927" t="s">
        <v>4932</v>
      </c>
      <c r="F1927" t="s">
        <v>10</v>
      </c>
      <c r="G1927">
        <v>4973</v>
      </c>
      <c r="H1927">
        <f t="shared" si="150"/>
        <v>4973</v>
      </c>
      <c r="I1927">
        <v>0.76</v>
      </c>
      <c r="J1927" s="1">
        <v>38054792.649999999</v>
      </c>
      <c r="K1927" s="10">
        <f t="shared" si="151"/>
        <v>7652.2808465714861</v>
      </c>
      <c r="L1927" s="8">
        <f t="shared" si="152"/>
        <v>7652.2808465714861</v>
      </c>
      <c r="M1927" s="14">
        <v>0.21111111111111111</v>
      </c>
      <c r="N1927">
        <f>VLOOKUP(B1927,'[1]ICI-DH'!$A:$H,8,FALSE)</f>
        <v>0.1</v>
      </c>
      <c r="O1927">
        <f>VLOOKUP(B1927,[2]Planilha1!$A:$G,6,FALSE)</f>
        <v>0</v>
      </c>
      <c r="P1927">
        <f t="shared" si="153"/>
        <v>0</v>
      </c>
      <c r="Q1927" s="16">
        <f t="shared" si="154"/>
        <v>0</v>
      </c>
    </row>
    <row r="1928" spans="1:17" x14ac:dyDescent="0.25">
      <c r="A1928" s="7">
        <v>520860</v>
      </c>
      <c r="B1928" s="7">
        <v>5208608</v>
      </c>
      <c r="C1928" t="s">
        <v>5226</v>
      </c>
      <c r="D1928" t="s">
        <v>5136</v>
      </c>
      <c r="E1928" t="s">
        <v>4932</v>
      </c>
      <c r="F1928" t="s">
        <v>10</v>
      </c>
      <c r="G1928">
        <v>73707</v>
      </c>
      <c r="H1928">
        <f t="shared" si="150"/>
        <v>73707</v>
      </c>
      <c r="I1928">
        <v>0.72699999999999998</v>
      </c>
      <c r="J1928" s="1">
        <v>315075639.92000002</v>
      </c>
      <c r="K1928" s="10">
        <f t="shared" si="151"/>
        <v>4274.7044367563467</v>
      </c>
      <c r="L1928" s="8">
        <f t="shared" si="152"/>
        <v>4274.7044367563467</v>
      </c>
      <c r="M1928" s="14">
        <v>0.22222222222222224</v>
      </c>
      <c r="N1928">
        <f>VLOOKUP(B1928,'[1]ICI-DH'!$A:$H,8,FALSE)</f>
        <v>0.4</v>
      </c>
      <c r="O1928">
        <f>VLOOKUP(B1928,[2]Planilha1!$A:$G,6,FALSE)</f>
        <v>17</v>
      </c>
      <c r="P1928">
        <f t="shared" si="153"/>
        <v>2.3064295114439605E-4</v>
      </c>
      <c r="Q1928" s="16">
        <f t="shared" si="154"/>
        <v>2.3064295114439605E-4</v>
      </c>
    </row>
    <row r="1929" spans="1:17" x14ac:dyDescent="0.25">
      <c r="A1929" s="7">
        <v>150309</v>
      </c>
      <c r="B1929" s="7">
        <v>1503093</v>
      </c>
      <c r="C1929" t="s">
        <v>216</v>
      </c>
      <c r="D1929" t="s">
        <v>166</v>
      </c>
      <c r="E1929" t="s">
        <v>9</v>
      </c>
      <c r="F1929" t="s">
        <v>10</v>
      </c>
      <c r="G1929">
        <v>26362</v>
      </c>
      <c r="H1929">
        <f t="shared" si="150"/>
        <v>26362</v>
      </c>
      <c r="I1929">
        <v>0.56000000000000005</v>
      </c>
      <c r="J1929" s="1">
        <v>149530209.91</v>
      </c>
      <c r="K1929" s="10">
        <f t="shared" si="151"/>
        <v>5672.1876151278357</v>
      </c>
      <c r="L1929" s="8">
        <f t="shared" si="152"/>
        <v>5672.1876151278357</v>
      </c>
      <c r="M1929" s="14">
        <v>0.75555555555555554</v>
      </c>
      <c r="N1929">
        <f>VLOOKUP(B1929,'[1]ICI-DH'!$A:$H,8,FALSE)</f>
        <v>0.2</v>
      </c>
      <c r="O1929">
        <f>VLOOKUP(B1929,[2]Planilha1!$A:$G,6,FALSE)</f>
        <v>1</v>
      </c>
      <c r="P1929">
        <f t="shared" si="153"/>
        <v>3.7933388968970488E-5</v>
      </c>
      <c r="Q1929" s="16">
        <f t="shared" si="154"/>
        <v>3.7933388968970488E-5</v>
      </c>
    </row>
    <row r="1930" spans="1:17" x14ac:dyDescent="0.25">
      <c r="A1930" s="7">
        <v>520870</v>
      </c>
      <c r="B1930" s="7">
        <v>5208707</v>
      </c>
      <c r="C1930" t="s">
        <v>5227</v>
      </c>
      <c r="D1930" t="s">
        <v>5136</v>
      </c>
      <c r="E1930" t="s">
        <v>4932</v>
      </c>
      <c r="F1930" t="s">
        <v>27</v>
      </c>
      <c r="G1930">
        <v>1437366</v>
      </c>
      <c r="H1930">
        <f t="shared" si="150"/>
        <v>200000</v>
      </c>
      <c r="I1930">
        <v>0.79900000000000004</v>
      </c>
      <c r="J1930" s="1">
        <v>8131438065.1099997</v>
      </c>
      <c r="K1930" s="10">
        <f t="shared" si="151"/>
        <v>5657.1799145868208</v>
      </c>
      <c r="L1930" s="8">
        <f t="shared" si="152"/>
        <v>5657.1799145868208</v>
      </c>
      <c r="M1930" s="14">
        <v>1</v>
      </c>
      <c r="N1930">
        <f>VLOOKUP(B1930,'[1]ICI-DH'!$A:$H,8,FALSE)</f>
        <v>0.5</v>
      </c>
      <c r="O1930">
        <f>VLOOKUP(B1930,[2]Planilha1!$A:$G,6,FALSE)</f>
        <v>1765</v>
      </c>
      <c r="P1930">
        <f t="shared" si="153"/>
        <v>1.2279405523714906E-3</v>
      </c>
      <c r="Q1930" s="16">
        <f t="shared" si="154"/>
        <v>1.2279405523714906E-3</v>
      </c>
    </row>
    <row r="1931" spans="1:17" x14ac:dyDescent="0.25">
      <c r="A1931" s="7">
        <v>240420</v>
      </c>
      <c r="B1931" s="7">
        <v>2404200</v>
      </c>
      <c r="C1931" t="s">
        <v>1131</v>
      </c>
      <c r="D1931" t="s">
        <v>1086</v>
      </c>
      <c r="E1931" t="s">
        <v>466</v>
      </c>
      <c r="F1931" t="s">
        <v>10</v>
      </c>
      <c r="G1931">
        <v>26741</v>
      </c>
      <c r="H1931">
        <f t="shared" si="150"/>
        <v>26741</v>
      </c>
      <c r="I1931">
        <v>0.63800000000000001</v>
      </c>
      <c r="J1931" s="1">
        <v>147171531.13999999</v>
      </c>
      <c r="K1931" s="10">
        <f t="shared" si="151"/>
        <v>5503.5911573987505</v>
      </c>
      <c r="L1931" s="8">
        <f t="shared" si="152"/>
        <v>5503.5911573987505</v>
      </c>
      <c r="M1931" s="14">
        <v>0.44444444444444448</v>
      </c>
      <c r="N1931">
        <f>VLOOKUP(B1931,'[1]ICI-DH'!$A:$H,8,FALSE)</f>
        <v>0.2</v>
      </c>
      <c r="O1931">
        <f>VLOOKUP(B1931,[2]Planilha1!$A:$G,6,FALSE)</f>
        <v>7</v>
      </c>
      <c r="P1931">
        <f t="shared" si="153"/>
        <v>2.6177031524625107E-4</v>
      </c>
      <c r="Q1931" s="16">
        <f t="shared" si="154"/>
        <v>2.6177031524625107E-4</v>
      </c>
    </row>
    <row r="1932" spans="1:17" x14ac:dyDescent="0.25">
      <c r="A1932" s="7">
        <v>520880</v>
      </c>
      <c r="B1932" s="7">
        <v>5208806</v>
      </c>
      <c r="C1932" t="s">
        <v>5228</v>
      </c>
      <c r="D1932" t="s">
        <v>5136</v>
      </c>
      <c r="E1932" t="s">
        <v>4932</v>
      </c>
      <c r="F1932" t="s">
        <v>10</v>
      </c>
      <c r="G1932">
        <v>71916</v>
      </c>
      <c r="H1932">
        <f t="shared" si="150"/>
        <v>71916</v>
      </c>
      <c r="I1932">
        <v>0.69399999999999995</v>
      </c>
      <c r="J1932" s="1">
        <v>249238772.59999999</v>
      </c>
      <c r="K1932" s="10">
        <f t="shared" si="151"/>
        <v>3465.6929278602815</v>
      </c>
      <c r="L1932" s="8">
        <f t="shared" si="152"/>
        <v>3465.6929278602815</v>
      </c>
      <c r="M1932" s="14">
        <v>0.21111111111111108</v>
      </c>
      <c r="N1932">
        <f>VLOOKUP(B1932,'[1]ICI-DH'!$A:$H,8,FALSE)</f>
        <v>0.1</v>
      </c>
      <c r="O1932">
        <f>VLOOKUP(B1932,[2]Planilha1!$A:$G,6,FALSE)</f>
        <v>25</v>
      </c>
      <c r="P1932">
        <f t="shared" si="153"/>
        <v>3.4762778797485955E-4</v>
      </c>
      <c r="Q1932" s="16">
        <f t="shared" si="154"/>
        <v>3.4762778797485955E-4</v>
      </c>
    </row>
    <row r="1933" spans="1:17" x14ac:dyDescent="0.25">
      <c r="A1933" s="7">
        <v>170830</v>
      </c>
      <c r="B1933" s="7">
        <v>1708304</v>
      </c>
      <c r="C1933" t="s">
        <v>380</v>
      </c>
      <c r="D1933" t="s">
        <v>327</v>
      </c>
      <c r="E1933" t="s">
        <v>9</v>
      </c>
      <c r="F1933" t="s">
        <v>10</v>
      </c>
      <c r="G1933">
        <v>4738</v>
      </c>
      <c r="H1933">
        <f t="shared" si="150"/>
        <v>4738</v>
      </c>
      <c r="I1933">
        <v>0.621</v>
      </c>
      <c r="J1933" s="1">
        <v>48721886.229999997</v>
      </c>
      <c r="K1933" s="10">
        <f t="shared" si="151"/>
        <v>10283.217861967074</v>
      </c>
      <c r="L1933" s="8">
        <f t="shared" si="152"/>
        <v>10283.217861967074</v>
      </c>
      <c r="M1933" s="14">
        <v>0.62777777777777777</v>
      </c>
      <c r="N1933">
        <f>VLOOKUP(B1933,'[1]ICI-DH'!$A:$H,8,FALSE)</f>
        <v>0.1</v>
      </c>
      <c r="O1933">
        <f>VLOOKUP(B1933,[2]Planilha1!$A:$G,6,FALSE)</f>
        <v>0</v>
      </c>
      <c r="P1933">
        <f t="shared" si="153"/>
        <v>0</v>
      </c>
      <c r="Q1933" s="16">
        <f t="shared" si="154"/>
        <v>0</v>
      </c>
    </row>
    <row r="1934" spans="1:17" x14ac:dyDescent="0.25">
      <c r="A1934" s="7">
        <v>520890</v>
      </c>
      <c r="B1934" s="7">
        <v>5208905</v>
      </c>
      <c r="C1934" t="s">
        <v>5229</v>
      </c>
      <c r="D1934" t="s">
        <v>5136</v>
      </c>
      <c r="E1934" t="s">
        <v>4932</v>
      </c>
      <c r="F1934" t="s">
        <v>10</v>
      </c>
      <c r="G1934">
        <v>24071</v>
      </c>
      <c r="H1934">
        <f t="shared" si="150"/>
        <v>24071</v>
      </c>
      <c r="I1934">
        <v>0.70899999999999996</v>
      </c>
      <c r="J1934" s="1">
        <v>128437480.75</v>
      </c>
      <c r="K1934" s="10">
        <f t="shared" si="151"/>
        <v>5335.7766918698853</v>
      </c>
      <c r="L1934" s="8">
        <f t="shared" si="152"/>
        <v>5335.7766918698853</v>
      </c>
      <c r="M1934" s="14">
        <v>0.58888888888888891</v>
      </c>
      <c r="N1934">
        <f>VLOOKUP(B1934,'[1]ICI-DH'!$A:$H,8,FALSE)</f>
        <v>0.2</v>
      </c>
      <c r="O1934">
        <f>VLOOKUP(B1934,[2]Planilha1!$A:$G,6,FALSE)</f>
        <v>17</v>
      </c>
      <c r="P1934">
        <f t="shared" si="153"/>
        <v>7.062440280835861E-4</v>
      </c>
      <c r="Q1934" s="16">
        <f t="shared" si="154"/>
        <v>7.062440280835861E-4</v>
      </c>
    </row>
    <row r="1935" spans="1:17" x14ac:dyDescent="0.25">
      <c r="A1935" s="7">
        <v>170900</v>
      </c>
      <c r="B1935" s="7">
        <v>1709005</v>
      </c>
      <c r="C1935" t="s">
        <v>381</v>
      </c>
      <c r="D1935" t="s">
        <v>327</v>
      </c>
      <c r="E1935" t="s">
        <v>9</v>
      </c>
      <c r="F1935" t="s">
        <v>10</v>
      </c>
      <c r="G1935">
        <v>12433</v>
      </c>
      <c r="H1935">
        <f t="shared" si="150"/>
        <v>12433</v>
      </c>
      <c r="I1935">
        <v>0.57599999999999996</v>
      </c>
      <c r="J1935" s="1">
        <v>65833550.630000003</v>
      </c>
      <c r="K1935" s="10">
        <f t="shared" si="151"/>
        <v>5295.0656020268643</v>
      </c>
      <c r="L1935" s="8">
        <f t="shared" si="152"/>
        <v>5295.0656020268643</v>
      </c>
      <c r="M1935" s="14">
        <v>0.3666666666666667</v>
      </c>
      <c r="N1935">
        <f>VLOOKUP(B1935,'[1]ICI-DH'!$A:$H,8,FALSE)</f>
        <v>0.1</v>
      </c>
      <c r="O1935">
        <f>VLOOKUP(B1935,[2]Planilha1!$A:$G,6,FALSE)</f>
        <v>0</v>
      </c>
      <c r="P1935">
        <f t="shared" si="153"/>
        <v>0</v>
      </c>
      <c r="Q1935" s="16">
        <f t="shared" si="154"/>
        <v>0</v>
      </c>
    </row>
    <row r="1936" spans="1:17" x14ac:dyDescent="0.25">
      <c r="A1936" s="7">
        <v>520910</v>
      </c>
      <c r="B1936" s="7">
        <v>5209101</v>
      </c>
      <c r="C1936" t="s">
        <v>5230</v>
      </c>
      <c r="D1936" t="s">
        <v>5136</v>
      </c>
      <c r="E1936" t="s">
        <v>4932</v>
      </c>
      <c r="F1936" t="s">
        <v>10</v>
      </c>
      <c r="G1936">
        <v>35664</v>
      </c>
      <c r="H1936">
        <f t="shared" si="150"/>
        <v>35664</v>
      </c>
      <c r="I1936">
        <v>0.72499999999999998</v>
      </c>
      <c r="J1936" s="1">
        <v>297630835.61000001</v>
      </c>
      <c r="K1936" s="10">
        <f t="shared" si="151"/>
        <v>8345.4137396253936</v>
      </c>
      <c r="L1936" s="8">
        <f t="shared" si="152"/>
        <v>8345.4137396253936</v>
      </c>
      <c r="M1936" s="14">
        <v>0.46111111111111108</v>
      </c>
      <c r="N1936">
        <f>VLOOKUP(B1936,'[1]ICI-DH'!$A:$H,8,FALSE)</f>
        <v>0.1</v>
      </c>
      <c r="O1936">
        <f>VLOOKUP(B1936,[2]Planilha1!$A:$G,6,FALSE)</f>
        <v>3</v>
      </c>
      <c r="P1936">
        <f t="shared" si="153"/>
        <v>8.4118438761776582E-5</v>
      </c>
      <c r="Q1936" s="16">
        <f t="shared" si="154"/>
        <v>8.4118438761776582E-5</v>
      </c>
    </row>
    <row r="1937" spans="1:17" x14ac:dyDescent="0.25">
      <c r="A1937" s="7">
        <v>410860</v>
      </c>
      <c r="B1937" s="7">
        <v>4108601</v>
      </c>
      <c r="C1937" t="s">
        <v>3942</v>
      </c>
      <c r="D1937" t="s">
        <v>3827</v>
      </c>
      <c r="E1937" t="s">
        <v>3828</v>
      </c>
      <c r="F1937" t="s">
        <v>10</v>
      </c>
      <c r="G1937">
        <v>28437</v>
      </c>
      <c r="H1937">
        <f t="shared" si="150"/>
        <v>28437</v>
      </c>
      <c r="I1937">
        <v>0.73099999999999998</v>
      </c>
      <c r="J1937" s="1">
        <v>152597355.13999999</v>
      </c>
      <c r="K1937" s="10">
        <f t="shared" si="151"/>
        <v>5366.1551900692757</v>
      </c>
      <c r="L1937" s="8">
        <f t="shared" si="152"/>
        <v>5366.1551900692757</v>
      </c>
      <c r="M1937" s="14">
        <v>0.31666666666666671</v>
      </c>
      <c r="N1937">
        <f>VLOOKUP(B1937,'[1]ICI-DH'!$A:$H,8,FALSE)</f>
        <v>0.3</v>
      </c>
      <c r="O1937">
        <f>VLOOKUP(B1937,[2]Planilha1!$A:$G,6,FALSE)</f>
        <v>34</v>
      </c>
      <c r="P1937">
        <f t="shared" si="153"/>
        <v>1.1956254175897597E-3</v>
      </c>
      <c r="Q1937" s="16">
        <f t="shared" si="154"/>
        <v>1.1956254175897597E-3</v>
      </c>
    </row>
    <row r="1938" spans="1:17" x14ac:dyDescent="0.25">
      <c r="A1938" s="7">
        <v>410865</v>
      </c>
      <c r="B1938" s="7">
        <v>4108650</v>
      </c>
      <c r="C1938" t="s">
        <v>3943</v>
      </c>
      <c r="D1938" t="s">
        <v>3827</v>
      </c>
      <c r="E1938" t="s">
        <v>3828</v>
      </c>
      <c r="F1938" t="s">
        <v>10</v>
      </c>
      <c r="G1938">
        <v>6566</v>
      </c>
      <c r="H1938">
        <f t="shared" si="150"/>
        <v>6566</v>
      </c>
      <c r="I1938">
        <v>0.64100000000000001</v>
      </c>
      <c r="J1938" s="1">
        <v>44577410.299999997</v>
      </c>
      <c r="K1938" s="10">
        <f t="shared" si="151"/>
        <v>6789.1273682607371</v>
      </c>
      <c r="L1938" s="8">
        <f t="shared" si="152"/>
        <v>6789.1273682607371</v>
      </c>
      <c r="M1938" s="14">
        <v>0.41666666666666663</v>
      </c>
      <c r="N1938">
        <f>VLOOKUP(B1938,'[1]ICI-DH'!$A:$H,8,FALSE)</f>
        <v>0.16</v>
      </c>
      <c r="O1938">
        <f>VLOOKUP(B1938,[2]Planilha1!$A:$G,6,FALSE)</f>
        <v>0</v>
      </c>
      <c r="P1938">
        <f t="shared" si="153"/>
        <v>0</v>
      </c>
      <c r="Q1938" s="16">
        <f t="shared" si="154"/>
        <v>0</v>
      </c>
    </row>
    <row r="1939" spans="1:17" x14ac:dyDescent="0.25">
      <c r="A1939" s="7">
        <v>312740</v>
      </c>
      <c r="B1939" s="7">
        <v>3127404</v>
      </c>
      <c r="C1939" t="s">
        <v>2493</v>
      </c>
      <c r="D1939" t="s">
        <v>2181</v>
      </c>
      <c r="E1939" t="s">
        <v>2182</v>
      </c>
      <c r="F1939" t="s">
        <v>10</v>
      </c>
      <c r="G1939">
        <v>4727</v>
      </c>
      <c r="H1939">
        <f t="shared" si="150"/>
        <v>4727</v>
      </c>
      <c r="I1939">
        <v>0.68300000000000005</v>
      </c>
      <c r="J1939" s="1">
        <v>36068403.340000004</v>
      </c>
      <c r="K1939" s="10">
        <f t="shared" si="151"/>
        <v>7630.2947620055011</v>
      </c>
      <c r="L1939" s="8">
        <f t="shared" si="152"/>
        <v>7630.2947620055011</v>
      </c>
      <c r="M1939" s="14">
        <v>0.37777777777777777</v>
      </c>
      <c r="N1939">
        <f>VLOOKUP(B1939,'[1]ICI-DH'!$A:$H,8,FALSE)</f>
        <v>0.16</v>
      </c>
      <c r="O1939">
        <f>VLOOKUP(B1939,[2]Planilha1!$A:$G,6,FALSE)</f>
        <v>0</v>
      </c>
      <c r="P1939">
        <f t="shared" si="153"/>
        <v>0</v>
      </c>
      <c r="Q1939" s="16">
        <f t="shared" si="154"/>
        <v>0</v>
      </c>
    </row>
    <row r="1940" spans="1:17" x14ac:dyDescent="0.25">
      <c r="A1940" s="7">
        <v>210440</v>
      </c>
      <c r="B1940" s="7">
        <v>2104404</v>
      </c>
      <c r="C1940" t="s">
        <v>540</v>
      </c>
      <c r="D1940" t="s">
        <v>465</v>
      </c>
      <c r="E1940" t="s">
        <v>466</v>
      </c>
      <c r="F1940" t="s">
        <v>10</v>
      </c>
      <c r="G1940">
        <v>17206</v>
      </c>
      <c r="H1940">
        <f t="shared" si="150"/>
        <v>17206</v>
      </c>
      <c r="I1940">
        <v>0.56799999999999995</v>
      </c>
      <c r="J1940" s="1">
        <v>71523849.010000005</v>
      </c>
      <c r="K1940" s="10">
        <f t="shared" si="151"/>
        <v>4156.9132285249334</v>
      </c>
      <c r="L1940" s="8">
        <f t="shared" si="152"/>
        <v>4156.9132285249334</v>
      </c>
      <c r="M1940" s="14">
        <v>0</v>
      </c>
      <c r="N1940">
        <f>VLOOKUP(B1940,'[1]ICI-DH'!$A:$H,8,FALSE)</f>
        <v>0.1</v>
      </c>
      <c r="O1940">
        <f>VLOOKUP(B1940,[2]Planilha1!$A:$G,6,FALSE)</f>
        <v>0</v>
      </c>
      <c r="P1940">
        <f t="shared" si="153"/>
        <v>0</v>
      </c>
      <c r="Q1940" s="16">
        <f t="shared" si="154"/>
        <v>0</v>
      </c>
    </row>
    <row r="1941" spans="1:17" x14ac:dyDescent="0.25">
      <c r="A1941" s="7">
        <v>291150</v>
      </c>
      <c r="B1941" s="7">
        <v>2911501</v>
      </c>
      <c r="C1941" t="s">
        <v>1919</v>
      </c>
      <c r="D1941" t="s">
        <v>1784</v>
      </c>
      <c r="E1941" t="s">
        <v>466</v>
      </c>
      <c r="F1941" t="s">
        <v>10</v>
      </c>
      <c r="G1941">
        <v>5555</v>
      </c>
      <c r="H1941">
        <f t="shared" si="150"/>
        <v>5555</v>
      </c>
      <c r="I1941">
        <v>0.57599999999999996</v>
      </c>
      <c r="J1941" s="1">
        <v>50796938.399999999</v>
      </c>
      <c r="K1941" s="10">
        <f t="shared" si="151"/>
        <v>9144.3633483348331</v>
      </c>
      <c r="L1941" s="8">
        <f t="shared" si="152"/>
        <v>9144.3633483348331</v>
      </c>
      <c r="M1941" s="14">
        <v>0.28888888888888886</v>
      </c>
      <c r="N1941">
        <f>VLOOKUP(B1941,'[1]ICI-DH'!$A:$H,8,FALSE)</f>
        <v>0.16</v>
      </c>
      <c r="O1941">
        <f>VLOOKUP(B1941,[2]Planilha1!$A:$G,6,FALSE)</f>
        <v>0</v>
      </c>
      <c r="P1941">
        <f t="shared" si="153"/>
        <v>0</v>
      </c>
      <c r="Q1941" s="16">
        <f t="shared" si="154"/>
        <v>0</v>
      </c>
    </row>
    <row r="1942" spans="1:17" x14ac:dyDescent="0.25">
      <c r="A1942" s="7">
        <v>312750</v>
      </c>
      <c r="B1942" s="7">
        <v>3127503</v>
      </c>
      <c r="C1942" t="s">
        <v>2494</v>
      </c>
      <c r="D1942" t="s">
        <v>2181</v>
      </c>
      <c r="E1942" t="s">
        <v>2182</v>
      </c>
      <c r="F1942" t="s">
        <v>10</v>
      </c>
      <c r="G1942">
        <v>5230</v>
      </c>
      <c r="H1942">
        <f t="shared" si="150"/>
        <v>5230</v>
      </c>
      <c r="I1942">
        <v>0.60599999999999998</v>
      </c>
      <c r="J1942" s="1">
        <v>36263859.5</v>
      </c>
      <c r="K1942" s="10">
        <f t="shared" si="151"/>
        <v>6933.8163479923514</v>
      </c>
      <c r="L1942" s="8">
        <f t="shared" si="152"/>
        <v>6933.8163479923514</v>
      </c>
      <c r="M1942" s="14">
        <v>0.6</v>
      </c>
      <c r="N1942">
        <f>VLOOKUP(B1942,'[1]ICI-DH'!$A:$H,8,FALSE)</f>
        <v>0.1</v>
      </c>
      <c r="O1942">
        <f>VLOOKUP(B1942,[2]Planilha1!$A:$G,6,FALSE)</f>
        <v>2</v>
      </c>
      <c r="P1942">
        <f t="shared" si="153"/>
        <v>3.8240917782026768E-4</v>
      </c>
      <c r="Q1942" s="16">
        <f t="shared" si="154"/>
        <v>3.8240917782026768E-4</v>
      </c>
    </row>
    <row r="1943" spans="1:17" x14ac:dyDescent="0.25">
      <c r="A1943" s="7">
        <v>312760</v>
      </c>
      <c r="B1943" s="7">
        <v>3127602</v>
      </c>
      <c r="C1943" t="s">
        <v>2495</v>
      </c>
      <c r="D1943" t="s">
        <v>2181</v>
      </c>
      <c r="E1943" t="s">
        <v>2182</v>
      </c>
      <c r="F1943" t="s">
        <v>10</v>
      </c>
      <c r="G1943">
        <v>11331</v>
      </c>
      <c r="H1943">
        <f t="shared" si="150"/>
        <v>11331</v>
      </c>
      <c r="I1943">
        <v>0.68100000000000005</v>
      </c>
      <c r="J1943" s="1">
        <v>56500183.32</v>
      </c>
      <c r="K1943" s="10">
        <f t="shared" si="151"/>
        <v>4986.3368917130001</v>
      </c>
      <c r="L1943" s="8">
        <f t="shared" si="152"/>
        <v>4986.3368917130001</v>
      </c>
      <c r="M1943" s="14">
        <v>0.17222222222222219</v>
      </c>
      <c r="N1943">
        <f>VLOOKUP(B1943,'[1]ICI-DH'!$A:$H,8,FALSE)</f>
        <v>0.16</v>
      </c>
      <c r="O1943">
        <f>VLOOKUP(B1943,[2]Planilha1!$A:$G,6,FALSE)</f>
        <v>0</v>
      </c>
      <c r="P1943">
        <f t="shared" si="153"/>
        <v>0</v>
      </c>
      <c r="Q1943" s="16">
        <f t="shared" si="154"/>
        <v>0</v>
      </c>
    </row>
    <row r="1944" spans="1:17" x14ac:dyDescent="0.25">
      <c r="A1944" s="7">
        <v>520915</v>
      </c>
      <c r="B1944" s="7">
        <v>5209150</v>
      </c>
      <c r="C1944" t="s">
        <v>5231</v>
      </c>
      <c r="D1944" t="s">
        <v>5136</v>
      </c>
      <c r="E1944" t="s">
        <v>4932</v>
      </c>
      <c r="F1944" t="s">
        <v>10</v>
      </c>
      <c r="G1944">
        <v>4390</v>
      </c>
      <c r="H1944">
        <f t="shared" si="150"/>
        <v>4390</v>
      </c>
      <c r="I1944">
        <v>0.67400000000000004</v>
      </c>
      <c r="J1944" s="1">
        <v>48325432.829999998</v>
      </c>
      <c r="K1944" s="10">
        <f t="shared" si="151"/>
        <v>11008.071259681094</v>
      </c>
      <c r="L1944" s="8">
        <f t="shared" si="152"/>
        <v>11008.071259681094</v>
      </c>
      <c r="M1944" s="14">
        <v>0.24444444444444446</v>
      </c>
      <c r="N1944">
        <f>VLOOKUP(B1944,'[1]ICI-DH'!$A:$H,8,FALSE)</f>
        <v>0.1</v>
      </c>
      <c r="O1944">
        <f>VLOOKUP(B1944,[2]Planilha1!$A:$G,6,FALSE)</f>
        <v>0</v>
      </c>
      <c r="P1944">
        <f t="shared" si="153"/>
        <v>0</v>
      </c>
      <c r="Q1944" s="16">
        <f t="shared" si="154"/>
        <v>0</v>
      </c>
    </row>
    <row r="1945" spans="1:17" x14ac:dyDescent="0.25">
      <c r="A1945" s="7">
        <v>210450</v>
      </c>
      <c r="B1945" s="7">
        <v>2104503</v>
      </c>
      <c r="C1945" t="s">
        <v>541</v>
      </c>
      <c r="D1945" t="s">
        <v>465</v>
      </c>
      <c r="E1945" t="s">
        <v>466</v>
      </c>
      <c r="F1945" t="s">
        <v>10</v>
      </c>
      <c r="G1945">
        <v>10231</v>
      </c>
      <c r="H1945">
        <f t="shared" si="150"/>
        <v>10231</v>
      </c>
      <c r="I1945">
        <v>0.56499999999999995</v>
      </c>
      <c r="J1945" s="1">
        <v>49234432.75</v>
      </c>
      <c r="K1945" s="10">
        <f t="shared" si="151"/>
        <v>4812.2796158733263</v>
      </c>
      <c r="L1945" s="8">
        <f t="shared" si="152"/>
        <v>4812.2796158733263</v>
      </c>
      <c r="M1945" s="14">
        <v>0.24444444444444441</v>
      </c>
      <c r="N1945">
        <f>VLOOKUP(B1945,'[1]ICI-DH'!$A:$H,8,FALSE)</f>
        <v>0.1</v>
      </c>
      <c r="O1945">
        <f>VLOOKUP(B1945,[2]Planilha1!$A:$G,6,FALSE)</f>
        <v>0</v>
      </c>
      <c r="P1945">
        <f t="shared" si="153"/>
        <v>0</v>
      </c>
      <c r="Q1945" s="16">
        <f t="shared" si="154"/>
        <v>0</v>
      </c>
    </row>
    <row r="1946" spans="1:17" x14ac:dyDescent="0.25">
      <c r="A1946" s="7">
        <v>420600</v>
      </c>
      <c r="B1946" s="7">
        <v>4206009</v>
      </c>
      <c r="C1946" t="s">
        <v>4285</v>
      </c>
      <c r="D1946" t="s">
        <v>4197</v>
      </c>
      <c r="E1946" t="s">
        <v>3828</v>
      </c>
      <c r="F1946" t="s">
        <v>10</v>
      </c>
      <c r="G1946">
        <v>16915</v>
      </c>
      <c r="H1946">
        <f t="shared" si="150"/>
        <v>16915</v>
      </c>
      <c r="I1946">
        <v>0.747</v>
      </c>
      <c r="J1946" s="1">
        <v>166296433.97999999</v>
      </c>
      <c r="K1946" s="10">
        <f t="shared" si="151"/>
        <v>9831.29967366243</v>
      </c>
      <c r="L1946" s="8">
        <f t="shared" si="152"/>
        <v>9831.29967366243</v>
      </c>
      <c r="M1946" s="14">
        <v>0.22222222222222224</v>
      </c>
      <c r="N1946">
        <f>VLOOKUP(B1946,'[1]ICI-DH'!$A:$H,8,FALSE)</f>
        <v>0.1</v>
      </c>
      <c r="O1946">
        <f>VLOOKUP(B1946,[2]Planilha1!$A:$G,6,FALSE)</f>
        <v>8</v>
      </c>
      <c r="P1946">
        <f t="shared" si="153"/>
        <v>4.729530002955956E-4</v>
      </c>
      <c r="Q1946" s="16">
        <f t="shared" si="154"/>
        <v>4.729530002955956E-4</v>
      </c>
    </row>
    <row r="1947" spans="1:17" x14ac:dyDescent="0.25">
      <c r="A1947" s="7">
        <v>240430</v>
      </c>
      <c r="B1947" s="7">
        <v>2404309</v>
      </c>
      <c r="C1947" t="s">
        <v>1132</v>
      </c>
      <c r="D1947" t="s">
        <v>1086</v>
      </c>
      <c r="E1947" t="s">
        <v>466</v>
      </c>
      <c r="F1947" t="s">
        <v>10</v>
      </c>
      <c r="G1947">
        <v>11938</v>
      </c>
      <c r="H1947">
        <f t="shared" si="150"/>
        <v>11938</v>
      </c>
      <c r="I1947">
        <v>0.59199999999999997</v>
      </c>
      <c r="J1947" s="1">
        <v>78952326</v>
      </c>
      <c r="K1947" s="10">
        <f t="shared" si="151"/>
        <v>6613.530407103367</v>
      </c>
      <c r="L1947" s="8">
        <f t="shared" si="152"/>
        <v>6613.530407103367</v>
      </c>
      <c r="M1947" s="14">
        <v>0.62222222222222223</v>
      </c>
      <c r="N1947">
        <f>VLOOKUP(B1947,'[1]ICI-DH'!$A:$H,8,FALSE)</f>
        <v>0.1</v>
      </c>
      <c r="O1947">
        <f>VLOOKUP(B1947,[2]Planilha1!$A:$G,6,FALSE)</f>
        <v>0</v>
      </c>
      <c r="P1947">
        <f t="shared" si="153"/>
        <v>0</v>
      </c>
      <c r="Q1947" s="16">
        <f t="shared" si="154"/>
        <v>0</v>
      </c>
    </row>
    <row r="1948" spans="1:17" x14ac:dyDescent="0.25">
      <c r="A1948" s="7">
        <v>210455</v>
      </c>
      <c r="B1948" s="7">
        <v>2104552</v>
      </c>
      <c r="C1948" t="s">
        <v>542</v>
      </c>
      <c r="D1948" t="s">
        <v>465</v>
      </c>
      <c r="E1948" t="s">
        <v>466</v>
      </c>
      <c r="F1948" t="s">
        <v>10</v>
      </c>
      <c r="G1948">
        <v>18411</v>
      </c>
      <c r="H1948">
        <f t="shared" si="150"/>
        <v>18411</v>
      </c>
      <c r="I1948">
        <v>0.629</v>
      </c>
      <c r="J1948" s="1">
        <v>83576509.829999998</v>
      </c>
      <c r="K1948" s="10">
        <f t="shared" si="151"/>
        <v>4539.4877969692034</v>
      </c>
      <c r="L1948" s="8">
        <f t="shared" si="152"/>
        <v>4539.4877969692034</v>
      </c>
      <c r="M1948" s="14">
        <v>0.23888888888888887</v>
      </c>
      <c r="N1948">
        <f>VLOOKUP(B1948,'[1]ICI-DH'!$A:$H,8,FALSE)</f>
        <v>0.1</v>
      </c>
      <c r="O1948">
        <f>VLOOKUP(B1948,[2]Planilha1!$A:$G,6,FALSE)</f>
        <v>5</v>
      </c>
      <c r="P1948">
        <f t="shared" si="153"/>
        <v>2.7157677475422301E-4</v>
      </c>
      <c r="Q1948" s="16">
        <f t="shared" si="154"/>
        <v>2.7157677475422301E-4</v>
      </c>
    </row>
    <row r="1949" spans="1:17" x14ac:dyDescent="0.25">
      <c r="A1949" s="7">
        <v>210460</v>
      </c>
      <c r="B1949" s="7">
        <v>2104602</v>
      </c>
      <c r="C1949" t="s">
        <v>543</v>
      </c>
      <c r="D1949" t="s">
        <v>465</v>
      </c>
      <c r="E1949" t="s">
        <v>466</v>
      </c>
      <c r="F1949" t="s">
        <v>10</v>
      </c>
      <c r="G1949">
        <v>13930</v>
      </c>
      <c r="H1949">
        <f t="shared" si="150"/>
        <v>13930</v>
      </c>
      <c r="I1949">
        <v>0.57199999999999995</v>
      </c>
      <c r="J1949" s="1">
        <v>69628044.340000004</v>
      </c>
      <c r="K1949" s="10">
        <f t="shared" si="151"/>
        <v>4998.4238578607328</v>
      </c>
      <c r="L1949" s="8">
        <f t="shared" si="152"/>
        <v>4998.4238578607328</v>
      </c>
      <c r="M1949" s="14">
        <v>0</v>
      </c>
      <c r="N1949">
        <f>VLOOKUP(B1949,'[1]ICI-DH'!$A:$H,8,FALSE)</f>
        <v>0.1</v>
      </c>
      <c r="O1949">
        <f>VLOOKUP(B1949,[2]Planilha1!$A:$G,6,FALSE)</f>
        <v>0</v>
      </c>
      <c r="P1949">
        <f t="shared" si="153"/>
        <v>0</v>
      </c>
      <c r="Q1949" s="16">
        <f t="shared" si="154"/>
        <v>0</v>
      </c>
    </row>
    <row r="1950" spans="1:17" x14ac:dyDescent="0.25">
      <c r="A1950" s="7">
        <v>110100</v>
      </c>
      <c r="B1950" s="7">
        <v>1101005</v>
      </c>
      <c r="C1950" t="s">
        <v>46</v>
      </c>
      <c r="D1950" t="s">
        <v>8</v>
      </c>
      <c r="E1950" t="s">
        <v>9</v>
      </c>
      <c r="F1950" t="s">
        <v>10</v>
      </c>
      <c r="G1950">
        <v>8001</v>
      </c>
      <c r="H1950">
        <f t="shared" si="150"/>
        <v>8001</v>
      </c>
      <c r="I1950">
        <v>0.59599999999999997</v>
      </c>
      <c r="J1950" s="1">
        <v>57734404.619999997</v>
      </c>
      <c r="K1950" s="10">
        <f t="shared" si="151"/>
        <v>7215.898590176228</v>
      </c>
      <c r="L1950" s="8">
        <f t="shared" si="152"/>
        <v>7215.898590176228</v>
      </c>
      <c r="M1950" s="14">
        <v>0.12777777777777782</v>
      </c>
      <c r="N1950">
        <f>VLOOKUP(B1950,'[1]ICI-DH'!$A:$H,8,FALSE)</f>
        <v>0.36</v>
      </c>
      <c r="O1950">
        <f>VLOOKUP(B1950,[2]Planilha1!$A:$G,6,FALSE)</f>
        <v>0</v>
      </c>
      <c r="P1950">
        <f t="shared" si="153"/>
        <v>0</v>
      </c>
      <c r="Q1950" s="16">
        <f t="shared" si="154"/>
        <v>0</v>
      </c>
    </row>
    <row r="1951" spans="1:17" x14ac:dyDescent="0.25">
      <c r="A1951" s="7">
        <v>320225</v>
      </c>
      <c r="B1951" s="7">
        <v>3202256</v>
      </c>
      <c r="C1951" t="s">
        <v>3062</v>
      </c>
      <c r="D1951" t="s">
        <v>3036</v>
      </c>
      <c r="E1951" t="s">
        <v>2182</v>
      </c>
      <c r="F1951" t="s">
        <v>10</v>
      </c>
      <c r="G1951">
        <v>11009</v>
      </c>
      <c r="H1951">
        <f t="shared" si="150"/>
        <v>11009</v>
      </c>
      <c r="I1951">
        <v>0.69399999999999995</v>
      </c>
      <c r="J1951" s="1">
        <v>71892422.519999996</v>
      </c>
      <c r="K1951" s="10">
        <f t="shared" si="151"/>
        <v>6530.3317758197836</v>
      </c>
      <c r="L1951" s="8">
        <f t="shared" si="152"/>
        <v>6530.3317758197836</v>
      </c>
      <c r="M1951" s="14">
        <v>0.58888888888888891</v>
      </c>
      <c r="N1951">
        <f>VLOOKUP(B1951,'[1]ICI-DH'!$A:$H,8,FALSE)</f>
        <v>0.16</v>
      </c>
      <c r="O1951">
        <f>VLOOKUP(B1951,[2]Planilha1!$A:$G,6,FALSE)</f>
        <v>1</v>
      </c>
      <c r="P1951">
        <f t="shared" si="153"/>
        <v>9.0834771550549556E-5</v>
      </c>
      <c r="Q1951" s="16">
        <f t="shared" si="154"/>
        <v>9.0834771550549556E-5</v>
      </c>
    </row>
    <row r="1952" spans="1:17" x14ac:dyDescent="0.25">
      <c r="A1952" s="7">
        <v>210462</v>
      </c>
      <c r="B1952" s="7">
        <v>2104628</v>
      </c>
      <c r="C1952" t="s">
        <v>544</v>
      </c>
      <c r="D1952" t="s">
        <v>465</v>
      </c>
      <c r="E1952" t="s">
        <v>466</v>
      </c>
      <c r="F1952" t="s">
        <v>10</v>
      </c>
      <c r="G1952">
        <v>7063</v>
      </c>
      <c r="H1952">
        <f t="shared" si="150"/>
        <v>7063</v>
      </c>
      <c r="I1952">
        <v>0.54400000000000004</v>
      </c>
      <c r="J1952" s="1">
        <v>38450772.119999997</v>
      </c>
      <c r="K1952" s="10">
        <f t="shared" si="151"/>
        <v>5443.9717004105896</v>
      </c>
      <c r="L1952" s="8">
        <f t="shared" si="152"/>
        <v>5443.9717004105896</v>
      </c>
      <c r="M1952" s="14">
        <v>0.3666666666666667</v>
      </c>
      <c r="N1952">
        <f>VLOOKUP(B1952,'[1]ICI-DH'!$A:$H,8,FALSE)</f>
        <v>0.16</v>
      </c>
      <c r="O1952">
        <f>VLOOKUP(B1952,[2]Planilha1!$A:$G,6,FALSE)</f>
        <v>0</v>
      </c>
      <c r="P1952">
        <f t="shared" si="153"/>
        <v>0</v>
      </c>
      <c r="Q1952" s="16">
        <f t="shared" si="154"/>
        <v>0</v>
      </c>
    </row>
    <row r="1953" spans="1:17" x14ac:dyDescent="0.25">
      <c r="A1953" s="7">
        <v>291160</v>
      </c>
      <c r="B1953" s="7">
        <v>2911600</v>
      </c>
      <c r="C1953" t="s">
        <v>1920</v>
      </c>
      <c r="D1953" t="s">
        <v>1784</v>
      </c>
      <c r="E1953" t="s">
        <v>466</v>
      </c>
      <c r="F1953" t="s">
        <v>10</v>
      </c>
      <c r="G1953">
        <v>20605</v>
      </c>
      <c r="H1953">
        <f t="shared" si="150"/>
        <v>20605</v>
      </c>
      <c r="I1953">
        <v>0.64300000000000002</v>
      </c>
      <c r="J1953" s="1">
        <v>90339008.640000001</v>
      </c>
      <c r="K1953" s="10">
        <f t="shared" si="151"/>
        <v>4384.3246124727011</v>
      </c>
      <c r="L1953" s="8">
        <f t="shared" si="152"/>
        <v>4384.3246124727011</v>
      </c>
      <c r="M1953" s="14">
        <v>0.58333333333333337</v>
      </c>
      <c r="N1953">
        <f>VLOOKUP(B1953,'[1]ICI-DH'!$A:$H,8,FALSE)</f>
        <v>0.16</v>
      </c>
      <c r="O1953">
        <f>VLOOKUP(B1953,[2]Planilha1!$A:$G,6,FALSE)</f>
        <v>2</v>
      </c>
      <c r="P1953">
        <f t="shared" si="153"/>
        <v>9.7063819461295806E-5</v>
      </c>
      <c r="Q1953" s="16">
        <f t="shared" si="154"/>
        <v>9.7063819461295806E-5</v>
      </c>
    </row>
    <row r="1954" spans="1:17" x14ac:dyDescent="0.25">
      <c r="A1954" s="7">
        <v>210465</v>
      </c>
      <c r="B1954" s="7">
        <v>2104651</v>
      </c>
      <c r="C1954" t="s">
        <v>545</v>
      </c>
      <c r="D1954" t="s">
        <v>465</v>
      </c>
      <c r="E1954" t="s">
        <v>466</v>
      </c>
      <c r="F1954" t="s">
        <v>10</v>
      </c>
      <c r="G1954">
        <v>10713</v>
      </c>
      <c r="H1954">
        <f t="shared" si="150"/>
        <v>10713</v>
      </c>
      <c r="I1954">
        <v>0.52100000000000002</v>
      </c>
      <c r="J1954" s="1">
        <v>58539051.740000002</v>
      </c>
      <c r="K1954" s="10">
        <f t="shared" si="151"/>
        <v>5464.3005451320823</v>
      </c>
      <c r="L1954" s="8">
        <f t="shared" si="152"/>
        <v>5464.3005451320823</v>
      </c>
      <c r="M1954" s="14">
        <v>0.48333333333333328</v>
      </c>
      <c r="N1954">
        <f>VLOOKUP(B1954,'[1]ICI-DH'!$A:$H,8,FALSE)</f>
        <v>0.36</v>
      </c>
      <c r="O1954">
        <f>VLOOKUP(B1954,[2]Planilha1!$A:$G,6,FALSE)</f>
        <v>2</v>
      </c>
      <c r="P1954">
        <f t="shared" si="153"/>
        <v>1.8668906935498925E-4</v>
      </c>
      <c r="Q1954" s="16">
        <f t="shared" si="154"/>
        <v>1.8668906935498925E-4</v>
      </c>
    </row>
    <row r="1955" spans="1:17" x14ac:dyDescent="0.25">
      <c r="A1955" s="7">
        <v>210467</v>
      </c>
      <c r="B1955" s="7">
        <v>2104677</v>
      </c>
      <c r="C1955" t="s">
        <v>546</v>
      </c>
      <c r="D1955" t="s">
        <v>465</v>
      </c>
      <c r="E1955" t="s">
        <v>466</v>
      </c>
      <c r="F1955" t="s">
        <v>10</v>
      </c>
      <c r="G1955">
        <v>23128</v>
      </c>
      <c r="H1955">
        <f t="shared" si="150"/>
        <v>23128</v>
      </c>
      <c r="I1955">
        <v>0.56899999999999995</v>
      </c>
      <c r="J1955" s="1">
        <v>131184125.66</v>
      </c>
      <c r="K1955" s="10">
        <f t="shared" si="151"/>
        <v>5672.0912167070219</v>
      </c>
      <c r="L1955" s="8">
        <f t="shared" si="152"/>
        <v>5672.0912167070219</v>
      </c>
      <c r="M1955" s="14">
        <v>0.45</v>
      </c>
      <c r="N1955">
        <f>VLOOKUP(B1955,'[1]ICI-DH'!$A:$H,8,FALSE)</f>
        <v>0.16</v>
      </c>
      <c r="O1955">
        <f>VLOOKUP(B1955,[2]Planilha1!$A:$G,6,FALSE)</f>
        <v>0</v>
      </c>
      <c r="P1955">
        <f t="shared" si="153"/>
        <v>0</v>
      </c>
      <c r="Q1955" s="16">
        <f t="shared" si="154"/>
        <v>0</v>
      </c>
    </row>
    <row r="1956" spans="1:17" x14ac:dyDescent="0.25">
      <c r="A1956" s="7">
        <v>312770</v>
      </c>
      <c r="B1956" s="7">
        <v>3127701</v>
      </c>
      <c r="C1956" t="s">
        <v>2496</v>
      </c>
      <c r="D1956" t="s">
        <v>2181</v>
      </c>
      <c r="E1956" t="s">
        <v>2182</v>
      </c>
      <c r="F1956" t="s">
        <v>10</v>
      </c>
      <c r="G1956">
        <v>257171</v>
      </c>
      <c r="H1956">
        <f t="shared" si="150"/>
        <v>200000</v>
      </c>
      <c r="I1956">
        <v>0.72699999999999998</v>
      </c>
      <c r="J1956" s="1">
        <v>1399142599.9300001</v>
      </c>
      <c r="K1956" s="10">
        <f t="shared" si="151"/>
        <v>5440.5146767326023</v>
      </c>
      <c r="L1956" s="8">
        <f t="shared" si="152"/>
        <v>5440.5146767326023</v>
      </c>
      <c r="M1956" s="14">
        <v>0.98333333333333339</v>
      </c>
      <c r="N1956">
        <f>VLOOKUP(B1956,'[1]ICI-DH'!$A:$H,8,FALSE)</f>
        <v>0.65999999999999992</v>
      </c>
      <c r="O1956">
        <f>VLOOKUP(B1956,[2]Planilha1!$A:$G,6,FALSE)</f>
        <v>464</v>
      </c>
      <c r="P1956">
        <f t="shared" si="153"/>
        <v>1.8042469796361177E-3</v>
      </c>
      <c r="Q1956" s="16">
        <f t="shared" si="154"/>
        <v>1.8042469796361177E-3</v>
      </c>
    </row>
    <row r="1957" spans="1:17" x14ac:dyDescent="0.25">
      <c r="A1957" s="7">
        <v>230465</v>
      </c>
      <c r="B1957" s="7">
        <v>2304657</v>
      </c>
      <c r="C1957" t="s">
        <v>967</v>
      </c>
      <c r="D1957" t="s">
        <v>905</v>
      </c>
      <c r="E1957" t="s">
        <v>466</v>
      </c>
      <c r="F1957" t="s">
        <v>10</v>
      </c>
      <c r="G1957">
        <v>13801</v>
      </c>
      <c r="H1957">
        <f t="shared" si="150"/>
        <v>13801</v>
      </c>
      <c r="I1957">
        <v>0.56999999999999995</v>
      </c>
      <c r="J1957" s="1">
        <v>81992714.099999994</v>
      </c>
      <c r="K1957" s="10">
        <f t="shared" si="151"/>
        <v>5941.0705093833776</v>
      </c>
      <c r="L1957" s="8">
        <f t="shared" si="152"/>
        <v>5941.0705093833776</v>
      </c>
      <c r="M1957" s="14">
        <v>0.56111111111111112</v>
      </c>
      <c r="N1957">
        <f>VLOOKUP(B1957,'[1]ICI-DH'!$A:$H,8,FALSE)</f>
        <v>0.1</v>
      </c>
      <c r="O1957">
        <f>VLOOKUP(B1957,[2]Planilha1!$A:$G,6,FALSE)</f>
        <v>0</v>
      </c>
      <c r="P1957">
        <f t="shared" si="153"/>
        <v>0</v>
      </c>
      <c r="Q1957" s="16">
        <f t="shared" si="154"/>
        <v>0</v>
      </c>
    </row>
    <row r="1958" spans="1:17" x14ac:dyDescent="0.25">
      <c r="A1958" s="7">
        <v>210470</v>
      </c>
      <c r="B1958" s="7">
        <v>2104701</v>
      </c>
      <c r="C1958" t="s">
        <v>547</v>
      </c>
      <c r="D1958" t="s">
        <v>465</v>
      </c>
      <c r="E1958" t="s">
        <v>466</v>
      </c>
      <c r="F1958" t="s">
        <v>10</v>
      </c>
      <c r="G1958">
        <v>6023</v>
      </c>
      <c r="H1958">
        <f t="shared" si="150"/>
        <v>6023</v>
      </c>
      <c r="I1958">
        <v>0.56999999999999995</v>
      </c>
      <c r="J1958" s="1">
        <v>31887653.899999999</v>
      </c>
      <c r="K1958" s="10">
        <f t="shared" si="151"/>
        <v>5294.314112568487</v>
      </c>
      <c r="L1958" s="8">
        <f t="shared" si="152"/>
        <v>5294.314112568487</v>
      </c>
      <c r="M1958" s="14">
        <v>0.8</v>
      </c>
      <c r="N1958">
        <f>VLOOKUP(B1958,'[1]ICI-DH'!$A:$H,8,FALSE)</f>
        <v>0.1</v>
      </c>
      <c r="O1958">
        <f>VLOOKUP(B1958,[2]Planilha1!$A:$G,6,FALSE)</f>
        <v>1</v>
      </c>
      <c r="P1958">
        <f t="shared" si="153"/>
        <v>1.6603021749958492E-4</v>
      </c>
      <c r="Q1958" s="16">
        <f t="shared" si="154"/>
        <v>1.6603021749958492E-4</v>
      </c>
    </row>
    <row r="1959" spans="1:17" x14ac:dyDescent="0.25">
      <c r="A1959" s="7">
        <v>280260</v>
      </c>
      <c r="B1959" s="7">
        <v>2802601</v>
      </c>
      <c r="C1959" t="s">
        <v>1736</v>
      </c>
      <c r="D1959" t="s">
        <v>1716</v>
      </c>
      <c r="E1959" t="s">
        <v>466</v>
      </c>
      <c r="F1959" t="s">
        <v>10</v>
      </c>
      <c r="G1959">
        <v>5834</v>
      </c>
      <c r="H1959">
        <f t="shared" si="150"/>
        <v>5834</v>
      </c>
      <c r="I1959">
        <v>0.57699999999999996</v>
      </c>
      <c r="J1959" s="1">
        <v>36114694.200000003</v>
      </c>
      <c r="K1959" s="10">
        <f t="shared" si="151"/>
        <v>6190.3829619472062</v>
      </c>
      <c r="L1959" s="8">
        <f t="shared" si="152"/>
        <v>6190.3829619472062</v>
      </c>
      <c r="M1959" s="14">
        <v>0.24444444444444446</v>
      </c>
      <c r="N1959">
        <f>VLOOKUP(B1959,'[1]ICI-DH'!$A:$H,8,FALSE)</f>
        <v>0.26</v>
      </c>
      <c r="O1959">
        <f>VLOOKUP(B1959,[2]Planilha1!$A:$G,6,FALSE)</f>
        <v>0</v>
      </c>
      <c r="P1959">
        <f t="shared" si="153"/>
        <v>0</v>
      </c>
      <c r="Q1959" s="16">
        <f t="shared" si="154"/>
        <v>0</v>
      </c>
    </row>
    <row r="1960" spans="1:17" x14ac:dyDescent="0.25">
      <c r="A1960" s="7">
        <v>210480</v>
      </c>
      <c r="B1960" s="7">
        <v>2104800</v>
      </c>
      <c r="C1960" t="s">
        <v>548</v>
      </c>
      <c r="D1960" t="s">
        <v>465</v>
      </c>
      <c r="E1960" t="s">
        <v>466</v>
      </c>
      <c r="F1960" t="s">
        <v>10</v>
      </c>
      <c r="G1960">
        <v>73872</v>
      </c>
      <c r="H1960">
        <f t="shared" si="150"/>
        <v>73872</v>
      </c>
      <c r="I1960">
        <v>0.60899999999999999</v>
      </c>
      <c r="J1960" s="1">
        <v>323447691.92000002</v>
      </c>
      <c r="K1960" s="10">
        <f t="shared" si="151"/>
        <v>4378.4883571583277</v>
      </c>
      <c r="L1960" s="8">
        <f t="shared" si="152"/>
        <v>4378.4883571583277</v>
      </c>
      <c r="M1960" s="14">
        <v>0.66666666666666663</v>
      </c>
      <c r="N1960">
        <f>VLOOKUP(B1960,'[1]ICI-DH'!$A:$H,8,FALSE)</f>
        <v>0.1</v>
      </c>
      <c r="O1960">
        <f>VLOOKUP(B1960,[2]Planilha1!$A:$G,6,FALSE)</f>
        <v>2</v>
      </c>
      <c r="P1960">
        <f t="shared" si="153"/>
        <v>2.7073857483214208E-5</v>
      </c>
      <c r="Q1960" s="16">
        <f t="shared" si="154"/>
        <v>2.7073857483214208E-5</v>
      </c>
    </row>
    <row r="1961" spans="1:17" x14ac:dyDescent="0.25">
      <c r="A1961" s="7">
        <v>430910</v>
      </c>
      <c r="B1961" s="7">
        <v>4309100</v>
      </c>
      <c r="C1961" t="s">
        <v>4631</v>
      </c>
      <c r="D1961" t="s">
        <v>4459</v>
      </c>
      <c r="E1961" t="s">
        <v>3828</v>
      </c>
      <c r="F1961" t="s">
        <v>10</v>
      </c>
      <c r="G1961">
        <v>40134</v>
      </c>
      <c r="H1961">
        <f t="shared" si="150"/>
        <v>40134</v>
      </c>
      <c r="I1961">
        <v>0.76400000000000001</v>
      </c>
      <c r="J1961" s="1">
        <v>500367044.16000003</v>
      </c>
      <c r="K1961" s="10">
        <f t="shared" si="151"/>
        <v>12467.410279563463</v>
      </c>
      <c r="L1961" s="8">
        <f t="shared" si="152"/>
        <v>12467.410279563463</v>
      </c>
      <c r="M1961" s="14">
        <v>0.4333333333333334</v>
      </c>
      <c r="N1961">
        <f>VLOOKUP(B1961,'[1]ICI-DH'!$A:$H,8,FALSE)</f>
        <v>0.1</v>
      </c>
      <c r="O1961">
        <f>VLOOKUP(B1961,[2]Planilha1!$A:$G,6,FALSE)</f>
        <v>3</v>
      </c>
      <c r="P1961">
        <f t="shared" si="153"/>
        <v>7.4749588877261175E-5</v>
      </c>
      <c r="Q1961" s="16">
        <f t="shared" si="154"/>
        <v>7.4749588877261175E-5</v>
      </c>
    </row>
    <row r="1962" spans="1:17" x14ac:dyDescent="0.25">
      <c r="A1962" s="7">
        <v>430912</v>
      </c>
      <c r="B1962" s="7">
        <v>4309126</v>
      </c>
      <c r="C1962" t="s">
        <v>4632</v>
      </c>
      <c r="D1962" t="s">
        <v>4459</v>
      </c>
      <c r="E1962" t="s">
        <v>3828</v>
      </c>
      <c r="F1962" t="s">
        <v>10</v>
      </c>
      <c r="G1962">
        <v>2014</v>
      </c>
      <c r="H1962">
        <f t="shared" si="150"/>
        <v>2014</v>
      </c>
      <c r="I1962">
        <v>0.68500000000000005</v>
      </c>
      <c r="J1962" s="1">
        <v>30849852.609999999</v>
      </c>
      <c r="K1962" s="10">
        <f t="shared" si="151"/>
        <v>15317.702388282025</v>
      </c>
      <c r="L1962" s="8">
        <f t="shared" si="152"/>
        <v>12739.39</v>
      </c>
      <c r="M1962" s="14">
        <v>0</v>
      </c>
      <c r="N1962">
        <f>VLOOKUP(B1962,'[1]ICI-DH'!$A:$H,8,FALSE)</f>
        <v>0.1</v>
      </c>
      <c r="O1962">
        <f>VLOOKUP(B1962,[2]Planilha1!$A:$G,6,FALSE)</f>
        <v>0</v>
      </c>
      <c r="P1962">
        <f t="shared" si="153"/>
        <v>0</v>
      </c>
      <c r="Q1962" s="16">
        <f t="shared" si="154"/>
        <v>0</v>
      </c>
    </row>
    <row r="1963" spans="1:17" x14ac:dyDescent="0.25">
      <c r="A1963" s="7">
        <v>430915</v>
      </c>
      <c r="B1963" s="7">
        <v>4309159</v>
      </c>
      <c r="C1963" t="s">
        <v>4633</v>
      </c>
      <c r="D1963" t="s">
        <v>4459</v>
      </c>
      <c r="E1963" t="s">
        <v>3828</v>
      </c>
      <c r="F1963" t="s">
        <v>10</v>
      </c>
      <c r="G1963">
        <v>3304</v>
      </c>
      <c r="H1963">
        <f t="shared" si="150"/>
        <v>3304</v>
      </c>
      <c r="I1963">
        <v>0.63400000000000001</v>
      </c>
      <c r="J1963" s="1">
        <v>35020671.630000003</v>
      </c>
      <c r="K1963" s="10">
        <f t="shared" si="151"/>
        <v>10599.476885593222</v>
      </c>
      <c r="L1963" s="8">
        <f t="shared" si="152"/>
        <v>10599.476885593222</v>
      </c>
      <c r="M1963" s="14">
        <v>0.37222222222222223</v>
      </c>
      <c r="N1963">
        <f>VLOOKUP(B1963,'[1]ICI-DH'!$A:$H,8,FALSE)</f>
        <v>0.1</v>
      </c>
      <c r="O1963">
        <f>VLOOKUP(B1963,[2]Planilha1!$A:$G,6,FALSE)</f>
        <v>0</v>
      </c>
      <c r="P1963">
        <f t="shared" si="153"/>
        <v>0</v>
      </c>
      <c r="Q1963" s="16">
        <f t="shared" si="154"/>
        <v>0</v>
      </c>
    </row>
    <row r="1964" spans="1:17" x14ac:dyDescent="0.25">
      <c r="A1964" s="7">
        <v>410870</v>
      </c>
      <c r="B1964" s="7">
        <v>4108700</v>
      </c>
      <c r="C1964" t="s">
        <v>3944</v>
      </c>
      <c r="D1964" t="s">
        <v>3827</v>
      </c>
      <c r="E1964" t="s">
        <v>3828</v>
      </c>
      <c r="F1964" t="s">
        <v>10</v>
      </c>
      <c r="G1964">
        <v>5641</v>
      </c>
      <c r="H1964">
        <f t="shared" si="150"/>
        <v>5641</v>
      </c>
      <c r="I1964">
        <v>0.65800000000000003</v>
      </c>
      <c r="J1964" s="1">
        <v>37357743.060000002</v>
      </c>
      <c r="K1964" s="10">
        <f t="shared" si="151"/>
        <v>6622.5390994504523</v>
      </c>
      <c r="L1964" s="8">
        <f t="shared" si="152"/>
        <v>6622.5390994504523</v>
      </c>
      <c r="M1964" s="14">
        <v>0.32777777777777778</v>
      </c>
      <c r="N1964">
        <f>VLOOKUP(B1964,'[1]ICI-DH'!$A:$H,8,FALSE)</f>
        <v>0.1</v>
      </c>
      <c r="O1964">
        <f>VLOOKUP(B1964,[2]Planilha1!$A:$G,6,FALSE)</f>
        <v>6</v>
      </c>
      <c r="P1964">
        <f t="shared" si="153"/>
        <v>1.0636411983690835E-3</v>
      </c>
      <c r="Q1964" s="16">
        <f t="shared" si="154"/>
        <v>1.0636411983690835E-3</v>
      </c>
    </row>
    <row r="1965" spans="1:17" x14ac:dyDescent="0.25">
      <c r="A1965" s="7">
        <v>260630</v>
      </c>
      <c r="B1965" s="7">
        <v>2606309</v>
      </c>
      <c r="C1965" t="s">
        <v>1514</v>
      </c>
      <c r="D1965" t="s">
        <v>1452</v>
      </c>
      <c r="E1965" t="s">
        <v>466</v>
      </c>
      <c r="F1965" t="s">
        <v>10</v>
      </c>
      <c r="G1965">
        <v>6967</v>
      </c>
      <c r="H1965">
        <f t="shared" si="150"/>
        <v>6967</v>
      </c>
      <c r="I1965">
        <v>0.59499999999999997</v>
      </c>
      <c r="J1965" s="1">
        <v>44906776.82</v>
      </c>
      <c r="K1965" s="10">
        <f t="shared" si="151"/>
        <v>6445.6404219893784</v>
      </c>
      <c r="L1965" s="8">
        <f t="shared" si="152"/>
        <v>6445.6404219893784</v>
      </c>
      <c r="M1965" s="14">
        <v>0.8222222222222223</v>
      </c>
      <c r="N1965">
        <f>VLOOKUP(B1965,'[1]ICI-DH'!$A:$H,8,FALSE)</f>
        <v>0.3</v>
      </c>
      <c r="O1965">
        <f>VLOOKUP(B1965,[2]Planilha1!$A:$G,6,FALSE)</f>
        <v>0</v>
      </c>
      <c r="P1965">
        <f t="shared" si="153"/>
        <v>0</v>
      </c>
      <c r="Q1965" s="16">
        <f t="shared" si="154"/>
        <v>0</v>
      </c>
    </row>
    <row r="1966" spans="1:17" x14ac:dyDescent="0.25">
      <c r="A1966" s="7">
        <v>230470</v>
      </c>
      <c r="B1966" s="7">
        <v>2304707</v>
      </c>
      <c r="C1966" t="s">
        <v>968</v>
      </c>
      <c r="D1966" t="s">
        <v>905</v>
      </c>
      <c r="E1966" t="s">
        <v>466</v>
      </c>
      <c r="F1966" t="s">
        <v>10</v>
      </c>
      <c r="G1966">
        <v>53344</v>
      </c>
      <c r="H1966">
        <f t="shared" si="150"/>
        <v>53344</v>
      </c>
      <c r="I1966">
        <v>0.55900000000000005</v>
      </c>
      <c r="J1966" s="1">
        <v>221907762.69</v>
      </c>
      <c r="K1966" s="10">
        <f t="shared" si="151"/>
        <v>4159.9385627249549</v>
      </c>
      <c r="L1966" s="8">
        <f t="shared" si="152"/>
        <v>4159.9385627249549</v>
      </c>
      <c r="M1966" s="14">
        <v>0.94444444444444442</v>
      </c>
      <c r="N1966">
        <f>VLOOKUP(B1966,'[1]ICI-DH'!$A:$H,8,FALSE)</f>
        <v>0.1</v>
      </c>
      <c r="O1966">
        <f>VLOOKUP(B1966,[2]Planilha1!$A:$G,6,FALSE)</f>
        <v>15</v>
      </c>
      <c r="P1966">
        <f t="shared" si="153"/>
        <v>2.8119376124775044E-4</v>
      </c>
      <c r="Q1966" s="16">
        <f t="shared" si="154"/>
        <v>2.8119376124775044E-4</v>
      </c>
    </row>
    <row r="1967" spans="1:17" x14ac:dyDescent="0.25">
      <c r="A1967" s="7">
        <v>230480</v>
      </c>
      <c r="B1967" s="7">
        <v>2304806</v>
      </c>
      <c r="C1967" t="s">
        <v>969</v>
      </c>
      <c r="D1967" t="s">
        <v>905</v>
      </c>
      <c r="E1967" t="s">
        <v>466</v>
      </c>
      <c r="F1967" t="s">
        <v>10</v>
      </c>
      <c r="G1967">
        <v>4841</v>
      </c>
      <c r="H1967">
        <f t="shared" si="150"/>
        <v>4841</v>
      </c>
      <c r="I1967">
        <v>0.58499999999999996</v>
      </c>
      <c r="J1967" s="1">
        <v>39794736.460000001</v>
      </c>
      <c r="K1967" s="10">
        <f t="shared" si="151"/>
        <v>8220.3545672381733</v>
      </c>
      <c r="L1967" s="8">
        <f t="shared" si="152"/>
        <v>8220.3545672381733</v>
      </c>
      <c r="M1967" s="14">
        <v>0.52222222222222237</v>
      </c>
      <c r="N1967">
        <f>VLOOKUP(B1967,'[1]ICI-DH'!$A:$H,8,FALSE)</f>
        <v>0.16</v>
      </c>
      <c r="O1967">
        <f>VLOOKUP(B1967,[2]Planilha1!$A:$G,6,FALSE)</f>
        <v>0</v>
      </c>
      <c r="P1967">
        <f t="shared" si="153"/>
        <v>0</v>
      </c>
      <c r="Q1967" s="16">
        <f t="shared" si="154"/>
        <v>0</v>
      </c>
    </row>
    <row r="1968" spans="1:17" x14ac:dyDescent="0.25">
      <c r="A1968" s="7">
        <v>312780</v>
      </c>
      <c r="B1968" s="7">
        <v>3127800</v>
      </c>
      <c r="C1968" t="s">
        <v>2497</v>
      </c>
      <c r="D1968" t="s">
        <v>2181</v>
      </c>
      <c r="E1968" t="s">
        <v>2182</v>
      </c>
      <c r="F1968" t="s">
        <v>10</v>
      </c>
      <c r="G1968">
        <v>13901</v>
      </c>
      <c r="H1968">
        <f t="shared" si="150"/>
        <v>13901</v>
      </c>
      <c r="I1968">
        <v>0.60399999999999998</v>
      </c>
      <c r="J1968" s="1">
        <v>95710903.120000005</v>
      </c>
      <c r="K1968" s="10">
        <f t="shared" si="151"/>
        <v>6885.1811466800955</v>
      </c>
      <c r="L1968" s="8">
        <f t="shared" si="152"/>
        <v>6885.1811466800955</v>
      </c>
      <c r="M1968" s="14">
        <v>0.31666666666666671</v>
      </c>
      <c r="N1968">
        <f>VLOOKUP(B1968,'[1]ICI-DH'!$A:$H,8,FALSE)</f>
        <v>0.16</v>
      </c>
      <c r="O1968">
        <f>VLOOKUP(B1968,[2]Planilha1!$A:$G,6,FALSE)</f>
        <v>4</v>
      </c>
      <c r="P1968">
        <f t="shared" si="153"/>
        <v>2.8774908279979855E-4</v>
      </c>
      <c r="Q1968" s="16">
        <f t="shared" si="154"/>
        <v>2.8774908279979855E-4</v>
      </c>
    </row>
    <row r="1969" spans="1:17" x14ac:dyDescent="0.25">
      <c r="A1969" s="7">
        <v>420610</v>
      </c>
      <c r="B1969" s="7">
        <v>4206108</v>
      </c>
      <c r="C1969" t="s">
        <v>4286</v>
      </c>
      <c r="D1969" t="s">
        <v>4197</v>
      </c>
      <c r="E1969" t="s">
        <v>3828</v>
      </c>
      <c r="F1969" t="s">
        <v>10</v>
      </c>
      <c r="G1969">
        <v>6277</v>
      </c>
      <c r="H1969">
        <f t="shared" si="150"/>
        <v>6277</v>
      </c>
      <c r="I1969">
        <v>0.73599999999999999</v>
      </c>
      <c r="J1969" s="1">
        <v>45148566.57</v>
      </c>
      <c r="K1969" s="10">
        <f t="shared" si="151"/>
        <v>7192.6981949976107</v>
      </c>
      <c r="L1969" s="8">
        <f t="shared" si="152"/>
        <v>7192.6981949976107</v>
      </c>
      <c r="M1969" s="14">
        <v>0.67222222222222228</v>
      </c>
      <c r="N1969">
        <f>VLOOKUP(B1969,'[1]ICI-DH'!$A:$H,8,FALSE)</f>
        <v>0.16</v>
      </c>
      <c r="O1969">
        <f>VLOOKUP(B1969,[2]Planilha1!$A:$G,6,FALSE)</f>
        <v>0</v>
      </c>
      <c r="P1969">
        <f t="shared" si="153"/>
        <v>0</v>
      </c>
      <c r="Q1969" s="16">
        <f t="shared" si="154"/>
        <v>0</v>
      </c>
    </row>
    <row r="1970" spans="1:17" x14ac:dyDescent="0.25">
      <c r="A1970" s="7">
        <v>260640</v>
      </c>
      <c r="B1970" s="7">
        <v>2606408</v>
      </c>
      <c r="C1970" t="s">
        <v>1515</v>
      </c>
      <c r="D1970" t="s">
        <v>1452</v>
      </c>
      <c r="E1970" t="s">
        <v>466</v>
      </c>
      <c r="F1970" t="s">
        <v>10</v>
      </c>
      <c r="G1970">
        <v>86516</v>
      </c>
      <c r="H1970">
        <f t="shared" si="150"/>
        <v>86516</v>
      </c>
      <c r="I1970">
        <v>0.63400000000000001</v>
      </c>
      <c r="J1970" s="1">
        <v>306965157.11000001</v>
      </c>
      <c r="K1970" s="10">
        <f t="shared" si="151"/>
        <v>3548.0738488834436</v>
      </c>
      <c r="L1970" s="8">
        <f t="shared" si="152"/>
        <v>3548.0738488834436</v>
      </c>
      <c r="M1970" s="14">
        <v>1.0333333333333334</v>
      </c>
      <c r="N1970">
        <f>VLOOKUP(B1970,'[1]ICI-DH'!$A:$H,8,FALSE)</f>
        <v>0.26</v>
      </c>
      <c r="O1970">
        <f>VLOOKUP(B1970,[2]Planilha1!$A:$G,6,FALSE)</f>
        <v>13</v>
      </c>
      <c r="P1970">
        <f t="shared" si="153"/>
        <v>1.5026122335752925E-4</v>
      </c>
      <c r="Q1970" s="16">
        <f t="shared" si="154"/>
        <v>1.5026122335752925E-4</v>
      </c>
    </row>
    <row r="1971" spans="1:17" x14ac:dyDescent="0.25">
      <c r="A1971" s="7">
        <v>430920</v>
      </c>
      <c r="B1971" s="7">
        <v>4309209</v>
      </c>
      <c r="C1971" t="s">
        <v>4634</v>
      </c>
      <c r="D1971" t="s">
        <v>4459</v>
      </c>
      <c r="E1971" t="s">
        <v>3828</v>
      </c>
      <c r="F1971" t="s">
        <v>10</v>
      </c>
      <c r="G1971">
        <v>265074</v>
      </c>
      <c r="H1971">
        <f t="shared" si="150"/>
        <v>200000</v>
      </c>
      <c r="I1971">
        <v>0.73599999999999999</v>
      </c>
      <c r="J1971" s="1">
        <v>1187165635.1900001</v>
      </c>
      <c r="K1971" s="10">
        <f t="shared" si="151"/>
        <v>4478.6196880493753</v>
      </c>
      <c r="L1971" s="8">
        <f t="shared" si="152"/>
        <v>4478.6196880493753</v>
      </c>
      <c r="M1971" s="14">
        <v>1.0333333333333334</v>
      </c>
      <c r="N1971">
        <f>VLOOKUP(B1971,'[1]ICI-DH'!$A:$H,8,FALSE)</f>
        <v>0.3</v>
      </c>
      <c r="O1971">
        <f>VLOOKUP(B1971,[2]Planilha1!$A:$G,6,FALSE)</f>
        <v>322</v>
      </c>
      <c r="P1971">
        <f t="shared" si="153"/>
        <v>1.2147551249839668E-3</v>
      </c>
      <c r="Q1971" s="16">
        <f t="shared" si="154"/>
        <v>1.2147551249839668E-3</v>
      </c>
    </row>
    <row r="1972" spans="1:17" x14ac:dyDescent="0.25">
      <c r="A1972" s="7">
        <v>420620</v>
      </c>
      <c r="B1972" s="7">
        <v>4206207</v>
      </c>
      <c r="C1972" t="s">
        <v>4287</v>
      </c>
      <c r="D1972" t="s">
        <v>4197</v>
      </c>
      <c r="E1972" t="s">
        <v>3828</v>
      </c>
      <c r="F1972" t="s">
        <v>10</v>
      </c>
      <c r="G1972">
        <v>12435</v>
      </c>
      <c r="H1972">
        <f t="shared" si="150"/>
        <v>12435</v>
      </c>
      <c r="I1972">
        <v>0.75700000000000001</v>
      </c>
      <c r="J1972" s="1">
        <v>58147295.920000002</v>
      </c>
      <c r="K1972" s="10">
        <f t="shared" si="151"/>
        <v>4676.0993904302377</v>
      </c>
      <c r="L1972" s="8">
        <f t="shared" si="152"/>
        <v>4676.0993904302377</v>
      </c>
      <c r="M1972" s="14">
        <v>0.16666666666666669</v>
      </c>
      <c r="N1972">
        <f>VLOOKUP(B1972,'[1]ICI-DH'!$A:$H,8,FALSE)</f>
        <v>0.1</v>
      </c>
      <c r="O1972">
        <f>VLOOKUP(B1972,[2]Planilha1!$A:$G,6,FALSE)</f>
        <v>1</v>
      </c>
      <c r="P1972">
        <f t="shared" si="153"/>
        <v>8.0418174507438679E-5</v>
      </c>
      <c r="Q1972" s="16">
        <f t="shared" si="154"/>
        <v>8.0418174507438679E-5</v>
      </c>
    </row>
    <row r="1973" spans="1:17" x14ac:dyDescent="0.25">
      <c r="A1973" s="7">
        <v>230490</v>
      </c>
      <c r="B1973" s="7">
        <v>2304905</v>
      </c>
      <c r="C1973" t="s">
        <v>970</v>
      </c>
      <c r="D1973" t="s">
        <v>905</v>
      </c>
      <c r="E1973" t="s">
        <v>466</v>
      </c>
      <c r="F1973" t="s">
        <v>10</v>
      </c>
      <c r="G1973">
        <v>10910</v>
      </c>
      <c r="H1973">
        <f t="shared" si="150"/>
        <v>10910</v>
      </c>
      <c r="I1973">
        <v>0.63300000000000001</v>
      </c>
      <c r="J1973" s="1">
        <v>60488717.030000001</v>
      </c>
      <c r="K1973" s="10">
        <f t="shared" si="151"/>
        <v>5544.3370329972504</v>
      </c>
      <c r="L1973" s="8">
        <f t="shared" si="152"/>
        <v>5544.3370329972504</v>
      </c>
      <c r="M1973" s="14">
        <v>0.71666666666666667</v>
      </c>
      <c r="N1973">
        <f>VLOOKUP(B1973,'[1]ICI-DH'!$A:$H,8,FALSE)</f>
        <v>0.16</v>
      </c>
      <c r="O1973">
        <f>VLOOKUP(B1973,[2]Planilha1!$A:$G,6,FALSE)</f>
        <v>0</v>
      </c>
      <c r="P1973">
        <f t="shared" si="153"/>
        <v>0</v>
      </c>
      <c r="Q1973" s="16">
        <f t="shared" si="154"/>
        <v>0</v>
      </c>
    </row>
    <row r="1974" spans="1:17" x14ac:dyDescent="0.25">
      <c r="A1974" s="7">
        <v>240440</v>
      </c>
      <c r="B1974" s="7">
        <v>2404408</v>
      </c>
      <c r="C1974" t="s">
        <v>1133</v>
      </c>
      <c r="D1974" t="s">
        <v>1086</v>
      </c>
      <c r="E1974" t="s">
        <v>466</v>
      </c>
      <c r="F1974" t="s">
        <v>10</v>
      </c>
      <c r="G1974">
        <v>9924</v>
      </c>
      <c r="H1974">
        <f t="shared" si="150"/>
        <v>9924</v>
      </c>
      <c r="I1974">
        <v>0.66400000000000003</v>
      </c>
      <c r="J1974" s="1">
        <v>61363360.869999997</v>
      </c>
      <c r="K1974" s="10">
        <f t="shared" si="151"/>
        <v>6183.3293903667873</v>
      </c>
      <c r="L1974" s="8">
        <f t="shared" si="152"/>
        <v>6183.3293903667873</v>
      </c>
      <c r="M1974" s="14">
        <v>0.32222222222222224</v>
      </c>
      <c r="N1974">
        <f>VLOOKUP(B1974,'[1]ICI-DH'!$A:$H,8,FALSE)</f>
        <v>0.16</v>
      </c>
      <c r="O1974">
        <f>VLOOKUP(B1974,[2]Planilha1!$A:$G,6,FALSE)</f>
        <v>0</v>
      </c>
      <c r="P1974">
        <f t="shared" si="153"/>
        <v>0</v>
      </c>
      <c r="Q1974" s="16">
        <f t="shared" si="154"/>
        <v>0</v>
      </c>
    </row>
    <row r="1975" spans="1:17" x14ac:dyDescent="0.25">
      <c r="A1975" s="7">
        <v>312790</v>
      </c>
      <c r="B1975" s="7">
        <v>3127909</v>
      </c>
      <c r="C1975" t="s">
        <v>2498</v>
      </c>
      <c r="D1975" t="s">
        <v>2181</v>
      </c>
      <c r="E1975" t="s">
        <v>2182</v>
      </c>
      <c r="F1975" t="s">
        <v>10</v>
      </c>
      <c r="G1975">
        <v>1392</v>
      </c>
      <c r="H1975">
        <f t="shared" si="150"/>
        <v>1392</v>
      </c>
      <c r="I1975">
        <v>0.73099999999999998</v>
      </c>
      <c r="J1975" s="1">
        <v>28886949.52</v>
      </c>
      <c r="K1975" s="10">
        <f t="shared" si="151"/>
        <v>20752.118908045977</v>
      </c>
      <c r="L1975" s="8">
        <f t="shared" si="152"/>
        <v>12739.39</v>
      </c>
      <c r="M1975" s="14">
        <v>0.63888888888888895</v>
      </c>
      <c r="N1975">
        <f>VLOOKUP(B1975,'[1]ICI-DH'!$A:$H,8,FALSE)</f>
        <v>0.16</v>
      </c>
      <c r="O1975">
        <f>VLOOKUP(B1975,[2]Planilha1!$A:$G,6,FALSE)</f>
        <v>0</v>
      </c>
      <c r="P1975">
        <f t="shared" si="153"/>
        <v>0</v>
      </c>
      <c r="Q1975" s="16">
        <f t="shared" si="154"/>
        <v>0</v>
      </c>
    </row>
    <row r="1976" spans="1:17" x14ac:dyDescent="0.25">
      <c r="A1976" s="7">
        <v>430925</v>
      </c>
      <c r="B1976" s="7">
        <v>4309258</v>
      </c>
      <c r="C1976" t="s">
        <v>4635</v>
      </c>
      <c r="D1976" t="s">
        <v>4459</v>
      </c>
      <c r="E1976" t="s">
        <v>3828</v>
      </c>
      <c r="F1976" t="s">
        <v>10</v>
      </c>
      <c r="G1976">
        <v>1417</v>
      </c>
      <c r="H1976">
        <f t="shared" si="150"/>
        <v>1417</v>
      </c>
      <c r="I1976">
        <v>0.75800000000000001</v>
      </c>
      <c r="J1976" s="1">
        <v>26009181.170000002</v>
      </c>
      <c r="K1976" s="10">
        <f t="shared" si="151"/>
        <v>18355.103154551871</v>
      </c>
      <c r="L1976" s="8">
        <f t="shared" si="152"/>
        <v>12739.39</v>
      </c>
      <c r="M1976" s="14">
        <v>0.15</v>
      </c>
      <c r="N1976">
        <f>VLOOKUP(B1976,'[1]ICI-DH'!$A:$H,8,FALSE)</f>
        <v>0.1</v>
      </c>
      <c r="O1976">
        <f>VLOOKUP(B1976,[2]Planilha1!$A:$G,6,FALSE)</f>
        <v>0</v>
      </c>
      <c r="P1976">
        <f t="shared" si="153"/>
        <v>0</v>
      </c>
      <c r="Q1976" s="16">
        <f t="shared" si="154"/>
        <v>0</v>
      </c>
    </row>
    <row r="1977" spans="1:17" x14ac:dyDescent="0.25">
      <c r="A1977" s="7">
        <v>420630</v>
      </c>
      <c r="B1977" s="7">
        <v>4206306</v>
      </c>
      <c r="C1977" t="s">
        <v>4288</v>
      </c>
      <c r="D1977" t="s">
        <v>4197</v>
      </c>
      <c r="E1977" t="s">
        <v>3828</v>
      </c>
      <c r="F1977" t="s">
        <v>10</v>
      </c>
      <c r="G1977">
        <v>24543</v>
      </c>
      <c r="H1977">
        <f t="shared" si="150"/>
        <v>24543</v>
      </c>
      <c r="I1977">
        <v>0.754</v>
      </c>
      <c r="J1977" s="1">
        <v>134739856.22999999</v>
      </c>
      <c r="K1977" s="10">
        <f t="shared" si="151"/>
        <v>5489.9505451656269</v>
      </c>
      <c r="L1977" s="8">
        <f t="shared" si="152"/>
        <v>5489.9505451656269</v>
      </c>
      <c r="M1977" s="14">
        <v>0.85</v>
      </c>
      <c r="N1977">
        <f>VLOOKUP(B1977,'[1]ICI-DH'!$A:$H,8,FALSE)</f>
        <v>0.1</v>
      </c>
      <c r="O1977">
        <f>VLOOKUP(B1977,[2]Planilha1!$A:$G,6,FALSE)</f>
        <v>1</v>
      </c>
      <c r="P1977">
        <f t="shared" si="153"/>
        <v>4.0744815222262968E-5</v>
      </c>
      <c r="Q1977" s="16">
        <f t="shared" si="154"/>
        <v>4.0744815222262968E-5</v>
      </c>
    </row>
    <row r="1978" spans="1:17" x14ac:dyDescent="0.25">
      <c r="A1978" s="7">
        <v>320230</v>
      </c>
      <c r="B1978" s="7">
        <v>3202306</v>
      </c>
      <c r="C1978" t="s">
        <v>3063</v>
      </c>
      <c r="D1978" t="s">
        <v>3036</v>
      </c>
      <c r="E1978" t="s">
        <v>2182</v>
      </c>
      <c r="F1978" t="s">
        <v>10</v>
      </c>
      <c r="G1978">
        <v>29358</v>
      </c>
      <c r="H1978">
        <f t="shared" si="150"/>
        <v>29358</v>
      </c>
      <c r="I1978">
        <v>0.70299999999999996</v>
      </c>
      <c r="J1978" s="1">
        <v>160638076.58000001</v>
      </c>
      <c r="K1978" s="10">
        <f t="shared" si="151"/>
        <v>5471.6968655902992</v>
      </c>
      <c r="L1978" s="8">
        <f t="shared" si="152"/>
        <v>5471.6968655902992</v>
      </c>
      <c r="M1978" s="14">
        <v>0.52222222222222214</v>
      </c>
      <c r="N1978">
        <f>VLOOKUP(B1978,'[1]ICI-DH'!$A:$H,8,FALSE)</f>
        <v>0.3</v>
      </c>
      <c r="O1978">
        <f>VLOOKUP(B1978,[2]Planilha1!$A:$G,6,FALSE)</f>
        <v>5</v>
      </c>
      <c r="P1978">
        <f t="shared" si="153"/>
        <v>1.7031132910961237E-4</v>
      </c>
      <c r="Q1978" s="16">
        <f t="shared" si="154"/>
        <v>1.7031132910961237E-4</v>
      </c>
    </row>
    <row r="1979" spans="1:17" x14ac:dyDescent="0.25">
      <c r="A1979" s="7">
        <v>220450</v>
      </c>
      <c r="B1979" s="7">
        <v>2204501</v>
      </c>
      <c r="C1979" t="s">
        <v>771</v>
      </c>
      <c r="D1979" t="s">
        <v>682</v>
      </c>
      <c r="E1979" t="s">
        <v>466</v>
      </c>
      <c r="F1979" t="s">
        <v>10</v>
      </c>
      <c r="G1979">
        <v>10270</v>
      </c>
      <c r="H1979">
        <f t="shared" si="150"/>
        <v>10270</v>
      </c>
      <c r="I1979">
        <v>0.65</v>
      </c>
      <c r="J1979" s="1">
        <v>69692638.739999995</v>
      </c>
      <c r="K1979" s="10">
        <f t="shared" si="151"/>
        <v>6786.0407731256082</v>
      </c>
      <c r="L1979" s="8">
        <f t="shared" si="152"/>
        <v>6786.0407731256082</v>
      </c>
      <c r="M1979" s="14">
        <v>0.6</v>
      </c>
      <c r="N1979">
        <f>VLOOKUP(B1979,'[1]ICI-DH'!$A:$H,8,FALSE)</f>
        <v>0.3</v>
      </c>
      <c r="O1979">
        <f>VLOOKUP(B1979,[2]Planilha1!$A:$G,6,FALSE)</f>
        <v>0</v>
      </c>
      <c r="P1979">
        <f t="shared" si="153"/>
        <v>0</v>
      </c>
      <c r="Q1979" s="16">
        <f t="shared" si="154"/>
        <v>0</v>
      </c>
    </row>
    <row r="1980" spans="1:17" x14ac:dyDescent="0.25">
      <c r="A1980" s="7">
        <v>430930</v>
      </c>
      <c r="B1980" s="7">
        <v>4309308</v>
      </c>
      <c r="C1980" t="s">
        <v>4636</v>
      </c>
      <c r="D1980" t="s">
        <v>4459</v>
      </c>
      <c r="E1980" t="s">
        <v>3828</v>
      </c>
      <c r="F1980" t="s">
        <v>10</v>
      </c>
      <c r="G1980">
        <v>92924</v>
      </c>
      <c r="H1980">
        <f t="shared" si="150"/>
        <v>92924</v>
      </c>
      <c r="I1980">
        <v>0.73</v>
      </c>
      <c r="J1980" s="1">
        <v>657920438.79999995</v>
      </c>
      <c r="K1980" s="10">
        <f t="shared" si="151"/>
        <v>7080.1992897421542</v>
      </c>
      <c r="L1980" s="8">
        <f t="shared" si="152"/>
        <v>7080.1992897421542</v>
      </c>
      <c r="M1980" s="14">
        <v>1.161111111111111</v>
      </c>
      <c r="N1980">
        <f>VLOOKUP(B1980,'[1]ICI-DH'!$A:$H,8,FALSE)</f>
        <v>0.3</v>
      </c>
      <c r="O1980">
        <f>VLOOKUP(B1980,[2]Planilha1!$A:$G,6,FALSE)</f>
        <v>194</v>
      </c>
      <c r="P1980">
        <f t="shared" si="153"/>
        <v>2.0877276053549135E-3</v>
      </c>
      <c r="Q1980" s="16">
        <f t="shared" si="154"/>
        <v>2.0877276053549135E-3</v>
      </c>
    </row>
    <row r="1981" spans="1:17" x14ac:dyDescent="0.25">
      <c r="A1981" s="7">
        <v>351720</v>
      </c>
      <c r="B1981" s="7">
        <v>3517208</v>
      </c>
      <c r="C1981" t="s">
        <v>3392</v>
      </c>
      <c r="D1981" t="s">
        <v>3202</v>
      </c>
      <c r="E1981" t="s">
        <v>2182</v>
      </c>
      <c r="F1981" t="s">
        <v>10</v>
      </c>
      <c r="G1981">
        <v>11239</v>
      </c>
      <c r="H1981">
        <f t="shared" si="150"/>
        <v>11239</v>
      </c>
      <c r="I1981">
        <v>0.73899999999999999</v>
      </c>
      <c r="J1981" s="1">
        <v>61842914.920000002</v>
      </c>
      <c r="K1981" s="10">
        <f t="shared" si="151"/>
        <v>5502.5282427262209</v>
      </c>
      <c r="L1981" s="8">
        <f t="shared" si="152"/>
        <v>5502.5282427262209</v>
      </c>
      <c r="M1981" s="14">
        <v>0.35</v>
      </c>
      <c r="N1981">
        <f>VLOOKUP(B1981,'[1]ICI-DH'!$A:$H,8,FALSE)</f>
        <v>0.1</v>
      </c>
      <c r="O1981">
        <f>VLOOKUP(B1981,[2]Planilha1!$A:$G,6,FALSE)</f>
        <v>12</v>
      </c>
      <c r="P1981">
        <f t="shared" si="153"/>
        <v>1.0677106504137378E-3</v>
      </c>
      <c r="Q1981" s="16">
        <f t="shared" si="154"/>
        <v>1.0677106504137378E-3</v>
      </c>
    </row>
    <row r="1982" spans="1:17" x14ac:dyDescent="0.25">
      <c r="A1982" s="7">
        <v>351730</v>
      </c>
      <c r="B1982" s="7">
        <v>3517307</v>
      </c>
      <c r="C1982" t="s">
        <v>3393</v>
      </c>
      <c r="D1982" t="s">
        <v>3202</v>
      </c>
      <c r="E1982" t="s">
        <v>2182</v>
      </c>
      <c r="F1982" t="s">
        <v>10</v>
      </c>
      <c r="G1982">
        <v>5512</v>
      </c>
      <c r="H1982">
        <f t="shared" si="150"/>
        <v>5512</v>
      </c>
      <c r="I1982">
        <v>0.72799999999999998</v>
      </c>
      <c r="J1982" s="1">
        <v>44956922.590000004</v>
      </c>
      <c r="K1982" s="10">
        <f t="shared" si="151"/>
        <v>8156.1906005079836</v>
      </c>
      <c r="L1982" s="8">
        <f t="shared" si="152"/>
        <v>8156.1906005079836</v>
      </c>
      <c r="M1982" s="14">
        <v>0.32777777777777778</v>
      </c>
      <c r="N1982">
        <f>VLOOKUP(B1982,'[1]ICI-DH'!$A:$H,8,FALSE)</f>
        <v>0.1</v>
      </c>
      <c r="O1982">
        <f>VLOOKUP(B1982,[2]Planilha1!$A:$G,6,FALSE)</f>
        <v>0</v>
      </c>
      <c r="P1982">
        <f t="shared" si="153"/>
        <v>0</v>
      </c>
      <c r="Q1982" s="16">
        <f t="shared" si="154"/>
        <v>0</v>
      </c>
    </row>
    <row r="1983" spans="1:17" x14ac:dyDescent="0.25">
      <c r="A1983" s="7">
        <v>351740</v>
      </c>
      <c r="B1983" s="7">
        <v>3517406</v>
      </c>
      <c r="C1983" t="s">
        <v>3394</v>
      </c>
      <c r="D1983" t="s">
        <v>3202</v>
      </c>
      <c r="E1983" t="s">
        <v>2182</v>
      </c>
      <c r="F1983" t="s">
        <v>10</v>
      </c>
      <c r="G1983">
        <v>39279</v>
      </c>
      <c r="H1983">
        <f t="shared" si="150"/>
        <v>39279</v>
      </c>
      <c r="I1983">
        <v>0.753</v>
      </c>
      <c r="J1983" s="1">
        <v>313602498.38</v>
      </c>
      <c r="K1983" s="10">
        <f t="shared" si="151"/>
        <v>7983.9735833396981</v>
      </c>
      <c r="L1983" s="8">
        <f t="shared" si="152"/>
        <v>7983.9735833396981</v>
      </c>
      <c r="M1983" s="14">
        <v>1.4666666666666668</v>
      </c>
      <c r="N1983">
        <f>VLOOKUP(B1983,'[1]ICI-DH'!$A:$H,8,FALSE)</f>
        <v>0.3</v>
      </c>
      <c r="O1983">
        <f>VLOOKUP(B1983,[2]Planilha1!$A:$G,6,FALSE)</f>
        <v>35</v>
      </c>
      <c r="P1983">
        <f t="shared" si="153"/>
        <v>8.9106138139973012E-4</v>
      </c>
      <c r="Q1983" s="16">
        <f t="shared" si="154"/>
        <v>8.9106138139973012E-4</v>
      </c>
    </row>
    <row r="1984" spans="1:17" x14ac:dyDescent="0.25">
      <c r="A1984" s="7">
        <v>410880</v>
      </c>
      <c r="B1984" s="7">
        <v>4108809</v>
      </c>
      <c r="C1984" t="s">
        <v>3394</v>
      </c>
      <c r="D1984" t="s">
        <v>3827</v>
      </c>
      <c r="E1984" t="s">
        <v>3828</v>
      </c>
      <c r="F1984" t="s">
        <v>10</v>
      </c>
      <c r="G1984">
        <v>32097</v>
      </c>
      <c r="H1984">
        <f t="shared" si="150"/>
        <v>32097</v>
      </c>
      <c r="I1984">
        <v>0.72399999999999998</v>
      </c>
      <c r="J1984" s="1">
        <v>229338780.66999999</v>
      </c>
      <c r="K1984" s="10">
        <f t="shared" si="151"/>
        <v>7145.1780748979654</v>
      </c>
      <c r="L1984" s="8">
        <f t="shared" si="152"/>
        <v>7145.1780748979654</v>
      </c>
      <c r="M1984" s="14">
        <v>0.75555555555555565</v>
      </c>
      <c r="N1984">
        <f>VLOOKUP(B1984,'[1]ICI-DH'!$A:$H,8,FALSE)</f>
        <v>0.1</v>
      </c>
      <c r="O1984">
        <f>VLOOKUP(B1984,[2]Planilha1!$A:$G,6,FALSE)</f>
        <v>31</v>
      </c>
      <c r="P1984">
        <f t="shared" si="153"/>
        <v>9.6582235099853565E-4</v>
      </c>
      <c r="Q1984" s="16">
        <f t="shared" si="154"/>
        <v>9.6582235099853565E-4</v>
      </c>
    </row>
    <row r="1985" spans="1:17" x14ac:dyDescent="0.25">
      <c r="A1985" s="7">
        <v>410890</v>
      </c>
      <c r="B1985" s="7">
        <v>4108908</v>
      </c>
      <c r="C1985" t="s">
        <v>3945</v>
      </c>
      <c r="D1985" t="s">
        <v>3827</v>
      </c>
      <c r="E1985" t="s">
        <v>3828</v>
      </c>
      <c r="F1985" t="s">
        <v>10</v>
      </c>
      <c r="G1985">
        <v>6587</v>
      </c>
      <c r="H1985">
        <f t="shared" si="150"/>
        <v>6587</v>
      </c>
      <c r="I1985">
        <v>0.69299999999999995</v>
      </c>
      <c r="J1985" s="1">
        <v>49412994.299999997</v>
      </c>
      <c r="K1985" s="10">
        <f t="shared" si="151"/>
        <v>7501.5931835433421</v>
      </c>
      <c r="L1985" s="8">
        <f t="shared" si="152"/>
        <v>7501.5931835433421</v>
      </c>
      <c r="M1985" s="14">
        <v>0.48888888888888893</v>
      </c>
      <c r="N1985">
        <f>VLOOKUP(B1985,'[1]ICI-DH'!$A:$H,8,FALSE)</f>
        <v>0.1</v>
      </c>
      <c r="O1985">
        <f>VLOOKUP(B1985,[2]Planilha1!$A:$G,6,FALSE)</f>
        <v>0</v>
      </c>
      <c r="P1985">
        <f t="shared" si="153"/>
        <v>0</v>
      </c>
      <c r="Q1985" s="16">
        <f t="shared" si="154"/>
        <v>0</v>
      </c>
    </row>
    <row r="1986" spans="1:17" x14ac:dyDescent="0.25">
      <c r="A1986" s="7">
        <v>230495</v>
      </c>
      <c r="B1986" s="7">
        <v>2304954</v>
      </c>
      <c r="C1986" t="s">
        <v>971</v>
      </c>
      <c r="D1986" t="s">
        <v>905</v>
      </c>
      <c r="E1986" t="s">
        <v>466</v>
      </c>
      <c r="F1986" t="s">
        <v>10</v>
      </c>
      <c r="G1986">
        <v>24325</v>
      </c>
      <c r="H1986">
        <f t="shared" si="150"/>
        <v>24325</v>
      </c>
      <c r="I1986">
        <v>0.61699999999999999</v>
      </c>
      <c r="J1986" s="1">
        <v>107447578.13</v>
      </c>
      <c r="K1986" s="10">
        <f t="shared" si="151"/>
        <v>4417.1666240493314</v>
      </c>
      <c r="L1986" s="8">
        <f t="shared" si="152"/>
        <v>4417.1666240493314</v>
      </c>
      <c r="M1986" s="14">
        <v>0.63333333333333341</v>
      </c>
      <c r="N1986">
        <f>VLOOKUP(B1986,'[1]ICI-DH'!$A:$H,8,FALSE)</f>
        <v>0.1</v>
      </c>
      <c r="O1986">
        <f>VLOOKUP(B1986,[2]Planilha1!$A:$G,6,FALSE)</f>
        <v>2</v>
      </c>
      <c r="P1986">
        <f t="shared" si="153"/>
        <v>8.2219938335046253E-5</v>
      </c>
      <c r="Q1986" s="16">
        <f t="shared" si="154"/>
        <v>8.2219938335046253E-5</v>
      </c>
    </row>
    <row r="1987" spans="1:17" x14ac:dyDescent="0.25">
      <c r="A1987" s="7">
        <v>130165</v>
      </c>
      <c r="B1987" s="7">
        <v>1301654</v>
      </c>
      <c r="C1987" t="s">
        <v>111</v>
      </c>
      <c r="D1987" t="s">
        <v>87</v>
      </c>
      <c r="E1987" t="s">
        <v>9</v>
      </c>
      <c r="F1987" t="s">
        <v>10</v>
      </c>
      <c r="G1987">
        <v>13815</v>
      </c>
      <c r="H1987">
        <f t="shared" ref="H1987:H2050" si="155">IF(G1987&gt;200000, 200000, G1987)</f>
        <v>13815</v>
      </c>
      <c r="I1987">
        <v>0.53200000000000003</v>
      </c>
      <c r="J1987" s="1">
        <v>75131750.950000003</v>
      </c>
      <c r="K1987" s="10">
        <f t="shared" ref="K1987:K2050" si="156">J1987/G1987</f>
        <v>5438.4184545783573</v>
      </c>
      <c r="L1987" s="8">
        <f t="shared" ref="L1987:L2050" si="157">IF(K1987&gt;12739.39, 12739.39, K1987)</f>
        <v>5438.4184545783573</v>
      </c>
      <c r="M1987" s="14">
        <v>0.20555555555555557</v>
      </c>
      <c r="N1987">
        <f>VLOOKUP(B1987,'[1]ICI-DH'!$A:$H,8,FALSE)</f>
        <v>0.16</v>
      </c>
      <c r="O1987">
        <f>VLOOKUP(B1987,[2]Planilha1!$A:$G,6,FALSE)</f>
        <v>0</v>
      </c>
      <c r="P1987">
        <f t="shared" ref="P1987:P2050" si="158">O1987/G1987</f>
        <v>0</v>
      </c>
      <c r="Q1987" s="16">
        <f t="shared" ref="Q1987:Q2050" si="159">IF(P1987&gt;6830, 6830, P1987)</f>
        <v>0</v>
      </c>
    </row>
    <row r="1988" spans="1:17" x14ac:dyDescent="0.25">
      <c r="A1988" s="7">
        <v>110010</v>
      </c>
      <c r="B1988" s="7">
        <v>1100106</v>
      </c>
      <c r="C1988" t="s">
        <v>19</v>
      </c>
      <c r="D1988" t="s">
        <v>8</v>
      </c>
      <c r="E1988" t="s">
        <v>9</v>
      </c>
      <c r="F1988" t="s">
        <v>10</v>
      </c>
      <c r="G1988">
        <v>39387</v>
      </c>
      <c r="H1988">
        <f t="shared" si="155"/>
        <v>39387</v>
      </c>
      <c r="I1988">
        <v>0.65700000000000003</v>
      </c>
      <c r="J1988" s="1">
        <v>177594818.05000001</v>
      </c>
      <c r="K1988" s="10">
        <f t="shared" si="156"/>
        <v>4508.9704229822028</v>
      </c>
      <c r="L1988" s="8">
        <f t="shared" si="157"/>
        <v>4508.9704229822028</v>
      </c>
      <c r="M1988" s="14">
        <v>0.33888888888888891</v>
      </c>
      <c r="N1988">
        <f>VLOOKUP(B1988,'[1]ICI-DH'!$A:$H,8,FALSE)</f>
        <v>0.16</v>
      </c>
      <c r="O1988">
        <f>VLOOKUP(B1988,[2]Planilha1!$A:$G,6,FALSE)</f>
        <v>0</v>
      </c>
      <c r="P1988">
        <f t="shared" si="158"/>
        <v>0</v>
      </c>
      <c r="Q1988" s="16">
        <f t="shared" si="159"/>
        <v>0</v>
      </c>
    </row>
    <row r="1989" spans="1:17" x14ac:dyDescent="0.25">
      <c r="A1989" s="7">
        <v>291165</v>
      </c>
      <c r="B1989" s="7">
        <v>2911659</v>
      </c>
      <c r="C1989" t="s">
        <v>1921</v>
      </c>
      <c r="D1989" t="s">
        <v>1784</v>
      </c>
      <c r="E1989" t="s">
        <v>466</v>
      </c>
      <c r="F1989" t="s">
        <v>10</v>
      </c>
      <c r="G1989">
        <v>8050</v>
      </c>
      <c r="H1989">
        <f t="shared" si="155"/>
        <v>8050</v>
      </c>
      <c r="I1989">
        <v>0.56899999999999995</v>
      </c>
      <c r="J1989" s="1">
        <v>40660128.280000001</v>
      </c>
      <c r="K1989" s="10">
        <f t="shared" si="156"/>
        <v>5050.9476124223602</v>
      </c>
      <c r="L1989" s="8">
        <f t="shared" si="157"/>
        <v>5050.9476124223602</v>
      </c>
      <c r="M1989" s="14">
        <v>0.3611111111111111</v>
      </c>
      <c r="N1989">
        <f>VLOOKUP(B1989,'[1]ICI-DH'!$A:$H,8,FALSE)</f>
        <v>0.2</v>
      </c>
      <c r="O1989">
        <f>VLOOKUP(B1989,[2]Planilha1!$A:$G,6,FALSE)</f>
        <v>0</v>
      </c>
      <c r="P1989">
        <f t="shared" si="158"/>
        <v>0</v>
      </c>
      <c r="Q1989" s="16">
        <f t="shared" si="159"/>
        <v>0</v>
      </c>
    </row>
    <row r="1990" spans="1:17" x14ac:dyDescent="0.25">
      <c r="A1990" s="7">
        <v>240450</v>
      </c>
      <c r="B1990" s="7">
        <v>2404507</v>
      </c>
      <c r="C1990" t="s">
        <v>1134</v>
      </c>
      <c r="D1990" t="s">
        <v>1086</v>
      </c>
      <c r="E1990" t="s">
        <v>466</v>
      </c>
      <c r="F1990" t="s">
        <v>10</v>
      </c>
      <c r="G1990">
        <v>15295</v>
      </c>
      <c r="H1990">
        <f t="shared" si="155"/>
        <v>15295</v>
      </c>
      <c r="I1990">
        <v>0.626</v>
      </c>
      <c r="J1990" s="1">
        <v>286674611.04000002</v>
      </c>
      <c r="K1990" s="10">
        <f t="shared" si="156"/>
        <v>18743.027854854528</v>
      </c>
      <c r="L1990" s="8">
        <f t="shared" si="157"/>
        <v>12739.39</v>
      </c>
      <c r="M1990" s="14">
        <v>0.63888888888888884</v>
      </c>
      <c r="N1990">
        <f>VLOOKUP(B1990,'[1]ICI-DH'!$A:$H,8,FALSE)</f>
        <v>0.1</v>
      </c>
      <c r="O1990">
        <f>VLOOKUP(B1990,[2]Planilha1!$A:$G,6,FALSE)</f>
        <v>3</v>
      </c>
      <c r="P1990">
        <f t="shared" si="158"/>
        <v>1.9614253023864008E-4</v>
      </c>
      <c r="Q1990" s="16">
        <f t="shared" si="159"/>
        <v>1.9614253023864008E-4</v>
      </c>
    </row>
    <row r="1991" spans="1:17" x14ac:dyDescent="0.25">
      <c r="A1991" s="7">
        <v>410895</v>
      </c>
      <c r="B1991" s="7">
        <v>4108957</v>
      </c>
      <c r="C1991" t="s">
        <v>3946</v>
      </c>
      <c r="D1991" t="s">
        <v>3827</v>
      </c>
      <c r="E1991" t="s">
        <v>3828</v>
      </c>
      <c r="F1991" t="s">
        <v>10</v>
      </c>
      <c r="G1991">
        <v>7856</v>
      </c>
      <c r="H1991">
        <f t="shared" si="155"/>
        <v>7856</v>
      </c>
      <c r="I1991">
        <v>0.66900000000000004</v>
      </c>
      <c r="J1991" s="1">
        <v>50259827.340000004</v>
      </c>
      <c r="K1991" s="10">
        <f t="shared" si="156"/>
        <v>6397.635863034624</v>
      </c>
      <c r="L1991" s="8">
        <f t="shared" si="157"/>
        <v>6397.635863034624</v>
      </c>
      <c r="M1991" s="14">
        <v>0.57222222222222219</v>
      </c>
      <c r="N1991">
        <f>VLOOKUP(B1991,'[1]ICI-DH'!$A:$H,8,FALSE)</f>
        <v>0.16</v>
      </c>
      <c r="O1991">
        <f>VLOOKUP(B1991,[2]Planilha1!$A:$G,6,FALSE)</f>
        <v>0</v>
      </c>
      <c r="P1991">
        <f t="shared" si="158"/>
        <v>0</v>
      </c>
      <c r="Q1991" s="16">
        <f t="shared" si="159"/>
        <v>0</v>
      </c>
    </row>
    <row r="1992" spans="1:17" x14ac:dyDescent="0.25">
      <c r="A1992" s="7">
        <v>291170</v>
      </c>
      <c r="B1992" s="7">
        <v>2911709</v>
      </c>
      <c r="C1992" t="s">
        <v>1922</v>
      </c>
      <c r="D1992" t="s">
        <v>1784</v>
      </c>
      <c r="E1992" t="s">
        <v>466</v>
      </c>
      <c r="F1992" t="s">
        <v>10</v>
      </c>
      <c r="G1992">
        <v>87817</v>
      </c>
      <c r="H1992">
        <f t="shared" si="155"/>
        <v>87817</v>
      </c>
      <c r="I1992">
        <v>0.67300000000000004</v>
      </c>
      <c r="J1992" s="1">
        <v>331335005.81999999</v>
      </c>
      <c r="K1992" s="10">
        <f t="shared" si="156"/>
        <v>3773.0166803694046</v>
      </c>
      <c r="L1992" s="8">
        <f t="shared" si="157"/>
        <v>3773.0166803694046</v>
      </c>
      <c r="M1992" s="14">
        <v>0.48333333333333339</v>
      </c>
      <c r="N1992">
        <f>VLOOKUP(B1992,'[1]ICI-DH'!$A:$H,8,FALSE)</f>
        <v>0.1</v>
      </c>
      <c r="O1992">
        <f>VLOOKUP(B1992,[2]Planilha1!$A:$G,6,FALSE)</f>
        <v>15</v>
      </c>
      <c r="P1992">
        <f t="shared" si="158"/>
        <v>1.7080975209811313E-4</v>
      </c>
      <c r="Q1992" s="16">
        <f t="shared" si="159"/>
        <v>1.7080975209811313E-4</v>
      </c>
    </row>
    <row r="1993" spans="1:17" x14ac:dyDescent="0.25">
      <c r="A1993" s="7">
        <v>312800</v>
      </c>
      <c r="B1993" s="7">
        <v>3128006</v>
      </c>
      <c r="C1993" t="s">
        <v>2499</v>
      </c>
      <c r="D1993" t="s">
        <v>2181</v>
      </c>
      <c r="E1993" t="s">
        <v>2182</v>
      </c>
      <c r="F1993" t="s">
        <v>10</v>
      </c>
      <c r="G1993">
        <v>32244</v>
      </c>
      <c r="H1993">
        <f t="shared" si="155"/>
        <v>32244</v>
      </c>
      <c r="I1993">
        <v>0.68600000000000005</v>
      </c>
      <c r="J1993" s="1">
        <v>159584618.18000001</v>
      </c>
      <c r="K1993" s="10">
        <f t="shared" si="156"/>
        <v>4949.2810501178519</v>
      </c>
      <c r="L1993" s="8">
        <f t="shared" si="157"/>
        <v>4949.2810501178519</v>
      </c>
      <c r="M1993" s="14">
        <v>0.5277777777777779</v>
      </c>
      <c r="N1993">
        <f>VLOOKUP(B1993,'[1]ICI-DH'!$A:$H,8,FALSE)</f>
        <v>0.16</v>
      </c>
      <c r="O1993">
        <f>VLOOKUP(B1993,[2]Planilha1!$A:$G,6,FALSE)</f>
        <v>16</v>
      </c>
      <c r="P1993">
        <f t="shared" si="158"/>
        <v>4.9621635032874329E-4</v>
      </c>
      <c r="Q1993" s="16">
        <f t="shared" si="159"/>
        <v>4.9621635032874329E-4</v>
      </c>
    </row>
    <row r="1994" spans="1:17" x14ac:dyDescent="0.25">
      <c r="A1994" s="7">
        <v>312810</v>
      </c>
      <c r="B1994" s="7">
        <v>3128105</v>
      </c>
      <c r="C1994" t="s">
        <v>2500</v>
      </c>
      <c r="D1994" t="s">
        <v>2181</v>
      </c>
      <c r="E1994" t="s">
        <v>2182</v>
      </c>
      <c r="F1994" t="s">
        <v>10</v>
      </c>
      <c r="G1994">
        <v>13772</v>
      </c>
      <c r="H1994">
        <f t="shared" si="155"/>
        <v>13772</v>
      </c>
      <c r="I1994">
        <v>0.67900000000000005</v>
      </c>
      <c r="J1994" s="1">
        <v>83339586.400000006</v>
      </c>
      <c r="K1994" s="10">
        <f t="shared" si="156"/>
        <v>6051.37862329364</v>
      </c>
      <c r="L1994" s="8">
        <f t="shared" si="157"/>
        <v>6051.37862329364</v>
      </c>
      <c r="M1994" s="14">
        <v>0.17222222222222222</v>
      </c>
      <c r="N1994">
        <f>VLOOKUP(B1994,'[1]ICI-DH'!$A:$H,8,FALSE)</f>
        <v>0.1</v>
      </c>
      <c r="O1994">
        <f>VLOOKUP(B1994,[2]Planilha1!$A:$G,6,FALSE)</f>
        <v>0</v>
      </c>
      <c r="P1994">
        <f t="shared" si="158"/>
        <v>0</v>
      </c>
      <c r="Q1994" s="16">
        <f t="shared" si="159"/>
        <v>0</v>
      </c>
    </row>
    <row r="1995" spans="1:17" x14ac:dyDescent="0.25">
      <c r="A1995" s="7">
        <v>351750</v>
      </c>
      <c r="B1995" s="7">
        <v>3517505</v>
      </c>
      <c r="C1995" t="s">
        <v>3395</v>
      </c>
      <c r="D1995" t="s">
        <v>3202</v>
      </c>
      <c r="E1995" t="s">
        <v>2182</v>
      </c>
      <c r="F1995" t="s">
        <v>10</v>
      </c>
      <c r="G1995">
        <v>21711</v>
      </c>
      <c r="H1995">
        <f t="shared" si="155"/>
        <v>21711</v>
      </c>
      <c r="I1995">
        <v>0.72499999999999998</v>
      </c>
      <c r="J1995" s="1">
        <v>129137444.64</v>
      </c>
      <c r="K1995" s="10">
        <f t="shared" si="156"/>
        <v>5948.0191902722127</v>
      </c>
      <c r="L1995" s="8">
        <f t="shared" si="157"/>
        <v>5948.0191902722127</v>
      </c>
      <c r="M1995" s="14">
        <v>0.56111111111111112</v>
      </c>
      <c r="N1995">
        <f>VLOOKUP(B1995,'[1]ICI-DH'!$A:$H,8,FALSE)</f>
        <v>0.24</v>
      </c>
      <c r="O1995">
        <f>VLOOKUP(B1995,[2]Planilha1!$A:$G,6,FALSE)</f>
        <v>6</v>
      </c>
      <c r="P1995">
        <f t="shared" si="158"/>
        <v>2.763576067431256E-4</v>
      </c>
      <c r="Q1995" s="16">
        <f t="shared" si="159"/>
        <v>2.763576067431256E-4</v>
      </c>
    </row>
    <row r="1996" spans="1:17" x14ac:dyDescent="0.25">
      <c r="A1996" s="7">
        <v>351760</v>
      </c>
      <c r="B1996" s="7">
        <v>3517604</v>
      </c>
      <c r="C1996" t="s">
        <v>3396</v>
      </c>
      <c r="D1996" t="s">
        <v>3202</v>
      </c>
      <c r="E1996" t="s">
        <v>2182</v>
      </c>
      <c r="F1996" t="s">
        <v>10</v>
      </c>
      <c r="G1996">
        <v>17071</v>
      </c>
      <c r="H1996">
        <f t="shared" si="155"/>
        <v>17071</v>
      </c>
      <c r="I1996">
        <v>0.67500000000000004</v>
      </c>
      <c r="J1996" s="1">
        <v>89455380.400000006</v>
      </c>
      <c r="K1996" s="10">
        <f t="shared" si="156"/>
        <v>5240.1956768789178</v>
      </c>
      <c r="L1996" s="8">
        <f t="shared" si="157"/>
        <v>5240.1956768789178</v>
      </c>
      <c r="M1996" s="14">
        <v>0.63888888888888895</v>
      </c>
      <c r="N1996">
        <f>VLOOKUP(B1996,'[1]ICI-DH'!$A:$H,8,FALSE)</f>
        <v>0.26</v>
      </c>
      <c r="O1996">
        <f>VLOOKUP(B1996,[2]Planilha1!$A:$G,6,FALSE)</f>
        <v>5</v>
      </c>
      <c r="P1996">
        <f t="shared" si="158"/>
        <v>2.9289438228574774E-4</v>
      </c>
      <c r="Q1996" s="16">
        <f t="shared" si="159"/>
        <v>2.9289438228574774E-4</v>
      </c>
    </row>
    <row r="1997" spans="1:17" x14ac:dyDescent="0.25">
      <c r="A1997" s="7">
        <v>330185</v>
      </c>
      <c r="B1997" s="7">
        <v>3301850</v>
      </c>
      <c r="C1997" t="s">
        <v>3138</v>
      </c>
      <c r="D1997" t="s">
        <v>3113</v>
      </c>
      <c r="E1997" t="s">
        <v>2182</v>
      </c>
      <c r="F1997" t="s">
        <v>10</v>
      </c>
      <c r="G1997">
        <v>51696</v>
      </c>
      <c r="H1997">
        <f t="shared" si="155"/>
        <v>51696</v>
      </c>
      <c r="I1997">
        <v>0.69799999999999995</v>
      </c>
      <c r="J1997" s="1">
        <v>442429595.24000001</v>
      </c>
      <c r="K1997" s="10">
        <f t="shared" si="156"/>
        <v>8558.2945535437939</v>
      </c>
      <c r="L1997" s="8">
        <f t="shared" si="157"/>
        <v>8558.2945535437939</v>
      </c>
      <c r="M1997" s="14">
        <v>0.78333333333333333</v>
      </c>
      <c r="N1997">
        <f>VLOOKUP(B1997,'[1]ICI-DH'!$A:$H,8,FALSE)</f>
        <v>0.2</v>
      </c>
      <c r="O1997">
        <f>VLOOKUP(B1997,[2]Planilha1!$A:$G,6,FALSE)</f>
        <v>44</v>
      </c>
      <c r="P1997">
        <f t="shared" si="158"/>
        <v>8.5112968121324668E-4</v>
      </c>
      <c r="Q1997" s="16">
        <f t="shared" si="159"/>
        <v>8.5112968121324668E-4</v>
      </c>
    </row>
    <row r="1998" spans="1:17" x14ac:dyDescent="0.25">
      <c r="A1998" s="7">
        <v>410900</v>
      </c>
      <c r="B1998" s="7">
        <v>4109005</v>
      </c>
      <c r="C1998" t="s">
        <v>3947</v>
      </c>
      <c r="D1998" t="s">
        <v>3827</v>
      </c>
      <c r="E1998" t="s">
        <v>3828</v>
      </c>
      <c r="F1998" t="s">
        <v>10</v>
      </c>
      <c r="G1998">
        <v>4626</v>
      </c>
      <c r="H1998">
        <f t="shared" si="155"/>
        <v>4626</v>
      </c>
      <c r="I1998">
        <v>0.70199999999999996</v>
      </c>
      <c r="J1998" s="1">
        <v>35675458.450000003</v>
      </c>
      <c r="K1998" s="10">
        <f t="shared" si="156"/>
        <v>7711.9451902291403</v>
      </c>
      <c r="L1998" s="8">
        <f t="shared" si="157"/>
        <v>7711.9451902291403</v>
      </c>
      <c r="M1998" s="14">
        <v>0.22777777777777772</v>
      </c>
      <c r="N1998">
        <f>VLOOKUP(B1998,'[1]ICI-DH'!$A:$H,8,FALSE)</f>
        <v>0.1</v>
      </c>
      <c r="O1998">
        <f>VLOOKUP(B1998,[2]Planilha1!$A:$G,6,FALSE)</f>
        <v>0</v>
      </c>
      <c r="P1998">
        <f t="shared" si="158"/>
        <v>0</v>
      </c>
      <c r="Q1998" s="16">
        <f t="shared" si="159"/>
        <v>0</v>
      </c>
    </row>
    <row r="1999" spans="1:17" x14ac:dyDescent="0.25">
      <c r="A1999" s="7">
        <v>520920</v>
      </c>
      <c r="B1999" s="7">
        <v>5209200</v>
      </c>
      <c r="C1999" t="s">
        <v>5232</v>
      </c>
      <c r="D1999" t="s">
        <v>5136</v>
      </c>
      <c r="E1999" t="s">
        <v>4932</v>
      </c>
      <c r="F1999" t="s">
        <v>10</v>
      </c>
      <c r="G1999">
        <v>19545</v>
      </c>
      <c r="H1999">
        <f t="shared" si="155"/>
        <v>19545</v>
      </c>
      <c r="I1999">
        <v>0.69699999999999995</v>
      </c>
      <c r="J1999" s="1">
        <v>80792467.530000001</v>
      </c>
      <c r="K1999" s="10">
        <f t="shared" si="156"/>
        <v>4133.6642379125096</v>
      </c>
      <c r="L1999" s="8">
        <f t="shared" si="157"/>
        <v>4133.6642379125096</v>
      </c>
      <c r="M1999" s="14">
        <v>0.1222222222222222</v>
      </c>
      <c r="N1999">
        <f>VLOOKUP(B1999,'[1]ICI-DH'!$A:$H,8,FALSE)</f>
        <v>0.1</v>
      </c>
      <c r="O1999">
        <f>VLOOKUP(B1999,[2]Planilha1!$A:$G,6,FALSE)</f>
        <v>0</v>
      </c>
      <c r="P1999">
        <f t="shared" si="158"/>
        <v>0</v>
      </c>
      <c r="Q1999" s="16">
        <f t="shared" si="159"/>
        <v>0</v>
      </c>
    </row>
    <row r="2000" spans="1:17" x14ac:dyDescent="0.25">
      <c r="A2000" s="7">
        <v>430940</v>
      </c>
      <c r="B2000" s="7">
        <v>4309407</v>
      </c>
      <c r="C2000" t="s">
        <v>4637</v>
      </c>
      <c r="D2000" t="s">
        <v>4459</v>
      </c>
      <c r="E2000" t="s">
        <v>3828</v>
      </c>
      <c r="F2000" t="s">
        <v>10</v>
      </c>
      <c r="G2000">
        <v>25268</v>
      </c>
      <c r="H2000">
        <f t="shared" si="155"/>
        <v>25268</v>
      </c>
      <c r="I2000">
        <v>0.76500000000000001</v>
      </c>
      <c r="J2000" s="1">
        <v>165846223.03999999</v>
      </c>
      <c r="K2000" s="10">
        <f t="shared" si="156"/>
        <v>6563.4883267373752</v>
      </c>
      <c r="L2000" s="8">
        <f t="shared" si="157"/>
        <v>6563.4883267373752</v>
      </c>
      <c r="M2000" s="14">
        <v>0.16666666666666669</v>
      </c>
      <c r="N2000">
        <f>VLOOKUP(B2000,'[1]ICI-DH'!$A:$H,8,FALSE)</f>
        <v>0.1</v>
      </c>
      <c r="O2000">
        <f>VLOOKUP(B2000,[2]Planilha1!$A:$G,6,FALSE)</f>
        <v>1</v>
      </c>
      <c r="P2000">
        <f t="shared" si="158"/>
        <v>3.9575747981636853E-5</v>
      </c>
      <c r="Q2000" s="16">
        <f t="shared" si="159"/>
        <v>3.9575747981636853E-5</v>
      </c>
    </row>
    <row r="2001" spans="1:17" x14ac:dyDescent="0.25">
      <c r="A2001" s="7">
        <v>410910</v>
      </c>
      <c r="B2001" s="7">
        <v>4109104</v>
      </c>
      <c r="C2001" t="s">
        <v>3948</v>
      </c>
      <c r="D2001" t="s">
        <v>3827</v>
      </c>
      <c r="E2001" t="s">
        <v>3828</v>
      </c>
      <c r="F2001" t="s">
        <v>10</v>
      </c>
      <c r="G2001">
        <v>2191</v>
      </c>
      <c r="H2001">
        <f t="shared" si="155"/>
        <v>2191</v>
      </c>
      <c r="I2001">
        <v>0.71899999999999997</v>
      </c>
      <c r="J2001" s="1">
        <v>28633208.600000001</v>
      </c>
      <c r="K2001" s="10">
        <f t="shared" si="156"/>
        <v>13068.557097215884</v>
      </c>
      <c r="L2001" s="8">
        <f t="shared" si="157"/>
        <v>12739.39</v>
      </c>
      <c r="M2001" s="14">
        <v>0.95555555555555571</v>
      </c>
      <c r="N2001">
        <f>VLOOKUP(B2001,'[1]ICI-DH'!$A:$H,8,FALSE)</f>
        <v>0.1</v>
      </c>
      <c r="O2001">
        <f>VLOOKUP(B2001,[2]Planilha1!$A:$G,6,FALSE)</f>
        <v>0</v>
      </c>
      <c r="P2001">
        <f t="shared" si="158"/>
        <v>0</v>
      </c>
      <c r="Q2001" s="16">
        <f t="shared" si="159"/>
        <v>0</v>
      </c>
    </row>
    <row r="2002" spans="1:17" x14ac:dyDescent="0.25">
      <c r="A2002" s="7">
        <v>351770</v>
      </c>
      <c r="B2002" s="7">
        <v>3517703</v>
      </c>
      <c r="C2002" t="s">
        <v>3397</v>
      </c>
      <c r="D2002" t="s">
        <v>3202</v>
      </c>
      <c r="E2002" t="s">
        <v>2182</v>
      </c>
      <c r="F2002" t="s">
        <v>10</v>
      </c>
      <c r="G2002">
        <v>18606</v>
      </c>
      <c r="H2002">
        <f t="shared" si="155"/>
        <v>18606</v>
      </c>
      <c r="I2002">
        <v>0.71799999999999997</v>
      </c>
      <c r="J2002" s="1">
        <v>131194584.27</v>
      </c>
      <c r="K2002" s="10">
        <f t="shared" si="156"/>
        <v>7051.1976926797806</v>
      </c>
      <c r="L2002" s="8">
        <f t="shared" si="157"/>
        <v>7051.1976926797806</v>
      </c>
      <c r="M2002" s="14">
        <v>0.73888888888888893</v>
      </c>
      <c r="N2002">
        <f>VLOOKUP(B2002,'[1]ICI-DH'!$A:$H,8,FALSE)</f>
        <v>0.1</v>
      </c>
      <c r="O2002">
        <f>VLOOKUP(B2002,[2]Planilha1!$A:$G,6,FALSE)</f>
        <v>11</v>
      </c>
      <c r="P2002">
        <f t="shared" si="158"/>
        <v>5.9120713748253247E-4</v>
      </c>
      <c r="Q2002" s="16">
        <f t="shared" si="159"/>
        <v>5.9120713748253247E-4</v>
      </c>
    </row>
    <row r="2003" spans="1:17" x14ac:dyDescent="0.25">
      <c r="A2003" s="7">
        <v>250630</v>
      </c>
      <c r="B2003" s="7">
        <v>2506301</v>
      </c>
      <c r="C2003" t="s">
        <v>1325</v>
      </c>
      <c r="D2003" t="s">
        <v>1247</v>
      </c>
      <c r="E2003" t="s">
        <v>466</v>
      </c>
      <c r="F2003" t="s">
        <v>10</v>
      </c>
      <c r="G2003">
        <v>57484</v>
      </c>
      <c r="H2003">
        <f t="shared" si="155"/>
        <v>57484</v>
      </c>
      <c r="I2003">
        <v>0.67300000000000004</v>
      </c>
      <c r="J2003" s="1">
        <v>215246799.44999999</v>
      </c>
      <c r="K2003" s="10">
        <f t="shared" si="156"/>
        <v>3744.464537088581</v>
      </c>
      <c r="L2003" s="8">
        <f t="shared" si="157"/>
        <v>3744.464537088581</v>
      </c>
      <c r="M2003" s="14">
        <v>0.13888888888888892</v>
      </c>
      <c r="N2003">
        <f>VLOOKUP(B2003,'[1]ICI-DH'!$A:$H,8,FALSE)</f>
        <v>0.1</v>
      </c>
      <c r="O2003">
        <f>VLOOKUP(B2003,[2]Planilha1!$A:$G,6,FALSE)</f>
        <v>34</v>
      </c>
      <c r="P2003">
        <f t="shared" si="158"/>
        <v>5.9146893048500453E-4</v>
      </c>
      <c r="Q2003" s="16">
        <f t="shared" si="159"/>
        <v>5.9146893048500453E-4</v>
      </c>
    </row>
    <row r="2004" spans="1:17" x14ac:dyDescent="0.25">
      <c r="A2004" s="7">
        <v>351780</v>
      </c>
      <c r="B2004" s="7">
        <v>3517802</v>
      </c>
      <c r="C2004" t="s">
        <v>3398</v>
      </c>
      <c r="D2004" t="s">
        <v>3202</v>
      </c>
      <c r="E2004" t="s">
        <v>2182</v>
      </c>
      <c r="F2004" t="s">
        <v>10</v>
      </c>
      <c r="G2004">
        <v>7441</v>
      </c>
      <c r="H2004">
        <f t="shared" si="155"/>
        <v>7441</v>
      </c>
      <c r="I2004">
        <v>0.71899999999999997</v>
      </c>
      <c r="J2004" s="1">
        <v>53732029.859999999</v>
      </c>
      <c r="K2004" s="10">
        <f t="shared" si="156"/>
        <v>7221.0764494019622</v>
      </c>
      <c r="L2004" s="8">
        <f t="shared" si="157"/>
        <v>7221.0764494019622</v>
      </c>
      <c r="M2004" s="14">
        <v>0.29444444444444445</v>
      </c>
      <c r="N2004">
        <f>VLOOKUP(B2004,'[1]ICI-DH'!$A:$H,8,FALSE)</f>
        <v>0.1</v>
      </c>
      <c r="O2004">
        <f>VLOOKUP(B2004,[2]Planilha1!$A:$G,6,FALSE)</f>
        <v>4</v>
      </c>
      <c r="P2004">
        <f t="shared" si="158"/>
        <v>5.3756215562424407E-4</v>
      </c>
      <c r="Q2004" s="16">
        <f t="shared" si="159"/>
        <v>5.3756215562424407E-4</v>
      </c>
    </row>
    <row r="2005" spans="1:17" x14ac:dyDescent="0.25">
      <c r="A2005" s="7">
        <v>351790</v>
      </c>
      <c r="B2005" s="7">
        <v>3517901</v>
      </c>
      <c r="C2005" t="s">
        <v>3399</v>
      </c>
      <c r="D2005" t="s">
        <v>3202</v>
      </c>
      <c r="E2005" t="s">
        <v>2182</v>
      </c>
      <c r="F2005" t="s">
        <v>10</v>
      </c>
      <c r="G2005">
        <v>10350</v>
      </c>
      <c r="H2005">
        <f t="shared" si="155"/>
        <v>10350</v>
      </c>
      <c r="I2005">
        <v>0.73699999999999999</v>
      </c>
      <c r="J2005" s="1">
        <v>100782598.04000001</v>
      </c>
      <c r="K2005" s="10">
        <f t="shared" si="156"/>
        <v>9737.4490859903381</v>
      </c>
      <c r="L2005" s="8">
        <f t="shared" si="157"/>
        <v>9737.4490859903381</v>
      </c>
      <c r="M2005" s="14">
        <v>0.71666666666666656</v>
      </c>
      <c r="N2005">
        <f>VLOOKUP(B2005,'[1]ICI-DH'!$A:$H,8,FALSE)</f>
        <v>0.3</v>
      </c>
      <c r="O2005">
        <f>VLOOKUP(B2005,[2]Planilha1!$A:$G,6,FALSE)</f>
        <v>1</v>
      </c>
      <c r="P2005">
        <f t="shared" si="158"/>
        <v>9.6618357487922703E-5</v>
      </c>
      <c r="Q2005" s="16">
        <f t="shared" si="159"/>
        <v>9.6618357487922703E-5</v>
      </c>
    </row>
    <row r="2006" spans="1:17" x14ac:dyDescent="0.25">
      <c r="A2006" s="7">
        <v>410920</v>
      </c>
      <c r="B2006" s="7">
        <v>4109203</v>
      </c>
      <c r="C2006" t="s">
        <v>3399</v>
      </c>
      <c r="D2006" t="s">
        <v>3827</v>
      </c>
      <c r="E2006" t="s">
        <v>3828</v>
      </c>
      <c r="F2006" t="s">
        <v>10</v>
      </c>
      <c r="G2006">
        <v>4748</v>
      </c>
      <c r="H2006">
        <f t="shared" si="155"/>
        <v>4748</v>
      </c>
      <c r="I2006">
        <v>0.69799999999999995</v>
      </c>
      <c r="J2006" s="1">
        <v>47151668.049999997</v>
      </c>
      <c r="K2006" s="10">
        <f t="shared" si="156"/>
        <v>9930.8483677337827</v>
      </c>
      <c r="L2006" s="8">
        <f t="shared" si="157"/>
        <v>9930.8483677337827</v>
      </c>
      <c r="M2006" s="14">
        <v>0.28333333333333338</v>
      </c>
      <c r="N2006">
        <f>VLOOKUP(B2006,'[1]ICI-DH'!$A:$H,8,FALSE)</f>
        <v>0.1</v>
      </c>
      <c r="O2006">
        <f>VLOOKUP(B2006,[2]Planilha1!$A:$G,6,FALSE)</f>
        <v>1</v>
      </c>
      <c r="P2006">
        <f t="shared" si="158"/>
        <v>2.1061499578770007E-4</v>
      </c>
      <c r="Q2006" s="16">
        <f t="shared" si="159"/>
        <v>2.1061499578770007E-4</v>
      </c>
    </row>
    <row r="2007" spans="1:17" x14ac:dyDescent="0.25">
      <c r="A2007" s="7">
        <v>312820</v>
      </c>
      <c r="B2007" s="7">
        <v>3128204</v>
      </c>
      <c r="C2007" t="s">
        <v>2501</v>
      </c>
      <c r="D2007" t="s">
        <v>2181</v>
      </c>
      <c r="E2007" t="s">
        <v>2182</v>
      </c>
      <c r="F2007" t="s">
        <v>10</v>
      </c>
      <c r="G2007">
        <v>9753</v>
      </c>
      <c r="H2007">
        <f t="shared" si="155"/>
        <v>9753</v>
      </c>
      <c r="I2007">
        <v>0.623</v>
      </c>
      <c r="J2007" s="1">
        <v>43383149</v>
      </c>
      <c r="K2007" s="10">
        <f t="shared" si="156"/>
        <v>4448.1850712601254</v>
      </c>
      <c r="L2007" s="8">
        <f t="shared" si="157"/>
        <v>4448.1850712601254</v>
      </c>
      <c r="M2007" s="14">
        <v>0.31111111111111117</v>
      </c>
      <c r="N2007">
        <f>VLOOKUP(B2007,'[1]ICI-DH'!$A:$H,8,FALSE)</f>
        <v>0.16</v>
      </c>
      <c r="O2007">
        <f>VLOOKUP(B2007,[2]Planilha1!$A:$G,6,FALSE)</f>
        <v>0</v>
      </c>
      <c r="P2007">
        <f t="shared" si="158"/>
        <v>0</v>
      </c>
      <c r="Q2007" s="16">
        <f t="shared" si="159"/>
        <v>0</v>
      </c>
    </row>
    <row r="2008" spans="1:17" x14ac:dyDescent="0.25">
      <c r="A2008" s="7">
        <v>420640</v>
      </c>
      <c r="B2008" s="7">
        <v>4206405</v>
      </c>
      <c r="C2008" t="s">
        <v>4289</v>
      </c>
      <c r="D2008" t="s">
        <v>4197</v>
      </c>
      <c r="E2008" t="s">
        <v>3828</v>
      </c>
      <c r="F2008" t="s">
        <v>10</v>
      </c>
      <c r="G2008">
        <v>10796</v>
      </c>
      <c r="H2008">
        <f t="shared" si="155"/>
        <v>10796</v>
      </c>
      <c r="I2008">
        <v>0.751</v>
      </c>
      <c r="J2008" s="1">
        <v>70395119.019999996</v>
      </c>
      <c r="K2008" s="10">
        <f t="shared" si="156"/>
        <v>6520.4815690996666</v>
      </c>
      <c r="L2008" s="8">
        <f t="shared" si="157"/>
        <v>6520.4815690996666</v>
      </c>
      <c r="M2008" s="14">
        <v>0.81666666666666665</v>
      </c>
      <c r="N2008">
        <f>VLOOKUP(B2008,'[1]ICI-DH'!$A:$H,8,FALSE)</f>
        <v>0.1</v>
      </c>
      <c r="O2008">
        <f>VLOOKUP(B2008,[2]Planilha1!$A:$G,6,FALSE)</f>
        <v>0</v>
      </c>
      <c r="P2008">
        <f t="shared" si="158"/>
        <v>0</v>
      </c>
      <c r="Q2008" s="16">
        <f t="shared" si="159"/>
        <v>0</v>
      </c>
    </row>
    <row r="2009" spans="1:17" x14ac:dyDescent="0.25">
      <c r="A2009" s="7">
        <v>230500</v>
      </c>
      <c r="B2009" s="7">
        <v>2305001</v>
      </c>
      <c r="C2009" t="s">
        <v>972</v>
      </c>
      <c r="D2009" t="s">
        <v>905</v>
      </c>
      <c r="E2009" t="s">
        <v>466</v>
      </c>
      <c r="F2009" t="s">
        <v>10</v>
      </c>
      <c r="G2009">
        <v>42053</v>
      </c>
      <c r="H2009">
        <f t="shared" si="155"/>
        <v>42053</v>
      </c>
      <c r="I2009">
        <v>0.60899999999999999</v>
      </c>
      <c r="J2009" s="1">
        <v>172151975.91999999</v>
      </c>
      <c r="K2009" s="10">
        <f t="shared" si="156"/>
        <v>4093.6907217083203</v>
      </c>
      <c r="L2009" s="8">
        <f t="shared" si="157"/>
        <v>4093.6907217083203</v>
      </c>
      <c r="M2009" s="14">
        <v>0.42777777777777776</v>
      </c>
      <c r="N2009">
        <f>VLOOKUP(B2009,'[1]ICI-DH'!$A:$H,8,FALSE)</f>
        <v>0.36</v>
      </c>
      <c r="O2009">
        <f>VLOOKUP(B2009,[2]Planilha1!$A:$G,6,FALSE)</f>
        <v>5</v>
      </c>
      <c r="P2009">
        <f t="shared" si="158"/>
        <v>1.1889758162318978E-4</v>
      </c>
      <c r="Q2009" s="16">
        <f t="shared" si="159"/>
        <v>1.1889758162318978E-4</v>
      </c>
    </row>
    <row r="2010" spans="1:17" x14ac:dyDescent="0.25">
      <c r="A2010" s="7">
        <v>312825</v>
      </c>
      <c r="B2010" s="7">
        <v>3128253</v>
      </c>
      <c r="C2010" t="s">
        <v>2502</v>
      </c>
      <c r="D2010" t="s">
        <v>2181</v>
      </c>
      <c r="E2010" t="s">
        <v>2182</v>
      </c>
      <c r="F2010" t="s">
        <v>10</v>
      </c>
      <c r="G2010">
        <v>5051</v>
      </c>
      <c r="H2010">
        <f t="shared" si="155"/>
        <v>5051</v>
      </c>
      <c r="I2010">
        <v>0.67700000000000005</v>
      </c>
      <c r="J2010" s="1">
        <v>30878379.66</v>
      </c>
      <c r="K2010" s="10">
        <f t="shared" si="156"/>
        <v>6113.3200673134033</v>
      </c>
      <c r="L2010" s="8">
        <f t="shared" si="157"/>
        <v>6113.3200673134033</v>
      </c>
      <c r="M2010" s="14">
        <v>0.6611111111111112</v>
      </c>
      <c r="N2010">
        <f>VLOOKUP(B2010,'[1]ICI-DH'!$A:$H,8,FALSE)</f>
        <v>0.1</v>
      </c>
      <c r="O2010">
        <f>VLOOKUP(B2010,[2]Planilha1!$A:$G,6,FALSE)</f>
        <v>0</v>
      </c>
      <c r="P2010">
        <f t="shared" si="158"/>
        <v>0</v>
      </c>
      <c r="Q2010" s="16">
        <f t="shared" si="159"/>
        <v>0</v>
      </c>
    </row>
    <row r="2011" spans="1:17" x14ac:dyDescent="0.25">
      <c r="A2011" s="7">
        <v>170930</v>
      </c>
      <c r="B2011" s="7">
        <v>1709302</v>
      </c>
      <c r="C2011" t="s">
        <v>382</v>
      </c>
      <c r="D2011" t="s">
        <v>327</v>
      </c>
      <c r="E2011" t="s">
        <v>9</v>
      </c>
      <c r="F2011" t="s">
        <v>10</v>
      </c>
      <c r="G2011">
        <v>24775</v>
      </c>
      <c r="H2011">
        <f t="shared" si="155"/>
        <v>24775</v>
      </c>
      <c r="I2011">
        <v>0.74099999999999999</v>
      </c>
      <c r="J2011" s="1">
        <v>133216826.53</v>
      </c>
      <c r="K2011" s="10">
        <f t="shared" si="156"/>
        <v>5377.066661150353</v>
      </c>
      <c r="L2011" s="8">
        <f t="shared" si="157"/>
        <v>5377.066661150353</v>
      </c>
      <c r="M2011" s="14">
        <v>0.47777777777777775</v>
      </c>
      <c r="N2011">
        <f>VLOOKUP(B2011,'[1]ICI-DH'!$A:$H,8,FALSE)</f>
        <v>0.1</v>
      </c>
      <c r="O2011">
        <f>VLOOKUP(B2011,[2]Planilha1!$A:$G,6,FALSE)</f>
        <v>5</v>
      </c>
      <c r="P2011">
        <f t="shared" si="158"/>
        <v>2.0181634712411706E-4</v>
      </c>
      <c r="Q2011" s="16">
        <f t="shared" si="159"/>
        <v>2.0181634712411706E-4</v>
      </c>
    </row>
    <row r="2012" spans="1:17" x14ac:dyDescent="0.25">
      <c r="A2012" s="7">
        <v>520929</v>
      </c>
      <c r="B2012" s="7">
        <v>5209291</v>
      </c>
      <c r="C2012" t="s">
        <v>5233</v>
      </c>
      <c r="D2012" t="s">
        <v>5136</v>
      </c>
      <c r="E2012" t="s">
        <v>4932</v>
      </c>
      <c r="F2012" t="s">
        <v>10</v>
      </c>
      <c r="G2012">
        <v>2188</v>
      </c>
      <c r="H2012">
        <f t="shared" si="155"/>
        <v>2188</v>
      </c>
      <c r="I2012">
        <v>0.68700000000000006</v>
      </c>
      <c r="J2012" s="1">
        <v>24599358.640000001</v>
      </c>
      <c r="K2012" s="10">
        <f t="shared" si="156"/>
        <v>11242.851297989031</v>
      </c>
      <c r="L2012" s="8">
        <f t="shared" si="157"/>
        <v>11242.851297989031</v>
      </c>
      <c r="M2012" s="14">
        <v>0.26111111111111113</v>
      </c>
      <c r="N2012">
        <f>VLOOKUP(B2012,'[1]ICI-DH'!$A:$H,8,FALSE)</f>
        <v>0.26</v>
      </c>
      <c r="O2012">
        <f>VLOOKUP(B2012,[2]Planilha1!$A:$G,6,FALSE)</f>
        <v>0</v>
      </c>
      <c r="P2012">
        <f t="shared" si="158"/>
        <v>0</v>
      </c>
      <c r="Q2012" s="16">
        <f t="shared" si="159"/>
        <v>0</v>
      </c>
    </row>
    <row r="2013" spans="1:17" x14ac:dyDescent="0.25">
      <c r="A2013" s="7">
        <v>230510</v>
      </c>
      <c r="B2013" s="7">
        <v>2305100</v>
      </c>
      <c r="C2013" t="s">
        <v>973</v>
      </c>
      <c r="D2013" t="s">
        <v>905</v>
      </c>
      <c r="E2013" t="s">
        <v>466</v>
      </c>
      <c r="F2013" t="s">
        <v>10</v>
      </c>
      <c r="G2013">
        <v>5654</v>
      </c>
      <c r="H2013">
        <f t="shared" si="155"/>
        <v>5654</v>
      </c>
      <c r="I2013">
        <v>0.63700000000000001</v>
      </c>
      <c r="J2013" s="1">
        <v>50873045.310000002</v>
      </c>
      <c r="K2013" s="10">
        <f t="shared" si="156"/>
        <v>8997.7087566324735</v>
      </c>
      <c r="L2013" s="8">
        <f t="shared" si="157"/>
        <v>8997.7087566324735</v>
      </c>
      <c r="M2013" s="14">
        <v>1.0333333333333337</v>
      </c>
      <c r="N2013">
        <f>VLOOKUP(B2013,'[1]ICI-DH'!$A:$H,8,FALSE)</f>
        <v>0.1</v>
      </c>
      <c r="O2013">
        <f>VLOOKUP(B2013,[2]Planilha1!$A:$G,6,FALSE)</f>
        <v>0</v>
      </c>
      <c r="P2013">
        <f t="shared" si="158"/>
        <v>0</v>
      </c>
      <c r="Q2013" s="16">
        <f t="shared" si="159"/>
        <v>0</v>
      </c>
    </row>
    <row r="2014" spans="1:17" x14ac:dyDescent="0.25">
      <c r="A2014" s="7">
        <v>420650</v>
      </c>
      <c r="B2014" s="7">
        <v>4206504</v>
      </c>
      <c r="C2014" t="s">
        <v>4290</v>
      </c>
      <c r="D2014" t="s">
        <v>4197</v>
      </c>
      <c r="E2014" t="s">
        <v>3828</v>
      </c>
      <c r="F2014" t="s">
        <v>10</v>
      </c>
      <c r="G2014">
        <v>46711</v>
      </c>
      <c r="H2014">
        <f t="shared" si="155"/>
        <v>46711</v>
      </c>
      <c r="I2014">
        <v>0.751</v>
      </c>
      <c r="J2014" s="1">
        <v>279746019.32999998</v>
      </c>
      <c r="K2014" s="10">
        <f t="shared" si="156"/>
        <v>5988.8681323456995</v>
      </c>
      <c r="L2014" s="8">
        <f t="shared" si="157"/>
        <v>5988.8681323456995</v>
      </c>
      <c r="M2014" s="14">
        <v>0.96666666666666679</v>
      </c>
      <c r="N2014">
        <f>VLOOKUP(B2014,'[1]ICI-DH'!$A:$H,8,FALSE)</f>
        <v>0.2</v>
      </c>
      <c r="O2014">
        <f>VLOOKUP(B2014,[2]Planilha1!$A:$G,6,FALSE)</f>
        <v>78</v>
      </c>
      <c r="P2014">
        <f t="shared" si="158"/>
        <v>1.6698422213183191E-3</v>
      </c>
      <c r="Q2014" s="16">
        <f t="shared" si="159"/>
        <v>1.6698422213183191E-3</v>
      </c>
    </row>
    <row r="2015" spans="1:17" x14ac:dyDescent="0.25">
      <c r="A2015" s="7">
        <v>312830</v>
      </c>
      <c r="B2015" s="7">
        <v>3128303</v>
      </c>
      <c r="C2015" t="s">
        <v>2503</v>
      </c>
      <c r="D2015" t="s">
        <v>2181</v>
      </c>
      <c r="E2015" t="s">
        <v>2182</v>
      </c>
      <c r="F2015" t="s">
        <v>10</v>
      </c>
      <c r="G2015">
        <v>19150</v>
      </c>
      <c r="H2015">
        <f t="shared" si="155"/>
        <v>19150</v>
      </c>
      <c r="I2015">
        <v>0.70099999999999996</v>
      </c>
      <c r="J2015" s="1">
        <v>85666204.239999995</v>
      </c>
      <c r="K2015" s="10">
        <f t="shared" si="156"/>
        <v>4473.4310308093991</v>
      </c>
      <c r="L2015" s="8">
        <f t="shared" si="157"/>
        <v>4473.4310308093991</v>
      </c>
      <c r="M2015" s="14">
        <v>0.35</v>
      </c>
      <c r="N2015">
        <f>VLOOKUP(B2015,'[1]ICI-DH'!$A:$H,8,FALSE)</f>
        <v>0.26</v>
      </c>
      <c r="O2015">
        <f>VLOOKUP(B2015,[2]Planilha1!$A:$G,6,FALSE)</f>
        <v>0</v>
      </c>
      <c r="P2015">
        <f t="shared" si="158"/>
        <v>0</v>
      </c>
      <c r="Q2015" s="16">
        <f t="shared" si="159"/>
        <v>0</v>
      </c>
    </row>
    <row r="2016" spans="1:17" x14ac:dyDescent="0.25">
      <c r="A2016" s="7">
        <v>312840</v>
      </c>
      <c r="B2016" s="7">
        <v>3128402</v>
      </c>
      <c r="C2016" t="s">
        <v>2504</v>
      </c>
      <c r="D2016" t="s">
        <v>2181</v>
      </c>
      <c r="E2016" t="s">
        <v>2182</v>
      </c>
      <c r="F2016" t="s">
        <v>10</v>
      </c>
      <c r="G2016">
        <v>7714</v>
      </c>
      <c r="H2016">
        <f t="shared" si="155"/>
        <v>7714</v>
      </c>
      <c r="I2016">
        <v>0.67700000000000005</v>
      </c>
      <c r="J2016" s="1">
        <v>41920795.420000002</v>
      </c>
      <c r="K2016" s="10">
        <f t="shared" si="156"/>
        <v>5434.3784573502726</v>
      </c>
      <c r="L2016" s="8">
        <f t="shared" si="157"/>
        <v>5434.3784573502726</v>
      </c>
      <c r="M2016" s="14">
        <v>0.75555555555555554</v>
      </c>
      <c r="N2016">
        <f>VLOOKUP(B2016,'[1]ICI-DH'!$A:$H,8,FALSE)</f>
        <v>0.16</v>
      </c>
      <c r="O2016">
        <f>VLOOKUP(B2016,[2]Planilha1!$A:$G,6,FALSE)</f>
        <v>0</v>
      </c>
      <c r="P2016">
        <f t="shared" si="158"/>
        <v>0</v>
      </c>
      <c r="Q2016" s="16">
        <f t="shared" si="159"/>
        <v>0</v>
      </c>
    </row>
    <row r="2017" spans="1:17" x14ac:dyDescent="0.25">
      <c r="A2017" s="7">
        <v>430950</v>
      </c>
      <c r="B2017" s="7">
        <v>4309506</v>
      </c>
      <c r="C2017" t="s">
        <v>4638</v>
      </c>
      <c r="D2017" t="s">
        <v>4459</v>
      </c>
      <c r="E2017" t="s">
        <v>3828</v>
      </c>
      <c r="F2017" t="s">
        <v>10</v>
      </c>
      <c r="G2017">
        <v>7415</v>
      </c>
      <c r="H2017">
        <f t="shared" si="155"/>
        <v>7415</v>
      </c>
      <c r="I2017">
        <v>0.73699999999999999</v>
      </c>
      <c r="J2017" s="1">
        <v>44524524.390000001</v>
      </c>
      <c r="K2017" s="10">
        <f t="shared" si="156"/>
        <v>6004.6560202292649</v>
      </c>
      <c r="L2017" s="8">
        <f t="shared" si="157"/>
        <v>6004.6560202292649</v>
      </c>
      <c r="M2017" s="14">
        <v>1.05</v>
      </c>
      <c r="N2017">
        <f>VLOOKUP(B2017,'[1]ICI-DH'!$A:$H,8,FALSE)</f>
        <v>0.1</v>
      </c>
      <c r="O2017">
        <f>VLOOKUP(B2017,[2]Planilha1!$A:$G,6,FALSE)</f>
        <v>0</v>
      </c>
      <c r="P2017">
        <f t="shared" si="158"/>
        <v>0</v>
      </c>
      <c r="Q2017" s="16">
        <f t="shared" si="159"/>
        <v>0</v>
      </c>
    </row>
    <row r="2018" spans="1:17" x14ac:dyDescent="0.25">
      <c r="A2018" s="7">
        <v>520940</v>
      </c>
      <c r="B2018" s="7">
        <v>5209408</v>
      </c>
      <c r="C2018" t="s">
        <v>5234</v>
      </c>
      <c r="D2018" t="s">
        <v>5136</v>
      </c>
      <c r="E2018" t="s">
        <v>4932</v>
      </c>
      <c r="F2018" t="s">
        <v>10</v>
      </c>
      <c r="G2018">
        <v>4085</v>
      </c>
      <c r="H2018">
        <f t="shared" si="155"/>
        <v>4085</v>
      </c>
      <c r="I2018">
        <v>0.63700000000000001</v>
      </c>
      <c r="J2018" s="1">
        <v>42525065.899999999</v>
      </c>
      <c r="K2018" s="10">
        <f t="shared" si="156"/>
        <v>10410.052851897184</v>
      </c>
      <c r="L2018" s="8">
        <f t="shared" si="157"/>
        <v>10410.052851897184</v>
      </c>
      <c r="M2018" s="14">
        <v>0.25</v>
      </c>
      <c r="N2018">
        <f>VLOOKUP(B2018,'[1]ICI-DH'!$A:$H,8,FALSE)</f>
        <v>0.1</v>
      </c>
      <c r="O2018">
        <f>VLOOKUP(B2018,[2]Planilha1!$A:$G,6,FALSE)</f>
        <v>0</v>
      </c>
      <c r="P2018">
        <f t="shared" si="158"/>
        <v>0</v>
      </c>
      <c r="Q2018" s="16">
        <f t="shared" si="159"/>
        <v>0</v>
      </c>
    </row>
    <row r="2019" spans="1:17" x14ac:dyDescent="0.25">
      <c r="A2019" s="7">
        <v>351800</v>
      </c>
      <c r="B2019" s="7">
        <v>3518008</v>
      </c>
      <c r="C2019" t="s">
        <v>3400</v>
      </c>
      <c r="D2019" t="s">
        <v>3202</v>
      </c>
      <c r="E2019" t="s">
        <v>2182</v>
      </c>
      <c r="F2019" t="s">
        <v>10</v>
      </c>
      <c r="G2019">
        <v>1968</v>
      </c>
      <c r="H2019">
        <f t="shared" si="155"/>
        <v>1968</v>
      </c>
      <c r="I2019">
        <v>0.73199999999999998</v>
      </c>
      <c r="J2019" s="1">
        <v>27477512.739999998</v>
      </c>
      <c r="K2019" s="10">
        <f t="shared" si="156"/>
        <v>13962.150782520324</v>
      </c>
      <c r="L2019" s="8">
        <f t="shared" si="157"/>
        <v>12739.39</v>
      </c>
      <c r="M2019" s="14">
        <v>0.19999999999999996</v>
      </c>
      <c r="N2019">
        <f>VLOOKUP(B2019,'[1]ICI-DH'!$A:$H,8,FALSE)</f>
        <v>0.24</v>
      </c>
      <c r="O2019">
        <f>VLOOKUP(B2019,[2]Planilha1!$A:$G,6,FALSE)</f>
        <v>0</v>
      </c>
      <c r="P2019">
        <f t="shared" si="158"/>
        <v>0</v>
      </c>
      <c r="Q2019" s="16">
        <f t="shared" si="159"/>
        <v>0</v>
      </c>
    </row>
    <row r="2020" spans="1:17" x14ac:dyDescent="0.25">
      <c r="A2020" s="7">
        <v>410930</v>
      </c>
      <c r="B2020" s="7">
        <v>4109302</v>
      </c>
      <c r="C2020" t="s">
        <v>3949</v>
      </c>
      <c r="D2020" t="s">
        <v>3827</v>
      </c>
      <c r="E2020" t="s">
        <v>3828</v>
      </c>
      <c r="F2020" t="s">
        <v>10</v>
      </c>
      <c r="G2020">
        <v>13735</v>
      </c>
      <c r="H2020">
        <f t="shared" si="155"/>
        <v>13735</v>
      </c>
      <c r="I2020">
        <v>0.67700000000000005</v>
      </c>
      <c r="J2020" s="1">
        <v>102890409.76000001</v>
      </c>
      <c r="K2020" s="10">
        <f t="shared" si="156"/>
        <v>7491.111012741173</v>
      </c>
      <c r="L2020" s="8">
        <f t="shared" si="157"/>
        <v>7491.111012741173</v>
      </c>
      <c r="M2020" s="14">
        <v>8.888888888888892E-2</v>
      </c>
      <c r="N2020">
        <f>VLOOKUP(B2020,'[1]ICI-DH'!$A:$H,8,FALSE)</f>
        <v>0.1</v>
      </c>
      <c r="O2020">
        <f>VLOOKUP(B2020,[2]Planilha1!$A:$G,6,FALSE)</f>
        <v>0</v>
      </c>
      <c r="P2020">
        <f t="shared" si="158"/>
        <v>0</v>
      </c>
      <c r="Q2020" s="16">
        <f t="shared" si="159"/>
        <v>0</v>
      </c>
    </row>
    <row r="2021" spans="1:17" x14ac:dyDescent="0.25">
      <c r="A2021" s="7">
        <v>351810</v>
      </c>
      <c r="B2021" s="7">
        <v>3518107</v>
      </c>
      <c r="C2021" t="s">
        <v>3401</v>
      </c>
      <c r="D2021" t="s">
        <v>3202</v>
      </c>
      <c r="E2021" t="s">
        <v>2182</v>
      </c>
      <c r="F2021" t="s">
        <v>10</v>
      </c>
      <c r="G2021">
        <v>6427</v>
      </c>
      <c r="H2021">
        <f t="shared" si="155"/>
        <v>6427</v>
      </c>
      <c r="I2021">
        <v>0.71299999999999997</v>
      </c>
      <c r="J2021" s="1">
        <v>44639939.799999997</v>
      </c>
      <c r="K2021" s="10">
        <f t="shared" si="156"/>
        <v>6945.6884705150142</v>
      </c>
      <c r="L2021" s="8">
        <f t="shared" si="157"/>
        <v>6945.6884705150142</v>
      </c>
      <c r="M2021" s="14">
        <v>0.57777777777777783</v>
      </c>
      <c r="N2021">
        <f>VLOOKUP(B2021,'[1]ICI-DH'!$A:$H,8,FALSE)</f>
        <v>0.1</v>
      </c>
      <c r="O2021">
        <f>VLOOKUP(B2021,[2]Planilha1!$A:$G,6,FALSE)</f>
        <v>0</v>
      </c>
      <c r="P2021">
        <f t="shared" si="158"/>
        <v>0</v>
      </c>
      <c r="Q2021" s="16">
        <f t="shared" si="159"/>
        <v>0</v>
      </c>
    </row>
    <row r="2022" spans="1:17" x14ac:dyDescent="0.25">
      <c r="A2022" s="7">
        <v>510410</v>
      </c>
      <c r="B2022" s="7">
        <v>5104104</v>
      </c>
      <c r="C2022" t="s">
        <v>5047</v>
      </c>
      <c r="D2022" t="s">
        <v>5002</v>
      </c>
      <c r="E2022" t="s">
        <v>4932</v>
      </c>
      <c r="F2022" t="s">
        <v>10</v>
      </c>
      <c r="G2022">
        <v>31024</v>
      </c>
      <c r="H2022">
        <f t="shared" si="155"/>
        <v>31024</v>
      </c>
      <c r="I2022">
        <v>0.70299999999999996</v>
      </c>
      <c r="J2022" s="1">
        <v>204559713.93000001</v>
      </c>
      <c r="K2022" s="10">
        <f t="shared" si="156"/>
        <v>6593.5957300799382</v>
      </c>
      <c r="L2022" s="8">
        <f t="shared" si="157"/>
        <v>6593.5957300799382</v>
      </c>
      <c r="M2022" s="14">
        <v>0.12777777777777774</v>
      </c>
      <c r="N2022">
        <f>VLOOKUP(B2022,'[1]ICI-DH'!$A:$H,8,FALSE)</f>
        <v>0.3</v>
      </c>
      <c r="O2022">
        <f>VLOOKUP(B2022,[2]Planilha1!$A:$G,6,FALSE)</f>
        <v>6</v>
      </c>
      <c r="P2022">
        <f t="shared" si="158"/>
        <v>1.9339865910263023E-4</v>
      </c>
      <c r="Q2022" s="16">
        <f t="shared" si="159"/>
        <v>1.9339865910263023E-4</v>
      </c>
    </row>
    <row r="2023" spans="1:17" x14ac:dyDescent="0.25">
      <c r="A2023" s="7">
        <v>320240</v>
      </c>
      <c r="B2023" s="7">
        <v>3202405</v>
      </c>
      <c r="C2023" t="s">
        <v>3064</v>
      </c>
      <c r="D2023" t="s">
        <v>3036</v>
      </c>
      <c r="E2023" t="s">
        <v>2182</v>
      </c>
      <c r="F2023" t="s">
        <v>10</v>
      </c>
      <c r="G2023">
        <v>124656</v>
      </c>
      <c r="H2023">
        <f t="shared" si="155"/>
        <v>124656</v>
      </c>
      <c r="I2023">
        <v>0.73099999999999998</v>
      </c>
      <c r="J2023" s="1">
        <v>559222806.07000005</v>
      </c>
      <c r="K2023" s="10">
        <f t="shared" si="156"/>
        <v>4486.1282735688619</v>
      </c>
      <c r="L2023" s="8">
        <f t="shared" si="157"/>
        <v>4486.1282735688619</v>
      </c>
      <c r="M2023" s="14">
        <v>1.0166666666666668</v>
      </c>
      <c r="N2023">
        <f>VLOOKUP(B2023,'[1]ICI-DH'!$A:$H,8,FALSE)</f>
        <v>0.4</v>
      </c>
      <c r="O2023">
        <f>VLOOKUP(B2023,[2]Planilha1!$A:$G,6,FALSE)</f>
        <v>158</v>
      </c>
      <c r="P2023">
        <f t="shared" si="158"/>
        <v>1.2674881273264022E-3</v>
      </c>
      <c r="Q2023" s="16">
        <f t="shared" si="159"/>
        <v>1.2674881273264022E-3</v>
      </c>
    </row>
    <row r="2024" spans="1:17" x14ac:dyDescent="0.25">
      <c r="A2024" s="7">
        <v>410940</v>
      </c>
      <c r="B2024" s="7">
        <v>4109401</v>
      </c>
      <c r="C2024" t="s">
        <v>3950</v>
      </c>
      <c r="D2024" t="s">
        <v>3827</v>
      </c>
      <c r="E2024" t="s">
        <v>3828</v>
      </c>
      <c r="F2024" t="s">
        <v>10</v>
      </c>
      <c r="G2024">
        <v>182093</v>
      </c>
      <c r="H2024">
        <f t="shared" si="155"/>
        <v>182093</v>
      </c>
      <c r="I2024">
        <v>0.73099999999999998</v>
      </c>
      <c r="J2024" s="1">
        <v>931143411.02999997</v>
      </c>
      <c r="K2024" s="10">
        <f t="shared" si="156"/>
        <v>5113.5596153064644</v>
      </c>
      <c r="L2024" s="8">
        <f t="shared" si="157"/>
        <v>5113.5596153064644</v>
      </c>
      <c r="M2024" s="14">
        <v>1.1333333333333333</v>
      </c>
      <c r="N2024">
        <f>VLOOKUP(B2024,'[1]ICI-DH'!$A:$H,8,FALSE)</f>
        <v>0.1</v>
      </c>
      <c r="O2024">
        <f>VLOOKUP(B2024,[2]Planilha1!$A:$G,6,FALSE)</f>
        <v>194</v>
      </c>
      <c r="P2024">
        <f t="shared" si="158"/>
        <v>1.0653896635235841E-3</v>
      </c>
      <c r="Q2024" s="16">
        <f t="shared" si="159"/>
        <v>1.0653896635235841E-3</v>
      </c>
    </row>
    <row r="2025" spans="1:17" x14ac:dyDescent="0.25">
      <c r="A2025" s="7">
        <v>410950</v>
      </c>
      <c r="B2025" s="7">
        <v>4109500</v>
      </c>
      <c r="C2025" t="s">
        <v>3951</v>
      </c>
      <c r="D2025" t="s">
        <v>3827</v>
      </c>
      <c r="E2025" t="s">
        <v>3828</v>
      </c>
      <c r="F2025" t="s">
        <v>10</v>
      </c>
      <c r="G2025">
        <v>7430</v>
      </c>
      <c r="H2025">
        <f t="shared" si="155"/>
        <v>7430</v>
      </c>
      <c r="I2025">
        <v>0.58699999999999997</v>
      </c>
      <c r="J2025" s="1">
        <v>45997210.469999999</v>
      </c>
      <c r="K2025" s="10">
        <f t="shared" si="156"/>
        <v>6190.7416514131892</v>
      </c>
      <c r="L2025" s="8">
        <f t="shared" si="157"/>
        <v>6190.7416514131892</v>
      </c>
      <c r="M2025" s="14">
        <v>0.6</v>
      </c>
      <c r="N2025">
        <f>VLOOKUP(B2025,'[1]ICI-DH'!$A:$H,8,FALSE)</f>
        <v>0.1</v>
      </c>
      <c r="O2025">
        <f>VLOOKUP(B2025,[2]Planilha1!$A:$G,6,FALSE)</f>
        <v>0</v>
      </c>
      <c r="P2025">
        <f t="shared" si="158"/>
        <v>0</v>
      </c>
      <c r="Q2025" s="16">
        <f t="shared" si="159"/>
        <v>0</v>
      </c>
    </row>
    <row r="2026" spans="1:17" x14ac:dyDescent="0.25">
      <c r="A2026" s="7">
        <v>312850</v>
      </c>
      <c r="B2026" s="7">
        <v>3128501</v>
      </c>
      <c r="C2026" t="s">
        <v>2505</v>
      </c>
      <c r="D2026" t="s">
        <v>2181</v>
      </c>
      <c r="E2026" t="s">
        <v>2182</v>
      </c>
      <c r="F2026" t="s">
        <v>10</v>
      </c>
      <c r="G2026">
        <v>3149</v>
      </c>
      <c r="H2026">
        <f t="shared" si="155"/>
        <v>3149</v>
      </c>
      <c r="I2026">
        <v>0.65200000000000002</v>
      </c>
      <c r="J2026" s="1">
        <v>29424775.969999999</v>
      </c>
      <c r="K2026" s="10">
        <f t="shared" si="156"/>
        <v>9344.1651222610344</v>
      </c>
      <c r="L2026" s="8">
        <f t="shared" si="157"/>
        <v>9344.1651222610344</v>
      </c>
      <c r="M2026" s="14">
        <v>0.45</v>
      </c>
      <c r="N2026">
        <f>VLOOKUP(B2026,'[1]ICI-DH'!$A:$H,8,FALSE)</f>
        <v>0.1</v>
      </c>
      <c r="O2026">
        <f>VLOOKUP(B2026,[2]Planilha1!$A:$G,6,FALSE)</f>
        <v>0</v>
      </c>
      <c r="P2026">
        <f t="shared" si="158"/>
        <v>0</v>
      </c>
      <c r="Q2026" s="16">
        <f t="shared" si="159"/>
        <v>0</v>
      </c>
    </row>
    <row r="2027" spans="1:17" x14ac:dyDescent="0.25">
      <c r="A2027" s="7">
        <v>351820</v>
      </c>
      <c r="B2027" s="7">
        <v>3518206</v>
      </c>
      <c r="C2027" t="s">
        <v>3402</v>
      </c>
      <c r="D2027" t="s">
        <v>3202</v>
      </c>
      <c r="E2027" t="s">
        <v>2182</v>
      </c>
      <c r="F2027" t="s">
        <v>10</v>
      </c>
      <c r="G2027">
        <v>31043</v>
      </c>
      <c r="H2027">
        <f t="shared" si="155"/>
        <v>31043</v>
      </c>
      <c r="I2027">
        <v>0.76300000000000001</v>
      </c>
      <c r="J2027" s="1">
        <v>178112111.71000001</v>
      </c>
      <c r="K2027" s="10">
        <f t="shared" si="156"/>
        <v>5737.5933933576007</v>
      </c>
      <c r="L2027" s="8">
        <f t="shared" si="157"/>
        <v>5737.5933933576007</v>
      </c>
      <c r="M2027" s="14">
        <v>0.93333333333333335</v>
      </c>
      <c r="N2027">
        <f>VLOOKUP(B2027,'[1]ICI-DH'!$A:$H,8,FALSE)</f>
        <v>0.1</v>
      </c>
      <c r="O2027">
        <f>VLOOKUP(B2027,[2]Planilha1!$A:$G,6,FALSE)</f>
        <v>25</v>
      </c>
      <c r="P2027">
        <f t="shared" si="158"/>
        <v>8.0533453596624035E-4</v>
      </c>
      <c r="Q2027" s="16">
        <f t="shared" si="159"/>
        <v>8.0533453596624035E-4</v>
      </c>
    </row>
    <row r="2028" spans="1:17" x14ac:dyDescent="0.25">
      <c r="A2028" s="7">
        <v>351830</v>
      </c>
      <c r="B2028" s="7">
        <v>3518305</v>
      </c>
      <c r="C2028" t="s">
        <v>3403</v>
      </c>
      <c r="D2028" t="s">
        <v>3202</v>
      </c>
      <c r="E2028" t="s">
        <v>2182</v>
      </c>
      <c r="F2028" t="s">
        <v>10</v>
      </c>
      <c r="G2028">
        <v>31236</v>
      </c>
      <c r="H2028">
        <f t="shared" si="155"/>
        <v>31236</v>
      </c>
      <c r="I2028">
        <v>0.73099999999999998</v>
      </c>
      <c r="J2028" s="1">
        <v>340452952.29000002</v>
      </c>
      <c r="K2028" s="10">
        <f t="shared" si="156"/>
        <v>10899.37739435267</v>
      </c>
      <c r="L2028" s="8">
        <f t="shared" si="157"/>
        <v>10899.37739435267</v>
      </c>
      <c r="M2028" s="14">
        <v>1.4333333333333333</v>
      </c>
      <c r="N2028">
        <f>VLOOKUP(B2028,'[1]ICI-DH'!$A:$H,8,FALSE)</f>
        <v>0.1</v>
      </c>
      <c r="O2028">
        <f>VLOOKUP(B2028,[2]Planilha1!$A:$G,6,FALSE)</f>
        <v>25</v>
      </c>
      <c r="P2028">
        <f t="shared" si="158"/>
        <v>8.0035856063516452E-4</v>
      </c>
      <c r="Q2028" s="16">
        <f t="shared" si="159"/>
        <v>8.0035856063516452E-4</v>
      </c>
    </row>
    <row r="2029" spans="1:17" x14ac:dyDescent="0.25">
      <c r="A2029" s="7">
        <v>291180</v>
      </c>
      <c r="B2029" s="7">
        <v>2911808</v>
      </c>
      <c r="C2029" t="s">
        <v>1923</v>
      </c>
      <c r="D2029" t="s">
        <v>1784</v>
      </c>
      <c r="E2029" t="s">
        <v>466</v>
      </c>
      <c r="F2029" t="s">
        <v>10</v>
      </c>
      <c r="G2029">
        <v>19049</v>
      </c>
      <c r="H2029">
        <f t="shared" si="155"/>
        <v>19049</v>
      </c>
      <c r="I2029">
        <v>0.55800000000000005</v>
      </c>
      <c r="J2029" s="1">
        <v>81734132.599999994</v>
      </c>
      <c r="K2029" s="10">
        <f t="shared" si="156"/>
        <v>4290.7308835109452</v>
      </c>
      <c r="L2029" s="8">
        <f t="shared" si="157"/>
        <v>4290.7308835109452</v>
      </c>
      <c r="M2029" s="14">
        <v>0.19444444444444445</v>
      </c>
      <c r="N2029">
        <f>VLOOKUP(B2029,'[1]ICI-DH'!$A:$H,8,FALSE)</f>
        <v>0.1</v>
      </c>
      <c r="O2029">
        <f>VLOOKUP(B2029,[2]Planilha1!$A:$G,6,FALSE)</f>
        <v>20</v>
      </c>
      <c r="P2029">
        <f t="shared" si="158"/>
        <v>1.0499238805186625E-3</v>
      </c>
      <c r="Q2029" s="16">
        <f t="shared" si="159"/>
        <v>1.0499238805186625E-3</v>
      </c>
    </row>
    <row r="2030" spans="1:17" x14ac:dyDescent="0.25">
      <c r="A2030" s="7">
        <v>351840</v>
      </c>
      <c r="B2030" s="7">
        <v>3518404</v>
      </c>
      <c r="C2030" t="s">
        <v>3404</v>
      </c>
      <c r="D2030" t="s">
        <v>3202</v>
      </c>
      <c r="E2030" t="s">
        <v>2182</v>
      </c>
      <c r="F2030" t="s">
        <v>10</v>
      </c>
      <c r="G2030">
        <v>118044</v>
      </c>
      <c r="H2030">
        <f t="shared" si="155"/>
        <v>118044</v>
      </c>
      <c r="I2030">
        <v>0.79800000000000004</v>
      </c>
      <c r="J2030" s="1">
        <v>535544664.63999999</v>
      </c>
      <c r="K2030" s="10">
        <f t="shared" si="156"/>
        <v>4536.8224106265461</v>
      </c>
      <c r="L2030" s="8">
        <f t="shared" si="157"/>
        <v>4536.8224106265461</v>
      </c>
      <c r="M2030" s="14">
        <v>0.91111111111111109</v>
      </c>
      <c r="N2030">
        <f>VLOOKUP(B2030,'[1]ICI-DH'!$A:$H,8,FALSE)</f>
        <v>0.4</v>
      </c>
      <c r="O2030">
        <f>VLOOKUP(B2030,[2]Planilha1!$A:$G,6,FALSE)</f>
        <v>201</v>
      </c>
      <c r="P2030">
        <f t="shared" si="158"/>
        <v>1.7027549049506963E-3</v>
      </c>
      <c r="Q2030" s="16">
        <f t="shared" si="159"/>
        <v>1.7027549049506963E-3</v>
      </c>
    </row>
    <row r="2031" spans="1:17" x14ac:dyDescent="0.25">
      <c r="A2031" s="7">
        <v>410960</v>
      </c>
      <c r="B2031" s="7">
        <v>4109609</v>
      </c>
      <c r="C2031" t="s">
        <v>3952</v>
      </c>
      <c r="D2031" t="s">
        <v>3827</v>
      </c>
      <c r="E2031" t="s">
        <v>3828</v>
      </c>
      <c r="F2031" t="s">
        <v>10</v>
      </c>
      <c r="G2031">
        <v>42062</v>
      </c>
      <c r="H2031">
        <f t="shared" si="155"/>
        <v>42062</v>
      </c>
      <c r="I2031">
        <v>0.71699999999999997</v>
      </c>
      <c r="J2031" s="1">
        <v>27619576.890000001</v>
      </c>
      <c r="K2031" s="10">
        <f t="shared" si="156"/>
        <v>656.63964837620654</v>
      </c>
      <c r="L2031" s="8">
        <f t="shared" si="157"/>
        <v>656.63964837620654</v>
      </c>
      <c r="M2031" s="14">
        <v>0.67222222222222217</v>
      </c>
      <c r="N2031">
        <f>VLOOKUP(B2031,'[1]ICI-DH'!$A:$H,8,FALSE)</f>
        <v>0.1</v>
      </c>
      <c r="O2031">
        <f>VLOOKUP(B2031,[2]Planilha1!$A:$G,6,FALSE)</f>
        <v>286</v>
      </c>
      <c r="P2031">
        <f t="shared" si="158"/>
        <v>6.7994864723503398E-3</v>
      </c>
      <c r="Q2031" s="16">
        <f t="shared" si="159"/>
        <v>6.7994864723503398E-3</v>
      </c>
    </row>
    <row r="2032" spans="1:17" x14ac:dyDescent="0.25">
      <c r="A2032" s="7">
        <v>312860</v>
      </c>
      <c r="B2032" s="7">
        <v>3128600</v>
      </c>
      <c r="C2032" t="s">
        <v>2506</v>
      </c>
      <c r="D2032" t="s">
        <v>2181</v>
      </c>
      <c r="E2032" t="s">
        <v>2182</v>
      </c>
      <c r="F2032" t="s">
        <v>10</v>
      </c>
      <c r="G2032">
        <v>6539</v>
      </c>
      <c r="H2032">
        <f t="shared" si="155"/>
        <v>6539</v>
      </c>
      <c r="I2032">
        <v>0.69</v>
      </c>
      <c r="J2032" s="1">
        <v>70274259.290000007</v>
      </c>
      <c r="K2032" s="10">
        <f t="shared" si="156"/>
        <v>10746.942849059491</v>
      </c>
      <c r="L2032" s="8">
        <f t="shared" si="157"/>
        <v>10746.942849059491</v>
      </c>
      <c r="M2032" s="14">
        <v>0.41666666666666669</v>
      </c>
      <c r="N2032">
        <f>VLOOKUP(B2032,'[1]ICI-DH'!$A:$H,8,FALSE)</f>
        <v>0.1</v>
      </c>
      <c r="O2032">
        <f>VLOOKUP(B2032,[2]Planilha1!$A:$G,6,FALSE)</f>
        <v>0</v>
      </c>
      <c r="P2032">
        <f t="shared" si="158"/>
        <v>0</v>
      </c>
      <c r="Q2032" s="16">
        <f t="shared" si="159"/>
        <v>0</v>
      </c>
    </row>
    <row r="2033" spans="1:17" x14ac:dyDescent="0.25">
      <c r="A2033" s="7">
        <v>351850</v>
      </c>
      <c r="B2033" s="7">
        <v>3518503</v>
      </c>
      <c r="C2033" t="s">
        <v>3405</v>
      </c>
      <c r="D2033" t="s">
        <v>3202</v>
      </c>
      <c r="E2033" t="s">
        <v>2182</v>
      </c>
      <c r="F2033" t="s">
        <v>10</v>
      </c>
      <c r="G2033">
        <v>15013</v>
      </c>
      <c r="H2033">
        <f t="shared" si="155"/>
        <v>15013</v>
      </c>
      <c r="I2033">
        <v>0.68700000000000006</v>
      </c>
      <c r="J2033" s="1">
        <v>78961309.829999998</v>
      </c>
      <c r="K2033" s="10">
        <f t="shared" si="156"/>
        <v>5259.5290634783187</v>
      </c>
      <c r="L2033" s="8">
        <f t="shared" si="157"/>
        <v>5259.5290634783187</v>
      </c>
      <c r="M2033" s="14">
        <v>0.69444444444444442</v>
      </c>
      <c r="N2033">
        <f>VLOOKUP(B2033,'[1]ICI-DH'!$A:$H,8,FALSE)</f>
        <v>0.1</v>
      </c>
      <c r="O2033">
        <f>VLOOKUP(B2033,[2]Planilha1!$A:$G,6,FALSE)</f>
        <v>1</v>
      </c>
      <c r="P2033">
        <f t="shared" si="158"/>
        <v>6.6608938919603006E-5</v>
      </c>
      <c r="Q2033" s="16">
        <f t="shared" si="159"/>
        <v>6.6608938919603006E-5</v>
      </c>
    </row>
    <row r="2034" spans="1:17" x14ac:dyDescent="0.25">
      <c r="A2034" s="7">
        <v>351860</v>
      </c>
      <c r="B2034" s="7">
        <v>3518602</v>
      </c>
      <c r="C2034" t="s">
        <v>3406</v>
      </c>
      <c r="D2034" t="s">
        <v>3202</v>
      </c>
      <c r="E2034" t="s">
        <v>2182</v>
      </c>
      <c r="F2034" t="s">
        <v>10</v>
      </c>
      <c r="G2034">
        <v>37498</v>
      </c>
      <c r="H2034">
        <f t="shared" si="155"/>
        <v>37498</v>
      </c>
      <c r="I2034">
        <v>0.71899999999999997</v>
      </c>
      <c r="J2034" s="1">
        <v>197705801.65000001</v>
      </c>
      <c r="K2034" s="10">
        <f t="shared" si="156"/>
        <v>5272.4359072483867</v>
      </c>
      <c r="L2034" s="8">
        <f t="shared" si="157"/>
        <v>5272.4359072483867</v>
      </c>
      <c r="M2034" s="14">
        <v>0.4</v>
      </c>
      <c r="N2034">
        <f>VLOOKUP(B2034,'[1]ICI-DH'!$A:$H,8,FALSE)</f>
        <v>0.16</v>
      </c>
      <c r="O2034">
        <f>VLOOKUP(B2034,[2]Planilha1!$A:$G,6,FALSE)</f>
        <v>35</v>
      </c>
      <c r="P2034">
        <f t="shared" si="158"/>
        <v>9.3338311376606751E-4</v>
      </c>
      <c r="Q2034" s="16">
        <f t="shared" si="159"/>
        <v>9.3338311376606751E-4</v>
      </c>
    </row>
    <row r="2035" spans="1:17" x14ac:dyDescent="0.25">
      <c r="A2035" s="7">
        <v>220455</v>
      </c>
      <c r="B2035" s="7">
        <v>2204550</v>
      </c>
      <c r="C2035" t="s">
        <v>772</v>
      </c>
      <c r="D2035" t="s">
        <v>682</v>
      </c>
      <c r="E2035" t="s">
        <v>466</v>
      </c>
      <c r="F2035" t="s">
        <v>10</v>
      </c>
      <c r="G2035">
        <v>4276</v>
      </c>
      <c r="H2035">
        <f t="shared" si="155"/>
        <v>4276</v>
      </c>
      <c r="I2035">
        <v>0.50800000000000001</v>
      </c>
      <c r="J2035" s="1">
        <v>32606974.899999999</v>
      </c>
      <c r="K2035" s="10">
        <f t="shared" si="156"/>
        <v>7625.5787885874643</v>
      </c>
      <c r="L2035" s="8">
        <f t="shared" si="157"/>
        <v>7625.5787885874643</v>
      </c>
      <c r="M2035" s="14">
        <v>0.3611111111111111</v>
      </c>
      <c r="N2035">
        <f>VLOOKUP(B2035,'[1]ICI-DH'!$A:$H,8,FALSE)</f>
        <v>0.1</v>
      </c>
      <c r="O2035">
        <f>VLOOKUP(B2035,[2]Planilha1!$A:$G,6,FALSE)</f>
        <v>0</v>
      </c>
      <c r="P2035">
        <f t="shared" si="158"/>
        <v>0</v>
      </c>
      <c r="Q2035" s="16">
        <f t="shared" si="159"/>
        <v>0</v>
      </c>
    </row>
    <row r="2036" spans="1:17" x14ac:dyDescent="0.25">
      <c r="A2036" s="7">
        <v>520945</v>
      </c>
      <c r="B2036" s="7">
        <v>5209457</v>
      </c>
      <c r="C2036" t="s">
        <v>5235</v>
      </c>
      <c r="D2036" t="s">
        <v>5136</v>
      </c>
      <c r="E2036" t="s">
        <v>4932</v>
      </c>
      <c r="F2036" t="s">
        <v>10</v>
      </c>
      <c r="G2036">
        <v>2161</v>
      </c>
      <c r="H2036">
        <f t="shared" si="155"/>
        <v>2161</v>
      </c>
      <c r="I2036">
        <v>0.65200000000000002</v>
      </c>
      <c r="J2036" s="1">
        <v>19640605.710000001</v>
      </c>
      <c r="K2036" s="10">
        <f t="shared" si="156"/>
        <v>9088.6652984729299</v>
      </c>
      <c r="L2036" s="8">
        <f t="shared" si="157"/>
        <v>9088.6652984729299</v>
      </c>
      <c r="M2036" s="14">
        <v>0.41666666666666669</v>
      </c>
      <c r="N2036">
        <f>VLOOKUP(B2036,'[1]ICI-DH'!$A:$H,8,FALSE)</f>
        <v>0.1</v>
      </c>
      <c r="O2036">
        <f>VLOOKUP(B2036,[2]Planilha1!$A:$G,6,FALSE)</f>
        <v>0</v>
      </c>
      <c r="P2036">
        <f t="shared" si="158"/>
        <v>0</v>
      </c>
      <c r="Q2036" s="16">
        <f t="shared" si="159"/>
        <v>0</v>
      </c>
    </row>
    <row r="2037" spans="1:17" x14ac:dyDescent="0.25">
      <c r="A2037" s="7">
        <v>351870</v>
      </c>
      <c r="B2037" s="7">
        <v>3518701</v>
      </c>
      <c r="C2037" t="s">
        <v>3407</v>
      </c>
      <c r="D2037" t="s">
        <v>3202</v>
      </c>
      <c r="E2037" t="s">
        <v>2182</v>
      </c>
      <c r="F2037" t="s">
        <v>10</v>
      </c>
      <c r="G2037">
        <v>287634</v>
      </c>
      <c r="H2037">
        <f t="shared" si="155"/>
        <v>200000</v>
      </c>
      <c r="I2037">
        <v>0.751</v>
      </c>
      <c r="J2037" s="1">
        <v>2215542627.6599998</v>
      </c>
      <c r="K2037" s="10">
        <f t="shared" si="156"/>
        <v>7702.645124220363</v>
      </c>
      <c r="L2037" s="8">
        <f t="shared" si="157"/>
        <v>7702.645124220363</v>
      </c>
      <c r="M2037" s="14">
        <v>0.93333333333333324</v>
      </c>
      <c r="N2037">
        <f>VLOOKUP(B2037,'[1]ICI-DH'!$A:$H,8,FALSE)</f>
        <v>0.26</v>
      </c>
      <c r="O2037">
        <f>VLOOKUP(B2037,[2]Planilha1!$A:$G,6,FALSE)</f>
        <v>470</v>
      </c>
      <c r="P2037">
        <f t="shared" si="158"/>
        <v>1.6340210128148968E-3</v>
      </c>
      <c r="Q2037" s="16">
        <f t="shared" si="159"/>
        <v>1.6340210128148968E-3</v>
      </c>
    </row>
    <row r="2038" spans="1:17" x14ac:dyDescent="0.25">
      <c r="A2038" s="7">
        <v>420660</v>
      </c>
      <c r="B2038" s="7">
        <v>4206603</v>
      </c>
      <c r="C2038" t="s">
        <v>4291</v>
      </c>
      <c r="D2038" t="s">
        <v>4197</v>
      </c>
      <c r="E2038" t="s">
        <v>3828</v>
      </c>
      <c r="F2038" t="s">
        <v>10</v>
      </c>
      <c r="G2038">
        <v>4829</v>
      </c>
      <c r="H2038">
        <f t="shared" si="155"/>
        <v>4829</v>
      </c>
      <c r="I2038">
        <v>0.73</v>
      </c>
      <c r="J2038" s="1">
        <v>40928632.710000001</v>
      </c>
      <c r="K2038" s="10">
        <f t="shared" si="156"/>
        <v>8475.5917809070197</v>
      </c>
      <c r="L2038" s="8">
        <f t="shared" si="157"/>
        <v>8475.5917809070197</v>
      </c>
      <c r="M2038" s="14">
        <v>0.48333333333333328</v>
      </c>
      <c r="N2038">
        <f>VLOOKUP(B2038,'[1]ICI-DH'!$A:$H,8,FALSE)</f>
        <v>0.2</v>
      </c>
      <c r="O2038">
        <f>VLOOKUP(B2038,[2]Planilha1!$A:$G,6,FALSE)</f>
        <v>1</v>
      </c>
      <c r="P2038">
        <f t="shared" si="158"/>
        <v>2.0708221163802029E-4</v>
      </c>
      <c r="Q2038" s="16">
        <f t="shared" si="159"/>
        <v>2.0708221163802029E-4</v>
      </c>
    </row>
    <row r="2039" spans="1:17" x14ac:dyDescent="0.25">
      <c r="A2039" s="7">
        <v>351880</v>
      </c>
      <c r="B2039" s="7">
        <v>3518800</v>
      </c>
      <c r="C2039" t="s">
        <v>3408</v>
      </c>
      <c r="D2039" t="s">
        <v>3202</v>
      </c>
      <c r="E2039" t="s">
        <v>2182</v>
      </c>
      <c r="F2039" t="s">
        <v>10</v>
      </c>
      <c r="G2039">
        <v>1291771</v>
      </c>
      <c r="H2039">
        <f t="shared" si="155"/>
        <v>200000</v>
      </c>
      <c r="I2039">
        <v>0.76300000000000001</v>
      </c>
      <c r="J2039" s="1">
        <v>6098717695.7799997</v>
      </c>
      <c r="K2039" s="10">
        <f t="shared" si="156"/>
        <v>4721.2065418561024</v>
      </c>
      <c r="L2039" s="8">
        <f t="shared" si="157"/>
        <v>4721.2065418561024</v>
      </c>
      <c r="M2039" s="14">
        <v>1.0555555555555556</v>
      </c>
      <c r="N2039">
        <f>VLOOKUP(B2039,'[1]ICI-DH'!$A:$H,8,FALSE)</f>
        <v>0.6</v>
      </c>
      <c r="O2039">
        <f>VLOOKUP(B2039,[2]Planilha1!$A:$G,6,FALSE)</f>
        <v>2222</v>
      </c>
      <c r="P2039">
        <f t="shared" si="158"/>
        <v>1.7201191232811388E-3</v>
      </c>
      <c r="Q2039" s="16">
        <f t="shared" si="159"/>
        <v>1.7201191232811388E-3</v>
      </c>
    </row>
    <row r="2040" spans="1:17" x14ac:dyDescent="0.25">
      <c r="A2040" s="7">
        <v>420665</v>
      </c>
      <c r="B2040" s="7">
        <v>4206652</v>
      </c>
      <c r="C2040" t="s">
        <v>4292</v>
      </c>
      <c r="D2040" t="s">
        <v>4197</v>
      </c>
      <c r="E2040" t="s">
        <v>3828</v>
      </c>
      <c r="F2040" t="s">
        <v>10</v>
      </c>
      <c r="G2040">
        <v>8425</v>
      </c>
      <c r="H2040">
        <f t="shared" si="155"/>
        <v>8425</v>
      </c>
      <c r="I2040">
        <v>0.71699999999999997</v>
      </c>
      <c r="J2040" s="1">
        <v>57139873.719999999</v>
      </c>
      <c r="K2040" s="10">
        <f t="shared" si="156"/>
        <v>6782.1808569732939</v>
      </c>
      <c r="L2040" s="8">
        <f t="shared" si="157"/>
        <v>6782.1808569732939</v>
      </c>
      <c r="M2040" s="14">
        <v>0.37777777777777777</v>
      </c>
      <c r="N2040">
        <f>VLOOKUP(B2040,'[1]ICI-DH'!$A:$H,8,FALSE)</f>
        <v>0.16</v>
      </c>
      <c r="O2040">
        <f>VLOOKUP(B2040,[2]Planilha1!$A:$G,6,FALSE)</f>
        <v>0</v>
      </c>
      <c r="P2040">
        <f t="shared" si="158"/>
        <v>0</v>
      </c>
      <c r="Q2040" s="16">
        <f t="shared" si="159"/>
        <v>0</v>
      </c>
    </row>
    <row r="2041" spans="1:17" x14ac:dyDescent="0.25">
      <c r="A2041" s="7">
        <v>351885</v>
      </c>
      <c r="B2041" s="7">
        <v>3518859</v>
      </c>
      <c r="C2041" t="s">
        <v>3409</v>
      </c>
      <c r="D2041" t="s">
        <v>3202</v>
      </c>
      <c r="E2041" t="s">
        <v>2182</v>
      </c>
      <c r="F2041" t="s">
        <v>10</v>
      </c>
      <c r="G2041">
        <v>7320</v>
      </c>
      <c r="H2041">
        <f t="shared" si="155"/>
        <v>7320</v>
      </c>
      <c r="I2041">
        <v>0.74299999999999999</v>
      </c>
      <c r="J2041" s="1">
        <v>55120354.710000001</v>
      </c>
      <c r="K2041" s="10">
        <f t="shared" si="156"/>
        <v>7530.1031024590166</v>
      </c>
      <c r="L2041" s="8">
        <f t="shared" si="157"/>
        <v>7530.1031024590166</v>
      </c>
      <c r="M2041" s="14">
        <v>0.18333333333333329</v>
      </c>
      <c r="N2041">
        <f>VLOOKUP(B2041,'[1]ICI-DH'!$A:$H,8,FALSE)</f>
        <v>0.1</v>
      </c>
      <c r="O2041">
        <f>VLOOKUP(B2041,[2]Planilha1!$A:$G,6,FALSE)</f>
        <v>3</v>
      </c>
      <c r="P2041">
        <f t="shared" si="158"/>
        <v>4.0983606557377049E-4</v>
      </c>
      <c r="Q2041" s="16">
        <f t="shared" si="159"/>
        <v>4.0983606557377049E-4</v>
      </c>
    </row>
    <row r="2042" spans="1:17" x14ac:dyDescent="0.25">
      <c r="A2042" s="7">
        <v>312870</v>
      </c>
      <c r="B2042" s="7">
        <v>3128709</v>
      </c>
      <c r="C2042" t="s">
        <v>2507</v>
      </c>
      <c r="D2042" t="s">
        <v>2181</v>
      </c>
      <c r="E2042" t="s">
        <v>2182</v>
      </c>
      <c r="F2042" t="s">
        <v>10</v>
      </c>
      <c r="G2042">
        <v>50911</v>
      </c>
      <c r="H2042">
        <f t="shared" si="155"/>
        <v>50911</v>
      </c>
      <c r="I2042">
        <v>0.751</v>
      </c>
      <c r="J2042" s="1">
        <v>258564953.02000001</v>
      </c>
      <c r="K2042" s="10">
        <f t="shared" si="156"/>
        <v>5078.7639806721536</v>
      </c>
      <c r="L2042" s="8">
        <f t="shared" si="157"/>
        <v>5078.7639806721536</v>
      </c>
      <c r="M2042" s="14">
        <v>0.3</v>
      </c>
      <c r="N2042">
        <f>VLOOKUP(B2042,'[1]ICI-DH'!$A:$H,8,FALSE)</f>
        <v>0.26</v>
      </c>
      <c r="O2042">
        <f>VLOOKUP(B2042,[2]Planilha1!$A:$G,6,FALSE)</f>
        <v>20</v>
      </c>
      <c r="P2042">
        <f t="shared" si="158"/>
        <v>3.9284241126672035E-4</v>
      </c>
      <c r="Q2042" s="16">
        <f t="shared" si="159"/>
        <v>3.9284241126672035E-4</v>
      </c>
    </row>
    <row r="2043" spans="1:17" x14ac:dyDescent="0.25">
      <c r="A2043" s="7">
        <v>500410</v>
      </c>
      <c r="B2043" s="7">
        <v>5004106</v>
      </c>
      <c r="C2043" t="s">
        <v>4962</v>
      </c>
      <c r="D2043" t="s">
        <v>4931</v>
      </c>
      <c r="E2043" t="s">
        <v>4932</v>
      </c>
      <c r="F2043" t="s">
        <v>10</v>
      </c>
      <c r="G2043">
        <v>9940</v>
      </c>
      <c r="H2043">
        <f t="shared" si="155"/>
        <v>9940</v>
      </c>
      <c r="I2043">
        <v>0.67500000000000004</v>
      </c>
      <c r="J2043" s="1">
        <v>62321924.049999997</v>
      </c>
      <c r="K2043" s="10">
        <f t="shared" si="156"/>
        <v>6269.8112726358149</v>
      </c>
      <c r="L2043" s="8">
        <f t="shared" si="157"/>
        <v>6269.8112726358149</v>
      </c>
      <c r="M2043" s="14">
        <v>0.63888888888888895</v>
      </c>
      <c r="N2043">
        <f>VLOOKUP(B2043,'[1]ICI-DH'!$A:$H,8,FALSE)</f>
        <v>0.16</v>
      </c>
      <c r="O2043">
        <f>VLOOKUP(B2043,[2]Planilha1!$A:$G,6,FALSE)</f>
        <v>0</v>
      </c>
      <c r="P2043">
        <f t="shared" si="158"/>
        <v>0</v>
      </c>
      <c r="Q2043" s="16">
        <f t="shared" si="159"/>
        <v>0</v>
      </c>
    </row>
    <row r="2044" spans="1:17" x14ac:dyDescent="0.25">
      <c r="A2044" s="7">
        <v>312880</v>
      </c>
      <c r="B2044" s="7">
        <v>3128808</v>
      </c>
      <c r="C2044" t="s">
        <v>2508</v>
      </c>
      <c r="D2044" t="s">
        <v>2181</v>
      </c>
      <c r="E2044" t="s">
        <v>2182</v>
      </c>
      <c r="F2044" t="s">
        <v>10</v>
      </c>
      <c r="G2044">
        <v>7131</v>
      </c>
      <c r="H2044">
        <f t="shared" si="155"/>
        <v>7131</v>
      </c>
      <c r="I2044">
        <v>0.68300000000000005</v>
      </c>
      <c r="J2044" s="1">
        <v>34410723.560000002</v>
      </c>
      <c r="K2044" s="10">
        <f t="shared" si="156"/>
        <v>4825.5116477352412</v>
      </c>
      <c r="L2044" s="8">
        <f t="shared" si="157"/>
        <v>4825.5116477352412</v>
      </c>
      <c r="M2044" s="14">
        <v>0.3833333333333333</v>
      </c>
      <c r="N2044">
        <f>VLOOKUP(B2044,'[1]ICI-DH'!$A:$H,8,FALSE)</f>
        <v>0.1</v>
      </c>
      <c r="O2044">
        <f>VLOOKUP(B2044,[2]Planilha1!$A:$G,6,FALSE)</f>
        <v>1</v>
      </c>
      <c r="P2044">
        <f t="shared" si="158"/>
        <v>1.4023278642546626E-4</v>
      </c>
      <c r="Q2044" s="16">
        <f t="shared" si="159"/>
        <v>1.4023278642546626E-4</v>
      </c>
    </row>
    <row r="2045" spans="1:17" x14ac:dyDescent="0.25">
      <c r="A2045" s="7">
        <v>210490</v>
      </c>
      <c r="B2045" s="7">
        <v>2104909</v>
      </c>
      <c r="C2045" t="s">
        <v>549</v>
      </c>
      <c r="D2045" t="s">
        <v>465</v>
      </c>
      <c r="E2045" t="s">
        <v>466</v>
      </c>
      <c r="F2045" t="s">
        <v>10</v>
      </c>
      <c r="G2045">
        <v>10290</v>
      </c>
      <c r="H2045">
        <f t="shared" si="155"/>
        <v>10290</v>
      </c>
      <c r="I2045">
        <v>0.625</v>
      </c>
      <c r="J2045" s="1">
        <v>49757023.579999998</v>
      </c>
      <c r="K2045" s="10">
        <f t="shared" si="156"/>
        <v>4835.4736229348882</v>
      </c>
      <c r="L2045" s="8">
        <f t="shared" si="157"/>
        <v>4835.4736229348882</v>
      </c>
      <c r="M2045" s="14">
        <v>1.0111111111111111</v>
      </c>
      <c r="N2045">
        <f>VLOOKUP(B2045,'[1]ICI-DH'!$A:$H,8,FALSE)</f>
        <v>0.16</v>
      </c>
      <c r="O2045">
        <f>VLOOKUP(B2045,[2]Planilha1!$A:$G,6,FALSE)</f>
        <v>0</v>
      </c>
      <c r="P2045">
        <f t="shared" si="158"/>
        <v>0</v>
      </c>
      <c r="Q2045" s="16">
        <f t="shared" si="159"/>
        <v>0</v>
      </c>
    </row>
    <row r="2046" spans="1:17" x14ac:dyDescent="0.25">
      <c r="A2046" s="7">
        <v>312890</v>
      </c>
      <c r="B2046" s="7">
        <v>3128907</v>
      </c>
      <c r="C2046" t="s">
        <v>2509</v>
      </c>
      <c r="D2046" t="s">
        <v>2181</v>
      </c>
      <c r="E2046" t="s">
        <v>2182</v>
      </c>
      <c r="F2046" t="s">
        <v>10</v>
      </c>
      <c r="G2046">
        <v>8478</v>
      </c>
      <c r="H2046">
        <f t="shared" si="155"/>
        <v>8478</v>
      </c>
      <c r="I2046">
        <v>0.69299999999999995</v>
      </c>
      <c r="J2046" s="1">
        <v>50055413.020000003</v>
      </c>
      <c r="K2046" s="10">
        <f t="shared" si="156"/>
        <v>5904.1534583628218</v>
      </c>
      <c r="L2046" s="8">
        <f t="shared" si="157"/>
        <v>5904.1534583628218</v>
      </c>
      <c r="M2046" s="14">
        <v>0.5</v>
      </c>
      <c r="N2046">
        <f>VLOOKUP(B2046,'[1]ICI-DH'!$A:$H,8,FALSE)</f>
        <v>0.16</v>
      </c>
      <c r="O2046">
        <f>VLOOKUP(B2046,[2]Planilha1!$A:$G,6,FALSE)</f>
        <v>2</v>
      </c>
      <c r="P2046">
        <f t="shared" si="158"/>
        <v>2.3590469450342062E-4</v>
      </c>
      <c r="Q2046" s="16">
        <f t="shared" si="159"/>
        <v>2.3590469450342062E-4</v>
      </c>
    </row>
    <row r="2047" spans="1:17" x14ac:dyDescent="0.25">
      <c r="A2047" s="7">
        <v>510420</v>
      </c>
      <c r="B2047" s="7">
        <v>5104203</v>
      </c>
      <c r="C2047" t="s">
        <v>5048</v>
      </c>
      <c r="D2047" t="s">
        <v>5002</v>
      </c>
      <c r="E2047" t="s">
        <v>4932</v>
      </c>
      <c r="F2047" t="s">
        <v>10</v>
      </c>
      <c r="G2047">
        <v>10966</v>
      </c>
      <c r="H2047">
        <f t="shared" si="155"/>
        <v>10966</v>
      </c>
      <c r="I2047">
        <v>0.70499999999999996</v>
      </c>
      <c r="J2047" s="1">
        <v>75444373.450000003</v>
      </c>
      <c r="K2047" s="10">
        <f t="shared" si="156"/>
        <v>6879.8443780776952</v>
      </c>
      <c r="L2047" s="8">
        <f t="shared" si="157"/>
        <v>6879.8443780776952</v>
      </c>
      <c r="M2047" s="14">
        <v>0.27777777777777779</v>
      </c>
      <c r="N2047">
        <f>VLOOKUP(B2047,'[1]ICI-DH'!$A:$H,8,FALSE)</f>
        <v>0.2</v>
      </c>
      <c r="O2047">
        <f>VLOOKUP(B2047,[2]Planilha1!$A:$G,6,FALSE)</f>
        <v>0</v>
      </c>
      <c r="P2047">
        <f t="shared" si="158"/>
        <v>0</v>
      </c>
      <c r="Q2047" s="16">
        <f t="shared" si="159"/>
        <v>0</v>
      </c>
    </row>
    <row r="2048" spans="1:17" x14ac:dyDescent="0.25">
      <c r="A2048" s="7">
        <v>312900</v>
      </c>
      <c r="B2048" s="7">
        <v>3129004</v>
      </c>
      <c r="C2048" t="s">
        <v>2510</v>
      </c>
      <c r="D2048" t="s">
        <v>2181</v>
      </c>
      <c r="E2048" t="s">
        <v>2182</v>
      </c>
      <c r="F2048" t="s">
        <v>10</v>
      </c>
      <c r="G2048">
        <v>7778</v>
      </c>
      <c r="H2048">
        <f t="shared" si="155"/>
        <v>7778</v>
      </c>
      <c r="I2048">
        <v>0.67400000000000004</v>
      </c>
      <c r="J2048" s="1">
        <v>39577123.670000002</v>
      </c>
      <c r="K2048" s="10">
        <f t="shared" si="156"/>
        <v>5088.3419478014912</v>
      </c>
      <c r="L2048" s="8">
        <f t="shared" si="157"/>
        <v>5088.3419478014912</v>
      </c>
      <c r="M2048" s="14">
        <v>2.7777777777777769E-2</v>
      </c>
      <c r="N2048">
        <f>VLOOKUP(B2048,'[1]ICI-DH'!$A:$H,8,FALSE)</f>
        <v>0.1</v>
      </c>
      <c r="O2048">
        <f>VLOOKUP(B2048,[2]Planilha1!$A:$G,6,FALSE)</f>
        <v>1</v>
      </c>
      <c r="P2048">
        <f t="shared" si="158"/>
        <v>1.2856775520699409E-4</v>
      </c>
      <c r="Q2048" s="16">
        <f t="shared" si="159"/>
        <v>1.2856775520699409E-4</v>
      </c>
    </row>
    <row r="2049" spans="1:17" x14ac:dyDescent="0.25">
      <c r="A2049" s="7">
        <v>312910</v>
      </c>
      <c r="B2049" s="7">
        <v>3129103</v>
      </c>
      <c r="C2049" t="s">
        <v>2511</v>
      </c>
      <c r="D2049" t="s">
        <v>2181</v>
      </c>
      <c r="E2049" t="s">
        <v>2182</v>
      </c>
      <c r="F2049" t="s">
        <v>10</v>
      </c>
      <c r="G2049">
        <v>5192</v>
      </c>
      <c r="H2049">
        <f t="shared" si="155"/>
        <v>5192</v>
      </c>
      <c r="I2049">
        <v>0.68</v>
      </c>
      <c r="J2049" s="1">
        <v>46292318.729999997</v>
      </c>
      <c r="K2049" s="10">
        <f t="shared" si="156"/>
        <v>8916.0860419876735</v>
      </c>
      <c r="L2049" s="8">
        <f t="shared" si="157"/>
        <v>8916.0860419876735</v>
      </c>
      <c r="M2049" s="14">
        <v>0.15555555555555553</v>
      </c>
      <c r="N2049">
        <f>VLOOKUP(B2049,'[1]ICI-DH'!$A:$H,8,FALSE)</f>
        <v>0.1</v>
      </c>
      <c r="O2049">
        <f>VLOOKUP(B2049,[2]Planilha1!$A:$G,6,FALSE)</f>
        <v>0</v>
      </c>
      <c r="P2049">
        <f t="shared" si="158"/>
        <v>0</v>
      </c>
      <c r="Q2049" s="16">
        <f t="shared" si="159"/>
        <v>0</v>
      </c>
    </row>
    <row r="2050" spans="1:17" x14ac:dyDescent="0.25">
      <c r="A2050" s="7">
        <v>250640</v>
      </c>
      <c r="B2050" s="7">
        <v>2506400</v>
      </c>
      <c r="C2050" t="s">
        <v>1326</v>
      </c>
      <c r="D2050" t="s">
        <v>1247</v>
      </c>
      <c r="E2050" t="s">
        <v>466</v>
      </c>
      <c r="F2050" t="s">
        <v>10</v>
      </c>
      <c r="G2050">
        <v>13766</v>
      </c>
      <c r="H2050">
        <f t="shared" si="155"/>
        <v>13766</v>
      </c>
      <c r="I2050">
        <v>0.55600000000000005</v>
      </c>
      <c r="J2050" s="1">
        <v>75307292.560000002</v>
      </c>
      <c r="K2050" s="10">
        <f t="shared" si="156"/>
        <v>5470.5282987069595</v>
      </c>
      <c r="L2050" s="8">
        <f t="shared" si="157"/>
        <v>5470.5282987069595</v>
      </c>
      <c r="M2050" s="14">
        <v>0.36111111111111105</v>
      </c>
      <c r="N2050">
        <f>VLOOKUP(B2050,'[1]ICI-DH'!$A:$H,8,FALSE)</f>
        <v>0.1</v>
      </c>
      <c r="O2050">
        <f>VLOOKUP(B2050,[2]Planilha1!$A:$G,6,FALSE)</f>
        <v>0</v>
      </c>
      <c r="P2050">
        <f t="shared" si="158"/>
        <v>0</v>
      </c>
      <c r="Q2050" s="16">
        <f t="shared" si="159"/>
        <v>0</v>
      </c>
    </row>
    <row r="2051" spans="1:17" x14ac:dyDescent="0.25">
      <c r="A2051" s="7">
        <v>250650</v>
      </c>
      <c r="B2051" s="7">
        <v>2506509</v>
      </c>
      <c r="C2051" t="s">
        <v>1327</v>
      </c>
      <c r="D2051" t="s">
        <v>1247</v>
      </c>
      <c r="E2051" t="s">
        <v>466</v>
      </c>
      <c r="F2051" t="s">
        <v>10</v>
      </c>
      <c r="G2051">
        <v>3242</v>
      </c>
      <c r="H2051">
        <f t="shared" ref="H2051:H2114" si="160">IF(G2051&gt;200000, 200000, G2051)</f>
        <v>3242</v>
      </c>
      <c r="I2051">
        <v>0.625</v>
      </c>
      <c r="J2051" s="1">
        <v>28022999.43</v>
      </c>
      <c r="K2051" s="10">
        <f t="shared" ref="K2051:K2114" si="161">J2051/G2051</f>
        <v>8643.7382572486113</v>
      </c>
      <c r="L2051" s="8">
        <f t="shared" ref="L2051:L2114" si="162">IF(K2051&gt;12739.39, 12739.39, K2051)</f>
        <v>8643.7382572486113</v>
      </c>
      <c r="M2051" s="14">
        <v>0.21111111111111111</v>
      </c>
      <c r="N2051">
        <f>VLOOKUP(B2051,'[1]ICI-DH'!$A:$H,8,FALSE)</f>
        <v>0.1</v>
      </c>
      <c r="O2051">
        <f>VLOOKUP(B2051,[2]Planilha1!$A:$G,6,FALSE)</f>
        <v>0</v>
      </c>
      <c r="P2051">
        <f t="shared" ref="P2051:P2114" si="163">O2051/G2051</f>
        <v>0</v>
      </c>
      <c r="Q2051" s="16">
        <f t="shared" ref="Q2051:Q2114" si="164">IF(P2051&gt;6830, 6830, P2051)</f>
        <v>0</v>
      </c>
    </row>
    <row r="2052" spans="1:17" x14ac:dyDescent="0.25">
      <c r="A2052" s="7">
        <v>150310</v>
      </c>
      <c r="B2052" s="7">
        <v>1503101</v>
      </c>
      <c r="C2052" t="s">
        <v>217</v>
      </c>
      <c r="D2052" t="s">
        <v>166</v>
      </c>
      <c r="E2052" t="s">
        <v>9</v>
      </c>
      <c r="F2052" t="s">
        <v>10</v>
      </c>
      <c r="G2052">
        <v>31786</v>
      </c>
      <c r="H2052">
        <f t="shared" si="160"/>
        <v>31786</v>
      </c>
      <c r="I2052">
        <v>0.50900000000000001</v>
      </c>
      <c r="J2052" s="1">
        <v>206435637.61000001</v>
      </c>
      <c r="K2052" s="10">
        <f t="shared" si="161"/>
        <v>6494.5459513622354</v>
      </c>
      <c r="L2052" s="8">
        <f t="shared" si="162"/>
        <v>6494.5459513622354</v>
      </c>
      <c r="M2052" s="14">
        <v>0.62222222222222234</v>
      </c>
      <c r="N2052">
        <f>VLOOKUP(B2052,'[1]ICI-DH'!$A:$H,8,FALSE)</f>
        <v>0.36</v>
      </c>
      <c r="O2052">
        <f>VLOOKUP(B2052,[2]Planilha1!$A:$G,6,FALSE)</f>
        <v>0</v>
      </c>
      <c r="P2052">
        <f t="shared" si="163"/>
        <v>0</v>
      </c>
      <c r="Q2052" s="16">
        <f t="shared" si="164"/>
        <v>0</v>
      </c>
    </row>
    <row r="2053" spans="1:17" x14ac:dyDescent="0.25">
      <c r="A2053" s="7">
        <v>170950</v>
      </c>
      <c r="B2053" s="7">
        <v>1709500</v>
      </c>
      <c r="C2053" t="s">
        <v>383</v>
      </c>
      <c r="D2053" t="s">
        <v>327</v>
      </c>
      <c r="E2053" t="s">
        <v>9</v>
      </c>
      <c r="F2053" t="s">
        <v>10</v>
      </c>
      <c r="G2053">
        <v>85125</v>
      </c>
      <c r="H2053">
        <f t="shared" si="160"/>
        <v>85125</v>
      </c>
      <c r="I2053">
        <v>0.75900000000000001</v>
      </c>
      <c r="J2053" s="1">
        <v>508937642.29000002</v>
      </c>
      <c r="K2053" s="10">
        <f t="shared" si="161"/>
        <v>5978.7094542143905</v>
      </c>
      <c r="L2053" s="8">
        <f t="shared" si="162"/>
        <v>5978.7094542143905</v>
      </c>
      <c r="M2053" s="14">
        <v>0.81666666666666676</v>
      </c>
      <c r="N2053">
        <f>VLOOKUP(B2053,'[1]ICI-DH'!$A:$H,8,FALSE)</f>
        <v>0.16</v>
      </c>
      <c r="O2053">
        <f>VLOOKUP(B2053,[2]Planilha1!$A:$G,6,FALSE)</f>
        <v>15</v>
      </c>
      <c r="P2053">
        <f t="shared" si="163"/>
        <v>1.7621145374449341E-4</v>
      </c>
      <c r="Q2053" s="16">
        <f t="shared" si="164"/>
        <v>1.7621145374449341E-4</v>
      </c>
    </row>
    <row r="2054" spans="1:17" x14ac:dyDescent="0.25">
      <c r="A2054" s="7">
        <v>351890</v>
      </c>
      <c r="B2054" s="7">
        <v>3518909</v>
      </c>
      <c r="C2054" t="s">
        <v>3410</v>
      </c>
      <c r="D2054" t="s">
        <v>3202</v>
      </c>
      <c r="E2054" t="s">
        <v>2182</v>
      </c>
      <c r="F2054" t="s">
        <v>10</v>
      </c>
      <c r="G2054">
        <v>4246</v>
      </c>
      <c r="H2054">
        <f t="shared" si="160"/>
        <v>4246</v>
      </c>
      <c r="I2054">
        <v>0.69699999999999995</v>
      </c>
      <c r="J2054" s="1">
        <v>33655140.939999998</v>
      </c>
      <c r="K2054" s="10">
        <f t="shared" si="161"/>
        <v>7926.3167545925571</v>
      </c>
      <c r="L2054" s="8">
        <f t="shared" si="162"/>
        <v>7926.3167545925571</v>
      </c>
      <c r="M2054" s="14">
        <v>0.32222222222222219</v>
      </c>
      <c r="N2054">
        <f>VLOOKUP(B2054,'[1]ICI-DH'!$A:$H,8,FALSE)</f>
        <v>0.1</v>
      </c>
      <c r="O2054">
        <f>VLOOKUP(B2054,[2]Planilha1!$A:$G,6,FALSE)</f>
        <v>0</v>
      </c>
      <c r="P2054">
        <f t="shared" si="163"/>
        <v>0</v>
      </c>
      <c r="Q2054" s="16">
        <f t="shared" si="164"/>
        <v>0</v>
      </c>
    </row>
    <row r="2055" spans="1:17" x14ac:dyDescent="0.25">
      <c r="A2055" s="7">
        <v>430955</v>
      </c>
      <c r="B2055" s="7">
        <v>4309555</v>
      </c>
      <c r="C2055" t="s">
        <v>4639</v>
      </c>
      <c r="D2055" t="s">
        <v>4459</v>
      </c>
      <c r="E2055" t="s">
        <v>3828</v>
      </c>
      <c r="F2055" t="s">
        <v>10</v>
      </c>
      <c r="G2055">
        <v>5378</v>
      </c>
      <c r="H2055">
        <f t="shared" si="160"/>
        <v>5378</v>
      </c>
      <c r="I2055">
        <v>0.749</v>
      </c>
      <c r="J2055" s="1">
        <v>53152813.43</v>
      </c>
      <c r="K2055" s="10">
        <f t="shared" si="161"/>
        <v>9883.3792171811074</v>
      </c>
      <c r="L2055" s="8">
        <f t="shared" si="162"/>
        <v>9883.3792171811074</v>
      </c>
      <c r="M2055" s="14">
        <v>7.7777777777777793E-2</v>
      </c>
      <c r="N2055">
        <f>VLOOKUP(B2055,'[1]ICI-DH'!$A:$H,8,FALSE)</f>
        <v>0.16</v>
      </c>
      <c r="O2055">
        <f>VLOOKUP(B2055,[2]Planilha1!$A:$G,6,FALSE)</f>
        <v>0</v>
      </c>
      <c r="P2055">
        <f t="shared" si="163"/>
        <v>0</v>
      </c>
      <c r="Q2055" s="16">
        <f t="shared" si="164"/>
        <v>0</v>
      </c>
    </row>
    <row r="2056" spans="1:17" x14ac:dyDescent="0.25">
      <c r="A2056" s="7">
        <v>520960</v>
      </c>
      <c r="B2056" s="7">
        <v>5209606</v>
      </c>
      <c r="C2056" t="s">
        <v>5236</v>
      </c>
      <c r="D2056" t="s">
        <v>5136</v>
      </c>
      <c r="E2056" t="s">
        <v>4932</v>
      </c>
      <c r="F2056" t="s">
        <v>10</v>
      </c>
      <c r="G2056">
        <v>3354</v>
      </c>
      <c r="H2056">
        <f t="shared" si="160"/>
        <v>3354</v>
      </c>
      <c r="I2056">
        <v>0.69399999999999995</v>
      </c>
      <c r="J2056" s="1"/>
      <c r="K2056" s="10">
        <v>5485</v>
      </c>
      <c r="L2056" s="8">
        <f t="shared" si="162"/>
        <v>5485</v>
      </c>
      <c r="M2056" s="14">
        <v>0.16111111111111109</v>
      </c>
      <c r="N2056">
        <f>VLOOKUP(B2056,'[1]ICI-DH'!$A:$H,8,FALSE)</f>
        <v>0.1</v>
      </c>
      <c r="O2056">
        <f>VLOOKUP(B2056,[2]Planilha1!$A:$G,6,FALSE)</f>
        <v>0</v>
      </c>
      <c r="P2056">
        <f t="shared" si="163"/>
        <v>0</v>
      </c>
      <c r="Q2056" s="16">
        <f t="shared" si="164"/>
        <v>0</v>
      </c>
    </row>
    <row r="2057" spans="1:17" x14ac:dyDescent="0.25">
      <c r="A2057" s="7">
        <v>312920</v>
      </c>
      <c r="B2057" s="7">
        <v>3129202</v>
      </c>
      <c r="C2057" t="s">
        <v>2512</v>
      </c>
      <c r="D2057" t="s">
        <v>2181</v>
      </c>
      <c r="E2057" t="s">
        <v>2182</v>
      </c>
      <c r="F2057" t="s">
        <v>10</v>
      </c>
      <c r="G2057">
        <v>6134</v>
      </c>
      <c r="H2057">
        <f t="shared" si="160"/>
        <v>6134</v>
      </c>
      <c r="I2057">
        <v>0.65700000000000003</v>
      </c>
      <c r="J2057" s="1">
        <v>35409836.950000003</v>
      </c>
      <c r="K2057" s="10">
        <f t="shared" si="161"/>
        <v>5772.7155119008812</v>
      </c>
      <c r="L2057" s="8">
        <f t="shared" si="162"/>
        <v>5772.7155119008812</v>
      </c>
      <c r="M2057" s="14">
        <v>0.22777777777777777</v>
      </c>
      <c r="N2057">
        <f>VLOOKUP(B2057,'[1]ICI-DH'!$A:$H,8,FALSE)</f>
        <v>0.16</v>
      </c>
      <c r="O2057">
        <f>VLOOKUP(B2057,[2]Planilha1!$A:$G,6,FALSE)</f>
        <v>1</v>
      </c>
      <c r="P2057">
        <f t="shared" si="163"/>
        <v>1.6302575806977502E-4</v>
      </c>
      <c r="Q2057" s="16">
        <f t="shared" si="164"/>
        <v>1.6302575806977502E-4</v>
      </c>
    </row>
    <row r="2058" spans="1:17" x14ac:dyDescent="0.25">
      <c r="A2058" s="7">
        <v>291185</v>
      </c>
      <c r="B2058" s="7">
        <v>2911857</v>
      </c>
      <c r="C2058" t="s">
        <v>1924</v>
      </c>
      <c r="D2058" t="s">
        <v>1784</v>
      </c>
      <c r="E2058" t="s">
        <v>466</v>
      </c>
      <c r="F2058" t="s">
        <v>10</v>
      </c>
      <c r="G2058">
        <v>12309</v>
      </c>
      <c r="H2058">
        <f t="shared" si="160"/>
        <v>12309</v>
      </c>
      <c r="I2058">
        <v>0.56299999999999994</v>
      </c>
      <c r="J2058" s="1">
        <v>64864601.299999997</v>
      </c>
      <c r="K2058" s="10">
        <f t="shared" si="161"/>
        <v>5269.6889511739373</v>
      </c>
      <c r="L2058" s="8">
        <f t="shared" si="162"/>
        <v>5269.6889511739373</v>
      </c>
      <c r="M2058" s="14">
        <v>0.41111111111111109</v>
      </c>
      <c r="N2058">
        <f>VLOOKUP(B2058,'[1]ICI-DH'!$A:$H,8,FALSE)</f>
        <v>0.36</v>
      </c>
      <c r="O2058">
        <f>VLOOKUP(B2058,[2]Planilha1!$A:$G,6,FALSE)</f>
        <v>2</v>
      </c>
      <c r="P2058">
        <f t="shared" si="163"/>
        <v>1.6248273620927777E-4</v>
      </c>
      <c r="Q2058" s="16">
        <f t="shared" si="164"/>
        <v>1.6248273620927777E-4</v>
      </c>
    </row>
    <row r="2059" spans="1:17" x14ac:dyDescent="0.25">
      <c r="A2059" s="7">
        <v>351900</v>
      </c>
      <c r="B2059" s="7">
        <v>3519006</v>
      </c>
      <c r="C2059" t="s">
        <v>3411</v>
      </c>
      <c r="D2059" t="s">
        <v>3202</v>
      </c>
      <c r="E2059" t="s">
        <v>2182</v>
      </c>
      <c r="F2059" t="s">
        <v>10</v>
      </c>
      <c r="G2059">
        <v>9125</v>
      </c>
      <c r="H2059">
        <f t="shared" si="160"/>
        <v>9125</v>
      </c>
      <c r="I2059">
        <v>0.72699999999999998</v>
      </c>
      <c r="J2059" s="1">
        <v>56032706.789999999</v>
      </c>
      <c r="K2059" s="10">
        <f t="shared" si="161"/>
        <v>6140.570607123288</v>
      </c>
      <c r="L2059" s="8">
        <f t="shared" si="162"/>
        <v>6140.570607123288</v>
      </c>
      <c r="M2059" s="14">
        <v>0.25</v>
      </c>
      <c r="N2059">
        <f>VLOOKUP(B2059,'[1]ICI-DH'!$A:$H,8,FALSE)</f>
        <v>0.1</v>
      </c>
      <c r="O2059">
        <f>VLOOKUP(B2059,[2]Planilha1!$A:$G,6,FALSE)</f>
        <v>0</v>
      </c>
      <c r="P2059">
        <f t="shared" si="163"/>
        <v>0</v>
      </c>
      <c r="Q2059" s="16">
        <f t="shared" si="164"/>
        <v>0</v>
      </c>
    </row>
    <row r="2060" spans="1:17" x14ac:dyDescent="0.25">
      <c r="A2060" s="7">
        <v>430710</v>
      </c>
      <c r="B2060" s="7">
        <v>4307104</v>
      </c>
      <c r="C2060" t="s">
        <v>4598</v>
      </c>
      <c r="D2060" t="s">
        <v>4459</v>
      </c>
      <c r="E2060" t="s">
        <v>3828</v>
      </c>
      <c r="F2060" t="s">
        <v>10</v>
      </c>
      <c r="G2060">
        <v>6191</v>
      </c>
      <c r="H2060">
        <f t="shared" si="160"/>
        <v>6191</v>
      </c>
      <c r="I2060">
        <v>0.68700000000000006</v>
      </c>
      <c r="J2060" s="1">
        <v>51507007.049999997</v>
      </c>
      <c r="K2060" s="10">
        <f t="shared" si="161"/>
        <v>8319.6587061863993</v>
      </c>
      <c r="L2060" s="8">
        <f t="shared" si="162"/>
        <v>8319.6587061863993</v>
      </c>
      <c r="M2060" s="14">
        <v>0.46666666666666662</v>
      </c>
      <c r="N2060">
        <f>VLOOKUP(B2060,'[1]ICI-DH'!$A:$H,8,FALSE)</f>
        <v>0.26</v>
      </c>
      <c r="O2060">
        <f>VLOOKUP(B2060,[2]Planilha1!$A:$G,6,FALSE)</f>
        <v>0</v>
      </c>
      <c r="P2060">
        <f t="shared" si="163"/>
        <v>0</v>
      </c>
      <c r="Q2060" s="16">
        <f t="shared" si="164"/>
        <v>0</v>
      </c>
    </row>
    <row r="2061" spans="1:17" x14ac:dyDescent="0.25">
      <c r="A2061" s="7">
        <v>420670</v>
      </c>
      <c r="B2061" s="7">
        <v>4206702</v>
      </c>
      <c r="C2061" t="s">
        <v>4293</v>
      </c>
      <c r="D2061" t="s">
        <v>4197</v>
      </c>
      <c r="E2061" t="s">
        <v>3828</v>
      </c>
      <c r="F2061" t="s">
        <v>10</v>
      </c>
      <c r="G2061">
        <v>21724</v>
      </c>
      <c r="H2061">
        <f t="shared" si="160"/>
        <v>21724</v>
      </c>
      <c r="I2061">
        <v>0.75800000000000001</v>
      </c>
      <c r="J2061" s="1">
        <v>130149856.20999999</v>
      </c>
      <c r="K2061" s="10">
        <f t="shared" si="161"/>
        <v>5991.0631656232736</v>
      </c>
      <c r="L2061" s="8">
        <f t="shared" si="162"/>
        <v>5991.0631656232736</v>
      </c>
      <c r="M2061" s="14">
        <v>1.25</v>
      </c>
      <c r="N2061">
        <f>VLOOKUP(B2061,'[1]ICI-DH'!$A:$H,8,FALSE)</f>
        <v>0.2</v>
      </c>
      <c r="O2061">
        <f>VLOOKUP(B2061,[2]Planilha1!$A:$G,6,FALSE)</f>
        <v>9</v>
      </c>
      <c r="P2061">
        <f t="shared" si="163"/>
        <v>4.142883446879028E-4</v>
      </c>
      <c r="Q2061" s="16">
        <f t="shared" si="164"/>
        <v>4.142883446879028E-4</v>
      </c>
    </row>
    <row r="2062" spans="1:17" x14ac:dyDescent="0.25">
      <c r="A2062" s="7">
        <v>430957</v>
      </c>
      <c r="B2062" s="7">
        <v>4309571</v>
      </c>
      <c r="C2062" t="s">
        <v>4640</v>
      </c>
      <c r="D2062" t="s">
        <v>4459</v>
      </c>
      <c r="E2062" t="s">
        <v>3828</v>
      </c>
      <c r="F2062" t="s">
        <v>10</v>
      </c>
      <c r="G2062">
        <v>2565</v>
      </c>
      <c r="H2062">
        <f t="shared" si="160"/>
        <v>2565</v>
      </c>
      <c r="I2062">
        <v>0.61599999999999999</v>
      </c>
      <c r="J2062" s="1">
        <v>25667311.469999999</v>
      </c>
      <c r="K2062" s="10">
        <f t="shared" si="161"/>
        <v>10006.74911111111</v>
      </c>
      <c r="L2062" s="8">
        <f t="shared" si="162"/>
        <v>10006.74911111111</v>
      </c>
      <c r="M2062" s="14">
        <v>0</v>
      </c>
      <c r="N2062">
        <f>VLOOKUP(B2062,'[1]ICI-DH'!$A:$H,8,FALSE)</f>
        <v>0.1</v>
      </c>
      <c r="O2062">
        <f>VLOOKUP(B2062,[2]Planilha1!$A:$G,6,FALSE)</f>
        <v>0</v>
      </c>
      <c r="P2062">
        <f t="shared" si="163"/>
        <v>0</v>
      </c>
      <c r="Q2062" s="16">
        <f t="shared" si="164"/>
        <v>0</v>
      </c>
    </row>
    <row r="2063" spans="1:17" x14ac:dyDescent="0.25">
      <c r="A2063" s="7">
        <v>230520</v>
      </c>
      <c r="B2063" s="7">
        <v>2305209</v>
      </c>
      <c r="C2063" t="s">
        <v>974</v>
      </c>
      <c r="D2063" t="s">
        <v>905</v>
      </c>
      <c r="E2063" t="s">
        <v>466</v>
      </c>
      <c r="F2063" t="s">
        <v>10</v>
      </c>
      <c r="G2063">
        <v>17855</v>
      </c>
      <c r="H2063">
        <f t="shared" si="160"/>
        <v>17855</v>
      </c>
      <c r="I2063">
        <v>0.59699999999999998</v>
      </c>
      <c r="J2063" s="1">
        <v>81823654.579999998</v>
      </c>
      <c r="K2063" s="10">
        <f t="shared" si="161"/>
        <v>4582.6745774292913</v>
      </c>
      <c r="L2063" s="8">
        <f t="shared" si="162"/>
        <v>4582.6745774292913</v>
      </c>
      <c r="M2063" s="14">
        <v>0.57777777777777772</v>
      </c>
      <c r="N2063">
        <f>VLOOKUP(B2063,'[1]ICI-DH'!$A:$H,8,FALSE)</f>
        <v>0.26</v>
      </c>
      <c r="O2063">
        <f>VLOOKUP(B2063,[2]Planilha1!$A:$G,6,FALSE)</f>
        <v>1</v>
      </c>
      <c r="P2063">
        <f t="shared" si="163"/>
        <v>5.6006720806496778E-5</v>
      </c>
      <c r="Q2063" s="16">
        <f t="shared" si="164"/>
        <v>5.6006720806496778E-5</v>
      </c>
    </row>
    <row r="2064" spans="1:17" x14ac:dyDescent="0.25">
      <c r="A2064" s="7">
        <v>520970</v>
      </c>
      <c r="B2064" s="7">
        <v>5209705</v>
      </c>
      <c r="C2064" t="s">
        <v>974</v>
      </c>
      <c r="D2064" t="s">
        <v>5136</v>
      </c>
      <c r="E2064" t="s">
        <v>4932</v>
      </c>
      <c r="F2064" t="s">
        <v>10</v>
      </c>
      <c r="G2064">
        <v>27742</v>
      </c>
      <c r="H2064">
        <f t="shared" si="160"/>
        <v>27742</v>
      </c>
      <c r="I2064">
        <v>0.70599999999999996</v>
      </c>
      <c r="J2064" s="1">
        <v>157891902.71000001</v>
      </c>
      <c r="K2064" s="10">
        <f t="shared" si="161"/>
        <v>5691.439071083556</v>
      </c>
      <c r="L2064" s="8">
        <f t="shared" si="162"/>
        <v>5691.439071083556</v>
      </c>
      <c r="M2064" s="14">
        <v>0.27777777777777779</v>
      </c>
      <c r="N2064">
        <f>VLOOKUP(B2064,'[1]ICI-DH'!$A:$H,8,FALSE)</f>
        <v>0.3</v>
      </c>
      <c r="O2064">
        <f>VLOOKUP(B2064,[2]Planilha1!$A:$G,6,FALSE)</f>
        <v>11</v>
      </c>
      <c r="P2064">
        <f t="shared" si="163"/>
        <v>3.9651070578905631E-4</v>
      </c>
      <c r="Q2064" s="16">
        <f t="shared" si="164"/>
        <v>3.9651070578905631E-4</v>
      </c>
    </row>
    <row r="2065" spans="1:17" x14ac:dyDescent="0.25">
      <c r="A2065" s="7">
        <v>520980</v>
      </c>
      <c r="B2065" s="7">
        <v>5209804</v>
      </c>
      <c r="C2065" t="s">
        <v>5237</v>
      </c>
      <c r="D2065" t="s">
        <v>5136</v>
      </c>
      <c r="E2065" t="s">
        <v>4932</v>
      </c>
      <c r="F2065" t="s">
        <v>10</v>
      </c>
      <c r="G2065">
        <v>3545</v>
      </c>
      <c r="H2065">
        <f t="shared" si="160"/>
        <v>3545</v>
      </c>
      <c r="I2065">
        <v>0.67700000000000005</v>
      </c>
      <c r="J2065" s="1">
        <v>30057910.16</v>
      </c>
      <c r="K2065" s="10">
        <f t="shared" si="161"/>
        <v>8478.9591424541613</v>
      </c>
      <c r="L2065" s="8">
        <f t="shared" si="162"/>
        <v>8478.9591424541613</v>
      </c>
      <c r="M2065" s="14">
        <v>0.65</v>
      </c>
      <c r="N2065">
        <f>VLOOKUP(B2065,'[1]ICI-DH'!$A:$H,8,FALSE)</f>
        <v>0.1</v>
      </c>
      <c r="O2065">
        <f>VLOOKUP(B2065,[2]Planilha1!$A:$G,6,FALSE)</f>
        <v>0</v>
      </c>
      <c r="P2065">
        <f t="shared" si="163"/>
        <v>0</v>
      </c>
      <c r="Q2065" s="16">
        <f t="shared" si="164"/>
        <v>0</v>
      </c>
    </row>
    <row r="2066" spans="1:17" x14ac:dyDescent="0.25">
      <c r="A2066" s="7">
        <v>351905</v>
      </c>
      <c r="B2066" s="7">
        <v>3519055</v>
      </c>
      <c r="C2066" t="s">
        <v>3412</v>
      </c>
      <c r="D2066" t="s">
        <v>3202</v>
      </c>
      <c r="E2066" t="s">
        <v>2182</v>
      </c>
      <c r="F2066" t="s">
        <v>10</v>
      </c>
      <c r="G2066">
        <v>15094</v>
      </c>
      <c r="H2066">
        <f t="shared" si="160"/>
        <v>15094</v>
      </c>
      <c r="I2066">
        <v>0.79300000000000004</v>
      </c>
      <c r="J2066" s="1">
        <v>142326052.55000001</v>
      </c>
      <c r="K2066" s="10">
        <f t="shared" si="161"/>
        <v>9429.3131409831731</v>
      </c>
      <c r="L2066" s="8">
        <f t="shared" si="162"/>
        <v>9429.3131409831731</v>
      </c>
      <c r="M2066" s="14">
        <v>0.31666666666666671</v>
      </c>
      <c r="N2066">
        <f>VLOOKUP(B2066,'[1]ICI-DH'!$A:$H,8,FALSE)</f>
        <v>0.1</v>
      </c>
      <c r="O2066">
        <f>VLOOKUP(B2066,[2]Planilha1!$A:$G,6,FALSE)</f>
        <v>14</v>
      </c>
      <c r="P2066">
        <f t="shared" si="163"/>
        <v>9.2752086921955748E-4</v>
      </c>
      <c r="Q2066" s="16">
        <f t="shared" si="164"/>
        <v>9.2752086921955748E-4</v>
      </c>
    </row>
    <row r="2067" spans="1:17" x14ac:dyDescent="0.25">
      <c r="A2067" s="7">
        <v>410965</v>
      </c>
      <c r="B2067" s="7">
        <v>4109658</v>
      </c>
      <c r="C2067" t="s">
        <v>3953</v>
      </c>
      <c r="D2067" t="s">
        <v>3827</v>
      </c>
      <c r="E2067" t="s">
        <v>3828</v>
      </c>
      <c r="F2067" t="s">
        <v>10</v>
      </c>
      <c r="G2067">
        <v>4941</v>
      </c>
      <c r="H2067">
        <f t="shared" si="160"/>
        <v>4941</v>
      </c>
      <c r="I2067">
        <v>0.68300000000000005</v>
      </c>
      <c r="J2067" s="1">
        <v>51324457.460000001</v>
      </c>
      <c r="K2067" s="10">
        <f t="shared" si="161"/>
        <v>10387.463562031977</v>
      </c>
      <c r="L2067" s="8">
        <f t="shared" si="162"/>
        <v>10387.463562031977</v>
      </c>
      <c r="M2067" s="14">
        <v>0.33333333333333337</v>
      </c>
      <c r="N2067">
        <f>VLOOKUP(B2067,'[1]ICI-DH'!$A:$H,8,FALSE)</f>
        <v>0.16</v>
      </c>
      <c r="O2067">
        <f>VLOOKUP(B2067,[2]Planilha1!$A:$G,6,FALSE)</f>
        <v>0</v>
      </c>
      <c r="P2067">
        <f t="shared" si="163"/>
        <v>0</v>
      </c>
      <c r="Q2067" s="16">
        <f t="shared" si="164"/>
        <v>0</v>
      </c>
    </row>
    <row r="2068" spans="1:17" x14ac:dyDescent="0.25">
      <c r="A2068" s="7">
        <v>230523</v>
      </c>
      <c r="B2068" s="7">
        <v>2305233</v>
      </c>
      <c r="C2068" t="s">
        <v>975</v>
      </c>
      <c r="D2068" t="s">
        <v>905</v>
      </c>
      <c r="E2068" t="s">
        <v>466</v>
      </c>
      <c r="F2068" t="s">
        <v>10</v>
      </c>
      <c r="G2068">
        <v>74755</v>
      </c>
      <c r="H2068">
        <f t="shared" si="160"/>
        <v>74755</v>
      </c>
      <c r="I2068">
        <v>0.65800000000000003</v>
      </c>
      <c r="J2068" s="1">
        <v>386259953.45999998</v>
      </c>
      <c r="K2068" s="10">
        <f t="shared" si="161"/>
        <v>5167.0116174168952</v>
      </c>
      <c r="L2068" s="8">
        <f t="shared" si="162"/>
        <v>5167.0116174168952</v>
      </c>
      <c r="M2068" s="14">
        <v>0.2944444444444444</v>
      </c>
      <c r="N2068">
        <f>VLOOKUP(B2068,'[1]ICI-DH'!$A:$H,8,FALSE)</f>
        <v>0.44000000000000006</v>
      </c>
      <c r="O2068">
        <f>VLOOKUP(B2068,[2]Planilha1!$A:$G,6,FALSE)</f>
        <v>25</v>
      </c>
      <c r="P2068">
        <f t="shared" si="163"/>
        <v>3.3442579091699554E-4</v>
      </c>
      <c r="Q2068" s="16">
        <f t="shared" si="164"/>
        <v>3.3442579091699554E-4</v>
      </c>
    </row>
    <row r="2069" spans="1:17" x14ac:dyDescent="0.25">
      <c r="A2069" s="7">
        <v>430960</v>
      </c>
      <c r="B2069" s="7">
        <v>4309605</v>
      </c>
      <c r="C2069" t="s">
        <v>4641</v>
      </c>
      <c r="D2069" t="s">
        <v>4459</v>
      </c>
      <c r="E2069" t="s">
        <v>3828</v>
      </c>
      <c r="F2069" t="s">
        <v>10</v>
      </c>
      <c r="G2069">
        <v>18851</v>
      </c>
      <c r="H2069">
        <f t="shared" si="160"/>
        <v>18851</v>
      </c>
      <c r="I2069">
        <v>0.78300000000000003</v>
      </c>
      <c r="J2069" s="1">
        <v>192476968.15000001</v>
      </c>
      <c r="K2069" s="10">
        <f t="shared" si="161"/>
        <v>10210.438074903188</v>
      </c>
      <c r="L2069" s="8">
        <f t="shared" si="162"/>
        <v>10210.438074903188</v>
      </c>
      <c r="M2069" s="14">
        <v>0.9</v>
      </c>
      <c r="N2069">
        <f>VLOOKUP(B2069,'[1]ICI-DH'!$A:$H,8,FALSE)</f>
        <v>0.1</v>
      </c>
      <c r="O2069">
        <f>VLOOKUP(B2069,[2]Planilha1!$A:$G,6,FALSE)</f>
        <v>0</v>
      </c>
      <c r="P2069">
        <f t="shared" si="163"/>
        <v>0</v>
      </c>
      <c r="Q2069" s="16">
        <f t="shared" si="164"/>
        <v>0</v>
      </c>
    </row>
    <row r="2070" spans="1:17" x14ac:dyDescent="0.25">
      <c r="A2070" s="7">
        <v>351907</v>
      </c>
      <c r="B2070" s="7">
        <v>3519071</v>
      </c>
      <c r="C2070" t="s">
        <v>3413</v>
      </c>
      <c r="D2070" t="s">
        <v>3202</v>
      </c>
      <c r="E2070" t="s">
        <v>2182</v>
      </c>
      <c r="F2070" t="s">
        <v>10</v>
      </c>
      <c r="G2070">
        <v>236641</v>
      </c>
      <c r="H2070">
        <f t="shared" si="160"/>
        <v>200000</v>
      </c>
      <c r="I2070">
        <v>0.75600000000000001</v>
      </c>
      <c r="J2070" s="1">
        <v>1417340876.72</v>
      </c>
      <c r="K2070" s="10">
        <f t="shared" si="161"/>
        <v>5989.4138239780932</v>
      </c>
      <c r="L2070" s="8">
        <f t="shared" si="162"/>
        <v>5989.4138239780932</v>
      </c>
      <c r="M2070" s="14">
        <v>0.7777777777777779</v>
      </c>
      <c r="N2070">
        <f>VLOOKUP(B2070,'[1]ICI-DH'!$A:$H,8,FALSE)</f>
        <v>0.36</v>
      </c>
      <c r="O2070">
        <f>VLOOKUP(B2070,[2]Planilha1!$A:$G,6,FALSE)</f>
        <v>332</v>
      </c>
      <c r="P2070">
        <f t="shared" si="163"/>
        <v>1.4029690543904058E-3</v>
      </c>
      <c r="Q2070" s="16">
        <f t="shared" si="164"/>
        <v>1.4029690543904058E-3</v>
      </c>
    </row>
    <row r="2071" spans="1:17" x14ac:dyDescent="0.25">
      <c r="A2071" s="7">
        <v>220460</v>
      </c>
      <c r="B2071" s="7">
        <v>2204600</v>
      </c>
      <c r="C2071" t="s">
        <v>773</v>
      </c>
      <c r="D2071" t="s">
        <v>682</v>
      </c>
      <c r="E2071" t="s">
        <v>466</v>
      </c>
      <c r="F2071" t="s">
        <v>10</v>
      </c>
      <c r="G2071">
        <v>3518</v>
      </c>
      <c r="H2071">
        <f t="shared" si="160"/>
        <v>3518</v>
      </c>
      <c r="I2071">
        <v>0.59899999999999998</v>
      </c>
      <c r="J2071" s="1">
        <v>27262702.890000001</v>
      </c>
      <c r="K2071" s="10">
        <f t="shared" si="161"/>
        <v>7749.4891671404212</v>
      </c>
      <c r="L2071" s="8">
        <f t="shared" si="162"/>
        <v>7749.4891671404212</v>
      </c>
      <c r="M2071" s="14">
        <v>0.32222222222222224</v>
      </c>
      <c r="N2071">
        <f>VLOOKUP(B2071,'[1]ICI-DH'!$A:$H,8,FALSE)</f>
        <v>0.1</v>
      </c>
      <c r="O2071">
        <f>VLOOKUP(B2071,[2]Planilha1!$A:$G,6,FALSE)</f>
        <v>0</v>
      </c>
      <c r="P2071">
        <f t="shared" si="163"/>
        <v>0</v>
      </c>
      <c r="Q2071" s="16">
        <f t="shared" si="164"/>
        <v>0</v>
      </c>
    </row>
    <row r="2072" spans="1:17" x14ac:dyDescent="0.25">
      <c r="A2072" s="7">
        <v>430965</v>
      </c>
      <c r="B2072" s="7">
        <v>4309654</v>
      </c>
      <c r="C2072" t="s">
        <v>4642</v>
      </c>
      <c r="D2072" t="s">
        <v>4459</v>
      </c>
      <c r="E2072" t="s">
        <v>3828</v>
      </c>
      <c r="F2072" t="s">
        <v>10</v>
      </c>
      <c r="G2072">
        <v>5976</v>
      </c>
      <c r="H2072">
        <f t="shared" si="160"/>
        <v>5976</v>
      </c>
      <c r="I2072">
        <v>0.64300000000000002</v>
      </c>
      <c r="J2072" s="1">
        <v>42930990.170000002</v>
      </c>
      <c r="K2072" s="10">
        <f t="shared" si="161"/>
        <v>7183.9006308567605</v>
      </c>
      <c r="L2072" s="8">
        <f t="shared" si="162"/>
        <v>7183.9006308567605</v>
      </c>
      <c r="M2072" s="14">
        <v>0.19444444444444448</v>
      </c>
      <c r="N2072">
        <f>VLOOKUP(B2072,'[1]ICI-DH'!$A:$H,8,FALSE)</f>
        <v>0.1</v>
      </c>
      <c r="O2072">
        <f>VLOOKUP(B2072,[2]Planilha1!$A:$G,6,FALSE)</f>
        <v>0</v>
      </c>
      <c r="P2072">
        <f t="shared" si="163"/>
        <v>0</v>
      </c>
      <c r="Q2072" s="16">
        <f t="shared" si="164"/>
        <v>0</v>
      </c>
    </row>
    <row r="2073" spans="1:17" x14ac:dyDescent="0.25">
      <c r="A2073" s="7">
        <v>130170</v>
      </c>
      <c r="B2073" s="7">
        <v>1301704</v>
      </c>
      <c r="C2073" t="s">
        <v>112</v>
      </c>
      <c r="D2073" t="s">
        <v>87</v>
      </c>
      <c r="E2073" t="s">
        <v>9</v>
      </c>
      <c r="F2073" t="s">
        <v>10</v>
      </c>
      <c r="G2073">
        <v>57473</v>
      </c>
      <c r="H2073">
        <f t="shared" si="160"/>
        <v>57473</v>
      </c>
      <c r="I2073">
        <v>0.60499999999999998</v>
      </c>
      <c r="J2073" s="1">
        <v>242259212.59</v>
      </c>
      <c r="K2073" s="10">
        <f t="shared" si="161"/>
        <v>4215.183000539384</v>
      </c>
      <c r="L2073" s="8">
        <f t="shared" si="162"/>
        <v>4215.183000539384</v>
      </c>
      <c r="M2073" s="14">
        <v>0.41111111111111109</v>
      </c>
      <c r="N2073">
        <f>VLOOKUP(B2073,'[1]ICI-DH'!$A:$H,8,FALSE)</f>
        <v>0.1</v>
      </c>
      <c r="O2073">
        <f>VLOOKUP(B2073,[2]Planilha1!$A:$G,6,FALSE)</f>
        <v>14</v>
      </c>
      <c r="P2073">
        <f t="shared" si="163"/>
        <v>2.4359264350216623E-4</v>
      </c>
      <c r="Q2073" s="16">
        <f t="shared" si="164"/>
        <v>2.4359264350216623E-4</v>
      </c>
    </row>
    <row r="2074" spans="1:17" x14ac:dyDescent="0.25">
      <c r="A2074" s="7">
        <v>430970</v>
      </c>
      <c r="B2074" s="7">
        <v>4309704</v>
      </c>
      <c r="C2074" t="s">
        <v>112</v>
      </c>
      <c r="D2074" t="s">
        <v>4459</v>
      </c>
      <c r="E2074" t="s">
        <v>3828</v>
      </c>
      <c r="F2074" t="s">
        <v>10</v>
      </c>
      <c r="G2074">
        <v>4681</v>
      </c>
      <c r="H2074">
        <f t="shared" si="160"/>
        <v>4681</v>
      </c>
      <c r="I2074">
        <v>0.73799999999999999</v>
      </c>
      <c r="J2074" s="1">
        <v>46332108.020000003</v>
      </c>
      <c r="K2074" s="10">
        <f t="shared" si="161"/>
        <v>9897.9081435590688</v>
      </c>
      <c r="L2074" s="8">
        <f t="shared" si="162"/>
        <v>9897.9081435590688</v>
      </c>
      <c r="M2074" s="14">
        <v>0.15</v>
      </c>
      <c r="N2074">
        <f>VLOOKUP(B2074,'[1]ICI-DH'!$A:$H,8,FALSE)</f>
        <v>0.2</v>
      </c>
      <c r="O2074">
        <f>VLOOKUP(B2074,[2]Planilha1!$A:$G,6,FALSE)</f>
        <v>0</v>
      </c>
      <c r="P2074">
        <f t="shared" si="163"/>
        <v>0</v>
      </c>
      <c r="Q2074" s="16">
        <f t="shared" si="164"/>
        <v>0</v>
      </c>
    </row>
    <row r="2075" spans="1:17" x14ac:dyDescent="0.25">
      <c r="A2075" s="7">
        <v>210500</v>
      </c>
      <c r="B2075" s="7">
        <v>2105005</v>
      </c>
      <c r="C2075" t="s">
        <v>550</v>
      </c>
      <c r="D2075" t="s">
        <v>465</v>
      </c>
      <c r="E2075" t="s">
        <v>466</v>
      </c>
      <c r="F2075" t="s">
        <v>10</v>
      </c>
      <c r="G2075">
        <v>25680</v>
      </c>
      <c r="H2075">
        <f t="shared" si="160"/>
        <v>25680</v>
      </c>
      <c r="I2075">
        <v>0.53500000000000003</v>
      </c>
      <c r="J2075" s="1">
        <v>130287259.06999999</v>
      </c>
      <c r="K2075" s="10">
        <f t="shared" si="161"/>
        <v>5073.4913968068531</v>
      </c>
      <c r="L2075" s="8">
        <f t="shared" si="162"/>
        <v>5073.4913968068531</v>
      </c>
      <c r="M2075" s="14">
        <v>0.96666666666666679</v>
      </c>
      <c r="N2075">
        <f>VLOOKUP(B2075,'[1]ICI-DH'!$A:$H,8,FALSE)</f>
        <v>0.2</v>
      </c>
      <c r="O2075">
        <f>VLOOKUP(B2075,[2]Planilha1!$A:$G,6,FALSE)</f>
        <v>0</v>
      </c>
      <c r="P2075">
        <f t="shared" si="163"/>
        <v>0</v>
      </c>
      <c r="Q2075" s="16">
        <f t="shared" si="164"/>
        <v>0</v>
      </c>
    </row>
    <row r="2076" spans="1:17" x14ac:dyDescent="0.25">
      <c r="A2076" s="7">
        <v>351910</v>
      </c>
      <c r="B2076" s="7">
        <v>3519105</v>
      </c>
      <c r="C2076" t="s">
        <v>3414</v>
      </c>
      <c r="D2076" t="s">
        <v>3202</v>
      </c>
      <c r="E2076" t="s">
        <v>2182</v>
      </c>
      <c r="F2076" t="s">
        <v>10</v>
      </c>
      <c r="G2076">
        <v>10437</v>
      </c>
      <c r="H2076">
        <f t="shared" si="160"/>
        <v>10437</v>
      </c>
      <c r="I2076">
        <v>0.745</v>
      </c>
      <c r="J2076" s="1">
        <v>81165143.719999999</v>
      </c>
      <c r="K2076" s="10">
        <f t="shared" si="161"/>
        <v>7776.6737299990418</v>
      </c>
      <c r="L2076" s="8">
        <f t="shared" si="162"/>
        <v>7776.6737299990418</v>
      </c>
      <c r="M2076" s="14">
        <v>0.81111111111111112</v>
      </c>
      <c r="N2076">
        <f>VLOOKUP(B2076,'[1]ICI-DH'!$A:$H,8,FALSE)</f>
        <v>0.1</v>
      </c>
      <c r="O2076">
        <f>VLOOKUP(B2076,[2]Planilha1!$A:$G,6,FALSE)</f>
        <v>8</v>
      </c>
      <c r="P2076">
        <f t="shared" si="163"/>
        <v>7.6650378461243652E-4</v>
      </c>
      <c r="Q2076" s="16">
        <f t="shared" si="164"/>
        <v>7.6650378461243652E-4</v>
      </c>
    </row>
    <row r="2077" spans="1:17" x14ac:dyDescent="0.25">
      <c r="A2077" s="7">
        <v>520990</v>
      </c>
      <c r="B2077" s="7">
        <v>5209903</v>
      </c>
      <c r="C2077" t="s">
        <v>5238</v>
      </c>
      <c r="D2077" t="s">
        <v>5136</v>
      </c>
      <c r="E2077" t="s">
        <v>4932</v>
      </c>
      <c r="F2077" t="s">
        <v>10</v>
      </c>
      <c r="G2077">
        <v>10584</v>
      </c>
      <c r="H2077">
        <f t="shared" si="160"/>
        <v>10584</v>
      </c>
      <c r="I2077">
        <v>0.64400000000000002</v>
      </c>
      <c r="J2077" s="1">
        <v>60217767.350000001</v>
      </c>
      <c r="K2077" s="10">
        <f t="shared" si="161"/>
        <v>5689.5093868102795</v>
      </c>
      <c r="L2077" s="8">
        <f t="shared" si="162"/>
        <v>5689.5093868102795</v>
      </c>
      <c r="M2077" s="14">
        <v>0.42777777777777776</v>
      </c>
      <c r="N2077">
        <f>VLOOKUP(B2077,'[1]ICI-DH'!$A:$H,8,FALSE)</f>
        <v>0.1</v>
      </c>
      <c r="O2077">
        <f>VLOOKUP(B2077,[2]Planilha1!$A:$G,6,FALSE)</f>
        <v>0</v>
      </c>
      <c r="P2077">
        <f t="shared" si="163"/>
        <v>0</v>
      </c>
      <c r="Q2077" s="16">
        <f t="shared" si="164"/>
        <v>0</v>
      </c>
    </row>
    <row r="2078" spans="1:17" x14ac:dyDescent="0.25">
      <c r="A2078" s="7">
        <v>351920</v>
      </c>
      <c r="B2078" s="7">
        <v>3519204</v>
      </c>
      <c r="C2078" t="s">
        <v>3415</v>
      </c>
      <c r="D2078" t="s">
        <v>3202</v>
      </c>
      <c r="E2078" t="s">
        <v>2182</v>
      </c>
      <c r="F2078" t="s">
        <v>10</v>
      </c>
      <c r="G2078">
        <v>6131</v>
      </c>
      <c r="H2078">
        <f t="shared" si="160"/>
        <v>6131</v>
      </c>
      <c r="I2078">
        <v>0.73299999999999998</v>
      </c>
      <c r="J2078" s="1">
        <v>41172772.359999999</v>
      </c>
      <c r="K2078" s="10">
        <f t="shared" si="161"/>
        <v>6715.5068275974554</v>
      </c>
      <c r="L2078" s="8">
        <f t="shared" si="162"/>
        <v>6715.5068275974554</v>
      </c>
      <c r="M2078" s="14">
        <v>0.11111111111111113</v>
      </c>
      <c r="N2078">
        <f>VLOOKUP(B2078,'[1]ICI-DH'!$A:$H,8,FALSE)</f>
        <v>0.1</v>
      </c>
      <c r="O2078">
        <f>VLOOKUP(B2078,[2]Planilha1!$A:$G,6,FALSE)</f>
        <v>1</v>
      </c>
      <c r="P2078">
        <f t="shared" si="163"/>
        <v>1.6310552927744252E-4</v>
      </c>
      <c r="Q2078" s="16">
        <f t="shared" si="164"/>
        <v>1.6310552927744252E-4</v>
      </c>
    </row>
    <row r="2079" spans="1:17" x14ac:dyDescent="0.25">
      <c r="A2079" s="7">
        <v>291190</v>
      </c>
      <c r="B2079" s="7">
        <v>2911907</v>
      </c>
      <c r="C2079" t="s">
        <v>1925</v>
      </c>
      <c r="D2079" t="s">
        <v>1784</v>
      </c>
      <c r="E2079" t="s">
        <v>466</v>
      </c>
      <c r="F2079" t="s">
        <v>10</v>
      </c>
      <c r="G2079">
        <v>24607</v>
      </c>
      <c r="H2079">
        <f t="shared" si="160"/>
        <v>24607</v>
      </c>
      <c r="I2079">
        <v>0.57399999999999995</v>
      </c>
      <c r="J2079" s="1">
        <v>113749417</v>
      </c>
      <c r="K2079" s="10">
        <f t="shared" si="161"/>
        <v>4622.6446539602548</v>
      </c>
      <c r="L2079" s="8">
        <f t="shared" si="162"/>
        <v>4622.6446539602548</v>
      </c>
      <c r="M2079" s="14">
        <v>0.43333333333333329</v>
      </c>
      <c r="N2079">
        <f>VLOOKUP(B2079,'[1]ICI-DH'!$A:$H,8,FALSE)</f>
        <v>0.1</v>
      </c>
      <c r="O2079">
        <f>VLOOKUP(B2079,[2]Planilha1!$A:$G,6,FALSE)</f>
        <v>3</v>
      </c>
      <c r="P2079">
        <f t="shared" si="163"/>
        <v>1.2191652781728776E-4</v>
      </c>
      <c r="Q2079" s="16">
        <f t="shared" si="164"/>
        <v>1.2191652781728776E-4</v>
      </c>
    </row>
    <row r="2080" spans="1:17" x14ac:dyDescent="0.25">
      <c r="A2080" s="7">
        <v>312930</v>
      </c>
      <c r="B2080" s="7">
        <v>3129301</v>
      </c>
      <c r="C2080" t="s">
        <v>2513</v>
      </c>
      <c r="D2080" t="s">
        <v>2181</v>
      </c>
      <c r="E2080" t="s">
        <v>2182</v>
      </c>
      <c r="F2080" t="s">
        <v>10</v>
      </c>
      <c r="G2080">
        <v>12030</v>
      </c>
      <c r="H2080">
        <f t="shared" si="160"/>
        <v>12030</v>
      </c>
      <c r="I2080">
        <v>0.65400000000000003</v>
      </c>
      <c r="J2080" s="1">
        <v>49296391.340000004</v>
      </c>
      <c r="K2080" s="10">
        <f t="shared" si="161"/>
        <v>4097.7881413133837</v>
      </c>
      <c r="L2080" s="8">
        <f t="shared" si="162"/>
        <v>4097.7881413133837</v>
      </c>
      <c r="M2080" s="14">
        <v>0.18888888888888888</v>
      </c>
      <c r="N2080">
        <f>VLOOKUP(B2080,'[1]ICI-DH'!$A:$H,8,FALSE)</f>
        <v>0.1</v>
      </c>
      <c r="O2080">
        <f>VLOOKUP(B2080,[2]Planilha1!$A:$G,6,FALSE)</f>
        <v>0</v>
      </c>
      <c r="P2080">
        <f t="shared" si="163"/>
        <v>0</v>
      </c>
      <c r="Q2080" s="16">
        <f t="shared" si="164"/>
        <v>0</v>
      </c>
    </row>
    <row r="2081" spans="1:17" x14ac:dyDescent="0.25">
      <c r="A2081" s="7">
        <v>351925</v>
      </c>
      <c r="B2081" s="7">
        <v>3519253</v>
      </c>
      <c r="C2081" t="s">
        <v>3416</v>
      </c>
      <c r="D2081" t="s">
        <v>3202</v>
      </c>
      <c r="E2081" t="s">
        <v>2182</v>
      </c>
      <c r="F2081" t="s">
        <v>10</v>
      </c>
      <c r="G2081">
        <v>8010</v>
      </c>
      <c r="H2081">
        <f t="shared" si="160"/>
        <v>8010</v>
      </c>
      <c r="I2081">
        <v>0.67400000000000004</v>
      </c>
      <c r="J2081" s="1">
        <v>47478018.630000003</v>
      </c>
      <c r="K2081" s="10">
        <f t="shared" si="161"/>
        <v>5927.3431498127347</v>
      </c>
      <c r="L2081" s="8">
        <f t="shared" si="162"/>
        <v>5927.3431498127347</v>
      </c>
      <c r="M2081" s="14">
        <v>0.5277777777777779</v>
      </c>
      <c r="N2081">
        <f>VLOOKUP(B2081,'[1]ICI-DH'!$A:$H,8,FALSE)</f>
        <v>0.2</v>
      </c>
      <c r="O2081">
        <f>VLOOKUP(B2081,[2]Planilha1!$A:$G,6,FALSE)</f>
        <v>3</v>
      </c>
      <c r="P2081">
        <f t="shared" si="163"/>
        <v>3.7453183520599252E-4</v>
      </c>
      <c r="Q2081" s="16">
        <f t="shared" si="164"/>
        <v>3.7453183520599252E-4</v>
      </c>
    </row>
    <row r="2082" spans="1:17" x14ac:dyDescent="0.25">
      <c r="A2082" s="7">
        <v>260650</v>
      </c>
      <c r="B2082" s="7">
        <v>2606507</v>
      </c>
      <c r="C2082" t="s">
        <v>1516</v>
      </c>
      <c r="D2082" t="s">
        <v>1452</v>
      </c>
      <c r="E2082" t="s">
        <v>466</v>
      </c>
      <c r="F2082" t="s">
        <v>10</v>
      </c>
      <c r="G2082">
        <v>17165</v>
      </c>
      <c r="H2082">
        <f t="shared" si="160"/>
        <v>17165</v>
      </c>
      <c r="I2082">
        <v>0.52800000000000002</v>
      </c>
      <c r="J2082" s="1">
        <v>93431349.700000003</v>
      </c>
      <c r="K2082" s="10">
        <f t="shared" si="161"/>
        <v>5443.1313545004368</v>
      </c>
      <c r="L2082" s="8">
        <f t="shared" si="162"/>
        <v>5443.1313545004368</v>
      </c>
      <c r="M2082" s="14">
        <v>0.34444444444444444</v>
      </c>
      <c r="N2082">
        <f>VLOOKUP(B2082,'[1]ICI-DH'!$A:$H,8,FALSE)</f>
        <v>0.1</v>
      </c>
      <c r="O2082">
        <f>VLOOKUP(B2082,[2]Planilha1!$A:$G,6,FALSE)</f>
        <v>0</v>
      </c>
      <c r="P2082">
        <f t="shared" si="163"/>
        <v>0</v>
      </c>
      <c r="Q2082" s="16">
        <f t="shared" si="164"/>
        <v>0</v>
      </c>
    </row>
    <row r="2083" spans="1:17" x14ac:dyDescent="0.25">
      <c r="A2083" s="7">
        <v>410970</v>
      </c>
      <c r="B2083" s="7">
        <v>4109708</v>
      </c>
      <c r="C2083" t="s">
        <v>3954</v>
      </c>
      <c r="D2083" t="s">
        <v>3827</v>
      </c>
      <c r="E2083" t="s">
        <v>3828</v>
      </c>
      <c r="F2083" t="s">
        <v>10</v>
      </c>
      <c r="G2083">
        <v>28830</v>
      </c>
      <c r="H2083">
        <f t="shared" si="160"/>
        <v>28830</v>
      </c>
      <c r="I2083">
        <v>0.71</v>
      </c>
      <c r="J2083" s="1">
        <v>153357122.86000001</v>
      </c>
      <c r="K2083" s="10">
        <f t="shared" si="161"/>
        <v>5319.3591002428029</v>
      </c>
      <c r="L2083" s="8">
        <f t="shared" si="162"/>
        <v>5319.3591002428029</v>
      </c>
      <c r="M2083" s="14">
        <v>0.57777777777777772</v>
      </c>
      <c r="N2083">
        <f>VLOOKUP(B2083,'[1]ICI-DH'!$A:$H,8,FALSE)</f>
        <v>0.1</v>
      </c>
      <c r="O2083">
        <f>VLOOKUP(B2083,[2]Planilha1!$A:$G,6,FALSE)</f>
        <v>9</v>
      </c>
      <c r="P2083">
        <f t="shared" si="163"/>
        <v>3.1217481789802288E-4</v>
      </c>
      <c r="Q2083" s="16">
        <f t="shared" si="164"/>
        <v>3.1217481789802288E-4</v>
      </c>
    </row>
    <row r="2084" spans="1:17" x14ac:dyDescent="0.25">
      <c r="A2084" s="7">
        <v>430975</v>
      </c>
      <c r="B2084" s="7">
        <v>4309753</v>
      </c>
      <c r="C2084" t="s">
        <v>4643</v>
      </c>
      <c r="D2084" t="s">
        <v>4459</v>
      </c>
      <c r="E2084" t="s">
        <v>3828</v>
      </c>
      <c r="F2084" t="s">
        <v>10</v>
      </c>
      <c r="G2084">
        <v>3732</v>
      </c>
      <c r="H2084">
        <f t="shared" si="160"/>
        <v>3732</v>
      </c>
      <c r="I2084">
        <v>0.65200000000000002</v>
      </c>
      <c r="J2084" s="1">
        <v>29636577.989999998</v>
      </c>
      <c r="K2084" s="10">
        <f t="shared" si="161"/>
        <v>7941.2052491961413</v>
      </c>
      <c r="L2084" s="8">
        <f t="shared" si="162"/>
        <v>7941.2052491961413</v>
      </c>
      <c r="M2084" s="14">
        <v>0.4</v>
      </c>
      <c r="N2084">
        <f>VLOOKUP(B2084,'[1]ICI-DH'!$A:$H,8,FALSE)</f>
        <v>0.1</v>
      </c>
      <c r="O2084">
        <f>VLOOKUP(B2084,[2]Planilha1!$A:$G,6,FALSE)</f>
        <v>0</v>
      </c>
      <c r="P2084">
        <f t="shared" si="163"/>
        <v>0</v>
      </c>
      <c r="Q2084" s="16">
        <f t="shared" si="164"/>
        <v>0</v>
      </c>
    </row>
    <row r="2085" spans="1:17" x14ac:dyDescent="0.25">
      <c r="A2085" s="7">
        <v>230526</v>
      </c>
      <c r="B2085" s="7">
        <v>2305266</v>
      </c>
      <c r="C2085" t="s">
        <v>976</v>
      </c>
      <c r="D2085" t="s">
        <v>905</v>
      </c>
      <c r="E2085" t="s">
        <v>466</v>
      </c>
      <c r="F2085" t="s">
        <v>10</v>
      </c>
      <c r="G2085">
        <v>11956</v>
      </c>
      <c r="H2085">
        <f t="shared" si="160"/>
        <v>11956</v>
      </c>
      <c r="I2085">
        <v>0.57699999999999996</v>
      </c>
      <c r="J2085" s="1">
        <v>67222937.290000007</v>
      </c>
      <c r="K2085" s="10">
        <f t="shared" si="161"/>
        <v>5622.5273745399809</v>
      </c>
      <c r="L2085" s="8">
        <f t="shared" si="162"/>
        <v>5622.5273745399809</v>
      </c>
      <c r="M2085" s="14">
        <v>0.23888888888888893</v>
      </c>
      <c r="N2085">
        <f>VLOOKUP(B2085,'[1]ICI-DH'!$A:$H,8,FALSE)</f>
        <v>0.16</v>
      </c>
      <c r="O2085">
        <f>VLOOKUP(B2085,[2]Planilha1!$A:$G,6,FALSE)</f>
        <v>0</v>
      </c>
      <c r="P2085">
        <f t="shared" si="163"/>
        <v>0</v>
      </c>
      <c r="Q2085" s="16">
        <f t="shared" si="164"/>
        <v>0</v>
      </c>
    </row>
    <row r="2086" spans="1:17" x14ac:dyDescent="0.25">
      <c r="A2086" s="7">
        <v>351930</v>
      </c>
      <c r="B2086" s="7">
        <v>3519303</v>
      </c>
      <c r="C2086" t="s">
        <v>3417</v>
      </c>
      <c r="D2086" t="s">
        <v>3202</v>
      </c>
      <c r="E2086" t="s">
        <v>2182</v>
      </c>
      <c r="F2086" t="s">
        <v>10</v>
      </c>
      <c r="G2086">
        <v>32178</v>
      </c>
      <c r="H2086">
        <f t="shared" si="160"/>
        <v>32178</v>
      </c>
      <c r="I2086">
        <v>0.70299999999999996</v>
      </c>
      <c r="J2086" s="1">
        <v>156234121.97</v>
      </c>
      <c r="K2086" s="10">
        <f t="shared" si="161"/>
        <v>4855.3086571570639</v>
      </c>
      <c r="L2086" s="8">
        <f t="shared" si="162"/>
        <v>4855.3086571570639</v>
      </c>
      <c r="M2086" s="14">
        <v>0.4333333333333334</v>
      </c>
      <c r="N2086">
        <f>VLOOKUP(B2086,'[1]ICI-DH'!$A:$H,8,FALSE)</f>
        <v>0.26</v>
      </c>
      <c r="O2086">
        <f>VLOOKUP(B2086,[2]Planilha1!$A:$G,6,FALSE)</f>
        <v>44</v>
      </c>
      <c r="P2086">
        <f t="shared" si="163"/>
        <v>1.3673938715892846E-3</v>
      </c>
      <c r="Q2086" s="16">
        <f t="shared" si="164"/>
        <v>1.3673938715892846E-3</v>
      </c>
    </row>
    <row r="2087" spans="1:17" x14ac:dyDescent="0.25">
      <c r="A2087" s="7">
        <v>270300</v>
      </c>
      <c r="B2087" s="7">
        <v>2703007</v>
      </c>
      <c r="C2087" t="s">
        <v>1649</v>
      </c>
      <c r="D2087" t="s">
        <v>1620</v>
      </c>
      <c r="E2087" t="s">
        <v>466</v>
      </c>
      <c r="F2087" t="s">
        <v>10</v>
      </c>
      <c r="G2087">
        <v>13731</v>
      </c>
      <c r="H2087">
        <f t="shared" si="160"/>
        <v>13731</v>
      </c>
      <c r="I2087">
        <v>0.51800000000000002</v>
      </c>
      <c r="J2087" s="1">
        <v>80453830.909999996</v>
      </c>
      <c r="K2087" s="10">
        <f t="shared" si="161"/>
        <v>5859.2841679411549</v>
      </c>
      <c r="L2087" s="8">
        <f t="shared" si="162"/>
        <v>5859.2841679411549</v>
      </c>
      <c r="M2087" s="14">
        <v>0.65</v>
      </c>
      <c r="N2087">
        <f>VLOOKUP(B2087,'[1]ICI-DH'!$A:$H,8,FALSE)</f>
        <v>0.1</v>
      </c>
      <c r="O2087">
        <f>VLOOKUP(B2087,[2]Planilha1!$A:$G,6,FALSE)</f>
        <v>0</v>
      </c>
      <c r="P2087">
        <f t="shared" si="163"/>
        <v>0</v>
      </c>
      <c r="Q2087" s="16">
        <f t="shared" si="164"/>
        <v>0</v>
      </c>
    </row>
    <row r="2088" spans="1:17" x14ac:dyDescent="0.25">
      <c r="A2088" s="7">
        <v>320245</v>
      </c>
      <c r="B2088" s="7">
        <v>3202454</v>
      </c>
      <c r="C2088" t="s">
        <v>3065</v>
      </c>
      <c r="D2088" t="s">
        <v>3036</v>
      </c>
      <c r="E2088" t="s">
        <v>2182</v>
      </c>
      <c r="F2088" t="s">
        <v>10</v>
      </c>
      <c r="G2088">
        <v>25380</v>
      </c>
      <c r="H2088">
        <f t="shared" si="160"/>
        <v>25380</v>
      </c>
      <c r="I2088">
        <v>0.64700000000000002</v>
      </c>
      <c r="J2088" s="1">
        <v>119904065.34999999</v>
      </c>
      <c r="K2088" s="10">
        <f t="shared" si="161"/>
        <v>4724.3524566587867</v>
      </c>
      <c r="L2088" s="8">
        <f t="shared" si="162"/>
        <v>4724.3524566587867</v>
      </c>
      <c r="M2088" s="14">
        <v>0.10000000000000002</v>
      </c>
      <c r="N2088">
        <f>VLOOKUP(B2088,'[1]ICI-DH'!$A:$H,8,FALSE)</f>
        <v>0.1</v>
      </c>
      <c r="O2088">
        <f>VLOOKUP(B2088,[2]Planilha1!$A:$G,6,FALSE)</f>
        <v>4</v>
      </c>
      <c r="P2088">
        <f t="shared" si="163"/>
        <v>1.5760441292356187E-4</v>
      </c>
      <c r="Q2088" s="16">
        <f t="shared" si="164"/>
        <v>1.5760441292356187E-4</v>
      </c>
    </row>
    <row r="2089" spans="1:17" x14ac:dyDescent="0.25">
      <c r="A2089" s="7">
        <v>410975</v>
      </c>
      <c r="B2089" s="7">
        <v>4109757</v>
      </c>
      <c r="C2089" t="s">
        <v>3955</v>
      </c>
      <c r="D2089" t="s">
        <v>3827</v>
      </c>
      <c r="E2089" t="s">
        <v>3828</v>
      </c>
      <c r="F2089" t="s">
        <v>10</v>
      </c>
      <c r="G2089">
        <v>6218</v>
      </c>
      <c r="H2089">
        <f t="shared" si="160"/>
        <v>6218</v>
      </c>
      <c r="I2089">
        <v>0.68500000000000005</v>
      </c>
      <c r="J2089" s="1">
        <v>37280052.399999999</v>
      </c>
      <c r="K2089" s="10">
        <f t="shared" si="161"/>
        <v>5995.5053715020904</v>
      </c>
      <c r="L2089" s="8">
        <f t="shared" si="162"/>
        <v>5995.5053715020904</v>
      </c>
      <c r="M2089" s="14">
        <v>0.46666666666666662</v>
      </c>
      <c r="N2089">
        <f>VLOOKUP(B2089,'[1]ICI-DH'!$A:$H,8,FALSE)</f>
        <v>0.16</v>
      </c>
      <c r="O2089">
        <f>VLOOKUP(B2089,[2]Planilha1!$A:$G,6,FALSE)</f>
        <v>0</v>
      </c>
      <c r="P2089">
        <f t="shared" si="163"/>
        <v>0</v>
      </c>
      <c r="Q2089" s="16">
        <f t="shared" si="164"/>
        <v>0</v>
      </c>
    </row>
    <row r="2090" spans="1:17" x14ac:dyDescent="0.25">
      <c r="A2090" s="7">
        <v>312940</v>
      </c>
      <c r="B2090" s="7">
        <v>3129400</v>
      </c>
      <c r="C2090" t="s">
        <v>2514</v>
      </c>
      <c r="D2090" t="s">
        <v>2181</v>
      </c>
      <c r="E2090" t="s">
        <v>2182</v>
      </c>
      <c r="F2090" t="s">
        <v>10</v>
      </c>
      <c r="G2090">
        <v>5198</v>
      </c>
      <c r="H2090">
        <f t="shared" si="160"/>
        <v>5198</v>
      </c>
      <c r="I2090">
        <v>0.65700000000000003</v>
      </c>
      <c r="J2090" s="1">
        <v>37168601.149999999</v>
      </c>
      <c r="K2090" s="10">
        <f t="shared" si="161"/>
        <v>7150.5581281262021</v>
      </c>
      <c r="L2090" s="8">
        <f t="shared" si="162"/>
        <v>7150.5581281262021</v>
      </c>
      <c r="M2090" s="14">
        <v>0.44444444444444448</v>
      </c>
      <c r="N2090">
        <f>VLOOKUP(B2090,'[1]ICI-DH'!$A:$H,8,FALSE)</f>
        <v>0.1</v>
      </c>
      <c r="O2090">
        <f>VLOOKUP(B2090,[2]Planilha1!$A:$G,6,FALSE)</f>
        <v>0</v>
      </c>
      <c r="P2090">
        <f t="shared" si="163"/>
        <v>0</v>
      </c>
      <c r="Q2090" s="16">
        <f t="shared" si="164"/>
        <v>0</v>
      </c>
    </row>
    <row r="2091" spans="1:17" x14ac:dyDescent="0.25">
      <c r="A2091" s="7">
        <v>312950</v>
      </c>
      <c r="B2091" s="7">
        <v>3129509</v>
      </c>
      <c r="C2091" t="s">
        <v>2515</v>
      </c>
      <c r="D2091" t="s">
        <v>2181</v>
      </c>
      <c r="E2091" t="s">
        <v>2182</v>
      </c>
      <c r="F2091" t="s">
        <v>10</v>
      </c>
      <c r="G2091">
        <v>22229</v>
      </c>
      <c r="H2091">
        <f t="shared" si="160"/>
        <v>22229</v>
      </c>
      <c r="I2091">
        <v>0.71799999999999997</v>
      </c>
      <c r="J2091" s="1">
        <v>151680836.44</v>
      </c>
      <c r="K2091" s="10">
        <f t="shared" si="161"/>
        <v>6823.5564550812005</v>
      </c>
      <c r="L2091" s="8">
        <f t="shared" si="162"/>
        <v>6823.5564550812005</v>
      </c>
      <c r="M2091" s="14">
        <v>0.21111111111111108</v>
      </c>
      <c r="N2091">
        <f>VLOOKUP(B2091,'[1]ICI-DH'!$A:$H,8,FALSE)</f>
        <v>0.16</v>
      </c>
      <c r="O2091">
        <f>VLOOKUP(B2091,[2]Planilha1!$A:$G,6,FALSE)</f>
        <v>12</v>
      </c>
      <c r="P2091">
        <f t="shared" si="163"/>
        <v>5.3983535021818346E-4</v>
      </c>
      <c r="Q2091" s="16">
        <f t="shared" si="164"/>
        <v>5.3983535021818346E-4</v>
      </c>
    </row>
    <row r="2092" spans="1:17" x14ac:dyDescent="0.25">
      <c r="A2092" s="7">
        <v>430980</v>
      </c>
      <c r="B2092" s="7">
        <v>4309803</v>
      </c>
      <c r="C2092" t="s">
        <v>4644</v>
      </c>
      <c r="D2092" t="s">
        <v>4459</v>
      </c>
      <c r="E2092" t="s">
        <v>3828</v>
      </c>
      <c r="F2092" t="s">
        <v>10</v>
      </c>
      <c r="G2092">
        <v>4527</v>
      </c>
      <c r="H2092">
        <f t="shared" si="160"/>
        <v>4527</v>
      </c>
      <c r="I2092">
        <v>0.73899999999999999</v>
      </c>
      <c r="J2092" s="1">
        <v>45685561.560000002</v>
      </c>
      <c r="K2092" s="10">
        <f t="shared" si="161"/>
        <v>10091.796235917827</v>
      </c>
      <c r="L2092" s="8">
        <f t="shared" si="162"/>
        <v>10091.796235917827</v>
      </c>
      <c r="M2092" s="14">
        <v>0.46111111111111114</v>
      </c>
      <c r="N2092">
        <f>VLOOKUP(B2092,'[1]ICI-DH'!$A:$H,8,FALSE)</f>
        <v>0.1</v>
      </c>
      <c r="O2092">
        <f>VLOOKUP(B2092,[2]Planilha1!$A:$G,6,FALSE)</f>
        <v>0</v>
      </c>
      <c r="P2092">
        <f t="shared" si="163"/>
        <v>0</v>
      </c>
      <c r="Q2092" s="16">
        <f t="shared" si="164"/>
        <v>0</v>
      </c>
    </row>
    <row r="2093" spans="1:17" x14ac:dyDescent="0.25">
      <c r="A2093" s="7">
        <v>312960</v>
      </c>
      <c r="B2093" s="7">
        <v>3129608</v>
      </c>
      <c r="C2093" t="s">
        <v>2516</v>
      </c>
      <c r="D2093" t="s">
        <v>2181</v>
      </c>
      <c r="E2093" t="s">
        <v>2182</v>
      </c>
      <c r="F2093" t="s">
        <v>10</v>
      </c>
      <c r="G2093">
        <v>6286</v>
      </c>
      <c r="H2093">
        <f t="shared" si="160"/>
        <v>6286</v>
      </c>
      <c r="I2093">
        <v>0.61399999999999999</v>
      </c>
      <c r="J2093" s="1">
        <v>36856920.880000003</v>
      </c>
      <c r="K2093" s="10">
        <f t="shared" si="161"/>
        <v>5863.3345338848239</v>
      </c>
      <c r="L2093" s="8">
        <f t="shared" si="162"/>
        <v>5863.3345338848239</v>
      </c>
      <c r="M2093" s="14">
        <v>0.19444444444444445</v>
      </c>
      <c r="N2093">
        <f>VLOOKUP(B2093,'[1]ICI-DH'!$A:$H,8,FALSE)</f>
        <v>0.1</v>
      </c>
      <c r="O2093">
        <f>VLOOKUP(B2093,[2]Planilha1!$A:$G,6,FALSE)</f>
        <v>0</v>
      </c>
      <c r="P2093">
        <f t="shared" si="163"/>
        <v>0</v>
      </c>
      <c r="Q2093" s="16">
        <f t="shared" si="164"/>
        <v>0</v>
      </c>
    </row>
    <row r="2094" spans="1:17" x14ac:dyDescent="0.25">
      <c r="A2094" s="7">
        <v>420675</v>
      </c>
      <c r="B2094" s="7">
        <v>4206751</v>
      </c>
      <c r="C2094" t="s">
        <v>4294</v>
      </c>
      <c r="D2094" t="s">
        <v>4197</v>
      </c>
      <c r="E2094" t="s">
        <v>3828</v>
      </c>
      <c r="F2094" t="s">
        <v>10</v>
      </c>
      <c r="G2094">
        <v>2008</v>
      </c>
      <c r="H2094">
        <f t="shared" si="160"/>
        <v>2008</v>
      </c>
      <c r="I2094">
        <v>0.72499999999999998</v>
      </c>
      <c r="J2094" s="1">
        <v>31063345.960000001</v>
      </c>
      <c r="K2094" s="10">
        <f t="shared" si="161"/>
        <v>15469.793804780877</v>
      </c>
      <c r="L2094" s="8">
        <f t="shared" si="162"/>
        <v>12739.39</v>
      </c>
      <c r="M2094" s="14">
        <v>0.1333333333333333</v>
      </c>
      <c r="N2094">
        <f>VLOOKUP(B2094,'[1]ICI-DH'!$A:$H,8,FALSE)</f>
        <v>0.1</v>
      </c>
      <c r="O2094">
        <f>VLOOKUP(B2094,[2]Planilha1!$A:$G,6,FALSE)</f>
        <v>0</v>
      </c>
      <c r="P2094">
        <f t="shared" si="163"/>
        <v>0</v>
      </c>
      <c r="Q2094" s="16">
        <f t="shared" si="164"/>
        <v>0</v>
      </c>
    </row>
    <row r="2095" spans="1:17" x14ac:dyDescent="0.25">
      <c r="A2095" s="7">
        <v>230530</v>
      </c>
      <c r="B2095" s="7">
        <v>2305308</v>
      </c>
      <c r="C2095" t="s">
        <v>977</v>
      </c>
      <c r="D2095" t="s">
        <v>905</v>
      </c>
      <c r="E2095" t="s">
        <v>466</v>
      </c>
      <c r="F2095" t="s">
        <v>10</v>
      </c>
      <c r="G2095">
        <v>23965</v>
      </c>
      <c r="H2095">
        <f t="shared" si="160"/>
        <v>23965</v>
      </c>
      <c r="I2095">
        <v>0.60799999999999998</v>
      </c>
      <c r="J2095" s="1">
        <v>118289674.09999999</v>
      </c>
      <c r="K2095" s="10">
        <f t="shared" si="161"/>
        <v>4935.9346588775297</v>
      </c>
      <c r="L2095" s="8">
        <f t="shared" si="162"/>
        <v>4935.9346588775297</v>
      </c>
      <c r="M2095" s="14">
        <v>0.57222222222222219</v>
      </c>
      <c r="N2095">
        <f>VLOOKUP(B2095,'[1]ICI-DH'!$A:$H,8,FALSE)</f>
        <v>0.16</v>
      </c>
      <c r="O2095">
        <f>VLOOKUP(B2095,[2]Planilha1!$A:$G,6,FALSE)</f>
        <v>0</v>
      </c>
      <c r="P2095">
        <f t="shared" si="163"/>
        <v>0</v>
      </c>
      <c r="Q2095" s="16">
        <f t="shared" si="164"/>
        <v>0</v>
      </c>
    </row>
    <row r="2096" spans="1:17" x14ac:dyDescent="0.25">
      <c r="A2096" s="7">
        <v>250660</v>
      </c>
      <c r="B2096" s="7">
        <v>2506608</v>
      </c>
      <c r="C2096" t="s">
        <v>1328</v>
      </c>
      <c r="D2096" t="s">
        <v>1247</v>
      </c>
      <c r="E2096" t="s">
        <v>466</v>
      </c>
      <c r="F2096" t="s">
        <v>10</v>
      </c>
      <c r="G2096">
        <v>5631</v>
      </c>
      <c r="H2096">
        <f t="shared" si="160"/>
        <v>5631</v>
      </c>
      <c r="I2096">
        <v>0.58599999999999997</v>
      </c>
      <c r="J2096" s="1">
        <v>29093415.210000001</v>
      </c>
      <c r="K2096" s="10">
        <f t="shared" si="161"/>
        <v>5166.651608950453</v>
      </c>
      <c r="L2096" s="8">
        <f t="shared" si="162"/>
        <v>5166.651608950453</v>
      </c>
      <c r="M2096" s="14">
        <v>0</v>
      </c>
      <c r="N2096">
        <f>VLOOKUP(B2096,'[1]ICI-DH'!$A:$H,8,FALSE)</f>
        <v>0.1</v>
      </c>
      <c r="O2096">
        <f>VLOOKUP(B2096,[2]Planilha1!$A:$G,6,FALSE)</f>
        <v>0</v>
      </c>
      <c r="P2096">
        <f t="shared" si="163"/>
        <v>0</v>
      </c>
      <c r="Q2096" s="16">
        <f t="shared" si="164"/>
        <v>0</v>
      </c>
    </row>
    <row r="2097" spans="1:17" x14ac:dyDescent="0.25">
      <c r="A2097" s="7">
        <v>291200</v>
      </c>
      <c r="B2097" s="7">
        <v>2912004</v>
      </c>
      <c r="C2097" t="s">
        <v>1926</v>
      </c>
      <c r="D2097" t="s">
        <v>1784</v>
      </c>
      <c r="E2097" t="s">
        <v>466</v>
      </c>
      <c r="F2097" t="s">
        <v>10</v>
      </c>
      <c r="G2097">
        <v>10429</v>
      </c>
      <c r="H2097">
        <f t="shared" si="160"/>
        <v>10429</v>
      </c>
      <c r="I2097">
        <v>0.61099999999999999</v>
      </c>
      <c r="J2097" s="1">
        <v>47926591.460000001</v>
      </c>
      <c r="K2097" s="10">
        <f t="shared" si="161"/>
        <v>4595.5116943139328</v>
      </c>
      <c r="L2097" s="8">
        <f t="shared" si="162"/>
        <v>4595.5116943139328</v>
      </c>
      <c r="M2097" s="14">
        <v>0.20555555555555555</v>
      </c>
      <c r="N2097">
        <f>VLOOKUP(B2097,'[1]ICI-DH'!$A:$H,8,FALSE)</f>
        <v>0.1</v>
      </c>
      <c r="O2097">
        <f>VLOOKUP(B2097,[2]Planilha1!$A:$G,6,FALSE)</f>
        <v>0</v>
      </c>
      <c r="P2097">
        <f t="shared" si="163"/>
        <v>0</v>
      </c>
      <c r="Q2097" s="16">
        <f t="shared" si="164"/>
        <v>0</v>
      </c>
    </row>
    <row r="2098" spans="1:17" x14ac:dyDescent="0.25">
      <c r="A2098" s="7">
        <v>291210</v>
      </c>
      <c r="B2098" s="7">
        <v>2912103</v>
      </c>
      <c r="C2098" t="s">
        <v>1927</v>
      </c>
      <c r="D2098" t="s">
        <v>1784</v>
      </c>
      <c r="E2098" t="s">
        <v>466</v>
      </c>
      <c r="F2098" t="s">
        <v>10</v>
      </c>
      <c r="G2098">
        <v>21665</v>
      </c>
      <c r="H2098">
        <f t="shared" si="160"/>
        <v>21665</v>
      </c>
      <c r="I2098">
        <v>0.625</v>
      </c>
      <c r="J2098" s="1">
        <v>89984810.519999996</v>
      </c>
      <c r="K2098" s="10">
        <f t="shared" si="161"/>
        <v>4153.464598199861</v>
      </c>
      <c r="L2098" s="8">
        <f t="shared" si="162"/>
        <v>4153.464598199861</v>
      </c>
      <c r="M2098" s="14">
        <v>0.22777777777777777</v>
      </c>
      <c r="N2098">
        <f>VLOOKUP(B2098,'[1]ICI-DH'!$A:$H,8,FALSE)</f>
        <v>0.1</v>
      </c>
      <c r="O2098">
        <f>VLOOKUP(B2098,[2]Planilha1!$A:$G,6,FALSE)</f>
        <v>0</v>
      </c>
      <c r="P2098">
        <f t="shared" si="163"/>
        <v>0</v>
      </c>
      <c r="Q2098" s="16">
        <f t="shared" si="164"/>
        <v>0</v>
      </c>
    </row>
    <row r="2099" spans="1:17" x14ac:dyDescent="0.25">
      <c r="A2099" s="7">
        <v>420680</v>
      </c>
      <c r="B2099" s="7">
        <v>4206801</v>
      </c>
      <c r="C2099" t="s">
        <v>4295</v>
      </c>
      <c r="D2099" t="s">
        <v>4197</v>
      </c>
      <c r="E2099" t="s">
        <v>3828</v>
      </c>
      <c r="F2099" t="s">
        <v>10</v>
      </c>
      <c r="G2099">
        <v>3269</v>
      </c>
      <c r="H2099">
        <f t="shared" si="160"/>
        <v>3269</v>
      </c>
      <c r="I2099">
        <v>0.70799999999999996</v>
      </c>
      <c r="J2099" s="1">
        <v>34828647.030000001</v>
      </c>
      <c r="K2099" s="10">
        <f t="shared" si="161"/>
        <v>10654.2205659223</v>
      </c>
      <c r="L2099" s="8">
        <f t="shared" si="162"/>
        <v>10654.2205659223</v>
      </c>
      <c r="M2099" s="14">
        <v>0.39444444444444449</v>
      </c>
      <c r="N2099">
        <f>VLOOKUP(B2099,'[1]ICI-DH'!$A:$H,8,FALSE)</f>
        <v>0.1</v>
      </c>
      <c r="O2099">
        <f>VLOOKUP(B2099,[2]Planilha1!$A:$G,6,FALSE)</f>
        <v>0</v>
      </c>
      <c r="P2099">
        <f t="shared" si="163"/>
        <v>0</v>
      </c>
      <c r="Q2099" s="16">
        <f t="shared" si="164"/>
        <v>0</v>
      </c>
    </row>
    <row r="2100" spans="1:17" x14ac:dyDescent="0.25">
      <c r="A2100" s="7">
        <v>291220</v>
      </c>
      <c r="B2100" s="7">
        <v>2912202</v>
      </c>
      <c r="C2100" t="s">
        <v>1928</v>
      </c>
      <c r="D2100" t="s">
        <v>1784</v>
      </c>
      <c r="E2100" t="s">
        <v>466</v>
      </c>
      <c r="F2100" t="s">
        <v>10</v>
      </c>
      <c r="G2100">
        <v>20785</v>
      </c>
      <c r="H2100">
        <f t="shared" si="160"/>
        <v>20785</v>
      </c>
      <c r="I2100">
        <v>0.59099999999999997</v>
      </c>
      <c r="J2100" s="1">
        <v>122393044.09999999</v>
      </c>
      <c r="K2100" s="10">
        <f t="shared" si="161"/>
        <v>5888.5275006013953</v>
      </c>
      <c r="L2100" s="8">
        <f t="shared" si="162"/>
        <v>5888.5275006013953</v>
      </c>
      <c r="M2100" s="14">
        <v>0.10555555555555556</v>
      </c>
      <c r="N2100">
        <f>VLOOKUP(B2100,'[1]ICI-DH'!$A:$H,8,FALSE)</f>
        <v>0.2</v>
      </c>
      <c r="O2100">
        <f>VLOOKUP(B2100,[2]Planilha1!$A:$G,6,FALSE)</f>
        <v>2</v>
      </c>
      <c r="P2100">
        <f t="shared" si="163"/>
        <v>9.6223237911955737E-5</v>
      </c>
      <c r="Q2100" s="16">
        <f t="shared" si="164"/>
        <v>9.6223237911955737E-5</v>
      </c>
    </row>
    <row r="2101" spans="1:17" x14ac:dyDescent="0.25">
      <c r="A2101" s="7">
        <v>291230</v>
      </c>
      <c r="B2101" s="7">
        <v>2912301</v>
      </c>
      <c r="C2101" t="s">
        <v>1929</v>
      </c>
      <c r="D2101" t="s">
        <v>1784</v>
      </c>
      <c r="E2101" t="s">
        <v>466</v>
      </c>
      <c r="F2101" t="s">
        <v>10</v>
      </c>
      <c r="G2101">
        <v>13934</v>
      </c>
      <c r="H2101">
        <f t="shared" si="160"/>
        <v>13934</v>
      </c>
      <c r="I2101">
        <v>0.58399999999999996</v>
      </c>
      <c r="J2101" s="1">
        <v>66157365.100000001</v>
      </c>
      <c r="K2101" s="10">
        <f t="shared" si="161"/>
        <v>4747.9090785129902</v>
      </c>
      <c r="L2101" s="8">
        <f t="shared" si="162"/>
        <v>4747.9090785129902</v>
      </c>
      <c r="M2101" s="14">
        <v>0.34444444444444444</v>
      </c>
      <c r="N2101">
        <f>VLOOKUP(B2101,'[1]ICI-DH'!$A:$H,8,FALSE)</f>
        <v>0.1</v>
      </c>
      <c r="O2101">
        <f>VLOOKUP(B2101,[2]Planilha1!$A:$G,6,FALSE)</f>
        <v>0</v>
      </c>
      <c r="P2101">
        <f t="shared" si="163"/>
        <v>0</v>
      </c>
      <c r="Q2101" s="16">
        <f t="shared" si="164"/>
        <v>0</v>
      </c>
    </row>
    <row r="2102" spans="1:17" x14ac:dyDescent="0.25">
      <c r="A2102" s="7">
        <v>230533</v>
      </c>
      <c r="B2102" s="7">
        <v>2305332</v>
      </c>
      <c r="C2102" t="s">
        <v>978</v>
      </c>
      <c r="D2102" t="s">
        <v>905</v>
      </c>
      <c r="E2102" t="s">
        <v>466</v>
      </c>
      <c r="F2102" t="s">
        <v>10</v>
      </c>
      <c r="G2102">
        <v>11611</v>
      </c>
      <c r="H2102">
        <f t="shared" si="160"/>
        <v>11611</v>
      </c>
      <c r="I2102">
        <v>0.60599999999999998</v>
      </c>
      <c r="J2102" s="1">
        <v>75719084.269999996</v>
      </c>
      <c r="K2102" s="10">
        <f t="shared" si="161"/>
        <v>6521.3232512272843</v>
      </c>
      <c r="L2102" s="8">
        <f t="shared" si="162"/>
        <v>6521.3232512272843</v>
      </c>
      <c r="M2102" s="14">
        <v>0.46666666666666667</v>
      </c>
      <c r="N2102">
        <f>VLOOKUP(B2102,'[1]ICI-DH'!$A:$H,8,FALSE)</f>
        <v>0.1</v>
      </c>
      <c r="O2102">
        <f>VLOOKUP(B2102,[2]Planilha1!$A:$G,6,FALSE)</f>
        <v>0</v>
      </c>
      <c r="P2102">
        <f t="shared" si="163"/>
        <v>0</v>
      </c>
      <c r="Q2102" s="16">
        <f t="shared" si="164"/>
        <v>0</v>
      </c>
    </row>
    <row r="2103" spans="1:17" x14ac:dyDescent="0.25">
      <c r="A2103" s="7">
        <v>260660</v>
      </c>
      <c r="B2103" s="7">
        <v>2606606</v>
      </c>
      <c r="C2103" t="s">
        <v>1517</v>
      </c>
      <c r="D2103" t="s">
        <v>1452</v>
      </c>
      <c r="E2103" t="s">
        <v>466</v>
      </c>
      <c r="F2103" t="s">
        <v>10</v>
      </c>
      <c r="G2103">
        <v>26593</v>
      </c>
      <c r="H2103">
        <f t="shared" si="160"/>
        <v>26593</v>
      </c>
      <c r="I2103">
        <v>0.55200000000000005</v>
      </c>
      <c r="J2103" s="1">
        <v>106719635.19</v>
      </c>
      <c r="K2103" s="10">
        <f t="shared" si="161"/>
        <v>4013.0724322190049</v>
      </c>
      <c r="L2103" s="8">
        <f t="shared" si="162"/>
        <v>4013.0724322190049</v>
      </c>
      <c r="M2103" s="14">
        <v>0.46666666666666667</v>
      </c>
      <c r="N2103">
        <f>VLOOKUP(B2103,'[1]ICI-DH'!$A:$H,8,FALSE)</f>
        <v>0.16</v>
      </c>
      <c r="O2103">
        <f>VLOOKUP(B2103,[2]Planilha1!$A:$G,6,FALSE)</f>
        <v>1</v>
      </c>
      <c r="P2103">
        <f t="shared" si="163"/>
        <v>3.7603880720490358E-5</v>
      </c>
      <c r="Q2103" s="16">
        <f t="shared" si="164"/>
        <v>3.7603880720490358E-5</v>
      </c>
    </row>
    <row r="2104" spans="1:17" x14ac:dyDescent="0.25">
      <c r="A2104" s="7">
        <v>291240</v>
      </c>
      <c r="B2104" s="7">
        <v>2912400</v>
      </c>
      <c r="C2104" t="s">
        <v>1930</v>
      </c>
      <c r="D2104" t="s">
        <v>1784</v>
      </c>
      <c r="E2104" t="s">
        <v>466</v>
      </c>
      <c r="F2104" t="s">
        <v>10</v>
      </c>
      <c r="G2104">
        <v>16603</v>
      </c>
      <c r="H2104">
        <f t="shared" si="160"/>
        <v>16603</v>
      </c>
      <c r="I2104">
        <v>0.61599999999999999</v>
      </c>
      <c r="J2104" s="1">
        <v>64117394.789999999</v>
      </c>
      <c r="K2104" s="10">
        <f t="shared" si="161"/>
        <v>3861.7957471541285</v>
      </c>
      <c r="L2104" s="8">
        <f t="shared" si="162"/>
        <v>3861.7957471541285</v>
      </c>
      <c r="M2104" s="14">
        <v>0.16111111111111115</v>
      </c>
      <c r="N2104">
        <f>VLOOKUP(B2104,'[1]ICI-DH'!$A:$H,8,FALSE)</f>
        <v>0.16</v>
      </c>
      <c r="O2104">
        <f>VLOOKUP(B2104,[2]Planilha1!$A:$G,6,FALSE)</f>
        <v>0</v>
      </c>
      <c r="P2104">
        <f t="shared" si="163"/>
        <v>0</v>
      </c>
      <c r="Q2104" s="16">
        <f t="shared" si="164"/>
        <v>0</v>
      </c>
    </row>
    <row r="2105" spans="1:17" x14ac:dyDescent="0.25">
      <c r="A2105" s="7">
        <v>291250</v>
      </c>
      <c r="B2105" s="7">
        <v>2912509</v>
      </c>
      <c r="C2105" t="s">
        <v>1931</v>
      </c>
      <c r="D2105" t="s">
        <v>1784</v>
      </c>
      <c r="E2105" t="s">
        <v>466</v>
      </c>
      <c r="F2105" t="s">
        <v>10</v>
      </c>
      <c r="G2105">
        <v>13863</v>
      </c>
      <c r="H2105">
        <f t="shared" si="160"/>
        <v>13863</v>
      </c>
      <c r="I2105">
        <v>0.58399999999999996</v>
      </c>
      <c r="J2105" s="1">
        <v>67686467.109999999</v>
      </c>
      <c r="K2105" s="10">
        <f t="shared" si="161"/>
        <v>4882.5266616172548</v>
      </c>
      <c r="L2105" s="8">
        <f t="shared" si="162"/>
        <v>4882.5266616172548</v>
      </c>
      <c r="M2105" s="14">
        <v>1.1333333333333333</v>
      </c>
      <c r="N2105">
        <f>VLOOKUP(B2105,'[1]ICI-DH'!$A:$H,8,FALSE)</f>
        <v>0.1</v>
      </c>
      <c r="O2105">
        <f>VLOOKUP(B2105,[2]Planilha1!$A:$G,6,FALSE)</f>
        <v>0</v>
      </c>
      <c r="P2105">
        <f t="shared" si="163"/>
        <v>0</v>
      </c>
      <c r="Q2105" s="16">
        <f t="shared" si="164"/>
        <v>0</v>
      </c>
    </row>
    <row r="2106" spans="1:17" x14ac:dyDescent="0.25">
      <c r="A2106" s="7">
        <v>410980</v>
      </c>
      <c r="B2106" s="7">
        <v>4109807</v>
      </c>
      <c r="C2106" t="s">
        <v>3956</v>
      </c>
      <c r="D2106" t="s">
        <v>3827</v>
      </c>
      <c r="E2106" t="s">
        <v>3828</v>
      </c>
      <c r="F2106" t="s">
        <v>10</v>
      </c>
      <c r="G2106">
        <v>51603</v>
      </c>
      <c r="H2106">
        <f t="shared" si="160"/>
        <v>51603</v>
      </c>
      <c r="I2106">
        <v>0.72599999999999998</v>
      </c>
      <c r="J2106" s="1">
        <v>380044677.68000001</v>
      </c>
      <c r="K2106" s="10">
        <f t="shared" si="161"/>
        <v>7364.7787469720752</v>
      </c>
      <c r="L2106" s="8">
        <f t="shared" si="162"/>
        <v>7364.7787469720752</v>
      </c>
      <c r="M2106" s="14">
        <v>0.37222222222222223</v>
      </c>
      <c r="N2106">
        <f>VLOOKUP(B2106,'[1]ICI-DH'!$A:$H,8,FALSE)</f>
        <v>0.26</v>
      </c>
      <c r="O2106">
        <f>VLOOKUP(B2106,[2]Planilha1!$A:$G,6,FALSE)</f>
        <v>127</v>
      </c>
      <c r="P2106">
        <f t="shared" si="163"/>
        <v>2.4610972230296687E-3</v>
      </c>
      <c r="Q2106" s="16">
        <f t="shared" si="164"/>
        <v>2.4610972230296687E-3</v>
      </c>
    </row>
    <row r="2107" spans="1:17" x14ac:dyDescent="0.25">
      <c r="A2107" s="7">
        <v>291260</v>
      </c>
      <c r="B2107" s="7">
        <v>2912608</v>
      </c>
      <c r="C2107" t="s">
        <v>1932</v>
      </c>
      <c r="D2107" t="s">
        <v>1784</v>
      </c>
      <c r="E2107" t="s">
        <v>466</v>
      </c>
      <c r="F2107" t="s">
        <v>10</v>
      </c>
      <c r="G2107">
        <v>3725</v>
      </c>
      <c r="H2107">
        <f t="shared" si="160"/>
        <v>3725</v>
      </c>
      <c r="I2107">
        <v>0.51100000000000001</v>
      </c>
      <c r="J2107" s="1">
        <v>29231451.719999999</v>
      </c>
      <c r="K2107" s="10">
        <f t="shared" si="161"/>
        <v>7847.3695892617443</v>
      </c>
      <c r="L2107" s="8">
        <f t="shared" si="162"/>
        <v>7847.3695892617443</v>
      </c>
      <c r="M2107" s="14">
        <v>0.31666666666666665</v>
      </c>
      <c r="N2107">
        <f>VLOOKUP(B2107,'[1]ICI-DH'!$A:$H,8,FALSE)</f>
        <v>0.16</v>
      </c>
      <c r="O2107">
        <f>VLOOKUP(B2107,[2]Planilha1!$A:$G,6,FALSE)</f>
        <v>0</v>
      </c>
      <c r="P2107">
        <f t="shared" si="163"/>
        <v>0</v>
      </c>
      <c r="Q2107" s="16">
        <f t="shared" si="164"/>
        <v>0</v>
      </c>
    </row>
    <row r="2108" spans="1:17" x14ac:dyDescent="0.25">
      <c r="A2108" s="7">
        <v>351940</v>
      </c>
      <c r="B2108" s="7">
        <v>3519402</v>
      </c>
      <c r="C2108" t="s">
        <v>3418</v>
      </c>
      <c r="D2108" t="s">
        <v>3202</v>
      </c>
      <c r="E2108" t="s">
        <v>2182</v>
      </c>
      <c r="F2108" t="s">
        <v>10</v>
      </c>
      <c r="G2108">
        <v>11690</v>
      </c>
      <c r="H2108">
        <f t="shared" si="160"/>
        <v>11690</v>
      </c>
      <c r="I2108">
        <v>0.74</v>
      </c>
      <c r="J2108" s="1">
        <v>67598670.969999999</v>
      </c>
      <c r="K2108" s="10">
        <f t="shared" si="161"/>
        <v>5782.606584260051</v>
      </c>
      <c r="L2108" s="8">
        <f t="shared" si="162"/>
        <v>5782.606584260051</v>
      </c>
      <c r="M2108" s="14">
        <v>0.58888888888888891</v>
      </c>
      <c r="N2108">
        <f>VLOOKUP(B2108,'[1]ICI-DH'!$A:$H,8,FALSE)</f>
        <v>0.1</v>
      </c>
      <c r="O2108">
        <f>VLOOKUP(B2108,[2]Planilha1!$A:$G,6,FALSE)</f>
        <v>7</v>
      </c>
      <c r="P2108">
        <f t="shared" si="163"/>
        <v>5.9880239520958083E-4</v>
      </c>
      <c r="Q2108" s="16">
        <f t="shared" si="164"/>
        <v>5.9880239520958083E-4</v>
      </c>
    </row>
    <row r="2109" spans="1:17" x14ac:dyDescent="0.25">
      <c r="A2109" s="7">
        <v>312965</v>
      </c>
      <c r="B2109" s="7">
        <v>3129657</v>
      </c>
      <c r="C2109" t="s">
        <v>2517</v>
      </c>
      <c r="D2109" t="s">
        <v>2181</v>
      </c>
      <c r="E2109" t="s">
        <v>2182</v>
      </c>
      <c r="F2109" t="s">
        <v>10</v>
      </c>
      <c r="G2109">
        <v>5081</v>
      </c>
      <c r="H2109">
        <f t="shared" si="160"/>
        <v>5081</v>
      </c>
      <c r="I2109">
        <v>0.59099999999999997</v>
      </c>
      <c r="J2109" s="1">
        <v>33579570.390000001</v>
      </c>
      <c r="K2109" s="10">
        <f t="shared" si="161"/>
        <v>6608.8506967132453</v>
      </c>
      <c r="L2109" s="8">
        <f t="shared" si="162"/>
        <v>6608.8506967132453</v>
      </c>
      <c r="M2109" s="14">
        <v>0.32222222222222224</v>
      </c>
      <c r="N2109">
        <f>VLOOKUP(B2109,'[1]ICI-DH'!$A:$H,8,FALSE)</f>
        <v>0.1</v>
      </c>
      <c r="O2109">
        <f>VLOOKUP(B2109,[2]Planilha1!$A:$G,6,FALSE)</f>
        <v>0</v>
      </c>
      <c r="P2109">
        <f t="shared" si="163"/>
        <v>0</v>
      </c>
      <c r="Q2109" s="16">
        <f t="shared" si="164"/>
        <v>0</v>
      </c>
    </row>
    <row r="2110" spans="1:17" x14ac:dyDescent="0.25">
      <c r="A2110" s="7">
        <v>312970</v>
      </c>
      <c r="B2110" s="7">
        <v>3129707</v>
      </c>
      <c r="C2110" t="s">
        <v>2518</v>
      </c>
      <c r="D2110" t="s">
        <v>2181</v>
      </c>
      <c r="E2110" t="s">
        <v>2182</v>
      </c>
      <c r="F2110" t="s">
        <v>10</v>
      </c>
      <c r="G2110">
        <v>10948</v>
      </c>
      <c r="H2110">
        <f t="shared" si="160"/>
        <v>10948</v>
      </c>
      <c r="I2110">
        <v>0.70599999999999996</v>
      </c>
      <c r="J2110" s="1">
        <v>85320961.109999999</v>
      </c>
      <c r="K2110" s="10">
        <f t="shared" si="161"/>
        <v>7793.2920268542202</v>
      </c>
      <c r="L2110" s="8">
        <f t="shared" si="162"/>
        <v>7793.2920268542202</v>
      </c>
      <c r="M2110" s="14">
        <v>0.25555555555555554</v>
      </c>
      <c r="N2110">
        <f>VLOOKUP(B2110,'[1]ICI-DH'!$A:$H,8,FALSE)</f>
        <v>0.26</v>
      </c>
      <c r="O2110">
        <f>VLOOKUP(B2110,[2]Planilha1!$A:$G,6,FALSE)</f>
        <v>1</v>
      </c>
      <c r="P2110">
        <f t="shared" si="163"/>
        <v>9.1340884179758858E-5</v>
      </c>
      <c r="Q2110" s="16">
        <f t="shared" si="164"/>
        <v>9.1340884179758858E-5</v>
      </c>
    </row>
    <row r="2111" spans="1:17" x14ac:dyDescent="0.25">
      <c r="A2111" s="7">
        <v>320250</v>
      </c>
      <c r="B2111" s="7">
        <v>3202504</v>
      </c>
      <c r="C2111" t="s">
        <v>3066</v>
      </c>
      <c r="D2111" t="s">
        <v>3036</v>
      </c>
      <c r="E2111" t="s">
        <v>2182</v>
      </c>
      <c r="F2111" t="s">
        <v>10</v>
      </c>
      <c r="G2111">
        <v>11723</v>
      </c>
      <c r="H2111">
        <f t="shared" si="160"/>
        <v>11723</v>
      </c>
      <c r="I2111">
        <v>0.72599999999999998</v>
      </c>
      <c r="J2111" s="1">
        <v>76394483.620000005</v>
      </c>
      <c r="K2111" s="10">
        <f t="shared" si="161"/>
        <v>6516.6325701612222</v>
      </c>
      <c r="L2111" s="8">
        <f t="shared" si="162"/>
        <v>6516.6325701612222</v>
      </c>
      <c r="M2111" s="14">
        <v>0.4333333333333334</v>
      </c>
      <c r="N2111">
        <f>VLOOKUP(B2111,'[1]ICI-DH'!$A:$H,8,FALSE)</f>
        <v>0.1</v>
      </c>
      <c r="O2111">
        <f>VLOOKUP(B2111,[2]Planilha1!$A:$G,6,FALSE)</f>
        <v>21</v>
      </c>
      <c r="P2111">
        <f t="shared" si="163"/>
        <v>1.7913503369444681E-3</v>
      </c>
      <c r="Q2111" s="16">
        <f t="shared" si="164"/>
        <v>1.7913503369444681E-3</v>
      </c>
    </row>
    <row r="2112" spans="1:17" x14ac:dyDescent="0.25">
      <c r="A2112" s="7">
        <v>430990</v>
      </c>
      <c r="B2112" s="7">
        <v>4309902</v>
      </c>
      <c r="C2112" t="s">
        <v>4645</v>
      </c>
      <c r="D2112" t="s">
        <v>4459</v>
      </c>
      <c r="E2112" t="s">
        <v>3828</v>
      </c>
      <c r="F2112" t="s">
        <v>10</v>
      </c>
      <c r="G2112">
        <v>6776</v>
      </c>
      <c r="H2112">
        <f t="shared" si="160"/>
        <v>6776</v>
      </c>
      <c r="I2112">
        <v>0.72399999999999998</v>
      </c>
      <c r="J2112" s="1">
        <v>51637056.32</v>
      </c>
      <c r="K2112" s="10">
        <f t="shared" si="161"/>
        <v>7620.5809208972842</v>
      </c>
      <c r="L2112" s="8">
        <f t="shared" si="162"/>
        <v>7620.5809208972842</v>
      </c>
      <c r="M2112" s="14">
        <v>0.4</v>
      </c>
      <c r="N2112">
        <f>VLOOKUP(B2112,'[1]ICI-DH'!$A:$H,8,FALSE)</f>
        <v>0.1</v>
      </c>
      <c r="O2112">
        <f>VLOOKUP(B2112,[2]Planilha1!$A:$G,6,FALSE)</f>
        <v>2</v>
      </c>
      <c r="P2112">
        <f t="shared" si="163"/>
        <v>2.9515938606847696E-4</v>
      </c>
      <c r="Q2112" s="16">
        <f t="shared" si="164"/>
        <v>2.9515938606847696E-4</v>
      </c>
    </row>
    <row r="2113" spans="1:17" x14ac:dyDescent="0.25">
      <c r="A2113" s="7">
        <v>260670</v>
      </c>
      <c r="B2113" s="7">
        <v>2606705</v>
      </c>
      <c r="C2113" t="s">
        <v>1518</v>
      </c>
      <c r="D2113" t="s">
        <v>1452</v>
      </c>
      <c r="E2113" t="s">
        <v>466</v>
      </c>
      <c r="F2113" t="s">
        <v>10</v>
      </c>
      <c r="G2113">
        <v>7140</v>
      </c>
      <c r="H2113">
        <f t="shared" si="160"/>
        <v>7140</v>
      </c>
      <c r="I2113">
        <v>0.57999999999999996</v>
      </c>
      <c r="J2113" s="1">
        <v>44368965.939999998</v>
      </c>
      <c r="K2113" s="10">
        <f t="shared" si="161"/>
        <v>6214.1408879551818</v>
      </c>
      <c r="L2113" s="8">
        <f t="shared" si="162"/>
        <v>6214.1408879551818</v>
      </c>
      <c r="M2113" s="14">
        <v>0.72222222222222221</v>
      </c>
      <c r="N2113">
        <f>VLOOKUP(B2113,'[1]ICI-DH'!$A:$H,8,FALSE)</f>
        <v>0.16</v>
      </c>
      <c r="O2113">
        <f>VLOOKUP(B2113,[2]Planilha1!$A:$G,6,FALSE)</f>
        <v>0</v>
      </c>
      <c r="P2113">
        <f t="shared" si="163"/>
        <v>0</v>
      </c>
      <c r="Q2113" s="16">
        <f t="shared" si="164"/>
        <v>0</v>
      </c>
    </row>
    <row r="2114" spans="1:17" x14ac:dyDescent="0.25">
      <c r="A2114" s="7">
        <v>420690</v>
      </c>
      <c r="B2114" s="7">
        <v>4206900</v>
      </c>
      <c r="C2114" t="s">
        <v>4296</v>
      </c>
      <c r="D2114" t="s">
        <v>4197</v>
      </c>
      <c r="E2114" t="s">
        <v>3828</v>
      </c>
      <c r="F2114" t="s">
        <v>10</v>
      </c>
      <c r="G2114">
        <v>19862</v>
      </c>
      <c r="H2114">
        <f t="shared" si="160"/>
        <v>19862</v>
      </c>
      <c r="I2114">
        <v>0.73699999999999999</v>
      </c>
      <c r="J2114" s="1">
        <v>101755073.65000001</v>
      </c>
      <c r="K2114" s="10">
        <f t="shared" si="161"/>
        <v>5123.1030938475487</v>
      </c>
      <c r="L2114" s="8">
        <f t="shared" si="162"/>
        <v>5123.1030938475487</v>
      </c>
      <c r="M2114" s="14">
        <v>0.40555555555555556</v>
      </c>
      <c r="N2114">
        <f>VLOOKUP(B2114,'[1]ICI-DH'!$A:$H,8,FALSE)</f>
        <v>0.2</v>
      </c>
      <c r="O2114">
        <f>VLOOKUP(B2114,[2]Planilha1!$A:$G,6,FALSE)</f>
        <v>13</v>
      </c>
      <c r="P2114">
        <f t="shared" si="163"/>
        <v>6.5451616151444966E-4</v>
      </c>
      <c r="Q2114" s="16">
        <f t="shared" si="164"/>
        <v>6.5451616151444966E-4</v>
      </c>
    </row>
    <row r="2115" spans="1:17" x14ac:dyDescent="0.25">
      <c r="A2115" s="7">
        <v>291270</v>
      </c>
      <c r="B2115" s="7">
        <v>2912707</v>
      </c>
      <c r="C2115" t="s">
        <v>1933</v>
      </c>
      <c r="D2115" t="s">
        <v>1784</v>
      </c>
      <c r="E2115" t="s">
        <v>466</v>
      </c>
      <c r="F2115" t="s">
        <v>10</v>
      </c>
      <c r="G2115">
        <v>25344</v>
      </c>
      <c r="H2115">
        <f t="shared" ref="H2115:H2178" si="165">IF(G2115&gt;200000, 200000, G2115)</f>
        <v>25344</v>
      </c>
      <c r="I2115">
        <v>0.55800000000000005</v>
      </c>
      <c r="J2115" s="1">
        <v>105360776.47</v>
      </c>
      <c r="K2115" s="10">
        <f t="shared" ref="K2115:K2178" si="166">J2115/G2115</f>
        <v>4157.2276069286618</v>
      </c>
      <c r="L2115" s="8">
        <f t="shared" ref="L2115:L2178" si="167">IF(K2115&gt;12739.39, 12739.39, K2115)</f>
        <v>4157.2276069286618</v>
      </c>
      <c r="M2115" s="14">
        <v>0.24444444444444446</v>
      </c>
      <c r="N2115">
        <f>VLOOKUP(B2115,'[1]ICI-DH'!$A:$H,8,FALSE)</f>
        <v>0.16</v>
      </c>
      <c r="O2115">
        <f>VLOOKUP(B2115,[2]Planilha1!$A:$G,6,FALSE)</f>
        <v>0</v>
      </c>
      <c r="P2115">
        <f t="shared" ref="P2115:P2178" si="168">O2115/G2115</f>
        <v>0</v>
      </c>
      <c r="Q2115" s="16">
        <f t="shared" ref="Q2115:Q2178" si="169">IF(P2115&gt;6830, 6830, P2115)</f>
        <v>0</v>
      </c>
    </row>
    <row r="2116" spans="1:17" x14ac:dyDescent="0.25">
      <c r="A2116" s="7">
        <v>291280</v>
      </c>
      <c r="B2116" s="7">
        <v>2912806</v>
      </c>
      <c r="C2116" t="s">
        <v>1934</v>
      </c>
      <c r="D2116" t="s">
        <v>1784</v>
      </c>
      <c r="E2116" t="s">
        <v>466</v>
      </c>
      <c r="F2116" t="s">
        <v>10</v>
      </c>
      <c r="G2116">
        <v>8896</v>
      </c>
      <c r="H2116">
        <f t="shared" si="165"/>
        <v>8896</v>
      </c>
      <c r="I2116">
        <v>0.61399999999999999</v>
      </c>
      <c r="J2116" s="1">
        <v>66388131.899999999</v>
      </c>
      <c r="K2116" s="10">
        <f t="shared" si="166"/>
        <v>7462.6946830035968</v>
      </c>
      <c r="L2116" s="8">
        <f t="shared" si="167"/>
        <v>7462.6946830035968</v>
      </c>
      <c r="M2116" s="14">
        <v>0.21111111111111111</v>
      </c>
      <c r="N2116">
        <f>VLOOKUP(B2116,'[1]ICI-DH'!$A:$H,8,FALSE)</f>
        <v>0.16</v>
      </c>
      <c r="O2116">
        <f>VLOOKUP(B2116,[2]Planilha1!$A:$G,6,FALSE)</f>
        <v>0</v>
      </c>
      <c r="P2116">
        <f t="shared" si="168"/>
        <v>0</v>
      </c>
      <c r="Q2116" s="16">
        <f t="shared" si="169"/>
        <v>0</v>
      </c>
    </row>
    <row r="2117" spans="1:17" x14ac:dyDescent="0.25">
      <c r="A2117" s="7">
        <v>430995</v>
      </c>
      <c r="B2117" s="7">
        <v>4309951</v>
      </c>
      <c r="C2117" t="s">
        <v>4646</v>
      </c>
      <c r="D2117" t="s">
        <v>4459</v>
      </c>
      <c r="E2117" t="s">
        <v>3828</v>
      </c>
      <c r="F2117" t="s">
        <v>10</v>
      </c>
      <c r="G2117">
        <v>3723</v>
      </c>
      <c r="H2117">
        <f t="shared" si="165"/>
        <v>3723</v>
      </c>
      <c r="I2117">
        <v>0.63800000000000001</v>
      </c>
      <c r="J2117" s="1">
        <v>34629768.109999999</v>
      </c>
      <c r="K2117" s="10">
        <f t="shared" si="166"/>
        <v>9301.5761778135911</v>
      </c>
      <c r="L2117" s="8">
        <f t="shared" si="167"/>
        <v>9301.5761778135911</v>
      </c>
      <c r="M2117" s="14">
        <v>1.6666666666666673E-2</v>
      </c>
      <c r="N2117">
        <f>VLOOKUP(B2117,'[1]ICI-DH'!$A:$H,8,FALSE)</f>
        <v>0.1</v>
      </c>
      <c r="O2117">
        <f>VLOOKUP(B2117,[2]Planilha1!$A:$G,6,FALSE)</f>
        <v>0</v>
      </c>
      <c r="P2117">
        <f t="shared" si="168"/>
        <v>0</v>
      </c>
      <c r="Q2117" s="16">
        <f t="shared" si="169"/>
        <v>0</v>
      </c>
    </row>
    <row r="2118" spans="1:17" x14ac:dyDescent="0.25">
      <c r="A2118" s="7">
        <v>351950</v>
      </c>
      <c r="B2118" s="7">
        <v>3519501</v>
      </c>
      <c r="C2118" t="s">
        <v>3419</v>
      </c>
      <c r="D2118" t="s">
        <v>3202</v>
      </c>
      <c r="E2118" t="s">
        <v>2182</v>
      </c>
      <c r="F2118" t="s">
        <v>10</v>
      </c>
      <c r="G2118">
        <v>6385</v>
      </c>
      <c r="H2118">
        <f t="shared" si="165"/>
        <v>6385</v>
      </c>
      <c r="I2118">
        <v>0.70799999999999996</v>
      </c>
      <c r="J2118" s="1">
        <v>50025413.799999997</v>
      </c>
      <c r="K2118" s="10">
        <f t="shared" si="166"/>
        <v>7834.8337979639773</v>
      </c>
      <c r="L2118" s="8">
        <f t="shared" si="167"/>
        <v>7834.8337979639773</v>
      </c>
      <c r="M2118" s="14">
        <v>0.4</v>
      </c>
      <c r="N2118">
        <f>VLOOKUP(B2118,'[1]ICI-DH'!$A:$H,8,FALSE)</f>
        <v>0.1</v>
      </c>
      <c r="O2118">
        <f>VLOOKUP(B2118,[2]Planilha1!$A:$G,6,FALSE)</f>
        <v>0</v>
      </c>
      <c r="P2118">
        <f t="shared" si="168"/>
        <v>0</v>
      </c>
      <c r="Q2118" s="16">
        <f t="shared" si="169"/>
        <v>0</v>
      </c>
    </row>
    <row r="2119" spans="1:17" x14ac:dyDescent="0.25">
      <c r="A2119" s="7">
        <v>291290</v>
      </c>
      <c r="B2119" s="7">
        <v>2912905</v>
      </c>
      <c r="C2119" t="s">
        <v>1935</v>
      </c>
      <c r="D2119" t="s">
        <v>1784</v>
      </c>
      <c r="E2119" t="s">
        <v>466</v>
      </c>
      <c r="F2119" t="s">
        <v>10</v>
      </c>
      <c r="G2119">
        <v>18792</v>
      </c>
      <c r="H2119">
        <f t="shared" si="165"/>
        <v>18792</v>
      </c>
      <c r="I2119">
        <v>0.57599999999999996</v>
      </c>
      <c r="J2119" s="1">
        <v>88903316.450000003</v>
      </c>
      <c r="K2119" s="10">
        <f t="shared" si="166"/>
        <v>4730.9129656236701</v>
      </c>
      <c r="L2119" s="8">
        <f t="shared" si="167"/>
        <v>4730.9129656236701</v>
      </c>
      <c r="M2119" s="14">
        <v>0.26666666666666672</v>
      </c>
      <c r="N2119">
        <f>VLOOKUP(B2119,'[1]ICI-DH'!$A:$H,8,FALSE)</f>
        <v>0.16</v>
      </c>
      <c r="O2119">
        <f>VLOOKUP(B2119,[2]Planilha1!$A:$G,6,FALSE)</f>
        <v>0</v>
      </c>
      <c r="P2119">
        <f t="shared" si="168"/>
        <v>0</v>
      </c>
      <c r="Q2119" s="16">
        <f t="shared" si="169"/>
        <v>0</v>
      </c>
    </row>
    <row r="2120" spans="1:17" x14ac:dyDescent="0.25">
      <c r="A2120" s="7">
        <v>312980</v>
      </c>
      <c r="B2120" s="7">
        <v>3129806</v>
      </c>
      <c r="C2120" t="s">
        <v>2519</v>
      </c>
      <c r="D2120" t="s">
        <v>2181</v>
      </c>
      <c r="E2120" t="s">
        <v>2182</v>
      </c>
      <c r="F2120" t="s">
        <v>10</v>
      </c>
      <c r="G2120">
        <v>170537</v>
      </c>
      <c r="H2120">
        <f t="shared" si="165"/>
        <v>170537</v>
      </c>
      <c r="I2120">
        <v>0.70399999999999996</v>
      </c>
      <c r="J2120" s="1">
        <v>622026601.59000003</v>
      </c>
      <c r="K2120" s="10">
        <f t="shared" si="166"/>
        <v>3647.4583321507944</v>
      </c>
      <c r="L2120" s="8">
        <f t="shared" si="167"/>
        <v>3647.4583321507944</v>
      </c>
      <c r="M2120" s="14">
        <v>0.45555555555555555</v>
      </c>
      <c r="N2120">
        <f>VLOOKUP(B2120,'[1]ICI-DH'!$A:$H,8,FALSE)</f>
        <v>0.26</v>
      </c>
      <c r="O2120">
        <f>VLOOKUP(B2120,[2]Planilha1!$A:$G,6,FALSE)</f>
        <v>81</v>
      </c>
      <c r="P2120">
        <f t="shared" si="168"/>
        <v>4.7497024106205694E-4</v>
      </c>
      <c r="Q2120" s="16">
        <f t="shared" si="169"/>
        <v>4.7497024106205694E-4</v>
      </c>
    </row>
    <row r="2121" spans="1:17" x14ac:dyDescent="0.25">
      <c r="A2121" s="7">
        <v>431000</v>
      </c>
      <c r="B2121" s="7">
        <v>4310009</v>
      </c>
      <c r="C2121" t="s">
        <v>4647</v>
      </c>
      <c r="D2121" t="s">
        <v>4459</v>
      </c>
      <c r="E2121" t="s">
        <v>3828</v>
      </c>
      <c r="F2121" t="s">
        <v>10</v>
      </c>
      <c r="G2121">
        <v>21583</v>
      </c>
      <c r="H2121">
        <f t="shared" si="165"/>
        <v>21583</v>
      </c>
      <c r="I2121">
        <v>0.76500000000000001</v>
      </c>
      <c r="J2121" s="1">
        <v>149582889.94</v>
      </c>
      <c r="K2121" s="10">
        <f t="shared" si="166"/>
        <v>6930.5884232961125</v>
      </c>
      <c r="L2121" s="8">
        <f t="shared" si="167"/>
        <v>6930.5884232961125</v>
      </c>
      <c r="M2121" s="14">
        <v>0.93333333333333324</v>
      </c>
      <c r="N2121">
        <f>VLOOKUP(B2121,'[1]ICI-DH'!$A:$H,8,FALSE)</f>
        <v>0.16</v>
      </c>
      <c r="O2121">
        <f>VLOOKUP(B2121,[2]Planilha1!$A:$G,6,FALSE)</f>
        <v>1</v>
      </c>
      <c r="P2121">
        <f t="shared" si="168"/>
        <v>4.6332761895936616E-5</v>
      </c>
      <c r="Q2121" s="16">
        <f t="shared" si="169"/>
        <v>4.6332761895936616E-5</v>
      </c>
    </row>
    <row r="2122" spans="1:17" x14ac:dyDescent="0.25">
      <c r="A2122" s="7">
        <v>291300</v>
      </c>
      <c r="B2122" s="7">
        <v>2913002</v>
      </c>
      <c r="C2122" t="s">
        <v>1936</v>
      </c>
      <c r="D2122" t="s">
        <v>1784</v>
      </c>
      <c r="E2122" t="s">
        <v>466</v>
      </c>
      <c r="F2122" t="s">
        <v>10</v>
      </c>
      <c r="G2122">
        <v>14637</v>
      </c>
      <c r="H2122">
        <f t="shared" si="165"/>
        <v>14637</v>
      </c>
      <c r="I2122">
        <v>0.58499999999999996</v>
      </c>
      <c r="J2122" s="1">
        <v>65612969.240000002</v>
      </c>
      <c r="K2122" s="10">
        <f t="shared" si="166"/>
        <v>4482.6787757054044</v>
      </c>
      <c r="L2122" s="8">
        <f t="shared" si="167"/>
        <v>4482.6787757054044</v>
      </c>
      <c r="M2122" s="14">
        <v>0.42222222222222222</v>
      </c>
      <c r="N2122">
        <f>VLOOKUP(B2122,'[1]ICI-DH'!$A:$H,8,FALSE)</f>
        <v>0.16</v>
      </c>
      <c r="O2122">
        <f>VLOOKUP(B2122,[2]Planilha1!$A:$G,6,FALSE)</f>
        <v>1</v>
      </c>
      <c r="P2122">
        <f t="shared" si="168"/>
        <v>6.8320010931201755E-5</v>
      </c>
      <c r="Q2122" s="16">
        <f t="shared" si="169"/>
        <v>6.8320010931201755E-5</v>
      </c>
    </row>
    <row r="2123" spans="1:17" x14ac:dyDescent="0.25">
      <c r="A2123" s="7">
        <v>351960</v>
      </c>
      <c r="B2123" s="7">
        <v>3519600</v>
      </c>
      <c r="C2123" t="s">
        <v>3420</v>
      </c>
      <c r="D2123" t="s">
        <v>3202</v>
      </c>
      <c r="E2123" t="s">
        <v>2182</v>
      </c>
      <c r="F2123" t="s">
        <v>10</v>
      </c>
      <c r="G2123">
        <v>60033</v>
      </c>
      <c r="H2123">
        <f t="shared" si="165"/>
        <v>60033</v>
      </c>
      <c r="I2123">
        <v>0.747</v>
      </c>
      <c r="J2123" s="1">
        <v>295324879.56</v>
      </c>
      <c r="K2123" s="10">
        <f t="shared" si="166"/>
        <v>4919.3756693818405</v>
      </c>
      <c r="L2123" s="8">
        <f t="shared" si="167"/>
        <v>4919.3756693818405</v>
      </c>
      <c r="M2123" s="14">
        <v>0.10555555555555554</v>
      </c>
      <c r="N2123">
        <f>VLOOKUP(B2123,'[1]ICI-DH'!$A:$H,8,FALSE)</f>
        <v>0.2</v>
      </c>
      <c r="O2123">
        <f>VLOOKUP(B2123,[2]Planilha1!$A:$G,6,FALSE)</f>
        <v>69</v>
      </c>
      <c r="P2123">
        <f t="shared" si="168"/>
        <v>1.149367847683774E-3</v>
      </c>
      <c r="Q2123" s="16">
        <f t="shared" si="169"/>
        <v>1.149367847683774E-3</v>
      </c>
    </row>
    <row r="2124" spans="1:17" x14ac:dyDescent="0.25">
      <c r="A2124" s="7">
        <v>320255</v>
      </c>
      <c r="B2124" s="7">
        <v>3202553</v>
      </c>
      <c r="C2124" t="s">
        <v>3067</v>
      </c>
      <c r="D2124" t="s">
        <v>3036</v>
      </c>
      <c r="E2124" t="s">
        <v>2182</v>
      </c>
      <c r="F2124" t="s">
        <v>10</v>
      </c>
      <c r="G2124">
        <v>9520</v>
      </c>
      <c r="H2124">
        <f t="shared" si="165"/>
        <v>9520</v>
      </c>
      <c r="I2124">
        <v>0.622</v>
      </c>
      <c r="J2124" s="1">
        <v>57493189.07</v>
      </c>
      <c r="K2124" s="10">
        <f t="shared" si="166"/>
        <v>6039.2005325630253</v>
      </c>
      <c r="L2124" s="8">
        <f t="shared" si="167"/>
        <v>6039.2005325630253</v>
      </c>
      <c r="M2124" s="14">
        <v>0.56666666666666676</v>
      </c>
      <c r="N2124">
        <f>VLOOKUP(B2124,'[1]ICI-DH'!$A:$H,8,FALSE)</f>
        <v>0.1</v>
      </c>
      <c r="O2124">
        <f>VLOOKUP(B2124,[2]Planilha1!$A:$G,6,FALSE)</f>
        <v>0</v>
      </c>
      <c r="P2124">
        <f t="shared" si="168"/>
        <v>0</v>
      </c>
      <c r="Q2124" s="16">
        <f t="shared" si="169"/>
        <v>0</v>
      </c>
    </row>
    <row r="2125" spans="1:17" x14ac:dyDescent="0.25">
      <c r="A2125" s="7">
        <v>291310</v>
      </c>
      <c r="B2125" s="7">
        <v>2913101</v>
      </c>
      <c r="C2125" t="s">
        <v>1937</v>
      </c>
      <c r="D2125" t="s">
        <v>1784</v>
      </c>
      <c r="E2125" t="s">
        <v>466</v>
      </c>
      <c r="F2125" t="s">
        <v>10</v>
      </c>
      <c r="G2125">
        <v>16969</v>
      </c>
      <c r="H2125">
        <f t="shared" si="165"/>
        <v>16969</v>
      </c>
      <c r="I2125">
        <v>0.60199999999999998</v>
      </c>
      <c r="J2125" s="1">
        <v>70269006.5</v>
      </c>
      <c r="K2125" s="10">
        <f t="shared" si="166"/>
        <v>4141.0222464494082</v>
      </c>
      <c r="L2125" s="8">
        <f t="shared" si="167"/>
        <v>4141.0222464494082</v>
      </c>
      <c r="M2125" s="14">
        <v>0.57777777777777783</v>
      </c>
      <c r="N2125">
        <f>VLOOKUP(B2125,'[1]ICI-DH'!$A:$H,8,FALSE)</f>
        <v>0.1</v>
      </c>
      <c r="O2125">
        <f>VLOOKUP(B2125,[2]Planilha1!$A:$G,6,FALSE)</f>
        <v>0</v>
      </c>
      <c r="P2125">
        <f t="shared" si="168"/>
        <v>0</v>
      </c>
      <c r="Q2125" s="16">
        <f t="shared" si="169"/>
        <v>0</v>
      </c>
    </row>
    <row r="2126" spans="1:17" x14ac:dyDescent="0.25">
      <c r="A2126" s="7">
        <v>312990</v>
      </c>
      <c r="B2126" s="7">
        <v>3129905</v>
      </c>
      <c r="C2126" t="s">
        <v>2520</v>
      </c>
      <c r="D2126" t="s">
        <v>2181</v>
      </c>
      <c r="E2126" t="s">
        <v>2182</v>
      </c>
      <c r="F2126" t="s">
        <v>10</v>
      </c>
      <c r="G2126">
        <v>3365</v>
      </c>
      <c r="H2126">
        <f t="shared" si="165"/>
        <v>3365</v>
      </c>
      <c r="I2126">
        <v>0.67400000000000004</v>
      </c>
      <c r="J2126" s="1">
        <v>26684021.07</v>
      </c>
      <c r="K2126" s="10">
        <f t="shared" si="166"/>
        <v>7929.8725319465084</v>
      </c>
      <c r="L2126" s="8">
        <f t="shared" si="167"/>
        <v>7929.8725319465084</v>
      </c>
      <c r="M2126" s="14">
        <v>0.18333333333333338</v>
      </c>
      <c r="N2126">
        <f>VLOOKUP(B2126,'[1]ICI-DH'!$A:$H,8,FALSE)</f>
        <v>0.1</v>
      </c>
      <c r="O2126">
        <f>VLOOKUP(B2126,[2]Planilha1!$A:$G,6,FALSE)</f>
        <v>0</v>
      </c>
      <c r="P2126">
        <f t="shared" si="168"/>
        <v>0</v>
      </c>
      <c r="Q2126" s="16">
        <f t="shared" si="169"/>
        <v>0</v>
      </c>
    </row>
    <row r="2127" spans="1:17" x14ac:dyDescent="0.25">
      <c r="A2127" s="7">
        <v>313000</v>
      </c>
      <c r="B2127" s="7">
        <v>3130002</v>
      </c>
      <c r="C2127" t="s">
        <v>2521</v>
      </c>
      <c r="D2127" t="s">
        <v>2181</v>
      </c>
      <c r="E2127" t="s">
        <v>2182</v>
      </c>
      <c r="F2127" t="s">
        <v>10</v>
      </c>
      <c r="G2127">
        <v>2698</v>
      </c>
      <c r="H2127">
        <f t="shared" si="165"/>
        <v>2698</v>
      </c>
      <c r="I2127">
        <v>0.67500000000000004</v>
      </c>
      <c r="J2127" s="1">
        <v>27902127.98</v>
      </c>
      <c r="K2127" s="10">
        <f t="shared" si="166"/>
        <v>10341.782053372868</v>
      </c>
      <c r="L2127" s="8">
        <f t="shared" si="167"/>
        <v>10341.782053372868</v>
      </c>
      <c r="M2127" s="14">
        <v>3.8888888888888876E-2</v>
      </c>
      <c r="N2127">
        <f>VLOOKUP(B2127,'[1]ICI-DH'!$A:$H,8,FALSE)</f>
        <v>0.1</v>
      </c>
      <c r="O2127">
        <f>VLOOKUP(B2127,[2]Planilha1!$A:$G,6,FALSE)</f>
        <v>0</v>
      </c>
      <c r="P2127">
        <f t="shared" si="168"/>
        <v>0</v>
      </c>
      <c r="Q2127" s="16">
        <f t="shared" si="169"/>
        <v>0</v>
      </c>
    </row>
    <row r="2128" spans="1:17" x14ac:dyDescent="0.25">
      <c r="A2128" s="7">
        <v>351970</v>
      </c>
      <c r="B2128" s="7">
        <v>3519709</v>
      </c>
      <c r="C2128" t="s">
        <v>3421</v>
      </c>
      <c r="D2128" t="s">
        <v>3202</v>
      </c>
      <c r="E2128" t="s">
        <v>2182</v>
      </c>
      <c r="F2128" t="s">
        <v>10</v>
      </c>
      <c r="G2128">
        <v>75605</v>
      </c>
      <c r="H2128">
        <f t="shared" si="165"/>
        <v>75605</v>
      </c>
      <c r="I2128">
        <v>0.71</v>
      </c>
      <c r="J2128" s="1">
        <v>343369835.58999997</v>
      </c>
      <c r="K2128" s="10">
        <f t="shared" si="166"/>
        <v>4541.6286699292368</v>
      </c>
      <c r="L2128" s="8">
        <f t="shared" si="167"/>
        <v>4541.6286699292368</v>
      </c>
      <c r="M2128" s="14">
        <v>0.27777777777777779</v>
      </c>
      <c r="N2128">
        <f>VLOOKUP(B2128,'[1]ICI-DH'!$A:$H,8,FALSE)</f>
        <v>0.2</v>
      </c>
      <c r="O2128">
        <f>VLOOKUP(B2128,[2]Planilha1!$A:$G,6,FALSE)</f>
        <v>195</v>
      </c>
      <c r="P2128">
        <f t="shared" si="168"/>
        <v>2.579194497718405E-3</v>
      </c>
      <c r="Q2128" s="16">
        <f t="shared" si="169"/>
        <v>2.579194497718405E-3</v>
      </c>
    </row>
    <row r="2129" spans="1:17" x14ac:dyDescent="0.25">
      <c r="A2129" s="7">
        <v>291320</v>
      </c>
      <c r="B2129" s="7">
        <v>2913200</v>
      </c>
      <c r="C2129" t="s">
        <v>1938</v>
      </c>
      <c r="D2129" t="s">
        <v>1784</v>
      </c>
      <c r="E2129" t="s">
        <v>466</v>
      </c>
      <c r="F2129" t="s">
        <v>10</v>
      </c>
      <c r="G2129">
        <v>26309</v>
      </c>
      <c r="H2129">
        <f t="shared" si="165"/>
        <v>26309</v>
      </c>
      <c r="I2129">
        <v>0.63600000000000001</v>
      </c>
      <c r="J2129" s="1">
        <v>142547093.00999999</v>
      </c>
      <c r="K2129" s="10">
        <f t="shared" si="166"/>
        <v>5418.1874267360972</v>
      </c>
      <c r="L2129" s="8">
        <f t="shared" si="167"/>
        <v>5418.1874267360972</v>
      </c>
      <c r="M2129" s="14">
        <v>0.30000000000000004</v>
      </c>
      <c r="N2129">
        <f>VLOOKUP(B2129,'[1]ICI-DH'!$A:$H,8,FALSE)</f>
        <v>0.16</v>
      </c>
      <c r="O2129">
        <f>VLOOKUP(B2129,[2]Planilha1!$A:$G,6,FALSE)</f>
        <v>18</v>
      </c>
      <c r="P2129">
        <f t="shared" si="168"/>
        <v>6.8417651754152568E-4</v>
      </c>
      <c r="Q2129" s="16">
        <f t="shared" si="169"/>
        <v>6.8417651754152568E-4</v>
      </c>
    </row>
    <row r="2130" spans="1:17" x14ac:dyDescent="0.25">
      <c r="A2130" s="7">
        <v>230535</v>
      </c>
      <c r="B2130" s="7">
        <v>2305357</v>
      </c>
      <c r="C2130" t="s">
        <v>979</v>
      </c>
      <c r="D2130" t="s">
        <v>905</v>
      </c>
      <c r="E2130" t="s">
        <v>466</v>
      </c>
      <c r="F2130" t="s">
        <v>10</v>
      </c>
      <c r="G2130">
        <v>21433</v>
      </c>
      <c r="H2130">
        <f t="shared" si="165"/>
        <v>21433</v>
      </c>
      <c r="I2130">
        <v>0.61599999999999999</v>
      </c>
      <c r="J2130" s="1">
        <v>133800332.98</v>
      </c>
      <c r="K2130" s="10">
        <f t="shared" si="166"/>
        <v>6242.7253758223305</v>
      </c>
      <c r="L2130" s="8">
        <f t="shared" si="167"/>
        <v>6242.7253758223305</v>
      </c>
      <c r="M2130" s="14">
        <v>0.4555555555555556</v>
      </c>
      <c r="N2130">
        <f>VLOOKUP(B2130,'[1]ICI-DH'!$A:$H,8,FALSE)</f>
        <v>0.1</v>
      </c>
      <c r="O2130">
        <f>VLOOKUP(B2130,[2]Planilha1!$A:$G,6,FALSE)</f>
        <v>2</v>
      </c>
      <c r="P2130">
        <f t="shared" si="168"/>
        <v>9.3314048429991132E-5</v>
      </c>
      <c r="Q2130" s="16">
        <f t="shared" si="169"/>
        <v>9.3314048429991132E-5</v>
      </c>
    </row>
    <row r="2131" spans="1:17" x14ac:dyDescent="0.25">
      <c r="A2131" s="7">
        <v>420700</v>
      </c>
      <c r="B2131" s="7">
        <v>4207007</v>
      </c>
      <c r="C2131" t="s">
        <v>4297</v>
      </c>
      <c r="D2131" t="s">
        <v>4197</v>
      </c>
      <c r="E2131" t="s">
        <v>3828</v>
      </c>
      <c r="F2131" t="s">
        <v>10</v>
      </c>
      <c r="G2131">
        <v>59035</v>
      </c>
      <c r="H2131">
        <f t="shared" si="165"/>
        <v>59035</v>
      </c>
      <c r="I2131">
        <v>0.74099999999999999</v>
      </c>
      <c r="J2131" s="1">
        <v>316280507.75</v>
      </c>
      <c r="K2131" s="10">
        <f t="shared" si="166"/>
        <v>5357.5083890912174</v>
      </c>
      <c r="L2131" s="8">
        <f t="shared" si="167"/>
        <v>5357.5083890912174</v>
      </c>
      <c r="M2131" s="14">
        <v>0.68333333333333335</v>
      </c>
      <c r="N2131">
        <f>VLOOKUP(B2131,'[1]ICI-DH'!$A:$H,8,FALSE)</f>
        <v>0.3</v>
      </c>
      <c r="O2131">
        <f>VLOOKUP(B2131,[2]Planilha1!$A:$G,6,FALSE)</f>
        <v>32</v>
      </c>
      <c r="P2131">
        <f t="shared" si="168"/>
        <v>5.4205132548488188E-4</v>
      </c>
      <c r="Q2131" s="16">
        <f t="shared" si="169"/>
        <v>5.4205132548488188E-4</v>
      </c>
    </row>
    <row r="2132" spans="1:17" x14ac:dyDescent="0.25">
      <c r="A2132" s="7">
        <v>313005</v>
      </c>
      <c r="B2132" s="7">
        <v>3130051</v>
      </c>
      <c r="C2132" t="s">
        <v>2522</v>
      </c>
      <c r="D2132" t="s">
        <v>2181</v>
      </c>
      <c r="E2132" t="s">
        <v>2182</v>
      </c>
      <c r="F2132" t="s">
        <v>10</v>
      </c>
      <c r="G2132">
        <v>10677</v>
      </c>
      <c r="H2132">
        <f t="shared" si="165"/>
        <v>10677</v>
      </c>
      <c r="I2132">
        <v>0.624</v>
      </c>
      <c r="J2132" s="1">
        <v>46629692</v>
      </c>
      <c r="K2132" s="10">
        <f t="shared" si="166"/>
        <v>4367.3028004121006</v>
      </c>
      <c r="L2132" s="8">
        <f t="shared" si="167"/>
        <v>4367.3028004121006</v>
      </c>
      <c r="M2132" s="14">
        <v>0.35555555555555557</v>
      </c>
      <c r="N2132">
        <f>VLOOKUP(B2132,'[1]ICI-DH'!$A:$H,8,FALSE)</f>
        <v>0.1</v>
      </c>
      <c r="O2132">
        <f>VLOOKUP(B2132,[2]Planilha1!$A:$G,6,FALSE)</f>
        <v>1</v>
      </c>
      <c r="P2132">
        <f t="shared" si="168"/>
        <v>9.3659267584527485E-5</v>
      </c>
      <c r="Q2132" s="16">
        <f t="shared" si="169"/>
        <v>9.3659267584527485E-5</v>
      </c>
    </row>
    <row r="2133" spans="1:17" x14ac:dyDescent="0.25">
      <c r="A2133" s="7">
        <v>410990</v>
      </c>
      <c r="B2133" s="7">
        <v>4109906</v>
      </c>
      <c r="C2133" t="s">
        <v>3957</v>
      </c>
      <c r="D2133" t="s">
        <v>3827</v>
      </c>
      <c r="E2133" t="s">
        <v>3828</v>
      </c>
      <c r="F2133" t="s">
        <v>10</v>
      </c>
      <c r="G2133">
        <v>8991</v>
      </c>
      <c r="H2133">
        <f t="shared" si="165"/>
        <v>8991</v>
      </c>
      <c r="I2133">
        <v>0.66600000000000004</v>
      </c>
      <c r="J2133" s="1">
        <v>43260895.189999998</v>
      </c>
      <c r="K2133" s="10">
        <f t="shared" si="166"/>
        <v>4811.577709932154</v>
      </c>
      <c r="L2133" s="8">
        <f t="shared" si="167"/>
        <v>4811.577709932154</v>
      </c>
      <c r="M2133" s="14">
        <v>0.41111111111111115</v>
      </c>
      <c r="N2133">
        <f>VLOOKUP(B2133,'[1]ICI-DH'!$A:$H,8,FALSE)</f>
        <v>0.1</v>
      </c>
      <c r="O2133">
        <f>VLOOKUP(B2133,[2]Planilha1!$A:$G,6,FALSE)</f>
        <v>0</v>
      </c>
      <c r="P2133">
        <f t="shared" si="168"/>
        <v>0</v>
      </c>
      <c r="Q2133" s="16">
        <f t="shared" si="169"/>
        <v>0</v>
      </c>
    </row>
    <row r="2134" spans="1:17" x14ac:dyDescent="0.25">
      <c r="A2134" s="7">
        <v>210510</v>
      </c>
      <c r="B2134" s="7">
        <v>2105104</v>
      </c>
      <c r="C2134" t="s">
        <v>551</v>
      </c>
      <c r="D2134" t="s">
        <v>465</v>
      </c>
      <c r="E2134" t="s">
        <v>466</v>
      </c>
      <c r="F2134" t="s">
        <v>10</v>
      </c>
      <c r="G2134">
        <v>24794</v>
      </c>
      <c r="H2134">
        <f t="shared" si="165"/>
        <v>24794</v>
      </c>
      <c r="I2134">
        <v>0.54600000000000004</v>
      </c>
      <c r="J2134" s="1">
        <v>110134439.86</v>
      </c>
      <c r="K2134" s="10">
        <f t="shared" si="166"/>
        <v>4441.9795055255299</v>
      </c>
      <c r="L2134" s="8">
        <f t="shared" si="167"/>
        <v>4441.9795055255299</v>
      </c>
      <c r="M2134" s="14">
        <v>0.62777777777777777</v>
      </c>
      <c r="N2134">
        <f>VLOOKUP(B2134,'[1]ICI-DH'!$A:$H,8,FALSE)</f>
        <v>0.2</v>
      </c>
      <c r="O2134">
        <f>VLOOKUP(B2134,[2]Planilha1!$A:$G,6,FALSE)</f>
        <v>0</v>
      </c>
      <c r="P2134">
        <f t="shared" si="168"/>
        <v>0</v>
      </c>
      <c r="Q2134" s="16">
        <f t="shared" si="169"/>
        <v>0</v>
      </c>
    </row>
    <row r="2135" spans="1:17" x14ac:dyDescent="0.25">
      <c r="A2135" s="7">
        <v>351980</v>
      </c>
      <c r="B2135" s="7">
        <v>3519808</v>
      </c>
      <c r="C2135" t="s">
        <v>3422</v>
      </c>
      <c r="D2135" t="s">
        <v>3202</v>
      </c>
      <c r="E2135" t="s">
        <v>2182</v>
      </c>
      <c r="F2135" t="s">
        <v>10</v>
      </c>
      <c r="G2135">
        <v>7819</v>
      </c>
      <c r="H2135">
        <f t="shared" si="165"/>
        <v>7819</v>
      </c>
      <c r="I2135">
        <v>0.72</v>
      </c>
      <c r="J2135" s="1">
        <v>71353859.079999998</v>
      </c>
      <c r="K2135" s="10">
        <f t="shared" si="166"/>
        <v>9125.7013786929274</v>
      </c>
      <c r="L2135" s="8">
        <f t="shared" si="167"/>
        <v>9125.7013786929274</v>
      </c>
      <c r="M2135" s="14">
        <v>0.8</v>
      </c>
      <c r="N2135">
        <f>VLOOKUP(B2135,'[1]ICI-DH'!$A:$H,8,FALSE)</f>
        <v>0.1</v>
      </c>
      <c r="O2135">
        <f>VLOOKUP(B2135,[2]Planilha1!$A:$G,6,FALSE)</f>
        <v>4</v>
      </c>
      <c r="P2135">
        <f t="shared" si="168"/>
        <v>5.1157437012405683E-4</v>
      </c>
      <c r="Q2135" s="16">
        <f t="shared" si="169"/>
        <v>5.1157437012405683E-4</v>
      </c>
    </row>
    <row r="2136" spans="1:17" x14ac:dyDescent="0.25">
      <c r="A2136" s="7">
        <v>291330</v>
      </c>
      <c r="B2136" s="7">
        <v>2913309</v>
      </c>
      <c r="C2136" t="s">
        <v>1939</v>
      </c>
      <c r="D2136" t="s">
        <v>1784</v>
      </c>
      <c r="E2136" t="s">
        <v>466</v>
      </c>
      <c r="F2136" t="s">
        <v>10</v>
      </c>
      <c r="G2136">
        <v>6190</v>
      </c>
      <c r="H2136">
        <f t="shared" si="165"/>
        <v>6190</v>
      </c>
      <c r="I2136">
        <v>0.63100000000000001</v>
      </c>
      <c r="J2136" s="1">
        <v>37202329.880000003</v>
      </c>
      <c r="K2136" s="10">
        <f t="shared" si="166"/>
        <v>6010.0694474959619</v>
      </c>
      <c r="L2136" s="8">
        <f t="shared" si="167"/>
        <v>6010.0694474959619</v>
      </c>
      <c r="M2136" s="14">
        <v>0.31111111111111112</v>
      </c>
      <c r="N2136">
        <f>VLOOKUP(B2136,'[1]ICI-DH'!$A:$H,8,FALSE)</f>
        <v>0.16</v>
      </c>
      <c r="O2136">
        <f>VLOOKUP(B2136,[2]Planilha1!$A:$G,6,FALSE)</f>
        <v>1</v>
      </c>
      <c r="P2136">
        <f t="shared" si="168"/>
        <v>1.6155088852988692E-4</v>
      </c>
      <c r="Q2136" s="16">
        <f t="shared" si="169"/>
        <v>1.6155088852988692E-4</v>
      </c>
    </row>
    <row r="2137" spans="1:17" x14ac:dyDescent="0.25">
      <c r="A2137" s="7">
        <v>230540</v>
      </c>
      <c r="B2137" s="7">
        <v>2305407</v>
      </c>
      <c r="C2137" t="s">
        <v>980</v>
      </c>
      <c r="D2137" t="s">
        <v>905</v>
      </c>
      <c r="E2137" t="s">
        <v>466</v>
      </c>
      <c r="F2137" t="s">
        <v>10</v>
      </c>
      <c r="G2137">
        <v>62642</v>
      </c>
      <c r="H2137">
        <f t="shared" si="165"/>
        <v>62642</v>
      </c>
      <c r="I2137">
        <v>0.60599999999999998</v>
      </c>
      <c r="J2137" s="1">
        <v>267638640.88</v>
      </c>
      <c r="K2137" s="10">
        <f t="shared" si="166"/>
        <v>4272.5111088407139</v>
      </c>
      <c r="L2137" s="8">
        <f t="shared" si="167"/>
        <v>4272.5111088407139</v>
      </c>
      <c r="M2137" s="14">
        <v>0.68888888888888888</v>
      </c>
      <c r="N2137">
        <f>VLOOKUP(B2137,'[1]ICI-DH'!$A:$H,8,FALSE)</f>
        <v>0.2</v>
      </c>
      <c r="O2137">
        <f>VLOOKUP(B2137,[2]Planilha1!$A:$G,6,FALSE)</f>
        <v>10</v>
      </c>
      <c r="P2137">
        <f t="shared" si="168"/>
        <v>1.5963730404520927E-4</v>
      </c>
      <c r="Q2137" s="16">
        <f t="shared" si="169"/>
        <v>1.5963730404520927E-4</v>
      </c>
    </row>
    <row r="2138" spans="1:17" x14ac:dyDescent="0.25">
      <c r="A2138" s="7">
        <v>320260</v>
      </c>
      <c r="B2138" s="7">
        <v>3202603</v>
      </c>
      <c r="C2138" t="s">
        <v>3068</v>
      </c>
      <c r="D2138" t="s">
        <v>3036</v>
      </c>
      <c r="E2138" t="s">
        <v>2182</v>
      </c>
      <c r="F2138" t="s">
        <v>10</v>
      </c>
      <c r="G2138">
        <v>12326</v>
      </c>
      <c r="H2138">
        <f t="shared" si="165"/>
        <v>12326</v>
      </c>
      <c r="I2138">
        <v>0.72899999999999998</v>
      </c>
      <c r="J2138" s="1">
        <v>85083816.049999997</v>
      </c>
      <c r="K2138" s="10">
        <f t="shared" si="166"/>
        <v>6902.7921507382762</v>
      </c>
      <c r="L2138" s="8">
        <f t="shared" si="167"/>
        <v>6902.7921507382762</v>
      </c>
      <c r="M2138" s="14">
        <v>0.55000000000000004</v>
      </c>
      <c r="N2138">
        <f>VLOOKUP(B2138,'[1]ICI-DH'!$A:$H,8,FALSE)</f>
        <v>0.1</v>
      </c>
      <c r="O2138">
        <f>VLOOKUP(B2138,[2]Planilha1!$A:$G,6,FALSE)</f>
        <v>12</v>
      </c>
      <c r="P2138">
        <f t="shared" si="168"/>
        <v>9.7355184163556714E-4</v>
      </c>
      <c r="Q2138" s="16">
        <f t="shared" si="169"/>
        <v>9.7355184163556714E-4</v>
      </c>
    </row>
    <row r="2139" spans="1:17" x14ac:dyDescent="0.25">
      <c r="A2139" s="7">
        <v>240460</v>
      </c>
      <c r="B2139" s="7">
        <v>2404606</v>
      </c>
      <c r="C2139" t="s">
        <v>1135</v>
      </c>
      <c r="D2139" t="s">
        <v>1086</v>
      </c>
      <c r="E2139" t="s">
        <v>466</v>
      </c>
      <c r="F2139" t="s">
        <v>10</v>
      </c>
      <c r="G2139">
        <v>11615</v>
      </c>
      <c r="H2139">
        <f t="shared" si="165"/>
        <v>11615</v>
      </c>
      <c r="I2139">
        <v>0.55000000000000004</v>
      </c>
      <c r="J2139" s="1">
        <v>69715045.75</v>
      </c>
      <c r="K2139" s="10">
        <f t="shared" si="166"/>
        <v>6002.1563280241071</v>
      </c>
      <c r="L2139" s="8">
        <f t="shared" si="167"/>
        <v>6002.1563280241071</v>
      </c>
      <c r="M2139" s="14">
        <v>0.70555555555555549</v>
      </c>
      <c r="N2139">
        <f>VLOOKUP(B2139,'[1]ICI-DH'!$A:$H,8,FALSE)</f>
        <v>0.16</v>
      </c>
      <c r="O2139">
        <f>VLOOKUP(B2139,[2]Planilha1!$A:$G,6,FALSE)</f>
        <v>0</v>
      </c>
      <c r="P2139">
        <f t="shared" si="168"/>
        <v>0</v>
      </c>
      <c r="Q2139" s="16">
        <f t="shared" si="169"/>
        <v>0</v>
      </c>
    </row>
    <row r="2140" spans="1:17" x14ac:dyDescent="0.25">
      <c r="A2140" s="7">
        <v>351990</v>
      </c>
      <c r="B2140" s="7">
        <v>3519907</v>
      </c>
      <c r="C2140" t="s">
        <v>3423</v>
      </c>
      <c r="D2140" t="s">
        <v>3202</v>
      </c>
      <c r="E2140" t="s">
        <v>2182</v>
      </c>
      <c r="F2140" t="s">
        <v>10</v>
      </c>
      <c r="G2140">
        <v>7619</v>
      </c>
      <c r="H2140">
        <f t="shared" si="165"/>
        <v>7619</v>
      </c>
      <c r="I2140">
        <v>0.73599999999999999</v>
      </c>
      <c r="J2140" s="1">
        <v>65359966.899999999</v>
      </c>
      <c r="K2140" s="10">
        <f t="shared" si="166"/>
        <v>8578.5492715579476</v>
      </c>
      <c r="L2140" s="8">
        <f t="shared" si="167"/>
        <v>8578.5492715579476</v>
      </c>
      <c r="M2140" s="14">
        <v>0.28333333333333338</v>
      </c>
      <c r="N2140">
        <f>VLOOKUP(B2140,'[1]ICI-DH'!$A:$H,8,FALSE)</f>
        <v>0.2</v>
      </c>
      <c r="O2140">
        <f>VLOOKUP(B2140,[2]Planilha1!$A:$G,6,FALSE)</f>
        <v>0</v>
      </c>
      <c r="P2140">
        <f t="shared" si="168"/>
        <v>0</v>
      </c>
      <c r="Q2140" s="16">
        <f t="shared" si="169"/>
        <v>0</v>
      </c>
    </row>
    <row r="2141" spans="1:17" x14ac:dyDescent="0.25">
      <c r="A2141" s="7">
        <v>270310</v>
      </c>
      <c r="B2141" s="7">
        <v>2703106</v>
      </c>
      <c r="C2141" t="s">
        <v>1650</v>
      </c>
      <c r="D2141" t="s">
        <v>1620</v>
      </c>
      <c r="E2141" t="s">
        <v>466</v>
      </c>
      <c r="F2141" t="s">
        <v>10</v>
      </c>
      <c r="G2141">
        <v>23995</v>
      </c>
      <c r="H2141">
        <f t="shared" si="165"/>
        <v>23995</v>
      </c>
      <c r="I2141">
        <v>0.56399999999999995</v>
      </c>
      <c r="J2141" s="1">
        <v>117612026.66</v>
      </c>
      <c r="K2141" s="10">
        <f t="shared" si="166"/>
        <v>4901.522261304438</v>
      </c>
      <c r="L2141" s="8">
        <f t="shared" si="167"/>
        <v>4901.522261304438</v>
      </c>
      <c r="M2141" s="14">
        <v>0.37777777777777777</v>
      </c>
      <c r="N2141">
        <f>VLOOKUP(B2141,'[1]ICI-DH'!$A:$H,8,FALSE)</f>
        <v>0.3</v>
      </c>
      <c r="O2141">
        <f>VLOOKUP(B2141,[2]Planilha1!$A:$G,6,FALSE)</f>
        <v>2</v>
      </c>
      <c r="P2141">
        <f t="shared" si="168"/>
        <v>8.3350698062096266E-5</v>
      </c>
      <c r="Q2141" s="16">
        <f t="shared" si="169"/>
        <v>8.3350698062096266E-5</v>
      </c>
    </row>
    <row r="2142" spans="1:17" x14ac:dyDescent="0.25">
      <c r="A2142" s="7">
        <v>291340</v>
      </c>
      <c r="B2142" s="7">
        <v>2913408</v>
      </c>
      <c r="C2142" t="s">
        <v>1940</v>
      </c>
      <c r="D2142" t="s">
        <v>1784</v>
      </c>
      <c r="E2142" t="s">
        <v>466</v>
      </c>
      <c r="F2142" t="s">
        <v>10</v>
      </c>
      <c r="G2142">
        <v>15527</v>
      </c>
      <c r="H2142">
        <f t="shared" si="165"/>
        <v>15527</v>
      </c>
      <c r="I2142">
        <v>0.61399999999999999</v>
      </c>
      <c r="J2142" s="1">
        <v>74029410.260000005</v>
      </c>
      <c r="K2142" s="10">
        <f t="shared" si="166"/>
        <v>4767.7858092355254</v>
      </c>
      <c r="L2142" s="8">
        <f t="shared" si="167"/>
        <v>4767.7858092355254</v>
      </c>
      <c r="M2142" s="14">
        <v>0.65</v>
      </c>
      <c r="N2142">
        <f>VLOOKUP(B2142,'[1]ICI-DH'!$A:$H,8,FALSE)</f>
        <v>0.16</v>
      </c>
      <c r="O2142">
        <f>VLOOKUP(B2142,[2]Planilha1!$A:$G,6,FALSE)</f>
        <v>0</v>
      </c>
      <c r="P2142">
        <f t="shared" si="168"/>
        <v>0</v>
      </c>
      <c r="Q2142" s="16">
        <f t="shared" si="169"/>
        <v>0</v>
      </c>
    </row>
    <row r="2143" spans="1:17" x14ac:dyDescent="0.25">
      <c r="A2143" s="7">
        <v>352000</v>
      </c>
      <c r="B2143" s="7">
        <v>3520004</v>
      </c>
      <c r="C2143" t="s">
        <v>3424</v>
      </c>
      <c r="D2143" t="s">
        <v>3202</v>
      </c>
      <c r="E2143" t="s">
        <v>2182</v>
      </c>
      <c r="F2143" t="s">
        <v>10</v>
      </c>
      <c r="G2143">
        <v>23106</v>
      </c>
      <c r="H2143">
        <f t="shared" si="165"/>
        <v>23106</v>
      </c>
      <c r="I2143">
        <v>0.72699999999999998</v>
      </c>
      <c r="J2143" s="1">
        <v>118041613.98</v>
      </c>
      <c r="K2143" s="10">
        <f t="shared" si="166"/>
        <v>5108.6996442482478</v>
      </c>
      <c r="L2143" s="8">
        <f t="shared" si="167"/>
        <v>5108.6996442482478</v>
      </c>
      <c r="M2143" s="14">
        <v>1.0555555555555556</v>
      </c>
      <c r="N2143">
        <f>VLOOKUP(B2143,'[1]ICI-DH'!$A:$H,8,FALSE)</f>
        <v>0.1</v>
      </c>
      <c r="O2143">
        <f>VLOOKUP(B2143,[2]Planilha1!$A:$G,6,FALSE)</f>
        <v>19</v>
      </c>
      <c r="P2143">
        <f t="shared" si="168"/>
        <v>8.2229723881242962E-4</v>
      </c>
      <c r="Q2143" s="16">
        <f t="shared" si="169"/>
        <v>8.2229723881242962E-4</v>
      </c>
    </row>
    <row r="2144" spans="1:17" x14ac:dyDescent="0.25">
      <c r="A2144" s="7">
        <v>250260</v>
      </c>
      <c r="B2144" s="7">
        <v>2502607</v>
      </c>
      <c r="C2144" t="s">
        <v>1278</v>
      </c>
      <c r="D2144" t="s">
        <v>1247</v>
      </c>
      <c r="E2144" t="s">
        <v>466</v>
      </c>
      <c r="F2144" t="s">
        <v>10</v>
      </c>
      <c r="G2144">
        <v>5648</v>
      </c>
      <c r="H2144">
        <f t="shared" si="165"/>
        <v>5648</v>
      </c>
      <c r="I2144">
        <v>0.61</v>
      </c>
      <c r="J2144" s="1">
        <v>31472048.75</v>
      </c>
      <c r="K2144" s="10">
        <f t="shared" si="166"/>
        <v>5572.2465917138807</v>
      </c>
      <c r="L2144" s="8">
        <f t="shared" si="167"/>
        <v>5572.2465917138807</v>
      </c>
      <c r="M2144" s="14">
        <v>0.45555555555555555</v>
      </c>
      <c r="N2144">
        <f>VLOOKUP(B2144,'[1]ICI-DH'!$A:$H,8,FALSE)</f>
        <v>0.2</v>
      </c>
      <c r="O2144">
        <f>VLOOKUP(B2144,[2]Planilha1!$A:$G,6,FALSE)</f>
        <v>0</v>
      </c>
      <c r="P2144">
        <f t="shared" si="168"/>
        <v>0</v>
      </c>
      <c r="Q2144" s="16">
        <f t="shared" si="169"/>
        <v>0</v>
      </c>
    </row>
    <row r="2145" spans="1:17" x14ac:dyDescent="0.25">
      <c r="A2145" s="7">
        <v>352010</v>
      </c>
      <c r="B2145" s="7">
        <v>3520103</v>
      </c>
      <c r="C2145" t="s">
        <v>3425</v>
      </c>
      <c r="D2145" t="s">
        <v>3202</v>
      </c>
      <c r="E2145" t="s">
        <v>2182</v>
      </c>
      <c r="F2145" t="s">
        <v>10</v>
      </c>
      <c r="G2145">
        <v>26212</v>
      </c>
      <c r="H2145">
        <f t="shared" si="165"/>
        <v>26212</v>
      </c>
      <c r="I2145">
        <v>0.76800000000000002</v>
      </c>
      <c r="J2145" s="1">
        <v>178372989.59</v>
      </c>
      <c r="K2145" s="10">
        <f t="shared" si="166"/>
        <v>6805.0125740119029</v>
      </c>
      <c r="L2145" s="8">
        <f t="shared" si="167"/>
        <v>6805.0125740119029</v>
      </c>
      <c r="M2145" s="14">
        <v>0.76111111111111107</v>
      </c>
      <c r="N2145">
        <f>VLOOKUP(B2145,'[1]ICI-DH'!$A:$H,8,FALSE)</f>
        <v>0.1</v>
      </c>
      <c r="O2145">
        <f>VLOOKUP(B2145,[2]Planilha1!$A:$G,6,FALSE)</f>
        <v>0</v>
      </c>
      <c r="P2145">
        <f t="shared" si="168"/>
        <v>0</v>
      </c>
      <c r="Q2145" s="16">
        <f t="shared" si="169"/>
        <v>0</v>
      </c>
    </row>
    <row r="2146" spans="1:17" x14ac:dyDescent="0.25">
      <c r="A2146" s="7">
        <v>313010</v>
      </c>
      <c r="B2146" s="7">
        <v>3130101</v>
      </c>
      <c r="C2146" t="s">
        <v>2523</v>
      </c>
      <c r="D2146" t="s">
        <v>2181</v>
      </c>
      <c r="E2146" t="s">
        <v>2182</v>
      </c>
      <c r="F2146" t="s">
        <v>10</v>
      </c>
      <c r="G2146">
        <v>45847</v>
      </c>
      <c r="H2146">
        <f t="shared" si="165"/>
        <v>45847</v>
      </c>
      <c r="I2146">
        <v>0.69799999999999995</v>
      </c>
      <c r="J2146" s="1">
        <v>293536065.18000001</v>
      </c>
      <c r="K2146" s="10">
        <f t="shared" si="166"/>
        <v>6402.5141269875894</v>
      </c>
      <c r="L2146" s="8">
        <f t="shared" si="167"/>
        <v>6402.5141269875894</v>
      </c>
      <c r="M2146" s="14">
        <v>0.18333333333333335</v>
      </c>
      <c r="N2146">
        <f>VLOOKUP(B2146,'[1]ICI-DH'!$A:$H,8,FALSE)</f>
        <v>0.16</v>
      </c>
      <c r="O2146">
        <f>VLOOKUP(B2146,[2]Planilha1!$A:$G,6,FALSE)</f>
        <v>14</v>
      </c>
      <c r="P2146">
        <f t="shared" si="168"/>
        <v>3.0536349161340982E-4</v>
      </c>
      <c r="Q2146" s="16">
        <f t="shared" si="169"/>
        <v>3.0536349161340982E-4</v>
      </c>
    </row>
    <row r="2147" spans="1:17" x14ac:dyDescent="0.25">
      <c r="A2147" s="7">
        <v>210515</v>
      </c>
      <c r="B2147" s="7">
        <v>2105153</v>
      </c>
      <c r="C2147" t="s">
        <v>552</v>
      </c>
      <c r="D2147" t="s">
        <v>465</v>
      </c>
      <c r="E2147" t="s">
        <v>466</v>
      </c>
      <c r="F2147" t="s">
        <v>10</v>
      </c>
      <c r="G2147">
        <v>13974</v>
      </c>
      <c r="H2147">
        <f t="shared" si="165"/>
        <v>13974</v>
      </c>
      <c r="I2147">
        <v>0.56899999999999995</v>
      </c>
      <c r="J2147" s="1">
        <v>103957304.34999999</v>
      </c>
      <c r="K2147" s="10">
        <f t="shared" si="166"/>
        <v>7439.3376520681259</v>
      </c>
      <c r="L2147" s="8">
        <f t="shared" si="167"/>
        <v>7439.3376520681259</v>
      </c>
      <c r="M2147" s="14">
        <v>0.53888888888888897</v>
      </c>
      <c r="N2147">
        <f>VLOOKUP(B2147,'[1]ICI-DH'!$A:$H,8,FALSE)</f>
        <v>0.16</v>
      </c>
      <c r="O2147">
        <f>VLOOKUP(B2147,[2]Planilha1!$A:$G,6,FALSE)</f>
        <v>0</v>
      </c>
      <c r="P2147">
        <f t="shared" si="168"/>
        <v>0</v>
      </c>
      <c r="Q2147" s="16">
        <f t="shared" si="169"/>
        <v>0</v>
      </c>
    </row>
    <row r="2148" spans="1:17" x14ac:dyDescent="0.25">
      <c r="A2148" s="7">
        <v>210520</v>
      </c>
      <c r="B2148" s="7">
        <v>2105203</v>
      </c>
      <c r="C2148" t="s">
        <v>553</v>
      </c>
      <c r="D2148" t="s">
        <v>465</v>
      </c>
      <c r="E2148" t="s">
        <v>466</v>
      </c>
      <c r="F2148" t="s">
        <v>10</v>
      </c>
      <c r="G2148">
        <v>10231</v>
      </c>
      <c r="H2148">
        <f t="shared" si="165"/>
        <v>10231</v>
      </c>
      <c r="I2148">
        <v>0.61399999999999999</v>
      </c>
      <c r="J2148" s="1">
        <v>59595071.719999999</v>
      </c>
      <c r="K2148" s="10">
        <f t="shared" si="166"/>
        <v>5824.9508083276314</v>
      </c>
      <c r="L2148" s="8">
        <f t="shared" si="167"/>
        <v>5824.9508083276314</v>
      </c>
      <c r="M2148" s="14">
        <v>0.74444444444444446</v>
      </c>
      <c r="N2148">
        <f>VLOOKUP(B2148,'[1]ICI-DH'!$A:$H,8,FALSE)</f>
        <v>0.1</v>
      </c>
      <c r="O2148">
        <f>VLOOKUP(B2148,[2]Planilha1!$A:$G,6,FALSE)</f>
        <v>0</v>
      </c>
      <c r="P2148">
        <f t="shared" si="168"/>
        <v>0</v>
      </c>
      <c r="Q2148" s="16">
        <f t="shared" si="169"/>
        <v>0</v>
      </c>
    </row>
    <row r="2149" spans="1:17" x14ac:dyDescent="0.25">
      <c r="A2149" s="7">
        <v>150320</v>
      </c>
      <c r="B2149" s="7">
        <v>1503200</v>
      </c>
      <c r="C2149" t="s">
        <v>218</v>
      </c>
      <c r="D2149" t="s">
        <v>166</v>
      </c>
      <c r="E2149" t="s">
        <v>9</v>
      </c>
      <c r="F2149" t="s">
        <v>10</v>
      </c>
      <c r="G2149">
        <v>35797</v>
      </c>
      <c r="H2149">
        <f t="shared" si="165"/>
        <v>35797</v>
      </c>
      <c r="I2149">
        <v>0.59499999999999997</v>
      </c>
      <c r="J2149" s="1">
        <v>114246607.48999999</v>
      </c>
      <c r="K2149" s="10">
        <f t="shared" si="166"/>
        <v>3191.5134645361341</v>
      </c>
      <c r="L2149" s="8">
        <f t="shared" si="167"/>
        <v>3191.5134645361341</v>
      </c>
      <c r="M2149" s="14">
        <v>0.61111111111111127</v>
      </c>
      <c r="N2149">
        <f>VLOOKUP(B2149,'[1]ICI-DH'!$A:$H,8,FALSE)</f>
        <v>0.1</v>
      </c>
      <c r="O2149">
        <f>VLOOKUP(B2149,[2]Planilha1!$A:$G,6,FALSE)</f>
        <v>0</v>
      </c>
      <c r="P2149">
        <f t="shared" si="168"/>
        <v>0</v>
      </c>
      <c r="Q2149" s="16">
        <f t="shared" si="169"/>
        <v>0</v>
      </c>
    </row>
    <row r="2150" spans="1:17" x14ac:dyDescent="0.25">
      <c r="A2150" s="7">
        <v>150330</v>
      </c>
      <c r="B2150" s="7">
        <v>1503309</v>
      </c>
      <c r="C2150" t="s">
        <v>219</v>
      </c>
      <c r="D2150" t="s">
        <v>166</v>
      </c>
      <c r="E2150" t="s">
        <v>9</v>
      </c>
      <c r="F2150" t="s">
        <v>10</v>
      </c>
      <c r="G2150">
        <v>64831</v>
      </c>
      <c r="H2150">
        <f t="shared" si="165"/>
        <v>64831</v>
      </c>
      <c r="I2150">
        <v>0.54700000000000004</v>
      </c>
      <c r="J2150" s="1">
        <v>252324700.63999999</v>
      </c>
      <c r="K2150" s="10">
        <f t="shared" si="166"/>
        <v>3892.0377695855377</v>
      </c>
      <c r="L2150" s="8">
        <f t="shared" si="167"/>
        <v>3892.0377695855377</v>
      </c>
      <c r="M2150" s="14">
        <v>0.3666666666666667</v>
      </c>
      <c r="N2150">
        <f>VLOOKUP(B2150,'[1]ICI-DH'!$A:$H,8,FALSE)</f>
        <v>0.1</v>
      </c>
      <c r="O2150">
        <f>VLOOKUP(B2150,[2]Planilha1!$A:$G,6,FALSE)</f>
        <v>0</v>
      </c>
      <c r="P2150">
        <f t="shared" si="168"/>
        <v>0</v>
      </c>
      <c r="Q2150" s="16">
        <f t="shared" si="169"/>
        <v>0</v>
      </c>
    </row>
    <row r="2151" spans="1:17" x14ac:dyDescent="0.25">
      <c r="A2151" s="7">
        <v>260680</v>
      </c>
      <c r="B2151" s="7">
        <v>2606804</v>
      </c>
      <c r="C2151" t="s">
        <v>1519</v>
      </c>
      <c r="D2151" t="s">
        <v>1452</v>
      </c>
      <c r="E2151" t="s">
        <v>466</v>
      </c>
      <c r="F2151" t="s">
        <v>10</v>
      </c>
      <c r="G2151">
        <v>115196</v>
      </c>
      <c r="H2151">
        <f t="shared" si="165"/>
        <v>115196</v>
      </c>
      <c r="I2151">
        <v>0.66500000000000004</v>
      </c>
      <c r="J2151" s="1">
        <v>403243351.79000002</v>
      </c>
      <c r="K2151" s="10">
        <f t="shared" si="166"/>
        <v>3500.4978626862044</v>
      </c>
      <c r="L2151" s="8">
        <f t="shared" si="167"/>
        <v>3500.4978626862044</v>
      </c>
      <c r="M2151" s="14">
        <v>0.4</v>
      </c>
      <c r="N2151">
        <f>VLOOKUP(B2151,'[1]ICI-DH'!$A:$H,8,FALSE)</f>
        <v>0.55999999999999994</v>
      </c>
      <c r="O2151">
        <f>VLOOKUP(B2151,[2]Planilha1!$A:$G,6,FALSE)</f>
        <v>15</v>
      </c>
      <c r="P2151">
        <f t="shared" si="168"/>
        <v>1.3021285461300739E-4</v>
      </c>
      <c r="Q2151" s="16">
        <f t="shared" si="169"/>
        <v>1.3021285461300739E-4</v>
      </c>
    </row>
    <row r="2152" spans="1:17" x14ac:dyDescent="0.25">
      <c r="A2152" s="7">
        <v>352020</v>
      </c>
      <c r="B2152" s="7">
        <v>3520202</v>
      </c>
      <c r="C2152" t="s">
        <v>3426</v>
      </c>
      <c r="D2152" t="s">
        <v>3202</v>
      </c>
      <c r="E2152" t="s">
        <v>2182</v>
      </c>
      <c r="F2152" t="s">
        <v>10</v>
      </c>
      <c r="G2152">
        <v>10605</v>
      </c>
      <c r="H2152">
        <f t="shared" si="165"/>
        <v>10605</v>
      </c>
      <c r="I2152">
        <v>0.71099999999999997</v>
      </c>
      <c r="J2152" s="1">
        <v>81630148.109999999</v>
      </c>
      <c r="K2152" s="10">
        <f t="shared" si="166"/>
        <v>7697.3265544554451</v>
      </c>
      <c r="L2152" s="8">
        <f t="shared" si="167"/>
        <v>7697.3265544554451</v>
      </c>
      <c r="M2152" s="14">
        <v>0.1222222222222222</v>
      </c>
      <c r="N2152">
        <f>VLOOKUP(B2152,'[1]ICI-DH'!$A:$H,8,FALSE)</f>
        <v>0.1</v>
      </c>
      <c r="O2152">
        <f>VLOOKUP(B2152,[2]Planilha1!$A:$G,6,FALSE)</f>
        <v>3</v>
      </c>
      <c r="P2152">
        <f t="shared" si="168"/>
        <v>2.8288543140028287E-4</v>
      </c>
      <c r="Q2152" s="16">
        <f t="shared" si="169"/>
        <v>2.8288543140028287E-4</v>
      </c>
    </row>
    <row r="2153" spans="1:17" x14ac:dyDescent="0.25">
      <c r="A2153" s="7">
        <v>313020</v>
      </c>
      <c r="B2153" s="7">
        <v>3130200</v>
      </c>
      <c r="C2153" t="s">
        <v>2524</v>
      </c>
      <c r="D2153" t="s">
        <v>2181</v>
      </c>
      <c r="E2153" t="s">
        <v>2182</v>
      </c>
      <c r="F2153" t="s">
        <v>10</v>
      </c>
      <c r="G2153">
        <v>10830</v>
      </c>
      <c r="H2153">
        <f t="shared" si="165"/>
        <v>10830</v>
      </c>
      <c r="I2153">
        <v>0.65100000000000002</v>
      </c>
      <c r="J2153" s="1">
        <v>67446229.099999994</v>
      </c>
      <c r="K2153" s="10">
        <f t="shared" si="166"/>
        <v>6227.7219852262233</v>
      </c>
      <c r="L2153" s="8">
        <f t="shared" si="167"/>
        <v>6227.7219852262233</v>
      </c>
      <c r="M2153" s="14">
        <v>0.2</v>
      </c>
      <c r="N2153">
        <f>VLOOKUP(B2153,'[1]ICI-DH'!$A:$H,8,FALSE)</f>
        <v>0.1</v>
      </c>
      <c r="O2153">
        <f>VLOOKUP(B2153,[2]Planilha1!$A:$G,6,FALSE)</f>
        <v>1</v>
      </c>
      <c r="P2153">
        <f t="shared" si="168"/>
        <v>9.233610341643582E-5</v>
      </c>
      <c r="Q2153" s="16">
        <f t="shared" si="169"/>
        <v>9.233610341643582E-5</v>
      </c>
    </row>
    <row r="2154" spans="1:17" x14ac:dyDescent="0.25">
      <c r="A2154" s="7">
        <v>291345</v>
      </c>
      <c r="B2154" s="7">
        <v>2913457</v>
      </c>
      <c r="C2154" t="s">
        <v>1941</v>
      </c>
      <c r="D2154" t="s">
        <v>1784</v>
      </c>
      <c r="E2154" t="s">
        <v>466</v>
      </c>
      <c r="F2154" t="s">
        <v>10</v>
      </c>
      <c r="G2154">
        <v>13151</v>
      </c>
      <c r="H2154">
        <f t="shared" si="165"/>
        <v>13151</v>
      </c>
      <c r="I2154">
        <v>0.57399999999999995</v>
      </c>
      <c r="J2154" s="1">
        <v>71782797.569999993</v>
      </c>
      <c r="K2154" s="10">
        <f t="shared" si="166"/>
        <v>5458.3527921831037</v>
      </c>
      <c r="L2154" s="8">
        <f t="shared" si="167"/>
        <v>5458.3527921831037</v>
      </c>
      <c r="M2154" s="14">
        <v>0.45</v>
      </c>
      <c r="N2154">
        <f>VLOOKUP(B2154,'[1]ICI-DH'!$A:$H,8,FALSE)</f>
        <v>0.1</v>
      </c>
      <c r="O2154">
        <f>VLOOKUP(B2154,[2]Planilha1!$A:$G,6,FALSE)</f>
        <v>0</v>
      </c>
      <c r="P2154">
        <f t="shared" si="168"/>
        <v>0</v>
      </c>
      <c r="Q2154" s="16">
        <f t="shared" si="169"/>
        <v>0</v>
      </c>
    </row>
    <row r="2155" spans="1:17" x14ac:dyDescent="0.25">
      <c r="A2155" s="7">
        <v>270320</v>
      </c>
      <c r="B2155" s="7">
        <v>2703205</v>
      </c>
      <c r="C2155" t="s">
        <v>1651</v>
      </c>
      <c r="D2155" t="s">
        <v>1620</v>
      </c>
      <c r="E2155" t="s">
        <v>466</v>
      </c>
      <c r="F2155" t="s">
        <v>10</v>
      </c>
      <c r="G2155">
        <v>21372</v>
      </c>
      <c r="H2155">
        <f t="shared" si="165"/>
        <v>21372</v>
      </c>
      <c r="I2155">
        <v>0.56799999999999995</v>
      </c>
      <c r="J2155" s="1">
        <v>127537629.83</v>
      </c>
      <c r="K2155" s="10">
        <f t="shared" si="166"/>
        <v>5967.5102858880782</v>
      </c>
      <c r="L2155" s="8">
        <f t="shared" si="167"/>
        <v>5967.5102858880782</v>
      </c>
      <c r="M2155" s="14">
        <v>0.23333333333333334</v>
      </c>
      <c r="N2155">
        <f>VLOOKUP(B2155,'[1]ICI-DH'!$A:$H,8,FALSE)</f>
        <v>0.1</v>
      </c>
      <c r="O2155">
        <f>VLOOKUP(B2155,[2]Planilha1!$A:$G,6,FALSE)</f>
        <v>8</v>
      </c>
      <c r="P2155">
        <f t="shared" si="168"/>
        <v>3.7432154220475391E-4</v>
      </c>
      <c r="Q2155" s="16">
        <f t="shared" si="169"/>
        <v>3.7432154220475391E-4</v>
      </c>
    </row>
    <row r="2156" spans="1:17" x14ac:dyDescent="0.25">
      <c r="A2156" s="7">
        <v>431010</v>
      </c>
      <c r="B2156" s="7">
        <v>4310108</v>
      </c>
      <c r="C2156" t="s">
        <v>4648</v>
      </c>
      <c r="D2156" t="s">
        <v>4459</v>
      </c>
      <c r="E2156" t="s">
        <v>3828</v>
      </c>
      <c r="F2156" t="s">
        <v>10</v>
      </c>
      <c r="G2156">
        <v>32808</v>
      </c>
      <c r="H2156">
        <f t="shared" si="165"/>
        <v>32808</v>
      </c>
      <c r="I2156">
        <v>0.72099999999999997</v>
      </c>
      <c r="J2156" s="1">
        <v>210778101.27000001</v>
      </c>
      <c r="K2156" s="10">
        <f t="shared" si="166"/>
        <v>6424.5946497805417</v>
      </c>
      <c r="L2156" s="8">
        <f t="shared" si="167"/>
        <v>6424.5946497805417</v>
      </c>
      <c r="M2156" s="14">
        <v>0.86666666666666681</v>
      </c>
      <c r="N2156">
        <f>VLOOKUP(B2156,'[1]ICI-DH'!$A:$H,8,FALSE)</f>
        <v>0.2</v>
      </c>
      <c r="O2156">
        <f>VLOOKUP(B2156,[2]Planilha1!$A:$G,6,FALSE)</f>
        <v>23</v>
      </c>
      <c r="P2156">
        <f t="shared" si="168"/>
        <v>7.0104852475006091E-4</v>
      </c>
      <c r="Q2156" s="16">
        <f t="shared" si="169"/>
        <v>7.0104852475006091E-4</v>
      </c>
    </row>
    <row r="2157" spans="1:17" x14ac:dyDescent="0.25">
      <c r="A2157" s="7">
        <v>330187</v>
      </c>
      <c r="B2157" s="7">
        <v>3301876</v>
      </c>
      <c r="C2157" t="s">
        <v>3139</v>
      </c>
      <c r="D2157" t="s">
        <v>3113</v>
      </c>
      <c r="E2157" t="s">
        <v>2182</v>
      </c>
      <c r="F2157" t="s">
        <v>10</v>
      </c>
      <c r="G2157">
        <v>27920</v>
      </c>
      <c r="H2157">
        <f t="shared" si="165"/>
        <v>27920</v>
      </c>
      <c r="I2157">
        <v>0.76100000000000001</v>
      </c>
      <c r="J2157" s="1">
        <v>364895542.56999999</v>
      </c>
      <c r="K2157" s="10">
        <f t="shared" si="166"/>
        <v>13069.324590616046</v>
      </c>
      <c r="L2157" s="8">
        <f t="shared" si="167"/>
        <v>12739.39</v>
      </c>
      <c r="M2157" s="14">
        <v>0.71111111111111125</v>
      </c>
      <c r="N2157">
        <f>VLOOKUP(B2157,'[1]ICI-DH'!$A:$H,8,FALSE)</f>
        <v>0.1</v>
      </c>
      <c r="O2157">
        <f>VLOOKUP(B2157,[2]Planilha1!$A:$G,6,FALSE)</f>
        <v>28</v>
      </c>
      <c r="P2157">
        <f t="shared" si="168"/>
        <v>1.0028653295128939E-3</v>
      </c>
      <c r="Q2157" s="16">
        <f t="shared" si="169"/>
        <v>1.0028653295128939E-3</v>
      </c>
    </row>
    <row r="2158" spans="1:17" x14ac:dyDescent="0.25">
      <c r="A2158" s="7">
        <v>291350</v>
      </c>
      <c r="B2158" s="7">
        <v>2913507</v>
      </c>
      <c r="C2158" t="s">
        <v>1942</v>
      </c>
      <c r="D2158" t="s">
        <v>1784</v>
      </c>
      <c r="E2158" t="s">
        <v>466</v>
      </c>
      <c r="F2158" t="s">
        <v>10</v>
      </c>
      <c r="G2158">
        <v>21491</v>
      </c>
      <c r="H2158">
        <f t="shared" si="165"/>
        <v>21491</v>
      </c>
      <c r="I2158">
        <v>0.55200000000000005</v>
      </c>
      <c r="J2158" s="1">
        <v>89696860.019999996</v>
      </c>
      <c r="K2158" s="10">
        <f t="shared" si="166"/>
        <v>4173.6941054394865</v>
      </c>
      <c r="L2158" s="8">
        <f t="shared" si="167"/>
        <v>4173.6941054394865</v>
      </c>
      <c r="M2158" s="14">
        <v>0.33333333333333337</v>
      </c>
      <c r="N2158">
        <f>VLOOKUP(B2158,'[1]ICI-DH'!$A:$H,8,FALSE)</f>
        <v>0.16</v>
      </c>
      <c r="O2158">
        <f>VLOOKUP(B2158,[2]Planilha1!$A:$G,6,FALSE)</f>
        <v>5</v>
      </c>
      <c r="P2158">
        <f t="shared" si="168"/>
        <v>2.3265553022195338E-4</v>
      </c>
      <c r="Q2158" s="16">
        <f t="shared" si="169"/>
        <v>2.3265553022195338E-4</v>
      </c>
    </row>
    <row r="2159" spans="1:17" x14ac:dyDescent="0.25">
      <c r="A2159" s="7">
        <v>352030</v>
      </c>
      <c r="B2159" s="7">
        <v>3520301</v>
      </c>
      <c r="C2159" t="s">
        <v>3427</v>
      </c>
      <c r="D2159" t="s">
        <v>3202</v>
      </c>
      <c r="E2159" t="s">
        <v>2182</v>
      </c>
      <c r="F2159" t="s">
        <v>10</v>
      </c>
      <c r="G2159">
        <v>29115</v>
      </c>
      <c r="H2159">
        <f t="shared" si="165"/>
        <v>29115</v>
      </c>
      <c r="I2159">
        <v>0.72599999999999998</v>
      </c>
      <c r="J2159" s="1">
        <v>173283207.03</v>
      </c>
      <c r="K2159" s="10">
        <f t="shared" si="166"/>
        <v>5951.6815054095823</v>
      </c>
      <c r="L2159" s="8">
        <f t="shared" si="167"/>
        <v>5951.6815054095823</v>
      </c>
      <c r="M2159" s="14">
        <v>0.42777777777777787</v>
      </c>
      <c r="N2159">
        <f>VLOOKUP(B2159,'[1]ICI-DH'!$A:$H,8,FALSE)</f>
        <v>0.16</v>
      </c>
      <c r="O2159">
        <f>VLOOKUP(B2159,[2]Planilha1!$A:$G,6,FALSE)</f>
        <v>50</v>
      </c>
      <c r="P2159">
        <f t="shared" si="168"/>
        <v>1.717327837884252E-3</v>
      </c>
      <c r="Q2159" s="16">
        <f t="shared" si="169"/>
        <v>1.717327837884252E-3</v>
      </c>
    </row>
    <row r="2160" spans="1:17" x14ac:dyDescent="0.25">
      <c r="A2160" s="7">
        <v>260690</v>
      </c>
      <c r="B2160" s="7">
        <v>2606903</v>
      </c>
      <c r="C2160" t="s">
        <v>1520</v>
      </c>
      <c r="D2160" t="s">
        <v>1452</v>
      </c>
      <c r="E2160" t="s">
        <v>466</v>
      </c>
      <c r="F2160" t="s">
        <v>10</v>
      </c>
      <c r="G2160">
        <v>11081</v>
      </c>
      <c r="H2160">
        <f t="shared" si="165"/>
        <v>11081</v>
      </c>
      <c r="I2160">
        <v>0.59799999999999998</v>
      </c>
      <c r="J2160" s="1">
        <v>59413249.649999999</v>
      </c>
      <c r="K2160" s="10">
        <f t="shared" si="166"/>
        <v>5361.7227371175886</v>
      </c>
      <c r="L2160" s="8">
        <f t="shared" si="167"/>
        <v>5361.7227371175886</v>
      </c>
      <c r="M2160" s="14">
        <v>0.41111111111111109</v>
      </c>
      <c r="N2160">
        <f>VLOOKUP(B2160,'[1]ICI-DH'!$A:$H,8,FALSE)</f>
        <v>0.16</v>
      </c>
      <c r="O2160">
        <f>VLOOKUP(B2160,[2]Planilha1!$A:$G,6,FALSE)</f>
        <v>2</v>
      </c>
      <c r="P2160">
        <f t="shared" si="168"/>
        <v>1.8048912553018682E-4</v>
      </c>
      <c r="Q2160" s="16">
        <f t="shared" si="169"/>
        <v>1.8048912553018682E-4</v>
      </c>
    </row>
    <row r="2161" spans="1:17" x14ac:dyDescent="0.25">
      <c r="A2161" s="7">
        <v>411000</v>
      </c>
      <c r="B2161" s="7">
        <v>4110003</v>
      </c>
      <c r="C2161" t="s">
        <v>3958</v>
      </c>
      <c r="D2161" t="s">
        <v>3827</v>
      </c>
      <c r="E2161" t="s">
        <v>3828</v>
      </c>
      <c r="F2161" t="s">
        <v>10</v>
      </c>
      <c r="G2161">
        <v>5338</v>
      </c>
      <c r="H2161">
        <f t="shared" si="165"/>
        <v>5338</v>
      </c>
      <c r="I2161">
        <v>0.75800000000000001</v>
      </c>
      <c r="J2161" s="1">
        <v>46159594.520000003</v>
      </c>
      <c r="K2161" s="10">
        <f t="shared" si="166"/>
        <v>8647.3575346571761</v>
      </c>
      <c r="L2161" s="8">
        <f t="shared" si="167"/>
        <v>8647.3575346571761</v>
      </c>
      <c r="M2161" s="14">
        <v>0.72777777777777775</v>
      </c>
      <c r="N2161">
        <f>VLOOKUP(B2161,'[1]ICI-DH'!$A:$H,8,FALSE)</f>
        <v>0.3</v>
      </c>
      <c r="O2161">
        <f>VLOOKUP(B2161,[2]Planilha1!$A:$G,6,FALSE)</f>
        <v>4</v>
      </c>
      <c r="P2161">
        <f t="shared" si="168"/>
        <v>7.4934432371674784E-4</v>
      </c>
      <c r="Q2161" s="16">
        <f t="shared" si="169"/>
        <v>7.4934432371674784E-4</v>
      </c>
    </row>
    <row r="2162" spans="1:17" x14ac:dyDescent="0.25">
      <c r="A2162" s="7">
        <v>313030</v>
      </c>
      <c r="B2162" s="7">
        <v>3130309</v>
      </c>
      <c r="C2162" t="s">
        <v>2525</v>
      </c>
      <c r="D2162" t="s">
        <v>2181</v>
      </c>
      <c r="E2162" t="s">
        <v>2182</v>
      </c>
      <c r="F2162" t="s">
        <v>10</v>
      </c>
      <c r="G2162">
        <v>6826</v>
      </c>
      <c r="H2162">
        <f t="shared" si="165"/>
        <v>6826</v>
      </c>
      <c r="I2162">
        <v>0.70699999999999996</v>
      </c>
      <c r="J2162" s="1">
        <v>49204221.899999999</v>
      </c>
      <c r="K2162" s="10">
        <f t="shared" si="166"/>
        <v>7208.3536331673013</v>
      </c>
      <c r="L2162" s="8">
        <f t="shared" si="167"/>
        <v>7208.3536331673013</v>
      </c>
      <c r="M2162" s="14">
        <v>2.2222222222222233E-2</v>
      </c>
      <c r="N2162">
        <f>VLOOKUP(B2162,'[1]ICI-DH'!$A:$H,8,FALSE)</f>
        <v>0.1</v>
      </c>
      <c r="O2162">
        <f>VLOOKUP(B2162,[2]Planilha1!$A:$G,6,FALSE)</f>
        <v>1</v>
      </c>
      <c r="P2162">
        <f t="shared" si="168"/>
        <v>1.464986815118664E-4</v>
      </c>
      <c r="Q2162" s="16">
        <f t="shared" si="169"/>
        <v>1.464986815118664E-4</v>
      </c>
    </row>
    <row r="2163" spans="1:17" x14ac:dyDescent="0.25">
      <c r="A2163" s="7">
        <v>500430</v>
      </c>
      <c r="B2163" s="7">
        <v>5004304</v>
      </c>
      <c r="C2163" t="s">
        <v>4963</v>
      </c>
      <c r="D2163" t="s">
        <v>4931</v>
      </c>
      <c r="E2163" t="s">
        <v>4932</v>
      </c>
      <c r="F2163" t="s">
        <v>10</v>
      </c>
      <c r="G2163">
        <v>13808</v>
      </c>
      <c r="H2163">
        <f t="shared" si="165"/>
        <v>13808</v>
      </c>
      <c r="I2163">
        <v>0.66200000000000003</v>
      </c>
      <c r="J2163" s="1">
        <v>108283748.86</v>
      </c>
      <c r="K2163" s="10">
        <f t="shared" si="166"/>
        <v>7842.1023218424098</v>
      </c>
      <c r="L2163" s="8">
        <f t="shared" si="167"/>
        <v>7842.1023218424098</v>
      </c>
      <c r="M2163" s="14">
        <v>0.81111111111111112</v>
      </c>
      <c r="N2163">
        <f>VLOOKUP(B2163,'[1]ICI-DH'!$A:$H,8,FALSE)</f>
        <v>0.1</v>
      </c>
      <c r="O2163">
        <f>VLOOKUP(B2163,[2]Planilha1!$A:$G,6,FALSE)</f>
        <v>4</v>
      </c>
      <c r="P2163">
        <f t="shared" si="168"/>
        <v>2.8968713789107763E-4</v>
      </c>
      <c r="Q2163" s="16">
        <f t="shared" si="169"/>
        <v>2.8968713789107763E-4</v>
      </c>
    </row>
    <row r="2164" spans="1:17" x14ac:dyDescent="0.25">
      <c r="A2164" s="7">
        <v>230550</v>
      </c>
      <c r="B2164" s="7">
        <v>2305506</v>
      </c>
      <c r="C2164" t="s">
        <v>981</v>
      </c>
      <c r="D2164" t="s">
        <v>905</v>
      </c>
      <c r="E2164" t="s">
        <v>466</v>
      </c>
      <c r="F2164" t="s">
        <v>10</v>
      </c>
      <c r="G2164">
        <v>98064</v>
      </c>
      <c r="H2164">
        <f t="shared" si="165"/>
        <v>98064</v>
      </c>
      <c r="I2164">
        <v>0.67700000000000005</v>
      </c>
      <c r="J2164" s="1">
        <v>410177145</v>
      </c>
      <c r="K2164" s="10">
        <f t="shared" si="166"/>
        <v>4182.7494799314736</v>
      </c>
      <c r="L2164" s="8">
        <f t="shared" si="167"/>
        <v>4182.7494799314736</v>
      </c>
      <c r="M2164" s="14">
        <v>1.4666666666666668</v>
      </c>
      <c r="N2164">
        <f>VLOOKUP(B2164,'[1]ICI-DH'!$A:$H,8,FALSE)</f>
        <v>0.26</v>
      </c>
      <c r="O2164">
        <f>VLOOKUP(B2164,[2]Planilha1!$A:$G,6,FALSE)</f>
        <v>47</v>
      </c>
      <c r="P2164">
        <f t="shared" si="168"/>
        <v>4.7927883830967534E-4</v>
      </c>
      <c r="Q2164" s="16">
        <f t="shared" si="169"/>
        <v>4.7927883830967534E-4</v>
      </c>
    </row>
    <row r="2165" spans="1:17" x14ac:dyDescent="0.25">
      <c r="A2165" s="7">
        <v>411005</v>
      </c>
      <c r="B2165" s="7">
        <v>4110052</v>
      </c>
      <c r="C2165" t="s">
        <v>981</v>
      </c>
      <c r="D2165" t="s">
        <v>3827</v>
      </c>
      <c r="E2165" t="s">
        <v>3828</v>
      </c>
      <c r="F2165" t="s">
        <v>10</v>
      </c>
      <c r="G2165">
        <v>2144</v>
      </c>
      <c r="H2165">
        <f t="shared" si="165"/>
        <v>2144</v>
      </c>
      <c r="I2165">
        <v>0.70299999999999996</v>
      </c>
      <c r="J2165" s="1">
        <v>28370229.75</v>
      </c>
      <c r="K2165" s="10">
        <f t="shared" si="166"/>
        <v>13232.383278917911</v>
      </c>
      <c r="L2165" s="8">
        <f t="shared" si="167"/>
        <v>12739.39</v>
      </c>
      <c r="M2165" s="14">
        <v>0.54444444444444451</v>
      </c>
      <c r="N2165">
        <f>VLOOKUP(B2165,'[1]ICI-DH'!$A:$H,8,FALSE)</f>
        <v>0.16</v>
      </c>
      <c r="O2165">
        <f>VLOOKUP(B2165,[2]Planilha1!$A:$G,6,FALSE)</f>
        <v>0</v>
      </c>
      <c r="P2165">
        <f t="shared" si="168"/>
        <v>0</v>
      </c>
      <c r="Q2165" s="16">
        <f t="shared" si="169"/>
        <v>0</v>
      </c>
    </row>
    <row r="2166" spans="1:17" x14ac:dyDescent="0.25">
      <c r="A2166" s="7">
        <v>313040</v>
      </c>
      <c r="B2166" s="7">
        <v>3130408</v>
      </c>
      <c r="C2166" t="s">
        <v>2526</v>
      </c>
      <c r="D2166" t="s">
        <v>2181</v>
      </c>
      <c r="E2166" t="s">
        <v>2182</v>
      </c>
      <c r="F2166" t="s">
        <v>10</v>
      </c>
      <c r="G2166">
        <v>7003</v>
      </c>
      <c r="H2166">
        <f t="shared" si="165"/>
        <v>7003</v>
      </c>
      <c r="I2166">
        <v>0.71399999999999997</v>
      </c>
      <c r="J2166" s="1">
        <v>51960315.25</v>
      </c>
      <c r="K2166" s="10">
        <f t="shared" si="166"/>
        <v>7419.7222975867489</v>
      </c>
      <c r="L2166" s="8">
        <f t="shared" si="167"/>
        <v>7419.7222975867489</v>
      </c>
      <c r="M2166" s="14">
        <v>0.16666666666666669</v>
      </c>
      <c r="N2166">
        <f>VLOOKUP(B2166,'[1]ICI-DH'!$A:$H,8,FALSE)</f>
        <v>0.1</v>
      </c>
      <c r="O2166">
        <f>VLOOKUP(B2166,[2]Planilha1!$A:$G,6,FALSE)</f>
        <v>0</v>
      </c>
      <c r="P2166">
        <f t="shared" si="168"/>
        <v>0</v>
      </c>
      <c r="Q2166" s="16">
        <f t="shared" si="169"/>
        <v>0</v>
      </c>
    </row>
    <row r="2167" spans="1:17" x14ac:dyDescent="0.25">
      <c r="A2167" s="7">
        <v>431020</v>
      </c>
      <c r="B2167" s="7">
        <v>4310207</v>
      </c>
      <c r="C2167" t="s">
        <v>4649</v>
      </c>
      <c r="D2167" t="s">
        <v>4459</v>
      </c>
      <c r="E2167" t="s">
        <v>3828</v>
      </c>
      <c r="F2167" t="s">
        <v>10</v>
      </c>
      <c r="G2167">
        <v>84780</v>
      </c>
      <c r="H2167">
        <f t="shared" si="165"/>
        <v>84780</v>
      </c>
      <c r="I2167">
        <v>0.78100000000000003</v>
      </c>
      <c r="J2167" s="1">
        <v>624977689.03999996</v>
      </c>
      <c r="K2167" s="10">
        <f t="shared" si="166"/>
        <v>7371.7585402217501</v>
      </c>
      <c r="L2167" s="8">
        <f t="shared" si="167"/>
        <v>7371.7585402217501</v>
      </c>
      <c r="M2167" s="14">
        <v>0.65555555555555556</v>
      </c>
      <c r="N2167">
        <f>VLOOKUP(B2167,'[1]ICI-DH'!$A:$H,8,FALSE)</f>
        <v>0.2</v>
      </c>
      <c r="O2167">
        <f>VLOOKUP(B2167,[2]Planilha1!$A:$G,6,FALSE)</f>
        <v>29</v>
      </c>
      <c r="P2167">
        <f t="shared" si="168"/>
        <v>3.420618070299599E-4</v>
      </c>
      <c r="Q2167" s="16">
        <f t="shared" si="169"/>
        <v>3.420618070299599E-4</v>
      </c>
    </row>
    <row r="2168" spans="1:17" x14ac:dyDescent="0.25">
      <c r="A2168" s="7">
        <v>352042</v>
      </c>
      <c r="B2168" s="7">
        <v>3520426</v>
      </c>
      <c r="C2168" t="s">
        <v>3429</v>
      </c>
      <c r="D2168" t="s">
        <v>3202</v>
      </c>
      <c r="E2168" t="s">
        <v>2182</v>
      </c>
      <c r="F2168" t="s">
        <v>10</v>
      </c>
      <c r="G2168">
        <v>13419</v>
      </c>
      <c r="H2168">
        <f t="shared" si="165"/>
        <v>13419</v>
      </c>
      <c r="I2168">
        <v>0.72499999999999998</v>
      </c>
      <c r="J2168" s="1">
        <v>131155872.42</v>
      </c>
      <c r="K2168" s="10">
        <f t="shared" si="166"/>
        <v>9773.8931678962672</v>
      </c>
      <c r="L2168" s="8">
        <f t="shared" si="167"/>
        <v>9773.8931678962672</v>
      </c>
      <c r="M2168" s="14">
        <v>1.2444444444444447</v>
      </c>
      <c r="N2168">
        <f>VLOOKUP(B2168,'[1]ICI-DH'!$A:$H,8,FALSE)</f>
        <v>0.1</v>
      </c>
      <c r="O2168">
        <f>VLOOKUP(B2168,[2]Planilha1!$A:$G,6,FALSE)</f>
        <v>8</v>
      </c>
      <c r="P2168">
        <f t="shared" si="168"/>
        <v>5.9616961025411733E-4</v>
      </c>
      <c r="Q2168" s="16">
        <f t="shared" si="169"/>
        <v>5.9616961025411733E-4</v>
      </c>
    </row>
    <row r="2169" spans="1:17" x14ac:dyDescent="0.25">
      <c r="A2169" s="7">
        <v>280270</v>
      </c>
      <c r="B2169" s="7">
        <v>2802700</v>
      </c>
      <c r="C2169" t="s">
        <v>1737</v>
      </c>
      <c r="D2169" t="s">
        <v>1716</v>
      </c>
      <c r="E2169" t="s">
        <v>466</v>
      </c>
      <c r="F2169" t="s">
        <v>10</v>
      </c>
      <c r="G2169">
        <v>8321</v>
      </c>
      <c r="H2169">
        <f t="shared" si="165"/>
        <v>8321</v>
      </c>
      <c r="I2169">
        <v>0.56200000000000006</v>
      </c>
      <c r="J2169" s="1">
        <v>53620268.229999997</v>
      </c>
      <c r="K2169" s="10">
        <f t="shared" si="166"/>
        <v>6443.9692621079193</v>
      </c>
      <c r="L2169" s="8">
        <f t="shared" si="167"/>
        <v>6443.9692621079193</v>
      </c>
      <c r="M2169" s="14">
        <v>0.18888888888888888</v>
      </c>
      <c r="N2169">
        <f>VLOOKUP(B2169,'[1]ICI-DH'!$A:$H,8,FALSE)</f>
        <v>0.1</v>
      </c>
      <c r="O2169">
        <f>VLOOKUP(B2169,[2]Planilha1!$A:$G,6,FALSE)</f>
        <v>0</v>
      </c>
      <c r="P2169">
        <f t="shared" si="168"/>
        <v>0</v>
      </c>
      <c r="Q2169" s="16">
        <f t="shared" si="169"/>
        <v>0</v>
      </c>
    </row>
    <row r="2170" spans="1:17" x14ac:dyDescent="0.25">
      <c r="A2170" s="7">
        <v>260760</v>
      </c>
      <c r="B2170" s="7">
        <v>2607604</v>
      </c>
      <c r="C2170" t="s">
        <v>1527</v>
      </c>
      <c r="D2170" t="s">
        <v>1452</v>
      </c>
      <c r="E2170" t="s">
        <v>466</v>
      </c>
      <c r="F2170" t="s">
        <v>10</v>
      </c>
      <c r="G2170">
        <v>24540</v>
      </c>
      <c r="H2170">
        <f t="shared" si="165"/>
        <v>24540</v>
      </c>
      <c r="I2170">
        <v>0.65300000000000002</v>
      </c>
      <c r="J2170" s="1">
        <v>95295193.260000005</v>
      </c>
      <c r="K2170" s="10">
        <f t="shared" si="166"/>
        <v>3883.2597090464551</v>
      </c>
      <c r="L2170" s="8">
        <f t="shared" si="167"/>
        <v>3883.2597090464551</v>
      </c>
      <c r="M2170" s="14">
        <v>0.21111111111111111</v>
      </c>
      <c r="N2170">
        <f>VLOOKUP(B2170,'[1]ICI-DH'!$A:$H,8,FALSE)</f>
        <v>0.16</v>
      </c>
      <c r="O2170">
        <f>VLOOKUP(B2170,[2]Planilha1!$A:$G,6,FALSE)</f>
        <v>4</v>
      </c>
      <c r="P2170">
        <f t="shared" si="168"/>
        <v>1.6299918500407498E-4</v>
      </c>
      <c r="Q2170" s="16">
        <f t="shared" si="169"/>
        <v>1.6299918500407498E-4</v>
      </c>
    </row>
    <row r="2171" spans="1:17" x14ac:dyDescent="0.25">
      <c r="A2171" s="7">
        <v>220465</v>
      </c>
      <c r="B2171" s="7">
        <v>2204659</v>
      </c>
      <c r="C2171" t="s">
        <v>774</v>
      </c>
      <c r="D2171" t="s">
        <v>682</v>
      </c>
      <c r="E2171" t="s">
        <v>466</v>
      </c>
      <c r="F2171" t="s">
        <v>10</v>
      </c>
      <c r="G2171">
        <v>9274</v>
      </c>
      <c r="H2171">
        <f t="shared" si="165"/>
        <v>9274</v>
      </c>
      <c r="I2171">
        <v>0.56299999999999994</v>
      </c>
      <c r="J2171" s="1">
        <v>43731928.43</v>
      </c>
      <c r="K2171" s="10">
        <f t="shared" si="166"/>
        <v>4715.5411289626918</v>
      </c>
      <c r="L2171" s="8">
        <f t="shared" si="167"/>
        <v>4715.5411289626918</v>
      </c>
      <c r="M2171" s="14">
        <v>0.45555555555555555</v>
      </c>
      <c r="N2171">
        <f>VLOOKUP(B2171,'[1]ICI-DH'!$A:$H,8,FALSE)</f>
        <v>0.2</v>
      </c>
      <c r="O2171">
        <f>VLOOKUP(B2171,[2]Planilha1!$A:$G,6,FALSE)</f>
        <v>0</v>
      </c>
      <c r="P2171">
        <f t="shared" si="168"/>
        <v>0</v>
      </c>
      <c r="Q2171" s="16">
        <f t="shared" si="169"/>
        <v>0</v>
      </c>
    </row>
    <row r="2172" spans="1:17" x14ac:dyDescent="0.25">
      <c r="A2172" s="7">
        <v>352044</v>
      </c>
      <c r="B2172" s="7">
        <v>3520442</v>
      </c>
      <c r="C2172" t="s">
        <v>3430</v>
      </c>
      <c r="D2172" t="s">
        <v>3202</v>
      </c>
      <c r="E2172" t="s">
        <v>2182</v>
      </c>
      <c r="F2172" t="s">
        <v>10</v>
      </c>
      <c r="G2172">
        <v>25549</v>
      </c>
      <c r="H2172">
        <f t="shared" si="165"/>
        <v>25549</v>
      </c>
      <c r="I2172">
        <v>0.81200000000000006</v>
      </c>
      <c r="J2172" s="1">
        <v>210995445.66999999</v>
      </c>
      <c r="K2172" s="10">
        <f t="shared" si="166"/>
        <v>8258.4620012524938</v>
      </c>
      <c r="L2172" s="8">
        <f t="shared" si="167"/>
        <v>8258.4620012524938</v>
      </c>
      <c r="M2172" s="14">
        <v>0.88888888888888895</v>
      </c>
      <c r="N2172">
        <f>VLOOKUP(B2172,'[1]ICI-DH'!$A:$H,8,FALSE)</f>
        <v>0.1</v>
      </c>
      <c r="O2172">
        <f>VLOOKUP(B2172,[2]Planilha1!$A:$G,6,FALSE)</f>
        <v>32</v>
      </c>
      <c r="P2172">
        <f t="shared" si="168"/>
        <v>1.2524952052917922E-3</v>
      </c>
      <c r="Q2172" s="16">
        <f t="shared" si="169"/>
        <v>1.2524952052917922E-3</v>
      </c>
    </row>
    <row r="2173" spans="1:17" x14ac:dyDescent="0.25">
      <c r="A2173" s="7">
        <v>352040</v>
      </c>
      <c r="B2173" s="7">
        <v>3520400</v>
      </c>
      <c r="C2173" t="s">
        <v>3428</v>
      </c>
      <c r="D2173" t="s">
        <v>3202</v>
      </c>
      <c r="E2173" t="s">
        <v>2182</v>
      </c>
      <c r="F2173" t="s">
        <v>10</v>
      </c>
      <c r="G2173">
        <v>34934</v>
      </c>
      <c r="H2173">
        <f t="shared" si="165"/>
        <v>34934</v>
      </c>
      <c r="I2173">
        <v>0.75600000000000001</v>
      </c>
      <c r="J2173" s="1">
        <v>1021231705.24</v>
      </c>
      <c r="K2173" s="10">
        <f t="shared" si="166"/>
        <v>29233.174135226429</v>
      </c>
      <c r="L2173" s="8">
        <f t="shared" si="167"/>
        <v>12739.39</v>
      </c>
      <c r="M2173" s="14">
        <v>0.2166666666666667</v>
      </c>
      <c r="N2173">
        <f>VLOOKUP(B2173,'[1]ICI-DH'!$A:$H,8,FALSE)</f>
        <v>0.1</v>
      </c>
      <c r="O2173">
        <f>VLOOKUP(B2173,[2]Planilha1!$A:$G,6,FALSE)</f>
        <v>36</v>
      </c>
      <c r="P2173">
        <f t="shared" si="168"/>
        <v>1.0305146848342589E-3</v>
      </c>
      <c r="Q2173" s="16">
        <f t="shared" si="169"/>
        <v>1.0305146848342589E-3</v>
      </c>
    </row>
    <row r="2174" spans="1:17" x14ac:dyDescent="0.25">
      <c r="A2174" s="7">
        <v>291360</v>
      </c>
      <c r="B2174" s="7">
        <v>2913606</v>
      </c>
      <c r="C2174" t="s">
        <v>1943</v>
      </c>
      <c r="D2174" t="s">
        <v>1784</v>
      </c>
      <c r="E2174" t="s">
        <v>466</v>
      </c>
      <c r="F2174" t="s">
        <v>10</v>
      </c>
      <c r="G2174">
        <v>178649</v>
      </c>
      <c r="H2174">
        <f t="shared" si="165"/>
        <v>178649</v>
      </c>
      <c r="I2174">
        <v>0.69</v>
      </c>
      <c r="J2174" s="1">
        <v>767426897.53999996</v>
      </c>
      <c r="K2174" s="10">
        <f t="shared" si="166"/>
        <v>4295.7245634736264</v>
      </c>
      <c r="L2174" s="8">
        <f t="shared" si="167"/>
        <v>4295.7245634736264</v>
      </c>
      <c r="M2174" s="14">
        <v>0.34444444444444444</v>
      </c>
      <c r="N2174">
        <f>VLOOKUP(B2174,'[1]ICI-DH'!$A:$H,8,FALSE)</f>
        <v>0.16</v>
      </c>
      <c r="O2174">
        <f>VLOOKUP(B2174,[2]Planilha1!$A:$G,6,FALSE)</f>
        <v>224</v>
      </c>
      <c r="P2174">
        <f t="shared" si="168"/>
        <v>1.2538553252467129E-3</v>
      </c>
      <c r="Q2174" s="16">
        <f t="shared" si="169"/>
        <v>1.2538553252467129E-3</v>
      </c>
    </row>
    <row r="2175" spans="1:17" x14ac:dyDescent="0.25">
      <c r="A2175" s="7">
        <v>420710</v>
      </c>
      <c r="B2175" s="7">
        <v>4207106</v>
      </c>
      <c r="C2175" t="s">
        <v>4298</v>
      </c>
      <c r="D2175" t="s">
        <v>4197</v>
      </c>
      <c r="E2175" t="s">
        <v>3828</v>
      </c>
      <c r="F2175" t="s">
        <v>10</v>
      </c>
      <c r="G2175">
        <v>17046</v>
      </c>
      <c r="H2175">
        <f t="shared" si="165"/>
        <v>17046</v>
      </c>
      <c r="I2175">
        <v>0.73799999999999999</v>
      </c>
      <c r="J2175" s="1">
        <v>117651841.70999999</v>
      </c>
      <c r="K2175" s="10">
        <f t="shared" si="166"/>
        <v>6902.0205156634984</v>
      </c>
      <c r="L2175" s="8">
        <f t="shared" si="167"/>
        <v>6902.0205156634984</v>
      </c>
      <c r="M2175" s="14">
        <v>0.49444444444444446</v>
      </c>
      <c r="N2175">
        <f>VLOOKUP(B2175,'[1]ICI-DH'!$A:$H,8,FALSE)</f>
        <v>0.16</v>
      </c>
      <c r="O2175">
        <f>VLOOKUP(B2175,[2]Planilha1!$A:$G,6,FALSE)</f>
        <v>12</v>
      </c>
      <c r="P2175">
        <f t="shared" si="168"/>
        <v>7.0397747272087292E-4</v>
      </c>
      <c r="Q2175" s="16">
        <f t="shared" si="169"/>
        <v>7.0397747272087292E-4</v>
      </c>
    </row>
    <row r="2176" spans="1:17" x14ac:dyDescent="0.25">
      <c r="A2176" s="7">
        <v>313050</v>
      </c>
      <c r="B2176" s="7">
        <v>3130507</v>
      </c>
      <c r="C2176" t="s">
        <v>2527</v>
      </c>
      <c r="D2176" t="s">
        <v>2181</v>
      </c>
      <c r="E2176" t="s">
        <v>2182</v>
      </c>
      <c r="F2176" t="s">
        <v>10</v>
      </c>
      <c r="G2176">
        <v>12741</v>
      </c>
      <c r="H2176">
        <f t="shared" si="165"/>
        <v>12741</v>
      </c>
      <c r="I2176">
        <v>0.68</v>
      </c>
      <c r="J2176" s="1">
        <v>56331351.420000002</v>
      </c>
      <c r="K2176" s="10">
        <f t="shared" si="166"/>
        <v>4421.2661031316229</v>
      </c>
      <c r="L2176" s="8">
        <f t="shared" si="167"/>
        <v>4421.2661031316229</v>
      </c>
      <c r="M2176" s="14">
        <v>5.5555555555555539E-2</v>
      </c>
      <c r="N2176">
        <f>VLOOKUP(B2176,'[1]ICI-DH'!$A:$H,8,FALSE)</f>
        <v>0.1</v>
      </c>
      <c r="O2176">
        <f>VLOOKUP(B2176,[2]Planilha1!$A:$G,6,FALSE)</f>
        <v>0</v>
      </c>
      <c r="P2176">
        <f t="shared" si="168"/>
        <v>0</v>
      </c>
      <c r="Q2176" s="16">
        <f t="shared" si="169"/>
        <v>0</v>
      </c>
    </row>
    <row r="2177" spans="1:17" x14ac:dyDescent="0.25">
      <c r="A2177" s="7">
        <v>431030</v>
      </c>
      <c r="B2177" s="7">
        <v>4310306</v>
      </c>
      <c r="C2177" t="s">
        <v>4650</v>
      </c>
      <c r="D2177" t="s">
        <v>4459</v>
      </c>
      <c r="E2177" t="s">
        <v>3828</v>
      </c>
      <c r="F2177" t="s">
        <v>10</v>
      </c>
      <c r="G2177">
        <v>4157</v>
      </c>
      <c r="H2177">
        <f t="shared" si="165"/>
        <v>4157</v>
      </c>
      <c r="I2177">
        <v>0.73</v>
      </c>
      <c r="J2177" s="1">
        <v>36963177.880000003</v>
      </c>
      <c r="K2177" s="10">
        <f t="shared" si="166"/>
        <v>8891.791647822949</v>
      </c>
      <c r="L2177" s="8">
        <f t="shared" si="167"/>
        <v>8891.791647822949</v>
      </c>
      <c r="M2177" s="14">
        <v>1.1111111111111094E-2</v>
      </c>
      <c r="N2177">
        <f>VLOOKUP(B2177,'[1]ICI-DH'!$A:$H,8,FALSE)</f>
        <v>0.1</v>
      </c>
      <c r="O2177">
        <f>VLOOKUP(B2177,[2]Planilha1!$A:$G,6,FALSE)</f>
        <v>0</v>
      </c>
      <c r="P2177">
        <f t="shared" si="168"/>
        <v>0</v>
      </c>
      <c r="Q2177" s="16">
        <f t="shared" si="169"/>
        <v>0</v>
      </c>
    </row>
    <row r="2178" spans="1:17" x14ac:dyDescent="0.25">
      <c r="A2178" s="7">
        <v>250670</v>
      </c>
      <c r="B2178" s="7">
        <v>2506707</v>
      </c>
      <c r="C2178" t="s">
        <v>1329</v>
      </c>
      <c r="D2178" t="s">
        <v>1247</v>
      </c>
      <c r="E2178" t="s">
        <v>466</v>
      </c>
      <c r="F2178" t="s">
        <v>10</v>
      </c>
      <c r="G2178">
        <v>10392</v>
      </c>
      <c r="H2178">
        <f t="shared" si="165"/>
        <v>10392</v>
      </c>
      <c r="I2178">
        <v>0.55700000000000005</v>
      </c>
      <c r="J2178" s="1">
        <v>48892789.450000003</v>
      </c>
      <c r="K2178" s="10">
        <f t="shared" si="166"/>
        <v>4704.8488693225563</v>
      </c>
      <c r="L2178" s="8">
        <f t="shared" si="167"/>
        <v>4704.8488693225563</v>
      </c>
      <c r="M2178" s="14">
        <v>7.7777777777777765E-2</v>
      </c>
      <c r="N2178">
        <f>VLOOKUP(B2178,'[1]ICI-DH'!$A:$H,8,FALSE)</f>
        <v>0.2</v>
      </c>
      <c r="O2178">
        <f>VLOOKUP(B2178,[2]Planilha1!$A:$G,6,FALSE)</f>
        <v>0</v>
      </c>
      <c r="P2178">
        <f t="shared" si="168"/>
        <v>0</v>
      </c>
      <c r="Q2178" s="16">
        <f t="shared" si="169"/>
        <v>0</v>
      </c>
    </row>
    <row r="2179" spans="1:17" x14ac:dyDescent="0.25">
      <c r="A2179" s="7">
        <v>420720</v>
      </c>
      <c r="B2179" s="7">
        <v>4207205</v>
      </c>
      <c r="C2179" t="s">
        <v>4299</v>
      </c>
      <c r="D2179" t="s">
        <v>4197</v>
      </c>
      <c r="E2179" t="s">
        <v>3828</v>
      </c>
      <c r="F2179" t="s">
        <v>10</v>
      </c>
      <c r="G2179">
        <v>11881</v>
      </c>
      <c r="H2179">
        <f t="shared" ref="H2179:H2242" si="170">IF(G2179&gt;200000, 200000, G2179)</f>
        <v>11881</v>
      </c>
      <c r="I2179">
        <v>0.66700000000000004</v>
      </c>
      <c r="J2179" s="1">
        <v>50748034.509999998</v>
      </c>
      <c r="K2179" s="10">
        <f t="shared" ref="K2179:K2242" si="171">J2179/G2179</f>
        <v>4271.3605344667958</v>
      </c>
      <c r="L2179" s="8">
        <f t="shared" ref="L2179:L2242" si="172">IF(K2179&gt;12739.39, 12739.39, K2179)</f>
        <v>4271.3605344667958</v>
      </c>
      <c r="M2179" s="14">
        <v>0.58888888888888891</v>
      </c>
      <c r="N2179">
        <f>VLOOKUP(B2179,'[1]ICI-DH'!$A:$H,8,FALSE)</f>
        <v>0.1</v>
      </c>
      <c r="O2179">
        <f>VLOOKUP(B2179,[2]Planilha1!$A:$G,6,FALSE)</f>
        <v>0</v>
      </c>
      <c r="P2179">
        <f t="shared" ref="P2179:P2242" si="173">O2179/G2179</f>
        <v>0</v>
      </c>
      <c r="Q2179" s="16">
        <f t="shared" ref="Q2179:Q2242" si="174">IF(P2179&gt;6830, 6830, P2179)</f>
        <v>0</v>
      </c>
    </row>
    <row r="2180" spans="1:17" x14ac:dyDescent="0.25">
      <c r="A2180" s="7">
        <v>411007</v>
      </c>
      <c r="B2180" s="7">
        <v>4110078</v>
      </c>
      <c r="C2180" t="s">
        <v>3959</v>
      </c>
      <c r="D2180" t="s">
        <v>3827</v>
      </c>
      <c r="E2180" t="s">
        <v>3828</v>
      </c>
      <c r="F2180" t="s">
        <v>10</v>
      </c>
      <c r="G2180">
        <v>14249</v>
      </c>
      <c r="H2180">
        <f t="shared" si="170"/>
        <v>14249</v>
      </c>
      <c r="I2180">
        <v>0.622</v>
      </c>
      <c r="J2180" s="1">
        <v>59798185.079999998</v>
      </c>
      <c r="K2180" s="10">
        <f t="shared" si="171"/>
        <v>4196.6583676047439</v>
      </c>
      <c r="L2180" s="8">
        <f t="shared" si="172"/>
        <v>4196.6583676047439</v>
      </c>
      <c r="M2180" s="14">
        <v>0.48333333333333328</v>
      </c>
      <c r="N2180">
        <f>VLOOKUP(B2180,'[1]ICI-DH'!$A:$H,8,FALSE)</f>
        <v>0.26</v>
      </c>
      <c r="O2180">
        <f>VLOOKUP(B2180,[2]Planilha1!$A:$G,6,FALSE)</f>
        <v>4</v>
      </c>
      <c r="P2180">
        <f t="shared" si="173"/>
        <v>2.8072145413713241E-4</v>
      </c>
      <c r="Q2180" s="16">
        <f t="shared" si="174"/>
        <v>2.8072145413713241E-4</v>
      </c>
    </row>
    <row r="2181" spans="1:17" x14ac:dyDescent="0.25">
      <c r="A2181" s="7">
        <v>431033</v>
      </c>
      <c r="B2181" s="7">
        <v>4310330</v>
      </c>
      <c r="C2181" t="s">
        <v>4651</v>
      </c>
      <c r="D2181" t="s">
        <v>4459</v>
      </c>
      <c r="E2181" t="s">
        <v>3828</v>
      </c>
      <c r="F2181" t="s">
        <v>10</v>
      </c>
      <c r="G2181">
        <v>26824</v>
      </c>
      <c r="H2181">
        <f t="shared" si="170"/>
        <v>26824</v>
      </c>
      <c r="I2181">
        <v>0.76400000000000001</v>
      </c>
      <c r="J2181" s="1">
        <v>205782626.37</v>
      </c>
      <c r="K2181" s="10">
        <f t="shared" si="171"/>
        <v>7671.5861307038476</v>
      </c>
      <c r="L2181" s="8">
        <f t="shared" si="172"/>
        <v>7671.5861307038476</v>
      </c>
      <c r="M2181" s="14">
        <v>0.37777777777777777</v>
      </c>
      <c r="N2181">
        <f>VLOOKUP(B2181,'[1]ICI-DH'!$A:$H,8,FALSE)</f>
        <v>0.3</v>
      </c>
      <c r="O2181">
        <f>VLOOKUP(B2181,[2]Planilha1!$A:$G,6,FALSE)</f>
        <v>108</v>
      </c>
      <c r="P2181">
        <f t="shared" si="173"/>
        <v>4.0262451535937969E-3</v>
      </c>
      <c r="Q2181" s="16">
        <f t="shared" si="174"/>
        <v>4.0262451535937969E-3</v>
      </c>
    </row>
    <row r="2182" spans="1:17" x14ac:dyDescent="0.25">
      <c r="A2182" s="7">
        <v>313055</v>
      </c>
      <c r="B2182" s="7">
        <v>3130556</v>
      </c>
      <c r="C2182" t="s">
        <v>2528</v>
      </c>
      <c r="D2182" t="s">
        <v>2181</v>
      </c>
      <c r="E2182" t="s">
        <v>2182</v>
      </c>
      <c r="F2182" t="s">
        <v>10</v>
      </c>
      <c r="G2182">
        <v>6986</v>
      </c>
      <c r="H2182">
        <f t="shared" si="170"/>
        <v>6986</v>
      </c>
      <c r="I2182">
        <v>0.55300000000000005</v>
      </c>
      <c r="J2182" s="1">
        <v>34323514.25</v>
      </c>
      <c r="K2182" s="10">
        <f t="shared" si="171"/>
        <v>4913.1855496707703</v>
      </c>
      <c r="L2182" s="8">
        <f t="shared" si="172"/>
        <v>4913.1855496707703</v>
      </c>
      <c r="M2182" s="14">
        <v>0.42777777777777787</v>
      </c>
      <c r="N2182">
        <f>VLOOKUP(B2182,'[1]ICI-DH'!$A:$H,8,FALSE)</f>
        <v>0.26</v>
      </c>
      <c r="O2182">
        <f>VLOOKUP(B2182,[2]Planilha1!$A:$G,6,FALSE)</f>
        <v>0</v>
      </c>
      <c r="P2182">
        <f t="shared" si="173"/>
        <v>0</v>
      </c>
      <c r="Q2182" s="16">
        <f t="shared" si="174"/>
        <v>0</v>
      </c>
    </row>
    <row r="2183" spans="1:17" x14ac:dyDescent="0.25">
      <c r="A2183" s="7">
        <v>420730</v>
      </c>
      <c r="B2183" s="7">
        <v>4207304</v>
      </c>
      <c r="C2183" t="s">
        <v>4300</v>
      </c>
      <c r="D2183" t="s">
        <v>4197</v>
      </c>
      <c r="E2183" t="s">
        <v>3828</v>
      </c>
      <c r="F2183" t="s">
        <v>10</v>
      </c>
      <c r="G2183">
        <v>52579</v>
      </c>
      <c r="H2183">
        <f t="shared" si="170"/>
        <v>52579</v>
      </c>
      <c r="I2183">
        <v>0.76500000000000001</v>
      </c>
      <c r="J2183" s="1">
        <v>308173961.06999999</v>
      </c>
      <c r="K2183" s="10">
        <f t="shared" si="171"/>
        <v>5861.1605597291691</v>
      </c>
      <c r="L2183" s="8">
        <f t="shared" si="172"/>
        <v>5861.1605597291691</v>
      </c>
      <c r="M2183" s="14">
        <v>0.96666666666666656</v>
      </c>
      <c r="N2183">
        <f>VLOOKUP(B2183,'[1]ICI-DH'!$A:$H,8,FALSE)</f>
        <v>0.16</v>
      </c>
      <c r="O2183">
        <f>VLOOKUP(B2183,[2]Planilha1!$A:$G,6,FALSE)</f>
        <v>66</v>
      </c>
      <c r="P2183">
        <f t="shared" si="173"/>
        <v>1.255253998744746E-3</v>
      </c>
      <c r="Q2183" s="16">
        <f t="shared" si="174"/>
        <v>1.255253998744746E-3</v>
      </c>
    </row>
    <row r="2184" spans="1:17" x14ac:dyDescent="0.25">
      <c r="A2184" s="7">
        <v>411010</v>
      </c>
      <c r="B2184" s="7">
        <v>4110102</v>
      </c>
      <c r="C2184" t="s">
        <v>3960</v>
      </c>
      <c r="D2184" t="s">
        <v>3827</v>
      </c>
      <c r="E2184" t="s">
        <v>3828</v>
      </c>
      <c r="F2184" t="s">
        <v>10</v>
      </c>
      <c r="G2184">
        <v>29924</v>
      </c>
      <c r="H2184">
        <f t="shared" si="170"/>
        <v>29924</v>
      </c>
      <c r="I2184">
        <v>0.66</v>
      </c>
      <c r="J2184" s="1">
        <v>167545759.38</v>
      </c>
      <c r="K2184" s="10">
        <f t="shared" si="171"/>
        <v>5599.0428879828896</v>
      </c>
      <c r="L2184" s="8">
        <f t="shared" si="172"/>
        <v>5599.0428879828896</v>
      </c>
      <c r="M2184" s="14">
        <v>0.68333333333333335</v>
      </c>
      <c r="N2184">
        <f>VLOOKUP(B2184,'[1]ICI-DH'!$A:$H,8,FALSE)</f>
        <v>0.16</v>
      </c>
      <c r="O2184">
        <f>VLOOKUP(B2184,[2]Planilha1!$A:$G,6,FALSE)</f>
        <v>5</v>
      </c>
      <c r="P2184">
        <f t="shared" si="173"/>
        <v>1.67089961235129E-4</v>
      </c>
      <c r="Q2184" s="16">
        <f t="shared" si="174"/>
        <v>1.67089961235129E-4</v>
      </c>
    </row>
    <row r="2185" spans="1:17" x14ac:dyDescent="0.25">
      <c r="A2185" s="7">
        <v>420740</v>
      </c>
      <c r="B2185" s="7">
        <v>4207403</v>
      </c>
      <c r="C2185" t="s">
        <v>4301</v>
      </c>
      <c r="D2185" t="s">
        <v>4197</v>
      </c>
      <c r="E2185" t="s">
        <v>3828</v>
      </c>
      <c r="F2185" t="s">
        <v>10</v>
      </c>
      <c r="G2185">
        <v>5982</v>
      </c>
      <c r="H2185">
        <f t="shared" si="170"/>
        <v>5982</v>
      </c>
      <c r="I2185">
        <v>0.71299999999999997</v>
      </c>
      <c r="J2185" s="1">
        <v>39181419.960000001</v>
      </c>
      <c r="K2185" s="10">
        <f t="shared" si="171"/>
        <v>6549.886318956871</v>
      </c>
      <c r="L2185" s="8">
        <f t="shared" si="172"/>
        <v>6549.886318956871</v>
      </c>
      <c r="M2185" s="14">
        <v>0.68333333333333335</v>
      </c>
      <c r="N2185">
        <f>VLOOKUP(B2185,'[1]ICI-DH'!$A:$H,8,FALSE)</f>
        <v>0.1</v>
      </c>
      <c r="O2185">
        <f>VLOOKUP(B2185,[2]Planilha1!$A:$G,6,FALSE)</f>
        <v>0</v>
      </c>
      <c r="P2185">
        <f t="shared" si="173"/>
        <v>0</v>
      </c>
      <c r="Q2185" s="16">
        <f t="shared" si="174"/>
        <v>0</v>
      </c>
    </row>
    <row r="2186" spans="1:17" x14ac:dyDescent="0.25">
      <c r="A2186" s="7">
        <v>431036</v>
      </c>
      <c r="B2186" s="7">
        <v>4310363</v>
      </c>
      <c r="C2186" t="s">
        <v>4652</v>
      </c>
      <c r="D2186" t="s">
        <v>4459</v>
      </c>
      <c r="E2186" t="s">
        <v>3828</v>
      </c>
      <c r="F2186" t="s">
        <v>10</v>
      </c>
      <c r="G2186">
        <v>3080</v>
      </c>
      <c r="H2186">
        <f t="shared" si="170"/>
        <v>3080</v>
      </c>
      <c r="I2186">
        <v>0.74299999999999999</v>
      </c>
      <c r="J2186" s="1">
        <v>41046073.719999999</v>
      </c>
      <c r="K2186" s="10">
        <f t="shared" si="171"/>
        <v>13326.647311688312</v>
      </c>
      <c r="L2186" s="8">
        <f t="shared" si="172"/>
        <v>12739.39</v>
      </c>
      <c r="M2186" s="14">
        <v>0.1388888888888889</v>
      </c>
      <c r="N2186">
        <f>VLOOKUP(B2186,'[1]ICI-DH'!$A:$H,8,FALSE)</f>
        <v>0.2</v>
      </c>
      <c r="O2186">
        <f>VLOOKUP(B2186,[2]Planilha1!$A:$G,6,FALSE)</f>
        <v>0</v>
      </c>
      <c r="P2186">
        <f t="shared" si="173"/>
        <v>0</v>
      </c>
      <c r="Q2186" s="16">
        <f t="shared" si="174"/>
        <v>0</v>
      </c>
    </row>
    <row r="2187" spans="1:17" x14ac:dyDescent="0.25">
      <c r="A2187" s="7">
        <v>210530</v>
      </c>
      <c r="B2187" s="7">
        <v>2105302</v>
      </c>
      <c r="C2187" t="s">
        <v>554</v>
      </c>
      <c r="D2187" t="s">
        <v>465</v>
      </c>
      <c r="E2187" t="s">
        <v>466</v>
      </c>
      <c r="F2187" t="s">
        <v>10</v>
      </c>
      <c r="G2187">
        <v>273110</v>
      </c>
      <c r="H2187">
        <f t="shared" si="170"/>
        <v>200000</v>
      </c>
      <c r="I2187">
        <v>0.73099999999999998</v>
      </c>
      <c r="J2187" s="1">
        <v>1097869158.4000001</v>
      </c>
      <c r="K2187" s="10">
        <f t="shared" si="171"/>
        <v>4019.8790172457989</v>
      </c>
      <c r="L2187" s="8">
        <f t="shared" si="172"/>
        <v>4019.8790172457989</v>
      </c>
      <c r="M2187" s="14">
        <v>0.88333333333333341</v>
      </c>
      <c r="N2187">
        <f>VLOOKUP(B2187,'[1]ICI-DH'!$A:$H,8,FALSE)</f>
        <v>0.1</v>
      </c>
      <c r="O2187">
        <f>VLOOKUP(B2187,[2]Planilha1!$A:$G,6,FALSE)</f>
        <v>453</v>
      </c>
      <c r="P2187">
        <f t="shared" si="173"/>
        <v>1.6586723298304712E-3</v>
      </c>
      <c r="Q2187" s="16">
        <f t="shared" si="174"/>
        <v>1.6586723298304712E-3</v>
      </c>
    </row>
    <row r="2188" spans="1:17" x14ac:dyDescent="0.25">
      <c r="A2188" s="7">
        <v>411020</v>
      </c>
      <c r="B2188" s="7">
        <v>4110201</v>
      </c>
      <c r="C2188" t="s">
        <v>3961</v>
      </c>
      <c r="D2188" t="s">
        <v>3827</v>
      </c>
      <c r="E2188" t="s">
        <v>3828</v>
      </c>
      <c r="F2188" t="s">
        <v>10</v>
      </c>
      <c r="G2188">
        <v>9670</v>
      </c>
      <c r="H2188">
        <f t="shared" si="170"/>
        <v>9670</v>
      </c>
      <c r="I2188">
        <v>0.6</v>
      </c>
      <c r="J2188" s="1">
        <v>74028289.129999995</v>
      </c>
      <c r="K2188" s="10">
        <f t="shared" si="171"/>
        <v>7655.4590620475692</v>
      </c>
      <c r="L2188" s="8">
        <f t="shared" si="172"/>
        <v>7655.4590620475692</v>
      </c>
      <c r="M2188" s="14">
        <v>0.65</v>
      </c>
      <c r="N2188">
        <f>VLOOKUP(B2188,'[1]ICI-DH'!$A:$H,8,FALSE)</f>
        <v>0.1</v>
      </c>
      <c r="O2188">
        <f>VLOOKUP(B2188,[2]Planilha1!$A:$G,6,FALSE)</f>
        <v>0</v>
      </c>
      <c r="P2188">
        <f t="shared" si="173"/>
        <v>0</v>
      </c>
      <c r="Q2188" s="16">
        <f t="shared" si="174"/>
        <v>0</v>
      </c>
    </row>
    <row r="2189" spans="1:17" x14ac:dyDescent="0.25">
      <c r="A2189" s="7">
        <v>520993</v>
      </c>
      <c r="B2189" s="7">
        <v>5209937</v>
      </c>
      <c r="C2189" t="s">
        <v>5239</v>
      </c>
      <c r="D2189" t="s">
        <v>5136</v>
      </c>
      <c r="E2189" t="s">
        <v>4932</v>
      </c>
      <c r="F2189" t="s">
        <v>10</v>
      </c>
      <c r="G2189">
        <v>5954</v>
      </c>
      <c r="H2189">
        <f t="shared" si="170"/>
        <v>5954</v>
      </c>
      <c r="I2189">
        <v>0.69199999999999995</v>
      </c>
      <c r="J2189" s="1">
        <v>49013877.25</v>
      </c>
      <c r="K2189" s="10">
        <f t="shared" si="171"/>
        <v>8232.0922489082968</v>
      </c>
      <c r="L2189" s="8">
        <f t="shared" si="172"/>
        <v>8232.0922489082968</v>
      </c>
      <c r="M2189" s="14">
        <v>0.51111111111111107</v>
      </c>
      <c r="N2189">
        <f>VLOOKUP(B2189,'[1]ICI-DH'!$A:$H,8,FALSE)</f>
        <v>0.1</v>
      </c>
      <c r="O2189">
        <f>VLOOKUP(B2189,[2]Planilha1!$A:$G,6,FALSE)</f>
        <v>0</v>
      </c>
      <c r="P2189">
        <f t="shared" si="173"/>
        <v>0</v>
      </c>
      <c r="Q2189" s="16">
        <f t="shared" si="174"/>
        <v>0</v>
      </c>
    </row>
    <row r="2190" spans="1:17" x14ac:dyDescent="0.25">
      <c r="A2190" s="7">
        <v>260700</v>
      </c>
      <c r="B2190" s="7">
        <v>2607000</v>
      </c>
      <c r="C2190" t="s">
        <v>1521</v>
      </c>
      <c r="D2190" t="s">
        <v>1452</v>
      </c>
      <c r="E2190" t="s">
        <v>466</v>
      </c>
      <c r="F2190" t="s">
        <v>10</v>
      </c>
      <c r="G2190">
        <v>25603</v>
      </c>
      <c r="H2190">
        <f t="shared" si="170"/>
        <v>25603</v>
      </c>
      <c r="I2190">
        <v>0.52300000000000002</v>
      </c>
      <c r="J2190" s="1">
        <v>112390222.62</v>
      </c>
      <c r="K2190" s="10">
        <f t="shared" si="171"/>
        <v>4389.7286497676059</v>
      </c>
      <c r="L2190" s="8">
        <f t="shared" si="172"/>
        <v>4389.7286497676059</v>
      </c>
      <c r="M2190" s="14">
        <v>0.5888888888888888</v>
      </c>
      <c r="N2190">
        <f>VLOOKUP(B2190,'[1]ICI-DH'!$A:$H,8,FALSE)</f>
        <v>0.26</v>
      </c>
      <c r="O2190">
        <f>VLOOKUP(B2190,[2]Planilha1!$A:$G,6,FALSE)</f>
        <v>0</v>
      </c>
      <c r="P2190">
        <f t="shared" si="173"/>
        <v>0</v>
      </c>
      <c r="Q2190" s="16">
        <f t="shared" si="174"/>
        <v>0</v>
      </c>
    </row>
    <row r="2191" spans="1:17" x14ac:dyDescent="0.25">
      <c r="A2191" s="7">
        <v>411030</v>
      </c>
      <c r="B2191" s="7">
        <v>4110300</v>
      </c>
      <c r="C2191" t="s">
        <v>1521</v>
      </c>
      <c r="D2191" t="s">
        <v>3827</v>
      </c>
      <c r="E2191" t="s">
        <v>3828</v>
      </c>
      <c r="F2191" t="s">
        <v>10</v>
      </c>
      <c r="G2191">
        <v>2536</v>
      </c>
      <c r="H2191">
        <f t="shared" si="170"/>
        <v>2536</v>
      </c>
      <c r="I2191">
        <v>0.70499999999999996</v>
      </c>
      <c r="J2191" s="1">
        <v>28105821.09</v>
      </c>
      <c r="K2191" s="10">
        <f t="shared" si="171"/>
        <v>11082.737022870662</v>
      </c>
      <c r="L2191" s="8">
        <f t="shared" si="172"/>
        <v>11082.737022870662</v>
      </c>
      <c r="M2191" s="14">
        <v>0.9</v>
      </c>
      <c r="N2191">
        <f>VLOOKUP(B2191,'[1]ICI-DH'!$A:$H,8,FALSE)</f>
        <v>0.1</v>
      </c>
      <c r="O2191">
        <f>VLOOKUP(B2191,[2]Planilha1!$A:$G,6,FALSE)</f>
        <v>0</v>
      </c>
      <c r="P2191">
        <f t="shared" si="173"/>
        <v>0</v>
      </c>
      <c r="Q2191" s="16">
        <f t="shared" si="174"/>
        <v>0</v>
      </c>
    </row>
    <row r="2192" spans="1:17" x14ac:dyDescent="0.25">
      <c r="A2192" s="7">
        <v>313060</v>
      </c>
      <c r="B2192" s="7">
        <v>3130606</v>
      </c>
      <c r="C2192" t="s">
        <v>2529</v>
      </c>
      <c r="D2192" t="s">
        <v>2181</v>
      </c>
      <c r="E2192" t="s">
        <v>2182</v>
      </c>
      <c r="F2192" t="s">
        <v>10</v>
      </c>
      <c r="G2192">
        <v>7301</v>
      </c>
      <c r="H2192">
        <f t="shared" si="170"/>
        <v>7301</v>
      </c>
      <c r="I2192">
        <v>0.69199999999999995</v>
      </c>
      <c r="J2192" s="1">
        <v>36887310.609999999</v>
      </c>
      <c r="K2192" s="10">
        <f t="shared" si="171"/>
        <v>5052.3641432680452</v>
      </c>
      <c r="L2192" s="8">
        <f t="shared" si="172"/>
        <v>5052.3641432680452</v>
      </c>
      <c r="M2192" s="14">
        <v>0.37222222222222229</v>
      </c>
      <c r="N2192">
        <f>VLOOKUP(B2192,'[1]ICI-DH'!$A:$H,8,FALSE)</f>
        <v>0.1</v>
      </c>
      <c r="O2192">
        <f>VLOOKUP(B2192,[2]Planilha1!$A:$G,6,FALSE)</f>
        <v>2</v>
      </c>
      <c r="P2192">
        <f t="shared" si="173"/>
        <v>2.7393507738665936E-4</v>
      </c>
      <c r="Q2192" s="16">
        <f t="shared" si="174"/>
        <v>2.7393507738665936E-4</v>
      </c>
    </row>
    <row r="2193" spans="1:17" x14ac:dyDescent="0.25">
      <c r="A2193" s="7">
        <v>313065</v>
      </c>
      <c r="B2193" s="7">
        <v>3130655</v>
      </c>
      <c r="C2193" t="s">
        <v>2530</v>
      </c>
      <c r="D2193" t="s">
        <v>2181</v>
      </c>
      <c r="E2193" t="s">
        <v>2182</v>
      </c>
      <c r="F2193" t="s">
        <v>10</v>
      </c>
      <c r="G2193">
        <v>6346</v>
      </c>
      <c r="H2193">
        <f t="shared" si="170"/>
        <v>6346</v>
      </c>
      <c r="I2193">
        <v>0.61</v>
      </c>
      <c r="J2193" s="1">
        <v>38497116.32</v>
      </c>
      <c r="K2193" s="10">
        <f t="shared" si="171"/>
        <v>6066.3593318625908</v>
      </c>
      <c r="L2193" s="8">
        <f t="shared" si="172"/>
        <v>6066.3593318625908</v>
      </c>
      <c r="M2193" s="14">
        <v>0.45555555555555555</v>
      </c>
      <c r="N2193">
        <f>VLOOKUP(B2193,'[1]ICI-DH'!$A:$H,8,FALSE)</f>
        <v>0.16</v>
      </c>
      <c r="O2193">
        <f>VLOOKUP(B2193,[2]Planilha1!$A:$G,6,FALSE)</f>
        <v>0</v>
      </c>
      <c r="P2193">
        <f t="shared" si="173"/>
        <v>0</v>
      </c>
      <c r="Q2193" s="16">
        <f t="shared" si="174"/>
        <v>0</v>
      </c>
    </row>
    <row r="2194" spans="1:17" x14ac:dyDescent="0.25">
      <c r="A2194" s="7">
        <v>420750</v>
      </c>
      <c r="B2194" s="7">
        <v>4207502</v>
      </c>
      <c r="C2194" t="s">
        <v>4302</v>
      </c>
      <c r="D2194" t="s">
        <v>4197</v>
      </c>
      <c r="E2194" t="s">
        <v>3828</v>
      </c>
      <c r="F2194" t="s">
        <v>10</v>
      </c>
      <c r="G2194">
        <v>71549</v>
      </c>
      <c r="H2194">
        <f t="shared" si="170"/>
        <v>71549</v>
      </c>
      <c r="I2194">
        <v>0.77700000000000002</v>
      </c>
      <c r="J2194" s="1">
        <v>464495887.56</v>
      </c>
      <c r="K2194" s="10">
        <f t="shared" si="171"/>
        <v>6491.9969190345082</v>
      </c>
      <c r="L2194" s="8">
        <f t="shared" si="172"/>
        <v>6491.9969190345082</v>
      </c>
      <c r="M2194" s="14">
        <v>0.27777777777777785</v>
      </c>
      <c r="N2194">
        <f>VLOOKUP(B2194,'[1]ICI-DH'!$A:$H,8,FALSE)</f>
        <v>0.2</v>
      </c>
      <c r="O2194">
        <f>VLOOKUP(B2194,[2]Planilha1!$A:$G,6,FALSE)</f>
        <v>58</v>
      </c>
      <c r="P2194">
        <f t="shared" si="173"/>
        <v>8.106332723028973E-4</v>
      </c>
      <c r="Q2194" s="16">
        <f t="shared" si="174"/>
        <v>8.106332723028973E-4</v>
      </c>
    </row>
    <row r="2195" spans="1:17" x14ac:dyDescent="0.25">
      <c r="A2195" s="7">
        <v>352050</v>
      </c>
      <c r="B2195" s="7">
        <v>3520509</v>
      </c>
      <c r="C2195" t="s">
        <v>3431</v>
      </c>
      <c r="D2195" t="s">
        <v>3202</v>
      </c>
      <c r="E2195" t="s">
        <v>2182</v>
      </c>
      <c r="F2195" t="s">
        <v>10</v>
      </c>
      <c r="G2195">
        <v>255748</v>
      </c>
      <c r="H2195">
        <f t="shared" si="170"/>
        <v>200000</v>
      </c>
      <c r="I2195">
        <v>0.78800000000000003</v>
      </c>
      <c r="J2195" s="1">
        <v>2095989370.3599999</v>
      </c>
      <c r="K2195" s="10">
        <f t="shared" si="171"/>
        <v>8195.5259488246247</v>
      </c>
      <c r="L2195" s="8">
        <f t="shared" si="172"/>
        <v>8195.5259488246247</v>
      </c>
      <c r="M2195" s="14">
        <v>0.6166666666666667</v>
      </c>
      <c r="N2195">
        <f>VLOOKUP(B2195,'[1]ICI-DH'!$A:$H,8,FALSE)</f>
        <v>0.16</v>
      </c>
      <c r="O2195">
        <f>VLOOKUP(B2195,[2]Planilha1!$A:$G,6,FALSE)</f>
        <v>481</v>
      </c>
      <c r="P2195">
        <f t="shared" si="173"/>
        <v>1.8807576207829583E-3</v>
      </c>
      <c r="Q2195" s="16">
        <f t="shared" si="174"/>
        <v>1.8807576207829583E-3</v>
      </c>
    </row>
    <row r="2196" spans="1:17" x14ac:dyDescent="0.25">
      <c r="A2196" s="7">
        <v>230560</v>
      </c>
      <c r="B2196" s="7">
        <v>2305605</v>
      </c>
      <c r="C2196" t="s">
        <v>982</v>
      </c>
      <c r="D2196" t="s">
        <v>905</v>
      </c>
      <c r="E2196" t="s">
        <v>466</v>
      </c>
      <c r="F2196" t="s">
        <v>10</v>
      </c>
      <c r="G2196">
        <v>24024</v>
      </c>
      <c r="H2196">
        <f t="shared" si="170"/>
        <v>24024</v>
      </c>
      <c r="I2196">
        <v>0.63200000000000001</v>
      </c>
      <c r="J2196" s="1">
        <v>99014233.030000001</v>
      </c>
      <c r="K2196" s="10">
        <f t="shared" si="171"/>
        <v>4121.4715713453215</v>
      </c>
      <c r="L2196" s="8">
        <f t="shared" si="172"/>
        <v>4121.4715713453215</v>
      </c>
      <c r="M2196" s="14">
        <v>0.41111111111111109</v>
      </c>
      <c r="N2196">
        <f>VLOOKUP(B2196,'[1]ICI-DH'!$A:$H,8,FALSE)</f>
        <v>0.1</v>
      </c>
      <c r="O2196">
        <f>VLOOKUP(B2196,[2]Planilha1!$A:$G,6,FALSE)</f>
        <v>10</v>
      </c>
      <c r="P2196">
        <f t="shared" si="173"/>
        <v>4.1625041625041625E-4</v>
      </c>
      <c r="Q2196" s="16">
        <f t="shared" si="174"/>
        <v>4.1625041625041625E-4</v>
      </c>
    </row>
    <row r="2197" spans="1:17" x14ac:dyDescent="0.25">
      <c r="A2197" s="7">
        <v>431040</v>
      </c>
      <c r="B2197" s="7">
        <v>4310405</v>
      </c>
      <c r="C2197" t="s">
        <v>982</v>
      </c>
      <c r="D2197" t="s">
        <v>4459</v>
      </c>
      <c r="E2197" t="s">
        <v>3828</v>
      </c>
      <c r="F2197" t="s">
        <v>10</v>
      </c>
      <c r="G2197">
        <v>6427</v>
      </c>
      <c r="H2197">
        <f t="shared" si="170"/>
        <v>6427</v>
      </c>
      <c r="I2197">
        <v>0.69299999999999995</v>
      </c>
      <c r="J2197" s="1">
        <v>56066725.890000001</v>
      </c>
      <c r="K2197" s="10">
        <f t="shared" si="171"/>
        <v>8723.6231352108298</v>
      </c>
      <c r="L2197" s="8">
        <f t="shared" si="172"/>
        <v>8723.6231352108298</v>
      </c>
      <c r="M2197" s="14">
        <v>0.14444444444444446</v>
      </c>
      <c r="N2197">
        <f>VLOOKUP(B2197,'[1]ICI-DH'!$A:$H,8,FALSE)</f>
        <v>0.1</v>
      </c>
      <c r="O2197">
        <f>VLOOKUP(B2197,[2]Planilha1!$A:$G,6,FALSE)</f>
        <v>0</v>
      </c>
      <c r="P2197">
        <f t="shared" si="173"/>
        <v>0</v>
      </c>
      <c r="Q2197" s="16">
        <f t="shared" si="174"/>
        <v>0</v>
      </c>
    </row>
    <row r="2198" spans="1:17" x14ac:dyDescent="0.25">
      <c r="A2198" s="7">
        <v>352060</v>
      </c>
      <c r="B2198" s="7">
        <v>3520608</v>
      </c>
      <c r="C2198" t="s">
        <v>3432</v>
      </c>
      <c r="D2198" t="s">
        <v>3202</v>
      </c>
      <c r="E2198" t="s">
        <v>2182</v>
      </c>
      <c r="F2198" t="s">
        <v>10</v>
      </c>
      <c r="G2198">
        <v>5090</v>
      </c>
      <c r="H2198">
        <f t="shared" si="170"/>
        <v>5090</v>
      </c>
      <c r="I2198">
        <v>0.76100000000000001</v>
      </c>
      <c r="J2198" s="1">
        <v>30850030.300000001</v>
      </c>
      <c r="K2198" s="10">
        <f t="shared" si="171"/>
        <v>6060.9096856581536</v>
      </c>
      <c r="L2198" s="8">
        <f t="shared" si="172"/>
        <v>6060.9096856581536</v>
      </c>
      <c r="M2198" s="14">
        <v>0</v>
      </c>
      <c r="N2198">
        <f>VLOOKUP(B2198,'[1]ICI-DH'!$A:$H,8,FALSE)</f>
        <v>0.1</v>
      </c>
      <c r="O2198">
        <f>VLOOKUP(B2198,[2]Planilha1!$A:$G,6,FALSE)</f>
        <v>0</v>
      </c>
      <c r="P2198">
        <f t="shared" si="173"/>
        <v>0</v>
      </c>
      <c r="Q2198" s="16">
        <f t="shared" si="174"/>
        <v>0</v>
      </c>
    </row>
    <row r="2199" spans="1:17" x14ac:dyDescent="0.25">
      <c r="A2199" s="7">
        <v>313070</v>
      </c>
      <c r="B2199" s="7">
        <v>3130705</v>
      </c>
      <c r="C2199" t="s">
        <v>2531</v>
      </c>
      <c r="D2199" t="s">
        <v>2181</v>
      </c>
      <c r="E2199" t="s">
        <v>2182</v>
      </c>
      <c r="F2199" t="s">
        <v>10</v>
      </c>
      <c r="G2199">
        <v>6171</v>
      </c>
      <c r="H2199">
        <f t="shared" si="170"/>
        <v>6171</v>
      </c>
      <c r="I2199">
        <v>0.67400000000000004</v>
      </c>
      <c r="J2199" s="1">
        <v>81804977.150000006</v>
      </c>
      <c r="K2199" s="10">
        <f t="shared" si="171"/>
        <v>13256.356692594394</v>
      </c>
      <c r="L2199" s="8">
        <f t="shared" si="172"/>
        <v>12739.39</v>
      </c>
      <c r="M2199" s="14">
        <v>0.33333333333333337</v>
      </c>
      <c r="N2199">
        <f>VLOOKUP(B2199,'[1]ICI-DH'!$A:$H,8,FALSE)</f>
        <v>0.1</v>
      </c>
      <c r="O2199">
        <f>VLOOKUP(B2199,[2]Planilha1!$A:$G,6,FALSE)</f>
        <v>0</v>
      </c>
      <c r="P2199">
        <f t="shared" si="173"/>
        <v>0</v>
      </c>
      <c r="Q2199" s="16">
        <f t="shared" si="174"/>
        <v>0</v>
      </c>
    </row>
    <row r="2200" spans="1:17" x14ac:dyDescent="0.25">
      <c r="A2200" s="7">
        <v>411040</v>
      </c>
      <c r="B2200" s="7">
        <v>4110409</v>
      </c>
      <c r="C2200" t="s">
        <v>3962</v>
      </c>
      <c r="D2200" t="s">
        <v>3827</v>
      </c>
      <c r="E2200" t="s">
        <v>3828</v>
      </c>
      <c r="F2200" t="s">
        <v>10</v>
      </c>
      <c r="G2200">
        <v>4448</v>
      </c>
      <c r="H2200">
        <f t="shared" si="170"/>
        <v>4448</v>
      </c>
      <c r="I2200">
        <v>0.72399999999999998</v>
      </c>
      <c r="J2200" s="1">
        <v>47003863.439999998</v>
      </c>
      <c r="K2200" s="10">
        <f t="shared" si="171"/>
        <v>10567.415341726619</v>
      </c>
      <c r="L2200" s="8">
        <f t="shared" si="172"/>
        <v>10567.415341726619</v>
      </c>
      <c r="M2200" s="14">
        <v>0.66666666666666663</v>
      </c>
      <c r="N2200">
        <f>VLOOKUP(B2200,'[1]ICI-DH'!$A:$H,8,FALSE)</f>
        <v>0.2</v>
      </c>
      <c r="O2200">
        <f>VLOOKUP(B2200,[2]Planilha1!$A:$G,6,FALSE)</f>
        <v>0</v>
      </c>
      <c r="P2200">
        <f t="shared" si="173"/>
        <v>0</v>
      </c>
      <c r="Q2200" s="16">
        <f t="shared" si="174"/>
        <v>0</v>
      </c>
    </row>
    <row r="2201" spans="1:17" x14ac:dyDescent="0.25">
      <c r="A2201" s="7">
        <v>352070</v>
      </c>
      <c r="B2201" s="7">
        <v>3520707</v>
      </c>
      <c r="C2201" t="s">
        <v>3433</v>
      </c>
      <c r="D2201" t="s">
        <v>3202</v>
      </c>
      <c r="E2201" t="s">
        <v>2182</v>
      </c>
      <c r="F2201" t="s">
        <v>10</v>
      </c>
      <c r="G2201">
        <v>4035</v>
      </c>
      <c r="H2201">
        <f t="shared" si="170"/>
        <v>4035</v>
      </c>
      <c r="I2201">
        <v>0.751</v>
      </c>
      <c r="J2201" s="1">
        <v>37729068.990000002</v>
      </c>
      <c r="K2201" s="10">
        <f t="shared" si="171"/>
        <v>9350.4508029739791</v>
      </c>
      <c r="L2201" s="8">
        <f t="shared" si="172"/>
        <v>9350.4508029739791</v>
      </c>
      <c r="M2201" s="14">
        <v>2.777777777777779E-2</v>
      </c>
      <c r="N2201">
        <f>VLOOKUP(B2201,'[1]ICI-DH'!$A:$H,8,FALSE)</f>
        <v>0.2</v>
      </c>
      <c r="O2201">
        <f>VLOOKUP(B2201,[2]Planilha1!$A:$G,6,FALSE)</f>
        <v>0</v>
      </c>
      <c r="P2201">
        <f t="shared" si="173"/>
        <v>0</v>
      </c>
      <c r="Q2201" s="16">
        <f t="shared" si="174"/>
        <v>0</v>
      </c>
    </row>
    <row r="2202" spans="1:17" x14ac:dyDescent="0.25">
      <c r="A2202" s="7">
        <v>520995</v>
      </c>
      <c r="B2202" s="7">
        <v>5209952</v>
      </c>
      <c r="C2202" t="s">
        <v>5240</v>
      </c>
      <c r="D2202" t="s">
        <v>5136</v>
      </c>
      <c r="E2202" t="s">
        <v>4932</v>
      </c>
      <c r="F2202" t="s">
        <v>10</v>
      </c>
      <c r="G2202">
        <v>17061</v>
      </c>
      <c r="H2202">
        <f t="shared" si="170"/>
        <v>17061</v>
      </c>
      <c r="I2202">
        <v>0.70099999999999996</v>
      </c>
      <c r="J2202" s="1">
        <v>96336424.349999994</v>
      </c>
      <c r="K2202" s="10">
        <f t="shared" si="171"/>
        <v>5646.5872076666074</v>
      </c>
      <c r="L2202" s="8">
        <f t="shared" si="172"/>
        <v>5646.5872076666074</v>
      </c>
      <c r="M2202" s="14">
        <v>0.28888888888888886</v>
      </c>
      <c r="N2202">
        <f>VLOOKUP(B2202,'[1]ICI-DH'!$A:$H,8,FALSE)</f>
        <v>0.1</v>
      </c>
      <c r="O2202">
        <f>VLOOKUP(B2202,[2]Planilha1!$A:$G,6,FALSE)</f>
        <v>0</v>
      </c>
      <c r="P2202">
        <f t="shared" si="173"/>
        <v>0</v>
      </c>
      <c r="Q2202" s="16">
        <f t="shared" si="174"/>
        <v>0</v>
      </c>
    </row>
    <row r="2203" spans="1:17" x14ac:dyDescent="0.25">
      <c r="A2203" s="7">
        <v>280280</v>
      </c>
      <c r="B2203" s="7">
        <v>2802809</v>
      </c>
      <c r="C2203" t="s">
        <v>1738</v>
      </c>
      <c r="D2203" t="s">
        <v>1716</v>
      </c>
      <c r="E2203" t="s">
        <v>466</v>
      </c>
      <c r="F2203" t="s">
        <v>10</v>
      </c>
      <c r="G2203">
        <v>16549</v>
      </c>
      <c r="H2203">
        <f t="shared" si="170"/>
        <v>16549</v>
      </c>
      <c r="I2203">
        <v>0.57999999999999996</v>
      </c>
      <c r="J2203" s="1">
        <v>90396975.980000004</v>
      </c>
      <c r="K2203" s="10">
        <f t="shared" si="171"/>
        <v>5462.3829826575629</v>
      </c>
      <c r="L2203" s="8">
        <f t="shared" si="172"/>
        <v>5462.3829826575629</v>
      </c>
      <c r="M2203" s="14">
        <v>0.5</v>
      </c>
      <c r="N2203">
        <f>VLOOKUP(B2203,'[1]ICI-DH'!$A:$H,8,FALSE)</f>
        <v>0.1</v>
      </c>
      <c r="O2203">
        <f>VLOOKUP(B2203,[2]Planilha1!$A:$G,6,FALSE)</f>
        <v>2</v>
      </c>
      <c r="P2203">
        <f t="shared" si="173"/>
        <v>1.208532237597438E-4</v>
      </c>
      <c r="Q2203" s="16">
        <f t="shared" si="174"/>
        <v>1.208532237597438E-4</v>
      </c>
    </row>
    <row r="2204" spans="1:17" x14ac:dyDescent="0.25">
      <c r="A2204" s="7">
        <v>510450</v>
      </c>
      <c r="B2204" s="7">
        <v>5104500</v>
      </c>
      <c r="C2204" t="s">
        <v>5049</v>
      </c>
      <c r="D2204" t="s">
        <v>5002</v>
      </c>
      <c r="E2204" t="s">
        <v>4932</v>
      </c>
      <c r="F2204" t="s">
        <v>10</v>
      </c>
      <c r="G2204">
        <v>2213</v>
      </c>
      <c r="H2204">
        <f t="shared" si="170"/>
        <v>2213</v>
      </c>
      <c r="I2204">
        <v>0.66100000000000003</v>
      </c>
      <c r="J2204" s="1">
        <v>34348331.590000004</v>
      </c>
      <c r="K2204" s="10">
        <f t="shared" si="171"/>
        <v>15521.162037957525</v>
      </c>
      <c r="L2204" s="8">
        <f t="shared" si="172"/>
        <v>12739.39</v>
      </c>
      <c r="M2204" s="14">
        <v>0.2277777777777778</v>
      </c>
      <c r="N2204">
        <f>VLOOKUP(B2204,'[1]ICI-DH'!$A:$H,8,FALSE)</f>
        <v>0.2</v>
      </c>
      <c r="O2204">
        <f>VLOOKUP(B2204,[2]Planilha1!$A:$G,6,FALSE)</f>
        <v>0</v>
      </c>
      <c r="P2204">
        <f t="shared" si="173"/>
        <v>0</v>
      </c>
      <c r="Q2204" s="16">
        <f t="shared" si="174"/>
        <v>0</v>
      </c>
    </row>
    <row r="2205" spans="1:17" x14ac:dyDescent="0.25">
      <c r="A2205" s="7">
        <v>250680</v>
      </c>
      <c r="B2205" s="7">
        <v>2506806</v>
      </c>
      <c r="C2205" t="s">
        <v>1330</v>
      </c>
      <c r="D2205" t="s">
        <v>1247</v>
      </c>
      <c r="E2205" t="s">
        <v>466</v>
      </c>
      <c r="F2205" t="s">
        <v>10</v>
      </c>
      <c r="G2205">
        <v>17692</v>
      </c>
      <c r="H2205">
        <f t="shared" si="170"/>
        <v>17692</v>
      </c>
      <c r="I2205">
        <v>0.59199999999999997</v>
      </c>
      <c r="J2205" s="1">
        <v>98988772.870000005</v>
      </c>
      <c r="K2205" s="10">
        <f t="shared" si="171"/>
        <v>5595.1149033461452</v>
      </c>
      <c r="L2205" s="8">
        <f t="shared" si="172"/>
        <v>5595.1149033461452</v>
      </c>
      <c r="M2205" s="14">
        <v>0.30555555555555552</v>
      </c>
      <c r="N2205">
        <f>VLOOKUP(B2205,'[1]ICI-DH'!$A:$H,8,FALSE)</f>
        <v>0.16</v>
      </c>
      <c r="O2205">
        <f>VLOOKUP(B2205,[2]Planilha1!$A:$G,6,FALSE)</f>
        <v>0</v>
      </c>
      <c r="P2205">
        <f t="shared" si="173"/>
        <v>0</v>
      </c>
      <c r="Q2205" s="16">
        <f t="shared" si="174"/>
        <v>0</v>
      </c>
    </row>
    <row r="2206" spans="1:17" x14ac:dyDescent="0.25">
      <c r="A2206" s="7">
        <v>313080</v>
      </c>
      <c r="B2206" s="7">
        <v>3130804</v>
      </c>
      <c r="C2206" t="s">
        <v>2532</v>
      </c>
      <c r="D2206" t="s">
        <v>2181</v>
      </c>
      <c r="E2206" t="s">
        <v>2182</v>
      </c>
      <c r="F2206" t="s">
        <v>10</v>
      </c>
      <c r="G2206">
        <v>2580</v>
      </c>
      <c r="H2206">
        <f t="shared" si="170"/>
        <v>2580</v>
      </c>
      <c r="I2206">
        <v>0.69699999999999995</v>
      </c>
      <c r="J2206" s="1">
        <v>27908547.109999999</v>
      </c>
      <c r="K2206" s="10">
        <f t="shared" si="171"/>
        <v>10817.266321705427</v>
      </c>
      <c r="L2206" s="8">
        <f t="shared" si="172"/>
        <v>10817.266321705427</v>
      </c>
      <c r="M2206" s="14">
        <v>0.16666666666666666</v>
      </c>
      <c r="N2206">
        <f>VLOOKUP(B2206,'[1]ICI-DH'!$A:$H,8,FALSE)</f>
        <v>0.1</v>
      </c>
      <c r="O2206">
        <f>VLOOKUP(B2206,[2]Planilha1!$A:$G,6,FALSE)</f>
        <v>0</v>
      </c>
      <c r="P2206">
        <f t="shared" si="173"/>
        <v>0</v>
      </c>
      <c r="Q2206" s="16">
        <f t="shared" si="174"/>
        <v>0</v>
      </c>
    </row>
    <row r="2207" spans="1:17" x14ac:dyDescent="0.25">
      <c r="A2207" s="7">
        <v>260710</v>
      </c>
      <c r="B2207" s="7">
        <v>2607109</v>
      </c>
      <c r="C2207" t="s">
        <v>1522</v>
      </c>
      <c r="D2207" t="s">
        <v>1452</v>
      </c>
      <c r="E2207" t="s">
        <v>466</v>
      </c>
      <c r="F2207" t="s">
        <v>10</v>
      </c>
      <c r="G2207">
        <v>4765</v>
      </c>
      <c r="H2207">
        <f t="shared" si="170"/>
        <v>4765</v>
      </c>
      <c r="I2207">
        <v>0.60799999999999998</v>
      </c>
      <c r="J2207" s="1">
        <v>39797111.990000002</v>
      </c>
      <c r="K2207" s="10">
        <f t="shared" si="171"/>
        <v>8351.9647408184683</v>
      </c>
      <c r="L2207" s="8">
        <f t="shared" si="172"/>
        <v>8351.9647408184683</v>
      </c>
      <c r="M2207" s="14">
        <v>0.62222222222222212</v>
      </c>
      <c r="N2207">
        <f>VLOOKUP(B2207,'[1]ICI-DH'!$A:$H,8,FALSE)</f>
        <v>0.16</v>
      </c>
      <c r="O2207">
        <f>VLOOKUP(B2207,[2]Planilha1!$A:$G,6,FALSE)</f>
        <v>1</v>
      </c>
      <c r="P2207">
        <f t="shared" si="173"/>
        <v>2.098635886673662E-4</v>
      </c>
      <c r="Q2207" s="16">
        <f t="shared" si="174"/>
        <v>2.098635886673662E-4</v>
      </c>
    </row>
    <row r="2208" spans="1:17" x14ac:dyDescent="0.25">
      <c r="A2208" s="7">
        <v>431041</v>
      </c>
      <c r="B2208" s="7">
        <v>4310413</v>
      </c>
      <c r="C2208" t="s">
        <v>4653</v>
      </c>
      <c r="D2208" t="s">
        <v>4459</v>
      </c>
      <c r="E2208" t="s">
        <v>3828</v>
      </c>
      <c r="F2208" t="s">
        <v>10</v>
      </c>
      <c r="G2208">
        <v>2014</v>
      </c>
      <c r="H2208">
        <f t="shared" si="170"/>
        <v>2014</v>
      </c>
      <c r="I2208">
        <v>0.67300000000000004</v>
      </c>
      <c r="J2208" s="1">
        <v>26579191.100000001</v>
      </c>
      <c r="K2208" s="10">
        <f t="shared" si="171"/>
        <v>13197.215044687191</v>
      </c>
      <c r="L2208" s="8">
        <f t="shared" si="172"/>
        <v>12739.39</v>
      </c>
      <c r="M2208" s="14">
        <v>0.17777777777777776</v>
      </c>
      <c r="N2208">
        <f>VLOOKUP(B2208,'[1]ICI-DH'!$A:$H,8,FALSE)</f>
        <v>0.2</v>
      </c>
      <c r="O2208">
        <f>VLOOKUP(B2208,[2]Planilha1!$A:$G,6,FALSE)</f>
        <v>0</v>
      </c>
      <c r="P2208">
        <f t="shared" si="173"/>
        <v>0</v>
      </c>
      <c r="Q2208" s="16">
        <f t="shared" si="174"/>
        <v>0</v>
      </c>
    </row>
    <row r="2209" spans="1:17" x14ac:dyDescent="0.25">
      <c r="A2209" s="7">
        <v>291370</v>
      </c>
      <c r="B2209" s="7">
        <v>2913705</v>
      </c>
      <c r="C2209" t="s">
        <v>1944</v>
      </c>
      <c r="D2209" t="s">
        <v>1784</v>
      </c>
      <c r="E2209" t="s">
        <v>466</v>
      </c>
      <c r="F2209" t="s">
        <v>10</v>
      </c>
      <c r="G2209">
        <v>33790</v>
      </c>
      <c r="H2209">
        <f t="shared" si="170"/>
        <v>33790</v>
      </c>
      <c r="I2209">
        <v>0.56499999999999995</v>
      </c>
      <c r="J2209" s="1">
        <v>173883857.02000001</v>
      </c>
      <c r="K2209" s="10">
        <f t="shared" si="171"/>
        <v>5146.0153009766209</v>
      </c>
      <c r="L2209" s="8">
        <f t="shared" si="172"/>
        <v>5146.0153009766209</v>
      </c>
      <c r="M2209" s="14">
        <v>1.0222222222222221</v>
      </c>
      <c r="N2209">
        <f>VLOOKUP(B2209,'[1]ICI-DH'!$A:$H,8,FALSE)</f>
        <v>0.16</v>
      </c>
      <c r="O2209">
        <f>VLOOKUP(B2209,[2]Planilha1!$A:$G,6,FALSE)</f>
        <v>2</v>
      </c>
      <c r="P2209">
        <f t="shared" si="173"/>
        <v>5.9189109203906482E-5</v>
      </c>
      <c r="Q2209" s="16">
        <f t="shared" si="174"/>
        <v>5.9189109203906482E-5</v>
      </c>
    </row>
    <row r="2210" spans="1:17" x14ac:dyDescent="0.25">
      <c r="A2210" s="7">
        <v>150340</v>
      </c>
      <c r="B2210" s="7">
        <v>1503408</v>
      </c>
      <c r="C2210" t="s">
        <v>220</v>
      </c>
      <c r="D2210" t="s">
        <v>166</v>
      </c>
      <c r="E2210" t="s">
        <v>9</v>
      </c>
      <c r="F2210" t="s">
        <v>10</v>
      </c>
      <c r="G2210">
        <v>10325</v>
      </c>
      <c r="H2210">
        <f t="shared" si="170"/>
        <v>10325</v>
      </c>
      <c r="I2210">
        <v>0.57199999999999995</v>
      </c>
      <c r="J2210" s="1">
        <v>50428463.090000004</v>
      </c>
      <c r="K2210" s="10">
        <f t="shared" si="171"/>
        <v>4884.112647941889</v>
      </c>
      <c r="L2210" s="8">
        <f t="shared" si="172"/>
        <v>4884.112647941889</v>
      </c>
      <c r="M2210" s="14">
        <v>0.27777777777777779</v>
      </c>
      <c r="N2210">
        <f>VLOOKUP(B2210,'[1]ICI-DH'!$A:$H,8,FALSE)</f>
        <v>0.1</v>
      </c>
      <c r="O2210">
        <f>VLOOKUP(B2210,[2]Planilha1!$A:$G,6,FALSE)</f>
        <v>0</v>
      </c>
      <c r="P2210">
        <f t="shared" si="173"/>
        <v>0</v>
      </c>
      <c r="Q2210" s="16">
        <f t="shared" si="174"/>
        <v>0</v>
      </c>
    </row>
    <row r="2211" spans="1:17" x14ac:dyDescent="0.25">
      <c r="A2211" s="7">
        <v>270330</v>
      </c>
      <c r="B2211" s="7">
        <v>2703304</v>
      </c>
      <c r="C2211" t="s">
        <v>1652</v>
      </c>
      <c r="D2211" t="s">
        <v>1620</v>
      </c>
      <c r="E2211" t="s">
        <v>466</v>
      </c>
      <c r="F2211" t="s">
        <v>10</v>
      </c>
      <c r="G2211">
        <v>15167</v>
      </c>
      <c r="H2211">
        <f t="shared" si="170"/>
        <v>15167</v>
      </c>
      <c r="I2211">
        <v>0.48399999999999999</v>
      </c>
      <c r="J2211" s="1">
        <v>122395089.95</v>
      </c>
      <c r="K2211" s="10">
        <f t="shared" si="171"/>
        <v>8069.8285718995185</v>
      </c>
      <c r="L2211" s="8">
        <f t="shared" si="172"/>
        <v>8069.8285718995185</v>
      </c>
      <c r="M2211" s="14">
        <v>0.26666666666666672</v>
      </c>
      <c r="N2211">
        <f>VLOOKUP(B2211,'[1]ICI-DH'!$A:$H,8,FALSE)</f>
        <v>0.1</v>
      </c>
      <c r="O2211">
        <f>VLOOKUP(B2211,[2]Planilha1!$A:$G,6,FALSE)</f>
        <v>0</v>
      </c>
      <c r="P2211">
        <f t="shared" si="173"/>
        <v>0</v>
      </c>
      <c r="Q2211" s="16">
        <f t="shared" si="174"/>
        <v>0</v>
      </c>
    </row>
    <row r="2212" spans="1:17" x14ac:dyDescent="0.25">
      <c r="A2212" s="7">
        <v>313090</v>
      </c>
      <c r="B2212" s="7">
        <v>3130903</v>
      </c>
      <c r="C2212" t="s">
        <v>2533</v>
      </c>
      <c r="D2212" t="s">
        <v>2181</v>
      </c>
      <c r="E2212" t="s">
        <v>2182</v>
      </c>
      <c r="F2212" t="s">
        <v>10</v>
      </c>
      <c r="G2212">
        <v>22692</v>
      </c>
      <c r="H2212">
        <f t="shared" si="170"/>
        <v>22692</v>
      </c>
      <c r="I2212">
        <v>0.65800000000000003</v>
      </c>
      <c r="J2212" s="1">
        <v>99616027.670000002</v>
      </c>
      <c r="K2212" s="10">
        <f t="shared" si="171"/>
        <v>4389.9183707914681</v>
      </c>
      <c r="L2212" s="8">
        <f t="shared" si="172"/>
        <v>4389.9183707914681</v>
      </c>
      <c r="M2212" s="14">
        <v>0.45</v>
      </c>
      <c r="N2212">
        <f>VLOOKUP(B2212,'[1]ICI-DH'!$A:$H,8,FALSE)</f>
        <v>0.26</v>
      </c>
      <c r="O2212">
        <f>VLOOKUP(B2212,[2]Planilha1!$A:$G,6,FALSE)</f>
        <v>0</v>
      </c>
      <c r="P2212">
        <f t="shared" si="173"/>
        <v>0</v>
      </c>
      <c r="Q2212" s="16">
        <f t="shared" si="174"/>
        <v>0</v>
      </c>
    </row>
    <row r="2213" spans="1:17" x14ac:dyDescent="0.25">
      <c r="A2213" s="7">
        <v>313100</v>
      </c>
      <c r="B2213" s="7">
        <v>3131000</v>
      </c>
      <c r="C2213" t="s">
        <v>2534</v>
      </c>
      <c r="D2213" t="s">
        <v>2181</v>
      </c>
      <c r="E2213" t="s">
        <v>2182</v>
      </c>
      <c r="F2213" t="s">
        <v>10</v>
      </c>
      <c r="G2213">
        <v>6239</v>
      </c>
      <c r="H2213">
        <f t="shared" si="170"/>
        <v>6239</v>
      </c>
      <c r="I2213">
        <v>0.70199999999999996</v>
      </c>
      <c r="J2213" s="1">
        <v>38010800.280000001</v>
      </c>
      <c r="K2213" s="10">
        <f t="shared" si="171"/>
        <v>6092.4507581343169</v>
      </c>
      <c r="L2213" s="8">
        <f t="shared" si="172"/>
        <v>6092.4507581343169</v>
      </c>
      <c r="M2213" s="14">
        <v>0</v>
      </c>
      <c r="N2213">
        <f>VLOOKUP(B2213,'[1]ICI-DH'!$A:$H,8,FALSE)</f>
        <v>0.1</v>
      </c>
      <c r="O2213">
        <f>VLOOKUP(B2213,[2]Planilha1!$A:$G,6,FALSE)</f>
        <v>0</v>
      </c>
      <c r="P2213">
        <f t="shared" si="173"/>
        <v>0</v>
      </c>
      <c r="Q2213" s="16">
        <f t="shared" si="174"/>
        <v>0</v>
      </c>
    </row>
    <row r="2214" spans="1:17" x14ac:dyDescent="0.25">
      <c r="A2214" s="7">
        <v>220470</v>
      </c>
      <c r="B2214" s="7">
        <v>2204709</v>
      </c>
      <c r="C2214" t="s">
        <v>775</v>
      </c>
      <c r="D2214" t="s">
        <v>682</v>
      </c>
      <c r="E2214" t="s">
        <v>466</v>
      </c>
      <c r="F2214" t="s">
        <v>10</v>
      </c>
      <c r="G2214">
        <v>14958</v>
      </c>
      <c r="H2214">
        <f t="shared" si="170"/>
        <v>14958</v>
      </c>
      <c r="I2214">
        <v>0.624</v>
      </c>
      <c r="J2214" s="1">
        <v>58390914.829999998</v>
      </c>
      <c r="K2214" s="10">
        <f t="shared" si="171"/>
        <v>3903.6578974461827</v>
      </c>
      <c r="L2214" s="8">
        <f t="shared" si="172"/>
        <v>3903.6578974461827</v>
      </c>
      <c r="M2214" s="14">
        <v>0.68333333333333335</v>
      </c>
      <c r="N2214">
        <f>VLOOKUP(B2214,'[1]ICI-DH'!$A:$H,8,FALSE)</f>
        <v>0.1</v>
      </c>
      <c r="O2214">
        <f>VLOOKUP(B2214,[2]Planilha1!$A:$G,6,FALSE)</f>
        <v>0</v>
      </c>
      <c r="P2214">
        <f t="shared" si="173"/>
        <v>0</v>
      </c>
      <c r="Q2214" s="16">
        <f t="shared" si="174"/>
        <v>0</v>
      </c>
    </row>
    <row r="2215" spans="1:17" x14ac:dyDescent="0.25">
      <c r="A2215" s="7">
        <v>521000</v>
      </c>
      <c r="B2215" s="7">
        <v>5210000</v>
      </c>
      <c r="C2215" t="s">
        <v>5241</v>
      </c>
      <c r="D2215" t="s">
        <v>5136</v>
      </c>
      <c r="E2215" t="s">
        <v>4932</v>
      </c>
      <c r="F2215" t="s">
        <v>10</v>
      </c>
      <c r="G2215">
        <v>52204</v>
      </c>
      <c r="H2215">
        <f t="shared" si="170"/>
        <v>52204</v>
      </c>
      <c r="I2215">
        <v>0.72</v>
      </c>
      <c r="J2215" s="1">
        <v>226702163.72999999</v>
      </c>
      <c r="K2215" s="10">
        <f t="shared" si="171"/>
        <v>4342.6205603018925</v>
      </c>
      <c r="L2215" s="8">
        <f t="shared" si="172"/>
        <v>4342.6205603018925</v>
      </c>
      <c r="M2215" s="14">
        <v>0.73333333333333339</v>
      </c>
      <c r="N2215">
        <f>VLOOKUP(B2215,'[1]ICI-DH'!$A:$H,8,FALSE)</f>
        <v>0.1</v>
      </c>
      <c r="O2215">
        <f>VLOOKUP(B2215,[2]Planilha1!$A:$G,6,FALSE)</f>
        <v>12</v>
      </c>
      <c r="P2215">
        <f t="shared" si="173"/>
        <v>2.2986744310780782E-4</v>
      </c>
      <c r="Q2215" s="16">
        <f t="shared" si="174"/>
        <v>2.2986744310780782E-4</v>
      </c>
    </row>
    <row r="2216" spans="1:17" x14ac:dyDescent="0.25">
      <c r="A2216" s="7">
        <v>313110</v>
      </c>
      <c r="B2216" s="7">
        <v>3131109</v>
      </c>
      <c r="C2216" t="s">
        <v>2535</v>
      </c>
      <c r="D2216" t="s">
        <v>2181</v>
      </c>
      <c r="E2216" t="s">
        <v>2182</v>
      </c>
      <c r="F2216" t="s">
        <v>10</v>
      </c>
      <c r="G2216">
        <v>7371</v>
      </c>
      <c r="H2216">
        <f t="shared" si="170"/>
        <v>7371</v>
      </c>
      <c r="I2216">
        <v>0.66400000000000003</v>
      </c>
      <c r="J2216" s="1">
        <v>33799861.329999998</v>
      </c>
      <c r="K2216" s="10">
        <f t="shared" si="171"/>
        <v>4585.5191059557728</v>
      </c>
      <c r="L2216" s="8">
        <f t="shared" si="172"/>
        <v>4585.5191059557728</v>
      </c>
      <c r="M2216" s="14">
        <v>0.82222222222222219</v>
      </c>
      <c r="N2216">
        <f>VLOOKUP(B2216,'[1]ICI-DH'!$A:$H,8,FALSE)</f>
        <v>0.26</v>
      </c>
      <c r="O2216">
        <f>VLOOKUP(B2216,[2]Planilha1!$A:$G,6,FALSE)</f>
        <v>2</v>
      </c>
      <c r="P2216">
        <f t="shared" si="173"/>
        <v>2.7133360466693801E-4</v>
      </c>
      <c r="Q2216" s="16">
        <f t="shared" si="174"/>
        <v>2.7133360466693801E-4</v>
      </c>
    </row>
    <row r="2217" spans="1:17" x14ac:dyDescent="0.25">
      <c r="A2217" s="7">
        <v>500440</v>
      </c>
      <c r="B2217" s="7">
        <v>5004403</v>
      </c>
      <c r="C2217" t="s">
        <v>4964</v>
      </c>
      <c r="D2217" t="s">
        <v>4931</v>
      </c>
      <c r="E2217" t="s">
        <v>4932</v>
      </c>
      <c r="F2217" t="s">
        <v>10</v>
      </c>
      <c r="G2217">
        <v>8404</v>
      </c>
      <c r="H2217">
        <f t="shared" si="170"/>
        <v>8404</v>
      </c>
      <c r="I2217">
        <v>0.68100000000000005</v>
      </c>
      <c r="J2217" s="1">
        <v>128944393.65000001</v>
      </c>
      <c r="K2217" s="10">
        <f t="shared" si="171"/>
        <v>15343.21675987625</v>
      </c>
      <c r="L2217" s="8">
        <f t="shared" si="172"/>
        <v>12739.39</v>
      </c>
      <c r="M2217" s="14">
        <v>0.32222222222222224</v>
      </c>
      <c r="N2217">
        <f>VLOOKUP(B2217,'[1]ICI-DH'!$A:$H,8,FALSE)</f>
        <v>0.1</v>
      </c>
      <c r="O2217">
        <f>VLOOKUP(B2217,[2]Planilha1!$A:$G,6,FALSE)</f>
        <v>9</v>
      </c>
      <c r="P2217">
        <f t="shared" si="173"/>
        <v>1.0709186101856259E-3</v>
      </c>
      <c r="Q2217" s="16">
        <f t="shared" si="174"/>
        <v>1.0709186101856259E-3</v>
      </c>
    </row>
    <row r="2218" spans="1:17" x14ac:dyDescent="0.25">
      <c r="A2218" s="7">
        <v>352080</v>
      </c>
      <c r="B2218" s="7">
        <v>3520806</v>
      </c>
      <c r="C2218" t="s">
        <v>3434</v>
      </c>
      <c r="D2218" t="s">
        <v>3202</v>
      </c>
      <c r="E2218" t="s">
        <v>2182</v>
      </c>
      <c r="F2218" t="s">
        <v>10</v>
      </c>
      <c r="G2218">
        <v>3615</v>
      </c>
      <c r="H2218">
        <f t="shared" si="170"/>
        <v>3615</v>
      </c>
      <c r="I2218">
        <v>0.75900000000000001</v>
      </c>
      <c r="J2218" s="1">
        <v>29210307.870000001</v>
      </c>
      <c r="K2218" s="10">
        <f t="shared" si="171"/>
        <v>8080.3064647302908</v>
      </c>
      <c r="L2218" s="8">
        <f t="shared" si="172"/>
        <v>8080.3064647302908</v>
      </c>
      <c r="M2218" s="14">
        <v>0.47777777777777775</v>
      </c>
      <c r="N2218">
        <f>VLOOKUP(B2218,'[1]ICI-DH'!$A:$H,8,FALSE)</f>
        <v>0.16</v>
      </c>
      <c r="O2218">
        <f>VLOOKUP(B2218,[2]Planilha1!$A:$G,6,FALSE)</f>
        <v>0</v>
      </c>
      <c r="P2218">
        <f t="shared" si="173"/>
        <v>0</v>
      </c>
      <c r="Q2218" s="16">
        <f t="shared" si="174"/>
        <v>0</v>
      </c>
    </row>
    <row r="2219" spans="1:17" x14ac:dyDescent="0.25">
      <c r="A2219" s="7">
        <v>420757</v>
      </c>
      <c r="B2219" s="7">
        <v>4207577</v>
      </c>
      <c r="C2219" t="s">
        <v>4303</v>
      </c>
      <c r="D2219" t="s">
        <v>4197</v>
      </c>
      <c r="E2219" t="s">
        <v>3828</v>
      </c>
      <c r="F2219" t="s">
        <v>10</v>
      </c>
      <c r="G2219">
        <v>2877</v>
      </c>
      <c r="H2219">
        <f t="shared" si="170"/>
        <v>2877</v>
      </c>
      <c r="I2219">
        <v>0.79500000000000004</v>
      </c>
      <c r="J2219" s="1">
        <v>41839686.409999996</v>
      </c>
      <c r="K2219" s="10">
        <f t="shared" si="171"/>
        <v>14542.817660757733</v>
      </c>
      <c r="L2219" s="8">
        <f t="shared" si="172"/>
        <v>12739.39</v>
      </c>
      <c r="M2219" s="14">
        <v>0.33333333333333331</v>
      </c>
      <c r="N2219">
        <f>VLOOKUP(B2219,'[1]ICI-DH'!$A:$H,8,FALSE)</f>
        <v>0.1</v>
      </c>
      <c r="O2219">
        <f>VLOOKUP(B2219,[2]Planilha1!$A:$G,6,FALSE)</f>
        <v>1</v>
      </c>
      <c r="P2219">
        <f t="shared" si="173"/>
        <v>3.4758428919012862E-4</v>
      </c>
      <c r="Q2219" s="16">
        <f t="shared" si="174"/>
        <v>3.4758428919012862E-4</v>
      </c>
    </row>
    <row r="2220" spans="1:17" x14ac:dyDescent="0.25">
      <c r="A2220" s="7">
        <v>313115</v>
      </c>
      <c r="B2220" s="7">
        <v>3131158</v>
      </c>
      <c r="C2220" t="s">
        <v>2536</v>
      </c>
      <c r="D2220" t="s">
        <v>2181</v>
      </c>
      <c r="E2220" t="s">
        <v>2182</v>
      </c>
      <c r="F2220" t="s">
        <v>10</v>
      </c>
      <c r="G2220">
        <v>17136</v>
      </c>
      <c r="H2220">
        <f t="shared" si="170"/>
        <v>17136</v>
      </c>
      <c r="I2220">
        <v>0.66500000000000004</v>
      </c>
      <c r="J2220" s="1">
        <v>75268733.790000007</v>
      </c>
      <c r="K2220" s="10">
        <f t="shared" si="171"/>
        <v>4392.4331109943978</v>
      </c>
      <c r="L2220" s="8">
        <f t="shared" si="172"/>
        <v>4392.4331109943978</v>
      </c>
      <c r="M2220" s="14">
        <v>0.48333333333333328</v>
      </c>
      <c r="N2220">
        <f>VLOOKUP(B2220,'[1]ICI-DH'!$A:$H,8,FALSE)</f>
        <v>0.1</v>
      </c>
      <c r="O2220">
        <f>VLOOKUP(B2220,[2]Planilha1!$A:$G,6,FALSE)</f>
        <v>1</v>
      </c>
      <c r="P2220">
        <f t="shared" si="173"/>
        <v>5.835667600373483E-5</v>
      </c>
      <c r="Q2220" s="16">
        <f t="shared" si="174"/>
        <v>5.835667600373483E-5</v>
      </c>
    </row>
    <row r="2221" spans="1:17" x14ac:dyDescent="0.25">
      <c r="A2221" s="7">
        <v>521010</v>
      </c>
      <c r="B2221" s="7">
        <v>5210109</v>
      </c>
      <c r="C2221" t="s">
        <v>5242</v>
      </c>
      <c r="D2221" t="s">
        <v>5136</v>
      </c>
      <c r="E2221" t="s">
        <v>4932</v>
      </c>
      <c r="F2221" t="s">
        <v>10</v>
      </c>
      <c r="G2221">
        <v>25548</v>
      </c>
      <c r="H2221">
        <f t="shared" si="170"/>
        <v>25548</v>
      </c>
      <c r="I2221">
        <v>0.70099999999999996</v>
      </c>
      <c r="J2221" s="1">
        <v>200055236.28</v>
      </c>
      <c r="K2221" s="10">
        <f t="shared" si="171"/>
        <v>7830.5634992954438</v>
      </c>
      <c r="L2221" s="8">
        <f t="shared" si="172"/>
        <v>7830.5634992954438</v>
      </c>
      <c r="M2221" s="14">
        <v>0.28888888888888886</v>
      </c>
      <c r="N2221">
        <f>VLOOKUP(B2221,'[1]ICI-DH'!$A:$H,8,FALSE)</f>
        <v>0.1</v>
      </c>
      <c r="O2221">
        <f>VLOOKUP(B2221,[2]Planilha1!$A:$G,6,FALSE)</f>
        <v>24</v>
      </c>
      <c r="P2221">
        <f t="shared" si="173"/>
        <v>9.3940817285110385E-4</v>
      </c>
      <c r="Q2221" s="16">
        <f t="shared" si="174"/>
        <v>9.3940817285110385E-4</v>
      </c>
    </row>
    <row r="2222" spans="1:17" x14ac:dyDescent="0.25">
      <c r="A2222" s="7">
        <v>313120</v>
      </c>
      <c r="B2222" s="7">
        <v>3131208</v>
      </c>
      <c r="C2222" t="s">
        <v>2537</v>
      </c>
      <c r="D2222" t="s">
        <v>2181</v>
      </c>
      <c r="E2222" t="s">
        <v>2182</v>
      </c>
      <c r="F2222" t="s">
        <v>10</v>
      </c>
      <c r="G2222">
        <v>19522</v>
      </c>
      <c r="H2222">
        <f t="shared" si="170"/>
        <v>19522</v>
      </c>
      <c r="I2222">
        <v>0.69299999999999995</v>
      </c>
      <c r="J2222" s="1">
        <v>93636805.780000001</v>
      </c>
      <c r="K2222" s="10">
        <f t="shared" si="171"/>
        <v>4796.476067001332</v>
      </c>
      <c r="L2222" s="8">
        <f t="shared" si="172"/>
        <v>4796.476067001332</v>
      </c>
      <c r="M2222" s="14">
        <v>0.56111111111111112</v>
      </c>
      <c r="N2222">
        <f>VLOOKUP(B2222,'[1]ICI-DH'!$A:$H,8,FALSE)</f>
        <v>0.1</v>
      </c>
      <c r="O2222">
        <f>VLOOKUP(B2222,[2]Planilha1!$A:$G,6,FALSE)</f>
        <v>1</v>
      </c>
      <c r="P2222">
        <f t="shared" si="173"/>
        <v>5.1224259809445757E-5</v>
      </c>
      <c r="Q2222" s="16">
        <f t="shared" si="174"/>
        <v>5.1224259809445757E-5</v>
      </c>
    </row>
    <row r="2223" spans="1:17" x14ac:dyDescent="0.25">
      <c r="A2223" s="7">
        <v>240470</v>
      </c>
      <c r="B2223" s="7">
        <v>2404705</v>
      </c>
      <c r="C2223" t="s">
        <v>1136</v>
      </c>
      <c r="D2223" t="s">
        <v>1086</v>
      </c>
      <c r="E2223" t="s">
        <v>466</v>
      </c>
      <c r="F2223" t="s">
        <v>10</v>
      </c>
      <c r="G2223">
        <v>14131</v>
      </c>
      <c r="H2223">
        <f t="shared" si="170"/>
        <v>14131</v>
      </c>
      <c r="I2223">
        <v>0.60299999999999998</v>
      </c>
      <c r="J2223" s="1">
        <v>64380855.590000004</v>
      </c>
      <c r="K2223" s="10">
        <f t="shared" si="171"/>
        <v>4556.0013863137783</v>
      </c>
      <c r="L2223" s="8">
        <f t="shared" si="172"/>
        <v>4556.0013863137783</v>
      </c>
      <c r="M2223" s="14">
        <v>0.58333333333333337</v>
      </c>
      <c r="N2223">
        <f>VLOOKUP(B2223,'[1]ICI-DH'!$A:$H,8,FALSE)</f>
        <v>0.16</v>
      </c>
      <c r="O2223">
        <f>VLOOKUP(B2223,[2]Planilha1!$A:$G,6,FALSE)</f>
        <v>0</v>
      </c>
      <c r="P2223">
        <f t="shared" si="173"/>
        <v>0</v>
      </c>
      <c r="Q2223" s="16">
        <f t="shared" si="174"/>
        <v>0</v>
      </c>
    </row>
    <row r="2224" spans="1:17" x14ac:dyDescent="0.25">
      <c r="A2224" s="7">
        <v>230565</v>
      </c>
      <c r="B2224" s="7">
        <v>2305654</v>
      </c>
      <c r="C2224" t="s">
        <v>983</v>
      </c>
      <c r="D2224" t="s">
        <v>905</v>
      </c>
      <c r="E2224" t="s">
        <v>466</v>
      </c>
      <c r="F2224" t="s">
        <v>10</v>
      </c>
      <c r="G2224">
        <v>11575</v>
      </c>
      <c r="H2224">
        <f t="shared" si="170"/>
        <v>11575</v>
      </c>
      <c r="I2224">
        <v>0.57899999999999996</v>
      </c>
      <c r="J2224" s="1">
        <v>64563441.009999998</v>
      </c>
      <c r="K2224" s="10">
        <f t="shared" si="171"/>
        <v>5577.8350764578836</v>
      </c>
      <c r="L2224" s="8">
        <f t="shared" si="172"/>
        <v>5577.8350764578836</v>
      </c>
      <c r="M2224" s="14">
        <v>0.48888888888888882</v>
      </c>
      <c r="N2224">
        <f>VLOOKUP(B2224,'[1]ICI-DH'!$A:$H,8,FALSE)</f>
        <v>0.1</v>
      </c>
      <c r="O2224">
        <f>VLOOKUP(B2224,[2]Planilha1!$A:$G,6,FALSE)</f>
        <v>1</v>
      </c>
      <c r="P2224">
        <f t="shared" si="173"/>
        <v>8.6393088552915771E-5</v>
      </c>
      <c r="Q2224" s="16">
        <f t="shared" si="174"/>
        <v>8.6393088552915771E-5</v>
      </c>
    </row>
    <row r="2225" spans="1:17" x14ac:dyDescent="0.25">
      <c r="A2225" s="7">
        <v>313130</v>
      </c>
      <c r="B2225" s="7">
        <v>3131307</v>
      </c>
      <c r="C2225" t="s">
        <v>2538</v>
      </c>
      <c r="D2225" t="s">
        <v>2181</v>
      </c>
      <c r="E2225" t="s">
        <v>2182</v>
      </c>
      <c r="F2225" t="s">
        <v>10</v>
      </c>
      <c r="G2225">
        <v>227731</v>
      </c>
      <c r="H2225">
        <f t="shared" si="170"/>
        <v>200000</v>
      </c>
      <c r="I2225">
        <v>0.77100000000000002</v>
      </c>
      <c r="J2225" s="1">
        <v>1379456337.05</v>
      </c>
      <c r="K2225" s="10">
        <f t="shared" si="171"/>
        <v>6057.3937542539225</v>
      </c>
      <c r="L2225" s="8">
        <f t="shared" si="172"/>
        <v>6057.3937542539225</v>
      </c>
      <c r="M2225" s="14">
        <v>0.95</v>
      </c>
      <c r="N2225">
        <f>VLOOKUP(B2225,'[1]ICI-DH'!$A:$H,8,FALSE)</f>
        <v>0.1</v>
      </c>
      <c r="O2225">
        <f>VLOOKUP(B2225,[2]Planilha1!$A:$G,6,FALSE)</f>
        <v>197</v>
      </c>
      <c r="P2225">
        <f t="shared" si="173"/>
        <v>8.6505570168312609E-4</v>
      </c>
      <c r="Q2225" s="16">
        <f t="shared" si="174"/>
        <v>8.6505570168312609E-4</v>
      </c>
    </row>
    <row r="2226" spans="1:17" x14ac:dyDescent="0.25">
      <c r="A2226" s="7">
        <v>230570</v>
      </c>
      <c r="B2226" s="7">
        <v>2305704</v>
      </c>
      <c r="C2226" t="s">
        <v>984</v>
      </c>
      <c r="D2226" t="s">
        <v>905</v>
      </c>
      <c r="E2226" t="s">
        <v>466</v>
      </c>
      <c r="F2226" t="s">
        <v>10</v>
      </c>
      <c r="G2226">
        <v>12083</v>
      </c>
      <c r="H2226">
        <f t="shared" si="170"/>
        <v>12083</v>
      </c>
      <c r="I2226">
        <v>0.60599999999999998</v>
      </c>
      <c r="J2226" s="1">
        <v>59163831.560000002</v>
      </c>
      <c r="K2226" s="10">
        <f t="shared" si="171"/>
        <v>4896.4521691632872</v>
      </c>
      <c r="L2226" s="8">
        <f t="shared" si="172"/>
        <v>4896.4521691632872</v>
      </c>
      <c r="M2226" s="14">
        <v>0.53888888888888897</v>
      </c>
      <c r="N2226">
        <f>VLOOKUP(B2226,'[1]ICI-DH'!$A:$H,8,FALSE)</f>
        <v>0.1</v>
      </c>
      <c r="O2226">
        <f>VLOOKUP(B2226,[2]Planilha1!$A:$G,6,FALSE)</f>
        <v>1</v>
      </c>
      <c r="P2226">
        <f t="shared" si="173"/>
        <v>8.2760903749068936E-5</v>
      </c>
      <c r="Q2226" s="16">
        <f t="shared" si="174"/>
        <v>8.2760903749068936E-5</v>
      </c>
    </row>
    <row r="2227" spans="1:17" x14ac:dyDescent="0.25">
      <c r="A2227" s="7">
        <v>352090</v>
      </c>
      <c r="B2227" s="7">
        <v>3520905</v>
      </c>
      <c r="C2227" t="s">
        <v>3435</v>
      </c>
      <c r="D2227" t="s">
        <v>3202</v>
      </c>
      <c r="E2227" t="s">
        <v>2182</v>
      </c>
      <c r="F2227" t="s">
        <v>10</v>
      </c>
      <c r="G2227">
        <v>13712</v>
      </c>
      <c r="H2227">
        <f t="shared" si="170"/>
        <v>13712</v>
      </c>
      <c r="I2227">
        <v>0.72699999999999998</v>
      </c>
      <c r="J2227" s="1">
        <v>87154792.739999995</v>
      </c>
      <c r="K2227" s="10">
        <f t="shared" si="171"/>
        <v>6356.0963200116685</v>
      </c>
      <c r="L2227" s="8">
        <f t="shared" si="172"/>
        <v>6356.0963200116685</v>
      </c>
      <c r="M2227" s="14">
        <v>0.53333333333333344</v>
      </c>
      <c r="N2227">
        <f>VLOOKUP(B2227,'[1]ICI-DH'!$A:$H,8,FALSE)</f>
        <v>0.1</v>
      </c>
      <c r="O2227">
        <f>VLOOKUP(B2227,[2]Planilha1!$A:$G,6,FALSE)</f>
        <v>10</v>
      </c>
      <c r="P2227">
        <f t="shared" si="173"/>
        <v>7.292882147024504E-4</v>
      </c>
      <c r="Q2227" s="16">
        <f t="shared" si="174"/>
        <v>7.292882147024504E-4</v>
      </c>
    </row>
    <row r="2228" spans="1:17" x14ac:dyDescent="0.25">
      <c r="A2228" s="7">
        <v>431043</v>
      </c>
      <c r="B2228" s="7">
        <v>4310439</v>
      </c>
      <c r="C2228" t="s">
        <v>4654</v>
      </c>
      <c r="D2228" t="s">
        <v>4459</v>
      </c>
      <c r="E2228" t="s">
        <v>3828</v>
      </c>
      <c r="F2228" t="s">
        <v>10</v>
      </c>
      <c r="G2228">
        <v>5399</v>
      </c>
      <c r="H2228">
        <f t="shared" si="170"/>
        <v>5399</v>
      </c>
      <c r="I2228">
        <v>0.72799999999999998</v>
      </c>
      <c r="J2228" s="1">
        <v>49092752.890000001</v>
      </c>
      <c r="K2228" s="10">
        <f t="shared" si="171"/>
        <v>9092.9344119281341</v>
      </c>
      <c r="L2228" s="8">
        <f t="shared" si="172"/>
        <v>9092.9344119281341</v>
      </c>
      <c r="M2228" s="14">
        <v>0.84444444444444444</v>
      </c>
      <c r="N2228">
        <f>VLOOKUP(B2228,'[1]ICI-DH'!$A:$H,8,FALSE)</f>
        <v>0.16</v>
      </c>
      <c r="O2228">
        <f>VLOOKUP(B2228,[2]Planilha1!$A:$G,6,FALSE)</f>
        <v>0</v>
      </c>
      <c r="P2228">
        <f t="shared" si="173"/>
        <v>0</v>
      </c>
      <c r="Q2228" s="16">
        <f t="shared" si="174"/>
        <v>0</v>
      </c>
    </row>
    <row r="2229" spans="1:17" x14ac:dyDescent="0.25">
      <c r="A2229" s="7">
        <v>291380</v>
      </c>
      <c r="B2229" s="7">
        <v>2913804</v>
      </c>
      <c r="C2229" t="s">
        <v>1945</v>
      </c>
      <c r="D2229" t="s">
        <v>1784</v>
      </c>
      <c r="E2229" t="s">
        <v>466</v>
      </c>
      <c r="F2229" t="s">
        <v>10</v>
      </c>
      <c r="G2229">
        <v>13709</v>
      </c>
      <c r="H2229">
        <f t="shared" si="170"/>
        <v>13709</v>
      </c>
      <c r="I2229">
        <v>0.55000000000000004</v>
      </c>
      <c r="J2229" s="1">
        <v>87317543.489999995</v>
      </c>
      <c r="K2229" s="10">
        <f t="shared" si="171"/>
        <v>6369.3590699540446</v>
      </c>
      <c r="L2229" s="8">
        <f t="shared" si="172"/>
        <v>6369.3590699540446</v>
      </c>
      <c r="M2229" s="14">
        <v>0.41111111111111109</v>
      </c>
      <c r="N2229">
        <f>VLOOKUP(B2229,'[1]ICI-DH'!$A:$H,8,FALSE)</f>
        <v>0.16</v>
      </c>
      <c r="O2229">
        <f>VLOOKUP(B2229,[2]Planilha1!$A:$G,6,FALSE)</f>
        <v>0</v>
      </c>
      <c r="P2229">
        <f t="shared" si="173"/>
        <v>0</v>
      </c>
      <c r="Q2229" s="16">
        <f t="shared" si="174"/>
        <v>0</v>
      </c>
    </row>
    <row r="2230" spans="1:17" x14ac:dyDescent="0.25">
      <c r="A2230" s="7">
        <v>352100</v>
      </c>
      <c r="B2230" s="7">
        <v>3521002</v>
      </c>
      <c r="C2230" t="s">
        <v>3436</v>
      </c>
      <c r="D2230" t="s">
        <v>3202</v>
      </c>
      <c r="E2230" t="s">
        <v>2182</v>
      </c>
      <c r="F2230" t="s">
        <v>10</v>
      </c>
      <c r="G2230">
        <v>36459</v>
      </c>
      <c r="H2230">
        <f t="shared" si="170"/>
        <v>36459</v>
      </c>
      <c r="I2230">
        <v>0.71899999999999997</v>
      </c>
      <c r="J2230" s="1">
        <v>174980683.87</v>
      </c>
      <c r="K2230" s="10">
        <f t="shared" si="171"/>
        <v>4799.3824260127813</v>
      </c>
      <c r="L2230" s="8">
        <f t="shared" si="172"/>
        <v>4799.3824260127813</v>
      </c>
      <c r="M2230" s="14">
        <v>0.75</v>
      </c>
      <c r="N2230">
        <f>VLOOKUP(B2230,'[1]ICI-DH'!$A:$H,8,FALSE)</f>
        <v>0.16</v>
      </c>
      <c r="O2230">
        <f>VLOOKUP(B2230,[2]Planilha1!$A:$G,6,FALSE)</f>
        <v>11</v>
      </c>
      <c r="P2230">
        <f t="shared" si="173"/>
        <v>3.0170876875394281E-4</v>
      </c>
      <c r="Q2230" s="16">
        <f t="shared" si="174"/>
        <v>3.0170876875394281E-4</v>
      </c>
    </row>
    <row r="2231" spans="1:17" x14ac:dyDescent="0.25">
      <c r="A2231" s="7">
        <v>352110</v>
      </c>
      <c r="B2231" s="7">
        <v>3521101</v>
      </c>
      <c r="C2231" t="s">
        <v>3437</v>
      </c>
      <c r="D2231" t="s">
        <v>3202</v>
      </c>
      <c r="E2231" t="s">
        <v>2182</v>
      </c>
      <c r="F2231" t="s">
        <v>10</v>
      </c>
      <c r="G2231">
        <v>6831</v>
      </c>
      <c r="H2231">
        <f t="shared" si="170"/>
        <v>6831</v>
      </c>
      <c r="I2231">
        <v>0.753</v>
      </c>
      <c r="J2231" s="1">
        <v>55504207.93</v>
      </c>
      <c r="K2231" s="10">
        <f t="shared" si="171"/>
        <v>8125.3415210071735</v>
      </c>
      <c r="L2231" s="8">
        <f t="shared" si="172"/>
        <v>8125.3415210071735</v>
      </c>
      <c r="M2231" s="14">
        <v>0.48333333333333339</v>
      </c>
      <c r="N2231">
        <f>VLOOKUP(B2231,'[1]ICI-DH'!$A:$H,8,FALSE)</f>
        <v>0.1</v>
      </c>
      <c r="O2231">
        <f>VLOOKUP(B2231,[2]Planilha1!$A:$G,6,FALSE)</f>
        <v>1</v>
      </c>
      <c r="P2231">
        <f t="shared" si="173"/>
        <v>1.4639145073927682E-4</v>
      </c>
      <c r="Q2231" s="16">
        <f t="shared" si="174"/>
        <v>1.4639145073927682E-4</v>
      </c>
    </row>
    <row r="2232" spans="1:17" x14ac:dyDescent="0.25">
      <c r="A2232" s="7">
        <v>313140</v>
      </c>
      <c r="B2232" s="7">
        <v>3131406</v>
      </c>
      <c r="C2232" t="s">
        <v>2539</v>
      </c>
      <c r="D2232" t="s">
        <v>2181</v>
      </c>
      <c r="E2232" t="s">
        <v>2182</v>
      </c>
      <c r="F2232" t="s">
        <v>10</v>
      </c>
      <c r="G2232">
        <v>3775</v>
      </c>
      <c r="H2232">
        <f t="shared" si="170"/>
        <v>3775</v>
      </c>
      <c r="I2232">
        <v>0.69599999999999995</v>
      </c>
      <c r="J2232" s="1">
        <v>41880374.710000001</v>
      </c>
      <c r="K2232" s="10">
        <f t="shared" si="171"/>
        <v>11094.13899602649</v>
      </c>
      <c r="L2232" s="8">
        <f t="shared" si="172"/>
        <v>11094.13899602649</v>
      </c>
      <c r="M2232" s="14">
        <v>0.26666666666666672</v>
      </c>
      <c r="N2232">
        <f>VLOOKUP(B2232,'[1]ICI-DH'!$A:$H,8,FALSE)</f>
        <v>0.16</v>
      </c>
      <c r="O2232">
        <f>VLOOKUP(B2232,[2]Planilha1!$A:$G,6,FALSE)</f>
        <v>0</v>
      </c>
      <c r="P2232">
        <f t="shared" si="173"/>
        <v>0</v>
      </c>
      <c r="Q2232" s="16">
        <f t="shared" si="174"/>
        <v>0</v>
      </c>
    </row>
    <row r="2233" spans="1:17" x14ac:dyDescent="0.25">
      <c r="A2233" s="7">
        <v>291390</v>
      </c>
      <c r="B2233" s="7">
        <v>2913903</v>
      </c>
      <c r="C2233" t="s">
        <v>1946</v>
      </c>
      <c r="D2233" t="s">
        <v>1784</v>
      </c>
      <c r="E2233" t="s">
        <v>466</v>
      </c>
      <c r="F2233" t="s">
        <v>10</v>
      </c>
      <c r="G2233">
        <v>40706</v>
      </c>
      <c r="H2233">
        <f t="shared" si="170"/>
        <v>40706</v>
      </c>
      <c r="I2233">
        <v>0.67</v>
      </c>
      <c r="J2233" s="1">
        <v>171414757.97999999</v>
      </c>
      <c r="K2233" s="10">
        <f t="shared" si="171"/>
        <v>4211.0440225028251</v>
      </c>
      <c r="L2233" s="8">
        <f t="shared" si="172"/>
        <v>4211.0440225028251</v>
      </c>
      <c r="M2233" s="14">
        <v>0.42222222222222222</v>
      </c>
      <c r="N2233">
        <f>VLOOKUP(B2233,'[1]ICI-DH'!$A:$H,8,FALSE)</f>
        <v>0.1</v>
      </c>
      <c r="O2233">
        <f>VLOOKUP(B2233,[2]Planilha1!$A:$G,6,FALSE)</f>
        <v>4</v>
      </c>
      <c r="P2233">
        <f t="shared" si="173"/>
        <v>9.8265611949098418E-5</v>
      </c>
      <c r="Q2233" s="16">
        <f t="shared" si="174"/>
        <v>9.8265611949098418E-5</v>
      </c>
    </row>
    <row r="2234" spans="1:17" x14ac:dyDescent="0.25">
      <c r="A2234" s="7">
        <v>352115</v>
      </c>
      <c r="B2234" s="7">
        <v>3521150</v>
      </c>
      <c r="C2234" t="s">
        <v>3438</v>
      </c>
      <c r="D2234" t="s">
        <v>3202</v>
      </c>
      <c r="E2234" t="s">
        <v>2182</v>
      </c>
      <c r="F2234" t="s">
        <v>10</v>
      </c>
      <c r="G2234">
        <v>6761</v>
      </c>
      <c r="H2234">
        <f t="shared" si="170"/>
        <v>6761</v>
      </c>
      <c r="I2234">
        <v>0.73</v>
      </c>
      <c r="J2234" s="1">
        <v>39776599.130000003</v>
      </c>
      <c r="K2234" s="10">
        <f t="shared" si="171"/>
        <v>5883.2419952669725</v>
      </c>
      <c r="L2234" s="8">
        <f t="shared" si="172"/>
        <v>5883.2419952669725</v>
      </c>
      <c r="M2234" s="14">
        <v>0.58888888888888891</v>
      </c>
      <c r="N2234">
        <f>VLOOKUP(B2234,'[1]ICI-DH'!$A:$H,8,FALSE)</f>
        <v>0.1</v>
      </c>
      <c r="O2234">
        <f>VLOOKUP(B2234,[2]Planilha1!$A:$G,6,FALSE)</f>
        <v>1</v>
      </c>
      <c r="P2234">
        <f t="shared" si="173"/>
        <v>1.4790711433219938E-4</v>
      </c>
      <c r="Q2234" s="16">
        <f t="shared" si="174"/>
        <v>1.4790711433219938E-4</v>
      </c>
    </row>
    <row r="2235" spans="1:17" x14ac:dyDescent="0.25">
      <c r="A2235" s="7">
        <v>420760</v>
      </c>
      <c r="B2235" s="7">
        <v>4207601</v>
      </c>
      <c r="C2235" t="s">
        <v>4304</v>
      </c>
      <c r="D2235" t="s">
        <v>4197</v>
      </c>
      <c r="E2235" t="s">
        <v>3828</v>
      </c>
      <c r="F2235" t="s">
        <v>10</v>
      </c>
      <c r="G2235">
        <v>4578</v>
      </c>
      <c r="H2235">
        <f t="shared" si="170"/>
        <v>4578</v>
      </c>
      <c r="I2235">
        <v>0.73599999999999999</v>
      </c>
      <c r="J2235" s="1">
        <v>37591066.140000001</v>
      </c>
      <c r="K2235" s="10">
        <f t="shared" si="171"/>
        <v>8211.2420576671029</v>
      </c>
      <c r="L2235" s="8">
        <f t="shared" si="172"/>
        <v>8211.2420576671029</v>
      </c>
      <c r="M2235" s="14">
        <v>0.43333333333333329</v>
      </c>
      <c r="N2235">
        <f>VLOOKUP(B2235,'[1]ICI-DH'!$A:$H,8,FALSE)</f>
        <v>0.4</v>
      </c>
      <c r="O2235">
        <f>VLOOKUP(B2235,[2]Planilha1!$A:$G,6,FALSE)</f>
        <v>0</v>
      </c>
      <c r="P2235">
        <f t="shared" si="173"/>
        <v>0</v>
      </c>
      <c r="Q2235" s="16">
        <f t="shared" si="174"/>
        <v>0</v>
      </c>
    </row>
    <row r="2236" spans="1:17" x14ac:dyDescent="0.25">
      <c r="A2236" s="7">
        <v>291400</v>
      </c>
      <c r="B2236" s="7">
        <v>2914000</v>
      </c>
      <c r="C2236" t="s">
        <v>1947</v>
      </c>
      <c r="D2236" t="s">
        <v>1784</v>
      </c>
      <c r="E2236" t="s">
        <v>466</v>
      </c>
      <c r="F2236" t="s">
        <v>10</v>
      </c>
      <c r="G2236">
        <v>56876</v>
      </c>
      <c r="H2236">
        <f t="shared" si="170"/>
        <v>56876</v>
      </c>
      <c r="I2236">
        <v>0.54900000000000004</v>
      </c>
      <c r="J2236" s="1">
        <v>211088252.94</v>
      </c>
      <c r="K2236" s="10">
        <f t="shared" si="171"/>
        <v>3711.376554961671</v>
      </c>
      <c r="L2236" s="8">
        <f t="shared" si="172"/>
        <v>3711.376554961671</v>
      </c>
      <c r="M2236" s="14">
        <v>0.65555555555555556</v>
      </c>
      <c r="N2236">
        <f>VLOOKUP(B2236,'[1]ICI-DH'!$A:$H,8,FALSE)</f>
        <v>0.1</v>
      </c>
      <c r="O2236">
        <f>VLOOKUP(B2236,[2]Planilha1!$A:$G,6,FALSE)</f>
        <v>1</v>
      </c>
      <c r="P2236">
        <f t="shared" si="173"/>
        <v>1.7582108446444897E-5</v>
      </c>
      <c r="Q2236" s="16">
        <f t="shared" si="174"/>
        <v>1.7582108446444897E-5</v>
      </c>
    </row>
    <row r="2237" spans="1:17" x14ac:dyDescent="0.25">
      <c r="A2237" s="7">
        <v>411050</v>
      </c>
      <c r="B2237" s="7">
        <v>4110508</v>
      </c>
      <c r="C2237" t="s">
        <v>3963</v>
      </c>
      <c r="D2237" t="s">
        <v>3827</v>
      </c>
      <c r="E2237" t="s">
        <v>3828</v>
      </c>
      <c r="F2237" t="s">
        <v>10</v>
      </c>
      <c r="G2237">
        <v>14142</v>
      </c>
      <c r="H2237">
        <f t="shared" si="170"/>
        <v>14142</v>
      </c>
      <c r="I2237">
        <v>0.65200000000000002</v>
      </c>
      <c r="J2237" s="1">
        <v>92780074.519999996</v>
      </c>
      <c r="K2237" s="10">
        <f t="shared" si="171"/>
        <v>6560.6049017112146</v>
      </c>
      <c r="L2237" s="8">
        <f t="shared" si="172"/>
        <v>6560.6049017112146</v>
      </c>
      <c r="M2237" s="14">
        <v>0.58888888888888891</v>
      </c>
      <c r="N2237">
        <f>VLOOKUP(B2237,'[1]ICI-DH'!$A:$H,8,FALSE)</f>
        <v>0.26</v>
      </c>
      <c r="O2237">
        <f>VLOOKUP(B2237,[2]Planilha1!$A:$G,6,FALSE)</f>
        <v>2</v>
      </c>
      <c r="P2237">
        <f t="shared" si="173"/>
        <v>1.414227124876255E-4</v>
      </c>
      <c r="Q2237" s="16">
        <f t="shared" si="174"/>
        <v>1.414227124876255E-4</v>
      </c>
    </row>
    <row r="2238" spans="1:17" x14ac:dyDescent="0.25">
      <c r="A2238" s="7">
        <v>521015</v>
      </c>
      <c r="B2238" s="7">
        <v>5210158</v>
      </c>
      <c r="C2238" t="s">
        <v>5243</v>
      </c>
      <c r="D2238" t="s">
        <v>5136</v>
      </c>
      <c r="E2238" t="s">
        <v>4932</v>
      </c>
      <c r="F2238" t="s">
        <v>10</v>
      </c>
      <c r="G2238">
        <v>2919</v>
      </c>
      <c r="H2238">
        <f t="shared" si="170"/>
        <v>2919</v>
      </c>
      <c r="I2238">
        <v>0.69599999999999995</v>
      </c>
      <c r="J2238" s="1">
        <v>27722454.18</v>
      </c>
      <c r="K2238" s="10">
        <f t="shared" si="171"/>
        <v>9497.2436382322703</v>
      </c>
      <c r="L2238" s="8">
        <f t="shared" si="172"/>
        <v>9497.2436382322703</v>
      </c>
      <c r="M2238" s="14">
        <v>0.3</v>
      </c>
      <c r="N2238">
        <f>VLOOKUP(B2238,'[1]ICI-DH'!$A:$H,8,FALSE)</f>
        <v>0.2</v>
      </c>
      <c r="O2238">
        <f>VLOOKUP(B2238,[2]Planilha1!$A:$G,6,FALSE)</f>
        <v>0</v>
      </c>
      <c r="P2238">
        <f t="shared" si="173"/>
        <v>0</v>
      </c>
      <c r="Q2238" s="16">
        <f t="shared" si="174"/>
        <v>0</v>
      </c>
    </row>
    <row r="2239" spans="1:17" x14ac:dyDescent="0.25">
      <c r="A2239" s="7">
        <v>510452</v>
      </c>
      <c r="B2239" s="7">
        <v>5104526</v>
      </c>
      <c r="C2239" t="s">
        <v>5050</v>
      </c>
      <c r="D2239" t="s">
        <v>5002</v>
      </c>
      <c r="E2239" t="s">
        <v>4932</v>
      </c>
      <c r="F2239" t="s">
        <v>10</v>
      </c>
      <c r="G2239">
        <v>7815</v>
      </c>
      <c r="H2239">
        <f t="shared" si="170"/>
        <v>7815</v>
      </c>
      <c r="I2239">
        <v>0.72699999999999998</v>
      </c>
      <c r="J2239" s="1">
        <v>101603229.22</v>
      </c>
      <c r="K2239" s="10">
        <f t="shared" si="171"/>
        <v>13001.053003198977</v>
      </c>
      <c r="L2239" s="8">
        <f t="shared" si="172"/>
        <v>12739.39</v>
      </c>
      <c r="M2239" s="14">
        <v>0.29444444444444445</v>
      </c>
      <c r="N2239">
        <f>VLOOKUP(B2239,'[1]ICI-DH'!$A:$H,8,FALSE)</f>
        <v>0.26</v>
      </c>
      <c r="O2239">
        <f>VLOOKUP(B2239,[2]Planilha1!$A:$G,6,FALSE)</f>
        <v>1</v>
      </c>
      <c r="P2239">
        <f t="shared" si="173"/>
        <v>1.2795905310300704E-4</v>
      </c>
      <c r="Q2239" s="16">
        <f t="shared" si="174"/>
        <v>1.2795905310300704E-4</v>
      </c>
    </row>
    <row r="2240" spans="1:17" x14ac:dyDescent="0.25">
      <c r="A2240" s="7">
        <v>220480</v>
      </c>
      <c r="B2240" s="7">
        <v>2204808</v>
      </c>
      <c r="C2240" t="s">
        <v>776</v>
      </c>
      <c r="D2240" t="s">
        <v>682</v>
      </c>
      <c r="E2240" t="s">
        <v>466</v>
      </c>
      <c r="F2240" t="s">
        <v>10</v>
      </c>
      <c r="G2240">
        <v>9420</v>
      </c>
      <c r="H2240">
        <f t="shared" si="170"/>
        <v>9420</v>
      </c>
      <c r="I2240">
        <v>0.63</v>
      </c>
      <c r="J2240" s="1">
        <v>37854012.810000002</v>
      </c>
      <c r="K2240" s="10">
        <f t="shared" si="171"/>
        <v>4018.4726974522296</v>
      </c>
      <c r="L2240" s="8">
        <f t="shared" si="172"/>
        <v>4018.4726974522296</v>
      </c>
      <c r="M2240" s="14">
        <v>1.1222222222222222</v>
      </c>
      <c r="N2240">
        <f>VLOOKUP(B2240,'[1]ICI-DH'!$A:$H,8,FALSE)</f>
        <v>0.1</v>
      </c>
      <c r="O2240">
        <f>VLOOKUP(B2240,[2]Planilha1!$A:$G,6,FALSE)</f>
        <v>1</v>
      </c>
      <c r="P2240">
        <f t="shared" si="173"/>
        <v>1.0615711252653928E-4</v>
      </c>
      <c r="Q2240" s="16">
        <f t="shared" si="174"/>
        <v>1.0615711252653928E-4</v>
      </c>
    </row>
    <row r="2241" spans="1:17" x14ac:dyDescent="0.25">
      <c r="A2241" s="7">
        <v>431046</v>
      </c>
      <c r="B2241" s="7">
        <v>4310462</v>
      </c>
      <c r="C2241" t="s">
        <v>4655</v>
      </c>
      <c r="D2241" t="s">
        <v>4459</v>
      </c>
      <c r="E2241" t="s">
        <v>3828</v>
      </c>
      <c r="F2241" t="s">
        <v>10</v>
      </c>
      <c r="G2241">
        <v>1720</v>
      </c>
      <c r="H2241">
        <f t="shared" si="170"/>
        <v>1720</v>
      </c>
      <c r="I2241">
        <v>0.79100000000000004</v>
      </c>
      <c r="J2241" s="1">
        <v>30274577.190000001</v>
      </c>
      <c r="K2241" s="10">
        <f t="shared" si="171"/>
        <v>17601.498366279069</v>
      </c>
      <c r="L2241" s="8">
        <f t="shared" si="172"/>
        <v>12739.39</v>
      </c>
      <c r="M2241" s="14">
        <v>0.17222222222222222</v>
      </c>
      <c r="N2241">
        <f>VLOOKUP(B2241,'[1]ICI-DH'!$A:$H,8,FALSE)</f>
        <v>0.1</v>
      </c>
      <c r="O2241">
        <f>VLOOKUP(B2241,[2]Planilha1!$A:$G,6,FALSE)</f>
        <v>0</v>
      </c>
      <c r="P2241">
        <f t="shared" si="173"/>
        <v>0</v>
      </c>
      <c r="Q2241" s="16">
        <f t="shared" si="174"/>
        <v>0</v>
      </c>
    </row>
    <row r="2242" spans="1:17" x14ac:dyDescent="0.25">
      <c r="A2242" s="7">
        <v>130180</v>
      </c>
      <c r="B2242" s="7">
        <v>1301803</v>
      </c>
      <c r="C2242" t="s">
        <v>113</v>
      </c>
      <c r="D2242" t="s">
        <v>87</v>
      </c>
      <c r="E2242" t="s">
        <v>9</v>
      </c>
      <c r="F2242" t="s">
        <v>10</v>
      </c>
      <c r="G2242">
        <v>24311</v>
      </c>
      <c r="H2242">
        <f t="shared" si="170"/>
        <v>24311</v>
      </c>
      <c r="I2242">
        <v>0.48099999999999998</v>
      </c>
      <c r="J2242" s="1">
        <v>110204941.39</v>
      </c>
      <c r="K2242" s="10">
        <f t="shared" si="171"/>
        <v>4533.1307387602319</v>
      </c>
      <c r="L2242" s="8">
        <f t="shared" si="172"/>
        <v>4533.1307387602319</v>
      </c>
      <c r="M2242" s="14">
        <v>-1.6666666666666673E-2</v>
      </c>
      <c r="N2242">
        <f>VLOOKUP(B2242,'[1]ICI-DH'!$A:$H,8,FALSE)</f>
        <v>0.3</v>
      </c>
      <c r="O2242">
        <f>VLOOKUP(B2242,[2]Planilha1!$A:$G,6,FALSE)</f>
        <v>1</v>
      </c>
      <c r="P2242">
        <f t="shared" si="173"/>
        <v>4.1133643206778821E-5</v>
      </c>
      <c r="Q2242" s="16">
        <f t="shared" si="174"/>
        <v>4.1133643206778821E-5</v>
      </c>
    </row>
    <row r="2243" spans="1:17" x14ac:dyDescent="0.25">
      <c r="A2243" s="7">
        <v>150345</v>
      </c>
      <c r="B2243" s="7">
        <v>1503457</v>
      </c>
      <c r="C2243" t="s">
        <v>221</v>
      </c>
      <c r="D2243" t="s">
        <v>166</v>
      </c>
      <c r="E2243" t="s">
        <v>9</v>
      </c>
      <c r="F2243" t="s">
        <v>10</v>
      </c>
      <c r="G2243">
        <v>30329</v>
      </c>
      <c r="H2243">
        <f t="shared" ref="H2243:H2306" si="175">IF(G2243&gt;200000, 200000, G2243)</f>
        <v>30329</v>
      </c>
      <c r="I2243">
        <v>0.48899999999999999</v>
      </c>
      <c r="J2243" s="1">
        <v>212100046.53</v>
      </c>
      <c r="K2243" s="10">
        <f t="shared" ref="K2243:K2306" si="176">J2243/G2243</f>
        <v>6993.308270302351</v>
      </c>
      <c r="L2243" s="8">
        <f t="shared" ref="L2243:L2306" si="177">IF(K2243&gt;12739.39, 12739.39, K2243)</f>
        <v>6993.308270302351</v>
      </c>
      <c r="M2243" s="14">
        <v>0.3444444444444445</v>
      </c>
      <c r="N2243">
        <f>VLOOKUP(B2243,'[1]ICI-DH'!$A:$H,8,FALSE)</f>
        <v>0.26</v>
      </c>
      <c r="O2243">
        <f>VLOOKUP(B2243,[2]Planilha1!$A:$G,6,FALSE)</f>
        <v>7</v>
      </c>
      <c r="P2243">
        <f t="shared" ref="P2243:P2306" si="178">O2243/G2243</f>
        <v>2.3080220251244684E-4</v>
      </c>
      <c r="Q2243" s="16">
        <f t="shared" ref="Q2243:Q2306" si="179">IF(P2243&gt;6830, 6830, P2243)</f>
        <v>2.3080220251244684E-4</v>
      </c>
    </row>
    <row r="2244" spans="1:17" x14ac:dyDescent="0.25">
      <c r="A2244" s="7">
        <v>260720</v>
      </c>
      <c r="B2244" s="7">
        <v>2607208</v>
      </c>
      <c r="C2244" t="s">
        <v>1523</v>
      </c>
      <c r="D2244" t="s">
        <v>1452</v>
      </c>
      <c r="E2244" t="s">
        <v>466</v>
      </c>
      <c r="F2244" t="s">
        <v>10</v>
      </c>
      <c r="G2244">
        <v>98932</v>
      </c>
      <c r="H2244">
        <f t="shared" si="175"/>
        <v>98932</v>
      </c>
      <c r="I2244">
        <v>0.61899999999999999</v>
      </c>
      <c r="J2244" s="1">
        <v>1628088634.25</v>
      </c>
      <c r="K2244" s="10">
        <f t="shared" si="176"/>
        <v>16456.64329286783</v>
      </c>
      <c r="L2244" s="8">
        <f t="shared" si="177"/>
        <v>12739.39</v>
      </c>
      <c r="M2244" s="14">
        <v>0.68888888888888888</v>
      </c>
      <c r="N2244">
        <f>VLOOKUP(B2244,'[1]ICI-DH'!$A:$H,8,FALSE)</f>
        <v>0.1</v>
      </c>
      <c r="O2244">
        <f>VLOOKUP(B2244,[2]Planilha1!$A:$G,6,FALSE)</f>
        <v>1</v>
      </c>
      <c r="P2244">
        <f t="shared" si="178"/>
        <v>1.0107952937371124E-5</v>
      </c>
      <c r="Q2244" s="16">
        <f t="shared" si="179"/>
        <v>1.0107952937371124E-5</v>
      </c>
    </row>
    <row r="2245" spans="1:17" x14ac:dyDescent="0.25">
      <c r="A2245" s="7">
        <v>521020</v>
      </c>
      <c r="B2245" s="7">
        <v>5210208</v>
      </c>
      <c r="C2245" t="s">
        <v>5244</v>
      </c>
      <c r="D2245" t="s">
        <v>5136</v>
      </c>
      <c r="E2245" t="s">
        <v>4932</v>
      </c>
      <c r="F2245" t="s">
        <v>10</v>
      </c>
      <c r="G2245">
        <v>35684</v>
      </c>
      <c r="H2245">
        <f t="shared" si="175"/>
        <v>35684</v>
      </c>
      <c r="I2245">
        <v>0.74299999999999999</v>
      </c>
      <c r="J2245" s="1">
        <v>168608209.83000001</v>
      </c>
      <c r="K2245" s="10">
        <f t="shared" si="176"/>
        <v>4725.0367063669992</v>
      </c>
      <c r="L2245" s="8">
        <f t="shared" si="177"/>
        <v>4725.0367063669992</v>
      </c>
      <c r="M2245" s="14">
        <v>0.7</v>
      </c>
      <c r="N2245">
        <f>VLOOKUP(B2245,'[1]ICI-DH'!$A:$H,8,FALSE)</f>
        <v>0.1</v>
      </c>
      <c r="O2245">
        <f>VLOOKUP(B2245,[2]Planilha1!$A:$G,6,FALSE)</f>
        <v>6</v>
      </c>
      <c r="P2245">
        <f t="shared" si="178"/>
        <v>1.6814258491200539E-4</v>
      </c>
      <c r="Q2245" s="16">
        <f t="shared" si="179"/>
        <v>1.6814258491200539E-4</v>
      </c>
    </row>
    <row r="2246" spans="1:17" x14ac:dyDescent="0.25">
      <c r="A2246" s="7">
        <v>411060</v>
      </c>
      <c r="B2246" s="7">
        <v>4110607</v>
      </c>
      <c r="C2246" t="s">
        <v>3964</v>
      </c>
      <c r="D2246" t="s">
        <v>3827</v>
      </c>
      <c r="E2246" t="s">
        <v>3828</v>
      </c>
      <c r="F2246" t="s">
        <v>10</v>
      </c>
      <c r="G2246">
        <v>15746</v>
      </c>
      <c r="H2246">
        <f t="shared" si="175"/>
        <v>15746</v>
      </c>
      <c r="I2246">
        <v>0.70599999999999996</v>
      </c>
      <c r="J2246" s="1">
        <v>95932358.620000005</v>
      </c>
      <c r="K2246" s="10">
        <f t="shared" si="176"/>
        <v>6092.4907036707737</v>
      </c>
      <c r="L2246" s="8">
        <f t="shared" si="177"/>
        <v>6092.4907036707737</v>
      </c>
      <c r="M2246" s="14">
        <v>0.6166666666666667</v>
      </c>
      <c r="N2246">
        <f>VLOOKUP(B2246,'[1]ICI-DH'!$A:$H,8,FALSE)</f>
        <v>0.2</v>
      </c>
      <c r="O2246">
        <f>VLOOKUP(B2246,[2]Planilha1!$A:$G,6,FALSE)</f>
        <v>3</v>
      </c>
      <c r="P2246">
        <f t="shared" si="178"/>
        <v>1.9052457767051949E-4</v>
      </c>
      <c r="Q2246" s="16">
        <f t="shared" si="179"/>
        <v>1.9052457767051949E-4</v>
      </c>
    </row>
    <row r="2247" spans="1:17" x14ac:dyDescent="0.25">
      <c r="A2247" s="7">
        <v>420765</v>
      </c>
      <c r="B2247" s="7">
        <v>4207650</v>
      </c>
      <c r="C2247" t="s">
        <v>4305</v>
      </c>
      <c r="D2247" t="s">
        <v>4197</v>
      </c>
      <c r="E2247" t="s">
        <v>3828</v>
      </c>
      <c r="F2247" t="s">
        <v>10</v>
      </c>
      <c r="G2247">
        <v>9335</v>
      </c>
      <c r="H2247">
        <f t="shared" si="175"/>
        <v>9335</v>
      </c>
      <c r="I2247">
        <v>0.75900000000000001</v>
      </c>
      <c r="J2247" s="1">
        <v>64914826.200000003</v>
      </c>
      <c r="K2247" s="10">
        <f t="shared" si="176"/>
        <v>6953.9181788966262</v>
      </c>
      <c r="L2247" s="8">
        <f t="shared" si="177"/>
        <v>6953.9181788966262</v>
      </c>
      <c r="M2247" s="14">
        <v>0.85</v>
      </c>
      <c r="N2247">
        <f>VLOOKUP(B2247,'[1]ICI-DH'!$A:$H,8,FALSE)</f>
        <v>0.2</v>
      </c>
      <c r="O2247">
        <f>VLOOKUP(B2247,[2]Planilha1!$A:$G,6,FALSE)</f>
        <v>0</v>
      </c>
      <c r="P2247">
        <f t="shared" si="178"/>
        <v>0</v>
      </c>
      <c r="Q2247" s="16">
        <f t="shared" si="179"/>
        <v>0</v>
      </c>
    </row>
    <row r="2248" spans="1:17" x14ac:dyDescent="0.25">
      <c r="A2248" s="7">
        <v>352120</v>
      </c>
      <c r="B2248" s="7">
        <v>3521200</v>
      </c>
      <c r="C2248" t="s">
        <v>3439</v>
      </c>
      <c r="D2248" t="s">
        <v>3202</v>
      </c>
      <c r="E2248" t="s">
        <v>2182</v>
      </c>
      <c r="F2248" t="s">
        <v>10</v>
      </c>
      <c r="G2248">
        <v>4046</v>
      </c>
      <c r="H2248">
        <f t="shared" si="175"/>
        <v>4046</v>
      </c>
      <c r="I2248">
        <v>0.70299999999999996</v>
      </c>
      <c r="J2248" s="1">
        <v>38527774.189999998</v>
      </c>
      <c r="K2248" s="10">
        <f t="shared" si="176"/>
        <v>9522.4355388037566</v>
      </c>
      <c r="L2248" s="8">
        <f t="shared" si="177"/>
        <v>9522.4355388037566</v>
      </c>
      <c r="M2248" s="14">
        <v>0.38888888888888884</v>
      </c>
      <c r="N2248">
        <f>VLOOKUP(B2248,'[1]ICI-DH'!$A:$H,8,FALSE)</f>
        <v>0.26</v>
      </c>
      <c r="O2248">
        <f>VLOOKUP(B2248,[2]Planilha1!$A:$G,6,FALSE)</f>
        <v>1</v>
      </c>
      <c r="P2248">
        <f t="shared" si="178"/>
        <v>2.4715768660405336E-4</v>
      </c>
      <c r="Q2248" s="16">
        <f t="shared" si="179"/>
        <v>2.4715768660405336E-4</v>
      </c>
    </row>
    <row r="2249" spans="1:17" x14ac:dyDescent="0.25">
      <c r="A2249" s="7">
        <v>230580</v>
      </c>
      <c r="B2249" s="7">
        <v>2305803</v>
      </c>
      <c r="C2249" t="s">
        <v>985</v>
      </c>
      <c r="D2249" t="s">
        <v>905</v>
      </c>
      <c r="E2249" t="s">
        <v>466</v>
      </c>
      <c r="F2249" t="s">
        <v>10</v>
      </c>
      <c r="G2249">
        <v>41081</v>
      </c>
      <c r="H2249">
        <f t="shared" si="175"/>
        <v>41081</v>
      </c>
      <c r="I2249">
        <v>0.61799999999999999</v>
      </c>
      <c r="J2249" s="1">
        <v>195189405</v>
      </c>
      <c r="K2249" s="10">
        <f t="shared" si="176"/>
        <v>4751.3304203889875</v>
      </c>
      <c r="L2249" s="8">
        <f t="shared" si="177"/>
        <v>4751.3304203889875</v>
      </c>
      <c r="M2249" s="14">
        <v>0.8</v>
      </c>
      <c r="N2249">
        <f>VLOOKUP(B2249,'[1]ICI-DH'!$A:$H,8,FALSE)</f>
        <v>0.1</v>
      </c>
      <c r="O2249">
        <f>VLOOKUP(B2249,[2]Planilha1!$A:$G,6,FALSE)</f>
        <v>0</v>
      </c>
      <c r="P2249">
        <f t="shared" si="178"/>
        <v>0</v>
      </c>
      <c r="Q2249" s="16">
        <f t="shared" si="179"/>
        <v>0</v>
      </c>
    </row>
    <row r="2250" spans="1:17" x14ac:dyDescent="0.25">
      <c r="A2250" s="7">
        <v>352130</v>
      </c>
      <c r="B2250" s="7">
        <v>3521309</v>
      </c>
      <c r="C2250" t="s">
        <v>3440</v>
      </c>
      <c r="D2250" t="s">
        <v>3202</v>
      </c>
      <c r="E2250" t="s">
        <v>2182</v>
      </c>
      <c r="F2250" t="s">
        <v>10</v>
      </c>
      <c r="G2250">
        <v>14454</v>
      </c>
      <c r="H2250">
        <f t="shared" si="175"/>
        <v>14454</v>
      </c>
      <c r="I2250">
        <v>0.749</v>
      </c>
      <c r="J2250" s="1">
        <v>102319239.86</v>
      </c>
      <c r="K2250" s="10">
        <f t="shared" si="176"/>
        <v>7078.9566805036666</v>
      </c>
      <c r="L2250" s="8">
        <f t="shared" si="177"/>
        <v>7078.9566805036666</v>
      </c>
      <c r="M2250" s="14">
        <v>0.93888888888888877</v>
      </c>
      <c r="N2250">
        <f>VLOOKUP(B2250,'[1]ICI-DH'!$A:$H,8,FALSE)</f>
        <v>0.2</v>
      </c>
      <c r="O2250">
        <f>VLOOKUP(B2250,[2]Planilha1!$A:$G,6,FALSE)</f>
        <v>11</v>
      </c>
      <c r="P2250">
        <f t="shared" si="178"/>
        <v>7.6103500761035003E-4</v>
      </c>
      <c r="Q2250" s="16">
        <f t="shared" si="179"/>
        <v>7.6103500761035003E-4</v>
      </c>
    </row>
    <row r="2251" spans="1:17" x14ac:dyDescent="0.25">
      <c r="A2251" s="7">
        <v>420768</v>
      </c>
      <c r="B2251" s="7">
        <v>4207684</v>
      </c>
      <c r="C2251" t="s">
        <v>4306</v>
      </c>
      <c r="D2251" t="s">
        <v>4197</v>
      </c>
      <c r="E2251" t="s">
        <v>3828</v>
      </c>
      <c r="F2251" t="s">
        <v>10</v>
      </c>
      <c r="G2251">
        <v>7730</v>
      </c>
      <c r="H2251">
        <f t="shared" si="175"/>
        <v>7730</v>
      </c>
      <c r="I2251">
        <v>0.66</v>
      </c>
      <c r="J2251" s="1">
        <v>50397802.119999997</v>
      </c>
      <c r="K2251" s="10">
        <f t="shared" si="176"/>
        <v>6519.7674152651998</v>
      </c>
      <c r="L2251" s="8">
        <f t="shared" si="177"/>
        <v>6519.7674152651998</v>
      </c>
      <c r="M2251" s="14">
        <v>0.76666666666666661</v>
      </c>
      <c r="N2251">
        <f>VLOOKUP(B2251,'[1]ICI-DH'!$A:$H,8,FALSE)</f>
        <v>0.1</v>
      </c>
      <c r="O2251">
        <f>VLOOKUP(B2251,[2]Planilha1!$A:$G,6,FALSE)</f>
        <v>0</v>
      </c>
      <c r="P2251">
        <f t="shared" si="178"/>
        <v>0</v>
      </c>
      <c r="Q2251" s="16">
        <f t="shared" si="179"/>
        <v>0</v>
      </c>
    </row>
    <row r="2252" spans="1:17" x14ac:dyDescent="0.25">
      <c r="A2252" s="7">
        <v>260730</v>
      </c>
      <c r="B2252" s="7">
        <v>2607307</v>
      </c>
      <c r="C2252" t="s">
        <v>1524</v>
      </c>
      <c r="D2252" t="s">
        <v>1452</v>
      </c>
      <c r="E2252" t="s">
        <v>466</v>
      </c>
      <c r="F2252" t="s">
        <v>10</v>
      </c>
      <c r="G2252">
        <v>29009</v>
      </c>
      <c r="H2252">
        <f t="shared" si="175"/>
        <v>29009</v>
      </c>
      <c r="I2252">
        <v>0.55000000000000004</v>
      </c>
      <c r="J2252" s="1">
        <v>152265294.55000001</v>
      </c>
      <c r="K2252" s="10">
        <f t="shared" si="176"/>
        <v>5248.8984297976494</v>
      </c>
      <c r="L2252" s="8">
        <f t="shared" si="177"/>
        <v>5248.8984297976494</v>
      </c>
      <c r="M2252" s="14">
        <v>0.39444444444444443</v>
      </c>
      <c r="N2252">
        <f>VLOOKUP(B2252,'[1]ICI-DH'!$A:$H,8,FALSE)</f>
        <v>0.1</v>
      </c>
      <c r="O2252">
        <f>VLOOKUP(B2252,[2]Planilha1!$A:$G,6,FALSE)</f>
        <v>1</v>
      </c>
      <c r="P2252">
        <f t="shared" si="178"/>
        <v>3.4472060395049813E-5</v>
      </c>
      <c r="Q2252" s="16">
        <f t="shared" si="179"/>
        <v>3.4472060395049813E-5</v>
      </c>
    </row>
    <row r="2253" spans="1:17" x14ac:dyDescent="0.25">
      <c r="A2253" s="7">
        <v>240480</v>
      </c>
      <c r="B2253" s="7">
        <v>2404804</v>
      </c>
      <c r="C2253" t="s">
        <v>1137</v>
      </c>
      <c r="D2253" t="s">
        <v>1086</v>
      </c>
      <c r="E2253" t="s">
        <v>466</v>
      </c>
      <c r="F2253" t="s">
        <v>10</v>
      </c>
      <c r="G2253">
        <v>2035</v>
      </c>
      <c r="H2253">
        <f t="shared" si="175"/>
        <v>2035</v>
      </c>
      <c r="I2253">
        <v>0.67900000000000005</v>
      </c>
      <c r="J2253" s="1">
        <v>24975661.649999999</v>
      </c>
      <c r="K2253" s="10">
        <f t="shared" si="176"/>
        <v>12273.052407862408</v>
      </c>
      <c r="L2253" s="8">
        <f t="shared" si="177"/>
        <v>12273.052407862408</v>
      </c>
      <c r="M2253" s="14">
        <v>0.28888888888888892</v>
      </c>
      <c r="N2253">
        <f>VLOOKUP(B2253,'[1]ICI-DH'!$A:$H,8,FALSE)</f>
        <v>0.2</v>
      </c>
      <c r="O2253">
        <f>VLOOKUP(B2253,[2]Planilha1!$A:$G,6,FALSE)</f>
        <v>0</v>
      </c>
      <c r="P2253">
        <f t="shared" si="178"/>
        <v>0</v>
      </c>
      <c r="Q2253" s="16">
        <f t="shared" si="179"/>
        <v>0</v>
      </c>
    </row>
    <row r="2254" spans="1:17" x14ac:dyDescent="0.25">
      <c r="A2254" s="7">
        <v>170980</v>
      </c>
      <c r="B2254" s="7">
        <v>1709807</v>
      </c>
      <c r="C2254" t="s">
        <v>384</v>
      </c>
      <c r="D2254" t="s">
        <v>327</v>
      </c>
      <c r="E2254" t="s">
        <v>9</v>
      </c>
      <c r="F2254" t="s">
        <v>10</v>
      </c>
      <c r="G2254">
        <v>1590</v>
      </c>
      <c r="H2254">
        <f t="shared" si="175"/>
        <v>1590</v>
      </c>
      <c r="I2254">
        <v>0.62</v>
      </c>
      <c r="J2254" s="1"/>
      <c r="K2254" s="10">
        <v>5485</v>
      </c>
      <c r="L2254" s="8">
        <f t="shared" si="177"/>
        <v>5485</v>
      </c>
      <c r="M2254" s="14">
        <v>0.17777777777777776</v>
      </c>
      <c r="N2254">
        <f>VLOOKUP(B2254,'[1]ICI-DH'!$A:$H,8,FALSE)</f>
        <v>0.1</v>
      </c>
      <c r="O2254">
        <f>VLOOKUP(B2254,[2]Planilha1!$A:$G,6,FALSE)</f>
        <v>0</v>
      </c>
      <c r="P2254">
        <f t="shared" si="178"/>
        <v>0</v>
      </c>
      <c r="Q2254" s="16">
        <f t="shared" si="179"/>
        <v>0</v>
      </c>
    </row>
    <row r="2255" spans="1:17" x14ac:dyDescent="0.25">
      <c r="A2255" s="7">
        <v>230590</v>
      </c>
      <c r="B2255" s="7">
        <v>2305902</v>
      </c>
      <c r="C2255" t="s">
        <v>384</v>
      </c>
      <c r="D2255" t="s">
        <v>905</v>
      </c>
      <c r="E2255" t="s">
        <v>466</v>
      </c>
      <c r="F2255" t="s">
        <v>10</v>
      </c>
      <c r="G2255">
        <v>36798</v>
      </c>
      <c r="H2255">
        <f t="shared" si="175"/>
        <v>36798</v>
      </c>
      <c r="I2255">
        <v>0.57299999999999995</v>
      </c>
      <c r="J2255" s="1">
        <v>167269790.43000001</v>
      </c>
      <c r="K2255" s="10">
        <f t="shared" si="176"/>
        <v>4545.6217846078589</v>
      </c>
      <c r="L2255" s="8">
        <f t="shared" si="177"/>
        <v>4545.6217846078589</v>
      </c>
      <c r="M2255" s="14">
        <v>0.27777777777777779</v>
      </c>
      <c r="N2255">
        <f>VLOOKUP(B2255,'[1]ICI-DH'!$A:$H,8,FALSE)</f>
        <v>0.1</v>
      </c>
      <c r="O2255">
        <f>VLOOKUP(B2255,[2]Planilha1!$A:$G,6,FALSE)</f>
        <v>1</v>
      </c>
      <c r="P2255">
        <f t="shared" si="178"/>
        <v>2.7175389966846023E-5</v>
      </c>
      <c r="Q2255" s="16">
        <f t="shared" si="179"/>
        <v>2.7175389966846023E-5</v>
      </c>
    </row>
    <row r="2256" spans="1:17" x14ac:dyDescent="0.25">
      <c r="A2256" s="7">
        <v>313150</v>
      </c>
      <c r="B2256" s="7">
        <v>3131505</v>
      </c>
      <c r="C2256" t="s">
        <v>2540</v>
      </c>
      <c r="D2256" t="s">
        <v>2181</v>
      </c>
      <c r="E2256" t="s">
        <v>2182</v>
      </c>
      <c r="F2256" t="s">
        <v>10</v>
      </c>
      <c r="G2256">
        <v>9135</v>
      </c>
      <c r="H2256">
        <f t="shared" si="175"/>
        <v>9135</v>
      </c>
      <c r="I2256">
        <v>0.68600000000000005</v>
      </c>
      <c r="J2256" s="1">
        <v>42441457.939999998</v>
      </c>
      <c r="K2256" s="10">
        <f t="shared" si="176"/>
        <v>4646.0271417624517</v>
      </c>
      <c r="L2256" s="8">
        <f t="shared" si="177"/>
        <v>4646.0271417624517</v>
      </c>
      <c r="M2256" s="14">
        <v>0.23333333333333334</v>
      </c>
      <c r="N2256">
        <f>VLOOKUP(B2256,'[1]ICI-DH'!$A:$H,8,FALSE)</f>
        <v>0.1</v>
      </c>
      <c r="O2256">
        <f>VLOOKUP(B2256,[2]Planilha1!$A:$G,6,FALSE)</f>
        <v>2</v>
      </c>
      <c r="P2256">
        <f t="shared" si="178"/>
        <v>2.1893814997263274E-4</v>
      </c>
      <c r="Q2256" s="16">
        <f t="shared" si="179"/>
        <v>2.1893814997263274E-4</v>
      </c>
    </row>
    <row r="2257" spans="1:17" x14ac:dyDescent="0.25">
      <c r="A2257" s="7">
        <v>420770</v>
      </c>
      <c r="B2257" s="7">
        <v>4207700</v>
      </c>
      <c r="C2257" t="s">
        <v>4307</v>
      </c>
      <c r="D2257" t="s">
        <v>4197</v>
      </c>
      <c r="E2257" t="s">
        <v>3828</v>
      </c>
      <c r="F2257" t="s">
        <v>10</v>
      </c>
      <c r="G2257">
        <v>7816</v>
      </c>
      <c r="H2257">
        <f t="shared" si="175"/>
        <v>7816</v>
      </c>
      <c r="I2257">
        <v>0.73799999999999999</v>
      </c>
      <c r="J2257" s="1">
        <v>61291245.450000003</v>
      </c>
      <c r="K2257" s="10">
        <f t="shared" si="176"/>
        <v>7841.7663062947804</v>
      </c>
      <c r="L2257" s="8">
        <f t="shared" si="177"/>
        <v>7841.7663062947804</v>
      </c>
      <c r="M2257" s="14">
        <v>0.81111111111111112</v>
      </c>
      <c r="N2257">
        <f>VLOOKUP(B2257,'[1]ICI-DH'!$A:$H,8,FALSE)</f>
        <v>0.1</v>
      </c>
      <c r="O2257">
        <f>VLOOKUP(B2257,[2]Planilha1!$A:$G,6,FALSE)</f>
        <v>0</v>
      </c>
      <c r="P2257">
        <f t="shared" si="178"/>
        <v>0</v>
      </c>
      <c r="Q2257" s="16">
        <f t="shared" si="179"/>
        <v>0</v>
      </c>
    </row>
    <row r="2258" spans="1:17" x14ac:dyDescent="0.25">
      <c r="A2258" s="7">
        <v>291410</v>
      </c>
      <c r="B2258" s="7">
        <v>2914109</v>
      </c>
      <c r="C2258" t="s">
        <v>1948</v>
      </c>
      <c r="D2258" t="s">
        <v>1784</v>
      </c>
      <c r="E2258" t="s">
        <v>466</v>
      </c>
      <c r="F2258" t="s">
        <v>10</v>
      </c>
      <c r="G2258">
        <v>9935</v>
      </c>
      <c r="H2258">
        <f t="shared" si="175"/>
        <v>9935</v>
      </c>
      <c r="I2258">
        <v>0.59</v>
      </c>
      <c r="J2258" s="1">
        <v>40057309.700000003</v>
      </c>
      <c r="K2258" s="10">
        <f t="shared" si="176"/>
        <v>4031.9385707096126</v>
      </c>
      <c r="L2258" s="8">
        <f t="shared" si="177"/>
        <v>4031.9385707096126</v>
      </c>
      <c r="M2258" s="14">
        <v>8.8888888888888878E-2</v>
      </c>
      <c r="N2258">
        <f>VLOOKUP(B2258,'[1]ICI-DH'!$A:$H,8,FALSE)</f>
        <v>0.1</v>
      </c>
      <c r="O2258">
        <f>VLOOKUP(B2258,[2]Planilha1!$A:$G,6,FALSE)</f>
        <v>0</v>
      </c>
      <c r="P2258">
        <f t="shared" si="178"/>
        <v>0</v>
      </c>
      <c r="Q2258" s="16">
        <f t="shared" si="179"/>
        <v>0</v>
      </c>
    </row>
    <row r="2259" spans="1:17" x14ac:dyDescent="0.25">
      <c r="A2259" s="7">
        <v>140028</v>
      </c>
      <c r="B2259" s="7">
        <v>1400282</v>
      </c>
      <c r="C2259" t="s">
        <v>157</v>
      </c>
      <c r="D2259" t="s">
        <v>150</v>
      </c>
      <c r="E2259" t="s">
        <v>9</v>
      </c>
      <c r="F2259" t="s">
        <v>10</v>
      </c>
      <c r="G2259">
        <v>10023</v>
      </c>
      <c r="H2259">
        <f t="shared" si="175"/>
        <v>10023</v>
      </c>
      <c r="I2259">
        <v>0.58199999999999996</v>
      </c>
      <c r="J2259" s="1">
        <v>45120292.950000003</v>
      </c>
      <c r="K2259" s="10">
        <f t="shared" si="176"/>
        <v>4501.6754414845855</v>
      </c>
      <c r="L2259" s="8">
        <f t="shared" si="177"/>
        <v>4501.6754414845855</v>
      </c>
      <c r="M2259" s="14">
        <v>0.44444444444444448</v>
      </c>
      <c r="N2259">
        <f>VLOOKUP(B2259,'[1]ICI-DH'!$A:$H,8,FALSE)</f>
        <v>0.1</v>
      </c>
      <c r="O2259">
        <f>VLOOKUP(B2259,[2]Planilha1!$A:$G,6,FALSE)</f>
        <v>0</v>
      </c>
      <c r="P2259">
        <f t="shared" si="178"/>
        <v>0</v>
      </c>
      <c r="Q2259" s="16">
        <f t="shared" si="179"/>
        <v>0</v>
      </c>
    </row>
    <row r="2260" spans="1:17" x14ac:dyDescent="0.25">
      <c r="A2260" s="7">
        <v>230600</v>
      </c>
      <c r="B2260" s="7">
        <v>2306009</v>
      </c>
      <c r="C2260" t="s">
        <v>157</v>
      </c>
      <c r="D2260" t="s">
        <v>905</v>
      </c>
      <c r="E2260" t="s">
        <v>466</v>
      </c>
      <c r="F2260" t="s">
        <v>10</v>
      </c>
      <c r="G2260">
        <v>14001</v>
      </c>
      <c r="H2260">
        <f t="shared" si="175"/>
        <v>14001</v>
      </c>
      <c r="I2260">
        <v>0.65200000000000002</v>
      </c>
      <c r="J2260" s="1">
        <v>75807576.290000007</v>
      </c>
      <c r="K2260" s="10">
        <f t="shared" si="176"/>
        <v>5414.4401321334199</v>
      </c>
      <c r="L2260" s="8">
        <f t="shared" si="177"/>
        <v>5414.4401321334199</v>
      </c>
      <c r="M2260" s="14">
        <v>0.53888888888888897</v>
      </c>
      <c r="N2260">
        <f>VLOOKUP(B2260,'[1]ICI-DH'!$A:$H,8,FALSE)</f>
        <v>0.1</v>
      </c>
      <c r="O2260">
        <f>VLOOKUP(B2260,[2]Planilha1!$A:$G,6,FALSE)</f>
        <v>0</v>
      </c>
      <c r="P2260">
        <f t="shared" si="178"/>
        <v>0</v>
      </c>
      <c r="Q2260" s="16">
        <f t="shared" si="179"/>
        <v>0</v>
      </c>
    </row>
    <row r="2261" spans="1:17" x14ac:dyDescent="0.25">
      <c r="A2261" s="7">
        <v>411065</v>
      </c>
      <c r="B2261" s="7">
        <v>4110656</v>
      </c>
      <c r="C2261" t="s">
        <v>3965</v>
      </c>
      <c r="D2261" t="s">
        <v>3827</v>
      </c>
      <c r="E2261" t="s">
        <v>3828</v>
      </c>
      <c r="F2261" t="s">
        <v>10</v>
      </c>
      <c r="G2261">
        <v>2343</v>
      </c>
      <c r="H2261">
        <f t="shared" si="175"/>
        <v>2343</v>
      </c>
      <c r="I2261">
        <v>0.70699999999999996</v>
      </c>
      <c r="J2261" s="1">
        <v>29354180.449999999</v>
      </c>
      <c r="K2261" s="10">
        <f t="shared" si="176"/>
        <v>12528.459432351685</v>
      </c>
      <c r="L2261" s="8">
        <f t="shared" si="177"/>
        <v>12528.459432351685</v>
      </c>
      <c r="M2261" s="14">
        <v>0.4333333333333334</v>
      </c>
      <c r="N2261">
        <f>VLOOKUP(B2261,'[1]ICI-DH'!$A:$H,8,FALSE)</f>
        <v>0.16</v>
      </c>
      <c r="O2261">
        <f>VLOOKUP(B2261,[2]Planilha1!$A:$G,6,FALSE)</f>
        <v>0</v>
      </c>
      <c r="P2261">
        <f t="shared" si="178"/>
        <v>0</v>
      </c>
      <c r="Q2261" s="16">
        <f t="shared" si="179"/>
        <v>0</v>
      </c>
    </row>
    <row r="2262" spans="1:17" x14ac:dyDescent="0.25">
      <c r="A2262" s="7">
        <v>352140</v>
      </c>
      <c r="B2262" s="7">
        <v>3521408</v>
      </c>
      <c r="C2262" t="s">
        <v>3441</v>
      </c>
      <c r="D2262" t="s">
        <v>3202</v>
      </c>
      <c r="E2262" t="s">
        <v>2182</v>
      </c>
      <c r="F2262" t="s">
        <v>10</v>
      </c>
      <c r="G2262">
        <v>21967</v>
      </c>
      <c r="H2262">
        <f t="shared" si="175"/>
        <v>21967</v>
      </c>
      <c r="I2262">
        <v>0.77600000000000002</v>
      </c>
      <c r="J2262" s="1">
        <v>146176903.33000001</v>
      </c>
      <c r="K2262" s="10">
        <f t="shared" si="176"/>
        <v>6654.3862762325316</v>
      </c>
      <c r="L2262" s="8">
        <f t="shared" si="177"/>
        <v>6654.3862762325316</v>
      </c>
      <c r="M2262" s="14">
        <v>0.34444444444444444</v>
      </c>
      <c r="N2262">
        <f>VLOOKUP(B2262,'[1]ICI-DH'!$A:$H,8,FALSE)</f>
        <v>0.1</v>
      </c>
      <c r="O2262">
        <f>VLOOKUP(B2262,[2]Planilha1!$A:$G,6,FALSE)</f>
        <v>6</v>
      </c>
      <c r="P2262">
        <f t="shared" si="178"/>
        <v>2.7313697819456457E-4</v>
      </c>
      <c r="Q2262" s="16">
        <f t="shared" si="179"/>
        <v>2.7313697819456457E-4</v>
      </c>
    </row>
    <row r="2263" spans="1:17" x14ac:dyDescent="0.25">
      <c r="A2263" s="7">
        <v>420775</v>
      </c>
      <c r="B2263" s="7">
        <v>4207759</v>
      </c>
      <c r="C2263" t="s">
        <v>4308</v>
      </c>
      <c r="D2263" t="s">
        <v>4197</v>
      </c>
      <c r="E2263" t="s">
        <v>3828</v>
      </c>
      <c r="F2263" t="s">
        <v>10</v>
      </c>
      <c r="G2263">
        <v>3986</v>
      </c>
      <c r="H2263">
        <f t="shared" si="175"/>
        <v>3986</v>
      </c>
      <c r="I2263">
        <v>0.72199999999999998</v>
      </c>
      <c r="J2263" s="1">
        <v>35308037.32</v>
      </c>
      <c r="K2263" s="10">
        <f t="shared" si="176"/>
        <v>8858.0123733065739</v>
      </c>
      <c r="L2263" s="8">
        <f t="shared" si="177"/>
        <v>8858.0123733065739</v>
      </c>
      <c r="M2263" s="14">
        <v>-3.333333333333334E-2</v>
      </c>
      <c r="N2263">
        <f>VLOOKUP(B2263,'[1]ICI-DH'!$A:$H,8,FALSE)</f>
        <v>0.2</v>
      </c>
      <c r="O2263">
        <f>VLOOKUP(B2263,[2]Planilha1!$A:$G,6,FALSE)</f>
        <v>0</v>
      </c>
      <c r="P2263">
        <f t="shared" si="178"/>
        <v>0</v>
      </c>
      <c r="Q2263" s="16">
        <f t="shared" si="179"/>
        <v>0</v>
      </c>
    </row>
    <row r="2264" spans="1:17" x14ac:dyDescent="0.25">
      <c r="A2264" s="7">
        <v>431050</v>
      </c>
      <c r="B2264" s="7">
        <v>4310504</v>
      </c>
      <c r="C2264" t="s">
        <v>4656</v>
      </c>
      <c r="D2264" t="s">
        <v>4459</v>
      </c>
      <c r="E2264" t="s">
        <v>3828</v>
      </c>
      <c r="F2264" t="s">
        <v>10</v>
      </c>
      <c r="G2264">
        <v>7482</v>
      </c>
      <c r="H2264">
        <f t="shared" si="175"/>
        <v>7482</v>
      </c>
      <c r="I2264">
        <v>0.69099999999999995</v>
      </c>
      <c r="J2264" s="1">
        <v>41149412.189999998</v>
      </c>
      <c r="K2264" s="10">
        <f t="shared" si="176"/>
        <v>5499.7877826784279</v>
      </c>
      <c r="L2264" s="8">
        <f t="shared" si="177"/>
        <v>5499.7877826784279</v>
      </c>
      <c r="M2264" s="14">
        <v>0.48333333333333339</v>
      </c>
      <c r="N2264">
        <f>VLOOKUP(B2264,'[1]ICI-DH'!$A:$H,8,FALSE)</f>
        <v>0.1</v>
      </c>
      <c r="O2264">
        <f>VLOOKUP(B2264,[2]Planilha1!$A:$G,6,FALSE)</f>
        <v>0</v>
      </c>
      <c r="P2264">
        <f t="shared" si="178"/>
        <v>0</v>
      </c>
      <c r="Q2264" s="16">
        <f t="shared" si="179"/>
        <v>0</v>
      </c>
    </row>
    <row r="2265" spans="1:17" x14ac:dyDescent="0.25">
      <c r="A2265" s="7">
        <v>313160</v>
      </c>
      <c r="B2265" s="7">
        <v>3131604</v>
      </c>
      <c r="C2265" t="s">
        <v>2541</v>
      </c>
      <c r="D2265" t="s">
        <v>2181</v>
      </c>
      <c r="E2265" t="s">
        <v>2182</v>
      </c>
      <c r="F2265" t="s">
        <v>10</v>
      </c>
      <c r="G2265">
        <v>7180</v>
      </c>
      <c r="H2265">
        <f t="shared" si="175"/>
        <v>7180</v>
      </c>
      <c r="I2265">
        <v>0.69499999999999995</v>
      </c>
      <c r="J2265" s="1">
        <v>46046692.689999998</v>
      </c>
      <c r="K2265" s="10">
        <f t="shared" si="176"/>
        <v>6413.1883969359333</v>
      </c>
      <c r="L2265" s="8">
        <f t="shared" si="177"/>
        <v>6413.1883969359333</v>
      </c>
      <c r="M2265" s="14">
        <v>7.2222222222222229E-2</v>
      </c>
      <c r="N2265">
        <f>VLOOKUP(B2265,'[1]ICI-DH'!$A:$H,8,FALSE)</f>
        <v>0.1</v>
      </c>
      <c r="O2265">
        <f>VLOOKUP(B2265,[2]Planilha1!$A:$G,6,FALSE)</f>
        <v>2</v>
      </c>
      <c r="P2265">
        <f t="shared" si="178"/>
        <v>2.785515320334262E-4</v>
      </c>
      <c r="Q2265" s="16">
        <f t="shared" si="179"/>
        <v>2.785515320334262E-4</v>
      </c>
    </row>
    <row r="2266" spans="1:17" x14ac:dyDescent="0.25">
      <c r="A2266" s="7">
        <v>291420</v>
      </c>
      <c r="B2266" s="7">
        <v>2914208</v>
      </c>
      <c r="C2266" t="s">
        <v>1949</v>
      </c>
      <c r="D2266" t="s">
        <v>1784</v>
      </c>
      <c r="E2266" t="s">
        <v>466</v>
      </c>
      <c r="F2266" t="s">
        <v>10</v>
      </c>
      <c r="G2266">
        <v>6101</v>
      </c>
      <c r="H2266">
        <f t="shared" si="175"/>
        <v>6101</v>
      </c>
      <c r="I2266">
        <v>0.57599999999999996</v>
      </c>
      <c r="J2266" s="1">
        <v>41915293.490000002</v>
      </c>
      <c r="K2266" s="10">
        <f t="shared" si="176"/>
        <v>6870.2333207670881</v>
      </c>
      <c r="L2266" s="8">
        <f t="shared" si="177"/>
        <v>6870.2333207670881</v>
      </c>
      <c r="M2266" s="14">
        <v>0.3</v>
      </c>
      <c r="N2266">
        <f>VLOOKUP(B2266,'[1]ICI-DH'!$A:$H,8,FALSE)</f>
        <v>0.16</v>
      </c>
      <c r="O2266">
        <f>VLOOKUP(B2266,[2]Planilha1!$A:$G,6,FALSE)</f>
        <v>0</v>
      </c>
      <c r="P2266">
        <f t="shared" si="178"/>
        <v>0</v>
      </c>
      <c r="Q2266" s="16">
        <f t="shared" si="179"/>
        <v>0</v>
      </c>
    </row>
    <row r="2267" spans="1:17" x14ac:dyDescent="0.25">
      <c r="A2267" s="7">
        <v>291430</v>
      </c>
      <c r="B2267" s="7">
        <v>2914307</v>
      </c>
      <c r="C2267" t="s">
        <v>1950</v>
      </c>
      <c r="D2267" t="s">
        <v>1784</v>
      </c>
      <c r="E2267" t="s">
        <v>466</v>
      </c>
      <c r="F2267" t="s">
        <v>10</v>
      </c>
      <c r="G2267">
        <v>10752</v>
      </c>
      <c r="H2267">
        <f t="shared" si="175"/>
        <v>10752</v>
      </c>
      <c r="I2267">
        <v>0.57099999999999995</v>
      </c>
      <c r="J2267" s="1">
        <v>49959062.329999998</v>
      </c>
      <c r="K2267" s="10">
        <f t="shared" si="176"/>
        <v>4646.4901720610114</v>
      </c>
      <c r="L2267" s="8">
        <f t="shared" si="177"/>
        <v>4646.4901720610114</v>
      </c>
      <c r="M2267" s="14">
        <v>0.2722222222222222</v>
      </c>
      <c r="N2267">
        <f>VLOOKUP(B2267,'[1]ICI-DH'!$A:$H,8,FALSE)</f>
        <v>0.16</v>
      </c>
      <c r="O2267">
        <f>VLOOKUP(B2267,[2]Planilha1!$A:$G,6,FALSE)</f>
        <v>0</v>
      </c>
      <c r="P2267">
        <f t="shared" si="178"/>
        <v>0</v>
      </c>
      <c r="Q2267" s="16">
        <f t="shared" si="179"/>
        <v>0</v>
      </c>
    </row>
    <row r="2268" spans="1:17" x14ac:dyDescent="0.25">
      <c r="A2268" s="7">
        <v>130185</v>
      </c>
      <c r="B2268" s="7">
        <v>1301852</v>
      </c>
      <c r="C2268" t="s">
        <v>114</v>
      </c>
      <c r="D2268" t="s">
        <v>87</v>
      </c>
      <c r="E2268" t="s">
        <v>9</v>
      </c>
      <c r="F2268" t="s">
        <v>10</v>
      </c>
      <c r="G2268">
        <v>61163</v>
      </c>
      <c r="H2268">
        <f t="shared" si="175"/>
        <v>61163</v>
      </c>
      <c r="I2268">
        <v>0.61299999999999999</v>
      </c>
      <c r="J2268" s="1">
        <v>252386982.28999999</v>
      </c>
      <c r="K2268" s="10">
        <f t="shared" si="176"/>
        <v>4126.4650571423899</v>
      </c>
      <c r="L2268" s="8">
        <f t="shared" si="177"/>
        <v>4126.4650571423899</v>
      </c>
      <c r="M2268" s="14">
        <v>0.3666666666666667</v>
      </c>
      <c r="N2268">
        <f>VLOOKUP(B2268,'[1]ICI-DH'!$A:$H,8,FALSE)</f>
        <v>0.1</v>
      </c>
      <c r="O2268">
        <f>VLOOKUP(B2268,[2]Planilha1!$A:$G,6,FALSE)</f>
        <v>107</v>
      </c>
      <c r="P2268">
        <f t="shared" si="178"/>
        <v>1.7494236711737489E-3</v>
      </c>
      <c r="Q2268" s="16">
        <f t="shared" si="179"/>
        <v>1.7494236711737489E-3</v>
      </c>
    </row>
    <row r="2269" spans="1:17" x14ac:dyDescent="0.25">
      <c r="A2269" s="7">
        <v>420780</v>
      </c>
      <c r="B2269" s="7">
        <v>4207809</v>
      </c>
      <c r="C2269" t="s">
        <v>4309</v>
      </c>
      <c r="D2269" t="s">
        <v>4197</v>
      </c>
      <c r="E2269" t="s">
        <v>3828</v>
      </c>
      <c r="F2269" t="s">
        <v>10</v>
      </c>
      <c r="G2269">
        <v>10195</v>
      </c>
      <c r="H2269">
        <f t="shared" si="175"/>
        <v>10195</v>
      </c>
      <c r="I2269">
        <v>0.74199999999999999</v>
      </c>
      <c r="J2269" s="1">
        <v>63070081.289999999</v>
      </c>
      <c r="K2269" s="10">
        <f t="shared" si="176"/>
        <v>6186.3738391368315</v>
      </c>
      <c r="L2269" s="8">
        <f t="shared" si="177"/>
        <v>6186.3738391368315</v>
      </c>
      <c r="M2269" s="14">
        <v>0.73333333333333339</v>
      </c>
      <c r="N2269">
        <f>VLOOKUP(B2269,'[1]ICI-DH'!$A:$H,8,FALSE)</f>
        <v>0.1</v>
      </c>
      <c r="O2269">
        <f>VLOOKUP(B2269,[2]Planilha1!$A:$G,6,FALSE)</f>
        <v>1</v>
      </c>
      <c r="P2269">
        <f t="shared" si="178"/>
        <v>9.8087297694948511E-5</v>
      </c>
      <c r="Q2269" s="16">
        <f t="shared" si="179"/>
        <v>9.8087297694948511E-5</v>
      </c>
    </row>
    <row r="2270" spans="1:17" x14ac:dyDescent="0.25">
      <c r="A2270" s="7">
        <v>352150</v>
      </c>
      <c r="B2270" s="7">
        <v>3521507</v>
      </c>
      <c r="C2270" t="s">
        <v>3442</v>
      </c>
      <c r="D2270" t="s">
        <v>3202</v>
      </c>
      <c r="E2270" t="s">
        <v>2182</v>
      </c>
      <c r="F2270" t="s">
        <v>10</v>
      </c>
      <c r="G2270">
        <v>6867</v>
      </c>
      <c r="H2270">
        <f t="shared" si="175"/>
        <v>6867</v>
      </c>
      <c r="I2270">
        <v>0.71299999999999997</v>
      </c>
      <c r="J2270" s="1">
        <v>42517132.619999997</v>
      </c>
      <c r="K2270" s="10">
        <f t="shared" si="176"/>
        <v>6191.5148711227603</v>
      </c>
      <c r="L2270" s="8">
        <f t="shared" si="177"/>
        <v>6191.5148711227603</v>
      </c>
      <c r="M2270" s="14">
        <v>0.9277777777777777</v>
      </c>
      <c r="N2270">
        <f>VLOOKUP(B2270,'[1]ICI-DH'!$A:$H,8,FALSE)</f>
        <v>0.24</v>
      </c>
      <c r="O2270">
        <f>VLOOKUP(B2270,[2]Planilha1!$A:$G,6,FALSE)</f>
        <v>0</v>
      </c>
      <c r="P2270">
        <f t="shared" si="178"/>
        <v>0</v>
      </c>
      <c r="Q2270" s="16">
        <f t="shared" si="179"/>
        <v>0</v>
      </c>
    </row>
    <row r="2271" spans="1:17" x14ac:dyDescent="0.25">
      <c r="A2271" s="7">
        <v>352160</v>
      </c>
      <c r="B2271" s="7">
        <v>3521606</v>
      </c>
      <c r="C2271" t="s">
        <v>3443</v>
      </c>
      <c r="D2271" t="s">
        <v>3202</v>
      </c>
      <c r="E2271" t="s">
        <v>2182</v>
      </c>
      <c r="F2271" t="s">
        <v>10</v>
      </c>
      <c r="G2271">
        <v>7085</v>
      </c>
      <c r="H2271">
        <f t="shared" si="175"/>
        <v>7085</v>
      </c>
      <c r="I2271">
        <v>0.71199999999999997</v>
      </c>
      <c r="J2271" s="1">
        <v>36444269.810000002</v>
      </c>
      <c r="K2271" s="10">
        <f t="shared" si="176"/>
        <v>5143.8630642201842</v>
      </c>
      <c r="L2271" s="8">
        <f t="shared" si="177"/>
        <v>5143.8630642201842</v>
      </c>
      <c r="M2271" s="14">
        <v>0.44444444444444448</v>
      </c>
      <c r="N2271">
        <f>VLOOKUP(B2271,'[1]ICI-DH'!$A:$H,8,FALSE)</f>
        <v>0.2</v>
      </c>
      <c r="O2271">
        <f>VLOOKUP(B2271,[2]Planilha1!$A:$G,6,FALSE)</f>
        <v>1</v>
      </c>
      <c r="P2271">
        <f t="shared" si="178"/>
        <v>1.4114326040931546E-4</v>
      </c>
      <c r="Q2271" s="16">
        <f t="shared" si="179"/>
        <v>1.4114326040931546E-4</v>
      </c>
    </row>
    <row r="2272" spans="1:17" x14ac:dyDescent="0.25">
      <c r="A2272" s="7">
        <v>291440</v>
      </c>
      <c r="B2272" s="7">
        <v>2914406</v>
      </c>
      <c r="C2272" t="s">
        <v>1951</v>
      </c>
      <c r="D2272" t="s">
        <v>1784</v>
      </c>
      <c r="E2272" t="s">
        <v>466</v>
      </c>
      <c r="F2272" t="s">
        <v>10</v>
      </c>
      <c r="G2272">
        <v>23879</v>
      </c>
      <c r="H2272">
        <f t="shared" si="175"/>
        <v>23879</v>
      </c>
      <c r="I2272">
        <v>0.59899999999999998</v>
      </c>
      <c r="J2272" s="1">
        <v>110534277.90000001</v>
      </c>
      <c r="K2272" s="10">
        <f t="shared" si="176"/>
        <v>4628.9324469198882</v>
      </c>
      <c r="L2272" s="8">
        <f t="shared" si="177"/>
        <v>4628.9324469198882</v>
      </c>
      <c r="M2272" s="14">
        <v>0.59444444444444444</v>
      </c>
      <c r="N2272">
        <f>VLOOKUP(B2272,'[1]ICI-DH'!$A:$H,8,FALSE)</f>
        <v>0.1</v>
      </c>
      <c r="O2272">
        <f>VLOOKUP(B2272,[2]Planilha1!$A:$G,6,FALSE)</f>
        <v>2</v>
      </c>
      <c r="P2272">
        <f t="shared" si="178"/>
        <v>8.3755601155827294E-5</v>
      </c>
      <c r="Q2272" s="16">
        <f t="shared" si="179"/>
        <v>8.3755601155827294E-5</v>
      </c>
    </row>
    <row r="2273" spans="1:17" x14ac:dyDescent="0.25">
      <c r="A2273" s="7">
        <v>291450</v>
      </c>
      <c r="B2273" s="7">
        <v>2914505</v>
      </c>
      <c r="C2273" t="s">
        <v>1952</v>
      </c>
      <c r="D2273" t="s">
        <v>1784</v>
      </c>
      <c r="E2273" t="s">
        <v>466</v>
      </c>
      <c r="F2273" t="s">
        <v>10</v>
      </c>
      <c r="G2273">
        <v>28043</v>
      </c>
      <c r="H2273">
        <f t="shared" si="175"/>
        <v>28043</v>
      </c>
      <c r="I2273">
        <v>0.62</v>
      </c>
      <c r="J2273" s="1">
        <v>123946691.55</v>
      </c>
      <c r="K2273" s="10">
        <f t="shared" si="176"/>
        <v>4419.8798826801694</v>
      </c>
      <c r="L2273" s="8">
        <f t="shared" si="177"/>
        <v>4419.8798826801694</v>
      </c>
      <c r="M2273" s="14">
        <v>0.70555555555555549</v>
      </c>
      <c r="N2273">
        <f>VLOOKUP(B2273,'[1]ICI-DH'!$A:$H,8,FALSE)</f>
        <v>0.1</v>
      </c>
      <c r="O2273">
        <f>VLOOKUP(B2273,[2]Planilha1!$A:$G,6,FALSE)</f>
        <v>0</v>
      </c>
      <c r="P2273">
        <f t="shared" si="178"/>
        <v>0</v>
      </c>
      <c r="Q2273" s="16">
        <f t="shared" si="179"/>
        <v>0</v>
      </c>
    </row>
    <row r="2274" spans="1:17" x14ac:dyDescent="0.25">
      <c r="A2274" s="7">
        <v>411070</v>
      </c>
      <c r="B2274" s="7">
        <v>4110706</v>
      </c>
      <c r="C2274" t="s">
        <v>3966</v>
      </c>
      <c r="D2274" t="s">
        <v>3827</v>
      </c>
      <c r="E2274" t="s">
        <v>3828</v>
      </c>
      <c r="F2274" t="s">
        <v>10</v>
      </c>
      <c r="G2274">
        <v>59250</v>
      </c>
      <c r="H2274">
        <f t="shared" si="175"/>
        <v>59250</v>
      </c>
      <c r="I2274">
        <v>0.72599999999999998</v>
      </c>
      <c r="J2274" s="1">
        <v>300419083.04000002</v>
      </c>
      <c r="K2274" s="10">
        <f t="shared" si="176"/>
        <v>5070.3642707173003</v>
      </c>
      <c r="L2274" s="8">
        <f t="shared" si="177"/>
        <v>5070.3642707173003</v>
      </c>
      <c r="M2274" s="14">
        <v>0.92222222222222217</v>
      </c>
      <c r="N2274">
        <f>VLOOKUP(B2274,'[1]ICI-DH'!$A:$H,8,FALSE)</f>
        <v>0.3</v>
      </c>
      <c r="O2274">
        <f>VLOOKUP(B2274,[2]Planilha1!$A:$G,6,FALSE)</f>
        <v>44</v>
      </c>
      <c r="P2274">
        <f t="shared" si="178"/>
        <v>7.4261603375527427E-4</v>
      </c>
      <c r="Q2274" s="16">
        <f t="shared" si="179"/>
        <v>7.4261603375527427E-4</v>
      </c>
    </row>
    <row r="2275" spans="1:17" x14ac:dyDescent="0.25">
      <c r="A2275" s="7">
        <v>420785</v>
      </c>
      <c r="B2275" s="7">
        <v>4207858</v>
      </c>
      <c r="C2275" t="s">
        <v>3966</v>
      </c>
      <c r="D2275" t="s">
        <v>4197</v>
      </c>
      <c r="E2275" t="s">
        <v>3828</v>
      </c>
      <c r="F2275" t="s">
        <v>10</v>
      </c>
      <c r="G2275">
        <v>2069</v>
      </c>
      <c r="H2275">
        <f t="shared" si="175"/>
        <v>2069</v>
      </c>
      <c r="I2275">
        <v>0.70699999999999996</v>
      </c>
      <c r="J2275" s="1">
        <v>27098612.559999999</v>
      </c>
      <c r="K2275" s="10">
        <f t="shared" si="176"/>
        <v>13097.444446592555</v>
      </c>
      <c r="L2275" s="8">
        <f t="shared" si="177"/>
        <v>12739.39</v>
      </c>
      <c r="M2275" s="14">
        <v>0.16111111111111115</v>
      </c>
      <c r="N2275">
        <f>VLOOKUP(B2275,'[1]ICI-DH'!$A:$H,8,FALSE)</f>
        <v>0.2</v>
      </c>
      <c r="O2275">
        <f>VLOOKUP(B2275,[2]Planilha1!$A:$G,6,FALSE)</f>
        <v>0</v>
      </c>
      <c r="P2275">
        <f t="shared" si="178"/>
        <v>0</v>
      </c>
      <c r="Q2275" s="16">
        <f t="shared" si="179"/>
        <v>0</v>
      </c>
    </row>
    <row r="2276" spans="1:17" x14ac:dyDescent="0.25">
      <c r="A2276" s="7">
        <v>230610</v>
      </c>
      <c r="B2276" s="7">
        <v>2306108</v>
      </c>
      <c r="C2276" t="s">
        <v>986</v>
      </c>
      <c r="D2276" t="s">
        <v>905</v>
      </c>
      <c r="E2276" t="s">
        <v>466</v>
      </c>
      <c r="F2276" t="s">
        <v>10</v>
      </c>
      <c r="G2276">
        <v>23915</v>
      </c>
      <c r="H2276">
        <f t="shared" si="175"/>
        <v>23915</v>
      </c>
      <c r="I2276">
        <v>0.60499999999999998</v>
      </c>
      <c r="J2276" s="1">
        <v>128408774.59</v>
      </c>
      <c r="K2276" s="10">
        <f t="shared" si="176"/>
        <v>5369.3821697679286</v>
      </c>
      <c r="L2276" s="8">
        <f t="shared" si="177"/>
        <v>5369.3821697679286</v>
      </c>
      <c r="M2276" s="14">
        <v>0.35</v>
      </c>
      <c r="N2276">
        <f>VLOOKUP(B2276,'[1]ICI-DH'!$A:$H,8,FALSE)</f>
        <v>0.1</v>
      </c>
      <c r="O2276">
        <f>VLOOKUP(B2276,[2]Planilha1!$A:$G,6,FALSE)</f>
        <v>2</v>
      </c>
      <c r="P2276">
        <f t="shared" si="178"/>
        <v>8.3629521220991005E-5</v>
      </c>
      <c r="Q2276" s="16">
        <f t="shared" si="179"/>
        <v>8.3629521220991005E-5</v>
      </c>
    </row>
    <row r="2277" spans="1:17" x14ac:dyDescent="0.25">
      <c r="A2277" s="7">
        <v>291460</v>
      </c>
      <c r="B2277" s="7">
        <v>2914604</v>
      </c>
      <c r="C2277" t="s">
        <v>1953</v>
      </c>
      <c r="D2277" t="s">
        <v>1784</v>
      </c>
      <c r="E2277" t="s">
        <v>466</v>
      </c>
      <c r="F2277" t="s">
        <v>10</v>
      </c>
      <c r="G2277">
        <v>74507</v>
      </c>
      <c r="H2277">
        <f t="shared" si="175"/>
        <v>74507</v>
      </c>
      <c r="I2277">
        <v>0.69099999999999995</v>
      </c>
      <c r="J2277" s="1">
        <v>285743899.33999997</v>
      </c>
      <c r="K2277" s="10">
        <f t="shared" si="176"/>
        <v>3835.1282341256524</v>
      </c>
      <c r="L2277" s="8">
        <f t="shared" si="177"/>
        <v>3835.1282341256524</v>
      </c>
      <c r="M2277" s="14">
        <v>0.52222222222222237</v>
      </c>
      <c r="N2277">
        <f>VLOOKUP(B2277,'[1]ICI-DH'!$A:$H,8,FALSE)</f>
        <v>0.1</v>
      </c>
      <c r="O2277">
        <f>VLOOKUP(B2277,[2]Planilha1!$A:$G,6,FALSE)</f>
        <v>50</v>
      </c>
      <c r="P2277">
        <f t="shared" si="178"/>
        <v>6.7107788529936784E-4</v>
      </c>
      <c r="Q2277" s="16">
        <f t="shared" si="179"/>
        <v>6.7107788529936784E-4</v>
      </c>
    </row>
    <row r="2278" spans="1:17" x14ac:dyDescent="0.25">
      <c r="A2278" s="7">
        <v>411080</v>
      </c>
      <c r="B2278" s="7">
        <v>4110805</v>
      </c>
      <c r="C2278" t="s">
        <v>3967</v>
      </c>
      <c r="D2278" t="s">
        <v>3827</v>
      </c>
      <c r="E2278" t="s">
        <v>3828</v>
      </c>
      <c r="F2278" t="s">
        <v>10</v>
      </c>
      <c r="G2278">
        <v>10684</v>
      </c>
      <c r="H2278">
        <f t="shared" si="175"/>
        <v>10684</v>
      </c>
      <c r="I2278">
        <v>0.66500000000000004</v>
      </c>
      <c r="J2278" s="1">
        <v>72607476.719999999</v>
      </c>
      <c r="K2278" s="10">
        <f t="shared" si="176"/>
        <v>6795.9075926619244</v>
      </c>
      <c r="L2278" s="8">
        <f t="shared" si="177"/>
        <v>6795.9075926619244</v>
      </c>
      <c r="M2278" s="14">
        <v>0.71111111111111103</v>
      </c>
      <c r="N2278">
        <f>VLOOKUP(B2278,'[1]ICI-DH'!$A:$H,8,FALSE)</f>
        <v>0.16</v>
      </c>
      <c r="O2278">
        <f>VLOOKUP(B2278,[2]Planilha1!$A:$G,6,FALSE)</f>
        <v>2</v>
      </c>
      <c r="P2278">
        <f t="shared" si="178"/>
        <v>1.8719580681392738E-4</v>
      </c>
      <c r="Q2278" s="16">
        <f t="shared" si="179"/>
        <v>1.8719580681392738E-4</v>
      </c>
    </row>
    <row r="2279" spans="1:17" x14ac:dyDescent="0.25">
      <c r="A2279" s="7">
        <v>420790</v>
      </c>
      <c r="B2279" s="7">
        <v>4207908</v>
      </c>
      <c r="C2279" t="s">
        <v>4310</v>
      </c>
      <c r="D2279" t="s">
        <v>4197</v>
      </c>
      <c r="E2279" t="s">
        <v>3828</v>
      </c>
      <c r="F2279" t="s">
        <v>10</v>
      </c>
      <c r="G2279">
        <v>10285</v>
      </c>
      <c r="H2279">
        <f t="shared" si="175"/>
        <v>10285</v>
      </c>
      <c r="I2279">
        <v>0.69899999999999995</v>
      </c>
      <c r="J2279" s="1">
        <v>68219165.010000005</v>
      </c>
      <c r="K2279" s="10">
        <f t="shared" si="176"/>
        <v>6632.8794370442401</v>
      </c>
      <c r="L2279" s="8">
        <f t="shared" si="177"/>
        <v>6632.8794370442401</v>
      </c>
      <c r="M2279" s="14">
        <v>0.32777777777777778</v>
      </c>
      <c r="N2279">
        <f>VLOOKUP(B2279,'[1]ICI-DH'!$A:$H,8,FALSE)</f>
        <v>0.2</v>
      </c>
      <c r="O2279">
        <f>VLOOKUP(B2279,[2]Planilha1!$A:$G,6,FALSE)</f>
        <v>1</v>
      </c>
      <c r="P2279">
        <f t="shared" si="178"/>
        <v>9.7228974234321822E-5</v>
      </c>
      <c r="Q2279" s="16">
        <f t="shared" si="179"/>
        <v>9.7228974234321822E-5</v>
      </c>
    </row>
    <row r="2280" spans="1:17" x14ac:dyDescent="0.25">
      <c r="A2280" s="7">
        <v>150350</v>
      </c>
      <c r="B2280" s="7">
        <v>1503507</v>
      </c>
      <c r="C2280" t="s">
        <v>222</v>
      </c>
      <c r="D2280" t="s">
        <v>166</v>
      </c>
      <c r="E2280" t="s">
        <v>9</v>
      </c>
      <c r="F2280" t="s">
        <v>10</v>
      </c>
      <c r="G2280">
        <v>30955</v>
      </c>
      <c r="H2280">
        <f t="shared" si="175"/>
        <v>30955</v>
      </c>
      <c r="I2280">
        <v>0.55900000000000005</v>
      </c>
      <c r="J2280" s="1">
        <v>91258485.359999999</v>
      </c>
      <c r="K2280" s="10">
        <f t="shared" si="176"/>
        <v>2948.1016107252462</v>
      </c>
      <c r="L2280" s="8">
        <f t="shared" si="177"/>
        <v>2948.1016107252462</v>
      </c>
      <c r="M2280" s="14">
        <v>0.29444444444444445</v>
      </c>
      <c r="N2280">
        <f>VLOOKUP(B2280,'[1]ICI-DH'!$A:$H,8,FALSE)</f>
        <v>0.16</v>
      </c>
      <c r="O2280">
        <f>VLOOKUP(B2280,[2]Planilha1!$A:$G,6,FALSE)</f>
        <v>1</v>
      </c>
      <c r="P2280">
        <f t="shared" si="178"/>
        <v>3.2304958811177516E-5</v>
      </c>
      <c r="Q2280" s="16">
        <f t="shared" si="179"/>
        <v>3.2304958811177516E-5</v>
      </c>
    </row>
    <row r="2281" spans="1:17" x14ac:dyDescent="0.25">
      <c r="A2281" s="7">
        <v>320265</v>
      </c>
      <c r="B2281" s="7">
        <v>3202652</v>
      </c>
      <c r="C2281" t="s">
        <v>3069</v>
      </c>
      <c r="D2281" t="s">
        <v>3036</v>
      </c>
      <c r="E2281" t="s">
        <v>2182</v>
      </c>
      <c r="F2281" t="s">
        <v>10</v>
      </c>
      <c r="G2281">
        <v>13710</v>
      </c>
      <c r="H2281">
        <f t="shared" si="175"/>
        <v>13710</v>
      </c>
      <c r="I2281">
        <v>0.63700000000000001</v>
      </c>
      <c r="J2281" s="1">
        <v>73137326.890000001</v>
      </c>
      <c r="K2281" s="10">
        <f t="shared" si="176"/>
        <v>5334.5971473377094</v>
      </c>
      <c r="L2281" s="8">
        <f t="shared" si="177"/>
        <v>5334.5971473377094</v>
      </c>
      <c r="M2281" s="14">
        <v>0.12222222222222223</v>
      </c>
      <c r="N2281">
        <f>VLOOKUP(B2281,'[1]ICI-DH'!$A:$H,8,FALSE)</f>
        <v>0.1</v>
      </c>
      <c r="O2281">
        <f>VLOOKUP(B2281,[2]Planilha1!$A:$G,6,FALSE)</f>
        <v>1</v>
      </c>
      <c r="P2281">
        <f t="shared" si="178"/>
        <v>7.2939460247994163E-5</v>
      </c>
      <c r="Q2281" s="16">
        <f t="shared" si="179"/>
        <v>7.2939460247994163E-5</v>
      </c>
    </row>
    <row r="2282" spans="1:17" x14ac:dyDescent="0.25">
      <c r="A2282" s="7">
        <v>220490</v>
      </c>
      <c r="B2282" s="7">
        <v>2204907</v>
      </c>
      <c r="C2282" t="s">
        <v>777</v>
      </c>
      <c r="D2282" t="s">
        <v>682</v>
      </c>
      <c r="E2282" t="s">
        <v>466</v>
      </c>
      <c r="F2282" t="s">
        <v>10</v>
      </c>
      <c r="G2282">
        <v>7774</v>
      </c>
      <c r="H2282">
        <f t="shared" si="175"/>
        <v>7774</v>
      </c>
      <c r="I2282">
        <v>0.58199999999999996</v>
      </c>
      <c r="J2282" s="1">
        <v>37337986.869999997</v>
      </c>
      <c r="K2282" s="10">
        <f t="shared" si="176"/>
        <v>4802.9311641368658</v>
      </c>
      <c r="L2282" s="8">
        <f t="shared" si="177"/>
        <v>4802.9311641368658</v>
      </c>
      <c r="M2282" s="14">
        <v>0.46666666666666667</v>
      </c>
      <c r="N2282">
        <f>VLOOKUP(B2282,'[1]ICI-DH'!$A:$H,8,FALSE)</f>
        <v>0.1</v>
      </c>
      <c r="O2282">
        <f>VLOOKUP(B2282,[2]Planilha1!$A:$G,6,FALSE)</f>
        <v>0</v>
      </c>
      <c r="P2282">
        <f t="shared" si="178"/>
        <v>0</v>
      </c>
      <c r="Q2282" s="16">
        <f t="shared" si="179"/>
        <v>0</v>
      </c>
    </row>
    <row r="2283" spans="1:17" x14ac:dyDescent="0.25">
      <c r="A2283" s="7">
        <v>521030</v>
      </c>
      <c r="B2283" s="7">
        <v>5210307</v>
      </c>
      <c r="C2283" t="s">
        <v>5245</v>
      </c>
      <c r="D2283" t="s">
        <v>5136</v>
      </c>
      <c r="E2283" t="s">
        <v>4932</v>
      </c>
      <c r="F2283" t="s">
        <v>10</v>
      </c>
      <c r="G2283">
        <v>2560</v>
      </c>
      <c r="H2283">
        <f t="shared" si="175"/>
        <v>2560</v>
      </c>
      <c r="I2283">
        <v>0.71099999999999997</v>
      </c>
      <c r="J2283" s="1">
        <v>27166477.129999999</v>
      </c>
      <c r="K2283" s="10">
        <f t="shared" si="176"/>
        <v>10611.90512890625</v>
      </c>
      <c r="L2283" s="8">
        <f t="shared" si="177"/>
        <v>10611.90512890625</v>
      </c>
      <c r="M2283" s="14">
        <v>0.3</v>
      </c>
      <c r="N2283">
        <f>VLOOKUP(B2283,'[1]ICI-DH'!$A:$H,8,FALSE)</f>
        <v>0.1</v>
      </c>
      <c r="O2283">
        <f>VLOOKUP(B2283,[2]Planilha1!$A:$G,6,FALSE)</f>
        <v>0</v>
      </c>
      <c r="P2283">
        <f t="shared" si="178"/>
        <v>0</v>
      </c>
      <c r="Q2283" s="16">
        <f t="shared" si="179"/>
        <v>0</v>
      </c>
    </row>
    <row r="2284" spans="1:17" x14ac:dyDescent="0.25">
      <c r="A2284" s="7">
        <v>420800</v>
      </c>
      <c r="B2284" s="7">
        <v>4208005</v>
      </c>
      <c r="C2284" t="s">
        <v>4311</v>
      </c>
      <c r="D2284" t="s">
        <v>4197</v>
      </c>
      <c r="E2284" t="s">
        <v>3828</v>
      </c>
      <c r="F2284" t="s">
        <v>10</v>
      </c>
      <c r="G2284">
        <v>7067</v>
      </c>
      <c r="H2284">
        <f t="shared" si="175"/>
        <v>7067</v>
      </c>
      <c r="I2284">
        <v>0.77100000000000002</v>
      </c>
      <c r="J2284" s="1">
        <v>86568228.689999998</v>
      </c>
      <c r="K2284" s="10">
        <f t="shared" si="176"/>
        <v>12249.64322767794</v>
      </c>
      <c r="L2284" s="8">
        <f t="shared" si="177"/>
        <v>12249.64322767794</v>
      </c>
      <c r="M2284" s="14">
        <v>0.95555555555555549</v>
      </c>
      <c r="N2284">
        <f>VLOOKUP(B2284,'[1]ICI-DH'!$A:$H,8,FALSE)</f>
        <v>0.1</v>
      </c>
      <c r="O2284">
        <f>VLOOKUP(B2284,[2]Planilha1!$A:$G,6,FALSE)</f>
        <v>0</v>
      </c>
      <c r="P2284">
        <f t="shared" si="178"/>
        <v>0</v>
      </c>
      <c r="Q2284" s="16">
        <f t="shared" si="179"/>
        <v>0</v>
      </c>
    </row>
    <row r="2285" spans="1:17" x14ac:dyDescent="0.25">
      <c r="A2285" s="7">
        <v>431053</v>
      </c>
      <c r="B2285" s="7">
        <v>4310538</v>
      </c>
      <c r="C2285" t="s">
        <v>4657</v>
      </c>
      <c r="D2285" t="s">
        <v>4459</v>
      </c>
      <c r="E2285" t="s">
        <v>3828</v>
      </c>
      <c r="F2285" t="s">
        <v>10</v>
      </c>
      <c r="G2285">
        <v>5572</v>
      </c>
      <c r="H2285">
        <f t="shared" si="175"/>
        <v>5572</v>
      </c>
      <c r="I2285">
        <v>0.76</v>
      </c>
      <c r="J2285" s="1">
        <v>38947477.659999996</v>
      </c>
      <c r="K2285" s="10">
        <f t="shared" si="176"/>
        <v>6989.8560050251253</v>
      </c>
      <c r="L2285" s="8">
        <f t="shared" si="177"/>
        <v>6989.8560050251253</v>
      </c>
      <c r="M2285" s="14">
        <v>0.35</v>
      </c>
      <c r="N2285">
        <f>VLOOKUP(B2285,'[1]ICI-DH'!$A:$H,8,FALSE)</f>
        <v>0.1</v>
      </c>
      <c r="O2285">
        <f>VLOOKUP(B2285,[2]Planilha1!$A:$G,6,FALSE)</f>
        <v>2</v>
      </c>
      <c r="P2285">
        <f t="shared" si="178"/>
        <v>3.5893754486719312E-4</v>
      </c>
      <c r="Q2285" s="16">
        <f t="shared" si="179"/>
        <v>3.5893754486719312E-4</v>
      </c>
    </row>
    <row r="2286" spans="1:17" x14ac:dyDescent="0.25">
      <c r="A2286" s="7">
        <v>250690</v>
      </c>
      <c r="B2286" s="7">
        <v>2506905</v>
      </c>
      <c r="C2286" t="s">
        <v>1331</v>
      </c>
      <c r="D2286" t="s">
        <v>1247</v>
      </c>
      <c r="E2286" t="s">
        <v>466</v>
      </c>
      <c r="F2286" t="s">
        <v>10</v>
      </c>
      <c r="G2286">
        <v>23182</v>
      </c>
      <c r="H2286">
        <f t="shared" si="175"/>
        <v>23182</v>
      </c>
      <c r="I2286">
        <v>0.61299999999999999</v>
      </c>
      <c r="J2286" s="1">
        <v>84485194.980000004</v>
      </c>
      <c r="K2286" s="10">
        <f t="shared" si="176"/>
        <v>3644.4308075230783</v>
      </c>
      <c r="L2286" s="8">
        <f t="shared" si="177"/>
        <v>3644.4308075230783</v>
      </c>
      <c r="M2286" s="14">
        <v>0.05</v>
      </c>
      <c r="N2286">
        <f>VLOOKUP(B2286,'[1]ICI-DH'!$A:$H,8,FALSE)</f>
        <v>0.2</v>
      </c>
      <c r="O2286">
        <f>VLOOKUP(B2286,[2]Planilha1!$A:$G,6,FALSE)</f>
        <v>1</v>
      </c>
      <c r="P2286">
        <f t="shared" si="178"/>
        <v>4.3136916573203351E-5</v>
      </c>
      <c r="Q2286" s="16">
        <f t="shared" si="179"/>
        <v>4.3136916573203351E-5</v>
      </c>
    </row>
    <row r="2287" spans="1:17" x14ac:dyDescent="0.25">
      <c r="A2287" s="7">
        <v>280290</v>
      </c>
      <c r="B2287" s="7">
        <v>2802908</v>
      </c>
      <c r="C2287" t="s">
        <v>1331</v>
      </c>
      <c r="D2287" t="s">
        <v>1716</v>
      </c>
      <c r="E2287" t="s">
        <v>466</v>
      </c>
      <c r="F2287" t="s">
        <v>10</v>
      </c>
      <c r="G2287">
        <v>103440</v>
      </c>
      <c r="H2287">
        <f t="shared" si="175"/>
        <v>103440</v>
      </c>
      <c r="I2287">
        <v>0.64200000000000002</v>
      </c>
      <c r="J2287" s="1">
        <v>349381278.95999998</v>
      </c>
      <c r="K2287" s="10">
        <f t="shared" si="176"/>
        <v>3377.6225730858469</v>
      </c>
      <c r="L2287" s="8">
        <f t="shared" si="177"/>
        <v>3377.6225730858469</v>
      </c>
      <c r="M2287" s="14">
        <v>0.31111111111111112</v>
      </c>
      <c r="N2287">
        <f>VLOOKUP(B2287,'[1]ICI-DH'!$A:$H,8,FALSE)</f>
        <v>0.1</v>
      </c>
      <c r="O2287">
        <f>VLOOKUP(B2287,[2]Planilha1!$A:$G,6,FALSE)</f>
        <v>12</v>
      </c>
      <c r="P2287">
        <f t="shared" si="178"/>
        <v>1.160092807424594E-4</v>
      </c>
      <c r="Q2287" s="16">
        <f t="shared" si="179"/>
        <v>1.160092807424594E-4</v>
      </c>
    </row>
    <row r="2288" spans="1:17" x14ac:dyDescent="0.25">
      <c r="A2288" s="7">
        <v>280300</v>
      </c>
      <c r="B2288" s="7">
        <v>2803005</v>
      </c>
      <c r="C2288" t="s">
        <v>1739</v>
      </c>
      <c r="D2288" t="s">
        <v>1716</v>
      </c>
      <c r="E2288" t="s">
        <v>466</v>
      </c>
      <c r="F2288" t="s">
        <v>10</v>
      </c>
      <c r="G2288">
        <v>40678</v>
      </c>
      <c r="H2288">
        <f t="shared" si="175"/>
        <v>40678</v>
      </c>
      <c r="I2288">
        <v>0.55600000000000005</v>
      </c>
      <c r="J2288" s="1">
        <v>157003489.81999999</v>
      </c>
      <c r="K2288" s="10">
        <f t="shared" si="176"/>
        <v>3859.6659083534096</v>
      </c>
      <c r="L2288" s="8">
        <f t="shared" si="177"/>
        <v>3859.6659083534096</v>
      </c>
      <c r="M2288" s="14">
        <v>0.48333333333333339</v>
      </c>
      <c r="N2288">
        <f>VLOOKUP(B2288,'[1]ICI-DH'!$A:$H,8,FALSE)</f>
        <v>0.1</v>
      </c>
      <c r="O2288">
        <f>VLOOKUP(B2288,[2]Planilha1!$A:$G,6,FALSE)</f>
        <v>0</v>
      </c>
      <c r="P2288">
        <f t="shared" si="178"/>
        <v>0</v>
      </c>
      <c r="Q2288" s="16">
        <f t="shared" si="179"/>
        <v>0</v>
      </c>
    </row>
    <row r="2289" spans="1:17" x14ac:dyDescent="0.25">
      <c r="A2289" s="7">
        <v>291465</v>
      </c>
      <c r="B2289" s="7">
        <v>2914653</v>
      </c>
      <c r="C2289" t="s">
        <v>1954</v>
      </c>
      <c r="D2289" t="s">
        <v>1784</v>
      </c>
      <c r="E2289" t="s">
        <v>466</v>
      </c>
      <c r="F2289" t="s">
        <v>10</v>
      </c>
      <c r="G2289">
        <v>28165</v>
      </c>
      <c r="H2289">
        <f t="shared" si="175"/>
        <v>28165</v>
      </c>
      <c r="I2289">
        <v>0.59899999999999998</v>
      </c>
      <c r="J2289" s="1">
        <v>140689126.06999999</v>
      </c>
      <c r="K2289" s="10">
        <f t="shared" si="176"/>
        <v>4995.175788034795</v>
      </c>
      <c r="L2289" s="8">
        <f t="shared" si="177"/>
        <v>4995.175788034795</v>
      </c>
      <c r="M2289" s="14">
        <v>0.3888888888888889</v>
      </c>
      <c r="N2289">
        <f>VLOOKUP(B2289,'[1]ICI-DH'!$A:$H,8,FALSE)</f>
        <v>0.2</v>
      </c>
      <c r="O2289">
        <f>VLOOKUP(B2289,[2]Planilha1!$A:$G,6,FALSE)</f>
        <v>26</v>
      </c>
      <c r="P2289">
        <f t="shared" si="178"/>
        <v>9.2313154624533997E-4</v>
      </c>
      <c r="Q2289" s="16">
        <f t="shared" si="179"/>
        <v>9.2313154624533997E-4</v>
      </c>
    </row>
    <row r="2290" spans="1:17" x14ac:dyDescent="0.25">
      <c r="A2290" s="7">
        <v>352170</v>
      </c>
      <c r="B2290" s="7">
        <v>3521705</v>
      </c>
      <c r="C2290" t="s">
        <v>3444</v>
      </c>
      <c r="D2290" t="s">
        <v>3202</v>
      </c>
      <c r="E2290" t="s">
        <v>2182</v>
      </c>
      <c r="F2290" t="s">
        <v>10</v>
      </c>
      <c r="G2290">
        <v>17983</v>
      </c>
      <c r="H2290">
        <f t="shared" si="175"/>
        <v>17983</v>
      </c>
      <c r="I2290">
        <v>0.69299999999999995</v>
      </c>
      <c r="J2290" s="1">
        <v>118084592.08</v>
      </c>
      <c r="K2290" s="10">
        <f t="shared" si="176"/>
        <v>6566.4567691708835</v>
      </c>
      <c r="L2290" s="8">
        <f t="shared" si="177"/>
        <v>6566.4567691708835</v>
      </c>
      <c r="M2290" s="14">
        <v>0.78888888888888897</v>
      </c>
      <c r="N2290">
        <f>VLOOKUP(B2290,'[1]ICI-DH'!$A:$H,8,FALSE)</f>
        <v>0.3</v>
      </c>
      <c r="O2290">
        <f>VLOOKUP(B2290,[2]Planilha1!$A:$G,6,FALSE)</f>
        <v>3</v>
      </c>
      <c r="P2290">
        <f t="shared" si="178"/>
        <v>1.6682422287716175E-4</v>
      </c>
      <c r="Q2290" s="16">
        <f t="shared" si="179"/>
        <v>1.6682422287716175E-4</v>
      </c>
    </row>
    <row r="2291" spans="1:17" x14ac:dyDescent="0.25">
      <c r="A2291" s="7">
        <v>291470</v>
      </c>
      <c r="B2291" s="7">
        <v>2914703</v>
      </c>
      <c r="C2291" t="s">
        <v>1955</v>
      </c>
      <c r="D2291" t="s">
        <v>1784</v>
      </c>
      <c r="E2291" t="s">
        <v>466</v>
      </c>
      <c r="F2291" t="s">
        <v>10</v>
      </c>
      <c r="G2291">
        <v>65073</v>
      </c>
      <c r="H2291">
        <f t="shared" si="175"/>
        <v>65073</v>
      </c>
      <c r="I2291">
        <v>0.62</v>
      </c>
      <c r="J2291" s="1">
        <v>259298694.94999999</v>
      </c>
      <c r="K2291" s="10">
        <f t="shared" si="176"/>
        <v>3984.7355270234966</v>
      </c>
      <c r="L2291" s="8">
        <f t="shared" si="177"/>
        <v>3984.7355270234966</v>
      </c>
      <c r="M2291" s="14">
        <v>0.74444444444444446</v>
      </c>
      <c r="N2291">
        <f>VLOOKUP(B2291,'[1]ICI-DH'!$A:$H,8,FALSE)</f>
        <v>0.1</v>
      </c>
      <c r="O2291">
        <f>VLOOKUP(B2291,[2]Planilha1!$A:$G,6,FALSE)</f>
        <v>21</v>
      </c>
      <c r="P2291">
        <f t="shared" si="178"/>
        <v>3.2271448988059566E-4</v>
      </c>
      <c r="Q2291" s="16">
        <f t="shared" si="179"/>
        <v>3.2271448988059566E-4</v>
      </c>
    </row>
    <row r="2292" spans="1:17" x14ac:dyDescent="0.25">
      <c r="A2292" s="7">
        <v>521040</v>
      </c>
      <c r="B2292" s="7">
        <v>5210406</v>
      </c>
      <c r="C2292" t="s">
        <v>5246</v>
      </c>
      <c r="D2292" t="s">
        <v>5136</v>
      </c>
      <c r="E2292" t="s">
        <v>4932</v>
      </c>
      <c r="F2292" t="s">
        <v>10</v>
      </c>
      <c r="G2292">
        <v>44734</v>
      </c>
      <c r="H2292">
        <f t="shared" si="175"/>
        <v>44734</v>
      </c>
      <c r="I2292">
        <v>0.71899999999999997</v>
      </c>
      <c r="J2292" s="1">
        <v>234064529.30000001</v>
      </c>
      <c r="K2292" s="10">
        <f t="shared" si="176"/>
        <v>5232.3630638887653</v>
      </c>
      <c r="L2292" s="8">
        <f t="shared" si="177"/>
        <v>5232.3630638887653</v>
      </c>
      <c r="M2292" s="14">
        <v>0.66666666666666663</v>
      </c>
      <c r="N2292">
        <f>VLOOKUP(B2292,'[1]ICI-DH'!$A:$H,8,FALSE)</f>
        <v>0.1</v>
      </c>
      <c r="O2292">
        <f>VLOOKUP(B2292,[2]Planilha1!$A:$G,6,FALSE)</f>
        <v>22</v>
      </c>
      <c r="P2292">
        <f t="shared" si="178"/>
        <v>4.9179594938972596E-4</v>
      </c>
      <c r="Q2292" s="16">
        <f t="shared" si="179"/>
        <v>4.9179594938972596E-4</v>
      </c>
    </row>
    <row r="2293" spans="1:17" x14ac:dyDescent="0.25">
      <c r="A2293" s="7">
        <v>280310</v>
      </c>
      <c r="B2293" s="7">
        <v>2803104</v>
      </c>
      <c r="C2293" t="s">
        <v>1740</v>
      </c>
      <c r="D2293" t="s">
        <v>1716</v>
      </c>
      <c r="E2293" t="s">
        <v>466</v>
      </c>
      <c r="F2293" t="s">
        <v>10</v>
      </c>
      <c r="G2293">
        <v>4745</v>
      </c>
      <c r="H2293">
        <f t="shared" si="175"/>
        <v>4745</v>
      </c>
      <c r="I2293">
        <v>0.60199999999999998</v>
      </c>
      <c r="J2293" s="1">
        <v>30903223.719999999</v>
      </c>
      <c r="K2293" s="10">
        <f t="shared" si="176"/>
        <v>6512.7974120126446</v>
      </c>
      <c r="L2293" s="8">
        <f t="shared" si="177"/>
        <v>6512.7974120126446</v>
      </c>
      <c r="M2293" s="14">
        <v>0.14999999999999997</v>
      </c>
      <c r="N2293">
        <f>VLOOKUP(B2293,'[1]ICI-DH'!$A:$H,8,FALSE)</f>
        <v>0.16</v>
      </c>
      <c r="O2293">
        <f>VLOOKUP(B2293,[2]Planilha1!$A:$G,6,FALSE)</f>
        <v>0</v>
      </c>
      <c r="P2293">
        <f t="shared" si="178"/>
        <v>0</v>
      </c>
      <c r="Q2293" s="16">
        <f t="shared" si="179"/>
        <v>0</v>
      </c>
    </row>
    <row r="2294" spans="1:17" x14ac:dyDescent="0.25">
      <c r="A2294" s="7">
        <v>313170</v>
      </c>
      <c r="B2294" s="7">
        <v>3131703</v>
      </c>
      <c r="C2294" t="s">
        <v>2542</v>
      </c>
      <c r="D2294" t="s">
        <v>2181</v>
      </c>
      <c r="E2294" t="s">
        <v>2182</v>
      </c>
      <c r="F2294" t="s">
        <v>10</v>
      </c>
      <c r="G2294">
        <v>113343</v>
      </c>
      <c r="H2294">
        <f t="shared" si="175"/>
        <v>113343</v>
      </c>
      <c r="I2294">
        <v>0.75600000000000001</v>
      </c>
      <c r="J2294" s="1">
        <v>1159132556</v>
      </c>
      <c r="K2294" s="10">
        <f t="shared" si="176"/>
        <v>10226.767916854151</v>
      </c>
      <c r="L2294" s="8">
        <f t="shared" si="177"/>
        <v>10226.767916854151</v>
      </c>
      <c r="M2294" s="14">
        <v>0.72777777777777786</v>
      </c>
      <c r="N2294">
        <f>VLOOKUP(B2294,'[1]ICI-DH'!$A:$H,8,FALSE)</f>
        <v>0.1</v>
      </c>
      <c r="O2294">
        <f>VLOOKUP(B2294,[2]Planilha1!$A:$G,6,FALSE)</f>
        <v>86</v>
      </c>
      <c r="P2294">
        <f t="shared" si="178"/>
        <v>7.587588117484097E-4</v>
      </c>
      <c r="Q2294" s="16">
        <f t="shared" si="179"/>
        <v>7.587588117484097E-4</v>
      </c>
    </row>
    <row r="2295" spans="1:17" x14ac:dyDescent="0.25">
      <c r="A2295" s="7">
        <v>313180</v>
      </c>
      <c r="B2295" s="7">
        <v>3131802</v>
      </c>
      <c r="C2295" t="s">
        <v>2543</v>
      </c>
      <c r="D2295" t="s">
        <v>2181</v>
      </c>
      <c r="E2295" t="s">
        <v>2182</v>
      </c>
      <c r="F2295" t="s">
        <v>10</v>
      </c>
      <c r="G2295">
        <v>10362</v>
      </c>
      <c r="H2295">
        <f t="shared" si="175"/>
        <v>10362</v>
      </c>
      <c r="I2295">
        <v>0.65300000000000002</v>
      </c>
      <c r="J2295" s="1">
        <v>54966387.420000002</v>
      </c>
      <c r="K2295" s="10">
        <f t="shared" si="176"/>
        <v>5304.611795020267</v>
      </c>
      <c r="L2295" s="8">
        <f t="shared" si="177"/>
        <v>5304.611795020267</v>
      </c>
      <c r="M2295" s="14">
        <v>0</v>
      </c>
      <c r="N2295">
        <f>VLOOKUP(B2295,'[1]ICI-DH'!$A:$H,8,FALSE)</f>
        <v>0.1</v>
      </c>
      <c r="O2295">
        <f>VLOOKUP(B2295,[2]Planilha1!$A:$G,6,FALSE)</f>
        <v>0</v>
      </c>
      <c r="P2295">
        <f t="shared" si="178"/>
        <v>0</v>
      </c>
      <c r="Q2295" s="16">
        <f t="shared" si="179"/>
        <v>0</v>
      </c>
    </row>
    <row r="2296" spans="1:17" x14ac:dyDescent="0.25">
      <c r="A2296" s="7">
        <v>313190</v>
      </c>
      <c r="B2296" s="7">
        <v>3131901</v>
      </c>
      <c r="C2296" t="s">
        <v>2544</v>
      </c>
      <c r="D2296" t="s">
        <v>2181</v>
      </c>
      <c r="E2296" t="s">
        <v>2182</v>
      </c>
      <c r="F2296" t="s">
        <v>10</v>
      </c>
      <c r="G2296">
        <v>53365</v>
      </c>
      <c r="H2296">
        <f t="shared" si="175"/>
        <v>53365</v>
      </c>
      <c r="I2296">
        <v>0.73</v>
      </c>
      <c r="J2296" s="1">
        <v>852584046.94000006</v>
      </c>
      <c r="K2296" s="10">
        <f t="shared" si="176"/>
        <v>15976.464854117869</v>
      </c>
      <c r="L2296" s="8">
        <f t="shared" si="177"/>
        <v>12739.39</v>
      </c>
      <c r="M2296" s="14">
        <v>0.53333333333333344</v>
      </c>
      <c r="N2296">
        <f>VLOOKUP(B2296,'[1]ICI-DH'!$A:$H,8,FALSE)</f>
        <v>0.1</v>
      </c>
      <c r="O2296">
        <f>VLOOKUP(B2296,[2]Planilha1!$A:$G,6,FALSE)</f>
        <v>84</v>
      </c>
      <c r="P2296">
        <f t="shared" si="178"/>
        <v>1.57406539866954E-3</v>
      </c>
      <c r="Q2296" s="16">
        <f t="shared" si="179"/>
        <v>1.57406539866954E-3</v>
      </c>
    </row>
    <row r="2297" spans="1:17" x14ac:dyDescent="0.25">
      <c r="A2297" s="7">
        <v>330190</v>
      </c>
      <c r="B2297" s="7">
        <v>3301900</v>
      </c>
      <c r="C2297" t="s">
        <v>3140</v>
      </c>
      <c r="D2297" t="s">
        <v>3113</v>
      </c>
      <c r="E2297" t="s">
        <v>2182</v>
      </c>
      <c r="F2297" t="s">
        <v>10</v>
      </c>
      <c r="G2297">
        <v>224267</v>
      </c>
      <c r="H2297">
        <f t="shared" si="175"/>
        <v>200000</v>
      </c>
      <c r="I2297">
        <v>0.69299999999999995</v>
      </c>
      <c r="J2297" s="1">
        <v>974131636.73000002</v>
      </c>
      <c r="K2297" s="10">
        <f t="shared" si="176"/>
        <v>4343.6245044076923</v>
      </c>
      <c r="L2297" s="8">
        <f t="shared" si="177"/>
        <v>4343.6245044076923</v>
      </c>
      <c r="M2297" s="14">
        <v>0.49444444444444446</v>
      </c>
      <c r="N2297">
        <f>VLOOKUP(B2297,'[1]ICI-DH'!$A:$H,8,FALSE)</f>
        <v>0.2</v>
      </c>
      <c r="O2297">
        <f>VLOOKUP(B2297,[2]Planilha1!$A:$G,6,FALSE)</f>
        <v>73</v>
      </c>
      <c r="P2297">
        <f t="shared" si="178"/>
        <v>3.2550486696660675E-4</v>
      </c>
      <c r="Q2297" s="16">
        <f t="shared" si="179"/>
        <v>3.2550486696660675E-4</v>
      </c>
    </row>
    <row r="2298" spans="1:17" x14ac:dyDescent="0.25">
      <c r="A2298" s="7">
        <v>291480</v>
      </c>
      <c r="B2298" s="7">
        <v>2914802</v>
      </c>
      <c r="C2298" t="s">
        <v>1956</v>
      </c>
      <c r="D2298" t="s">
        <v>1784</v>
      </c>
      <c r="E2298" t="s">
        <v>466</v>
      </c>
      <c r="F2298" t="s">
        <v>10</v>
      </c>
      <c r="G2298">
        <v>186708</v>
      </c>
      <c r="H2298">
        <f t="shared" si="175"/>
        <v>186708</v>
      </c>
      <c r="I2298">
        <v>0.71199999999999997</v>
      </c>
      <c r="J2298" s="1">
        <v>855674772.60000002</v>
      </c>
      <c r="K2298" s="10">
        <f t="shared" si="176"/>
        <v>4582.9571984060676</v>
      </c>
      <c r="L2298" s="8">
        <f t="shared" si="177"/>
        <v>4582.9571984060676</v>
      </c>
      <c r="M2298" s="14">
        <v>0.61111111111111105</v>
      </c>
      <c r="N2298">
        <f>VLOOKUP(B2298,'[1]ICI-DH'!$A:$H,8,FALSE)</f>
        <v>0.1</v>
      </c>
      <c r="O2298">
        <f>VLOOKUP(B2298,[2]Planilha1!$A:$G,6,FALSE)</f>
        <v>276</v>
      </c>
      <c r="P2298">
        <f t="shared" si="178"/>
        <v>1.4782441030914584E-3</v>
      </c>
      <c r="Q2298" s="16">
        <f t="shared" si="179"/>
        <v>1.4782441030914584E-3</v>
      </c>
    </row>
    <row r="2299" spans="1:17" x14ac:dyDescent="0.25">
      <c r="A2299" s="7">
        <v>171050</v>
      </c>
      <c r="B2299" s="7">
        <v>1710508</v>
      </c>
      <c r="C2299" t="s">
        <v>385</v>
      </c>
      <c r="D2299" t="s">
        <v>327</v>
      </c>
      <c r="E2299" t="s">
        <v>9</v>
      </c>
      <c r="F2299" t="s">
        <v>10</v>
      </c>
      <c r="G2299">
        <v>6819</v>
      </c>
      <c r="H2299">
        <f t="shared" si="175"/>
        <v>6819</v>
      </c>
      <c r="I2299">
        <v>0.61199999999999999</v>
      </c>
      <c r="J2299" s="1">
        <v>39295727.619999997</v>
      </c>
      <c r="K2299" s="10">
        <f t="shared" si="176"/>
        <v>5762.6818624431735</v>
      </c>
      <c r="L2299" s="8">
        <f t="shared" si="177"/>
        <v>5762.6818624431735</v>
      </c>
      <c r="M2299" s="14">
        <v>0.1555555555555555</v>
      </c>
      <c r="N2299">
        <f>VLOOKUP(B2299,'[1]ICI-DH'!$A:$H,8,FALSE)</f>
        <v>0.16</v>
      </c>
      <c r="O2299">
        <f>VLOOKUP(B2299,[2]Planilha1!$A:$G,6,FALSE)</f>
        <v>0</v>
      </c>
      <c r="P2299">
        <f t="shared" si="178"/>
        <v>0</v>
      </c>
      <c r="Q2299" s="16">
        <f t="shared" si="179"/>
        <v>0</v>
      </c>
    </row>
    <row r="2300" spans="1:17" x14ac:dyDescent="0.25">
      <c r="A2300" s="7">
        <v>313200</v>
      </c>
      <c r="B2300" s="7">
        <v>3132008</v>
      </c>
      <c r="C2300" t="s">
        <v>2545</v>
      </c>
      <c r="D2300" t="s">
        <v>2181</v>
      </c>
      <c r="E2300" t="s">
        <v>2182</v>
      </c>
      <c r="F2300" t="s">
        <v>10</v>
      </c>
      <c r="G2300">
        <v>4252</v>
      </c>
      <c r="H2300">
        <f t="shared" si="175"/>
        <v>4252</v>
      </c>
      <c r="I2300">
        <v>0.628</v>
      </c>
      <c r="J2300" s="1">
        <v>31129902.219999999</v>
      </c>
      <c r="K2300" s="10">
        <f t="shared" si="176"/>
        <v>7321.2375870178739</v>
      </c>
      <c r="L2300" s="8">
        <f t="shared" si="177"/>
        <v>7321.2375870178739</v>
      </c>
      <c r="M2300" s="14">
        <v>0.11111111111111112</v>
      </c>
      <c r="N2300">
        <f>VLOOKUP(B2300,'[1]ICI-DH'!$A:$H,8,FALSE)</f>
        <v>0.1</v>
      </c>
      <c r="O2300">
        <f>VLOOKUP(B2300,[2]Planilha1!$A:$G,6,FALSE)</f>
        <v>0</v>
      </c>
      <c r="P2300">
        <f t="shared" si="178"/>
        <v>0</v>
      </c>
      <c r="Q2300" s="16">
        <f t="shared" si="179"/>
        <v>0</v>
      </c>
    </row>
    <row r="2301" spans="1:17" x14ac:dyDescent="0.25">
      <c r="A2301" s="7">
        <v>313210</v>
      </c>
      <c r="B2301" s="7">
        <v>3132107</v>
      </c>
      <c r="C2301" t="s">
        <v>2546</v>
      </c>
      <c r="D2301" t="s">
        <v>2181</v>
      </c>
      <c r="E2301" t="s">
        <v>2182</v>
      </c>
      <c r="F2301" t="s">
        <v>10</v>
      </c>
      <c r="G2301">
        <v>17208</v>
      </c>
      <c r="H2301">
        <f t="shared" si="175"/>
        <v>17208</v>
      </c>
      <c r="I2301">
        <v>0.64100000000000001</v>
      </c>
      <c r="J2301" s="1">
        <v>87717692.430000007</v>
      </c>
      <c r="K2301" s="10">
        <f t="shared" si="176"/>
        <v>5097.494911087867</v>
      </c>
      <c r="L2301" s="8">
        <f t="shared" si="177"/>
        <v>5097.494911087867</v>
      </c>
      <c r="M2301" s="14">
        <v>0.27222222222222225</v>
      </c>
      <c r="N2301">
        <f>VLOOKUP(B2301,'[1]ICI-DH'!$A:$H,8,FALSE)</f>
        <v>0.2</v>
      </c>
      <c r="O2301">
        <f>VLOOKUP(B2301,[2]Planilha1!$A:$G,6,FALSE)</f>
        <v>0</v>
      </c>
      <c r="P2301">
        <f t="shared" si="178"/>
        <v>0</v>
      </c>
      <c r="Q2301" s="16">
        <f t="shared" si="179"/>
        <v>0</v>
      </c>
    </row>
    <row r="2302" spans="1:17" x14ac:dyDescent="0.25">
      <c r="A2302" s="7">
        <v>291490</v>
      </c>
      <c r="B2302" s="7">
        <v>2914901</v>
      </c>
      <c r="C2302" t="s">
        <v>1957</v>
      </c>
      <c r="D2302" t="s">
        <v>1784</v>
      </c>
      <c r="E2302" t="s">
        <v>466</v>
      </c>
      <c r="F2302" t="s">
        <v>10</v>
      </c>
      <c r="G2302">
        <v>27704</v>
      </c>
      <c r="H2302">
        <f t="shared" si="175"/>
        <v>27704</v>
      </c>
      <c r="I2302">
        <v>0.58299999999999996</v>
      </c>
      <c r="J2302" s="1">
        <v>136291113.78999999</v>
      </c>
      <c r="K2302" s="10">
        <f t="shared" si="176"/>
        <v>4919.5464117094998</v>
      </c>
      <c r="L2302" s="8">
        <f t="shared" si="177"/>
        <v>4919.5464117094998</v>
      </c>
      <c r="M2302" s="14">
        <v>0.57777777777777783</v>
      </c>
      <c r="N2302">
        <f>VLOOKUP(B2302,'[1]ICI-DH'!$A:$H,8,FALSE)</f>
        <v>0.1</v>
      </c>
      <c r="O2302">
        <f>VLOOKUP(B2302,[2]Planilha1!$A:$G,6,FALSE)</f>
        <v>1</v>
      </c>
      <c r="P2302">
        <f t="shared" si="178"/>
        <v>3.6095870632399656E-5</v>
      </c>
      <c r="Q2302" s="16">
        <f t="shared" si="179"/>
        <v>3.6095870632399656E-5</v>
      </c>
    </row>
    <row r="2303" spans="1:17" x14ac:dyDescent="0.25">
      <c r="A2303" s="7">
        <v>130190</v>
      </c>
      <c r="B2303" s="7">
        <v>1301902</v>
      </c>
      <c r="C2303" t="s">
        <v>115</v>
      </c>
      <c r="D2303" t="s">
        <v>87</v>
      </c>
      <c r="E2303" t="s">
        <v>9</v>
      </c>
      <c r="F2303" t="s">
        <v>10</v>
      </c>
      <c r="G2303">
        <v>103598</v>
      </c>
      <c r="H2303">
        <f t="shared" si="175"/>
        <v>103598</v>
      </c>
      <c r="I2303">
        <v>0.64400000000000002</v>
      </c>
      <c r="J2303" s="1">
        <v>405490363.63</v>
      </c>
      <c r="K2303" s="10">
        <f t="shared" si="176"/>
        <v>3914.0752102357187</v>
      </c>
      <c r="L2303" s="8">
        <f t="shared" si="177"/>
        <v>3914.0752102357187</v>
      </c>
      <c r="M2303" s="14">
        <v>0.31111111111111117</v>
      </c>
      <c r="N2303">
        <f>VLOOKUP(B2303,'[1]ICI-DH'!$A:$H,8,FALSE)</f>
        <v>0.1</v>
      </c>
      <c r="O2303">
        <f>VLOOKUP(B2303,[2]Planilha1!$A:$G,6,FALSE)</f>
        <v>12</v>
      </c>
      <c r="P2303">
        <f t="shared" si="178"/>
        <v>1.1583235197590687E-4</v>
      </c>
      <c r="Q2303" s="16">
        <f t="shared" si="179"/>
        <v>1.1583235197590687E-4</v>
      </c>
    </row>
    <row r="2304" spans="1:17" x14ac:dyDescent="0.25">
      <c r="A2304" s="7">
        <v>260740</v>
      </c>
      <c r="B2304" s="7">
        <v>2607406</v>
      </c>
      <c r="C2304" t="s">
        <v>1525</v>
      </c>
      <c r="D2304" t="s">
        <v>1452</v>
      </c>
      <c r="E2304" t="s">
        <v>466</v>
      </c>
      <c r="F2304" t="s">
        <v>10</v>
      </c>
      <c r="G2304">
        <v>4284</v>
      </c>
      <c r="H2304">
        <f t="shared" si="175"/>
        <v>4284</v>
      </c>
      <c r="I2304">
        <v>0.59499999999999997</v>
      </c>
      <c r="J2304" s="1">
        <v>44975146.549999997</v>
      </c>
      <c r="K2304" s="10">
        <f t="shared" si="176"/>
        <v>10498.400221755368</v>
      </c>
      <c r="L2304" s="8">
        <f t="shared" si="177"/>
        <v>10498.400221755368</v>
      </c>
      <c r="M2304" s="14">
        <v>0.56111111111111112</v>
      </c>
      <c r="N2304">
        <f>VLOOKUP(B2304,'[1]ICI-DH'!$A:$H,8,FALSE)</f>
        <v>0.26</v>
      </c>
      <c r="O2304">
        <f>VLOOKUP(B2304,[2]Planilha1!$A:$G,6,FALSE)</f>
        <v>0</v>
      </c>
      <c r="P2304">
        <f t="shared" si="178"/>
        <v>0</v>
      </c>
      <c r="Q2304" s="16">
        <f t="shared" si="179"/>
        <v>0</v>
      </c>
    </row>
    <row r="2305" spans="1:17" x14ac:dyDescent="0.25">
      <c r="A2305" s="7">
        <v>431055</v>
      </c>
      <c r="B2305" s="7">
        <v>4310553</v>
      </c>
      <c r="C2305" t="s">
        <v>4658</v>
      </c>
      <c r="D2305" t="s">
        <v>4459</v>
      </c>
      <c r="E2305" t="s">
        <v>3828</v>
      </c>
      <c r="F2305" t="s">
        <v>10</v>
      </c>
      <c r="G2305">
        <v>2995</v>
      </c>
      <c r="H2305">
        <f t="shared" si="175"/>
        <v>2995</v>
      </c>
      <c r="I2305">
        <v>0.65700000000000003</v>
      </c>
      <c r="J2305" s="1">
        <v>35734005.799999997</v>
      </c>
      <c r="K2305" s="10">
        <f t="shared" si="176"/>
        <v>11931.220634390651</v>
      </c>
      <c r="L2305" s="8">
        <f t="shared" si="177"/>
        <v>11931.220634390651</v>
      </c>
      <c r="M2305" s="14">
        <v>0.27777777777777779</v>
      </c>
      <c r="N2305">
        <f>VLOOKUP(B2305,'[1]ICI-DH'!$A:$H,8,FALSE)</f>
        <v>0.26</v>
      </c>
      <c r="O2305">
        <f>VLOOKUP(B2305,[2]Planilha1!$A:$G,6,FALSE)</f>
        <v>0</v>
      </c>
      <c r="P2305">
        <f t="shared" si="178"/>
        <v>0</v>
      </c>
      <c r="Q2305" s="16">
        <f t="shared" si="179"/>
        <v>0</v>
      </c>
    </row>
    <row r="2306" spans="1:17" x14ac:dyDescent="0.25">
      <c r="A2306" s="7">
        <v>291500</v>
      </c>
      <c r="B2306" s="7">
        <v>2915007</v>
      </c>
      <c r="C2306" t="s">
        <v>1958</v>
      </c>
      <c r="D2306" t="s">
        <v>1784</v>
      </c>
      <c r="E2306" t="s">
        <v>466</v>
      </c>
      <c r="F2306" t="s">
        <v>10</v>
      </c>
      <c r="G2306">
        <v>13472</v>
      </c>
      <c r="H2306">
        <f t="shared" si="175"/>
        <v>13472</v>
      </c>
      <c r="I2306">
        <v>0.57199999999999995</v>
      </c>
      <c r="J2306" s="1">
        <v>67626861.760000005</v>
      </c>
      <c r="K2306" s="10">
        <f t="shared" si="176"/>
        <v>5019.8086223277915</v>
      </c>
      <c r="L2306" s="8">
        <f t="shared" si="177"/>
        <v>5019.8086223277915</v>
      </c>
      <c r="M2306" s="14">
        <v>0.34444444444444444</v>
      </c>
      <c r="N2306">
        <f>VLOOKUP(B2306,'[1]ICI-DH'!$A:$H,8,FALSE)</f>
        <v>0.16</v>
      </c>
      <c r="O2306">
        <f>VLOOKUP(B2306,[2]Planilha1!$A:$G,6,FALSE)</f>
        <v>0</v>
      </c>
      <c r="P2306">
        <f t="shared" si="178"/>
        <v>0</v>
      </c>
      <c r="Q2306" s="16">
        <f t="shared" si="179"/>
        <v>0</v>
      </c>
    </row>
    <row r="2307" spans="1:17" x14ac:dyDescent="0.25">
      <c r="A2307" s="7">
        <v>291510</v>
      </c>
      <c r="B2307" s="7">
        <v>2915106</v>
      </c>
      <c r="C2307" t="s">
        <v>1959</v>
      </c>
      <c r="D2307" t="s">
        <v>1784</v>
      </c>
      <c r="E2307" t="s">
        <v>466</v>
      </c>
      <c r="F2307" t="s">
        <v>10</v>
      </c>
      <c r="G2307">
        <v>13803</v>
      </c>
      <c r="H2307">
        <f t="shared" ref="H2307:H2370" si="180">IF(G2307&gt;200000, 200000, G2307)</f>
        <v>13803</v>
      </c>
      <c r="I2307">
        <v>0.54300000000000004</v>
      </c>
      <c r="J2307" s="1">
        <v>68807761.099999994</v>
      </c>
      <c r="K2307" s="10">
        <f t="shared" ref="K2307:K2370" si="181">J2307/G2307</f>
        <v>4984.9859523292034</v>
      </c>
      <c r="L2307" s="8">
        <f t="shared" ref="L2307:L2370" si="182">IF(K2307&gt;12739.39, 12739.39, K2307)</f>
        <v>4984.9859523292034</v>
      </c>
      <c r="M2307" s="14">
        <v>0.26111111111111113</v>
      </c>
      <c r="N2307">
        <f>VLOOKUP(B2307,'[1]ICI-DH'!$A:$H,8,FALSE)</f>
        <v>0.1</v>
      </c>
      <c r="O2307">
        <f>VLOOKUP(B2307,[2]Planilha1!$A:$G,6,FALSE)</f>
        <v>0</v>
      </c>
      <c r="P2307">
        <f t="shared" ref="P2307:P2370" si="183">O2307/G2307</f>
        <v>0</v>
      </c>
      <c r="Q2307" s="16">
        <f t="shared" ref="Q2307:Q2370" si="184">IF(P2307&gt;6830, 6830, P2307)</f>
        <v>0</v>
      </c>
    </row>
    <row r="2308" spans="1:17" x14ac:dyDescent="0.25">
      <c r="A2308" s="7">
        <v>291520</v>
      </c>
      <c r="B2308" s="7">
        <v>2915205</v>
      </c>
      <c r="C2308" t="s">
        <v>1960</v>
      </c>
      <c r="D2308" t="s">
        <v>1784</v>
      </c>
      <c r="E2308" t="s">
        <v>466</v>
      </c>
      <c r="F2308" t="s">
        <v>10</v>
      </c>
      <c r="G2308">
        <v>15310</v>
      </c>
      <c r="H2308">
        <f t="shared" si="180"/>
        <v>15310</v>
      </c>
      <c r="I2308">
        <v>0.58899999999999997</v>
      </c>
      <c r="J2308" s="1">
        <v>142194983.38999999</v>
      </c>
      <c r="K2308" s="10">
        <f t="shared" si="181"/>
        <v>9287.7193592423246</v>
      </c>
      <c r="L2308" s="8">
        <f t="shared" si="182"/>
        <v>9287.7193592423246</v>
      </c>
      <c r="M2308" s="14">
        <v>0.32222222222222224</v>
      </c>
      <c r="N2308">
        <f>VLOOKUP(B2308,'[1]ICI-DH'!$A:$H,8,FALSE)</f>
        <v>0.16</v>
      </c>
      <c r="O2308">
        <f>VLOOKUP(B2308,[2]Planilha1!$A:$G,6,FALSE)</f>
        <v>0</v>
      </c>
      <c r="P2308">
        <f t="shared" si="183"/>
        <v>0</v>
      </c>
      <c r="Q2308" s="16">
        <f t="shared" si="184"/>
        <v>0</v>
      </c>
    </row>
    <row r="2309" spans="1:17" x14ac:dyDescent="0.25">
      <c r="A2309" s="7">
        <v>291530</v>
      </c>
      <c r="B2309" s="7">
        <v>2915304</v>
      </c>
      <c r="C2309" t="s">
        <v>1961</v>
      </c>
      <c r="D2309" t="s">
        <v>1784</v>
      </c>
      <c r="E2309" t="s">
        <v>466</v>
      </c>
      <c r="F2309" t="s">
        <v>10</v>
      </c>
      <c r="G2309">
        <v>6347</v>
      </c>
      <c r="H2309">
        <f t="shared" si="180"/>
        <v>6347</v>
      </c>
      <c r="I2309">
        <v>0.63400000000000001</v>
      </c>
      <c r="J2309" s="1">
        <v>46644527.439999998</v>
      </c>
      <c r="K2309" s="10">
        <f t="shared" si="181"/>
        <v>7349.0668725382066</v>
      </c>
      <c r="L2309" s="8">
        <f t="shared" si="182"/>
        <v>7349.0668725382066</v>
      </c>
      <c r="M2309" s="14">
        <v>0</v>
      </c>
      <c r="N2309">
        <f>VLOOKUP(B2309,'[1]ICI-DH'!$A:$H,8,FALSE)</f>
        <v>0.16</v>
      </c>
      <c r="O2309">
        <f>VLOOKUP(B2309,[2]Planilha1!$A:$G,6,FALSE)</f>
        <v>0</v>
      </c>
      <c r="P2309">
        <f t="shared" si="183"/>
        <v>0</v>
      </c>
      <c r="Q2309" s="16">
        <f t="shared" si="184"/>
        <v>0</v>
      </c>
    </row>
    <row r="2310" spans="1:17" x14ac:dyDescent="0.25">
      <c r="A2310" s="7">
        <v>320270</v>
      </c>
      <c r="B2310" s="7">
        <v>3202702</v>
      </c>
      <c r="C2310" t="s">
        <v>3070</v>
      </c>
      <c r="D2310" t="s">
        <v>3036</v>
      </c>
      <c r="E2310" t="s">
        <v>2182</v>
      </c>
      <c r="F2310" t="s">
        <v>10</v>
      </c>
      <c r="G2310">
        <v>13589</v>
      </c>
      <c r="H2310">
        <f t="shared" si="180"/>
        <v>13589</v>
      </c>
      <c r="I2310">
        <v>0.70199999999999996</v>
      </c>
      <c r="J2310" s="1">
        <v>79718362.269999996</v>
      </c>
      <c r="K2310" s="10">
        <f t="shared" si="181"/>
        <v>5866.3891581426151</v>
      </c>
      <c r="L2310" s="8">
        <f t="shared" si="182"/>
        <v>5866.3891581426151</v>
      </c>
      <c r="M2310" s="14">
        <v>0.47222222222222221</v>
      </c>
      <c r="N2310">
        <f>VLOOKUP(B2310,'[1]ICI-DH'!$A:$H,8,FALSE)</f>
        <v>0.1</v>
      </c>
      <c r="O2310">
        <f>VLOOKUP(B2310,[2]Planilha1!$A:$G,6,FALSE)</f>
        <v>2</v>
      </c>
      <c r="P2310">
        <f t="shared" si="183"/>
        <v>1.4717786444918684E-4</v>
      </c>
      <c r="Q2310" s="16">
        <f t="shared" si="184"/>
        <v>1.4717786444918684E-4</v>
      </c>
    </row>
    <row r="2311" spans="1:17" x14ac:dyDescent="0.25">
      <c r="A2311" s="7">
        <v>291535</v>
      </c>
      <c r="B2311" s="7">
        <v>2915353</v>
      </c>
      <c r="C2311" t="s">
        <v>1962</v>
      </c>
      <c r="D2311" t="s">
        <v>1784</v>
      </c>
      <c r="E2311" t="s">
        <v>466</v>
      </c>
      <c r="F2311" t="s">
        <v>10</v>
      </c>
      <c r="G2311">
        <v>12311</v>
      </c>
      <c r="H2311">
        <f t="shared" si="180"/>
        <v>12311</v>
      </c>
      <c r="I2311">
        <v>0.56200000000000006</v>
      </c>
      <c r="J2311" s="1">
        <v>74494124.420000002</v>
      </c>
      <c r="K2311" s="10">
        <f t="shared" si="181"/>
        <v>6051.021397124523</v>
      </c>
      <c r="L2311" s="8">
        <f t="shared" si="182"/>
        <v>6051.021397124523</v>
      </c>
      <c r="M2311" s="14">
        <v>0.32777777777777778</v>
      </c>
      <c r="N2311">
        <f>VLOOKUP(B2311,'[1]ICI-DH'!$A:$H,8,FALSE)</f>
        <v>0.2</v>
      </c>
      <c r="O2311">
        <f>VLOOKUP(B2311,[2]Planilha1!$A:$G,6,FALSE)</f>
        <v>0</v>
      </c>
      <c r="P2311">
        <f t="shared" si="183"/>
        <v>0</v>
      </c>
      <c r="Q2311" s="16">
        <f t="shared" si="184"/>
        <v>0</v>
      </c>
    </row>
    <row r="2312" spans="1:17" x14ac:dyDescent="0.25">
      <c r="A2312" s="7">
        <v>330200</v>
      </c>
      <c r="B2312" s="7">
        <v>3302007</v>
      </c>
      <c r="C2312" t="s">
        <v>3141</v>
      </c>
      <c r="D2312" t="s">
        <v>3113</v>
      </c>
      <c r="E2312" t="s">
        <v>2182</v>
      </c>
      <c r="F2312" t="s">
        <v>10</v>
      </c>
      <c r="G2312">
        <v>116841</v>
      </c>
      <c r="H2312">
        <f t="shared" si="180"/>
        <v>116841</v>
      </c>
      <c r="I2312">
        <v>0.71499999999999997</v>
      </c>
      <c r="J2312" s="1">
        <v>1016301126.13</v>
      </c>
      <c r="K2312" s="10">
        <f t="shared" si="181"/>
        <v>8698.1549809570279</v>
      </c>
      <c r="L2312" s="8">
        <f t="shared" si="182"/>
        <v>8698.1549809570279</v>
      </c>
      <c r="M2312" s="14">
        <v>0.91666666666666674</v>
      </c>
      <c r="N2312">
        <f>VLOOKUP(B2312,'[1]ICI-DH'!$A:$H,8,FALSE)</f>
        <v>0.1</v>
      </c>
      <c r="O2312">
        <f>VLOOKUP(B2312,[2]Planilha1!$A:$G,6,FALSE)</f>
        <v>216</v>
      </c>
      <c r="P2312">
        <f t="shared" si="183"/>
        <v>1.8486661360310164E-3</v>
      </c>
      <c r="Q2312" s="16">
        <f t="shared" si="184"/>
        <v>1.8486661360310164E-3</v>
      </c>
    </row>
    <row r="2313" spans="1:17" x14ac:dyDescent="0.25">
      <c r="A2313" s="7">
        <v>411090</v>
      </c>
      <c r="B2313" s="7">
        <v>4110904</v>
      </c>
      <c r="C2313" t="s">
        <v>3968</v>
      </c>
      <c r="D2313" t="s">
        <v>3827</v>
      </c>
      <c r="E2313" t="s">
        <v>3828</v>
      </c>
      <c r="F2313" t="s">
        <v>10</v>
      </c>
      <c r="G2313">
        <v>4481</v>
      </c>
      <c r="H2313">
        <f t="shared" si="180"/>
        <v>4481</v>
      </c>
      <c r="I2313">
        <v>0.70699999999999996</v>
      </c>
      <c r="J2313" s="1">
        <v>39379128.43</v>
      </c>
      <c r="K2313" s="10">
        <f t="shared" si="181"/>
        <v>8788.022412407945</v>
      </c>
      <c r="L2313" s="8">
        <f t="shared" si="182"/>
        <v>8788.022412407945</v>
      </c>
      <c r="M2313" s="14">
        <v>0.86666666666666681</v>
      </c>
      <c r="N2313">
        <f>VLOOKUP(B2313,'[1]ICI-DH'!$A:$H,8,FALSE)</f>
        <v>0.16</v>
      </c>
      <c r="O2313">
        <f>VLOOKUP(B2313,[2]Planilha1!$A:$G,6,FALSE)</f>
        <v>0</v>
      </c>
      <c r="P2313">
        <f t="shared" si="183"/>
        <v>0</v>
      </c>
      <c r="Q2313" s="16">
        <f t="shared" si="184"/>
        <v>0</v>
      </c>
    </row>
    <row r="2314" spans="1:17" x14ac:dyDescent="0.25">
      <c r="A2314" s="7">
        <v>313220</v>
      </c>
      <c r="B2314" s="7">
        <v>3132206</v>
      </c>
      <c r="C2314" t="s">
        <v>2547</v>
      </c>
      <c r="D2314" t="s">
        <v>2181</v>
      </c>
      <c r="E2314" t="s">
        <v>2182</v>
      </c>
      <c r="F2314" t="s">
        <v>10</v>
      </c>
      <c r="G2314">
        <v>13846</v>
      </c>
      <c r="H2314">
        <f t="shared" si="180"/>
        <v>13846</v>
      </c>
      <c r="I2314">
        <v>0.69099999999999995</v>
      </c>
      <c r="J2314" s="1"/>
      <c r="K2314" s="10">
        <v>5485</v>
      </c>
      <c r="L2314" s="8">
        <f t="shared" si="182"/>
        <v>5485</v>
      </c>
      <c r="M2314" s="14">
        <v>0.30555555555555552</v>
      </c>
      <c r="N2314">
        <f>VLOOKUP(B2314,'[1]ICI-DH'!$A:$H,8,FALSE)</f>
        <v>0.26</v>
      </c>
      <c r="O2314">
        <f>VLOOKUP(B2314,[2]Planilha1!$A:$G,6,FALSE)</f>
        <v>27</v>
      </c>
      <c r="P2314">
        <f t="shared" si="183"/>
        <v>1.9500216669074101E-3</v>
      </c>
      <c r="Q2314" s="16">
        <f t="shared" si="184"/>
        <v>1.9500216669074101E-3</v>
      </c>
    </row>
    <row r="2315" spans="1:17" x14ac:dyDescent="0.25">
      <c r="A2315" s="7">
        <v>521056</v>
      </c>
      <c r="B2315" s="7">
        <v>5210562</v>
      </c>
      <c r="C2315" t="s">
        <v>5247</v>
      </c>
      <c r="D2315" t="s">
        <v>5136</v>
      </c>
      <c r="E2315" t="s">
        <v>4932</v>
      </c>
      <c r="F2315" t="s">
        <v>10</v>
      </c>
      <c r="G2315">
        <v>4963</v>
      </c>
      <c r="H2315">
        <f t="shared" si="180"/>
        <v>4963</v>
      </c>
      <c r="I2315">
        <v>0.69299999999999995</v>
      </c>
      <c r="J2315" s="1">
        <v>30822471.850000001</v>
      </c>
      <c r="K2315" s="10">
        <f t="shared" si="181"/>
        <v>6210.4517126737865</v>
      </c>
      <c r="L2315" s="8">
        <f t="shared" si="182"/>
        <v>6210.4517126737865</v>
      </c>
      <c r="M2315" s="14">
        <v>5.5555555555555358E-3</v>
      </c>
      <c r="N2315">
        <f>VLOOKUP(B2315,'[1]ICI-DH'!$A:$H,8,FALSE)</f>
        <v>0.1</v>
      </c>
      <c r="O2315">
        <f>VLOOKUP(B2315,[2]Planilha1!$A:$G,6,FALSE)</f>
        <v>2</v>
      </c>
      <c r="P2315">
        <f t="shared" si="183"/>
        <v>4.0298206729800525E-4</v>
      </c>
      <c r="Q2315" s="16">
        <f t="shared" si="184"/>
        <v>4.0298206729800525E-4</v>
      </c>
    </row>
    <row r="2316" spans="1:17" x14ac:dyDescent="0.25">
      <c r="A2316" s="7">
        <v>521060</v>
      </c>
      <c r="B2316" s="7">
        <v>5210604</v>
      </c>
      <c r="C2316" t="s">
        <v>5248</v>
      </c>
      <c r="D2316" t="s">
        <v>5136</v>
      </c>
      <c r="E2316" t="s">
        <v>4932</v>
      </c>
      <c r="F2316" t="s">
        <v>10</v>
      </c>
      <c r="G2316">
        <v>4904</v>
      </c>
      <c r="H2316">
        <f t="shared" si="180"/>
        <v>4904</v>
      </c>
      <c r="I2316">
        <v>0.71799999999999997</v>
      </c>
      <c r="J2316" s="1">
        <v>35965854.119999997</v>
      </c>
      <c r="K2316" s="10">
        <f t="shared" si="181"/>
        <v>7333.9833034257745</v>
      </c>
      <c r="L2316" s="8">
        <f t="shared" si="182"/>
        <v>7333.9833034257745</v>
      </c>
      <c r="M2316" s="14">
        <v>0.71111111111111103</v>
      </c>
      <c r="N2316">
        <f>VLOOKUP(B2316,'[1]ICI-DH'!$A:$H,8,FALSE)</f>
        <v>0.1</v>
      </c>
      <c r="O2316">
        <f>VLOOKUP(B2316,[2]Planilha1!$A:$G,6,FALSE)</f>
        <v>0</v>
      </c>
      <c r="P2316">
        <f t="shared" si="183"/>
        <v>0</v>
      </c>
      <c r="Q2316" s="16">
        <f t="shared" si="184"/>
        <v>0</v>
      </c>
    </row>
    <row r="2317" spans="1:17" x14ac:dyDescent="0.25">
      <c r="A2317" s="7">
        <v>171070</v>
      </c>
      <c r="B2317" s="7">
        <v>1710706</v>
      </c>
      <c r="C2317" t="s">
        <v>386</v>
      </c>
      <c r="D2317" t="s">
        <v>327</v>
      </c>
      <c r="E2317" t="s">
        <v>9</v>
      </c>
      <c r="F2317" t="s">
        <v>10</v>
      </c>
      <c r="G2317">
        <v>5172</v>
      </c>
      <c r="H2317">
        <f t="shared" si="180"/>
        <v>5172</v>
      </c>
      <c r="I2317">
        <v>0.61599999999999999</v>
      </c>
      <c r="J2317" s="1">
        <v>32208266.120000001</v>
      </c>
      <c r="K2317" s="10">
        <f t="shared" si="181"/>
        <v>6227.4296442382056</v>
      </c>
      <c r="L2317" s="8">
        <f t="shared" si="182"/>
        <v>6227.4296442382056</v>
      </c>
      <c r="M2317" s="14">
        <v>0.16111111111111112</v>
      </c>
      <c r="N2317">
        <f>VLOOKUP(B2317,'[1]ICI-DH'!$A:$H,8,FALSE)</f>
        <v>0.1</v>
      </c>
      <c r="O2317">
        <f>VLOOKUP(B2317,[2]Planilha1!$A:$G,6,FALSE)</f>
        <v>0</v>
      </c>
      <c r="P2317">
        <f t="shared" si="183"/>
        <v>0</v>
      </c>
      <c r="Q2317" s="16">
        <f t="shared" si="184"/>
        <v>0</v>
      </c>
    </row>
    <row r="2318" spans="1:17" x14ac:dyDescent="0.25">
      <c r="A2318" s="7">
        <v>352180</v>
      </c>
      <c r="B2318" s="7">
        <v>3521804</v>
      </c>
      <c r="C2318" t="s">
        <v>3445</v>
      </c>
      <c r="D2318" t="s">
        <v>3202</v>
      </c>
      <c r="E2318" t="s">
        <v>2182</v>
      </c>
      <c r="F2318" t="s">
        <v>10</v>
      </c>
      <c r="G2318">
        <v>25180</v>
      </c>
      <c r="H2318">
        <f t="shared" si="180"/>
        <v>25180</v>
      </c>
      <c r="I2318">
        <v>0.71299999999999997</v>
      </c>
      <c r="J2318" s="1">
        <v>183382425.38999999</v>
      </c>
      <c r="K2318" s="10">
        <f t="shared" si="181"/>
        <v>7282.8604205718821</v>
      </c>
      <c r="L2318" s="8">
        <f t="shared" si="182"/>
        <v>7282.8604205718821</v>
      </c>
      <c r="M2318" s="14">
        <v>0.2166666666666667</v>
      </c>
      <c r="N2318">
        <f>VLOOKUP(B2318,'[1]ICI-DH'!$A:$H,8,FALSE)</f>
        <v>0.1</v>
      </c>
      <c r="O2318">
        <f>VLOOKUP(B2318,[2]Planilha1!$A:$G,6,FALSE)</f>
        <v>20</v>
      </c>
      <c r="P2318">
        <f t="shared" si="183"/>
        <v>7.9428117553613975E-4</v>
      </c>
      <c r="Q2318" s="16">
        <f t="shared" si="184"/>
        <v>7.9428117553613975E-4</v>
      </c>
    </row>
    <row r="2319" spans="1:17" x14ac:dyDescent="0.25">
      <c r="A2319" s="7">
        <v>260750</v>
      </c>
      <c r="B2319" s="7">
        <v>2607505</v>
      </c>
      <c r="C2319" t="s">
        <v>1526</v>
      </c>
      <c r="D2319" t="s">
        <v>1452</v>
      </c>
      <c r="E2319" t="s">
        <v>466</v>
      </c>
      <c r="F2319" t="s">
        <v>10</v>
      </c>
      <c r="G2319">
        <v>32650</v>
      </c>
      <c r="H2319">
        <f t="shared" si="180"/>
        <v>32650</v>
      </c>
      <c r="I2319">
        <v>0.51</v>
      </c>
      <c r="J2319" s="1">
        <v>112936901.8</v>
      </c>
      <c r="K2319" s="10">
        <f t="shared" si="181"/>
        <v>3459.0169004594181</v>
      </c>
      <c r="L2319" s="8">
        <f t="shared" si="182"/>
        <v>3459.0169004594181</v>
      </c>
      <c r="M2319" s="14">
        <v>0.85555555555555574</v>
      </c>
      <c r="N2319">
        <f>VLOOKUP(B2319,'[1]ICI-DH'!$A:$H,8,FALSE)</f>
        <v>0.1</v>
      </c>
      <c r="O2319">
        <f>VLOOKUP(B2319,[2]Planilha1!$A:$G,6,FALSE)</f>
        <v>0</v>
      </c>
      <c r="P2319">
        <f t="shared" si="183"/>
        <v>0</v>
      </c>
      <c r="Q2319" s="16">
        <f t="shared" si="184"/>
        <v>0</v>
      </c>
    </row>
    <row r="2320" spans="1:17" x14ac:dyDescent="0.25">
      <c r="A2320" s="7">
        <v>230620</v>
      </c>
      <c r="B2320" s="7">
        <v>2306207</v>
      </c>
      <c r="C2320" t="s">
        <v>987</v>
      </c>
      <c r="D2320" t="s">
        <v>905</v>
      </c>
      <c r="E2320" t="s">
        <v>466</v>
      </c>
      <c r="F2320" t="s">
        <v>10</v>
      </c>
      <c r="G2320">
        <v>7536</v>
      </c>
      <c r="H2320">
        <f t="shared" si="180"/>
        <v>7536</v>
      </c>
      <c r="I2320">
        <v>0.65600000000000003</v>
      </c>
      <c r="J2320" s="1">
        <v>43213858.140000001</v>
      </c>
      <c r="K2320" s="10">
        <f t="shared" si="181"/>
        <v>5734.3230015923564</v>
      </c>
      <c r="L2320" s="8">
        <f t="shared" si="182"/>
        <v>5734.3230015923564</v>
      </c>
      <c r="M2320" s="14">
        <v>0.51666666666666672</v>
      </c>
      <c r="N2320">
        <f>VLOOKUP(B2320,'[1]ICI-DH'!$A:$H,8,FALSE)</f>
        <v>0.1</v>
      </c>
      <c r="O2320">
        <f>VLOOKUP(B2320,[2]Planilha1!$A:$G,6,FALSE)</f>
        <v>3</v>
      </c>
      <c r="P2320">
        <f t="shared" si="183"/>
        <v>3.9808917197452231E-4</v>
      </c>
      <c r="Q2320" s="16">
        <f t="shared" si="184"/>
        <v>3.9808917197452231E-4</v>
      </c>
    </row>
    <row r="2321" spans="1:17" x14ac:dyDescent="0.25">
      <c r="A2321" s="7">
        <v>220500</v>
      </c>
      <c r="B2321" s="7">
        <v>2205003</v>
      </c>
      <c r="C2321" t="s">
        <v>778</v>
      </c>
      <c r="D2321" t="s">
        <v>682</v>
      </c>
      <c r="E2321" t="s">
        <v>466</v>
      </c>
      <c r="F2321" t="s">
        <v>10</v>
      </c>
      <c r="G2321">
        <v>10790</v>
      </c>
      <c r="H2321">
        <f t="shared" si="180"/>
        <v>10790</v>
      </c>
      <c r="I2321">
        <v>0.54100000000000004</v>
      </c>
      <c r="J2321" s="1">
        <v>53686660.759999998</v>
      </c>
      <c r="K2321" s="10">
        <f t="shared" si="181"/>
        <v>4975.5941390176085</v>
      </c>
      <c r="L2321" s="8">
        <f t="shared" si="182"/>
        <v>4975.5941390176085</v>
      </c>
      <c r="M2321" s="14">
        <v>0.59444444444444444</v>
      </c>
      <c r="N2321">
        <f>VLOOKUP(B2321,'[1]ICI-DH'!$A:$H,8,FALSE)</f>
        <v>0.1</v>
      </c>
      <c r="O2321">
        <f>VLOOKUP(B2321,[2]Planilha1!$A:$G,6,FALSE)</f>
        <v>0</v>
      </c>
      <c r="P2321">
        <f t="shared" si="183"/>
        <v>0</v>
      </c>
      <c r="Q2321" s="16">
        <f t="shared" si="184"/>
        <v>0</v>
      </c>
    </row>
    <row r="2322" spans="1:17" x14ac:dyDescent="0.25">
      <c r="A2322" s="7">
        <v>420810</v>
      </c>
      <c r="B2322" s="7">
        <v>4208104</v>
      </c>
      <c r="C2322" t="s">
        <v>4312</v>
      </c>
      <c r="D2322" t="s">
        <v>4197</v>
      </c>
      <c r="E2322" t="s">
        <v>3828</v>
      </c>
      <c r="F2322" t="s">
        <v>10</v>
      </c>
      <c r="G2322">
        <v>22051</v>
      </c>
      <c r="H2322">
        <f t="shared" si="180"/>
        <v>22051</v>
      </c>
      <c r="I2322">
        <v>0.70799999999999996</v>
      </c>
      <c r="J2322" s="1">
        <v>122066076.39</v>
      </c>
      <c r="K2322" s="10">
        <f t="shared" si="181"/>
        <v>5535.625431499705</v>
      </c>
      <c r="L2322" s="8">
        <f t="shared" si="182"/>
        <v>5535.625431499705</v>
      </c>
      <c r="M2322" s="14">
        <v>0.84444444444444444</v>
      </c>
      <c r="N2322">
        <f>VLOOKUP(B2322,'[1]ICI-DH'!$A:$H,8,FALSE)</f>
        <v>0.1</v>
      </c>
      <c r="O2322">
        <f>VLOOKUP(B2322,[2]Planilha1!$A:$G,6,FALSE)</f>
        <v>8</v>
      </c>
      <c r="P2322">
        <f t="shared" si="183"/>
        <v>3.6279533807990566E-4</v>
      </c>
      <c r="Q2322" s="16">
        <f t="shared" si="184"/>
        <v>3.6279533807990566E-4</v>
      </c>
    </row>
    <row r="2323" spans="1:17" x14ac:dyDescent="0.25">
      <c r="A2323" s="7">
        <v>210535</v>
      </c>
      <c r="B2323" s="7">
        <v>2105351</v>
      </c>
      <c r="C2323" t="s">
        <v>555</v>
      </c>
      <c r="D2323" t="s">
        <v>465</v>
      </c>
      <c r="E2323" t="s">
        <v>466</v>
      </c>
      <c r="F2323" t="s">
        <v>10</v>
      </c>
      <c r="G2323">
        <v>13828</v>
      </c>
      <c r="H2323">
        <f t="shared" si="180"/>
        <v>13828</v>
      </c>
      <c r="I2323">
        <v>0.51800000000000002</v>
      </c>
      <c r="J2323" s="1">
        <v>65946947.969999999</v>
      </c>
      <c r="K2323" s="10">
        <f t="shared" si="181"/>
        <v>4769.087935348568</v>
      </c>
      <c r="L2323" s="8">
        <f t="shared" si="182"/>
        <v>4769.087935348568</v>
      </c>
      <c r="M2323" s="14">
        <v>0.5</v>
      </c>
      <c r="N2323">
        <f>VLOOKUP(B2323,'[1]ICI-DH'!$A:$H,8,FALSE)</f>
        <v>0.1</v>
      </c>
      <c r="O2323">
        <f>VLOOKUP(B2323,[2]Planilha1!$A:$G,6,FALSE)</f>
        <v>0</v>
      </c>
      <c r="P2323">
        <f t="shared" si="183"/>
        <v>0</v>
      </c>
      <c r="Q2323" s="16">
        <f t="shared" si="184"/>
        <v>0</v>
      </c>
    </row>
    <row r="2324" spans="1:17" x14ac:dyDescent="0.25">
      <c r="A2324" s="7">
        <v>313230</v>
      </c>
      <c r="B2324" s="7">
        <v>3132305</v>
      </c>
      <c r="C2324" t="s">
        <v>2548</v>
      </c>
      <c r="D2324" t="s">
        <v>2181</v>
      </c>
      <c r="E2324" t="s">
        <v>2182</v>
      </c>
      <c r="F2324" t="s">
        <v>10</v>
      </c>
      <c r="G2324">
        <v>10463</v>
      </c>
      <c r="H2324">
        <f t="shared" si="180"/>
        <v>10463</v>
      </c>
      <c r="I2324">
        <v>0.55200000000000005</v>
      </c>
      <c r="J2324" s="1">
        <v>53740504.859999999</v>
      </c>
      <c r="K2324" s="10">
        <f t="shared" si="181"/>
        <v>5136.2424600974864</v>
      </c>
      <c r="L2324" s="8">
        <f t="shared" si="182"/>
        <v>5136.2424600974864</v>
      </c>
      <c r="M2324" s="14">
        <v>0.60555555555555551</v>
      </c>
      <c r="N2324">
        <f>VLOOKUP(B2324,'[1]ICI-DH'!$A:$H,8,FALSE)</f>
        <v>0.16</v>
      </c>
      <c r="O2324">
        <f>VLOOKUP(B2324,[2]Planilha1!$A:$G,6,FALSE)</f>
        <v>1</v>
      </c>
      <c r="P2324">
        <f t="shared" si="183"/>
        <v>9.5574882920768429E-5</v>
      </c>
      <c r="Q2324" s="16">
        <f t="shared" si="184"/>
        <v>9.5574882920768429E-5</v>
      </c>
    </row>
    <row r="2325" spans="1:17" x14ac:dyDescent="0.25">
      <c r="A2325" s="7">
        <v>411095</v>
      </c>
      <c r="B2325" s="7">
        <v>4110953</v>
      </c>
      <c r="C2325" t="s">
        <v>3969</v>
      </c>
      <c r="D2325" t="s">
        <v>3827</v>
      </c>
      <c r="E2325" t="s">
        <v>3828</v>
      </c>
      <c r="F2325" t="s">
        <v>10</v>
      </c>
      <c r="G2325">
        <v>11485</v>
      </c>
      <c r="H2325">
        <f t="shared" si="180"/>
        <v>11485</v>
      </c>
      <c r="I2325">
        <v>0.73799999999999999</v>
      </c>
      <c r="J2325" s="1">
        <v>221912388.97999999</v>
      </c>
      <c r="K2325" s="10">
        <f t="shared" si="181"/>
        <v>19321.931996517196</v>
      </c>
      <c r="L2325" s="8">
        <f t="shared" si="182"/>
        <v>12739.39</v>
      </c>
      <c r="M2325" s="14">
        <v>0.31111111111111112</v>
      </c>
      <c r="N2325">
        <f>VLOOKUP(B2325,'[1]ICI-DH'!$A:$H,8,FALSE)</f>
        <v>0.1</v>
      </c>
      <c r="O2325">
        <f>VLOOKUP(B2325,[2]Planilha1!$A:$G,6,FALSE)</f>
        <v>0</v>
      </c>
      <c r="P2325">
        <f t="shared" si="183"/>
        <v>0</v>
      </c>
      <c r="Q2325" s="16">
        <f t="shared" si="184"/>
        <v>0</v>
      </c>
    </row>
    <row r="2326" spans="1:17" x14ac:dyDescent="0.25">
      <c r="A2326" s="7">
        <v>230625</v>
      </c>
      <c r="B2326" s="7">
        <v>2306256</v>
      </c>
      <c r="C2326" t="s">
        <v>988</v>
      </c>
      <c r="D2326" t="s">
        <v>905</v>
      </c>
      <c r="E2326" t="s">
        <v>466</v>
      </c>
      <c r="F2326" t="s">
        <v>10</v>
      </c>
      <c r="G2326">
        <v>64650</v>
      </c>
      <c r="H2326">
        <f t="shared" si="180"/>
        <v>64650</v>
      </c>
      <c r="I2326">
        <v>0.626</v>
      </c>
      <c r="J2326" s="1">
        <v>276201414.56</v>
      </c>
      <c r="K2326" s="10">
        <f t="shared" si="181"/>
        <v>4272.2569924207273</v>
      </c>
      <c r="L2326" s="8">
        <f t="shared" si="182"/>
        <v>4272.2569924207273</v>
      </c>
      <c r="M2326" s="14">
        <v>0.78333333333333344</v>
      </c>
      <c r="N2326">
        <f>VLOOKUP(B2326,'[1]ICI-DH'!$A:$H,8,FALSE)</f>
        <v>0.26</v>
      </c>
      <c r="O2326">
        <f>VLOOKUP(B2326,[2]Planilha1!$A:$G,6,FALSE)</f>
        <v>9</v>
      </c>
      <c r="P2326">
        <f t="shared" si="183"/>
        <v>1.3921113689095127E-4</v>
      </c>
      <c r="Q2326" s="16">
        <f t="shared" si="184"/>
        <v>1.3921113689095127E-4</v>
      </c>
    </row>
    <row r="2327" spans="1:17" x14ac:dyDescent="0.25">
      <c r="A2327" s="7">
        <v>150360</v>
      </c>
      <c r="B2327" s="7">
        <v>1503606</v>
      </c>
      <c r="C2327" t="s">
        <v>223</v>
      </c>
      <c r="D2327" t="s">
        <v>166</v>
      </c>
      <c r="E2327" t="s">
        <v>9</v>
      </c>
      <c r="F2327" t="s">
        <v>10</v>
      </c>
      <c r="G2327">
        <v>123314</v>
      </c>
      <c r="H2327">
        <f t="shared" si="180"/>
        <v>123314</v>
      </c>
      <c r="I2327">
        <v>0.64</v>
      </c>
      <c r="J2327" s="1">
        <v>585670266.57000005</v>
      </c>
      <c r="K2327" s="10">
        <f t="shared" si="181"/>
        <v>4749.4223410967124</v>
      </c>
      <c r="L2327" s="8">
        <f t="shared" si="182"/>
        <v>4749.4223410967124</v>
      </c>
      <c r="M2327" s="14">
        <v>0.75555555555555554</v>
      </c>
      <c r="N2327">
        <f>VLOOKUP(B2327,'[1]ICI-DH'!$A:$H,8,FALSE)</f>
        <v>0.1</v>
      </c>
      <c r="O2327">
        <f>VLOOKUP(B2327,[2]Planilha1!$A:$G,6,FALSE)</f>
        <v>6</v>
      </c>
      <c r="P2327">
        <f t="shared" si="183"/>
        <v>4.8656275848646547E-5</v>
      </c>
      <c r="Q2327" s="16">
        <f t="shared" si="184"/>
        <v>4.8656275848646547E-5</v>
      </c>
    </row>
    <row r="2328" spans="1:17" x14ac:dyDescent="0.25">
      <c r="A2328" s="7">
        <v>240485</v>
      </c>
      <c r="B2328" s="7">
        <v>2404853</v>
      </c>
      <c r="C2328" t="s">
        <v>1138</v>
      </c>
      <c r="D2328" t="s">
        <v>1086</v>
      </c>
      <c r="E2328" t="s">
        <v>466</v>
      </c>
      <c r="F2328" t="s">
        <v>10</v>
      </c>
      <c r="G2328">
        <v>7292</v>
      </c>
      <c r="H2328">
        <f t="shared" si="180"/>
        <v>7292</v>
      </c>
      <c r="I2328">
        <v>0.624</v>
      </c>
      <c r="J2328" s="1">
        <v>38383779.409999996</v>
      </c>
      <c r="K2328" s="10">
        <f t="shared" si="181"/>
        <v>5263.8205444322539</v>
      </c>
      <c r="L2328" s="8">
        <f t="shared" si="182"/>
        <v>5263.8205444322539</v>
      </c>
      <c r="M2328" s="14">
        <v>0.59444444444444455</v>
      </c>
      <c r="N2328">
        <f>VLOOKUP(B2328,'[1]ICI-DH'!$A:$H,8,FALSE)</f>
        <v>0.26</v>
      </c>
      <c r="O2328">
        <f>VLOOKUP(B2328,[2]Planilha1!$A:$G,6,FALSE)</f>
        <v>0</v>
      </c>
      <c r="P2328">
        <f t="shared" si="183"/>
        <v>0</v>
      </c>
      <c r="Q2328" s="16">
        <f t="shared" si="184"/>
        <v>0</v>
      </c>
    </row>
    <row r="2329" spans="1:17" x14ac:dyDescent="0.25">
      <c r="A2329" s="7">
        <v>521080</v>
      </c>
      <c r="B2329" s="7">
        <v>5210802</v>
      </c>
      <c r="C2329" t="s">
        <v>1138</v>
      </c>
      <c r="D2329" t="s">
        <v>5136</v>
      </c>
      <c r="E2329" t="s">
        <v>4932</v>
      </c>
      <c r="F2329" t="s">
        <v>10</v>
      </c>
      <c r="G2329">
        <v>4380</v>
      </c>
      <c r="H2329">
        <f t="shared" si="180"/>
        <v>4380</v>
      </c>
      <c r="I2329">
        <v>0.69099999999999995</v>
      </c>
      <c r="J2329" s="1">
        <v>42598397.200000003</v>
      </c>
      <c r="K2329" s="10">
        <f t="shared" si="181"/>
        <v>9725.6614611872155</v>
      </c>
      <c r="L2329" s="8">
        <f t="shared" si="182"/>
        <v>9725.6614611872155</v>
      </c>
      <c r="M2329" s="14">
        <v>0</v>
      </c>
      <c r="N2329">
        <f>VLOOKUP(B2329,'[1]ICI-DH'!$A:$H,8,FALSE)</f>
        <v>0.1</v>
      </c>
      <c r="O2329">
        <f>VLOOKUP(B2329,[2]Planilha1!$A:$G,6,FALSE)</f>
        <v>2</v>
      </c>
      <c r="P2329">
        <f t="shared" si="183"/>
        <v>4.5662100456621003E-4</v>
      </c>
      <c r="Q2329" s="16">
        <f t="shared" si="184"/>
        <v>4.5662100456621003E-4</v>
      </c>
    </row>
    <row r="2330" spans="1:17" x14ac:dyDescent="0.25">
      <c r="A2330" s="7">
        <v>420820</v>
      </c>
      <c r="B2330" s="7">
        <v>4208203</v>
      </c>
      <c r="C2330" t="s">
        <v>4313</v>
      </c>
      <c r="D2330" t="s">
        <v>4197</v>
      </c>
      <c r="E2330" t="s">
        <v>3828</v>
      </c>
      <c r="F2330" t="s">
        <v>10</v>
      </c>
      <c r="G2330">
        <v>264054</v>
      </c>
      <c r="H2330">
        <f t="shared" si="180"/>
        <v>200000</v>
      </c>
      <c r="I2330">
        <v>0.79500000000000004</v>
      </c>
      <c r="J2330" s="1">
        <v>2607485853.4000001</v>
      </c>
      <c r="K2330" s="10">
        <f t="shared" si="181"/>
        <v>9874.8205041393048</v>
      </c>
      <c r="L2330" s="8">
        <f t="shared" si="182"/>
        <v>9874.8205041393048</v>
      </c>
      <c r="M2330" s="14">
        <v>1.3888888888888888</v>
      </c>
      <c r="N2330">
        <f>VLOOKUP(B2330,'[1]ICI-DH'!$A:$H,8,FALSE)</f>
        <v>0.26</v>
      </c>
      <c r="O2330">
        <f>VLOOKUP(B2330,[2]Planilha1!$A:$G,6,FALSE)</f>
        <v>748</v>
      </c>
      <c r="P2330">
        <f t="shared" si="183"/>
        <v>2.8327539063979336E-3</v>
      </c>
      <c r="Q2330" s="16">
        <f t="shared" si="184"/>
        <v>2.8327539063979336E-3</v>
      </c>
    </row>
    <row r="2331" spans="1:17" x14ac:dyDescent="0.25">
      <c r="A2331" s="7">
        <v>352190</v>
      </c>
      <c r="B2331" s="7">
        <v>3521903</v>
      </c>
      <c r="C2331" t="s">
        <v>3446</v>
      </c>
      <c r="D2331" t="s">
        <v>3202</v>
      </c>
      <c r="E2331" t="s">
        <v>2182</v>
      </c>
      <c r="F2331" t="s">
        <v>10</v>
      </c>
      <c r="G2331">
        <v>16989</v>
      </c>
      <c r="H2331">
        <f t="shared" si="180"/>
        <v>16989</v>
      </c>
      <c r="I2331">
        <v>0.73</v>
      </c>
      <c r="J2331" s="1">
        <v>116081547.18000001</v>
      </c>
      <c r="K2331" s="10">
        <f t="shared" si="181"/>
        <v>6832.7474942609924</v>
      </c>
      <c r="L2331" s="8">
        <f t="shared" si="182"/>
        <v>6832.7474942609924</v>
      </c>
      <c r="M2331" s="14">
        <v>0.4333333333333334</v>
      </c>
      <c r="N2331">
        <f>VLOOKUP(B2331,'[1]ICI-DH'!$A:$H,8,FALSE)</f>
        <v>0.1</v>
      </c>
      <c r="O2331">
        <f>VLOOKUP(B2331,[2]Planilha1!$A:$G,6,FALSE)</f>
        <v>6</v>
      </c>
      <c r="P2331">
        <f t="shared" si="183"/>
        <v>3.5316969803990818E-4</v>
      </c>
      <c r="Q2331" s="16">
        <f t="shared" si="184"/>
        <v>3.5316969803990818E-4</v>
      </c>
    </row>
    <row r="2332" spans="1:17" x14ac:dyDescent="0.25">
      <c r="A2332" s="7">
        <v>352200</v>
      </c>
      <c r="B2332" s="7">
        <v>3522000</v>
      </c>
      <c r="C2332" t="s">
        <v>3447</v>
      </c>
      <c r="D2332" t="s">
        <v>3202</v>
      </c>
      <c r="E2332" t="s">
        <v>2182</v>
      </c>
      <c r="F2332" t="s">
        <v>10</v>
      </c>
      <c r="G2332">
        <v>3618</v>
      </c>
      <c r="H2332">
        <f t="shared" si="180"/>
        <v>3618</v>
      </c>
      <c r="I2332">
        <v>0.70499999999999996</v>
      </c>
      <c r="J2332" s="1">
        <v>36014264.43</v>
      </c>
      <c r="K2332" s="10">
        <f t="shared" si="181"/>
        <v>9954.1913847429514</v>
      </c>
      <c r="L2332" s="8">
        <f t="shared" si="182"/>
        <v>9954.1913847429514</v>
      </c>
      <c r="M2332" s="14">
        <v>0.73333333333333328</v>
      </c>
      <c r="N2332">
        <f>VLOOKUP(B2332,'[1]ICI-DH'!$A:$H,8,FALSE)</f>
        <v>0.1</v>
      </c>
      <c r="O2332">
        <f>VLOOKUP(B2332,[2]Planilha1!$A:$G,6,FALSE)</f>
        <v>0</v>
      </c>
      <c r="P2332">
        <f t="shared" si="183"/>
        <v>0</v>
      </c>
      <c r="Q2332" s="16">
        <f t="shared" si="184"/>
        <v>0</v>
      </c>
    </row>
    <row r="2333" spans="1:17" x14ac:dyDescent="0.25">
      <c r="A2333" s="7">
        <v>291540</v>
      </c>
      <c r="B2333" s="7">
        <v>2915403</v>
      </c>
      <c r="C2333" t="s">
        <v>1963</v>
      </c>
      <c r="D2333" t="s">
        <v>1784</v>
      </c>
      <c r="E2333" t="s">
        <v>466</v>
      </c>
      <c r="F2333" t="s">
        <v>10</v>
      </c>
      <c r="G2333">
        <v>6037</v>
      </c>
      <c r="H2333">
        <f t="shared" si="180"/>
        <v>6037</v>
      </c>
      <c r="I2333">
        <v>0.59199999999999997</v>
      </c>
      <c r="J2333" s="1">
        <v>37441076.240000002</v>
      </c>
      <c r="K2333" s="10">
        <f t="shared" si="181"/>
        <v>6201.9341129700188</v>
      </c>
      <c r="L2333" s="8">
        <f t="shared" si="182"/>
        <v>6201.9341129700188</v>
      </c>
      <c r="M2333" s="14">
        <v>0.67777777777777781</v>
      </c>
      <c r="N2333">
        <f>VLOOKUP(B2333,'[1]ICI-DH'!$A:$H,8,FALSE)</f>
        <v>0.1</v>
      </c>
      <c r="O2333">
        <f>VLOOKUP(B2333,[2]Planilha1!$A:$G,6,FALSE)</f>
        <v>0</v>
      </c>
      <c r="P2333">
        <f t="shared" si="183"/>
        <v>0</v>
      </c>
      <c r="Q2333" s="16">
        <f t="shared" si="184"/>
        <v>0</v>
      </c>
    </row>
    <row r="2334" spans="1:17" x14ac:dyDescent="0.25">
      <c r="A2334" s="7">
        <v>313240</v>
      </c>
      <c r="B2334" s="7">
        <v>3132404</v>
      </c>
      <c r="C2334" t="s">
        <v>2549</v>
      </c>
      <c r="D2334" t="s">
        <v>2181</v>
      </c>
      <c r="E2334" t="s">
        <v>2182</v>
      </c>
      <c r="F2334" t="s">
        <v>10</v>
      </c>
      <c r="G2334">
        <v>93073</v>
      </c>
      <c r="H2334">
        <f t="shared" si="180"/>
        <v>93073</v>
      </c>
      <c r="I2334">
        <v>0.78700000000000003</v>
      </c>
      <c r="J2334" s="1">
        <v>435388450.48000002</v>
      </c>
      <c r="K2334" s="10">
        <f t="shared" si="181"/>
        <v>4677.9243226284743</v>
      </c>
      <c r="L2334" s="8">
        <f t="shared" si="182"/>
        <v>4677.9243226284743</v>
      </c>
      <c r="M2334" s="14">
        <v>0.28888888888888892</v>
      </c>
      <c r="N2334">
        <f>VLOOKUP(B2334,'[1]ICI-DH'!$A:$H,8,FALSE)</f>
        <v>0.1</v>
      </c>
      <c r="O2334">
        <f>VLOOKUP(B2334,[2]Planilha1!$A:$G,6,FALSE)</f>
        <v>74</v>
      </c>
      <c r="P2334">
        <f t="shared" si="183"/>
        <v>7.9507483373266147E-4</v>
      </c>
      <c r="Q2334" s="16">
        <f t="shared" si="184"/>
        <v>7.9507483373266147E-4</v>
      </c>
    </row>
    <row r="2335" spans="1:17" x14ac:dyDescent="0.25">
      <c r="A2335" s="7">
        <v>291550</v>
      </c>
      <c r="B2335" s="7">
        <v>2915502</v>
      </c>
      <c r="C2335" t="s">
        <v>1964</v>
      </c>
      <c r="D2335" t="s">
        <v>1784</v>
      </c>
      <c r="E2335" t="s">
        <v>466</v>
      </c>
      <c r="F2335" t="s">
        <v>10</v>
      </c>
      <c r="G2335">
        <v>18781</v>
      </c>
      <c r="H2335">
        <f t="shared" si="180"/>
        <v>18781</v>
      </c>
      <c r="I2335">
        <v>0.59899999999999998</v>
      </c>
      <c r="J2335" s="1">
        <v>91306941.700000003</v>
      </c>
      <c r="K2335" s="10">
        <f t="shared" si="181"/>
        <v>4861.6656035354881</v>
      </c>
      <c r="L2335" s="8">
        <f t="shared" si="182"/>
        <v>4861.6656035354881</v>
      </c>
      <c r="M2335" s="14">
        <v>0.25555555555555554</v>
      </c>
      <c r="N2335">
        <f>VLOOKUP(B2335,'[1]ICI-DH'!$A:$H,8,FALSE)</f>
        <v>0.1</v>
      </c>
      <c r="O2335">
        <f>VLOOKUP(B2335,[2]Planilha1!$A:$G,6,FALSE)</f>
        <v>5</v>
      </c>
      <c r="P2335">
        <f t="shared" si="183"/>
        <v>2.6622650551088868E-4</v>
      </c>
      <c r="Q2335" s="16">
        <f t="shared" si="184"/>
        <v>2.6622650551088868E-4</v>
      </c>
    </row>
    <row r="2336" spans="1:17" x14ac:dyDescent="0.25">
      <c r="A2336" s="7">
        <v>330205</v>
      </c>
      <c r="B2336" s="7">
        <v>3302056</v>
      </c>
      <c r="C2336" t="s">
        <v>3142</v>
      </c>
      <c r="D2336" t="s">
        <v>3113</v>
      </c>
      <c r="E2336" t="s">
        <v>2182</v>
      </c>
      <c r="F2336" t="s">
        <v>10</v>
      </c>
      <c r="G2336">
        <v>14073</v>
      </c>
      <c r="H2336">
        <f t="shared" si="180"/>
        <v>14073</v>
      </c>
      <c r="I2336">
        <v>0.68799999999999994</v>
      </c>
      <c r="J2336" s="1">
        <v>132105213.67</v>
      </c>
      <c r="K2336" s="10">
        <f t="shared" si="181"/>
        <v>9387.1394635116885</v>
      </c>
      <c r="L2336" s="8">
        <f t="shared" si="182"/>
        <v>9387.1394635116885</v>
      </c>
      <c r="M2336" s="14">
        <v>0.51111111111111107</v>
      </c>
      <c r="N2336">
        <f>VLOOKUP(B2336,'[1]ICI-DH'!$A:$H,8,FALSE)</f>
        <v>0.2</v>
      </c>
      <c r="O2336">
        <f>VLOOKUP(B2336,[2]Planilha1!$A:$G,6,FALSE)</f>
        <v>0</v>
      </c>
      <c r="P2336">
        <f t="shared" si="183"/>
        <v>0</v>
      </c>
      <c r="Q2336" s="16">
        <f t="shared" si="184"/>
        <v>0</v>
      </c>
    </row>
    <row r="2337" spans="1:17" x14ac:dyDescent="0.25">
      <c r="A2337" s="7">
        <v>291560</v>
      </c>
      <c r="B2337" s="7">
        <v>2915601</v>
      </c>
      <c r="C2337" t="s">
        <v>1965</v>
      </c>
      <c r="D2337" t="s">
        <v>1784</v>
      </c>
      <c r="E2337" t="s">
        <v>466</v>
      </c>
      <c r="F2337" t="s">
        <v>10</v>
      </c>
      <c r="G2337">
        <v>59605</v>
      </c>
      <c r="H2337">
        <f t="shared" si="180"/>
        <v>59605</v>
      </c>
      <c r="I2337">
        <v>0.627</v>
      </c>
      <c r="J2337" s="1">
        <v>247042635.31999999</v>
      </c>
      <c r="K2337" s="10">
        <f t="shared" si="181"/>
        <v>4144.6629531079607</v>
      </c>
      <c r="L2337" s="8">
        <f t="shared" si="182"/>
        <v>4144.6629531079607</v>
      </c>
      <c r="M2337" s="14">
        <v>1.1666666666666667</v>
      </c>
      <c r="N2337">
        <f>VLOOKUP(B2337,'[1]ICI-DH'!$A:$H,8,FALSE)</f>
        <v>0.1</v>
      </c>
      <c r="O2337">
        <f>VLOOKUP(B2337,[2]Planilha1!$A:$G,6,FALSE)</f>
        <v>14</v>
      </c>
      <c r="P2337">
        <f t="shared" si="183"/>
        <v>2.3487962419260129E-4</v>
      </c>
      <c r="Q2337" s="16">
        <f t="shared" si="184"/>
        <v>2.3487962419260129E-4</v>
      </c>
    </row>
    <row r="2338" spans="1:17" x14ac:dyDescent="0.25">
      <c r="A2338" s="7">
        <v>313250</v>
      </c>
      <c r="B2338" s="7">
        <v>3132503</v>
      </c>
      <c r="C2338" t="s">
        <v>2550</v>
      </c>
      <c r="D2338" t="s">
        <v>2181</v>
      </c>
      <c r="E2338" t="s">
        <v>2182</v>
      </c>
      <c r="F2338" t="s">
        <v>10</v>
      </c>
      <c r="G2338">
        <v>32948</v>
      </c>
      <c r="H2338">
        <f t="shared" si="180"/>
        <v>32948</v>
      </c>
      <c r="I2338">
        <v>0.64600000000000002</v>
      </c>
      <c r="J2338" s="1">
        <v>206404297.78</v>
      </c>
      <c r="K2338" s="10">
        <f t="shared" si="181"/>
        <v>6264.5470978511594</v>
      </c>
      <c r="L2338" s="8">
        <f t="shared" si="182"/>
        <v>6264.5470978511594</v>
      </c>
      <c r="M2338" s="14">
        <v>0.48333333333333328</v>
      </c>
      <c r="N2338">
        <f>VLOOKUP(B2338,'[1]ICI-DH'!$A:$H,8,FALSE)</f>
        <v>0.26</v>
      </c>
      <c r="O2338">
        <f>VLOOKUP(B2338,[2]Planilha1!$A:$G,6,FALSE)</f>
        <v>1</v>
      </c>
      <c r="P2338">
        <f t="shared" si="183"/>
        <v>3.0350855894136214E-5</v>
      </c>
      <c r="Q2338" s="16">
        <f t="shared" si="184"/>
        <v>3.0350855894136214E-5</v>
      </c>
    </row>
    <row r="2339" spans="1:17" x14ac:dyDescent="0.25">
      <c r="A2339" s="7">
        <v>130195</v>
      </c>
      <c r="B2339" s="7">
        <v>1301951</v>
      </c>
      <c r="C2339" t="s">
        <v>116</v>
      </c>
      <c r="D2339" t="s">
        <v>87</v>
      </c>
      <c r="E2339" t="s">
        <v>9</v>
      </c>
      <c r="F2339" t="s">
        <v>10</v>
      </c>
      <c r="G2339">
        <v>10937</v>
      </c>
      <c r="H2339">
        <f t="shared" si="180"/>
        <v>10937</v>
      </c>
      <c r="I2339">
        <v>0.47699999999999998</v>
      </c>
      <c r="J2339" s="1">
        <v>80416121.140000001</v>
      </c>
      <c r="K2339" s="10">
        <f t="shared" si="181"/>
        <v>7352.6671975861755</v>
      </c>
      <c r="L2339" s="8">
        <f t="shared" si="182"/>
        <v>7352.6671975861755</v>
      </c>
      <c r="M2339" s="14">
        <v>0</v>
      </c>
      <c r="N2339">
        <f>VLOOKUP(B2339,'[1]ICI-DH'!$A:$H,8,FALSE)</f>
        <v>0.1</v>
      </c>
      <c r="O2339">
        <f>VLOOKUP(B2339,[2]Planilha1!$A:$G,6,FALSE)</f>
        <v>0</v>
      </c>
      <c r="P2339">
        <f t="shared" si="183"/>
        <v>0</v>
      </c>
      <c r="Q2339" s="16">
        <f t="shared" si="184"/>
        <v>0</v>
      </c>
    </row>
    <row r="2340" spans="1:17" x14ac:dyDescent="0.25">
      <c r="A2340" s="7">
        <v>313260</v>
      </c>
      <c r="B2340" s="7">
        <v>3132602</v>
      </c>
      <c r="C2340" t="s">
        <v>2551</v>
      </c>
      <c r="D2340" t="s">
        <v>2181</v>
      </c>
      <c r="E2340" t="s">
        <v>2182</v>
      </c>
      <c r="F2340" t="s">
        <v>10</v>
      </c>
      <c r="G2340">
        <v>3690</v>
      </c>
      <c r="H2340">
        <f t="shared" si="180"/>
        <v>3690</v>
      </c>
      <c r="I2340">
        <v>0.68799999999999994</v>
      </c>
      <c r="J2340" s="1">
        <v>29521222.68</v>
      </c>
      <c r="K2340" s="10">
        <f t="shared" si="181"/>
        <v>8000.3313495934963</v>
      </c>
      <c r="L2340" s="8">
        <f t="shared" si="182"/>
        <v>8000.3313495934963</v>
      </c>
      <c r="M2340" s="14">
        <v>0.18888888888888888</v>
      </c>
      <c r="N2340">
        <f>VLOOKUP(B2340,'[1]ICI-DH'!$A:$H,8,FALSE)</f>
        <v>0.16</v>
      </c>
      <c r="O2340">
        <f>VLOOKUP(B2340,[2]Planilha1!$A:$G,6,FALSE)</f>
        <v>1</v>
      </c>
      <c r="P2340">
        <f t="shared" si="183"/>
        <v>2.7100271002710027E-4</v>
      </c>
      <c r="Q2340" s="16">
        <f t="shared" si="184"/>
        <v>2.7100271002710027E-4</v>
      </c>
    </row>
    <row r="2341" spans="1:17" x14ac:dyDescent="0.25">
      <c r="A2341" s="7">
        <v>291570</v>
      </c>
      <c r="B2341" s="7">
        <v>2915700</v>
      </c>
      <c r="C2341" t="s">
        <v>1966</v>
      </c>
      <c r="D2341" t="s">
        <v>1784</v>
      </c>
      <c r="E2341" t="s">
        <v>466</v>
      </c>
      <c r="F2341" t="s">
        <v>10</v>
      </c>
      <c r="G2341">
        <v>7051</v>
      </c>
      <c r="H2341">
        <f t="shared" si="180"/>
        <v>7051</v>
      </c>
      <c r="I2341">
        <v>0.57799999999999996</v>
      </c>
      <c r="J2341" s="1">
        <v>34730102.689999998</v>
      </c>
      <c r="K2341" s="10">
        <f t="shared" si="181"/>
        <v>4925.5570401361501</v>
      </c>
      <c r="L2341" s="8">
        <f t="shared" si="182"/>
        <v>4925.5570401361501</v>
      </c>
      <c r="M2341" s="14">
        <v>0.28888888888888892</v>
      </c>
      <c r="N2341">
        <f>VLOOKUP(B2341,'[1]ICI-DH'!$A:$H,8,FALSE)</f>
        <v>0.16</v>
      </c>
      <c r="O2341">
        <f>VLOOKUP(B2341,[2]Planilha1!$A:$G,6,FALSE)</f>
        <v>0</v>
      </c>
      <c r="P2341">
        <f t="shared" si="183"/>
        <v>0</v>
      </c>
      <c r="Q2341" s="16">
        <f t="shared" si="184"/>
        <v>0</v>
      </c>
    </row>
    <row r="2342" spans="1:17" x14ac:dyDescent="0.25">
      <c r="A2342" s="7">
        <v>313270</v>
      </c>
      <c r="B2342" s="7">
        <v>3132701</v>
      </c>
      <c r="C2342" t="s">
        <v>2552</v>
      </c>
      <c r="D2342" t="s">
        <v>2181</v>
      </c>
      <c r="E2342" t="s">
        <v>2182</v>
      </c>
      <c r="F2342" t="s">
        <v>10</v>
      </c>
      <c r="G2342">
        <v>21042</v>
      </c>
      <c r="H2342">
        <f t="shared" si="180"/>
        <v>21042</v>
      </c>
      <c r="I2342">
        <v>0.63400000000000001</v>
      </c>
      <c r="J2342" s="1">
        <v>95640071.200000003</v>
      </c>
      <c r="K2342" s="10">
        <f t="shared" si="181"/>
        <v>4545.1987073472101</v>
      </c>
      <c r="L2342" s="8">
        <f t="shared" si="182"/>
        <v>4545.1987073472101</v>
      </c>
      <c r="M2342" s="14">
        <v>0.38888888888888895</v>
      </c>
      <c r="N2342">
        <f>VLOOKUP(B2342,'[1]ICI-DH'!$A:$H,8,FALSE)</f>
        <v>0.1</v>
      </c>
      <c r="O2342">
        <f>VLOOKUP(B2342,[2]Planilha1!$A:$G,6,FALSE)</f>
        <v>7</v>
      </c>
      <c r="P2342">
        <f t="shared" si="183"/>
        <v>3.3266799733865603E-4</v>
      </c>
      <c r="Q2342" s="16">
        <f t="shared" si="184"/>
        <v>3.3266799733865603E-4</v>
      </c>
    </row>
    <row r="2343" spans="1:17" x14ac:dyDescent="0.25">
      <c r="A2343" s="7">
        <v>411100</v>
      </c>
      <c r="B2343" s="7">
        <v>4111001</v>
      </c>
      <c r="C2343" t="s">
        <v>3970</v>
      </c>
      <c r="D2343" t="s">
        <v>3827</v>
      </c>
      <c r="E2343" t="s">
        <v>3828</v>
      </c>
      <c r="F2343" t="s">
        <v>10</v>
      </c>
      <c r="G2343">
        <v>5908</v>
      </c>
      <c r="H2343">
        <f t="shared" si="180"/>
        <v>5908</v>
      </c>
      <c r="I2343">
        <v>0.69399999999999995</v>
      </c>
      <c r="J2343" s="1">
        <v>77100734.819999993</v>
      </c>
      <c r="K2343" s="10">
        <f t="shared" si="181"/>
        <v>13050.225934326336</v>
      </c>
      <c r="L2343" s="8">
        <f t="shared" si="182"/>
        <v>12739.39</v>
      </c>
      <c r="M2343" s="14">
        <v>0.60555555555555562</v>
      </c>
      <c r="N2343">
        <f>VLOOKUP(B2343,'[1]ICI-DH'!$A:$H,8,FALSE)</f>
        <v>0.16</v>
      </c>
      <c r="O2343">
        <f>VLOOKUP(B2343,[2]Planilha1!$A:$G,6,FALSE)</f>
        <v>0</v>
      </c>
      <c r="P2343">
        <f t="shared" si="183"/>
        <v>0</v>
      </c>
      <c r="Q2343" s="16">
        <f t="shared" si="184"/>
        <v>0</v>
      </c>
    </row>
    <row r="2344" spans="1:17" x14ac:dyDescent="0.25">
      <c r="A2344" s="7">
        <v>260765</v>
      </c>
      <c r="B2344" s="7">
        <v>2607653</v>
      </c>
      <c r="C2344" t="s">
        <v>1528</v>
      </c>
      <c r="D2344" t="s">
        <v>1452</v>
      </c>
      <c r="E2344" t="s">
        <v>466</v>
      </c>
      <c r="F2344" t="s">
        <v>10</v>
      </c>
      <c r="G2344">
        <v>34935</v>
      </c>
      <c r="H2344">
        <f t="shared" si="180"/>
        <v>34935</v>
      </c>
      <c r="I2344">
        <v>0.57499999999999996</v>
      </c>
      <c r="J2344" s="1">
        <v>117968964.02</v>
      </c>
      <c r="K2344" s="10">
        <f t="shared" si="181"/>
        <v>3376.8130533848575</v>
      </c>
      <c r="L2344" s="8">
        <f t="shared" si="182"/>
        <v>3376.8130533848575</v>
      </c>
      <c r="M2344" s="14">
        <v>0.68888888888888888</v>
      </c>
      <c r="N2344">
        <f>VLOOKUP(B2344,'[1]ICI-DH'!$A:$H,8,FALSE)</f>
        <v>0.16</v>
      </c>
      <c r="O2344">
        <f>VLOOKUP(B2344,[2]Planilha1!$A:$G,6,FALSE)</f>
        <v>2</v>
      </c>
      <c r="P2344">
        <f t="shared" si="183"/>
        <v>5.7249177043080005E-5</v>
      </c>
      <c r="Q2344" s="16">
        <f t="shared" si="184"/>
        <v>5.7249177043080005E-5</v>
      </c>
    </row>
    <row r="2345" spans="1:17" x14ac:dyDescent="0.25">
      <c r="A2345" s="7">
        <v>291580</v>
      </c>
      <c r="B2345" s="7">
        <v>2915809</v>
      </c>
      <c r="C2345" t="s">
        <v>1528</v>
      </c>
      <c r="D2345" t="s">
        <v>1784</v>
      </c>
      <c r="E2345" t="s">
        <v>466</v>
      </c>
      <c r="F2345" t="s">
        <v>10</v>
      </c>
      <c r="G2345">
        <v>24394</v>
      </c>
      <c r="H2345">
        <f t="shared" si="180"/>
        <v>24394</v>
      </c>
      <c r="I2345">
        <v>0.57799999999999996</v>
      </c>
      <c r="J2345" s="1">
        <v>108973091.55</v>
      </c>
      <c r="K2345" s="10">
        <f t="shared" si="181"/>
        <v>4467.2088033942773</v>
      </c>
      <c r="L2345" s="8">
        <f t="shared" si="182"/>
        <v>4467.2088033942773</v>
      </c>
      <c r="M2345" s="14">
        <v>0.43333333333333329</v>
      </c>
      <c r="N2345">
        <f>VLOOKUP(B2345,'[1]ICI-DH'!$A:$H,8,FALSE)</f>
        <v>0.1</v>
      </c>
      <c r="O2345">
        <f>VLOOKUP(B2345,[2]Planilha1!$A:$G,6,FALSE)</f>
        <v>0</v>
      </c>
      <c r="P2345">
        <f t="shared" si="183"/>
        <v>0</v>
      </c>
      <c r="Q2345" s="16">
        <f t="shared" si="184"/>
        <v>0</v>
      </c>
    </row>
    <row r="2346" spans="1:17" x14ac:dyDescent="0.25">
      <c r="A2346" s="7">
        <v>411110</v>
      </c>
      <c r="B2346" s="7">
        <v>4111100</v>
      </c>
      <c r="C2346" t="s">
        <v>1528</v>
      </c>
      <c r="D2346" t="s">
        <v>3827</v>
      </c>
      <c r="E2346" t="s">
        <v>3828</v>
      </c>
      <c r="F2346" t="s">
        <v>10</v>
      </c>
      <c r="G2346">
        <v>6111</v>
      </c>
      <c r="H2346">
        <f t="shared" si="180"/>
        <v>6111</v>
      </c>
      <c r="I2346">
        <v>0.746</v>
      </c>
      <c r="J2346" s="1">
        <v>41302780.32</v>
      </c>
      <c r="K2346" s="10">
        <f t="shared" si="181"/>
        <v>6758.7596661757489</v>
      </c>
      <c r="L2346" s="8">
        <f t="shared" si="182"/>
        <v>6758.7596661757489</v>
      </c>
      <c r="M2346" s="14">
        <v>0.48333333333333339</v>
      </c>
      <c r="N2346">
        <f>VLOOKUP(B2346,'[1]ICI-DH'!$A:$H,8,FALSE)</f>
        <v>0.1</v>
      </c>
      <c r="O2346">
        <f>VLOOKUP(B2346,[2]Planilha1!$A:$G,6,FALSE)</f>
        <v>0</v>
      </c>
      <c r="P2346">
        <f t="shared" si="183"/>
        <v>0</v>
      </c>
      <c r="Q2346" s="16">
        <f t="shared" si="184"/>
        <v>0</v>
      </c>
    </row>
    <row r="2347" spans="1:17" x14ac:dyDescent="0.25">
      <c r="A2347" s="7">
        <v>313280</v>
      </c>
      <c r="B2347" s="7">
        <v>3132800</v>
      </c>
      <c r="C2347" t="s">
        <v>2553</v>
      </c>
      <c r="D2347" t="s">
        <v>2181</v>
      </c>
      <c r="E2347" t="s">
        <v>2182</v>
      </c>
      <c r="F2347" t="s">
        <v>10</v>
      </c>
      <c r="G2347">
        <v>2142</v>
      </c>
      <c r="H2347">
        <f t="shared" si="180"/>
        <v>2142</v>
      </c>
      <c r="I2347">
        <v>0.63400000000000001</v>
      </c>
      <c r="J2347" s="1">
        <v>37979643.740000002</v>
      </c>
      <c r="K2347" s="10">
        <f t="shared" si="181"/>
        <v>17730.926115779646</v>
      </c>
      <c r="L2347" s="8">
        <f t="shared" si="182"/>
        <v>12739.39</v>
      </c>
      <c r="M2347" s="14">
        <v>0.26666666666666672</v>
      </c>
      <c r="N2347">
        <f>VLOOKUP(B2347,'[1]ICI-DH'!$A:$H,8,FALSE)</f>
        <v>0.26</v>
      </c>
      <c r="O2347">
        <f>VLOOKUP(B2347,[2]Planilha1!$A:$G,6,FALSE)</f>
        <v>1</v>
      </c>
      <c r="P2347">
        <f t="shared" si="183"/>
        <v>4.6685340802987864E-4</v>
      </c>
      <c r="Q2347" s="16">
        <f t="shared" si="184"/>
        <v>4.6685340802987864E-4</v>
      </c>
    </row>
    <row r="2348" spans="1:17" x14ac:dyDescent="0.25">
      <c r="A2348" s="7">
        <v>313290</v>
      </c>
      <c r="B2348" s="7">
        <v>3132909</v>
      </c>
      <c r="C2348" t="s">
        <v>2554</v>
      </c>
      <c r="D2348" t="s">
        <v>2181</v>
      </c>
      <c r="E2348" t="s">
        <v>2182</v>
      </c>
      <c r="F2348" t="s">
        <v>10</v>
      </c>
      <c r="G2348">
        <v>10770</v>
      </c>
      <c r="H2348">
        <f t="shared" si="180"/>
        <v>10770</v>
      </c>
      <c r="I2348">
        <v>0.67400000000000004</v>
      </c>
      <c r="J2348" s="1">
        <v>54819786.57</v>
      </c>
      <c r="K2348" s="10">
        <f t="shared" si="181"/>
        <v>5090.0451782729806</v>
      </c>
      <c r="L2348" s="8">
        <f t="shared" si="182"/>
        <v>5090.0451782729806</v>
      </c>
      <c r="M2348" s="14">
        <v>0.3666666666666667</v>
      </c>
      <c r="N2348">
        <f>VLOOKUP(B2348,'[1]ICI-DH'!$A:$H,8,FALSE)</f>
        <v>0.1</v>
      </c>
      <c r="O2348">
        <f>VLOOKUP(B2348,[2]Planilha1!$A:$G,6,FALSE)</f>
        <v>0</v>
      </c>
      <c r="P2348">
        <f t="shared" si="183"/>
        <v>0</v>
      </c>
      <c r="Q2348" s="16">
        <f t="shared" si="184"/>
        <v>0</v>
      </c>
    </row>
    <row r="2349" spans="1:17" x14ac:dyDescent="0.25">
      <c r="A2349" s="7">
        <v>313300</v>
      </c>
      <c r="B2349" s="7">
        <v>3133006</v>
      </c>
      <c r="C2349" t="s">
        <v>2555</v>
      </c>
      <c r="D2349" t="s">
        <v>2181</v>
      </c>
      <c r="E2349" t="s">
        <v>2182</v>
      </c>
      <c r="F2349" t="s">
        <v>10</v>
      </c>
      <c r="G2349">
        <v>14786</v>
      </c>
      <c r="H2349">
        <f t="shared" si="180"/>
        <v>14786</v>
      </c>
      <c r="I2349">
        <v>0.70499999999999996</v>
      </c>
      <c r="J2349" s="1">
        <v>77052971.590000004</v>
      </c>
      <c r="K2349" s="10">
        <f t="shared" si="181"/>
        <v>5211.2113884755854</v>
      </c>
      <c r="L2349" s="8">
        <f t="shared" si="182"/>
        <v>5211.2113884755854</v>
      </c>
      <c r="M2349" s="14">
        <v>8.8888888888888878E-2</v>
      </c>
      <c r="N2349">
        <f>VLOOKUP(B2349,'[1]ICI-DH'!$A:$H,8,FALSE)</f>
        <v>0.16</v>
      </c>
      <c r="O2349">
        <f>VLOOKUP(B2349,[2]Planilha1!$A:$G,6,FALSE)</f>
        <v>0</v>
      </c>
      <c r="P2349">
        <f t="shared" si="183"/>
        <v>0</v>
      </c>
      <c r="Q2349" s="16">
        <f t="shared" si="184"/>
        <v>0</v>
      </c>
    </row>
    <row r="2350" spans="1:17" x14ac:dyDescent="0.25">
      <c r="A2350" s="7">
        <v>291590</v>
      </c>
      <c r="B2350" s="7">
        <v>2915908</v>
      </c>
      <c r="C2350" t="s">
        <v>1967</v>
      </c>
      <c r="D2350" t="s">
        <v>1784</v>
      </c>
      <c r="E2350" t="s">
        <v>466</v>
      </c>
      <c r="F2350" t="s">
        <v>10</v>
      </c>
      <c r="G2350">
        <v>5914</v>
      </c>
      <c r="H2350">
        <f t="shared" si="180"/>
        <v>5914</v>
      </c>
      <c r="I2350">
        <v>0.58399999999999996</v>
      </c>
      <c r="J2350" s="1">
        <v>50296571.670000002</v>
      </c>
      <c r="K2350" s="10">
        <f t="shared" si="181"/>
        <v>8504.6621017923571</v>
      </c>
      <c r="L2350" s="8">
        <f t="shared" si="182"/>
        <v>8504.6621017923571</v>
      </c>
      <c r="M2350" s="14">
        <v>0.25000000000000006</v>
      </c>
      <c r="N2350">
        <f>VLOOKUP(B2350,'[1]ICI-DH'!$A:$H,8,FALSE)</f>
        <v>0.1</v>
      </c>
      <c r="O2350">
        <f>VLOOKUP(B2350,[2]Planilha1!$A:$G,6,FALSE)</f>
        <v>0</v>
      </c>
      <c r="P2350">
        <f t="shared" si="183"/>
        <v>0</v>
      </c>
      <c r="Q2350" s="16">
        <f t="shared" si="184"/>
        <v>0</v>
      </c>
    </row>
    <row r="2351" spans="1:17" x14ac:dyDescent="0.25">
      <c r="A2351" s="7">
        <v>352210</v>
      </c>
      <c r="B2351" s="7">
        <v>3522109</v>
      </c>
      <c r="C2351" t="s">
        <v>3448</v>
      </c>
      <c r="D2351" t="s">
        <v>3202</v>
      </c>
      <c r="E2351" t="s">
        <v>2182</v>
      </c>
      <c r="F2351" t="s">
        <v>10</v>
      </c>
      <c r="G2351">
        <v>112476</v>
      </c>
      <c r="H2351">
        <f t="shared" si="180"/>
        <v>112476</v>
      </c>
      <c r="I2351">
        <v>0.745</v>
      </c>
      <c r="J2351" s="1">
        <v>605268497.52999997</v>
      </c>
      <c r="K2351" s="10">
        <f t="shared" si="181"/>
        <v>5381.3124358085279</v>
      </c>
      <c r="L2351" s="8">
        <f t="shared" si="182"/>
        <v>5381.3124358085279</v>
      </c>
      <c r="M2351" s="14">
        <v>0.87222222222222212</v>
      </c>
      <c r="N2351">
        <f>VLOOKUP(B2351,'[1]ICI-DH'!$A:$H,8,FALSE)</f>
        <v>0.1</v>
      </c>
      <c r="O2351">
        <f>VLOOKUP(B2351,[2]Planilha1!$A:$G,6,FALSE)</f>
        <v>202</v>
      </c>
      <c r="P2351">
        <f t="shared" si="183"/>
        <v>1.7959386891425726E-3</v>
      </c>
      <c r="Q2351" s="16">
        <f t="shared" si="184"/>
        <v>1.7959386891425726E-3</v>
      </c>
    </row>
    <row r="2352" spans="1:17" x14ac:dyDescent="0.25">
      <c r="A2352" s="7">
        <v>313310</v>
      </c>
      <c r="B2352" s="7">
        <v>3133105</v>
      </c>
      <c r="C2352" t="s">
        <v>2556</v>
      </c>
      <c r="D2352" t="s">
        <v>2181</v>
      </c>
      <c r="E2352" t="s">
        <v>2182</v>
      </c>
      <c r="F2352" t="s">
        <v>10</v>
      </c>
      <c r="G2352">
        <v>15236</v>
      </c>
      <c r="H2352">
        <f t="shared" si="180"/>
        <v>15236</v>
      </c>
      <c r="I2352">
        <v>0.73899999999999999</v>
      </c>
      <c r="J2352" s="1">
        <v>101228563.05</v>
      </c>
      <c r="K2352" s="10">
        <f t="shared" si="181"/>
        <v>6644.0380053819899</v>
      </c>
      <c r="L2352" s="8">
        <f t="shared" si="182"/>
        <v>6644.0380053819899</v>
      </c>
      <c r="M2352" s="14">
        <v>0.79444444444444451</v>
      </c>
      <c r="N2352">
        <f>VLOOKUP(B2352,'[1]ICI-DH'!$A:$H,8,FALSE)</f>
        <v>0.1</v>
      </c>
      <c r="O2352">
        <f>VLOOKUP(B2352,[2]Planilha1!$A:$G,6,FALSE)</f>
        <v>21</v>
      </c>
      <c r="P2352">
        <f t="shared" si="183"/>
        <v>1.3783145182462589E-3</v>
      </c>
      <c r="Q2352" s="16">
        <f t="shared" si="184"/>
        <v>1.3783145182462589E-3</v>
      </c>
    </row>
    <row r="2353" spans="1:17" x14ac:dyDescent="0.25">
      <c r="A2353" s="7">
        <v>510454</v>
      </c>
      <c r="B2353" s="7">
        <v>5104542</v>
      </c>
      <c r="C2353" t="s">
        <v>5051</v>
      </c>
      <c r="D2353" t="s">
        <v>5002</v>
      </c>
      <c r="E2353" t="s">
        <v>4932</v>
      </c>
      <c r="F2353" t="s">
        <v>10</v>
      </c>
      <c r="G2353">
        <v>7539</v>
      </c>
      <c r="H2353">
        <f t="shared" si="180"/>
        <v>7539</v>
      </c>
      <c r="I2353">
        <v>0.71</v>
      </c>
      <c r="J2353" s="1">
        <v>57155324.909999996</v>
      </c>
      <c r="K2353" s="10">
        <f t="shared" si="181"/>
        <v>7581.2872940708312</v>
      </c>
      <c r="L2353" s="8">
        <f t="shared" si="182"/>
        <v>7581.2872940708312</v>
      </c>
      <c r="M2353" s="14">
        <v>0.55555555555555558</v>
      </c>
      <c r="N2353">
        <f>VLOOKUP(B2353,'[1]ICI-DH'!$A:$H,8,FALSE)</f>
        <v>0.1</v>
      </c>
      <c r="O2353">
        <f>VLOOKUP(B2353,[2]Planilha1!$A:$G,6,FALSE)</f>
        <v>0</v>
      </c>
      <c r="P2353">
        <f t="shared" si="183"/>
        <v>0</v>
      </c>
      <c r="Q2353" s="16">
        <f t="shared" si="184"/>
        <v>0</v>
      </c>
    </row>
    <row r="2354" spans="1:17" x14ac:dyDescent="0.25">
      <c r="A2354" s="7">
        <v>291600</v>
      </c>
      <c r="B2354" s="7">
        <v>2916005</v>
      </c>
      <c r="C2354" t="s">
        <v>1968</v>
      </c>
      <c r="D2354" t="s">
        <v>1784</v>
      </c>
      <c r="E2354" t="s">
        <v>466</v>
      </c>
      <c r="F2354" t="s">
        <v>10</v>
      </c>
      <c r="G2354">
        <v>17813</v>
      </c>
      <c r="H2354">
        <f t="shared" si="180"/>
        <v>17813</v>
      </c>
      <c r="I2354">
        <v>0.63700000000000001</v>
      </c>
      <c r="J2354" s="1">
        <v>80731183.670000002</v>
      </c>
      <c r="K2354" s="10">
        <f t="shared" si="181"/>
        <v>4532.1497597260432</v>
      </c>
      <c r="L2354" s="8">
        <f t="shared" si="182"/>
        <v>4532.1497597260432</v>
      </c>
      <c r="M2354" s="14">
        <v>1.0444444444444445</v>
      </c>
      <c r="N2354">
        <f>VLOOKUP(B2354,'[1]ICI-DH'!$A:$H,8,FALSE)</f>
        <v>0.3</v>
      </c>
      <c r="O2354">
        <f>VLOOKUP(B2354,[2]Planilha1!$A:$G,6,FALSE)</f>
        <v>4</v>
      </c>
      <c r="P2354">
        <f t="shared" si="183"/>
        <v>2.2455510020771347E-4</v>
      </c>
      <c r="Q2354" s="16">
        <f t="shared" si="184"/>
        <v>2.2455510020771347E-4</v>
      </c>
    </row>
    <row r="2355" spans="1:17" x14ac:dyDescent="0.25">
      <c r="A2355" s="7">
        <v>313320</v>
      </c>
      <c r="B2355" s="7">
        <v>3133204</v>
      </c>
      <c r="C2355" t="s">
        <v>2557</v>
      </c>
      <c r="D2355" t="s">
        <v>2181</v>
      </c>
      <c r="E2355" t="s">
        <v>2182</v>
      </c>
      <c r="F2355" t="s">
        <v>10</v>
      </c>
      <c r="G2355">
        <v>11128</v>
      </c>
      <c r="H2355">
        <f t="shared" si="180"/>
        <v>11128</v>
      </c>
      <c r="I2355">
        <v>0.65</v>
      </c>
      <c r="J2355" s="1">
        <v>51736829.799999997</v>
      </c>
      <c r="K2355" s="10">
        <f t="shared" si="181"/>
        <v>4649.2478253055351</v>
      </c>
      <c r="L2355" s="8">
        <f t="shared" si="182"/>
        <v>4649.2478253055351</v>
      </c>
      <c r="M2355" s="14">
        <v>0.11666666666666667</v>
      </c>
      <c r="N2355">
        <f>VLOOKUP(B2355,'[1]ICI-DH'!$A:$H,8,FALSE)</f>
        <v>0.16</v>
      </c>
      <c r="O2355">
        <f>VLOOKUP(B2355,[2]Planilha1!$A:$G,6,FALSE)</f>
        <v>0</v>
      </c>
      <c r="P2355">
        <f t="shared" si="183"/>
        <v>0</v>
      </c>
      <c r="Q2355" s="16">
        <f t="shared" si="184"/>
        <v>0</v>
      </c>
    </row>
    <row r="2356" spans="1:17" x14ac:dyDescent="0.25">
      <c r="A2356" s="7">
        <v>313330</v>
      </c>
      <c r="B2356" s="7">
        <v>3133303</v>
      </c>
      <c r="C2356" t="s">
        <v>2558</v>
      </c>
      <c r="D2356" t="s">
        <v>2181</v>
      </c>
      <c r="E2356" t="s">
        <v>2182</v>
      </c>
      <c r="F2356" t="s">
        <v>10</v>
      </c>
      <c r="G2356">
        <v>19151</v>
      </c>
      <c r="H2356">
        <f t="shared" si="180"/>
        <v>19151</v>
      </c>
      <c r="I2356">
        <v>0.629</v>
      </c>
      <c r="J2356" s="1">
        <v>105215827.42</v>
      </c>
      <c r="K2356" s="10">
        <f t="shared" si="181"/>
        <v>5494.0121883974725</v>
      </c>
      <c r="L2356" s="8">
        <f t="shared" si="182"/>
        <v>5494.0121883974725</v>
      </c>
      <c r="M2356" s="14">
        <v>0.17777777777777778</v>
      </c>
      <c r="N2356">
        <f>VLOOKUP(B2356,'[1]ICI-DH'!$A:$H,8,FALSE)</f>
        <v>0.1</v>
      </c>
      <c r="O2356">
        <f>VLOOKUP(B2356,[2]Planilha1!$A:$G,6,FALSE)</f>
        <v>13</v>
      </c>
      <c r="P2356">
        <f t="shared" si="183"/>
        <v>6.7881572763824343E-4</v>
      </c>
      <c r="Q2356" s="16">
        <f t="shared" si="184"/>
        <v>6.7881572763824343E-4</v>
      </c>
    </row>
    <row r="2357" spans="1:17" x14ac:dyDescent="0.25">
      <c r="A2357" s="7">
        <v>352215</v>
      </c>
      <c r="B2357" s="7">
        <v>3522158</v>
      </c>
      <c r="C2357" t="s">
        <v>3449</v>
      </c>
      <c r="D2357" t="s">
        <v>3202</v>
      </c>
      <c r="E2357" t="s">
        <v>2182</v>
      </c>
      <c r="F2357" t="s">
        <v>10</v>
      </c>
      <c r="G2357">
        <v>3422</v>
      </c>
      <c r="H2357">
        <f t="shared" si="180"/>
        <v>3422</v>
      </c>
      <c r="I2357">
        <v>0.68</v>
      </c>
      <c r="J2357" s="1">
        <v>30324143.800000001</v>
      </c>
      <c r="K2357" s="10">
        <f t="shared" si="181"/>
        <v>8861.5265341905324</v>
      </c>
      <c r="L2357" s="8">
        <f t="shared" si="182"/>
        <v>8861.5265341905324</v>
      </c>
      <c r="M2357" s="14">
        <v>0.45555555555555555</v>
      </c>
      <c r="N2357">
        <f>VLOOKUP(B2357,'[1]ICI-DH'!$A:$H,8,FALSE)</f>
        <v>0.16</v>
      </c>
      <c r="O2357">
        <f>VLOOKUP(B2357,[2]Planilha1!$A:$G,6,FALSE)</f>
        <v>0</v>
      </c>
      <c r="P2357">
        <f t="shared" si="183"/>
        <v>0</v>
      </c>
      <c r="Q2357" s="16">
        <f t="shared" si="184"/>
        <v>0</v>
      </c>
    </row>
    <row r="2358" spans="1:17" x14ac:dyDescent="0.25">
      <c r="A2358" s="7">
        <v>330210</v>
      </c>
      <c r="B2358" s="7">
        <v>3302106</v>
      </c>
      <c r="C2358" t="s">
        <v>3143</v>
      </c>
      <c r="D2358" t="s">
        <v>3113</v>
      </c>
      <c r="E2358" t="s">
        <v>2182</v>
      </c>
      <c r="F2358" t="s">
        <v>10</v>
      </c>
      <c r="G2358">
        <v>22919</v>
      </c>
      <c r="H2358">
        <f t="shared" si="180"/>
        <v>22919</v>
      </c>
      <c r="I2358">
        <v>0.71299999999999997</v>
      </c>
      <c r="J2358" s="1">
        <v>142878729.28999999</v>
      </c>
      <c r="K2358" s="10">
        <f t="shared" si="181"/>
        <v>6234.0734451764911</v>
      </c>
      <c r="L2358" s="8">
        <f t="shared" si="182"/>
        <v>6234.0734451764911</v>
      </c>
      <c r="M2358" s="14">
        <v>0.15555555555555556</v>
      </c>
      <c r="N2358">
        <f>VLOOKUP(B2358,'[1]ICI-DH'!$A:$H,8,FALSE)</f>
        <v>0.16</v>
      </c>
      <c r="O2358">
        <f>VLOOKUP(B2358,[2]Planilha1!$A:$G,6,FALSE)</f>
        <v>8</v>
      </c>
      <c r="P2358">
        <f t="shared" si="183"/>
        <v>3.4905536890789303E-4</v>
      </c>
      <c r="Q2358" s="16">
        <f t="shared" si="184"/>
        <v>3.4905536890789303E-4</v>
      </c>
    </row>
    <row r="2359" spans="1:17" x14ac:dyDescent="0.25">
      <c r="A2359" s="7">
        <v>521090</v>
      </c>
      <c r="B2359" s="7">
        <v>5210901</v>
      </c>
      <c r="C2359" t="s">
        <v>5249</v>
      </c>
      <c r="D2359" t="s">
        <v>5136</v>
      </c>
      <c r="E2359" t="s">
        <v>4932</v>
      </c>
      <c r="F2359" t="s">
        <v>10</v>
      </c>
      <c r="G2359">
        <v>21087</v>
      </c>
      <c r="H2359">
        <f t="shared" si="180"/>
        <v>21087</v>
      </c>
      <c r="I2359">
        <v>0.72499999999999998</v>
      </c>
      <c r="J2359" s="1">
        <v>92635277.400000006</v>
      </c>
      <c r="K2359" s="10">
        <f t="shared" si="181"/>
        <v>4393.00409731114</v>
      </c>
      <c r="L2359" s="8">
        <f t="shared" si="182"/>
        <v>4393.00409731114</v>
      </c>
      <c r="M2359" s="14">
        <v>0.57777777777777772</v>
      </c>
      <c r="N2359">
        <f>VLOOKUP(B2359,'[1]ICI-DH'!$A:$H,8,FALSE)</f>
        <v>0.1</v>
      </c>
      <c r="O2359">
        <f>VLOOKUP(B2359,[2]Planilha1!$A:$G,6,FALSE)</f>
        <v>1</v>
      </c>
      <c r="P2359">
        <f t="shared" si="183"/>
        <v>4.7422582633850238E-5</v>
      </c>
      <c r="Q2359" s="16">
        <f t="shared" si="184"/>
        <v>4.7422582633850238E-5</v>
      </c>
    </row>
    <row r="2360" spans="1:17" x14ac:dyDescent="0.25">
      <c r="A2360" s="7">
        <v>230630</v>
      </c>
      <c r="B2360" s="7">
        <v>2306306</v>
      </c>
      <c r="C2360" t="s">
        <v>989</v>
      </c>
      <c r="D2360" t="s">
        <v>905</v>
      </c>
      <c r="E2360" t="s">
        <v>466</v>
      </c>
      <c r="F2360" t="s">
        <v>10</v>
      </c>
      <c r="G2360">
        <v>46426</v>
      </c>
      <c r="H2360">
        <f t="shared" si="180"/>
        <v>46426</v>
      </c>
      <c r="I2360">
        <v>0.623</v>
      </c>
      <c r="J2360" s="1">
        <v>201803525.02000001</v>
      </c>
      <c r="K2360" s="10">
        <f t="shared" si="181"/>
        <v>4346.7782066083664</v>
      </c>
      <c r="L2360" s="8">
        <f t="shared" si="182"/>
        <v>4346.7782066083664</v>
      </c>
      <c r="M2360" s="14">
        <v>0.81111111111111112</v>
      </c>
      <c r="N2360">
        <f>VLOOKUP(B2360,'[1]ICI-DH'!$A:$H,8,FALSE)</f>
        <v>0.16</v>
      </c>
      <c r="O2360">
        <f>VLOOKUP(B2360,[2]Planilha1!$A:$G,6,FALSE)</f>
        <v>7</v>
      </c>
      <c r="P2360">
        <f t="shared" si="183"/>
        <v>1.507775815275923E-4</v>
      </c>
      <c r="Q2360" s="16">
        <f t="shared" si="184"/>
        <v>1.507775815275923E-4</v>
      </c>
    </row>
    <row r="2361" spans="1:17" x14ac:dyDescent="0.25">
      <c r="A2361" s="7">
        <v>313340</v>
      </c>
      <c r="B2361" s="7">
        <v>3133402</v>
      </c>
      <c r="C2361" t="s">
        <v>2559</v>
      </c>
      <c r="D2361" t="s">
        <v>2181</v>
      </c>
      <c r="E2361" t="s">
        <v>2182</v>
      </c>
      <c r="F2361" t="s">
        <v>10</v>
      </c>
      <c r="G2361">
        <v>13690</v>
      </c>
      <c r="H2361">
        <f t="shared" si="180"/>
        <v>13690</v>
      </c>
      <c r="I2361">
        <v>0.72299999999999998</v>
      </c>
      <c r="J2361" s="1">
        <v>92206603.200000003</v>
      </c>
      <c r="K2361" s="10">
        <f t="shared" si="181"/>
        <v>6735.3252885317752</v>
      </c>
      <c r="L2361" s="8">
        <f t="shared" si="182"/>
        <v>6735.3252885317752</v>
      </c>
      <c r="M2361" s="14">
        <v>0.24444444444444446</v>
      </c>
      <c r="N2361">
        <f>VLOOKUP(B2361,'[1]ICI-DH'!$A:$H,8,FALSE)</f>
        <v>0.16</v>
      </c>
      <c r="O2361">
        <f>VLOOKUP(B2361,[2]Planilha1!$A:$G,6,FALSE)</f>
        <v>0</v>
      </c>
      <c r="P2361">
        <f t="shared" si="183"/>
        <v>0</v>
      </c>
      <c r="Q2361" s="16">
        <f t="shared" si="184"/>
        <v>0</v>
      </c>
    </row>
    <row r="2362" spans="1:17" x14ac:dyDescent="0.25">
      <c r="A2362" s="7">
        <v>291610</v>
      </c>
      <c r="B2362" s="7">
        <v>2916104</v>
      </c>
      <c r="C2362" t="s">
        <v>1969</v>
      </c>
      <c r="D2362" t="s">
        <v>1784</v>
      </c>
      <c r="E2362" t="s">
        <v>466</v>
      </c>
      <c r="F2362" t="s">
        <v>10</v>
      </c>
      <c r="G2362">
        <v>19789</v>
      </c>
      <c r="H2362">
        <f t="shared" si="180"/>
        <v>19789</v>
      </c>
      <c r="I2362">
        <v>0.67</v>
      </c>
      <c r="J2362" s="1">
        <v>106936749.84</v>
      </c>
      <c r="K2362" s="10">
        <f t="shared" si="181"/>
        <v>5403.848089342564</v>
      </c>
      <c r="L2362" s="8">
        <f t="shared" si="182"/>
        <v>5403.848089342564</v>
      </c>
      <c r="M2362" s="14">
        <v>0.23333333333333331</v>
      </c>
      <c r="N2362">
        <f>VLOOKUP(B2362,'[1]ICI-DH'!$A:$H,8,FALSE)</f>
        <v>0.1</v>
      </c>
      <c r="O2362">
        <f>VLOOKUP(B2362,[2]Planilha1!$A:$G,6,FALSE)</f>
        <v>2</v>
      </c>
      <c r="P2362">
        <f t="shared" si="183"/>
        <v>1.0106624892617111E-4</v>
      </c>
      <c r="Q2362" s="16">
        <f t="shared" si="184"/>
        <v>1.0106624892617111E-4</v>
      </c>
    </row>
    <row r="2363" spans="1:17" x14ac:dyDescent="0.25">
      <c r="A2363" s="7">
        <v>291620</v>
      </c>
      <c r="B2363" s="7">
        <v>2916203</v>
      </c>
      <c r="C2363" t="s">
        <v>1970</v>
      </c>
      <c r="D2363" t="s">
        <v>1784</v>
      </c>
      <c r="E2363" t="s">
        <v>466</v>
      </c>
      <c r="F2363" t="s">
        <v>10</v>
      </c>
      <c r="G2363">
        <v>10341</v>
      </c>
      <c r="H2363">
        <f t="shared" si="180"/>
        <v>10341</v>
      </c>
      <c r="I2363">
        <v>0.59899999999999998</v>
      </c>
      <c r="J2363" s="1">
        <v>47715114.32</v>
      </c>
      <c r="K2363" s="10">
        <f t="shared" si="181"/>
        <v>4614.1682932018184</v>
      </c>
      <c r="L2363" s="8">
        <f t="shared" si="182"/>
        <v>4614.1682932018184</v>
      </c>
      <c r="M2363" s="14">
        <v>0.16666666666666669</v>
      </c>
      <c r="N2363">
        <f>VLOOKUP(B2363,'[1]ICI-DH'!$A:$H,8,FALSE)</f>
        <v>0.16</v>
      </c>
      <c r="O2363">
        <f>VLOOKUP(B2363,[2]Planilha1!$A:$G,6,FALSE)</f>
        <v>0</v>
      </c>
      <c r="P2363">
        <f t="shared" si="183"/>
        <v>0</v>
      </c>
      <c r="Q2363" s="16">
        <f t="shared" si="184"/>
        <v>0</v>
      </c>
    </row>
    <row r="2364" spans="1:17" x14ac:dyDescent="0.25">
      <c r="A2364" s="7">
        <v>291630</v>
      </c>
      <c r="B2364" s="7">
        <v>2916302</v>
      </c>
      <c r="C2364" t="s">
        <v>1971</v>
      </c>
      <c r="D2364" t="s">
        <v>1784</v>
      </c>
      <c r="E2364" t="s">
        <v>466</v>
      </c>
      <c r="F2364" t="s">
        <v>10</v>
      </c>
      <c r="G2364">
        <v>9174</v>
      </c>
      <c r="H2364">
        <f t="shared" si="180"/>
        <v>9174</v>
      </c>
      <c r="I2364">
        <v>0.57199999999999995</v>
      </c>
      <c r="J2364" s="1">
        <v>65369688.710000001</v>
      </c>
      <c r="K2364" s="10">
        <f t="shared" si="181"/>
        <v>7125.5383376934815</v>
      </c>
      <c r="L2364" s="8">
        <f t="shared" si="182"/>
        <v>7125.5383376934815</v>
      </c>
      <c r="M2364" s="14">
        <v>0.31666666666666671</v>
      </c>
      <c r="N2364">
        <f>VLOOKUP(B2364,'[1]ICI-DH'!$A:$H,8,FALSE)</f>
        <v>0.1</v>
      </c>
      <c r="O2364">
        <f>VLOOKUP(B2364,[2]Planilha1!$A:$G,6,FALSE)</f>
        <v>0</v>
      </c>
      <c r="P2364">
        <f t="shared" si="183"/>
        <v>0</v>
      </c>
      <c r="Q2364" s="16">
        <f t="shared" si="184"/>
        <v>0</v>
      </c>
    </row>
    <row r="2365" spans="1:17" x14ac:dyDescent="0.25">
      <c r="A2365" s="7">
        <v>313350</v>
      </c>
      <c r="B2365" s="7">
        <v>3133501</v>
      </c>
      <c r="C2365" t="s">
        <v>2560</v>
      </c>
      <c r="D2365" t="s">
        <v>2181</v>
      </c>
      <c r="E2365" t="s">
        <v>2182</v>
      </c>
      <c r="F2365" t="s">
        <v>10</v>
      </c>
      <c r="G2365">
        <v>21046</v>
      </c>
      <c r="H2365">
        <f t="shared" si="180"/>
        <v>21046</v>
      </c>
      <c r="I2365">
        <v>0.71299999999999997</v>
      </c>
      <c r="J2365" s="1">
        <v>77991058.939999998</v>
      </c>
      <c r="K2365" s="10">
        <f t="shared" si="181"/>
        <v>3705.7426085716997</v>
      </c>
      <c r="L2365" s="8">
        <f t="shared" si="182"/>
        <v>3705.7426085716997</v>
      </c>
      <c r="M2365" s="14">
        <v>0.33333333333333337</v>
      </c>
      <c r="N2365">
        <f>VLOOKUP(B2365,'[1]ICI-DH'!$A:$H,8,FALSE)</f>
        <v>0.16</v>
      </c>
      <c r="O2365">
        <f>VLOOKUP(B2365,[2]Planilha1!$A:$G,6,FALSE)</f>
        <v>12</v>
      </c>
      <c r="P2365">
        <f t="shared" si="183"/>
        <v>5.7017960657607147E-4</v>
      </c>
      <c r="Q2365" s="16">
        <f t="shared" si="184"/>
        <v>5.7017960657607147E-4</v>
      </c>
    </row>
    <row r="2366" spans="1:17" x14ac:dyDescent="0.25">
      <c r="A2366" s="7">
        <v>352220</v>
      </c>
      <c r="B2366" s="7">
        <v>3522208</v>
      </c>
      <c r="C2366" t="s">
        <v>3450</v>
      </c>
      <c r="D2366" t="s">
        <v>3202</v>
      </c>
      <c r="E2366" t="s">
        <v>2182</v>
      </c>
      <c r="F2366" t="s">
        <v>10</v>
      </c>
      <c r="G2366">
        <v>158522</v>
      </c>
      <c r="H2366">
        <f t="shared" si="180"/>
        <v>158522</v>
      </c>
      <c r="I2366">
        <v>0.74199999999999999</v>
      </c>
      <c r="J2366" s="1">
        <v>677242342.80999994</v>
      </c>
      <c r="K2366" s="10">
        <f t="shared" si="181"/>
        <v>4272.2293612873918</v>
      </c>
      <c r="L2366" s="8">
        <f t="shared" si="182"/>
        <v>4272.2293612873918</v>
      </c>
      <c r="M2366" s="14">
        <v>0.81666666666666665</v>
      </c>
      <c r="N2366">
        <f>VLOOKUP(B2366,'[1]ICI-DH'!$A:$H,8,FALSE)</f>
        <v>0.16</v>
      </c>
      <c r="O2366">
        <f>VLOOKUP(B2366,[2]Planilha1!$A:$G,6,FALSE)</f>
        <v>128</v>
      </c>
      <c r="P2366">
        <f t="shared" si="183"/>
        <v>8.0745890160356291E-4</v>
      </c>
      <c r="Q2366" s="16">
        <f t="shared" si="184"/>
        <v>8.0745890160356291E-4</v>
      </c>
    </row>
    <row r="2367" spans="1:17" x14ac:dyDescent="0.25">
      <c r="A2367" s="7">
        <v>210540</v>
      </c>
      <c r="B2367" s="7">
        <v>2105401</v>
      </c>
      <c r="C2367" t="s">
        <v>556</v>
      </c>
      <c r="D2367" t="s">
        <v>465</v>
      </c>
      <c r="E2367" t="s">
        <v>466</v>
      </c>
      <c r="F2367" t="s">
        <v>10</v>
      </c>
      <c r="G2367">
        <v>60440</v>
      </c>
      <c r="H2367">
        <f t="shared" si="180"/>
        <v>60440</v>
      </c>
      <c r="I2367">
        <v>0.59899999999999998</v>
      </c>
      <c r="J2367" s="1">
        <v>241631544.69</v>
      </c>
      <c r="K2367" s="10">
        <f t="shared" si="181"/>
        <v>3997.8746639642623</v>
      </c>
      <c r="L2367" s="8">
        <f t="shared" si="182"/>
        <v>3997.8746639642623</v>
      </c>
      <c r="M2367" s="14">
        <v>1.0777777777777779</v>
      </c>
      <c r="N2367">
        <f>VLOOKUP(B2367,'[1]ICI-DH'!$A:$H,8,FALSE)</f>
        <v>0.1</v>
      </c>
      <c r="O2367">
        <f>VLOOKUP(B2367,[2]Planilha1!$A:$G,6,FALSE)</f>
        <v>4</v>
      </c>
      <c r="P2367">
        <f t="shared" si="183"/>
        <v>6.6181336863004636E-5</v>
      </c>
      <c r="Q2367" s="16">
        <f t="shared" si="184"/>
        <v>6.6181336863004636E-5</v>
      </c>
    </row>
    <row r="2368" spans="1:17" x14ac:dyDescent="0.25">
      <c r="A2368" s="7">
        <v>411120</v>
      </c>
      <c r="B2368" s="7">
        <v>4111209</v>
      </c>
      <c r="C2368" t="s">
        <v>3971</v>
      </c>
      <c r="D2368" t="s">
        <v>3827</v>
      </c>
      <c r="E2368" t="s">
        <v>3828</v>
      </c>
      <c r="F2368" t="s">
        <v>10</v>
      </c>
      <c r="G2368">
        <v>12344</v>
      </c>
      <c r="H2368">
        <f t="shared" si="180"/>
        <v>12344</v>
      </c>
      <c r="I2368">
        <v>0.73099999999999998</v>
      </c>
      <c r="J2368" s="1">
        <v>76135387.370000005</v>
      </c>
      <c r="K2368" s="10">
        <f t="shared" si="181"/>
        <v>6167.8051984769936</v>
      </c>
      <c r="L2368" s="8">
        <f t="shared" si="182"/>
        <v>6167.8051984769936</v>
      </c>
      <c r="M2368" s="14">
        <v>0.88333333333333341</v>
      </c>
      <c r="N2368">
        <f>VLOOKUP(B2368,'[1]ICI-DH'!$A:$H,8,FALSE)</f>
        <v>0.16</v>
      </c>
      <c r="O2368">
        <f>VLOOKUP(B2368,[2]Planilha1!$A:$G,6,FALSE)</f>
        <v>3</v>
      </c>
      <c r="P2368">
        <f t="shared" si="183"/>
        <v>2.4303305249513934E-4</v>
      </c>
      <c r="Q2368" s="16">
        <f t="shared" si="184"/>
        <v>2.4303305249513934E-4</v>
      </c>
    </row>
    <row r="2369" spans="1:17" x14ac:dyDescent="0.25">
      <c r="A2369" s="7">
        <v>420830</v>
      </c>
      <c r="B2369" s="7">
        <v>4208302</v>
      </c>
      <c r="C2369" t="s">
        <v>4314</v>
      </c>
      <c r="D2369" t="s">
        <v>4197</v>
      </c>
      <c r="E2369" t="s">
        <v>3828</v>
      </c>
      <c r="F2369" t="s">
        <v>10</v>
      </c>
      <c r="G2369">
        <v>75940</v>
      </c>
      <c r="H2369">
        <f t="shared" si="180"/>
        <v>75940</v>
      </c>
      <c r="I2369">
        <v>0.79600000000000004</v>
      </c>
      <c r="J2369" s="1">
        <v>553339235.45000005</v>
      </c>
      <c r="K2369" s="10">
        <f t="shared" si="181"/>
        <v>7286.5319390308141</v>
      </c>
      <c r="L2369" s="8">
        <f t="shared" si="182"/>
        <v>7286.5319390308141</v>
      </c>
      <c r="M2369" s="14">
        <v>0.48333333333333339</v>
      </c>
      <c r="N2369">
        <f>VLOOKUP(B2369,'[1]ICI-DH'!$A:$H,8,FALSE)</f>
        <v>0.1</v>
      </c>
      <c r="O2369">
        <f>VLOOKUP(B2369,[2]Planilha1!$A:$G,6,FALSE)</f>
        <v>136</v>
      </c>
      <c r="P2369">
        <f t="shared" si="183"/>
        <v>1.7908875427969449E-3</v>
      </c>
      <c r="Q2369" s="16">
        <f t="shared" si="184"/>
        <v>1.7908875427969449E-3</v>
      </c>
    </row>
    <row r="2370" spans="1:17" x14ac:dyDescent="0.25">
      <c r="A2370" s="7">
        <v>320280</v>
      </c>
      <c r="B2370" s="7">
        <v>3202801</v>
      </c>
      <c r="C2370" t="s">
        <v>3071</v>
      </c>
      <c r="D2370" t="s">
        <v>3036</v>
      </c>
      <c r="E2370" t="s">
        <v>2182</v>
      </c>
      <c r="F2370" t="s">
        <v>10</v>
      </c>
      <c r="G2370">
        <v>39832</v>
      </c>
      <c r="H2370">
        <f t="shared" si="180"/>
        <v>39832</v>
      </c>
      <c r="I2370">
        <v>0.65400000000000003</v>
      </c>
      <c r="J2370" s="1">
        <v>461960179.57999998</v>
      </c>
      <c r="K2370" s="10">
        <f t="shared" si="181"/>
        <v>11597.714892046595</v>
      </c>
      <c r="L2370" s="8">
        <f t="shared" si="182"/>
        <v>11597.714892046595</v>
      </c>
      <c r="M2370" s="14">
        <v>0.50000000000000011</v>
      </c>
      <c r="N2370">
        <f>VLOOKUP(B2370,'[1]ICI-DH'!$A:$H,8,FALSE)</f>
        <v>0.3</v>
      </c>
      <c r="O2370">
        <f>VLOOKUP(B2370,[2]Planilha1!$A:$G,6,FALSE)</f>
        <v>16</v>
      </c>
      <c r="P2370">
        <f t="shared" si="183"/>
        <v>4.016870857601928E-4</v>
      </c>
      <c r="Q2370" s="16">
        <f t="shared" si="184"/>
        <v>4.016870857601928E-4</v>
      </c>
    </row>
    <row r="2371" spans="1:17" x14ac:dyDescent="0.25">
      <c r="A2371" s="7">
        <v>411125</v>
      </c>
      <c r="B2371" s="7">
        <v>4111258</v>
      </c>
      <c r="C2371" t="s">
        <v>3972</v>
      </c>
      <c r="D2371" t="s">
        <v>3827</v>
      </c>
      <c r="E2371" t="s">
        <v>3828</v>
      </c>
      <c r="F2371" t="s">
        <v>10</v>
      </c>
      <c r="G2371">
        <v>31217</v>
      </c>
      <c r="H2371">
        <f t="shared" ref="H2371:H2434" si="185">IF(G2371&gt;200000, 200000, G2371)</f>
        <v>31217</v>
      </c>
      <c r="I2371">
        <v>0.63700000000000001</v>
      </c>
      <c r="J2371" s="1">
        <v>117487156.87</v>
      </c>
      <c r="K2371" s="10">
        <f t="shared" ref="K2371:K2434" si="186">J2371/G2371</f>
        <v>3763.5633427299231</v>
      </c>
      <c r="L2371" s="8">
        <f t="shared" ref="L2371:L2434" si="187">IF(K2371&gt;12739.39, 12739.39, K2371)</f>
        <v>3763.5633427299231</v>
      </c>
      <c r="M2371" s="14">
        <v>0.51666666666666661</v>
      </c>
      <c r="N2371">
        <f>VLOOKUP(B2371,'[1]ICI-DH'!$A:$H,8,FALSE)</f>
        <v>0.1</v>
      </c>
      <c r="O2371">
        <f>VLOOKUP(B2371,[2]Planilha1!$A:$G,6,FALSE)</f>
        <v>21</v>
      </c>
      <c r="P2371">
        <f t="shared" ref="P2371:P2434" si="188">O2371/G2371</f>
        <v>6.7271038216356477E-4</v>
      </c>
      <c r="Q2371" s="16">
        <f t="shared" ref="Q2371:Q2434" si="189">IF(P2371&gt;6830, 6830, P2371)</f>
        <v>6.7271038216356477E-4</v>
      </c>
    </row>
    <row r="2372" spans="1:17" x14ac:dyDescent="0.25">
      <c r="A2372" s="7">
        <v>330220</v>
      </c>
      <c r="B2372" s="7">
        <v>3302205</v>
      </c>
      <c r="C2372" t="s">
        <v>3144</v>
      </c>
      <c r="D2372" t="s">
        <v>3113</v>
      </c>
      <c r="E2372" t="s">
        <v>2182</v>
      </c>
      <c r="F2372" t="s">
        <v>10</v>
      </c>
      <c r="G2372">
        <v>101041</v>
      </c>
      <c r="H2372">
        <f t="shared" si="185"/>
        <v>101041</v>
      </c>
      <c r="I2372">
        <v>0.73</v>
      </c>
      <c r="J2372" s="1">
        <v>547118068.98000002</v>
      </c>
      <c r="K2372" s="10">
        <f t="shared" si="186"/>
        <v>5414.8124917607702</v>
      </c>
      <c r="L2372" s="8">
        <f t="shared" si="187"/>
        <v>5414.8124917607702</v>
      </c>
      <c r="M2372" s="14">
        <v>0.91111111111111109</v>
      </c>
      <c r="N2372">
        <f>VLOOKUP(B2372,'[1]ICI-DH'!$A:$H,8,FALSE)</f>
        <v>0.2</v>
      </c>
      <c r="O2372">
        <f>VLOOKUP(B2372,[2]Planilha1!$A:$G,6,FALSE)</f>
        <v>98</v>
      </c>
      <c r="P2372">
        <f t="shared" si="188"/>
        <v>9.6990330657851761E-4</v>
      </c>
      <c r="Q2372" s="16">
        <f t="shared" si="189"/>
        <v>9.6990330657851761E-4</v>
      </c>
    </row>
    <row r="2373" spans="1:17" x14ac:dyDescent="0.25">
      <c r="A2373" s="7">
        <v>260770</v>
      </c>
      <c r="B2373" s="7">
        <v>2607703</v>
      </c>
      <c r="C2373" t="s">
        <v>1529</v>
      </c>
      <c r="D2373" t="s">
        <v>1452</v>
      </c>
      <c r="E2373" t="s">
        <v>466</v>
      </c>
      <c r="F2373" t="s">
        <v>10</v>
      </c>
      <c r="G2373">
        <v>13791</v>
      </c>
      <c r="H2373">
        <f t="shared" si="185"/>
        <v>13791</v>
      </c>
      <c r="I2373">
        <v>0.59199999999999997</v>
      </c>
      <c r="J2373" s="1">
        <v>69634430.689999998</v>
      </c>
      <c r="K2373" s="10">
        <f t="shared" si="186"/>
        <v>5049.2662381263144</v>
      </c>
      <c r="L2373" s="8">
        <f t="shared" si="187"/>
        <v>5049.2662381263144</v>
      </c>
      <c r="M2373" s="14">
        <v>0.48888888888888882</v>
      </c>
      <c r="N2373">
        <f>VLOOKUP(B2373,'[1]ICI-DH'!$A:$H,8,FALSE)</f>
        <v>0.1</v>
      </c>
      <c r="O2373">
        <f>VLOOKUP(B2373,[2]Planilha1!$A:$G,6,FALSE)</f>
        <v>0</v>
      </c>
      <c r="P2373">
        <f t="shared" si="188"/>
        <v>0</v>
      </c>
      <c r="Q2373" s="16">
        <f t="shared" si="189"/>
        <v>0</v>
      </c>
    </row>
    <row r="2374" spans="1:17" x14ac:dyDescent="0.25">
      <c r="A2374" s="7">
        <v>291640</v>
      </c>
      <c r="B2374" s="7">
        <v>2916401</v>
      </c>
      <c r="C2374" t="s">
        <v>1972</v>
      </c>
      <c r="D2374" t="s">
        <v>1784</v>
      </c>
      <c r="E2374" t="s">
        <v>466</v>
      </c>
      <c r="F2374" t="s">
        <v>10</v>
      </c>
      <c r="G2374">
        <v>65897</v>
      </c>
      <c r="H2374">
        <f t="shared" si="185"/>
        <v>65897</v>
      </c>
      <c r="I2374">
        <v>0.66700000000000004</v>
      </c>
      <c r="J2374" s="1">
        <v>263473498.88999999</v>
      </c>
      <c r="K2374" s="10">
        <f t="shared" si="186"/>
        <v>3998.2624230238098</v>
      </c>
      <c r="L2374" s="8">
        <f t="shared" si="187"/>
        <v>3998.2624230238098</v>
      </c>
      <c r="M2374" s="14">
        <v>0.32777777777777783</v>
      </c>
      <c r="N2374">
        <f>VLOOKUP(B2374,'[1]ICI-DH'!$A:$H,8,FALSE)</f>
        <v>0.1</v>
      </c>
      <c r="O2374">
        <f>VLOOKUP(B2374,[2]Planilha1!$A:$G,6,FALSE)</f>
        <v>24</v>
      </c>
      <c r="P2374">
        <f t="shared" si="188"/>
        <v>3.6420474376678755E-4</v>
      </c>
      <c r="Q2374" s="16">
        <f t="shared" si="189"/>
        <v>3.6420474376678755E-4</v>
      </c>
    </row>
    <row r="2375" spans="1:17" x14ac:dyDescent="0.25">
      <c r="A2375" s="7">
        <v>352230</v>
      </c>
      <c r="B2375" s="7">
        <v>3522307</v>
      </c>
      <c r="C2375" t="s">
        <v>3451</v>
      </c>
      <c r="D2375" t="s">
        <v>3202</v>
      </c>
      <c r="E2375" t="s">
        <v>2182</v>
      </c>
      <c r="F2375" t="s">
        <v>10</v>
      </c>
      <c r="G2375">
        <v>157790</v>
      </c>
      <c r="H2375">
        <f t="shared" si="185"/>
        <v>157790</v>
      </c>
      <c r="I2375">
        <v>0.76300000000000001</v>
      </c>
      <c r="J2375" s="1">
        <v>738528086.26999998</v>
      </c>
      <c r="K2375" s="10">
        <f t="shared" si="186"/>
        <v>4680.4492443754352</v>
      </c>
      <c r="L2375" s="8">
        <f t="shared" si="187"/>
        <v>4680.4492443754352</v>
      </c>
      <c r="M2375" s="14">
        <v>0.69444444444444442</v>
      </c>
      <c r="N2375">
        <f>VLOOKUP(B2375,'[1]ICI-DH'!$A:$H,8,FALSE)</f>
        <v>0.1</v>
      </c>
      <c r="O2375">
        <f>VLOOKUP(B2375,[2]Planilha1!$A:$G,6,FALSE)</f>
        <v>225</v>
      </c>
      <c r="P2375">
        <f t="shared" si="188"/>
        <v>1.4259458774320299E-3</v>
      </c>
      <c r="Q2375" s="16">
        <f t="shared" si="189"/>
        <v>1.4259458774320299E-3</v>
      </c>
    </row>
    <row r="2376" spans="1:17" x14ac:dyDescent="0.25">
      <c r="A2376" s="7">
        <v>313360</v>
      </c>
      <c r="B2376" s="7">
        <v>3133600</v>
      </c>
      <c r="C2376" t="s">
        <v>2561</v>
      </c>
      <c r="D2376" t="s">
        <v>2181</v>
      </c>
      <c r="E2376" t="s">
        <v>2182</v>
      </c>
      <c r="F2376" t="s">
        <v>10</v>
      </c>
      <c r="G2376">
        <v>12692</v>
      </c>
      <c r="H2376">
        <f t="shared" si="185"/>
        <v>12692</v>
      </c>
      <c r="I2376">
        <v>0.72</v>
      </c>
      <c r="J2376" s="1">
        <v>76998344.75</v>
      </c>
      <c r="K2376" s="10">
        <f t="shared" si="186"/>
        <v>6066.6833241411914</v>
      </c>
      <c r="L2376" s="8">
        <f t="shared" si="187"/>
        <v>6066.6833241411914</v>
      </c>
      <c r="M2376" s="14">
        <v>0.4555555555555556</v>
      </c>
      <c r="N2376">
        <f>VLOOKUP(B2376,'[1]ICI-DH'!$A:$H,8,FALSE)</f>
        <v>0.24</v>
      </c>
      <c r="O2376">
        <f>VLOOKUP(B2376,[2]Planilha1!$A:$G,6,FALSE)</f>
        <v>0</v>
      </c>
      <c r="P2376">
        <f t="shared" si="188"/>
        <v>0</v>
      </c>
      <c r="Q2376" s="16">
        <f t="shared" si="189"/>
        <v>0</v>
      </c>
    </row>
    <row r="2377" spans="1:17" x14ac:dyDescent="0.25">
      <c r="A2377" s="7">
        <v>352240</v>
      </c>
      <c r="B2377" s="7">
        <v>3522406</v>
      </c>
      <c r="C2377" t="s">
        <v>3452</v>
      </c>
      <c r="D2377" t="s">
        <v>3202</v>
      </c>
      <c r="E2377" t="s">
        <v>2182</v>
      </c>
      <c r="F2377" t="s">
        <v>10</v>
      </c>
      <c r="G2377">
        <v>89728</v>
      </c>
      <c r="H2377">
        <f t="shared" si="185"/>
        <v>89728</v>
      </c>
      <c r="I2377">
        <v>0.73199999999999998</v>
      </c>
      <c r="J2377" s="1">
        <v>535028915.75</v>
      </c>
      <c r="K2377" s="10">
        <f t="shared" si="186"/>
        <v>5962.7865967145153</v>
      </c>
      <c r="L2377" s="8">
        <f t="shared" si="187"/>
        <v>5962.7865967145153</v>
      </c>
      <c r="M2377" s="14">
        <v>0.98888888888888893</v>
      </c>
      <c r="N2377">
        <f>VLOOKUP(B2377,'[1]ICI-DH'!$A:$H,8,FALSE)</f>
        <v>0.16</v>
      </c>
      <c r="O2377">
        <f>VLOOKUP(B2377,[2]Planilha1!$A:$G,6,FALSE)</f>
        <v>84</v>
      </c>
      <c r="P2377">
        <f t="shared" si="188"/>
        <v>9.3616262482168326E-4</v>
      </c>
      <c r="Q2377" s="16">
        <f t="shared" si="189"/>
        <v>9.3616262482168326E-4</v>
      </c>
    </row>
    <row r="2378" spans="1:17" x14ac:dyDescent="0.25">
      <c r="A2378" s="7">
        <v>352250</v>
      </c>
      <c r="B2378" s="7">
        <v>3522505</v>
      </c>
      <c r="C2378" t="s">
        <v>3453</v>
      </c>
      <c r="D2378" t="s">
        <v>3202</v>
      </c>
      <c r="E2378" t="s">
        <v>2182</v>
      </c>
      <c r="F2378" t="s">
        <v>10</v>
      </c>
      <c r="G2378">
        <v>232297</v>
      </c>
      <c r="H2378">
        <f t="shared" si="185"/>
        <v>200000</v>
      </c>
      <c r="I2378">
        <v>0.73499999999999999</v>
      </c>
      <c r="J2378" s="1">
        <v>1064204787.42</v>
      </c>
      <c r="K2378" s="10">
        <f t="shared" si="186"/>
        <v>4581.2248432825218</v>
      </c>
      <c r="L2378" s="8">
        <f t="shared" si="187"/>
        <v>4581.2248432825218</v>
      </c>
      <c r="M2378" s="14">
        <v>0.7</v>
      </c>
      <c r="N2378">
        <f>VLOOKUP(B2378,'[1]ICI-DH'!$A:$H,8,FALSE)</f>
        <v>0.4</v>
      </c>
      <c r="O2378">
        <f>VLOOKUP(B2378,[2]Planilha1!$A:$G,6,FALSE)</f>
        <v>93</v>
      </c>
      <c r="P2378">
        <f t="shared" si="188"/>
        <v>4.003495525125163E-4</v>
      </c>
      <c r="Q2378" s="16">
        <f t="shared" si="189"/>
        <v>4.003495525125163E-4</v>
      </c>
    </row>
    <row r="2379" spans="1:17" x14ac:dyDescent="0.25">
      <c r="A2379" s="7">
        <v>291650</v>
      </c>
      <c r="B2379" s="7">
        <v>2916500</v>
      </c>
      <c r="C2379" t="s">
        <v>1973</v>
      </c>
      <c r="D2379" t="s">
        <v>1784</v>
      </c>
      <c r="E2379" t="s">
        <v>466</v>
      </c>
      <c r="F2379" t="s">
        <v>10</v>
      </c>
      <c r="G2379">
        <v>31679</v>
      </c>
      <c r="H2379">
        <f t="shared" si="185"/>
        <v>31679</v>
      </c>
      <c r="I2379">
        <v>0.48599999999999999</v>
      </c>
      <c r="J2379" s="1">
        <v>171879385.06999999</v>
      </c>
      <c r="K2379" s="10">
        <f t="shared" si="186"/>
        <v>5425.6569042583415</v>
      </c>
      <c r="L2379" s="8">
        <f t="shared" si="187"/>
        <v>5425.6569042583415</v>
      </c>
      <c r="M2379" s="14">
        <v>0.4</v>
      </c>
      <c r="N2379">
        <f>VLOOKUP(B2379,'[1]ICI-DH'!$A:$H,8,FALSE)</f>
        <v>0.1</v>
      </c>
      <c r="O2379">
        <f>VLOOKUP(B2379,[2]Planilha1!$A:$G,6,FALSE)</f>
        <v>0</v>
      </c>
      <c r="P2379">
        <f t="shared" si="188"/>
        <v>0</v>
      </c>
      <c r="Q2379" s="16">
        <f t="shared" si="189"/>
        <v>0</v>
      </c>
    </row>
    <row r="2380" spans="1:17" x14ac:dyDescent="0.25">
      <c r="A2380" s="7">
        <v>230640</v>
      </c>
      <c r="B2380" s="7">
        <v>2306405</v>
      </c>
      <c r="C2380" t="s">
        <v>990</v>
      </c>
      <c r="D2380" t="s">
        <v>905</v>
      </c>
      <c r="E2380" t="s">
        <v>466</v>
      </c>
      <c r="F2380" t="s">
        <v>10</v>
      </c>
      <c r="G2380">
        <v>131123</v>
      </c>
      <c r="H2380">
        <f t="shared" si="185"/>
        <v>131123</v>
      </c>
      <c r="I2380">
        <v>0.64</v>
      </c>
      <c r="J2380" s="1">
        <v>645546591.66999996</v>
      </c>
      <c r="K2380" s="10">
        <f t="shared" si="186"/>
        <v>4923.2140179068501</v>
      </c>
      <c r="L2380" s="8">
        <f t="shared" si="187"/>
        <v>4923.2140179068501</v>
      </c>
      <c r="M2380" s="14">
        <v>0.77222222222222214</v>
      </c>
      <c r="N2380">
        <f>VLOOKUP(B2380,'[1]ICI-DH'!$A:$H,8,FALSE)</f>
        <v>0.2</v>
      </c>
      <c r="O2380">
        <f>VLOOKUP(B2380,[2]Planilha1!$A:$G,6,FALSE)</f>
        <v>29</v>
      </c>
      <c r="P2380">
        <f t="shared" si="188"/>
        <v>2.2116638575993532E-4</v>
      </c>
      <c r="Q2380" s="16">
        <f t="shared" si="189"/>
        <v>2.2116638575993532E-4</v>
      </c>
    </row>
    <row r="2381" spans="1:17" x14ac:dyDescent="0.25">
      <c r="A2381" s="7">
        <v>352260</v>
      </c>
      <c r="B2381" s="7">
        <v>3522604</v>
      </c>
      <c r="C2381" t="s">
        <v>3454</v>
      </c>
      <c r="D2381" t="s">
        <v>3202</v>
      </c>
      <c r="E2381" t="s">
        <v>2182</v>
      </c>
      <c r="F2381" t="s">
        <v>10</v>
      </c>
      <c r="G2381">
        <v>72022</v>
      </c>
      <c r="H2381">
        <f t="shared" si="185"/>
        <v>72022</v>
      </c>
      <c r="I2381">
        <v>0.76200000000000001</v>
      </c>
      <c r="J2381" s="1">
        <v>459520669.97000003</v>
      </c>
      <c r="K2381" s="10">
        <f t="shared" si="186"/>
        <v>6380.2819967509931</v>
      </c>
      <c r="L2381" s="8">
        <f t="shared" si="187"/>
        <v>6380.2819967509931</v>
      </c>
      <c r="M2381" s="14">
        <v>0.99444444444444446</v>
      </c>
      <c r="N2381">
        <f>VLOOKUP(B2381,'[1]ICI-DH'!$A:$H,8,FALSE)</f>
        <v>0.1</v>
      </c>
      <c r="O2381">
        <f>VLOOKUP(B2381,[2]Planilha1!$A:$G,6,FALSE)</f>
        <v>155</v>
      </c>
      <c r="P2381">
        <f t="shared" si="188"/>
        <v>2.1521201854988754E-3</v>
      </c>
      <c r="Q2381" s="16">
        <f t="shared" si="189"/>
        <v>2.1521201854988754E-3</v>
      </c>
    </row>
    <row r="2382" spans="1:17" x14ac:dyDescent="0.25">
      <c r="A2382" s="7">
        <v>130200</v>
      </c>
      <c r="B2382" s="7">
        <v>1302009</v>
      </c>
      <c r="C2382" t="s">
        <v>117</v>
      </c>
      <c r="D2382" t="s">
        <v>87</v>
      </c>
      <c r="E2382" t="s">
        <v>9</v>
      </c>
      <c r="F2382" t="s">
        <v>10</v>
      </c>
      <c r="G2382">
        <v>10162</v>
      </c>
      <c r="H2382">
        <f t="shared" si="185"/>
        <v>10162</v>
      </c>
      <c r="I2382">
        <v>0.65400000000000003</v>
      </c>
      <c r="J2382" s="1">
        <v>66046558.810000002</v>
      </c>
      <c r="K2382" s="10">
        <f t="shared" si="186"/>
        <v>6499.3661493800437</v>
      </c>
      <c r="L2382" s="8">
        <f t="shared" si="187"/>
        <v>6499.3661493800437</v>
      </c>
      <c r="M2382" s="14">
        <v>0.7</v>
      </c>
      <c r="N2382">
        <f>VLOOKUP(B2382,'[1]ICI-DH'!$A:$H,8,FALSE)</f>
        <v>0.1</v>
      </c>
      <c r="O2382">
        <f>VLOOKUP(B2382,[2]Planilha1!$A:$G,6,FALSE)</f>
        <v>1</v>
      </c>
      <c r="P2382">
        <f t="shared" si="188"/>
        <v>9.8405825624876995E-5</v>
      </c>
      <c r="Q2382" s="16">
        <f t="shared" si="189"/>
        <v>9.8405825624876995E-5</v>
      </c>
    </row>
    <row r="2383" spans="1:17" x14ac:dyDescent="0.25">
      <c r="A2383" s="7">
        <v>420840</v>
      </c>
      <c r="B2383" s="7">
        <v>4208401</v>
      </c>
      <c r="C2383" t="s">
        <v>117</v>
      </c>
      <c r="D2383" t="s">
        <v>4197</v>
      </c>
      <c r="E2383" t="s">
        <v>3828</v>
      </c>
      <c r="F2383" t="s">
        <v>10</v>
      </c>
      <c r="G2383">
        <v>16638</v>
      </c>
      <c r="H2383">
        <f t="shared" si="185"/>
        <v>16638</v>
      </c>
      <c r="I2383">
        <v>0.77500000000000002</v>
      </c>
      <c r="J2383" s="1">
        <v>135466074.52000001</v>
      </c>
      <c r="K2383" s="10">
        <f t="shared" si="186"/>
        <v>8141.9686572905402</v>
      </c>
      <c r="L2383" s="8">
        <f t="shared" si="187"/>
        <v>8141.9686572905402</v>
      </c>
      <c r="M2383" s="14">
        <v>0.76666666666666661</v>
      </c>
      <c r="N2383">
        <f>VLOOKUP(B2383,'[1]ICI-DH'!$A:$H,8,FALSE)</f>
        <v>0.2</v>
      </c>
      <c r="O2383">
        <f>VLOOKUP(B2383,[2]Planilha1!$A:$G,6,FALSE)</f>
        <v>0</v>
      </c>
      <c r="P2383">
        <f t="shared" si="188"/>
        <v>0</v>
      </c>
      <c r="Q2383" s="16">
        <f t="shared" si="189"/>
        <v>0</v>
      </c>
    </row>
    <row r="2384" spans="1:17" x14ac:dyDescent="0.25">
      <c r="A2384" s="7">
        <v>521100</v>
      </c>
      <c r="B2384" s="7">
        <v>5211008</v>
      </c>
      <c r="C2384" t="s">
        <v>5250</v>
      </c>
      <c r="D2384" t="s">
        <v>5136</v>
      </c>
      <c r="E2384" t="s">
        <v>4932</v>
      </c>
      <c r="F2384" t="s">
        <v>10</v>
      </c>
      <c r="G2384">
        <v>8007</v>
      </c>
      <c r="H2384">
        <f t="shared" si="185"/>
        <v>8007</v>
      </c>
      <c r="I2384">
        <v>0.67700000000000005</v>
      </c>
      <c r="J2384" s="1"/>
      <c r="K2384" s="10">
        <v>5485</v>
      </c>
      <c r="L2384" s="8">
        <f t="shared" si="187"/>
        <v>5485</v>
      </c>
      <c r="M2384" s="14">
        <v>0.3</v>
      </c>
      <c r="N2384">
        <f>VLOOKUP(B2384,'[1]ICI-DH'!$A:$H,8,FALSE)</f>
        <v>0.1</v>
      </c>
      <c r="O2384">
        <f>VLOOKUP(B2384,[2]Planilha1!$A:$G,6,FALSE)</f>
        <v>3</v>
      </c>
      <c r="P2384">
        <f t="shared" si="188"/>
        <v>3.7467216185837392E-4</v>
      </c>
      <c r="Q2384" s="16">
        <f t="shared" si="189"/>
        <v>3.7467216185837392E-4</v>
      </c>
    </row>
    <row r="2385" spans="1:17" x14ac:dyDescent="0.25">
      <c r="A2385" s="7">
        <v>352265</v>
      </c>
      <c r="B2385" s="7">
        <v>3522653</v>
      </c>
      <c r="C2385" t="s">
        <v>3455</v>
      </c>
      <c r="D2385" t="s">
        <v>3202</v>
      </c>
      <c r="E2385" t="s">
        <v>2182</v>
      </c>
      <c r="F2385" t="s">
        <v>10</v>
      </c>
      <c r="G2385">
        <v>4306</v>
      </c>
      <c r="H2385">
        <f t="shared" si="185"/>
        <v>4306</v>
      </c>
      <c r="I2385">
        <v>0.66100000000000003</v>
      </c>
      <c r="J2385" s="1">
        <v>32409280.84</v>
      </c>
      <c r="K2385" s="10">
        <f t="shared" si="186"/>
        <v>7526.539907106363</v>
      </c>
      <c r="L2385" s="8">
        <f t="shared" si="187"/>
        <v>7526.539907106363</v>
      </c>
      <c r="M2385" s="14">
        <v>0.2722222222222222</v>
      </c>
      <c r="N2385">
        <f>VLOOKUP(B2385,'[1]ICI-DH'!$A:$H,8,FALSE)</f>
        <v>0.1</v>
      </c>
      <c r="O2385">
        <f>VLOOKUP(B2385,[2]Planilha1!$A:$G,6,FALSE)</f>
        <v>0</v>
      </c>
      <c r="P2385">
        <f t="shared" si="188"/>
        <v>0</v>
      </c>
      <c r="Q2385" s="16">
        <f t="shared" si="189"/>
        <v>0</v>
      </c>
    </row>
    <row r="2386" spans="1:17" x14ac:dyDescent="0.25">
      <c r="A2386" s="7">
        <v>171090</v>
      </c>
      <c r="B2386" s="7">
        <v>1710904</v>
      </c>
      <c r="C2386" t="s">
        <v>387</v>
      </c>
      <c r="D2386" t="s">
        <v>327</v>
      </c>
      <c r="E2386" t="s">
        <v>9</v>
      </c>
      <c r="F2386" t="s">
        <v>10</v>
      </c>
      <c r="G2386">
        <v>3577</v>
      </c>
      <c r="H2386">
        <f t="shared" si="185"/>
        <v>3577</v>
      </c>
      <c r="I2386">
        <v>0.60099999999999998</v>
      </c>
      <c r="J2386" s="1">
        <v>27998978.489999998</v>
      </c>
      <c r="K2386" s="10">
        <f t="shared" si="186"/>
        <v>7827.5030724070448</v>
      </c>
      <c r="L2386" s="8">
        <f t="shared" si="187"/>
        <v>7827.5030724070448</v>
      </c>
      <c r="M2386" s="14">
        <v>0.5</v>
      </c>
      <c r="N2386">
        <f>VLOOKUP(B2386,'[1]ICI-DH'!$A:$H,8,FALSE)</f>
        <v>0.2</v>
      </c>
      <c r="O2386">
        <f>VLOOKUP(B2386,[2]Planilha1!$A:$G,6,FALSE)</f>
        <v>0</v>
      </c>
      <c r="P2386">
        <f t="shared" si="188"/>
        <v>0</v>
      </c>
      <c r="Q2386" s="16">
        <f t="shared" si="189"/>
        <v>0</v>
      </c>
    </row>
    <row r="2387" spans="1:17" x14ac:dyDescent="0.25">
      <c r="A2387" s="7">
        <v>260775</v>
      </c>
      <c r="B2387" s="7">
        <v>2607752</v>
      </c>
      <c r="C2387" t="s">
        <v>1530</v>
      </c>
      <c r="D2387" t="s">
        <v>1452</v>
      </c>
      <c r="E2387" t="s">
        <v>466</v>
      </c>
      <c r="F2387" t="s">
        <v>10</v>
      </c>
      <c r="G2387">
        <v>27749</v>
      </c>
      <c r="H2387">
        <f t="shared" si="185"/>
        <v>27749</v>
      </c>
      <c r="I2387">
        <v>0.63300000000000001</v>
      </c>
      <c r="J2387" s="1">
        <v>181045357.15000001</v>
      </c>
      <c r="K2387" s="10">
        <f t="shared" si="186"/>
        <v>6524.3921276442397</v>
      </c>
      <c r="L2387" s="8">
        <f t="shared" si="187"/>
        <v>6524.3921276442397</v>
      </c>
      <c r="M2387" s="14">
        <v>0.45000000000000007</v>
      </c>
      <c r="N2387">
        <f>VLOOKUP(B2387,'[1]ICI-DH'!$A:$H,8,FALSE)</f>
        <v>0.2</v>
      </c>
      <c r="O2387">
        <f>VLOOKUP(B2387,[2]Planilha1!$A:$G,6,FALSE)</f>
        <v>2</v>
      </c>
      <c r="P2387">
        <f t="shared" si="188"/>
        <v>7.2074669357454326E-5</v>
      </c>
      <c r="Q2387" s="16">
        <f t="shared" si="189"/>
        <v>7.2074669357454326E-5</v>
      </c>
    </row>
    <row r="2388" spans="1:17" x14ac:dyDescent="0.25">
      <c r="A2388" s="7">
        <v>291660</v>
      </c>
      <c r="B2388" s="7">
        <v>2916609</v>
      </c>
      <c r="C2388" t="s">
        <v>1974</v>
      </c>
      <c r="D2388" t="s">
        <v>1784</v>
      </c>
      <c r="E2388" t="s">
        <v>466</v>
      </c>
      <c r="F2388" t="s">
        <v>10</v>
      </c>
      <c r="G2388">
        <v>10279</v>
      </c>
      <c r="H2388">
        <f t="shared" si="185"/>
        <v>10279</v>
      </c>
      <c r="I2388">
        <v>0.57099999999999995</v>
      </c>
      <c r="J2388" s="1">
        <v>52297088.549999997</v>
      </c>
      <c r="K2388" s="10">
        <f t="shared" si="186"/>
        <v>5087.7603414729056</v>
      </c>
      <c r="L2388" s="8">
        <f t="shared" si="187"/>
        <v>5087.7603414729056</v>
      </c>
      <c r="M2388" s="14">
        <v>0.47777777777777775</v>
      </c>
      <c r="N2388">
        <f>VLOOKUP(B2388,'[1]ICI-DH'!$A:$H,8,FALSE)</f>
        <v>0.16</v>
      </c>
      <c r="O2388">
        <f>VLOOKUP(B2388,[2]Planilha1!$A:$G,6,FALSE)</f>
        <v>1</v>
      </c>
      <c r="P2388">
        <f t="shared" si="188"/>
        <v>9.7285728183675455E-5</v>
      </c>
      <c r="Q2388" s="16">
        <f t="shared" si="189"/>
        <v>9.7285728183675455E-5</v>
      </c>
    </row>
    <row r="2389" spans="1:17" x14ac:dyDescent="0.25">
      <c r="A2389" s="7">
        <v>230650</v>
      </c>
      <c r="B2389" s="7">
        <v>2306504</v>
      </c>
      <c r="C2389" t="s">
        <v>991</v>
      </c>
      <c r="D2389" t="s">
        <v>905</v>
      </c>
      <c r="E2389" t="s">
        <v>466</v>
      </c>
      <c r="F2389" t="s">
        <v>10</v>
      </c>
      <c r="G2389">
        <v>17841</v>
      </c>
      <c r="H2389">
        <f t="shared" si="185"/>
        <v>17841</v>
      </c>
      <c r="I2389">
        <v>0.60399999999999998</v>
      </c>
      <c r="J2389" s="1">
        <v>89404389.299999997</v>
      </c>
      <c r="K2389" s="10">
        <f t="shared" si="186"/>
        <v>5011.1759038170503</v>
      </c>
      <c r="L2389" s="8">
        <f t="shared" si="187"/>
        <v>5011.1759038170503</v>
      </c>
      <c r="M2389" s="14">
        <v>0.6166666666666667</v>
      </c>
      <c r="N2389">
        <f>VLOOKUP(B2389,'[1]ICI-DH'!$A:$H,8,FALSE)</f>
        <v>0.16</v>
      </c>
      <c r="O2389">
        <f>VLOOKUP(B2389,[2]Planilha1!$A:$G,6,FALSE)</f>
        <v>1</v>
      </c>
      <c r="P2389">
        <f t="shared" si="188"/>
        <v>5.6050669805504172E-5</v>
      </c>
      <c r="Q2389" s="16">
        <f t="shared" si="189"/>
        <v>5.6050669805504172E-5</v>
      </c>
    </row>
    <row r="2390" spans="1:17" x14ac:dyDescent="0.25">
      <c r="A2390" s="7">
        <v>420845</v>
      </c>
      <c r="B2390" s="7">
        <v>4208450</v>
      </c>
      <c r="C2390" t="s">
        <v>4315</v>
      </c>
      <c r="D2390" t="s">
        <v>4197</v>
      </c>
      <c r="E2390" t="s">
        <v>3828</v>
      </c>
      <c r="F2390" t="s">
        <v>10</v>
      </c>
      <c r="G2390">
        <v>30750</v>
      </c>
      <c r="H2390">
        <f t="shared" si="185"/>
        <v>30750</v>
      </c>
      <c r="I2390">
        <v>0.76100000000000001</v>
      </c>
      <c r="J2390" s="1">
        <v>302897262.11000001</v>
      </c>
      <c r="K2390" s="10">
        <f t="shared" si="186"/>
        <v>9850.3174669918699</v>
      </c>
      <c r="L2390" s="8">
        <f t="shared" si="187"/>
        <v>9850.3174669918699</v>
      </c>
      <c r="M2390" s="14">
        <v>0.84444444444444444</v>
      </c>
      <c r="N2390">
        <f>VLOOKUP(B2390,'[1]ICI-DH'!$A:$H,8,FALSE)</f>
        <v>0.1</v>
      </c>
      <c r="O2390">
        <f>VLOOKUP(B2390,[2]Planilha1!$A:$G,6,FALSE)</f>
        <v>76</v>
      </c>
      <c r="P2390">
        <f t="shared" si="188"/>
        <v>2.4715447154471546E-3</v>
      </c>
      <c r="Q2390" s="16">
        <f t="shared" si="189"/>
        <v>2.4715447154471546E-3</v>
      </c>
    </row>
    <row r="2391" spans="1:17" x14ac:dyDescent="0.25">
      <c r="A2391" s="7">
        <v>352270</v>
      </c>
      <c r="B2391" s="7">
        <v>3522703</v>
      </c>
      <c r="C2391" t="s">
        <v>3456</v>
      </c>
      <c r="D2391" t="s">
        <v>3202</v>
      </c>
      <c r="E2391" t="s">
        <v>2182</v>
      </c>
      <c r="F2391" t="s">
        <v>10</v>
      </c>
      <c r="G2391">
        <v>39493</v>
      </c>
      <c r="H2391">
        <f t="shared" si="185"/>
        <v>39493</v>
      </c>
      <c r="I2391">
        <v>0.74399999999999999</v>
      </c>
      <c r="J2391" s="1">
        <v>223598069.31</v>
      </c>
      <c r="K2391" s="10">
        <f t="shared" si="186"/>
        <v>5661.7139571569642</v>
      </c>
      <c r="L2391" s="8">
        <f t="shared" si="187"/>
        <v>5661.7139571569642</v>
      </c>
      <c r="M2391" s="14">
        <v>0.6</v>
      </c>
      <c r="N2391">
        <f>VLOOKUP(B2391,'[1]ICI-DH'!$A:$H,8,FALSE)</f>
        <v>0.36</v>
      </c>
      <c r="O2391">
        <f>VLOOKUP(B2391,[2]Planilha1!$A:$G,6,FALSE)</f>
        <v>50</v>
      </c>
      <c r="P2391">
        <f t="shared" si="188"/>
        <v>1.2660471475957765E-3</v>
      </c>
      <c r="Q2391" s="16">
        <f t="shared" si="189"/>
        <v>1.2660471475957765E-3</v>
      </c>
    </row>
    <row r="2392" spans="1:17" x14ac:dyDescent="0.25">
      <c r="A2392" s="7">
        <v>500450</v>
      </c>
      <c r="B2392" s="7">
        <v>5004502</v>
      </c>
      <c r="C2392" t="s">
        <v>4965</v>
      </c>
      <c r="D2392" t="s">
        <v>4931</v>
      </c>
      <c r="E2392" t="s">
        <v>4932</v>
      </c>
      <c r="F2392" t="s">
        <v>10</v>
      </c>
      <c r="G2392">
        <v>24137</v>
      </c>
      <c r="H2392">
        <f t="shared" si="185"/>
        <v>24137</v>
      </c>
      <c r="I2392">
        <v>0.65400000000000003</v>
      </c>
      <c r="J2392" s="1">
        <v>146516752.13999999</v>
      </c>
      <c r="K2392" s="10">
        <f t="shared" si="186"/>
        <v>6070.2138683349212</v>
      </c>
      <c r="L2392" s="8">
        <f t="shared" si="187"/>
        <v>6070.2138683349212</v>
      </c>
      <c r="M2392" s="14">
        <v>0.22222222222222224</v>
      </c>
      <c r="N2392">
        <f>VLOOKUP(B2392,'[1]ICI-DH'!$A:$H,8,FALSE)</f>
        <v>0.1</v>
      </c>
      <c r="O2392">
        <f>VLOOKUP(B2392,[2]Planilha1!$A:$G,6,FALSE)</f>
        <v>0</v>
      </c>
      <c r="P2392">
        <f t="shared" si="188"/>
        <v>0</v>
      </c>
      <c r="Q2392" s="16">
        <f t="shared" si="189"/>
        <v>0</v>
      </c>
    </row>
    <row r="2393" spans="1:17" x14ac:dyDescent="0.25">
      <c r="A2393" s="7">
        <v>171110</v>
      </c>
      <c r="B2393" s="7">
        <v>1711100</v>
      </c>
      <c r="C2393" t="s">
        <v>388</v>
      </c>
      <c r="D2393" t="s">
        <v>327</v>
      </c>
      <c r="E2393" t="s">
        <v>9</v>
      </c>
      <c r="F2393" t="s">
        <v>10</v>
      </c>
      <c r="G2393">
        <v>2404</v>
      </c>
      <c r="H2393">
        <f t="shared" si="185"/>
        <v>2404</v>
      </c>
      <c r="I2393">
        <v>0.65</v>
      </c>
      <c r="J2393" s="1">
        <v>23392764.050000001</v>
      </c>
      <c r="K2393" s="10">
        <f t="shared" si="186"/>
        <v>9730.7670757071555</v>
      </c>
      <c r="L2393" s="8">
        <f t="shared" si="187"/>
        <v>9730.7670757071555</v>
      </c>
      <c r="M2393" s="14">
        <v>-1.1102230246251566E-17</v>
      </c>
      <c r="N2393">
        <f>VLOOKUP(B2393,'[1]ICI-DH'!$A:$H,8,FALSE)</f>
        <v>0.1</v>
      </c>
      <c r="O2393">
        <f>VLOOKUP(B2393,[2]Planilha1!$A:$G,6,FALSE)</f>
        <v>0</v>
      </c>
      <c r="P2393">
        <f t="shared" si="188"/>
        <v>0</v>
      </c>
      <c r="Q2393" s="16">
        <f t="shared" si="189"/>
        <v>0</v>
      </c>
    </row>
    <row r="2394" spans="1:17" x14ac:dyDescent="0.25">
      <c r="A2394" s="7">
        <v>250700</v>
      </c>
      <c r="B2394" s="7">
        <v>2507002</v>
      </c>
      <c r="C2394" t="s">
        <v>1332</v>
      </c>
      <c r="D2394" t="s">
        <v>1247</v>
      </c>
      <c r="E2394" t="s">
        <v>466</v>
      </c>
      <c r="F2394" t="s">
        <v>10</v>
      </c>
      <c r="G2394">
        <v>23940</v>
      </c>
      <c r="H2394">
        <f t="shared" si="185"/>
        <v>23940</v>
      </c>
      <c r="I2394">
        <v>0.61499999999999999</v>
      </c>
      <c r="J2394" s="1">
        <v>92396562.030000001</v>
      </c>
      <c r="K2394" s="10">
        <f t="shared" si="186"/>
        <v>3859.5055150375943</v>
      </c>
      <c r="L2394" s="8">
        <f t="shared" si="187"/>
        <v>3859.5055150375943</v>
      </c>
      <c r="M2394" s="14">
        <v>0.95555555555555571</v>
      </c>
      <c r="N2394">
        <f>VLOOKUP(B2394,'[1]ICI-DH'!$A:$H,8,FALSE)</f>
        <v>0.16</v>
      </c>
      <c r="O2394">
        <f>VLOOKUP(B2394,[2]Planilha1!$A:$G,6,FALSE)</f>
        <v>4</v>
      </c>
      <c r="P2394">
        <f t="shared" si="188"/>
        <v>1.6708437761069341E-4</v>
      </c>
      <c r="Q2394" s="16">
        <f t="shared" si="189"/>
        <v>1.6708437761069341E-4</v>
      </c>
    </row>
    <row r="2395" spans="1:17" x14ac:dyDescent="0.25">
      <c r="A2395" s="7">
        <v>352280</v>
      </c>
      <c r="B2395" s="7">
        <v>3522802</v>
      </c>
      <c r="C2395" t="s">
        <v>1332</v>
      </c>
      <c r="D2395" t="s">
        <v>3202</v>
      </c>
      <c r="E2395" t="s">
        <v>2182</v>
      </c>
      <c r="F2395" t="s">
        <v>10</v>
      </c>
      <c r="G2395">
        <v>14085</v>
      </c>
      <c r="H2395">
        <f t="shared" si="185"/>
        <v>14085</v>
      </c>
      <c r="I2395">
        <v>0.71899999999999997</v>
      </c>
      <c r="J2395" s="1">
        <v>77765981.870000005</v>
      </c>
      <c r="K2395" s="10">
        <f t="shared" si="186"/>
        <v>5521.1914710685132</v>
      </c>
      <c r="L2395" s="8">
        <f t="shared" si="187"/>
        <v>5521.1914710685132</v>
      </c>
      <c r="M2395" s="14">
        <v>0.58333333333333337</v>
      </c>
      <c r="N2395">
        <f>VLOOKUP(B2395,'[1]ICI-DH'!$A:$H,8,FALSE)</f>
        <v>0.1</v>
      </c>
      <c r="O2395">
        <f>VLOOKUP(B2395,[2]Planilha1!$A:$G,6,FALSE)</f>
        <v>3</v>
      </c>
      <c r="P2395">
        <f t="shared" si="188"/>
        <v>2.1299254526091586E-4</v>
      </c>
      <c r="Q2395" s="16">
        <f t="shared" si="189"/>
        <v>2.1299254526091586E-4</v>
      </c>
    </row>
    <row r="2396" spans="1:17" x14ac:dyDescent="0.25">
      <c r="A2396" s="7">
        <v>280320</v>
      </c>
      <c r="B2396" s="7">
        <v>2803203</v>
      </c>
      <c r="C2396" t="s">
        <v>1741</v>
      </c>
      <c r="D2396" t="s">
        <v>1716</v>
      </c>
      <c r="E2396" t="s">
        <v>466</v>
      </c>
      <c r="F2396" t="s">
        <v>10</v>
      </c>
      <c r="G2396">
        <v>34411</v>
      </c>
      <c r="H2396">
        <f t="shared" si="185"/>
        <v>34411</v>
      </c>
      <c r="I2396">
        <v>0.56100000000000005</v>
      </c>
      <c r="J2396" s="1">
        <v>160140152.66999999</v>
      </c>
      <c r="K2396" s="10">
        <f t="shared" si="186"/>
        <v>4653.74887884688</v>
      </c>
      <c r="L2396" s="8">
        <f t="shared" si="187"/>
        <v>4653.74887884688</v>
      </c>
      <c r="M2396" s="14">
        <v>0.48888888888888893</v>
      </c>
      <c r="N2396">
        <f>VLOOKUP(B2396,'[1]ICI-DH'!$A:$H,8,FALSE)</f>
        <v>0.1</v>
      </c>
      <c r="O2396">
        <f>VLOOKUP(B2396,[2]Planilha1!$A:$G,6,FALSE)</f>
        <v>10</v>
      </c>
      <c r="P2396">
        <f t="shared" si="188"/>
        <v>2.9060474848159021E-4</v>
      </c>
      <c r="Q2396" s="16">
        <f t="shared" si="189"/>
        <v>2.9060474848159021E-4</v>
      </c>
    </row>
    <row r="2397" spans="1:17" x14ac:dyDescent="0.25">
      <c r="A2397" s="7">
        <v>250710</v>
      </c>
      <c r="B2397" s="7">
        <v>2507101</v>
      </c>
      <c r="C2397" t="s">
        <v>1333</v>
      </c>
      <c r="D2397" t="s">
        <v>1247</v>
      </c>
      <c r="E2397" t="s">
        <v>466</v>
      </c>
      <c r="F2397" t="s">
        <v>10</v>
      </c>
      <c r="G2397">
        <v>18382</v>
      </c>
      <c r="H2397">
        <f t="shared" si="185"/>
        <v>18382</v>
      </c>
      <c r="I2397">
        <v>0.56399999999999995</v>
      </c>
      <c r="J2397" s="1">
        <v>79921134.040000007</v>
      </c>
      <c r="K2397" s="10">
        <f t="shared" si="186"/>
        <v>4347.793169404853</v>
      </c>
      <c r="L2397" s="8">
        <f t="shared" si="187"/>
        <v>4347.793169404853</v>
      </c>
      <c r="M2397" s="14">
        <v>0.30555555555555552</v>
      </c>
      <c r="N2397">
        <f>VLOOKUP(B2397,'[1]ICI-DH'!$A:$H,8,FALSE)</f>
        <v>0.1</v>
      </c>
      <c r="O2397">
        <f>VLOOKUP(B2397,[2]Planilha1!$A:$G,6,FALSE)</f>
        <v>0</v>
      </c>
      <c r="P2397">
        <f t="shared" si="188"/>
        <v>0</v>
      </c>
      <c r="Q2397" s="16">
        <f t="shared" si="189"/>
        <v>0</v>
      </c>
    </row>
    <row r="2398" spans="1:17" x14ac:dyDescent="0.25">
      <c r="A2398" s="7">
        <v>110110</v>
      </c>
      <c r="B2398" s="7">
        <v>1101104</v>
      </c>
      <c r="C2398" t="s">
        <v>47</v>
      </c>
      <c r="D2398" t="s">
        <v>8</v>
      </c>
      <c r="E2398" t="s">
        <v>9</v>
      </c>
      <c r="F2398" t="s">
        <v>10</v>
      </c>
      <c r="G2398">
        <v>8548</v>
      </c>
      <c r="H2398">
        <f t="shared" si="185"/>
        <v>8548</v>
      </c>
      <c r="I2398">
        <v>0.61399999999999999</v>
      </c>
      <c r="J2398" s="1">
        <v>61825592.549999997</v>
      </c>
      <c r="K2398" s="10">
        <f t="shared" si="186"/>
        <v>7232.7553287318669</v>
      </c>
      <c r="L2398" s="8">
        <f t="shared" si="187"/>
        <v>7232.7553287318669</v>
      </c>
      <c r="M2398" s="14">
        <v>0.3888888888888889</v>
      </c>
      <c r="N2398">
        <f>VLOOKUP(B2398,'[1]ICI-DH'!$A:$H,8,FALSE)</f>
        <v>0.1</v>
      </c>
      <c r="O2398">
        <f>VLOOKUP(B2398,[2]Planilha1!$A:$G,6,FALSE)</f>
        <v>0</v>
      </c>
      <c r="P2398">
        <f t="shared" si="188"/>
        <v>0</v>
      </c>
      <c r="Q2398" s="16">
        <f t="shared" si="189"/>
        <v>0</v>
      </c>
    </row>
    <row r="2399" spans="1:17" x14ac:dyDescent="0.25">
      <c r="A2399" s="7">
        <v>431057</v>
      </c>
      <c r="B2399" s="7">
        <v>4310579</v>
      </c>
      <c r="C2399" t="s">
        <v>4659</v>
      </c>
      <c r="D2399" t="s">
        <v>4459</v>
      </c>
      <c r="E2399" t="s">
        <v>3828</v>
      </c>
      <c r="F2399" t="s">
        <v>10</v>
      </c>
      <c r="G2399">
        <v>1937</v>
      </c>
      <c r="H2399">
        <f t="shared" si="185"/>
        <v>1937</v>
      </c>
      <c r="I2399">
        <v>0.66400000000000003</v>
      </c>
      <c r="J2399" s="1">
        <v>25964377.899999999</v>
      </c>
      <c r="K2399" s="10">
        <f t="shared" si="186"/>
        <v>13404.428446050593</v>
      </c>
      <c r="L2399" s="8">
        <f t="shared" si="187"/>
        <v>12739.39</v>
      </c>
      <c r="M2399" s="14">
        <v>6.1111111111111095E-2</v>
      </c>
      <c r="N2399">
        <f>VLOOKUP(B2399,'[1]ICI-DH'!$A:$H,8,FALSE)</f>
        <v>0.16</v>
      </c>
      <c r="O2399">
        <f>VLOOKUP(B2399,[2]Planilha1!$A:$G,6,FALSE)</f>
        <v>0</v>
      </c>
      <c r="P2399">
        <f t="shared" si="188"/>
        <v>0</v>
      </c>
      <c r="Q2399" s="16">
        <f t="shared" si="189"/>
        <v>0</v>
      </c>
    </row>
    <row r="2400" spans="1:17" x14ac:dyDescent="0.25">
      <c r="A2400" s="7">
        <v>352290</v>
      </c>
      <c r="B2400" s="7">
        <v>3522901</v>
      </c>
      <c r="C2400" t="s">
        <v>3457</v>
      </c>
      <c r="D2400" t="s">
        <v>3202</v>
      </c>
      <c r="E2400" t="s">
        <v>2182</v>
      </c>
      <c r="F2400" t="s">
        <v>10</v>
      </c>
      <c r="G2400">
        <v>13659</v>
      </c>
      <c r="H2400">
        <f t="shared" si="185"/>
        <v>13659</v>
      </c>
      <c r="I2400">
        <v>0.72499999999999998</v>
      </c>
      <c r="J2400" s="1">
        <v>86803643.530000001</v>
      </c>
      <c r="K2400" s="10">
        <f t="shared" si="186"/>
        <v>6355.0511406398709</v>
      </c>
      <c r="L2400" s="8">
        <f t="shared" si="187"/>
        <v>6355.0511406398709</v>
      </c>
      <c r="M2400" s="14">
        <v>0.8</v>
      </c>
      <c r="N2400">
        <f>VLOOKUP(B2400,'[1]ICI-DH'!$A:$H,8,FALSE)</f>
        <v>0.1</v>
      </c>
      <c r="O2400">
        <f>VLOOKUP(B2400,[2]Planilha1!$A:$G,6,FALSE)</f>
        <v>7</v>
      </c>
      <c r="P2400">
        <f t="shared" si="188"/>
        <v>5.1248261219708619E-4</v>
      </c>
      <c r="Q2400" s="16">
        <f t="shared" si="189"/>
        <v>5.1248261219708619E-4</v>
      </c>
    </row>
    <row r="2401" spans="1:17" x14ac:dyDescent="0.25">
      <c r="A2401" s="7">
        <v>352300</v>
      </c>
      <c r="B2401" s="7">
        <v>3523008</v>
      </c>
      <c r="C2401" t="s">
        <v>3458</v>
      </c>
      <c r="D2401" t="s">
        <v>3202</v>
      </c>
      <c r="E2401" t="s">
        <v>2182</v>
      </c>
      <c r="F2401" t="s">
        <v>10</v>
      </c>
      <c r="G2401">
        <v>3979</v>
      </c>
      <c r="H2401">
        <f t="shared" si="185"/>
        <v>3979</v>
      </c>
      <c r="I2401">
        <v>0.72</v>
      </c>
      <c r="J2401" s="1">
        <v>43041862.710000001</v>
      </c>
      <c r="K2401" s="10">
        <f t="shared" si="186"/>
        <v>10817.256272932898</v>
      </c>
      <c r="L2401" s="8">
        <f t="shared" si="187"/>
        <v>10817.256272932898</v>
      </c>
      <c r="M2401" s="14">
        <v>0.43888888888888894</v>
      </c>
      <c r="N2401">
        <f>VLOOKUP(B2401,'[1]ICI-DH'!$A:$H,8,FALSE)</f>
        <v>0.1</v>
      </c>
      <c r="O2401">
        <f>VLOOKUP(B2401,[2]Planilha1!$A:$G,6,FALSE)</f>
        <v>2</v>
      </c>
      <c r="P2401">
        <f t="shared" si="188"/>
        <v>5.0263885398341287E-4</v>
      </c>
      <c r="Q2401" s="16">
        <f t="shared" si="189"/>
        <v>5.0263885398341287E-4</v>
      </c>
    </row>
    <row r="2402" spans="1:17" x14ac:dyDescent="0.25">
      <c r="A2402" s="7">
        <v>521120</v>
      </c>
      <c r="B2402" s="7">
        <v>5211206</v>
      </c>
      <c r="C2402" t="s">
        <v>5251</v>
      </c>
      <c r="D2402" t="s">
        <v>5136</v>
      </c>
      <c r="E2402" t="s">
        <v>4932</v>
      </c>
      <c r="F2402" t="s">
        <v>10</v>
      </c>
      <c r="G2402">
        <v>26113</v>
      </c>
      <c r="H2402">
        <f t="shared" si="185"/>
        <v>26113</v>
      </c>
      <c r="I2402">
        <v>0.72599999999999998</v>
      </c>
      <c r="J2402" s="1">
        <v>124508421.94</v>
      </c>
      <c r="K2402" s="10">
        <f t="shared" si="186"/>
        <v>4768.0627250794623</v>
      </c>
      <c r="L2402" s="8">
        <f t="shared" si="187"/>
        <v>4768.0627250794623</v>
      </c>
      <c r="M2402" s="14">
        <v>0.57777777777777783</v>
      </c>
      <c r="N2402">
        <f>VLOOKUP(B2402,'[1]ICI-DH'!$A:$H,8,FALSE)</f>
        <v>0.26</v>
      </c>
      <c r="O2402">
        <f>VLOOKUP(B2402,[2]Planilha1!$A:$G,6,FALSE)</f>
        <v>2</v>
      </c>
      <c r="P2402">
        <f t="shared" si="188"/>
        <v>7.6590204112893956E-5</v>
      </c>
      <c r="Q2402" s="16">
        <f t="shared" si="189"/>
        <v>7.6590204112893956E-5</v>
      </c>
    </row>
    <row r="2403" spans="1:17" x14ac:dyDescent="0.25">
      <c r="A2403" s="7">
        <v>352310</v>
      </c>
      <c r="B2403" s="7">
        <v>3523107</v>
      </c>
      <c r="C2403" t="s">
        <v>3459</v>
      </c>
      <c r="D2403" t="s">
        <v>3202</v>
      </c>
      <c r="E2403" t="s">
        <v>2182</v>
      </c>
      <c r="F2403" t="s">
        <v>10</v>
      </c>
      <c r="G2403">
        <v>369275</v>
      </c>
      <c r="H2403">
        <f t="shared" si="185"/>
        <v>200000</v>
      </c>
      <c r="I2403">
        <v>0.71399999999999997</v>
      </c>
      <c r="J2403" s="1">
        <v>1118740861.5999999</v>
      </c>
      <c r="K2403" s="10">
        <f t="shared" si="186"/>
        <v>3029.5602507616272</v>
      </c>
      <c r="L2403" s="8">
        <f t="shared" si="187"/>
        <v>3029.5602507616272</v>
      </c>
      <c r="M2403" s="14">
        <v>0.49444444444444446</v>
      </c>
      <c r="N2403">
        <f>VLOOKUP(B2403,'[1]ICI-DH'!$A:$H,8,FALSE)</f>
        <v>0.3</v>
      </c>
      <c r="O2403">
        <f>VLOOKUP(B2403,[2]Planilha1!$A:$G,6,FALSE)</f>
        <v>183</v>
      </c>
      <c r="P2403">
        <f t="shared" si="188"/>
        <v>4.9556563536659669E-4</v>
      </c>
      <c r="Q2403" s="16">
        <f t="shared" si="189"/>
        <v>4.9556563536659669E-4</v>
      </c>
    </row>
    <row r="2404" spans="1:17" x14ac:dyDescent="0.25">
      <c r="A2404" s="7">
        <v>291670</v>
      </c>
      <c r="B2404" s="7">
        <v>2916708</v>
      </c>
      <c r="C2404" t="s">
        <v>1975</v>
      </c>
      <c r="D2404" t="s">
        <v>1784</v>
      </c>
      <c r="E2404" t="s">
        <v>466</v>
      </c>
      <c r="F2404" t="s">
        <v>10</v>
      </c>
      <c r="G2404">
        <v>8153</v>
      </c>
      <c r="H2404">
        <f t="shared" si="185"/>
        <v>8153</v>
      </c>
      <c r="I2404">
        <v>0.55300000000000005</v>
      </c>
      <c r="J2404" s="1">
        <v>36926082.649999999</v>
      </c>
      <c r="K2404" s="10">
        <f t="shared" si="186"/>
        <v>4529.1405188274257</v>
      </c>
      <c r="L2404" s="8">
        <f t="shared" si="187"/>
        <v>4529.1405188274257</v>
      </c>
      <c r="M2404" s="14">
        <v>0.33333333333333337</v>
      </c>
      <c r="N2404">
        <f>VLOOKUP(B2404,'[1]ICI-DH'!$A:$H,8,FALSE)</f>
        <v>0.16</v>
      </c>
      <c r="O2404">
        <f>VLOOKUP(B2404,[2]Planilha1!$A:$G,6,FALSE)</f>
        <v>0</v>
      </c>
      <c r="P2404">
        <f t="shared" si="188"/>
        <v>0</v>
      </c>
      <c r="Q2404" s="16">
        <f t="shared" si="189"/>
        <v>0</v>
      </c>
    </row>
    <row r="2405" spans="1:17" x14ac:dyDescent="0.25">
      <c r="A2405" s="7">
        <v>431060</v>
      </c>
      <c r="B2405" s="7">
        <v>4310603</v>
      </c>
      <c r="C2405" t="s">
        <v>4660</v>
      </c>
      <c r="D2405" t="s">
        <v>4459</v>
      </c>
      <c r="E2405" t="s">
        <v>3828</v>
      </c>
      <c r="F2405" t="s">
        <v>10</v>
      </c>
      <c r="G2405">
        <v>35768</v>
      </c>
      <c r="H2405">
        <f t="shared" si="185"/>
        <v>35768</v>
      </c>
      <c r="I2405">
        <v>0.71299999999999997</v>
      </c>
      <c r="J2405" s="1">
        <v>213878937.56</v>
      </c>
      <c r="K2405" s="10">
        <f t="shared" si="186"/>
        <v>5979.6169078505927</v>
      </c>
      <c r="L2405" s="8">
        <f t="shared" si="187"/>
        <v>5979.6169078505927</v>
      </c>
      <c r="M2405" s="14">
        <v>0.87777777777777788</v>
      </c>
      <c r="N2405">
        <f>VLOOKUP(B2405,'[1]ICI-DH'!$A:$H,8,FALSE)</f>
        <v>0.3</v>
      </c>
      <c r="O2405">
        <f>VLOOKUP(B2405,[2]Planilha1!$A:$G,6,FALSE)</f>
        <v>24</v>
      </c>
      <c r="P2405">
        <f t="shared" si="188"/>
        <v>6.7099082979199282E-4</v>
      </c>
      <c r="Q2405" s="16">
        <f t="shared" si="189"/>
        <v>6.7099082979199282E-4</v>
      </c>
    </row>
    <row r="2406" spans="1:17" x14ac:dyDescent="0.25">
      <c r="A2406" s="7">
        <v>500460</v>
      </c>
      <c r="B2406" s="7">
        <v>5004601</v>
      </c>
      <c r="C2406" t="s">
        <v>4966</v>
      </c>
      <c r="D2406" t="s">
        <v>4931</v>
      </c>
      <c r="E2406" t="s">
        <v>4932</v>
      </c>
      <c r="F2406" t="s">
        <v>10</v>
      </c>
      <c r="G2406">
        <v>19423</v>
      </c>
      <c r="H2406">
        <f t="shared" si="185"/>
        <v>19423</v>
      </c>
      <c r="I2406">
        <v>0.62</v>
      </c>
      <c r="J2406" s="1">
        <v>151915757.61000001</v>
      </c>
      <c r="K2406" s="10">
        <f t="shared" si="186"/>
        <v>7821.4363182824491</v>
      </c>
      <c r="L2406" s="8">
        <f t="shared" si="187"/>
        <v>7821.4363182824491</v>
      </c>
      <c r="M2406" s="14">
        <v>0.6166666666666667</v>
      </c>
      <c r="N2406">
        <f>VLOOKUP(B2406,'[1]ICI-DH'!$A:$H,8,FALSE)</f>
        <v>0.16</v>
      </c>
      <c r="O2406">
        <f>VLOOKUP(B2406,[2]Planilha1!$A:$G,6,FALSE)</f>
        <v>9</v>
      </c>
      <c r="P2406">
        <f t="shared" si="188"/>
        <v>4.6336817175513564E-4</v>
      </c>
      <c r="Q2406" s="16">
        <f t="shared" si="189"/>
        <v>4.6336817175513564E-4</v>
      </c>
    </row>
    <row r="2407" spans="1:17" x14ac:dyDescent="0.25">
      <c r="A2407" s="7">
        <v>260780</v>
      </c>
      <c r="B2407" s="7">
        <v>2607802</v>
      </c>
      <c r="C2407" t="s">
        <v>1531</v>
      </c>
      <c r="D2407" t="s">
        <v>1452</v>
      </c>
      <c r="E2407" t="s">
        <v>466</v>
      </c>
      <c r="F2407" t="s">
        <v>10</v>
      </c>
      <c r="G2407">
        <v>16554</v>
      </c>
      <c r="H2407">
        <f t="shared" si="185"/>
        <v>16554</v>
      </c>
      <c r="I2407">
        <v>0.58599999999999997</v>
      </c>
      <c r="J2407" s="1">
        <v>81969096.780000001</v>
      </c>
      <c r="K2407" s="10">
        <f t="shared" si="186"/>
        <v>4951.6187495469376</v>
      </c>
      <c r="L2407" s="8">
        <f t="shared" si="187"/>
        <v>4951.6187495469376</v>
      </c>
      <c r="M2407" s="14">
        <v>0.25</v>
      </c>
      <c r="N2407">
        <f>VLOOKUP(B2407,'[1]ICI-DH'!$A:$H,8,FALSE)</f>
        <v>0.26</v>
      </c>
      <c r="O2407">
        <f>VLOOKUP(B2407,[2]Planilha1!$A:$G,6,FALSE)</f>
        <v>0</v>
      </c>
      <c r="P2407">
        <f t="shared" si="188"/>
        <v>0</v>
      </c>
      <c r="Q2407" s="16">
        <f t="shared" si="189"/>
        <v>0</v>
      </c>
    </row>
    <row r="2408" spans="1:17" x14ac:dyDescent="0.25">
      <c r="A2408" s="7">
        <v>320290</v>
      </c>
      <c r="B2408" s="7">
        <v>3202900</v>
      </c>
      <c r="C2408" t="s">
        <v>3072</v>
      </c>
      <c r="D2408" t="s">
        <v>3036</v>
      </c>
      <c r="E2408" t="s">
        <v>2182</v>
      </c>
      <c r="F2408" t="s">
        <v>10</v>
      </c>
      <c r="G2408">
        <v>10597</v>
      </c>
      <c r="H2408">
        <f t="shared" si="185"/>
        <v>10597</v>
      </c>
      <c r="I2408">
        <v>0.68400000000000005</v>
      </c>
      <c r="J2408" s="1">
        <v>66636545.960000001</v>
      </c>
      <c r="K2408" s="10">
        <f t="shared" si="186"/>
        <v>6288.2462923468911</v>
      </c>
      <c r="L2408" s="8">
        <f t="shared" si="187"/>
        <v>6288.2462923468911</v>
      </c>
      <c r="M2408" s="14">
        <v>0.27777777777777779</v>
      </c>
      <c r="N2408">
        <f>VLOOKUP(B2408,'[1]ICI-DH'!$A:$H,8,FALSE)</f>
        <v>0.1</v>
      </c>
      <c r="O2408">
        <f>VLOOKUP(B2408,[2]Planilha1!$A:$G,6,FALSE)</f>
        <v>5</v>
      </c>
      <c r="P2408">
        <f t="shared" si="188"/>
        <v>4.7183165046711331E-4</v>
      </c>
      <c r="Q2408" s="16">
        <f t="shared" si="189"/>
        <v>4.7183165046711331E-4</v>
      </c>
    </row>
    <row r="2409" spans="1:17" x14ac:dyDescent="0.25">
      <c r="A2409" s="7">
        <v>291680</v>
      </c>
      <c r="B2409" s="7">
        <v>2916807</v>
      </c>
      <c r="C2409" t="s">
        <v>1976</v>
      </c>
      <c r="D2409" t="s">
        <v>1784</v>
      </c>
      <c r="E2409" t="s">
        <v>466</v>
      </c>
      <c r="F2409" t="s">
        <v>10</v>
      </c>
      <c r="G2409">
        <v>17052</v>
      </c>
      <c r="H2409">
        <f t="shared" si="185"/>
        <v>17052</v>
      </c>
      <c r="I2409">
        <v>0.61</v>
      </c>
      <c r="J2409" s="1">
        <v>89489852.420000002</v>
      </c>
      <c r="K2409" s="10">
        <f t="shared" si="186"/>
        <v>5248.0560884353745</v>
      </c>
      <c r="L2409" s="8">
        <f t="shared" si="187"/>
        <v>5248.0560884353745</v>
      </c>
      <c r="M2409" s="14">
        <v>0.17222222222222222</v>
      </c>
      <c r="N2409">
        <f>VLOOKUP(B2409,'[1]ICI-DH'!$A:$H,8,FALSE)</f>
        <v>0.1</v>
      </c>
      <c r="O2409">
        <f>VLOOKUP(B2409,[2]Planilha1!$A:$G,6,FALSE)</f>
        <v>0</v>
      </c>
      <c r="P2409">
        <f t="shared" si="188"/>
        <v>0</v>
      </c>
      <c r="Q2409" s="16">
        <f t="shared" si="189"/>
        <v>0</v>
      </c>
    </row>
    <row r="2410" spans="1:17" x14ac:dyDescent="0.25">
      <c r="A2410" s="7">
        <v>352320</v>
      </c>
      <c r="B2410" s="7">
        <v>3523206</v>
      </c>
      <c r="C2410" t="s">
        <v>3460</v>
      </c>
      <c r="D2410" t="s">
        <v>3202</v>
      </c>
      <c r="E2410" t="s">
        <v>2182</v>
      </c>
      <c r="F2410" t="s">
        <v>10</v>
      </c>
      <c r="G2410">
        <v>44438</v>
      </c>
      <c r="H2410">
        <f t="shared" si="185"/>
        <v>44438</v>
      </c>
      <c r="I2410">
        <v>0.70299999999999996</v>
      </c>
      <c r="J2410" s="1">
        <v>209890719.62</v>
      </c>
      <c r="K2410" s="10">
        <f t="shared" si="186"/>
        <v>4723.2260592285884</v>
      </c>
      <c r="L2410" s="8">
        <f t="shared" si="187"/>
        <v>4723.2260592285884</v>
      </c>
      <c r="M2410" s="14">
        <v>0.40555555555555556</v>
      </c>
      <c r="N2410">
        <f>VLOOKUP(B2410,'[1]ICI-DH'!$A:$H,8,FALSE)</f>
        <v>0.16</v>
      </c>
      <c r="O2410">
        <f>VLOOKUP(B2410,[2]Planilha1!$A:$G,6,FALSE)</f>
        <v>124</v>
      </c>
      <c r="P2410">
        <f t="shared" si="188"/>
        <v>2.7904046086682571E-3</v>
      </c>
      <c r="Q2410" s="16">
        <f t="shared" si="189"/>
        <v>2.7904046086682571E-3</v>
      </c>
    </row>
    <row r="2411" spans="1:17" x14ac:dyDescent="0.25">
      <c r="A2411" s="7">
        <v>230655</v>
      </c>
      <c r="B2411" s="7">
        <v>2306553</v>
      </c>
      <c r="C2411" t="s">
        <v>992</v>
      </c>
      <c r="D2411" t="s">
        <v>905</v>
      </c>
      <c r="E2411" t="s">
        <v>466</v>
      </c>
      <c r="F2411" t="s">
        <v>10</v>
      </c>
      <c r="G2411">
        <v>42957</v>
      </c>
      <c r="H2411">
        <f t="shared" si="185"/>
        <v>42957</v>
      </c>
      <c r="I2411">
        <v>0.60599999999999998</v>
      </c>
      <c r="J2411" s="1">
        <v>207580125.36000001</v>
      </c>
      <c r="K2411" s="10">
        <f t="shared" si="186"/>
        <v>4832.2770528668207</v>
      </c>
      <c r="L2411" s="8">
        <f t="shared" si="187"/>
        <v>4832.2770528668207</v>
      </c>
      <c r="M2411" s="14">
        <v>0.32222222222222224</v>
      </c>
      <c r="N2411">
        <f>VLOOKUP(B2411,'[1]ICI-DH'!$A:$H,8,FALSE)</f>
        <v>0.3</v>
      </c>
      <c r="O2411">
        <f>VLOOKUP(B2411,[2]Planilha1!$A:$G,6,FALSE)</f>
        <v>5</v>
      </c>
      <c r="P2411">
        <f t="shared" si="188"/>
        <v>1.1639546523267454E-4</v>
      </c>
      <c r="Q2411" s="16">
        <f t="shared" si="189"/>
        <v>1.1639546523267454E-4</v>
      </c>
    </row>
    <row r="2412" spans="1:17" x14ac:dyDescent="0.25">
      <c r="A2412" s="7">
        <v>352330</v>
      </c>
      <c r="B2412" s="7">
        <v>3523305</v>
      </c>
      <c r="C2412" t="s">
        <v>3461</v>
      </c>
      <c r="D2412" t="s">
        <v>3202</v>
      </c>
      <c r="E2412" t="s">
        <v>2182</v>
      </c>
      <c r="F2412" t="s">
        <v>10</v>
      </c>
      <c r="G2412">
        <v>15528</v>
      </c>
      <c r="H2412">
        <f t="shared" si="185"/>
        <v>15528</v>
      </c>
      <c r="I2412">
        <v>0.67700000000000005</v>
      </c>
      <c r="J2412" s="1">
        <v>78460429.969999999</v>
      </c>
      <c r="K2412" s="10">
        <f t="shared" si="186"/>
        <v>5052.8355209943329</v>
      </c>
      <c r="L2412" s="8">
        <f t="shared" si="187"/>
        <v>5052.8355209943329</v>
      </c>
      <c r="M2412" s="14">
        <v>0.79444444444444451</v>
      </c>
      <c r="N2412">
        <f>VLOOKUP(B2412,'[1]ICI-DH'!$A:$H,8,FALSE)</f>
        <v>0.2</v>
      </c>
      <c r="O2412">
        <f>VLOOKUP(B2412,[2]Planilha1!$A:$G,6,FALSE)</f>
        <v>8</v>
      </c>
      <c r="P2412">
        <f t="shared" si="188"/>
        <v>5.1519835136527566E-4</v>
      </c>
      <c r="Q2412" s="16">
        <f t="shared" si="189"/>
        <v>5.1519835136527566E-4</v>
      </c>
    </row>
    <row r="2413" spans="1:17" x14ac:dyDescent="0.25">
      <c r="A2413" s="7">
        <v>521130</v>
      </c>
      <c r="B2413" s="7">
        <v>5211305</v>
      </c>
      <c r="C2413" t="s">
        <v>5252</v>
      </c>
      <c r="D2413" t="s">
        <v>5136</v>
      </c>
      <c r="E2413" t="s">
        <v>4932</v>
      </c>
      <c r="F2413" t="s">
        <v>10</v>
      </c>
      <c r="G2413">
        <v>6101</v>
      </c>
      <c r="H2413">
        <f t="shared" si="185"/>
        <v>6101</v>
      </c>
      <c r="I2413">
        <v>0.69299999999999995</v>
      </c>
      <c r="J2413" s="1">
        <v>55692525.43</v>
      </c>
      <c r="K2413" s="10">
        <f t="shared" si="186"/>
        <v>9128.4257384035409</v>
      </c>
      <c r="L2413" s="8">
        <f t="shared" si="187"/>
        <v>9128.4257384035409</v>
      </c>
      <c r="M2413" s="14">
        <v>0.93333333333333335</v>
      </c>
      <c r="N2413">
        <f>VLOOKUP(B2413,'[1]ICI-DH'!$A:$H,8,FALSE)</f>
        <v>0.1</v>
      </c>
      <c r="O2413">
        <f>VLOOKUP(B2413,[2]Planilha1!$A:$G,6,FALSE)</f>
        <v>0</v>
      </c>
      <c r="P2413">
        <f t="shared" si="188"/>
        <v>0</v>
      </c>
      <c r="Q2413" s="16">
        <f t="shared" si="189"/>
        <v>0</v>
      </c>
    </row>
    <row r="2414" spans="1:17" x14ac:dyDescent="0.25">
      <c r="A2414" s="7">
        <v>431065</v>
      </c>
      <c r="B2414" s="7">
        <v>4310652</v>
      </c>
      <c r="C2414" t="s">
        <v>4661</v>
      </c>
      <c r="D2414" t="s">
        <v>4459</v>
      </c>
      <c r="E2414" t="s">
        <v>3828</v>
      </c>
      <c r="F2414" t="s">
        <v>10</v>
      </c>
      <c r="G2414">
        <v>2638</v>
      </c>
      <c r="H2414">
        <f t="shared" si="185"/>
        <v>2638</v>
      </c>
      <c r="I2414">
        <v>0.66900000000000004</v>
      </c>
      <c r="J2414" s="1">
        <v>28787767.98</v>
      </c>
      <c r="K2414" s="10">
        <f t="shared" si="186"/>
        <v>10912.724783927219</v>
      </c>
      <c r="L2414" s="8">
        <f t="shared" si="187"/>
        <v>10912.724783927219</v>
      </c>
      <c r="M2414" s="14">
        <v>0.33888888888888891</v>
      </c>
      <c r="N2414">
        <f>VLOOKUP(B2414,'[1]ICI-DH'!$A:$H,8,FALSE)</f>
        <v>0.16</v>
      </c>
      <c r="O2414">
        <f>VLOOKUP(B2414,[2]Planilha1!$A:$G,6,FALSE)</f>
        <v>0</v>
      </c>
      <c r="P2414">
        <f t="shared" si="188"/>
        <v>0</v>
      </c>
      <c r="Q2414" s="16">
        <f t="shared" si="189"/>
        <v>0</v>
      </c>
    </row>
    <row r="2415" spans="1:17" x14ac:dyDescent="0.25">
      <c r="A2415" s="7">
        <v>330225</v>
      </c>
      <c r="B2415" s="7">
        <v>3302254</v>
      </c>
      <c r="C2415" t="s">
        <v>3145</v>
      </c>
      <c r="D2415" t="s">
        <v>3113</v>
      </c>
      <c r="E2415" t="s">
        <v>2182</v>
      </c>
      <c r="F2415" t="s">
        <v>10</v>
      </c>
      <c r="G2415">
        <v>30908</v>
      </c>
      <c r="H2415">
        <f t="shared" si="185"/>
        <v>30908</v>
      </c>
      <c r="I2415">
        <v>0.73699999999999999</v>
      </c>
      <c r="J2415" s="1">
        <v>377526955.07999998</v>
      </c>
      <c r="K2415" s="10">
        <f t="shared" si="186"/>
        <v>12214.538471593114</v>
      </c>
      <c r="L2415" s="8">
        <f t="shared" si="187"/>
        <v>12214.538471593114</v>
      </c>
      <c r="M2415" s="14">
        <v>0.81666666666666676</v>
      </c>
      <c r="N2415">
        <f>VLOOKUP(B2415,'[1]ICI-DH'!$A:$H,8,FALSE)</f>
        <v>0.5</v>
      </c>
      <c r="O2415">
        <f>VLOOKUP(B2415,[2]Planilha1!$A:$G,6,FALSE)</f>
        <v>29</v>
      </c>
      <c r="P2415">
        <f t="shared" si="188"/>
        <v>9.3826840947327551E-4</v>
      </c>
      <c r="Q2415" s="16">
        <f t="shared" si="189"/>
        <v>9.3826840947327551E-4</v>
      </c>
    </row>
    <row r="2416" spans="1:17" x14ac:dyDescent="0.25">
      <c r="A2416" s="7">
        <v>313370</v>
      </c>
      <c r="B2416" s="7">
        <v>3133709</v>
      </c>
      <c r="C2416" t="s">
        <v>2562</v>
      </c>
      <c r="D2416" t="s">
        <v>2181</v>
      </c>
      <c r="E2416" t="s">
        <v>2182</v>
      </c>
      <c r="F2416" t="s">
        <v>10</v>
      </c>
      <c r="G2416">
        <v>12966</v>
      </c>
      <c r="H2416">
        <f t="shared" si="185"/>
        <v>12966</v>
      </c>
      <c r="I2416">
        <v>0.67700000000000005</v>
      </c>
      <c r="J2416" s="1">
        <v>338026105.05000001</v>
      </c>
      <c r="K2416" s="10">
        <f t="shared" si="186"/>
        <v>26070.191658954187</v>
      </c>
      <c r="L2416" s="8">
        <f t="shared" si="187"/>
        <v>12739.39</v>
      </c>
      <c r="M2416" s="14">
        <v>0.54444444444444451</v>
      </c>
      <c r="N2416">
        <f>VLOOKUP(B2416,'[1]ICI-DH'!$A:$H,8,FALSE)</f>
        <v>0.1</v>
      </c>
      <c r="O2416">
        <f>VLOOKUP(B2416,[2]Planilha1!$A:$G,6,FALSE)</f>
        <v>2</v>
      </c>
      <c r="P2416">
        <f t="shared" si="188"/>
        <v>1.5424957581366652E-4</v>
      </c>
      <c r="Q2416" s="16">
        <f t="shared" si="189"/>
        <v>1.5424957581366652E-4</v>
      </c>
    </row>
    <row r="2417" spans="1:17" x14ac:dyDescent="0.25">
      <c r="A2417" s="7">
        <v>352340</v>
      </c>
      <c r="B2417" s="7">
        <v>3523404</v>
      </c>
      <c r="C2417" t="s">
        <v>3462</v>
      </c>
      <c r="D2417" t="s">
        <v>3202</v>
      </c>
      <c r="E2417" t="s">
        <v>2182</v>
      </c>
      <c r="F2417" t="s">
        <v>10</v>
      </c>
      <c r="G2417">
        <v>121590</v>
      </c>
      <c r="H2417">
        <f t="shared" si="185"/>
        <v>121590</v>
      </c>
      <c r="I2417">
        <v>0.77800000000000002</v>
      </c>
      <c r="J2417" s="1">
        <v>695504896.95000005</v>
      </c>
      <c r="K2417" s="10">
        <f t="shared" si="186"/>
        <v>5720.0830409573164</v>
      </c>
      <c r="L2417" s="8">
        <f t="shared" si="187"/>
        <v>5720.0830409573164</v>
      </c>
      <c r="M2417" s="14">
        <v>0.9</v>
      </c>
      <c r="N2417">
        <f>VLOOKUP(B2417,'[1]ICI-DH'!$A:$H,8,FALSE)</f>
        <v>0.16</v>
      </c>
      <c r="O2417">
        <f>VLOOKUP(B2417,[2]Planilha1!$A:$G,6,FALSE)</f>
        <v>215</v>
      </c>
      <c r="P2417">
        <f t="shared" si="188"/>
        <v>1.7682375195328564E-3</v>
      </c>
      <c r="Q2417" s="16">
        <f t="shared" si="189"/>
        <v>1.7682375195328564E-3</v>
      </c>
    </row>
    <row r="2418" spans="1:17" x14ac:dyDescent="0.25">
      <c r="A2418" s="7">
        <v>431070</v>
      </c>
      <c r="B2418" s="7">
        <v>4310702</v>
      </c>
      <c r="C2418" t="s">
        <v>4662</v>
      </c>
      <c r="D2418" t="s">
        <v>4459</v>
      </c>
      <c r="E2418" t="s">
        <v>3828</v>
      </c>
      <c r="F2418" t="s">
        <v>10</v>
      </c>
      <c r="G2418">
        <v>3208</v>
      </c>
      <c r="H2418">
        <f t="shared" si="185"/>
        <v>3208</v>
      </c>
      <c r="I2418">
        <v>0.68100000000000005</v>
      </c>
      <c r="J2418" s="1">
        <v>35840918.700000003</v>
      </c>
      <c r="K2418" s="10">
        <f t="shared" si="186"/>
        <v>11172.356203241896</v>
      </c>
      <c r="L2418" s="8">
        <f t="shared" si="187"/>
        <v>11172.356203241896</v>
      </c>
      <c r="M2418" s="14">
        <v>0.46666666666666667</v>
      </c>
      <c r="N2418">
        <f>VLOOKUP(B2418,'[1]ICI-DH'!$A:$H,8,FALSE)</f>
        <v>0.4</v>
      </c>
      <c r="O2418">
        <f>VLOOKUP(B2418,[2]Planilha1!$A:$G,6,FALSE)</f>
        <v>0</v>
      </c>
      <c r="P2418">
        <f t="shared" si="188"/>
        <v>0</v>
      </c>
      <c r="Q2418" s="16">
        <f t="shared" si="189"/>
        <v>0</v>
      </c>
    </row>
    <row r="2419" spans="1:17" x14ac:dyDescent="0.25">
      <c r="A2419" s="7">
        <v>291685</v>
      </c>
      <c r="B2419" s="7">
        <v>2916856</v>
      </c>
      <c r="C2419" t="s">
        <v>1977</v>
      </c>
      <c r="D2419" t="s">
        <v>1784</v>
      </c>
      <c r="E2419" t="s">
        <v>466</v>
      </c>
      <c r="F2419" t="s">
        <v>10</v>
      </c>
      <c r="G2419">
        <v>15737</v>
      </c>
      <c r="H2419">
        <f t="shared" si="185"/>
        <v>15737</v>
      </c>
      <c r="I2419">
        <v>0.58199999999999996</v>
      </c>
      <c r="J2419" s="1">
        <v>89527447.859999999</v>
      </c>
      <c r="K2419" s="10">
        <f t="shared" si="186"/>
        <v>5688.9780682468072</v>
      </c>
      <c r="L2419" s="8">
        <f t="shared" si="187"/>
        <v>5688.9780682468072</v>
      </c>
      <c r="M2419" s="14">
        <v>0.23888888888888893</v>
      </c>
      <c r="N2419">
        <f>VLOOKUP(B2419,'[1]ICI-DH'!$A:$H,8,FALSE)</f>
        <v>0.1</v>
      </c>
      <c r="O2419">
        <f>VLOOKUP(B2419,[2]Planilha1!$A:$G,6,FALSE)</f>
        <v>0</v>
      </c>
      <c r="P2419">
        <f t="shared" si="188"/>
        <v>0</v>
      </c>
      <c r="Q2419" s="16">
        <f t="shared" si="189"/>
        <v>0</v>
      </c>
    </row>
    <row r="2420" spans="1:17" x14ac:dyDescent="0.25">
      <c r="A2420" s="7">
        <v>352350</v>
      </c>
      <c r="B2420" s="7">
        <v>3523503</v>
      </c>
      <c r="C2420" t="s">
        <v>3463</v>
      </c>
      <c r="D2420" t="s">
        <v>3202</v>
      </c>
      <c r="E2420" t="s">
        <v>2182</v>
      </c>
      <c r="F2420" t="s">
        <v>10</v>
      </c>
      <c r="G2420">
        <v>19070</v>
      </c>
      <c r="H2420">
        <f t="shared" si="185"/>
        <v>19070</v>
      </c>
      <c r="I2420">
        <v>0.70599999999999996</v>
      </c>
      <c r="J2420" s="1">
        <v>118179385.73999999</v>
      </c>
      <c r="K2420" s="10">
        <f t="shared" si="186"/>
        <v>6197.136116413214</v>
      </c>
      <c r="L2420" s="8">
        <f t="shared" si="187"/>
        <v>6197.136116413214</v>
      </c>
      <c r="M2420" s="14">
        <v>0.57777777777777772</v>
      </c>
      <c r="N2420">
        <f>VLOOKUP(B2420,'[1]ICI-DH'!$A:$H,8,FALSE)</f>
        <v>0.2</v>
      </c>
      <c r="O2420">
        <f>VLOOKUP(B2420,[2]Planilha1!$A:$G,6,FALSE)</f>
        <v>22</v>
      </c>
      <c r="P2420">
        <f t="shared" si="188"/>
        <v>1.1536444677503932E-3</v>
      </c>
      <c r="Q2420" s="16">
        <f t="shared" si="189"/>
        <v>1.1536444677503932E-3</v>
      </c>
    </row>
    <row r="2421" spans="1:17" x14ac:dyDescent="0.25">
      <c r="A2421" s="7">
        <v>230660</v>
      </c>
      <c r="B2421" s="7">
        <v>2306603</v>
      </c>
      <c r="C2421" t="s">
        <v>993</v>
      </c>
      <c r="D2421" t="s">
        <v>905</v>
      </c>
      <c r="E2421" t="s">
        <v>466</v>
      </c>
      <c r="F2421" t="s">
        <v>10</v>
      </c>
      <c r="G2421">
        <v>20424</v>
      </c>
      <c r="H2421">
        <f t="shared" si="185"/>
        <v>20424</v>
      </c>
      <c r="I2421">
        <v>0.56200000000000006</v>
      </c>
      <c r="J2421" s="1">
        <v>148218902.5</v>
      </c>
      <c r="K2421" s="10">
        <f t="shared" si="186"/>
        <v>7257.094716999608</v>
      </c>
      <c r="L2421" s="8">
        <f t="shared" si="187"/>
        <v>7257.094716999608</v>
      </c>
      <c r="M2421" s="14">
        <v>0.28888888888888886</v>
      </c>
      <c r="N2421">
        <f>VLOOKUP(B2421,'[1]ICI-DH'!$A:$H,8,FALSE)</f>
        <v>0.16</v>
      </c>
      <c r="O2421">
        <f>VLOOKUP(B2421,[2]Planilha1!$A:$G,6,FALSE)</f>
        <v>1</v>
      </c>
      <c r="P2421">
        <f t="shared" si="188"/>
        <v>4.8962005483744613E-5</v>
      </c>
      <c r="Q2421" s="16">
        <f t="shared" si="189"/>
        <v>4.8962005483744613E-5</v>
      </c>
    </row>
    <row r="2422" spans="1:17" x14ac:dyDescent="0.25">
      <c r="A2422" s="7">
        <v>250720</v>
      </c>
      <c r="B2422" s="7">
        <v>2507200</v>
      </c>
      <c r="C2422" t="s">
        <v>1334</v>
      </c>
      <c r="D2422" t="s">
        <v>1247</v>
      </c>
      <c r="E2422" t="s">
        <v>466</v>
      </c>
      <c r="F2422" t="s">
        <v>10</v>
      </c>
      <c r="G2422">
        <v>10499</v>
      </c>
      <c r="H2422">
        <f t="shared" si="185"/>
        <v>10499</v>
      </c>
      <c r="I2422">
        <v>0.56200000000000006</v>
      </c>
      <c r="J2422" s="1"/>
      <c r="K2422" s="10">
        <v>5485</v>
      </c>
      <c r="L2422" s="8">
        <f t="shared" si="187"/>
        <v>5485</v>
      </c>
      <c r="M2422" s="14">
        <v>0.2</v>
      </c>
      <c r="N2422">
        <f>VLOOKUP(B2422,'[1]ICI-DH'!$A:$H,8,FALSE)</f>
        <v>0.16</v>
      </c>
      <c r="O2422">
        <f>VLOOKUP(B2422,[2]Planilha1!$A:$G,6,FALSE)</f>
        <v>3</v>
      </c>
      <c r="P2422">
        <f t="shared" si="188"/>
        <v>2.8574149919039909E-4</v>
      </c>
      <c r="Q2422" s="16">
        <f t="shared" si="189"/>
        <v>2.8574149919039909E-4</v>
      </c>
    </row>
    <row r="2423" spans="1:17" x14ac:dyDescent="0.25">
      <c r="A2423" s="7">
        <v>240490</v>
      </c>
      <c r="B2423" s="7">
        <v>2404903</v>
      </c>
      <c r="C2423" t="s">
        <v>1139</v>
      </c>
      <c r="D2423" t="s">
        <v>1086</v>
      </c>
      <c r="E2423" t="s">
        <v>466</v>
      </c>
      <c r="F2423" t="s">
        <v>10</v>
      </c>
      <c r="G2423">
        <v>5320</v>
      </c>
      <c r="H2423">
        <f t="shared" si="185"/>
        <v>5320</v>
      </c>
      <c r="I2423">
        <v>0.61399999999999999</v>
      </c>
      <c r="J2423" s="1">
        <v>34364451.159999996</v>
      </c>
      <c r="K2423" s="10">
        <f t="shared" si="186"/>
        <v>6459.4833007518791</v>
      </c>
      <c r="L2423" s="8">
        <f t="shared" si="187"/>
        <v>6459.4833007518791</v>
      </c>
      <c r="M2423" s="14">
        <v>1.0666666666666667</v>
      </c>
      <c r="N2423">
        <f>VLOOKUP(B2423,'[1]ICI-DH'!$A:$H,8,FALSE)</f>
        <v>0.1</v>
      </c>
      <c r="O2423">
        <f>VLOOKUP(B2423,[2]Planilha1!$A:$G,6,FALSE)</f>
        <v>0</v>
      </c>
      <c r="P2423">
        <f t="shared" si="188"/>
        <v>0</v>
      </c>
      <c r="Q2423" s="16">
        <f t="shared" si="189"/>
        <v>0</v>
      </c>
    </row>
    <row r="2424" spans="1:17" x14ac:dyDescent="0.25">
      <c r="A2424" s="7">
        <v>313375</v>
      </c>
      <c r="B2424" s="7">
        <v>3133758</v>
      </c>
      <c r="C2424" t="s">
        <v>2563</v>
      </c>
      <c r="D2424" t="s">
        <v>2181</v>
      </c>
      <c r="E2424" t="s">
        <v>2182</v>
      </c>
      <c r="F2424" t="s">
        <v>10</v>
      </c>
      <c r="G2424">
        <v>14406</v>
      </c>
      <c r="H2424">
        <f t="shared" si="185"/>
        <v>14406</v>
      </c>
      <c r="I2424">
        <v>0.77600000000000002</v>
      </c>
      <c r="J2424" s="1">
        <v>84658803.75</v>
      </c>
      <c r="K2424" s="10">
        <f t="shared" si="186"/>
        <v>5876.6349958350684</v>
      </c>
      <c r="L2424" s="8">
        <f t="shared" si="187"/>
        <v>5876.6349958350684</v>
      </c>
      <c r="M2424" s="14">
        <v>0.31666666666666671</v>
      </c>
      <c r="N2424">
        <f>VLOOKUP(B2424,'[1]ICI-DH'!$A:$H,8,FALSE)</f>
        <v>0.16</v>
      </c>
      <c r="O2424">
        <f>VLOOKUP(B2424,[2]Planilha1!$A:$G,6,FALSE)</f>
        <v>8</v>
      </c>
      <c r="P2424">
        <f t="shared" si="188"/>
        <v>5.5532417048452032E-4</v>
      </c>
      <c r="Q2424" s="16">
        <f t="shared" si="189"/>
        <v>5.5532417048452032E-4</v>
      </c>
    </row>
    <row r="2425" spans="1:17" x14ac:dyDescent="0.25">
      <c r="A2425" s="7">
        <v>510455</v>
      </c>
      <c r="B2425" s="7">
        <v>5104559</v>
      </c>
      <c r="C2425" t="s">
        <v>5052</v>
      </c>
      <c r="D2425" t="s">
        <v>5002</v>
      </c>
      <c r="E2425" t="s">
        <v>4932</v>
      </c>
      <c r="F2425" t="s">
        <v>10</v>
      </c>
      <c r="G2425">
        <v>5020</v>
      </c>
      <c r="H2425">
        <f t="shared" si="185"/>
        <v>5020</v>
      </c>
      <c r="I2425">
        <v>0.69</v>
      </c>
      <c r="J2425" s="1">
        <v>62776424.640000001</v>
      </c>
      <c r="K2425" s="10">
        <f t="shared" si="186"/>
        <v>12505.26387250996</v>
      </c>
      <c r="L2425" s="8">
        <f t="shared" si="187"/>
        <v>12505.26387250996</v>
      </c>
      <c r="M2425" s="14">
        <v>0.16666666666666669</v>
      </c>
      <c r="N2425">
        <f>VLOOKUP(B2425,'[1]ICI-DH'!$A:$H,8,FALSE)</f>
        <v>0.1</v>
      </c>
      <c r="O2425">
        <f>VLOOKUP(B2425,[2]Planilha1!$A:$G,6,FALSE)</f>
        <v>0</v>
      </c>
      <c r="P2425">
        <f t="shared" si="188"/>
        <v>0</v>
      </c>
      <c r="Q2425" s="16">
        <f t="shared" si="189"/>
        <v>0</v>
      </c>
    </row>
    <row r="2426" spans="1:17" x14ac:dyDescent="0.25">
      <c r="A2426" s="7">
        <v>160025</v>
      </c>
      <c r="B2426" s="7">
        <v>1600253</v>
      </c>
      <c r="C2426" t="s">
        <v>316</v>
      </c>
      <c r="D2426" t="s">
        <v>310</v>
      </c>
      <c r="E2426" t="s">
        <v>9</v>
      </c>
      <c r="F2426" t="s">
        <v>10</v>
      </c>
      <c r="G2426">
        <v>5599</v>
      </c>
      <c r="H2426">
        <f t="shared" si="185"/>
        <v>5599</v>
      </c>
      <c r="I2426">
        <v>0.57599999999999996</v>
      </c>
      <c r="J2426" s="1">
        <v>36331017.100000001</v>
      </c>
      <c r="K2426" s="10">
        <f t="shared" si="186"/>
        <v>6488.840346490445</v>
      </c>
      <c r="L2426" s="8">
        <f t="shared" si="187"/>
        <v>6488.840346490445</v>
      </c>
      <c r="M2426" s="14">
        <v>0.32222222222222224</v>
      </c>
      <c r="N2426">
        <f>VLOOKUP(B2426,'[1]ICI-DH'!$A:$H,8,FALSE)</f>
        <v>0.26</v>
      </c>
      <c r="O2426">
        <f>VLOOKUP(B2426,[2]Planilha1!$A:$G,6,FALSE)</f>
        <v>0</v>
      </c>
      <c r="P2426">
        <f t="shared" si="188"/>
        <v>0</v>
      </c>
      <c r="Q2426" s="16">
        <f t="shared" si="189"/>
        <v>0</v>
      </c>
    </row>
    <row r="2427" spans="1:17" x14ac:dyDescent="0.25">
      <c r="A2427" s="7">
        <v>521140</v>
      </c>
      <c r="B2427" s="7">
        <v>5211404</v>
      </c>
      <c r="C2427" t="s">
        <v>5253</v>
      </c>
      <c r="D2427" t="s">
        <v>5136</v>
      </c>
      <c r="E2427" t="s">
        <v>4932</v>
      </c>
      <c r="F2427" t="s">
        <v>10</v>
      </c>
      <c r="G2427">
        <v>7736</v>
      </c>
      <c r="H2427">
        <f t="shared" si="185"/>
        <v>7736</v>
      </c>
      <c r="I2427">
        <v>0.71799999999999997</v>
      </c>
      <c r="J2427" s="1">
        <v>61542512.259999998</v>
      </c>
      <c r="K2427" s="10">
        <f t="shared" si="186"/>
        <v>7955.3402611168558</v>
      </c>
      <c r="L2427" s="8">
        <f t="shared" si="187"/>
        <v>7955.3402611168558</v>
      </c>
      <c r="M2427" s="14">
        <v>0.39444444444444443</v>
      </c>
      <c r="N2427">
        <f>VLOOKUP(B2427,'[1]ICI-DH'!$A:$H,8,FALSE)</f>
        <v>0.2</v>
      </c>
      <c r="O2427">
        <f>VLOOKUP(B2427,[2]Planilha1!$A:$G,6,FALSE)</f>
        <v>1</v>
      </c>
      <c r="P2427">
        <f t="shared" si="188"/>
        <v>1.2926577042399174E-4</v>
      </c>
      <c r="Q2427" s="16">
        <f t="shared" si="189"/>
        <v>1.2926577042399174E-4</v>
      </c>
    </row>
    <row r="2428" spans="1:17" x14ac:dyDescent="0.25">
      <c r="A2428" s="7">
        <v>220510</v>
      </c>
      <c r="B2428" s="7">
        <v>2205102</v>
      </c>
      <c r="C2428" t="s">
        <v>779</v>
      </c>
      <c r="D2428" t="s">
        <v>682</v>
      </c>
      <c r="E2428" t="s">
        <v>466</v>
      </c>
      <c r="F2428" t="s">
        <v>10</v>
      </c>
      <c r="G2428">
        <v>10323</v>
      </c>
      <c r="H2428">
        <f t="shared" si="185"/>
        <v>10323</v>
      </c>
      <c r="I2428">
        <v>0.58299999999999996</v>
      </c>
      <c r="J2428" s="1">
        <v>46524218.689999998</v>
      </c>
      <c r="K2428" s="10">
        <f t="shared" si="186"/>
        <v>4506.8505947883368</v>
      </c>
      <c r="L2428" s="8">
        <f t="shared" si="187"/>
        <v>4506.8505947883368</v>
      </c>
      <c r="M2428" s="14">
        <v>0.40555555555555556</v>
      </c>
      <c r="N2428">
        <f>VLOOKUP(B2428,'[1]ICI-DH'!$A:$H,8,FALSE)</f>
        <v>0.1</v>
      </c>
      <c r="O2428">
        <f>VLOOKUP(B2428,[2]Planilha1!$A:$G,6,FALSE)</f>
        <v>0</v>
      </c>
      <c r="P2428">
        <f t="shared" si="188"/>
        <v>0</v>
      </c>
      <c r="Q2428" s="16">
        <f t="shared" si="189"/>
        <v>0</v>
      </c>
    </row>
    <row r="2429" spans="1:17" x14ac:dyDescent="0.25">
      <c r="A2429" s="7">
        <v>313380</v>
      </c>
      <c r="B2429" s="7">
        <v>3133808</v>
      </c>
      <c r="C2429" t="s">
        <v>2564</v>
      </c>
      <c r="D2429" t="s">
        <v>2181</v>
      </c>
      <c r="E2429" t="s">
        <v>2182</v>
      </c>
      <c r="F2429" t="s">
        <v>10</v>
      </c>
      <c r="G2429">
        <v>97669</v>
      </c>
      <c r="H2429">
        <f t="shared" si="185"/>
        <v>97669</v>
      </c>
      <c r="I2429">
        <v>0.75800000000000001</v>
      </c>
      <c r="J2429" s="1">
        <v>487647651.58999997</v>
      </c>
      <c r="K2429" s="10">
        <f t="shared" si="186"/>
        <v>4992.8600844689718</v>
      </c>
      <c r="L2429" s="8">
        <f t="shared" si="187"/>
        <v>4992.8600844689718</v>
      </c>
      <c r="M2429" s="14">
        <v>0.63333333333333341</v>
      </c>
      <c r="N2429">
        <f>VLOOKUP(B2429,'[1]ICI-DH'!$A:$H,8,FALSE)</f>
        <v>0.1</v>
      </c>
      <c r="O2429">
        <f>VLOOKUP(B2429,[2]Planilha1!$A:$G,6,FALSE)</f>
        <v>168</v>
      </c>
      <c r="P2429">
        <f t="shared" si="188"/>
        <v>1.720095424341398E-3</v>
      </c>
      <c r="Q2429" s="16">
        <f t="shared" si="189"/>
        <v>1.720095424341398E-3</v>
      </c>
    </row>
    <row r="2430" spans="1:17" x14ac:dyDescent="0.25">
      <c r="A2430" s="7">
        <v>411130</v>
      </c>
      <c r="B2430" s="7">
        <v>4111308</v>
      </c>
      <c r="C2430" t="s">
        <v>3973</v>
      </c>
      <c r="D2430" t="s">
        <v>3827</v>
      </c>
      <c r="E2430" t="s">
        <v>3828</v>
      </c>
      <c r="F2430" t="s">
        <v>10</v>
      </c>
      <c r="G2430">
        <v>3572</v>
      </c>
      <c r="H2430">
        <f t="shared" si="185"/>
        <v>3572</v>
      </c>
      <c r="I2430">
        <v>0.65600000000000003</v>
      </c>
      <c r="J2430" s="1">
        <v>33875611.520000003</v>
      </c>
      <c r="K2430" s="10">
        <f t="shared" si="186"/>
        <v>9483.6538409854438</v>
      </c>
      <c r="L2430" s="8">
        <f t="shared" si="187"/>
        <v>9483.6538409854438</v>
      </c>
      <c r="M2430" s="14">
        <v>0.19444444444444445</v>
      </c>
      <c r="N2430">
        <f>VLOOKUP(B2430,'[1]ICI-DH'!$A:$H,8,FALSE)</f>
        <v>0.1</v>
      </c>
      <c r="O2430">
        <f>VLOOKUP(B2430,[2]Planilha1!$A:$G,6,FALSE)</f>
        <v>0</v>
      </c>
      <c r="P2430">
        <f t="shared" si="188"/>
        <v>0</v>
      </c>
      <c r="Q2430" s="16">
        <f t="shared" si="189"/>
        <v>0</v>
      </c>
    </row>
    <row r="2431" spans="1:17" x14ac:dyDescent="0.25">
      <c r="A2431" s="7">
        <v>313390</v>
      </c>
      <c r="B2431" s="7">
        <v>3133907</v>
      </c>
      <c r="C2431" t="s">
        <v>2565</v>
      </c>
      <c r="D2431" t="s">
        <v>2181</v>
      </c>
      <c r="E2431" t="s">
        <v>2182</v>
      </c>
      <c r="F2431" t="s">
        <v>10</v>
      </c>
      <c r="G2431">
        <v>5642</v>
      </c>
      <c r="H2431">
        <f t="shared" si="185"/>
        <v>5642</v>
      </c>
      <c r="I2431">
        <v>0.627</v>
      </c>
      <c r="J2431" s="1">
        <v>29271516.300000001</v>
      </c>
      <c r="K2431" s="10">
        <f t="shared" si="186"/>
        <v>5188.1453917050694</v>
      </c>
      <c r="L2431" s="8">
        <f t="shared" si="187"/>
        <v>5188.1453917050694</v>
      </c>
      <c r="M2431" s="14">
        <v>0.26666666666666672</v>
      </c>
      <c r="N2431">
        <f>VLOOKUP(B2431,'[1]ICI-DH'!$A:$H,8,FALSE)</f>
        <v>0.36</v>
      </c>
      <c r="O2431">
        <f>VLOOKUP(B2431,[2]Planilha1!$A:$G,6,FALSE)</f>
        <v>0</v>
      </c>
      <c r="P2431">
        <f t="shared" si="188"/>
        <v>0</v>
      </c>
      <c r="Q2431" s="16">
        <f t="shared" si="189"/>
        <v>0</v>
      </c>
    </row>
    <row r="2432" spans="1:17" x14ac:dyDescent="0.25">
      <c r="A2432" s="7">
        <v>313400</v>
      </c>
      <c r="B2432" s="7">
        <v>3134004</v>
      </c>
      <c r="C2432" t="s">
        <v>2566</v>
      </c>
      <c r="D2432" t="s">
        <v>2181</v>
      </c>
      <c r="E2432" t="s">
        <v>2182</v>
      </c>
      <c r="F2432" t="s">
        <v>10</v>
      </c>
      <c r="G2432">
        <v>13745</v>
      </c>
      <c r="H2432">
        <f t="shared" si="185"/>
        <v>13745</v>
      </c>
      <c r="I2432">
        <v>0.6</v>
      </c>
      <c r="J2432" s="1">
        <v>81051367.299999997</v>
      </c>
      <c r="K2432" s="10">
        <f t="shared" si="186"/>
        <v>5896.789181520553</v>
      </c>
      <c r="L2432" s="8">
        <f t="shared" si="187"/>
        <v>5896.789181520553</v>
      </c>
      <c r="M2432" s="14">
        <v>0.47777777777777786</v>
      </c>
      <c r="N2432">
        <f>VLOOKUP(B2432,'[1]ICI-DH'!$A:$H,8,FALSE)</f>
        <v>0.16</v>
      </c>
      <c r="O2432">
        <f>VLOOKUP(B2432,[2]Planilha1!$A:$G,6,FALSE)</f>
        <v>1</v>
      </c>
      <c r="P2432">
        <f t="shared" si="188"/>
        <v>7.2753728628592221E-5</v>
      </c>
      <c r="Q2432" s="16">
        <f t="shared" si="189"/>
        <v>7.2753728628592221E-5</v>
      </c>
    </row>
    <row r="2433" spans="1:17" x14ac:dyDescent="0.25">
      <c r="A2433" s="7">
        <v>210542</v>
      </c>
      <c r="B2433" s="7">
        <v>2105427</v>
      </c>
      <c r="C2433" t="s">
        <v>557</v>
      </c>
      <c r="D2433" t="s">
        <v>465</v>
      </c>
      <c r="E2433" t="s">
        <v>466</v>
      </c>
      <c r="F2433" t="s">
        <v>10</v>
      </c>
      <c r="G2433">
        <v>22513</v>
      </c>
      <c r="H2433">
        <f t="shared" si="185"/>
        <v>22513</v>
      </c>
      <c r="I2433">
        <v>0.63</v>
      </c>
      <c r="J2433" s="1">
        <v>116881949.42</v>
      </c>
      <c r="K2433" s="10">
        <f t="shared" si="186"/>
        <v>5191.7536276817837</v>
      </c>
      <c r="L2433" s="8">
        <f t="shared" si="187"/>
        <v>5191.7536276817837</v>
      </c>
      <c r="M2433" s="14">
        <v>0.77222222222222214</v>
      </c>
      <c r="N2433">
        <f>VLOOKUP(B2433,'[1]ICI-DH'!$A:$H,8,FALSE)</f>
        <v>0.1</v>
      </c>
      <c r="O2433">
        <f>VLOOKUP(B2433,[2]Planilha1!$A:$G,6,FALSE)</f>
        <v>0</v>
      </c>
      <c r="P2433">
        <f t="shared" si="188"/>
        <v>0</v>
      </c>
      <c r="Q2433" s="16">
        <f t="shared" si="189"/>
        <v>0</v>
      </c>
    </row>
    <row r="2434" spans="1:17" x14ac:dyDescent="0.25">
      <c r="A2434" s="7">
        <v>510460</v>
      </c>
      <c r="B2434" s="7">
        <v>5104609</v>
      </c>
      <c r="C2434" t="s">
        <v>5053</v>
      </c>
      <c r="D2434" t="s">
        <v>5002</v>
      </c>
      <c r="E2434" t="s">
        <v>4932</v>
      </c>
      <c r="F2434" t="s">
        <v>10</v>
      </c>
      <c r="G2434">
        <v>12236</v>
      </c>
      <c r="H2434">
        <f t="shared" si="185"/>
        <v>12236</v>
      </c>
      <c r="I2434">
        <v>0.69299999999999995</v>
      </c>
      <c r="J2434" s="1">
        <v>157925857.5</v>
      </c>
      <c r="K2434" s="10">
        <f t="shared" si="186"/>
        <v>12906.657200065381</v>
      </c>
      <c r="L2434" s="8">
        <f t="shared" si="187"/>
        <v>12739.39</v>
      </c>
      <c r="M2434" s="14">
        <v>0.64444444444444449</v>
      </c>
      <c r="N2434">
        <f>VLOOKUP(B2434,'[1]ICI-DH'!$A:$H,8,FALSE)</f>
        <v>0.1</v>
      </c>
      <c r="O2434">
        <f>VLOOKUP(B2434,[2]Planilha1!$A:$G,6,FALSE)</f>
        <v>0</v>
      </c>
      <c r="P2434">
        <f t="shared" si="188"/>
        <v>0</v>
      </c>
      <c r="Q2434" s="16">
        <f t="shared" si="189"/>
        <v>0</v>
      </c>
    </row>
    <row r="2435" spans="1:17" x14ac:dyDescent="0.25">
      <c r="A2435" s="7">
        <v>352360</v>
      </c>
      <c r="B2435" s="7">
        <v>3523602</v>
      </c>
      <c r="C2435" t="s">
        <v>3464</v>
      </c>
      <c r="D2435" t="s">
        <v>3202</v>
      </c>
      <c r="E2435" t="s">
        <v>2182</v>
      </c>
      <c r="F2435" t="s">
        <v>10</v>
      </c>
      <c r="G2435">
        <v>16148</v>
      </c>
      <c r="H2435">
        <f t="shared" ref="H2435:H2498" si="190">IF(G2435&gt;200000, 200000, G2435)</f>
        <v>16148</v>
      </c>
      <c r="I2435">
        <v>0.72399999999999998</v>
      </c>
      <c r="J2435" s="1">
        <v>136036282.97</v>
      </c>
      <c r="K2435" s="10">
        <f t="shared" ref="K2435:K2498" si="191">J2435/G2435</f>
        <v>8424.3425173396081</v>
      </c>
      <c r="L2435" s="8">
        <f t="shared" ref="L2435:L2498" si="192">IF(K2435&gt;12739.39, 12739.39, K2435)</f>
        <v>8424.3425173396081</v>
      </c>
      <c r="M2435" s="14">
        <v>0.27777777777777779</v>
      </c>
      <c r="N2435">
        <f>VLOOKUP(B2435,'[1]ICI-DH'!$A:$H,8,FALSE)</f>
        <v>0.1</v>
      </c>
      <c r="O2435">
        <f>VLOOKUP(B2435,[2]Planilha1!$A:$G,6,FALSE)</f>
        <v>11</v>
      </c>
      <c r="P2435">
        <f t="shared" ref="P2435:P2498" si="193">O2435/G2435</f>
        <v>6.8119891008174384E-4</v>
      </c>
      <c r="Q2435" s="16">
        <f t="shared" ref="Q2435:Q2498" si="194">IF(P2435&gt;6830, 6830, P2435)</f>
        <v>6.8119891008174384E-4</v>
      </c>
    </row>
    <row r="2436" spans="1:17" x14ac:dyDescent="0.25">
      <c r="A2436" s="7">
        <v>352370</v>
      </c>
      <c r="B2436" s="7">
        <v>3523701</v>
      </c>
      <c r="C2436" t="s">
        <v>3465</v>
      </c>
      <c r="D2436" t="s">
        <v>3202</v>
      </c>
      <c r="E2436" t="s">
        <v>2182</v>
      </c>
      <c r="F2436" t="s">
        <v>10</v>
      </c>
      <c r="G2436">
        <v>5779</v>
      </c>
      <c r="H2436">
        <f t="shared" si="190"/>
        <v>5779</v>
      </c>
      <c r="I2436">
        <v>0.70699999999999996</v>
      </c>
      <c r="J2436" s="1">
        <v>34557646.140000001</v>
      </c>
      <c r="K2436" s="10">
        <f t="shared" si="191"/>
        <v>5979.8660910192075</v>
      </c>
      <c r="L2436" s="8">
        <f t="shared" si="192"/>
        <v>5979.8660910192075</v>
      </c>
      <c r="M2436" s="14">
        <v>0.45</v>
      </c>
      <c r="N2436">
        <f>VLOOKUP(B2436,'[1]ICI-DH'!$A:$H,8,FALSE)</f>
        <v>0.1</v>
      </c>
      <c r="O2436">
        <f>VLOOKUP(B2436,[2]Planilha1!$A:$G,6,FALSE)</f>
        <v>4</v>
      </c>
      <c r="P2436">
        <f t="shared" si="193"/>
        <v>6.9216127357674335E-4</v>
      </c>
      <c r="Q2436" s="16">
        <f t="shared" si="194"/>
        <v>6.9216127357674335E-4</v>
      </c>
    </row>
    <row r="2437" spans="1:17" x14ac:dyDescent="0.25">
      <c r="A2437" s="7">
        <v>291690</v>
      </c>
      <c r="B2437" s="7">
        <v>2916906</v>
      </c>
      <c r="C2437" t="s">
        <v>1978</v>
      </c>
      <c r="D2437" t="s">
        <v>1784</v>
      </c>
      <c r="E2437" t="s">
        <v>466</v>
      </c>
      <c r="F2437" t="s">
        <v>10</v>
      </c>
      <c r="G2437">
        <v>10999</v>
      </c>
      <c r="H2437">
        <f t="shared" si="190"/>
        <v>10999</v>
      </c>
      <c r="I2437">
        <v>0.6</v>
      </c>
      <c r="J2437" s="1">
        <v>8012886.4800000004</v>
      </c>
      <c r="K2437" s="10">
        <f t="shared" si="191"/>
        <v>728.51045367760707</v>
      </c>
      <c r="L2437" s="8">
        <f t="shared" si="192"/>
        <v>728.51045367760707</v>
      </c>
      <c r="M2437" s="14">
        <v>0.25555555555555559</v>
      </c>
      <c r="N2437">
        <f>VLOOKUP(B2437,'[1]ICI-DH'!$A:$H,8,FALSE)</f>
        <v>0.16</v>
      </c>
      <c r="O2437">
        <f>VLOOKUP(B2437,[2]Planilha1!$A:$G,6,FALSE)</f>
        <v>0</v>
      </c>
      <c r="P2437">
        <f t="shared" si="193"/>
        <v>0</v>
      </c>
      <c r="Q2437" s="16">
        <f t="shared" si="194"/>
        <v>0</v>
      </c>
    </row>
    <row r="2438" spans="1:17" x14ac:dyDescent="0.25">
      <c r="A2438" s="7">
        <v>291700</v>
      </c>
      <c r="B2438" s="7">
        <v>2917003</v>
      </c>
      <c r="C2438" t="s">
        <v>1979</v>
      </c>
      <c r="D2438" t="s">
        <v>1784</v>
      </c>
      <c r="E2438" t="s">
        <v>466</v>
      </c>
      <c r="F2438" t="s">
        <v>10</v>
      </c>
      <c r="G2438">
        <v>33872</v>
      </c>
      <c r="H2438">
        <f t="shared" si="190"/>
        <v>33872</v>
      </c>
      <c r="I2438">
        <v>0.54400000000000004</v>
      </c>
      <c r="J2438" s="1">
        <v>160732715.59999999</v>
      </c>
      <c r="K2438" s="10">
        <f t="shared" si="191"/>
        <v>4745.2974610297588</v>
      </c>
      <c r="L2438" s="8">
        <f t="shared" si="192"/>
        <v>4745.2974610297588</v>
      </c>
      <c r="M2438" s="14">
        <v>0.3888888888888889</v>
      </c>
      <c r="N2438">
        <f>VLOOKUP(B2438,'[1]ICI-DH'!$A:$H,8,FALSE)</f>
        <v>0.1</v>
      </c>
      <c r="O2438">
        <f>VLOOKUP(B2438,[2]Planilha1!$A:$G,6,FALSE)</f>
        <v>5</v>
      </c>
      <c r="P2438">
        <f t="shared" si="193"/>
        <v>1.4761454888993859E-4</v>
      </c>
      <c r="Q2438" s="16">
        <f t="shared" si="194"/>
        <v>1.4761454888993859E-4</v>
      </c>
    </row>
    <row r="2439" spans="1:17" x14ac:dyDescent="0.25">
      <c r="A2439" s="7">
        <v>352380</v>
      </c>
      <c r="B2439" s="7">
        <v>3523800</v>
      </c>
      <c r="C2439" t="s">
        <v>3466</v>
      </c>
      <c r="D2439" t="s">
        <v>3202</v>
      </c>
      <c r="E2439" t="s">
        <v>2182</v>
      </c>
      <c r="F2439" t="s">
        <v>10</v>
      </c>
      <c r="G2439">
        <v>8046</v>
      </c>
      <c r="H2439">
        <f t="shared" si="190"/>
        <v>8046</v>
      </c>
      <c r="I2439">
        <v>0.71699999999999997</v>
      </c>
      <c r="J2439" s="1">
        <v>35449541.729999997</v>
      </c>
      <c r="K2439" s="10">
        <f t="shared" si="191"/>
        <v>4405.8590268456373</v>
      </c>
      <c r="L2439" s="8">
        <f t="shared" si="192"/>
        <v>4405.8590268456373</v>
      </c>
      <c r="M2439" s="14">
        <v>1.2333333333333334</v>
      </c>
      <c r="N2439">
        <f>VLOOKUP(B2439,'[1]ICI-DH'!$A:$H,8,FALSE)</f>
        <v>0.2</v>
      </c>
      <c r="O2439">
        <f>VLOOKUP(B2439,[2]Planilha1!$A:$G,6,FALSE)</f>
        <v>0</v>
      </c>
      <c r="P2439">
        <f t="shared" si="193"/>
        <v>0</v>
      </c>
      <c r="Q2439" s="16">
        <f t="shared" si="194"/>
        <v>0</v>
      </c>
    </row>
    <row r="2440" spans="1:17" x14ac:dyDescent="0.25">
      <c r="A2440" s="7">
        <v>291710</v>
      </c>
      <c r="B2440" s="7">
        <v>2917102</v>
      </c>
      <c r="C2440" t="s">
        <v>1980</v>
      </c>
      <c r="D2440" t="s">
        <v>1784</v>
      </c>
      <c r="E2440" t="s">
        <v>466</v>
      </c>
      <c r="F2440" t="s">
        <v>10</v>
      </c>
      <c r="G2440">
        <v>16617</v>
      </c>
      <c r="H2440">
        <f t="shared" si="190"/>
        <v>16617</v>
      </c>
      <c r="I2440">
        <v>0.59399999999999997</v>
      </c>
      <c r="J2440" s="1">
        <v>77377964.75</v>
      </c>
      <c r="K2440" s="10">
        <f t="shared" si="191"/>
        <v>4656.5544171631464</v>
      </c>
      <c r="L2440" s="8">
        <f t="shared" si="192"/>
        <v>4656.5544171631464</v>
      </c>
      <c r="M2440" s="14">
        <v>0.17777777777777776</v>
      </c>
      <c r="N2440">
        <f>VLOOKUP(B2440,'[1]ICI-DH'!$A:$H,8,FALSE)</f>
        <v>0.16</v>
      </c>
      <c r="O2440">
        <f>VLOOKUP(B2440,[2]Planilha1!$A:$G,6,FALSE)</f>
        <v>8</v>
      </c>
      <c r="P2440">
        <f t="shared" si="193"/>
        <v>4.8143467533249082E-4</v>
      </c>
      <c r="Q2440" s="16">
        <f t="shared" si="194"/>
        <v>4.8143467533249082E-4</v>
      </c>
    </row>
    <row r="2441" spans="1:17" x14ac:dyDescent="0.25">
      <c r="A2441" s="7">
        <v>352390</v>
      </c>
      <c r="B2441" s="7">
        <v>3523909</v>
      </c>
      <c r="C2441" t="s">
        <v>3467</v>
      </c>
      <c r="D2441" t="s">
        <v>3202</v>
      </c>
      <c r="E2441" t="s">
        <v>2182</v>
      </c>
      <c r="F2441" t="s">
        <v>10</v>
      </c>
      <c r="G2441">
        <v>168240</v>
      </c>
      <c r="H2441">
        <f t="shared" si="190"/>
        <v>168240</v>
      </c>
      <c r="I2441">
        <v>0.77300000000000002</v>
      </c>
      <c r="J2441" s="1">
        <v>1251582464.8800001</v>
      </c>
      <c r="K2441" s="10">
        <f t="shared" si="191"/>
        <v>7439.2680984308136</v>
      </c>
      <c r="L2441" s="8">
        <f t="shared" si="192"/>
        <v>7439.2680984308136</v>
      </c>
      <c r="M2441" s="14">
        <v>0.77777777777777768</v>
      </c>
      <c r="N2441">
        <f>VLOOKUP(B2441,'[1]ICI-DH'!$A:$H,8,FALSE)</f>
        <v>0.1</v>
      </c>
      <c r="O2441">
        <f>VLOOKUP(B2441,[2]Planilha1!$A:$G,6,FALSE)</f>
        <v>436</v>
      </c>
      <c r="P2441">
        <f t="shared" si="193"/>
        <v>2.5915359010936756E-3</v>
      </c>
      <c r="Q2441" s="16">
        <f t="shared" si="194"/>
        <v>2.5915359010936756E-3</v>
      </c>
    </row>
    <row r="2442" spans="1:17" x14ac:dyDescent="0.25">
      <c r="A2442" s="7">
        <v>291720</v>
      </c>
      <c r="B2442" s="7">
        <v>2917201</v>
      </c>
      <c r="C2442" t="s">
        <v>1981</v>
      </c>
      <c r="D2442" t="s">
        <v>1784</v>
      </c>
      <c r="E2442" t="s">
        <v>466</v>
      </c>
      <c r="F2442" t="s">
        <v>10</v>
      </c>
      <c r="G2442">
        <v>17914</v>
      </c>
      <c r="H2442">
        <f t="shared" si="190"/>
        <v>17914</v>
      </c>
      <c r="I2442">
        <v>0.56999999999999995</v>
      </c>
      <c r="J2442" s="1">
        <v>84732805.799999997</v>
      </c>
      <c r="K2442" s="10">
        <f t="shared" si="191"/>
        <v>4729.9768784191137</v>
      </c>
      <c r="L2442" s="8">
        <f t="shared" si="192"/>
        <v>4729.9768784191137</v>
      </c>
      <c r="M2442" s="14">
        <v>0.4</v>
      </c>
      <c r="N2442">
        <f>VLOOKUP(B2442,'[1]ICI-DH'!$A:$H,8,FALSE)</f>
        <v>0.1</v>
      </c>
      <c r="O2442">
        <f>VLOOKUP(B2442,[2]Planilha1!$A:$G,6,FALSE)</f>
        <v>0</v>
      </c>
      <c r="P2442">
        <f t="shared" si="193"/>
        <v>0</v>
      </c>
      <c r="Q2442" s="16">
        <f t="shared" si="194"/>
        <v>0</v>
      </c>
    </row>
    <row r="2443" spans="1:17" x14ac:dyDescent="0.25">
      <c r="A2443" s="7">
        <v>291730</v>
      </c>
      <c r="B2443" s="7">
        <v>2917300</v>
      </c>
      <c r="C2443" t="s">
        <v>1982</v>
      </c>
      <c r="D2443" t="s">
        <v>1784</v>
      </c>
      <c r="E2443" t="s">
        <v>466</v>
      </c>
      <c r="F2443" t="s">
        <v>10</v>
      </c>
      <c r="G2443">
        <v>21902</v>
      </c>
      <c r="H2443">
        <f t="shared" si="190"/>
        <v>21902</v>
      </c>
      <c r="I2443">
        <v>0.60599999999999998</v>
      </c>
      <c r="J2443" s="1">
        <v>108866595.09999999</v>
      </c>
      <c r="K2443" s="10">
        <f t="shared" si="191"/>
        <v>4970.6234636106292</v>
      </c>
      <c r="L2443" s="8">
        <f t="shared" si="192"/>
        <v>4970.6234636106292</v>
      </c>
      <c r="M2443" s="14">
        <v>0.18888888888888888</v>
      </c>
      <c r="N2443">
        <f>VLOOKUP(B2443,'[1]ICI-DH'!$A:$H,8,FALSE)</f>
        <v>0.26</v>
      </c>
      <c r="O2443">
        <f>VLOOKUP(B2443,[2]Planilha1!$A:$G,6,FALSE)</f>
        <v>3</v>
      </c>
      <c r="P2443">
        <f t="shared" si="193"/>
        <v>1.3697379234773081E-4</v>
      </c>
      <c r="Q2443" s="16">
        <f t="shared" si="194"/>
        <v>1.3697379234773081E-4</v>
      </c>
    </row>
    <row r="2444" spans="1:17" x14ac:dyDescent="0.25">
      <c r="A2444" s="7">
        <v>313410</v>
      </c>
      <c r="B2444" s="7">
        <v>3134103</v>
      </c>
      <c r="C2444" t="s">
        <v>2567</v>
      </c>
      <c r="D2444" t="s">
        <v>2181</v>
      </c>
      <c r="E2444" t="s">
        <v>2182</v>
      </c>
      <c r="F2444" t="s">
        <v>10</v>
      </c>
      <c r="G2444">
        <v>6055</v>
      </c>
      <c r="H2444">
        <f t="shared" si="190"/>
        <v>6055</v>
      </c>
      <c r="I2444">
        <v>0.63500000000000001</v>
      </c>
      <c r="J2444" s="1">
        <v>40760057.340000004</v>
      </c>
      <c r="K2444" s="10">
        <f t="shared" si="191"/>
        <v>6731.6362246077624</v>
      </c>
      <c r="L2444" s="8">
        <f t="shared" si="192"/>
        <v>6731.6362246077624</v>
      </c>
      <c r="M2444" s="14">
        <v>0.84444444444444444</v>
      </c>
      <c r="N2444">
        <f>VLOOKUP(B2444,'[1]ICI-DH'!$A:$H,8,FALSE)</f>
        <v>0.1</v>
      </c>
      <c r="O2444">
        <f>VLOOKUP(B2444,[2]Planilha1!$A:$G,6,FALSE)</f>
        <v>0</v>
      </c>
      <c r="P2444">
        <f t="shared" si="193"/>
        <v>0</v>
      </c>
      <c r="Q2444" s="16">
        <f t="shared" si="194"/>
        <v>0</v>
      </c>
    </row>
    <row r="2445" spans="1:17" x14ac:dyDescent="0.25">
      <c r="A2445" s="7">
        <v>313420</v>
      </c>
      <c r="B2445" s="7">
        <v>3134202</v>
      </c>
      <c r="C2445" t="s">
        <v>2568</v>
      </c>
      <c r="D2445" t="s">
        <v>2181</v>
      </c>
      <c r="E2445" t="s">
        <v>2182</v>
      </c>
      <c r="F2445" t="s">
        <v>10</v>
      </c>
      <c r="G2445">
        <v>102217</v>
      </c>
      <c r="H2445">
        <f t="shared" si="190"/>
        <v>102217</v>
      </c>
      <c r="I2445">
        <v>0.73899999999999999</v>
      </c>
      <c r="J2445" s="1">
        <v>523554633.72000003</v>
      </c>
      <c r="K2445" s="10">
        <f t="shared" si="191"/>
        <v>5121.9917794496023</v>
      </c>
      <c r="L2445" s="8">
        <f t="shared" si="192"/>
        <v>5121.9917794496023</v>
      </c>
      <c r="M2445" s="14">
        <v>1.1666666666666667</v>
      </c>
      <c r="N2445">
        <f>VLOOKUP(B2445,'[1]ICI-DH'!$A:$H,8,FALSE)</f>
        <v>0.16</v>
      </c>
      <c r="O2445">
        <f>VLOOKUP(B2445,[2]Planilha1!$A:$G,6,FALSE)</f>
        <v>144</v>
      </c>
      <c r="P2445">
        <f t="shared" si="193"/>
        <v>1.4087676218241584E-3</v>
      </c>
      <c r="Q2445" s="16">
        <f t="shared" si="194"/>
        <v>1.4087676218241584E-3</v>
      </c>
    </row>
    <row r="2446" spans="1:17" x14ac:dyDescent="0.25">
      <c r="A2446" s="7">
        <v>521150</v>
      </c>
      <c r="B2446" s="7">
        <v>5211503</v>
      </c>
      <c r="C2446" t="s">
        <v>5254</v>
      </c>
      <c r="D2446" t="s">
        <v>5136</v>
      </c>
      <c r="E2446" t="s">
        <v>4932</v>
      </c>
      <c r="F2446" t="s">
        <v>10</v>
      </c>
      <c r="G2446">
        <v>107970</v>
      </c>
      <c r="H2446">
        <f t="shared" si="190"/>
        <v>107970</v>
      </c>
      <c r="I2446">
        <v>0.752</v>
      </c>
      <c r="J2446" s="1">
        <v>599110186.02999997</v>
      </c>
      <c r="K2446" s="10">
        <f t="shared" si="191"/>
        <v>5548.8578867277947</v>
      </c>
      <c r="L2446" s="8">
        <f t="shared" si="192"/>
        <v>5548.8578867277947</v>
      </c>
      <c r="M2446" s="14">
        <v>0.66666666666666674</v>
      </c>
      <c r="N2446">
        <f>VLOOKUP(B2446,'[1]ICI-DH'!$A:$H,8,FALSE)</f>
        <v>0.1</v>
      </c>
      <c r="O2446">
        <f>VLOOKUP(B2446,[2]Planilha1!$A:$G,6,FALSE)</f>
        <v>113</v>
      </c>
      <c r="P2446">
        <f t="shared" si="193"/>
        <v>1.0465870149115495E-3</v>
      </c>
      <c r="Q2446" s="16">
        <f t="shared" si="194"/>
        <v>1.0465870149115495E-3</v>
      </c>
    </row>
    <row r="2447" spans="1:17" x14ac:dyDescent="0.25">
      <c r="A2447" s="7">
        <v>313430</v>
      </c>
      <c r="B2447" s="7">
        <v>3134301</v>
      </c>
      <c r="C2447" t="s">
        <v>2569</v>
      </c>
      <c r="D2447" t="s">
        <v>2181</v>
      </c>
      <c r="E2447" t="s">
        <v>2182</v>
      </c>
      <c r="F2447" t="s">
        <v>10</v>
      </c>
      <c r="G2447">
        <v>6638</v>
      </c>
      <c r="H2447">
        <f t="shared" si="190"/>
        <v>6638</v>
      </c>
      <c r="I2447">
        <v>0.72599999999999998</v>
      </c>
      <c r="J2447" s="1">
        <v>33042552.579999998</v>
      </c>
      <c r="K2447" s="10">
        <f t="shared" si="191"/>
        <v>4977.7873727026208</v>
      </c>
      <c r="L2447" s="8">
        <f t="shared" si="192"/>
        <v>4977.7873727026208</v>
      </c>
      <c r="M2447" s="14">
        <v>0.45</v>
      </c>
      <c r="N2447">
        <f>VLOOKUP(B2447,'[1]ICI-DH'!$A:$H,8,FALSE)</f>
        <v>0.1</v>
      </c>
      <c r="O2447">
        <f>VLOOKUP(B2447,[2]Planilha1!$A:$G,6,FALSE)</f>
        <v>0</v>
      </c>
      <c r="P2447">
        <f t="shared" si="193"/>
        <v>0</v>
      </c>
      <c r="Q2447" s="16">
        <f t="shared" si="194"/>
        <v>0</v>
      </c>
    </row>
    <row r="2448" spans="1:17" x14ac:dyDescent="0.25">
      <c r="A2448" s="7">
        <v>352400</v>
      </c>
      <c r="B2448" s="7">
        <v>3524006</v>
      </c>
      <c r="C2448" t="s">
        <v>3468</v>
      </c>
      <c r="D2448" t="s">
        <v>3202</v>
      </c>
      <c r="E2448" t="s">
        <v>2182</v>
      </c>
      <c r="F2448" t="s">
        <v>10</v>
      </c>
      <c r="G2448">
        <v>70616</v>
      </c>
      <c r="H2448">
        <f t="shared" si="190"/>
        <v>70616</v>
      </c>
      <c r="I2448">
        <v>0.76200000000000001</v>
      </c>
      <c r="J2448" s="1">
        <v>548794864.76999998</v>
      </c>
      <c r="K2448" s="10">
        <f t="shared" si="191"/>
        <v>7771.5371129772284</v>
      </c>
      <c r="L2448" s="8">
        <f t="shared" si="192"/>
        <v>7771.5371129772284</v>
      </c>
      <c r="M2448" s="14">
        <v>1.1666666666666665</v>
      </c>
      <c r="N2448">
        <f>VLOOKUP(B2448,'[1]ICI-DH'!$A:$H,8,FALSE)</f>
        <v>0.16</v>
      </c>
      <c r="O2448">
        <f>VLOOKUP(B2448,[2]Planilha1!$A:$G,6,FALSE)</f>
        <v>25</v>
      </c>
      <c r="P2448">
        <f t="shared" si="193"/>
        <v>3.5402741588308598E-4</v>
      </c>
      <c r="Q2448" s="16">
        <f t="shared" si="194"/>
        <v>3.5402741588308598E-4</v>
      </c>
    </row>
    <row r="2449" spans="1:17" x14ac:dyDescent="0.25">
      <c r="A2449" s="7">
        <v>150370</v>
      </c>
      <c r="B2449" s="7">
        <v>1503705</v>
      </c>
      <c r="C2449" t="s">
        <v>224</v>
      </c>
      <c r="D2449" t="s">
        <v>166</v>
      </c>
      <c r="E2449" t="s">
        <v>9</v>
      </c>
      <c r="F2449" t="s">
        <v>10</v>
      </c>
      <c r="G2449">
        <v>49754</v>
      </c>
      <c r="H2449">
        <f t="shared" si="190"/>
        <v>49754</v>
      </c>
      <c r="I2449">
        <v>0.52800000000000002</v>
      </c>
      <c r="J2449" s="1">
        <v>189679018.47</v>
      </c>
      <c r="K2449" s="10">
        <f t="shared" si="191"/>
        <v>3812.3370677734451</v>
      </c>
      <c r="L2449" s="8">
        <f t="shared" si="192"/>
        <v>3812.3370677734451</v>
      </c>
      <c r="M2449" s="14">
        <v>0.57777777777777783</v>
      </c>
      <c r="N2449">
        <f>VLOOKUP(B2449,'[1]ICI-DH'!$A:$H,8,FALSE)</f>
        <v>0.1</v>
      </c>
      <c r="O2449">
        <f>VLOOKUP(B2449,[2]Planilha1!$A:$G,6,FALSE)</f>
        <v>1</v>
      </c>
      <c r="P2449">
        <f t="shared" si="193"/>
        <v>2.0098886521686698E-5</v>
      </c>
      <c r="Q2449" s="16">
        <f t="shared" si="194"/>
        <v>2.0098886521686698E-5</v>
      </c>
    </row>
    <row r="2450" spans="1:17" x14ac:dyDescent="0.25">
      <c r="A2450" s="7">
        <v>420850</v>
      </c>
      <c r="B2450" s="7">
        <v>4208500</v>
      </c>
      <c r="C2450" t="s">
        <v>4316</v>
      </c>
      <c r="D2450" t="s">
        <v>4197</v>
      </c>
      <c r="E2450" t="s">
        <v>3828</v>
      </c>
      <c r="F2450" t="s">
        <v>10</v>
      </c>
      <c r="G2450">
        <v>26525</v>
      </c>
      <c r="H2450">
        <f t="shared" si="190"/>
        <v>26525</v>
      </c>
      <c r="I2450">
        <v>0.748</v>
      </c>
      <c r="J2450" s="1">
        <v>75091976.900000006</v>
      </c>
      <c r="K2450" s="10">
        <f t="shared" si="191"/>
        <v>2830.9887615457119</v>
      </c>
      <c r="L2450" s="8">
        <f t="shared" si="192"/>
        <v>2830.9887615457119</v>
      </c>
      <c r="M2450" s="14">
        <v>0.53333333333333344</v>
      </c>
      <c r="N2450">
        <f>VLOOKUP(B2450,'[1]ICI-DH'!$A:$H,8,FALSE)</f>
        <v>0.1</v>
      </c>
      <c r="O2450">
        <f>VLOOKUP(B2450,[2]Planilha1!$A:$G,6,FALSE)</f>
        <v>34</v>
      </c>
      <c r="P2450">
        <f t="shared" si="193"/>
        <v>1.2818096135721018E-3</v>
      </c>
      <c r="Q2450" s="16">
        <f t="shared" si="194"/>
        <v>1.2818096135721018E-3</v>
      </c>
    </row>
    <row r="2451" spans="1:17" x14ac:dyDescent="0.25">
      <c r="A2451" s="7">
        <v>313440</v>
      </c>
      <c r="B2451" s="7">
        <v>3134400</v>
      </c>
      <c r="C2451" t="s">
        <v>2570</v>
      </c>
      <c r="D2451" t="s">
        <v>2181</v>
      </c>
      <c r="E2451" t="s">
        <v>2182</v>
      </c>
      <c r="F2451" t="s">
        <v>10</v>
      </c>
      <c r="G2451">
        <v>38295</v>
      </c>
      <c r="H2451">
        <f t="shared" si="190"/>
        <v>38295</v>
      </c>
      <c r="I2451">
        <v>0.747</v>
      </c>
      <c r="J2451" s="1">
        <v>219000270.50999999</v>
      </c>
      <c r="K2451" s="10">
        <f t="shared" si="191"/>
        <v>5718.7693043478257</v>
      </c>
      <c r="L2451" s="8">
        <f t="shared" si="192"/>
        <v>5718.7693043478257</v>
      </c>
      <c r="M2451" s="14">
        <v>0.42222222222222222</v>
      </c>
      <c r="N2451">
        <f>VLOOKUP(B2451,'[1]ICI-DH'!$A:$H,8,FALSE)</f>
        <v>0.16</v>
      </c>
      <c r="O2451">
        <f>VLOOKUP(B2451,[2]Planilha1!$A:$G,6,FALSE)</f>
        <v>153</v>
      </c>
      <c r="P2451">
        <f t="shared" si="193"/>
        <v>3.9952996474735608E-3</v>
      </c>
      <c r="Q2451" s="16">
        <f t="shared" si="194"/>
        <v>3.9952996474735608E-3</v>
      </c>
    </row>
    <row r="2452" spans="1:17" x14ac:dyDescent="0.25">
      <c r="A2452" s="7">
        <v>313450</v>
      </c>
      <c r="B2452" s="7">
        <v>3134509</v>
      </c>
      <c r="C2452" t="s">
        <v>2571</v>
      </c>
      <c r="D2452" t="s">
        <v>2181</v>
      </c>
      <c r="E2452" t="s">
        <v>2182</v>
      </c>
      <c r="F2452" t="s">
        <v>10</v>
      </c>
      <c r="G2452">
        <v>4217</v>
      </c>
      <c r="H2452">
        <f t="shared" si="190"/>
        <v>4217</v>
      </c>
      <c r="I2452">
        <v>0.72699999999999998</v>
      </c>
      <c r="J2452" s="1">
        <v>34536927.740000002</v>
      </c>
      <c r="K2452" s="10">
        <f t="shared" si="191"/>
        <v>8189.928323452692</v>
      </c>
      <c r="L2452" s="8">
        <f t="shared" si="192"/>
        <v>8189.928323452692</v>
      </c>
      <c r="M2452" s="14">
        <v>0.10555555555555558</v>
      </c>
      <c r="N2452">
        <f>VLOOKUP(B2452,'[1]ICI-DH'!$A:$H,8,FALSE)</f>
        <v>0.1</v>
      </c>
      <c r="O2452">
        <f>VLOOKUP(B2452,[2]Planilha1!$A:$G,6,FALSE)</f>
        <v>0</v>
      </c>
      <c r="P2452">
        <f t="shared" si="193"/>
        <v>0</v>
      </c>
      <c r="Q2452" s="16">
        <f t="shared" si="194"/>
        <v>0</v>
      </c>
    </row>
    <row r="2453" spans="1:17" x14ac:dyDescent="0.25">
      <c r="A2453" s="7">
        <v>352410</v>
      </c>
      <c r="B2453" s="7">
        <v>3524105</v>
      </c>
      <c r="C2453" t="s">
        <v>3469</v>
      </c>
      <c r="D2453" t="s">
        <v>3202</v>
      </c>
      <c r="E2453" t="s">
        <v>2182</v>
      </c>
      <c r="F2453" t="s">
        <v>10</v>
      </c>
      <c r="G2453">
        <v>37571</v>
      </c>
      <c r="H2453">
        <f t="shared" si="190"/>
        <v>37571</v>
      </c>
      <c r="I2453">
        <v>0.76500000000000001</v>
      </c>
      <c r="J2453" s="1">
        <v>249478524.46000001</v>
      </c>
      <c r="K2453" s="10">
        <f t="shared" si="191"/>
        <v>6640.1885619227596</v>
      </c>
      <c r="L2453" s="8">
        <f t="shared" si="192"/>
        <v>6640.1885619227596</v>
      </c>
      <c r="M2453" s="14">
        <v>1.211111111111111</v>
      </c>
      <c r="N2453">
        <f>VLOOKUP(B2453,'[1]ICI-DH'!$A:$H,8,FALSE)</f>
        <v>0.1</v>
      </c>
      <c r="O2453">
        <f>VLOOKUP(B2453,[2]Planilha1!$A:$G,6,FALSE)</f>
        <v>45</v>
      </c>
      <c r="P2453">
        <f t="shared" si="193"/>
        <v>1.1977322935242606E-3</v>
      </c>
      <c r="Q2453" s="16">
        <f t="shared" si="194"/>
        <v>1.1977322935242606E-3</v>
      </c>
    </row>
    <row r="2454" spans="1:17" x14ac:dyDescent="0.25">
      <c r="A2454" s="7">
        <v>291733</v>
      </c>
      <c r="B2454" s="7">
        <v>2917334</v>
      </c>
      <c r="C2454" t="s">
        <v>1983</v>
      </c>
      <c r="D2454" t="s">
        <v>1784</v>
      </c>
      <c r="E2454" t="s">
        <v>466</v>
      </c>
      <c r="F2454" t="s">
        <v>10</v>
      </c>
      <c r="G2454">
        <v>11118</v>
      </c>
      <c r="H2454">
        <f t="shared" si="190"/>
        <v>11118</v>
      </c>
      <c r="I2454">
        <v>0.59099999999999997</v>
      </c>
      <c r="J2454" s="1">
        <v>57083906.32</v>
      </c>
      <c r="K2454" s="10">
        <f t="shared" si="191"/>
        <v>5134.3682604785035</v>
      </c>
      <c r="L2454" s="8">
        <f t="shared" si="192"/>
        <v>5134.3682604785035</v>
      </c>
      <c r="M2454" s="14">
        <v>0.47777777777777775</v>
      </c>
      <c r="N2454">
        <f>VLOOKUP(B2454,'[1]ICI-DH'!$A:$H,8,FALSE)</f>
        <v>0.2</v>
      </c>
      <c r="O2454">
        <f>VLOOKUP(B2454,[2]Planilha1!$A:$G,6,FALSE)</f>
        <v>0</v>
      </c>
      <c r="P2454">
        <f t="shared" si="193"/>
        <v>0</v>
      </c>
      <c r="Q2454" s="16">
        <f t="shared" si="194"/>
        <v>0</v>
      </c>
    </row>
    <row r="2455" spans="1:17" x14ac:dyDescent="0.25">
      <c r="A2455" s="7">
        <v>320300</v>
      </c>
      <c r="B2455" s="7">
        <v>3203007</v>
      </c>
      <c r="C2455" t="s">
        <v>3073</v>
      </c>
      <c r="D2455" t="s">
        <v>3036</v>
      </c>
      <c r="E2455" t="s">
        <v>2182</v>
      </c>
      <c r="F2455" t="s">
        <v>10</v>
      </c>
      <c r="G2455">
        <v>28590</v>
      </c>
      <c r="H2455">
        <f t="shared" si="190"/>
        <v>28590</v>
      </c>
      <c r="I2455">
        <v>0.66600000000000004</v>
      </c>
      <c r="J2455" s="1">
        <v>125213192.33</v>
      </c>
      <c r="K2455" s="10">
        <f t="shared" si="191"/>
        <v>4379.614981811822</v>
      </c>
      <c r="L2455" s="8">
        <f t="shared" si="192"/>
        <v>4379.614981811822</v>
      </c>
      <c r="M2455" s="14">
        <v>0.53888888888888897</v>
      </c>
      <c r="N2455">
        <f>VLOOKUP(B2455,'[1]ICI-DH'!$A:$H,8,FALSE)</f>
        <v>0.26</v>
      </c>
      <c r="O2455">
        <f>VLOOKUP(B2455,[2]Planilha1!$A:$G,6,FALSE)</f>
        <v>5</v>
      </c>
      <c r="P2455">
        <f t="shared" si="193"/>
        <v>1.7488632388947185E-4</v>
      </c>
      <c r="Q2455" s="16">
        <f t="shared" si="194"/>
        <v>1.7488632388947185E-4</v>
      </c>
    </row>
    <row r="2456" spans="1:17" x14ac:dyDescent="0.25">
      <c r="A2456" s="7">
        <v>411140</v>
      </c>
      <c r="B2456" s="7">
        <v>4111407</v>
      </c>
      <c r="C2456" t="s">
        <v>3974</v>
      </c>
      <c r="D2456" t="s">
        <v>3827</v>
      </c>
      <c r="E2456" t="s">
        <v>3828</v>
      </c>
      <c r="F2456" t="s">
        <v>10</v>
      </c>
      <c r="G2456">
        <v>13229</v>
      </c>
      <c r="H2456">
        <f t="shared" si="190"/>
        <v>13229</v>
      </c>
      <c r="I2456">
        <v>0.65100000000000002</v>
      </c>
      <c r="J2456" s="1">
        <v>71305519.920000002</v>
      </c>
      <c r="K2456" s="10">
        <f t="shared" si="191"/>
        <v>5390.0914596719331</v>
      </c>
      <c r="L2456" s="8">
        <f t="shared" si="192"/>
        <v>5390.0914596719331</v>
      </c>
      <c r="M2456" s="14">
        <v>0.6166666666666667</v>
      </c>
      <c r="N2456">
        <f>VLOOKUP(B2456,'[1]ICI-DH'!$A:$H,8,FALSE)</f>
        <v>0.2</v>
      </c>
      <c r="O2456">
        <f>VLOOKUP(B2456,[2]Planilha1!$A:$G,6,FALSE)</f>
        <v>1</v>
      </c>
      <c r="P2456">
        <f t="shared" si="193"/>
        <v>7.559150351500492E-5</v>
      </c>
      <c r="Q2456" s="16">
        <f t="shared" si="194"/>
        <v>7.559150351500492E-5</v>
      </c>
    </row>
    <row r="2457" spans="1:17" x14ac:dyDescent="0.25">
      <c r="A2457" s="7">
        <v>411150</v>
      </c>
      <c r="B2457" s="7">
        <v>4111506</v>
      </c>
      <c r="C2457" t="s">
        <v>3975</v>
      </c>
      <c r="D2457" t="s">
        <v>3827</v>
      </c>
      <c r="E2457" t="s">
        <v>3828</v>
      </c>
      <c r="F2457" t="s">
        <v>10</v>
      </c>
      <c r="G2457">
        <v>32720</v>
      </c>
      <c r="H2457">
        <f t="shared" si="190"/>
        <v>32720</v>
      </c>
      <c r="I2457">
        <v>0.73</v>
      </c>
      <c r="J2457" s="1">
        <v>153969182.88</v>
      </c>
      <c r="K2457" s="10">
        <f t="shared" si="191"/>
        <v>4705.6596234718827</v>
      </c>
      <c r="L2457" s="8">
        <f t="shared" si="192"/>
        <v>4705.6596234718827</v>
      </c>
      <c r="M2457" s="14">
        <v>1.1055555555555556</v>
      </c>
      <c r="N2457">
        <f>VLOOKUP(B2457,'[1]ICI-DH'!$A:$H,8,FALSE)</f>
        <v>0.16</v>
      </c>
      <c r="O2457">
        <f>VLOOKUP(B2457,[2]Planilha1!$A:$G,6,FALSE)</f>
        <v>12</v>
      </c>
      <c r="P2457">
        <f t="shared" si="193"/>
        <v>3.6674816625916872E-4</v>
      </c>
      <c r="Q2457" s="16">
        <f t="shared" si="194"/>
        <v>3.6674816625916872E-4</v>
      </c>
    </row>
    <row r="2458" spans="1:17" x14ac:dyDescent="0.25">
      <c r="A2458" s="7">
        <v>411155</v>
      </c>
      <c r="B2458" s="7">
        <v>4111555</v>
      </c>
      <c r="C2458" t="s">
        <v>3976</v>
      </c>
      <c r="D2458" t="s">
        <v>3827</v>
      </c>
      <c r="E2458" t="s">
        <v>3828</v>
      </c>
      <c r="F2458" t="s">
        <v>10</v>
      </c>
      <c r="G2458">
        <v>6831</v>
      </c>
      <c r="H2458">
        <f t="shared" si="190"/>
        <v>6831</v>
      </c>
      <c r="I2458">
        <v>0.70599999999999996</v>
      </c>
      <c r="J2458" s="1">
        <v>42862700.399999999</v>
      </c>
      <c r="K2458" s="10">
        <f t="shared" si="191"/>
        <v>6274.7328941589813</v>
      </c>
      <c r="L2458" s="8">
        <f t="shared" si="192"/>
        <v>6274.7328941589813</v>
      </c>
      <c r="M2458" s="14">
        <v>0.58888888888888891</v>
      </c>
      <c r="N2458">
        <f>VLOOKUP(B2458,'[1]ICI-DH'!$A:$H,8,FALSE)</f>
        <v>0.1</v>
      </c>
      <c r="O2458">
        <f>VLOOKUP(B2458,[2]Planilha1!$A:$G,6,FALSE)</f>
        <v>1</v>
      </c>
      <c r="P2458">
        <f t="shared" si="193"/>
        <v>1.4639145073927682E-4</v>
      </c>
      <c r="Q2458" s="16">
        <f t="shared" si="194"/>
        <v>1.4639145073927682E-4</v>
      </c>
    </row>
    <row r="2459" spans="1:17" x14ac:dyDescent="0.25">
      <c r="A2459" s="7">
        <v>411160</v>
      </c>
      <c r="B2459" s="7">
        <v>4111605</v>
      </c>
      <c r="C2459" t="s">
        <v>3977</v>
      </c>
      <c r="D2459" t="s">
        <v>3827</v>
      </c>
      <c r="E2459" t="s">
        <v>3828</v>
      </c>
      <c r="F2459" t="s">
        <v>10</v>
      </c>
      <c r="G2459">
        <v>2708</v>
      </c>
      <c r="H2459">
        <f t="shared" si="190"/>
        <v>2708</v>
      </c>
      <c r="I2459">
        <v>0.76600000000000001</v>
      </c>
      <c r="J2459" s="1">
        <v>35393093.200000003</v>
      </c>
      <c r="K2459" s="10">
        <f t="shared" si="191"/>
        <v>13069.827621861154</v>
      </c>
      <c r="L2459" s="8">
        <f t="shared" si="192"/>
        <v>12739.39</v>
      </c>
      <c r="M2459" s="14">
        <v>0.93333333333333335</v>
      </c>
      <c r="N2459">
        <f>VLOOKUP(B2459,'[1]ICI-DH'!$A:$H,8,FALSE)</f>
        <v>0.16</v>
      </c>
      <c r="O2459">
        <f>VLOOKUP(B2459,[2]Planilha1!$A:$G,6,FALSE)</f>
        <v>0</v>
      </c>
      <c r="P2459">
        <f t="shared" si="193"/>
        <v>0</v>
      </c>
      <c r="Q2459" s="16">
        <f t="shared" si="194"/>
        <v>0</v>
      </c>
    </row>
    <row r="2460" spans="1:17" x14ac:dyDescent="0.25">
      <c r="A2460" s="7">
        <v>500470</v>
      </c>
      <c r="B2460" s="7">
        <v>5004700</v>
      </c>
      <c r="C2460" t="s">
        <v>4967</v>
      </c>
      <c r="D2460" t="s">
        <v>4931</v>
      </c>
      <c r="E2460" t="s">
        <v>4932</v>
      </c>
      <c r="F2460" t="s">
        <v>10</v>
      </c>
      <c r="G2460">
        <v>27821</v>
      </c>
      <c r="H2460">
        <f t="shared" si="190"/>
        <v>27821</v>
      </c>
      <c r="I2460">
        <v>0.72</v>
      </c>
      <c r="J2460" s="1">
        <v>187347406.36000001</v>
      </c>
      <c r="K2460" s="10">
        <f t="shared" si="191"/>
        <v>6734.0284806441186</v>
      </c>
      <c r="L2460" s="8">
        <f t="shared" si="192"/>
        <v>6734.0284806441186</v>
      </c>
      <c r="M2460" s="14">
        <v>0.29444444444444445</v>
      </c>
      <c r="N2460">
        <f>VLOOKUP(B2460,'[1]ICI-DH'!$A:$H,8,FALSE)</f>
        <v>0.1</v>
      </c>
      <c r="O2460">
        <f>VLOOKUP(B2460,[2]Planilha1!$A:$G,6,FALSE)</f>
        <v>4</v>
      </c>
      <c r="P2460">
        <f t="shared" si="193"/>
        <v>1.437762841019374E-4</v>
      </c>
      <c r="Q2460" s="16">
        <f t="shared" si="194"/>
        <v>1.437762841019374E-4</v>
      </c>
    </row>
    <row r="2461" spans="1:17" x14ac:dyDescent="0.25">
      <c r="A2461" s="7">
        <v>521160</v>
      </c>
      <c r="B2461" s="7">
        <v>5211602</v>
      </c>
      <c r="C2461" t="s">
        <v>5255</v>
      </c>
      <c r="D2461" t="s">
        <v>5136</v>
      </c>
      <c r="E2461" t="s">
        <v>4932</v>
      </c>
      <c r="F2461" t="s">
        <v>10</v>
      </c>
      <c r="G2461">
        <v>2693</v>
      </c>
      <c r="H2461">
        <f t="shared" si="190"/>
        <v>2693</v>
      </c>
      <c r="I2461">
        <v>0.70399999999999996</v>
      </c>
      <c r="J2461" s="1">
        <v>35116501</v>
      </c>
      <c r="K2461" s="10">
        <f t="shared" si="191"/>
        <v>13039.918678054215</v>
      </c>
      <c r="L2461" s="8">
        <f t="shared" si="192"/>
        <v>12739.39</v>
      </c>
      <c r="M2461" s="14">
        <v>0.4333333333333334</v>
      </c>
      <c r="N2461">
        <f>VLOOKUP(B2461,'[1]ICI-DH'!$A:$H,8,FALSE)</f>
        <v>0.36</v>
      </c>
      <c r="O2461">
        <f>VLOOKUP(B2461,[2]Planilha1!$A:$G,6,FALSE)</f>
        <v>0</v>
      </c>
      <c r="P2461">
        <f t="shared" si="193"/>
        <v>0</v>
      </c>
      <c r="Q2461" s="16">
        <f t="shared" si="194"/>
        <v>0</v>
      </c>
    </row>
    <row r="2462" spans="1:17" x14ac:dyDescent="0.25">
      <c r="A2462" s="7">
        <v>431075</v>
      </c>
      <c r="B2462" s="7">
        <v>4310751</v>
      </c>
      <c r="C2462" t="s">
        <v>4663</v>
      </c>
      <c r="D2462" t="s">
        <v>4459</v>
      </c>
      <c r="E2462" t="s">
        <v>3828</v>
      </c>
      <c r="F2462" t="s">
        <v>10</v>
      </c>
      <c r="G2462">
        <v>1929</v>
      </c>
      <c r="H2462">
        <f t="shared" si="190"/>
        <v>1929</v>
      </c>
      <c r="I2462">
        <v>0.72399999999999998</v>
      </c>
      <c r="J2462" s="1">
        <v>12380156.119999999</v>
      </c>
      <c r="K2462" s="10">
        <f t="shared" si="191"/>
        <v>6417.9140072576456</v>
      </c>
      <c r="L2462" s="8">
        <f t="shared" si="192"/>
        <v>6417.9140072576456</v>
      </c>
      <c r="M2462" s="14">
        <v>0.16666666666666669</v>
      </c>
      <c r="N2462">
        <f>VLOOKUP(B2462,'[1]ICI-DH'!$A:$H,8,FALSE)</f>
        <v>0.1</v>
      </c>
      <c r="O2462">
        <f>VLOOKUP(B2462,[2]Planilha1!$A:$G,6,FALSE)</f>
        <v>0</v>
      </c>
      <c r="P2462">
        <f t="shared" si="193"/>
        <v>0</v>
      </c>
      <c r="Q2462" s="16">
        <f t="shared" si="194"/>
        <v>0</v>
      </c>
    </row>
    <row r="2463" spans="1:17" x14ac:dyDescent="0.25">
      <c r="A2463" s="7">
        <v>431080</v>
      </c>
      <c r="B2463" s="7">
        <v>4310801</v>
      </c>
      <c r="C2463" t="s">
        <v>4664</v>
      </c>
      <c r="D2463" t="s">
        <v>4459</v>
      </c>
      <c r="E2463" t="s">
        <v>3828</v>
      </c>
      <c r="F2463" t="s">
        <v>10</v>
      </c>
      <c r="G2463">
        <v>22983</v>
      </c>
      <c r="H2463">
        <f t="shared" si="190"/>
        <v>22983</v>
      </c>
      <c r="I2463">
        <v>0.78400000000000003</v>
      </c>
      <c r="J2463" s="1">
        <v>165001376.88999999</v>
      </c>
      <c r="K2463" s="10">
        <f t="shared" si="191"/>
        <v>7179.2793321150411</v>
      </c>
      <c r="L2463" s="8">
        <f t="shared" si="192"/>
        <v>7179.2793321150411</v>
      </c>
      <c r="M2463" s="14">
        <v>0.9722222222222221</v>
      </c>
      <c r="N2463">
        <f>VLOOKUP(B2463,'[1]ICI-DH'!$A:$H,8,FALSE)</f>
        <v>0.1</v>
      </c>
      <c r="O2463">
        <f>VLOOKUP(B2463,[2]Planilha1!$A:$G,6,FALSE)</f>
        <v>2</v>
      </c>
      <c r="P2463">
        <f t="shared" si="193"/>
        <v>8.7020841491537222E-5</v>
      </c>
      <c r="Q2463" s="16">
        <f t="shared" si="194"/>
        <v>8.7020841491537222E-5</v>
      </c>
    </row>
    <row r="2464" spans="1:17" x14ac:dyDescent="0.25">
      <c r="A2464" s="7">
        <v>260790</v>
      </c>
      <c r="B2464" s="7">
        <v>2607901</v>
      </c>
      <c r="C2464" t="s">
        <v>1532</v>
      </c>
      <c r="D2464" t="s">
        <v>1452</v>
      </c>
      <c r="E2464" t="s">
        <v>466</v>
      </c>
      <c r="F2464" t="s">
        <v>10</v>
      </c>
      <c r="G2464">
        <v>644037</v>
      </c>
      <c r="H2464">
        <f t="shared" si="190"/>
        <v>200000</v>
      </c>
      <c r="I2464">
        <v>0.71699999999999997</v>
      </c>
      <c r="J2464" s="1">
        <v>2086143898.3199999</v>
      </c>
      <c r="K2464" s="10">
        <f t="shared" si="191"/>
        <v>3239.1677781245485</v>
      </c>
      <c r="L2464" s="8">
        <f t="shared" si="192"/>
        <v>3239.1677781245485</v>
      </c>
      <c r="M2464" s="14">
        <v>1.05</v>
      </c>
      <c r="N2464">
        <f>VLOOKUP(B2464,'[1]ICI-DH'!$A:$H,8,FALSE)</f>
        <v>0.36</v>
      </c>
      <c r="O2464">
        <f>VLOOKUP(B2464,[2]Planilha1!$A:$G,6,FALSE)</f>
        <v>285</v>
      </c>
      <c r="P2464">
        <f t="shared" si="193"/>
        <v>4.4252115949860023E-4</v>
      </c>
      <c r="Q2464" s="16">
        <f t="shared" si="194"/>
        <v>4.4252115949860023E-4</v>
      </c>
    </row>
    <row r="2465" spans="1:17" x14ac:dyDescent="0.25">
      <c r="A2465" s="7">
        <v>420860</v>
      </c>
      <c r="B2465" s="7">
        <v>4208609</v>
      </c>
      <c r="C2465" t="s">
        <v>4317</v>
      </c>
      <c r="D2465" t="s">
        <v>4197</v>
      </c>
      <c r="E2465" t="s">
        <v>3828</v>
      </c>
      <c r="F2465" t="s">
        <v>10</v>
      </c>
      <c r="G2465">
        <v>4310</v>
      </c>
      <c r="H2465">
        <f t="shared" si="190"/>
        <v>4310</v>
      </c>
      <c r="I2465">
        <v>0.73199999999999998</v>
      </c>
      <c r="J2465" s="1">
        <v>42812502.210000001</v>
      </c>
      <c r="K2465" s="10">
        <f t="shared" si="191"/>
        <v>9933.2951763341061</v>
      </c>
      <c r="L2465" s="8">
        <f t="shared" si="192"/>
        <v>9933.2951763341061</v>
      </c>
      <c r="M2465" s="14">
        <v>0.74444444444444446</v>
      </c>
      <c r="N2465">
        <f>VLOOKUP(B2465,'[1]ICI-DH'!$A:$H,8,FALSE)</f>
        <v>0.1</v>
      </c>
      <c r="O2465">
        <f>VLOOKUP(B2465,[2]Planilha1!$A:$G,6,FALSE)</f>
        <v>1</v>
      </c>
      <c r="P2465">
        <f t="shared" si="193"/>
        <v>2.3201856148491879E-4</v>
      </c>
      <c r="Q2465" s="16">
        <f t="shared" si="194"/>
        <v>2.3201856148491879E-4</v>
      </c>
    </row>
    <row r="2466" spans="1:17" x14ac:dyDescent="0.25">
      <c r="A2466" s="7">
        <v>291735</v>
      </c>
      <c r="B2466" s="7">
        <v>2917359</v>
      </c>
      <c r="C2466" t="s">
        <v>1984</v>
      </c>
      <c r="D2466" t="s">
        <v>1784</v>
      </c>
      <c r="E2466" t="s">
        <v>466</v>
      </c>
      <c r="F2466" t="s">
        <v>10</v>
      </c>
      <c r="G2466">
        <v>9275</v>
      </c>
      <c r="H2466">
        <f t="shared" si="190"/>
        <v>9275</v>
      </c>
      <c r="I2466">
        <v>0.61299999999999999</v>
      </c>
      <c r="J2466" s="1">
        <v>110552734</v>
      </c>
      <c r="K2466" s="10">
        <f t="shared" si="191"/>
        <v>11919.432237196765</v>
      </c>
      <c r="L2466" s="8">
        <f t="shared" si="192"/>
        <v>11919.432237196765</v>
      </c>
      <c r="M2466" s="14">
        <v>0.37777777777777782</v>
      </c>
      <c r="N2466">
        <f>VLOOKUP(B2466,'[1]ICI-DH'!$A:$H,8,FALSE)</f>
        <v>0.1</v>
      </c>
      <c r="O2466">
        <f>VLOOKUP(B2466,[2]Planilha1!$A:$G,6,FALSE)</f>
        <v>0</v>
      </c>
      <c r="P2466">
        <f t="shared" si="193"/>
        <v>0</v>
      </c>
      <c r="Q2466" s="16">
        <f t="shared" si="194"/>
        <v>0</v>
      </c>
    </row>
    <row r="2467" spans="1:17" x14ac:dyDescent="0.25">
      <c r="A2467" s="7">
        <v>352420</v>
      </c>
      <c r="B2467" s="7">
        <v>3524204</v>
      </c>
      <c r="C2467" t="s">
        <v>1984</v>
      </c>
      <c r="D2467" t="s">
        <v>3202</v>
      </c>
      <c r="E2467" t="s">
        <v>2182</v>
      </c>
      <c r="F2467" t="s">
        <v>10</v>
      </c>
      <c r="G2467">
        <v>6221</v>
      </c>
      <c r="H2467">
        <f t="shared" si="190"/>
        <v>6221</v>
      </c>
      <c r="I2467">
        <v>0.71099999999999997</v>
      </c>
      <c r="J2467" s="1">
        <v>53826760.259999998</v>
      </c>
      <c r="K2467" s="10">
        <f t="shared" si="191"/>
        <v>8652.4289117505214</v>
      </c>
      <c r="L2467" s="8">
        <f t="shared" si="192"/>
        <v>8652.4289117505214</v>
      </c>
      <c r="M2467" s="14">
        <v>0.77777777777777779</v>
      </c>
      <c r="N2467">
        <f>VLOOKUP(B2467,'[1]ICI-DH'!$A:$H,8,FALSE)</f>
        <v>0.1</v>
      </c>
      <c r="O2467">
        <f>VLOOKUP(B2467,[2]Planilha1!$A:$G,6,FALSE)</f>
        <v>0</v>
      </c>
      <c r="P2467">
        <f t="shared" si="193"/>
        <v>0</v>
      </c>
      <c r="Q2467" s="16">
        <f t="shared" si="194"/>
        <v>0</v>
      </c>
    </row>
    <row r="2468" spans="1:17" x14ac:dyDescent="0.25">
      <c r="A2468" s="7">
        <v>411170</v>
      </c>
      <c r="B2468" s="7">
        <v>4111704</v>
      </c>
      <c r="C2468" t="s">
        <v>3978</v>
      </c>
      <c r="D2468" t="s">
        <v>3827</v>
      </c>
      <c r="E2468" t="s">
        <v>3828</v>
      </c>
      <c r="F2468" t="s">
        <v>10</v>
      </c>
      <c r="G2468">
        <v>5427</v>
      </c>
      <c r="H2468">
        <f t="shared" si="190"/>
        <v>5427</v>
      </c>
      <c r="I2468">
        <v>0.71799999999999997</v>
      </c>
      <c r="J2468" s="1">
        <v>36937409.689999998</v>
      </c>
      <c r="K2468" s="10">
        <f t="shared" si="191"/>
        <v>6806.2299041827891</v>
      </c>
      <c r="L2468" s="8">
        <f t="shared" si="192"/>
        <v>6806.2299041827891</v>
      </c>
      <c r="M2468" s="14">
        <v>0.9</v>
      </c>
      <c r="N2468">
        <f>VLOOKUP(B2468,'[1]ICI-DH'!$A:$H,8,FALSE)</f>
        <v>0.1</v>
      </c>
      <c r="O2468">
        <f>VLOOKUP(B2468,[2]Planilha1!$A:$G,6,FALSE)</f>
        <v>0</v>
      </c>
      <c r="P2468">
        <f t="shared" si="193"/>
        <v>0</v>
      </c>
      <c r="Q2468" s="16">
        <f t="shared" si="194"/>
        <v>0</v>
      </c>
    </row>
    <row r="2469" spans="1:17" x14ac:dyDescent="0.25">
      <c r="A2469" s="7">
        <v>431085</v>
      </c>
      <c r="B2469" s="7">
        <v>4310850</v>
      </c>
      <c r="C2469" t="s">
        <v>4665</v>
      </c>
      <c r="D2469" t="s">
        <v>4459</v>
      </c>
      <c r="E2469" t="s">
        <v>3828</v>
      </c>
      <c r="F2469" t="s">
        <v>10</v>
      </c>
      <c r="G2469">
        <v>3779</v>
      </c>
      <c r="H2469">
        <f t="shared" si="190"/>
        <v>3779</v>
      </c>
      <c r="I2469">
        <v>0.65800000000000003</v>
      </c>
      <c r="J2469" s="1">
        <v>30471399.510000002</v>
      </c>
      <c r="K2469" s="10">
        <f t="shared" si="191"/>
        <v>8063.3499629531625</v>
      </c>
      <c r="L2469" s="8">
        <f t="shared" si="192"/>
        <v>8063.3499629531625</v>
      </c>
      <c r="M2469" s="14">
        <v>0.56666666666666665</v>
      </c>
      <c r="N2469">
        <f>VLOOKUP(B2469,'[1]ICI-DH'!$A:$H,8,FALSE)</f>
        <v>0.2</v>
      </c>
      <c r="O2469">
        <f>VLOOKUP(B2469,[2]Planilha1!$A:$G,6,FALSE)</f>
        <v>0</v>
      </c>
      <c r="P2469">
        <f t="shared" si="193"/>
        <v>0</v>
      </c>
      <c r="Q2469" s="16">
        <f t="shared" si="194"/>
        <v>0</v>
      </c>
    </row>
    <row r="2470" spans="1:17" x14ac:dyDescent="0.25">
      <c r="A2470" s="7">
        <v>352430</v>
      </c>
      <c r="B2470" s="7">
        <v>3524303</v>
      </c>
      <c r="C2470" t="s">
        <v>3470</v>
      </c>
      <c r="D2470" t="s">
        <v>3202</v>
      </c>
      <c r="E2470" t="s">
        <v>2182</v>
      </c>
      <c r="F2470" t="s">
        <v>10</v>
      </c>
      <c r="G2470">
        <v>71821</v>
      </c>
      <c r="H2470">
        <f t="shared" si="190"/>
        <v>71821</v>
      </c>
      <c r="I2470">
        <v>0.77800000000000002</v>
      </c>
      <c r="J2470" s="1">
        <v>467613535.25</v>
      </c>
      <c r="K2470" s="10">
        <f t="shared" si="191"/>
        <v>6510.8190536194152</v>
      </c>
      <c r="L2470" s="8">
        <f t="shared" si="192"/>
        <v>6510.8190536194152</v>
      </c>
      <c r="M2470" s="14">
        <v>0.44444444444444448</v>
      </c>
      <c r="N2470">
        <f>VLOOKUP(B2470,'[1]ICI-DH'!$A:$H,8,FALSE)</f>
        <v>0.16</v>
      </c>
      <c r="O2470">
        <f>VLOOKUP(B2470,[2]Planilha1!$A:$G,6,FALSE)</f>
        <v>209</v>
      </c>
      <c r="P2470">
        <f t="shared" si="193"/>
        <v>2.9100123919187982E-3</v>
      </c>
      <c r="Q2470" s="16">
        <f t="shared" si="194"/>
        <v>2.9100123919187982E-3</v>
      </c>
    </row>
    <row r="2471" spans="1:17" x14ac:dyDescent="0.25">
      <c r="A2471" s="7">
        <v>313460</v>
      </c>
      <c r="B2471" s="7">
        <v>3134608</v>
      </c>
      <c r="C2471" t="s">
        <v>2572</v>
      </c>
      <c r="D2471" t="s">
        <v>2181</v>
      </c>
      <c r="E2471" t="s">
        <v>2182</v>
      </c>
      <c r="F2471" t="s">
        <v>10</v>
      </c>
      <c r="G2471">
        <v>20406</v>
      </c>
      <c r="H2471">
        <f t="shared" si="190"/>
        <v>20406</v>
      </c>
      <c r="I2471">
        <v>0.68100000000000005</v>
      </c>
      <c r="J2471" s="1">
        <v>93784163.349999994</v>
      </c>
      <c r="K2471" s="10">
        <f t="shared" si="191"/>
        <v>4595.9111707340971</v>
      </c>
      <c r="L2471" s="8">
        <f t="shared" si="192"/>
        <v>4595.9111707340971</v>
      </c>
      <c r="M2471" s="14">
        <v>0.62222222222222223</v>
      </c>
      <c r="N2471">
        <f>VLOOKUP(B2471,'[1]ICI-DH'!$A:$H,8,FALSE)</f>
        <v>0.1</v>
      </c>
      <c r="O2471">
        <f>VLOOKUP(B2471,[2]Planilha1!$A:$G,6,FALSE)</f>
        <v>0</v>
      </c>
      <c r="P2471">
        <f t="shared" si="193"/>
        <v>0</v>
      </c>
      <c r="Q2471" s="16">
        <f t="shared" si="194"/>
        <v>0</v>
      </c>
    </row>
    <row r="2472" spans="1:17" x14ac:dyDescent="0.25">
      <c r="A2472" s="7">
        <v>240500</v>
      </c>
      <c r="B2472" s="7">
        <v>2405009</v>
      </c>
      <c r="C2472" t="s">
        <v>1140</v>
      </c>
      <c r="D2472" t="s">
        <v>1086</v>
      </c>
      <c r="E2472" t="s">
        <v>466</v>
      </c>
      <c r="F2472" t="s">
        <v>10</v>
      </c>
      <c r="G2472">
        <v>7834</v>
      </c>
      <c r="H2472">
        <f t="shared" si="190"/>
        <v>7834</v>
      </c>
      <c r="I2472">
        <v>0.60399999999999998</v>
      </c>
      <c r="J2472" s="1">
        <v>36022708.799999997</v>
      </c>
      <c r="K2472" s="10">
        <f t="shared" si="191"/>
        <v>4598.252335971406</v>
      </c>
      <c r="L2472" s="8">
        <f t="shared" si="192"/>
        <v>4598.252335971406</v>
      </c>
      <c r="M2472" s="14">
        <v>0.35555555555555557</v>
      </c>
      <c r="N2472">
        <f>VLOOKUP(B2472,'[1]ICI-DH'!$A:$H,8,FALSE)</f>
        <v>0.16</v>
      </c>
      <c r="O2472">
        <f>VLOOKUP(B2472,[2]Planilha1!$A:$G,6,FALSE)</f>
        <v>0</v>
      </c>
      <c r="P2472">
        <f t="shared" si="193"/>
        <v>0</v>
      </c>
      <c r="Q2472" s="16">
        <f t="shared" si="194"/>
        <v>0</v>
      </c>
    </row>
    <row r="2473" spans="1:17" x14ac:dyDescent="0.25">
      <c r="A2473" s="7">
        <v>291740</v>
      </c>
      <c r="B2473" s="7">
        <v>2917409</v>
      </c>
      <c r="C2473" t="s">
        <v>1985</v>
      </c>
      <c r="D2473" t="s">
        <v>1784</v>
      </c>
      <c r="E2473" t="s">
        <v>466</v>
      </c>
      <c r="F2473" t="s">
        <v>10</v>
      </c>
      <c r="G2473">
        <v>14436</v>
      </c>
      <c r="H2473">
        <f t="shared" si="190"/>
        <v>14436</v>
      </c>
      <c r="I2473">
        <v>0.59299999999999997</v>
      </c>
      <c r="J2473" s="1">
        <v>61148354.869999997</v>
      </c>
      <c r="K2473" s="10">
        <f t="shared" si="191"/>
        <v>4235.8239727071204</v>
      </c>
      <c r="L2473" s="8">
        <f t="shared" si="192"/>
        <v>4235.8239727071204</v>
      </c>
      <c r="M2473" s="14">
        <v>0.72222222222222232</v>
      </c>
      <c r="N2473">
        <f>VLOOKUP(B2473,'[1]ICI-DH'!$A:$H,8,FALSE)</f>
        <v>0.2</v>
      </c>
      <c r="O2473">
        <f>VLOOKUP(B2473,[2]Planilha1!$A:$G,6,FALSE)</f>
        <v>0</v>
      </c>
      <c r="P2473">
        <f t="shared" si="193"/>
        <v>0</v>
      </c>
      <c r="Q2473" s="16">
        <f t="shared" si="194"/>
        <v>0</v>
      </c>
    </row>
    <row r="2474" spans="1:17" x14ac:dyDescent="0.25">
      <c r="A2474" s="7">
        <v>250730</v>
      </c>
      <c r="B2474" s="7">
        <v>2507309</v>
      </c>
      <c r="C2474" t="s">
        <v>1335</v>
      </c>
      <c r="D2474" t="s">
        <v>1247</v>
      </c>
      <c r="E2474" t="s">
        <v>466</v>
      </c>
      <c r="F2474" t="s">
        <v>10</v>
      </c>
      <c r="G2474">
        <v>14477</v>
      </c>
      <c r="H2474">
        <f t="shared" si="190"/>
        <v>14477</v>
      </c>
      <c r="I2474">
        <v>0.55800000000000005</v>
      </c>
      <c r="J2474" s="1">
        <v>88566995.640000001</v>
      </c>
      <c r="K2474" s="10">
        <f t="shared" si="191"/>
        <v>6117.7727181045793</v>
      </c>
      <c r="L2474" s="8">
        <f t="shared" si="192"/>
        <v>6117.7727181045793</v>
      </c>
      <c r="M2474" s="14">
        <v>0.31111111111111112</v>
      </c>
      <c r="N2474">
        <f>VLOOKUP(B2474,'[1]ICI-DH'!$A:$H,8,FALSE)</f>
        <v>0.16</v>
      </c>
      <c r="O2474">
        <f>VLOOKUP(B2474,[2]Planilha1!$A:$G,6,FALSE)</f>
        <v>0</v>
      </c>
      <c r="P2474">
        <f t="shared" si="193"/>
        <v>0</v>
      </c>
      <c r="Q2474" s="16">
        <f t="shared" si="194"/>
        <v>0</v>
      </c>
    </row>
    <row r="2475" spans="1:17" x14ac:dyDescent="0.25">
      <c r="A2475" s="7">
        <v>270340</v>
      </c>
      <c r="B2475" s="7">
        <v>2703403</v>
      </c>
      <c r="C2475" t="s">
        <v>1653</v>
      </c>
      <c r="D2475" t="s">
        <v>1620</v>
      </c>
      <c r="E2475" t="s">
        <v>466</v>
      </c>
      <c r="F2475" t="s">
        <v>10</v>
      </c>
      <c r="G2475">
        <v>5083</v>
      </c>
      <c r="H2475">
        <f t="shared" si="190"/>
        <v>5083</v>
      </c>
      <c r="I2475">
        <v>0.58299999999999996</v>
      </c>
      <c r="J2475" s="1">
        <v>41346733.780000001</v>
      </c>
      <c r="K2475" s="10">
        <f t="shared" si="191"/>
        <v>8134.3170922683457</v>
      </c>
      <c r="L2475" s="8">
        <f t="shared" si="192"/>
        <v>8134.3170922683457</v>
      </c>
      <c r="M2475" s="14">
        <v>0.1388888888888889</v>
      </c>
      <c r="N2475">
        <f>VLOOKUP(B2475,'[1]ICI-DH'!$A:$H,8,FALSE)</f>
        <v>0.1</v>
      </c>
      <c r="O2475">
        <f>VLOOKUP(B2475,[2]Planilha1!$A:$G,6,FALSE)</f>
        <v>0</v>
      </c>
      <c r="P2475">
        <f t="shared" si="193"/>
        <v>0</v>
      </c>
      <c r="Q2475" s="16">
        <f t="shared" si="194"/>
        <v>0</v>
      </c>
    </row>
    <row r="2476" spans="1:17" x14ac:dyDescent="0.25">
      <c r="A2476" s="7">
        <v>150375</v>
      </c>
      <c r="B2476" s="7">
        <v>1503754</v>
      </c>
      <c r="C2476" t="s">
        <v>225</v>
      </c>
      <c r="D2476" t="s">
        <v>166</v>
      </c>
      <c r="E2476" t="s">
        <v>9</v>
      </c>
      <c r="F2476" t="s">
        <v>10</v>
      </c>
      <c r="G2476">
        <v>24042</v>
      </c>
      <c r="H2476">
        <f t="shared" si="190"/>
        <v>24042</v>
      </c>
      <c r="I2476">
        <v>0.505</v>
      </c>
      <c r="J2476" s="1">
        <v>182654788.59999999</v>
      </c>
      <c r="K2476" s="10">
        <f t="shared" si="191"/>
        <v>7597.3208801264454</v>
      </c>
      <c r="L2476" s="8">
        <f t="shared" si="192"/>
        <v>7597.3208801264454</v>
      </c>
      <c r="M2476" s="14">
        <v>0.33888888888888891</v>
      </c>
      <c r="N2476">
        <f>VLOOKUP(B2476,'[1]ICI-DH'!$A:$H,8,FALSE)</f>
        <v>0.1</v>
      </c>
      <c r="O2476">
        <f>VLOOKUP(B2476,[2]Planilha1!$A:$G,6,FALSE)</f>
        <v>1</v>
      </c>
      <c r="P2476">
        <f t="shared" si="193"/>
        <v>4.1593877381249481E-5</v>
      </c>
      <c r="Q2476" s="16">
        <f t="shared" si="194"/>
        <v>4.1593877381249481E-5</v>
      </c>
    </row>
    <row r="2477" spans="1:17" x14ac:dyDescent="0.25">
      <c r="A2477" s="7">
        <v>352440</v>
      </c>
      <c r="B2477" s="7">
        <v>3524402</v>
      </c>
      <c r="C2477" t="s">
        <v>3471</v>
      </c>
      <c r="D2477" t="s">
        <v>3202</v>
      </c>
      <c r="E2477" t="s">
        <v>2182</v>
      </c>
      <c r="F2477" t="s">
        <v>10</v>
      </c>
      <c r="G2477">
        <v>240275</v>
      </c>
      <c r="H2477">
        <f t="shared" si="190"/>
        <v>200000</v>
      </c>
      <c r="I2477">
        <v>0.77700000000000002</v>
      </c>
      <c r="J2477" s="1">
        <v>1339949678.6500001</v>
      </c>
      <c r="K2477" s="10">
        <f t="shared" si="191"/>
        <v>5576.7336537301017</v>
      </c>
      <c r="L2477" s="8">
        <f t="shared" si="192"/>
        <v>5576.7336537301017</v>
      </c>
      <c r="M2477" s="14">
        <v>0.90555555555555567</v>
      </c>
      <c r="N2477">
        <f>VLOOKUP(B2477,'[1]ICI-DH'!$A:$H,8,FALSE)</f>
        <v>0.4</v>
      </c>
      <c r="O2477">
        <f>VLOOKUP(B2477,[2]Planilha1!$A:$G,6,FALSE)</f>
        <v>284</v>
      </c>
      <c r="P2477">
        <f t="shared" si="193"/>
        <v>1.1819789824159817E-3</v>
      </c>
      <c r="Q2477" s="16">
        <f t="shared" si="194"/>
        <v>1.1819789824159817E-3</v>
      </c>
    </row>
    <row r="2478" spans="1:17" x14ac:dyDescent="0.25">
      <c r="A2478" s="7">
        <v>411180</v>
      </c>
      <c r="B2478" s="7">
        <v>4111803</v>
      </c>
      <c r="C2478" t="s">
        <v>3979</v>
      </c>
      <c r="D2478" t="s">
        <v>3827</v>
      </c>
      <c r="E2478" t="s">
        <v>3828</v>
      </c>
      <c r="F2478" t="s">
        <v>10</v>
      </c>
      <c r="G2478">
        <v>40375</v>
      </c>
      <c r="H2478">
        <f t="shared" si="190"/>
        <v>40375</v>
      </c>
      <c r="I2478">
        <v>0.74299999999999999</v>
      </c>
      <c r="J2478" s="1">
        <v>186241167.88999999</v>
      </c>
      <c r="K2478" s="10">
        <f t="shared" si="191"/>
        <v>4612.7843440247671</v>
      </c>
      <c r="L2478" s="8">
        <f t="shared" si="192"/>
        <v>4612.7843440247671</v>
      </c>
      <c r="M2478" s="14">
        <v>0.86111111111111105</v>
      </c>
      <c r="N2478">
        <f>VLOOKUP(B2478,'[1]ICI-DH'!$A:$H,8,FALSE)</f>
        <v>0.1</v>
      </c>
      <c r="O2478">
        <f>VLOOKUP(B2478,[2]Planilha1!$A:$G,6,FALSE)</f>
        <v>116</v>
      </c>
      <c r="P2478">
        <f t="shared" si="193"/>
        <v>2.8730650154798762E-3</v>
      </c>
      <c r="Q2478" s="16">
        <f t="shared" si="194"/>
        <v>2.8730650154798762E-3</v>
      </c>
    </row>
    <row r="2479" spans="1:17" x14ac:dyDescent="0.25">
      <c r="A2479" s="7">
        <v>352450</v>
      </c>
      <c r="B2479" s="7">
        <v>3524501</v>
      </c>
      <c r="C2479" t="s">
        <v>3472</v>
      </c>
      <c r="D2479" t="s">
        <v>3202</v>
      </c>
      <c r="E2479" t="s">
        <v>2182</v>
      </c>
      <c r="F2479" t="s">
        <v>10</v>
      </c>
      <c r="G2479">
        <v>7613</v>
      </c>
      <c r="H2479">
        <f t="shared" si="190"/>
        <v>7613</v>
      </c>
      <c r="I2479">
        <v>0.72299999999999998</v>
      </c>
      <c r="J2479" s="1">
        <v>51586110.729999997</v>
      </c>
      <c r="K2479" s="10">
        <f t="shared" si="191"/>
        <v>6776.0555273873633</v>
      </c>
      <c r="L2479" s="8">
        <f t="shared" si="192"/>
        <v>6776.0555273873633</v>
      </c>
      <c r="M2479" s="14">
        <v>0.39444444444444449</v>
      </c>
      <c r="N2479">
        <f>VLOOKUP(B2479,'[1]ICI-DH'!$A:$H,8,FALSE)</f>
        <v>0.1</v>
      </c>
      <c r="O2479">
        <f>VLOOKUP(B2479,[2]Planilha1!$A:$G,6,FALSE)</f>
        <v>9</v>
      </c>
      <c r="P2479">
        <f t="shared" si="193"/>
        <v>1.1821883620123472E-3</v>
      </c>
      <c r="Q2479" s="16">
        <f t="shared" si="194"/>
        <v>1.1821883620123472E-3</v>
      </c>
    </row>
    <row r="2480" spans="1:17" x14ac:dyDescent="0.25">
      <c r="A2480" s="7">
        <v>510480</v>
      </c>
      <c r="B2480" s="7">
        <v>5104807</v>
      </c>
      <c r="C2480" t="s">
        <v>5054</v>
      </c>
      <c r="D2480" t="s">
        <v>5002</v>
      </c>
      <c r="E2480" t="s">
        <v>4932</v>
      </c>
      <c r="F2480" t="s">
        <v>10</v>
      </c>
      <c r="G2480">
        <v>28569</v>
      </c>
      <c r="H2480">
        <f t="shared" si="190"/>
        <v>28569</v>
      </c>
      <c r="I2480">
        <v>0.73499999999999999</v>
      </c>
      <c r="J2480" s="1">
        <v>163993685.25999999</v>
      </c>
      <c r="K2480" s="10">
        <f t="shared" si="191"/>
        <v>5740.2669067870766</v>
      </c>
      <c r="L2480" s="8">
        <f t="shared" si="192"/>
        <v>5740.2669067870766</v>
      </c>
      <c r="M2480" s="14">
        <v>0.95555555555555571</v>
      </c>
      <c r="N2480">
        <f>VLOOKUP(B2480,'[1]ICI-DH'!$A:$H,8,FALSE)</f>
        <v>0.1</v>
      </c>
      <c r="O2480">
        <f>VLOOKUP(B2480,[2]Planilha1!$A:$G,6,FALSE)</f>
        <v>61</v>
      </c>
      <c r="P2480">
        <f t="shared" si="193"/>
        <v>2.1351814904266861E-3</v>
      </c>
      <c r="Q2480" s="16">
        <f t="shared" si="194"/>
        <v>2.1351814904266861E-3</v>
      </c>
    </row>
    <row r="2481" spans="1:17" x14ac:dyDescent="0.25">
      <c r="A2481" s="7">
        <v>313470</v>
      </c>
      <c r="B2481" s="7">
        <v>3134707</v>
      </c>
      <c r="C2481" t="s">
        <v>2573</v>
      </c>
      <c r="D2481" t="s">
        <v>2181</v>
      </c>
      <c r="E2481" t="s">
        <v>2182</v>
      </c>
      <c r="F2481" t="s">
        <v>10</v>
      </c>
      <c r="G2481">
        <v>11042</v>
      </c>
      <c r="H2481">
        <f t="shared" si="190"/>
        <v>11042</v>
      </c>
      <c r="I2481">
        <v>0.62</v>
      </c>
      <c r="J2481" s="1">
        <v>60104987.18</v>
      </c>
      <c r="K2481" s="10">
        <f t="shared" si="191"/>
        <v>5443.3062108313707</v>
      </c>
      <c r="L2481" s="8">
        <f t="shared" si="192"/>
        <v>5443.3062108313707</v>
      </c>
      <c r="M2481" s="14">
        <v>0.12777777777777782</v>
      </c>
      <c r="N2481">
        <f>VLOOKUP(B2481,'[1]ICI-DH'!$A:$H,8,FALSE)</f>
        <v>0.1</v>
      </c>
      <c r="O2481">
        <f>VLOOKUP(B2481,[2]Planilha1!$A:$G,6,FALSE)</f>
        <v>0</v>
      </c>
      <c r="P2481">
        <f t="shared" si="193"/>
        <v>0</v>
      </c>
      <c r="Q2481" s="16">
        <f t="shared" si="194"/>
        <v>0</v>
      </c>
    </row>
    <row r="2482" spans="1:17" x14ac:dyDescent="0.25">
      <c r="A2482" s="7">
        <v>420870</v>
      </c>
      <c r="B2482" s="7">
        <v>4208708</v>
      </c>
      <c r="C2482" t="s">
        <v>4318</v>
      </c>
      <c r="D2482" t="s">
        <v>4197</v>
      </c>
      <c r="E2482" t="s">
        <v>3828</v>
      </c>
      <c r="F2482" t="s">
        <v>10</v>
      </c>
      <c r="G2482">
        <v>10624</v>
      </c>
      <c r="H2482">
        <f t="shared" si="190"/>
        <v>10624</v>
      </c>
      <c r="I2482">
        <v>0.71599999999999997</v>
      </c>
      <c r="J2482" s="1">
        <v>62216216.240000002</v>
      </c>
      <c r="K2482" s="10">
        <f t="shared" si="191"/>
        <v>5856.1950527108438</v>
      </c>
      <c r="L2482" s="8">
        <f t="shared" si="192"/>
        <v>5856.1950527108438</v>
      </c>
      <c r="M2482" s="14">
        <v>0.33333333333333337</v>
      </c>
      <c r="N2482">
        <f>VLOOKUP(B2482,'[1]ICI-DH'!$A:$H,8,FALSE)</f>
        <v>0.26</v>
      </c>
      <c r="O2482">
        <f>VLOOKUP(B2482,[2]Planilha1!$A:$G,6,FALSE)</f>
        <v>1</v>
      </c>
      <c r="P2482">
        <f t="shared" si="193"/>
        <v>9.412650602409639E-5</v>
      </c>
      <c r="Q2482" s="16">
        <f t="shared" si="194"/>
        <v>9.412650602409639E-5</v>
      </c>
    </row>
    <row r="2483" spans="1:17" x14ac:dyDescent="0.25">
      <c r="A2483" s="7">
        <v>291750</v>
      </c>
      <c r="B2483" s="7">
        <v>2917508</v>
      </c>
      <c r="C2483" t="s">
        <v>1986</v>
      </c>
      <c r="D2483" t="s">
        <v>1784</v>
      </c>
      <c r="E2483" t="s">
        <v>466</v>
      </c>
      <c r="F2483" t="s">
        <v>10</v>
      </c>
      <c r="G2483">
        <v>82590</v>
      </c>
      <c r="H2483">
        <f t="shared" si="190"/>
        <v>82590</v>
      </c>
      <c r="I2483">
        <v>0.64900000000000002</v>
      </c>
      <c r="J2483" s="1">
        <v>404314573.57999998</v>
      </c>
      <c r="K2483" s="10">
        <f t="shared" si="191"/>
        <v>4895.4422276304631</v>
      </c>
      <c r="L2483" s="8">
        <f t="shared" si="192"/>
        <v>4895.4422276304631</v>
      </c>
      <c r="M2483" s="14">
        <v>0.41111111111111109</v>
      </c>
      <c r="N2483">
        <f>VLOOKUP(B2483,'[1]ICI-DH'!$A:$H,8,FALSE)</f>
        <v>0.2</v>
      </c>
      <c r="O2483">
        <f>VLOOKUP(B2483,[2]Planilha1!$A:$G,6,FALSE)</f>
        <v>7</v>
      </c>
      <c r="P2483">
        <f t="shared" si="193"/>
        <v>8.4756023731686646E-5</v>
      </c>
      <c r="Q2483" s="16">
        <f t="shared" si="194"/>
        <v>8.4756023731686646E-5</v>
      </c>
    </row>
    <row r="2484" spans="1:17" x14ac:dyDescent="0.25">
      <c r="A2484" s="7">
        <v>220515</v>
      </c>
      <c r="B2484" s="7">
        <v>2205151</v>
      </c>
      <c r="C2484" t="s">
        <v>780</v>
      </c>
      <c r="D2484" t="s">
        <v>682</v>
      </c>
      <c r="E2484" t="s">
        <v>466</v>
      </c>
      <c r="F2484" t="s">
        <v>10</v>
      </c>
      <c r="G2484">
        <v>5613</v>
      </c>
      <c r="H2484">
        <f t="shared" si="190"/>
        <v>5613</v>
      </c>
      <c r="I2484">
        <v>0.53500000000000003</v>
      </c>
      <c r="J2484" s="1">
        <v>40239708.520000003</v>
      </c>
      <c r="K2484" s="10">
        <f t="shared" si="191"/>
        <v>7169.0198681631928</v>
      </c>
      <c r="L2484" s="8">
        <f t="shared" si="192"/>
        <v>7169.0198681631928</v>
      </c>
      <c r="M2484" s="14">
        <v>0.11111111111111109</v>
      </c>
      <c r="N2484">
        <f>VLOOKUP(B2484,'[1]ICI-DH'!$A:$H,8,FALSE)</f>
        <v>0.1</v>
      </c>
      <c r="O2484">
        <f>VLOOKUP(B2484,[2]Planilha1!$A:$G,6,FALSE)</f>
        <v>0</v>
      </c>
      <c r="P2484">
        <f t="shared" si="193"/>
        <v>0</v>
      </c>
      <c r="Q2484" s="16">
        <f t="shared" si="194"/>
        <v>0</v>
      </c>
    </row>
    <row r="2485" spans="1:17" x14ac:dyDescent="0.25">
      <c r="A2485" s="7">
        <v>313480</v>
      </c>
      <c r="B2485" s="7">
        <v>3134806</v>
      </c>
      <c r="C2485" t="s">
        <v>2574</v>
      </c>
      <c r="D2485" t="s">
        <v>2181</v>
      </c>
      <c r="E2485" t="s">
        <v>2182</v>
      </c>
      <c r="F2485" t="s">
        <v>10</v>
      </c>
      <c r="G2485">
        <v>7495</v>
      </c>
      <c r="H2485">
        <f t="shared" si="190"/>
        <v>7495</v>
      </c>
      <c r="I2485">
        <v>0.66800000000000004</v>
      </c>
      <c r="J2485" s="1">
        <v>39634561.509999998</v>
      </c>
      <c r="K2485" s="10">
        <f t="shared" si="191"/>
        <v>5288.133623749166</v>
      </c>
      <c r="L2485" s="8">
        <f t="shared" si="192"/>
        <v>5288.133623749166</v>
      </c>
      <c r="M2485" s="14">
        <v>0.41111111111111109</v>
      </c>
      <c r="N2485">
        <f>VLOOKUP(B2485,'[1]ICI-DH'!$A:$H,8,FALSE)</f>
        <v>0.26</v>
      </c>
      <c r="O2485">
        <f>VLOOKUP(B2485,[2]Planilha1!$A:$G,6,FALSE)</f>
        <v>2</v>
      </c>
      <c r="P2485">
        <f t="shared" si="193"/>
        <v>2.6684456304202801E-4</v>
      </c>
      <c r="Q2485" s="16">
        <f t="shared" si="194"/>
        <v>2.6684456304202801E-4</v>
      </c>
    </row>
    <row r="2486" spans="1:17" x14ac:dyDescent="0.25">
      <c r="A2486" s="7">
        <v>270350</v>
      </c>
      <c r="B2486" s="7">
        <v>2703502</v>
      </c>
      <c r="C2486" t="s">
        <v>1654</v>
      </c>
      <c r="D2486" t="s">
        <v>1620</v>
      </c>
      <c r="E2486" t="s">
        <v>466</v>
      </c>
      <c r="F2486" t="s">
        <v>10</v>
      </c>
      <c r="G2486">
        <v>5352</v>
      </c>
      <c r="H2486">
        <f t="shared" si="190"/>
        <v>5352</v>
      </c>
      <c r="I2486">
        <v>0.54800000000000004</v>
      </c>
      <c r="J2486" s="1">
        <v>57379378.979999997</v>
      </c>
      <c r="K2486" s="10">
        <f t="shared" si="191"/>
        <v>10721.109674887892</v>
      </c>
      <c r="L2486" s="8">
        <f t="shared" si="192"/>
        <v>10721.109674887892</v>
      </c>
      <c r="M2486" s="14">
        <v>0.38333333333333341</v>
      </c>
      <c r="N2486">
        <f>VLOOKUP(B2486,'[1]ICI-DH'!$A:$H,8,FALSE)</f>
        <v>0.1</v>
      </c>
      <c r="O2486">
        <f>VLOOKUP(B2486,[2]Planilha1!$A:$G,6,FALSE)</f>
        <v>5</v>
      </c>
      <c r="P2486">
        <f t="shared" si="193"/>
        <v>9.3423019431988037E-4</v>
      </c>
      <c r="Q2486" s="16">
        <f t="shared" si="194"/>
        <v>9.3423019431988037E-4</v>
      </c>
    </row>
    <row r="2487" spans="1:17" x14ac:dyDescent="0.25">
      <c r="A2487" s="7">
        <v>431087</v>
      </c>
      <c r="B2487" s="7">
        <v>4310876</v>
      </c>
      <c r="C2487" t="s">
        <v>4666</v>
      </c>
      <c r="D2487" t="s">
        <v>4459</v>
      </c>
      <c r="E2487" t="s">
        <v>3828</v>
      </c>
      <c r="F2487" t="s">
        <v>10</v>
      </c>
      <c r="G2487">
        <v>2040</v>
      </c>
      <c r="H2487">
        <f t="shared" si="190"/>
        <v>2040</v>
      </c>
      <c r="I2487">
        <v>0.66200000000000003</v>
      </c>
      <c r="J2487" s="1">
        <v>27700050.899999999</v>
      </c>
      <c r="K2487" s="10">
        <f t="shared" si="191"/>
        <v>13578.456323529412</v>
      </c>
      <c r="L2487" s="8">
        <f t="shared" si="192"/>
        <v>12739.39</v>
      </c>
      <c r="M2487" s="14">
        <v>0.23888888888888893</v>
      </c>
      <c r="N2487">
        <f>VLOOKUP(B2487,'[1]ICI-DH'!$A:$H,8,FALSE)</f>
        <v>0.16</v>
      </c>
      <c r="O2487">
        <f>VLOOKUP(B2487,[2]Planilha1!$A:$G,6,FALSE)</f>
        <v>0</v>
      </c>
      <c r="P2487">
        <f t="shared" si="193"/>
        <v>0</v>
      </c>
      <c r="Q2487" s="16">
        <f t="shared" si="194"/>
        <v>0</v>
      </c>
    </row>
    <row r="2488" spans="1:17" x14ac:dyDescent="0.25">
      <c r="A2488" s="7">
        <v>150380</v>
      </c>
      <c r="B2488" s="7">
        <v>1503804</v>
      </c>
      <c r="C2488" t="s">
        <v>226</v>
      </c>
      <c r="D2488" t="s">
        <v>166</v>
      </c>
      <c r="E2488" t="s">
        <v>9</v>
      </c>
      <c r="F2488" t="s">
        <v>10</v>
      </c>
      <c r="G2488">
        <v>37707</v>
      </c>
      <c r="H2488">
        <f t="shared" si="190"/>
        <v>37707</v>
      </c>
      <c r="I2488">
        <v>0.622</v>
      </c>
      <c r="J2488" s="1">
        <v>180827887.56</v>
      </c>
      <c r="K2488" s="10">
        <f t="shared" si="191"/>
        <v>4795.6052605616997</v>
      </c>
      <c r="L2488" s="8">
        <f t="shared" si="192"/>
        <v>4795.6052605616997</v>
      </c>
      <c r="M2488" s="14">
        <v>0.83333333333333337</v>
      </c>
      <c r="N2488">
        <f>VLOOKUP(B2488,'[1]ICI-DH'!$A:$H,8,FALSE)</f>
        <v>0.1</v>
      </c>
      <c r="O2488">
        <f>VLOOKUP(B2488,[2]Planilha1!$A:$G,6,FALSE)</f>
        <v>8</v>
      </c>
      <c r="P2488">
        <f t="shared" si="193"/>
        <v>2.1216219800037129E-4</v>
      </c>
      <c r="Q2488" s="16">
        <f t="shared" si="194"/>
        <v>2.1216219800037129E-4</v>
      </c>
    </row>
    <row r="2489" spans="1:17" x14ac:dyDescent="0.25">
      <c r="A2489" s="7">
        <v>352460</v>
      </c>
      <c r="B2489" s="7">
        <v>3524600</v>
      </c>
      <c r="C2489" t="s">
        <v>3473</v>
      </c>
      <c r="D2489" t="s">
        <v>3202</v>
      </c>
      <c r="E2489" t="s">
        <v>2182</v>
      </c>
      <c r="F2489" t="s">
        <v>10</v>
      </c>
      <c r="G2489">
        <v>16097</v>
      </c>
      <c r="H2489">
        <f t="shared" si="190"/>
        <v>16097</v>
      </c>
      <c r="I2489">
        <v>0.71699999999999997</v>
      </c>
      <c r="J2489" s="1">
        <v>98426958.629999995</v>
      </c>
      <c r="K2489" s="10">
        <f t="shared" si="191"/>
        <v>6114.6150605702924</v>
      </c>
      <c r="L2489" s="8">
        <f t="shared" si="192"/>
        <v>6114.6150605702924</v>
      </c>
      <c r="M2489" s="14">
        <v>0.80555555555555558</v>
      </c>
      <c r="N2489">
        <f>VLOOKUP(B2489,'[1]ICI-DH'!$A:$H,8,FALSE)</f>
        <v>0.1</v>
      </c>
      <c r="O2489">
        <f>VLOOKUP(B2489,[2]Planilha1!$A:$G,6,FALSE)</f>
        <v>22</v>
      </c>
      <c r="P2489">
        <f t="shared" si="193"/>
        <v>1.3667142945890539E-3</v>
      </c>
      <c r="Q2489" s="16">
        <f t="shared" si="194"/>
        <v>1.3667142945890539E-3</v>
      </c>
    </row>
    <row r="2490" spans="1:17" x14ac:dyDescent="0.25">
      <c r="A2490" s="7">
        <v>313490</v>
      </c>
      <c r="B2490" s="7">
        <v>3134905</v>
      </c>
      <c r="C2490" t="s">
        <v>2575</v>
      </c>
      <c r="D2490" t="s">
        <v>2181</v>
      </c>
      <c r="E2490" t="s">
        <v>2182</v>
      </c>
      <c r="F2490" t="s">
        <v>10</v>
      </c>
      <c r="G2490">
        <v>25525</v>
      </c>
      <c r="H2490">
        <f t="shared" si="190"/>
        <v>25525</v>
      </c>
      <c r="I2490">
        <v>0.71499999999999997</v>
      </c>
      <c r="J2490" s="1">
        <v>157629298.47999999</v>
      </c>
      <c r="K2490" s="10">
        <f t="shared" si="191"/>
        <v>6175.4867181194904</v>
      </c>
      <c r="L2490" s="8">
        <f t="shared" si="192"/>
        <v>6175.4867181194904</v>
      </c>
      <c r="M2490" s="14">
        <v>0.78333333333333333</v>
      </c>
      <c r="N2490">
        <f>VLOOKUP(B2490,'[1]ICI-DH'!$A:$H,8,FALSE)</f>
        <v>0.16</v>
      </c>
      <c r="O2490">
        <f>VLOOKUP(B2490,[2]Planilha1!$A:$G,6,FALSE)</f>
        <v>21</v>
      </c>
      <c r="P2490">
        <f t="shared" si="193"/>
        <v>8.2272282076395692E-4</v>
      </c>
      <c r="Q2490" s="16">
        <f t="shared" si="194"/>
        <v>8.2272282076395692E-4</v>
      </c>
    </row>
    <row r="2491" spans="1:17" x14ac:dyDescent="0.25">
      <c r="A2491" s="7">
        <v>431090</v>
      </c>
      <c r="B2491" s="7">
        <v>4310900</v>
      </c>
      <c r="C2491" t="s">
        <v>4667</v>
      </c>
      <c r="D2491" t="s">
        <v>4459</v>
      </c>
      <c r="E2491" t="s">
        <v>3828</v>
      </c>
      <c r="F2491" t="s">
        <v>10</v>
      </c>
      <c r="G2491">
        <v>3338</v>
      </c>
      <c r="H2491">
        <f t="shared" si="190"/>
        <v>3338</v>
      </c>
      <c r="I2491">
        <v>0.72599999999999998</v>
      </c>
      <c r="J2491" s="1">
        <v>36868961.170000002</v>
      </c>
      <c r="K2491" s="10">
        <f t="shared" si="191"/>
        <v>11045.22503594967</v>
      </c>
      <c r="L2491" s="8">
        <f t="shared" si="192"/>
        <v>11045.22503594967</v>
      </c>
      <c r="M2491" s="14">
        <v>0.85</v>
      </c>
      <c r="N2491">
        <f>VLOOKUP(B2491,'[1]ICI-DH'!$A:$H,8,FALSE)</f>
        <v>0.16</v>
      </c>
      <c r="O2491">
        <f>VLOOKUP(B2491,[2]Planilha1!$A:$G,6,FALSE)</f>
        <v>0</v>
      </c>
      <c r="P2491">
        <f t="shared" si="193"/>
        <v>0</v>
      </c>
      <c r="Q2491" s="16">
        <f t="shared" si="194"/>
        <v>0</v>
      </c>
    </row>
    <row r="2492" spans="1:17" x14ac:dyDescent="0.25">
      <c r="A2492" s="7">
        <v>411190</v>
      </c>
      <c r="B2492" s="7">
        <v>4111902</v>
      </c>
      <c r="C2492" t="s">
        <v>3980</v>
      </c>
      <c r="D2492" t="s">
        <v>3827</v>
      </c>
      <c r="E2492" t="s">
        <v>3828</v>
      </c>
      <c r="F2492" t="s">
        <v>10</v>
      </c>
      <c r="G2492">
        <v>15122</v>
      </c>
      <c r="H2492">
        <f t="shared" si="190"/>
        <v>15122</v>
      </c>
      <c r="I2492">
        <v>0.71499999999999997</v>
      </c>
      <c r="J2492" s="1">
        <v>103246794.91</v>
      </c>
      <c r="K2492" s="10">
        <f t="shared" si="191"/>
        <v>6827.5886066657849</v>
      </c>
      <c r="L2492" s="8">
        <f t="shared" si="192"/>
        <v>6827.5886066657849</v>
      </c>
      <c r="M2492" s="14">
        <v>0.25555555555555554</v>
      </c>
      <c r="N2492">
        <f>VLOOKUP(B2492,'[1]ICI-DH'!$A:$H,8,FALSE)</f>
        <v>0.1</v>
      </c>
      <c r="O2492">
        <f>VLOOKUP(B2492,[2]Planilha1!$A:$G,6,FALSE)</f>
        <v>0</v>
      </c>
      <c r="P2492">
        <f t="shared" si="193"/>
        <v>0</v>
      </c>
      <c r="Q2492" s="16">
        <f t="shared" si="194"/>
        <v>0</v>
      </c>
    </row>
    <row r="2493" spans="1:17" x14ac:dyDescent="0.25">
      <c r="A2493" s="7">
        <v>291760</v>
      </c>
      <c r="B2493" s="7">
        <v>2917607</v>
      </c>
      <c r="C2493" t="s">
        <v>1987</v>
      </c>
      <c r="D2493" t="s">
        <v>1784</v>
      </c>
      <c r="E2493" t="s">
        <v>466</v>
      </c>
      <c r="F2493" t="s">
        <v>10</v>
      </c>
      <c r="G2493">
        <v>45964</v>
      </c>
      <c r="H2493">
        <f t="shared" si="190"/>
        <v>45964</v>
      </c>
      <c r="I2493">
        <v>0.57999999999999996</v>
      </c>
      <c r="J2493" s="1">
        <v>181252461.56</v>
      </c>
      <c r="K2493" s="10">
        <f t="shared" si="191"/>
        <v>3943.3570089635368</v>
      </c>
      <c r="L2493" s="8">
        <f t="shared" si="192"/>
        <v>3943.3570089635368</v>
      </c>
      <c r="M2493" s="14">
        <v>0.3888888888888889</v>
      </c>
      <c r="N2493">
        <f>VLOOKUP(B2493,'[1]ICI-DH'!$A:$H,8,FALSE)</f>
        <v>0.16</v>
      </c>
      <c r="O2493">
        <f>VLOOKUP(B2493,[2]Planilha1!$A:$G,6,FALSE)</f>
        <v>2</v>
      </c>
      <c r="P2493">
        <f t="shared" si="193"/>
        <v>4.3512313984857712E-5</v>
      </c>
      <c r="Q2493" s="16">
        <f t="shared" si="194"/>
        <v>4.3512313984857712E-5</v>
      </c>
    </row>
    <row r="2494" spans="1:17" x14ac:dyDescent="0.25">
      <c r="A2494" s="7">
        <v>313500</v>
      </c>
      <c r="B2494" s="7">
        <v>3135001</v>
      </c>
      <c r="C2494" t="s">
        <v>2576</v>
      </c>
      <c r="D2494" t="s">
        <v>2181</v>
      </c>
      <c r="E2494" t="s">
        <v>2182</v>
      </c>
      <c r="F2494" t="s">
        <v>10</v>
      </c>
      <c r="G2494">
        <v>3092</v>
      </c>
      <c r="H2494">
        <f t="shared" si="190"/>
        <v>3092</v>
      </c>
      <c r="I2494">
        <v>0.67900000000000005</v>
      </c>
      <c r="J2494" s="1">
        <v>31105199.280000001</v>
      </c>
      <c r="K2494" s="10">
        <f t="shared" si="191"/>
        <v>10059.896274256145</v>
      </c>
      <c r="L2494" s="8">
        <f t="shared" si="192"/>
        <v>10059.896274256145</v>
      </c>
      <c r="M2494" s="14">
        <v>0.14444444444444446</v>
      </c>
      <c r="N2494">
        <f>VLOOKUP(B2494,'[1]ICI-DH'!$A:$H,8,FALSE)</f>
        <v>0.16</v>
      </c>
      <c r="O2494">
        <f>VLOOKUP(B2494,[2]Planilha1!$A:$G,6,FALSE)</f>
        <v>0</v>
      </c>
      <c r="P2494">
        <f t="shared" si="193"/>
        <v>0</v>
      </c>
      <c r="Q2494" s="16">
        <f t="shared" si="194"/>
        <v>0</v>
      </c>
    </row>
    <row r="2495" spans="1:17" x14ac:dyDescent="0.25">
      <c r="A2495" s="7">
        <v>431100</v>
      </c>
      <c r="B2495" s="7">
        <v>4311007</v>
      </c>
      <c r="C2495" t="s">
        <v>4668</v>
      </c>
      <c r="D2495" t="s">
        <v>4459</v>
      </c>
      <c r="E2495" t="s">
        <v>3828</v>
      </c>
      <c r="F2495" t="s">
        <v>10</v>
      </c>
      <c r="G2495">
        <v>26603</v>
      </c>
      <c r="H2495">
        <f t="shared" si="190"/>
        <v>26603</v>
      </c>
      <c r="I2495">
        <v>0.70699999999999996</v>
      </c>
      <c r="J2495" s="1">
        <v>142340413.09</v>
      </c>
      <c r="K2495" s="10">
        <f t="shared" si="191"/>
        <v>5350.5399048979443</v>
      </c>
      <c r="L2495" s="8">
        <f t="shared" si="192"/>
        <v>5350.5399048979443</v>
      </c>
      <c r="M2495" s="14">
        <v>0.25</v>
      </c>
      <c r="N2495">
        <f>VLOOKUP(B2495,'[1]ICI-DH'!$A:$H,8,FALSE)</f>
        <v>0.2</v>
      </c>
      <c r="O2495">
        <f>VLOOKUP(B2495,[2]Planilha1!$A:$G,6,FALSE)</f>
        <v>39</v>
      </c>
      <c r="P2495">
        <f t="shared" si="193"/>
        <v>1.466000075179491E-3</v>
      </c>
      <c r="Q2495" s="16">
        <f t="shared" si="194"/>
        <v>1.466000075179491E-3</v>
      </c>
    </row>
    <row r="2496" spans="1:17" x14ac:dyDescent="0.25">
      <c r="A2496" s="7">
        <v>291770</v>
      </c>
      <c r="B2496" s="7">
        <v>2917706</v>
      </c>
      <c r="C2496" t="s">
        <v>1988</v>
      </c>
      <c r="D2496" t="s">
        <v>1784</v>
      </c>
      <c r="E2496" t="s">
        <v>466</v>
      </c>
      <c r="F2496" t="s">
        <v>10</v>
      </c>
      <c r="G2496">
        <v>32703</v>
      </c>
      <c r="H2496">
        <f t="shared" si="190"/>
        <v>32703</v>
      </c>
      <c r="I2496">
        <v>0.65900000000000003</v>
      </c>
      <c r="J2496" s="1">
        <v>196794807.65000001</v>
      </c>
      <c r="K2496" s="10">
        <f t="shared" si="191"/>
        <v>6017.6377595327649</v>
      </c>
      <c r="L2496" s="8">
        <f t="shared" si="192"/>
        <v>6017.6377595327649</v>
      </c>
      <c r="M2496" s="14">
        <v>0.45</v>
      </c>
      <c r="N2496">
        <f>VLOOKUP(B2496,'[1]ICI-DH'!$A:$H,8,FALSE)</f>
        <v>0.26</v>
      </c>
      <c r="O2496">
        <f>VLOOKUP(B2496,[2]Planilha1!$A:$G,6,FALSE)</f>
        <v>4</v>
      </c>
      <c r="P2496">
        <f t="shared" si="193"/>
        <v>1.2231293765098004E-4</v>
      </c>
      <c r="Q2496" s="16">
        <f t="shared" si="194"/>
        <v>1.2231293765098004E-4</v>
      </c>
    </row>
    <row r="2497" spans="1:17" x14ac:dyDescent="0.25">
      <c r="A2497" s="7">
        <v>320305</v>
      </c>
      <c r="B2497" s="7">
        <v>3203056</v>
      </c>
      <c r="C2497" t="s">
        <v>3074</v>
      </c>
      <c r="D2497" t="s">
        <v>3036</v>
      </c>
      <c r="E2497" t="s">
        <v>2182</v>
      </c>
      <c r="F2497" t="s">
        <v>10</v>
      </c>
      <c r="G2497">
        <v>28931</v>
      </c>
      <c r="H2497">
        <f t="shared" si="190"/>
        <v>28931</v>
      </c>
      <c r="I2497">
        <v>0.67800000000000005</v>
      </c>
      <c r="J2497" s="1">
        <v>187890285.72</v>
      </c>
      <c r="K2497" s="10">
        <f t="shared" si="191"/>
        <v>6494.4276284953858</v>
      </c>
      <c r="L2497" s="8">
        <f t="shared" si="192"/>
        <v>6494.4276284953858</v>
      </c>
      <c r="M2497" s="14">
        <v>0.25</v>
      </c>
      <c r="N2497">
        <f>VLOOKUP(B2497,'[1]ICI-DH'!$A:$H,8,FALSE)</f>
        <v>0.1</v>
      </c>
      <c r="O2497">
        <f>VLOOKUP(B2497,[2]Planilha1!$A:$G,6,FALSE)</f>
        <v>19</v>
      </c>
      <c r="P2497">
        <f t="shared" si="193"/>
        <v>6.5673499014897514E-4</v>
      </c>
      <c r="Q2497" s="16">
        <f t="shared" si="194"/>
        <v>6.5673499014897514E-4</v>
      </c>
    </row>
    <row r="2498" spans="1:17" x14ac:dyDescent="0.25">
      <c r="A2498" s="7">
        <v>230670</v>
      </c>
      <c r="B2498" s="7">
        <v>2306702</v>
      </c>
      <c r="C2498" t="s">
        <v>994</v>
      </c>
      <c r="D2498" t="s">
        <v>905</v>
      </c>
      <c r="E2498" t="s">
        <v>466</v>
      </c>
      <c r="F2498" t="s">
        <v>10</v>
      </c>
      <c r="G2498">
        <v>17232</v>
      </c>
      <c r="H2498">
        <f t="shared" si="190"/>
        <v>17232</v>
      </c>
      <c r="I2498">
        <v>0.61199999999999999</v>
      </c>
      <c r="J2498" s="1">
        <v>100630000.05</v>
      </c>
      <c r="K2498" s="10">
        <f t="shared" si="191"/>
        <v>5839.7168088440112</v>
      </c>
      <c r="L2498" s="8">
        <f t="shared" si="192"/>
        <v>5839.7168088440112</v>
      </c>
      <c r="M2498" s="14">
        <v>0.73333333333333339</v>
      </c>
      <c r="N2498">
        <f>VLOOKUP(B2498,'[1]ICI-DH'!$A:$H,8,FALSE)</f>
        <v>0.1</v>
      </c>
      <c r="O2498">
        <f>VLOOKUP(B2498,[2]Planilha1!$A:$G,6,FALSE)</f>
        <v>0</v>
      </c>
      <c r="P2498">
        <f t="shared" si="193"/>
        <v>0</v>
      </c>
      <c r="Q2498" s="16">
        <f t="shared" si="194"/>
        <v>0</v>
      </c>
    </row>
    <row r="2499" spans="1:17" x14ac:dyDescent="0.25">
      <c r="A2499" s="7">
        <v>431110</v>
      </c>
      <c r="B2499" s="7">
        <v>4311106</v>
      </c>
      <c r="C2499" t="s">
        <v>4669</v>
      </c>
      <c r="D2499" t="s">
        <v>4459</v>
      </c>
      <c r="E2499" t="s">
        <v>3828</v>
      </c>
      <c r="F2499" t="s">
        <v>10</v>
      </c>
      <c r="G2499">
        <v>10579</v>
      </c>
      <c r="H2499">
        <f t="shared" ref="H2499:H2562" si="195">IF(G2499&gt;200000, 200000, G2499)</f>
        <v>10579</v>
      </c>
      <c r="I2499">
        <v>0.71199999999999997</v>
      </c>
      <c r="J2499" s="1">
        <v>61479968.950000003</v>
      </c>
      <c r="K2499" s="10">
        <f t="shared" ref="K2499:K2562" si="196">J2499/G2499</f>
        <v>5811.5104404953208</v>
      </c>
      <c r="L2499" s="8">
        <f t="shared" ref="L2499:L2562" si="197">IF(K2499&gt;12739.39, 12739.39, K2499)</f>
        <v>5811.5104404953208</v>
      </c>
      <c r="M2499" s="14">
        <v>0.19444444444444442</v>
      </c>
      <c r="N2499">
        <f>VLOOKUP(B2499,'[1]ICI-DH'!$A:$H,8,FALSE)</f>
        <v>0.16</v>
      </c>
      <c r="O2499">
        <f>VLOOKUP(B2499,[2]Planilha1!$A:$G,6,FALSE)</f>
        <v>0</v>
      </c>
      <c r="P2499">
        <f t="shared" ref="P2499:P2562" si="198">O2499/G2499</f>
        <v>0</v>
      </c>
      <c r="Q2499" s="16">
        <f t="shared" ref="Q2499:Q2562" si="199">IF(P2499&gt;6830, 6830, P2499)</f>
        <v>0</v>
      </c>
    </row>
    <row r="2500" spans="1:17" x14ac:dyDescent="0.25">
      <c r="A2500" s="7">
        <v>411200</v>
      </c>
      <c r="B2500" s="7">
        <v>4112009</v>
      </c>
      <c r="C2500" t="s">
        <v>3981</v>
      </c>
      <c r="D2500" t="s">
        <v>3827</v>
      </c>
      <c r="E2500" t="s">
        <v>3828</v>
      </c>
      <c r="F2500" t="s">
        <v>10</v>
      </c>
      <c r="G2500">
        <v>35141</v>
      </c>
      <c r="H2500">
        <f t="shared" si="195"/>
        <v>35141</v>
      </c>
      <c r="I2500">
        <v>0.74299999999999999</v>
      </c>
      <c r="J2500" s="1">
        <v>225597595.69999999</v>
      </c>
      <c r="K2500" s="10">
        <f t="shared" si="196"/>
        <v>6419.7830369084541</v>
      </c>
      <c r="L2500" s="8">
        <f t="shared" si="197"/>
        <v>6419.7830369084541</v>
      </c>
      <c r="M2500" s="14">
        <v>0.91666666666666674</v>
      </c>
      <c r="N2500">
        <f>VLOOKUP(B2500,'[1]ICI-DH'!$A:$H,8,FALSE)</f>
        <v>0.36</v>
      </c>
      <c r="O2500">
        <f>VLOOKUP(B2500,[2]Planilha1!$A:$G,6,FALSE)</f>
        <v>22</v>
      </c>
      <c r="P2500">
        <f t="shared" si="198"/>
        <v>6.2604934407102812E-4</v>
      </c>
      <c r="Q2500" s="16">
        <f t="shared" si="199"/>
        <v>6.2604934407102812E-4</v>
      </c>
    </row>
    <row r="2501" spans="1:17" x14ac:dyDescent="0.25">
      <c r="A2501" s="7">
        <v>230680</v>
      </c>
      <c r="B2501" s="7">
        <v>2306801</v>
      </c>
      <c r="C2501" t="s">
        <v>995</v>
      </c>
      <c r="D2501" t="s">
        <v>905</v>
      </c>
      <c r="E2501" t="s">
        <v>466</v>
      </c>
      <c r="F2501" t="s">
        <v>10</v>
      </c>
      <c r="G2501">
        <v>10356</v>
      </c>
      <c r="H2501">
        <f t="shared" si="195"/>
        <v>10356</v>
      </c>
      <c r="I2501">
        <v>0.61799999999999999</v>
      </c>
      <c r="J2501" s="1">
        <v>69771133.269999996</v>
      </c>
      <c r="K2501" s="10">
        <f t="shared" si="196"/>
        <v>6737.2666348010807</v>
      </c>
      <c r="L2501" s="8">
        <f t="shared" si="197"/>
        <v>6737.2666348010807</v>
      </c>
      <c r="M2501" s="14">
        <v>0.58888888888888891</v>
      </c>
      <c r="N2501">
        <f>VLOOKUP(B2501,'[1]ICI-DH'!$A:$H,8,FALSE)</f>
        <v>0.4</v>
      </c>
      <c r="O2501">
        <f>VLOOKUP(B2501,[2]Planilha1!$A:$G,6,FALSE)</f>
        <v>1</v>
      </c>
      <c r="P2501">
        <f t="shared" si="198"/>
        <v>9.6562379297025877E-5</v>
      </c>
      <c r="Q2501" s="16">
        <f t="shared" si="199"/>
        <v>9.6562379297025877E-5</v>
      </c>
    </row>
    <row r="2502" spans="1:17" x14ac:dyDescent="0.25">
      <c r="A2502" s="7">
        <v>230690</v>
      </c>
      <c r="B2502" s="7">
        <v>2306900</v>
      </c>
      <c r="C2502" t="s">
        <v>996</v>
      </c>
      <c r="D2502" t="s">
        <v>905</v>
      </c>
      <c r="E2502" t="s">
        <v>466</v>
      </c>
      <c r="F2502" t="s">
        <v>10</v>
      </c>
      <c r="G2502">
        <v>33726</v>
      </c>
      <c r="H2502">
        <f t="shared" si="195"/>
        <v>33726</v>
      </c>
      <c r="I2502">
        <v>0.621</v>
      </c>
      <c r="J2502" s="1">
        <v>201102798.96000001</v>
      </c>
      <c r="K2502" s="10">
        <f t="shared" si="196"/>
        <v>5962.8416936488175</v>
      </c>
      <c r="L2502" s="8">
        <f t="shared" si="197"/>
        <v>5962.8416936488175</v>
      </c>
      <c r="M2502" s="14">
        <v>0.46111111111111114</v>
      </c>
      <c r="N2502">
        <f>VLOOKUP(B2502,'[1]ICI-DH'!$A:$H,8,FALSE)</f>
        <v>0.16</v>
      </c>
      <c r="O2502">
        <f>VLOOKUP(B2502,[2]Planilha1!$A:$G,6,FALSE)</f>
        <v>12</v>
      </c>
      <c r="P2502">
        <f t="shared" si="198"/>
        <v>3.5580857498665718E-4</v>
      </c>
      <c r="Q2502" s="16">
        <f t="shared" si="199"/>
        <v>3.5580857498665718E-4</v>
      </c>
    </row>
    <row r="2503" spans="1:17" x14ac:dyDescent="0.25">
      <c r="A2503" s="7">
        <v>291780</v>
      </c>
      <c r="B2503" s="7">
        <v>2917805</v>
      </c>
      <c r="C2503" t="s">
        <v>1989</v>
      </c>
      <c r="D2503" t="s">
        <v>1784</v>
      </c>
      <c r="E2503" t="s">
        <v>466</v>
      </c>
      <c r="F2503" t="s">
        <v>10</v>
      </c>
      <c r="G2503">
        <v>17659</v>
      </c>
      <c r="H2503">
        <f t="shared" si="195"/>
        <v>17659</v>
      </c>
      <c r="I2503">
        <v>0.55600000000000005</v>
      </c>
      <c r="J2503" s="1">
        <v>98315735.739999995</v>
      </c>
      <c r="K2503" s="10">
        <f t="shared" si="196"/>
        <v>5567.4577122147348</v>
      </c>
      <c r="L2503" s="8">
        <f t="shared" si="197"/>
        <v>5567.4577122147348</v>
      </c>
      <c r="M2503" s="14">
        <v>0.3666666666666667</v>
      </c>
      <c r="N2503">
        <f>VLOOKUP(B2503,'[1]ICI-DH'!$A:$H,8,FALSE)</f>
        <v>0.1</v>
      </c>
      <c r="O2503">
        <f>VLOOKUP(B2503,[2]Planilha1!$A:$G,6,FALSE)</f>
        <v>0</v>
      </c>
      <c r="P2503">
        <f t="shared" si="198"/>
        <v>0</v>
      </c>
      <c r="Q2503" s="16">
        <f t="shared" si="199"/>
        <v>0</v>
      </c>
    </row>
    <row r="2504" spans="1:17" x14ac:dyDescent="0.25">
      <c r="A2504" s="7">
        <v>352470</v>
      </c>
      <c r="B2504" s="7">
        <v>3524709</v>
      </c>
      <c r="C2504" t="s">
        <v>3474</v>
      </c>
      <c r="D2504" t="s">
        <v>3202</v>
      </c>
      <c r="E2504" t="s">
        <v>2182</v>
      </c>
      <c r="F2504" t="s">
        <v>10</v>
      </c>
      <c r="G2504">
        <v>59347</v>
      </c>
      <c r="H2504">
        <f t="shared" si="195"/>
        <v>59347</v>
      </c>
      <c r="I2504">
        <v>0.78400000000000003</v>
      </c>
      <c r="J2504" s="1">
        <v>681699076.09000003</v>
      </c>
      <c r="K2504" s="10">
        <f t="shared" si="196"/>
        <v>11486.664466443122</v>
      </c>
      <c r="L2504" s="8">
        <f t="shared" si="197"/>
        <v>11486.664466443122</v>
      </c>
      <c r="M2504" s="14">
        <v>0.48333333333333339</v>
      </c>
      <c r="N2504">
        <f>VLOOKUP(B2504,'[1]ICI-DH'!$A:$H,8,FALSE)</f>
        <v>0.1</v>
      </c>
      <c r="O2504">
        <f>VLOOKUP(B2504,[2]Planilha1!$A:$G,6,FALSE)</f>
        <v>71</v>
      </c>
      <c r="P2504">
        <f t="shared" si="198"/>
        <v>1.196353648878629E-3</v>
      </c>
      <c r="Q2504" s="16">
        <f t="shared" si="199"/>
        <v>1.196353648878629E-3</v>
      </c>
    </row>
    <row r="2505" spans="1:17" x14ac:dyDescent="0.25">
      <c r="A2505" s="7">
        <v>230700</v>
      </c>
      <c r="B2505" s="7">
        <v>2307007</v>
      </c>
      <c r="C2505" t="s">
        <v>997</v>
      </c>
      <c r="D2505" t="s">
        <v>905</v>
      </c>
      <c r="E2505" t="s">
        <v>466</v>
      </c>
      <c r="F2505" t="s">
        <v>10</v>
      </c>
      <c r="G2505">
        <v>31701</v>
      </c>
      <c r="H2505">
        <f t="shared" si="195"/>
        <v>31701</v>
      </c>
      <c r="I2505">
        <v>0.624</v>
      </c>
      <c r="J2505" s="1">
        <v>137484404.06</v>
      </c>
      <c r="K2505" s="10">
        <f t="shared" si="196"/>
        <v>4336.9106356266366</v>
      </c>
      <c r="L2505" s="8">
        <f t="shared" si="197"/>
        <v>4336.9106356266366</v>
      </c>
      <c r="M2505" s="14">
        <v>0.57777777777777772</v>
      </c>
      <c r="N2505">
        <f>VLOOKUP(B2505,'[1]ICI-DH'!$A:$H,8,FALSE)</f>
        <v>0.1</v>
      </c>
      <c r="O2505">
        <f>VLOOKUP(B2505,[2]Planilha1!$A:$G,6,FALSE)</f>
        <v>1</v>
      </c>
      <c r="P2505">
        <f t="shared" si="198"/>
        <v>3.1544746222516642E-5</v>
      </c>
      <c r="Q2505" s="16">
        <f t="shared" si="199"/>
        <v>3.1544746222516642E-5</v>
      </c>
    </row>
    <row r="2506" spans="1:17" x14ac:dyDescent="0.25">
      <c r="A2506" s="7">
        <v>420880</v>
      </c>
      <c r="B2506" s="7">
        <v>4208807</v>
      </c>
      <c r="C2506" t="s">
        <v>4319</v>
      </c>
      <c r="D2506" t="s">
        <v>4197</v>
      </c>
      <c r="E2506" t="s">
        <v>3828</v>
      </c>
      <c r="F2506" t="s">
        <v>10</v>
      </c>
      <c r="G2506">
        <v>20375</v>
      </c>
      <c r="H2506">
        <f t="shared" si="195"/>
        <v>20375</v>
      </c>
      <c r="I2506">
        <v>0.72099999999999997</v>
      </c>
      <c r="J2506" s="1">
        <v>120345437.20999999</v>
      </c>
      <c r="K2506" s="10">
        <f t="shared" si="196"/>
        <v>5906.5245256441713</v>
      </c>
      <c r="L2506" s="8">
        <f t="shared" si="197"/>
        <v>5906.5245256441713</v>
      </c>
      <c r="M2506" s="14">
        <v>0.18888888888888891</v>
      </c>
      <c r="N2506">
        <f>VLOOKUP(B2506,'[1]ICI-DH'!$A:$H,8,FALSE)</f>
        <v>0.1</v>
      </c>
      <c r="O2506">
        <f>VLOOKUP(B2506,[2]Planilha1!$A:$G,6,FALSE)</f>
        <v>20</v>
      </c>
      <c r="P2506">
        <f t="shared" si="198"/>
        <v>9.8159509202453993E-4</v>
      </c>
      <c r="Q2506" s="16">
        <f t="shared" si="199"/>
        <v>9.8159509202453993E-4</v>
      </c>
    </row>
    <row r="2507" spans="1:17" x14ac:dyDescent="0.25">
      <c r="A2507" s="7">
        <v>313505</v>
      </c>
      <c r="B2507" s="7">
        <v>3135050</v>
      </c>
      <c r="C2507" t="s">
        <v>2577</v>
      </c>
      <c r="D2507" t="s">
        <v>2181</v>
      </c>
      <c r="E2507" t="s">
        <v>2182</v>
      </c>
      <c r="F2507" t="s">
        <v>10</v>
      </c>
      <c r="G2507">
        <v>37660</v>
      </c>
      <c r="H2507">
        <f t="shared" si="195"/>
        <v>37660</v>
      </c>
      <c r="I2507">
        <v>0.63800000000000001</v>
      </c>
      <c r="J2507" s="1">
        <v>157547881.75999999</v>
      </c>
      <c r="K2507" s="10">
        <f t="shared" si="196"/>
        <v>4183.4275560276155</v>
      </c>
      <c r="L2507" s="8">
        <f t="shared" si="197"/>
        <v>4183.4275560276155</v>
      </c>
      <c r="M2507" s="14">
        <v>1.05</v>
      </c>
      <c r="N2507">
        <f>VLOOKUP(B2507,'[1]ICI-DH'!$A:$H,8,FALSE)</f>
        <v>0.26</v>
      </c>
      <c r="O2507">
        <f>VLOOKUP(B2507,[2]Planilha1!$A:$G,6,FALSE)</f>
        <v>6</v>
      </c>
      <c r="P2507">
        <f t="shared" si="198"/>
        <v>1.5932023366967604E-4</v>
      </c>
      <c r="Q2507" s="16">
        <f t="shared" si="199"/>
        <v>1.5932023366967604E-4</v>
      </c>
    </row>
    <row r="2508" spans="1:17" x14ac:dyDescent="0.25">
      <c r="A2508" s="7">
        <v>220520</v>
      </c>
      <c r="B2508" s="7">
        <v>2205201</v>
      </c>
      <c r="C2508" t="s">
        <v>781</v>
      </c>
      <c r="D2508" t="s">
        <v>682</v>
      </c>
      <c r="E2508" t="s">
        <v>466</v>
      </c>
      <c r="F2508" t="s">
        <v>10</v>
      </c>
      <c r="G2508">
        <v>17527</v>
      </c>
      <c r="H2508">
        <f t="shared" si="195"/>
        <v>17527</v>
      </c>
      <c r="I2508">
        <v>0.52400000000000002</v>
      </c>
      <c r="J2508" s="1">
        <v>75365410.980000004</v>
      </c>
      <c r="K2508" s="10">
        <f t="shared" si="196"/>
        <v>4299.9606880812462</v>
      </c>
      <c r="L2508" s="8">
        <f t="shared" si="197"/>
        <v>4299.9606880812462</v>
      </c>
      <c r="M2508" s="14">
        <v>0.15555555555555553</v>
      </c>
      <c r="N2508">
        <f>VLOOKUP(B2508,'[1]ICI-DH'!$A:$H,8,FALSE)</f>
        <v>0.1</v>
      </c>
      <c r="O2508">
        <f>VLOOKUP(B2508,[2]Planilha1!$A:$G,6,FALSE)</f>
        <v>0</v>
      </c>
      <c r="P2508">
        <f t="shared" si="198"/>
        <v>0</v>
      </c>
      <c r="Q2508" s="16">
        <f t="shared" si="199"/>
        <v>0</v>
      </c>
    </row>
    <row r="2509" spans="1:17" x14ac:dyDescent="0.25">
      <c r="A2509" s="7">
        <v>352480</v>
      </c>
      <c r="B2509" s="7">
        <v>3524808</v>
      </c>
      <c r="C2509" t="s">
        <v>3475</v>
      </c>
      <c r="D2509" t="s">
        <v>3202</v>
      </c>
      <c r="E2509" t="s">
        <v>2182</v>
      </c>
      <c r="F2509" t="s">
        <v>10</v>
      </c>
      <c r="G2509">
        <v>48776</v>
      </c>
      <c r="H2509">
        <f t="shared" si="195"/>
        <v>48776</v>
      </c>
      <c r="I2509">
        <v>0.77600000000000002</v>
      </c>
      <c r="J2509" s="1">
        <v>244204482.91</v>
      </c>
      <c r="K2509" s="10">
        <f t="shared" si="196"/>
        <v>5006.6525116860748</v>
      </c>
      <c r="L2509" s="8">
        <f t="shared" si="197"/>
        <v>5006.6525116860748</v>
      </c>
      <c r="M2509" s="14">
        <v>0.33333333333333337</v>
      </c>
      <c r="N2509">
        <f>VLOOKUP(B2509,'[1]ICI-DH'!$A:$H,8,FALSE)</f>
        <v>0.36</v>
      </c>
      <c r="O2509">
        <f>VLOOKUP(B2509,[2]Planilha1!$A:$G,6,FALSE)</f>
        <v>60</v>
      </c>
      <c r="P2509">
        <f t="shared" si="198"/>
        <v>1.230113170411678E-3</v>
      </c>
      <c r="Q2509" s="16">
        <f t="shared" si="199"/>
        <v>1.230113170411678E-3</v>
      </c>
    </row>
    <row r="2510" spans="1:17" x14ac:dyDescent="0.25">
      <c r="A2510" s="7">
        <v>352490</v>
      </c>
      <c r="B2510" s="7">
        <v>3524907</v>
      </c>
      <c r="C2510" t="s">
        <v>3476</v>
      </c>
      <c r="D2510" t="s">
        <v>3202</v>
      </c>
      <c r="E2510" t="s">
        <v>2182</v>
      </c>
      <c r="F2510" t="s">
        <v>10</v>
      </c>
      <c r="G2510">
        <v>6397</v>
      </c>
      <c r="H2510">
        <f t="shared" si="195"/>
        <v>6397</v>
      </c>
      <c r="I2510">
        <v>0.75600000000000001</v>
      </c>
      <c r="J2510" s="1">
        <v>56925734.399999999</v>
      </c>
      <c r="K2510" s="10">
        <f t="shared" si="196"/>
        <v>8898.8173206190404</v>
      </c>
      <c r="L2510" s="8">
        <f t="shared" si="197"/>
        <v>8898.8173206190404</v>
      </c>
      <c r="M2510" s="14">
        <v>0.41111111111111115</v>
      </c>
      <c r="N2510">
        <f>VLOOKUP(B2510,'[1]ICI-DH'!$A:$H,8,FALSE)</f>
        <v>0.1</v>
      </c>
      <c r="O2510">
        <f>VLOOKUP(B2510,[2]Planilha1!$A:$G,6,FALSE)</f>
        <v>0</v>
      </c>
      <c r="P2510">
        <f t="shared" si="198"/>
        <v>0</v>
      </c>
      <c r="Q2510" s="16">
        <f t="shared" si="199"/>
        <v>0</v>
      </c>
    </row>
    <row r="2511" spans="1:17" x14ac:dyDescent="0.25">
      <c r="A2511" s="7">
        <v>313507</v>
      </c>
      <c r="B2511" s="7">
        <v>3135076</v>
      </c>
      <c r="C2511" t="s">
        <v>2578</v>
      </c>
      <c r="D2511" t="s">
        <v>2181</v>
      </c>
      <c r="E2511" t="s">
        <v>2182</v>
      </c>
      <c r="F2511" t="s">
        <v>10</v>
      </c>
      <c r="G2511">
        <v>4296</v>
      </c>
      <c r="H2511">
        <f t="shared" si="195"/>
        <v>4296</v>
      </c>
      <c r="I2511">
        <v>0.60899999999999999</v>
      </c>
      <c r="J2511" s="1">
        <v>31037938.350000001</v>
      </c>
      <c r="K2511" s="10">
        <f t="shared" si="196"/>
        <v>7224.8459846368714</v>
      </c>
      <c r="L2511" s="8">
        <f t="shared" si="197"/>
        <v>7224.8459846368714</v>
      </c>
      <c r="M2511" s="14">
        <v>0.32222222222222224</v>
      </c>
      <c r="N2511">
        <f>VLOOKUP(B2511,'[1]ICI-DH'!$A:$H,8,FALSE)</f>
        <v>0.1</v>
      </c>
      <c r="O2511">
        <f>VLOOKUP(B2511,[2]Planilha1!$A:$G,6,FALSE)</f>
        <v>0</v>
      </c>
      <c r="P2511">
        <f t="shared" si="198"/>
        <v>0</v>
      </c>
      <c r="Q2511" s="16">
        <f t="shared" si="199"/>
        <v>0</v>
      </c>
    </row>
    <row r="2512" spans="1:17" x14ac:dyDescent="0.25">
      <c r="A2512" s="7">
        <v>313510</v>
      </c>
      <c r="B2512" s="7">
        <v>3135100</v>
      </c>
      <c r="C2512" t="s">
        <v>2579</v>
      </c>
      <c r="D2512" t="s">
        <v>2181</v>
      </c>
      <c r="E2512" t="s">
        <v>2182</v>
      </c>
      <c r="F2512" t="s">
        <v>10</v>
      </c>
      <c r="G2512">
        <v>70699</v>
      </c>
      <c r="H2512">
        <f t="shared" si="195"/>
        <v>70699</v>
      </c>
      <c r="I2512">
        <v>0.69599999999999995</v>
      </c>
      <c r="J2512" s="1">
        <v>336237354.04000002</v>
      </c>
      <c r="K2512" s="10">
        <f t="shared" si="196"/>
        <v>4755.8997162618989</v>
      </c>
      <c r="L2512" s="8">
        <f t="shared" si="197"/>
        <v>4755.8997162618989</v>
      </c>
      <c r="M2512" s="14">
        <v>0.63888888888888895</v>
      </c>
      <c r="N2512">
        <f>VLOOKUP(B2512,'[1]ICI-DH'!$A:$H,8,FALSE)</f>
        <v>0.1</v>
      </c>
      <c r="O2512">
        <f>VLOOKUP(B2512,[2]Planilha1!$A:$G,6,FALSE)</f>
        <v>20</v>
      </c>
      <c r="P2512">
        <f t="shared" si="198"/>
        <v>2.8288943266524281E-4</v>
      </c>
      <c r="Q2512" s="16">
        <f t="shared" si="199"/>
        <v>2.8288943266524281E-4</v>
      </c>
    </row>
    <row r="2513" spans="1:17" x14ac:dyDescent="0.25">
      <c r="A2513" s="7">
        <v>521170</v>
      </c>
      <c r="B2513" s="7">
        <v>5211701</v>
      </c>
      <c r="C2513" t="s">
        <v>5256</v>
      </c>
      <c r="D2513" t="s">
        <v>5136</v>
      </c>
      <c r="E2513" t="s">
        <v>4932</v>
      </c>
      <c r="F2513" t="s">
        <v>10</v>
      </c>
      <c r="G2513">
        <v>6272</v>
      </c>
      <c r="H2513">
        <f t="shared" si="195"/>
        <v>6272</v>
      </c>
      <c r="I2513">
        <v>0.70699999999999996</v>
      </c>
      <c r="J2513" s="1">
        <v>51427219.770000003</v>
      </c>
      <c r="K2513" s="10">
        <f t="shared" si="196"/>
        <v>8199.4929480229603</v>
      </c>
      <c r="L2513" s="8">
        <f t="shared" si="197"/>
        <v>8199.4929480229603</v>
      </c>
      <c r="M2513" s="14">
        <v>0.43333333333333329</v>
      </c>
      <c r="N2513">
        <f>VLOOKUP(B2513,'[1]ICI-DH'!$A:$H,8,FALSE)</f>
        <v>0.16</v>
      </c>
      <c r="O2513">
        <f>VLOOKUP(B2513,[2]Planilha1!$A:$G,6,FALSE)</f>
        <v>0</v>
      </c>
      <c r="P2513">
        <f t="shared" si="198"/>
        <v>0</v>
      </c>
      <c r="Q2513" s="16">
        <f t="shared" si="199"/>
        <v>0</v>
      </c>
    </row>
    <row r="2514" spans="1:17" x14ac:dyDescent="0.25">
      <c r="A2514" s="7">
        <v>411210</v>
      </c>
      <c r="B2514" s="7">
        <v>4112108</v>
      </c>
      <c r="C2514" t="s">
        <v>3982</v>
      </c>
      <c r="D2514" t="s">
        <v>3827</v>
      </c>
      <c r="E2514" t="s">
        <v>3828</v>
      </c>
      <c r="F2514" t="s">
        <v>10</v>
      </c>
      <c r="G2514">
        <v>21408</v>
      </c>
      <c r="H2514">
        <f t="shared" si="195"/>
        <v>21408</v>
      </c>
      <c r="I2514">
        <v>0.747</v>
      </c>
      <c r="J2514" s="1">
        <v>100762717.26000001</v>
      </c>
      <c r="K2514" s="10">
        <f t="shared" si="196"/>
        <v>4706.7786463004486</v>
      </c>
      <c r="L2514" s="8">
        <f t="shared" si="197"/>
        <v>4706.7786463004486</v>
      </c>
      <c r="M2514" s="14">
        <v>0.63888888888888884</v>
      </c>
      <c r="N2514">
        <f>VLOOKUP(B2514,'[1]ICI-DH'!$A:$H,8,FALSE)</f>
        <v>0.1</v>
      </c>
      <c r="O2514">
        <f>VLOOKUP(B2514,[2]Planilha1!$A:$G,6,FALSE)</f>
        <v>12</v>
      </c>
      <c r="P2514">
        <f t="shared" si="198"/>
        <v>5.6053811659192824E-4</v>
      </c>
      <c r="Q2514" s="16">
        <f t="shared" si="199"/>
        <v>5.6053811659192824E-4</v>
      </c>
    </row>
    <row r="2515" spans="1:17" x14ac:dyDescent="0.25">
      <c r="A2515" s="7">
        <v>240510</v>
      </c>
      <c r="B2515" s="7">
        <v>2405108</v>
      </c>
      <c r="C2515" t="s">
        <v>1141</v>
      </c>
      <c r="D2515" t="s">
        <v>1086</v>
      </c>
      <c r="E2515" t="s">
        <v>466</v>
      </c>
      <c r="F2515" t="s">
        <v>10</v>
      </c>
      <c r="G2515">
        <v>6562</v>
      </c>
      <c r="H2515">
        <f t="shared" si="195"/>
        <v>6562</v>
      </c>
      <c r="I2515">
        <v>0.56899999999999995</v>
      </c>
      <c r="J2515" s="1">
        <v>55476373.020000003</v>
      </c>
      <c r="K2515" s="10">
        <f t="shared" si="196"/>
        <v>8454.1866839378235</v>
      </c>
      <c r="L2515" s="8">
        <f t="shared" si="197"/>
        <v>8454.1866839378235</v>
      </c>
      <c r="M2515" s="14">
        <v>0.51111111111111118</v>
      </c>
      <c r="N2515">
        <f>VLOOKUP(B2515,'[1]ICI-DH'!$A:$H,8,FALSE)</f>
        <v>0.3</v>
      </c>
      <c r="O2515">
        <f>VLOOKUP(B2515,[2]Planilha1!$A:$G,6,FALSE)</f>
        <v>0</v>
      </c>
      <c r="P2515">
        <f t="shared" si="198"/>
        <v>0</v>
      </c>
      <c r="Q2515" s="16">
        <f t="shared" si="199"/>
        <v>0</v>
      </c>
    </row>
    <row r="2516" spans="1:17" x14ac:dyDescent="0.25">
      <c r="A2516" s="7">
        <v>291790</v>
      </c>
      <c r="B2516" s="7">
        <v>2917904</v>
      </c>
      <c r="C2516" t="s">
        <v>1141</v>
      </c>
      <c r="D2516" t="s">
        <v>1784</v>
      </c>
      <c r="E2516" t="s">
        <v>466</v>
      </c>
      <c r="F2516" t="s">
        <v>10</v>
      </c>
      <c r="G2516">
        <v>9285</v>
      </c>
      <c r="H2516">
        <f t="shared" si="195"/>
        <v>9285</v>
      </c>
      <c r="I2516">
        <v>0.55000000000000004</v>
      </c>
      <c r="J2516" s="1">
        <v>58171191.990000002</v>
      </c>
      <c r="K2516" s="10">
        <f t="shared" si="196"/>
        <v>6265.0718352180938</v>
      </c>
      <c r="L2516" s="8">
        <f t="shared" si="197"/>
        <v>6265.0718352180938</v>
      </c>
      <c r="M2516" s="14">
        <v>0.38333333333333336</v>
      </c>
      <c r="N2516">
        <f>VLOOKUP(B2516,'[1]ICI-DH'!$A:$H,8,FALSE)</f>
        <v>0.16</v>
      </c>
      <c r="O2516">
        <f>VLOOKUP(B2516,[2]Planilha1!$A:$G,6,FALSE)</f>
        <v>0</v>
      </c>
      <c r="P2516">
        <f t="shared" si="198"/>
        <v>0</v>
      </c>
      <c r="Q2516" s="16">
        <f t="shared" si="199"/>
        <v>0</v>
      </c>
    </row>
    <row r="2517" spans="1:17" x14ac:dyDescent="0.25">
      <c r="A2517" s="7">
        <v>352500</v>
      </c>
      <c r="B2517" s="7">
        <v>3525003</v>
      </c>
      <c r="C2517" t="s">
        <v>3477</v>
      </c>
      <c r="D2517" t="s">
        <v>3202</v>
      </c>
      <c r="E2517" t="s">
        <v>2182</v>
      </c>
      <c r="F2517" t="s">
        <v>10</v>
      </c>
      <c r="G2517">
        <v>118045</v>
      </c>
      <c r="H2517">
        <f t="shared" si="195"/>
        <v>118045</v>
      </c>
      <c r="I2517">
        <v>0.76</v>
      </c>
      <c r="J2517" s="1">
        <v>490641279.48000002</v>
      </c>
      <c r="K2517" s="10">
        <f t="shared" si="196"/>
        <v>4156.391880045745</v>
      </c>
      <c r="L2517" s="8">
        <f t="shared" si="197"/>
        <v>4156.391880045745</v>
      </c>
      <c r="M2517" s="14">
        <v>0.51666666666666661</v>
      </c>
      <c r="N2517">
        <f>VLOOKUP(B2517,'[1]ICI-DH'!$A:$H,8,FALSE)</f>
        <v>0.33999999999999997</v>
      </c>
      <c r="O2517">
        <f>VLOOKUP(B2517,[2]Planilha1!$A:$G,6,FALSE)</f>
        <v>105</v>
      </c>
      <c r="P2517">
        <f t="shared" si="198"/>
        <v>8.8949129569232074E-4</v>
      </c>
      <c r="Q2517" s="16">
        <f t="shared" si="199"/>
        <v>8.8949129569232074E-4</v>
      </c>
    </row>
    <row r="2518" spans="1:17" x14ac:dyDescent="0.25">
      <c r="A2518" s="7">
        <v>240520</v>
      </c>
      <c r="B2518" s="7">
        <v>2405207</v>
      </c>
      <c r="C2518" t="s">
        <v>1142</v>
      </c>
      <c r="D2518" t="s">
        <v>1086</v>
      </c>
      <c r="E2518" t="s">
        <v>466</v>
      </c>
      <c r="F2518" t="s">
        <v>10</v>
      </c>
      <c r="G2518">
        <v>4746</v>
      </c>
      <c r="H2518">
        <f t="shared" si="195"/>
        <v>4746</v>
      </c>
      <c r="I2518">
        <v>0.61499999999999999</v>
      </c>
      <c r="J2518" s="1">
        <v>33071113.670000002</v>
      </c>
      <c r="K2518" s="10">
        <f t="shared" si="196"/>
        <v>6968.2076843657824</v>
      </c>
      <c r="L2518" s="8">
        <f t="shared" si="197"/>
        <v>6968.2076843657824</v>
      </c>
      <c r="M2518" s="14">
        <v>0.3000000000000001</v>
      </c>
      <c r="N2518">
        <f>VLOOKUP(B2518,'[1]ICI-DH'!$A:$H,8,FALSE)</f>
        <v>0.2</v>
      </c>
      <c r="O2518">
        <f>VLOOKUP(B2518,[2]Planilha1!$A:$G,6,FALSE)</f>
        <v>0</v>
      </c>
      <c r="P2518">
        <f t="shared" si="198"/>
        <v>0</v>
      </c>
      <c r="Q2518" s="16">
        <f t="shared" si="199"/>
        <v>0</v>
      </c>
    </row>
    <row r="2519" spans="1:17" x14ac:dyDescent="0.25">
      <c r="A2519" s="7">
        <v>510490</v>
      </c>
      <c r="B2519" s="7">
        <v>5104906</v>
      </c>
      <c r="C2519" t="s">
        <v>5055</v>
      </c>
      <c r="D2519" t="s">
        <v>5002</v>
      </c>
      <c r="E2519" t="s">
        <v>4932</v>
      </c>
      <c r="F2519" t="s">
        <v>10</v>
      </c>
      <c r="G2519">
        <v>7426</v>
      </c>
      <c r="H2519">
        <f t="shared" si="195"/>
        <v>7426</v>
      </c>
      <c r="I2519">
        <v>0.63</v>
      </c>
      <c r="J2519" s="1">
        <v>40958171.939999998</v>
      </c>
      <c r="K2519" s="10">
        <f t="shared" si="196"/>
        <v>5515.5092835981686</v>
      </c>
      <c r="L2519" s="8">
        <f t="shared" si="197"/>
        <v>5515.5092835981686</v>
      </c>
      <c r="M2519" s="14">
        <v>0.48888888888888893</v>
      </c>
      <c r="N2519">
        <f>VLOOKUP(B2519,'[1]ICI-DH'!$A:$H,8,FALSE)</f>
        <v>0.1</v>
      </c>
      <c r="O2519">
        <f>VLOOKUP(B2519,[2]Planilha1!$A:$G,6,FALSE)</f>
        <v>0</v>
      </c>
      <c r="P2519">
        <f t="shared" si="198"/>
        <v>0</v>
      </c>
      <c r="Q2519" s="16">
        <f t="shared" si="199"/>
        <v>0</v>
      </c>
    </row>
    <row r="2520" spans="1:17" x14ac:dyDescent="0.25">
      <c r="A2520" s="7">
        <v>411220</v>
      </c>
      <c r="B2520" s="7">
        <v>4112207</v>
      </c>
      <c r="C2520" t="s">
        <v>3983</v>
      </c>
      <c r="D2520" t="s">
        <v>3827</v>
      </c>
      <c r="E2520" t="s">
        <v>3828</v>
      </c>
      <c r="F2520" t="s">
        <v>10</v>
      </c>
      <c r="G2520">
        <v>5870</v>
      </c>
      <c r="H2520">
        <f t="shared" si="195"/>
        <v>5870</v>
      </c>
      <c r="I2520">
        <v>0.69599999999999995</v>
      </c>
      <c r="J2520" s="1">
        <v>46199652.060000002</v>
      </c>
      <c r="K2520" s="10">
        <f t="shared" si="196"/>
        <v>7870.4688347529818</v>
      </c>
      <c r="L2520" s="8">
        <f t="shared" si="197"/>
        <v>7870.4688347529818</v>
      </c>
      <c r="M2520" s="14">
        <v>0.46666666666666667</v>
      </c>
      <c r="N2520">
        <f>VLOOKUP(B2520,'[1]ICI-DH'!$A:$H,8,FALSE)</f>
        <v>0.1</v>
      </c>
      <c r="O2520">
        <f>VLOOKUP(B2520,[2]Planilha1!$A:$G,6,FALSE)</f>
        <v>0</v>
      </c>
      <c r="P2520">
        <f t="shared" si="198"/>
        <v>0</v>
      </c>
      <c r="Q2520" s="16">
        <f t="shared" si="199"/>
        <v>0</v>
      </c>
    </row>
    <row r="2521" spans="1:17" x14ac:dyDescent="0.25">
      <c r="A2521" s="7">
        <v>313520</v>
      </c>
      <c r="B2521" s="7">
        <v>3135209</v>
      </c>
      <c r="C2521" t="s">
        <v>2580</v>
      </c>
      <c r="D2521" t="s">
        <v>2181</v>
      </c>
      <c r="E2521" t="s">
        <v>2182</v>
      </c>
      <c r="F2521" t="s">
        <v>10</v>
      </c>
      <c r="G2521">
        <v>65150</v>
      </c>
      <c r="H2521">
        <f t="shared" si="195"/>
        <v>65150</v>
      </c>
      <c r="I2521">
        <v>0.65800000000000003</v>
      </c>
      <c r="J2521" s="1">
        <v>226935564.69999999</v>
      </c>
      <c r="K2521" s="10">
        <f t="shared" si="196"/>
        <v>3483.2780460475824</v>
      </c>
      <c r="L2521" s="8">
        <f t="shared" si="197"/>
        <v>3483.2780460475824</v>
      </c>
      <c r="M2521" s="14">
        <v>1.0055555555555555</v>
      </c>
      <c r="N2521">
        <f>VLOOKUP(B2521,'[1]ICI-DH'!$A:$H,8,FALSE)</f>
        <v>0.2</v>
      </c>
      <c r="O2521">
        <f>VLOOKUP(B2521,[2]Planilha1!$A:$G,6,FALSE)</f>
        <v>9</v>
      </c>
      <c r="P2521">
        <f t="shared" si="198"/>
        <v>1.3814274750575595E-4</v>
      </c>
      <c r="Q2521" s="16">
        <f t="shared" si="199"/>
        <v>1.3814274750575595E-4</v>
      </c>
    </row>
    <row r="2522" spans="1:17" x14ac:dyDescent="0.25">
      <c r="A2522" s="7">
        <v>313530</v>
      </c>
      <c r="B2522" s="7">
        <v>3135308</v>
      </c>
      <c r="C2522" t="s">
        <v>2581</v>
      </c>
      <c r="D2522" t="s">
        <v>2181</v>
      </c>
      <c r="E2522" t="s">
        <v>2182</v>
      </c>
      <c r="F2522" t="s">
        <v>10</v>
      </c>
      <c r="G2522">
        <v>4506</v>
      </c>
      <c r="H2522">
        <f t="shared" si="195"/>
        <v>4506</v>
      </c>
      <c r="I2522">
        <v>0.72099999999999997</v>
      </c>
      <c r="J2522" s="1">
        <v>35659887.140000001</v>
      </c>
      <c r="K2522" s="10">
        <f t="shared" si="196"/>
        <v>7913.8675410563692</v>
      </c>
      <c r="L2522" s="8">
        <f t="shared" si="197"/>
        <v>7913.8675410563692</v>
      </c>
      <c r="M2522" s="14">
        <v>0.29444444444444445</v>
      </c>
      <c r="N2522">
        <f>VLOOKUP(B2522,'[1]ICI-DH'!$A:$H,8,FALSE)</f>
        <v>0.16</v>
      </c>
      <c r="O2522">
        <f>VLOOKUP(B2522,[2]Planilha1!$A:$G,6,FALSE)</f>
        <v>0</v>
      </c>
      <c r="P2522">
        <f t="shared" si="198"/>
        <v>0</v>
      </c>
      <c r="Q2522" s="16">
        <f t="shared" si="199"/>
        <v>0</v>
      </c>
    </row>
    <row r="2523" spans="1:17" x14ac:dyDescent="0.25">
      <c r="A2523" s="7">
        <v>270360</v>
      </c>
      <c r="B2523" s="7">
        <v>2703601</v>
      </c>
      <c r="C2523" t="s">
        <v>1655</v>
      </c>
      <c r="D2523" t="s">
        <v>1620</v>
      </c>
      <c r="E2523" t="s">
        <v>466</v>
      </c>
      <c r="F2523" t="s">
        <v>10</v>
      </c>
      <c r="G2523">
        <v>9219</v>
      </c>
      <c r="H2523">
        <f t="shared" si="195"/>
        <v>9219</v>
      </c>
      <c r="I2523">
        <v>0.56999999999999995</v>
      </c>
      <c r="J2523" s="1">
        <v>57289185.469999999</v>
      </c>
      <c r="K2523" s="10">
        <f t="shared" si="196"/>
        <v>6214.2515967024619</v>
      </c>
      <c r="L2523" s="8">
        <f t="shared" si="197"/>
        <v>6214.2515967024619</v>
      </c>
      <c r="M2523" s="14">
        <v>0.3666666666666667</v>
      </c>
      <c r="N2523">
        <f>VLOOKUP(B2523,'[1]ICI-DH'!$A:$H,8,FALSE)</f>
        <v>0.2</v>
      </c>
      <c r="O2523">
        <f>VLOOKUP(B2523,[2]Planilha1!$A:$G,6,FALSE)</f>
        <v>1</v>
      </c>
      <c r="P2523">
        <f t="shared" si="198"/>
        <v>1.0847163466753444E-4</v>
      </c>
      <c r="Q2523" s="16">
        <f t="shared" si="199"/>
        <v>1.0847163466753444E-4</v>
      </c>
    </row>
    <row r="2524" spans="1:17" x14ac:dyDescent="0.25">
      <c r="A2524" s="7">
        <v>280330</v>
      </c>
      <c r="B2524" s="7">
        <v>2803302</v>
      </c>
      <c r="C2524" t="s">
        <v>1742</v>
      </c>
      <c r="D2524" t="s">
        <v>1716</v>
      </c>
      <c r="E2524" t="s">
        <v>466</v>
      </c>
      <c r="F2524" t="s">
        <v>10</v>
      </c>
      <c r="G2524">
        <v>16209</v>
      </c>
      <c r="H2524">
        <f t="shared" si="195"/>
        <v>16209</v>
      </c>
      <c r="I2524">
        <v>0.621</v>
      </c>
      <c r="J2524" s="1">
        <v>88408250</v>
      </c>
      <c r="K2524" s="10">
        <f t="shared" si="196"/>
        <v>5454.2692331420812</v>
      </c>
      <c r="L2524" s="8">
        <f t="shared" si="197"/>
        <v>5454.2692331420812</v>
      </c>
      <c r="M2524" s="14">
        <v>0.48333333333333339</v>
      </c>
      <c r="N2524">
        <f>VLOOKUP(B2524,'[1]ICI-DH'!$A:$H,8,FALSE)</f>
        <v>0.2</v>
      </c>
      <c r="O2524">
        <f>VLOOKUP(B2524,[2]Planilha1!$A:$G,6,FALSE)</f>
        <v>0</v>
      </c>
      <c r="P2524">
        <f t="shared" si="198"/>
        <v>0</v>
      </c>
      <c r="Q2524" s="16">
        <f t="shared" si="199"/>
        <v>0</v>
      </c>
    </row>
    <row r="2525" spans="1:17" x14ac:dyDescent="0.25">
      <c r="A2525" s="7">
        <v>330227</v>
      </c>
      <c r="B2525" s="7">
        <v>3302270</v>
      </c>
      <c r="C2525" t="s">
        <v>3146</v>
      </c>
      <c r="D2525" t="s">
        <v>3113</v>
      </c>
      <c r="E2525" t="s">
        <v>2182</v>
      </c>
      <c r="F2525" t="s">
        <v>10</v>
      </c>
      <c r="G2525">
        <v>96289</v>
      </c>
      <c r="H2525">
        <f t="shared" si="195"/>
        <v>96289</v>
      </c>
      <c r="I2525">
        <v>0.65900000000000003</v>
      </c>
      <c r="J2525" s="1">
        <v>366261287.69</v>
      </c>
      <c r="K2525" s="10">
        <f t="shared" si="196"/>
        <v>3803.7708117230422</v>
      </c>
      <c r="L2525" s="8">
        <f t="shared" si="197"/>
        <v>3803.7708117230422</v>
      </c>
      <c r="M2525" s="14">
        <v>0.86666666666666659</v>
      </c>
      <c r="N2525">
        <f>VLOOKUP(B2525,'[1]ICI-DH'!$A:$H,8,FALSE)</f>
        <v>0.2</v>
      </c>
      <c r="O2525">
        <f>VLOOKUP(B2525,[2]Planilha1!$A:$G,6,FALSE)</f>
        <v>61</v>
      </c>
      <c r="P2525">
        <f t="shared" si="198"/>
        <v>6.3350953899199284E-4</v>
      </c>
      <c r="Q2525" s="16">
        <f t="shared" si="199"/>
        <v>6.3350953899199284E-4</v>
      </c>
    </row>
    <row r="2526" spans="1:17" x14ac:dyDescent="0.25">
      <c r="A2526" s="7">
        <v>240540</v>
      </c>
      <c r="B2526" s="7">
        <v>2405405</v>
      </c>
      <c r="C2526" t="s">
        <v>1143</v>
      </c>
      <c r="D2526" t="s">
        <v>1086</v>
      </c>
      <c r="E2526" t="s">
        <v>466</v>
      </c>
      <c r="F2526" t="s">
        <v>10</v>
      </c>
      <c r="G2526">
        <v>5117</v>
      </c>
      <c r="H2526">
        <f t="shared" si="195"/>
        <v>5117</v>
      </c>
      <c r="I2526">
        <v>0.56899999999999995</v>
      </c>
      <c r="J2526" s="1">
        <v>30594016.510000002</v>
      </c>
      <c r="K2526" s="10">
        <f t="shared" si="196"/>
        <v>5978.8971096345522</v>
      </c>
      <c r="L2526" s="8">
        <f t="shared" si="197"/>
        <v>5978.8971096345522</v>
      </c>
      <c r="M2526" s="14">
        <v>0.27222222222222225</v>
      </c>
      <c r="N2526">
        <f>VLOOKUP(B2526,'[1]ICI-DH'!$A:$H,8,FALSE)</f>
        <v>0.1</v>
      </c>
      <c r="O2526">
        <f>VLOOKUP(B2526,[2]Planilha1!$A:$G,6,FALSE)</f>
        <v>0</v>
      </c>
      <c r="P2526">
        <f t="shared" si="198"/>
        <v>0</v>
      </c>
      <c r="Q2526" s="16">
        <f t="shared" si="199"/>
        <v>0</v>
      </c>
    </row>
    <row r="2527" spans="1:17" x14ac:dyDescent="0.25">
      <c r="A2527" s="7">
        <v>411230</v>
      </c>
      <c r="B2527" s="7">
        <v>4112306</v>
      </c>
      <c r="C2527" t="s">
        <v>3984</v>
      </c>
      <c r="D2527" t="s">
        <v>3827</v>
      </c>
      <c r="E2527" t="s">
        <v>3828</v>
      </c>
      <c r="F2527" t="s">
        <v>10</v>
      </c>
      <c r="G2527">
        <v>4972</v>
      </c>
      <c r="H2527">
        <f t="shared" si="195"/>
        <v>4972</v>
      </c>
      <c r="I2527">
        <v>0.69599999999999995</v>
      </c>
      <c r="J2527" s="1">
        <v>35018367.890000001</v>
      </c>
      <c r="K2527" s="10">
        <f t="shared" si="196"/>
        <v>7043.1150221238941</v>
      </c>
      <c r="L2527" s="8">
        <f t="shared" si="197"/>
        <v>7043.1150221238941</v>
      </c>
      <c r="M2527" s="14">
        <v>0.25</v>
      </c>
      <c r="N2527">
        <f>VLOOKUP(B2527,'[1]ICI-DH'!$A:$H,8,FALSE)</f>
        <v>0.1</v>
      </c>
      <c r="O2527">
        <f>VLOOKUP(B2527,[2]Planilha1!$A:$G,6,FALSE)</f>
        <v>0</v>
      </c>
      <c r="P2527">
        <f t="shared" si="198"/>
        <v>0</v>
      </c>
      <c r="Q2527" s="16">
        <f t="shared" si="199"/>
        <v>0</v>
      </c>
    </row>
    <row r="2528" spans="1:17" x14ac:dyDescent="0.25">
      <c r="A2528" s="7">
        <v>280340</v>
      </c>
      <c r="B2528" s="7">
        <v>2803401</v>
      </c>
      <c r="C2528" t="s">
        <v>1743</v>
      </c>
      <c r="D2528" t="s">
        <v>1716</v>
      </c>
      <c r="E2528" t="s">
        <v>466</v>
      </c>
      <c r="F2528" t="s">
        <v>10</v>
      </c>
      <c r="G2528">
        <v>13407</v>
      </c>
      <c r="H2528">
        <f t="shared" si="195"/>
        <v>13407</v>
      </c>
      <c r="I2528">
        <v>0.56000000000000005</v>
      </c>
      <c r="J2528" s="1">
        <v>74621328.670000002</v>
      </c>
      <c r="K2528" s="10">
        <f t="shared" si="196"/>
        <v>5565.8483381815468</v>
      </c>
      <c r="L2528" s="8">
        <f t="shared" si="197"/>
        <v>5565.8483381815468</v>
      </c>
      <c r="M2528" s="14">
        <v>0</v>
      </c>
      <c r="N2528">
        <f>VLOOKUP(B2528,'[1]ICI-DH'!$A:$H,8,FALSE)</f>
        <v>0.1</v>
      </c>
      <c r="O2528">
        <f>VLOOKUP(B2528,[2]Planilha1!$A:$G,6,FALSE)</f>
        <v>1</v>
      </c>
      <c r="P2528">
        <f t="shared" si="198"/>
        <v>7.4587901842321181E-5</v>
      </c>
      <c r="Q2528" s="16">
        <f t="shared" si="199"/>
        <v>7.4587901842321181E-5</v>
      </c>
    </row>
    <row r="2529" spans="1:17" x14ac:dyDescent="0.25">
      <c r="A2529" s="7">
        <v>313535</v>
      </c>
      <c r="B2529" s="7">
        <v>3135357</v>
      </c>
      <c r="C2529" t="s">
        <v>2582</v>
      </c>
      <c r="D2529" t="s">
        <v>2181</v>
      </c>
      <c r="E2529" t="s">
        <v>2182</v>
      </c>
      <c r="F2529" t="s">
        <v>10</v>
      </c>
      <c r="G2529">
        <v>8127</v>
      </c>
      <c r="H2529">
        <f t="shared" si="195"/>
        <v>8127</v>
      </c>
      <c r="I2529">
        <v>0.60799999999999998</v>
      </c>
      <c r="J2529" s="1">
        <v>40700961.119999997</v>
      </c>
      <c r="K2529" s="10">
        <f t="shared" si="196"/>
        <v>5008.1162938353636</v>
      </c>
      <c r="L2529" s="8">
        <f t="shared" si="197"/>
        <v>5008.1162938353636</v>
      </c>
      <c r="M2529" s="14">
        <v>0.10555555555555558</v>
      </c>
      <c r="N2529">
        <f>VLOOKUP(B2529,'[1]ICI-DH'!$A:$H,8,FALSE)</f>
        <v>0.2</v>
      </c>
      <c r="O2529">
        <f>VLOOKUP(B2529,[2]Planilha1!$A:$G,6,FALSE)</f>
        <v>0</v>
      </c>
      <c r="P2529">
        <f t="shared" si="198"/>
        <v>0</v>
      </c>
      <c r="Q2529" s="16">
        <f t="shared" si="199"/>
        <v>0</v>
      </c>
    </row>
    <row r="2530" spans="1:17" x14ac:dyDescent="0.25">
      <c r="A2530" s="7">
        <v>500480</v>
      </c>
      <c r="B2530" s="7">
        <v>5004809</v>
      </c>
      <c r="C2530" t="s">
        <v>4968</v>
      </c>
      <c r="D2530" t="s">
        <v>4931</v>
      </c>
      <c r="E2530" t="s">
        <v>4932</v>
      </c>
      <c r="F2530" t="s">
        <v>10</v>
      </c>
      <c r="G2530">
        <v>8148</v>
      </c>
      <c r="H2530">
        <f t="shared" si="195"/>
        <v>8148</v>
      </c>
      <c r="I2530">
        <v>0.52600000000000002</v>
      </c>
      <c r="J2530" s="1">
        <v>63433240.5</v>
      </c>
      <c r="K2530" s="10">
        <f t="shared" si="196"/>
        <v>7785.1301546391751</v>
      </c>
      <c r="L2530" s="8">
        <f t="shared" si="197"/>
        <v>7785.1301546391751</v>
      </c>
      <c r="M2530" s="14">
        <v>1.6666666666666673E-2</v>
      </c>
      <c r="N2530">
        <f>VLOOKUP(B2530,'[1]ICI-DH'!$A:$H,8,FALSE)</f>
        <v>0.1</v>
      </c>
      <c r="O2530">
        <f>VLOOKUP(B2530,[2]Planilha1!$A:$G,6,FALSE)</f>
        <v>0</v>
      </c>
      <c r="P2530">
        <f t="shared" si="198"/>
        <v>0</v>
      </c>
      <c r="Q2530" s="16">
        <f t="shared" si="199"/>
        <v>0</v>
      </c>
    </row>
    <row r="2531" spans="1:17" x14ac:dyDescent="0.25">
      <c r="A2531" s="7">
        <v>130210</v>
      </c>
      <c r="B2531" s="7">
        <v>1302108</v>
      </c>
      <c r="C2531" t="s">
        <v>118</v>
      </c>
      <c r="D2531" t="s">
        <v>87</v>
      </c>
      <c r="E2531" t="s">
        <v>9</v>
      </c>
      <c r="F2531" t="s">
        <v>10</v>
      </c>
      <c r="G2531">
        <v>8858</v>
      </c>
      <c r="H2531">
        <f t="shared" si="195"/>
        <v>8858</v>
      </c>
      <c r="I2531">
        <v>0.52200000000000002</v>
      </c>
      <c r="J2531" s="1">
        <v>76382492.170000002</v>
      </c>
      <c r="K2531" s="10">
        <f t="shared" si="196"/>
        <v>8622.9952777150593</v>
      </c>
      <c r="L2531" s="8">
        <f t="shared" si="197"/>
        <v>8622.9952777150593</v>
      </c>
      <c r="M2531" s="14">
        <v>0.33333333333333331</v>
      </c>
      <c r="N2531">
        <f>VLOOKUP(B2531,'[1]ICI-DH'!$A:$H,8,FALSE)</f>
        <v>0.1</v>
      </c>
      <c r="O2531">
        <f>VLOOKUP(B2531,[2]Planilha1!$A:$G,6,FALSE)</f>
        <v>0</v>
      </c>
      <c r="P2531">
        <f t="shared" si="198"/>
        <v>0</v>
      </c>
      <c r="Q2531" s="16">
        <f t="shared" si="199"/>
        <v>0</v>
      </c>
    </row>
    <row r="2532" spans="1:17" x14ac:dyDescent="0.25">
      <c r="A2532" s="7">
        <v>411240</v>
      </c>
      <c r="B2532" s="7">
        <v>4112405</v>
      </c>
      <c r="C2532" t="s">
        <v>118</v>
      </c>
      <c r="D2532" t="s">
        <v>3827</v>
      </c>
      <c r="E2532" t="s">
        <v>3828</v>
      </c>
      <c r="F2532" t="s">
        <v>10</v>
      </c>
      <c r="G2532">
        <v>9144</v>
      </c>
      <c r="H2532">
        <f t="shared" si="195"/>
        <v>9144</v>
      </c>
      <c r="I2532">
        <v>0.71199999999999997</v>
      </c>
      <c r="J2532" s="1">
        <v>60454540.969999999</v>
      </c>
      <c r="K2532" s="10">
        <f t="shared" si="196"/>
        <v>6611.3889949693785</v>
      </c>
      <c r="L2532" s="8">
        <f t="shared" si="197"/>
        <v>6611.3889949693785</v>
      </c>
      <c r="M2532" s="14">
        <v>1.161111111111111</v>
      </c>
      <c r="N2532">
        <f>VLOOKUP(B2532,'[1]ICI-DH'!$A:$H,8,FALSE)</f>
        <v>0.26</v>
      </c>
      <c r="O2532">
        <f>VLOOKUP(B2532,[2]Planilha1!$A:$G,6,FALSE)</f>
        <v>0</v>
      </c>
      <c r="P2532">
        <f t="shared" si="198"/>
        <v>0</v>
      </c>
      <c r="Q2532" s="16">
        <f t="shared" si="199"/>
        <v>0</v>
      </c>
    </row>
    <row r="2533" spans="1:17" x14ac:dyDescent="0.25">
      <c r="A2533" s="7">
        <v>260795</v>
      </c>
      <c r="B2533" s="7">
        <v>2607950</v>
      </c>
      <c r="C2533" t="s">
        <v>1533</v>
      </c>
      <c r="D2533" t="s">
        <v>1452</v>
      </c>
      <c r="E2533" t="s">
        <v>466</v>
      </c>
      <c r="F2533" t="s">
        <v>10</v>
      </c>
      <c r="G2533">
        <v>10247</v>
      </c>
      <c r="H2533">
        <f t="shared" si="195"/>
        <v>10247</v>
      </c>
      <c r="I2533">
        <v>0.57499999999999996</v>
      </c>
      <c r="J2533" s="1">
        <v>61255491.299999997</v>
      </c>
      <c r="K2533" s="10">
        <f t="shared" si="196"/>
        <v>5977.8951205230796</v>
      </c>
      <c r="L2533" s="8">
        <f t="shared" si="197"/>
        <v>5977.8951205230796</v>
      </c>
      <c r="M2533" s="14">
        <v>0.8222222222222223</v>
      </c>
      <c r="N2533">
        <f>VLOOKUP(B2533,'[1]ICI-DH'!$A:$H,8,FALSE)</f>
        <v>0.16</v>
      </c>
      <c r="O2533">
        <f>VLOOKUP(B2533,[2]Planilha1!$A:$G,6,FALSE)</f>
        <v>0</v>
      </c>
      <c r="P2533">
        <f t="shared" si="198"/>
        <v>0</v>
      </c>
      <c r="Q2533" s="16">
        <f t="shared" si="199"/>
        <v>0</v>
      </c>
    </row>
    <row r="2534" spans="1:17" x14ac:dyDescent="0.25">
      <c r="A2534" s="7">
        <v>431112</v>
      </c>
      <c r="B2534" s="7">
        <v>4311122</v>
      </c>
      <c r="C2534" t="s">
        <v>4670</v>
      </c>
      <c r="D2534" t="s">
        <v>4459</v>
      </c>
      <c r="E2534" t="s">
        <v>3828</v>
      </c>
      <c r="F2534" t="s">
        <v>10</v>
      </c>
      <c r="G2534">
        <v>3690</v>
      </c>
      <c r="H2534">
        <f t="shared" si="195"/>
        <v>3690</v>
      </c>
      <c r="I2534">
        <v>0.61399999999999999</v>
      </c>
      <c r="J2534" s="1">
        <v>43481348.329999998</v>
      </c>
      <c r="K2534" s="10">
        <f t="shared" si="196"/>
        <v>11783.56323306233</v>
      </c>
      <c r="L2534" s="8">
        <f t="shared" si="197"/>
        <v>11783.56323306233</v>
      </c>
      <c r="M2534" s="14">
        <v>0.37777777777777777</v>
      </c>
      <c r="N2534">
        <f>VLOOKUP(B2534,'[1]ICI-DH'!$A:$H,8,FALSE)</f>
        <v>0.1</v>
      </c>
      <c r="O2534">
        <f>VLOOKUP(B2534,[2]Planilha1!$A:$G,6,FALSE)</f>
        <v>0</v>
      </c>
      <c r="P2534">
        <f t="shared" si="198"/>
        <v>0</v>
      </c>
      <c r="Q2534" s="16">
        <f t="shared" si="199"/>
        <v>0</v>
      </c>
    </row>
    <row r="2535" spans="1:17" x14ac:dyDescent="0.25">
      <c r="A2535" s="7">
        <v>521180</v>
      </c>
      <c r="B2535" s="7">
        <v>5211800</v>
      </c>
      <c r="C2535" t="s">
        <v>5257</v>
      </c>
      <c r="D2535" t="s">
        <v>5136</v>
      </c>
      <c r="E2535" t="s">
        <v>4932</v>
      </c>
      <c r="F2535" t="s">
        <v>10</v>
      </c>
      <c r="G2535">
        <v>45223</v>
      </c>
      <c r="H2535">
        <f t="shared" si="195"/>
        <v>45223</v>
      </c>
      <c r="I2535">
        <v>0.69899999999999995</v>
      </c>
      <c r="J2535" s="1">
        <v>169242655.02000001</v>
      </c>
      <c r="K2535" s="10">
        <f t="shared" si="196"/>
        <v>3742.4022072839043</v>
      </c>
      <c r="L2535" s="8">
        <f t="shared" si="197"/>
        <v>3742.4022072839043</v>
      </c>
      <c r="M2535" s="14">
        <v>0.52222222222222225</v>
      </c>
      <c r="N2535">
        <f>VLOOKUP(B2535,'[1]ICI-DH'!$A:$H,8,FALSE)</f>
        <v>0.1</v>
      </c>
      <c r="O2535">
        <f>VLOOKUP(B2535,[2]Planilha1!$A:$G,6,FALSE)</f>
        <v>26</v>
      </c>
      <c r="P2535">
        <f t="shared" si="198"/>
        <v>5.7492868673020368E-4</v>
      </c>
      <c r="Q2535" s="16">
        <f t="shared" si="199"/>
        <v>5.7492868673020368E-4</v>
      </c>
    </row>
    <row r="2536" spans="1:17" x14ac:dyDescent="0.25">
      <c r="A2536" s="7">
        <v>420890</v>
      </c>
      <c r="B2536" s="7">
        <v>4208906</v>
      </c>
      <c r="C2536" t="s">
        <v>4320</v>
      </c>
      <c r="D2536" t="s">
        <v>4197</v>
      </c>
      <c r="E2536" t="s">
        <v>3828</v>
      </c>
      <c r="F2536" t="s">
        <v>10</v>
      </c>
      <c r="G2536">
        <v>182660</v>
      </c>
      <c r="H2536">
        <f t="shared" si="195"/>
        <v>182660</v>
      </c>
      <c r="I2536">
        <v>0.80300000000000005</v>
      </c>
      <c r="J2536" s="1">
        <v>1247227925.3499999</v>
      </c>
      <c r="K2536" s="10">
        <f t="shared" si="196"/>
        <v>6828.1393044454171</v>
      </c>
      <c r="L2536" s="8">
        <f t="shared" si="197"/>
        <v>6828.1393044454171</v>
      </c>
      <c r="M2536" s="14">
        <v>0.93888888888888888</v>
      </c>
      <c r="N2536">
        <f>VLOOKUP(B2536,'[1]ICI-DH'!$A:$H,8,FALSE)</f>
        <v>0.2</v>
      </c>
      <c r="O2536">
        <f>VLOOKUP(B2536,[2]Planilha1!$A:$G,6,FALSE)</f>
        <v>191</v>
      </c>
      <c r="P2536">
        <f t="shared" si="198"/>
        <v>1.0456586006788568E-3</v>
      </c>
      <c r="Q2536" s="16">
        <f t="shared" si="199"/>
        <v>1.0456586006788568E-3</v>
      </c>
    </row>
    <row r="2537" spans="1:17" x14ac:dyDescent="0.25">
      <c r="A2537" s="7">
        <v>500490</v>
      </c>
      <c r="B2537" s="7">
        <v>5004908</v>
      </c>
      <c r="C2537" t="s">
        <v>4969</v>
      </c>
      <c r="D2537" t="s">
        <v>4931</v>
      </c>
      <c r="E2537" t="s">
        <v>4932</v>
      </c>
      <c r="F2537" t="s">
        <v>10</v>
      </c>
      <c r="G2537">
        <v>7139</v>
      </c>
      <c r="H2537">
        <f t="shared" si="195"/>
        <v>7139</v>
      </c>
      <c r="I2537">
        <v>0.66400000000000003</v>
      </c>
      <c r="J2537" s="1">
        <v>65283559.18</v>
      </c>
      <c r="K2537" s="10">
        <f t="shared" si="196"/>
        <v>9144.6363888499782</v>
      </c>
      <c r="L2537" s="8">
        <f t="shared" si="197"/>
        <v>9144.6363888499782</v>
      </c>
      <c r="M2537" s="14">
        <v>5.5555555555555559E-2</v>
      </c>
      <c r="N2537">
        <f>VLOOKUP(B2537,'[1]ICI-DH'!$A:$H,8,FALSE)</f>
        <v>0.2</v>
      </c>
      <c r="O2537">
        <f>VLOOKUP(B2537,[2]Planilha1!$A:$G,6,FALSE)</f>
        <v>0</v>
      </c>
      <c r="P2537">
        <f t="shared" si="198"/>
        <v>0</v>
      </c>
      <c r="Q2537" s="16">
        <f t="shared" si="199"/>
        <v>0</v>
      </c>
    </row>
    <row r="2538" spans="1:17" x14ac:dyDescent="0.25">
      <c r="A2538" s="7">
        <v>270370</v>
      </c>
      <c r="B2538" s="7">
        <v>2703700</v>
      </c>
      <c r="C2538" t="s">
        <v>1656</v>
      </c>
      <c r="D2538" t="s">
        <v>1620</v>
      </c>
      <c r="E2538" t="s">
        <v>466</v>
      </c>
      <c r="F2538" t="s">
        <v>10</v>
      </c>
      <c r="G2538">
        <v>4985</v>
      </c>
      <c r="H2538">
        <f t="shared" si="195"/>
        <v>4985</v>
      </c>
      <c r="I2538">
        <v>0.55200000000000005</v>
      </c>
      <c r="J2538" s="1">
        <v>41960470.549999997</v>
      </c>
      <c r="K2538" s="10">
        <f t="shared" si="196"/>
        <v>8417.3461484453346</v>
      </c>
      <c r="L2538" s="8">
        <f t="shared" si="197"/>
        <v>8417.3461484453346</v>
      </c>
      <c r="M2538" s="14">
        <v>0.46666666666666667</v>
      </c>
      <c r="N2538">
        <f>VLOOKUP(B2538,'[1]ICI-DH'!$A:$H,8,FALSE)</f>
        <v>0.2</v>
      </c>
      <c r="O2538">
        <f>VLOOKUP(B2538,[2]Planilha1!$A:$G,6,FALSE)</f>
        <v>0</v>
      </c>
      <c r="P2538">
        <f t="shared" si="198"/>
        <v>0</v>
      </c>
      <c r="Q2538" s="16">
        <f t="shared" si="199"/>
        <v>0</v>
      </c>
    </row>
    <row r="2539" spans="1:17" x14ac:dyDescent="0.25">
      <c r="A2539" s="7">
        <v>230710</v>
      </c>
      <c r="B2539" s="7">
        <v>2307106</v>
      </c>
      <c r="C2539" t="s">
        <v>998</v>
      </c>
      <c r="D2539" t="s">
        <v>905</v>
      </c>
      <c r="E2539" t="s">
        <v>466</v>
      </c>
      <c r="F2539" t="s">
        <v>10</v>
      </c>
      <c r="G2539">
        <v>27411</v>
      </c>
      <c r="H2539">
        <f t="shared" si="195"/>
        <v>27411</v>
      </c>
      <c r="I2539">
        <v>0.61399999999999999</v>
      </c>
      <c r="J2539" s="1">
        <v>111626712.81999999</v>
      </c>
      <c r="K2539" s="10">
        <f t="shared" si="196"/>
        <v>4072.3327430593554</v>
      </c>
      <c r="L2539" s="8">
        <f t="shared" si="197"/>
        <v>4072.3327430593554</v>
      </c>
      <c r="M2539" s="14">
        <v>0.52777777777777779</v>
      </c>
      <c r="N2539">
        <f>VLOOKUP(B2539,'[1]ICI-DH'!$A:$H,8,FALSE)</f>
        <v>0.2</v>
      </c>
      <c r="O2539">
        <f>VLOOKUP(B2539,[2]Planilha1!$A:$G,6,FALSE)</f>
        <v>4</v>
      </c>
      <c r="P2539">
        <f t="shared" si="198"/>
        <v>1.4592681770092298E-4</v>
      </c>
      <c r="Q2539" s="16">
        <f t="shared" si="199"/>
        <v>1.4592681770092298E-4</v>
      </c>
    </row>
    <row r="2540" spans="1:17" x14ac:dyDescent="0.25">
      <c r="A2540" s="7">
        <v>500500</v>
      </c>
      <c r="B2540" s="7">
        <v>5005004</v>
      </c>
      <c r="C2540" t="s">
        <v>998</v>
      </c>
      <c r="D2540" t="s">
        <v>4931</v>
      </c>
      <c r="E2540" t="s">
        <v>4932</v>
      </c>
      <c r="F2540" t="s">
        <v>10</v>
      </c>
      <c r="G2540">
        <v>23981</v>
      </c>
      <c r="H2540">
        <f t="shared" si="195"/>
        <v>23981</v>
      </c>
      <c r="I2540">
        <v>0.71199999999999997</v>
      </c>
      <c r="J2540" s="1">
        <v>146872038.56999999</v>
      </c>
      <c r="K2540" s="10">
        <f t="shared" si="196"/>
        <v>6124.5168495892576</v>
      </c>
      <c r="L2540" s="8">
        <f t="shared" si="197"/>
        <v>6124.5168495892576</v>
      </c>
      <c r="M2540" s="14">
        <v>0.66111111111111109</v>
      </c>
      <c r="N2540">
        <f>VLOOKUP(B2540,'[1]ICI-DH'!$A:$H,8,FALSE)</f>
        <v>0.1</v>
      </c>
      <c r="O2540">
        <f>VLOOKUP(B2540,[2]Planilha1!$A:$G,6,FALSE)</f>
        <v>3</v>
      </c>
      <c r="P2540">
        <f t="shared" si="198"/>
        <v>1.2509903673741713E-4</v>
      </c>
      <c r="Q2540" s="16">
        <f t="shared" si="199"/>
        <v>1.2509903673741713E-4</v>
      </c>
    </row>
    <row r="2541" spans="1:17" x14ac:dyDescent="0.25">
      <c r="A2541" s="7">
        <v>411250</v>
      </c>
      <c r="B2541" s="7">
        <v>4112504</v>
      </c>
      <c r="C2541" t="s">
        <v>3985</v>
      </c>
      <c r="D2541" t="s">
        <v>3827</v>
      </c>
      <c r="E2541" t="s">
        <v>3828</v>
      </c>
      <c r="F2541" t="s">
        <v>10</v>
      </c>
      <c r="G2541">
        <v>12004</v>
      </c>
      <c r="H2541">
        <f t="shared" si="195"/>
        <v>12004</v>
      </c>
      <c r="I2541">
        <v>0.68899999999999995</v>
      </c>
      <c r="J2541" s="1">
        <v>66463547.350000001</v>
      </c>
      <c r="K2541" s="10">
        <f t="shared" si="196"/>
        <v>5536.7833513828728</v>
      </c>
      <c r="L2541" s="8">
        <f t="shared" si="197"/>
        <v>5536.7833513828728</v>
      </c>
      <c r="M2541" s="14">
        <v>0.78888888888888897</v>
      </c>
      <c r="N2541">
        <f>VLOOKUP(B2541,'[1]ICI-DH'!$A:$H,8,FALSE)</f>
        <v>0.16</v>
      </c>
      <c r="O2541">
        <f>VLOOKUP(B2541,[2]Planilha1!$A:$G,6,FALSE)</f>
        <v>1</v>
      </c>
      <c r="P2541">
        <f t="shared" si="198"/>
        <v>8.3305564811729426E-5</v>
      </c>
      <c r="Q2541" s="16">
        <f t="shared" si="199"/>
        <v>8.3305564811729426E-5</v>
      </c>
    </row>
    <row r="2542" spans="1:17" x14ac:dyDescent="0.25">
      <c r="A2542" s="7">
        <v>240550</v>
      </c>
      <c r="B2542" s="7">
        <v>2405504</v>
      </c>
      <c r="C2542" t="s">
        <v>1144</v>
      </c>
      <c r="D2542" t="s">
        <v>1086</v>
      </c>
      <c r="E2542" t="s">
        <v>466</v>
      </c>
      <c r="F2542" t="s">
        <v>10</v>
      </c>
      <c r="G2542">
        <v>2437</v>
      </c>
      <c r="H2542">
        <f t="shared" si="195"/>
        <v>2437</v>
      </c>
      <c r="I2542">
        <v>0.56499999999999995</v>
      </c>
      <c r="J2542" s="1">
        <v>27732319.25</v>
      </c>
      <c r="K2542" s="10">
        <f t="shared" si="196"/>
        <v>11379.696040213377</v>
      </c>
      <c r="L2542" s="8">
        <f t="shared" si="197"/>
        <v>11379.696040213377</v>
      </c>
      <c r="M2542" s="14">
        <v>0.6</v>
      </c>
      <c r="N2542">
        <f>VLOOKUP(B2542,'[1]ICI-DH'!$A:$H,8,FALSE)</f>
        <v>0.1</v>
      </c>
      <c r="O2542">
        <f>VLOOKUP(B2542,[2]Planilha1!$A:$G,6,FALSE)</f>
        <v>0</v>
      </c>
      <c r="P2542">
        <f t="shared" si="198"/>
        <v>0</v>
      </c>
      <c r="Q2542" s="16">
        <f t="shared" si="199"/>
        <v>0</v>
      </c>
    </row>
    <row r="2543" spans="1:17" x14ac:dyDescent="0.25">
      <c r="A2543" s="7">
        <v>240560</v>
      </c>
      <c r="B2543" s="7">
        <v>2405603</v>
      </c>
      <c r="C2543" t="s">
        <v>1145</v>
      </c>
      <c r="D2543" t="s">
        <v>1086</v>
      </c>
      <c r="E2543" t="s">
        <v>466</v>
      </c>
      <c r="F2543" t="s">
        <v>10</v>
      </c>
      <c r="G2543">
        <v>13977</v>
      </c>
      <c r="H2543">
        <f t="shared" si="195"/>
        <v>13977</v>
      </c>
      <c r="I2543">
        <v>0.60299999999999998</v>
      </c>
      <c r="J2543" s="1">
        <v>66827424.399999999</v>
      </c>
      <c r="K2543" s="10">
        <f t="shared" si="196"/>
        <v>4781.2423552979899</v>
      </c>
      <c r="L2543" s="8">
        <f t="shared" si="197"/>
        <v>4781.2423552979899</v>
      </c>
      <c r="M2543" s="14">
        <v>0.66666666666666663</v>
      </c>
      <c r="N2543">
        <f>VLOOKUP(B2543,'[1]ICI-DH'!$A:$H,8,FALSE)</f>
        <v>0.16</v>
      </c>
      <c r="O2543">
        <f>VLOOKUP(B2543,[2]Planilha1!$A:$G,6,FALSE)</f>
        <v>0</v>
      </c>
      <c r="P2543">
        <f t="shared" si="198"/>
        <v>0</v>
      </c>
      <c r="Q2543" s="16">
        <f t="shared" si="199"/>
        <v>0</v>
      </c>
    </row>
    <row r="2544" spans="1:17" x14ac:dyDescent="0.25">
      <c r="A2544" s="7">
        <v>220525</v>
      </c>
      <c r="B2544" s="7">
        <v>2205250</v>
      </c>
      <c r="C2544" t="s">
        <v>782</v>
      </c>
      <c r="D2544" t="s">
        <v>682</v>
      </c>
      <c r="E2544" t="s">
        <v>466</v>
      </c>
      <c r="F2544" t="s">
        <v>10</v>
      </c>
      <c r="G2544">
        <v>4180</v>
      </c>
      <c r="H2544">
        <f t="shared" si="195"/>
        <v>4180</v>
      </c>
      <c r="I2544">
        <v>0.59299999999999997</v>
      </c>
      <c r="J2544" s="1">
        <v>27638547.550000001</v>
      </c>
      <c r="K2544" s="10">
        <f t="shared" si="196"/>
        <v>6612.0927153110051</v>
      </c>
      <c r="L2544" s="8">
        <f t="shared" si="197"/>
        <v>6612.0927153110051</v>
      </c>
      <c r="M2544" s="14">
        <v>0.33333333333333337</v>
      </c>
      <c r="N2544">
        <f>VLOOKUP(B2544,'[1]ICI-DH'!$A:$H,8,FALSE)</f>
        <v>0.1</v>
      </c>
      <c r="O2544">
        <f>VLOOKUP(B2544,[2]Planilha1!$A:$G,6,FALSE)</f>
        <v>0</v>
      </c>
      <c r="P2544">
        <f t="shared" si="198"/>
        <v>0</v>
      </c>
      <c r="Q2544" s="16">
        <f t="shared" si="199"/>
        <v>0</v>
      </c>
    </row>
    <row r="2545" spans="1:17" x14ac:dyDescent="0.25">
      <c r="A2545" s="7">
        <v>240570</v>
      </c>
      <c r="B2545" s="7">
        <v>2405702</v>
      </c>
      <c r="C2545" t="s">
        <v>1146</v>
      </c>
      <c r="D2545" t="s">
        <v>1086</v>
      </c>
      <c r="E2545" t="s">
        <v>466</v>
      </c>
      <c r="F2545" t="s">
        <v>10</v>
      </c>
      <c r="G2545">
        <v>11655</v>
      </c>
      <c r="H2545">
        <f t="shared" si="195"/>
        <v>11655</v>
      </c>
      <c r="I2545">
        <v>0.66300000000000003</v>
      </c>
      <c r="J2545" s="1">
        <v>49002423.759999998</v>
      </c>
      <c r="K2545" s="10">
        <f t="shared" si="196"/>
        <v>4204.4121630201626</v>
      </c>
      <c r="L2545" s="8">
        <f t="shared" si="197"/>
        <v>4204.4121630201626</v>
      </c>
      <c r="M2545" s="14">
        <v>0.57777777777777772</v>
      </c>
      <c r="N2545">
        <f>VLOOKUP(B2545,'[1]ICI-DH'!$A:$H,8,FALSE)</f>
        <v>0.1</v>
      </c>
      <c r="O2545">
        <f>VLOOKUP(B2545,[2]Planilha1!$A:$G,6,FALSE)</f>
        <v>13</v>
      </c>
      <c r="P2545">
        <f t="shared" si="198"/>
        <v>1.1154011154011153E-3</v>
      </c>
      <c r="Q2545" s="16">
        <f t="shared" si="199"/>
        <v>1.1154011154011153E-3</v>
      </c>
    </row>
    <row r="2546" spans="1:17" x14ac:dyDescent="0.25">
      <c r="A2546" s="7">
        <v>411260</v>
      </c>
      <c r="B2546" s="7">
        <v>4112603</v>
      </c>
      <c r="C2546" t="s">
        <v>3986</v>
      </c>
      <c r="D2546" t="s">
        <v>3827</v>
      </c>
      <c r="E2546" t="s">
        <v>3828</v>
      </c>
      <c r="F2546" t="s">
        <v>10</v>
      </c>
      <c r="G2546">
        <v>1343</v>
      </c>
      <c r="H2546">
        <f t="shared" si="195"/>
        <v>1343</v>
      </c>
      <c r="I2546">
        <v>0.68200000000000005</v>
      </c>
      <c r="J2546" s="1">
        <v>31360143.899999999</v>
      </c>
      <c r="K2546" s="10">
        <f t="shared" si="196"/>
        <v>23350.814519731943</v>
      </c>
      <c r="L2546" s="8">
        <f t="shared" si="197"/>
        <v>12739.39</v>
      </c>
      <c r="M2546" s="14">
        <v>0.88333333333333319</v>
      </c>
      <c r="N2546">
        <f>VLOOKUP(B2546,'[1]ICI-DH'!$A:$H,8,FALSE)</f>
        <v>0.1</v>
      </c>
      <c r="O2546">
        <f>VLOOKUP(B2546,[2]Planilha1!$A:$G,6,FALSE)</f>
        <v>0</v>
      </c>
      <c r="P2546">
        <f t="shared" si="198"/>
        <v>0</v>
      </c>
      <c r="Q2546" s="16">
        <f t="shared" si="199"/>
        <v>0</v>
      </c>
    </row>
    <row r="2547" spans="1:17" x14ac:dyDescent="0.25">
      <c r="A2547" s="7">
        <v>352510</v>
      </c>
      <c r="B2547" s="7">
        <v>3525102</v>
      </c>
      <c r="C2547" t="s">
        <v>3478</v>
      </c>
      <c r="D2547" t="s">
        <v>3202</v>
      </c>
      <c r="E2547" t="s">
        <v>2182</v>
      </c>
      <c r="F2547" t="s">
        <v>10</v>
      </c>
      <c r="G2547">
        <v>45282</v>
      </c>
      <c r="H2547">
        <f t="shared" si="195"/>
        <v>45282</v>
      </c>
      <c r="I2547">
        <v>0.73499999999999999</v>
      </c>
      <c r="J2547" s="1">
        <v>253864219.74000001</v>
      </c>
      <c r="K2547" s="10">
        <f t="shared" si="196"/>
        <v>5606.2943275473699</v>
      </c>
      <c r="L2547" s="8">
        <f t="shared" si="197"/>
        <v>5606.2943275473699</v>
      </c>
      <c r="M2547" s="14">
        <v>0.73333333333333339</v>
      </c>
      <c r="N2547">
        <f>VLOOKUP(B2547,'[1]ICI-DH'!$A:$H,8,FALSE)</f>
        <v>0.2</v>
      </c>
      <c r="O2547">
        <f>VLOOKUP(B2547,[2]Planilha1!$A:$G,6,FALSE)</f>
        <v>47</v>
      </c>
      <c r="P2547">
        <f t="shared" si="198"/>
        <v>1.0379400203171239E-3</v>
      </c>
      <c r="Q2547" s="16">
        <f t="shared" si="199"/>
        <v>1.0379400203171239E-3</v>
      </c>
    </row>
    <row r="2548" spans="1:17" x14ac:dyDescent="0.25">
      <c r="A2548" s="7">
        <v>420895</v>
      </c>
      <c r="B2548" s="7">
        <v>4208955</v>
      </c>
      <c r="C2548" t="s">
        <v>3478</v>
      </c>
      <c r="D2548" t="s">
        <v>4197</v>
      </c>
      <c r="E2548" t="s">
        <v>3828</v>
      </c>
      <c r="F2548" t="s">
        <v>10</v>
      </c>
      <c r="G2548">
        <v>1776</v>
      </c>
      <c r="H2548">
        <f t="shared" si="195"/>
        <v>1776</v>
      </c>
      <c r="I2548">
        <v>0.70899999999999996</v>
      </c>
      <c r="J2548" s="1">
        <v>29041322.079999998</v>
      </c>
      <c r="K2548" s="10">
        <f t="shared" si="196"/>
        <v>16352.095765765765</v>
      </c>
      <c r="L2548" s="8">
        <f t="shared" si="197"/>
        <v>12739.39</v>
      </c>
      <c r="M2548" s="14">
        <v>0.62222222222222212</v>
      </c>
      <c r="N2548">
        <f>VLOOKUP(B2548,'[1]ICI-DH'!$A:$H,8,FALSE)</f>
        <v>0.1</v>
      </c>
      <c r="O2548">
        <f>VLOOKUP(B2548,[2]Planilha1!$A:$G,6,FALSE)</f>
        <v>0</v>
      </c>
      <c r="P2548">
        <f t="shared" si="198"/>
        <v>0</v>
      </c>
      <c r="Q2548" s="16">
        <f t="shared" si="199"/>
        <v>0</v>
      </c>
    </row>
    <row r="2549" spans="1:17" x14ac:dyDescent="0.25">
      <c r="A2549" s="7">
        <v>431113</v>
      </c>
      <c r="B2549" s="7">
        <v>4311130</v>
      </c>
      <c r="C2549" t="s">
        <v>4671</v>
      </c>
      <c r="D2549" t="s">
        <v>4459</v>
      </c>
      <c r="E2549" t="s">
        <v>3828</v>
      </c>
      <c r="F2549" t="s">
        <v>10</v>
      </c>
      <c r="G2549">
        <v>3349</v>
      </c>
      <c r="H2549">
        <f t="shared" si="195"/>
        <v>3349</v>
      </c>
      <c r="I2549">
        <v>0.63100000000000001</v>
      </c>
      <c r="J2549" s="1">
        <v>38394753.420000002</v>
      </c>
      <c r="K2549" s="10">
        <f t="shared" si="196"/>
        <v>11464.5426754255</v>
      </c>
      <c r="L2549" s="8">
        <f t="shared" si="197"/>
        <v>11464.5426754255</v>
      </c>
      <c r="M2549" s="14">
        <v>0.38888888888888895</v>
      </c>
      <c r="N2549">
        <f>VLOOKUP(B2549,'[1]ICI-DH'!$A:$H,8,FALSE)</f>
        <v>0.1</v>
      </c>
      <c r="O2549">
        <f>VLOOKUP(B2549,[2]Planilha1!$A:$G,6,FALSE)</f>
        <v>0</v>
      </c>
      <c r="P2549">
        <f t="shared" si="198"/>
        <v>0</v>
      </c>
      <c r="Q2549" s="16">
        <f t="shared" si="199"/>
        <v>0</v>
      </c>
    </row>
    <row r="2550" spans="1:17" x14ac:dyDescent="0.25">
      <c r="A2550" s="7">
        <v>352520</v>
      </c>
      <c r="B2550" s="7">
        <v>3525201</v>
      </c>
      <c r="C2550" t="s">
        <v>3479</v>
      </c>
      <c r="D2550" t="s">
        <v>3202</v>
      </c>
      <c r="E2550" t="s">
        <v>2182</v>
      </c>
      <c r="F2550" t="s">
        <v>10</v>
      </c>
      <c r="G2550">
        <v>37535</v>
      </c>
      <c r="H2550">
        <f t="shared" si="195"/>
        <v>37535</v>
      </c>
      <c r="I2550">
        <v>0.73299999999999998</v>
      </c>
      <c r="J2550" s="1">
        <v>230962517.22999999</v>
      </c>
      <c r="K2550" s="10">
        <f t="shared" si="196"/>
        <v>6153.2574192087386</v>
      </c>
      <c r="L2550" s="8">
        <f t="shared" si="197"/>
        <v>6153.2574192087386</v>
      </c>
      <c r="M2550" s="14">
        <v>0.41666666666666663</v>
      </c>
      <c r="N2550">
        <f>VLOOKUP(B2550,'[1]ICI-DH'!$A:$H,8,FALSE)</f>
        <v>0.26</v>
      </c>
      <c r="O2550">
        <f>VLOOKUP(B2550,[2]Planilha1!$A:$G,6,FALSE)</f>
        <v>24</v>
      </c>
      <c r="P2550">
        <f t="shared" si="198"/>
        <v>6.3940322365791931E-4</v>
      </c>
      <c r="Q2550" s="16">
        <f t="shared" si="199"/>
        <v>6.3940322365791931E-4</v>
      </c>
    </row>
    <row r="2551" spans="1:17" x14ac:dyDescent="0.25">
      <c r="A2551" s="7">
        <v>110011</v>
      </c>
      <c r="B2551" s="7">
        <v>1100114</v>
      </c>
      <c r="C2551" t="s">
        <v>20</v>
      </c>
      <c r="D2551" t="s">
        <v>8</v>
      </c>
      <c r="E2551" t="s">
        <v>9</v>
      </c>
      <c r="F2551" t="s">
        <v>10</v>
      </c>
      <c r="G2551">
        <v>50591</v>
      </c>
      <c r="H2551">
        <f t="shared" si="195"/>
        <v>50591</v>
      </c>
      <c r="I2551">
        <v>0.68899999999999995</v>
      </c>
      <c r="J2551" s="1">
        <v>257343617.58000001</v>
      </c>
      <c r="K2551" s="10">
        <f t="shared" si="196"/>
        <v>5086.7470020359351</v>
      </c>
      <c r="L2551" s="8">
        <f t="shared" si="197"/>
        <v>5086.7470020359351</v>
      </c>
      <c r="M2551" s="14">
        <v>0.51666666666666672</v>
      </c>
      <c r="N2551">
        <f>VLOOKUP(B2551,'[1]ICI-DH'!$A:$H,8,FALSE)</f>
        <v>0.1</v>
      </c>
      <c r="O2551">
        <f>VLOOKUP(B2551,[2]Planilha1!$A:$G,6,FALSE)</f>
        <v>7</v>
      </c>
      <c r="P2551">
        <f t="shared" si="198"/>
        <v>1.3836453124073451E-4</v>
      </c>
      <c r="Q2551" s="16">
        <f t="shared" si="199"/>
        <v>1.3836453124073451E-4</v>
      </c>
    </row>
    <row r="2552" spans="1:17" x14ac:dyDescent="0.25">
      <c r="A2552" s="7">
        <v>521190</v>
      </c>
      <c r="B2552" s="7">
        <v>5211909</v>
      </c>
      <c r="C2552" t="s">
        <v>5258</v>
      </c>
      <c r="D2552" t="s">
        <v>5136</v>
      </c>
      <c r="E2552" t="s">
        <v>4932</v>
      </c>
      <c r="F2552" t="s">
        <v>10</v>
      </c>
      <c r="G2552">
        <v>105729</v>
      </c>
      <c r="H2552">
        <f t="shared" si="195"/>
        <v>105729</v>
      </c>
      <c r="I2552">
        <v>0.75700000000000001</v>
      </c>
      <c r="J2552" s="1">
        <v>639943977.60000002</v>
      </c>
      <c r="K2552" s="10">
        <f t="shared" si="196"/>
        <v>6052.6816445819031</v>
      </c>
      <c r="L2552" s="8">
        <f t="shared" si="197"/>
        <v>6052.6816445819031</v>
      </c>
      <c r="M2552" s="14">
        <v>0.56666666666666665</v>
      </c>
      <c r="N2552">
        <f>VLOOKUP(B2552,'[1]ICI-DH'!$A:$H,8,FALSE)</f>
        <v>0.1</v>
      </c>
      <c r="O2552">
        <f>VLOOKUP(B2552,[2]Planilha1!$A:$G,6,FALSE)</f>
        <v>84</v>
      </c>
      <c r="P2552">
        <f t="shared" si="198"/>
        <v>7.9448401100927848E-4</v>
      </c>
      <c r="Q2552" s="16">
        <f t="shared" si="199"/>
        <v>7.9448401100927848E-4</v>
      </c>
    </row>
    <row r="2553" spans="1:17" x14ac:dyDescent="0.25">
      <c r="A2553" s="7">
        <v>411270</v>
      </c>
      <c r="B2553" s="7">
        <v>4112702</v>
      </c>
      <c r="C2553" t="s">
        <v>3987</v>
      </c>
      <c r="D2553" t="s">
        <v>3827</v>
      </c>
      <c r="E2553" t="s">
        <v>3828</v>
      </c>
      <c r="F2553" t="s">
        <v>10</v>
      </c>
      <c r="G2553">
        <v>11813</v>
      </c>
      <c r="H2553">
        <f t="shared" si="195"/>
        <v>11813</v>
      </c>
      <c r="I2553">
        <v>0.68700000000000006</v>
      </c>
      <c r="J2553" s="1">
        <v>58903471.810000002</v>
      </c>
      <c r="K2553" s="10">
        <f t="shared" si="196"/>
        <v>4986.3262346567344</v>
      </c>
      <c r="L2553" s="8">
        <f t="shared" si="197"/>
        <v>4986.3262346567344</v>
      </c>
      <c r="M2553" s="14">
        <v>0.37222222222222223</v>
      </c>
      <c r="N2553">
        <f>VLOOKUP(B2553,'[1]ICI-DH'!$A:$H,8,FALSE)</f>
        <v>0.26</v>
      </c>
      <c r="O2553">
        <f>VLOOKUP(B2553,[2]Planilha1!$A:$G,6,FALSE)</f>
        <v>8</v>
      </c>
      <c r="P2553">
        <f t="shared" si="198"/>
        <v>6.7722001185135017E-4</v>
      </c>
      <c r="Q2553" s="16">
        <f t="shared" si="199"/>
        <v>6.7722001185135017E-4</v>
      </c>
    </row>
    <row r="2554" spans="1:17" x14ac:dyDescent="0.25">
      <c r="A2554" s="7">
        <v>260800</v>
      </c>
      <c r="B2554" s="7">
        <v>2608008</v>
      </c>
      <c r="C2554" t="s">
        <v>1534</v>
      </c>
      <c r="D2554" t="s">
        <v>1452</v>
      </c>
      <c r="E2554" t="s">
        <v>466</v>
      </c>
      <c r="F2554" t="s">
        <v>10</v>
      </c>
      <c r="G2554">
        <v>15843</v>
      </c>
      <c r="H2554">
        <f t="shared" si="195"/>
        <v>15843</v>
      </c>
      <c r="I2554">
        <v>0.53</v>
      </c>
      <c r="J2554" s="1">
        <v>85213493.390000001</v>
      </c>
      <c r="K2554" s="10">
        <f t="shared" si="196"/>
        <v>5378.6210559868714</v>
      </c>
      <c r="L2554" s="8">
        <f t="shared" si="197"/>
        <v>5378.6210559868714</v>
      </c>
      <c r="M2554" s="14">
        <v>0.27777777777777779</v>
      </c>
      <c r="N2554">
        <f>VLOOKUP(B2554,'[1]ICI-DH'!$A:$H,8,FALSE)</f>
        <v>0.16</v>
      </c>
      <c r="O2554">
        <f>VLOOKUP(B2554,[2]Planilha1!$A:$G,6,FALSE)</f>
        <v>1</v>
      </c>
      <c r="P2554">
        <f t="shared" si="198"/>
        <v>6.3119358707315536E-5</v>
      </c>
      <c r="Q2554" s="16">
        <f t="shared" si="199"/>
        <v>6.3119358707315536E-5</v>
      </c>
    </row>
    <row r="2555" spans="1:17" x14ac:dyDescent="0.25">
      <c r="A2555" s="7">
        <v>500510</v>
      </c>
      <c r="B2555" s="7">
        <v>5005103</v>
      </c>
      <c r="C2555" t="s">
        <v>4970</v>
      </c>
      <c r="D2555" t="s">
        <v>4931</v>
      </c>
      <c r="E2555" t="s">
        <v>4932</v>
      </c>
      <c r="F2555" t="s">
        <v>10</v>
      </c>
      <c r="G2555">
        <v>3586</v>
      </c>
      <c r="H2555">
        <f t="shared" si="195"/>
        <v>3586</v>
      </c>
      <c r="I2555">
        <v>0.70799999999999996</v>
      </c>
      <c r="J2555" s="1">
        <v>88044790.040000007</v>
      </c>
      <c r="K2555" s="10">
        <f t="shared" si="196"/>
        <v>24552.367551589516</v>
      </c>
      <c r="L2555" s="8">
        <f t="shared" si="197"/>
        <v>12739.39</v>
      </c>
      <c r="M2555" s="14">
        <v>0.4</v>
      </c>
      <c r="N2555">
        <f>VLOOKUP(B2555,'[1]ICI-DH'!$A:$H,8,FALSE)</f>
        <v>0.1</v>
      </c>
      <c r="O2555">
        <f>VLOOKUP(B2555,[2]Planilha1!$A:$G,6,FALSE)</f>
        <v>0</v>
      </c>
      <c r="P2555">
        <f t="shared" si="198"/>
        <v>0</v>
      </c>
      <c r="Q2555" s="16">
        <f t="shared" si="199"/>
        <v>0</v>
      </c>
    </row>
    <row r="2556" spans="1:17" x14ac:dyDescent="0.25">
      <c r="A2556" s="7">
        <v>230720</v>
      </c>
      <c r="B2556" s="7">
        <v>2307205</v>
      </c>
      <c r="C2556" t="s">
        <v>999</v>
      </c>
      <c r="D2556" t="s">
        <v>905</v>
      </c>
      <c r="E2556" t="s">
        <v>466</v>
      </c>
      <c r="F2556" t="s">
        <v>10</v>
      </c>
      <c r="G2556">
        <v>7861</v>
      </c>
      <c r="H2556">
        <f t="shared" si="195"/>
        <v>7861</v>
      </c>
      <c r="I2556">
        <v>0.65100000000000002</v>
      </c>
      <c r="J2556" s="1">
        <v>46447896.68</v>
      </c>
      <c r="K2556" s="10">
        <f t="shared" si="196"/>
        <v>5908.6498766060295</v>
      </c>
      <c r="L2556" s="8">
        <f t="shared" si="197"/>
        <v>5908.6498766060295</v>
      </c>
      <c r="M2556" s="14">
        <v>0.24444444444444438</v>
      </c>
      <c r="N2556">
        <f>VLOOKUP(B2556,'[1]ICI-DH'!$A:$H,8,FALSE)</f>
        <v>0.2</v>
      </c>
      <c r="O2556">
        <f>VLOOKUP(B2556,[2]Planilha1!$A:$G,6,FALSE)</f>
        <v>0</v>
      </c>
      <c r="P2556">
        <f t="shared" si="198"/>
        <v>0</v>
      </c>
      <c r="Q2556" s="16">
        <f t="shared" si="199"/>
        <v>0</v>
      </c>
    </row>
    <row r="2557" spans="1:17" x14ac:dyDescent="0.25">
      <c r="A2557" s="7">
        <v>210545</v>
      </c>
      <c r="B2557" s="7">
        <v>2105450</v>
      </c>
      <c r="C2557" t="s">
        <v>558</v>
      </c>
      <c r="D2557" t="s">
        <v>465</v>
      </c>
      <c r="E2557" t="s">
        <v>466</v>
      </c>
      <c r="F2557" t="s">
        <v>10</v>
      </c>
      <c r="G2557">
        <v>7471</v>
      </c>
      <c r="H2557">
        <f t="shared" si="195"/>
        <v>7471</v>
      </c>
      <c r="I2557">
        <v>0.56100000000000005</v>
      </c>
      <c r="J2557" s="1">
        <v>44328055.149999999</v>
      </c>
      <c r="K2557" s="10">
        <f t="shared" si="196"/>
        <v>5933.3496386025963</v>
      </c>
      <c r="L2557" s="8">
        <f t="shared" si="197"/>
        <v>5933.3496386025963</v>
      </c>
      <c r="M2557" s="14">
        <v>0.81666666666666665</v>
      </c>
      <c r="N2557">
        <f>VLOOKUP(B2557,'[1]ICI-DH'!$A:$H,8,FALSE)</f>
        <v>0.1</v>
      </c>
      <c r="O2557">
        <f>VLOOKUP(B2557,[2]Planilha1!$A:$G,6,FALSE)</f>
        <v>0</v>
      </c>
      <c r="P2557">
        <f t="shared" si="198"/>
        <v>0</v>
      </c>
      <c r="Q2557" s="16">
        <f t="shared" si="199"/>
        <v>0</v>
      </c>
    </row>
    <row r="2558" spans="1:17" x14ac:dyDescent="0.25">
      <c r="A2558" s="7">
        <v>260805</v>
      </c>
      <c r="B2558" s="7">
        <v>2608057</v>
      </c>
      <c r="C2558" t="s">
        <v>558</v>
      </c>
      <c r="D2558" t="s">
        <v>1452</v>
      </c>
      <c r="E2558" t="s">
        <v>466</v>
      </c>
      <c r="F2558" t="s">
        <v>10</v>
      </c>
      <c r="G2558">
        <v>14020</v>
      </c>
      <c r="H2558">
        <f t="shared" si="195"/>
        <v>14020</v>
      </c>
      <c r="I2558">
        <v>0.64500000000000002</v>
      </c>
      <c r="J2558" s="1">
        <v>66441486.520000003</v>
      </c>
      <c r="K2558" s="10">
        <f t="shared" si="196"/>
        <v>4739.0503937232525</v>
      </c>
      <c r="L2558" s="8">
        <f t="shared" si="197"/>
        <v>4739.0503937232525</v>
      </c>
      <c r="M2558" s="14">
        <v>0.75</v>
      </c>
      <c r="N2558">
        <f>VLOOKUP(B2558,'[1]ICI-DH'!$A:$H,8,FALSE)</f>
        <v>0.1</v>
      </c>
      <c r="O2558">
        <f>VLOOKUP(B2558,[2]Planilha1!$A:$G,6,FALSE)</f>
        <v>1</v>
      </c>
      <c r="P2558">
        <f t="shared" si="198"/>
        <v>7.1326676176890156E-5</v>
      </c>
      <c r="Q2558" s="16">
        <f t="shared" si="199"/>
        <v>7.1326676176890156E-5</v>
      </c>
    </row>
    <row r="2559" spans="1:17" x14ac:dyDescent="0.25">
      <c r="A2559" s="7">
        <v>220527</v>
      </c>
      <c r="B2559" s="7">
        <v>2205276</v>
      </c>
      <c r="C2559" t="s">
        <v>783</v>
      </c>
      <c r="D2559" t="s">
        <v>682</v>
      </c>
      <c r="E2559" t="s">
        <v>466</v>
      </c>
      <c r="F2559" t="s">
        <v>10</v>
      </c>
      <c r="G2559">
        <v>4494</v>
      </c>
      <c r="H2559">
        <f t="shared" si="195"/>
        <v>4494</v>
      </c>
      <c r="I2559">
        <v>0.56599999999999995</v>
      </c>
      <c r="J2559" s="1">
        <v>29511044.969999999</v>
      </c>
      <c r="K2559" s="10">
        <f t="shared" si="196"/>
        <v>6566.7656809078771</v>
      </c>
      <c r="L2559" s="8">
        <f t="shared" si="197"/>
        <v>6566.7656809078771</v>
      </c>
      <c r="M2559" s="14">
        <v>0.6333333333333333</v>
      </c>
      <c r="N2559">
        <f>VLOOKUP(B2559,'[1]ICI-DH'!$A:$H,8,FALSE)</f>
        <v>0.1</v>
      </c>
      <c r="O2559">
        <f>VLOOKUP(B2559,[2]Planilha1!$A:$G,6,FALSE)</f>
        <v>0</v>
      </c>
      <c r="P2559">
        <f t="shared" si="198"/>
        <v>0</v>
      </c>
      <c r="Q2559" s="16">
        <f t="shared" si="199"/>
        <v>0</v>
      </c>
    </row>
    <row r="2560" spans="1:17" x14ac:dyDescent="0.25">
      <c r="A2560" s="7">
        <v>352530</v>
      </c>
      <c r="B2560" s="7">
        <v>3525300</v>
      </c>
      <c r="C2560" t="s">
        <v>3480</v>
      </c>
      <c r="D2560" t="s">
        <v>3202</v>
      </c>
      <c r="E2560" t="s">
        <v>2182</v>
      </c>
      <c r="F2560" t="s">
        <v>10</v>
      </c>
      <c r="G2560">
        <v>133497</v>
      </c>
      <c r="H2560">
        <f t="shared" si="195"/>
        <v>133497</v>
      </c>
      <c r="I2560">
        <v>0.77800000000000002</v>
      </c>
      <c r="J2560" s="1">
        <v>637343735.17999995</v>
      </c>
      <c r="K2560" s="10">
        <f t="shared" si="196"/>
        <v>4774.2176616702991</v>
      </c>
      <c r="L2560" s="8">
        <f t="shared" si="197"/>
        <v>4774.2176616702991</v>
      </c>
      <c r="M2560" s="14">
        <v>0.7</v>
      </c>
      <c r="N2560">
        <f>VLOOKUP(B2560,'[1]ICI-DH'!$A:$H,8,FALSE)</f>
        <v>0.1</v>
      </c>
      <c r="O2560">
        <f>VLOOKUP(B2560,[2]Planilha1!$A:$G,6,FALSE)</f>
        <v>271</v>
      </c>
      <c r="P2560">
        <f t="shared" si="198"/>
        <v>2.0300081649774902E-3</v>
      </c>
      <c r="Q2560" s="16">
        <f t="shared" si="199"/>
        <v>2.0300081649774902E-3</v>
      </c>
    </row>
    <row r="2561" spans="1:17" x14ac:dyDescent="0.25">
      <c r="A2561" s="7">
        <v>171150</v>
      </c>
      <c r="B2561" s="7">
        <v>1711506</v>
      </c>
      <c r="C2561" t="s">
        <v>389</v>
      </c>
      <c r="D2561" t="s">
        <v>327</v>
      </c>
      <c r="E2561" t="s">
        <v>9</v>
      </c>
      <c r="F2561" t="s">
        <v>10</v>
      </c>
      <c r="G2561">
        <v>3334</v>
      </c>
      <c r="H2561">
        <f t="shared" si="195"/>
        <v>3334</v>
      </c>
      <c r="I2561">
        <v>0.66200000000000003</v>
      </c>
      <c r="J2561" s="1">
        <v>29556955.440000001</v>
      </c>
      <c r="K2561" s="10">
        <f t="shared" si="196"/>
        <v>8865.3135692861433</v>
      </c>
      <c r="L2561" s="8">
        <f t="shared" si="197"/>
        <v>8865.3135692861433</v>
      </c>
      <c r="M2561" s="14">
        <v>0.11666666666666665</v>
      </c>
      <c r="N2561">
        <f>VLOOKUP(B2561,'[1]ICI-DH'!$A:$H,8,FALSE)</f>
        <v>0.1</v>
      </c>
      <c r="O2561">
        <f>VLOOKUP(B2561,[2]Planilha1!$A:$G,6,FALSE)</f>
        <v>0</v>
      </c>
      <c r="P2561">
        <f t="shared" si="198"/>
        <v>0</v>
      </c>
      <c r="Q2561" s="16">
        <f t="shared" si="199"/>
        <v>0</v>
      </c>
    </row>
    <row r="2562" spans="1:17" x14ac:dyDescent="0.25">
      <c r="A2562" s="7">
        <v>521200</v>
      </c>
      <c r="B2562" s="7">
        <v>5212006</v>
      </c>
      <c r="C2562" t="s">
        <v>5259</v>
      </c>
      <c r="D2562" t="s">
        <v>5136</v>
      </c>
      <c r="E2562" t="s">
        <v>4932</v>
      </c>
      <c r="F2562" t="s">
        <v>10</v>
      </c>
      <c r="G2562">
        <v>2924</v>
      </c>
      <c r="H2562">
        <f t="shared" si="195"/>
        <v>2924</v>
      </c>
      <c r="I2562">
        <v>0.68899999999999995</v>
      </c>
      <c r="J2562" s="1">
        <v>25453609.899999999</v>
      </c>
      <c r="K2562" s="10">
        <f t="shared" si="196"/>
        <v>8705.0649452804373</v>
      </c>
      <c r="L2562" s="8">
        <f t="shared" si="197"/>
        <v>8705.0649452804373</v>
      </c>
      <c r="M2562" s="14">
        <v>0.41666666666666663</v>
      </c>
      <c r="N2562">
        <f>VLOOKUP(B2562,'[1]ICI-DH'!$A:$H,8,FALSE)</f>
        <v>0.1</v>
      </c>
      <c r="O2562">
        <f>VLOOKUP(B2562,[2]Planilha1!$A:$G,6,FALSE)</f>
        <v>2</v>
      </c>
      <c r="P2562">
        <f t="shared" si="198"/>
        <v>6.8399452804377564E-4</v>
      </c>
      <c r="Q2562" s="16">
        <f t="shared" si="199"/>
        <v>6.8399452804377564E-4</v>
      </c>
    </row>
    <row r="2563" spans="1:17" x14ac:dyDescent="0.25">
      <c r="A2563" s="7">
        <v>510500</v>
      </c>
      <c r="B2563" s="7">
        <v>5105002</v>
      </c>
      <c r="C2563" t="s">
        <v>5056</v>
      </c>
      <c r="D2563" t="s">
        <v>5002</v>
      </c>
      <c r="E2563" t="s">
        <v>4932</v>
      </c>
      <c r="F2563" t="s">
        <v>10</v>
      </c>
      <c r="G2563">
        <v>8367</v>
      </c>
      <c r="H2563">
        <f t="shared" ref="H2563:H2626" si="200">IF(G2563&gt;200000, 200000, G2563)</f>
        <v>8367</v>
      </c>
      <c r="I2563">
        <v>0.67300000000000004</v>
      </c>
      <c r="J2563" s="1">
        <v>54557422.380000003</v>
      </c>
      <c r="K2563" s="10">
        <f t="shared" ref="K2563:K2626" si="201">J2563/G2563</f>
        <v>6520.547673001076</v>
      </c>
      <c r="L2563" s="8">
        <f t="shared" ref="L2563:L2626" si="202">IF(K2563&gt;12739.39, 12739.39, K2563)</f>
        <v>6520.547673001076</v>
      </c>
      <c r="M2563" s="14">
        <v>0.17777777777777776</v>
      </c>
      <c r="N2563">
        <f>VLOOKUP(B2563,'[1]ICI-DH'!$A:$H,8,FALSE)</f>
        <v>0.16</v>
      </c>
      <c r="O2563">
        <f>VLOOKUP(B2563,[2]Planilha1!$A:$G,6,FALSE)</f>
        <v>0</v>
      </c>
      <c r="P2563">
        <f t="shared" ref="P2563:P2626" si="203">O2563/G2563</f>
        <v>0</v>
      </c>
      <c r="Q2563" s="16">
        <f t="shared" ref="Q2563:Q2626" si="204">IF(P2563&gt;6830, 6830, P2563)</f>
        <v>0</v>
      </c>
    </row>
    <row r="2564" spans="1:17" x14ac:dyDescent="0.25">
      <c r="A2564" s="7">
        <v>313540</v>
      </c>
      <c r="B2564" s="7">
        <v>3135407</v>
      </c>
      <c r="C2564" t="s">
        <v>2583</v>
      </c>
      <c r="D2564" t="s">
        <v>2181</v>
      </c>
      <c r="E2564" t="s">
        <v>2182</v>
      </c>
      <c r="F2564" t="s">
        <v>10</v>
      </c>
      <c r="G2564">
        <v>6197</v>
      </c>
      <c r="H2564">
        <f t="shared" si="200"/>
        <v>6197</v>
      </c>
      <c r="I2564">
        <v>0.66100000000000003</v>
      </c>
      <c r="J2564" s="1">
        <v>86894237.420000002</v>
      </c>
      <c r="K2564" s="10">
        <f t="shared" si="201"/>
        <v>14021.984415039535</v>
      </c>
      <c r="L2564" s="8">
        <f t="shared" si="202"/>
        <v>12739.39</v>
      </c>
      <c r="M2564" s="14">
        <v>0.7</v>
      </c>
      <c r="N2564">
        <f>VLOOKUP(B2564,'[1]ICI-DH'!$A:$H,8,FALSE)</f>
        <v>0.16</v>
      </c>
      <c r="O2564">
        <f>VLOOKUP(B2564,[2]Planilha1!$A:$G,6,FALSE)</f>
        <v>3</v>
      </c>
      <c r="P2564">
        <f t="shared" si="203"/>
        <v>4.8410521219945134E-4</v>
      </c>
      <c r="Q2564" s="16">
        <f t="shared" si="204"/>
        <v>4.8410521219945134E-4</v>
      </c>
    </row>
    <row r="2565" spans="1:17" x14ac:dyDescent="0.25">
      <c r="A2565" s="7">
        <v>313545</v>
      </c>
      <c r="B2565" s="7">
        <v>3135456</v>
      </c>
      <c r="C2565" t="s">
        <v>2584</v>
      </c>
      <c r="D2565" t="s">
        <v>2181</v>
      </c>
      <c r="E2565" t="s">
        <v>2182</v>
      </c>
      <c r="F2565" t="s">
        <v>10</v>
      </c>
      <c r="G2565">
        <v>6100</v>
      </c>
      <c r="H2565">
        <f t="shared" si="200"/>
        <v>6100</v>
      </c>
      <c r="I2565">
        <v>0.624</v>
      </c>
      <c r="J2565" s="1">
        <v>35565814.159999996</v>
      </c>
      <c r="K2565" s="10">
        <f t="shared" si="201"/>
        <v>5830.4613377049172</v>
      </c>
      <c r="L2565" s="8">
        <f t="shared" si="202"/>
        <v>5830.4613377049172</v>
      </c>
      <c r="M2565" s="14">
        <v>0.41111111111111115</v>
      </c>
      <c r="N2565">
        <f>VLOOKUP(B2565,'[1]ICI-DH'!$A:$H,8,FALSE)</f>
        <v>0.1</v>
      </c>
      <c r="O2565">
        <f>VLOOKUP(B2565,[2]Planilha1!$A:$G,6,FALSE)</f>
        <v>0</v>
      </c>
      <c r="P2565">
        <f t="shared" si="203"/>
        <v>0</v>
      </c>
      <c r="Q2565" s="16">
        <f t="shared" si="204"/>
        <v>0</v>
      </c>
    </row>
    <row r="2566" spans="1:17" x14ac:dyDescent="0.25">
      <c r="A2566" s="7">
        <v>210547</v>
      </c>
      <c r="B2566" s="7">
        <v>2105476</v>
      </c>
      <c r="C2566" t="s">
        <v>559</v>
      </c>
      <c r="D2566" t="s">
        <v>465</v>
      </c>
      <c r="E2566" t="s">
        <v>466</v>
      </c>
      <c r="F2566" t="s">
        <v>10</v>
      </c>
      <c r="G2566">
        <v>17076</v>
      </c>
      <c r="H2566">
        <f t="shared" si="200"/>
        <v>17076</v>
      </c>
      <c r="I2566">
        <v>0.49</v>
      </c>
      <c r="J2566" s="1">
        <v>77247186.379999995</v>
      </c>
      <c r="K2566" s="10">
        <f t="shared" si="201"/>
        <v>4523.7284129772779</v>
      </c>
      <c r="L2566" s="8">
        <f t="shared" si="202"/>
        <v>4523.7284129772779</v>
      </c>
      <c r="M2566" s="14">
        <v>0.95</v>
      </c>
      <c r="N2566">
        <f>VLOOKUP(B2566,'[1]ICI-DH'!$A:$H,8,FALSE)</f>
        <v>0.16</v>
      </c>
      <c r="O2566">
        <f>VLOOKUP(B2566,[2]Planilha1!$A:$G,6,FALSE)</f>
        <v>1</v>
      </c>
      <c r="P2566">
        <f t="shared" si="203"/>
        <v>5.8561724057156243E-5</v>
      </c>
      <c r="Q2566" s="16">
        <f t="shared" si="204"/>
        <v>5.8561724057156243E-5</v>
      </c>
    </row>
    <row r="2567" spans="1:17" x14ac:dyDescent="0.25">
      <c r="A2567" s="7">
        <v>313550</v>
      </c>
      <c r="B2567" s="7">
        <v>3135506</v>
      </c>
      <c r="C2567" t="s">
        <v>2585</v>
      </c>
      <c r="D2567" t="s">
        <v>2181</v>
      </c>
      <c r="E2567" t="s">
        <v>2182</v>
      </c>
      <c r="F2567" t="s">
        <v>10</v>
      </c>
      <c r="G2567">
        <v>12419</v>
      </c>
      <c r="H2567">
        <f t="shared" si="200"/>
        <v>12419</v>
      </c>
      <c r="I2567">
        <v>0.60099999999999998</v>
      </c>
      <c r="J2567" s="1">
        <v>57854454.170000002</v>
      </c>
      <c r="K2567" s="10">
        <f t="shared" si="201"/>
        <v>4658.5436967549722</v>
      </c>
      <c r="L2567" s="8">
        <f t="shared" si="202"/>
        <v>4658.5436967549722</v>
      </c>
      <c r="M2567" s="14">
        <v>0.27222222222222225</v>
      </c>
      <c r="N2567">
        <f>VLOOKUP(B2567,'[1]ICI-DH'!$A:$H,8,FALSE)</f>
        <v>0.1</v>
      </c>
      <c r="O2567">
        <f>VLOOKUP(B2567,[2]Planilha1!$A:$G,6,FALSE)</f>
        <v>0</v>
      </c>
      <c r="P2567">
        <f t="shared" si="203"/>
        <v>0</v>
      </c>
      <c r="Q2567" s="16">
        <f t="shared" si="204"/>
        <v>0</v>
      </c>
    </row>
    <row r="2568" spans="1:17" x14ac:dyDescent="0.25">
      <c r="A2568" s="7">
        <v>270375</v>
      </c>
      <c r="B2568" s="7">
        <v>2703759</v>
      </c>
      <c r="C2568" t="s">
        <v>1657</v>
      </c>
      <c r="D2568" t="s">
        <v>1620</v>
      </c>
      <c r="E2568" t="s">
        <v>466</v>
      </c>
      <c r="F2568" t="s">
        <v>10</v>
      </c>
      <c r="G2568">
        <v>9470</v>
      </c>
      <c r="H2568">
        <f t="shared" si="200"/>
        <v>9470</v>
      </c>
      <c r="I2568">
        <v>0.55600000000000005</v>
      </c>
      <c r="J2568" s="1">
        <v>90795193.390000001</v>
      </c>
      <c r="K2568" s="10">
        <f t="shared" si="201"/>
        <v>9587.6656166842658</v>
      </c>
      <c r="L2568" s="8">
        <f t="shared" si="202"/>
        <v>9587.6656166842658</v>
      </c>
      <c r="M2568" s="14">
        <v>0.14999999999999997</v>
      </c>
      <c r="N2568">
        <f>VLOOKUP(B2568,'[1]ICI-DH'!$A:$H,8,FALSE)</f>
        <v>0.1</v>
      </c>
      <c r="O2568">
        <f>VLOOKUP(B2568,[2]Planilha1!$A:$G,6,FALSE)</f>
        <v>0</v>
      </c>
      <c r="P2568">
        <f t="shared" si="203"/>
        <v>0</v>
      </c>
      <c r="Q2568" s="16">
        <f t="shared" si="204"/>
        <v>0</v>
      </c>
    </row>
    <row r="2569" spans="1:17" x14ac:dyDescent="0.25">
      <c r="A2569" s="7">
        <v>291800</v>
      </c>
      <c r="B2569" s="7">
        <v>2918001</v>
      </c>
      <c r="C2569" t="s">
        <v>1990</v>
      </c>
      <c r="D2569" t="s">
        <v>1784</v>
      </c>
      <c r="E2569" t="s">
        <v>466</v>
      </c>
      <c r="F2569" t="s">
        <v>10</v>
      </c>
      <c r="G2569">
        <v>158813</v>
      </c>
      <c r="H2569">
        <f t="shared" si="200"/>
        <v>158813</v>
      </c>
      <c r="I2569">
        <v>0.66500000000000004</v>
      </c>
      <c r="J2569" s="1">
        <v>674043732.69000006</v>
      </c>
      <c r="K2569" s="10">
        <f t="shared" si="201"/>
        <v>4244.2604364252302</v>
      </c>
      <c r="L2569" s="8">
        <f t="shared" si="202"/>
        <v>4244.2604364252302</v>
      </c>
      <c r="M2569" s="14">
        <v>0.6</v>
      </c>
      <c r="N2569">
        <f>VLOOKUP(B2569,'[1]ICI-DH'!$A:$H,8,FALSE)</f>
        <v>0.1</v>
      </c>
      <c r="O2569">
        <f>VLOOKUP(B2569,[2]Planilha1!$A:$G,6,FALSE)</f>
        <v>92</v>
      </c>
      <c r="P2569">
        <f t="shared" si="203"/>
        <v>5.7929766454887198E-4</v>
      </c>
      <c r="Q2569" s="16">
        <f t="shared" si="204"/>
        <v>5.7929766454887198E-4</v>
      </c>
    </row>
    <row r="2570" spans="1:17" x14ac:dyDescent="0.25">
      <c r="A2570" s="7">
        <v>313560</v>
      </c>
      <c r="B2570" s="7">
        <v>3135605</v>
      </c>
      <c r="C2570" t="s">
        <v>2586</v>
      </c>
      <c r="D2570" t="s">
        <v>2181</v>
      </c>
      <c r="E2570" t="s">
        <v>2182</v>
      </c>
      <c r="F2570" t="s">
        <v>10</v>
      </c>
      <c r="G2570">
        <v>6484</v>
      </c>
      <c r="H2570">
        <f t="shared" si="200"/>
        <v>6484</v>
      </c>
      <c r="I2570">
        <v>0.64300000000000002</v>
      </c>
      <c r="J2570" s="1">
        <v>37937916.710000001</v>
      </c>
      <c r="K2570" s="10">
        <f t="shared" si="201"/>
        <v>5851.005044725478</v>
      </c>
      <c r="L2570" s="8">
        <f t="shared" si="202"/>
        <v>5851.005044725478</v>
      </c>
      <c r="M2570" s="14">
        <v>0.65</v>
      </c>
      <c r="N2570">
        <f>VLOOKUP(B2570,'[1]ICI-DH'!$A:$H,8,FALSE)</f>
        <v>0.1</v>
      </c>
      <c r="O2570">
        <f>VLOOKUP(B2570,[2]Planilha1!$A:$G,6,FALSE)</f>
        <v>0</v>
      </c>
      <c r="P2570">
        <f t="shared" si="203"/>
        <v>0</v>
      </c>
      <c r="Q2570" s="16">
        <f t="shared" si="204"/>
        <v>0</v>
      </c>
    </row>
    <row r="2571" spans="1:17" x14ac:dyDescent="0.25">
      <c r="A2571" s="7">
        <v>313570</v>
      </c>
      <c r="B2571" s="7">
        <v>3135704</v>
      </c>
      <c r="C2571" t="s">
        <v>2587</v>
      </c>
      <c r="D2571" t="s">
        <v>2181</v>
      </c>
      <c r="E2571" t="s">
        <v>2182</v>
      </c>
      <c r="F2571" t="s">
        <v>10</v>
      </c>
      <c r="G2571">
        <v>5883</v>
      </c>
      <c r="H2571">
        <f t="shared" si="200"/>
        <v>5883</v>
      </c>
      <c r="I2571">
        <v>0.68899999999999995</v>
      </c>
      <c r="J2571" s="1">
        <v>39452526.899999999</v>
      </c>
      <c r="K2571" s="10">
        <f t="shared" si="201"/>
        <v>6706.1918918918918</v>
      </c>
      <c r="L2571" s="8">
        <f t="shared" si="202"/>
        <v>6706.1918918918918</v>
      </c>
      <c r="M2571" s="14">
        <v>0.17222222222222219</v>
      </c>
      <c r="N2571">
        <f>VLOOKUP(B2571,'[1]ICI-DH'!$A:$H,8,FALSE)</f>
        <v>0.1</v>
      </c>
      <c r="O2571">
        <f>VLOOKUP(B2571,[2]Planilha1!$A:$G,6,FALSE)</f>
        <v>0</v>
      </c>
      <c r="P2571">
        <f t="shared" si="203"/>
        <v>0</v>
      </c>
      <c r="Q2571" s="16">
        <f t="shared" si="204"/>
        <v>0</v>
      </c>
    </row>
    <row r="2572" spans="1:17" x14ac:dyDescent="0.25">
      <c r="A2572" s="7">
        <v>313580</v>
      </c>
      <c r="B2572" s="7">
        <v>3135803</v>
      </c>
      <c r="C2572" t="s">
        <v>2588</v>
      </c>
      <c r="D2572" t="s">
        <v>2181</v>
      </c>
      <c r="E2572" t="s">
        <v>2182</v>
      </c>
      <c r="F2572" t="s">
        <v>10</v>
      </c>
      <c r="G2572">
        <v>24007</v>
      </c>
      <c r="H2572">
        <f t="shared" si="200"/>
        <v>24007</v>
      </c>
      <c r="I2572">
        <v>0.61499999999999999</v>
      </c>
      <c r="J2572" s="1">
        <v>105160089.39</v>
      </c>
      <c r="K2572" s="10">
        <f t="shared" si="201"/>
        <v>4380.3927766901325</v>
      </c>
      <c r="L2572" s="8">
        <f t="shared" si="202"/>
        <v>4380.3927766901325</v>
      </c>
      <c r="M2572" s="14">
        <v>0.91666666666666674</v>
      </c>
      <c r="N2572">
        <f>VLOOKUP(B2572,'[1]ICI-DH'!$A:$H,8,FALSE)</f>
        <v>0.26</v>
      </c>
      <c r="O2572">
        <f>VLOOKUP(B2572,[2]Planilha1!$A:$G,6,FALSE)</f>
        <v>6</v>
      </c>
      <c r="P2572">
        <f t="shared" si="203"/>
        <v>2.4992710459449327E-4</v>
      </c>
      <c r="Q2572" s="16">
        <f t="shared" si="204"/>
        <v>2.4992710459449327E-4</v>
      </c>
    </row>
    <row r="2573" spans="1:17" x14ac:dyDescent="0.25">
      <c r="A2573" s="7">
        <v>291810</v>
      </c>
      <c r="B2573" s="7">
        <v>2918100</v>
      </c>
      <c r="C2573" t="s">
        <v>1991</v>
      </c>
      <c r="D2573" t="s">
        <v>1784</v>
      </c>
      <c r="E2573" t="s">
        <v>466</v>
      </c>
      <c r="F2573" t="s">
        <v>10</v>
      </c>
      <c r="G2573">
        <v>37626</v>
      </c>
      <c r="H2573">
        <f t="shared" si="200"/>
        <v>37626</v>
      </c>
      <c r="I2573">
        <v>0.54700000000000004</v>
      </c>
      <c r="J2573" s="1">
        <v>166817918</v>
      </c>
      <c r="K2573" s="10">
        <f t="shared" si="201"/>
        <v>4433.5809812363786</v>
      </c>
      <c r="L2573" s="8">
        <f t="shared" si="202"/>
        <v>4433.5809812363786</v>
      </c>
      <c r="M2573" s="14">
        <v>0.17222222222222222</v>
      </c>
      <c r="N2573">
        <f>VLOOKUP(B2573,'[1]ICI-DH'!$A:$H,8,FALSE)</f>
        <v>0.1</v>
      </c>
      <c r="O2573">
        <f>VLOOKUP(B2573,[2]Planilha1!$A:$G,6,FALSE)</f>
        <v>0</v>
      </c>
      <c r="P2573">
        <f t="shared" si="203"/>
        <v>0</v>
      </c>
      <c r="Q2573" s="16">
        <f t="shared" si="204"/>
        <v>0</v>
      </c>
    </row>
    <row r="2574" spans="1:17" x14ac:dyDescent="0.25">
      <c r="A2574" s="7">
        <v>250740</v>
      </c>
      <c r="B2574" s="7">
        <v>2507408</v>
      </c>
      <c r="C2574" t="s">
        <v>1336</v>
      </c>
      <c r="D2574" t="s">
        <v>1247</v>
      </c>
      <c r="E2574" t="s">
        <v>466</v>
      </c>
      <c r="F2574" t="s">
        <v>10</v>
      </c>
      <c r="G2574">
        <v>7516</v>
      </c>
      <c r="H2574">
        <f t="shared" si="200"/>
        <v>7516</v>
      </c>
      <c r="I2574">
        <v>0.60299999999999998</v>
      </c>
      <c r="J2574" s="1">
        <v>38568127.719999999</v>
      </c>
      <c r="K2574" s="10">
        <f t="shared" si="201"/>
        <v>5131.4698935604047</v>
      </c>
      <c r="L2574" s="8">
        <f t="shared" si="202"/>
        <v>5131.4698935604047</v>
      </c>
      <c r="M2574" s="14">
        <v>0.39444444444444443</v>
      </c>
      <c r="N2574">
        <f>VLOOKUP(B2574,'[1]ICI-DH'!$A:$H,8,FALSE)</f>
        <v>0.16</v>
      </c>
      <c r="O2574">
        <f>VLOOKUP(B2574,[2]Planilha1!$A:$G,6,FALSE)</f>
        <v>0</v>
      </c>
      <c r="P2574">
        <f t="shared" si="203"/>
        <v>0</v>
      </c>
      <c r="Q2574" s="16">
        <f t="shared" si="204"/>
        <v>0</v>
      </c>
    </row>
    <row r="2575" spans="1:17" x14ac:dyDescent="0.25">
      <c r="A2575" s="7">
        <v>352540</v>
      </c>
      <c r="B2575" s="7">
        <v>3525409</v>
      </c>
      <c r="C2575" t="s">
        <v>3481</v>
      </c>
      <c r="D2575" t="s">
        <v>3202</v>
      </c>
      <c r="E2575" t="s">
        <v>2182</v>
      </c>
      <c r="F2575" t="s">
        <v>10</v>
      </c>
      <c r="G2575">
        <v>3863</v>
      </c>
      <c r="H2575">
        <f t="shared" si="200"/>
        <v>3863</v>
      </c>
      <c r="I2575">
        <v>0.70299999999999996</v>
      </c>
      <c r="J2575" s="1">
        <v>33778810</v>
      </c>
      <c r="K2575" s="10">
        <f t="shared" si="201"/>
        <v>8744.1910432306504</v>
      </c>
      <c r="L2575" s="8">
        <f t="shared" si="202"/>
        <v>8744.1910432306504</v>
      </c>
      <c r="M2575" s="14">
        <v>0.53888888888888897</v>
      </c>
      <c r="N2575">
        <f>VLOOKUP(B2575,'[1]ICI-DH'!$A:$H,8,FALSE)</f>
        <v>0.24</v>
      </c>
      <c r="O2575">
        <f>VLOOKUP(B2575,[2]Planilha1!$A:$G,6,FALSE)</f>
        <v>0</v>
      </c>
      <c r="P2575">
        <f t="shared" si="203"/>
        <v>0</v>
      </c>
      <c r="Q2575" s="16">
        <f t="shared" si="204"/>
        <v>0</v>
      </c>
    </row>
    <row r="2576" spans="1:17" x14ac:dyDescent="0.25">
      <c r="A2576" s="7">
        <v>320310</v>
      </c>
      <c r="B2576" s="7">
        <v>3203106</v>
      </c>
      <c r="C2576" t="s">
        <v>3075</v>
      </c>
      <c r="D2576" t="s">
        <v>3036</v>
      </c>
      <c r="E2576" t="s">
        <v>2182</v>
      </c>
      <c r="F2576" t="s">
        <v>10</v>
      </c>
      <c r="G2576">
        <v>11575</v>
      </c>
      <c r="H2576">
        <f t="shared" si="200"/>
        <v>11575</v>
      </c>
      <c r="I2576">
        <v>0.69799999999999995</v>
      </c>
      <c r="J2576" s="1">
        <v>64266604.979999997</v>
      </c>
      <c r="K2576" s="10">
        <f t="shared" si="201"/>
        <v>5552.1904950323969</v>
      </c>
      <c r="L2576" s="8">
        <f t="shared" si="202"/>
        <v>5552.1904950323969</v>
      </c>
      <c r="M2576" s="14">
        <v>0.2</v>
      </c>
      <c r="N2576">
        <f>VLOOKUP(B2576,'[1]ICI-DH'!$A:$H,8,FALSE)</f>
        <v>0.16</v>
      </c>
      <c r="O2576">
        <f>VLOOKUP(B2576,[2]Planilha1!$A:$G,6,FALSE)</f>
        <v>2</v>
      </c>
      <c r="P2576">
        <f t="shared" si="203"/>
        <v>1.7278617710583154E-4</v>
      </c>
      <c r="Q2576" s="16">
        <f t="shared" si="204"/>
        <v>1.7278617710583154E-4</v>
      </c>
    </row>
    <row r="2577" spans="1:17" x14ac:dyDescent="0.25">
      <c r="A2577" s="7">
        <v>220530</v>
      </c>
      <c r="B2577" s="7">
        <v>2205300</v>
      </c>
      <c r="C2577" t="s">
        <v>784</v>
      </c>
      <c r="D2577" t="s">
        <v>682</v>
      </c>
      <c r="E2577" t="s">
        <v>466</v>
      </c>
      <c r="F2577" t="s">
        <v>10</v>
      </c>
      <c r="G2577">
        <v>4497</v>
      </c>
      <c r="H2577">
        <f t="shared" si="200"/>
        <v>4497</v>
      </c>
      <c r="I2577">
        <v>0.59099999999999997</v>
      </c>
      <c r="J2577" s="1"/>
      <c r="K2577" s="10">
        <v>5485</v>
      </c>
      <c r="L2577" s="8">
        <f t="shared" si="202"/>
        <v>5485</v>
      </c>
      <c r="M2577" s="14">
        <v>0.32777777777777783</v>
      </c>
      <c r="N2577">
        <f>VLOOKUP(B2577,'[1]ICI-DH'!$A:$H,8,FALSE)</f>
        <v>0.26</v>
      </c>
      <c r="O2577">
        <f>VLOOKUP(B2577,[2]Planilha1!$A:$G,6,FALSE)</f>
        <v>0</v>
      </c>
      <c r="P2577">
        <f t="shared" si="203"/>
        <v>0</v>
      </c>
      <c r="Q2577" s="16">
        <f t="shared" si="204"/>
        <v>0</v>
      </c>
    </row>
    <row r="2578" spans="1:17" x14ac:dyDescent="0.25">
      <c r="A2578" s="7">
        <v>313590</v>
      </c>
      <c r="B2578" s="7">
        <v>3135902</v>
      </c>
      <c r="C2578" t="s">
        <v>2589</v>
      </c>
      <c r="D2578" t="s">
        <v>2181</v>
      </c>
      <c r="E2578" t="s">
        <v>2182</v>
      </c>
      <c r="F2578" t="s">
        <v>10</v>
      </c>
      <c r="G2578">
        <v>5138</v>
      </c>
      <c r="H2578">
        <f t="shared" si="200"/>
        <v>5138</v>
      </c>
      <c r="I2578">
        <v>0.65800000000000003</v>
      </c>
      <c r="J2578" s="1">
        <v>30454339.539999999</v>
      </c>
      <c r="K2578" s="10">
        <f t="shared" si="201"/>
        <v>5927.2751148306734</v>
      </c>
      <c r="L2578" s="8">
        <f t="shared" si="202"/>
        <v>5927.2751148306734</v>
      </c>
      <c r="M2578" s="14">
        <v>3.8888888888888883E-2</v>
      </c>
      <c r="N2578">
        <f>VLOOKUP(B2578,'[1]ICI-DH'!$A:$H,8,FALSE)</f>
        <v>0.16</v>
      </c>
      <c r="O2578">
        <f>VLOOKUP(B2578,[2]Planilha1!$A:$G,6,FALSE)</f>
        <v>0</v>
      </c>
      <c r="P2578">
        <f t="shared" si="203"/>
        <v>0</v>
      </c>
      <c r="Q2578" s="16">
        <f t="shared" si="204"/>
        <v>0</v>
      </c>
    </row>
    <row r="2579" spans="1:17" x14ac:dyDescent="0.25">
      <c r="A2579" s="7">
        <v>411275</v>
      </c>
      <c r="B2579" s="7">
        <v>4112751</v>
      </c>
      <c r="C2579" t="s">
        <v>3988</v>
      </c>
      <c r="D2579" t="s">
        <v>3827</v>
      </c>
      <c r="E2579" t="s">
        <v>3828</v>
      </c>
      <c r="F2579" t="s">
        <v>10</v>
      </c>
      <c r="G2579">
        <v>10506</v>
      </c>
      <c r="H2579">
        <f t="shared" si="200"/>
        <v>10506</v>
      </c>
      <c r="I2579">
        <v>0.70499999999999996</v>
      </c>
      <c r="J2579" s="1">
        <v>59324815.75</v>
      </c>
      <c r="K2579" s="10">
        <f t="shared" si="201"/>
        <v>5646.755734818199</v>
      </c>
      <c r="L2579" s="8">
        <f t="shared" si="202"/>
        <v>5646.755734818199</v>
      </c>
      <c r="M2579" s="14">
        <v>0.91111111111111109</v>
      </c>
      <c r="N2579">
        <f>VLOOKUP(B2579,'[1]ICI-DH'!$A:$H,8,FALSE)</f>
        <v>0.1</v>
      </c>
      <c r="O2579">
        <f>VLOOKUP(B2579,[2]Planilha1!$A:$G,6,FALSE)</f>
        <v>2</v>
      </c>
      <c r="P2579">
        <f t="shared" si="203"/>
        <v>1.9036740909956216E-4</v>
      </c>
      <c r="Q2579" s="16">
        <f t="shared" si="204"/>
        <v>1.9036740909956216E-4</v>
      </c>
    </row>
    <row r="2580" spans="1:17" x14ac:dyDescent="0.25">
      <c r="A2580" s="7">
        <v>521205</v>
      </c>
      <c r="B2580" s="7">
        <v>5212055</v>
      </c>
      <c r="C2580" t="s">
        <v>5260</v>
      </c>
      <c r="D2580" t="s">
        <v>5136</v>
      </c>
      <c r="E2580" t="s">
        <v>4932</v>
      </c>
      <c r="F2580" t="s">
        <v>10</v>
      </c>
      <c r="G2580">
        <v>2123</v>
      </c>
      <c r="H2580">
        <f t="shared" si="200"/>
        <v>2123</v>
      </c>
      <c r="I2580">
        <v>0.64900000000000002</v>
      </c>
      <c r="J2580" s="1">
        <v>27754775.399999999</v>
      </c>
      <c r="K2580" s="10">
        <f t="shared" si="201"/>
        <v>13073.375129533679</v>
      </c>
      <c r="L2580" s="8">
        <f t="shared" si="202"/>
        <v>12739.39</v>
      </c>
      <c r="M2580" s="14">
        <v>0.19999999999999998</v>
      </c>
      <c r="N2580">
        <f>VLOOKUP(B2580,'[1]ICI-DH'!$A:$H,8,FALSE)</f>
        <v>0.3</v>
      </c>
      <c r="O2580">
        <f>VLOOKUP(B2580,[2]Planilha1!$A:$G,6,FALSE)</f>
        <v>0</v>
      </c>
      <c r="P2580">
        <f t="shared" si="203"/>
        <v>0</v>
      </c>
      <c r="Q2580" s="16">
        <f t="shared" si="204"/>
        <v>0</v>
      </c>
    </row>
    <row r="2581" spans="1:17" x14ac:dyDescent="0.25">
      <c r="A2581" s="7">
        <v>230725</v>
      </c>
      <c r="B2581" s="7">
        <v>2307254</v>
      </c>
      <c r="C2581" t="s">
        <v>1000</v>
      </c>
      <c r="D2581" t="s">
        <v>905</v>
      </c>
      <c r="E2581" t="s">
        <v>466</v>
      </c>
      <c r="F2581" t="s">
        <v>10</v>
      </c>
      <c r="G2581">
        <v>25555</v>
      </c>
      <c r="H2581">
        <f t="shared" si="200"/>
        <v>25555</v>
      </c>
      <c r="I2581">
        <v>0.65200000000000002</v>
      </c>
      <c r="J2581" s="1">
        <v>167564779.41</v>
      </c>
      <c r="K2581" s="10">
        <f t="shared" si="201"/>
        <v>6557.0252165916645</v>
      </c>
      <c r="L2581" s="8">
        <f t="shared" si="202"/>
        <v>6557.0252165916645</v>
      </c>
      <c r="M2581" s="14">
        <v>0.94444444444444442</v>
      </c>
      <c r="N2581">
        <f>VLOOKUP(B2581,'[1]ICI-DH'!$A:$H,8,FALSE)</f>
        <v>0.1</v>
      </c>
      <c r="O2581">
        <f>VLOOKUP(B2581,[2]Planilha1!$A:$G,6,FALSE)</f>
        <v>29</v>
      </c>
      <c r="P2581">
        <f t="shared" si="203"/>
        <v>1.134807278419096E-3</v>
      </c>
      <c r="Q2581" s="16">
        <f t="shared" si="204"/>
        <v>1.134807278419096E-3</v>
      </c>
    </row>
    <row r="2582" spans="1:17" x14ac:dyDescent="0.25">
      <c r="A2582" s="7">
        <v>110012</v>
      </c>
      <c r="B2582" s="7">
        <v>1100122</v>
      </c>
      <c r="C2582" t="s">
        <v>21</v>
      </c>
      <c r="D2582" t="s">
        <v>8</v>
      </c>
      <c r="E2582" t="s">
        <v>9</v>
      </c>
      <c r="F2582" t="s">
        <v>10</v>
      </c>
      <c r="G2582">
        <v>124333</v>
      </c>
      <c r="H2582">
        <f t="shared" si="200"/>
        <v>124333</v>
      </c>
      <c r="I2582">
        <v>0.71399999999999997</v>
      </c>
      <c r="J2582" s="1">
        <v>535005195.74000001</v>
      </c>
      <c r="K2582" s="10">
        <f t="shared" si="201"/>
        <v>4303.0023866551919</v>
      </c>
      <c r="L2582" s="8">
        <f t="shared" si="202"/>
        <v>4303.0023866551919</v>
      </c>
      <c r="M2582" s="14">
        <v>0.67222222222222228</v>
      </c>
      <c r="N2582">
        <f>VLOOKUP(B2582,'[1]ICI-DH'!$A:$H,8,FALSE)</f>
        <v>0.16</v>
      </c>
      <c r="O2582">
        <f>VLOOKUP(B2582,[2]Planilha1!$A:$G,6,FALSE)</f>
        <v>40</v>
      </c>
      <c r="P2582">
        <f t="shared" si="203"/>
        <v>3.2171668020557697E-4</v>
      </c>
      <c r="Q2582" s="16">
        <f t="shared" si="204"/>
        <v>3.2171668020557697E-4</v>
      </c>
    </row>
    <row r="2583" spans="1:17" x14ac:dyDescent="0.25">
      <c r="A2583" s="7">
        <v>291820</v>
      </c>
      <c r="B2583" s="7">
        <v>2918209</v>
      </c>
      <c r="C2583" t="s">
        <v>1992</v>
      </c>
      <c r="D2583" t="s">
        <v>1784</v>
      </c>
      <c r="E2583" t="s">
        <v>466</v>
      </c>
      <c r="F2583" t="s">
        <v>10</v>
      </c>
      <c r="G2583">
        <v>13629</v>
      </c>
      <c r="H2583">
        <f t="shared" si="200"/>
        <v>13629</v>
      </c>
      <c r="I2583">
        <v>0.55300000000000005</v>
      </c>
      <c r="J2583" s="1">
        <v>82597805.590000004</v>
      </c>
      <c r="K2583" s="10">
        <f t="shared" si="201"/>
        <v>6060.4450502604741</v>
      </c>
      <c r="L2583" s="8">
        <f t="shared" si="202"/>
        <v>6060.4450502604741</v>
      </c>
      <c r="M2583" s="14">
        <v>0.41111111111111115</v>
      </c>
      <c r="N2583">
        <f>VLOOKUP(B2583,'[1]ICI-DH'!$A:$H,8,FALSE)</f>
        <v>0.1</v>
      </c>
      <c r="O2583">
        <f>VLOOKUP(B2583,[2]Planilha1!$A:$G,6,FALSE)</f>
        <v>2</v>
      </c>
      <c r="P2583">
        <f t="shared" si="203"/>
        <v>1.4674590945777387E-4</v>
      </c>
      <c r="Q2583" s="16">
        <f t="shared" si="204"/>
        <v>1.4674590945777387E-4</v>
      </c>
    </row>
    <row r="2584" spans="1:17" x14ac:dyDescent="0.25">
      <c r="A2584" s="7">
        <v>291830</v>
      </c>
      <c r="B2584" s="7">
        <v>2918308</v>
      </c>
      <c r="C2584" t="s">
        <v>1993</v>
      </c>
      <c r="D2584" t="s">
        <v>1784</v>
      </c>
      <c r="E2584" t="s">
        <v>466</v>
      </c>
      <c r="F2584" t="s">
        <v>10</v>
      </c>
      <c r="G2584">
        <v>14355</v>
      </c>
      <c r="H2584">
        <f t="shared" si="200"/>
        <v>14355</v>
      </c>
      <c r="I2584">
        <v>0.57499999999999996</v>
      </c>
      <c r="J2584" s="1">
        <v>87028180.519999996</v>
      </c>
      <c r="K2584" s="10">
        <f t="shared" si="201"/>
        <v>6062.5691758968997</v>
      </c>
      <c r="L2584" s="8">
        <f t="shared" si="202"/>
        <v>6062.5691758968997</v>
      </c>
      <c r="M2584" s="14">
        <v>0.46666666666666667</v>
      </c>
      <c r="N2584">
        <f>VLOOKUP(B2584,'[1]ICI-DH'!$A:$H,8,FALSE)</f>
        <v>0.16</v>
      </c>
      <c r="O2584">
        <f>VLOOKUP(B2584,[2]Planilha1!$A:$G,6,FALSE)</f>
        <v>1</v>
      </c>
      <c r="P2584">
        <f t="shared" si="203"/>
        <v>6.9662138627655875E-5</v>
      </c>
      <c r="Q2584" s="16">
        <f t="shared" si="204"/>
        <v>6.9662138627655875E-5</v>
      </c>
    </row>
    <row r="2585" spans="1:17" x14ac:dyDescent="0.25">
      <c r="A2585" s="7">
        <v>420900</v>
      </c>
      <c r="B2585" s="7">
        <v>4209003</v>
      </c>
      <c r="C2585" t="s">
        <v>4321</v>
      </c>
      <c r="D2585" t="s">
        <v>4197</v>
      </c>
      <c r="E2585" t="s">
        <v>3828</v>
      </c>
      <c r="F2585" t="s">
        <v>10</v>
      </c>
      <c r="G2585">
        <v>30146</v>
      </c>
      <c r="H2585">
        <f t="shared" si="200"/>
        <v>30146</v>
      </c>
      <c r="I2585">
        <v>0.82699999999999996</v>
      </c>
      <c r="J2585" s="1">
        <v>277673962.57999998</v>
      </c>
      <c r="K2585" s="10">
        <f t="shared" si="201"/>
        <v>9210.9720221588268</v>
      </c>
      <c r="L2585" s="8">
        <f t="shared" si="202"/>
        <v>9210.9720221588268</v>
      </c>
      <c r="M2585" s="14">
        <v>0.97777777777777786</v>
      </c>
      <c r="N2585">
        <f>VLOOKUP(B2585,'[1]ICI-DH'!$A:$H,8,FALSE)</f>
        <v>0.16</v>
      </c>
      <c r="O2585">
        <f>VLOOKUP(B2585,[2]Planilha1!$A:$G,6,FALSE)</f>
        <v>31</v>
      </c>
      <c r="P2585">
        <f t="shared" si="203"/>
        <v>1.028328799840775E-3</v>
      </c>
      <c r="Q2585" s="16">
        <f t="shared" si="204"/>
        <v>1.028328799840775E-3</v>
      </c>
    </row>
    <row r="2586" spans="1:17" x14ac:dyDescent="0.25">
      <c r="A2586" s="7">
        <v>313600</v>
      </c>
      <c r="B2586" s="7">
        <v>3136009</v>
      </c>
      <c r="C2586" t="s">
        <v>2590</v>
      </c>
      <c r="D2586" t="s">
        <v>2181</v>
      </c>
      <c r="E2586" t="s">
        <v>2182</v>
      </c>
      <c r="F2586" t="s">
        <v>10</v>
      </c>
      <c r="G2586">
        <v>13888</v>
      </c>
      <c r="H2586">
        <f t="shared" si="200"/>
        <v>13888</v>
      </c>
      <c r="I2586">
        <v>0.58699999999999997</v>
      </c>
      <c r="J2586" s="1">
        <v>65778529.509999998</v>
      </c>
      <c r="K2586" s="10">
        <f t="shared" si="201"/>
        <v>4736.3572515841015</v>
      </c>
      <c r="L2586" s="8">
        <f t="shared" si="202"/>
        <v>4736.3572515841015</v>
      </c>
      <c r="M2586" s="14">
        <v>0.16666666666666669</v>
      </c>
      <c r="N2586">
        <f>VLOOKUP(B2586,'[1]ICI-DH'!$A:$H,8,FALSE)</f>
        <v>0.16</v>
      </c>
      <c r="O2586">
        <f>VLOOKUP(B2586,[2]Planilha1!$A:$G,6,FALSE)</f>
        <v>1</v>
      </c>
      <c r="P2586">
        <f t="shared" si="203"/>
        <v>7.2004608294930876E-5</v>
      </c>
      <c r="Q2586" s="16">
        <f t="shared" si="204"/>
        <v>7.2004608294930876E-5</v>
      </c>
    </row>
    <row r="2587" spans="1:17" x14ac:dyDescent="0.25">
      <c r="A2587" s="7">
        <v>313610</v>
      </c>
      <c r="B2587" s="7">
        <v>3136108</v>
      </c>
      <c r="C2587" t="s">
        <v>2591</v>
      </c>
      <c r="D2587" t="s">
        <v>2181</v>
      </c>
      <c r="E2587" t="s">
        <v>2182</v>
      </c>
      <c r="F2587" t="s">
        <v>10</v>
      </c>
      <c r="G2587">
        <v>4329</v>
      </c>
      <c r="H2587">
        <f t="shared" si="200"/>
        <v>4329</v>
      </c>
      <c r="I2587">
        <v>0.626</v>
      </c>
      <c r="J2587" s="1">
        <v>30065109.890000001</v>
      </c>
      <c r="K2587" s="10">
        <f t="shared" si="201"/>
        <v>6945.0473296373302</v>
      </c>
      <c r="L2587" s="8">
        <f t="shared" si="202"/>
        <v>6945.0473296373302</v>
      </c>
      <c r="M2587" s="14">
        <v>0.87222222222222212</v>
      </c>
      <c r="N2587">
        <f>VLOOKUP(B2587,'[1]ICI-DH'!$A:$H,8,FALSE)</f>
        <v>0.1</v>
      </c>
      <c r="O2587">
        <f>VLOOKUP(B2587,[2]Planilha1!$A:$G,6,FALSE)</f>
        <v>1</v>
      </c>
      <c r="P2587">
        <f t="shared" si="203"/>
        <v>2.3100023100023099E-4</v>
      </c>
      <c r="Q2587" s="16">
        <f t="shared" si="204"/>
        <v>2.3100023100023099E-4</v>
      </c>
    </row>
    <row r="2588" spans="1:17" x14ac:dyDescent="0.25">
      <c r="A2588" s="7">
        <v>352550</v>
      </c>
      <c r="B2588" s="7">
        <v>3525508</v>
      </c>
      <c r="C2588" t="s">
        <v>3482</v>
      </c>
      <c r="D2588" t="s">
        <v>3202</v>
      </c>
      <c r="E2588" t="s">
        <v>2182</v>
      </c>
      <c r="F2588" t="s">
        <v>10</v>
      </c>
      <c r="G2588">
        <v>12815</v>
      </c>
      <c r="H2588">
        <f t="shared" si="200"/>
        <v>12815</v>
      </c>
      <c r="I2588">
        <v>0.69899999999999995</v>
      </c>
      <c r="J2588" s="1">
        <v>74478883.030000001</v>
      </c>
      <c r="K2588" s="10">
        <f t="shared" si="201"/>
        <v>5811.851972688256</v>
      </c>
      <c r="L2588" s="8">
        <f t="shared" si="202"/>
        <v>5811.851972688256</v>
      </c>
      <c r="M2588" s="14">
        <v>1.1111111111111117E-2</v>
      </c>
      <c r="N2588">
        <f>VLOOKUP(B2588,'[1]ICI-DH'!$A:$H,8,FALSE)</f>
        <v>0.2</v>
      </c>
      <c r="O2588">
        <f>VLOOKUP(B2588,[2]Planilha1!$A:$G,6,FALSE)</f>
        <v>10</v>
      </c>
      <c r="P2588">
        <f t="shared" si="203"/>
        <v>7.8033554428404216E-4</v>
      </c>
      <c r="Q2588" s="16">
        <f t="shared" si="204"/>
        <v>7.8033554428404216E-4</v>
      </c>
    </row>
    <row r="2589" spans="1:17" x14ac:dyDescent="0.25">
      <c r="A2589" s="7">
        <v>260810</v>
      </c>
      <c r="B2589" s="7">
        <v>2608107</v>
      </c>
      <c r="C2589" t="s">
        <v>1535</v>
      </c>
      <c r="D2589" t="s">
        <v>1452</v>
      </c>
      <c r="E2589" t="s">
        <v>466</v>
      </c>
      <c r="F2589" t="s">
        <v>10</v>
      </c>
      <c r="G2589">
        <v>27725</v>
      </c>
      <c r="H2589">
        <f t="shared" si="200"/>
        <v>27725</v>
      </c>
      <c r="I2589">
        <v>0.57599999999999996</v>
      </c>
      <c r="J2589" s="1">
        <v>121352631.27</v>
      </c>
      <c r="K2589" s="10">
        <f t="shared" si="201"/>
        <v>4377.0110467087461</v>
      </c>
      <c r="L2589" s="8">
        <f t="shared" si="202"/>
        <v>4377.0110467087461</v>
      </c>
      <c r="M2589" s="14">
        <v>0.71111111111111114</v>
      </c>
      <c r="N2589">
        <f>VLOOKUP(B2589,'[1]ICI-DH'!$A:$H,8,FALSE)</f>
        <v>0.3</v>
      </c>
      <c r="O2589">
        <f>VLOOKUP(B2589,[2]Planilha1!$A:$G,6,FALSE)</f>
        <v>5</v>
      </c>
      <c r="P2589">
        <f t="shared" si="203"/>
        <v>1.8034265103697024E-4</v>
      </c>
      <c r="Q2589" s="16">
        <f t="shared" si="204"/>
        <v>1.8034265103697024E-4</v>
      </c>
    </row>
    <row r="2590" spans="1:17" x14ac:dyDescent="0.25">
      <c r="A2590" s="7">
        <v>240580</v>
      </c>
      <c r="B2590" s="7">
        <v>2405801</v>
      </c>
      <c r="C2590" t="s">
        <v>1147</v>
      </c>
      <c r="D2590" t="s">
        <v>1086</v>
      </c>
      <c r="E2590" t="s">
        <v>466</v>
      </c>
      <c r="F2590" t="s">
        <v>10</v>
      </c>
      <c r="G2590">
        <v>33290</v>
      </c>
      <c r="H2590">
        <f t="shared" si="200"/>
        <v>33290</v>
      </c>
      <c r="I2590">
        <v>0.59499999999999997</v>
      </c>
      <c r="J2590" s="1">
        <v>161028942.53</v>
      </c>
      <c r="K2590" s="10">
        <f t="shared" si="201"/>
        <v>4837.1565794532889</v>
      </c>
      <c r="L2590" s="8">
        <f t="shared" si="202"/>
        <v>4837.1565794532889</v>
      </c>
      <c r="M2590" s="14">
        <v>0.24444444444444446</v>
      </c>
      <c r="N2590">
        <f>VLOOKUP(B2590,'[1]ICI-DH'!$A:$H,8,FALSE)</f>
        <v>0.1</v>
      </c>
      <c r="O2590">
        <f>VLOOKUP(B2590,[2]Planilha1!$A:$G,6,FALSE)</f>
        <v>1</v>
      </c>
      <c r="P2590">
        <f t="shared" si="203"/>
        <v>3.0039050765995796E-5</v>
      </c>
      <c r="Q2590" s="16">
        <f t="shared" si="204"/>
        <v>3.0039050765995796E-5</v>
      </c>
    </row>
    <row r="2591" spans="1:17" x14ac:dyDescent="0.25">
      <c r="A2591" s="7">
        <v>220535</v>
      </c>
      <c r="B2591" s="7">
        <v>2205359</v>
      </c>
      <c r="C2591" t="s">
        <v>785</v>
      </c>
      <c r="D2591" t="s">
        <v>682</v>
      </c>
      <c r="E2591" t="s">
        <v>466</v>
      </c>
      <c r="F2591" t="s">
        <v>10</v>
      </c>
      <c r="G2591">
        <v>2970</v>
      </c>
      <c r="H2591">
        <f t="shared" si="200"/>
        <v>2970</v>
      </c>
      <c r="I2591">
        <v>0.56100000000000005</v>
      </c>
      <c r="J2591" s="1">
        <v>25780352.530000001</v>
      </c>
      <c r="K2591" s="10">
        <f t="shared" si="201"/>
        <v>8680.2533771043782</v>
      </c>
      <c r="L2591" s="8">
        <f t="shared" si="202"/>
        <v>8680.2533771043782</v>
      </c>
      <c r="M2591" s="14">
        <v>0.87777777777777788</v>
      </c>
      <c r="N2591">
        <f>VLOOKUP(B2591,'[1]ICI-DH'!$A:$H,8,FALSE)</f>
        <v>0.16</v>
      </c>
      <c r="O2591">
        <f>VLOOKUP(B2591,[2]Planilha1!$A:$G,6,FALSE)</f>
        <v>0</v>
      </c>
      <c r="P2591">
        <f t="shared" si="203"/>
        <v>0</v>
      </c>
      <c r="Q2591" s="16">
        <f t="shared" si="204"/>
        <v>0</v>
      </c>
    </row>
    <row r="2592" spans="1:17" x14ac:dyDescent="0.25">
      <c r="A2592" s="7">
        <v>240590</v>
      </c>
      <c r="B2592" s="7">
        <v>2405900</v>
      </c>
      <c r="C2592" t="s">
        <v>1148</v>
      </c>
      <c r="D2592" t="s">
        <v>1086</v>
      </c>
      <c r="E2592" t="s">
        <v>466</v>
      </c>
      <c r="F2592" t="s">
        <v>10</v>
      </c>
      <c r="G2592">
        <v>2076</v>
      </c>
      <c r="H2592">
        <f t="shared" si="200"/>
        <v>2076</v>
      </c>
      <c r="I2592">
        <v>0.53</v>
      </c>
      <c r="J2592" s="1">
        <v>23445820.800000001</v>
      </c>
      <c r="K2592" s="10">
        <f t="shared" si="201"/>
        <v>11293.747976878612</v>
      </c>
      <c r="L2592" s="8">
        <f t="shared" si="202"/>
        <v>11293.747976878612</v>
      </c>
      <c r="M2592" s="14">
        <v>8.3333333333333329E-2</v>
      </c>
      <c r="N2592">
        <f>VLOOKUP(B2592,'[1]ICI-DH'!$A:$H,8,FALSE)</f>
        <v>0.2</v>
      </c>
      <c r="O2592">
        <f>VLOOKUP(B2592,[2]Planilha1!$A:$G,6,FALSE)</f>
        <v>0</v>
      </c>
      <c r="P2592">
        <f t="shared" si="203"/>
        <v>0</v>
      </c>
      <c r="Q2592" s="16">
        <f t="shared" si="204"/>
        <v>0</v>
      </c>
    </row>
    <row r="2593" spans="1:17" x14ac:dyDescent="0.25">
      <c r="A2593" s="7">
        <v>291835</v>
      </c>
      <c r="B2593" s="7">
        <v>2918357</v>
      </c>
      <c r="C2593" t="s">
        <v>1994</v>
      </c>
      <c r="D2593" t="s">
        <v>1784</v>
      </c>
      <c r="E2593" t="s">
        <v>466</v>
      </c>
      <c r="F2593" t="s">
        <v>10</v>
      </c>
      <c r="G2593">
        <v>24854</v>
      </c>
      <c r="H2593">
        <f t="shared" si="200"/>
        <v>24854</v>
      </c>
      <c r="I2593">
        <v>0.59299999999999997</v>
      </c>
      <c r="J2593" s="1">
        <v>108333101.95999999</v>
      </c>
      <c r="K2593" s="10">
        <f t="shared" si="201"/>
        <v>4358.7793498028486</v>
      </c>
      <c r="L2593" s="8">
        <f t="shared" si="202"/>
        <v>4358.7793498028486</v>
      </c>
      <c r="M2593" s="14">
        <v>0.4333333333333334</v>
      </c>
      <c r="N2593">
        <f>VLOOKUP(B2593,'[1]ICI-DH'!$A:$H,8,FALSE)</f>
        <v>0.1</v>
      </c>
      <c r="O2593">
        <f>VLOOKUP(B2593,[2]Planilha1!$A:$G,6,FALSE)</f>
        <v>0</v>
      </c>
      <c r="P2593">
        <f t="shared" si="203"/>
        <v>0</v>
      </c>
      <c r="Q2593" s="16">
        <f t="shared" si="204"/>
        <v>0</v>
      </c>
    </row>
    <row r="2594" spans="1:17" x14ac:dyDescent="0.25">
      <c r="A2594" s="7">
        <v>210550</v>
      </c>
      <c r="B2594" s="7">
        <v>2105500</v>
      </c>
      <c r="C2594" t="s">
        <v>560</v>
      </c>
      <c r="D2594" t="s">
        <v>465</v>
      </c>
      <c r="E2594" t="s">
        <v>466</v>
      </c>
      <c r="F2594" t="s">
        <v>10</v>
      </c>
      <c r="G2594">
        <v>24709</v>
      </c>
      <c r="H2594">
        <f t="shared" si="200"/>
        <v>24709</v>
      </c>
      <c r="I2594">
        <v>0.64100000000000001</v>
      </c>
      <c r="J2594" s="1">
        <v>108287072.43000001</v>
      </c>
      <c r="K2594" s="10">
        <f t="shared" si="201"/>
        <v>4382.4951406370155</v>
      </c>
      <c r="L2594" s="8">
        <f t="shared" si="202"/>
        <v>4382.4951406370155</v>
      </c>
      <c r="M2594" s="14">
        <v>0.17777777777777776</v>
      </c>
      <c r="N2594">
        <f>VLOOKUP(B2594,'[1]ICI-DH'!$A:$H,8,FALSE)</f>
        <v>0.24</v>
      </c>
      <c r="O2594">
        <f>VLOOKUP(B2594,[2]Planilha1!$A:$G,6,FALSE)</f>
        <v>0</v>
      </c>
      <c r="P2594">
        <f t="shared" si="203"/>
        <v>0</v>
      </c>
      <c r="Q2594" s="16">
        <f t="shared" si="204"/>
        <v>0</v>
      </c>
    </row>
    <row r="2595" spans="1:17" x14ac:dyDescent="0.25">
      <c r="A2595" s="7">
        <v>313620</v>
      </c>
      <c r="B2595" s="7">
        <v>3136207</v>
      </c>
      <c r="C2595" t="s">
        <v>2592</v>
      </c>
      <c r="D2595" t="s">
        <v>2181</v>
      </c>
      <c r="E2595" t="s">
        <v>2182</v>
      </c>
      <c r="F2595" t="s">
        <v>10</v>
      </c>
      <c r="G2595">
        <v>80187</v>
      </c>
      <c r="H2595">
        <f t="shared" si="200"/>
        <v>80187</v>
      </c>
      <c r="I2595">
        <v>0.75800000000000001</v>
      </c>
      <c r="J2595" s="1">
        <v>417498875.72000003</v>
      </c>
      <c r="K2595" s="10">
        <f t="shared" si="201"/>
        <v>5206.5655994113758</v>
      </c>
      <c r="L2595" s="8">
        <f t="shared" si="202"/>
        <v>5206.5655994113758</v>
      </c>
      <c r="M2595" s="14">
        <v>0.53333333333333344</v>
      </c>
      <c r="N2595">
        <f>VLOOKUP(B2595,'[1]ICI-DH'!$A:$H,8,FALSE)</f>
        <v>0.1</v>
      </c>
      <c r="O2595">
        <f>VLOOKUP(B2595,[2]Planilha1!$A:$G,6,FALSE)</f>
        <v>43</v>
      </c>
      <c r="P2595">
        <f t="shared" si="203"/>
        <v>5.3624652375073266E-4</v>
      </c>
      <c r="Q2595" s="16">
        <f t="shared" si="204"/>
        <v>5.3624652375073266E-4</v>
      </c>
    </row>
    <row r="2596" spans="1:17" x14ac:dyDescent="0.25">
      <c r="A2596" s="7">
        <v>320313</v>
      </c>
      <c r="B2596" s="7">
        <v>3203130</v>
      </c>
      <c r="C2596" t="s">
        <v>3076</v>
      </c>
      <c r="D2596" t="s">
        <v>3036</v>
      </c>
      <c r="E2596" t="s">
        <v>2182</v>
      </c>
      <c r="F2596" t="s">
        <v>10</v>
      </c>
      <c r="G2596">
        <v>14079</v>
      </c>
      <c r="H2596">
        <f t="shared" si="200"/>
        <v>14079</v>
      </c>
      <c r="I2596">
        <v>0.753</v>
      </c>
      <c r="J2596" s="1">
        <v>117151113.67</v>
      </c>
      <c r="K2596" s="10">
        <f t="shared" si="201"/>
        <v>8320.9825747567302</v>
      </c>
      <c r="L2596" s="8">
        <f t="shared" si="202"/>
        <v>8320.9825747567302</v>
      </c>
      <c r="M2596" s="14">
        <v>1.1166666666666667</v>
      </c>
      <c r="N2596">
        <f>VLOOKUP(B2596,'[1]ICI-DH'!$A:$H,8,FALSE)</f>
        <v>0.33999999999999997</v>
      </c>
      <c r="O2596">
        <f>VLOOKUP(B2596,[2]Planilha1!$A:$G,6,FALSE)</f>
        <v>7</v>
      </c>
      <c r="P2596">
        <f t="shared" si="203"/>
        <v>4.9719440301157752E-4</v>
      </c>
      <c r="Q2596" s="16">
        <f t="shared" si="204"/>
        <v>4.9719440301157752E-4</v>
      </c>
    </row>
    <row r="2597" spans="1:17" x14ac:dyDescent="0.25">
      <c r="A2597" s="7">
        <v>250750</v>
      </c>
      <c r="B2597" s="7">
        <v>2507507</v>
      </c>
      <c r="C2597" t="s">
        <v>1337</v>
      </c>
      <c r="D2597" t="s">
        <v>1247</v>
      </c>
      <c r="E2597" t="s">
        <v>466</v>
      </c>
      <c r="F2597" t="s">
        <v>27</v>
      </c>
      <c r="G2597">
        <v>833932</v>
      </c>
      <c r="H2597">
        <f t="shared" si="200"/>
        <v>200000</v>
      </c>
      <c r="I2597">
        <v>0.76300000000000001</v>
      </c>
      <c r="J2597" s="1">
        <v>3968667605.0599999</v>
      </c>
      <c r="K2597" s="10">
        <f t="shared" si="201"/>
        <v>4758.9822732069279</v>
      </c>
      <c r="L2597" s="8">
        <f t="shared" si="202"/>
        <v>4758.9822732069279</v>
      </c>
      <c r="M2597" s="14">
        <v>0.96111111111111103</v>
      </c>
      <c r="N2597">
        <f>VLOOKUP(B2597,'[1]ICI-DH'!$A:$H,8,FALSE)</f>
        <v>0.3</v>
      </c>
      <c r="O2597">
        <f>VLOOKUP(B2597,[2]Planilha1!$A:$G,6,FALSE)</f>
        <v>799</v>
      </c>
      <c r="P2597">
        <f t="shared" si="203"/>
        <v>9.5811169256006484E-4</v>
      </c>
      <c r="Q2597" s="16">
        <f t="shared" si="204"/>
        <v>9.5811169256006484E-4</v>
      </c>
    </row>
    <row r="2598" spans="1:17" x14ac:dyDescent="0.25">
      <c r="A2598" s="7">
        <v>313630</v>
      </c>
      <c r="B2598" s="7">
        <v>3136306</v>
      </c>
      <c r="C2598" t="s">
        <v>2593</v>
      </c>
      <c r="D2598" t="s">
        <v>2181</v>
      </c>
      <c r="E2598" t="s">
        <v>2182</v>
      </c>
      <c r="F2598" t="s">
        <v>10</v>
      </c>
      <c r="G2598">
        <v>46801</v>
      </c>
      <c r="H2598">
        <f t="shared" si="200"/>
        <v>46801</v>
      </c>
      <c r="I2598">
        <v>0.69699999999999995</v>
      </c>
      <c r="J2598" s="1">
        <v>254093581.66</v>
      </c>
      <c r="K2598" s="10">
        <f t="shared" si="201"/>
        <v>5429.2340261960217</v>
      </c>
      <c r="L2598" s="8">
        <f t="shared" si="202"/>
        <v>5429.2340261960217</v>
      </c>
      <c r="M2598" s="14">
        <v>0.6</v>
      </c>
      <c r="N2598">
        <f>VLOOKUP(B2598,'[1]ICI-DH'!$A:$H,8,FALSE)</f>
        <v>0.2</v>
      </c>
      <c r="O2598">
        <f>VLOOKUP(B2598,[2]Planilha1!$A:$G,6,FALSE)</f>
        <v>57</v>
      </c>
      <c r="P2598">
        <f t="shared" si="203"/>
        <v>1.2179226939595309E-3</v>
      </c>
      <c r="Q2598" s="16">
        <f t="shared" si="204"/>
        <v>1.2179226939595309E-3</v>
      </c>
    </row>
    <row r="2599" spans="1:17" x14ac:dyDescent="0.25">
      <c r="A2599" s="7">
        <v>352560</v>
      </c>
      <c r="B2599" s="7">
        <v>3525607</v>
      </c>
      <c r="C2599" t="s">
        <v>3483</v>
      </c>
      <c r="D2599" t="s">
        <v>3202</v>
      </c>
      <c r="E2599" t="s">
        <v>2182</v>
      </c>
      <c r="F2599" t="s">
        <v>10</v>
      </c>
      <c r="G2599">
        <v>4371</v>
      </c>
      <c r="H2599">
        <f t="shared" si="200"/>
        <v>4371</v>
      </c>
      <c r="I2599">
        <v>0.74099999999999999</v>
      </c>
      <c r="J2599" s="1">
        <v>38608687.549999997</v>
      </c>
      <c r="K2599" s="10">
        <f t="shared" si="201"/>
        <v>8832.9186799359413</v>
      </c>
      <c r="L2599" s="8">
        <f t="shared" si="202"/>
        <v>8832.9186799359413</v>
      </c>
      <c r="M2599" s="14">
        <v>0.40000000000000008</v>
      </c>
      <c r="N2599">
        <f>VLOOKUP(B2599,'[1]ICI-DH'!$A:$H,8,FALSE)</f>
        <v>0.1</v>
      </c>
      <c r="O2599">
        <f>VLOOKUP(B2599,[2]Planilha1!$A:$G,6,FALSE)</f>
        <v>0</v>
      </c>
      <c r="P2599">
        <f t="shared" si="203"/>
        <v>0</v>
      </c>
      <c r="Q2599" s="16">
        <f t="shared" si="204"/>
        <v>0</v>
      </c>
    </row>
    <row r="2600" spans="1:17" x14ac:dyDescent="0.25">
      <c r="A2600" s="7">
        <v>313640</v>
      </c>
      <c r="B2600" s="7">
        <v>3136405</v>
      </c>
      <c r="C2600" t="s">
        <v>2594</v>
      </c>
      <c r="D2600" t="s">
        <v>2181</v>
      </c>
      <c r="E2600" t="s">
        <v>2182</v>
      </c>
      <c r="F2600" t="s">
        <v>10</v>
      </c>
      <c r="G2600">
        <v>3854</v>
      </c>
      <c r="H2600">
        <f t="shared" si="200"/>
        <v>3854</v>
      </c>
      <c r="I2600">
        <v>0.63700000000000001</v>
      </c>
      <c r="J2600" s="1">
        <v>37429580.549999997</v>
      </c>
      <c r="K2600" s="10">
        <f t="shared" si="201"/>
        <v>9711.8787104307212</v>
      </c>
      <c r="L2600" s="8">
        <f t="shared" si="202"/>
        <v>9711.8787104307212</v>
      </c>
      <c r="M2600" s="14">
        <v>0.66666666666666674</v>
      </c>
      <c r="N2600">
        <f>VLOOKUP(B2600,'[1]ICI-DH'!$A:$H,8,FALSE)</f>
        <v>0.1</v>
      </c>
      <c r="O2600">
        <f>VLOOKUP(B2600,[2]Planilha1!$A:$G,6,FALSE)</f>
        <v>0</v>
      </c>
      <c r="P2600">
        <f t="shared" si="203"/>
        <v>0</v>
      </c>
      <c r="Q2600" s="16">
        <f t="shared" si="204"/>
        <v>0</v>
      </c>
    </row>
    <row r="2601" spans="1:17" x14ac:dyDescent="0.25">
      <c r="A2601" s="7">
        <v>270380</v>
      </c>
      <c r="B2601" s="7">
        <v>2703809</v>
      </c>
      <c r="C2601" t="s">
        <v>1658</v>
      </c>
      <c r="D2601" t="s">
        <v>1620</v>
      </c>
      <c r="E2601" t="s">
        <v>466</v>
      </c>
      <c r="F2601" t="s">
        <v>10</v>
      </c>
      <c r="G2601">
        <v>17150</v>
      </c>
      <c r="H2601">
        <f t="shared" si="200"/>
        <v>17150</v>
      </c>
      <c r="I2601">
        <v>0.53100000000000003</v>
      </c>
      <c r="J2601" s="1"/>
      <c r="K2601" s="10">
        <v>5485</v>
      </c>
      <c r="L2601" s="8">
        <f t="shared" si="202"/>
        <v>5485</v>
      </c>
      <c r="M2601" s="14">
        <v>0.48888888888888893</v>
      </c>
      <c r="N2601">
        <f>VLOOKUP(B2601,'[1]ICI-DH'!$A:$H,8,FALSE)</f>
        <v>0.16</v>
      </c>
      <c r="O2601">
        <f>VLOOKUP(B2601,[2]Planilha1!$A:$G,6,FALSE)</f>
        <v>4</v>
      </c>
      <c r="P2601">
        <f t="shared" si="203"/>
        <v>2.3323615160349855E-4</v>
      </c>
      <c r="Q2601" s="16">
        <f t="shared" si="204"/>
        <v>2.3323615160349855E-4</v>
      </c>
    </row>
    <row r="2602" spans="1:17" x14ac:dyDescent="0.25">
      <c r="A2602" s="7">
        <v>260820</v>
      </c>
      <c r="B2602" s="7">
        <v>2608206</v>
      </c>
      <c r="C2602" t="s">
        <v>1536</v>
      </c>
      <c r="D2602" t="s">
        <v>1452</v>
      </c>
      <c r="E2602" t="s">
        <v>466</v>
      </c>
      <c r="F2602" t="s">
        <v>10</v>
      </c>
      <c r="G2602">
        <v>13269</v>
      </c>
      <c r="H2602">
        <f t="shared" si="200"/>
        <v>13269</v>
      </c>
      <c r="I2602">
        <v>0.55400000000000005</v>
      </c>
      <c r="J2602" s="1">
        <v>66014235.479999997</v>
      </c>
      <c r="K2602" s="10">
        <f t="shared" si="201"/>
        <v>4975.0723852588735</v>
      </c>
      <c r="L2602" s="8">
        <f t="shared" si="202"/>
        <v>4975.0723852588735</v>
      </c>
      <c r="M2602" s="14">
        <v>0</v>
      </c>
      <c r="N2602">
        <f>VLOOKUP(B2602,'[1]ICI-DH'!$A:$H,8,FALSE)</f>
        <v>0.1</v>
      </c>
      <c r="O2602">
        <f>VLOOKUP(B2602,[2]Planilha1!$A:$G,6,FALSE)</f>
        <v>0</v>
      </c>
      <c r="P2602">
        <f t="shared" si="203"/>
        <v>0</v>
      </c>
      <c r="Q2602" s="16">
        <f t="shared" si="204"/>
        <v>0</v>
      </c>
    </row>
    <row r="2603" spans="1:17" x14ac:dyDescent="0.25">
      <c r="A2603" s="7">
        <v>220540</v>
      </c>
      <c r="B2603" s="7">
        <v>2205409</v>
      </c>
      <c r="C2603" t="s">
        <v>786</v>
      </c>
      <c r="D2603" t="s">
        <v>682</v>
      </c>
      <c r="E2603" t="s">
        <v>466</v>
      </c>
      <c r="F2603" t="s">
        <v>10</v>
      </c>
      <c r="G2603">
        <v>13886</v>
      </c>
      <c r="H2603">
        <f t="shared" si="200"/>
        <v>13886</v>
      </c>
      <c r="I2603">
        <v>0.52200000000000002</v>
      </c>
      <c r="J2603" s="1">
        <v>68963118.019999996</v>
      </c>
      <c r="K2603" s="10">
        <f t="shared" si="201"/>
        <v>4966.3775039608236</v>
      </c>
      <c r="L2603" s="8">
        <f t="shared" si="202"/>
        <v>4966.3775039608236</v>
      </c>
      <c r="M2603" s="14">
        <v>0.2166666666666667</v>
      </c>
      <c r="N2603">
        <f>VLOOKUP(B2603,'[1]ICI-DH'!$A:$H,8,FALSE)</f>
        <v>0.1</v>
      </c>
      <c r="O2603">
        <f>VLOOKUP(B2603,[2]Planilha1!$A:$G,6,FALSE)</f>
        <v>0</v>
      </c>
      <c r="P2603">
        <f t="shared" si="203"/>
        <v>0</v>
      </c>
      <c r="Q2603" s="16">
        <f t="shared" si="204"/>
        <v>0</v>
      </c>
    </row>
    <row r="2604" spans="1:17" x14ac:dyDescent="0.25">
      <c r="A2604" s="7">
        <v>411280</v>
      </c>
      <c r="B2604" s="7">
        <v>4112801</v>
      </c>
      <c r="C2604" t="s">
        <v>3989</v>
      </c>
      <c r="D2604" t="s">
        <v>3827</v>
      </c>
      <c r="E2604" t="s">
        <v>3828</v>
      </c>
      <c r="F2604" t="s">
        <v>10</v>
      </c>
      <c r="G2604">
        <v>11945</v>
      </c>
      <c r="H2604">
        <f t="shared" si="200"/>
        <v>11945</v>
      </c>
      <c r="I2604">
        <v>0.7</v>
      </c>
      <c r="J2604" s="1">
        <v>77528165.319999993</v>
      </c>
      <c r="K2604" s="10">
        <f t="shared" si="201"/>
        <v>6490.4282394307238</v>
      </c>
      <c r="L2604" s="8">
        <f t="shared" si="202"/>
        <v>6490.4282394307238</v>
      </c>
      <c r="M2604" s="14">
        <v>0.14444444444444443</v>
      </c>
      <c r="N2604">
        <f>VLOOKUP(B2604,'[1]ICI-DH'!$A:$H,8,FALSE)</f>
        <v>0.1</v>
      </c>
      <c r="O2604">
        <f>VLOOKUP(B2604,[2]Planilha1!$A:$G,6,FALSE)</f>
        <v>20</v>
      </c>
      <c r="P2604">
        <f t="shared" si="203"/>
        <v>1.6743407283382169E-3</v>
      </c>
      <c r="Q2604" s="16">
        <f t="shared" si="204"/>
        <v>1.6743407283382169E-3</v>
      </c>
    </row>
    <row r="2605" spans="1:17" x14ac:dyDescent="0.25">
      <c r="A2605" s="7">
        <v>251365</v>
      </c>
      <c r="B2605" s="7">
        <v>2513653</v>
      </c>
      <c r="C2605" t="s">
        <v>5378</v>
      </c>
      <c r="D2605" t="s">
        <v>1247</v>
      </c>
      <c r="E2605" t="s">
        <v>466</v>
      </c>
      <c r="F2605" t="s">
        <v>10</v>
      </c>
      <c r="G2605">
        <v>2539</v>
      </c>
      <c r="H2605">
        <f t="shared" si="200"/>
        <v>2539</v>
      </c>
      <c r="I2605">
        <v>0.622</v>
      </c>
      <c r="J2605" s="1">
        <v>33996007.740000002</v>
      </c>
      <c r="K2605" s="10">
        <f t="shared" si="201"/>
        <v>13389.526482867272</v>
      </c>
      <c r="L2605" s="8">
        <f t="shared" si="202"/>
        <v>12739.39</v>
      </c>
      <c r="M2605" s="14">
        <v>0.60555555555555551</v>
      </c>
      <c r="N2605">
        <f>VLOOKUP(B2605,'[1]ICI-DH'!$A:$H,8,FALSE)</f>
        <v>0.1</v>
      </c>
      <c r="O2605">
        <f>VLOOKUP(B2605,[2]Planilha1!$A:$G,6,FALSE)</f>
        <v>0</v>
      </c>
      <c r="P2605">
        <f t="shared" si="203"/>
        <v>0</v>
      </c>
      <c r="Q2605" s="16">
        <f t="shared" si="204"/>
        <v>0</v>
      </c>
    </row>
    <row r="2606" spans="1:17" x14ac:dyDescent="0.25">
      <c r="A2606" s="7">
        <v>220545</v>
      </c>
      <c r="B2606" s="7">
        <v>2205458</v>
      </c>
      <c r="C2606" t="s">
        <v>787</v>
      </c>
      <c r="D2606" t="s">
        <v>682</v>
      </c>
      <c r="E2606" t="s">
        <v>466</v>
      </c>
      <c r="F2606" t="s">
        <v>10</v>
      </c>
      <c r="G2606">
        <v>5394</v>
      </c>
      <c r="H2606">
        <f t="shared" si="200"/>
        <v>5394</v>
      </c>
      <c r="I2606">
        <v>0.504</v>
      </c>
      <c r="J2606" s="1">
        <v>29858477.02</v>
      </c>
      <c r="K2606" s="10">
        <f t="shared" si="201"/>
        <v>5535.4981497960698</v>
      </c>
      <c r="L2606" s="8">
        <f t="shared" si="202"/>
        <v>5535.4981497960698</v>
      </c>
      <c r="M2606" s="14">
        <v>0.56666666666666665</v>
      </c>
      <c r="N2606">
        <f>VLOOKUP(B2606,'[1]ICI-DH'!$A:$H,8,FALSE)</f>
        <v>0.1</v>
      </c>
      <c r="O2606">
        <f>VLOOKUP(B2606,[2]Planilha1!$A:$G,6,FALSE)</f>
        <v>0</v>
      </c>
      <c r="P2606">
        <f t="shared" si="203"/>
        <v>0</v>
      </c>
      <c r="Q2606" s="16">
        <f t="shared" si="204"/>
        <v>0</v>
      </c>
    </row>
    <row r="2607" spans="1:17" x14ac:dyDescent="0.25">
      <c r="A2607" s="7">
        <v>431115</v>
      </c>
      <c r="B2607" s="7">
        <v>4311155</v>
      </c>
      <c r="C2607" t="s">
        <v>4672</v>
      </c>
      <c r="D2607" t="s">
        <v>4459</v>
      </c>
      <c r="E2607" t="s">
        <v>3828</v>
      </c>
      <c r="F2607" t="s">
        <v>10</v>
      </c>
      <c r="G2607">
        <v>7184</v>
      </c>
      <c r="H2607">
        <f t="shared" si="200"/>
        <v>7184</v>
      </c>
      <c r="I2607">
        <v>0.68600000000000005</v>
      </c>
      <c r="J2607" s="1">
        <v>69443395.019999996</v>
      </c>
      <c r="K2607" s="10">
        <f t="shared" si="201"/>
        <v>9666.3968569042318</v>
      </c>
      <c r="L2607" s="8">
        <f t="shared" si="202"/>
        <v>9666.3968569042318</v>
      </c>
      <c r="M2607" s="14">
        <v>-0.05</v>
      </c>
      <c r="N2607">
        <f>VLOOKUP(B2607,'[1]ICI-DH'!$A:$H,8,FALSE)</f>
        <v>0.16</v>
      </c>
      <c r="O2607">
        <f>VLOOKUP(B2607,[2]Planilha1!$A:$G,6,FALSE)</f>
        <v>0</v>
      </c>
      <c r="P2607">
        <f t="shared" si="203"/>
        <v>0</v>
      </c>
      <c r="Q2607" s="16">
        <f t="shared" si="204"/>
        <v>0</v>
      </c>
    </row>
    <row r="2608" spans="1:17" x14ac:dyDescent="0.25">
      <c r="A2608" s="7">
        <v>420910</v>
      </c>
      <c r="B2608" s="7">
        <v>4209102</v>
      </c>
      <c r="C2608" t="s">
        <v>4322</v>
      </c>
      <c r="D2608" t="s">
        <v>4197</v>
      </c>
      <c r="E2608" t="s">
        <v>3828</v>
      </c>
      <c r="F2608" t="s">
        <v>10</v>
      </c>
      <c r="G2608">
        <v>616317</v>
      </c>
      <c r="H2608">
        <f t="shared" si="200"/>
        <v>200000</v>
      </c>
      <c r="I2608">
        <v>0.80900000000000005</v>
      </c>
      <c r="J2608" s="1">
        <v>3541126304.7199998</v>
      </c>
      <c r="K2608" s="10">
        <f t="shared" si="201"/>
        <v>5745.6249052354551</v>
      </c>
      <c r="L2608" s="8">
        <f t="shared" si="202"/>
        <v>5745.6249052354551</v>
      </c>
      <c r="M2608" s="14">
        <v>1.1499999999999999</v>
      </c>
      <c r="N2608">
        <f>VLOOKUP(B2608,'[1]ICI-DH'!$A:$H,8,FALSE)</f>
        <v>0.36</v>
      </c>
      <c r="O2608">
        <f>VLOOKUP(B2608,[2]Planilha1!$A:$G,6,FALSE)</f>
        <v>1064</v>
      </c>
      <c r="P2608">
        <f t="shared" si="203"/>
        <v>1.7263843119693274E-3</v>
      </c>
      <c r="Q2608" s="16">
        <f t="shared" si="204"/>
        <v>1.7263843119693274E-3</v>
      </c>
    </row>
    <row r="2609" spans="1:17" x14ac:dyDescent="0.25">
      <c r="A2609" s="7">
        <v>313650</v>
      </c>
      <c r="B2609" s="7">
        <v>3136504</v>
      </c>
      <c r="C2609" t="s">
        <v>2595</v>
      </c>
      <c r="D2609" t="s">
        <v>2181</v>
      </c>
      <c r="E2609" t="s">
        <v>2182</v>
      </c>
      <c r="F2609" t="s">
        <v>10</v>
      </c>
      <c r="G2609">
        <v>10304</v>
      </c>
      <c r="H2609">
        <f t="shared" si="200"/>
        <v>10304</v>
      </c>
      <c r="I2609">
        <v>0.628</v>
      </c>
      <c r="J2609" s="1">
        <v>41563085.68</v>
      </c>
      <c r="K2609" s="10">
        <f t="shared" si="201"/>
        <v>4033.6845574534163</v>
      </c>
      <c r="L2609" s="8">
        <f t="shared" si="202"/>
        <v>4033.6845574534163</v>
      </c>
      <c r="M2609" s="14">
        <v>0.54444444444444451</v>
      </c>
      <c r="N2609">
        <f>VLOOKUP(B2609,'[1]ICI-DH'!$A:$H,8,FALSE)</f>
        <v>0.1</v>
      </c>
      <c r="O2609">
        <f>VLOOKUP(B2609,[2]Planilha1!$A:$G,6,FALSE)</f>
        <v>0</v>
      </c>
      <c r="P2609">
        <f t="shared" si="203"/>
        <v>0</v>
      </c>
      <c r="Q2609" s="16">
        <f t="shared" si="204"/>
        <v>0</v>
      </c>
    </row>
    <row r="2610" spans="1:17" x14ac:dyDescent="0.25">
      <c r="A2610" s="7">
        <v>120032</v>
      </c>
      <c r="B2610" s="7">
        <v>1200328</v>
      </c>
      <c r="C2610" t="s">
        <v>72</v>
      </c>
      <c r="D2610" t="s">
        <v>64</v>
      </c>
      <c r="E2610" t="s">
        <v>9</v>
      </c>
      <c r="F2610" t="s">
        <v>10</v>
      </c>
      <c r="G2610">
        <v>9222</v>
      </c>
      <c r="H2610">
        <f t="shared" si="200"/>
        <v>9222</v>
      </c>
      <c r="I2610">
        <v>0.46899999999999997</v>
      </c>
      <c r="J2610" s="1">
        <v>50847477.82</v>
      </c>
      <c r="K2610" s="10">
        <f t="shared" si="201"/>
        <v>5513.7147928865752</v>
      </c>
      <c r="L2610" s="8">
        <f t="shared" si="202"/>
        <v>5513.7147928865752</v>
      </c>
      <c r="M2610" s="14">
        <v>0.53333333333333333</v>
      </c>
      <c r="N2610">
        <f>VLOOKUP(B2610,'[1]ICI-DH'!$A:$H,8,FALSE)</f>
        <v>0.36</v>
      </c>
      <c r="O2610">
        <f>VLOOKUP(B2610,[2]Planilha1!$A:$G,6,FALSE)</f>
        <v>0</v>
      </c>
      <c r="P2610">
        <f t="shared" si="203"/>
        <v>0</v>
      </c>
      <c r="Q2610" s="16">
        <f t="shared" si="204"/>
        <v>0</v>
      </c>
    </row>
    <row r="2611" spans="1:17" x14ac:dyDescent="0.25">
      <c r="A2611" s="7">
        <v>420915</v>
      </c>
      <c r="B2611" s="7">
        <v>4209151</v>
      </c>
      <c r="C2611" t="s">
        <v>4323</v>
      </c>
      <c r="D2611" t="s">
        <v>4197</v>
      </c>
      <c r="E2611" t="s">
        <v>3828</v>
      </c>
      <c r="F2611" t="s">
        <v>10</v>
      </c>
      <c r="G2611">
        <v>5985</v>
      </c>
      <c r="H2611">
        <f t="shared" si="200"/>
        <v>5985</v>
      </c>
      <c r="I2611">
        <v>0.69399999999999995</v>
      </c>
      <c r="J2611" s="1">
        <v>40032748.280000001</v>
      </c>
      <c r="K2611" s="10">
        <f t="shared" si="201"/>
        <v>6688.8468304093567</v>
      </c>
      <c r="L2611" s="8">
        <f t="shared" si="202"/>
        <v>6688.8468304093567</v>
      </c>
      <c r="M2611" s="14">
        <v>0.51666666666666672</v>
      </c>
      <c r="N2611">
        <f>VLOOKUP(B2611,'[1]ICI-DH'!$A:$H,8,FALSE)</f>
        <v>0.1</v>
      </c>
      <c r="O2611">
        <f>VLOOKUP(B2611,[2]Planilha1!$A:$G,6,FALSE)</f>
        <v>0</v>
      </c>
      <c r="P2611">
        <f t="shared" si="203"/>
        <v>0</v>
      </c>
      <c r="Q2611" s="16">
        <f t="shared" si="204"/>
        <v>0</v>
      </c>
    </row>
    <row r="2612" spans="1:17" x14ac:dyDescent="0.25">
      <c r="A2612" s="7">
        <v>352570</v>
      </c>
      <c r="B2612" s="7">
        <v>3525706</v>
      </c>
      <c r="C2612" t="s">
        <v>3484</v>
      </c>
      <c r="D2612" t="s">
        <v>3202</v>
      </c>
      <c r="E2612" t="s">
        <v>2182</v>
      </c>
      <c r="F2612" t="s">
        <v>10</v>
      </c>
      <c r="G2612">
        <v>36633</v>
      </c>
      <c r="H2612">
        <f t="shared" si="200"/>
        <v>36633</v>
      </c>
      <c r="I2612">
        <v>0.77700000000000002</v>
      </c>
      <c r="J2612" s="1">
        <v>187971775.25</v>
      </c>
      <c r="K2612" s="10">
        <f t="shared" si="201"/>
        <v>5131.214349084159</v>
      </c>
      <c r="L2612" s="8">
        <f t="shared" si="202"/>
        <v>5131.214349084159</v>
      </c>
      <c r="M2612" s="14">
        <v>0.2944444444444444</v>
      </c>
      <c r="N2612">
        <f>VLOOKUP(B2612,'[1]ICI-DH'!$A:$H,8,FALSE)</f>
        <v>0.3</v>
      </c>
      <c r="O2612">
        <f>VLOOKUP(B2612,[2]Planilha1!$A:$G,6,FALSE)</f>
        <v>51</v>
      </c>
      <c r="P2612">
        <f t="shared" si="203"/>
        <v>1.3921873720416018E-3</v>
      </c>
      <c r="Q2612" s="16">
        <f t="shared" si="204"/>
        <v>1.3921873720416018E-3</v>
      </c>
    </row>
    <row r="2613" spans="1:17" x14ac:dyDescent="0.25">
      <c r="A2613" s="7">
        <v>240600</v>
      </c>
      <c r="B2613" s="7">
        <v>2406007</v>
      </c>
      <c r="C2613" t="s">
        <v>1149</v>
      </c>
      <c r="D2613" t="s">
        <v>1086</v>
      </c>
      <c r="E2613" t="s">
        <v>466</v>
      </c>
      <c r="F2613" t="s">
        <v>10</v>
      </c>
      <c r="G2613">
        <v>5803</v>
      </c>
      <c r="H2613">
        <f t="shared" si="200"/>
        <v>5803</v>
      </c>
      <c r="I2613">
        <v>0.60799999999999998</v>
      </c>
      <c r="J2613" s="1">
        <v>35664434.119999997</v>
      </c>
      <c r="K2613" s="10">
        <f t="shared" si="201"/>
        <v>6145.8614716525926</v>
      </c>
      <c r="L2613" s="8">
        <f t="shared" si="202"/>
        <v>6145.8614716525926</v>
      </c>
      <c r="M2613" s="14">
        <v>0.35000000000000003</v>
      </c>
      <c r="N2613">
        <f>VLOOKUP(B2613,'[1]ICI-DH'!$A:$H,8,FALSE)</f>
        <v>0.16</v>
      </c>
      <c r="O2613">
        <f>VLOOKUP(B2613,[2]Planilha1!$A:$G,6,FALSE)</f>
        <v>1</v>
      </c>
      <c r="P2613">
        <f t="shared" si="203"/>
        <v>1.7232465965879716E-4</v>
      </c>
      <c r="Q2613" s="16">
        <f t="shared" si="204"/>
        <v>1.7232465965879716E-4</v>
      </c>
    </row>
    <row r="2614" spans="1:17" x14ac:dyDescent="0.25">
      <c r="A2614" s="7">
        <v>220550</v>
      </c>
      <c r="B2614" s="7">
        <v>2205508</v>
      </c>
      <c r="C2614" t="s">
        <v>788</v>
      </c>
      <c r="D2614" t="s">
        <v>682</v>
      </c>
      <c r="E2614" t="s">
        <v>466</v>
      </c>
      <c r="F2614" t="s">
        <v>10</v>
      </c>
      <c r="G2614">
        <v>42559</v>
      </c>
      <c r="H2614">
        <f t="shared" si="200"/>
        <v>42559</v>
      </c>
      <c r="I2614">
        <v>0.61799999999999999</v>
      </c>
      <c r="J2614" s="1">
        <v>157282889.31999999</v>
      </c>
      <c r="K2614" s="10">
        <f t="shared" si="201"/>
        <v>3695.6434436899362</v>
      </c>
      <c r="L2614" s="8">
        <f t="shared" si="202"/>
        <v>3695.6434436899362</v>
      </c>
      <c r="M2614" s="14">
        <v>1.211111111111111</v>
      </c>
      <c r="N2614">
        <f>VLOOKUP(B2614,'[1]ICI-DH'!$A:$H,8,FALSE)</f>
        <v>0.2</v>
      </c>
      <c r="O2614">
        <f>VLOOKUP(B2614,[2]Planilha1!$A:$G,6,FALSE)</f>
        <v>3</v>
      </c>
      <c r="P2614">
        <f t="shared" si="203"/>
        <v>7.049037806339435E-5</v>
      </c>
      <c r="Q2614" s="16">
        <f t="shared" si="204"/>
        <v>7.049037806339435E-5</v>
      </c>
    </row>
    <row r="2615" spans="1:17" x14ac:dyDescent="0.25">
      <c r="A2615" s="7">
        <v>313652</v>
      </c>
      <c r="B2615" s="7">
        <v>3136520</v>
      </c>
      <c r="C2615" t="s">
        <v>2596</v>
      </c>
      <c r="D2615" t="s">
        <v>2181</v>
      </c>
      <c r="E2615" t="s">
        <v>2182</v>
      </c>
      <c r="F2615" t="s">
        <v>10</v>
      </c>
      <c r="G2615">
        <v>3969</v>
      </c>
      <c r="H2615">
        <f t="shared" si="200"/>
        <v>3969</v>
      </c>
      <c r="I2615">
        <v>0.63200000000000001</v>
      </c>
      <c r="J2615" s="1">
        <v>31488977.539999999</v>
      </c>
      <c r="K2615" s="10">
        <f t="shared" si="201"/>
        <v>7933.7307986898459</v>
      </c>
      <c r="L2615" s="8">
        <f t="shared" si="202"/>
        <v>7933.7307986898459</v>
      </c>
      <c r="M2615" s="14">
        <v>0.22222222222222218</v>
      </c>
      <c r="N2615">
        <f>VLOOKUP(B2615,'[1]ICI-DH'!$A:$H,8,FALSE)</f>
        <v>0.1</v>
      </c>
      <c r="O2615">
        <f>VLOOKUP(B2615,[2]Planilha1!$A:$G,6,FALSE)</f>
        <v>0</v>
      </c>
      <c r="P2615">
        <f t="shared" si="203"/>
        <v>0</v>
      </c>
      <c r="Q2615" s="16">
        <f t="shared" si="204"/>
        <v>0</v>
      </c>
    </row>
    <row r="2616" spans="1:17" x14ac:dyDescent="0.25">
      <c r="A2616" s="7">
        <v>313655</v>
      </c>
      <c r="B2616" s="7">
        <v>3136553</v>
      </c>
      <c r="C2616" t="s">
        <v>2597</v>
      </c>
      <c r="D2616" t="s">
        <v>2181</v>
      </c>
      <c r="E2616" t="s">
        <v>2182</v>
      </c>
      <c r="F2616" t="s">
        <v>10</v>
      </c>
      <c r="G2616">
        <v>4268</v>
      </c>
      <c r="H2616">
        <f t="shared" si="200"/>
        <v>4268</v>
      </c>
      <c r="I2616">
        <v>0.61699999999999999</v>
      </c>
      <c r="J2616" s="1">
        <v>29683225.66</v>
      </c>
      <c r="K2616" s="10">
        <f t="shared" si="201"/>
        <v>6954.8326288659791</v>
      </c>
      <c r="L2616" s="8">
        <f t="shared" si="202"/>
        <v>6954.8326288659791</v>
      </c>
      <c r="M2616" s="14">
        <v>0.28333333333333333</v>
      </c>
      <c r="N2616">
        <f>VLOOKUP(B2616,'[1]ICI-DH'!$A:$H,8,FALSE)</f>
        <v>0.1</v>
      </c>
      <c r="O2616">
        <f>VLOOKUP(B2616,[2]Planilha1!$A:$G,6,FALSE)</f>
        <v>0</v>
      </c>
      <c r="P2616">
        <f t="shared" si="203"/>
        <v>0</v>
      </c>
      <c r="Q2616" s="16">
        <f t="shared" si="204"/>
        <v>0</v>
      </c>
    </row>
    <row r="2617" spans="1:17" x14ac:dyDescent="0.25">
      <c r="A2617" s="7">
        <v>210560</v>
      </c>
      <c r="B2617" s="7">
        <v>2105609</v>
      </c>
      <c r="C2617" t="s">
        <v>561</v>
      </c>
      <c r="D2617" t="s">
        <v>465</v>
      </c>
      <c r="E2617" t="s">
        <v>466</v>
      </c>
      <c r="F2617" t="s">
        <v>10</v>
      </c>
      <c r="G2617">
        <v>14924</v>
      </c>
      <c r="H2617">
        <f t="shared" si="200"/>
        <v>14924</v>
      </c>
      <c r="I2617">
        <v>0.56100000000000005</v>
      </c>
      <c r="J2617" s="1">
        <v>60448197.700000003</v>
      </c>
      <c r="K2617" s="10">
        <f t="shared" si="201"/>
        <v>4050.4018828732246</v>
      </c>
      <c r="L2617" s="8">
        <f t="shared" si="202"/>
        <v>4050.4018828732246</v>
      </c>
      <c r="M2617" s="14">
        <v>0.10555555555555554</v>
      </c>
      <c r="N2617">
        <f>VLOOKUP(B2617,'[1]ICI-DH'!$A:$H,8,FALSE)</f>
        <v>0.26</v>
      </c>
      <c r="O2617">
        <f>VLOOKUP(B2617,[2]Planilha1!$A:$G,6,FALSE)</f>
        <v>0</v>
      </c>
      <c r="P2617">
        <f t="shared" si="203"/>
        <v>0</v>
      </c>
      <c r="Q2617" s="16">
        <f t="shared" si="204"/>
        <v>0</v>
      </c>
    </row>
    <row r="2618" spans="1:17" x14ac:dyDescent="0.25">
      <c r="A2618" s="7">
        <v>313657</v>
      </c>
      <c r="B2618" s="7">
        <v>3136579</v>
      </c>
      <c r="C2618" t="s">
        <v>2598</v>
      </c>
      <c r="D2618" t="s">
        <v>2181</v>
      </c>
      <c r="E2618" t="s">
        <v>2182</v>
      </c>
      <c r="F2618" t="s">
        <v>10</v>
      </c>
      <c r="G2618">
        <v>3630</v>
      </c>
      <c r="H2618">
        <f t="shared" si="200"/>
        <v>3630</v>
      </c>
      <c r="I2618">
        <v>0.56399999999999995</v>
      </c>
      <c r="J2618" s="1">
        <v>29777645.050000001</v>
      </c>
      <c r="K2618" s="10">
        <f t="shared" si="201"/>
        <v>8203.2080027548218</v>
      </c>
      <c r="L2618" s="8">
        <f t="shared" si="202"/>
        <v>8203.2080027548218</v>
      </c>
      <c r="M2618" s="14">
        <v>0.3888888888888889</v>
      </c>
      <c r="N2618">
        <f>VLOOKUP(B2618,'[1]ICI-DH'!$A:$H,8,FALSE)</f>
        <v>0.1</v>
      </c>
      <c r="O2618">
        <f>VLOOKUP(B2618,[2]Planilha1!$A:$G,6,FALSE)</f>
        <v>0</v>
      </c>
      <c r="P2618">
        <f t="shared" si="203"/>
        <v>0</v>
      </c>
      <c r="Q2618" s="16">
        <f t="shared" si="204"/>
        <v>0</v>
      </c>
    </row>
    <row r="2619" spans="1:17" x14ac:dyDescent="0.25">
      <c r="A2619" s="7">
        <v>521210</v>
      </c>
      <c r="B2619" s="7">
        <v>5212105</v>
      </c>
      <c r="C2619" t="s">
        <v>5261</v>
      </c>
      <c r="D2619" t="s">
        <v>5136</v>
      </c>
      <c r="E2619" t="s">
        <v>4932</v>
      </c>
      <c r="F2619" t="s">
        <v>10</v>
      </c>
      <c r="G2619">
        <v>7159</v>
      </c>
      <c r="H2619">
        <f t="shared" si="200"/>
        <v>7159</v>
      </c>
      <c r="I2619">
        <v>0.70599999999999996</v>
      </c>
      <c r="J2619" s="1">
        <v>56728800.630000003</v>
      </c>
      <c r="K2619" s="10">
        <f t="shared" si="201"/>
        <v>7924.1235689342093</v>
      </c>
      <c r="L2619" s="8">
        <f t="shared" si="202"/>
        <v>7924.1235689342093</v>
      </c>
      <c r="M2619" s="14">
        <v>0.16666666666666666</v>
      </c>
      <c r="N2619">
        <f>VLOOKUP(B2619,'[1]ICI-DH'!$A:$H,8,FALSE)</f>
        <v>0.1</v>
      </c>
      <c r="O2619">
        <f>VLOOKUP(B2619,[2]Planilha1!$A:$G,6,FALSE)</f>
        <v>2</v>
      </c>
      <c r="P2619">
        <f t="shared" si="203"/>
        <v>2.7936862690319879E-4</v>
      </c>
      <c r="Q2619" s="16">
        <f t="shared" si="204"/>
        <v>2.7936862690319879E-4</v>
      </c>
    </row>
    <row r="2620" spans="1:17" x14ac:dyDescent="0.25">
      <c r="A2620" s="7">
        <v>510510</v>
      </c>
      <c r="B2620" s="7">
        <v>5105101</v>
      </c>
      <c r="C2620" t="s">
        <v>5057</v>
      </c>
      <c r="D2620" t="s">
        <v>5002</v>
      </c>
      <c r="E2620" t="s">
        <v>4932</v>
      </c>
      <c r="F2620" t="s">
        <v>10</v>
      </c>
      <c r="G2620">
        <v>34906</v>
      </c>
      <c r="H2620">
        <f t="shared" si="200"/>
        <v>34906</v>
      </c>
      <c r="I2620">
        <v>0.68200000000000005</v>
      </c>
      <c r="J2620" s="1">
        <v>211783066.69</v>
      </c>
      <c r="K2620" s="10">
        <f t="shared" si="201"/>
        <v>6067.2396347332833</v>
      </c>
      <c r="L2620" s="8">
        <f t="shared" si="202"/>
        <v>6067.2396347332833</v>
      </c>
      <c r="M2620" s="14">
        <v>0.67222222222222228</v>
      </c>
      <c r="N2620">
        <f>VLOOKUP(B2620,'[1]ICI-DH'!$A:$H,8,FALSE)</f>
        <v>0.1</v>
      </c>
      <c r="O2620">
        <f>VLOOKUP(B2620,[2]Planilha1!$A:$G,6,FALSE)</f>
        <v>4</v>
      </c>
      <c r="P2620">
        <f t="shared" si="203"/>
        <v>1.14593479631009E-4</v>
      </c>
      <c r="Q2620" s="16">
        <f t="shared" si="204"/>
        <v>1.14593479631009E-4</v>
      </c>
    </row>
    <row r="2621" spans="1:17" x14ac:dyDescent="0.25">
      <c r="A2621" s="7">
        <v>250760</v>
      </c>
      <c r="B2621" s="7">
        <v>2507606</v>
      </c>
      <c r="C2621" t="s">
        <v>1338</v>
      </c>
      <c r="D2621" t="s">
        <v>1247</v>
      </c>
      <c r="E2621" t="s">
        <v>466</v>
      </c>
      <c r="F2621" t="s">
        <v>10</v>
      </c>
      <c r="G2621">
        <v>7796</v>
      </c>
      <c r="H2621">
        <f t="shared" si="200"/>
        <v>7796</v>
      </c>
      <c r="I2621">
        <v>0.57899999999999996</v>
      </c>
      <c r="J2621" s="1">
        <v>38201923.259999998</v>
      </c>
      <c r="K2621" s="10">
        <f t="shared" si="201"/>
        <v>4900.1953899435603</v>
      </c>
      <c r="L2621" s="8">
        <f t="shared" si="202"/>
        <v>4900.1953899435603</v>
      </c>
      <c r="M2621" s="14">
        <v>0.32222222222222224</v>
      </c>
      <c r="N2621">
        <f>VLOOKUP(B2621,'[1]ICI-DH'!$A:$H,8,FALSE)</f>
        <v>0.16</v>
      </c>
      <c r="O2621">
        <f>VLOOKUP(B2621,[2]Planilha1!$A:$G,6,FALSE)</f>
        <v>0</v>
      </c>
      <c r="P2621">
        <f t="shared" si="203"/>
        <v>0</v>
      </c>
      <c r="Q2621" s="16">
        <f t="shared" si="204"/>
        <v>0</v>
      </c>
    </row>
    <row r="2622" spans="1:17" x14ac:dyDescent="0.25">
      <c r="A2622" s="7">
        <v>171180</v>
      </c>
      <c r="B2622" s="7">
        <v>1711803</v>
      </c>
      <c r="C2622" t="s">
        <v>390</v>
      </c>
      <c r="D2622" t="s">
        <v>327</v>
      </c>
      <c r="E2622" t="s">
        <v>9</v>
      </c>
      <c r="F2622" t="s">
        <v>10</v>
      </c>
      <c r="G2622">
        <v>2243</v>
      </c>
      <c r="H2622">
        <f t="shared" si="200"/>
        <v>2243</v>
      </c>
      <c r="I2622">
        <v>0.58399999999999996</v>
      </c>
      <c r="J2622" s="1">
        <v>23255986.390000001</v>
      </c>
      <c r="K2622" s="10">
        <f t="shared" si="201"/>
        <v>10368.25073116362</v>
      </c>
      <c r="L2622" s="8">
        <f t="shared" si="202"/>
        <v>10368.25073116362</v>
      </c>
      <c r="M2622" s="14">
        <v>0.14444444444444446</v>
      </c>
      <c r="N2622">
        <f>VLOOKUP(B2622,'[1]ICI-DH'!$A:$H,8,FALSE)</f>
        <v>0.1</v>
      </c>
      <c r="O2622">
        <f>VLOOKUP(B2622,[2]Planilha1!$A:$G,6,FALSE)</f>
        <v>0</v>
      </c>
      <c r="P2622">
        <f t="shared" si="203"/>
        <v>0</v>
      </c>
      <c r="Q2622" s="16">
        <f t="shared" si="204"/>
        <v>0</v>
      </c>
    </row>
    <row r="2623" spans="1:17" x14ac:dyDescent="0.25">
      <c r="A2623" s="7">
        <v>313665</v>
      </c>
      <c r="B2623" s="7">
        <v>3136652</v>
      </c>
      <c r="C2623" t="s">
        <v>2600</v>
      </c>
      <c r="D2623" t="s">
        <v>2181</v>
      </c>
      <c r="E2623" t="s">
        <v>2182</v>
      </c>
      <c r="F2623" t="s">
        <v>10</v>
      </c>
      <c r="G2623">
        <v>30716</v>
      </c>
      <c r="H2623">
        <f t="shared" si="200"/>
        <v>30716</v>
      </c>
      <c r="I2623">
        <v>0.71699999999999997</v>
      </c>
      <c r="J2623" s="1">
        <v>167685052.21000001</v>
      </c>
      <c r="K2623" s="10">
        <f t="shared" si="201"/>
        <v>5459.2086277510098</v>
      </c>
      <c r="L2623" s="8">
        <f t="shared" si="202"/>
        <v>5459.2086277510098</v>
      </c>
      <c r="M2623" s="14">
        <v>0.2166666666666667</v>
      </c>
      <c r="N2623">
        <f>VLOOKUP(B2623,'[1]ICI-DH'!$A:$H,8,FALSE)</f>
        <v>0.1</v>
      </c>
      <c r="O2623">
        <f>VLOOKUP(B2623,[2]Planilha1!$A:$G,6,FALSE)</f>
        <v>63</v>
      </c>
      <c r="P2623">
        <f t="shared" si="203"/>
        <v>2.0510483135824978E-3</v>
      </c>
      <c r="Q2623" s="16">
        <f t="shared" si="204"/>
        <v>2.0510483135824978E-3</v>
      </c>
    </row>
    <row r="2624" spans="1:17" x14ac:dyDescent="0.25">
      <c r="A2624" s="7">
        <v>250770</v>
      </c>
      <c r="B2624" s="7">
        <v>2507705</v>
      </c>
      <c r="C2624" t="s">
        <v>1339</v>
      </c>
      <c r="D2624" t="s">
        <v>1247</v>
      </c>
      <c r="E2624" t="s">
        <v>466</v>
      </c>
      <c r="F2624" t="s">
        <v>10</v>
      </c>
      <c r="G2624">
        <v>17007</v>
      </c>
      <c r="H2624">
        <f t="shared" si="200"/>
        <v>17007</v>
      </c>
      <c r="I2624">
        <v>0.56699999999999995</v>
      </c>
      <c r="J2624" s="1">
        <v>86496758.140000001</v>
      </c>
      <c r="K2624" s="10">
        <f t="shared" si="201"/>
        <v>5085.950381607573</v>
      </c>
      <c r="L2624" s="8">
        <f t="shared" si="202"/>
        <v>5085.950381607573</v>
      </c>
      <c r="M2624" s="14">
        <v>0.31111111111111117</v>
      </c>
      <c r="N2624">
        <f>VLOOKUP(B2624,'[1]ICI-DH'!$A:$H,8,FALSE)</f>
        <v>0.1</v>
      </c>
      <c r="O2624">
        <f>VLOOKUP(B2624,[2]Planilha1!$A:$G,6,FALSE)</f>
        <v>0</v>
      </c>
      <c r="P2624">
        <f t="shared" si="203"/>
        <v>0</v>
      </c>
      <c r="Q2624" s="16">
        <f t="shared" si="204"/>
        <v>0</v>
      </c>
    </row>
    <row r="2625" spans="1:17" x14ac:dyDescent="0.25">
      <c r="A2625" s="7">
        <v>291840</v>
      </c>
      <c r="B2625" s="7">
        <v>2918407</v>
      </c>
      <c r="C2625" t="s">
        <v>1995</v>
      </c>
      <c r="D2625" t="s">
        <v>1784</v>
      </c>
      <c r="E2625" t="s">
        <v>466</v>
      </c>
      <c r="F2625" t="s">
        <v>10</v>
      </c>
      <c r="G2625">
        <v>237821</v>
      </c>
      <c r="H2625">
        <f t="shared" si="200"/>
        <v>200000</v>
      </c>
      <c r="I2625">
        <v>0.67700000000000005</v>
      </c>
      <c r="J2625" s="1">
        <v>1094629941.6700001</v>
      </c>
      <c r="K2625" s="10">
        <f t="shared" si="201"/>
        <v>4602.7471992380824</v>
      </c>
      <c r="L2625" s="8">
        <f t="shared" si="202"/>
        <v>4602.7471992380824</v>
      </c>
      <c r="M2625" s="14">
        <v>1.1111111111111112</v>
      </c>
      <c r="N2625">
        <f>VLOOKUP(B2625,'[1]ICI-DH'!$A:$H,8,FALSE)</f>
        <v>0.8</v>
      </c>
      <c r="O2625">
        <f>VLOOKUP(B2625,[2]Planilha1!$A:$G,6,FALSE)</f>
        <v>448</v>
      </c>
      <c r="P2625">
        <f t="shared" si="203"/>
        <v>1.8837697259703728E-3</v>
      </c>
      <c r="Q2625" s="16">
        <f t="shared" si="204"/>
        <v>1.8837697259703728E-3</v>
      </c>
    </row>
    <row r="2626" spans="1:17" x14ac:dyDescent="0.25">
      <c r="A2626" s="7">
        <v>230730</v>
      </c>
      <c r="B2626" s="7">
        <v>2307304</v>
      </c>
      <c r="C2626" t="s">
        <v>1001</v>
      </c>
      <c r="D2626" t="s">
        <v>905</v>
      </c>
      <c r="E2626" t="s">
        <v>466</v>
      </c>
      <c r="F2626" t="s">
        <v>10</v>
      </c>
      <c r="G2626">
        <v>286120</v>
      </c>
      <c r="H2626">
        <f t="shared" si="200"/>
        <v>200000</v>
      </c>
      <c r="I2626">
        <v>0.69399999999999995</v>
      </c>
      <c r="J2626" s="1">
        <v>960305959.61000001</v>
      </c>
      <c r="K2626" s="10">
        <f t="shared" si="201"/>
        <v>3356.3049056689501</v>
      </c>
      <c r="L2626" s="8">
        <f t="shared" si="202"/>
        <v>3356.3049056689501</v>
      </c>
      <c r="M2626" s="14">
        <v>1.4611111111111112</v>
      </c>
      <c r="N2626">
        <f>VLOOKUP(B2626,'[1]ICI-DH'!$A:$H,8,FALSE)</f>
        <v>0.1</v>
      </c>
      <c r="O2626">
        <f>VLOOKUP(B2626,[2]Planilha1!$A:$G,6,FALSE)</f>
        <v>211</v>
      </c>
      <c r="P2626">
        <f t="shared" si="203"/>
        <v>7.3745281699986022E-4</v>
      </c>
      <c r="Q2626" s="16">
        <f t="shared" si="204"/>
        <v>7.3745281699986022E-4</v>
      </c>
    </row>
    <row r="2627" spans="1:17" x14ac:dyDescent="0.25">
      <c r="A2627" s="7">
        <v>220551</v>
      </c>
      <c r="B2627" s="7">
        <v>2205516</v>
      </c>
      <c r="C2627" t="s">
        <v>789</v>
      </c>
      <c r="D2627" t="s">
        <v>682</v>
      </c>
      <c r="E2627" t="s">
        <v>466</v>
      </c>
      <c r="F2627" t="s">
        <v>10</v>
      </c>
      <c r="G2627">
        <v>5214</v>
      </c>
      <c r="H2627">
        <f t="shared" ref="H2627:H2690" si="205">IF(G2627&gt;200000, 200000, G2627)</f>
        <v>5214</v>
      </c>
      <c r="I2627">
        <v>0.56999999999999995</v>
      </c>
      <c r="J2627" s="1">
        <v>35462344.740000002</v>
      </c>
      <c r="K2627" s="10">
        <f t="shared" ref="K2627:K2690" si="206">J2627/G2627</f>
        <v>6801.3702991944765</v>
      </c>
      <c r="L2627" s="8">
        <f t="shared" ref="L2627:L2690" si="207">IF(K2627&gt;12739.39, 12739.39, K2627)</f>
        <v>6801.3702991944765</v>
      </c>
      <c r="M2627" s="14">
        <v>0.6</v>
      </c>
      <c r="N2627">
        <f>VLOOKUP(B2627,'[1]ICI-DH'!$A:$H,8,FALSE)</f>
        <v>0.16</v>
      </c>
      <c r="O2627">
        <f>VLOOKUP(B2627,[2]Planilha1!$A:$G,6,FALSE)</f>
        <v>0</v>
      </c>
      <c r="P2627">
        <f t="shared" ref="P2627:P2690" si="208">O2627/G2627</f>
        <v>0</v>
      </c>
      <c r="Q2627" s="16">
        <f t="shared" ref="Q2627:Q2690" si="209">IF(P2627&gt;6830, 6830, P2627)</f>
        <v>0</v>
      </c>
    </row>
    <row r="2628" spans="1:17" x14ac:dyDescent="0.25">
      <c r="A2628" s="7">
        <v>230740</v>
      </c>
      <c r="B2628" s="7">
        <v>2307403</v>
      </c>
      <c r="C2628" t="s">
        <v>1002</v>
      </c>
      <c r="D2628" t="s">
        <v>905</v>
      </c>
      <c r="E2628" t="s">
        <v>466</v>
      </c>
      <c r="F2628" t="s">
        <v>10</v>
      </c>
      <c r="G2628">
        <v>23922</v>
      </c>
      <c r="H2628">
        <f t="shared" si="205"/>
        <v>23922</v>
      </c>
      <c r="I2628">
        <v>0.59799999999999998</v>
      </c>
      <c r="J2628" s="1">
        <v>117680444.37</v>
      </c>
      <c r="K2628" s="10">
        <f t="shared" si="206"/>
        <v>4919.3397027840483</v>
      </c>
      <c r="L2628" s="8">
        <f t="shared" si="207"/>
        <v>4919.3397027840483</v>
      </c>
      <c r="M2628" s="14">
        <v>1.2333333333333334</v>
      </c>
      <c r="N2628">
        <f>VLOOKUP(B2628,'[1]ICI-DH'!$A:$H,8,FALSE)</f>
        <v>0.1</v>
      </c>
      <c r="O2628">
        <f>VLOOKUP(B2628,[2]Planilha1!$A:$G,6,FALSE)</f>
        <v>0</v>
      </c>
      <c r="P2628">
        <f t="shared" si="208"/>
        <v>0</v>
      </c>
      <c r="Q2628" s="16">
        <f t="shared" si="209"/>
        <v>0</v>
      </c>
    </row>
    <row r="2629" spans="1:17" x14ac:dyDescent="0.25">
      <c r="A2629" s="7">
        <v>260825</v>
      </c>
      <c r="B2629" s="7">
        <v>2608255</v>
      </c>
      <c r="C2629" t="s">
        <v>1537</v>
      </c>
      <c r="D2629" t="s">
        <v>1452</v>
      </c>
      <c r="E2629" t="s">
        <v>466</v>
      </c>
      <c r="F2629" t="s">
        <v>10</v>
      </c>
      <c r="G2629">
        <v>11517</v>
      </c>
      <c r="H2629">
        <f t="shared" si="205"/>
        <v>11517</v>
      </c>
      <c r="I2629">
        <v>0.55000000000000004</v>
      </c>
      <c r="J2629" s="1">
        <v>62411049.560000002</v>
      </c>
      <c r="K2629" s="10">
        <f t="shared" si="206"/>
        <v>5419.0370374229406</v>
      </c>
      <c r="L2629" s="8">
        <f t="shared" si="207"/>
        <v>5419.0370374229406</v>
      </c>
      <c r="M2629" s="14">
        <v>0.25</v>
      </c>
      <c r="N2629">
        <f>VLOOKUP(B2629,'[1]ICI-DH'!$A:$H,8,FALSE)</f>
        <v>0.1</v>
      </c>
      <c r="O2629">
        <f>VLOOKUP(B2629,[2]Planilha1!$A:$G,6,FALSE)</f>
        <v>0</v>
      </c>
      <c r="P2629">
        <f t="shared" si="208"/>
        <v>0</v>
      </c>
      <c r="Q2629" s="16">
        <f t="shared" si="209"/>
        <v>0</v>
      </c>
    </row>
    <row r="2630" spans="1:17" x14ac:dyDescent="0.25">
      <c r="A2630" s="7">
        <v>291845</v>
      </c>
      <c r="B2630" s="7">
        <v>2918456</v>
      </c>
      <c r="C2630" t="s">
        <v>1996</v>
      </c>
      <c r="D2630" t="s">
        <v>1784</v>
      </c>
      <c r="E2630" t="s">
        <v>466</v>
      </c>
      <c r="F2630" t="s">
        <v>10</v>
      </c>
      <c r="G2630">
        <v>9655</v>
      </c>
      <c r="H2630">
        <f t="shared" si="205"/>
        <v>9655</v>
      </c>
      <c r="I2630">
        <v>0.54100000000000004</v>
      </c>
      <c r="J2630" s="1">
        <v>47705095.579999998</v>
      </c>
      <c r="K2630" s="10">
        <f t="shared" si="206"/>
        <v>4940.9731310201969</v>
      </c>
      <c r="L2630" s="8">
        <f t="shared" si="207"/>
        <v>4940.9731310201969</v>
      </c>
      <c r="M2630" s="14">
        <v>0.16666666666666669</v>
      </c>
      <c r="N2630">
        <f>VLOOKUP(B2630,'[1]ICI-DH'!$A:$H,8,FALSE)</f>
        <v>0.16</v>
      </c>
      <c r="O2630">
        <f>VLOOKUP(B2630,[2]Planilha1!$A:$G,6,FALSE)</f>
        <v>0</v>
      </c>
      <c r="P2630">
        <f t="shared" si="208"/>
        <v>0</v>
      </c>
      <c r="Q2630" s="16">
        <f t="shared" si="209"/>
        <v>0</v>
      </c>
    </row>
    <row r="2631" spans="1:17" x14ac:dyDescent="0.25">
      <c r="A2631" s="7">
        <v>240610</v>
      </c>
      <c r="B2631" s="7">
        <v>2406106</v>
      </c>
      <c r="C2631" t="s">
        <v>1150</v>
      </c>
      <c r="D2631" t="s">
        <v>1086</v>
      </c>
      <c r="E2631" t="s">
        <v>466</v>
      </c>
      <c r="F2631" t="s">
        <v>10</v>
      </c>
      <c r="G2631">
        <v>17793</v>
      </c>
      <c r="H2631">
        <f t="shared" si="205"/>
        <v>17793</v>
      </c>
      <c r="I2631">
        <v>0.60099999999999998</v>
      </c>
      <c r="J2631" s="1">
        <v>85307878.670000002</v>
      </c>
      <c r="K2631" s="10">
        <f t="shared" si="206"/>
        <v>4794.462916315405</v>
      </c>
      <c r="L2631" s="8">
        <f t="shared" si="207"/>
        <v>4794.462916315405</v>
      </c>
      <c r="M2631" s="14">
        <v>0.42222222222222217</v>
      </c>
      <c r="N2631">
        <f>VLOOKUP(B2631,'[1]ICI-DH'!$A:$H,8,FALSE)</f>
        <v>0.16</v>
      </c>
      <c r="O2631">
        <f>VLOOKUP(B2631,[2]Planilha1!$A:$G,6,FALSE)</f>
        <v>0</v>
      </c>
      <c r="P2631">
        <f t="shared" si="208"/>
        <v>0</v>
      </c>
      <c r="Q2631" s="16">
        <f t="shared" si="209"/>
        <v>0</v>
      </c>
    </row>
    <row r="2632" spans="1:17" x14ac:dyDescent="0.25">
      <c r="A2632" s="7">
        <v>510515</v>
      </c>
      <c r="B2632" s="7">
        <v>5105150</v>
      </c>
      <c r="C2632" t="s">
        <v>5058</v>
      </c>
      <c r="D2632" t="s">
        <v>5002</v>
      </c>
      <c r="E2632" t="s">
        <v>4932</v>
      </c>
      <c r="F2632" t="s">
        <v>10</v>
      </c>
      <c r="G2632">
        <v>45869</v>
      </c>
      <c r="H2632">
        <f t="shared" si="205"/>
        <v>45869</v>
      </c>
      <c r="I2632">
        <v>0.71599999999999997</v>
      </c>
      <c r="J2632" s="1">
        <v>255360864.03</v>
      </c>
      <c r="K2632" s="10">
        <f t="shared" si="206"/>
        <v>5567.1774843576268</v>
      </c>
      <c r="L2632" s="8">
        <f t="shared" si="207"/>
        <v>5567.1774843576268</v>
      </c>
      <c r="M2632" s="14">
        <v>0.7</v>
      </c>
      <c r="N2632">
        <f>VLOOKUP(B2632,'[1]ICI-DH'!$A:$H,8,FALSE)</f>
        <v>0.1</v>
      </c>
      <c r="O2632">
        <f>VLOOKUP(B2632,[2]Planilha1!$A:$G,6,FALSE)</f>
        <v>3</v>
      </c>
      <c r="P2632">
        <f t="shared" si="208"/>
        <v>6.5403649523643417E-5</v>
      </c>
      <c r="Q2632" s="16">
        <f t="shared" si="209"/>
        <v>6.5403649523643417E-5</v>
      </c>
    </row>
    <row r="2633" spans="1:17" x14ac:dyDescent="0.25">
      <c r="A2633" s="7">
        <v>313670</v>
      </c>
      <c r="B2633" s="7">
        <v>3136702</v>
      </c>
      <c r="C2633" t="s">
        <v>2601</v>
      </c>
      <c r="D2633" t="s">
        <v>2181</v>
      </c>
      <c r="E2633" t="s">
        <v>2182</v>
      </c>
      <c r="F2633" t="s">
        <v>10</v>
      </c>
      <c r="G2633">
        <v>540756</v>
      </c>
      <c r="H2633">
        <f t="shared" si="205"/>
        <v>200000</v>
      </c>
      <c r="I2633">
        <v>0.77800000000000002</v>
      </c>
      <c r="J2633" s="1">
        <v>2647551081.6500001</v>
      </c>
      <c r="K2633" s="10">
        <f t="shared" si="206"/>
        <v>4896.0179482983085</v>
      </c>
      <c r="L2633" s="8">
        <f t="shared" si="207"/>
        <v>4896.0179482983085</v>
      </c>
      <c r="M2633" s="14">
        <v>1.2388888888888889</v>
      </c>
      <c r="N2633">
        <f>VLOOKUP(B2633,'[1]ICI-DH'!$A:$H,8,FALSE)</f>
        <v>0.4</v>
      </c>
      <c r="O2633">
        <f>VLOOKUP(B2633,[2]Planilha1!$A:$G,6,FALSE)</f>
        <v>1459</v>
      </c>
      <c r="P2633">
        <f t="shared" si="208"/>
        <v>2.6980745474853725E-3</v>
      </c>
      <c r="Q2633" s="16">
        <f t="shared" si="209"/>
        <v>2.6980745474853725E-3</v>
      </c>
    </row>
    <row r="2634" spans="1:17" x14ac:dyDescent="0.25">
      <c r="A2634" s="7">
        <v>220552</v>
      </c>
      <c r="B2634" s="7">
        <v>2205524</v>
      </c>
      <c r="C2634" t="s">
        <v>790</v>
      </c>
      <c r="D2634" t="s">
        <v>682</v>
      </c>
      <c r="E2634" t="s">
        <v>466</v>
      </c>
      <c r="F2634" t="s">
        <v>10</v>
      </c>
      <c r="G2634">
        <v>5388</v>
      </c>
      <c r="H2634">
        <f t="shared" si="205"/>
        <v>5388</v>
      </c>
      <c r="I2634">
        <v>0.58199999999999996</v>
      </c>
      <c r="J2634" s="1">
        <v>39070855.259999998</v>
      </c>
      <c r="K2634" s="10">
        <f t="shared" si="206"/>
        <v>7251.4579175946546</v>
      </c>
      <c r="L2634" s="8">
        <f t="shared" si="207"/>
        <v>7251.4579175946546</v>
      </c>
      <c r="M2634" s="14">
        <v>0.65</v>
      </c>
      <c r="N2634">
        <f>VLOOKUP(B2634,'[1]ICI-DH'!$A:$H,8,FALSE)</f>
        <v>0.1</v>
      </c>
      <c r="O2634">
        <f>VLOOKUP(B2634,[2]Planilha1!$A:$G,6,FALSE)</f>
        <v>0</v>
      </c>
      <c r="P2634">
        <f t="shared" si="208"/>
        <v>0</v>
      </c>
      <c r="Q2634" s="16">
        <f t="shared" si="209"/>
        <v>0</v>
      </c>
    </row>
    <row r="2635" spans="1:17" x14ac:dyDescent="0.25">
      <c r="A2635" s="7">
        <v>431120</v>
      </c>
      <c r="B2635" s="7">
        <v>4311205</v>
      </c>
      <c r="C2635" t="s">
        <v>4673</v>
      </c>
      <c r="D2635" t="s">
        <v>4459</v>
      </c>
      <c r="E2635" t="s">
        <v>3828</v>
      </c>
      <c r="F2635" t="s">
        <v>10</v>
      </c>
      <c r="G2635">
        <v>18226</v>
      </c>
      <c r="H2635">
        <f t="shared" si="205"/>
        <v>18226</v>
      </c>
      <c r="I2635">
        <v>0.71599999999999997</v>
      </c>
      <c r="J2635" s="1">
        <v>140415002.19999999</v>
      </c>
      <c r="K2635" s="10">
        <f t="shared" si="206"/>
        <v>7704.1041479205524</v>
      </c>
      <c r="L2635" s="8">
        <f t="shared" si="207"/>
        <v>7704.1041479205524</v>
      </c>
      <c r="M2635" s="14">
        <v>0.78888888888888897</v>
      </c>
      <c r="N2635">
        <f>VLOOKUP(B2635,'[1]ICI-DH'!$A:$H,8,FALSE)</f>
        <v>0.16</v>
      </c>
      <c r="O2635">
        <f>VLOOKUP(B2635,[2]Planilha1!$A:$G,6,FALSE)</f>
        <v>0</v>
      </c>
      <c r="P2635">
        <f t="shared" si="208"/>
        <v>0</v>
      </c>
      <c r="Q2635" s="16">
        <f t="shared" si="209"/>
        <v>0</v>
      </c>
    </row>
    <row r="2636" spans="1:17" x14ac:dyDescent="0.25">
      <c r="A2636" s="7">
        <v>352580</v>
      </c>
      <c r="B2636" s="7">
        <v>3525805</v>
      </c>
      <c r="C2636" t="s">
        <v>3485</v>
      </c>
      <c r="D2636" t="s">
        <v>3202</v>
      </c>
      <c r="E2636" t="s">
        <v>2182</v>
      </c>
      <c r="F2636" t="s">
        <v>10</v>
      </c>
      <c r="G2636">
        <v>4254</v>
      </c>
      <c r="H2636">
        <f t="shared" si="205"/>
        <v>4254</v>
      </c>
      <c r="I2636">
        <v>0.71599999999999997</v>
      </c>
      <c r="J2636" s="1">
        <v>31734808.050000001</v>
      </c>
      <c r="K2636" s="10">
        <f t="shared" si="206"/>
        <v>7459.9924894217211</v>
      </c>
      <c r="L2636" s="8">
        <f t="shared" si="207"/>
        <v>7459.9924894217211</v>
      </c>
      <c r="M2636" s="14">
        <v>0.57222222222222219</v>
      </c>
      <c r="N2636">
        <f>VLOOKUP(B2636,'[1]ICI-DH'!$A:$H,8,FALSE)</f>
        <v>0.1</v>
      </c>
      <c r="O2636">
        <f>VLOOKUP(B2636,[2]Planilha1!$A:$G,6,FALSE)</f>
        <v>0</v>
      </c>
      <c r="P2636">
        <f t="shared" si="208"/>
        <v>0</v>
      </c>
      <c r="Q2636" s="16">
        <f t="shared" si="209"/>
        <v>0</v>
      </c>
    </row>
    <row r="2637" spans="1:17" x14ac:dyDescent="0.25">
      <c r="A2637" s="7">
        <v>352585</v>
      </c>
      <c r="B2637" s="7">
        <v>3525854</v>
      </c>
      <c r="C2637" t="s">
        <v>3486</v>
      </c>
      <c r="D2637" t="s">
        <v>3202</v>
      </c>
      <c r="E2637" t="s">
        <v>2182</v>
      </c>
      <c r="F2637" t="s">
        <v>10</v>
      </c>
      <c r="G2637">
        <v>3056</v>
      </c>
      <c r="H2637">
        <f t="shared" si="205"/>
        <v>3056</v>
      </c>
      <c r="I2637">
        <v>0.74099999999999999</v>
      </c>
      <c r="J2637" s="1">
        <v>37640680.439999998</v>
      </c>
      <c r="K2637" s="10">
        <f t="shared" si="206"/>
        <v>12316.976583769632</v>
      </c>
      <c r="L2637" s="8">
        <f t="shared" si="207"/>
        <v>12316.976583769632</v>
      </c>
      <c r="M2637" s="14">
        <v>0.88333333333333341</v>
      </c>
      <c r="N2637">
        <f>VLOOKUP(B2637,'[1]ICI-DH'!$A:$H,8,FALSE)</f>
        <v>0.1</v>
      </c>
      <c r="O2637">
        <f>VLOOKUP(B2637,[2]Planilha1!$A:$G,6,FALSE)</f>
        <v>2</v>
      </c>
      <c r="P2637">
        <f t="shared" si="208"/>
        <v>6.5445026178010475E-4</v>
      </c>
      <c r="Q2637" s="16">
        <f t="shared" si="209"/>
        <v>6.5445026178010475E-4</v>
      </c>
    </row>
    <row r="2638" spans="1:17" x14ac:dyDescent="0.25">
      <c r="A2638" s="7">
        <v>210565</v>
      </c>
      <c r="B2638" s="7">
        <v>2105658</v>
      </c>
      <c r="C2638" t="s">
        <v>562</v>
      </c>
      <c r="D2638" t="s">
        <v>465</v>
      </c>
      <c r="E2638" t="s">
        <v>466</v>
      </c>
      <c r="F2638" t="s">
        <v>10</v>
      </c>
      <c r="G2638">
        <v>5146</v>
      </c>
      <c r="H2638">
        <f t="shared" si="205"/>
        <v>5146</v>
      </c>
      <c r="I2638">
        <v>0.55200000000000005</v>
      </c>
      <c r="J2638" s="1">
        <v>32002432.920000002</v>
      </c>
      <c r="K2638" s="10">
        <f t="shared" si="206"/>
        <v>6218.8948542557328</v>
      </c>
      <c r="L2638" s="8">
        <f t="shared" si="207"/>
        <v>6218.8948542557328</v>
      </c>
      <c r="M2638" s="14">
        <v>0.2722222222222222</v>
      </c>
      <c r="N2638">
        <f>VLOOKUP(B2638,'[1]ICI-DH'!$A:$H,8,FALSE)</f>
        <v>0.2</v>
      </c>
      <c r="O2638">
        <f>VLOOKUP(B2638,[2]Planilha1!$A:$G,6,FALSE)</f>
        <v>0</v>
      </c>
      <c r="P2638">
        <f t="shared" si="208"/>
        <v>0</v>
      </c>
      <c r="Q2638" s="16">
        <f t="shared" si="209"/>
        <v>0</v>
      </c>
    </row>
    <row r="2639" spans="1:17" x14ac:dyDescent="0.25">
      <c r="A2639" s="7">
        <v>250780</v>
      </c>
      <c r="B2639" s="7">
        <v>2507804</v>
      </c>
      <c r="C2639" t="s">
        <v>1340</v>
      </c>
      <c r="D2639" t="s">
        <v>1247</v>
      </c>
      <c r="E2639" t="s">
        <v>466</v>
      </c>
      <c r="F2639" t="s">
        <v>10</v>
      </c>
      <c r="G2639">
        <v>6793</v>
      </c>
      <c r="H2639">
        <f t="shared" si="205"/>
        <v>6793</v>
      </c>
      <c r="I2639">
        <v>0.61699999999999999</v>
      </c>
      <c r="J2639" s="1">
        <v>50441544.689999998</v>
      </c>
      <c r="K2639" s="10">
        <f t="shared" si="206"/>
        <v>7425.5181348446931</v>
      </c>
      <c r="L2639" s="8">
        <f t="shared" si="207"/>
        <v>7425.5181348446931</v>
      </c>
      <c r="M2639" s="14">
        <v>0.28888888888888886</v>
      </c>
      <c r="N2639">
        <f>VLOOKUP(B2639,'[1]ICI-DH'!$A:$H,8,FALSE)</f>
        <v>0.26</v>
      </c>
      <c r="O2639">
        <f>VLOOKUP(B2639,[2]Planilha1!$A:$G,6,FALSE)</f>
        <v>0</v>
      </c>
      <c r="P2639">
        <f t="shared" si="208"/>
        <v>0</v>
      </c>
      <c r="Q2639" s="16">
        <f t="shared" si="209"/>
        <v>0</v>
      </c>
    </row>
    <row r="2640" spans="1:17" x14ac:dyDescent="0.25">
      <c r="A2640" s="7">
        <v>240615</v>
      </c>
      <c r="B2640" s="7">
        <v>2406155</v>
      </c>
      <c r="C2640" t="s">
        <v>1151</v>
      </c>
      <c r="D2640" t="s">
        <v>1086</v>
      </c>
      <c r="E2640" t="s">
        <v>466</v>
      </c>
      <c r="F2640" t="s">
        <v>10</v>
      </c>
      <c r="G2640">
        <v>3739</v>
      </c>
      <c r="H2640">
        <f t="shared" si="205"/>
        <v>3739</v>
      </c>
      <c r="I2640">
        <v>0.59499999999999997</v>
      </c>
      <c r="J2640" s="1">
        <v>27729973.359999999</v>
      </c>
      <c r="K2640" s="10">
        <f t="shared" si="206"/>
        <v>7416.4143781759831</v>
      </c>
      <c r="L2640" s="8">
        <f t="shared" si="207"/>
        <v>7416.4143781759831</v>
      </c>
      <c r="M2640" s="14">
        <v>0.3</v>
      </c>
      <c r="N2640">
        <f>VLOOKUP(B2640,'[1]ICI-DH'!$A:$H,8,FALSE)</f>
        <v>0.16</v>
      </c>
      <c r="O2640">
        <f>VLOOKUP(B2640,[2]Planilha1!$A:$G,6,FALSE)</f>
        <v>0</v>
      </c>
      <c r="P2640">
        <f t="shared" si="208"/>
        <v>0</v>
      </c>
      <c r="Q2640" s="16">
        <f t="shared" si="209"/>
        <v>0</v>
      </c>
    </row>
    <row r="2641" spans="1:17" x14ac:dyDescent="0.25">
      <c r="A2641" s="7">
        <v>270390</v>
      </c>
      <c r="B2641" s="7">
        <v>2703908</v>
      </c>
      <c r="C2641" t="s">
        <v>1151</v>
      </c>
      <c r="D2641" t="s">
        <v>1620</v>
      </c>
      <c r="E2641" t="s">
        <v>466</v>
      </c>
      <c r="F2641" t="s">
        <v>10</v>
      </c>
      <c r="G2641">
        <v>4092</v>
      </c>
      <c r="H2641">
        <f t="shared" si="205"/>
        <v>4092</v>
      </c>
      <c r="I2641">
        <v>0.56200000000000006</v>
      </c>
      <c r="J2641" s="1">
        <v>54507421.130000003</v>
      </c>
      <c r="K2641" s="10">
        <f t="shared" si="206"/>
        <v>13320.484147116325</v>
      </c>
      <c r="L2641" s="8">
        <f t="shared" si="207"/>
        <v>12739.39</v>
      </c>
      <c r="M2641" s="14">
        <v>0.26111111111111113</v>
      </c>
      <c r="N2641">
        <f>VLOOKUP(B2641,'[1]ICI-DH'!$A:$H,8,FALSE)</f>
        <v>0.1</v>
      </c>
      <c r="O2641">
        <f>VLOOKUP(B2641,[2]Planilha1!$A:$G,6,FALSE)</f>
        <v>0</v>
      </c>
      <c r="P2641">
        <f t="shared" si="208"/>
        <v>0</v>
      </c>
      <c r="Q2641" s="16">
        <f t="shared" si="209"/>
        <v>0</v>
      </c>
    </row>
    <row r="2642" spans="1:17" x14ac:dyDescent="0.25">
      <c r="A2642" s="7">
        <v>352590</v>
      </c>
      <c r="B2642" s="7">
        <v>3525904</v>
      </c>
      <c r="C2642" t="s">
        <v>3487</v>
      </c>
      <c r="D2642" t="s">
        <v>3202</v>
      </c>
      <c r="E2642" t="s">
        <v>2182</v>
      </c>
      <c r="F2642" t="s">
        <v>10</v>
      </c>
      <c r="G2642">
        <v>443221</v>
      </c>
      <c r="H2642">
        <f t="shared" si="205"/>
        <v>200000</v>
      </c>
      <c r="I2642">
        <v>0.82199999999999995</v>
      </c>
      <c r="J2642" s="1">
        <v>3422499778.8899999</v>
      </c>
      <c r="K2642" s="10">
        <f t="shared" si="206"/>
        <v>7721.8809101779925</v>
      </c>
      <c r="L2642" s="8">
        <f t="shared" si="207"/>
        <v>7721.8809101779925</v>
      </c>
      <c r="M2642" s="14">
        <v>1.25</v>
      </c>
      <c r="N2642">
        <f>VLOOKUP(B2642,'[1]ICI-DH'!$A:$H,8,FALSE)</f>
        <v>0.45999999999999996</v>
      </c>
      <c r="O2642">
        <f>VLOOKUP(B2642,[2]Planilha1!$A:$G,6,FALSE)</f>
        <v>304</v>
      </c>
      <c r="P2642">
        <f t="shared" si="208"/>
        <v>6.8588807840783714E-4</v>
      </c>
      <c r="Q2642" s="16">
        <f t="shared" si="209"/>
        <v>6.8588807840783714E-4</v>
      </c>
    </row>
    <row r="2643" spans="1:17" x14ac:dyDescent="0.25">
      <c r="A2643" s="7">
        <v>411290</v>
      </c>
      <c r="B2643" s="7">
        <v>4112900</v>
      </c>
      <c r="C2643" t="s">
        <v>3990</v>
      </c>
      <c r="D2643" t="s">
        <v>3827</v>
      </c>
      <c r="E2643" t="s">
        <v>3828</v>
      </c>
      <c r="F2643" t="s">
        <v>10</v>
      </c>
      <c r="G2643">
        <v>3333</v>
      </c>
      <c r="H2643">
        <f t="shared" si="205"/>
        <v>3333</v>
      </c>
      <c r="I2643">
        <v>0.68799999999999994</v>
      </c>
      <c r="J2643" s="1">
        <v>31557558.949999999</v>
      </c>
      <c r="K2643" s="10">
        <f t="shared" si="206"/>
        <v>9468.214506450644</v>
      </c>
      <c r="L2643" s="8">
        <f t="shared" si="207"/>
        <v>9468.214506450644</v>
      </c>
      <c r="M2643" s="14">
        <v>0.34444444444444444</v>
      </c>
      <c r="N2643">
        <f>VLOOKUP(B2643,'[1]ICI-DH'!$A:$H,8,FALSE)</f>
        <v>0.16</v>
      </c>
      <c r="O2643">
        <f>VLOOKUP(B2643,[2]Planilha1!$A:$G,6,FALSE)</f>
        <v>0</v>
      </c>
      <c r="P2643">
        <f t="shared" si="208"/>
        <v>0</v>
      </c>
      <c r="Q2643" s="16">
        <f t="shared" si="209"/>
        <v>0</v>
      </c>
    </row>
    <row r="2644" spans="1:17" x14ac:dyDescent="0.25">
      <c r="A2644" s="7">
        <v>270400</v>
      </c>
      <c r="B2644" s="7">
        <v>2704005</v>
      </c>
      <c r="C2644" t="s">
        <v>1659</v>
      </c>
      <c r="D2644" t="s">
        <v>1620</v>
      </c>
      <c r="E2644" t="s">
        <v>466</v>
      </c>
      <c r="F2644" t="s">
        <v>10</v>
      </c>
      <c r="G2644">
        <v>23907</v>
      </c>
      <c r="H2644">
        <f t="shared" si="205"/>
        <v>23907</v>
      </c>
      <c r="I2644">
        <v>0.57499999999999996</v>
      </c>
      <c r="J2644" s="1">
        <v>196167373.49000001</v>
      </c>
      <c r="K2644" s="10">
        <f t="shared" si="206"/>
        <v>8205.436629020789</v>
      </c>
      <c r="L2644" s="8">
        <f t="shared" si="207"/>
        <v>8205.436629020789</v>
      </c>
      <c r="M2644" s="14">
        <v>0.25</v>
      </c>
      <c r="N2644">
        <f>VLOOKUP(B2644,'[1]ICI-DH'!$A:$H,8,FALSE)</f>
        <v>0.36</v>
      </c>
      <c r="O2644">
        <f>VLOOKUP(B2644,[2]Planilha1!$A:$G,6,FALSE)</f>
        <v>5</v>
      </c>
      <c r="P2644">
        <f t="shared" si="208"/>
        <v>2.0914376542435271E-4</v>
      </c>
      <c r="Q2644" s="16">
        <f t="shared" si="209"/>
        <v>2.0914376542435271E-4</v>
      </c>
    </row>
    <row r="2645" spans="1:17" x14ac:dyDescent="0.25">
      <c r="A2645" s="7">
        <v>352600</v>
      </c>
      <c r="B2645" s="7">
        <v>3526001</v>
      </c>
      <c r="C2645" t="s">
        <v>3488</v>
      </c>
      <c r="D2645" t="s">
        <v>3202</v>
      </c>
      <c r="E2645" t="s">
        <v>2182</v>
      </c>
      <c r="F2645" t="s">
        <v>10</v>
      </c>
      <c r="G2645">
        <v>20448</v>
      </c>
      <c r="H2645">
        <f t="shared" si="205"/>
        <v>20448</v>
      </c>
      <c r="I2645">
        <v>0.745</v>
      </c>
      <c r="J2645" s="1">
        <v>117228449.91</v>
      </c>
      <c r="K2645" s="10">
        <f t="shared" si="206"/>
        <v>5733.0032232981221</v>
      </c>
      <c r="L2645" s="8">
        <f t="shared" si="207"/>
        <v>5733.0032232981221</v>
      </c>
      <c r="M2645" s="14">
        <v>0.72222222222222232</v>
      </c>
      <c r="N2645">
        <f>VLOOKUP(B2645,'[1]ICI-DH'!$A:$H,8,FALSE)</f>
        <v>0.1</v>
      </c>
      <c r="O2645">
        <f>VLOOKUP(B2645,[2]Planilha1!$A:$G,6,FALSE)</f>
        <v>5</v>
      </c>
      <c r="P2645">
        <f t="shared" si="208"/>
        <v>2.445226917057903E-4</v>
      </c>
      <c r="Q2645" s="16">
        <f t="shared" si="209"/>
        <v>2.445226917057903E-4</v>
      </c>
    </row>
    <row r="2646" spans="1:17" x14ac:dyDescent="0.25">
      <c r="A2646" s="7">
        <v>260830</v>
      </c>
      <c r="B2646" s="7">
        <v>2608305</v>
      </c>
      <c r="C2646" t="s">
        <v>1538</v>
      </c>
      <c r="D2646" t="s">
        <v>1452</v>
      </c>
      <c r="E2646" t="s">
        <v>466</v>
      </c>
      <c r="F2646" t="s">
        <v>10</v>
      </c>
      <c r="G2646">
        <v>15329</v>
      </c>
      <c r="H2646">
        <f t="shared" si="205"/>
        <v>15329</v>
      </c>
      <c r="I2646">
        <v>0.57499999999999996</v>
      </c>
      <c r="J2646" s="1">
        <v>84935730.459999993</v>
      </c>
      <c r="K2646" s="10">
        <f t="shared" si="206"/>
        <v>5540.8526622741201</v>
      </c>
      <c r="L2646" s="8">
        <f t="shared" si="207"/>
        <v>5540.8526622741201</v>
      </c>
      <c r="M2646" s="14">
        <v>0.32777777777777778</v>
      </c>
      <c r="N2646">
        <f>VLOOKUP(B2646,'[1]ICI-DH'!$A:$H,8,FALSE)</f>
        <v>0.1</v>
      </c>
      <c r="O2646">
        <f>VLOOKUP(B2646,[2]Planilha1!$A:$G,6,FALSE)</f>
        <v>0</v>
      </c>
      <c r="P2646">
        <f t="shared" si="208"/>
        <v>0</v>
      </c>
      <c r="Q2646" s="16">
        <f t="shared" si="209"/>
        <v>0</v>
      </c>
    </row>
    <row r="2647" spans="1:17" x14ac:dyDescent="0.25">
      <c r="A2647" s="7">
        <v>420917</v>
      </c>
      <c r="B2647" s="7">
        <v>4209177</v>
      </c>
      <c r="C2647" t="s">
        <v>4324</v>
      </c>
      <c r="D2647" t="s">
        <v>4197</v>
      </c>
      <c r="E2647" t="s">
        <v>3828</v>
      </c>
      <c r="F2647" t="s">
        <v>10</v>
      </c>
      <c r="G2647">
        <v>2555</v>
      </c>
      <c r="H2647">
        <f t="shared" si="205"/>
        <v>2555</v>
      </c>
      <c r="I2647">
        <v>0.71899999999999997</v>
      </c>
      <c r="J2647" s="1">
        <v>28043797.449999999</v>
      </c>
      <c r="K2647" s="10">
        <f t="shared" si="206"/>
        <v>10976.045968688844</v>
      </c>
      <c r="L2647" s="8">
        <f t="shared" si="207"/>
        <v>10976.045968688844</v>
      </c>
      <c r="M2647" s="14">
        <v>0.45</v>
      </c>
      <c r="N2647">
        <f>VLOOKUP(B2647,'[1]ICI-DH'!$A:$H,8,FALSE)</f>
        <v>0.1</v>
      </c>
      <c r="O2647">
        <f>VLOOKUP(B2647,[2]Planilha1!$A:$G,6,FALSE)</f>
        <v>0</v>
      </c>
      <c r="P2647">
        <f t="shared" si="208"/>
        <v>0</v>
      </c>
      <c r="Q2647" s="16">
        <f t="shared" si="209"/>
        <v>0</v>
      </c>
    </row>
    <row r="2648" spans="1:17" x14ac:dyDescent="0.25">
      <c r="A2648" s="7">
        <v>352610</v>
      </c>
      <c r="B2648" s="7">
        <v>3526100</v>
      </c>
      <c r="C2648" t="s">
        <v>3489</v>
      </c>
      <c r="D2648" t="s">
        <v>3202</v>
      </c>
      <c r="E2648" t="s">
        <v>2182</v>
      </c>
      <c r="F2648" t="s">
        <v>10</v>
      </c>
      <c r="G2648">
        <v>17154</v>
      </c>
      <c r="H2648">
        <f t="shared" si="205"/>
        <v>17154</v>
      </c>
      <c r="I2648">
        <v>0.7</v>
      </c>
      <c r="J2648" s="1">
        <v>92859175.420000002</v>
      </c>
      <c r="K2648" s="10">
        <f t="shared" si="206"/>
        <v>5413.2666095371342</v>
      </c>
      <c r="L2648" s="8">
        <f t="shared" si="207"/>
        <v>5413.2666095371342</v>
      </c>
      <c r="M2648" s="14">
        <v>0.18888888888888891</v>
      </c>
      <c r="N2648">
        <f>VLOOKUP(B2648,'[1]ICI-DH'!$A:$H,8,FALSE)</f>
        <v>0.1</v>
      </c>
      <c r="O2648">
        <f>VLOOKUP(B2648,[2]Planilha1!$A:$G,6,FALSE)</f>
        <v>45</v>
      </c>
      <c r="P2648">
        <f t="shared" si="208"/>
        <v>2.6232948583420775E-3</v>
      </c>
      <c r="Q2648" s="16">
        <f t="shared" si="209"/>
        <v>2.6232948583420775E-3</v>
      </c>
    </row>
    <row r="2649" spans="1:17" x14ac:dyDescent="0.25">
      <c r="A2649" s="7">
        <v>352620</v>
      </c>
      <c r="B2649" s="7">
        <v>3526209</v>
      </c>
      <c r="C2649" t="s">
        <v>3490</v>
      </c>
      <c r="D2649" t="s">
        <v>3202</v>
      </c>
      <c r="E2649" t="s">
        <v>2182</v>
      </c>
      <c r="F2649" t="s">
        <v>10</v>
      </c>
      <c r="G2649">
        <v>27404</v>
      </c>
      <c r="H2649">
        <f t="shared" si="205"/>
        <v>27404</v>
      </c>
      <c r="I2649">
        <v>0.70899999999999996</v>
      </c>
      <c r="J2649" s="1">
        <v>140561179.41</v>
      </c>
      <c r="K2649" s="10">
        <f t="shared" si="206"/>
        <v>5129.2212600350313</v>
      </c>
      <c r="L2649" s="8">
        <f t="shared" si="207"/>
        <v>5129.2212600350313</v>
      </c>
      <c r="M2649" s="14">
        <v>0.83333333333333326</v>
      </c>
      <c r="N2649">
        <f>VLOOKUP(B2649,'[1]ICI-DH'!$A:$H,8,FALSE)</f>
        <v>0.1</v>
      </c>
      <c r="O2649">
        <f>VLOOKUP(B2649,[2]Planilha1!$A:$G,6,FALSE)</f>
        <v>56</v>
      </c>
      <c r="P2649">
        <f t="shared" si="208"/>
        <v>2.0434972996642826E-3</v>
      </c>
      <c r="Q2649" s="16">
        <f t="shared" si="209"/>
        <v>2.0434972996642826E-3</v>
      </c>
    </row>
    <row r="2650" spans="1:17" x14ac:dyDescent="0.25">
      <c r="A2650" s="7">
        <v>313680</v>
      </c>
      <c r="B2650" s="7">
        <v>3136801</v>
      </c>
      <c r="C2650" t="s">
        <v>2602</v>
      </c>
      <c r="D2650" t="s">
        <v>2181</v>
      </c>
      <c r="E2650" t="s">
        <v>2182</v>
      </c>
      <c r="F2650" t="s">
        <v>10</v>
      </c>
      <c r="G2650">
        <v>3768</v>
      </c>
      <c r="H2650">
        <f t="shared" si="205"/>
        <v>3768</v>
      </c>
      <c r="I2650">
        <v>0.66900000000000004</v>
      </c>
      <c r="J2650" s="1">
        <v>29042870.23</v>
      </c>
      <c r="K2650" s="10">
        <f t="shared" si="206"/>
        <v>7707.768107749469</v>
      </c>
      <c r="L2650" s="8">
        <f t="shared" si="207"/>
        <v>7707.768107749469</v>
      </c>
      <c r="M2650" s="14">
        <v>0.11666666666666667</v>
      </c>
      <c r="N2650">
        <f>VLOOKUP(B2650,'[1]ICI-DH'!$A:$H,8,FALSE)</f>
        <v>0.2</v>
      </c>
      <c r="O2650">
        <f>VLOOKUP(B2650,[2]Planilha1!$A:$G,6,FALSE)</f>
        <v>0</v>
      </c>
      <c r="P2650">
        <f t="shared" si="208"/>
        <v>0</v>
      </c>
      <c r="Q2650" s="16">
        <f t="shared" si="209"/>
        <v>0</v>
      </c>
    </row>
    <row r="2651" spans="1:17" x14ac:dyDescent="0.25">
      <c r="A2651" s="7">
        <v>411295</v>
      </c>
      <c r="B2651" s="7">
        <v>4112959</v>
      </c>
      <c r="C2651" t="s">
        <v>3991</v>
      </c>
      <c r="D2651" t="s">
        <v>3827</v>
      </c>
      <c r="E2651" t="s">
        <v>3828</v>
      </c>
      <c r="F2651" t="s">
        <v>10</v>
      </c>
      <c r="G2651">
        <v>7771</v>
      </c>
      <c r="H2651">
        <f t="shared" si="205"/>
        <v>7771</v>
      </c>
      <c r="I2651">
        <v>0.70799999999999996</v>
      </c>
      <c r="J2651" s="1">
        <v>50518213.420000002</v>
      </c>
      <c r="K2651" s="10">
        <f t="shared" si="206"/>
        <v>6500.8639068330976</v>
      </c>
      <c r="L2651" s="8">
        <f t="shared" si="207"/>
        <v>6500.8639068330976</v>
      </c>
      <c r="M2651" s="14">
        <v>0.60555555555555551</v>
      </c>
      <c r="N2651">
        <f>VLOOKUP(B2651,'[1]ICI-DH'!$A:$H,8,FALSE)</f>
        <v>0.1</v>
      </c>
      <c r="O2651">
        <f>VLOOKUP(B2651,[2]Planilha1!$A:$G,6,FALSE)</f>
        <v>0</v>
      </c>
      <c r="P2651">
        <f t="shared" si="208"/>
        <v>0</v>
      </c>
      <c r="Q2651" s="16">
        <f t="shared" si="209"/>
        <v>0</v>
      </c>
    </row>
    <row r="2652" spans="1:17" x14ac:dyDescent="0.25">
      <c r="A2652" s="7">
        <v>220553</v>
      </c>
      <c r="B2652" s="7">
        <v>2205532</v>
      </c>
      <c r="C2652" t="s">
        <v>791</v>
      </c>
      <c r="D2652" t="s">
        <v>682</v>
      </c>
      <c r="E2652" t="s">
        <v>466</v>
      </c>
      <c r="F2652" t="s">
        <v>10</v>
      </c>
      <c r="G2652">
        <v>4425</v>
      </c>
      <c r="H2652">
        <f t="shared" si="205"/>
        <v>4425</v>
      </c>
      <c r="I2652">
        <v>0.55500000000000005</v>
      </c>
      <c r="J2652" s="1">
        <v>30346885.140000001</v>
      </c>
      <c r="K2652" s="10">
        <f t="shared" si="206"/>
        <v>6858.0531389830512</v>
      </c>
      <c r="L2652" s="8">
        <f t="shared" si="207"/>
        <v>6858.0531389830512</v>
      </c>
      <c r="M2652" s="14">
        <v>0</v>
      </c>
      <c r="N2652">
        <f>VLOOKUP(B2652,'[1]ICI-DH'!$A:$H,8,FALSE)</f>
        <v>0.1</v>
      </c>
      <c r="O2652">
        <f>VLOOKUP(B2652,[2]Planilha1!$A:$G,6,FALSE)</f>
        <v>0</v>
      </c>
      <c r="P2652">
        <f t="shared" si="208"/>
        <v>0</v>
      </c>
      <c r="Q2652" s="16">
        <f t="shared" si="209"/>
        <v>0</v>
      </c>
    </row>
    <row r="2653" spans="1:17" x14ac:dyDescent="0.25">
      <c r="A2653" s="7">
        <v>260840</v>
      </c>
      <c r="B2653" s="7">
        <v>2608404</v>
      </c>
      <c r="C2653" t="s">
        <v>791</v>
      </c>
      <c r="D2653" t="s">
        <v>1452</v>
      </c>
      <c r="E2653" t="s">
        <v>466</v>
      </c>
      <c r="F2653" t="s">
        <v>10</v>
      </c>
      <c r="G2653">
        <v>13648</v>
      </c>
      <c r="H2653">
        <f t="shared" si="205"/>
        <v>13648</v>
      </c>
      <c r="I2653">
        <v>0.50900000000000001</v>
      </c>
      <c r="J2653" s="1"/>
      <c r="K2653" s="10">
        <v>5485</v>
      </c>
      <c r="L2653" s="8">
        <f t="shared" si="207"/>
        <v>5485</v>
      </c>
      <c r="M2653" s="14">
        <v>0.32222222222222224</v>
      </c>
      <c r="N2653">
        <f>VLOOKUP(B2653,'[1]ICI-DH'!$A:$H,8,FALSE)</f>
        <v>0.1</v>
      </c>
      <c r="O2653">
        <f>VLOOKUP(B2653,[2]Planilha1!$A:$G,6,FALSE)</f>
        <v>0</v>
      </c>
      <c r="P2653">
        <f t="shared" si="208"/>
        <v>0</v>
      </c>
      <c r="Q2653" s="16">
        <f t="shared" si="209"/>
        <v>0</v>
      </c>
    </row>
    <row r="2654" spans="1:17" x14ac:dyDescent="0.25">
      <c r="A2654" s="7">
        <v>250790</v>
      </c>
      <c r="B2654" s="7">
        <v>2507903</v>
      </c>
      <c r="C2654" t="s">
        <v>1341</v>
      </c>
      <c r="D2654" t="s">
        <v>1247</v>
      </c>
      <c r="E2654" t="s">
        <v>466</v>
      </c>
      <c r="F2654" t="s">
        <v>10</v>
      </c>
      <c r="G2654">
        <v>10012</v>
      </c>
      <c r="H2654">
        <f t="shared" si="205"/>
        <v>10012</v>
      </c>
      <c r="I2654">
        <v>0.54800000000000004</v>
      </c>
      <c r="J2654" s="1">
        <v>61758379.189999998</v>
      </c>
      <c r="K2654" s="10">
        <f t="shared" si="206"/>
        <v>6168.435796044746</v>
      </c>
      <c r="L2654" s="8">
        <f t="shared" si="207"/>
        <v>6168.435796044746</v>
      </c>
      <c r="M2654" s="14">
        <v>0.42222222222222217</v>
      </c>
      <c r="N2654">
        <f>VLOOKUP(B2654,'[1]ICI-DH'!$A:$H,8,FALSE)</f>
        <v>0.1</v>
      </c>
      <c r="O2654">
        <f>VLOOKUP(B2654,[2]Planilha1!$A:$G,6,FALSE)</f>
        <v>0</v>
      </c>
      <c r="P2654">
        <f t="shared" si="208"/>
        <v>0</v>
      </c>
      <c r="Q2654" s="16">
        <f t="shared" si="209"/>
        <v>0</v>
      </c>
    </row>
    <row r="2655" spans="1:17" x14ac:dyDescent="0.25">
      <c r="A2655" s="7">
        <v>250800</v>
      </c>
      <c r="B2655" s="7">
        <v>2508000</v>
      </c>
      <c r="C2655" t="s">
        <v>1342</v>
      </c>
      <c r="D2655" t="s">
        <v>1247</v>
      </c>
      <c r="E2655" t="s">
        <v>466</v>
      </c>
      <c r="F2655" t="s">
        <v>10</v>
      </c>
      <c r="G2655">
        <v>9234</v>
      </c>
      <c r="H2655">
        <f t="shared" si="205"/>
        <v>9234</v>
      </c>
      <c r="I2655">
        <v>0.56999999999999995</v>
      </c>
      <c r="J2655" s="1">
        <v>43107969.189999998</v>
      </c>
      <c r="K2655" s="10">
        <f t="shared" si="206"/>
        <v>4668.3960569633955</v>
      </c>
      <c r="L2655" s="8">
        <f t="shared" si="207"/>
        <v>4668.3960569633955</v>
      </c>
      <c r="M2655" s="14">
        <v>0.3611111111111111</v>
      </c>
      <c r="N2655">
        <f>VLOOKUP(B2655,'[1]ICI-DH'!$A:$H,8,FALSE)</f>
        <v>0.1</v>
      </c>
      <c r="O2655">
        <f>VLOOKUP(B2655,[2]Planilha1!$A:$G,6,FALSE)</f>
        <v>0</v>
      </c>
      <c r="P2655">
        <f t="shared" si="208"/>
        <v>0</v>
      </c>
      <c r="Q2655" s="16">
        <f t="shared" si="209"/>
        <v>0</v>
      </c>
    </row>
    <row r="2656" spans="1:17" x14ac:dyDescent="0.25">
      <c r="A2656" s="7">
        <v>130220</v>
      </c>
      <c r="B2656" s="7">
        <v>1302207</v>
      </c>
      <c r="C2656" t="s">
        <v>119</v>
      </c>
      <c r="D2656" t="s">
        <v>87</v>
      </c>
      <c r="E2656" t="s">
        <v>9</v>
      </c>
      <c r="F2656" t="s">
        <v>10</v>
      </c>
      <c r="G2656">
        <v>10742</v>
      </c>
      <c r="H2656">
        <f t="shared" si="205"/>
        <v>10742</v>
      </c>
      <c r="I2656">
        <v>0.52200000000000002</v>
      </c>
      <c r="J2656" s="1">
        <v>82163383.060000002</v>
      </c>
      <c r="K2656" s="10">
        <f t="shared" si="206"/>
        <v>7648.7975293241489</v>
      </c>
      <c r="L2656" s="8">
        <f t="shared" si="207"/>
        <v>7648.7975293241489</v>
      </c>
      <c r="M2656" s="14">
        <v>0.26666666666666666</v>
      </c>
      <c r="N2656">
        <f>VLOOKUP(B2656,'[1]ICI-DH'!$A:$H,8,FALSE)</f>
        <v>0.1</v>
      </c>
      <c r="O2656">
        <f>VLOOKUP(B2656,[2]Planilha1!$A:$G,6,FALSE)</f>
        <v>0</v>
      </c>
      <c r="P2656">
        <f t="shared" si="208"/>
        <v>0</v>
      </c>
      <c r="Q2656" s="16">
        <f t="shared" si="209"/>
        <v>0</v>
      </c>
    </row>
    <row r="2657" spans="1:17" x14ac:dyDescent="0.25">
      <c r="A2657" s="7">
        <v>313690</v>
      </c>
      <c r="B2657" s="7">
        <v>3136900</v>
      </c>
      <c r="C2657" t="s">
        <v>2603</v>
      </c>
      <c r="D2657" t="s">
        <v>2181</v>
      </c>
      <c r="E2657" t="s">
        <v>2182</v>
      </c>
      <c r="F2657" t="s">
        <v>10</v>
      </c>
      <c r="G2657">
        <v>11084</v>
      </c>
      <c r="H2657">
        <f t="shared" si="205"/>
        <v>11084</v>
      </c>
      <c r="I2657">
        <v>0.72299999999999998</v>
      </c>
      <c r="J2657" s="1">
        <v>56435203.350000001</v>
      </c>
      <c r="K2657" s="10">
        <f t="shared" si="206"/>
        <v>5091.5917854565141</v>
      </c>
      <c r="L2657" s="8">
        <f t="shared" si="207"/>
        <v>5091.5917854565141</v>
      </c>
      <c r="M2657" s="14">
        <v>0.3666666666666667</v>
      </c>
      <c r="N2657">
        <f>VLOOKUP(B2657,'[1]ICI-DH'!$A:$H,8,FALSE)</f>
        <v>0.16</v>
      </c>
      <c r="O2657">
        <f>VLOOKUP(B2657,[2]Planilha1!$A:$G,6,FALSE)</f>
        <v>0</v>
      </c>
      <c r="P2657">
        <f t="shared" si="208"/>
        <v>0</v>
      </c>
      <c r="Q2657" s="16">
        <f t="shared" si="209"/>
        <v>0</v>
      </c>
    </row>
    <row r="2658" spans="1:17" x14ac:dyDescent="0.25">
      <c r="A2658" s="7">
        <v>510517</v>
      </c>
      <c r="B2658" s="7">
        <v>5105176</v>
      </c>
      <c r="C2658" t="s">
        <v>5059</v>
      </c>
      <c r="D2658" t="s">
        <v>5002</v>
      </c>
      <c r="E2658" t="s">
        <v>4932</v>
      </c>
      <c r="F2658" t="s">
        <v>10</v>
      </c>
      <c r="G2658">
        <v>10213</v>
      </c>
      <c r="H2658">
        <f t="shared" si="205"/>
        <v>10213</v>
      </c>
      <c r="I2658">
        <v>0.66200000000000003</v>
      </c>
      <c r="J2658" s="1"/>
      <c r="K2658" s="10">
        <v>5485</v>
      </c>
      <c r="L2658" s="8">
        <f t="shared" si="207"/>
        <v>5485</v>
      </c>
      <c r="M2658" s="14">
        <v>0.21111111111111111</v>
      </c>
      <c r="N2658">
        <f>VLOOKUP(B2658,'[1]ICI-DH'!$A:$H,8,FALSE)</f>
        <v>0.2</v>
      </c>
      <c r="O2658">
        <f>VLOOKUP(B2658,[2]Planilha1!$A:$G,6,FALSE)</f>
        <v>3</v>
      </c>
      <c r="P2658">
        <f t="shared" si="208"/>
        <v>2.9374326838343289E-4</v>
      </c>
      <c r="Q2658" s="16">
        <f t="shared" si="209"/>
        <v>2.9374326838343289E-4</v>
      </c>
    </row>
    <row r="2659" spans="1:17" x14ac:dyDescent="0.25">
      <c r="A2659" s="7">
        <v>150390</v>
      </c>
      <c r="B2659" s="7">
        <v>1503903</v>
      </c>
      <c r="C2659" t="s">
        <v>227</v>
      </c>
      <c r="D2659" t="s">
        <v>166</v>
      </c>
      <c r="E2659" t="s">
        <v>9</v>
      </c>
      <c r="F2659" t="s">
        <v>10</v>
      </c>
      <c r="G2659">
        <v>50881</v>
      </c>
      <c r="H2659">
        <f t="shared" si="205"/>
        <v>50881</v>
      </c>
      <c r="I2659">
        <v>0.59199999999999997</v>
      </c>
      <c r="J2659" s="1">
        <v>302392705.94999999</v>
      </c>
      <c r="K2659" s="10">
        <f t="shared" si="206"/>
        <v>5943.1360615947015</v>
      </c>
      <c r="L2659" s="8">
        <f t="shared" si="207"/>
        <v>5943.1360615947015</v>
      </c>
      <c r="M2659" s="14">
        <v>0.28888888888888886</v>
      </c>
      <c r="N2659">
        <f>VLOOKUP(B2659,'[1]ICI-DH'!$A:$H,8,FALSE)</f>
        <v>0.1</v>
      </c>
      <c r="O2659">
        <f>VLOOKUP(B2659,[2]Planilha1!$A:$G,6,FALSE)</f>
        <v>0</v>
      </c>
      <c r="P2659">
        <f t="shared" si="208"/>
        <v>0</v>
      </c>
      <c r="Q2659" s="16">
        <f t="shared" si="209"/>
        <v>0</v>
      </c>
    </row>
    <row r="2660" spans="1:17" x14ac:dyDescent="0.25">
      <c r="A2660" s="7">
        <v>510520</v>
      </c>
      <c r="B2660" s="7">
        <v>5105200</v>
      </c>
      <c r="C2660" t="s">
        <v>5060</v>
      </c>
      <c r="D2660" t="s">
        <v>5002</v>
      </c>
      <c r="E2660" t="s">
        <v>4932</v>
      </c>
      <c r="F2660" t="s">
        <v>10</v>
      </c>
      <c r="G2660">
        <v>11480</v>
      </c>
      <c r="H2660">
        <f t="shared" si="205"/>
        <v>11480</v>
      </c>
      <c r="I2660">
        <v>0.71399999999999997</v>
      </c>
      <c r="J2660" s="1">
        <v>76102476.819999993</v>
      </c>
      <c r="K2660" s="10">
        <f t="shared" si="206"/>
        <v>6629.1356114982573</v>
      </c>
      <c r="L2660" s="8">
        <f t="shared" si="207"/>
        <v>6629.1356114982573</v>
      </c>
      <c r="M2660" s="14">
        <v>0.24444444444444446</v>
      </c>
      <c r="N2660">
        <f>VLOOKUP(B2660,'[1]ICI-DH'!$A:$H,8,FALSE)</f>
        <v>0.1</v>
      </c>
      <c r="O2660">
        <f>VLOOKUP(B2660,[2]Planilha1!$A:$G,6,FALSE)</f>
        <v>0</v>
      </c>
      <c r="P2660">
        <f t="shared" si="208"/>
        <v>0</v>
      </c>
      <c r="Q2660" s="16">
        <f t="shared" si="209"/>
        <v>0</v>
      </c>
    </row>
    <row r="2661" spans="1:17" x14ac:dyDescent="0.25">
      <c r="A2661" s="7">
        <v>291850</v>
      </c>
      <c r="B2661" s="7">
        <v>2918506</v>
      </c>
      <c r="C2661" t="s">
        <v>1997</v>
      </c>
      <c r="D2661" t="s">
        <v>1784</v>
      </c>
      <c r="E2661" t="s">
        <v>466</v>
      </c>
      <c r="F2661" t="s">
        <v>10</v>
      </c>
      <c r="G2661">
        <v>16354</v>
      </c>
      <c r="H2661">
        <f t="shared" si="205"/>
        <v>16354</v>
      </c>
      <c r="I2661">
        <v>0.57099999999999995</v>
      </c>
      <c r="J2661" s="1">
        <v>69729053.620000005</v>
      </c>
      <c r="K2661" s="10">
        <f t="shared" si="206"/>
        <v>4263.7308071419839</v>
      </c>
      <c r="L2661" s="8">
        <f t="shared" si="207"/>
        <v>4263.7308071419839</v>
      </c>
      <c r="M2661" s="14">
        <v>0.51111111111111107</v>
      </c>
      <c r="N2661">
        <f>VLOOKUP(B2661,'[1]ICI-DH'!$A:$H,8,FALSE)</f>
        <v>0.16</v>
      </c>
      <c r="O2661">
        <f>VLOOKUP(B2661,[2]Planilha1!$A:$G,6,FALSE)</f>
        <v>0</v>
      </c>
      <c r="P2661">
        <f t="shared" si="208"/>
        <v>0</v>
      </c>
      <c r="Q2661" s="16">
        <f t="shared" si="209"/>
        <v>0</v>
      </c>
    </row>
    <row r="2662" spans="1:17" x14ac:dyDescent="0.25">
      <c r="A2662" s="7">
        <v>411300</v>
      </c>
      <c r="B2662" s="7">
        <v>4113007</v>
      </c>
      <c r="C2662" t="s">
        <v>1997</v>
      </c>
      <c r="D2662" t="s">
        <v>3827</v>
      </c>
      <c r="E2662" t="s">
        <v>3828</v>
      </c>
      <c r="F2662" t="s">
        <v>10</v>
      </c>
      <c r="G2662">
        <v>6690</v>
      </c>
      <c r="H2662">
        <f t="shared" si="205"/>
        <v>6690</v>
      </c>
      <c r="I2662">
        <v>0.71799999999999997</v>
      </c>
      <c r="J2662" s="1">
        <v>64441043.420000002</v>
      </c>
      <c r="K2662" s="10">
        <f t="shared" si="206"/>
        <v>9632.442962630792</v>
      </c>
      <c r="L2662" s="8">
        <f t="shared" si="207"/>
        <v>9632.442962630792</v>
      </c>
      <c r="M2662" s="14">
        <v>0.69999999999999984</v>
      </c>
      <c r="N2662">
        <f>VLOOKUP(B2662,'[1]ICI-DH'!$A:$H,8,FALSE)</f>
        <v>0.1</v>
      </c>
      <c r="O2662">
        <f>VLOOKUP(B2662,[2]Planilha1!$A:$G,6,FALSE)</f>
        <v>1</v>
      </c>
      <c r="P2662">
        <f t="shared" si="208"/>
        <v>1.4947683109118088E-4</v>
      </c>
      <c r="Q2662" s="16">
        <f t="shared" si="209"/>
        <v>1.4947683109118088E-4</v>
      </c>
    </row>
    <row r="2663" spans="1:17" x14ac:dyDescent="0.25">
      <c r="A2663" s="7">
        <v>521220</v>
      </c>
      <c r="B2663" s="7">
        <v>5212204</v>
      </c>
      <c r="C2663" t="s">
        <v>1997</v>
      </c>
      <c r="D2663" t="s">
        <v>5136</v>
      </c>
      <c r="E2663" t="s">
        <v>4932</v>
      </c>
      <c r="F2663" t="s">
        <v>10</v>
      </c>
      <c r="G2663">
        <v>19620</v>
      </c>
      <c r="H2663">
        <f t="shared" si="205"/>
        <v>19620</v>
      </c>
      <c r="I2663">
        <v>0.74299999999999999</v>
      </c>
      <c r="J2663" s="1">
        <v>139486625.88</v>
      </c>
      <c r="K2663" s="10">
        <f t="shared" si="206"/>
        <v>7109.4100856269115</v>
      </c>
      <c r="L2663" s="8">
        <f t="shared" si="207"/>
        <v>7109.4100856269115</v>
      </c>
      <c r="M2663" s="14">
        <v>0.65</v>
      </c>
      <c r="N2663">
        <f>VLOOKUP(B2663,'[1]ICI-DH'!$A:$H,8,FALSE)</f>
        <v>0.1</v>
      </c>
      <c r="O2663">
        <f>VLOOKUP(B2663,[2]Planilha1!$A:$G,6,FALSE)</f>
        <v>14</v>
      </c>
      <c r="P2663">
        <f t="shared" si="208"/>
        <v>7.1355759429153924E-4</v>
      </c>
      <c r="Q2663" s="16">
        <f t="shared" si="209"/>
        <v>7.1355759429153924E-4</v>
      </c>
    </row>
    <row r="2664" spans="1:17" x14ac:dyDescent="0.25">
      <c r="A2664" s="7">
        <v>291855</v>
      </c>
      <c r="B2664" s="7">
        <v>2918555</v>
      </c>
      <c r="C2664" t="s">
        <v>1998</v>
      </c>
      <c r="D2664" t="s">
        <v>1784</v>
      </c>
      <c r="E2664" t="s">
        <v>466</v>
      </c>
      <c r="F2664" t="s">
        <v>10</v>
      </c>
      <c r="G2664">
        <v>5888</v>
      </c>
      <c r="H2664">
        <f t="shared" si="205"/>
        <v>5888</v>
      </c>
      <c r="I2664">
        <v>0.56699999999999995</v>
      </c>
      <c r="J2664" s="1">
        <v>43208712.090000004</v>
      </c>
      <c r="K2664" s="10">
        <f t="shared" si="206"/>
        <v>7338.4361565896743</v>
      </c>
      <c r="L2664" s="8">
        <f t="shared" si="207"/>
        <v>7338.4361565896743</v>
      </c>
      <c r="M2664" s="14">
        <v>0.46111111111111108</v>
      </c>
      <c r="N2664">
        <f>VLOOKUP(B2664,'[1]ICI-DH'!$A:$H,8,FALSE)</f>
        <v>0.16</v>
      </c>
      <c r="O2664">
        <f>VLOOKUP(B2664,[2]Planilha1!$A:$G,6,FALSE)</f>
        <v>0</v>
      </c>
      <c r="P2664">
        <f t="shared" si="208"/>
        <v>0</v>
      </c>
      <c r="Q2664" s="16">
        <f t="shared" si="209"/>
        <v>0</v>
      </c>
    </row>
    <row r="2665" spans="1:17" x14ac:dyDescent="0.25">
      <c r="A2665" s="7">
        <v>291860</v>
      </c>
      <c r="B2665" s="7">
        <v>2918605</v>
      </c>
      <c r="C2665" t="s">
        <v>1999</v>
      </c>
      <c r="D2665" t="s">
        <v>1784</v>
      </c>
      <c r="E2665" t="s">
        <v>466</v>
      </c>
      <c r="F2665" t="s">
        <v>10</v>
      </c>
      <c r="G2665">
        <v>7379</v>
      </c>
      <c r="H2665">
        <f t="shared" si="205"/>
        <v>7379</v>
      </c>
      <c r="I2665">
        <v>0.60199999999999998</v>
      </c>
      <c r="J2665" s="1">
        <v>37436819.140000001</v>
      </c>
      <c r="K2665" s="10">
        <f t="shared" si="206"/>
        <v>5073.427177124272</v>
      </c>
      <c r="L2665" s="8">
        <f t="shared" si="207"/>
        <v>5073.427177124272</v>
      </c>
      <c r="M2665" s="14">
        <v>0.68888888888888888</v>
      </c>
      <c r="N2665">
        <f>VLOOKUP(B2665,'[1]ICI-DH'!$A:$H,8,FALSE)</f>
        <v>0.16</v>
      </c>
      <c r="O2665">
        <f>VLOOKUP(B2665,[2]Planilha1!$A:$G,6,FALSE)</f>
        <v>0</v>
      </c>
      <c r="P2665">
        <f t="shared" si="208"/>
        <v>0</v>
      </c>
      <c r="Q2665" s="16">
        <f t="shared" si="209"/>
        <v>0</v>
      </c>
    </row>
    <row r="2666" spans="1:17" x14ac:dyDescent="0.25">
      <c r="A2666" s="7">
        <v>130230</v>
      </c>
      <c r="B2666" s="7">
        <v>1302306</v>
      </c>
      <c r="C2666" t="s">
        <v>120</v>
      </c>
      <c r="D2666" t="s">
        <v>87</v>
      </c>
      <c r="E2666" t="s">
        <v>9</v>
      </c>
      <c r="F2666" t="s">
        <v>10</v>
      </c>
      <c r="G2666">
        <v>25172</v>
      </c>
      <c r="H2666">
        <f t="shared" si="205"/>
        <v>25172</v>
      </c>
      <c r="I2666">
        <v>0.51600000000000001</v>
      </c>
      <c r="J2666" s="1">
        <v>141875807.21000001</v>
      </c>
      <c r="K2666" s="10">
        <f t="shared" si="206"/>
        <v>5636.2548549976163</v>
      </c>
      <c r="L2666" s="8">
        <f t="shared" si="207"/>
        <v>5636.2548549976163</v>
      </c>
      <c r="M2666" s="14">
        <v>0.11666666666666667</v>
      </c>
      <c r="N2666">
        <f>VLOOKUP(B2666,'[1]ICI-DH'!$A:$H,8,FALSE)</f>
        <v>0.3</v>
      </c>
      <c r="O2666">
        <f>VLOOKUP(B2666,[2]Planilha1!$A:$G,6,FALSE)</f>
        <v>0</v>
      </c>
      <c r="P2666">
        <f t="shared" si="208"/>
        <v>0</v>
      </c>
      <c r="Q2666" s="16">
        <f t="shared" si="209"/>
        <v>0</v>
      </c>
    </row>
    <row r="2667" spans="1:17" x14ac:dyDescent="0.25">
      <c r="A2667" s="7">
        <v>500515</v>
      </c>
      <c r="B2667" s="7">
        <v>5005152</v>
      </c>
      <c r="C2667" t="s">
        <v>4971</v>
      </c>
      <c r="D2667" t="s">
        <v>4931</v>
      </c>
      <c r="E2667" t="s">
        <v>4932</v>
      </c>
      <c r="F2667" t="s">
        <v>10</v>
      </c>
      <c r="G2667">
        <v>6729</v>
      </c>
      <c r="H2667">
        <f t="shared" si="205"/>
        <v>6729</v>
      </c>
      <c r="I2667">
        <v>0.623</v>
      </c>
      <c r="J2667" s="1">
        <v>58898826.939999998</v>
      </c>
      <c r="K2667" s="10">
        <f t="shared" si="206"/>
        <v>8752.9836439292612</v>
      </c>
      <c r="L2667" s="8">
        <f t="shared" si="207"/>
        <v>8752.9836439292612</v>
      </c>
      <c r="M2667" s="14">
        <v>0.20555555555555555</v>
      </c>
      <c r="N2667">
        <f>VLOOKUP(B2667,'[1]ICI-DH'!$A:$H,8,FALSE)</f>
        <v>0.1</v>
      </c>
      <c r="O2667">
        <f>VLOOKUP(B2667,[2]Planilha1!$A:$G,6,FALSE)</f>
        <v>0</v>
      </c>
      <c r="P2667">
        <f t="shared" si="208"/>
        <v>0</v>
      </c>
      <c r="Q2667" s="16">
        <f t="shared" si="209"/>
        <v>0</v>
      </c>
    </row>
    <row r="2668" spans="1:17" x14ac:dyDescent="0.25">
      <c r="A2668" s="7">
        <v>313695</v>
      </c>
      <c r="B2668" s="7">
        <v>3136959</v>
      </c>
      <c r="C2668" t="s">
        <v>2604</v>
      </c>
      <c r="D2668" t="s">
        <v>2181</v>
      </c>
      <c r="E2668" t="s">
        <v>2182</v>
      </c>
      <c r="F2668" t="s">
        <v>10</v>
      </c>
      <c r="G2668">
        <v>5789</v>
      </c>
      <c r="H2668">
        <f t="shared" si="205"/>
        <v>5789</v>
      </c>
      <c r="I2668">
        <v>0.59199999999999997</v>
      </c>
      <c r="J2668" s="1">
        <v>34444475.090000004</v>
      </c>
      <c r="K2668" s="10">
        <f t="shared" si="206"/>
        <v>5949.9870599412689</v>
      </c>
      <c r="L2668" s="8">
        <f t="shared" si="207"/>
        <v>5949.9870599412689</v>
      </c>
      <c r="M2668" s="14">
        <v>0.28333333333333333</v>
      </c>
      <c r="N2668">
        <f>VLOOKUP(B2668,'[1]ICI-DH'!$A:$H,8,FALSE)</f>
        <v>0.1</v>
      </c>
      <c r="O2668">
        <f>VLOOKUP(B2668,[2]Planilha1!$A:$G,6,FALSE)</f>
        <v>0</v>
      </c>
      <c r="P2668">
        <f t="shared" si="208"/>
        <v>0</v>
      </c>
      <c r="Q2668" s="16">
        <f t="shared" si="209"/>
        <v>0</v>
      </c>
    </row>
    <row r="2669" spans="1:17" x14ac:dyDescent="0.25">
      <c r="A2669" s="7">
        <v>411310</v>
      </c>
      <c r="B2669" s="7">
        <v>4113106</v>
      </c>
      <c r="C2669" t="s">
        <v>3992</v>
      </c>
      <c r="D2669" t="s">
        <v>3827</v>
      </c>
      <c r="E2669" t="s">
        <v>3828</v>
      </c>
      <c r="F2669" t="s">
        <v>10</v>
      </c>
      <c r="G2669">
        <v>4582</v>
      </c>
      <c r="H2669">
        <f t="shared" si="205"/>
        <v>4582</v>
      </c>
      <c r="I2669">
        <v>0.72099999999999997</v>
      </c>
      <c r="J2669" s="1">
        <v>72878766.719999999</v>
      </c>
      <c r="K2669" s="10">
        <f t="shared" si="206"/>
        <v>15905.448869489306</v>
      </c>
      <c r="L2669" s="8">
        <f t="shared" si="207"/>
        <v>12739.39</v>
      </c>
      <c r="M2669" s="14">
        <v>0.77222222222222225</v>
      </c>
      <c r="N2669">
        <f>VLOOKUP(B2669,'[1]ICI-DH'!$A:$H,8,FALSE)</f>
        <v>0.1</v>
      </c>
      <c r="O2669">
        <f>VLOOKUP(B2669,[2]Planilha1!$A:$G,6,FALSE)</f>
        <v>0</v>
      </c>
      <c r="P2669">
        <f t="shared" si="208"/>
        <v>0</v>
      </c>
      <c r="Q2669" s="16">
        <f t="shared" si="209"/>
        <v>0</v>
      </c>
    </row>
    <row r="2670" spans="1:17" x14ac:dyDescent="0.25">
      <c r="A2670" s="7">
        <v>130240</v>
      </c>
      <c r="B2670" s="7">
        <v>1302405</v>
      </c>
      <c r="C2670" t="s">
        <v>121</v>
      </c>
      <c r="D2670" t="s">
        <v>87</v>
      </c>
      <c r="E2670" t="s">
        <v>9</v>
      </c>
      <c r="F2670" t="s">
        <v>10</v>
      </c>
      <c r="G2670">
        <v>45448</v>
      </c>
      <c r="H2670">
        <f t="shared" si="205"/>
        <v>45448</v>
      </c>
      <c r="I2670">
        <v>0.53100000000000003</v>
      </c>
      <c r="J2670" s="1">
        <v>195863737.62</v>
      </c>
      <c r="K2670" s="10">
        <f t="shared" si="206"/>
        <v>4309.6228133251188</v>
      </c>
      <c r="L2670" s="8">
        <f t="shared" si="207"/>
        <v>4309.6228133251188</v>
      </c>
      <c r="M2670" s="14">
        <v>0.29444444444444445</v>
      </c>
      <c r="N2670">
        <f>VLOOKUP(B2670,'[1]ICI-DH'!$A:$H,8,FALSE)</f>
        <v>0.1</v>
      </c>
      <c r="O2670">
        <f>VLOOKUP(B2670,[2]Planilha1!$A:$G,6,FALSE)</f>
        <v>0</v>
      </c>
      <c r="P2670">
        <f t="shared" si="208"/>
        <v>0</v>
      </c>
      <c r="Q2670" s="16">
        <f t="shared" si="209"/>
        <v>0</v>
      </c>
    </row>
    <row r="2671" spans="1:17" x14ac:dyDescent="0.25">
      <c r="A2671" s="7">
        <v>420920</v>
      </c>
      <c r="B2671" s="7">
        <v>4209201</v>
      </c>
      <c r="C2671" t="s">
        <v>4325</v>
      </c>
      <c r="D2671" t="s">
        <v>4197</v>
      </c>
      <c r="E2671" t="s">
        <v>3828</v>
      </c>
      <c r="F2671" t="s">
        <v>10</v>
      </c>
      <c r="G2671">
        <v>2248</v>
      </c>
      <c r="H2671">
        <f t="shared" si="205"/>
        <v>2248</v>
      </c>
      <c r="I2671">
        <v>0.78100000000000003</v>
      </c>
      <c r="J2671" s="1">
        <v>32390943.73</v>
      </c>
      <c r="K2671" s="10">
        <f t="shared" si="206"/>
        <v>14408.782798042705</v>
      </c>
      <c r="L2671" s="8">
        <f t="shared" si="207"/>
        <v>12739.39</v>
      </c>
      <c r="M2671" s="14">
        <v>0.33333333333333337</v>
      </c>
      <c r="N2671">
        <f>VLOOKUP(B2671,'[1]ICI-DH'!$A:$H,8,FALSE)</f>
        <v>0.16</v>
      </c>
      <c r="O2671">
        <f>VLOOKUP(B2671,[2]Planilha1!$A:$G,6,FALSE)</f>
        <v>0</v>
      </c>
      <c r="P2671">
        <f t="shared" si="208"/>
        <v>0</v>
      </c>
      <c r="Q2671" s="16">
        <f t="shared" si="209"/>
        <v>0</v>
      </c>
    </row>
    <row r="2672" spans="1:17" x14ac:dyDescent="0.25">
      <c r="A2672" s="7">
        <v>313700</v>
      </c>
      <c r="B2672" s="7">
        <v>3137007</v>
      </c>
      <c r="C2672" t="s">
        <v>2605</v>
      </c>
      <c r="D2672" t="s">
        <v>2181</v>
      </c>
      <c r="E2672" t="s">
        <v>2182</v>
      </c>
      <c r="F2672" t="s">
        <v>10</v>
      </c>
      <c r="G2672">
        <v>14383</v>
      </c>
      <c r="H2672">
        <f t="shared" si="205"/>
        <v>14383</v>
      </c>
      <c r="I2672">
        <v>0.54100000000000004</v>
      </c>
      <c r="J2672" s="1">
        <v>66837198.890000001</v>
      </c>
      <c r="K2672" s="10">
        <f t="shared" si="206"/>
        <v>4646.9581373844121</v>
      </c>
      <c r="L2672" s="8">
        <f t="shared" si="207"/>
        <v>4646.9581373844121</v>
      </c>
      <c r="M2672" s="14">
        <v>0.20555555555555555</v>
      </c>
      <c r="N2672">
        <f>VLOOKUP(B2672,'[1]ICI-DH'!$A:$H,8,FALSE)</f>
        <v>0.1</v>
      </c>
      <c r="O2672">
        <f>VLOOKUP(B2672,[2]Planilha1!$A:$G,6,FALSE)</f>
        <v>0</v>
      </c>
      <c r="P2672">
        <f t="shared" si="208"/>
        <v>0</v>
      </c>
      <c r="Q2672" s="16">
        <f t="shared" si="209"/>
        <v>0</v>
      </c>
    </row>
    <row r="2673" spans="1:17" x14ac:dyDescent="0.25">
      <c r="A2673" s="7">
        <v>500520</v>
      </c>
      <c r="B2673" s="7">
        <v>5005202</v>
      </c>
      <c r="C2673" t="s">
        <v>4972</v>
      </c>
      <c r="D2673" t="s">
        <v>4931</v>
      </c>
      <c r="E2673" t="s">
        <v>4932</v>
      </c>
      <c r="F2673" t="s">
        <v>10</v>
      </c>
      <c r="G2673">
        <v>21522</v>
      </c>
      <c r="H2673">
        <f t="shared" si="205"/>
        <v>21522</v>
      </c>
      <c r="I2673">
        <v>0.70399999999999996</v>
      </c>
      <c r="J2673" s="1">
        <v>132649591.48999999</v>
      </c>
      <c r="K2673" s="10">
        <f t="shared" si="206"/>
        <v>6163.4416638788216</v>
      </c>
      <c r="L2673" s="8">
        <f t="shared" si="207"/>
        <v>6163.4416638788216</v>
      </c>
      <c r="M2673" s="14">
        <v>0.49444444444444446</v>
      </c>
      <c r="N2673">
        <f>VLOOKUP(B2673,'[1]ICI-DH'!$A:$H,8,FALSE)</f>
        <v>0.1</v>
      </c>
      <c r="O2673">
        <f>VLOOKUP(B2673,[2]Planilha1!$A:$G,6,FALSE)</f>
        <v>2</v>
      </c>
      <c r="P2673">
        <f t="shared" si="208"/>
        <v>9.2928166527274421E-5</v>
      </c>
      <c r="Q2673" s="16">
        <f t="shared" si="209"/>
        <v>9.2928166527274421E-5</v>
      </c>
    </row>
    <row r="2674" spans="1:17" x14ac:dyDescent="0.25">
      <c r="A2674" s="7">
        <v>291870</v>
      </c>
      <c r="B2674" s="7">
        <v>2918704</v>
      </c>
      <c r="C2674" t="s">
        <v>2000</v>
      </c>
      <c r="D2674" t="s">
        <v>1784</v>
      </c>
      <c r="E2674" t="s">
        <v>466</v>
      </c>
      <c r="F2674" t="s">
        <v>10</v>
      </c>
      <c r="G2674">
        <v>4075</v>
      </c>
      <c r="H2674">
        <f t="shared" si="205"/>
        <v>4075</v>
      </c>
      <c r="I2674">
        <v>0.59899999999999998</v>
      </c>
      <c r="J2674" s="1">
        <v>35297188.200000003</v>
      </c>
      <c r="K2674" s="10">
        <f t="shared" si="206"/>
        <v>8661.8866748466262</v>
      </c>
      <c r="L2674" s="8">
        <f t="shared" si="207"/>
        <v>8661.8866748466262</v>
      </c>
      <c r="M2674" s="14">
        <v>0.41666666666666669</v>
      </c>
      <c r="N2674">
        <f>VLOOKUP(B2674,'[1]ICI-DH'!$A:$H,8,FALSE)</f>
        <v>0.16</v>
      </c>
      <c r="O2674">
        <f>VLOOKUP(B2674,[2]Planilha1!$A:$G,6,FALSE)</f>
        <v>0</v>
      </c>
      <c r="P2674">
        <f t="shared" si="208"/>
        <v>0</v>
      </c>
      <c r="Q2674" s="16">
        <f t="shared" si="209"/>
        <v>0</v>
      </c>
    </row>
    <row r="2675" spans="1:17" x14ac:dyDescent="0.25">
      <c r="A2675" s="7">
        <v>313710</v>
      </c>
      <c r="B2675" s="7">
        <v>3137106</v>
      </c>
      <c r="C2675" t="s">
        <v>2606</v>
      </c>
      <c r="D2675" t="s">
        <v>2181</v>
      </c>
      <c r="E2675" t="s">
        <v>2182</v>
      </c>
      <c r="F2675" t="s">
        <v>10</v>
      </c>
      <c r="G2675">
        <v>6631</v>
      </c>
      <c r="H2675">
        <f t="shared" si="205"/>
        <v>6631</v>
      </c>
      <c r="I2675">
        <v>0.71799999999999997</v>
      </c>
      <c r="J2675" s="1">
        <v>41515164.420000002</v>
      </c>
      <c r="K2675" s="10">
        <f t="shared" si="206"/>
        <v>6260.7697813301165</v>
      </c>
      <c r="L2675" s="8">
        <f t="shared" si="207"/>
        <v>6260.7697813301165</v>
      </c>
      <c r="M2675" s="14">
        <v>0.35</v>
      </c>
      <c r="N2675">
        <f>VLOOKUP(B2675,'[1]ICI-DH'!$A:$H,8,FALSE)</f>
        <v>0.1</v>
      </c>
      <c r="O2675">
        <f>VLOOKUP(B2675,[2]Planilha1!$A:$G,6,FALSE)</f>
        <v>3</v>
      </c>
      <c r="P2675">
        <f t="shared" si="208"/>
        <v>4.5242044940431306E-4</v>
      </c>
      <c r="Q2675" s="16">
        <f t="shared" si="209"/>
        <v>4.5242044940431306E-4</v>
      </c>
    </row>
    <row r="2676" spans="1:17" x14ac:dyDescent="0.25">
      <c r="A2676" s="7">
        <v>280350</v>
      </c>
      <c r="B2676" s="7">
        <v>2803500</v>
      </c>
      <c r="C2676" t="s">
        <v>1744</v>
      </c>
      <c r="D2676" t="s">
        <v>1716</v>
      </c>
      <c r="E2676" t="s">
        <v>466</v>
      </c>
      <c r="F2676" t="s">
        <v>10</v>
      </c>
      <c r="G2676">
        <v>101579</v>
      </c>
      <c r="H2676">
        <f t="shared" si="205"/>
        <v>101579</v>
      </c>
      <c r="I2676">
        <v>0.625</v>
      </c>
      <c r="J2676" s="1">
        <v>344141149.26999998</v>
      </c>
      <c r="K2676" s="10">
        <f t="shared" si="206"/>
        <v>3387.9162944112463</v>
      </c>
      <c r="L2676" s="8">
        <f t="shared" si="207"/>
        <v>3387.9162944112463</v>
      </c>
      <c r="M2676" s="14">
        <v>0.38888888888888895</v>
      </c>
      <c r="N2676">
        <f>VLOOKUP(B2676,'[1]ICI-DH'!$A:$H,8,FALSE)</f>
        <v>0.36</v>
      </c>
      <c r="O2676">
        <f>VLOOKUP(B2676,[2]Planilha1!$A:$G,6,FALSE)</f>
        <v>54</v>
      </c>
      <c r="P2676">
        <f t="shared" si="208"/>
        <v>5.3160594217308693E-4</v>
      </c>
      <c r="Q2676" s="16">
        <f t="shared" si="209"/>
        <v>5.3160594217308693E-4</v>
      </c>
    </row>
    <row r="2677" spans="1:17" x14ac:dyDescent="0.25">
      <c r="A2677" s="7">
        <v>420930</v>
      </c>
      <c r="B2677" s="7">
        <v>4209300</v>
      </c>
      <c r="C2677" t="s">
        <v>4326</v>
      </c>
      <c r="D2677" t="s">
        <v>4197</v>
      </c>
      <c r="E2677" t="s">
        <v>3828</v>
      </c>
      <c r="F2677" t="s">
        <v>10</v>
      </c>
      <c r="G2677">
        <v>164981</v>
      </c>
      <c r="H2677">
        <f t="shared" si="205"/>
        <v>164981</v>
      </c>
      <c r="I2677">
        <v>0.77</v>
      </c>
      <c r="J2677" s="1">
        <v>921909040.36000001</v>
      </c>
      <c r="K2677" s="10">
        <f t="shared" si="206"/>
        <v>5587.9709806583787</v>
      </c>
      <c r="L2677" s="8">
        <f t="shared" si="207"/>
        <v>5587.9709806583787</v>
      </c>
      <c r="M2677" s="14">
        <v>0.72777777777777786</v>
      </c>
      <c r="N2677">
        <f>VLOOKUP(B2677,'[1]ICI-DH'!$A:$H,8,FALSE)</f>
        <v>0.1</v>
      </c>
      <c r="O2677">
        <f>VLOOKUP(B2677,[2]Planilha1!$A:$G,6,FALSE)</f>
        <v>412</v>
      </c>
      <c r="P2677">
        <f t="shared" si="208"/>
        <v>2.4972572599269009E-3</v>
      </c>
      <c r="Q2677" s="16">
        <f t="shared" si="209"/>
        <v>2.4972572599269009E-3</v>
      </c>
    </row>
    <row r="2678" spans="1:17" x14ac:dyDescent="0.25">
      <c r="A2678" s="7">
        <v>210570</v>
      </c>
      <c r="B2678" s="7">
        <v>2105708</v>
      </c>
      <c r="C2678" t="s">
        <v>563</v>
      </c>
      <c r="D2678" t="s">
        <v>465</v>
      </c>
      <c r="E2678" t="s">
        <v>466</v>
      </c>
      <c r="F2678" t="s">
        <v>10</v>
      </c>
      <c r="G2678">
        <v>44403</v>
      </c>
      <c r="H2678">
        <f t="shared" si="205"/>
        <v>44403</v>
      </c>
      <c r="I2678">
        <v>0.58899999999999997</v>
      </c>
      <c r="J2678" s="1">
        <v>180540524.50999999</v>
      </c>
      <c r="K2678" s="10">
        <f t="shared" si="206"/>
        <v>4065.9533029299819</v>
      </c>
      <c r="L2678" s="8">
        <f t="shared" si="207"/>
        <v>4065.9533029299819</v>
      </c>
      <c r="M2678" s="14">
        <v>0.34444444444444444</v>
      </c>
      <c r="N2678">
        <f>VLOOKUP(B2678,'[1]ICI-DH'!$A:$H,8,FALSE)</f>
        <v>0.1</v>
      </c>
      <c r="O2678">
        <f>VLOOKUP(B2678,[2]Planilha1!$A:$G,6,FALSE)</f>
        <v>0</v>
      </c>
      <c r="P2678">
        <f t="shared" si="208"/>
        <v>0</v>
      </c>
      <c r="Q2678" s="16">
        <f t="shared" si="209"/>
        <v>0</v>
      </c>
    </row>
    <row r="2679" spans="1:17" x14ac:dyDescent="0.25">
      <c r="A2679" s="7">
        <v>210580</v>
      </c>
      <c r="B2679" s="7">
        <v>2105807</v>
      </c>
      <c r="C2679" t="s">
        <v>564</v>
      </c>
      <c r="D2679" t="s">
        <v>465</v>
      </c>
      <c r="E2679" t="s">
        <v>466</v>
      </c>
      <c r="F2679" t="s">
        <v>10</v>
      </c>
      <c r="G2679">
        <v>9506</v>
      </c>
      <c r="H2679">
        <f t="shared" si="205"/>
        <v>9506</v>
      </c>
      <c r="I2679">
        <v>0.58099999999999996</v>
      </c>
      <c r="J2679" s="1">
        <v>52024867.659999996</v>
      </c>
      <c r="K2679" s="10">
        <f t="shared" si="206"/>
        <v>5472.8453250578577</v>
      </c>
      <c r="L2679" s="8">
        <f t="shared" si="207"/>
        <v>5472.8453250578577</v>
      </c>
      <c r="M2679" s="14">
        <v>0.12777777777777777</v>
      </c>
      <c r="N2679">
        <f>VLOOKUP(B2679,'[1]ICI-DH'!$A:$H,8,FALSE)</f>
        <v>0.16</v>
      </c>
      <c r="O2679">
        <f>VLOOKUP(B2679,[2]Planilha1!$A:$G,6,FALSE)</f>
        <v>0</v>
      </c>
      <c r="P2679">
        <f t="shared" si="208"/>
        <v>0</v>
      </c>
      <c r="Q2679" s="16">
        <f t="shared" si="209"/>
        <v>0</v>
      </c>
    </row>
    <row r="2680" spans="1:17" x14ac:dyDescent="0.25">
      <c r="A2680" s="7">
        <v>210594</v>
      </c>
      <c r="B2680" s="7">
        <v>2105948</v>
      </c>
      <c r="C2680" t="s">
        <v>567</v>
      </c>
      <c r="D2680" t="s">
        <v>465</v>
      </c>
      <c r="E2680" t="s">
        <v>466</v>
      </c>
      <c r="F2680" t="s">
        <v>10</v>
      </c>
      <c r="G2680">
        <v>8758</v>
      </c>
      <c r="H2680">
        <f t="shared" si="205"/>
        <v>8758</v>
      </c>
      <c r="I2680">
        <v>0.60199999999999998</v>
      </c>
      <c r="J2680" s="1">
        <v>43391361.060000002</v>
      </c>
      <c r="K2680" s="10">
        <f t="shared" si="206"/>
        <v>4954.4828796528891</v>
      </c>
      <c r="L2680" s="8">
        <f t="shared" si="207"/>
        <v>4954.4828796528891</v>
      </c>
      <c r="M2680" s="14">
        <v>0.23333333333333334</v>
      </c>
      <c r="N2680">
        <f>VLOOKUP(B2680,'[1]ICI-DH'!$A:$H,8,FALSE)</f>
        <v>0.16</v>
      </c>
      <c r="O2680">
        <f>VLOOKUP(B2680,[2]Planilha1!$A:$G,6,FALSE)</f>
        <v>2</v>
      </c>
      <c r="P2680">
        <f t="shared" si="208"/>
        <v>2.2836263987211693E-4</v>
      </c>
      <c r="Q2680" s="16">
        <f t="shared" si="209"/>
        <v>2.2836263987211693E-4</v>
      </c>
    </row>
    <row r="2681" spans="1:17" x14ac:dyDescent="0.25">
      <c r="A2681" s="7">
        <v>210590</v>
      </c>
      <c r="B2681" s="7">
        <v>2105906</v>
      </c>
      <c r="C2681" t="s">
        <v>565</v>
      </c>
      <c r="D2681" t="s">
        <v>465</v>
      </c>
      <c r="E2681" t="s">
        <v>466</v>
      </c>
      <c r="F2681" t="s">
        <v>10</v>
      </c>
      <c r="G2681">
        <v>14769</v>
      </c>
      <c r="H2681">
        <f t="shared" si="205"/>
        <v>14769</v>
      </c>
      <c r="I2681">
        <v>0.55700000000000005</v>
      </c>
      <c r="J2681" s="1">
        <v>70752146.120000005</v>
      </c>
      <c r="K2681" s="10">
        <f t="shared" si="206"/>
        <v>4790.5847464283297</v>
      </c>
      <c r="L2681" s="8">
        <f t="shared" si="207"/>
        <v>4790.5847464283297</v>
      </c>
      <c r="M2681" s="14">
        <v>0</v>
      </c>
      <c r="N2681">
        <f>VLOOKUP(B2681,'[1]ICI-DH'!$A:$H,8,FALSE)</f>
        <v>0.1</v>
      </c>
      <c r="O2681">
        <f>VLOOKUP(B2681,[2]Planilha1!$A:$G,6,FALSE)</f>
        <v>3</v>
      </c>
      <c r="P2681">
        <f t="shared" si="208"/>
        <v>2.0312817387771684E-4</v>
      </c>
      <c r="Q2681" s="16">
        <f t="shared" si="209"/>
        <v>2.0312817387771684E-4</v>
      </c>
    </row>
    <row r="2682" spans="1:17" x14ac:dyDescent="0.25">
      <c r="A2682" s="7">
        <v>250810</v>
      </c>
      <c r="B2682" s="7">
        <v>2508109</v>
      </c>
      <c r="C2682" t="s">
        <v>1343</v>
      </c>
      <c r="D2682" t="s">
        <v>1247</v>
      </c>
      <c r="E2682" t="s">
        <v>466</v>
      </c>
      <c r="F2682" t="s">
        <v>10</v>
      </c>
      <c r="G2682">
        <v>4415</v>
      </c>
      <c r="H2682">
        <f t="shared" si="205"/>
        <v>4415</v>
      </c>
      <c r="I2682">
        <v>0.56299999999999994</v>
      </c>
      <c r="J2682" s="1">
        <v>29444433.940000001</v>
      </c>
      <c r="K2682" s="10">
        <f t="shared" si="206"/>
        <v>6669.1809603624015</v>
      </c>
      <c r="L2682" s="8">
        <f t="shared" si="207"/>
        <v>6669.1809603624015</v>
      </c>
      <c r="M2682" s="14">
        <v>0.62222222222222223</v>
      </c>
      <c r="N2682">
        <f>VLOOKUP(B2682,'[1]ICI-DH'!$A:$H,8,FALSE)</f>
        <v>0.1</v>
      </c>
      <c r="O2682">
        <f>VLOOKUP(B2682,[2]Planilha1!$A:$G,6,FALSE)</f>
        <v>0</v>
      </c>
      <c r="P2682">
        <f t="shared" si="208"/>
        <v>0</v>
      </c>
      <c r="Q2682" s="16">
        <f t="shared" si="209"/>
        <v>0</v>
      </c>
    </row>
    <row r="2683" spans="1:17" x14ac:dyDescent="0.25">
      <c r="A2683" s="7">
        <v>220555</v>
      </c>
      <c r="B2683" s="7">
        <v>2205557</v>
      </c>
      <c r="C2683" t="s">
        <v>793</v>
      </c>
      <c r="D2683" t="s">
        <v>682</v>
      </c>
      <c r="E2683" t="s">
        <v>466</v>
      </c>
      <c r="F2683" t="s">
        <v>10</v>
      </c>
      <c r="G2683">
        <v>8256</v>
      </c>
      <c r="H2683">
        <f t="shared" si="205"/>
        <v>8256</v>
      </c>
      <c r="I2683">
        <v>0.55000000000000004</v>
      </c>
      <c r="J2683" s="1">
        <v>50811449.420000002</v>
      </c>
      <c r="K2683" s="10">
        <f t="shared" si="206"/>
        <v>6154.4875750968995</v>
      </c>
      <c r="L2683" s="8">
        <f t="shared" si="207"/>
        <v>6154.4875750968995</v>
      </c>
      <c r="M2683" s="14">
        <v>0.34444444444444444</v>
      </c>
      <c r="N2683">
        <f>VLOOKUP(B2683,'[1]ICI-DH'!$A:$H,8,FALSE)</f>
        <v>0.16</v>
      </c>
      <c r="O2683">
        <f>VLOOKUP(B2683,[2]Planilha1!$A:$G,6,FALSE)</f>
        <v>0</v>
      </c>
      <c r="P2683">
        <f t="shared" si="208"/>
        <v>0</v>
      </c>
      <c r="Q2683" s="16">
        <f t="shared" si="209"/>
        <v>0</v>
      </c>
    </row>
    <row r="2684" spans="1:17" x14ac:dyDescent="0.25">
      <c r="A2684" s="7">
        <v>431123</v>
      </c>
      <c r="B2684" s="7">
        <v>4311239</v>
      </c>
      <c r="C2684" t="s">
        <v>4674</v>
      </c>
      <c r="D2684" t="s">
        <v>4459</v>
      </c>
      <c r="E2684" t="s">
        <v>3828</v>
      </c>
      <c r="F2684" t="s">
        <v>10</v>
      </c>
      <c r="G2684">
        <v>2251</v>
      </c>
      <c r="H2684">
        <f t="shared" si="205"/>
        <v>2251</v>
      </c>
      <c r="I2684">
        <v>0.67</v>
      </c>
      <c r="J2684" s="1">
        <v>25417055.260000002</v>
      </c>
      <c r="K2684" s="10">
        <f t="shared" si="206"/>
        <v>11291.450581963572</v>
      </c>
      <c r="L2684" s="8">
        <f t="shared" si="207"/>
        <v>11291.450581963572</v>
      </c>
      <c r="M2684" s="14">
        <v>0.3888888888888889</v>
      </c>
      <c r="N2684">
        <f>VLOOKUP(B2684,'[1]ICI-DH'!$A:$H,8,FALSE)</f>
        <v>0.2</v>
      </c>
      <c r="O2684">
        <f>VLOOKUP(B2684,[2]Planilha1!$A:$G,6,FALSE)</f>
        <v>1</v>
      </c>
      <c r="P2684">
        <f t="shared" si="208"/>
        <v>4.4424700133274098E-4</v>
      </c>
      <c r="Q2684" s="16">
        <f t="shared" si="209"/>
        <v>4.4424700133274098E-4</v>
      </c>
    </row>
    <row r="2685" spans="1:17" x14ac:dyDescent="0.25">
      <c r="A2685" s="7">
        <v>270410</v>
      </c>
      <c r="B2685" s="7">
        <v>2704104</v>
      </c>
      <c r="C2685" t="s">
        <v>1660</v>
      </c>
      <c r="D2685" t="s">
        <v>1620</v>
      </c>
      <c r="E2685" t="s">
        <v>466</v>
      </c>
      <c r="F2685" t="s">
        <v>10</v>
      </c>
      <c r="G2685">
        <v>18457</v>
      </c>
      <c r="H2685">
        <f t="shared" si="205"/>
        <v>18457</v>
      </c>
      <c r="I2685">
        <v>0.55200000000000005</v>
      </c>
      <c r="J2685" s="1">
        <v>129356273.12</v>
      </c>
      <c r="K2685" s="10">
        <f t="shared" si="206"/>
        <v>7008.5210554261257</v>
      </c>
      <c r="L2685" s="8">
        <f t="shared" si="207"/>
        <v>7008.5210554261257</v>
      </c>
      <c r="M2685" s="14">
        <v>0.3888888888888889</v>
      </c>
      <c r="N2685">
        <f>VLOOKUP(B2685,'[1]ICI-DH'!$A:$H,8,FALSE)</f>
        <v>0.1</v>
      </c>
      <c r="O2685">
        <f>VLOOKUP(B2685,[2]Planilha1!$A:$G,6,FALSE)</f>
        <v>0</v>
      </c>
      <c r="P2685">
        <f t="shared" si="208"/>
        <v>0</v>
      </c>
      <c r="Q2685" s="16">
        <f t="shared" si="209"/>
        <v>0</v>
      </c>
    </row>
    <row r="2686" spans="1:17" x14ac:dyDescent="0.25">
      <c r="A2686" s="7">
        <v>171190</v>
      </c>
      <c r="B2686" s="7">
        <v>1711902</v>
      </c>
      <c r="C2686" t="s">
        <v>391</v>
      </c>
      <c r="D2686" t="s">
        <v>327</v>
      </c>
      <c r="E2686" t="s">
        <v>9</v>
      </c>
      <c r="F2686" t="s">
        <v>10</v>
      </c>
      <c r="G2686">
        <v>15288</v>
      </c>
      <c r="H2686">
        <f t="shared" si="205"/>
        <v>15288</v>
      </c>
      <c r="I2686">
        <v>0.627</v>
      </c>
      <c r="J2686" s="1">
        <v>83624696.390000001</v>
      </c>
      <c r="K2686" s="10">
        <f t="shared" si="206"/>
        <v>5469.9565927524854</v>
      </c>
      <c r="L2686" s="8">
        <f t="shared" si="207"/>
        <v>5469.9565927524854</v>
      </c>
      <c r="M2686" s="14">
        <v>0.35</v>
      </c>
      <c r="N2686">
        <f>VLOOKUP(B2686,'[1]ICI-DH'!$A:$H,8,FALSE)</f>
        <v>0.26</v>
      </c>
      <c r="O2686">
        <f>VLOOKUP(B2686,[2]Planilha1!$A:$G,6,FALSE)</f>
        <v>4</v>
      </c>
      <c r="P2686">
        <f t="shared" si="208"/>
        <v>2.6164311878597594E-4</v>
      </c>
      <c r="Q2686" s="16">
        <f t="shared" si="209"/>
        <v>2.6164311878597594E-4</v>
      </c>
    </row>
    <row r="2687" spans="1:17" x14ac:dyDescent="0.25">
      <c r="A2687" s="7">
        <v>313720</v>
      </c>
      <c r="B2687" s="7">
        <v>3137205</v>
      </c>
      <c r="C2687" t="s">
        <v>2607</v>
      </c>
      <c r="D2687" t="s">
        <v>2181</v>
      </c>
      <c r="E2687" t="s">
        <v>2182</v>
      </c>
      <c r="F2687" t="s">
        <v>10</v>
      </c>
      <c r="G2687">
        <v>51412</v>
      </c>
      <c r="H2687">
        <f t="shared" si="205"/>
        <v>51412</v>
      </c>
      <c r="I2687">
        <v>0.73199999999999998</v>
      </c>
      <c r="J2687" s="1">
        <v>212521512.69</v>
      </c>
      <c r="K2687" s="10">
        <f t="shared" si="206"/>
        <v>4133.6947150470705</v>
      </c>
      <c r="L2687" s="8">
        <f t="shared" si="207"/>
        <v>4133.6947150470705</v>
      </c>
      <c r="M2687" s="14">
        <v>0.8</v>
      </c>
      <c r="N2687">
        <f>VLOOKUP(B2687,'[1]ICI-DH'!$A:$H,8,FALSE)</f>
        <v>0.1</v>
      </c>
      <c r="O2687">
        <f>VLOOKUP(B2687,[2]Planilha1!$A:$G,6,FALSE)</f>
        <v>40</v>
      </c>
      <c r="P2687">
        <f t="shared" si="208"/>
        <v>7.7802847584221584E-4</v>
      </c>
      <c r="Q2687" s="16">
        <f t="shared" si="209"/>
        <v>7.7802847584221584E-4</v>
      </c>
    </row>
    <row r="2688" spans="1:17" x14ac:dyDescent="0.25">
      <c r="A2688" s="7">
        <v>240620</v>
      </c>
      <c r="B2688" s="7">
        <v>2406205</v>
      </c>
      <c r="C2688" t="s">
        <v>1152</v>
      </c>
      <c r="D2688" t="s">
        <v>1086</v>
      </c>
      <c r="E2688" t="s">
        <v>466</v>
      </c>
      <c r="F2688" t="s">
        <v>10</v>
      </c>
      <c r="G2688">
        <v>6654</v>
      </c>
      <c r="H2688">
        <f t="shared" si="205"/>
        <v>6654</v>
      </c>
      <c r="I2688">
        <v>0.60099999999999998</v>
      </c>
      <c r="J2688" s="1">
        <v>33903832.259999998</v>
      </c>
      <c r="K2688" s="10">
        <f t="shared" si="206"/>
        <v>5095.2558250676284</v>
      </c>
      <c r="L2688" s="8">
        <f t="shared" si="207"/>
        <v>5095.2558250676284</v>
      </c>
      <c r="M2688" s="14">
        <v>0.51111111111111118</v>
      </c>
      <c r="N2688">
        <f>VLOOKUP(B2688,'[1]ICI-DH'!$A:$H,8,FALSE)</f>
        <v>0.1</v>
      </c>
      <c r="O2688">
        <f>VLOOKUP(B2688,[2]Planilha1!$A:$G,6,FALSE)</f>
        <v>0</v>
      </c>
      <c r="P2688">
        <f t="shared" si="208"/>
        <v>0</v>
      </c>
      <c r="Q2688" s="16">
        <f t="shared" si="209"/>
        <v>0</v>
      </c>
    </row>
    <row r="2689" spans="1:17" x14ac:dyDescent="0.25">
      <c r="A2689" s="7">
        <v>250820</v>
      </c>
      <c r="B2689" s="7">
        <v>2508208</v>
      </c>
      <c r="C2689" t="s">
        <v>1344</v>
      </c>
      <c r="D2689" t="s">
        <v>1247</v>
      </c>
      <c r="E2689" t="s">
        <v>466</v>
      </c>
      <c r="F2689" t="s">
        <v>10</v>
      </c>
      <c r="G2689">
        <v>7819</v>
      </c>
      <c r="H2689">
        <f t="shared" si="205"/>
        <v>7819</v>
      </c>
      <c r="I2689">
        <v>0.56999999999999995</v>
      </c>
      <c r="J2689" s="1">
        <v>40872845.780000001</v>
      </c>
      <c r="K2689" s="10">
        <f t="shared" si="206"/>
        <v>5227.3750837703028</v>
      </c>
      <c r="L2689" s="8">
        <f t="shared" si="207"/>
        <v>5227.3750837703028</v>
      </c>
      <c r="M2689" s="14">
        <v>0</v>
      </c>
      <c r="N2689">
        <f>VLOOKUP(B2689,'[1]ICI-DH'!$A:$H,8,FALSE)</f>
        <v>0.33999999999999997</v>
      </c>
      <c r="O2689">
        <f>VLOOKUP(B2689,[2]Planilha1!$A:$G,6,FALSE)</f>
        <v>1</v>
      </c>
      <c r="P2689">
        <f t="shared" si="208"/>
        <v>1.2789359253101421E-4</v>
      </c>
      <c r="Q2689" s="16">
        <f t="shared" si="209"/>
        <v>1.2789359253101421E-4</v>
      </c>
    </row>
    <row r="2690" spans="1:17" x14ac:dyDescent="0.25">
      <c r="A2690" s="7">
        <v>260850</v>
      </c>
      <c r="B2690" s="7">
        <v>2608503</v>
      </c>
      <c r="C2690" t="s">
        <v>1540</v>
      </c>
      <c r="D2690" t="s">
        <v>1452</v>
      </c>
      <c r="E2690" t="s">
        <v>466</v>
      </c>
      <c r="F2690" t="s">
        <v>10</v>
      </c>
      <c r="G2690">
        <v>19003</v>
      </c>
      <c r="H2690">
        <f t="shared" si="205"/>
        <v>19003</v>
      </c>
      <c r="I2690">
        <v>0.60199999999999998</v>
      </c>
      <c r="J2690" s="1">
        <v>100746316.58</v>
      </c>
      <c r="K2690" s="10">
        <f t="shared" si="206"/>
        <v>5301.6006199021203</v>
      </c>
      <c r="L2690" s="8">
        <f t="shared" si="207"/>
        <v>5301.6006199021203</v>
      </c>
      <c r="M2690" s="14">
        <v>0.84444444444444444</v>
      </c>
      <c r="N2690">
        <f>VLOOKUP(B2690,'[1]ICI-DH'!$A:$H,8,FALSE)</f>
        <v>0.3</v>
      </c>
      <c r="O2690">
        <f>VLOOKUP(B2690,[2]Planilha1!$A:$G,6,FALSE)</f>
        <v>1</v>
      </c>
      <c r="P2690">
        <f t="shared" si="208"/>
        <v>5.2623270009998424E-5</v>
      </c>
      <c r="Q2690" s="16">
        <f t="shared" si="209"/>
        <v>5.2623270009998424E-5</v>
      </c>
    </row>
    <row r="2691" spans="1:17" x14ac:dyDescent="0.25">
      <c r="A2691" s="7">
        <v>240630</v>
      </c>
      <c r="B2691" s="7">
        <v>2406304</v>
      </c>
      <c r="C2691" t="s">
        <v>1153</v>
      </c>
      <c r="D2691" t="s">
        <v>1086</v>
      </c>
      <c r="E2691" t="s">
        <v>466</v>
      </c>
      <c r="F2691" t="s">
        <v>10</v>
      </c>
      <c r="G2691">
        <v>7338</v>
      </c>
      <c r="H2691">
        <f t="shared" ref="H2691:H2754" si="210">IF(G2691&gt;200000, 200000, G2691)</f>
        <v>7338</v>
      </c>
      <c r="I2691">
        <v>0.55300000000000005</v>
      </c>
      <c r="J2691" s="1">
        <v>35633848.520000003</v>
      </c>
      <c r="K2691" s="10">
        <f t="shared" ref="K2691:K2754" si="211">J2691/G2691</f>
        <v>4856.0709348596356</v>
      </c>
      <c r="L2691" s="8">
        <f t="shared" ref="L2691:L2754" si="212">IF(K2691&gt;12739.39, 12739.39, K2691)</f>
        <v>4856.0709348596356</v>
      </c>
      <c r="M2691" s="14">
        <v>0.3</v>
      </c>
      <c r="N2691">
        <f>VLOOKUP(B2691,'[1]ICI-DH'!$A:$H,8,FALSE)</f>
        <v>0.16</v>
      </c>
      <c r="O2691">
        <f>VLOOKUP(B2691,[2]Planilha1!$A:$G,6,FALSE)</f>
        <v>0</v>
      </c>
      <c r="P2691">
        <f t="shared" ref="P2691:P2754" si="213">O2691/G2691</f>
        <v>0</v>
      </c>
      <c r="Q2691" s="16">
        <f t="shared" ref="Q2691:Q2754" si="214">IF(P2691&gt;6830, 6830, P2691)</f>
        <v>0</v>
      </c>
    </row>
    <row r="2692" spans="1:17" x14ac:dyDescent="0.25">
      <c r="A2692" s="7">
        <v>220557</v>
      </c>
      <c r="B2692" s="7">
        <v>2205573</v>
      </c>
      <c r="C2692" t="s">
        <v>795</v>
      </c>
      <c r="D2692" t="s">
        <v>682</v>
      </c>
      <c r="E2692" t="s">
        <v>466</v>
      </c>
      <c r="F2692" t="s">
        <v>10</v>
      </c>
      <c r="G2692">
        <v>6331</v>
      </c>
      <c r="H2692">
        <f t="shared" si="210"/>
        <v>6331</v>
      </c>
      <c r="I2692">
        <v>0.52900000000000003</v>
      </c>
      <c r="J2692" s="1">
        <v>48217597.140000001</v>
      </c>
      <c r="K2692" s="10">
        <f t="shared" si="211"/>
        <v>7616.1107471173591</v>
      </c>
      <c r="L2692" s="8">
        <f t="shared" si="212"/>
        <v>7616.1107471173591</v>
      </c>
      <c r="M2692" s="14">
        <v>0.96666666666666679</v>
      </c>
      <c r="N2692">
        <f>VLOOKUP(B2692,'[1]ICI-DH'!$A:$H,8,FALSE)</f>
        <v>0.1</v>
      </c>
      <c r="O2692">
        <f>VLOOKUP(B2692,[2]Planilha1!$A:$G,6,FALSE)</f>
        <v>0</v>
      </c>
      <c r="P2692">
        <f t="shared" si="213"/>
        <v>0</v>
      </c>
      <c r="Q2692" s="16">
        <f t="shared" si="214"/>
        <v>0</v>
      </c>
    </row>
    <row r="2693" spans="1:17" x14ac:dyDescent="0.25">
      <c r="A2693" s="7">
        <v>240640</v>
      </c>
      <c r="B2693" s="7">
        <v>2406403</v>
      </c>
      <c r="C2693" t="s">
        <v>1154</v>
      </c>
      <c r="D2693" t="s">
        <v>1086</v>
      </c>
      <c r="E2693" t="s">
        <v>466</v>
      </c>
      <c r="F2693" t="s">
        <v>10</v>
      </c>
      <c r="G2693">
        <v>2567</v>
      </c>
      <c r="H2693">
        <f t="shared" si="210"/>
        <v>2567</v>
      </c>
      <c r="I2693">
        <v>0.58899999999999997</v>
      </c>
      <c r="J2693" s="1">
        <v>28847018.91</v>
      </c>
      <c r="K2693" s="10">
        <f t="shared" si="211"/>
        <v>11237.638843007402</v>
      </c>
      <c r="L2693" s="8">
        <f t="shared" si="212"/>
        <v>11237.638843007402</v>
      </c>
      <c r="M2693" s="14">
        <v>0.48888888888888893</v>
      </c>
      <c r="N2693">
        <f>VLOOKUP(B2693,'[1]ICI-DH'!$A:$H,8,FALSE)</f>
        <v>0.1</v>
      </c>
      <c r="O2693">
        <f>VLOOKUP(B2693,[2]Planilha1!$A:$G,6,FALSE)</f>
        <v>0</v>
      </c>
      <c r="P2693">
        <f t="shared" si="213"/>
        <v>0</v>
      </c>
      <c r="Q2693" s="16">
        <f t="shared" si="214"/>
        <v>0</v>
      </c>
    </row>
    <row r="2694" spans="1:17" x14ac:dyDescent="0.25">
      <c r="A2694" s="7">
        <v>220556</v>
      </c>
      <c r="B2694" s="7">
        <v>2205565</v>
      </c>
      <c r="C2694" t="s">
        <v>794</v>
      </c>
      <c r="D2694" t="s">
        <v>682</v>
      </c>
      <c r="E2694" t="s">
        <v>466</v>
      </c>
      <c r="F2694" t="s">
        <v>10</v>
      </c>
      <c r="G2694">
        <v>4995</v>
      </c>
      <c r="H2694">
        <f t="shared" si="210"/>
        <v>4995</v>
      </c>
      <c r="I2694">
        <v>0.502</v>
      </c>
      <c r="J2694" s="1">
        <v>71540989.689999998</v>
      </c>
      <c r="K2694" s="10">
        <f t="shared" si="211"/>
        <v>14322.520458458457</v>
      </c>
      <c r="L2694" s="8">
        <f t="shared" si="212"/>
        <v>12739.39</v>
      </c>
      <c r="M2694" s="14">
        <v>0.39444444444444449</v>
      </c>
      <c r="N2694">
        <f>VLOOKUP(B2694,'[1]ICI-DH'!$A:$H,8,FALSE)</f>
        <v>0.3</v>
      </c>
      <c r="O2694">
        <f>VLOOKUP(B2694,[2]Planilha1!$A:$G,6,FALSE)</f>
        <v>0</v>
      </c>
      <c r="P2694">
        <f t="shared" si="213"/>
        <v>0</v>
      </c>
      <c r="Q2694" s="16">
        <f t="shared" si="214"/>
        <v>0</v>
      </c>
    </row>
    <row r="2695" spans="1:17" x14ac:dyDescent="0.25">
      <c r="A2695" s="7">
        <v>260845</v>
      </c>
      <c r="B2695" s="7">
        <v>2608453</v>
      </c>
      <c r="C2695" t="s">
        <v>1539</v>
      </c>
      <c r="D2695" t="s">
        <v>1452</v>
      </c>
      <c r="E2695" t="s">
        <v>466</v>
      </c>
      <c r="F2695" t="s">
        <v>10</v>
      </c>
      <c r="G2695">
        <v>17981</v>
      </c>
      <c r="H2695">
        <f t="shared" si="210"/>
        <v>17981</v>
      </c>
      <c r="I2695">
        <v>0.60899999999999999</v>
      </c>
      <c r="J2695" s="1">
        <v>94437443.489999995</v>
      </c>
      <c r="K2695" s="10">
        <f t="shared" si="211"/>
        <v>5252.0684884044267</v>
      </c>
      <c r="L2695" s="8">
        <f t="shared" si="212"/>
        <v>5252.0684884044267</v>
      </c>
      <c r="M2695" s="14">
        <v>0.63333333333333341</v>
      </c>
      <c r="N2695">
        <f>VLOOKUP(B2695,'[1]ICI-DH'!$A:$H,8,FALSE)</f>
        <v>0.3</v>
      </c>
      <c r="O2695">
        <f>VLOOKUP(B2695,[2]Planilha1!$A:$G,6,FALSE)</f>
        <v>0</v>
      </c>
      <c r="P2695">
        <f t="shared" si="213"/>
        <v>0</v>
      </c>
      <c r="Q2695" s="16">
        <f t="shared" si="214"/>
        <v>0</v>
      </c>
    </row>
    <row r="2696" spans="1:17" x14ac:dyDescent="0.25">
      <c r="A2696" s="7">
        <v>210592</v>
      </c>
      <c r="B2696" s="7">
        <v>2105922</v>
      </c>
      <c r="C2696" t="s">
        <v>566</v>
      </c>
      <c r="D2696" t="s">
        <v>465</v>
      </c>
      <c r="E2696" t="s">
        <v>466</v>
      </c>
      <c r="F2696" t="s">
        <v>10</v>
      </c>
      <c r="G2696">
        <v>10572</v>
      </c>
      <c r="H2696">
        <f t="shared" si="210"/>
        <v>10572</v>
      </c>
      <c r="I2696">
        <v>0.56599999999999995</v>
      </c>
      <c r="J2696" s="1">
        <v>49839769.439999998</v>
      </c>
      <c r="K2696" s="10">
        <f t="shared" si="211"/>
        <v>4714.3179568671958</v>
      </c>
      <c r="L2696" s="8">
        <f t="shared" si="212"/>
        <v>4714.3179568671958</v>
      </c>
      <c r="M2696" s="14">
        <v>0.78888888888888897</v>
      </c>
      <c r="N2696">
        <f>VLOOKUP(B2696,'[1]ICI-DH'!$A:$H,8,FALSE)</f>
        <v>0.2</v>
      </c>
      <c r="O2696">
        <f>VLOOKUP(B2696,[2]Planilha1!$A:$G,6,FALSE)</f>
        <v>0</v>
      </c>
      <c r="P2696">
        <f t="shared" si="213"/>
        <v>0</v>
      </c>
      <c r="Q2696" s="16">
        <f t="shared" si="214"/>
        <v>0</v>
      </c>
    </row>
    <row r="2697" spans="1:17" x14ac:dyDescent="0.25">
      <c r="A2697" s="7">
        <v>260860</v>
      </c>
      <c r="B2697" s="7">
        <v>2608602</v>
      </c>
      <c r="C2697" t="s">
        <v>1541</v>
      </c>
      <c r="D2697" t="s">
        <v>1452</v>
      </c>
      <c r="E2697" t="s">
        <v>466</v>
      </c>
      <c r="F2697" t="s">
        <v>10</v>
      </c>
      <c r="G2697">
        <v>11933</v>
      </c>
      <c r="H2697">
        <f t="shared" si="210"/>
        <v>11933</v>
      </c>
      <c r="I2697">
        <v>0.52500000000000002</v>
      </c>
      <c r="J2697" s="1">
        <v>64574079.880000003</v>
      </c>
      <c r="K2697" s="10">
        <f t="shared" si="211"/>
        <v>5411.3869001927433</v>
      </c>
      <c r="L2697" s="8">
        <f t="shared" si="212"/>
        <v>5411.3869001927433</v>
      </c>
      <c r="M2697" s="14">
        <v>0.34444444444444444</v>
      </c>
      <c r="N2697">
        <f>VLOOKUP(B2697,'[1]ICI-DH'!$A:$H,8,FALSE)</f>
        <v>0.16</v>
      </c>
      <c r="O2697">
        <f>VLOOKUP(B2697,[2]Planilha1!$A:$G,6,FALSE)</f>
        <v>0</v>
      </c>
      <c r="P2697">
        <f t="shared" si="213"/>
        <v>0</v>
      </c>
      <c r="Q2697" s="16">
        <f t="shared" si="214"/>
        <v>0</v>
      </c>
    </row>
    <row r="2698" spans="1:17" x14ac:dyDescent="0.25">
      <c r="A2698" s="7">
        <v>220558</v>
      </c>
      <c r="B2698" s="7">
        <v>2205581</v>
      </c>
      <c r="C2698" t="s">
        <v>796</v>
      </c>
      <c r="D2698" t="s">
        <v>682</v>
      </c>
      <c r="E2698" t="s">
        <v>466</v>
      </c>
      <c r="F2698" t="s">
        <v>10</v>
      </c>
      <c r="G2698">
        <v>4810</v>
      </c>
      <c r="H2698">
        <f t="shared" si="210"/>
        <v>4810</v>
      </c>
      <c r="I2698">
        <v>0.58299999999999996</v>
      </c>
      <c r="J2698" s="1">
        <v>30190187.260000002</v>
      </c>
      <c r="K2698" s="10">
        <f t="shared" si="211"/>
        <v>6276.5462079002082</v>
      </c>
      <c r="L2698" s="8">
        <f t="shared" si="212"/>
        <v>6276.5462079002082</v>
      </c>
      <c r="M2698" s="14">
        <v>0.49444444444444435</v>
      </c>
      <c r="N2698">
        <f>VLOOKUP(B2698,'[1]ICI-DH'!$A:$H,8,FALSE)</f>
        <v>0.26</v>
      </c>
      <c r="O2698">
        <f>VLOOKUP(B2698,[2]Planilha1!$A:$G,6,FALSE)</f>
        <v>1</v>
      </c>
      <c r="P2698">
        <f t="shared" si="213"/>
        <v>2.0790020790020791E-4</v>
      </c>
      <c r="Q2698" s="16">
        <f t="shared" si="214"/>
        <v>2.0790020790020791E-4</v>
      </c>
    </row>
    <row r="2699" spans="1:17" x14ac:dyDescent="0.25">
      <c r="A2699" s="7">
        <v>220559</v>
      </c>
      <c r="B2699" s="7">
        <v>2205599</v>
      </c>
      <c r="C2699" t="s">
        <v>797</v>
      </c>
      <c r="D2699" t="s">
        <v>682</v>
      </c>
      <c r="E2699" t="s">
        <v>466</v>
      </c>
      <c r="F2699" t="s">
        <v>10</v>
      </c>
      <c r="G2699">
        <v>4520</v>
      </c>
      <c r="H2699">
        <f t="shared" si="210"/>
        <v>4520</v>
      </c>
      <c r="I2699">
        <v>0.54100000000000004</v>
      </c>
      <c r="J2699" s="1">
        <v>28635245.640000001</v>
      </c>
      <c r="K2699" s="10">
        <f t="shared" si="211"/>
        <v>6335.2313362831856</v>
      </c>
      <c r="L2699" s="8">
        <f t="shared" si="212"/>
        <v>6335.2313362831856</v>
      </c>
      <c r="M2699" s="14">
        <v>0.75</v>
      </c>
      <c r="N2699">
        <f>VLOOKUP(B2699,'[1]ICI-DH'!$A:$H,8,FALSE)</f>
        <v>0.16</v>
      </c>
      <c r="O2699">
        <f>VLOOKUP(B2699,[2]Planilha1!$A:$G,6,FALSE)</f>
        <v>0</v>
      </c>
      <c r="P2699">
        <f t="shared" si="213"/>
        <v>0</v>
      </c>
      <c r="Q2699" s="16">
        <f t="shared" si="214"/>
        <v>0</v>
      </c>
    </row>
    <row r="2700" spans="1:17" x14ac:dyDescent="0.25">
      <c r="A2700" s="7">
        <v>171195</v>
      </c>
      <c r="B2700" s="7">
        <v>1711951</v>
      </c>
      <c r="C2700" t="s">
        <v>392</v>
      </c>
      <c r="D2700" t="s">
        <v>327</v>
      </c>
      <c r="E2700" t="s">
        <v>9</v>
      </c>
      <c r="F2700" t="s">
        <v>10</v>
      </c>
      <c r="G2700">
        <v>3516</v>
      </c>
      <c r="H2700">
        <f t="shared" si="210"/>
        <v>3516</v>
      </c>
      <c r="I2700">
        <v>0.57899999999999996</v>
      </c>
      <c r="J2700" s="1">
        <v>26330571.300000001</v>
      </c>
      <c r="K2700" s="10">
        <f t="shared" si="211"/>
        <v>7488.785921501707</v>
      </c>
      <c r="L2700" s="8">
        <f t="shared" si="212"/>
        <v>7488.785921501707</v>
      </c>
      <c r="M2700" s="14">
        <v>0.16666666666666669</v>
      </c>
      <c r="N2700">
        <f>VLOOKUP(B2700,'[1]ICI-DH'!$A:$H,8,FALSE)</f>
        <v>0.1</v>
      </c>
      <c r="O2700">
        <f>VLOOKUP(B2700,[2]Planilha1!$A:$G,6,FALSE)</f>
        <v>0</v>
      </c>
      <c r="P2700">
        <f t="shared" si="213"/>
        <v>0</v>
      </c>
      <c r="Q2700" s="16">
        <f t="shared" si="214"/>
        <v>0</v>
      </c>
    </row>
    <row r="2701" spans="1:17" x14ac:dyDescent="0.25">
      <c r="A2701" s="7">
        <v>260870</v>
      </c>
      <c r="B2701" s="7">
        <v>2608701</v>
      </c>
      <c r="C2701" t="s">
        <v>1542</v>
      </c>
      <c r="D2701" t="s">
        <v>1452</v>
      </c>
      <c r="E2701" t="s">
        <v>466</v>
      </c>
      <c r="F2701" t="s">
        <v>10</v>
      </c>
      <c r="G2701">
        <v>14076</v>
      </c>
      <c r="H2701">
        <f t="shared" si="210"/>
        <v>14076</v>
      </c>
      <c r="I2701">
        <v>0.55100000000000005</v>
      </c>
      <c r="J2701" s="1">
        <v>65611360.609999999</v>
      </c>
      <c r="K2701" s="10">
        <f t="shared" si="211"/>
        <v>4661.2219813867578</v>
      </c>
      <c r="L2701" s="8">
        <f t="shared" si="212"/>
        <v>4661.2219813867578</v>
      </c>
      <c r="M2701" s="14">
        <v>0.75555555555555554</v>
      </c>
      <c r="N2701">
        <f>VLOOKUP(B2701,'[1]ICI-DH'!$A:$H,8,FALSE)</f>
        <v>0.1</v>
      </c>
      <c r="O2701">
        <f>VLOOKUP(B2701,[2]Planilha1!$A:$G,6,FALSE)</f>
        <v>1</v>
      </c>
      <c r="P2701">
        <f t="shared" si="213"/>
        <v>7.1042909917590224E-5</v>
      </c>
      <c r="Q2701" s="16">
        <f t="shared" si="214"/>
        <v>7.1042909917590224E-5</v>
      </c>
    </row>
    <row r="2702" spans="1:17" x14ac:dyDescent="0.25">
      <c r="A2702" s="7">
        <v>313730</v>
      </c>
      <c r="B2702" s="7">
        <v>3137304</v>
      </c>
      <c r="C2702" t="s">
        <v>2608</v>
      </c>
      <c r="D2702" t="s">
        <v>2181</v>
      </c>
      <c r="E2702" t="s">
        <v>2182</v>
      </c>
      <c r="F2702" t="s">
        <v>10</v>
      </c>
      <c r="G2702">
        <v>3313</v>
      </c>
      <c r="H2702">
        <f t="shared" si="210"/>
        <v>3313</v>
      </c>
      <c r="I2702">
        <v>0.63400000000000001</v>
      </c>
      <c r="J2702" s="1">
        <v>29095472.039999999</v>
      </c>
      <c r="K2702" s="10">
        <f t="shared" si="211"/>
        <v>8782.2131119830974</v>
      </c>
      <c r="L2702" s="8">
        <f t="shared" si="212"/>
        <v>8782.2131119830974</v>
      </c>
      <c r="M2702" s="14">
        <v>0.33333333333333331</v>
      </c>
      <c r="N2702">
        <f>VLOOKUP(B2702,'[1]ICI-DH'!$A:$H,8,FALSE)</f>
        <v>0.16</v>
      </c>
      <c r="O2702">
        <f>VLOOKUP(B2702,[2]Planilha1!$A:$G,6,FALSE)</f>
        <v>0</v>
      </c>
      <c r="P2702">
        <f t="shared" si="213"/>
        <v>0</v>
      </c>
      <c r="Q2702" s="16">
        <f t="shared" si="214"/>
        <v>0</v>
      </c>
    </row>
    <row r="2703" spans="1:17" x14ac:dyDescent="0.25">
      <c r="A2703" s="7">
        <v>431127</v>
      </c>
      <c r="B2703" s="7">
        <v>4311270</v>
      </c>
      <c r="C2703" t="s">
        <v>4676</v>
      </c>
      <c r="D2703" t="s">
        <v>4459</v>
      </c>
      <c r="E2703" t="s">
        <v>3828</v>
      </c>
      <c r="F2703" t="s">
        <v>10</v>
      </c>
      <c r="G2703">
        <v>1738</v>
      </c>
      <c r="H2703">
        <f t="shared" si="210"/>
        <v>1738</v>
      </c>
      <c r="I2703">
        <v>0.78900000000000003</v>
      </c>
      <c r="J2703" s="1">
        <v>32104339.43</v>
      </c>
      <c r="K2703" s="10">
        <f t="shared" si="211"/>
        <v>18472.001973532795</v>
      </c>
      <c r="L2703" s="8">
        <f t="shared" si="212"/>
        <v>12739.39</v>
      </c>
      <c r="M2703" s="14">
        <v>0.58333333333333337</v>
      </c>
      <c r="N2703">
        <f>VLOOKUP(B2703,'[1]ICI-DH'!$A:$H,8,FALSE)</f>
        <v>0.1</v>
      </c>
      <c r="O2703">
        <f>VLOOKUP(B2703,[2]Planilha1!$A:$G,6,FALSE)</f>
        <v>0</v>
      </c>
      <c r="P2703">
        <f t="shared" si="213"/>
        <v>0</v>
      </c>
      <c r="Q2703" s="16">
        <f t="shared" si="214"/>
        <v>0</v>
      </c>
    </row>
    <row r="2704" spans="1:17" x14ac:dyDescent="0.25">
      <c r="A2704" s="7">
        <v>313740</v>
      </c>
      <c r="B2704" s="7">
        <v>3137403</v>
      </c>
      <c r="C2704" t="s">
        <v>2609</v>
      </c>
      <c r="D2704" t="s">
        <v>2181</v>
      </c>
      <c r="E2704" t="s">
        <v>2182</v>
      </c>
      <c r="F2704" t="s">
        <v>10</v>
      </c>
      <c r="G2704">
        <v>12769</v>
      </c>
      <c r="H2704">
        <f t="shared" si="210"/>
        <v>12769</v>
      </c>
      <c r="I2704">
        <v>0.67600000000000005</v>
      </c>
      <c r="J2704" s="1">
        <v>68290410.769999996</v>
      </c>
      <c r="K2704" s="10">
        <f t="shared" si="211"/>
        <v>5348.1408700759648</v>
      </c>
      <c r="L2704" s="8">
        <f t="shared" si="212"/>
        <v>5348.1408700759648</v>
      </c>
      <c r="M2704" s="14">
        <v>0.57777777777777772</v>
      </c>
      <c r="N2704">
        <f>VLOOKUP(B2704,'[1]ICI-DH'!$A:$H,8,FALSE)</f>
        <v>0.1</v>
      </c>
      <c r="O2704">
        <f>VLOOKUP(B2704,[2]Planilha1!$A:$G,6,FALSE)</f>
        <v>2</v>
      </c>
      <c r="P2704">
        <f t="shared" si="213"/>
        <v>1.5662933667475918E-4</v>
      </c>
      <c r="Q2704" s="16">
        <f t="shared" si="214"/>
        <v>1.5662933667475918E-4</v>
      </c>
    </row>
    <row r="2705" spans="1:17" x14ac:dyDescent="0.25">
      <c r="A2705" s="7">
        <v>313750</v>
      </c>
      <c r="B2705" s="7">
        <v>3137502</v>
      </c>
      <c r="C2705" t="s">
        <v>2610</v>
      </c>
      <c r="D2705" t="s">
        <v>2181</v>
      </c>
      <c r="E2705" t="s">
        <v>2182</v>
      </c>
      <c r="F2705" t="s">
        <v>10</v>
      </c>
      <c r="G2705">
        <v>18904</v>
      </c>
      <c r="H2705">
        <f t="shared" si="210"/>
        <v>18904</v>
      </c>
      <c r="I2705">
        <v>0.70299999999999996</v>
      </c>
      <c r="J2705" s="1">
        <v>110235318.14</v>
      </c>
      <c r="K2705" s="10">
        <f t="shared" si="211"/>
        <v>5831.3223730427426</v>
      </c>
      <c r="L2705" s="8">
        <f t="shared" si="212"/>
        <v>5831.3223730427426</v>
      </c>
      <c r="M2705" s="14">
        <v>0.56111111111111112</v>
      </c>
      <c r="N2705">
        <f>VLOOKUP(B2705,'[1]ICI-DH'!$A:$H,8,FALSE)</f>
        <v>0.1</v>
      </c>
      <c r="O2705">
        <f>VLOOKUP(B2705,[2]Planilha1!$A:$G,6,FALSE)</f>
        <v>6</v>
      </c>
      <c r="P2705">
        <f t="shared" si="213"/>
        <v>3.1739314430808297E-4</v>
      </c>
      <c r="Q2705" s="16">
        <f t="shared" si="214"/>
        <v>3.1739314430808297E-4</v>
      </c>
    </row>
    <row r="2706" spans="1:17" x14ac:dyDescent="0.25">
      <c r="A2706" s="7">
        <v>260875</v>
      </c>
      <c r="B2706" s="7">
        <v>2608750</v>
      </c>
      <c r="C2706" t="s">
        <v>1543</v>
      </c>
      <c r="D2706" t="s">
        <v>1452</v>
      </c>
      <c r="E2706" t="s">
        <v>466</v>
      </c>
      <c r="F2706" t="s">
        <v>10</v>
      </c>
      <c r="G2706">
        <v>24088</v>
      </c>
      <c r="H2706">
        <f t="shared" si="210"/>
        <v>24088</v>
      </c>
      <c r="I2706">
        <v>0.59699999999999998</v>
      </c>
      <c r="J2706" s="1">
        <v>130029035.27</v>
      </c>
      <c r="K2706" s="10">
        <f t="shared" si="211"/>
        <v>5398.083496761873</v>
      </c>
      <c r="L2706" s="8">
        <f t="shared" si="212"/>
        <v>5398.083496761873</v>
      </c>
      <c r="M2706" s="14">
        <v>0.61666666666666659</v>
      </c>
      <c r="N2706">
        <f>VLOOKUP(B2706,'[1]ICI-DH'!$A:$H,8,FALSE)</f>
        <v>0.1</v>
      </c>
      <c r="O2706">
        <f>VLOOKUP(B2706,[2]Planilha1!$A:$G,6,FALSE)</f>
        <v>2</v>
      </c>
      <c r="P2706">
        <f t="shared" si="213"/>
        <v>8.302889405513119E-5</v>
      </c>
      <c r="Q2706" s="16">
        <f t="shared" si="214"/>
        <v>8.302889405513119E-5</v>
      </c>
    </row>
    <row r="2707" spans="1:17" x14ac:dyDescent="0.25">
      <c r="A2707" s="7">
        <v>313753</v>
      </c>
      <c r="B2707" s="7">
        <v>3137536</v>
      </c>
      <c r="C2707" t="s">
        <v>2611</v>
      </c>
      <c r="D2707" t="s">
        <v>2181</v>
      </c>
      <c r="E2707" t="s">
        <v>2182</v>
      </c>
      <c r="F2707" t="s">
        <v>10</v>
      </c>
      <c r="G2707">
        <v>8969</v>
      </c>
      <c r="H2707">
        <f t="shared" si="210"/>
        <v>8969</v>
      </c>
      <c r="I2707">
        <v>0.67900000000000005</v>
      </c>
      <c r="J2707" s="1">
        <v>53471614.850000001</v>
      </c>
      <c r="K2707" s="10">
        <f t="shared" si="211"/>
        <v>5961.8257163563385</v>
      </c>
      <c r="L2707" s="8">
        <f t="shared" si="212"/>
        <v>5961.8257163563385</v>
      </c>
      <c r="M2707" s="14">
        <v>-7.7777777777777765E-2</v>
      </c>
      <c r="N2707">
        <f>VLOOKUP(B2707,'[1]ICI-DH'!$A:$H,8,FALSE)</f>
        <v>0.2</v>
      </c>
      <c r="O2707">
        <f>VLOOKUP(B2707,[2]Planilha1!$A:$G,6,FALSE)</f>
        <v>0</v>
      </c>
      <c r="P2707">
        <f t="shared" si="213"/>
        <v>0</v>
      </c>
      <c r="Q2707" s="16">
        <f t="shared" si="214"/>
        <v>0</v>
      </c>
    </row>
    <row r="2708" spans="1:17" x14ac:dyDescent="0.25">
      <c r="A2708" s="7">
        <v>210596</v>
      </c>
      <c r="B2708" s="7">
        <v>2105963</v>
      </c>
      <c r="C2708" t="s">
        <v>568</v>
      </c>
      <c r="D2708" t="s">
        <v>465</v>
      </c>
      <c r="E2708" t="s">
        <v>466</v>
      </c>
      <c r="F2708" t="s">
        <v>10</v>
      </c>
      <c r="G2708">
        <v>11411</v>
      </c>
      <c r="H2708">
        <f t="shared" si="210"/>
        <v>11411</v>
      </c>
      <c r="I2708">
        <v>0.502</v>
      </c>
      <c r="J2708" s="1">
        <v>55380461.359999999</v>
      </c>
      <c r="K2708" s="10">
        <f t="shared" si="211"/>
        <v>4853.2522443256503</v>
      </c>
      <c r="L2708" s="8">
        <f t="shared" si="212"/>
        <v>4853.2522443256503</v>
      </c>
      <c r="M2708" s="14">
        <v>0.46666666666666667</v>
      </c>
      <c r="N2708">
        <f>VLOOKUP(B2708,'[1]ICI-DH'!$A:$H,8,FALSE)</f>
        <v>0.2</v>
      </c>
      <c r="O2708">
        <f>VLOOKUP(B2708,[2]Planilha1!$A:$G,6,FALSE)</f>
        <v>0</v>
      </c>
      <c r="P2708">
        <f t="shared" si="213"/>
        <v>0</v>
      </c>
      <c r="Q2708" s="16">
        <f t="shared" si="214"/>
        <v>0</v>
      </c>
    </row>
    <row r="2709" spans="1:17" x14ac:dyDescent="0.25">
      <c r="A2709" s="7">
        <v>240650</v>
      </c>
      <c r="B2709" s="7">
        <v>2406502</v>
      </c>
      <c r="C2709" t="s">
        <v>1155</v>
      </c>
      <c r="D2709" t="s">
        <v>1086</v>
      </c>
      <c r="E2709" t="s">
        <v>466</v>
      </c>
      <c r="F2709" t="s">
        <v>10</v>
      </c>
      <c r="G2709">
        <v>15573</v>
      </c>
      <c r="H2709">
        <f t="shared" si="210"/>
        <v>15573</v>
      </c>
      <c r="I2709">
        <v>0.58499999999999996</v>
      </c>
      <c r="J2709" s="1">
        <v>77195696.069999993</v>
      </c>
      <c r="K2709" s="10">
        <f t="shared" si="211"/>
        <v>4957.0215160855323</v>
      </c>
      <c r="L2709" s="8">
        <f t="shared" si="212"/>
        <v>4957.0215160855323</v>
      </c>
      <c r="M2709" s="14">
        <v>0.54444444444444451</v>
      </c>
      <c r="N2709">
        <f>VLOOKUP(B2709,'[1]ICI-DH'!$A:$H,8,FALSE)</f>
        <v>0.1</v>
      </c>
      <c r="O2709">
        <f>VLOOKUP(B2709,[2]Planilha1!$A:$G,6,FALSE)</f>
        <v>0</v>
      </c>
      <c r="P2709">
        <f t="shared" si="213"/>
        <v>0</v>
      </c>
      <c r="Q2709" s="16">
        <f t="shared" si="214"/>
        <v>0</v>
      </c>
    </row>
    <row r="2710" spans="1:17" x14ac:dyDescent="0.25">
      <c r="A2710" s="7">
        <v>291875</v>
      </c>
      <c r="B2710" s="7">
        <v>2918753</v>
      </c>
      <c r="C2710" t="s">
        <v>2001</v>
      </c>
      <c r="D2710" t="s">
        <v>1784</v>
      </c>
      <c r="E2710" t="s">
        <v>466</v>
      </c>
      <c r="F2710" t="s">
        <v>10</v>
      </c>
      <c r="G2710">
        <v>14105</v>
      </c>
      <c r="H2710">
        <f t="shared" si="210"/>
        <v>14105</v>
      </c>
      <c r="I2710">
        <v>0.54500000000000004</v>
      </c>
      <c r="J2710" s="1">
        <v>55784248.420000002</v>
      </c>
      <c r="K2710" s="10">
        <f t="shared" si="211"/>
        <v>3954.9272187167671</v>
      </c>
      <c r="L2710" s="8">
        <f t="shared" si="212"/>
        <v>3954.9272187167671</v>
      </c>
      <c r="M2710" s="14">
        <v>0.15000000000000005</v>
      </c>
      <c r="N2710">
        <f>VLOOKUP(B2710,'[1]ICI-DH'!$A:$H,8,FALSE)</f>
        <v>0.16</v>
      </c>
      <c r="O2710">
        <f>VLOOKUP(B2710,[2]Planilha1!$A:$G,6,FALSE)</f>
        <v>1</v>
      </c>
      <c r="P2710">
        <f t="shared" si="213"/>
        <v>7.0896845090393477E-5</v>
      </c>
      <c r="Q2710" s="16">
        <f t="shared" si="214"/>
        <v>7.0896845090393477E-5</v>
      </c>
    </row>
    <row r="2711" spans="1:17" x14ac:dyDescent="0.25">
      <c r="A2711" s="7">
        <v>240660</v>
      </c>
      <c r="B2711" s="7">
        <v>2406601</v>
      </c>
      <c r="C2711" t="s">
        <v>1156</v>
      </c>
      <c r="D2711" t="s">
        <v>1086</v>
      </c>
      <c r="E2711" t="s">
        <v>466</v>
      </c>
      <c r="F2711" t="s">
        <v>10</v>
      </c>
      <c r="G2711">
        <v>8319</v>
      </c>
      <c r="H2711">
        <f t="shared" si="210"/>
        <v>8319</v>
      </c>
      <c r="I2711">
        <v>0.58199999999999996</v>
      </c>
      <c r="J2711" s="1">
        <v>40283668.859999999</v>
      </c>
      <c r="K2711" s="10">
        <f t="shared" si="211"/>
        <v>4842.3691381175622</v>
      </c>
      <c r="L2711" s="8">
        <f t="shared" si="212"/>
        <v>4842.3691381175622</v>
      </c>
      <c r="M2711" s="14">
        <v>0.75555555555555565</v>
      </c>
      <c r="N2711">
        <f>VLOOKUP(B2711,'[1]ICI-DH'!$A:$H,8,FALSE)</f>
        <v>0.26</v>
      </c>
      <c r="O2711">
        <f>VLOOKUP(B2711,[2]Planilha1!$A:$G,6,FALSE)</f>
        <v>0</v>
      </c>
      <c r="P2711">
        <f t="shared" si="213"/>
        <v>0</v>
      </c>
      <c r="Q2711" s="16">
        <f t="shared" si="214"/>
        <v>0</v>
      </c>
    </row>
    <row r="2712" spans="1:17" x14ac:dyDescent="0.25">
      <c r="A2712" s="7">
        <v>313760</v>
      </c>
      <c r="B2712" s="7">
        <v>3137601</v>
      </c>
      <c r="C2712" t="s">
        <v>2612</v>
      </c>
      <c r="D2712" t="s">
        <v>2181</v>
      </c>
      <c r="E2712" t="s">
        <v>2182</v>
      </c>
      <c r="F2712" t="s">
        <v>10</v>
      </c>
      <c r="G2712">
        <v>75145</v>
      </c>
      <c r="H2712">
        <f t="shared" si="210"/>
        <v>75145</v>
      </c>
      <c r="I2712">
        <v>0.77700000000000002</v>
      </c>
      <c r="J2712" s="1">
        <v>429471233.92000002</v>
      </c>
      <c r="K2712" s="10">
        <f t="shared" si="211"/>
        <v>5715.2336671767916</v>
      </c>
      <c r="L2712" s="8">
        <f t="shared" si="212"/>
        <v>5715.2336671767916</v>
      </c>
      <c r="M2712" s="14">
        <v>0.53888888888888897</v>
      </c>
      <c r="N2712">
        <f>VLOOKUP(B2712,'[1]ICI-DH'!$A:$H,8,FALSE)</f>
        <v>0.1</v>
      </c>
      <c r="O2712">
        <f>VLOOKUP(B2712,[2]Planilha1!$A:$G,6,FALSE)</f>
        <v>81</v>
      </c>
      <c r="P2712">
        <f t="shared" si="213"/>
        <v>1.0779160290105795E-3</v>
      </c>
      <c r="Q2712" s="16">
        <f t="shared" si="214"/>
        <v>1.0779160290105795E-3</v>
      </c>
    </row>
    <row r="2713" spans="1:17" x14ac:dyDescent="0.25">
      <c r="A2713" s="7">
        <v>521225</v>
      </c>
      <c r="B2713" s="7">
        <v>5212253</v>
      </c>
      <c r="C2713" t="s">
        <v>5262</v>
      </c>
      <c r="D2713" t="s">
        <v>5136</v>
      </c>
      <c r="E2713" t="s">
        <v>4932</v>
      </c>
      <c r="F2713" t="s">
        <v>10</v>
      </c>
      <c r="G2713">
        <v>1390</v>
      </c>
      <c r="H2713">
        <f t="shared" si="210"/>
        <v>1390</v>
      </c>
      <c r="I2713">
        <v>0.74</v>
      </c>
      <c r="J2713" s="1">
        <v>25865672.82</v>
      </c>
      <c r="K2713" s="10">
        <f t="shared" si="211"/>
        <v>18608.397712230217</v>
      </c>
      <c r="L2713" s="8">
        <f t="shared" si="212"/>
        <v>12739.39</v>
      </c>
      <c r="M2713" s="14">
        <v>-1.1111111111111117E-2</v>
      </c>
      <c r="N2713">
        <f>VLOOKUP(B2713,'[1]ICI-DH'!$A:$H,8,FALSE)</f>
        <v>0.1</v>
      </c>
      <c r="O2713">
        <f>VLOOKUP(B2713,[2]Planilha1!$A:$G,6,FALSE)</f>
        <v>0</v>
      </c>
      <c r="P2713">
        <f t="shared" si="213"/>
        <v>0</v>
      </c>
      <c r="Q2713" s="16">
        <f t="shared" si="214"/>
        <v>0</v>
      </c>
    </row>
    <row r="2714" spans="1:17" x14ac:dyDescent="0.25">
      <c r="A2714" s="7">
        <v>250830</v>
      </c>
      <c r="B2714" s="7">
        <v>2508307</v>
      </c>
      <c r="C2714" t="s">
        <v>1345</v>
      </c>
      <c r="D2714" t="s">
        <v>1247</v>
      </c>
      <c r="E2714" t="s">
        <v>466</v>
      </c>
      <c r="F2714" t="s">
        <v>10</v>
      </c>
      <c r="G2714">
        <v>27730</v>
      </c>
      <c r="H2714">
        <f t="shared" si="210"/>
        <v>27730</v>
      </c>
      <c r="I2714">
        <v>0.627</v>
      </c>
      <c r="J2714" s="1">
        <v>112667102.34</v>
      </c>
      <c r="K2714" s="10">
        <f t="shared" si="211"/>
        <v>4063.0040512080782</v>
      </c>
      <c r="L2714" s="8">
        <f t="shared" si="212"/>
        <v>4063.0040512080782</v>
      </c>
      <c r="M2714" s="14">
        <v>0.78333333333333321</v>
      </c>
      <c r="N2714">
        <f>VLOOKUP(B2714,'[1]ICI-DH'!$A:$H,8,FALSE)</f>
        <v>0.3</v>
      </c>
      <c r="O2714">
        <f>VLOOKUP(B2714,[2]Planilha1!$A:$G,6,FALSE)</f>
        <v>1</v>
      </c>
      <c r="P2714">
        <f t="shared" si="213"/>
        <v>3.6062026685899748E-5</v>
      </c>
      <c r="Q2714" s="16">
        <f t="shared" si="214"/>
        <v>3.6062026685899748E-5</v>
      </c>
    </row>
    <row r="2715" spans="1:17" x14ac:dyDescent="0.25">
      <c r="A2715" s="7">
        <v>431130</v>
      </c>
      <c r="B2715" s="7">
        <v>4311304</v>
      </c>
      <c r="C2715" t="s">
        <v>4677</v>
      </c>
      <c r="D2715" t="s">
        <v>4459</v>
      </c>
      <c r="E2715" t="s">
        <v>3828</v>
      </c>
      <c r="F2715" t="s">
        <v>10</v>
      </c>
      <c r="G2715">
        <v>27659</v>
      </c>
      <c r="H2715">
        <f t="shared" si="210"/>
        <v>27659</v>
      </c>
      <c r="I2715">
        <v>0.73799999999999999</v>
      </c>
      <c r="J2715" s="1">
        <v>166436928.31999999</v>
      </c>
      <c r="K2715" s="10">
        <f t="shared" si="211"/>
        <v>6017.460078817021</v>
      </c>
      <c r="L2715" s="8">
        <f t="shared" si="212"/>
        <v>6017.460078817021</v>
      </c>
      <c r="M2715" s="14">
        <v>0.41111111111111115</v>
      </c>
      <c r="N2715">
        <f>VLOOKUP(B2715,'[1]ICI-DH'!$A:$H,8,FALSE)</f>
        <v>0.1</v>
      </c>
      <c r="O2715">
        <f>VLOOKUP(B2715,[2]Planilha1!$A:$G,6,FALSE)</f>
        <v>4</v>
      </c>
      <c r="P2715">
        <f t="shared" si="213"/>
        <v>1.446183882280632E-4</v>
      </c>
      <c r="Q2715" s="16">
        <f t="shared" si="214"/>
        <v>1.446183882280632E-4</v>
      </c>
    </row>
    <row r="2716" spans="1:17" x14ac:dyDescent="0.25">
      <c r="A2716" s="7">
        <v>431125</v>
      </c>
      <c r="B2716" s="7">
        <v>4311254</v>
      </c>
      <c r="C2716" t="s">
        <v>4675</v>
      </c>
      <c r="D2716" t="s">
        <v>4459</v>
      </c>
      <c r="E2716" t="s">
        <v>3828</v>
      </c>
      <c r="F2716" t="s">
        <v>10</v>
      </c>
      <c r="G2716">
        <v>5341</v>
      </c>
      <c r="H2716">
        <f t="shared" si="210"/>
        <v>5341</v>
      </c>
      <c r="I2716">
        <v>0.64300000000000002</v>
      </c>
      <c r="J2716" s="1">
        <v>42102930.450000003</v>
      </c>
      <c r="K2716" s="10">
        <f t="shared" si="211"/>
        <v>7882.9676933158589</v>
      </c>
      <c r="L2716" s="8">
        <f t="shared" si="212"/>
        <v>7882.9676933158589</v>
      </c>
      <c r="M2716" s="14">
        <v>-4.4444444444444453E-2</v>
      </c>
      <c r="N2716">
        <f>VLOOKUP(B2716,'[1]ICI-DH'!$A:$H,8,FALSE)</f>
        <v>0.1</v>
      </c>
      <c r="O2716">
        <f>VLOOKUP(B2716,[2]Planilha1!$A:$G,6,FALSE)</f>
        <v>1</v>
      </c>
      <c r="P2716">
        <f t="shared" si="213"/>
        <v>1.8723085564501031E-4</v>
      </c>
      <c r="Q2716" s="16">
        <f t="shared" si="214"/>
        <v>1.8723085564501031E-4</v>
      </c>
    </row>
    <row r="2717" spans="1:17" x14ac:dyDescent="0.25">
      <c r="A2717" s="7">
        <v>352630</v>
      </c>
      <c r="B2717" s="7">
        <v>3526308</v>
      </c>
      <c r="C2717" t="s">
        <v>3491</v>
      </c>
      <c r="D2717" t="s">
        <v>3202</v>
      </c>
      <c r="E2717" t="s">
        <v>2182</v>
      </c>
      <c r="F2717" t="s">
        <v>10</v>
      </c>
      <c r="G2717">
        <v>5083</v>
      </c>
      <c r="H2717">
        <f t="shared" si="210"/>
        <v>5083</v>
      </c>
      <c r="I2717">
        <v>0.69299999999999995</v>
      </c>
      <c r="J2717" s="1">
        <v>38265796.32</v>
      </c>
      <c r="K2717" s="10">
        <f t="shared" si="211"/>
        <v>7528.1912886090895</v>
      </c>
      <c r="L2717" s="8">
        <f t="shared" si="212"/>
        <v>7528.1912886090895</v>
      </c>
      <c r="M2717" s="14">
        <v>3.333333333333334E-2</v>
      </c>
      <c r="N2717">
        <f>VLOOKUP(B2717,'[1]ICI-DH'!$A:$H,8,FALSE)</f>
        <v>0.3</v>
      </c>
      <c r="O2717">
        <f>VLOOKUP(B2717,[2]Planilha1!$A:$G,6,FALSE)</f>
        <v>0</v>
      </c>
      <c r="P2717">
        <f t="shared" si="213"/>
        <v>0</v>
      </c>
      <c r="Q2717" s="16">
        <f t="shared" si="214"/>
        <v>0</v>
      </c>
    </row>
    <row r="2718" spans="1:17" x14ac:dyDescent="0.25">
      <c r="A2718" s="7">
        <v>220554</v>
      </c>
      <c r="B2718" s="7">
        <v>2205540</v>
      </c>
      <c r="C2718" t="s">
        <v>792</v>
      </c>
      <c r="D2718" t="s">
        <v>682</v>
      </c>
      <c r="E2718" t="s">
        <v>466</v>
      </c>
      <c r="F2718" t="s">
        <v>10</v>
      </c>
      <c r="G2718">
        <v>2939</v>
      </c>
      <c r="H2718">
        <f t="shared" si="210"/>
        <v>2939</v>
      </c>
      <c r="I2718">
        <v>0.59699999999999998</v>
      </c>
      <c r="J2718" s="1">
        <v>20311885.010000002</v>
      </c>
      <c r="K2718" s="10">
        <f t="shared" si="211"/>
        <v>6911.1551582170814</v>
      </c>
      <c r="L2718" s="8">
        <f t="shared" si="212"/>
        <v>6911.1551582170814</v>
      </c>
      <c r="M2718" s="14">
        <v>0.64444444444444449</v>
      </c>
      <c r="N2718">
        <f>VLOOKUP(B2718,'[1]ICI-DH'!$A:$H,8,FALSE)</f>
        <v>0.16</v>
      </c>
      <c r="O2718">
        <f>VLOOKUP(B2718,[2]Planilha1!$A:$G,6,FALSE)</f>
        <v>0</v>
      </c>
      <c r="P2718">
        <f t="shared" si="213"/>
        <v>0</v>
      </c>
      <c r="Q2718" s="16">
        <f t="shared" si="214"/>
        <v>0</v>
      </c>
    </row>
    <row r="2719" spans="1:17" x14ac:dyDescent="0.25">
      <c r="A2719" s="7">
        <v>420940</v>
      </c>
      <c r="B2719" s="7">
        <v>4209409</v>
      </c>
      <c r="C2719" t="s">
        <v>4327</v>
      </c>
      <c r="D2719" t="s">
        <v>4197</v>
      </c>
      <c r="E2719" t="s">
        <v>3828</v>
      </c>
      <c r="F2719" t="s">
        <v>10</v>
      </c>
      <c r="G2719">
        <v>42785</v>
      </c>
      <c r="H2719">
        <f t="shared" si="210"/>
        <v>42785</v>
      </c>
      <c r="I2719">
        <v>0.752</v>
      </c>
      <c r="J2719" s="1">
        <v>221783956.80000001</v>
      </c>
      <c r="K2719" s="10">
        <f t="shared" si="211"/>
        <v>5183.6848615168874</v>
      </c>
      <c r="L2719" s="8">
        <f t="shared" si="212"/>
        <v>5183.6848615168874</v>
      </c>
      <c r="M2719" s="14">
        <v>0.65555555555555556</v>
      </c>
      <c r="N2719">
        <f>VLOOKUP(B2719,'[1]ICI-DH'!$A:$H,8,FALSE)</f>
        <v>0.16</v>
      </c>
      <c r="O2719">
        <f>VLOOKUP(B2719,[2]Planilha1!$A:$G,6,FALSE)</f>
        <v>64</v>
      </c>
      <c r="P2719">
        <f t="shared" si="213"/>
        <v>1.4958513497721163E-3</v>
      </c>
      <c r="Q2719" s="16">
        <f t="shared" si="214"/>
        <v>1.4958513497721163E-3</v>
      </c>
    </row>
    <row r="2720" spans="1:17" x14ac:dyDescent="0.25">
      <c r="A2720" s="7">
        <v>500525</v>
      </c>
      <c r="B2720" s="7">
        <v>5005251</v>
      </c>
      <c r="C2720" t="s">
        <v>4973</v>
      </c>
      <c r="D2720" t="s">
        <v>4931</v>
      </c>
      <c r="E2720" t="s">
        <v>4932</v>
      </c>
      <c r="F2720" t="s">
        <v>10</v>
      </c>
      <c r="G2720">
        <v>6799</v>
      </c>
      <c r="H2720">
        <f t="shared" si="210"/>
        <v>6799</v>
      </c>
      <c r="I2720">
        <v>0.67200000000000004</v>
      </c>
      <c r="J2720" s="1">
        <v>84018544.269999996</v>
      </c>
      <c r="K2720" s="10">
        <f t="shared" si="211"/>
        <v>12357.4855522871</v>
      </c>
      <c r="L2720" s="8">
        <f t="shared" si="212"/>
        <v>12357.4855522871</v>
      </c>
      <c r="M2720" s="14">
        <v>0.60555555555555562</v>
      </c>
      <c r="N2720">
        <f>VLOOKUP(B2720,'[1]ICI-DH'!$A:$H,8,FALSE)</f>
        <v>0.1</v>
      </c>
      <c r="O2720">
        <f>VLOOKUP(B2720,[2]Planilha1!$A:$G,6,FALSE)</f>
        <v>0</v>
      </c>
      <c r="P2720">
        <f t="shared" si="213"/>
        <v>0</v>
      </c>
      <c r="Q2720" s="16">
        <f t="shared" si="214"/>
        <v>0</v>
      </c>
    </row>
    <row r="2721" spans="1:17" x14ac:dyDescent="0.25">
      <c r="A2721" s="7">
        <v>291880</v>
      </c>
      <c r="B2721" s="7">
        <v>2918803</v>
      </c>
      <c r="C2721" t="s">
        <v>2002</v>
      </c>
      <c r="D2721" t="s">
        <v>1784</v>
      </c>
      <c r="E2721" t="s">
        <v>466</v>
      </c>
      <c r="F2721" t="s">
        <v>10</v>
      </c>
      <c r="G2721">
        <v>21052</v>
      </c>
      <c r="H2721">
        <f t="shared" si="210"/>
        <v>21052</v>
      </c>
      <c r="I2721">
        <v>0.58599999999999997</v>
      </c>
      <c r="J2721" s="1">
        <v>115413848.25</v>
      </c>
      <c r="K2721" s="10">
        <f t="shared" si="211"/>
        <v>5482.3222615428467</v>
      </c>
      <c r="L2721" s="8">
        <f t="shared" si="212"/>
        <v>5482.3222615428467</v>
      </c>
      <c r="M2721" s="14">
        <v>0.46666666666666667</v>
      </c>
      <c r="N2721">
        <f>VLOOKUP(B2721,'[1]ICI-DH'!$A:$H,8,FALSE)</f>
        <v>0.1</v>
      </c>
      <c r="O2721">
        <f>VLOOKUP(B2721,[2]Planilha1!$A:$G,6,FALSE)</f>
        <v>0</v>
      </c>
      <c r="P2721">
        <f t="shared" si="213"/>
        <v>0</v>
      </c>
      <c r="Q2721" s="16">
        <f t="shared" si="214"/>
        <v>0</v>
      </c>
    </row>
    <row r="2722" spans="1:17" x14ac:dyDescent="0.25">
      <c r="A2722" s="7">
        <v>330230</v>
      </c>
      <c r="B2722" s="7">
        <v>3302304</v>
      </c>
      <c r="C2722" t="s">
        <v>3147</v>
      </c>
      <c r="D2722" t="s">
        <v>3113</v>
      </c>
      <c r="E2722" t="s">
        <v>2182</v>
      </c>
      <c r="F2722" t="s">
        <v>10</v>
      </c>
      <c r="G2722">
        <v>7336</v>
      </c>
      <c r="H2722">
        <f t="shared" si="210"/>
        <v>7336</v>
      </c>
      <c r="I2722">
        <v>0.66800000000000004</v>
      </c>
      <c r="J2722" s="1"/>
      <c r="K2722" s="10">
        <v>5485</v>
      </c>
      <c r="L2722" s="8">
        <f t="shared" si="212"/>
        <v>5485</v>
      </c>
      <c r="M2722" s="14">
        <v>0.45555555555555555</v>
      </c>
      <c r="N2722">
        <f>VLOOKUP(B2722,'[1]ICI-DH'!$A:$H,8,FALSE)</f>
        <v>0.16</v>
      </c>
      <c r="O2722">
        <f>VLOOKUP(B2722,[2]Planilha1!$A:$G,6,FALSE)</f>
        <v>1</v>
      </c>
      <c r="P2722">
        <f t="shared" si="213"/>
        <v>1.3631406761177754E-4</v>
      </c>
      <c r="Q2722" s="16">
        <f t="shared" si="214"/>
        <v>1.3631406761177754E-4</v>
      </c>
    </row>
    <row r="2723" spans="1:17" x14ac:dyDescent="0.25">
      <c r="A2723" s="7">
        <v>171200</v>
      </c>
      <c r="B2723" s="7">
        <v>1712009</v>
      </c>
      <c r="C2723" t="s">
        <v>393</v>
      </c>
      <c r="D2723" t="s">
        <v>327</v>
      </c>
      <c r="E2723" t="s">
        <v>9</v>
      </c>
      <c r="F2723" t="s">
        <v>10</v>
      </c>
      <c r="G2723">
        <v>3357</v>
      </c>
      <c r="H2723">
        <f t="shared" si="210"/>
        <v>3357</v>
      </c>
      <c r="I2723">
        <v>0.67500000000000004</v>
      </c>
      <c r="J2723" s="1">
        <v>46744046.689999998</v>
      </c>
      <c r="K2723" s="10">
        <f t="shared" si="211"/>
        <v>13924.351114089961</v>
      </c>
      <c r="L2723" s="8">
        <f t="shared" si="212"/>
        <v>12739.39</v>
      </c>
      <c r="M2723" s="14">
        <v>0.45</v>
      </c>
      <c r="N2723">
        <f>VLOOKUP(B2723,'[1]ICI-DH'!$A:$H,8,FALSE)</f>
        <v>0.16</v>
      </c>
      <c r="O2723">
        <f>VLOOKUP(B2723,[2]Planilha1!$A:$G,6,FALSE)</f>
        <v>0</v>
      </c>
      <c r="P2723">
        <f t="shared" si="213"/>
        <v>0</v>
      </c>
      <c r="Q2723" s="16">
        <f t="shared" si="214"/>
        <v>0</v>
      </c>
    </row>
    <row r="2724" spans="1:17" x14ac:dyDescent="0.25">
      <c r="A2724" s="7">
        <v>431140</v>
      </c>
      <c r="B2724" s="7">
        <v>4311403</v>
      </c>
      <c r="C2724" t="s">
        <v>393</v>
      </c>
      <c r="D2724" t="s">
        <v>4459</v>
      </c>
      <c r="E2724" t="s">
        <v>3828</v>
      </c>
      <c r="F2724" t="s">
        <v>10</v>
      </c>
      <c r="G2724">
        <v>93646</v>
      </c>
      <c r="H2724">
        <f t="shared" si="210"/>
        <v>93646</v>
      </c>
      <c r="I2724">
        <v>0.77800000000000002</v>
      </c>
      <c r="J2724" s="1">
        <v>629725525.28999996</v>
      </c>
      <c r="K2724" s="10">
        <f t="shared" si="211"/>
        <v>6724.5320172778329</v>
      </c>
      <c r="L2724" s="8">
        <f t="shared" si="212"/>
        <v>6724.5320172778329</v>
      </c>
      <c r="M2724" s="14">
        <v>0.73888888888888893</v>
      </c>
      <c r="N2724">
        <f>VLOOKUP(B2724,'[1]ICI-DH'!$A:$H,8,FALSE)</f>
        <v>0.16</v>
      </c>
      <c r="O2724">
        <f>VLOOKUP(B2724,[2]Planilha1!$A:$G,6,FALSE)</f>
        <v>80</v>
      </c>
      <c r="P2724">
        <f t="shared" si="213"/>
        <v>8.5428101574012776E-4</v>
      </c>
      <c r="Q2724" s="16">
        <f t="shared" si="214"/>
        <v>8.5428101574012776E-4</v>
      </c>
    </row>
    <row r="2725" spans="1:17" x14ac:dyDescent="0.25">
      <c r="A2725" s="7">
        <v>431142</v>
      </c>
      <c r="B2725" s="7">
        <v>4311429</v>
      </c>
      <c r="C2725" t="s">
        <v>4678</v>
      </c>
      <c r="D2725" t="s">
        <v>4459</v>
      </c>
      <c r="E2725" t="s">
        <v>3828</v>
      </c>
      <c r="F2725" t="s">
        <v>10</v>
      </c>
      <c r="G2725">
        <v>2601</v>
      </c>
      <c r="H2725">
        <f t="shared" si="210"/>
        <v>2601</v>
      </c>
      <c r="I2725">
        <v>0.61299999999999999</v>
      </c>
      <c r="J2725" s="1">
        <v>25492002.059999999</v>
      </c>
      <c r="K2725" s="10">
        <f t="shared" si="211"/>
        <v>9800.8466205305649</v>
      </c>
      <c r="L2725" s="8">
        <f t="shared" si="212"/>
        <v>9800.8466205305649</v>
      </c>
      <c r="M2725" s="14">
        <v>0.31111111111111112</v>
      </c>
      <c r="N2725">
        <f>VLOOKUP(B2725,'[1]ICI-DH'!$A:$H,8,FALSE)</f>
        <v>0.1</v>
      </c>
      <c r="O2725">
        <f>VLOOKUP(B2725,[2]Planilha1!$A:$G,6,FALSE)</f>
        <v>0</v>
      </c>
      <c r="P2725">
        <f t="shared" si="213"/>
        <v>0</v>
      </c>
      <c r="Q2725" s="16">
        <f t="shared" si="214"/>
        <v>0</v>
      </c>
    </row>
    <row r="2726" spans="1:17" x14ac:dyDescent="0.25">
      <c r="A2726" s="7">
        <v>420945</v>
      </c>
      <c r="B2726" s="7">
        <v>4209458</v>
      </c>
      <c r="C2726" t="s">
        <v>4328</v>
      </c>
      <c r="D2726" t="s">
        <v>4197</v>
      </c>
      <c r="E2726" t="s">
        <v>3828</v>
      </c>
      <c r="F2726" t="s">
        <v>10</v>
      </c>
      <c r="G2726">
        <v>1702</v>
      </c>
      <c r="H2726">
        <f t="shared" si="210"/>
        <v>1702</v>
      </c>
      <c r="I2726">
        <v>0.77100000000000002</v>
      </c>
      <c r="J2726" s="1">
        <v>28804938.43</v>
      </c>
      <c r="K2726" s="10">
        <f t="shared" si="211"/>
        <v>16924.170640423032</v>
      </c>
      <c r="L2726" s="8">
        <f t="shared" si="212"/>
        <v>12739.39</v>
      </c>
      <c r="M2726" s="14">
        <v>0.65</v>
      </c>
      <c r="N2726">
        <f>VLOOKUP(B2726,'[1]ICI-DH'!$A:$H,8,FALSE)</f>
        <v>0.1</v>
      </c>
      <c r="O2726">
        <f>VLOOKUP(B2726,[2]Planilha1!$A:$G,6,FALSE)</f>
        <v>0</v>
      </c>
      <c r="P2726">
        <f t="shared" si="213"/>
        <v>0</v>
      </c>
      <c r="Q2726" s="16">
        <f t="shared" si="214"/>
        <v>0</v>
      </c>
    </row>
    <row r="2727" spans="1:17" x14ac:dyDescent="0.25">
      <c r="A2727" s="7">
        <v>210598</v>
      </c>
      <c r="B2727" s="7">
        <v>2105989</v>
      </c>
      <c r="C2727" t="s">
        <v>569</v>
      </c>
      <c r="D2727" t="s">
        <v>465</v>
      </c>
      <c r="E2727" t="s">
        <v>466</v>
      </c>
      <c r="F2727" t="s">
        <v>10</v>
      </c>
      <c r="G2727">
        <v>7057</v>
      </c>
      <c r="H2727">
        <f t="shared" si="210"/>
        <v>7057</v>
      </c>
      <c r="I2727">
        <v>0.58899999999999997</v>
      </c>
      <c r="J2727" s="1">
        <v>39932803.350000001</v>
      </c>
      <c r="K2727" s="10">
        <f t="shared" si="211"/>
        <v>5658.6089485617122</v>
      </c>
      <c r="L2727" s="8">
        <f t="shared" si="212"/>
        <v>5658.6089485617122</v>
      </c>
      <c r="M2727" s="14">
        <v>1.2</v>
      </c>
      <c r="N2727">
        <f>VLOOKUP(B2727,'[1]ICI-DH'!$A:$H,8,FALSE)</f>
        <v>0.2</v>
      </c>
      <c r="O2727">
        <f>VLOOKUP(B2727,[2]Planilha1!$A:$G,6,FALSE)</f>
        <v>0</v>
      </c>
      <c r="P2727">
        <f t="shared" si="213"/>
        <v>0</v>
      </c>
      <c r="Q2727" s="16">
        <f t="shared" si="214"/>
        <v>0</v>
      </c>
    </row>
    <row r="2728" spans="1:17" x14ac:dyDescent="0.25">
      <c r="A2728" s="7">
        <v>291890</v>
      </c>
      <c r="B2728" s="7">
        <v>2918902</v>
      </c>
      <c r="C2728" t="s">
        <v>2003</v>
      </c>
      <c r="D2728" t="s">
        <v>1784</v>
      </c>
      <c r="E2728" t="s">
        <v>466</v>
      </c>
      <c r="F2728" t="s">
        <v>10</v>
      </c>
      <c r="G2728">
        <v>3845</v>
      </c>
      <c r="H2728">
        <f t="shared" si="210"/>
        <v>3845</v>
      </c>
      <c r="I2728">
        <v>0.63200000000000001</v>
      </c>
      <c r="J2728" s="1">
        <v>31985385.23</v>
      </c>
      <c r="K2728" s="10">
        <f t="shared" si="211"/>
        <v>8318.6957685305588</v>
      </c>
      <c r="L2728" s="8">
        <f t="shared" si="212"/>
        <v>8318.6957685305588</v>
      </c>
      <c r="M2728" s="14">
        <v>0.26666666666666672</v>
      </c>
      <c r="N2728">
        <f>VLOOKUP(B2728,'[1]ICI-DH'!$A:$H,8,FALSE)</f>
        <v>0.1</v>
      </c>
      <c r="O2728">
        <f>VLOOKUP(B2728,[2]Planilha1!$A:$G,6,FALSE)</f>
        <v>0</v>
      </c>
      <c r="P2728">
        <f t="shared" si="213"/>
        <v>0</v>
      </c>
      <c r="Q2728" s="16">
        <f t="shared" si="214"/>
        <v>0</v>
      </c>
    </row>
    <row r="2729" spans="1:17" x14ac:dyDescent="0.25">
      <c r="A2729" s="7">
        <v>291900</v>
      </c>
      <c r="B2729" s="7">
        <v>2919009</v>
      </c>
      <c r="C2729" t="s">
        <v>2004</v>
      </c>
      <c r="D2729" t="s">
        <v>1784</v>
      </c>
      <c r="E2729" t="s">
        <v>466</v>
      </c>
      <c r="F2729" t="s">
        <v>10</v>
      </c>
      <c r="G2729">
        <v>3527</v>
      </c>
      <c r="H2729">
        <f t="shared" si="210"/>
        <v>3527</v>
      </c>
      <c r="I2729">
        <v>0.54600000000000004</v>
      </c>
      <c r="J2729" s="1">
        <v>28977952.850000001</v>
      </c>
      <c r="K2729" s="10">
        <f t="shared" si="211"/>
        <v>8216.0342642472369</v>
      </c>
      <c r="L2729" s="8">
        <f t="shared" si="212"/>
        <v>8216.0342642472369</v>
      </c>
      <c r="M2729" s="14">
        <v>0.81111111111111112</v>
      </c>
      <c r="N2729">
        <f>VLOOKUP(B2729,'[1]ICI-DH'!$A:$H,8,FALSE)</f>
        <v>0.26</v>
      </c>
      <c r="O2729">
        <f>VLOOKUP(B2729,[2]Planilha1!$A:$G,6,FALSE)</f>
        <v>0</v>
      </c>
      <c r="P2729">
        <f t="shared" si="213"/>
        <v>0</v>
      </c>
      <c r="Q2729" s="16">
        <f t="shared" si="214"/>
        <v>0</v>
      </c>
    </row>
    <row r="2730" spans="1:17" x14ac:dyDescent="0.25">
      <c r="A2730" s="7">
        <v>260880</v>
      </c>
      <c r="B2730" s="7">
        <v>2608800</v>
      </c>
      <c r="C2730" t="s">
        <v>1544</v>
      </c>
      <c r="D2730" t="s">
        <v>1452</v>
      </c>
      <c r="E2730" t="s">
        <v>466</v>
      </c>
      <c r="F2730" t="s">
        <v>10</v>
      </c>
      <c r="G2730">
        <v>39582</v>
      </c>
      <c r="H2730">
        <f t="shared" si="210"/>
        <v>39582</v>
      </c>
      <c r="I2730">
        <v>0.61099999999999999</v>
      </c>
      <c r="J2730" s="1">
        <v>183913890.03</v>
      </c>
      <c r="K2730" s="10">
        <f t="shared" si="211"/>
        <v>4646.402153251478</v>
      </c>
      <c r="L2730" s="8">
        <f t="shared" si="212"/>
        <v>4646.402153251478</v>
      </c>
      <c r="M2730" s="14">
        <v>0.17777777777777776</v>
      </c>
      <c r="N2730">
        <f>VLOOKUP(B2730,'[1]ICI-DH'!$A:$H,8,FALSE)</f>
        <v>0.2</v>
      </c>
      <c r="O2730">
        <f>VLOOKUP(B2730,[2]Planilha1!$A:$G,6,FALSE)</f>
        <v>4</v>
      </c>
      <c r="P2730">
        <f t="shared" si="213"/>
        <v>1.0105603557172452E-4</v>
      </c>
      <c r="Q2730" s="16">
        <f t="shared" si="214"/>
        <v>1.0105603557172452E-4</v>
      </c>
    </row>
    <row r="2731" spans="1:17" x14ac:dyDescent="0.25">
      <c r="A2731" s="7">
        <v>291905</v>
      </c>
      <c r="B2731" s="7">
        <v>2919058</v>
      </c>
      <c r="C2731" t="s">
        <v>2005</v>
      </c>
      <c r="D2731" t="s">
        <v>1784</v>
      </c>
      <c r="E2731" t="s">
        <v>466</v>
      </c>
      <c r="F2731" t="s">
        <v>10</v>
      </c>
      <c r="G2731">
        <v>7494</v>
      </c>
      <c r="H2731">
        <f t="shared" si="210"/>
        <v>7494</v>
      </c>
      <c r="I2731">
        <v>0.58399999999999996</v>
      </c>
      <c r="J2731" s="1">
        <v>46459202.869999997</v>
      </c>
      <c r="K2731" s="10">
        <f t="shared" si="211"/>
        <v>6199.5199986655989</v>
      </c>
      <c r="L2731" s="8">
        <f t="shared" si="212"/>
        <v>6199.5199986655989</v>
      </c>
      <c r="M2731" s="14">
        <v>0.13333333333333336</v>
      </c>
      <c r="N2731">
        <f>VLOOKUP(B2731,'[1]ICI-DH'!$A:$H,8,FALSE)</f>
        <v>0.26</v>
      </c>
      <c r="O2731">
        <f>VLOOKUP(B2731,[2]Planilha1!$A:$G,6,FALSE)</f>
        <v>0</v>
      </c>
      <c r="P2731">
        <f t="shared" si="213"/>
        <v>0</v>
      </c>
      <c r="Q2731" s="16">
        <f t="shared" si="214"/>
        <v>0</v>
      </c>
    </row>
    <row r="2732" spans="1:17" x14ac:dyDescent="0.25">
      <c r="A2732" s="7">
        <v>240670</v>
      </c>
      <c r="B2732" s="7">
        <v>2406700</v>
      </c>
      <c r="C2732" t="s">
        <v>1157</v>
      </c>
      <c r="D2732" t="s">
        <v>1086</v>
      </c>
      <c r="E2732" t="s">
        <v>466</v>
      </c>
      <c r="F2732" t="s">
        <v>10</v>
      </c>
      <c r="G2732">
        <v>9866</v>
      </c>
      <c r="H2732">
        <f t="shared" si="210"/>
        <v>9866</v>
      </c>
      <c r="I2732">
        <v>0.624</v>
      </c>
      <c r="J2732" s="1">
        <v>78027778.609999999</v>
      </c>
      <c r="K2732" s="10">
        <f t="shared" si="211"/>
        <v>7908.7551804175955</v>
      </c>
      <c r="L2732" s="8">
        <f t="shared" si="212"/>
        <v>7908.7551804175955</v>
      </c>
      <c r="M2732" s="14">
        <v>0.46666666666666667</v>
      </c>
      <c r="N2732">
        <f>VLOOKUP(B2732,'[1]ICI-DH'!$A:$H,8,FALSE)</f>
        <v>0.1</v>
      </c>
      <c r="O2732">
        <f>VLOOKUP(B2732,[2]Planilha1!$A:$G,6,FALSE)</f>
        <v>8</v>
      </c>
      <c r="P2732">
        <f t="shared" si="213"/>
        <v>8.108655990269613E-4</v>
      </c>
      <c r="Q2732" s="16">
        <f t="shared" si="214"/>
        <v>8.108655990269613E-4</v>
      </c>
    </row>
    <row r="2733" spans="1:17" x14ac:dyDescent="0.25">
      <c r="A2733" s="7">
        <v>240680</v>
      </c>
      <c r="B2733" s="7">
        <v>2406809</v>
      </c>
      <c r="C2733" t="s">
        <v>1158</v>
      </c>
      <c r="D2733" t="s">
        <v>1086</v>
      </c>
      <c r="E2733" t="s">
        <v>466</v>
      </c>
      <c r="F2733" t="s">
        <v>10</v>
      </c>
      <c r="G2733">
        <v>4787</v>
      </c>
      <c r="H2733">
        <f t="shared" si="210"/>
        <v>4787</v>
      </c>
      <c r="I2733">
        <v>0.625</v>
      </c>
      <c r="J2733" s="1">
        <v>38334251.039999999</v>
      </c>
      <c r="K2733" s="10">
        <f t="shared" si="211"/>
        <v>8007.9906078963859</v>
      </c>
      <c r="L2733" s="8">
        <f t="shared" si="212"/>
        <v>8007.9906078963859</v>
      </c>
      <c r="M2733" s="14">
        <v>0.76111111111111107</v>
      </c>
      <c r="N2733">
        <f>VLOOKUP(B2733,'[1]ICI-DH'!$A:$H,8,FALSE)</f>
        <v>0.16</v>
      </c>
      <c r="O2733">
        <f>VLOOKUP(B2733,[2]Planilha1!$A:$G,6,FALSE)</f>
        <v>0</v>
      </c>
      <c r="P2733">
        <f t="shared" si="213"/>
        <v>0</v>
      </c>
      <c r="Q2733" s="16">
        <f t="shared" si="214"/>
        <v>0</v>
      </c>
    </row>
    <row r="2734" spans="1:17" x14ac:dyDescent="0.25">
      <c r="A2734" s="7">
        <v>313770</v>
      </c>
      <c r="B2734" s="7">
        <v>3137700</v>
      </c>
      <c r="C2734" t="s">
        <v>2613</v>
      </c>
      <c r="D2734" t="s">
        <v>2181</v>
      </c>
      <c r="E2734" t="s">
        <v>2182</v>
      </c>
      <c r="F2734" t="s">
        <v>10</v>
      </c>
      <c r="G2734">
        <v>20835</v>
      </c>
      <c r="H2734">
        <f t="shared" si="210"/>
        <v>20835</v>
      </c>
      <c r="I2734">
        <v>0.66100000000000003</v>
      </c>
      <c r="J2734" s="1">
        <v>89223326.950000003</v>
      </c>
      <c r="K2734" s="10">
        <f t="shared" si="211"/>
        <v>4282.377103431726</v>
      </c>
      <c r="L2734" s="8">
        <f t="shared" si="212"/>
        <v>4282.377103431726</v>
      </c>
      <c r="M2734" s="14">
        <v>0.41666666666666669</v>
      </c>
      <c r="N2734">
        <f>VLOOKUP(B2734,'[1]ICI-DH'!$A:$H,8,FALSE)</f>
        <v>0.16</v>
      </c>
      <c r="O2734">
        <f>VLOOKUP(B2734,[2]Planilha1!$A:$G,6,FALSE)</f>
        <v>0</v>
      </c>
      <c r="P2734">
        <f t="shared" si="213"/>
        <v>0</v>
      </c>
      <c r="Q2734" s="16">
        <f t="shared" si="214"/>
        <v>0</v>
      </c>
    </row>
    <row r="2735" spans="1:17" x14ac:dyDescent="0.25">
      <c r="A2735" s="7">
        <v>291910</v>
      </c>
      <c r="B2735" s="7">
        <v>2919108</v>
      </c>
      <c r="C2735" t="s">
        <v>2006</v>
      </c>
      <c r="D2735" t="s">
        <v>1784</v>
      </c>
      <c r="E2735" t="s">
        <v>466</v>
      </c>
      <c r="F2735" t="s">
        <v>10</v>
      </c>
      <c r="G2735">
        <v>9015</v>
      </c>
      <c r="H2735">
        <f t="shared" si="210"/>
        <v>9015</v>
      </c>
      <c r="I2735">
        <v>0.51800000000000002</v>
      </c>
      <c r="J2735" s="1">
        <v>42696919.280000001</v>
      </c>
      <c r="K2735" s="10">
        <f t="shared" si="211"/>
        <v>4736.2084614531341</v>
      </c>
      <c r="L2735" s="8">
        <f t="shared" si="212"/>
        <v>4736.2084614531341</v>
      </c>
      <c r="M2735" s="14">
        <v>0.51111111111111107</v>
      </c>
      <c r="N2735">
        <f>VLOOKUP(B2735,'[1]ICI-DH'!$A:$H,8,FALSE)</f>
        <v>0.1</v>
      </c>
      <c r="O2735">
        <f>VLOOKUP(B2735,[2]Planilha1!$A:$G,6,FALSE)</f>
        <v>0</v>
      </c>
      <c r="P2735">
        <f t="shared" si="213"/>
        <v>0</v>
      </c>
      <c r="Q2735" s="16">
        <f t="shared" si="214"/>
        <v>0</v>
      </c>
    </row>
    <row r="2736" spans="1:17" x14ac:dyDescent="0.25">
      <c r="A2736" s="7">
        <v>313780</v>
      </c>
      <c r="B2736" s="7">
        <v>3137809</v>
      </c>
      <c r="C2736" t="s">
        <v>2614</v>
      </c>
      <c r="D2736" t="s">
        <v>2181</v>
      </c>
      <c r="E2736" t="s">
        <v>2182</v>
      </c>
      <c r="F2736" t="s">
        <v>10</v>
      </c>
      <c r="G2736">
        <v>20414</v>
      </c>
      <c r="H2736">
        <f t="shared" si="210"/>
        <v>20414</v>
      </c>
      <c r="I2736">
        <v>0.71099999999999997</v>
      </c>
      <c r="J2736" s="1">
        <v>91197262.150000006</v>
      </c>
      <c r="K2736" s="10">
        <f t="shared" si="211"/>
        <v>4467.3881723327131</v>
      </c>
      <c r="L2736" s="8">
        <f t="shared" si="212"/>
        <v>4467.3881723327131</v>
      </c>
      <c r="M2736" s="14">
        <v>0.28333333333333333</v>
      </c>
      <c r="N2736">
        <f>VLOOKUP(B2736,'[1]ICI-DH'!$A:$H,8,FALSE)</f>
        <v>0.16</v>
      </c>
      <c r="O2736">
        <f>VLOOKUP(B2736,[2]Planilha1!$A:$G,6,FALSE)</f>
        <v>39</v>
      </c>
      <c r="P2736">
        <f t="shared" si="213"/>
        <v>1.9104536102674634E-3</v>
      </c>
      <c r="Q2736" s="16">
        <f t="shared" si="214"/>
        <v>1.9104536102674634E-3</v>
      </c>
    </row>
    <row r="2737" spans="1:17" x14ac:dyDescent="0.25">
      <c r="A2737" s="7">
        <v>510523</v>
      </c>
      <c r="B2737" s="7">
        <v>5105234</v>
      </c>
      <c r="C2737" t="s">
        <v>5061</v>
      </c>
      <c r="D2737" t="s">
        <v>5002</v>
      </c>
      <c r="E2737" t="s">
        <v>4932</v>
      </c>
      <c r="F2737" t="s">
        <v>10</v>
      </c>
      <c r="G2737">
        <v>4790</v>
      </c>
      <c r="H2737">
        <f t="shared" si="210"/>
        <v>4790</v>
      </c>
      <c r="I2737">
        <v>0.627</v>
      </c>
      <c r="J2737" s="1">
        <v>47942426.609999999</v>
      </c>
      <c r="K2737" s="10">
        <f t="shared" si="211"/>
        <v>10008.857329853861</v>
      </c>
      <c r="L2737" s="8">
        <f t="shared" si="212"/>
        <v>10008.857329853861</v>
      </c>
      <c r="M2737" s="14">
        <v>0.41111111111111109</v>
      </c>
      <c r="N2737">
        <f>VLOOKUP(B2737,'[1]ICI-DH'!$A:$H,8,FALSE)</f>
        <v>0.1</v>
      </c>
      <c r="O2737">
        <f>VLOOKUP(B2737,[2]Planilha1!$A:$G,6,FALSE)</f>
        <v>0</v>
      </c>
      <c r="P2737">
        <f t="shared" si="213"/>
        <v>0</v>
      </c>
      <c r="Q2737" s="16">
        <f t="shared" si="214"/>
        <v>0</v>
      </c>
    </row>
    <row r="2738" spans="1:17" x14ac:dyDescent="0.25">
      <c r="A2738" s="7">
        <v>313790</v>
      </c>
      <c r="B2738" s="7">
        <v>3137908</v>
      </c>
      <c r="C2738" t="s">
        <v>2615</v>
      </c>
      <c r="D2738" t="s">
        <v>2181</v>
      </c>
      <c r="E2738" t="s">
        <v>2182</v>
      </c>
      <c r="F2738" t="s">
        <v>10</v>
      </c>
      <c r="G2738">
        <v>3184</v>
      </c>
      <c r="H2738">
        <f t="shared" si="210"/>
        <v>3184</v>
      </c>
      <c r="I2738">
        <v>0.65500000000000003</v>
      </c>
      <c r="J2738" s="1">
        <v>26059173.239999998</v>
      </c>
      <c r="K2738" s="10">
        <f t="shared" si="211"/>
        <v>8184.41370603015</v>
      </c>
      <c r="L2738" s="8">
        <f t="shared" si="212"/>
        <v>8184.41370603015</v>
      </c>
      <c r="M2738" s="14">
        <v>0.12222222222222223</v>
      </c>
      <c r="N2738">
        <f>VLOOKUP(B2738,'[1]ICI-DH'!$A:$H,8,FALSE)</f>
        <v>0.1</v>
      </c>
      <c r="O2738">
        <f>VLOOKUP(B2738,[2]Planilha1!$A:$G,6,FALSE)</f>
        <v>0</v>
      </c>
      <c r="P2738">
        <f t="shared" si="213"/>
        <v>0</v>
      </c>
      <c r="Q2738" s="16">
        <f t="shared" si="214"/>
        <v>0</v>
      </c>
    </row>
    <row r="2739" spans="1:17" x14ac:dyDescent="0.25">
      <c r="A2739" s="7">
        <v>220560</v>
      </c>
      <c r="B2739" s="7">
        <v>2205607</v>
      </c>
      <c r="C2739" t="s">
        <v>798</v>
      </c>
      <c r="D2739" t="s">
        <v>682</v>
      </c>
      <c r="E2739" t="s">
        <v>466</v>
      </c>
      <c r="F2739" t="s">
        <v>10</v>
      </c>
      <c r="G2739">
        <v>5213</v>
      </c>
      <c r="H2739">
        <f t="shared" si="210"/>
        <v>5213</v>
      </c>
      <c r="I2739">
        <v>0.58399999999999996</v>
      </c>
      <c r="J2739" s="1">
        <v>41809310.299999997</v>
      </c>
      <c r="K2739" s="10">
        <f t="shared" si="211"/>
        <v>8020.201477076539</v>
      </c>
      <c r="L2739" s="8">
        <f t="shared" si="212"/>
        <v>8020.201477076539</v>
      </c>
      <c r="M2739" s="14">
        <v>0.79444444444444451</v>
      </c>
      <c r="N2739">
        <f>VLOOKUP(B2739,'[1]ICI-DH'!$A:$H,8,FALSE)</f>
        <v>0.1</v>
      </c>
      <c r="O2739">
        <f>VLOOKUP(B2739,[2]Planilha1!$A:$G,6,FALSE)</f>
        <v>0</v>
      </c>
      <c r="P2739">
        <f t="shared" si="213"/>
        <v>0</v>
      </c>
      <c r="Q2739" s="16">
        <f t="shared" si="214"/>
        <v>0</v>
      </c>
    </row>
    <row r="2740" spans="1:17" x14ac:dyDescent="0.25">
      <c r="A2740" s="7">
        <v>411320</v>
      </c>
      <c r="B2740" s="7">
        <v>4113205</v>
      </c>
      <c r="C2740" t="s">
        <v>3993</v>
      </c>
      <c r="D2740" t="s">
        <v>3827</v>
      </c>
      <c r="E2740" t="s">
        <v>3828</v>
      </c>
      <c r="F2740" t="s">
        <v>10</v>
      </c>
      <c r="G2740">
        <v>45003</v>
      </c>
      <c r="H2740">
        <f t="shared" si="210"/>
        <v>45003</v>
      </c>
      <c r="I2740">
        <v>0.70599999999999996</v>
      </c>
      <c r="J2740" s="1">
        <v>274436169.91000003</v>
      </c>
      <c r="K2740" s="10">
        <f t="shared" si="211"/>
        <v>6098.1750085549857</v>
      </c>
      <c r="L2740" s="8">
        <f t="shared" si="212"/>
        <v>6098.1750085549857</v>
      </c>
      <c r="M2740" s="14">
        <v>0.95555555555555571</v>
      </c>
      <c r="N2740">
        <f>VLOOKUP(B2740,'[1]ICI-DH'!$A:$H,8,FALSE)</f>
        <v>0.1</v>
      </c>
      <c r="O2740">
        <f>VLOOKUP(B2740,[2]Planilha1!$A:$G,6,FALSE)</f>
        <v>21</v>
      </c>
      <c r="P2740">
        <f t="shared" si="213"/>
        <v>4.6663555762949138E-4</v>
      </c>
      <c r="Q2740" s="16">
        <f t="shared" si="214"/>
        <v>4.6663555762949138E-4</v>
      </c>
    </row>
    <row r="2741" spans="1:17" x14ac:dyDescent="0.25">
      <c r="A2741" s="7">
        <v>291915</v>
      </c>
      <c r="B2741" s="7">
        <v>2919157</v>
      </c>
      <c r="C2741" t="s">
        <v>2007</v>
      </c>
      <c r="D2741" t="s">
        <v>1784</v>
      </c>
      <c r="E2741" t="s">
        <v>466</v>
      </c>
      <c r="F2741" t="s">
        <v>10</v>
      </c>
      <c r="G2741">
        <v>25736</v>
      </c>
      <c r="H2741">
        <f t="shared" si="210"/>
        <v>25736</v>
      </c>
      <c r="I2741">
        <v>0.59599999999999997</v>
      </c>
      <c r="J2741" s="1">
        <v>125722265.75</v>
      </c>
      <c r="K2741" s="10">
        <f t="shared" si="211"/>
        <v>4885.0740499689155</v>
      </c>
      <c r="L2741" s="8">
        <f t="shared" si="212"/>
        <v>4885.0740499689155</v>
      </c>
      <c r="M2741" s="14">
        <v>0.57777777777777772</v>
      </c>
      <c r="N2741">
        <f>VLOOKUP(B2741,'[1]ICI-DH'!$A:$H,8,FALSE)</f>
        <v>0.16</v>
      </c>
      <c r="O2741">
        <f>VLOOKUP(B2741,[2]Planilha1!$A:$G,6,FALSE)</f>
        <v>0</v>
      </c>
      <c r="P2741">
        <f t="shared" si="213"/>
        <v>0</v>
      </c>
      <c r="Q2741" s="16">
        <f t="shared" si="214"/>
        <v>0</v>
      </c>
    </row>
    <row r="2742" spans="1:17" x14ac:dyDescent="0.25">
      <c r="A2742" s="7">
        <v>320316</v>
      </c>
      <c r="B2742" s="7">
        <v>3203163</v>
      </c>
      <c r="C2742" t="s">
        <v>3077</v>
      </c>
      <c r="D2742" t="s">
        <v>3036</v>
      </c>
      <c r="E2742" t="s">
        <v>2182</v>
      </c>
      <c r="F2742" t="s">
        <v>10</v>
      </c>
      <c r="G2742">
        <v>11094</v>
      </c>
      <c r="H2742">
        <f t="shared" si="210"/>
        <v>11094</v>
      </c>
      <c r="I2742">
        <v>0.65600000000000003</v>
      </c>
      <c r="J2742" s="1">
        <v>65330410.329999998</v>
      </c>
      <c r="K2742" s="10">
        <f t="shared" si="211"/>
        <v>5888.8056904633131</v>
      </c>
      <c r="L2742" s="8">
        <f t="shared" si="212"/>
        <v>5888.8056904633131</v>
      </c>
      <c r="M2742" s="14">
        <v>0.13333333333333336</v>
      </c>
      <c r="N2742">
        <f>VLOOKUP(B2742,'[1]ICI-DH'!$A:$H,8,FALSE)</f>
        <v>0.1</v>
      </c>
      <c r="O2742">
        <f>VLOOKUP(B2742,[2]Planilha1!$A:$G,6,FALSE)</f>
        <v>1</v>
      </c>
      <c r="P2742">
        <f t="shared" si="213"/>
        <v>9.0138813773210747E-5</v>
      </c>
      <c r="Q2742" s="16">
        <f t="shared" si="214"/>
        <v>9.0138813773210747E-5</v>
      </c>
    </row>
    <row r="2743" spans="1:17" x14ac:dyDescent="0.25">
      <c r="A2743" s="7">
        <v>313800</v>
      </c>
      <c r="B2743" s="7">
        <v>3138005</v>
      </c>
      <c r="C2743" t="s">
        <v>2616</v>
      </c>
      <c r="D2743" t="s">
        <v>2181</v>
      </c>
      <c r="E2743" t="s">
        <v>2182</v>
      </c>
      <c r="F2743" t="s">
        <v>10</v>
      </c>
      <c r="G2743">
        <v>5963</v>
      </c>
      <c r="H2743">
        <f t="shared" si="210"/>
        <v>5963</v>
      </c>
      <c r="I2743">
        <v>0.71399999999999997</v>
      </c>
      <c r="J2743" s="1">
        <v>36914295.829999998</v>
      </c>
      <c r="K2743" s="10">
        <f t="shared" si="211"/>
        <v>6190.557744423947</v>
      </c>
      <c r="L2743" s="8">
        <f t="shared" si="212"/>
        <v>6190.557744423947</v>
      </c>
      <c r="M2743" s="14">
        <v>0.77777777777777779</v>
      </c>
      <c r="N2743">
        <f>VLOOKUP(B2743,'[1]ICI-DH'!$A:$H,8,FALSE)</f>
        <v>0.1</v>
      </c>
      <c r="O2743">
        <f>VLOOKUP(B2743,[2]Planilha1!$A:$G,6,FALSE)</f>
        <v>2</v>
      </c>
      <c r="P2743">
        <f t="shared" si="213"/>
        <v>3.3540164346805297E-4</v>
      </c>
      <c r="Q2743" s="16">
        <f t="shared" si="214"/>
        <v>3.3540164346805297E-4</v>
      </c>
    </row>
    <row r="2744" spans="1:17" x14ac:dyDescent="0.25">
      <c r="A2744" s="7">
        <v>411325</v>
      </c>
      <c r="B2744" s="7">
        <v>4113254</v>
      </c>
      <c r="C2744" t="s">
        <v>3994</v>
      </c>
      <c r="D2744" t="s">
        <v>3827</v>
      </c>
      <c r="E2744" t="s">
        <v>3828</v>
      </c>
      <c r="F2744" t="s">
        <v>10</v>
      </c>
      <c r="G2744">
        <v>5600</v>
      </c>
      <c r="H2744">
        <f t="shared" si="210"/>
        <v>5600</v>
      </c>
      <c r="I2744">
        <v>0.58499999999999996</v>
      </c>
      <c r="J2744" s="1">
        <v>41357225.329999998</v>
      </c>
      <c r="K2744" s="10">
        <f t="shared" si="211"/>
        <v>7385.218808928571</v>
      </c>
      <c r="L2744" s="8">
        <f t="shared" si="212"/>
        <v>7385.218808928571</v>
      </c>
      <c r="M2744" s="14">
        <v>0.34444444444444444</v>
      </c>
      <c r="N2744">
        <f>VLOOKUP(B2744,'[1]ICI-DH'!$A:$H,8,FALSE)</f>
        <v>0.1</v>
      </c>
      <c r="O2744">
        <f>VLOOKUP(B2744,[2]Planilha1!$A:$G,6,FALSE)</f>
        <v>0</v>
      </c>
      <c r="P2744">
        <f t="shared" si="213"/>
        <v>0</v>
      </c>
      <c r="Q2744" s="16">
        <f t="shared" si="214"/>
        <v>0</v>
      </c>
    </row>
    <row r="2745" spans="1:17" x14ac:dyDescent="0.25">
      <c r="A2745" s="7">
        <v>160027</v>
      </c>
      <c r="B2745" s="7">
        <v>1600279</v>
      </c>
      <c r="C2745" t="s">
        <v>317</v>
      </c>
      <c r="D2745" t="s">
        <v>310</v>
      </c>
      <c r="E2745" t="s">
        <v>9</v>
      </c>
      <c r="F2745" t="s">
        <v>10</v>
      </c>
      <c r="G2745">
        <v>35114</v>
      </c>
      <c r="H2745">
        <f t="shared" si="210"/>
        <v>35114</v>
      </c>
      <c r="I2745">
        <v>0.66500000000000004</v>
      </c>
      <c r="J2745" s="1"/>
      <c r="K2745" s="10">
        <v>5485</v>
      </c>
      <c r="L2745" s="8">
        <f t="shared" si="212"/>
        <v>5485</v>
      </c>
      <c r="M2745" s="14">
        <v>0.61111111111111105</v>
      </c>
      <c r="N2745">
        <f>VLOOKUP(B2745,'[1]ICI-DH'!$A:$H,8,FALSE)</f>
        <v>0.36</v>
      </c>
      <c r="O2745">
        <f>VLOOKUP(B2745,[2]Planilha1!$A:$G,6,FALSE)</f>
        <v>2</v>
      </c>
      <c r="P2745">
        <f t="shared" si="213"/>
        <v>5.695733895312411E-5</v>
      </c>
      <c r="Q2745" s="16">
        <f t="shared" si="214"/>
        <v>5.695733895312411E-5</v>
      </c>
    </row>
    <row r="2746" spans="1:17" x14ac:dyDescent="0.25">
      <c r="A2746" s="7">
        <v>352640</v>
      </c>
      <c r="B2746" s="7">
        <v>3526407</v>
      </c>
      <c r="C2746" t="s">
        <v>3492</v>
      </c>
      <c r="D2746" t="s">
        <v>3202</v>
      </c>
      <c r="E2746" t="s">
        <v>2182</v>
      </c>
      <c r="F2746" t="s">
        <v>10</v>
      </c>
      <c r="G2746">
        <v>26261</v>
      </c>
      <c r="H2746">
        <f t="shared" si="210"/>
        <v>26261</v>
      </c>
      <c r="I2746">
        <v>0.72899999999999998</v>
      </c>
      <c r="J2746" s="1">
        <v>163113654.53</v>
      </c>
      <c r="K2746" s="10">
        <f t="shared" si="211"/>
        <v>6211.2506960892579</v>
      </c>
      <c r="L2746" s="8">
        <f t="shared" si="212"/>
        <v>6211.2506960892579</v>
      </c>
      <c r="M2746" s="14">
        <v>0.41666666666666669</v>
      </c>
      <c r="N2746">
        <f>VLOOKUP(B2746,'[1]ICI-DH'!$A:$H,8,FALSE)</f>
        <v>0.1</v>
      </c>
      <c r="O2746">
        <f>VLOOKUP(B2746,[2]Planilha1!$A:$G,6,FALSE)</f>
        <v>49</v>
      </c>
      <c r="P2746">
        <f t="shared" si="213"/>
        <v>1.8658847720955029E-3</v>
      </c>
      <c r="Q2746" s="16">
        <f t="shared" si="214"/>
        <v>1.8658847720955029E-3</v>
      </c>
    </row>
    <row r="2747" spans="1:17" x14ac:dyDescent="0.25">
      <c r="A2747" s="7">
        <v>280360</v>
      </c>
      <c r="B2747" s="7">
        <v>2803609</v>
      </c>
      <c r="C2747" t="s">
        <v>1745</v>
      </c>
      <c r="D2747" t="s">
        <v>1716</v>
      </c>
      <c r="E2747" t="s">
        <v>466</v>
      </c>
      <c r="F2747" t="s">
        <v>10</v>
      </c>
      <c r="G2747">
        <v>23975</v>
      </c>
      <c r="H2747">
        <f t="shared" si="210"/>
        <v>23975</v>
      </c>
      <c r="I2747">
        <v>0.64200000000000002</v>
      </c>
      <c r="J2747" s="1">
        <v>195452413.59</v>
      </c>
      <c r="K2747" s="10">
        <f t="shared" si="211"/>
        <v>8152.3425897810221</v>
      </c>
      <c r="L2747" s="8">
        <f t="shared" si="212"/>
        <v>8152.3425897810221</v>
      </c>
      <c r="M2747" s="14">
        <v>0.2722222222222222</v>
      </c>
      <c r="N2747">
        <f>VLOOKUP(B2747,'[1]ICI-DH'!$A:$H,8,FALSE)</f>
        <v>0.1</v>
      </c>
      <c r="O2747">
        <f>VLOOKUP(B2747,[2]Planilha1!$A:$G,6,FALSE)</f>
        <v>4</v>
      </c>
      <c r="P2747">
        <f t="shared" si="213"/>
        <v>1.6684045881126174E-4</v>
      </c>
      <c r="Q2747" s="16">
        <f t="shared" si="214"/>
        <v>1.6684045881126174E-4</v>
      </c>
    </row>
    <row r="2748" spans="1:17" x14ac:dyDescent="0.25">
      <c r="A2748" s="7">
        <v>411330</v>
      </c>
      <c r="B2748" s="7">
        <v>4113304</v>
      </c>
      <c r="C2748" t="s">
        <v>3995</v>
      </c>
      <c r="D2748" t="s">
        <v>3827</v>
      </c>
      <c r="E2748" t="s">
        <v>3828</v>
      </c>
      <c r="F2748" t="s">
        <v>10</v>
      </c>
      <c r="G2748">
        <v>32227</v>
      </c>
      <c r="H2748">
        <f t="shared" si="210"/>
        <v>32227</v>
      </c>
      <c r="I2748">
        <v>0.70599999999999996</v>
      </c>
      <c r="J2748" s="1">
        <v>166538772.58000001</v>
      </c>
      <c r="K2748" s="10">
        <f t="shared" si="211"/>
        <v>5167.6784243026041</v>
      </c>
      <c r="L2748" s="8">
        <f t="shared" si="212"/>
        <v>5167.6784243026041</v>
      </c>
      <c r="M2748" s="14">
        <v>0.79444444444444451</v>
      </c>
      <c r="N2748">
        <f>VLOOKUP(B2748,'[1]ICI-DH'!$A:$H,8,FALSE)</f>
        <v>0.1</v>
      </c>
      <c r="O2748">
        <f>VLOOKUP(B2748,[2]Planilha1!$A:$G,6,FALSE)</f>
        <v>5</v>
      </c>
      <c r="P2748">
        <f t="shared" si="213"/>
        <v>1.5514940888075216E-4</v>
      </c>
      <c r="Q2748" s="16">
        <f t="shared" si="214"/>
        <v>1.5514940888075216E-4</v>
      </c>
    </row>
    <row r="2749" spans="1:17" x14ac:dyDescent="0.25">
      <c r="A2749" s="7">
        <v>313810</v>
      </c>
      <c r="B2749" s="7">
        <v>3138104</v>
      </c>
      <c r="C2749" t="s">
        <v>2617</v>
      </c>
      <c r="D2749" t="s">
        <v>2181</v>
      </c>
      <c r="E2749" t="s">
        <v>2182</v>
      </c>
      <c r="F2749" t="s">
        <v>10</v>
      </c>
      <c r="G2749">
        <v>7124</v>
      </c>
      <c r="H2749">
        <f t="shared" si="210"/>
        <v>7124</v>
      </c>
      <c r="I2749">
        <v>0.629</v>
      </c>
      <c r="J2749" s="1">
        <v>48354530.75</v>
      </c>
      <c r="K2749" s="10">
        <f t="shared" si="211"/>
        <v>6787.5534460976978</v>
      </c>
      <c r="L2749" s="8">
        <f t="shared" si="212"/>
        <v>6787.5534460976978</v>
      </c>
      <c r="M2749" s="14">
        <v>0.73333333333333339</v>
      </c>
      <c r="N2749">
        <f>VLOOKUP(B2749,'[1]ICI-DH'!$A:$H,8,FALSE)</f>
        <v>0.3</v>
      </c>
      <c r="O2749">
        <f>VLOOKUP(B2749,[2]Planilha1!$A:$G,6,FALSE)</f>
        <v>0</v>
      </c>
      <c r="P2749">
        <f t="shared" si="213"/>
        <v>0</v>
      </c>
      <c r="Q2749" s="16">
        <f t="shared" si="214"/>
        <v>0</v>
      </c>
    </row>
    <row r="2750" spans="1:17" x14ac:dyDescent="0.25">
      <c r="A2750" s="7">
        <v>250840</v>
      </c>
      <c r="B2750" s="7">
        <v>2508406</v>
      </c>
      <c r="C2750" t="s">
        <v>1346</v>
      </c>
      <c r="D2750" t="s">
        <v>1247</v>
      </c>
      <c r="E2750" t="s">
        <v>466</v>
      </c>
      <c r="F2750" t="s">
        <v>10</v>
      </c>
      <c r="G2750">
        <v>3162</v>
      </c>
      <c r="H2750">
        <f t="shared" si="210"/>
        <v>3162</v>
      </c>
      <c r="I2750">
        <v>0.53300000000000003</v>
      </c>
      <c r="J2750" s="1">
        <v>28276882.399999999</v>
      </c>
      <c r="K2750" s="10">
        <f t="shared" si="211"/>
        <v>8942.72055660974</v>
      </c>
      <c r="L2750" s="8">
        <f t="shared" si="212"/>
        <v>8942.72055660974</v>
      </c>
      <c r="M2750" s="14">
        <v>0.40555555555555556</v>
      </c>
      <c r="N2750">
        <f>VLOOKUP(B2750,'[1]ICI-DH'!$A:$H,8,FALSE)</f>
        <v>0.16</v>
      </c>
      <c r="O2750">
        <f>VLOOKUP(B2750,[2]Planilha1!$A:$G,6,FALSE)</f>
        <v>0</v>
      </c>
      <c r="P2750">
        <f t="shared" si="213"/>
        <v>0</v>
      </c>
      <c r="Q2750" s="16">
        <f t="shared" si="214"/>
        <v>0</v>
      </c>
    </row>
    <row r="2751" spans="1:17" x14ac:dyDescent="0.25">
      <c r="A2751" s="7">
        <v>420950</v>
      </c>
      <c r="B2751" s="7">
        <v>4209508</v>
      </c>
      <c r="C2751" t="s">
        <v>4329</v>
      </c>
      <c r="D2751" t="s">
        <v>4197</v>
      </c>
      <c r="E2751" t="s">
        <v>3828</v>
      </c>
      <c r="F2751" t="s">
        <v>10</v>
      </c>
      <c r="G2751">
        <v>7932</v>
      </c>
      <c r="H2751">
        <f t="shared" si="210"/>
        <v>7932</v>
      </c>
      <c r="I2751">
        <v>0.749</v>
      </c>
      <c r="J2751" s="1">
        <v>47952127.5</v>
      </c>
      <c r="K2751" s="10">
        <f t="shared" si="211"/>
        <v>6045.4018532526479</v>
      </c>
      <c r="L2751" s="8">
        <f t="shared" si="212"/>
        <v>6045.4018532526479</v>
      </c>
      <c r="M2751" s="14">
        <v>0.66666666666666674</v>
      </c>
      <c r="N2751">
        <f>VLOOKUP(B2751,'[1]ICI-DH'!$A:$H,8,FALSE)</f>
        <v>0.16</v>
      </c>
      <c r="O2751">
        <f>VLOOKUP(B2751,[2]Planilha1!$A:$G,6,FALSE)</f>
        <v>3</v>
      </c>
      <c r="P2751">
        <f t="shared" si="213"/>
        <v>3.7821482602118004E-4</v>
      </c>
      <c r="Q2751" s="16">
        <f t="shared" si="214"/>
        <v>3.7821482602118004E-4</v>
      </c>
    </row>
    <row r="2752" spans="1:17" x14ac:dyDescent="0.25">
      <c r="A2752" s="7">
        <v>291920</v>
      </c>
      <c r="B2752" s="7">
        <v>2919207</v>
      </c>
      <c r="C2752" t="s">
        <v>2008</v>
      </c>
      <c r="D2752" t="s">
        <v>1784</v>
      </c>
      <c r="E2752" t="s">
        <v>466</v>
      </c>
      <c r="F2752" t="s">
        <v>10</v>
      </c>
      <c r="G2752">
        <v>203331</v>
      </c>
      <c r="H2752">
        <f t="shared" si="210"/>
        <v>200000</v>
      </c>
      <c r="I2752">
        <v>0.754</v>
      </c>
      <c r="J2752" s="1">
        <v>983728050.58000004</v>
      </c>
      <c r="K2752" s="10">
        <f t="shared" si="211"/>
        <v>4838.062324879138</v>
      </c>
      <c r="L2752" s="8">
        <f t="shared" si="212"/>
        <v>4838.062324879138</v>
      </c>
      <c r="M2752" s="14">
        <v>0.65</v>
      </c>
      <c r="N2752">
        <f>VLOOKUP(B2752,'[1]ICI-DH'!$A:$H,8,FALSE)</f>
        <v>0.3</v>
      </c>
      <c r="O2752">
        <f>VLOOKUP(B2752,[2]Planilha1!$A:$G,6,FALSE)</f>
        <v>89</v>
      </c>
      <c r="P2752">
        <f t="shared" si="213"/>
        <v>4.3770994093374844E-4</v>
      </c>
      <c r="Q2752" s="16">
        <f t="shared" si="214"/>
        <v>4.3770994093374844E-4</v>
      </c>
    </row>
    <row r="2753" spans="1:17" x14ac:dyDescent="0.25">
      <c r="A2753" s="7">
        <v>420960</v>
      </c>
      <c r="B2753" s="7">
        <v>4209607</v>
      </c>
      <c r="C2753" t="s">
        <v>4330</v>
      </c>
      <c r="D2753" t="s">
        <v>4197</v>
      </c>
      <c r="E2753" t="s">
        <v>3828</v>
      </c>
      <c r="F2753" t="s">
        <v>10</v>
      </c>
      <c r="G2753">
        <v>14381</v>
      </c>
      <c r="H2753">
        <f t="shared" si="210"/>
        <v>14381</v>
      </c>
      <c r="I2753">
        <v>0.73499999999999999</v>
      </c>
      <c r="J2753" s="1">
        <v>89804987.469999999</v>
      </c>
      <c r="K2753" s="10">
        <f t="shared" si="211"/>
        <v>6244.6969939503515</v>
      </c>
      <c r="L2753" s="8">
        <f t="shared" si="212"/>
        <v>6244.6969939503515</v>
      </c>
      <c r="M2753" s="14">
        <v>0.15555555555555559</v>
      </c>
      <c r="N2753">
        <f>VLOOKUP(B2753,'[1]ICI-DH'!$A:$H,8,FALSE)</f>
        <v>0.2</v>
      </c>
      <c r="O2753">
        <f>VLOOKUP(B2753,[2]Planilha1!$A:$G,6,FALSE)</f>
        <v>2</v>
      </c>
      <c r="P2753">
        <f t="shared" si="213"/>
        <v>1.3907238717752589E-4</v>
      </c>
      <c r="Q2753" s="16">
        <f t="shared" si="214"/>
        <v>1.3907238717752589E-4</v>
      </c>
    </row>
    <row r="2754" spans="1:17" x14ac:dyDescent="0.25">
      <c r="A2754" s="7">
        <v>171215</v>
      </c>
      <c r="B2754" s="7">
        <v>1712157</v>
      </c>
      <c r="C2754" t="s">
        <v>394</v>
      </c>
      <c r="D2754" t="s">
        <v>327</v>
      </c>
      <c r="E2754" t="s">
        <v>9</v>
      </c>
      <c r="F2754" t="s">
        <v>10</v>
      </c>
      <c r="G2754">
        <v>1626</v>
      </c>
      <c r="H2754">
        <f t="shared" si="210"/>
        <v>1626</v>
      </c>
      <c r="I2754">
        <v>0.66</v>
      </c>
      <c r="J2754" s="1">
        <v>21006633.920000002</v>
      </c>
      <c r="K2754" s="10">
        <f t="shared" si="211"/>
        <v>12919.20905289053</v>
      </c>
      <c r="L2754" s="8">
        <f t="shared" si="212"/>
        <v>12739.39</v>
      </c>
      <c r="M2754" s="14">
        <v>0.28333333333333333</v>
      </c>
      <c r="N2754">
        <f>VLOOKUP(B2754,'[1]ICI-DH'!$A:$H,8,FALSE)</f>
        <v>0.26</v>
      </c>
      <c r="O2754">
        <f>VLOOKUP(B2754,[2]Planilha1!$A:$G,6,FALSE)</f>
        <v>0</v>
      </c>
      <c r="P2754">
        <f t="shared" si="213"/>
        <v>0</v>
      </c>
      <c r="Q2754" s="16">
        <f t="shared" si="214"/>
        <v>0</v>
      </c>
    </row>
    <row r="2755" spans="1:17" x14ac:dyDescent="0.25">
      <c r="A2755" s="7">
        <v>352650</v>
      </c>
      <c r="B2755" s="7">
        <v>3526506</v>
      </c>
      <c r="C2755" t="s">
        <v>3493</v>
      </c>
      <c r="D2755" t="s">
        <v>3202</v>
      </c>
      <c r="E2755" t="s">
        <v>2182</v>
      </c>
      <c r="F2755" t="s">
        <v>10</v>
      </c>
      <c r="G2755">
        <v>9689</v>
      </c>
      <c r="H2755">
        <f t="shared" ref="H2755:H2818" si="215">IF(G2755&gt;200000, 200000, G2755)</f>
        <v>9689</v>
      </c>
      <c r="I2755">
        <v>0.72099999999999997</v>
      </c>
      <c r="J2755" s="1">
        <v>59992048.039999999</v>
      </c>
      <c r="K2755" s="10">
        <f t="shared" ref="K2755:K2818" si="216">J2755/G2755</f>
        <v>6191.7688141191038</v>
      </c>
      <c r="L2755" s="8">
        <f t="shared" ref="L2755:L2818" si="217">IF(K2755&gt;12739.39, 12739.39, K2755)</f>
        <v>6191.7688141191038</v>
      </c>
      <c r="M2755" s="14">
        <v>0.11111111111111112</v>
      </c>
      <c r="N2755">
        <f>VLOOKUP(B2755,'[1]ICI-DH'!$A:$H,8,FALSE)</f>
        <v>0.1</v>
      </c>
      <c r="O2755">
        <f>VLOOKUP(B2755,[2]Planilha1!$A:$G,6,FALSE)</f>
        <v>0</v>
      </c>
      <c r="P2755">
        <f t="shared" ref="P2755:P2818" si="218">O2755/G2755</f>
        <v>0</v>
      </c>
      <c r="Q2755" s="16">
        <f t="shared" ref="Q2755:Q2818" si="219">IF(P2755&gt;6830, 6830, P2755)</f>
        <v>0</v>
      </c>
    </row>
    <row r="2756" spans="1:17" x14ac:dyDescent="0.25">
      <c r="A2756" s="7">
        <v>313820</v>
      </c>
      <c r="B2756" s="7">
        <v>3138203</v>
      </c>
      <c r="C2756" t="s">
        <v>2618</v>
      </c>
      <c r="D2756" t="s">
        <v>2181</v>
      </c>
      <c r="E2756" t="s">
        <v>2182</v>
      </c>
      <c r="F2756" t="s">
        <v>10</v>
      </c>
      <c r="G2756">
        <v>104761</v>
      </c>
      <c r="H2756">
        <f t="shared" si="215"/>
        <v>104761</v>
      </c>
      <c r="I2756">
        <v>0.78200000000000003</v>
      </c>
      <c r="J2756" s="1">
        <v>451219156.72000003</v>
      </c>
      <c r="K2756" s="10">
        <f t="shared" si="216"/>
        <v>4307.1291484426456</v>
      </c>
      <c r="L2756" s="8">
        <f t="shared" si="217"/>
        <v>4307.1291484426456</v>
      </c>
      <c r="M2756" s="14">
        <v>1.0833333333333335</v>
      </c>
      <c r="N2756">
        <f>VLOOKUP(B2756,'[1]ICI-DH'!$A:$H,8,FALSE)</f>
        <v>0.2</v>
      </c>
      <c r="O2756">
        <f>VLOOKUP(B2756,[2]Planilha1!$A:$G,6,FALSE)</f>
        <v>95</v>
      </c>
      <c r="P2756">
        <f t="shared" si="218"/>
        <v>9.068260134973893E-4</v>
      </c>
      <c r="Q2756" s="16">
        <f t="shared" si="219"/>
        <v>9.068260134973893E-4</v>
      </c>
    </row>
    <row r="2757" spans="1:17" x14ac:dyDescent="0.25">
      <c r="A2757" s="7">
        <v>230750</v>
      </c>
      <c r="B2757" s="7">
        <v>2307502</v>
      </c>
      <c r="C2757" t="s">
        <v>1003</v>
      </c>
      <c r="D2757" t="s">
        <v>905</v>
      </c>
      <c r="E2757" t="s">
        <v>466</v>
      </c>
      <c r="F2757" t="s">
        <v>10</v>
      </c>
      <c r="G2757">
        <v>30802</v>
      </c>
      <c r="H2757">
        <f t="shared" si="215"/>
        <v>30802</v>
      </c>
      <c r="I2757">
        <v>0.61299999999999999</v>
      </c>
      <c r="J2757" s="1">
        <v>121135316.37</v>
      </c>
      <c r="K2757" s="10">
        <f t="shared" si="216"/>
        <v>3932.7094464645156</v>
      </c>
      <c r="L2757" s="8">
        <f t="shared" si="217"/>
        <v>3932.7094464645156</v>
      </c>
      <c r="M2757" s="14">
        <v>0.73333333333333339</v>
      </c>
      <c r="N2757">
        <f>VLOOKUP(B2757,'[1]ICI-DH'!$A:$H,8,FALSE)</f>
        <v>0.3</v>
      </c>
      <c r="O2757">
        <f>VLOOKUP(B2757,[2]Planilha1!$A:$G,6,FALSE)</f>
        <v>1</v>
      </c>
      <c r="P2757">
        <f t="shared" si="218"/>
        <v>3.2465424323095901E-5</v>
      </c>
      <c r="Q2757" s="16">
        <f t="shared" si="219"/>
        <v>3.2465424323095901E-5</v>
      </c>
    </row>
    <row r="2758" spans="1:17" x14ac:dyDescent="0.25">
      <c r="A2758" s="7">
        <v>431150</v>
      </c>
      <c r="B2758" s="7">
        <v>4311502</v>
      </c>
      <c r="C2758" t="s">
        <v>4679</v>
      </c>
      <c r="D2758" t="s">
        <v>4459</v>
      </c>
      <c r="E2758" t="s">
        <v>3828</v>
      </c>
      <c r="F2758" t="s">
        <v>10</v>
      </c>
      <c r="G2758">
        <v>7157</v>
      </c>
      <c r="H2758">
        <f t="shared" si="215"/>
        <v>7157</v>
      </c>
      <c r="I2758">
        <v>0.69899999999999995</v>
      </c>
      <c r="J2758" s="1">
        <v>72014429.810000002</v>
      </c>
      <c r="K2758" s="10">
        <f t="shared" si="216"/>
        <v>10062.097220902613</v>
      </c>
      <c r="L2758" s="8">
        <f t="shared" si="217"/>
        <v>10062.097220902613</v>
      </c>
      <c r="M2758" s="14">
        <v>0.4333333333333334</v>
      </c>
      <c r="N2758">
        <f>VLOOKUP(B2758,'[1]ICI-DH'!$A:$H,8,FALSE)</f>
        <v>0.1</v>
      </c>
      <c r="O2758">
        <f>VLOOKUP(B2758,[2]Planilha1!$A:$G,6,FALSE)</f>
        <v>0</v>
      </c>
      <c r="P2758">
        <f t="shared" si="218"/>
        <v>0</v>
      </c>
      <c r="Q2758" s="16">
        <f t="shared" si="219"/>
        <v>0</v>
      </c>
    </row>
    <row r="2759" spans="1:17" x14ac:dyDescent="0.25">
      <c r="A2759" s="7">
        <v>352660</v>
      </c>
      <c r="B2759" s="7">
        <v>3526605</v>
      </c>
      <c r="C2759" t="s">
        <v>3494</v>
      </c>
      <c r="D2759" t="s">
        <v>3202</v>
      </c>
      <c r="E2759" t="s">
        <v>2182</v>
      </c>
      <c r="F2759" t="s">
        <v>10</v>
      </c>
      <c r="G2759">
        <v>7171</v>
      </c>
      <c r="H2759">
        <f t="shared" si="215"/>
        <v>7171</v>
      </c>
      <c r="I2759">
        <v>0.72899999999999998</v>
      </c>
      <c r="J2759" s="1">
        <v>40676823.920000002</v>
      </c>
      <c r="K2759" s="10">
        <f t="shared" si="216"/>
        <v>5672.4060688885793</v>
      </c>
      <c r="L2759" s="8">
        <f t="shared" si="217"/>
        <v>5672.4060688885793</v>
      </c>
      <c r="M2759" s="14">
        <v>0.05</v>
      </c>
      <c r="N2759">
        <f>VLOOKUP(B2759,'[1]ICI-DH'!$A:$H,8,FALSE)</f>
        <v>0.16</v>
      </c>
      <c r="O2759">
        <f>VLOOKUP(B2759,[2]Planilha1!$A:$G,6,FALSE)</f>
        <v>0</v>
      </c>
      <c r="P2759">
        <f t="shared" si="218"/>
        <v>0</v>
      </c>
      <c r="Q2759" s="16">
        <f t="shared" si="219"/>
        <v>0</v>
      </c>
    </row>
    <row r="2760" spans="1:17" x14ac:dyDescent="0.25">
      <c r="A2760" s="7">
        <v>313830</v>
      </c>
      <c r="B2760" s="7">
        <v>3138302</v>
      </c>
      <c r="C2760" t="s">
        <v>2619</v>
      </c>
      <c r="D2760" t="s">
        <v>2181</v>
      </c>
      <c r="E2760" t="s">
        <v>2182</v>
      </c>
      <c r="F2760" t="s">
        <v>10</v>
      </c>
      <c r="G2760">
        <v>3199</v>
      </c>
      <c r="H2760">
        <f t="shared" si="215"/>
        <v>3199</v>
      </c>
      <c r="I2760">
        <v>0.71</v>
      </c>
      <c r="J2760" s="1">
        <v>30240979.199999999</v>
      </c>
      <c r="K2760" s="10">
        <f t="shared" si="216"/>
        <v>9453.2601437949361</v>
      </c>
      <c r="L2760" s="8">
        <f t="shared" si="217"/>
        <v>9453.2601437949361</v>
      </c>
      <c r="M2760" s="14">
        <v>0.37777777777777777</v>
      </c>
      <c r="N2760">
        <f>VLOOKUP(B2760,'[1]ICI-DH'!$A:$H,8,FALSE)</f>
        <v>0.1</v>
      </c>
      <c r="O2760">
        <f>VLOOKUP(B2760,[2]Planilha1!$A:$G,6,FALSE)</f>
        <v>1</v>
      </c>
      <c r="P2760">
        <f t="shared" si="218"/>
        <v>3.1259768677711783E-4</v>
      </c>
      <c r="Q2760" s="16">
        <f t="shared" si="219"/>
        <v>3.1259768677711783E-4</v>
      </c>
    </row>
    <row r="2761" spans="1:17" x14ac:dyDescent="0.25">
      <c r="A2761" s="7">
        <v>420970</v>
      </c>
      <c r="B2761" s="7">
        <v>4209706</v>
      </c>
      <c r="C2761" t="s">
        <v>4331</v>
      </c>
      <c r="D2761" t="s">
        <v>4197</v>
      </c>
      <c r="E2761" t="s">
        <v>3828</v>
      </c>
      <c r="F2761" t="s">
        <v>10</v>
      </c>
      <c r="G2761">
        <v>11472</v>
      </c>
      <c r="H2761">
        <f t="shared" si="215"/>
        <v>11472</v>
      </c>
      <c r="I2761">
        <v>0.64900000000000002</v>
      </c>
      <c r="J2761" s="1">
        <v>61914923.689999998</v>
      </c>
      <c r="K2761" s="10">
        <f t="shared" si="216"/>
        <v>5397.0470441073921</v>
      </c>
      <c r="L2761" s="8">
        <f t="shared" si="217"/>
        <v>5397.0470441073921</v>
      </c>
      <c r="M2761" s="14">
        <v>0.63888888888888906</v>
      </c>
      <c r="N2761">
        <f>VLOOKUP(B2761,'[1]ICI-DH'!$A:$H,8,FALSE)</f>
        <v>0.16</v>
      </c>
      <c r="O2761">
        <f>VLOOKUP(B2761,[2]Planilha1!$A:$G,6,FALSE)</f>
        <v>4</v>
      </c>
      <c r="P2761">
        <f t="shared" si="218"/>
        <v>3.4867503486750347E-4</v>
      </c>
      <c r="Q2761" s="16">
        <f t="shared" si="219"/>
        <v>3.4867503486750347E-4</v>
      </c>
    </row>
    <row r="2762" spans="1:17" x14ac:dyDescent="0.25">
      <c r="A2762" s="7">
        <v>352670</v>
      </c>
      <c r="B2762" s="7">
        <v>3526704</v>
      </c>
      <c r="C2762" t="s">
        <v>3495</v>
      </c>
      <c r="D2762" t="s">
        <v>3202</v>
      </c>
      <c r="E2762" t="s">
        <v>2182</v>
      </c>
      <c r="F2762" t="s">
        <v>10</v>
      </c>
      <c r="G2762">
        <v>98161</v>
      </c>
      <c r="H2762">
        <f t="shared" si="215"/>
        <v>98161</v>
      </c>
      <c r="I2762">
        <v>0.74399999999999999</v>
      </c>
      <c r="J2762" s="1">
        <v>553966466.33000004</v>
      </c>
      <c r="K2762" s="10">
        <f t="shared" si="216"/>
        <v>5643.4476658754502</v>
      </c>
      <c r="L2762" s="8">
        <f t="shared" si="217"/>
        <v>5643.4476658754502</v>
      </c>
      <c r="M2762" s="14">
        <v>0.71111111111111114</v>
      </c>
      <c r="N2762">
        <f>VLOOKUP(B2762,'[1]ICI-DH'!$A:$H,8,FALSE)</f>
        <v>0.26</v>
      </c>
      <c r="O2762">
        <f>VLOOKUP(B2762,[2]Planilha1!$A:$G,6,FALSE)</f>
        <v>133</v>
      </c>
      <c r="P2762">
        <f t="shared" si="218"/>
        <v>1.3549169221992441E-3</v>
      </c>
      <c r="Q2762" s="16">
        <f t="shared" si="219"/>
        <v>1.3549169221992441E-3</v>
      </c>
    </row>
    <row r="2763" spans="1:17" x14ac:dyDescent="0.25">
      <c r="A2763" s="7">
        <v>313835</v>
      </c>
      <c r="B2763" s="7">
        <v>3138351</v>
      </c>
      <c r="C2763" t="s">
        <v>2620</v>
      </c>
      <c r="D2763" t="s">
        <v>2181</v>
      </c>
      <c r="E2763" t="s">
        <v>2182</v>
      </c>
      <c r="F2763" t="s">
        <v>10</v>
      </c>
      <c r="G2763">
        <v>4341</v>
      </c>
      <c r="H2763">
        <f t="shared" si="215"/>
        <v>4341</v>
      </c>
      <c r="I2763">
        <v>0.67</v>
      </c>
      <c r="J2763" s="1">
        <v>33587923.170000002</v>
      </c>
      <c r="K2763" s="10">
        <f t="shared" si="216"/>
        <v>7737.3700000000008</v>
      </c>
      <c r="L2763" s="8">
        <f t="shared" si="217"/>
        <v>7737.3700000000008</v>
      </c>
      <c r="M2763" s="14">
        <v>0.73333333333333339</v>
      </c>
      <c r="N2763">
        <f>VLOOKUP(B2763,'[1]ICI-DH'!$A:$H,8,FALSE)</f>
        <v>0.1</v>
      </c>
      <c r="O2763">
        <f>VLOOKUP(B2763,[2]Planilha1!$A:$G,6,FALSE)</f>
        <v>0</v>
      </c>
      <c r="P2763">
        <f t="shared" si="218"/>
        <v>0</v>
      </c>
      <c r="Q2763" s="16">
        <f t="shared" si="219"/>
        <v>0</v>
      </c>
    </row>
    <row r="2764" spans="1:17" x14ac:dyDescent="0.25">
      <c r="A2764" s="7">
        <v>291930</v>
      </c>
      <c r="B2764" s="7">
        <v>2919306</v>
      </c>
      <c r="C2764" t="s">
        <v>2009</v>
      </c>
      <c r="D2764" t="s">
        <v>1784</v>
      </c>
      <c r="E2764" t="s">
        <v>466</v>
      </c>
      <c r="F2764" t="s">
        <v>10</v>
      </c>
      <c r="G2764">
        <v>10774</v>
      </c>
      <c r="H2764">
        <f t="shared" si="215"/>
        <v>10774</v>
      </c>
      <c r="I2764">
        <v>0.623</v>
      </c>
      <c r="J2764" s="1">
        <v>62905069.159999996</v>
      </c>
      <c r="K2764" s="10">
        <f t="shared" si="216"/>
        <v>5838.5993280118801</v>
      </c>
      <c r="L2764" s="8">
        <f t="shared" si="217"/>
        <v>5838.5993280118801</v>
      </c>
      <c r="M2764" s="14">
        <v>0.32222222222222219</v>
      </c>
      <c r="N2764">
        <f>VLOOKUP(B2764,'[1]ICI-DH'!$A:$H,8,FALSE)</f>
        <v>0.1</v>
      </c>
      <c r="O2764">
        <f>VLOOKUP(B2764,[2]Planilha1!$A:$G,6,FALSE)</f>
        <v>3</v>
      </c>
      <c r="P2764">
        <f t="shared" si="218"/>
        <v>2.7844811583441621E-4</v>
      </c>
      <c r="Q2764" s="16">
        <f t="shared" si="219"/>
        <v>2.7844811583441621E-4</v>
      </c>
    </row>
    <row r="2765" spans="1:17" x14ac:dyDescent="0.25">
      <c r="A2765" s="7">
        <v>352680</v>
      </c>
      <c r="B2765" s="7">
        <v>3526803</v>
      </c>
      <c r="C2765" t="s">
        <v>3496</v>
      </c>
      <c r="D2765" t="s">
        <v>3202</v>
      </c>
      <c r="E2765" t="s">
        <v>2182</v>
      </c>
      <c r="F2765" t="s">
        <v>10</v>
      </c>
      <c r="G2765">
        <v>66505</v>
      </c>
      <c r="H2765">
        <f t="shared" si="215"/>
        <v>66505</v>
      </c>
      <c r="I2765">
        <v>0.76400000000000001</v>
      </c>
      <c r="J2765" s="1">
        <v>473675497.69999999</v>
      </c>
      <c r="K2765" s="10">
        <f t="shared" si="216"/>
        <v>7122.4042959176004</v>
      </c>
      <c r="L2765" s="8">
        <f t="shared" si="217"/>
        <v>7122.4042959176004</v>
      </c>
      <c r="M2765" s="14">
        <v>1.1666666666666665</v>
      </c>
      <c r="N2765">
        <f>VLOOKUP(B2765,'[1]ICI-DH'!$A:$H,8,FALSE)</f>
        <v>0.3</v>
      </c>
      <c r="O2765">
        <f>VLOOKUP(B2765,[2]Planilha1!$A:$G,6,FALSE)</f>
        <v>107</v>
      </c>
      <c r="P2765">
        <f t="shared" si="218"/>
        <v>1.6089015863468912E-3</v>
      </c>
      <c r="Q2765" s="16">
        <f t="shared" si="219"/>
        <v>1.6089015863468912E-3</v>
      </c>
    </row>
    <row r="2766" spans="1:17" x14ac:dyDescent="0.25">
      <c r="A2766" s="7">
        <v>420980</v>
      </c>
      <c r="B2766" s="7">
        <v>4209805</v>
      </c>
      <c r="C2766" t="s">
        <v>4332</v>
      </c>
      <c r="D2766" t="s">
        <v>4197</v>
      </c>
      <c r="E2766" t="s">
        <v>3828</v>
      </c>
      <c r="F2766" t="s">
        <v>10</v>
      </c>
      <c r="G2766">
        <v>3330</v>
      </c>
      <c r="H2766">
        <f t="shared" si="215"/>
        <v>3330</v>
      </c>
      <c r="I2766">
        <v>0.68600000000000005</v>
      </c>
      <c r="J2766" s="1">
        <v>34471094.719999999</v>
      </c>
      <c r="K2766" s="10">
        <f t="shared" si="216"/>
        <v>10351.680096096095</v>
      </c>
      <c r="L2766" s="8">
        <f t="shared" si="217"/>
        <v>10351.680096096095</v>
      </c>
      <c r="M2766" s="14">
        <v>0.3</v>
      </c>
      <c r="N2766">
        <f>VLOOKUP(B2766,'[1]ICI-DH'!$A:$H,8,FALSE)</f>
        <v>0.1</v>
      </c>
      <c r="O2766">
        <f>VLOOKUP(B2766,[2]Planilha1!$A:$G,6,FALSE)</f>
        <v>0</v>
      </c>
      <c r="P2766">
        <f t="shared" si="218"/>
        <v>0</v>
      </c>
      <c r="Q2766" s="16">
        <f t="shared" si="219"/>
        <v>0</v>
      </c>
    </row>
    <row r="2767" spans="1:17" x14ac:dyDescent="0.25">
      <c r="A2767" s="7">
        <v>313840</v>
      </c>
      <c r="B2767" s="7">
        <v>3138401</v>
      </c>
      <c r="C2767" t="s">
        <v>2621</v>
      </c>
      <c r="D2767" t="s">
        <v>2181</v>
      </c>
      <c r="E2767" t="s">
        <v>2182</v>
      </c>
      <c r="F2767" t="s">
        <v>10</v>
      </c>
      <c r="G2767">
        <v>51145</v>
      </c>
      <c r="H2767">
        <f t="shared" si="215"/>
        <v>51145</v>
      </c>
      <c r="I2767">
        <v>0.72599999999999998</v>
      </c>
      <c r="J2767" s="1">
        <v>192989987.40000001</v>
      </c>
      <c r="K2767" s="10">
        <f t="shared" si="216"/>
        <v>3773.3891367680126</v>
      </c>
      <c r="L2767" s="8">
        <f t="shared" si="217"/>
        <v>3773.3891367680126</v>
      </c>
      <c r="M2767" s="14">
        <v>0.73333333333333339</v>
      </c>
      <c r="N2767">
        <f>VLOOKUP(B2767,'[1]ICI-DH'!$A:$H,8,FALSE)</f>
        <v>0.2</v>
      </c>
      <c r="O2767">
        <f>VLOOKUP(B2767,[2]Planilha1!$A:$G,6,FALSE)</f>
        <v>51</v>
      </c>
      <c r="P2767">
        <f t="shared" si="218"/>
        <v>9.9716492325740546E-4</v>
      </c>
      <c r="Q2767" s="16">
        <f t="shared" si="219"/>
        <v>9.9716492325740546E-4</v>
      </c>
    </row>
    <row r="2768" spans="1:17" x14ac:dyDescent="0.25">
      <c r="A2768" s="7">
        <v>521230</v>
      </c>
      <c r="B2768" s="7">
        <v>5212303</v>
      </c>
      <c r="C2768" t="s">
        <v>5263</v>
      </c>
      <c r="D2768" t="s">
        <v>5136</v>
      </c>
      <c r="E2768" t="s">
        <v>4932</v>
      </c>
      <c r="F2768" t="s">
        <v>10</v>
      </c>
      <c r="G2768">
        <v>8745</v>
      </c>
      <c r="H2768">
        <f t="shared" si="215"/>
        <v>8745</v>
      </c>
      <c r="I2768">
        <v>0.65900000000000003</v>
      </c>
      <c r="J2768" s="1">
        <v>48027084.009999998</v>
      </c>
      <c r="K2768" s="10">
        <f t="shared" si="216"/>
        <v>5491.9478570611773</v>
      </c>
      <c r="L2768" s="8">
        <f t="shared" si="217"/>
        <v>5491.9478570611773</v>
      </c>
      <c r="M2768" s="14">
        <v>0.43888888888888894</v>
      </c>
      <c r="N2768">
        <f>VLOOKUP(B2768,'[1]ICI-DH'!$A:$H,8,FALSE)</f>
        <v>0.16</v>
      </c>
      <c r="O2768">
        <f>VLOOKUP(B2768,[2]Planilha1!$A:$G,6,FALSE)</f>
        <v>0</v>
      </c>
      <c r="P2768">
        <f t="shared" si="218"/>
        <v>0</v>
      </c>
      <c r="Q2768" s="16">
        <f t="shared" si="219"/>
        <v>0</v>
      </c>
    </row>
    <row r="2769" spans="1:17" x14ac:dyDescent="0.25">
      <c r="A2769" s="7">
        <v>411340</v>
      </c>
      <c r="B2769" s="7">
        <v>4113403</v>
      </c>
      <c r="C2769" t="s">
        <v>3996</v>
      </c>
      <c r="D2769" t="s">
        <v>3827</v>
      </c>
      <c r="E2769" t="s">
        <v>3828</v>
      </c>
      <c r="F2769" t="s">
        <v>10</v>
      </c>
      <c r="G2769">
        <v>3752</v>
      </c>
      <c r="H2769">
        <f t="shared" si="215"/>
        <v>3752</v>
      </c>
      <c r="I2769">
        <v>0.70699999999999996</v>
      </c>
      <c r="J2769" s="1">
        <v>37555145.939999998</v>
      </c>
      <c r="K2769" s="10">
        <f t="shared" si="216"/>
        <v>10009.36725479744</v>
      </c>
      <c r="L2769" s="8">
        <f t="shared" si="217"/>
        <v>10009.36725479744</v>
      </c>
      <c r="M2769" s="14">
        <v>0.56666666666666665</v>
      </c>
      <c r="N2769">
        <f>VLOOKUP(B2769,'[1]ICI-DH'!$A:$H,8,FALSE)</f>
        <v>0.1</v>
      </c>
      <c r="O2769">
        <f>VLOOKUP(B2769,[2]Planilha1!$A:$G,6,FALSE)</f>
        <v>0</v>
      </c>
      <c r="P2769">
        <f t="shared" si="218"/>
        <v>0</v>
      </c>
      <c r="Q2769" s="16">
        <f t="shared" si="219"/>
        <v>0</v>
      </c>
    </row>
    <row r="2770" spans="1:17" x14ac:dyDescent="0.25">
      <c r="A2770" s="7">
        <v>431160</v>
      </c>
      <c r="B2770" s="7">
        <v>4311601</v>
      </c>
      <c r="C2770" t="s">
        <v>4680</v>
      </c>
      <c r="D2770" t="s">
        <v>4459</v>
      </c>
      <c r="E2770" t="s">
        <v>3828</v>
      </c>
      <c r="F2770" t="s">
        <v>10</v>
      </c>
      <c r="G2770">
        <v>4781</v>
      </c>
      <c r="H2770">
        <f t="shared" si="215"/>
        <v>4781</v>
      </c>
      <c r="I2770">
        <v>0.68500000000000005</v>
      </c>
      <c r="J2770" s="1">
        <v>36128422.43</v>
      </c>
      <c r="K2770" s="10">
        <f t="shared" si="216"/>
        <v>7556.666477724325</v>
      </c>
      <c r="L2770" s="8">
        <f t="shared" si="217"/>
        <v>7556.666477724325</v>
      </c>
      <c r="M2770" s="14">
        <v>0.3</v>
      </c>
      <c r="N2770">
        <f>VLOOKUP(B2770,'[1]ICI-DH'!$A:$H,8,FALSE)</f>
        <v>0.1</v>
      </c>
      <c r="O2770">
        <f>VLOOKUP(B2770,[2]Planilha1!$A:$G,6,FALSE)</f>
        <v>0</v>
      </c>
      <c r="P2770">
        <f t="shared" si="218"/>
        <v>0</v>
      </c>
      <c r="Q2770" s="16">
        <f t="shared" si="219"/>
        <v>0</v>
      </c>
    </row>
    <row r="2771" spans="1:17" x14ac:dyDescent="0.25">
      <c r="A2771" s="7">
        <v>313850</v>
      </c>
      <c r="B2771" s="7">
        <v>3138500</v>
      </c>
      <c r="C2771" t="s">
        <v>2622</v>
      </c>
      <c r="D2771" t="s">
        <v>2181</v>
      </c>
      <c r="E2771" t="s">
        <v>2182</v>
      </c>
      <c r="F2771" t="s">
        <v>10</v>
      </c>
      <c r="G2771">
        <v>4737</v>
      </c>
      <c r="H2771">
        <f t="shared" si="215"/>
        <v>4737</v>
      </c>
      <c r="I2771">
        <v>0.67200000000000004</v>
      </c>
      <c r="J2771" s="1">
        <v>31570332.420000002</v>
      </c>
      <c r="K2771" s="10">
        <f t="shared" si="216"/>
        <v>6664.6258011399623</v>
      </c>
      <c r="L2771" s="8">
        <f t="shared" si="217"/>
        <v>6664.6258011399623</v>
      </c>
      <c r="M2771" s="14">
        <v>0.6</v>
      </c>
      <c r="N2771">
        <f>VLOOKUP(B2771,'[1]ICI-DH'!$A:$H,8,FALSE)</f>
        <v>0.26</v>
      </c>
      <c r="O2771">
        <f>VLOOKUP(B2771,[2]Planilha1!$A:$G,6,FALSE)</f>
        <v>0</v>
      </c>
      <c r="P2771">
        <f t="shared" si="218"/>
        <v>0</v>
      </c>
      <c r="Q2771" s="16">
        <f t="shared" si="219"/>
        <v>0</v>
      </c>
    </row>
    <row r="2772" spans="1:17" x14ac:dyDescent="0.25">
      <c r="A2772" s="7">
        <v>291940</v>
      </c>
      <c r="B2772" s="7">
        <v>2919405</v>
      </c>
      <c r="C2772" t="s">
        <v>2010</v>
      </c>
      <c r="D2772" t="s">
        <v>1784</v>
      </c>
      <c r="E2772" t="s">
        <v>466</v>
      </c>
      <c r="F2772" t="s">
        <v>10</v>
      </c>
      <c r="G2772">
        <v>11834</v>
      </c>
      <c r="H2772">
        <f t="shared" si="215"/>
        <v>11834</v>
      </c>
      <c r="I2772">
        <v>0.621</v>
      </c>
      <c r="J2772" s="1">
        <v>50189391.659999996</v>
      </c>
      <c r="K2772" s="10">
        <f t="shared" si="216"/>
        <v>4241.1181054588469</v>
      </c>
      <c r="L2772" s="8">
        <f t="shared" si="217"/>
        <v>4241.1181054588469</v>
      </c>
      <c r="M2772" s="14">
        <v>0.28333333333333333</v>
      </c>
      <c r="N2772">
        <f>VLOOKUP(B2772,'[1]ICI-DH'!$A:$H,8,FALSE)</f>
        <v>0.1</v>
      </c>
      <c r="O2772">
        <f>VLOOKUP(B2772,[2]Planilha1!$A:$G,6,FALSE)</f>
        <v>1</v>
      </c>
      <c r="P2772">
        <f t="shared" si="218"/>
        <v>8.4502281561602157E-5</v>
      </c>
      <c r="Q2772" s="16">
        <f t="shared" si="219"/>
        <v>8.4502281561602157E-5</v>
      </c>
    </row>
    <row r="2773" spans="1:17" x14ac:dyDescent="0.25">
      <c r="A2773" s="7">
        <v>411342</v>
      </c>
      <c r="B2773" s="7">
        <v>4113429</v>
      </c>
      <c r="C2773" t="s">
        <v>3997</v>
      </c>
      <c r="D2773" t="s">
        <v>3827</v>
      </c>
      <c r="E2773" t="s">
        <v>3828</v>
      </c>
      <c r="F2773" t="s">
        <v>10</v>
      </c>
      <c r="G2773">
        <v>3938</v>
      </c>
      <c r="H2773">
        <f t="shared" si="215"/>
        <v>3938</v>
      </c>
      <c r="I2773">
        <v>0.68</v>
      </c>
      <c r="J2773" s="1">
        <v>31445592.82</v>
      </c>
      <c r="K2773" s="10">
        <f t="shared" si="216"/>
        <v>7985.1683138649059</v>
      </c>
      <c r="L2773" s="8">
        <f t="shared" si="217"/>
        <v>7985.1683138649059</v>
      </c>
      <c r="M2773" s="14">
        <v>0.3</v>
      </c>
      <c r="N2773">
        <f>VLOOKUP(B2773,'[1]ICI-DH'!$A:$H,8,FALSE)</f>
        <v>0.1</v>
      </c>
      <c r="O2773">
        <f>VLOOKUP(B2773,[2]Planilha1!$A:$G,6,FALSE)</f>
        <v>0</v>
      </c>
      <c r="P2773">
        <f t="shared" si="218"/>
        <v>0</v>
      </c>
      <c r="Q2773" s="16">
        <f t="shared" si="219"/>
        <v>0</v>
      </c>
    </row>
    <row r="2774" spans="1:17" x14ac:dyDescent="0.25">
      <c r="A2774" s="7">
        <v>210600</v>
      </c>
      <c r="B2774" s="7">
        <v>2106003</v>
      </c>
      <c r="C2774" t="s">
        <v>570</v>
      </c>
      <c r="D2774" t="s">
        <v>465</v>
      </c>
      <c r="E2774" t="s">
        <v>466</v>
      </c>
      <c r="F2774" t="s">
        <v>10</v>
      </c>
      <c r="G2774">
        <v>11297</v>
      </c>
      <c r="H2774">
        <f t="shared" si="215"/>
        <v>11297</v>
      </c>
      <c r="I2774">
        <v>0.58099999999999996</v>
      </c>
      <c r="J2774" s="1">
        <v>79468311.370000005</v>
      </c>
      <c r="K2774" s="10">
        <f t="shared" si="216"/>
        <v>7034.4614826945208</v>
      </c>
      <c r="L2774" s="8">
        <f t="shared" si="217"/>
        <v>7034.4614826945208</v>
      </c>
      <c r="M2774" s="14">
        <v>0.26666666666666666</v>
      </c>
      <c r="N2774">
        <f>VLOOKUP(B2774,'[1]ICI-DH'!$A:$H,8,FALSE)</f>
        <v>0.1</v>
      </c>
      <c r="O2774">
        <f>VLOOKUP(B2774,[2]Planilha1!$A:$G,6,FALSE)</f>
        <v>0</v>
      </c>
      <c r="P2774">
        <f t="shared" si="218"/>
        <v>0</v>
      </c>
      <c r="Q2774" s="16">
        <f t="shared" si="219"/>
        <v>0</v>
      </c>
    </row>
    <row r="2775" spans="1:17" x14ac:dyDescent="0.25">
      <c r="A2775" s="7">
        <v>313860</v>
      </c>
      <c r="B2775" s="7">
        <v>3138609</v>
      </c>
      <c r="C2775" t="s">
        <v>2623</v>
      </c>
      <c r="D2775" t="s">
        <v>2181</v>
      </c>
      <c r="E2775" t="s">
        <v>2182</v>
      </c>
      <c r="F2775" t="s">
        <v>10</v>
      </c>
      <c r="G2775">
        <v>17221</v>
      </c>
      <c r="H2775">
        <f t="shared" si="215"/>
        <v>17221</v>
      </c>
      <c r="I2775">
        <v>0.71</v>
      </c>
      <c r="J2775" s="1">
        <v>76833247.730000004</v>
      </c>
      <c r="K2775" s="10">
        <f t="shared" si="216"/>
        <v>4461.6019818825853</v>
      </c>
      <c r="L2775" s="8">
        <f t="shared" si="217"/>
        <v>4461.6019818825853</v>
      </c>
      <c r="M2775" s="14">
        <v>0.58888888888888891</v>
      </c>
      <c r="N2775">
        <f>VLOOKUP(B2775,'[1]ICI-DH'!$A:$H,8,FALSE)</f>
        <v>0.1</v>
      </c>
      <c r="O2775">
        <f>VLOOKUP(B2775,[2]Planilha1!$A:$G,6,FALSE)</f>
        <v>9</v>
      </c>
      <c r="P2775">
        <f t="shared" si="218"/>
        <v>5.2261773416177918E-4</v>
      </c>
      <c r="Q2775" s="16">
        <f t="shared" si="219"/>
        <v>5.2261773416177918E-4</v>
      </c>
    </row>
    <row r="2776" spans="1:17" x14ac:dyDescent="0.25">
      <c r="A2776" s="7">
        <v>352690</v>
      </c>
      <c r="B2776" s="7">
        <v>3526902</v>
      </c>
      <c r="C2776" t="s">
        <v>3497</v>
      </c>
      <c r="D2776" t="s">
        <v>3202</v>
      </c>
      <c r="E2776" t="s">
        <v>2182</v>
      </c>
      <c r="F2776" t="s">
        <v>10</v>
      </c>
      <c r="G2776">
        <v>291869</v>
      </c>
      <c r="H2776">
        <f t="shared" si="215"/>
        <v>200000</v>
      </c>
      <c r="I2776">
        <v>0.77500000000000002</v>
      </c>
      <c r="J2776" s="1">
        <v>1589125311.4200001</v>
      </c>
      <c r="K2776" s="10">
        <f t="shared" si="216"/>
        <v>5444.6526058608488</v>
      </c>
      <c r="L2776" s="8">
        <f t="shared" si="217"/>
        <v>5444.6526058608488</v>
      </c>
      <c r="M2776" s="14">
        <v>0.96666666666666679</v>
      </c>
      <c r="N2776">
        <f>VLOOKUP(B2776,'[1]ICI-DH'!$A:$H,8,FALSE)</f>
        <v>0.2</v>
      </c>
      <c r="O2776">
        <f>VLOOKUP(B2776,[2]Planilha1!$A:$G,6,FALSE)</f>
        <v>353</v>
      </c>
      <c r="P2776">
        <f t="shared" si="218"/>
        <v>1.2094467038294577E-3</v>
      </c>
      <c r="Q2776" s="16">
        <f t="shared" si="219"/>
        <v>1.2094467038294577E-3</v>
      </c>
    </row>
    <row r="2777" spans="1:17" x14ac:dyDescent="0.25">
      <c r="A2777" s="7">
        <v>313862</v>
      </c>
      <c r="B2777" s="7">
        <v>3138625</v>
      </c>
      <c r="C2777" t="s">
        <v>2624</v>
      </c>
      <c r="D2777" t="s">
        <v>2181</v>
      </c>
      <c r="E2777" t="s">
        <v>2182</v>
      </c>
      <c r="F2777" t="s">
        <v>10</v>
      </c>
      <c r="G2777">
        <v>8687</v>
      </c>
      <c r="H2777">
        <f t="shared" si="215"/>
        <v>8687</v>
      </c>
      <c r="I2777">
        <v>0.71</v>
      </c>
      <c r="J2777" s="1">
        <v>67688760.25</v>
      </c>
      <c r="K2777" s="10">
        <f t="shared" si="216"/>
        <v>7791.96042937723</v>
      </c>
      <c r="L2777" s="8">
        <f t="shared" si="217"/>
        <v>7791.96042937723</v>
      </c>
      <c r="M2777" s="14">
        <v>0.5722222222222223</v>
      </c>
      <c r="N2777">
        <f>VLOOKUP(B2777,'[1]ICI-DH'!$A:$H,8,FALSE)</f>
        <v>0.1</v>
      </c>
      <c r="O2777">
        <f>VLOOKUP(B2777,[2]Planilha1!$A:$G,6,FALSE)</f>
        <v>0</v>
      </c>
      <c r="P2777">
        <f t="shared" si="218"/>
        <v>0</v>
      </c>
      <c r="Q2777" s="16">
        <f t="shared" si="219"/>
        <v>0</v>
      </c>
    </row>
    <row r="2778" spans="1:17" x14ac:dyDescent="0.25">
      <c r="A2778" s="7">
        <v>260890</v>
      </c>
      <c r="B2778" s="7">
        <v>2608909</v>
      </c>
      <c r="C2778" t="s">
        <v>1545</v>
      </c>
      <c r="D2778" t="s">
        <v>1452</v>
      </c>
      <c r="E2778" t="s">
        <v>466</v>
      </c>
      <c r="F2778" t="s">
        <v>10</v>
      </c>
      <c r="G2778">
        <v>56510</v>
      </c>
      <c r="H2778">
        <f t="shared" si="215"/>
        <v>56510</v>
      </c>
      <c r="I2778">
        <v>0.66300000000000003</v>
      </c>
      <c r="J2778" s="1">
        <v>214375202.59</v>
      </c>
      <c r="K2778" s="10">
        <f t="shared" si="216"/>
        <v>3793.5799431958944</v>
      </c>
      <c r="L2778" s="8">
        <f t="shared" si="217"/>
        <v>3793.5799431958944</v>
      </c>
      <c r="M2778" s="14">
        <v>0.53333333333333333</v>
      </c>
      <c r="N2778">
        <f>VLOOKUP(B2778,'[1]ICI-DH'!$A:$H,8,FALSE)</f>
        <v>0.1</v>
      </c>
      <c r="O2778">
        <f>VLOOKUP(B2778,[2]Planilha1!$A:$G,6,FALSE)</f>
        <v>19</v>
      </c>
      <c r="P2778">
        <f t="shared" si="218"/>
        <v>3.3622367722526986E-4</v>
      </c>
      <c r="Q2778" s="16">
        <f t="shared" si="219"/>
        <v>3.3622367722526986E-4</v>
      </c>
    </row>
    <row r="2779" spans="1:17" x14ac:dyDescent="0.25">
      <c r="A2779" s="7">
        <v>270420</v>
      </c>
      <c r="B2779" s="7">
        <v>2704203</v>
      </c>
      <c r="C2779" t="s">
        <v>1661</v>
      </c>
      <c r="D2779" t="s">
        <v>1620</v>
      </c>
      <c r="E2779" t="s">
        <v>466</v>
      </c>
      <c r="F2779" t="s">
        <v>10</v>
      </c>
      <c r="G2779">
        <v>24740</v>
      </c>
      <c r="H2779">
        <f t="shared" si="215"/>
        <v>24740</v>
      </c>
      <c r="I2779">
        <v>0.57999999999999996</v>
      </c>
      <c r="J2779" s="1">
        <v>164816941.15000001</v>
      </c>
      <c r="K2779" s="10">
        <f t="shared" si="216"/>
        <v>6661.9620513338723</v>
      </c>
      <c r="L2779" s="8">
        <f t="shared" si="217"/>
        <v>6661.9620513338723</v>
      </c>
      <c r="M2779" s="14">
        <v>0.42777777777777776</v>
      </c>
      <c r="N2779">
        <f>VLOOKUP(B2779,'[1]ICI-DH'!$A:$H,8,FALSE)</f>
        <v>0.1</v>
      </c>
      <c r="O2779">
        <f>VLOOKUP(B2779,[2]Planilha1!$A:$G,6,FALSE)</f>
        <v>4</v>
      </c>
      <c r="P2779">
        <f t="shared" si="218"/>
        <v>1.6168148746968473E-4</v>
      </c>
      <c r="Q2779" s="16">
        <f t="shared" si="219"/>
        <v>1.6168148746968473E-4</v>
      </c>
    </row>
    <row r="2780" spans="1:17" x14ac:dyDescent="0.25">
      <c r="A2780" s="7">
        <v>150400</v>
      </c>
      <c r="B2780" s="7">
        <v>1504000</v>
      </c>
      <c r="C2780" t="s">
        <v>228</v>
      </c>
      <c r="D2780" t="s">
        <v>166</v>
      </c>
      <c r="E2780" t="s">
        <v>9</v>
      </c>
      <c r="F2780" t="s">
        <v>10</v>
      </c>
      <c r="G2780">
        <v>29569</v>
      </c>
      <c r="H2780">
        <f t="shared" si="215"/>
        <v>29569</v>
      </c>
      <c r="I2780">
        <v>0.54100000000000004</v>
      </c>
      <c r="J2780" s="1"/>
      <c r="K2780" s="10">
        <v>5485</v>
      </c>
      <c r="L2780" s="8">
        <f t="shared" si="217"/>
        <v>5485</v>
      </c>
      <c r="M2780" s="14">
        <v>0.34444444444444444</v>
      </c>
      <c r="N2780">
        <f>VLOOKUP(B2780,'[1]ICI-DH'!$A:$H,8,FALSE)</f>
        <v>0.1</v>
      </c>
      <c r="O2780">
        <f>VLOOKUP(B2780,[2]Planilha1!$A:$G,6,FALSE)</f>
        <v>0</v>
      </c>
      <c r="P2780">
        <f t="shared" si="218"/>
        <v>0</v>
      </c>
      <c r="Q2780" s="16">
        <f t="shared" si="219"/>
        <v>0</v>
      </c>
    </row>
    <row r="2781" spans="1:17" x14ac:dyDescent="0.25">
      <c r="A2781" s="7">
        <v>230760</v>
      </c>
      <c r="B2781" s="7">
        <v>2307601</v>
      </c>
      <c r="C2781" t="s">
        <v>1004</v>
      </c>
      <c r="D2781" t="s">
        <v>905</v>
      </c>
      <c r="E2781" t="s">
        <v>466</v>
      </c>
      <c r="F2781" t="s">
        <v>10</v>
      </c>
      <c r="G2781">
        <v>59560</v>
      </c>
      <c r="H2781">
        <f t="shared" si="215"/>
        <v>59560</v>
      </c>
      <c r="I2781">
        <v>0.68200000000000005</v>
      </c>
      <c r="J2781" s="1">
        <v>236730868.30000001</v>
      </c>
      <c r="K2781" s="10">
        <f t="shared" si="216"/>
        <v>3974.6619929482877</v>
      </c>
      <c r="L2781" s="8">
        <f t="shared" si="217"/>
        <v>3974.6619929482877</v>
      </c>
      <c r="M2781" s="14">
        <v>0.51111111111111118</v>
      </c>
      <c r="N2781">
        <f>VLOOKUP(B2781,'[1]ICI-DH'!$A:$H,8,FALSE)</f>
        <v>0.16</v>
      </c>
      <c r="O2781">
        <f>VLOOKUP(B2781,[2]Planilha1!$A:$G,6,FALSE)</f>
        <v>16</v>
      </c>
      <c r="P2781">
        <f t="shared" si="218"/>
        <v>2.686366689053056E-4</v>
      </c>
      <c r="Q2781" s="16">
        <f t="shared" si="219"/>
        <v>2.686366689053056E-4</v>
      </c>
    </row>
    <row r="2782" spans="1:17" x14ac:dyDescent="0.25">
      <c r="A2782" s="7">
        <v>411345</v>
      </c>
      <c r="B2782" s="7">
        <v>4113452</v>
      </c>
      <c r="C2782" t="s">
        <v>3998</v>
      </c>
      <c r="D2782" t="s">
        <v>3827</v>
      </c>
      <c r="E2782" t="s">
        <v>3828</v>
      </c>
      <c r="F2782" t="s">
        <v>10</v>
      </c>
      <c r="G2782">
        <v>5175</v>
      </c>
      <c r="H2782">
        <f t="shared" si="215"/>
        <v>5175</v>
      </c>
      <c r="I2782">
        <v>0.66600000000000004</v>
      </c>
      <c r="J2782" s="1">
        <v>40059733.359999999</v>
      </c>
      <c r="K2782" s="10">
        <f t="shared" si="216"/>
        <v>7741.0112772946859</v>
      </c>
      <c r="L2782" s="8">
        <f t="shared" si="217"/>
        <v>7741.0112772946859</v>
      </c>
      <c r="M2782" s="14">
        <v>0.43888888888888894</v>
      </c>
      <c r="N2782">
        <f>VLOOKUP(B2782,'[1]ICI-DH'!$A:$H,8,FALSE)</f>
        <v>0.1</v>
      </c>
      <c r="O2782">
        <f>VLOOKUP(B2782,[2]Planilha1!$A:$G,6,FALSE)</f>
        <v>0</v>
      </c>
      <c r="P2782">
        <f t="shared" si="218"/>
        <v>0</v>
      </c>
      <c r="Q2782" s="16">
        <f t="shared" si="219"/>
        <v>0</v>
      </c>
    </row>
    <row r="2783" spans="1:17" x14ac:dyDescent="0.25">
      <c r="A2783" s="7">
        <v>352700</v>
      </c>
      <c r="B2783" s="7">
        <v>3527009</v>
      </c>
      <c r="C2783" t="s">
        <v>3498</v>
      </c>
      <c r="D2783" t="s">
        <v>3202</v>
      </c>
      <c r="E2783" t="s">
        <v>2182</v>
      </c>
      <c r="F2783" t="s">
        <v>10</v>
      </c>
      <c r="G2783">
        <v>7014</v>
      </c>
      <c r="H2783">
        <f t="shared" si="215"/>
        <v>7014</v>
      </c>
      <c r="I2783">
        <v>0.74199999999999999</v>
      </c>
      <c r="J2783" s="1">
        <v>61322840.600000001</v>
      </c>
      <c r="K2783" s="10">
        <f t="shared" si="216"/>
        <v>8742.9199600798402</v>
      </c>
      <c r="L2783" s="8">
        <f t="shared" si="217"/>
        <v>8742.9199600798402</v>
      </c>
      <c r="M2783" s="14">
        <v>1.4666666666666668</v>
      </c>
      <c r="N2783">
        <f>VLOOKUP(B2783,'[1]ICI-DH'!$A:$H,8,FALSE)</f>
        <v>0.33999999999999997</v>
      </c>
      <c r="O2783">
        <f>VLOOKUP(B2783,[2]Planilha1!$A:$G,6,FALSE)</f>
        <v>1</v>
      </c>
      <c r="P2783">
        <f t="shared" si="218"/>
        <v>1.4257199885942402E-4</v>
      </c>
      <c r="Q2783" s="16">
        <f t="shared" si="219"/>
        <v>1.4257199885942402E-4</v>
      </c>
    </row>
    <row r="2784" spans="1:17" x14ac:dyDescent="0.25">
      <c r="A2784" s="7">
        <v>420985</v>
      </c>
      <c r="B2784" s="7">
        <v>4209854</v>
      </c>
      <c r="C2784" t="s">
        <v>4333</v>
      </c>
      <c r="D2784" t="s">
        <v>4197</v>
      </c>
      <c r="E2784" t="s">
        <v>3828</v>
      </c>
      <c r="F2784" t="s">
        <v>10</v>
      </c>
      <c r="G2784">
        <v>4549</v>
      </c>
      <c r="H2784">
        <f t="shared" si="215"/>
        <v>4549</v>
      </c>
      <c r="I2784">
        <v>0.74299999999999999</v>
      </c>
      <c r="J2784" s="1">
        <v>40978964.829999998</v>
      </c>
      <c r="K2784" s="10">
        <f t="shared" si="216"/>
        <v>9008.3457529127281</v>
      </c>
      <c r="L2784" s="8">
        <f t="shared" si="217"/>
        <v>9008.3457529127281</v>
      </c>
      <c r="M2784" s="14">
        <v>0.58333333333333337</v>
      </c>
      <c r="N2784">
        <f>VLOOKUP(B2784,'[1]ICI-DH'!$A:$H,8,FALSE)</f>
        <v>0.1</v>
      </c>
      <c r="O2784">
        <f>VLOOKUP(B2784,[2]Planilha1!$A:$G,6,FALSE)</f>
        <v>0</v>
      </c>
      <c r="P2784">
        <f t="shared" si="218"/>
        <v>0</v>
      </c>
      <c r="Q2784" s="16">
        <f t="shared" si="219"/>
        <v>0</v>
      </c>
    </row>
    <row r="2785" spans="1:17" x14ac:dyDescent="0.25">
      <c r="A2785" s="7">
        <v>431162</v>
      </c>
      <c r="B2785" s="7">
        <v>4311627</v>
      </c>
      <c r="C2785" t="s">
        <v>4681</v>
      </c>
      <c r="D2785" t="s">
        <v>4459</v>
      </c>
      <c r="E2785" t="s">
        <v>3828</v>
      </c>
      <c r="F2785" t="s">
        <v>10</v>
      </c>
      <c r="G2785">
        <v>6248</v>
      </c>
      <c r="H2785">
        <f t="shared" si="215"/>
        <v>6248</v>
      </c>
      <c r="I2785">
        <v>0.71199999999999997</v>
      </c>
      <c r="J2785" s="1">
        <v>48652965.920000002</v>
      </c>
      <c r="K2785" s="10">
        <f t="shared" si="216"/>
        <v>7786.9663764404613</v>
      </c>
      <c r="L2785" s="8">
        <f t="shared" si="217"/>
        <v>7786.9663764404613</v>
      </c>
      <c r="M2785" s="14">
        <v>0.19999999999999998</v>
      </c>
      <c r="N2785">
        <f>VLOOKUP(B2785,'[1]ICI-DH'!$A:$H,8,FALSE)</f>
        <v>0.16</v>
      </c>
      <c r="O2785">
        <f>VLOOKUP(B2785,[2]Planilha1!$A:$G,6,FALSE)</f>
        <v>2</v>
      </c>
      <c r="P2785">
        <f t="shared" si="218"/>
        <v>3.201024327784891E-4</v>
      </c>
      <c r="Q2785" s="16">
        <f t="shared" si="219"/>
        <v>3.201024327784891E-4</v>
      </c>
    </row>
    <row r="2786" spans="1:17" x14ac:dyDescent="0.25">
      <c r="A2786" s="7">
        <v>431164</v>
      </c>
      <c r="B2786" s="7">
        <v>4311643</v>
      </c>
      <c r="C2786" t="s">
        <v>4682</v>
      </c>
      <c r="D2786" t="s">
        <v>4459</v>
      </c>
      <c r="E2786" t="s">
        <v>3828</v>
      </c>
      <c r="F2786" t="s">
        <v>10</v>
      </c>
      <c r="G2786">
        <v>1683</v>
      </c>
      <c r="H2786">
        <f t="shared" si="215"/>
        <v>1683</v>
      </c>
      <c r="I2786">
        <v>0.749</v>
      </c>
      <c r="J2786" s="1">
        <v>24757589.579999998</v>
      </c>
      <c r="K2786" s="10">
        <f t="shared" si="216"/>
        <v>14710.391907308376</v>
      </c>
      <c r="L2786" s="8">
        <f t="shared" si="217"/>
        <v>12739.39</v>
      </c>
      <c r="M2786" s="14">
        <v>0.12777777777777777</v>
      </c>
      <c r="N2786">
        <f>VLOOKUP(B2786,'[1]ICI-DH'!$A:$H,8,FALSE)</f>
        <v>0.1</v>
      </c>
      <c r="O2786">
        <f>VLOOKUP(B2786,[2]Planilha1!$A:$G,6,FALSE)</f>
        <v>0</v>
      </c>
      <c r="P2786">
        <f t="shared" si="218"/>
        <v>0</v>
      </c>
      <c r="Q2786" s="16">
        <f t="shared" si="219"/>
        <v>0</v>
      </c>
    </row>
    <row r="2787" spans="1:17" x14ac:dyDescent="0.25">
      <c r="A2787" s="7">
        <v>320320</v>
      </c>
      <c r="B2787" s="7">
        <v>3203205</v>
      </c>
      <c r="C2787" t="s">
        <v>3078</v>
      </c>
      <c r="D2787" t="s">
        <v>3036</v>
      </c>
      <c r="E2787" t="s">
        <v>2182</v>
      </c>
      <c r="F2787" t="s">
        <v>10</v>
      </c>
      <c r="G2787">
        <v>166786</v>
      </c>
      <c r="H2787">
        <f t="shared" si="215"/>
        <v>166786</v>
      </c>
      <c r="I2787">
        <v>0.72399999999999998</v>
      </c>
      <c r="J2787" s="1">
        <v>1077464904.22</v>
      </c>
      <c r="K2787" s="10">
        <f t="shared" si="216"/>
        <v>6460.1639479332798</v>
      </c>
      <c r="L2787" s="8">
        <f t="shared" si="217"/>
        <v>6460.1639479332798</v>
      </c>
      <c r="M2787" s="14">
        <v>0.99444444444444446</v>
      </c>
      <c r="N2787">
        <f>VLOOKUP(B2787,'[1]ICI-DH'!$A:$H,8,FALSE)</f>
        <v>0.16</v>
      </c>
      <c r="O2787">
        <f>VLOOKUP(B2787,[2]Planilha1!$A:$G,6,FALSE)</f>
        <v>53</v>
      </c>
      <c r="P2787">
        <f t="shared" si="218"/>
        <v>3.1777247490796589E-4</v>
      </c>
      <c r="Q2787" s="16">
        <f t="shared" si="219"/>
        <v>3.1777247490796589E-4</v>
      </c>
    </row>
    <row r="2788" spans="1:17" x14ac:dyDescent="0.25">
      <c r="A2788" s="7">
        <v>352710</v>
      </c>
      <c r="B2788" s="7">
        <v>3527108</v>
      </c>
      <c r="C2788" t="s">
        <v>3499</v>
      </c>
      <c r="D2788" t="s">
        <v>3202</v>
      </c>
      <c r="E2788" t="s">
        <v>2182</v>
      </c>
      <c r="F2788" t="s">
        <v>10</v>
      </c>
      <c r="G2788">
        <v>74779</v>
      </c>
      <c r="H2788">
        <f t="shared" si="215"/>
        <v>74779</v>
      </c>
      <c r="I2788">
        <v>0.78600000000000003</v>
      </c>
      <c r="J2788" s="1">
        <v>362140913.88</v>
      </c>
      <c r="K2788" s="10">
        <f t="shared" si="216"/>
        <v>4842.8156819427913</v>
      </c>
      <c r="L2788" s="8">
        <f t="shared" si="217"/>
        <v>4842.8156819427913</v>
      </c>
      <c r="M2788" s="14">
        <v>0.6166666666666667</v>
      </c>
      <c r="N2788">
        <f>VLOOKUP(B2788,'[1]ICI-DH'!$A:$H,8,FALSE)</f>
        <v>0.1</v>
      </c>
      <c r="O2788">
        <f>VLOOKUP(B2788,[2]Planilha1!$A:$G,6,FALSE)</f>
        <v>95</v>
      </c>
      <c r="P2788">
        <f t="shared" si="218"/>
        <v>1.2704101418847538E-3</v>
      </c>
      <c r="Q2788" s="16">
        <f t="shared" si="219"/>
        <v>1.2704101418847538E-3</v>
      </c>
    </row>
    <row r="2789" spans="1:17" x14ac:dyDescent="0.25">
      <c r="A2789" s="7">
        <v>250850</v>
      </c>
      <c r="B2789" s="7">
        <v>2508505</v>
      </c>
      <c r="C2789" t="s">
        <v>1347</v>
      </c>
      <c r="D2789" t="s">
        <v>1247</v>
      </c>
      <c r="E2789" t="s">
        <v>466</v>
      </c>
      <c r="F2789" t="s">
        <v>10</v>
      </c>
      <c r="G2789">
        <v>6877</v>
      </c>
      <c r="H2789">
        <f t="shared" si="215"/>
        <v>6877</v>
      </c>
      <c r="I2789">
        <v>0.56599999999999995</v>
      </c>
      <c r="J2789" s="1">
        <v>35972269.149999999</v>
      </c>
      <c r="K2789" s="10">
        <f t="shared" si="216"/>
        <v>5230.8083684746252</v>
      </c>
      <c r="L2789" s="8">
        <f t="shared" si="217"/>
        <v>5230.8083684746252</v>
      </c>
      <c r="M2789" s="14">
        <v>0</v>
      </c>
      <c r="N2789">
        <f>VLOOKUP(B2789,'[1]ICI-DH'!$A:$H,8,FALSE)</f>
        <v>0.1</v>
      </c>
      <c r="O2789">
        <f>VLOOKUP(B2789,[2]Planilha1!$A:$G,6,FALSE)</f>
        <v>0</v>
      </c>
      <c r="P2789">
        <f t="shared" si="218"/>
        <v>0</v>
      </c>
      <c r="Q2789" s="16">
        <f t="shared" si="219"/>
        <v>0</v>
      </c>
    </row>
    <row r="2790" spans="1:17" x14ac:dyDescent="0.25">
      <c r="A2790" s="7">
        <v>291950</v>
      </c>
      <c r="B2790" s="7">
        <v>2919504</v>
      </c>
      <c r="C2790" t="s">
        <v>2011</v>
      </c>
      <c r="D2790" t="s">
        <v>1784</v>
      </c>
      <c r="E2790" t="s">
        <v>466</v>
      </c>
      <c r="F2790" t="s">
        <v>10</v>
      </c>
      <c r="G2790">
        <v>43903</v>
      </c>
      <c r="H2790">
        <f t="shared" si="215"/>
        <v>43903</v>
      </c>
      <c r="I2790">
        <v>0.61099999999999999</v>
      </c>
      <c r="J2790" s="1">
        <v>161236979.53</v>
      </c>
      <c r="K2790" s="10">
        <f t="shared" si="216"/>
        <v>3672.573161970708</v>
      </c>
      <c r="L2790" s="8">
        <f t="shared" si="217"/>
        <v>3672.573161970708</v>
      </c>
      <c r="M2790" s="14">
        <v>0</v>
      </c>
      <c r="N2790">
        <f>VLOOKUP(B2790,'[1]ICI-DH'!$A:$H,8,FALSE)</f>
        <v>0.1</v>
      </c>
      <c r="O2790">
        <f>VLOOKUP(B2790,[2]Planilha1!$A:$G,6,FALSE)</f>
        <v>0</v>
      </c>
      <c r="P2790">
        <f t="shared" si="218"/>
        <v>0</v>
      </c>
      <c r="Q2790" s="16">
        <f t="shared" si="219"/>
        <v>0</v>
      </c>
    </row>
    <row r="2791" spans="1:17" x14ac:dyDescent="0.25">
      <c r="A2791" s="7">
        <v>171240</v>
      </c>
      <c r="B2791" s="7">
        <v>1712405</v>
      </c>
      <c r="C2791" t="s">
        <v>395</v>
      </c>
      <c r="D2791" t="s">
        <v>327</v>
      </c>
      <c r="E2791" t="s">
        <v>9</v>
      </c>
      <c r="F2791" t="s">
        <v>10</v>
      </c>
      <c r="G2791">
        <v>2999</v>
      </c>
      <c r="H2791">
        <f t="shared" si="215"/>
        <v>2999</v>
      </c>
      <c r="I2791">
        <v>0.56999999999999995</v>
      </c>
      <c r="J2791" s="1">
        <v>24080297.129999999</v>
      </c>
      <c r="K2791" s="10">
        <f t="shared" si="216"/>
        <v>8029.4421907302431</v>
      </c>
      <c r="L2791" s="8">
        <f t="shared" si="217"/>
        <v>8029.4421907302431</v>
      </c>
      <c r="M2791" s="14">
        <v>0.35</v>
      </c>
      <c r="N2791">
        <f>VLOOKUP(B2791,'[1]ICI-DH'!$A:$H,8,FALSE)</f>
        <v>0.1</v>
      </c>
      <c r="O2791">
        <f>VLOOKUP(B2791,[2]Planilha1!$A:$G,6,FALSE)</f>
        <v>0</v>
      </c>
      <c r="P2791">
        <f t="shared" si="218"/>
        <v>0</v>
      </c>
      <c r="Q2791" s="16">
        <f t="shared" si="219"/>
        <v>0</v>
      </c>
    </row>
    <row r="2792" spans="1:17" x14ac:dyDescent="0.25">
      <c r="A2792" s="7">
        <v>411350</v>
      </c>
      <c r="B2792" s="7">
        <v>4113502</v>
      </c>
      <c r="C2792" t="s">
        <v>3999</v>
      </c>
      <c r="D2792" t="s">
        <v>3827</v>
      </c>
      <c r="E2792" t="s">
        <v>3828</v>
      </c>
      <c r="F2792" t="s">
        <v>10</v>
      </c>
      <c r="G2792">
        <v>23225</v>
      </c>
      <c r="H2792">
        <f t="shared" si="215"/>
        <v>23225</v>
      </c>
      <c r="I2792">
        <v>0.72499999999999998</v>
      </c>
      <c r="J2792" s="1">
        <v>126356645.16</v>
      </c>
      <c r="K2792" s="10">
        <f t="shared" si="216"/>
        <v>5440.5444632938643</v>
      </c>
      <c r="L2792" s="8">
        <f t="shared" si="217"/>
        <v>5440.5444632938643</v>
      </c>
      <c r="M2792" s="14">
        <v>0.63888888888888884</v>
      </c>
      <c r="N2792">
        <f>VLOOKUP(B2792,'[1]ICI-DH'!$A:$H,8,FALSE)</f>
        <v>0.1</v>
      </c>
      <c r="O2792">
        <f>VLOOKUP(B2792,[2]Planilha1!$A:$G,6,FALSE)</f>
        <v>11</v>
      </c>
      <c r="P2792">
        <f t="shared" si="218"/>
        <v>4.7362755651237889E-4</v>
      </c>
      <c r="Q2792" s="16">
        <f t="shared" si="219"/>
        <v>4.7362755651237889E-4</v>
      </c>
    </row>
    <row r="2793" spans="1:17" x14ac:dyDescent="0.25">
      <c r="A2793" s="7">
        <v>411360</v>
      </c>
      <c r="B2793" s="7">
        <v>4113601</v>
      </c>
      <c r="C2793" t="s">
        <v>4000</v>
      </c>
      <c r="D2793" t="s">
        <v>3827</v>
      </c>
      <c r="E2793" t="s">
        <v>3828</v>
      </c>
      <c r="F2793" t="s">
        <v>10</v>
      </c>
      <c r="G2793">
        <v>4601</v>
      </c>
      <c r="H2793">
        <f t="shared" si="215"/>
        <v>4601</v>
      </c>
      <c r="I2793">
        <v>0.74399999999999999</v>
      </c>
      <c r="J2793" s="1">
        <v>42081679.780000001</v>
      </c>
      <c r="K2793" s="10">
        <f t="shared" si="216"/>
        <v>9146.2029515322756</v>
      </c>
      <c r="L2793" s="8">
        <f t="shared" si="217"/>
        <v>9146.2029515322756</v>
      </c>
      <c r="M2793" s="14">
        <v>0.8</v>
      </c>
      <c r="N2793">
        <f>VLOOKUP(B2793,'[1]ICI-DH'!$A:$H,8,FALSE)</f>
        <v>0.1</v>
      </c>
      <c r="O2793">
        <f>VLOOKUP(B2793,[2]Planilha1!$A:$G,6,FALSE)</f>
        <v>1</v>
      </c>
      <c r="P2793">
        <f t="shared" si="218"/>
        <v>2.1734405564007825E-4</v>
      </c>
      <c r="Q2793" s="16">
        <f t="shared" si="219"/>
        <v>2.1734405564007825E-4</v>
      </c>
    </row>
    <row r="2794" spans="1:17" x14ac:dyDescent="0.25">
      <c r="A2794" s="7">
        <v>250855</v>
      </c>
      <c r="B2794" s="7">
        <v>2508554</v>
      </c>
      <c r="C2794" t="s">
        <v>1348</v>
      </c>
      <c r="D2794" t="s">
        <v>1247</v>
      </c>
      <c r="E2794" t="s">
        <v>466</v>
      </c>
      <c r="F2794" t="s">
        <v>10</v>
      </c>
      <c r="G2794">
        <v>4797</v>
      </c>
      <c r="H2794">
        <f t="shared" si="215"/>
        <v>4797</v>
      </c>
      <c r="I2794">
        <v>0.58299999999999996</v>
      </c>
      <c r="J2794" s="1">
        <v>32049747.219999999</v>
      </c>
      <c r="K2794" s="10">
        <f t="shared" si="216"/>
        <v>6681.2064248488632</v>
      </c>
      <c r="L2794" s="8">
        <f t="shared" si="217"/>
        <v>6681.2064248488632</v>
      </c>
      <c r="M2794" s="14">
        <v>0.25555555555555554</v>
      </c>
      <c r="N2794">
        <f>VLOOKUP(B2794,'[1]ICI-DH'!$A:$H,8,FALSE)</f>
        <v>0.26</v>
      </c>
      <c r="O2794">
        <f>VLOOKUP(B2794,[2]Planilha1!$A:$G,6,FALSE)</f>
        <v>0</v>
      </c>
      <c r="P2794">
        <f t="shared" si="218"/>
        <v>0</v>
      </c>
      <c r="Q2794" s="16">
        <f t="shared" si="219"/>
        <v>0</v>
      </c>
    </row>
    <row r="2795" spans="1:17" x14ac:dyDescent="0.25">
      <c r="A2795" s="7">
        <v>411370</v>
      </c>
      <c r="B2795" s="7">
        <v>4113700</v>
      </c>
      <c r="C2795" t="s">
        <v>4001</v>
      </c>
      <c r="D2795" t="s">
        <v>3827</v>
      </c>
      <c r="E2795" t="s">
        <v>3828</v>
      </c>
      <c r="F2795" t="s">
        <v>10</v>
      </c>
      <c r="G2795">
        <v>555965</v>
      </c>
      <c r="H2795">
        <f t="shared" si="215"/>
        <v>200000</v>
      </c>
      <c r="I2795">
        <v>0.77800000000000002</v>
      </c>
      <c r="J2795" s="1">
        <v>3126026873.0900002</v>
      </c>
      <c r="K2795" s="10">
        <f t="shared" si="216"/>
        <v>5622.704438390906</v>
      </c>
      <c r="L2795" s="8">
        <f t="shared" si="217"/>
        <v>5622.704438390906</v>
      </c>
      <c r="M2795" s="14">
        <v>0.91111111111111109</v>
      </c>
      <c r="N2795">
        <f>VLOOKUP(B2795,'[1]ICI-DH'!$A:$H,8,FALSE)</f>
        <v>0.1</v>
      </c>
      <c r="O2795">
        <f>VLOOKUP(B2795,[2]Planilha1!$A:$G,6,FALSE)</f>
        <v>730</v>
      </c>
      <c r="P2795">
        <f t="shared" si="218"/>
        <v>1.3130322951984388E-3</v>
      </c>
      <c r="Q2795" s="16">
        <f t="shared" si="219"/>
        <v>1.3130322951984388E-3</v>
      </c>
    </row>
    <row r="2796" spans="1:17" x14ac:dyDescent="0.25">
      <c r="A2796" s="7">
        <v>313865</v>
      </c>
      <c r="B2796" s="7">
        <v>3138658</v>
      </c>
      <c r="C2796" t="s">
        <v>2625</v>
      </c>
      <c r="D2796" t="s">
        <v>2181</v>
      </c>
      <c r="E2796" t="s">
        <v>2182</v>
      </c>
      <c r="F2796" t="s">
        <v>10</v>
      </c>
      <c r="G2796">
        <v>8790</v>
      </c>
      <c r="H2796">
        <f t="shared" si="215"/>
        <v>8790</v>
      </c>
      <c r="I2796">
        <v>0.64600000000000002</v>
      </c>
      <c r="J2796" s="1">
        <v>42514693.789999999</v>
      </c>
      <c r="K2796" s="10">
        <f t="shared" si="216"/>
        <v>4836.7114664391356</v>
      </c>
      <c r="L2796" s="8">
        <f t="shared" si="217"/>
        <v>4836.7114664391356</v>
      </c>
      <c r="M2796" s="14">
        <v>0.40555555555555556</v>
      </c>
      <c r="N2796">
        <f>VLOOKUP(B2796,'[1]ICI-DH'!$A:$H,8,FALSE)</f>
        <v>0.1</v>
      </c>
      <c r="O2796">
        <f>VLOOKUP(B2796,[2]Planilha1!$A:$G,6,FALSE)</f>
        <v>0</v>
      </c>
      <c r="P2796">
        <f t="shared" si="218"/>
        <v>0</v>
      </c>
      <c r="Q2796" s="16">
        <f t="shared" si="219"/>
        <v>0</v>
      </c>
    </row>
    <row r="2797" spans="1:17" x14ac:dyDescent="0.25">
      <c r="A2797" s="7">
        <v>420990</v>
      </c>
      <c r="B2797" s="7">
        <v>4209904</v>
      </c>
      <c r="C2797" t="s">
        <v>4334</v>
      </c>
      <c r="D2797" t="s">
        <v>4197</v>
      </c>
      <c r="E2797" t="s">
        <v>3828</v>
      </c>
      <c r="F2797" t="s">
        <v>10</v>
      </c>
      <c r="G2797">
        <v>12873</v>
      </c>
      <c r="H2797">
        <f t="shared" si="215"/>
        <v>12873</v>
      </c>
      <c r="I2797">
        <v>0.70399999999999996</v>
      </c>
      <c r="J2797" s="1">
        <v>71094325.969999999</v>
      </c>
      <c r="K2797" s="10">
        <f t="shared" si="216"/>
        <v>5522.7472982210829</v>
      </c>
      <c r="L2797" s="8">
        <f t="shared" si="217"/>
        <v>5522.7472982210829</v>
      </c>
      <c r="M2797" s="14">
        <v>1.3000000000000003</v>
      </c>
      <c r="N2797">
        <f>VLOOKUP(B2797,'[1]ICI-DH'!$A:$H,8,FALSE)</f>
        <v>0.26</v>
      </c>
      <c r="O2797">
        <f>VLOOKUP(B2797,[2]Planilha1!$A:$G,6,FALSE)</f>
        <v>0</v>
      </c>
      <c r="P2797">
        <f t="shared" si="218"/>
        <v>0</v>
      </c>
      <c r="Q2797" s="16">
        <f t="shared" si="219"/>
        <v>0</v>
      </c>
    </row>
    <row r="2798" spans="1:17" x14ac:dyDescent="0.25">
      <c r="A2798" s="7">
        <v>352720</v>
      </c>
      <c r="B2798" s="7">
        <v>3527207</v>
      </c>
      <c r="C2798" t="s">
        <v>3500</v>
      </c>
      <c r="D2798" t="s">
        <v>3202</v>
      </c>
      <c r="E2798" t="s">
        <v>2182</v>
      </c>
      <c r="F2798" t="s">
        <v>10</v>
      </c>
      <c r="G2798">
        <v>84855</v>
      </c>
      <c r="H2798">
        <f t="shared" si="215"/>
        <v>84855</v>
      </c>
      <c r="I2798">
        <v>0.76600000000000001</v>
      </c>
      <c r="J2798" s="1">
        <v>362248431.38</v>
      </c>
      <c r="K2798" s="10">
        <f t="shared" si="216"/>
        <v>4269.0287122738791</v>
      </c>
      <c r="L2798" s="8">
        <f t="shared" si="217"/>
        <v>4269.0287122738791</v>
      </c>
      <c r="M2798" s="14">
        <v>1.05</v>
      </c>
      <c r="N2798">
        <f>VLOOKUP(B2798,'[1]ICI-DH'!$A:$H,8,FALSE)</f>
        <v>0.1</v>
      </c>
      <c r="O2798">
        <f>VLOOKUP(B2798,[2]Planilha1!$A:$G,6,FALSE)</f>
        <v>155</v>
      </c>
      <c r="P2798">
        <f t="shared" si="218"/>
        <v>1.8266454540097814E-3</v>
      </c>
      <c r="Q2798" s="16">
        <f t="shared" si="219"/>
        <v>1.8266454540097814E-3</v>
      </c>
    </row>
    <row r="2799" spans="1:17" x14ac:dyDescent="0.25">
      <c r="A2799" s="7">
        <v>210610</v>
      </c>
      <c r="B2799" s="7">
        <v>2106102</v>
      </c>
      <c r="C2799" t="s">
        <v>571</v>
      </c>
      <c r="D2799" t="s">
        <v>465</v>
      </c>
      <c r="E2799" t="s">
        <v>466</v>
      </c>
      <c r="F2799" t="s">
        <v>10</v>
      </c>
      <c r="G2799">
        <v>11597</v>
      </c>
      <c r="H2799">
        <f t="shared" si="215"/>
        <v>11597</v>
      </c>
      <c r="I2799">
        <v>0.58199999999999996</v>
      </c>
      <c r="J2799" s="1">
        <v>59660384.390000001</v>
      </c>
      <c r="K2799" s="10">
        <f t="shared" si="216"/>
        <v>5144.4670509614552</v>
      </c>
      <c r="L2799" s="8">
        <f t="shared" si="217"/>
        <v>5144.4670509614552</v>
      </c>
      <c r="M2799" s="14">
        <v>0.33333333333333331</v>
      </c>
      <c r="N2799">
        <f>VLOOKUP(B2799,'[1]ICI-DH'!$A:$H,8,FALSE)</f>
        <v>0.1</v>
      </c>
      <c r="O2799">
        <f>VLOOKUP(B2799,[2]Planilha1!$A:$G,6,FALSE)</f>
        <v>0</v>
      </c>
      <c r="P2799">
        <f t="shared" si="218"/>
        <v>0</v>
      </c>
      <c r="Q2799" s="16">
        <f t="shared" si="219"/>
        <v>0</v>
      </c>
    </row>
    <row r="2800" spans="1:17" x14ac:dyDescent="0.25">
      <c r="A2800" s="7">
        <v>352725</v>
      </c>
      <c r="B2800" s="7">
        <v>3527256</v>
      </c>
      <c r="C2800" t="s">
        <v>3501</v>
      </c>
      <c r="D2800" t="s">
        <v>3202</v>
      </c>
      <c r="E2800" t="s">
        <v>2182</v>
      </c>
      <c r="F2800" t="s">
        <v>10</v>
      </c>
      <c r="G2800">
        <v>1950</v>
      </c>
      <c r="H2800">
        <f t="shared" si="215"/>
        <v>1950</v>
      </c>
      <c r="I2800">
        <v>0.74199999999999999</v>
      </c>
      <c r="J2800" s="1">
        <v>27160740.829999998</v>
      </c>
      <c r="K2800" s="10">
        <f t="shared" si="216"/>
        <v>13928.585041025641</v>
      </c>
      <c r="L2800" s="8">
        <f t="shared" si="217"/>
        <v>12739.39</v>
      </c>
      <c r="M2800" s="14">
        <v>0.16111111111111112</v>
      </c>
      <c r="N2800">
        <f>VLOOKUP(B2800,'[1]ICI-DH'!$A:$H,8,FALSE)</f>
        <v>0.1</v>
      </c>
      <c r="O2800">
        <f>VLOOKUP(B2800,[2]Planilha1!$A:$G,6,FALSE)</f>
        <v>0</v>
      </c>
      <c r="P2800">
        <f t="shared" si="218"/>
        <v>0</v>
      </c>
      <c r="Q2800" s="16">
        <f t="shared" si="219"/>
        <v>0</v>
      </c>
    </row>
    <row r="2801" spans="1:17" x14ac:dyDescent="0.25">
      <c r="A2801" s="7">
        <v>352730</v>
      </c>
      <c r="B2801" s="7">
        <v>3527306</v>
      </c>
      <c r="C2801" t="s">
        <v>3502</v>
      </c>
      <c r="D2801" t="s">
        <v>3202</v>
      </c>
      <c r="E2801" t="s">
        <v>2182</v>
      </c>
      <c r="F2801" t="s">
        <v>10</v>
      </c>
      <c r="G2801">
        <v>51847</v>
      </c>
      <c r="H2801">
        <f t="shared" si="215"/>
        <v>51847</v>
      </c>
      <c r="I2801">
        <v>0.77700000000000002</v>
      </c>
      <c r="J2801" s="1">
        <v>634461970.50999999</v>
      </c>
      <c r="K2801" s="10">
        <f t="shared" si="216"/>
        <v>12237.197340443998</v>
      </c>
      <c r="L2801" s="8">
        <f t="shared" si="217"/>
        <v>12237.197340443998</v>
      </c>
      <c r="M2801" s="14">
        <v>0.70000000000000007</v>
      </c>
      <c r="N2801">
        <f>VLOOKUP(B2801,'[1]ICI-DH'!$A:$H,8,FALSE)</f>
        <v>0.1</v>
      </c>
      <c r="O2801">
        <f>VLOOKUP(B2801,[2]Planilha1!$A:$G,6,FALSE)</f>
        <v>55</v>
      </c>
      <c r="P2801">
        <f t="shared" si="218"/>
        <v>1.0608135475533781E-3</v>
      </c>
      <c r="Q2801" s="16">
        <f t="shared" si="219"/>
        <v>1.0608135475533781E-3</v>
      </c>
    </row>
    <row r="2802" spans="1:17" x14ac:dyDescent="0.25">
      <c r="A2802" s="7">
        <v>510525</v>
      </c>
      <c r="B2802" s="7">
        <v>5105259</v>
      </c>
      <c r="C2802" t="s">
        <v>5062</v>
      </c>
      <c r="D2802" t="s">
        <v>5002</v>
      </c>
      <c r="E2802" t="s">
        <v>4932</v>
      </c>
      <c r="F2802" t="s">
        <v>10</v>
      </c>
      <c r="G2802">
        <v>83798</v>
      </c>
      <c r="H2802">
        <f t="shared" si="215"/>
        <v>83798</v>
      </c>
      <c r="I2802">
        <v>0.76800000000000002</v>
      </c>
      <c r="J2802" s="1">
        <v>680224815.44000006</v>
      </c>
      <c r="K2802" s="10">
        <f t="shared" si="216"/>
        <v>8117.4349678989956</v>
      </c>
      <c r="L2802" s="8">
        <f t="shared" si="217"/>
        <v>8117.4349678989956</v>
      </c>
      <c r="M2802" s="14">
        <v>1.2055555555555555</v>
      </c>
      <c r="N2802">
        <f>VLOOKUP(B2802,'[1]ICI-DH'!$A:$H,8,FALSE)</f>
        <v>0.1</v>
      </c>
      <c r="O2802">
        <f>VLOOKUP(B2802,[2]Planilha1!$A:$G,6,FALSE)</f>
        <v>190</v>
      </c>
      <c r="P2802">
        <f t="shared" si="218"/>
        <v>2.267357216162677E-3</v>
      </c>
      <c r="Q2802" s="16">
        <f t="shared" si="219"/>
        <v>2.267357216162677E-3</v>
      </c>
    </row>
    <row r="2803" spans="1:17" x14ac:dyDescent="0.25">
      <c r="A2803" s="7">
        <v>352740</v>
      </c>
      <c r="B2803" s="7">
        <v>3527405</v>
      </c>
      <c r="C2803" t="s">
        <v>3503</v>
      </c>
      <c r="D2803" t="s">
        <v>3202</v>
      </c>
      <c r="E2803" t="s">
        <v>2182</v>
      </c>
      <c r="F2803" t="s">
        <v>10</v>
      </c>
      <c r="G2803">
        <v>20061</v>
      </c>
      <c r="H2803">
        <f t="shared" si="215"/>
        <v>20061</v>
      </c>
      <c r="I2803">
        <v>0.752</v>
      </c>
      <c r="J2803" s="1">
        <v>92841550.019999996</v>
      </c>
      <c r="K2803" s="10">
        <f t="shared" si="216"/>
        <v>4627.9622162404667</v>
      </c>
      <c r="L2803" s="8">
        <f t="shared" si="217"/>
        <v>4627.9622162404667</v>
      </c>
      <c r="M2803" s="14">
        <v>0.93333333333333335</v>
      </c>
      <c r="N2803">
        <f>VLOOKUP(B2803,'[1]ICI-DH'!$A:$H,8,FALSE)</f>
        <v>0.2</v>
      </c>
      <c r="O2803">
        <f>VLOOKUP(B2803,[2]Planilha1!$A:$G,6,FALSE)</f>
        <v>0</v>
      </c>
      <c r="P2803">
        <f t="shared" si="218"/>
        <v>0</v>
      </c>
      <c r="Q2803" s="16">
        <f t="shared" si="219"/>
        <v>0</v>
      </c>
    </row>
    <row r="2804" spans="1:17" x14ac:dyDescent="0.25">
      <c r="A2804" s="7">
        <v>250860</v>
      </c>
      <c r="B2804" s="7">
        <v>2508604</v>
      </c>
      <c r="C2804" t="s">
        <v>1349</v>
      </c>
      <c r="D2804" t="s">
        <v>1247</v>
      </c>
      <c r="E2804" t="s">
        <v>466</v>
      </c>
      <c r="F2804" t="s">
        <v>10</v>
      </c>
      <c r="G2804">
        <v>12560</v>
      </c>
      <c r="H2804">
        <f t="shared" si="215"/>
        <v>12560</v>
      </c>
      <c r="I2804">
        <v>0.58299999999999996</v>
      </c>
      <c r="J2804" s="1">
        <v>67438376.689999998</v>
      </c>
      <c r="K2804" s="10">
        <f t="shared" si="216"/>
        <v>5369.2975071656047</v>
      </c>
      <c r="L2804" s="8">
        <f t="shared" si="217"/>
        <v>5369.2975071656047</v>
      </c>
      <c r="M2804" s="14">
        <v>0</v>
      </c>
      <c r="N2804">
        <f>VLOOKUP(B2804,'[1]ICI-DH'!$A:$H,8,FALSE)</f>
        <v>0.1</v>
      </c>
      <c r="O2804">
        <f>VLOOKUP(B2804,[2]Planilha1!$A:$G,6,FALSE)</f>
        <v>2</v>
      </c>
      <c r="P2804">
        <f t="shared" si="218"/>
        <v>1.5923566878980891E-4</v>
      </c>
      <c r="Q2804" s="16">
        <f t="shared" si="219"/>
        <v>1.5923566878980891E-4</v>
      </c>
    </row>
    <row r="2805" spans="1:17" x14ac:dyDescent="0.25">
      <c r="A2805" s="7">
        <v>352750</v>
      </c>
      <c r="B2805" s="7">
        <v>3527504</v>
      </c>
      <c r="C2805" t="s">
        <v>3504</v>
      </c>
      <c r="D2805" t="s">
        <v>3202</v>
      </c>
      <c r="E2805" t="s">
        <v>2182</v>
      </c>
      <c r="F2805" t="s">
        <v>10</v>
      </c>
      <c r="G2805">
        <v>2372</v>
      </c>
      <c r="H2805">
        <f t="shared" si="215"/>
        <v>2372</v>
      </c>
      <c r="I2805">
        <v>0.73299999999999998</v>
      </c>
      <c r="J2805" s="1">
        <v>27918315.489999998</v>
      </c>
      <c r="K2805" s="10">
        <f t="shared" si="216"/>
        <v>11769.947508431702</v>
      </c>
      <c r="L2805" s="8">
        <f t="shared" si="217"/>
        <v>11769.947508431702</v>
      </c>
      <c r="M2805" s="14">
        <v>0.2166666666666667</v>
      </c>
      <c r="N2805">
        <f>VLOOKUP(B2805,'[1]ICI-DH'!$A:$H,8,FALSE)</f>
        <v>0.1</v>
      </c>
      <c r="O2805">
        <f>VLOOKUP(B2805,[2]Planilha1!$A:$G,6,FALSE)</f>
        <v>0</v>
      </c>
      <c r="P2805">
        <f t="shared" si="218"/>
        <v>0</v>
      </c>
      <c r="Q2805" s="16">
        <f t="shared" si="219"/>
        <v>0</v>
      </c>
    </row>
    <row r="2806" spans="1:17" x14ac:dyDescent="0.25">
      <c r="A2806" s="7">
        <v>510530</v>
      </c>
      <c r="B2806" s="7">
        <v>5105309</v>
      </c>
      <c r="C2806" t="s">
        <v>5063</v>
      </c>
      <c r="D2806" t="s">
        <v>5002</v>
      </c>
      <c r="E2806" t="s">
        <v>4932</v>
      </c>
      <c r="F2806" t="s">
        <v>10</v>
      </c>
      <c r="G2806">
        <v>2509</v>
      </c>
      <c r="H2806">
        <f t="shared" si="215"/>
        <v>2509</v>
      </c>
      <c r="I2806">
        <v>0.67600000000000005</v>
      </c>
      <c r="J2806" s="1">
        <v>27160443.280000001</v>
      </c>
      <c r="K2806" s="10">
        <f t="shared" si="216"/>
        <v>10825.206568353926</v>
      </c>
      <c r="L2806" s="8">
        <f t="shared" si="217"/>
        <v>10825.206568353926</v>
      </c>
      <c r="M2806" s="14">
        <v>0.73888888888888893</v>
      </c>
      <c r="N2806">
        <f>VLOOKUP(B2806,'[1]ICI-DH'!$A:$H,8,FALSE)</f>
        <v>0.2</v>
      </c>
      <c r="O2806">
        <f>VLOOKUP(B2806,[2]Planilha1!$A:$G,6,FALSE)</f>
        <v>0</v>
      </c>
      <c r="P2806">
        <f t="shared" si="218"/>
        <v>0</v>
      </c>
      <c r="Q2806" s="16">
        <f t="shared" si="219"/>
        <v>0</v>
      </c>
    </row>
    <row r="2807" spans="1:17" x14ac:dyDescent="0.25">
      <c r="A2807" s="7">
        <v>240690</v>
      </c>
      <c r="B2807" s="7">
        <v>2406908</v>
      </c>
      <c r="C2807" t="s">
        <v>1159</v>
      </c>
      <c r="D2807" t="s">
        <v>1086</v>
      </c>
      <c r="E2807" t="s">
        <v>466</v>
      </c>
      <c r="F2807" t="s">
        <v>10</v>
      </c>
      <c r="G2807">
        <v>3490</v>
      </c>
      <c r="H2807">
        <f t="shared" si="215"/>
        <v>3490</v>
      </c>
      <c r="I2807">
        <v>0.64600000000000002</v>
      </c>
      <c r="J2807" s="1">
        <v>27225087.870000001</v>
      </c>
      <c r="K2807" s="10">
        <f t="shared" si="216"/>
        <v>7800.8847765042983</v>
      </c>
      <c r="L2807" s="8">
        <f t="shared" si="217"/>
        <v>7800.8847765042983</v>
      </c>
      <c r="M2807" s="14">
        <v>0.88333333333333341</v>
      </c>
      <c r="N2807">
        <f>VLOOKUP(B2807,'[1]ICI-DH'!$A:$H,8,FALSE)</f>
        <v>0.26</v>
      </c>
      <c r="O2807">
        <f>VLOOKUP(B2807,[2]Planilha1!$A:$G,6,FALSE)</f>
        <v>0</v>
      </c>
      <c r="P2807">
        <f t="shared" si="218"/>
        <v>0</v>
      </c>
      <c r="Q2807" s="16">
        <f t="shared" si="219"/>
        <v>0</v>
      </c>
    </row>
    <row r="2808" spans="1:17" x14ac:dyDescent="0.25">
      <c r="A2808" s="7">
        <v>352760</v>
      </c>
      <c r="B2808" s="7">
        <v>3527603</v>
      </c>
      <c r="C2808" t="s">
        <v>3505</v>
      </c>
      <c r="D2808" t="s">
        <v>3202</v>
      </c>
      <c r="E2808" t="s">
        <v>2182</v>
      </c>
      <c r="F2808" t="s">
        <v>10</v>
      </c>
      <c r="G2808">
        <v>12265</v>
      </c>
      <c r="H2808">
        <f t="shared" si="215"/>
        <v>12265</v>
      </c>
      <c r="I2808">
        <v>0.73099999999999998</v>
      </c>
      <c r="J2808" s="1">
        <v>121402211.02</v>
      </c>
      <c r="K2808" s="10">
        <f t="shared" si="216"/>
        <v>9898.2642494904194</v>
      </c>
      <c r="L2808" s="8">
        <f t="shared" si="217"/>
        <v>9898.2642494904194</v>
      </c>
      <c r="M2808" s="14">
        <v>0.55000000000000004</v>
      </c>
      <c r="N2808">
        <f>VLOOKUP(B2808,'[1]ICI-DH'!$A:$H,8,FALSE)</f>
        <v>0.1</v>
      </c>
      <c r="O2808">
        <f>VLOOKUP(B2808,[2]Planilha1!$A:$G,6,FALSE)</f>
        <v>0</v>
      </c>
      <c r="P2808">
        <f t="shared" si="218"/>
        <v>0</v>
      </c>
      <c r="Q2808" s="16">
        <f t="shared" si="219"/>
        <v>0</v>
      </c>
    </row>
    <row r="2809" spans="1:17" x14ac:dyDescent="0.25">
      <c r="A2809" s="7">
        <v>220570</v>
      </c>
      <c r="B2809" s="7">
        <v>2205706</v>
      </c>
      <c r="C2809" t="s">
        <v>799</v>
      </c>
      <c r="D2809" t="s">
        <v>682</v>
      </c>
      <c r="E2809" t="s">
        <v>466</v>
      </c>
      <c r="F2809" t="s">
        <v>10</v>
      </c>
      <c r="G2809">
        <v>30641</v>
      </c>
      <c r="H2809">
        <f t="shared" si="215"/>
        <v>30641</v>
      </c>
      <c r="I2809">
        <v>0.54100000000000004</v>
      </c>
      <c r="J2809" s="1">
        <v>126065087.04000001</v>
      </c>
      <c r="K2809" s="10">
        <f t="shared" si="216"/>
        <v>4114.2615136581708</v>
      </c>
      <c r="L2809" s="8">
        <f t="shared" si="217"/>
        <v>4114.2615136581708</v>
      </c>
      <c r="M2809" s="14">
        <v>0.23888888888888887</v>
      </c>
      <c r="N2809">
        <f>VLOOKUP(B2809,'[1]ICI-DH'!$A:$H,8,FALSE)</f>
        <v>0.1</v>
      </c>
      <c r="O2809">
        <f>VLOOKUP(B2809,[2]Planilha1!$A:$G,6,FALSE)</f>
        <v>3</v>
      </c>
      <c r="P2809">
        <f t="shared" si="218"/>
        <v>9.7908031722202283E-5</v>
      </c>
      <c r="Q2809" s="16">
        <f t="shared" si="219"/>
        <v>9.7908031722202283E-5</v>
      </c>
    </row>
    <row r="2810" spans="1:17" x14ac:dyDescent="0.25">
      <c r="A2810" s="7">
        <v>210620</v>
      </c>
      <c r="B2810" s="7">
        <v>2106201</v>
      </c>
      <c r="C2810" t="s">
        <v>572</v>
      </c>
      <c r="D2810" t="s">
        <v>465</v>
      </c>
      <c r="E2810" t="s">
        <v>466</v>
      </c>
      <c r="F2810" t="s">
        <v>10</v>
      </c>
      <c r="G2810">
        <v>7161</v>
      </c>
      <c r="H2810">
        <f t="shared" si="215"/>
        <v>7161</v>
      </c>
      <c r="I2810">
        <v>0.58799999999999997</v>
      </c>
      <c r="J2810" s="1">
        <v>40979379.649999999</v>
      </c>
      <c r="K2810" s="10">
        <f t="shared" si="216"/>
        <v>5722.5778033794159</v>
      </c>
      <c r="L2810" s="8">
        <f t="shared" si="217"/>
        <v>5722.5778033794159</v>
      </c>
      <c r="M2810" s="14">
        <v>0</v>
      </c>
      <c r="N2810">
        <f>VLOOKUP(B2810,'[1]ICI-DH'!$A:$H,8,FALSE)</f>
        <v>0.1</v>
      </c>
      <c r="O2810">
        <f>VLOOKUP(B2810,[2]Planilha1!$A:$G,6,FALSE)</f>
        <v>0</v>
      </c>
      <c r="P2810">
        <f t="shared" si="218"/>
        <v>0</v>
      </c>
      <c r="Q2810" s="16">
        <f t="shared" si="219"/>
        <v>0</v>
      </c>
    </row>
    <row r="2811" spans="1:17" x14ac:dyDescent="0.25">
      <c r="A2811" s="7">
        <v>291955</v>
      </c>
      <c r="B2811" s="7">
        <v>2919553</v>
      </c>
      <c r="C2811" t="s">
        <v>2012</v>
      </c>
      <c r="D2811" t="s">
        <v>1784</v>
      </c>
      <c r="E2811" t="s">
        <v>466</v>
      </c>
      <c r="F2811" t="s">
        <v>10</v>
      </c>
      <c r="G2811">
        <v>107909</v>
      </c>
      <c r="H2811">
        <f t="shared" si="215"/>
        <v>107909</v>
      </c>
      <c r="I2811">
        <v>0.71599999999999997</v>
      </c>
      <c r="J2811" s="1">
        <v>769596169.71000004</v>
      </c>
      <c r="K2811" s="10">
        <f t="shared" si="216"/>
        <v>7131.8997461750178</v>
      </c>
      <c r="L2811" s="8">
        <f t="shared" si="217"/>
        <v>7131.8997461750178</v>
      </c>
      <c r="M2811" s="14">
        <v>0.54444444444444451</v>
      </c>
      <c r="N2811">
        <f>VLOOKUP(B2811,'[1]ICI-DH'!$A:$H,8,FALSE)</f>
        <v>0.1</v>
      </c>
      <c r="O2811">
        <f>VLOOKUP(B2811,[2]Planilha1!$A:$G,6,FALSE)</f>
        <v>80</v>
      </c>
      <c r="P2811">
        <f t="shared" si="218"/>
        <v>7.4136540974339494E-4</v>
      </c>
      <c r="Q2811" s="16">
        <f t="shared" si="219"/>
        <v>7.4136540974339494E-4</v>
      </c>
    </row>
    <row r="2812" spans="1:17" x14ac:dyDescent="0.25">
      <c r="A2812" s="7">
        <v>240700</v>
      </c>
      <c r="B2812" s="7">
        <v>2407005</v>
      </c>
      <c r="C2812" t="s">
        <v>1160</v>
      </c>
      <c r="D2812" t="s">
        <v>1086</v>
      </c>
      <c r="E2812" t="s">
        <v>466</v>
      </c>
      <c r="F2812" t="s">
        <v>10</v>
      </c>
      <c r="G2812">
        <v>9070</v>
      </c>
      <c r="H2812">
        <f t="shared" si="215"/>
        <v>9070</v>
      </c>
      <c r="I2812">
        <v>0.60799999999999998</v>
      </c>
      <c r="J2812" s="1">
        <v>47746192.939999998</v>
      </c>
      <c r="K2812" s="10">
        <f t="shared" si="216"/>
        <v>5264.1888577728778</v>
      </c>
      <c r="L2812" s="8">
        <f t="shared" si="217"/>
        <v>5264.1888577728778</v>
      </c>
      <c r="M2812" s="14">
        <v>0.95555555555555571</v>
      </c>
      <c r="N2812">
        <f>VLOOKUP(B2812,'[1]ICI-DH'!$A:$H,8,FALSE)</f>
        <v>0.26</v>
      </c>
      <c r="O2812">
        <f>VLOOKUP(B2812,[2]Planilha1!$A:$G,6,FALSE)</f>
        <v>0</v>
      </c>
      <c r="P2812">
        <f t="shared" si="218"/>
        <v>0</v>
      </c>
      <c r="Q2812" s="16">
        <f t="shared" si="219"/>
        <v>0</v>
      </c>
    </row>
    <row r="2813" spans="1:17" x14ac:dyDescent="0.25">
      <c r="A2813" s="7">
        <v>313867</v>
      </c>
      <c r="B2813" s="7">
        <v>3138674</v>
      </c>
      <c r="C2813" t="s">
        <v>2626</v>
      </c>
      <c r="D2813" t="s">
        <v>2181</v>
      </c>
      <c r="E2813" t="s">
        <v>2182</v>
      </c>
      <c r="F2813" t="s">
        <v>10</v>
      </c>
      <c r="G2813">
        <v>6956</v>
      </c>
      <c r="H2813">
        <f t="shared" si="215"/>
        <v>6956</v>
      </c>
      <c r="I2813">
        <v>0.60799999999999998</v>
      </c>
      <c r="J2813" s="1">
        <v>35624115.810000002</v>
      </c>
      <c r="K2813" s="10">
        <f t="shared" si="216"/>
        <v>5121.3507489936746</v>
      </c>
      <c r="L2813" s="8">
        <f t="shared" si="217"/>
        <v>5121.3507489936746</v>
      </c>
      <c r="M2813" s="14">
        <v>0.16111111111111112</v>
      </c>
      <c r="N2813">
        <f>VLOOKUP(B2813,'[1]ICI-DH'!$A:$H,8,FALSE)</f>
        <v>0.16</v>
      </c>
      <c r="O2813">
        <f>VLOOKUP(B2813,[2]Planilha1!$A:$G,6,FALSE)</f>
        <v>1</v>
      </c>
      <c r="P2813">
        <f t="shared" si="218"/>
        <v>1.437607820586544E-4</v>
      </c>
      <c r="Q2813" s="16">
        <f t="shared" si="219"/>
        <v>1.437607820586544E-4</v>
      </c>
    </row>
    <row r="2814" spans="1:17" x14ac:dyDescent="0.25">
      <c r="A2814" s="7">
        <v>313868</v>
      </c>
      <c r="B2814" s="7">
        <v>3138682</v>
      </c>
      <c r="C2814" t="s">
        <v>2627</v>
      </c>
      <c r="D2814" t="s">
        <v>2181</v>
      </c>
      <c r="E2814" t="s">
        <v>2182</v>
      </c>
      <c r="F2814" t="s">
        <v>10</v>
      </c>
      <c r="G2814">
        <v>6210</v>
      </c>
      <c r="H2814">
        <f t="shared" si="215"/>
        <v>6210</v>
      </c>
      <c r="I2814">
        <v>0.61399999999999999</v>
      </c>
      <c r="J2814" s="1">
        <v>31109179.030000001</v>
      </c>
      <c r="K2814" s="10">
        <f t="shared" si="216"/>
        <v>5009.5296344605476</v>
      </c>
      <c r="L2814" s="8">
        <f t="shared" si="217"/>
        <v>5009.5296344605476</v>
      </c>
      <c r="M2814" s="14">
        <v>9.4444444444444442E-2</v>
      </c>
      <c r="N2814">
        <f>VLOOKUP(B2814,'[1]ICI-DH'!$A:$H,8,FALSE)</f>
        <v>0.1</v>
      </c>
      <c r="O2814">
        <f>VLOOKUP(B2814,[2]Planilha1!$A:$G,6,FALSE)</f>
        <v>0</v>
      </c>
      <c r="P2814">
        <f t="shared" si="218"/>
        <v>0</v>
      </c>
      <c r="Q2814" s="16">
        <f t="shared" si="219"/>
        <v>0</v>
      </c>
    </row>
    <row r="2815" spans="1:17" x14ac:dyDescent="0.25">
      <c r="A2815" s="7">
        <v>421000</v>
      </c>
      <c r="B2815" s="7">
        <v>4210001</v>
      </c>
      <c r="C2815" t="s">
        <v>4335</v>
      </c>
      <c r="D2815" t="s">
        <v>4197</v>
      </c>
      <c r="E2815" t="s">
        <v>3828</v>
      </c>
      <c r="F2815" t="s">
        <v>10</v>
      </c>
      <c r="G2815">
        <v>11684</v>
      </c>
      <c r="H2815">
        <f t="shared" si="215"/>
        <v>11684</v>
      </c>
      <c r="I2815">
        <v>0.73699999999999999</v>
      </c>
      <c r="J2815" s="1">
        <v>80725047.560000002</v>
      </c>
      <c r="K2815" s="10">
        <f t="shared" si="216"/>
        <v>6909.0249537829513</v>
      </c>
      <c r="L2815" s="8">
        <f t="shared" si="217"/>
        <v>6909.0249537829513</v>
      </c>
      <c r="M2815" s="14">
        <v>0.75555555555555554</v>
      </c>
      <c r="N2815">
        <f>VLOOKUP(B2815,'[1]ICI-DH'!$A:$H,8,FALSE)</f>
        <v>0.16</v>
      </c>
      <c r="O2815">
        <f>VLOOKUP(B2815,[2]Planilha1!$A:$G,6,FALSE)</f>
        <v>1</v>
      </c>
      <c r="P2815">
        <f t="shared" si="218"/>
        <v>8.5587127695994518E-5</v>
      </c>
      <c r="Q2815" s="16">
        <f t="shared" si="219"/>
        <v>8.5587127695994518E-5</v>
      </c>
    </row>
    <row r="2816" spans="1:17" x14ac:dyDescent="0.25">
      <c r="A2816" s="7">
        <v>411373</v>
      </c>
      <c r="B2816" s="7">
        <v>4113734</v>
      </c>
      <c r="C2816" t="s">
        <v>4002</v>
      </c>
      <c r="D2816" t="s">
        <v>3827</v>
      </c>
      <c r="E2816" t="s">
        <v>3828</v>
      </c>
      <c r="F2816" t="s">
        <v>10</v>
      </c>
      <c r="G2816">
        <v>6690</v>
      </c>
      <c r="H2816">
        <f t="shared" si="215"/>
        <v>6690</v>
      </c>
      <c r="I2816">
        <v>0.66800000000000004</v>
      </c>
      <c r="J2816" s="1">
        <v>74540181.900000006</v>
      </c>
      <c r="K2816" s="10">
        <f t="shared" si="216"/>
        <v>11142.030179372197</v>
      </c>
      <c r="L2816" s="8">
        <f t="shared" si="217"/>
        <v>11142.030179372197</v>
      </c>
      <c r="M2816" s="14">
        <v>0.51666666666666672</v>
      </c>
      <c r="N2816">
        <f>VLOOKUP(B2816,'[1]ICI-DH'!$A:$H,8,FALSE)</f>
        <v>0.1</v>
      </c>
      <c r="O2816">
        <f>VLOOKUP(B2816,[2]Planilha1!$A:$G,6,FALSE)</f>
        <v>0</v>
      </c>
      <c r="P2816">
        <f t="shared" si="218"/>
        <v>0</v>
      </c>
      <c r="Q2816" s="16">
        <f t="shared" si="219"/>
        <v>0</v>
      </c>
    </row>
    <row r="2817" spans="1:17" x14ac:dyDescent="0.25">
      <c r="A2817" s="7">
        <v>352770</v>
      </c>
      <c r="B2817" s="7">
        <v>3527702</v>
      </c>
      <c r="C2817" t="s">
        <v>3506</v>
      </c>
      <c r="D2817" t="s">
        <v>3202</v>
      </c>
      <c r="E2817" t="s">
        <v>2182</v>
      </c>
      <c r="F2817" t="s">
        <v>10</v>
      </c>
      <c r="G2817">
        <v>4701</v>
      </c>
      <c r="H2817">
        <f t="shared" si="215"/>
        <v>4701</v>
      </c>
      <c r="I2817">
        <v>0.70199999999999996</v>
      </c>
      <c r="J2817" s="1">
        <v>34421090.780000001</v>
      </c>
      <c r="K2817" s="10">
        <f t="shared" si="216"/>
        <v>7322.078447138907</v>
      </c>
      <c r="L2817" s="8">
        <f t="shared" si="217"/>
        <v>7322.078447138907</v>
      </c>
      <c r="M2817" s="14">
        <v>0.2944444444444444</v>
      </c>
      <c r="N2817">
        <f>VLOOKUP(B2817,'[1]ICI-DH'!$A:$H,8,FALSE)</f>
        <v>0.1</v>
      </c>
      <c r="O2817">
        <f>VLOOKUP(B2817,[2]Planilha1!$A:$G,6,FALSE)</f>
        <v>0</v>
      </c>
      <c r="P2817">
        <f t="shared" si="218"/>
        <v>0</v>
      </c>
      <c r="Q2817" s="16">
        <f t="shared" si="219"/>
        <v>0</v>
      </c>
    </row>
    <row r="2818" spans="1:17" x14ac:dyDescent="0.25">
      <c r="A2818" s="7">
        <v>313870</v>
      </c>
      <c r="B2818" s="7">
        <v>3138708</v>
      </c>
      <c r="C2818" t="s">
        <v>2628</v>
      </c>
      <c r="D2818" t="s">
        <v>2181</v>
      </c>
      <c r="E2818" t="s">
        <v>2182</v>
      </c>
      <c r="F2818" t="s">
        <v>10</v>
      </c>
      <c r="G2818">
        <v>5586</v>
      </c>
      <c r="H2818">
        <f t="shared" si="215"/>
        <v>5586</v>
      </c>
      <c r="I2818">
        <v>0.67800000000000005</v>
      </c>
      <c r="J2818" s="1">
        <v>33954601.640000001</v>
      </c>
      <c r="K2818" s="10">
        <f t="shared" si="216"/>
        <v>6078.5180164697458</v>
      </c>
      <c r="L2818" s="8">
        <f t="shared" si="217"/>
        <v>6078.5180164697458</v>
      </c>
      <c r="M2818" s="14">
        <v>0.25555555555555554</v>
      </c>
      <c r="N2818">
        <f>VLOOKUP(B2818,'[1]ICI-DH'!$A:$H,8,FALSE)</f>
        <v>0.1</v>
      </c>
      <c r="O2818">
        <f>VLOOKUP(B2818,[2]Planilha1!$A:$G,6,FALSE)</f>
        <v>0</v>
      </c>
      <c r="P2818">
        <f t="shared" si="218"/>
        <v>0</v>
      </c>
      <c r="Q2818" s="16">
        <f t="shared" si="219"/>
        <v>0</v>
      </c>
    </row>
    <row r="2819" spans="1:17" x14ac:dyDescent="0.25">
      <c r="A2819" s="7">
        <v>411375</v>
      </c>
      <c r="B2819" s="7">
        <v>4113759</v>
      </c>
      <c r="C2819" t="s">
        <v>4003</v>
      </c>
      <c r="D2819" t="s">
        <v>3827</v>
      </c>
      <c r="E2819" t="s">
        <v>3828</v>
      </c>
      <c r="F2819" t="s">
        <v>10</v>
      </c>
      <c r="G2819">
        <v>4872</v>
      </c>
      <c r="H2819">
        <f t="shared" ref="H2819:H2882" si="220">IF(G2819&gt;200000, 200000, G2819)</f>
        <v>4872</v>
      </c>
      <c r="I2819">
        <v>0.69</v>
      </c>
      <c r="J2819" s="1">
        <v>38013306.329999998</v>
      </c>
      <c r="K2819" s="10">
        <f t="shared" ref="K2819:K2882" si="221">J2819/G2819</f>
        <v>7802.4027770935954</v>
      </c>
      <c r="L2819" s="8">
        <f t="shared" ref="L2819:L2882" si="222">IF(K2819&gt;12739.39, 12739.39, K2819)</f>
        <v>7802.4027770935954</v>
      </c>
      <c r="M2819" s="14">
        <v>0.82222222222222219</v>
      </c>
      <c r="N2819">
        <f>VLOOKUP(B2819,'[1]ICI-DH'!$A:$H,8,FALSE)</f>
        <v>0.2</v>
      </c>
      <c r="O2819">
        <f>VLOOKUP(B2819,[2]Planilha1!$A:$G,6,FALSE)</f>
        <v>0</v>
      </c>
      <c r="P2819">
        <f t="shared" ref="P2819:P2882" si="223">O2819/G2819</f>
        <v>0</v>
      </c>
      <c r="Q2819" s="16">
        <f t="shared" ref="Q2819:Q2882" si="224">IF(P2819&gt;6830, 6830, P2819)</f>
        <v>0</v>
      </c>
    </row>
    <row r="2820" spans="1:17" x14ac:dyDescent="0.25">
      <c r="A2820" s="7">
        <v>352780</v>
      </c>
      <c r="B2820" s="7">
        <v>3527801</v>
      </c>
      <c r="C2820" t="s">
        <v>3507</v>
      </c>
      <c r="D2820" t="s">
        <v>3202</v>
      </c>
      <c r="E2820" t="s">
        <v>2182</v>
      </c>
      <c r="F2820" t="s">
        <v>10</v>
      </c>
      <c r="G2820">
        <v>3981</v>
      </c>
      <c r="H2820">
        <f t="shared" si="220"/>
        <v>3981</v>
      </c>
      <c r="I2820">
        <v>0.72399999999999998</v>
      </c>
      <c r="J2820" s="1">
        <v>31872116.16</v>
      </c>
      <c r="K2820" s="10">
        <f t="shared" si="221"/>
        <v>8006.0578146194421</v>
      </c>
      <c r="L2820" s="8">
        <f t="shared" si="222"/>
        <v>8006.0578146194421</v>
      </c>
      <c r="M2820" s="14">
        <v>0.30555555555555552</v>
      </c>
      <c r="N2820">
        <f>VLOOKUP(B2820,'[1]ICI-DH'!$A:$H,8,FALSE)</f>
        <v>0.1</v>
      </c>
      <c r="O2820">
        <f>VLOOKUP(B2820,[2]Planilha1!$A:$G,6,FALSE)</f>
        <v>0</v>
      </c>
      <c r="P2820">
        <f t="shared" si="223"/>
        <v>0</v>
      </c>
      <c r="Q2820" s="16">
        <f t="shared" si="224"/>
        <v>0</v>
      </c>
    </row>
    <row r="2821" spans="1:17" x14ac:dyDescent="0.25">
      <c r="A2821" s="7">
        <v>411380</v>
      </c>
      <c r="B2821" s="7">
        <v>4113809</v>
      </c>
      <c r="C2821" t="s">
        <v>4004</v>
      </c>
      <c r="D2821" t="s">
        <v>3827</v>
      </c>
      <c r="E2821" t="s">
        <v>3828</v>
      </c>
      <c r="F2821" t="s">
        <v>10</v>
      </c>
      <c r="G2821">
        <v>4813</v>
      </c>
      <c r="H2821">
        <f t="shared" si="220"/>
        <v>4813</v>
      </c>
      <c r="I2821">
        <v>0.71</v>
      </c>
      <c r="J2821" s="1">
        <v>37128852.530000001</v>
      </c>
      <c r="K2821" s="10">
        <f t="shared" si="221"/>
        <v>7714.2847558695203</v>
      </c>
      <c r="L2821" s="8">
        <f t="shared" si="222"/>
        <v>7714.2847558695203</v>
      </c>
      <c r="M2821" s="14">
        <v>0.81111111111111112</v>
      </c>
      <c r="N2821">
        <f>VLOOKUP(B2821,'[1]ICI-DH'!$A:$H,8,FALSE)</f>
        <v>0.2</v>
      </c>
      <c r="O2821">
        <f>VLOOKUP(B2821,[2]Planilha1!$A:$G,6,FALSE)</f>
        <v>1</v>
      </c>
      <c r="P2821">
        <f t="shared" si="223"/>
        <v>2.0777062123415748E-4</v>
      </c>
      <c r="Q2821" s="16">
        <f t="shared" si="224"/>
        <v>2.0777062123415748E-4</v>
      </c>
    </row>
    <row r="2822" spans="1:17" x14ac:dyDescent="0.25">
      <c r="A2822" s="7">
        <v>352790</v>
      </c>
      <c r="B2822" s="7">
        <v>3527900</v>
      </c>
      <c r="C2822" t="s">
        <v>3508</v>
      </c>
      <c r="D2822" t="s">
        <v>3202</v>
      </c>
      <c r="E2822" t="s">
        <v>2182</v>
      </c>
      <c r="F2822" t="s">
        <v>10</v>
      </c>
      <c r="G2822">
        <v>2661</v>
      </c>
      <c r="H2822">
        <f t="shared" si="220"/>
        <v>2661</v>
      </c>
      <c r="I2822">
        <v>0.72</v>
      </c>
      <c r="J2822" s="1">
        <v>34168623.549999997</v>
      </c>
      <c r="K2822" s="10">
        <f t="shared" si="221"/>
        <v>12840.519936114242</v>
      </c>
      <c r="L2822" s="8">
        <f t="shared" si="222"/>
        <v>12739.39</v>
      </c>
      <c r="M2822" s="14">
        <v>0.66666666666666663</v>
      </c>
      <c r="N2822">
        <f>VLOOKUP(B2822,'[1]ICI-DH'!$A:$H,8,FALSE)</f>
        <v>0.1</v>
      </c>
      <c r="O2822">
        <f>VLOOKUP(B2822,[2]Planilha1!$A:$G,6,FALSE)</f>
        <v>0</v>
      </c>
      <c r="P2822">
        <f t="shared" si="223"/>
        <v>0</v>
      </c>
      <c r="Q2822" s="16">
        <f t="shared" si="224"/>
        <v>0</v>
      </c>
    </row>
    <row r="2823" spans="1:17" x14ac:dyDescent="0.25">
      <c r="A2823" s="7">
        <v>313880</v>
      </c>
      <c r="B2823" s="7">
        <v>3138807</v>
      </c>
      <c r="C2823" t="s">
        <v>2629</v>
      </c>
      <c r="D2823" t="s">
        <v>2181</v>
      </c>
      <c r="E2823" t="s">
        <v>2182</v>
      </c>
      <c r="F2823" t="s">
        <v>10</v>
      </c>
      <c r="G2823">
        <v>17875</v>
      </c>
      <c r="H2823">
        <f t="shared" si="220"/>
        <v>17875</v>
      </c>
      <c r="I2823">
        <v>0.72399999999999998</v>
      </c>
      <c r="J2823" s="1">
        <v>92581067.260000005</v>
      </c>
      <c r="K2823" s="10">
        <f t="shared" si="221"/>
        <v>5179.3604061538463</v>
      </c>
      <c r="L2823" s="8">
        <f t="shared" si="222"/>
        <v>5179.3604061538463</v>
      </c>
      <c r="M2823" s="14">
        <v>0.45</v>
      </c>
      <c r="N2823">
        <f>VLOOKUP(B2823,'[1]ICI-DH'!$A:$H,8,FALSE)</f>
        <v>0.16</v>
      </c>
      <c r="O2823">
        <f>VLOOKUP(B2823,[2]Planilha1!$A:$G,6,FALSE)</f>
        <v>16</v>
      </c>
      <c r="P2823">
        <f t="shared" si="223"/>
        <v>8.9510489510489513E-4</v>
      </c>
      <c r="Q2823" s="16">
        <f t="shared" si="224"/>
        <v>8.9510489510489513E-4</v>
      </c>
    </row>
    <row r="2824" spans="1:17" x14ac:dyDescent="0.25">
      <c r="A2824" s="7">
        <v>421003</v>
      </c>
      <c r="B2824" s="7">
        <v>4210035</v>
      </c>
      <c r="C2824" t="s">
        <v>4336</v>
      </c>
      <c r="D2824" t="s">
        <v>4197</v>
      </c>
      <c r="E2824" t="s">
        <v>3828</v>
      </c>
      <c r="F2824" t="s">
        <v>10</v>
      </c>
      <c r="G2824">
        <v>5794</v>
      </c>
      <c r="H2824">
        <f t="shared" si="220"/>
        <v>5794</v>
      </c>
      <c r="I2824">
        <v>0.78900000000000003</v>
      </c>
      <c r="J2824" s="1">
        <v>47125142.460000001</v>
      </c>
      <c r="K2824" s="10">
        <f t="shared" si="221"/>
        <v>8133.4384639282016</v>
      </c>
      <c r="L2824" s="8">
        <f t="shared" si="222"/>
        <v>8133.4384639282016</v>
      </c>
      <c r="M2824" s="14">
        <v>8.3333333333333329E-2</v>
      </c>
      <c r="N2824">
        <f>VLOOKUP(B2824,'[1]ICI-DH'!$A:$H,8,FALSE)</f>
        <v>0.26</v>
      </c>
      <c r="O2824">
        <f>VLOOKUP(B2824,[2]Planilha1!$A:$G,6,FALSE)</f>
        <v>0</v>
      </c>
      <c r="P2824">
        <f t="shared" si="223"/>
        <v>0</v>
      </c>
      <c r="Q2824" s="16">
        <f t="shared" si="224"/>
        <v>0</v>
      </c>
    </row>
    <row r="2825" spans="1:17" x14ac:dyDescent="0.25">
      <c r="A2825" s="7">
        <v>521250</v>
      </c>
      <c r="B2825" s="7">
        <v>5212501</v>
      </c>
      <c r="C2825" t="s">
        <v>5264</v>
      </c>
      <c r="D2825" t="s">
        <v>5136</v>
      </c>
      <c r="E2825" t="s">
        <v>4932</v>
      </c>
      <c r="F2825" t="s">
        <v>10</v>
      </c>
      <c r="G2825">
        <v>209129</v>
      </c>
      <c r="H2825">
        <f t="shared" si="220"/>
        <v>200000</v>
      </c>
      <c r="I2825">
        <v>0.70099999999999996</v>
      </c>
      <c r="J2825" s="1">
        <v>734797252.84000003</v>
      </c>
      <c r="K2825" s="10">
        <f t="shared" si="221"/>
        <v>3513.6076433206299</v>
      </c>
      <c r="L2825" s="8">
        <f t="shared" si="222"/>
        <v>3513.6076433206299</v>
      </c>
      <c r="M2825" s="14">
        <v>0.4555555555555556</v>
      </c>
      <c r="N2825">
        <f>VLOOKUP(B2825,'[1]ICI-DH'!$A:$H,8,FALSE)</f>
        <v>0.16</v>
      </c>
      <c r="O2825">
        <f>VLOOKUP(B2825,[2]Planilha1!$A:$G,6,FALSE)</f>
        <v>328</v>
      </c>
      <c r="P2825">
        <f t="shared" si="223"/>
        <v>1.5684099287999274E-3</v>
      </c>
      <c r="Q2825" s="16">
        <f t="shared" si="224"/>
        <v>1.5684099287999274E-3</v>
      </c>
    </row>
    <row r="2826" spans="1:17" x14ac:dyDescent="0.25">
      <c r="A2826" s="7">
        <v>220580</v>
      </c>
      <c r="B2826" s="7">
        <v>2205805</v>
      </c>
      <c r="C2826" t="s">
        <v>800</v>
      </c>
      <c r="D2826" t="s">
        <v>682</v>
      </c>
      <c r="E2826" t="s">
        <v>466</v>
      </c>
      <c r="F2826" t="s">
        <v>10</v>
      </c>
      <c r="G2826">
        <v>25375</v>
      </c>
      <c r="H2826">
        <f t="shared" si="220"/>
        <v>25375</v>
      </c>
      <c r="I2826">
        <v>0.54500000000000004</v>
      </c>
      <c r="J2826" s="1">
        <v>115598158.62</v>
      </c>
      <c r="K2826" s="10">
        <f t="shared" si="221"/>
        <v>4555.5924579310349</v>
      </c>
      <c r="L2826" s="8">
        <f t="shared" si="222"/>
        <v>4555.5924579310349</v>
      </c>
      <c r="M2826" s="14">
        <v>0.2277777777777778</v>
      </c>
      <c r="N2826">
        <f>VLOOKUP(B2826,'[1]ICI-DH'!$A:$H,8,FALSE)</f>
        <v>0.1</v>
      </c>
      <c r="O2826">
        <f>VLOOKUP(B2826,[2]Planilha1!$A:$G,6,FALSE)</f>
        <v>0</v>
      </c>
      <c r="P2826">
        <f t="shared" si="223"/>
        <v>0</v>
      </c>
      <c r="Q2826" s="16">
        <f t="shared" si="224"/>
        <v>0</v>
      </c>
    </row>
    <row r="2827" spans="1:17" x14ac:dyDescent="0.25">
      <c r="A2827" s="7">
        <v>171245</v>
      </c>
      <c r="B2827" s="7">
        <v>1712454</v>
      </c>
      <c r="C2827" t="s">
        <v>396</v>
      </c>
      <c r="D2827" t="s">
        <v>327</v>
      </c>
      <c r="E2827" t="s">
        <v>9</v>
      </c>
      <c r="F2827" t="s">
        <v>10</v>
      </c>
      <c r="G2827">
        <v>2717</v>
      </c>
      <c r="H2827">
        <f t="shared" si="220"/>
        <v>2717</v>
      </c>
      <c r="I2827">
        <v>0.63900000000000001</v>
      </c>
      <c r="J2827" s="1">
        <v>20097368.16</v>
      </c>
      <c r="K2827" s="10">
        <f t="shared" si="221"/>
        <v>7396.896635995583</v>
      </c>
      <c r="L2827" s="8">
        <f t="shared" si="222"/>
        <v>7396.896635995583</v>
      </c>
      <c r="M2827" s="14">
        <v>0.14999999999999997</v>
      </c>
      <c r="N2827">
        <f>VLOOKUP(B2827,'[1]ICI-DH'!$A:$H,8,FALSE)</f>
        <v>0.1</v>
      </c>
      <c r="O2827">
        <f>VLOOKUP(B2827,[2]Planilha1!$A:$G,6,FALSE)</f>
        <v>1</v>
      </c>
      <c r="P2827">
        <f t="shared" si="223"/>
        <v>3.6805299963194699E-4</v>
      </c>
      <c r="Q2827" s="16">
        <f t="shared" si="224"/>
        <v>3.6805299963194699E-4</v>
      </c>
    </row>
    <row r="2828" spans="1:17" x14ac:dyDescent="0.25">
      <c r="A2828" s="7">
        <v>330240</v>
      </c>
      <c r="B2828" s="7">
        <v>3302403</v>
      </c>
      <c r="C2828" t="s">
        <v>3148</v>
      </c>
      <c r="D2828" t="s">
        <v>3113</v>
      </c>
      <c r="E2828" t="s">
        <v>2182</v>
      </c>
      <c r="F2828" t="s">
        <v>10</v>
      </c>
      <c r="G2828">
        <v>246391</v>
      </c>
      <c r="H2828">
        <f t="shared" si="220"/>
        <v>200000</v>
      </c>
      <c r="I2828">
        <v>0.76400000000000001</v>
      </c>
      <c r="J2828" s="1">
        <v>4245194439.1199999</v>
      </c>
      <c r="K2828" s="10">
        <f t="shared" si="221"/>
        <v>17229.502859763546</v>
      </c>
      <c r="L2828" s="8">
        <f t="shared" si="222"/>
        <v>12739.39</v>
      </c>
      <c r="M2828" s="14">
        <v>0.76111111111111107</v>
      </c>
      <c r="N2828">
        <f>VLOOKUP(B2828,'[1]ICI-DH'!$A:$H,8,FALSE)</f>
        <v>0.2</v>
      </c>
      <c r="O2828">
        <f>VLOOKUP(B2828,[2]Planilha1!$A:$G,6,FALSE)</f>
        <v>367</v>
      </c>
      <c r="P2828">
        <f t="shared" si="223"/>
        <v>1.4895024574761253E-3</v>
      </c>
      <c r="Q2828" s="16">
        <f t="shared" si="224"/>
        <v>1.4895024574761253E-3</v>
      </c>
    </row>
    <row r="2829" spans="1:17" x14ac:dyDescent="0.25">
      <c r="A2829" s="7">
        <v>240710</v>
      </c>
      <c r="B2829" s="7">
        <v>2407104</v>
      </c>
      <c r="C2829" t="s">
        <v>1161</v>
      </c>
      <c r="D2829" t="s">
        <v>1086</v>
      </c>
      <c r="E2829" t="s">
        <v>466</v>
      </c>
      <c r="F2829" t="s">
        <v>10</v>
      </c>
      <c r="G2829">
        <v>82249</v>
      </c>
      <c r="H2829">
        <f t="shared" si="220"/>
        <v>82249</v>
      </c>
      <c r="I2829">
        <v>0.64</v>
      </c>
      <c r="J2829" s="1">
        <v>333197212.50999999</v>
      </c>
      <c r="K2829" s="10">
        <f t="shared" si="221"/>
        <v>4051.0791925737699</v>
      </c>
      <c r="L2829" s="8">
        <f t="shared" si="222"/>
        <v>4051.0791925737699</v>
      </c>
      <c r="M2829" s="14">
        <v>1.1666666666666665</v>
      </c>
      <c r="N2829">
        <f>VLOOKUP(B2829,'[1]ICI-DH'!$A:$H,8,FALSE)</f>
        <v>0.16</v>
      </c>
      <c r="O2829">
        <f>VLOOKUP(B2829,[2]Planilha1!$A:$G,6,FALSE)</f>
        <v>69</v>
      </c>
      <c r="P2829">
        <f t="shared" si="223"/>
        <v>8.3891597466230592E-4</v>
      </c>
      <c r="Q2829" s="16">
        <f t="shared" si="224"/>
        <v>8.3891597466230592E-4</v>
      </c>
    </row>
    <row r="2830" spans="1:17" x14ac:dyDescent="0.25">
      <c r="A2830" s="7">
        <v>291960</v>
      </c>
      <c r="B2830" s="7">
        <v>2919603</v>
      </c>
      <c r="C2830" t="s">
        <v>2013</v>
      </c>
      <c r="D2830" t="s">
        <v>1784</v>
      </c>
      <c r="E2830" t="s">
        <v>466</v>
      </c>
      <c r="F2830" t="s">
        <v>10</v>
      </c>
      <c r="G2830">
        <v>10454</v>
      </c>
      <c r="H2830">
        <f t="shared" si="220"/>
        <v>10454</v>
      </c>
      <c r="I2830">
        <v>0.52400000000000002</v>
      </c>
      <c r="J2830" s="1">
        <v>62354996.399999999</v>
      </c>
      <c r="K2830" s="10">
        <f t="shared" si="221"/>
        <v>5964.7021618519229</v>
      </c>
      <c r="L2830" s="8">
        <f t="shared" si="222"/>
        <v>5964.7021618519229</v>
      </c>
      <c r="M2830" s="14">
        <v>0.7055555555555556</v>
      </c>
      <c r="N2830">
        <f>VLOOKUP(B2830,'[1]ICI-DH'!$A:$H,8,FALSE)</f>
        <v>0.1</v>
      </c>
      <c r="O2830">
        <f>VLOOKUP(B2830,[2]Planilha1!$A:$G,6,FALSE)</f>
        <v>0</v>
      </c>
      <c r="P2830">
        <f t="shared" si="223"/>
        <v>0</v>
      </c>
      <c r="Q2830" s="16">
        <f t="shared" si="224"/>
        <v>0</v>
      </c>
    </row>
    <row r="2831" spans="1:17" x14ac:dyDescent="0.25">
      <c r="A2831" s="7">
        <v>431171</v>
      </c>
      <c r="B2831" s="7">
        <v>4311718</v>
      </c>
      <c r="C2831" t="s">
        <v>4684</v>
      </c>
      <c r="D2831" t="s">
        <v>4459</v>
      </c>
      <c r="E2831" t="s">
        <v>3828</v>
      </c>
      <c r="F2831" t="s">
        <v>10</v>
      </c>
      <c r="G2831">
        <v>4425</v>
      </c>
      <c r="H2831">
        <f t="shared" si="220"/>
        <v>4425</v>
      </c>
      <c r="I2831">
        <v>0.68400000000000005</v>
      </c>
      <c r="J2831" s="1">
        <v>51309486.490000002</v>
      </c>
      <c r="K2831" s="10">
        <f t="shared" si="221"/>
        <v>11595.364178531074</v>
      </c>
      <c r="L2831" s="8">
        <f t="shared" si="222"/>
        <v>11595.364178531074</v>
      </c>
      <c r="M2831" s="14">
        <v>0.05</v>
      </c>
      <c r="N2831">
        <f>VLOOKUP(B2831,'[1]ICI-DH'!$A:$H,8,FALSE)</f>
        <v>0.36</v>
      </c>
      <c r="O2831">
        <f>VLOOKUP(B2831,[2]Planilha1!$A:$G,6,FALSE)</f>
        <v>1</v>
      </c>
      <c r="P2831">
        <f t="shared" si="223"/>
        <v>2.2598870056497175E-4</v>
      </c>
      <c r="Q2831" s="16">
        <f t="shared" si="224"/>
        <v>2.2598870056497175E-4</v>
      </c>
    </row>
    <row r="2832" spans="1:17" x14ac:dyDescent="0.25">
      <c r="A2832" s="7">
        <v>280370</v>
      </c>
      <c r="B2832" s="7">
        <v>2803708</v>
      </c>
      <c r="C2832" t="s">
        <v>1746</v>
      </c>
      <c r="D2832" t="s">
        <v>1716</v>
      </c>
      <c r="E2832" t="s">
        <v>466</v>
      </c>
      <c r="F2832" t="s">
        <v>10</v>
      </c>
      <c r="G2832">
        <v>6838</v>
      </c>
      <c r="H2832">
        <f t="shared" si="220"/>
        <v>6838</v>
      </c>
      <c r="I2832">
        <v>0.58299999999999996</v>
      </c>
      <c r="J2832" s="1">
        <v>38373360.649999999</v>
      </c>
      <c r="K2832" s="10">
        <f t="shared" si="221"/>
        <v>5611.7813176367354</v>
      </c>
      <c r="L2832" s="8">
        <f t="shared" si="222"/>
        <v>5611.7813176367354</v>
      </c>
      <c r="M2832" s="14">
        <v>0.88888888888888895</v>
      </c>
      <c r="N2832">
        <f>VLOOKUP(B2832,'[1]ICI-DH'!$A:$H,8,FALSE)</f>
        <v>0.1</v>
      </c>
      <c r="O2832">
        <f>VLOOKUP(B2832,[2]Planilha1!$A:$G,6,FALSE)</f>
        <v>0</v>
      </c>
      <c r="P2832">
        <f t="shared" si="223"/>
        <v>0</v>
      </c>
      <c r="Q2832" s="16">
        <f t="shared" si="224"/>
        <v>0</v>
      </c>
    </row>
    <row r="2833" spans="1:17" x14ac:dyDescent="0.25">
      <c r="A2833" s="7">
        <v>160030</v>
      </c>
      <c r="B2833" s="7">
        <v>1600303</v>
      </c>
      <c r="C2833" t="s">
        <v>318</v>
      </c>
      <c r="D2833" t="s">
        <v>310</v>
      </c>
      <c r="E2833" t="s">
        <v>9</v>
      </c>
      <c r="F2833" t="s">
        <v>27</v>
      </c>
      <c r="G2833">
        <v>442933</v>
      </c>
      <c r="H2833">
        <f t="shared" si="220"/>
        <v>200000</v>
      </c>
      <c r="I2833">
        <v>0.73299999999999998</v>
      </c>
      <c r="J2833" s="1">
        <v>1694065423.4200001</v>
      </c>
      <c r="K2833" s="10">
        <f t="shared" si="221"/>
        <v>3824.6538944264712</v>
      </c>
      <c r="L2833" s="8">
        <f t="shared" si="222"/>
        <v>3824.6538944264712</v>
      </c>
      <c r="M2833" s="14">
        <v>0.91666666666666663</v>
      </c>
      <c r="N2833">
        <f>VLOOKUP(B2833,'[1]ICI-DH'!$A:$H,8,FALSE)</f>
        <v>0.5</v>
      </c>
      <c r="O2833">
        <f>VLOOKUP(B2833,[2]Planilha1!$A:$G,6,FALSE)</f>
        <v>137</v>
      </c>
      <c r="P2833">
        <f t="shared" si="223"/>
        <v>3.0930185829459533E-4</v>
      </c>
      <c r="Q2833" s="16">
        <f t="shared" si="224"/>
        <v>3.0930185829459533E-4</v>
      </c>
    </row>
    <row r="2834" spans="1:17" x14ac:dyDescent="0.25">
      <c r="A2834" s="7">
        <v>260900</v>
      </c>
      <c r="B2834" s="7">
        <v>2609006</v>
      </c>
      <c r="C2834" t="s">
        <v>1546</v>
      </c>
      <c r="D2834" t="s">
        <v>1452</v>
      </c>
      <c r="E2834" t="s">
        <v>466</v>
      </c>
      <c r="F2834" t="s">
        <v>10</v>
      </c>
      <c r="G2834">
        <v>23879</v>
      </c>
      <c r="H2834">
        <f t="shared" si="220"/>
        <v>23879</v>
      </c>
      <c r="I2834">
        <v>0.60899999999999999</v>
      </c>
      <c r="J2834" s="1">
        <v>107956278.23</v>
      </c>
      <c r="K2834" s="10">
        <f t="shared" si="221"/>
        <v>4520.9714908497008</v>
      </c>
      <c r="L2834" s="8">
        <f t="shared" si="222"/>
        <v>4520.9714908497008</v>
      </c>
      <c r="M2834" s="14">
        <v>0.37777777777777777</v>
      </c>
      <c r="N2834">
        <f>VLOOKUP(B2834,'[1]ICI-DH'!$A:$H,8,FALSE)</f>
        <v>0.1</v>
      </c>
      <c r="O2834">
        <f>VLOOKUP(B2834,[2]Planilha1!$A:$G,6,FALSE)</f>
        <v>1</v>
      </c>
      <c r="P2834">
        <f t="shared" si="223"/>
        <v>4.1877800577913647E-5</v>
      </c>
      <c r="Q2834" s="16">
        <f t="shared" si="224"/>
        <v>4.1877800577913647E-5</v>
      </c>
    </row>
    <row r="2835" spans="1:17" x14ac:dyDescent="0.25">
      <c r="A2835" s="7">
        <v>291970</v>
      </c>
      <c r="B2835" s="7">
        <v>2919702</v>
      </c>
      <c r="C2835" t="s">
        <v>2014</v>
      </c>
      <c r="D2835" t="s">
        <v>1784</v>
      </c>
      <c r="E2835" t="s">
        <v>466</v>
      </c>
      <c r="F2835" t="s">
        <v>10</v>
      </c>
      <c r="G2835">
        <v>21599</v>
      </c>
      <c r="H2835">
        <f t="shared" si="220"/>
        <v>21599</v>
      </c>
      <c r="I2835">
        <v>0.60499999999999998</v>
      </c>
      <c r="J2835" s="1">
        <v>76690769.730000004</v>
      </c>
      <c r="K2835" s="10">
        <f t="shared" si="221"/>
        <v>3550.6629811565354</v>
      </c>
      <c r="L2835" s="8">
        <f t="shared" si="222"/>
        <v>3550.6629811565354</v>
      </c>
      <c r="M2835" s="14">
        <v>0.57777777777777783</v>
      </c>
      <c r="N2835">
        <f>VLOOKUP(B2835,'[1]ICI-DH'!$A:$H,8,FALSE)</f>
        <v>0.16</v>
      </c>
      <c r="O2835">
        <f>VLOOKUP(B2835,[2]Planilha1!$A:$G,6,FALSE)</f>
        <v>0</v>
      </c>
      <c r="P2835">
        <f t="shared" si="223"/>
        <v>0</v>
      </c>
      <c r="Q2835" s="16">
        <f t="shared" si="224"/>
        <v>0</v>
      </c>
    </row>
    <row r="2836" spans="1:17" x14ac:dyDescent="0.25">
      <c r="A2836" s="7">
        <v>352800</v>
      </c>
      <c r="B2836" s="7">
        <v>3528007</v>
      </c>
      <c r="C2836" t="s">
        <v>3509</v>
      </c>
      <c r="D2836" t="s">
        <v>3202</v>
      </c>
      <c r="E2836" t="s">
        <v>2182</v>
      </c>
      <c r="F2836" t="s">
        <v>10</v>
      </c>
      <c r="G2836">
        <v>16829</v>
      </c>
      <c r="H2836">
        <f t="shared" si="220"/>
        <v>16829</v>
      </c>
      <c r="I2836">
        <v>0.77</v>
      </c>
      <c r="J2836" s="1">
        <v>126576597.31</v>
      </c>
      <c r="K2836" s="10">
        <f t="shared" si="221"/>
        <v>7521.3380064174935</v>
      </c>
      <c r="L2836" s="8">
        <f t="shared" si="222"/>
        <v>7521.3380064174935</v>
      </c>
      <c r="M2836" s="14">
        <v>0.35555555555555551</v>
      </c>
      <c r="N2836">
        <f>VLOOKUP(B2836,'[1]ICI-DH'!$A:$H,8,FALSE)</f>
        <v>0.1</v>
      </c>
      <c r="O2836">
        <f>VLOOKUP(B2836,[2]Planilha1!$A:$G,6,FALSE)</f>
        <v>21</v>
      </c>
      <c r="P2836">
        <f t="shared" si="223"/>
        <v>1.2478459801533069E-3</v>
      </c>
      <c r="Q2836" s="16">
        <f t="shared" si="224"/>
        <v>1.2478459801533069E-3</v>
      </c>
    </row>
    <row r="2837" spans="1:17" x14ac:dyDescent="0.25">
      <c r="A2837" s="7">
        <v>240720</v>
      </c>
      <c r="B2837" s="7">
        <v>2407203</v>
      </c>
      <c r="C2837" t="s">
        <v>1162</v>
      </c>
      <c r="D2837" t="s">
        <v>1086</v>
      </c>
      <c r="E2837" t="s">
        <v>466</v>
      </c>
      <c r="F2837" t="s">
        <v>10</v>
      </c>
      <c r="G2837">
        <v>27369</v>
      </c>
      <c r="H2837">
        <f t="shared" si="220"/>
        <v>27369</v>
      </c>
      <c r="I2837">
        <v>0.66500000000000004</v>
      </c>
      <c r="J2837" s="1">
        <v>164740181.36000001</v>
      </c>
      <c r="K2837" s="10">
        <f t="shared" si="221"/>
        <v>6019.22545069239</v>
      </c>
      <c r="L2837" s="8">
        <f t="shared" si="222"/>
        <v>6019.22545069239</v>
      </c>
      <c r="M2837" s="14">
        <v>0.35555555555555557</v>
      </c>
      <c r="N2837">
        <f>VLOOKUP(B2837,'[1]ICI-DH'!$A:$H,8,FALSE)</f>
        <v>0.26</v>
      </c>
      <c r="O2837">
        <f>VLOOKUP(B2837,[2]Planilha1!$A:$G,6,FALSE)</f>
        <v>9</v>
      </c>
      <c r="P2837">
        <f t="shared" si="223"/>
        <v>3.2883919763235779E-4</v>
      </c>
      <c r="Q2837" s="16">
        <f t="shared" si="224"/>
        <v>3.2883919763235779E-4</v>
      </c>
    </row>
    <row r="2838" spans="1:17" x14ac:dyDescent="0.25">
      <c r="A2838" s="7">
        <v>352810</v>
      </c>
      <c r="B2838" s="7">
        <v>3528106</v>
      </c>
      <c r="C2838" t="s">
        <v>3510</v>
      </c>
      <c r="D2838" t="s">
        <v>3202</v>
      </c>
      <c r="E2838" t="s">
        <v>2182</v>
      </c>
      <c r="F2838" t="s">
        <v>10</v>
      </c>
      <c r="G2838">
        <v>7481</v>
      </c>
      <c r="H2838">
        <f t="shared" si="220"/>
        <v>7481</v>
      </c>
      <c r="I2838">
        <v>0.74299999999999999</v>
      </c>
      <c r="J2838" s="1">
        <v>48415107</v>
      </c>
      <c r="K2838" s="10">
        <f t="shared" si="221"/>
        <v>6471.7426814596975</v>
      </c>
      <c r="L2838" s="8">
        <f t="shared" si="222"/>
        <v>6471.7426814596975</v>
      </c>
      <c r="M2838" s="14">
        <v>0.24444444444444446</v>
      </c>
      <c r="N2838">
        <f>VLOOKUP(B2838,'[1]ICI-DH'!$A:$H,8,FALSE)</f>
        <v>0.4</v>
      </c>
      <c r="O2838">
        <f>VLOOKUP(B2838,[2]Planilha1!$A:$G,6,FALSE)</f>
        <v>2</v>
      </c>
      <c r="P2838">
        <f t="shared" si="223"/>
        <v>2.6734393797620638E-4</v>
      </c>
      <c r="Q2838" s="16">
        <f t="shared" si="224"/>
        <v>2.6734393797620638E-4</v>
      </c>
    </row>
    <row r="2839" spans="1:17" x14ac:dyDescent="0.25">
      <c r="A2839" s="7">
        <v>291980</v>
      </c>
      <c r="B2839" s="7">
        <v>2919801</v>
      </c>
      <c r="C2839" t="s">
        <v>2015</v>
      </c>
      <c r="D2839" t="s">
        <v>1784</v>
      </c>
      <c r="E2839" t="s">
        <v>466</v>
      </c>
      <c r="F2839" t="s">
        <v>10</v>
      </c>
      <c r="G2839">
        <v>41859</v>
      </c>
      <c r="H2839">
        <f t="shared" si="220"/>
        <v>41859</v>
      </c>
      <c r="I2839">
        <v>0.60899999999999999</v>
      </c>
      <c r="J2839" s="1">
        <v>173904515.31999999</v>
      </c>
      <c r="K2839" s="10">
        <f t="shared" si="221"/>
        <v>4154.5310523423877</v>
      </c>
      <c r="L2839" s="8">
        <f t="shared" si="222"/>
        <v>4154.5310523423877</v>
      </c>
      <c r="M2839" s="14">
        <v>0.35555555555555557</v>
      </c>
      <c r="N2839">
        <f>VLOOKUP(B2839,'[1]ICI-DH'!$A:$H,8,FALSE)</f>
        <v>0.1</v>
      </c>
      <c r="O2839">
        <f>VLOOKUP(B2839,[2]Planilha1!$A:$G,6,FALSE)</f>
        <v>0</v>
      </c>
      <c r="P2839">
        <f t="shared" si="223"/>
        <v>0</v>
      </c>
      <c r="Q2839" s="16">
        <f t="shared" si="224"/>
        <v>0</v>
      </c>
    </row>
    <row r="2840" spans="1:17" x14ac:dyDescent="0.25">
      <c r="A2840" s="7">
        <v>352820</v>
      </c>
      <c r="B2840" s="7">
        <v>3528205</v>
      </c>
      <c r="C2840" t="s">
        <v>3511</v>
      </c>
      <c r="D2840" t="s">
        <v>3202</v>
      </c>
      <c r="E2840" t="s">
        <v>2182</v>
      </c>
      <c r="F2840" t="s">
        <v>10</v>
      </c>
      <c r="G2840">
        <v>3963</v>
      </c>
      <c r="H2840">
        <f t="shared" si="220"/>
        <v>3963</v>
      </c>
      <c r="I2840">
        <v>0.74</v>
      </c>
      <c r="J2840" s="1">
        <v>35815723.079999998</v>
      </c>
      <c r="K2840" s="10">
        <f t="shared" si="221"/>
        <v>9037.527903103708</v>
      </c>
      <c r="L2840" s="8">
        <f t="shared" si="222"/>
        <v>9037.527903103708</v>
      </c>
      <c r="M2840" s="14">
        <v>0.31111111111111106</v>
      </c>
      <c r="N2840">
        <f>VLOOKUP(B2840,'[1]ICI-DH'!$A:$H,8,FALSE)</f>
        <v>0.1</v>
      </c>
      <c r="O2840">
        <f>VLOOKUP(B2840,[2]Planilha1!$A:$G,6,FALSE)</f>
        <v>0</v>
      </c>
      <c r="P2840">
        <f t="shared" si="223"/>
        <v>0</v>
      </c>
      <c r="Q2840" s="16">
        <f t="shared" si="224"/>
        <v>0</v>
      </c>
    </row>
    <row r="2841" spans="1:17" x14ac:dyDescent="0.25">
      <c r="A2841" s="7">
        <v>270430</v>
      </c>
      <c r="B2841" s="7">
        <v>2704302</v>
      </c>
      <c r="C2841" t="s">
        <v>1662</v>
      </c>
      <c r="D2841" t="s">
        <v>1620</v>
      </c>
      <c r="E2841" t="s">
        <v>466</v>
      </c>
      <c r="F2841" t="s">
        <v>27</v>
      </c>
      <c r="G2841">
        <v>957916</v>
      </c>
      <c r="H2841">
        <f t="shared" si="220"/>
        <v>200000</v>
      </c>
      <c r="I2841">
        <v>0.72099999999999997</v>
      </c>
      <c r="J2841" s="1">
        <v>4631301473.3800001</v>
      </c>
      <c r="K2841" s="10">
        <f t="shared" si="221"/>
        <v>4834.7678432973244</v>
      </c>
      <c r="L2841" s="8">
        <f t="shared" si="222"/>
        <v>4834.7678432973244</v>
      </c>
      <c r="M2841" s="14">
        <v>1.6833333333333331</v>
      </c>
      <c r="N2841">
        <f>VLOOKUP(B2841,'[1]ICI-DH'!$A:$H,8,FALSE)</f>
        <v>0.36</v>
      </c>
      <c r="O2841">
        <f>VLOOKUP(B2841,[2]Planilha1!$A:$G,6,FALSE)</f>
        <v>1531</v>
      </c>
      <c r="P2841">
        <f t="shared" si="223"/>
        <v>1.5982612254101611E-3</v>
      </c>
      <c r="Q2841" s="16">
        <f t="shared" si="224"/>
        <v>1.5982612254101611E-3</v>
      </c>
    </row>
    <row r="2842" spans="1:17" x14ac:dyDescent="0.25">
      <c r="A2842" s="7">
        <v>313890</v>
      </c>
      <c r="B2842" s="7">
        <v>3138906</v>
      </c>
      <c r="C2842" t="s">
        <v>2630</v>
      </c>
      <c r="D2842" t="s">
        <v>2181</v>
      </c>
      <c r="E2842" t="s">
        <v>2182</v>
      </c>
      <c r="F2842" t="s">
        <v>10</v>
      </c>
      <c r="G2842">
        <v>6487</v>
      </c>
      <c r="H2842">
        <f t="shared" si="220"/>
        <v>6487</v>
      </c>
      <c r="I2842">
        <v>0.64</v>
      </c>
      <c r="J2842" s="1">
        <v>40914613.18</v>
      </c>
      <c r="K2842" s="10">
        <f t="shared" si="221"/>
        <v>6307.1702142747035</v>
      </c>
      <c r="L2842" s="8">
        <f t="shared" si="222"/>
        <v>6307.1702142747035</v>
      </c>
      <c r="M2842" s="14">
        <v>0.26111111111111113</v>
      </c>
      <c r="N2842">
        <f>VLOOKUP(B2842,'[1]ICI-DH'!$A:$H,8,FALSE)</f>
        <v>0.1</v>
      </c>
      <c r="O2842">
        <f>VLOOKUP(B2842,[2]Planilha1!$A:$G,6,FALSE)</f>
        <v>0</v>
      </c>
      <c r="P2842">
        <f t="shared" si="223"/>
        <v>0</v>
      </c>
      <c r="Q2842" s="16">
        <f t="shared" si="224"/>
        <v>0</v>
      </c>
    </row>
    <row r="2843" spans="1:17" x14ac:dyDescent="0.25">
      <c r="A2843" s="7">
        <v>431170</v>
      </c>
      <c r="B2843" s="7">
        <v>4311700</v>
      </c>
      <c r="C2843" t="s">
        <v>4683</v>
      </c>
      <c r="D2843" t="s">
        <v>4459</v>
      </c>
      <c r="E2843" t="s">
        <v>3828</v>
      </c>
      <c r="F2843" t="s">
        <v>10</v>
      </c>
      <c r="G2843">
        <v>5735</v>
      </c>
      <c r="H2843">
        <f t="shared" si="220"/>
        <v>5735</v>
      </c>
      <c r="I2843">
        <v>0.69199999999999995</v>
      </c>
      <c r="J2843" s="1">
        <v>42804756.789999999</v>
      </c>
      <c r="K2843" s="10">
        <f t="shared" si="221"/>
        <v>7463.7762493461205</v>
      </c>
      <c r="L2843" s="8">
        <f t="shared" si="222"/>
        <v>7463.7762493461205</v>
      </c>
      <c r="M2843" s="14">
        <v>0.60555555555555551</v>
      </c>
      <c r="N2843">
        <f>VLOOKUP(B2843,'[1]ICI-DH'!$A:$H,8,FALSE)</f>
        <v>0.2</v>
      </c>
      <c r="O2843">
        <f>VLOOKUP(B2843,[2]Planilha1!$A:$G,6,FALSE)</f>
        <v>2</v>
      </c>
      <c r="P2843">
        <f t="shared" si="223"/>
        <v>3.4873583260680037E-4</v>
      </c>
      <c r="Q2843" s="16">
        <f t="shared" si="224"/>
        <v>3.4873583260680037E-4</v>
      </c>
    </row>
    <row r="2844" spans="1:17" x14ac:dyDescent="0.25">
      <c r="A2844" s="7">
        <v>110013</v>
      </c>
      <c r="B2844" s="7">
        <v>1100130</v>
      </c>
      <c r="C2844" t="s">
        <v>22</v>
      </c>
      <c r="D2844" t="s">
        <v>8</v>
      </c>
      <c r="E2844" t="s">
        <v>9</v>
      </c>
      <c r="F2844" t="s">
        <v>10</v>
      </c>
      <c r="G2844">
        <v>30707</v>
      </c>
      <c r="H2844">
        <f t="shared" si="220"/>
        <v>30707</v>
      </c>
      <c r="I2844">
        <v>0.59599999999999997</v>
      </c>
      <c r="J2844" s="1">
        <v>161540658.55000001</v>
      </c>
      <c r="K2844" s="10">
        <f t="shared" si="221"/>
        <v>5260.7111912593227</v>
      </c>
      <c r="L2844" s="8">
        <f t="shared" si="222"/>
        <v>5260.7111912593227</v>
      </c>
      <c r="M2844" s="14">
        <v>0.22777777777777777</v>
      </c>
      <c r="N2844">
        <f>VLOOKUP(B2844,'[1]ICI-DH'!$A:$H,8,FALSE)</f>
        <v>0.1</v>
      </c>
      <c r="O2844">
        <f>VLOOKUP(B2844,[2]Planilha1!$A:$G,6,FALSE)</f>
        <v>5</v>
      </c>
      <c r="P2844">
        <f t="shared" si="223"/>
        <v>1.6282932230436058E-4</v>
      </c>
      <c r="Q2844" s="16">
        <f t="shared" si="224"/>
        <v>1.6282932230436058E-4</v>
      </c>
    </row>
    <row r="2845" spans="1:17" x14ac:dyDescent="0.25">
      <c r="A2845" s="7">
        <v>313900</v>
      </c>
      <c r="B2845" s="7">
        <v>3139003</v>
      </c>
      <c r="C2845" t="s">
        <v>2631</v>
      </c>
      <c r="D2845" t="s">
        <v>2181</v>
      </c>
      <c r="E2845" t="s">
        <v>2182</v>
      </c>
      <c r="F2845" t="s">
        <v>10</v>
      </c>
      <c r="G2845">
        <v>37684</v>
      </c>
      <c r="H2845">
        <f t="shared" si="220"/>
        <v>37684</v>
      </c>
      <c r="I2845">
        <v>0.71499999999999997</v>
      </c>
      <c r="J2845" s="1">
        <v>198354812.24000001</v>
      </c>
      <c r="K2845" s="10">
        <f t="shared" si="221"/>
        <v>5263.6347585182039</v>
      </c>
      <c r="L2845" s="8">
        <f t="shared" si="222"/>
        <v>5263.6347585182039</v>
      </c>
      <c r="M2845" s="14">
        <v>0.76111111111111118</v>
      </c>
      <c r="N2845">
        <f>VLOOKUP(B2845,'[1]ICI-DH'!$A:$H,8,FALSE)</f>
        <v>0.26</v>
      </c>
      <c r="O2845">
        <f>VLOOKUP(B2845,[2]Planilha1!$A:$G,6,FALSE)</f>
        <v>4</v>
      </c>
      <c r="P2845">
        <f t="shared" si="223"/>
        <v>1.0614584439019212E-4</v>
      </c>
      <c r="Q2845" s="16">
        <f t="shared" si="224"/>
        <v>1.0614584439019212E-4</v>
      </c>
    </row>
    <row r="2846" spans="1:17" x14ac:dyDescent="0.25">
      <c r="A2846" s="7">
        <v>260910</v>
      </c>
      <c r="B2846" s="7">
        <v>2609105</v>
      </c>
      <c r="C2846" t="s">
        <v>1547</v>
      </c>
      <c r="D2846" t="s">
        <v>1452</v>
      </c>
      <c r="E2846" t="s">
        <v>466</v>
      </c>
      <c r="F2846" t="s">
        <v>10</v>
      </c>
      <c r="G2846">
        <v>11333</v>
      </c>
      <c r="H2846">
        <f t="shared" si="220"/>
        <v>11333</v>
      </c>
      <c r="I2846">
        <v>0.57799999999999996</v>
      </c>
      <c r="J2846" s="1">
        <v>74465643.760000005</v>
      </c>
      <c r="K2846" s="10">
        <f t="shared" si="221"/>
        <v>6570.6912344480725</v>
      </c>
      <c r="L2846" s="8">
        <f t="shared" si="222"/>
        <v>6570.6912344480725</v>
      </c>
      <c r="M2846" s="14">
        <v>0.54444444444444451</v>
      </c>
      <c r="N2846">
        <f>VLOOKUP(B2846,'[1]ICI-DH'!$A:$H,8,FALSE)</f>
        <v>0.1</v>
      </c>
      <c r="O2846">
        <f>VLOOKUP(B2846,[2]Planilha1!$A:$G,6,FALSE)</f>
        <v>0</v>
      </c>
      <c r="P2846">
        <f t="shared" si="223"/>
        <v>0</v>
      </c>
      <c r="Q2846" s="16">
        <f t="shared" si="224"/>
        <v>0</v>
      </c>
    </row>
    <row r="2847" spans="1:17" x14ac:dyDescent="0.25">
      <c r="A2847" s="7">
        <v>421005</v>
      </c>
      <c r="B2847" s="7">
        <v>4210050</v>
      </c>
      <c r="C2847" t="s">
        <v>4337</v>
      </c>
      <c r="D2847" t="s">
        <v>4197</v>
      </c>
      <c r="E2847" t="s">
        <v>3828</v>
      </c>
      <c r="F2847" t="s">
        <v>10</v>
      </c>
      <c r="G2847">
        <v>1778</v>
      </c>
      <c r="H2847">
        <f t="shared" si="220"/>
        <v>1778</v>
      </c>
      <c r="I2847">
        <v>0.66200000000000003</v>
      </c>
      <c r="J2847" s="1">
        <v>32734819.989999998</v>
      </c>
      <c r="K2847" s="10">
        <f t="shared" si="221"/>
        <v>18411.034865016871</v>
      </c>
      <c r="L2847" s="8">
        <f t="shared" si="222"/>
        <v>12739.39</v>
      </c>
      <c r="M2847" s="14">
        <v>0.10555555555555554</v>
      </c>
      <c r="N2847">
        <f>VLOOKUP(B2847,'[1]ICI-DH'!$A:$H,8,FALSE)</f>
        <v>0.1</v>
      </c>
      <c r="O2847">
        <f>VLOOKUP(B2847,[2]Planilha1!$A:$G,6,FALSE)</f>
        <v>0</v>
      </c>
      <c r="P2847">
        <f t="shared" si="223"/>
        <v>0</v>
      </c>
      <c r="Q2847" s="16">
        <f t="shared" si="224"/>
        <v>0</v>
      </c>
    </row>
    <row r="2848" spans="1:17" x14ac:dyDescent="0.25">
      <c r="A2848" s="7">
        <v>330245</v>
      </c>
      <c r="B2848" s="7">
        <v>3302452</v>
      </c>
      <c r="C2848" t="s">
        <v>3149</v>
      </c>
      <c r="D2848" t="s">
        <v>3113</v>
      </c>
      <c r="E2848" t="s">
        <v>2182</v>
      </c>
      <c r="F2848" t="s">
        <v>10</v>
      </c>
      <c r="G2848">
        <v>5415</v>
      </c>
      <c r="H2848">
        <f t="shared" si="220"/>
        <v>5415</v>
      </c>
      <c r="I2848">
        <v>0.70299999999999996</v>
      </c>
      <c r="J2848" s="1">
        <v>80018942.030000001</v>
      </c>
      <c r="K2848" s="10">
        <f t="shared" si="221"/>
        <v>14777.274613111727</v>
      </c>
      <c r="L2848" s="8">
        <f t="shared" si="222"/>
        <v>12739.39</v>
      </c>
      <c r="M2848" s="14">
        <v>0.56666666666666665</v>
      </c>
      <c r="N2848">
        <f>VLOOKUP(B2848,'[1]ICI-DH'!$A:$H,8,FALSE)</f>
        <v>0.2</v>
      </c>
      <c r="O2848">
        <f>VLOOKUP(B2848,[2]Planilha1!$A:$G,6,FALSE)</f>
        <v>2</v>
      </c>
      <c r="P2848">
        <f t="shared" si="223"/>
        <v>3.6934441366574328E-4</v>
      </c>
      <c r="Q2848" s="16">
        <f t="shared" si="224"/>
        <v>3.6934441366574328E-4</v>
      </c>
    </row>
    <row r="2849" spans="1:17" x14ac:dyDescent="0.25">
      <c r="A2849" s="7">
        <v>291990</v>
      </c>
      <c r="B2849" s="7">
        <v>2919900</v>
      </c>
      <c r="C2849" t="s">
        <v>2016</v>
      </c>
      <c r="D2849" t="s">
        <v>1784</v>
      </c>
      <c r="E2849" t="s">
        <v>466</v>
      </c>
      <c r="F2849" t="s">
        <v>10</v>
      </c>
      <c r="G2849">
        <v>7256</v>
      </c>
      <c r="H2849">
        <f t="shared" si="220"/>
        <v>7256</v>
      </c>
      <c r="I2849">
        <v>0.60399999999999998</v>
      </c>
      <c r="J2849" s="1">
        <v>44059277.770000003</v>
      </c>
      <c r="K2849" s="10">
        <f t="shared" si="221"/>
        <v>6072.1165614663732</v>
      </c>
      <c r="L2849" s="8">
        <f t="shared" si="222"/>
        <v>6072.1165614663732</v>
      </c>
      <c r="M2849" s="14">
        <v>0.16666666666666669</v>
      </c>
      <c r="N2849">
        <f>VLOOKUP(B2849,'[1]ICI-DH'!$A:$H,8,FALSE)</f>
        <v>0.16</v>
      </c>
      <c r="O2849">
        <f>VLOOKUP(B2849,[2]Planilha1!$A:$G,6,FALSE)</f>
        <v>0</v>
      </c>
      <c r="P2849">
        <f t="shared" si="223"/>
        <v>0</v>
      </c>
      <c r="Q2849" s="16">
        <f t="shared" si="224"/>
        <v>0</v>
      </c>
    </row>
    <row r="2850" spans="1:17" x14ac:dyDescent="0.25">
      <c r="A2850" s="7">
        <v>230763</v>
      </c>
      <c r="B2850" s="7">
        <v>2307635</v>
      </c>
      <c r="C2850" t="s">
        <v>1005</v>
      </c>
      <c r="D2850" t="s">
        <v>905</v>
      </c>
      <c r="E2850" t="s">
        <v>466</v>
      </c>
      <c r="F2850" t="s">
        <v>10</v>
      </c>
      <c r="G2850">
        <v>16896</v>
      </c>
      <c r="H2850">
        <f t="shared" si="220"/>
        <v>16896</v>
      </c>
      <c r="I2850">
        <v>0.61</v>
      </c>
      <c r="J2850" s="1">
        <v>90489491.930000007</v>
      </c>
      <c r="K2850" s="10">
        <f t="shared" si="221"/>
        <v>5355.6754219933719</v>
      </c>
      <c r="L2850" s="8">
        <f t="shared" si="222"/>
        <v>5355.6754219933719</v>
      </c>
      <c r="M2850" s="14">
        <v>0.81111111111111112</v>
      </c>
      <c r="N2850">
        <f>VLOOKUP(B2850,'[1]ICI-DH'!$A:$H,8,FALSE)</f>
        <v>0.2</v>
      </c>
      <c r="O2850">
        <f>VLOOKUP(B2850,[2]Planilha1!$A:$G,6,FALSE)</f>
        <v>0</v>
      </c>
      <c r="P2850">
        <f t="shared" si="223"/>
        <v>0</v>
      </c>
      <c r="Q2850" s="16">
        <f t="shared" si="224"/>
        <v>0</v>
      </c>
    </row>
    <row r="2851" spans="1:17" x14ac:dyDescent="0.25">
      <c r="A2851" s="7">
        <v>220585</v>
      </c>
      <c r="B2851" s="7">
        <v>2205854</v>
      </c>
      <c r="C2851" t="s">
        <v>801</v>
      </c>
      <c r="D2851" t="s">
        <v>682</v>
      </c>
      <c r="E2851" t="s">
        <v>466</v>
      </c>
      <c r="F2851" t="s">
        <v>10</v>
      </c>
      <c r="G2851">
        <v>8032</v>
      </c>
      <c r="H2851">
        <f t="shared" si="220"/>
        <v>8032</v>
      </c>
      <c r="I2851">
        <v>0.56299999999999994</v>
      </c>
      <c r="J2851" s="1">
        <v>43190696.789999999</v>
      </c>
      <c r="K2851" s="10">
        <f t="shared" si="221"/>
        <v>5377.3277875996018</v>
      </c>
      <c r="L2851" s="8">
        <f t="shared" si="222"/>
        <v>5377.3277875996018</v>
      </c>
      <c r="M2851" s="14">
        <v>0.35</v>
      </c>
      <c r="N2851">
        <f>VLOOKUP(B2851,'[1]ICI-DH'!$A:$H,8,FALSE)</f>
        <v>0.1</v>
      </c>
      <c r="O2851">
        <f>VLOOKUP(B2851,[2]Planilha1!$A:$G,6,FALSE)</f>
        <v>0</v>
      </c>
      <c r="P2851">
        <f t="shared" si="223"/>
        <v>0</v>
      </c>
      <c r="Q2851" s="16">
        <f t="shared" si="224"/>
        <v>0</v>
      </c>
    </row>
    <row r="2852" spans="1:17" x14ac:dyDescent="0.25">
      <c r="A2852" s="7">
        <v>291992</v>
      </c>
      <c r="B2852" s="7">
        <v>2919926</v>
      </c>
      <c r="C2852" t="s">
        <v>2017</v>
      </c>
      <c r="D2852" t="s">
        <v>1784</v>
      </c>
      <c r="E2852" t="s">
        <v>466</v>
      </c>
      <c r="F2852" t="s">
        <v>10</v>
      </c>
      <c r="G2852">
        <v>18504</v>
      </c>
      <c r="H2852">
        <f t="shared" si="220"/>
        <v>18504</v>
      </c>
      <c r="I2852">
        <v>0.70799999999999996</v>
      </c>
      <c r="J2852" s="1">
        <v>292950796.5</v>
      </c>
      <c r="K2852" s="10">
        <f t="shared" si="221"/>
        <v>15831.755107003892</v>
      </c>
      <c r="L2852" s="8">
        <f t="shared" si="222"/>
        <v>12739.39</v>
      </c>
      <c r="M2852" s="14">
        <v>0.4</v>
      </c>
      <c r="N2852">
        <f>VLOOKUP(B2852,'[1]ICI-DH'!$A:$H,8,FALSE)</f>
        <v>0.45999999999999996</v>
      </c>
      <c r="O2852">
        <f>VLOOKUP(B2852,[2]Planilha1!$A:$G,6,FALSE)</f>
        <v>7</v>
      </c>
      <c r="P2852">
        <f t="shared" si="223"/>
        <v>3.7829658452226547E-4</v>
      </c>
      <c r="Q2852" s="16">
        <f t="shared" si="224"/>
        <v>3.7829658452226547E-4</v>
      </c>
    </row>
    <row r="2853" spans="1:17" x14ac:dyDescent="0.25">
      <c r="A2853" s="7">
        <v>313910</v>
      </c>
      <c r="B2853" s="7">
        <v>3139102</v>
      </c>
      <c r="C2853" t="s">
        <v>2632</v>
      </c>
      <c r="D2853" t="s">
        <v>2181</v>
      </c>
      <c r="E2853" t="s">
        <v>2182</v>
      </c>
      <c r="F2853" t="s">
        <v>10</v>
      </c>
      <c r="G2853">
        <v>5191</v>
      </c>
      <c r="H2853">
        <f t="shared" si="220"/>
        <v>5191</v>
      </c>
      <c r="I2853">
        <v>0.69899999999999995</v>
      </c>
      <c r="J2853" s="1">
        <v>41690944.030000001</v>
      </c>
      <c r="K2853" s="10">
        <f t="shared" si="221"/>
        <v>8031.3897187439798</v>
      </c>
      <c r="L2853" s="8">
        <f t="shared" si="222"/>
        <v>8031.3897187439798</v>
      </c>
      <c r="M2853" s="14">
        <v>0</v>
      </c>
      <c r="N2853">
        <f>VLOOKUP(B2853,'[1]ICI-DH'!$A:$H,8,FALSE)</f>
        <v>0.1</v>
      </c>
      <c r="O2853">
        <f>VLOOKUP(B2853,[2]Planilha1!$A:$G,6,FALSE)</f>
        <v>1</v>
      </c>
      <c r="P2853">
        <f t="shared" si="223"/>
        <v>1.9264110961279138E-4</v>
      </c>
      <c r="Q2853" s="16">
        <f t="shared" si="224"/>
        <v>1.9264110961279138E-4</v>
      </c>
    </row>
    <row r="2854" spans="1:17" x14ac:dyDescent="0.25">
      <c r="A2854" s="7">
        <v>250870</v>
      </c>
      <c r="B2854" s="7">
        <v>2508703</v>
      </c>
      <c r="C2854" t="s">
        <v>1350</v>
      </c>
      <c r="D2854" t="s">
        <v>1247</v>
      </c>
      <c r="E2854" t="s">
        <v>466</v>
      </c>
      <c r="F2854" t="s">
        <v>10</v>
      </c>
      <c r="G2854">
        <v>3583</v>
      </c>
      <c r="H2854">
        <f t="shared" si="220"/>
        <v>3583</v>
      </c>
      <c r="I2854">
        <v>0.54200000000000004</v>
      </c>
      <c r="J2854" s="1">
        <v>28134241.43</v>
      </c>
      <c r="K2854" s="10">
        <f t="shared" si="221"/>
        <v>7852.1466452693276</v>
      </c>
      <c r="L2854" s="8">
        <f t="shared" si="222"/>
        <v>7852.1466452693276</v>
      </c>
      <c r="M2854" s="14">
        <v>0.67222222222222228</v>
      </c>
      <c r="N2854">
        <f>VLOOKUP(B2854,'[1]ICI-DH'!$A:$H,8,FALSE)</f>
        <v>0.1</v>
      </c>
      <c r="O2854">
        <f>VLOOKUP(B2854,[2]Planilha1!$A:$G,6,FALSE)</f>
        <v>0</v>
      </c>
      <c r="P2854">
        <f t="shared" si="223"/>
        <v>0</v>
      </c>
      <c r="Q2854" s="16">
        <f t="shared" si="224"/>
        <v>0</v>
      </c>
    </row>
    <row r="2855" spans="1:17" x14ac:dyDescent="0.25">
      <c r="A2855" s="7">
        <v>150405</v>
      </c>
      <c r="B2855" s="7">
        <v>1504059</v>
      </c>
      <c r="C2855" t="s">
        <v>229</v>
      </c>
      <c r="D2855" t="s">
        <v>166</v>
      </c>
      <c r="E2855" t="s">
        <v>9</v>
      </c>
      <c r="F2855" t="s">
        <v>10</v>
      </c>
      <c r="G2855">
        <v>34353</v>
      </c>
      <c r="H2855">
        <f t="shared" si="220"/>
        <v>34353</v>
      </c>
      <c r="I2855">
        <v>0.59899999999999998</v>
      </c>
      <c r="J2855" s="1">
        <v>130600376.47</v>
      </c>
      <c r="K2855" s="10">
        <f t="shared" si="221"/>
        <v>3801.7167778651065</v>
      </c>
      <c r="L2855" s="8">
        <f t="shared" si="222"/>
        <v>3801.7167778651065</v>
      </c>
      <c r="M2855" s="14">
        <v>0.23888888888888887</v>
      </c>
      <c r="N2855">
        <f>VLOOKUP(B2855,'[1]ICI-DH'!$A:$H,8,FALSE)</f>
        <v>0.1</v>
      </c>
      <c r="O2855">
        <f>VLOOKUP(B2855,[2]Planilha1!$A:$G,6,FALSE)</f>
        <v>3</v>
      </c>
      <c r="P2855">
        <f t="shared" si="223"/>
        <v>8.7328617587983576E-5</v>
      </c>
      <c r="Q2855" s="16">
        <f t="shared" si="224"/>
        <v>8.7328617587983576E-5</v>
      </c>
    </row>
    <row r="2856" spans="1:17" x14ac:dyDescent="0.25">
      <c r="A2856" s="7">
        <v>291995</v>
      </c>
      <c r="B2856" s="7">
        <v>2919959</v>
      </c>
      <c r="C2856" t="s">
        <v>2018</v>
      </c>
      <c r="D2856" t="s">
        <v>1784</v>
      </c>
      <c r="E2856" t="s">
        <v>466</v>
      </c>
      <c r="F2856" t="s">
        <v>10</v>
      </c>
      <c r="G2856">
        <v>6973</v>
      </c>
      <c r="H2856">
        <f t="shared" si="220"/>
        <v>6973</v>
      </c>
      <c r="I2856">
        <v>0.53800000000000003</v>
      </c>
      <c r="J2856" s="1">
        <v>33746335.340000004</v>
      </c>
      <c r="K2856" s="10">
        <f t="shared" si="221"/>
        <v>4839.5719690233764</v>
      </c>
      <c r="L2856" s="8">
        <f t="shared" si="222"/>
        <v>4839.5719690233764</v>
      </c>
      <c r="M2856" s="14">
        <v>0</v>
      </c>
      <c r="N2856">
        <f>VLOOKUP(B2856,'[1]ICI-DH'!$A:$H,8,FALSE)</f>
        <v>0.1</v>
      </c>
      <c r="O2856">
        <f>VLOOKUP(B2856,[2]Planilha1!$A:$G,6,FALSE)</f>
        <v>0</v>
      </c>
      <c r="P2856">
        <f t="shared" si="223"/>
        <v>0</v>
      </c>
      <c r="Q2856" s="16">
        <f t="shared" si="224"/>
        <v>0</v>
      </c>
    </row>
    <row r="2857" spans="1:17" x14ac:dyDescent="0.25">
      <c r="A2857" s="7">
        <v>421010</v>
      </c>
      <c r="B2857" s="7">
        <v>4210100</v>
      </c>
      <c r="C2857" t="s">
        <v>4338</v>
      </c>
      <c r="D2857" t="s">
        <v>4197</v>
      </c>
      <c r="E2857" t="s">
        <v>3828</v>
      </c>
      <c r="F2857" t="s">
        <v>10</v>
      </c>
      <c r="G2857">
        <v>55286</v>
      </c>
      <c r="H2857">
        <f t="shared" si="220"/>
        <v>55286</v>
      </c>
      <c r="I2857">
        <v>0.77700000000000002</v>
      </c>
      <c r="J2857" s="1">
        <v>298092043.10000002</v>
      </c>
      <c r="K2857" s="10">
        <f t="shared" si="221"/>
        <v>5391.8178761350073</v>
      </c>
      <c r="L2857" s="8">
        <f t="shared" si="222"/>
        <v>5391.8178761350073</v>
      </c>
      <c r="M2857" s="14">
        <v>0.8</v>
      </c>
      <c r="N2857">
        <f>VLOOKUP(B2857,'[1]ICI-DH'!$A:$H,8,FALSE)</f>
        <v>0.1</v>
      </c>
      <c r="O2857">
        <f>VLOOKUP(B2857,[2]Planilha1!$A:$G,6,FALSE)</f>
        <v>41</v>
      </c>
      <c r="P2857">
        <f t="shared" si="223"/>
        <v>7.4159823463444631E-4</v>
      </c>
      <c r="Q2857" s="16">
        <f t="shared" si="224"/>
        <v>7.4159823463444631E-4</v>
      </c>
    </row>
    <row r="2858" spans="1:17" x14ac:dyDescent="0.25">
      <c r="A2858" s="7">
        <v>150410</v>
      </c>
      <c r="B2858" s="7">
        <v>1504109</v>
      </c>
      <c r="C2858" t="s">
        <v>230</v>
      </c>
      <c r="D2858" t="s">
        <v>166</v>
      </c>
      <c r="E2858" t="s">
        <v>9</v>
      </c>
      <c r="F2858" t="s">
        <v>10</v>
      </c>
      <c r="G2858">
        <v>8115</v>
      </c>
      <c r="H2858">
        <f t="shared" si="220"/>
        <v>8115</v>
      </c>
      <c r="I2858">
        <v>0.59699999999999998</v>
      </c>
      <c r="J2858" s="1">
        <v>43213340.75</v>
      </c>
      <c r="K2858" s="10">
        <f t="shared" si="221"/>
        <v>5325.1190080098586</v>
      </c>
      <c r="L2858" s="8">
        <f t="shared" si="222"/>
        <v>5325.1190080098586</v>
      </c>
      <c r="M2858" s="14">
        <v>0.24444444444444446</v>
      </c>
      <c r="N2858">
        <f>VLOOKUP(B2858,'[1]ICI-DH'!$A:$H,8,FALSE)</f>
        <v>0.1</v>
      </c>
      <c r="O2858">
        <f>VLOOKUP(B2858,[2]Planilha1!$A:$G,6,FALSE)</f>
        <v>0</v>
      </c>
      <c r="P2858">
        <f t="shared" si="223"/>
        <v>0</v>
      </c>
      <c r="Q2858" s="16">
        <f t="shared" si="224"/>
        <v>0</v>
      </c>
    </row>
    <row r="2859" spans="1:17" x14ac:dyDescent="0.25">
      <c r="A2859" s="7">
        <v>210630</v>
      </c>
      <c r="B2859" s="7">
        <v>2106300</v>
      </c>
      <c r="C2859" t="s">
        <v>573</v>
      </c>
      <c r="D2859" t="s">
        <v>465</v>
      </c>
      <c r="E2859" t="s">
        <v>466</v>
      </c>
      <c r="F2859" t="s">
        <v>10</v>
      </c>
      <c r="G2859">
        <v>13807</v>
      </c>
      <c r="H2859">
        <f t="shared" si="220"/>
        <v>13807</v>
      </c>
      <c r="I2859">
        <v>0.56699999999999995</v>
      </c>
      <c r="J2859" s="1">
        <v>114433673.97</v>
      </c>
      <c r="K2859" s="10">
        <f t="shared" si="221"/>
        <v>8288.091111030637</v>
      </c>
      <c r="L2859" s="8">
        <f t="shared" si="222"/>
        <v>8288.091111030637</v>
      </c>
      <c r="M2859" s="14">
        <v>0.5</v>
      </c>
      <c r="N2859">
        <f>VLOOKUP(B2859,'[1]ICI-DH'!$A:$H,8,FALSE)</f>
        <v>0.2</v>
      </c>
      <c r="O2859">
        <f>VLOOKUP(B2859,[2]Planilha1!$A:$G,6,FALSE)</f>
        <v>0</v>
      </c>
      <c r="P2859">
        <f t="shared" si="223"/>
        <v>0</v>
      </c>
      <c r="Q2859" s="16">
        <f t="shared" si="224"/>
        <v>0</v>
      </c>
    </row>
    <row r="2860" spans="1:17" x14ac:dyDescent="0.25">
      <c r="A2860" s="7">
        <v>352830</v>
      </c>
      <c r="B2860" s="7">
        <v>3528304</v>
      </c>
      <c r="C2860" t="s">
        <v>3512</v>
      </c>
      <c r="D2860" t="s">
        <v>3202</v>
      </c>
      <c r="E2860" t="s">
        <v>2182</v>
      </c>
      <c r="F2860" t="s">
        <v>10</v>
      </c>
      <c r="G2860">
        <v>3165</v>
      </c>
      <c r="H2860">
        <f t="shared" si="220"/>
        <v>3165</v>
      </c>
      <c r="I2860">
        <v>0.753</v>
      </c>
      <c r="J2860" s="1">
        <v>37356357.369999997</v>
      </c>
      <c r="K2860" s="10">
        <f t="shared" si="221"/>
        <v>11802.956515007898</v>
      </c>
      <c r="L2860" s="8">
        <f t="shared" si="222"/>
        <v>11802.956515007898</v>
      </c>
      <c r="M2860" s="14">
        <v>0.81666666666666676</v>
      </c>
      <c r="N2860">
        <f>VLOOKUP(B2860,'[1]ICI-DH'!$A:$H,8,FALSE)</f>
        <v>0.1</v>
      </c>
      <c r="O2860">
        <f>VLOOKUP(B2860,[2]Planilha1!$A:$G,6,FALSE)</f>
        <v>0</v>
      </c>
      <c r="P2860">
        <f t="shared" si="223"/>
        <v>0</v>
      </c>
      <c r="Q2860" s="16">
        <f t="shared" si="224"/>
        <v>0</v>
      </c>
    </row>
    <row r="2861" spans="1:17" x14ac:dyDescent="0.25">
      <c r="A2861" s="7">
        <v>330250</v>
      </c>
      <c r="B2861" s="7">
        <v>3302502</v>
      </c>
      <c r="C2861" t="s">
        <v>3150</v>
      </c>
      <c r="D2861" t="s">
        <v>3113</v>
      </c>
      <c r="E2861" t="s">
        <v>2182</v>
      </c>
      <c r="F2861" t="s">
        <v>10</v>
      </c>
      <c r="G2861">
        <v>228127</v>
      </c>
      <c r="H2861">
        <f t="shared" si="220"/>
        <v>200000</v>
      </c>
      <c r="I2861">
        <v>0.70899999999999996</v>
      </c>
      <c r="J2861" s="1">
        <v>912134753.15999997</v>
      </c>
      <c r="K2861" s="10">
        <f t="shared" si="221"/>
        <v>3998.3638638127009</v>
      </c>
      <c r="L2861" s="8">
        <f t="shared" si="222"/>
        <v>3998.3638638127009</v>
      </c>
      <c r="M2861" s="14">
        <v>1.0166666666666668</v>
      </c>
      <c r="N2861">
        <f>VLOOKUP(B2861,'[1]ICI-DH'!$A:$H,8,FALSE)</f>
        <v>0.3</v>
      </c>
      <c r="O2861">
        <f>VLOOKUP(B2861,[2]Planilha1!$A:$G,6,FALSE)</f>
        <v>177</v>
      </c>
      <c r="P2861">
        <f t="shared" si="223"/>
        <v>7.7588360869164982E-4</v>
      </c>
      <c r="Q2861" s="16">
        <f t="shared" si="224"/>
        <v>7.7588360869164982E-4</v>
      </c>
    </row>
    <row r="2862" spans="1:17" x14ac:dyDescent="0.25">
      <c r="A2862" s="7">
        <v>292000</v>
      </c>
      <c r="B2862" s="7">
        <v>2920007</v>
      </c>
      <c r="C2862" t="s">
        <v>2019</v>
      </c>
      <c r="D2862" t="s">
        <v>1784</v>
      </c>
      <c r="E2862" t="s">
        <v>466</v>
      </c>
      <c r="F2862" t="s">
        <v>10</v>
      </c>
      <c r="G2862">
        <v>8731</v>
      </c>
      <c r="H2862">
        <f t="shared" si="220"/>
        <v>8731</v>
      </c>
      <c r="I2862">
        <v>0.57599999999999996</v>
      </c>
      <c r="J2862" s="1">
        <v>45730420.009999998</v>
      </c>
      <c r="K2862" s="10">
        <f t="shared" si="221"/>
        <v>5237.7070221051426</v>
      </c>
      <c r="L2862" s="8">
        <f t="shared" si="222"/>
        <v>5237.7070221051426</v>
      </c>
      <c r="M2862" s="14">
        <v>0.35000000000000003</v>
      </c>
      <c r="N2862">
        <f>VLOOKUP(B2862,'[1]ICI-DH'!$A:$H,8,FALSE)</f>
        <v>0.1</v>
      </c>
      <c r="O2862">
        <f>VLOOKUP(B2862,[2]Planilha1!$A:$G,6,FALSE)</f>
        <v>0</v>
      </c>
      <c r="P2862">
        <f t="shared" si="223"/>
        <v>0</v>
      </c>
      <c r="Q2862" s="16">
        <f t="shared" si="224"/>
        <v>0</v>
      </c>
    </row>
    <row r="2863" spans="1:17" x14ac:dyDescent="0.25">
      <c r="A2863" s="7">
        <v>292010</v>
      </c>
      <c r="B2863" s="7">
        <v>2920106</v>
      </c>
      <c r="C2863" t="s">
        <v>2020</v>
      </c>
      <c r="D2863" t="s">
        <v>1784</v>
      </c>
      <c r="E2863" t="s">
        <v>466</v>
      </c>
      <c r="F2863" t="s">
        <v>10</v>
      </c>
      <c r="G2863">
        <v>17674</v>
      </c>
      <c r="H2863">
        <f t="shared" si="220"/>
        <v>17674</v>
      </c>
      <c r="I2863">
        <v>0.57199999999999995</v>
      </c>
      <c r="J2863" s="1">
        <v>73696183.859999999</v>
      </c>
      <c r="K2863" s="10">
        <f t="shared" si="221"/>
        <v>4169.7512651352272</v>
      </c>
      <c r="L2863" s="8">
        <f t="shared" si="222"/>
        <v>4169.7512651352272</v>
      </c>
      <c r="M2863" s="14">
        <v>0.63333333333333341</v>
      </c>
      <c r="N2863">
        <f>VLOOKUP(B2863,'[1]ICI-DH'!$A:$H,8,FALSE)</f>
        <v>0.36</v>
      </c>
      <c r="O2863">
        <f>VLOOKUP(B2863,[2]Planilha1!$A:$G,6,FALSE)</f>
        <v>0</v>
      </c>
      <c r="P2863">
        <f t="shared" si="223"/>
        <v>0</v>
      </c>
      <c r="Q2863" s="16">
        <f t="shared" si="224"/>
        <v>0</v>
      </c>
    </row>
    <row r="2864" spans="1:17" x14ac:dyDescent="0.25">
      <c r="A2864" s="7">
        <v>352840</v>
      </c>
      <c r="B2864" s="7">
        <v>3528403</v>
      </c>
      <c r="C2864" t="s">
        <v>3513</v>
      </c>
      <c r="D2864" t="s">
        <v>3202</v>
      </c>
      <c r="E2864" t="s">
        <v>2182</v>
      </c>
      <c r="F2864" t="s">
        <v>10</v>
      </c>
      <c r="G2864">
        <v>50027</v>
      </c>
      <c r="H2864">
        <f t="shared" si="220"/>
        <v>50027</v>
      </c>
      <c r="I2864">
        <v>0.74299999999999999</v>
      </c>
      <c r="J2864" s="1">
        <v>249156658.22999999</v>
      </c>
      <c r="K2864" s="10">
        <f t="shared" si="221"/>
        <v>4980.4437249885059</v>
      </c>
      <c r="L2864" s="8">
        <f t="shared" si="222"/>
        <v>4980.4437249885059</v>
      </c>
      <c r="M2864" s="14">
        <v>0.3611111111111111</v>
      </c>
      <c r="N2864">
        <f>VLOOKUP(B2864,'[1]ICI-DH'!$A:$H,8,FALSE)</f>
        <v>0.2</v>
      </c>
      <c r="O2864">
        <f>VLOOKUP(B2864,[2]Planilha1!$A:$G,6,FALSE)</f>
        <v>13</v>
      </c>
      <c r="P2864">
        <f t="shared" si="223"/>
        <v>2.5985967577508144E-4</v>
      </c>
      <c r="Q2864" s="16">
        <f t="shared" si="224"/>
        <v>2.5985967577508144E-4</v>
      </c>
    </row>
    <row r="2865" spans="1:17" x14ac:dyDescent="0.25">
      <c r="A2865" s="7">
        <v>352850</v>
      </c>
      <c r="B2865" s="7">
        <v>3528502</v>
      </c>
      <c r="C2865" t="s">
        <v>3514</v>
      </c>
      <c r="D2865" t="s">
        <v>3202</v>
      </c>
      <c r="E2865" t="s">
        <v>2182</v>
      </c>
      <c r="F2865" t="s">
        <v>10</v>
      </c>
      <c r="G2865">
        <v>93853</v>
      </c>
      <c r="H2865">
        <f t="shared" si="220"/>
        <v>93853</v>
      </c>
      <c r="I2865">
        <v>0.78800000000000003</v>
      </c>
      <c r="J2865" s="1">
        <v>484893237.36000001</v>
      </c>
      <c r="K2865" s="10">
        <f t="shared" si="221"/>
        <v>5166.5182504554996</v>
      </c>
      <c r="L2865" s="8">
        <f t="shared" si="222"/>
        <v>5166.5182504554996</v>
      </c>
      <c r="M2865" s="14">
        <v>0.27222222222222225</v>
      </c>
      <c r="N2865">
        <f>VLOOKUP(B2865,'[1]ICI-DH'!$A:$H,8,FALSE)</f>
        <v>0.1</v>
      </c>
      <c r="O2865">
        <f>VLOOKUP(B2865,[2]Planilha1!$A:$G,6,FALSE)</f>
        <v>132</v>
      </c>
      <c r="P2865">
        <f t="shared" si="223"/>
        <v>1.4064547750205108E-3</v>
      </c>
      <c r="Q2865" s="16">
        <f t="shared" si="224"/>
        <v>1.4064547750205108E-3</v>
      </c>
    </row>
    <row r="2866" spans="1:17" x14ac:dyDescent="0.25">
      <c r="A2866" s="7">
        <v>521260</v>
      </c>
      <c r="B2866" s="7">
        <v>5212600</v>
      </c>
      <c r="C2866" t="s">
        <v>5265</v>
      </c>
      <c r="D2866" t="s">
        <v>5136</v>
      </c>
      <c r="E2866" t="s">
        <v>4932</v>
      </c>
      <c r="F2866" t="s">
        <v>10</v>
      </c>
      <c r="G2866">
        <v>2561</v>
      </c>
      <c r="H2866">
        <f t="shared" si="220"/>
        <v>2561</v>
      </c>
      <c r="I2866">
        <v>0.745</v>
      </c>
      <c r="J2866" s="1">
        <v>22515434.09</v>
      </c>
      <c r="K2866" s="10">
        <f t="shared" si="221"/>
        <v>8791.6572003123783</v>
      </c>
      <c r="L2866" s="8">
        <f t="shared" si="222"/>
        <v>8791.6572003123783</v>
      </c>
      <c r="M2866" s="14">
        <v>0.6</v>
      </c>
      <c r="N2866">
        <f>VLOOKUP(B2866,'[1]ICI-DH'!$A:$H,8,FALSE)</f>
        <v>0.1</v>
      </c>
      <c r="O2866">
        <f>VLOOKUP(B2866,[2]Planilha1!$A:$G,6,FALSE)</f>
        <v>0</v>
      </c>
      <c r="P2866">
        <f t="shared" si="223"/>
        <v>0</v>
      </c>
      <c r="Q2866" s="16">
        <f t="shared" si="224"/>
        <v>0</v>
      </c>
    </row>
    <row r="2867" spans="1:17" x14ac:dyDescent="0.25">
      <c r="A2867" s="7">
        <v>421020</v>
      </c>
      <c r="B2867" s="7">
        <v>4210209</v>
      </c>
      <c r="C2867" t="s">
        <v>4339</v>
      </c>
      <c r="D2867" t="s">
        <v>4197</v>
      </c>
      <c r="E2867" t="s">
        <v>3828</v>
      </c>
      <c r="F2867" t="s">
        <v>10</v>
      </c>
      <c r="G2867">
        <v>3214</v>
      </c>
      <c r="H2867">
        <f t="shared" si="220"/>
        <v>3214</v>
      </c>
      <c r="I2867">
        <v>0.69799999999999995</v>
      </c>
      <c r="J2867" s="1"/>
      <c r="K2867" s="10">
        <v>5485</v>
      </c>
      <c r="L2867" s="8">
        <f t="shared" si="222"/>
        <v>5485</v>
      </c>
      <c r="M2867" s="14">
        <v>0.2166666666666667</v>
      </c>
      <c r="N2867">
        <f>VLOOKUP(B2867,'[1]ICI-DH'!$A:$H,8,FALSE)</f>
        <v>0.1</v>
      </c>
      <c r="O2867">
        <f>VLOOKUP(B2867,[2]Planilha1!$A:$G,6,FALSE)</f>
        <v>0</v>
      </c>
      <c r="P2867">
        <f t="shared" si="223"/>
        <v>0</v>
      </c>
      <c r="Q2867" s="16">
        <f t="shared" si="224"/>
        <v>0</v>
      </c>
    </row>
    <row r="2868" spans="1:17" x14ac:dyDescent="0.25">
      <c r="A2868" s="7">
        <v>270440</v>
      </c>
      <c r="B2868" s="7">
        <v>2704401</v>
      </c>
      <c r="C2868" t="s">
        <v>1663</v>
      </c>
      <c r="D2868" t="s">
        <v>1620</v>
      </c>
      <c r="E2868" t="s">
        <v>466</v>
      </c>
      <c r="F2868" t="s">
        <v>10</v>
      </c>
      <c r="G2868">
        <v>17700</v>
      </c>
      <c r="H2868">
        <f t="shared" si="220"/>
        <v>17700</v>
      </c>
      <c r="I2868">
        <v>0.56599999999999995</v>
      </c>
      <c r="J2868" s="1">
        <v>131399501.56999999</v>
      </c>
      <c r="K2868" s="10">
        <f t="shared" si="221"/>
        <v>7423.7006536723156</v>
      </c>
      <c r="L2868" s="8">
        <f t="shared" si="222"/>
        <v>7423.7006536723156</v>
      </c>
      <c r="M2868" s="14">
        <v>0.42222222222222233</v>
      </c>
      <c r="N2868">
        <f>VLOOKUP(B2868,'[1]ICI-DH'!$A:$H,8,FALSE)</f>
        <v>0.1</v>
      </c>
      <c r="O2868">
        <f>VLOOKUP(B2868,[2]Planilha1!$A:$G,6,FALSE)</f>
        <v>0</v>
      </c>
      <c r="P2868">
        <f t="shared" si="223"/>
        <v>0</v>
      </c>
      <c r="Q2868" s="16">
        <f t="shared" si="224"/>
        <v>0</v>
      </c>
    </row>
    <row r="2869" spans="1:17" x14ac:dyDescent="0.25">
      <c r="A2869" s="7">
        <v>240725</v>
      </c>
      <c r="B2869" s="7">
        <v>2407252</v>
      </c>
      <c r="C2869" t="s">
        <v>1163</v>
      </c>
      <c r="D2869" t="s">
        <v>1086</v>
      </c>
      <c r="E2869" t="s">
        <v>466</v>
      </c>
      <c r="F2869" t="s">
        <v>10</v>
      </c>
      <c r="G2869">
        <v>3924</v>
      </c>
      <c r="H2869">
        <f t="shared" si="220"/>
        <v>3924</v>
      </c>
      <c r="I2869">
        <v>0.61699999999999999</v>
      </c>
      <c r="J2869" s="1">
        <v>32354034.609999999</v>
      </c>
      <c r="K2869" s="10">
        <f t="shared" si="221"/>
        <v>8245.1668221202854</v>
      </c>
      <c r="L2869" s="8">
        <f t="shared" si="222"/>
        <v>8245.1668221202854</v>
      </c>
      <c r="M2869" s="14">
        <v>0.28333333333333333</v>
      </c>
      <c r="N2869">
        <f>VLOOKUP(B2869,'[1]ICI-DH'!$A:$H,8,FALSE)</f>
        <v>0.1</v>
      </c>
      <c r="O2869">
        <f>VLOOKUP(B2869,[2]Planilha1!$A:$G,6,FALSE)</f>
        <v>0</v>
      </c>
      <c r="P2869">
        <f t="shared" si="223"/>
        <v>0</v>
      </c>
      <c r="Q2869" s="16">
        <f t="shared" si="224"/>
        <v>0</v>
      </c>
    </row>
    <row r="2870" spans="1:17" x14ac:dyDescent="0.25">
      <c r="A2870" s="7">
        <v>421030</v>
      </c>
      <c r="B2870" s="7">
        <v>4210308</v>
      </c>
      <c r="C2870" t="s">
        <v>4340</v>
      </c>
      <c r="D2870" t="s">
        <v>4197</v>
      </c>
      <c r="E2870" t="s">
        <v>3828</v>
      </c>
      <c r="F2870" t="s">
        <v>10</v>
      </c>
      <c r="G2870">
        <v>7425</v>
      </c>
      <c r="H2870">
        <f t="shared" si="220"/>
        <v>7425</v>
      </c>
      <c r="I2870">
        <v>0.69</v>
      </c>
      <c r="J2870" s="1">
        <v>54174732.170000002</v>
      </c>
      <c r="K2870" s="10">
        <f t="shared" si="221"/>
        <v>7296.2602249158253</v>
      </c>
      <c r="L2870" s="8">
        <f t="shared" si="222"/>
        <v>7296.2602249158253</v>
      </c>
      <c r="M2870" s="14">
        <v>0.45</v>
      </c>
      <c r="N2870">
        <f>VLOOKUP(B2870,'[1]ICI-DH'!$A:$H,8,FALSE)</f>
        <v>0.1</v>
      </c>
      <c r="O2870">
        <f>VLOOKUP(B2870,[2]Planilha1!$A:$G,6,FALSE)</f>
        <v>0</v>
      </c>
      <c r="P2870">
        <f t="shared" si="223"/>
        <v>0</v>
      </c>
      <c r="Q2870" s="16">
        <f t="shared" si="224"/>
        <v>0</v>
      </c>
    </row>
    <row r="2871" spans="1:17" x14ac:dyDescent="0.25">
      <c r="A2871" s="7">
        <v>313920</v>
      </c>
      <c r="B2871" s="7">
        <v>3139201</v>
      </c>
      <c r="C2871" t="s">
        <v>2633</v>
      </c>
      <c r="D2871" t="s">
        <v>2181</v>
      </c>
      <c r="E2871" t="s">
        <v>2182</v>
      </c>
      <c r="F2871" t="s">
        <v>10</v>
      </c>
      <c r="G2871">
        <v>17516</v>
      </c>
      <c r="H2871">
        <f t="shared" si="220"/>
        <v>17516</v>
      </c>
      <c r="I2871">
        <v>0.61799999999999999</v>
      </c>
      <c r="J2871" s="1">
        <v>81450381.340000004</v>
      </c>
      <c r="K2871" s="10">
        <f t="shared" si="221"/>
        <v>4650.0560253482536</v>
      </c>
      <c r="L2871" s="8">
        <f t="shared" si="222"/>
        <v>4650.0560253482536</v>
      </c>
      <c r="M2871" s="14">
        <v>0.26666666666666672</v>
      </c>
      <c r="N2871">
        <f>VLOOKUP(B2871,'[1]ICI-DH'!$A:$H,8,FALSE)</f>
        <v>0.2</v>
      </c>
      <c r="O2871">
        <f>VLOOKUP(B2871,[2]Planilha1!$A:$G,6,FALSE)</f>
        <v>2</v>
      </c>
      <c r="P2871">
        <f t="shared" si="223"/>
        <v>1.1418131993605846E-4</v>
      </c>
      <c r="Q2871" s="16">
        <f t="shared" si="224"/>
        <v>1.1418131993605846E-4</v>
      </c>
    </row>
    <row r="2872" spans="1:17" x14ac:dyDescent="0.25">
      <c r="A2872" s="7">
        <v>292020</v>
      </c>
      <c r="B2872" s="7">
        <v>2920205</v>
      </c>
      <c r="C2872" t="s">
        <v>2021</v>
      </c>
      <c r="D2872" t="s">
        <v>1784</v>
      </c>
      <c r="E2872" t="s">
        <v>466</v>
      </c>
      <c r="F2872" t="s">
        <v>10</v>
      </c>
      <c r="G2872">
        <v>15398</v>
      </c>
      <c r="H2872">
        <f t="shared" si="220"/>
        <v>15398</v>
      </c>
      <c r="I2872">
        <v>0.56200000000000006</v>
      </c>
      <c r="J2872" s="1">
        <v>78255986.5</v>
      </c>
      <c r="K2872" s="10">
        <f t="shared" si="221"/>
        <v>5082.2175931939209</v>
      </c>
      <c r="L2872" s="8">
        <f t="shared" si="222"/>
        <v>5082.2175931939209</v>
      </c>
      <c r="M2872" s="14">
        <v>0.32777777777777783</v>
      </c>
      <c r="N2872">
        <f>VLOOKUP(B2872,'[1]ICI-DH'!$A:$H,8,FALSE)</f>
        <v>0.3</v>
      </c>
      <c r="O2872">
        <f>VLOOKUP(B2872,[2]Planilha1!$A:$G,6,FALSE)</f>
        <v>1</v>
      </c>
      <c r="P2872">
        <f t="shared" si="223"/>
        <v>6.4943499155734505E-5</v>
      </c>
      <c r="Q2872" s="16">
        <f t="shared" si="224"/>
        <v>6.4943499155734505E-5</v>
      </c>
    </row>
    <row r="2873" spans="1:17" x14ac:dyDescent="0.25">
      <c r="A2873" s="7">
        <v>292030</v>
      </c>
      <c r="B2873" s="7">
        <v>2920304</v>
      </c>
      <c r="C2873" t="s">
        <v>2022</v>
      </c>
      <c r="D2873" t="s">
        <v>1784</v>
      </c>
      <c r="E2873" t="s">
        <v>466</v>
      </c>
      <c r="F2873" t="s">
        <v>10</v>
      </c>
      <c r="G2873">
        <v>8670</v>
      </c>
      <c r="H2873">
        <f t="shared" si="220"/>
        <v>8670</v>
      </c>
      <c r="I2873">
        <v>0.57799999999999996</v>
      </c>
      <c r="J2873" s="1">
        <v>56091725.359999999</v>
      </c>
      <c r="K2873" s="10">
        <f t="shared" si="221"/>
        <v>6469.6338362168399</v>
      </c>
      <c r="L2873" s="8">
        <f t="shared" si="222"/>
        <v>6469.6338362168399</v>
      </c>
      <c r="M2873" s="14">
        <v>0</v>
      </c>
      <c r="N2873">
        <f>VLOOKUP(B2873,'[1]ICI-DH'!$A:$H,8,FALSE)</f>
        <v>0.1</v>
      </c>
      <c r="O2873">
        <f>VLOOKUP(B2873,[2]Planilha1!$A:$G,6,FALSE)</f>
        <v>0</v>
      </c>
      <c r="P2873">
        <f t="shared" si="223"/>
        <v>0</v>
      </c>
      <c r="Q2873" s="16">
        <f t="shared" si="224"/>
        <v>0</v>
      </c>
    </row>
    <row r="2874" spans="1:17" x14ac:dyDescent="0.25">
      <c r="A2874" s="7">
        <v>280380</v>
      </c>
      <c r="B2874" s="7">
        <v>2803807</v>
      </c>
      <c r="C2874" t="s">
        <v>1747</v>
      </c>
      <c r="D2874" t="s">
        <v>1716</v>
      </c>
      <c r="E2874" t="s">
        <v>466</v>
      </c>
      <c r="F2874" t="s">
        <v>10</v>
      </c>
      <c r="G2874">
        <v>3579</v>
      </c>
      <c r="H2874">
        <f t="shared" si="220"/>
        <v>3579</v>
      </c>
      <c r="I2874">
        <v>0.59899999999999998</v>
      </c>
      <c r="J2874" s="1">
        <v>37242611.549999997</v>
      </c>
      <c r="K2874" s="10">
        <f t="shared" si="221"/>
        <v>10405.870787929589</v>
      </c>
      <c r="L2874" s="8">
        <f t="shared" si="222"/>
        <v>10405.870787929589</v>
      </c>
      <c r="M2874" s="14">
        <v>0.29444444444444445</v>
      </c>
      <c r="N2874">
        <f>VLOOKUP(B2874,'[1]ICI-DH'!$A:$H,8,FALSE)</f>
        <v>0.16</v>
      </c>
      <c r="O2874">
        <f>VLOOKUP(B2874,[2]Planilha1!$A:$G,6,FALSE)</f>
        <v>0</v>
      </c>
      <c r="P2874">
        <f t="shared" si="223"/>
        <v>0</v>
      </c>
      <c r="Q2874" s="16">
        <f t="shared" si="224"/>
        <v>0</v>
      </c>
    </row>
    <row r="2875" spans="1:17" x14ac:dyDescent="0.25">
      <c r="A2875" s="7">
        <v>280390</v>
      </c>
      <c r="B2875" s="7">
        <v>2803906</v>
      </c>
      <c r="C2875" t="s">
        <v>1748</v>
      </c>
      <c r="D2875" t="s">
        <v>1716</v>
      </c>
      <c r="E2875" t="s">
        <v>466</v>
      </c>
      <c r="F2875" t="s">
        <v>10</v>
      </c>
      <c r="G2875">
        <v>11533</v>
      </c>
      <c r="H2875">
        <f t="shared" si="220"/>
        <v>11533</v>
      </c>
      <c r="I2875">
        <v>0.58699999999999997</v>
      </c>
      <c r="J2875" s="1">
        <v>60336518.049999997</v>
      </c>
      <c r="K2875" s="10">
        <f t="shared" si="221"/>
        <v>5231.6412078383764</v>
      </c>
      <c r="L2875" s="8">
        <f t="shared" si="222"/>
        <v>5231.6412078383764</v>
      </c>
      <c r="M2875" s="14">
        <v>0.20555555555555555</v>
      </c>
      <c r="N2875">
        <f>VLOOKUP(B2875,'[1]ICI-DH'!$A:$H,8,FALSE)</f>
        <v>0.1</v>
      </c>
      <c r="O2875">
        <f>VLOOKUP(B2875,[2]Planilha1!$A:$G,6,FALSE)</f>
        <v>0</v>
      </c>
      <c r="P2875">
        <f t="shared" si="223"/>
        <v>0</v>
      </c>
      <c r="Q2875" s="16">
        <f t="shared" si="224"/>
        <v>0</v>
      </c>
    </row>
    <row r="2876" spans="1:17" x14ac:dyDescent="0.25">
      <c r="A2876" s="7">
        <v>411390</v>
      </c>
      <c r="B2876" s="7">
        <v>4113908</v>
      </c>
      <c r="C2876" t="s">
        <v>4005</v>
      </c>
      <c r="D2876" t="s">
        <v>3827</v>
      </c>
      <c r="E2876" t="s">
        <v>3828</v>
      </c>
      <c r="F2876" t="s">
        <v>10</v>
      </c>
      <c r="G2876">
        <v>13428</v>
      </c>
      <c r="H2876">
        <f t="shared" si="220"/>
        <v>13428</v>
      </c>
      <c r="I2876">
        <v>0.70799999999999996</v>
      </c>
      <c r="J2876" s="1">
        <v>81925279.819999993</v>
      </c>
      <c r="K2876" s="10">
        <f t="shared" si="221"/>
        <v>6101.0783303544822</v>
      </c>
      <c r="L2876" s="8">
        <f t="shared" si="222"/>
        <v>6101.0783303544822</v>
      </c>
      <c r="M2876" s="14">
        <v>0.9</v>
      </c>
      <c r="N2876">
        <f>VLOOKUP(B2876,'[1]ICI-DH'!$A:$H,8,FALSE)</f>
        <v>0.1</v>
      </c>
      <c r="O2876">
        <f>VLOOKUP(B2876,[2]Planilha1!$A:$G,6,FALSE)</f>
        <v>0</v>
      </c>
      <c r="P2876">
        <f t="shared" si="223"/>
        <v>0</v>
      </c>
      <c r="Q2876" s="16">
        <f t="shared" si="224"/>
        <v>0</v>
      </c>
    </row>
    <row r="2877" spans="1:17" x14ac:dyDescent="0.25">
      <c r="A2877" s="7">
        <v>250880</v>
      </c>
      <c r="B2877" s="7">
        <v>2508802</v>
      </c>
      <c r="C2877" t="s">
        <v>1351</v>
      </c>
      <c r="D2877" t="s">
        <v>1247</v>
      </c>
      <c r="E2877" t="s">
        <v>466</v>
      </c>
      <c r="F2877" t="s">
        <v>10</v>
      </c>
      <c r="G2877">
        <v>6046</v>
      </c>
      <c r="H2877">
        <f t="shared" si="220"/>
        <v>6046</v>
      </c>
      <c r="I2877">
        <v>0.64200000000000002</v>
      </c>
      <c r="J2877" s="1">
        <v>34578070.82</v>
      </c>
      <c r="K2877" s="10">
        <f t="shared" si="221"/>
        <v>5719.1648726430694</v>
      </c>
      <c r="L2877" s="8">
        <f t="shared" si="222"/>
        <v>5719.1648726430694</v>
      </c>
      <c r="M2877" s="14">
        <v>1.1111111111111112</v>
      </c>
      <c r="N2877">
        <f>VLOOKUP(B2877,'[1]ICI-DH'!$A:$H,8,FALSE)</f>
        <v>0.1</v>
      </c>
      <c r="O2877">
        <f>VLOOKUP(B2877,[2]Planilha1!$A:$G,6,FALSE)</f>
        <v>0</v>
      </c>
      <c r="P2877">
        <f t="shared" si="223"/>
        <v>0</v>
      </c>
      <c r="Q2877" s="16">
        <f t="shared" si="224"/>
        <v>0</v>
      </c>
    </row>
    <row r="2878" spans="1:17" x14ac:dyDescent="0.25">
      <c r="A2878" s="7">
        <v>250890</v>
      </c>
      <c r="B2878" s="7">
        <v>2508901</v>
      </c>
      <c r="C2878" t="s">
        <v>1352</v>
      </c>
      <c r="D2878" t="s">
        <v>1247</v>
      </c>
      <c r="E2878" t="s">
        <v>466</v>
      </c>
      <c r="F2878" t="s">
        <v>10</v>
      </c>
      <c r="G2878">
        <v>44599</v>
      </c>
      <c r="H2878">
        <f t="shared" si="220"/>
        <v>44599</v>
      </c>
      <c r="I2878">
        <v>0.58499999999999996</v>
      </c>
      <c r="J2878" s="1">
        <v>169499613.94999999</v>
      </c>
      <c r="K2878" s="10">
        <f t="shared" si="221"/>
        <v>3800.5249882284352</v>
      </c>
      <c r="L2878" s="8">
        <f t="shared" si="222"/>
        <v>3800.5249882284352</v>
      </c>
      <c r="M2878" s="14">
        <v>0.55000000000000004</v>
      </c>
      <c r="N2878">
        <f>VLOOKUP(B2878,'[1]ICI-DH'!$A:$H,8,FALSE)</f>
        <v>0.6</v>
      </c>
      <c r="O2878">
        <f>VLOOKUP(B2878,[2]Planilha1!$A:$G,6,FALSE)</f>
        <v>4</v>
      </c>
      <c r="P2878">
        <f t="shared" si="223"/>
        <v>8.9688109598869936E-5</v>
      </c>
      <c r="Q2878" s="16">
        <f t="shared" si="224"/>
        <v>8.9688109598869936E-5</v>
      </c>
    </row>
    <row r="2879" spans="1:17" x14ac:dyDescent="0.25">
      <c r="A2879" s="7">
        <v>521270</v>
      </c>
      <c r="B2879" s="7">
        <v>5212709</v>
      </c>
      <c r="C2879" t="s">
        <v>5266</v>
      </c>
      <c r="D2879" t="s">
        <v>5136</v>
      </c>
      <c r="E2879" t="s">
        <v>4932</v>
      </c>
      <c r="F2879" t="s">
        <v>10</v>
      </c>
      <c r="G2879">
        <v>8124</v>
      </c>
      <c r="H2879">
        <f t="shared" si="220"/>
        <v>8124</v>
      </c>
      <c r="I2879">
        <v>0.626</v>
      </c>
      <c r="J2879" s="1">
        <v>44800702.93</v>
      </c>
      <c r="K2879" s="10">
        <f t="shared" si="221"/>
        <v>5514.6113897095029</v>
      </c>
      <c r="L2879" s="8">
        <f t="shared" si="222"/>
        <v>5514.6113897095029</v>
      </c>
      <c r="M2879" s="14">
        <v>0.16666666666666669</v>
      </c>
      <c r="N2879">
        <f>VLOOKUP(B2879,'[1]ICI-DH'!$A:$H,8,FALSE)</f>
        <v>0.1</v>
      </c>
      <c r="O2879">
        <f>VLOOKUP(B2879,[2]Planilha1!$A:$G,6,FALSE)</f>
        <v>0</v>
      </c>
      <c r="P2879">
        <f t="shared" si="223"/>
        <v>0</v>
      </c>
      <c r="Q2879" s="16">
        <f t="shared" si="224"/>
        <v>0</v>
      </c>
    </row>
    <row r="2880" spans="1:17" x14ac:dyDescent="0.25">
      <c r="A2880" s="7">
        <v>411400</v>
      </c>
      <c r="B2880" s="7">
        <v>4114005</v>
      </c>
      <c r="C2880" t="s">
        <v>4006</v>
      </c>
      <c r="D2880" t="s">
        <v>3827</v>
      </c>
      <c r="E2880" t="s">
        <v>3828</v>
      </c>
      <c r="F2880" t="s">
        <v>10</v>
      </c>
      <c r="G2880">
        <v>13452</v>
      </c>
      <c r="H2880">
        <f t="shared" si="220"/>
        <v>13452</v>
      </c>
      <c r="I2880">
        <v>0.71899999999999997</v>
      </c>
      <c r="J2880" s="1">
        <v>96582013.340000004</v>
      </c>
      <c r="K2880" s="10">
        <f t="shared" si="221"/>
        <v>7179.7512146892659</v>
      </c>
      <c r="L2880" s="8">
        <f t="shared" si="222"/>
        <v>7179.7512146892659</v>
      </c>
      <c r="M2880" s="14">
        <v>0.63333333333333341</v>
      </c>
      <c r="N2880">
        <f>VLOOKUP(B2880,'[1]ICI-DH'!$A:$H,8,FALSE)</f>
        <v>0.1</v>
      </c>
      <c r="O2880">
        <f>VLOOKUP(B2880,[2]Planilha1!$A:$G,6,FALSE)</f>
        <v>0</v>
      </c>
      <c r="P2880">
        <f t="shared" si="223"/>
        <v>0</v>
      </c>
      <c r="Q2880" s="16">
        <f t="shared" si="224"/>
        <v>0</v>
      </c>
    </row>
    <row r="2881" spans="1:17" x14ac:dyDescent="0.25">
      <c r="A2881" s="7">
        <v>313925</v>
      </c>
      <c r="B2881" s="7">
        <v>3139250</v>
      </c>
      <c r="C2881" t="s">
        <v>2634</v>
      </c>
      <c r="D2881" t="s">
        <v>2181</v>
      </c>
      <c r="E2881" t="s">
        <v>2182</v>
      </c>
      <c r="F2881" t="s">
        <v>10</v>
      </c>
      <c r="G2881">
        <v>5997</v>
      </c>
      <c r="H2881">
        <f t="shared" si="220"/>
        <v>5997</v>
      </c>
      <c r="I2881">
        <v>0.61799999999999999</v>
      </c>
      <c r="J2881" s="1">
        <v>35371330.439999998</v>
      </c>
      <c r="K2881" s="10">
        <f t="shared" si="221"/>
        <v>5898.1708254127061</v>
      </c>
      <c r="L2881" s="8">
        <f t="shared" si="222"/>
        <v>5898.1708254127061</v>
      </c>
      <c r="M2881" s="14">
        <v>0.3888888888888889</v>
      </c>
      <c r="N2881">
        <f>VLOOKUP(B2881,'[1]ICI-DH'!$A:$H,8,FALSE)</f>
        <v>0.1</v>
      </c>
      <c r="O2881">
        <f>VLOOKUP(B2881,[2]Planilha1!$A:$G,6,FALSE)</f>
        <v>0</v>
      </c>
      <c r="P2881">
        <f t="shared" si="223"/>
        <v>0</v>
      </c>
      <c r="Q2881" s="16">
        <f t="shared" si="224"/>
        <v>0</v>
      </c>
    </row>
    <row r="2882" spans="1:17" x14ac:dyDescent="0.25">
      <c r="A2882" s="7">
        <v>431173</v>
      </c>
      <c r="B2882" s="7">
        <v>4311734</v>
      </c>
      <c r="C2882" t="s">
        <v>4685</v>
      </c>
      <c r="D2882" t="s">
        <v>4459</v>
      </c>
      <c r="E2882" t="s">
        <v>3828</v>
      </c>
      <c r="F2882" t="s">
        <v>10</v>
      </c>
      <c r="G2882">
        <v>3131</v>
      </c>
      <c r="H2882">
        <f t="shared" si="220"/>
        <v>3131</v>
      </c>
      <c r="I2882">
        <v>0.64900000000000002</v>
      </c>
      <c r="J2882" s="1">
        <v>30742906.379999999</v>
      </c>
      <c r="K2882" s="10">
        <f t="shared" si="221"/>
        <v>9818.8777962312361</v>
      </c>
      <c r="L2882" s="8">
        <f t="shared" si="222"/>
        <v>9818.8777962312361</v>
      </c>
      <c r="M2882" s="14">
        <v>0.52222222222222237</v>
      </c>
      <c r="N2882">
        <f>VLOOKUP(B2882,'[1]ICI-DH'!$A:$H,8,FALSE)</f>
        <v>0.1</v>
      </c>
      <c r="O2882">
        <f>VLOOKUP(B2882,[2]Planilha1!$A:$G,6,FALSE)</f>
        <v>0</v>
      </c>
      <c r="P2882">
        <f t="shared" si="223"/>
        <v>0</v>
      </c>
      <c r="Q2882" s="16">
        <f t="shared" si="224"/>
        <v>0</v>
      </c>
    </row>
    <row r="2883" spans="1:17" x14ac:dyDescent="0.25">
      <c r="A2883" s="7">
        <v>130250</v>
      </c>
      <c r="B2883" s="7">
        <v>1302504</v>
      </c>
      <c r="C2883" t="s">
        <v>122</v>
      </c>
      <c r="D2883" t="s">
        <v>87</v>
      </c>
      <c r="E2883" t="s">
        <v>9</v>
      </c>
      <c r="F2883" t="s">
        <v>10</v>
      </c>
      <c r="G2883">
        <v>101883</v>
      </c>
      <c r="H2883">
        <f t="shared" ref="H2883:H2946" si="225">IF(G2883&gt;200000, 200000, G2883)</f>
        <v>101883</v>
      </c>
      <c r="I2883">
        <v>0.61399999999999999</v>
      </c>
      <c r="J2883" s="1">
        <v>496850963.92000002</v>
      </c>
      <c r="K2883" s="10">
        <f t="shared" ref="K2883:K2946" si="226">J2883/G2883</f>
        <v>4876.6817223678145</v>
      </c>
      <c r="L2883" s="8">
        <f t="shared" ref="L2883:L2946" si="227">IF(K2883&gt;12739.39, 12739.39, K2883)</f>
        <v>4876.6817223678145</v>
      </c>
      <c r="M2883" s="14">
        <v>1.0222222222222221</v>
      </c>
      <c r="N2883">
        <f>VLOOKUP(B2883,'[1]ICI-DH'!$A:$H,8,FALSE)</f>
        <v>0.45999999999999996</v>
      </c>
      <c r="O2883">
        <f>VLOOKUP(B2883,[2]Planilha1!$A:$G,6,FALSE)</f>
        <v>107</v>
      </c>
      <c r="P2883">
        <f t="shared" ref="P2883:P2946" si="228">O2883/G2883</f>
        <v>1.0502242768666019E-3</v>
      </c>
      <c r="Q2883" s="16">
        <f t="shared" ref="Q2883:Q2946" si="229">IF(P2883&gt;6830, 6830, P2883)</f>
        <v>1.0502242768666019E-3</v>
      </c>
    </row>
    <row r="2884" spans="1:17" x14ac:dyDescent="0.25">
      <c r="A2884" s="7">
        <v>250900</v>
      </c>
      <c r="B2884" s="7">
        <v>2509008</v>
      </c>
      <c r="C2884" t="s">
        <v>1353</v>
      </c>
      <c r="D2884" t="s">
        <v>1247</v>
      </c>
      <c r="E2884" t="s">
        <v>466</v>
      </c>
      <c r="F2884" t="s">
        <v>10</v>
      </c>
      <c r="G2884">
        <v>10434</v>
      </c>
      <c r="H2884">
        <f t="shared" si="225"/>
        <v>10434</v>
      </c>
      <c r="I2884">
        <v>0.54300000000000004</v>
      </c>
      <c r="J2884" s="1">
        <v>44474262.359999999</v>
      </c>
      <c r="K2884" s="10">
        <f t="shared" si="226"/>
        <v>4262.4364922369177</v>
      </c>
      <c r="L2884" s="8">
        <f t="shared" si="227"/>
        <v>4262.4364922369177</v>
      </c>
      <c r="M2884" s="14">
        <v>0.26111111111111113</v>
      </c>
      <c r="N2884">
        <f>VLOOKUP(B2884,'[1]ICI-DH'!$A:$H,8,FALSE)</f>
        <v>0.1</v>
      </c>
      <c r="O2884">
        <f>VLOOKUP(B2884,[2]Planilha1!$A:$G,6,FALSE)</f>
        <v>0</v>
      </c>
      <c r="P2884">
        <f t="shared" si="228"/>
        <v>0</v>
      </c>
      <c r="Q2884" s="16">
        <f t="shared" si="229"/>
        <v>0</v>
      </c>
    </row>
    <row r="2885" spans="1:17" x14ac:dyDescent="0.25">
      <c r="A2885" s="7">
        <v>130255</v>
      </c>
      <c r="B2885" s="7">
        <v>1302553</v>
      </c>
      <c r="C2885" t="s">
        <v>123</v>
      </c>
      <c r="D2885" t="s">
        <v>87</v>
      </c>
      <c r="E2885" t="s">
        <v>9</v>
      </c>
      <c r="F2885" t="s">
        <v>10</v>
      </c>
      <c r="G2885">
        <v>17107</v>
      </c>
      <c r="H2885">
        <f t="shared" si="225"/>
        <v>17107</v>
      </c>
      <c r="I2885">
        <v>0.59599999999999997</v>
      </c>
      <c r="J2885" s="1">
        <v>104665881.39</v>
      </c>
      <c r="K2885" s="10">
        <f t="shared" si="226"/>
        <v>6118.3072069912905</v>
      </c>
      <c r="L2885" s="8">
        <f t="shared" si="227"/>
        <v>6118.3072069912905</v>
      </c>
      <c r="M2885" s="14">
        <v>0.78333333333333344</v>
      </c>
      <c r="N2885">
        <f>VLOOKUP(B2885,'[1]ICI-DH'!$A:$H,8,FALSE)</f>
        <v>0.16</v>
      </c>
      <c r="O2885">
        <f>VLOOKUP(B2885,[2]Planilha1!$A:$G,6,FALSE)</f>
        <v>0</v>
      </c>
      <c r="P2885">
        <f t="shared" si="228"/>
        <v>0</v>
      </c>
      <c r="Q2885" s="16">
        <f t="shared" si="229"/>
        <v>0</v>
      </c>
    </row>
    <row r="2886" spans="1:17" x14ac:dyDescent="0.25">
      <c r="A2886" s="7">
        <v>260915</v>
      </c>
      <c r="B2886" s="7">
        <v>2609154</v>
      </c>
      <c r="C2886" t="s">
        <v>1548</v>
      </c>
      <c r="D2886" t="s">
        <v>1452</v>
      </c>
      <c r="E2886" t="s">
        <v>466</v>
      </c>
      <c r="F2886" t="s">
        <v>10</v>
      </c>
      <c r="G2886">
        <v>23763</v>
      </c>
      <c r="H2886">
        <f t="shared" si="225"/>
        <v>23763</v>
      </c>
      <c r="I2886">
        <v>0.48699999999999999</v>
      </c>
      <c r="J2886" s="1">
        <v>81038263.230000004</v>
      </c>
      <c r="K2886" s="10">
        <f t="shared" si="226"/>
        <v>3410.270724655978</v>
      </c>
      <c r="L2886" s="8">
        <f t="shared" si="227"/>
        <v>3410.270724655978</v>
      </c>
      <c r="M2886" s="14">
        <v>0.3</v>
      </c>
      <c r="N2886">
        <f>VLOOKUP(B2886,'[1]ICI-DH'!$A:$H,8,FALSE)</f>
        <v>0.16</v>
      </c>
      <c r="O2886">
        <f>VLOOKUP(B2886,[2]Planilha1!$A:$G,6,FALSE)</f>
        <v>0</v>
      </c>
      <c r="P2886">
        <f t="shared" si="228"/>
        <v>0</v>
      </c>
      <c r="Q2886" s="16">
        <f t="shared" si="229"/>
        <v>0</v>
      </c>
    </row>
    <row r="2887" spans="1:17" x14ac:dyDescent="0.25">
      <c r="A2887" s="7">
        <v>130260</v>
      </c>
      <c r="B2887" s="7">
        <v>1302603</v>
      </c>
      <c r="C2887" t="s">
        <v>124</v>
      </c>
      <c r="D2887" t="s">
        <v>87</v>
      </c>
      <c r="E2887" t="s">
        <v>9</v>
      </c>
      <c r="F2887" t="s">
        <v>27</v>
      </c>
      <c r="G2887">
        <v>2063689</v>
      </c>
      <c r="H2887">
        <f t="shared" si="225"/>
        <v>200000</v>
      </c>
      <c r="I2887">
        <v>0.73699999999999999</v>
      </c>
      <c r="J2887" s="1">
        <v>9120857166.6299992</v>
      </c>
      <c r="K2887" s="10">
        <f t="shared" si="226"/>
        <v>4419.6858958060056</v>
      </c>
      <c r="L2887" s="8">
        <f t="shared" si="227"/>
        <v>4419.6858958060056</v>
      </c>
      <c r="M2887" s="14">
        <v>1.1777777777777778</v>
      </c>
      <c r="N2887">
        <f>VLOOKUP(B2887,'[1]ICI-DH'!$A:$H,8,FALSE)</f>
        <v>0.5</v>
      </c>
      <c r="O2887">
        <f>VLOOKUP(B2887,[2]Planilha1!$A:$G,6,FALSE)</f>
        <v>2084</v>
      </c>
      <c r="P2887">
        <f t="shared" si="228"/>
        <v>1.0098420837635904E-3</v>
      </c>
      <c r="Q2887" s="16">
        <f t="shared" si="229"/>
        <v>1.0098420837635904E-3</v>
      </c>
    </row>
    <row r="2888" spans="1:17" x14ac:dyDescent="0.25">
      <c r="A2888" s="7">
        <v>120033</v>
      </c>
      <c r="B2888" s="7">
        <v>1200336</v>
      </c>
      <c r="C2888" t="s">
        <v>73</v>
      </c>
      <c r="D2888" t="s">
        <v>64</v>
      </c>
      <c r="E2888" t="s">
        <v>9</v>
      </c>
      <c r="F2888" t="s">
        <v>10</v>
      </c>
      <c r="G2888">
        <v>19294</v>
      </c>
      <c r="H2888">
        <f t="shared" si="225"/>
        <v>19294</v>
      </c>
      <c r="I2888">
        <v>0.625</v>
      </c>
      <c r="J2888" s="1">
        <v>80337804.150000006</v>
      </c>
      <c r="K2888" s="10">
        <f t="shared" si="226"/>
        <v>4163.8749948170416</v>
      </c>
      <c r="L2888" s="8">
        <f t="shared" si="227"/>
        <v>4163.8749948170416</v>
      </c>
      <c r="M2888" s="14">
        <v>0.62222222222222223</v>
      </c>
      <c r="N2888">
        <f>VLOOKUP(B2888,'[1]ICI-DH'!$A:$H,8,FALSE)</f>
        <v>0.1</v>
      </c>
      <c r="O2888">
        <f>VLOOKUP(B2888,[2]Planilha1!$A:$G,6,FALSE)</f>
        <v>0</v>
      </c>
      <c r="P2888">
        <f t="shared" si="228"/>
        <v>0</v>
      </c>
      <c r="Q2888" s="16">
        <f t="shared" si="229"/>
        <v>0</v>
      </c>
    </row>
    <row r="2889" spans="1:17" x14ac:dyDescent="0.25">
      <c r="A2889" s="7">
        <v>411410</v>
      </c>
      <c r="B2889" s="7">
        <v>4114104</v>
      </c>
      <c r="C2889" t="s">
        <v>4007</v>
      </c>
      <c r="D2889" t="s">
        <v>3827</v>
      </c>
      <c r="E2889" t="s">
        <v>3828</v>
      </c>
      <c r="F2889" t="s">
        <v>10</v>
      </c>
      <c r="G2889">
        <v>31457</v>
      </c>
      <c r="H2889">
        <f t="shared" si="225"/>
        <v>31457</v>
      </c>
      <c r="I2889">
        <v>0.71799999999999997</v>
      </c>
      <c r="J2889" s="1">
        <v>137475411.81999999</v>
      </c>
      <c r="K2889" s="10">
        <f t="shared" si="226"/>
        <v>4370.264545888037</v>
      </c>
      <c r="L2889" s="8">
        <f t="shared" si="227"/>
        <v>4370.264545888037</v>
      </c>
      <c r="M2889" s="14">
        <v>0.56666666666666665</v>
      </c>
      <c r="N2889">
        <f>VLOOKUP(B2889,'[1]ICI-DH'!$A:$H,8,FALSE)</f>
        <v>0.16</v>
      </c>
      <c r="O2889">
        <f>VLOOKUP(B2889,[2]Planilha1!$A:$G,6,FALSE)</f>
        <v>9</v>
      </c>
      <c r="P2889">
        <f t="shared" si="228"/>
        <v>2.8610484152970722E-4</v>
      </c>
      <c r="Q2889" s="16">
        <f t="shared" si="229"/>
        <v>2.8610484152970722E-4</v>
      </c>
    </row>
    <row r="2890" spans="1:17" x14ac:dyDescent="0.25">
      <c r="A2890" s="7">
        <v>411420</v>
      </c>
      <c r="B2890" s="7">
        <v>4114203</v>
      </c>
      <c r="C2890" t="s">
        <v>4008</v>
      </c>
      <c r="D2890" t="s">
        <v>3827</v>
      </c>
      <c r="E2890" t="s">
        <v>3828</v>
      </c>
      <c r="F2890" t="s">
        <v>10</v>
      </c>
      <c r="G2890">
        <v>36716</v>
      </c>
      <c r="H2890">
        <f t="shared" si="225"/>
        <v>36716</v>
      </c>
      <c r="I2890">
        <v>0.751</v>
      </c>
      <c r="J2890" s="1">
        <v>186738528.68000001</v>
      </c>
      <c r="K2890" s="10">
        <f t="shared" si="226"/>
        <v>5086.0259472709449</v>
      </c>
      <c r="L2890" s="8">
        <f t="shared" si="227"/>
        <v>5086.0259472709449</v>
      </c>
      <c r="M2890" s="14">
        <v>0.78333333333333344</v>
      </c>
      <c r="N2890">
        <f>VLOOKUP(B2890,'[1]ICI-DH'!$A:$H,8,FALSE)</f>
        <v>0.1</v>
      </c>
      <c r="O2890">
        <f>VLOOKUP(B2890,[2]Planilha1!$A:$G,6,FALSE)</f>
        <v>31</v>
      </c>
      <c r="P2890">
        <f t="shared" si="228"/>
        <v>8.4431855321930494E-4</v>
      </c>
      <c r="Q2890" s="16">
        <f t="shared" si="229"/>
        <v>8.4431855321930494E-4</v>
      </c>
    </row>
    <row r="2891" spans="1:17" x14ac:dyDescent="0.25">
      <c r="A2891" s="7">
        <v>411430</v>
      </c>
      <c r="B2891" s="7">
        <v>4114302</v>
      </c>
      <c r="C2891" t="s">
        <v>4009</v>
      </c>
      <c r="D2891" t="s">
        <v>3827</v>
      </c>
      <c r="E2891" t="s">
        <v>3828</v>
      </c>
      <c r="F2891" t="s">
        <v>10</v>
      </c>
      <c r="G2891">
        <v>27439</v>
      </c>
      <c r="H2891">
        <f t="shared" si="225"/>
        <v>27439</v>
      </c>
      <c r="I2891">
        <v>0.65500000000000003</v>
      </c>
      <c r="J2891" s="1">
        <v>129103183.09</v>
      </c>
      <c r="K2891" s="10">
        <f t="shared" si="226"/>
        <v>4705.097966033748</v>
      </c>
      <c r="L2891" s="8">
        <f t="shared" si="227"/>
        <v>4705.097966033748</v>
      </c>
      <c r="M2891" s="14">
        <v>0.26666666666666672</v>
      </c>
      <c r="N2891">
        <f>VLOOKUP(B2891,'[1]ICI-DH'!$A:$H,8,FALSE)</f>
        <v>0.1</v>
      </c>
      <c r="O2891">
        <f>VLOOKUP(B2891,[2]Planilha1!$A:$G,6,FALSE)</f>
        <v>7</v>
      </c>
      <c r="P2891">
        <f t="shared" si="228"/>
        <v>2.5511133787674479E-4</v>
      </c>
      <c r="Q2891" s="16">
        <f t="shared" si="229"/>
        <v>2.5511133787674479E-4</v>
      </c>
    </row>
    <row r="2892" spans="1:17" x14ac:dyDescent="0.25">
      <c r="A2892" s="7">
        <v>352860</v>
      </c>
      <c r="B2892" s="7">
        <v>3528601</v>
      </c>
      <c r="C2892" t="s">
        <v>3515</v>
      </c>
      <c r="D2892" t="s">
        <v>3202</v>
      </c>
      <c r="E2892" t="s">
        <v>2182</v>
      </c>
      <c r="F2892" t="s">
        <v>10</v>
      </c>
      <c r="G2892">
        <v>9871</v>
      </c>
      <c r="H2892">
        <f t="shared" si="225"/>
        <v>9871</v>
      </c>
      <c r="I2892">
        <v>0.73899999999999999</v>
      </c>
      <c r="J2892" s="1">
        <v>53423591.859999999</v>
      </c>
      <c r="K2892" s="10">
        <f t="shared" si="226"/>
        <v>5412.176259750785</v>
      </c>
      <c r="L2892" s="8">
        <f t="shared" si="227"/>
        <v>5412.176259750785</v>
      </c>
      <c r="M2892" s="14">
        <v>1.2666666666666668</v>
      </c>
      <c r="N2892">
        <f>VLOOKUP(B2892,'[1]ICI-DH'!$A:$H,8,FALSE)</f>
        <v>0.2</v>
      </c>
      <c r="O2892">
        <f>VLOOKUP(B2892,[2]Planilha1!$A:$G,6,FALSE)</f>
        <v>1</v>
      </c>
      <c r="P2892">
        <f t="shared" si="228"/>
        <v>1.0130685847431871E-4</v>
      </c>
      <c r="Q2892" s="16">
        <f t="shared" si="229"/>
        <v>1.0130685847431871E-4</v>
      </c>
    </row>
    <row r="2893" spans="1:17" x14ac:dyDescent="0.25">
      <c r="A2893" s="7">
        <v>411435</v>
      </c>
      <c r="B2893" s="7">
        <v>4114351</v>
      </c>
      <c r="C2893" t="s">
        <v>4010</v>
      </c>
      <c r="D2893" t="s">
        <v>3827</v>
      </c>
      <c r="E2893" t="s">
        <v>3828</v>
      </c>
      <c r="F2893" t="s">
        <v>10</v>
      </c>
      <c r="G2893">
        <v>2770</v>
      </c>
      <c r="H2893">
        <f t="shared" si="225"/>
        <v>2770</v>
      </c>
      <c r="I2893">
        <v>0.64500000000000002</v>
      </c>
      <c r="J2893" s="1">
        <v>28611476.149999999</v>
      </c>
      <c r="K2893" s="10">
        <f t="shared" si="226"/>
        <v>10329.052761732852</v>
      </c>
      <c r="L2893" s="8">
        <f t="shared" si="227"/>
        <v>10329.052761732852</v>
      </c>
      <c r="M2893" s="14">
        <v>0.35555555555555557</v>
      </c>
      <c r="N2893">
        <f>VLOOKUP(B2893,'[1]ICI-DH'!$A:$H,8,FALSE)</f>
        <v>0.1</v>
      </c>
      <c r="O2893">
        <f>VLOOKUP(B2893,[2]Planilha1!$A:$G,6,FALSE)</f>
        <v>0</v>
      </c>
      <c r="P2893">
        <f t="shared" si="228"/>
        <v>0</v>
      </c>
      <c r="Q2893" s="16">
        <f t="shared" si="229"/>
        <v>0</v>
      </c>
    </row>
    <row r="2894" spans="1:17" x14ac:dyDescent="0.25">
      <c r="A2894" s="7">
        <v>313930</v>
      </c>
      <c r="B2894" s="7">
        <v>3139300</v>
      </c>
      <c r="C2894" t="s">
        <v>2635</v>
      </c>
      <c r="D2894" t="s">
        <v>2181</v>
      </c>
      <c r="E2894" t="s">
        <v>2182</v>
      </c>
      <c r="F2894" t="s">
        <v>10</v>
      </c>
      <c r="G2894">
        <v>18886</v>
      </c>
      <c r="H2894">
        <f t="shared" si="225"/>
        <v>18886</v>
      </c>
      <c r="I2894">
        <v>0.64200000000000002</v>
      </c>
      <c r="J2894" s="1">
        <v>89766897.599999994</v>
      </c>
      <c r="K2894" s="10">
        <f t="shared" si="226"/>
        <v>4753.0921105580846</v>
      </c>
      <c r="L2894" s="8">
        <f t="shared" si="227"/>
        <v>4753.0921105580846</v>
      </c>
      <c r="M2894" s="14">
        <v>0.41111111111111115</v>
      </c>
      <c r="N2894">
        <f>VLOOKUP(B2894,'[1]ICI-DH'!$A:$H,8,FALSE)</f>
        <v>0.1</v>
      </c>
      <c r="O2894">
        <f>VLOOKUP(B2894,[2]Planilha1!$A:$G,6,FALSE)</f>
        <v>4</v>
      </c>
      <c r="P2894">
        <f t="shared" si="228"/>
        <v>2.1179709837975219E-4</v>
      </c>
      <c r="Q2894" s="16">
        <f t="shared" si="229"/>
        <v>2.1179709837975219E-4</v>
      </c>
    </row>
    <row r="2895" spans="1:17" x14ac:dyDescent="0.25">
      <c r="A2895" s="7">
        <v>330260</v>
      </c>
      <c r="B2895" s="7">
        <v>3302601</v>
      </c>
      <c r="C2895" t="s">
        <v>3151</v>
      </c>
      <c r="D2895" t="s">
        <v>3113</v>
      </c>
      <c r="E2895" t="s">
        <v>2182</v>
      </c>
      <c r="F2895" t="s">
        <v>10</v>
      </c>
      <c r="G2895">
        <v>41220</v>
      </c>
      <c r="H2895">
        <f t="shared" si="225"/>
        <v>41220</v>
      </c>
      <c r="I2895">
        <v>0.753</v>
      </c>
      <c r="J2895" s="1">
        <v>585167526.77999997</v>
      </c>
      <c r="K2895" s="10">
        <f t="shared" si="226"/>
        <v>14196.203949053857</v>
      </c>
      <c r="L2895" s="8">
        <f t="shared" si="227"/>
        <v>12739.39</v>
      </c>
      <c r="M2895" s="14">
        <v>1.1555555555555554</v>
      </c>
      <c r="N2895">
        <f>VLOOKUP(B2895,'[1]ICI-DH'!$A:$H,8,FALSE)</f>
        <v>0.3</v>
      </c>
      <c r="O2895">
        <f>VLOOKUP(B2895,[2]Planilha1!$A:$G,6,FALSE)</f>
        <v>52</v>
      </c>
      <c r="P2895">
        <f t="shared" si="228"/>
        <v>1.2615235322658903E-3</v>
      </c>
      <c r="Q2895" s="16">
        <f t="shared" si="229"/>
        <v>1.2615235322658903E-3</v>
      </c>
    </row>
    <row r="2896" spans="1:17" x14ac:dyDescent="0.25">
      <c r="A2896" s="7">
        <v>411440</v>
      </c>
      <c r="B2896" s="7">
        <v>4114401</v>
      </c>
      <c r="C2896" t="s">
        <v>4011</v>
      </c>
      <c r="D2896" t="s">
        <v>3827</v>
      </c>
      <c r="E2896" t="s">
        <v>3828</v>
      </c>
      <c r="F2896" t="s">
        <v>10</v>
      </c>
      <c r="G2896">
        <v>16603</v>
      </c>
      <c r="H2896">
        <f t="shared" si="225"/>
        <v>16603</v>
      </c>
      <c r="I2896">
        <v>0.68799999999999994</v>
      </c>
      <c r="J2896" s="1">
        <v>150057950.43000001</v>
      </c>
      <c r="K2896" s="10">
        <f t="shared" si="226"/>
        <v>9038.002194181774</v>
      </c>
      <c r="L2896" s="8">
        <f t="shared" si="227"/>
        <v>9038.002194181774</v>
      </c>
      <c r="M2896" s="14">
        <v>0.66666666666666674</v>
      </c>
      <c r="N2896">
        <f>VLOOKUP(B2896,'[1]ICI-DH'!$A:$H,8,FALSE)</f>
        <v>0.1</v>
      </c>
      <c r="O2896">
        <f>VLOOKUP(B2896,[2]Planilha1!$A:$G,6,FALSE)</f>
        <v>0</v>
      </c>
      <c r="P2896">
        <f t="shared" si="228"/>
        <v>0</v>
      </c>
      <c r="Q2896" s="16">
        <f t="shared" si="229"/>
        <v>0</v>
      </c>
    </row>
    <row r="2897" spans="1:17" x14ac:dyDescent="0.25">
      <c r="A2897" s="7">
        <v>313940</v>
      </c>
      <c r="B2897" s="7">
        <v>3139409</v>
      </c>
      <c r="C2897" t="s">
        <v>2636</v>
      </c>
      <c r="D2897" t="s">
        <v>2181</v>
      </c>
      <c r="E2897" t="s">
        <v>2182</v>
      </c>
      <c r="F2897" t="s">
        <v>10</v>
      </c>
      <c r="G2897">
        <v>91886</v>
      </c>
      <c r="H2897">
        <f t="shared" si="225"/>
        <v>91886</v>
      </c>
      <c r="I2897">
        <v>0.68899999999999995</v>
      </c>
      <c r="J2897" s="1">
        <v>372188014.98000002</v>
      </c>
      <c r="K2897" s="10">
        <f t="shared" si="226"/>
        <v>4050.5410506497183</v>
      </c>
      <c r="L2897" s="8">
        <f t="shared" si="227"/>
        <v>4050.5410506497183</v>
      </c>
      <c r="M2897" s="14">
        <v>0.91666666666666663</v>
      </c>
      <c r="N2897">
        <f>VLOOKUP(B2897,'[1]ICI-DH'!$A:$H,8,FALSE)</f>
        <v>0.16</v>
      </c>
      <c r="O2897">
        <f>VLOOKUP(B2897,[2]Planilha1!$A:$G,6,FALSE)</f>
        <v>35</v>
      </c>
      <c r="P2897">
        <f t="shared" si="228"/>
        <v>3.8090677578738873E-4</v>
      </c>
      <c r="Q2897" s="16">
        <f t="shared" si="229"/>
        <v>3.8090677578738873E-4</v>
      </c>
    </row>
    <row r="2898" spans="1:17" x14ac:dyDescent="0.25">
      <c r="A2898" s="7">
        <v>313950</v>
      </c>
      <c r="B2898" s="7">
        <v>3139508</v>
      </c>
      <c r="C2898" t="s">
        <v>2637</v>
      </c>
      <c r="D2898" t="s">
        <v>2181</v>
      </c>
      <c r="E2898" t="s">
        <v>2182</v>
      </c>
      <c r="F2898" t="s">
        <v>10</v>
      </c>
      <c r="G2898">
        <v>20613</v>
      </c>
      <c r="H2898">
        <f t="shared" si="225"/>
        <v>20613</v>
      </c>
      <c r="I2898">
        <v>0.69699999999999995</v>
      </c>
      <c r="J2898" s="1">
        <v>106961784.78</v>
      </c>
      <c r="K2898" s="10">
        <f t="shared" si="226"/>
        <v>5189.0450094600492</v>
      </c>
      <c r="L2898" s="8">
        <f t="shared" si="227"/>
        <v>5189.0450094600492</v>
      </c>
      <c r="M2898" s="14">
        <v>0.73333333333333339</v>
      </c>
      <c r="N2898">
        <f>VLOOKUP(B2898,'[1]ICI-DH'!$A:$H,8,FALSE)</f>
        <v>0.16</v>
      </c>
      <c r="O2898">
        <f>VLOOKUP(B2898,[2]Planilha1!$A:$G,6,FALSE)</f>
        <v>11</v>
      </c>
      <c r="P2898">
        <f t="shared" si="228"/>
        <v>5.3364381700868389E-4</v>
      </c>
      <c r="Q2898" s="16">
        <f t="shared" si="229"/>
        <v>5.3364381700868389E-4</v>
      </c>
    </row>
    <row r="2899" spans="1:17" x14ac:dyDescent="0.25">
      <c r="A2899" s="7">
        <v>130270</v>
      </c>
      <c r="B2899" s="7">
        <v>1302702</v>
      </c>
      <c r="C2899" t="s">
        <v>125</v>
      </c>
      <c r="D2899" t="s">
        <v>87</v>
      </c>
      <c r="E2899" t="s">
        <v>9</v>
      </c>
      <c r="F2899" t="s">
        <v>10</v>
      </c>
      <c r="G2899">
        <v>53914</v>
      </c>
      <c r="H2899">
        <f t="shared" si="225"/>
        <v>53914</v>
      </c>
      <c r="I2899">
        <v>0.58199999999999996</v>
      </c>
      <c r="J2899" s="1">
        <v>260064497</v>
      </c>
      <c r="K2899" s="10">
        <f t="shared" si="226"/>
        <v>4823.6913788626334</v>
      </c>
      <c r="L2899" s="8">
        <f t="shared" si="227"/>
        <v>4823.6913788626334</v>
      </c>
      <c r="M2899" s="14">
        <v>0.51111111111111107</v>
      </c>
      <c r="N2899">
        <f>VLOOKUP(B2899,'[1]ICI-DH'!$A:$H,8,FALSE)</f>
        <v>0.1</v>
      </c>
      <c r="O2899">
        <f>VLOOKUP(B2899,[2]Planilha1!$A:$G,6,FALSE)</f>
        <v>0</v>
      </c>
      <c r="P2899">
        <f t="shared" si="228"/>
        <v>0</v>
      </c>
      <c r="Q2899" s="16">
        <f t="shared" si="229"/>
        <v>0</v>
      </c>
    </row>
    <row r="2900" spans="1:17" x14ac:dyDescent="0.25">
      <c r="A2900" s="7">
        <v>220590</v>
      </c>
      <c r="B2900" s="7">
        <v>2205904</v>
      </c>
      <c r="C2900" t="s">
        <v>802</v>
      </c>
      <c r="D2900" t="s">
        <v>682</v>
      </c>
      <c r="E2900" t="s">
        <v>466</v>
      </c>
      <c r="F2900" t="s">
        <v>10</v>
      </c>
      <c r="G2900">
        <v>5209</v>
      </c>
      <c r="H2900">
        <f t="shared" si="225"/>
        <v>5209</v>
      </c>
      <c r="I2900">
        <v>0.57299999999999995</v>
      </c>
      <c r="J2900" s="1">
        <v>28783817.969999999</v>
      </c>
      <c r="K2900" s="10">
        <f t="shared" si="226"/>
        <v>5525.7857496640427</v>
      </c>
      <c r="L2900" s="8">
        <f t="shared" si="227"/>
        <v>5525.7857496640427</v>
      </c>
      <c r="M2900" s="14">
        <v>0.28333333333333333</v>
      </c>
      <c r="N2900">
        <f>VLOOKUP(B2900,'[1]ICI-DH'!$A:$H,8,FALSE)</f>
        <v>0.1</v>
      </c>
      <c r="O2900">
        <f>VLOOKUP(B2900,[2]Planilha1!$A:$G,6,FALSE)</f>
        <v>0</v>
      </c>
      <c r="P2900">
        <f t="shared" si="228"/>
        <v>0</v>
      </c>
      <c r="Q2900" s="16">
        <f t="shared" si="229"/>
        <v>0</v>
      </c>
    </row>
    <row r="2901" spans="1:17" x14ac:dyDescent="0.25">
      <c r="A2901" s="7">
        <v>411450</v>
      </c>
      <c r="B2901" s="7">
        <v>4114500</v>
      </c>
      <c r="C2901" t="s">
        <v>4012</v>
      </c>
      <c r="D2901" t="s">
        <v>3827</v>
      </c>
      <c r="E2901" t="s">
        <v>3828</v>
      </c>
      <c r="F2901" t="s">
        <v>10</v>
      </c>
      <c r="G2901">
        <v>14240</v>
      </c>
      <c r="H2901">
        <f t="shared" si="225"/>
        <v>14240</v>
      </c>
      <c r="I2901">
        <v>0.71599999999999997</v>
      </c>
      <c r="J2901" s="1">
        <v>84732651.450000003</v>
      </c>
      <c r="K2901" s="10">
        <f t="shared" si="226"/>
        <v>5950.3266467696631</v>
      </c>
      <c r="L2901" s="8">
        <f t="shared" si="227"/>
        <v>5950.3266467696631</v>
      </c>
      <c r="M2901" s="14">
        <v>0.34444444444444444</v>
      </c>
      <c r="N2901">
        <f>VLOOKUP(B2901,'[1]ICI-DH'!$A:$H,8,FALSE)</f>
        <v>0.1</v>
      </c>
      <c r="O2901">
        <f>VLOOKUP(B2901,[2]Planilha1!$A:$G,6,FALSE)</f>
        <v>2</v>
      </c>
      <c r="P2901">
        <f t="shared" si="228"/>
        <v>1.404494382022472E-4</v>
      </c>
      <c r="Q2901" s="16">
        <f t="shared" si="229"/>
        <v>1.404494382022472E-4</v>
      </c>
    </row>
    <row r="2902" spans="1:17" x14ac:dyDescent="0.25">
      <c r="A2902" s="7">
        <v>120034</v>
      </c>
      <c r="B2902" s="7">
        <v>1200344</v>
      </c>
      <c r="C2902" t="s">
        <v>74</v>
      </c>
      <c r="D2902" t="s">
        <v>64</v>
      </c>
      <c r="E2902" t="s">
        <v>9</v>
      </c>
      <c r="F2902" t="s">
        <v>10</v>
      </c>
      <c r="G2902">
        <v>11996</v>
      </c>
      <c r="H2902">
        <f t="shared" si="225"/>
        <v>11996</v>
      </c>
      <c r="I2902">
        <v>0.55100000000000005</v>
      </c>
      <c r="J2902" s="1">
        <v>51948029.049999997</v>
      </c>
      <c r="K2902" s="10">
        <f t="shared" si="226"/>
        <v>4330.4459028009333</v>
      </c>
      <c r="L2902" s="8">
        <f t="shared" si="227"/>
        <v>4330.4459028009333</v>
      </c>
      <c r="M2902" s="14">
        <v>3.8888888888888883E-2</v>
      </c>
      <c r="N2902">
        <f>VLOOKUP(B2902,'[1]ICI-DH'!$A:$H,8,FALSE)</f>
        <v>0.1</v>
      </c>
      <c r="O2902">
        <f>VLOOKUP(B2902,[2]Planilha1!$A:$G,6,FALSE)</f>
        <v>0</v>
      </c>
      <c r="P2902">
        <f t="shared" si="228"/>
        <v>0</v>
      </c>
      <c r="Q2902" s="16">
        <f t="shared" si="229"/>
        <v>0</v>
      </c>
    </row>
    <row r="2903" spans="1:17" x14ac:dyDescent="0.25">
      <c r="A2903" s="7">
        <v>431175</v>
      </c>
      <c r="B2903" s="7">
        <v>4311759</v>
      </c>
      <c r="C2903" t="s">
        <v>4686</v>
      </c>
      <c r="D2903" t="s">
        <v>4459</v>
      </c>
      <c r="E2903" t="s">
        <v>3828</v>
      </c>
      <c r="F2903" t="s">
        <v>10</v>
      </c>
      <c r="G2903">
        <v>6801</v>
      </c>
      <c r="H2903">
        <f t="shared" si="225"/>
        <v>6801</v>
      </c>
      <c r="I2903">
        <v>0.65500000000000003</v>
      </c>
      <c r="J2903" s="1">
        <v>49960356.649999999</v>
      </c>
      <c r="K2903" s="10">
        <f t="shared" si="226"/>
        <v>7346.0309733862669</v>
      </c>
      <c r="L2903" s="8">
        <f t="shared" si="227"/>
        <v>7346.0309733862669</v>
      </c>
      <c r="M2903" s="14">
        <v>0</v>
      </c>
      <c r="N2903">
        <f>VLOOKUP(B2903,'[1]ICI-DH'!$A:$H,8,FALSE)</f>
        <v>0.1</v>
      </c>
      <c r="O2903">
        <f>VLOOKUP(B2903,[2]Planilha1!$A:$G,6,FALSE)</f>
        <v>0</v>
      </c>
      <c r="P2903">
        <f t="shared" si="228"/>
        <v>0</v>
      </c>
      <c r="Q2903" s="16">
        <f t="shared" si="229"/>
        <v>0</v>
      </c>
    </row>
    <row r="2904" spans="1:17" x14ac:dyDescent="0.25">
      <c r="A2904" s="7">
        <v>292040</v>
      </c>
      <c r="B2904" s="7">
        <v>2920403</v>
      </c>
      <c r="C2904" t="s">
        <v>2023</v>
      </c>
      <c r="D2904" t="s">
        <v>1784</v>
      </c>
      <c r="E2904" t="s">
        <v>466</v>
      </c>
      <c r="F2904" t="s">
        <v>10</v>
      </c>
      <c r="G2904">
        <v>13860</v>
      </c>
      <c r="H2904">
        <f t="shared" si="225"/>
        <v>13860</v>
      </c>
      <c r="I2904">
        <v>0.56599999999999995</v>
      </c>
      <c r="J2904" s="1">
        <v>56729757.770000003</v>
      </c>
      <c r="K2904" s="10">
        <f t="shared" si="226"/>
        <v>4093.0561161616165</v>
      </c>
      <c r="L2904" s="8">
        <f t="shared" si="227"/>
        <v>4093.0561161616165</v>
      </c>
      <c r="M2904" s="14">
        <v>0.41111111111111109</v>
      </c>
      <c r="N2904">
        <f>VLOOKUP(B2904,'[1]ICI-DH'!$A:$H,8,FALSE)</f>
        <v>0.16</v>
      </c>
      <c r="O2904">
        <f>VLOOKUP(B2904,[2]Planilha1!$A:$G,6,FALSE)</f>
        <v>0</v>
      </c>
      <c r="P2904">
        <f t="shared" si="228"/>
        <v>0</v>
      </c>
      <c r="Q2904" s="16">
        <f t="shared" si="229"/>
        <v>0</v>
      </c>
    </row>
    <row r="2905" spans="1:17" x14ac:dyDescent="0.25">
      <c r="A2905" s="7">
        <v>292045</v>
      </c>
      <c r="B2905" s="7">
        <v>2920452</v>
      </c>
      <c r="C2905" t="s">
        <v>2024</v>
      </c>
      <c r="D2905" t="s">
        <v>1784</v>
      </c>
      <c r="E2905" t="s">
        <v>466</v>
      </c>
      <c r="F2905" t="s">
        <v>10</v>
      </c>
      <c r="G2905">
        <v>13919</v>
      </c>
      <c r="H2905">
        <f t="shared" si="225"/>
        <v>13919</v>
      </c>
      <c r="I2905">
        <v>0.59899999999999998</v>
      </c>
      <c r="J2905" s="1">
        <v>56991278.289999999</v>
      </c>
      <c r="K2905" s="10">
        <f t="shared" si="226"/>
        <v>4094.4951713485166</v>
      </c>
      <c r="L2905" s="8">
        <f t="shared" si="227"/>
        <v>4094.4951713485166</v>
      </c>
      <c r="M2905" s="14">
        <v>0.21111111111111111</v>
      </c>
      <c r="N2905">
        <f>VLOOKUP(B2905,'[1]ICI-DH'!$A:$H,8,FALSE)</f>
        <v>0.1</v>
      </c>
      <c r="O2905">
        <f>VLOOKUP(B2905,[2]Planilha1!$A:$G,6,FALSE)</f>
        <v>0</v>
      </c>
      <c r="P2905">
        <f t="shared" si="228"/>
        <v>0</v>
      </c>
      <c r="Q2905" s="16">
        <f t="shared" si="229"/>
        <v>0</v>
      </c>
    </row>
    <row r="2906" spans="1:17" x14ac:dyDescent="0.25">
      <c r="A2906" s="7">
        <v>313960</v>
      </c>
      <c r="B2906" s="7">
        <v>3139607</v>
      </c>
      <c r="C2906" t="s">
        <v>2638</v>
      </c>
      <c r="D2906" t="s">
        <v>2181</v>
      </c>
      <c r="E2906" t="s">
        <v>2182</v>
      </c>
      <c r="F2906" t="s">
        <v>10</v>
      </c>
      <c r="G2906">
        <v>26535</v>
      </c>
      <c r="H2906">
        <f t="shared" si="225"/>
        <v>26535</v>
      </c>
      <c r="I2906">
        <v>0.67500000000000004</v>
      </c>
      <c r="J2906" s="1">
        <v>127957548.41</v>
      </c>
      <c r="K2906" s="10">
        <f t="shared" si="226"/>
        <v>4822.2177655926134</v>
      </c>
      <c r="L2906" s="8">
        <f t="shared" si="227"/>
        <v>4822.2177655926134</v>
      </c>
      <c r="M2906" s="14">
        <v>0.43333333333333329</v>
      </c>
      <c r="N2906">
        <f>VLOOKUP(B2906,'[1]ICI-DH'!$A:$H,8,FALSE)</f>
        <v>0.1</v>
      </c>
      <c r="O2906">
        <f>VLOOKUP(B2906,[2]Planilha1!$A:$G,6,FALSE)</f>
        <v>3</v>
      </c>
      <c r="P2906">
        <f t="shared" si="228"/>
        <v>1.1305822498586772E-4</v>
      </c>
      <c r="Q2906" s="16">
        <f t="shared" si="229"/>
        <v>1.1305822498586772E-4</v>
      </c>
    </row>
    <row r="2907" spans="1:17" x14ac:dyDescent="0.25">
      <c r="A2907" s="7">
        <v>320330</v>
      </c>
      <c r="B2907" s="7">
        <v>3203304</v>
      </c>
      <c r="C2907" t="s">
        <v>3079</v>
      </c>
      <c r="D2907" t="s">
        <v>3036</v>
      </c>
      <c r="E2907" t="s">
        <v>2182</v>
      </c>
      <c r="F2907" t="s">
        <v>10</v>
      </c>
      <c r="G2907">
        <v>12770</v>
      </c>
      <c r="H2907">
        <f t="shared" si="225"/>
        <v>12770</v>
      </c>
      <c r="I2907">
        <v>0.65700000000000003</v>
      </c>
      <c r="J2907" s="1">
        <v>75673057.129999995</v>
      </c>
      <c r="K2907" s="10">
        <f t="shared" si="226"/>
        <v>5925.846290524667</v>
      </c>
      <c r="L2907" s="8">
        <f t="shared" si="227"/>
        <v>5925.846290524667</v>
      </c>
      <c r="M2907" s="14">
        <v>0.23888888888888887</v>
      </c>
      <c r="N2907">
        <f>VLOOKUP(B2907,'[1]ICI-DH'!$A:$H,8,FALSE)</f>
        <v>0.1</v>
      </c>
      <c r="O2907">
        <f>VLOOKUP(B2907,[2]Planilha1!$A:$G,6,FALSE)</f>
        <v>2</v>
      </c>
      <c r="P2907">
        <f t="shared" si="228"/>
        <v>1.5661707126076742E-4</v>
      </c>
      <c r="Q2907" s="16">
        <f t="shared" si="229"/>
        <v>1.5661707126076742E-4</v>
      </c>
    </row>
    <row r="2908" spans="1:17" x14ac:dyDescent="0.25">
      <c r="A2908" s="7">
        <v>431177</v>
      </c>
      <c r="B2908" s="7">
        <v>4311775</v>
      </c>
      <c r="C2908" t="s">
        <v>4687</v>
      </c>
      <c r="D2908" t="s">
        <v>4459</v>
      </c>
      <c r="E2908" t="s">
        <v>3828</v>
      </c>
      <c r="F2908" t="s">
        <v>10</v>
      </c>
      <c r="G2908">
        <v>7418</v>
      </c>
      <c r="H2908">
        <f t="shared" si="225"/>
        <v>7418</v>
      </c>
      <c r="I2908">
        <v>0.68200000000000005</v>
      </c>
      <c r="J2908" s="1">
        <v>51252798.719999999</v>
      </c>
      <c r="K2908" s="10">
        <f t="shared" si="226"/>
        <v>6909.2476031275273</v>
      </c>
      <c r="L2908" s="8">
        <f t="shared" si="227"/>
        <v>6909.2476031275273</v>
      </c>
      <c r="M2908" s="14">
        <v>0.20555555555555557</v>
      </c>
      <c r="N2908">
        <f>VLOOKUP(B2908,'[1]ICI-DH'!$A:$H,8,FALSE)</f>
        <v>0.2</v>
      </c>
      <c r="O2908">
        <f>VLOOKUP(B2908,[2]Planilha1!$A:$G,6,FALSE)</f>
        <v>1</v>
      </c>
      <c r="P2908">
        <f t="shared" si="228"/>
        <v>1.3480722566729578E-4</v>
      </c>
      <c r="Q2908" s="16">
        <f t="shared" si="229"/>
        <v>1.3480722566729578E-4</v>
      </c>
    </row>
    <row r="2909" spans="1:17" x14ac:dyDescent="0.25">
      <c r="A2909" s="7">
        <v>313980</v>
      </c>
      <c r="B2909" s="7">
        <v>3139805</v>
      </c>
      <c r="C2909" t="s">
        <v>2640</v>
      </c>
      <c r="D2909" t="s">
        <v>2181</v>
      </c>
      <c r="E2909" t="s">
        <v>2182</v>
      </c>
      <c r="F2909" t="s">
        <v>10</v>
      </c>
      <c r="G2909">
        <v>12721</v>
      </c>
      <c r="H2909">
        <f t="shared" si="225"/>
        <v>12721</v>
      </c>
      <c r="I2909">
        <v>0.68400000000000005</v>
      </c>
      <c r="J2909" s="1">
        <v>52110461.869999997</v>
      </c>
      <c r="K2909" s="10">
        <f t="shared" si="226"/>
        <v>4096.4123787438093</v>
      </c>
      <c r="L2909" s="8">
        <f t="shared" si="227"/>
        <v>4096.4123787438093</v>
      </c>
      <c r="M2909" s="14">
        <v>0.1</v>
      </c>
      <c r="N2909">
        <f>VLOOKUP(B2909,'[1]ICI-DH'!$A:$H,8,FALSE)</f>
        <v>0.2</v>
      </c>
      <c r="O2909">
        <f>VLOOKUP(B2909,[2]Planilha1!$A:$G,6,FALSE)</f>
        <v>0</v>
      </c>
      <c r="P2909">
        <f t="shared" si="228"/>
        <v>0</v>
      </c>
      <c r="Q2909" s="16">
        <f t="shared" si="229"/>
        <v>0</v>
      </c>
    </row>
    <row r="2910" spans="1:17" x14ac:dyDescent="0.25">
      <c r="A2910" s="7">
        <v>270490</v>
      </c>
      <c r="B2910" s="7">
        <v>2704906</v>
      </c>
      <c r="C2910" t="s">
        <v>1668</v>
      </c>
      <c r="D2910" t="s">
        <v>1620</v>
      </c>
      <c r="E2910" t="s">
        <v>466</v>
      </c>
      <c r="F2910" t="s">
        <v>10</v>
      </c>
      <c r="G2910">
        <v>3155</v>
      </c>
      <c r="H2910">
        <f t="shared" si="225"/>
        <v>3155</v>
      </c>
      <c r="I2910">
        <v>0.57699999999999996</v>
      </c>
      <c r="J2910" s="1">
        <v>30589123.300000001</v>
      </c>
      <c r="K2910" s="10">
        <f t="shared" si="226"/>
        <v>9695.4432012678299</v>
      </c>
      <c r="L2910" s="8">
        <f t="shared" si="227"/>
        <v>9695.4432012678299</v>
      </c>
      <c r="M2910" s="14">
        <v>3.8888888888888883E-2</v>
      </c>
      <c r="N2910">
        <f>VLOOKUP(B2910,'[1]ICI-DH'!$A:$H,8,FALSE)</f>
        <v>0.16</v>
      </c>
      <c r="O2910">
        <f>VLOOKUP(B2910,[2]Planilha1!$A:$G,6,FALSE)</f>
        <v>0</v>
      </c>
      <c r="P2910">
        <f t="shared" si="228"/>
        <v>0</v>
      </c>
      <c r="Q2910" s="16">
        <f t="shared" si="229"/>
        <v>0</v>
      </c>
    </row>
    <row r="2911" spans="1:17" x14ac:dyDescent="0.25">
      <c r="A2911" s="7">
        <v>521280</v>
      </c>
      <c r="B2911" s="7">
        <v>5212808</v>
      </c>
      <c r="C2911" t="s">
        <v>5267</v>
      </c>
      <c r="D2911" t="s">
        <v>5136</v>
      </c>
      <c r="E2911" t="s">
        <v>4932</v>
      </c>
      <c r="F2911" t="s">
        <v>10</v>
      </c>
      <c r="G2911">
        <v>10700</v>
      </c>
      <c r="H2911">
        <f t="shared" si="225"/>
        <v>10700</v>
      </c>
      <c r="I2911">
        <v>0.69099999999999995</v>
      </c>
      <c r="J2911" s="1">
        <v>70890434.239999995</v>
      </c>
      <c r="K2911" s="10">
        <f t="shared" si="226"/>
        <v>6625.2742280373823</v>
      </c>
      <c r="L2911" s="8">
        <f t="shared" si="227"/>
        <v>6625.2742280373823</v>
      </c>
      <c r="M2911" s="14">
        <v>0.7</v>
      </c>
      <c r="N2911">
        <f>VLOOKUP(B2911,'[1]ICI-DH'!$A:$H,8,FALSE)</f>
        <v>0.1</v>
      </c>
      <c r="O2911">
        <f>VLOOKUP(B2911,[2]Planilha1!$A:$G,6,FALSE)</f>
        <v>0</v>
      </c>
      <c r="P2911">
        <f t="shared" si="228"/>
        <v>0</v>
      </c>
      <c r="Q2911" s="16">
        <f t="shared" si="229"/>
        <v>0</v>
      </c>
    </row>
    <row r="2912" spans="1:17" x14ac:dyDescent="0.25">
      <c r="A2912" s="7">
        <v>130280</v>
      </c>
      <c r="B2912" s="7">
        <v>1302801</v>
      </c>
      <c r="C2912" t="s">
        <v>126</v>
      </c>
      <c r="D2912" t="s">
        <v>87</v>
      </c>
      <c r="E2912" t="s">
        <v>9</v>
      </c>
      <c r="F2912" t="s">
        <v>10</v>
      </c>
      <c r="G2912">
        <v>15529</v>
      </c>
      <c r="H2912">
        <f t="shared" si="225"/>
        <v>15529</v>
      </c>
      <c r="I2912">
        <v>0.498</v>
      </c>
      <c r="J2912" s="1">
        <v>98476821.769999996</v>
      </c>
      <c r="K2912" s="10">
        <f t="shared" si="226"/>
        <v>6341.4786380320684</v>
      </c>
      <c r="L2912" s="8">
        <f t="shared" si="227"/>
        <v>6341.4786380320684</v>
      </c>
      <c r="M2912" s="14">
        <v>0.3666666666666667</v>
      </c>
      <c r="N2912">
        <f>VLOOKUP(B2912,'[1]ICI-DH'!$A:$H,8,FALSE)</f>
        <v>0.1</v>
      </c>
      <c r="O2912">
        <f>VLOOKUP(B2912,[2]Planilha1!$A:$G,6,FALSE)</f>
        <v>3</v>
      </c>
      <c r="P2912">
        <f t="shared" si="228"/>
        <v>1.9318694056281795E-4</v>
      </c>
      <c r="Q2912" s="16">
        <f t="shared" si="229"/>
        <v>1.9318694056281795E-4</v>
      </c>
    </row>
    <row r="2913" spans="1:17" x14ac:dyDescent="0.25">
      <c r="A2913" s="7">
        <v>150420</v>
      </c>
      <c r="B2913" s="7">
        <v>1504208</v>
      </c>
      <c r="C2913" t="s">
        <v>231</v>
      </c>
      <c r="D2913" t="s">
        <v>166</v>
      </c>
      <c r="E2913" t="s">
        <v>9</v>
      </c>
      <c r="F2913" t="s">
        <v>10</v>
      </c>
      <c r="G2913">
        <v>266533</v>
      </c>
      <c r="H2913">
        <f t="shared" si="225"/>
        <v>200000</v>
      </c>
      <c r="I2913">
        <v>0.66800000000000004</v>
      </c>
      <c r="J2913" s="1">
        <v>1595074499.55</v>
      </c>
      <c r="K2913" s="10">
        <f t="shared" si="226"/>
        <v>5984.5291185331644</v>
      </c>
      <c r="L2913" s="8">
        <f t="shared" si="227"/>
        <v>5984.5291185331644</v>
      </c>
      <c r="M2913" s="14">
        <v>1.0277777777777779</v>
      </c>
      <c r="N2913">
        <f>VLOOKUP(B2913,'[1]ICI-DH'!$A:$H,8,FALSE)</f>
        <v>0.1</v>
      </c>
      <c r="O2913">
        <f>VLOOKUP(B2913,[2]Planilha1!$A:$G,6,FALSE)</f>
        <v>34</v>
      </c>
      <c r="P2913">
        <f t="shared" si="228"/>
        <v>1.2756394142563959E-4</v>
      </c>
      <c r="Q2913" s="16">
        <f t="shared" si="229"/>
        <v>1.2756394142563959E-4</v>
      </c>
    </row>
    <row r="2914" spans="1:17" x14ac:dyDescent="0.25">
      <c r="A2914" s="7">
        <v>352870</v>
      </c>
      <c r="B2914" s="7">
        <v>3528700</v>
      </c>
      <c r="C2914" t="s">
        <v>3516</v>
      </c>
      <c r="D2914" t="s">
        <v>3202</v>
      </c>
      <c r="E2914" t="s">
        <v>2182</v>
      </c>
      <c r="F2914" t="s">
        <v>10</v>
      </c>
      <c r="G2914">
        <v>4573</v>
      </c>
      <c r="H2914">
        <f t="shared" si="225"/>
        <v>4573</v>
      </c>
      <c r="I2914">
        <v>0.67700000000000005</v>
      </c>
      <c r="J2914" s="1">
        <v>41410786.659999996</v>
      </c>
      <c r="K2914" s="10">
        <f t="shared" si="226"/>
        <v>9055.496754865515</v>
      </c>
      <c r="L2914" s="8">
        <f t="shared" si="227"/>
        <v>9055.496754865515</v>
      </c>
      <c r="M2914" s="14">
        <v>0.17222222222222222</v>
      </c>
      <c r="N2914">
        <f>VLOOKUP(B2914,'[1]ICI-DH'!$A:$H,8,FALSE)</f>
        <v>0.36</v>
      </c>
      <c r="O2914">
        <f>VLOOKUP(B2914,[2]Planilha1!$A:$G,6,FALSE)</f>
        <v>0</v>
      </c>
      <c r="P2914">
        <f t="shared" si="228"/>
        <v>0</v>
      </c>
      <c r="Q2914" s="16">
        <f t="shared" si="229"/>
        <v>0</v>
      </c>
    </row>
    <row r="2915" spans="1:17" x14ac:dyDescent="0.25">
      <c r="A2915" s="7">
        <v>210632</v>
      </c>
      <c r="B2915" s="7">
        <v>2106326</v>
      </c>
      <c r="C2915" t="s">
        <v>574</v>
      </c>
      <c r="D2915" t="s">
        <v>465</v>
      </c>
      <c r="E2915" t="s">
        <v>466</v>
      </c>
      <c r="F2915" t="s">
        <v>10</v>
      </c>
      <c r="G2915">
        <v>21149</v>
      </c>
      <c r="H2915">
        <f t="shared" si="225"/>
        <v>21149</v>
      </c>
      <c r="I2915">
        <v>0.58199999999999996</v>
      </c>
      <c r="J2915" s="1">
        <v>107847405.79000001</v>
      </c>
      <c r="K2915" s="10">
        <f t="shared" si="226"/>
        <v>5099.4092292779806</v>
      </c>
      <c r="L2915" s="8">
        <f t="shared" si="227"/>
        <v>5099.4092292779806</v>
      </c>
      <c r="M2915" s="14">
        <v>0.3666666666666667</v>
      </c>
      <c r="N2915">
        <f>VLOOKUP(B2915,'[1]ICI-DH'!$A:$H,8,FALSE)</f>
        <v>0.1</v>
      </c>
      <c r="O2915">
        <f>VLOOKUP(B2915,[2]Planilha1!$A:$G,6,FALSE)</f>
        <v>0</v>
      </c>
      <c r="P2915">
        <f t="shared" si="228"/>
        <v>0</v>
      </c>
      <c r="Q2915" s="16">
        <f t="shared" si="229"/>
        <v>0</v>
      </c>
    </row>
    <row r="2916" spans="1:17" x14ac:dyDescent="0.25">
      <c r="A2916" s="7">
        <v>352880</v>
      </c>
      <c r="B2916" s="7">
        <v>3528809</v>
      </c>
      <c r="C2916" t="s">
        <v>3517</v>
      </c>
      <c r="D2916" t="s">
        <v>3202</v>
      </c>
      <c r="E2916" t="s">
        <v>2182</v>
      </c>
      <c r="F2916" t="s">
        <v>10</v>
      </c>
      <c r="G2916">
        <v>12673</v>
      </c>
      <c r="H2916">
        <f t="shared" si="225"/>
        <v>12673</v>
      </c>
      <c r="I2916">
        <v>0.77100000000000002</v>
      </c>
      <c r="J2916" s="1">
        <v>90108637.670000002</v>
      </c>
      <c r="K2916" s="10">
        <f t="shared" si="226"/>
        <v>7110.2846737157743</v>
      </c>
      <c r="L2916" s="8">
        <f t="shared" si="227"/>
        <v>7110.2846737157743</v>
      </c>
      <c r="M2916" s="14">
        <v>0.31111111111111112</v>
      </c>
      <c r="N2916">
        <f>VLOOKUP(B2916,'[1]ICI-DH'!$A:$H,8,FALSE)</f>
        <v>0.1</v>
      </c>
      <c r="O2916">
        <f>VLOOKUP(B2916,[2]Planilha1!$A:$G,6,FALSE)</f>
        <v>0</v>
      </c>
      <c r="P2916">
        <f t="shared" si="228"/>
        <v>0</v>
      </c>
      <c r="Q2916" s="16">
        <f t="shared" si="229"/>
        <v>0</v>
      </c>
    </row>
    <row r="2917" spans="1:17" x14ac:dyDescent="0.25">
      <c r="A2917" s="7">
        <v>421040</v>
      </c>
      <c r="B2917" s="7">
        <v>4210407</v>
      </c>
      <c r="C2917" t="s">
        <v>4341</v>
      </c>
      <c r="D2917" t="s">
        <v>4197</v>
      </c>
      <c r="E2917" t="s">
        <v>3828</v>
      </c>
      <c r="F2917" t="s">
        <v>10</v>
      </c>
      <c r="G2917">
        <v>7815</v>
      </c>
      <c r="H2917">
        <f t="shared" si="225"/>
        <v>7815</v>
      </c>
      <c r="I2917">
        <v>0.76800000000000002</v>
      </c>
      <c r="J2917" s="1">
        <v>52648291.670000002</v>
      </c>
      <c r="K2917" s="10">
        <f t="shared" si="226"/>
        <v>6736.8255495841331</v>
      </c>
      <c r="L2917" s="8">
        <f t="shared" si="227"/>
        <v>6736.8255495841331</v>
      </c>
      <c r="M2917" s="14">
        <v>0.63333333333333319</v>
      </c>
      <c r="N2917">
        <f>VLOOKUP(B2917,'[1]ICI-DH'!$A:$H,8,FALSE)</f>
        <v>0.26</v>
      </c>
      <c r="O2917">
        <f>VLOOKUP(B2917,[2]Planilha1!$A:$G,6,FALSE)</f>
        <v>6</v>
      </c>
      <c r="P2917">
        <f t="shared" si="228"/>
        <v>7.6775431861804226E-4</v>
      </c>
      <c r="Q2917" s="16">
        <f t="shared" si="229"/>
        <v>7.6775431861804226E-4</v>
      </c>
    </row>
    <row r="2918" spans="1:17" x14ac:dyDescent="0.25">
      <c r="A2918" s="7">
        <v>500540</v>
      </c>
      <c r="B2918" s="7">
        <v>5005400</v>
      </c>
      <c r="C2918" t="s">
        <v>4974</v>
      </c>
      <c r="D2918" t="s">
        <v>4931</v>
      </c>
      <c r="E2918" t="s">
        <v>4932</v>
      </c>
      <c r="F2918" t="s">
        <v>10</v>
      </c>
      <c r="G2918">
        <v>45047</v>
      </c>
      <c r="H2918">
        <f t="shared" si="225"/>
        <v>45047</v>
      </c>
      <c r="I2918">
        <v>0.73599999999999999</v>
      </c>
      <c r="J2918" s="1">
        <v>385189918.73000002</v>
      </c>
      <c r="K2918" s="10">
        <f t="shared" si="226"/>
        <v>8550.8450891291322</v>
      </c>
      <c r="L2918" s="8">
        <f t="shared" si="227"/>
        <v>8550.8450891291322</v>
      </c>
      <c r="M2918" s="14">
        <v>0.92777777777777781</v>
      </c>
      <c r="N2918">
        <f>VLOOKUP(B2918,'[1]ICI-DH'!$A:$H,8,FALSE)</f>
        <v>0.2</v>
      </c>
      <c r="O2918">
        <f>VLOOKUP(B2918,[2]Planilha1!$A:$G,6,FALSE)</f>
        <v>3</v>
      </c>
      <c r="P2918">
        <f t="shared" si="228"/>
        <v>6.6597109685439658E-5</v>
      </c>
      <c r="Q2918" s="16">
        <f t="shared" si="229"/>
        <v>6.6597109685439658E-5</v>
      </c>
    </row>
    <row r="2919" spans="1:17" x14ac:dyDescent="0.25">
      <c r="A2919" s="7">
        <v>150430</v>
      </c>
      <c r="B2919" s="7">
        <v>1504307</v>
      </c>
      <c r="C2919" t="s">
        <v>232</v>
      </c>
      <c r="D2919" t="s">
        <v>166</v>
      </c>
      <c r="E2919" t="s">
        <v>9</v>
      </c>
      <c r="F2919" t="s">
        <v>10</v>
      </c>
      <c r="G2919">
        <v>25971</v>
      </c>
      <c r="H2919">
        <f t="shared" si="225"/>
        <v>25971</v>
      </c>
      <c r="I2919">
        <v>0.56999999999999995</v>
      </c>
      <c r="J2919" s="1">
        <v>113664916.48</v>
      </c>
      <c r="K2919" s="10">
        <f t="shared" si="226"/>
        <v>4376.6091594470754</v>
      </c>
      <c r="L2919" s="8">
        <f t="shared" si="227"/>
        <v>4376.6091594470754</v>
      </c>
      <c r="M2919" s="14">
        <v>0.3666666666666667</v>
      </c>
      <c r="N2919">
        <f>VLOOKUP(B2919,'[1]ICI-DH'!$A:$H,8,FALSE)</f>
        <v>0.1</v>
      </c>
      <c r="O2919">
        <f>VLOOKUP(B2919,[2]Planilha1!$A:$G,6,FALSE)</f>
        <v>1</v>
      </c>
      <c r="P2919">
        <f t="shared" si="228"/>
        <v>3.850448577259251E-5</v>
      </c>
      <c r="Q2919" s="16">
        <f t="shared" si="229"/>
        <v>3.850448577259251E-5</v>
      </c>
    </row>
    <row r="2920" spans="1:17" x14ac:dyDescent="0.25">
      <c r="A2920" s="7">
        <v>230765</v>
      </c>
      <c r="B2920" s="7">
        <v>2307650</v>
      </c>
      <c r="C2920" t="s">
        <v>1006</v>
      </c>
      <c r="D2920" t="s">
        <v>905</v>
      </c>
      <c r="E2920" t="s">
        <v>466</v>
      </c>
      <c r="F2920" t="s">
        <v>10</v>
      </c>
      <c r="G2920">
        <v>234509</v>
      </c>
      <c r="H2920">
        <f t="shared" si="225"/>
        <v>200000</v>
      </c>
      <c r="I2920">
        <v>0.68600000000000005</v>
      </c>
      <c r="J2920" s="1">
        <v>1241212206.1900001</v>
      </c>
      <c r="K2920" s="10">
        <f t="shared" si="226"/>
        <v>5292.8126689807214</v>
      </c>
      <c r="L2920" s="8">
        <f t="shared" si="227"/>
        <v>5292.8126689807214</v>
      </c>
      <c r="M2920" s="14">
        <v>1.2</v>
      </c>
      <c r="N2920">
        <f>VLOOKUP(B2920,'[1]ICI-DH'!$A:$H,8,FALSE)</f>
        <v>0.2</v>
      </c>
      <c r="O2920">
        <f>VLOOKUP(B2920,[2]Planilha1!$A:$G,6,FALSE)</f>
        <v>312</v>
      </c>
      <c r="P2920">
        <f t="shared" si="228"/>
        <v>1.3304393434793547E-3</v>
      </c>
      <c r="Q2920" s="16">
        <f t="shared" si="229"/>
        <v>1.3304393434793547E-3</v>
      </c>
    </row>
    <row r="2921" spans="1:17" x14ac:dyDescent="0.25">
      <c r="A2921" s="7">
        <v>292050</v>
      </c>
      <c r="B2921" s="7">
        <v>2920502</v>
      </c>
      <c r="C2921" t="s">
        <v>2025</v>
      </c>
      <c r="D2921" t="s">
        <v>1784</v>
      </c>
      <c r="E2921" t="s">
        <v>466</v>
      </c>
      <c r="F2921" t="s">
        <v>10</v>
      </c>
      <c r="G2921">
        <v>27620</v>
      </c>
      <c r="H2921">
        <f t="shared" si="225"/>
        <v>27620</v>
      </c>
      <c r="I2921">
        <v>0.60699999999999998</v>
      </c>
      <c r="J2921" s="1">
        <v>129977705.48999999</v>
      </c>
      <c r="K2921" s="10">
        <f t="shared" si="226"/>
        <v>4705.9270633598835</v>
      </c>
      <c r="L2921" s="8">
        <f t="shared" si="227"/>
        <v>4705.9270633598835</v>
      </c>
      <c r="M2921" s="14">
        <v>0.47777777777777769</v>
      </c>
      <c r="N2921">
        <f>VLOOKUP(B2921,'[1]ICI-DH'!$A:$H,8,FALSE)</f>
        <v>0.26</v>
      </c>
      <c r="O2921">
        <f>VLOOKUP(B2921,[2]Planilha1!$A:$G,6,FALSE)</f>
        <v>1</v>
      </c>
      <c r="P2921">
        <f t="shared" si="228"/>
        <v>3.6205648081100649E-5</v>
      </c>
      <c r="Q2921" s="16">
        <f t="shared" si="229"/>
        <v>3.6205648081100649E-5</v>
      </c>
    </row>
    <row r="2922" spans="1:17" x14ac:dyDescent="0.25">
      <c r="A2922" s="7">
        <v>270450</v>
      </c>
      <c r="B2922" s="7">
        <v>2704500</v>
      </c>
      <c r="C2922" t="s">
        <v>1664</v>
      </c>
      <c r="D2922" t="s">
        <v>1620</v>
      </c>
      <c r="E2922" t="s">
        <v>466</v>
      </c>
      <c r="F2922" t="s">
        <v>10</v>
      </c>
      <c r="G2922">
        <v>32174</v>
      </c>
      <c r="H2922">
        <f t="shared" si="225"/>
        <v>32174</v>
      </c>
      <c r="I2922">
        <v>0.57399999999999995</v>
      </c>
      <c r="J2922" s="1">
        <v>202997098.18000001</v>
      </c>
      <c r="K2922" s="10">
        <f t="shared" si="226"/>
        <v>6309.3522154534721</v>
      </c>
      <c r="L2922" s="8">
        <f t="shared" si="227"/>
        <v>6309.3522154534721</v>
      </c>
      <c r="M2922" s="14">
        <v>0.69444444444444442</v>
      </c>
      <c r="N2922">
        <f>VLOOKUP(B2922,'[1]ICI-DH'!$A:$H,8,FALSE)</f>
        <v>0.3</v>
      </c>
      <c r="O2922">
        <f>VLOOKUP(B2922,[2]Planilha1!$A:$G,6,FALSE)</f>
        <v>0</v>
      </c>
      <c r="P2922">
        <f t="shared" si="228"/>
        <v>0</v>
      </c>
      <c r="Q2922" s="16">
        <f t="shared" si="229"/>
        <v>0</v>
      </c>
    </row>
    <row r="2923" spans="1:17" x14ac:dyDescent="0.25">
      <c r="A2923" s="7">
        <v>292060</v>
      </c>
      <c r="B2923" s="7">
        <v>2920601</v>
      </c>
      <c r="C2923" t="s">
        <v>2026</v>
      </c>
      <c r="D2923" t="s">
        <v>1784</v>
      </c>
      <c r="E2923" t="s">
        <v>466</v>
      </c>
      <c r="F2923" t="s">
        <v>10</v>
      </c>
      <c r="G2923">
        <v>35859</v>
      </c>
      <c r="H2923">
        <f t="shared" si="225"/>
        <v>35859</v>
      </c>
      <c r="I2923">
        <v>0.621</v>
      </c>
      <c r="J2923" s="1"/>
      <c r="K2923" s="10">
        <v>5485</v>
      </c>
      <c r="L2923" s="8">
        <f t="shared" si="227"/>
        <v>5485</v>
      </c>
      <c r="M2923" s="14">
        <v>0.27777777777777779</v>
      </c>
      <c r="N2923">
        <f>VLOOKUP(B2923,'[1]ICI-DH'!$A:$H,8,FALSE)</f>
        <v>0.2</v>
      </c>
      <c r="O2923">
        <f>VLOOKUP(B2923,[2]Planilha1!$A:$G,6,FALSE)</f>
        <v>8</v>
      </c>
      <c r="P2923">
        <f t="shared" si="228"/>
        <v>2.2309601494743301E-4</v>
      </c>
      <c r="Q2923" s="16">
        <f t="shared" si="229"/>
        <v>2.2309601494743301E-4</v>
      </c>
    </row>
    <row r="2924" spans="1:17" x14ac:dyDescent="0.25">
      <c r="A2924" s="7">
        <v>260920</v>
      </c>
      <c r="B2924" s="7">
        <v>2609204</v>
      </c>
      <c r="C2924" t="s">
        <v>1549</v>
      </c>
      <c r="D2924" t="s">
        <v>1452</v>
      </c>
      <c r="E2924" t="s">
        <v>466</v>
      </c>
      <c r="F2924" t="s">
        <v>10</v>
      </c>
      <c r="G2924">
        <v>9359</v>
      </c>
      <c r="H2924">
        <f t="shared" si="225"/>
        <v>9359</v>
      </c>
      <c r="I2924">
        <v>0.53400000000000003</v>
      </c>
      <c r="J2924" s="1">
        <v>49655779.149999999</v>
      </c>
      <c r="K2924" s="10">
        <f t="shared" si="226"/>
        <v>5305.6714552836838</v>
      </c>
      <c r="L2924" s="8">
        <f t="shared" si="227"/>
        <v>5305.6714552836838</v>
      </c>
      <c r="M2924" s="14">
        <v>0</v>
      </c>
      <c r="N2924">
        <f>VLOOKUP(B2924,'[1]ICI-DH'!$A:$H,8,FALSE)</f>
        <v>0.1</v>
      </c>
      <c r="O2924">
        <f>VLOOKUP(B2924,[2]Planilha1!$A:$G,6,FALSE)</f>
        <v>1</v>
      </c>
      <c r="P2924">
        <f t="shared" si="228"/>
        <v>1.0684902233144567E-4</v>
      </c>
      <c r="Q2924" s="16">
        <f t="shared" si="229"/>
        <v>1.0684902233144567E-4</v>
      </c>
    </row>
    <row r="2925" spans="1:17" x14ac:dyDescent="0.25">
      <c r="A2925" s="7">
        <v>210635</v>
      </c>
      <c r="B2925" s="7">
        <v>2106359</v>
      </c>
      <c r="C2925" t="s">
        <v>575</v>
      </c>
      <c r="D2925" t="s">
        <v>465</v>
      </c>
      <c r="E2925" t="s">
        <v>466</v>
      </c>
      <c r="F2925" t="s">
        <v>10</v>
      </c>
      <c r="G2925">
        <v>7027</v>
      </c>
      <c r="H2925">
        <f t="shared" si="225"/>
        <v>7027</v>
      </c>
      <c r="I2925">
        <v>0.45200000000000001</v>
      </c>
      <c r="J2925" s="1">
        <v>39891260.840000004</v>
      </c>
      <c r="K2925" s="10">
        <f t="shared" si="226"/>
        <v>5676.8551074427214</v>
      </c>
      <c r="L2925" s="8">
        <f t="shared" si="227"/>
        <v>5676.8551074427214</v>
      </c>
      <c r="M2925" s="14">
        <v>0.31111111111111112</v>
      </c>
      <c r="N2925">
        <f>VLOOKUP(B2925,'[1]ICI-DH'!$A:$H,8,FALSE)</f>
        <v>0.1</v>
      </c>
      <c r="O2925">
        <f>VLOOKUP(B2925,[2]Planilha1!$A:$G,6,FALSE)</f>
        <v>0</v>
      </c>
      <c r="P2925">
        <f t="shared" si="228"/>
        <v>0</v>
      </c>
      <c r="Q2925" s="16">
        <f t="shared" si="229"/>
        <v>0</v>
      </c>
    </row>
    <row r="2926" spans="1:17" x14ac:dyDescent="0.25">
      <c r="A2926" s="7">
        <v>230770</v>
      </c>
      <c r="B2926" s="7">
        <v>2307700</v>
      </c>
      <c r="C2926" t="s">
        <v>1007</v>
      </c>
      <c r="D2926" t="s">
        <v>905</v>
      </c>
      <c r="E2926" t="s">
        <v>466</v>
      </c>
      <c r="F2926" t="s">
        <v>10</v>
      </c>
      <c r="G2926">
        <v>105093</v>
      </c>
      <c r="H2926">
        <f t="shared" si="225"/>
        <v>105093</v>
      </c>
      <c r="I2926">
        <v>0.65900000000000003</v>
      </c>
      <c r="J2926" s="1">
        <v>391223300.99000001</v>
      </c>
      <c r="K2926" s="10">
        <f t="shared" si="226"/>
        <v>3722.6390053571599</v>
      </c>
      <c r="L2926" s="8">
        <f t="shared" si="227"/>
        <v>3722.6390053571599</v>
      </c>
      <c r="M2926" s="14">
        <v>0.93333333333333335</v>
      </c>
      <c r="N2926">
        <f>VLOOKUP(B2926,'[1]ICI-DH'!$A:$H,8,FALSE)</f>
        <v>0.1</v>
      </c>
      <c r="O2926">
        <f>VLOOKUP(B2926,[2]Planilha1!$A:$G,6,FALSE)</f>
        <v>104</v>
      </c>
      <c r="P2926">
        <f t="shared" si="228"/>
        <v>9.8959968789548306E-4</v>
      </c>
      <c r="Q2926" s="16">
        <f t="shared" si="229"/>
        <v>9.8959968789548306E-4</v>
      </c>
    </row>
    <row r="2927" spans="1:17" x14ac:dyDescent="0.25">
      <c r="A2927" s="7">
        <v>210637</v>
      </c>
      <c r="B2927" s="7">
        <v>2106375</v>
      </c>
      <c r="C2927" t="s">
        <v>576</v>
      </c>
      <c r="D2927" t="s">
        <v>465</v>
      </c>
      <c r="E2927" t="s">
        <v>466</v>
      </c>
      <c r="F2927" t="s">
        <v>10</v>
      </c>
      <c r="G2927">
        <v>13761</v>
      </c>
      <c r="H2927">
        <f t="shared" si="225"/>
        <v>13761</v>
      </c>
      <c r="I2927">
        <v>0.55000000000000004</v>
      </c>
      <c r="J2927" s="1">
        <v>98217944.290000007</v>
      </c>
      <c r="K2927" s="10">
        <f t="shared" si="226"/>
        <v>7137.4132904585431</v>
      </c>
      <c r="L2927" s="8">
        <f t="shared" si="227"/>
        <v>7137.4132904585431</v>
      </c>
      <c r="M2927" s="14">
        <v>0.55000000000000004</v>
      </c>
      <c r="N2927">
        <f>VLOOKUP(B2927,'[1]ICI-DH'!$A:$H,8,FALSE)</f>
        <v>0.1</v>
      </c>
      <c r="O2927">
        <f>VLOOKUP(B2927,[2]Planilha1!$A:$G,6,FALSE)</f>
        <v>0</v>
      </c>
      <c r="P2927">
        <f t="shared" si="228"/>
        <v>0</v>
      </c>
      <c r="Q2927" s="16">
        <f t="shared" si="229"/>
        <v>0</v>
      </c>
    </row>
    <row r="2928" spans="1:17" x14ac:dyDescent="0.25">
      <c r="A2928" s="7">
        <v>150440</v>
      </c>
      <c r="B2928" s="7">
        <v>1504406</v>
      </c>
      <c r="C2928" t="s">
        <v>233</v>
      </c>
      <c r="D2928" t="s">
        <v>166</v>
      </c>
      <c r="E2928" t="s">
        <v>9</v>
      </c>
      <c r="F2928" t="s">
        <v>10</v>
      </c>
      <c r="G2928">
        <v>26573</v>
      </c>
      <c r="H2928">
        <f t="shared" si="225"/>
        <v>26573</v>
      </c>
      <c r="I2928">
        <v>0.60899999999999999</v>
      </c>
      <c r="J2928" s="1">
        <v>98307668.760000005</v>
      </c>
      <c r="K2928" s="10">
        <f t="shared" si="226"/>
        <v>3699.5321853008695</v>
      </c>
      <c r="L2928" s="8">
        <f t="shared" si="227"/>
        <v>3699.5321853008695</v>
      </c>
      <c r="M2928" s="14">
        <v>0.31111111111111112</v>
      </c>
      <c r="N2928">
        <f>VLOOKUP(B2928,'[1]ICI-DH'!$A:$H,8,FALSE)</f>
        <v>0.2</v>
      </c>
      <c r="O2928">
        <f>VLOOKUP(B2928,[2]Planilha1!$A:$G,6,FALSE)</f>
        <v>0</v>
      </c>
      <c r="P2928">
        <f t="shared" si="228"/>
        <v>0</v>
      </c>
      <c r="Q2928" s="16">
        <f t="shared" si="229"/>
        <v>0</v>
      </c>
    </row>
    <row r="2929" spans="1:17" x14ac:dyDescent="0.25">
      <c r="A2929" s="7">
        <v>352885</v>
      </c>
      <c r="B2929" s="7">
        <v>3528858</v>
      </c>
      <c r="C2929" t="s">
        <v>3518</v>
      </c>
      <c r="D2929" t="s">
        <v>3202</v>
      </c>
      <c r="E2929" t="s">
        <v>2182</v>
      </c>
      <c r="F2929" t="s">
        <v>10</v>
      </c>
      <c r="G2929">
        <v>3292</v>
      </c>
      <c r="H2929">
        <f t="shared" si="225"/>
        <v>3292</v>
      </c>
      <c r="I2929">
        <v>0.752</v>
      </c>
      <c r="J2929" s="1">
        <v>38811546.039999999</v>
      </c>
      <c r="K2929" s="10">
        <f t="shared" si="226"/>
        <v>11789.655540704738</v>
      </c>
      <c r="L2929" s="8">
        <f t="shared" si="227"/>
        <v>11789.655540704738</v>
      </c>
      <c r="M2929" s="14">
        <v>0.55000000000000004</v>
      </c>
      <c r="N2929">
        <f>VLOOKUP(B2929,'[1]ICI-DH'!$A:$H,8,FALSE)</f>
        <v>0.33999999999999997</v>
      </c>
      <c r="O2929">
        <f>VLOOKUP(B2929,[2]Planilha1!$A:$G,6,FALSE)</f>
        <v>0</v>
      </c>
      <c r="P2929">
        <f t="shared" si="228"/>
        <v>0</v>
      </c>
      <c r="Q2929" s="16">
        <f t="shared" si="229"/>
        <v>0</v>
      </c>
    </row>
    <row r="2930" spans="1:17" x14ac:dyDescent="0.25">
      <c r="A2930" s="7">
        <v>431179</v>
      </c>
      <c r="B2930" s="7">
        <v>4311791</v>
      </c>
      <c r="C2930" t="s">
        <v>4688</v>
      </c>
      <c r="D2930" t="s">
        <v>4459</v>
      </c>
      <c r="E2930" t="s">
        <v>3828</v>
      </c>
      <c r="F2930" t="s">
        <v>10</v>
      </c>
      <c r="G2930">
        <v>2470</v>
      </c>
      <c r="H2930">
        <f t="shared" si="225"/>
        <v>2470</v>
      </c>
      <c r="I2930">
        <v>0.69699999999999995</v>
      </c>
      <c r="J2930" s="1">
        <v>34998135.890000001</v>
      </c>
      <c r="K2930" s="10">
        <f t="shared" si="226"/>
        <v>14169.285785425101</v>
      </c>
      <c r="L2930" s="8">
        <f t="shared" si="227"/>
        <v>12739.39</v>
      </c>
      <c r="M2930" s="14">
        <v>0.36111111111111116</v>
      </c>
      <c r="N2930">
        <f>VLOOKUP(B2930,'[1]ICI-DH'!$A:$H,8,FALSE)</f>
        <v>0.1</v>
      </c>
      <c r="O2930">
        <f>VLOOKUP(B2930,[2]Planilha1!$A:$G,6,FALSE)</f>
        <v>0</v>
      </c>
      <c r="P2930">
        <f t="shared" si="228"/>
        <v>0</v>
      </c>
      <c r="Q2930" s="16">
        <f t="shared" si="229"/>
        <v>0</v>
      </c>
    </row>
    <row r="2931" spans="1:17" x14ac:dyDescent="0.25">
      <c r="A2931" s="7">
        <v>320332</v>
      </c>
      <c r="B2931" s="7">
        <v>3203320</v>
      </c>
      <c r="C2931" t="s">
        <v>3080</v>
      </c>
      <c r="D2931" t="s">
        <v>3036</v>
      </c>
      <c r="E2931" t="s">
        <v>2182</v>
      </c>
      <c r="F2931" t="s">
        <v>10</v>
      </c>
      <c r="G2931">
        <v>41929</v>
      </c>
      <c r="H2931">
        <f t="shared" si="225"/>
        <v>41929</v>
      </c>
      <c r="I2931">
        <v>0.69599999999999995</v>
      </c>
      <c r="J2931" s="1">
        <v>385528368.04000002</v>
      </c>
      <c r="K2931" s="10">
        <f t="shared" si="226"/>
        <v>9194.7904323976254</v>
      </c>
      <c r="L2931" s="8">
        <f t="shared" si="227"/>
        <v>9194.7904323976254</v>
      </c>
      <c r="M2931" s="14">
        <v>0.4</v>
      </c>
      <c r="N2931">
        <f>VLOOKUP(B2931,'[1]ICI-DH'!$A:$H,8,FALSE)</f>
        <v>0.45999999999999996</v>
      </c>
      <c r="O2931">
        <f>VLOOKUP(B2931,[2]Planilha1!$A:$G,6,FALSE)</f>
        <v>70</v>
      </c>
      <c r="P2931">
        <f t="shared" si="228"/>
        <v>1.6694888978988291E-3</v>
      </c>
      <c r="Q2931" s="16">
        <f t="shared" si="229"/>
        <v>1.6694888978988291E-3</v>
      </c>
    </row>
    <row r="2932" spans="1:17" x14ac:dyDescent="0.25">
      <c r="A2932" s="7">
        <v>431180</v>
      </c>
      <c r="B2932" s="7">
        <v>4311809</v>
      </c>
      <c r="C2932" t="s">
        <v>4689</v>
      </c>
      <c r="D2932" t="s">
        <v>4459</v>
      </c>
      <c r="E2932" t="s">
        <v>3828</v>
      </c>
      <c r="F2932" t="s">
        <v>10</v>
      </c>
      <c r="G2932">
        <v>45124</v>
      </c>
      <c r="H2932">
        <f t="shared" si="225"/>
        <v>45124</v>
      </c>
      <c r="I2932">
        <v>0.77400000000000002</v>
      </c>
      <c r="J2932" s="1">
        <v>250811781.93000001</v>
      </c>
      <c r="K2932" s="10">
        <f t="shared" si="226"/>
        <v>5558.2790074018267</v>
      </c>
      <c r="L2932" s="8">
        <f t="shared" si="227"/>
        <v>5558.2790074018267</v>
      </c>
      <c r="M2932" s="14">
        <v>0.79444444444444451</v>
      </c>
      <c r="N2932">
        <f>VLOOKUP(B2932,'[1]ICI-DH'!$A:$H,8,FALSE)</f>
        <v>0.1</v>
      </c>
      <c r="O2932">
        <f>VLOOKUP(B2932,[2]Planilha1!$A:$G,6,FALSE)</f>
        <v>6</v>
      </c>
      <c r="P2932">
        <f t="shared" si="228"/>
        <v>1.3296693555535857E-4</v>
      </c>
      <c r="Q2932" s="16">
        <f t="shared" si="229"/>
        <v>1.3296693555535857E-4</v>
      </c>
    </row>
    <row r="2933" spans="1:17" x14ac:dyDescent="0.25">
      <c r="A2933" s="7">
        <v>292070</v>
      </c>
      <c r="B2933" s="7">
        <v>2920700</v>
      </c>
      <c r="C2933" t="s">
        <v>2027</v>
      </c>
      <c r="D2933" t="s">
        <v>1784</v>
      </c>
      <c r="E2933" t="s">
        <v>466</v>
      </c>
      <c r="F2933" t="s">
        <v>10</v>
      </c>
      <c r="G2933">
        <v>24527</v>
      </c>
      <c r="H2933">
        <f t="shared" si="225"/>
        <v>24527</v>
      </c>
      <c r="I2933">
        <v>0.59299999999999997</v>
      </c>
      <c r="J2933" s="1">
        <v>115075897.06999999</v>
      </c>
      <c r="K2933" s="10">
        <f t="shared" si="226"/>
        <v>4691.8048301871404</v>
      </c>
      <c r="L2933" s="8">
        <f t="shared" si="227"/>
        <v>4691.8048301871404</v>
      </c>
      <c r="M2933" s="14">
        <v>0.8</v>
      </c>
      <c r="N2933">
        <f>VLOOKUP(B2933,'[1]ICI-DH'!$A:$H,8,FALSE)</f>
        <v>0.1</v>
      </c>
      <c r="O2933">
        <f>VLOOKUP(B2933,[2]Planilha1!$A:$G,6,FALSE)</f>
        <v>0</v>
      </c>
      <c r="P2933">
        <f t="shared" si="228"/>
        <v>0</v>
      </c>
      <c r="Q2933" s="16">
        <f t="shared" si="229"/>
        <v>0</v>
      </c>
    </row>
    <row r="2934" spans="1:17" x14ac:dyDescent="0.25">
      <c r="A2934" s="7">
        <v>270460</v>
      </c>
      <c r="B2934" s="7">
        <v>2704609</v>
      </c>
      <c r="C2934" t="s">
        <v>1665</v>
      </c>
      <c r="D2934" t="s">
        <v>1620</v>
      </c>
      <c r="E2934" t="s">
        <v>466</v>
      </c>
      <c r="F2934" t="s">
        <v>10</v>
      </c>
      <c r="G2934">
        <v>9534</v>
      </c>
      <c r="H2934">
        <f t="shared" si="225"/>
        <v>9534</v>
      </c>
      <c r="I2934">
        <v>0.56899999999999995</v>
      </c>
      <c r="J2934" s="1">
        <v>82531525.950000003</v>
      </c>
      <c r="K2934" s="10">
        <f t="shared" si="226"/>
        <v>8656.5477186910011</v>
      </c>
      <c r="L2934" s="8">
        <f t="shared" si="227"/>
        <v>8656.5477186910011</v>
      </c>
      <c r="M2934" s="14">
        <v>0.2277777777777778</v>
      </c>
      <c r="N2934">
        <f>VLOOKUP(B2934,'[1]ICI-DH'!$A:$H,8,FALSE)</f>
        <v>0.1</v>
      </c>
      <c r="O2934">
        <f>VLOOKUP(B2934,[2]Planilha1!$A:$G,6,FALSE)</f>
        <v>0</v>
      </c>
      <c r="P2934">
        <f t="shared" si="228"/>
        <v>0</v>
      </c>
      <c r="Q2934" s="16">
        <f t="shared" si="229"/>
        <v>0</v>
      </c>
    </row>
    <row r="2935" spans="1:17" x14ac:dyDescent="0.25">
      <c r="A2935" s="7">
        <v>421050</v>
      </c>
      <c r="B2935" s="7">
        <v>4210506</v>
      </c>
      <c r="C2935" t="s">
        <v>1665</v>
      </c>
      <c r="D2935" t="s">
        <v>4197</v>
      </c>
      <c r="E2935" t="s">
        <v>3828</v>
      </c>
      <c r="F2935" t="s">
        <v>10</v>
      </c>
      <c r="G2935">
        <v>28251</v>
      </c>
      <c r="H2935">
        <f t="shared" si="225"/>
        <v>28251</v>
      </c>
      <c r="I2935">
        <v>0.78100000000000003</v>
      </c>
      <c r="J2935" s="1">
        <v>163387432.43000001</v>
      </c>
      <c r="K2935" s="10">
        <f t="shared" si="226"/>
        <v>5783.4212038511914</v>
      </c>
      <c r="L2935" s="8">
        <f t="shared" si="227"/>
        <v>5783.4212038511914</v>
      </c>
      <c r="M2935" s="14">
        <v>0.55000000000000004</v>
      </c>
      <c r="N2935">
        <f>VLOOKUP(B2935,'[1]ICI-DH'!$A:$H,8,FALSE)</f>
        <v>0.1</v>
      </c>
      <c r="O2935">
        <f>VLOOKUP(B2935,[2]Planilha1!$A:$G,6,FALSE)</f>
        <v>13</v>
      </c>
      <c r="P2935">
        <f t="shared" si="228"/>
        <v>4.6016070227602562E-4</v>
      </c>
      <c r="Q2935" s="16">
        <f t="shared" si="229"/>
        <v>4.6016070227602562E-4</v>
      </c>
    </row>
    <row r="2936" spans="1:17" x14ac:dyDescent="0.25">
      <c r="A2936" s="7">
        <v>313970</v>
      </c>
      <c r="B2936" s="7">
        <v>3139706</v>
      </c>
      <c r="C2936" t="s">
        <v>2639</v>
      </c>
      <c r="D2936" t="s">
        <v>2181</v>
      </c>
      <c r="E2936" t="s">
        <v>2182</v>
      </c>
      <c r="F2936" t="s">
        <v>10</v>
      </c>
      <c r="G2936">
        <v>7333</v>
      </c>
      <c r="H2936">
        <f t="shared" si="225"/>
        <v>7333</v>
      </c>
      <c r="I2936">
        <v>0.67200000000000004</v>
      </c>
      <c r="J2936" s="1">
        <v>99881291.099999994</v>
      </c>
      <c r="K2936" s="10">
        <f t="shared" si="226"/>
        <v>13620.795186144824</v>
      </c>
      <c r="L2936" s="8">
        <f t="shared" si="227"/>
        <v>12739.39</v>
      </c>
      <c r="M2936" s="14">
        <v>0.38333333333333341</v>
      </c>
      <c r="N2936">
        <f>VLOOKUP(B2936,'[1]ICI-DH'!$A:$H,8,FALSE)</f>
        <v>0.16</v>
      </c>
      <c r="O2936">
        <f>VLOOKUP(B2936,[2]Planilha1!$A:$G,6,FALSE)</f>
        <v>2</v>
      </c>
      <c r="P2936">
        <f t="shared" si="228"/>
        <v>2.7273966998499932E-4</v>
      </c>
      <c r="Q2936" s="16">
        <f t="shared" si="229"/>
        <v>2.7273966998499932E-4</v>
      </c>
    </row>
    <row r="2937" spans="1:17" x14ac:dyDescent="0.25">
      <c r="A2937" s="7">
        <v>250905</v>
      </c>
      <c r="B2937" s="7">
        <v>2509057</v>
      </c>
      <c r="C2937" t="s">
        <v>1354</v>
      </c>
      <c r="D2937" t="s">
        <v>1247</v>
      </c>
      <c r="E2937" t="s">
        <v>466</v>
      </c>
      <c r="F2937" t="s">
        <v>10</v>
      </c>
      <c r="G2937">
        <v>8999</v>
      </c>
      <c r="H2937">
        <f t="shared" si="225"/>
        <v>8999</v>
      </c>
      <c r="I2937">
        <v>0.52900000000000003</v>
      </c>
      <c r="J2937" s="1">
        <v>47152166.530000001</v>
      </c>
      <c r="K2937" s="10">
        <f t="shared" si="226"/>
        <v>5239.7118046449605</v>
      </c>
      <c r="L2937" s="8">
        <f t="shared" si="227"/>
        <v>5239.7118046449605</v>
      </c>
      <c r="M2937" s="14">
        <v>0.48333333333333328</v>
      </c>
      <c r="N2937">
        <f>VLOOKUP(B2937,'[1]ICI-DH'!$A:$H,8,FALSE)</f>
        <v>0.16</v>
      </c>
      <c r="O2937">
        <f>VLOOKUP(B2937,[2]Planilha1!$A:$G,6,FALSE)</f>
        <v>0</v>
      </c>
      <c r="P2937">
        <f t="shared" si="228"/>
        <v>0</v>
      </c>
      <c r="Q2937" s="16">
        <f t="shared" si="229"/>
        <v>0</v>
      </c>
    </row>
    <row r="2938" spans="1:17" x14ac:dyDescent="0.25">
      <c r="A2938" s="7">
        <v>510558</v>
      </c>
      <c r="B2938" s="7">
        <v>5105580</v>
      </c>
      <c r="C2938" t="s">
        <v>5065</v>
      </c>
      <c r="D2938" t="s">
        <v>5002</v>
      </c>
      <c r="E2938" t="s">
        <v>4932</v>
      </c>
      <c r="F2938" t="s">
        <v>10</v>
      </c>
      <c r="G2938">
        <v>11396</v>
      </c>
      <c r="H2938">
        <f t="shared" si="225"/>
        <v>11396</v>
      </c>
      <c r="I2938">
        <v>0.70099999999999996</v>
      </c>
      <c r="J2938" s="1">
        <v>86847340.659999996</v>
      </c>
      <c r="K2938" s="10">
        <f t="shared" si="226"/>
        <v>7620.8617637767638</v>
      </c>
      <c r="L2938" s="8">
        <f t="shared" si="227"/>
        <v>7620.8617637767638</v>
      </c>
      <c r="M2938" s="14">
        <v>0.7222222222222221</v>
      </c>
      <c r="N2938">
        <f>VLOOKUP(B2938,'[1]ICI-DH'!$A:$H,8,FALSE)</f>
        <v>0.1</v>
      </c>
      <c r="O2938">
        <f>VLOOKUP(B2938,[2]Planilha1!$A:$G,6,FALSE)</f>
        <v>0</v>
      </c>
      <c r="P2938">
        <f t="shared" si="228"/>
        <v>0</v>
      </c>
      <c r="Q2938" s="16">
        <f t="shared" si="229"/>
        <v>0</v>
      </c>
    </row>
    <row r="2939" spans="1:17" x14ac:dyDescent="0.25">
      <c r="A2939" s="7">
        <v>431190</v>
      </c>
      <c r="B2939" s="7">
        <v>4311908</v>
      </c>
      <c r="C2939" t="s">
        <v>4690</v>
      </c>
      <c r="D2939" t="s">
        <v>4459</v>
      </c>
      <c r="E2939" t="s">
        <v>3828</v>
      </c>
      <c r="F2939" t="s">
        <v>10</v>
      </c>
      <c r="G2939">
        <v>4320</v>
      </c>
      <c r="H2939">
        <f t="shared" si="225"/>
        <v>4320</v>
      </c>
      <c r="I2939">
        <v>0.72399999999999998</v>
      </c>
      <c r="J2939" s="1">
        <v>36786251.799999997</v>
      </c>
      <c r="K2939" s="10">
        <f t="shared" si="226"/>
        <v>8515.3360648148137</v>
      </c>
      <c r="L2939" s="8">
        <f t="shared" si="227"/>
        <v>8515.3360648148137</v>
      </c>
      <c r="M2939" s="14">
        <v>0.27222222222222225</v>
      </c>
      <c r="N2939">
        <f>VLOOKUP(B2939,'[1]ICI-DH'!$A:$H,8,FALSE)</f>
        <v>0.26</v>
      </c>
      <c r="O2939">
        <f>VLOOKUP(B2939,[2]Planilha1!$A:$G,6,FALSE)</f>
        <v>0</v>
      </c>
      <c r="P2939">
        <f t="shared" si="228"/>
        <v>0</v>
      </c>
      <c r="Q2939" s="16">
        <f t="shared" si="229"/>
        <v>0</v>
      </c>
    </row>
    <row r="2940" spans="1:17" x14ac:dyDescent="0.25">
      <c r="A2940" s="7">
        <v>240730</v>
      </c>
      <c r="B2940" s="7">
        <v>2407302</v>
      </c>
      <c r="C2940" t="s">
        <v>1164</v>
      </c>
      <c r="D2940" t="s">
        <v>1086</v>
      </c>
      <c r="E2940" t="s">
        <v>466</v>
      </c>
      <c r="F2940" t="s">
        <v>10</v>
      </c>
      <c r="G2940">
        <v>7896</v>
      </c>
      <c r="H2940">
        <f t="shared" si="225"/>
        <v>7896</v>
      </c>
      <c r="I2940">
        <v>0.60899999999999999</v>
      </c>
      <c r="J2940" s="1">
        <v>32653514.809999999</v>
      </c>
      <c r="K2940" s="10">
        <f t="shared" si="226"/>
        <v>4135.4502039007093</v>
      </c>
      <c r="L2940" s="8">
        <f t="shared" si="227"/>
        <v>4135.4502039007093</v>
      </c>
      <c r="M2940" s="14">
        <v>0.23888888888888887</v>
      </c>
      <c r="N2940">
        <f>VLOOKUP(B2940,'[1]ICI-DH'!$A:$H,8,FALSE)</f>
        <v>0.16</v>
      </c>
      <c r="O2940">
        <f>VLOOKUP(B2940,[2]Planilha1!$A:$G,6,FALSE)</f>
        <v>0</v>
      </c>
      <c r="P2940">
        <f t="shared" si="228"/>
        <v>0</v>
      </c>
      <c r="Q2940" s="16">
        <f t="shared" si="229"/>
        <v>0</v>
      </c>
    </row>
    <row r="2941" spans="1:17" x14ac:dyDescent="0.25">
      <c r="A2941" s="7">
        <v>292080</v>
      </c>
      <c r="B2941" s="7">
        <v>2920809</v>
      </c>
      <c r="C2941" t="s">
        <v>2028</v>
      </c>
      <c r="D2941" t="s">
        <v>1784</v>
      </c>
      <c r="E2941" t="s">
        <v>466</v>
      </c>
      <c r="F2941" t="s">
        <v>10</v>
      </c>
      <c r="G2941">
        <v>9267</v>
      </c>
      <c r="H2941">
        <f t="shared" si="225"/>
        <v>9267</v>
      </c>
      <c r="I2941">
        <v>0.56100000000000005</v>
      </c>
      <c r="J2941" s="1">
        <v>57311030.659999996</v>
      </c>
      <c r="K2941" s="10">
        <f t="shared" si="226"/>
        <v>6184.4211352109633</v>
      </c>
      <c r="L2941" s="8">
        <f t="shared" si="227"/>
        <v>6184.4211352109633</v>
      </c>
      <c r="M2941" s="14">
        <v>0.33333333333333337</v>
      </c>
      <c r="N2941">
        <f>VLOOKUP(B2941,'[1]ICI-DH'!$A:$H,8,FALSE)</f>
        <v>0.16</v>
      </c>
      <c r="O2941">
        <f>VLOOKUP(B2941,[2]Planilha1!$A:$G,6,FALSE)</f>
        <v>0</v>
      </c>
      <c r="P2941">
        <f t="shared" si="228"/>
        <v>0</v>
      </c>
      <c r="Q2941" s="16">
        <f t="shared" si="229"/>
        <v>0</v>
      </c>
    </row>
    <row r="2942" spans="1:17" x14ac:dyDescent="0.25">
      <c r="A2942" s="7">
        <v>230780</v>
      </c>
      <c r="B2942" s="7">
        <v>2307809</v>
      </c>
      <c r="C2942" t="s">
        <v>1008</v>
      </c>
      <c r="D2942" t="s">
        <v>905</v>
      </c>
      <c r="E2942" t="s">
        <v>466</v>
      </c>
      <c r="F2942" t="s">
        <v>10</v>
      </c>
      <c r="G2942">
        <v>25799</v>
      </c>
      <c r="H2942">
        <f t="shared" si="225"/>
        <v>25799</v>
      </c>
      <c r="I2942">
        <v>0.61199999999999999</v>
      </c>
      <c r="J2942" s="1">
        <v>139308706.46000001</v>
      </c>
      <c r="K2942" s="10">
        <f t="shared" si="226"/>
        <v>5399.7715593627663</v>
      </c>
      <c r="L2942" s="8">
        <f t="shared" si="227"/>
        <v>5399.7715593627663</v>
      </c>
      <c r="M2942" s="14">
        <v>0.48888888888888893</v>
      </c>
      <c r="N2942">
        <f>VLOOKUP(B2942,'[1]ICI-DH'!$A:$H,8,FALSE)</f>
        <v>0.2</v>
      </c>
      <c r="O2942">
        <f>VLOOKUP(B2942,[2]Planilha1!$A:$G,6,FALSE)</f>
        <v>2</v>
      </c>
      <c r="P2942">
        <f t="shared" si="228"/>
        <v>7.7522384588549938E-5</v>
      </c>
      <c r="Q2942" s="16">
        <f t="shared" si="229"/>
        <v>7.7522384588549938E-5</v>
      </c>
    </row>
    <row r="2943" spans="1:17" x14ac:dyDescent="0.25">
      <c r="A2943" s="7">
        <v>220595</v>
      </c>
      <c r="B2943" s="7">
        <v>2205953</v>
      </c>
      <c r="C2943" t="s">
        <v>803</v>
      </c>
      <c r="D2943" t="s">
        <v>682</v>
      </c>
      <c r="E2943" t="s">
        <v>466</v>
      </c>
      <c r="F2943" t="s">
        <v>10</v>
      </c>
      <c r="G2943">
        <v>8533</v>
      </c>
      <c r="H2943">
        <f t="shared" si="225"/>
        <v>8533</v>
      </c>
      <c r="I2943">
        <v>0.56200000000000006</v>
      </c>
      <c r="J2943" s="1">
        <v>55730984.490000002</v>
      </c>
      <c r="K2943" s="10">
        <f t="shared" si="226"/>
        <v>6531.2298710887144</v>
      </c>
      <c r="L2943" s="8">
        <f t="shared" si="227"/>
        <v>6531.2298710887144</v>
      </c>
      <c r="M2943" s="14">
        <v>0.28888888888888892</v>
      </c>
      <c r="N2943">
        <f>VLOOKUP(B2943,'[1]ICI-DH'!$A:$H,8,FALSE)</f>
        <v>0.26</v>
      </c>
      <c r="O2943">
        <f>VLOOKUP(B2943,[2]Planilha1!$A:$G,6,FALSE)</f>
        <v>0</v>
      </c>
      <c r="P2943">
        <f t="shared" si="228"/>
        <v>0</v>
      </c>
      <c r="Q2943" s="16">
        <f t="shared" si="229"/>
        <v>0</v>
      </c>
    </row>
    <row r="2944" spans="1:17" x14ac:dyDescent="0.25">
      <c r="A2944" s="7">
        <v>220600</v>
      </c>
      <c r="B2944" s="7">
        <v>2206001</v>
      </c>
      <c r="C2944" t="s">
        <v>804</v>
      </c>
      <c r="D2944" t="s">
        <v>682</v>
      </c>
      <c r="E2944" t="s">
        <v>466</v>
      </c>
      <c r="F2944" t="s">
        <v>10</v>
      </c>
      <c r="G2944">
        <v>4724</v>
      </c>
      <c r="H2944">
        <f t="shared" si="225"/>
        <v>4724</v>
      </c>
      <c r="I2944">
        <v>0.59</v>
      </c>
      <c r="J2944" s="1">
        <v>27712666.780000001</v>
      </c>
      <c r="K2944" s="10">
        <f t="shared" si="226"/>
        <v>5866.3562193056732</v>
      </c>
      <c r="L2944" s="8">
        <f t="shared" si="227"/>
        <v>5866.3562193056732</v>
      </c>
      <c r="M2944" s="14">
        <v>8.3333333333333329E-2</v>
      </c>
      <c r="N2944">
        <f>VLOOKUP(B2944,'[1]ICI-DH'!$A:$H,8,FALSE)</f>
        <v>0.1</v>
      </c>
      <c r="O2944">
        <f>VLOOKUP(B2944,[2]Planilha1!$A:$G,6,FALSE)</f>
        <v>0</v>
      </c>
      <c r="P2944">
        <f t="shared" si="228"/>
        <v>0</v>
      </c>
      <c r="Q2944" s="16">
        <f t="shared" si="229"/>
        <v>0</v>
      </c>
    </row>
    <row r="2945" spans="1:17" x14ac:dyDescent="0.25">
      <c r="A2945" s="7">
        <v>411460</v>
      </c>
      <c r="B2945" s="7">
        <v>4114609</v>
      </c>
      <c r="C2945" t="s">
        <v>4013</v>
      </c>
      <c r="D2945" t="s">
        <v>3827</v>
      </c>
      <c r="E2945" t="s">
        <v>3828</v>
      </c>
      <c r="F2945" t="s">
        <v>10</v>
      </c>
      <c r="G2945">
        <v>55836</v>
      </c>
      <c r="H2945">
        <f t="shared" si="225"/>
        <v>55836</v>
      </c>
      <c r="I2945">
        <v>0.77400000000000002</v>
      </c>
      <c r="J2945" s="1">
        <v>379917011.94999999</v>
      </c>
      <c r="K2945" s="10">
        <f t="shared" si="226"/>
        <v>6804.158821369725</v>
      </c>
      <c r="L2945" s="8">
        <f t="shared" si="227"/>
        <v>6804.158821369725</v>
      </c>
      <c r="M2945" s="14">
        <v>0.58888888888888891</v>
      </c>
      <c r="N2945">
        <f>VLOOKUP(B2945,'[1]ICI-DH'!$A:$H,8,FALSE)</f>
        <v>0.1</v>
      </c>
      <c r="O2945">
        <f>VLOOKUP(B2945,[2]Planilha1!$A:$G,6,FALSE)</f>
        <v>24</v>
      </c>
      <c r="P2945">
        <f t="shared" si="228"/>
        <v>4.298302170642596E-4</v>
      </c>
      <c r="Q2945" s="16">
        <f t="shared" si="229"/>
        <v>4.298302170642596E-4</v>
      </c>
    </row>
    <row r="2946" spans="1:17" x14ac:dyDescent="0.25">
      <c r="A2946" s="7">
        <v>270470</v>
      </c>
      <c r="B2946" s="7">
        <v>2704708</v>
      </c>
      <c r="C2946" t="s">
        <v>1666</v>
      </c>
      <c r="D2946" t="s">
        <v>1620</v>
      </c>
      <c r="E2946" t="s">
        <v>466</v>
      </c>
      <c r="F2946" t="s">
        <v>10</v>
      </c>
      <c r="G2946">
        <v>60370</v>
      </c>
      <c r="H2946">
        <f t="shared" si="225"/>
        <v>60370</v>
      </c>
      <c r="I2946">
        <v>0.64200000000000002</v>
      </c>
      <c r="J2946" s="1">
        <v>436538598.13</v>
      </c>
      <c r="K2946" s="10">
        <f t="shared" si="226"/>
        <v>7231.051815968196</v>
      </c>
      <c r="L2946" s="8">
        <f t="shared" si="227"/>
        <v>7231.051815968196</v>
      </c>
      <c r="M2946" s="14">
        <v>0.43888888888888894</v>
      </c>
      <c r="N2946">
        <f>VLOOKUP(B2946,'[1]ICI-DH'!$A:$H,8,FALSE)</f>
        <v>0.16</v>
      </c>
      <c r="O2946">
        <f>VLOOKUP(B2946,[2]Planilha1!$A:$G,6,FALSE)</f>
        <v>5</v>
      </c>
      <c r="P2946">
        <f t="shared" si="228"/>
        <v>8.2822594003644192E-5</v>
      </c>
      <c r="Q2946" s="16">
        <f t="shared" si="229"/>
        <v>8.2822594003644192E-5</v>
      </c>
    </row>
    <row r="2947" spans="1:17" x14ac:dyDescent="0.25">
      <c r="A2947" s="7">
        <v>320334</v>
      </c>
      <c r="B2947" s="7">
        <v>3203346</v>
      </c>
      <c r="C2947" t="s">
        <v>3081</v>
      </c>
      <c r="D2947" t="s">
        <v>3036</v>
      </c>
      <c r="E2947" t="s">
        <v>2182</v>
      </c>
      <c r="F2947" t="s">
        <v>10</v>
      </c>
      <c r="G2947">
        <v>17641</v>
      </c>
      <c r="H2947">
        <f t="shared" ref="H2947:H3010" si="230">IF(G2947&gt;200000, 200000, G2947)</f>
        <v>17641</v>
      </c>
      <c r="I2947">
        <v>0.71</v>
      </c>
      <c r="J2947" s="1">
        <v>106988000.01000001</v>
      </c>
      <c r="K2947" s="10">
        <f t="shared" ref="K2947:K3010" si="231">J2947/G2947</f>
        <v>6064.7355597755231</v>
      </c>
      <c r="L2947" s="8">
        <f t="shared" ref="L2947:L3010" si="232">IF(K2947&gt;12739.39, 12739.39, K2947)</f>
        <v>6064.7355597755231</v>
      </c>
      <c r="M2947" s="14">
        <v>0.79444444444444451</v>
      </c>
      <c r="N2947">
        <f>VLOOKUP(B2947,'[1]ICI-DH'!$A:$H,8,FALSE)</f>
        <v>0.3</v>
      </c>
      <c r="O2947">
        <f>VLOOKUP(B2947,[2]Planilha1!$A:$G,6,FALSE)</f>
        <v>19</v>
      </c>
      <c r="P2947">
        <f t="shared" ref="P2947:P3010" si="233">O2947/G2947</f>
        <v>1.0770364491808854E-3</v>
      </c>
      <c r="Q2947" s="16">
        <f t="shared" ref="Q2947:Q3010" si="234">IF(P2947&gt;6830, 6830, P2947)</f>
        <v>1.0770364491808854E-3</v>
      </c>
    </row>
    <row r="2948" spans="1:17" x14ac:dyDescent="0.25">
      <c r="A2948" s="7">
        <v>120035</v>
      </c>
      <c r="B2948" s="7">
        <v>1200351</v>
      </c>
      <c r="C2948" t="s">
        <v>75</v>
      </c>
      <c r="D2948" t="s">
        <v>64</v>
      </c>
      <c r="E2948" t="s">
        <v>9</v>
      </c>
      <c r="F2948" t="s">
        <v>10</v>
      </c>
      <c r="G2948">
        <v>17093</v>
      </c>
      <c r="H2948">
        <f t="shared" si="230"/>
        <v>17093</v>
      </c>
      <c r="I2948">
        <v>0.501</v>
      </c>
      <c r="J2948" s="1">
        <v>82988003.099999994</v>
      </c>
      <c r="K2948" s="10">
        <f t="shared" si="231"/>
        <v>4855.0870590300119</v>
      </c>
      <c r="L2948" s="8">
        <f t="shared" si="232"/>
        <v>4855.0870590300119</v>
      </c>
      <c r="M2948" s="14">
        <v>0.50555555555555554</v>
      </c>
      <c r="N2948">
        <f>VLOOKUP(B2948,'[1]ICI-DH'!$A:$H,8,FALSE)</f>
        <v>0.3</v>
      </c>
      <c r="O2948">
        <f>VLOOKUP(B2948,[2]Planilha1!$A:$G,6,FALSE)</f>
        <v>0</v>
      </c>
      <c r="P2948">
        <f t="shared" si="233"/>
        <v>0</v>
      </c>
      <c r="Q2948" s="16">
        <f t="shared" si="234"/>
        <v>0</v>
      </c>
    </row>
    <row r="2949" spans="1:17" x14ac:dyDescent="0.25">
      <c r="A2949" s="7">
        <v>421055</v>
      </c>
      <c r="B2949" s="7">
        <v>4210555</v>
      </c>
      <c r="C2949" t="s">
        <v>4342</v>
      </c>
      <c r="D2949" t="s">
        <v>4197</v>
      </c>
      <c r="E2949" t="s">
        <v>3828</v>
      </c>
      <c r="F2949" t="s">
        <v>10</v>
      </c>
      <c r="G2949">
        <v>2184</v>
      </c>
      <c r="H2949">
        <f t="shared" si="230"/>
        <v>2184</v>
      </c>
      <c r="I2949">
        <v>0.74299999999999999</v>
      </c>
      <c r="J2949" s="1">
        <v>32109331.879999999</v>
      </c>
      <c r="K2949" s="10">
        <f t="shared" si="231"/>
        <v>14702.075036630036</v>
      </c>
      <c r="L2949" s="8">
        <f t="shared" si="232"/>
        <v>12739.39</v>
      </c>
      <c r="M2949" s="14">
        <v>0.11111111111111109</v>
      </c>
      <c r="N2949">
        <f>VLOOKUP(B2949,'[1]ICI-DH'!$A:$H,8,FALSE)</f>
        <v>0.1</v>
      </c>
      <c r="O2949">
        <f>VLOOKUP(B2949,[2]Planilha1!$A:$G,6,FALSE)</f>
        <v>0</v>
      </c>
      <c r="P2949">
        <f t="shared" si="233"/>
        <v>0</v>
      </c>
      <c r="Q2949" s="16">
        <f t="shared" si="234"/>
        <v>0</v>
      </c>
    </row>
    <row r="2950" spans="1:17" x14ac:dyDescent="0.25">
      <c r="A2950" s="7">
        <v>250910</v>
      </c>
      <c r="B2950" s="7">
        <v>2509107</v>
      </c>
      <c r="C2950" t="s">
        <v>1355</v>
      </c>
      <c r="D2950" t="s">
        <v>1247</v>
      </c>
      <c r="E2950" t="s">
        <v>466</v>
      </c>
      <c r="F2950" t="s">
        <v>10</v>
      </c>
      <c r="G2950">
        <v>21512</v>
      </c>
      <c r="H2950">
        <f t="shared" si="230"/>
        <v>21512</v>
      </c>
      <c r="I2950">
        <v>0.54800000000000004</v>
      </c>
      <c r="J2950" s="1">
        <v>93723329.530000001</v>
      </c>
      <c r="K2950" s="10">
        <f t="shared" si="231"/>
        <v>4356.7929309222764</v>
      </c>
      <c r="L2950" s="8">
        <f t="shared" si="232"/>
        <v>4356.7929309222764</v>
      </c>
      <c r="M2950" s="14">
        <v>8.8888888888888906E-2</v>
      </c>
      <c r="N2950">
        <f>VLOOKUP(B2950,'[1]ICI-DH'!$A:$H,8,FALSE)</f>
        <v>0.1</v>
      </c>
      <c r="O2950">
        <f>VLOOKUP(B2950,[2]Planilha1!$A:$G,6,FALSE)</f>
        <v>2</v>
      </c>
      <c r="P2950">
        <f t="shared" si="233"/>
        <v>9.2971364819635548E-5</v>
      </c>
      <c r="Q2950" s="16">
        <f t="shared" si="234"/>
        <v>9.2971364819635548E-5</v>
      </c>
    </row>
    <row r="2951" spans="1:17" x14ac:dyDescent="0.25">
      <c r="A2951" s="7">
        <v>313990</v>
      </c>
      <c r="B2951" s="7">
        <v>3139904</v>
      </c>
      <c r="C2951" t="s">
        <v>2641</v>
      </c>
      <c r="D2951" t="s">
        <v>2181</v>
      </c>
      <c r="E2951" t="s">
        <v>2182</v>
      </c>
      <c r="F2951" t="s">
        <v>10</v>
      </c>
      <c r="G2951">
        <v>14247</v>
      </c>
      <c r="H2951">
        <f t="shared" si="230"/>
        <v>14247</v>
      </c>
      <c r="I2951">
        <v>0.70199999999999996</v>
      </c>
      <c r="J2951" s="1">
        <v>65864328.619999997</v>
      </c>
      <c r="K2951" s="10">
        <f t="shared" si="231"/>
        <v>4623.0314185442548</v>
      </c>
      <c r="L2951" s="8">
        <f t="shared" si="232"/>
        <v>4623.0314185442548</v>
      </c>
      <c r="M2951" s="14">
        <v>0.41111111111111109</v>
      </c>
      <c r="N2951">
        <f>VLOOKUP(B2951,'[1]ICI-DH'!$A:$H,8,FALSE)</f>
        <v>0.1</v>
      </c>
      <c r="O2951">
        <f>VLOOKUP(B2951,[2]Planilha1!$A:$G,6,FALSE)</f>
        <v>1</v>
      </c>
      <c r="P2951">
        <f t="shared" si="233"/>
        <v>7.0190215483961529E-5</v>
      </c>
      <c r="Q2951" s="16">
        <f t="shared" si="234"/>
        <v>7.0190215483961529E-5</v>
      </c>
    </row>
    <row r="2952" spans="1:17" x14ac:dyDescent="0.25">
      <c r="A2952" s="7">
        <v>411470</v>
      </c>
      <c r="B2952" s="7">
        <v>4114708</v>
      </c>
      <c r="C2952" t="s">
        <v>4014</v>
      </c>
      <c r="D2952" t="s">
        <v>3827</v>
      </c>
      <c r="E2952" t="s">
        <v>3828</v>
      </c>
      <c r="F2952" t="s">
        <v>10</v>
      </c>
      <c r="G2952">
        <v>5865</v>
      </c>
      <c r="H2952">
        <f t="shared" si="230"/>
        <v>5865</v>
      </c>
      <c r="I2952">
        <v>0.70299999999999996</v>
      </c>
      <c r="J2952" s="1">
        <v>40120599.530000001</v>
      </c>
      <c r="K2952" s="10">
        <f t="shared" si="231"/>
        <v>6840.6819317988065</v>
      </c>
      <c r="L2952" s="8">
        <f t="shared" si="232"/>
        <v>6840.6819317988065</v>
      </c>
      <c r="M2952" s="14">
        <v>0.27222222222222225</v>
      </c>
      <c r="N2952">
        <f>VLOOKUP(B2952,'[1]ICI-DH'!$A:$H,8,FALSE)</f>
        <v>0.26</v>
      </c>
      <c r="O2952">
        <f>VLOOKUP(B2952,[2]Planilha1!$A:$G,6,FALSE)</f>
        <v>2</v>
      </c>
      <c r="P2952">
        <f t="shared" si="233"/>
        <v>3.4100596760443307E-4</v>
      </c>
      <c r="Q2952" s="16">
        <f t="shared" si="234"/>
        <v>3.4100596760443307E-4</v>
      </c>
    </row>
    <row r="2953" spans="1:17" x14ac:dyDescent="0.25">
      <c r="A2953" s="7">
        <v>411480</v>
      </c>
      <c r="B2953" s="7">
        <v>4114807</v>
      </c>
      <c r="C2953" t="s">
        <v>4015</v>
      </c>
      <c r="D2953" t="s">
        <v>3827</v>
      </c>
      <c r="E2953" t="s">
        <v>3828</v>
      </c>
      <c r="F2953" t="s">
        <v>10</v>
      </c>
      <c r="G2953">
        <v>41851</v>
      </c>
      <c r="H2953">
        <f t="shared" si="230"/>
        <v>41851</v>
      </c>
      <c r="I2953">
        <v>0.73499999999999999</v>
      </c>
      <c r="J2953" s="1">
        <v>251441320.49000001</v>
      </c>
      <c r="K2953" s="10">
        <f t="shared" si="231"/>
        <v>6008.0122455855299</v>
      </c>
      <c r="L2953" s="8">
        <f t="shared" si="232"/>
        <v>6008.0122455855299</v>
      </c>
      <c r="M2953" s="14">
        <v>0.92222222222222217</v>
      </c>
      <c r="N2953">
        <f>VLOOKUP(B2953,'[1]ICI-DH'!$A:$H,8,FALSE)</f>
        <v>0.16</v>
      </c>
      <c r="O2953">
        <f>VLOOKUP(B2953,[2]Planilha1!$A:$G,6,FALSE)</f>
        <v>9</v>
      </c>
      <c r="P2953">
        <f t="shared" si="233"/>
        <v>2.1504862488351534E-4</v>
      </c>
      <c r="Q2953" s="16">
        <f t="shared" si="234"/>
        <v>2.1504862488351534E-4</v>
      </c>
    </row>
    <row r="2954" spans="1:17" x14ac:dyDescent="0.25">
      <c r="A2954" s="7">
        <v>314000</v>
      </c>
      <c r="B2954" s="7">
        <v>3140001</v>
      </c>
      <c r="C2954" t="s">
        <v>2642</v>
      </c>
      <c r="D2954" t="s">
        <v>2181</v>
      </c>
      <c r="E2954" t="s">
        <v>2182</v>
      </c>
      <c r="F2954" t="s">
        <v>10</v>
      </c>
      <c r="G2954">
        <v>61387</v>
      </c>
      <c r="H2954">
        <f t="shared" si="230"/>
        <v>61387</v>
      </c>
      <c r="I2954">
        <v>0.74199999999999999</v>
      </c>
      <c r="J2954" s="1">
        <v>737311527.51999998</v>
      </c>
      <c r="K2954" s="10">
        <f t="shared" si="231"/>
        <v>12010.874086044276</v>
      </c>
      <c r="L2954" s="8">
        <f t="shared" si="232"/>
        <v>12010.874086044276</v>
      </c>
      <c r="M2954" s="14">
        <v>0.63333333333333341</v>
      </c>
      <c r="N2954">
        <f>VLOOKUP(B2954,'[1]ICI-DH'!$A:$H,8,FALSE)</f>
        <v>0.1</v>
      </c>
      <c r="O2954">
        <f>VLOOKUP(B2954,[2]Planilha1!$A:$G,6,FALSE)</f>
        <v>88</v>
      </c>
      <c r="P2954">
        <f t="shared" si="233"/>
        <v>1.4335282714581263E-3</v>
      </c>
      <c r="Q2954" s="16">
        <f t="shared" si="234"/>
        <v>1.4335282714581263E-3</v>
      </c>
    </row>
    <row r="2955" spans="1:17" x14ac:dyDescent="0.25">
      <c r="A2955" s="7">
        <v>431198</v>
      </c>
      <c r="B2955" s="7">
        <v>4311981</v>
      </c>
      <c r="C2955" t="s">
        <v>4691</v>
      </c>
      <c r="D2955" t="s">
        <v>4459</v>
      </c>
      <c r="E2955" t="s">
        <v>3828</v>
      </c>
      <c r="F2955" t="s">
        <v>10</v>
      </c>
      <c r="G2955">
        <v>3916</v>
      </c>
      <c r="H2955">
        <f t="shared" si="230"/>
        <v>3916</v>
      </c>
      <c r="I2955">
        <v>0.70099999999999996</v>
      </c>
      <c r="J2955" s="1">
        <v>31602573.199999999</v>
      </c>
      <c r="K2955" s="10">
        <f t="shared" si="231"/>
        <v>8070.1157303370783</v>
      </c>
      <c r="L2955" s="8">
        <f t="shared" si="232"/>
        <v>8070.1157303370783</v>
      </c>
      <c r="M2955" s="14">
        <v>0.19444444444444445</v>
      </c>
      <c r="N2955">
        <f>VLOOKUP(B2955,'[1]ICI-DH'!$A:$H,8,FALSE)</f>
        <v>0.1</v>
      </c>
      <c r="O2955">
        <f>VLOOKUP(B2955,[2]Planilha1!$A:$G,6,FALSE)</f>
        <v>0</v>
      </c>
      <c r="P2955">
        <f t="shared" si="233"/>
        <v>0</v>
      </c>
      <c r="Q2955" s="16">
        <f t="shared" si="234"/>
        <v>0</v>
      </c>
    </row>
    <row r="2956" spans="1:17" x14ac:dyDescent="0.25">
      <c r="A2956" s="7">
        <v>431200</v>
      </c>
      <c r="B2956" s="7">
        <v>4312005</v>
      </c>
      <c r="C2956" t="s">
        <v>4692</v>
      </c>
      <c r="D2956" t="s">
        <v>4459</v>
      </c>
      <c r="E2956" t="s">
        <v>3828</v>
      </c>
      <c r="F2956" t="s">
        <v>10</v>
      </c>
      <c r="G2956">
        <v>1858</v>
      </c>
      <c r="H2956">
        <f t="shared" si="230"/>
        <v>1858</v>
      </c>
      <c r="I2956">
        <v>0.73</v>
      </c>
      <c r="J2956" s="1">
        <v>28072994.66</v>
      </c>
      <c r="K2956" s="10">
        <f t="shared" si="231"/>
        <v>15109.25439181916</v>
      </c>
      <c r="L2956" s="8">
        <f t="shared" si="232"/>
        <v>12739.39</v>
      </c>
      <c r="M2956" s="14">
        <v>0.27222222222222225</v>
      </c>
      <c r="N2956">
        <f>VLOOKUP(B2956,'[1]ICI-DH'!$A:$H,8,FALSE)</f>
        <v>0.1</v>
      </c>
      <c r="O2956">
        <f>VLOOKUP(B2956,[2]Planilha1!$A:$G,6,FALSE)</f>
        <v>0</v>
      </c>
      <c r="P2956">
        <f t="shared" si="233"/>
        <v>0</v>
      </c>
      <c r="Q2956" s="16">
        <f t="shared" si="234"/>
        <v>0</v>
      </c>
    </row>
    <row r="2957" spans="1:17" x14ac:dyDescent="0.25">
      <c r="A2957" s="7">
        <v>171250</v>
      </c>
      <c r="B2957" s="7">
        <v>1712504</v>
      </c>
      <c r="C2957" t="s">
        <v>397</v>
      </c>
      <c r="D2957" t="s">
        <v>327</v>
      </c>
      <c r="E2957" t="s">
        <v>9</v>
      </c>
      <c r="F2957" t="s">
        <v>10</v>
      </c>
      <c r="G2957">
        <v>4615</v>
      </c>
      <c r="H2957">
        <f t="shared" si="230"/>
        <v>4615</v>
      </c>
      <c r="I2957">
        <v>0.63100000000000001</v>
      </c>
      <c r="J2957" s="1">
        <v>45159990.700000003</v>
      </c>
      <c r="K2957" s="10">
        <f t="shared" si="231"/>
        <v>9785.4801083423627</v>
      </c>
      <c r="L2957" s="8">
        <f t="shared" si="232"/>
        <v>9785.4801083423627</v>
      </c>
      <c r="M2957" s="14">
        <v>0.15</v>
      </c>
      <c r="N2957">
        <f>VLOOKUP(B2957,'[1]ICI-DH'!$A:$H,8,FALSE)</f>
        <v>0.16</v>
      </c>
      <c r="O2957">
        <f>VLOOKUP(B2957,[2]Planilha1!$A:$G,6,FALSE)</f>
        <v>0</v>
      </c>
      <c r="P2957">
        <f t="shared" si="233"/>
        <v>0</v>
      </c>
      <c r="Q2957" s="16">
        <f t="shared" si="234"/>
        <v>0</v>
      </c>
    </row>
    <row r="2958" spans="1:17" x14ac:dyDescent="0.25">
      <c r="A2958" s="7">
        <v>352890</v>
      </c>
      <c r="B2958" s="7">
        <v>3528908</v>
      </c>
      <c r="C2958" t="s">
        <v>3519</v>
      </c>
      <c r="D2958" t="s">
        <v>3202</v>
      </c>
      <c r="E2958" t="s">
        <v>2182</v>
      </c>
      <c r="F2958" t="s">
        <v>10</v>
      </c>
      <c r="G2958">
        <v>3513</v>
      </c>
      <c r="H2958">
        <f t="shared" si="230"/>
        <v>3513</v>
      </c>
      <c r="I2958">
        <v>0.71799999999999997</v>
      </c>
      <c r="J2958" s="1">
        <v>27993091.530000001</v>
      </c>
      <c r="K2958" s="10">
        <f t="shared" si="231"/>
        <v>7968.4291289496159</v>
      </c>
      <c r="L2958" s="8">
        <f t="shared" si="232"/>
        <v>7968.4291289496159</v>
      </c>
      <c r="M2958" s="14">
        <v>0.26666666666666672</v>
      </c>
      <c r="N2958">
        <f>VLOOKUP(B2958,'[1]ICI-DH'!$A:$H,8,FALSE)</f>
        <v>0.1</v>
      </c>
      <c r="O2958">
        <f>VLOOKUP(B2958,[2]Planilha1!$A:$G,6,FALSE)</f>
        <v>0</v>
      </c>
      <c r="P2958">
        <f t="shared" si="233"/>
        <v>0</v>
      </c>
      <c r="Q2958" s="16">
        <f t="shared" si="234"/>
        <v>0</v>
      </c>
    </row>
    <row r="2959" spans="1:17" x14ac:dyDescent="0.25">
      <c r="A2959" s="7">
        <v>270480</v>
      </c>
      <c r="B2959" s="7">
        <v>2704807</v>
      </c>
      <c r="C2959" t="s">
        <v>1667</v>
      </c>
      <c r="D2959" t="s">
        <v>1620</v>
      </c>
      <c r="E2959" t="s">
        <v>466</v>
      </c>
      <c r="F2959" t="s">
        <v>10</v>
      </c>
      <c r="G2959">
        <v>13679</v>
      </c>
      <c r="H2959">
        <f t="shared" si="230"/>
        <v>13679</v>
      </c>
      <c r="I2959">
        <v>0.59699999999999998</v>
      </c>
      <c r="J2959" s="1">
        <v>79281857.790000007</v>
      </c>
      <c r="K2959" s="10">
        <f t="shared" si="231"/>
        <v>5795.8811163096725</v>
      </c>
      <c r="L2959" s="8">
        <f t="shared" si="232"/>
        <v>5795.8811163096725</v>
      </c>
      <c r="M2959" s="14">
        <v>0.31666666666666665</v>
      </c>
      <c r="N2959">
        <f>VLOOKUP(B2959,'[1]ICI-DH'!$A:$H,8,FALSE)</f>
        <v>0.1</v>
      </c>
      <c r="O2959">
        <f>VLOOKUP(B2959,[2]Planilha1!$A:$G,6,FALSE)</f>
        <v>0</v>
      </c>
      <c r="P2959">
        <f t="shared" si="233"/>
        <v>0</v>
      </c>
      <c r="Q2959" s="16">
        <f t="shared" si="234"/>
        <v>0</v>
      </c>
    </row>
    <row r="2960" spans="1:17" x14ac:dyDescent="0.25">
      <c r="A2960" s="7">
        <v>330270</v>
      </c>
      <c r="B2960" s="7">
        <v>3302700</v>
      </c>
      <c r="C2960" t="s">
        <v>3152</v>
      </c>
      <c r="D2960" t="s">
        <v>3113</v>
      </c>
      <c r="E2960" t="s">
        <v>2182</v>
      </c>
      <c r="F2960" t="s">
        <v>10</v>
      </c>
      <c r="G2960">
        <v>197277</v>
      </c>
      <c r="H2960">
        <f t="shared" si="230"/>
        <v>197277</v>
      </c>
      <c r="I2960">
        <v>0.76500000000000001</v>
      </c>
      <c r="J2960" s="1">
        <v>6348389367.6599998</v>
      </c>
      <c r="K2960" s="10">
        <f t="shared" si="231"/>
        <v>32180.078608555483</v>
      </c>
      <c r="L2960" s="8">
        <f t="shared" si="232"/>
        <v>12739.39</v>
      </c>
      <c r="M2960" s="14">
        <v>1.1666666666666667</v>
      </c>
      <c r="N2960">
        <f>VLOOKUP(B2960,'[1]ICI-DH'!$A:$H,8,FALSE)</f>
        <v>0.3</v>
      </c>
      <c r="O2960">
        <f>VLOOKUP(B2960,[2]Planilha1!$A:$G,6,FALSE)</f>
        <v>369</v>
      </c>
      <c r="P2960">
        <f t="shared" si="233"/>
        <v>1.8704664000364969E-3</v>
      </c>
      <c r="Q2960" s="16">
        <f t="shared" si="234"/>
        <v>1.8704664000364969E-3</v>
      </c>
    </row>
    <row r="2961" spans="1:17" x14ac:dyDescent="0.25">
      <c r="A2961" s="7">
        <v>314010</v>
      </c>
      <c r="B2961" s="7">
        <v>3140100</v>
      </c>
      <c r="C2961" t="s">
        <v>2643</v>
      </c>
      <c r="D2961" t="s">
        <v>2181</v>
      </c>
      <c r="E2961" t="s">
        <v>2182</v>
      </c>
      <c r="F2961" t="s">
        <v>10</v>
      </c>
      <c r="G2961">
        <v>4224</v>
      </c>
      <c r="H2961">
        <f t="shared" si="230"/>
        <v>4224</v>
      </c>
      <c r="I2961">
        <v>0.61499999999999999</v>
      </c>
      <c r="J2961" s="1">
        <v>37414642.560000002</v>
      </c>
      <c r="K2961" s="10">
        <f t="shared" si="231"/>
        <v>8857.6331818181825</v>
      </c>
      <c r="L2961" s="8">
        <f t="shared" si="232"/>
        <v>8857.6331818181825</v>
      </c>
      <c r="M2961" s="14">
        <v>0.40555555555555556</v>
      </c>
      <c r="N2961">
        <f>VLOOKUP(B2961,'[1]ICI-DH'!$A:$H,8,FALSE)</f>
        <v>0.1</v>
      </c>
      <c r="O2961">
        <f>VLOOKUP(B2961,[2]Planilha1!$A:$G,6,FALSE)</f>
        <v>0</v>
      </c>
      <c r="P2961">
        <f t="shared" si="233"/>
        <v>0</v>
      </c>
      <c r="Q2961" s="16">
        <f t="shared" si="234"/>
        <v>0</v>
      </c>
    </row>
    <row r="2962" spans="1:17" x14ac:dyDescent="0.25">
      <c r="A2962" s="7">
        <v>320335</v>
      </c>
      <c r="B2962" s="7">
        <v>3203353</v>
      </c>
      <c r="C2962" t="s">
        <v>3082</v>
      </c>
      <c r="D2962" t="s">
        <v>3036</v>
      </c>
      <c r="E2962" t="s">
        <v>2182</v>
      </c>
      <c r="F2962" t="s">
        <v>10</v>
      </c>
      <c r="G2962">
        <v>12387</v>
      </c>
      <c r="H2962">
        <f t="shared" si="230"/>
        <v>12387</v>
      </c>
      <c r="I2962">
        <v>0.69599999999999995</v>
      </c>
      <c r="J2962" s="1">
        <v>75952848.819999993</v>
      </c>
      <c r="K2962" s="10">
        <f t="shared" si="231"/>
        <v>6131.6580947767816</v>
      </c>
      <c r="L2962" s="8">
        <f t="shared" si="232"/>
        <v>6131.6580947767816</v>
      </c>
      <c r="M2962" s="14">
        <v>0.23333333333333339</v>
      </c>
      <c r="N2962">
        <f>VLOOKUP(B2962,'[1]ICI-DH'!$A:$H,8,FALSE)</f>
        <v>0.1</v>
      </c>
      <c r="O2962">
        <f>VLOOKUP(B2962,[2]Planilha1!$A:$G,6,FALSE)</f>
        <v>7</v>
      </c>
      <c r="P2962">
        <f t="shared" si="233"/>
        <v>5.6510858157746027E-4</v>
      </c>
      <c r="Q2962" s="16">
        <f t="shared" si="234"/>
        <v>5.6510858157746027E-4</v>
      </c>
    </row>
    <row r="2963" spans="1:17" x14ac:dyDescent="0.25">
      <c r="A2963" s="7">
        <v>411490</v>
      </c>
      <c r="B2963" s="7">
        <v>4114906</v>
      </c>
      <c r="C2963" t="s">
        <v>4016</v>
      </c>
      <c r="D2963" t="s">
        <v>3827</v>
      </c>
      <c r="E2963" t="s">
        <v>3828</v>
      </c>
      <c r="F2963" t="s">
        <v>10</v>
      </c>
      <c r="G2963">
        <v>8677</v>
      </c>
      <c r="H2963">
        <f t="shared" si="230"/>
        <v>8677</v>
      </c>
      <c r="I2963">
        <v>0.69099999999999995</v>
      </c>
      <c r="J2963" s="1">
        <v>55390159.590000004</v>
      </c>
      <c r="K2963" s="10">
        <f t="shared" si="231"/>
        <v>6383.5610913910341</v>
      </c>
      <c r="L2963" s="8">
        <f t="shared" si="232"/>
        <v>6383.5610913910341</v>
      </c>
      <c r="M2963" s="14">
        <v>0.5</v>
      </c>
      <c r="N2963">
        <f>VLOOKUP(B2963,'[1]ICI-DH'!$A:$H,8,FALSE)</f>
        <v>0.1</v>
      </c>
      <c r="O2963">
        <f>VLOOKUP(B2963,[2]Planilha1!$A:$G,6,FALSE)</f>
        <v>8</v>
      </c>
      <c r="P2963">
        <f t="shared" si="233"/>
        <v>9.2197764204218053E-4</v>
      </c>
      <c r="Q2963" s="16">
        <f t="shared" si="234"/>
        <v>9.2197764204218053E-4</v>
      </c>
    </row>
    <row r="2964" spans="1:17" x14ac:dyDescent="0.25">
      <c r="A2964" s="7">
        <v>411500</v>
      </c>
      <c r="B2964" s="7">
        <v>4115002</v>
      </c>
      <c r="C2964" t="s">
        <v>4017</v>
      </c>
      <c r="D2964" t="s">
        <v>3827</v>
      </c>
      <c r="E2964" t="s">
        <v>3828</v>
      </c>
      <c r="F2964" t="s">
        <v>10</v>
      </c>
      <c r="G2964">
        <v>7253</v>
      </c>
      <c r="H2964">
        <f t="shared" si="230"/>
        <v>7253</v>
      </c>
      <c r="I2964">
        <v>0.68100000000000005</v>
      </c>
      <c r="J2964" s="1">
        <v>50202198.18</v>
      </c>
      <c r="K2964" s="10">
        <f t="shared" si="231"/>
        <v>6921.5770274369224</v>
      </c>
      <c r="L2964" s="8">
        <f t="shared" si="232"/>
        <v>6921.5770274369224</v>
      </c>
      <c r="M2964" s="14">
        <v>0.23333333333333334</v>
      </c>
      <c r="N2964">
        <f>VLOOKUP(B2964,'[1]ICI-DH'!$A:$H,8,FALSE)</f>
        <v>0.1</v>
      </c>
      <c r="O2964">
        <f>VLOOKUP(B2964,[2]Planilha1!$A:$G,6,FALSE)</f>
        <v>3</v>
      </c>
      <c r="P2964">
        <f t="shared" si="233"/>
        <v>4.1362194953812215E-4</v>
      </c>
      <c r="Q2964" s="16">
        <f t="shared" si="234"/>
        <v>4.1362194953812215E-4</v>
      </c>
    </row>
    <row r="2965" spans="1:17" x14ac:dyDescent="0.25">
      <c r="A2965" s="7">
        <v>352900</v>
      </c>
      <c r="B2965" s="7">
        <v>3529005</v>
      </c>
      <c r="C2965" t="s">
        <v>3520</v>
      </c>
      <c r="D2965" t="s">
        <v>3202</v>
      </c>
      <c r="E2965" t="s">
        <v>2182</v>
      </c>
      <c r="F2965" t="s">
        <v>10</v>
      </c>
      <c r="G2965">
        <v>237627</v>
      </c>
      <c r="H2965">
        <f t="shared" si="230"/>
        <v>200000</v>
      </c>
      <c r="I2965">
        <v>0.79800000000000004</v>
      </c>
      <c r="J2965" s="1">
        <v>1372478202.02</v>
      </c>
      <c r="K2965" s="10">
        <f t="shared" si="231"/>
        <v>5775.7670720078104</v>
      </c>
      <c r="L2965" s="8">
        <f t="shared" si="232"/>
        <v>5775.7670720078104</v>
      </c>
      <c r="M2965" s="14">
        <v>0.81666666666666676</v>
      </c>
      <c r="N2965">
        <f>VLOOKUP(B2965,'[1]ICI-DH'!$A:$H,8,FALSE)</f>
        <v>0.5</v>
      </c>
      <c r="O2965">
        <f>VLOOKUP(B2965,[2]Planilha1!$A:$G,6,FALSE)</f>
        <v>337</v>
      </c>
      <c r="P2965">
        <f t="shared" si="233"/>
        <v>1.4181890105080652E-3</v>
      </c>
      <c r="Q2965" s="16">
        <f t="shared" si="234"/>
        <v>1.4181890105080652E-3</v>
      </c>
    </row>
    <row r="2966" spans="1:17" x14ac:dyDescent="0.25">
      <c r="A2966" s="7">
        <v>411510</v>
      </c>
      <c r="B2966" s="7">
        <v>4115101</v>
      </c>
      <c r="C2966" t="s">
        <v>4018</v>
      </c>
      <c r="D2966" t="s">
        <v>3827</v>
      </c>
      <c r="E2966" t="s">
        <v>3828</v>
      </c>
      <c r="F2966" t="s">
        <v>10</v>
      </c>
      <c r="G2966">
        <v>9847</v>
      </c>
      <c r="H2966">
        <f t="shared" si="230"/>
        <v>9847</v>
      </c>
      <c r="I2966">
        <v>0.63900000000000001</v>
      </c>
      <c r="J2966" s="1">
        <v>62207275.549999997</v>
      </c>
      <c r="K2966" s="10">
        <f t="shared" si="231"/>
        <v>6317.3835229003753</v>
      </c>
      <c r="L2966" s="8">
        <f t="shared" si="232"/>
        <v>6317.3835229003753</v>
      </c>
      <c r="M2966" s="14">
        <v>0</v>
      </c>
      <c r="N2966">
        <f>VLOOKUP(B2966,'[1]ICI-DH'!$A:$H,8,FALSE)</f>
        <v>0.1</v>
      </c>
      <c r="O2966">
        <f>VLOOKUP(B2966,[2]Planilha1!$A:$G,6,FALSE)</f>
        <v>2</v>
      </c>
      <c r="P2966">
        <f t="shared" si="233"/>
        <v>2.031075454453133E-4</v>
      </c>
      <c r="Q2966" s="16">
        <f t="shared" si="234"/>
        <v>2.031075454453133E-4</v>
      </c>
    </row>
    <row r="2967" spans="1:17" x14ac:dyDescent="0.25">
      <c r="A2967" s="7">
        <v>411520</v>
      </c>
      <c r="B2967" s="7">
        <v>4115200</v>
      </c>
      <c r="C2967" t="s">
        <v>4019</v>
      </c>
      <c r="D2967" t="s">
        <v>3827</v>
      </c>
      <c r="E2967" t="s">
        <v>3828</v>
      </c>
      <c r="F2967" t="s">
        <v>10</v>
      </c>
      <c r="G2967">
        <v>409657</v>
      </c>
      <c r="H2967">
        <f t="shared" si="230"/>
        <v>200000</v>
      </c>
      <c r="I2967">
        <v>0.80800000000000005</v>
      </c>
      <c r="J2967" s="1">
        <v>2706109552.6999998</v>
      </c>
      <c r="K2967" s="10">
        <f t="shared" si="231"/>
        <v>6605.7935118892137</v>
      </c>
      <c r="L2967" s="8">
        <f t="shared" si="232"/>
        <v>6605.7935118892137</v>
      </c>
      <c r="M2967" s="14">
        <v>0.94999999999999984</v>
      </c>
      <c r="N2967">
        <f>VLOOKUP(B2967,'[1]ICI-DH'!$A:$H,8,FALSE)</f>
        <v>0.16</v>
      </c>
      <c r="O2967">
        <f>VLOOKUP(B2967,[2]Planilha1!$A:$G,6,FALSE)</f>
        <v>846</v>
      </c>
      <c r="P2967">
        <f t="shared" si="233"/>
        <v>2.0651423019745789E-3</v>
      </c>
      <c r="Q2967" s="16">
        <f t="shared" si="234"/>
        <v>2.0651423019745789E-3</v>
      </c>
    </row>
    <row r="2968" spans="1:17" x14ac:dyDescent="0.25">
      <c r="A2968" s="7">
        <v>352910</v>
      </c>
      <c r="B2968" s="7">
        <v>3529104</v>
      </c>
      <c r="C2968" t="s">
        <v>3521</v>
      </c>
      <c r="D2968" t="s">
        <v>3202</v>
      </c>
      <c r="E2968" t="s">
        <v>2182</v>
      </c>
      <c r="F2968" t="s">
        <v>10</v>
      </c>
      <c r="G2968">
        <v>1860</v>
      </c>
      <c r="H2968">
        <f t="shared" si="230"/>
        <v>1860</v>
      </c>
      <c r="I2968">
        <v>0.73099999999999998</v>
      </c>
      <c r="J2968" s="1">
        <v>25254513.84</v>
      </c>
      <c r="K2968" s="10">
        <f t="shared" si="231"/>
        <v>13577.695612903226</v>
      </c>
      <c r="L2968" s="8">
        <f t="shared" si="232"/>
        <v>12739.39</v>
      </c>
      <c r="M2968" s="14">
        <v>0</v>
      </c>
      <c r="N2968">
        <f>VLOOKUP(B2968,'[1]ICI-DH'!$A:$H,8,FALSE)</f>
        <v>0.1</v>
      </c>
      <c r="O2968">
        <f>VLOOKUP(B2968,[2]Planilha1!$A:$G,6,FALSE)</f>
        <v>0</v>
      </c>
      <c r="P2968">
        <f t="shared" si="233"/>
        <v>0</v>
      </c>
      <c r="Q2968" s="16">
        <f t="shared" si="234"/>
        <v>0</v>
      </c>
    </row>
    <row r="2969" spans="1:17" x14ac:dyDescent="0.25">
      <c r="A2969" s="7">
        <v>314015</v>
      </c>
      <c r="B2969" s="7">
        <v>3140159</v>
      </c>
      <c r="C2969" t="s">
        <v>2644</v>
      </c>
      <c r="D2969" t="s">
        <v>2181</v>
      </c>
      <c r="E2969" t="s">
        <v>2182</v>
      </c>
      <c r="F2969" t="s">
        <v>10</v>
      </c>
      <c r="G2969">
        <v>15900</v>
      </c>
      <c r="H2969">
        <f t="shared" si="230"/>
        <v>15900</v>
      </c>
      <c r="I2969">
        <v>0.69899999999999995</v>
      </c>
      <c r="J2969" s="1">
        <v>70668500.310000002</v>
      </c>
      <c r="K2969" s="10">
        <f t="shared" si="231"/>
        <v>4444.5597679245284</v>
      </c>
      <c r="L2969" s="8">
        <f t="shared" si="232"/>
        <v>4444.5597679245284</v>
      </c>
      <c r="M2969" s="14">
        <v>0.46666666666666667</v>
      </c>
      <c r="N2969">
        <f>VLOOKUP(B2969,'[1]ICI-DH'!$A:$H,8,FALSE)</f>
        <v>0.1</v>
      </c>
      <c r="O2969">
        <f>VLOOKUP(B2969,[2]Planilha1!$A:$G,6,FALSE)</f>
        <v>3</v>
      </c>
      <c r="P2969">
        <f t="shared" si="233"/>
        <v>1.8867924528301886E-4</v>
      </c>
      <c r="Q2969" s="16">
        <f t="shared" si="234"/>
        <v>1.8867924528301886E-4</v>
      </c>
    </row>
    <row r="2970" spans="1:17" x14ac:dyDescent="0.25">
      <c r="A2970" s="7">
        <v>411530</v>
      </c>
      <c r="B2970" s="7">
        <v>4115309</v>
      </c>
      <c r="C2970" t="s">
        <v>4020</v>
      </c>
      <c r="D2970" t="s">
        <v>3827</v>
      </c>
      <c r="E2970" t="s">
        <v>3828</v>
      </c>
      <c r="F2970" t="s">
        <v>10</v>
      </c>
      <c r="G2970">
        <v>6371</v>
      </c>
      <c r="H2970">
        <f t="shared" si="230"/>
        <v>6371</v>
      </c>
      <c r="I2970">
        <v>0.69799999999999995</v>
      </c>
      <c r="J2970" s="1">
        <v>56603232.450000003</v>
      </c>
      <c r="K2970" s="10">
        <f t="shared" si="231"/>
        <v>8884.5130199340765</v>
      </c>
      <c r="L2970" s="8">
        <f t="shared" si="232"/>
        <v>8884.5130199340765</v>
      </c>
      <c r="M2970" s="14">
        <v>0.73888888888888893</v>
      </c>
      <c r="N2970">
        <f>VLOOKUP(B2970,'[1]ICI-DH'!$A:$H,8,FALSE)</f>
        <v>0.16</v>
      </c>
      <c r="O2970">
        <f>VLOOKUP(B2970,[2]Planilha1!$A:$G,6,FALSE)</f>
        <v>0</v>
      </c>
      <c r="P2970">
        <f t="shared" si="233"/>
        <v>0</v>
      </c>
      <c r="Q2970" s="16">
        <f t="shared" si="234"/>
        <v>0</v>
      </c>
    </row>
    <row r="2971" spans="1:17" x14ac:dyDescent="0.25">
      <c r="A2971" s="7">
        <v>411535</v>
      </c>
      <c r="B2971" s="7">
        <v>4115358</v>
      </c>
      <c r="C2971" t="s">
        <v>4021</v>
      </c>
      <c r="D2971" t="s">
        <v>3827</v>
      </c>
      <c r="E2971" t="s">
        <v>3828</v>
      </c>
      <c r="F2971" t="s">
        <v>10</v>
      </c>
      <c r="G2971">
        <v>6555</v>
      </c>
      <c r="H2971">
        <f t="shared" si="230"/>
        <v>6555</v>
      </c>
      <c r="I2971">
        <v>0.75800000000000001</v>
      </c>
      <c r="J2971" s="1">
        <v>61731719.07</v>
      </c>
      <c r="K2971" s="10">
        <f t="shared" si="231"/>
        <v>9417.5010022883289</v>
      </c>
      <c r="L2971" s="8">
        <f t="shared" si="232"/>
        <v>9417.5010022883289</v>
      </c>
      <c r="M2971" s="14">
        <v>0.66111111111111109</v>
      </c>
      <c r="N2971">
        <f>VLOOKUP(B2971,'[1]ICI-DH'!$A:$H,8,FALSE)</f>
        <v>0.16</v>
      </c>
      <c r="O2971">
        <f>VLOOKUP(B2971,[2]Planilha1!$A:$G,6,FALSE)</f>
        <v>0</v>
      </c>
      <c r="P2971">
        <f t="shared" si="233"/>
        <v>0</v>
      </c>
      <c r="Q2971" s="16">
        <f t="shared" si="234"/>
        <v>0</v>
      </c>
    </row>
    <row r="2972" spans="1:17" x14ac:dyDescent="0.25">
      <c r="A2972" s="7">
        <v>314020</v>
      </c>
      <c r="B2972" s="7">
        <v>3140209</v>
      </c>
      <c r="C2972" t="s">
        <v>2645</v>
      </c>
      <c r="D2972" t="s">
        <v>2181</v>
      </c>
      <c r="E2972" t="s">
        <v>2182</v>
      </c>
      <c r="F2972" t="s">
        <v>10</v>
      </c>
      <c r="G2972">
        <v>3387</v>
      </c>
      <c r="H2972">
        <f t="shared" si="230"/>
        <v>3387</v>
      </c>
      <c r="I2972">
        <v>0.68</v>
      </c>
      <c r="J2972" s="1">
        <v>31541182.129999999</v>
      </c>
      <c r="K2972" s="10">
        <f t="shared" si="231"/>
        <v>9312.4246028934158</v>
      </c>
      <c r="L2972" s="8">
        <f t="shared" si="232"/>
        <v>9312.4246028934158</v>
      </c>
      <c r="M2972" s="14">
        <v>0.25</v>
      </c>
      <c r="N2972">
        <f>VLOOKUP(B2972,'[1]ICI-DH'!$A:$H,8,FALSE)</f>
        <v>0.1</v>
      </c>
      <c r="O2972">
        <f>VLOOKUP(B2972,[2]Planilha1!$A:$G,6,FALSE)</f>
        <v>1</v>
      </c>
      <c r="P2972">
        <f t="shared" si="233"/>
        <v>2.9524653085326248E-4</v>
      </c>
      <c r="Q2972" s="16">
        <f t="shared" si="234"/>
        <v>2.9524653085326248E-4</v>
      </c>
    </row>
    <row r="2973" spans="1:17" x14ac:dyDescent="0.25">
      <c r="A2973" s="7">
        <v>150442</v>
      </c>
      <c r="B2973" s="7">
        <v>1504422</v>
      </c>
      <c r="C2973" t="s">
        <v>234</v>
      </c>
      <c r="D2973" t="s">
        <v>166</v>
      </c>
      <c r="E2973" t="s">
        <v>9</v>
      </c>
      <c r="F2973" t="s">
        <v>10</v>
      </c>
      <c r="G2973">
        <v>111785</v>
      </c>
      <c r="H2973">
        <f t="shared" si="230"/>
        <v>111785</v>
      </c>
      <c r="I2973">
        <v>0.67600000000000005</v>
      </c>
      <c r="J2973" s="1">
        <v>464339094.45999998</v>
      </c>
      <c r="K2973" s="10">
        <f t="shared" si="231"/>
        <v>4153.8586971418345</v>
      </c>
      <c r="L2973" s="8">
        <f t="shared" si="232"/>
        <v>4153.8586971418345</v>
      </c>
      <c r="M2973" s="14">
        <v>0.40555555555555556</v>
      </c>
      <c r="N2973">
        <f>VLOOKUP(B2973,'[1]ICI-DH'!$A:$H,8,FALSE)</f>
        <v>0.1</v>
      </c>
      <c r="O2973">
        <f>VLOOKUP(B2973,[2]Planilha1!$A:$G,6,FALSE)</f>
        <v>99</v>
      </c>
      <c r="P2973">
        <f t="shared" si="233"/>
        <v>8.8562866216397552E-4</v>
      </c>
      <c r="Q2973" s="16">
        <f t="shared" si="234"/>
        <v>8.8562866216397552E-4</v>
      </c>
    </row>
    <row r="2974" spans="1:17" x14ac:dyDescent="0.25">
      <c r="A2974" s="7">
        <v>250915</v>
      </c>
      <c r="B2974" s="7">
        <v>2509156</v>
      </c>
      <c r="C2974" t="s">
        <v>1356</v>
      </c>
      <c r="D2974" t="s">
        <v>1247</v>
      </c>
      <c r="E2974" t="s">
        <v>466</v>
      </c>
      <c r="F2974" t="s">
        <v>10</v>
      </c>
      <c r="G2974">
        <v>6705</v>
      </c>
      <c r="H2974">
        <f t="shared" si="230"/>
        <v>6705</v>
      </c>
      <c r="I2974">
        <v>0.60799999999999998</v>
      </c>
      <c r="J2974" s="1">
        <v>46179450.649999999</v>
      </c>
      <c r="K2974" s="10">
        <f t="shared" si="231"/>
        <v>6887.3155331841908</v>
      </c>
      <c r="L2974" s="8">
        <f t="shared" si="232"/>
        <v>6887.3155331841908</v>
      </c>
      <c r="M2974" s="14">
        <v>0.53333333333333344</v>
      </c>
      <c r="N2974">
        <f>VLOOKUP(B2974,'[1]ICI-DH'!$A:$H,8,FALSE)</f>
        <v>0.16</v>
      </c>
      <c r="O2974">
        <f>VLOOKUP(B2974,[2]Planilha1!$A:$G,6,FALSE)</f>
        <v>0</v>
      </c>
      <c r="P2974">
        <f t="shared" si="233"/>
        <v>0</v>
      </c>
      <c r="Q2974" s="16">
        <f t="shared" si="234"/>
        <v>0</v>
      </c>
    </row>
    <row r="2975" spans="1:17" x14ac:dyDescent="0.25">
      <c r="A2975" s="7">
        <v>314030</v>
      </c>
      <c r="B2975" s="7">
        <v>3140308</v>
      </c>
      <c r="C2975" t="s">
        <v>2646</v>
      </c>
      <c r="D2975" t="s">
        <v>2181</v>
      </c>
      <c r="E2975" t="s">
        <v>2182</v>
      </c>
      <c r="F2975" t="s">
        <v>10</v>
      </c>
      <c r="G2975">
        <v>4592</v>
      </c>
      <c r="H2975">
        <f t="shared" si="230"/>
        <v>4592</v>
      </c>
      <c r="I2975">
        <v>0.65700000000000003</v>
      </c>
      <c r="J2975" s="1">
        <v>34618447.32</v>
      </c>
      <c r="K2975" s="10">
        <f t="shared" si="231"/>
        <v>7538.8604790940772</v>
      </c>
      <c r="L2975" s="8">
        <f t="shared" si="232"/>
        <v>7538.8604790940772</v>
      </c>
      <c r="M2975" s="14">
        <v>0.36111111111111116</v>
      </c>
      <c r="N2975">
        <f>VLOOKUP(B2975,'[1]ICI-DH'!$A:$H,8,FALSE)</f>
        <v>0.1</v>
      </c>
      <c r="O2975">
        <f>VLOOKUP(B2975,[2]Planilha1!$A:$G,6,FALSE)</f>
        <v>1</v>
      </c>
      <c r="P2975">
        <f t="shared" si="233"/>
        <v>2.1777003484320557E-4</v>
      </c>
      <c r="Q2975" s="16">
        <f t="shared" si="234"/>
        <v>2.1777003484320557E-4</v>
      </c>
    </row>
    <row r="2976" spans="1:17" x14ac:dyDescent="0.25">
      <c r="A2976" s="7">
        <v>411540</v>
      </c>
      <c r="B2976" s="7">
        <v>4115408</v>
      </c>
      <c r="C2976" t="s">
        <v>4022</v>
      </c>
      <c r="D2976" t="s">
        <v>3827</v>
      </c>
      <c r="E2976" t="s">
        <v>3828</v>
      </c>
      <c r="F2976" t="s">
        <v>10</v>
      </c>
      <c r="G2976">
        <v>15901</v>
      </c>
      <c r="H2976">
        <f t="shared" si="230"/>
        <v>15901</v>
      </c>
      <c r="I2976">
        <v>0.72199999999999998</v>
      </c>
      <c r="J2976" s="1">
        <v>94855877.989999995</v>
      </c>
      <c r="K2976" s="10">
        <f t="shared" si="231"/>
        <v>5965.4033073391611</v>
      </c>
      <c r="L2976" s="8">
        <f t="shared" si="232"/>
        <v>5965.4033073391611</v>
      </c>
      <c r="M2976" s="14">
        <v>0.86666666666666681</v>
      </c>
      <c r="N2976">
        <f>VLOOKUP(B2976,'[1]ICI-DH'!$A:$H,8,FALSE)</f>
        <v>0.1</v>
      </c>
      <c r="O2976">
        <f>VLOOKUP(B2976,[2]Planilha1!$A:$G,6,FALSE)</f>
        <v>4</v>
      </c>
      <c r="P2976">
        <f t="shared" si="233"/>
        <v>2.515565058801333E-4</v>
      </c>
      <c r="Q2976" s="16">
        <f t="shared" si="234"/>
        <v>2.515565058801333E-4</v>
      </c>
    </row>
    <row r="2977" spans="1:17" x14ac:dyDescent="0.25">
      <c r="A2977" s="7">
        <v>314040</v>
      </c>
      <c r="B2977" s="7">
        <v>3140407</v>
      </c>
      <c r="C2977" t="s">
        <v>2647</v>
      </c>
      <c r="D2977" t="s">
        <v>2181</v>
      </c>
      <c r="E2977" t="s">
        <v>2182</v>
      </c>
      <c r="F2977" t="s">
        <v>10</v>
      </c>
      <c r="G2977">
        <v>3200</v>
      </c>
      <c r="H2977">
        <f t="shared" si="230"/>
        <v>3200</v>
      </c>
      <c r="I2977">
        <v>0.65</v>
      </c>
      <c r="J2977" s="1">
        <v>25112146.07</v>
      </c>
      <c r="K2977" s="10">
        <f t="shared" si="231"/>
        <v>7847.5456468749999</v>
      </c>
      <c r="L2977" s="8">
        <f t="shared" si="232"/>
        <v>7847.5456468749999</v>
      </c>
      <c r="M2977" s="14">
        <v>0.3</v>
      </c>
      <c r="N2977">
        <f>VLOOKUP(B2977,'[1]ICI-DH'!$A:$H,8,FALSE)</f>
        <v>0.1</v>
      </c>
      <c r="O2977">
        <f>VLOOKUP(B2977,[2]Planilha1!$A:$G,6,FALSE)</f>
        <v>0</v>
      </c>
      <c r="P2977">
        <f t="shared" si="233"/>
        <v>0</v>
      </c>
      <c r="Q2977" s="16">
        <f t="shared" si="234"/>
        <v>0</v>
      </c>
    </row>
    <row r="2978" spans="1:17" x14ac:dyDescent="0.25">
      <c r="A2978" s="7">
        <v>431205</v>
      </c>
      <c r="B2978" s="7">
        <v>4312054</v>
      </c>
      <c r="C2978" t="s">
        <v>4693</v>
      </c>
      <c r="D2978" t="s">
        <v>4459</v>
      </c>
      <c r="E2978" t="s">
        <v>3828</v>
      </c>
      <c r="F2978" t="s">
        <v>10</v>
      </c>
      <c r="G2978">
        <v>3969</v>
      </c>
      <c r="H2978">
        <f t="shared" si="230"/>
        <v>3969</v>
      </c>
      <c r="I2978">
        <v>0.68700000000000006</v>
      </c>
      <c r="J2978" s="1">
        <v>38441397.990000002</v>
      </c>
      <c r="K2978" s="10">
        <f t="shared" si="231"/>
        <v>9685.411436130009</v>
      </c>
      <c r="L2978" s="8">
        <f t="shared" si="232"/>
        <v>9685.411436130009</v>
      </c>
      <c r="M2978" s="14">
        <v>0.1333333333333333</v>
      </c>
      <c r="N2978">
        <f>VLOOKUP(B2978,'[1]ICI-DH'!$A:$H,8,FALSE)</f>
        <v>0.1</v>
      </c>
      <c r="O2978">
        <f>VLOOKUP(B2978,[2]Planilha1!$A:$G,6,FALSE)</f>
        <v>0</v>
      </c>
      <c r="P2978">
        <f t="shared" si="233"/>
        <v>0</v>
      </c>
      <c r="Q2978" s="16">
        <f t="shared" si="234"/>
        <v>0</v>
      </c>
    </row>
    <row r="2979" spans="1:17" x14ac:dyDescent="0.25">
      <c r="A2979" s="7">
        <v>411545</v>
      </c>
      <c r="B2979" s="7">
        <v>4115457</v>
      </c>
      <c r="C2979" t="s">
        <v>4023</v>
      </c>
      <c r="D2979" t="s">
        <v>3827</v>
      </c>
      <c r="E2979" t="s">
        <v>3828</v>
      </c>
      <c r="F2979" t="s">
        <v>10</v>
      </c>
      <c r="G2979">
        <v>4504</v>
      </c>
      <c r="H2979">
        <f t="shared" si="230"/>
        <v>4504</v>
      </c>
      <c r="I2979">
        <v>0.61399999999999999</v>
      </c>
      <c r="J2979" s="1">
        <v>45599291.969999999</v>
      </c>
      <c r="K2979" s="10">
        <f t="shared" si="231"/>
        <v>10124.176725133215</v>
      </c>
      <c r="L2979" s="8">
        <f t="shared" si="232"/>
        <v>10124.176725133215</v>
      </c>
      <c r="M2979" s="14">
        <v>0.15</v>
      </c>
      <c r="N2979">
        <f>VLOOKUP(B2979,'[1]ICI-DH'!$A:$H,8,FALSE)</f>
        <v>0.1</v>
      </c>
      <c r="O2979">
        <f>VLOOKUP(B2979,[2]Planilha1!$A:$G,6,FALSE)</f>
        <v>0</v>
      </c>
      <c r="P2979">
        <f t="shared" si="233"/>
        <v>0</v>
      </c>
      <c r="Q2979" s="16">
        <f t="shared" si="234"/>
        <v>0</v>
      </c>
    </row>
    <row r="2980" spans="1:17" x14ac:dyDescent="0.25">
      <c r="A2980" s="7">
        <v>314050</v>
      </c>
      <c r="B2980" s="7">
        <v>3140506</v>
      </c>
      <c r="C2980" t="s">
        <v>2648</v>
      </c>
      <c r="D2980" t="s">
        <v>2181</v>
      </c>
      <c r="E2980" t="s">
        <v>2182</v>
      </c>
      <c r="F2980" t="s">
        <v>10</v>
      </c>
      <c r="G2980">
        <v>14003</v>
      </c>
      <c r="H2980">
        <f t="shared" si="230"/>
        <v>14003</v>
      </c>
      <c r="I2980">
        <v>0.66900000000000004</v>
      </c>
      <c r="J2980" s="1">
        <v>70914846.069999993</v>
      </c>
      <c r="K2980" s="10">
        <f t="shared" si="231"/>
        <v>5064.2609490823388</v>
      </c>
      <c r="L2980" s="8">
        <f t="shared" si="232"/>
        <v>5064.2609490823388</v>
      </c>
      <c r="M2980" s="14">
        <v>0.46666666666666667</v>
      </c>
      <c r="N2980">
        <f>VLOOKUP(B2980,'[1]ICI-DH'!$A:$H,8,FALSE)</f>
        <v>0.2</v>
      </c>
      <c r="O2980">
        <f>VLOOKUP(B2980,[2]Planilha1!$A:$G,6,FALSE)</f>
        <v>21</v>
      </c>
      <c r="P2980">
        <f t="shared" si="233"/>
        <v>1.4996786402913661E-3</v>
      </c>
      <c r="Q2980" s="16">
        <f t="shared" si="234"/>
        <v>1.4996786402913661E-3</v>
      </c>
    </row>
    <row r="2981" spans="1:17" x14ac:dyDescent="0.25">
      <c r="A2981" s="7">
        <v>230790</v>
      </c>
      <c r="B2981" s="7">
        <v>2307908</v>
      </c>
      <c r="C2981" t="s">
        <v>1009</v>
      </c>
      <c r="D2981" t="s">
        <v>905</v>
      </c>
      <c r="E2981" t="s">
        <v>466</v>
      </c>
      <c r="F2981" t="s">
        <v>10</v>
      </c>
      <c r="G2981">
        <v>10846</v>
      </c>
      <c r="H2981">
        <f t="shared" si="230"/>
        <v>10846</v>
      </c>
      <c r="I2981">
        <v>0.59899999999999998</v>
      </c>
      <c r="J2981" s="1">
        <v>63646958.640000001</v>
      </c>
      <c r="K2981" s="10">
        <f t="shared" si="231"/>
        <v>5868.2425447169462</v>
      </c>
      <c r="L2981" s="8">
        <f t="shared" si="232"/>
        <v>5868.2425447169462</v>
      </c>
      <c r="M2981" s="14">
        <v>0.28333333333333333</v>
      </c>
      <c r="N2981">
        <f>VLOOKUP(B2981,'[1]ICI-DH'!$A:$H,8,FALSE)</f>
        <v>0.1</v>
      </c>
      <c r="O2981">
        <f>VLOOKUP(B2981,[2]Planilha1!$A:$G,6,FALSE)</f>
        <v>2</v>
      </c>
      <c r="P2981">
        <f t="shared" si="233"/>
        <v>1.8439977872026554E-4</v>
      </c>
      <c r="Q2981" s="16">
        <f t="shared" si="234"/>
        <v>1.8439977872026554E-4</v>
      </c>
    </row>
    <row r="2982" spans="1:17" x14ac:dyDescent="0.25">
      <c r="A2982" s="7">
        <v>352920</v>
      </c>
      <c r="B2982" s="7">
        <v>3529203</v>
      </c>
      <c r="C2982" t="s">
        <v>3522</v>
      </c>
      <c r="D2982" t="s">
        <v>3202</v>
      </c>
      <c r="E2982" t="s">
        <v>2182</v>
      </c>
      <c r="F2982" t="s">
        <v>10</v>
      </c>
      <c r="G2982">
        <v>24881</v>
      </c>
      <c r="H2982">
        <f t="shared" si="230"/>
        <v>24881</v>
      </c>
      <c r="I2982">
        <v>0.72099999999999997</v>
      </c>
      <c r="J2982" s="1">
        <v>138366720.46000001</v>
      </c>
      <c r="K2982" s="10">
        <f t="shared" si="231"/>
        <v>5561.139844057715</v>
      </c>
      <c r="L2982" s="8">
        <f t="shared" si="232"/>
        <v>5561.139844057715</v>
      </c>
      <c r="M2982" s="14">
        <v>0.51666666666666661</v>
      </c>
      <c r="N2982">
        <f>VLOOKUP(B2982,'[1]ICI-DH'!$A:$H,8,FALSE)</f>
        <v>0.1</v>
      </c>
      <c r="O2982">
        <f>VLOOKUP(B2982,[2]Planilha1!$A:$G,6,FALSE)</f>
        <v>10</v>
      </c>
      <c r="P2982">
        <f t="shared" si="233"/>
        <v>4.0191310638639926E-4</v>
      </c>
      <c r="Q2982" s="16">
        <f t="shared" si="234"/>
        <v>4.0191310638639926E-4</v>
      </c>
    </row>
    <row r="2983" spans="1:17" x14ac:dyDescent="0.25">
      <c r="A2983" s="7">
        <v>240740</v>
      </c>
      <c r="B2983" s="7">
        <v>2407401</v>
      </c>
      <c r="C2983" t="s">
        <v>1165</v>
      </c>
      <c r="D2983" t="s">
        <v>1086</v>
      </c>
      <c r="E2983" t="s">
        <v>466</v>
      </c>
      <c r="F2983" t="s">
        <v>10</v>
      </c>
      <c r="G2983">
        <v>8179</v>
      </c>
      <c r="H2983">
        <f t="shared" si="230"/>
        <v>8179</v>
      </c>
      <c r="I2983">
        <v>0.622</v>
      </c>
      <c r="J2983" s="1">
        <v>37658069.229999997</v>
      </c>
      <c r="K2983" s="10">
        <f t="shared" si="231"/>
        <v>4604.238810368015</v>
      </c>
      <c r="L2983" s="8">
        <f t="shared" si="232"/>
        <v>4604.238810368015</v>
      </c>
      <c r="M2983" s="14">
        <v>0.21666666666666665</v>
      </c>
      <c r="N2983">
        <f>VLOOKUP(B2983,'[1]ICI-DH'!$A:$H,8,FALSE)</f>
        <v>0.2</v>
      </c>
      <c r="O2983">
        <f>VLOOKUP(B2983,[2]Planilha1!$A:$G,6,FALSE)</f>
        <v>0</v>
      </c>
      <c r="P2983">
        <f t="shared" si="233"/>
        <v>0</v>
      </c>
      <c r="Q2983" s="16">
        <f t="shared" si="234"/>
        <v>0</v>
      </c>
    </row>
    <row r="2984" spans="1:17" x14ac:dyDescent="0.25">
      <c r="A2984" s="7">
        <v>314053</v>
      </c>
      <c r="B2984" s="7">
        <v>3140530</v>
      </c>
      <c r="C2984" t="s">
        <v>2649</v>
      </c>
      <c r="D2984" t="s">
        <v>2181</v>
      </c>
      <c r="E2984" t="s">
        <v>2182</v>
      </c>
      <c r="F2984" t="s">
        <v>10</v>
      </c>
      <c r="G2984">
        <v>8396</v>
      </c>
      <c r="H2984">
        <f t="shared" si="230"/>
        <v>8396</v>
      </c>
      <c r="I2984">
        <v>0.63500000000000001</v>
      </c>
      <c r="J2984" s="1">
        <v>42593975.950000003</v>
      </c>
      <c r="K2984" s="10">
        <f t="shared" si="231"/>
        <v>5073.1271974749889</v>
      </c>
      <c r="L2984" s="8">
        <f t="shared" si="232"/>
        <v>5073.1271974749889</v>
      </c>
      <c r="M2984" s="14">
        <v>0.41666666666666669</v>
      </c>
      <c r="N2984">
        <f>VLOOKUP(B2984,'[1]ICI-DH'!$A:$H,8,FALSE)</f>
        <v>0.16</v>
      </c>
      <c r="O2984">
        <f>VLOOKUP(B2984,[2]Planilha1!$A:$G,6,FALSE)</f>
        <v>5</v>
      </c>
      <c r="P2984">
        <f t="shared" si="233"/>
        <v>5.9552167698904241E-4</v>
      </c>
      <c r="Q2984" s="16">
        <f t="shared" si="234"/>
        <v>5.9552167698904241E-4</v>
      </c>
    </row>
    <row r="2985" spans="1:17" x14ac:dyDescent="0.25">
      <c r="A2985" s="7">
        <v>280400</v>
      </c>
      <c r="B2985" s="7">
        <v>2804003</v>
      </c>
      <c r="C2985" t="s">
        <v>1749</v>
      </c>
      <c r="D2985" t="s">
        <v>1716</v>
      </c>
      <c r="E2985" t="s">
        <v>466</v>
      </c>
      <c r="F2985" t="s">
        <v>10</v>
      </c>
      <c r="G2985">
        <v>15719</v>
      </c>
      <c r="H2985">
        <f t="shared" si="230"/>
        <v>15719</v>
      </c>
      <c r="I2985">
        <v>0.61799999999999999</v>
      </c>
      <c r="J2985" s="1">
        <v>91450566.079999998</v>
      </c>
      <c r="K2985" s="10">
        <f t="shared" si="231"/>
        <v>5817.836126980088</v>
      </c>
      <c r="L2985" s="8">
        <f t="shared" si="232"/>
        <v>5817.836126980088</v>
      </c>
      <c r="M2985" s="14">
        <v>0.65555555555555556</v>
      </c>
      <c r="N2985">
        <f>VLOOKUP(B2985,'[1]ICI-DH'!$A:$H,8,FALSE)</f>
        <v>0.1</v>
      </c>
      <c r="O2985">
        <f>VLOOKUP(B2985,[2]Planilha1!$A:$G,6,FALSE)</f>
        <v>2</v>
      </c>
      <c r="P2985">
        <f t="shared" si="233"/>
        <v>1.2723455690565557E-4</v>
      </c>
      <c r="Q2985" s="16">
        <f t="shared" si="234"/>
        <v>1.2723455690565557E-4</v>
      </c>
    </row>
    <row r="2986" spans="1:17" x14ac:dyDescent="0.25">
      <c r="A2986" s="7">
        <v>411550</v>
      </c>
      <c r="B2986" s="7">
        <v>4115507</v>
      </c>
      <c r="C2986" t="s">
        <v>4024</v>
      </c>
      <c r="D2986" t="s">
        <v>3827</v>
      </c>
      <c r="E2986" t="s">
        <v>3828</v>
      </c>
      <c r="F2986" t="s">
        <v>10</v>
      </c>
      <c r="G2986">
        <v>4699</v>
      </c>
      <c r="H2986">
        <f t="shared" si="230"/>
        <v>4699</v>
      </c>
      <c r="I2986">
        <v>0.72099999999999997</v>
      </c>
      <c r="J2986" s="1">
        <v>34490165.039999999</v>
      </c>
      <c r="K2986" s="10">
        <f t="shared" si="231"/>
        <v>7339.8946669504148</v>
      </c>
      <c r="L2986" s="8">
        <f t="shared" si="232"/>
        <v>7339.8946669504148</v>
      </c>
      <c r="M2986" s="14">
        <v>0.54444444444444451</v>
      </c>
      <c r="N2986">
        <f>VLOOKUP(B2986,'[1]ICI-DH'!$A:$H,8,FALSE)</f>
        <v>0.1</v>
      </c>
      <c r="O2986">
        <f>VLOOKUP(B2986,[2]Planilha1!$A:$G,6,FALSE)</f>
        <v>0</v>
      </c>
      <c r="P2986">
        <f t="shared" si="233"/>
        <v>0</v>
      </c>
      <c r="Q2986" s="16">
        <f t="shared" si="234"/>
        <v>0</v>
      </c>
    </row>
    <row r="2987" spans="1:17" x14ac:dyDescent="0.25">
      <c r="A2987" s="7">
        <v>521290</v>
      </c>
      <c r="B2987" s="7">
        <v>5212907</v>
      </c>
      <c r="C2987" t="s">
        <v>5268</v>
      </c>
      <c r="D2987" t="s">
        <v>5136</v>
      </c>
      <c r="E2987" t="s">
        <v>4932</v>
      </c>
      <c r="F2987" t="s">
        <v>10</v>
      </c>
      <c r="G2987">
        <v>2758</v>
      </c>
      <c r="H2987">
        <f t="shared" si="230"/>
        <v>2758</v>
      </c>
      <c r="I2987">
        <v>0.69899999999999995</v>
      </c>
      <c r="J2987" s="1">
        <v>29388671.809999999</v>
      </c>
      <c r="K2987" s="10">
        <f t="shared" si="231"/>
        <v>10655.791084118926</v>
      </c>
      <c r="L2987" s="8">
        <f t="shared" si="232"/>
        <v>10655.791084118926</v>
      </c>
      <c r="M2987" s="14">
        <v>-5.5555555555555584E-3</v>
      </c>
      <c r="N2987">
        <f>VLOOKUP(B2987,'[1]ICI-DH'!$A:$H,8,FALSE)</f>
        <v>0.1</v>
      </c>
      <c r="O2987">
        <f>VLOOKUP(B2987,[2]Planilha1!$A:$G,6,FALSE)</f>
        <v>0</v>
      </c>
      <c r="P2987">
        <f t="shared" si="233"/>
        <v>0</v>
      </c>
      <c r="Q2987" s="16">
        <f t="shared" si="234"/>
        <v>0</v>
      </c>
    </row>
    <row r="2988" spans="1:17" x14ac:dyDescent="0.25">
      <c r="A2988" s="7">
        <v>292090</v>
      </c>
      <c r="B2988" s="7">
        <v>2920908</v>
      </c>
      <c r="C2988" t="s">
        <v>2029</v>
      </c>
      <c r="D2988" t="s">
        <v>1784</v>
      </c>
      <c r="E2988" t="s">
        <v>466</v>
      </c>
      <c r="F2988" t="s">
        <v>10</v>
      </c>
      <c r="G2988">
        <v>13544</v>
      </c>
      <c r="H2988">
        <f t="shared" si="230"/>
        <v>13544</v>
      </c>
      <c r="I2988">
        <v>0.58099999999999996</v>
      </c>
      <c r="J2988" s="1">
        <v>69849013.060000002</v>
      </c>
      <c r="K2988" s="10">
        <f t="shared" si="231"/>
        <v>5157.1923405197876</v>
      </c>
      <c r="L2988" s="8">
        <f t="shared" si="232"/>
        <v>5157.1923405197876</v>
      </c>
      <c r="M2988" s="14">
        <v>0.2</v>
      </c>
      <c r="N2988">
        <f>VLOOKUP(B2988,'[1]ICI-DH'!$A:$H,8,FALSE)</f>
        <v>0.1</v>
      </c>
      <c r="O2988">
        <f>VLOOKUP(B2988,[2]Planilha1!$A:$G,6,FALSE)</f>
        <v>4</v>
      </c>
      <c r="P2988">
        <f t="shared" si="233"/>
        <v>2.9533372711163615E-4</v>
      </c>
      <c r="Q2988" s="16">
        <f t="shared" si="234"/>
        <v>2.9533372711163615E-4</v>
      </c>
    </row>
    <row r="2989" spans="1:17" x14ac:dyDescent="0.25">
      <c r="A2989" s="7">
        <v>230800</v>
      </c>
      <c r="B2989" s="7">
        <v>2308005</v>
      </c>
      <c r="C2989" t="s">
        <v>1010</v>
      </c>
      <c r="D2989" t="s">
        <v>905</v>
      </c>
      <c r="E2989" t="s">
        <v>466</v>
      </c>
      <c r="F2989" t="s">
        <v>10</v>
      </c>
      <c r="G2989">
        <v>37697</v>
      </c>
      <c r="H2989">
        <f t="shared" si="230"/>
        <v>37697</v>
      </c>
      <c r="I2989">
        <v>0.61599999999999999</v>
      </c>
      <c r="J2989" s="1">
        <v>165003650.55000001</v>
      </c>
      <c r="K2989" s="10">
        <f t="shared" si="231"/>
        <v>4377.1029670796088</v>
      </c>
      <c r="L2989" s="8">
        <f t="shared" si="232"/>
        <v>4377.1029670796088</v>
      </c>
      <c r="M2989" s="14">
        <v>0.67222222222222217</v>
      </c>
      <c r="N2989">
        <f>VLOOKUP(B2989,'[1]ICI-DH'!$A:$H,8,FALSE)</f>
        <v>0.16</v>
      </c>
      <c r="O2989">
        <f>VLOOKUP(B2989,[2]Planilha1!$A:$G,6,FALSE)</f>
        <v>21</v>
      </c>
      <c r="P2989">
        <f t="shared" si="233"/>
        <v>5.5707350717563737E-4</v>
      </c>
      <c r="Q2989" s="16">
        <f t="shared" si="234"/>
        <v>5.5707350717563737E-4</v>
      </c>
    </row>
    <row r="2990" spans="1:17" x14ac:dyDescent="0.25">
      <c r="A2990" s="7">
        <v>220605</v>
      </c>
      <c r="B2990" s="7">
        <v>2206050</v>
      </c>
      <c r="C2990" t="s">
        <v>805</v>
      </c>
      <c r="D2990" t="s">
        <v>682</v>
      </c>
      <c r="E2990" t="s">
        <v>466</v>
      </c>
      <c r="F2990" t="s">
        <v>10</v>
      </c>
      <c r="G2990">
        <v>5218</v>
      </c>
      <c r="H2990">
        <f t="shared" si="230"/>
        <v>5218</v>
      </c>
      <c r="I2990">
        <v>0.52500000000000002</v>
      </c>
      <c r="J2990" s="1">
        <v>30802440.960000001</v>
      </c>
      <c r="K2990" s="10">
        <f t="shared" si="231"/>
        <v>5903.1124875431206</v>
      </c>
      <c r="L2990" s="8">
        <f t="shared" si="232"/>
        <v>5903.1124875431206</v>
      </c>
      <c r="M2990" s="14">
        <v>0.17222222222222222</v>
      </c>
      <c r="N2990">
        <f>VLOOKUP(B2990,'[1]ICI-DH'!$A:$H,8,FALSE)</f>
        <v>0.1</v>
      </c>
      <c r="O2990">
        <f>VLOOKUP(B2990,[2]Planilha1!$A:$G,6,FALSE)</f>
        <v>0</v>
      </c>
      <c r="P2990">
        <f t="shared" si="233"/>
        <v>0</v>
      </c>
      <c r="Q2990" s="16">
        <f t="shared" si="234"/>
        <v>0</v>
      </c>
    </row>
    <row r="2991" spans="1:17" x14ac:dyDescent="0.25">
      <c r="A2991" s="7">
        <v>250920</v>
      </c>
      <c r="B2991" s="7">
        <v>2509206</v>
      </c>
      <c r="C2991" t="s">
        <v>1357</v>
      </c>
      <c r="D2991" t="s">
        <v>1247</v>
      </c>
      <c r="E2991" t="s">
        <v>466</v>
      </c>
      <c r="F2991" t="s">
        <v>10</v>
      </c>
      <c r="G2991">
        <v>14139</v>
      </c>
      <c r="H2991">
        <f t="shared" si="230"/>
        <v>14139</v>
      </c>
      <c r="I2991">
        <v>0.56699999999999995</v>
      </c>
      <c r="J2991" s="1">
        <v>58745039.469999999</v>
      </c>
      <c r="K2991" s="10">
        <f t="shared" si="231"/>
        <v>4154.822792983945</v>
      </c>
      <c r="L2991" s="8">
        <f t="shared" si="232"/>
        <v>4154.822792983945</v>
      </c>
      <c r="M2991" s="14">
        <v>0.3888888888888889</v>
      </c>
      <c r="N2991">
        <f>VLOOKUP(B2991,'[1]ICI-DH'!$A:$H,8,FALSE)</f>
        <v>0.2</v>
      </c>
      <c r="O2991">
        <f>VLOOKUP(B2991,[2]Planilha1!$A:$G,6,FALSE)</f>
        <v>1</v>
      </c>
      <c r="P2991">
        <f t="shared" si="233"/>
        <v>7.0726359714265509E-5</v>
      </c>
      <c r="Q2991" s="16">
        <f t="shared" si="234"/>
        <v>7.0726359714265509E-5</v>
      </c>
    </row>
    <row r="2992" spans="1:17" x14ac:dyDescent="0.25">
      <c r="A2992" s="7">
        <v>421060</v>
      </c>
      <c r="B2992" s="7">
        <v>4210605</v>
      </c>
      <c r="C2992" t="s">
        <v>1357</v>
      </c>
      <c r="D2992" t="s">
        <v>4197</v>
      </c>
      <c r="E2992" t="s">
        <v>3828</v>
      </c>
      <c r="F2992" t="s">
        <v>10</v>
      </c>
      <c r="G2992">
        <v>17162</v>
      </c>
      <c r="H2992">
        <f t="shared" si="230"/>
        <v>17162</v>
      </c>
      <c r="I2992">
        <v>0.77400000000000002</v>
      </c>
      <c r="J2992" s="1">
        <v>103849462.11</v>
      </c>
      <c r="K2992" s="10">
        <f t="shared" si="231"/>
        <v>6051.128196597133</v>
      </c>
      <c r="L2992" s="8">
        <f t="shared" si="232"/>
        <v>6051.128196597133</v>
      </c>
      <c r="M2992" s="14">
        <v>0.83333333333333337</v>
      </c>
      <c r="N2992">
        <f>VLOOKUP(B2992,'[1]ICI-DH'!$A:$H,8,FALSE)</f>
        <v>0.16</v>
      </c>
      <c r="O2992">
        <f>VLOOKUP(B2992,[2]Planilha1!$A:$G,6,FALSE)</f>
        <v>5</v>
      </c>
      <c r="P2992">
        <f t="shared" si="233"/>
        <v>2.9134133550868195E-4</v>
      </c>
      <c r="Q2992" s="16">
        <f t="shared" si="234"/>
        <v>2.9134133550868195E-4</v>
      </c>
    </row>
    <row r="2993" spans="1:17" x14ac:dyDescent="0.25">
      <c r="A2993" s="7">
        <v>431210</v>
      </c>
      <c r="B2993" s="7">
        <v>4312104</v>
      </c>
      <c r="C2993" t="s">
        <v>4694</v>
      </c>
      <c r="D2993" t="s">
        <v>4459</v>
      </c>
      <c r="E2993" t="s">
        <v>3828</v>
      </c>
      <c r="F2993" t="s">
        <v>10</v>
      </c>
      <c r="G2993">
        <v>4698</v>
      </c>
      <c r="H2993">
        <f t="shared" si="230"/>
        <v>4698</v>
      </c>
      <c r="I2993">
        <v>0.65600000000000003</v>
      </c>
      <c r="J2993" s="1">
        <v>36226494.979999997</v>
      </c>
      <c r="K2993" s="10">
        <f t="shared" si="231"/>
        <v>7711.0461856108977</v>
      </c>
      <c r="L2993" s="8">
        <f t="shared" si="232"/>
        <v>7711.0461856108977</v>
      </c>
      <c r="M2993" s="14">
        <v>0.31111111111111117</v>
      </c>
      <c r="N2993">
        <f>VLOOKUP(B2993,'[1]ICI-DH'!$A:$H,8,FALSE)</f>
        <v>0.1</v>
      </c>
      <c r="O2993">
        <f>VLOOKUP(B2993,[2]Planilha1!$A:$G,6,FALSE)</f>
        <v>0</v>
      </c>
      <c r="P2993">
        <f t="shared" si="233"/>
        <v>0</v>
      </c>
      <c r="Q2993" s="16">
        <f t="shared" si="234"/>
        <v>0</v>
      </c>
    </row>
    <row r="2994" spans="1:17" x14ac:dyDescent="0.25">
      <c r="A2994" s="7">
        <v>292100</v>
      </c>
      <c r="B2994" s="7">
        <v>2921005</v>
      </c>
      <c r="C2994" t="s">
        <v>2030</v>
      </c>
      <c r="D2994" t="s">
        <v>1784</v>
      </c>
      <c r="E2994" t="s">
        <v>466</v>
      </c>
      <c r="F2994" t="s">
        <v>10</v>
      </c>
      <c r="G2994">
        <v>42566</v>
      </c>
      <c r="H2994">
        <f t="shared" si="230"/>
        <v>42566</v>
      </c>
      <c r="I2994">
        <v>0.66800000000000004</v>
      </c>
      <c r="J2994" s="1">
        <v>411579930.81999999</v>
      </c>
      <c r="K2994" s="10">
        <f t="shared" si="231"/>
        <v>9669.2179396701595</v>
      </c>
      <c r="L2994" s="8">
        <f t="shared" si="232"/>
        <v>9669.2179396701595</v>
      </c>
      <c r="M2994" s="14">
        <v>0.23888888888888887</v>
      </c>
      <c r="N2994">
        <f>VLOOKUP(B2994,'[1]ICI-DH'!$A:$H,8,FALSE)</f>
        <v>0.1</v>
      </c>
      <c r="O2994">
        <f>VLOOKUP(B2994,[2]Planilha1!$A:$G,6,FALSE)</f>
        <v>4</v>
      </c>
      <c r="P2994">
        <f t="shared" si="233"/>
        <v>9.397171451393131E-5</v>
      </c>
      <c r="Q2994" s="16">
        <f t="shared" si="234"/>
        <v>9.397171451393131E-5</v>
      </c>
    </row>
    <row r="2995" spans="1:17" x14ac:dyDescent="0.25">
      <c r="A2995" s="7">
        <v>270500</v>
      </c>
      <c r="B2995" s="7">
        <v>2705002</v>
      </c>
      <c r="C2995" t="s">
        <v>1669</v>
      </c>
      <c r="D2995" t="s">
        <v>1620</v>
      </c>
      <c r="E2995" t="s">
        <v>466</v>
      </c>
      <c r="F2995" t="s">
        <v>10</v>
      </c>
      <c r="G2995">
        <v>21844</v>
      </c>
      <c r="H2995">
        <f t="shared" si="230"/>
        <v>21844</v>
      </c>
      <c r="I2995">
        <v>0.504</v>
      </c>
      <c r="J2995" s="1">
        <v>129744822.51000001</v>
      </c>
      <c r="K2995" s="10">
        <f t="shared" si="231"/>
        <v>5939.6091608679735</v>
      </c>
      <c r="L2995" s="8">
        <f t="shared" si="232"/>
        <v>5939.6091608679735</v>
      </c>
      <c r="M2995" s="14">
        <v>0.23333333333333339</v>
      </c>
      <c r="N2995">
        <f>VLOOKUP(B2995,'[1]ICI-DH'!$A:$H,8,FALSE)</f>
        <v>0.2</v>
      </c>
      <c r="O2995">
        <f>VLOOKUP(B2995,[2]Planilha1!$A:$G,6,FALSE)</f>
        <v>0</v>
      </c>
      <c r="P2995">
        <f t="shared" si="233"/>
        <v>0</v>
      </c>
      <c r="Q2995" s="16">
        <f t="shared" si="234"/>
        <v>0</v>
      </c>
    </row>
    <row r="2996" spans="1:17" x14ac:dyDescent="0.25">
      <c r="A2996" s="7">
        <v>210640</v>
      </c>
      <c r="B2996" s="7">
        <v>2106409</v>
      </c>
      <c r="C2996" t="s">
        <v>577</v>
      </c>
      <c r="D2996" t="s">
        <v>465</v>
      </c>
      <c r="E2996" t="s">
        <v>466</v>
      </c>
      <c r="F2996" t="s">
        <v>10</v>
      </c>
      <c r="G2996">
        <v>17090</v>
      </c>
      <c r="H2996">
        <f t="shared" si="230"/>
        <v>17090</v>
      </c>
      <c r="I2996">
        <v>0.56999999999999995</v>
      </c>
      <c r="J2996" s="1">
        <v>85587708.180000007</v>
      </c>
      <c r="K2996" s="10">
        <f t="shared" si="231"/>
        <v>5008.0578221181986</v>
      </c>
      <c r="L2996" s="8">
        <f t="shared" si="232"/>
        <v>5008.0578221181986</v>
      </c>
      <c r="M2996" s="14">
        <v>0.3611111111111111</v>
      </c>
      <c r="N2996">
        <f>VLOOKUP(B2996,'[1]ICI-DH'!$A:$H,8,FALSE)</f>
        <v>0.26</v>
      </c>
      <c r="O2996">
        <f>VLOOKUP(B2996,[2]Planilha1!$A:$G,6,FALSE)</f>
        <v>0</v>
      </c>
      <c r="P2996">
        <f t="shared" si="233"/>
        <v>0</v>
      </c>
      <c r="Q2996" s="16">
        <f t="shared" si="234"/>
        <v>0</v>
      </c>
    </row>
    <row r="2997" spans="1:17" x14ac:dyDescent="0.25">
      <c r="A2997" s="7">
        <v>314055</v>
      </c>
      <c r="B2997" s="7">
        <v>3140555</v>
      </c>
      <c r="C2997" t="s">
        <v>2650</v>
      </c>
      <c r="D2997" t="s">
        <v>2181</v>
      </c>
      <c r="E2997" t="s">
        <v>2182</v>
      </c>
      <c r="F2997" t="s">
        <v>10</v>
      </c>
      <c r="G2997">
        <v>9112</v>
      </c>
      <c r="H2997">
        <f t="shared" si="230"/>
        <v>9112</v>
      </c>
      <c r="I2997">
        <v>0.58099999999999996</v>
      </c>
      <c r="J2997" s="1">
        <v>35276975.420000002</v>
      </c>
      <c r="K2997" s="10">
        <f t="shared" si="231"/>
        <v>3871.485449956102</v>
      </c>
      <c r="L2997" s="8">
        <f t="shared" si="232"/>
        <v>3871.485449956102</v>
      </c>
      <c r="M2997" s="14">
        <v>0.16111111111111112</v>
      </c>
      <c r="N2997">
        <f>VLOOKUP(B2997,'[1]ICI-DH'!$A:$H,8,FALSE)</f>
        <v>0.16</v>
      </c>
      <c r="O2997">
        <f>VLOOKUP(B2997,[2]Planilha1!$A:$G,6,FALSE)</f>
        <v>0</v>
      </c>
      <c r="P2997">
        <f t="shared" si="233"/>
        <v>0</v>
      </c>
      <c r="Q2997" s="16">
        <f t="shared" si="234"/>
        <v>0</v>
      </c>
    </row>
    <row r="2998" spans="1:17" x14ac:dyDescent="0.25">
      <c r="A2998" s="7">
        <v>352930</v>
      </c>
      <c r="B2998" s="7">
        <v>3529302</v>
      </c>
      <c r="C2998" t="s">
        <v>3523</v>
      </c>
      <c r="D2998" t="s">
        <v>3202</v>
      </c>
      <c r="E2998" t="s">
        <v>2182</v>
      </c>
      <c r="F2998" t="s">
        <v>10</v>
      </c>
      <c r="G2998">
        <v>79033</v>
      </c>
      <c r="H2998">
        <f t="shared" si="230"/>
        <v>79033</v>
      </c>
      <c r="I2998">
        <v>0.77300000000000002</v>
      </c>
      <c r="J2998" s="1">
        <v>429289655.92000002</v>
      </c>
      <c r="K2998" s="10">
        <f t="shared" si="231"/>
        <v>5431.7773072007894</v>
      </c>
      <c r="L2998" s="8">
        <f t="shared" si="232"/>
        <v>5431.7773072007894</v>
      </c>
      <c r="M2998" s="14">
        <v>0.48333333333333339</v>
      </c>
      <c r="N2998">
        <f>VLOOKUP(B2998,'[1]ICI-DH'!$A:$H,8,FALSE)</f>
        <v>0.1</v>
      </c>
      <c r="O2998">
        <f>VLOOKUP(B2998,[2]Planilha1!$A:$G,6,FALSE)</f>
        <v>186</v>
      </c>
      <c r="P2998">
        <f t="shared" si="233"/>
        <v>2.353447294168259E-3</v>
      </c>
      <c r="Q2998" s="16">
        <f t="shared" si="234"/>
        <v>2.353447294168259E-3</v>
      </c>
    </row>
    <row r="2999" spans="1:17" x14ac:dyDescent="0.25">
      <c r="A2999" s="7">
        <v>250930</v>
      </c>
      <c r="B2999" s="7">
        <v>2509305</v>
      </c>
      <c r="C2999" t="s">
        <v>1358</v>
      </c>
      <c r="D2999" t="s">
        <v>1247</v>
      </c>
      <c r="E2999" t="s">
        <v>466</v>
      </c>
      <c r="F2999" t="s">
        <v>10</v>
      </c>
      <c r="G2999">
        <v>8244</v>
      </c>
      <c r="H2999">
        <f t="shared" si="230"/>
        <v>8244</v>
      </c>
      <c r="I2999">
        <v>0.53600000000000003</v>
      </c>
      <c r="J2999" s="1">
        <v>62439251.130000003</v>
      </c>
      <c r="K2999" s="10">
        <f t="shared" si="231"/>
        <v>7573.9023689956339</v>
      </c>
      <c r="L2999" s="8">
        <f t="shared" si="232"/>
        <v>7573.9023689956339</v>
      </c>
      <c r="M2999" s="14">
        <v>0.7</v>
      </c>
      <c r="N2999">
        <f>VLOOKUP(B2999,'[1]ICI-DH'!$A:$H,8,FALSE)</f>
        <v>0.1</v>
      </c>
      <c r="O2999">
        <f>VLOOKUP(B2999,[2]Planilha1!$A:$G,6,FALSE)</f>
        <v>0</v>
      </c>
      <c r="P2999">
        <f t="shared" si="233"/>
        <v>0</v>
      </c>
      <c r="Q2999" s="16">
        <f t="shared" si="234"/>
        <v>0</v>
      </c>
    </row>
    <row r="3000" spans="1:17" x14ac:dyDescent="0.25">
      <c r="A3000" s="7">
        <v>171270</v>
      </c>
      <c r="B3000" s="7">
        <v>1712702</v>
      </c>
      <c r="C3000" t="s">
        <v>398</v>
      </c>
      <c r="D3000" t="s">
        <v>327</v>
      </c>
      <c r="E3000" t="s">
        <v>9</v>
      </c>
      <c r="F3000" t="s">
        <v>10</v>
      </c>
      <c r="G3000">
        <v>2748</v>
      </c>
      <c r="H3000">
        <f t="shared" si="230"/>
        <v>2748</v>
      </c>
      <c r="I3000">
        <v>0.60699999999999998</v>
      </c>
      <c r="J3000" s="1">
        <v>29797841.890000001</v>
      </c>
      <c r="K3000" s="10">
        <f t="shared" si="231"/>
        <v>10843.465025473071</v>
      </c>
      <c r="L3000" s="8">
        <f t="shared" si="232"/>
        <v>10843.465025473071</v>
      </c>
      <c r="M3000" s="14">
        <v>0.32777777777777783</v>
      </c>
      <c r="N3000">
        <f>VLOOKUP(B3000,'[1]ICI-DH'!$A:$H,8,FALSE)</f>
        <v>0.1</v>
      </c>
      <c r="O3000">
        <f>VLOOKUP(B3000,[2]Planilha1!$A:$G,6,FALSE)</f>
        <v>0</v>
      </c>
      <c r="P3000">
        <f t="shared" si="233"/>
        <v>0</v>
      </c>
      <c r="Q3000" s="16">
        <f t="shared" si="234"/>
        <v>0</v>
      </c>
    </row>
    <row r="3001" spans="1:17" x14ac:dyDescent="0.25">
      <c r="A3001" s="7">
        <v>411560</v>
      </c>
      <c r="B3001" s="7">
        <v>4115606</v>
      </c>
      <c r="C3001" t="s">
        <v>4025</v>
      </c>
      <c r="D3001" t="s">
        <v>3827</v>
      </c>
      <c r="E3001" t="s">
        <v>3828</v>
      </c>
      <c r="F3001" t="s">
        <v>10</v>
      </c>
      <c r="G3001">
        <v>18450</v>
      </c>
      <c r="H3001">
        <f t="shared" si="230"/>
        <v>18450</v>
      </c>
      <c r="I3001">
        <v>0.72499999999999998</v>
      </c>
      <c r="J3001" s="1">
        <v>152820738.37</v>
      </c>
      <c r="K3001" s="10">
        <f t="shared" si="231"/>
        <v>8282.9668493224926</v>
      </c>
      <c r="L3001" s="8">
        <f t="shared" si="232"/>
        <v>8282.9668493224926</v>
      </c>
      <c r="M3001" s="14">
        <v>0.4333333333333334</v>
      </c>
      <c r="N3001">
        <f>VLOOKUP(B3001,'[1]ICI-DH'!$A:$H,8,FALSE)</f>
        <v>0.1</v>
      </c>
      <c r="O3001">
        <f>VLOOKUP(B3001,[2]Planilha1!$A:$G,6,FALSE)</f>
        <v>3</v>
      </c>
      <c r="P3001">
        <f t="shared" si="233"/>
        <v>1.6260162601626016E-4</v>
      </c>
      <c r="Q3001" s="16">
        <f t="shared" si="234"/>
        <v>1.6260162601626016E-4</v>
      </c>
    </row>
    <row r="3002" spans="1:17" x14ac:dyDescent="0.25">
      <c r="A3002" s="7">
        <v>314060</v>
      </c>
      <c r="B3002" s="7">
        <v>3140605</v>
      </c>
      <c r="C3002" t="s">
        <v>2651</v>
      </c>
      <c r="D3002" t="s">
        <v>2181</v>
      </c>
      <c r="E3002" t="s">
        <v>2182</v>
      </c>
      <c r="F3002" t="s">
        <v>10</v>
      </c>
      <c r="G3002">
        <v>3963</v>
      </c>
      <c r="H3002">
        <f t="shared" si="230"/>
        <v>3963</v>
      </c>
      <c r="I3002">
        <v>0.59699999999999998</v>
      </c>
      <c r="J3002" s="1">
        <v>30983207.949999999</v>
      </c>
      <c r="K3002" s="10">
        <f t="shared" si="231"/>
        <v>7818.1195937421144</v>
      </c>
      <c r="L3002" s="8">
        <f t="shared" si="232"/>
        <v>7818.1195937421144</v>
      </c>
      <c r="M3002" s="14">
        <v>1</v>
      </c>
      <c r="N3002">
        <f>VLOOKUP(B3002,'[1]ICI-DH'!$A:$H,8,FALSE)</f>
        <v>0.1</v>
      </c>
      <c r="O3002">
        <f>VLOOKUP(B3002,[2]Planilha1!$A:$G,6,FALSE)</f>
        <v>0</v>
      </c>
      <c r="P3002">
        <f t="shared" si="233"/>
        <v>0</v>
      </c>
      <c r="Q3002" s="16">
        <f t="shared" si="234"/>
        <v>0</v>
      </c>
    </row>
    <row r="3003" spans="1:17" x14ac:dyDescent="0.25">
      <c r="A3003" s="7">
        <v>314070</v>
      </c>
      <c r="B3003" s="7">
        <v>3140704</v>
      </c>
      <c r="C3003" t="s">
        <v>2652</v>
      </c>
      <c r="D3003" t="s">
        <v>2181</v>
      </c>
      <c r="E3003" t="s">
        <v>2182</v>
      </c>
      <c r="F3003" t="s">
        <v>10</v>
      </c>
      <c r="G3003">
        <v>37841</v>
      </c>
      <c r="H3003">
        <f t="shared" si="230"/>
        <v>37841</v>
      </c>
      <c r="I3003">
        <v>0.70399999999999996</v>
      </c>
      <c r="J3003" s="1">
        <v>187263374.47999999</v>
      </c>
      <c r="K3003" s="10">
        <f t="shared" si="231"/>
        <v>4948.6898993155573</v>
      </c>
      <c r="L3003" s="8">
        <f t="shared" si="232"/>
        <v>4948.6898993155573</v>
      </c>
      <c r="M3003" s="14">
        <v>0.63333333333333341</v>
      </c>
      <c r="N3003">
        <f>VLOOKUP(B3003,'[1]ICI-DH'!$A:$H,8,FALSE)</f>
        <v>0.16</v>
      </c>
      <c r="O3003">
        <f>VLOOKUP(B3003,[2]Planilha1!$A:$G,6,FALSE)</f>
        <v>9</v>
      </c>
      <c r="P3003">
        <f t="shared" si="233"/>
        <v>2.3783726645701752E-4</v>
      </c>
      <c r="Q3003" s="16">
        <f t="shared" si="234"/>
        <v>2.3783726645701752E-4</v>
      </c>
    </row>
    <row r="3004" spans="1:17" x14ac:dyDescent="0.25">
      <c r="A3004" s="7">
        <v>317150</v>
      </c>
      <c r="B3004" s="7">
        <v>3171501</v>
      </c>
      <c r="C3004" t="s">
        <v>3027</v>
      </c>
      <c r="D3004" t="s">
        <v>2181</v>
      </c>
      <c r="E3004" t="s">
        <v>2182</v>
      </c>
      <c r="F3004" t="s">
        <v>10</v>
      </c>
      <c r="G3004">
        <v>3038</v>
      </c>
      <c r="H3004">
        <f t="shared" si="230"/>
        <v>3038</v>
      </c>
      <c r="I3004">
        <v>0.61199999999999999</v>
      </c>
      <c r="J3004" s="1">
        <v>33826784.75</v>
      </c>
      <c r="K3004" s="10">
        <f t="shared" si="231"/>
        <v>11134.557192231732</v>
      </c>
      <c r="L3004" s="8">
        <f t="shared" si="232"/>
        <v>11134.557192231732</v>
      </c>
      <c r="M3004" s="14">
        <v>0.28333333333333333</v>
      </c>
      <c r="N3004">
        <f>VLOOKUP(B3004,'[1]ICI-DH'!$A:$H,8,FALSE)</f>
        <v>0.1</v>
      </c>
      <c r="O3004">
        <f>VLOOKUP(B3004,[2]Planilha1!$A:$G,6,FALSE)</f>
        <v>2</v>
      </c>
      <c r="P3004">
        <f t="shared" si="233"/>
        <v>6.583278472679394E-4</v>
      </c>
      <c r="Q3004" s="16">
        <f t="shared" si="234"/>
        <v>6.583278472679394E-4</v>
      </c>
    </row>
    <row r="3005" spans="1:17" x14ac:dyDescent="0.25">
      <c r="A3005" s="7">
        <v>314080</v>
      </c>
      <c r="B3005" s="7">
        <v>3140803</v>
      </c>
      <c r="C3005" t="s">
        <v>2653</v>
      </c>
      <c r="D3005" t="s">
        <v>2181</v>
      </c>
      <c r="E3005" t="s">
        <v>2182</v>
      </c>
      <c r="F3005" t="s">
        <v>10</v>
      </c>
      <c r="G3005">
        <v>14121</v>
      </c>
      <c r="H3005">
        <f t="shared" si="230"/>
        <v>14121</v>
      </c>
      <c r="I3005">
        <v>0.72</v>
      </c>
      <c r="J3005" s="1">
        <v>80518914.340000004</v>
      </c>
      <c r="K3005" s="10">
        <f t="shared" si="231"/>
        <v>5702.0688577296232</v>
      </c>
      <c r="L3005" s="8">
        <f t="shared" si="232"/>
        <v>5702.0688577296232</v>
      </c>
      <c r="M3005" s="14">
        <v>0.43888888888888894</v>
      </c>
      <c r="N3005">
        <f>VLOOKUP(B3005,'[1]ICI-DH'!$A:$H,8,FALSE)</f>
        <v>0.1</v>
      </c>
      <c r="O3005">
        <f>VLOOKUP(B3005,[2]Planilha1!$A:$G,6,FALSE)</f>
        <v>11</v>
      </c>
      <c r="P3005">
        <f t="shared" si="233"/>
        <v>7.7898165852276755E-4</v>
      </c>
      <c r="Q3005" s="16">
        <f t="shared" si="234"/>
        <v>7.7898165852276755E-4</v>
      </c>
    </row>
    <row r="3006" spans="1:17" x14ac:dyDescent="0.25">
      <c r="A3006" s="7">
        <v>314085</v>
      </c>
      <c r="B3006" s="7">
        <v>3140852</v>
      </c>
      <c r="C3006" t="s">
        <v>2654</v>
      </c>
      <c r="D3006" t="s">
        <v>2181</v>
      </c>
      <c r="E3006" t="s">
        <v>2182</v>
      </c>
      <c r="F3006" t="s">
        <v>10</v>
      </c>
      <c r="G3006">
        <v>8895</v>
      </c>
      <c r="H3006">
        <f t="shared" si="230"/>
        <v>8895</v>
      </c>
      <c r="I3006">
        <v>0.61599999999999999</v>
      </c>
      <c r="J3006" s="1">
        <v>54749692</v>
      </c>
      <c r="K3006" s="10">
        <f t="shared" si="231"/>
        <v>6155.1087127599776</v>
      </c>
      <c r="L3006" s="8">
        <f t="shared" si="232"/>
        <v>6155.1087127599776</v>
      </c>
      <c r="M3006" s="14">
        <v>0.53333333333333344</v>
      </c>
      <c r="N3006">
        <f>VLOOKUP(B3006,'[1]ICI-DH'!$A:$H,8,FALSE)</f>
        <v>0.16</v>
      </c>
      <c r="O3006">
        <f>VLOOKUP(B3006,[2]Planilha1!$A:$G,6,FALSE)</f>
        <v>1</v>
      </c>
      <c r="P3006">
        <f t="shared" si="233"/>
        <v>1.1242270938729624E-4</v>
      </c>
      <c r="Q3006" s="16">
        <f t="shared" si="234"/>
        <v>1.1242270938729624E-4</v>
      </c>
    </row>
    <row r="3007" spans="1:17" x14ac:dyDescent="0.25">
      <c r="A3007" s="7">
        <v>220610</v>
      </c>
      <c r="B3007" s="7">
        <v>2206100</v>
      </c>
      <c r="C3007" t="s">
        <v>806</v>
      </c>
      <c r="D3007" t="s">
        <v>682</v>
      </c>
      <c r="E3007" t="s">
        <v>466</v>
      </c>
      <c r="F3007" t="s">
        <v>10</v>
      </c>
      <c r="G3007">
        <v>10641</v>
      </c>
      <c r="H3007">
        <f t="shared" si="230"/>
        <v>10641</v>
      </c>
      <c r="I3007">
        <v>0.56200000000000006</v>
      </c>
      <c r="J3007" s="1">
        <v>50507300.18</v>
      </c>
      <c r="K3007" s="10">
        <f t="shared" si="231"/>
        <v>4746.4806108448456</v>
      </c>
      <c r="L3007" s="8">
        <f t="shared" si="232"/>
        <v>4746.4806108448456</v>
      </c>
      <c r="M3007" s="14">
        <v>0.31111111111111112</v>
      </c>
      <c r="N3007">
        <f>VLOOKUP(B3007,'[1]ICI-DH'!$A:$H,8,FALSE)</f>
        <v>0.1</v>
      </c>
      <c r="O3007">
        <f>VLOOKUP(B3007,[2]Planilha1!$A:$G,6,FALSE)</f>
        <v>0</v>
      </c>
      <c r="P3007">
        <f t="shared" si="233"/>
        <v>0</v>
      </c>
      <c r="Q3007" s="16">
        <f t="shared" si="234"/>
        <v>0</v>
      </c>
    </row>
    <row r="3008" spans="1:17" x14ac:dyDescent="0.25">
      <c r="A3008" s="7">
        <v>292105</v>
      </c>
      <c r="B3008" s="7">
        <v>2921054</v>
      </c>
      <c r="C3008" t="s">
        <v>2031</v>
      </c>
      <c r="D3008" t="s">
        <v>1784</v>
      </c>
      <c r="E3008" t="s">
        <v>466</v>
      </c>
      <c r="F3008" t="s">
        <v>10</v>
      </c>
      <c r="G3008">
        <v>10330</v>
      </c>
      <c r="H3008">
        <f t="shared" si="230"/>
        <v>10330</v>
      </c>
      <c r="I3008">
        <v>0.57199999999999995</v>
      </c>
      <c r="J3008" s="1">
        <v>58690017.740000002</v>
      </c>
      <c r="K3008" s="10">
        <f t="shared" si="231"/>
        <v>5681.511881897386</v>
      </c>
      <c r="L3008" s="8">
        <f t="shared" si="232"/>
        <v>5681.511881897386</v>
      </c>
      <c r="M3008" s="14">
        <v>0.3611111111111111</v>
      </c>
      <c r="N3008">
        <f>VLOOKUP(B3008,'[1]ICI-DH'!$A:$H,8,FALSE)</f>
        <v>0.1</v>
      </c>
      <c r="O3008">
        <f>VLOOKUP(B3008,[2]Planilha1!$A:$G,6,FALSE)</f>
        <v>0</v>
      </c>
      <c r="P3008">
        <f t="shared" si="233"/>
        <v>0</v>
      </c>
      <c r="Q3008" s="16">
        <f t="shared" si="234"/>
        <v>0</v>
      </c>
    </row>
    <row r="3009" spans="1:17" x14ac:dyDescent="0.25">
      <c r="A3009" s="7">
        <v>210650</v>
      </c>
      <c r="B3009" s="7">
        <v>2106508</v>
      </c>
      <c r="C3009" t="s">
        <v>578</v>
      </c>
      <c r="D3009" t="s">
        <v>465</v>
      </c>
      <c r="E3009" t="s">
        <v>466</v>
      </c>
      <c r="F3009" t="s">
        <v>10</v>
      </c>
      <c r="G3009">
        <v>22034</v>
      </c>
      <c r="H3009">
        <f t="shared" si="230"/>
        <v>22034</v>
      </c>
      <c r="I3009">
        <v>0.61899999999999999</v>
      </c>
      <c r="J3009" s="1">
        <v>89388781.170000002</v>
      </c>
      <c r="K3009" s="10">
        <f t="shared" si="231"/>
        <v>4056.8567291458658</v>
      </c>
      <c r="L3009" s="8">
        <f t="shared" si="232"/>
        <v>4056.8567291458658</v>
      </c>
      <c r="M3009" s="14">
        <v>0.40555555555555556</v>
      </c>
      <c r="N3009">
        <f>VLOOKUP(B3009,'[1]ICI-DH'!$A:$H,8,FALSE)</f>
        <v>0.1</v>
      </c>
      <c r="O3009">
        <f>VLOOKUP(B3009,[2]Planilha1!$A:$G,6,FALSE)</f>
        <v>0</v>
      </c>
      <c r="P3009">
        <f t="shared" si="233"/>
        <v>0</v>
      </c>
      <c r="Q3009" s="16">
        <f t="shared" si="234"/>
        <v>0</v>
      </c>
    </row>
    <row r="3010" spans="1:17" x14ac:dyDescent="0.25">
      <c r="A3010" s="7">
        <v>250933</v>
      </c>
      <c r="B3010" s="7">
        <v>2509339</v>
      </c>
      <c r="C3010" t="s">
        <v>1359</v>
      </c>
      <c r="D3010" t="s">
        <v>1247</v>
      </c>
      <c r="E3010" t="s">
        <v>466</v>
      </c>
      <c r="F3010" t="s">
        <v>10</v>
      </c>
      <c r="G3010">
        <v>4571</v>
      </c>
      <c r="H3010">
        <f t="shared" si="230"/>
        <v>4571</v>
      </c>
      <c r="I3010">
        <v>0.54100000000000004</v>
      </c>
      <c r="J3010" s="1">
        <v>31728149.390000001</v>
      </c>
      <c r="K3010" s="10">
        <f t="shared" si="231"/>
        <v>6941.1834150076575</v>
      </c>
      <c r="L3010" s="8">
        <f t="shared" si="232"/>
        <v>6941.1834150076575</v>
      </c>
      <c r="M3010" s="14">
        <v>0.55000000000000004</v>
      </c>
      <c r="N3010">
        <f>VLOOKUP(B3010,'[1]ICI-DH'!$A:$H,8,FALSE)</f>
        <v>0.2</v>
      </c>
      <c r="O3010">
        <f>VLOOKUP(B3010,[2]Planilha1!$A:$G,6,FALSE)</f>
        <v>0</v>
      </c>
      <c r="P3010">
        <f t="shared" si="233"/>
        <v>0</v>
      </c>
      <c r="Q3010" s="16">
        <f t="shared" si="234"/>
        <v>0</v>
      </c>
    </row>
    <row r="3011" spans="1:17" x14ac:dyDescent="0.25">
      <c r="A3011" s="7">
        <v>411570</v>
      </c>
      <c r="B3011" s="7">
        <v>4115705</v>
      </c>
      <c r="C3011" t="s">
        <v>4026</v>
      </c>
      <c r="D3011" t="s">
        <v>3827</v>
      </c>
      <c r="E3011" t="s">
        <v>3828</v>
      </c>
      <c r="F3011" t="s">
        <v>10</v>
      </c>
      <c r="G3011">
        <v>39259</v>
      </c>
      <c r="H3011">
        <f t="shared" ref="H3011:H3074" si="235">IF(G3011&gt;200000, 200000, G3011)</f>
        <v>39259</v>
      </c>
      <c r="I3011">
        <v>0.74299999999999999</v>
      </c>
      <c r="J3011" s="1">
        <v>284969448.10000002</v>
      </c>
      <c r="K3011" s="10">
        <f t="shared" ref="K3011:K3074" si="236">J3011/G3011</f>
        <v>7258.7036883262444</v>
      </c>
      <c r="L3011" s="8">
        <f t="shared" ref="L3011:L3074" si="237">IF(K3011&gt;12739.39, 12739.39, K3011)</f>
        <v>7258.7036883262444</v>
      </c>
      <c r="M3011" s="14">
        <v>0.4</v>
      </c>
      <c r="N3011">
        <f>VLOOKUP(B3011,'[1]ICI-DH'!$A:$H,8,FALSE)</f>
        <v>0.1</v>
      </c>
      <c r="O3011">
        <f>VLOOKUP(B3011,[2]Planilha1!$A:$G,6,FALSE)</f>
        <v>206</v>
      </c>
      <c r="P3011">
        <f t="shared" ref="P3011:P3074" si="238">O3011/G3011</f>
        <v>5.2472044626709798E-3</v>
      </c>
      <c r="Q3011" s="16">
        <f t="shared" ref="Q3011:Q3074" si="239">IF(P3011&gt;6830, 6830, P3011)</f>
        <v>5.2472044626709798E-3</v>
      </c>
    </row>
    <row r="3012" spans="1:17" x14ac:dyDescent="0.25">
      <c r="A3012" s="7">
        <v>314090</v>
      </c>
      <c r="B3012" s="7">
        <v>3140902</v>
      </c>
      <c r="C3012" t="s">
        <v>2655</v>
      </c>
      <c r="D3012" t="s">
        <v>2181</v>
      </c>
      <c r="E3012" t="s">
        <v>2182</v>
      </c>
      <c r="F3012" t="s">
        <v>10</v>
      </c>
      <c r="G3012">
        <v>18552</v>
      </c>
      <c r="H3012">
        <f t="shared" si="235"/>
        <v>18552</v>
      </c>
      <c r="I3012">
        <v>0.63100000000000001</v>
      </c>
      <c r="J3012" s="1">
        <v>79355704.989999995</v>
      </c>
      <c r="K3012" s="10">
        <f t="shared" si="236"/>
        <v>4277.4743957524788</v>
      </c>
      <c r="L3012" s="8">
        <f t="shared" si="237"/>
        <v>4277.4743957524788</v>
      </c>
      <c r="M3012" s="14">
        <v>6.1111111111111116E-2</v>
      </c>
      <c r="N3012">
        <f>VLOOKUP(B3012,'[1]ICI-DH'!$A:$H,8,FALSE)</f>
        <v>0.1</v>
      </c>
      <c r="O3012">
        <f>VLOOKUP(B3012,[2]Planilha1!$A:$G,6,FALSE)</f>
        <v>0</v>
      </c>
      <c r="P3012">
        <f t="shared" si="238"/>
        <v>0</v>
      </c>
      <c r="Q3012" s="16">
        <f t="shared" si="239"/>
        <v>0</v>
      </c>
    </row>
    <row r="3013" spans="1:17" x14ac:dyDescent="0.25">
      <c r="A3013" s="7">
        <v>431213</v>
      </c>
      <c r="B3013" s="7">
        <v>4312138</v>
      </c>
      <c r="C3013" t="s">
        <v>4695</v>
      </c>
      <c r="D3013" t="s">
        <v>4459</v>
      </c>
      <c r="E3013" t="s">
        <v>3828</v>
      </c>
      <c r="F3013" t="s">
        <v>10</v>
      </c>
      <c r="G3013">
        <v>2553</v>
      </c>
      <c r="H3013">
        <f t="shared" si="235"/>
        <v>2553</v>
      </c>
      <c r="I3013">
        <v>0.72699999999999998</v>
      </c>
      <c r="J3013" s="1">
        <v>4229880.92</v>
      </c>
      <c r="K3013" s="10">
        <f t="shared" si="236"/>
        <v>1656.8276224050137</v>
      </c>
      <c r="L3013" s="8">
        <f t="shared" si="237"/>
        <v>1656.8276224050137</v>
      </c>
      <c r="M3013" s="14">
        <v>0.1222222222222222</v>
      </c>
      <c r="N3013">
        <f>VLOOKUP(B3013,'[1]ICI-DH'!$A:$H,8,FALSE)</f>
        <v>0.1</v>
      </c>
      <c r="O3013">
        <f>VLOOKUP(B3013,[2]Planilha1!$A:$G,6,FALSE)</f>
        <v>0</v>
      </c>
      <c r="P3013">
        <f t="shared" si="238"/>
        <v>0</v>
      </c>
      <c r="Q3013" s="16">
        <f t="shared" si="239"/>
        <v>0</v>
      </c>
    </row>
    <row r="3014" spans="1:17" x14ac:dyDescent="0.25">
      <c r="A3014" s="7">
        <v>250937</v>
      </c>
      <c r="B3014" s="7">
        <v>2509370</v>
      </c>
      <c r="C3014" t="s">
        <v>1360</v>
      </c>
      <c r="D3014" t="s">
        <v>1247</v>
      </c>
      <c r="E3014" t="s">
        <v>466</v>
      </c>
      <c r="F3014" t="s">
        <v>10</v>
      </c>
      <c r="G3014">
        <v>2543</v>
      </c>
      <c r="H3014">
        <f t="shared" si="235"/>
        <v>2543</v>
      </c>
      <c r="I3014">
        <v>0.56499999999999995</v>
      </c>
      <c r="J3014" s="1"/>
      <c r="K3014" s="10">
        <v>5485</v>
      </c>
      <c r="L3014" s="8">
        <f t="shared" si="237"/>
        <v>5485</v>
      </c>
      <c r="M3014" s="14">
        <v>0.46666666666666667</v>
      </c>
      <c r="N3014">
        <f>VLOOKUP(B3014,'[1]ICI-DH'!$A:$H,8,FALSE)</f>
        <v>0.26</v>
      </c>
      <c r="O3014">
        <f>VLOOKUP(B3014,[2]Planilha1!$A:$G,6,FALSE)</f>
        <v>0</v>
      </c>
      <c r="P3014">
        <f t="shared" si="238"/>
        <v>0</v>
      </c>
      <c r="Q3014" s="16">
        <f t="shared" si="239"/>
        <v>0</v>
      </c>
    </row>
    <row r="3015" spans="1:17" x14ac:dyDescent="0.25">
      <c r="A3015" s="7">
        <v>431215</v>
      </c>
      <c r="B3015" s="7">
        <v>4312153</v>
      </c>
      <c r="C3015" t="s">
        <v>4696</v>
      </c>
      <c r="D3015" t="s">
        <v>4459</v>
      </c>
      <c r="E3015" t="s">
        <v>3828</v>
      </c>
      <c r="F3015" t="s">
        <v>10</v>
      </c>
      <c r="G3015">
        <v>4859</v>
      </c>
      <c r="H3015">
        <f t="shared" si="235"/>
        <v>4859</v>
      </c>
      <c r="I3015">
        <v>0.746</v>
      </c>
      <c r="J3015" s="1">
        <v>38484235.119999997</v>
      </c>
      <c r="K3015" s="10">
        <f t="shared" si="236"/>
        <v>7920.1965671948956</v>
      </c>
      <c r="L3015" s="8">
        <f t="shared" si="237"/>
        <v>7920.1965671948956</v>
      </c>
      <c r="M3015" s="14">
        <v>0.33333333333333337</v>
      </c>
      <c r="N3015">
        <f>VLOOKUP(B3015,'[1]ICI-DH'!$A:$H,8,FALSE)</f>
        <v>0.16</v>
      </c>
      <c r="O3015">
        <f>VLOOKUP(B3015,[2]Planilha1!$A:$G,6,FALSE)</f>
        <v>0</v>
      </c>
      <c r="P3015">
        <f t="shared" si="238"/>
        <v>0</v>
      </c>
      <c r="Q3015" s="16">
        <f t="shared" si="239"/>
        <v>0</v>
      </c>
    </row>
    <row r="3016" spans="1:17" x14ac:dyDescent="0.25">
      <c r="A3016" s="7">
        <v>431217</v>
      </c>
      <c r="B3016" s="7">
        <v>4312179</v>
      </c>
      <c r="C3016" t="s">
        <v>4697</v>
      </c>
      <c r="D3016" t="s">
        <v>4459</v>
      </c>
      <c r="E3016" t="s">
        <v>3828</v>
      </c>
      <c r="F3016" t="s">
        <v>10</v>
      </c>
      <c r="G3016">
        <v>1795</v>
      </c>
      <c r="H3016">
        <f t="shared" si="235"/>
        <v>1795</v>
      </c>
      <c r="I3016">
        <v>0.71699999999999997</v>
      </c>
      <c r="J3016" s="1">
        <v>26271556.309999999</v>
      </c>
      <c r="K3016" s="10">
        <f t="shared" si="236"/>
        <v>14635.964518105849</v>
      </c>
      <c r="L3016" s="8">
        <f t="shared" si="237"/>
        <v>12739.39</v>
      </c>
      <c r="M3016" s="14">
        <v>0.53333333333333333</v>
      </c>
      <c r="N3016">
        <f>VLOOKUP(B3016,'[1]ICI-DH'!$A:$H,8,FALSE)</f>
        <v>0.1</v>
      </c>
      <c r="O3016">
        <f>VLOOKUP(B3016,[2]Planilha1!$A:$G,6,FALSE)</f>
        <v>0</v>
      </c>
      <c r="P3016">
        <f t="shared" si="238"/>
        <v>0</v>
      </c>
      <c r="Q3016" s="16">
        <f t="shared" si="239"/>
        <v>0</v>
      </c>
    </row>
    <row r="3017" spans="1:17" x14ac:dyDescent="0.25">
      <c r="A3017" s="7">
        <v>411573</v>
      </c>
      <c r="B3017" s="7">
        <v>4115739</v>
      </c>
      <c r="C3017" t="s">
        <v>4027</v>
      </c>
      <c r="D3017" t="s">
        <v>3827</v>
      </c>
      <c r="E3017" t="s">
        <v>3828</v>
      </c>
      <c r="F3017" t="s">
        <v>10</v>
      </c>
      <c r="G3017">
        <v>3267</v>
      </c>
      <c r="H3017">
        <f t="shared" si="235"/>
        <v>3267</v>
      </c>
      <c r="I3017">
        <v>0.63200000000000001</v>
      </c>
      <c r="J3017" s="1">
        <v>42471491.32</v>
      </c>
      <c r="K3017" s="10">
        <f t="shared" si="236"/>
        <v>13000.150388735843</v>
      </c>
      <c r="L3017" s="8">
        <f t="shared" si="237"/>
        <v>12739.39</v>
      </c>
      <c r="M3017" s="14">
        <v>0.60555555555555562</v>
      </c>
      <c r="N3017">
        <f>VLOOKUP(B3017,'[1]ICI-DH'!$A:$H,8,FALSE)</f>
        <v>0.16</v>
      </c>
      <c r="O3017">
        <f>VLOOKUP(B3017,[2]Planilha1!$A:$G,6,FALSE)</f>
        <v>0</v>
      </c>
      <c r="P3017">
        <f t="shared" si="238"/>
        <v>0</v>
      </c>
      <c r="Q3017" s="16">
        <f t="shared" si="239"/>
        <v>0</v>
      </c>
    </row>
    <row r="3018" spans="1:17" x14ac:dyDescent="0.25">
      <c r="A3018" s="7">
        <v>314100</v>
      </c>
      <c r="B3018" s="7">
        <v>3141009</v>
      </c>
      <c r="C3018" t="s">
        <v>2656</v>
      </c>
      <c r="D3018" t="s">
        <v>2181</v>
      </c>
      <c r="E3018" t="s">
        <v>2182</v>
      </c>
      <c r="F3018" t="s">
        <v>10</v>
      </c>
      <c r="G3018">
        <v>12038</v>
      </c>
      <c r="H3018">
        <f t="shared" si="235"/>
        <v>12038</v>
      </c>
      <c r="I3018">
        <v>0.66200000000000003</v>
      </c>
      <c r="J3018" s="1">
        <v>49953258.399999999</v>
      </c>
      <c r="K3018" s="10">
        <f t="shared" si="236"/>
        <v>4149.6310350556569</v>
      </c>
      <c r="L3018" s="8">
        <f t="shared" si="237"/>
        <v>4149.6310350556569</v>
      </c>
      <c r="M3018" s="14">
        <v>0.31666666666666665</v>
      </c>
      <c r="N3018">
        <f>VLOOKUP(B3018,'[1]ICI-DH'!$A:$H,8,FALSE)</f>
        <v>0.1</v>
      </c>
      <c r="O3018">
        <f>VLOOKUP(B3018,[2]Planilha1!$A:$G,6,FALSE)</f>
        <v>0</v>
      </c>
      <c r="P3018">
        <f t="shared" si="238"/>
        <v>0</v>
      </c>
      <c r="Q3018" s="16">
        <f t="shared" si="239"/>
        <v>0</v>
      </c>
    </row>
    <row r="3019" spans="1:17" x14ac:dyDescent="0.25">
      <c r="A3019" s="7">
        <v>210660</v>
      </c>
      <c r="B3019" s="7">
        <v>2106607</v>
      </c>
      <c r="C3019" t="s">
        <v>579</v>
      </c>
      <c r="D3019" t="s">
        <v>465</v>
      </c>
      <c r="E3019" t="s">
        <v>466</v>
      </c>
      <c r="F3019" t="s">
        <v>10</v>
      </c>
      <c r="G3019">
        <v>32174</v>
      </c>
      <c r="H3019">
        <f t="shared" si="235"/>
        <v>32174</v>
      </c>
      <c r="I3019">
        <v>0.55000000000000004</v>
      </c>
      <c r="J3019" s="1">
        <v>147089420.55000001</v>
      </c>
      <c r="K3019" s="10">
        <f t="shared" si="236"/>
        <v>4571.6858503760805</v>
      </c>
      <c r="L3019" s="8">
        <f t="shared" si="237"/>
        <v>4571.6858503760805</v>
      </c>
      <c r="M3019" s="14">
        <v>0.35555555555555551</v>
      </c>
      <c r="N3019">
        <f>VLOOKUP(B3019,'[1]ICI-DH'!$A:$H,8,FALSE)</f>
        <v>0.1</v>
      </c>
      <c r="O3019">
        <f>VLOOKUP(B3019,[2]Planilha1!$A:$G,6,FALSE)</f>
        <v>0</v>
      </c>
      <c r="P3019">
        <f t="shared" si="238"/>
        <v>0</v>
      </c>
      <c r="Q3019" s="16">
        <f t="shared" si="239"/>
        <v>0</v>
      </c>
    </row>
    <row r="3020" spans="1:17" x14ac:dyDescent="0.25">
      <c r="A3020" s="7">
        <v>210663</v>
      </c>
      <c r="B3020" s="7">
        <v>2106631</v>
      </c>
      <c r="C3020" t="s">
        <v>580</v>
      </c>
      <c r="D3020" t="s">
        <v>465</v>
      </c>
      <c r="E3020" t="s">
        <v>466</v>
      </c>
      <c r="F3020" t="s">
        <v>10</v>
      </c>
      <c r="G3020">
        <v>17432</v>
      </c>
      <c r="H3020">
        <f t="shared" si="235"/>
        <v>17432</v>
      </c>
      <c r="I3020">
        <v>0.53300000000000003</v>
      </c>
      <c r="J3020" s="1">
        <v>67451648.040000007</v>
      </c>
      <c r="K3020" s="10">
        <f t="shared" si="236"/>
        <v>3869.4153304268016</v>
      </c>
      <c r="L3020" s="8">
        <f t="shared" si="237"/>
        <v>3869.4153304268016</v>
      </c>
      <c r="M3020" s="14">
        <v>0.43333333333333329</v>
      </c>
      <c r="N3020">
        <f>VLOOKUP(B3020,'[1]ICI-DH'!$A:$H,8,FALSE)</f>
        <v>0.54</v>
      </c>
      <c r="O3020">
        <f>VLOOKUP(B3020,[2]Planilha1!$A:$G,6,FALSE)</f>
        <v>0</v>
      </c>
      <c r="P3020">
        <f t="shared" si="238"/>
        <v>0</v>
      </c>
      <c r="Q3020" s="16">
        <f t="shared" si="239"/>
        <v>0</v>
      </c>
    </row>
    <row r="3021" spans="1:17" x14ac:dyDescent="0.25">
      <c r="A3021" s="7">
        <v>421070</v>
      </c>
      <c r="B3021" s="7">
        <v>4210704</v>
      </c>
      <c r="C3021" t="s">
        <v>4343</v>
      </c>
      <c r="D3021" t="s">
        <v>4197</v>
      </c>
      <c r="E3021" t="s">
        <v>3828</v>
      </c>
      <c r="F3021" t="s">
        <v>10</v>
      </c>
      <c r="G3021">
        <v>2761</v>
      </c>
      <c r="H3021">
        <f t="shared" si="235"/>
        <v>2761</v>
      </c>
      <c r="I3021">
        <v>0.65700000000000003</v>
      </c>
      <c r="J3021" s="1">
        <v>29751239.93</v>
      </c>
      <c r="K3021" s="10">
        <f t="shared" si="236"/>
        <v>10775.53057950018</v>
      </c>
      <c r="L3021" s="8">
        <f t="shared" si="237"/>
        <v>10775.53057950018</v>
      </c>
      <c r="M3021" s="14">
        <v>0.32222222222222224</v>
      </c>
      <c r="N3021">
        <f>VLOOKUP(B3021,'[1]ICI-DH'!$A:$H,8,FALSE)</f>
        <v>0.1</v>
      </c>
      <c r="O3021">
        <f>VLOOKUP(B3021,[2]Planilha1!$A:$G,6,FALSE)</f>
        <v>0</v>
      </c>
      <c r="P3021">
        <f t="shared" si="238"/>
        <v>0</v>
      </c>
      <c r="Q3021" s="16">
        <f t="shared" si="239"/>
        <v>0</v>
      </c>
    </row>
    <row r="3022" spans="1:17" x14ac:dyDescent="0.25">
      <c r="A3022" s="7">
        <v>314110</v>
      </c>
      <c r="B3022" s="7">
        <v>3141108</v>
      </c>
      <c r="C3022" t="s">
        <v>2657</v>
      </c>
      <c r="D3022" t="s">
        <v>2181</v>
      </c>
      <c r="E3022" t="s">
        <v>2182</v>
      </c>
      <c r="F3022" t="s">
        <v>10</v>
      </c>
      <c r="G3022">
        <v>37618</v>
      </c>
      <c r="H3022">
        <f t="shared" si="235"/>
        <v>37618</v>
      </c>
      <c r="I3022">
        <v>0.73099999999999998</v>
      </c>
      <c r="J3022" s="1">
        <v>156974863.33000001</v>
      </c>
      <c r="K3022" s="10">
        <f t="shared" si="236"/>
        <v>4172.8657379446013</v>
      </c>
      <c r="L3022" s="8">
        <f t="shared" si="237"/>
        <v>4172.8657379446013</v>
      </c>
      <c r="M3022" s="14">
        <v>0.47777777777777786</v>
      </c>
      <c r="N3022">
        <f>VLOOKUP(B3022,'[1]ICI-DH'!$A:$H,8,FALSE)</f>
        <v>0.1</v>
      </c>
      <c r="O3022">
        <f>VLOOKUP(B3022,[2]Planilha1!$A:$G,6,FALSE)</f>
        <v>30</v>
      </c>
      <c r="P3022">
        <f t="shared" si="238"/>
        <v>7.9749056302833748E-4</v>
      </c>
      <c r="Q3022" s="16">
        <f t="shared" si="239"/>
        <v>7.9749056302833748E-4</v>
      </c>
    </row>
    <row r="3023" spans="1:17" x14ac:dyDescent="0.25">
      <c r="A3023" s="7">
        <v>521295</v>
      </c>
      <c r="B3023" s="7">
        <v>5212956</v>
      </c>
      <c r="C3023" t="s">
        <v>5269</v>
      </c>
      <c r="D3023" t="s">
        <v>5136</v>
      </c>
      <c r="E3023" t="s">
        <v>4932</v>
      </c>
      <c r="F3023" t="s">
        <v>10</v>
      </c>
      <c r="G3023">
        <v>4042</v>
      </c>
      <c r="H3023">
        <f t="shared" si="235"/>
        <v>4042</v>
      </c>
      <c r="I3023">
        <v>0.67900000000000005</v>
      </c>
      <c r="J3023" s="1">
        <v>35945530.719999999</v>
      </c>
      <c r="K3023" s="10">
        <f t="shared" si="236"/>
        <v>8893.0061157842647</v>
      </c>
      <c r="L3023" s="8">
        <f t="shared" si="237"/>
        <v>8893.0061157842647</v>
      </c>
      <c r="M3023" s="14">
        <v>0.46666666666666667</v>
      </c>
      <c r="N3023">
        <f>VLOOKUP(B3023,'[1]ICI-DH'!$A:$H,8,FALSE)</f>
        <v>0.1</v>
      </c>
      <c r="O3023">
        <f>VLOOKUP(B3023,[2]Planilha1!$A:$G,6,FALSE)</f>
        <v>0</v>
      </c>
      <c r="P3023">
        <f t="shared" si="238"/>
        <v>0</v>
      </c>
      <c r="Q3023" s="16">
        <f t="shared" si="239"/>
        <v>0</v>
      </c>
    </row>
    <row r="3024" spans="1:17" x14ac:dyDescent="0.25">
      <c r="A3024" s="7">
        <v>270510</v>
      </c>
      <c r="B3024" s="7">
        <v>2705101</v>
      </c>
      <c r="C3024" t="s">
        <v>1670</v>
      </c>
      <c r="D3024" t="s">
        <v>1620</v>
      </c>
      <c r="E3024" t="s">
        <v>466</v>
      </c>
      <c r="F3024" t="s">
        <v>10</v>
      </c>
      <c r="G3024">
        <v>23857</v>
      </c>
      <c r="H3024">
        <f t="shared" si="235"/>
        <v>23857</v>
      </c>
      <c r="I3024">
        <v>0.58399999999999996</v>
      </c>
      <c r="J3024" s="1">
        <v>129273389.06999999</v>
      </c>
      <c r="K3024" s="10">
        <f t="shared" si="236"/>
        <v>5418.6774980089695</v>
      </c>
      <c r="L3024" s="8">
        <f t="shared" si="237"/>
        <v>5418.6774980089695</v>
      </c>
      <c r="M3024" s="14">
        <v>0.28333333333333333</v>
      </c>
      <c r="N3024">
        <f>VLOOKUP(B3024,'[1]ICI-DH'!$A:$H,8,FALSE)</f>
        <v>0.26</v>
      </c>
      <c r="O3024">
        <f>VLOOKUP(B3024,[2]Planilha1!$A:$G,6,FALSE)</f>
        <v>0</v>
      </c>
      <c r="P3024">
        <f t="shared" si="238"/>
        <v>0</v>
      </c>
      <c r="Q3024" s="16">
        <f t="shared" si="239"/>
        <v>0</v>
      </c>
    </row>
    <row r="3025" spans="1:17" x14ac:dyDescent="0.25">
      <c r="A3025" s="7">
        <v>510560</v>
      </c>
      <c r="B3025" s="7">
        <v>5105606</v>
      </c>
      <c r="C3025" t="s">
        <v>5066</v>
      </c>
      <c r="D3025" t="s">
        <v>5002</v>
      </c>
      <c r="E3025" t="s">
        <v>4932</v>
      </c>
      <c r="F3025" t="s">
        <v>10</v>
      </c>
      <c r="G3025">
        <v>20091</v>
      </c>
      <c r="H3025">
        <f t="shared" si="235"/>
        <v>20091</v>
      </c>
      <c r="I3025">
        <v>0.71599999999999997</v>
      </c>
      <c r="J3025" s="1">
        <v>144740330.53</v>
      </c>
      <c r="K3025" s="10">
        <f t="shared" si="236"/>
        <v>7204.2372470260316</v>
      </c>
      <c r="L3025" s="8">
        <f t="shared" si="237"/>
        <v>7204.2372470260316</v>
      </c>
      <c r="M3025" s="14">
        <v>0.19444444444444448</v>
      </c>
      <c r="N3025">
        <f>VLOOKUP(B3025,'[1]ICI-DH'!$A:$H,8,FALSE)</f>
        <v>0.1</v>
      </c>
      <c r="O3025">
        <f>VLOOKUP(B3025,[2]Planilha1!$A:$G,6,FALSE)</f>
        <v>11</v>
      </c>
      <c r="P3025">
        <f t="shared" si="238"/>
        <v>5.4750883480165244E-4</v>
      </c>
      <c r="Q3025" s="16">
        <f t="shared" si="239"/>
        <v>5.4750883480165244E-4</v>
      </c>
    </row>
    <row r="3026" spans="1:17" x14ac:dyDescent="0.25">
      <c r="A3026" s="7">
        <v>250939</v>
      </c>
      <c r="B3026" s="7">
        <v>2509396</v>
      </c>
      <c r="C3026" t="s">
        <v>1361</v>
      </c>
      <c r="D3026" t="s">
        <v>1247</v>
      </c>
      <c r="E3026" t="s">
        <v>466</v>
      </c>
      <c r="F3026" t="s">
        <v>10</v>
      </c>
      <c r="G3026">
        <v>6433</v>
      </c>
      <c r="H3026">
        <f t="shared" si="235"/>
        <v>6433</v>
      </c>
      <c r="I3026">
        <v>0.57199999999999995</v>
      </c>
      <c r="J3026" s="1">
        <v>34637351.590000004</v>
      </c>
      <c r="K3026" s="10">
        <f t="shared" si="236"/>
        <v>5384.3232690813002</v>
      </c>
      <c r="L3026" s="8">
        <f t="shared" si="237"/>
        <v>5384.3232690813002</v>
      </c>
      <c r="M3026" s="14">
        <v>0.26111111111111113</v>
      </c>
      <c r="N3026">
        <f>VLOOKUP(B3026,'[1]ICI-DH'!$A:$H,8,FALSE)</f>
        <v>0.1</v>
      </c>
      <c r="O3026">
        <f>VLOOKUP(B3026,[2]Planilha1!$A:$G,6,FALSE)</f>
        <v>0</v>
      </c>
      <c r="P3026">
        <f t="shared" si="238"/>
        <v>0</v>
      </c>
      <c r="Q3026" s="16">
        <f t="shared" si="239"/>
        <v>0</v>
      </c>
    </row>
    <row r="3027" spans="1:17" x14ac:dyDescent="0.25">
      <c r="A3027" s="7">
        <v>314120</v>
      </c>
      <c r="B3027" s="7">
        <v>3141207</v>
      </c>
      <c r="C3027" t="s">
        <v>2658</v>
      </c>
      <c r="D3027" t="s">
        <v>2181</v>
      </c>
      <c r="E3027" t="s">
        <v>2182</v>
      </c>
      <c r="F3027" t="s">
        <v>10</v>
      </c>
      <c r="G3027">
        <v>3814</v>
      </c>
      <c r="H3027">
        <f t="shared" si="235"/>
        <v>3814</v>
      </c>
      <c r="I3027">
        <v>0.70699999999999996</v>
      </c>
      <c r="J3027" s="1">
        <v>30489526.030000001</v>
      </c>
      <c r="K3027" s="10">
        <f t="shared" si="236"/>
        <v>7994.1075065547984</v>
      </c>
      <c r="L3027" s="8">
        <f t="shared" si="237"/>
        <v>7994.1075065547984</v>
      </c>
      <c r="M3027" s="14">
        <v>0.05</v>
      </c>
      <c r="N3027">
        <f>VLOOKUP(B3027,'[1]ICI-DH'!$A:$H,8,FALSE)</f>
        <v>0.16</v>
      </c>
      <c r="O3027">
        <f>VLOOKUP(B3027,[2]Planilha1!$A:$G,6,FALSE)</f>
        <v>0</v>
      </c>
      <c r="P3027">
        <f t="shared" si="238"/>
        <v>0</v>
      </c>
      <c r="Q3027" s="16">
        <f t="shared" si="239"/>
        <v>0</v>
      </c>
    </row>
    <row r="3028" spans="1:17" x14ac:dyDescent="0.25">
      <c r="A3028" s="7">
        <v>352940</v>
      </c>
      <c r="B3028" s="7">
        <v>3529401</v>
      </c>
      <c r="C3028" t="s">
        <v>3524</v>
      </c>
      <c r="D3028" t="s">
        <v>3202</v>
      </c>
      <c r="E3028" t="s">
        <v>2182</v>
      </c>
      <c r="F3028" t="s">
        <v>10</v>
      </c>
      <c r="G3028">
        <v>418261</v>
      </c>
      <c r="H3028">
        <f t="shared" si="235"/>
        <v>200000</v>
      </c>
      <c r="I3028">
        <v>0.76600000000000001</v>
      </c>
      <c r="J3028" s="1">
        <v>1586484403.22</v>
      </c>
      <c r="K3028" s="10">
        <f t="shared" si="236"/>
        <v>3793.0488456251001</v>
      </c>
      <c r="L3028" s="8">
        <f t="shared" si="237"/>
        <v>3793.0488456251001</v>
      </c>
      <c r="M3028" s="14">
        <v>1.3888888888888893</v>
      </c>
      <c r="N3028">
        <f>VLOOKUP(B3028,'[1]ICI-DH'!$A:$H,8,FALSE)</f>
        <v>0.26</v>
      </c>
      <c r="O3028">
        <f>VLOOKUP(B3028,[2]Planilha1!$A:$G,6,FALSE)</f>
        <v>236</v>
      </c>
      <c r="P3028">
        <f t="shared" si="238"/>
        <v>5.6424098828243606E-4</v>
      </c>
      <c r="Q3028" s="16">
        <f t="shared" si="239"/>
        <v>5.6424098828243606E-4</v>
      </c>
    </row>
    <row r="3029" spans="1:17" x14ac:dyDescent="0.25">
      <c r="A3029" s="7">
        <v>411575</v>
      </c>
      <c r="B3029" s="7">
        <v>4115754</v>
      </c>
      <c r="C3029" t="s">
        <v>4028</v>
      </c>
      <c r="D3029" t="s">
        <v>3827</v>
      </c>
      <c r="E3029" t="s">
        <v>3828</v>
      </c>
      <c r="F3029" t="s">
        <v>10</v>
      </c>
      <c r="G3029">
        <v>9383</v>
      </c>
      <c r="H3029">
        <f t="shared" si="235"/>
        <v>9383</v>
      </c>
      <c r="I3029">
        <v>0.65200000000000002</v>
      </c>
      <c r="J3029" s="1">
        <v>63900158.689999998</v>
      </c>
      <c r="K3029" s="10">
        <f t="shared" si="236"/>
        <v>6810.2055515293614</v>
      </c>
      <c r="L3029" s="8">
        <f t="shared" si="237"/>
        <v>6810.2055515293614</v>
      </c>
      <c r="M3029" s="14">
        <v>0.46666666666666667</v>
      </c>
      <c r="N3029">
        <f>VLOOKUP(B3029,'[1]ICI-DH'!$A:$H,8,FALSE)</f>
        <v>0.1</v>
      </c>
      <c r="O3029">
        <f>VLOOKUP(B3029,[2]Planilha1!$A:$G,6,FALSE)</f>
        <v>0</v>
      </c>
      <c r="P3029">
        <f t="shared" si="238"/>
        <v>0</v>
      </c>
      <c r="Q3029" s="16">
        <f t="shared" si="239"/>
        <v>0</v>
      </c>
    </row>
    <row r="3030" spans="1:17" x14ac:dyDescent="0.25">
      <c r="A3030" s="7">
        <v>130290</v>
      </c>
      <c r="B3030" s="7">
        <v>1302900</v>
      </c>
      <c r="C3030" t="s">
        <v>127</v>
      </c>
      <c r="D3030" t="s">
        <v>87</v>
      </c>
      <c r="E3030" t="s">
        <v>9</v>
      </c>
      <c r="F3030" t="s">
        <v>10</v>
      </c>
      <c r="G3030">
        <v>61204</v>
      </c>
      <c r="H3030">
        <f t="shared" si="235"/>
        <v>61204</v>
      </c>
      <c r="I3030">
        <v>0.58799999999999997</v>
      </c>
      <c r="J3030" s="1">
        <v>294889511.25999999</v>
      </c>
      <c r="K3030" s="10">
        <f t="shared" si="236"/>
        <v>4818.1411551532574</v>
      </c>
      <c r="L3030" s="8">
        <f t="shared" si="237"/>
        <v>4818.1411551532574</v>
      </c>
      <c r="M3030" s="14">
        <v>0.5</v>
      </c>
      <c r="N3030">
        <f>VLOOKUP(B3030,'[1]ICI-DH'!$A:$H,8,FALSE)</f>
        <v>0.16</v>
      </c>
      <c r="O3030">
        <f>VLOOKUP(B3030,[2]Planilha1!$A:$G,6,FALSE)</f>
        <v>1</v>
      </c>
      <c r="P3030">
        <f t="shared" si="238"/>
        <v>1.6338801385530359E-5</v>
      </c>
      <c r="Q3030" s="16">
        <f t="shared" si="239"/>
        <v>1.6338801385530359E-5</v>
      </c>
    </row>
    <row r="3031" spans="1:17" x14ac:dyDescent="0.25">
      <c r="A3031" s="7">
        <v>521300</v>
      </c>
      <c r="B3031" s="7">
        <v>5213004</v>
      </c>
      <c r="C3031" t="s">
        <v>5270</v>
      </c>
      <c r="D3031" t="s">
        <v>5136</v>
      </c>
      <c r="E3031" t="s">
        <v>4932</v>
      </c>
      <c r="F3031" t="s">
        <v>10</v>
      </c>
      <c r="G3031">
        <v>10304</v>
      </c>
      <c r="H3031">
        <f t="shared" si="235"/>
        <v>10304</v>
      </c>
      <c r="I3031">
        <v>0.67700000000000005</v>
      </c>
      <c r="J3031" s="1">
        <v>62360748.939999998</v>
      </c>
      <c r="K3031" s="10">
        <f t="shared" si="236"/>
        <v>6052.0913179347826</v>
      </c>
      <c r="L3031" s="8">
        <f t="shared" si="237"/>
        <v>6052.0913179347826</v>
      </c>
      <c r="M3031" s="14">
        <v>0.27777777777777779</v>
      </c>
      <c r="N3031">
        <f>VLOOKUP(B3031,'[1]ICI-DH'!$A:$H,8,FALSE)</f>
        <v>0.1</v>
      </c>
      <c r="O3031">
        <f>VLOOKUP(B3031,[2]Planilha1!$A:$G,6,FALSE)</f>
        <v>3</v>
      </c>
      <c r="P3031">
        <f t="shared" si="238"/>
        <v>2.9114906832298137E-4</v>
      </c>
      <c r="Q3031" s="16">
        <f t="shared" si="239"/>
        <v>2.9114906832298137E-4</v>
      </c>
    </row>
    <row r="3032" spans="1:17" x14ac:dyDescent="0.25">
      <c r="A3032" s="7">
        <v>171280</v>
      </c>
      <c r="B3032" s="7">
        <v>1712801</v>
      </c>
      <c r="C3032" t="s">
        <v>399</v>
      </c>
      <c r="D3032" t="s">
        <v>327</v>
      </c>
      <c r="E3032" t="s">
        <v>9</v>
      </c>
      <c r="F3032" t="s">
        <v>10</v>
      </c>
      <c r="G3032">
        <v>3095</v>
      </c>
      <c r="H3032">
        <f t="shared" si="235"/>
        <v>3095</v>
      </c>
      <c r="I3032">
        <v>0.57999999999999996</v>
      </c>
      <c r="J3032" s="1">
        <v>31535070.73</v>
      </c>
      <c r="K3032" s="10">
        <f t="shared" si="236"/>
        <v>10189.03739256866</v>
      </c>
      <c r="L3032" s="8">
        <f t="shared" si="237"/>
        <v>10189.03739256866</v>
      </c>
      <c r="M3032" s="14">
        <v>0.19444444444444442</v>
      </c>
      <c r="N3032">
        <f>VLOOKUP(B3032,'[1]ICI-DH'!$A:$H,8,FALSE)</f>
        <v>0.1</v>
      </c>
      <c r="O3032">
        <f>VLOOKUP(B3032,[2]Planilha1!$A:$G,6,FALSE)</f>
        <v>0</v>
      </c>
      <c r="P3032">
        <f t="shared" si="238"/>
        <v>0</v>
      </c>
      <c r="Q3032" s="16">
        <f t="shared" si="239"/>
        <v>0</v>
      </c>
    </row>
    <row r="3033" spans="1:17" x14ac:dyDescent="0.25">
      <c r="A3033" s="7">
        <v>230810</v>
      </c>
      <c r="B3033" s="7">
        <v>2308104</v>
      </c>
      <c r="C3033" t="s">
        <v>1011</v>
      </c>
      <c r="D3033" t="s">
        <v>905</v>
      </c>
      <c r="E3033" t="s">
        <v>466</v>
      </c>
      <c r="F3033" t="s">
        <v>10</v>
      </c>
      <c r="G3033">
        <v>45561</v>
      </c>
      <c r="H3033">
        <f t="shared" si="235"/>
        <v>45561</v>
      </c>
      <c r="I3033">
        <v>0.60499999999999998</v>
      </c>
      <c r="J3033" s="1">
        <v>187035031.12</v>
      </c>
      <c r="K3033" s="10">
        <f t="shared" si="236"/>
        <v>4105.1564083316871</v>
      </c>
      <c r="L3033" s="8">
        <f t="shared" si="237"/>
        <v>4105.1564083316871</v>
      </c>
      <c r="M3033" s="14">
        <v>0.6</v>
      </c>
      <c r="N3033">
        <f>VLOOKUP(B3033,'[1]ICI-DH'!$A:$H,8,FALSE)</f>
        <v>0.1</v>
      </c>
      <c r="O3033">
        <f>VLOOKUP(B3033,[2]Planilha1!$A:$G,6,FALSE)</f>
        <v>5</v>
      </c>
      <c r="P3033">
        <f t="shared" si="238"/>
        <v>1.0974298193630517E-4</v>
      </c>
      <c r="Q3033" s="16">
        <f t="shared" si="239"/>
        <v>1.0974298193630517E-4</v>
      </c>
    </row>
    <row r="3034" spans="1:17" x14ac:dyDescent="0.25">
      <c r="A3034" s="7">
        <v>240750</v>
      </c>
      <c r="B3034" s="7">
        <v>2407500</v>
      </c>
      <c r="C3034" t="s">
        <v>1166</v>
      </c>
      <c r="D3034" t="s">
        <v>1086</v>
      </c>
      <c r="E3034" t="s">
        <v>466</v>
      </c>
      <c r="F3034" t="s">
        <v>10</v>
      </c>
      <c r="G3034">
        <v>10255</v>
      </c>
      <c r="H3034">
        <f t="shared" si="235"/>
        <v>10255</v>
      </c>
      <c r="I3034">
        <v>0.60799999999999998</v>
      </c>
      <c r="J3034" s="1">
        <v>54297781.700000003</v>
      </c>
      <c r="K3034" s="10">
        <f t="shared" si="236"/>
        <v>5294.7617454900055</v>
      </c>
      <c r="L3034" s="8">
        <f t="shared" si="237"/>
        <v>5294.7617454900055</v>
      </c>
      <c r="M3034" s="14">
        <v>0.23888888888888887</v>
      </c>
      <c r="N3034">
        <f>VLOOKUP(B3034,'[1]ICI-DH'!$A:$H,8,FALSE)</f>
        <v>0.1</v>
      </c>
      <c r="O3034">
        <f>VLOOKUP(B3034,[2]Planilha1!$A:$G,6,FALSE)</f>
        <v>0</v>
      </c>
      <c r="P3034">
        <f t="shared" si="238"/>
        <v>0</v>
      </c>
      <c r="Q3034" s="16">
        <f t="shared" si="239"/>
        <v>0</v>
      </c>
    </row>
    <row r="3035" spans="1:17" x14ac:dyDescent="0.25">
      <c r="A3035" s="7">
        <v>431220</v>
      </c>
      <c r="B3035" s="7">
        <v>4312203</v>
      </c>
      <c r="C3035" t="s">
        <v>4698</v>
      </c>
      <c r="D3035" t="s">
        <v>4459</v>
      </c>
      <c r="E3035" t="s">
        <v>3828</v>
      </c>
      <c r="F3035" t="s">
        <v>10</v>
      </c>
      <c r="G3035">
        <v>4191</v>
      </c>
      <c r="H3035">
        <f t="shared" si="235"/>
        <v>4191</v>
      </c>
      <c r="I3035">
        <v>0.69899999999999995</v>
      </c>
      <c r="J3035" s="1">
        <v>33176633.039999999</v>
      </c>
      <c r="K3035" s="10">
        <f t="shared" si="236"/>
        <v>7916.161546170365</v>
      </c>
      <c r="L3035" s="8">
        <f t="shared" si="237"/>
        <v>7916.161546170365</v>
      </c>
      <c r="M3035" s="14">
        <v>0.36666666666666664</v>
      </c>
      <c r="N3035">
        <f>VLOOKUP(B3035,'[1]ICI-DH'!$A:$H,8,FALSE)</f>
        <v>0.2</v>
      </c>
      <c r="O3035">
        <f>VLOOKUP(B3035,[2]Planilha1!$A:$G,6,FALSE)</f>
        <v>0</v>
      </c>
      <c r="P3035">
        <f t="shared" si="238"/>
        <v>0</v>
      </c>
      <c r="Q3035" s="16">
        <f t="shared" si="239"/>
        <v>0</v>
      </c>
    </row>
    <row r="3036" spans="1:17" x14ac:dyDescent="0.25">
      <c r="A3036" s="7">
        <v>160040</v>
      </c>
      <c r="B3036" s="7">
        <v>1600402</v>
      </c>
      <c r="C3036" t="s">
        <v>319</v>
      </c>
      <c r="D3036" t="s">
        <v>310</v>
      </c>
      <c r="E3036" t="s">
        <v>9</v>
      </c>
      <c r="F3036" t="s">
        <v>10</v>
      </c>
      <c r="G3036">
        <v>21924</v>
      </c>
      <c r="H3036">
        <f t="shared" si="235"/>
        <v>21924</v>
      </c>
      <c r="I3036">
        <v>0.59199999999999997</v>
      </c>
      <c r="J3036" s="1">
        <v>133607753.43000001</v>
      </c>
      <c r="K3036" s="10">
        <f t="shared" si="236"/>
        <v>6094.1321579091409</v>
      </c>
      <c r="L3036" s="8">
        <f t="shared" si="237"/>
        <v>6094.1321579091409</v>
      </c>
      <c r="M3036" s="14">
        <v>0.4</v>
      </c>
      <c r="N3036">
        <f>VLOOKUP(B3036,'[1]ICI-DH'!$A:$H,8,FALSE)</f>
        <v>0.16</v>
      </c>
      <c r="O3036">
        <f>VLOOKUP(B3036,[2]Planilha1!$A:$G,6,FALSE)</f>
        <v>0</v>
      </c>
      <c r="P3036">
        <f t="shared" si="238"/>
        <v>0</v>
      </c>
      <c r="Q3036" s="16">
        <f t="shared" si="239"/>
        <v>0</v>
      </c>
    </row>
    <row r="3037" spans="1:17" x14ac:dyDescent="0.25">
      <c r="A3037" s="7">
        <v>314130</v>
      </c>
      <c r="B3037" s="7">
        <v>3141306</v>
      </c>
      <c r="C3037" t="s">
        <v>2659</v>
      </c>
      <c r="D3037" t="s">
        <v>2181</v>
      </c>
      <c r="E3037" t="s">
        <v>2182</v>
      </c>
      <c r="F3037" t="s">
        <v>10</v>
      </c>
      <c r="G3037">
        <v>3900</v>
      </c>
      <c r="H3037">
        <f t="shared" si="235"/>
        <v>3900</v>
      </c>
      <c r="I3037">
        <v>0.71099999999999997</v>
      </c>
      <c r="J3037" s="1">
        <v>38747094.770000003</v>
      </c>
      <c r="K3037" s="10">
        <f t="shared" si="236"/>
        <v>9935.152505128206</v>
      </c>
      <c r="L3037" s="8">
        <f t="shared" si="237"/>
        <v>9935.152505128206</v>
      </c>
      <c r="M3037" s="14">
        <v>8.8888888888888878E-2</v>
      </c>
      <c r="N3037">
        <f>VLOOKUP(B3037,'[1]ICI-DH'!$A:$H,8,FALSE)</f>
        <v>0.1</v>
      </c>
      <c r="O3037">
        <f>VLOOKUP(B3037,[2]Planilha1!$A:$G,6,FALSE)</f>
        <v>0</v>
      </c>
      <c r="P3037">
        <f t="shared" si="238"/>
        <v>0</v>
      </c>
      <c r="Q3037" s="16">
        <f t="shared" si="239"/>
        <v>0</v>
      </c>
    </row>
    <row r="3038" spans="1:17" x14ac:dyDescent="0.25">
      <c r="A3038" s="7">
        <v>292110</v>
      </c>
      <c r="B3038" s="7">
        <v>2921104</v>
      </c>
      <c r="C3038" t="s">
        <v>2032</v>
      </c>
      <c r="D3038" t="s">
        <v>1784</v>
      </c>
      <c r="E3038" t="s">
        <v>466</v>
      </c>
      <c r="F3038" t="s">
        <v>10</v>
      </c>
      <c r="G3038">
        <v>22194</v>
      </c>
      <c r="H3038">
        <f t="shared" si="235"/>
        <v>22194</v>
      </c>
      <c r="I3038">
        <v>0.625</v>
      </c>
      <c r="J3038" s="1">
        <v>112722622.19</v>
      </c>
      <c r="K3038" s="10">
        <f t="shared" si="236"/>
        <v>5078.9682882761108</v>
      </c>
      <c r="L3038" s="8">
        <f t="shared" si="237"/>
        <v>5078.9682882761108</v>
      </c>
      <c r="M3038" s="14">
        <v>0.2</v>
      </c>
      <c r="N3038">
        <f>VLOOKUP(B3038,'[1]ICI-DH'!$A:$H,8,FALSE)</f>
        <v>0.16</v>
      </c>
      <c r="O3038">
        <f>VLOOKUP(B3038,[2]Planilha1!$A:$G,6,FALSE)</f>
        <v>4</v>
      </c>
      <c r="P3038">
        <f t="shared" si="238"/>
        <v>1.8022889069117779E-4</v>
      </c>
      <c r="Q3038" s="16">
        <f t="shared" si="239"/>
        <v>1.8022889069117779E-4</v>
      </c>
    </row>
    <row r="3039" spans="1:17" x14ac:dyDescent="0.25">
      <c r="A3039" s="7">
        <v>411580</v>
      </c>
      <c r="B3039" s="7">
        <v>4115804</v>
      </c>
      <c r="C3039" t="s">
        <v>4029</v>
      </c>
      <c r="D3039" t="s">
        <v>3827</v>
      </c>
      <c r="E3039" t="s">
        <v>3828</v>
      </c>
      <c r="F3039" t="s">
        <v>10</v>
      </c>
      <c r="G3039">
        <v>54369</v>
      </c>
      <c r="H3039">
        <f t="shared" si="235"/>
        <v>54369</v>
      </c>
      <c r="I3039">
        <v>0.76300000000000001</v>
      </c>
      <c r="J3039" s="1">
        <v>306251020.02999997</v>
      </c>
      <c r="K3039" s="10">
        <f t="shared" si="236"/>
        <v>5632.824220235796</v>
      </c>
      <c r="L3039" s="8">
        <f t="shared" si="237"/>
        <v>5632.824220235796</v>
      </c>
      <c r="M3039" s="14">
        <v>0.62777777777777777</v>
      </c>
      <c r="N3039">
        <f>VLOOKUP(B3039,'[1]ICI-DH'!$A:$H,8,FALSE)</f>
        <v>0.1</v>
      </c>
      <c r="O3039">
        <f>VLOOKUP(B3039,[2]Planilha1!$A:$G,6,FALSE)</f>
        <v>29</v>
      </c>
      <c r="P3039">
        <f t="shared" si="238"/>
        <v>5.3339219040261917E-4</v>
      </c>
      <c r="Q3039" s="16">
        <f t="shared" si="239"/>
        <v>5.3339219040261917E-4</v>
      </c>
    </row>
    <row r="3040" spans="1:17" x14ac:dyDescent="0.25">
      <c r="A3040" s="7">
        <v>150445</v>
      </c>
      <c r="B3040" s="7">
        <v>1504455</v>
      </c>
      <c r="C3040" t="s">
        <v>235</v>
      </c>
      <c r="D3040" t="s">
        <v>166</v>
      </c>
      <c r="E3040" t="s">
        <v>9</v>
      </c>
      <c r="F3040" t="s">
        <v>10</v>
      </c>
      <c r="G3040">
        <v>27094</v>
      </c>
      <c r="H3040">
        <f t="shared" si="235"/>
        <v>27094</v>
      </c>
      <c r="I3040">
        <v>0.58199999999999996</v>
      </c>
      <c r="J3040" s="1"/>
      <c r="K3040" s="10">
        <v>5485</v>
      </c>
      <c r="L3040" s="8">
        <f t="shared" si="237"/>
        <v>5485</v>
      </c>
      <c r="M3040" s="14">
        <v>0.31666666666666671</v>
      </c>
      <c r="N3040">
        <f>VLOOKUP(B3040,'[1]ICI-DH'!$A:$H,8,FALSE)</f>
        <v>0.1</v>
      </c>
      <c r="O3040">
        <f>VLOOKUP(B3040,[2]Planilha1!$A:$G,6,FALSE)</f>
        <v>0</v>
      </c>
      <c r="P3040">
        <f t="shared" si="238"/>
        <v>0</v>
      </c>
      <c r="Q3040" s="16">
        <f t="shared" si="239"/>
        <v>0</v>
      </c>
    </row>
    <row r="3041" spans="1:17" x14ac:dyDescent="0.25">
      <c r="A3041" s="7">
        <v>314140</v>
      </c>
      <c r="B3041" s="7">
        <v>3141405</v>
      </c>
      <c r="C3041" t="s">
        <v>2660</v>
      </c>
      <c r="D3041" t="s">
        <v>2181</v>
      </c>
      <c r="E3041" t="s">
        <v>2182</v>
      </c>
      <c r="F3041" t="s">
        <v>10</v>
      </c>
      <c r="G3041">
        <v>20156</v>
      </c>
      <c r="H3041">
        <f t="shared" si="235"/>
        <v>20156</v>
      </c>
      <c r="I3041">
        <v>0.624</v>
      </c>
      <c r="J3041" s="1">
        <v>82840956.939999998</v>
      </c>
      <c r="K3041" s="10">
        <f t="shared" si="236"/>
        <v>4109.9899255804721</v>
      </c>
      <c r="L3041" s="8">
        <f t="shared" si="237"/>
        <v>4109.9899255804721</v>
      </c>
      <c r="M3041" s="14">
        <v>0.64444444444444449</v>
      </c>
      <c r="N3041">
        <f>VLOOKUP(B3041,'[1]ICI-DH'!$A:$H,8,FALSE)</f>
        <v>0.1</v>
      </c>
      <c r="O3041">
        <f>VLOOKUP(B3041,[2]Planilha1!$A:$G,6,FALSE)</f>
        <v>0</v>
      </c>
      <c r="P3041">
        <f t="shared" si="238"/>
        <v>0</v>
      </c>
      <c r="Q3041" s="16">
        <f t="shared" si="239"/>
        <v>0</v>
      </c>
    </row>
    <row r="3042" spans="1:17" x14ac:dyDescent="0.25">
      <c r="A3042" s="7">
        <v>421080</v>
      </c>
      <c r="B3042" s="7">
        <v>4210803</v>
      </c>
      <c r="C3042" t="s">
        <v>4344</v>
      </c>
      <c r="D3042" t="s">
        <v>4197</v>
      </c>
      <c r="E3042" t="s">
        <v>3828</v>
      </c>
      <c r="F3042" t="s">
        <v>10</v>
      </c>
      <c r="G3042">
        <v>7006</v>
      </c>
      <c r="H3042">
        <f t="shared" si="235"/>
        <v>7006</v>
      </c>
      <c r="I3042">
        <v>0.73799999999999999</v>
      </c>
      <c r="J3042" s="1">
        <v>48305278.920000002</v>
      </c>
      <c r="K3042" s="10">
        <f t="shared" si="236"/>
        <v>6894.8442649157869</v>
      </c>
      <c r="L3042" s="8">
        <f t="shared" si="237"/>
        <v>6894.8442649157869</v>
      </c>
      <c r="M3042" s="14">
        <v>0.34444444444444444</v>
      </c>
      <c r="N3042">
        <f>VLOOKUP(B3042,'[1]ICI-DH'!$A:$H,8,FALSE)</f>
        <v>0.1</v>
      </c>
      <c r="O3042">
        <f>VLOOKUP(B3042,[2]Planilha1!$A:$G,6,FALSE)</f>
        <v>4</v>
      </c>
      <c r="P3042">
        <f t="shared" si="238"/>
        <v>5.7093919497573512E-4</v>
      </c>
      <c r="Q3042" s="16">
        <f t="shared" si="239"/>
        <v>5.7093919497573512E-4</v>
      </c>
    </row>
    <row r="3043" spans="1:17" x14ac:dyDescent="0.25">
      <c r="A3043" s="7">
        <v>150450</v>
      </c>
      <c r="B3043" s="7">
        <v>1504505</v>
      </c>
      <c r="C3043" t="s">
        <v>236</v>
      </c>
      <c r="D3043" t="s">
        <v>166</v>
      </c>
      <c r="E3043" t="s">
        <v>9</v>
      </c>
      <c r="F3043" t="s">
        <v>10</v>
      </c>
      <c r="G3043">
        <v>27881</v>
      </c>
      <c r="H3043">
        <f t="shared" si="235"/>
        <v>27881</v>
      </c>
      <c r="I3043">
        <v>0.41799999999999998</v>
      </c>
      <c r="J3043" s="1">
        <v>140241594.43000001</v>
      </c>
      <c r="K3043" s="10">
        <f t="shared" si="236"/>
        <v>5030.0058975646498</v>
      </c>
      <c r="L3043" s="8">
        <f t="shared" si="237"/>
        <v>5030.0058975646498</v>
      </c>
      <c r="M3043" s="14">
        <v>0.47777777777777775</v>
      </c>
      <c r="N3043">
        <f>VLOOKUP(B3043,'[1]ICI-DH'!$A:$H,8,FALSE)</f>
        <v>0.2</v>
      </c>
      <c r="O3043">
        <f>VLOOKUP(B3043,[2]Planilha1!$A:$G,6,FALSE)</f>
        <v>0</v>
      </c>
      <c r="P3043">
        <f t="shared" si="238"/>
        <v>0</v>
      </c>
      <c r="Q3043" s="16">
        <f t="shared" si="239"/>
        <v>0</v>
      </c>
    </row>
    <row r="3044" spans="1:17" x14ac:dyDescent="0.25">
      <c r="A3044" s="7">
        <v>330280</v>
      </c>
      <c r="B3044" s="7">
        <v>3302809</v>
      </c>
      <c r="C3044" t="s">
        <v>3153</v>
      </c>
      <c r="D3044" t="s">
        <v>3113</v>
      </c>
      <c r="E3044" t="s">
        <v>2182</v>
      </c>
      <c r="F3044" t="s">
        <v>10</v>
      </c>
      <c r="G3044">
        <v>17502</v>
      </c>
      <c r="H3044">
        <f t="shared" si="235"/>
        <v>17502</v>
      </c>
      <c r="I3044">
        <v>0.73599999999999999</v>
      </c>
      <c r="J3044" s="1">
        <v>144898752.96000001</v>
      </c>
      <c r="K3044" s="10">
        <f t="shared" si="236"/>
        <v>8278.9825711347276</v>
      </c>
      <c r="L3044" s="8">
        <f t="shared" si="237"/>
        <v>8278.9825711347276</v>
      </c>
      <c r="M3044" s="14">
        <v>0.85555555555555551</v>
      </c>
      <c r="N3044">
        <f>VLOOKUP(B3044,'[1]ICI-DH'!$A:$H,8,FALSE)</f>
        <v>0.26</v>
      </c>
      <c r="O3044">
        <f>VLOOKUP(B3044,[2]Planilha1!$A:$G,6,FALSE)</f>
        <v>5</v>
      </c>
      <c r="P3044">
        <f t="shared" si="238"/>
        <v>2.8568163638441319E-4</v>
      </c>
      <c r="Q3044" s="16">
        <f t="shared" si="239"/>
        <v>2.8568163638441319E-4</v>
      </c>
    </row>
    <row r="3045" spans="1:17" x14ac:dyDescent="0.25">
      <c r="A3045" s="7">
        <v>314150</v>
      </c>
      <c r="B3045" s="7">
        <v>3141504</v>
      </c>
      <c r="C3045" t="s">
        <v>2661</v>
      </c>
      <c r="D3045" t="s">
        <v>2181</v>
      </c>
      <c r="E3045" t="s">
        <v>2182</v>
      </c>
      <c r="F3045" t="s">
        <v>10</v>
      </c>
      <c r="G3045">
        <v>5606</v>
      </c>
      <c r="H3045">
        <f t="shared" si="235"/>
        <v>5606</v>
      </c>
      <c r="I3045">
        <v>0.626</v>
      </c>
      <c r="J3045" s="1">
        <v>33075243.77</v>
      </c>
      <c r="K3045" s="10">
        <f t="shared" si="236"/>
        <v>5899.9721316446667</v>
      </c>
      <c r="L3045" s="8">
        <f t="shared" si="237"/>
        <v>5899.9721316446667</v>
      </c>
      <c r="M3045" s="14">
        <v>0.10000000000000002</v>
      </c>
      <c r="N3045">
        <f>VLOOKUP(B3045,'[1]ICI-DH'!$A:$H,8,FALSE)</f>
        <v>0.1</v>
      </c>
      <c r="O3045">
        <f>VLOOKUP(B3045,[2]Planilha1!$A:$G,6,FALSE)</f>
        <v>0</v>
      </c>
      <c r="P3045">
        <f t="shared" si="238"/>
        <v>0</v>
      </c>
      <c r="Q3045" s="16">
        <f t="shared" si="239"/>
        <v>0</v>
      </c>
    </row>
    <row r="3046" spans="1:17" x14ac:dyDescent="0.25">
      <c r="A3046" s="7">
        <v>352950</v>
      </c>
      <c r="B3046" s="7">
        <v>3529500</v>
      </c>
      <c r="C3046" t="s">
        <v>3525</v>
      </c>
      <c r="D3046" t="s">
        <v>3202</v>
      </c>
      <c r="E3046" t="s">
        <v>2182</v>
      </c>
      <c r="F3046" t="s">
        <v>10</v>
      </c>
      <c r="G3046">
        <v>6159</v>
      </c>
      <c r="H3046">
        <f t="shared" si="235"/>
        <v>6159</v>
      </c>
      <c r="I3046">
        <v>0.74399999999999999</v>
      </c>
      <c r="J3046" s="1">
        <v>52333915.479999997</v>
      </c>
      <c r="K3046" s="10">
        <f t="shared" si="236"/>
        <v>8497.1449066406876</v>
      </c>
      <c r="L3046" s="8">
        <f t="shared" si="237"/>
        <v>8497.1449066406876</v>
      </c>
      <c r="M3046" s="14">
        <v>0.4333333333333334</v>
      </c>
      <c r="N3046">
        <f>VLOOKUP(B3046,'[1]ICI-DH'!$A:$H,8,FALSE)</f>
        <v>0.2</v>
      </c>
      <c r="O3046">
        <f>VLOOKUP(B3046,[2]Planilha1!$A:$G,6,FALSE)</f>
        <v>0</v>
      </c>
      <c r="P3046">
        <f t="shared" si="238"/>
        <v>0</v>
      </c>
      <c r="Q3046" s="16">
        <f t="shared" si="239"/>
        <v>0</v>
      </c>
    </row>
    <row r="3047" spans="1:17" x14ac:dyDescent="0.25">
      <c r="A3047" s="7">
        <v>411585</v>
      </c>
      <c r="B3047" s="7">
        <v>4115853</v>
      </c>
      <c r="C3047" t="s">
        <v>4030</v>
      </c>
      <c r="D3047" t="s">
        <v>3827</v>
      </c>
      <c r="E3047" t="s">
        <v>3828</v>
      </c>
      <c r="F3047" t="s">
        <v>10</v>
      </c>
      <c r="G3047">
        <v>5931</v>
      </c>
      <c r="H3047">
        <f t="shared" si="235"/>
        <v>5931</v>
      </c>
      <c r="I3047">
        <v>0.74</v>
      </c>
      <c r="J3047" s="1">
        <v>65755685.780000001</v>
      </c>
      <c r="K3047" s="10">
        <f t="shared" si="236"/>
        <v>11086.77892092396</v>
      </c>
      <c r="L3047" s="8">
        <f t="shared" si="237"/>
        <v>11086.77892092396</v>
      </c>
      <c r="M3047" s="14">
        <v>0.48333333333333339</v>
      </c>
      <c r="N3047">
        <f>VLOOKUP(B3047,'[1]ICI-DH'!$A:$H,8,FALSE)</f>
        <v>0.2</v>
      </c>
      <c r="O3047">
        <f>VLOOKUP(B3047,[2]Planilha1!$A:$G,6,FALSE)</f>
        <v>1</v>
      </c>
      <c r="P3047">
        <f t="shared" si="238"/>
        <v>1.6860563142808969E-4</v>
      </c>
      <c r="Q3047" s="16">
        <f t="shared" si="239"/>
        <v>1.6860563142808969E-4</v>
      </c>
    </row>
    <row r="3048" spans="1:17" x14ac:dyDescent="0.25">
      <c r="A3048" s="7">
        <v>314160</v>
      </c>
      <c r="B3048" s="7">
        <v>3141603</v>
      </c>
      <c r="C3048" t="s">
        <v>2662</v>
      </c>
      <c r="D3048" t="s">
        <v>2181</v>
      </c>
      <c r="E3048" t="s">
        <v>2182</v>
      </c>
      <c r="F3048" t="s">
        <v>10</v>
      </c>
      <c r="G3048">
        <v>10373</v>
      </c>
      <c r="H3048">
        <f t="shared" si="235"/>
        <v>10373</v>
      </c>
      <c r="I3048">
        <v>0.66400000000000003</v>
      </c>
      <c r="J3048" s="1">
        <v>47911817.159999996</v>
      </c>
      <c r="K3048" s="10">
        <f t="shared" si="236"/>
        <v>4618.8968630097361</v>
      </c>
      <c r="L3048" s="8">
        <f t="shared" si="237"/>
        <v>4618.8968630097361</v>
      </c>
      <c r="M3048" s="14">
        <v>0.14444444444444446</v>
      </c>
      <c r="N3048">
        <f>VLOOKUP(B3048,'[1]ICI-DH'!$A:$H,8,FALSE)</f>
        <v>0.16</v>
      </c>
      <c r="O3048">
        <f>VLOOKUP(B3048,[2]Planilha1!$A:$G,6,FALSE)</f>
        <v>1</v>
      </c>
      <c r="P3048">
        <f t="shared" si="238"/>
        <v>9.640412609659693E-5</v>
      </c>
      <c r="Q3048" s="16">
        <f t="shared" si="239"/>
        <v>9.640412609659693E-5</v>
      </c>
    </row>
    <row r="3049" spans="1:17" x14ac:dyDescent="0.25">
      <c r="A3049" s="7">
        <v>352960</v>
      </c>
      <c r="B3049" s="7">
        <v>3529609</v>
      </c>
      <c r="C3049" t="s">
        <v>3526</v>
      </c>
      <c r="D3049" t="s">
        <v>3202</v>
      </c>
      <c r="E3049" t="s">
        <v>2182</v>
      </c>
      <c r="F3049" t="s">
        <v>10</v>
      </c>
      <c r="G3049">
        <v>4572</v>
      </c>
      <c r="H3049">
        <f t="shared" si="235"/>
        <v>4572</v>
      </c>
      <c r="I3049">
        <v>0.73099999999999998</v>
      </c>
      <c r="J3049" s="1">
        <v>49860195.090000004</v>
      </c>
      <c r="K3049" s="10">
        <f t="shared" si="236"/>
        <v>10905.554481627298</v>
      </c>
      <c r="L3049" s="8">
        <f t="shared" si="237"/>
        <v>10905.554481627298</v>
      </c>
      <c r="M3049" s="14">
        <v>0</v>
      </c>
      <c r="N3049">
        <f>VLOOKUP(B3049,'[1]ICI-DH'!$A:$H,8,FALSE)</f>
        <v>0.1</v>
      </c>
      <c r="O3049">
        <f>VLOOKUP(B3049,[2]Planilha1!$A:$G,6,FALSE)</f>
        <v>1</v>
      </c>
      <c r="P3049">
        <f t="shared" si="238"/>
        <v>2.1872265966754156E-4</v>
      </c>
      <c r="Q3049" s="16">
        <f t="shared" si="239"/>
        <v>2.1872265966754156E-4</v>
      </c>
    </row>
    <row r="3050" spans="1:17" x14ac:dyDescent="0.25">
      <c r="A3050" s="7">
        <v>230820</v>
      </c>
      <c r="B3050" s="7">
        <v>2308203</v>
      </c>
      <c r="C3050" t="s">
        <v>1012</v>
      </c>
      <c r="D3050" t="s">
        <v>905</v>
      </c>
      <c r="E3050" t="s">
        <v>466</v>
      </c>
      <c r="F3050" t="s">
        <v>10</v>
      </c>
      <c r="G3050">
        <v>15157</v>
      </c>
      <c r="H3050">
        <f t="shared" si="235"/>
        <v>15157</v>
      </c>
      <c r="I3050">
        <v>0.61799999999999999</v>
      </c>
      <c r="J3050" s="1">
        <v>87603178.129999995</v>
      </c>
      <c r="K3050" s="10">
        <f t="shared" si="236"/>
        <v>5779.717498845418</v>
      </c>
      <c r="L3050" s="8">
        <f t="shared" si="237"/>
        <v>5779.717498845418</v>
      </c>
      <c r="M3050" s="14">
        <v>0</v>
      </c>
      <c r="N3050">
        <f>VLOOKUP(B3050,'[1]ICI-DH'!$A:$H,8,FALSE)</f>
        <v>0.1</v>
      </c>
      <c r="O3050">
        <f>VLOOKUP(B3050,[2]Planilha1!$A:$G,6,FALSE)</f>
        <v>3</v>
      </c>
      <c r="P3050">
        <f t="shared" si="238"/>
        <v>1.9792834993732268E-4</v>
      </c>
      <c r="Q3050" s="16">
        <f t="shared" si="239"/>
        <v>1.9792834993732268E-4</v>
      </c>
    </row>
    <row r="3051" spans="1:17" x14ac:dyDescent="0.25">
      <c r="A3051" s="7">
        <v>352965</v>
      </c>
      <c r="B3051" s="7">
        <v>3529658</v>
      </c>
      <c r="C3051" t="s">
        <v>3527</v>
      </c>
      <c r="D3051" t="s">
        <v>3202</v>
      </c>
      <c r="E3051" t="s">
        <v>2182</v>
      </c>
      <c r="F3051" t="s">
        <v>10</v>
      </c>
      <c r="G3051">
        <v>1952</v>
      </c>
      <c r="H3051">
        <f t="shared" si="235"/>
        <v>1952</v>
      </c>
      <c r="I3051">
        <v>0.72399999999999998</v>
      </c>
      <c r="J3051" s="1">
        <v>31045188.850000001</v>
      </c>
      <c r="K3051" s="10">
        <f t="shared" si="236"/>
        <v>15904.297566598361</v>
      </c>
      <c r="L3051" s="8">
        <f t="shared" si="237"/>
        <v>12739.39</v>
      </c>
      <c r="M3051" s="14">
        <v>0.65</v>
      </c>
      <c r="N3051">
        <f>VLOOKUP(B3051,'[1]ICI-DH'!$A:$H,8,FALSE)</f>
        <v>0.1</v>
      </c>
      <c r="O3051">
        <f>VLOOKUP(B3051,[2]Planilha1!$A:$G,6,FALSE)</f>
        <v>0</v>
      </c>
      <c r="P3051">
        <f t="shared" si="238"/>
        <v>0</v>
      </c>
      <c r="Q3051" s="16">
        <f t="shared" si="239"/>
        <v>0</v>
      </c>
    </row>
    <row r="3052" spans="1:17" x14ac:dyDescent="0.25">
      <c r="A3052" s="7">
        <v>314170</v>
      </c>
      <c r="B3052" s="7">
        <v>3141702</v>
      </c>
      <c r="C3052" t="s">
        <v>2663</v>
      </c>
      <c r="D3052" t="s">
        <v>2181</v>
      </c>
      <c r="E3052" t="s">
        <v>2182</v>
      </c>
      <c r="F3052" t="s">
        <v>10</v>
      </c>
      <c r="G3052">
        <v>5040</v>
      </c>
      <c r="H3052">
        <f t="shared" si="235"/>
        <v>5040</v>
      </c>
      <c r="I3052">
        <v>0.65600000000000003</v>
      </c>
      <c r="J3052" s="1">
        <v>31151400.760000002</v>
      </c>
      <c r="K3052" s="10">
        <f t="shared" si="236"/>
        <v>6180.8334841269843</v>
      </c>
      <c r="L3052" s="8">
        <f t="shared" si="237"/>
        <v>6180.8334841269843</v>
      </c>
      <c r="M3052" s="14">
        <v>0.70555555555555549</v>
      </c>
      <c r="N3052">
        <f>VLOOKUP(B3052,'[1]ICI-DH'!$A:$H,8,FALSE)</f>
        <v>0.1</v>
      </c>
      <c r="O3052">
        <f>VLOOKUP(B3052,[2]Planilha1!$A:$G,6,FALSE)</f>
        <v>6</v>
      </c>
      <c r="P3052">
        <f t="shared" si="238"/>
        <v>1.1904761904761906E-3</v>
      </c>
      <c r="Q3052" s="16">
        <f t="shared" si="239"/>
        <v>1.1904761904761906E-3</v>
      </c>
    </row>
    <row r="3053" spans="1:17" x14ac:dyDescent="0.25">
      <c r="A3053" s="7">
        <v>330285</v>
      </c>
      <c r="B3053" s="7">
        <v>3302858</v>
      </c>
      <c r="C3053" t="s">
        <v>3154</v>
      </c>
      <c r="D3053" t="s">
        <v>3113</v>
      </c>
      <c r="E3053" t="s">
        <v>2182</v>
      </c>
      <c r="F3053" t="s">
        <v>10</v>
      </c>
      <c r="G3053">
        <v>167127</v>
      </c>
      <c r="H3053">
        <f t="shared" si="235"/>
        <v>167127</v>
      </c>
      <c r="I3053">
        <v>0.73699999999999999</v>
      </c>
      <c r="J3053" s="1">
        <v>582523879.76999998</v>
      </c>
      <c r="K3053" s="10">
        <f t="shared" si="236"/>
        <v>3485.5162826473279</v>
      </c>
      <c r="L3053" s="8">
        <f t="shared" si="237"/>
        <v>3485.5162826473279</v>
      </c>
      <c r="M3053" s="14">
        <v>0.62222222222222223</v>
      </c>
      <c r="N3053">
        <f>VLOOKUP(B3053,'[1]ICI-DH'!$A:$H,8,FALSE)</f>
        <v>0.1</v>
      </c>
      <c r="O3053">
        <f>VLOOKUP(B3053,[2]Planilha1!$A:$G,6,FALSE)</f>
        <v>247</v>
      </c>
      <c r="P3053">
        <f t="shared" si="238"/>
        <v>1.4779179905102108E-3</v>
      </c>
      <c r="Q3053" s="16">
        <f t="shared" si="239"/>
        <v>1.4779179905102108E-3</v>
      </c>
    </row>
    <row r="3054" spans="1:17" x14ac:dyDescent="0.25">
      <c r="A3054" s="7">
        <v>270520</v>
      </c>
      <c r="B3054" s="7">
        <v>2705200</v>
      </c>
      <c r="C3054" t="s">
        <v>1671</v>
      </c>
      <c r="D3054" t="s">
        <v>1620</v>
      </c>
      <c r="E3054" t="s">
        <v>466</v>
      </c>
      <c r="F3054" t="s">
        <v>10</v>
      </c>
      <c r="G3054">
        <v>15405</v>
      </c>
      <c r="H3054">
        <f t="shared" si="235"/>
        <v>15405</v>
      </c>
      <c r="I3054">
        <v>0.56799999999999995</v>
      </c>
      <c r="J3054" s="1">
        <v>100692427.64</v>
      </c>
      <c r="K3054" s="10">
        <f t="shared" si="236"/>
        <v>6536.3471366439471</v>
      </c>
      <c r="L3054" s="8">
        <f t="shared" si="237"/>
        <v>6536.3471366439471</v>
      </c>
      <c r="M3054" s="14">
        <v>1.4666666666666668</v>
      </c>
      <c r="N3054">
        <f>VLOOKUP(B3054,'[1]ICI-DH'!$A:$H,8,FALSE)</f>
        <v>0.1</v>
      </c>
      <c r="O3054">
        <f>VLOOKUP(B3054,[2]Planilha1!$A:$G,6,FALSE)</f>
        <v>3</v>
      </c>
      <c r="P3054">
        <f t="shared" si="238"/>
        <v>1.9474196689386563E-4</v>
      </c>
      <c r="Q3054" s="16">
        <f t="shared" si="239"/>
        <v>1.9474196689386563E-4</v>
      </c>
    </row>
    <row r="3055" spans="1:17" x14ac:dyDescent="0.25">
      <c r="A3055" s="7">
        <v>240760</v>
      </c>
      <c r="B3055" s="7">
        <v>2407609</v>
      </c>
      <c r="C3055" t="s">
        <v>1167</v>
      </c>
      <c r="D3055" t="s">
        <v>1086</v>
      </c>
      <c r="E3055" t="s">
        <v>466</v>
      </c>
      <c r="F3055" t="s">
        <v>10</v>
      </c>
      <c r="G3055">
        <v>4274</v>
      </c>
      <c r="H3055">
        <f t="shared" si="235"/>
        <v>4274</v>
      </c>
      <c r="I3055">
        <v>0.64400000000000002</v>
      </c>
      <c r="J3055" s="1">
        <v>30269072.640000001</v>
      </c>
      <c r="K3055" s="10">
        <f t="shared" si="236"/>
        <v>7082.1414693495553</v>
      </c>
      <c r="L3055" s="8">
        <f t="shared" si="237"/>
        <v>7082.1414693495553</v>
      </c>
      <c r="M3055" s="14">
        <v>0.4</v>
      </c>
      <c r="N3055">
        <f>VLOOKUP(B3055,'[1]ICI-DH'!$A:$H,8,FALSE)</f>
        <v>0.26</v>
      </c>
      <c r="O3055">
        <f>VLOOKUP(B3055,[2]Planilha1!$A:$G,6,FALSE)</f>
        <v>2</v>
      </c>
      <c r="P3055">
        <f t="shared" si="238"/>
        <v>4.6794571829667761E-4</v>
      </c>
      <c r="Q3055" s="16">
        <f t="shared" si="239"/>
        <v>4.6794571829667761E-4</v>
      </c>
    </row>
    <row r="3056" spans="1:17" x14ac:dyDescent="0.25">
      <c r="A3056" s="7">
        <v>220620</v>
      </c>
      <c r="B3056" s="7">
        <v>2206209</v>
      </c>
      <c r="C3056" t="s">
        <v>807</v>
      </c>
      <c r="D3056" t="s">
        <v>682</v>
      </c>
      <c r="E3056" t="s">
        <v>466</v>
      </c>
      <c r="F3056" t="s">
        <v>10</v>
      </c>
      <c r="G3056">
        <v>32150</v>
      </c>
      <c r="H3056">
        <f t="shared" si="235"/>
        <v>32150</v>
      </c>
      <c r="I3056">
        <v>0.53900000000000003</v>
      </c>
      <c r="J3056" s="1">
        <v>151561025.74000001</v>
      </c>
      <c r="K3056" s="10">
        <f t="shared" si="236"/>
        <v>4714.1843153965792</v>
      </c>
      <c r="L3056" s="8">
        <f t="shared" si="237"/>
        <v>4714.1843153965792</v>
      </c>
      <c r="M3056" s="14">
        <v>0.27777777777777779</v>
      </c>
      <c r="N3056">
        <f>VLOOKUP(B3056,'[1]ICI-DH'!$A:$H,8,FALSE)</f>
        <v>0.16</v>
      </c>
      <c r="O3056">
        <f>VLOOKUP(B3056,[2]Planilha1!$A:$G,6,FALSE)</f>
        <v>0</v>
      </c>
      <c r="P3056">
        <f t="shared" si="238"/>
        <v>0</v>
      </c>
      <c r="Q3056" s="16">
        <f t="shared" si="239"/>
        <v>0</v>
      </c>
    </row>
    <row r="3057" spans="1:17" x14ac:dyDescent="0.25">
      <c r="A3057" s="7">
        <v>292120</v>
      </c>
      <c r="B3057" s="7">
        <v>2921203</v>
      </c>
      <c r="C3057" t="s">
        <v>2033</v>
      </c>
      <c r="D3057" t="s">
        <v>1784</v>
      </c>
      <c r="E3057" t="s">
        <v>466</v>
      </c>
      <c r="F3057" t="s">
        <v>10</v>
      </c>
      <c r="G3057">
        <v>24661</v>
      </c>
      <c r="H3057">
        <f t="shared" si="235"/>
        <v>24661</v>
      </c>
      <c r="I3057">
        <v>0.58599999999999997</v>
      </c>
      <c r="J3057" s="1">
        <v>125100367.05</v>
      </c>
      <c r="K3057" s="10">
        <f t="shared" si="236"/>
        <v>5072.8018754308423</v>
      </c>
      <c r="L3057" s="8">
        <f t="shared" si="237"/>
        <v>5072.8018754308423</v>
      </c>
      <c r="M3057" s="14">
        <v>0.83333333333333337</v>
      </c>
      <c r="N3057">
        <f>VLOOKUP(B3057,'[1]ICI-DH'!$A:$H,8,FALSE)</f>
        <v>0.1</v>
      </c>
      <c r="O3057">
        <f>VLOOKUP(B3057,[2]Planilha1!$A:$G,6,FALSE)</f>
        <v>1</v>
      </c>
      <c r="P3057">
        <f t="shared" si="238"/>
        <v>4.0549856048011029E-5</v>
      </c>
      <c r="Q3057" s="16">
        <f t="shared" si="239"/>
        <v>4.0549856048011029E-5</v>
      </c>
    </row>
    <row r="3058" spans="1:17" x14ac:dyDescent="0.25">
      <c r="A3058" s="7">
        <v>220630</v>
      </c>
      <c r="B3058" s="7">
        <v>2206308</v>
      </c>
      <c r="C3058" t="s">
        <v>808</v>
      </c>
      <c r="D3058" t="s">
        <v>682</v>
      </c>
      <c r="E3058" t="s">
        <v>466</v>
      </c>
      <c r="F3058" t="s">
        <v>10</v>
      </c>
      <c r="G3058">
        <v>1318</v>
      </c>
      <c r="H3058">
        <f t="shared" si="235"/>
        <v>1318</v>
      </c>
      <c r="I3058">
        <v>0.623</v>
      </c>
      <c r="J3058" s="1">
        <v>21047808.100000001</v>
      </c>
      <c r="K3058" s="10">
        <f t="shared" si="236"/>
        <v>15969.505386949926</v>
      </c>
      <c r="L3058" s="8">
        <f t="shared" si="237"/>
        <v>12739.39</v>
      </c>
      <c r="M3058" s="14">
        <v>0</v>
      </c>
      <c r="N3058">
        <f>VLOOKUP(B3058,'[1]ICI-DH'!$A:$H,8,FALSE)</f>
        <v>0.1</v>
      </c>
      <c r="O3058">
        <f>VLOOKUP(B3058,[2]Planilha1!$A:$G,6,FALSE)</f>
        <v>0</v>
      </c>
      <c r="P3058">
        <f t="shared" si="238"/>
        <v>0</v>
      </c>
      <c r="Q3058" s="16">
        <f t="shared" si="239"/>
        <v>0</v>
      </c>
    </row>
    <row r="3059" spans="1:17" x14ac:dyDescent="0.25">
      <c r="A3059" s="7">
        <v>330290</v>
      </c>
      <c r="B3059" s="7">
        <v>3302908</v>
      </c>
      <c r="C3059" t="s">
        <v>3155</v>
      </c>
      <c r="D3059" t="s">
        <v>3113</v>
      </c>
      <c r="E3059" t="s">
        <v>2182</v>
      </c>
      <c r="F3059" t="s">
        <v>10</v>
      </c>
      <c r="G3059">
        <v>26582</v>
      </c>
      <c r="H3059">
        <f t="shared" si="235"/>
        <v>26582</v>
      </c>
      <c r="I3059">
        <v>0.745</v>
      </c>
      <c r="J3059" s="1">
        <v>267345484.13</v>
      </c>
      <c r="K3059" s="10">
        <f t="shared" si="236"/>
        <v>10057.387861334737</v>
      </c>
      <c r="L3059" s="8">
        <f t="shared" si="237"/>
        <v>10057.387861334737</v>
      </c>
      <c r="M3059" s="14">
        <v>0.5</v>
      </c>
      <c r="N3059">
        <f>VLOOKUP(B3059,'[1]ICI-DH'!$A:$H,8,FALSE)</f>
        <v>0.2</v>
      </c>
      <c r="O3059">
        <f>VLOOKUP(B3059,[2]Planilha1!$A:$G,6,FALSE)</f>
        <v>0</v>
      </c>
      <c r="P3059">
        <f t="shared" si="238"/>
        <v>0</v>
      </c>
      <c r="Q3059" s="16">
        <f t="shared" si="239"/>
        <v>0</v>
      </c>
    </row>
    <row r="3060" spans="1:17" x14ac:dyDescent="0.25">
      <c r="A3060" s="7">
        <v>352970</v>
      </c>
      <c r="B3060" s="7">
        <v>3529708</v>
      </c>
      <c r="C3060" t="s">
        <v>3528</v>
      </c>
      <c r="D3060" t="s">
        <v>3202</v>
      </c>
      <c r="E3060" t="s">
        <v>2182</v>
      </c>
      <c r="F3060" t="s">
        <v>10</v>
      </c>
      <c r="G3060">
        <v>19441</v>
      </c>
      <c r="H3060">
        <f t="shared" si="235"/>
        <v>19441</v>
      </c>
      <c r="I3060">
        <v>0.74099999999999999</v>
      </c>
      <c r="J3060" s="1">
        <v>136952407.44999999</v>
      </c>
      <c r="K3060" s="10">
        <f t="shared" si="236"/>
        <v>7044.5145542924738</v>
      </c>
      <c r="L3060" s="8">
        <f t="shared" si="237"/>
        <v>7044.5145542924738</v>
      </c>
      <c r="M3060" s="14">
        <v>0.73333333333333339</v>
      </c>
      <c r="N3060">
        <f>VLOOKUP(B3060,'[1]ICI-DH'!$A:$H,8,FALSE)</f>
        <v>0.2</v>
      </c>
      <c r="O3060">
        <f>VLOOKUP(B3060,[2]Planilha1!$A:$G,6,FALSE)</f>
        <v>7</v>
      </c>
      <c r="P3060">
        <f t="shared" si="238"/>
        <v>3.6006378272722595E-4</v>
      </c>
      <c r="Q3060" s="16">
        <f t="shared" si="239"/>
        <v>3.6006378272722595E-4</v>
      </c>
    </row>
    <row r="3061" spans="1:17" x14ac:dyDescent="0.25">
      <c r="A3061" s="7">
        <v>230830</v>
      </c>
      <c r="B3061" s="7">
        <v>2308302</v>
      </c>
      <c r="C3061" t="s">
        <v>1013</v>
      </c>
      <c r="D3061" t="s">
        <v>905</v>
      </c>
      <c r="E3061" t="s">
        <v>466</v>
      </c>
      <c r="F3061" t="s">
        <v>10</v>
      </c>
      <c r="G3061">
        <v>25900</v>
      </c>
      <c r="H3061">
        <f t="shared" si="235"/>
        <v>25900</v>
      </c>
      <c r="I3061">
        <v>0.628</v>
      </c>
      <c r="J3061" s="1">
        <v>129520842.52</v>
      </c>
      <c r="K3061" s="10">
        <f t="shared" si="236"/>
        <v>5000.80473050193</v>
      </c>
      <c r="L3061" s="8">
        <f t="shared" si="237"/>
        <v>5000.80473050193</v>
      </c>
      <c r="M3061" s="14">
        <v>0.62222222222222223</v>
      </c>
      <c r="N3061">
        <f>VLOOKUP(B3061,'[1]ICI-DH'!$A:$H,8,FALSE)</f>
        <v>0.2</v>
      </c>
      <c r="O3061">
        <f>VLOOKUP(B3061,[2]Planilha1!$A:$G,6,FALSE)</f>
        <v>5</v>
      </c>
      <c r="P3061">
        <f t="shared" si="238"/>
        <v>1.9305019305019305E-4</v>
      </c>
      <c r="Q3061" s="16">
        <f t="shared" si="239"/>
        <v>1.9305019305019305E-4</v>
      </c>
    </row>
    <row r="3062" spans="1:17" x14ac:dyDescent="0.25">
      <c r="A3062" s="7">
        <v>292130</v>
      </c>
      <c r="B3062" s="7">
        <v>2921302</v>
      </c>
      <c r="C3062" t="s">
        <v>1013</v>
      </c>
      <c r="D3062" t="s">
        <v>1784</v>
      </c>
      <c r="E3062" t="s">
        <v>466</v>
      </c>
      <c r="F3062" t="s">
        <v>10</v>
      </c>
      <c r="G3062">
        <v>11071</v>
      </c>
      <c r="H3062">
        <f t="shared" si="235"/>
        <v>11071</v>
      </c>
      <c r="I3062">
        <v>0.622</v>
      </c>
      <c r="J3062" s="1">
        <v>55940103.229999997</v>
      </c>
      <c r="K3062" s="10">
        <f t="shared" si="236"/>
        <v>5052.8500794869478</v>
      </c>
      <c r="L3062" s="8">
        <f t="shared" si="237"/>
        <v>5052.8500794869478</v>
      </c>
      <c r="M3062" s="14">
        <v>0.40555555555555561</v>
      </c>
      <c r="N3062">
        <f>VLOOKUP(B3062,'[1]ICI-DH'!$A:$H,8,FALSE)</f>
        <v>0.16</v>
      </c>
      <c r="O3062">
        <f>VLOOKUP(B3062,[2]Planilha1!$A:$G,6,FALSE)</f>
        <v>3</v>
      </c>
      <c r="P3062">
        <f t="shared" si="238"/>
        <v>2.7097823141540963E-4</v>
      </c>
      <c r="Q3062" s="16">
        <f t="shared" si="239"/>
        <v>2.7097823141540963E-4</v>
      </c>
    </row>
    <row r="3063" spans="1:17" x14ac:dyDescent="0.25">
      <c r="A3063" s="7">
        <v>210667</v>
      </c>
      <c r="B3063" s="7">
        <v>2106672</v>
      </c>
      <c r="C3063" t="s">
        <v>581</v>
      </c>
      <c r="D3063" t="s">
        <v>465</v>
      </c>
      <c r="E3063" t="s">
        <v>466</v>
      </c>
      <c r="F3063" t="s">
        <v>10</v>
      </c>
      <c r="G3063">
        <v>8818</v>
      </c>
      <c r="H3063">
        <f t="shared" si="235"/>
        <v>8818</v>
      </c>
      <c r="I3063">
        <v>0.52700000000000002</v>
      </c>
      <c r="J3063" s="1">
        <v>50585511.719999999</v>
      </c>
      <c r="K3063" s="10">
        <f t="shared" si="236"/>
        <v>5736.6196098888631</v>
      </c>
      <c r="L3063" s="8">
        <f t="shared" si="237"/>
        <v>5736.6196098888631</v>
      </c>
      <c r="M3063" s="14">
        <v>0.18333333333333332</v>
      </c>
      <c r="N3063">
        <f>VLOOKUP(B3063,'[1]ICI-DH'!$A:$H,8,FALSE)</f>
        <v>0.16</v>
      </c>
      <c r="O3063">
        <f>VLOOKUP(B3063,[2]Planilha1!$A:$G,6,FALSE)</f>
        <v>0</v>
      </c>
      <c r="P3063">
        <f t="shared" si="238"/>
        <v>0</v>
      </c>
      <c r="Q3063" s="16">
        <f t="shared" si="239"/>
        <v>0</v>
      </c>
    </row>
    <row r="3064" spans="1:17" x14ac:dyDescent="0.25">
      <c r="A3064" s="7">
        <v>230835</v>
      </c>
      <c r="B3064" s="7">
        <v>2308351</v>
      </c>
      <c r="C3064" t="s">
        <v>1014</v>
      </c>
      <c r="D3064" t="s">
        <v>905</v>
      </c>
      <c r="E3064" t="s">
        <v>466</v>
      </c>
      <c r="F3064" t="s">
        <v>10</v>
      </c>
      <c r="G3064">
        <v>14123</v>
      </c>
      <c r="H3064">
        <f t="shared" si="235"/>
        <v>14123</v>
      </c>
      <c r="I3064">
        <v>0.626</v>
      </c>
      <c r="J3064" s="1">
        <v>73440609.519999996</v>
      </c>
      <c r="K3064" s="10">
        <f t="shared" si="236"/>
        <v>5200.0714805636189</v>
      </c>
      <c r="L3064" s="8">
        <f t="shared" si="237"/>
        <v>5200.0714805636189</v>
      </c>
      <c r="M3064" s="14">
        <v>0.27777777777777779</v>
      </c>
      <c r="N3064">
        <f>VLOOKUP(B3064,'[1]ICI-DH'!$A:$H,8,FALSE)</f>
        <v>0.16</v>
      </c>
      <c r="O3064">
        <f>VLOOKUP(B3064,[2]Planilha1!$A:$G,6,FALSE)</f>
        <v>0</v>
      </c>
      <c r="P3064">
        <f t="shared" si="238"/>
        <v>0</v>
      </c>
      <c r="Q3064" s="16">
        <f t="shared" si="239"/>
        <v>0</v>
      </c>
    </row>
    <row r="3065" spans="1:17" x14ac:dyDescent="0.25">
      <c r="A3065" s="7">
        <v>220635</v>
      </c>
      <c r="B3065" s="7">
        <v>2206357</v>
      </c>
      <c r="C3065" t="s">
        <v>809</v>
      </c>
      <c r="D3065" t="s">
        <v>682</v>
      </c>
      <c r="E3065" t="s">
        <v>466</v>
      </c>
      <c r="F3065" t="s">
        <v>10</v>
      </c>
      <c r="G3065">
        <v>6542</v>
      </c>
      <c r="H3065">
        <f t="shared" si="235"/>
        <v>6542</v>
      </c>
      <c r="I3065">
        <v>0.50800000000000001</v>
      </c>
      <c r="J3065" s="1">
        <v>29927287.059999999</v>
      </c>
      <c r="K3065" s="10">
        <f t="shared" si="236"/>
        <v>4574.6388046468965</v>
      </c>
      <c r="L3065" s="8">
        <f t="shared" si="237"/>
        <v>4574.6388046468965</v>
      </c>
      <c r="M3065" s="14">
        <v>0.69444444444444442</v>
      </c>
      <c r="N3065">
        <f>VLOOKUP(B3065,'[1]ICI-DH'!$A:$H,8,FALSE)</f>
        <v>0.1</v>
      </c>
      <c r="O3065">
        <f>VLOOKUP(B3065,[2]Planilha1!$A:$G,6,FALSE)</f>
        <v>0</v>
      </c>
      <c r="P3065">
        <f t="shared" si="238"/>
        <v>0</v>
      </c>
      <c r="Q3065" s="16">
        <f t="shared" si="239"/>
        <v>0</v>
      </c>
    </row>
    <row r="3066" spans="1:17" x14ac:dyDescent="0.25">
      <c r="A3066" s="7">
        <v>521305</v>
      </c>
      <c r="B3066" s="7">
        <v>5213053</v>
      </c>
      <c r="C3066" t="s">
        <v>5271</v>
      </c>
      <c r="D3066" t="s">
        <v>5136</v>
      </c>
      <c r="E3066" t="s">
        <v>4932</v>
      </c>
      <c r="F3066" t="s">
        <v>10</v>
      </c>
      <c r="G3066">
        <v>2614</v>
      </c>
      <c r="H3066">
        <f t="shared" si="235"/>
        <v>2614</v>
      </c>
      <c r="I3066">
        <v>0.66500000000000004</v>
      </c>
      <c r="J3066" s="1">
        <v>23024105.43</v>
      </c>
      <c r="K3066" s="10">
        <f t="shared" si="236"/>
        <v>8807.9974866105586</v>
      </c>
      <c r="L3066" s="8">
        <f t="shared" si="237"/>
        <v>8807.9974866105586</v>
      </c>
      <c r="M3066" s="14">
        <v>0.41111111111111109</v>
      </c>
      <c r="N3066">
        <f>VLOOKUP(B3066,'[1]ICI-DH'!$A:$H,8,FALSE)</f>
        <v>0.16</v>
      </c>
      <c r="O3066">
        <f>VLOOKUP(B3066,[2]Planilha1!$A:$G,6,FALSE)</f>
        <v>0</v>
      </c>
      <c r="P3066">
        <f t="shared" si="238"/>
        <v>0</v>
      </c>
      <c r="Q3066" s="16">
        <f t="shared" si="239"/>
        <v>0</v>
      </c>
    </row>
    <row r="3067" spans="1:17" x14ac:dyDescent="0.25">
      <c r="A3067" s="7">
        <v>320340</v>
      </c>
      <c r="B3067" s="7">
        <v>3203403</v>
      </c>
      <c r="C3067" t="s">
        <v>3083</v>
      </c>
      <c r="D3067" t="s">
        <v>3036</v>
      </c>
      <c r="E3067" t="s">
        <v>2182</v>
      </c>
      <c r="F3067" t="s">
        <v>10</v>
      </c>
      <c r="G3067">
        <v>24475</v>
      </c>
      <c r="H3067">
        <f t="shared" si="235"/>
        <v>24475</v>
      </c>
      <c r="I3067">
        <v>0.67</v>
      </c>
      <c r="J3067" s="1">
        <v>146622841.50999999</v>
      </c>
      <c r="K3067" s="10">
        <f t="shared" si="236"/>
        <v>5990.7187542390193</v>
      </c>
      <c r="L3067" s="8">
        <f t="shared" si="237"/>
        <v>5990.7187542390193</v>
      </c>
      <c r="M3067" s="14">
        <v>0.27777777777777779</v>
      </c>
      <c r="N3067">
        <f>VLOOKUP(B3067,'[1]ICI-DH'!$A:$H,8,FALSE)</f>
        <v>0.55999999999999994</v>
      </c>
      <c r="O3067">
        <f>VLOOKUP(B3067,[2]Planilha1!$A:$G,6,FALSE)</f>
        <v>1</v>
      </c>
      <c r="P3067">
        <f t="shared" si="238"/>
        <v>4.0858018386108277E-5</v>
      </c>
      <c r="Q3067" s="16">
        <f t="shared" si="239"/>
        <v>4.0858018386108277E-5</v>
      </c>
    </row>
    <row r="3068" spans="1:17" x14ac:dyDescent="0.25">
      <c r="A3068" s="7">
        <v>521308</v>
      </c>
      <c r="B3068" s="7">
        <v>5213087</v>
      </c>
      <c r="C3068" t="s">
        <v>5272</v>
      </c>
      <c r="D3068" t="s">
        <v>5136</v>
      </c>
      <c r="E3068" t="s">
        <v>4932</v>
      </c>
      <c r="F3068" t="s">
        <v>10</v>
      </c>
      <c r="G3068">
        <v>27075</v>
      </c>
      <c r="H3068">
        <f t="shared" si="235"/>
        <v>27075</v>
      </c>
      <c r="I3068">
        <v>0.70699999999999996</v>
      </c>
      <c r="J3068" s="1">
        <v>204649270.28</v>
      </c>
      <c r="K3068" s="10">
        <f t="shared" si="236"/>
        <v>7558.6064738688829</v>
      </c>
      <c r="L3068" s="8">
        <f t="shared" si="237"/>
        <v>7558.6064738688829</v>
      </c>
      <c r="M3068" s="14">
        <v>0.3166666666666666</v>
      </c>
      <c r="N3068">
        <f>VLOOKUP(B3068,'[1]ICI-DH'!$A:$H,8,FALSE)</f>
        <v>0.16</v>
      </c>
      <c r="O3068">
        <f>VLOOKUP(B3068,[2]Planilha1!$A:$G,6,FALSE)</f>
        <v>1</v>
      </c>
      <c r="P3068">
        <f t="shared" si="238"/>
        <v>3.6934441366574334E-5</v>
      </c>
      <c r="Q3068" s="16">
        <f t="shared" si="239"/>
        <v>3.6934441366574334E-5</v>
      </c>
    </row>
    <row r="3069" spans="1:17" x14ac:dyDescent="0.25">
      <c r="A3069" s="7">
        <v>270530</v>
      </c>
      <c r="B3069" s="7">
        <v>2705309</v>
      </c>
      <c r="C3069" t="s">
        <v>1672</v>
      </c>
      <c r="D3069" t="s">
        <v>1620</v>
      </c>
      <c r="E3069" t="s">
        <v>466</v>
      </c>
      <c r="F3069" t="s">
        <v>10</v>
      </c>
      <c r="G3069">
        <v>4845</v>
      </c>
      <c r="H3069">
        <f t="shared" si="235"/>
        <v>4845</v>
      </c>
      <c r="I3069">
        <v>0.56299999999999994</v>
      </c>
      <c r="J3069" s="1">
        <v>45349965.030000001</v>
      </c>
      <c r="K3069" s="10">
        <f t="shared" si="236"/>
        <v>9360.1579009287925</v>
      </c>
      <c r="L3069" s="8">
        <f t="shared" si="237"/>
        <v>9360.1579009287925</v>
      </c>
      <c r="M3069" s="14">
        <v>0</v>
      </c>
      <c r="N3069">
        <f>VLOOKUP(B3069,'[1]ICI-DH'!$A:$H,8,FALSE)</f>
        <v>0.1</v>
      </c>
      <c r="O3069">
        <f>VLOOKUP(B3069,[2]Planilha1!$A:$G,6,FALSE)</f>
        <v>0</v>
      </c>
      <c r="P3069">
        <f t="shared" si="238"/>
        <v>0</v>
      </c>
      <c r="Q3069" s="16">
        <f t="shared" si="239"/>
        <v>0</v>
      </c>
    </row>
    <row r="3070" spans="1:17" x14ac:dyDescent="0.25">
      <c r="A3070" s="7">
        <v>431225</v>
      </c>
      <c r="B3070" s="7">
        <v>4312252</v>
      </c>
      <c r="C3070" t="s">
        <v>4699</v>
      </c>
      <c r="D3070" t="s">
        <v>4459</v>
      </c>
      <c r="E3070" t="s">
        <v>3828</v>
      </c>
      <c r="F3070" t="s">
        <v>10</v>
      </c>
      <c r="G3070">
        <v>7505</v>
      </c>
      <c r="H3070">
        <f t="shared" si="235"/>
        <v>7505</v>
      </c>
      <c r="I3070">
        <v>0.68100000000000005</v>
      </c>
      <c r="J3070" s="1">
        <v>47401975.189999998</v>
      </c>
      <c r="K3070" s="10">
        <f t="shared" si="236"/>
        <v>6316.0526568954028</v>
      </c>
      <c r="L3070" s="8">
        <f t="shared" si="237"/>
        <v>6316.0526568954028</v>
      </c>
      <c r="M3070" s="14">
        <v>0.36111111111111116</v>
      </c>
      <c r="N3070">
        <f>VLOOKUP(B3070,'[1]ICI-DH'!$A:$H,8,FALSE)</f>
        <v>0.26</v>
      </c>
      <c r="O3070">
        <f>VLOOKUP(B3070,[2]Planilha1!$A:$G,6,FALSE)</f>
        <v>3</v>
      </c>
      <c r="P3070">
        <f t="shared" si="238"/>
        <v>3.9973351099267156E-4</v>
      </c>
      <c r="Q3070" s="16">
        <f t="shared" si="239"/>
        <v>3.9973351099267156E-4</v>
      </c>
    </row>
    <row r="3071" spans="1:17" x14ac:dyDescent="0.25">
      <c r="A3071" s="7">
        <v>314180</v>
      </c>
      <c r="B3071" s="7">
        <v>3141801</v>
      </c>
      <c r="C3071" t="s">
        <v>2664</v>
      </c>
      <c r="D3071" t="s">
        <v>2181</v>
      </c>
      <c r="E3071" t="s">
        <v>2182</v>
      </c>
      <c r="F3071" t="s">
        <v>10</v>
      </c>
      <c r="G3071">
        <v>24405</v>
      </c>
      <c r="H3071">
        <f t="shared" si="235"/>
        <v>24405</v>
      </c>
      <c r="I3071">
        <v>0.63300000000000001</v>
      </c>
      <c r="J3071" s="1">
        <v>122845085.31</v>
      </c>
      <c r="K3071" s="10">
        <f t="shared" si="236"/>
        <v>5033.6031677934852</v>
      </c>
      <c r="L3071" s="8">
        <f t="shared" si="237"/>
        <v>5033.6031677934852</v>
      </c>
      <c r="M3071" s="14">
        <v>0.74444444444444435</v>
      </c>
      <c r="N3071">
        <f>VLOOKUP(B3071,'[1]ICI-DH'!$A:$H,8,FALSE)</f>
        <v>0.16</v>
      </c>
      <c r="O3071">
        <f>VLOOKUP(B3071,[2]Planilha1!$A:$G,6,FALSE)</f>
        <v>0</v>
      </c>
      <c r="P3071">
        <f t="shared" si="238"/>
        <v>0</v>
      </c>
      <c r="Q3071" s="16">
        <f t="shared" si="239"/>
        <v>0</v>
      </c>
    </row>
    <row r="3072" spans="1:17" x14ac:dyDescent="0.25">
      <c r="A3072" s="7">
        <v>314190</v>
      </c>
      <c r="B3072" s="7">
        <v>3141900</v>
      </c>
      <c r="C3072" t="s">
        <v>2665</v>
      </c>
      <c r="D3072" t="s">
        <v>2181</v>
      </c>
      <c r="E3072" t="s">
        <v>2182</v>
      </c>
      <c r="F3072" t="s">
        <v>10</v>
      </c>
      <c r="G3072">
        <v>3741</v>
      </c>
      <c r="H3072">
        <f t="shared" si="235"/>
        <v>3741</v>
      </c>
      <c r="I3072">
        <v>0.65800000000000003</v>
      </c>
      <c r="J3072" s="1">
        <v>34077838.189999998</v>
      </c>
      <c r="K3072" s="10">
        <f t="shared" si="236"/>
        <v>9109.2858032611603</v>
      </c>
      <c r="L3072" s="8">
        <f t="shared" si="237"/>
        <v>9109.2858032611603</v>
      </c>
      <c r="M3072" s="14">
        <v>0.46666666666666667</v>
      </c>
      <c r="N3072">
        <f>VLOOKUP(B3072,'[1]ICI-DH'!$A:$H,8,FALSE)</f>
        <v>0.1</v>
      </c>
      <c r="O3072">
        <f>VLOOKUP(B3072,[2]Planilha1!$A:$G,6,FALSE)</f>
        <v>0</v>
      </c>
      <c r="P3072">
        <f t="shared" si="238"/>
        <v>0</v>
      </c>
      <c r="Q3072" s="16">
        <f t="shared" si="239"/>
        <v>0</v>
      </c>
    </row>
    <row r="3073" spans="1:17" x14ac:dyDescent="0.25">
      <c r="A3073" s="7">
        <v>521310</v>
      </c>
      <c r="B3073" s="7">
        <v>5213103</v>
      </c>
      <c r="C3073" t="s">
        <v>5273</v>
      </c>
      <c r="D3073" t="s">
        <v>5136</v>
      </c>
      <c r="E3073" t="s">
        <v>4932</v>
      </c>
      <c r="F3073" t="s">
        <v>10</v>
      </c>
      <c r="G3073">
        <v>70081</v>
      </c>
      <c r="H3073">
        <f t="shared" si="235"/>
        <v>70081</v>
      </c>
      <c r="I3073">
        <v>0.71799999999999997</v>
      </c>
      <c r="J3073" s="1">
        <v>563999469.51999998</v>
      </c>
      <c r="K3073" s="10">
        <f t="shared" si="236"/>
        <v>8047.8227981906648</v>
      </c>
      <c r="L3073" s="8">
        <f t="shared" si="237"/>
        <v>8047.8227981906648</v>
      </c>
      <c r="M3073" s="14">
        <v>0.65555555555555556</v>
      </c>
      <c r="N3073">
        <f>VLOOKUP(B3073,'[1]ICI-DH'!$A:$H,8,FALSE)</f>
        <v>0.1</v>
      </c>
      <c r="O3073">
        <f>VLOOKUP(B3073,[2]Planilha1!$A:$G,6,FALSE)</f>
        <v>39</v>
      </c>
      <c r="P3073">
        <f t="shared" si="238"/>
        <v>5.5649890840598736E-4</v>
      </c>
      <c r="Q3073" s="16">
        <f t="shared" si="239"/>
        <v>5.5649890840598736E-4</v>
      </c>
    </row>
    <row r="3074" spans="1:17" x14ac:dyDescent="0.25">
      <c r="A3074" s="7">
        <v>352980</v>
      </c>
      <c r="B3074" s="7">
        <v>3529807</v>
      </c>
      <c r="C3074" t="s">
        <v>3529</v>
      </c>
      <c r="D3074" t="s">
        <v>3202</v>
      </c>
      <c r="E3074" t="s">
        <v>2182</v>
      </c>
      <c r="F3074" t="s">
        <v>10</v>
      </c>
      <c r="G3074">
        <v>11230</v>
      </c>
      <c r="H3074">
        <f t="shared" si="235"/>
        <v>11230</v>
      </c>
      <c r="I3074">
        <v>0.73</v>
      </c>
      <c r="J3074" s="1">
        <v>56020447.560000002</v>
      </c>
      <c r="K3074" s="10">
        <f t="shared" si="236"/>
        <v>4988.4637186108639</v>
      </c>
      <c r="L3074" s="8">
        <f t="shared" si="237"/>
        <v>4988.4637186108639</v>
      </c>
      <c r="M3074" s="14">
        <v>0.95</v>
      </c>
      <c r="N3074">
        <f>VLOOKUP(B3074,'[1]ICI-DH'!$A:$H,8,FALSE)</f>
        <v>0.1</v>
      </c>
      <c r="O3074">
        <f>VLOOKUP(B3074,[2]Planilha1!$A:$G,6,FALSE)</f>
        <v>1</v>
      </c>
      <c r="P3074">
        <f t="shared" si="238"/>
        <v>8.9047195013357083E-5</v>
      </c>
      <c r="Q3074" s="16">
        <f t="shared" si="239"/>
        <v>8.9047195013357083E-5</v>
      </c>
    </row>
    <row r="3075" spans="1:17" x14ac:dyDescent="0.25">
      <c r="A3075" s="7">
        <v>110120</v>
      </c>
      <c r="B3075" s="7">
        <v>1101203</v>
      </c>
      <c r="C3075" t="s">
        <v>48</v>
      </c>
      <c r="D3075" t="s">
        <v>8</v>
      </c>
      <c r="E3075" t="s">
        <v>9</v>
      </c>
      <c r="F3075" t="s">
        <v>10</v>
      </c>
      <c r="G3075">
        <v>6466</v>
      </c>
      <c r="H3075">
        <f t="shared" ref="H3075:H3138" si="240">IF(G3075&gt;200000, 200000, G3075)</f>
        <v>6466</v>
      </c>
      <c r="I3075">
        <v>0.63800000000000001</v>
      </c>
      <c r="J3075" s="1">
        <v>47331425.460000001</v>
      </c>
      <c r="K3075" s="10">
        <f t="shared" ref="K3075:K3138" si="241">J3075/G3075</f>
        <v>7320.0472409526756</v>
      </c>
      <c r="L3075" s="8">
        <f t="shared" ref="L3075:L3138" si="242">IF(K3075&gt;12739.39, 12739.39, K3075)</f>
        <v>7320.0472409526756</v>
      </c>
      <c r="M3075" s="14">
        <v>0.19999999999999998</v>
      </c>
      <c r="N3075">
        <f>VLOOKUP(B3075,'[1]ICI-DH'!$A:$H,8,FALSE)</f>
        <v>0.1</v>
      </c>
      <c r="O3075">
        <f>VLOOKUP(B3075,[2]Planilha1!$A:$G,6,FALSE)</f>
        <v>0</v>
      </c>
      <c r="P3075">
        <f t="shared" ref="P3075:P3138" si="243">O3075/G3075</f>
        <v>0</v>
      </c>
      <c r="Q3075" s="16">
        <f t="shared" ref="Q3075:Q3138" si="244">IF(P3075&gt;6830, 6830, P3075)</f>
        <v>0</v>
      </c>
    </row>
    <row r="3076" spans="1:17" x14ac:dyDescent="0.25">
      <c r="A3076" s="7">
        <v>353000</v>
      </c>
      <c r="B3076" s="7">
        <v>3530003</v>
      </c>
      <c r="C3076" t="s">
        <v>3531</v>
      </c>
      <c r="D3076" t="s">
        <v>3202</v>
      </c>
      <c r="E3076" t="s">
        <v>2182</v>
      </c>
      <c r="F3076" t="s">
        <v>10</v>
      </c>
      <c r="G3076">
        <v>3126</v>
      </c>
      <c r="H3076">
        <f t="shared" si="240"/>
        <v>3126</v>
      </c>
      <c r="I3076">
        <v>0.74299999999999999</v>
      </c>
      <c r="J3076" s="1">
        <v>38852729.960000001</v>
      </c>
      <c r="K3076" s="10">
        <f t="shared" si="241"/>
        <v>12428.896340371082</v>
      </c>
      <c r="L3076" s="8">
        <f t="shared" si="242"/>
        <v>12428.896340371082</v>
      </c>
      <c r="M3076" s="14">
        <v>0.28333333333333333</v>
      </c>
      <c r="N3076">
        <f>VLOOKUP(B3076,'[1]ICI-DH'!$A:$H,8,FALSE)</f>
        <v>0.1</v>
      </c>
      <c r="O3076">
        <f>VLOOKUP(B3076,[2]Planilha1!$A:$G,6,FALSE)</f>
        <v>0</v>
      </c>
      <c r="P3076">
        <f t="shared" si="243"/>
        <v>0</v>
      </c>
      <c r="Q3076" s="16">
        <f t="shared" si="244"/>
        <v>0</v>
      </c>
    </row>
    <row r="3077" spans="1:17" x14ac:dyDescent="0.25">
      <c r="A3077" s="7">
        <v>314200</v>
      </c>
      <c r="B3077" s="7">
        <v>3142007</v>
      </c>
      <c r="C3077" t="s">
        <v>2666</v>
      </c>
      <c r="D3077" t="s">
        <v>2181</v>
      </c>
      <c r="E3077" t="s">
        <v>2182</v>
      </c>
      <c r="F3077" t="s">
        <v>10</v>
      </c>
      <c r="G3077">
        <v>13651</v>
      </c>
      <c r="H3077">
        <f t="shared" si="240"/>
        <v>13651</v>
      </c>
      <c r="I3077">
        <v>0.66500000000000004</v>
      </c>
      <c r="J3077" s="1">
        <v>62178272.439999998</v>
      </c>
      <c r="K3077" s="10">
        <f t="shared" si="241"/>
        <v>4554.8511054135224</v>
      </c>
      <c r="L3077" s="8">
        <f t="shared" si="242"/>
        <v>4554.8511054135224</v>
      </c>
      <c r="M3077" s="14">
        <v>0.58888888888888891</v>
      </c>
      <c r="N3077">
        <f>VLOOKUP(B3077,'[1]ICI-DH'!$A:$H,8,FALSE)</f>
        <v>0.1</v>
      </c>
      <c r="O3077">
        <f>VLOOKUP(B3077,[2]Planilha1!$A:$G,6,FALSE)</f>
        <v>0</v>
      </c>
      <c r="P3077">
        <f t="shared" si="243"/>
        <v>0</v>
      </c>
      <c r="Q3077" s="16">
        <f t="shared" si="244"/>
        <v>0</v>
      </c>
    </row>
    <row r="3078" spans="1:17" x14ac:dyDescent="0.25">
      <c r="A3078" s="7">
        <v>352990</v>
      </c>
      <c r="B3078" s="7">
        <v>3529906</v>
      </c>
      <c r="C3078" t="s">
        <v>3530</v>
      </c>
      <c r="D3078" t="s">
        <v>3202</v>
      </c>
      <c r="E3078" t="s">
        <v>2182</v>
      </c>
      <c r="F3078" t="s">
        <v>10</v>
      </c>
      <c r="G3078">
        <v>18553</v>
      </c>
      <c r="H3078">
        <f t="shared" si="240"/>
        <v>18553</v>
      </c>
      <c r="I3078">
        <v>0.69699999999999995</v>
      </c>
      <c r="J3078" s="1">
        <v>107376966.34</v>
      </c>
      <c r="K3078" s="10">
        <f t="shared" si="241"/>
        <v>5787.5797089419502</v>
      </c>
      <c r="L3078" s="8">
        <f t="shared" si="242"/>
        <v>5787.5797089419502</v>
      </c>
      <c r="M3078" s="14">
        <v>1.0444444444444445</v>
      </c>
      <c r="N3078">
        <f>VLOOKUP(B3078,'[1]ICI-DH'!$A:$H,8,FALSE)</f>
        <v>0.1</v>
      </c>
      <c r="O3078">
        <f>VLOOKUP(B3078,[2]Planilha1!$A:$G,6,FALSE)</f>
        <v>27</v>
      </c>
      <c r="P3078">
        <f t="shared" si="243"/>
        <v>1.4552902495553279E-3</v>
      </c>
      <c r="Q3078" s="16">
        <f t="shared" si="244"/>
        <v>1.4552902495553279E-3</v>
      </c>
    </row>
    <row r="3079" spans="1:17" x14ac:dyDescent="0.25">
      <c r="A3079" s="7">
        <v>330300</v>
      </c>
      <c r="B3079" s="7">
        <v>3303005</v>
      </c>
      <c r="C3079" t="s">
        <v>3156</v>
      </c>
      <c r="D3079" t="s">
        <v>3113</v>
      </c>
      <c r="E3079" t="s">
        <v>2182</v>
      </c>
      <c r="F3079" t="s">
        <v>10</v>
      </c>
      <c r="G3079">
        <v>26881</v>
      </c>
      <c r="H3079">
        <f t="shared" si="240"/>
        <v>26881</v>
      </c>
      <c r="I3079">
        <v>0.71299999999999997</v>
      </c>
      <c r="J3079" s="1">
        <v>168931017.78999999</v>
      </c>
      <c r="K3079" s="10">
        <f t="shared" si="241"/>
        <v>6284.4022837692046</v>
      </c>
      <c r="L3079" s="8">
        <f t="shared" si="242"/>
        <v>6284.4022837692046</v>
      </c>
      <c r="M3079" s="14">
        <v>0.56111111111111112</v>
      </c>
      <c r="N3079">
        <f>VLOOKUP(B3079,'[1]ICI-DH'!$A:$H,8,FALSE)</f>
        <v>0.1</v>
      </c>
      <c r="O3079">
        <f>VLOOKUP(B3079,[2]Planilha1!$A:$G,6,FALSE)</f>
        <v>3</v>
      </c>
      <c r="P3079">
        <f t="shared" si="243"/>
        <v>1.1160299096015773E-4</v>
      </c>
      <c r="Q3079" s="16">
        <f t="shared" si="244"/>
        <v>1.1160299096015773E-4</v>
      </c>
    </row>
    <row r="3080" spans="1:17" x14ac:dyDescent="0.25">
      <c r="A3080" s="7">
        <v>171320</v>
      </c>
      <c r="B3080" s="7">
        <v>1713205</v>
      </c>
      <c r="C3080" t="s">
        <v>400</v>
      </c>
      <c r="D3080" t="s">
        <v>327</v>
      </c>
      <c r="E3080" t="s">
        <v>9</v>
      </c>
      <c r="F3080" t="s">
        <v>10</v>
      </c>
      <c r="G3080">
        <v>18566</v>
      </c>
      <c r="H3080">
        <f t="shared" si="240"/>
        <v>18566</v>
      </c>
      <c r="I3080">
        <v>0.68400000000000005</v>
      </c>
      <c r="J3080" s="1">
        <v>91679502.849999994</v>
      </c>
      <c r="K3080" s="10">
        <f t="shared" si="241"/>
        <v>4938.0320397500809</v>
      </c>
      <c r="L3080" s="8">
        <f t="shared" si="242"/>
        <v>4938.0320397500809</v>
      </c>
      <c r="M3080" s="14">
        <v>0.48888888888888893</v>
      </c>
      <c r="N3080">
        <f>VLOOKUP(B3080,'[1]ICI-DH'!$A:$H,8,FALSE)</f>
        <v>0.1</v>
      </c>
      <c r="O3080">
        <f>VLOOKUP(B3080,[2]Planilha1!$A:$G,6,FALSE)</f>
        <v>3</v>
      </c>
      <c r="P3080">
        <f t="shared" si="243"/>
        <v>1.6158569427986643E-4</v>
      </c>
      <c r="Q3080" s="16">
        <f t="shared" si="244"/>
        <v>1.6158569427986643E-4</v>
      </c>
    </row>
    <row r="3081" spans="1:17" x14ac:dyDescent="0.25">
      <c r="A3081" s="7">
        <v>210670</v>
      </c>
      <c r="B3081" s="7">
        <v>2106706</v>
      </c>
      <c r="C3081" t="s">
        <v>582</v>
      </c>
      <c r="D3081" t="s">
        <v>465</v>
      </c>
      <c r="E3081" t="s">
        <v>466</v>
      </c>
      <c r="F3081" t="s">
        <v>10</v>
      </c>
      <c r="G3081">
        <v>21030</v>
      </c>
      <c r="H3081">
        <f t="shared" si="240"/>
        <v>21030</v>
      </c>
      <c r="I3081">
        <v>0.54500000000000004</v>
      </c>
      <c r="J3081" s="1">
        <v>88930011.819999993</v>
      </c>
      <c r="K3081" s="10">
        <f t="shared" si="241"/>
        <v>4228.7214369947687</v>
      </c>
      <c r="L3081" s="8">
        <f t="shared" si="242"/>
        <v>4228.7214369947687</v>
      </c>
      <c r="M3081" s="14">
        <v>0.4</v>
      </c>
      <c r="N3081">
        <f>VLOOKUP(B3081,'[1]ICI-DH'!$A:$H,8,FALSE)</f>
        <v>0.2</v>
      </c>
      <c r="O3081">
        <f>VLOOKUP(B3081,[2]Planilha1!$A:$G,6,FALSE)</f>
        <v>15</v>
      </c>
      <c r="P3081">
        <f t="shared" si="243"/>
        <v>7.1326676176890159E-4</v>
      </c>
      <c r="Q3081" s="16">
        <f t="shared" si="244"/>
        <v>7.1326676176890159E-4</v>
      </c>
    </row>
    <row r="3082" spans="1:17" x14ac:dyDescent="0.25">
      <c r="A3082" s="7">
        <v>411590</v>
      </c>
      <c r="B3082" s="7">
        <v>4115903</v>
      </c>
      <c r="C3082" t="s">
        <v>582</v>
      </c>
      <c r="D3082" t="s">
        <v>3827</v>
      </c>
      <c r="E3082" t="s">
        <v>3828</v>
      </c>
      <c r="F3082" t="s">
        <v>10</v>
      </c>
      <c r="G3082">
        <v>2238</v>
      </c>
      <c r="H3082">
        <f t="shared" si="240"/>
        <v>2238</v>
      </c>
      <c r="I3082">
        <v>0.68</v>
      </c>
      <c r="J3082" s="1">
        <v>30632795.66</v>
      </c>
      <c r="K3082" s="10">
        <f t="shared" si="241"/>
        <v>13687.576255585343</v>
      </c>
      <c r="L3082" s="8">
        <f t="shared" si="242"/>
        <v>12739.39</v>
      </c>
      <c r="M3082" s="14">
        <v>0.36666666666666664</v>
      </c>
      <c r="N3082">
        <f>VLOOKUP(B3082,'[1]ICI-DH'!$A:$H,8,FALSE)</f>
        <v>0.16</v>
      </c>
      <c r="O3082">
        <f>VLOOKUP(B3082,[2]Planilha1!$A:$G,6,FALSE)</f>
        <v>0</v>
      </c>
      <c r="P3082">
        <f t="shared" si="243"/>
        <v>0</v>
      </c>
      <c r="Q3082" s="16">
        <f t="shared" si="244"/>
        <v>0</v>
      </c>
    </row>
    <row r="3083" spans="1:17" x14ac:dyDescent="0.25">
      <c r="A3083" s="7">
        <v>314210</v>
      </c>
      <c r="B3083" s="7">
        <v>3142106</v>
      </c>
      <c r="C3083" t="s">
        <v>2667</v>
      </c>
      <c r="D3083" t="s">
        <v>2181</v>
      </c>
      <c r="E3083" t="s">
        <v>2182</v>
      </c>
      <c r="F3083" t="s">
        <v>10</v>
      </c>
      <c r="G3083">
        <v>8968</v>
      </c>
      <c r="H3083">
        <f t="shared" si="240"/>
        <v>8968</v>
      </c>
      <c r="I3083">
        <v>0.66300000000000003</v>
      </c>
      <c r="J3083" s="1">
        <v>47664247.609999999</v>
      </c>
      <c r="K3083" s="10">
        <f t="shared" si="241"/>
        <v>5314.925023416592</v>
      </c>
      <c r="L3083" s="8">
        <f t="shared" si="242"/>
        <v>5314.925023416592</v>
      </c>
      <c r="M3083" s="14">
        <v>0.29444444444444445</v>
      </c>
      <c r="N3083">
        <f>VLOOKUP(B3083,'[1]ICI-DH'!$A:$H,8,FALSE)</f>
        <v>0.16</v>
      </c>
      <c r="O3083">
        <f>VLOOKUP(B3083,[2]Planilha1!$A:$G,6,FALSE)</f>
        <v>4</v>
      </c>
      <c r="P3083">
        <f t="shared" si="243"/>
        <v>4.4603033006244426E-4</v>
      </c>
      <c r="Q3083" s="16">
        <f t="shared" si="244"/>
        <v>4.4603033006244426E-4</v>
      </c>
    </row>
    <row r="3084" spans="1:17" x14ac:dyDescent="0.25">
      <c r="A3084" s="7">
        <v>431230</v>
      </c>
      <c r="B3084" s="7">
        <v>4312302</v>
      </c>
      <c r="C3084" t="s">
        <v>4700</v>
      </c>
      <c r="D3084" t="s">
        <v>4459</v>
      </c>
      <c r="E3084" t="s">
        <v>3828</v>
      </c>
      <c r="F3084" t="s">
        <v>10</v>
      </c>
      <c r="G3084">
        <v>4427</v>
      </c>
      <c r="H3084">
        <f t="shared" si="240"/>
        <v>4427</v>
      </c>
      <c r="I3084">
        <v>0.72499999999999998</v>
      </c>
      <c r="J3084" s="1">
        <v>36727095.079999998</v>
      </c>
      <c r="K3084" s="10">
        <f t="shared" si="241"/>
        <v>8296.1588163541892</v>
      </c>
      <c r="L3084" s="8">
        <f t="shared" si="242"/>
        <v>8296.1588163541892</v>
      </c>
      <c r="M3084" s="14">
        <v>0.21666666666666665</v>
      </c>
      <c r="N3084">
        <f>VLOOKUP(B3084,'[1]ICI-DH'!$A:$H,8,FALSE)</f>
        <v>0.16</v>
      </c>
      <c r="O3084">
        <f>VLOOKUP(B3084,[2]Planilha1!$A:$G,6,FALSE)</f>
        <v>0</v>
      </c>
      <c r="P3084">
        <f t="shared" si="243"/>
        <v>0</v>
      </c>
      <c r="Q3084" s="16">
        <f t="shared" si="244"/>
        <v>0</v>
      </c>
    </row>
    <row r="3085" spans="1:17" x14ac:dyDescent="0.25">
      <c r="A3085" s="7">
        <v>314220</v>
      </c>
      <c r="B3085" s="7">
        <v>3142205</v>
      </c>
      <c r="C3085" t="s">
        <v>2668</v>
      </c>
      <c r="D3085" t="s">
        <v>2181</v>
      </c>
      <c r="E3085" t="s">
        <v>2182</v>
      </c>
      <c r="F3085" t="s">
        <v>10</v>
      </c>
      <c r="G3085">
        <v>13633</v>
      </c>
      <c r="H3085">
        <f t="shared" si="240"/>
        <v>13633</v>
      </c>
      <c r="I3085">
        <v>0.68</v>
      </c>
      <c r="J3085" s="1">
        <v>64158361.130000003</v>
      </c>
      <c r="K3085" s="10">
        <f t="shared" si="241"/>
        <v>4706.1073226729259</v>
      </c>
      <c r="L3085" s="8">
        <f t="shared" si="242"/>
        <v>4706.1073226729259</v>
      </c>
      <c r="M3085" s="14">
        <v>0.49444444444444446</v>
      </c>
      <c r="N3085">
        <f>VLOOKUP(B3085,'[1]ICI-DH'!$A:$H,8,FALSE)</f>
        <v>0.1</v>
      </c>
      <c r="O3085">
        <f>VLOOKUP(B3085,[2]Planilha1!$A:$G,6,FALSE)</f>
        <v>3</v>
      </c>
      <c r="P3085">
        <f t="shared" si="243"/>
        <v>2.2005428005574708E-4</v>
      </c>
      <c r="Q3085" s="16">
        <f t="shared" si="244"/>
        <v>2.2005428005574708E-4</v>
      </c>
    </row>
    <row r="3086" spans="1:17" x14ac:dyDescent="0.25">
      <c r="A3086" s="7">
        <v>230837</v>
      </c>
      <c r="B3086" s="7">
        <v>2308377</v>
      </c>
      <c r="C3086" t="s">
        <v>1015</v>
      </c>
      <c r="D3086" t="s">
        <v>905</v>
      </c>
      <c r="E3086" t="s">
        <v>466</v>
      </c>
      <c r="F3086" t="s">
        <v>10</v>
      </c>
      <c r="G3086">
        <v>14196</v>
      </c>
      <c r="H3086">
        <f t="shared" si="240"/>
        <v>14196</v>
      </c>
      <c r="I3086">
        <v>0.59199999999999997</v>
      </c>
      <c r="J3086" s="1">
        <v>65234455.859999999</v>
      </c>
      <c r="K3086" s="10">
        <f t="shared" si="241"/>
        <v>4595.2702071005915</v>
      </c>
      <c r="L3086" s="8">
        <f t="shared" si="242"/>
        <v>4595.2702071005915</v>
      </c>
      <c r="M3086" s="14">
        <v>2.2222222222222233E-2</v>
      </c>
      <c r="N3086">
        <f>VLOOKUP(B3086,'[1]ICI-DH'!$A:$H,8,FALSE)</f>
        <v>0.16</v>
      </c>
      <c r="O3086">
        <f>VLOOKUP(B3086,[2]Planilha1!$A:$G,6,FALSE)</f>
        <v>3</v>
      </c>
      <c r="P3086">
        <f t="shared" si="243"/>
        <v>2.1132713440405747E-4</v>
      </c>
      <c r="Q3086" s="16">
        <f t="shared" si="244"/>
        <v>2.1132713440405747E-4</v>
      </c>
    </row>
    <row r="3087" spans="1:17" x14ac:dyDescent="0.25">
      <c r="A3087" s="7">
        <v>500560</v>
      </c>
      <c r="B3087" s="7">
        <v>5005608</v>
      </c>
      <c r="C3087" t="s">
        <v>4975</v>
      </c>
      <c r="D3087" t="s">
        <v>4931</v>
      </c>
      <c r="E3087" t="s">
        <v>4932</v>
      </c>
      <c r="F3087" t="s">
        <v>10</v>
      </c>
      <c r="G3087">
        <v>25536</v>
      </c>
      <c r="H3087">
        <f t="shared" si="240"/>
        <v>25536</v>
      </c>
      <c r="I3087">
        <v>0.63200000000000001</v>
      </c>
      <c r="J3087" s="1">
        <v>153613931.03999999</v>
      </c>
      <c r="K3087" s="10">
        <f t="shared" si="241"/>
        <v>6015.5831390977437</v>
      </c>
      <c r="L3087" s="8">
        <f t="shared" si="242"/>
        <v>6015.5831390977437</v>
      </c>
      <c r="M3087" s="14">
        <v>0.05</v>
      </c>
      <c r="N3087">
        <f>VLOOKUP(B3087,'[1]ICI-DH'!$A:$H,8,FALSE)</f>
        <v>0.1</v>
      </c>
      <c r="O3087">
        <f>VLOOKUP(B3087,[2]Planilha1!$A:$G,6,FALSE)</f>
        <v>1</v>
      </c>
      <c r="P3087">
        <f t="shared" si="243"/>
        <v>3.9160401002506263E-5</v>
      </c>
      <c r="Q3087" s="16">
        <f t="shared" si="244"/>
        <v>3.9160401002506263E-5</v>
      </c>
    </row>
    <row r="3088" spans="1:17" x14ac:dyDescent="0.25">
      <c r="A3088" s="7">
        <v>210675</v>
      </c>
      <c r="B3088" s="7">
        <v>2106755</v>
      </c>
      <c r="C3088" t="s">
        <v>583</v>
      </c>
      <c r="D3088" t="s">
        <v>465</v>
      </c>
      <c r="E3088" t="s">
        <v>466</v>
      </c>
      <c r="F3088" t="s">
        <v>10</v>
      </c>
      <c r="G3088">
        <v>23864</v>
      </c>
      <c r="H3088">
        <f t="shared" si="240"/>
        <v>23864</v>
      </c>
      <c r="I3088">
        <v>0.61</v>
      </c>
      <c r="J3088" s="1"/>
      <c r="K3088" s="10">
        <v>5485</v>
      </c>
      <c r="L3088" s="8">
        <f t="shared" si="242"/>
        <v>5485</v>
      </c>
      <c r="M3088" s="14">
        <v>0.38888888888888884</v>
      </c>
      <c r="N3088">
        <f>VLOOKUP(B3088,'[1]ICI-DH'!$A:$H,8,FALSE)</f>
        <v>0.1</v>
      </c>
      <c r="O3088">
        <f>VLOOKUP(B3088,[2]Planilha1!$A:$G,6,FALSE)</f>
        <v>0</v>
      </c>
      <c r="P3088">
        <f t="shared" si="243"/>
        <v>0</v>
      </c>
      <c r="Q3088" s="16">
        <f t="shared" si="244"/>
        <v>0</v>
      </c>
    </row>
    <row r="3089" spans="1:17" x14ac:dyDescent="0.25">
      <c r="A3089" s="7">
        <v>260930</v>
      </c>
      <c r="B3089" s="7">
        <v>2609303</v>
      </c>
      <c r="C3089" t="s">
        <v>1550</v>
      </c>
      <c r="D3089" t="s">
        <v>1452</v>
      </c>
      <c r="E3089" t="s">
        <v>466</v>
      </c>
      <c r="F3089" t="s">
        <v>10</v>
      </c>
      <c r="G3089">
        <v>14166</v>
      </c>
      <c r="H3089">
        <f t="shared" si="240"/>
        <v>14166</v>
      </c>
      <c r="I3089">
        <v>0.59099999999999997</v>
      </c>
      <c r="J3089" s="1">
        <v>67142324.310000002</v>
      </c>
      <c r="K3089" s="10">
        <f t="shared" si="241"/>
        <v>4739.6812304108435</v>
      </c>
      <c r="L3089" s="8">
        <f t="shared" si="242"/>
        <v>4739.6812304108435</v>
      </c>
      <c r="M3089" s="14">
        <v>0.56666666666666665</v>
      </c>
      <c r="N3089">
        <f>VLOOKUP(B3089,'[1]ICI-DH'!$A:$H,8,FALSE)</f>
        <v>0.36</v>
      </c>
      <c r="O3089">
        <f>VLOOKUP(B3089,[2]Planilha1!$A:$G,6,FALSE)</f>
        <v>4</v>
      </c>
      <c r="P3089">
        <f t="shared" si="243"/>
        <v>2.8236622899901174E-4</v>
      </c>
      <c r="Q3089" s="16">
        <f t="shared" si="244"/>
        <v>2.8236622899901174E-4</v>
      </c>
    </row>
    <row r="3090" spans="1:17" x14ac:dyDescent="0.25">
      <c r="A3090" s="7">
        <v>353010</v>
      </c>
      <c r="B3090" s="7">
        <v>3530102</v>
      </c>
      <c r="C3090" t="s">
        <v>3532</v>
      </c>
      <c r="D3090" t="s">
        <v>3202</v>
      </c>
      <c r="E3090" t="s">
        <v>2182</v>
      </c>
      <c r="F3090" t="s">
        <v>10</v>
      </c>
      <c r="G3090">
        <v>27983</v>
      </c>
      <c r="H3090">
        <f t="shared" si="240"/>
        <v>27983</v>
      </c>
      <c r="I3090">
        <v>0.751</v>
      </c>
      <c r="J3090" s="1">
        <v>127669862.15000001</v>
      </c>
      <c r="K3090" s="10">
        <f t="shared" si="241"/>
        <v>4562.4079673373126</v>
      </c>
      <c r="L3090" s="8">
        <f t="shared" si="242"/>
        <v>4562.4079673373126</v>
      </c>
      <c r="M3090" s="14">
        <v>0.62222222222222223</v>
      </c>
      <c r="N3090">
        <f>VLOOKUP(B3090,'[1]ICI-DH'!$A:$H,8,FALSE)</f>
        <v>0.4</v>
      </c>
      <c r="O3090">
        <f>VLOOKUP(B3090,[2]Planilha1!$A:$G,6,FALSE)</f>
        <v>13</v>
      </c>
      <c r="P3090">
        <f t="shared" si="243"/>
        <v>4.6456777329092661E-4</v>
      </c>
      <c r="Q3090" s="16">
        <f t="shared" si="244"/>
        <v>4.6456777329092661E-4</v>
      </c>
    </row>
    <row r="3091" spans="1:17" x14ac:dyDescent="0.25">
      <c r="A3091" s="7">
        <v>292140</v>
      </c>
      <c r="B3091" s="7">
        <v>2921401</v>
      </c>
      <c r="C3091" t="s">
        <v>2034</v>
      </c>
      <c r="D3091" t="s">
        <v>1784</v>
      </c>
      <c r="E3091" t="s">
        <v>466</v>
      </c>
      <c r="F3091" t="s">
        <v>10</v>
      </c>
      <c r="G3091">
        <v>15734</v>
      </c>
      <c r="H3091">
        <f t="shared" si="240"/>
        <v>15734</v>
      </c>
      <c r="I3091">
        <v>0.54200000000000004</v>
      </c>
      <c r="J3091" s="1">
        <v>82046987.650000006</v>
      </c>
      <c r="K3091" s="10">
        <f t="shared" si="241"/>
        <v>5214.6299510613962</v>
      </c>
      <c r="L3091" s="8">
        <f t="shared" si="242"/>
        <v>5214.6299510613962</v>
      </c>
      <c r="M3091" s="14">
        <v>0.46666666666666667</v>
      </c>
      <c r="N3091">
        <f>VLOOKUP(B3091,'[1]ICI-DH'!$A:$H,8,FALSE)</f>
        <v>0.1</v>
      </c>
      <c r="O3091">
        <f>VLOOKUP(B3091,[2]Planilha1!$A:$G,6,FALSE)</f>
        <v>1</v>
      </c>
      <c r="P3091">
        <f t="shared" si="243"/>
        <v>6.3556628956400158E-5</v>
      </c>
      <c r="Q3091" s="16">
        <f t="shared" si="244"/>
        <v>6.3556628956400158E-5</v>
      </c>
    </row>
    <row r="3092" spans="1:17" x14ac:dyDescent="0.25">
      <c r="A3092" s="7">
        <v>171330</v>
      </c>
      <c r="B3092" s="7">
        <v>1713304</v>
      </c>
      <c r="C3092" t="s">
        <v>401</v>
      </c>
      <c r="D3092" t="s">
        <v>327</v>
      </c>
      <c r="E3092" t="s">
        <v>9</v>
      </c>
      <c r="F3092" t="s">
        <v>10</v>
      </c>
      <c r="G3092">
        <v>12701</v>
      </c>
      <c r="H3092">
        <f t="shared" si="240"/>
        <v>12701</v>
      </c>
      <c r="I3092">
        <v>0.66200000000000003</v>
      </c>
      <c r="J3092" s="1">
        <v>68074913.709999993</v>
      </c>
      <c r="K3092" s="10">
        <f t="shared" si="241"/>
        <v>5359.8073939059914</v>
      </c>
      <c r="L3092" s="8">
        <f t="shared" si="242"/>
        <v>5359.8073939059914</v>
      </c>
      <c r="M3092" s="14">
        <v>0.10000000000000002</v>
      </c>
      <c r="N3092">
        <f>VLOOKUP(B3092,'[1]ICI-DH'!$A:$H,8,FALSE)</f>
        <v>0.1</v>
      </c>
      <c r="O3092">
        <f>VLOOKUP(B3092,[2]Planilha1!$A:$G,6,FALSE)</f>
        <v>0</v>
      </c>
      <c r="P3092">
        <f t="shared" si="243"/>
        <v>0</v>
      </c>
      <c r="Q3092" s="16">
        <f t="shared" si="244"/>
        <v>0</v>
      </c>
    </row>
    <row r="3093" spans="1:17" x14ac:dyDescent="0.25">
      <c r="A3093" s="7">
        <v>292145</v>
      </c>
      <c r="B3093" s="7">
        <v>2921450</v>
      </c>
      <c r="C3093" t="s">
        <v>2035</v>
      </c>
      <c r="D3093" t="s">
        <v>1784</v>
      </c>
      <c r="E3093" t="s">
        <v>466</v>
      </c>
      <c r="F3093" t="s">
        <v>10</v>
      </c>
      <c r="G3093">
        <v>10187</v>
      </c>
      <c r="H3093">
        <f t="shared" si="240"/>
        <v>10187</v>
      </c>
      <c r="I3093">
        <v>0.52700000000000002</v>
      </c>
      <c r="J3093" s="1">
        <v>45049735.969999999</v>
      </c>
      <c r="K3093" s="10">
        <f t="shared" si="241"/>
        <v>4422.2770167860999</v>
      </c>
      <c r="L3093" s="8">
        <f t="shared" si="242"/>
        <v>4422.2770167860999</v>
      </c>
      <c r="M3093" s="14">
        <v>7.2222222222222229E-2</v>
      </c>
      <c r="N3093">
        <f>VLOOKUP(B3093,'[1]ICI-DH'!$A:$H,8,FALSE)</f>
        <v>0.2</v>
      </c>
      <c r="O3093">
        <f>VLOOKUP(B3093,[2]Planilha1!$A:$G,6,FALSE)</f>
        <v>0</v>
      </c>
      <c r="P3093">
        <f t="shared" si="243"/>
        <v>0</v>
      </c>
      <c r="Q3093" s="16">
        <f t="shared" si="244"/>
        <v>0</v>
      </c>
    </row>
    <row r="3094" spans="1:17" x14ac:dyDescent="0.25">
      <c r="A3094" s="7">
        <v>110130</v>
      </c>
      <c r="B3094" s="7">
        <v>1101302</v>
      </c>
      <c r="C3094" t="s">
        <v>49</v>
      </c>
      <c r="D3094" t="s">
        <v>8</v>
      </c>
      <c r="E3094" t="s">
        <v>9</v>
      </c>
      <c r="F3094" t="s">
        <v>10</v>
      </c>
      <c r="G3094">
        <v>9235</v>
      </c>
      <c r="H3094">
        <f t="shared" si="240"/>
        <v>9235</v>
      </c>
      <c r="I3094">
        <v>0.64300000000000002</v>
      </c>
      <c r="J3094" s="1">
        <v>55377733.969999999</v>
      </c>
      <c r="K3094" s="10">
        <f t="shared" si="241"/>
        <v>5996.5061147807255</v>
      </c>
      <c r="L3094" s="8">
        <f t="shared" si="242"/>
        <v>5996.5061147807255</v>
      </c>
      <c r="M3094" s="14">
        <v>0.34444444444444444</v>
      </c>
      <c r="N3094">
        <f>VLOOKUP(B3094,'[1]ICI-DH'!$A:$H,8,FALSE)</f>
        <v>0.2</v>
      </c>
      <c r="O3094">
        <f>VLOOKUP(B3094,[2]Planilha1!$A:$G,6,FALSE)</f>
        <v>0</v>
      </c>
      <c r="P3094">
        <f t="shared" si="243"/>
        <v>0</v>
      </c>
      <c r="Q3094" s="16">
        <f t="shared" si="244"/>
        <v>0</v>
      </c>
    </row>
    <row r="3095" spans="1:17" x14ac:dyDescent="0.25">
      <c r="A3095" s="7">
        <v>353020</v>
      </c>
      <c r="B3095" s="7">
        <v>3530201</v>
      </c>
      <c r="C3095" t="s">
        <v>3533</v>
      </c>
      <c r="D3095" t="s">
        <v>3202</v>
      </c>
      <c r="E3095" t="s">
        <v>2182</v>
      </c>
      <c r="F3095" t="s">
        <v>10</v>
      </c>
      <c r="G3095">
        <v>15917</v>
      </c>
      <c r="H3095">
        <f t="shared" si="240"/>
        <v>15917</v>
      </c>
      <c r="I3095">
        <v>0.72399999999999998</v>
      </c>
      <c r="J3095" s="1">
        <v>114751800.72</v>
      </c>
      <c r="K3095" s="10">
        <f t="shared" si="241"/>
        <v>7209.3862360997673</v>
      </c>
      <c r="L3095" s="8">
        <f t="shared" si="242"/>
        <v>7209.3862360997673</v>
      </c>
      <c r="M3095" s="14">
        <v>0.69444444444444453</v>
      </c>
      <c r="N3095">
        <f>VLOOKUP(B3095,'[1]ICI-DH'!$A:$H,8,FALSE)</f>
        <v>0.1</v>
      </c>
      <c r="O3095">
        <f>VLOOKUP(B3095,[2]Planilha1!$A:$G,6,FALSE)</f>
        <v>1</v>
      </c>
      <c r="P3095">
        <f t="shared" si="243"/>
        <v>6.2825909405038642E-5</v>
      </c>
      <c r="Q3095" s="16">
        <f t="shared" si="244"/>
        <v>6.2825909405038642E-5</v>
      </c>
    </row>
    <row r="3096" spans="1:17" x14ac:dyDescent="0.25">
      <c r="A3096" s="7">
        <v>411600</v>
      </c>
      <c r="B3096" s="7">
        <v>4116000</v>
      </c>
      <c r="C3096" t="s">
        <v>4031</v>
      </c>
      <c r="D3096" t="s">
        <v>3827</v>
      </c>
      <c r="E3096" t="s">
        <v>3828</v>
      </c>
      <c r="F3096" t="s">
        <v>10</v>
      </c>
      <c r="G3096">
        <v>1966</v>
      </c>
      <c r="H3096">
        <f t="shared" si="240"/>
        <v>1966</v>
      </c>
      <c r="I3096">
        <v>0.748</v>
      </c>
      <c r="J3096" s="1">
        <v>1255153.3700000001</v>
      </c>
      <c r="K3096" s="10">
        <f t="shared" si="241"/>
        <v>638.42999491353009</v>
      </c>
      <c r="L3096" s="8">
        <f t="shared" si="242"/>
        <v>638.42999491353009</v>
      </c>
      <c r="M3096" s="14">
        <v>0.60555555555555551</v>
      </c>
      <c r="N3096">
        <f>VLOOKUP(B3096,'[1]ICI-DH'!$A:$H,8,FALSE)</f>
        <v>0.1</v>
      </c>
      <c r="O3096">
        <f>VLOOKUP(B3096,[2]Planilha1!$A:$G,6,FALSE)</f>
        <v>0</v>
      </c>
      <c r="P3096">
        <f t="shared" si="243"/>
        <v>0</v>
      </c>
      <c r="Q3096" s="16">
        <f t="shared" si="244"/>
        <v>0</v>
      </c>
    </row>
    <row r="3097" spans="1:17" x14ac:dyDescent="0.25">
      <c r="A3097" s="7">
        <v>353030</v>
      </c>
      <c r="B3097" s="7">
        <v>3530300</v>
      </c>
      <c r="C3097" t="s">
        <v>3534</v>
      </c>
      <c r="D3097" t="s">
        <v>3202</v>
      </c>
      <c r="E3097" t="s">
        <v>2182</v>
      </c>
      <c r="F3097" t="s">
        <v>10</v>
      </c>
      <c r="G3097">
        <v>63337</v>
      </c>
      <c r="H3097">
        <f t="shared" si="240"/>
        <v>63337</v>
      </c>
      <c r="I3097">
        <v>0.76200000000000001</v>
      </c>
      <c r="J3097" s="1">
        <v>325134847.50999999</v>
      </c>
      <c r="K3097" s="10">
        <f t="shared" si="241"/>
        <v>5133.4109211045679</v>
      </c>
      <c r="L3097" s="8">
        <f t="shared" si="242"/>
        <v>5133.4109211045679</v>
      </c>
      <c r="M3097" s="14">
        <v>0.48333333333333328</v>
      </c>
      <c r="N3097">
        <f>VLOOKUP(B3097,'[1]ICI-DH'!$A:$H,8,FALSE)</f>
        <v>0.2</v>
      </c>
      <c r="O3097">
        <f>VLOOKUP(B3097,[2]Planilha1!$A:$G,6,FALSE)</f>
        <v>102</v>
      </c>
      <c r="P3097">
        <f t="shared" si="243"/>
        <v>1.6104330801900942E-3</v>
      </c>
      <c r="Q3097" s="16">
        <f t="shared" si="244"/>
        <v>1.6104330801900942E-3</v>
      </c>
    </row>
    <row r="3098" spans="1:17" x14ac:dyDescent="0.25">
      <c r="A3098" s="7">
        <v>510562</v>
      </c>
      <c r="B3098" s="7">
        <v>5105622</v>
      </c>
      <c r="C3098" t="s">
        <v>5067</v>
      </c>
      <c r="D3098" t="s">
        <v>5002</v>
      </c>
      <c r="E3098" t="s">
        <v>4932</v>
      </c>
      <c r="F3098" t="s">
        <v>10</v>
      </c>
      <c r="G3098">
        <v>26785</v>
      </c>
      <c r="H3098">
        <f t="shared" si="240"/>
        <v>26785</v>
      </c>
      <c r="I3098">
        <v>0.70399999999999996</v>
      </c>
      <c r="J3098" s="1">
        <v>130413928.45999999</v>
      </c>
      <c r="K3098" s="10">
        <f t="shared" si="241"/>
        <v>4868.9165002800073</v>
      </c>
      <c r="L3098" s="8">
        <f t="shared" si="242"/>
        <v>4868.9165002800073</v>
      </c>
      <c r="M3098" s="14">
        <v>0.73333333333333339</v>
      </c>
      <c r="N3098">
        <f>VLOOKUP(B3098,'[1]ICI-DH'!$A:$H,8,FALSE)</f>
        <v>0.1</v>
      </c>
      <c r="O3098">
        <f>VLOOKUP(B3098,[2]Planilha1!$A:$G,6,FALSE)</f>
        <v>4</v>
      </c>
      <c r="P3098">
        <f t="shared" si="243"/>
        <v>1.4933731566175098E-4</v>
      </c>
      <c r="Q3098" s="16">
        <f t="shared" si="244"/>
        <v>1.4933731566175098E-4</v>
      </c>
    </row>
    <row r="3099" spans="1:17" x14ac:dyDescent="0.25">
      <c r="A3099" s="7">
        <v>353040</v>
      </c>
      <c r="B3099" s="7">
        <v>3530409</v>
      </c>
      <c r="C3099" t="s">
        <v>3535</v>
      </c>
      <c r="D3099" t="s">
        <v>3202</v>
      </c>
      <c r="E3099" t="s">
        <v>2182</v>
      </c>
      <c r="F3099" t="s">
        <v>10</v>
      </c>
      <c r="G3099">
        <v>4669</v>
      </c>
      <c r="H3099">
        <f t="shared" si="240"/>
        <v>4669</v>
      </c>
      <c r="I3099">
        <v>0.73799999999999999</v>
      </c>
      <c r="J3099" s="1">
        <v>36922577.649999999</v>
      </c>
      <c r="K3099" s="10">
        <f t="shared" si="241"/>
        <v>7908.0269115442279</v>
      </c>
      <c r="L3099" s="8">
        <f t="shared" si="242"/>
        <v>7908.0269115442279</v>
      </c>
      <c r="M3099" s="14">
        <v>0.11111111111111109</v>
      </c>
      <c r="N3099">
        <f>VLOOKUP(B3099,'[1]ICI-DH'!$A:$H,8,FALSE)</f>
        <v>0.1</v>
      </c>
      <c r="O3099">
        <f>VLOOKUP(B3099,[2]Planilha1!$A:$G,6,FALSE)</f>
        <v>0</v>
      </c>
      <c r="P3099">
        <f t="shared" si="243"/>
        <v>0</v>
      </c>
      <c r="Q3099" s="16">
        <f t="shared" si="244"/>
        <v>0</v>
      </c>
    </row>
    <row r="3100" spans="1:17" x14ac:dyDescent="0.25">
      <c r="A3100" s="7">
        <v>314225</v>
      </c>
      <c r="B3100" s="7">
        <v>3142254</v>
      </c>
      <c r="C3100" t="s">
        <v>2669</v>
      </c>
      <c r="D3100" t="s">
        <v>2181</v>
      </c>
      <c r="E3100" t="s">
        <v>2182</v>
      </c>
      <c r="F3100" t="s">
        <v>10</v>
      </c>
      <c r="G3100">
        <v>3985</v>
      </c>
      <c r="H3100">
        <f t="shared" si="240"/>
        <v>3985</v>
      </c>
      <c r="I3100">
        <v>0.59299999999999997</v>
      </c>
      <c r="J3100" s="1">
        <v>30378802.43</v>
      </c>
      <c r="K3100" s="10">
        <f t="shared" si="241"/>
        <v>7623.2879372647431</v>
      </c>
      <c r="L3100" s="8">
        <f t="shared" si="242"/>
        <v>7623.2879372647431</v>
      </c>
      <c r="M3100" s="14">
        <v>0.37777777777777782</v>
      </c>
      <c r="N3100">
        <f>VLOOKUP(B3100,'[1]ICI-DH'!$A:$H,8,FALSE)</f>
        <v>0.1</v>
      </c>
      <c r="O3100">
        <f>VLOOKUP(B3100,[2]Planilha1!$A:$G,6,FALSE)</f>
        <v>0</v>
      </c>
      <c r="P3100">
        <f t="shared" si="243"/>
        <v>0</v>
      </c>
      <c r="Q3100" s="16">
        <f t="shared" si="244"/>
        <v>0</v>
      </c>
    </row>
    <row r="3101" spans="1:17" x14ac:dyDescent="0.25">
      <c r="A3101" s="7">
        <v>421085</v>
      </c>
      <c r="B3101" s="7">
        <v>4210852</v>
      </c>
      <c r="C3101" t="s">
        <v>4345</v>
      </c>
      <c r="D3101" t="s">
        <v>4197</v>
      </c>
      <c r="E3101" t="s">
        <v>3828</v>
      </c>
      <c r="F3101" t="s">
        <v>10</v>
      </c>
      <c r="G3101">
        <v>2511</v>
      </c>
      <c r="H3101">
        <f t="shared" si="240"/>
        <v>2511</v>
      </c>
      <c r="I3101">
        <v>0.70799999999999996</v>
      </c>
      <c r="J3101" s="1">
        <v>30992492.449999999</v>
      </c>
      <c r="K3101" s="10">
        <f t="shared" si="241"/>
        <v>12342.689147749899</v>
      </c>
      <c r="L3101" s="8">
        <f t="shared" si="242"/>
        <v>12342.689147749899</v>
      </c>
      <c r="M3101" s="14">
        <v>0.53333333333333344</v>
      </c>
      <c r="N3101">
        <f>VLOOKUP(B3101,'[1]ICI-DH'!$A:$H,8,FALSE)</f>
        <v>0.1</v>
      </c>
      <c r="O3101">
        <f>VLOOKUP(B3101,[2]Planilha1!$A:$G,6,FALSE)</f>
        <v>0</v>
      </c>
      <c r="P3101">
        <f t="shared" si="243"/>
        <v>0</v>
      </c>
      <c r="Q3101" s="16">
        <f t="shared" si="244"/>
        <v>0</v>
      </c>
    </row>
    <row r="3102" spans="1:17" x14ac:dyDescent="0.25">
      <c r="A3102" s="7">
        <v>210680</v>
      </c>
      <c r="B3102" s="7">
        <v>2106805</v>
      </c>
      <c r="C3102" t="s">
        <v>584</v>
      </c>
      <c r="D3102" t="s">
        <v>465</v>
      </c>
      <c r="E3102" t="s">
        <v>466</v>
      </c>
      <c r="F3102" t="s">
        <v>10</v>
      </c>
      <c r="G3102">
        <v>13978</v>
      </c>
      <c r="H3102">
        <f t="shared" si="240"/>
        <v>13978</v>
      </c>
      <c r="I3102">
        <v>0.622</v>
      </c>
      <c r="J3102" s="1">
        <v>56287780.469999999</v>
      </c>
      <c r="K3102" s="10">
        <f t="shared" si="241"/>
        <v>4026.8837079696664</v>
      </c>
      <c r="L3102" s="8">
        <f t="shared" si="242"/>
        <v>4026.8837079696664</v>
      </c>
      <c r="M3102" s="14">
        <v>0.31111111111111112</v>
      </c>
      <c r="N3102">
        <f>VLOOKUP(B3102,'[1]ICI-DH'!$A:$H,8,FALSE)</f>
        <v>0.26</v>
      </c>
      <c r="O3102">
        <f>VLOOKUP(B3102,[2]Planilha1!$A:$G,6,FALSE)</f>
        <v>0</v>
      </c>
      <c r="P3102">
        <f t="shared" si="243"/>
        <v>0</v>
      </c>
      <c r="Q3102" s="16">
        <f t="shared" si="244"/>
        <v>0</v>
      </c>
    </row>
    <row r="3103" spans="1:17" x14ac:dyDescent="0.25">
      <c r="A3103" s="7">
        <v>411605</v>
      </c>
      <c r="B3103" s="7">
        <v>4116059</v>
      </c>
      <c r="C3103" t="s">
        <v>4032</v>
      </c>
      <c r="D3103" t="s">
        <v>3827</v>
      </c>
      <c r="E3103" t="s">
        <v>3828</v>
      </c>
      <c r="F3103" t="s">
        <v>10</v>
      </c>
      <c r="G3103">
        <v>11064</v>
      </c>
      <c r="H3103">
        <f t="shared" si="240"/>
        <v>11064</v>
      </c>
      <c r="I3103">
        <v>0.71099999999999997</v>
      </c>
      <c r="J3103" s="1">
        <v>108761685.2</v>
      </c>
      <c r="K3103" s="10">
        <f t="shared" si="241"/>
        <v>9830.2318510484456</v>
      </c>
      <c r="L3103" s="8">
        <f t="shared" si="242"/>
        <v>9830.2318510484456</v>
      </c>
      <c r="M3103" s="14">
        <v>0.42777777777777776</v>
      </c>
      <c r="N3103">
        <f>VLOOKUP(B3103,'[1]ICI-DH'!$A:$H,8,FALSE)</f>
        <v>0.1</v>
      </c>
      <c r="O3103">
        <f>VLOOKUP(B3103,[2]Planilha1!$A:$G,6,FALSE)</f>
        <v>0</v>
      </c>
      <c r="P3103">
        <f t="shared" si="243"/>
        <v>0</v>
      </c>
      <c r="Q3103" s="16">
        <f t="shared" si="244"/>
        <v>0</v>
      </c>
    </row>
    <row r="3104" spans="1:17" x14ac:dyDescent="0.25">
      <c r="A3104" s="7">
        <v>230840</v>
      </c>
      <c r="B3104" s="7">
        <v>2308401</v>
      </c>
      <c r="C3104" t="s">
        <v>1016</v>
      </c>
      <c r="D3104" t="s">
        <v>905</v>
      </c>
      <c r="E3104" t="s">
        <v>466</v>
      </c>
      <c r="F3104" t="s">
        <v>10</v>
      </c>
      <c r="G3104">
        <v>36822</v>
      </c>
      <c r="H3104">
        <f t="shared" si="240"/>
        <v>36822</v>
      </c>
      <c r="I3104">
        <v>0.622</v>
      </c>
      <c r="J3104" s="1">
        <v>147907909.41</v>
      </c>
      <c r="K3104" s="10">
        <f t="shared" si="241"/>
        <v>4016.8352998207592</v>
      </c>
      <c r="L3104" s="8">
        <f t="shared" si="242"/>
        <v>4016.8352998207592</v>
      </c>
      <c r="M3104" s="14">
        <v>0.76666666666666672</v>
      </c>
      <c r="N3104">
        <f>VLOOKUP(B3104,'[1]ICI-DH'!$A:$H,8,FALSE)</f>
        <v>0.1</v>
      </c>
      <c r="O3104">
        <f>VLOOKUP(B3104,[2]Planilha1!$A:$G,6,FALSE)</f>
        <v>1</v>
      </c>
      <c r="P3104">
        <f t="shared" si="243"/>
        <v>2.7157677475422303E-5</v>
      </c>
      <c r="Q3104" s="16">
        <f t="shared" si="244"/>
        <v>2.7157677475422303E-5</v>
      </c>
    </row>
    <row r="3105" spans="1:17" x14ac:dyDescent="0.25">
      <c r="A3105" s="7">
        <v>150460</v>
      </c>
      <c r="B3105" s="7">
        <v>1504604</v>
      </c>
      <c r="C3105" t="s">
        <v>237</v>
      </c>
      <c r="D3105" t="s">
        <v>166</v>
      </c>
      <c r="E3105" t="s">
        <v>9</v>
      </c>
      <c r="F3105" t="s">
        <v>10</v>
      </c>
      <c r="G3105">
        <v>27198</v>
      </c>
      <c r="H3105">
        <f t="shared" si="240"/>
        <v>27198</v>
      </c>
      <c r="I3105">
        <v>0.57499999999999996</v>
      </c>
      <c r="J3105" s="1">
        <v>130655287.39</v>
      </c>
      <c r="K3105" s="10">
        <f t="shared" si="241"/>
        <v>4803.8564376057066</v>
      </c>
      <c r="L3105" s="8">
        <f t="shared" si="242"/>
        <v>4803.8564376057066</v>
      </c>
      <c r="M3105" s="14">
        <v>0.26666666666666672</v>
      </c>
      <c r="N3105">
        <f>VLOOKUP(B3105,'[1]ICI-DH'!$A:$H,8,FALSE)</f>
        <v>0.1</v>
      </c>
      <c r="O3105">
        <f>VLOOKUP(B3105,[2]Planilha1!$A:$G,6,FALSE)</f>
        <v>1</v>
      </c>
      <c r="P3105">
        <f t="shared" si="243"/>
        <v>3.676740936833591E-5</v>
      </c>
      <c r="Q3105" s="16">
        <f t="shared" si="244"/>
        <v>3.676740936833591E-5</v>
      </c>
    </row>
    <row r="3106" spans="1:17" x14ac:dyDescent="0.25">
      <c r="A3106" s="7">
        <v>353050</v>
      </c>
      <c r="B3106" s="7">
        <v>3530508</v>
      </c>
      <c r="C3106" t="s">
        <v>3536</v>
      </c>
      <c r="D3106" t="s">
        <v>3202</v>
      </c>
      <c r="E3106" t="s">
        <v>2182</v>
      </c>
      <c r="F3106" t="s">
        <v>10</v>
      </c>
      <c r="G3106">
        <v>67681</v>
      </c>
      <c r="H3106">
        <f t="shared" si="240"/>
        <v>67681</v>
      </c>
      <c r="I3106">
        <v>0.76200000000000001</v>
      </c>
      <c r="J3106" s="1">
        <v>306497465.79000002</v>
      </c>
      <c r="K3106" s="10">
        <f t="shared" si="241"/>
        <v>4528.5599472525528</v>
      </c>
      <c r="L3106" s="8">
        <f t="shared" si="242"/>
        <v>4528.5599472525528</v>
      </c>
      <c r="M3106" s="14">
        <v>0.9722222222222221</v>
      </c>
      <c r="N3106">
        <f>VLOOKUP(B3106,'[1]ICI-DH'!$A:$H,8,FALSE)</f>
        <v>0.2</v>
      </c>
      <c r="O3106">
        <f>VLOOKUP(B3106,[2]Planilha1!$A:$G,6,FALSE)</f>
        <v>135</v>
      </c>
      <c r="P3106">
        <f t="shared" si="243"/>
        <v>1.994651379264491E-3</v>
      </c>
      <c r="Q3106" s="16">
        <f t="shared" si="244"/>
        <v>1.994651379264491E-3</v>
      </c>
    </row>
    <row r="3107" spans="1:17" x14ac:dyDescent="0.25">
      <c r="A3107" s="7">
        <v>421090</v>
      </c>
      <c r="B3107" s="7">
        <v>4210902</v>
      </c>
      <c r="C3107" t="s">
        <v>4346</v>
      </c>
      <c r="D3107" t="s">
        <v>4197</v>
      </c>
      <c r="E3107" t="s">
        <v>3828</v>
      </c>
      <c r="F3107" t="s">
        <v>10</v>
      </c>
      <c r="G3107">
        <v>4080</v>
      </c>
      <c r="H3107">
        <f t="shared" si="240"/>
        <v>4080</v>
      </c>
      <c r="I3107">
        <v>0.76</v>
      </c>
      <c r="J3107" s="1">
        <v>36879857.049999997</v>
      </c>
      <c r="K3107" s="10">
        <f t="shared" si="241"/>
        <v>9039.1806495098026</v>
      </c>
      <c r="L3107" s="8">
        <f t="shared" si="242"/>
        <v>9039.1806495098026</v>
      </c>
      <c r="M3107" s="14">
        <v>0.63333333333333319</v>
      </c>
      <c r="N3107">
        <f>VLOOKUP(B3107,'[1]ICI-DH'!$A:$H,8,FALSE)</f>
        <v>0.1</v>
      </c>
      <c r="O3107">
        <f>VLOOKUP(B3107,[2]Planilha1!$A:$G,6,FALSE)</f>
        <v>0</v>
      </c>
      <c r="P3107">
        <f t="shared" si="243"/>
        <v>0</v>
      </c>
      <c r="Q3107" s="16">
        <f t="shared" si="244"/>
        <v>0</v>
      </c>
    </row>
    <row r="3108" spans="1:17" x14ac:dyDescent="0.25">
      <c r="A3108" s="7">
        <v>314230</v>
      </c>
      <c r="B3108" s="7">
        <v>3142304</v>
      </c>
      <c r="C3108" t="s">
        <v>2670</v>
      </c>
      <c r="D3108" t="s">
        <v>2181</v>
      </c>
      <c r="E3108" t="s">
        <v>2182</v>
      </c>
      <c r="F3108" t="s">
        <v>10</v>
      </c>
      <c r="G3108">
        <v>5125</v>
      </c>
      <c r="H3108">
        <f t="shared" si="240"/>
        <v>5125</v>
      </c>
      <c r="I3108">
        <v>0.63800000000000001</v>
      </c>
      <c r="J3108" s="1">
        <v>33730183.25</v>
      </c>
      <c r="K3108" s="10">
        <f t="shared" si="241"/>
        <v>6581.4991707317076</v>
      </c>
      <c r="L3108" s="8">
        <f t="shared" si="242"/>
        <v>6581.4991707317076</v>
      </c>
      <c r="M3108" s="14">
        <v>0.4</v>
      </c>
      <c r="N3108">
        <f>VLOOKUP(B3108,'[1]ICI-DH'!$A:$H,8,FALSE)</f>
        <v>0.26</v>
      </c>
      <c r="O3108">
        <f>VLOOKUP(B3108,[2]Planilha1!$A:$G,6,FALSE)</f>
        <v>0</v>
      </c>
      <c r="P3108">
        <f t="shared" si="243"/>
        <v>0</v>
      </c>
      <c r="Q3108" s="16">
        <f t="shared" si="244"/>
        <v>0</v>
      </c>
    </row>
    <row r="3109" spans="1:17" x14ac:dyDescent="0.25">
      <c r="A3109" s="7">
        <v>314240</v>
      </c>
      <c r="B3109" s="7">
        <v>3142403</v>
      </c>
      <c r="C3109" t="s">
        <v>2671</v>
      </c>
      <c r="D3109" t="s">
        <v>2181</v>
      </c>
      <c r="E3109" t="s">
        <v>2182</v>
      </c>
      <c r="F3109" t="s">
        <v>10</v>
      </c>
      <c r="G3109">
        <v>7548</v>
      </c>
      <c r="H3109">
        <f t="shared" si="240"/>
        <v>7548</v>
      </c>
      <c r="I3109">
        <v>0.72099999999999997</v>
      </c>
      <c r="J3109" s="1">
        <v>42443673.460000001</v>
      </c>
      <c r="K3109" s="10">
        <f t="shared" si="241"/>
        <v>5623.1681849496554</v>
      </c>
      <c r="L3109" s="8">
        <f t="shared" si="242"/>
        <v>5623.1681849496554</v>
      </c>
      <c r="M3109" s="14">
        <v>0.45</v>
      </c>
      <c r="N3109">
        <f>VLOOKUP(B3109,'[1]ICI-DH'!$A:$H,8,FALSE)</f>
        <v>0.2</v>
      </c>
      <c r="O3109">
        <f>VLOOKUP(B3109,[2]Planilha1!$A:$G,6,FALSE)</f>
        <v>1</v>
      </c>
      <c r="P3109">
        <f t="shared" si="243"/>
        <v>1.3248542660307367E-4</v>
      </c>
      <c r="Q3109" s="16">
        <f t="shared" si="244"/>
        <v>1.3248542660307367E-4</v>
      </c>
    </row>
    <row r="3110" spans="1:17" x14ac:dyDescent="0.25">
      <c r="A3110" s="7">
        <v>250940</v>
      </c>
      <c r="B3110" s="7">
        <v>2509404</v>
      </c>
      <c r="C3110" t="s">
        <v>1362</v>
      </c>
      <c r="D3110" t="s">
        <v>1247</v>
      </c>
      <c r="E3110" t="s">
        <v>466</v>
      </c>
      <c r="F3110" t="s">
        <v>10</v>
      </c>
      <c r="G3110">
        <v>13899</v>
      </c>
      <c r="H3110">
        <f t="shared" si="240"/>
        <v>13899</v>
      </c>
      <c r="I3110">
        <v>0.57399999999999995</v>
      </c>
      <c r="J3110" s="1">
        <v>65865404.159999996</v>
      </c>
      <c r="K3110" s="10">
        <f t="shared" si="241"/>
        <v>4738.8592100151091</v>
      </c>
      <c r="L3110" s="8">
        <f t="shared" si="242"/>
        <v>4738.8592100151091</v>
      </c>
      <c r="M3110" s="14">
        <v>0.39999999999999997</v>
      </c>
      <c r="N3110">
        <f>VLOOKUP(B3110,'[1]ICI-DH'!$A:$H,8,FALSE)</f>
        <v>0.26</v>
      </c>
      <c r="O3110">
        <f>VLOOKUP(B3110,[2]Planilha1!$A:$G,6,FALSE)</f>
        <v>1</v>
      </c>
      <c r="P3110">
        <f t="shared" si="243"/>
        <v>7.1947622131088569E-5</v>
      </c>
      <c r="Q3110" s="16">
        <f t="shared" si="244"/>
        <v>7.1947622131088569E-5</v>
      </c>
    </row>
    <row r="3111" spans="1:17" x14ac:dyDescent="0.25">
      <c r="A3111" s="7">
        <v>353060</v>
      </c>
      <c r="B3111" s="7">
        <v>3530607</v>
      </c>
      <c r="C3111" t="s">
        <v>3537</v>
      </c>
      <c r="D3111" t="s">
        <v>3202</v>
      </c>
      <c r="E3111" t="s">
        <v>2182</v>
      </c>
      <c r="F3111" t="s">
        <v>10</v>
      </c>
      <c r="G3111">
        <v>451505</v>
      </c>
      <c r="H3111">
        <f t="shared" si="240"/>
        <v>200000</v>
      </c>
      <c r="I3111">
        <v>0.78300000000000003</v>
      </c>
      <c r="J3111" s="1">
        <v>2106951967.54</v>
      </c>
      <c r="K3111" s="10">
        <f t="shared" si="241"/>
        <v>4666.5086046444667</v>
      </c>
      <c r="L3111" s="8">
        <f t="shared" si="242"/>
        <v>4666.5086046444667</v>
      </c>
      <c r="M3111" s="14">
        <v>0.68333333333333335</v>
      </c>
      <c r="N3111">
        <f>VLOOKUP(B3111,'[1]ICI-DH'!$A:$H,8,FALSE)</f>
        <v>0.33999999999999997</v>
      </c>
      <c r="O3111">
        <f>VLOOKUP(B3111,[2]Planilha1!$A:$G,6,FALSE)</f>
        <v>541</v>
      </c>
      <c r="P3111">
        <f t="shared" si="243"/>
        <v>1.198214859193143E-3</v>
      </c>
      <c r="Q3111" s="16">
        <f t="shared" si="244"/>
        <v>1.198214859193143E-3</v>
      </c>
    </row>
    <row r="3112" spans="1:17" x14ac:dyDescent="0.25">
      <c r="A3112" s="7">
        <v>353070</v>
      </c>
      <c r="B3112" s="7">
        <v>3530706</v>
      </c>
      <c r="C3112" t="s">
        <v>3538</v>
      </c>
      <c r="D3112" t="s">
        <v>3202</v>
      </c>
      <c r="E3112" t="s">
        <v>2182</v>
      </c>
      <c r="F3112" t="s">
        <v>10</v>
      </c>
      <c r="G3112">
        <v>153658</v>
      </c>
      <c r="H3112">
        <f t="shared" si="240"/>
        <v>153658</v>
      </c>
      <c r="I3112">
        <v>0.77400000000000002</v>
      </c>
      <c r="J3112" s="1">
        <v>809031927.03999996</v>
      </c>
      <c r="K3112" s="10">
        <f t="shared" si="241"/>
        <v>5265.1468002967631</v>
      </c>
      <c r="L3112" s="8">
        <f t="shared" si="242"/>
        <v>5265.1468002967631</v>
      </c>
      <c r="M3112" s="14">
        <v>1.2444444444444445</v>
      </c>
      <c r="N3112">
        <f>VLOOKUP(B3112,'[1]ICI-DH'!$A:$H,8,FALSE)</f>
        <v>0.1</v>
      </c>
      <c r="O3112">
        <f>VLOOKUP(B3112,[2]Planilha1!$A:$G,6,FALSE)</f>
        <v>232</v>
      </c>
      <c r="P3112">
        <f t="shared" si="243"/>
        <v>1.5098465423212589E-3</v>
      </c>
      <c r="Q3112" s="16">
        <f t="shared" si="244"/>
        <v>1.5098465423212589E-3</v>
      </c>
    </row>
    <row r="3113" spans="1:17" x14ac:dyDescent="0.25">
      <c r="A3113" s="7">
        <v>521340</v>
      </c>
      <c r="B3113" s="7">
        <v>5213400</v>
      </c>
      <c r="C3113" t="s">
        <v>5274</v>
      </c>
      <c r="D3113" t="s">
        <v>5136</v>
      </c>
      <c r="E3113" t="s">
        <v>4932</v>
      </c>
      <c r="F3113" t="s">
        <v>10</v>
      </c>
      <c r="G3113">
        <v>1685</v>
      </c>
      <c r="H3113">
        <f t="shared" si="240"/>
        <v>1685</v>
      </c>
      <c r="I3113">
        <v>0.69599999999999995</v>
      </c>
      <c r="J3113" s="1">
        <v>23719316.02</v>
      </c>
      <c r="K3113" s="10">
        <f t="shared" si="241"/>
        <v>14076.745412462908</v>
      </c>
      <c r="L3113" s="8">
        <f t="shared" si="242"/>
        <v>12739.39</v>
      </c>
      <c r="M3113" s="14">
        <v>0.32777777777777778</v>
      </c>
      <c r="N3113">
        <f>VLOOKUP(B3113,'[1]ICI-DH'!$A:$H,8,FALSE)</f>
        <v>0.2</v>
      </c>
      <c r="O3113">
        <f>VLOOKUP(B3113,[2]Planilha1!$A:$G,6,FALSE)</f>
        <v>0</v>
      </c>
      <c r="P3113">
        <f t="shared" si="243"/>
        <v>0</v>
      </c>
      <c r="Q3113" s="16">
        <f t="shared" si="244"/>
        <v>0</v>
      </c>
    </row>
    <row r="3114" spans="1:17" x14ac:dyDescent="0.25">
      <c r="A3114" s="7">
        <v>280410</v>
      </c>
      <c r="B3114" s="7">
        <v>2804102</v>
      </c>
      <c r="C3114" t="s">
        <v>1750</v>
      </c>
      <c r="D3114" t="s">
        <v>1716</v>
      </c>
      <c r="E3114" t="s">
        <v>466</v>
      </c>
      <c r="F3114" t="s">
        <v>10</v>
      </c>
      <c r="G3114">
        <v>11050</v>
      </c>
      <c r="H3114">
        <f t="shared" si="240"/>
        <v>11050</v>
      </c>
      <c r="I3114">
        <v>0.58699999999999997</v>
      </c>
      <c r="J3114" s="1">
        <v>59803794.420000002</v>
      </c>
      <c r="K3114" s="10">
        <f t="shared" si="241"/>
        <v>5412.1080923076925</v>
      </c>
      <c r="L3114" s="8">
        <f t="shared" si="242"/>
        <v>5412.1080923076925</v>
      </c>
      <c r="M3114" s="14">
        <v>0.5</v>
      </c>
      <c r="N3114">
        <f>VLOOKUP(B3114,'[1]ICI-DH'!$A:$H,8,FALSE)</f>
        <v>0.3</v>
      </c>
      <c r="O3114">
        <f>VLOOKUP(B3114,[2]Planilha1!$A:$G,6,FALSE)</f>
        <v>0</v>
      </c>
      <c r="P3114">
        <f t="shared" si="243"/>
        <v>0</v>
      </c>
      <c r="Q3114" s="16">
        <f t="shared" si="244"/>
        <v>0</v>
      </c>
    </row>
    <row r="3115" spans="1:17" x14ac:dyDescent="0.25">
      <c r="A3115" s="7">
        <v>353080</v>
      </c>
      <c r="B3115" s="7">
        <v>3530805</v>
      </c>
      <c r="C3115" t="s">
        <v>3539</v>
      </c>
      <c r="D3115" t="s">
        <v>3202</v>
      </c>
      <c r="E3115" t="s">
        <v>2182</v>
      </c>
      <c r="F3115" t="s">
        <v>10</v>
      </c>
      <c r="G3115">
        <v>92558</v>
      </c>
      <c r="H3115">
        <f t="shared" si="240"/>
        <v>92558</v>
      </c>
      <c r="I3115">
        <v>0.78400000000000003</v>
      </c>
      <c r="J3115" s="1">
        <v>644095305.12</v>
      </c>
      <c r="K3115" s="10">
        <f t="shared" si="241"/>
        <v>6958.8291138529357</v>
      </c>
      <c r="L3115" s="8">
        <f t="shared" si="242"/>
        <v>6958.8291138529357</v>
      </c>
      <c r="M3115" s="14">
        <v>0.96666666666666679</v>
      </c>
      <c r="N3115">
        <f>VLOOKUP(B3115,'[1]ICI-DH'!$A:$H,8,FALSE)</f>
        <v>0.2</v>
      </c>
      <c r="O3115">
        <f>VLOOKUP(B3115,[2]Planilha1!$A:$G,6,FALSE)</f>
        <v>243</v>
      </c>
      <c r="P3115">
        <f t="shared" si="243"/>
        <v>2.6253808422826768E-3</v>
      </c>
      <c r="Q3115" s="16">
        <f t="shared" si="244"/>
        <v>2.6253808422826768E-3</v>
      </c>
    </row>
    <row r="3116" spans="1:17" x14ac:dyDescent="0.25">
      <c r="A3116" s="7">
        <v>150470</v>
      </c>
      <c r="B3116" s="7">
        <v>1504703</v>
      </c>
      <c r="C3116" t="s">
        <v>238</v>
      </c>
      <c r="D3116" t="s">
        <v>166</v>
      </c>
      <c r="E3116" t="s">
        <v>9</v>
      </c>
      <c r="F3116" t="s">
        <v>10</v>
      </c>
      <c r="G3116">
        <v>84094</v>
      </c>
      <c r="H3116">
        <f t="shared" si="240"/>
        <v>84094</v>
      </c>
      <c r="I3116">
        <v>0.54700000000000004</v>
      </c>
      <c r="J3116" s="1">
        <v>313180357.08999997</v>
      </c>
      <c r="K3116" s="10">
        <f t="shared" si="241"/>
        <v>3724.1700607653338</v>
      </c>
      <c r="L3116" s="8">
        <f t="shared" si="242"/>
        <v>3724.1700607653338</v>
      </c>
      <c r="M3116" s="14">
        <v>0.23888888888888887</v>
      </c>
      <c r="N3116">
        <f>VLOOKUP(B3116,'[1]ICI-DH'!$A:$H,8,FALSE)</f>
        <v>0.1</v>
      </c>
      <c r="O3116">
        <f>VLOOKUP(B3116,[2]Planilha1!$A:$G,6,FALSE)</f>
        <v>0</v>
      </c>
      <c r="P3116">
        <f t="shared" si="243"/>
        <v>0</v>
      </c>
      <c r="Q3116" s="16">
        <f t="shared" si="244"/>
        <v>0</v>
      </c>
    </row>
    <row r="3117" spans="1:17" x14ac:dyDescent="0.25">
      <c r="A3117" s="7">
        <v>150475</v>
      </c>
      <c r="B3117" s="7">
        <v>1504752</v>
      </c>
      <c r="C3117" t="s">
        <v>5369</v>
      </c>
      <c r="D3117" t="s">
        <v>166</v>
      </c>
      <c r="E3117" t="s">
        <v>5370</v>
      </c>
      <c r="F3117" t="s">
        <v>10</v>
      </c>
      <c r="G3117">
        <v>23501</v>
      </c>
      <c r="H3117">
        <f t="shared" si="240"/>
        <v>23501</v>
      </c>
      <c r="I3117">
        <v>0.65900000000000003</v>
      </c>
      <c r="J3117" s="1">
        <v>88151050.230000004</v>
      </c>
      <c r="K3117" s="10">
        <f t="shared" si="241"/>
        <v>3750.9489055784861</v>
      </c>
      <c r="L3117" s="8">
        <f t="shared" si="242"/>
        <v>3750.9489055784861</v>
      </c>
      <c r="M3117" s="14">
        <v>0.77777777777777779</v>
      </c>
      <c r="N3117">
        <f>VLOOKUP(B3117,'[1]ICI-DH'!$A:$H,8,FALSE)</f>
        <v>0.1</v>
      </c>
      <c r="O3117">
        <f>VLOOKUP(B3117,[2]Planilha1!$A:$G,6,FALSE)</f>
        <v>1</v>
      </c>
      <c r="P3117">
        <f t="shared" si="243"/>
        <v>4.255138079230671E-5</v>
      </c>
      <c r="Q3117" s="16">
        <f t="shared" si="244"/>
        <v>4.255138079230671E-5</v>
      </c>
    </row>
    <row r="3118" spans="1:17" x14ac:dyDescent="0.25">
      <c r="A3118" s="7">
        <v>230850</v>
      </c>
      <c r="B3118" s="7">
        <v>2308500</v>
      </c>
      <c r="C3118" t="s">
        <v>1017</v>
      </c>
      <c r="D3118" t="s">
        <v>905</v>
      </c>
      <c r="E3118" t="s">
        <v>466</v>
      </c>
      <c r="F3118" t="s">
        <v>10</v>
      </c>
      <c r="G3118">
        <v>37735</v>
      </c>
      <c r="H3118">
        <f t="shared" si="240"/>
        <v>37735</v>
      </c>
      <c r="I3118">
        <v>0.58199999999999996</v>
      </c>
      <c r="J3118" s="1">
        <v>178565604.78999999</v>
      </c>
      <c r="K3118" s="10">
        <f t="shared" si="241"/>
        <v>4732.0949990724785</v>
      </c>
      <c r="L3118" s="8">
        <f t="shared" si="242"/>
        <v>4732.0949990724785</v>
      </c>
      <c r="M3118" s="14">
        <v>0.74444444444444446</v>
      </c>
      <c r="N3118">
        <f>VLOOKUP(B3118,'[1]ICI-DH'!$A:$H,8,FALSE)</f>
        <v>0.16</v>
      </c>
      <c r="O3118">
        <f>VLOOKUP(B3118,[2]Planilha1!$A:$G,6,FALSE)</f>
        <v>8</v>
      </c>
      <c r="P3118">
        <f t="shared" si="243"/>
        <v>2.1200477010732742E-4</v>
      </c>
      <c r="Q3118" s="16">
        <f t="shared" si="244"/>
        <v>2.1200477010732742E-4</v>
      </c>
    </row>
    <row r="3119" spans="1:17" x14ac:dyDescent="0.25">
      <c r="A3119" s="7">
        <v>353090</v>
      </c>
      <c r="B3119" s="7">
        <v>3530904</v>
      </c>
      <c r="C3119" t="s">
        <v>3540</v>
      </c>
      <c r="D3119" t="s">
        <v>3202</v>
      </c>
      <c r="E3119" t="s">
        <v>2182</v>
      </c>
      <c r="F3119" t="s">
        <v>10</v>
      </c>
      <c r="G3119">
        <v>3722</v>
      </c>
      <c r="H3119">
        <f t="shared" si="240"/>
        <v>3722</v>
      </c>
      <c r="I3119">
        <v>0.71899999999999997</v>
      </c>
      <c r="J3119" s="1">
        <v>35285959.469999999</v>
      </c>
      <c r="K3119" s="10">
        <f t="shared" si="241"/>
        <v>9480.3759994626544</v>
      </c>
      <c r="L3119" s="8">
        <f t="shared" si="242"/>
        <v>9480.3759994626544</v>
      </c>
      <c r="M3119" s="14">
        <v>0.16666666666666669</v>
      </c>
      <c r="N3119">
        <f>VLOOKUP(B3119,'[1]ICI-DH'!$A:$H,8,FALSE)</f>
        <v>0.1</v>
      </c>
      <c r="O3119">
        <f>VLOOKUP(B3119,[2]Planilha1!$A:$G,6,FALSE)</f>
        <v>0</v>
      </c>
      <c r="P3119">
        <f t="shared" si="243"/>
        <v>0</v>
      </c>
      <c r="Q3119" s="16">
        <f t="shared" si="244"/>
        <v>0</v>
      </c>
    </row>
    <row r="3120" spans="1:17" x14ac:dyDescent="0.25">
      <c r="A3120" s="7">
        <v>210690</v>
      </c>
      <c r="B3120" s="7">
        <v>2106904</v>
      </c>
      <c r="C3120" t="s">
        <v>585</v>
      </c>
      <c r="D3120" t="s">
        <v>465</v>
      </c>
      <c r="E3120" t="s">
        <v>466</v>
      </c>
      <c r="F3120" t="s">
        <v>10</v>
      </c>
      <c r="G3120">
        <v>27751</v>
      </c>
      <c r="H3120">
        <f t="shared" si="240"/>
        <v>27751</v>
      </c>
      <c r="I3120">
        <v>0.54600000000000004</v>
      </c>
      <c r="J3120" s="1">
        <v>129281590.42</v>
      </c>
      <c r="K3120" s="10">
        <f t="shared" si="241"/>
        <v>4658.6281726784619</v>
      </c>
      <c r="L3120" s="8">
        <f t="shared" si="242"/>
        <v>4658.6281726784619</v>
      </c>
      <c r="M3120" s="14">
        <v>0.71111111111111114</v>
      </c>
      <c r="N3120">
        <f>VLOOKUP(B3120,'[1]ICI-DH'!$A:$H,8,FALSE)</f>
        <v>0.1</v>
      </c>
      <c r="O3120">
        <f>VLOOKUP(B3120,[2]Planilha1!$A:$G,6,FALSE)</f>
        <v>0</v>
      </c>
      <c r="P3120">
        <f t="shared" si="243"/>
        <v>0</v>
      </c>
      <c r="Q3120" s="16">
        <f t="shared" si="244"/>
        <v>0</v>
      </c>
    </row>
    <row r="3121" spans="1:17" x14ac:dyDescent="0.25">
      <c r="A3121" s="7">
        <v>353100</v>
      </c>
      <c r="B3121" s="7">
        <v>3531001</v>
      </c>
      <c r="C3121" t="s">
        <v>3541</v>
      </c>
      <c r="D3121" t="s">
        <v>3202</v>
      </c>
      <c r="E3121" t="s">
        <v>2182</v>
      </c>
      <c r="F3121" t="s">
        <v>10</v>
      </c>
      <c r="G3121">
        <v>1937</v>
      </c>
      <c r="H3121">
        <f t="shared" si="240"/>
        <v>1937</v>
      </c>
      <c r="I3121">
        <v>0.77200000000000002</v>
      </c>
      <c r="J3121" s="1">
        <v>34438464.229999997</v>
      </c>
      <c r="K3121" s="10">
        <f t="shared" si="241"/>
        <v>17779.279416623642</v>
      </c>
      <c r="L3121" s="8">
        <f t="shared" si="242"/>
        <v>12739.39</v>
      </c>
      <c r="M3121" s="14">
        <v>0</v>
      </c>
      <c r="N3121">
        <f>VLOOKUP(B3121,'[1]ICI-DH'!$A:$H,8,FALSE)</f>
        <v>0.1</v>
      </c>
      <c r="O3121">
        <f>VLOOKUP(B3121,[2]Planilha1!$A:$G,6,FALSE)</f>
        <v>0</v>
      </c>
      <c r="P3121">
        <f t="shared" si="243"/>
        <v>0</v>
      </c>
      <c r="Q3121" s="16">
        <f t="shared" si="244"/>
        <v>0</v>
      </c>
    </row>
    <row r="3122" spans="1:17" x14ac:dyDescent="0.25">
      <c r="A3122" s="7">
        <v>421100</v>
      </c>
      <c r="B3122" s="7">
        <v>4211009</v>
      </c>
      <c r="C3122" t="s">
        <v>4347</v>
      </c>
      <c r="D3122" t="s">
        <v>4197</v>
      </c>
      <c r="E3122" t="s">
        <v>3828</v>
      </c>
      <c r="F3122" t="s">
        <v>10</v>
      </c>
      <c r="G3122">
        <v>10066</v>
      </c>
      <c r="H3122">
        <f t="shared" si="240"/>
        <v>10066</v>
      </c>
      <c r="I3122">
        <v>0.748</v>
      </c>
      <c r="J3122" s="1">
        <v>77633024.099999994</v>
      </c>
      <c r="K3122" s="10">
        <f t="shared" si="241"/>
        <v>7712.400566262666</v>
      </c>
      <c r="L3122" s="8">
        <f t="shared" si="242"/>
        <v>7712.400566262666</v>
      </c>
      <c r="M3122" s="14">
        <v>0.68333333333333335</v>
      </c>
      <c r="N3122">
        <f>VLOOKUP(B3122,'[1]ICI-DH'!$A:$H,8,FALSE)</f>
        <v>0.26</v>
      </c>
      <c r="O3122">
        <f>VLOOKUP(B3122,[2]Planilha1!$A:$G,6,FALSE)</f>
        <v>0</v>
      </c>
      <c r="P3122">
        <f t="shared" si="243"/>
        <v>0</v>
      </c>
      <c r="Q3122" s="16">
        <f t="shared" si="244"/>
        <v>0</v>
      </c>
    </row>
    <row r="3123" spans="1:17" x14ac:dyDescent="0.25">
      <c r="A3123" s="7">
        <v>353110</v>
      </c>
      <c r="B3123" s="7">
        <v>3531100</v>
      </c>
      <c r="C3123" t="s">
        <v>3542</v>
      </c>
      <c r="D3123" t="s">
        <v>3202</v>
      </c>
      <c r="E3123" t="s">
        <v>2182</v>
      </c>
      <c r="F3123" t="s">
        <v>10</v>
      </c>
      <c r="G3123">
        <v>61951</v>
      </c>
      <c r="H3123">
        <f t="shared" si="240"/>
        <v>61951</v>
      </c>
      <c r="I3123">
        <v>0.754</v>
      </c>
      <c r="J3123" s="1">
        <v>379406938.18000001</v>
      </c>
      <c r="K3123" s="10">
        <f t="shared" si="241"/>
        <v>6124.3069228906716</v>
      </c>
      <c r="L3123" s="8">
        <f t="shared" si="242"/>
        <v>6124.3069228906716</v>
      </c>
      <c r="M3123" s="14">
        <v>0.49444444444444446</v>
      </c>
      <c r="N3123">
        <f>VLOOKUP(B3123,'[1]ICI-DH'!$A:$H,8,FALSE)</f>
        <v>0.7</v>
      </c>
      <c r="O3123">
        <f>VLOOKUP(B3123,[2]Planilha1!$A:$G,6,FALSE)</f>
        <v>198</v>
      </c>
      <c r="P3123">
        <f t="shared" si="243"/>
        <v>3.1960743167987601E-3</v>
      </c>
      <c r="Q3123" s="16">
        <f t="shared" si="244"/>
        <v>3.1960743167987601E-3</v>
      </c>
    </row>
    <row r="3124" spans="1:17" x14ac:dyDescent="0.25">
      <c r="A3124" s="7">
        <v>314250</v>
      </c>
      <c r="B3124" s="7">
        <v>3142502</v>
      </c>
      <c r="C3124" t="s">
        <v>2672</v>
      </c>
      <c r="D3124" t="s">
        <v>2181</v>
      </c>
      <c r="E3124" t="s">
        <v>2182</v>
      </c>
      <c r="F3124" t="s">
        <v>10</v>
      </c>
      <c r="G3124">
        <v>2169</v>
      </c>
      <c r="H3124">
        <f t="shared" si="240"/>
        <v>2169</v>
      </c>
      <c r="I3124">
        <v>0.65</v>
      </c>
      <c r="J3124" s="1">
        <v>27473976.699999999</v>
      </c>
      <c r="K3124" s="10">
        <f t="shared" si="241"/>
        <v>12666.655924389119</v>
      </c>
      <c r="L3124" s="8">
        <f t="shared" si="242"/>
        <v>12666.655924389119</v>
      </c>
      <c r="M3124" s="14">
        <v>0.13333333333333328</v>
      </c>
      <c r="N3124">
        <f>VLOOKUP(B3124,'[1]ICI-DH'!$A:$H,8,FALSE)</f>
        <v>0.1</v>
      </c>
      <c r="O3124">
        <f>VLOOKUP(B3124,[2]Planilha1!$A:$G,6,FALSE)</f>
        <v>0</v>
      </c>
      <c r="P3124">
        <f t="shared" si="243"/>
        <v>0</v>
      </c>
      <c r="Q3124" s="16">
        <f t="shared" si="244"/>
        <v>0</v>
      </c>
    </row>
    <row r="3125" spans="1:17" x14ac:dyDescent="0.25">
      <c r="A3125" s="7">
        <v>220640</v>
      </c>
      <c r="B3125" s="7">
        <v>2206407</v>
      </c>
      <c r="C3125" t="s">
        <v>810</v>
      </c>
      <c r="D3125" t="s">
        <v>682</v>
      </c>
      <c r="E3125" t="s">
        <v>466</v>
      </c>
      <c r="F3125" t="s">
        <v>10</v>
      </c>
      <c r="G3125">
        <v>10255</v>
      </c>
      <c r="H3125">
        <f t="shared" si="240"/>
        <v>10255</v>
      </c>
      <c r="I3125">
        <v>0.61499999999999999</v>
      </c>
      <c r="J3125" s="1">
        <v>47635612.710000001</v>
      </c>
      <c r="K3125" s="10">
        <f t="shared" si="241"/>
        <v>4645.1109419795221</v>
      </c>
      <c r="L3125" s="8">
        <f t="shared" si="242"/>
        <v>4645.1109419795221</v>
      </c>
      <c r="M3125" s="14">
        <v>0</v>
      </c>
      <c r="N3125">
        <f>VLOOKUP(B3125,'[1]ICI-DH'!$A:$H,8,FALSE)</f>
        <v>0.1</v>
      </c>
      <c r="O3125">
        <f>VLOOKUP(B3125,[2]Planilha1!$A:$G,6,FALSE)</f>
        <v>0</v>
      </c>
      <c r="P3125">
        <f t="shared" si="243"/>
        <v>0</v>
      </c>
      <c r="Q3125" s="16">
        <f t="shared" si="244"/>
        <v>0</v>
      </c>
    </row>
    <row r="3126" spans="1:17" x14ac:dyDescent="0.25">
      <c r="A3126" s="7">
        <v>220650</v>
      </c>
      <c r="B3126" s="7">
        <v>2206506</v>
      </c>
      <c r="C3126" t="s">
        <v>811</v>
      </c>
      <c r="D3126" t="s">
        <v>682</v>
      </c>
      <c r="E3126" t="s">
        <v>466</v>
      </c>
      <c r="F3126" t="s">
        <v>10</v>
      </c>
      <c r="G3126">
        <v>7577</v>
      </c>
      <c r="H3126">
        <f t="shared" si="240"/>
        <v>7577</v>
      </c>
      <c r="I3126">
        <v>0.56100000000000005</v>
      </c>
      <c r="J3126" s="1">
        <v>39165732.5</v>
      </c>
      <c r="K3126" s="10">
        <f t="shared" si="241"/>
        <v>5169.0289692490433</v>
      </c>
      <c r="L3126" s="8">
        <f t="shared" si="242"/>
        <v>5169.0289692490433</v>
      </c>
      <c r="M3126" s="14">
        <v>1.038888888888889</v>
      </c>
      <c r="N3126">
        <f>VLOOKUP(B3126,'[1]ICI-DH'!$A:$H,8,FALSE)</f>
        <v>0.1</v>
      </c>
      <c r="O3126">
        <f>VLOOKUP(B3126,[2]Planilha1!$A:$G,6,FALSE)</f>
        <v>0</v>
      </c>
      <c r="P3126">
        <f t="shared" si="243"/>
        <v>0</v>
      </c>
      <c r="Q3126" s="16">
        <f t="shared" si="244"/>
        <v>0</v>
      </c>
    </row>
    <row r="3127" spans="1:17" x14ac:dyDescent="0.25">
      <c r="A3127" s="7">
        <v>314260</v>
      </c>
      <c r="B3127" s="7">
        <v>3142601</v>
      </c>
      <c r="C3127" t="s">
        <v>2673</v>
      </c>
      <c r="D3127" t="s">
        <v>2181</v>
      </c>
      <c r="E3127" t="s">
        <v>2182</v>
      </c>
      <c r="F3127" t="s">
        <v>10</v>
      </c>
      <c r="G3127">
        <v>8340</v>
      </c>
      <c r="H3127">
        <f t="shared" si="240"/>
        <v>8340</v>
      </c>
      <c r="I3127">
        <v>0.72099999999999997</v>
      </c>
      <c r="J3127" s="1">
        <v>45912177.229999997</v>
      </c>
      <c r="K3127" s="10">
        <f t="shared" si="241"/>
        <v>5505.0572218225416</v>
      </c>
      <c r="L3127" s="8">
        <f t="shared" si="242"/>
        <v>5505.0572218225416</v>
      </c>
      <c r="M3127" s="14">
        <v>0.42222222222222217</v>
      </c>
      <c r="N3127">
        <f>VLOOKUP(B3127,'[1]ICI-DH'!$A:$H,8,FALSE)</f>
        <v>0.1</v>
      </c>
      <c r="O3127">
        <f>VLOOKUP(B3127,[2]Planilha1!$A:$G,6,FALSE)</f>
        <v>0</v>
      </c>
      <c r="P3127">
        <f t="shared" si="243"/>
        <v>0</v>
      </c>
      <c r="Q3127" s="16">
        <f t="shared" si="244"/>
        <v>0</v>
      </c>
    </row>
    <row r="3128" spans="1:17" x14ac:dyDescent="0.25">
      <c r="A3128" s="7">
        <v>230860</v>
      </c>
      <c r="B3128" s="7">
        <v>2308609</v>
      </c>
      <c r="C3128" t="s">
        <v>1018</v>
      </c>
      <c r="D3128" t="s">
        <v>905</v>
      </c>
      <c r="E3128" t="s">
        <v>466</v>
      </c>
      <c r="F3128" t="s">
        <v>10</v>
      </c>
      <c r="G3128">
        <v>17149</v>
      </c>
      <c r="H3128">
        <f t="shared" si="240"/>
        <v>17149</v>
      </c>
      <c r="I3128">
        <v>0.61</v>
      </c>
      <c r="J3128" s="1">
        <v>110796492.34999999</v>
      </c>
      <c r="K3128" s="10">
        <f t="shared" si="241"/>
        <v>6460.8135955449297</v>
      </c>
      <c r="L3128" s="8">
        <f t="shared" si="242"/>
        <v>6460.8135955449297</v>
      </c>
      <c r="M3128" s="14">
        <v>0.92222222222222217</v>
      </c>
      <c r="N3128">
        <f>VLOOKUP(B3128,'[1]ICI-DH'!$A:$H,8,FALSE)</f>
        <v>0.36</v>
      </c>
      <c r="O3128">
        <f>VLOOKUP(B3128,[2]Planilha1!$A:$G,6,FALSE)</f>
        <v>0</v>
      </c>
      <c r="P3128">
        <f t="shared" si="243"/>
        <v>0</v>
      </c>
      <c r="Q3128" s="16">
        <f t="shared" si="244"/>
        <v>0</v>
      </c>
    </row>
    <row r="3129" spans="1:17" x14ac:dyDescent="0.25">
      <c r="A3129" s="7">
        <v>250950</v>
      </c>
      <c r="B3129" s="7">
        <v>2509503</v>
      </c>
      <c r="C3129" t="s">
        <v>1363</v>
      </c>
      <c r="D3129" t="s">
        <v>1247</v>
      </c>
      <c r="E3129" t="s">
        <v>466</v>
      </c>
      <c r="F3129" t="s">
        <v>10</v>
      </c>
      <c r="G3129">
        <v>5812</v>
      </c>
      <c r="H3129">
        <f t="shared" si="240"/>
        <v>5812</v>
      </c>
      <c r="I3129">
        <v>0.59</v>
      </c>
      <c r="J3129" s="1">
        <v>32288887.379999999</v>
      </c>
      <c r="K3129" s="10">
        <f t="shared" si="241"/>
        <v>5555.5552959394354</v>
      </c>
      <c r="L3129" s="8">
        <f t="shared" si="242"/>
        <v>5555.5552959394354</v>
      </c>
      <c r="M3129" s="14">
        <v>0.58888888888888891</v>
      </c>
      <c r="N3129">
        <f>VLOOKUP(B3129,'[1]ICI-DH'!$A:$H,8,FALSE)</f>
        <v>0.1</v>
      </c>
      <c r="O3129">
        <f>VLOOKUP(B3129,[2]Planilha1!$A:$G,6,FALSE)</f>
        <v>0</v>
      </c>
      <c r="P3129">
        <f t="shared" si="243"/>
        <v>0</v>
      </c>
      <c r="Q3129" s="16">
        <f t="shared" si="244"/>
        <v>0</v>
      </c>
    </row>
    <row r="3130" spans="1:17" x14ac:dyDescent="0.25">
      <c r="A3130" s="7">
        <v>314270</v>
      </c>
      <c r="B3130" s="7">
        <v>3142700</v>
      </c>
      <c r="C3130" t="s">
        <v>2674</v>
      </c>
      <c r="D3130" t="s">
        <v>2181</v>
      </c>
      <c r="E3130" t="s">
        <v>2182</v>
      </c>
      <c r="F3130" t="s">
        <v>10</v>
      </c>
      <c r="G3130">
        <v>14060</v>
      </c>
      <c r="H3130">
        <f t="shared" si="240"/>
        <v>14060</v>
      </c>
      <c r="I3130">
        <v>0.61299999999999999</v>
      </c>
      <c r="J3130" s="1">
        <v>59453250.030000001</v>
      </c>
      <c r="K3130" s="10">
        <f t="shared" si="241"/>
        <v>4228.5384089615936</v>
      </c>
      <c r="L3130" s="8">
        <f t="shared" si="242"/>
        <v>4228.5384089615936</v>
      </c>
      <c r="M3130" s="14">
        <v>0.30555555555555552</v>
      </c>
      <c r="N3130">
        <f>VLOOKUP(B3130,'[1]ICI-DH'!$A:$H,8,FALSE)</f>
        <v>0.1</v>
      </c>
      <c r="O3130">
        <f>VLOOKUP(B3130,[2]Planilha1!$A:$G,6,FALSE)</f>
        <v>0</v>
      </c>
      <c r="P3130">
        <f t="shared" si="243"/>
        <v>0</v>
      </c>
      <c r="Q3130" s="16">
        <f t="shared" si="244"/>
        <v>0</v>
      </c>
    </row>
    <row r="3131" spans="1:17" x14ac:dyDescent="0.25">
      <c r="A3131" s="7">
        <v>320350</v>
      </c>
      <c r="B3131" s="7">
        <v>3203502</v>
      </c>
      <c r="C3131" t="s">
        <v>3084</v>
      </c>
      <c r="D3131" t="s">
        <v>3036</v>
      </c>
      <c r="E3131" t="s">
        <v>2182</v>
      </c>
      <c r="F3131" t="s">
        <v>10</v>
      </c>
      <c r="G3131">
        <v>18900</v>
      </c>
      <c r="H3131">
        <f t="shared" si="240"/>
        <v>18900</v>
      </c>
      <c r="I3131">
        <v>0.66700000000000004</v>
      </c>
      <c r="J3131" s="1">
        <v>108872393.06</v>
      </c>
      <c r="K3131" s="10">
        <f t="shared" si="241"/>
        <v>5760.4440772486778</v>
      </c>
      <c r="L3131" s="8">
        <f t="shared" si="242"/>
        <v>5760.4440772486778</v>
      </c>
      <c r="M3131" s="14">
        <v>0.11666666666666667</v>
      </c>
      <c r="N3131">
        <f>VLOOKUP(B3131,'[1]ICI-DH'!$A:$H,8,FALSE)</f>
        <v>0.1</v>
      </c>
      <c r="O3131">
        <f>VLOOKUP(B3131,[2]Planilha1!$A:$G,6,FALSE)</f>
        <v>0</v>
      </c>
      <c r="P3131">
        <f t="shared" si="243"/>
        <v>0</v>
      </c>
      <c r="Q3131" s="16">
        <f t="shared" si="244"/>
        <v>0</v>
      </c>
    </row>
    <row r="3132" spans="1:17" x14ac:dyDescent="0.25">
      <c r="A3132" s="7">
        <v>240770</v>
      </c>
      <c r="B3132" s="7">
        <v>2407708</v>
      </c>
      <c r="C3132" t="s">
        <v>1168</v>
      </c>
      <c r="D3132" t="s">
        <v>1086</v>
      </c>
      <c r="E3132" t="s">
        <v>466</v>
      </c>
      <c r="F3132" t="s">
        <v>10</v>
      </c>
      <c r="G3132">
        <v>11444</v>
      </c>
      <c r="H3132">
        <f t="shared" si="240"/>
        <v>11444</v>
      </c>
      <c r="I3132">
        <v>0.55700000000000005</v>
      </c>
      <c r="J3132" s="1">
        <v>48806619.990000002</v>
      </c>
      <c r="K3132" s="10">
        <f t="shared" si="241"/>
        <v>4264.8217397763019</v>
      </c>
      <c r="L3132" s="8">
        <f t="shared" si="242"/>
        <v>4264.8217397763019</v>
      </c>
      <c r="M3132" s="14">
        <v>0.33333333333333331</v>
      </c>
      <c r="N3132">
        <f>VLOOKUP(B3132,'[1]ICI-DH'!$A:$H,8,FALSE)</f>
        <v>0.1</v>
      </c>
      <c r="O3132">
        <f>VLOOKUP(B3132,[2]Planilha1!$A:$G,6,FALSE)</f>
        <v>1</v>
      </c>
      <c r="P3132">
        <f t="shared" si="243"/>
        <v>8.7382034253757421E-5</v>
      </c>
      <c r="Q3132" s="16">
        <f t="shared" si="244"/>
        <v>8.7382034253757421E-5</v>
      </c>
    </row>
    <row r="3133" spans="1:17" x14ac:dyDescent="0.25">
      <c r="A3133" s="7">
        <v>431235</v>
      </c>
      <c r="B3133" s="7">
        <v>4312351</v>
      </c>
      <c r="C3133" t="s">
        <v>4701</v>
      </c>
      <c r="D3133" t="s">
        <v>4459</v>
      </c>
      <c r="E3133" t="s">
        <v>3828</v>
      </c>
      <c r="F3133" t="s">
        <v>10</v>
      </c>
      <c r="G3133">
        <v>1499</v>
      </c>
      <c r="H3133">
        <f t="shared" si="240"/>
        <v>1499</v>
      </c>
      <c r="I3133">
        <v>0.76400000000000001</v>
      </c>
      <c r="J3133" s="1">
        <v>27255694.530000001</v>
      </c>
      <c r="K3133" s="10">
        <f t="shared" si="241"/>
        <v>18182.584743162108</v>
      </c>
      <c r="L3133" s="8">
        <f t="shared" si="242"/>
        <v>12739.39</v>
      </c>
      <c r="M3133" s="14">
        <v>0.10555555555555554</v>
      </c>
      <c r="N3133">
        <f>VLOOKUP(B3133,'[1]ICI-DH'!$A:$H,8,FALSE)</f>
        <v>0.1</v>
      </c>
      <c r="O3133">
        <f>VLOOKUP(B3133,[2]Planilha1!$A:$G,6,FALSE)</f>
        <v>0</v>
      </c>
      <c r="P3133">
        <f t="shared" si="243"/>
        <v>0</v>
      </c>
      <c r="Q3133" s="16">
        <f t="shared" si="244"/>
        <v>0</v>
      </c>
    </row>
    <row r="3134" spans="1:17" x14ac:dyDescent="0.25">
      <c r="A3134" s="7">
        <v>150480</v>
      </c>
      <c r="B3134" s="7">
        <v>1504802</v>
      </c>
      <c r="C3134" t="s">
        <v>239</v>
      </c>
      <c r="D3134" t="s">
        <v>166</v>
      </c>
      <c r="E3134" t="s">
        <v>9</v>
      </c>
      <c r="F3134" t="s">
        <v>10</v>
      </c>
      <c r="G3134">
        <v>60012</v>
      </c>
      <c r="H3134">
        <f t="shared" si="240"/>
        <v>60012</v>
      </c>
      <c r="I3134">
        <v>0.58899999999999997</v>
      </c>
      <c r="J3134" s="1">
        <v>257163576.90000001</v>
      </c>
      <c r="K3134" s="10">
        <f t="shared" si="241"/>
        <v>4285.2025744851035</v>
      </c>
      <c r="L3134" s="8">
        <f t="shared" si="242"/>
        <v>4285.2025744851035</v>
      </c>
      <c r="M3134" s="14">
        <v>0.25555555555555554</v>
      </c>
      <c r="N3134">
        <f>VLOOKUP(B3134,'[1]ICI-DH'!$A:$H,8,FALSE)</f>
        <v>0.1</v>
      </c>
      <c r="O3134">
        <f>VLOOKUP(B3134,[2]Planilha1!$A:$G,6,FALSE)</f>
        <v>0</v>
      </c>
      <c r="P3134">
        <f t="shared" si="243"/>
        <v>0</v>
      </c>
      <c r="Q3134" s="16">
        <f t="shared" si="244"/>
        <v>0</v>
      </c>
    </row>
    <row r="3135" spans="1:17" x14ac:dyDescent="0.25">
      <c r="A3135" s="7">
        <v>240780</v>
      </c>
      <c r="B3135" s="7">
        <v>2407807</v>
      </c>
      <c r="C3135" t="s">
        <v>239</v>
      </c>
      <c r="D3135" t="s">
        <v>1086</v>
      </c>
      <c r="E3135" t="s">
        <v>466</v>
      </c>
      <c r="F3135" t="s">
        <v>10</v>
      </c>
      <c r="G3135">
        <v>23031</v>
      </c>
      <c r="H3135">
        <f t="shared" si="240"/>
        <v>23031</v>
      </c>
      <c r="I3135">
        <v>0.60899999999999999</v>
      </c>
      <c r="J3135" s="1">
        <v>111812401.11</v>
      </c>
      <c r="K3135" s="10">
        <f t="shared" si="241"/>
        <v>4854.8652299075156</v>
      </c>
      <c r="L3135" s="8">
        <f t="shared" si="242"/>
        <v>4854.8652299075156</v>
      </c>
      <c r="M3135" s="14">
        <v>0.29444444444444445</v>
      </c>
      <c r="N3135">
        <f>VLOOKUP(B3135,'[1]ICI-DH'!$A:$H,8,FALSE)</f>
        <v>0.16</v>
      </c>
      <c r="O3135">
        <f>VLOOKUP(B3135,[2]Planilha1!$A:$G,6,FALSE)</f>
        <v>2</v>
      </c>
      <c r="P3135">
        <f t="shared" si="243"/>
        <v>8.6839477226347103E-5</v>
      </c>
      <c r="Q3135" s="16">
        <f t="shared" si="244"/>
        <v>8.6839477226347103E-5</v>
      </c>
    </row>
    <row r="3136" spans="1:17" x14ac:dyDescent="0.25">
      <c r="A3136" s="7">
        <v>521350</v>
      </c>
      <c r="B3136" s="7">
        <v>5213509</v>
      </c>
      <c r="C3136" t="s">
        <v>5275</v>
      </c>
      <c r="D3136" t="s">
        <v>5136</v>
      </c>
      <c r="E3136" t="s">
        <v>4932</v>
      </c>
      <c r="F3136" t="s">
        <v>10</v>
      </c>
      <c r="G3136">
        <v>6692</v>
      </c>
      <c r="H3136">
        <f t="shared" si="240"/>
        <v>6692</v>
      </c>
      <c r="I3136">
        <v>0.61499999999999999</v>
      </c>
      <c r="J3136" s="1">
        <v>34268928.439999998</v>
      </c>
      <c r="K3136" s="10">
        <f t="shared" si="241"/>
        <v>5120.8799222952775</v>
      </c>
      <c r="L3136" s="8">
        <f t="shared" si="242"/>
        <v>5120.8799222952775</v>
      </c>
      <c r="M3136" s="14">
        <v>0.25555555555555554</v>
      </c>
      <c r="N3136">
        <f>VLOOKUP(B3136,'[1]ICI-DH'!$A:$H,8,FALSE)</f>
        <v>0.1</v>
      </c>
      <c r="O3136">
        <f>VLOOKUP(B3136,[2]Planilha1!$A:$G,6,FALSE)</f>
        <v>1</v>
      </c>
      <c r="P3136">
        <f t="shared" si="243"/>
        <v>1.4943215780035862E-4</v>
      </c>
      <c r="Q3136" s="16">
        <f t="shared" si="244"/>
        <v>1.4943215780035862E-4</v>
      </c>
    </row>
    <row r="3137" spans="1:17" x14ac:dyDescent="0.25">
      <c r="A3137" s="7">
        <v>314280</v>
      </c>
      <c r="B3137" s="7">
        <v>3142809</v>
      </c>
      <c r="C3137" t="s">
        <v>2675</v>
      </c>
      <c r="D3137" t="s">
        <v>2181</v>
      </c>
      <c r="E3137" t="s">
        <v>2182</v>
      </c>
      <c r="F3137" t="s">
        <v>10</v>
      </c>
      <c r="G3137">
        <v>20170</v>
      </c>
      <c r="H3137">
        <f t="shared" si="240"/>
        <v>20170</v>
      </c>
      <c r="I3137">
        <v>0.67400000000000004</v>
      </c>
      <c r="J3137" s="1">
        <v>142817668.80000001</v>
      </c>
      <c r="K3137" s="10">
        <f t="shared" si="241"/>
        <v>7080.6975111551819</v>
      </c>
      <c r="L3137" s="8">
        <f t="shared" si="242"/>
        <v>7080.6975111551819</v>
      </c>
      <c r="M3137" s="14">
        <v>0.67777777777777781</v>
      </c>
      <c r="N3137">
        <f>VLOOKUP(B3137,'[1]ICI-DH'!$A:$H,8,FALSE)</f>
        <v>0.1</v>
      </c>
      <c r="O3137">
        <f>VLOOKUP(B3137,[2]Planilha1!$A:$G,6,FALSE)</f>
        <v>31</v>
      </c>
      <c r="P3137">
        <f t="shared" si="243"/>
        <v>1.5369360436291522E-3</v>
      </c>
      <c r="Q3137" s="16">
        <f t="shared" si="244"/>
        <v>1.5369360436291522E-3</v>
      </c>
    </row>
    <row r="3138" spans="1:17" x14ac:dyDescent="0.25">
      <c r="A3138" s="7">
        <v>280420</v>
      </c>
      <c r="B3138" s="7">
        <v>2804201</v>
      </c>
      <c r="C3138" t="s">
        <v>1751</v>
      </c>
      <c r="D3138" t="s">
        <v>1716</v>
      </c>
      <c r="E3138" t="s">
        <v>466</v>
      </c>
      <c r="F3138" t="s">
        <v>10</v>
      </c>
      <c r="G3138">
        <v>14336</v>
      </c>
      <c r="H3138">
        <f t="shared" si="240"/>
        <v>14336</v>
      </c>
      <c r="I3138">
        <v>0.55300000000000005</v>
      </c>
      <c r="J3138" s="1">
        <v>66262568.770000003</v>
      </c>
      <c r="K3138" s="10">
        <f t="shared" si="241"/>
        <v>4622.1099867466519</v>
      </c>
      <c r="L3138" s="8">
        <f t="shared" si="242"/>
        <v>4622.1099867466519</v>
      </c>
      <c r="M3138" s="14">
        <v>0.39444444444444443</v>
      </c>
      <c r="N3138">
        <f>VLOOKUP(B3138,'[1]ICI-DH'!$A:$H,8,FALSE)</f>
        <v>0.26</v>
      </c>
      <c r="O3138">
        <f>VLOOKUP(B3138,[2]Planilha1!$A:$G,6,FALSE)</f>
        <v>0</v>
      </c>
      <c r="P3138">
        <f t="shared" si="243"/>
        <v>0</v>
      </c>
      <c r="Q3138" s="16">
        <f t="shared" si="244"/>
        <v>0</v>
      </c>
    </row>
    <row r="3139" spans="1:17" x14ac:dyDescent="0.25">
      <c r="A3139" s="7">
        <v>220660</v>
      </c>
      <c r="B3139" s="7">
        <v>2206605</v>
      </c>
      <c r="C3139" t="s">
        <v>812</v>
      </c>
      <c r="D3139" t="s">
        <v>682</v>
      </c>
      <c r="E3139" t="s">
        <v>466</v>
      </c>
      <c r="F3139" t="s">
        <v>10</v>
      </c>
      <c r="G3139">
        <v>10660</v>
      </c>
      <c r="H3139">
        <f t="shared" ref="H3139:H3202" si="245">IF(G3139&gt;200000, 200000, G3139)</f>
        <v>10660</v>
      </c>
      <c r="I3139">
        <v>0.57799999999999996</v>
      </c>
      <c r="J3139" s="1">
        <v>65309511.979999997</v>
      </c>
      <c r="K3139" s="10">
        <f t="shared" ref="K3139:K3202" si="246">J3139/G3139</f>
        <v>6126.5958705440898</v>
      </c>
      <c r="L3139" s="8">
        <f t="shared" ref="L3139:L3202" si="247">IF(K3139&gt;12739.39, 12739.39, K3139)</f>
        <v>6126.5958705440898</v>
      </c>
      <c r="M3139" s="14">
        <v>0.3833333333333333</v>
      </c>
      <c r="N3139">
        <f>VLOOKUP(B3139,'[1]ICI-DH'!$A:$H,8,FALSE)</f>
        <v>0.16</v>
      </c>
      <c r="O3139">
        <f>VLOOKUP(B3139,[2]Planilha1!$A:$G,6,FALSE)</f>
        <v>0</v>
      </c>
      <c r="P3139">
        <f t="shared" ref="P3139:P3202" si="248">O3139/G3139</f>
        <v>0</v>
      </c>
      <c r="Q3139" s="16">
        <f t="shared" ref="Q3139:Q3202" si="249">IF(P3139&gt;6830, 6830, P3139)</f>
        <v>0</v>
      </c>
    </row>
    <row r="3140" spans="1:17" x14ac:dyDescent="0.25">
      <c r="A3140" s="7">
        <v>353120</v>
      </c>
      <c r="B3140" s="7">
        <v>3531209</v>
      </c>
      <c r="C3140" t="s">
        <v>3543</v>
      </c>
      <c r="D3140" t="s">
        <v>3202</v>
      </c>
      <c r="E3140" t="s">
        <v>2182</v>
      </c>
      <c r="F3140" t="s">
        <v>10</v>
      </c>
      <c r="G3140">
        <v>8627</v>
      </c>
      <c r="H3140">
        <f t="shared" si="245"/>
        <v>8627</v>
      </c>
      <c r="I3140">
        <v>0.75900000000000001</v>
      </c>
      <c r="J3140" s="1">
        <v>51272124.469999999</v>
      </c>
      <c r="K3140" s="10">
        <f t="shared" si="246"/>
        <v>5943.216004404776</v>
      </c>
      <c r="L3140" s="8">
        <f t="shared" si="247"/>
        <v>5943.216004404776</v>
      </c>
      <c r="M3140" s="14">
        <v>0</v>
      </c>
      <c r="N3140">
        <f>VLOOKUP(B3140,'[1]ICI-DH'!$A:$H,8,FALSE)</f>
        <v>0.36</v>
      </c>
      <c r="O3140">
        <f>VLOOKUP(B3140,[2]Planilha1!$A:$G,6,FALSE)</f>
        <v>1</v>
      </c>
      <c r="P3140">
        <f t="shared" si="248"/>
        <v>1.1591515011011939E-4</v>
      </c>
      <c r="Q3140" s="16">
        <f t="shared" si="249"/>
        <v>1.1591515011011939E-4</v>
      </c>
    </row>
    <row r="3141" spans="1:17" x14ac:dyDescent="0.25">
      <c r="A3141" s="7">
        <v>431237</v>
      </c>
      <c r="B3141" s="7">
        <v>4312377</v>
      </c>
      <c r="C3141" t="s">
        <v>4702</v>
      </c>
      <c r="D3141" t="s">
        <v>4459</v>
      </c>
      <c r="E3141" t="s">
        <v>3828</v>
      </c>
      <c r="F3141" t="s">
        <v>10</v>
      </c>
      <c r="G3141">
        <v>3180</v>
      </c>
      <c r="H3141">
        <f t="shared" si="245"/>
        <v>3180</v>
      </c>
      <c r="I3141">
        <v>0.65</v>
      </c>
      <c r="J3141" s="1">
        <v>32827565.289999999</v>
      </c>
      <c r="K3141" s="10">
        <f t="shared" si="246"/>
        <v>10323.133738993711</v>
      </c>
      <c r="L3141" s="8">
        <f t="shared" si="247"/>
        <v>10323.133738993711</v>
      </c>
      <c r="M3141" s="14">
        <v>0.4</v>
      </c>
      <c r="N3141">
        <f>VLOOKUP(B3141,'[1]ICI-DH'!$A:$H,8,FALSE)</f>
        <v>0.1</v>
      </c>
      <c r="O3141">
        <f>VLOOKUP(B3141,[2]Planilha1!$A:$G,6,FALSE)</f>
        <v>0</v>
      </c>
      <c r="P3141">
        <f t="shared" si="248"/>
        <v>0</v>
      </c>
      <c r="Q3141" s="16">
        <f t="shared" si="249"/>
        <v>0</v>
      </c>
    </row>
    <row r="3142" spans="1:17" x14ac:dyDescent="0.25">
      <c r="A3142" s="7">
        <v>353130</v>
      </c>
      <c r="B3142" s="7">
        <v>3531308</v>
      </c>
      <c r="C3142" t="s">
        <v>3544</v>
      </c>
      <c r="D3142" t="s">
        <v>3202</v>
      </c>
      <c r="E3142" t="s">
        <v>2182</v>
      </c>
      <c r="F3142" t="s">
        <v>10</v>
      </c>
      <c r="G3142">
        <v>47574</v>
      </c>
      <c r="H3142">
        <f t="shared" si="245"/>
        <v>47574</v>
      </c>
      <c r="I3142">
        <v>0.76800000000000002</v>
      </c>
      <c r="J3142" s="1">
        <v>256376814.87</v>
      </c>
      <c r="K3142" s="10">
        <f t="shared" si="246"/>
        <v>5389.0111167864798</v>
      </c>
      <c r="L3142" s="8">
        <f t="shared" si="247"/>
        <v>5389.0111167864798</v>
      </c>
      <c r="M3142" s="14">
        <v>0.56111111111111112</v>
      </c>
      <c r="N3142">
        <f>VLOOKUP(B3142,'[1]ICI-DH'!$A:$H,8,FALSE)</f>
        <v>0.1</v>
      </c>
      <c r="O3142">
        <f>VLOOKUP(B3142,[2]Planilha1!$A:$G,6,FALSE)</f>
        <v>100</v>
      </c>
      <c r="P3142">
        <f t="shared" si="248"/>
        <v>2.1019884811031234E-3</v>
      </c>
      <c r="Q3142" s="16">
        <f t="shared" si="249"/>
        <v>2.1019884811031234E-3</v>
      </c>
    </row>
    <row r="3143" spans="1:17" x14ac:dyDescent="0.25">
      <c r="A3143" s="7">
        <v>353140</v>
      </c>
      <c r="B3143" s="7">
        <v>3531407</v>
      </c>
      <c r="C3143" t="s">
        <v>3545</v>
      </c>
      <c r="D3143" t="s">
        <v>3202</v>
      </c>
      <c r="E3143" t="s">
        <v>2182</v>
      </c>
      <c r="F3143" t="s">
        <v>10</v>
      </c>
      <c r="G3143">
        <v>22280</v>
      </c>
      <c r="H3143">
        <f t="shared" si="245"/>
        <v>22280</v>
      </c>
      <c r="I3143">
        <v>0.78500000000000003</v>
      </c>
      <c r="J3143" s="1">
        <v>123543560.34</v>
      </c>
      <c r="K3143" s="10">
        <f t="shared" si="246"/>
        <v>5545.0431032315983</v>
      </c>
      <c r="L3143" s="8">
        <f t="shared" si="247"/>
        <v>5545.0431032315983</v>
      </c>
      <c r="M3143" s="14">
        <v>0.50555555555555554</v>
      </c>
      <c r="N3143">
        <f>VLOOKUP(B3143,'[1]ICI-DH'!$A:$H,8,FALSE)</f>
        <v>0.1</v>
      </c>
      <c r="O3143">
        <f>VLOOKUP(B3143,[2]Planilha1!$A:$G,6,FALSE)</f>
        <v>13</v>
      </c>
      <c r="P3143">
        <f t="shared" si="248"/>
        <v>5.8348294434470375E-4</v>
      </c>
      <c r="Q3143" s="16">
        <f t="shared" si="249"/>
        <v>5.8348294434470375E-4</v>
      </c>
    </row>
    <row r="3144" spans="1:17" x14ac:dyDescent="0.25">
      <c r="A3144" s="7">
        <v>314290</v>
      </c>
      <c r="B3144" s="7">
        <v>3142908</v>
      </c>
      <c r="C3144" t="s">
        <v>2676</v>
      </c>
      <c r="D3144" t="s">
        <v>2181</v>
      </c>
      <c r="E3144" t="s">
        <v>2182</v>
      </c>
      <c r="F3144" t="s">
        <v>10</v>
      </c>
      <c r="G3144">
        <v>20328</v>
      </c>
      <c r="H3144">
        <f t="shared" si="245"/>
        <v>20328</v>
      </c>
      <c r="I3144">
        <v>0.65900000000000003</v>
      </c>
      <c r="J3144" s="1">
        <v>87530578.310000002</v>
      </c>
      <c r="K3144" s="10">
        <f t="shared" si="246"/>
        <v>4305.9119593663909</v>
      </c>
      <c r="L3144" s="8">
        <f t="shared" si="247"/>
        <v>4305.9119593663909</v>
      </c>
      <c r="M3144" s="14">
        <v>0.4</v>
      </c>
      <c r="N3144">
        <f>VLOOKUP(B3144,'[1]ICI-DH'!$A:$H,8,FALSE)</f>
        <v>0.1</v>
      </c>
      <c r="O3144">
        <f>VLOOKUP(B3144,[2]Planilha1!$A:$G,6,FALSE)</f>
        <v>0</v>
      </c>
      <c r="P3144">
        <f t="shared" si="248"/>
        <v>0</v>
      </c>
      <c r="Q3144" s="16">
        <f t="shared" si="249"/>
        <v>0</v>
      </c>
    </row>
    <row r="3145" spans="1:17" x14ac:dyDescent="0.25">
      <c r="A3145" s="7">
        <v>353150</v>
      </c>
      <c r="B3145" s="7">
        <v>3531506</v>
      </c>
      <c r="C3145" t="s">
        <v>3546</v>
      </c>
      <c r="D3145" t="s">
        <v>3202</v>
      </c>
      <c r="E3145" t="s">
        <v>2182</v>
      </c>
      <c r="F3145" t="s">
        <v>10</v>
      </c>
      <c r="G3145">
        <v>18151</v>
      </c>
      <c r="H3145">
        <f t="shared" si="245"/>
        <v>18151</v>
      </c>
      <c r="I3145">
        <v>0.753</v>
      </c>
      <c r="J3145" s="1">
        <v>120926027.03</v>
      </c>
      <c r="K3145" s="10">
        <f t="shared" si="246"/>
        <v>6662.2239562558534</v>
      </c>
      <c r="L3145" s="8">
        <f t="shared" si="247"/>
        <v>6662.2239562558534</v>
      </c>
      <c r="M3145" s="14">
        <v>1.0666666666666667</v>
      </c>
      <c r="N3145">
        <f>VLOOKUP(B3145,'[1]ICI-DH'!$A:$H,8,FALSE)</f>
        <v>0.26</v>
      </c>
      <c r="O3145">
        <f>VLOOKUP(B3145,[2]Planilha1!$A:$G,6,FALSE)</f>
        <v>5</v>
      </c>
      <c r="P3145">
        <f t="shared" si="248"/>
        <v>2.7546691642333753E-4</v>
      </c>
      <c r="Q3145" s="16">
        <f t="shared" si="249"/>
        <v>2.7546691642333753E-4</v>
      </c>
    </row>
    <row r="3146" spans="1:17" x14ac:dyDescent="0.25">
      <c r="A3146" s="7">
        <v>314300</v>
      </c>
      <c r="B3146" s="7">
        <v>3143005</v>
      </c>
      <c r="C3146" t="s">
        <v>2677</v>
      </c>
      <c r="D3146" t="s">
        <v>2181</v>
      </c>
      <c r="E3146" t="s">
        <v>2182</v>
      </c>
      <c r="F3146" t="s">
        <v>10</v>
      </c>
      <c r="G3146">
        <v>13046</v>
      </c>
      <c r="H3146">
        <f t="shared" si="245"/>
        <v>13046</v>
      </c>
      <c r="I3146">
        <v>0.68799999999999994</v>
      </c>
      <c r="J3146" s="1">
        <v>65364816.259999998</v>
      </c>
      <c r="K3146" s="10">
        <f t="shared" si="246"/>
        <v>5010.33391537636</v>
      </c>
      <c r="L3146" s="8">
        <f t="shared" si="247"/>
        <v>5010.33391537636</v>
      </c>
      <c r="M3146" s="14">
        <v>0.47222222222222215</v>
      </c>
      <c r="N3146">
        <f>VLOOKUP(B3146,'[1]ICI-DH'!$A:$H,8,FALSE)</f>
        <v>0.1</v>
      </c>
      <c r="O3146">
        <f>VLOOKUP(B3146,[2]Planilha1!$A:$G,6,FALSE)</f>
        <v>20</v>
      </c>
      <c r="P3146">
        <f t="shared" si="248"/>
        <v>1.5330369461904031E-3</v>
      </c>
      <c r="Q3146" s="16">
        <f t="shared" si="249"/>
        <v>1.5330369461904031E-3</v>
      </c>
    </row>
    <row r="3147" spans="1:17" x14ac:dyDescent="0.25">
      <c r="A3147" s="7">
        <v>431238</v>
      </c>
      <c r="B3147" s="7">
        <v>4312385</v>
      </c>
      <c r="C3147" t="s">
        <v>4703</v>
      </c>
      <c r="D3147" t="s">
        <v>4459</v>
      </c>
      <c r="E3147" t="s">
        <v>3828</v>
      </c>
      <c r="F3147" t="s">
        <v>10</v>
      </c>
      <c r="G3147">
        <v>2557</v>
      </c>
      <c r="H3147">
        <f t="shared" si="245"/>
        <v>2557</v>
      </c>
      <c r="I3147">
        <v>0.752</v>
      </c>
      <c r="J3147" s="1">
        <v>31942344.91</v>
      </c>
      <c r="K3147" s="10">
        <f t="shared" si="246"/>
        <v>12492.117680876026</v>
      </c>
      <c r="L3147" s="8">
        <f t="shared" si="247"/>
        <v>12492.117680876026</v>
      </c>
      <c r="M3147" s="14">
        <v>6.1111111111111095E-2</v>
      </c>
      <c r="N3147">
        <f>VLOOKUP(B3147,'[1]ICI-DH'!$A:$H,8,FALSE)</f>
        <v>0.1</v>
      </c>
      <c r="O3147">
        <f>VLOOKUP(B3147,[2]Planilha1!$A:$G,6,FALSE)</f>
        <v>0</v>
      </c>
      <c r="P3147">
        <f t="shared" si="248"/>
        <v>0</v>
      </c>
      <c r="Q3147" s="16">
        <f t="shared" si="249"/>
        <v>0</v>
      </c>
    </row>
    <row r="3148" spans="1:17" x14ac:dyDescent="0.25">
      <c r="A3148" s="7">
        <v>421105</v>
      </c>
      <c r="B3148" s="7">
        <v>4211058</v>
      </c>
      <c r="C3148" t="s">
        <v>4348</v>
      </c>
      <c r="D3148" t="s">
        <v>4197</v>
      </c>
      <c r="E3148" t="s">
        <v>3828</v>
      </c>
      <c r="F3148" t="s">
        <v>10</v>
      </c>
      <c r="G3148">
        <v>9117</v>
      </c>
      <c r="H3148">
        <f t="shared" si="245"/>
        <v>9117</v>
      </c>
      <c r="I3148">
        <v>0.64300000000000002</v>
      </c>
      <c r="J3148" s="1">
        <v>52583010.82</v>
      </c>
      <c r="K3148" s="10">
        <f t="shared" si="246"/>
        <v>5767.5782406493363</v>
      </c>
      <c r="L3148" s="8">
        <f t="shared" si="247"/>
        <v>5767.5782406493363</v>
      </c>
      <c r="M3148" s="14">
        <v>0.30555555555555552</v>
      </c>
      <c r="N3148">
        <f>VLOOKUP(B3148,'[1]ICI-DH'!$A:$H,8,FALSE)</f>
        <v>0.26</v>
      </c>
      <c r="O3148">
        <f>VLOOKUP(B3148,[2]Planilha1!$A:$G,6,FALSE)</f>
        <v>0</v>
      </c>
      <c r="P3148">
        <f t="shared" si="248"/>
        <v>0</v>
      </c>
      <c r="Q3148" s="16">
        <f t="shared" si="249"/>
        <v>0</v>
      </c>
    </row>
    <row r="3149" spans="1:17" x14ac:dyDescent="0.25">
      <c r="A3149" s="7">
        <v>314310</v>
      </c>
      <c r="B3149" s="7">
        <v>3143104</v>
      </c>
      <c r="C3149" t="s">
        <v>2678</v>
      </c>
      <c r="D3149" t="s">
        <v>2181</v>
      </c>
      <c r="E3149" t="s">
        <v>2182</v>
      </c>
      <c r="F3149" t="s">
        <v>10</v>
      </c>
      <c r="G3149">
        <v>47692</v>
      </c>
      <c r="H3149">
        <f t="shared" si="245"/>
        <v>47692</v>
      </c>
      <c r="I3149">
        <v>0.72799999999999998</v>
      </c>
      <c r="J3149" s="1">
        <v>216826808.97999999</v>
      </c>
      <c r="K3149" s="10">
        <f t="shared" si="246"/>
        <v>4546.3979069864963</v>
      </c>
      <c r="L3149" s="8">
        <f t="shared" si="247"/>
        <v>4546.3979069864963</v>
      </c>
      <c r="M3149" s="14">
        <v>0.61111111111111105</v>
      </c>
      <c r="N3149">
        <f>VLOOKUP(B3149,'[1]ICI-DH'!$A:$H,8,FALSE)</f>
        <v>0.16</v>
      </c>
      <c r="O3149">
        <f>VLOOKUP(B3149,[2]Planilha1!$A:$G,6,FALSE)</f>
        <v>31</v>
      </c>
      <c r="P3149">
        <f t="shared" si="248"/>
        <v>6.5000419357544238E-4</v>
      </c>
      <c r="Q3149" s="16">
        <f t="shared" si="249"/>
        <v>6.5000419357544238E-4</v>
      </c>
    </row>
    <row r="3150" spans="1:17" x14ac:dyDescent="0.25">
      <c r="A3150" s="7">
        <v>353160</v>
      </c>
      <c r="B3150" s="7">
        <v>3531605</v>
      </c>
      <c r="C3150" t="s">
        <v>3547</v>
      </c>
      <c r="D3150" t="s">
        <v>3202</v>
      </c>
      <c r="E3150" t="s">
        <v>2182</v>
      </c>
      <c r="F3150" t="s">
        <v>10</v>
      </c>
      <c r="G3150">
        <v>4222</v>
      </c>
      <c r="H3150">
        <f t="shared" si="245"/>
        <v>4222</v>
      </c>
      <c r="I3150">
        <v>0.74099999999999999</v>
      </c>
      <c r="J3150" s="1">
        <v>36032069.439999998</v>
      </c>
      <c r="K3150" s="10">
        <f t="shared" si="246"/>
        <v>8534.3603600189472</v>
      </c>
      <c r="L3150" s="8">
        <f t="shared" si="247"/>
        <v>8534.3603600189472</v>
      </c>
      <c r="M3150" s="14">
        <v>0.58333333333333337</v>
      </c>
      <c r="N3150">
        <f>VLOOKUP(B3150,'[1]ICI-DH'!$A:$H,8,FALSE)</f>
        <v>0.2</v>
      </c>
      <c r="O3150">
        <f>VLOOKUP(B3150,[2]Planilha1!$A:$G,6,FALSE)</f>
        <v>0</v>
      </c>
      <c r="P3150">
        <f t="shared" si="248"/>
        <v>0</v>
      </c>
      <c r="Q3150" s="16">
        <f t="shared" si="249"/>
        <v>0</v>
      </c>
    </row>
    <row r="3151" spans="1:17" x14ac:dyDescent="0.25">
      <c r="A3151" s="7">
        <v>421110</v>
      </c>
      <c r="B3151" s="7">
        <v>4211108</v>
      </c>
      <c r="C3151" t="s">
        <v>3547</v>
      </c>
      <c r="D3151" t="s">
        <v>4197</v>
      </c>
      <c r="E3151" t="s">
        <v>3828</v>
      </c>
      <c r="F3151" t="s">
        <v>10</v>
      </c>
      <c r="G3151">
        <v>7736</v>
      </c>
      <c r="H3151">
        <f t="shared" si="245"/>
        <v>7736</v>
      </c>
      <c r="I3151">
        <v>0.67500000000000004</v>
      </c>
      <c r="J3151" s="1">
        <v>45166656.899999999</v>
      </c>
      <c r="K3151" s="10">
        <f t="shared" si="246"/>
        <v>5838.5027016546019</v>
      </c>
      <c r="L3151" s="8">
        <f t="shared" si="247"/>
        <v>5838.5027016546019</v>
      </c>
      <c r="M3151" s="14">
        <v>0.55555555555555558</v>
      </c>
      <c r="N3151">
        <f>VLOOKUP(B3151,'[1]ICI-DH'!$A:$H,8,FALSE)</f>
        <v>0.1</v>
      </c>
      <c r="O3151">
        <f>VLOOKUP(B3151,[2]Planilha1!$A:$G,6,FALSE)</f>
        <v>0</v>
      </c>
      <c r="P3151">
        <f t="shared" si="248"/>
        <v>0</v>
      </c>
      <c r="Q3151" s="16">
        <f t="shared" si="249"/>
        <v>0</v>
      </c>
    </row>
    <row r="3152" spans="1:17" x14ac:dyDescent="0.25">
      <c r="A3152" s="7">
        <v>240790</v>
      </c>
      <c r="B3152" s="7">
        <v>2407906</v>
      </c>
      <c r="C3152" t="s">
        <v>1169</v>
      </c>
      <c r="D3152" t="s">
        <v>1086</v>
      </c>
      <c r="E3152" t="s">
        <v>466</v>
      </c>
      <c r="F3152" t="s">
        <v>10</v>
      </c>
      <c r="G3152">
        <v>2276</v>
      </c>
      <c r="H3152">
        <f t="shared" si="245"/>
        <v>2276</v>
      </c>
      <c r="I3152">
        <v>0.59799999999999998</v>
      </c>
      <c r="J3152" s="1">
        <v>24562509.050000001</v>
      </c>
      <c r="K3152" s="10">
        <f t="shared" si="246"/>
        <v>10791.963554481546</v>
      </c>
      <c r="L3152" s="8">
        <f t="shared" si="247"/>
        <v>10791.963554481546</v>
      </c>
      <c r="M3152" s="14">
        <v>0.43333333333333329</v>
      </c>
      <c r="N3152">
        <f>VLOOKUP(B3152,'[1]ICI-DH'!$A:$H,8,FALSE)</f>
        <v>0.2</v>
      </c>
      <c r="O3152">
        <f>VLOOKUP(B3152,[2]Planilha1!$A:$G,6,FALSE)</f>
        <v>0</v>
      </c>
      <c r="P3152">
        <f t="shared" si="248"/>
        <v>0</v>
      </c>
      <c r="Q3152" s="16">
        <f t="shared" si="249"/>
        <v>0</v>
      </c>
    </row>
    <row r="3153" spans="1:17" x14ac:dyDescent="0.25">
      <c r="A3153" s="7">
        <v>171360</v>
      </c>
      <c r="B3153" s="7">
        <v>1713601</v>
      </c>
      <c r="C3153" t="s">
        <v>402</v>
      </c>
      <c r="D3153" t="s">
        <v>327</v>
      </c>
      <c r="E3153" t="s">
        <v>9</v>
      </c>
      <c r="F3153" t="s">
        <v>10</v>
      </c>
      <c r="G3153">
        <v>5694</v>
      </c>
      <c r="H3153">
        <f t="shared" si="245"/>
        <v>5694</v>
      </c>
      <c r="I3153">
        <v>0.622</v>
      </c>
      <c r="J3153" s="1">
        <v>44126145.649999999</v>
      </c>
      <c r="K3153" s="10">
        <f t="shared" si="246"/>
        <v>7749.5865208991918</v>
      </c>
      <c r="L3153" s="8">
        <f t="shared" si="247"/>
        <v>7749.5865208991918</v>
      </c>
      <c r="M3153" s="14">
        <v>0.71111111111111114</v>
      </c>
      <c r="N3153">
        <f>VLOOKUP(B3153,'[1]ICI-DH'!$A:$H,8,FALSE)</f>
        <v>0.1</v>
      </c>
      <c r="O3153">
        <f>VLOOKUP(B3153,[2]Planilha1!$A:$G,6,FALSE)</f>
        <v>0</v>
      </c>
      <c r="P3153">
        <f t="shared" si="248"/>
        <v>0</v>
      </c>
      <c r="Q3153" s="16">
        <f t="shared" si="249"/>
        <v>0</v>
      </c>
    </row>
    <row r="3154" spans="1:17" x14ac:dyDescent="0.25">
      <c r="A3154" s="7">
        <v>314315</v>
      </c>
      <c r="B3154" s="7">
        <v>3143153</v>
      </c>
      <c r="C3154" t="s">
        <v>2679</v>
      </c>
      <c r="D3154" t="s">
        <v>2181</v>
      </c>
      <c r="E3154" t="s">
        <v>2182</v>
      </c>
      <c r="F3154" t="s">
        <v>10</v>
      </c>
      <c r="G3154">
        <v>4381</v>
      </c>
      <c r="H3154">
        <f t="shared" si="245"/>
        <v>4381</v>
      </c>
      <c r="I3154">
        <v>0.54100000000000004</v>
      </c>
      <c r="J3154" s="1">
        <v>33624381.859999999</v>
      </c>
      <c r="K3154" s="10">
        <f t="shared" si="246"/>
        <v>7675.0472175302439</v>
      </c>
      <c r="L3154" s="8">
        <f t="shared" si="247"/>
        <v>7675.0472175302439</v>
      </c>
      <c r="M3154" s="14">
        <v>0.3</v>
      </c>
      <c r="N3154">
        <f>VLOOKUP(B3154,'[1]ICI-DH'!$A:$H,8,FALSE)</f>
        <v>0.16</v>
      </c>
      <c r="O3154">
        <f>VLOOKUP(B3154,[2]Planilha1!$A:$G,6,FALSE)</f>
        <v>1</v>
      </c>
      <c r="P3154">
        <f t="shared" si="248"/>
        <v>2.2825838849577722E-4</v>
      </c>
      <c r="Q3154" s="16">
        <f t="shared" si="249"/>
        <v>2.2825838849577722E-4</v>
      </c>
    </row>
    <row r="3155" spans="1:17" x14ac:dyDescent="0.25">
      <c r="A3155" s="7">
        <v>250960</v>
      </c>
      <c r="B3155" s="7">
        <v>2509602</v>
      </c>
      <c r="C3155" t="s">
        <v>1364</v>
      </c>
      <c r="D3155" t="s">
        <v>1247</v>
      </c>
      <c r="E3155" t="s">
        <v>466</v>
      </c>
      <c r="F3155" t="s">
        <v>10</v>
      </c>
      <c r="G3155">
        <v>4338</v>
      </c>
      <c r="H3155">
        <f t="shared" si="245"/>
        <v>4338</v>
      </c>
      <c r="I3155">
        <v>0.58699999999999997</v>
      </c>
      <c r="J3155" s="1">
        <v>34514077.210000001</v>
      </c>
      <c r="K3155" s="10">
        <f t="shared" si="246"/>
        <v>7956.2188128169664</v>
      </c>
      <c r="L3155" s="8">
        <f t="shared" si="247"/>
        <v>7956.2188128169664</v>
      </c>
      <c r="M3155" s="14">
        <v>0.28333333333333338</v>
      </c>
      <c r="N3155">
        <f>VLOOKUP(B3155,'[1]ICI-DH'!$A:$H,8,FALSE)</f>
        <v>0.26</v>
      </c>
      <c r="O3155">
        <f>VLOOKUP(B3155,[2]Planilha1!$A:$G,6,FALSE)</f>
        <v>0</v>
      </c>
      <c r="P3155">
        <f t="shared" si="248"/>
        <v>0</v>
      </c>
      <c r="Q3155" s="16">
        <f t="shared" si="249"/>
        <v>0</v>
      </c>
    </row>
    <row r="3156" spans="1:17" x14ac:dyDescent="0.25">
      <c r="A3156" s="7">
        <v>353180</v>
      </c>
      <c r="B3156" s="7">
        <v>3531803</v>
      </c>
      <c r="C3156" t="s">
        <v>3549</v>
      </c>
      <c r="D3156" t="s">
        <v>3202</v>
      </c>
      <c r="E3156" t="s">
        <v>2182</v>
      </c>
      <c r="F3156" t="s">
        <v>10</v>
      </c>
      <c r="G3156">
        <v>64662</v>
      </c>
      <c r="H3156">
        <f t="shared" si="245"/>
        <v>64662</v>
      </c>
      <c r="I3156">
        <v>0.73299999999999998</v>
      </c>
      <c r="J3156" s="1">
        <v>378331215.73000002</v>
      </c>
      <c r="K3156" s="10">
        <f t="shared" si="246"/>
        <v>5850.9049477281869</v>
      </c>
      <c r="L3156" s="8">
        <f t="shared" si="247"/>
        <v>5850.9049477281869</v>
      </c>
      <c r="M3156" s="14">
        <v>1</v>
      </c>
      <c r="N3156">
        <f>VLOOKUP(B3156,'[1]ICI-DH'!$A:$H,8,FALSE)</f>
        <v>0.1</v>
      </c>
      <c r="O3156">
        <f>VLOOKUP(B3156,[2]Planilha1!$A:$G,6,FALSE)</f>
        <v>34</v>
      </c>
      <c r="P3156">
        <f t="shared" si="248"/>
        <v>5.2581114101017603E-4</v>
      </c>
      <c r="Q3156" s="16">
        <f t="shared" si="249"/>
        <v>5.2581114101017603E-4</v>
      </c>
    </row>
    <row r="3157" spans="1:17" x14ac:dyDescent="0.25">
      <c r="A3157" s="7">
        <v>110140</v>
      </c>
      <c r="B3157" s="7">
        <v>1101401</v>
      </c>
      <c r="C3157" t="s">
        <v>50</v>
      </c>
      <c r="D3157" t="s">
        <v>8</v>
      </c>
      <c r="E3157" t="s">
        <v>9</v>
      </c>
      <c r="F3157" t="s">
        <v>10</v>
      </c>
      <c r="G3157">
        <v>11548</v>
      </c>
      <c r="H3157">
        <f t="shared" si="245"/>
        <v>11548</v>
      </c>
      <c r="I3157">
        <v>0.60699999999999998</v>
      </c>
      <c r="J3157" s="1">
        <v>88145689.450000003</v>
      </c>
      <c r="K3157" s="10">
        <f t="shared" si="246"/>
        <v>7632.983152926914</v>
      </c>
      <c r="L3157" s="8">
        <f t="shared" si="247"/>
        <v>7632.983152926914</v>
      </c>
      <c r="M3157" s="14">
        <v>0.86666666666666681</v>
      </c>
      <c r="N3157">
        <f>VLOOKUP(B3157,'[1]ICI-DH'!$A:$H,8,FALSE)</f>
        <v>0.1</v>
      </c>
      <c r="O3157">
        <f>VLOOKUP(B3157,[2]Planilha1!$A:$G,6,FALSE)</f>
        <v>0</v>
      </c>
      <c r="P3157">
        <f t="shared" si="248"/>
        <v>0</v>
      </c>
      <c r="Q3157" s="16">
        <f t="shared" si="249"/>
        <v>0</v>
      </c>
    </row>
    <row r="3158" spans="1:17" x14ac:dyDescent="0.25">
      <c r="A3158" s="7">
        <v>292150</v>
      </c>
      <c r="B3158" s="7">
        <v>2921500</v>
      </c>
      <c r="C3158" t="s">
        <v>2036</v>
      </c>
      <c r="D3158" t="s">
        <v>1784</v>
      </c>
      <c r="E3158" t="s">
        <v>466</v>
      </c>
      <c r="F3158" t="s">
        <v>10</v>
      </c>
      <c r="G3158">
        <v>47780</v>
      </c>
      <c r="H3158">
        <f t="shared" si="245"/>
        <v>47780</v>
      </c>
      <c r="I3158">
        <v>0.50600000000000001</v>
      </c>
      <c r="J3158" s="1">
        <v>243898845.18000001</v>
      </c>
      <c r="K3158" s="10">
        <f t="shared" si="246"/>
        <v>5104.6221259941403</v>
      </c>
      <c r="L3158" s="8">
        <f t="shared" si="247"/>
        <v>5104.6221259941403</v>
      </c>
      <c r="M3158" s="14">
        <v>0.28888888888888892</v>
      </c>
      <c r="N3158">
        <f>VLOOKUP(B3158,'[1]ICI-DH'!$A:$H,8,FALSE)</f>
        <v>0.16</v>
      </c>
      <c r="O3158">
        <f>VLOOKUP(B3158,[2]Planilha1!$A:$G,6,FALSE)</f>
        <v>36</v>
      </c>
      <c r="P3158">
        <f t="shared" si="248"/>
        <v>7.5345332775219763E-4</v>
      </c>
      <c r="Q3158" s="16">
        <f t="shared" si="249"/>
        <v>7.5345332775219763E-4</v>
      </c>
    </row>
    <row r="3159" spans="1:17" x14ac:dyDescent="0.25">
      <c r="A3159" s="7">
        <v>314320</v>
      </c>
      <c r="B3159" s="7">
        <v>3143203</v>
      </c>
      <c r="C3159" t="s">
        <v>2680</v>
      </c>
      <c r="D3159" t="s">
        <v>2181</v>
      </c>
      <c r="E3159" t="s">
        <v>2182</v>
      </c>
      <c r="F3159" t="s">
        <v>10</v>
      </c>
      <c r="G3159">
        <v>20890</v>
      </c>
      <c r="H3159">
        <f t="shared" si="245"/>
        <v>20890</v>
      </c>
      <c r="I3159">
        <v>0.71</v>
      </c>
      <c r="J3159" s="1">
        <v>91080771.150000006</v>
      </c>
      <c r="K3159" s="10">
        <f t="shared" si="246"/>
        <v>4360.0177668741026</v>
      </c>
      <c r="L3159" s="8">
        <f t="shared" si="247"/>
        <v>4360.0177668741026</v>
      </c>
      <c r="M3159" s="14">
        <v>0.3888888888888889</v>
      </c>
      <c r="N3159">
        <f>VLOOKUP(B3159,'[1]ICI-DH'!$A:$H,8,FALSE)</f>
        <v>0.1</v>
      </c>
      <c r="O3159">
        <f>VLOOKUP(B3159,[2]Planilha1!$A:$G,6,FALSE)</f>
        <v>23</v>
      </c>
      <c r="P3159">
        <f t="shared" si="248"/>
        <v>1.1010052656773577E-3</v>
      </c>
      <c r="Q3159" s="16">
        <f t="shared" si="249"/>
        <v>1.1010052656773577E-3</v>
      </c>
    </row>
    <row r="3160" spans="1:17" x14ac:dyDescent="0.25">
      <c r="A3160" s="7">
        <v>171370</v>
      </c>
      <c r="B3160" s="7">
        <v>1713700</v>
      </c>
      <c r="C3160" t="s">
        <v>403</v>
      </c>
      <c r="D3160" t="s">
        <v>327</v>
      </c>
      <c r="E3160" t="s">
        <v>9</v>
      </c>
      <c r="F3160" t="s">
        <v>10</v>
      </c>
      <c r="G3160">
        <v>2396</v>
      </c>
      <c r="H3160">
        <f t="shared" si="245"/>
        <v>2396</v>
      </c>
      <c r="I3160">
        <v>0.62</v>
      </c>
      <c r="J3160" s="1">
        <v>23574401.109999999</v>
      </c>
      <c r="K3160" s="10">
        <f t="shared" si="246"/>
        <v>9839.0655717863101</v>
      </c>
      <c r="L3160" s="8">
        <f t="shared" si="247"/>
        <v>9839.0655717863101</v>
      </c>
      <c r="M3160" s="14">
        <v>0.27777777777777779</v>
      </c>
      <c r="N3160">
        <f>VLOOKUP(B3160,'[1]ICI-DH'!$A:$H,8,FALSE)</f>
        <v>0.2</v>
      </c>
      <c r="O3160">
        <f>VLOOKUP(B3160,[2]Planilha1!$A:$G,6,FALSE)</f>
        <v>1</v>
      </c>
      <c r="P3160">
        <f t="shared" si="248"/>
        <v>4.1736227045075126E-4</v>
      </c>
      <c r="Q3160" s="16">
        <f t="shared" si="249"/>
        <v>4.1736227045075126E-4</v>
      </c>
    </row>
    <row r="3161" spans="1:17" x14ac:dyDescent="0.25">
      <c r="A3161" s="7">
        <v>314340</v>
      </c>
      <c r="B3161" s="7">
        <v>3143401</v>
      </c>
      <c r="C3161" t="s">
        <v>2682</v>
      </c>
      <c r="D3161" t="s">
        <v>2181</v>
      </c>
      <c r="E3161" t="s">
        <v>2182</v>
      </c>
      <c r="F3161" t="s">
        <v>10</v>
      </c>
      <c r="G3161">
        <v>24089</v>
      </c>
      <c r="H3161">
        <f t="shared" si="245"/>
        <v>24089</v>
      </c>
      <c r="I3161">
        <v>0.72399999999999998</v>
      </c>
      <c r="J3161" s="1">
        <v>114900818.77</v>
      </c>
      <c r="K3161" s="10">
        <f t="shared" si="246"/>
        <v>4769.8459367346086</v>
      </c>
      <c r="L3161" s="8">
        <f t="shared" si="247"/>
        <v>4769.8459367346086</v>
      </c>
      <c r="M3161" s="14">
        <v>0.51666666666666672</v>
      </c>
      <c r="N3161">
        <f>VLOOKUP(B3161,'[1]ICI-DH'!$A:$H,8,FALSE)</f>
        <v>0.16</v>
      </c>
      <c r="O3161">
        <f>VLOOKUP(B3161,[2]Planilha1!$A:$G,6,FALSE)</f>
        <v>55</v>
      </c>
      <c r="P3161">
        <f t="shared" si="248"/>
        <v>2.2831998007389266E-3</v>
      </c>
      <c r="Q3161" s="16">
        <f t="shared" si="249"/>
        <v>2.2831998007389266E-3</v>
      </c>
    </row>
    <row r="3162" spans="1:17" x14ac:dyDescent="0.25">
      <c r="A3162" s="7">
        <v>250970</v>
      </c>
      <c r="B3162" s="7">
        <v>2509701</v>
      </c>
      <c r="C3162" t="s">
        <v>1365</v>
      </c>
      <c r="D3162" t="s">
        <v>1247</v>
      </c>
      <c r="E3162" t="s">
        <v>466</v>
      </c>
      <c r="F3162" t="s">
        <v>10</v>
      </c>
      <c r="G3162">
        <v>32277</v>
      </c>
      <c r="H3162">
        <f t="shared" si="245"/>
        <v>32277</v>
      </c>
      <c r="I3162">
        <v>0.628</v>
      </c>
      <c r="J3162" s="1">
        <v>141451448.46000001</v>
      </c>
      <c r="K3162" s="10">
        <f t="shared" si="246"/>
        <v>4382.4224202992846</v>
      </c>
      <c r="L3162" s="8">
        <f t="shared" si="247"/>
        <v>4382.4224202992846</v>
      </c>
      <c r="M3162" s="14">
        <v>0.6777777777777777</v>
      </c>
      <c r="N3162">
        <f>VLOOKUP(B3162,'[1]ICI-DH'!$A:$H,8,FALSE)</f>
        <v>0.16</v>
      </c>
      <c r="O3162">
        <f>VLOOKUP(B3162,[2]Planilha1!$A:$G,6,FALSE)</f>
        <v>0</v>
      </c>
      <c r="P3162">
        <f t="shared" si="248"/>
        <v>0</v>
      </c>
      <c r="Q3162" s="16">
        <f t="shared" si="249"/>
        <v>0</v>
      </c>
    </row>
    <row r="3163" spans="1:17" x14ac:dyDescent="0.25">
      <c r="A3163" s="7">
        <v>353170</v>
      </c>
      <c r="B3163" s="7">
        <v>3531704</v>
      </c>
      <c r="C3163" t="s">
        <v>3548</v>
      </c>
      <c r="D3163" t="s">
        <v>3202</v>
      </c>
      <c r="E3163" t="s">
        <v>2182</v>
      </c>
      <c r="F3163" t="s">
        <v>10</v>
      </c>
      <c r="G3163">
        <v>4138</v>
      </c>
      <c r="H3163">
        <f t="shared" si="245"/>
        <v>4138</v>
      </c>
      <c r="I3163">
        <v>0.71</v>
      </c>
      <c r="J3163" s="1">
        <v>36800441.030000001</v>
      </c>
      <c r="K3163" s="10">
        <f t="shared" si="246"/>
        <v>8893.2916940550986</v>
      </c>
      <c r="L3163" s="8">
        <f t="shared" si="247"/>
        <v>8893.2916940550986</v>
      </c>
      <c r="M3163" s="14">
        <v>0.5</v>
      </c>
      <c r="N3163">
        <f>VLOOKUP(B3163,'[1]ICI-DH'!$A:$H,8,FALSE)</f>
        <v>0.3</v>
      </c>
      <c r="O3163">
        <f>VLOOKUP(B3163,[2]Planilha1!$A:$G,6,FALSE)</f>
        <v>0</v>
      </c>
      <c r="P3163">
        <f t="shared" si="248"/>
        <v>0</v>
      </c>
      <c r="Q3163" s="16">
        <f t="shared" si="249"/>
        <v>0</v>
      </c>
    </row>
    <row r="3164" spans="1:17" x14ac:dyDescent="0.25">
      <c r="A3164" s="7">
        <v>270540</v>
      </c>
      <c r="B3164" s="7">
        <v>2705408</v>
      </c>
      <c r="C3164" t="s">
        <v>1673</v>
      </c>
      <c r="D3164" t="s">
        <v>1620</v>
      </c>
      <c r="E3164" t="s">
        <v>466</v>
      </c>
      <c r="F3164" t="s">
        <v>10</v>
      </c>
      <c r="G3164">
        <v>7184</v>
      </c>
      <c r="H3164">
        <f t="shared" si="245"/>
        <v>7184</v>
      </c>
      <c r="I3164">
        <v>0.53900000000000003</v>
      </c>
      <c r="J3164" s="1">
        <v>50745839.799999997</v>
      </c>
      <c r="K3164" s="10">
        <f t="shared" si="246"/>
        <v>7063.7304844097989</v>
      </c>
      <c r="L3164" s="8">
        <f t="shared" si="247"/>
        <v>7063.7304844097989</v>
      </c>
      <c r="M3164" s="14">
        <v>0.19444444444444442</v>
      </c>
      <c r="N3164">
        <f>VLOOKUP(B3164,'[1]ICI-DH'!$A:$H,8,FALSE)</f>
        <v>0.1</v>
      </c>
      <c r="O3164">
        <f>VLOOKUP(B3164,[2]Planilha1!$A:$G,6,FALSE)</f>
        <v>0</v>
      </c>
      <c r="P3164">
        <f t="shared" si="248"/>
        <v>0</v>
      </c>
      <c r="Q3164" s="16">
        <f t="shared" si="249"/>
        <v>0</v>
      </c>
    </row>
    <row r="3165" spans="1:17" x14ac:dyDescent="0.25">
      <c r="A3165" s="7">
        <v>431240</v>
      </c>
      <c r="B3165" s="7">
        <v>4312401</v>
      </c>
      <c r="C3165" t="s">
        <v>4704</v>
      </c>
      <c r="D3165" t="s">
        <v>4459</v>
      </c>
      <c r="E3165" t="s">
        <v>3828</v>
      </c>
      <c r="F3165" t="s">
        <v>10</v>
      </c>
      <c r="G3165">
        <v>64322</v>
      </c>
      <c r="H3165">
        <f t="shared" si="245"/>
        <v>64322</v>
      </c>
      <c r="I3165">
        <v>0.755</v>
      </c>
      <c r="J3165" s="1">
        <v>434892526.70999998</v>
      </c>
      <c r="K3165" s="10">
        <f t="shared" si="246"/>
        <v>6761.1785502627399</v>
      </c>
      <c r="L3165" s="8">
        <f t="shared" si="247"/>
        <v>6761.1785502627399</v>
      </c>
      <c r="M3165" s="14">
        <v>0.85</v>
      </c>
      <c r="N3165">
        <f>VLOOKUP(B3165,'[1]ICI-DH'!$A:$H,8,FALSE)</f>
        <v>0.2</v>
      </c>
      <c r="O3165">
        <f>VLOOKUP(B3165,[2]Planilha1!$A:$G,6,FALSE)</f>
        <v>45</v>
      </c>
      <c r="P3165">
        <f t="shared" si="248"/>
        <v>6.9960511178135008E-4</v>
      </c>
      <c r="Q3165" s="16">
        <f t="shared" si="249"/>
        <v>6.9960511178135008E-4</v>
      </c>
    </row>
    <row r="3166" spans="1:17" x14ac:dyDescent="0.25">
      <c r="A3166" s="7">
        <v>210700</v>
      </c>
      <c r="B3166" s="7">
        <v>2107001</v>
      </c>
      <c r="C3166" t="s">
        <v>586</v>
      </c>
      <c r="D3166" t="s">
        <v>465</v>
      </c>
      <c r="E3166" t="s">
        <v>466</v>
      </c>
      <c r="F3166" t="s">
        <v>10</v>
      </c>
      <c r="G3166">
        <v>9106</v>
      </c>
      <c r="H3166">
        <f t="shared" si="245"/>
        <v>9106</v>
      </c>
      <c r="I3166">
        <v>0.57499999999999996</v>
      </c>
      <c r="J3166" s="1">
        <v>42094093.43</v>
      </c>
      <c r="K3166" s="10">
        <f t="shared" si="246"/>
        <v>4622.6766340874146</v>
      </c>
      <c r="L3166" s="8">
        <f t="shared" si="247"/>
        <v>4622.6766340874146</v>
      </c>
      <c r="M3166" s="14">
        <v>0.31111111111111106</v>
      </c>
      <c r="N3166">
        <f>VLOOKUP(B3166,'[1]ICI-DH'!$A:$H,8,FALSE)</f>
        <v>0.16</v>
      </c>
      <c r="O3166">
        <f>VLOOKUP(B3166,[2]Planilha1!$A:$G,6,FALSE)</f>
        <v>1</v>
      </c>
      <c r="P3166">
        <f t="shared" si="248"/>
        <v>1.0981770261366133E-4</v>
      </c>
      <c r="Q3166" s="16">
        <f t="shared" si="249"/>
        <v>1.0981770261366133E-4</v>
      </c>
    </row>
    <row r="3167" spans="1:17" x14ac:dyDescent="0.25">
      <c r="A3167" s="7">
        <v>314330</v>
      </c>
      <c r="B3167" s="7">
        <v>3143302</v>
      </c>
      <c r="C3167" t="s">
        <v>2681</v>
      </c>
      <c r="D3167" t="s">
        <v>2181</v>
      </c>
      <c r="E3167" t="s">
        <v>2182</v>
      </c>
      <c r="F3167" t="s">
        <v>10</v>
      </c>
      <c r="G3167">
        <v>414240</v>
      </c>
      <c r="H3167">
        <f t="shared" si="245"/>
        <v>200000</v>
      </c>
      <c r="I3167">
        <v>0.77</v>
      </c>
      <c r="J3167" s="1">
        <v>1741028024.3399999</v>
      </c>
      <c r="K3167" s="10">
        <f t="shared" si="246"/>
        <v>4202.9452113267671</v>
      </c>
      <c r="L3167" s="8">
        <f t="shared" si="247"/>
        <v>4202.9452113267671</v>
      </c>
      <c r="M3167" s="14">
        <v>0.83333333333333337</v>
      </c>
      <c r="N3167">
        <f>VLOOKUP(B3167,'[1]ICI-DH'!$A:$H,8,FALSE)</f>
        <v>0.36</v>
      </c>
      <c r="O3167">
        <f>VLOOKUP(B3167,[2]Planilha1!$A:$G,6,FALSE)</f>
        <v>436</v>
      </c>
      <c r="P3167">
        <f t="shared" si="248"/>
        <v>1.0525299343375821E-3</v>
      </c>
      <c r="Q3167" s="16">
        <f t="shared" si="249"/>
        <v>1.0525299343375821E-3</v>
      </c>
    </row>
    <row r="3168" spans="1:17" x14ac:dyDescent="0.25">
      <c r="A3168" s="7">
        <v>521370</v>
      </c>
      <c r="B3168" s="7">
        <v>5213707</v>
      </c>
      <c r="C3168" t="s">
        <v>5276</v>
      </c>
      <c r="D3168" t="s">
        <v>5136</v>
      </c>
      <c r="E3168" t="s">
        <v>4932</v>
      </c>
      <c r="F3168" t="s">
        <v>10</v>
      </c>
      <c r="G3168">
        <v>8756</v>
      </c>
      <c r="H3168">
        <f t="shared" si="245"/>
        <v>8756</v>
      </c>
      <c r="I3168">
        <v>0.70699999999999996</v>
      </c>
      <c r="J3168" s="1">
        <v>69789390.280000001</v>
      </c>
      <c r="K3168" s="10">
        <f t="shared" si="246"/>
        <v>7970.4648560986752</v>
      </c>
      <c r="L3168" s="8">
        <f t="shared" si="247"/>
        <v>7970.4648560986752</v>
      </c>
      <c r="M3168" s="14">
        <v>3.3333333333333326E-2</v>
      </c>
      <c r="N3168">
        <f>VLOOKUP(B3168,'[1]ICI-DH'!$A:$H,8,FALSE)</f>
        <v>0.1</v>
      </c>
      <c r="O3168">
        <f>VLOOKUP(B3168,[2]Planilha1!$A:$G,6,FALSE)</f>
        <v>2</v>
      </c>
      <c r="P3168">
        <f t="shared" si="248"/>
        <v>2.2841480127912289E-4</v>
      </c>
      <c r="Q3168" s="16">
        <f t="shared" si="249"/>
        <v>2.2841480127912289E-4</v>
      </c>
    </row>
    <row r="3169" spans="1:17" x14ac:dyDescent="0.25">
      <c r="A3169" s="7">
        <v>314345</v>
      </c>
      <c r="B3169" s="7">
        <v>3143450</v>
      </c>
      <c r="C3169" t="s">
        <v>2683</v>
      </c>
      <c r="D3169" t="s">
        <v>2181</v>
      </c>
      <c r="E3169" t="s">
        <v>2182</v>
      </c>
      <c r="F3169" t="s">
        <v>10</v>
      </c>
      <c r="G3169">
        <v>6888</v>
      </c>
      <c r="H3169">
        <f t="shared" si="245"/>
        <v>6888</v>
      </c>
      <c r="I3169">
        <v>0.58699999999999997</v>
      </c>
      <c r="J3169" s="1">
        <v>39765986.009999998</v>
      </c>
      <c r="K3169" s="10">
        <f t="shared" si="246"/>
        <v>5773.2267726480832</v>
      </c>
      <c r="L3169" s="8">
        <f t="shared" si="247"/>
        <v>5773.2267726480832</v>
      </c>
      <c r="M3169" s="14">
        <v>0.29444444444444445</v>
      </c>
      <c r="N3169">
        <f>VLOOKUP(B3169,'[1]ICI-DH'!$A:$H,8,FALSE)</f>
        <v>0.16</v>
      </c>
      <c r="O3169">
        <f>VLOOKUP(B3169,[2]Planilha1!$A:$G,6,FALSE)</f>
        <v>0</v>
      </c>
      <c r="P3169">
        <f t="shared" si="248"/>
        <v>0</v>
      </c>
      <c r="Q3169" s="16">
        <f t="shared" si="249"/>
        <v>0</v>
      </c>
    </row>
    <row r="3170" spans="1:17" x14ac:dyDescent="0.25">
      <c r="A3170" s="7">
        <v>521375</v>
      </c>
      <c r="B3170" s="7">
        <v>5213756</v>
      </c>
      <c r="C3170" t="s">
        <v>5277</v>
      </c>
      <c r="D3170" t="s">
        <v>5136</v>
      </c>
      <c r="E3170" t="s">
        <v>4932</v>
      </c>
      <c r="F3170" t="s">
        <v>10</v>
      </c>
      <c r="G3170">
        <v>12521</v>
      </c>
      <c r="H3170">
        <f t="shared" si="245"/>
        <v>12521</v>
      </c>
      <c r="I3170">
        <v>0.73299999999999998</v>
      </c>
      <c r="J3170" s="1">
        <v>121998377.79000001</v>
      </c>
      <c r="K3170" s="10">
        <f t="shared" si="246"/>
        <v>9743.5011412826461</v>
      </c>
      <c r="L3170" s="8">
        <f t="shared" si="247"/>
        <v>9743.5011412826461</v>
      </c>
      <c r="M3170" s="14">
        <v>0.4</v>
      </c>
      <c r="N3170">
        <f>VLOOKUP(B3170,'[1]ICI-DH'!$A:$H,8,FALSE)</f>
        <v>0.1</v>
      </c>
      <c r="O3170">
        <f>VLOOKUP(B3170,[2]Planilha1!$A:$G,6,FALSE)</f>
        <v>4</v>
      </c>
      <c r="P3170">
        <f t="shared" si="248"/>
        <v>3.1946330165322261E-4</v>
      </c>
      <c r="Q3170" s="16">
        <f t="shared" si="249"/>
        <v>3.1946330165322261E-4</v>
      </c>
    </row>
    <row r="3171" spans="1:17" x14ac:dyDescent="0.25">
      <c r="A3171" s="7">
        <v>521377</v>
      </c>
      <c r="B3171" s="7">
        <v>5213772</v>
      </c>
      <c r="C3171" t="s">
        <v>5278</v>
      </c>
      <c r="D3171" t="s">
        <v>5136</v>
      </c>
      <c r="E3171" t="s">
        <v>4932</v>
      </c>
      <c r="F3171" t="s">
        <v>10</v>
      </c>
      <c r="G3171">
        <v>3779</v>
      </c>
      <c r="H3171">
        <f t="shared" si="245"/>
        <v>3779</v>
      </c>
      <c r="I3171">
        <v>0.61299999999999999</v>
      </c>
      <c r="J3171" s="1">
        <v>30673468.57</v>
      </c>
      <c r="K3171" s="10">
        <f t="shared" si="246"/>
        <v>8116.8215321513626</v>
      </c>
      <c r="L3171" s="8">
        <f t="shared" si="247"/>
        <v>8116.8215321513626</v>
      </c>
      <c r="M3171" s="14">
        <v>0.19444444444444445</v>
      </c>
      <c r="N3171">
        <f>VLOOKUP(B3171,'[1]ICI-DH'!$A:$H,8,FALSE)</f>
        <v>0.1</v>
      </c>
      <c r="O3171">
        <f>VLOOKUP(B3171,[2]Planilha1!$A:$G,6,FALSE)</f>
        <v>0</v>
      </c>
      <c r="P3171">
        <f t="shared" si="248"/>
        <v>0</v>
      </c>
      <c r="Q3171" s="16">
        <f t="shared" si="249"/>
        <v>0</v>
      </c>
    </row>
    <row r="3172" spans="1:17" x14ac:dyDescent="0.25">
      <c r="A3172" s="7">
        <v>230870</v>
      </c>
      <c r="B3172" s="7">
        <v>2308708</v>
      </c>
      <c r="C3172" t="s">
        <v>1019</v>
      </c>
      <c r="D3172" t="s">
        <v>905</v>
      </c>
      <c r="E3172" t="s">
        <v>466</v>
      </c>
      <c r="F3172" t="s">
        <v>10</v>
      </c>
      <c r="G3172">
        <v>61443</v>
      </c>
      <c r="H3172">
        <f t="shared" si="245"/>
        <v>61443</v>
      </c>
      <c r="I3172">
        <v>0.61</v>
      </c>
      <c r="J3172" s="1">
        <v>269116749.61000001</v>
      </c>
      <c r="K3172" s="10">
        <f t="shared" si="246"/>
        <v>4379.9415655160074</v>
      </c>
      <c r="L3172" s="8">
        <f t="shared" si="247"/>
        <v>4379.9415655160074</v>
      </c>
      <c r="M3172" s="14">
        <v>0.56666666666666665</v>
      </c>
      <c r="N3172">
        <f>VLOOKUP(B3172,'[1]ICI-DH'!$A:$H,8,FALSE)</f>
        <v>0.1</v>
      </c>
      <c r="O3172">
        <f>VLOOKUP(B3172,[2]Planilha1!$A:$G,6,FALSE)</f>
        <v>8</v>
      </c>
      <c r="P3172">
        <f t="shared" si="248"/>
        <v>1.30201975814983E-4</v>
      </c>
      <c r="Q3172" s="16">
        <f t="shared" si="249"/>
        <v>1.30201975814983E-4</v>
      </c>
    </row>
    <row r="3173" spans="1:17" x14ac:dyDescent="0.25">
      <c r="A3173" s="7">
        <v>314350</v>
      </c>
      <c r="B3173" s="7">
        <v>3143500</v>
      </c>
      <c r="C3173" t="s">
        <v>2684</v>
      </c>
      <c r="D3173" t="s">
        <v>2181</v>
      </c>
      <c r="E3173" t="s">
        <v>2182</v>
      </c>
      <c r="F3173" t="s">
        <v>10</v>
      </c>
      <c r="G3173">
        <v>9067</v>
      </c>
      <c r="H3173">
        <f t="shared" si="245"/>
        <v>9067</v>
      </c>
      <c r="I3173">
        <v>0.69599999999999995</v>
      </c>
      <c r="J3173" s="1">
        <v>72198334.200000003</v>
      </c>
      <c r="K3173" s="10">
        <f t="shared" si="246"/>
        <v>7962.7588176905265</v>
      </c>
      <c r="L3173" s="8">
        <f t="shared" si="247"/>
        <v>7962.7588176905265</v>
      </c>
      <c r="M3173" s="14">
        <v>0.63333333333333341</v>
      </c>
      <c r="N3173">
        <f>VLOOKUP(B3173,'[1]ICI-DH'!$A:$H,8,FALSE)</f>
        <v>0.16</v>
      </c>
      <c r="O3173">
        <f>VLOOKUP(B3173,[2]Planilha1!$A:$G,6,FALSE)</f>
        <v>3</v>
      </c>
      <c r="P3173">
        <f t="shared" si="248"/>
        <v>3.308701885960075E-4</v>
      </c>
      <c r="Q3173" s="16">
        <f t="shared" si="249"/>
        <v>3.308701885960075E-4</v>
      </c>
    </row>
    <row r="3174" spans="1:17" x14ac:dyDescent="0.25">
      <c r="A3174" s="7">
        <v>230880</v>
      </c>
      <c r="B3174" s="7">
        <v>2308807</v>
      </c>
      <c r="C3174" t="s">
        <v>1020</v>
      </c>
      <c r="D3174" t="s">
        <v>905</v>
      </c>
      <c r="E3174" t="s">
        <v>466</v>
      </c>
      <c r="F3174" t="s">
        <v>10</v>
      </c>
      <c r="G3174">
        <v>8254</v>
      </c>
      <c r="H3174">
        <f t="shared" si="245"/>
        <v>8254</v>
      </c>
      <c r="I3174">
        <v>0.58099999999999996</v>
      </c>
      <c r="J3174" s="1">
        <v>44520429.219999999</v>
      </c>
      <c r="K3174" s="10">
        <f t="shared" si="246"/>
        <v>5393.8004870365885</v>
      </c>
      <c r="L3174" s="8">
        <f t="shared" si="247"/>
        <v>5393.8004870365885</v>
      </c>
      <c r="M3174" s="14">
        <v>0</v>
      </c>
      <c r="N3174">
        <f>VLOOKUP(B3174,'[1]ICI-DH'!$A:$H,8,FALSE)</f>
        <v>0.3</v>
      </c>
      <c r="O3174">
        <f>VLOOKUP(B3174,[2]Planilha1!$A:$G,6,FALSE)</f>
        <v>0</v>
      </c>
      <c r="P3174">
        <f t="shared" si="248"/>
        <v>0</v>
      </c>
      <c r="Q3174" s="16">
        <f t="shared" si="249"/>
        <v>0</v>
      </c>
    </row>
    <row r="3175" spans="1:17" x14ac:dyDescent="0.25">
      <c r="A3175" s="7">
        <v>261430</v>
      </c>
      <c r="B3175" s="7">
        <v>2614303</v>
      </c>
      <c r="C3175" t="s">
        <v>1597</v>
      </c>
      <c r="D3175" t="s">
        <v>1452</v>
      </c>
      <c r="E3175" t="s">
        <v>466</v>
      </c>
      <c r="F3175" t="s">
        <v>10</v>
      </c>
      <c r="G3175">
        <v>10540</v>
      </c>
      <c r="H3175">
        <f t="shared" si="245"/>
        <v>10540</v>
      </c>
      <c r="I3175">
        <v>0.6</v>
      </c>
      <c r="J3175" s="1">
        <v>51550847.200000003</v>
      </c>
      <c r="K3175" s="10">
        <f t="shared" si="246"/>
        <v>4890.972220113852</v>
      </c>
      <c r="L3175" s="8">
        <f t="shared" si="247"/>
        <v>4890.972220113852</v>
      </c>
      <c r="M3175" s="14">
        <v>0.54444444444444451</v>
      </c>
      <c r="N3175">
        <f>VLOOKUP(B3175,'[1]ICI-DH'!$A:$H,8,FALSE)</f>
        <v>0.16</v>
      </c>
      <c r="O3175">
        <f>VLOOKUP(B3175,[2]Planilha1!$A:$G,6,FALSE)</f>
        <v>0</v>
      </c>
      <c r="P3175">
        <f t="shared" si="248"/>
        <v>0</v>
      </c>
      <c r="Q3175" s="16">
        <f t="shared" si="249"/>
        <v>0</v>
      </c>
    </row>
    <row r="3176" spans="1:17" x14ac:dyDescent="0.25">
      <c r="A3176" s="7">
        <v>411610</v>
      </c>
      <c r="B3176" s="7">
        <v>4116109</v>
      </c>
      <c r="C3176" t="s">
        <v>4033</v>
      </c>
      <c r="D3176" t="s">
        <v>3827</v>
      </c>
      <c r="E3176" t="s">
        <v>3828</v>
      </c>
      <c r="F3176" t="s">
        <v>10</v>
      </c>
      <c r="G3176">
        <v>11175</v>
      </c>
      <c r="H3176">
        <f t="shared" si="245"/>
        <v>11175</v>
      </c>
      <c r="I3176">
        <v>0.67500000000000004</v>
      </c>
      <c r="J3176" s="1">
        <v>73532423.870000005</v>
      </c>
      <c r="K3176" s="10">
        <f t="shared" si="246"/>
        <v>6580.0826729306491</v>
      </c>
      <c r="L3176" s="8">
        <f t="shared" si="247"/>
        <v>6580.0826729306491</v>
      </c>
      <c r="M3176" s="14">
        <v>0.63333333333333341</v>
      </c>
      <c r="N3176">
        <f>VLOOKUP(B3176,'[1]ICI-DH'!$A:$H,8,FALSE)</f>
        <v>0.16</v>
      </c>
      <c r="O3176">
        <f>VLOOKUP(B3176,[2]Planilha1!$A:$G,6,FALSE)</f>
        <v>0</v>
      </c>
      <c r="P3176">
        <f t="shared" si="248"/>
        <v>0</v>
      </c>
      <c r="Q3176" s="16">
        <f t="shared" si="249"/>
        <v>0</v>
      </c>
    </row>
    <row r="3177" spans="1:17" x14ac:dyDescent="0.25">
      <c r="A3177" s="7">
        <v>260940</v>
      </c>
      <c r="B3177" s="7">
        <v>2609402</v>
      </c>
      <c r="C3177" t="s">
        <v>1551</v>
      </c>
      <c r="D3177" t="s">
        <v>1452</v>
      </c>
      <c r="E3177" t="s">
        <v>466</v>
      </c>
      <c r="F3177" t="s">
        <v>10</v>
      </c>
      <c r="G3177">
        <v>55292</v>
      </c>
      <c r="H3177">
        <f t="shared" si="245"/>
        <v>55292</v>
      </c>
      <c r="I3177">
        <v>0.65200000000000002</v>
      </c>
      <c r="J3177" s="1">
        <v>194914419.99000001</v>
      </c>
      <c r="K3177" s="10">
        <f t="shared" si="246"/>
        <v>3525.1830281053317</v>
      </c>
      <c r="L3177" s="8">
        <f t="shared" si="247"/>
        <v>3525.1830281053317</v>
      </c>
      <c r="M3177" s="14">
        <v>0.65555555555555556</v>
      </c>
      <c r="N3177">
        <f>VLOOKUP(B3177,'[1]ICI-DH'!$A:$H,8,FALSE)</f>
        <v>0.16</v>
      </c>
      <c r="O3177">
        <f>VLOOKUP(B3177,[2]Planilha1!$A:$G,6,FALSE)</f>
        <v>13</v>
      </c>
      <c r="P3177">
        <f t="shared" si="248"/>
        <v>2.3511538739781523E-4</v>
      </c>
      <c r="Q3177" s="16">
        <f t="shared" si="249"/>
        <v>2.3511538739781523E-4</v>
      </c>
    </row>
    <row r="3178" spans="1:17" x14ac:dyDescent="0.25">
      <c r="A3178" s="7">
        <v>431242</v>
      </c>
      <c r="B3178" s="7">
        <v>4312427</v>
      </c>
      <c r="C3178" t="s">
        <v>4705</v>
      </c>
      <c r="D3178" t="s">
        <v>4459</v>
      </c>
      <c r="E3178" t="s">
        <v>3828</v>
      </c>
      <c r="F3178" t="s">
        <v>10</v>
      </c>
      <c r="G3178">
        <v>2756</v>
      </c>
      <c r="H3178">
        <f t="shared" si="245"/>
        <v>2756</v>
      </c>
      <c r="I3178">
        <v>0.71399999999999997</v>
      </c>
      <c r="J3178" s="1">
        <v>31964235.66</v>
      </c>
      <c r="K3178" s="10">
        <f t="shared" si="246"/>
        <v>11598.053577648767</v>
      </c>
      <c r="L3178" s="8">
        <f t="shared" si="247"/>
        <v>11598.053577648767</v>
      </c>
      <c r="M3178" s="14">
        <v>0.43333333333333329</v>
      </c>
      <c r="N3178">
        <f>VLOOKUP(B3178,'[1]ICI-DH'!$A:$H,8,FALSE)</f>
        <v>0.1</v>
      </c>
      <c r="O3178">
        <f>VLOOKUP(B3178,[2]Planilha1!$A:$G,6,FALSE)</f>
        <v>0</v>
      </c>
      <c r="P3178">
        <f t="shared" si="248"/>
        <v>0</v>
      </c>
      <c r="Q3178" s="16">
        <f t="shared" si="249"/>
        <v>0</v>
      </c>
    </row>
    <row r="3179" spans="1:17" x14ac:dyDescent="0.25">
      <c r="A3179" s="7">
        <v>292160</v>
      </c>
      <c r="B3179" s="7">
        <v>2921609</v>
      </c>
      <c r="C3179" t="s">
        <v>2037</v>
      </c>
      <c r="D3179" t="s">
        <v>1784</v>
      </c>
      <c r="E3179" t="s">
        <v>466</v>
      </c>
      <c r="F3179" t="s">
        <v>10</v>
      </c>
      <c r="G3179">
        <v>7996</v>
      </c>
      <c r="H3179">
        <f t="shared" si="245"/>
        <v>7996</v>
      </c>
      <c r="I3179">
        <v>0.55800000000000005</v>
      </c>
      <c r="J3179" s="1">
        <v>41752602.670000002</v>
      </c>
      <c r="K3179" s="10">
        <f t="shared" si="246"/>
        <v>5221.6861768384197</v>
      </c>
      <c r="L3179" s="8">
        <f t="shared" si="247"/>
        <v>5221.6861768384197</v>
      </c>
      <c r="M3179" s="14">
        <v>0.15000000000000005</v>
      </c>
      <c r="N3179">
        <f>VLOOKUP(B3179,'[1]ICI-DH'!$A:$H,8,FALSE)</f>
        <v>0.1</v>
      </c>
      <c r="O3179">
        <f>VLOOKUP(B3179,[2]Planilha1!$A:$G,6,FALSE)</f>
        <v>0</v>
      </c>
      <c r="P3179">
        <f t="shared" si="248"/>
        <v>0</v>
      </c>
      <c r="Q3179" s="16">
        <f t="shared" si="249"/>
        <v>0</v>
      </c>
    </row>
    <row r="3180" spans="1:17" x14ac:dyDescent="0.25">
      <c r="A3180" s="7">
        <v>411620</v>
      </c>
      <c r="B3180" s="7">
        <v>4116208</v>
      </c>
      <c r="C3180" t="s">
        <v>4034</v>
      </c>
      <c r="D3180" t="s">
        <v>3827</v>
      </c>
      <c r="E3180" t="s">
        <v>3828</v>
      </c>
      <c r="F3180" t="s">
        <v>10</v>
      </c>
      <c r="G3180">
        <v>18309</v>
      </c>
      <c r="H3180">
        <f t="shared" si="245"/>
        <v>18309</v>
      </c>
      <c r="I3180">
        <v>0.68600000000000005</v>
      </c>
      <c r="J3180" s="1">
        <v>95771701.549999997</v>
      </c>
      <c r="K3180" s="10">
        <f t="shared" si="246"/>
        <v>5230.8537631765794</v>
      </c>
      <c r="L3180" s="8">
        <f t="shared" si="247"/>
        <v>5230.8537631765794</v>
      </c>
      <c r="M3180" s="14">
        <v>0.28333333333333333</v>
      </c>
      <c r="N3180">
        <f>VLOOKUP(B3180,'[1]ICI-DH'!$A:$H,8,FALSE)</f>
        <v>0.2</v>
      </c>
      <c r="O3180">
        <f>VLOOKUP(B3180,[2]Planilha1!$A:$G,6,FALSE)</f>
        <v>19</v>
      </c>
      <c r="P3180">
        <f t="shared" si="248"/>
        <v>1.0377410016931565E-3</v>
      </c>
      <c r="Q3180" s="16">
        <f t="shared" si="249"/>
        <v>1.0377410016931565E-3</v>
      </c>
    </row>
    <row r="3181" spans="1:17" x14ac:dyDescent="0.25">
      <c r="A3181" s="7">
        <v>230890</v>
      </c>
      <c r="B3181" s="7">
        <v>2308906</v>
      </c>
      <c r="C3181" t="s">
        <v>1021</v>
      </c>
      <c r="D3181" t="s">
        <v>905</v>
      </c>
      <c r="E3181" t="s">
        <v>466</v>
      </c>
      <c r="F3181" t="s">
        <v>10</v>
      </c>
      <c r="G3181">
        <v>22753</v>
      </c>
      <c r="H3181">
        <f t="shared" si="245"/>
        <v>22753</v>
      </c>
      <c r="I3181">
        <v>0.58799999999999997</v>
      </c>
      <c r="J3181" s="1">
        <v>95560920.689999998</v>
      </c>
      <c r="K3181" s="10">
        <f t="shared" si="246"/>
        <v>4199.9261939084954</v>
      </c>
      <c r="L3181" s="8">
        <f t="shared" si="247"/>
        <v>4199.9261939084954</v>
      </c>
      <c r="M3181" s="14">
        <v>0.70555555555555571</v>
      </c>
      <c r="N3181">
        <f>VLOOKUP(B3181,'[1]ICI-DH'!$A:$H,8,FALSE)</f>
        <v>0.1</v>
      </c>
      <c r="O3181">
        <f>VLOOKUP(B3181,[2]Planilha1!$A:$G,6,FALSE)</f>
        <v>1</v>
      </c>
      <c r="P3181">
        <f t="shared" si="248"/>
        <v>4.3950248318903001E-5</v>
      </c>
      <c r="Q3181" s="16">
        <f t="shared" si="249"/>
        <v>4.3950248318903001E-5</v>
      </c>
    </row>
    <row r="3182" spans="1:17" x14ac:dyDescent="0.25">
      <c r="A3182" s="7">
        <v>521380</v>
      </c>
      <c r="B3182" s="7">
        <v>5213806</v>
      </c>
      <c r="C3182" t="s">
        <v>1021</v>
      </c>
      <c r="D3182" t="s">
        <v>5136</v>
      </c>
      <c r="E3182" t="s">
        <v>4932</v>
      </c>
      <c r="F3182" t="s">
        <v>10</v>
      </c>
      <c r="G3182">
        <v>51351</v>
      </c>
      <c r="H3182">
        <f t="shared" si="245"/>
        <v>51351</v>
      </c>
      <c r="I3182">
        <v>0.73399999999999999</v>
      </c>
      <c r="J3182" s="1">
        <v>245937439</v>
      </c>
      <c r="K3182" s="10">
        <f t="shared" si="246"/>
        <v>4789.3407918054172</v>
      </c>
      <c r="L3182" s="8">
        <f t="shared" si="247"/>
        <v>4789.3407918054172</v>
      </c>
      <c r="M3182" s="14">
        <v>1.1444444444444444</v>
      </c>
      <c r="N3182">
        <f>VLOOKUP(B3182,'[1]ICI-DH'!$A:$H,8,FALSE)</f>
        <v>0.16</v>
      </c>
      <c r="O3182">
        <f>VLOOKUP(B3182,[2]Planilha1!$A:$G,6,FALSE)</f>
        <v>28</v>
      </c>
      <c r="P3182">
        <f t="shared" si="248"/>
        <v>5.4526688866818568E-4</v>
      </c>
      <c r="Q3182" s="16">
        <f t="shared" si="249"/>
        <v>5.4526688866818568E-4</v>
      </c>
    </row>
    <row r="3183" spans="1:17" x14ac:dyDescent="0.25">
      <c r="A3183" s="7">
        <v>431244</v>
      </c>
      <c r="B3183" s="7">
        <v>4312443</v>
      </c>
      <c r="C3183" t="s">
        <v>4706</v>
      </c>
      <c r="D3183" t="s">
        <v>4459</v>
      </c>
      <c r="E3183" t="s">
        <v>3828</v>
      </c>
      <c r="F3183" t="s">
        <v>10</v>
      </c>
      <c r="G3183">
        <v>3071</v>
      </c>
      <c r="H3183">
        <f t="shared" si="245"/>
        <v>3071</v>
      </c>
      <c r="I3183">
        <v>0.71099999999999997</v>
      </c>
      <c r="J3183" s="1">
        <v>32553440.030000001</v>
      </c>
      <c r="K3183" s="10">
        <f t="shared" si="246"/>
        <v>10600.273536307392</v>
      </c>
      <c r="L3183" s="8">
        <f t="shared" si="247"/>
        <v>10600.273536307392</v>
      </c>
      <c r="M3183" s="14">
        <v>0.16666666666666669</v>
      </c>
      <c r="N3183">
        <f>VLOOKUP(B3183,'[1]ICI-DH'!$A:$H,8,FALSE)</f>
        <v>0.16</v>
      </c>
      <c r="O3183">
        <f>VLOOKUP(B3183,[2]Planilha1!$A:$G,6,FALSE)</f>
        <v>0</v>
      </c>
      <c r="P3183">
        <f t="shared" si="248"/>
        <v>0</v>
      </c>
      <c r="Q3183" s="16">
        <f t="shared" si="249"/>
        <v>0</v>
      </c>
    </row>
    <row r="3184" spans="1:17" x14ac:dyDescent="0.25">
      <c r="A3184" s="7">
        <v>353190</v>
      </c>
      <c r="B3184" s="7">
        <v>3531902</v>
      </c>
      <c r="C3184" t="s">
        <v>3550</v>
      </c>
      <c r="D3184" t="s">
        <v>3202</v>
      </c>
      <c r="E3184" t="s">
        <v>2182</v>
      </c>
      <c r="F3184" t="s">
        <v>10</v>
      </c>
      <c r="G3184">
        <v>27933</v>
      </c>
      <c r="H3184">
        <f t="shared" si="245"/>
        <v>27933</v>
      </c>
      <c r="I3184">
        <v>0.71199999999999997</v>
      </c>
      <c r="J3184" s="1">
        <v>233129712.15000001</v>
      </c>
      <c r="K3184" s="10">
        <f t="shared" si="246"/>
        <v>8346.0320105251849</v>
      </c>
      <c r="L3184" s="8">
        <f t="shared" si="247"/>
        <v>8346.0320105251849</v>
      </c>
      <c r="M3184" s="14">
        <v>0.30000000000000004</v>
      </c>
      <c r="N3184">
        <f>VLOOKUP(B3184,'[1]ICI-DH'!$A:$H,8,FALSE)</f>
        <v>0.1</v>
      </c>
      <c r="O3184">
        <f>VLOOKUP(B3184,[2]Planilha1!$A:$G,6,FALSE)</f>
        <v>39</v>
      </c>
      <c r="P3184">
        <f t="shared" si="248"/>
        <v>1.3961980453227366E-3</v>
      </c>
      <c r="Q3184" s="16">
        <f t="shared" si="249"/>
        <v>1.3961980453227366E-3</v>
      </c>
    </row>
    <row r="3185" spans="1:17" x14ac:dyDescent="0.25">
      <c r="A3185" s="7">
        <v>521385</v>
      </c>
      <c r="B3185" s="7">
        <v>5213855</v>
      </c>
      <c r="C3185" t="s">
        <v>5279</v>
      </c>
      <c r="D3185" t="s">
        <v>5136</v>
      </c>
      <c r="E3185" t="s">
        <v>4932</v>
      </c>
      <c r="F3185" t="s">
        <v>10</v>
      </c>
      <c r="G3185">
        <v>2456</v>
      </c>
      <c r="H3185">
        <f t="shared" si="245"/>
        <v>2456</v>
      </c>
      <c r="I3185">
        <v>0.69499999999999995</v>
      </c>
      <c r="J3185" s="1">
        <v>31052378.870000001</v>
      </c>
      <c r="K3185" s="10">
        <f t="shared" si="246"/>
        <v>12643.476738599349</v>
      </c>
      <c r="L3185" s="8">
        <f t="shared" si="247"/>
        <v>12643.476738599349</v>
      </c>
      <c r="M3185" s="14">
        <v>0.25</v>
      </c>
      <c r="N3185">
        <f>VLOOKUP(B3185,'[1]ICI-DH'!$A:$H,8,FALSE)</f>
        <v>0.1</v>
      </c>
      <c r="O3185">
        <f>VLOOKUP(B3185,[2]Planilha1!$A:$G,6,FALSE)</f>
        <v>0</v>
      </c>
      <c r="P3185">
        <f t="shared" si="248"/>
        <v>0</v>
      </c>
      <c r="Q3185" s="16">
        <f t="shared" si="249"/>
        <v>0</v>
      </c>
    </row>
    <row r="3186" spans="1:17" x14ac:dyDescent="0.25">
      <c r="A3186" s="7">
        <v>220665</v>
      </c>
      <c r="B3186" s="7">
        <v>2206654</v>
      </c>
      <c r="C3186" t="s">
        <v>813</v>
      </c>
      <c r="D3186" t="s">
        <v>682</v>
      </c>
      <c r="E3186" t="s">
        <v>466</v>
      </c>
      <c r="F3186" t="s">
        <v>10</v>
      </c>
      <c r="G3186">
        <v>4377</v>
      </c>
      <c r="H3186">
        <f t="shared" si="245"/>
        <v>4377</v>
      </c>
      <c r="I3186">
        <v>0.54200000000000004</v>
      </c>
      <c r="J3186" s="1">
        <v>38814352.350000001</v>
      </c>
      <c r="K3186" s="10">
        <f t="shared" si="246"/>
        <v>8867.7981151473614</v>
      </c>
      <c r="L3186" s="8">
        <f t="shared" si="247"/>
        <v>8867.7981151473614</v>
      </c>
      <c r="M3186" s="14">
        <v>0.48333333333333328</v>
      </c>
      <c r="N3186">
        <f>VLOOKUP(B3186,'[1]ICI-DH'!$A:$H,8,FALSE)</f>
        <v>0.16</v>
      </c>
      <c r="O3186">
        <f>VLOOKUP(B3186,[2]Planilha1!$A:$G,6,FALSE)</f>
        <v>0</v>
      </c>
      <c r="P3186">
        <f t="shared" si="248"/>
        <v>0</v>
      </c>
      <c r="Q3186" s="16">
        <f t="shared" si="249"/>
        <v>0</v>
      </c>
    </row>
    <row r="3187" spans="1:17" x14ac:dyDescent="0.25">
      <c r="A3187" s="7">
        <v>421120</v>
      </c>
      <c r="B3187" s="7">
        <v>4211207</v>
      </c>
      <c r="C3187" t="s">
        <v>4349</v>
      </c>
      <c r="D3187" t="s">
        <v>4197</v>
      </c>
      <c r="E3187" t="s">
        <v>3828</v>
      </c>
      <c r="F3187" t="s">
        <v>10</v>
      </c>
      <c r="G3187">
        <v>18537</v>
      </c>
      <c r="H3187">
        <f t="shared" si="245"/>
        <v>18537</v>
      </c>
      <c r="I3187">
        <v>0.73799999999999999</v>
      </c>
      <c r="J3187" s="1">
        <v>116368361.06</v>
      </c>
      <c r="K3187" s="10">
        <f t="shared" si="246"/>
        <v>6277.6264260667858</v>
      </c>
      <c r="L3187" s="8">
        <f t="shared" si="247"/>
        <v>6277.6264260667858</v>
      </c>
      <c r="M3187" s="14">
        <v>0.52222222222222214</v>
      </c>
      <c r="N3187">
        <f>VLOOKUP(B3187,'[1]ICI-DH'!$A:$H,8,FALSE)</f>
        <v>0.2</v>
      </c>
      <c r="O3187">
        <f>VLOOKUP(B3187,[2]Planilha1!$A:$G,6,FALSE)</f>
        <v>12</v>
      </c>
      <c r="P3187">
        <f t="shared" si="248"/>
        <v>6.4735394076711442E-4</v>
      </c>
      <c r="Q3187" s="16">
        <f t="shared" si="249"/>
        <v>6.4735394076711442E-4</v>
      </c>
    </row>
    <row r="3188" spans="1:17" x14ac:dyDescent="0.25">
      <c r="A3188" s="7">
        <v>314360</v>
      </c>
      <c r="B3188" s="7">
        <v>3143609</v>
      </c>
      <c r="C3188" t="s">
        <v>2685</v>
      </c>
      <c r="D3188" t="s">
        <v>2181</v>
      </c>
      <c r="E3188" t="s">
        <v>2182</v>
      </c>
      <c r="F3188" t="s">
        <v>10</v>
      </c>
      <c r="G3188">
        <v>2411</v>
      </c>
      <c r="H3188">
        <f t="shared" si="245"/>
        <v>2411</v>
      </c>
      <c r="I3188">
        <v>0.64800000000000002</v>
      </c>
      <c r="J3188" s="1">
        <v>30054453.050000001</v>
      </c>
      <c r="K3188" s="10">
        <f t="shared" si="246"/>
        <v>12465.554977187889</v>
      </c>
      <c r="L3188" s="8">
        <f t="shared" si="247"/>
        <v>12465.554977187889</v>
      </c>
      <c r="M3188" s="14">
        <v>0.2277777777777778</v>
      </c>
      <c r="N3188">
        <f>VLOOKUP(B3188,'[1]ICI-DH'!$A:$H,8,FALSE)</f>
        <v>0.16</v>
      </c>
      <c r="O3188">
        <f>VLOOKUP(B3188,[2]Planilha1!$A:$G,6,FALSE)</f>
        <v>0</v>
      </c>
      <c r="P3188">
        <f t="shared" si="248"/>
        <v>0</v>
      </c>
      <c r="Q3188" s="16">
        <f t="shared" si="249"/>
        <v>0</v>
      </c>
    </row>
    <row r="3189" spans="1:17" x14ac:dyDescent="0.25">
      <c r="A3189" s="7">
        <v>292170</v>
      </c>
      <c r="B3189" s="7">
        <v>2921708</v>
      </c>
      <c r="C3189" t="s">
        <v>2038</v>
      </c>
      <c r="D3189" t="s">
        <v>1784</v>
      </c>
      <c r="E3189" t="s">
        <v>466</v>
      </c>
      <c r="F3189" t="s">
        <v>10</v>
      </c>
      <c r="G3189">
        <v>33594</v>
      </c>
      <c r="H3189">
        <f t="shared" si="245"/>
        <v>33594</v>
      </c>
      <c r="I3189">
        <v>0.58799999999999997</v>
      </c>
      <c r="J3189" s="1">
        <v>192830897.13999999</v>
      </c>
      <c r="K3189" s="10">
        <f t="shared" si="246"/>
        <v>5740.0398029410007</v>
      </c>
      <c r="L3189" s="8">
        <f t="shared" si="247"/>
        <v>5740.0398029410007</v>
      </c>
      <c r="M3189" s="14">
        <v>0.36111111111111105</v>
      </c>
      <c r="N3189">
        <f>VLOOKUP(B3189,'[1]ICI-DH'!$A:$H,8,FALSE)</f>
        <v>0.1</v>
      </c>
      <c r="O3189">
        <f>VLOOKUP(B3189,[2]Planilha1!$A:$G,6,FALSE)</f>
        <v>8</v>
      </c>
      <c r="P3189">
        <f t="shared" si="248"/>
        <v>2.3813776269571946E-4</v>
      </c>
      <c r="Q3189" s="16">
        <f t="shared" si="249"/>
        <v>2.3813776269571946E-4</v>
      </c>
    </row>
    <row r="3190" spans="1:17" x14ac:dyDescent="0.25">
      <c r="A3190" s="7">
        <v>220667</v>
      </c>
      <c r="B3190" s="7">
        <v>2206670</v>
      </c>
      <c r="C3190" t="s">
        <v>814</v>
      </c>
      <c r="D3190" t="s">
        <v>682</v>
      </c>
      <c r="E3190" t="s">
        <v>466</v>
      </c>
      <c r="F3190" t="s">
        <v>10</v>
      </c>
      <c r="G3190">
        <v>6425</v>
      </c>
      <c r="H3190">
        <f t="shared" si="245"/>
        <v>6425</v>
      </c>
      <c r="I3190">
        <v>0.55000000000000004</v>
      </c>
      <c r="J3190" s="1">
        <v>33400418.98</v>
      </c>
      <c r="K3190" s="10">
        <f t="shared" si="246"/>
        <v>5198.508790661479</v>
      </c>
      <c r="L3190" s="8">
        <f t="shared" si="247"/>
        <v>5198.508790661479</v>
      </c>
      <c r="M3190" s="14">
        <v>0.41111111111111109</v>
      </c>
      <c r="N3190">
        <f>VLOOKUP(B3190,'[1]ICI-DH'!$A:$H,8,FALSE)</f>
        <v>0.16</v>
      </c>
      <c r="O3190">
        <f>VLOOKUP(B3190,[2]Planilha1!$A:$G,6,FALSE)</f>
        <v>0</v>
      </c>
      <c r="P3190">
        <f t="shared" si="248"/>
        <v>0</v>
      </c>
      <c r="Q3190" s="16">
        <f t="shared" si="249"/>
        <v>0</v>
      </c>
    </row>
    <row r="3191" spans="1:17" x14ac:dyDescent="0.25">
      <c r="A3191" s="7">
        <v>314370</v>
      </c>
      <c r="B3191" s="7">
        <v>3143708</v>
      </c>
      <c r="C3191" t="s">
        <v>2686</v>
      </c>
      <c r="D3191" t="s">
        <v>2181</v>
      </c>
      <c r="E3191" t="s">
        <v>2182</v>
      </c>
      <c r="F3191" t="s">
        <v>10</v>
      </c>
      <c r="G3191">
        <v>3133</v>
      </c>
      <c r="H3191">
        <f t="shared" si="245"/>
        <v>3133</v>
      </c>
      <c r="I3191">
        <v>0.59699999999999998</v>
      </c>
      <c r="J3191" s="1">
        <v>47197572.170000002</v>
      </c>
      <c r="K3191" s="10">
        <f t="shared" si="246"/>
        <v>15064.657571018193</v>
      </c>
      <c r="L3191" s="8">
        <f t="shared" si="247"/>
        <v>12739.39</v>
      </c>
      <c r="M3191" s="14">
        <v>0.46111111111111114</v>
      </c>
      <c r="N3191">
        <f>VLOOKUP(B3191,'[1]ICI-DH'!$A:$H,8,FALSE)</f>
        <v>0.16</v>
      </c>
      <c r="O3191">
        <f>VLOOKUP(B3191,[2]Planilha1!$A:$G,6,FALSE)</f>
        <v>0</v>
      </c>
      <c r="P3191">
        <f t="shared" si="248"/>
        <v>0</v>
      </c>
      <c r="Q3191" s="16">
        <f t="shared" si="249"/>
        <v>0</v>
      </c>
    </row>
    <row r="3192" spans="1:17" x14ac:dyDescent="0.25">
      <c r="A3192" s="7">
        <v>421125</v>
      </c>
      <c r="B3192" s="7">
        <v>4211256</v>
      </c>
      <c r="C3192" t="s">
        <v>4350</v>
      </c>
      <c r="D3192" t="s">
        <v>4197</v>
      </c>
      <c r="E3192" t="s">
        <v>3828</v>
      </c>
      <c r="F3192" t="s">
        <v>10</v>
      </c>
      <c r="G3192">
        <v>3010</v>
      </c>
      <c r="H3192">
        <f t="shared" si="245"/>
        <v>3010</v>
      </c>
      <c r="I3192">
        <v>0.70099999999999996</v>
      </c>
      <c r="J3192" s="1">
        <v>31141634.059999999</v>
      </c>
      <c r="K3192" s="10">
        <f t="shared" si="246"/>
        <v>10346.057827242525</v>
      </c>
      <c r="L3192" s="8">
        <f t="shared" si="247"/>
        <v>10346.057827242525</v>
      </c>
      <c r="M3192" s="14">
        <v>0.3222222222222223</v>
      </c>
      <c r="N3192">
        <f>VLOOKUP(B3192,'[1]ICI-DH'!$A:$H,8,FALSE)</f>
        <v>0.16</v>
      </c>
      <c r="O3192">
        <f>VLOOKUP(B3192,[2]Planilha1!$A:$G,6,FALSE)</f>
        <v>0</v>
      </c>
      <c r="P3192">
        <f t="shared" si="248"/>
        <v>0</v>
      </c>
      <c r="Q3192" s="16">
        <f t="shared" si="249"/>
        <v>0</v>
      </c>
    </row>
    <row r="3193" spans="1:17" x14ac:dyDescent="0.25">
      <c r="A3193" s="7">
        <v>431245</v>
      </c>
      <c r="B3193" s="7">
        <v>4312450</v>
      </c>
      <c r="C3193" t="s">
        <v>4707</v>
      </c>
      <c r="D3193" t="s">
        <v>4459</v>
      </c>
      <c r="E3193" t="s">
        <v>3828</v>
      </c>
      <c r="F3193" t="s">
        <v>10</v>
      </c>
      <c r="G3193">
        <v>6046</v>
      </c>
      <c r="H3193">
        <f t="shared" si="245"/>
        <v>6046</v>
      </c>
      <c r="I3193">
        <v>0.70199999999999996</v>
      </c>
      <c r="J3193" s="1">
        <v>36458535.240000002</v>
      </c>
      <c r="K3193" s="10">
        <f t="shared" si="246"/>
        <v>6030.1910750909692</v>
      </c>
      <c r="L3193" s="8">
        <f t="shared" si="247"/>
        <v>6030.1910750909692</v>
      </c>
      <c r="M3193" s="14">
        <v>0.59444444444444444</v>
      </c>
      <c r="N3193">
        <f>VLOOKUP(B3193,'[1]ICI-DH'!$A:$H,8,FALSE)</f>
        <v>0.1</v>
      </c>
      <c r="O3193">
        <f>VLOOKUP(B3193,[2]Planilha1!$A:$G,6,FALSE)</f>
        <v>0</v>
      </c>
      <c r="P3193">
        <f t="shared" si="248"/>
        <v>0</v>
      </c>
      <c r="Q3193" s="16">
        <f t="shared" si="249"/>
        <v>0</v>
      </c>
    </row>
    <row r="3194" spans="1:17" x14ac:dyDescent="0.25">
      <c r="A3194" s="7">
        <v>431247</v>
      </c>
      <c r="B3194" s="7">
        <v>4312476</v>
      </c>
      <c r="C3194" t="s">
        <v>4708</v>
      </c>
      <c r="D3194" t="s">
        <v>4459</v>
      </c>
      <c r="E3194" t="s">
        <v>3828</v>
      </c>
      <c r="F3194" t="s">
        <v>10</v>
      </c>
      <c r="G3194">
        <v>6029</v>
      </c>
      <c r="H3194">
        <f t="shared" si="245"/>
        <v>6029</v>
      </c>
      <c r="I3194">
        <v>0.74299999999999999</v>
      </c>
      <c r="J3194" s="1">
        <v>49086931.899999999</v>
      </c>
      <c r="K3194" s="10">
        <f t="shared" si="246"/>
        <v>8141.8032675402219</v>
      </c>
      <c r="L3194" s="8">
        <f t="shared" si="247"/>
        <v>8141.8032675402219</v>
      </c>
      <c r="M3194" s="14">
        <v>0.24444444444444446</v>
      </c>
      <c r="N3194">
        <f>VLOOKUP(B3194,'[1]ICI-DH'!$A:$H,8,FALSE)</f>
        <v>0.2</v>
      </c>
      <c r="O3194">
        <f>VLOOKUP(B3194,[2]Planilha1!$A:$G,6,FALSE)</f>
        <v>0</v>
      </c>
      <c r="P3194">
        <f t="shared" si="248"/>
        <v>0</v>
      </c>
      <c r="Q3194" s="16">
        <f t="shared" si="249"/>
        <v>0</v>
      </c>
    </row>
    <row r="3195" spans="1:17" x14ac:dyDescent="0.25">
      <c r="A3195" s="7">
        <v>210710</v>
      </c>
      <c r="B3195" s="7">
        <v>2107100</v>
      </c>
      <c r="C3195" t="s">
        <v>587</v>
      </c>
      <c r="D3195" t="s">
        <v>465</v>
      </c>
      <c r="E3195" t="s">
        <v>466</v>
      </c>
      <c r="F3195" t="s">
        <v>10</v>
      </c>
      <c r="G3195">
        <v>18554</v>
      </c>
      <c r="H3195">
        <f t="shared" si="245"/>
        <v>18554</v>
      </c>
      <c r="I3195">
        <v>0.54800000000000004</v>
      </c>
      <c r="J3195" s="1">
        <v>88609109.379999995</v>
      </c>
      <c r="K3195" s="10">
        <f t="shared" si="246"/>
        <v>4775.7415856419102</v>
      </c>
      <c r="L3195" s="8">
        <f t="shared" si="247"/>
        <v>4775.7415856419102</v>
      </c>
      <c r="M3195" s="14">
        <v>0.16111111111111109</v>
      </c>
      <c r="N3195">
        <f>VLOOKUP(B3195,'[1]ICI-DH'!$A:$H,8,FALSE)</f>
        <v>0.1</v>
      </c>
      <c r="O3195">
        <f>VLOOKUP(B3195,[2]Planilha1!$A:$G,6,FALSE)</f>
        <v>0</v>
      </c>
      <c r="P3195">
        <f t="shared" si="248"/>
        <v>0</v>
      </c>
      <c r="Q3195" s="16">
        <f t="shared" si="249"/>
        <v>0</v>
      </c>
    </row>
    <row r="3196" spans="1:17" x14ac:dyDescent="0.25">
      <c r="A3196" s="7">
        <v>292180</v>
      </c>
      <c r="B3196" s="7">
        <v>2921807</v>
      </c>
      <c r="C3196" t="s">
        <v>2039</v>
      </c>
      <c r="D3196" t="s">
        <v>1784</v>
      </c>
      <c r="E3196" t="s">
        <v>466</v>
      </c>
      <c r="F3196" t="s">
        <v>10</v>
      </c>
      <c r="G3196">
        <v>11143</v>
      </c>
      <c r="H3196">
        <f t="shared" si="245"/>
        <v>11143</v>
      </c>
      <c r="I3196">
        <v>0.61799999999999999</v>
      </c>
      <c r="J3196" s="1">
        <v>54473931.219999999</v>
      </c>
      <c r="K3196" s="10">
        <f t="shared" si="246"/>
        <v>4888.6234604684551</v>
      </c>
      <c r="L3196" s="8">
        <f t="shared" si="247"/>
        <v>4888.6234604684551</v>
      </c>
      <c r="M3196" s="14">
        <v>0.32222222222222219</v>
      </c>
      <c r="N3196">
        <f>VLOOKUP(B3196,'[1]ICI-DH'!$A:$H,8,FALSE)</f>
        <v>0.16</v>
      </c>
      <c r="O3196">
        <f>VLOOKUP(B3196,[2]Planilha1!$A:$G,6,FALSE)</f>
        <v>0</v>
      </c>
      <c r="P3196">
        <f t="shared" si="248"/>
        <v>0</v>
      </c>
      <c r="Q3196" s="16">
        <f t="shared" si="249"/>
        <v>0</v>
      </c>
    </row>
    <row r="3197" spans="1:17" x14ac:dyDescent="0.25">
      <c r="A3197" s="7">
        <v>353200</v>
      </c>
      <c r="B3197" s="7">
        <v>3532009</v>
      </c>
      <c r="C3197" t="s">
        <v>3551</v>
      </c>
      <c r="D3197" t="s">
        <v>3202</v>
      </c>
      <c r="E3197" t="s">
        <v>2182</v>
      </c>
      <c r="F3197" t="s">
        <v>10</v>
      </c>
      <c r="G3197">
        <v>13720</v>
      </c>
      <c r="H3197">
        <f t="shared" si="245"/>
        <v>13720</v>
      </c>
      <c r="I3197">
        <v>0.71499999999999997</v>
      </c>
      <c r="J3197" s="1">
        <v>83595718.310000002</v>
      </c>
      <c r="K3197" s="10">
        <f t="shared" si="246"/>
        <v>6092.9823841107873</v>
      </c>
      <c r="L3197" s="8">
        <f t="shared" si="247"/>
        <v>6092.9823841107873</v>
      </c>
      <c r="M3197" s="14">
        <v>0.91666666666666663</v>
      </c>
      <c r="N3197">
        <f>VLOOKUP(B3197,'[1]ICI-DH'!$A:$H,8,FALSE)</f>
        <v>0.1</v>
      </c>
      <c r="O3197">
        <f>VLOOKUP(B3197,[2]Planilha1!$A:$G,6,FALSE)</f>
        <v>5</v>
      </c>
      <c r="P3197">
        <f t="shared" si="248"/>
        <v>3.6443148688046647E-4</v>
      </c>
      <c r="Q3197" s="16">
        <f t="shared" si="249"/>
        <v>3.6443148688046647E-4</v>
      </c>
    </row>
    <row r="3198" spans="1:17" x14ac:dyDescent="0.25">
      <c r="A3198" s="7">
        <v>521390</v>
      </c>
      <c r="B3198" s="7">
        <v>5213905</v>
      </c>
      <c r="C3198" t="s">
        <v>5280</v>
      </c>
      <c r="D3198" t="s">
        <v>5136</v>
      </c>
      <c r="E3198" t="s">
        <v>4932</v>
      </c>
      <c r="F3198" t="s">
        <v>10</v>
      </c>
      <c r="G3198">
        <v>4654</v>
      </c>
      <c r="H3198">
        <f t="shared" si="245"/>
        <v>4654</v>
      </c>
      <c r="I3198">
        <v>0.70599999999999996</v>
      </c>
      <c r="J3198" s="1">
        <v>48746363.259999998</v>
      </c>
      <c r="K3198" s="10">
        <f t="shared" si="246"/>
        <v>10474.078912763214</v>
      </c>
      <c r="L3198" s="8">
        <f t="shared" si="247"/>
        <v>10474.078912763214</v>
      </c>
      <c r="M3198" s="14">
        <v>0.27777777777777779</v>
      </c>
      <c r="N3198">
        <f>VLOOKUP(B3198,'[1]ICI-DH'!$A:$H,8,FALSE)</f>
        <v>0.1</v>
      </c>
      <c r="O3198">
        <f>VLOOKUP(B3198,[2]Planilha1!$A:$G,6,FALSE)</f>
        <v>1</v>
      </c>
      <c r="P3198">
        <f t="shared" si="248"/>
        <v>2.1486892995272884E-4</v>
      </c>
      <c r="Q3198" s="16">
        <f t="shared" si="249"/>
        <v>2.1486892995272884E-4</v>
      </c>
    </row>
    <row r="3199" spans="1:17" x14ac:dyDescent="0.25">
      <c r="A3199" s="7">
        <v>240800</v>
      </c>
      <c r="B3199" s="7">
        <v>2408003</v>
      </c>
      <c r="C3199" t="s">
        <v>1170</v>
      </c>
      <c r="D3199" t="s">
        <v>1086</v>
      </c>
      <c r="E3199" t="s">
        <v>466</v>
      </c>
      <c r="F3199" t="s">
        <v>10</v>
      </c>
      <c r="G3199">
        <v>264577</v>
      </c>
      <c r="H3199">
        <f t="shared" si="245"/>
        <v>200000</v>
      </c>
      <c r="I3199">
        <v>0.72</v>
      </c>
      <c r="J3199" s="1">
        <v>1116527961.0599999</v>
      </c>
      <c r="K3199" s="10">
        <f t="shared" si="246"/>
        <v>4220.049214633169</v>
      </c>
      <c r="L3199" s="8">
        <f t="shared" si="247"/>
        <v>4220.049214633169</v>
      </c>
      <c r="M3199" s="14">
        <v>1.25</v>
      </c>
      <c r="N3199">
        <f>VLOOKUP(B3199,'[1]ICI-DH'!$A:$H,8,FALSE)</f>
        <v>0.3</v>
      </c>
      <c r="O3199">
        <f>VLOOKUP(B3199,[2]Planilha1!$A:$G,6,FALSE)</f>
        <v>305</v>
      </c>
      <c r="P3199">
        <f t="shared" si="248"/>
        <v>1.1527834996995204E-3</v>
      </c>
      <c r="Q3199" s="16">
        <f t="shared" si="249"/>
        <v>1.1527834996995204E-3</v>
      </c>
    </row>
    <row r="3200" spans="1:17" x14ac:dyDescent="0.25">
      <c r="A3200" s="7">
        <v>431250</v>
      </c>
      <c r="B3200" s="7">
        <v>4312500</v>
      </c>
      <c r="C3200" t="s">
        <v>4709</v>
      </c>
      <c r="D3200" t="s">
        <v>4459</v>
      </c>
      <c r="E3200" t="s">
        <v>3828</v>
      </c>
      <c r="F3200" t="s">
        <v>10</v>
      </c>
      <c r="G3200">
        <v>12090</v>
      </c>
      <c r="H3200">
        <f t="shared" si="245"/>
        <v>12090</v>
      </c>
      <c r="I3200">
        <v>0.66400000000000003</v>
      </c>
      <c r="J3200" s="1">
        <v>86724938.909999996</v>
      </c>
      <c r="K3200" s="10">
        <f t="shared" si="246"/>
        <v>7173.2786526054588</v>
      </c>
      <c r="L3200" s="8">
        <f t="shared" si="247"/>
        <v>7173.2786526054588</v>
      </c>
      <c r="M3200" s="14">
        <v>0.12222222222222216</v>
      </c>
      <c r="N3200">
        <f>VLOOKUP(B3200,'[1]ICI-DH'!$A:$H,8,FALSE)</f>
        <v>0.16</v>
      </c>
      <c r="O3200">
        <f>VLOOKUP(B3200,[2]Planilha1!$A:$G,6,FALSE)</f>
        <v>1</v>
      </c>
      <c r="P3200">
        <f t="shared" si="248"/>
        <v>8.271298593879239E-5</v>
      </c>
      <c r="Q3200" s="16">
        <f t="shared" si="249"/>
        <v>8.271298593879239E-5</v>
      </c>
    </row>
    <row r="3201" spans="1:17" x14ac:dyDescent="0.25">
      <c r="A3201" s="7">
        <v>353205</v>
      </c>
      <c r="B3201" s="7">
        <v>3532058</v>
      </c>
      <c r="C3201" t="s">
        <v>3552</v>
      </c>
      <c r="D3201" t="s">
        <v>3202</v>
      </c>
      <c r="E3201" t="s">
        <v>2182</v>
      </c>
      <c r="F3201" t="s">
        <v>10</v>
      </c>
      <c r="G3201">
        <v>4034</v>
      </c>
      <c r="H3201">
        <f t="shared" si="245"/>
        <v>4034</v>
      </c>
      <c r="I3201">
        <v>0.74099999999999999</v>
      </c>
      <c r="J3201" s="1">
        <v>36381269.469999999</v>
      </c>
      <c r="K3201" s="10">
        <f t="shared" si="246"/>
        <v>9018.6587679722361</v>
      </c>
      <c r="L3201" s="8">
        <f t="shared" si="247"/>
        <v>9018.6587679722361</v>
      </c>
      <c r="M3201" s="14">
        <v>0.18888888888888888</v>
      </c>
      <c r="N3201">
        <f>VLOOKUP(B3201,'[1]ICI-DH'!$A:$H,8,FALSE)</f>
        <v>0.1</v>
      </c>
      <c r="O3201">
        <f>VLOOKUP(B3201,[2]Planilha1!$A:$G,6,FALSE)</f>
        <v>0</v>
      </c>
      <c r="P3201">
        <f t="shared" si="248"/>
        <v>0</v>
      </c>
      <c r="Q3201" s="16">
        <f t="shared" si="249"/>
        <v>0</v>
      </c>
    </row>
    <row r="3202" spans="1:17" x14ac:dyDescent="0.25">
      <c r="A3202" s="7">
        <v>521400</v>
      </c>
      <c r="B3202" s="7">
        <v>5214002</v>
      </c>
      <c r="C3202" t="s">
        <v>5281</v>
      </c>
      <c r="D3202" t="s">
        <v>5136</v>
      </c>
      <c r="E3202" t="s">
        <v>4932</v>
      </c>
      <c r="F3202" t="s">
        <v>10</v>
      </c>
      <c r="G3202">
        <v>14750</v>
      </c>
      <c r="H3202">
        <f t="shared" si="245"/>
        <v>14750</v>
      </c>
      <c r="I3202">
        <v>0.68300000000000005</v>
      </c>
      <c r="J3202" s="1">
        <v>88814600.930000007</v>
      </c>
      <c r="K3202" s="10">
        <f t="shared" si="246"/>
        <v>6021.3288766101696</v>
      </c>
      <c r="L3202" s="8">
        <f t="shared" si="247"/>
        <v>6021.3288766101696</v>
      </c>
      <c r="M3202" s="14">
        <v>0.33333333333333337</v>
      </c>
      <c r="N3202">
        <f>VLOOKUP(B3202,'[1]ICI-DH'!$A:$H,8,FALSE)</f>
        <v>0.2</v>
      </c>
      <c r="O3202">
        <f>VLOOKUP(B3202,[2]Planilha1!$A:$G,6,FALSE)</f>
        <v>0</v>
      </c>
      <c r="P3202">
        <f t="shared" si="248"/>
        <v>0</v>
      </c>
      <c r="Q3202" s="16">
        <f t="shared" si="249"/>
        <v>0</v>
      </c>
    </row>
    <row r="3203" spans="1:17" x14ac:dyDescent="0.25">
      <c r="A3203" s="7">
        <v>150490</v>
      </c>
      <c r="B3203" s="7">
        <v>1504901</v>
      </c>
      <c r="C3203" t="s">
        <v>240</v>
      </c>
      <c r="D3203" t="s">
        <v>166</v>
      </c>
      <c r="E3203" t="s">
        <v>9</v>
      </c>
      <c r="F3203" t="s">
        <v>10</v>
      </c>
      <c r="G3203">
        <v>45368</v>
      </c>
      <c r="H3203">
        <f t="shared" ref="H3203:H3266" si="250">IF(G3203&gt;200000, 200000, G3203)</f>
        <v>45368</v>
      </c>
      <c r="I3203">
        <v>0.54700000000000004</v>
      </c>
      <c r="J3203" s="1">
        <v>174777135.16</v>
      </c>
      <c r="K3203" s="10">
        <f t="shared" ref="K3203:K3266" si="251">J3203/G3203</f>
        <v>3852.4320040557218</v>
      </c>
      <c r="L3203" s="8">
        <f t="shared" ref="L3203:L3266" si="252">IF(K3203&gt;12739.39, 12739.39, K3203)</f>
        <v>3852.4320040557218</v>
      </c>
      <c r="M3203" s="14">
        <v>0.2</v>
      </c>
      <c r="N3203">
        <f>VLOOKUP(B3203,'[1]ICI-DH'!$A:$H,8,FALSE)</f>
        <v>0</v>
      </c>
      <c r="O3203">
        <f>VLOOKUP(B3203,[2]Planilha1!$A:$G,6,FALSE)</f>
        <v>0</v>
      </c>
      <c r="P3203">
        <f t="shared" ref="P3203:P3266" si="253">O3203/G3203</f>
        <v>0</v>
      </c>
      <c r="Q3203" s="16">
        <f t="shared" ref="Q3203:Q3266" si="254">IF(P3203&gt;6830, 6830, P3203)</f>
        <v>0</v>
      </c>
    </row>
    <row r="3204" spans="1:17" x14ac:dyDescent="0.25">
      <c r="A3204" s="7">
        <v>140030</v>
      </c>
      <c r="B3204" s="7">
        <v>1400308</v>
      </c>
      <c r="C3204" t="s">
        <v>158</v>
      </c>
      <c r="D3204" t="s">
        <v>150</v>
      </c>
      <c r="E3204" t="s">
        <v>9</v>
      </c>
      <c r="F3204" t="s">
        <v>10</v>
      </c>
      <c r="G3204">
        <v>18095</v>
      </c>
      <c r="H3204">
        <f t="shared" si="250"/>
        <v>18095</v>
      </c>
      <c r="I3204">
        <v>0.66500000000000004</v>
      </c>
      <c r="J3204" s="1">
        <v>88859102.689999998</v>
      </c>
      <c r="K3204" s="10">
        <f t="shared" si="251"/>
        <v>4910.6992368057472</v>
      </c>
      <c r="L3204" s="8">
        <f t="shared" si="252"/>
        <v>4910.6992368057472</v>
      </c>
      <c r="M3204" s="14">
        <v>0.11111111111111109</v>
      </c>
      <c r="N3204">
        <f>VLOOKUP(B3204,'[1]ICI-DH'!$A:$H,8,FALSE)</f>
        <v>0.1</v>
      </c>
      <c r="O3204">
        <f>VLOOKUP(B3204,[2]Planilha1!$A:$G,6,FALSE)</f>
        <v>0</v>
      </c>
      <c r="P3204">
        <f t="shared" si="253"/>
        <v>0</v>
      </c>
      <c r="Q3204" s="16">
        <f t="shared" si="254"/>
        <v>0</v>
      </c>
    </row>
    <row r="3205" spans="1:17" x14ac:dyDescent="0.25">
      <c r="A3205" s="7">
        <v>230900</v>
      </c>
      <c r="B3205" s="7">
        <v>2309003</v>
      </c>
      <c r="C3205" t="s">
        <v>1022</v>
      </c>
      <c r="D3205" t="s">
        <v>905</v>
      </c>
      <c r="E3205" t="s">
        <v>466</v>
      </c>
      <c r="F3205" t="s">
        <v>10</v>
      </c>
      <c r="G3205">
        <v>13666</v>
      </c>
      <c r="H3205">
        <f t="shared" si="250"/>
        <v>13666</v>
      </c>
      <c r="I3205">
        <v>0.60699999999999998</v>
      </c>
      <c r="J3205" s="1">
        <v>79723509.099999994</v>
      </c>
      <c r="K3205" s="10">
        <f t="shared" si="251"/>
        <v>5833.7120664422646</v>
      </c>
      <c r="L3205" s="8">
        <f t="shared" si="252"/>
        <v>5833.7120664422646</v>
      </c>
      <c r="M3205" s="14">
        <v>0.2166666666666667</v>
      </c>
      <c r="N3205">
        <f>VLOOKUP(B3205,'[1]ICI-DH'!$A:$H,8,FALSE)</f>
        <v>0.26</v>
      </c>
      <c r="O3205">
        <f>VLOOKUP(B3205,[2]Planilha1!$A:$G,6,FALSE)</f>
        <v>0</v>
      </c>
      <c r="P3205">
        <f t="shared" si="253"/>
        <v>0</v>
      </c>
      <c r="Q3205" s="16">
        <f t="shared" si="254"/>
        <v>0</v>
      </c>
    </row>
    <row r="3206" spans="1:17" x14ac:dyDescent="0.25">
      <c r="A3206" s="7">
        <v>292190</v>
      </c>
      <c r="B3206" s="7">
        <v>2921906</v>
      </c>
      <c r="C3206" t="s">
        <v>2040</v>
      </c>
      <c r="D3206" t="s">
        <v>1784</v>
      </c>
      <c r="E3206" t="s">
        <v>466</v>
      </c>
      <c r="F3206" t="s">
        <v>10</v>
      </c>
      <c r="G3206">
        <v>12137</v>
      </c>
      <c r="H3206">
        <f t="shared" si="250"/>
        <v>12137</v>
      </c>
      <c r="I3206">
        <v>0.60599999999999998</v>
      </c>
      <c r="J3206" s="1">
        <v>83438324.420000002</v>
      </c>
      <c r="K3206" s="10">
        <f t="shared" si="251"/>
        <v>6874.7074581857132</v>
      </c>
      <c r="L3206" s="8">
        <f t="shared" si="252"/>
        <v>6874.7074581857132</v>
      </c>
      <c r="M3206" s="14">
        <v>0.45</v>
      </c>
      <c r="N3206">
        <f>VLOOKUP(B3206,'[1]ICI-DH'!$A:$H,8,FALSE)</f>
        <v>0.1</v>
      </c>
      <c r="O3206">
        <f>VLOOKUP(B3206,[2]Planilha1!$A:$G,6,FALSE)</f>
        <v>0</v>
      </c>
      <c r="P3206">
        <f t="shared" si="253"/>
        <v>0</v>
      </c>
      <c r="Q3206" s="16">
        <f t="shared" si="254"/>
        <v>0</v>
      </c>
    </row>
    <row r="3207" spans="1:17" x14ac:dyDescent="0.25">
      <c r="A3207" s="7">
        <v>431260</v>
      </c>
      <c r="B3207" s="7">
        <v>4312609</v>
      </c>
      <c r="C3207" t="s">
        <v>4710</v>
      </c>
      <c r="D3207" t="s">
        <v>4459</v>
      </c>
      <c r="E3207" t="s">
        <v>3828</v>
      </c>
      <c r="F3207" t="s">
        <v>10</v>
      </c>
      <c r="G3207">
        <v>4601</v>
      </c>
      <c r="H3207">
        <f t="shared" si="250"/>
        <v>4601</v>
      </c>
      <c r="I3207">
        <v>0.746</v>
      </c>
      <c r="J3207" s="1">
        <v>43314158.700000003</v>
      </c>
      <c r="K3207" s="10">
        <f t="shared" si="251"/>
        <v>9414.0749184959805</v>
      </c>
      <c r="L3207" s="8">
        <f t="shared" si="252"/>
        <v>9414.0749184959805</v>
      </c>
      <c r="M3207" s="14">
        <v>0.37222222222222223</v>
      </c>
      <c r="N3207">
        <f>VLOOKUP(B3207,'[1]ICI-DH'!$A:$H,8,FALSE)</f>
        <v>0.1</v>
      </c>
      <c r="O3207">
        <f>VLOOKUP(B3207,[2]Planilha1!$A:$G,6,FALSE)</f>
        <v>0</v>
      </c>
      <c r="P3207">
        <f t="shared" si="253"/>
        <v>0</v>
      </c>
      <c r="Q3207" s="16">
        <f t="shared" si="254"/>
        <v>0</v>
      </c>
    </row>
    <row r="3208" spans="1:17" x14ac:dyDescent="0.25">
      <c r="A3208" s="7">
        <v>292200</v>
      </c>
      <c r="B3208" s="7">
        <v>2922003</v>
      </c>
      <c r="C3208" t="s">
        <v>2041</v>
      </c>
      <c r="D3208" t="s">
        <v>1784</v>
      </c>
      <c r="E3208" t="s">
        <v>466</v>
      </c>
      <c r="F3208" t="s">
        <v>10</v>
      </c>
      <c r="G3208">
        <v>37977</v>
      </c>
      <c r="H3208">
        <f t="shared" si="250"/>
        <v>37977</v>
      </c>
      <c r="I3208">
        <v>0.66500000000000004</v>
      </c>
      <c r="J3208" s="1">
        <v>260511796.03</v>
      </c>
      <c r="K3208" s="10">
        <f t="shared" si="251"/>
        <v>6859.7255188666823</v>
      </c>
      <c r="L3208" s="8">
        <f t="shared" si="252"/>
        <v>6859.7255188666823</v>
      </c>
      <c r="M3208" s="14">
        <v>0.42222222222222222</v>
      </c>
      <c r="N3208">
        <f>VLOOKUP(B3208,'[1]ICI-DH'!$A:$H,8,FALSE)</f>
        <v>0.1</v>
      </c>
      <c r="O3208">
        <f>VLOOKUP(B3208,[2]Planilha1!$A:$G,6,FALSE)</f>
        <v>13</v>
      </c>
      <c r="P3208">
        <f t="shared" si="253"/>
        <v>3.4231245227374466E-4</v>
      </c>
      <c r="Q3208" s="16">
        <f t="shared" si="254"/>
        <v>3.4231245227374466E-4</v>
      </c>
    </row>
    <row r="3209" spans="1:17" x14ac:dyDescent="0.25">
      <c r="A3209" s="7">
        <v>320360</v>
      </c>
      <c r="B3209" s="7">
        <v>3203601</v>
      </c>
      <c r="C3209" t="s">
        <v>3085</v>
      </c>
      <c r="D3209" t="s">
        <v>3036</v>
      </c>
      <c r="E3209" t="s">
        <v>2182</v>
      </c>
      <c r="F3209" t="s">
        <v>10</v>
      </c>
      <c r="G3209">
        <v>5466</v>
      </c>
      <c r="H3209">
        <f t="shared" si="250"/>
        <v>5466</v>
      </c>
      <c r="I3209">
        <v>0.66600000000000004</v>
      </c>
      <c r="J3209" s="1">
        <v>46864315.899999999</v>
      </c>
      <c r="K3209" s="10">
        <f t="shared" si="251"/>
        <v>8573.7862971094037</v>
      </c>
      <c r="L3209" s="8">
        <f t="shared" si="252"/>
        <v>8573.7862971094037</v>
      </c>
      <c r="M3209" s="14">
        <v>0.31111111111111112</v>
      </c>
      <c r="N3209">
        <f>VLOOKUP(B3209,'[1]ICI-DH'!$A:$H,8,FALSE)</f>
        <v>0.1</v>
      </c>
      <c r="O3209">
        <f>VLOOKUP(B3209,[2]Planilha1!$A:$G,6,FALSE)</f>
        <v>1</v>
      </c>
      <c r="P3209">
        <f t="shared" si="253"/>
        <v>1.8294914013904133E-4</v>
      </c>
      <c r="Q3209" s="16">
        <f t="shared" si="254"/>
        <v>1.8294914013904133E-4</v>
      </c>
    </row>
    <row r="3210" spans="1:17" x14ac:dyDescent="0.25">
      <c r="A3210" s="7">
        <v>431261</v>
      </c>
      <c r="B3210" s="7">
        <v>4312617</v>
      </c>
      <c r="C3210" t="s">
        <v>4711</v>
      </c>
      <c r="D3210" t="s">
        <v>4459</v>
      </c>
      <c r="E3210" t="s">
        <v>3828</v>
      </c>
      <c r="F3210" t="s">
        <v>10</v>
      </c>
      <c r="G3210">
        <v>2879</v>
      </c>
      <c r="H3210">
        <f t="shared" si="250"/>
        <v>2879</v>
      </c>
      <c r="I3210">
        <v>0.70199999999999996</v>
      </c>
      <c r="J3210" s="1">
        <v>54465802.880000003</v>
      </c>
      <c r="K3210" s="10">
        <f t="shared" si="251"/>
        <v>18918.305967349774</v>
      </c>
      <c r="L3210" s="8">
        <f t="shared" si="252"/>
        <v>12739.39</v>
      </c>
      <c r="M3210" s="14">
        <v>0.15</v>
      </c>
      <c r="N3210">
        <f>VLOOKUP(B3210,'[1]ICI-DH'!$A:$H,8,FALSE)</f>
        <v>0.26</v>
      </c>
      <c r="O3210">
        <f>VLOOKUP(B3210,[2]Planilha1!$A:$G,6,FALSE)</f>
        <v>0</v>
      </c>
      <c r="P3210">
        <f t="shared" si="253"/>
        <v>0</v>
      </c>
      <c r="Q3210" s="16">
        <f t="shared" si="254"/>
        <v>0</v>
      </c>
    </row>
    <row r="3211" spans="1:17" x14ac:dyDescent="0.25">
      <c r="A3211" s="7">
        <v>431262</v>
      </c>
      <c r="B3211" s="7">
        <v>4312625</v>
      </c>
      <c r="C3211" t="s">
        <v>4712</v>
      </c>
      <c r="D3211" t="s">
        <v>4459</v>
      </c>
      <c r="E3211" t="s">
        <v>3828</v>
      </c>
      <c r="F3211" t="s">
        <v>10</v>
      </c>
      <c r="G3211">
        <v>1721</v>
      </c>
      <c r="H3211">
        <f t="shared" si="250"/>
        <v>1721</v>
      </c>
      <c r="I3211">
        <v>0.68899999999999995</v>
      </c>
      <c r="J3211" s="1">
        <v>25346633.050000001</v>
      </c>
      <c r="K3211" s="10">
        <f t="shared" si="251"/>
        <v>14727.85185938408</v>
      </c>
      <c r="L3211" s="8">
        <f t="shared" si="252"/>
        <v>12739.39</v>
      </c>
      <c r="M3211" s="14">
        <v>0.3</v>
      </c>
      <c r="N3211">
        <f>VLOOKUP(B3211,'[1]ICI-DH'!$A:$H,8,FALSE)</f>
        <v>0.1</v>
      </c>
      <c r="O3211">
        <f>VLOOKUP(B3211,[2]Planilha1!$A:$G,6,FALSE)</f>
        <v>0</v>
      </c>
      <c r="P3211">
        <f t="shared" si="253"/>
        <v>0</v>
      </c>
      <c r="Q3211" s="16">
        <f t="shared" si="254"/>
        <v>0</v>
      </c>
    </row>
    <row r="3212" spans="1:17" x14ac:dyDescent="0.25">
      <c r="A3212" s="7">
        <v>230910</v>
      </c>
      <c r="B3212" s="7">
        <v>2309102</v>
      </c>
      <c r="C3212" t="s">
        <v>1023</v>
      </c>
      <c r="D3212" t="s">
        <v>905</v>
      </c>
      <c r="E3212" t="s">
        <v>466</v>
      </c>
      <c r="F3212" t="s">
        <v>10</v>
      </c>
      <c r="G3212">
        <v>10569</v>
      </c>
      <c r="H3212">
        <f t="shared" si="250"/>
        <v>10569</v>
      </c>
      <c r="I3212">
        <v>0.60699999999999998</v>
      </c>
      <c r="J3212" s="1">
        <v>56712233.939999998</v>
      </c>
      <c r="K3212" s="10">
        <f t="shared" si="251"/>
        <v>5365.9034856656253</v>
      </c>
      <c r="L3212" s="8">
        <f t="shared" si="252"/>
        <v>5365.9034856656253</v>
      </c>
      <c r="M3212" s="14">
        <v>0.76666666666666672</v>
      </c>
      <c r="N3212">
        <f>VLOOKUP(B3212,'[1]ICI-DH'!$A:$H,8,FALSE)</f>
        <v>0.1</v>
      </c>
      <c r="O3212">
        <f>VLOOKUP(B3212,[2]Planilha1!$A:$G,6,FALSE)</f>
        <v>0</v>
      </c>
      <c r="P3212">
        <f t="shared" si="253"/>
        <v>0</v>
      </c>
      <c r="Q3212" s="16">
        <f t="shared" si="254"/>
        <v>0</v>
      </c>
    </row>
    <row r="3213" spans="1:17" x14ac:dyDescent="0.25">
      <c r="A3213" s="7">
        <v>250980</v>
      </c>
      <c r="B3213" s="7">
        <v>2509800</v>
      </c>
      <c r="C3213" t="s">
        <v>1023</v>
      </c>
      <c r="D3213" t="s">
        <v>1247</v>
      </c>
      <c r="E3213" t="s">
        <v>466</v>
      </c>
      <c r="F3213" t="s">
        <v>10</v>
      </c>
      <c r="G3213">
        <v>8791</v>
      </c>
      <c r="H3213">
        <f t="shared" si="250"/>
        <v>8791</v>
      </c>
      <c r="I3213">
        <v>0.56499999999999995</v>
      </c>
      <c r="J3213" s="1">
        <v>40848277.920000002</v>
      </c>
      <c r="K3213" s="10">
        <f t="shared" si="251"/>
        <v>4646.6019701967925</v>
      </c>
      <c r="L3213" s="8">
        <f t="shared" si="252"/>
        <v>4646.6019701967925</v>
      </c>
      <c r="M3213" s="14">
        <v>0.33333333333333337</v>
      </c>
      <c r="N3213">
        <f>VLOOKUP(B3213,'[1]ICI-DH'!$A:$H,8,FALSE)</f>
        <v>0.1</v>
      </c>
      <c r="O3213">
        <f>VLOOKUP(B3213,[2]Planilha1!$A:$G,6,FALSE)</f>
        <v>0</v>
      </c>
      <c r="P3213">
        <f t="shared" si="253"/>
        <v>0</v>
      </c>
      <c r="Q3213" s="16">
        <f t="shared" si="254"/>
        <v>0</v>
      </c>
    </row>
    <row r="3214" spans="1:17" x14ac:dyDescent="0.25">
      <c r="A3214" s="7">
        <v>292205</v>
      </c>
      <c r="B3214" s="7">
        <v>2922052</v>
      </c>
      <c r="C3214" t="s">
        <v>2042</v>
      </c>
      <c r="D3214" t="s">
        <v>1784</v>
      </c>
      <c r="E3214" t="s">
        <v>466</v>
      </c>
      <c r="F3214" t="s">
        <v>10</v>
      </c>
      <c r="G3214">
        <v>13152</v>
      </c>
      <c r="H3214">
        <f t="shared" si="250"/>
        <v>13152</v>
      </c>
      <c r="I3214">
        <v>0.56599999999999995</v>
      </c>
      <c r="J3214" s="1">
        <v>68980225.5</v>
      </c>
      <c r="K3214" s="10">
        <f t="shared" si="251"/>
        <v>5244.8468293795622</v>
      </c>
      <c r="L3214" s="8">
        <f t="shared" si="252"/>
        <v>5244.8468293795622</v>
      </c>
      <c r="M3214" s="14">
        <v>0.05</v>
      </c>
      <c r="N3214">
        <f>VLOOKUP(B3214,'[1]ICI-DH'!$A:$H,8,FALSE)</f>
        <v>0.26</v>
      </c>
      <c r="O3214">
        <f>VLOOKUP(B3214,[2]Planilha1!$A:$G,6,FALSE)</f>
        <v>0</v>
      </c>
      <c r="P3214">
        <f t="shared" si="253"/>
        <v>0</v>
      </c>
      <c r="Q3214" s="16">
        <f t="shared" si="254"/>
        <v>0</v>
      </c>
    </row>
    <row r="3215" spans="1:17" x14ac:dyDescent="0.25">
      <c r="A3215" s="7">
        <v>292210</v>
      </c>
      <c r="B3215" s="7">
        <v>2922102</v>
      </c>
      <c r="C3215" t="s">
        <v>2043</v>
      </c>
      <c r="D3215" t="s">
        <v>1784</v>
      </c>
      <c r="E3215" t="s">
        <v>466</v>
      </c>
      <c r="F3215" t="s">
        <v>10</v>
      </c>
      <c r="G3215">
        <v>17305</v>
      </c>
      <c r="H3215">
        <f t="shared" si="250"/>
        <v>17305</v>
      </c>
      <c r="I3215">
        <v>0.59</v>
      </c>
      <c r="J3215" s="1">
        <v>95607928.209999993</v>
      </c>
      <c r="K3215" s="10">
        <f t="shared" si="251"/>
        <v>5524.8730546084944</v>
      </c>
      <c r="L3215" s="8">
        <f t="shared" si="252"/>
        <v>5524.8730546084944</v>
      </c>
      <c r="M3215" s="14">
        <v>0</v>
      </c>
      <c r="N3215">
        <f>VLOOKUP(B3215,'[1]ICI-DH'!$A:$H,8,FALSE)</f>
        <v>0.26</v>
      </c>
      <c r="O3215">
        <f>VLOOKUP(B3215,[2]Planilha1!$A:$G,6,FALSE)</f>
        <v>0</v>
      </c>
      <c r="P3215">
        <f t="shared" si="253"/>
        <v>0</v>
      </c>
      <c r="Q3215" s="16">
        <f t="shared" si="254"/>
        <v>0</v>
      </c>
    </row>
    <row r="3216" spans="1:17" x14ac:dyDescent="0.25">
      <c r="A3216" s="7">
        <v>500568</v>
      </c>
      <c r="B3216" s="7">
        <v>5005681</v>
      </c>
      <c r="C3216" t="s">
        <v>2043</v>
      </c>
      <c r="D3216" t="s">
        <v>4931</v>
      </c>
      <c r="E3216" t="s">
        <v>4932</v>
      </c>
      <c r="F3216" t="s">
        <v>10</v>
      </c>
      <c r="G3216">
        <v>19193</v>
      </c>
      <c r="H3216">
        <f t="shared" si="250"/>
        <v>19193</v>
      </c>
      <c r="I3216">
        <v>0.68600000000000005</v>
      </c>
      <c r="J3216" s="1">
        <v>116809210.34999999</v>
      </c>
      <c r="K3216" s="10">
        <f t="shared" si="251"/>
        <v>6086.0319048611473</v>
      </c>
      <c r="L3216" s="8">
        <f t="shared" si="252"/>
        <v>6086.0319048611473</v>
      </c>
      <c r="M3216" s="14">
        <v>0.54444444444444451</v>
      </c>
      <c r="N3216">
        <f>VLOOKUP(B3216,'[1]ICI-DH'!$A:$H,8,FALSE)</f>
        <v>0.1</v>
      </c>
      <c r="O3216">
        <f>VLOOKUP(B3216,[2]Planilha1!$A:$G,6,FALSE)</f>
        <v>4</v>
      </c>
      <c r="P3216">
        <f t="shared" si="253"/>
        <v>2.0840931589642057E-4</v>
      </c>
      <c r="Q3216" s="16">
        <f t="shared" si="254"/>
        <v>2.0840931589642057E-4</v>
      </c>
    </row>
    <row r="3217" spans="1:17" x14ac:dyDescent="0.25">
      <c r="A3217" s="7">
        <v>521405</v>
      </c>
      <c r="B3217" s="7">
        <v>5214051</v>
      </c>
      <c r="C3217" t="s">
        <v>2043</v>
      </c>
      <c r="D3217" t="s">
        <v>5136</v>
      </c>
      <c r="E3217" t="s">
        <v>4932</v>
      </c>
      <c r="F3217" t="s">
        <v>10</v>
      </c>
      <c r="G3217">
        <v>6189</v>
      </c>
      <c r="H3217">
        <f t="shared" si="250"/>
        <v>6189</v>
      </c>
      <c r="I3217">
        <v>0.63400000000000001</v>
      </c>
      <c r="J3217" s="1"/>
      <c r="K3217" s="10">
        <v>5485</v>
      </c>
      <c r="L3217" s="8">
        <f t="shared" si="252"/>
        <v>5485</v>
      </c>
      <c r="M3217" s="14">
        <v>0.28888888888888886</v>
      </c>
      <c r="N3217">
        <f>VLOOKUP(B3217,'[1]ICI-DH'!$A:$H,8,FALSE)</f>
        <v>0.1</v>
      </c>
      <c r="O3217">
        <f>VLOOKUP(B3217,[2]Planilha1!$A:$G,6,FALSE)</f>
        <v>0</v>
      </c>
      <c r="P3217">
        <f t="shared" si="253"/>
        <v>0</v>
      </c>
      <c r="Q3217" s="16">
        <f t="shared" si="254"/>
        <v>0</v>
      </c>
    </row>
    <row r="3218" spans="1:17" x14ac:dyDescent="0.25">
      <c r="A3218" s="7">
        <v>314380</v>
      </c>
      <c r="B3218" s="7">
        <v>3143807</v>
      </c>
      <c r="C3218" t="s">
        <v>2687</v>
      </c>
      <c r="D3218" t="s">
        <v>2181</v>
      </c>
      <c r="E3218" t="s">
        <v>2182</v>
      </c>
      <c r="F3218" t="s">
        <v>10</v>
      </c>
      <c r="G3218">
        <v>7451</v>
      </c>
      <c r="H3218">
        <f t="shared" si="250"/>
        <v>7451</v>
      </c>
      <c r="I3218">
        <v>0.64700000000000002</v>
      </c>
      <c r="J3218" s="1">
        <v>37502565.310000002</v>
      </c>
      <c r="K3218" s="10">
        <f t="shared" si="251"/>
        <v>5033.2257831163606</v>
      </c>
      <c r="L3218" s="8">
        <f t="shared" si="252"/>
        <v>5033.2257831163606</v>
      </c>
      <c r="M3218" s="14">
        <v>0</v>
      </c>
      <c r="N3218">
        <f>VLOOKUP(B3218,'[1]ICI-DH'!$A:$H,8,FALSE)</f>
        <v>0.3</v>
      </c>
      <c r="O3218">
        <f>VLOOKUP(B3218,[2]Planilha1!$A:$G,6,FALSE)</f>
        <v>0</v>
      </c>
      <c r="P3218">
        <f t="shared" si="253"/>
        <v>0</v>
      </c>
      <c r="Q3218" s="16">
        <f t="shared" si="254"/>
        <v>0</v>
      </c>
    </row>
    <row r="3219" spans="1:17" x14ac:dyDescent="0.25">
      <c r="A3219" s="7">
        <v>411630</v>
      </c>
      <c r="B3219" s="7">
        <v>4116307</v>
      </c>
      <c r="C3219" t="s">
        <v>4035</v>
      </c>
      <c r="D3219" t="s">
        <v>3827</v>
      </c>
      <c r="E3219" t="s">
        <v>3828</v>
      </c>
      <c r="F3219" t="s">
        <v>10</v>
      </c>
      <c r="G3219">
        <v>3951</v>
      </c>
      <c r="H3219">
        <f t="shared" si="250"/>
        <v>3951</v>
      </c>
      <c r="I3219">
        <v>0.72599999999999998</v>
      </c>
      <c r="J3219" s="1">
        <v>44048515.460000001</v>
      </c>
      <c r="K3219" s="10">
        <f t="shared" si="251"/>
        <v>11148.700445456847</v>
      </c>
      <c r="L3219" s="8">
        <f t="shared" si="252"/>
        <v>11148.700445456847</v>
      </c>
      <c r="M3219" s="14">
        <v>1.0333333333333332</v>
      </c>
      <c r="N3219">
        <f>VLOOKUP(B3219,'[1]ICI-DH'!$A:$H,8,FALSE)</f>
        <v>0.16</v>
      </c>
      <c r="O3219">
        <f>VLOOKUP(B3219,[2]Planilha1!$A:$G,6,FALSE)</f>
        <v>0</v>
      </c>
      <c r="P3219">
        <f t="shared" si="253"/>
        <v>0</v>
      </c>
      <c r="Q3219" s="16">
        <f t="shared" si="254"/>
        <v>0</v>
      </c>
    </row>
    <row r="3220" spans="1:17" x14ac:dyDescent="0.25">
      <c r="A3220" s="7">
        <v>292220</v>
      </c>
      <c r="B3220" s="7">
        <v>2922201</v>
      </c>
      <c r="C3220" t="s">
        <v>2044</v>
      </c>
      <c r="D3220" t="s">
        <v>1784</v>
      </c>
      <c r="E3220" t="s">
        <v>466</v>
      </c>
      <c r="F3220" t="s">
        <v>10</v>
      </c>
      <c r="G3220">
        <v>7190</v>
      </c>
      <c r="H3220">
        <f t="shared" si="250"/>
        <v>7190</v>
      </c>
      <c r="I3220">
        <v>0.61699999999999999</v>
      </c>
      <c r="J3220" s="1">
        <v>44042140.100000001</v>
      </c>
      <c r="K3220" s="10">
        <f t="shared" si="251"/>
        <v>6125.4715020862313</v>
      </c>
      <c r="L3220" s="8">
        <f t="shared" si="252"/>
        <v>6125.4715020862313</v>
      </c>
      <c r="M3220" s="14">
        <v>0.44444444444444448</v>
      </c>
      <c r="N3220">
        <f>VLOOKUP(B3220,'[1]ICI-DH'!$A:$H,8,FALSE)</f>
        <v>0.26</v>
      </c>
      <c r="O3220">
        <f>VLOOKUP(B3220,[2]Planilha1!$A:$G,6,FALSE)</f>
        <v>0</v>
      </c>
      <c r="P3220">
        <f t="shared" si="253"/>
        <v>0</v>
      </c>
      <c r="Q3220" s="16">
        <f t="shared" si="254"/>
        <v>0</v>
      </c>
    </row>
    <row r="3221" spans="1:17" x14ac:dyDescent="0.25">
      <c r="A3221" s="7">
        <v>320370</v>
      </c>
      <c r="B3221" s="7">
        <v>3203700</v>
      </c>
      <c r="C3221" t="s">
        <v>3086</v>
      </c>
      <c r="D3221" t="s">
        <v>3036</v>
      </c>
      <c r="E3221" t="s">
        <v>2182</v>
      </c>
      <c r="F3221" t="s">
        <v>10</v>
      </c>
      <c r="G3221">
        <v>18153</v>
      </c>
      <c r="H3221">
        <f t="shared" si="250"/>
        <v>18153</v>
      </c>
      <c r="I3221">
        <v>0.64500000000000002</v>
      </c>
      <c r="J3221" s="1">
        <v>106763921.18000001</v>
      </c>
      <c r="K3221" s="10">
        <f t="shared" si="251"/>
        <v>5881.3375849721815</v>
      </c>
      <c r="L3221" s="8">
        <f t="shared" si="252"/>
        <v>5881.3375849721815</v>
      </c>
      <c r="M3221" s="14">
        <v>-0.05</v>
      </c>
      <c r="N3221">
        <f>VLOOKUP(B3221,'[1]ICI-DH'!$A:$H,8,FALSE)</f>
        <v>0.1</v>
      </c>
      <c r="O3221">
        <f>VLOOKUP(B3221,[2]Planilha1!$A:$G,6,FALSE)</f>
        <v>3</v>
      </c>
      <c r="P3221">
        <f t="shared" si="253"/>
        <v>1.6526194017517766E-4</v>
      </c>
      <c r="Q3221" s="16">
        <f t="shared" si="254"/>
        <v>1.6526194017517766E-4</v>
      </c>
    </row>
    <row r="3222" spans="1:17" x14ac:dyDescent="0.25">
      <c r="A3222" s="7">
        <v>292225</v>
      </c>
      <c r="B3222" s="7">
        <v>2922250</v>
      </c>
      <c r="C3222" t="s">
        <v>2045</v>
      </c>
      <c r="D3222" t="s">
        <v>1784</v>
      </c>
      <c r="E3222" t="s">
        <v>466</v>
      </c>
      <c r="F3222" t="s">
        <v>10</v>
      </c>
      <c r="G3222">
        <v>10443</v>
      </c>
      <c r="H3222">
        <f t="shared" si="250"/>
        <v>10443</v>
      </c>
      <c r="I3222">
        <v>0.54900000000000004</v>
      </c>
      <c r="J3222" s="1">
        <v>66633994.479999997</v>
      </c>
      <c r="K3222" s="10">
        <f t="shared" si="251"/>
        <v>6380.7329771138557</v>
      </c>
      <c r="L3222" s="8">
        <f t="shared" si="252"/>
        <v>6380.7329771138557</v>
      </c>
      <c r="M3222" s="14">
        <v>0.31111111111111112</v>
      </c>
      <c r="N3222">
        <f>VLOOKUP(B3222,'[1]ICI-DH'!$A:$H,8,FALSE)</f>
        <v>0.1</v>
      </c>
      <c r="O3222">
        <f>VLOOKUP(B3222,[2]Planilha1!$A:$G,6,FALSE)</f>
        <v>0</v>
      </c>
      <c r="P3222">
        <f t="shared" si="253"/>
        <v>0</v>
      </c>
      <c r="Q3222" s="16">
        <f t="shared" si="254"/>
        <v>0</v>
      </c>
    </row>
    <row r="3223" spans="1:17" x14ac:dyDescent="0.25">
      <c r="A3223" s="7">
        <v>320380</v>
      </c>
      <c r="B3223" s="7">
        <v>3203809</v>
      </c>
      <c r="C3223" t="s">
        <v>3087</v>
      </c>
      <c r="D3223" t="s">
        <v>3036</v>
      </c>
      <c r="E3223" t="s">
        <v>2182</v>
      </c>
      <c r="F3223" t="s">
        <v>10</v>
      </c>
      <c r="G3223">
        <v>13745</v>
      </c>
      <c r="H3223">
        <f t="shared" si="250"/>
        <v>13745</v>
      </c>
      <c r="I3223">
        <v>0.69399999999999995</v>
      </c>
      <c r="J3223" s="1">
        <v>69985001.859999999</v>
      </c>
      <c r="K3223" s="10">
        <f t="shared" si="251"/>
        <v>5091.6698333939612</v>
      </c>
      <c r="L3223" s="8">
        <f t="shared" si="252"/>
        <v>5091.6698333939612</v>
      </c>
      <c r="M3223" s="14">
        <v>0.30000000000000004</v>
      </c>
      <c r="N3223">
        <f>VLOOKUP(B3223,'[1]ICI-DH'!$A:$H,8,FALSE)</f>
        <v>0.1</v>
      </c>
      <c r="O3223">
        <f>VLOOKUP(B3223,[2]Planilha1!$A:$G,6,FALSE)</f>
        <v>5</v>
      </c>
      <c r="P3223">
        <f t="shared" si="253"/>
        <v>3.6376864314296108E-4</v>
      </c>
      <c r="Q3223" s="16">
        <f t="shared" si="254"/>
        <v>3.6376864314296108E-4</v>
      </c>
    </row>
    <row r="3224" spans="1:17" x14ac:dyDescent="0.25">
      <c r="A3224" s="7">
        <v>314390</v>
      </c>
      <c r="B3224" s="7">
        <v>3143906</v>
      </c>
      <c r="C3224" t="s">
        <v>2688</v>
      </c>
      <c r="D3224" t="s">
        <v>2181</v>
      </c>
      <c r="E3224" t="s">
        <v>2182</v>
      </c>
      <c r="F3224" t="s">
        <v>10</v>
      </c>
      <c r="G3224">
        <v>104108</v>
      </c>
      <c r="H3224">
        <f t="shared" si="250"/>
        <v>104108</v>
      </c>
      <c r="I3224">
        <v>0.73399999999999999</v>
      </c>
      <c r="J3224" s="1">
        <v>510386348.76999998</v>
      </c>
      <c r="K3224" s="10">
        <f t="shared" si="251"/>
        <v>4902.4700193068738</v>
      </c>
      <c r="L3224" s="8">
        <f t="shared" si="252"/>
        <v>4902.4700193068738</v>
      </c>
      <c r="M3224" s="14">
        <v>0.93888888888888888</v>
      </c>
      <c r="N3224">
        <f>VLOOKUP(B3224,'[1]ICI-DH'!$A:$H,8,FALSE)</f>
        <v>0.5</v>
      </c>
      <c r="O3224">
        <f>VLOOKUP(B3224,[2]Planilha1!$A:$G,6,FALSE)</f>
        <v>98</v>
      </c>
      <c r="P3224">
        <f t="shared" si="253"/>
        <v>9.4133015714450378E-4</v>
      </c>
      <c r="Q3224" s="16">
        <f t="shared" si="254"/>
        <v>9.4133015714450378E-4</v>
      </c>
    </row>
    <row r="3225" spans="1:17" x14ac:dyDescent="0.25">
      <c r="A3225" s="7">
        <v>280430</v>
      </c>
      <c r="B3225" s="7">
        <v>2804300</v>
      </c>
      <c r="C3225" t="s">
        <v>1752</v>
      </c>
      <c r="D3225" t="s">
        <v>1716</v>
      </c>
      <c r="E3225" t="s">
        <v>466</v>
      </c>
      <c r="F3225" t="s">
        <v>10</v>
      </c>
      <c r="G3225">
        <v>7822</v>
      </c>
      <c r="H3225">
        <f t="shared" si="250"/>
        <v>7822</v>
      </c>
      <c r="I3225">
        <v>0.626</v>
      </c>
      <c r="J3225" s="1">
        <v>40945974.020000003</v>
      </c>
      <c r="K3225" s="10">
        <f t="shared" si="251"/>
        <v>5234.7192559447712</v>
      </c>
      <c r="L3225" s="8">
        <f t="shared" si="252"/>
        <v>5234.7192559447712</v>
      </c>
      <c r="M3225" s="14">
        <v>0.17777777777777776</v>
      </c>
      <c r="N3225">
        <f>VLOOKUP(B3225,'[1]ICI-DH'!$A:$H,8,FALSE)</f>
        <v>0.3</v>
      </c>
      <c r="O3225">
        <f>VLOOKUP(B3225,[2]Planilha1!$A:$G,6,FALSE)</f>
        <v>0</v>
      </c>
      <c r="P3225">
        <f t="shared" si="253"/>
        <v>0</v>
      </c>
      <c r="Q3225" s="16">
        <f t="shared" si="254"/>
        <v>0</v>
      </c>
    </row>
    <row r="3226" spans="1:17" x14ac:dyDescent="0.25">
      <c r="A3226" s="7">
        <v>270550</v>
      </c>
      <c r="B3226" s="7">
        <v>2705507</v>
      </c>
      <c r="C3226" t="s">
        <v>1674</v>
      </c>
      <c r="D3226" t="s">
        <v>1620</v>
      </c>
      <c r="E3226" t="s">
        <v>466</v>
      </c>
      <c r="F3226" t="s">
        <v>10</v>
      </c>
      <c r="G3226">
        <v>25187</v>
      </c>
      <c r="H3226">
        <f t="shared" si="250"/>
        <v>25187</v>
      </c>
      <c r="I3226">
        <v>0.52700000000000002</v>
      </c>
      <c r="J3226" s="1">
        <v>168961650.50999999</v>
      </c>
      <c r="K3226" s="10">
        <f t="shared" si="251"/>
        <v>6708.2880259657759</v>
      </c>
      <c r="L3226" s="8">
        <f t="shared" si="252"/>
        <v>6708.2880259657759</v>
      </c>
      <c r="M3226" s="14">
        <v>0.61111111111111127</v>
      </c>
      <c r="N3226">
        <f>VLOOKUP(B3226,'[1]ICI-DH'!$A:$H,8,FALSE)</f>
        <v>0.1</v>
      </c>
      <c r="O3226">
        <f>VLOOKUP(B3226,[2]Planilha1!$A:$G,6,FALSE)</f>
        <v>5</v>
      </c>
      <c r="P3226">
        <f t="shared" si="253"/>
        <v>1.9851510699964267E-4</v>
      </c>
      <c r="Q3226" s="16">
        <f t="shared" si="254"/>
        <v>1.9851510699964267E-4</v>
      </c>
    </row>
    <row r="3227" spans="1:17" x14ac:dyDescent="0.25">
      <c r="A3227" s="7">
        <v>220669</v>
      </c>
      <c r="B3227" s="7">
        <v>2206696</v>
      </c>
      <c r="C3227" t="s">
        <v>815</v>
      </c>
      <c r="D3227" t="s">
        <v>682</v>
      </c>
      <c r="E3227" t="s">
        <v>466</v>
      </c>
      <c r="F3227" t="s">
        <v>10</v>
      </c>
      <c r="G3227">
        <v>9797</v>
      </c>
      <c r="H3227">
        <f t="shared" si="250"/>
        <v>9797</v>
      </c>
      <c r="I3227">
        <v>0.53</v>
      </c>
      <c r="J3227" s="1">
        <v>43554817.009999998</v>
      </c>
      <c r="K3227" s="10">
        <f t="shared" si="251"/>
        <v>4445.7300204144121</v>
      </c>
      <c r="L3227" s="8">
        <f t="shared" si="252"/>
        <v>4445.7300204144121</v>
      </c>
      <c r="M3227" s="14">
        <v>0.35</v>
      </c>
      <c r="N3227">
        <f>VLOOKUP(B3227,'[1]ICI-DH'!$A:$H,8,FALSE)</f>
        <v>0.1</v>
      </c>
      <c r="O3227">
        <f>VLOOKUP(B3227,[2]Planilha1!$A:$G,6,FALSE)</f>
        <v>0</v>
      </c>
      <c r="P3227">
        <f t="shared" si="253"/>
        <v>0</v>
      </c>
      <c r="Q3227" s="16">
        <f t="shared" si="254"/>
        <v>0</v>
      </c>
    </row>
    <row r="3228" spans="1:17" x14ac:dyDescent="0.25">
      <c r="A3228" s="7">
        <v>171395</v>
      </c>
      <c r="B3228" s="7">
        <v>1713957</v>
      </c>
      <c r="C3228" t="s">
        <v>405</v>
      </c>
      <c r="D3228" t="s">
        <v>327</v>
      </c>
      <c r="E3228" t="s">
        <v>9</v>
      </c>
      <c r="F3228" t="s">
        <v>10</v>
      </c>
      <c r="G3228">
        <v>3367</v>
      </c>
      <c r="H3228">
        <f t="shared" si="250"/>
        <v>3367</v>
      </c>
      <c r="I3228">
        <v>0.59599999999999997</v>
      </c>
      <c r="J3228" s="1"/>
      <c r="K3228" s="10">
        <v>5485</v>
      </c>
      <c r="L3228" s="8">
        <f t="shared" si="252"/>
        <v>5485</v>
      </c>
      <c r="M3228" s="14">
        <v>0.7</v>
      </c>
      <c r="N3228">
        <f>VLOOKUP(B3228,'[1]ICI-DH'!$A:$H,8,FALSE)</f>
        <v>0.1</v>
      </c>
      <c r="O3228">
        <f>VLOOKUP(B3228,[2]Planilha1!$A:$G,6,FALSE)</f>
        <v>0</v>
      </c>
      <c r="P3228">
        <f t="shared" si="253"/>
        <v>0</v>
      </c>
      <c r="Q3228" s="16">
        <f t="shared" si="254"/>
        <v>0</v>
      </c>
    </row>
    <row r="3229" spans="1:17" x14ac:dyDescent="0.25">
      <c r="A3229" s="7">
        <v>292230</v>
      </c>
      <c r="B3229" s="7">
        <v>2922300</v>
      </c>
      <c r="C3229" t="s">
        <v>2046</v>
      </c>
      <c r="D3229" t="s">
        <v>1784</v>
      </c>
      <c r="E3229" t="s">
        <v>466</v>
      </c>
      <c r="F3229" t="s">
        <v>10</v>
      </c>
      <c r="G3229">
        <v>28707</v>
      </c>
      <c r="H3229">
        <f t="shared" si="250"/>
        <v>28707</v>
      </c>
      <c r="I3229">
        <v>0.66</v>
      </c>
      <c r="J3229" s="1">
        <v>156690987.56</v>
      </c>
      <c r="K3229" s="10">
        <f t="shared" si="251"/>
        <v>5458.285002264256</v>
      </c>
      <c r="L3229" s="8">
        <f t="shared" si="252"/>
        <v>5458.285002264256</v>
      </c>
      <c r="M3229" s="14">
        <v>0.76666666666666672</v>
      </c>
      <c r="N3229">
        <f>VLOOKUP(B3229,'[1]ICI-DH'!$A:$H,8,FALSE)</f>
        <v>0.1</v>
      </c>
      <c r="O3229">
        <f>VLOOKUP(B3229,[2]Planilha1!$A:$G,6,FALSE)</f>
        <v>1</v>
      </c>
      <c r="P3229">
        <f t="shared" si="253"/>
        <v>3.4834709304350856E-5</v>
      </c>
      <c r="Q3229" s="16">
        <f t="shared" si="254"/>
        <v>3.4834709304350856E-5</v>
      </c>
    </row>
    <row r="3230" spans="1:17" x14ac:dyDescent="0.25">
      <c r="A3230" s="7">
        <v>353210</v>
      </c>
      <c r="B3230" s="7">
        <v>3532108</v>
      </c>
      <c r="C3230" t="s">
        <v>3553</v>
      </c>
      <c r="D3230" t="s">
        <v>3202</v>
      </c>
      <c r="E3230" t="s">
        <v>2182</v>
      </c>
      <c r="F3230" t="s">
        <v>10</v>
      </c>
      <c r="G3230">
        <v>3737</v>
      </c>
      <c r="H3230">
        <f t="shared" si="250"/>
        <v>3737</v>
      </c>
      <c r="I3230">
        <v>0.72599999999999998</v>
      </c>
      <c r="J3230" s="1">
        <v>35505567.990000002</v>
      </c>
      <c r="K3230" s="10">
        <f t="shared" si="251"/>
        <v>9501.0885710462935</v>
      </c>
      <c r="L3230" s="8">
        <f t="shared" si="252"/>
        <v>9501.0885710462935</v>
      </c>
      <c r="M3230" s="14">
        <v>0.49444444444444446</v>
      </c>
      <c r="N3230">
        <f>VLOOKUP(B3230,'[1]ICI-DH'!$A:$H,8,FALSE)</f>
        <v>0.16</v>
      </c>
      <c r="O3230">
        <f>VLOOKUP(B3230,[2]Planilha1!$A:$G,6,FALSE)</f>
        <v>0</v>
      </c>
      <c r="P3230">
        <f t="shared" si="253"/>
        <v>0</v>
      </c>
      <c r="Q3230" s="16">
        <f t="shared" si="254"/>
        <v>0</v>
      </c>
    </row>
    <row r="3231" spans="1:17" x14ac:dyDescent="0.25">
      <c r="A3231" s="7">
        <v>292240</v>
      </c>
      <c r="B3231" s="7">
        <v>2922409</v>
      </c>
      <c r="C3231" t="s">
        <v>2047</v>
      </c>
      <c r="D3231" t="s">
        <v>1784</v>
      </c>
      <c r="E3231" t="s">
        <v>466</v>
      </c>
      <c r="F3231" t="s">
        <v>10</v>
      </c>
      <c r="G3231">
        <v>20037</v>
      </c>
      <c r="H3231">
        <f t="shared" si="250"/>
        <v>20037</v>
      </c>
      <c r="I3231">
        <v>0.60099999999999998</v>
      </c>
      <c r="J3231" s="1">
        <v>89377969.879999995</v>
      </c>
      <c r="K3231" s="10">
        <f t="shared" si="251"/>
        <v>4460.646298348056</v>
      </c>
      <c r="L3231" s="8">
        <f t="shared" si="252"/>
        <v>4460.646298348056</v>
      </c>
      <c r="M3231" s="14">
        <v>0.42222222222222222</v>
      </c>
      <c r="N3231">
        <f>VLOOKUP(B3231,'[1]ICI-DH'!$A:$H,8,FALSE)</f>
        <v>0.2</v>
      </c>
      <c r="O3231">
        <f>VLOOKUP(B3231,[2]Planilha1!$A:$G,6,FALSE)</f>
        <v>2</v>
      </c>
      <c r="P3231">
        <f t="shared" si="253"/>
        <v>9.9815341618006689E-5</v>
      </c>
      <c r="Q3231" s="16">
        <f t="shared" si="254"/>
        <v>9.9815341618006689E-5</v>
      </c>
    </row>
    <row r="3232" spans="1:17" x14ac:dyDescent="0.25">
      <c r="A3232" s="7">
        <v>314400</v>
      </c>
      <c r="B3232" s="7">
        <v>3144003</v>
      </c>
      <c r="C3232" t="s">
        <v>2689</v>
      </c>
      <c r="D3232" t="s">
        <v>2181</v>
      </c>
      <c r="E3232" t="s">
        <v>2182</v>
      </c>
      <c r="F3232" t="s">
        <v>10</v>
      </c>
      <c r="G3232">
        <v>27635</v>
      </c>
      <c r="H3232">
        <f t="shared" si="250"/>
        <v>27635</v>
      </c>
      <c r="I3232">
        <v>0.64400000000000002</v>
      </c>
      <c r="J3232" s="1">
        <v>101649357.78</v>
      </c>
      <c r="K3232" s="10">
        <f t="shared" si="251"/>
        <v>3678.2832560159218</v>
      </c>
      <c r="L3232" s="8">
        <f t="shared" si="252"/>
        <v>3678.2832560159218</v>
      </c>
      <c r="M3232" s="14">
        <v>0.15</v>
      </c>
      <c r="N3232">
        <f>VLOOKUP(B3232,'[1]ICI-DH'!$A:$H,8,FALSE)</f>
        <v>0.1</v>
      </c>
      <c r="O3232">
        <f>VLOOKUP(B3232,[2]Planilha1!$A:$G,6,FALSE)</f>
        <v>5</v>
      </c>
      <c r="P3232">
        <f t="shared" si="253"/>
        <v>1.8092998009770219E-4</v>
      </c>
      <c r="Q3232" s="16">
        <f t="shared" si="254"/>
        <v>1.8092998009770219E-4</v>
      </c>
    </row>
    <row r="3233" spans="1:17" x14ac:dyDescent="0.25">
      <c r="A3233" s="7">
        <v>521410</v>
      </c>
      <c r="B3233" s="7">
        <v>5214101</v>
      </c>
      <c r="C3233" t="s">
        <v>5282</v>
      </c>
      <c r="D3233" t="s">
        <v>5136</v>
      </c>
      <c r="E3233" t="s">
        <v>4932</v>
      </c>
      <c r="F3233" t="s">
        <v>10</v>
      </c>
      <c r="G3233">
        <v>3564</v>
      </c>
      <c r="H3233">
        <f t="shared" si="250"/>
        <v>3564</v>
      </c>
      <c r="I3233">
        <v>0.68</v>
      </c>
      <c r="J3233" s="1">
        <v>30474770.329999998</v>
      </c>
      <c r="K3233" s="10">
        <f t="shared" si="251"/>
        <v>8550.7211924803578</v>
      </c>
      <c r="L3233" s="8">
        <f t="shared" si="252"/>
        <v>8550.7211924803578</v>
      </c>
      <c r="M3233" s="14">
        <v>0.54444444444444451</v>
      </c>
      <c r="N3233">
        <f>VLOOKUP(B3233,'[1]ICI-DH'!$A:$H,8,FALSE)</f>
        <v>0.16</v>
      </c>
      <c r="O3233">
        <f>VLOOKUP(B3233,[2]Planilha1!$A:$G,6,FALSE)</f>
        <v>0</v>
      </c>
      <c r="P3233">
        <f t="shared" si="253"/>
        <v>0</v>
      </c>
      <c r="Q3233" s="16">
        <f t="shared" si="254"/>
        <v>0</v>
      </c>
    </row>
    <row r="3234" spans="1:17" x14ac:dyDescent="0.25">
      <c r="A3234" s="7">
        <v>314410</v>
      </c>
      <c r="B3234" s="7">
        <v>3144102</v>
      </c>
      <c r="C3234" t="s">
        <v>2690</v>
      </c>
      <c r="D3234" t="s">
        <v>2181</v>
      </c>
      <c r="E3234" t="s">
        <v>2182</v>
      </c>
      <c r="F3234" t="s">
        <v>10</v>
      </c>
      <c r="G3234">
        <v>21891</v>
      </c>
      <c r="H3234">
        <f t="shared" si="250"/>
        <v>21891</v>
      </c>
      <c r="I3234">
        <v>0.74</v>
      </c>
      <c r="J3234" s="1">
        <v>100876009.95</v>
      </c>
      <c r="K3234" s="10">
        <f t="shared" si="251"/>
        <v>4608.1042414690974</v>
      </c>
      <c r="L3234" s="8">
        <f t="shared" si="252"/>
        <v>4608.1042414690974</v>
      </c>
      <c r="M3234" s="14">
        <v>7.7777777777777793E-2</v>
      </c>
      <c r="N3234">
        <f>VLOOKUP(B3234,'[1]ICI-DH'!$A:$H,8,FALSE)</f>
        <v>0.1</v>
      </c>
      <c r="O3234">
        <f>VLOOKUP(B3234,[2]Planilha1!$A:$G,6,FALSE)</f>
        <v>11</v>
      </c>
      <c r="P3234">
        <f t="shared" si="253"/>
        <v>5.0248960760129735E-4</v>
      </c>
      <c r="Q3234" s="16">
        <f t="shared" si="254"/>
        <v>5.0248960760129735E-4</v>
      </c>
    </row>
    <row r="3235" spans="1:17" x14ac:dyDescent="0.25">
      <c r="A3235" s="7">
        <v>314420</v>
      </c>
      <c r="B3235" s="7">
        <v>3144201</v>
      </c>
      <c r="C3235" t="s">
        <v>2691</v>
      </c>
      <c r="D3235" t="s">
        <v>2181</v>
      </c>
      <c r="E3235" t="s">
        <v>2182</v>
      </c>
      <c r="F3235" t="s">
        <v>10</v>
      </c>
      <c r="G3235">
        <v>2459</v>
      </c>
      <c r="H3235">
        <f t="shared" si="250"/>
        <v>2459</v>
      </c>
      <c r="I3235">
        <v>0.58499999999999996</v>
      </c>
      <c r="J3235" s="1">
        <v>24602883.07</v>
      </c>
      <c r="K3235" s="10">
        <f t="shared" si="251"/>
        <v>10005.239150061001</v>
      </c>
      <c r="L3235" s="8">
        <f t="shared" si="252"/>
        <v>10005.239150061001</v>
      </c>
      <c r="M3235" s="14">
        <v>0.23888888888888887</v>
      </c>
      <c r="N3235">
        <f>VLOOKUP(B3235,'[1]ICI-DH'!$A:$H,8,FALSE)</f>
        <v>0.16</v>
      </c>
      <c r="O3235">
        <f>VLOOKUP(B3235,[2]Planilha1!$A:$G,6,FALSE)</f>
        <v>0</v>
      </c>
      <c r="P3235">
        <f t="shared" si="253"/>
        <v>0</v>
      </c>
      <c r="Q3235" s="16">
        <f t="shared" si="254"/>
        <v>0</v>
      </c>
    </row>
    <row r="3236" spans="1:17" x14ac:dyDescent="0.25">
      <c r="A3236" s="7">
        <v>353215</v>
      </c>
      <c r="B3236" s="7">
        <v>3532157</v>
      </c>
      <c r="C3236" t="s">
        <v>3554</v>
      </c>
      <c r="D3236" t="s">
        <v>3202</v>
      </c>
      <c r="E3236" t="s">
        <v>2182</v>
      </c>
      <c r="F3236" t="s">
        <v>10</v>
      </c>
      <c r="G3236">
        <v>2660</v>
      </c>
      <c r="H3236">
        <f t="shared" si="250"/>
        <v>2660</v>
      </c>
      <c r="I3236">
        <v>0.71399999999999997</v>
      </c>
      <c r="J3236" s="1">
        <v>35811276.100000001</v>
      </c>
      <c r="K3236" s="10">
        <f t="shared" si="251"/>
        <v>13462.885751879699</v>
      </c>
      <c r="L3236" s="8">
        <f t="shared" si="252"/>
        <v>12739.39</v>
      </c>
      <c r="M3236" s="14">
        <v>0.52222222222222225</v>
      </c>
      <c r="N3236">
        <f>VLOOKUP(B3236,'[1]ICI-DH'!$A:$H,8,FALSE)</f>
        <v>0.1</v>
      </c>
      <c r="O3236">
        <f>VLOOKUP(B3236,[2]Planilha1!$A:$G,6,FALSE)</f>
        <v>0</v>
      </c>
      <c r="P3236">
        <f t="shared" si="253"/>
        <v>0</v>
      </c>
      <c r="Q3236" s="16">
        <f t="shared" si="254"/>
        <v>0</v>
      </c>
    </row>
    <row r="3237" spans="1:17" x14ac:dyDescent="0.25">
      <c r="A3237" s="7">
        <v>314430</v>
      </c>
      <c r="B3237" s="7">
        <v>3144300</v>
      </c>
      <c r="C3237" t="s">
        <v>2692</v>
      </c>
      <c r="D3237" t="s">
        <v>2181</v>
      </c>
      <c r="E3237" t="s">
        <v>2182</v>
      </c>
      <c r="F3237" t="s">
        <v>10</v>
      </c>
      <c r="G3237">
        <v>35038</v>
      </c>
      <c r="H3237">
        <f t="shared" si="250"/>
        <v>35038</v>
      </c>
      <c r="I3237">
        <v>0.70099999999999996</v>
      </c>
      <c r="J3237" s="1">
        <v>133147004.14</v>
      </c>
      <c r="K3237" s="10">
        <f t="shared" si="251"/>
        <v>3800.0743233061248</v>
      </c>
      <c r="L3237" s="8">
        <f t="shared" si="252"/>
        <v>3800.0743233061248</v>
      </c>
      <c r="M3237" s="14">
        <v>0.35000000000000009</v>
      </c>
      <c r="N3237">
        <f>VLOOKUP(B3237,'[1]ICI-DH'!$A:$H,8,FALSE)</f>
        <v>0.36</v>
      </c>
      <c r="O3237">
        <f>VLOOKUP(B3237,[2]Planilha1!$A:$G,6,FALSE)</f>
        <v>35</v>
      </c>
      <c r="P3237">
        <f t="shared" si="253"/>
        <v>9.9891546321137048E-4</v>
      </c>
      <c r="Q3237" s="16">
        <f t="shared" si="254"/>
        <v>9.9891546321137048E-4</v>
      </c>
    </row>
    <row r="3238" spans="1:17" x14ac:dyDescent="0.25">
      <c r="A3238" s="7">
        <v>431265</v>
      </c>
      <c r="B3238" s="7">
        <v>4312658</v>
      </c>
      <c r="C3238" t="s">
        <v>4713</v>
      </c>
      <c r="D3238" t="s">
        <v>4459</v>
      </c>
      <c r="E3238" t="s">
        <v>3828</v>
      </c>
      <c r="F3238" t="s">
        <v>10</v>
      </c>
      <c r="G3238">
        <v>17898</v>
      </c>
      <c r="H3238">
        <f t="shared" si="250"/>
        <v>17898</v>
      </c>
      <c r="I3238">
        <v>0.76500000000000001</v>
      </c>
      <c r="J3238" s="1">
        <v>145591323.16</v>
      </c>
      <c r="K3238" s="10">
        <f t="shared" si="251"/>
        <v>8134.5023555704547</v>
      </c>
      <c r="L3238" s="8">
        <f t="shared" si="252"/>
        <v>8134.5023555704547</v>
      </c>
      <c r="M3238" s="14">
        <v>1.338888888888889</v>
      </c>
      <c r="N3238">
        <f>VLOOKUP(B3238,'[1]ICI-DH'!$A:$H,8,FALSE)</f>
        <v>0.1</v>
      </c>
      <c r="O3238">
        <f>VLOOKUP(B3238,[2]Planilha1!$A:$G,6,FALSE)</f>
        <v>2</v>
      </c>
      <c r="P3238">
        <f t="shared" si="253"/>
        <v>1.1174432897530451E-4</v>
      </c>
      <c r="Q3238" s="16">
        <f t="shared" si="254"/>
        <v>1.1174432897530451E-4</v>
      </c>
    </row>
    <row r="3239" spans="1:17" x14ac:dyDescent="0.25">
      <c r="A3239" s="7">
        <v>314435</v>
      </c>
      <c r="B3239" s="7">
        <v>3144359</v>
      </c>
      <c r="C3239" t="s">
        <v>2693</v>
      </c>
      <c r="D3239" t="s">
        <v>2181</v>
      </c>
      <c r="E3239" t="s">
        <v>2182</v>
      </c>
      <c r="F3239" t="s">
        <v>10</v>
      </c>
      <c r="G3239">
        <v>6303</v>
      </c>
      <c r="H3239">
        <f t="shared" si="250"/>
        <v>6303</v>
      </c>
      <c r="I3239">
        <v>0.67500000000000004</v>
      </c>
      <c r="J3239" s="1">
        <v>39648667.960000001</v>
      </c>
      <c r="K3239" s="10">
        <f t="shared" si="251"/>
        <v>6290.4439092495641</v>
      </c>
      <c r="L3239" s="8">
        <f t="shared" si="252"/>
        <v>6290.4439092495641</v>
      </c>
      <c r="M3239" s="14">
        <v>0.9</v>
      </c>
      <c r="N3239">
        <f>VLOOKUP(B3239,'[1]ICI-DH'!$A:$H,8,FALSE)</f>
        <v>0.1</v>
      </c>
      <c r="O3239">
        <f>VLOOKUP(B3239,[2]Planilha1!$A:$G,6,FALSE)</f>
        <v>0</v>
      </c>
      <c r="P3239">
        <f t="shared" si="253"/>
        <v>0</v>
      </c>
      <c r="Q3239" s="16">
        <f t="shared" si="254"/>
        <v>0</v>
      </c>
    </row>
    <row r="3240" spans="1:17" x14ac:dyDescent="0.25">
      <c r="A3240" s="7">
        <v>353220</v>
      </c>
      <c r="B3240" s="7">
        <v>3532207</v>
      </c>
      <c r="C3240" t="s">
        <v>3555</v>
      </c>
      <c r="D3240" t="s">
        <v>3202</v>
      </c>
      <c r="E3240" t="s">
        <v>2182</v>
      </c>
      <c r="F3240" t="s">
        <v>10</v>
      </c>
      <c r="G3240">
        <v>5713</v>
      </c>
      <c r="H3240">
        <f t="shared" si="250"/>
        <v>5713</v>
      </c>
      <c r="I3240">
        <v>0.71799999999999997</v>
      </c>
      <c r="J3240" s="1">
        <v>61539992.060000002</v>
      </c>
      <c r="K3240" s="10">
        <f t="shared" si="251"/>
        <v>10771.922293015929</v>
      </c>
      <c r="L3240" s="8">
        <f t="shared" si="252"/>
        <v>10771.922293015929</v>
      </c>
      <c r="M3240" s="14">
        <v>0.7</v>
      </c>
      <c r="N3240">
        <f>VLOOKUP(B3240,'[1]ICI-DH'!$A:$H,8,FALSE)</f>
        <v>0.2</v>
      </c>
      <c r="O3240">
        <f>VLOOKUP(B3240,[2]Planilha1!$A:$G,6,FALSE)</f>
        <v>2</v>
      </c>
      <c r="P3240">
        <f t="shared" si="253"/>
        <v>3.5007876772273763E-4</v>
      </c>
      <c r="Q3240" s="16">
        <f t="shared" si="254"/>
        <v>3.5007876772273763E-4</v>
      </c>
    </row>
    <row r="3241" spans="1:17" x14ac:dyDescent="0.25">
      <c r="A3241" s="7">
        <v>240810</v>
      </c>
      <c r="B3241" s="7">
        <v>2408102</v>
      </c>
      <c r="C3241" t="s">
        <v>1171</v>
      </c>
      <c r="D3241" t="s">
        <v>1086</v>
      </c>
      <c r="E3241" t="s">
        <v>466</v>
      </c>
      <c r="F3241" t="s">
        <v>27</v>
      </c>
      <c r="G3241">
        <v>751300</v>
      </c>
      <c r="H3241">
        <f t="shared" si="250"/>
        <v>200000</v>
      </c>
      <c r="I3241">
        <v>0.76300000000000001</v>
      </c>
      <c r="J3241" s="1">
        <v>3873244166.6799998</v>
      </c>
      <c r="K3241" s="10">
        <f t="shared" si="251"/>
        <v>5155.3895470251564</v>
      </c>
      <c r="L3241" s="8">
        <f t="shared" si="252"/>
        <v>5155.3895470251564</v>
      </c>
      <c r="M3241" s="14">
        <v>0.98888888888888871</v>
      </c>
      <c r="N3241">
        <f>VLOOKUP(B3241,'[1]ICI-DH'!$A:$H,8,FALSE)</f>
        <v>0.4</v>
      </c>
      <c r="O3241">
        <f>VLOOKUP(B3241,[2]Planilha1!$A:$G,6,FALSE)</f>
        <v>1426</v>
      </c>
      <c r="P3241">
        <f t="shared" si="253"/>
        <v>1.8980433914548116E-3</v>
      </c>
      <c r="Q3241" s="16">
        <f t="shared" si="254"/>
        <v>1.8980433914548116E-3</v>
      </c>
    </row>
    <row r="3242" spans="1:17" x14ac:dyDescent="0.25">
      <c r="A3242" s="7">
        <v>314437</v>
      </c>
      <c r="B3242" s="7">
        <v>3144375</v>
      </c>
      <c r="C3242" t="s">
        <v>2694</v>
      </c>
      <c r="D3242" t="s">
        <v>2181</v>
      </c>
      <c r="E3242" t="s">
        <v>2182</v>
      </c>
      <c r="F3242" t="s">
        <v>10</v>
      </c>
      <c r="G3242">
        <v>3520</v>
      </c>
      <c r="H3242">
        <f t="shared" si="250"/>
        <v>3520</v>
      </c>
      <c r="I3242">
        <v>0.67100000000000004</v>
      </c>
      <c r="J3242" s="1">
        <v>30817898.260000002</v>
      </c>
      <c r="K3242" s="10">
        <f t="shared" si="251"/>
        <v>8755.0847329545468</v>
      </c>
      <c r="L3242" s="8">
        <f t="shared" si="252"/>
        <v>8755.0847329545468</v>
      </c>
      <c r="M3242" s="14">
        <v>0</v>
      </c>
      <c r="N3242">
        <f>VLOOKUP(B3242,'[1]ICI-DH'!$A:$H,8,FALSE)</f>
        <v>0.16</v>
      </c>
      <c r="O3242">
        <f>VLOOKUP(B3242,[2]Planilha1!$A:$G,6,FALSE)</f>
        <v>0</v>
      </c>
      <c r="P3242">
        <f t="shared" si="253"/>
        <v>0</v>
      </c>
      <c r="Q3242" s="16">
        <f t="shared" si="254"/>
        <v>0</v>
      </c>
    </row>
    <row r="3243" spans="1:17" x14ac:dyDescent="0.25">
      <c r="A3243" s="7">
        <v>314440</v>
      </c>
      <c r="B3243" s="7">
        <v>3144409</v>
      </c>
      <c r="C3243" t="s">
        <v>2695</v>
      </c>
      <c r="D3243" t="s">
        <v>2181</v>
      </c>
      <c r="E3243" t="s">
        <v>2182</v>
      </c>
      <c r="F3243" t="s">
        <v>10</v>
      </c>
      <c r="G3243">
        <v>4691</v>
      </c>
      <c r="H3243">
        <f t="shared" si="250"/>
        <v>4691</v>
      </c>
      <c r="I3243">
        <v>0.69299999999999995</v>
      </c>
      <c r="J3243" s="1">
        <v>30306352.890000001</v>
      </c>
      <c r="K3243" s="10">
        <f t="shared" si="251"/>
        <v>6460.5314197399275</v>
      </c>
      <c r="L3243" s="8">
        <f t="shared" si="252"/>
        <v>6460.5314197399275</v>
      </c>
      <c r="M3243" s="14">
        <v>0.58333333333333337</v>
      </c>
      <c r="N3243">
        <f>VLOOKUP(B3243,'[1]ICI-DH'!$A:$H,8,FALSE)</f>
        <v>0.16</v>
      </c>
      <c r="O3243">
        <f>VLOOKUP(B3243,[2]Planilha1!$A:$G,6,FALSE)</f>
        <v>0</v>
      </c>
      <c r="P3243">
        <f t="shared" si="253"/>
        <v>0</v>
      </c>
      <c r="Q3243" s="16">
        <f t="shared" si="254"/>
        <v>0</v>
      </c>
    </row>
    <row r="3244" spans="1:17" x14ac:dyDescent="0.25">
      <c r="A3244" s="7">
        <v>171420</v>
      </c>
      <c r="B3244" s="7">
        <v>1714203</v>
      </c>
      <c r="C3244" t="s">
        <v>406</v>
      </c>
      <c r="D3244" t="s">
        <v>327</v>
      </c>
      <c r="E3244" t="s">
        <v>9</v>
      </c>
      <c r="F3244" t="s">
        <v>10</v>
      </c>
      <c r="G3244">
        <v>8754</v>
      </c>
      <c r="H3244">
        <f t="shared" si="250"/>
        <v>8754</v>
      </c>
      <c r="I3244">
        <v>0.67300000000000004</v>
      </c>
      <c r="J3244" s="1">
        <v>44478638.289999999</v>
      </c>
      <c r="K3244" s="10">
        <f t="shared" si="251"/>
        <v>5080.9502273246517</v>
      </c>
      <c r="L3244" s="8">
        <f t="shared" si="252"/>
        <v>5080.9502273246517</v>
      </c>
      <c r="M3244" s="14">
        <v>0.2166666666666667</v>
      </c>
      <c r="N3244">
        <f>VLOOKUP(B3244,'[1]ICI-DH'!$A:$H,8,FALSE)</f>
        <v>0.1</v>
      </c>
      <c r="O3244">
        <f>VLOOKUP(B3244,[2]Planilha1!$A:$G,6,FALSE)</f>
        <v>2</v>
      </c>
      <c r="P3244">
        <f t="shared" si="253"/>
        <v>2.284669865204478E-4</v>
      </c>
      <c r="Q3244" s="16">
        <f t="shared" si="254"/>
        <v>2.284669865204478E-4</v>
      </c>
    </row>
    <row r="3245" spans="1:17" x14ac:dyDescent="0.25">
      <c r="A3245" s="7">
        <v>330310</v>
      </c>
      <c r="B3245" s="7">
        <v>3303104</v>
      </c>
      <c r="C3245" t="s">
        <v>406</v>
      </c>
      <c r="D3245" t="s">
        <v>3113</v>
      </c>
      <c r="E3245" t="s">
        <v>2182</v>
      </c>
      <c r="F3245" t="s">
        <v>10</v>
      </c>
      <c r="G3245">
        <v>15074</v>
      </c>
      <c r="H3245">
        <f t="shared" si="250"/>
        <v>15074</v>
      </c>
      <c r="I3245">
        <v>0.73</v>
      </c>
      <c r="J3245" s="1">
        <v>95854782.069999993</v>
      </c>
      <c r="K3245" s="10">
        <f t="shared" si="251"/>
        <v>6358.9479945601697</v>
      </c>
      <c r="L3245" s="8">
        <f t="shared" si="252"/>
        <v>6358.9479945601697</v>
      </c>
      <c r="M3245" s="14">
        <v>0</v>
      </c>
      <c r="N3245">
        <f>VLOOKUP(B3245,'[1]ICI-DH'!$A:$H,8,FALSE)</f>
        <v>0.1</v>
      </c>
      <c r="O3245">
        <f>VLOOKUP(B3245,[2]Planilha1!$A:$G,6,FALSE)</f>
        <v>5</v>
      </c>
      <c r="P3245">
        <f t="shared" si="253"/>
        <v>3.3169696165583122E-4</v>
      </c>
      <c r="Q3245" s="16">
        <f t="shared" si="254"/>
        <v>3.3169696165583122E-4</v>
      </c>
    </row>
    <row r="3246" spans="1:17" x14ac:dyDescent="0.25">
      <c r="A3246" s="7">
        <v>353230</v>
      </c>
      <c r="B3246" s="7">
        <v>3532306</v>
      </c>
      <c r="C3246" t="s">
        <v>3556</v>
      </c>
      <c r="D3246" t="s">
        <v>3202</v>
      </c>
      <c r="E3246" t="s">
        <v>2182</v>
      </c>
      <c r="F3246" t="s">
        <v>10</v>
      </c>
      <c r="G3246">
        <v>6999</v>
      </c>
      <c r="H3246">
        <f t="shared" si="250"/>
        <v>6999</v>
      </c>
      <c r="I3246">
        <v>0.65500000000000003</v>
      </c>
      <c r="J3246" s="1">
        <v>46865087.82</v>
      </c>
      <c r="K3246" s="10">
        <f t="shared" si="251"/>
        <v>6695.9691127303904</v>
      </c>
      <c r="L3246" s="8">
        <f t="shared" si="252"/>
        <v>6695.9691127303904</v>
      </c>
      <c r="M3246" s="14">
        <v>0.26111111111111113</v>
      </c>
      <c r="N3246">
        <f>VLOOKUP(B3246,'[1]ICI-DH'!$A:$H,8,FALSE)</f>
        <v>0.2</v>
      </c>
      <c r="O3246">
        <f>VLOOKUP(B3246,[2]Planilha1!$A:$G,6,FALSE)</f>
        <v>0</v>
      </c>
      <c r="P3246">
        <f t="shared" si="253"/>
        <v>0</v>
      </c>
      <c r="Q3246" s="16">
        <f t="shared" si="254"/>
        <v>0</v>
      </c>
    </row>
    <row r="3247" spans="1:17" x14ac:dyDescent="0.25">
      <c r="A3247" s="7">
        <v>250990</v>
      </c>
      <c r="B3247" s="7">
        <v>2509909</v>
      </c>
      <c r="C3247" t="s">
        <v>1366</v>
      </c>
      <c r="D3247" t="s">
        <v>1247</v>
      </c>
      <c r="E3247" t="s">
        <v>466</v>
      </c>
      <c r="F3247" t="s">
        <v>10</v>
      </c>
      <c r="G3247">
        <v>8945</v>
      </c>
      <c r="H3247">
        <f t="shared" si="250"/>
        <v>8945</v>
      </c>
      <c r="I3247">
        <v>0.54100000000000004</v>
      </c>
      <c r="J3247" s="1">
        <v>51039412.140000001</v>
      </c>
      <c r="K3247" s="10">
        <f t="shared" si="251"/>
        <v>5705.9152755729456</v>
      </c>
      <c r="L3247" s="8">
        <f t="shared" si="252"/>
        <v>5705.9152755729456</v>
      </c>
      <c r="M3247" s="14">
        <v>0.54444444444444451</v>
      </c>
      <c r="N3247">
        <f>VLOOKUP(B3247,'[1]ICI-DH'!$A:$H,8,FALSE)</f>
        <v>0.16</v>
      </c>
      <c r="O3247">
        <f>VLOOKUP(B3247,[2]Planilha1!$A:$G,6,FALSE)</f>
        <v>2</v>
      </c>
      <c r="P3247">
        <f t="shared" si="253"/>
        <v>2.2358859698155394E-4</v>
      </c>
      <c r="Q3247" s="16">
        <f t="shared" si="254"/>
        <v>2.2358859698155394E-4</v>
      </c>
    </row>
    <row r="3248" spans="1:17" x14ac:dyDescent="0.25">
      <c r="A3248" s="7">
        <v>421130</v>
      </c>
      <c r="B3248" s="7">
        <v>4211306</v>
      </c>
      <c r="C3248" t="s">
        <v>4351</v>
      </c>
      <c r="D3248" t="s">
        <v>4197</v>
      </c>
      <c r="E3248" t="s">
        <v>3828</v>
      </c>
      <c r="F3248" t="s">
        <v>10</v>
      </c>
      <c r="G3248">
        <v>86401</v>
      </c>
      <c r="H3248">
        <f t="shared" si="250"/>
        <v>86401</v>
      </c>
      <c r="I3248">
        <v>0.73599999999999999</v>
      </c>
      <c r="J3248" s="1">
        <v>628201944.33000004</v>
      </c>
      <c r="K3248" s="10">
        <f t="shared" si="251"/>
        <v>7270.7716847027241</v>
      </c>
      <c r="L3248" s="8">
        <f t="shared" si="252"/>
        <v>7270.7716847027241</v>
      </c>
      <c r="M3248" s="14">
        <v>1.1444444444444444</v>
      </c>
      <c r="N3248">
        <f>VLOOKUP(B3248,'[1]ICI-DH'!$A:$H,8,FALSE)</f>
        <v>0.1</v>
      </c>
      <c r="O3248">
        <f>VLOOKUP(B3248,[2]Planilha1!$A:$G,6,FALSE)</f>
        <v>184</v>
      </c>
      <c r="P3248">
        <f t="shared" si="253"/>
        <v>2.1296049814238261E-3</v>
      </c>
      <c r="Q3248" s="16">
        <f t="shared" si="254"/>
        <v>2.1296049814238261E-3</v>
      </c>
    </row>
    <row r="3249" spans="1:17" x14ac:dyDescent="0.25">
      <c r="A3249" s="7">
        <v>500570</v>
      </c>
      <c r="B3249" s="7">
        <v>5005707</v>
      </c>
      <c r="C3249" t="s">
        <v>4976</v>
      </c>
      <c r="D3249" t="s">
        <v>4931</v>
      </c>
      <c r="E3249" t="s">
        <v>4932</v>
      </c>
      <c r="F3249" t="s">
        <v>10</v>
      </c>
      <c r="G3249">
        <v>50457</v>
      </c>
      <c r="H3249">
        <f t="shared" si="250"/>
        <v>50457</v>
      </c>
      <c r="I3249">
        <v>0.7</v>
      </c>
      <c r="J3249" s="1">
        <v>341583265.39999998</v>
      </c>
      <c r="K3249" s="10">
        <f t="shared" si="251"/>
        <v>6769.7894325861616</v>
      </c>
      <c r="L3249" s="8">
        <f t="shared" si="252"/>
        <v>6769.7894325861616</v>
      </c>
      <c r="M3249" s="14">
        <v>0.57777777777777783</v>
      </c>
      <c r="N3249">
        <f>VLOOKUP(B3249,'[1]ICI-DH'!$A:$H,8,FALSE)</f>
        <v>0.16</v>
      </c>
      <c r="O3249">
        <f>VLOOKUP(B3249,[2]Planilha1!$A:$G,6,FALSE)</f>
        <v>60</v>
      </c>
      <c r="P3249">
        <f t="shared" si="253"/>
        <v>1.1891313395564541E-3</v>
      </c>
      <c r="Q3249" s="16">
        <f t="shared" si="254"/>
        <v>1.1891313395564541E-3</v>
      </c>
    </row>
    <row r="3250" spans="1:17" x14ac:dyDescent="0.25">
      <c r="A3250" s="7">
        <v>171430</v>
      </c>
      <c r="B3250" s="7">
        <v>1714302</v>
      </c>
      <c r="C3250" t="s">
        <v>407</v>
      </c>
      <c r="D3250" t="s">
        <v>327</v>
      </c>
      <c r="E3250" t="s">
        <v>9</v>
      </c>
      <c r="F3250" t="s">
        <v>10</v>
      </c>
      <c r="G3250">
        <v>4521</v>
      </c>
      <c r="H3250">
        <f t="shared" si="250"/>
        <v>4521</v>
      </c>
      <c r="I3250">
        <v>0.64300000000000002</v>
      </c>
      <c r="J3250" s="1">
        <v>24313075.879999999</v>
      </c>
      <c r="K3250" s="10">
        <f t="shared" si="251"/>
        <v>5377.809307675293</v>
      </c>
      <c r="L3250" s="8">
        <f t="shared" si="252"/>
        <v>5377.809307675293</v>
      </c>
      <c r="M3250" s="14">
        <v>0.1</v>
      </c>
      <c r="N3250">
        <f>VLOOKUP(B3250,'[1]ICI-DH'!$A:$H,8,FALSE)</f>
        <v>0.2</v>
      </c>
      <c r="O3250">
        <f>VLOOKUP(B3250,[2]Planilha1!$A:$G,6,FALSE)</f>
        <v>0</v>
      </c>
      <c r="P3250">
        <f t="shared" si="253"/>
        <v>0</v>
      </c>
      <c r="Q3250" s="16">
        <f t="shared" si="254"/>
        <v>0</v>
      </c>
    </row>
    <row r="3251" spans="1:17" x14ac:dyDescent="0.25">
      <c r="A3251" s="7">
        <v>292250</v>
      </c>
      <c r="B3251" s="7">
        <v>2922508</v>
      </c>
      <c r="C3251" t="s">
        <v>407</v>
      </c>
      <c r="D3251" t="s">
        <v>1784</v>
      </c>
      <c r="E3251" t="s">
        <v>466</v>
      </c>
      <c r="F3251" t="s">
        <v>10</v>
      </c>
      <c r="G3251">
        <v>27060</v>
      </c>
      <c r="H3251">
        <f t="shared" si="250"/>
        <v>27060</v>
      </c>
      <c r="I3251">
        <v>0.64100000000000001</v>
      </c>
      <c r="J3251" s="1">
        <v>171579820.09</v>
      </c>
      <c r="K3251" s="10">
        <f t="shared" si="251"/>
        <v>6340.7176677753141</v>
      </c>
      <c r="L3251" s="8">
        <f t="shared" si="252"/>
        <v>6340.7176677753141</v>
      </c>
      <c r="M3251" s="14">
        <v>0.16666666666666669</v>
      </c>
      <c r="N3251">
        <f>VLOOKUP(B3251,'[1]ICI-DH'!$A:$H,8,FALSE)</f>
        <v>0.1</v>
      </c>
      <c r="O3251">
        <f>VLOOKUP(B3251,[2]Planilha1!$A:$G,6,FALSE)</f>
        <v>5</v>
      </c>
      <c r="P3251">
        <f t="shared" si="253"/>
        <v>1.8477457501847746E-4</v>
      </c>
      <c r="Q3251" s="16">
        <f t="shared" si="254"/>
        <v>1.8477457501847746E-4</v>
      </c>
    </row>
    <row r="3252" spans="1:17" x14ac:dyDescent="0.25">
      <c r="A3252" s="7">
        <v>260950</v>
      </c>
      <c r="B3252" s="7">
        <v>2609501</v>
      </c>
      <c r="C3252" t="s">
        <v>1552</v>
      </c>
      <c r="D3252" t="s">
        <v>1452</v>
      </c>
      <c r="E3252" t="s">
        <v>466</v>
      </c>
      <c r="F3252" t="s">
        <v>10</v>
      </c>
      <c r="G3252">
        <v>30648</v>
      </c>
      <c r="H3252">
        <f t="shared" si="250"/>
        <v>30648</v>
      </c>
      <c r="I3252">
        <v>0.66200000000000003</v>
      </c>
      <c r="J3252" s="1">
        <v>98507281.629999995</v>
      </c>
      <c r="K3252" s="10">
        <f t="shared" si="251"/>
        <v>3214.1504055729574</v>
      </c>
      <c r="L3252" s="8">
        <f t="shared" si="252"/>
        <v>3214.1504055729574</v>
      </c>
      <c r="M3252" s="14">
        <v>1.6277777777777778</v>
      </c>
      <c r="N3252">
        <f>VLOOKUP(B3252,'[1]ICI-DH'!$A:$H,8,FALSE)</f>
        <v>0.64</v>
      </c>
      <c r="O3252">
        <f>VLOOKUP(B3252,[2]Planilha1!$A:$G,6,FALSE)</f>
        <v>2</v>
      </c>
      <c r="P3252">
        <f t="shared" si="253"/>
        <v>6.5257113025319764E-5</v>
      </c>
      <c r="Q3252" s="16">
        <f t="shared" si="254"/>
        <v>6.5257113025319764E-5</v>
      </c>
    </row>
    <row r="3253" spans="1:17" x14ac:dyDescent="0.25">
      <c r="A3253" s="7">
        <v>220670</v>
      </c>
      <c r="B3253" s="7">
        <v>2206704</v>
      </c>
      <c r="C3253" t="s">
        <v>816</v>
      </c>
      <c r="D3253" t="s">
        <v>682</v>
      </c>
      <c r="E3253" t="s">
        <v>466</v>
      </c>
      <c r="F3253" t="s">
        <v>10</v>
      </c>
      <c r="G3253">
        <v>6665</v>
      </c>
      <c r="H3253">
        <f t="shared" si="250"/>
        <v>6665</v>
      </c>
      <c r="I3253">
        <v>0.57599999999999996</v>
      </c>
      <c r="J3253" s="1">
        <v>31795860.18</v>
      </c>
      <c r="K3253" s="10">
        <f t="shared" si="251"/>
        <v>4770.5716699174791</v>
      </c>
      <c r="L3253" s="8">
        <f t="shared" si="252"/>
        <v>4770.5716699174791</v>
      </c>
      <c r="M3253" s="14">
        <v>0.26111111111111113</v>
      </c>
      <c r="N3253">
        <f>VLOOKUP(B3253,'[1]ICI-DH'!$A:$H,8,FALSE)</f>
        <v>0.1</v>
      </c>
      <c r="O3253">
        <f>VLOOKUP(B3253,[2]Planilha1!$A:$G,6,FALSE)</f>
        <v>0</v>
      </c>
      <c r="P3253">
        <f t="shared" si="253"/>
        <v>0</v>
      </c>
      <c r="Q3253" s="16">
        <f t="shared" si="254"/>
        <v>0</v>
      </c>
    </row>
    <row r="3254" spans="1:17" x14ac:dyDescent="0.25">
      <c r="A3254" s="7">
        <v>353240</v>
      </c>
      <c r="B3254" s="7">
        <v>3532405</v>
      </c>
      <c r="C3254" t="s">
        <v>3557</v>
      </c>
      <c r="D3254" t="s">
        <v>3202</v>
      </c>
      <c r="E3254" t="s">
        <v>2182</v>
      </c>
      <c r="F3254" t="s">
        <v>10</v>
      </c>
      <c r="G3254">
        <v>18217</v>
      </c>
      <c r="H3254">
        <f t="shared" si="250"/>
        <v>18217</v>
      </c>
      <c r="I3254">
        <v>0.67800000000000005</v>
      </c>
      <c r="J3254" s="1">
        <v>103211071.36</v>
      </c>
      <c r="K3254" s="10">
        <f t="shared" si="251"/>
        <v>5665.6458999835322</v>
      </c>
      <c r="L3254" s="8">
        <f t="shared" si="252"/>
        <v>5665.6458999835322</v>
      </c>
      <c r="M3254" s="14">
        <v>0.19444444444444445</v>
      </c>
      <c r="N3254">
        <f>VLOOKUP(B3254,'[1]ICI-DH'!$A:$H,8,FALSE)</f>
        <v>0.1</v>
      </c>
      <c r="O3254">
        <f>VLOOKUP(B3254,[2]Planilha1!$A:$G,6,FALSE)</f>
        <v>9</v>
      </c>
      <c r="P3254">
        <f t="shared" si="253"/>
        <v>4.9404402481198885E-4</v>
      </c>
      <c r="Q3254" s="16">
        <f t="shared" si="254"/>
        <v>4.9404402481198885E-4</v>
      </c>
    </row>
    <row r="3255" spans="1:17" x14ac:dyDescent="0.25">
      <c r="A3255" s="7">
        <v>314450</v>
      </c>
      <c r="B3255" s="7">
        <v>3144508</v>
      </c>
      <c r="C3255" t="s">
        <v>2696</v>
      </c>
      <c r="D3255" t="s">
        <v>2181</v>
      </c>
      <c r="E3255" t="s">
        <v>2182</v>
      </c>
      <c r="F3255" t="s">
        <v>10</v>
      </c>
      <c r="G3255">
        <v>8179</v>
      </c>
      <c r="H3255">
        <f t="shared" si="250"/>
        <v>8179</v>
      </c>
      <c r="I3255">
        <v>0.69</v>
      </c>
      <c r="J3255" s="1">
        <v>86303476.340000004</v>
      </c>
      <c r="K3255" s="10">
        <f t="shared" si="251"/>
        <v>10551.837185474997</v>
      </c>
      <c r="L3255" s="8">
        <f t="shared" si="252"/>
        <v>10551.837185474997</v>
      </c>
      <c r="M3255" s="14">
        <v>0.55555555555555558</v>
      </c>
      <c r="N3255">
        <f>VLOOKUP(B3255,'[1]ICI-DH'!$A:$H,8,FALSE)</f>
        <v>0.16</v>
      </c>
      <c r="O3255">
        <f>VLOOKUP(B3255,[2]Planilha1!$A:$G,6,FALSE)</f>
        <v>2</v>
      </c>
      <c r="P3255">
        <f t="shared" si="253"/>
        <v>2.4452867098667317E-4</v>
      </c>
      <c r="Q3255" s="16">
        <f t="shared" si="254"/>
        <v>2.4452867098667317E-4</v>
      </c>
    </row>
    <row r="3256" spans="1:17" x14ac:dyDescent="0.25">
      <c r="A3256" s="7">
        <v>251000</v>
      </c>
      <c r="B3256" s="7">
        <v>2510006</v>
      </c>
      <c r="C3256" t="s">
        <v>1367</v>
      </c>
      <c r="D3256" t="s">
        <v>1247</v>
      </c>
      <c r="E3256" t="s">
        <v>466</v>
      </c>
      <c r="F3256" t="s">
        <v>10</v>
      </c>
      <c r="G3256">
        <v>7203</v>
      </c>
      <c r="H3256">
        <f t="shared" si="250"/>
        <v>7203</v>
      </c>
      <c r="I3256">
        <v>0.56200000000000006</v>
      </c>
      <c r="J3256" s="1">
        <v>38698328.880000003</v>
      </c>
      <c r="K3256" s="10">
        <f t="shared" si="251"/>
        <v>5372.52934610579</v>
      </c>
      <c r="L3256" s="8">
        <f t="shared" si="252"/>
        <v>5372.52934610579</v>
      </c>
      <c r="M3256" s="14">
        <v>0.42222222222222222</v>
      </c>
      <c r="N3256">
        <f>VLOOKUP(B3256,'[1]ICI-DH'!$A:$H,8,FALSE)</f>
        <v>0.36</v>
      </c>
      <c r="O3256">
        <f>VLOOKUP(B3256,[2]Planilha1!$A:$G,6,FALSE)</f>
        <v>0</v>
      </c>
      <c r="P3256">
        <f t="shared" si="253"/>
        <v>0</v>
      </c>
      <c r="Q3256" s="16">
        <f t="shared" si="254"/>
        <v>0</v>
      </c>
    </row>
    <row r="3257" spans="1:17" x14ac:dyDescent="0.25">
      <c r="A3257" s="7">
        <v>220672</v>
      </c>
      <c r="B3257" s="7">
        <v>2206720</v>
      </c>
      <c r="C3257" t="s">
        <v>5371</v>
      </c>
      <c r="D3257" t="s">
        <v>682</v>
      </c>
      <c r="E3257" t="s">
        <v>5372</v>
      </c>
      <c r="F3257" t="s">
        <v>10</v>
      </c>
      <c r="G3257">
        <v>10262</v>
      </c>
      <c r="H3257">
        <f t="shared" si="250"/>
        <v>10262</v>
      </c>
      <c r="I3257">
        <v>0.60199999999999998</v>
      </c>
      <c r="J3257" s="1">
        <v>45851214.549999997</v>
      </c>
      <c r="K3257" s="10">
        <f t="shared" si="251"/>
        <v>4468.0583268368737</v>
      </c>
      <c r="L3257" s="8">
        <f t="shared" si="252"/>
        <v>4468.0583268368737</v>
      </c>
      <c r="M3257" s="14">
        <v>0.56666666666666665</v>
      </c>
      <c r="N3257">
        <f>VLOOKUP(B3257,'[1]ICI-DH'!$A:$H,8,FALSE)</f>
        <v>0.16</v>
      </c>
      <c r="O3257">
        <f>VLOOKUP(B3257,[2]Planilha1!$A:$G,6,FALSE)</f>
        <v>0</v>
      </c>
      <c r="P3257">
        <f t="shared" si="253"/>
        <v>0</v>
      </c>
      <c r="Q3257" s="16">
        <f t="shared" si="254"/>
        <v>0</v>
      </c>
    </row>
    <row r="3258" spans="1:17" x14ac:dyDescent="0.25">
      <c r="A3258" s="7">
        <v>521440</v>
      </c>
      <c r="B3258" s="7">
        <v>5214408</v>
      </c>
      <c r="C3258" t="s">
        <v>5283</v>
      </c>
      <c r="D3258" t="s">
        <v>5136</v>
      </c>
      <c r="E3258" t="s">
        <v>4932</v>
      </c>
      <c r="F3258" t="s">
        <v>10</v>
      </c>
      <c r="G3258">
        <v>8189</v>
      </c>
      <c r="H3258">
        <f t="shared" si="250"/>
        <v>8189</v>
      </c>
      <c r="I3258">
        <v>0.71</v>
      </c>
      <c r="J3258" s="1">
        <v>49645933.549999997</v>
      </c>
      <c r="K3258" s="10">
        <f t="shared" si="251"/>
        <v>6062.5147820246666</v>
      </c>
      <c r="L3258" s="8">
        <f t="shared" si="252"/>
        <v>6062.5147820246666</v>
      </c>
      <c r="M3258" s="14">
        <v>0.30555555555555552</v>
      </c>
      <c r="N3258">
        <f>VLOOKUP(B3258,'[1]ICI-DH'!$A:$H,8,FALSE)</f>
        <v>0.2</v>
      </c>
      <c r="O3258">
        <f>VLOOKUP(B3258,[2]Planilha1!$A:$G,6,FALSE)</f>
        <v>1</v>
      </c>
      <c r="P3258">
        <f t="shared" si="253"/>
        <v>1.2211503236048357E-4</v>
      </c>
      <c r="Q3258" s="16">
        <f t="shared" si="254"/>
        <v>1.2211503236048357E-4</v>
      </c>
    </row>
    <row r="3259" spans="1:17" x14ac:dyDescent="0.25">
      <c r="A3259" s="7">
        <v>280440</v>
      </c>
      <c r="B3259" s="7">
        <v>2804409</v>
      </c>
      <c r="C3259" t="s">
        <v>1753</v>
      </c>
      <c r="D3259" t="s">
        <v>1716</v>
      </c>
      <c r="E3259" t="s">
        <v>466</v>
      </c>
      <c r="F3259" t="s">
        <v>10</v>
      </c>
      <c r="G3259">
        <v>16426</v>
      </c>
      <c r="H3259">
        <f t="shared" si="250"/>
        <v>16426</v>
      </c>
      <c r="I3259">
        <v>0.58899999999999997</v>
      </c>
      <c r="J3259" s="1">
        <v>76054494.370000005</v>
      </c>
      <c r="K3259" s="10">
        <f t="shared" si="251"/>
        <v>4630.1287209302327</v>
      </c>
      <c r="L3259" s="8">
        <f t="shared" si="252"/>
        <v>4630.1287209302327</v>
      </c>
      <c r="M3259" s="14">
        <v>0.27222222222222225</v>
      </c>
      <c r="N3259">
        <f>VLOOKUP(B3259,'[1]ICI-DH'!$A:$H,8,FALSE)</f>
        <v>0.3</v>
      </c>
      <c r="O3259">
        <f>VLOOKUP(B3259,[2]Planilha1!$A:$G,6,FALSE)</f>
        <v>0</v>
      </c>
      <c r="P3259">
        <f t="shared" si="253"/>
        <v>0</v>
      </c>
      <c r="Q3259" s="16">
        <f t="shared" si="254"/>
        <v>0</v>
      </c>
    </row>
    <row r="3260" spans="1:17" x14ac:dyDescent="0.25">
      <c r="A3260" s="7">
        <v>314460</v>
      </c>
      <c r="B3260" s="7">
        <v>3144607</v>
      </c>
      <c r="C3260" t="s">
        <v>2697</v>
      </c>
      <c r="D3260" t="s">
        <v>2181</v>
      </c>
      <c r="E3260" t="s">
        <v>2182</v>
      </c>
      <c r="F3260" t="s">
        <v>10</v>
      </c>
      <c r="G3260">
        <v>25018</v>
      </c>
      <c r="H3260">
        <f t="shared" si="250"/>
        <v>25018</v>
      </c>
      <c r="I3260">
        <v>0.66700000000000004</v>
      </c>
      <c r="J3260" s="1">
        <v>111074104.89</v>
      </c>
      <c r="K3260" s="10">
        <f t="shared" si="251"/>
        <v>4439.7675629546729</v>
      </c>
      <c r="L3260" s="8">
        <f t="shared" si="252"/>
        <v>4439.7675629546729</v>
      </c>
      <c r="M3260" s="14">
        <v>0.63333333333333341</v>
      </c>
      <c r="N3260">
        <f>VLOOKUP(B3260,'[1]ICI-DH'!$A:$H,8,FALSE)</f>
        <v>0.16</v>
      </c>
      <c r="O3260">
        <f>VLOOKUP(B3260,[2]Planilha1!$A:$G,6,FALSE)</f>
        <v>7</v>
      </c>
      <c r="P3260">
        <f t="shared" si="253"/>
        <v>2.7979854504756578E-4</v>
      </c>
      <c r="Q3260" s="16">
        <f t="shared" si="254"/>
        <v>2.7979854504756578E-4</v>
      </c>
    </row>
    <row r="3261" spans="1:17" x14ac:dyDescent="0.25">
      <c r="A3261" s="7">
        <v>521450</v>
      </c>
      <c r="B3261" s="7">
        <v>5214507</v>
      </c>
      <c r="C3261" t="s">
        <v>5284</v>
      </c>
      <c r="D3261" t="s">
        <v>5136</v>
      </c>
      <c r="E3261" t="s">
        <v>4932</v>
      </c>
      <c r="F3261" t="s">
        <v>10</v>
      </c>
      <c r="G3261">
        <v>31932</v>
      </c>
      <c r="H3261">
        <f t="shared" si="250"/>
        <v>31932</v>
      </c>
      <c r="I3261">
        <v>0.72099999999999997</v>
      </c>
      <c r="J3261" s="1">
        <v>223533565.58000001</v>
      </c>
      <c r="K3261" s="10">
        <f t="shared" si="251"/>
        <v>7000.2995609420022</v>
      </c>
      <c r="L3261" s="8">
        <f t="shared" si="252"/>
        <v>7000.2995609420022</v>
      </c>
      <c r="M3261" s="14">
        <v>7.2222222222222229E-2</v>
      </c>
      <c r="N3261">
        <f>VLOOKUP(B3261,'[1]ICI-DH'!$A:$H,8,FALSE)</f>
        <v>0.16</v>
      </c>
      <c r="O3261">
        <f>VLOOKUP(B3261,[2]Planilha1!$A:$G,6,FALSE)</f>
        <v>0</v>
      </c>
      <c r="P3261">
        <f t="shared" si="253"/>
        <v>0</v>
      </c>
      <c r="Q3261" s="16">
        <f t="shared" si="254"/>
        <v>0</v>
      </c>
    </row>
    <row r="3262" spans="1:17" x14ac:dyDescent="0.25">
      <c r="A3262" s="7">
        <v>353250</v>
      </c>
      <c r="B3262" s="7">
        <v>3532504</v>
      </c>
      <c r="C3262" t="s">
        <v>3558</v>
      </c>
      <c r="D3262" t="s">
        <v>3202</v>
      </c>
      <c r="E3262" t="s">
        <v>2182</v>
      </c>
      <c r="F3262" t="s">
        <v>10</v>
      </c>
      <c r="G3262">
        <v>9699</v>
      </c>
      <c r="H3262">
        <f t="shared" si="250"/>
        <v>9699</v>
      </c>
      <c r="I3262">
        <v>0.754</v>
      </c>
      <c r="J3262" s="1">
        <v>53315489.350000001</v>
      </c>
      <c r="K3262" s="10">
        <f t="shared" si="251"/>
        <v>5497.0089029796891</v>
      </c>
      <c r="L3262" s="8">
        <f t="shared" si="252"/>
        <v>5497.0089029796891</v>
      </c>
      <c r="M3262" s="14">
        <v>0.24444444444444446</v>
      </c>
      <c r="N3262">
        <f>VLOOKUP(B3262,'[1]ICI-DH'!$A:$H,8,FALSE)</f>
        <v>0.1</v>
      </c>
      <c r="O3262">
        <f>VLOOKUP(B3262,[2]Planilha1!$A:$G,6,FALSE)</f>
        <v>0</v>
      </c>
      <c r="P3262">
        <f t="shared" si="253"/>
        <v>0</v>
      </c>
      <c r="Q3262" s="16">
        <f t="shared" si="254"/>
        <v>0</v>
      </c>
    </row>
    <row r="3263" spans="1:17" x14ac:dyDescent="0.25">
      <c r="A3263" s="7">
        <v>130300</v>
      </c>
      <c r="B3263" s="7">
        <v>1303007</v>
      </c>
      <c r="C3263" t="s">
        <v>128</v>
      </c>
      <c r="D3263" t="s">
        <v>87</v>
      </c>
      <c r="E3263" t="s">
        <v>9</v>
      </c>
      <c r="F3263" t="s">
        <v>10</v>
      </c>
      <c r="G3263">
        <v>20136</v>
      </c>
      <c r="H3263">
        <f t="shared" si="250"/>
        <v>20136</v>
      </c>
      <c r="I3263">
        <v>0.58599999999999997</v>
      </c>
      <c r="J3263" s="1">
        <v>127615215.41</v>
      </c>
      <c r="K3263" s="10">
        <f t="shared" si="251"/>
        <v>6337.664650874056</v>
      </c>
      <c r="L3263" s="8">
        <f t="shared" si="252"/>
        <v>6337.664650874056</v>
      </c>
      <c r="M3263" s="14">
        <v>0.51111111111111107</v>
      </c>
      <c r="N3263">
        <f>VLOOKUP(B3263,'[1]ICI-DH'!$A:$H,8,FALSE)</f>
        <v>0.1</v>
      </c>
      <c r="O3263">
        <f>VLOOKUP(B3263,[2]Planilha1!$A:$G,6,FALSE)</f>
        <v>0</v>
      </c>
      <c r="P3263">
        <f t="shared" si="253"/>
        <v>0</v>
      </c>
      <c r="Q3263" s="16">
        <f t="shared" si="254"/>
        <v>0</v>
      </c>
    </row>
    <row r="3264" spans="1:17" x14ac:dyDescent="0.25">
      <c r="A3264" s="7">
        <v>353260</v>
      </c>
      <c r="B3264" s="7">
        <v>3532603</v>
      </c>
      <c r="C3264" t="s">
        <v>3559</v>
      </c>
      <c r="D3264" t="s">
        <v>3202</v>
      </c>
      <c r="E3264" t="s">
        <v>2182</v>
      </c>
      <c r="F3264" t="s">
        <v>10</v>
      </c>
      <c r="G3264">
        <v>9852</v>
      </c>
      <c r="H3264">
        <f t="shared" si="250"/>
        <v>9852</v>
      </c>
      <c r="I3264">
        <v>0.751</v>
      </c>
      <c r="J3264" s="1">
        <v>62821006.810000002</v>
      </c>
      <c r="K3264" s="10">
        <f t="shared" si="251"/>
        <v>6376.4724736094195</v>
      </c>
      <c r="L3264" s="8">
        <f t="shared" si="252"/>
        <v>6376.4724736094195</v>
      </c>
      <c r="M3264" s="14">
        <v>0.2</v>
      </c>
      <c r="N3264">
        <f>VLOOKUP(B3264,'[1]ICI-DH'!$A:$H,8,FALSE)</f>
        <v>0.1</v>
      </c>
      <c r="O3264">
        <f>VLOOKUP(B3264,[2]Planilha1!$A:$G,6,FALSE)</f>
        <v>0</v>
      </c>
      <c r="P3264">
        <f t="shared" si="253"/>
        <v>0</v>
      </c>
      <c r="Q3264" s="16">
        <f t="shared" si="254"/>
        <v>0</v>
      </c>
    </row>
    <row r="3265" spans="1:17" x14ac:dyDescent="0.25">
      <c r="A3265" s="7">
        <v>431267</v>
      </c>
      <c r="B3265" s="7">
        <v>4312674</v>
      </c>
      <c r="C3265" t="s">
        <v>4714</v>
      </c>
      <c r="D3265" t="s">
        <v>4459</v>
      </c>
      <c r="E3265" t="s">
        <v>3828</v>
      </c>
      <c r="F3265" t="s">
        <v>10</v>
      </c>
      <c r="G3265">
        <v>1932</v>
      </c>
      <c r="H3265">
        <f t="shared" si="250"/>
        <v>1932</v>
      </c>
      <c r="I3265">
        <v>0.753</v>
      </c>
      <c r="J3265" s="1">
        <v>27983028.280000001</v>
      </c>
      <c r="K3265" s="10">
        <f t="shared" si="251"/>
        <v>14483.969089026916</v>
      </c>
      <c r="L3265" s="8">
        <f t="shared" si="252"/>
        <v>12739.39</v>
      </c>
      <c r="M3265" s="14">
        <v>0.2</v>
      </c>
      <c r="N3265">
        <f>VLOOKUP(B3265,'[1]ICI-DH'!$A:$H,8,FALSE)</f>
        <v>0.1</v>
      </c>
      <c r="O3265">
        <f>VLOOKUP(B3265,[2]Planilha1!$A:$G,6,FALSE)</f>
        <v>0</v>
      </c>
      <c r="P3265">
        <f t="shared" si="253"/>
        <v>0</v>
      </c>
      <c r="Q3265" s="16">
        <f t="shared" si="254"/>
        <v>0</v>
      </c>
    </row>
    <row r="3266" spans="1:17" x14ac:dyDescent="0.25">
      <c r="A3266" s="7">
        <v>292260</v>
      </c>
      <c r="B3266" s="7">
        <v>2922607</v>
      </c>
      <c r="C3266" t="s">
        <v>2048</v>
      </c>
      <c r="D3266" t="s">
        <v>1784</v>
      </c>
      <c r="E3266" t="s">
        <v>466</v>
      </c>
      <c r="F3266" t="s">
        <v>10</v>
      </c>
      <c r="G3266">
        <v>12063</v>
      </c>
      <c r="H3266">
        <f t="shared" si="250"/>
        <v>12063</v>
      </c>
      <c r="I3266">
        <v>0.54700000000000004</v>
      </c>
      <c r="J3266" s="1">
        <v>86139028.510000005</v>
      </c>
      <c r="K3266" s="10">
        <f t="shared" si="251"/>
        <v>7140.7633681505431</v>
      </c>
      <c r="L3266" s="8">
        <f t="shared" si="252"/>
        <v>7140.7633681505431</v>
      </c>
      <c r="M3266" s="14">
        <v>0.32222222222222224</v>
      </c>
      <c r="N3266">
        <f>VLOOKUP(B3266,'[1]ICI-DH'!$A:$H,8,FALSE)</f>
        <v>0.16</v>
      </c>
      <c r="O3266">
        <f>VLOOKUP(B3266,[2]Planilha1!$A:$G,6,FALSE)</f>
        <v>0</v>
      </c>
      <c r="P3266">
        <f t="shared" si="253"/>
        <v>0</v>
      </c>
      <c r="Q3266" s="16">
        <f t="shared" si="254"/>
        <v>0</v>
      </c>
    </row>
    <row r="3267" spans="1:17" x14ac:dyDescent="0.25">
      <c r="A3267" s="7">
        <v>330320</v>
      </c>
      <c r="B3267" s="7">
        <v>3303203</v>
      </c>
      <c r="C3267" t="s">
        <v>3157</v>
      </c>
      <c r="D3267" t="s">
        <v>3113</v>
      </c>
      <c r="E3267" t="s">
        <v>2182</v>
      </c>
      <c r="F3267" t="s">
        <v>10</v>
      </c>
      <c r="G3267">
        <v>146774</v>
      </c>
      <c r="H3267">
        <f t="shared" ref="H3267:H3330" si="255">IF(G3267&gt;200000, 200000, G3267)</f>
        <v>146774</v>
      </c>
      <c r="I3267">
        <v>0.753</v>
      </c>
      <c r="J3267" s="1">
        <v>504778138.45999998</v>
      </c>
      <c r="K3267" s="10">
        <f t="shared" ref="K3267:K3330" si="256">J3267/G3267</f>
        <v>3439.1522916865383</v>
      </c>
      <c r="L3267" s="8">
        <f t="shared" ref="L3267:L3330" si="257">IF(K3267&gt;12739.39, 12739.39, K3267)</f>
        <v>3439.1522916865383</v>
      </c>
      <c r="M3267" s="14">
        <v>1.1555555555555554</v>
      </c>
      <c r="N3267">
        <f>VLOOKUP(B3267,'[1]ICI-DH'!$A:$H,8,FALSE)</f>
        <v>0.3</v>
      </c>
      <c r="O3267">
        <f>VLOOKUP(B3267,[2]Planilha1!$A:$G,6,FALSE)</f>
        <v>35</v>
      </c>
      <c r="P3267">
        <f t="shared" ref="P3267:P3330" si="258">O3267/G3267</f>
        <v>2.3846185291672911E-4</v>
      </c>
      <c r="Q3267" s="16">
        <f t="shared" ref="Q3267:Q3330" si="259">IF(P3267&gt;6830, 6830, P3267)</f>
        <v>2.3846185291672911E-4</v>
      </c>
    </row>
    <row r="3268" spans="1:17" x14ac:dyDescent="0.25">
      <c r="A3268" s="7">
        <v>210720</v>
      </c>
      <c r="B3268" s="7">
        <v>2107209</v>
      </c>
      <c r="C3268" t="s">
        <v>588</v>
      </c>
      <c r="D3268" t="s">
        <v>465</v>
      </c>
      <c r="E3268" t="s">
        <v>466</v>
      </c>
      <c r="F3268" t="s">
        <v>10</v>
      </c>
      <c r="G3268">
        <v>14176</v>
      </c>
      <c r="H3268">
        <f t="shared" si="255"/>
        <v>14176</v>
      </c>
      <c r="I3268">
        <v>0.58499999999999996</v>
      </c>
      <c r="J3268" s="1">
        <v>62252539.689999998</v>
      </c>
      <c r="K3268" s="10">
        <f t="shared" si="256"/>
        <v>4391.4037591704291</v>
      </c>
      <c r="L3268" s="8">
        <f t="shared" si="257"/>
        <v>4391.4037591704291</v>
      </c>
      <c r="M3268" s="14">
        <v>0.41666666666666669</v>
      </c>
      <c r="N3268">
        <f>VLOOKUP(B3268,'[1]ICI-DH'!$A:$H,8,FALSE)</f>
        <v>0.16</v>
      </c>
      <c r="O3268">
        <f>VLOOKUP(B3268,[2]Planilha1!$A:$G,6,FALSE)</f>
        <v>0</v>
      </c>
      <c r="P3268">
        <f t="shared" si="258"/>
        <v>0</v>
      </c>
      <c r="Q3268" s="16">
        <f t="shared" si="259"/>
        <v>0</v>
      </c>
    </row>
    <row r="3269" spans="1:17" x14ac:dyDescent="0.25">
      <c r="A3269" s="7">
        <v>314465</v>
      </c>
      <c r="B3269" s="7">
        <v>3144656</v>
      </c>
      <c r="C3269" t="s">
        <v>2698</v>
      </c>
      <c r="D3269" t="s">
        <v>2181</v>
      </c>
      <c r="E3269" t="s">
        <v>2182</v>
      </c>
      <c r="F3269" t="s">
        <v>10</v>
      </c>
      <c r="G3269">
        <v>10588</v>
      </c>
      <c r="H3269">
        <f t="shared" si="255"/>
        <v>10588</v>
      </c>
      <c r="I3269">
        <v>0.55600000000000005</v>
      </c>
      <c r="J3269" s="1">
        <v>48240192.880000003</v>
      </c>
      <c r="K3269" s="10">
        <f t="shared" si="256"/>
        <v>4556.119463543635</v>
      </c>
      <c r="L3269" s="8">
        <f t="shared" si="257"/>
        <v>4556.119463543635</v>
      </c>
      <c r="M3269" s="14">
        <v>5.5555555555555358E-3</v>
      </c>
      <c r="N3269">
        <f>VLOOKUP(B3269,'[1]ICI-DH'!$A:$H,8,FALSE)</f>
        <v>0.1</v>
      </c>
      <c r="O3269">
        <f>VLOOKUP(B3269,[2]Planilha1!$A:$G,6,FALSE)</f>
        <v>0</v>
      </c>
      <c r="P3269">
        <f t="shared" si="258"/>
        <v>0</v>
      </c>
      <c r="Q3269" s="16">
        <f t="shared" si="259"/>
        <v>0</v>
      </c>
    </row>
    <row r="3270" spans="1:17" x14ac:dyDescent="0.25">
      <c r="A3270" s="7">
        <v>500580</v>
      </c>
      <c r="B3270" s="7">
        <v>5005806</v>
      </c>
      <c r="C3270" t="s">
        <v>4977</v>
      </c>
      <c r="D3270" t="s">
        <v>4931</v>
      </c>
      <c r="E3270" t="s">
        <v>4932</v>
      </c>
      <c r="F3270" t="s">
        <v>10</v>
      </c>
      <c r="G3270">
        <v>13220</v>
      </c>
      <c r="H3270">
        <f t="shared" si="255"/>
        <v>13220</v>
      </c>
      <c r="I3270">
        <v>0.63900000000000001</v>
      </c>
      <c r="J3270" s="1">
        <v>110716936.70999999</v>
      </c>
      <c r="K3270" s="10">
        <f t="shared" si="256"/>
        <v>8374.9573910741292</v>
      </c>
      <c r="L3270" s="8">
        <f t="shared" si="257"/>
        <v>8374.9573910741292</v>
      </c>
      <c r="M3270" s="14">
        <v>0.31666666666666671</v>
      </c>
      <c r="N3270">
        <f>VLOOKUP(B3270,'[1]ICI-DH'!$A:$H,8,FALSE)</f>
        <v>0.1</v>
      </c>
      <c r="O3270">
        <f>VLOOKUP(B3270,[2]Planilha1!$A:$G,6,FALSE)</f>
        <v>1</v>
      </c>
      <c r="P3270">
        <f t="shared" si="258"/>
        <v>7.5642965204236E-5</v>
      </c>
      <c r="Q3270" s="16">
        <f t="shared" si="259"/>
        <v>7.5642965204236E-5</v>
      </c>
    </row>
    <row r="3271" spans="1:17" x14ac:dyDescent="0.25">
      <c r="A3271" s="7">
        <v>353270</v>
      </c>
      <c r="B3271" s="7">
        <v>3532702</v>
      </c>
      <c r="C3271" t="s">
        <v>3560</v>
      </c>
      <c r="D3271" t="s">
        <v>3202</v>
      </c>
      <c r="E3271" t="s">
        <v>2182</v>
      </c>
      <c r="F3271" t="s">
        <v>10</v>
      </c>
      <c r="G3271">
        <v>4750</v>
      </c>
      <c r="H3271">
        <f t="shared" si="255"/>
        <v>4750</v>
      </c>
      <c r="I3271">
        <v>0.71299999999999997</v>
      </c>
      <c r="J3271" s="1">
        <v>32354798.940000001</v>
      </c>
      <c r="K3271" s="10">
        <f t="shared" si="256"/>
        <v>6811.5366189473689</v>
      </c>
      <c r="L3271" s="8">
        <f t="shared" si="257"/>
        <v>6811.5366189473689</v>
      </c>
      <c r="M3271" s="14">
        <v>0.55000000000000004</v>
      </c>
      <c r="N3271">
        <f>VLOOKUP(B3271,'[1]ICI-DH'!$A:$H,8,FALSE)</f>
        <v>0.1</v>
      </c>
      <c r="O3271">
        <f>VLOOKUP(B3271,[2]Planilha1!$A:$G,6,FALSE)</f>
        <v>0</v>
      </c>
      <c r="P3271">
        <f t="shared" si="258"/>
        <v>0</v>
      </c>
      <c r="Q3271" s="16">
        <f t="shared" si="259"/>
        <v>0</v>
      </c>
    </row>
    <row r="3272" spans="1:17" x14ac:dyDescent="0.25">
      <c r="A3272" s="7">
        <v>521460</v>
      </c>
      <c r="B3272" s="7">
        <v>5214606</v>
      </c>
      <c r="C3272" t="s">
        <v>5285</v>
      </c>
      <c r="D3272" t="s">
        <v>5136</v>
      </c>
      <c r="E3272" t="s">
        <v>4932</v>
      </c>
      <c r="F3272" t="s">
        <v>10</v>
      </c>
      <c r="G3272">
        <v>34964</v>
      </c>
      <c r="H3272">
        <f t="shared" si="255"/>
        <v>34964</v>
      </c>
      <c r="I3272">
        <v>0.71499999999999997</v>
      </c>
      <c r="J3272" s="1">
        <v>206503725.08000001</v>
      </c>
      <c r="K3272" s="10">
        <f t="shared" si="256"/>
        <v>5906.1813602562643</v>
      </c>
      <c r="L3272" s="8">
        <f t="shared" si="257"/>
        <v>5906.1813602562643</v>
      </c>
      <c r="M3272" s="14">
        <v>0.76111111111111107</v>
      </c>
      <c r="N3272">
        <f>VLOOKUP(B3272,'[1]ICI-DH'!$A:$H,8,FALSE)</f>
        <v>0.36</v>
      </c>
      <c r="O3272">
        <f>VLOOKUP(B3272,[2]Planilha1!$A:$G,6,FALSE)</f>
        <v>2</v>
      </c>
      <c r="P3272">
        <f t="shared" si="258"/>
        <v>5.7201693170117839E-5</v>
      </c>
      <c r="Q3272" s="16">
        <f t="shared" si="259"/>
        <v>5.7201693170117839E-5</v>
      </c>
    </row>
    <row r="3273" spans="1:17" x14ac:dyDescent="0.25">
      <c r="A3273" s="7">
        <v>240820</v>
      </c>
      <c r="B3273" s="7">
        <v>2408201</v>
      </c>
      <c r="C3273" t="s">
        <v>1172</v>
      </c>
      <c r="D3273" t="s">
        <v>1086</v>
      </c>
      <c r="E3273" t="s">
        <v>466</v>
      </c>
      <c r="F3273" t="s">
        <v>10</v>
      </c>
      <c r="G3273">
        <v>31942</v>
      </c>
      <c r="H3273">
        <f t="shared" si="255"/>
        <v>31942</v>
      </c>
      <c r="I3273">
        <v>0.622</v>
      </c>
      <c r="J3273" s="1">
        <v>135703360.30000001</v>
      </c>
      <c r="K3273" s="10">
        <f t="shared" si="256"/>
        <v>4248.4302892743099</v>
      </c>
      <c r="L3273" s="8">
        <f t="shared" si="257"/>
        <v>4248.4302892743099</v>
      </c>
      <c r="M3273" s="14">
        <v>0.61111111111111105</v>
      </c>
      <c r="N3273">
        <f>VLOOKUP(B3273,'[1]ICI-DH'!$A:$H,8,FALSE)</f>
        <v>0.1</v>
      </c>
      <c r="O3273">
        <f>VLOOKUP(B3273,[2]Planilha1!$A:$G,6,FALSE)</f>
        <v>0</v>
      </c>
      <c r="P3273">
        <f t="shared" si="258"/>
        <v>0</v>
      </c>
      <c r="Q3273" s="16">
        <f t="shared" si="259"/>
        <v>0</v>
      </c>
    </row>
    <row r="3274" spans="1:17" x14ac:dyDescent="0.25">
      <c r="A3274" s="7">
        <v>330330</v>
      </c>
      <c r="B3274" s="7">
        <v>3303302</v>
      </c>
      <c r="C3274" t="s">
        <v>3158</v>
      </c>
      <c r="D3274" t="s">
        <v>3113</v>
      </c>
      <c r="E3274" t="s">
        <v>2182</v>
      </c>
      <c r="F3274" t="s">
        <v>10</v>
      </c>
      <c r="G3274">
        <v>481749</v>
      </c>
      <c r="H3274">
        <f t="shared" si="255"/>
        <v>200000</v>
      </c>
      <c r="I3274">
        <v>0.83699999999999997</v>
      </c>
      <c r="J3274" s="1">
        <v>6003976794.5100002</v>
      </c>
      <c r="K3274" s="10">
        <f t="shared" si="256"/>
        <v>12462.873393634445</v>
      </c>
      <c r="L3274" s="8">
        <f t="shared" si="257"/>
        <v>12462.873393634445</v>
      </c>
      <c r="M3274" s="14">
        <v>0.96111111111111103</v>
      </c>
      <c r="N3274">
        <f>VLOOKUP(B3274,'[1]ICI-DH'!$A:$H,8,FALSE)</f>
        <v>0.8</v>
      </c>
      <c r="O3274">
        <f>VLOOKUP(B3274,[2]Planilha1!$A:$G,6,FALSE)</f>
        <v>945</v>
      </c>
      <c r="P3274">
        <f t="shared" si="258"/>
        <v>1.9616024112141385E-3</v>
      </c>
      <c r="Q3274" s="16">
        <f t="shared" si="259"/>
        <v>1.9616024112141385E-3</v>
      </c>
    </row>
    <row r="3275" spans="1:17" x14ac:dyDescent="0.25">
      <c r="A3275" s="7">
        <v>510590</v>
      </c>
      <c r="B3275" s="7">
        <v>5105903</v>
      </c>
      <c r="C3275" t="s">
        <v>5068</v>
      </c>
      <c r="D3275" t="s">
        <v>5002</v>
      </c>
      <c r="E3275" t="s">
        <v>4932</v>
      </c>
      <c r="F3275" t="s">
        <v>10</v>
      </c>
      <c r="G3275">
        <v>15492</v>
      </c>
      <c r="H3275">
        <f t="shared" si="255"/>
        <v>15492</v>
      </c>
      <c r="I3275">
        <v>0.69899999999999995</v>
      </c>
      <c r="J3275" s="1">
        <v>130786292.56</v>
      </c>
      <c r="K3275" s="10">
        <f t="shared" si="256"/>
        <v>8442.1825819777951</v>
      </c>
      <c r="L3275" s="8">
        <f t="shared" si="257"/>
        <v>8442.1825819777951</v>
      </c>
      <c r="M3275" s="14">
        <v>0.28333333333333333</v>
      </c>
      <c r="N3275">
        <f>VLOOKUP(B3275,'[1]ICI-DH'!$A:$H,8,FALSE)</f>
        <v>0.1</v>
      </c>
      <c r="O3275">
        <f>VLOOKUP(B3275,[2]Planilha1!$A:$G,6,FALSE)</f>
        <v>0</v>
      </c>
      <c r="P3275">
        <f t="shared" si="258"/>
        <v>0</v>
      </c>
      <c r="Q3275" s="16">
        <f t="shared" si="259"/>
        <v>0</v>
      </c>
    </row>
    <row r="3276" spans="1:17" x14ac:dyDescent="0.25">
      <c r="A3276" s="7">
        <v>431270</v>
      </c>
      <c r="B3276" s="7">
        <v>4312708</v>
      </c>
      <c r="C3276" t="s">
        <v>4715</v>
      </c>
      <c r="D3276" t="s">
        <v>4459</v>
      </c>
      <c r="E3276" t="s">
        <v>3828</v>
      </c>
      <c r="F3276" t="s">
        <v>10</v>
      </c>
      <c r="G3276">
        <v>13719</v>
      </c>
      <c r="H3276">
        <f t="shared" si="255"/>
        <v>13719</v>
      </c>
      <c r="I3276">
        <v>0.70199999999999996</v>
      </c>
      <c r="J3276" s="1">
        <v>81472918.069999993</v>
      </c>
      <c r="K3276" s="10">
        <f t="shared" si="256"/>
        <v>5938.6921838326407</v>
      </c>
      <c r="L3276" s="8">
        <f t="shared" si="257"/>
        <v>5938.6921838326407</v>
      </c>
      <c r="M3276" s="14">
        <v>0.17222222222222222</v>
      </c>
      <c r="N3276">
        <f>VLOOKUP(B3276,'[1]ICI-DH'!$A:$H,8,FALSE)</f>
        <v>0.1</v>
      </c>
      <c r="O3276">
        <f>VLOOKUP(B3276,[2]Planilha1!$A:$G,6,FALSE)</f>
        <v>0</v>
      </c>
      <c r="P3276">
        <f t="shared" si="258"/>
        <v>0</v>
      </c>
      <c r="Q3276" s="16">
        <f t="shared" si="259"/>
        <v>0</v>
      </c>
    </row>
    <row r="3277" spans="1:17" x14ac:dyDescent="0.25">
      <c r="A3277" s="7">
        <v>292265</v>
      </c>
      <c r="B3277" s="7">
        <v>2922656</v>
      </c>
      <c r="C3277" t="s">
        <v>2049</v>
      </c>
      <c r="D3277" t="s">
        <v>1784</v>
      </c>
      <c r="E3277" t="s">
        <v>466</v>
      </c>
      <c r="F3277" t="s">
        <v>10</v>
      </c>
      <c r="G3277">
        <v>18523</v>
      </c>
      <c r="H3277">
        <f t="shared" si="255"/>
        <v>18523</v>
      </c>
      <c r="I3277">
        <v>0.56000000000000005</v>
      </c>
      <c r="J3277" s="1">
        <v>78284639.799999997</v>
      </c>
      <c r="K3277" s="10">
        <f t="shared" si="256"/>
        <v>4226.3477730389241</v>
      </c>
      <c r="L3277" s="8">
        <f t="shared" si="257"/>
        <v>4226.3477730389241</v>
      </c>
      <c r="M3277" s="14">
        <v>0.21111111111111117</v>
      </c>
      <c r="N3277">
        <f>VLOOKUP(B3277,'[1]ICI-DH'!$A:$H,8,FALSE)</f>
        <v>0.1</v>
      </c>
      <c r="O3277">
        <f>VLOOKUP(B3277,[2]Planilha1!$A:$G,6,FALSE)</f>
        <v>0</v>
      </c>
      <c r="P3277">
        <f t="shared" si="258"/>
        <v>0</v>
      </c>
      <c r="Q3277" s="16">
        <f t="shared" si="259"/>
        <v>0</v>
      </c>
    </row>
    <row r="3278" spans="1:17" x14ac:dyDescent="0.25">
      <c r="A3278" s="7">
        <v>140040</v>
      </c>
      <c r="B3278" s="7">
        <v>1400407</v>
      </c>
      <c r="C3278" t="s">
        <v>159</v>
      </c>
      <c r="D3278" t="s">
        <v>150</v>
      </c>
      <c r="E3278" t="s">
        <v>9</v>
      </c>
      <c r="F3278" t="s">
        <v>10</v>
      </c>
      <c r="G3278">
        <v>13986</v>
      </c>
      <c r="H3278">
        <f t="shared" si="255"/>
        <v>13986</v>
      </c>
      <c r="I3278">
        <v>0.59399999999999997</v>
      </c>
      <c r="J3278" s="1">
        <v>69003201.519999996</v>
      </c>
      <c r="K3278" s="10">
        <f t="shared" si="256"/>
        <v>4933.7338424138425</v>
      </c>
      <c r="L3278" s="8">
        <f t="shared" si="257"/>
        <v>4933.7338424138425</v>
      </c>
      <c r="M3278" s="14">
        <v>0.48888888888888893</v>
      </c>
      <c r="N3278">
        <f>VLOOKUP(B3278,'[1]ICI-DH'!$A:$H,8,FALSE)</f>
        <v>0.1</v>
      </c>
      <c r="O3278">
        <f>VLOOKUP(B3278,[2]Planilha1!$A:$G,6,FALSE)</f>
        <v>0</v>
      </c>
      <c r="P3278">
        <f t="shared" si="258"/>
        <v>0</v>
      </c>
      <c r="Q3278" s="16">
        <f t="shared" si="259"/>
        <v>0</v>
      </c>
    </row>
    <row r="3279" spans="1:17" x14ac:dyDescent="0.25">
      <c r="A3279" s="7">
        <v>510600</v>
      </c>
      <c r="B3279" s="7">
        <v>5106000</v>
      </c>
      <c r="C3279" t="s">
        <v>5069</v>
      </c>
      <c r="D3279" t="s">
        <v>5002</v>
      </c>
      <c r="E3279" t="s">
        <v>4932</v>
      </c>
      <c r="F3279" t="s">
        <v>10</v>
      </c>
      <c r="G3279">
        <v>5956</v>
      </c>
      <c r="H3279">
        <f t="shared" si="255"/>
        <v>5956</v>
      </c>
      <c r="I3279">
        <v>0.70199999999999996</v>
      </c>
      <c r="J3279" s="1">
        <v>45018983.109999999</v>
      </c>
      <c r="K3279" s="10">
        <f t="shared" si="256"/>
        <v>7558.5935376091338</v>
      </c>
      <c r="L3279" s="8">
        <f t="shared" si="257"/>
        <v>7558.5935376091338</v>
      </c>
      <c r="M3279" s="14">
        <v>0.72222222222222221</v>
      </c>
      <c r="N3279">
        <f>VLOOKUP(B3279,'[1]ICI-DH'!$A:$H,8,FALSE)</f>
        <v>0.16</v>
      </c>
      <c r="O3279">
        <f>VLOOKUP(B3279,[2]Planilha1!$A:$G,6,FALSE)</f>
        <v>1</v>
      </c>
      <c r="P3279">
        <f t="shared" si="258"/>
        <v>1.6789791806581599E-4</v>
      </c>
      <c r="Q3279" s="16">
        <f t="shared" si="259"/>
        <v>1.6789791806581599E-4</v>
      </c>
    </row>
    <row r="3280" spans="1:17" x14ac:dyDescent="0.25">
      <c r="A3280" s="7">
        <v>280445</v>
      </c>
      <c r="B3280" s="7">
        <v>2804458</v>
      </c>
      <c r="C3280" t="s">
        <v>1754</v>
      </c>
      <c r="D3280" t="s">
        <v>1716</v>
      </c>
      <c r="E3280" t="s">
        <v>466</v>
      </c>
      <c r="F3280" t="s">
        <v>10</v>
      </c>
      <c r="G3280">
        <v>9232</v>
      </c>
      <c r="H3280">
        <f t="shared" si="255"/>
        <v>9232</v>
      </c>
      <c r="I3280">
        <v>0.57699999999999996</v>
      </c>
      <c r="J3280" s="1">
        <v>40546704.109999999</v>
      </c>
      <c r="K3280" s="10">
        <f t="shared" si="256"/>
        <v>4391.9740153812827</v>
      </c>
      <c r="L3280" s="8">
        <f t="shared" si="257"/>
        <v>4391.9740153812827</v>
      </c>
      <c r="M3280" s="14">
        <v>0.37777777777777777</v>
      </c>
      <c r="N3280">
        <f>VLOOKUP(B3280,'[1]ICI-DH'!$A:$H,8,FALSE)</f>
        <v>0.16</v>
      </c>
      <c r="O3280">
        <f>VLOOKUP(B3280,[2]Planilha1!$A:$G,6,FALSE)</f>
        <v>0</v>
      </c>
      <c r="P3280">
        <f t="shared" si="258"/>
        <v>0</v>
      </c>
      <c r="Q3280" s="16">
        <f t="shared" si="259"/>
        <v>0</v>
      </c>
    </row>
    <row r="3281" spans="1:17" x14ac:dyDescent="0.25">
      <c r="A3281" s="7">
        <v>280450</v>
      </c>
      <c r="B3281" s="7">
        <v>2804508</v>
      </c>
      <c r="C3281" t="s">
        <v>1755</v>
      </c>
      <c r="D3281" t="s">
        <v>1716</v>
      </c>
      <c r="E3281" t="s">
        <v>466</v>
      </c>
      <c r="F3281" t="s">
        <v>10</v>
      </c>
      <c r="G3281">
        <v>41212</v>
      </c>
      <c r="H3281">
        <f t="shared" si="255"/>
        <v>41212</v>
      </c>
      <c r="I3281">
        <v>0.58699999999999997</v>
      </c>
      <c r="J3281" s="1">
        <v>176241590.88</v>
      </c>
      <c r="K3281" s="10">
        <f t="shared" si="256"/>
        <v>4276.4629447733669</v>
      </c>
      <c r="L3281" s="8">
        <f t="shared" si="257"/>
        <v>4276.4629447733669</v>
      </c>
      <c r="M3281" s="14">
        <v>0.53333333333333333</v>
      </c>
      <c r="N3281">
        <f>VLOOKUP(B3281,'[1]ICI-DH'!$A:$H,8,FALSE)</f>
        <v>0.16</v>
      </c>
      <c r="O3281">
        <f>VLOOKUP(B3281,[2]Planilha1!$A:$G,6,FALSE)</f>
        <v>4</v>
      </c>
      <c r="P3281">
        <f t="shared" si="258"/>
        <v>9.7059108997379407E-5</v>
      </c>
      <c r="Q3281" s="16">
        <f t="shared" si="259"/>
        <v>9.7059108997379407E-5</v>
      </c>
    </row>
    <row r="3282" spans="1:17" x14ac:dyDescent="0.25">
      <c r="A3282" s="7">
        <v>280460</v>
      </c>
      <c r="B3282" s="7">
        <v>2804607</v>
      </c>
      <c r="C3282" t="s">
        <v>1756</v>
      </c>
      <c r="D3282" t="s">
        <v>1716</v>
      </c>
      <c r="E3282" t="s">
        <v>466</v>
      </c>
      <c r="F3282" t="s">
        <v>10</v>
      </c>
      <c r="G3282">
        <v>24996</v>
      </c>
      <c r="H3282">
        <f t="shared" si="255"/>
        <v>24996</v>
      </c>
      <c r="I3282">
        <v>0.6</v>
      </c>
      <c r="J3282" s="1">
        <v>121133587.09</v>
      </c>
      <c r="K3282" s="10">
        <f t="shared" si="256"/>
        <v>4846.1188626180192</v>
      </c>
      <c r="L3282" s="8">
        <f t="shared" si="257"/>
        <v>4846.1188626180192</v>
      </c>
      <c r="M3282" s="14">
        <v>0.55555555555555558</v>
      </c>
      <c r="N3282">
        <f>VLOOKUP(B3282,'[1]ICI-DH'!$A:$H,8,FALSE)</f>
        <v>0.26</v>
      </c>
      <c r="O3282">
        <f>VLOOKUP(B3282,[2]Planilha1!$A:$G,6,FALSE)</f>
        <v>0</v>
      </c>
      <c r="P3282">
        <f t="shared" si="258"/>
        <v>0</v>
      </c>
      <c r="Q3282" s="16">
        <f t="shared" si="259"/>
        <v>0</v>
      </c>
    </row>
    <row r="3283" spans="1:17" x14ac:dyDescent="0.25">
      <c r="A3283" s="7">
        <v>411640</v>
      </c>
      <c r="B3283" s="7">
        <v>4116406</v>
      </c>
      <c r="C3283" t="s">
        <v>4036</v>
      </c>
      <c r="D3283" t="s">
        <v>3827</v>
      </c>
      <c r="E3283" t="s">
        <v>3828</v>
      </c>
      <c r="F3283" t="s">
        <v>10</v>
      </c>
      <c r="G3283">
        <v>3669</v>
      </c>
      <c r="H3283">
        <f t="shared" si="255"/>
        <v>3669</v>
      </c>
      <c r="I3283">
        <v>0.70899999999999996</v>
      </c>
      <c r="J3283" s="1">
        <v>30902291.52</v>
      </c>
      <c r="K3283" s="10">
        <f t="shared" si="256"/>
        <v>8422.5378904333611</v>
      </c>
      <c r="L3283" s="8">
        <f t="shared" si="257"/>
        <v>8422.5378904333611</v>
      </c>
      <c r="M3283" s="14">
        <v>0.73333333333333328</v>
      </c>
      <c r="N3283">
        <f>VLOOKUP(B3283,'[1]ICI-DH'!$A:$H,8,FALSE)</f>
        <v>0.2</v>
      </c>
      <c r="O3283">
        <f>VLOOKUP(B3283,[2]Planilha1!$A:$G,6,FALSE)</f>
        <v>0</v>
      </c>
      <c r="P3283">
        <f t="shared" si="258"/>
        <v>0</v>
      </c>
      <c r="Q3283" s="16">
        <f t="shared" si="259"/>
        <v>0</v>
      </c>
    </row>
    <row r="3284" spans="1:17" x14ac:dyDescent="0.25">
      <c r="A3284" s="7">
        <v>280470</v>
      </c>
      <c r="B3284" s="7">
        <v>2804706</v>
      </c>
      <c r="C3284" t="s">
        <v>1757</v>
      </c>
      <c r="D3284" t="s">
        <v>1716</v>
      </c>
      <c r="E3284" t="s">
        <v>466</v>
      </c>
      <c r="F3284" t="s">
        <v>10</v>
      </c>
      <c r="G3284">
        <v>6268</v>
      </c>
      <c r="H3284">
        <f t="shared" si="255"/>
        <v>6268</v>
      </c>
      <c r="I3284">
        <v>0.59799999999999998</v>
      </c>
      <c r="J3284" s="1"/>
      <c r="K3284" s="10">
        <v>5485</v>
      </c>
      <c r="L3284" s="8">
        <f t="shared" si="257"/>
        <v>5485</v>
      </c>
      <c r="M3284" s="14">
        <v>0.19999999999999998</v>
      </c>
      <c r="N3284">
        <f>VLOOKUP(B3284,'[1]ICI-DH'!$A:$H,8,FALSE)</f>
        <v>0.1</v>
      </c>
      <c r="O3284">
        <f>VLOOKUP(B3284,[2]Planilha1!$A:$G,6,FALSE)</f>
        <v>0</v>
      </c>
      <c r="P3284">
        <f t="shared" si="258"/>
        <v>0</v>
      </c>
      <c r="Q3284" s="16">
        <f t="shared" si="259"/>
        <v>0</v>
      </c>
    </row>
    <row r="3285" spans="1:17" x14ac:dyDescent="0.25">
      <c r="A3285" s="7">
        <v>220675</v>
      </c>
      <c r="B3285" s="7">
        <v>2206753</v>
      </c>
      <c r="C3285" t="s">
        <v>817</v>
      </c>
      <c r="D3285" t="s">
        <v>682</v>
      </c>
      <c r="E3285" t="s">
        <v>466</v>
      </c>
      <c r="F3285" t="s">
        <v>10</v>
      </c>
      <c r="G3285">
        <v>5228</v>
      </c>
      <c r="H3285">
        <f t="shared" si="255"/>
        <v>5228</v>
      </c>
      <c r="I3285">
        <v>0.58599999999999997</v>
      </c>
      <c r="J3285" s="1">
        <v>41180114.270000003</v>
      </c>
      <c r="K3285" s="10">
        <f t="shared" si="256"/>
        <v>7876.8389957918907</v>
      </c>
      <c r="L3285" s="8">
        <f t="shared" si="257"/>
        <v>7876.8389957918907</v>
      </c>
      <c r="M3285" s="14">
        <v>1.1888888888888889</v>
      </c>
      <c r="N3285">
        <f>VLOOKUP(B3285,'[1]ICI-DH'!$A:$H,8,FALSE)</f>
        <v>0.1</v>
      </c>
      <c r="O3285">
        <f>VLOOKUP(B3285,[2]Planilha1!$A:$G,6,FALSE)</f>
        <v>1</v>
      </c>
      <c r="P3285">
        <f t="shared" si="258"/>
        <v>1.9127773527161438E-4</v>
      </c>
      <c r="Q3285" s="16">
        <f t="shared" si="259"/>
        <v>1.9127773527161438E-4</v>
      </c>
    </row>
    <row r="3286" spans="1:17" x14ac:dyDescent="0.25">
      <c r="A3286" s="7">
        <v>510610</v>
      </c>
      <c r="B3286" s="7">
        <v>5106109</v>
      </c>
      <c r="C3286" t="s">
        <v>5070</v>
      </c>
      <c r="D3286" t="s">
        <v>5002</v>
      </c>
      <c r="E3286" t="s">
        <v>4932</v>
      </c>
      <c r="F3286" t="s">
        <v>10</v>
      </c>
      <c r="G3286">
        <v>12940</v>
      </c>
      <c r="H3286">
        <f t="shared" si="255"/>
        <v>12940</v>
      </c>
      <c r="I3286">
        <v>0.63800000000000001</v>
      </c>
      <c r="J3286" s="1">
        <v>92751155.670000002</v>
      </c>
      <c r="K3286" s="10">
        <f t="shared" si="256"/>
        <v>7167.7863732612059</v>
      </c>
      <c r="L3286" s="8">
        <f t="shared" si="257"/>
        <v>7167.7863732612059</v>
      </c>
      <c r="M3286" s="14">
        <v>0.46666666666666667</v>
      </c>
      <c r="N3286">
        <f>VLOOKUP(B3286,'[1]ICI-DH'!$A:$H,8,FALSE)</f>
        <v>0.2</v>
      </c>
      <c r="O3286">
        <f>VLOOKUP(B3286,[2]Planilha1!$A:$G,6,FALSE)</f>
        <v>6</v>
      </c>
      <c r="P3286">
        <f t="shared" si="258"/>
        <v>4.6367851622874809E-4</v>
      </c>
      <c r="Q3286" s="16">
        <f t="shared" si="259"/>
        <v>4.6367851622874809E-4</v>
      </c>
    </row>
    <row r="3287" spans="1:17" x14ac:dyDescent="0.25">
      <c r="A3287" s="7">
        <v>280480</v>
      </c>
      <c r="B3287" s="7">
        <v>2804805</v>
      </c>
      <c r="C3287" t="s">
        <v>1758</v>
      </c>
      <c r="D3287" t="s">
        <v>1716</v>
      </c>
      <c r="E3287" t="s">
        <v>466</v>
      </c>
      <c r="F3287" t="s">
        <v>10</v>
      </c>
      <c r="G3287">
        <v>192330</v>
      </c>
      <c r="H3287">
        <f t="shared" si="255"/>
        <v>192330</v>
      </c>
      <c r="I3287">
        <v>0.66400000000000003</v>
      </c>
      <c r="J3287" s="1">
        <v>605722099.97000003</v>
      </c>
      <c r="K3287" s="10">
        <f t="shared" si="256"/>
        <v>3149.3895906514845</v>
      </c>
      <c r="L3287" s="8">
        <f t="shared" si="257"/>
        <v>3149.3895906514845</v>
      </c>
      <c r="M3287" s="14">
        <v>0.46666666666666667</v>
      </c>
      <c r="N3287">
        <f>VLOOKUP(B3287,'[1]ICI-DH'!$A:$H,8,FALSE)</f>
        <v>0.26</v>
      </c>
      <c r="O3287">
        <f>VLOOKUP(B3287,[2]Planilha1!$A:$G,6,FALSE)</f>
        <v>49</v>
      </c>
      <c r="P3287">
        <f t="shared" si="258"/>
        <v>2.5477044662819111E-4</v>
      </c>
      <c r="Q3287" s="16">
        <f t="shared" si="259"/>
        <v>2.5477044662819111E-4</v>
      </c>
    </row>
    <row r="3288" spans="1:17" x14ac:dyDescent="0.25">
      <c r="A3288" s="7">
        <v>220680</v>
      </c>
      <c r="B3288" s="7">
        <v>2206803</v>
      </c>
      <c r="C3288" t="s">
        <v>818</v>
      </c>
      <c r="D3288" t="s">
        <v>682</v>
      </c>
      <c r="E3288" t="s">
        <v>466</v>
      </c>
      <c r="F3288" t="s">
        <v>10</v>
      </c>
      <c r="G3288">
        <v>8525</v>
      </c>
      <c r="H3288">
        <f t="shared" si="255"/>
        <v>8525</v>
      </c>
      <c r="I3288">
        <v>0.53300000000000003</v>
      </c>
      <c r="J3288" s="1">
        <v>65085618.990000002</v>
      </c>
      <c r="K3288" s="10">
        <f t="shared" si="256"/>
        <v>7634.6767143695015</v>
      </c>
      <c r="L3288" s="8">
        <f t="shared" si="257"/>
        <v>7634.6767143695015</v>
      </c>
      <c r="M3288" s="14">
        <v>9.444444444444447E-2</v>
      </c>
      <c r="N3288">
        <f>VLOOKUP(B3288,'[1]ICI-DH'!$A:$H,8,FALSE)</f>
        <v>0.1</v>
      </c>
      <c r="O3288">
        <f>VLOOKUP(B3288,[2]Planilha1!$A:$G,6,FALSE)</f>
        <v>0</v>
      </c>
      <c r="P3288">
        <f t="shared" si="258"/>
        <v>0</v>
      </c>
      <c r="Q3288" s="16">
        <f t="shared" si="259"/>
        <v>0</v>
      </c>
    </row>
    <row r="3289" spans="1:17" x14ac:dyDescent="0.25">
      <c r="A3289" s="7">
        <v>353280</v>
      </c>
      <c r="B3289" s="7">
        <v>3532801</v>
      </c>
      <c r="C3289" t="s">
        <v>3561</v>
      </c>
      <c r="D3289" t="s">
        <v>3202</v>
      </c>
      <c r="E3289" t="s">
        <v>2182</v>
      </c>
      <c r="F3289" t="s">
        <v>10</v>
      </c>
      <c r="G3289">
        <v>6693</v>
      </c>
      <c r="H3289">
        <f t="shared" si="255"/>
        <v>6693</v>
      </c>
      <c r="I3289">
        <v>0.73799999999999999</v>
      </c>
      <c r="J3289" s="1">
        <v>48747264.549999997</v>
      </c>
      <c r="K3289" s="10">
        <f t="shared" si="256"/>
        <v>7283.3205662632599</v>
      </c>
      <c r="L3289" s="8">
        <f t="shared" si="257"/>
        <v>7283.3205662632599</v>
      </c>
      <c r="M3289" s="14">
        <v>0.63333333333333341</v>
      </c>
      <c r="N3289">
        <f>VLOOKUP(B3289,'[1]ICI-DH'!$A:$H,8,FALSE)</f>
        <v>0.1</v>
      </c>
      <c r="O3289">
        <f>VLOOKUP(B3289,[2]Planilha1!$A:$G,6,FALSE)</f>
        <v>0</v>
      </c>
      <c r="P3289">
        <f t="shared" si="258"/>
        <v>0</v>
      </c>
      <c r="Q3289" s="16">
        <f t="shared" si="259"/>
        <v>0</v>
      </c>
    </row>
    <row r="3290" spans="1:17" x14ac:dyDescent="0.25">
      <c r="A3290" s="7">
        <v>411650</v>
      </c>
      <c r="B3290" s="7">
        <v>4116505</v>
      </c>
      <c r="C3290" t="s">
        <v>4037</v>
      </c>
      <c r="D3290" t="s">
        <v>3827</v>
      </c>
      <c r="E3290" t="s">
        <v>3828</v>
      </c>
      <c r="F3290" t="s">
        <v>10</v>
      </c>
      <c r="G3290">
        <v>1323</v>
      </c>
      <c r="H3290">
        <f t="shared" si="255"/>
        <v>1323</v>
      </c>
      <c r="I3290">
        <v>0.71699999999999997</v>
      </c>
      <c r="J3290" s="1">
        <v>23745823.010000002</v>
      </c>
      <c r="K3290" s="10">
        <f t="shared" si="256"/>
        <v>17948.467883597885</v>
      </c>
      <c r="L3290" s="8">
        <f t="shared" si="257"/>
        <v>12739.39</v>
      </c>
      <c r="M3290" s="14">
        <v>0.75</v>
      </c>
      <c r="N3290">
        <f>VLOOKUP(B3290,'[1]ICI-DH'!$A:$H,8,FALSE)</f>
        <v>0.1</v>
      </c>
      <c r="O3290">
        <f>VLOOKUP(B3290,[2]Planilha1!$A:$G,6,FALSE)</f>
        <v>0</v>
      </c>
      <c r="P3290">
        <f t="shared" si="258"/>
        <v>0</v>
      </c>
      <c r="Q3290" s="16">
        <f t="shared" si="259"/>
        <v>0</v>
      </c>
    </row>
    <row r="3291" spans="1:17" x14ac:dyDescent="0.25">
      <c r="A3291" s="7">
        <v>431275</v>
      </c>
      <c r="B3291" s="7">
        <v>4312757</v>
      </c>
      <c r="C3291" t="s">
        <v>4716</v>
      </c>
      <c r="D3291" t="s">
        <v>4459</v>
      </c>
      <c r="E3291" t="s">
        <v>3828</v>
      </c>
      <c r="F3291" t="s">
        <v>10</v>
      </c>
      <c r="G3291">
        <v>3163</v>
      </c>
      <c r="H3291">
        <f t="shared" si="255"/>
        <v>3163</v>
      </c>
      <c r="I3291">
        <v>0.74</v>
      </c>
      <c r="J3291" s="1">
        <v>37843228.979999997</v>
      </c>
      <c r="K3291" s="10">
        <f t="shared" si="256"/>
        <v>11964.346816313626</v>
      </c>
      <c r="L3291" s="8">
        <f t="shared" si="257"/>
        <v>11964.346816313626</v>
      </c>
      <c r="M3291" s="14">
        <v>7.7777777777777793E-2</v>
      </c>
      <c r="N3291">
        <f>VLOOKUP(B3291,'[1]ICI-DH'!$A:$H,8,FALSE)</f>
        <v>0.1</v>
      </c>
      <c r="O3291">
        <f>VLOOKUP(B3291,[2]Planilha1!$A:$G,6,FALSE)</f>
        <v>0</v>
      </c>
      <c r="P3291">
        <f t="shared" si="258"/>
        <v>0</v>
      </c>
      <c r="Q3291" s="16">
        <f t="shared" si="259"/>
        <v>0</v>
      </c>
    </row>
    <row r="3292" spans="1:17" x14ac:dyDescent="0.25">
      <c r="A3292" s="7">
        <v>500600</v>
      </c>
      <c r="B3292" s="7">
        <v>5006002</v>
      </c>
      <c r="C3292" t="s">
        <v>4978</v>
      </c>
      <c r="D3292" t="s">
        <v>4931</v>
      </c>
      <c r="E3292" t="s">
        <v>4932</v>
      </c>
      <c r="F3292" t="s">
        <v>10</v>
      </c>
      <c r="G3292">
        <v>21822</v>
      </c>
      <c r="H3292">
        <f t="shared" si="255"/>
        <v>21822</v>
      </c>
      <c r="I3292">
        <v>0.69399999999999995</v>
      </c>
      <c r="J3292" s="1">
        <v>173195452.75999999</v>
      </c>
      <c r="K3292" s="10">
        <f t="shared" si="256"/>
        <v>7936.735989368527</v>
      </c>
      <c r="L3292" s="8">
        <f t="shared" si="257"/>
        <v>7936.735989368527</v>
      </c>
      <c r="M3292" s="14">
        <v>0.46666666666666662</v>
      </c>
      <c r="N3292">
        <f>VLOOKUP(B3292,'[1]ICI-DH'!$A:$H,8,FALSE)</f>
        <v>0.1</v>
      </c>
      <c r="O3292">
        <f>VLOOKUP(B3292,[2]Planilha1!$A:$G,6,FALSE)</f>
        <v>3</v>
      </c>
      <c r="P3292">
        <f t="shared" si="258"/>
        <v>1.3747594171020073E-4</v>
      </c>
      <c r="Q3292" s="16">
        <f t="shared" si="259"/>
        <v>1.3747594171020073E-4</v>
      </c>
    </row>
    <row r="3293" spans="1:17" x14ac:dyDescent="0.25">
      <c r="A3293" s="7">
        <v>521470</v>
      </c>
      <c r="B3293" s="7">
        <v>5214705</v>
      </c>
      <c r="C3293" t="s">
        <v>5286</v>
      </c>
      <c r="D3293" t="s">
        <v>5136</v>
      </c>
      <c r="E3293" t="s">
        <v>4932</v>
      </c>
      <c r="F3293" t="s">
        <v>10</v>
      </c>
      <c r="G3293">
        <v>2337</v>
      </c>
      <c r="H3293">
        <f t="shared" si="255"/>
        <v>2337</v>
      </c>
      <c r="I3293">
        <v>0.67800000000000005</v>
      </c>
      <c r="J3293" s="1">
        <v>29128597.02</v>
      </c>
      <c r="K3293" s="10">
        <f t="shared" si="256"/>
        <v>12464.097997432606</v>
      </c>
      <c r="L3293" s="8">
        <f t="shared" si="257"/>
        <v>12464.097997432606</v>
      </c>
      <c r="M3293" s="14">
        <v>0.8</v>
      </c>
      <c r="N3293">
        <f>VLOOKUP(B3293,'[1]ICI-DH'!$A:$H,8,FALSE)</f>
        <v>0.16</v>
      </c>
      <c r="O3293">
        <f>VLOOKUP(B3293,[2]Planilha1!$A:$G,6,FALSE)</f>
        <v>0</v>
      </c>
      <c r="P3293">
        <f t="shared" si="258"/>
        <v>0</v>
      </c>
      <c r="Q3293" s="16">
        <f t="shared" si="259"/>
        <v>0</v>
      </c>
    </row>
    <row r="3294" spans="1:17" x14ac:dyDescent="0.25">
      <c r="A3294" s="7">
        <v>411660</v>
      </c>
      <c r="B3294" s="7">
        <v>4116604</v>
      </c>
      <c r="C3294" t="s">
        <v>4038</v>
      </c>
      <c r="D3294" t="s">
        <v>3827</v>
      </c>
      <c r="E3294" t="s">
        <v>3828</v>
      </c>
      <c r="F3294" t="s">
        <v>10</v>
      </c>
      <c r="G3294">
        <v>3280</v>
      </c>
      <c r="H3294">
        <f t="shared" si="255"/>
        <v>3280</v>
      </c>
      <c r="I3294">
        <v>0.69799999999999995</v>
      </c>
      <c r="J3294" s="1"/>
      <c r="K3294" s="10">
        <v>5485</v>
      </c>
      <c r="L3294" s="8">
        <f t="shared" si="257"/>
        <v>5485</v>
      </c>
      <c r="M3294" s="14">
        <v>1.3</v>
      </c>
      <c r="N3294">
        <f>VLOOKUP(B3294,'[1]ICI-DH'!$A:$H,8,FALSE)</f>
        <v>0.1</v>
      </c>
      <c r="O3294">
        <f>VLOOKUP(B3294,[2]Planilha1!$A:$G,6,FALSE)</f>
        <v>1</v>
      </c>
      <c r="P3294">
        <f t="shared" si="258"/>
        <v>3.048780487804878E-4</v>
      </c>
      <c r="Q3294" s="16">
        <f t="shared" si="259"/>
        <v>3.048780487804878E-4</v>
      </c>
    </row>
    <row r="3295" spans="1:17" x14ac:dyDescent="0.25">
      <c r="A3295" s="7">
        <v>500620</v>
      </c>
      <c r="B3295" s="7">
        <v>5006200</v>
      </c>
      <c r="C3295" t="s">
        <v>4979</v>
      </c>
      <c r="D3295" t="s">
        <v>4931</v>
      </c>
      <c r="E3295" t="s">
        <v>4932</v>
      </c>
      <c r="F3295" t="s">
        <v>10</v>
      </c>
      <c r="G3295">
        <v>48563</v>
      </c>
      <c r="H3295">
        <f t="shared" si="255"/>
        <v>48563</v>
      </c>
      <c r="I3295">
        <v>0.72099999999999997</v>
      </c>
      <c r="J3295" s="1">
        <v>325804285.51999998</v>
      </c>
      <c r="K3295" s="10">
        <f t="shared" si="256"/>
        <v>6708.8994814982598</v>
      </c>
      <c r="L3295" s="8">
        <f t="shared" si="257"/>
        <v>6708.8994814982598</v>
      </c>
      <c r="M3295" s="14">
        <v>0.3833333333333333</v>
      </c>
      <c r="N3295">
        <f>VLOOKUP(B3295,'[1]ICI-DH'!$A:$H,8,FALSE)</f>
        <v>0.16</v>
      </c>
      <c r="O3295">
        <f>VLOOKUP(B3295,[2]Planilha1!$A:$G,6,FALSE)</f>
        <v>19</v>
      </c>
      <c r="P3295">
        <f t="shared" si="258"/>
        <v>3.9124436299240161E-4</v>
      </c>
      <c r="Q3295" s="16">
        <f t="shared" si="259"/>
        <v>3.9124436299240161E-4</v>
      </c>
    </row>
    <row r="3296" spans="1:17" x14ac:dyDescent="0.25">
      <c r="A3296" s="7">
        <v>431280</v>
      </c>
      <c r="B3296" s="7">
        <v>4312807</v>
      </c>
      <c r="C3296" t="s">
        <v>4717</v>
      </c>
      <c r="D3296" t="s">
        <v>4459</v>
      </c>
      <c r="E3296" t="s">
        <v>3828</v>
      </c>
      <c r="F3296" t="s">
        <v>10</v>
      </c>
      <c r="G3296">
        <v>4954</v>
      </c>
      <c r="H3296">
        <f t="shared" si="255"/>
        <v>4954</v>
      </c>
      <c r="I3296">
        <v>0.78500000000000003</v>
      </c>
      <c r="J3296" s="1">
        <v>46583812.810000002</v>
      </c>
      <c r="K3296" s="10">
        <f t="shared" si="256"/>
        <v>9403.2726705692367</v>
      </c>
      <c r="L3296" s="8">
        <f t="shared" si="257"/>
        <v>9403.2726705692367</v>
      </c>
      <c r="M3296" s="14">
        <v>0.17222222222222222</v>
      </c>
      <c r="N3296">
        <f>VLOOKUP(B3296,'[1]ICI-DH'!$A:$H,8,FALSE)</f>
        <v>0.1</v>
      </c>
      <c r="O3296">
        <f>VLOOKUP(B3296,[2]Planilha1!$A:$G,6,FALSE)</f>
        <v>0</v>
      </c>
      <c r="P3296">
        <f t="shared" si="258"/>
        <v>0</v>
      </c>
      <c r="Q3296" s="16">
        <f t="shared" si="259"/>
        <v>0</v>
      </c>
    </row>
    <row r="3297" spans="1:17" x14ac:dyDescent="0.25">
      <c r="A3297" s="7">
        <v>411670</v>
      </c>
      <c r="B3297" s="7">
        <v>4116703</v>
      </c>
      <c r="C3297" t="s">
        <v>4039</v>
      </c>
      <c r="D3297" t="s">
        <v>3827</v>
      </c>
      <c r="E3297" t="s">
        <v>3828</v>
      </c>
      <c r="F3297" t="s">
        <v>10</v>
      </c>
      <c r="G3297">
        <v>13765</v>
      </c>
      <c r="H3297">
        <f t="shared" si="255"/>
        <v>13765</v>
      </c>
      <c r="I3297">
        <v>0.73299999999999998</v>
      </c>
      <c r="J3297" s="1">
        <v>105099372.65000001</v>
      </c>
      <c r="K3297" s="10">
        <f t="shared" si="256"/>
        <v>7635.2613621503815</v>
      </c>
      <c r="L3297" s="8">
        <f t="shared" si="257"/>
        <v>7635.2613621503815</v>
      </c>
      <c r="M3297" s="14">
        <v>0.43888888888888894</v>
      </c>
      <c r="N3297">
        <f>VLOOKUP(B3297,'[1]ICI-DH'!$A:$H,8,FALSE)</f>
        <v>0.16</v>
      </c>
      <c r="O3297">
        <f>VLOOKUP(B3297,[2]Planilha1!$A:$G,6,FALSE)</f>
        <v>1</v>
      </c>
      <c r="P3297">
        <f t="shared" si="258"/>
        <v>7.2648020341445691E-5</v>
      </c>
      <c r="Q3297" s="16">
        <f t="shared" si="259"/>
        <v>7.2648020341445691E-5</v>
      </c>
    </row>
    <row r="3298" spans="1:17" x14ac:dyDescent="0.25">
      <c r="A3298" s="7">
        <v>521480</v>
      </c>
      <c r="B3298" s="7">
        <v>5214804</v>
      </c>
      <c r="C3298" t="s">
        <v>4039</v>
      </c>
      <c r="D3298" t="s">
        <v>5136</v>
      </c>
      <c r="E3298" t="s">
        <v>4932</v>
      </c>
      <c r="F3298" t="s">
        <v>10</v>
      </c>
      <c r="G3298">
        <v>2101</v>
      </c>
      <c r="H3298">
        <f t="shared" si="255"/>
        <v>2101</v>
      </c>
      <c r="I3298">
        <v>0.747</v>
      </c>
      <c r="J3298" s="1">
        <v>26514415</v>
      </c>
      <c r="K3298" s="10">
        <f t="shared" si="256"/>
        <v>12619.902427415516</v>
      </c>
      <c r="L3298" s="8">
        <f t="shared" si="257"/>
        <v>12619.902427415516</v>
      </c>
      <c r="M3298" s="14">
        <v>0.63888888888888895</v>
      </c>
      <c r="N3298">
        <f>VLOOKUP(B3298,'[1]ICI-DH'!$A:$H,8,FALSE)</f>
        <v>0.2</v>
      </c>
      <c r="O3298">
        <f>VLOOKUP(B3298,[2]Planilha1!$A:$G,6,FALSE)</f>
        <v>0</v>
      </c>
      <c r="P3298">
        <f t="shared" si="258"/>
        <v>0</v>
      </c>
      <c r="Q3298" s="16">
        <f t="shared" si="259"/>
        <v>0</v>
      </c>
    </row>
    <row r="3299" spans="1:17" x14ac:dyDescent="0.25">
      <c r="A3299" s="7">
        <v>510615</v>
      </c>
      <c r="B3299" s="7">
        <v>5106158</v>
      </c>
      <c r="C3299" t="s">
        <v>5071</v>
      </c>
      <c r="D3299" t="s">
        <v>5002</v>
      </c>
      <c r="E3299" t="s">
        <v>4932</v>
      </c>
      <c r="F3299" t="s">
        <v>10</v>
      </c>
      <c r="G3299">
        <v>13635</v>
      </c>
      <c r="H3299">
        <f t="shared" si="255"/>
        <v>13635</v>
      </c>
      <c r="I3299">
        <v>0.65</v>
      </c>
      <c r="J3299" s="1">
        <v>83240610.730000004</v>
      </c>
      <c r="K3299" s="10">
        <f t="shared" si="256"/>
        <v>6104.9219457279069</v>
      </c>
      <c r="L3299" s="8">
        <f t="shared" si="257"/>
        <v>6104.9219457279069</v>
      </c>
      <c r="M3299" s="14">
        <v>0.25</v>
      </c>
      <c r="N3299">
        <f>VLOOKUP(B3299,'[1]ICI-DH'!$A:$H,8,FALSE)</f>
        <v>0.2</v>
      </c>
      <c r="O3299">
        <f>VLOOKUP(B3299,[2]Planilha1!$A:$G,6,FALSE)</f>
        <v>5</v>
      </c>
      <c r="P3299">
        <f t="shared" si="258"/>
        <v>3.667033370003667E-4</v>
      </c>
      <c r="Q3299" s="16">
        <f t="shared" si="259"/>
        <v>3.667033370003667E-4</v>
      </c>
    </row>
    <row r="3300" spans="1:17" x14ac:dyDescent="0.25">
      <c r="A3300" s="7">
        <v>431290</v>
      </c>
      <c r="B3300" s="7">
        <v>4312906</v>
      </c>
      <c r="C3300" t="s">
        <v>4718</v>
      </c>
      <c r="D3300" t="s">
        <v>4459</v>
      </c>
      <c r="E3300" t="s">
        <v>3828</v>
      </c>
      <c r="F3300" t="s">
        <v>10</v>
      </c>
      <c r="G3300">
        <v>9649</v>
      </c>
      <c r="H3300">
        <f t="shared" si="255"/>
        <v>9649</v>
      </c>
      <c r="I3300">
        <v>0.747</v>
      </c>
      <c r="J3300" s="1">
        <v>68088150.379999995</v>
      </c>
      <c r="K3300" s="10">
        <f t="shared" si="256"/>
        <v>7056.4981220851896</v>
      </c>
      <c r="L3300" s="8">
        <f t="shared" si="257"/>
        <v>7056.4981220851896</v>
      </c>
      <c r="M3300" s="14">
        <v>3.8888888888888883E-2</v>
      </c>
      <c r="N3300">
        <f>VLOOKUP(B3300,'[1]ICI-DH'!$A:$H,8,FALSE)</f>
        <v>0.1</v>
      </c>
      <c r="O3300">
        <f>VLOOKUP(B3300,[2]Planilha1!$A:$G,6,FALSE)</f>
        <v>0</v>
      </c>
      <c r="P3300">
        <f t="shared" si="258"/>
        <v>0</v>
      </c>
      <c r="Q3300" s="16">
        <f t="shared" si="259"/>
        <v>0</v>
      </c>
    </row>
    <row r="3301" spans="1:17" x14ac:dyDescent="0.25">
      <c r="A3301" s="7">
        <v>314467</v>
      </c>
      <c r="B3301" s="7">
        <v>3144672</v>
      </c>
      <c r="C3301" t="s">
        <v>2699</v>
      </c>
      <c r="D3301" t="s">
        <v>2181</v>
      </c>
      <c r="E3301" t="s">
        <v>2182</v>
      </c>
      <c r="F3301" t="s">
        <v>10</v>
      </c>
      <c r="G3301">
        <v>3151</v>
      </c>
      <c r="H3301">
        <f t="shared" si="255"/>
        <v>3151</v>
      </c>
      <c r="I3301">
        <v>0.59199999999999997</v>
      </c>
      <c r="J3301" s="1">
        <v>35215939.25</v>
      </c>
      <c r="K3301" s="10">
        <f t="shared" si="256"/>
        <v>11176.115280863218</v>
      </c>
      <c r="L3301" s="8">
        <f t="shared" si="257"/>
        <v>11176.115280863218</v>
      </c>
      <c r="M3301" s="14">
        <v>0.41666666666666669</v>
      </c>
      <c r="N3301">
        <f>VLOOKUP(B3301,'[1]ICI-DH'!$A:$H,8,FALSE)</f>
        <v>0.16</v>
      </c>
      <c r="O3301">
        <f>VLOOKUP(B3301,[2]Planilha1!$A:$G,6,FALSE)</f>
        <v>0</v>
      </c>
      <c r="P3301">
        <f t="shared" si="258"/>
        <v>0</v>
      </c>
      <c r="Q3301" s="16">
        <f t="shared" si="259"/>
        <v>0</v>
      </c>
    </row>
    <row r="3302" spans="1:17" x14ac:dyDescent="0.25">
      <c r="A3302" s="7">
        <v>431295</v>
      </c>
      <c r="B3302" s="7">
        <v>4312955</v>
      </c>
      <c r="C3302" t="s">
        <v>4719</v>
      </c>
      <c r="D3302" t="s">
        <v>4459</v>
      </c>
      <c r="E3302" t="s">
        <v>3828</v>
      </c>
      <c r="F3302" t="s">
        <v>10</v>
      </c>
      <c r="G3302">
        <v>2042</v>
      </c>
      <c r="H3302">
        <f t="shared" si="255"/>
        <v>2042</v>
      </c>
      <c r="I3302">
        <v>0.76800000000000002</v>
      </c>
      <c r="J3302" s="1">
        <v>33725658.789999999</v>
      </c>
      <c r="K3302" s="10">
        <f t="shared" si="256"/>
        <v>16515.993530852105</v>
      </c>
      <c r="L3302" s="8">
        <f t="shared" si="257"/>
        <v>12739.39</v>
      </c>
      <c r="M3302" s="14">
        <v>0.17222222222222222</v>
      </c>
      <c r="N3302">
        <f>VLOOKUP(B3302,'[1]ICI-DH'!$A:$H,8,FALSE)</f>
        <v>0.1</v>
      </c>
      <c r="O3302">
        <f>VLOOKUP(B3302,[2]Planilha1!$A:$G,6,FALSE)</f>
        <v>0</v>
      </c>
      <c r="P3302">
        <f t="shared" si="258"/>
        <v>0</v>
      </c>
      <c r="Q3302" s="16">
        <f t="shared" si="259"/>
        <v>0</v>
      </c>
    </row>
    <row r="3303" spans="1:17" x14ac:dyDescent="0.25">
      <c r="A3303" s="7">
        <v>510620</v>
      </c>
      <c r="B3303" s="7">
        <v>5106208</v>
      </c>
      <c r="C3303" t="s">
        <v>5075</v>
      </c>
      <c r="D3303" t="s">
        <v>5002</v>
      </c>
      <c r="E3303" t="s">
        <v>4932</v>
      </c>
      <c r="F3303" t="s">
        <v>10</v>
      </c>
      <c r="G3303">
        <v>3932</v>
      </c>
      <c r="H3303">
        <f t="shared" si="255"/>
        <v>3932</v>
      </c>
      <c r="I3303">
        <v>0.65100000000000002</v>
      </c>
      <c r="J3303" s="1">
        <v>45906106.159999996</v>
      </c>
      <c r="K3303" s="10">
        <f t="shared" si="256"/>
        <v>11675.001566632756</v>
      </c>
      <c r="L3303" s="8">
        <f t="shared" si="257"/>
        <v>11675.001566632756</v>
      </c>
      <c r="M3303" s="14">
        <v>0.3</v>
      </c>
      <c r="N3303">
        <f>VLOOKUP(B3303,'[1]ICI-DH'!$A:$H,8,FALSE)</f>
        <v>0.2</v>
      </c>
      <c r="O3303">
        <f>VLOOKUP(B3303,[2]Planilha1!$A:$G,6,FALSE)</f>
        <v>0</v>
      </c>
      <c r="P3303">
        <f t="shared" si="258"/>
        <v>0</v>
      </c>
      <c r="Q3303" s="16">
        <f t="shared" si="259"/>
        <v>0</v>
      </c>
    </row>
    <row r="3304" spans="1:17" x14ac:dyDescent="0.25">
      <c r="A3304" s="7">
        <v>110014</v>
      </c>
      <c r="B3304" s="7">
        <v>1100148</v>
      </c>
      <c r="C3304" t="s">
        <v>23</v>
      </c>
      <c r="D3304" t="s">
        <v>8</v>
      </c>
      <c r="E3304" t="s">
        <v>9</v>
      </c>
      <c r="F3304" t="s">
        <v>10</v>
      </c>
      <c r="G3304">
        <v>15679</v>
      </c>
      <c r="H3304">
        <f t="shared" si="255"/>
        <v>15679</v>
      </c>
      <c r="I3304">
        <v>0.64300000000000002</v>
      </c>
      <c r="J3304" s="1">
        <v>113636466.41</v>
      </c>
      <c r="K3304" s="10">
        <f t="shared" si="256"/>
        <v>7247.6858479494867</v>
      </c>
      <c r="L3304" s="8">
        <f t="shared" si="257"/>
        <v>7247.6858479494867</v>
      </c>
      <c r="M3304" s="14">
        <v>6.1111111111111116E-2</v>
      </c>
      <c r="N3304">
        <f>VLOOKUP(B3304,'[1]ICI-DH'!$A:$H,8,FALSE)</f>
        <v>0.16</v>
      </c>
      <c r="O3304">
        <f>VLOOKUP(B3304,[2]Planilha1!$A:$G,6,FALSE)</f>
        <v>0</v>
      </c>
      <c r="P3304">
        <f t="shared" si="258"/>
        <v>0</v>
      </c>
      <c r="Q3304" s="16">
        <f t="shared" si="259"/>
        <v>0</v>
      </c>
    </row>
    <row r="3305" spans="1:17" x14ac:dyDescent="0.25">
      <c r="A3305" s="7">
        <v>431300</v>
      </c>
      <c r="B3305" s="7">
        <v>4313003</v>
      </c>
      <c r="C3305" t="s">
        <v>4720</v>
      </c>
      <c r="D3305" t="s">
        <v>4459</v>
      </c>
      <c r="E3305" t="s">
        <v>3828</v>
      </c>
      <c r="F3305" t="s">
        <v>10</v>
      </c>
      <c r="G3305">
        <v>3044</v>
      </c>
      <c r="H3305">
        <f t="shared" si="255"/>
        <v>3044</v>
      </c>
      <c r="I3305">
        <v>0.77800000000000002</v>
      </c>
      <c r="J3305" s="1">
        <v>40397634.369999997</v>
      </c>
      <c r="K3305" s="10">
        <f t="shared" si="256"/>
        <v>13271.233367279894</v>
      </c>
      <c r="L3305" s="8">
        <f t="shared" si="257"/>
        <v>12739.39</v>
      </c>
      <c r="M3305" s="14">
        <v>7.2222222222222229E-2</v>
      </c>
      <c r="N3305">
        <f>VLOOKUP(B3305,'[1]ICI-DH'!$A:$H,8,FALSE)</f>
        <v>0.1</v>
      </c>
      <c r="O3305">
        <f>VLOOKUP(B3305,[2]Planilha1!$A:$G,6,FALSE)</f>
        <v>0</v>
      </c>
      <c r="P3305">
        <f t="shared" si="258"/>
        <v>0</v>
      </c>
      <c r="Q3305" s="16">
        <f t="shared" si="259"/>
        <v>0</v>
      </c>
    </row>
    <row r="3306" spans="1:17" x14ac:dyDescent="0.25">
      <c r="A3306" s="7">
        <v>353282</v>
      </c>
      <c r="B3306" s="7">
        <v>3532827</v>
      </c>
      <c r="C3306" t="s">
        <v>3562</v>
      </c>
      <c r="D3306" t="s">
        <v>3202</v>
      </c>
      <c r="E3306" t="s">
        <v>2182</v>
      </c>
      <c r="F3306" t="s">
        <v>10</v>
      </c>
      <c r="G3306">
        <v>8497</v>
      </c>
      <c r="H3306">
        <f t="shared" si="255"/>
        <v>8497</v>
      </c>
      <c r="I3306">
        <v>0.65100000000000002</v>
      </c>
      <c r="J3306" s="1">
        <v>62586969.75</v>
      </c>
      <c r="K3306" s="10">
        <f t="shared" si="256"/>
        <v>7365.7725962104269</v>
      </c>
      <c r="L3306" s="8">
        <f t="shared" si="257"/>
        <v>7365.7725962104269</v>
      </c>
      <c r="M3306" s="14">
        <v>0.8</v>
      </c>
      <c r="N3306">
        <f>VLOOKUP(B3306,'[1]ICI-DH'!$A:$H,8,FALSE)</f>
        <v>0.26</v>
      </c>
      <c r="O3306">
        <f>VLOOKUP(B3306,[2]Planilha1!$A:$G,6,FALSE)</f>
        <v>0</v>
      </c>
      <c r="P3306">
        <f t="shared" si="258"/>
        <v>0</v>
      </c>
      <c r="Q3306" s="16">
        <f t="shared" si="259"/>
        <v>0</v>
      </c>
    </row>
    <row r="3307" spans="1:17" x14ac:dyDescent="0.25">
      <c r="A3307" s="7">
        <v>292270</v>
      </c>
      <c r="B3307" s="7">
        <v>2922706</v>
      </c>
      <c r="C3307" t="s">
        <v>2050</v>
      </c>
      <c r="D3307" t="s">
        <v>1784</v>
      </c>
      <c r="E3307" t="s">
        <v>466</v>
      </c>
      <c r="F3307" t="s">
        <v>10</v>
      </c>
      <c r="G3307">
        <v>13715</v>
      </c>
      <c r="H3307">
        <f t="shared" si="255"/>
        <v>13715</v>
      </c>
      <c r="I3307">
        <v>0.54500000000000004</v>
      </c>
      <c r="J3307" s="1">
        <v>77938132.489999995</v>
      </c>
      <c r="K3307" s="10">
        <f t="shared" si="256"/>
        <v>5682.6928538096972</v>
      </c>
      <c r="L3307" s="8">
        <f t="shared" si="257"/>
        <v>5682.6928538096972</v>
      </c>
      <c r="M3307" s="14">
        <v>0.28888888888888886</v>
      </c>
      <c r="N3307">
        <f>VLOOKUP(B3307,'[1]ICI-DH'!$A:$H,8,FALSE)</f>
        <v>0.1</v>
      </c>
      <c r="O3307">
        <f>VLOOKUP(B3307,[2]Planilha1!$A:$G,6,FALSE)</f>
        <v>0</v>
      </c>
      <c r="P3307">
        <f t="shared" si="258"/>
        <v>0</v>
      </c>
      <c r="Q3307" s="16">
        <f t="shared" si="259"/>
        <v>0</v>
      </c>
    </row>
    <row r="3308" spans="1:17" x14ac:dyDescent="0.25">
      <c r="A3308" s="7">
        <v>510621</v>
      </c>
      <c r="B3308" s="7">
        <v>5106216</v>
      </c>
      <c r="C3308" t="s">
        <v>5076</v>
      </c>
      <c r="D3308" t="s">
        <v>5002</v>
      </c>
      <c r="E3308" t="s">
        <v>4932</v>
      </c>
      <c r="F3308" t="s">
        <v>10</v>
      </c>
      <c r="G3308">
        <v>11707</v>
      </c>
      <c r="H3308">
        <f t="shared" si="255"/>
        <v>11707</v>
      </c>
      <c r="I3308">
        <v>0.68600000000000005</v>
      </c>
      <c r="J3308" s="1">
        <v>90125673.239999995</v>
      </c>
      <c r="K3308" s="10">
        <f t="shared" si="256"/>
        <v>7698.4430887503195</v>
      </c>
      <c r="L3308" s="8">
        <f t="shared" si="257"/>
        <v>7698.4430887503195</v>
      </c>
      <c r="M3308" s="14">
        <v>0.5277777777777779</v>
      </c>
      <c r="N3308">
        <f>VLOOKUP(B3308,'[1]ICI-DH'!$A:$H,8,FALSE)</f>
        <v>0.1</v>
      </c>
      <c r="O3308">
        <f>VLOOKUP(B3308,[2]Planilha1!$A:$G,6,FALSE)</f>
        <v>1</v>
      </c>
      <c r="P3308">
        <f t="shared" si="258"/>
        <v>8.5418980097377634E-5</v>
      </c>
      <c r="Q3308" s="16">
        <f t="shared" si="259"/>
        <v>8.5418980097377634E-5</v>
      </c>
    </row>
    <row r="3309" spans="1:17" x14ac:dyDescent="0.25">
      <c r="A3309" s="7">
        <v>353284</v>
      </c>
      <c r="B3309" s="7">
        <v>3532843</v>
      </c>
      <c r="C3309" t="s">
        <v>3563</v>
      </c>
      <c r="D3309" t="s">
        <v>3202</v>
      </c>
      <c r="E3309" t="s">
        <v>2182</v>
      </c>
      <c r="F3309" t="s">
        <v>10</v>
      </c>
      <c r="G3309">
        <v>2032</v>
      </c>
      <c r="H3309">
        <f t="shared" si="255"/>
        <v>2032</v>
      </c>
      <c r="I3309">
        <v>0.71499999999999997</v>
      </c>
      <c r="J3309" s="1">
        <v>26045208.699999999</v>
      </c>
      <c r="K3309" s="10">
        <f t="shared" si="256"/>
        <v>12817.523966535433</v>
      </c>
      <c r="L3309" s="8">
        <f t="shared" si="257"/>
        <v>12739.39</v>
      </c>
      <c r="M3309" s="14">
        <v>0.26666666666666666</v>
      </c>
      <c r="N3309">
        <f>VLOOKUP(B3309,'[1]ICI-DH'!$A:$H,8,FALSE)</f>
        <v>0.1</v>
      </c>
      <c r="O3309">
        <f>VLOOKUP(B3309,[2]Planilha1!$A:$G,6,FALSE)</f>
        <v>0</v>
      </c>
      <c r="P3309">
        <f t="shared" si="258"/>
        <v>0</v>
      </c>
      <c r="Q3309" s="16">
        <f t="shared" si="259"/>
        <v>0</v>
      </c>
    </row>
    <row r="3310" spans="1:17" x14ac:dyDescent="0.25">
      <c r="A3310" s="7">
        <v>431301</v>
      </c>
      <c r="B3310" s="7">
        <v>4313011</v>
      </c>
      <c r="C3310" t="s">
        <v>4721</v>
      </c>
      <c r="D3310" t="s">
        <v>4459</v>
      </c>
      <c r="E3310" t="s">
        <v>3828</v>
      </c>
      <c r="F3310" t="s">
        <v>10</v>
      </c>
      <c r="G3310">
        <v>3061</v>
      </c>
      <c r="H3310">
        <f t="shared" si="255"/>
        <v>3061</v>
      </c>
      <c r="I3310">
        <v>0.75900000000000001</v>
      </c>
      <c r="J3310" s="1">
        <v>42624275.350000001</v>
      </c>
      <c r="K3310" s="10">
        <f t="shared" si="256"/>
        <v>13924.951110748121</v>
      </c>
      <c r="L3310" s="8">
        <f t="shared" si="257"/>
        <v>12739.39</v>
      </c>
      <c r="M3310" s="14">
        <v>0.53888888888888897</v>
      </c>
      <c r="N3310">
        <f>VLOOKUP(B3310,'[1]ICI-DH'!$A:$H,8,FALSE)</f>
        <v>0.1</v>
      </c>
      <c r="O3310">
        <f>VLOOKUP(B3310,[2]Planilha1!$A:$G,6,FALSE)</f>
        <v>0</v>
      </c>
      <c r="P3310">
        <f t="shared" si="258"/>
        <v>0</v>
      </c>
      <c r="Q3310" s="16">
        <f t="shared" si="259"/>
        <v>0</v>
      </c>
    </row>
    <row r="3311" spans="1:17" x14ac:dyDescent="0.25">
      <c r="A3311" s="7">
        <v>411680</v>
      </c>
      <c r="B3311" s="7">
        <v>4116802</v>
      </c>
      <c r="C3311" t="s">
        <v>4040</v>
      </c>
      <c r="D3311" t="s">
        <v>3827</v>
      </c>
      <c r="E3311" t="s">
        <v>3828</v>
      </c>
      <c r="F3311" t="s">
        <v>10</v>
      </c>
      <c r="G3311">
        <v>6790</v>
      </c>
      <c r="H3311">
        <f t="shared" si="255"/>
        <v>6790</v>
      </c>
      <c r="I3311">
        <v>0.65800000000000003</v>
      </c>
      <c r="J3311" s="1">
        <v>53588784.609999999</v>
      </c>
      <c r="K3311" s="10">
        <f t="shared" si="256"/>
        <v>7892.3099572901328</v>
      </c>
      <c r="L3311" s="8">
        <f t="shared" si="257"/>
        <v>7892.3099572901328</v>
      </c>
      <c r="M3311" s="14">
        <v>0.50555555555555565</v>
      </c>
      <c r="N3311">
        <f>VLOOKUP(B3311,'[1]ICI-DH'!$A:$H,8,FALSE)</f>
        <v>0.1</v>
      </c>
      <c r="O3311">
        <f>VLOOKUP(B3311,[2]Planilha1!$A:$G,6,FALSE)</f>
        <v>2</v>
      </c>
      <c r="P3311">
        <f t="shared" si="258"/>
        <v>2.9455081001472752E-4</v>
      </c>
      <c r="Q3311" s="16">
        <f t="shared" si="259"/>
        <v>2.9455081001472752E-4</v>
      </c>
    </row>
    <row r="3312" spans="1:17" x14ac:dyDescent="0.25">
      <c r="A3312" s="7">
        <v>353286</v>
      </c>
      <c r="B3312" s="7">
        <v>3532868</v>
      </c>
      <c r="C3312" t="s">
        <v>3564</v>
      </c>
      <c r="D3312" t="s">
        <v>3202</v>
      </c>
      <c r="E3312" t="s">
        <v>2182</v>
      </c>
      <c r="F3312" t="s">
        <v>10</v>
      </c>
      <c r="G3312">
        <v>1062</v>
      </c>
      <c r="H3312">
        <f t="shared" si="255"/>
        <v>1062</v>
      </c>
      <c r="I3312">
        <v>0.75600000000000001</v>
      </c>
      <c r="J3312" s="1">
        <v>30997849.469999999</v>
      </c>
      <c r="K3312" s="10">
        <f t="shared" si="256"/>
        <v>29188.182175141243</v>
      </c>
      <c r="L3312" s="8">
        <f t="shared" si="257"/>
        <v>12739.39</v>
      </c>
      <c r="M3312" s="14">
        <v>0.34444444444444444</v>
      </c>
      <c r="N3312">
        <f>VLOOKUP(B3312,'[1]ICI-DH'!$A:$H,8,FALSE)</f>
        <v>0.1</v>
      </c>
      <c r="O3312">
        <f>VLOOKUP(B3312,[2]Planilha1!$A:$G,6,FALSE)</f>
        <v>0</v>
      </c>
      <c r="P3312">
        <f t="shared" si="258"/>
        <v>0</v>
      </c>
      <c r="Q3312" s="16">
        <f t="shared" si="259"/>
        <v>0</v>
      </c>
    </row>
    <row r="3313" spans="1:17" x14ac:dyDescent="0.25">
      <c r="A3313" s="7">
        <v>210725</v>
      </c>
      <c r="B3313" s="7">
        <v>2107258</v>
      </c>
      <c r="C3313" t="s">
        <v>589</v>
      </c>
      <c r="D3313" t="s">
        <v>465</v>
      </c>
      <c r="E3313" t="s">
        <v>466</v>
      </c>
      <c r="F3313" t="s">
        <v>10</v>
      </c>
      <c r="G3313">
        <v>5021</v>
      </c>
      <c r="H3313">
        <f t="shared" si="255"/>
        <v>5021</v>
      </c>
      <c r="I3313">
        <v>0.56599999999999995</v>
      </c>
      <c r="J3313" s="1">
        <v>37173550.25</v>
      </c>
      <c r="K3313" s="10">
        <f t="shared" si="256"/>
        <v>7403.6148675562636</v>
      </c>
      <c r="L3313" s="8">
        <f t="shared" si="257"/>
        <v>7403.6148675562636</v>
      </c>
      <c r="M3313" s="14">
        <v>0.49444444444444446</v>
      </c>
      <c r="N3313">
        <f>VLOOKUP(B3313,'[1]ICI-DH'!$A:$H,8,FALSE)</f>
        <v>0.1</v>
      </c>
      <c r="O3313">
        <f>VLOOKUP(B3313,[2]Planilha1!$A:$G,6,FALSE)</f>
        <v>0</v>
      </c>
      <c r="P3313">
        <f t="shared" si="258"/>
        <v>0</v>
      </c>
      <c r="Q3313" s="16">
        <f t="shared" si="259"/>
        <v>0</v>
      </c>
    </row>
    <row r="3314" spans="1:17" x14ac:dyDescent="0.25">
      <c r="A3314" s="7">
        <v>521483</v>
      </c>
      <c r="B3314" s="7">
        <v>5214838</v>
      </c>
      <c r="C3314" t="s">
        <v>5287</v>
      </c>
      <c r="D3314" t="s">
        <v>5136</v>
      </c>
      <c r="E3314" t="s">
        <v>4932</v>
      </c>
      <c r="F3314" t="s">
        <v>10</v>
      </c>
      <c r="G3314">
        <v>12815</v>
      </c>
      <c r="H3314">
        <f t="shared" si="255"/>
        <v>12815</v>
      </c>
      <c r="I3314">
        <v>0.64300000000000002</v>
      </c>
      <c r="J3314" s="1">
        <v>97851670.5</v>
      </c>
      <c r="K3314" s="10">
        <f t="shared" si="256"/>
        <v>7635.7136558720249</v>
      </c>
      <c r="L3314" s="8">
        <f t="shared" si="257"/>
        <v>7635.7136558720249</v>
      </c>
      <c r="M3314" s="14">
        <v>0.65</v>
      </c>
      <c r="N3314">
        <f>VLOOKUP(B3314,'[1]ICI-DH'!$A:$H,8,FALSE)</f>
        <v>0.1</v>
      </c>
      <c r="O3314">
        <f>VLOOKUP(B3314,[2]Planilha1!$A:$G,6,FALSE)</f>
        <v>1</v>
      </c>
      <c r="P3314">
        <f t="shared" si="258"/>
        <v>7.8033554428404218E-5</v>
      </c>
      <c r="Q3314" s="16">
        <f t="shared" si="259"/>
        <v>7.8033554428404218E-5</v>
      </c>
    </row>
    <row r="3315" spans="1:17" x14ac:dyDescent="0.25">
      <c r="A3315" s="7">
        <v>240830</v>
      </c>
      <c r="B3315" s="7">
        <v>2408300</v>
      </c>
      <c r="C3315" t="s">
        <v>1173</v>
      </c>
      <c r="D3315" t="s">
        <v>1086</v>
      </c>
      <c r="E3315" t="s">
        <v>466</v>
      </c>
      <c r="F3315" t="s">
        <v>10</v>
      </c>
      <c r="G3315">
        <v>34269</v>
      </c>
      <c r="H3315">
        <f t="shared" si="255"/>
        <v>34269</v>
      </c>
      <c r="I3315">
        <v>0.629</v>
      </c>
      <c r="J3315" s="1">
        <v>131662700.84999999</v>
      </c>
      <c r="K3315" s="10">
        <f t="shared" si="256"/>
        <v>3842.035100236365</v>
      </c>
      <c r="L3315" s="8">
        <f t="shared" si="257"/>
        <v>3842.035100236365</v>
      </c>
      <c r="M3315" s="14">
        <v>0.72222222222222221</v>
      </c>
      <c r="N3315">
        <f>VLOOKUP(B3315,'[1]ICI-DH'!$A:$H,8,FALSE)</f>
        <v>0.16</v>
      </c>
      <c r="O3315">
        <f>VLOOKUP(B3315,[2]Planilha1!$A:$G,6,FALSE)</f>
        <v>12</v>
      </c>
      <c r="P3315">
        <f t="shared" si="258"/>
        <v>3.5017070822025736E-4</v>
      </c>
      <c r="Q3315" s="16">
        <f t="shared" si="259"/>
        <v>3.5017070822025736E-4</v>
      </c>
    </row>
    <row r="3316" spans="1:17" x14ac:dyDescent="0.25">
      <c r="A3316" s="7">
        <v>314470</v>
      </c>
      <c r="B3316" s="7">
        <v>3144706</v>
      </c>
      <c r="C3316" t="s">
        <v>2700</v>
      </c>
      <c r="D3316" t="s">
        <v>2181</v>
      </c>
      <c r="E3316" t="s">
        <v>2182</v>
      </c>
      <c r="F3316" t="s">
        <v>10</v>
      </c>
      <c r="G3316">
        <v>17438</v>
      </c>
      <c r="H3316">
        <f t="shared" si="255"/>
        <v>17438</v>
      </c>
      <c r="I3316">
        <v>0.70899999999999996</v>
      </c>
      <c r="J3316" s="1">
        <v>99760395.790000007</v>
      </c>
      <c r="K3316" s="10">
        <f t="shared" si="256"/>
        <v>5720.862242803074</v>
      </c>
      <c r="L3316" s="8">
        <f t="shared" si="257"/>
        <v>5720.862242803074</v>
      </c>
      <c r="M3316" s="14">
        <v>1.0555555555555556</v>
      </c>
      <c r="N3316">
        <f>VLOOKUP(B3316,'[1]ICI-DH'!$A:$H,8,FALSE)</f>
        <v>0.36</v>
      </c>
      <c r="O3316">
        <f>VLOOKUP(B3316,[2]Planilha1!$A:$G,6,FALSE)</f>
        <v>15</v>
      </c>
      <c r="P3316">
        <f t="shared" si="258"/>
        <v>8.6019038880605575E-4</v>
      </c>
      <c r="Q3316" s="16">
        <f t="shared" si="259"/>
        <v>8.6019038880605575E-4</v>
      </c>
    </row>
    <row r="3317" spans="1:17" x14ac:dyDescent="0.25">
      <c r="A3317" s="7">
        <v>421140</v>
      </c>
      <c r="B3317" s="7">
        <v>4211405</v>
      </c>
      <c r="C3317" t="s">
        <v>4352</v>
      </c>
      <c r="D3317" t="s">
        <v>4197</v>
      </c>
      <c r="E3317" t="s">
        <v>3828</v>
      </c>
      <c r="F3317" t="s">
        <v>10</v>
      </c>
      <c r="G3317">
        <v>5155</v>
      </c>
      <c r="H3317">
        <f t="shared" si="255"/>
        <v>5155</v>
      </c>
      <c r="I3317">
        <v>0.76500000000000001</v>
      </c>
      <c r="J3317" s="1">
        <v>43664624.579999998</v>
      </c>
      <c r="K3317" s="10">
        <f t="shared" si="256"/>
        <v>8470.3442444228895</v>
      </c>
      <c r="L3317" s="8">
        <f t="shared" si="257"/>
        <v>8470.3442444228895</v>
      </c>
      <c r="M3317" s="14">
        <v>1.0555555555555556</v>
      </c>
      <c r="N3317">
        <f>VLOOKUP(B3317,'[1]ICI-DH'!$A:$H,8,FALSE)</f>
        <v>0.16</v>
      </c>
      <c r="O3317">
        <f>VLOOKUP(B3317,[2]Planilha1!$A:$G,6,FALSE)</f>
        <v>0</v>
      </c>
      <c r="P3317">
        <f t="shared" si="258"/>
        <v>0</v>
      </c>
      <c r="Q3317" s="16">
        <f t="shared" si="259"/>
        <v>0</v>
      </c>
    </row>
    <row r="3318" spans="1:17" x14ac:dyDescent="0.25">
      <c r="A3318" s="7">
        <v>411690</v>
      </c>
      <c r="B3318" s="7">
        <v>4116901</v>
      </c>
      <c r="C3318" t="s">
        <v>4041</v>
      </c>
      <c r="D3318" t="s">
        <v>3827</v>
      </c>
      <c r="E3318" t="s">
        <v>3828</v>
      </c>
      <c r="F3318" t="s">
        <v>10</v>
      </c>
      <c r="G3318">
        <v>26585</v>
      </c>
      <c r="H3318">
        <f t="shared" si="255"/>
        <v>26585</v>
      </c>
      <c r="I3318">
        <v>0.72199999999999998</v>
      </c>
      <c r="J3318" s="1">
        <v>136403073.16</v>
      </c>
      <c r="K3318" s="10">
        <f t="shared" si="256"/>
        <v>5130.8284054918186</v>
      </c>
      <c r="L3318" s="8">
        <f t="shared" si="257"/>
        <v>5130.8284054918186</v>
      </c>
      <c r="M3318" s="14">
        <v>0.65555555555555556</v>
      </c>
      <c r="N3318">
        <f>VLOOKUP(B3318,'[1]ICI-DH'!$A:$H,8,FALSE)</f>
        <v>0.16</v>
      </c>
      <c r="O3318">
        <f>VLOOKUP(B3318,[2]Planilha1!$A:$G,6,FALSE)</f>
        <v>13</v>
      </c>
      <c r="P3318">
        <f t="shared" si="258"/>
        <v>4.8899755501222489E-4</v>
      </c>
      <c r="Q3318" s="16">
        <f t="shared" si="259"/>
        <v>4.8899755501222489E-4</v>
      </c>
    </row>
    <row r="3319" spans="1:17" x14ac:dyDescent="0.25">
      <c r="A3319" s="7">
        <v>150495</v>
      </c>
      <c r="B3319" s="7">
        <v>1504950</v>
      </c>
      <c r="C3319" t="s">
        <v>241</v>
      </c>
      <c r="D3319" t="s">
        <v>166</v>
      </c>
      <c r="E3319" t="s">
        <v>9</v>
      </c>
      <c r="F3319" t="s">
        <v>10</v>
      </c>
      <c r="G3319">
        <v>20478</v>
      </c>
      <c r="H3319">
        <f t="shared" si="255"/>
        <v>20478</v>
      </c>
      <c r="I3319">
        <v>0.502</v>
      </c>
      <c r="J3319" s="1"/>
      <c r="K3319" s="10">
        <v>5485</v>
      </c>
      <c r="L3319" s="8">
        <f t="shared" si="257"/>
        <v>5485</v>
      </c>
      <c r="M3319" s="14">
        <v>0.12222222222222223</v>
      </c>
      <c r="N3319">
        <f>VLOOKUP(B3319,'[1]ICI-DH'!$A:$H,8,FALSE)</f>
        <v>0.1</v>
      </c>
      <c r="O3319">
        <f>VLOOKUP(B3319,[2]Planilha1!$A:$G,6,FALSE)</f>
        <v>3</v>
      </c>
      <c r="P3319">
        <f t="shared" si="258"/>
        <v>1.464986815118664E-4</v>
      </c>
      <c r="Q3319" s="16">
        <f t="shared" si="259"/>
        <v>1.464986815118664E-4</v>
      </c>
    </row>
    <row r="3320" spans="1:17" x14ac:dyDescent="0.25">
      <c r="A3320" s="7">
        <v>411695</v>
      </c>
      <c r="B3320" s="7">
        <v>4116950</v>
      </c>
      <c r="C3320" t="s">
        <v>4042</v>
      </c>
      <c r="D3320" t="s">
        <v>3827</v>
      </c>
      <c r="E3320" t="s">
        <v>3828</v>
      </c>
      <c r="F3320" t="s">
        <v>10</v>
      </c>
      <c r="G3320">
        <v>5597</v>
      </c>
      <c r="H3320">
        <f t="shared" si="255"/>
        <v>5597</v>
      </c>
      <c r="I3320">
        <v>0.71399999999999997</v>
      </c>
      <c r="J3320" s="1">
        <v>43332638.659999996</v>
      </c>
      <c r="K3320" s="10">
        <f t="shared" si="256"/>
        <v>7742.1187529033405</v>
      </c>
      <c r="L3320" s="8">
        <f t="shared" si="257"/>
        <v>7742.1187529033405</v>
      </c>
      <c r="M3320" s="14">
        <v>0.47222222222222221</v>
      </c>
      <c r="N3320">
        <f>VLOOKUP(B3320,'[1]ICI-DH'!$A:$H,8,FALSE)</f>
        <v>0.1</v>
      </c>
      <c r="O3320">
        <f>VLOOKUP(B3320,[2]Planilha1!$A:$G,6,FALSE)</f>
        <v>0</v>
      </c>
      <c r="P3320">
        <f t="shared" si="258"/>
        <v>0</v>
      </c>
      <c r="Q3320" s="16">
        <f t="shared" si="259"/>
        <v>0</v>
      </c>
    </row>
    <row r="3321" spans="1:17" x14ac:dyDescent="0.25">
      <c r="A3321" s="7">
        <v>431303</v>
      </c>
      <c r="B3321" s="7">
        <v>4313037</v>
      </c>
      <c r="C3321" t="s">
        <v>4722</v>
      </c>
      <c r="D3321" t="s">
        <v>4459</v>
      </c>
      <c r="E3321" t="s">
        <v>3828</v>
      </c>
      <c r="F3321" t="s">
        <v>10</v>
      </c>
      <c r="G3321">
        <v>4865</v>
      </c>
      <c r="H3321">
        <f t="shared" si="255"/>
        <v>4865</v>
      </c>
      <c r="I3321">
        <v>0.73499999999999999</v>
      </c>
      <c r="J3321" s="1">
        <v>39584312.740000002</v>
      </c>
      <c r="K3321" s="10">
        <f t="shared" si="256"/>
        <v>8136.5493812949644</v>
      </c>
      <c r="L3321" s="8">
        <f t="shared" si="257"/>
        <v>8136.5493812949644</v>
      </c>
      <c r="M3321" s="14">
        <v>0.12222222222222223</v>
      </c>
      <c r="N3321">
        <f>VLOOKUP(B3321,'[1]ICI-DH'!$A:$H,8,FALSE)</f>
        <v>0.1</v>
      </c>
      <c r="O3321">
        <f>VLOOKUP(B3321,[2]Planilha1!$A:$G,6,FALSE)</f>
        <v>0</v>
      </c>
      <c r="P3321">
        <f t="shared" si="258"/>
        <v>0</v>
      </c>
      <c r="Q3321" s="16">
        <f t="shared" si="259"/>
        <v>0</v>
      </c>
    </row>
    <row r="3322" spans="1:17" x14ac:dyDescent="0.25">
      <c r="A3322" s="7">
        <v>353290</v>
      </c>
      <c r="B3322" s="7">
        <v>3532900</v>
      </c>
      <c r="C3322" t="s">
        <v>3565</v>
      </c>
      <c r="D3322" t="s">
        <v>3202</v>
      </c>
      <c r="E3322" t="s">
        <v>2182</v>
      </c>
      <c r="F3322" t="s">
        <v>10</v>
      </c>
      <c r="G3322">
        <v>9311</v>
      </c>
      <c r="H3322">
        <f t="shared" si="255"/>
        <v>9311</v>
      </c>
      <c r="I3322">
        <v>0.76500000000000001</v>
      </c>
      <c r="J3322" s="1">
        <v>72305777.180000007</v>
      </c>
      <c r="K3322" s="10">
        <f t="shared" si="256"/>
        <v>7765.629597250565</v>
      </c>
      <c r="L3322" s="8">
        <f t="shared" si="257"/>
        <v>7765.629597250565</v>
      </c>
      <c r="M3322" s="14">
        <v>0.39444444444444449</v>
      </c>
      <c r="N3322">
        <f>VLOOKUP(B3322,'[1]ICI-DH'!$A:$H,8,FALSE)</f>
        <v>0.1</v>
      </c>
      <c r="O3322">
        <f>VLOOKUP(B3322,[2]Planilha1!$A:$G,6,FALSE)</f>
        <v>2</v>
      </c>
      <c r="P3322">
        <f t="shared" si="258"/>
        <v>2.14799699280421E-4</v>
      </c>
      <c r="Q3322" s="16">
        <f t="shared" si="259"/>
        <v>2.14799699280421E-4</v>
      </c>
    </row>
    <row r="3323" spans="1:17" x14ac:dyDescent="0.25">
      <c r="A3323" s="7">
        <v>292273</v>
      </c>
      <c r="B3323" s="7">
        <v>2922730</v>
      </c>
      <c r="C3323" t="s">
        <v>2051</v>
      </c>
      <c r="D3323" t="s">
        <v>1784</v>
      </c>
      <c r="E3323" t="s">
        <v>466</v>
      </c>
      <c r="F3323" t="s">
        <v>10</v>
      </c>
      <c r="G3323">
        <v>7967</v>
      </c>
      <c r="H3323">
        <f t="shared" si="255"/>
        <v>7967</v>
      </c>
      <c r="I3323">
        <v>0.59699999999999998</v>
      </c>
      <c r="J3323" s="1">
        <v>40266979.020000003</v>
      </c>
      <c r="K3323" s="10">
        <f t="shared" si="256"/>
        <v>5054.2210392870593</v>
      </c>
      <c r="L3323" s="8">
        <f t="shared" si="257"/>
        <v>5054.2210392870593</v>
      </c>
      <c r="M3323" s="14">
        <v>8.3333333333333329E-2</v>
      </c>
      <c r="N3323">
        <f>VLOOKUP(B3323,'[1]ICI-DH'!$A:$H,8,FALSE)</f>
        <v>0.2</v>
      </c>
      <c r="O3323">
        <f>VLOOKUP(B3323,[2]Planilha1!$A:$G,6,FALSE)</f>
        <v>0</v>
      </c>
      <c r="P3323">
        <f t="shared" si="258"/>
        <v>0</v>
      </c>
      <c r="Q3323" s="16">
        <f t="shared" si="259"/>
        <v>0</v>
      </c>
    </row>
    <row r="3324" spans="1:17" x14ac:dyDescent="0.25">
      <c r="A3324" s="7">
        <v>411700</v>
      </c>
      <c r="B3324" s="7">
        <v>4117008</v>
      </c>
      <c r="C3324" t="s">
        <v>2051</v>
      </c>
      <c r="D3324" t="s">
        <v>3827</v>
      </c>
      <c r="E3324" t="s">
        <v>3828</v>
      </c>
      <c r="F3324" t="s">
        <v>10</v>
      </c>
      <c r="G3324">
        <v>7225</v>
      </c>
      <c r="H3324">
        <f t="shared" si="255"/>
        <v>7225</v>
      </c>
      <c r="I3324">
        <v>0.68799999999999994</v>
      </c>
      <c r="J3324" s="1">
        <v>47263492.210000001</v>
      </c>
      <c r="K3324" s="10">
        <f t="shared" si="256"/>
        <v>6541.6598214532869</v>
      </c>
      <c r="L3324" s="8">
        <f t="shared" si="257"/>
        <v>6541.6598214532869</v>
      </c>
      <c r="M3324" s="14">
        <v>0.63888888888888895</v>
      </c>
      <c r="N3324">
        <f>VLOOKUP(B3324,'[1]ICI-DH'!$A:$H,8,FALSE)</f>
        <v>0.2</v>
      </c>
      <c r="O3324">
        <f>VLOOKUP(B3324,[2]Planilha1!$A:$G,6,FALSE)</f>
        <v>0</v>
      </c>
      <c r="P3324">
        <f t="shared" si="258"/>
        <v>0</v>
      </c>
      <c r="Q3324" s="16">
        <f t="shared" si="259"/>
        <v>0</v>
      </c>
    </row>
    <row r="3325" spans="1:17" x14ac:dyDescent="0.25">
      <c r="A3325" s="7">
        <v>251010</v>
      </c>
      <c r="B3325" s="7">
        <v>2510105</v>
      </c>
      <c r="C3325" t="s">
        <v>1368</v>
      </c>
      <c r="D3325" t="s">
        <v>1247</v>
      </c>
      <c r="E3325" t="s">
        <v>466</v>
      </c>
      <c r="F3325" t="s">
        <v>10</v>
      </c>
      <c r="G3325">
        <v>9724</v>
      </c>
      <c r="H3325">
        <f t="shared" si="255"/>
        <v>9724</v>
      </c>
      <c r="I3325">
        <v>0.60099999999999998</v>
      </c>
      <c r="J3325" s="1">
        <v>44554968.920000002</v>
      </c>
      <c r="K3325" s="10">
        <f t="shared" si="256"/>
        <v>4581.9589592760185</v>
      </c>
      <c r="L3325" s="8">
        <f t="shared" si="257"/>
        <v>4581.9589592760185</v>
      </c>
      <c r="M3325" s="14">
        <v>0.11666666666666667</v>
      </c>
      <c r="N3325">
        <f>VLOOKUP(B3325,'[1]ICI-DH'!$A:$H,8,FALSE)</f>
        <v>0.2</v>
      </c>
      <c r="O3325">
        <f>VLOOKUP(B3325,[2]Planilha1!$A:$G,6,FALSE)</f>
        <v>0</v>
      </c>
      <c r="P3325">
        <f t="shared" si="258"/>
        <v>0</v>
      </c>
      <c r="Q3325" s="16">
        <f t="shared" si="259"/>
        <v>0</v>
      </c>
    </row>
    <row r="3326" spans="1:17" x14ac:dyDescent="0.25">
      <c r="A3326" s="7">
        <v>330340</v>
      </c>
      <c r="B3326" s="7">
        <v>3303401</v>
      </c>
      <c r="C3326" t="s">
        <v>3159</v>
      </c>
      <c r="D3326" t="s">
        <v>3113</v>
      </c>
      <c r="E3326" t="s">
        <v>2182</v>
      </c>
      <c r="F3326" t="s">
        <v>10</v>
      </c>
      <c r="G3326">
        <v>189939</v>
      </c>
      <c r="H3326">
        <f t="shared" si="255"/>
        <v>189939</v>
      </c>
      <c r="I3326">
        <v>0.745</v>
      </c>
      <c r="J3326" s="1">
        <v>835660376.96000004</v>
      </c>
      <c r="K3326" s="10">
        <f t="shared" si="256"/>
        <v>4399.6250215069049</v>
      </c>
      <c r="L3326" s="8">
        <f t="shared" si="257"/>
        <v>4399.6250215069049</v>
      </c>
      <c r="M3326" s="14">
        <v>0.66666666666666674</v>
      </c>
      <c r="N3326">
        <f>VLOOKUP(B3326,'[1]ICI-DH'!$A:$H,8,FALSE)</f>
        <v>0.2</v>
      </c>
      <c r="O3326">
        <f>VLOOKUP(B3326,[2]Planilha1!$A:$G,6,FALSE)</f>
        <v>171</v>
      </c>
      <c r="P3326">
        <f t="shared" si="258"/>
        <v>9.002890401655268E-4</v>
      </c>
      <c r="Q3326" s="16">
        <f t="shared" si="259"/>
        <v>9.002890401655268E-4</v>
      </c>
    </row>
    <row r="3327" spans="1:17" x14ac:dyDescent="0.25">
      <c r="A3327" s="7">
        <v>521486</v>
      </c>
      <c r="B3327" s="7">
        <v>5214861</v>
      </c>
      <c r="C3327" t="s">
        <v>5288</v>
      </c>
      <c r="D3327" t="s">
        <v>5136</v>
      </c>
      <c r="E3327" t="s">
        <v>4932</v>
      </c>
      <c r="F3327" t="s">
        <v>10</v>
      </c>
      <c r="G3327">
        <v>8310</v>
      </c>
      <c r="H3327">
        <f t="shared" si="255"/>
        <v>8310</v>
      </c>
      <c r="I3327">
        <v>0.68100000000000005</v>
      </c>
      <c r="J3327" s="1">
        <v>33099843.359999999</v>
      </c>
      <c r="K3327" s="10">
        <f t="shared" si="256"/>
        <v>3983.1339783393501</v>
      </c>
      <c r="L3327" s="8">
        <f t="shared" si="257"/>
        <v>3983.1339783393501</v>
      </c>
      <c r="M3327" s="14">
        <v>0.37222222222222212</v>
      </c>
      <c r="N3327">
        <f>VLOOKUP(B3327,'[1]ICI-DH'!$A:$H,8,FALSE)</f>
        <v>0.16</v>
      </c>
      <c r="O3327">
        <f>VLOOKUP(B3327,[2]Planilha1!$A:$G,6,FALSE)</f>
        <v>0</v>
      </c>
      <c r="P3327">
        <f t="shared" si="258"/>
        <v>0</v>
      </c>
      <c r="Q3327" s="16">
        <f t="shared" si="259"/>
        <v>0</v>
      </c>
    </row>
    <row r="3328" spans="1:17" x14ac:dyDescent="0.25">
      <c r="A3328" s="7">
        <v>353300</v>
      </c>
      <c r="B3328" s="7">
        <v>3533007</v>
      </c>
      <c r="C3328" t="s">
        <v>3566</v>
      </c>
      <c r="D3328" t="s">
        <v>3202</v>
      </c>
      <c r="E3328" t="s">
        <v>2182</v>
      </c>
      <c r="F3328" t="s">
        <v>10</v>
      </c>
      <c r="G3328">
        <v>19419</v>
      </c>
      <c r="H3328">
        <f t="shared" si="255"/>
        <v>19419</v>
      </c>
      <c r="I3328">
        <v>0.73899999999999999</v>
      </c>
      <c r="J3328" s="1">
        <v>95628900.849999994</v>
      </c>
      <c r="K3328" s="10">
        <f t="shared" si="256"/>
        <v>4924.5018203821</v>
      </c>
      <c r="L3328" s="8">
        <f t="shared" si="257"/>
        <v>4924.5018203821</v>
      </c>
      <c r="M3328" s="14">
        <v>0.56666666666666665</v>
      </c>
      <c r="N3328">
        <f>VLOOKUP(B3328,'[1]ICI-DH'!$A:$H,8,FALSE)</f>
        <v>0.2</v>
      </c>
      <c r="O3328">
        <f>VLOOKUP(B3328,[2]Planilha1!$A:$G,6,FALSE)</f>
        <v>35</v>
      </c>
      <c r="P3328">
        <f t="shared" si="258"/>
        <v>1.8023585148565838E-3</v>
      </c>
      <c r="Q3328" s="16">
        <f t="shared" si="259"/>
        <v>1.8023585148565838E-3</v>
      </c>
    </row>
    <row r="3329" spans="1:17" x14ac:dyDescent="0.25">
      <c r="A3329" s="7">
        <v>510880</v>
      </c>
      <c r="B3329" s="7">
        <v>5108808</v>
      </c>
      <c r="C3329" t="s">
        <v>5131</v>
      </c>
      <c r="D3329" t="s">
        <v>5002</v>
      </c>
      <c r="E3329" t="s">
        <v>4932</v>
      </c>
      <c r="F3329" t="s">
        <v>10</v>
      </c>
      <c r="G3329">
        <v>4590</v>
      </c>
      <c r="H3329">
        <f t="shared" si="255"/>
        <v>4590</v>
      </c>
      <c r="I3329">
        <v>0.68799999999999994</v>
      </c>
      <c r="J3329" s="1">
        <v>43051488.700000003</v>
      </c>
      <c r="K3329" s="10">
        <f t="shared" si="256"/>
        <v>9379.4093028322441</v>
      </c>
      <c r="L3329" s="8">
        <f t="shared" si="257"/>
        <v>9379.4093028322441</v>
      </c>
      <c r="M3329" s="14">
        <v>0.3</v>
      </c>
      <c r="N3329">
        <f>VLOOKUP(B3329,'[1]ICI-DH'!$A:$H,8,FALSE)</f>
        <v>0.1</v>
      </c>
      <c r="O3329">
        <f>VLOOKUP(B3329,[2]Planilha1!$A:$G,6,FALSE)</f>
        <v>0</v>
      </c>
      <c r="P3329">
        <f t="shared" si="258"/>
        <v>0</v>
      </c>
      <c r="Q3329" s="16">
        <f t="shared" si="259"/>
        <v>0</v>
      </c>
    </row>
    <row r="3330" spans="1:17" x14ac:dyDescent="0.25">
      <c r="A3330" s="7">
        <v>353310</v>
      </c>
      <c r="B3330" s="7">
        <v>3533106</v>
      </c>
      <c r="C3330" t="s">
        <v>3567</v>
      </c>
      <c r="D3330" t="s">
        <v>3202</v>
      </c>
      <c r="E3330" t="s">
        <v>2182</v>
      </c>
      <c r="F3330" t="s">
        <v>10</v>
      </c>
      <c r="G3330">
        <v>2156</v>
      </c>
      <c r="H3330">
        <f t="shared" si="255"/>
        <v>2156</v>
      </c>
      <c r="I3330">
        <v>0.72599999999999998</v>
      </c>
      <c r="J3330" s="1">
        <v>25338417.59</v>
      </c>
      <c r="K3330" s="10">
        <f t="shared" si="256"/>
        <v>11752.512796846011</v>
      </c>
      <c r="L3330" s="8">
        <f t="shared" si="257"/>
        <v>11752.512796846011</v>
      </c>
      <c r="M3330" s="14">
        <v>0.54444444444444451</v>
      </c>
      <c r="N3330">
        <f>VLOOKUP(B3330,'[1]ICI-DH'!$A:$H,8,FALSE)</f>
        <v>0.1</v>
      </c>
      <c r="O3330">
        <f>VLOOKUP(B3330,[2]Planilha1!$A:$G,6,FALSE)</f>
        <v>0</v>
      </c>
      <c r="P3330">
        <f t="shared" si="258"/>
        <v>0</v>
      </c>
      <c r="Q3330" s="16">
        <f t="shared" si="259"/>
        <v>0</v>
      </c>
    </row>
    <row r="3331" spans="1:17" x14ac:dyDescent="0.25">
      <c r="A3331" s="7">
        <v>431306</v>
      </c>
      <c r="B3331" s="7">
        <v>4313060</v>
      </c>
      <c r="C3331" t="s">
        <v>4723</v>
      </c>
      <c r="D3331" t="s">
        <v>4459</v>
      </c>
      <c r="E3331" t="s">
        <v>3828</v>
      </c>
      <c r="F3331" t="s">
        <v>10</v>
      </c>
      <c r="G3331">
        <v>20088</v>
      </c>
      <c r="H3331">
        <f t="shared" ref="H3331:H3394" si="260">IF(G3331&gt;200000, 200000, G3331)</f>
        <v>20088</v>
      </c>
      <c r="I3331">
        <v>0.68899999999999995</v>
      </c>
      <c r="J3331" s="1">
        <v>103051830.51000001</v>
      </c>
      <c r="K3331" s="10">
        <f t="shared" ref="K3331:K3394" si="261">J3331/G3331</f>
        <v>5130.0194399641578</v>
      </c>
      <c r="L3331" s="8">
        <f t="shared" ref="L3331:L3394" si="262">IF(K3331&gt;12739.39, 12739.39, K3331)</f>
        <v>5130.0194399641578</v>
      </c>
      <c r="M3331" s="14">
        <v>0.5</v>
      </c>
      <c r="N3331">
        <f>VLOOKUP(B3331,'[1]ICI-DH'!$A:$H,8,FALSE)</f>
        <v>0.1</v>
      </c>
      <c r="O3331">
        <f>VLOOKUP(B3331,[2]Planilha1!$A:$G,6,FALSE)</f>
        <v>0</v>
      </c>
      <c r="P3331">
        <f t="shared" ref="P3331:P3394" si="263">O3331/G3331</f>
        <v>0</v>
      </c>
      <c r="Q3331" s="16">
        <f t="shared" ref="Q3331:Q3394" si="264">IF(P3331&gt;6830, 6830, P3331)</f>
        <v>0</v>
      </c>
    </row>
    <row r="3332" spans="1:17" x14ac:dyDescent="0.25">
      <c r="A3332" s="7">
        <v>292275</v>
      </c>
      <c r="B3332" s="7">
        <v>2922755</v>
      </c>
      <c r="C3332" t="s">
        <v>2052</v>
      </c>
      <c r="D3332" t="s">
        <v>1784</v>
      </c>
      <c r="E3332" t="s">
        <v>466</v>
      </c>
      <c r="F3332" t="s">
        <v>10</v>
      </c>
      <c r="G3332">
        <v>6501</v>
      </c>
      <c r="H3332">
        <f t="shared" si="260"/>
        <v>6501</v>
      </c>
      <c r="I3332">
        <v>0.56999999999999995</v>
      </c>
      <c r="J3332" s="1">
        <v>41880400.780000001</v>
      </c>
      <c r="K3332" s="10">
        <f t="shared" si="261"/>
        <v>6442.1474819258574</v>
      </c>
      <c r="L3332" s="8">
        <f t="shared" si="262"/>
        <v>6442.1474819258574</v>
      </c>
      <c r="M3332" s="14">
        <v>0.2166666666666667</v>
      </c>
      <c r="N3332">
        <f>VLOOKUP(B3332,'[1]ICI-DH'!$A:$H,8,FALSE)</f>
        <v>0.1</v>
      </c>
      <c r="O3332">
        <f>VLOOKUP(B3332,[2]Planilha1!$A:$G,6,FALSE)</f>
        <v>0</v>
      </c>
      <c r="P3332">
        <f t="shared" si="263"/>
        <v>0</v>
      </c>
      <c r="Q3332" s="16">
        <f t="shared" si="264"/>
        <v>0</v>
      </c>
    </row>
    <row r="3333" spans="1:17" x14ac:dyDescent="0.25">
      <c r="A3333" s="7">
        <v>330350</v>
      </c>
      <c r="B3333" s="7">
        <v>3303500</v>
      </c>
      <c r="C3333" t="s">
        <v>3160</v>
      </c>
      <c r="D3333" t="s">
        <v>3113</v>
      </c>
      <c r="E3333" t="s">
        <v>2182</v>
      </c>
      <c r="F3333" t="s">
        <v>10</v>
      </c>
      <c r="G3333">
        <v>785867</v>
      </c>
      <c r="H3333">
        <f t="shared" si="260"/>
        <v>200000</v>
      </c>
      <c r="I3333">
        <v>0.71299999999999997</v>
      </c>
      <c r="J3333" s="1">
        <v>2345594604.3899999</v>
      </c>
      <c r="K3333" s="10">
        <f t="shared" si="261"/>
        <v>2984.7221023277475</v>
      </c>
      <c r="L3333" s="8">
        <f t="shared" si="262"/>
        <v>2984.7221023277475</v>
      </c>
      <c r="M3333" s="14">
        <v>0.76666666666666683</v>
      </c>
      <c r="N3333">
        <f>VLOOKUP(B3333,'[1]ICI-DH'!$A:$H,8,FALSE)</f>
        <v>0.45999999999999996</v>
      </c>
      <c r="O3333">
        <f>VLOOKUP(B3333,[2]Planilha1!$A:$G,6,FALSE)</f>
        <v>649</v>
      </c>
      <c r="P3333">
        <f t="shared" si="263"/>
        <v>8.2583948683428619E-4</v>
      </c>
      <c r="Q3333" s="16">
        <f t="shared" si="264"/>
        <v>8.2583948683428619E-4</v>
      </c>
    </row>
    <row r="3334" spans="1:17" x14ac:dyDescent="0.25">
      <c r="A3334" s="7">
        <v>521487</v>
      </c>
      <c r="B3334" s="7">
        <v>5214879</v>
      </c>
      <c r="C3334" t="s">
        <v>5289</v>
      </c>
      <c r="D3334" t="s">
        <v>5136</v>
      </c>
      <c r="E3334" t="s">
        <v>4932</v>
      </c>
      <c r="F3334" t="s">
        <v>10</v>
      </c>
      <c r="G3334">
        <v>3010</v>
      </c>
      <c r="H3334">
        <f t="shared" si="260"/>
        <v>3010</v>
      </c>
      <c r="I3334">
        <v>0.65500000000000003</v>
      </c>
      <c r="J3334" s="1">
        <v>25786033.960000001</v>
      </c>
      <c r="K3334" s="10">
        <f t="shared" si="261"/>
        <v>8566.7886910299003</v>
      </c>
      <c r="L3334" s="8">
        <f t="shared" si="262"/>
        <v>8566.7886910299003</v>
      </c>
      <c r="M3334" s="14">
        <v>0.24444444444444446</v>
      </c>
      <c r="N3334">
        <f>VLOOKUP(B3334,'[1]ICI-DH'!$A:$H,8,FALSE)</f>
        <v>0.2</v>
      </c>
      <c r="O3334">
        <f>VLOOKUP(B3334,[2]Planilha1!$A:$G,6,FALSE)</f>
        <v>0</v>
      </c>
      <c r="P3334">
        <f t="shared" si="263"/>
        <v>0</v>
      </c>
      <c r="Q3334" s="16">
        <f t="shared" si="264"/>
        <v>0</v>
      </c>
    </row>
    <row r="3335" spans="1:17" x14ac:dyDescent="0.25">
      <c r="A3335" s="7">
        <v>353320</v>
      </c>
      <c r="B3335" s="7">
        <v>3533205</v>
      </c>
      <c r="C3335" t="s">
        <v>3568</v>
      </c>
      <c r="D3335" t="s">
        <v>3202</v>
      </c>
      <c r="E3335" t="s">
        <v>2182</v>
      </c>
      <c r="F3335" t="s">
        <v>10</v>
      </c>
      <c r="G3335">
        <v>4609</v>
      </c>
      <c r="H3335">
        <f t="shared" si="260"/>
        <v>4609</v>
      </c>
      <c r="I3335">
        <v>0.73499999999999999</v>
      </c>
      <c r="J3335" s="1">
        <v>50548676.020000003</v>
      </c>
      <c r="K3335" s="10">
        <f t="shared" si="261"/>
        <v>10967.384686482968</v>
      </c>
      <c r="L3335" s="8">
        <f t="shared" si="262"/>
        <v>10967.384686482968</v>
      </c>
      <c r="M3335" s="14">
        <v>0.46666666666666667</v>
      </c>
      <c r="N3335">
        <f>VLOOKUP(B3335,'[1]ICI-DH'!$A:$H,8,FALSE)</f>
        <v>0.1</v>
      </c>
      <c r="O3335">
        <f>VLOOKUP(B3335,[2]Planilha1!$A:$G,6,FALSE)</f>
        <v>0</v>
      </c>
      <c r="P3335">
        <f t="shared" si="263"/>
        <v>0</v>
      </c>
      <c r="Q3335" s="16">
        <f t="shared" si="264"/>
        <v>0</v>
      </c>
    </row>
    <row r="3336" spans="1:17" x14ac:dyDescent="0.25">
      <c r="A3336" s="7">
        <v>210730</v>
      </c>
      <c r="B3336" s="7">
        <v>2107308</v>
      </c>
      <c r="C3336" t="s">
        <v>590</v>
      </c>
      <c r="D3336" t="s">
        <v>465</v>
      </c>
      <c r="E3336" t="s">
        <v>466</v>
      </c>
      <c r="F3336" t="s">
        <v>10</v>
      </c>
      <c r="G3336">
        <v>4320</v>
      </c>
      <c r="H3336">
        <f t="shared" si="260"/>
        <v>4320</v>
      </c>
      <c r="I3336">
        <v>0.58399999999999996</v>
      </c>
      <c r="J3336" s="1">
        <v>30509477.539999999</v>
      </c>
      <c r="K3336" s="10">
        <f t="shared" si="261"/>
        <v>7062.3790601851852</v>
      </c>
      <c r="L3336" s="8">
        <f t="shared" si="262"/>
        <v>7062.3790601851852</v>
      </c>
      <c r="M3336" s="14">
        <v>8.8888888888888878E-2</v>
      </c>
      <c r="N3336">
        <f>VLOOKUP(B3336,'[1]ICI-DH'!$A:$H,8,FALSE)</f>
        <v>0.1</v>
      </c>
      <c r="O3336">
        <f>VLOOKUP(B3336,[2]Planilha1!$A:$G,6,FALSE)</f>
        <v>0</v>
      </c>
      <c r="P3336">
        <f t="shared" si="263"/>
        <v>0</v>
      </c>
      <c r="Q3336" s="16">
        <f t="shared" si="264"/>
        <v>0</v>
      </c>
    </row>
    <row r="3337" spans="1:17" x14ac:dyDescent="0.25">
      <c r="A3337" s="7">
        <v>150497</v>
      </c>
      <c r="B3337" s="7">
        <v>1504976</v>
      </c>
      <c r="C3337" t="s">
        <v>242</v>
      </c>
      <c r="D3337" t="s">
        <v>166</v>
      </c>
      <c r="E3337" t="s">
        <v>9</v>
      </c>
      <c r="F3337" t="s">
        <v>10</v>
      </c>
      <c r="G3337">
        <v>13955</v>
      </c>
      <c r="H3337">
        <f t="shared" si="260"/>
        <v>13955</v>
      </c>
      <c r="I3337">
        <v>0.58099999999999996</v>
      </c>
      <c r="J3337" s="1">
        <v>70916317.879999995</v>
      </c>
      <c r="K3337" s="10">
        <f t="shared" si="261"/>
        <v>5081.7855879613035</v>
      </c>
      <c r="L3337" s="8">
        <f t="shared" si="262"/>
        <v>5081.7855879613035</v>
      </c>
      <c r="M3337" s="14">
        <v>0.26666666666666661</v>
      </c>
      <c r="N3337">
        <f>VLOOKUP(B3337,'[1]ICI-DH'!$A:$H,8,FALSE)</f>
        <v>0.16</v>
      </c>
      <c r="O3337">
        <f>VLOOKUP(B3337,[2]Planilha1!$A:$G,6,FALSE)</f>
        <v>0</v>
      </c>
      <c r="P3337">
        <f t="shared" si="263"/>
        <v>0</v>
      </c>
      <c r="Q3337" s="16">
        <f t="shared" si="264"/>
        <v>0</v>
      </c>
    </row>
    <row r="3338" spans="1:17" x14ac:dyDescent="0.25">
      <c r="A3338" s="7">
        <v>421145</v>
      </c>
      <c r="B3338" s="7">
        <v>4211454</v>
      </c>
      <c r="C3338" t="s">
        <v>4353</v>
      </c>
      <c r="D3338" t="s">
        <v>4197</v>
      </c>
      <c r="E3338" t="s">
        <v>3828</v>
      </c>
      <c r="F3338" t="s">
        <v>10</v>
      </c>
      <c r="G3338">
        <v>4536</v>
      </c>
      <c r="H3338">
        <f t="shared" si="260"/>
        <v>4536</v>
      </c>
      <c r="I3338">
        <v>0.73599999999999999</v>
      </c>
      <c r="J3338" s="1">
        <v>40209777.079999998</v>
      </c>
      <c r="K3338" s="10">
        <f t="shared" si="261"/>
        <v>8864.5893033509692</v>
      </c>
      <c r="L3338" s="8">
        <f t="shared" si="262"/>
        <v>8864.5893033509692</v>
      </c>
      <c r="M3338" s="14">
        <v>0.65</v>
      </c>
      <c r="N3338">
        <f>VLOOKUP(B3338,'[1]ICI-DH'!$A:$H,8,FALSE)</f>
        <v>0.1</v>
      </c>
      <c r="O3338">
        <f>VLOOKUP(B3338,[2]Planilha1!$A:$G,6,FALSE)</f>
        <v>0</v>
      </c>
      <c r="P3338">
        <f t="shared" si="263"/>
        <v>0</v>
      </c>
      <c r="Q3338" s="16">
        <f t="shared" si="264"/>
        <v>0</v>
      </c>
    </row>
    <row r="3339" spans="1:17" x14ac:dyDescent="0.25">
      <c r="A3339" s="7">
        <v>292280</v>
      </c>
      <c r="B3339" s="7">
        <v>2922805</v>
      </c>
      <c r="C3339" t="s">
        <v>2053</v>
      </c>
      <c r="D3339" t="s">
        <v>1784</v>
      </c>
      <c r="E3339" t="s">
        <v>466</v>
      </c>
      <c r="F3339" t="s">
        <v>10</v>
      </c>
      <c r="G3339">
        <v>7780</v>
      </c>
      <c r="H3339">
        <f t="shared" si="260"/>
        <v>7780</v>
      </c>
      <c r="I3339">
        <v>0.52400000000000002</v>
      </c>
      <c r="J3339" s="1">
        <v>46491529.799999997</v>
      </c>
      <c r="K3339" s="10">
        <f t="shared" si="261"/>
        <v>5975.7750385604113</v>
      </c>
      <c r="L3339" s="8">
        <f t="shared" si="262"/>
        <v>5975.7750385604113</v>
      </c>
      <c r="M3339" s="14">
        <v>0.38333333333333341</v>
      </c>
      <c r="N3339">
        <f>VLOOKUP(B3339,'[1]ICI-DH'!$A:$H,8,FALSE)</f>
        <v>0.26</v>
      </c>
      <c r="O3339">
        <f>VLOOKUP(B3339,[2]Planilha1!$A:$G,6,FALSE)</f>
        <v>0</v>
      </c>
      <c r="P3339">
        <f t="shared" si="263"/>
        <v>0</v>
      </c>
      <c r="Q3339" s="16">
        <f t="shared" si="264"/>
        <v>0</v>
      </c>
    </row>
    <row r="3340" spans="1:17" x14ac:dyDescent="0.25">
      <c r="A3340" s="7">
        <v>510618</v>
      </c>
      <c r="B3340" s="7">
        <v>5106182</v>
      </c>
      <c r="C3340" t="s">
        <v>5073</v>
      </c>
      <c r="D3340" t="s">
        <v>5002</v>
      </c>
      <c r="E3340" t="s">
        <v>4932</v>
      </c>
      <c r="F3340" t="s">
        <v>10</v>
      </c>
      <c r="G3340">
        <v>6670</v>
      </c>
      <c r="H3340">
        <f t="shared" si="260"/>
        <v>6670</v>
      </c>
      <c r="I3340">
        <v>0.63600000000000001</v>
      </c>
      <c r="J3340" s="1">
        <v>60841789.119999997</v>
      </c>
      <c r="K3340" s="10">
        <f t="shared" si="261"/>
        <v>9121.7075142428785</v>
      </c>
      <c r="L3340" s="8">
        <f t="shared" si="262"/>
        <v>9121.7075142428785</v>
      </c>
      <c r="M3340" s="14">
        <v>8.3333333333333329E-2</v>
      </c>
      <c r="N3340">
        <f>VLOOKUP(B3340,'[1]ICI-DH'!$A:$H,8,FALSE)</f>
        <v>0.1</v>
      </c>
      <c r="O3340">
        <f>VLOOKUP(B3340,[2]Planilha1!$A:$G,6,FALSE)</f>
        <v>3</v>
      </c>
      <c r="P3340">
        <f t="shared" si="263"/>
        <v>4.4977511244377811E-4</v>
      </c>
      <c r="Q3340" s="16">
        <f t="shared" si="264"/>
        <v>4.4977511244377811E-4</v>
      </c>
    </row>
    <row r="3341" spans="1:17" x14ac:dyDescent="0.25">
      <c r="A3341" s="7">
        <v>411705</v>
      </c>
      <c r="B3341" s="7">
        <v>4117057</v>
      </c>
      <c r="C3341" t="s">
        <v>4043</v>
      </c>
      <c r="D3341" t="s">
        <v>3827</v>
      </c>
      <c r="E3341" t="s">
        <v>3828</v>
      </c>
      <c r="F3341" t="s">
        <v>10</v>
      </c>
      <c r="G3341">
        <v>12074</v>
      </c>
      <c r="H3341">
        <f t="shared" si="260"/>
        <v>12074</v>
      </c>
      <c r="I3341">
        <v>0.64200000000000002</v>
      </c>
      <c r="J3341" s="1">
        <v>64098031.109999999</v>
      </c>
      <c r="K3341" s="10">
        <f t="shared" si="261"/>
        <v>5308.7652070564845</v>
      </c>
      <c r="L3341" s="8">
        <f t="shared" si="262"/>
        <v>5308.7652070564845</v>
      </c>
      <c r="M3341" s="14">
        <v>0.48888888888888893</v>
      </c>
      <c r="N3341">
        <f>VLOOKUP(B3341,'[1]ICI-DH'!$A:$H,8,FALSE)</f>
        <v>0.1</v>
      </c>
      <c r="O3341">
        <f>VLOOKUP(B3341,[2]Planilha1!$A:$G,6,FALSE)</f>
        <v>1</v>
      </c>
      <c r="P3341">
        <f t="shared" si="263"/>
        <v>8.2822594003644192E-5</v>
      </c>
      <c r="Q3341" s="16">
        <f t="shared" si="264"/>
        <v>8.2822594003644192E-5</v>
      </c>
    </row>
    <row r="3342" spans="1:17" x14ac:dyDescent="0.25">
      <c r="A3342" s="7">
        <v>314480</v>
      </c>
      <c r="B3342" s="7">
        <v>3144805</v>
      </c>
      <c r="C3342" t="s">
        <v>2701</v>
      </c>
      <c r="D3342" t="s">
        <v>2181</v>
      </c>
      <c r="E3342" t="s">
        <v>2182</v>
      </c>
      <c r="F3342" t="s">
        <v>10</v>
      </c>
      <c r="G3342">
        <v>111697</v>
      </c>
      <c r="H3342">
        <f t="shared" si="260"/>
        <v>111697</v>
      </c>
      <c r="I3342">
        <v>0.81299999999999994</v>
      </c>
      <c r="J3342" s="1">
        <v>1365493322.55</v>
      </c>
      <c r="K3342" s="10">
        <f t="shared" si="261"/>
        <v>12224.977596085839</v>
      </c>
      <c r="L3342" s="8">
        <f t="shared" si="262"/>
        <v>12224.977596085839</v>
      </c>
      <c r="M3342" s="14">
        <v>0.3888888888888889</v>
      </c>
      <c r="N3342">
        <f>VLOOKUP(B3342,'[1]ICI-DH'!$A:$H,8,FALSE)</f>
        <v>0.16</v>
      </c>
      <c r="O3342">
        <f>VLOOKUP(B3342,[2]Planilha1!$A:$G,6,FALSE)</f>
        <v>53</v>
      </c>
      <c r="P3342">
        <f t="shared" si="263"/>
        <v>4.7449797219262826E-4</v>
      </c>
      <c r="Q3342" s="16">
        <f t="shared" si="264"/>
        <v>4.7449797219262826E-4</v>
      </c>
    </row>
    <row r="3343" spans="1:17" x14ac:dyDescent="0.25">
      <c r="A3343" s="7">
        <v>411710</v>
      </c>
      <c r="B3343" s="7">
        <v>4117107</v>
      </c>
      <c r="C3343" t="s">
        <v>4044</v>
      </c>
      <c r="D3343" t="s">
        <v>3827</v>
      </c>
      <c r="E3343" t="s">
        <v>3828</v>
      </c>
      <c r="F3343" t="s">
        <v>10</v>
      </c>
      <c r="G3343">
        <v>12923</v>
      </c>
      <c r="H3343">
        <f t="shared" si="260"/>
        <v>12923</v>
      </c>
      <c r="I3343">
        <v>0.75800000000000001</v>
      </c>
      <c r="J3343" s="1">
        <v>84123771.599999994</v>
      </c>
      <c r="K3343" s="10">
        <f t="shared" si="261"/>
        <v>6509.6163120018564</v>
      </c>
      <c r="L3343" s="8">
        <f t="shared" si="262"/>
        <v>6509.6163120018564</v>
      </c>
      <c r="M3343" s="14">
        <v>0.8</v>
      </c>
      <c r="N3343">
        <f>VLOOKUP(B3343,'[1]ICI-DH'!$A:$H,8,FALSE)</f>
        <v>0.1</v>
      </c>
      <c r="O3343">
        <f>VLOOKUP(B3343,[2]Planilha1!$A:$G,6,FALSE)</f>
        <v>14</v>
      </c>
      <c r="P3343">
        <f t="shared" si="263"/>
        <v>1.0833397817844154E-3</v>
      </c>
      <c r="Q3343" s="16">
        <f t="shared" si="264"/>
        <v>1.0833397817844154E-3</v>
      </c>
    </row>
    <row r="3344" spans="1:17" x14ac:dyDescent="0.25">
      <c r="A3344" s="7">
        <v>353330</v>
      </c>
      <c r="B3344" s="7">
        <v>3533304</v>
      </c>
      <c r="C3344" t="s">
        <v>3570</v>
      </c>
      <c r="D3344" t="s">
        <v>3202</v>
      </c>
      <c r="E3344" t="s">
        <v>2182</v>
      </c>
      <c r="F3344" t="s">
        <v>10</v>
      </c>
      <c r="G3344">
        <v>2837</v>
      </c>
      <c r="H3344">
        <f t="shared" si="260"/>
        <v>2837</v>
      </c>
      <c r="I3344">
        <v>0.74299999999999999</v>
      </c>
      <c r="J3344" s="1">
        <v>28929981.030000001</v>
      </c>
      <c r="K3344" s="10">
        <f t="shared" si="261"/>
        <v>10197.384924215721</v>
      </c>
      <c r="L3344" s="8">
        <f t="shared" si="262"/>
        <v>10197.384924215721</v>
      </c>
      <c r="M3344" s="14">
        <v>0.3833333333333333</v>
      </c>
      <c r="N3344">
        <f>VLOOKUP(B3344,'[1]ICI-DH'!$A:$H,8,FALSE)</f>
        <v>0.1</v>
      </c>
      <c r="O3344">
        <f>VLOOKUP(B3344,[2]Planilha1!$A:$G,6,FALSE)</f>
        <v>0</v>
      </c>
      <c r="P3344">
        <f t="shared" si="263"/>
        <v>0</v>
      </c>
      <c r="Q3344" s="16">
        <f t="shared" si="264"/>
        <v>0</v>
      </c>
    </row>
    <row r="3345" spans="1:17" x14ac:dyDescent="0.25">
      <c r="A3345" s="7">
        <v>110033</v>
      </c>
      <c r="B3345" s="7">
        <v>1100338</v>
      </c>
      <c r="C3345" t="s">
        <v>34</v>
      </c>
      <c r="D3345" t="s">
        <v>8</v>
      </c>
      <c r="E3345" t="s">
        <v>9</v>
      </c>
      <c r="F3345" t="s">
        <v>10</v>
      </c>
      <c r="G3345">
        <v>25444</v>
      </c>
      <c r="H3345">
        <f t="shared" si="260"/>
        <v>25444</v>
      </c>
      <c r="I3345">
        <v>0.58699999999999997</v>
      </c>
      <c r="J3345" s="1">
        <v>150128320.88999999</v>
      </c>
      <c r="K3345" s="10">
        <f t="shared" si="261"/>
        <v>5900.342748388618</v>
      </c>
      <c r="L3345" s="8">
        <f t="shared" si="262"/>
        <v>5900.342748388618</v>
      </c>
      <c r="M3345" s="14">
        <v>0.3888888888888889</v>
      </c>
      <c r="N3345">
        <f>VLOOKUP(B3345,'[1]ICI-DH'!$A:$H,8,FALSE)</f>
        <v>0.1</v>
      </c>
      <c r="O3345">
        <f>VLOOKUP(B3345,[2]Planilha1!$A:$G,6,FALSE)</f>
        <v>2</v>
      </c>
      <c r="P3345">
        <f t="shared" si="263"/>
        <v>7.8603993082848614E-5</v>
      </c>
      <c r="Q3345" s="16">
        <f t="shared" si="264"/>
        <v>7.8603993082848614E-5</v>
      </c>
    </row>
    <row r="3346" spans="1:17" x14ac:dyDescent="0.25">
      <c r="A3346" s="7">
        <v>510885</v>
      </c>
      <c r="B3346" s="7">
        <v>5108857</v>
      </c>
      <c r="C3346" t="s">
        <v>5132</v>
      </c>
      <c r="D3346" t="s">
        <v>5002</v>
      </c>
      <c r="E3346" t="s">
        <v>4932</v>
      </c>
      <c r="F3346" t="s">
        <v>10</v>
      </c>
      <c r="G3346">
        <v>3529</v>
      </c>
      <c r="H3346">
        <f t="shared" si="260"/>
        <v>3529</v>
      </c>
      <c r="I3346">
        <v>0.70399999999999996</v>
      </c>
      <c r="J3346" s="1">
        <v>56915029.130000003</v>
      </c>
      <c r="K3346" s="10">
        <f t="shared" si="261"/>
        <v>16127.806497591386</v>
      </c>
      <c r="L3346" s="8">
        <f t="shared" si="262"/>
        <v>12739.39</v>
      </c>
      <c r="M3346" s="14">
        <v>0.61111111111111105</v>
      </c>
      <c r="N3346">
        <f>VLOOKUP(B3346,'[1]ICI-DH'!$A:$H,8,FALSE)</f>
        <v>0.16</v>
      </c>
      <c r="O3346">
        <f>VLOOKUP(B3346,[2]Planilha1!$A:$G,6,FALSE)</f>
        <v>0</v>
      </c>
      <c r="P3346">
        <f t="shared" si="263"/>
        <v>0</v>
      </c>
      <c r="Q3346" s="16">
        <f t="shared" si="264"/>
        <v>0</v>
      </c>
    </row>
    <row r="3347" spans="1:17" x14ac:dyDescent="0.25">
      <c r="A3347" s="7">
        <v>510890</v>
      </c>
      <c r="B3347" s="7">
        <v>5108907</v>
      </c>
      <c r="C3347" t="s">
        <v>5133</v>
      </c>
      <c r="D3347" t="s">
        <v>5002</v>
      </c>
      <c r="E3347" t="s">
        <v>4932</v>
      </c>
      <c r="F3347" t="s">
        <v>10</v>
      </c>
      <c r="G3347">
        <v>5846</v>
      </c>
      <c r="H3347">
        <f t="shared" si="260"/>
        <v>5846</v>
      </c>
      <c r="I3347">
        <v>0.66300000000000003</v>
      </c>
      <c r="J3347" s="1">
        <v>75912456.650000006</v>
      </c>
      <c r="K3347" s="10">
        <f t="shared" si="261"/>
        <v>12985.367199794733</v>
      </c>
      <c r="L3347" s="8">
        <f t="shared" si="262"/>
        <v>12739.39</v>
      </c>
      <c r="M3347" s="14">
        <v>0</v>
      </c>
      <c r="N3347">
        <f>VLOOKUP(B3347,'[1]ICI-DH'!$A:$H,8,FALSE)</f>
        <v>0.2</v>
      </c>
      <c r="O3347">
        <f>VLOOKUP(B3347,[2]Planilha1!$A:$G,6,FALSE)</f>
        <v>0</v>
      </c>
      <c r="P3347">
        <f t="shared" si="263"/>
        <v>0</v>
      </c>
      <c r="Q3347" s="16">
        <f t="shared" si="264"/>
        <v>0</v>
      </c>
    </row>
    <row r="3348" spans="1:17" x14ac:dyDescent="0.25">
      <c r="A3348" s="7">
        <v>314490</v>
      </c>
      <c r="B3348" s="7">
        <v>3144904</v>
      </c>
      <c r="C3348" t="s">
        <v>2702</v>
      </c>
      <c r="D3348" t="s">
        <v>2181</v>
      </c>
      <c r="E3348" t="s">
        <v>2182</v>
      </c>
      <c r="F3348" t="s">
        <v>10</v>
      </c>
      <c r="G3348">
        <v>3663</v>
      </c>
      <c r="H3348">
        <f t="shared" si="260"/>
        <v>3663</v>
      </c>
      <c r="I3348">
        <v>0.63</v>
      </c>
      <c r="J3348" s="1">
        <v>31534675.170000002</v>
      </c>
      <c r="K3348" s="10">
        <f t="shared" si="261"/>
        <v>8608.9749303849312</v>
      </c>
      <c r="L3348" s="8">
        <f t="shared" si="262"/>
        <v>8608.9749303849312</v>
      </c>
      <c r="M3348" s="14">
        <v>0.42222222222222222</v>
      </c>
      <c r="N3348">
        <f>VLOOKUP(B3348,'[1]ICI-DH'!$A:$H,8,FALSE)</f>
        <v>0.1</v>
      </c>
      <c r="O3348">
        <f>VLOOKUP(B3348,[2]Planilha1!$A:$G,6,FALSE)</f>
        <v>1</v>
      </c>
      <c r="P3348">
        <f t="shared" si="263"/>
        <v>2.7300027300027302E-4</v>
      </c>
      <c r="Q3348" s="16">
        <f t="shared" si="264"/>
        <v>2.7300027300027302E-4</v>
      </c>
    </row>
    <row r="3349" spans="1:17" x14ac:dyDescent="0.25">
      <c r="A3349" s="7">
        <v>510895</v>
      </c>
      <c r="B3349" s="7">
        <v>5108956</v>
      </c>
      <c r="C3349" t="s">
        <v>5134</v>
      </c>
      <c r="D3349" t="s">
        <v>5002</v>
      </c>
      <c r="E3349" t="s">
        <v>4932</v>
      </c>
      <c r="F3349" t="s">
        <v>10</v>
      </c>
      <c r="G3349">
        <v>8313</v>
      </c>
      <c r="H3349">
        <f t="shared" si="260"/>
        <v>8313</v>
      </c>
      <c r="I3349">
        <v>0.69099999999999995</v>
      </c>
      <c r="J3349" s="1">
        <v>66311181.189999998</v>
      </c>
      <c r="K3349" s="10">
        <f t="shared" si="261"/>
        <v>7976.8051473595569</v>
      </c>
      <c r="L3349" s="8">
        <f t="shared" si="262"/>
        <v>7976.8051473595569</v>
      </c>
      <c r="M3349" s="14">
        <v>0.77222222222222237</v>
      </c>
      <c r="N3349">
        <f>VLOOKUP(B3349,'[1]ICI-DH'!$A:$H,8,FALSE)</f>
        <v>0.1</v>
      </c>
      <c r="O3349">
        <f>VLOOKUP(B3349,[2]Planilha1!$A:$G,6,FALSE)</f>
        <v>1</v>
      </c>
      <c r="P3349">
        <f t="shared" si="263"/>
        <v>1.2029351617947793E-4</v>
      </c>
      <c r="Q3349" s="16">
        <f t="shared" si="264"/>
        <v>1.2029351617947793E-4</v>
      </c>
    </row>
    <row r="3350" spans="1:17" x14ac:dyDescent="0.25">
      <c r="A3350" s="7">
        <v>510622</v>
      </c>
      <c r="B3350" s="7">
        <v>5106224</v>
      </c>
      <c r="C3350" t="s">
        <v>5077</v>
      </c>
      <c r="D3350" t="s">
        <v>5002</v>
      </c>
      <c r="E3350" t="s">
        <v>4932</v>
      </c>
      <c r="F3350" t="s">
        <v>10</v>
      </c>
      <c r="G3350">
        <v>55839</v>
      </c>
      <c r="H3350">
        <f t="shared" si="260"/>
        <v>55839</v>
      </c>
      <c r="I3350">
        <v>0.75800000000000001</v>
      </c>
      <c r="J3350" s="1">
        <v>509613885.48000002</v>
      </c>
      <c r="K3350" s="10">
        <f t="shared" si="261"/>
        <v>9126.486603986461</v>
      </c>
      <c r="L3350" s="8">
        <f t="shared" si="262"/>
        <v>9126.486603986461</v>
      </c>
      <c r="M3350" s="14">
        <v>0.19444444444444445</v>
      </c>
      <c r="N3350">
        <f>VLOOKUP(B3350,'[1]ICI-DH'!$A:$H,8,FALSE)</f>
        <v>0.1</v>
      </c>
      <c r="O3350">
        <f>VLOOKUP(B3350,[2]Planilha1!$A:$G,6,FALSE)</f>
        <v>8</v>
      </c>
      <c r="P3350">
        <f t="shared" si="263"/>
        <v>1.4326904135102705E-4</v>
      </c>
      <c r="Q3350" s="16">
        <f t="shared" si="264"/>
        <v>1.4326904135102705E-4</v>
      </c>
    </row>
    <row r="3351" spans="1:17" x14ac:dyDescent="0.25">
      <c r="A3351" s="7">
        <v>510617</v>
      </c>
      <c r="B3351" s="7">
        <v>5106174</v>
      </c>
      <c r="C3351" t="s">
        <v>5072</v>
      </c>
      <c r="D3351" t="s">
        <v>5002</v>
      </c>
      <c r="E3351" t="s">
        <v>4932</v>
      </c>
      <c r="F3351" t="s">
        <v>10</v>
      </c>
      <c r="G3351">
        <v>4200</v>
      </c>
      <c r="H3351">
        <f t="shared" si="260"/>
        <v>4200</v>
      </c>
      <c r="I3351">
        <v>0.59499999999999997</v>
      </c>
      <c r="J3351" s="1">
        <v>47984072.25</v>
      </c>
      <c r="K3351" s="10">
        <f t="shared" si="261"/>
        <v>11424.779107142856</v>
      </c>
      <c r="L3351" s="8">
        <f t="shared" si="262"/>
        <v>11424.779107142856</v>
      </c>
      <c r="M3351" s="14">
        <v>0.3444444444444445</v>
      </c>
      <c r="N3351">
        <f>VLOOKUP(B3351,'[1]ICI-DH'!$A:$H,8,FALSE)</f>
        <v>0.1</v>
      </c>
      <c r="O3351">
        <f>VLOOKUP(B3351,[2]Planilha1!$A:$G,6,FALSE)</f>
        <v>0</v>
      </c>
      <c r="P3351">
        <f t="shared" si="263"/>
        <v>0</v>
      </c>
      <c r="Q3351" s="16">
        <f t="shared" si="264"/>
        <v>0</v>
      </c>
    </row>
    <row r="3352" spans="1:17" x14ac:dyDescent="0.25">
      <c r="A3352" s="7">
        <v>353340</v>
      </c>
      <c r="B3352" s="7">
        <v>3533403</v>
      </c>
      <c r="C3352" t="s">
        <v>3571</v>
      </c>
      <c r="D3352" t="s">
        <v>3202</v>
      </c>
      <c r="E3352" t="s">
        <v>2182</v>
      </c>
      <c r="F3352" t="s">
        <v>10</v>
      </c>
      <c r="G3352">
        <v>62019</v>
      </c>
      <c r="H3352">
        <f t="shared" si="260"/>
        <v>62019</v>
      </c>
      <c r="I3352">
        <v>0.79100000000000004</v>
      </c>
      <c r="J3352" s="1">
        <v>336252623.42000002</v>
      </c>
      <c r="K3352" s="10">
        <f t="shared" si="261"/>
        <v>5421.7679004821102</v>
      </c>
      <c r="L3352" s="8">
        <f t="shared" si="262"/>
        <v>5421.7679004821102</v>
      </c>
      <c r="M3352" s="14">
        <v>0.59444444444444433</v>
      </c>
      <c r="N3352">
        <f>VLOOKUP(B3352,'[1]ICI-DH'!$A:$H,8,FALSE)</f>
        <v>0.2</v>
      </c>
      <c r="O3352">
        <f>VLOOKUP(B3352,[2]Planilha1!$A:$G,6,FALSE)</f>
        <v>101</v>
      </c>
      <c r="P3352">
        <f t="shared" si="263"/>
        <v>1.6285331914413326E-3</v>
      </c>
      <c r="Q3352" s="16">
        <f t="shared" si="264"/>
        <v>1.6285331914413326E-3</v>
      </c>
    </row>
    <row r="3353" spans="1:17" x14ac:dyDescent="0.25">
      <c r="A3353" s="7">
        <v>411720</v>
      </c>
      <c r="B3353" s="7">
        <v>4117206</v>
      </c>
      <c r="C3353" t="s">
        <v>4045</v>
      </c>
      <c r="D3353" t="s">
        <v>3827</v>
      </c>
      <c r="E3353" t="s">
        <v>3828</v>
      </c>
      <c r="F3353" t="s">
        <v>10</v>
      </c>
      <c r="G3353">
        <v>5833</v>
      </c>
      <c r="H3353">
        <f t="shared" si="260"/>
        <v>5833</v>
      </c>
      <c r="I3353">
        <v>0.71</v>
      </c>
      <c r="J3353" s="1">
        <v>42139448.219999999</v>
      </c>
      <c r="K3353" s="10">
        <f t="shared" si="261"/>
        <v>7224.318227327276</v>
      </c>
      <c r="L3353" s="8">
        <f t="shared" si="262"/>
        <v>7224.318227327276</v>
      </c>
      <c r="M3353" s="14">
        <v>0.8</v>
      </c>
      <c r="N3353">
        <f>VLOOKUP(B3353,'[1]ICI-DH'!$A:$H,8,FALSE)</f>
        <v>0.2</v>
      </c>
      <c r="O3353">
        <f>VLOOKUP(B3353,[2]Planilha1!$A:$G,6,FALSE)</f>
        <v>2</v>
      </c>
      <c r="P3353">
        <f t="shared" si="263"/>
        <v>3.4287673581347508E-4</v>
      </c>
      <c r="Q3353" s="16">
        <f t="shared" si="264"/>
        <v>3.4287673581347508E-4</v>
      </c>
    </row>
    <row r="3354" spans="1:17" x14ac:dyDescent="0.25">
      <c r="A3354" s="7">
        <v>510623</v>
      </c>
      <c r="B3354" s="7">
        <v>5106232</v>
      </c>
      <c r="C3354" t="s">
        <v>4045</v>
      </c>
      <c r="D3354" t="s">
        <v>5002</v>
      </c>
      <c r="E3354" t="s">
        <v>4932</v>
      </c>
      <c r="F3354" t="s">
        <v>10</v>
      </c>
      <c r="G3354">
        <v>16352</v>
      </c>
      <c r="H3354">
        <f t="shared" si="260"/>
        <v>16352</v>
      </c>
      <c r="I3354">
        <v>0.68200000000000005</v>
      </c>
      <c r="J3354" s="1">
        <v>101982941.34999999</v>
      </c>
      <c r="K3354" s="10">
        <f t="shared" si="261"/>
        <v>6236.7258653375729</v>
      </c>
      <c r="L3354" s="8">
        <f t="shared" si="262"/>
        <v>6236.7258653375729</v>
      </c>
      <c r="M3354" s="14">
        <v>0</v>
      </c>
      <c r="N3354">
        <f>VLOOKUP(B3354,'[1]ICI-DH'!$A:$H,8,FALSE)</f>
        <v>0.16</v>
      </c>
      <c r="O3354">
        <f>VLOOKUP(B3354,[2]Planilha1!$A:$G,6,FALSE)</f>
        <v>2</v>
      </c>
      <c r="P3354">
        <f t="shared" si="263"/>
        <v>1.223091976516634E-4</v>
      </c>
      <c r="Q3354" s="16">
        <f t="shared" si="264"/>
        <v>1.223091976516634E-4</v>
      </c>
    </row>
    <row r="3355" spans="1:17" x14ac:dyDescent="0.25">
      <c r="A3355" s="7">
        <v>171488</v>
      </c>
      <c r="B3355" s="7">
        <v>1714880</v>
      </c>
      <c r="C3355" t="s">
        <v>408</v>
      </c>
      <c r="D3355" t="s">
        <v>327</v>
      </c>
      <c r="E3355" t="s">
        <v>9</v>
      </c>
      <c r="F3355" t="s">
        <v>10</v>
      </c>
      <c r="G3355">
        <v>10367</v>
      </c>
      <c r="H3355">
        <f t="shared" si="260"/>
        <v>10367</v>
      </c>
      <c r="I3355">
        <v>0.63100000000000001</v>
      </c>
      <c r="J3355" s="1">
        <v>60412189.299999997</v>
      </c>
      <c r="K3355" s="10">
        <f t="shared" si="261"/>
        <v>5827.3550014468983</v>
      </c>
      <c r="L3355" s="8">
        <f t="shared" si="262"/>
        <v>5827.3550014468983</v>
      </c>
      <c r="M3355" s="14">
        <v>0.8</v>
      </c>
      <c r="N3355">
        <f>VLOOKUP(B3355,'[1]ICI-DH'!$A:$H,8,FALSE)</f>
        <v>0.1</v>
      </c>
      <c r="O3355">
        <f>VLOOKUP(B3355,[2]Planilha1!$A:$G,6,FALSE)</f>
        <v>9</v>
      </c>
      <c r="P3355">
        <f t="shared" si="263"/>
        <v>8.6813928812578373E-4</v>
      </c>
      <c r="Q3355" s="16">
        <f t="shared" si="264"/>
        <v>8.6813928812578373E-4</v>
      </c>
    </row>
    <row r="3356" spans="1:17" x14ac:dyDescent="0.25">
      <c r="A3356" s="7">
        <v>230920</v>
      </c>
      <c r="B3356" s="7">
        <v>2309201</v>
      </c>
      <c r="C3356" t="s">
        <v>408</v>
      </c>
      <c r="D3356" t="s">
        <v>905</v>
      </c>
      <c r="E3356" t="s">
        <v>466</v>
      </c>
      <c r="F3356" t="s">
        <v>10</v>
      </c>
      <c r="G3356">
        <v>15399</v>
      </c>
      <c r="H3356">
        <f t="shared" si="260"/>
        <v>15399</v>
      </c>
      <c r="I3356">
        <v>0.625</v>
      </c>
      <c r="J3356" s="1">
        <v>83632641.019999996</v>
      </c>
      <c r="K3356" s="10">
        <f t="shared" si="261"/>
        <v>5431.0436404961356</v>
      </c>
      <c r="L3356" s="8">
        <f t="shared" si="262"/>
        <v>5431.0436404961356</v>
      </c>
      <c r="M3356" s="14">
        <v>0.62777777777777788</v>
      </c>
      <c r="N3356">
        <f>VLOOKUP(B3356,'[1]ICI-DH'!$A:$H,8,FALSE)</f>
        <v>0.1</v>
      </c>
      <c r="O3356">
        <f>VLOOKUP(B3356,[2]Planilha1!$A:$G,6,FALSE)</f>
        <v>0</v>
      </c>
      <c r="P3356">
        <f t="shared" si="263"/>
        <v>0</v>
      </c>
      <c r="Q3356" s="16">
        <f t="shared" si="264"/>
        <v>0</v>
      </c>
    </row>
    <row r="3357" spans="1:17" x14ac:dyDescent="0.25">
      <c r="A3357" s="7">
        <v>251020</v>
      </c>
      <c r="B3357" s="7">
        <v>2510204</v>
      </c>
      <c r="C3357" t="s">
        <v>408</v>
      </c>
      <c r="D3357" t="s">
        <v>1247</v>
      </c>
      <c r="E3357" t="s">
        <v>466</v>
      </c>
      <c r="F3357" t="s">
        <v>10</v>
      </c>
      <c r="G3357">
        <v>5787</v>
      </c>
      <c r="H3357">
        <f t="shared" si="260"/>
        <v>5787</v>
      </c>
      <c r="I3357">
        <v>0.57299999999999995</v>
      </c>
      <c r="J3357" s="1">
        <v>36810571.030000001</v>
      </c>
      <c r="K3357" s="10">
        <f t="shared" si="261"/>
        <v>6360.9073837912565</v>
      </c>
      <c r="L3357" s="8">
        <f t="shared" si="262"/>
        <v>6360.9073837912565</v>
      </c>
      <c r="M3357" s="14">
        <v>0.23888888888888887</v>
      </c>
      <c r="N3357">
        <f>VLOOKUP(B3357,'[1]ICI-DH'!$A:$H,8,FALSE)</f>
        <v>0.1</v>
      </c>
      <c r="O3357">
        <f>VLOOKUP(B3357,[2]Planilha1!$A:$G,6,FALSE)</f>
        <v>0</v>
      </c>
      <c r="P3357">
        <f t="shared" si="263"/>
        <v>0</v>
      </c>
      <c r="Q3357" s="16">
        <f t="shared" si="264"/>
        <v>0</v>
      </c>
    </row>
    <row r="3358" spans="1:17" x14ac:dyDescent="0.25">
      <c r="A3358" s="7">
        <v>210735</v>
      </c>
      <c r="B3358" s="7">
        <v>2107357</v>
      </c>
      <c r="C3358" t="s">
        <v>591</v>
      </c>
      <c r="D3358" t="s">
        <v>465</v>
      </c>
      <c r="E3358" t="s">
        <v>466</v>
      </c>
      <c r="F3358" t="s">
        <v>10</v>
      </c>
      <c r="G3358">
        <v>14314</v>
      </c>
      <c r="H3358">
        <f t="shared" si="260"/>
        <v>14314</v>
      </c>
      <c r="I3358">
        <v>0.58099999999999996</v>
      </c>
      <c r="J3358" s="1">
        <v>83854511.269999996</v>
      </c>
      <c r="K3358" s="10">
        <f t="shared" si="261"/>
        <v>5858.2165201900234</v>
      </c>
      <c r="L3358" s="8">
        <f t="shared" si="262"/>
        <v>5858.2165201900234</v>
      </c>
      <c r="M3358" s="14">
        <v>0</v>
      </c>
      <c r="N3358">
        <f>VLOOKUP(B3358,'[1]ICI-DH'!$A:$H,8,FALSE)</f>
        <v>0.1</v>
      </c>
      <c r="O3358">
        <f>VLOOKUP(B3358,[2]Planilha1!$A:$G,6,FALSE)</f>
        <v>0</v>
      </c>
      <c r="P3358">
        <f t="shared" si="263"/>
        <v>0</v>
      </c>
      <c r="Q3358" s="16">
        <f t="shared" si="264"/>
        <v>0</v>
      </c>
    </row>
    <row r="3359" spans="1:17" x14ac:dyDescent="0.25">
      <c r="A3359" s="7">
        <v>130310</v>
      </c>
      <c r="B3359" s="7">
        <v>1303106</v>
      </c>
      <c r="C3359" t="s">
        <v>129</v>
      </c>
      <c r="D3359" t="s">
        <v>87</v>
      </c>
      <c r="E3359" t="s">
        <v>9</v>
      </c>
      <c r="F3359" t="s">
        <v>10</v>
      </c>
      <c r="G3359">
        <v>27062</v>
      </c>
      <c r="H3359">
        <f t="shared" si="260"/>
        <v>27062</v>
      </c>
      <c r="I3359">
        <v>0.55800000000000005</v>
      </c>
      <c r="J3359" s="1">
        <v>152592154.22999999</v>
      </c>
      <c r="K3359" s="10">
        <f t="shared" si="261"/>
        <v>5638.6133408469441</v>
      </c>
      <c r="L3359" s="8">
        <f t="shared" si="262"/>
        <v>5638.6133408469441</v>
      </c>
      <c r="M3359" s="14">
        <v>0.68333333333333335</v>
      </c>
      <c r="N3359">
        <f>VLOOKUP(B3359,'[1]ICI-DH'!$A:$H,8,FALSE)</f>
        <v>0.16</v>
      </c>
      <c r="O3359">
        <f>VLOOKUP(B3359,[2]Planilha1!$A:$G,6,FALSE)</f>
        <v>0</v>
      </c>
      <c r="P3359">
        <f t="shared" si="263"/>
        <v>0</v>
      </c>
      <c r="Q3359" s="16">
        <f t="shared" si="264"/>
        <v>0</v>
      </c>
    </row>
    <row r="3360" spans="1:17" x14ac:dyDescent="0.25">
      <c r="A3360" s="7">
        <v>431308</v>
      </c>
      <c r="B3360" s="7">
        <v>4313086</v>
      </c>
      <c r="C3360" t="s">
        <v>4724</v>
      </c>
      <c r="D3360" t="s">
        <v>4459</v>
      </c>
      <c r="E3360" t="s">
        <v>3828</v>
      </c>
      <c r="F3360" t="s">
        <v>10</v>
      </c>
      <c r="G3360">
        <v>2343</v>
      </c>
      <c r="H3360">
        <f t="shared" si="260"/>
        <v>2343</v>
      </c>
      <c r="I3360">
        <v>0.76100000000000001</v>
      </c>
      <c r="J3360" s="1">
        <v>32574761.289999999</v>
      </c>
      <c r="K3360" s="10">
        <f t="shared" si="261"/>
        <v>13903.013781476739</v>
      </c>
      <c r="L3360" s="8">
        <f t="shared" si="262"/>
        <v>12739.39</v>
      </c>
      <c r="M3360" s="14">
        <v>3.8888888888888883E-2</v>
      </c>
      <c r="N3360">
        <f>VLOOKUP(B3360,'[1]ICI-DH'!$A:$H,8,FALSE)</f>
        <v>0.26</v>
      </c>
      <c r="O3360">
        <f>VLOOKUP(B3360,[2]Planilha1!$A:$G,6,FALSE)</f>
        <v>0</v>
      </c>
      <c r="P3360">
        <f t="shared" si="263"/>
        <v>0</v>
      </c>
      <c r="Q3360" s="16">
        <f t="shared" si="264"/>
        <v>0</v>
      </c>
    </row>
    <row r="3361" spans="1:17" x14ac:dyDescent="0.25">
      <c r="A3361" s="7">
        <v>431310</v>
      </c>
      <c r="B3361" s="7">
        <v>4313102</v>
      </c>
      <c r="C3361" t="s">
        <v>4725</v>
      </c>
      <c r="D3361" t="s">
        <v>4459</v>
      </c>
      <c r="E3361" t="s">
        <v>3828</v>
      </c>
      <c r="F3361" t="s">
        <v>10</v>
      </c>
      <c r="G3361">
        <v>5586</v>
      </c>
      <c r="H3361">
        <f t="shared" si="260"/>
        <v>5586</v>
      </c>
      <c r="I3361">
        <v>0.74399999999999999</v>
      </c>
      <c r="J3361" s="1">
        <v>45187911.280000001</v>
      </c>
      <c r="K3361" s="10">
        <f t="shared" si="261"/>
        <v>8089.4936054421769</v>
      </c>
      <c r="L3361" s="8">
        <f t="shared" si="262"/>
        <v>8089.4936054421769</v>
      </c>
      <c r="M3361" s="14">
        <v>0</v>
      </c>
      <c r="N3361">
        <f>VLOOKUP(B3361,'[1]ICI-DH'!$A:$H,8,FALSE)</f>
        <v>0.1</v>
      </c>
      <c r="O3361">
        <f>VLOOKUP(B3361,[2]Planilha1!$A:$G,6,FALSE)</f>
        <v>0</v>
      </c>
      <c r="P3361">
        <f t="shared" si="263"/>
        <v>0</v>
      </c>
      <c r="Q3361" s="16">
        <f t="shared" si="264"/>
        <v>0</v>
      </c>
    </row>
    <row r="3362" spans="1:17" x14ac:dyDescent="0.25">
      <c r="A3362" s="7">
        <v>251030</v>
      </c>
      <c r="B3362" s="7">
        <v>2510303</v>
      </c>
      <c r="C3362" t="s">
        <v>1369</v>
      </c>
      <c r="D3362" t="s">
        <v>1247</v>
      </c>
      <c r="E3362" t="s">
        <v>466</v>
      </c>
      <c r="F3362" t="s">
        <v>10</v>
      </c>
      <c r="G3362">
        <v>4259</v>
      </c>
      <c r="H3362">
        <f t="shared" si="260"/>
        <v>4259</v>
      </c>
      <c r="I3362">
        <v>0.59499999999999997</v>
      </c>
      <c r="J3362" s="1">
        <v>30150554.030000001</v>
      </c>
      <c r="K3362" s="10">
        <f t="shared" si="261"/>
        <v>7079.2566400563519</v>
      </c>
      <c r="L3362" s="8">
        <f t="shared" si="262"/>
        <v>7079.2566400563519</v>
      </c>
      <c r="M3362" s="14">
        <v>0</v>
      </c>
      <c r="N3362">
        <f>VLOOKUP(B3362,'[1]ICI-DH'!$A:$H,8,FALSE)</f>
        <v>0.2</v>
      </c>
      <c r="O3362">
        <f>VLOOKUP(B3362,[2]Planilha1!$A:$G,6,FALSE)</f>
        <v>1</v>
      </c>
      <c r="P3362">
        <f t="shared" si="263"/>
        <v>2.3479690068091102E-4</v>
      </c>
      <c r="Q3362" s="16">
        <f t="shared" si="264"/>
        <v>2.3479690068091102E-4</v>
      </c>
    </row>
    <row r="3363" spans="1:17" x14ac:dyDescent="0.25">
      <c r="A3363" s="7">
        <v>431320</v>
      </c>
      <c r="B3363" s="7">
        <v>4313201</v>
      </c>
      <c r="C3363" t="s">
        <v>4726</v>
      </c>
      <c r="D3363" t="s">
        <v>4459</v>
      </c>
      <c r="E3363" t="s">
        <v>3828</v>
      </c>
      <c r="F3363" t="s">
        <v>10</v>
      </c>
      <c r="G3363">
        <v>23300</v>
      </c>
      <c r="H3363">
        <f t="shared" si="260"/>
        <v>23300</v>
      </c>
      <c r="I3363">
        <v>0.78</v>
      </c>
      <c r="J3363" s="1">
        <v>138592602.58000001</v>
      </c>
      <c r="K3363" s="10">
        <f t="shared" si="261"/>
        <v>5948.1803682403443</v>
      </c>
      <c r="L3363" s="8">
        <f t="shared" si="262"/>
        <v>5948.1803682403443</v>
      </c>
      <c r="M3363" s="14">
        <v>0.70555555555555549</v>
      </c>
      <c r="N3363">
        <f>VLOOKUP(B3363,'[1]ICI-DH'!$A:$H,8,FALSE)</f>
        <v>0.1</v>
      </c>
      <c r="O3363">
        <f>VLOOKUP(B3363,[2]Planilha1!$A:$G,6,FALSE)</f>
        <v>3</v>
      </c>
      <c r="P3363">
        <f t="shared" si="263"/>
        <v>1.2875536480686696E-4</v>
      </c>
      <c r="Q3363" s="16">
        <f t="shared" si="264"/>
        <v>1.2875536480686696E-4</v>
      </c>
    </row>
    <row r="3364" spans="1:17" x14ac:dyDescent="0.25">
      <c r="A3364" s="7">
        <v>314500</v>
      </c>
      <c r="B3364" s="7">
        <v>3145000</v>
      </c>
      <c r="C3364" t="s">
        <v>2703</v>
      </c>
      <c r="D3364" t="s">
        <v>2181</v>
      </c>
      <c r="E3364" t="s">
        <v>2182</v>
      </c>
      <c r="F3364" t="s">
        <v>10</v>
      </c>
      <c r="G3364">
        <v>14598</v>
      </c>
      <c r="H3364">
        <f t="shared" si="260"/>
        <v>14598</v>
      </c>
      <c r="I3364">
        <v>0.70099999999999996</v>
      </c>
      <c r="J3364" s="1">
        <v>120498994.2</v>
      </c>
      <c r="K3364" s="10">
        <f t="shared" si="261"/>
        <v>8254.4865187011928</v>
      </c>
      <c r="L3364" s="8">
        <f t="shared" si="262"/>
        <v>8254.4865187011928</v>
      </c>
      <c r="M3364" s="14">
        <v>0.45555555555555555</v>
      </c>
      <c r="N3364">
        <f>VLOOKUP(B3364,'[1]ICI-DH'!$A:$H,8,FALSE)</f>
        <v>0.1</v>
      </c>
      <c r="O3364">
        <f>VLOOKUP(B3364,[2]Planilha1!$A:$G,6,FALSE)</f>
        <v>0</v>
      </c>
      <c r="P3364">
        <f t="shared" si="263"/>
        <v>0</v>
      </c>
      <c r="Q3364" s="16">
        <f t="shared" si="264"/>
        <v>0</v>
      </c>
    </row>
    <row r="3365" spans="1:17" x14ac:dyDescent="0.25">
      <c r="A3365" s="7">
        <v>314505</v>
      </c>
      <c r="B3365" s="7">
        <v>3145059</v>
      </c>
      <c r="C3365" t="s">
        <v>2704</v>
      </c>
      <c r="D3365" t="s">
        <v>2181</v>
      </c>
      <c r="E3365" t="s">
        <v>2182</v>
      </c>
      <c r="F3365" t="s">
        <v>10</v>
      </c>
      <c r="G3365">
        <v>6706</v>
      </c>
      <c r="H3365">
        <f t="shared" si="260"/>
        <v>6706</v>
      </c>
      <c r="I3365">
        <v>0.64100000000000001</v>
      </c>
      <c r="J3365" s="1">
        <v>35823594.630000003</v>
      </c>
      <c r="K3365" s="10">
        <f t="shared" si="261"/>
        <v>5342.0212690128246</v>
      </c>
      <c r="L3365" s="8">
        <f t="shared" si="262"/>
        <v>5342.0212690128246</v>
      </c>
      <c r="M3365" s="14">
        <v>0.35</v>
      </c>
      <c r="N3365">
        <f>VLOOKUP(B3365,'[1]ICI-DH'!$A:$H,8,FALSE)</f>
        <v>0.1</v>
      </c>
      <c r="O3365">
        <f>VLOOKUP(B3365,[2]Planilha1!$A:$G,6,FALSE)</f>
        <v>0</v>
      </c>
      <c r="P3365">
        <f t="shared" si="263"/>
        <v>0</v>
      </c>
      <c r="Q3365" s="16">
        <f t="shared" si="264"/>
        <v>0</v>
      </c>
    </row>
    <row r="3366" spans="1:17" x14ac:dyDescent="0.25">
      <c r="A3366" s="7">
        <v>431330</v>
      </c>
      <c r="B3366" s="7">
        <v>4313300</v>
      </c>
      <c r="C3366" t="s">
        <v>4727</v>
      </c>
      <c r="D3366" t="s">
        <v>4459</v>
      </c>
      <c r="E3366" t="s">
        <v>3828</v>
      </c>
      <c r="F3366" t="s">
        <v>10</v>
      </c>
      <c r="G3366">
        <v>25692</v>
      </c>
      <c r="H3366">
        <f t="shared" si="260"/>
        <v>25692</v>
      </c>
      <c r="I3366">
        <v>0.76600000000000001</v>
      </c>
      <c r="J3366" s="1">
        <v>158327271.38</v>
      </c>
      <c r="K3366" s="10">
        <f t="shared" si="261"/>
        <v>6162.5125089522026</v>
      </c>
      <c r="L3366" s="8">
        <f t="shared" si="262"/>
        <v>6162.5125089522026</v>
      </c>
      <c r="M3366" s="14">
        <v>0.3611111111111111</v>
      </c>
      <c r="N3366">
        <f>VLOOKUP(B3366,'[1]ICI-DH'!$A:$H,8,FALSE)</f>
        <v>0.1</v>
      </c>
      <c r="O3366">
        <f>VLOOKUP(B3366,[2]Planilha1!$A:$G,6,FALSE)</f>
        <v>9</v>
      </c>
      <c r="P3366">
        <f t="shared" si="263"/>
        <v>3.5030359645025691E-4</v>
      </c>
      <c r="Q3366" s="16">
        <f t="shared" si="264"/>
        <v>3.5030359645025691E-4</v>
      </c>
    </row>
    <row r="3367" spans="1:17" x14ac:dyDescent="0.25">
      <c r="A3367" s="7">
        <v>411725</v>
      </c>
      <c r="B3367" s="7">
        <v>4117255</v>
      </c>
      <c r="C3367" t="s">
        <v>4048</v>
      </c>
      <c r="D3367" t="s">
        <v>3827</v>
      </c>
      <c r="E3367" t="s">
        <v>3828</v>
      </c>
      <c r="F3367" t="s">
        <v>10</v>
      </c>
      <c r="G3367">
        <v>12699</v>
      </c>
      <c r="H3367">
        <f t="shared" si="260"/>
        <v>12699</v>
      </c>
      <c r="I3367">
        <v>0.71599999999999997</v>
      </c>
      <c r="J3367" s="1">
        <v>83223191.189999998</v>
      </c>
      <c r="K3367" s="10">
        <f t="shared" si="261"/>
        <v>6553.5232057642334</v>
      </c>
      <c r="L3367" s="8">
        <f t="shared" si="262"/>
        <v>6553.5232057642334</v>
      </c>
      <c r="M3367" s="14">
        <v>0.68333333333333335</v>
      </c>
      <c r="N3367">
        <f>VLOOKUP(B3367,'[1]ICI-DH'!$A:$H,8,FALSE)</f>
        <v>0.1</v>
      </c>
      <c r="O3367">
        <f>VLOOKUP(B3367,[2]Planilha1!$A:$G,6,FALSE)</f>
        <v>0</v>
      </c>
      <c r="P3367">
        <f t="shared" si="263"/>
        <v>0</v>
      </c>
      <c r="Q3367" s="16">
        <f t="shared" si="264"/>
        <v>0</v>
      </c>
    </row>
    <row r="3368" spans="1:17" x14ac:dyDescent="0.25">
      <c r="A3368" s="7">
        <v>431333</v>
      </c>
      <c r="B3368" s="7">
        <v>4313334</v>
      </c>
      <c r="C3368" t="s">
        <v>4728</v>
      </c>
      <c r="D3368" t="s">
        <v>4459</v>
      </c>
      <c r="E3368" t="s">
        <v>3828</v>
      </c>
      <c r="F3368" t="s">
        <v>10</v>
      </c>
      <c r="G3368">
        <v>2163</v>
      </c>
      <c r="H3368">
        <f t="shared" si="260"/>
        <v>2163</v>
      </c>
      <c r="I3368">
        <v>0.74199999999999999</v>
      </c>
      <c r="J3368" s="1">
        <v>35342159.640000001</v>
      </c>
      <c r="K3368" s="10">
        <f t="shared" si="261"/>
        <v>16339.417309292648</v>
      </c>
      <c r="L3368" s="8">
        <f t="shared" si="262"/>
        <v>12739.39</v>
      </c>
      <c r="M3368" s="14">
        <v>0.12777777777777777</v>
      </c>
      <c r="N3368">
        <f>VLOOKUP(B3368,'[1]ICI-DH'!$A:$H,8,FALSE)</f>
        <v>0.1</v>
      </c>
      <c r="O3368">
        <f>VLOOKUP(B3368,[2]Planilha1!$A:$G,6,FALSE)</f>
        <v>0</v>
      </c>
      <c r="P3368">
        <f t="shared" si="263"/>
        <v>0</v>
      </c>
      <c r="Q3368" s="16">
        <f t="shared" si="264"/>
        <v>0</v>
      </c>
    </row>
    <row r="3369" spans="1:17" x14ac:dyDescent="0.25">
      <c r="A3369" s="7">
        <v>292285</v>
      </c>
      <c r="B3369" s="7">
        <v>2922854</v>
      </c>
      <c r="C3369" t="s">
        <v>2054</v>
      </c>
      <c r="D3369" t="s">
        <v>1784</v>
      </c>
      <c r="E3369" t="s">
        <v>466</v>
      </c>
      <c r="F3369" t="s">
        <v>10</v>
      </c>
      <c r="G3369">
        <v>7538</v>
      </c>
      <c r="H3369">
        <f t="shared" si="260"/>
        <v>7538</v>
      </c>
      <c r="I3369">
        <v>0.56699999999999995</v>
      </c>
      <c r="J3369" s="1">
        <v>36283526.82</v>
      </c>
      <c r="K3369" s="10">
        <f t="shared" si="261"/>
        <v>4813.4156036083841</v>
      </c>
      <c r="L3369" s="8">
        <f t="shared" si="262"/>
        <v>4813.4156036083841</v>
      </c>
      <c r="M3369" s="14">
        <v>0.1388888888888889</v>
      </c>
      <c r="N3369">
        <f>VLOOKUP(B3369,'[1]ICI-DH'!$A:$H,8,FALSE)</f>
        <v>0.16</v>
      </c>
      <c r="O3369">
        <f>VLOOKUP(B3369,[2]Planilha1!$A:$G,6,FALSE)</f>
        <v>1</v>
      </c>
      <c r="P3369">
        <f t="shared" si="263"/>
        <v>1.3266118333775536E-4</v>
      </c>
      <c r="Q3369" s="16">
        <f t="shared" si="264"/>
        <v>1.3266118333775536E-4</v>
      </c>
    </row>
    <row r="3370" spans="1:17" x14ac:dyDescent="0.25">
      <c r="A3370" s="7">
        <v>314510</v>
      </c>
      <c r="B3370" s="7">
        <v>3145109</v>
      </c>
      <c r="C3370" t="s">
        <v>2705</v>
      </c>
      <c r="D3370" t="s">
        <v>2181</v>
      </c>
      <c r="E3370" t="s">
        <v>2182</v>
      </c>
      <c r="F3370" t="s">
        <v>10</v>
      </c>
      <c r="G3370">
        <v>16387</v>
      </c>
      <c r="H3370">
        <f t="shared" si="260"/>
        <v>16387</v>
      </c>
      <c r="I3370">
        <v>0.67100000000000004</v>
      </c>
      <c r="J3370" s="1">
        <v>85500850.340000004</v>
      </c>
      <c r="K3370" s="10">
        <f t="shared" si="261"/>
        <v>5217.6023884786728</v>
      </c>
      <c r="L3370" s="8">
        <f t="shared" si="262"/>
        <v>5217.6023884786728</v>
      </c>
      <c r="M3370" s="14">
        <v>0.4</v>
      </c>
      <c r="N3370">
        <f>VLOOKUP(B3370,'[1]ICI-DH'!$A:$H,8,FALSE)</f>
        <v>0.1</v>
      </c>
      <c r="O3370">
        <f>VLOOKUP(B3370,[2]Planilha1!$A:$G,6,FALSE)</f>
        <v>0</v>
      </c>
      <c r="P3370">
        <f t="shared" si="263"/>
        <v>0</v>
      </c>
      <c r="Q3370" s="16">
        <f t="shared" si="264"/>
        <v>0</v>
      </c>
    </row>
    <row r="3371" spans="1:17" x14ac:dyDescent="0.25">
      <c r="A3371" s="7">
        <v>521490</v>
      </c>
      <c r="B3371" s="7">
        <v>5214903</v>
      </c>
      <c r="C3371" t="s">
        <v>5290</v>
      </c>
      <c r="D3371" t="s">
        <v>5136</v>
      </c>
      <c r="E3371" t="s">
        <v>4932</v>
      </c>
      <c r="F3371" t="s">
        <v>10</v>
      </c>
      <c r="G3371">
        <v>3076</v>
      </c>
      <c r="H3371">
        <f t="shared" si="260"/>
        <v>3076</v>
      </c>
      <c r="I3371">
        <v>0.63400000000000001</v>
      </c>
      <c r="J3371" s="1">
        <v>29685720.800000001</v>
      </c>
      <c r="K3371" s="10">
        <f t="shared" si="261"/>
        <v>9650.7544863459043</v>
      </c>
      <c r="L3371" s="8">
        <f t="shared" si="262"/>
        <v>9650.7544863459043</v>
      </c>
      <c r="M3371" s="14">
        <v>0.41111111111111109</v>
      </c>
      <c r="N3371">
        <f>VLOOKUP(B3371,'[1]ICI-DH'!$A:$H,8,FALSE)</f>
        <v>0.1</v>
      </c>
      <c r="O3371">
        <f>VLOOKUP(B3371,[2]Planilha1!$A:$G,6,FALSE)</f>
        <v>0</v>
      </c>
      <c r="P3371">
        <f t="shared" si="263"/>
        <v>0</v>
      </c>
      <c r="Q3371" s="16">
        <f t="shared" si="264"/>
        <v>0</v>
      </c>
    </row>
    <row r="3372" spans="1:17" x14ac:dyDescent="0.25">
      <c r="A3372" s="7">
        <v>431335</v>
      </c>
      <c r="B3372" s="7">
        <v>4313359</v>
      </c>
      <c r="C3372" t="s">
        <v>4729</v>
      </c>
      <c r="D3372" t="s">
        <v>4459</v>
      </c>
      <c r="E3372" t="s">
        <v>3828</v>
      </c>
      <c r="F3372" t="s">
        <v>10</v>
      </c>
      <c r="G3372">
        <v>3466</v>
      </c>
      <c r="H3372">
        <f t="shared" si="260"/>
        <v>3466</v>
      </c>
      <c r="I3372">
        <v>0.74099999999999999</v>
      </c>
      <c r="J3372" s="1">
        <v>43260963.789999999</v>
      </c>
      <c r="K3372" s="10">
        <f t="shared" si="261"/>
        <v>12481.524463358337</v>
      </c>
      <c r="L3372" s="8">
        <f t="shared" si="262"/>
        <v>12481.524463358337</v>
      </c>
      <c r="M3372" s="14">
        <v>7.7777777777777793E-2</v>
      </c>
      <c r="N3372">
        <f>VLOOKUP(B3372,'[1]ICI-DH'!$A:$H,8,FALSE)</f>
        <v>0.1</v>
      </c>
      <c r="O3372">
        <f>VLOOKUP(B3372,[2]Planilha1!$A:$G,6,FALSE)</f>
        <v>0</v>
      </c>
      <c r="P3372">
        <f t="shared" si="263"/>
        <v>0</v>
      </c>
      <c r="Q3372" s="16">
        <f t="shared" si="264"/>
        <v>0</v>
      </c>
    </row>
    <row r="3373" spans="1:17" x14ac:dyDescent="0.25">
      <c r="A3373" s="7">
        <v>171500</v>
      </c>
      <c r="B3373" s="7">
        <v>1715002</v>
      </c>
      <c r="C3373" t="s">
        <v>409</v>
      </c>
      <c r="D3373" t="s">
        <v>327</v>
      </c>
      <c r="E3373" t="s">
        <v>9</v>
      </c>
      <c r="F3373" t="s">
        <v>10</v>
      </c>
      <c r="G3373">
        <v>3362</v>
      </c>
      <c r="H3373">
        <f t="shared" si="260"/>
        <v>3362</v>
      </c>
      <c r="I3373">
        <v>0.66100000000000003</v>
      </c>
      <c r="J3373" s="1">
        <v>25861438.75</v>
      </c>
      <c r="K3373" s="10">
        <f t="shared" si="261"/>
        <v>7692.2780339083874</v>
      </c>
      <c r="L3373" s="8">
        <f t="shared" si="262"/>
        <v>7692.2780339083874</v>
      </c>
      <c r="M3373" s="14">
        <v>0.28888888888888886</v>
      </c>
      <c r="N3373">
        <f>VLOOKUP(B3373,'[1]ICI-DH'!$A:$H,8,FALSE)</f>
        <v>0.1</v>
      </c>
      <c r="O3373">
        <f>VLOOKUP(B3373,[2]Planilha1!$A:$G,6,FALSE)</f>
        <v>0</v>
      </c>
      <c r="P3373">
        <f t="shared" si="263"/>
        <v>0</v>
      </c>
      <c r="Q3373" s="16">
        <f t="shared" si="264"/>
        <v>0</v>
      </c>
    </row>
    <row r="3374" spans="1:17" x14ac:dyDescent="0.25">
      <c r="A3374" s="7">
        <v>230930</v>
      </c>
      <c r="B3374" s="7">
        <v>2309300</v>
      </c>
      <c r="C3374" t="s">
        <v>1024</v>
      </c>
      <c r="D3374" t="s">
        <v>905</v>
      </c>
      <c r="E3374" t="s">
        <v>466</v>
      </c>
      <c r="F3374" t="s">
        <v>10</v>
      </c>
      <c r="G3374">
        <v>30699</v>
      </c>
      <c r="H3374">
        <f t="shared" si="260"/>
        <v>30699</v>
      </c>
      <c r="I3374">
        <v>0.61399999999999999</v>
      </c>
      <c r="J3374" s="1">
        <v>164158468.43000001</v>
      </c>
      <c r="K3374" s="10">
        <f t="shared" si="261"/>
        <v>5347.3555630476567</v>
      </c>
      <c r="L3374" s="8">
        <f t="shared" si="262"/>
        <v>5347.3555630476567</v>
      </c>
      <c r="M3374" s="14">
        <v>1.1833333333333333</v>
      </c>
      <c r="N3374">
        <f>VLOOKUP(B3374,'[1]ICI-DH'!$A:$H,8,FALSE)</f>
        <v>0.2</v>
      </c>
      <c r="O3374">
        <f>VLOOKUP(B3374,[2]Planilha1!$A:$G,6,FALSE)</f>
        <v>1</v>
      </c>
      <c r="P3374">
        <f t="shared" si="263"/>
        <v>3.2574350956057202E-5</v>
      </c>
      <c r="Q3374" s="16">
        <f t="shared" si="264"/>
        <v>3.2574350956057202E-5</v>
      </c>
    </row>
    <row r="3375" spans="1:17" x14ac:dyDescent="0.25">
      <c r="A3375" s="7">
        <v>411721</v>
      </c>
      <c r="B3375" s="7">
        <v>4117214</v>
      </c>
      <c r="C3375" t="s">
        <v>4046</v>
      </c>
      <c r="D3375" t="s">
        <v>3827</v>
      </c>
      <c r="E3375" t="s">
        <v>3828</v>
      </c>
      <c r="F3375" t="s">
        <v>10</v>
      </c>
      <c r="G3375">
        <v>4184</v>
      </c>
      <c r="H3375">
        <f t="shared" si="260"/>
        <v>4184</v>
      </c>
      <c r="I3375">
        <v>0.68</v>
      </c>
      <c r="J3375" s="1">
        <v>32311746.370000001</v>
      </c>
      <c r="K3375" s="10">
        <f t="shared" si="261"/>
        <v>7722.6927270554497</v>
      </c>
      <c r="L3375" s="8">
        <f t="shared" si="262"/>
        <v>7722.6927270554497</v>
      </c>
      <c r="M3375" s="14">
        <v>0.7</v>
      </c>
      <c r="N3375">
        <f>VLOOKUP(B3375,'[1]ICI-DH'!$A:$H,8,FALSE)</f>
        <v>0.1</v>
      </c>
      <c r="O3375">
        <f>VLOOKUP(B3375,[2]Planilha1!$A:$G,6,FALSE)</f>
        <v>0</v>
      </c>
      <c r="P3375">
        <f t="shared" si="263"/>
        <v>0</v>
      </c>
      <c r="Q3375" s="16">
        <f t="shared" si="264"/>
        <v>0</v>
      </c>
    </row>
    <row r="3376" spans="1:17" x14ac:dyDescent="0.25">
      <c r="A3376" s="7">
        <v>510619</v>
      </c>
      <c r="B3376" s="7">
        <v>5106190</v>
      </c>
      <c r="C3376" t="s">
        <v>5074</v>
      </c>
      <c r="D3376" t="s">
        <v>5002</v>
      </c>
      <c r="E3376" t="s">
        <v>4932</v>
      </c>
      <c r="F3376" t="s">
        <v>10</v>
      </c>
      <c r="G3376">
        <v>4239</v>
      </c>
      <c r="H3376">
        <f t="shared" si="260"/>
        <v>4239</v>
      </c>
      <c r="I3376">
        <v>0.71399999999999997</v>
      </c>
      <c r="J3376" s="1">
        <v>48908305.560000002</v>
      </c>
      <c r="K3376" s="10">
        <f t="shared" si="261"/>
        <v>11537.698881811748</v>
      </c>
      <c r="L3376" s="8">
        <f t="shared" si="262"/>
        <v>11537.698881811748</v>
      </c>
      <c r="M3376" s="14">
        <v>0.20555555555555555</v>
      </c>
      <c r="N3376">
        <f>VLOOKUP(B3376,'[1]ICI-DH'!$A:$H,8,FALSE)</f>
        <v>0.1</v>
      </c>
      <c r="O3376">
        <f>VLOOKUP(B3376,[2]Planilha1!$A:$G,6,FALSE)</f>
        <v>0</v>
      </c>
      <c r="P3376">
        <f t="shared" si="263"/>
        <v>0</v>
      </c>
      <c r="Q3376" s="16">
        <f t="shared" si="264"/>
        <v>0</v>
      </c>
    </row>
    <row r="3377" spans="1:17" x14ac:dyDescent="0.25">
      <c r="A3377" s="7">
        <v>220795</v>
      </c>
      <c r="B3377" s="7">
        <v>2207959</v>
      </c>
      <c r="C3377" t="s">
        <v>838</v>
      </c>
      <c r="D3377" t="s">
        <v>682</v>
      </c>
      <c r="E3377" t="s">
        <v>466</v>
      </c>
      <c r="F3377" t="s">
        <v>10</v>
      </c>
      <c r="G3377">
        <v>4076</v>
      </c>
      <c r="H3377">
        <f t="shared" si="260"/>
        <v>4076</v>
      </c>
      <c r="I3377">
        <v>0.55400000000000005</v>
      </c>
      <c r="J3377" s="1">
        <v>24519702.210000001</v>
      </c>
      <c r="K3377" s="10">
        <f t="shared" si="261"/>
        <v>6015.6286089303239</v>
      </c>
      <c r="L3377" s="8">
        <f t="shared" si="262"/>
        <v>6015.6286089303239</v>
      </c>
      <c r="M3377" s="14">
        <v>0.33888888888888891</v>
      </c>
      <c r="N3377">
        <f>VLOOKUP(B3377,'[1]ICI-DH'!$A:$H,8,FALSE)</f>
        <v>0.1</v>
      </c>
      <c r="O3377">
        <f>VLOOKUP(B3377,[2]Planilha1!$A:$G,6,FALSE)</f>
        <v>0</v>
      </c>
      <c r="P3377">
        <f t="shared" si="263"/>
        <v>0</v>
      </c>
      <c r="Q3377" s="16">
        <f t="shared" si="264"/>
        <v>0</v>
      </c>
    </row>
    <row r="3378" spans="1:17" x14ac:dyDescent="0.25">
      <c r="A3378" s="7">
        <v>431337</v>
      </c>
      <c r="B3378" s="7">
        <v>4313375</v>
      </c>
      <c r="C3378" t="s">
        <v>838</v>
      </c>
      <c r="D3378" t="s">
        <v>4459</v>
      </c>
      <c r="E3378" t="s">
        <v>3828</v>
      </c>
      <c r="F3378" t="s">
        <v>10</v>
      </c>
      <c r="G3378">
        <v>29024</v>
      </c>
      <c r="H3378">
        <f t="shared" si="260"/>
        <v>29024</v>
      </c>
      <c r="I3378">
        <v>0.71799999999999997</v>
      </c>
      <c r="J3378" s="1">
        <v>234671950.33000001</v>
      </c>
      <c r="K3378" s="10">
        <f t="shared" si="261"/>
        <v>8085.4448156697908</v>
      </c>
      <c r="L3378" s="8">
        <f t="shared" si="262"/>
        <v>8085.4448156697908</v>
      </c>
      <c r="M3378" s="14">
        <v>0.3611111111111111</v>
      </c>
      <c r="N3378">
        <f>VLOOKUP(B3378,'[1]ICI-DH'!$A:$H,8,FALSE)</f>
        <v>0.1</v>
      </c>
      <c r="O3378">
        <f>VLOOKUP(B3378,[2]Planilha1!$A:$G,6,FALSE)</f>
        <v>3</v>
      </c>
      <c r="P3378">
        <f t="shared" si="263"/>
        <v>1.0336273428886439E-4</v>
      </c>
      <c r="Q3378" s="16">
        <f t="shared" si="264"/>
        <v>1.0336273428886439E-4</v>
      </c>
    </row>
    <row r="3379" spans="1:17" x14ac:dyDescent="0.25">
      <c r="A3379" s="7">
        <v>411722</v>
      </c>
      <c r="B3379" s="7">
        <v>4117222</v>
      </c>
      <c r="C3379" t="s">
        <v>4047</v>
      </c>
      <c r="D3379" t="s">
        <v>3827</v>
      </c>
      <c r="E3379" t="s">
        <v>3828</v>
      </c>
      <c r="F3379" t="s">
        <v>10</v>
      </c>
      <c r="G3379">
        <v>8322</v>
      </c>
      <c r="H3379">
        <f t="shared" si="260"/>
        <v>8322</v>
      </c>
      <c r="I3379">
        <v>0.73099999999999998</v>
      </c>
      <c r="J3379" s="1">
        <v>66436473.759999998</v>
      </c>
      <c r="K3379" s="10">
        <f t="shared" si="261"/>
        <v>7983.2340495073295</v>
      </c>
      <c r="L3379" s="8">
        <f t="shared" si="262"/>
        <v>7983.2340495073295</v>
      </c>
      <c r="M3379" s="14">
        <v>0.75</v>
      </c>
      <c r="N3379">
        <f>VLOOKUP(B3379,'[1]ICI-DH'!$A:$H,8,FALSE)</f>
        <v>0.16</v>
      </c>
      <c r="O3379">
        <f>VLOOKUP(B3379,[2]Planilha1!$A:$G,6,FALSE)</f>
        <v>0</v>
      </c>
      <c r="P3379">
        <f t="shared" si="263"/>
        <v>0</v>
      </c>
      <c r="Q3379" s="16">
        <f t="shared" si="264"/>
        <v>0</v>
      </c>
    </row>
    <row r="3380" spans="1:17" x14ac:dyDescent="0.25">
      <c r="A3380" s="7">
        <v>314520</v>
      </c>
      <c r="B3380" s="7">
        <v>3145208</v>
      </c>
      <c r="C3380" t="s">
        <v>2706</v>
      </c>
      <c r="D3380" t="s">
        <v>2181</v>
      </c>
      <c r="E3380" t="s">
        <v>2182</v>
      </c>
      <c r="F3380" t="s">
        <v>10</v>
      </c>
      <c r="G3380">
        <v>105552</v>
      </c>
      <c r="H3380">
        <f t="shared" si="260"/>
        <v>105552</v>
      </c>
      <c r="I3380">
        <v>0.71499999999999997</v>
      </c>
      <c r="J3380" s="1">
        <v>468157042.69999999</v>
      </c>
      <c r="K3380" s="10">
        <f t="shared" si="261"/>
        <v>4435.3213837729272</v>
      </c>
      <c r="L3380" s="8">
        <f t="shared" si="262"/>
        <v>4435.3213837729272</v>
      </c>
      <c r="M3380" s="14">
        <v>0.56666666666666665</v>
      </c>
      <c r="N3380">
        <f>VLOOKUP(B3380,'[1]ICI-DH'!$A:$H,8,FALSE)</f>
        <v>0.1</v>
      </c>
      <c r="O3380">
        <f>VLOOKUP(B3380,[2]Planilha1!$A:$G,6,FALSE)</f>
        <v>126</v>
      </c>
      <c r="P3380">
        <f t="shared" si="263"/>
        <v>1.1937244201909959E-3</v>
      </c>
      <c r="Q3380" s="16">
        <f t="shared" si="264"/>
        <v>1.1937244201909959E-3</v>
      </c>
    </row>
    <row r="3381" spans="1:17" x14ac:dyDescent="0.25">
      <c r="A3381" s="7">
        <v>292290</v>
      </c>
      <c r="B3381" s="7">
        <v>2922904</v>
      </c>
      <c r="C3381" t="s">
        <v>2055</v>
      </c>
      <c r="D3381" t="s">
        <v>1784</v>
      </c>
      <c r="E3381" t="s">
        <v>466</v>
      </c>
      <c r="F3381" t="s">
        <v>10</v>
      </c>
      <c r="G3381">
        <v>24236</v>
      </c>
      <c r="H3381">
        <f t="shared" si="260"/>
        <v>24236</v>
      </c>
      <c r="I3381">
        <v>0.55500000000000005</v>
      </c>
      <c r="J3381" s="1">
        <v>107931296.18000001</v>
      </c>
      <c r="K3381" s="10">
        <f t="shared" si="261"/>
        <v>4453.3461041425981</v>
      </c>
      <c r="L3381" s="8">
        <f t="shared" si="262"/>
        <v>4453.3461041425981</v>
      </c>
      <c r="M3381" s="14">
        <v>0.32222222222222224</v>
      </c>
      <c r="N3381">
        <f>VLOOKUP(B3381,'[1]ICI-DH'!$A:$H,8,FALSE)</f>
        <v>0.1</v>
      </c>
      <c r="O3381">
        <f>VLOOKUP(B3381,[2]Planilha1!$A:$G,6,FALSE)</f>
        <v>0</v>
      </c>
      <c r="P3381">
        <f t="shared" si="263"/>
        <v>0</v>
      </c>
      <c r="Q3381" s="16">
        <f t="shared" si="264"/>
        <v>0</v>
      </c>
    </row>
    <row r="3382" spans="1:17" x14ac:dyDescent="0.25">
      <c r="A3382" s="7">
        <v>411727</v>
      </c>
      <c r="B3382" s="7">
        <v>4117271</v>
      </c>
      <c r="C3382" t="s">
        <v>4049</v>
      </c>
      <c r="D3382" t="s">
        <v>3827</v>
      </c>
      <c r="E3382" t="s">
        <v>3828</v>
      </c>
      <c r="F3382" t="s">
        <v>10</v>
      </c>
      <c r="G3382">
        <v>6848</v>
      </c>
      <c r="H3382">
        <f t="shared" si="260"/>
        <v>6848</v>
      </c>
      <c r="I3382">
        <v>0.65100000000000002</v>
      </c>
      <c r="J3382" s="1">
        <v>51915529.770000003</v>
      </c>
      <c r="K3382" s="10">
        <f t="shared" si="261"/>
        <v>7581.1229220210289</v>
      </c>
      <c r="L3382" s="8">
        <f t="shared" si="262"/>
        <v>7581.1229220210289</v>
      </c>
      <c r="M3382" s="14">
        <v>0.60555555555555551</v>
      </c>
      <c r="N3382">
        <f>VLOOKUP(B3382,'[1]ICI-DH'!$A:$H,8,FALSE)</f>
        <v>0.1</v>
      </c>
      <c r="O3382">
        <f>VLOOKUP(B3382,[2]Planilha1!$A:$G,6,FALSE)</f>
        <v>0</v>
      </c>
      <c r="P3382">
        <f t="shared" si="263"/>
        <v>0</v>
      </c>
      <c r="Q3382" s="16">
        <f t="shared" si="264"/>
        <v>0</v>
      </c>
    </row>
    <row r="3383" spans="1:17" x14ac:dyDescent="0.25">
      <c r="A3383" s="7">
        <v>150500</v>
      </c>
      <c r="B3383" s="7">
        <v>1505007</v>
      </c>
      <c r="C3383" t="s">
        <v>243</v>
      </c>
      <c r="D3383" t="s">
        <v>166</v>
      </c>
      <c r="E3383" t="s">
        <v>9</v>
      </c>
      <c r="F3383" t="s">
        <v>10</v>
      </c>
      <c r="G3383">
        <v>12806</v>
      </c>
      <c r="H3383">
        <f t="shared" si="260"/>
        <v>12806</v>
      </c>
      <c r="I3383">
        <v>0.60899999999999999</v>
      </c>
      <c r="J3383" s="1">
        <v>62065926.619999997</v>
      </c>
      <c r="K3383" s="10">
        <f t="shared" si="261"/>
        <v>4846.6286600031235</v>
      </c>
      <c r="L3383" s="8">
        <f t="shared" si="262"/>
        <v>4846.6286600031235</v>
      </c>
      <c r="M3383" s="14">
        <v>0.48333333333333339</v>
      </c>
      <c r="N3383">
        <f>VLOOKUP(B3383,'[1]ICI-DH'!$A:$H,8,FALSE)</f>
        <v>0.2</v>
      </c>
      <c r="O3383">
        <f>VLOOKUP(B3383,[2]Planilha1!$A:$G,6,FALSE)</f>
        <v>0</v>
      </c>
      <c r="P3383">
        <f t="shared" si="263"/>
        <v>0</v>
      </c>
      <c r="Q3383" s="16">
        <f t="shared" si="264"/>
        <v>0</v>
      </c>
    </row>
    <row r="3384" spans="1:17" x14ac:dyDescent="0.25">
      <c r="A3384" s="7">
        <v>421150</v>
      </c>
      <c r="B3384" s="7">
        <v>4211504</v>
      </c>
      <c r="C3384" t="s">
        <v>4354</v>
      </c>
      <c r="D3384" t="s">
        <v>4197</v>
      </c>
      <c r="E3384" t="s">
        <v>3828</v>
      </c>
      <c r="F3384" t="s">
        <v>10</v>
      </c>
      <c r="G3384">
        <v>13727</v>
      </c>
      <c r="H3384">
        <f t="shared" si="260"/>
        <v>13727</v>
      </c>
      <c r="I3384">
        <v>0.748</v>
      </c>
      <c r="J3384" s="1">
        <v>93171602.25</v>
      </c>
      <c r="K3384" s="10">
        <f t="shared" si="261"/>
        <v>6787.470113644642</v>
      </c>
      <c r="L3384" s="8">
        <f t="shared" si="262"/>
        <v>6787.470113644642</v>
      </c>
      <c r="M3384" s="14">
        <v>0.37222222222222218</v>
      </c>
      <c r="N3384">
        <f>VLOOKUP(B3384,'[1]ICI-DH'!$A:$H,8,FALSE)</f>
        <v>0.1</v>
      </c>
      <c r="O3384">
        <f>VLOOKUP(B3384,[2]Planilha1!$A:$G,6,FALSE)</f>
        <v>6</v>
      </c>
      <c r="P3384">
        <f t="shared" si="263"/>
        <v>4.3709477671741821E-4</v>
      </c>
      <c r="Q3384" s="16">
        <f t="shared" si="264"/>
        <v>4.3709477671741821E-4</v>
      </c>
    </row>
    <row r="3385" spans="1:17" x14ac:dyDescent="0.25">
      <c r="A3385" s="7">
        <v>510624</v>
      </c>
      <c r="B3385" s="7">
        <v>5106240</v>
      </c>
      <c r="C3385" t="s">
        <v>5078</v>
      </c>
      <c r="D3385" t="s">
        <v>5002</v>
      </c>
      <c r="E3385" t="s">
        <v>4932</v>
      </c>
      <c r="F3385" t="s">
        <v>10</v>
      </c>
      <c r="G3385">
        <v>11530</v>
      </c>
      <c r="H3385">
        <f t="shared" si="260"/>
        <v>11530</v>
      </c>
      <c r="I3385">
        <v>0.66900000000000004</v>
      </c>
      <c r="J3385" s="1">
        <v>148575509.38</v>
      </c>
      <c r="K3385" s="10">
        <f t="shared" si="261"/>
        <v>12885.993875108412</v>
      </c>
      <c r="L3385" s="8">
        <f t="shared" si="262"/>
        <v>12739.39</v>
      </c>
      <c r="M3385" s="14">
        <v>0.2166666666666667</v>
      </c>
      <c r="N3385">
        <f>VLOOKUP(B3385,'[1]ICI-DH'!$A:$H,8,FALSE)</f>
        <v>0.1</v>
      </c>
      <c r="O3385">
        <f>VLOOKUP(B3385,[2]Planilha1!$A:$G,6,FALSE)</f>
        <v>5</v>
      </c>
      <c r="P3385">
        <f t="shared" si="263"/>
        <v>4.3365134431916737E-4</v>
      </c>
      <c r="Q3385" s="16">
        <f t="shared" si="264"/>
        <v>4.3365134431916737E-4</v>
      </c>
    </row>
    <row r="3386" spans="1:17" x14ac:dyDescent="0.25">
      <c r="A3386" s="7">
        <v>110143</v>
      </c>
      <c r="B3386" s="7">
        <v>1101435</v>
      </c>
      <c r="C3386" t="s">
        <v>51</v>
      </c>
      <c r="D3386" t="s">
        <v>8</v>
      </c>
      <c r="E3386" t="s">
        <v>9</v>
      </c>
      <c r="F3386" t="s">
        <v>10</v>
      </c>
      <c r="G3386">
        <v>6200</v>
      </c>
      <c r="H3386">
        <f t="shared" si="260"/>
        <v>6200</v>
      </c>
      <c r="I3386">
        <v>0.58699999999999997</v>
      </c>
      <c r="J3386" s="1">
        <v>45616332.719999999</v>
      </c>
      <c r="K3386" s="10">
        <f t="shared" si="261"/>
        <v>7357.4730193548385</v>
      </c>
      <c r="L3386" s="8">
        <f t="shared" si="262"/>
        <v>7357.4730193548385</v>
      </c>
      <c r="M3386" s="14">
        <v>0.21111111111111108</v>
      </c>
      <c r="N3386">
        <f>VLOOKUP(B3386,'[1]ICI-DH'!$A:$H,8,FALSE)</f>
        <v>0.1</v>
      </c>
      <c r="O3386">
        <f>VLOOKUP(B3386,[2]Planilha1!$A:$G,6,FALSE)</f>
        <v>1</v>
      </c>
      <c r="P3386">
        <f t="shared" si="263"/>
        <v>1.6129032258064516E-4</v>
      </c>
      <c r="Q3386" s="16">
        <f t="shared" si="264"/>
        <v>1.6129032258064516E-4</v>
      </c>
    </row>
    <row r="3387" spans="1:17" x14ac:dyDescent="0.25">
      <c r="A3387" s="7">
        <v>313660</v>
      </c>
      <c r="B3387" s="7">
        <v>3136603</v>
      </c>
      <c r="C3387" t="s">
        <v>2599</v>
      </c>
      <c r="D3387" t="s">
        <v>2181</v>
      </c>
      <c r="E3387" t="s">
        <v>2182</v>
      </c>
      <c r="F3387" t="s">
        <v>10</v>
      </c>
      <c r="G3387">
        <v>5909</v>
      </c>
      <c r="H3387">
        <f t="shared" si="260"/>
        <v>5909</v>
      </c>
      <c r="I3387">
        <v>0.66200000000000003</v>
      </c>
      <c r="J3387" s="1">
        <v>35248364.149999999</v>
      </c>
      <c r="K3387" s="10">
        <f t="shared" si="261"/>
        <v>5965.1995515315621</v>
      </c>
      <c r="L3387" s="8">
        <f t="shared" si="262"/>
        <v>5965.1995515315621</v>
      </c>
      <c r="M3387" s="14">
        <v>0.36666666666666664</v>
      </c>
      <c r="N3387">
        <f>VLOOKUP(B3387,'[1]ICI-DH'!$A:$H,8,FALSE)</f>
        <v>0.1</v>
      </c>
      <c r="O3387">
        <f>VLOOKUP(B3387,[2]Planilha1!$A:$G,6,FALSE)</f>
        <v>0</v>
      </c>
      <c r="P3387">
        <f t="shared" si="263"/>
        <v>0</v>
      </c>
      <c r="Q3387" s="16">
        <f t="shared" si="264"/>
        <v>0</v>
      </c>
    </row>
    <row r="3388" spans="1:17" x14ac:dyDescent="0.25">
      <c r="A3388" s="7">
        <v>320390</v>
      </c>
      <c r="B3388" s="7">
        <v>3203908</v>
      </c>
      <c r="C3388" t="s">
        <v>3088</v>
      </c>
      <c r="D3388" t="s">
        <v>3036</v>
      </c>
      <c r="E3388" t="s">
        <v>2182</v>
      </c>
      <c r="F3388" t="s">
        <v>10</v>
      </c>
      <c r="G3388">
        <v>49065</v>
      </c>
      <c r="H3388">
        <f t="shared" si="260"/>
        <v>49065</v>
      </c>
      <c r="I3388">
        <v>0.71199999999999997</v>
      </c>
      <c r="J3388" s="1">
        <v>263816469.41999999</v>
      </c>
      <c r="K3388" s="10">
        <f t="shared" si="261"/>
        <v>5376.8769880770406</v>
      </c>
      <c r="L3388" s="8">
        <f t="shared" si="262"/>
        <v>5376.8769880770406</v>
      </c>
      <c r="M3388" s="14">
        <v>0.45</v>
      </c>
      <c r="N3388">
        <f>VLOOKUP(B3388,'[1]ICI-DH'!$A:$H,8,FALSE)</f>
        <v>0.1</v>
      </c>
      <c r="O3388">
        <f>VLOOKUP(B3388,[2]Planilha1!$A:$G,6,FALSE)</f>
        <v>30</v>
      </c>
      <c r="P3388">
        <f t="shared" si="263"/>
        <v>6.1143381228981959E-4</v>
      </c>
      <c r="Q3388" s="16">
        <f t="shared" si="264"/>
        <v>6.1143381228981959E-4</v>
      </c>
    </row>
    <row r="3389" spans="1:17" x14ac:dyDescent="0.25">
      <c r="A3389" s="7">
        <v>421160</v>
      </c>
      <c r="B3389" s="7">
        <v>4211603</v>
      </c>
      <c r="C3389" t="s">
        <v>4355</v>
      </c>
      <c r="D3389" t="s">
        <v>4197</v>
      </c>
      <c r="E3389" t="s">
        <v>3828</v>
      </c>
      <c r="F3389" t="s">
        <v>10</v>
      </c>
      <c r="G3389">
        <v>13664</v>
      </c>
      <c r="H3389">
        <f t="shared" si="260"/>
        <v>13664</v>
      </c>
      <c r="I3389">
        <v>0.76800000000000002</v>
      </c>
      <c r="J3389" s="1">
        <v>96076718.950000003</v>
      </c>
      <c r="K3389" s="10">
        <f t="shared" si="261"/>
        <v>7031.3758013758788</v>
      </c>
      <c r="L3389" s="8">
        <f t="shared" si="262"/>
        <v>7031.3758013758788</v>
      </c>
      <c r="M3389" s="14">
        <v>0.6</v>
      </c>
      <c r="N3389">
        <f>VLOOKUP(B3389,'[1]ICI-DH'!$A:$H,8,FALSE)</f>
        <v>0.1</v>
      </c>
      <c r="O3389">
        <f>VLOOKUP(B3389,[2]Planilha1!$A:$G,6,FALSE)</f>
        <v>0</v>
      </c>
      <c r="P3389">
        <f t="shared" si="263"/>
        <v>0</v>
      </c>
      <c r="Q3389" s="16">
        <f t="shared" si="264"/>
        <v>0</v>
      </c>
    </row>
    <row r="3390" spans="1:17" x14ac:dyDescent="0.25">
      <c r="A3390" s="7">
        <v>521500</v>
      </c>
      <c r="B3390" s="7">
        <v>5215009</v>
      </c>
      <c r="C3390" t="s">
        <v>4355</v>
      </c>
      <c r="D3390" t="s">
        <v>5136</v>
      </c>
      <c r="E3390" t="s">
        <v>4932</v>
      </c>
      <c r="F3390" t="s">
        <v>10</v>
      </c>
      <c r="G3390">
        <v>9481</v>
      </c>
      <c r="H3390">
        <f t="shared" si="260"/>
        <v>9481</v>
      </c>
      <c r="I3390">
        <v>0.71799999999999997</v>
      </c>
      <c r="J3390" s="1">
        <v>51411860.450000003</v>
      </c>
      <c r="K3390" s="10">
        <f t="shared" si="261"/>
        <v>5422.6200242590448</v>
      </c>
      <c r="L3390" s="8">
        <f t="shared" si="262"/>
        <v>5422.6200242590448</v>
      </c>
      <c r="M3390" s="14">
        <v>0.6333333333333333</v>
      </c>
      <c r="N3390">
        <f>VLOOKUP(B3390,'[1]ICI-DH'!$A:$H,8,FALSE)</f>
        <v>0.1</v>
      </c>
      <c r="O3390">
        <f>VLOOKUP(B3390,[2]Planilha1!$A:$G,6,FALSE)</f>
        <v>4</v>
      </c>
      <c r="P3390">
        <f t="shared" si="263"/>
        <v>4.2189642442780296E-4</v>
      </c>
      <c r="Q3390" s="16">
        <f t="shared" si="264"/>
        <v>4.2189642442780296E-4</v>
      </c>
    </row>
    <row r="3391" spans="1:17" x14ac:dyDescent="0.25">
      <c r="A3391" s="7">
        <v>292300</v>
      </c>
      <c r="B3391" s="7">
        <v>2923001</v>
      </c>
      <c r="C3391" t="s">
        <v>2056</v>
      </c>
      <c r="D3391" t="s">
        <v>1784</v>
      </c>
      <c r="E3391" t="s">
        <v>466</v>
      </c>
      <c r="F3391" t="s">
        <v>10</v>
      </c>
      <c r="G3391">
        <v>39509</v>
      </c>
      <c r="H3391">
        <f t="shared" si="260"/>
        <v>39509</v>
      </c>
      <c r="I3391">
        <v>0.65400000000000003</v>
      </c>
      <c r="J3391" s="1">
        <v>177589945.19999999</v>
      </c>
      <c r="K3391" s="10">
        <f t="shared" si="261"/>
        <v>4494.9238198891389</v>
      </c>
      <c r="L3391" s="8">
        <f t="shared" si="262"/>
        <v>4494.9238198891389</v>
      </c>
      <c r="M3391" s="14">
        <v>0.35</v>
      </c>
      <c r="N3391">
        <f>VLOOKUP(B3391,'[1]ICI-DH'!$A:$H,8,FALSE)</f>
        <v>0.26</v>
      </c>
      <c r="O3391">
        <f>VLOOKUP(B3391,[2]Planilha1!$A:$G,6,FALSE)</f>
        <v>5</v>
      </c>
      <c r="P3391">
        <f t="shared" si="263"/>
        <v>1.2655344351919815E-4</v>
      </c>
      <c r="Q3391" s="16">
        <f t="shared" si="264"/>
        <v>1.2655344351919815E-4</v>
      </c>
    </row>
    <row r="3392" spans="1:17" x14ac:dyDescent="0.25">
      <c r="A3392" s="7">
        <v>510625</v>
      </c>
      <c r="B3392" s="7">
        <v>5106257</v>
      </c>
      <c r="C3392" t="s">
        <v>5079</v>
      </c>
      <c r="D3392" t="s">
        <v>5002</v>
      </c>
      <c r="E3392" t="s">
        <v>4932</v>
      </c>
      <c r="F3392" t="s">
        <v>10</v>
      </c>
      <c r="G3392">
        <v>24345</v>
      </c>
      <c r="H3392">
        <f t="shared" si="260"/>
        <v>24345</v>
      </c>
      <c r="I3392">
        <v>0.70399999999999996</v>
      </c>
      <c r="J3392" s="1">
        <v>135596054.84999999</v>
      </c>
      <c r="K3392" s="10">
        <f t="shared" si="261"/>
        <v>5569.7701725200241</v>
      </c>
      <c r="L3392" s="8">
        <f t="shared" si="262"/>
        <v>5569.7701725200241</v>
      </c>
      <c r="M3392" s="14">
        <v>0.67777777777777781</v>
      </c>
      <c r="N3392">
        <f>VLOOKUP(B3392,'[1]ICI-DH'!$A:$H,8,FALSE)</f>
        <v>0.2</v>
      </c>
      <c r="O3392">
        <f>VLOOKUP(B3392,[2]Planilha1!$A:$G,6,FALSE)</f>
        <v>7</v>
      </c>
      <c r="P3392">
        <f t="shared" si="263"/>
        <v>2.8753337440952967E-4</v>
      </c>
      <c r="Q3392" s="16">
        <f t="shared" si="264"/>
        <v>2.8753337440952967E-4</v>
      </c>
    </row>
    <row r="3393" spans="1:17" x14ac:dyDescent="0.25">
      <c r="A3393" s="7">
        <v>353325</v>
      </c>
      <c r="B3393" s="7">
        <v>3533254</v>
      </c>
      <c r="C3393" t="s">
        <v>3569</v>
      </c>
      <c r="D3393" t="s">
        <v>3202</v>
      </c>
      <c r="E3393" t="s">
        <v>2182</v>
      </c>
      <c r="F3393" t="s">
        <v>10</v>
      </c>
      <c r="G3393">
        <v>4412</v>
      </c>
      <c r="H3393">
        <f t="shared" si="260"/>
        <v>4412</v>
      </c>
      <c r="I3393">
        <v>0.71899999999999997</v>
      </c>
      <c r="J3393" s="1">
        <v>36018861.869999997</v>
      </c>
      <c r="K3393" s="10">
        <f t="shared" si="261"/>
        <v>8163.8399524025381</v>
      </c>
      <c r="L3393" s="8">
        <f t="shared" si="262"/>
        <v>8163.8399524025381</v>
      </c>
      <c r="M3393" s="14">
        <v>0.52222222222222225</v>
      </c>
      <c r="N3393">
        <f>VLOOKUP(B3393,'[1]ICI-DH'!$A:$H,8,FALSE)</f>
        <v>0.2</v>
      </c>
      <c r="O3393">
        <f>VLOOKUP(B3393,[2]Planilha1!$A:$G,6,FALSE)</f>
        <v>0</v>
      </c>
      <c r="P3393">
        <f t="shared" si="263"/>
        <v>0</v>
      </c>
      <c r="Q3393" s="16">
        <f t="shared" si="264"/>
        <v>0</v>
      </c>
    </row>
    <row r="3394" spans="1:17" x14ac:dyDescent="0.25">
      <c r="A3394" s="7">
        <v>171510</v>
      </c>
      <c r="B3394" s="7">
        <v>1715101</v>
      </c>
      <c r="C3394" t="s">
        <v>410</v>
      </c>
      <c r="D3394" t="s">
        <v>327</v>
      </c>
      <c r="E3394" t="s">
        <v>9</v>
      </c>
      <c r="F3394" t="s">
        <v>10</v>
      </c>
      <c r="G3394">
        <v>3969</v>
      </c>
      <c r="H3394">
        <f t="shared" si="260"/>
        <v>3969</v>
      </c>
      <c r="I3394">
        <v>0.63900000000000001</v>
      </c>
      <c r="J3394" s="1">
        <v>29580604.73</v>
      </c>
      <c r="K3394" s="10">
        <f t="shared" si="261"/>
        <v>7452.9112446460067</v>
      </c>
      <c r="L3394" s="8">
        <f t="shared" si="262"/>
        <v>7452.9112446460067</v>
      </c>
      <c r="M3394" s="14">
        <v>0.3</v>
      </c>
      <c r="N3394">
        <f>VLOOKUP(B3394,'[1]ICI-DH'!$A:$H,8,FALSE)</f>
        <v>0.1</v>
      </c>
      <c r="O3394">
        <f>VLOOKUP(B3394,[2]Planilha1!$A:$G,6,FALSE)</f>
        <v>1</v>
      </c>
      <c r="P3394">
        <f t="shared" si="263"/>
        <v>2.5195263290501388E-4</v>
      </c>
      <c r="Q3394" s="16">
        <f t="shared" si="264"/>
        <v>2.5195263290501388E-4</v>
      </c>
    </row>
    <row r="3395" spans="1:17" x14ac:dyDescent="0.25">
      <c r="A3395" s="7">
        <v>130320</v>
      </c>
      <c r="B3395" s="7">
        <v>1303205</v>
      </c>
      <c r="C3395" t="s">
        <v>130</v>
      </c>
      <c r="D3395" t="s">
        <v>87</v>
      </c>
      <c r="E3395" t="s">
        <v>9</v>
      </c>
      <c r="F3395" t="s">
        <v>10</v>
      </c>
      <c r="G3395">
        <v>15761</v>
      </c>
      <c r="H3395">
        <f t="shared" ref="H3395:H3458" si="265">IF(G3395&gt;200000, 200000, G3395)</f>
        <v>15761</v>
      </c>
      <c r="I3395">
        <v>0.56999999999999995</v>
      </c>
      <c r="J3395" s="1">
        <v>91373217.469999999</v>
      </c>
      <c r="K3395" s="10">
        <f t="shared" ref="K3395:K3458" si="266">J3395/G3395</f>
        <v>5797.4251297506498</v>
      </c>
      <c r="L3395" s="8">
        <f t="shared" ref="L3395:L3458" si="267">IF(K3395&gt;12739.39, 12739.39, K3395)</f>
        <v>5797.4251297506498</v>
      </c>
      <c r="M3395" s="14">
        <v>0.45</v>
      </c>
      <c r="N3395">
        <f>VLOOKUP(B3395,'[1]ICI-DH'!$A:$H,8,FALSE)</f>
        <v>0.16</v>
      </c>
      <c r="O3395">
        <f>VLOOKUP(B3395,[2]Planilha1!$A:$G,6,FALSE)</f>
        <v>0</v>
      </c>
      <c r="P3395">
        <f t="shared" ref="P3395:P3458" si="268">O3395/G3395</f>
        <v>0</v>
      </c>
      <c r="Q3395" s="16">
        <f t="shared" ref="Q3395:Q3458" si="269">IF(P3395&gt;6830, 6830, P3395)</f>
        <v>0</v>
      </c>
    </row>
    <row r="3396" spans="1:17" x14ac:dyDescent="0.25">
      <c r="A3396" s="7">
        <v>171515</v>
      </c>
      <c r="B3396" s="7">
        <v>1715150</v>
      </c>
      <c r="C3396" t="s">
        <v>411</v>
      </c>
      <c r="D3396" t="s">
        <v>327</v>
      </c>
      <c r="E3396" t="s">
        <v>9</v>
      </c>
      <c r="F3396" t="s">
        <v>10</v>
      </c>
      <c r="G3396">
        <v>1846</v>
      </c>
      <c r="H3396">
        <f t="shared" si="265"/>
        <v>1846</v>
      </c>
      <c r="I3396">
        <v>0.69899999999999995</v>
      </c>
      <c r="J3396" s="1">
        <v>18781128.16</v>
      </c>
      <c r="K3396" s="10">
        <f t="shared" si="266"/>
        <v>10173.958916576381</v>
      </c>
      <c r="L3396" s="8">
        <f t="shared" si="267"/>
        <v>10173.958916576381</v>
      </c>
      <c r="M3396" s="14">
        <v>6.1111111111111116E-2</v>
      </c>
      <c r="N3396">
        <f>VLOOKUP(B3396,'[1]ICI-DH'!$A:$H,8,FALSE)</f>
        <v>0.1</v>
      </c>
      <c r="O3396">
        <f>VLOOKUP(B3396,[2]Planilha1!$A:$G,6,FALSE)</f>
        <v>0</v>
      </c>
      <c r="P3396">
        <f t="shared" si="268"/>
        <v>0</v>
      </c>
      <c r="Q3396" s="16">
        <f t="shared" si="269"/>
        <v>0</v>
      </c>
    </row>
    <row r="3397" spans="1:17" x14ac:dyDescent="0.25">
      <c r="A3397" s="7">
        <v>130330</v>
      </c>
      <c r="B3397" s="7">
        <v>1303304</v>
      </c>
      <c r="C3397" t="s">
        <v>131</v>
      </c>
      <c r="D3397" t="s">
        <v>87</v>
      </c>
      <c r="E3397" t="s">
        <v>9</v>
      </c>
      <c r="F3397" t="s">
        <v>10</v>
      </c>
      <c r="G3397">
        <v>23818</v>
      </c>
      <c r="H3397">
        <f t="shared" si="265"/>
        <v>23818</v>
      </c>
      <c r="I3397">
        <v>0.55400000000000005</v>
      </c>
      <c r="J3397" s="1">
        <v>94869080.950000003</v>
      </c>
      <c r="K3397" s="10">
        <f t="shared" si="266"/>
        <v>3983.0834222016965</v>
      </c>
      <c r="L3397" s="8">
        <f t="shared" si="267"/>
        <v>3983.0834222016965</v>
      </c>
      <c r="M3397" s="14">
        <v>0.19444444444444448</v>
      </c>
      <c r="N3397">
        <f>VLOOKUP(B3397,'[1]ICI-DH'!$A:$H,8,FALSE)</f>
        <v>0.1</v>
      </c>
      <c r="O3397">
        <f>VLOOKUP(B3397,[2]Planilha1!$A:$G,6,FALSE)</f>
        <v>0</v>
      </c>
      <c r="P3397">
        <f t="shared" si="268"/>
        <v>0</v>
      </c>
      <c r="Q3397" s="16">
        <f t="shared" si="269"/>
        <v>0</v>
      </c>
    </row>
    <row r="3398" spans="1:17" x14ac:dyDescent="0.25">
      <c r="A3398" s="7">
        <v>431349</v>
      </c>
      <c r="B3398" s="7">
        <v>4313490</v>
      </c>
      <c r="C3398" t="s">
        <v>4735</v>
      </c>
      <c r="D3398" t="s">
        <v>4459</v>
      </c>
      <c r="E3398" t="s">
        <v>3828</v>
      </c>
      <c r="F3398" t="s">
        <v>10</v>
      </c>
      <c r="G3398">
        <v>4272</v>
      </c>
      <c r="H3398">
        <f t="shared" si="265"/>
        <v>4272</v>
      </c>
      <c r="I3398">
        <v>0.70599999999999996</v>
      </c>
      <c r="J3398" s="1">
        <v>38078712.810000002</v>
      </c>
      <c r="K3398" s="10">
        <f t="shared" si="266"/>
        <v>8913.5563693820222</v>
      </c>
      <c r="L3398" s="8">
        <f t="shared" si="267"/>
        <v>8913.5563693820222</v>
      </c>
      <c r="M3398" s="14">
        <v>0.14444444444444446</v>
      </c>
      <c r="N3398">
        <f>VLOOKUP(B3398,'[1]ICI-DH'!$A:$H,8,FALSE)</f>
        <v>0.2</v>
      </c>
      <c r="O3398">
        <f>VLOOKUP(B3398,[2]Planilha1!$A:$G,6,FALSE)</f>
        <v>0</v>
      </c>
      <c r="P3398">
        <f t="shared" si="268"/>
        <v>0</v>
      </c>
      <c r="Q3398" s="16">
        <f t="shared" si="269"/>
        <v>0</v>
      </c>
    </row>
    <row r="3399" spans="1:17" x14ac:dyDescent="0.25">
      <c r="A3399" s="7">
        <v>521520</v>
      </c>
      <c r="B3399" s="7">
        <v>5215207</v>
      </c>
      <c r="C3399" t="s">
        <v>5291</v>
      </c>
      <c r="D3399" t="s">
        <v>5136</v>
      </c>
      <c r="E3399" t="s">
        <v>4932</v>
      </c>
      <c r="F3399" t="s">
        <v>10</v>
      </c>
      <c r="G3399">
        <v>3527</v>
      </c>
      <c r="H3399">
        <f t="shared" si="265"/>
        <v>3527</v>
      </c>
      <c r="I3399">
        <v>0.69899999999999995</v>
      </c>
      <c r="J3399" s="1">
        <v>31230188.329999998</v>
      </c>
      <c r="K3399" s="10">
        <f t="shared" si="266"/>
        <v>8854.604006237596</v>
      </c>
      <c r="L3399" s="8">
        <f t="shared" si="267"/>
        <v>8854.604006237596</v>
      </c>
      <c r="M3399" s="14">
        <v>0.37222222222222223</v>
      </c>
      <c r="N3399">
        <f>VLOOKUP(B3399,'[1]ICI-DH'!$A:$H,8,FALSE)</f>
        <v>0.1</v>
      </c>
      <c r="O3399">
        <f>VLOOKUP(B3399,[2]Planilha1!$A:$G,6,FALSE)</f>
        <v>0</v>
      </c>
      <c r="P3399">
        <f t="shared" si="268"/>
        <v>0</v>
      </c>
      <c r="Q3399" s="16">
        <f t="shared" si="269"/>
        <v>0</v>
      </c>
    </row>
    <row r="3400" spans="1:17" x14ac:dyDescent="0.25">
      <c r="A3400" s="7">
        <v>431339</v>
      </c>
      <c r="B3400" s="7">
        <v>4313391</v>
      </c>
      <c r="C3400" t="s">
        <v>4730</v>
      </c>
      <c r="D3400" t="s">
        <v>4459</v>
      </c>
      <c r="E3400" t="s">
        <v>3828</v>
      </c>
      <c r="F3400" t="s">
        <v>10</v>
      </c>
      <c r="G3400">
        <v>3568</v>
      </c>
      <c r="H3400">
        <f t="shared" si="265"/>
        <v>3568</v>
      </c>
      <c r="I3400">
        <v>0.68799999999999994</v>
      </c>
      <c r="J3400" s="1">
        <v>33707398.399999999</v>
      </c>
      <c r="K3400" s="10">
        <f t="shared" si="266"/>
        <v>9447.1408071748883</v>
      </c>
      <c r="L3400" s="8">
        <f t="shared" si="267"/>
        <v>9447.1408071748883</v>
      </c>
      <c r="M3400" s="14">
        <v>0.61111111111111116</v>
      </c>
      <c r="N3400">
        <f>VLOOKUP(B3400,'[1]ICI-DH'!$A:$H,8,FALSE)</f>
        <v>0.2</v>
      </c>
      <c r="O3400">
        <f>VLOOKUP(B3400,[2]Planilha1!$A:$G,6,FALSE)</f>
        <v>0</v>
      </c>
      <c r="P3400">
        <f t="shared" si="268"/>
        <v>0</v>
      </c>
      <c r="Q3400" s="16">
        <f t="shared" si="269"/>
        <v>0</v>
      </c>
    </row>
    <row r="3401" spans="1:17" x14ac:dyDescent="0.25">
      <c r="A3401" s="7">
        <v>314530</v>
      </c>
      <c r="B3401" s="7">
        <v>3145307</v>
      </c>
      <c r="C3401" t="s">
        <v>2707</v>
      </c>
      <c r="D3401" t="s">
        <v>2181</v>
      </c>
      <c r="E3401" t="s">
        <v>2182</v>
      </c>
      <c r="F3401" t="s">
        <v>10</v>
      </c>
      <c r="G3401">
        <v>26975</v>
      </c>
      <c r="H3401">
        <f t="shared" si="265"/>
        <v>26975</v>
      </c>
      <c r="I3401">
        <v>0.57099999999999995</v>
      </c>
      <c r="J3401" s="1">
        <v>108739559.65000001</v>
      </c>
      <c r="K3401" s="10">
        <f t="shared" si="266"/>
        <v>4031.1236200185358</v>
      </c>
      <c r="L3401" s="8">
        <f t="shared" si="267"/>
        <v>4031.1236200185358</v>
      </c>
      <c r="M3401" s="14">
        <v>0.28333333333333333</v>
      </c>
      <c r="N3401">
        <f>VLOOKUP(B3401,'[1]ICI-DH'!$A:$H,8,FALSE)</f>
        <v>0.1</v>
      </c>
      <c r="O3401">
        <f>VLOOKUP(B3401,[2]Planilha1!$A:$G,6,FALSE)</f>
        <v>8</v>
      </c>
      <c r="P3401">
        <f t="shared" si="268"/>
        <v>2.9657089898053754E-4</v>
      </c>
      <c r="Q3401" s="16">
        <f t="shared" si="269"/>
        <v>2.9657089898053754E-4</v>
      </c>
    </row>
    <row r="3402" spans="1:17" x14ac:dyDescent="0.25">
      <c r="A3402" s="7">
        <v>521523</v>
      </c>
      <c r="B3402" s="7">
        <v>5215231</v>
      </c>
      <c r="C3402" t="s">
        <v>5292</v>
      </c>
      <c r="D3402" t="s">
        <v>5136</v>
      </c>
      <c r="E3402" t="s">
        <v>4932</v>
      </c>
      <c r="F3402" t="s">
        <v>10</v>
      </c>
      <c r="G3402">
        <v>103804</v>
      </c>
      <c r="H3402">
        <f t="shared" si="265"/>
        <v>103804</v>
      </c>
      <c r="I3402">
        <v>0.68400000000000005</v>
      </c>
      <c r="J3402" s="1">
        <v>293133495.11000001</v>
      </c>
      <c r="K3402" s="10">
        <f t="shared" si="266"/>
        <v>2823.9132895649495</v>
      </c>
      <c r="L3402" s="8">
        <f t="shared" si="267"/>
        <v>2823.9132895649495</v>
      </c>
      <c r="M3402" s="14">
        <v>8.8888888888888878E-2</v>
      </c>
      <c r="N3402">
        <f>VLOOKUP(B3402,'[1]ICI-DH'!$A:$H,8,FALSE)</f>
        <v>0.36</v>
      </c>
      <c r="O3402">
        <f>VLOOKUP(B3402,[2]Planilha1!$A:$G,6,FALSE)</f>
        <v>55</v>
      </c>
      <c r="P3402">
        <f t="shared" si="268"/>
        <v>5.2984470733305076E-4</v>
      </c>
      <c r="Q3402" s="16">
        <f t="shared" si="269"/>
        <v>5.2984470733305076E-4</v>
      </c>
    </row>
    <row r="3403" spans="1:17" x14ac:dyDescent="0.25">
      <c r="A3403" s="7">
        <v>431340</v>
      </c>
      <c r="B3403" s="7">
        <v>4313409</v>
      </c>
      <c r="C3403" t="s">
        <v>4731</v>
      </c>
      <c r="D3403" t="s">
        <v>4459</v>
      </c>
      <c r="E3403" t="s">
        <v>3828</v>
      </c>
      <c r="F3403" t="s">
        <v>10</v>
      </c>
      <c r="G3403">
        <v>227646</v>
      </c>
      <c r="H3403">
        <f t="shared" si="265"/>
        <v>200000</v>
      </c>
      <c r="I3403">
        <v>0.747</v>
      </c>
      <c r="J3403" s="1">
        <v>1385024084.8399999</v>
      </c>
      <c r="K3403" s="10">
        <f t="shared" si="266"/>
        <v>6084.1134254061126</v>
      </c>
      <c r="L3403" s="8">
        <f t="shared" si="267"/>
        <v>6084.1134254061126</v>
      </c>
      <c r="M3403" s="14">
        <v>0.95</v>
      </c>
      <c r="N3403">
        <f>VLOOKUP(B3403,'[1]ICI-DH'!$A:$H,8,FALSE)</f>
        <v>0.1</v>
      </c>
      <c r="O3403">
        <f>VLOOKUP(B3403,[2]Planilha1!$A:$G,6,FALSE)</f>
        <v>398</v>
      </c>
      <c r="P3403">
        <f t="shared" si="268"/>
        <v>1.7483285451973679E-3</v>
      </c>
      <c r="Q3403" s="16">
        <f t="shared" si="269"/>
        <v>1.7483285451973679E-3</v>
      </c>
    </row>
    <row r="3404" spans="1:17" x14ac:dyDescent="0.25">
      <c r="A3404" s="7">
        <v>292303</v>
      </c>
      <c r="B3404" s="7">
        <v>2923035</v>
      </c>
      <c r="C3404" t="s">
        <v>2057</v>
      </c>
      <c r="D3404" t="s">
        <v>1784</v>
      </c>
      <c r="E3404" t="s">
        <v>466</v>
      </c>
      <c r="F3404" t="s">
        <v>10</v>
      </c>
      <c r="G3404">
        <v>11162</v>
      </c>
      <c r="H3404">
        <f t="shared" si="265"/>
        <v>11162</v>
      </c>
      <c r="I3404">
        <v>0.59699999999999998</v>
      </c>
      <c r="J3404" s="1">
        <v>60266524.5</v>
      </c>
      <c r="K3404" s="10">
        <f t="shared" si="266"/>
        <v>5399.2586006092097</v>
      </c>
      <c r="L3404" s="8">
        <f t="shared" si="267"/>
        <v>5399.2586006092097</v>
      </c>
      <c r="M3404" s="14">
        <v>0.48888888888888893</v>
      </c>
      <c r="N3404">
        <f>VLOOKUP(B3404,'[1]ICI-DH'!$A:$H,8,FALSE)</f>
        <v>0.1</v>
      </c>
      <c r="O3404">
        <f>VLOOKUP(B3404,[2]Planilha1!$A:$G,6,FALSE)</f>
        <v>0</v>
      </c>
      <c r="P3404">
        <f t="shared" si="268"/>
        <v>0</v>
      </c>
      <c r="Q3404" s="16">
        <f t="shared" si="269"/>
        <v>0</v>
      </c>
    </row>
    <row r="3405" spans="1:17" x14ac:dyDescent="0.25">
      <c r="A3405" s="7">
        <v>353350</v>
      </c>
      <c r="B3405" s="7">
        <v>3533502</v>
      </c>
      <c r="C3405" t="s">
        <v>2057</v>
      </c>
      <c r="D3405" t="s">
        <v>3202</v>
      </c>
      <c r="E3405" t="s">
        <v>2182</v>
      </c>
      <c r="F3405" t="s">
        <v>10</v>
      </c>
      <c r="G3405">
        <v>38324</v>
      </c>
      <c r="H3405">
        <f t="shared" si="265"/>
        <v>38324</v>
      </c>
      <c r="I3405">
        <v>0.753</v>
      </c>
      <c r="J3405" s="1">
        <v>226967906.63999999</v>
      </c>
      <c r="K3405" s="10">
        <f t="shared" si="266"/>
        <v>5922.3438743346205</v>
      </c>
      <c r="L3405" s="8">
        <f t="shared" si="267"/>
        <v>5922.3438743346205</v>
      </c>
      <c r="M3405" s="14">
        <v>0.89444444444444449</v>
      </c>
      <c r="N3405">
        <f>VLOOKUP(B3405,'[1]ICI-DH'!$A:$H,8,FALSE)</f>
        <v>0.1</v>
      </c>
      <c r="O3405">
        <f>VLOOKUP(B3405,[2]Planilha1!$A:$G,6,FALSE)</f>
        <v>13</v>
      </c>
      <c r="P3405">
        <f t="shared" si="268"/>
        <v>3.3921302578018993E-4</v>
      </c>
      <c r="Q3405" s="16">
        <f t="shared" si="269"/>
        <v>3.3921302578018993E-4</v>
      </c>
    </row>
    <row r="3406" spans="1:17" x14ac:dyDescent="0.25">
      <c r="A3406" s="7">
        <v>421165</v>
      </c>
      <c r="B3406" s="7">
        <v>4211652</v>
      </c>
      <c r="C3406" t="s">
        <v>2057</v>
      </c>
      <c r="D3406" t="s">
        <v>4197</v>
      </c>
      <c r="E3406" t="s">
        <v>3828</v>
      </c>
      <c r="F3406" t="s">
        <v>10</v>
      </c>
      <c r="G3406">
        <v>2643</v>
      </c>
      <c r="H3406">
        <f t="shared" si="265"/>
        <v>2643</v>
      </c>
      <c r="I3406">
        <v>0.70599999999999996</v>
      </c>
      <c r="J3406" s="1">
        <v>32819947.34</v>
      </c>
      <c r="K3406" s="10">
        <f t="shared" si="266"/>
        <v>12417.687226636397</v>
      </c>
      <c r="L3406" s="8">
        <f t="shared" si="267"/>
        <v>12417.687226636397</v>
      </c>
      <c r="M3406" s="14">
        <v>0.8</v>
      </c>
      <c r="N3406">
        <f>VLOOKUP(B3406,'[1]ICI-DH'!$A:$H,8,FALSE)</f>
        <v>0.16</v>
      </c>
      <c r="O3406">
        <f>VLOOKUP(B3406,[2]Planilha1!$A:$G,6,FALSE)</f>
        <v>2</v>
      </c>
      <c r="P3406">
        <f t="shared" si="268"/>
        <v>7.5671585319712453E-4</v>
      </c>
      <c r="Q3406" s="16">
        <f t="shared" si="269"/>
        <v>7.5671585319712453E-4</v>
      </c>
    </row>
    <row r="3407" spans="1:17" x14ac:dyDescent="0.25">
      <c r="A3407" s="7">
        <v>510627</v>
      </c>
      <c r="B3407" s="7">
        <v>5106273</v>
      </c>
      <c r="C3407" t="s">
        <v>5081</v>
      </c>
      <c r="D3407" t="s">
        <v>5002</v>
      </c>
      <c r="E3407" t="s">
        <v>4932</v>
      </c>
      <c r="F3407" t="s">
        <v>10</v>
      </c>
      <c r="G3407">
        <v>3349</v>
      </c>
      <c r="H3407">
        <f t="shared" si="265"/>
        <v>3349</v>
      </c>
      <c r="I3407">
        <v>0.66400000000000003</v>
      </c>
      <c r="J3407" s="1">
        <v>36598389.270000003</v>
      </c>
      <c r="K3407" s="10">
        <f t="shared" si="266"/>
        <v>10928.154455061213</v>
      </c>
      <c r="L3407" s="8">
        <f t="shared" si="267"/>
        <v>10928.154455061213</v>
      </c>
      <c r="M3407" s="14">
        <v>0.21111111111111111</v>
      </c>
      <c r="N3407">
        <f>VLOOKUP(B3407,'[1]ICI-DH'!$A:$H,8,FALSE)</f>
        <v>0.16</v>
      </c>
      <c r="O3407">
        <f>VLOOKUP(B3407,[2]Planilha1!$A:$G,6,FALSE)</f>
        <v>0</v>
      </c>
      <c r="P3407">
        <f t="shared" si="268"/>
        <v>0</v>
      </c>
      <c r="Q3407" s="16">
        <f t="shared" si="269"/>
        <v>0</v>
      </c>
    </row>
    <row r="3408" spans="1:17" x14ac:dyDescent="0.25">
      <c r="A3408" s="7">
        <v>110050</v>
      </c>
      <c r="B3408" s="7">
        <v>1100502</v>
      </c>
      <c r="C3408" t="s">
        <v>39</v>
      </c>
      <c r="D3408" t="s">
        <v>8</v>
      </c>
      <c r="E3408" t="s">
        <v>9</v>
      </c>
      <c r="F3408" t="s">
        <v>10</v>
      </c>
      <c r="G3408">
        <v>7667</v>
      </c>
      <c r="H3408">
        <f t="shared" si="265"/>
        <v>7667</v>
      </c>
      <c r="I3408">
        <v>0.63400000000000001</v>
      </c>
      <c r="J3408" s="1">
        <v>50812490.979999997</v>
      </c>
      <c r="K3408" s="10">
        <f t="shared" si="266"/>
        <v>6627.4280657362715</v>
      </c>
      <c r="L3408" s="8">
        <f t="shared" si="267"/>
        <v>6627.4280657362715</v>
      </c>
      <c r="M3408" s="14">
        <v>0.3</v>
      </c>
      <c r="N3408">
        <f>VLOOKUP(B3408,'[1]ICI-DH'!$A:$H,8,FALSE)</f>
        <v>0.1</v>
      </c>
      <c r="O3408">
        <f>VLOOKUP(B3408,[2]Planilha1!$A:$G,6,FALSE)</f>
        <v>0</v>
      </c>
      <c r="P3408">
        <f t="shared" si="268"/>
        <v>0</v>
      </c>
      <c r="Q3408" s="16">
        <f t="shared" si="269"/>
        <v>0</v>
      </c>
    </row>
    <row r="3409" spans="1:17" x14ac:dyDescent="0.25">
      <c r="A3409" s="7">
        <v>500625</v>
      </c>
      <c r="B3409" s="7">
        <v>5006259</v>
      </c>
      <c r="C3409" t="s">
        <v>4980</v>
      </c>
      <c r="D3409" t="s">
        <v>4931</v>
      </c>
      <c r="E3409" t="s">
        <v>4932</v>
      </c>
      <c r="F3409" t="s">
        <v>10</v>
      </c>
      <c r="G3409">
        <v>4721</v>
      </c>
      <c r="H3409">
        <f t="shared" si="265"/>
        <v>4721</v>
      </c>
      <c r="I3409">
        <v>0.64900000000000002</v>
      </c>
      <c r="J3409" s="1">
        <v>49715535.5</v>
      </c>
      <c r="K3409" s="10">
        <f t="shared" si="266"/>
        <v>10530.7213514086</v>
      </c>
      <c r="L3409" s="8">
        <f t="shared" si="267"/>
        <v>10530.7213514086</v>
      </c>
      <c r="M3409" s="14">
        <v>0.25555555555555554</v>
      </c>
      <c r="N3409">
        <f>VLOOKUP(B3409,'[1]ICI-DH'!$A:$H,8,FALSE)</f>
        <v>0.1</v>
      </c>
      <c r="O3409">
        <f>VLOOKUP(B3409,[2]Planilha1!$A:$G,6,FALSE)</f>
        <v>0</v>
      </c>
      <c r="P3409">
        <f t="shared" si="268"/>
        <v>0</v>
      </c>
      <c r="Q3409" s="16">
        <f t="shared" si="269"/>
        <v>0</v>
      </c>
    </row>
    <row r="3410" spans="1:17" x14ac:dyDescent="0.25">
      <c r="A3410" s="7">
        <v>411729</v>
      </c>
      <c r="B3410" s="7">
        <v>4117297</v>
      </c>
      <c r="C3410" t="s">
        <v>4050</v>
      </c>
      <c r="D3410" t="s">
        <v>3827</v>
      </c>
      <c r="E3410" t="s">
        <v>3828</v>
      </c>
      <c r="F3410" t="s">
        <v>10</v>
      </c>
      <c r="G3410">
        <v>3125</v>
      </c>
      <c r="H3410">
        <f t="shared" si="265"/>
        <v>3125</v>
      </c>
      <c r="I3410">
        <v>0.71</v>
      </c>
      <c r="J3410" s="1">
        <v>37012008.390000001</v>
      </c>
      <c r="K3410" s="10">
        <f t="shared" si="266"/>
        <v>11843.8426848</v>
      </c>
      <c r="L3410" s="8">
        <f t="shared" si="267"/>
        <v>11843.8426848</v>
      </c>
      <c r="M3410" s="14">
        <v>0.68333333333333335</v>
      </c>
      <c r="N3410">
        <f>VLOOKUP(B3410,'[1]ICI-DH'!$A:$H,8,FALSE)</f>
        <v>0.1</v>
      </c>
      <c r="O3410">
        <f>VLOOKUP(B3410,[2]Planilha1!$A:$G,6,FALSE)</f>
        <v>0</v>
      </c>
      <c r="P3410">
        <f t="shared" si="268"/>
        <v>0</v>
      </c>
      <c r="Q3410" s="16">
        <f t="shared" si="269"/>
        <v>0</v>
      </c>
    </row>
    <row r="3411" spans="1:17" x14ac:dyDescent="0.25">
      <c r="A3411" s="7">
        <v>171525</v>
      </c>
      <c r="B3411" s="7">
        <v>1715259</v>
      </c>
      <c r="C3411" t="s">
        <v>412</v>
      </c>
      <c r="D3411" t="s">
        <v>327</v>
      </c>
      <c r="E3411" t="s">
        <v>9</v>
      </c>
      <c r="F3411" t="s">
        <v>10</v>
      </c>
      <c r="G3411">
        <v>2230</v>
      </c>
      <c r="H3411">
        <f t="shared" si="265"/>
        <v>2230</v>
      </c>
      <c r="I3411">
        <v>0.59599999999999997</v>
      </c>
      <c r="J3411" s="1">
        <v>19680996.760000002</v>
      </c>
      <c r="K3411" s="10">
        <f t="shared" si="266"/>
        <v>8825.559085201794</v>
      </c>
      <c r="L3411" s="8">
        <f t="shared" si="267"/>
        <v>8825.559085201794</v>
      </c>
      <c r="M3411" s="14">
        <v>0.43333333333333329</v>
      </c>
      <c r="N3411">
        <f>VLOOKUP(B3411,'[1]ICI-DH'!$A:$H,8,FALSE)</f>
        <v>0.1</v>
      </c>
      <c r="O3411">
        <f>VLOOKUP(B3411,[2]Planilha1!$A:$G,6,FALSE)</f>
        <v>0</v>
      </c>
      <c r="P3411">
        <f t="shared" si="268"/>
        <v>0</v>
      </c>
      <c r="Q3411" s="16">
        <f t="shared" si="269"/>
        <v>0</v>
      </c>
    </row>
    <row r="3412" spans="1:17" x14ac:dyDescent="0.25">
      <c r="A3412" s="7">
        <v>270560</v>
      </c>
      <c r="B3412" s="7">
        <v>2705606</v>
      </c>
      <c r="C3412" t="s">
        <v>1675</v>
      </c>
      <c r="D3412" t="s">
        <v>1620</v>
      </c>
      <c r="E3412" t="s">
        <v>466</v>
      </c>
      <c r="F3412" t="s">
        <v>10</v>
      </c>
      <c r="G3412">
        <v>10020</v>
      </c>
      <c r="H3412">
        <f t="shared" si="265"/>
        <v>10020</v>
      </c>
      <c r="I3412">
        <v>0.52100000000000002</v>
      </c>
      <c r="J3412" s="1">
        <v>86733700.030000001</v>
      </c>
      <c r="K3412" s="10">
        <f t="shared" si="266"/>
        <v>8656.0578872255483</v>
      </c>
      <c r="L3412" s="8">
        <f t="shared" si="267"/>
        <v>8656.0578872255483</v>
      </c>
      <c r="M3412" s="14">
        <v>0.21111111111111117</v>
      </c>
      <c r="N3412">
        <f>VLOOKUP(B3412,'[1]ICI-DH'!$A:$H,8,FALSE)</f>
        <v>0.1</v>
      </c>
      <c r="O3412">
        <f>VLOOKUP(B3412,[2]Planilha1!$A:$G,6,FALSE)</f>
        <v>2</v>
      </c>
      <c r="P3412">
        <f t="shared" si="268"/>
        <v>1.996007984031936E-4</v>
      </c>
      <c r="Q3412" s="16">
        <f t="shared" si="269"/>
        <v>1.996007984031936E-4</v>
      </c>
    </row>
    <row r="3413" spans="1:17" x14ac:dyDescent="0.25">
      <c r="A3413" s="7">
        <v>431342</v>
      </c>
      <c r="B3413" s="7">
        <v>4313425</v>
      </c>
      <c r="C3413" t="s">
        <v>4732</v>
      </c>
      <c r="D3413" t="s">
        <v>4459</v>
      </c>
      <c r="E3413" t="s">
        <v>3828</v>
      </c>
      <c r="F3413" t="s">
        <v>10</v>
      </c>
      <c r="G3413">
        <v>3198</v>
      </c>
      <c r="H3413">
        <f t="shared" si="265"/>
        <v>3198</v>
      </c>
      <c r="I3413">
        <v>0.66300000000000003</v>
      </c>
      <c r="J3413" s="1">
        <v>37798972.399999999</v>
      </c>
      <c r="K3413" s="10">
        <f t="shared" si="266"/>
        <v>11819.566103814885</v>
      </c>
      <c r="L3413" s="8">
        <f t="shared" si="267"/>
        <v>11819.566103814885</v>
      </c>
      <c r="M3413" s="14">
        <v>8.333333333333337E-2</v>
      </c>
      <c r="N3413">
        <f>VLOOKUP(B3413,'[1]ICI-DH'!$A:$H,8,FALSE)</f>
        <v>0.1</v>
      </c>
      <c r="O3413">
        <f>VLOOKUP(B3413,[2]Planilha1!$A:$G,6,FALSE)</f>
        <v>0</v>
      </c>
      <c r="P3413">
        <f t="shared" si="268"/>
        <v>0</v>
      </c>
      <c r="Q3413" s="16">
        <f t="shared" si="269"/>
        <v>0</v>
      </c>
    </row>
    <row r="3414" spans="1:17" x14ac:dyDescent="0.25">
      <c r="A3414" s="7">
        <v>510626</v>
      </c>
      <c r="B3414" s="7">
        <v>5106265</v>
      </c>
      <c r="C3414" t="s">
        <v>5080</v>
      </c>
      <c r="D3414" t="s">
        <v>5002</v>
      </c>
      <c r="E3414" t="s">
        <v>4932</v>
      </c>
      <c r="F3414" t="s">
        <v>10</v>
      </c>
      <c r="G3414">
        <v>6520</v>
      </c>
      <c r="H3414">
        <f t="shared" si="265"/>
        <v>6520</v>
      </c>
      <c r="I3414">
        <v>0.67400000000000004</v>
      </c>
      <c r="J3414" s="1">
        <v>69753366.780000001</v>
      </c>
      <c r="K3414" s="10">
        <f t="shared" si="266"/>
        <v>10698.369138036809</v>
      </c>
      <c r="L3414" s="8">
        <f t="shared" si="267"/>
        <v>10698.369138036809</v>
      </c>
      <c r="M3414" s="14">
        <v>0.23333333333333339</v>
      </c>
      <c r="N3414">
        <f>VLOOKUP(B3414,'[1]ICI-DH'!$A:$H,8,FALSE)</f>
        <v>0.1</v>
      </c>
      <c r="O3414">
        <f>VLOOKUP(B3414,[2]Planilha1!$A:$G,6,FALSE)</f>
        <v>1</v>
      </c>
      <c r="P3414">
        <f t="shared" si="268"/>
        <v>1.5337423312883436E-4</v>
      </c>
      <c r="Q3414" s="16">
        <f t="shared" si="269"/>
        <v>1.5337423312883436E-4</v>
      </c>
    </row>
    <row r="3415" spans="1:17" x14ac:dyDescent="0.25">
      <c r="A3415" s="7">
        <v>230940</v>
      </c>
      <c r="B3415" s="7">
        <v>2309409</v>
      </c>
      <c r="C3415" t="s">
        <v>1025</v>
      </c>
      <c r="D3415" t="s">
        <v>905</v>
      </c>
      <c r="E3415" t="s">
        <v>466</v>
      </c>
      <c r="F3415" t="s">
        <v>10</v>
      </c>
      <c r="G3415">
        <v>27545</v>
      </c>
      <c r="H3415">
        <f t="shared" si="265"/>
        <v>27545</v>
      </c>
      <c r="I3415">
        <v>0.60499999999999998</v>
      </c>
      <c r="J3415" s="1">
        <v>132765448.53</v>
      </c>
      <c r="K3415" s="10">
        <f t="shared" si="266"/>
        <v>4819.9473055000908</v>
      </c>
      <c r="L3415" s="8">
        <f t="shared" si="267"/>
        <v>4819.9473055000908</v>
      </c>
      <c r="M3415" s="14">
        <v>0.95</v>
      </c>
      <c r="N3415">
        <f>VLOOKUP(B3415,'[1]ICI-DH'!$A:$H,8,FALSE)</f>
        <v>0.16</v>
      </c>
      <c r="O3415">
        <f>VLOOKUP(B3415,[2]Planilha1!$A:$G,6,FALSE)</f>
        <v>2</v>
      </c>
      <c r="P3415">
        <f t="shared" si="268"/>
        <v>7.2608458885460155E-5</v>
      </c>
      <c r="Q3415" s="16">
        <f t="shared" si="269"/>
        <v>7.2608458885460155E-5</v>
      </c>
    </row>
    <row r="3416" spans="1:17" x14ac:dyDescent="0.25">
      <c r="A3416" s="7">
        <v>314535</v>
      </c>
      <c r="B3416" s="7">
        <v>3145356</v>
      </c>
      <c r="C3416" t="s">
        <v>2708</v>
      </c>
      <c r="D3416" t="s">
        <v>2181</v>
      </c>
      <c r="E3416" t="s">
        <v>2182</v>
      </c>
      <c r="F3416" t="s">
        <v>10</v>
      </c>
      <c r="G3416">
        <v>10275</v>
      </c>
      <c r="H3416">
        <f t="shared" si="265"/>
        <v>10275</v>
      </c>
      <c r="I3416">
        <v>0.55500000000000005</v>
      </c>
      <c r="J3416" s="1">
        <v>45072319.82</v>
      </c>
      <c r="K3416" s="10">
        <f t="shared" si="266"/>
        <v>4386.600469099757</v>
      </c>
      <c r="L3416" s="8">
        <f t="shared" si="267"/>
        <v>4386.600469099757</v>
      </c>
      <c r="M3416" s="14">
        <v>0.51666666666666672</v>
      </c>
      <c r="N3416">
        <f>VLOOKUP(B3416,'[1]ICI-DH'!$A:$H,8,FALSE)</f>
        <v>0.2</v>
      </c>
      <c r="O3416">
        <f>VLOOKUP(B3416,[2]Planilha1!$A:$G,6,FALSE)</f>
        <v>1</v>
      </c>
      <c r="P3416">
        <f t="shared" si="268"/>
        <v>9.7323600973236009E-5</v>
      </c>
      <c r="Q3416" s="16">
        <f t="shared" si="269"/>
        <v>9.7323600973236009E-5</v>
      </c>
    </row>
    <row r="3417" spans="1:17" x14ac:dyDescent="0.25">
      <c r="A3417" s="7">
        <v>220690</v>
      </c>
      <c r="B3417" s="7">
        <v>2206902</v>
      </c>
      <c r="C3417" t="s">
        <v>819</v>
      </c>
      <c r="D3417" t="s">
        <v>682</v>
      </c>
      <c r="E3417" t="s">
        <v>466</v>
      </c>
      <c r="F3417" t="s">
        <v>10</v>
      </c>
      <c r="G3417">
        <v>6097</v>
      </c>
      <c r="H3417">
        <f t="shared" si="265"/>
        <v>6097</v>
      </c>
      <c r="I3417">
        <v>0.56200000000000006</v>
      </c>
      <c r="J3417" s="1">
        <v>30030862.359999999</v>
      </c>
      <c r="K3417" s="10">
        <f t="shared" si="266"/>
        <v>4925.5145743808425</v>
      </c>
      <c r="L3417" s="8">
        <f t="shared" si="267"/>
        <v>4925.5145743808425</v>
      </c>
      <c r="M3417" s="14">
        <v>0.3611111111111111</v>
      </c>
      <c r="N3417">
        <f>VLOOKUP(B3417,'[1]ICI-DH'!$A:$H,8,FALSE)</f>
        <v>0.16</v>
      </c>
      <c r="O3417">
        <f>VLOOKUP(B3417,[2]Planilha1!$A:$G,6,FALSE)</f>
        <v>0</v>
      </c>
      <c r="P3417">
        <f t="shared" si="268"/>
        <v>0</v>
      </c>
      <c r="Q3417" s="16">
        <f t="shared" si="269"/>
        <v>0</v>
      </c>
    </row>
    <row r="3418" spans="1:17" x14ac:dyDescent="0.25">
      <c r="A3418" s="7">
        <v>521525</v>
      </c>
      <c r="B3418" s="7">
        <v>5215256</v>
      </c>
      <c r="C3418" t="s">
        <v>5293</v>
      </c>
      <c r="D3418" t="s">
        <v>5136</v>
      </c>
      <c r="E3418" t="s">
        <v>4932</v>
      </c>
      <c r="F3418" t="s">
        <v>10</v>
      </c>
      <c r="G3418">
        <v>3716</v>
      </c>
      <c r="H3418">
        <f t="shared" si="265"/>
        <v>3716</v>
      </c>
      <c r="I3418">
        <v>0.65800000000000003</v>
      </c>
      <c r="J3418" s="1">
        <v>38187576.409999996</v>
      </c>
      <c r="K3418" s="10">
        <f t="shared" si="266"/>
        <v>10276.527559203443</v>
      </c>
      <c r="L3418" s="8">
        <f t="shared" si="267"/>
        <v>10276.527559203443</v>
      </c>
      <c r="M3418" s="14">
        <v>8.333333333333337E-2</v>
      </c>
      <c r="N3418">
        <f>VLOOKUP(B3418,'[1]ICI-DH'!$A:$H,8,FALSE)</f>
        <v>0.16</v>
      </c>
      <c r="O3418">
        <f>VLOOKUP(B3418,[2]Planilha1!$A:$G,6,FALSE)</f>
        <v>0</v>
      </c>
      <c r="P3418">
        <f t="shared" si="268"/>
        <v>0</v>
      </c>
      <c r="Q3418" s="16">
        <f t="shared" si="269"/>
        <v>0</v>
      </c>
    </row>
    <row r="3419" spans="1:17" x14ac:dyDescent="0.25">
      <c r="A3419" s="7">
        <v>150503</v>
      </c>
      <c r="B3419" s="7">
        <v>1505031</v>
      </c>
      <c r="C3419" t="s">
        <v>244</v>
      </c>
      <c r="D3419" t="s">
        <v>166</v>
      </c>
      <c r="E3419" t="s">
        <v>9</v>
      </c>
      <c r="F3419" t="s">
        <v>10</v>
      </c>
      <c r="G3419">
        <v>33638</v>
      </c>
      <c r="H3419">
        <f t="shared" si="265"/>
        <v>33638</v>
      </c>
      <c r="I3419">
        <v>0.67300000000000004</v>
      </c>
      <c r="J3419" s="1">
        <v>188225085.00999999</v>
      </c>
      <c r="K3419" s="10">
        <f t="shared" si="266"/>
        <v>5595.6086869017181</v>
      </c>
      <c r="L3419" s="8">
        <f t="shared" si="267"/>
        <v>5595.6086869017181</v>
      </c>
      <c r="M3419" s="14">
        <v>0.67777777777777781</v>
      </c>
      <c r="N3419">
        <f>VLOOKUP(B3419,'[1]ICI-DH'!$A:$H,8,FALSE)</f>
        <v>0.2</v>
      </c>
      <c r="O3419">
        <f>VLOOKUP(B3419,[2]Planilha1!$A:$G,6,FALSE)</f>
        <v>12</v>
      </c>
      <c r="P3419">
        <f t="shared" si="268"/>
        <v>3.5673940186693623E-4</v>
      </c>
      <c r="Q3419" s="16">
        <f t="shared" si="269"/>
        <v>3.5673940186693623E-4</v>
      </c>
    </row>
    <row r="3420" spans="1:17" x14ac:dyDescent="0.25">
      <c r="A3420" s="7">
        <v>150506</v>
      </c>
      <c r="B3420" s="7">
        <v>1505064</v>
      </c>
      <c r="C3420" t="s">
        <v>245</v>
      </c>
      <c r="D3420" t="s">
        <v>166</v>
      </c>
      <c r="E3420" t="s">
        <v>9</v>
      </c>
      <c r="F3420" t="s">
        <v>10</v>
      </c>
      <c r="G3420">
        <v>60732</v>
      </c>
      <c r="H3420">
        <f t="shared" si="265"/>
        <v>60732</v>
      </c>
      <c r="I3420">
        <v>0.53700000000000003</v>
      </c>
      <c r="J3420" s="1">
        <v>308037759.38999999</v>
      </c>
      <c r="K3420" s="10">
        <f t="shared" si="266"/>
        <v>5072.0832409602845</v>
      </c>
      <c r="L3420" s="8">
        <f t="shared" si="267"/>
        <v>5072.0832409602845</v>
      </c>
      <c r="M3420" s="14">
        <v>0.41666666666666669</v>
      </c>
      <c r="N3420">
        <f>VLOOKUP(B3420,'[1]ICI-DH'!$A:$H,8,FALSE)</f>
        <v>0.26</v>
      </c>
      <c r="O3420">
        <f>VLOOKUP(B3420,[2]Planilha1!$A:$G,6,FALSE)</f>
        <v>18</v>
      </c>
      <c r="P3420">
        <f t="shared" si="268"/>
        <v>2.9638411381149968E-4</v>
      </c>
      <c r="Q3420" s="16">
        <f t="shared" si="269"/>
        <v>2.9638411381149968E-4</v>
      </c>
    </row>
    <row r="3421" spans="1:17" x14ac:dyDescent="0.25">
      <c r="A3421" s="7">
        <v>220695</v>
      </c>
      <c r="B3421" s="7">
        <v>2206951</v>
      </c>
      <c r="C3421" t="s">
        <v>820</v>
      </c>
      <c r="D3421" t="s">
        <v>682</v>
      </c>
      <c r="E3421" t="s">
        <v>466</v>
      </c>
      <c r="F3421" t="s">
        <v>10</v>
      </c>
      <c r="G3421">
        <v>2827</v>
      </c>
      <c r="H3421">
        <f t="shared" si="265"/>
        <v>2827</v>
      </c>
      <c r="I3421">
        <v>0.52800000000000002</v>
      </c>
      <c r="J3421" s="1">
        <v>25722474.91</v>
      </c>
      <c r="K3421" s="10">
        <f t="shared" si="266"/>
        <v>9098.8591828793778</v>
      </c>
      <c r="L3421" s="8">
        <f t="shared" si="267"/>
        <v>9098.8591828793778</v>
      </c>
      <c r="M3421" s="14">
        <v>0.23888888888888887</v>
      </c>
      <c r="N3421">
        <f>VLOOKUP(B3421,'[1]ICI-DH'!$A:$H,8,FALSE)</f>
        <v>0.1</v>
      </c>
      <c r="O3421">
        <f>VLOOKUP(B3421,[2]Planilha1!$A:$G,6,FALSE)</f>
        <v>0</v>
      </c>
      <c r="P3421">
        <f t="shared" si="268"/>
        <v>0</v>
      </c>
      <c r="Q3421" s="16">
        <f t="shared" si="269"/>
        <v>0</v>
      </c>
    </row>
    <row r="3422" spans="1:17" x14ac:dyDescent="0.25">
      <c r="A3422" s="7">
        <v>510631</v>
      </c>
      <c r="B3422" s="7">
        <v>5106315</v>
      </c>
      <c r="C3422" t="s">
        <v>820</v>
      </c>
      <c r="D3422" t="s">
        <v>5002</v>
      </c>
      <c r="E3422" t="s">
        <v>4932</v>
      </c>
      <c r="F3422" t="s">
        <v>10</v>
      </c>
      <c r="G3422">
        <v>2015</v>
      </c>
      <c r="H3422">
        <f t="shared" si="265"/>
        <v>2015</v>
      </c>
      <c r="I3422">
        <v>0.65300000000000002</v>
      </c>
      <c r="J3422" s="1">
        <v>42258911.329999998</v>
      </c>
      <c r="K3422" s="10">
        <f t="shared" si="266"/>
        <v>20972.164431761787</v>
      </c>
      <c r="L3422" s="8">
        <f t="shared" si="267"/>
        <v>12739.39</v>
      </c>
      <c r="M3422" s="14">
        <v>0.2166666666666667</v>
      </c>
      <c r="N3422">
        <f>VLOOKUP(B3422,'[1]ICI-DH'!$A:$H,8,FALSE)</f>
        <v>0.1</v>
      </c>
      <c r="O3422">
        <f>VLOOKUP(B3422,[2]Planilha1!$A:$G,6,FALSE)</f>
        <v>0</v>
      </c>
      <c r="P3422">
        <f t="shared" si="268"/>
        <v>0</v>
      </c>
      <c r="Q3422" s="16">
        <f t="shared" si="269"/>
        <v>0</v>
      </c>
    </row>
    <row r="3423" spans="1:17" x14ac:dyDescent="0.25">
      <c r="A3423" s="7">
        <v>510628</v>
      </c>
      <c r="B3423" s="7">
        <v>5106281</v>
      </c>
      <c r="C3423" t="s">
        <v>5082</v>
      </c>
      <c r="D3423" t="s">
        <v>5002</v>
      </c>
      <c r="E3423" t="s">
        <v>4932</v>
      </c>
      <c r="F3423" t="s">
        <v>10</v>
      </c>
      <c r="G3423">
        <v>6919</v>
      </c>
      <c r="H3423">
        <f t="shared" si="265"/>
        <v>6919</v>
      </c>
      <c r="I3423">
        <v>0.64900000000000002</v>
      </c>
      <c r="J3423" s="1">
        <v>65950683.920000002</v>
      </c>
      <c r="K3423" s="10">
        <f t="shared" si="266"/>
        <v>9531.8230842607318</v>
      </c>
      <c r="L3423" s="8">
        <f t="shared" si="267"/>
        <v>9531.8230842607318</v>
      </c>
      <c r="M3423" s="14">
        <v>6.1111111111111095E-2</v>
      </c>
      <c r="N3423">
        <f>VLOOKUP(B3423,'[1]ICI-DH'!$A:$H,8,FALSE)</f>
        <v>0.16</v>
      </c>
      <c r="O3423">
        <f>VLOOKUP(B3423,[2]Planilha1!$A:$G,6,FALSE)</f>
        <v>0</v>
      </c>
      <c r="P3423">
        <f t="shared" si="268"/>
        <v>0</v>
      </c>
      <c r="Q3423" s="16">
        <f t="shared" si="269"/>
        <v>0</v>
      </c>
    </row>
    <row r="3424" spans="1:17" x14ac:dyDescent="0.25">
      <c r="A3424" s="7">
        <v>431344</v>
      </c>
      <c r="B3424" s="7">
        <v>4313441</v>
      </c>
      <c r="C3424" t="s">
        <v>4733</v>
      </c>
      <c r="D3424" t="s">
        <v>4459</v>
      </c>
      <c r="E3424" t="s">
        <v>3828</v>
      </c>
      <c r="F3424" t="s">
        <v>10</v>
      </c>
      <c r="G3424">
        <v>2146</v>
      </c>
      <c r="H3424">
        <f t="shared" si="265"/>
        <v>2146</v>
      </c>
      <c r="I3424">
        <v>0.67600000000000005</v>
      </c>
      <c r="J3424" s="1">
        <v>32015817.239999998</v>
      </c>
      <c r="K3424" s="10">
        <f t="shared" si="266"/>
        <v>14918.833755824789</v>
      </c>
      <c r="L3424" s="8">
        <f t="shared" si="267"/>
        <v>12739.39</v>
      </c>
      <c r="M3424" s="14">
        <v>0</v>
      </c>
      <c r="N3424">
        <f>VLOOKUP(B3424,'[1]ICI-DH'!$A:$H,8,FALSE)</f>
        <v>0.16</v>
      </c>
      <c r="O3424">
        <f>VLOOKUP(B3424,[2]Planilha1!$A:$G,6,FALSE)</f>
        <v>0</v>
      </c>
      <c r="P3424">
        <f t="shared" si="268"/>
        <v>0</v>
      </c>
      <c r="Q3424" s="16">
        <f t="shared" si="269"/>
        <v>0</v>
      </c>
    </row>
    <row r="3425" spans="1:17" x14ac:dyDescent="0.25">
      <c r="A3425" s="7">
        <v>292305</v>
      </c>
      <c r="B3425" s="7">
        <v>2923050</v>
      </c>
      <c r="C3425" t="s">
        <v>2058</v>
      </c>
      <c r="D3425" t="s">
        <v>1784</v>
      </c>
      <c r="E3425" t="s">
        <v>466</v>
      </c>
      <c r="F3425" t="s">
        <v>10</v>
      </c>
      <c r="G3425">
        <v>10660</v>
      </c>
      <c r="H3425">
        <f t="shared" si="265"/>
        <v>10660</v>
      </c>
      <c r="I3425">
        <v>0.55400000000000005</v>
      </c>
      <c r="J3425" s="1">
        <v>75286147.469999999</v>
      </c>
      <c r="K3425" s="10">
        <f t="shared" si="266"/>
        <v>7062.4903818011253</v>
      </c>
      <c r="L3425" s="8">
        <f t="shared" si="267"/>
        <v>7062.4903818011253</v>
      </c>
      <c r="M3425" s="14">
        <v>0.33888888888888891</v>
      </c>
      <c r="N3425">
        <f>VLOOKUP(B3425,'[1]ICI-DH'!$A:$H,8,FALSE)</f>
        <v>0.1</v>
      </c>
      <c r="O3425">
        <f>VLOOKUP(B3425,[2]Planilha1!$A:$G,6,FALSE)</f>
        <v>0</v>
      </c>
      <c r="P3425">
        <f t="shared" si="268"/>
        <v>0</v>
      </c>
      <c r="Q3425" s="16">
        <f t="shared" si="269"/>
        <v>0</v>
      </c>
    </row>
    <row r="3426" spans="1:17" x14ac:dyDescent="0.25">
      <c r="A3426" s="7">
        <v>431346</v>
      </c>
      <c r="B3426" s="7">
        <v>4313466</v>
      </c>
      <c r="C3426" t="s">
        <v>4734</v>
      </c>
      <c r="D3426" t="s">
        <v>4459</v>
      </c>
      <c r="E3426" t="s">
        <v>3828</v>
      </c>
      <c r="F3426" t="s">
        <v>10</v>
      </c>
      <c r="G3426">
        <v>1646</v>
      </c>
      <c r="H3426">
        <f t="shared" si="265"/>
        <v>1646</v>
      </c>
      <c r="I3426">
        <v>0.76700000000000002</v>
      </c>
      <c r="J3426" s="1">
        <v>26099063.199999999</v>
      </c>
      <c r="K3426" s="10">
        <f t="shared" si="266"/>
        <v>15856.05297691373</v>
      </c>
      <c r="L3426" s="8">
        <f t="shared" si="267"/>
        <v>12739.39</v>
      </c>
      <c r="M3426" s="14">
        <v>6.6666666666666666E-2</v>
      </c>
      <c r="N3426">
        <f>VLOOKUP(B3426,'[1]ICI-DH'!$A:$H,8,FALSE)</f>
        <v>0.1</v>
      </c>
      <c r="O3426">
        <f>VLOOKUP(B3426,[2]Planilha1!$A:$G,6,FALSE)</f>
        <v>0</v>
      </c>
      <c r="P3426">
        <f t="shared" si="268"/>
        <v>0</v>
      </c>
      <c r="Q3426" s="16">
        <f t="shared" si="269"/>
        <v>0</v>
      </c>
    </row>
    <row r="3427" spans="1:17" x14ac:dyDescent="0.25">
      <c r="A3427" s="7">
        <v>314537</v>
      </c>
      <c r="B3427" s="7">
        <v>3145372</v>
      </c>
      <c r="C3427" t="s">
        <v>2709</v>
      </c>
      <c r="D3427" t="s">
        <v>2181</v>
      </c>
      <c r="E3427" t="s">
        <v>2182</v>
      </c>
      <c r="F3427" t="s">
        <v>10</v>
      </c>
      <c r="G3427">
        <v>4571</v>
      </c>
      <c r="H3427">
        <f t="shared" si="265"/>
        <v>4571</v>
      </c>
      <c r="I3427">
        <v>0.61599999999999999</v>
      </c>
      <c r="J3427" s="1">
        <v>32633327.199999999</v>
      </c>
      <c r="K3427" s="10">
        <f t="shared" si="266"/>
        <v>7139.2096259024283</v>
      </c>
      <c r="L3427" s="8">
        <f t="shared" si="267"/>
        <v>7139.2096259024283</v>
      </c>
      <c r="M3427" s="14">
        <v>0.32777777777777778</v>
      </c>
      <c r="N3427">
        <f>VLOOKUP(B3427,'[1]ICI-DH'!$A:$H,8,FALSE)</f>
        <v>0.1</v>
      </c>
      <c r="O3427">
        <f>VLOOKUP(B3427,[2]Planilha1!$A:$G,6,FALSE)</f>
        <v>0</v>
      </c>
      <c r="P3427">
        <f t="shared" si="268"/>
        <v>0</v>
      </c>
      <c r="Q3427" s="16">
        <f t="shared" si="269"/>
        <v>0</v>
      </c>
    </row>
    <row r="3428" spans="1:17" x14ac:dyDescent="0.25">
      <c r="A3428" s="7">
        <v>353360</v>
      </c>
      <c r="B3428" s="7">
        <v>3533601</v>
      </c>
      <c r="C3428" t="s">
        <v>3572</v>
      </c>
      <c r="D3428" t="s">
        <v>3202</v>
      </c>
      <c r="E3428" t="s">
        <v>2182</v>
      </c>
      <c r="F3428" t="s">
        <v>10</v>
      </c>
      <c r="G3428">
        <v>7391</v>
      </c>
      <c r="H3428">
        <f t="shared" si="265"/>
        <v>7391</v>
      </c>
      <c r="I3428">
        <v>0.746</v>
      </c>
      <c r="J3428" s="1">
        <v>63958938.479999997</v>
      </c>
      <c r="K3428" s="10">
        <f t="shared" si="266"/>
        <v>8653.6244730077124</v>
      </c>
      <c r="L3428" s="8">
        <f t="shared" si="267"/>
        <v>8653.6244730077124</v>
      </c>
      <c r="M3428" s="14">
        <v>0.29999999999999993</v>
      </c>
      <c r="N3428">
        <f>VLOOKUP(B3428,'[1]ICI-DH'!$A:$H,8,FALSE)</f>
        <v>0.2</v>
      </c>
      <c r="O3428">
        <f>VLOOKUP(B3428,[2]Planilha1!$A:$G,6,FALSE)</f>
        <v>0</v>
      </c>
      <c r="P3428">
        <f t="shared" si="268"/>
        <v>0</v>
      </c>
      <c r="Q3428" s="16">
        <f t="shared" si="269"/>
        <v>0</v>
      </c>
    </row>
    <row r="3429" spans="1:17" x14ac:dyDescent="0.25">
      <c r="A3429" s="7">
        <v>150510</v>
      </c>
      <c r="B3429" s="7">
        <v>1505106</v>
      </c>
      <c r="C3429" t="s">
        <v>246</v>
      </c>
      <c r="D3429" t="s">
        <v>166</v>
      </c>
      <c r="E3429" t="s">
        <v>9</v>
      </c>
      <c r="F3429" t="s">
        <v>10</v>
      </c>
      <c r="G3429">
        <v>52229</v>
      </c>
      <c r="H3429">
        <f t="shared" si="265"/>
        <v>52229</v>
      </c>
      <c r="I3429">
        <v>0.59399999999999997</v>
      </c>
      <c r="J3429" s="1">
        <v>195151244.65000001</v>
      </c>
      <c r="K3429" s="10">
        <f t="shared" si="266"/>
        <v>3736.4537833387581</v>
      </c>
      <c r="L3429" s="8">
        <f t="shared" si="267"/>
        <v>3736.4537833387581</v>
      </c>
      <c r="M3429" s="14">
        <v>0.45555555555555555</v>
      </c>
      <c r="N3429">
        <f>VLOOKUP(B3429,'[1]ICI-DH'!$A:$H,8,FALSE)</f>
        <v>0.1</v>
      </c>
      <c r="O3429">
        <f>VLOOKUP(B3429,[2]Planilha1!$A:$G,6,FALSE)</f>
        <v>8</v>
      </c>
      <c r="P3429">
        <f t="shared" si="268"/>
        <v>1.5317160964215283E-4</v>
      </c>
      <c r="Q3429" s="16">
        <f t="shared" si="269"/>
        <v>1.5317160964215283E-4</v>
      </c>
    </row>
    <row r="3430" spans="1:17" x14ac:dyDescent="0.25">
      <c r="A3430" s="7">
        <v>230945</v>
      </c>
      <c r="B3430" s="7">
        <v>2309458</v>
      </c>
      <c r="C3430" t="s">
        <v>1026</v>
      </c>
      <c r="D3430" t="s">
        <v>905</v>
      </c>
      <c r="E3430" t="s">
        <v>466</v>
      </c>
      <c r="F3430" t="s">
        <v>10</v>
      </c>
      <c r="G3430">
        <v>24493</v>
      </c>
      <c r="H3430">
        <f t="shared" si="265"/>
        <v>24493</v>
      </c>
      <c r="I3430">
        <v>0.59399999999999997</v>
      </c>
      <c r="J3430" s="1">
        <v>116632026.67</v>
      </c>
      <c r="K3430" s="10">
        <f t="shared" si="266"/>
        <v>4761.8514134650713</v>
      </c>
      <c r="L3430" s="8">
        <f t="shared" si="267"/>
        <v>4761.8514134650713</v>
      </c>
      <c r="M3430" s="14">
        <v>0.76666666666666672</v>
      </c>
      <c r="N3430">
        <f>VLOOKUP(B3430,'[1]ICI-DH'!$A:$H,8,FALSE)</f>
        <v>0.1</v>
      </c>
      <c r="O3430">
        <f>VLOOKUP(B3430,[2]Planilha1!$A:$G,6,FALSE)</f>
        <v>1</v>
      </c>
      <c r="P3430">
        <f t="shared" si="268"/>
        <v>4.0827991671089701E-5</v>
      </c>
      <c r="Q3430" s="16">
        <f t="shared" si="269"/>
        <v>4.0827991671089701E-5</v>
      </c>
    </row>
    <row r="3431" spans="1:17" x14ac:dyDescent="0.25">
      <c r="A3431" s="7">
        <v>353370</v>
      </c>
      <c r="B3431" s="7">
        <v>3533700</v>
      </c>
      <c r="C3431" t="s">
        <v>3573</v>
      </c>
      <c r="D3431" t="s">
        <v>3202</v>
      </c>
      <c r="E3431" t="s">
        <v>2182</v>
      </c>
      <c r="F3431" t="s">
        <v>10</v>
      </c>
      <c r="G3431">
        <v>4331</v>
      </c>
      <c r="H3431">
        <f t="shared" si="265"/>
        <v>4331</v>
      </c>
      <c r="I3431">
        <v>0.71699999999999997</v>
      </c>
      <c r="J3431" s="1">
        <v>37174999.439999998</v>
      </c>
      <c r="K3431" s="10">
        <f t="shared" si="266"/>
        <v>8583.4678919418147</v>
      </c>
      <c r="L3431" s="8">
        <f t="shared" si="267"/>
        <v>8583.4678919418147</v>
      </c>
      <c r="M3431" s="14">
        <v>0.23888888888888893</v>
      </c>
      <c r="N3431">
        <f>VLOOKUP(B3431,'[1]ICI-DH'!$A:$H,8,FALSE)</f>
        <v>0.1</v>
      </c>
      <c r="O3431">
        <f>VLOOKUP(B3431,[2]Planilha1!$A:$G,6,FALSE)</f>
        <v>1</v>
      </c>
      <c r="P3431">
        <f t="shared" si="268"/>
        <v>2.3089355806972986E-4</v>
      </c>
      <c r="Q3431" s="16">
        <f t="shared" si="269"/>
        <v>2.3089355806972986E-4</v>
      </c>
    </row>
    <row r="3432" spans="1:17" x14ac:dyDescent="0.25">
      <c r="A3432" s="7">
        <v>220700</v>
      </c>
      <c r="B3432" s="7">
        <v>2207009</v>
      </c>
      <c r="C3432" t="s">
        <v>821</v>
      </c>
      <c r="D3432" t="s">
        <v>682</v>
      </c>
      <c r="E3432" t="s">
        <v>466</v>
      </c>
      <c r="F3432" t="s">
        <v>10</v>
      </c>
      <c r="G3432">
        <v>38161</v>
      </c>
      <c r="H3432">
        <f t="shared" si="265"/>
        <v>38161</v>
      </c>
      <c r="I3432">
        <v>0.63400000000000001</v>
      </c>
      <c r="J3432" s="1">
        <v>154562295.24000001</v>
      </c>
      <c r="K3432" s="10">
        <f t="shared" si="266"/>
        <v>4050.268474096591</v>
      </c>
      <c r="L3432" s="8">
        <f t="shared" si="267"/>
        <v>4050.268474096591</v>
      </c>
      <c r="M3432" s="14">
        <v>0.68333333333333335</v>
      </c>
      <c r="N3432">
        <f>VLOOKUP(B3432,'[1]ICI-DH'!$A:$H,8,FALSE)</f>
        <v>0.16</v>
      </c>
      <c r="O3432">
        <f>VLOOKUP(B3432,[2]Planilha1!$A:$G,6,FALSE)</f>
        <v>1</v>
      </c>
      <c r="P3432">
        <f t="shared" si="268"/>
        <v>2.6204764026099946E-5</v>
      </c>
      <c r="Q3432" s="16">
        <f t="shared" si="269"/>
        <v>2.6204764026099946E-5</v>
      </c>
    </row>
    <row r="3433" spans="1:17" x14ac:dyDescent="0.25">
      <c r="A3433" s="7">
        <v>150520</v>
      </c>
      <c r="B3433" s="7">
        <v>1505205</v>
      </c>
      <c r="C3433" t="s">
        <v>247</v>
      </c>
      <c r="D3433" t="s">
        <v>166</v>
      </c>
      <c r="E3433" t="s">
        <v>9</v>
      </c>
      <c r="F3433" t="s">
        <v>10</v>
      </c>
      <c r="G3433">
        <v>33844</v>
      </c>
      <c r="H3433">
        <f t="shared" si="265"/>
        <v>33844</v>
      </c>
      <c r="I3433">
        <v>0.50700000000000001</v>
      </c>
      <c r="J3433" s="1">
        <v>168610258.61000001</v>
      </c>
      <c r="K3433" s="10">
        <f t="shared" si="266"/>
        <v>4981.9837669897179</v>
      </c>
      <c r="L3433" s="8">
        <f t="shared" si="267"/>
        <v>4981.9837669897179</v>
      </c>
      <c r="M3433" s="14">
        <v>0.18333333333333335</v>
      </c>
      <c r="N3433">
        <f>VLOOKUP(B3433,'[1]ICI-DH'!$A:$H,8,FALSE)</f>
        <v>0.1</v>
      </c>
      <c r="O3433">
        <f>VLOOKUP(B3433,[2]Planilha1!$A:$G,6,FALSE)</f>
        <v>1</v>
      </c>
      <c r="P3433">
        <f t="shared" si="268"/>
        <v>2.9547334830398298E-5</v>
      </c>
      <c r="Q3433" s="16">
        <f t="shared" si="269"/>
        <v>2.9547334830398298E-5</v>
      </c>
    </row>
    <row r="3434" spans="1:17" x14ac:dyDescent="0.25">
      <c r="A3434" s="7">
        <v>160050</v>
      </c>
      <c r="B3434" s="7">
        <v>1600501</v>
      </c>
      <c r="C3434" t="s">
        <v>320</v>
      </c>
      <c r="D3434" t="s">
        <v>310</v>
      </c>
      <c r="E3434" t="s">
        <v>9</v>
      </c>
      <c r="F3434" t="s">
        <v>10</v>
      </c>
      <c r="G3434">
        <v>27482</v>
      </c>
      <c r="H3434">
        <f t="shared" si="265"/>
        <v>27482</v>
      </c>
      <c r="I3434">
        <v>0.65800000000000003</v>
      </c>
      <c r="J3434" s="1"/>
      <c r="K3434" s="10">
        <v>5485</v>
      </c>
      <c r="L3434" s="8">
        <f t="shared" si="267"/>
        <v>5485</v>
      </c>
      <c r="M3434" s="14">
        <v>0.31111111111111117</v>
      </c>
      <c r="N3434">
        <f>VLOOKUP(B3434,'[1]ICI-DH'!$A:$H,8,FALSE)</f>
        <v>0.36</v>
      </c>
      <c r="O3434">
        <f>VLOOKUP(B3434,[2]Planilha1!$A:$G,6,FALSE)</f>
        <v>29</v>
      </c>
      <c r="P3434">
        <f t="shared" si="268"/>
        <v>1.0552361545739029E-3</v>
      </c>
      <c r="Q3434" s="16">
        <f t="shared" si="269"/>
        <v>1.0552361545739029E-3</v>
      </c>
    </row>
    <row r="3435" spans="1:17" x14ac:dyDescent="0.25">
      <c r="A3435" s="7">
        <v>314540</v>
      </c>
      <c r="B3435" s="7">
        <v>3145406</v>
      </c>
      <c r="C3435" t="s">
        <v>2710</v>
      </c>
      <c r="D3435" t="s">
        <v>2181</v>
      </c>
      <c r="E3435" t="s">
        <v>2182</v>
      </c>
      <c r="F3435" t="s">
        <v>10</v>
      </c>
      <c r="G3435">
        <v>1945</v>
      </c>
      <c r="H3435">
        <f t="shared" si="265"/>
        <v>1945</v>
      </c>
      <c r="I3435">
        <v>0.63600000000000001</v>
      </c>
      <c r="J3435" s="1">
        <v>28144577.800000001</v>
      </c>
      <c r="K3435" s="10">
        <f t="shared" si="266"/>
        <v>14470.219948586118</v>
      </c>
      <c r="L3435" s="8">
        <f t="shared" si="267"/>
        <v>12739.39</v>
      </c>
      <c r="M3435" s="14">
        <v>0.4</v>
      </c>
      <c r="N3435">
        <f>VLOOKUP(B3435,'[1]ICI-DH'!$A:$H,8,FALSE)</f>
        <v>0.1</v>
      </c>
      <c r="O3435">
        <f>VLOOKUP(B3435,[2]Planilha1!$A:$G,6,FALSE)</f>
        <v>0</v>
      </c>
      <c r="P3435">
        <f t="shared" si="268"/>
        <v>0</v>
      </c>
      <c r="Q3435" s="16">
        <f t="shared" si="269"/>
        <v>0</v>
      </c>
    </row>
    <row r="3436" spans="1:17" x14ac:dyDescent="0.25">
      <c r="A3436" s="7">
        <v>353380</v>
      </c>
      <c r="B3436" s="7">
        <v>3533809</v>
      </c>
      <c r="C3436" t="s">
        <v>3574</v>
      </c>
      <c r="D3436" t="s">
        <v>3202</v>
      </c>
      <c r="E3436" t="s">
        <v>2182</v>
      </c>
      <c r="F3436" t="s">
        <v>10</v>
      </c>
      <c r="G3436">
        <v>2512</v>
      </c>
      <c r="H3436">
        <f t="shared" si="265"/>
        <v>2512</v>
      </c>
      <c r="I3436">
        <v>0.73</v>
      </c>
      <c r="J3436" s="1">
        <v>29250475.399999999</v>
      </c>
      <c r="K3436" s="10">
        <f t="shared" si="266"/>
        <v>11644.297531847133</v>
      </c>
      <c r="L3436" s="8">
        <f t="shared" si="267"/>
        <v>11644.297531847133</v>
      </c>
      <c r="M3436" s="14">
        <v>8.3333333333333329E-2</v>
      </c>
      <c r="N3436">
        <f>VLOOKUP(B3436,'[1]ICI-DH'!$A:$H,8,FALSE)</f>
        <v>0.2</v>
      </c>
      <c r="O3436">
        <f>VLOOKUP(B3436,[2]Planilha1!$A:$G,6,FALSE)</f>
        <v>2</v>
      </c>
      <c r="P3436">
        <f t="shared" si="268"/>
        <v>7.9617834394904463E-4</v>
      </c>
      <c r="Q3436" s="16">
        <f t="shared" si="269"/>
        <v>7.9617834394904463E-4</v>
      </c>
    </row>
    <row r="3437" spans="1:17" x14ac:dyDescent="0.25">
      <c r="A3437" s="7">
        <v>251040</v>
      </c>
      <c r="B3437" s="7">
        <v>2510402</v>
      </c>
      <c r="C3437" t="s">
        <v>1370</v>
      </c>
      <c r="D3437" t="s">
        <v>1247</v>
      </c>
      <c r="E3437" t="s">
        <v>466</v>
      </c>
      <c r="F3437" t="s">
        <v>10</v>
      </c>
      <c r="G3437">
        <v>6060</v>
      </c>
      <c r="H3437">
        <f t="shared" si="265"/>
        <v>6060</v>
      </c>
      <c r="I3437">
        <v>0.57199999999999995</v>
      </c>
      <c r="J3437" s="1">
        <v>35341861.859999999</v>
      </c>
      <c r="K3437" s="10">
        <f t="shared" si="266"/>
        <v>5831.9904059405935</v>
      </c>
      <c r="L3437" s="8">
        <f t="shared" si="267"/>
        <v>5831.9904059405935</v>
      </c>
      <c r="M3437" s="14">
        <v>0.22222222222222224</v>
      </c>
      <c r="N3437">
        <f>VLOOKUP(B3437,'[1]ICI-DH'!$A:$H,8,FALSE)</f>
        <v>0.1</v>
      </c>
      <c r="O3437">
        <f>VLOOKUP(B3437,[2]Planilha1!$A:$G,6,FALSE)</f>
        <v>0</v>
      </c>
      <c r="P3437">
        <f t="shared" si="268"/>
        <v>0</v>
      </c>
      <c r="Q3437" s="16">
        <f t="shared" si="269"/>
        <v>0</v>
      </c>
    </row>
    <row r="3438" spans="1:17" x14ac:dyDescent="0.25">
      <c r="A3438" s="7">
        <v>210740</v>
      </c>
      <c r="B3438" s="7">
        <v>2107407</v>
      </c>
      <c r="C3438" t="s">
        <v>592</v>
      </c>
      <c r="D3438" t="s">
        <v>465</v>
      </c>
      <c r="E3438" t="s">
        <v>466</v>
      </c>
      <c r="F3438" t="s">
        <v>10</v>
      </c>
      <c r="G3438">
        <v>17919</v>
      </c>
      <c r="H3438">
        <f t="shared" si="265"/>
        <v>17919</v>
      </c>
      <c r="I3438">
        <v>0.58899999999999997</v>
      </c>
      <c r="J3438" s="1">
        <v>122742953.54000001</v>
      </c>
      <c r="K3438" s="10">
        <f t="shared" si="266"/>
        <v>6849.8774228472575</v>
      </c>
      <c r="L3438" s="8">
        <f t="shared" si="267"/>
        <v>6849.8774228472575</v>
      </c>
      <c r="M3438" s="14">
        <v>1.0611111111111111</v>
      </c>
      <c r="N3438">
        <f>VLOOKUP(B3438,'[1]ICI-DH'!$A:$H,8,FALSE)</f>
        <v>0.1</v>
      </c>
      <c r="O3438">
        <f>VLOOKUP(B3438,[2]Planilha1!$A:$G,6,FALSE)</f>
        <v>0</v>
      </c>
      <c r="P3438">
        <f t="shared" si="268"/>
        <v>0</v>
      </c>
      <c r="Q3438" s="16">
        <f t="shared" si="269"/>
        <v>0</v>
      </c>
    </row>
    <row r="3439" spans="1:17" x14ac:dyDescent="0.25">
      <c r="A3439" s="7">
        <v>270570</v>
      </c>
      <c r="B3439" s="7">
        <v>2705705</v>
      </c>
      <c r="C3439" t="s">
        <v>1676</v>
      </c>
      <c r="D3439" t="s">
        <v>1620</v>
      </c>
      <c r="E3439" t="s">
        <v>466</v>
      </c>
      <c r="F3439" t="s">
        <v>10</v>
      </c>
      <c r="G3439">
        <v>20695</v>
      </c>
      <c r="H3439">
        <f t="shared" si="265"/>
        <v>20695</v>
      </c>
      <c r="I3439">
        <v>0.56499999999999995</v>
      </c>
      <c r="J3439" s="1">
        <v>126823311.19</v>
      </c>
      <c r="K3439" s="10">
        <f t="shared" si="266"/>
        <v>6128.2102532012559</v>
      </c>
      <c r="L3439" s="8">
        <f t="shared" si="267"/>
        <v>6128.2102532012559</v>
      </c>
      <c r="M3439" s="14">
        <v>0.55000000000000004</v>
      </c>
      <c r="N3439">
        <f>VLOOKUP(B3439,'[1]ICI-DH'!$A:$H,8,FALSE)</f>
        <v>0.1</v>
      </c>
      <c r="O3439">
        <f>VLOOKUP(B3439,[2]Planilha1!$A:$G,6,FALSE)</f>
        <v>0</v>
      </c>
      <c r="P3439">
        <f t="shared" si="268"/>
        <v>0</v>
      </c>
      <c r="Q3439" s="16">
        <f t="shared" si="269"/>
        <v>0</v>
      </c>
    </row>
    <row r="3440" spans="1:17" x14ac:dyDescent="0.25">
      <c r="A3440" s="7">
        <v>270580</v>
      </c>
      <c r="B3440" s="7">
        <v>2705804</v>
      </c>
      <c r="C3440" t="s">
        <v>1677</v>
      </c>
      <c r="D3440" t="s">
        <v>1620</v>
      </c>
      <c r="E3440" t="s">
        <v>466</v>
      </c>
      <c r="F3440" t="s">
        <v>10</v>
      </c>
      <c r="G3440">
        <v>8349</v>
      </c>
      <c r="H3440">
        <f t="shared" si="265"/>
        <v>8349</v>
      </c>
      <c r="I3440">
        <v>0.52500000000000002</v>
      </c>
      <c r="J3440" s="1">
        <v>53608722.979999997</v>
      </c>
      <c r="K3440" s="10">
        <f t="shared" si="266"/>
        <v>6420.9753239908969</v>
      </c>
      <c r="L3440" s="8">
        <f t="shared" si="267"/>
        <v>6420.9753239908969</v>
      </c>
      <c r="M3440" s="14">
        <v>0.25</v>
      </c>
      <c r="N3440">
        <f>VLOOKUP(B3440,'[1]ICI-DH'!$A:$H,8,FALSE)</f>
        <v>0.16</v>
      </c>
      <c r="O3440">
        <f>VLOOKUP(B3440,[2]Planilha1!$A:$G,6,FALSE)</f>
        <v>0</v>
      </c>
      <c r="P3440">
        <f t="shared" si="268"/>
        <v>0</v>
      </c>
      <c r="Q3440" s="16">
        <f t="shared" si="269"/>
        <v>0</v>
      </c>
    </row>
    <row r="3441" spans="1:17" x14ac:dyDescent="0.25">
      <c r="A3441" s="7">
        <v>220710</v>
      </c>
      <c r="B3441" s="7">
        <v>2207108</v>
      </c>
      <c r="C3441" t="s">
        <v>822</v>
      </c>
      <c r="D3441" t="s">
        <v>682</v>
      </c>
      <c r="E3441" t="s">
        <v>466</v>
      </c>
      <c r="F3441" t="s">
        <v>10</v>
      </c>
      <c r="G3441">
        <v>2637</v>
      </c>
      <c r="H3441">
        <f t="shared" si="265"/>
        <v>2637</v>
      </c>
      <c r="I3441">
        <v>0.57599999999999996</v>
      </c>
      <c r="J3441" s="1"/>
      <c r="K3441" s="10">
        <v>5485</v>
      </c>
      <c r="L3441" s="8">
        <f t="shared" si="267"/>
        <v>5485</v>
      </c>
      <c r="M3441" s="14">
        <v>0.47777777777777775</v>
      </c>
      <c r="N3441">
        <f>VLOOKUP(B3441,'[1]ICI-DH'!$A:$H,8,FALSE)</f>
        <v>0.16</v>
      </c>
      <c r="O3441">
        <f>VLOOKUP(B3441,[2]Planilha1!$A:$G,6,FALSE)</f>
        <v>0</v>
      </c>
      <c r="P3441">
        <f t="shared" si="268"/>
        <v>0</v>
      </c>
      <c r="Q3441" s="16">
        <f t="shared" si="269"/>
        <v>0</v>
      </c>
    </row>
    <row r="3442" spans="1:17" x14ac:dyDescent="0.25">
      <c r="A3442" s="7">
        <v>270590</v>
      </c>
      <c r="B3442" s="7">
        <v>2705903</v>
      </c>
      <c r="C3442" t="s">
        <v>1678</v>
      </c>
      <c r="D3442" t="s">
        <v>1620</v>
      </c>
      <c r="E3442" t="s">
        <v>466</v>
      </c>
      <c r="F3442" t="s">
        <v>10</v>
      </c>
      <c r="G3442">
        <v>4330</v>
      </c>
      <c r="H3442">
        <f t="shared" si="265"/>
        <v>4330</v>
      </c>
      <c r="I3442">
        <v>0.503</v>
      </c>
      <c r="J3442" s="1"/>
      <c r="K3442" s="10">
        <v>5485</v>
      </c>
      <c r="L3442" s="8">
        <f t="shared" si="267"/>
        <v>5485</v>
      </c>
      <c r="M3442" s="14">
        <v>0.17222222222222222</v>
      </c>
      <c r="N3442">
        <f>VLOOKUP(B3442,'[1]ICI-DH'!$A:$H,8,FALSE)</f>
        <v>0.1</v>
      </c>
      <c r="O3442">
        <f>VLOOKUP(B3442,[2]Planilha1!$A:$G,6,FALSE)</f>
        <v>0</v>
      </c>
      <c r="P3442">
        <f t="shared" si="268"/>
        <v>0</v>
      </c>
      <c r="Q3442" s="16">
        <f t="shared" si="269"/>
        <v>0</v>
      </c>
    </row>
    <row r="3443" spans="1:17" x14ac:dyDescent="0.25">
      <c r="A3443" s="7">
        <v>240840</v>
      </c>
      <c r="B3443" s="7">
        <v>2408409</v>
      </c>
      <c r="C3443" t="s">
        <v>1174</v>
      </c>
      <c r="D3443" t="s">
        <v>1086</v>
      </c>
      <c r="E3443" t="s">
        <v>466</v>
      </c>
      <c r="F3443" t="s">
        <v>10</v>
      </c>
      <c r="G3443">
        <v>3905</v>
      </c>
      <c r="H3443">
        <f t="shared" si="265"/>
        <v>3905</v>
      </c>
      <c r="I3443">
        <v>0.58499999999999996</v>
      </c>
      <c r="J3443" s="1">
        <v>30478964.010000002</v>
      </c>
      <c r="K3443" s="10">
        <f t="shared" si="266"/>
        <v>7805.1124225352114</v>
      </c>
      <c r="L3443" s="8">
        <f t="shared" si="267"/>
        <v>7805.1124225352114</v>
      </c>
      <c r="M3443" s="14">
        <v>0.3</v>
      </c>
      <c r="N3443">
        <f>VLOOKUP(B3443,'[1]ICI-DH'!$A:$H,8,FALSE)</f>
        <v>0.16</v>
      </c>
      <c r="O3443">
        <f>VLOOKUP(B3443,[2]Planilha1!$A:$G,6,FALSE)</f>
        <v>0</v>
      </c>
      <c r="P3443">
        <f t="shared" si="268"/>
        <v>0</v>
      </c>
      <c r="Q3443" s="16">
        <f t="shared" si="269"/>
        <v>0</v>
      </c>
    </row>
    <row r="3444" spans="1:17" x14ac:dyDescent="0.25">
      <c r="A3444" s="7">
        <v>314545</v>
      </c>
      <c r="B3444" s="7">
        <v>3145455</v>
      </c>
      <c r="C3444" t="s">
        <v>2711</v>
      </c>
      <c r="D3444" t="s">
        <v>2181</v>
      </c>
      <c r="E3444" t="s">
        <v>2182</v>
      </c>
      <c r="F3444" t="s">
        <v>10</v>
      </c>
      <c r="G3444">
        <v>5385</v>
      </c>
      <c r="H3444">
        <f t="shared" si="265"/>
        <v>5385</v>
      </c>
      <c r="I3444">
        <v>0.626</v>
      </c>
      <c r="J3444" s="1">
        <v>39084792.740000002</v>
      </c>
      <c r="K3444" s="10">
        <f t="shared" si="266"/>
        <v>7258.0859312906223</v>
      </c>
      <c r="L3444" s="8">
        <f t="shared" si="267"/>
        <v>7258.0859312906223</v>
      </c>
      <c r="M3444" s="14">
        <v>0.29444444444444445</v>
      </c>
      <c r="N3444">
        <f>VLOOKUP(B3444,'[1]ICI-DH'!$A:$H,8,FALSE)</f>
        <v>0.1</v>
      </c>
      <c r="O3444">
        <f>VLOOKUP(B3444,[2]Planilha1!$A:$G,6,FALSE)</f>
        <v>0</v>
      </c>
      <c r="P3444">
        <f t="shared" si="268"/>
        <v>0</v>
      </c>
      <c r="Q3444" s="16">
        <f t="shared" si="269"/>
        <v>0</v>
      </c>
    </row>
    <row r="3445" spans="1:17" x14ac:dyDescent="0.25">
      <c r="A3445" s="7">
        <v>353390</v>
      </c>
      <c r="B3445" s="7">
        <v>3533908</v>
      </c>
      <c r="C3445" t="s">
        <v>3575</v>
      </c>
      <c r="D3445" t="s">
        <v>3202</v>
      </c>
      <c r="E3445" t="s">
        <v>2182</v>
      </c>
      <c r="F3445" t="s">
        <v>10</v>
      </c>
      <c r="G3445">
        <v>55074</v>
      </c>
      <c r="H3445">
        <f t="shared" si="265"/>
        <v>55074</v>
      </c>
      <c r="I3445">
        <v>0.77300000000000002</v>
      </c>
      <c r="J3445" s="1">
        <v>458293836.83999997</v>
      </c>
      <c r="K3445" s="10">
        <f t="shared" si="266"/>
        <v>8321.4191240875916</v>
      </c>
      <c r="L3445" s="8">
        <f t="shared" si="267"/>
        <v>8321.4191240875916</v>
      </c>
      <c r="M3445" s="14">
        <v>0.73333333333333339</v>
      </c>
      <c r="N3445">
        <f>VLOOKUP(B3445,'[1]ICI-DH'!$A:$H,8,FALSE)</f>
        <v>0.2</v>
      </c>
      <c r="O3445">
        <f>VLOOKUP(B3445,[2]Planilha1!$A:$G,6,FALSE)</f>
        <v>91</v>
      </c>
      <c r="P3445">
        <f t="shared" si="268"/>
        <v>1.6523223299560591E-3</v>
      </c>
      <c r="Q3445" s="16">
        <f t="shared" si="269"/>
        <v>1.6523223299560591E-3</v>
      </c>
    </row>
    <row r="3446" spans="1:17" x14ac:dyDescent="0.25">
      <c r="A3446" s="7">
        <v>314550</v>
      </c>
      <c r="B3446" s="7">
        <v>3145505</v>
      </c>
      <c r="C3446" t="s">
        <v>2712</v>
      </c>
      <c r="D3446" t="s">
        <v>2181</v>
      </c>
      <c r="E3446" t="s">
        <v>2182</v>
      </c>
      <c r="F3446" t="s">
        <v>10</v>
      </c>
      <c r="G3446">
        <v>2555</v>
      </c>
      <c r="H3446">
        <f t="shared" si="265"/>
        <v>2555</v>
      </c>
      <c r="I3446">
        <v>0.67400000000000004</v>
      </c>
      <c r="J3446" s="1">
        <v>30040838.469999999</v>
      </c>
      <c r="K3446" s="10">
        <f t="shared" si="266"/>
        <v>11757.666720156556</v>
      </c>
      <c r="L3446" s="8">
        <f t="shared" si="267"/>
        <v>11757.666720156556</v>
      </c>
      <c r="M3446" s="14">
        <v>0.1388888888888889</v>
      </c>
      <c r="N3446">
        <f>VLOOKUP(B3446,'[1]ICI-DH'!$A:$H,8,FALSE)</f>
        <v>0.1</v>
      </c>
      <c r="O3446">
        <f>VLOOKUP(B3446,[2]Planilha1!$A:$G,6,FALSE)</f>
        <v>1</v>
      </c>
      <c r="P3446">
        <f t="shared" si="268"/>
        <v>3.9138943248532291E-4</v>
      </c>
      <c r="Q3446" s="16">
        <f t="shared" si="269"/>
        <v>3.9138943248532291E-4</v>
      </c>
    </row>
    <row r="3447" spans="1:17" x14ac:dyDescent="0.25">
      <c r="A3447" s="7">
        <v>260960</v>
      </c>
      <c r="B3447" s="7">
        <v>2609600</v>
      </c>
      <c r="C3447" t="s">
        <v>1553</v>
      </c>
      <c r="D3447" t="s">
        <v>1452</v>
      </c>
      <c r="E3447" t="s">
        <v>466</v>
      </c>
      <c r="F3447" t="s">
        <v>10</v>
      </c>
      <c r="G3447">
        <v>349976</v>
      </c>
      <c r="H3447">
        <f t="shared" si="265"/>
        <v>200000</v>
      </c>
      <c r="I3447">
        <v>0.73499999999999999</v>
      </c>
      <c r="J3447" s="1">
        <v>1009964172.36</v>
      </c>
      <c r="K3447" s="10">
        <f t="shared" si="266"/>
        <v>2885.8098051294946</v>
      </c>
      <c r="L3447" s="8">
        <f t="shared" si="267"/>
        <v>2885.8098051294946</v>
      </c>
      <c r="M3447" s="14">
        <v>0.95</v>
      </c>
      <c r="N3447">
        <f>VLOOKUP(B3447,'[1]ICI-DH'!$A:$H,8,FALSE)</f>
        <v>0.3</v>
      </c>
      <c r="O3447">
        <f>VLOOKUP(B3447,[2]Planilha1!$A:$G,6,FALSE)</f>
        <v>217</v>
      </c>
      <c r="P3447">
        <f t="shared" si="268"/>
        <v>6.2004251720117946E-4</v>
      </c>
      <c r="Q3447" s="16">
        <f t="shared" si="269"/>
        <v>6.2004251720117946E-4</v>
      </c>
    </row>
    <row r="3448" spans="1:17" x14ac:dyDescent="0.25">
      <c r="A3448" s="7">
        <v>210745</v>
      </c>
      <c r="B3448" s="7">
        <v>2107456</v>
      </c>
      <c r="C3448" t="s">
        <v>593</v>
      </c>
      <c r="D3448" t="s">
        <v>465</v>
      </c>
      <c r="E3448" t="s">
        <v>466</v>
      </c>
      <c r="F3448" t="s">
        <v>10</v>
      </c>
      <c r="G3448">
        <v>13577</v>
      </c>
      <c r="H3448">
        <f t="shared" si="265"/>
        <v>13577</v>
      </c>
      <c r="I3448">
        <v>0.57499999999999996</v>
      </c>
      <c r="J3448" s="1">
        <v>65885322.149999999</v>
      </c>
      <c r="K3448" s="10">
        <f t="shared" si="266"/>
        <v>4852.7157803638502</v>
      </c>
      <c r="L3448" s="8">
        <f t="shared" si="267"/>
        <v>4852.7157803638502</v>
      </c>
      <c r="M3448" s="14">
        <v>0.5</v>
      </c>
      <c r="N3448">
        <f>VLOOKUP(B3448,'[1]ICI-DH'!$A:$H,8,FALSE)</f>
        <v>0.1</v>
      </c>
      <c r="O3448">
        <f>VLOOKUP(B3448,[2]Planilha1!$A:$G,6,FALSE)</f>
        <v>2</v>
      </c>
      <c r="P3448">
        <f t="shared" si="268"/>
        <v>1.4730794726375488E-4</v>
      </c>
      <c r="Q3448" s="16">
        <f t="shared" si="269"/>
        <v>1.4730794726375488E-4</v>
      </c>
    </row>
    <row r="3449" spans="1:17" x14ac:dyDescent="0.25">
      <c r="A3449" s="7">
        <v>292310</v>
      </c>
      <c r="B3449" s="7">
        <v>2923100</v>
      </c>
      <c r="C3449" t="s">
        <v>2059</v>
      </c>
      <c r="D3449" t="s">
        <v>1784</v>
      </c>
      <c r="E3449" t="s">
        <v>466</v>
      </c>
      <c r="F3449" t="s">
        <v>10</v>
      </c>
      <c r="G3449">
        <v>22633</v>
      </c>
      <c r="H3449">
        <f t="shared" si="265"/>
        <v>22633</v>
      </c>
      <c r="I3449">
        <v>0.55900000000000005</v>
      </c>
      <c r="J3449" s="1">
        <v>102114016.83</v>
      </c>
      <c r="K3449" s="10">
        <f t="shared" si="266"/>
        <v>4511.7314023770596</v>
      </c>
      <c r="L3449" s="8">
        <f t="shared" si="267"/>
        <v>4511.7314023770596</v>
      </c>
      <c r="M3449" s="14">
        <v>0.19444444444444445</v>
      </c>
      <c r="N3449">
        <f>VLOOKUP(B3449,'[1]ICI-DH'!$A:$H,8,FALSE)</f>
        <v>0.16</v>
      </c>
      <c r="O3449">
        <f>VLOOKUP(B3449,[2]Planilha1!$A:$G,6,FALSE)</f>
        <v>0</v>
      </c>
      <c r="P3449">
        <f t="shared" si="268"/>
        <v>0</v>
      </c>
      <c r="Q3449" s="16">
        <f t="shared" si="269"/>
        <v>0</v>
      </c>
    </row>
    <row r="3450" spans="1:17" x14ac:dyDescent="0.25">
      <c r="A3450" s="7">
        <v>251050</v>
      </c>
      <c r="B3450" s="7">
        <v>2510501</v>
      </c>
      <c r="C3450" t="s">
        <v>1371</v>
      </c>
      <c r="D3450" t="s">
        <v>1247</v>
      </c>
      <c r="E3450" t="s">
        <v>466</v>
      </c>
      <c r="F3450" t="s">
        <v>10</v>
      </c>
      <c r="G3450">
        <v>3580</v>
      </c>
      <c r="H3450">
        <f t="shared" si="265"/>
        <v>3580</v>
      </c>
      <c r="I3450">
        <v>0.60299999999999998</v>
      </c>
      <c r="J3450" s="1">
        <v>27865038.469999999</v>
      </c>
      <c r="K3450" s="10">
        <f t="shared" si="266"/>
        <v>7783.5302988826816</v>
      </c>
      <c r="L3450" s="8">
        <f t="shared" si="267"/>
        <v>7783.5302988826816</v>
      </c>
      <c r="M3450" s="14">
        <v>0.5</v>
      </c>
      <c r="N3450">
        <f>VLOOKUP(B3450,'[1]ICI-DH'!$A:$H,8,FALSE)</f>
        <v>0.2</v>
      </c>
      <c r="O3450">
        <f>VLOOKUP(B3450,[2]Planilha1!$A:$G,6,FALSE)</f>
        <v>0</v>
      </c>
      <c r="P3450">
        <f t="shared" si="268"/>
        <v>0</v>
      </c>
      <c r="Q3450" s="16">
        <f t="shared" si="269"/>
        <v>0</v>
      </c>
    </row>
    <row r="3451" spans="1:17" x14ac:dyDescent="0.25">
      <c r="A3451" s="7">
        <v>314560</v>
      </c>
      <c r="B3451" s="7">
        <v>3145604</v>
      </c>
      <c r="C3451" t="s">
        <v>2713</v>
      </c>
      <c r="D3451" t="s">
        <v>2181</v>
      </c>
      <c r="E3451" t="s">
        <v>2182</v>
      </c>
      <c r="F3451" t="s">
        <v>10</v>
      </c>
      <c r="G3451">
        <v>39262</v>
      </c>
      <c r="H3451">
        <f t="shared" si="265"/>
        <v>39262</v>
      </c>
      <c r="I3451">
        <v>0.69899999999999995</v>
      </c>
      <c r="J3451" s="1">
        <v>204299197.22999999</v>
      </c>
      <c r="K3451" s="10">
        <f t="shared" si="266"/>
        <v>5203.4842145076664</v>
      </c>
      <c r="L3451" s="8">
        <f t="shared" si="267"/>
        <v>5203.4842145076664</v>
      </c>
      <c r="M3451" s="14">
        <v>1.0111111111111111</v>
      </c>
      <c r="N3451">
        <f>VLOOKUP(B3451,'[1]ICI-DH'!$A:$H,8,FALSE)</f>
        <v>0.16</v>
      </c>
      <c r="O3451">
        <f>VLOOKUP(B3451,[2]Planilha1!$A:$G,6,FALSE)</f>
        <v>58</v>
      </c>
      <c r="P3451">
        <f t="shared" si="268"/>
        <v>1.4772553614181652E-3</v>
      </c>
      <c r="Q3451" s="16">
        <f t="shared" si="269"/>
        <v>1.4772553614181652E-3</v>
      </c>
    </row>
    <row r="3452" spans="1:17" x14ac:dyDescent="0.25">
      <c r="A3452" s="7">
        <v>171550</v>
      </c>
      <c r="B3452" s="7">
        <v>1715507</v>
      </c>
      <c r="C3452" t="s">
        <v>413</v>
      </c>
      <c r="D3452" t="s">
        <v>327</v>
      </c>
      <c r="E3452" t="s">
        <v>9</v>
      </c>
      <c r="F3452" t="s">
        <v>10</v>
      </c>
      <c r="G3452">
        <v>1164</v>
      </c>
      <c r="H3452">
        <f t="shared" si="265"/>
        <v>1164</v>
      </c>
      <c r="I3452">
        <v>0.67500000000000004</v>
      </c>
      <c r="J3452" s="1"/>
      <c r="K3452" s="10">
        <v>5485</v>
      </c>
      <c r="L3452" s="8">
        <f t="shared" si="267"/>
        <v>5485</v>
      </c>
      <c r="M3452" s="14">
        <v>0.57222222222222219</v>
      </c>
      <c r="N3452">
        <f>VLOOKUP(B3452,'[1]ICI-DH'!$A:$H,8,FALSE)</f>
        <v>0.1</v>
      </c>
      <c r="O3452">
        <f>VLOOKUP(B3452,[2]Planilha1!$A:$G,6,FALSE)</f>
        <v>0</v>
      </c>
      <c r="P3452">
        <f t="shared" si="268"/>
        <v>0</v>
      </c>
      <c r="Q3452" s="16">
        <f t="shared" si="269"/>
        <v>0</v>
      </c>
    </row>
    <row r="3453" spans="1:17" x14ac:dyDescent="0.25">
      <c r="A3453" s="7">
        <v>292320</v>
      </c>
      <c r="B3453" s="7">
        <v>2923209</v>
      </c>
      <c r="C3453" t="s">
        <v>2060</v>
      </c>
      <c r="D3453" t="s">
        <v>1784</v>
      </c>
      <c r="E3453" t="s">
        <v>466</v>
      </c>
      <c r="F3453" t="s">
        <v>10</v>
      </c>
      <c r="G3453">
        <v>20715</v>
      </c>
      <c r="H3453">
        <f t="shared" si="265"/>
        <v>20715</v>
      </c>
      <c r="I3453">
        <v>0.55400000000000005</v>
      </c>
      <c r="J3453" s="1">
        <v>97277659.5</v>
      </c>
      <c r="K3453" s="10">
        <f t="shared" si="266"/>
        <v>4696.0009413468497</v>
      </c>
      <c r="L3453" s="8">
        <f t="shared" si="267"/>
        <v>4696.0009413468497</v>
      </c>
      <c r="M3453" s="14">
        <v>0.10000000000000002</v>
      </c>
      <c r="N3453">
        <f>VLOOKUP(B3453,'[1]ICI-DH'!$A:$H,8,FALSE)</f>
        <v>0.16</v>
      </c>
      <c r="O3453">
        <f>VLOOKUP(B3453,[2]Planilha1!$A:$G,6,FALSE)</f>
        <v>0</v>
      </c>
      <c r="P3453">
        <f t="shared" si="268"/>
        <v>0</v>
      </c>
      <c r="Q3453" s="16">
        <f t="shared" si="269"/>
        <v>0</v>
      </c>
    </row>
    <row r="3454" spans="1:17" x14ac:dyDescent="0.25">
      <c r="A3454" s="7">
        <v>314570</v>
      </c>
      <c r="B3454" s="7">
        <v>3145703</v>
      </c>
      <c r="C3454" t="s">
        <v>2714</v>
      </c>
      <c r="D3454" t="s">
        <v>2181</v>
      </c>
      <c r="E3454" t="s">
        <v>2182</v>
      </c>
      <c r="F3454" t="s">
        <v>10</v>
      </c>
      <c r="G3454">
        <v>2027</v>
      </c>
      <c r="H3454">
        <f t="shared" si="265"/>
        <v>2027</v>
      </c>
      <c r="I3454">
        <v>0.63500000000000001</v>
      </c>
      <c r="J3454" s="1">
        <v>24344733.699999999</v>
      </c>
      <c r="K3454" s="10">
        <f t="shared" si="266"/>
        <v>12010.228761716822</v>
      </c>
      <c r="L3454" s="8">
        <f t="shared" si="267"/>
        <v>12010.228761716822</v>
      </c>
      <c r="M3454" s="14">
        <v>-3.3333333333333326E-2</v>
      </c>
      <c r="N3454">
        <f>VLOOKUP(B3454,'[1]ICI-DH'!$A:$H,8,FALSE)</f>
        <v>0.1</v>
      </c>
      <c r="O3454">
        <f>VLOOKUP(B3454,[2]Planilha1!$A:$G,6,FALSE)</f>
        <v>0</v>
      </c>
      <c r="P3454">
        <f t="shared" si="268"/>
        <v>0</v>
      </c>
      <c r="Q3454" s="16">
        <f t="shared" si="269"/>
        <v>0</v>
      </c>
    </row>
    <row r="3455" spans="1:17" x14ac:dyDescent="0.25">
      <c r="A3455" s="7">
        <v>270600</v>
      </c>
      <c r="B3455" s="7">
        <v>2706000</v>
      </c>
      <c r="C3455" t="s">
        <v>1679</v>
      </c>
      <c r="D3455" t="s">
        <v>1620</v>
      </c>
      <c r="E3455" t="s">
        <v>466</v>
      </c>
      <c r="F3455" t="s">
        <v>10</v>
      </c>
      <c r="G3455">
        <v>10812</v>
      </c>
      <c r="H3455">
        <f t="shared" si="265"/>
        <v>10812</v>
      </c>
      <c r="I3455">
        <v>0.49299999999999999</v>
      </c>
      <c r="J3455" s="1">
        <v>64859108.659999996</v>
      </c>
      <c r="K3455" s="10">
        <f t="shared" si="266"/>
        <v>5998.807682204957</v>
      </c>
      <c r="L3455" s="8">
        <f t="shared" si="267"/>
        <v>5998.807682204957</v>
      </c>
      <c r="M3455" s="14">
        <v>0.40555555555555556</v>
      </c>
      <c r="N3455">
        <f>VLOOKUP(B3455,'[1]ICI-DH'!$A:$H,8,FALSE)</f>
        <v>0.2</v>
      </c>
      <c r="O3455">
        <f>VLOOKUP(B3455,[2]Planilha1!$A:$G,6,FALSE)</f>
        <v>0</v>
      </c>
      <c r="P3455">
        <f t="shared" si="268"/>
        <v>0</v>
      </c>
      <c r="Q3455" s="16">
        <f t="shared" si="269"/>
        <v>0</v>
      </c>
    </row>
    <row r="3456" spans="1:17" x14ac:dyDescent="0.25">
      <c r="A3456" s="7">
        <v>314580</v>
      </c>
      <c r="B3456" s="7">
        <v>3145802</v>
      </c>
      <c r="C3456" t="s">
        <v>2715</v>
      </c>
      <c r="D3456" t="s">
        <v>2181</v>
      </c>
      <c r="E3456" t="s">
        <v>2182</v>
      </c>
      <c r="F3456" t="s">
        <v>10</v>
      </c>
      <c r="G3456">
        <v>2969</v>
      </c>
      <c r="H3456">
        <f t="shared" si="265"/>
        <v>2969</v>
      </c>
      <c r="I3456">
        <v>0.66300000000000003</v>
      </c>
      <c r="J3456" s="1">
        <v>32162151.57</v>
      </c>
      <c r="K3456" s="10">
        <f t="shared" si="266"/>
        <v>10832.654621084541</v>
      </c>
      <c r="L3456" s="8">
        <f t="shared" si="267"/>
        <v>10832.654621084541</v>
      </c>
      <c r="M3456" s="14">
        <v>0.28888888888888886</v>
      </c>
      <c r="N3456">
        <f>VLOOKUP(B3456,'[1]ICI-DH'!$A:$H,8,FALSE)</f>
        <v>0.1</v>
      </c>
      <c r="O3456">
        <f>VLOOKUP(B3456,[2]Planilha1!$A:$G,6,FALSE)</f>
        <v>0</v>
      </c>
      <c r="P3456">
        <f t="shared" si="268"/>
        <v>0</v>
      </c>
      <c r="Q3456" s="16">
        <f t="shared" si="269"/>
        <v>0</v>
      </c>
    </row>
    <row r="3457" spans="1:17" x14ac:dyDescent="0.25">
      <c r="A3457" s="7">
        <v>353400</v>
      </c>
      <c r="B3457" s="7">
        <v>3534005</v>
      </c>
      <c r="C3457" t="s">
        <v>3576</v>
      </c>
      <c r="D3457" t="s">
        <v>3202</v>
      </c>
      <c r="E3457" t="s">
        <v>2182</v>
      </c>
      <c r="F3457" t="s">
        <v>10</v>
      </c>
      <c r="G3457">
        <v>4771</v>
      </c>
      <c r="H3457">
        <f t="shared" si="265"/>
        <v>4771</v>
      </c>
      <c r="I3457">
        <v>0.73799999999999999</v>
      </c>
      <c r="J3457" s="1">
        <v>46847853.590000004</v>
      </c>
      <c r="K3457" s="10">
        <f t="shared" si="266"/>
        <v>9819.2944015929588</v>
      </c>
      <c r="L3457" s="8">
        <f t="shared" si="267"/>
        <v>9819.2944015929588</v>
      </c>
      <c r="M3457" s="14">
        <v>0.26666666666666661</v>
      </c>
      <c r="N3457">
        <f>VLOOKUP(B3457,'[1]ICI-DH'!$A:$H,8,FALSE)</f>
        <v>0.1</v>
      </c>
      <c r="O3457">
        <f>VLOOKUP(B3457,[2]Planilha1!$A:$G,6,FALSE)</f>
        <v>0</v>
      </c>
      <c r="P3457">
        <f t="shared" si="268"/>
        <v>0</v>
      </c>
      <c r="Q3457" s="16">
        <f t="shared" si="269"/>
        <v>0</v>
      </c>
    </row>
    <row r="3458" spans="1:17" x14ac:dyDescent="0.25">
      <c r="A3458" s="7">
        <v>314585</v>
      </c>
      <c r="B3458" s="7">
        <v>3145851</v>
      </c>
      <c r="C3458" t="s">
        <v>2716</v>
      </c>
      <c r="D3458" t="s">
        <v>2181</v>
      </c>
      <c r="E3458" t="s">
        <v>2182</v>
      </c>
      <c r="F3458" t="s">
        <v>10</v>
      </c>
      <c r="G3458">
        <v>4917</v>
      </c>
      <c r="H3458">
        <f t="shared" si="265"/>
        <v>4917</v>
      </c>
      <c r="I3458">
        <v>0.63700000000000001</v>
      </c>
      <c r="J3458" s="1">
        <v>34504483.340000004</v>
      </c>
      <c r="K3458" s="10">
        <f t="shared" si="266"/>
        <v>7017.3852633719753</v>
      </c>
      <c r="L3458" s="8">
        <f t="shared" si="267"/>
        <v>7017.3852633719753</v>
      </c>
      <c r="M3458" s="14">
        <v>-2.2222222222222209E-2</v>
      </c>
      <c r="N3458">
        <f>VLOOKUP(B3458,'[1]ICI-DH'!$A:$H,8,FALSE)</f>
        <v>0.16</v>
      </c>
      <c r="O3458">
        <f>VLOOKUP(B3458,[2]Planilha1!$A:$G,6,FALSE)</f>
        <v>0</v>
      </c>
      <c r="P3458">
        <f t="shared" si="268"/>
        <v>0</v>
      </c>
      <c r="Q3458" s="16">
        <f t="shared" si="269"/>
        <v>0</v>
      </c>
    </row>
    <row r="3459" spans="1:17" x14ac:dyDescent="0.25">
      <c r="A3459" s="7">
        <v>353410</v>
      </c>
      <c r="B3459" s="7">
        <v>3534104</v>
      </c>
      <c r="C3459" t="s">
        <v>3577</v>
      </c>
      <c r="D3459" t="s">
        <v>3202</v>
      </c>
      <c r="E3459" t="s">
        <v>2182</v>
      </c>
      <c r="F3459" t="s">
        <v>10</v>
      </c>
      <c r="G3459">
        <v>6085</v>
      </c>
      <c r="H3459">
        <f t="shared" ref="H3459:H3522" si="270">IF(G3459&gt;200000, 200000, G3459)</f>
        <v>6085</v>
      </c>
      <c r="I3459">
        <v>0.77</v>
      </c>
      <c r="J3459" s="1">
        <v>39423262.840000004</v>
      </c>
      <c r="K3459" s="10">
        <f t="shared" ref="K3459:K3522" si="271">J3459/G3459</f>
        <v>6478.7613541495484</v>
      </c>
      <c r="L3459" s="8">
        <f t="shared" ref="L3459:L3522" si="272">IF(K3459&gt;12739.39, 12739.39, K3459)</f>
        <v>6478.7613541495484</v>
      </c>
      <c r="M3459" s="14">
        <v>0.44444444444444448</v>
      </c>
      <c r="N3459">
        <f>VLOOKUP(B3459,'[1]ICI-DH'!$A:$H,8,FALSE)</f>
        <v>0.16</v>
      </c>
      <c r="O3459">
        <f>VLOOKUP(B3459,[2]Planilha1!$A:$G,6,FALSE)</f>
        <v>0</v>
      </c>
      <c r="P3459">
        <f t="shared" ref="P3459:P3522" si="273">O3459/G3459</f>
        <v>0</v>
      </c>
      <c r="Q3459" s="16">
        <f t="shared" ref="Q3459:Q3522" si="274">IF(P3459&gt;6830, 6830, P3459)</f>
        <v>0</v>
      </c>
    </row>
    <row r="3460" spans="1:17" x14ac:dyDescent="0.25">
      <c r="A3460" s="7">
        <v>353420</v>
      </c>
      <c r="B3460" s="7">
        <v>3534203</v>
      </c>
      <c r="C3460" t="s">
        <v>3578</v>
      </c>
      <c r="D3460" t="s">
        <v>3202</v>
      </c>
      <c r="E3460" t="s">
        <v>2182</v>
      </c>
      <c r="F3460" t="s">
        <v>10</v>
      </c>
      <c r="G3460">
        <v>6024</v>
      </c>
      <c r="H3460">
        <f t="shared" si="270"/>
        <v>6024</v>
      </c>
      <c r="I3460">
        <v>0.76700000000000002</v>
      </c>
      <c r="J3460" s="1">
        <v>59578500.579999998</v>
      </c>
      <c r="K3460" s="10">
        <f t="shared" si="271"/>
        <v>9890.1893393094288</v>
      </c>
      <c r="L3460" s="8">
        <f t="shared" si="272"/>
        <v>9890.1893393094288</v>
      </c>
      <c r="M3460" s="14">
        <v>0.85</v>
      </c>
      <c r="N3460">
        <f>VLOOKUP(B3460,'[1]ICI-DH'!$A:$H,8,FALSE)</f>
        <v>0.1</v>
      </c>
      <c r="O3460">
        <f>VLOOKUP(B3460,[2]Planilha1!$A:$G,6,FALSE)</f>
        <v>3</v>
      </c>
      <c r="P3460">
        <f t="shared" si="273"/>
        <v>4.9800796812749003E-4</v>
      </c>
      <c r="Q3460" s="16">
        <f t="shared" si="274"/>
        <v>4.9800796812749003E-4</v>
      </c>
    </row>
    <row r="3461" spans="1:17" x14ac:dyDescent="0.25">
      <c r="A3461" s="7">
        <v>150530</v>
      </c>
      <c r="B3461" s="7">
        <v>1505304</v>
      </c>
      <c r="C3461" t="s">
        <v>248</v>
      </c>
      <c r="D3461" t="s">
        <v>166</v>
      </c>
      <c r="E3461" t="s">
        <v>9</v>
      </c>
      <c r="F3461" t="s">
        <v>10</v>
      </c>
      <c r="G3461">
        <v>68294</v>
      </c>
      <c r="H3461">
        <f t="shared" si="270"/>
        <v>68294</v>
      </c>
      <c r="I3461">
        <v>0.623</v>
      </c>
      <c r="J3461" s="1">
        <v>339284411.80000001</v>
      </c>
      <c r="K3461" s="10">
        <f t="shared" si="271"/>
        <v>4967.99736140803</v>
      </c>
      <c r="L3461" s="8">
        <f t="shared" si="272"/>
        <v>4967.99736140803</v>
      </c>
      <c r="M3461" s="14">
        <v>0.34444444444444444</v>
      </c>
      <c r="N3461">
        <f>VLOOKUP(B3461,'[1]ICI-DH'!$A:$H,8,FALSE)</f>
        <v>0.1</v>
      </c>
      <c r="O3461">
        <f>VLOOKUP(B3461,[2]Planilha1!$A:$G,6,FALSE)</f>
        <v>15</v>
      </c>
      <c r="P3461">
        <f t="shared" si="273"/>
        <v>2.1963862125516152E-4</v>
      </c>
      <c r="Q3461" s="16">
        <f t="shared" si="274"/>
        <v>2.1963862125516152E-4</v>
      </c>
    </row>
    <row r="3462" spans="1:17" x14ac:dyDescent="0.25">
      <c r="A3462" s="7">
        <v>314587</v>
      </c>
      <c r="B3462" s="7">
        <v>3145877</v>
      </c>
      <c r="C3462" t="s">
        <v>2717</v>
      </c>
      <c r="D3462" t="s">
        <v>2181</v>
      </c>
      <c r="E3462" t="s">
        <v>2182</v>
      </c>
      <c r="F3462" t="s">
        <v>10</v>
      </c>
      <c r="G3462">
        <v>8437</v>
      </c>
      <c r="H3462">
        <f t="shared" si="270"/>
        <v>8437</v>
      </c>
      <c r="I3462">
        <v>0.56200000000000006</v>
      </c>
      <c r="J3462" s="1">
        <v>37890291.390000001</v>
      </c>
      <c r="K3462" s="10">
        <f t="shared" si="271"/>
        <v>4490.9673331752992</v>
      </c>
      <c r="L3462" s="8">
        <f t="shared" si="272"/>
        <v>4490.9673331752992</v>
      </c>
      <c r="M3462" s="14">
        <v>0</v>
      </c>
      <c r="N3462">
        <f>VLOOKUP(B3462,'[1]ICI-DH'!$A:$H,8,FALSE)</f>
        <v>0.1</v>
      </c>
      <c r="O3462">
        <f>VLOOKUP(B3462,[2]Planilha1!$A:$G,6,FALSE)</f>
        <v>0</v>
      </c>
      <c r="P3462">
        <f t="shared" si="273"/>
        <v>0</v>
      </c>
      <c r="Q3462" s="16">
        <f t="shared" si="274"/>
        <v>0</v>
      </c>
    </row>
    <row r="3463" spans="1:17" x14ac:dyDescent="0.25">
      <c r="A3463" s="7">
        <v>521530</v>
      </c>
      <c r="B3463" s="7">
        <v>5215306</v>
      </c>
      <c r="C3463" t="s">
        <v>5294</v>
      </c>
      <c r="D3463" t="s">
        <v>5136</v>
      </c>
      <c r="E3463" t="s">
        <v>4932</v>
      </c>
      <c r="F3463" t="s">
        <v>10</v>
      </c>
      <c r="G3463">
        <v>16399</v>
      </c>
      <c r="H3463">
        <f t="shared" si="270"/>
        <v>16399</v>
      </c>
      <c r="I3463">
        <v>0.71499999999999997</v>
      </c>
      <c r="J3463" s="1"/>
      <c r="K3463" s="10">
        <v>5485</v>
      </c>
      <c r="L3463" s="8">
        <f t="shared" si="272"/>
        <v>5485</v>
      </c>
      <c r="M3463" s="14">
        <v>0.12777777777777774</v>
      </c>
      <c r="N3463">
        <f>VLOOKUP(B3463,'[1]ICI-DH'!$A:$H,8,FALSE)</f>
        <v>0.2</v>
      </c>
      <c r="O3463">
        <f>VLOOKUP(B3463,[2]Planilha1!$A:$G,6,FALSE)</f>
        <v>0</v>
      </c>
      <c r="P3463">
        <f t="shared" si="273"/>
        <v>0</v>
      </c>
      <c r="Q3463" s="16">
        <f t="shared" si="274"/>
        <v>0</v>
      </c>
    </row>
    <row r="3464" spans="1:17" x14ac:dyDescent="0.25">
      <c r="A3464" s="7">
        <v>353430</v>
      </c>
      <c r="B3464" s="7">
        <v>3534302</v>
      </c>
      <c r="C3464" t="s">
        <v>3579</v>
      </c>
      <c r="D3464" t="s">
        <v>3202</v>
      </c>
      <c r="E3464" t="s">
        <v>2182</v>
      </c>
      <c r="F3464" t="s">
        <v>10</v>
      </c>
      <c r="G3464">
        <v>38319</v>
      </c>
      <c r="H3464">
        <f t="shared" si="270"/>
        <v>38319</v>
      </c>
      <c r="I3464">
        <v>0.78</v>
      </c>
      <c r="J3464" s="1">
        <v>287976577.72000003</v>
      </c>
      <c r="K3464" s="10">
        <f t="shared" si="271"/>
        <v>7515.2425094600594</v>
      </c>
      <c r="L3464" s="8">
        <f t="shared" si="272"/>
        <v>7515.2425094600594</v>
      </c>
      <c r="M3464" s="14">
        <v>0.35555555555555551</v>
      </c>
      <c r="N3464">
        <f>VLOOKUP(B3464,'[1]ICI-DH'!$A:$H,8,FALSE)</f>
        <v>0.1</v>
      </c>
      <c r="O3464">
        <f>VLOOKUP(B3464,[2]Planilha1!$A:$G,6,FALSE)</f>
        <v>36</v>
      </c>
      <c r="P3464">
        <f t="shared" si="273"/>
        <v>9.3948171925154627E-4</v>
      </c>
      <c r="Q3464" s="16">
        <f t="shared" si="274"/>
        <v>9.3948171925154627E-4</v>
      </c>
    </row>
    <row r="3465" spans="1:17" x14ac:dyDescent="0.25">
      <c r="A3465" s="7">
        <v>421170</v>
      </c>
      <c r="B3465" s="7">
        <v>4211702</v>
      </c>
      <c r="C3465" t="s">
        <v>4356</v>
      </c>
      <c r="D3465" t="s">
        <v>4197</v>
      </c>
      <c r="E3465" t="s">
        <v>3828</v>
      </c>
      <c r="F3465" t="s">
        <v>10</v>
      </c>
      <c r="G3465">
        <v>23661</v>
      </c>
      <c r="H3465">
        <f t="shared" si="270"/>
        <v>23661</v>
      </c>
      <c r="I3465">
        <v>0.755</v>
      </c>
      <c r="J3465" s="1">
        <v>134096632.83</v>
      </c>
      <c r="K3465" s="10">
        <f t="shared" si="271"/>
        <v>5667.4118942563709</v>
      </c>
      <c r="L3465" s="8">
        <f t="shared" si="272"/>
        <v>5667.4118942563709</v>
      </c>
      <c r="M3465" s="14">
        <v>0.67777777777777781</v>
      </c>
      <c r="N3465">
        <f>VLOOKUP(B3465,'[1]ICI-DH'!$A:$H,8,FALSE)</f>
        <v>0.1</v>
      </c>
      <c r="O3465">
        <f>VLOOKUP(B3465,[2]Planilha1!$A:$G,6,FALSE)</f>
        <v>0</v>
      </c>
      <c r="P3465">
        <f t="shared" si="273"/>
        <v>0</v>
      </c>
      <c r="Q3465" s="16">
        <f t="shared" si="274"/>
        <v>0</v>
      </c>
    </row>
    <row r="3466" spans="1:17" x14ac:dyDescent="0.25">
      <c r="A3466" s="7">
        <v>260970</v>
      </c>
      <c r="B3466" s="7">
        <v>2609709</v>
      </c>
      <c r="C3466" t="s">
        <v>1554</v>
      </c>
      <c r="D3466" t="s">
        <v>1452</v>
      </c>
      <c r="E3466" t="s">
        <v>466</v>
      </c>
      <c r="F3466" t="s">
        <v>10</v>
      </c>
      <c r="G3466">
        <v>21808</v>
      </c>
      <c r="H3466">
        <f t="shared" si="270"/>
        <v>21808</v>
      </c>
      <c r="I3466">
        <v>0.61</v>
      </c>
      <c r="J3466" s="1">
        <v>113113807.33</v>
      </c>
      <c r="K3466" s="10">
        <f t="shared" si="271"/>
        <v>5186.8033441856196</v>
      </c>
      <c r="L3466" s="8">
        <f t="shared" si="272"/>
        <v>5186.8033441856196</v>
      </c>
      <c r="M3466" s="14">
        <v>0.17777777777777781</v>
      </c>
      <c r="N3466">
        <f>VLOOKUP(B3466,'[1]ICI-DH'!$A:$H,8,FALSE)</f>
        <v>0.1</v>
      </c>
      <c r="O3466">
        <f>VLOOKUP(B3466,[2]Planilha1!$A:$G,6,FALSE)</f>
        <v>0</v>
      </c>
      <c r="P3466">
        <f t="shared" si="273"/>
        <v>0</v>
      </c>
      <c r="Q3466" s="16">
        <f t="shared" si="274"/>
        <v>0</v>
      </c>
    </row>
    <row r="3467" spans="1:17" x14ac:dyDescent="0.25">
      <c r="A3467" s="7">
        <v>260980</v>
      </c>
      <c r="B3467" s="7">
        <v>2609808</v>
      </c>
      <c r="C3467" t="s">
        <v>1555</v>
      </c>
      <c r="D3467" t="s">
        <v>1452</v>
      </c>
      <c r="E3467" t="s">
        <v>466</v>
      </c>
      <c r="F3467" t="s">
        <v>10</v>
      </c>
      <c r="G3467">
        <v>13613</v>
      </c>
      <c r="H3467">
        <f t="shared" si="270"/>
        <v>13613</v>
      </c>
      <c r="I3467">
        <v>0.61</v>
      </c>
      <c r="J3467" s="1">
        <v>73416953.680000007</v>
      </c>
      <c r="K3467" s="10">
        <f t="shared" si="271"/>
        <v>5393.1502005435987</v>
      </c>
      <c r="L3467" s="8">
        <f t="shared" si="272"/>
        <v>5393.1502005435987</v>
      </c>
      <c r="M3467" s="14">
        <v>0.49444444444444446</v>
      </c>
      <c r="N3467">
        <f>VLOOKUP(B3467,'[1]ICI-DH'!$A:$H,8,FALSE)</f>
        <v>0.1</v>
      </c>
      <c r="O3467">
        <f>VLOOKUP(B3467,[2]Planilha1!$A:$G,6,FALSE)</f>
        <v>0</v>
      </c>
      <c r="P3467">
        <f t="shared" si="273"/>
        <v>0</v>
      </c>
      <c r="Q3467" s="16">
        <f t="shared" si="274"/>
        <v>0</v>
      </c>
    </row>
    <row r="3468" spans="1:17" x14ac:dyDescent="0.25">
      <c r="A3468" s="7">
        <v>230950</v>
      </c>
      <c r="B3468" s="7">
        <v>2309508</v>
      </c>
      <c r="C3468" t="s">
        <v>1027</v>
      </c>
      <c r="D3468" t="s">
        <v>905</v>
      </c>
      <c r="E3468" t="s">
        <v>466</v>
      </c>
      <c r="F3468" t="s">
        <v>10</v>
      </c>
      <c r="G3468">
        <v>19675</v>
      </c>
      <c r="H3468">
        <f t="shared" si="270"/>
        <v>19675</v>
      </c>
      <c r="I3468">
        <v>0.63600000000000001</v>
      </c>
      <c r="J3468" s="1">
        <v>95700139.569999993</v>
      </c>
      <c r="K3468" s="10">
        <f t="shared" si="271"/>
        <v>4864.0477545108006</v>
      </c>
      <c r="L3468" s="8">
        <f t="shared" si="272"/>
        <v>4864.0477545108006</v>
      </c>
      <c r="M3468" s="14">
        <v>1.4277777777777778</v>
      </c>
      <c r="N3468">
        <f>VLOOKUP(B3468,'[1]ICI-DH'!$A:$H,8,FALSE)</f>
        <v>0.16</v>
      </c>
      <c r="O3468">
        <f>VLOOKUP(B3468,[2]Planilha1!$A:$G,6,FALSE)</f>
        <v>3</v>
      </c>
      <c r="P3468">
        <f t="shared" si="273"/>
        <v>1.5247776365946632E-4</v>
      </c>
      <c r="Q3468" s="16">
        <f t="shared" si="274"/>
        <v>1.5247776365946632E-4</v>
      </c>
    </row>
    <row r="3469" spans="1:17" x14ac:dyDescent="0.25">
      <c r="A3469" s="7">
        <v>411730</v>
      </c>
      <c r="B3469" s="7">
        <v>4117305</v>
      </c>
      <c r="C3469" t="s">
        <v>4051</v>
      </c>
      <c r="D3469" t="s">
        <v>3827</v>
      </c>
      <c r="E3469" t="s">
        <v>3828</v>
      </c>
      <c r="F3469" t="s">
        <v>10</v>
      </c>
      <c r="G3469">
        <v>24192</v>
      </c>
      <c r="H3469">
        <f t="shared" si="270"/>
        <v>24192</v>
      </c>
      <c r="I3469">
        <v>0.60899999999999999</v>
      </c>
      <c r="J3469" s="1">
        <v>256298011.36000001</v>
      </c>
      <c r="K3469" s="10">
        <f t="shared" si="271"/>
        <v>10594.329173280425</v>
      </c>
      <c r="L3469" s="8">
        <f t="shared" si="272"/>
        <v>10594.329173280425</v>
      </c>
      <c r="M3469" s="14">
        <v>0.41111111111111109</v>
      </c>
      <c r="N3469">
        <f>VLOOKUP(B3469,'[1]ICI-DH'!$A:$H,8,FALSE)</f>
        <v>0.1</v>
      </c>
      <c r="O3469">
        <f>VLOOKUP(B3469,[2]Planilha1!$A:$G,6,FALSE)</f>
        <v>23</v>
      </c>
      <c r="P3469">
        <f t="shared" si="273"/>
        <v>9.5072751322751317E-4</v>
      </c>
      <c r="Q3469" s="16">
        <f t="shared" si="274"/>
        <v>9.5072751322751317E-4</v>
      </c>
    </row>
    <row r="3470" spans="1:17" x14ac:dyDescent="0.25">
      <c r="A3470" s="7">
        <v>353440</v>
      </c>
      <c r="B3470" s="7">
        <v>3534401</v>
      </c>
      <c r="C3470" t="s">
        <v>3580</v>
      </c>
      <c r="D3470" t="s">
        <v>3202</v>
      </c>
      <c r="E3470" t="s">
        <v>2182</v>
      </c>
      <c r="F3470" t="s">
        <v>10</v>
      </c>
      <c r="G3470">
        <v>728615</v>
      </c>
      <c r="H3470">
        <f t="shared" si="270"/>
        <v>200000</v>
      </c>
      <c r="I3470">
        <v>0.77600000000000002</v>
      </c>
      <c r="J3470" s="1">
        <v>4452903498.6899996</v>
      </c>
      <c r="K3470" s="10">
        <f t="shared" si="271"/>
        <v>6111.4628420908157</v>
      </c>
      <c r="L3470" s="8">
        <f t="shared" si="272"/>
        <v>6111.4628420908157</v>
      </c>
      <c r="M3470" s="14">
        <v>1.0777777777777779</v>
      </c>
      <c r="N3470">
        <f>VLOOKUP(B3470,'[1]ICI-DH'!$A:$H,8,FALSE)</f>
        <v>0.26</v>
      </c>
      <c r="O3470">
        <f>VLOOKUP(B3470,[2]Planilha1!$A:$G,6,FALSE)</f>
        <v>1434</v>
      </c>
      <c r="P3470">
        <f t="shared" si="273"/>
        <v>1.9681175929674795E-3</v>
      </c>
      <c r="Q3470" s="16">
        <f t="shared" si="274"/>
        <v>1.9681175929674795E-3</v>
      </c>
    </row>
    <row r="3471" spans="1:17" x14ac:dyDescent="0.25">
      <c r="A3471" s="7">
        <v>353450</v>
      </c>
      <c r="B3471" s="7">
        <v>3534500</v>
      </c>
      <c r="C3471" t="s">
        <v>3581</v>
      </c>
      <c r="D3471" t="s">
        <v>3202</v>
      </c>
      <c r="E3471" t="s">
        <v>2182</v>
      </c>
      <c r="F3471" t="s">
        <v>10</v>
      </c>
      <c r="G3471">
        <v>2470</v>
      </c>
      <c r="H3471">
        <f t="shared" si="270"/>
        <v>2470</v>
      </c>
      <c r="I3471">
        <v>0.749</v>
      </c>
      <c r="J3471" s="1">
        <v>30263213.969999999</v>
      </c>
      <c r="K3471" s="10">
        <f t="shared" si="271"/>
        <v>12252.313348178137</v>
      </c>
      <c r="L3471" s="8">
        <f t="shared" si="272"/>
        <v>12252.313348178137</v>
      </c>
      <c r="M3471" s="14">
        <v>0.91666666666666663</v>
      </c>
      <c r="N3471">
        <f>VLOOKUP(B3471,'[1]ICI-DH'!$A:$H,8,FALSE)</f>
        <v>0.1</v>
      </c>
      <c r="O3471">
        <f>VLOOKUP(B3471,[2]Planilha1!$A:$G,6,FALSE)</f>
        <v>2</v>
      </c>
      <c r="P3471">
        <f t="shared" si="273"/>
        <v>8.0971659919028337E-4</v>
      </c>
      <c r="Q3471" s="16">
        <f t="shared" si="274"/>
        <v>8.0971659919028337E-4</v>
      </c>
    </row>
    <row r="3472" spans="1:17" x14ac:dyDescent="0.25">
      <c r="A3472" s="7">
        <v>431350</v>
      </c>
      <c r="B3472" s="7">
        <v>4313508</v>
      </c>
      <c r="C3472" t="s">
        <v>4736</v>
      </c>
      <c r="D3472" t="s">
        <v>4459</v>
      </c>
      <c r="E3472" t="s">
        <v>3828</v>
      </c>
      <c r="F3472" t="s">
        <v>10</v>
      </c>
      <c r="G3472">
        <v>47396</v>
      </c>
      <c r="H3472">
        <f t="shared" si="270"/>
        <v>47396</v>
      </c>
      <c r="I3472">
        <v>0.751</v>
      </c>
      <c r="J3472" s="1">
        <v>350744167.85000002</v>
      </c>
      <c r="K3472" s="10">
        <f t="shared" si="271"/>
        <v>7400.2904854840071</v>
      </c>
      <c r="L3472" s="8">
        <f t="shared" si="272"/>
        <v>7400.2904854840071</v>
      </c>
      <c r="M3472" s="14">
        <v>0.53888888888888897</v>
      </c>
      <c r="N3472">
        <f>VLOOKUP(B3472,'[1]ICI-DH'!$A:$H,8,FALSE)</f>
        <v>0.1</v>
      </c>
      <c r="O3472">
        <f>VLOOKUP(B3472,[2]Planilha1!$A:$G,6,FALSE)</f>
        <v>100</v>
      </c>
      <c r="P3472">
        <f t="shared" si="273"/>
        <v>2.109882690522407E-3</v>
      </c>
      <c r="Q3472" s="16">
        <f t="shared" si="274"/>
        <v>2.109882690522407E-3</v>
      </c>
    </row>
    <row r="3473" spans="1:17" x14ac:dyDescent="0.25">
      <c r="A3473" s="7">
        <v>353460</v>
      </c>
      <c r="B3473" s="7">
        <v>3534609</v>
      </c>
      <c r="C3473" t="s">
        <v>3582</v>
      </c>
      <c r="D3473" t="s">
        <v>3202</v>
      </c>
      <c r="E3473" t="s">
        <v>2182</v>
      </c>
      <c r="F3473" t="s">
        <v>10</v>
      </c>
      <c r="G3473">
        <v>31272</v>
      </c>
      <c r="H3473">
        <f t="shared" si="270"/>
        <v>31272</v>
      </c>
      <c r="I3473">
        <v>0.76200000000000001</v>
      </c>
      <c r="J3473" s="1">
        <v>136841695.53</v>
      </c>
      <c r="K3473" s="10">
        <f t="shared" si="271"/>
        <v>4375.8536559861859</v>
      </c>
      <c r="L3473" s="8">
        <f t="shared" si="272"/>
        <v>4375.8536559861859</v>
      </c>
      <c r="M3473" s="14">
        <v>0.54444444444444451</v>
      </c>
      <c r="N3473">
        <f>VLOOKUP(B3473,'[1]ICI-DH'!$A:$H,8,FALSE)</f>
        <v>0.16</v>
      </c>
      <c r="O3473">
        <f>VLOOKUP(B3473,[2]Planilha1!$A:$G,6,FALSE)</f>
        <v>8</v>
      </c>
      <c r="P3473">
        <f t="shared" si="273"/>
        <v>2.5581990278843696E-4</v>
      </c>
      <c r="Q3473" s="16">
        <f t="shared" si="274"/>
        <v>2.5581990278843696E-4</v>
      </c>
    </row>
    <row r="3474" spans="1:17" x14ac:dyDescent="0.25">
      <c r="A3474" s="7">
        <v>421175</v>
      </c>
      <c r="B3474" s="7">
        <v>4211751</v>
      </c>
      <c r="C3474" t="s">
        <v>4357</v>
      </c>
      <c r="D3474" t="s">
        <v>4197</v>
      </c>
      <c r="E3474" t="s">
        <v>3828</v>
      </c>
      <c r="F3474" t="s">
        <v>10</v>
      </c>
      <c r="G3474">
        <v>17312</v>
      </c>
      <c r="H3474">
        <f t="shared" si="270"/>
        <v>17312</v>
      </c>
      <c r="I3474">
        <v>0.74</v>
      </c>
      <c r="J3474" s="1">
        <v>130084672.47</v>
      </c>
      <c r="K3474" s="10">
        <f t="shared" si="271"/>
        <v>7514.133114024954</v>
      </c>
      <c r="L3474" s="8">
        <f t="shared" si="272"/>
        <v>7514.133114024954</v>
      </c>
      <c r="M3474" s="14">
        <v>0.31111111111111106</v>
      </c>
      <c r="N3474">
        <f>VLOOKUP(B3474,'[1]ICI-DH'!$A:$H,8,FALSE)</f>
        <v>0.1</v>
      </c>
      <c r="O3474">
        <f>VLOOKUP(B3474,[2]Planilha1!$A:$G,6,FALSE)</f>
        <v>0</v>
      </c>
      <c r="P3474">
        <f t="shared" si="273"/>
        <v>0</v>
      </c>
      <c r="Q3474" s="16">
        <f t="shared" si="274"/>
        <v>0</v>
      </c>
    </row>
    <row r="3475" spans="1:17" x14ac:dyDescent="0.25">
      <c r="A3475" s="7">
        <v>150540</v>
      </c>
      <c r="B3475" s="7">
        <v>1505403</v>
      </c>
      <c r="C3475" t="s">
        <v>249</v>
      </c>
      <c r="D3475" t="s">
        <v>166</v>
      </c>
      <c r="E3475" t="s">
        <v>9</v>
      </c>
      <c r="F3475" t="s">
        <v>10</v>
      </c>
      <c r="G3475">
        <v>17855</v>
      </c>
      <c r="H3475">
        <f t="shared" si="270"/>
        <v>17855</v>
      </c>
      <c r="I3475">
        <v>0.56799999999999995</v>
      </c>
      <c r="J3475" s="1">
        <v>74410547.170000002</v>
      </c>
      <c r="K3475" s="10">
        <f t="shared" si="271"/>
        <v>4167.490740408849</v>
      </c>
      <c r="L3475" s="8">
        <f t="shared" si="272"/>
        <v>4167.490740408849</v>
      </c>
      <c r="M3475" s="14">
        <v>0.28333333333333333</v>
      </c>
      <c r="N3475">
        <f>VLOOKUP(B3475,'[1]ICI-DH'!$A:$H,8,FALSE)</f>
        <v>0.2</v>
      </c>
      <c r="O3475">
        <f>VLOOKUP(B3475,[2]Planilha1!$A:$G,6,FALSE)</f>
        <v>0</v>
      </c>
      <c r="P3475">
        <f t="shared" si="273"/>
        <v>0</v>
      </c>
      <c r="Q3475" s="16">
        <f t="shared" si="274"/>
        <v>0</v>
      </c>
    </row>
    <row r="3476" spans="1:17" x14ac:dyDescent="0.25">
      <c r="A3476" s="7">
        <v>292330</v>
      </c>
      <c r="B3476" s="7">
        <v>2923308</v>
      </c>
      <c r="C3476" t="s">
        <v>2061</v>
      </c>
      <c r="D3476" t="s">
        <v>1784</v>
      </c>
      <c r="E3476" t="s">
        <v>466</v>
      </c>
      <c r="F3476" t="s">
        <v>10</v>
      </c>
      <c r="G3476">
        <v>7716</v>
      </c>
      <c r="H3476">
        <f t="shared" si="270"/>
        <v>7716</v>
      </c>
      <c r="I3476">
        <v>0.60699999999999998</v>
      </c>
      <c r="J3476" s="1">
        <v>52130551.020000003</v>
      </c>
      <c r="K3476" s="10">
        <f t="shared" si="271"/>
        <v>6756.1626516329707</v>
      </c>
      <c r="L3476" s="8">
        <f t="shared" si="272"/>
        <v>6756.1626516329707</v>
      </c>
      <c r="M3476" s="14">
        <v>0.55555555555555558</v>
      </c>
      <c r="N3476">
        <f>VLOOKUP(B3476,'[1]ICI-DH'!$A:$H,8,FALSE)</f>
        <v>0.2</v>
      </c>
      <c r="O3476">
        <f>VLOOKUP(B3476,[2]Planilha1!$A:$G,6,FALSE)</f>
        <v>0</v>
      </c>
      <c r="P3476">
        <f t="shared" si="273"/>
        <v>0</v>
      </c>
      <c r="Q3476" s="16">
        <f t="shared" si="274"/>
        <v>0</v>
      </c>
    </row>
    <row r="3477" spans="1:17" x14ac:dyDescent="0.25">
      <c r="A3477" s="7">
        <v>260990</v>
      </c>
      <c r="B3477" s="7">
        <v>2609907</v>
      </c>
      <c r="C3477" t="s">
        <v>1556</v>
      </c>
      <c r="D3477" t="s">
        <v>1452</v>
      </c>
      <c r="E3477" t="s">
        <v>466</v>
      </c>
      <c r="F3477" t="s">
        <v>10</v>
      </c>
      <c r="G3477">
        <v>65245</v>
      </c>
      <c r="H3477">
        <f t="shared" si="270"/>
        <v>65245</v>
      </c>
      <c r="I3477">
        <v>0.57199999999999995</v>
      </c>
      <c r="J3477" s="1">
        <v>238622553.28999999</v>
      </c>
      <c r="K3477" s="10">
        <f t="shared" si="271"/>
        <v>3657.3308803739751</v>
      </c>
      <c r="L3477" s="8">
        <f t="shared" si="272"/>
        <v>3657.3308803739751</v>
      </c>
      <c r="M3477" s="14">
        <v>0.45555555555555555</v>
      </c>
      <c r="N3477">
        <f>VLOOKUP(B3477,'[1]ICI-DH'!$A:$H,8,FALSE)</f>
        <v>0.1</v>
      </c>
      <c r="O3477">
        <f>VLOOKUP(B3477,[2]Planilha1!$A:$G,6,FALSE)</f>
        <v>4</v>
      </c>
      <c r="P3477">
        <f t="shared" si="273"/>
        <v>6.130737987585255E-5</v>
      </c>
      <c r="Q3477" s="16">
        <f t="shared" si="274"/>
        <v>6.130737987585255E-5</v>
      </c>
    </row>
    <row r="3478" spans="1:17" x14ac:dyDescent="0.25">
      <c r="A3478" s="7">
        <v>150543</v>
      </c>
      <c r="B3478" s="7">
        <v>1505437</v>
      </c>
      <c r="C3478" t="s">
        <v>250</v>
      </c>
      <c r="D3478" t="s">
        <v>166</v>
      </c>
      <c r="E3478" t="s">
        <v>9</v>
      </c>
      <c r="F3478" t="s">
        <v>10</v>
      </c>
      <c r="G3478">
        <v>32467</v>
      </c>
      <c r="H3478">
        <f t="shared" si="270"/>
        <v>32467</v>
      </c>
      <c r="I3478">
        <v>0.624</v>
      </c>
      <c r="J3478" s="1">
        <v>193479777.69</v>
      </c>
      <c r="K3478" s="10">
        <f t="shared" si="271"/>
        <v>5959.274884960113</v>
      </c>
      <c r="L3478" s="8">
        <f t="shared" si="272"/>
        <v>5959.274884960113</v>
      </c>
      <c r="M3478" s="14">
        <v>0.68888888888888888</v>
      </c>
      <c r="N3478">
        <f>VLOOKUP(B3478,'[1]ICI-DH'!$A:$H,8,FALSE)</f>
        <v>0.16</v>
      </c>
      <c r="O3478">
        <f>VLOOKUP(B3478,[2]Planilha1!$A:$G,6,FALSE)</f>
        <v>0</v>
      </c>
      <c r="P3478">
        <f t="shared" si="273"/>
        <v>0</v>
      </c>
      <c r="Q3478" s="16">
        <f t="shared" si="274"/>
        <v>0</v>
      </c>
    </row>
    <row r="3479" spans="1:17" x14ac:dyDescent="0.25">
      <c r="A3479" s="7">
        <v>353470</v>
      </c>
      <c r="B3479" s="7">
        <v>3534708</v>
      </c>
      <c r="C3479" t="s">
        <v>3583</v>
      </c>
      <c r="D3479" t="s">
        <v>3202</v>
      </c>
      <c r="E3479" t="s">
        <v>2182</v>
      </c>
      <c r="F3479" t="s">
        <v>10</v>
      </c>
      <c r="G3479">
        <v>103970</v>
      </c>
      <c r="H3479">
        <f t="shared" si="270"/>
        <v>103970</v>
      </c>
      <c r="I3479">
        <v>0.77800000000000002</v>
      </c>
      <c r="J3479" s="1">
        <v>619359770.54999995</v>
      </c>
      <c r="K3479" s="10">
        <f t="shared" si="271"/>
        <v>5957.1008035971909</v>
      </c>
      <c r="L3479" s="8">
        <f t="shared" si="272"/>
        <v>5957.1008035971909</v>
      </c>
      <c r="M3479" s="14">
        <v>0.71666666666666656</v>
      </c>
      <c r="N3479">
        <f>VLOOKUP(B3479,'[1]ICI-DH'!$A:$H,8,FALSE)</f>
        <v>0.16</v>
      </c>
      <c r="O3479">
        <f>VLOOKUP(B3479,[2]Planilha1!$A:$G,6,FALSE)</f>
        <v>335</v>
      </c>
      <c r="P3479">
        <f t="shared" si="273"/>
        <v>3.2220832932576705E-3</v>
      </c>
      <c r="Q3479" s="16">
        <f t="shared" si="274"/>
        <v>3.2220832932576705E-3</v>
      </c>
    </row>
    <row r="3480" spans="1:17" x14ac:dyDescent="0.25">
      <c r="A3480" s="7">
        <v>411740</v>
      </c>
      <c r="B3480" s="7">
        <v>4117404</v>
      </c>
      <c r="C3480" t="s">
        <v>4052</v>
      </c>
      <c r="D3480" t="s">
        <v>3827</v>
      </c>
      <c r="E3480" t="s">
        <v>3828</v>
      </c>
      <c r="F3480" t="s">
        <v>10</v>
      </c>
      <c r="G3480">
        <v>3187</v>
      </c>
      <c r="H3480">
        <f t="shared" si="270"/>
        <v>3187</v>
      </c>
      <c r="I3480">
        <v>0.72</v>
      </c>
      <c r="J3480" s="1">
        <v>37603904.719999999</v>
      </c>
      <c r="K3480" s="10">
        <f t="shared" si="271"/>
        <v>11799.154289300282</v>
      </c>
      <c r="L3480" s="8">
        <f t="shared" si="272"/>
        <v>11799.154289300282</v>
      </c>
      <c r="M3480" s="14">
        <v>0.4</v>
      </c>
      <c r="N3480">
        <f>VLOOKUP(B3480,'[1]ICI-DH'!$A:$H,8,FALSE)</f>
        <v>0.1</v>
      </c>
      <c r="O3480">
        <f>VLOOKUP(B3480,[2]Planilha1!$A:$G,6,FALSE)</f>
        <v>0</v>
      </c>
      <c r="P3480">
        <f t="shared" si="273"/>
        <v>0</v>
      </c>
      <c r="Q3480" s="16">
        <f t="shared" si="274"/>
        <v>0</v>
      </c>
    </row>
    <row r="3481" spans="1:17" x14ac:dyDescent="0.25">
      <c r="A3481" s="7">
        <v>421180</v>
      </c>
      <c r="B3481" s="7">
        <v>4211801</v>
      </c>
      <c r="C3481" t="s">
        <v>4358</v>
      </c>
      <c r="D3481" t="s">
        <v>4197</v>
      </c>
      <c r="E3481" t="s">
        <v>3828</v>
      </c>
      <c r="F3481" t="s">
        <v>10</v>
      </c>
      <c r="G3481">
        <v>7032</v>
      </c>
      <c r="H3481">
        <f t="shared" si="270"/>
        <v>7032</v>
      </c>
      <c r="I3481">
        <v>0.77400000000000002</v>
      </c>
      <c r="J3481" s="1">
        <v>50499667.729999997</v>
      </c>
      <c r="K3481" s="10">
        <f t="shared" si="271"/>
        <v>7181.4089490898741</v>
      </c>
      <c r="L3481" s="8">
        <f t="shared" si="272"/>
        <v>7181.4089490898741</v>
      </c>
      <c r="M3481" s="14">
        <v>0.14444444444444443</v>
      </c>
      <c r="N3481">
        <f>VLOOKUP(B3481,'[1]ICI-DH'!$A:$H,8,FALSE)</f>
        <v>0.1</v>
      </c>
      <c r="O3481">
        <f>VLOOKUP(B3481,[2]Planilha1!$A:$G,6,FALSE)</f>
        <v>2</v>
      </c>
      <c r="P3481">
        <f t="shared" si="273"/>
        <v>2.8441410693970419E-4</v>
      </c>
      <c r="Q3481" s="16">
        <f t="shared" si="274"/>
        <v>2.8441410693970419E-4</v>
      </c>
    </row>
    <row r="3482" spans="1:17" x14ac:dyDescent="0.25">
      <c r="A3482" s="7">
        <v>240850</v>
      </c>
      <c r="B3482" s="7">
        <v>2408508</v>
      </c>
      <c r="C3482" t="s">
        <v>1175</v>
      </c>
      <c r="D3482" t="s">
        <v>1086</v>
      </c>
      <c r="E3482" t="s">
        <v>466</v>
      </c>
      <c r="F3482" t="s">
        <v>10</v>
      </c>
      <c r="G3482">
        <v>4913</v>
      </c>
      <c r="H3482">
        <f t="shared" si="270"/>
        <v>4913</v>
      </c>
      <c r="I3482">
        <v>0.64500000000000002</v>
      </c>
      <c r="J3482" s="1">
        <v>33125752.510000002</v>
      </c>
      <c r="K3482" s="10">
        <f t="shared" si="271"/>
        <v>6742.469470791777</v>
      </c>
      <c r="L3482" s="8">
        <f t="shared" si="272"/>
        <v>6742.469470791777</v>
      </c>
      <c r="M3482" s="14">
        <v>0.48888888888888893</v>
      </c>
      <c r="N3482">
        <f>VLOOKUP(B3482,'[1]ICI-DH'!$A:$H,8,FALSE)</f>
        <v>0.16</v>
      </c>
      <c r="O3482">
        <f>VLOOKUP(B3482,[2]Planilha1!$A:$G,6,FALSE)</f>
        <v>0</v>
      </c>
      <c r="P3482">
        <f t="shared" si="273"/>
        <v>0</v>
      </c>
      <c r="Q3482" s="16">
        <f t="shared" si="274"/>
        <v>0</v>
      </c>
    </row>
    <row r="3483" spans="1:17" x14ac:dyDescent="0.25">
      <c r="A3483" s="7">
        <v>270610</v>
      </c>
      <c r="B3483" s="7">
        <v>2706109</v>
      </c>
      <c r="C3483" t="s">
        <v>1175</v>
      </c>
      <c r="D3483" t="s">
        <v>1620</v>
      </c>
      <c r="E3483" t="s">
        <v>466</v>
      </c>
      <c r="F3483" t="s">
        <v>10</v>
      </c>
      <c r="G3483">
        <v>11446</v>
      </c>
      <c r="H3483">
        <f t="shared" si="270"/>
        <v>11446</v>
      </c>
      <c r="I3483">
        <v>0.54700000000000004</v>
      </c>
      <c r="J3483" s="1">
        <v>73966890.349999994</v>
      </c>
      <c r="K3483" s="10">
        <f t="shared" si="271"/>
        <v>6462.2479774593739</v>
      </c>
      <c r="L3483" s="8">
        <f t="shared" si="272"/>
        <v>6462.2479774593739</v>
      </c>
      <c r="M3483" s="14">
        <v>0</v>
      </c>
      <c r="N3483">
        <f>VLOOKUP(B3483,'[1]ICI-DH'!$A:$H,8,FALSE)</f>
        <v>0.16</v>
      </c>
      <c r="O3483">
        <f>VLOOKUP(B3483,[2]Planilha1!$A:$G,6,FALSE)</f>
        <v>0</v>
      </c>
      <c r="P3483">
        <f t="shared" si="273"/>
        <v>0</v>
      </c>
      <c r="Q3483" s="16">
        <f t="shared" si="274"/>
        <v>0</v>
      </c>
    </row>
    <row r="3484" spans="1:17" x14ac:dyDescent="0.25">
      <c r="A3484" s="7">
        <v>314590</v>
      </c>
      <c r="B3484" s="7">
        <v>3145901</v>
      </c>
      <c r="C3484" t="s">
        <v>2718</v>
      </c>
      <c r="D3484" t="s">
        <v>2181</v>
      </c>
      <c r="E3484" t="s">
        <v>2182</v>
      </c>
      <c r="F3484" t="s">
        <v>10</v>
      </c>
      <c r="G3484">
        <v>38724</v>
      </c>
      <c r="H3484">
        <f t="shared" si="270"/>
        <v>38724</v>
      </c>
      <c r="I3484">
        <v>0.76400000000000001</v>
      </c>
      <c r="J3484" s="1">
        <v>286465189.75</v>
      </c>
      <c r="K3484" s="10">
        <f t="shared" si="271"/>
        <v>7397.6136181696102</v>
      </c>
      <c r="L3484" s="8">
        <f t="shared" si="272"/>
        <v>7397.6136181696102</v>
      </c>
      <c r="M3484" s="14">
        <v>0.49444444444444446</v>
      </c>
      <c r="N3484">
        <f>VLOOKUP(B3484,'[1]ICI-DH'!$A:$H,8,FALSE)</f>
        <v>0.36</v>
      </c>
      <c r="O3484">
        <f>VLOOKUP(B3484,[2]Planilha1!$A:$G,6,FALSE)</f>
        <v>29</v>
      </c>
      <c r="P3484">
        <f t="shared" si="273"/>
        <v>7.4888957752298319E-4</v>
      </c>
      <c r="Q3484" s="16">
        <f t="shared" si="274"/>
        <v>7.4888957752298319E-4</v>
      </c>
    </row>
    <row r="3485" spans="1:17" x14ac:dyDescent="0.25">
      <c r="A3485" s="7">
        <v>314600</v>
      </c>
      <c r="B3485" s="7">
        <v>3146008</v>
      </c>
      <c r="C3485" t="s">
        <v>2719</v>
      </c>
      <c r="D3485" t="s">
        <v>2181</v>
      </c>
      <c r="E3485" t="s">
        <v>2182</v>
      </c>
      <c r="F3485" t="s">
        <v>10</v>
      </c>
      <c r="G3485">
        <v>32094</v>
      </c>
      <c r="H3485">
        <f t="shared" si="270"/>
        <v>32094</v>
      </c>
      <c r="I3485">
        <v>0.72199999999999998</v>
      </c>
      <c r="J3485" s="1">
        <v>135873582.62</v>
      </c>
      <c r="K3485" s="10">
        <f t="shared" si="271"/>
        <v>4233.6132180469867</v>
      </c>
      <c r="L3485" s="8">
        <f t="shared" si="272"/>
        <v>4233.6132180469867</v>
      </c>
      <c r="M3485" s="14">
        <v>0.59444444444444444</v>
      </c>
      <c r="N3485">
        <f>VLOOKUP(B3485,'[1]ICI-DH'!$A:$H,8,FALSE)</f>
        <v>0.1</v>
      </c>
      <c r="O3485">
        <f>VLOOKUP(B3485,[2]Planilha1!$A:$G,6,FALSE)</f>
        <v>26</v>
      </c>
      <c r="P3485">
        <f t="shared" si="273"/>
        <v>8.1012027170187574E-4</v>
      </c>
      <c r="Q3485" s="16">
        <f t="shared" si="274"/>
        <v>8.1012027170187574E-4</v>
      </c>
    </row>
    <row r="3486" spans="1:17" x14ac:dyDescent="0.25">
      <c r="A3486" s="7">
        <v>314610</v>
      </c>
      <c r="B3486" s="7">
        <v>3146107</v>
      </c>
      <c r="C3486" t="s">
        <v>2720</v>
      </c>
      <c r="D3486" t="s">
        <v>2181</v>
      </c>
      <c r="E3486" t="s">
        <v>2182</v>
      </c>
      <c r="F3486" t="s">
        <v>10</v>
      </c>
      <c r="G3486">
        <v>74821</v>
      </c>
      <c r="H3486">
        <f t="shared" si="270"/>
        <v>74821</v>
      </c>
      <c r="I3486">
        <v>0.74099999999999999</v>
      </c>
      <c r="J3486" s="1">
        <v>710863855.94000006</v>
      </c>
      <c r="K3486" s="10">
        <f t="shared" si="271"/>
        <v>9500.8601320484904</v>
      </c>
      <c r="L3486" s="8">
        <f t="shared" si="272"/>
        <v>9500.8601320484904</v>
      </c>
      <c r="M3486" s="14">
        <v>0.9722222222222221</v>
      </c>
      <c r="N3486">
        <f>VLOOKUP(B3486,'[1]ICI-DH'!$A:$H,8,FALSE)</f>
        <v>0.16</v>
      </c>
      <c r="O3486">
        <f>VLOOKUP(B3486,[2]Planilha1!$A:$G,6,FALSE)</f>
        <v>81</v>
      </c>
      <c r="P3486">
        <f t="shared" si="273"/>
        <v>1.0825837665895939E-3</v>
      </c>
      <c r="Q3486" s="16">
        <f t="shared" si="274"/>
        <v>1.0825837665895939E-3</v>
      </c>
    </row>
    <row r="3487" spans="1:17" x14ac:dyDescent="0.25">
      <c r="A3487" s="7">
        <v>110015</v>
      </c>
      <c r="B3487" s="7">
        <v>1100155</v>
      </c>
      <c r="C3487" t="s">
        <v>24</v>
      </c>
      <c r="D3487" t="s">
        <v>8</v>
      </c>
      <c r="E3487" t="s">
        <v>9</v>
      </c>
      <c r="F3487" t="s">
        <v>10</v>
      </c>
      <c r="G3487">
        <v>35044</v>
      </c>
      <c r="H3487">
        <f t="shared" si="270"/>
        <v>35044</v>
      </c>
      <c r="I3487">
        <v>0.68200000000000005</v>
      </c>
      <c r="J3487" s="1">
        <v>196880736.13999999</v>
      </c>
      <c r="K3487" s="10">
        <f t="shared" si="271"/>
        <v>5618.1011340029672</v>
      </c>
      <c r="L3487" s="8">
        <f t="shared" si="272"/>
        <v>5618.1011340029672</v>
      </c>
      <c r="M3487" s="14">
        <v>0.28333333333333338</v>
      </c>
      <c r="N3487">
        <f>VLOOKUP(B3487,'[1]ICI-DH'!$A:$H,8,FALSE)</f>
        <v>0.16</v>
      </c>
      <c r="O3487">
        <f>VLOOKUP(B3487,[2]Planilha1!$A:$G,6,FALSE)</f>
        <v>17</v>
      </c>
      <c r="P3487">
        <f t="shared" si="273"/>
        <v>4.8510444013240495E-4</v>
      </c>
      <c r="Q3487" s="16">
        <f t="shared" si="274"/>
        <v>4.8510444013240495E-4</v>
      </c>
    </row>
    <row r="3488" spans="1:17" x14ac:dyDescent="0.25">
      <c r="A3488" s="7">
        <v>251060</v>
      </c>
      <c r="B3488" s="7">
        <v>2510600</v>
      </c>
      <c r="C3488" t="s">
        <v>1372</v>
      </c>
      <c r="D3488" t="s">
        <v>1247</v>
      </c>
      <c r="E3488" t="s">
        <v>466</v>
      </c>
      <c r="F3488" t="s">
        <v>10</v>
      </c>
      <c r="G3488">
        <v>2918</v>
      </c>
      <c r="H3488">
        <f t="shared" si="270"/>
        <v>2918</v>
      </c>
      <c r="I3488">
        <v>0.61399999999999999</v>
      </c>
      <c r="J3488" s="1">
        <v>28537782.02</v>
      </c>
      <c r="K3488" s="10">
        <f t="shared" si="271"/>
        <v>9779.9115901302266</v>
      </c>
      <c r="L3488" s="8">
        <f t="shared" si="272"/>
        <v>9779.9115901302266</v>
      </c>
      <c r="M3488" s="14">
        <v>0.63333333333333341</v>
      </c>
      <c r="N3488">
        <f>VLOOKUP(B3488,'[1]ICI-DH'!$A:$H,8,FALSE)</f>
        <v>0.1</v>
      </c>
      <c r="O3488">
        <f>VLOOKUP(B3488,[2]Planilha1!$A:$G,6,FALSE)</f>
        <v>0</v>
      </c>
      <c r="P3488">
        <f t="shared" si="273"/>
        <v>0</v>
      </c>
      <c r="Q3488" s="16">
        <f t="shared" si="274"/>
        <v>0</v>
      </c>
    </row>
    <row r="3489" spans="1:17" x14ac:dyDescent="0.25">
      <c r="A3489" s="7">
        <v>353480</v>
      </c>
      <c r="B3489" s="7">
        <v>3534807</v>
      </c>
      <c r="C3489" t="s">
        <v>3585</v>
      </c>
      <c r="D3489" t="s">
        <v>3202</v>
      </c>
      <c r="E3489" t="s">
        <v>2182</v>
      </c>
      <c r="F3489" t="s">
        <v>10</v>
      </c>
      <c r="G3489">
        <v>7779</v>
      </c>
      <c r="H3489">
        <f t="shared" si="270"/>
        <v>7779</v>
      </c>
      <c r="I3489">
        <v>0.69199999999999995</v>
      </c>
      <c r="J3489" s="1">
        <v>44921578.039999999</v>
      </c>
      <c r="K3489" s="10">
        <f t="shared" si="271"/>
        <v>5774.7240056562541</v>
      </c>
      <c r="L3489" s="8">
        <f t="shared" si="272"/>
        <v>5774.7240056562541</v>
      </c>
      <c r="M3489" s="14">
        <v>0.44444444444444448</v>
      </c>
      <c r="N3489">
        <f>VLOOKUP(B3489,'[1]ICI-DH'!$A:$H,8,FALSE)</f>
        <v>0.1</v>
      </c>
      <c r="O3489">
        <f>VLOOKUP(B3489,[2]Planilha1!$A:$G,6,FALSE)</f>
        <v>4</v>
      </c>
      <c r="P3489">
        <f t="shared" si="273"/>
        <v>5.1420491065689677E-4</v>
      </c>
      <c r="Q3489" s="16">
        <f t="shared" si="274"/>
        <v>5.1420491065689677E-4</v>
      </c>
    </row>
    <row r="3490" spans="1:17" x14ac:dyDescent="0.25">
      <c r="A3490" s="7">
        <v>421185</v>
      </c>
      <c r="B3490" s="7">
        <v>4211850</v>
      </c>
      <c r="C3490" t="s">
        <v>3585</v>
      </c>
      <c r="D3490" t="s">
        <v>4197</v>
      </c>
      <c r="E3490" t="s">
        <v>3828</v>
      </c>
      <c r="F3490" t="s">
        <v>10</v>
      </c>
      <c r="G3490">
        <v>2181</v>
      </c>
      <c r="H3490">
        <f t="shared" si="270"/>
        <v>2181</v>
      </c>
      <c r="I3490">
        <v>0.69499999999999995</v>
      </c>
      <c r="J3490" s="1">
        <v>30986988.949999999</v>
      </c>
      <c r="K3490" s="10">
        <f t="shared" si="271"/>
        <v>14207.697822099954</v>
      </c>
      <c r="L3490" s="8">
        <f t="shared" si="272"/>
        <v>12739.39</v>
      </c>
      <c r="M3490" s="14">
        <v>0.53333333333333344</v>
      </c>
      <c r="N3490">
        <f>VLOOKUP(B3490,'[1]ICI-DH'!$A:$H,8,FALSE)</f>
        <v>0.16</v>
      </c>
      <c r="O3490">
        <f>VLOOKUP(B3490,[2]Planilha1!$A:$G,6,FALSE)</f>
        <v>0</v>
      </c>
      <c r="P3490">
        <f t="shared" si="273"/>
        <v>0</v>
      </c>
      <c r="Q3490" s="16">
        <f t="shared" si="274"/>
        <v>0</v>
      </c>
    </row>
    <row r="3491" spans="1:17" x14ac:dyDescent="0.25">
      <c r="A3491" s="7">
        <v>521540</v>
      </c>
      <c r="B3491" s="7">
        <v>5215405</v>
      </c>
      <c r="C3491" t="s">
        <v>5295</v>
      </c>
      <c r="D3491" t="s">
        <v>5136</v>
      </c>
      <c r="E3491" t="s">
        <v>4932</v>
      </c>
      <c r="F3491" t="s">
        <v>10</v>
      </c>
      <c r="G3491">
        <v>4057</v>
      </c>
      <c r="H3491">
        <f t="shared" si="270"/>
        <v>4057</v>
      </c>
      <c r="I3491">
        <v>0.71899999999999997</v>
      </c>
      <c r="J3491" s="1"/>
      <c r="K3491" s="10">
        <v>5485</v>
      </c>
      <c r="L3491" s="8">
        <f t="shared" si="272"/>
        <v>5485</v>
      </c>
      <c r="M3491" s="14">
        <v>0.16666666666666669</v>
      </c>
      <c r="N3491">
        <f>VLOOKUP(B3491,'[1]ICI-DH'!$A:$H,8,FALSE)</f>
        <v>0.16</v>
      </c>
      <c r="O3491">
        <f>VLOOKUP(B3491,[2]Planilha1!$A:$G,6,FALSE)</f>
        <v>2</v>
      </c>
      <c r="P3491">
        <f t="shared" si="273"/>
        <v>4.9297510475720973E-4</v>
      </c>
      <c r="Q3491" s="16">
        <f t="shared" si="274"/>
        <v>4.9297510475720973E-4</v>
      </c>
    </row>
    <row r="3492" spans="1:17" x14ac:dyDescent="0.25">
      <c r="A3492" s="7">
        <v>314620</v>
      </c>
      <c r="B3492" s="7">
        <v>3146206</v>
      </c>
      <c r="C3492" t="s">
        <v>2721</v>
      </c>
      <c r="D3492" t="s">
        <v>2181</v>
      </c>
      <c r="E3492" t="s">
        <v>2182</v>
      </c>
      <c r="F3492" t="s">
        <v>10</v>
      </c>
      <c r="G3492">
        <v>5757</v>
      </c>
      <c r="H3492">
        <f t="shared" si="270"/>
        <v>5757</v>
      </c>
      <c r="I3492">
        <v>0.59499999999999997</v>
      </c>
      <c r="J3492" s="1">
        <v>34672297.140000001</v>
      </c>
      <c r="K3492" s="10">
        <f t="shared" si="271"/>
        <v>6022.6328191766543</v>
      </c>
      <c r="L3492" s="8">
        <f t="shared" si="272"/>
        <v>6022.6328191766543</v>
      </c>
      <c r="M3492" s="14">
        <v>0.33333333333333337</v>
      </c>
      <c r="N3492">
        <f>VLOOKUP(B3492,'[1]ICI-DH'!$A:$H,8,FALSE)</f>
        <v>0.1</v>
      </c>
      <c r="O3492">
        <f>VLOOKUP(B3492,[2]Planilha1!$A:$G,6,FALSE)</f>
        <v>1</v>
      </c>
      <c r="P3492">
        <f t="shared" si="273"/>
        <v>1.7370158068438424E-4</v>
      </c>
      <c r="Q3492" s="16">
        <f t="shared" si="274"/>
        <v>1.7370158068438424E-4</v>
      </c>
    </row>
    <row r="3493" spans="1:17" x14ac:dyDescent="0.25">
      <c r="A3493" s="7">
        <v>411745</v>
      </c>
      <c r="B3493" s="7">
        <v>4117453</v>
      </c>
      <c r="C3493" t="s">
        <v>4053</v>
      </c>
      <c r="D3493" t="s">
        <v>3827</v>
      </c>
      <c r="E3493" t="s">
        <v>3828</v>
      </c>
      <c r="F3493" t="s">
        <v>10</v>
      </c>
      <c r="G3493">
        <v>6785</v>
      </c>
      <c r="H3493">
        <f t="shared" si="270"/>
        <v>6785</v>
      </c>
      <c r="I3493">
        <v>0.70899999999999996</v>
      </c>
      <c r="J3493" s="1">
        <v>54839348.200000003</v>
      </c>
      <c r="K3493" s="10">
        <f t="shared" si="271"/>
        <v>8082.4389388356676</v>
      </c>
      <c r="L3493" s="8">
        <f t="shared" si="272"/>
        <v>8082.4389388356676</v>
      </c>
      <c r="M3493" s="14">
        <v>0.44444444444444448</v>
      </c>
      <c r="N3493">
        <f>VLOOKUP(B3493,'[1]ICI-DH'!$A:$H,8,FALSE)</f>
        <v>0.16</v>
      </c>
      <c r="O3493">
        <f>VLOOKUP(B3493,[2]Planilha1!$A:$G,6,FALSE)</f>
        <v>1</v>
      </c>
      <c r="P3493">
        <f t="shared" si="273"/>
        <v>1.4738393515106854E-4</v>
      </c>
      <c r="Q3493" s="16">
        <f t="shared" si="274"/>
        <v>1.4738393515106854E-4</v>
      </c>
    </row>
    <row r="3494" spans="1:17" x14ac:dyDescent="0.25">
      <c r="A3494" s="7">
        <v>353475</v>
      </c>
      <c r="B3494" s="7">
        <v>3534757</v>
      </c>
      <c r="C3494" t="s">
        <v>3584</v>
      </c>
      <c r="D3494" t="s">
        <v>3202</v>
      </c>
      <c r="E3494" t="s">
        <v>2182</v>
      </c>
      <c r="F3494" t="s">
        <v>10</v>
      </c>
      <c r="G3494">
        <v>10294</v>
      </c>
      <c r="H3494">
        <f t="shared" si="270"/>
        <v>10294</v>
      </c>
      <c r="I3494">
        <v>0.77</v>
      </c>
      <c r="J3494" s="1">
        <v>103436704.63</v>
      </c>
      <c r="K3494" s="10">
        <f t="shared" si="271"/>
        <v>10048.251858364096</v>
      </c>
      <c r="L3494" s="8">
        <f t="shared" si="272"/>
        <v>10048.251858364096</v>
      </c>
      <c r="M3494" s="14">
        <v>0.41111111111111109</v>
      </c>
      <c r="N3494">
        <f>VLOOKUP(B3494,'[1]ICI-DH'!$A:$H,8,FALSE)</f>
        <v>0.1</v>
      </c>
      <c r="O3494">
        <f>VLOOKUP(B3494,[2]Planilha1!$A:$G,6,FALSE)</f>
        <v>7</v>
      </c>
      <c r="P3494">
        <f t="shared" si="273"/>
        <v>6.8000777151738876E-4</v>
      </c>
      <c r="Q3494" s="16">
        <f t="shared" si="274"/>
        <v>6.8000777151738876E-4</v>
      </c>
    </row>
    <row r="3495" spans="1:17" x14ac:dyDescent="0.25">
      <c r="A3495" s="7">
        <v>292335</v>
      </c>
      <c r="B3495" s="7">
        <v>2923357</v>
      </c>
      <c r="C3495" t="s">
        <v>2062</v>
      </c>
      <c r="D3495" t="s">
        <v>1784</v>
      </c>
      <c r="E3495" t="s">
        <v>466</v>
      </c>
      <c r="F3495" t="s">
        <v>10</v>
      </c>
      <c r="G3495">
        <v>19243</v>
      </c>
      <c r="H3495">
        <f t="shared" si="270"/>
        <v>19243</v>
      </c>
      <c r="I3495">
        <v>0.56000000000000005</v>
      </c>
      <c r="J3495" s="1">
        <v>102105313.18000001</v>
      </c>
      <c r="K3495" s="10">
        <f t="shared" si="271"/>
        <v>5306.1016047393859</v>
      </c>
      <c r="L3495" s="8">
        <f t="shared" si="272"/>
        <v>5306.1016047393859</v>
      </c>
      <c r="M3495" s="14">
        <v>0.28333333333333338</v>
      </c>
      <c r="N3495">
        <f>VLOOKUP(B3495,'[1]ICI-DH'!$A:$H,8,FALSE)</f>
        <v>0.16</v>
      </c>
      <c r="O3495">
        <f>VLOOKUP(B3495,[2]Planilha1!$A:$G,6,FALSE)</f>
        <v>0</v>
      </c>
      <c r="P3495">
        <f t="shared" si="273"/>
        <v>0</v>
      </c>
      <c r="Q3495" s="16">
        <f t="shared" si="274"/>
        <v>0</v>
      </c>
    </row>
    <row r="3496" spans="1:17" x14ac:dyDescent="0.25">
      <c r="A3496" s="7">
        <v>521550</v>
      </c>
      <c r="B3496" s="7">
        <v>5215504</v>
      </c>
      <c r="C3496" t="s">
        <v>5296</v>
      </c>
      <c r="D3496" t="s">
        <v>5136</v>
      </c>
      <c r="E3496" t="s">
        <v>4932</v>
      </c>
      <c r="F3496" t="s">
        <v>10</v>
      </c>
      <c r="G3496">
        <v>7200</v>
      </c>
      <c r="H3496">
        <f t="shared" si="270"/>
        <v>7200</v>
      </c>
      <c r="I3496">
        <v>0.747</v>
      </c>
      <c r="J3496" s="1">
        <v>104392626.98</v>
      </c>
      <c r="K3496" s="10">
        <f t="shared" si="271"/>
        <v>14498.975969444446</v>
      </c>
      <c r="L3496" s="8">
        <f t="shared" si="272"/>
        <v>12739.39</v>
      </c>
      <c r="M3496" s="14">
        <v>0.6</v>
      </c>
      <c r="N3496">
        <f>VLOOKUP(B3496,'[1]ICI-DH'!$A:$H,8,FALSE)</f>
        <v>0.1</v>
      </c>
      <c r="O3496">
        <f>VLOOKUP(B3496,[2]Planilha1!$A:$G,6,FALSE)</f>
        <v>1</v>
      </c>
      <c r="P3496">
        <f t="shared" si="273"/>
        <v>1.3888888888888889E-4</v>
      </c>
      <c r="Q3496" s="16">
        <f t="shared" si="274"/>
        <v>1.3888888888888889E-4</v>
      </c>
    </row>
    <row r="3497" spans="1:17" x14ac:dyDescent="0.25">
      <c r="A3497" s="7">
        <v>353490</v>
      </c>
      <c r="B3497" s="7">
        <v>3534906</v>
      </c>
      <c r="C3497" t="s">
        <v>3586</v>
      </c>
      <c r="D3497" t="s">
        <v>3202</v>
      </c>
      <c r="E3497" t="s">
        <v>2182</v>
      </c>
      <c r="F3497" t="s">
        <v>10</v>
      </c>
      <c r="G3497">
        <v>14877</v>
      </c>
      <c r="H3497">
        <f t="shared" si="270"/>
        <v>14877</v>
      </c>
      <c r="I3497">
        <v>0.72499999999999998</v>
      </c>
      <c r="J3497" s="1">
        <v>67891821.670000002</v>
      </c>
      <c r="K3497" s="10">
        <f t="shared" si="271"/>
        <v>4563.5424931101697</v>
      </c>
      <c r="L3497" s="8">
        <f t="shared" si="272"/>
        <v>4563.5424931101697</v>
      </c>
      <c r="M3497" s="14">
        <v>0.66666666666666674</v>
      </c>
      <c r="N3497">
        <f>VLOOKUP(B3497,'[1]ICI-DH'!$A:$H,8,FALSE)</f>
        <v>0.1</v>
      </c>
      <c r="O3497">
        <f>VLOOKUP(B3497,[2]Planilha1!$A:$G,6,FALSE)</f>
        <v>0</v>
      </c>
      <c r="P3497">
        <f t="shared" si="273"/>
        <v>0</v>
      </c>
      <c r="Q3497" s="16">
        <f t="shared" si="274"/>
        <v>0</v>
      </c>
    </row>
    <row r="3498" spans="1:17" x14ac:dyDescent="0.25">
      <c r="A3498" s="7">
        <v>150548</v>
      </c>
      <c r="B3498" s="7">
        <v>1505486</v>
      </c>
      <c r="C3498" t="s">
        <v>251</v>
      </c>
      <c r="D3498" t="s">
        <v>166</v>
      </c>
      <c r="E3498" t="s">
        <v>9</v>
      </c>
      <c r="F3498" t="s">
        <v>10</v>
      </c>
      <c r="G3498">
        <v>41097</v>
      </c>
      <c r="H3498">
        <f t="shared" si="270"/>
        <v>41097</v>
      </c>
      <c r="I3498">
        <v>0.51500000000000001</v>
      </c>
      <c r="J3498" s="1">
        <v>212961931.41999999</v>
      </c>
      <c r="K3498" s="10">
        <f t="shared" si="271"/>
        <v>5181.9337523420199</v>
      </c>
      <c r="L3498" s="8">
        <f t="shared" si="272"/>
        <v>5181.9337523420199</v>
      </c>
      <c r="M3498" s="14">
        <v>0.47777777777777775</v>
      </c>
      <c r="N3498">
        <f>VLOOKUP(B3498,'[1]ICI-DH'!$A:$H,8,FALSE)</f>
        <v>0.2</v>
      </c>
      <c r="O3498">
        <f>VLOOKUP(B3498,[2]Planilha1!$A:$G,6,FALSE)</f>
        <v>0</v>
      </c>
      <c r="P3498">
        <f t="shared" si="273"/>
        <v>0</v>
      </c>
      <c r="Q3498" s="16">
        <f t="shared" si="274"/>
        <v>0</v>
      </c>
    </row>
    <row r="3499" spans="1:17" x14ac:dyDescent="0.25">
      <c r="A3499" s="7">
        <v>230960</v>
      </c>
      <c r="B3499" s="7">
        <v>2309607</v>
      </c>
      <c r="C3499" t="s">
        <v>1028</v>
      </c>
      <c r="D3499" t="s">
        <v>905</v>
      </c>
      <c r="E3499" t="s">
        <v>466</v>
      </c>
      <c r="F3499" t="s">
        <v>10</v>
      </c>
      <c r="G3499">
        <v>70983</v>
      </c>
      <c r="H3499">
        <f t="shared" si="270"/>
        <v>70983</v>
      </c>
      <c r="I3499">
        <v>0.65900000000000003</v>
      </c>
      <c r="J3499" s="1">
        <v>264634645.72999999</v>
      </c>
      <c r="K3499" s="10">
        <f t="shared" si="271"/>
        <v>3728.1411849316032</v>
      </c>
      <c r="L3499" s="8">
        <f t="shared" si="272"/>
        <v>3728.1411849316032</v>
      </c>
      <c r="M3499" s="14">
        <v>0.27222222222222225</v>
      </c>
      <c r="N3499">
        <f>VLOOKUP(B3499,'[1]ICI-DH'!$A:$H,8,FALSE)</f>
        <v>0.1</v>
      </c>
      <c r="O3499">
        <f>VLOOKUP(B3499,[2]Planilha1!$A:$G,6,FALSE)</f>
        <v>46</v>
      </c>
      <c r="P3499">
        <f t="shared" si="273"/>
        <v>6.480424890466731E-4</v>
      </c>
      <c r="Q3499" s="16">
        <f t="shared" si="274"/>
        <v>6.480424890466731E-4</v>
      </c>
    </row>
    <row r="3500" spans="1:17" x14ac:dyDescent="0.25">
      <c r="A3500" s="7">
        <v>140045</v>
      </c>
      <c r="B3500" s="7">
        <v>1400456</v>
      </c>
      <c r="C3500" t="s">
        <v>160</v>
      </c>
      <c r="D3500" t="s">
        <v>150</v>
      </c>
      <c r="E3500" t="s">
        <v>9</v>
      </c>
      <c r="F3500" t="s">
        <v>10</v>
      </c>
      <c r="G3500">
        <v>19305</v>
      </c>
      <c r="H3500">
        <f t="shared" si="270"/>
        <v>19305</v>
      </c>
      <c r="I3500">
        <v>0.65</v>
      </c>
      <c r="J3500" s="1">
        <v>89421046.390000001</v>
      </c>
      <c r="K3500" s="10">
        <f t="shared" si="271"/>
        <v>4632.0148350168347</v>
      </c>
      <c r="L3500" s="8">
        <f t="shared" si="272"/>
        <v>4632.0148350168347</v>
      </c>
      <c r="M3500" s="14">
        <v>0.62222222222222212</v>
      </c>
      <c r="N3500">
        <f>VLOOKUP(B3500,'[1]ICI-DH'!$A:$H,8,FALSE)</f>
        <v>0.45999999999999996</v>
      </c>
      <c r="O3500">
        <f>VLOOKUP(B3500,[2]Planilha1!$A:$G,6,FALSE)</f>
        <v>25</v>
      </c>
      <c r="P3500">
        <f t="shared" si="273"/>
        <v>1.2950012950012949E-3</v>
      </c>
      <c r="Q3500" s="16">
        <f t="shared" si="274"/>
        <v>1.2950012950012949E-3</v>
      </c>
    </row>
    <row r="3501" spans="1:17" x14ac:dyDescent="0.25">
      <c r="A3501" s="7">
        <v>230970</v>
      </c>
      <c r="B3501" s="7">
        <v>2309706</v>
      </c>
      <c r="C3501" t="s">
        <v>1029</v>
      </c>
      <c r="D3501" t="s">
        <v>905</v>
      </c>
      <c r="E3501" t="s">
        <v>466</v>
      </c>
      <c r="F3501" t="s">
        <v>10</v>
      </c>
      <c r="G3501">
        <v>81524</v>
      </c>
      <c r="H3501">
        <f t="shared" si="270"/>
        <v>81524</v>
      </c>
      <c r="I3501">
        <v>0.67500000000000004</v>
      </c>
      <c r="J3501" s="1">
        <v>292224624.07999998</v>
      </c>
      <c r="K3501" s="10">
        <f t="shared" si="271"/>
        <v>3584.522644619989</v>
      </c>
      <c r="L3501" s="8">
        <f t="shared" si="272"/>
        <v>3584.522644619989</v>
      </c>
      <c r="M3501" s="14">
        <v>0.85555555555555551</v>
      </c>
      <c r="N3501">
        <f>VLOOKUP(B3501,'[1]ICI-DH'!$A:$H,8,FALSE)</f>
        <v>0.3</v>
      </c>
      <c r="O3501">
        <f>VLOOKUP(B3501,[2]Planilha1!$A:$G,6,FALSE)</f>
        <v>85</v>
      </c>
      <c r="P3501">
        <f t="shared" si="273"/>
        <v>1.0426377508463765E-3</v>
      </c>
      <c r="Q3501" s="16">
        <f t="shared" si="274"/>
        <v>1.0426377508463765E-3</v>
      </c>
    </row>
    <row r="3502" spans="1:17" x14ac:dyDescent="0.25">
      <c r="A3502" s="7">
        <v>280490</v>
      </c>
      <c r="B3502" s="7">
        <v>2804904</v>
      </c>
      <c r="C3502" t="s">
        <v>1029</v>
      </c>
      <c r="D3502" t="s">
        <v>1716</v>
      </c>
      <c r="E3502" t="s">
        <v>466</v>
      </c>
      <c r="F3502" t="s">
        <v>10</v>
      </c>
      <c r="G3502">
        <v>12502</v>
      </c>
      <c r="H3502">
        <f t="shared" si="270"/>
        <v>12502</v>
      </c>
      <c r="I3502">
        <v>0.55500000000000005</v>
      </c>
      <c r="J3502" s="1">
        <v>185775261.03999999</v>
      </c>
      <c r="K3502" s="10">
        <f t="shared" si="271"/>
        <v>14859.643340265557</v>
      </c>
      <c r="L3502" s="8">
        <f t="shared" si="272"/>
        <v>12739.39</v>
      </c>
      <c r="M3502" s="14">
        <v>0.37222222222222223</v>
      </c>
      <c r="N3502">
        <f>VLOOKUP(B3502,'[1]ICI-DH'!$A:$H,8,FALSE)</f>
        <v>0.1</v>
      </c>
      <c r="O3502">
        <f>VLOOKUP(B3502,[2]Planilha1!$A:$G,6,FALSE)</f>
        <v>1</v>
      </c>
      <c r="P3502">
        <f t="shared" si="273"/>
        <v>7.9987202047672367E-5</v>
      </c>
      <c r="Q3502" s="16">
        <f t="shared" si="274"/>
        <v>7.9987202047672367E-5</v>
      </c>
    </row>
    <row r="3503" spans="1:17" x14ac:dyDescent="0.25">
      <c r="A3503" s="7">
        <v>210750</v>
      </c>
      <c r="B3503" s="7">
        <v>2107506</v>
      </c>
      <c r="C3503" t="s">
        <v>594</v>
      </c>
      <c r="D3503" t="s">
        <v>465</v>
      </c>
      <c r="E3503" t="s">
        <v>466</v>
      </c>
      <c r="F3503" t="s">
        <v>10</v>
      </c>
      <c r="G3503">
        <v>145643</v>
      </c>
      <c r="H3503">
        <f t="shared" si="270"/>
        <v>145643</v>
      </c>
      <c r="I3503">
        <v>0.72399999999999998</v>
      </c>
      <c r="J3503" s="1">
        <v>458910368.82999998</v>
      </c>
      <c r="K3503" s="10">
        <f t="shared" si="271"/>
        <v>3150.9263667323521</v>
      </c>
      <c r="L3503" s="8">
        <f t="shared" si="272"/>
        <v>3150.9263667323521</v>
      </c>
      <c r="M3503" s="14">
        <v>0.71666666666666667</v>
      </c>
      <c r="N3503">
        <f>VLOOKUP(B3503,'[1]ICI-DH'!$A:$H,8,FALSE)</f>
        <v>0.3</v>
      </c>
      <c r="O3503">
        <f>VLOOKUP(B3503,[2]Planilha1!$A:$G,6,FALSE)</f>
        <v>45</v>
      </c>
      <c r="P3503">
        <f t="shared" si="273"/>
        <v>3.0897468467416903E-4</v>
      </c>
      <c r="Q3503" s="16">
        <f t="shared" si="274"/>
        <v>3.0897468467416903E-4</v>
      </c>
    </row>
    <row r="3504" spans="1:17" x14ac:dyDescent="0.25">
      <c r="A3504" s="7">
        <v>230980</v>
      </c>
      <c r="B3504" s="7">
        <v>2309805</v>
      </c>
      <c r="C3504" t="s">
        <v>1030</v>
      </c>
      <c r="D3504" t="s">
        <v>905</v>
      </c>
      <c r="E3504" t="s">
        <v>466</v>
      </c>
      <c r="F3504" t="s">
        <v>10</v>
      </c>
      <c r="G3504">
        <v>11186</v>
      </c>
      <c r="H3504">
        <f t="shared" si="270"/>
        <v>11186</v>
      </c>
      <c r="I3504">
        <v>0.63500000000000001</v>
      </c>
      <c r="J3504" s="1">
        <v>67116452</v>
      </c>
      <c r="K3504" s="10">
        <f t="shared" si="271"/>
        <v>6000.0404076524228</v>
      </c>
      <c r="L3504" s="8">
        <f t="shared" si="272"/>
        <v>6000.0404076524228</v>
      </c>
      <c r="M3504" s="14">
        <v>0.76666666666666672</v>
      </c>
      <c r="N3504">
        <f>VLOOKUP(B3504,'[1]ICI-DH'!$A:$H,8,FALSE)</f>
        <v>0.2</v>
      </c>
      <c r="O3504">
        <f>VLOOKUP(B3504,[2]Planilha1!$A:$G,6,FALSE)</f>
        <v>0</v>
      </c>
      <c r="P3504">
        <f t="shared" si="273"/>
        <v>0</v>
      </c>
      <c r="Q3504" s="16">
        <f t="shared" si="274"/>
        <v>0</v>
      </c>
    </row>
    <row r="3505" spans="1:17" x14ac:dyDescent="0.25">
      <c r="A3505" s="7">
        <v>230990</v>
      </c>
      <c r="B3505" s="7">
        <v>2309904</v>
      </c>
      <c r="C3505" t="s">
        <v>1031</v>
      </c>
      <c r="D3505" t="s">
        <v>905</v>
      </c>
      <c r="E3505" t="s">
        <v>466</v>
      </c>
      <c r="F3505" t="s">
        <v>10</v>
      </c>
      <c r="G3505">
        <v>6175</v>
      </c>
      <c r="H3505">
        <f t="shared" si="270"/>
        <v>6175</v>
      </c>
      <c r="I3505">
        <v>0.621</v>
      </c>
      <c r="J3505" s="1">
        <v>50846832.520000003</v>
      </c>
      <c r="K3505" s="10">
        <f t="shared" si="271"/>
        <v>8234.3048615384614</v>
      </c>
      <c r="L3505" s="8">
        <f t="shared" si="272"/>
        <v>8234.3048615384614</v>
      </c>
      <c r="M3505" s="14">
        <v>0.66666666666666674</v>
      </c>
      <c r="N3505">
        <f>VLOOKUP(B3505,'[1]ICI-DH'!$A:$H,8,FALSE)</f>
        <v>0.26</v>
      </c>
      <c r="O3505">
        <f>VLOOKUP(B3505,[2]Planilha1!$A:$G,6,FALSE)</f>
        <v>0</v>
      </c>
      <c r="P3505">
        <f t="shared" si="273"/>
        <v>0</v>
      </c>
      <c r="Q3505" s="16">
        <f t="shared" si="274"/>
        <v>0</v>
      </c>
    </row>
    <row r="3506" spans="1:17" x14ac:dyDescent="0.25">
      <c r="A3506" s="7">
        <v>521560</v>
      </c>
      <c r="B3506" s="7">
        <v>5215603</v>
      </c>
      <c r="C3506" t="s">
        <v>5297</v>
      </c>
      <c r="D3506" t="s">
        <v>5136</v>
      </c>
      <c r="E3506" t="s">
        <v>4932</v>
      </c>
      <c r="F3506" t="s">
        <v>10</v>
      </c>
      <c r="G3506">
        <v>34967</v>
      </c>
      <c r="H3506">
        <f t="shared" si="270"/>
        <v>34967</v>
      </c>
      <c r="I3506">
        <v>0.65100000000000002</v>
      </c>
      <c r="J3506" s="1">
        <v>145564322.47999999</v>
      </c>
      <c r="K3506" s="10">
        <f t="shared" si="271"/>
        <v>4162.9056676294786</v>
      </c>
      <c r="L3506" s="8">
        <f t="shared" si="272"/>
        <v>4162.9056676294786</v>
      </c>
      <c r="M3506" s="14">
        <v>0.26111111111111113</v>
      </c>
      <c r="N3506">
        <f>VLOOKUP(B3506,'[1]ICI-DH'!$A:$H,8,FALSE)</f>
        <v>0.1</v>
      </c>
      <c r="O3506">
        <f>VLOOKUP(B3506,[2]Planilha1!$A:$G,6,FALSE)</f>
        <v>3</v>
      </c>
      <c r="P3506">
        <f t="shared" si="273"/>
        <v>8.5795178310978925E-5</v>
      </c>
      <c r="Q3506" s="16">
        <f t="shared" si="274"/>
        <v>8.5795178310978925E-5</v>
      </c>
    </row>
    <row r="3507" spans="1:17" x14ac:dyDescent="0.25">
      <c r="A3507" s="7">
        <v>314625</v>
      </c>
      <c r="B3507" s="7">
        <v>3146255</v>
      </c>
      <c r="C3507" t="s">
        <v>2722</v>
      </c>
      <c r="D3507" t="s">
        <v>2181</v>
      </c>
      <c r="E3507" t="s">
        <v>2182</v>
      </c>
      <c r="F3507" t="s">
        <v>10</v>
      </c>
      <c r="G3507">
        <v>5058</v>
      </c>
      <c r="H3507">
        <f t="shared" si="270"/>
        <v>5058</v>
      </c>
      <c r="I3507">
        <v>0.59899999999999998</v>
      </c>
      <c r="J3507" s="1">
        <v>32412520.219999999</v>
      </c>
      <c r="K3507" s="10">
        <f t="shared" si="271"/>
        <v>6408.1692803479636</v>
      </c>
      <c r="L3507" s="8">
        <f t="shared" si="272"/>
        <v>6408.1692803479636</v>
      </c>
      <c r="M3507" s="14">
        <v>0.35</v>
      </c>
      <c r="N3507">
        <f>VLOOKUP(B3507,'[1]ICI-DH'!$A:$H,8,FALSE)</f>
        <v>0.1</v>
      </c>
      <c r="O3507">
        <f>VLOOKUP(B3507,[2]Planilha1!$A:$G,6,FALSE)</f>
        <v>0</v>
      </c>
      <c r="P3507">
        <f t="shared" si="273"/>
        <v>0</v>
      </c>
      <c r="Q3507" s="16">
        <f t="shared" si="274"/>
        <v>0</v>
      </c>
    </row>
    <row r="3508" spans="1:17" x14ac:dyDescent="0.25">
      <c r="A3508" s="7">
        <v>220720</v>
      </c>
      <c r="B3508" s="7">
        <v>2207207</v>
      </c>
      <c r="C3508" t="s">
        <v>823</v>
      </c>
      <c r="D3508" t="s">
        <v>682</v>
      </c>
      <c r="E3508" t="s">
        <v>466</v>
      </c>
      <c r="F3508" t="s">
        <v>10</v>
      </c>
      <c r="G3508">
        <v>6382</v>
      </c>
      <c r="H3508">
        <f t="shared" si="270"/>
        <v>6382</v>
      </c>
      <c r="I3508">
        <v>0.54100000000000004</v>
      </c>
      <c r="J3508" s="1">
        <v>39453753.920000002</v>
      </c>
      <c r="K3508" s="10">
        <f t="shared" si="271"/>
        <v>6182.0360263240364</v>
      </c>
      <c r="L3508" s="8">
        <f t="shared" si="272"/>
        <v>6182.0360263240364</v>
      </c>
      <c r="M3508" s="14">
        <v>0.25</v>
      </c>
      <c r="N3508">
        <f>VLOOKUP(B3508,'[1]ICI-DH'!$A:$H,8,FALSE)</f>
        <v>0.1</v>
      </c>
      <c r="O3508">
        <f>VLOOKUP(B3508,[2]Planilha1!$A:$G,6,FALSE)</f>
        <v>0</v>
      </c>
      <c r="P3508">
        <f t="shared" si="273"/>
        <v>0</v>
      </c>
      <c r="Q3508" s="16">
        <f t="shared" si="274"/>
        <v>0</v>
      </c>
    </row>
    <row r="3509" spans="1:17" x14ac:dyDescent="0.25">
      <c r="A3509" s="7">
        <v>314630</v>
      </c>
      <c r="B3509" s="7">
        <v>3146305</v>
      </c>
      <c r="C3509" t="s">
        <v>2723</v>
      </c>
      <c r="D3509" t="s">
        <v>2181</v>
      </c>
      <c r="E3509" t="s">
        <v>2182</v>
      </c>
      <c r="F3509" t="s">
        <v>10</v>
      </c>
      <c r="G3509">
        <v>17334</v>
      </c>
      <c r="H3509">
        <f t="shared" si="270"/>
        <v>17334</v>
      </c>
      <c r="I3509">
        <v>0.59599999999999997</v>
      </c>
      <c r="J3509" s="1">
        <v>82503744.409999996</v>
      </c>
      <c r="K3509" s="10">
        <f t="shared" si="271"/>
        <v>4759.6483448713507</v>
      </c>
      <c r="L3509" s="8">
        <f t="shared" si="272"/>
        <v>4759.6483448713507</v>
      </c>
      <c r="M3509" s="14">
        <v>0.15</v>
      </c>
      <c r="N3509">
        <f>VLOOKUP(B3509,'[1]ICI-DH'!$A:$H,8,FALSE)</f>
        <v>0.16</v>
      </c>
      <c r="O3509">
        <f>VLOOKUP(B3509,[2]Planilha1!$A:$G,6,FALSE)</f>
        <v>0</v>
      </c>
      <c r="P3509">
        <f t="shared" si="273"/>
        <v>0</v>
      </c>
      <c r="Q3509" s="16">
        <f t="shared" si="274"/>
        <v>0</v>
      </c>
    </row>
    <row r="3510" spans="1:17" x14ac:dyDescent="0.25">
      <c r="A3510" s="7">
        <v>220730</v>
      </c>
      <c r="B3510" s="7">
        <v>2207306</v>
      </c>
      <c r="C3510" t="s">
        <v>824</v>
      </c>
      <c r="D3510" t="s">
        <v>682</v>
      </c>
      <c r="E3510" t="s">
        <v>466</v>
      </c>
      <c r="F3510" t="s">
        <v>10</v>
      </c>
      <c r="G3510">
        <v>4088</v>
      </c>
      <c r="H3510">
        <f t="shared" si="270"/>
        <v>4088</v>
      </c>
      <c r="I3510">
        <v>0.57499999999999996</v>
      </c>
      <c r="J3510" s="1">
        <v>28887387.02</v>
      </c>
      <c r="K3510" s="10">
        <f t="shared" si="271"/>
        <v>7066.3862573385513</v>
      </c>
      <c r="L3510" s="8">
        <f t="shared" si="272"/>
        <v>7066.3862573385513</v>
      </c>
      <c r="M3510" s="14">
        <v>0</v>
      </c>
      <c r="N3510">
        <f>VLOOKUP(B3510,'[1]ICI-DH'!$A:$H,8,FALSE)</f>
        <v>0.1</v>
      </c>
      <c r="O3510">
        <f>VLOOKUP(B3510,[2]Planilha1!$A:$G,6,FALSE)</f>
        <v>0</v>
      </c>
      <c r="P3510">
        <f t="shared" si="273"/>
        <v>0</v>
      </c>
      <c r="Q3510" s="16">
        <f t="shared" si="274"/>
        <v>0</v>
      </c>
    </row>
    <row r="3511" spans="1:17" x14ac:dyDescent="0.25">
      <c r="A3511" s="7">
        <v>314655</v>
      </c>
      <c r="B3511" s="7">
        <v>3146552</v>
      </c>
      <c r="C3511" t="s">
        <v>2726</v>
      </c>
      <c r="D3511" t="s">
        <v>2181</v>
      </c>
      <c r="E3511" t="s">
        <v>2182</v>
      </c>
      <c r="F3511" t="s">
        <v>10</v>
      </c>
      <c r="G3511">
        <v>5551</v>
      </c>
      <c r="H3511">
        <f t="shared" si="270"/>
        <v>5551</v>
      </c>
      <c r="I3511">
        <v>0.59</v>
      </c>
      <c r="J3511" s="1">
        <v>34490480.68</v>
      </c>
      <c r="K3511" s="10">
        <f t="shared" si="271"/>
        <v>6213.3814952260855</v>
      </c>
      <c r="L3511" s="8">
        <f t="shared" si="272"/>
        <v>6213.3814952260855</v>
      </c>
      <c r="M3511" s="14">
        <v>0.3888888888888889</v>
      </c>
      <c r="N3511">
        <f>VLOOKUP(B3511,'[1]ICI-DH'!$A:$H,8,FALSE)</f>
        <v>0.1</v>
      </c>
      <c r="O3511">
        <f>VLOOKUP(B3511,[2]Planilha1!$A:$G,6,FALSE)</f>
        <v>0</v>
      </c>
      <c r="P3511">
        <f t="shared" si="273"/>
        <v>0</v>
      </c>
      <c r="Q3511" s="16">
        <f t="shared" si="274"/>
        <v>0</v>
      </c>
    </row>
    <row r="3512" spans="1:17" x14ac:dyDescent="0.25">
      <c r="A3512" s="7">
        <v>421187</v>
      </c>
      <c r="B3512" s="7">
        <v>4211876</v>
      </c>
      <c r="C3512" t="s">
        <v>4359</v>
      </c>
      <c r="D3512" t="s">
        <v>4197</v>
      </c>
      <c r="E3512" t="s">
        <v>3828</v>
      </c>
      <c r="F3512" t="s">
        <v>10</v>
      </c>
      <c r="G3512">
        <v>1927</v>
      </c>
      <c r="H3512">
        <f t="shared" si="270"/>
        <v>1927</v>
      </c>
      <c r="I3512">
        <v>0.71799999999999997</v>
      </c>
      <c r="J3512" s="1">
        <v>28051898.620000001</v>
      </c>
      <c r="K3512" s="10">
        <f t="shared" si="271"/>
        <v>14557.290409963674</v>
      </c>
      <c r="L3512" s="8">
        <f t="shared" si="272"/>
        <v>12739.39</v>
      </c>
      <c r="M3512" s="14">
        <v>0.22777777777777777</v>
      </c>
      <c r="N3512">
        <f>VLOOKUP(B3512,'[1]ICI-DH'!$A:$H,8,FALSE)</f>
        <v>0.1</v>
      </c>
      <c r="O3512">
        <f>VLOOKUP(B3512,[2]Planilha1!$A:$G,6,FALSE)</f>
        <v>0</v>
      </c>
      <c r="P3512">
        <f t="shared" si="273"/>
        <v>0</v>
      </c>
      <c r="Q3512" s="16">
        <f t="shared" si="274"/>
        <v>0</v>
      </c>
    </row>
    <row r="3513" spans="1:17" x14ac:dyDescent="0.25">
      <c r="A3513" s="7">
        <v>411750</v>
      </c>
      <c r="B3513" s="7">
        <v>4117503</v>
      </c>
      <c r="C3513" t="s">
        <v>4054</v>
      </c>
      <c r="D3513" t="s">
        <v>3827</v>
      </c>
      <c r="E3513" t="s">
        <v>3828</v>
      </c>
      <c r="F3513" t="s">
        <v>10</v>
      </c>
      <c r="G3513">
        <v>45962</v>
      </c>
      <c r="H3513">
        <f t="shared" si="270"/>
        <v>45962</v>
      </c>
      <c r="I3513">
        <v>0.71599999999999997</v>
      </c>
      <c r="J3513" s="1">
        <v>159985776.71000001</v>
      </c>
      <c r="K3513" s="10">
        <f t="shared" si="271"/>
        <v>3480.8271335015884</v>
      </c>
      <c r="L3513" s="8">
        <f t="shared" si="272"/>
        <v>3480.8271335015884</v>
      </c>
      <c r="M3513" s="14">
        <v>0.78888888888888897</v>
      </c>
      <c r="N3513">
        <f>VLOOKUP(B3513,'[1]ICI-DH'!$A:$H,8,FALSE)</f>
        <v>0.16</v>
      </c>
      <c r="O3513">
        <f>VLOOKUP(B3513,[2]Planilha1!$A:$G,6,FALSE)</f>
        <v>41</v>
      </c>
      <c r="P3513">
        <f t="shared" si="273"/>
        <v>8.920412514686045E-4</v>
      </c>
      <c r="Q3513" s="16">
        <f t="shared" si="274"/>
        <v>8.920412514686045E-4</v>
      </c>
    </row>
    <row r="3514" spans="1:17" x14ac:dyDescent="0.25">
      <c r="A3514" s="7">
        <v>431360</v>
      </c>
      <c r="B3514" s="7">
        <v>4313607</v>
      </c>
      <c r="C3514" t="s">
        <v>4737</v>
      </c>
      <c r="D3514" t="s">
        <v>4459</v>
      </c>
      <c r="E3514" t="s">
        <v>3828</v>
      </c>
      <c r="F3514" t="s">
        <v>10</v>
      </c>
      <c r="G3514">
        <v>3629</v>
      </c>
      <c r="H3514">
        <f t="shared" si="270"/>
        <v>3629</v>
      </c>
      <c r="I3514">
        <v>0.70599999999999996</v>
      </c>
      <c r="J3514" s="1">
        <v>34016058.75</v>
      </c>
      <c r="K3514" s="10">
        <f t="shared" si="271"/>
        <v>9373.3972857536519</v>
      </c>
      <c r="L3514" s="8">
        <f t="shared" si="272"/>
        <v>9373.3972857536519</v>
      </c>
      <c r="M3514" s="14">
        <v>0.3666666666666667</v>
      </c>
      <c r="N3514">
        <f>VLOOKUP(B3514,'[1]ICI-DH'!$A:$H,8,FALSE)</f>
        <v>0.2</v>
      </c>
      <c r="O3514">
        <f>VLOOKUP(B3514,[2]Planilha1!$A:$G,6,FALSE)</f>
        <v>0</v>
      </c>
      <c r="P3514">
        <f t="shared" si="273"/>
        <v>0</v>
      </c>
      <c r="Q3514" s="16">
        <f t="shared" si="274"/>
        <v>0</v>
      </c>
    </row>
    <row r="3515" spans="1:17" x14ac:dyDescent="0.25">
      <c r="A3515" s="7">
        <v>314640</v>
      </c>
      <c r="B3515" s="7">
        <v>3146404</v>
      </c>
      <c r="C3515" t="s">
        <v>2724</v>
      </c>
      <c r="D3515" t="s">
        <v>2181</v>
      </c>
      <c r="E3515" t="s">
        <v>2182</v>
      </c>
      <c r="F3515" t="s">
        <v>10</v>
      </c>
      <c r="G3515">
        <v>4224</v>
      </c>
      <c r="H3515">
        <f t="shared" si="270"/>
        <v>4224</v>
      </c>
      <c r="I3515">
        <v>0.66900000000000004</v>
      </c>
      <c r="J3515" s="1">
        <v>32968609.550000001</v>
      </c>
      <c r="K3515" s="10">
        <f t="shared" si="271"/>
        <v>7805.0685487689398</v>
      </c>
      <c r="L3515" s="8">
        <f t="shared" si="272"/>
        <v>7805.0685487689398</v>
      </c>
      <c r="M3515" s="14">
        <v>0.33888888888888891</v>
      </c>
      <c r="N3515">
        <f>VLOOKUP(B3515,'[1]ICI-DH'!$A:$H,8,FALSE)</f>
        <v>0.1</v>
      </c>
      <c r="O3515">
        <f>VLOOKUP(B3515,[2]Planilha1!$A:$G,6,FALSE)</f>
        <v>0</v>
      </c>
      <c r="P3515">
        <f t="shared" si="273"/>
        <v>0</v>
      </c>
      <c r="Q3515" s="16">
        <f t="shared" si="274"/>
        <v>0</v>
      </c>
    </row>
    <row r="3516" spans="1:17" x14ac:dyDescent="0.25">
      <c r="A3516" s="7">
        <v>421189</v>
      </c>
      <c r="B3516" s="7">
        <v>4211892</v>
      </c>
      <c r="C3516" t="s">
        <v>4360</v>
      </c>
      <c r="D3516" t="s">
        <v>4197</v>
      </c>
      <c r="E3516" t="s">
        <v>3828</v>
      </c>
      <c r="F3516" t="s">
        <v>10</v>
      </c>
      <c r="G3516">
        <v>2215</v>
      </c>
      <c r="H3516">
        <f t="shared" si="270"/>
        <v>2215</v>
      </c>
      <c r="I3516">
        <v>0.66400000000000003</v>
      </c>
      <c r="J3516" s="1">
        <v>29000053.420000002</v>
      </c>
      <c r="K3516" s="10">
        <f t="shared" si="271"/>
        <v>13092.574907449211</v>
      </c>
      <c r="L3516" s="8">
        <f t="shared" si="272"/>
        <v>12739.39</v>
      </c>
      <c r="M3516" s="14">
        <v>0.36666666666666664</v>
      </c>
      <c r="N3516">
        <f>VLOOKUP(B3516,'[1]ICI-DH'!$A:$H,8,FALSE)</f>
        <v>0.1</v>
      </c>
      <c r="O3516">
        <f>VLOOKUP(B3516,[2]Planilha1!$A:$G,6,FALSE)</f>
        <v>0</v>
      </c>
      <c r="P3516">
        <f t="shared" si="273"/>
        <v>0</v>
      </c>
      <c r="Q3516" s="16">
        <f t="shared" si="274"/>
        <v>0</v>
      </c>
    </row>
    <row r="3517" spans="1:17" x14ac:dyDescent="0.25">
      <c r="A3517" s="7">
        <v>314650</v>
      </c>
      <c r="B3517" s="7">
        <v>3146503</v>
      </c>
      <c r="C3517" t="s">
        <v>2725</v>
      </c>
      <c r="D3517" t="s">
        <v>2181</v>
      </c>
      <c r="E3517" t="s">
        <v>2182</v>
      </c>
      <c r="F3517" t="s">
        <v>10</v>
      </c>
      <c r="G3517">
        <v>8142</v>
      </c>
      <c r="H3517">
        <f t="shared" si="270"/>
        <v>8142</v>
      </c>
      <c r="I3517">
        <v>0.72799999999999998</v>
      </c>
      <c r="J3517" s="1">
        <v>64718790.340000004</v>
      </c>
      <c r="K3517" s="10">
        <f t="shared" si="271"/>
        <v>7948.7583321051343</v>
      </c>
      <c r="L3517" s="8">
        <f t="shared" si="272"/>
        <v>7948.7583321051343</v>
      </c>
      <c r="M3517" s="14">
        <v>0.22222222222222218</v>
      </c>
      <c r="N3517">
        <f>VLOOKUP(B3517,'[1]ICI-DH'!$A:$H,8,FALSE)</f>
        <v>0.1</v>
      </c>
      <c r="O3517">
        <f>VLOOKUP(B3517,[2]Planilha1!$A:$G,6,FALSE)</f>
        <v>0</v>
      </c>
      <c r="P3517">
        <f t="shared" si="273"/>
        <v>0</v>
      </c>
      <c r="Q3517" s="16">
        <f t="shared" si="274"/>
        <v>0</v>
      </c>
    </row>
    <row r="3518" spans="1:17" x14ac:dyDescent="0.25">
      <c r="A3518" s="7">
        <v>314660</v>
      </c>
      <c r="B3518" s="7">
        <v>3146602</v>
      </c>
      <c r="C3518" t="s">
        <v>2727</v>
      </c>
      <c r="D3518" t="s">
        <v>2181</v>
      </c>
      <c r="E3518" t="s">
        <v>2182</v>
      </c>
      <c r="F3518" t="s">
        <v>10</v>
      </c>
      <c r="G3518">
        <v>1474</v>
      </c>
      <c r="H3518">
        <f t="shared" si="270"/>
        <v>1474</v>
      </c>
      <c r="I3518">
        <v>0.72</v>
      </c>
      <c r="J3518" s="1">
        <v>24218681.670000002</v>
      </c>
      <c r="K3518" s="10">
        <f t="shared" si="271"/>
        <v>16430.584579375849</v>
      </c>
      <c r="L3518" s="8">
        <f t="shared" si="272"/>
        <v>12739.39</v>
      </c>
      <c r="M3518" s="14">
        <v>0.13333333333333336</v>
      </c>
      <c r="N3518">
        <f>VLOOKUP(B3518,'[1]ICI-DH'!$A:$H,8,FALSE)</f>
        <v>0.1</v>
      </c>
      <c r="O3518">
        <f>VLOOKUP(B3518,[2]Planilha1!$A:$G,6,FALSE)</f>
        <v>0</v>
      </c>
      <c r="P3518">
        <f t="shared" si="273"/>
        <v>0</v>
      </c>
      <c r="Q3518" s="16">
        <f t="shared" si="274"/>
        <v>0</v>
      </c>
    </row>
    <row r="3519" spans="1:17" x14ac:dyDescent="0.25">
      <c r="A3519" s="7">
        <v>220735</v>
      </c>
      <c r="B3519" s="7">
        <v>2207355</v>
      </c>
      <c r="C3519" t="s">
        <v>825</v>
      </c>
      <c r="D3519" t="s">
        <v>682</v>
      </c>
      <c r="E3519" t="s">
        <v>466</v>
      </c>
      <c r="F3519" t="s">
        <v>10</v>
      </c>
      <c r="G3519">
        <v>3000</v>
      </c>
      <c r="H3519">
        <f t="shared" si="270"/>
        <v>3000</v>
      </c>
      <c r="I3519">
        <v>0.55900000000000005</v>
      </c>
      <c r="J3519" s="1">
        <v>25433144.550000001</v>
      </c>
      <c r="K3519" s="10">
        <f t="shared" si="271"/>
        <v>8477.7148500000003</v>
      </c>
      <c r="L3519" s="8">
        <f t="shared" si="272"/>
        <v>8477.7148500000003</v>
      </c>
      <c r="M3519" s="14">
        <v>0.12777777777777774</v>
      </c>
      <c r="N3519">
        <f>VLOOKUP(B3519,'[1]ICI-DH'!$A:$H,8,FALSE)</f>
        <v>0.1</v>
      </c>
      <c r="O3519">
        <f>VLOOKUP(B3519,[2]Planilha1!$A:$G,6,FALSE)</f>
        <v>0</v>
      </c>
      <c r="P3519">
        <f t="shared" si="273"/>
        <v>0</v>
      </c>
      <c r="Q3519" s="16">
        <f t="shared" si="274"/>
        <v>0</v>
      </c>
    </row>
    <row r="3520" spans="1:17" x14ac:dyDescent="0.25">
      <c r="A3520" s="7">
        <v>270620</v>
      </c>
      <c r="B3520" s="7">
        <v>2706208</v>
      </c>
      <c r="C3520" t="s">
        <v>1680</v>
      </c>
      <c r="D3520" t="s">
        <v>1620</v>
      </c>
      <c r="E3520" t="s">
        <v>466</v>
      </c>
      <c r="F3520" t="s">
        <v>10</v>
      </c>
      <c r="G3520">
        <v>4325</v>
      </c>
      <c r="H3520">
        <f t="shared" si="270"/>
        <v>4325</v>
      </c>
      <c r="I3520">
        <v>0.55800000000000005</v>
      </c>
      <c r="J3520" s="1">
        <v>36951389.359999999</v>
      </c>
      <c r="K3520" s="10">
        <f t="shared" si="271"/>
        <v>8543.6738404624284</v>
      </c>
      <c r="L3520" s="8">
        <f t="shared" si="272"/>
        <v>8543.6738404624284</v>
      </c>
      <c r="M3520" s="14">
        <v>5.5555555555555358E-3</v>
      </c>
      <c r="N3520">
        <f>VLOOKUP(B3520,'[1]ICI-DH'!$A:$H,8,FALSE)</f>
        <v>0.1</v>
      </c>
      <c r="O3520">
        <f>VLOOKUP(B3520,[2]Planilha1!$A:$G,6,FALSE)</f>
        <v>0</v>
      </c>
      <c r="P3520">
        <f t="shared" si="273"/>
        <v>0</v>
      </c>
      <c r="Q3520" s="16">
        <f t="shared" si="274"/>
        <v>0</v>
      </c>
    </row>
    <row r="3521" spans="1:17" x14ac:dyDescent="0.25">
      <c r="A3521" s="7">
        <v>353500</v>
      </c>
      <c r="B3521" s="7">
        <v>3535002</v>
      </c>
      <c r="C3521" t="s">
        <v>1680</v>
      </c>
      <c r="D3521" t="s">
        <v>3202</v>
      </c>
      <c r="E3521" t="s">
        <v>2182</v>
      </c>
      <c r="F3521" t="s">
        <v>10</v>
      </c>
      <c r="G3521">
        <v>11476</v>
      </c>
      <c r="H3521">
        <f t="shared" si="270"/>
        <v>11476</v>
      </c>
      <c r="I3521">
        <v>0.73199999999999998</v>
      </c>
      <c r="J3521" s="1">
        <v>84750817.290000007</v>
      </c>
      <c r="K3521" s="10">
        <f t="shared" si="271"/>
        <v>7385.0485613454175</v>
      </c>
      <c r="L3521" s="8">
        <f t="shared" si="272"/>
        <v>7385.0485613454175</v>
      </c>
      <c r="M3521" s="14">
        <v>0.63333333333333341</v>
      </c>
      <c r="N3521">
        <f>VLOOKUP(B3521,'[1]ICI-DH'!$A:$H,8,FALSE)</f>
        <v>0.1</v>
      </c>
      <c r="O3521">
        <f>VLOOKUP(B3521,[2]Planilha1!$A:$G,6,FALSE)</f>
        <v>0</v>
      </c>
      <c r="P3521">
        <f t="shared" si="273"/>
        <v>0</v>
      </c>
      <c r="Q3521" s="16">
        <f t="shared" si="274"/>
        <v>0</v>
      </c>
    </row>
    <row r="3522" spans="1:17" x14ac:dyDescent="0.25">
      <c r="A3522" s="7">
        <v>521565</v>
      </c>
      <c r="B3522" s="7">
        <v>5215652</v>
      </c>
      <c r="C3522" t="s">
        <v>5298</v>
      </c>
      <c r="D3522" t="s">
        <v>5136</v>
      </c>
      <c r="E3522" t="s">
        <v>4932</v>
      </c>
      <c r="F3522" t="s">
        <v>10</v>
      </c>
      <c r="G3522">
        <v>3132</v>
      </c>
      <c r="H3522">
        <f t="shared" si="270"/>
        <v>3132</v>
      </c>
      <c r="I3522">
        <v>0.71299999999999997</v>
      </c>
      <c r="J3522" s="1">
        <v>33266890.440000001</v>
      </c>
      <c r="K3522" s="10">
        <f t="shared" si="271"/>
        <v>10621.612528735632</v>
      </c>
      <c r="L3522" s="8">
        <f t="shared" si="272"/>
        <v>10621.612528735632</v>
      </c>
      <c r="M3522" s="14">
        <v>0.19444444444444442</v>
      </c>
      <c r="N3522">
        <f>VLOOKUP(B3522,'[1]ICI-DH'!$A:$H,8,FALSE)</f>
        <v>0.1</v>
      </c>
      <c r="O3522">
        <f>VLOOKUP(B3522,[2]Planilha1!$A:$G,6,FALSE)</f>
        <v>0</v>
      </c>
      <c r="P3522">
        <f t="shared" si="273"/>
        <v>0</v>
      </c>
      <c r="Q3522" s="16">
        <f t="shared" si="274"/>
        <v>0</v>
      </c>
    </row>
    <row r="3523" spans="1:17" x14ac:dyDescent="0.25">
      <c r="A3523" s="7">
        <v>150549</v>
      </c>
      <c r="B3523" s="7">
        <v>1505494</v>
      </c>
      <c r="C3523" t="s">
        <v>252</v>
      </c>
      <c r="D3523" t="s">
        <v>166</v>
      </c>
      <c r="E3523" t="s">
        <v>9</v>
      </c>
      <c r="F3523" t="s">
        <v>10</v>
      </c>
      <c r="G3523">
        <v>6885</v>
      </c>
      <c r="H3523">
        <f t="shared" ref="H3523:H3586" si="275">IF(G3523&gt;200000, 200000, G3523)</f>
        <v>6885</v>
      </c>
      <c r="I3523">
        <v>0.58899999999999997</v>
      </c>
      <c r="J3523" s="1">
        <v>38318257.039999999</v>
      </c>
      <c r="K3523" s="10">
        <f t="shared" ref="K3523:K3586" si="276">J3523/G3523</f>
        <v>5565.4694320987655</v>
      </c>
      <c r="L3523" s="8">
        <f t="shared" ref="L3523:L3586" si="277">IF(K3523&gt;12739.39, 12739.39, K3523)</f>
        <v>5565.4694320987655</v>
      </c>
      <c r="M3523" s="14">
        <v>0.25555555555555554</v>
      </c>
      <c r="N3523">
        <f>VLOOKUP(B3523,'[1]ICI-DH'!$A:$H,8,FALSE)</f>
        <v>0.16</v>
      </c>
      <c r="O3523">
        <f>VLOOKUP(B3523,[2]Planilha1!$A:$G,6,FALSE)</f>
        <v>0</v>
      </c>
      <c r="P3523">
        <f t="shared" ref="P3523:P3586" si="278">O3523/G3523</f>
        <v>0</v>
      </c>
      <c r="Q3523" s="16">
        <f t="shared" ref="Q3523:Q3586" si="279">IF(P3523&gt;6830, 6830, P3523)</f>
        <v>0</v>
      </c>
    </row>
    <row r="3524" spans="1:17" x14ac:dyDescent="0.25">
      <c r="A3524" s="7">
        <v>231000</v>
      </c>
      <c r="B3524" s="7">
        <v>2310001</v>
      </c>
      <c r="C3524" t="s">
        <v>1032</v>
      </c>
      <c r="D3524" t="s">
        <v>905</v>
      </c>
      <c r="E3524" t="s">
        <v>466</v>
      </c>
      <c r="F3524" t="s">
        <v>10</v>
      </c>
      <c r="G3524">
        <v>9346</v>
      </c>
      <c r="H3524">
        <f t="shared" si="275"/>
        <v>9346</v>
      </c>
      <c r="I3524">
        <v>0.63800000000000001</v>
      </c>
      <c r="J3524" s="1">
        <v>47822410.689999998</v>
      </c>
      <c r="K3524" s="10">
        <f t="shared" si="276"/>
        <v>5116.8853723518077</v>
      </c>
      <c r="L3524" s="8">
        <f t="shared" si="277"/>
        <v>5116.8853723518077</v>
      </c>
      <c r="M3524" s="14">
        <v>0.37222222222222223</v>
      </c>
      <c r="N3524">
        <f>VLOOKUP(B3524,'[1]ICI-DH'!$A:$H,8,FALSE)</f>
        <v>0.1</v>
      </c>
      <c r="O3524">
        <f>VLOOKUP(B3524,[2]Planilha1!$A:$G,6,FALSE)</f>
        <v>0</v>
      </c>
      <c r="P3524">
        <f t="shared" si="278"/>
        <v>0</v>
      </c>
      <c r="Q3524" s="16">
        <f t="shared" si="279"/>
        <v>0</v>
      </c>
    </row>
    <row r="3525" spans="1:17" x14ac:dyDescent="0.25">
      <c r="A3525" s="7">
        <v>421190</v>
      </c>
      <c r="B3525" s="7">
        <v>4211900</v>
      </c>
      <c r="C3525" t="s">
        <v>4361</v>
      </c>
      <c r="D3525" t="s">
        <v>4197</v>
      </c>
      <c r="E3525" t="s">
        <v>3828</v>
      </c>
      <c r="F3525" t="s">
        <v>10</v>
      </c>
      <c r="G3525">
        <v>222598</v>
      </c>
      <c r="H3525">
        <f t="shared" si="275"/>
        <v>200000</v>
      </c>
      <c r="I3525">
        <v>0.75700000000000001</v>
      </c>
      <c r="J3525" s="1">
        <v>1099464175.0899999</v>
      </c>
      <c r="K3525" s="10">
        <f t="shared" si="276"/>
        <v>4939.2365389176894</v>
      </c>
      <c r="L3525" s="8">
        <f t="shared" si="277"/>
        <v>4939.2365389176894</v>
      </c>
      <c r="M3525" s="14">
        <v>0.3166666666666666</v>
      </c>
      <c r="N3525">
        <f>VLOOKUP(B3525,'[1]ICI-DH'!$A:$H,8,FALSE)</f>
        <v>0.16</v>
      </c>
      <c r="O3525">
        <f>VLOOKUP(B3525,[2]Planilha1!$A:$G,6,FALSE)</f>
        <v>228</v>
      </c>
      <c r="P3525">
        <f t="shared" si="278"/>
        <v>1.0242679628747788E-3</v>
      </c>
      <c r="Q3525" s="16">
        <f t="shared" si="279"/>
        <v>1.0242679628747788E-3</v>
      </c>
    </row>
    <row r="3526" spans="1:17" x14ac:dyDescent="0.25">
      <c r="A3526" s="7">
        <v>314670</v>
      </c>
      <c r="B3526" s="7">
        <v>3146701</v>
      </c>
      <c r="C3526" t="s">
        <v>2728</v>
      </c>
      <c r="D3526" t="s">
        <v>2181</v>
      </c>
      <c r="E3526" t="s">
        <v>2182</v>
      </c>
      <c r="F3526" t="s">
        <v>10</v>
      </c>
      <c r="G3526">
        <v>5707</v>
      </c>
      <c r="H3526">
        <f t="shared" si="275"/>
        <v>5707</v>
      </c>
      <c r="I3526">
        <v>0.70299999999999996</v>
      </c>
      <c r="J3526" s="1">
        <v>36028191.350000001</v>
      </c>
      <c r="K3526" s="10">
        <f t="shared" si="276"/>
        <v>6312.9825389872085</v>
      </c>
      <c r="L3526" s="8">
        <f t="shared" si="277"/>
        <v>6312.9825389872085</v>
      </c>
      <c r="M3526" s="14">
        <v>0.18333333333333332</v>
      </c>
      <c r="N3526">
        <f>VLOOKUP(B3526,'[1]ICI-DH'!$A:$H,8,FALSE)</f>
        <v>0.1</v>
      </c>
      <c r="O3526">
        <f>VLOOKUP(B3526,[2]Planilha1!$A:$G,6,FALSE)</f>
        <v>1</v>
      </c>
      <c r="P3526">
        <f t="shared" si="278"/>
        <v>1.7522340984755565E-4</v>
      </c>
      <c r="Q3526" s="16">
        <f t="shared" si="279"/>
        <v>1.7522340984755565E-4</v>
      </c>
    </row>
    <row r="3527" spans="1:17" x14ac:dyDescent="0.25">
      <c r="A3527" s="7">
        <v>421200</v>
      </c>
      <c r="B3527" s="7">
        <v>4212007</v>
      </c>
      <c r="C3527" t="s">
        <v>4362</v>
      </c>
      <c r="D3527" t="s">
        <v>4197</v>
      </c>
      <c r="E3527" t="s">
        <v>3828</v>
      </c>
      <c r="F3527" t="s">
        <v>10</v>
      </c>
      <c r="G3527">
        <v>7605</v>
      </c>
      <c r="H3527">
        <f t="shared" si="275"/>
        <v>7605</v>
      </c>
      <c r="I3527">
        <v>0.70399999999999996</v>
      </c>
      <c r="J3527" s="1">
        <v>51693904.600000001</v>
      </c>
      <c r="K3527" s="10">
        <f t="shared" si="276"/>
        <v>6797.3576068376069</v>
      </c>
      <c r="L3527" s="8">
        <f t="shared" si="277"/>
        <v>6797.3576068376069</v>
      </c>
      <c r="M3527" s="14">
        <v>0.34444444444444444</v>
      </c>
      <c r="N3527">
        <f>VLOOKUP(B3527,'[1]ICI-DH'!$A:$H,8,FALSE)</f>
        <v>0.26</v>
      </c>
      <c r="O3527">
        <f>VLOOKUP(B3527,[2]Planilha1!$A:$G,6,FALSE)</f>
        <v>0</v>
      </c>
      <c r="P3527">
        <f t="shared" si="278"/>
        <v>0</v>
      </c>
      <c r="Q3527" s="16">
        <f t="shared" si="279"/>
        <v>0</v>
      </c>
    </row>
    <row r="3528" spans="1:17" x14ac:dyDescent="0.25">
      <c r="A3528" s="7">
        <v>231010</v>
      </c>
      <c r="B3528" s="7">
        <v>2310100</v>
      </c>
      <c r="C3528" t="s">
        <v>1033</v>
      </c>
      <c r="D3528" t="s">
        <v>905</v>
      </c>
      <c r="E3528" t="s">
        <v>466</v>
      </c>
      <c r="F3528" t="s">
        <v>10</v>
      </c>
      <c r="G3528">
        <v>10242</v>
      </c>
      <c r="H3528">
        <f t="shared" si="275"/>
        <v>10242</v>
      </c>
      <c r="I3528">
        <v>0.622</v>
      </c>
      <c r="J3528" s="1">
        <v>61887930.520000003</v>
      </c>
      <c r="K3528" s="10">
        <f t="shared" si="276"/>
        <v>6042.5630267525876</v>
      </c>
      <c r="L3528" s="8">
        <f t="shared" si="277"/>
        <v>6042.5630267525876</v>
      </c>
      <c r="M3528" s="14">
        <v>0.30555555555555558</v>
      </c>
      <c r="N3528">
        <f>VLOOKUP(B3528,'[1]ICI-DH'!$A:$H,8,FALSE)</f>
        <v>0.16</v>
      </c>
      <c r="O3528">
        <f>VLOOKUP(B3528,[2]Planilha1!$A:$G,6,FALSE)</f>
        <v>0</v>
      </c>
      <c r="P3528">
        <f t="shared" si="278"/>
        <v>0</v>
      </c>
      <c r="Q3528" s="16">
        <f t="shared" si="279"/>
        <v>0</v>
      </c>
    </row>
    <row r="3529" spans="1:17" x14ac:dyDescent="0.25">
      <c r="A3529" s="7">
        <v>261000</v>
      </c>
      <c r="B3529" s="7">
        <v>2610004</v>
      </c>
      <c r="C3529" t="s">
        <v>1557</v>
      </c>
      <c r="D3529" t="s">
        <v>1452</v>
      </c>
      <c r="E3529" t="s">
        <v>466</v>
      </c>
      <c r="F3529" t="s">
        <v>10</v>
      </c>
      <c r="G3529">
        <v>54584</v>
      </c>
      <c r="H3529">
        <f t="shared" si="275"/>
        <v>54584</v>
      </c>
      <c r="I3529">
        <v>0.622</v>
      </c>
      <c r="J3529" s="1">
        <v>225938186.28</v>
      </c>
      <c r="K3529" s="10">
        <f t="shared" si="276"/>
        <v>4139.2749941374759</v>
      </c>
      <c r="L3529" s="8">
        <f t="shared" si="277"/>
        <v>4139.2749941374759</v>
      </c>
      <c r="M3529" s="14">
        <v>0.2</v>
      </c>
      <c r="N3529">
        <f>VLOOKUP(B3529,'[1]ICI-DH'!$A:$H,8,FALSE)</f>
        <v>0</v>
      </c>
      <c r="O3529">
        <f>VLOOKUP(B3529,[2]Planilha1!$A:$G,6,FALSE)</f>
        <v>40</v>
      </c>
      <c r="P3529">
        <f t="shared" si="278"/>
        <v>7.3281547706287558E-4</v>
      </c>
      <c r="Q3529" s="16">
        <f t="shared" si="279"/>
        <v>7.3281547706287558E-4</v>
      </c>
    </row>
    <row r="3530" spans="1:17" x14ac:dyDescent="0.25">
      <c r="A3530" s="7">
        <v>431365</v>
      </c>
      <c r="B3530" s="7">
        <v>4313656</v>
      </c>
      <c r="C3530" t="s">
        <v>4738</v>
      </c>
      <c r="D3530" t="s">
        <v>4459</v>
      </c>
      <c r="E3530" t="s">
        <v>3828</v>
      </c>
      <c r="F3530" t="s">
        <v>10</v>
      </c>
      <c r="G3530">
        <v>12844</v>
      </c>
      <c r="H3530">
        <f t="shared" si="275"/>
        <v>12844</v>
      </c>
      <c r="I3530">
        <v>0.71499999999999997</v>
      </c>
      <c r="J3530" s="1">
        <v>86018227.480000004</v>
      </c>
      <c r="K3530" s="10">
        <f t="shared" si="276"/>
        <v>6697.152559950172</v>
      </c>
      <c r="L3530" s="8">
        <f t="shared" si="277"/>
        <v>6697.152559950172</v>
      </c>
      <c r="M3530" s="14">
        <v>0.34444444444444444</v>
      </c>
      <c r="N3530">
        <f>VLOOKUP(B3530,'[1]ICI-DH'!$A:$H,8,FALSE)</f>
        <v>0.16</v>
      </c>
      <c r="O3530">
        <f>VLOOKUP(B3530,[2]Planilha1!$A:$G,6,FALSE)</f>
        <v>2</v>
      </c>
      <c r="P3530">
        <f t="shared" si="278"/>
        <v>1.5571473061351605E-4</v>
      </c>
      <c r="Q3530" s="16">
        <f t="shared" si="279"/>
        <v>1.5571473061351605E-4</v>
      </c>
    </row>
    <row r="3531" spans="1:17" x14ac:dyDescent="0.25">
      <c r="A3531" s="7">
        <v>353510</v>
      </c>
      <c r="B3531" s="7">
        <v>3535101</v>
      </c>
      <c r="C3531" t="s">
        <v>3587</v>
      </c>
      <c r="D3531" t="s">
        <v>3202</v>
      </c>
      <c r="E3531" t="s">
        <v>2182</v>
      </c>
      <c r="F3531" t="s">
        <v>10</v>
      </c>
      <c r="G3531">
        <v>9650</v>
      </c>
      <c r="H3531">
        <f t="shared" si="275"/>
        <v>9650</v>
      </c>
      <c r="I3531">
        <v>0.72199999999999998</v>
      </c>
      <c r="J3531" s="1">
        <v>49901468.289999999</v>
      </c>
      <c r="K3531" s="10">
        <f t="shared" si="276"/>
        <v>5171.1366103626942</v>
      </c>
      <c r="L3531" s="8">
        <f t="shared" si="277"/>
        <v>5171.1366103626942</v>
      </c>
      <c r="M3531" s="14">
        <v>1.2333333333333332</v>
      </c>
      <c r="N3531">
        <f>VLOOKUP(B3531,'[1]ICI-DH'!$A:$H,8,FALSE)</f>
        <v>0.16</v>
      </c>
      <c r="O3531">
        <f>VLOOKUP(B3531,[2]Planilha1!$A:$G,6,FALSE)</f>
        <v>1</v>
      </c>
      <c r="P3531">
        <f t="shared" si="278"/>
        <v>1.0362694300518135E-4</v>
      </c>
      <c r="Q3531" s="16">
        <f t="shared" si="279"/>
        <v>1.0362694300518135E-4</v>
      </c>
    </row>
    <row r="3532" spans="1:17" x14ac:dyDescent="0.25">
      <c r="A3532" s="7">
        <v>172100</v>
      </c>
      <c r="B3532" s="7">
        <v>1721000</v>
      </c>
      <c r="C3532" t="s">
        <v>457</v>
      </c>
      <c r="D3532" t="s">
        <v>327</v>
      </c>
      <c r="E3532" t="s">
        <v>9</v>
      </c>
      <c r="F3532" t="s">
        <v>27</v>
      </c>
      <c r="G3532">
        <v>302692</v>
      </c>
      <c r="H3532">
        <f t="shared" si="275"/>
        <v>200000</v>
      </c>
      <c r="I3532">
        <v>0.78800000000000003</v>
      </c>
      <c r="J3532" s="1">
        <v>2201770750.5799999</v>
      </c>
      <c r="K3532" s="10">
        <f t="shared" si="276"/>
        <v>7273.9641304692559</v>
      </c>
      <c r="L3532" s="8">
        <f t="shared" si="277"/>
        <v>7273.9641304692559</v>
      </c>
      <c r="M3532" s="14">
        <v>0.43333333333333329</v>
      </c>
      <c r="N3532">
        <f>VLOOKUP(B3532,'[1]ICI-DH'!$A:$H,8,FALSE)</f>
        <v>0.16</v>
      </c>
      <c r="O3532">
        <f>VLOOKUP(B3532,[2]Planilha1!$A:$G,6,FALSE)</f>
        <v>166</v>
      </c>
      <c r="P3532">
        <f t="shared" si="278"/>
        <v>5.4841224743303421E-4</v>
      </c>
      <c r="Q3532" s="16">
        <f t="shared" si="279"/>
        <v>5.4841224743303421E-4</v>
      </c>
    </row>
    <row r="3533" spans="1:17" x14ac:dyDescent="0.25">
      <c r="A3533" s="7">
        <v>411760</v>
      </c>
      <c r="B3533" s="7">
        <v>4117602</v>
      </c>
      <c r="C3533" t="s">
        <v>457</v>
      </c>
      <c r="D3533" t="s">
        <v>3827</v>
      </c>
      <c r="E3533" t="s">
        <v>3828</v>
      </c>
      <c r="F3533" t="s">
        <v>10</v>
      </c>
      <c r="G3533">
        <v>48247</v>
      </c>
      <c r="H3533">
        <f t="shared" si="275"/>
        <v>48247</v>
      </c>
      <c r="I3533">
        <v>0.66</v>
      </c>
      <c r="J3533" s="1">
        <v>220818259.88</v>
      </c>
      <c r="K3533" s="10">
        <f t="shared" si="276"/>
        <v>4576.8288158849255</v>
      </c>
      <c r="L3533" s="8">
        <f t="shared" si="277"/>
        <v>4576.8288158849255</v>
      </c>
      <c r="M3533" s="14">
        <v>0.88333333333333319</v>
      </c>
      <c r="N3533">
        <f>VLOOKUP(B3533,'[1]ICI-DH'!$A:$H,8,FALSE)</f>
        <v>0.16</v>
      </c>
      <c r="O3533">
        <f>VLOOKUP(B3533,[2]Planilha1!$A:$G,6,FALSE)</f>
        <v>23</v>
      </c>
      <c r="P3533">
        <f t="shared" si="278"/>
        <v>4.767135780463034E-4</v>
      </c>
      <c r="Q3533" s="16">
        <f t="shared" si="279"/>
        <v>4.767135780463034E-4</v>
      </c>
    </row>
    <row r="3534" spans="1:17" x14ac:dyDescent="0.25">
      <c r="A3534" s="7">
        <v>292340</v>
      </c>
      <c r="B3534" s="7">
        <v>2923407</v>
      </c>
      <c r="C3534" t="s">
        <v>2063</v>
      </c>
      <c r="D3534" t="s">
        <v>1784</v>
      </c>
      <c r="E3534" t="s">
        <v>466</v>
      </c>
      <c r="F3534" t="s">
        <v>10</v>
      </c>
      <c r="G3534">
        <v>20078</v>
      </c>
      <c r="H3534">
        <f t="shared" si="275"/>
        <v>20078</v>
      </c>
      <c r="I3534">
        <v>0.58599999999999997</v>
      </c>
      <c r="J3534" s="1">
        <v>86615422.519999996</v>
      </c>
      <c r="K3534" s="10">
        <f t="shared" si="276"/>
        <v>4313.9467337384203</v>
      </c>
      <c r="L3534" s="8">
        <f t="shared" si="277"/>
        <v>4313.9467337384203</v>
      </c>
      <c r="M3534" s="14">
        <v>0.29444444444444445</v>
      </c>
      <c r="N3534">
        <f>VLOOKUP(B3534,'[1]ICI-DH'!$A:$H,8,FALSE)</f>
        <v>0.3</v>
      </c>
      <c r="O3534">
        <f>VLOOKUP(B3534,[2]Planilha1!$A:$G,6,FALSE)</f>
        <v>0</v>
      </c>
      <c r="P3534">
        <f t="shared" si="278"/>
        <v>0</v>
      </c>
      <c r="Q3534" s="16">
        <f t="shared" si="279"/>
        <v>0</v>
      </c>
    </row>
    <row r="3535" spans="1:17" x14ac:dyDescent="0.25">
      <c r="A3535" s="7">
        <v>411770</v>
      </c>
      <c r="B3535" s="7">
        <v>4117701</v>
      </c>
      <c r="C3535" t="s">
        <v>4055</v>
      </c>
      <c r="D3535" t="s">
        <v>3827</v>
      </c>
      <c r="E3535" t="s">
        <v>3828</v>
      </c>
      <c r="F3535" t="s">
        <v>10</v>
      </c>
      <c r="G3535">
        <v>33855</v>
      </c>
      <c r="H3535">
        <f t="shared" si="275"/>
        <v>33855</v>
      </c>
      <c r="I3535">
        <v>0.71799999999999997</v>
      </c>
      <c r="J3535" s="1">
        <v>215063337.69999999</v>
      </c>
      <c r="K3535" s="10">
        <f t="shared" si="276"/>
        <v>6352.4837601535955</v>
      </c>
      <c r="L3535" s="8">
        <f t="shared" si="277"/>
        <v>6352.4837601535955</v>
      </c>
      <c r="M3535" s="14">
        <v>0.65555555555555567</v>
      </c>
      <c r="N3535">
        <f>VLOOKUP(B3535,'[1]ICI-DH'!$A:$H,8,FALSE)</f>
        <v>0.1</v>
      </c>
      <c r="O3535">
        <f>VLOOKUP(B3535,[2]Planilha1!$A:$G,6,FALSE)</f>
        <v>10</v>
      </c>
      <c r="P3535">
        <f t="shared" si="278"/>
        <v>2.9537734455767242E-4</v>
      </c>
      <c r="Q3535" s="16">
        <f t="shared" si="279"/>
        <v>2.9537734455767242E-4</v>
      </c>
    </row>
    <row r="3536" spans="1:17" x14ac:dyDescent="0.25">
      <c r="A3536" s="7">
        <v>421205</v>
      </c>
      <c r="B3536" s="7">
        <v>4212056</v>
      </c>
      <c r="C3536" t="s">
        <v>4055</v>
      </c>
      <c r="D3536" t="s">
        <v>4197</v>
      </c>
      <c r="E3536" t="s">
        <v>3828</v>
      </c>
      <c r="F3536" t="s">
        <v>10</v>
      </c>
      <c r="G3536">
        <v>2561</v>
      </c>
      <c r="H3536">
        <f t="shared" si="275"/>
        <v>2561</v>
      </c>
      <c r="I3536">
        <v>0.67100000000000004</v>
      </c>
      <c r="J3536" s="1">
        <v>32081560.289999999</v>
      </c>
      <c r="K3536" s="10">
        <f t="shared" si="276"/>
        <v>12526.96614213198</v>
      </c>
      <c r="L3536" s="8">
        <f t="shared" si="277"/>
        <v>12526.96614213198</v>
      </c>
      <c r="M3536" s="14">
        <v>0.26666666666666666</v>
      </c>
      <c r="N3536">
        <f>VLOOKUP(B3536,'[1]ICI-DH'!$A:$H,8,FALSE)</f>
        <v>0.1</v>
      </c>
      <c r="O3536">
        <f>VLOOKUP(B3536,[2]Planilha1!$A:$G,6,FALSE)</f>
        <v>0</v>
      </c>
      <c r="P3536">
        <f t="shared" si="278"/>
        <v>0</v>
      </c>
      <c r="Q3536" s="16">
        <f t="shared" si="279"/>
        <v>0</v>
      </c>
    </row>
    <row r="3537" spans="1:17" x14ac:dyDescent="0.25">
      <c r="A3537" s="7">
        <v>431370</v>
      </c>
      <c r="B3537" s="7">
        <v>4313706</v>
      </c>
      <c r="C3537" t="s">
        <v>4739</v>
      </c>
      <c r="D3537" t="s">
        <v>4459</v>
      </c>
      <c r="E3537" t="s">
        <v>3828</v>
      </c>
      <c r="F3537" t="s">
        <v>10</v>
      </c>
      <c r="G3537">
        <v>33216</v>
      </c>
      <c r="H3537">
        <f t="shared" si="275"/>
        <v>33216</v>
      </c>
      <c r="I3537">
        <v>0.73699999999999999</v>
      </c>
      <c r="J3537" s="1">
        <v>226783882.86000001</v>
      </c>
      <c r="K3537" s="10">
        <f t="shared" si="276"/>
        <v>6827.5494598988444</v>
      </c>
      <c r="L3537" s="8">
        <f t="shared" si="277"/>
        <v>6827.5494598988444</v>
      </c>
      <c r="M3537" s="14">
        <v>0.71666666666666667</v>
      </c>
      <c r="N3537">
        <f>VLOOKUP(B3537,'[1]ICI-DH'!$A:$H,8,FALSE)</f>
        <v>0.2</v>
      </c>
      <c r="O3537">
        <f>VLOOKUP(B3537,[2]Planilha1!$A:$G,6,FALSE)</f>
        <v>13</v>
      </c>
      <c r="P3537">
        <f t="shared" si="278"/>
        <v>3.9137764932562619E-4</v>
      </c>
      <c r="Q3537" s="16">
        <f t="shared" si="279"/>
        <v>3.9137764932562619E-4</v>
      </c>
    </row>
    <row r="3538" spans="1:17" x14ac:dyDescent="0.25">
      <c r="A3538" s="7">
        <v>220740</v>
      </c>
      <c r="B3538" s="7">
        <v>2207405</v>
      </c>
      <c r="C3538" t="s">
        <v>826</v>
      </c>
      <c r="D3538" t="s">
        <v>682</v>
      </c>
      <c r="E3538" t="s">
        <v>466</v>
      </c>
      <c r="F3538" t="s">
        <v>10</v>
      </c>
      <c r="G3538">
        <v>4952</v>
      </c>
      <c r="H3538">
        <f t="shared" si="275"/>
        <v>4952</v>
      </c>
      <c r="I3538">
        <v>0.55700000000000005</v>
      </c>
      <c r="J3538" s="1">
        <v>31533178.760000002</v>
      </c>
      <c r="K3538" s="10">
        <f t="shared" si="276"/>
        <v>6367.7663085621971</v>
      </c>
      <c r="L3538" s="8">
        <f t="shared" si="277"/>
        <v>6367.7663085621971</v>
      </c>
      <c r="M3538" s="14">
        <v>0.28333333333333333</v>
      </c>
      <c r="N3538">
        <f>VLOOKUP(B3538,'[1]ICI-DH'!$A:$H,8,FALSE)</f>
        <v>0.1</v>
      </c>
      <c r="O3538">
        <f>VLOOKUP(B3538,[2]Planilha1!$A:$G,6,FALSE)</f>
        <v>0</v>
      </c>
      <c r="P3538">
        <f t="shared" si="278"/>
        <v>0</v>
      </c>
      <c r="Q3538" s="16">
        <f t="shared" si="279"/>
        <v>0</v>
      </c>
    </row>
    <row r="3539" spans="1:17" x14ac:dyDescent="0.25">
      <c r="A3539" s="7">
        <v>353520</v>
      </c>
      <c r="B3539" s="7">
        <v>3535200</v>
      </c>
      <c r="C3539" t="s">
        <v>3588</v>
      </c>
      <c r="D3539" t="s">
        <v>3202</v>
      </c>
      <c r="E3539" t="s">
        <v>2182</v>
      </c>
      <c r="F3539" t="s">
        <v>10</v>
      </c>
      <c r="G3539">
        <v>8903</v>
      </c>
      <c r="H3539">
        <f t="shared" si="275"/>
        <v>8903</v>
      </c>
      <c r="I3539">
        <v>0.753</v>
      </c>
      <c r="J3539" s="1">
        <v>46144058.479999997</v>
      </c>
      <c r="K3539" s="10">
        <f t="shared" si="276"/>
        <v>5182.9786004717507</v>
      </c>
      <c r="L3539" s="8">
        <f t="shared" si="277"/>
        <v>5182.9786004717507</v>
      </c>
      <c r="M3539" s="14">
        <v>0.65</v>
      </c>
      <c r="N3539">
        <f>VLOOKUP(B3539,'[1]ICI-DH'!$A:$H,8,FALSE)</f>
        <v>0.1</v>
      </c>
      <c r="O3539">
        <f>VLOOKUP(B3539,[2]Planilha1!$A:$G,6,FALSE)</f>
        <v>0</v>
      </c>
      <c r="P3539">
        <f t="shared" si="278"/>
        <v>0</v>
      </c>
      <c r="Q3539" s="16">
        <f t="shared" si="279"/>
        <v>0</v>
      </c>
    </row>
    <row r="3540" spans="1:17" x14ac:dyDescent="0.25">
      <c r="A3540" s="7">
        <v>270630</v>
      </c>
      <c r="B3540" s="7">
        <v>2706307</v>
      </c>
      <c r="C3540" t="s">
        <v>1681</v>
      </c>
      <c r="D3540" t="s">
        <v>1620</v>
      </c>
      <c r="E3540" t="s">
        <v>466</v>
      </c>
      <c r="F3540" t="s">
        <v>10</v>
      </c>
      <c r="G3540">
        <v>71574</v>
      </c>
      <c r="H3540">
        <f t="shared" si="275"/>
        <v>71574</v>
      </c>
      <c r="I3540">
        <v>0.63800000000000001</v>
      </c>
      <c r="J3540" s="1">
        <v>340280669.75999999</v>
      </c>
      <c r="K3540" s="10">
        <f t="shared" si="276"/>
        <v>4754.2497242015252</v>
      </c>
      <c r="L3540" s="8">
        <f t="shared" si="277"/>
        <v>4754.2497242015252</v>
      </c>
      <c r="M3540" s="14">
        <v>0.83333333333333337</v>
      </c>
      <c r="N3540">
        <f>VLOOKUP(B3540,'[1]ICI-DH'!$A:$H,8,FALSE)</f>
        <v>0.16</v>
      </c>
      <c r="O3540">
        <f>VLOOKUP(B3540,[2]Planilha1!$A:$G,6,FALSE)</f>
        <v>52</v>
      </c>
      <c r="P3540">
        <f t="shared" si="278"/>
        <v>7.2652080364378122E-4</v>
      </c>
      <c r="Q3540" s="16">
        <f t="shared" si="279"/>
        <v>7.2652080364378122E-4</v>
      </c>
    </row>
    <row r="3541" spans="1:17" x14ac:dyDescent="0.25">
      <c r="A3541" s="7">
        <v>220750</v>
      </c>
      <c r="B3541" s="7">
        <v>2207504</v>
      </c>
      <c r="C3541" t="s">
        <v>827</v>
      </c>
      <c r="D3541" t="s">
        <v>682</v>
      </c>
      <c r="E3541" t="s">
        <v>466</v>
      </c>
      <c r="F3541" t="s">
        <v>10</v>
      </c>
      <c r="G3541">
        <v>13264</v>
      </c>
      <c r="H3541">
        <f t="shared" si="275"/>
        <v>13264</v>
      </c>
      <c r="I3541">
        <v>0.56200000000000006</v>
      </c>
      <c r="J3541" s="1">
        <v>72519676.879999995</v>
      </c>
      <c r="K3541" s="10">
        <f t="shared" si="276"/>
        <v>5467.406278648974</v>
      </c>
      <c r="L3541" s="8">
        <f t="shared" si="277"/>
        <v>5467.406278648974</v>
      </c>
      <c r="M3541" s="14">
        <v>1.3833333333333333</v>
      </c>
      <c r="N3541">
        <f>VLOOKUP(B3541,'[1]ICI-DH'!$A:$H,8,FALSE)</f>
        <v>0.16</v>
      </c>
      <c r="O3541">
        <f>VLOOKUP(B3541,[2]Planilha1!$A:$G,6,FALSE)</f>
        <v>1</v>
      </c>
      <c r="P3541">
        <f t="shared" si="278"/>
        <v>7.5392038600723759E-5</v>
      </c>
      <c r="Q3541" s="16">
        <f t="shared" si="279"/>
        <v>7.5392038600723759E-5</v>
      </c>
    </row>
    <row r="3542" spans="1:17" x14ac:dyDescent="0.25">
      <c r="A3542" s="7">
        <v>210760</v>
      </c>
      <c r="B3542" s="7">
        <v>2107605</v>
      </c>
      <c r="C3542" t="s">
        <v>595</v>
      </c>
      <c r="D3542" t="s">
        <v>465</v>
      </c>
      <c r="E3542" t="s">
        <v>466</v>
      </c>
      <c r="F3542" t="s">
        <v>10</v>
      </c>
      <c r="G3542">
        <v>21059</v>
      </c>
      <c r="H3542">
        <f t="shared" si="275"/>
        <v>21059</v>
      </c>
      <c r="I3542">
        <v>0.55600000000000005</v>
      </c>
      <c r="J3542" s="1">
        <v>78729071.959999993</v>
      </c>
      <c r="K3542" s="10">
        <f t="shared" si="276"/>
        <v>3738.500021843392</v>
      </c>
      <c r="L3542" s="8">
        <f t="shared" si="277"/>
        <v>3738.500021843392</v>
      </c>
      <c r="M3542" s="14">
        <v>0.4333333333333334</v>
      </c>
      <c r="N3542">
        <f>VLOOKUP(B3542,'[1]ICI-DH'!$A:$H,8,FALSE)</f>
        <v>0.16</v>
      </c>
      <c r="O3542">
        <f>VLOOKUP(B3542,[2]Planilha1!$A:$G,6,FALSE)</f>
        <v>0</v>
      </c>
      <c r="P3542">
        <f t="shared" si="278"/>
        <v>0</v>
      </c>
      <c r="Q3542" s="16">
        <f t="shared" si="279"/>
        <v>0</v>
      </c>
    </row>
    <row r="3543" spans="1:17" x14ac:dyDescent="0.25">
      <c r="A3543" s="7">
        <v>171570</v>
      </c>
      <c r="B3543" s="7">
        <v>1715705</v>
      </c>
      <c r="C3543" t="s">
        <v>414</v>
      </c>
      <c r="D3543" t="s">
        <v>327</v>
      </c>
      <c r="E3543" t="s">
        <v>9</v>
      </c>
      <c r="F3543" t="s">
        <v>10</v>
      </c>
      <c r="G3543">
        <v>4798</v>
      </c>
      <c r="H3543">
        <f t="shared" si="275"/>
        <v>4798</v>
      </c>
      <c r="I3543">
        <v>0.57099999999999995</v>
      </c>
      <c r="J3543" s="1">
        <v>43672482.200000003</v>
      </c>
      <c r="K3543" s="10">
        <f t="shared" si="276"/>
        <v>9102.226385994165</v>
      </c>
      <c r="L3543" s="8">
        <f t="shared" si="277"/>
        <v>9102.226385994165</v>
      </c>
      <c r="M3543" s="14">
        <v>0.16666666666666669</v>
      </c>
      <c r="N3543">
        <f>VLOOKUP(B3543,'[1]ICI-DH'!$A:$H,8,FALSE)</f>
        <v>0.16</v>
      </c>
      <c r="O3543">
        <f>VLOOKUP(B3543,[2]Planilha1!$A:$G,6,FALSE)</f>
        <v>0</v>
      </c>
      <c r="P3543">
        <f t="shared" si="278"/>
        <v>0</v>
      </c>
      <c r="Q3543" s="16">
        <f t="shared" si="279"/>
        <v>0</v>
      </c>
    </row>
    <row r="3544" spans="1:17" x14ac:dyDescent="0.25">
      <c r="A3544" s="7">
        <v>292350</v>
      </c>
      <c r="B3544" s="7">
        <v>2923506</v>
      </c>
      <c r="C3544" t="s">
        <v>2064</v>
      </c>
      <c r="D3544" t="s">
        <v>1784</v>
      </c>
      <c r="E3544" t="s">
        <v>466</v>
      </c>
      <c r="F3544" t="s">
        <v>10</v>
      </c>
      <c r="G3544">
        <v>10339</v>
      </c>
      <c r="H3544">
        <f t="shared" si="275"/>
        <v>10339</v>
      </c>
      <c r="I3544">
        <v>0.64300000000000002</v>
      </c>
      <c r="J3544" s="1">
        <v>46767610.170000002</v>
      </c>
      <c r="K3544" s="10">
        <f t="shared" si="276"/>
        <v>4523.4171747751234</v>
      </c>
      <c r="L3544" s="8">
        <f t="shared" si="277"/>
        <v>4523.4171747751234</v>
      </c>
      <c r="M3544" s="14">
        <v>0.33888888888888891</v>
      </c>
      <c r="N3544">
        <f>VLOOKUP(B3544,'[1]ICI-DH'!$A:$H,8,FALSE)</f>
        <v>0.1</v>
      </c>
      <c r="O3544">
        <f>VLOOKUP(B3544,[2]Planilha1!$A:$G,6,FALSE)</f>
        <v>2</v>
      </c>
      <c r="P3544">
        <f t="shared" si="278"/>
        <v>1.9344230583228552E-4</v>
      </c>
      <c r="Q3544" s="16">
        <f t="shared" si="279"/>
        <v>1.9344230583228552E-4</v>
      </c>
    </row>
    <row r="3545" spans="1:17" x14ac:dyDescent="0.25">
      <c r="A3545" s="7">
        <v>521570</v>
      </c>
      <c r="B3545" s="7">
        <v>5215702</v>
      </c>
      <c r="C3545" t="s">
        <v>5299</v>
      </c>
      <c r="D3545" t="s">
        <v>5136</v>
      </c>
      <c r="E3545" t="s">
        <v>4932</v>
      </c>
      <c r="F3545" t="s">
        <v>10</v>
      </c>
      <c r="G3545">
        <v>31858</v>
      </c>
      <c r="H3545">
        <f t="shared" si="275"/>
        <v>31858</v>
      </c>
      <c r="I3545">
        <v>0.69799999999999995</v>
      </c>
      <c r="J3545" s="1">
        <v>176766316.72</v>
      </c>
      <c r="K3545" s="10">
        <f t="shared" si="276"/>
        <v>5548.5691732061023</v>
      </c>
      <c r="L3545" s="8">
        <f t="shared" si="277"/>
        <v>5548.5691732061023</v>
      </c>
      <c r="M3545" s="14">
        <v>0.34444444444444444</v>
      </c>
      <c r="N3545">
        <f>VLOOKUP(B3545,'[1]ICI-DH'!$A:$H,8,FALSE)</f>
        <v>0.16</v>
      </c>
      <c r="O3545">
        <f>VLOOKUP(B3545,[2]Planilha1!$A:$G,6,FALSE)</f>
        <v>1</v>
      </c>
      <c r="P3545">
        <f t="shared" si="278"/>
        <v>3.1389289974260783E-5</v>
      </c>
      <c r="Q3545" s="16">
        <f t="shared" si="279"/>
        <v>3.1389289974260783E-5</v>
      </c>
    </row>
    <row r="3546" spans="1:17" x14ac:dyDescent="0.25">
      <c r="A3546" s="7">
        <v>171380</v>
      </c>
      <c r="B3546" s="7">
        <v>1713809</v>
      </c>
      <c r="C3546" t="s">
        <v>404</v>
      </c>
      <c r="D3546" t="s">
        <v>327</v>
      </c>
      <c r="E3546" t="s">
        <v>9</v>
      </c>
      <c r="F3546" t="s">
        <v>10</v>
      </c>
      <c r="G3546">
        <v>4872</v>
      </c>
      <c r="H3546">
        <f t="shared" si="275"/>
        <v>4872</v>
      </c>
      <c r="I3546">
        <v>0.628</v>
      </c>
      <c r="J3546" s="1">
        <v>43144987.759999998</v>
      </c>
      <c r="K3546" s="10">
        <f t="shared" si="276"/>
        <v>8855.7035632183906</v>
      </c>
      <c r="L3546" s="8">
        <f t="shared" si="277"/>
        <v>8855.7035632183906</v>
      </c>
      <c r="M3546" s="14">
        <v>0.65555555555555567</v>
      </c>
      <c r="N3546">
        <f>VLOOKUP(B3546,'[1]ICI-DH'!$A:$H,8,FALSE)</f>
        <v>0.1</v>
      </c>
      <c r="O3546">
        <f>VLOOKUP(B3546,[2]Planilha1!$A:$G,6,FALSE)</f>
        <v>0</v>
      </c>
      <c r="P3546">
        <f t="shared" si="278"/>
        <v>0</v>
      </c>
      <c r="Q3546" s="16">
        <f t="shared" si="279"/>
        <v>0</v>
      </c>
    </row>
    <row r="3547" spans="1:17" x14ac:dyDescent="0.25">
      <c r="A3547" s="7">
        <v>261010</v>
      </c>
      <c r="B3547" s="7">
        <v>2610103</v>
      </c>
      <c r="C3547" t="s">
        <v>1558</v>
      </c>
      <c r="D3547" t="s">
        <v>1452</v>
      </c>
      <c r="E3547" t="s">
        <v>466</v>
      </c>
      <c r="F3547" t="s">
        <v>10</v>
      </c>
      <c r="G3547">
        <v>7031</v>
      </c>
      <c r="H3547">
        <f t="shared" si="275"/>
        <v>7031</v>
      </c>
      <c r="I3547">
        <v>0.54900000000000004</v>
      </c>
      <c r="J3547" s="1">
        <v>42097010.490000002</v>
      </c>
      <c r="K3547" s="10">
        <f t="shared" si="276"/>
        <v>5987.343264116058</v>
      </c>
      <c r="L3547" s="8">
        <f t="shared" si="277"/>
        <v>5987.343264116058</v>
      </c>
      <c r="M3547" s="14">
        <v>0.26111111111111113</v>
      </c>
      <c r="N3547">
        <f>VLOOKUP(B3547,'[1]ICI-DH'!$A:$H,8,FALSE)</f>
        <v>0.1</v>
      </c>
      <c r="O3547">
        <f>VLOOKUP(B3547,[2]Planilha1!$A:$G,6,FALSE)</f>
        <v>1</v>
      </c>
      <c r="P3547">
        <f t="shared" si="278"/>
        <v>1.4222727919214906E-4</v>
      </c>
      <c r="Q3547" s="16">
        <f t="shared" si="279"/>
        <v>1.4222727919214906E-4</v>
      </c>
    </row>
    <row r="3548" spans="1:17" x14ac:dyDescent="0.25">
      <c r="A3548" s="7">
        <v>171575</v>
      </c>
      <c r="B3548" s="7">
        <v>1715754</v>
      </c>
      <c r="C3548" t="s">
        <v>415</v>
      </c>
      <c r="D3548" t="s">
        <v>327</v>
      </c>
      <c r="E3548" t="s">
        <v>9</v>
      </c>
      <c r="F3548" t="s">
        <v>10</v>
      </c>
      <c r="G3548">
        <v>6975</v>
      </c>
      <c r="H3548">
        <f t="shared" si="275"/>
        <v>6975</v>
      </c>
      <c r="I3548">
        <v>0.67300000000000004</v>
      </c>
      <c r="J3548" s="1">
        <v>47143594.020000003</v>
      </c>
      <c r="K3548" s="10">
        <f t="shared" si="276"/>
        <v>6758.938210752689</v>
      </c>
      <c r="L3548" s="8">
        <f t="shared" si="277"/>
        <v>6758.938210752689</v>
      </c>
      <c r="M3548" s="14">
        <v>0.80555555555555558</v>
      </c>
      <c r="N3548">
        <f>VLOOKUP(B3548,'[1]ICI-DH'!$A:$H,8,FALSE)</f>
        <v>0.1</v>
      </c>
      <c r="O3548">
        <f>VLOOKUP(B3548,[2]Planilha1!$A:$G,6,FALSE)</f>
        <v>0</v>
      </c>
      <c r="P3548">
        <f t="shared" si="278"/>
        <v>0</v>
      </c>
      <c r="Q3548" s="16">
        <f t="shared" si="279"/>
        <v>0</v>
      </c>
    </row>
    <row r="3549" spans="1:17" x14ac:dyDescent="0.25">
      <c r="A3549" s="7">
        <v>521580</v>
      </c>
      <c r="B3549" s="7">
        <v>5215801</v>
      </c>
      <c r="C3549" t="s">
        <v>5300</v>
      </c>
      <c r="D3549" t="s">
        <v>5136</v>
      </c>
      <c r="E3549" t="s">
        <v>4932</v>
      </c>
      <c r="F3549" t="s">
        <v>10</v>
      </c>
      <c r="G3549">
        <v>2259</v>
      </c>
      <c r="H3549">
        <f t="shared" si="275"/>
        <v>2259</v>
      </c>
      <c r="I3549">
        <v>0.73</v>
      </c>
      <c r="J3549" s="1">
        <v>26958501.390000001</v>
      </c>
      <c r="K3549" s="10">
        <f t="shared" si="276"/>
        <v>11933.820889774237</v>
      </c>
      <c r="L3549" s="8">
        <f t="shared" si="277"/>
        <v>11933.820889774237</v>
      </c>
      <c r="M3549" s="14">
        <v>0.4</v>
      </c>
      <c r="N3549">
        <f>VLOOKUP(B3549,'[1]ICI-DH'!$A:$H,8,FALSE)</f>
        <v>0.1</v>
      </c>
      <c r="O3549">
        <f>VLOOKUP(B3549,[2]Planilha1!$A:$G,6,FALSE)</f>
        <v>1</v>
      </c>
      <c r="P3549">
        <f t="shared" si="278"/>
        <v>4.4267374944665782E-4</v>
      </c>
      <c r="Q3549" s="16">
        <f t="shared" si="279"/>
        <v>4.4267374944665782E-4</v>
      </c>
    </row>
    <row r="3550" spans="1:17" x14ac:dyDescent="0.25">
      <c r="A3550" s="7">
        <v>521590</v>
      </c>
      <c r="B3550" s="7">
        <v>5215900</v>
      </c>
      <c r="C3550" t="s">
        <v>5301</v>
      </c>
      <c r="D3550" t="s">
        <v>5136</v>
      </c>
      <c r="E3550" t="s">
        <v>4932</v>
      </c>
      <c r="F3550" t="s">
        <v>10</v>
      </c>
      <c r="G3550">
        <v>3851</v>
      </c>
      <c r="H3550">
        <f t="shared" si="275"/>
        <v>3851</v>
      </c>
      <c r="I3550">
        <v>0.72199999999999998</v>
      </c>
      <c r="J3550" s="1">
        <v>35810970.409999996</v>
      </c>
      <c r="K3550" s="10">
        <f t="shared" si="276"/>
        <v>9299.1353960010383</v>
      </c>
      <c r="L3550" s="8">
        <f t="shared" si="277"/>
        <v>9299.1353960010383</v>
      </c>
      <c r="M3550" s="14">
        <v>0.12777777777777774</v>
      </c>
      <c r="N3550">
        <f>VLOOKUP(B3550,'[1]ICI-DH'!$A:$H,8,FALSE)</f>
        <v>0.1</v>
      </c>
      <c r="O3550">
        <f>VLOOKUP(B3550,[2]Planilha1!$A:$G,6,FALSE)</f>
        <v>0</v>
      </c>
      <c r="P3550">
        <f t="shared" si="278"/>
        <v>0</v>
      </c>
      <c r="Q3550" s="16">
        <f t="shared" si="279"/>
        <v>0</v>
      </c>
    </row>
    <row r="3551" spans="1:17" x14ac:dyDescent="0.25">
      <c r="A3551" s="7">
        <v>353530</v>
      </c>
      <c r="B3551" s="7">
        <v>3535309</v>
      </c>
      <c r="C3551" t="s">
        <v>3589</v>
      </c>
      <c r="D3551" t="s">
        <v>3202</v>
      </c>
      <c r="E3551" t="s">
        <v>2182</v>
      </c>
      <c r="F3551" t="s">
        <v>10</v>
      </c>
      <c r="G3551">
        <v>19594</v>
      </c>
      <c r="H3551">
        <f t="shared" si="275"/>
        <v>19594</v>
      </c>
      <c r="I3551">
        <v>0.746</v>
      </c>
      <c r="J3551" s="1">
        <v>145036963.13</v>
      </c>
      <c r="K3551" s="10">
        <f t="shared" si="276"/>
        <v>7402.1110100030619</v>
      </c>
      <c r="L3551" s="8">
        <f t="shared" si="277"/>
        <v>7402.1110100030619</v>
      </c>
      <c r="M3551" s="14">
        <v>0.53888888888888897</v>
      </c>
      <c r="N3551">
        <f>VLOOKUP(B3551,'[1]ICI-DH'!$A:$H,8,FALSE)</f>
        <v>0.1</v>
      </c>
      <c r="O3551">
        <f>VLOOKUP(B3551,[2]Planilha1!$A:$G,6,FALSE)</f>
        <v>18</v>
      </c>
      <c r="P3551">
        <f t="shared" si="278"/>
        <v>9.1864856588751663E-4</v>
      </c>
      <c r="Q3551" s="16">
        <f t="shared" si="279"/>
        <v>9.1864856588751663E-4</v>
      </c>
    </row>
    <row r="3552" spans="1:17" x14ac:dyDescent="0.25">
      <c r="A3552" s="7">
        <v>411780</v>
      </c>
      <c r="B3552" s="7">
        <v>4117800</v>
      </c>
      <c r="C3552" t="s">
        <v>3589</v>
      </c>
      <c r="D3552" t="s">
        <v>3827</v>
      </c>
      <c r="E3552" t="s">
        <v>3828</v>
      </c>
      <c r="F3552" t="s">
        <v>10</v>
      </c>
      <c r="G3552">
        <v>13033</v>
      </c>
      <c r="H3552">
        <f t="shared" si="275"/>
        <v>13033</v>
      </c>
      <c r="I3552">
        <v>0.63900000000000001</v>
      </c>
      <c r="J3552" s="1">
        <v>82744245.159999996</v>
      </c>
      <c r="K3552" s="10">
        <f t="shared" si="276"/>
        <v>6348.8256855674053</v>
      </c>
      <c r="L3552" s="8">
        <f t="shared" si="277"/>
        <v>6348.8256855674053</v>
      </c>
      <c r="M3552" s="14">
        <v>0.35</v>
      </c>
      <c r="N3552">
        <f>VLOOKUP(B3552,'[1]ICI-DH'!$A:$H,8,FALSE)</f>
        <v>0.16</v>
      </c>
      <c r="O3552">
        <f>VLOOKUP(B3552,[2]Planilha1!$A:$G,6,FALSE)</f>
        <v>1</v>
      </c>
      <c r="P3552">
        <f t="shared" si="278"/>
        <v>7.6728305071740969E-5</v>
      </c>
      <c r="Q3552" s="16">
        <f t="shared" si="279"/>
        <v>7.6728305071740969E-5</v>
      </c>
    </row>
    <row r="3553" spans="1:17" x14ac:dyDescent="0.25">
      <c r="A3553" s="7">
        <v>431380</v>
      </c>
      <c r="B3553" s="7">
        <v>4313805</v>
      </c>
      <c r="C3553" t="s">
        <v>4740</v>
      </c>
      <c r="D3553" t="s">
        <v>4459</v>
      </c>
      <c r="E3553" t="s">
        <v>3828</v>
      </c>
      <c r="F3553" t="s">
        <v>10</v>
      </c>
      <c r="G3553">
        <v>7839</v>
      </c>
      <c r="H3553">
        <f t="shared" si="275"/>
        <v>7839</v>
      </c>
      <c r="I3553">
        <v>0.72</v>
      </c>
      <c r="J3553" s="1">
        <v>48573040.030000001</v>
      </c>
      <c r="K3553" s="10">
        <f t="shared" si="276"/>
        <v>6196.3311685163926</v>
      </c>
      <c r="L3553" s="8">
        <f t="shared" si="277"/>
        <v>6196.3311685163926</v>
      </c>
      <c r="M3553" s="14">
        <v>0.38333333333333336</v>
      </c>
      <c r="N3553">
        <f>VLOOKUP(B3553,'[1]ICI-DH'!$A:$H,8,FALSE)</f>
        <v>0.16</v>
      </c>
      <c r="O3553">
        <f>VLOOKUP(B3553,[2]Planilha1!$A:$G,6,FALSE)</f>
        <v>0</v>
      </c>
      <c r="P3553">
        <f t="shared" si="278"/>
        <v>0</v>
      </c>
      <c r="Q3553" s="16">
        <f t="shared" si="279"/>
        <v>0</v>
      </c>
    </row>
    <row r="3554" spans="1:17" x14ac:dyDescent="0.25">
      <c r="A3554" s="7">
        <v>421210</v>
      </c>
      <c r="B3554" s="7">
        <v>4212106</v>
      </c>
      <c r="C3554" t="s">
        <v>4363</v>
      </c>
      <c r="D3554" t="s">
        <v>4197</v>
      </c>
      <c r="E3554" t="s">
        <v>3828</v>
      </c>
      <c r="F3554" t="s">
        <v>10</v>
      </c>
      <c r="G3554">
        <v>15626</v>
      </c>
      <c r="H3554">
        <f t="shared" si="275"/>
        <v>15626</v>
      </c>
      <c r="I3554">
        <v>0.73699999999999999</v>
      </c>
      <c r="J3554" s="1">
        <v>92927537.370000005</v>
      </c>
      <c r="K3554" s="10">
        <f t="shared" si="276"/>
        <v>5946.9817848457706</v>
      </c>
      <c r="L3554" s="8">
        <f t="shared" si="277"/>
        <v>5946.9817848457706</v>
      </c>
      <c r="M3554" s="14">
        <v>0.31111111111111106</v>
      </c>
      <c r="N3554">
        <f>VLOOKUP(B3554,'[1]ICI-DH'!$A:$H,8,FALSE)</f>
        <v>0.2</v>
      </c>
      <c r="O3554">
        <f>VLOOKUP(B3554,[2]Planilha1!$A:$G,6,FALSE)</f>
        <v>0</v>
      </c>
      <c r="P3554">
        <f t="shared" si="278"/>
        <v>0</v>
      </c>
      <c r="Q3554" s="16">
        <f t="shared" si="279"/>
        <v>0</v>
      </c>
    </row>
    <row r="3555" spans="1:17" x14ac:dyDescent="0.25">
      <c r="A3555" s="7">
        <v>314675</v>
      </c>
      <c r="B3555" s="7">
        <v>3146750</v>
      </c>
      <c r="C3555" t="s">
        <v>2729</v>
      </c>
      <c r="D3555" t="s">
        <v>2181</v>
      </c>
      <c r="E3555" t="s">
        <v>2182</v>
      </c>
      <c r="F3555" t="s">
        <v>10</v>
      </c>
      <c r="G3555">
        <v>6301</v>
      </c>
      <c r="H3555">
        <f t="shared" si="275"/>
        <v>6301</v>
      </c>
      <c r="I3555">
        <v>0.56499999999999995</v>
      </c>
      <c r="J3555" s="1">
        <v>33143975.719999999</v>
      </c>
      <c r="K3555" s="10">
        <f t="shared" si="276"/>
        <v>5260.1135883193147</v>
      </c>
      <c r="L3555" s="8">
        <f t="shared" si="277"/>
        <v>5260.1135883193147</v>
      </c>
      <c r="M3555" s="14">
        <v>9.4444444444444442E-2</v>
      </c>
      <c r="N3555">
        <f>VLOOKUP(B3555,'[1]ICI-DH'!$A:$H,8,FALSE)</f>
        <v>0.1</v>
      </c>
      <c r="O3555">
        <f>VLOOKUP(B3555,[2]Planilha1!$A:$G,6,FALSE)</f>
        <v>2</v>
      </c>
      <c r="P3555">
        <f t="shared" si="278"/>
        <v>3.1740993493096332E-4</v>
      </c>
      <c r="Q3555" s="16">
        <f t="shared" si="279"/>
        <v>3.1740993493096332E-4</v>
      </c>
    </row>
    <row r="3556" spans="1:17" x14ac:dyDescent="0.25">
      <c r="A3556" s="7">
        <v>411790</v>
      </c>
      <c r="B3556" s="7">
        <v>4117909</v>
      </c>
      <c r="C3556" t="s">
        <v>4056</v>
      </c>
      <c r="D3556" t="s">
        <v>3827</v>
      </c>
      <c r="E3556" t="s">
        <v>3828</v>
      </c>
      <c r="F3556" t="s">
        <v>10</v>
      </c>
      <c r="G3556">
        <v>35011</v>
      </c>
      <c r="H3556">
        <f t="shared" si="275"/>
        <v>35011</v>
      </c>
      <c r="I3556">
        <v>0.76800000000000002</v>
      </c>
      <c r="J3556" s="1">
        <v>300664898.43000001</v>
      </c>
      <c r="K3556" s="10">
        <f t="shared" si="276"/>
        <v>8587.7266696181196</v>
      </c>
      <c r="L3556" s="8">
        <f t="shared" si="277"/>
        <v>8587.7266696181196</v>
      </c>
      <c r="M3556" s="14">
        <v>7.7777777777777862E-2</v>
      </c>
      <c r="N3556">
        <f>VLOOKUP(B3556,'[1]ICI-DH'!$A:$H,8,FALSE)</f>
        <v>0.3</v>
      </c>
      <c r="O3556">
        <f>VLOOKUP(B3556,[2]Planilha1!$A:$G,6,FALSE)</f>
        <v>21</v>
      </c>
      <c r="P3556">
        <f t="shared" si="278"/>
        <v>5.9981148781811436E-4</v>
      </c>
      <c r="Q3556" s="16">
        <f t="shared" si="279"/>
        <v>5.9981148781811436E-4</v>
      </c>
    </row>
    <row r="3557" spans="1:17" x14ac:dyDescent="0.25">
      <c r="A3557" s="7">
        <v>521600</v>
      </c>
      <c r="B3557" s="7">
        <v>5216007</v>
      </c>
      <c r="C3557" t="s">
        <v>5302</v>
      </c>
      <c r="D3557" t="s">
        <v>5136</v>
      </c>
      <c r="E3557" t="s">
        <v>4932</v>
      </c>
      <c r="F3557" t="s">
        <v>10</v>
      </c>
      <c r="G3557">
        <v>2455</v>
      </c>
      <c r="H3557">
        <f t="shared" si="275"/>
        <v>2455</v>
      </c>
      <c r="I3557">
        <v>0.68600000000000005</v>
      </c>
      <c r="J3557" s="1">
        <v>31169626.359999999</v>
      </c>
      <c r="K3557" s="10">
        <f t="shared" si="276"/>
        <v>12696.385482688391</v>
      </c>
      <c r="L3557" s="8">
        <f t="shared" si="277"/>
        <v>12696.385482688391</v>
      </c>
      <c r="M3557" s="14">
        <v>0.39444444444444443</v>
      </c>
      <c r="N3557">
        <f>VLOOKUP(B3557,'[1]ICI-DH'!$A:$H,8,FALSE)</f>
        <v>0.1</v>
      </c>
      <c r="O3557">
        <f>VLOOKUP(B3557,[2]Planilha1!$A:$G,6,FALSE)</f>
        <v>0</v>
      </c>
      <c r="P3557">
        <f t="shared" si="278"/>
        <v>0</v>
      </c>
      <c r="Q3557" s="16">
        <f t="shared" si="279"/>
        <v>0</v>
      </c>
    </row>
    <row r="3558" spans="1:17" x14ac:dyDescent="0.25">
      <c r="A3558" s="7">
        <v>431390</v>
      </c>
      <c r="B3558" s="7">
        <v>4313904</v>
      </c>
      <c r="C3558" t="s">
        <v>4741</v>
      </c>
      <c r="D3558" t="s">
        <v>4459</v>
      </c>
      <c r="E3558" t="s">
        <v>3828</v>
      </c>
      <c r="F3558" t="s">
        <v>10</v>
      </c>
      <c r="G3558">
        <v>43515</v>
      </c>
      <c r="H3558">
        <f t="shared" si="275"/>
        <v>43515</v>
      </c>
      <c r="I3558">
        <v>0.76100000000000001</v>
      </c>
      <c r="J3558" s="1">
        <v>290582522.13999999</v>
      </c>
      <c r="K3558" s="10">
        <f t="shared" si="276"/>
        <v>6677.7553059864413</v>
      </c>
      <c r="L3558" s="8">
        <f t="shared" si="277"/>
        <v>6677.7553059864413</v>
      </c>
      <c r="M3558" s="14">
        <v>0.75</v>
      </c>
      <c r="N3558">
        <f>VLOOKUP(B3558,'[1]ICI-DH'!$A:$H,8,FALSE)</f>
        <v>0.2</v>
      </c>
      <c r="O3558">
        <f>VLOOKUP(B3558,[2]Planilha1!$A:$G,6,FALSE)</f>
        <v>14</v>
      </c>
      <c r="P3558">
        <f t="shared" si="278"/>
        <v>3.2172813972193494E-4</v>
      </c>
      <c r="Q3558" s="16">
        <f t="shared" si="279"/>
        <v>3.2172813972193494E-4</v>
      </c>
    </row>
    <row r="3559" spans="1:17" x14ac:dyDescent="0.25">
      <c r="A3559" s="7">
        <v>320400</v>
      </c>
      <c r="B3559" s="7">
        <v>3204005</v>
      </c>
      <c r="C3559" t="s">
        <v>3089</v>
      </c>
      <c r="D3559" t="s">
        <v>3036</v>
      </c>
      <c r="E3559" t="s">
        <v>2182</v>
      </c>
      <c r="F3559" t="s">
        <v>10</v>
      </c>
      <c r="G3559">
        <v>18893</v>
      </c>
      <c r="H3559">
        <f t="shared" si="275"/>
        <v>18893</v>
      </c>
      <c r="I3559">
        <v>0.66700000000000004</v>
      </c>
      <c r="J3559" s="1">
        <v>98837616.170000002</v>
      </c>
      <c r="K3559" s="10">
        <f t="shared" si="276"/>
        <v>5231.441071825544</v>
      </c>
      <c r="L3559" s="8">
        <f t="shared" si="277"/>
        <v>5231.441071825544</v>
      </c>
      <c r="M3559" s="14">
        <v>0.2166666666666667</v>
      </c>
      <c r="N3559">
        <f>VLOOKUP(B3559,'[1]ICI-DH'!$A:$H,8,FALSE)</f>
        <v>0.2</v>
      </c>
      <c r="O3559">
        <f>VLOOKUP(B3559,[2]Planilha1!$A:$G,6,FALSE)</f>
        <v>1</v>
      </c>
      <c r="P3559">
        <f t="shared" si="278"/>
        <v>5.2929656486529405E-5</v>
      </c>
      <c r="Q3559" s="16">
        <f t="shared" si="279"/>
        <v>5.2929656486529405E-5</v>
      </c>
    </row>
    <row r="3560" spans="1:17" x14ac:dyDescent="0.25">
      <c r="A3560" s="7">
        <v>261020</v>
      </c>
      <c r="B3560" s="7">
        <v>2610202</v>
      </c>
      <c r="C3560" t="s">
        <v>1559</v>
      </c>
      <c r="D3560" t="s">
        <v>1452</v>
      </c>
      <c r="E3560" t="s">
        <v>466</v>
      </c>
      <c r="F3560" t="s">
        <v>10</v>
      </c>
      <c r="G3560">
        <v>22991</v>
      </c>
      <c r="H3560">
        <f t="shared" si="275"/>
        <v>22991</v>
      </c>
      <c r="I3560">
        <v>0.56899999999999995</v>
      </c>
      <c r="J3560" s="1">
        <v>133830831.03</v>
      </c>
      <c r="K3560" s="10">
        <f t="shared" si="276"/>
        <v>5821.0095702666258</v>
      </c>
      <c r="L3560" s="8">
        <f t="shared" si="277"/>
        <v>5821.0095702666258</v>
      </c>
      <c r="M3560" s="14">
        <v>0.33333333333333337</v>
      </c>
      <c r="N3560">
        <f>VLOOKUP(B3560,'[1]ICI-DH'!$A:$H,8,FALSE)</f>
        <v>0.16</v>
      </c>
      <c r="O3560">
        <f>VLOOKUP(B3560,[2]Planilha1!$A:$G,6,FALSE)</f>
        <v>1</v>
      </c>
      <c r="P3560">
        <f t="shared" si="278"/>
        <v>4.349528076203732E-5</v>
      </c>
      <c r="Q3560" s="16">
        <f t="shared" si="279"/>
        <v>4.349528076203732E-5</v>
      </c>
    </row>
    <row r="3561" spans="1:17" x14ac:dyDescent="0.25">
      <c r="A3561" s="7">
        <v>353540</v>
      </c>
      <c r="B3561" s="7">
        <v>3535408</v>
      </c>
      <c r="C3561" t="s">
        <v>3590</v>
      </c>
      <c r="D3561" t="s">
        <v>3202</v>
      </c>
      <c r="E3561" t="s">
        <v>2182</v>
      </c>
      <c r="F3561" t="s">
        <v>10</v>
      </c>
      <c r="G3561">
        <v>14964</v>
      </c>
      <c r="H3561">
        <f t="shared" si="275"/>
        <v>14964</v>
      </c>
      <c r="I3561">
        <v>0.72199999999999998</v>
      </c>
      <c r="J3561" s="1">
        <v>77712650.269999996</v>
      </c>
      <c r="K3561" s="10">
        <f t="shared" si="276"/>
        <v>5193.3072888265169</v>
      </c>
      <c r="L3561" s="8">
        <f t="shared" si="277"/>
        <v>5193.3072888265169</v>
      </c>
      <c r="M3561" s="14">
        <v>0.21111111111111111</v>
      </c>
      <c r="N3561">
        <f>VLOOKUP(B3561,'[1]ICI-DH'!$A:$H,8,FALSE)</f>
        <v>0.2</v>
      </c>
      <c r="O3561">
        <f>VLOOKUP(B3561,[2]Planilha1!$A:$G,6,FALSE)</f>
        <v>18</v>
      </c>
      <c r="P3561">
        <f t="shared" si="278"/>
        <v>1.2028869286287089E-3</v>
      </c>
      <c r="Q3561" s="16">
        <f t="shared" si="279"/>
        <v>1.2028869286287089E-3</v>
      </c>
    </row>
    <row r="3562" spans="1:17" x14ac:dyDescent="0.25">
      <c r="A3562" s="7">
        <v>431395</v>
      </c>
      <c r="B3562" s="7">
        <v>4313953</v>
      </c>
      <c r="C3562" t="s">
        <v>4742</v>
      </c>
      <c r="D3562" t="s">
        <v>4459</v>
      </c>
      <c r="E3562" t="s">
        <v>3828</v>
      </c>
      <c r="F3562" t="s">
        <v>10</v>
      </c>
      <c r="G3562">
        <v>10212</v>
      </c>
      <c r="H3562">
        <f t="shared" si="275"/>
        <v>10212</v>
      </c>
      <c r="I3562">
        <v>0.66100000000000003</v>
      </c>
      <c r="J3562" s="1">
        <v>71366698.430000007</v>
      </c>
      <c r="K3562" s="10">
        <f t="shared" si="276"/>
        <v>6988.5133597728172</v>
      </c>
      <c r="L3562" s="8">
        <f t="shared" si="277"/>
        <v>6988.5133597728172</v>
      </c>
      <c r="M3562" s="14">
        <v>2.2222222222222233E-2</v>
      </c>
      <c r="N3562">
        <f>VLOOKUP(B3562,'[1]ICI-DH'!$A:$H,8,FALSE)</f>
        <v>0.26</v>
      </c>
      <c r="O3562">
        <f>VLOOKUP(B3562,[2]Planilha1!$A:$G,6,FALSE)</f>
        <v>7</v>
      </c>
      <c r="P3562">
        <f t="shared" si="278"/>
        <v>6.8546807677242463E-4</v>
      </c>
      <c r="Q3562" s="16">
        <f t="shared" si="279"/>
        <v>6.8546807677242463E-4</v>
      </c>
    </row>
    <row r="3563" spans="1:17" x14ac:dyDescent="0.25">
      <c r="A3563" s="7">
        <v>270640</v>
      </c>
      <c r="B3563" s="7">
        <v>2706406</v>
      </c>
      <c r="C3563" t="s">
        <v>1682</v>
      </c>
      <c r="D3563" t="s">
        <v>1620</v>
      </c>
      <c r="E3563" t="s">
        <v>466</v>
      </c>
      <c r="F3563" t="s">
        <v>10</v>
      </c>
      <c r="G3563">
        <v>23823</v>
      </c>
      <c r="H3563">
        <f t="shared" si="275"/>
        <v>23823</v>
      </c>
      <c r="I3563">
        <v>0.59299999999999997</v>
      </c>
      <c r="J3563" s="1">
        <v>154030302.03</v>
      </c>
      <c r="K3563" s="10">
        <f t="shared" si="276"/>
        <v>6465.613148218109</v>
      </c>
      <c r="L3563" s="8">
        <f t="shared" si="277"/>
        <v>6465.613148218109</v>
      </c>
      <c r="M3563" s="14">
        <v>0.4</v>
      </c>
      <c r="N3563">
        <f>VLOOKUP(B3563,'[1]ICI-DH'!$A:$H,8,FALSE)</f>
        <v>0.26</v>
      </c>
      <c r="O3563">
        <f>VLOOKUP(B3563,[2]Planilha1!$A:$G,6,FALSE)</f>
        <v>0</v>
      </c>
      <c r="P3563">
        <f t="shared" si="278"/>
        <v>0</v>
      </c>
      <c r="Q3563" s="16">
        <f t="shared" si="279"/>
        <v>0</v>
      </c>
    </row>
    <row r="3564" spans="1:17" x14ac:dyDescent="0.25">
      <c r="A3564" s="7">
        <v>314690</v>
      </c>
      <c r="B3564" s="7">
        <v>3146909</v>
      </c>
      <c r="C3564" t="s">
        <v>2730</v>
      </c>
      <c r="D3564" t="s">
        <v>2181</v>
      </c>
      <c r="E3564" t="s">
        <v>2182</v>
      </c>
      <c r="F3564" t="s">
        <v>10</v>
      </c>
      <c r="G3564">
        <v>13920</v>
      </c>
      <c r="H3564">
        <f t="shared" si="275"/>
        <v>13920</v>
      </c>
      <c r="I3564">
        <v>0.66600000000000004</v>
      </c>
      <c r="J3564" s="1">
        <v>72810913.540000007</v>
      </c>
      <c r="K3564" s="10">
        <f t="shared" si="276"/>
        <v>5230.6690761494256</v>
      </c>
      <c r="L3564" s="8">
        <f t="shared" si="277"/>
        <v>5230.6690761494256</v>
      </c>
      <c r="M3564" s="14">
        <v>0.2166666666666667</v>
      </c>
      <c r="N3564">
        <f>VLOOKUP(B3564,'[1]ICI-DH'!$A:$H,8,FALSE)</f>
        <v>0.1</v>
      </c>
      <c r="O3564">
        <f>VLOOKUP(B3564,[2]Planilha1!$A:$G,6,FALSE)</f>
        <v>0</v>
      </c>
      <c r="P3564">
        <f t="shared" si="278"/>
        <v>0</v>
      </c>
      <c r="Q3564" s="16">
        <f t="shared" si="279"/>
        <v>0</v>
      </c>
    </row>
    <row r="3565" spans="1:17" x14ac:dyDescent="0.25">
      <c r="A3565" s="7">
        <v>421220</v>
      </c>
      <c r="B3565" s="7">
        <v>4212205</v>
      </c>
      <c r="C3565" t="s">
        <v>4364</v>
      </c>
      <c r="D3565" t="s">
        <v>4197</v>
      </c>
      <c r="E3565" t="s">
        <v>3828</v>
      </c>
      <c r="F3565" t="s">
        <v>10</v>
      </c>
      <c r="G3565">
        <v>19150</v>
      </c>
      <c r="H3565">
        <f t="shared" si="275"/>
        <v>19150</v>
      </c>
      <c r="I3565">
        <v>0.70399999999999996</v>
      </c>
      <c r="J3565" s="1">
        <v>109960443.58</v>
      </c>
      <c r="K3565" s="10">
        <f t="shared" si="276"/>
        <v>5742.0597169712792</v>
      </c>
      <c r="L3565" s="8">
        <f t="shared" si="277"/>
        <v>5742.0597169712792</v>
      </c>
      <c r="M3565" s="14">
        <v>0.31111111111111112</v>
      </c>
      <c r="N3565">
        <f>VLOOKUP(B3565,'[1]ICI-DH'!$A:$H,8,FALSE)</f>
        <v>0.1</v>
      </c>
      <c r="O3565">
        <f>VLOOKUP(B3565,[2]Planilha1!$A:$G,6,FALSE)</f>
        <v>12</v>
      </c>
      <c r="P3565">
        <f t="shared" si="278"/>
        <v>6.2663185378590081E-4</v>
      </c>
      <c r="Q3565" s="16">
        <f t="shared" si="279"/>
        <v>6.2663185378590081E-4</v>
      </c>
    </row>
    <row r="3566" spans="1:17" x14ac:dyDescent="0.25">
      <c r="A3566" s="7">
        <v>220755</v>
      </c>
      <c r="B3566" s="7">
        <v>2207553</v>
      </c>
      <c r="C3566" t="s">
        <v>828</v>
      </c>
      <c r="D3566" t="s">
        <v>682</v>
      </c>
      <c r="E3566" t="s">
        <v>466</v>
      </c>
      <c r="F3566" t="s">
        <v>10</v>
      </c>
      <c r="G3566">
        <v>3813</v>
      </c>
      <c r="H3566">
        <f t="shared" si="275"/>
        <v>3813</v>
      </c>
      <c r="I3566">
        <v>0.50900000000000001</v>
      </c>
      <c r="J3566" s="1">
        <v>33631122.960000001</v>
      </c>
      <c r="K3566" s="10">
        <f t="shared" si="276"/>
        <v>8820.1214162077104</v>
      </c>
      <c r="L3566" s="8">
        <f t="shared" si="277"/>
        <v>8820.1214162077104</v>
      </c>
      <c r="M3566" s="14">
        <v>0.52777777777777779</v>
      </c>
      <c r="N3566">
        <f>VLOOKUP(B3566,'[1]ICI-DH'!$A:$H,8,FALSE)</f>
        <v>0.1</v>
      </c>
      <c r="O3566">
        <f>VLOOKUP(B3566,[2]Planilha1!$A:$G,6,FALSE)</f>
        <v>0</v>
      </c>
      <c r="P3566">
        <f t="shared" si="278"/>
        <v>0</v>
      </c>
      <c r="Q3566" s="16">
        <f t="shared" si="279"/>
        <v>0</v>
      </c>
    </row>
    <row r="3567" spans="1:17" x14ac:dyDescent="0.25">
      <c r="A3567" s="7">
        <v>314710</v>
      </c>
      <c r="B3567" s="7">
        <v>3147105</v>
      </c>
      <c r="C3567" t="s">
        <v>2732</v>
      </c>
      <c r="D3567" t="s">
        <v>2181</v>
      </c>
      <c r="E3567" t="s">
        <v>2182</v>
      </c>
      <c r="F3567" t="s">
        <v>10</v>
      </c>
      <c r="G3567">
        <v>97139</v>
      </c>
      <c r="H3567">
        <f t="shared" si="275"/>
        <v>97139</v>
      </c>
      <c r="I3567">
        <v>0.72499999999999998</v>
      </c>
      <c r="J3567" s="1">
        <v>466927199.18000001</v>
      </c>
      <c r="K3567" s="10">
        <f t="shared" si="276"/>
        <v>4806.794378982695</v>
      </c>
      <c r="L3567" s="8">
        <f t="shared" si="277"/>
        <v>4806.794378982695</v>
      </c>
      <c r="M3567" s="14">
        <v>0.5722222222222223</v>
      </c>
      <c r="N3567">
        <f>VLOOKUP(B3567,'[1]ICI-DH'!$A:$H,8,FALSE)</f>
        <v>0.16</v>
      </c>
      <c r="O3567">
        <f>VLOOKUP(B3567,[2]Planilha1!$A:$G,6,FALSE)</f>
        <v>164</v>
      </c>
      <c r="P3567">
        <f t="shared" si="278"/>
        <v>1.6883023296513245E-3</v>
      </c>
      <c r="Q3567" s="16">
        <f t="shared" si="279"/>
        <v>1.6883023296513245E-3</v>
      </c>
    </row>
    <row r="3568" spans="1:17" x14ac:dyDescent="0.25">
      <c r="A3568" s="7">
        <v>330360</v>
      </c>
      <c r="B3568" s="7">
        <v>3303609</v>
      </c>
      <c r="C3568" t="s">
        <v>3161</v>
      </c>
      <c r="D3568" t="s">
        <v>3113</v>
      </c>
      <c r="E3568" t="s">
        <v>2182</v>
      </c>
      <c r="F3568" t="s">
        <v>10</v>
      </c>
      <c r="G3568">
        <v>41375</v>
      </c>
      <c r="H3568">
        <f t="shared" si="275"/>
        <v>41375</v>
      </c>
      <c r="I3568">
        <v>0.72</v>
      </c>
      <c r="J3568" s="1">
        <v>161712081.11000001</v>
      </c>
      <c r="K3568" s="10">
        <f t="shared" si="276"/>
        <v>3908.4490902719035</v>
      </c>
      <c r="L3568" s="8">
        <f t="shared" si="277"/>
        <v>3908.4490902719035</v>
      </c>
      <c r="M3568" s="14">
        <v>0.42777777777777787</v>
      </c>
      <c r="N3568">
        <f>VLOOKUP(B3568,'[1]ICI-DH'!$A:$H,8,FALSE)</f>
        <v>0.1</v>
      </c>
      <c r="O3568">
        <f>VLOOKUP(B3568,[2]Planilha1!$A:$G,6,FALSE)</f>
        <v>30</v>
      </c>
      <c r="P3568">
        <f t="shared" si="278"/>
        <v>7.2507552870090634E-4</v>
      </c>
      <c r="Q3568" s="16">
        <f t="shared" si="279"/>
        <v>7.2507552870090634E-4</v>
      </c>
    </row>
    <row r="3569" spans="1:17" x14ac:dyDescent="0.25">
      <c r="A3569" s="7">
        <v>314700</v>
      </c>
      <c r="B3569" s="7">
        <v>3147006</v>
      </c>
      <c r="C3569" t="s">
        <v>2731</v>
      </c>
      <c r="D3569" t="s">
        <v>2181</v>
      </c>
      <c r="E3569" t="s">
        <v>2182</v>
      </c>
      <c r="F3569" t="s">
        <v>10</v>
      </c>
      <c r="G3569">
        <v>94023</v>
      </c>
      <c r="H3569">
        <f t="shared" si="275"/>
        <v>94023</v>
      </c>
      <c r="I3569">
        <v>0.74399999999999999</v>
      </c>
      <c r="J3569" s="1">
        <v>697557096.05999994</v>
      </c>
      <c r="K3569" s="10">
        <f t="shared" si="276"/>
        <v>7419.004882422385</v>
      </c>
      <c r="L3569" s="8">
        <f t="shared" si="277"/>
        <v>7419.004882422385</v>
      </c>
      <c r="M3569" s="14">
        <v>0.53888888888888897</v>
      </c>
      <c r="N3569">
        <f>VLOOKUP(B3569,'[1]ICI-DH'!$A:$H,8,FALSE)</f>
        <v>0.26</v>
      </c>
      <c r="O3569">
        <f>VLOOKUP(B3569,[2]Planilha1!$A:$G,6,FALSE)</f>
        <v>127</v>
      </c>
      <c r="P3569">
        <f t="shared" si="278"/>
        <v>1.3507333312061942E-3</v>
      </c>
      <c r="Q3569" s="16">
        <f t="shared" si="279"/>
        <v>1.3507333312061942E-3</v>
      </c>
    </row>
    <row r="3570" spans="1:17" x14ac:dyDescent="0.25">
      <c r="A3570" s="7">
        <v>231020</v>
      </c>
      <c r="B3570" s="7">
        <v>2310209</v>
      </c>
      <c r="C3570" t="s">
        <v>1034</v>
      </c>
      <c r="D3570" t="s">
        <v>905</v>
      </c>
      <c r="E3570" t="s">
        <v>466</v>
      </c>
      <c r="F3570" t="s">
        <v>10</v>
      </c>
      <c r="G3570">
        <v>38980</v>
      </c>
      <c r="H3570">
        <f t="shared" si="275"/>
        <v>38980</v>
      </c>
      <c r="I3570">
        <v>0.63700000000000001</v>
      </c>
      <c r="J3570" s="1">
        <v>167423810.71000001</v>
      </c>
      <c r="K3570" s="10">
        <f t="shared" si="276"/>
        <v>4295.1208494099537</v>
      </c>
      <c r="L3570" s="8">
        <f t="shared" si="277"/>
        <v>4295.1208494099537</v>
      </c>
      <c r="M3570" s="14">
        <v>0.56666666666666665</v>
      </c>
      <c r="N3570">
        <f>VLOOKUP(B3570,'[1]ICI-DH'!$A:$H,8,FALSE)</f>
        <v>0.16</v>
      </c>
      <c r="O3570">
        <f>VLOOKUP(B3570,[2]Planilha1!$A:$G,6,FALSE)</f>
        <v>11</v>
      </c>
      <c r="P3570">
        <f t="shared" si="278"/>
        <v>2.8219599794766548E-4</v>
      </c>
      <c r="Q3570" s="16">
        <f t="shared" si="279"/>
        <v>2.8219599794766548E-4</v>
      </c>
    </row>
    <row r="3571" spans="1:17" x14ac:dyDescent="0.25">
      <c r="A3571" s="7">
        <v>150550</v>
      </c>
      <c r="B3571" s="7">
        <v>1505502</v>
      </c>
      <c r="C3571" t="s">
        <v>253</v>
      </c>
      <c r="D3571" t="s">
        <v>166</v>
      </c>
      <c r="E3571" t="s">
        <v>9</v>
      </c>
      <c r="F3571" t="s">
        <v>10</v>
      </c>
      <c r="G3571">
        <v>105550</v>
      </c>
      <c r="H3571">
        <f t="shared" si="275"/>
        <v>105550</v>
      </c>
      <c r="I3571">
        <v>0.64500000000000002</v>
      </c>
      <c r="J3571" s="1">
        <v>626561393.87</v>
      </c>
      <c r="K3571" s="10">
        <f t="shared" si="276"/>
        <v>5936.1572133585978</v>
      </c>
      <c r="L3571" s="8">
        <f t="shared" si="277"/>
        <v>5936.1572133585978</v>
      </c>
      <c r="M3571" s="14">
        <v>0.32222222222222224</v>
      </c>
      <c r="N3571">
        <f>VLOOKUP(B3571,'[1]ICI-DH'!$A:$H,8,FALSE)</f>
        <v>0.1</v>
      </c>
      <c r="O3571">
        <f>VLOOKUP(B3571,[2]Planilha1!$A:$G,6,FALSE)</f>
        <v>13</v>
      </c>
      <c r="P3571">
        <f t="shared" si="278"/>
        <v>1.2316437707247751E-4</v>
      </c>
      <c r="Q3571" s="16">
        <f t="shared" si="279"/>
        <v>1.2316437707247751E-4</v>
      </c>
    </row>
    <row r="3572" spans="1:17" x14ac:dyDescent="0.25">
      <c r="A3572" s="7">
        <v>314720</v>
      </c>
      <c r="B3572" s="7">
        <v>3147204</v>
      </c>
      <c r="C3572" t="s">
        <v>2733</v>
      </c>
      <c r="D3572" t="s">
        <v>2181</v>
      </c>
      <c r="E3572" t="s">
        <v>2182</v>
      </c>
      <c r="F3572" t="s">
        <v>10</v>
      </c>
      <c r="G3572">
        <v>21723</v>
      </c>
      <c r="H3572">
        <f t="shared" si="275"/>
        <v>21723</v>
      </c>
      <c r="I3572">
        <v>0.71499999999999997</v>
      </c>
      <c r="J3572" s="1">
        <v>97592103.219999999</v>
      </c>
      <c r="K3572" s="10">
        <f t="shared" si="276"/>
        <v>4492.5702352345443</v>
      </c>
      <c r="L3572" s="8">
        <f t="shared" si="277"/>
        <v>4492.5702352345443</v>
      </c>
      <c r="M3572" s="14">
        <v>0.5277777777777779</v>
      </c>
      <c r="N3572">
        <f>VLOOKUP(B3572,'[1]ICI-DH'!$A:$H,8,FALSE)</f>
        <v>0.1</v>
      </c>
      <c r="O3572">
        <f>VLOOKUP(B3572,[2]Planilha1!$A:$G,6,FALSE)</f>
        <v>20</v>
      </c>
      <c r="P3572">
        <f t="shared" si="278"/>
        <v>9.2068314689499611E-4</v>
      </c>
      <c r="Q3572" s="16">
        <f t="shared" si="279"/>
        <v>9.2068314689499611E-4</v>
      </c>
    </row>
    <row r="3573" spans="1:17" x14ac:dyDescent="0.25">
      <c r="A3573" s="7">
        <v>353550</v>
      </c>
      <c r="B3573" s="7">
        <v>3535507</v>
      </c>
      <c r="C3573" t="s">
        <v>3591</v>
      </c>
      <c r="D3573" t="s">
        <v>3202</v>
      </c>
      <c r="E3573" t="s">
        <v>2182</v>
      </c>
      <c r="F3573" t="s">
        <v>10</v>
      </c>
      <c r="G3573">
        <v>41120</v>
      </c>
      <c r="H3573">
        <f t="shared" si="275"/>
        <v>41120</v>
      </c>
      <c r="I3573">
        <v>0.76200000000000001</v>
      </c>
      <c r="J3573" s="1">
        <v>286609346.98000002</v>
      </c>
      <c r="K3573" s="10">
        <f t="shared" si="276"/>
        <v>6970.0716678015569</v>
      </c>
      <c r="L3573" s="8">
        <f t="shared" si="277"/>
        <v>6970.0716678015569</v>
      </c>
      <c r="M3573" s="14">
        <v>0.36111111111111116</v>
      </c>
      <c r="N3573">
        <f>VLOOKUP(B3573,'[1]ICI-DH'!$A:$H,8,FALSE)</f>
        <v>0.1</v>
      </c>
      <c r="O3573">
        <f>VLOOKUP(B3573,[2]Planilha1!$A:$G,6,FALSE)</f>
        <v>26</v>
      </c>
      <c r="P3573">
        <f t="shared" si="278"/>
        <v>6.3229571984435801E-4</v>
      </c>
      <c r="Q3573" s="16">
        <f t="shared" si="279"/>
        <v>6.3229571984435801E-4</v>
      </c>
    </row>
    <row r="3574" spans="1:17" x14ac:dyDescent="0.25">
      <c r="A3574" s="7">
        <v>431400</v>
      </c>
      <c r="B3574" s="7">
        <v>4314001</v>
      </c>
      <c r="C3574" t="s">
        <v>4743</v>
      </c>
      <c r="D3574" t="s">
        <v>4459</v>
      </c>
      <c r="E3574" t="s">
        <v>3828</v>
      </c>
      <c r="F3574" t="s">
        <v>10</v>
      </c>
      <c r="G3574">
        <v>7194</v>
      </c>
      <c r="H3574">
        <f t="shared" si="275"/>
        <v>7194</v>
      </c>
      <c r="I3574">
        <v>0.77300000000000002</v>
      </c>
      <c r="J3574" s="1">
        <v>59183654.43</v>
      </c>
      <c r="K3574" s="10">
        <f t="shared" si="276"/>
        <v>8226.8076772310251</v>
      </c>
      <c r="L3574" s="8">
        <f t="shared" si="277"/>
        <v>8226.8076772310251</v>
      </c>
      <c r="M3574" s="14">
        <v>0.23888888888888893</v>
      </c>
      <c r="N3574">
        <f>VLOOKUP(B3574,'[1]ICI-DH'!$A:$H,8,FALSE)</f>
        <v>0.1</v>
      </c>
      <c r="O3574">
        <f>VLOOKUP(B3574,[2]Planilha1!$A:$G,6,FALSE)</f>
        <v>0</v>
      </c>
      <c r="P3574">
        <f t="shared" si="278"/>
        <v>0</v>
      </c>
      <c r="Q3574" s="16">
        <f t="shared" si="279"/>
        <v>0</v>
      </c>
    </row>
    <row r="3575" spans="1:17" x14ac:dyDescent="0.25">
      <c r="A3575" s="7">
        <v>330370</v>
      </c>
      <c r="B3575" s="7">
        <v>3303708</v>
      </c>
      <c r="C3575" t="s">
        <v>3162</v>
      </c>
      <c r="D3575" t="s">
        <v>3113</v>
      </c>
      <c r="E3575" t="s">
        <v>2182</v>
      </c>
      <c r="F3575" t="s">
        <v>10</v>
      </c>
      <c r="G3575">
        <v>42063</v>
      </c>
      <c r="H3575">
        <f t="shared" si="275"/>
        <v>42063</v>
      </c>
      <c r="I3575">
        <v>0.70199999999999996</v>
      </c>
      <c r="J3575" s="1">
        <v>267137533.08000001</v>
      </c>
      <c r="K3575" s="10">
        <f t="shared" si="276"/>
        <v>6350.8911176093006</v>
      </c>
      <c r="L3575" s="8">
        <f t="shared" si="277"/>
        <v>6350.8911176093006</v>
      </c>
      <c r="M3575" s="14">
        <v>0.42777777777777776</v>
      </c>
      <c r="N3575">
        <f>VLOOKUP(B3575,'[1]ICI-DH'!$A:$H,8,FALSE)</f>
        <v>0.2</v>
      </c>
      <c r="O3575">
        <f>VLOOKUP(B3575,[2]Planilha1!$A:$G,6,FALSE)</f>
        <v>34</v>
      </c>
      <c r="P3575">
        <f t="shared" si="278"/>
        <v>8.0831134251004445E-4</v>
      </c>
      <c r="Q3575" s="16">
        <f t="shared" si="279"/>
        <v>8.0831134251004445E-4</v>
      </c>
    </row>
    <row r="3576" spans="1:17" x14ac:dyDescent="0.25">
      <c r="A3576" s="7">
        <v>210770</v>
      </c>
      <c r="B3576" s="7">
        <v>2107704</v>
      </c>
      <c r="C3576" t="s">
        <v>596</v>
      </c>
      <c r="D3576" t="s">
        <v>465</v>
      </c>
      <c r="E3576" t="s">
        <v>466</v>
      </c>
      <c r="F3576" t="s">
        <v>10</v>
      </c>
      <c r="G3576">
        <v>18274</v>
      </c>
      <c r="H3576">
        <f t="shared" si="275"/>
        <v>18274</v>
      </c>
      <c r="I3576">
        <v>0.57999999999999996</v>
      </c>
      <c r="J3576" s="1">
        <v>83172911.840000004</v>
      </c>
      <c r="K3576" s="10">
        <f t="shared" si="276"/>
        <v>4551.4343788989827</v>
      </c>
      <c r="L3576" s="8">
        <f t="shared" si="277"/>
        <v>4551.4343788989827</v>
      </c>
      <c r="M3576" s="14">
        <v>0.41111111111111109</v>
      </c>
      <c r="N3576">
        <f>VLOOKUP(B3576,'[1]ICI-DH'!$A:$H,8,FALSE)</f>
        <v>0.36</v>
      </c>
      <c r="O3576">
        <f>VLOOKUP(B3576,[2]Planilha1!$A:$G,6,FALSE)</f>
        <v>0</v>
      </c>
      <c r="P3576">
        <f t="shared" si="278"/>
        <v>0</v>
      </c>
      <c r="Q3576" s="16">
        <f t="shared" si="279"/>
        <v>0</v>
      </c>
    </row>
    <row r="3577" spans="1:17" x14ac:dyDescent="0.25">
      <c r="A3577" s="7">
        <v>353560</v>
      </c>
      <c r="B3577" s="7">
        <v>3535606</v>
      </c>
      <c r="C3577" t="s">
        <v>3592</v>
      </c>
      <c r="D3577" t="s">
        <v>3202</v>
      </c>
      <c r="E3577" t="s">
        <v>2182</v>
      </c>
      <c r="F3577" t="s">
        <v>10</v>
      </c>
      <c r="G3577">
        <v>17667</v>
      </c>
      <c r="H3577">
        <f t="shared" si="275"/>
        <v>17667</v>
      </c>
      <c r="I3577">
        <v>0.71899999999999997</v>
      </c>
      <c r="J3577" s="1">
        <v>130862985.39</v>
      </c>
      <c r="K3577" s="10">
        <f t="shared" si="276"/>
        <v>7407.1990371879774</v>
      </c>
      <c r="L3577" s="8">
        <f t="shared" si="277"/>
        <v>7407.1990371879774</v>
      </c>
      <c r="M3577" s="14">
        <v>1</v>
      </c>
      <c r="N3577">
        <f>VLOOKUP(B3577,'[1]ICI-DH'!$A:$H,8,FALSE)</f>
        <v>0.2</v>
      </c>
      <c r="O3577">
        <f>VLOOKUP(B3577,[2]Planilha1!$A:$G,6,FALSE)</f>
        <v>7</v>
      </c>
      <c r="P3577">
        <f t="shared" si="278"/>
        <v>3.9621893926529688E-4</v>
      </c>
      <c r="Q3577" s="16">
        <f t="shared" si="279"/>
        <v>3.9621893926529688E-4</v>
      </c>
    </row>
    <row r="3578" spans="1:17" x14ac:dyDescent="0.25">
      <c r="A3578" s="7">
        <v>231025</v>
      </c>
      <c r="B3578" s="7">
        <v>2310258</v>
      </c>
      <c r="C3578" t="s">
        <v>1035</v>
      </c>
      <c r="D3578" t="s">
        <v>905</v>
      </c>
      <c r="E3578" t="s">
        <v>466</v>
      </c>
      <c r="F3578" t="s">
        <v>10</v>
      </c>
      <c r="G3578">
        <v>32216</v>
      </c>
      <c r="H3578">
        <f t="shared" si="275"/>
        <v>32216</v>
      </c>
      <c r="I3578">
        <v>0.63400000000000001</v>
      </c>
      <c r="J3578" s="1">
        <v>158999558.68000001</v>
      </c>
      <c r="K3578" s="10">
        <f t="shared" si="276"/>
        <v>4935.4221095108023</v>
      </c>
      <c r="L3578" s="8">
        <f t="shared" si="277"/>
        <v>4935.4221095108023</v>
      </c>
      <c r="M3578" s="14">
        <v>1.0833333333333335</v>
      </c>
      <c r="N3578">
        <f>VLOOKUP(B3578,'[1]ICI-DH'!$A:$H,8,FALSE)</f>
        <v>0.16</v>
      </c>
      <c r="O3578">
        <f>VLOOKUP(B3578,[2]Planilha1!$A:$G,6,FALSE)</f>
        <v>4</v>
      </c>
      <c r="P3578">
        <f t="shared" si="278"/>
        <v>1.2416190712689348E-4</v>
      </c>
      <c r="Q3578" s="16">
        <f t="shared" si="279"/>
        <v>1.2416190712689348E-4</v>
      </c>
    </row>
    <row r="3579" spans="1:17" x14ac:dyDescent="0.25">
      <c r="A3579" s="7">
        <v>353570</v>
      </c>
      <c r="B3579" s="7">
        <v>3535705</v>
      </c>
      <c r="C3579" t="s">
        <v>3593</v>
      </c>
      <c r="D3579" t="s">
        <v>3202</v>
      </c>
      <c r="E3579" t="s">
        <v>2182</v>
      </c>
      <c r="F3579" t="s">
        <v>10</v>
      </c>
      <c r="G3579">
        <v>6099</v>
      </c>
      <c r="H3579">
        <f t="shared" si="275"/>
        <v>6099</v>
      </c>
      <c r="I3579">
        <v>0.749</v>
      </c>
      <c r="J3579" s="1">
        <v>55749299.710000001</v>
      </c>
      <c r="K3579" s="10">
        <f t="shared" si="276"/>
        <v>9140.7279406460075</v>
      </c>
      <c r="L3579" s="8">
        <f t="shared" si="277"/>
        <v>9140.7279406460075</v>
      </c>
      <c r="M3579" s="14">
        <v>0.26666666666666672</v>
      </c>
      <c r="N3579">
        <f>VLOOKUP(B3579,'[1]ICI-DH'!$A:$H,8,FALSE)</f>
        <v>0.1</v>
      </c>
      <c r="O3579">
        <f>VLOOKUP(B3579,[2]Planilha1!$A:$G,6,FALSE)</f>
        <v>1</v>
      </c>
      <c r="P3579">
        <f t="shared" si="278"/>
        <v>1.6396130513198886E-4</v>
      </c>
      <c r="Q3579" s="16">
        <f t="shared" si="279"/>
        <v>1.6396130513198886E-4</v>
      </c>
    </row>
    <row r="3580" spans="1:17" x14ac:dyDescent="0.25">
      <c r="A3580" s="7">
        <v>421223</v>
      </c>
      <c r="B3580" s="7">
        <v>4212239</v>
      </c>
      <c r="C3580" t="s">
        <v>3593</v>
      </c>
      <c r="D3580" t="s">
        <v>4197</v>
      </c>
      <c r="E3580" t="s">
        <v>3828</v>
      </c>
      <c r="F3580" t="s">
        <v>10</v>
      </c>
      <c r="G3580">
        <v>4267</v>
      </c>
      <c r="H3580">
        <f t="shared" si="275"/>
        <v>4267</v>
      </c>
      <c r="I3580">
        <v>0.7</v>
      </c>
      <c r="J3580" s="1">
        <v>35187350.630000003</v>
      </c>
      <c r="K3580" s="10">
        <f t="shared" si="276"/>
        <v>8246.3910546051102</v>
      </c>
      <c r="L3580" s="8">
        <f t="shared" si="277"/>
        <v>8246.3910546051102</v>
      </c>
      <c r="M3580" s="14">
        <v>0.65</v>
      </c>
      <c r="N3580">
        <f>VLOOKUP(B3580,'[1]ICI-DH'!$A:$H,8,FALSE)</f>
        <v>0.2</v>
      </c>
      <c r="O3580">
        <f>VLOOKUP(B3580,[2]Planilha1!$A:$G,6,FALSE)</f>
        <v>0</v>
      </c>
      <c r="P3580">
        <f t="shared" si="278"/>
        <v>0</v>
      </c>
      <c r="Q3580" s="16">
        <f t="shared" si="279"/>
        <v>0</v>
      </c>
    </row>
    <row r="3581" spans="1:17" x14ac:dyDescent="0.25">
      <c r="A3581" s="7">
        <v>500627</v>
      </c>
      <c r="B3581" s="7">
        <v>5006275</v>
      </c>
      <c r="C3581" t="s">
        <v>5377</v>
      </c>
      <c r="D3581" t="s">
        <v>4931</v>
      </c>
      <c r="E3581" t="s">
        <v>4932</v>
      </c>
      <c r="F3581" t="s">
        <v>10</v>
      </c>
      <c r="G3581">
        <v>5510</v>
      </c>
      <c r="H3581">
        <f t="shared" si="275"/>
        <v>5510</v>
      </c>
      <c r="I3581">
        <v>0.65900000000000003</v>
      </c>
      <c r="J3581" s="1">
        <v>110000285.93000001</v>
      </c>
      <c r="K3581" s="10">
        <f t="shared" si="276"/>
        <v>19963.754252268605</v>
      </c>
      <c r="L3581" s="8">
        <f t="shared" si="277"/>
        <v>12739.39</v>
      </c>
      <c r="M3581" s="14">
        <v>0.22222222222222224</v>
      </c>
      <c r="N3581">
        <f>VLOOKUP(B3581,'[1]ICI-DH'!$A:$H,8,FALSE)</f>
        <v>0.1</v>
      </c>
      <c r="O3581">
        <f>VLOOKUP(B3581,[2]Planilha1!$A:$G,6,FALSE)</f>
        <v>1</v>
      </c>
      <c r="P3581">
        <f t="shared" si="278"/>
        <v>1.8148820326678765E-4</v>
      </c>
      <c r="Q3581" s="16">
        <f t="shared" si="279"/>
        <v>1.8148820326678765E-4</v>
      </c>
    </row>
    <row r="3582" spans="1:17" x14ac:dyDescent="0.25">
      <c r="A3582" s="7">
        <v>411800</v>
      </c>
      <c r="B3582" s="7">
        <v>4118006</v>
      </c>
      <c r="C3582" t="s">
        <v>4057</v>
      </c>
      <c r="D3582" t="s">
        <v>3827</v>
      </c>
      <c r="E3582" t="s">
        <v>3828</v>
      </c>
      <c r="F3582" t="s">
        <v>10</v>
      </c>
      <c r="G3582">
        <v>13245</v>
      </c>
      <c r="H3582">
        <f t="shared" si="275"/>
        <v>13245</v>
      </c>
      <c r="I3582">
        <v>0.746</v>
      </c>
      <c r="J3582" s="1">
        <v>78045534.700000003</v>
      </c>
      <c r="K3582" s="10">
        <f t="shared" si="276"/>
        <v>5892.4526009815027</v>
      </c>
      <c r="L3582" s="8">
        <f t="shared" si="277"/>
        <v>5892.4526009815027</v>
      </c>
      <c r="M3582" s="14">
        <v>0.53888888888888897</v>
      </c>
      <c r="N3582">
        <f>VLOOKUP(B3582,'[1]ICI-DH'!$A:$H,8,FALSE)</f>
        <v>0.16</v>
      </c>
      <c r="O3582">
        <f>VLOOKUP(B3582,[2]Planilha1!$A:$G,6,FALSE)</f>
        <v>3</v>
      </c>
      <c r="P3582">
        <f t="shared" si="278"/>
        <v>2.2650056625141563E-4</v>
      </c>
      <c r="Q3582" s="16">
        <f t="shared" si="279"/>
        <v>2.2650056625141563E-4</v>
      </c>
    </row>
    <row r="3583" spans="1:17" x14ac:dyDescent="0.25">
      <c r="A3583" s="7">
        <v>431402</v>
      </c>
      <c r="B3583" s="7">
        <v>4314027</v>
      </c>
      <c r="C3583" t="s">
        <v>4744</v>
      </c>
      <c r="D3583" t="s">
        <v>4459</v>
      </c>
      <c r="E3583" t="s">
        <v>3828</v>
      </c>
      <c r="F3583" t="s">
        <v>10</v>
      </c>
      <c r="G3583">
        <v>6519</v>
      </c>
      <c r="H3583">
        <f t="shared" si="275"/>
        <v>6519</v>
      </c>
      <c r="I3583">
        <v>0.67600000000000005</v>
      </c>
      <c r="J3583" s="1">
        <v>43473616.399999999</v>
      </c>
      <c r="K3583" s="10">
        <f t="shared" si="276"/>
        <v>6668.7553919312777</v>
      </c>
      <c r="L3583" s="8">
        <f t="shared" si="277"/>
        <v>6668.7553919312777</v>
      </c>
      <c r="M3583" s="14">
        <v>0.78888888888888897</v>
      </c>
      <c r="N3583">
        <f>VLOOKUP(B3583,'[1]ICI-DH'!$A:$H,8,FALSE)</f>
        <v>0.1</v>
      </c>
      <c r="O3583">
        <f>VLOOKUP(B3583,[2]Planilha1!$A:$G,6,FALSE)</f>
        <v>0</v>
      </c>
      <c r="P3583">
        <f t="shared" si="278"/>
        <v>0</v>
      </c>
      <c r="Q3583" s="16">
        <f t="shared" si="279"/>
        <v>0</v>
      </c>
    </row>
    <row r="3584" spans="1:17" x14ac:dyDescent="0.25">
      <c r="A3584" s="7">
        <v>171610</v>
      </c>
      <c r="B3584" s="7">
        <v>1716109</v>
      </c>
      <c r="C3584" t="s">
        <v>416</v>
      </c>
      <c r="D3584" t="s">
        <v>327</v>
      </c>
      <c r="E3584" t="s">
        <v>9</v>
      </c>
      <c r="F3584" t="s">
        <v>10</v>
      </c>
      <c r="G3584">
        <v>52360</v>
      </c>
      <c r="H3584">
        <f t="shared" si="275"/>
        <v>52360</v>
      </c>
      <c r="I3584">
        <v>0.76400000000000001</v>
      </c>
      <c r="J3584" s="1">
        <v>230743077.61000001</v>
      </c>
      <c r="K3584" s="10">
        <f t="shared" si="276"/>
        <v>4406.8578611535522</v>
      </c>
      <c r="L3584" s="8">
        <f t="shared" si="277"/>
        <v>4406.8578611535522</v>
      </c>
      <c r="M3584" s="14">
        <v>0.18333333333333338</v>
      </c>
      <c r="N3584">
        <f>VLOOKUP(B3584,'[1]ICI-DH'!$A:$H,8,FALSE)</f>
        <v>0.1</v>
      </c>
      <c r="O3584">
        <f>VLOOKUP(B3584,[2]Planilha1!$A:$G,6,FALSE)</f>
        <v>6</v>
      </c>
      <c r="P3584">
        <f t="shared" si="278"/>
        <v>1.145912910618793E-4</v>
      </c>
      <c r="Q3584" s="16">
        <f t="shared" si="279"/>
        <v>1.145912910618793E-4</v>
      </c>
    </row>
    <row r="3585" spans="1:17" x14ac:dyDescent="0.25">
      <c r="A3585" s="7">
        <v>314730</v>
      </c>
      <c r="B3585" s="7">
        <v>3147303</v>
      </c>
      <c r="C3585" t="s">
        <v>2734</v>
      </c>
      <c r="D3585" t="s">
        <v>2181</v>
      </c>
      <c r="E3585" t="s">
        <v>2182</v>
      </c>
      <c r="F3585" t="s">
        <v>10</v>
      </c>
      <c r="G3585">
        <v>20445</v>
      </c>
      <c r="H3585">
        <f t="shared" si="275"/>
        <v>20445</v>
      </c>
      <c r="I3585">
        <v>0.72899999999999998</v>
      </c>
      <c r="J3585" s="1">
        <v>88418107.329999998</v>
      </c>
      <c r="K3585" s="10">
        <f t="shared" si="276"/>
        <v>4324.6812095866962</v>
      </c>
      <c r="L3585" s="8">
        <f t="shared" si="277"/>
        <v>4324.6812095866962</v>
      </c>
      <c r="M3585" s="14">
        <v>0.38333333333333341</v>
      </c>
      <c r="N3585">
        <f>VLOOKUP(B3585,'[1]ICI-DH'!$A:$H,8,FALSE)</f>
        <v>0.1</v>
      </c>
      <c r="O3585">
        <f>VLOOKUP(B3585,[2]Planilha1!$A:$G,6,FALSE)</f>
        <v>19</v>
      </c>
      <c r="P3585">
        <f t="shared" si="278"/>
        <v>9.2932257275617507E-4</v>
      </c>
      <c r="Q3585" s="16">
        <f t="shared" si="279"/>
        <v>9.2932257275617507E-4</v>
      </c>
    </row>
    <row r="3586" spans="1:17" x14ac:dyDescent="0.25">
      <c r="A3586" s="7">
        <v>231030</v>
      </c>
      <c r="B3586" s="7">
        <v>2310308</v>
      </c>
      <c r="C3586" t="s">
        <v>1036</v>
      </c>
      <c r="D3586" t="s">
        <v>905</v>
      </c>
      <c r="E3586" t="s">
        <v>466</v>
      </c>
      <c r="F3586" t="s">
        <v>10</v>
      </c>
      <c r="G3586">
        <v>31445</v>
      </c>
      <c r="H3586">
        <f t="shared" si="275"/>
        <v>31445</v>
      </c>
      <c r="I3586">
        <v>0.56999999999999995</v>
      </c>
      <c r="J3586" s="1">
        <v>129024896.09999999</v>
      </c>
      <c r="K3586" s="10">
        <f t="shared" si="276"/>
        <v>4103.1927524248686</v>
      </c>
      <c r="L3586" s="8">
        <f t="shared" si="277"/>
        <v>4103.1927524248686</v>
      </c>
      <c r="M3586" s="14">
        <v>0.18333333333333335</v>
      </c>
      <c r="N3586">
        <f>VLOOKUP(B3586,'[1]ICI-DH'!$A:$H,8,FALSE)</f>
        <v>0.16</v>
      </c>
      <c r="O3586">
        <f>VLOOKUP(B3586,[2]Planilha1!$A:$G,6,FALSE)</f>
        <v>1</v>
      </c>
      <c r="P3586">
        <f t="shared" si="278"/>
        <v>3.180155827635554E-5</v>
      </c>
      <c r="Q3586" s="16">
        <f t="shared" si="279"/>
        <v>3.180155827635554E-5</v>
      </c>
    </row>
    <row r="3587" spans="1:17" x14ac:dyDescent="0.25">
      <c r="A3587" s="7">
        <v>292360</v>
      </c>
      <c r="B3587" s="7">
        <v>2923605</v>
      </c>
      <c r="C3587" t="s">
        <v>2065</v>
      </c>
      <c r="D3587" t="s">
        <v>1784</v>
      </c>
      <c r="E3587" t="s">
        <v>466</v>
      </c>
      <c r="F3587" t="s">
        <v>10</v>
      </c>
      <c r="G3587">
        <v>20351</v>
      </c>
      <c r="H3587">
        <f t="shared" ref="H3587:H3650" si="280">IF(G3587&gt;200000, 200000, G3587)</f>
        <v>20351</v>
      </c>
      <c r="I3587">
        <v>0.61499999999999999</v>
      </c>
      <c r="J3587" s="1">
        <v>89064824.900000006</v>
      </c>
      <c r="K3587" s="10">
        <f t="shared" ref="K3587:K3650" si="281">J3587/G3587</f>
        <v>4376.4348140140537</v>
      </c>
      <c r="L3587" s="8">
        <f t="shared" ref="L3587:L3650" si="282">IF(K3587&gt;12739.39, 12739.39, K3587)</f>
        <v>4376.4348140140537</v>
      </c>
      <c r="M3587" s="14">
        <v>0.6</v>
      </c>
      <c r="N3587">
        <f>VLOOKUP(B3587,'[1]ICI-DH'!$A:$H,8,FALSE)</f>
        <v>0.1</v>
      </c>
      <c r="O3587">
        <f>VLOOKUP(B3587,[2]Planilha1!$A:$G,6,FALSE)</f>
        <v>4</v>
      </c>
      <c r="P3587">
        <f t="shared" ref="P3587:P3650" si="283">O3587/G3587</f>
        <v>1.9655053805709793E-4</v>
      </c>
      <c r="Q3587" s="16">
        <f t="shared" ref="Q3587:Q3650" si="284">IF(P3587&gt;6830, 6830, P3587)</f>
        <v>1.9655053805709793E-4</v>
      </c>
    </row>
    <row r="3588" spans="1:17" x14ac:dyDescent="0.25">
      <c r="A3588" s="7">
        <v>231040</v>
      </c>
      <c r="B3588" s="7">
        <v>2310407</v>
      </c>
      <c r="C3588" t="s">
        <v>1037</v>
      </c>
      <c r="D3588" t="s">
        <v>905</v>
      </c>
      <c r="E3588" t="s">
        <v>466</v>
      </c>
      <c r="F3588" t="s">
        <v>10</v>
      </c>
      <c r="G3588">
        <v>10384</v>
      </c>
      <c r="H3588">
        <f t="shared" si="280"/>
        <v>10384</v>
      </c>
      <c r="I3588">
        <v>0.58299999999999996</v>
      </c>
      <c r="J3588" s="1">
        <v>56644922.539999999</v>
      </c>
      <c r="K3588" s="10">
        <f t="shared" si="281"/>
        <v>5455.0195050077036</v>
      </c>
      <c r="L3588" s="8">
        <f t="shared" si="282"/>
        <v>5455.0195050077036</v>
      </c>
      <c r="M3588" s="14">
        <v>0.35555555555555557</v>
      </c>
      <c r="N3588">
        <f>VLOOKUP(B3588,'[1]ICI-DH'!$A:$H,8,FALSE)</f>
        <v>0.16</v>
      </c>
      <c r="O3588">
        <f>VLOOKUP(B3588,[2]Planilha1!$A:$G,6,FALSE)</f>
        <v>1</v>
      </c>
      <c r="P3588">
        <f t="shared" si="283"/>
        <v>9.6302003081664102E-5</v>
      </c>
      <c r="Q3588" s="16">
        <f t="shared" si="284"/>
        <v>9.6302003081664102E-5</v>
      </c>
    </row>
    <row r="3589" spans="1:17" x14ac:dyDescent="0.25">
      <c r="A3589" s="7">
        <v>240860</v>
      </c>
      <c r="B3589" s="7">
        <v>2408607</v>
      </c>
      <c r="C3589" t="s">
        <v>1176</v>
      </c>
      <c r="D3589" t="s">
        <v>1086</v>
      </c>
      <c r="E3589" t="s">
        <v>466</v>
      </c>
      <c r="F3589" t="s">
        <v>10</v>
      </c>
      <c r="G3589">
        <v>3934</v>
      </c>
      <c r="H3589">
        <f t="shared" si="280"/>
        <v>3934</v>
      </c>
      <c r="I3589">
        <v>0.58899999999999997</v>
      </c>
      <c r="J3589" s="1">
        <v>27976745.18</v>
      </c>
      <c r="K3589" s="10">
        <f t="shared" si="281"/>
        <v>7111.5264819522117</v>
      </c>
      <c r="L3589" s="8">
        <f t="shared" si="282"/>
        <v>7111.5264819522117</v>
      </c>
      <c r="M3589" s="14">
        <v>0.66666666666666674</v>
      </c>
      <c r="N3589">
        <f>VLOOKUP(B3589,'[1]ICI-DH'!$A:$H,8,FALSE)</f>
        <v>0.2</v>
      </c>
      <c r="O3589">
        <f>VLOOKUP(B3589,[2]Planilha1!$A:$G,6,FALSE)</f>
        <v>0</v>
      </c>
      <c r="P3589">
        <f t="shared" si="283"/>
        <v>0</v>
      </c>
      <c r="Q3589" s="16">
        <f t="shared" si="284"/>
        <v>0</v>
      </c>
    </row>
    <row r="3590" spans="1:17" x14ac:dyDescent="0.25">
      <c r="A3590" s="7">
        <v>171620</v>
      </c>
      <c r="B3590" s="7">
        <v>1716208</v>
      </c>
      <c r="C3590" t="s">
        <v>417</v>
      </c>
      <c r="D3590" t="s">
        <v>327</v>
      </c>
      <c r="E3590" t="s">
        <v>9</v>
      </c>
      <c r="F3590" t="s">
        <v>10</v>
      </c>
      <c r="G3590">
        <v>10542</v>
      </c>
      <c r="H3590">
        <f t="shared" si="280"/>
        <v>10542</v>
      </c>
      <c r="I3590">
        <v>0.59499999999999997</v>
      </c>
      <c r="J3590" s="1"/>
      <c r="K3590" s="10">
        <v>5485</v>
      </c>
      <c r="L3590" s="8">
        <f t="shared" si="282"/>
        <v>5485</v>
      </c>
      <c r="M3590" s="14">
        <v>0.5</v>
      </c>
      <c r="N3590">
        <f>VLOOKUP(B3590,'[1]ICI-DH'!$A:$H,8,FALSE)</f>
        <v>0.1</v>
      </c>
      <c r="O3590">
        <f>VLOOKUP(B3590,[2]Planilha1!$A:$G,6,FALSE)</f>
        <v>0</v>
      </c>
      <c r="P3590">
        <f t="shared" si="283"/>
        <v>0</v>
      </c>
      <c r="Q3590" s="16">
        <f t="shared" si="284"/>
        <v>0</v>
      </c>
    </row>
    <row r="3591" spans="1:17" x14ac:dyDescent="0.25">
      <c r="A3591" s="7">
        <v>411810</v>
      </c>
      <c r="B3591" s="7">
        <v>4118105</v>
      </c>
      <c r="C3591" t="s">
        <v>4058</v>
      </c>
      <c r="D3591" t="s">
        <v>3827</v>
      </c>
      <c r="E3591" t="s">
        <v>3828</v>
      </c>
      <c r="F3591" t="s">
        <v>10</v>
      </c>
      <c r="G3591">
        <v>9557</v>
      </c>
      <c r="H3591">
        <f t="shared" si="280"/>
        <v>9557</v>
      </c>
      <c r="I3591">
        <v>0.71699999999999997</v>
      </c>
      <c r="J3591" s="1">
        <v>64764816.280000001</v>
      </c>
      <c r="K3591" s="10">
        <f t="shared" si="281"/>
        <v>6776.688948414775</v>
      </c>
      <c r="L3591" s="8">
        <f t="shared" si="282"/>
        <v>6776.688948414775</v>
      </c>
      <c r="M3591" s="14">
        <v>0.67777777777777781</v>
      </c>
      <c r="N3591">
        <f>VLOOKUP(B3591,'[1]ICI-DH'!$A:$H,8,FALSE)</f>
        <v>0.16</v>
      </c>
      <c r="O3591">
        <f>VLOOKUP(B3591,[2]Planilha1!$A:$G,6,FALSE)</f>
        <v>0</v>
      </c>
      <c r="P3591">
        <f t="shared" si="283"/>
        <v>0</v>
      </c>
      <c r="Q3591" s="16">
        <f t="shared" si="284"/>
        <v>0</v>
      </c>
    </row>
    <row r="3592" spans="1:17" x14ac:dyDescent="0.25">
      <c r="A3592" s="7">
        <v>411820</v>
      </c>
      <c r="B3592" s="7">
        <v>4118204</v>
      </c>
      <c r="C3592" t="s">
        <v>4059</v>
      </c>
      <c r="D3592" t="s">
        <v>3827</v>
      </c>
      <c r="E3592" t="s">
        <v>3828</v>
      </c>
      <c r="F3592" t="s">
        <v>10</v>
      </c>
      <c r="G3592">
        <v>145829</v>
      </c>
      <c r="H3592">
        <f t="shared" si="280"/>
        <v>145829</v>
      </c>
      <c r="I3592">
        <v>0.75</v>
      </c>
      <c r="J3592" s="1">
        <v>1155479319.21</v>
      </c>
      <c r="K3592" s="10">
        <f t="shared" si="281"/>
        <v>7923.5222020997198</v>
      </c>
      <c r="L3592" s="8">
        <f t="shared" si="282"/>
        <v>7923.5222020997198</v>
      </c>
      <c r="M3592" s="14">
        <v>1.1222222222222222</v>
      </c>
      <c r="N3592">
        <f>VLOOKUP(B3592,'[1]ICI-DH'!$A:$H,8,FALSE)</f>
        <v>0.1</v>
      </c>
      <c r="O3592">
        <f>VLOOKUP(B3592,[2]Planilha1!$A:$G,6,FALSE)</f>
        <v>255</v>
      </c>
      <c r="P3592">
        <f t="shared" si="283"/>
        <v>1.7486233876663764E-3</v>
      </c>
      <c r="Q3592" s="16">
        <f t="shared" si="284"/>
        <v>1.7486233876663764E-3</v>
      </c>
    </row>
    <row r="3593" spans="1:17" x14ac:dyDescent="0.25">
      <c r="A3593" s="7">
        <v>500630</v>
      </c>
      <c r="B3593" s="7">
        <v>5006309</v>
      </c>
      <c r="C3593" t="s">
        <v>4981</v>
      </c>
      <c r="D3593" t="s">
        <v>4931</v>
      </c>
      <c r="E3593" t="s">
        <v>4932</v>
      </c>
      <c r="F3593" t="s">
        <v>10</v>
      </c>
      <c r="G3593">
        <v>40957</v>
      </c>
      <c r="H3593">
        <f t="shared" si="280"/>
        <v>40957</v>
      </c>
      <c r="I3593">
        <v>0.72099999999999997</v>
      </c>
      <c r="J3593" s="1">
        <v>288194559.52999997</v>
      </c>
      <c r="K3593" s="10">
        <f t="shared" si="281"/>
        <v>7036.5153583026095</v>
      </c>
      <c r="L3593" s="8">
        <f t="shared" si="282"/>
        <v>7036.5153583026095</v>
      </c>
      <c r="M3593" s="14">
        <v>0.41111111111111109</v>
      </c>
      <c r="N3593">
        <f>VLOOKUP(B3593,'[1]ICI-DH'!$A:$H,8,FALSE)</f>
        <v>0.1</v>
      </c>
      <c r="O3593">
        <f>VLOOKUP(B3593,[2]Planilha1!$A:$G,6,FALSE)</f>
        <v>16</v>
      </c>
      <c r="P3593">
        <f t="shared" si="283"/>
        <v>3.9065361232512146E-4</v>
      </c>
      <c r="Q3593" s="16">
        <f t="shared" si="284"/>
        <v>3.9065361232512146E-4</v>
      </c>
    </row>
    <row r="3594" spans="1:17" x14ac:dyDescent="0.25">
      <c r="A3594" s="7">
        <v>521630</v>
      </c>
      <c r="B3594" s="7">
        <v>5216304</v>
      </c>
      <c r="C3594" t="s">
        <v>5303</v>
      </c>
      <c r="D3594" t="s">
        <v>5136</v>
      </c>
      <c r="E3594" t="s">
        <v>4932</v>
      </c>
      <c r="F3594" t="s">
        <v>10</v>
      </c>
      <c r="G3594">
        <v>7607</v>
      </c>
      <c r="H3594">
        <f t="shared" si="280"/>
        <v>7607</v>
      </c>
      <c r="I3594">
        <v>0.71099999999999997</v>
      </c>
      <c r="J3594" s="1">
        <v>55256209.420000002</v>
      </c>
      <c r="K3594" s="10">
        <f t="shared" si="281"/>
        <v>7263.8634704877086</v>
      </c>
      <c r="L3594" s="8">
        <f t="shared" si="282"/>
        <v>7263.8634704877086</v>
      </c>
      <c r="M3594" s="14">
        <v>0.6</v>
      </c>
      <c r="N3594">
        <f>VLOOKUP(B3594,'[1]ICI-DH'!$A:$H,8,FALSE)</f>
        <v>0.1</v>
      </c>
      <c r="O3594">
        <f>VLOOKUP(B3594,[2]Planilha1!$A:$G,6,FALSE)</f>
        <v>3</v>
      </c>
      <c r="P3594">
        <f t="shared" si="283"/>
        <v>3.943736032601551E-4</v>
      </c>
      <c r="Q3594" s="16">
        <f t="shared" si="284"/>
        <v>3.943736032601551E-4</v>
      </c>
    </row>
    <row r="3595" spans="1:17" x14ac:dyDescent="0.25">
      <c r="A3595" s="7">
        <v>510629</v>
      </c>
      <c r="B3595" s="7">
        <v>5106299</v>
      </c>
      <c r="C3595" t="s">
        <v>5083</v>
      </c>
      <c r="D3595" t="s">
        <v>5002</v>
      </c>
      <c r="E3595" t="s">
        <v>4932</v>
      </c>
      <c r="F3595" t="s">
        <v>10</v>
      </c>
      <c r="G3595">
        <v>11671</v>
      </c>
      <c r="H3595">
        <f t="shared" si="280"/>
        <v>11671</v>
      </c>
      <c r="I3595">
        <v>0.67200000000000004</v>
      </c>
      <c r="J3595" s="1">
        <v>112155928.92</v>
      </c>
      <c r="K3595" s="10">
        <f t="shared" si="281"/>
        <v>9609.795983206237</v>
      </c>
      <c r="L3595" s="8">
        <f t="shared" si="282"/>
        <v>9609.795983206237</v>
      </c>
      <c r="M3595" s="14">
        <v>0.40555555555555561</v>
      </c>
      <c r="N3595">
        <f>VLOOKUP(B3595,'[1]ICI-DH'!$A:$H,8,FALSE)</f>
        <v>0.1</v>
      </c>
      <c r="O3595">
        <f>VLOOKUP(B3595,[2]Planilha1!$A:$G,6,FALSE)</f>
        <v>0</v>
      </c>
      <c r="P3595">
        <f t="shared" si="283"/>
        <v>0</v>
      </c>
      <c r="Q3595" s="16">
        <f t="shared" si="284"/>
        <v>0</v>
      </c>
    </row>
    <row r="3596" spans="1:17" x14ac:dyDescent="0.25">
      <c r="A3596" s="7">
        <v>353580</v>
      </c>
      <c r="B3596" s="7">
        <v>3535804</v>
      </c>
      <c r="C3596" t="s">
        <v>3594</v>
      </c>
      <c r="D3596" t="s">
        <v>3202</v>
      </c>
      <c r="E3596" t="s">
        <v>2182</v>
      </c>
      <c r="F3596" t="s">
        <v>10</v>
      </c>
      <c r="G3596">
        <v>19395</v>
      </c>
      <c r="H3596">
        <f t="shared" si="280"/>
        <v>19395</v>
      </c>
      <c r="I3596">
        <v>0.71699999999999997</v>
      </c>
      <c r="J3596" s="1">
        <v>160853720.58000001</v>
      </c>
      <c r="K3596" s="10">
        <f t="shared" si="281"/>
        <v>8293.566412993041</v>
      </c>
      <c r="L3596" s="8">
        <f t="shared" si="282"/>
        <v>8293.566412993041</v>
      </c>
      <c r="M3596" s="14">
        <v>0.9</v>
      </c>
      <c r="N3596">
        <f>VLOOKUP(B3596,'[1]ICI-DH'!$A:$H,8,FALSE)</f>
        <v>0.1</v>
      </c>
      <c r="O3596">
        <f>VLOOKUP(B3596,[2]Planilha1!$A:$G,6,FALSE)</f>
        <v>10</v>
      </c>
      <c r="P3596">
        <f t="shared" si="283"/>
        <v>5.1559680329981957E-4</v>
      </c>
      <c r="Q3596" s="16">
        <f t="shared" si="284"/>
        <v>5.1559680329981957E-4</v>
      </c>
    </row>
    <row r="3597" spans="1:17" x14ac:dyDescent="0.25">
      <c r="A3597" s="7">
        <v>411830</v>
      </c>
      <c r="B3597" s="7">
        <v>4118303</v>
      </c>
      <c r="C3597" t="s">
        <v>4060</v>
      </c>
      <c r="D3597" t="s">
        <v>3827</v>
      </c>
      <c r="E3597" t="s">
        <v>3828</v>
      </c>
      <c r="F3597" t="s">
        <v>10</v>
      </c>
      <c r="G3597">
        <v>2398</v>
      </c>
      <c r="H3597">
        <f t="shared" si="280"/>
        <v>2398</v>
      </c>
      <c r="I3597">
        <v>0.70899999999999996</v>
      </c>
      <c r="J3597" s="1">
        <v>33263229.82</v>
      </c>
      <c r="K3597" s="10">
        <f t="shared" si="281"/>
        <v>13871.238457047541</v>
      </c>
      <c r="L3597" s="8">
        <f t="shared" si="282"/>
        <v>12739.39</v>
      </c>
      <c r="M3597" s="14">
        <v>0.63888888888888895</v>
      </c>
      <c r="N3597">
        <f>VLOOKUP(B3597,'[1]ICI-DH'!$A:$H,8,FALSE)</f>
        <v>0.1</v>
      </c>
      <c r="O3597">
        <f>VLOOKUP(B3597,[2]Planilha1!$A:$G,6,FALSE)</f>
        <v>0</v>
      </c>
      <c r="P3597">
        <f t="shared" si="283"/>
        <v>0</v>
      </c>
      <c r="Q3597" s="16">
        <f t="shared" si="284"/>
        <v>0</v>
      </c>
    </row>
    <row r="3598" spans="1:17" x14ac:dyDescent="0.25">
      <c r="A3598" s="7">
        <v>353590</v>
      </c>
      <c r="B3598" s="7">
        <v>3535903</v>
      </c>
      <c r="C3598" t="s">
        <v>3595</v>
      </c>
      <c r="D3598" t="s">
        <v>3202</v>
      </c>
      <c r="E3598" t="s">
        <v>2182</v>
      </c>
      <c r="F3598" t="s">
        <v>10</v>
      </c>
      <c r="G3598">
        <v>4031</v>
      </c>
      <c r="H3598">
        <f t="shared" si="280"/>
        <v>4031</v>
      </c>
      <c r="I3598">
        <v>0.73199999999999998</v>
      </c>
      <c r="J3598" s="1">
        <v>32627703.870000001</v>
      </c>
      <c r="K3598" s="10">
        <f t="shared" si="281"/>
        <v>8094.1959488960556</v>
      </c>
      <c r="L3598" s="8">
        <f t="shared" si="282"/>
        <v>8094.1959488960556</v>
      </c>
      <c r="M3598" s="14">
        <v>0.31666666666666671</v>
      </c>
      <c r="N3598">
        <f>VLOOKUP(B3598,'[1]ICI-DH'!$A:$H,8,FALSE)</f>
        <v>0.1</v>
      </c>
      <c r="O3598">
        <f>VLOOKUP(B3598,[2]Planilha1!$A:$G,6,FALSE)</f>
        <v>0</v>
      </c>
      <c r="P3598">
        <f t="shared" si="283"/>
        <v>0</v>
      </c>
      <c r="Q3598" s="16">
        <f t="shared" si="284"/>
        <v>0</v>
      </c>
    </row>
    <row r="3599" spans="1:17" x14ac:dyDescent="0.25">
      <c r="A3599" s="7">
        <v>261030</v>
      </c>
      <c r="B3599" s="7">
        <v>2610301</v>
      </c>
      <c r="C3599" t="s">
        <v>1560</v>
      </c>
      <c r="D3599" t="s">
        <v>1452</v>
      </c>
      <c r="E3599" t="s">
        <v>466</v>
      </c>
      <c r="F3599" t="s">
        <v>10</v>
      </c>
      <c r="G3599">
        <v>12199</v>
      </c>
      <c r="H3599">
        <f t="shared" si="280"/>
        <v>12199</v>
      </c>
      <c r="I3599">
        <v>0.53700000000000003</v>
      </c>
      <c r="J3599" s="1">
        <v>68890380.530000001</v>
      </c>
      <c r="K3599" s="10">
        <f t="shared" si="281"/>
        <v>5647.2153889663086</v>
      </c>
      <c r="L3599" s="8">
        <f t="shared" si="282"/>
        <v>5647.2153889663086</v>
      </c>
      <c r="M3599" s="14">
        <v>0.3</v>
      </c>
      <c r="N3599">
        <f>VLOOKUP(B3599,'[1]ICI-DH'!$A:$H,8,FALSE)</f>
        <v>0.1</v>
      </c>
      <c r="O3599">
        <f>VLOOKUP(B3599,[2]Planilha1!$A:$G,6,FALSE)</f>
        <v>0</v>
      </c>
      <c r="P3599">
        <f t="shared" si="283"/>
        <v>0</v>
      </c>
      <c r="Q3599" s="16">
        <f t="shared" si="284"/>
        <v>0</v>
      </c>
    </row>
    <row r="3600" spans="1:17" x14ac:dyDescent="0.25">
      <c r="A3600" s="7">
        <v>510630</v>
      </c>
      <c r="B3600" s="7">
        <v>5106307</v>
      </c>
      <c r="C3600" t="s">
        <v>5084</v>
      </c>
      <c r="D3600" t="s">
        <v>5002</v>
      </c>
      <c r="E3600" t="s">
        <v>4932</v>
      </c>
      <c r="F3600" t="s">
        <v>10</v>
      </c>
      <c r="G3600">
        <v>26423</v>
      </c>
      <c r="H3600">
        <f t="shared" si="280"/>
        <v>26423</v>
      </c>
      <c r="I3600">
        <v>0.66700000000000004</v>
      </c>
      <c r="J3600" s="1">
        <v>194044511.83000001</v>
      </c>
      <c r="K3600" s="10">
        <f t="shared" si="281"/>
        <v>7343.7729186693414</v>
      </c>
      <c r="L3600" s="8">
        <f t="shared" si="282"/>
        <v>7343.7729186693414</v>
      </c>
      <c r="M3600" s="14">
        <v>0.43888888888888894</v>
      </c>
      <c r="N3600">
        <f>VLOOKUP(B3600,'[1]ICI-DH'!$A:$H,8,FALSE)</f>
        <v>0.26</v>
      </c>
      <c r="O3600">
        <f>VLOOKUP(B3600,[2]Planilha1!$A:$G,6,FALSE)</f>
        <v>5</v>
      </c>
      <c r="P3600">
        <f t="shared" si="283"/>
        <v>1.8922908072512584E-4</v>
      </c>
      <c r="Q3600" s="16">
        <f t="shared" si="284"/>
        <v>1.8922908072512584E-4</v>
      </c>
    </row>
    <row r="3601" spans="1:17" x14ac:dyDescent="0.25">
      <c r="A3601" s="7">
        <v>411840</v>
      </c>
      <c r="B3601" s="7">
        <v>4118402</v>
      </c>
      <c r="C3601" t="s">
        <v>4061</v>
      </c>
      <c r="D3601" t="s">
        <v>3827</v>
      </c>
      <c r="E3601" t="s">
        <v>3828</v>
      </c>
      <c r="F3601" t="s">
        <v>10</v>
      </c>
      <c r="G3601">
        <v>92001</v>
      </c>
      <c r="H3601">
        <f t="shared" si="280"/>
        <v>92001</v>
      </c>
      <c r="I3601">
        <v>0.76300000000000001</v>
      </c>
      <c r="J3601" s="1">
        <v>460753935.20999998</v>
      </c>
      <c r="K3601" s="10">
        <f t="shared" si="281"/>
        <v>5008.1405116248734</v>
      </c>
      <c r="L3601" s="8">
        <f t="shared" si="282"/>
        <v>5008.1405116248734</v>
      </c>
      <c r="M3601" s="14">
        <v>0.81666666666666676</v>
      </c>
      <c r="N3601">
        <f>VLOOKUP(B3601,'[1]ICI-DH'!$A:$H,8,FALSE)</f>
        <v>0.1</v>
      </c>
      <c r="O3601">
        <f>VLOOKUP(B3601,[2]Planilha1!$A:$G,6,FALSE)</f>
        <v>39</v>
      </c>
      <c r="P3601">
        <f t="shared" si="283"/>
        <v>4.2390843577787198E-4</v>
      </c>
      <c r="Q3601" s="16">
        <f t="shared" si="284"/>
        <v>4.2390843577787198E-4</v>
      </c>
    </row>
    <row r="3602" spans="1:17" x14ac:dyDescent="0.25">
      <c r="A3602" s="7">
        <v>500635</v>
      </c>
      <c r="B3602" s="7">
        <v>5006358</v>
      </c>
      <c r="C3602" t="s">
        <v>4982</v>
      </c>
      <c r="D3602" t="s">
        <v>4931</v>
      </c>
      <c r="E3602" t="s">
        <v>4932</v>
      </c>
      <c r="F3602" t="s">
        <v>10</v>
      </c>
      <c r="G3602">
        <v>12921</v>
      </c>
      <c r="H3602">
        <f t="shared" si="280"/>
        <v>12921</v>
      </c>
      <c r="I3602">
        <v>0.58799999999999997</v>
      </c>
      <c r="J3602" s="1">
        <v>96316100.769999996</v>
      </c>
      <c r="K3602" s="10">
        <f t="shared" si="281"/>
        <v>7454.2296083894435</v>
      </c>
      <c r="L3602" s="8">
        <f t="shared" si="282"/>
        <v>7454.2296083894435</v>
      </c>
      <c r="M3602" s="14">
        <v>0.35</v>
      </c>
      <c r="N3602">
        <f>VLOOKUP(B3602,'[1]ICI-DH'!$A:$H,8,FALSE)</f>
        <v>0.3</v>
      </c>
      <c r="O3602">
        <f>VLOOKUP(B3602,[2]Planilha1!$A:$G,6,FALSE)</f>
        <v>0</v>
      </c>
      <c r="P3602">
        <f t="shared" si="283"/>
        <v>0</v>
      </c>
      <c r="Q3602" s="16">
        <f t="shared" si="284"/>
        <v>0</v>
      </c>
    </row>
    <row r="3603" spans="1:17" x14ac:dyDescent="0.25">
      <c r="A3603" s="7">
        <v>314740</v>
      </c>
      <c r="B3603" s="7">
        <v>3147402</v>
      </c>
      <c r="C3603" t="s">
        <v>2735</v>
      </c>
      <c r="D3603" t="s">
        <v>2181</v>
      </c>
      <c r="E3603" t="s">
        <v>2182</v>
      </c>
      <c r="F3603" t="s">
        <v>10</v>
      </c>
      <c r="G3603">
        <v>24107</v>
      </c>
      <c r="H3603">
        <f t="shared" si="280"/>
        <v>24107</v>
      </c>
      <c r="I3603">
        <v>0.69399999999999995</v>
      </c>
      <c r="J3603" s="1">
        <v>114888464.25</v>
      </c>
      <c r="K3603" s="10">
        <f t="shared" si="281"/>
        <v>4765.7719438337408</v>
      </c>
      <c r="L3603" s="8">
        <f t="shared" si="282"/>
        <v>4765.7719438337408</v>
      </c>
      <c r="M3603" s="14">
        <v>0.34444444444444444</v>
      </c>
      <c r="N3603">
        <f>VLOOKUP(B3603,'[1]ICI-DH'!$A:$H,8,FALSE)</f>
        <v>0.1</v>
      </c>
      <c r="O3603">
        <f>VLOOKUP(B3603,[2]Planilha1!$A:$G,6,FALSE)</f>
        <v>17</v>
      </c>
      <c r="P3603">
        <f t="shared" si="283"/>
        <v>7.0518936408512051E-4</v>
      </c>
      <c r="Q3603" s="16">
        <f t="shared" si="284"/>
        <v>7.0518936408512051E-4</v>
      </c>
    </row>
    <row r="3604" spans="1:17" x14ac:dyDescent="0.25">
      <c r="A3604" s="7">
        <v>353600</v>
      </c>
      <c r="B3604" s="7">
        <v>3536000</v>
      </c>
      <c r="C3604" t="s">
        <v>3596</v>
      </c>
      <c r="D3604" t="s">
        <v>3202</v>
      </c>
      <c r="E3604" t="s">
        <v>2182</v>
      </c>
      <c r="F3604" t="s">
        <v>10</v>
      </c>
      <c r="G3604">
        <v>10580</v>
      </c>
      <c r="H3604">
        <f t="shared" si="280"/>
        <v>10580</v>
      </c>
      <c r="I3604">
        <v>0.73699999999999999</v>
      </c>
      <c r="J3604" s="1">
        <v>64239870.189999998</v>
      </c>
      <c r="K3604" s="10">
        <f t="shared" si="281"/>
        <v>6071.821379017013</v>
      </c>
      <c r="L3604" s="8">
        <f t="shared" si="282"/>
        <v>6071.821379017013</v>
      </c>
      <c r="M3604" s="14">
        <v>0.28888888888888892</v>
      </c>
      <c r="N3604">
        <f>VLOOKUP(B3604,'[1]ICI-DH'!$A:$H,8,FALSE)</f>
        <v>0.1</v>
      </c>
      <c r="O3604">
        <f>VLOOKUP(B3604,[2]Planilha1!$A:$G,6,FALSE)</f>
        <v>1</v>
      </c>
      <c r="P3604">
        <f t="shared" si="283"/>
        <v>9.4517958412098304E-5</v>
      </c>
      <c r="Q3604" s="16">
        <f t="shared" si="284"/>
        <v>9.4517958412098304E-5</v>
      </c>
    </row>
    <row r="3605" spans="1:17" x14ac:dyDescent="0.25">
      <c r="A3605" s="7">
        <v>251065</v>
      </c>
      <c r="B3605" s="7">
        <v>2510659</v>
      </c>
      <c r="C3605" t="s">
        <v>1373</v>
      </c>
      <c r="D3605" t="s">
        <v>1247</v>
      </c>
      <c r="E3605" t="s">
        <v>466</v>
      </c>
      <c r="F3605" t="s">
        <v>10</v>
      </c>
      <c r="G3605">
        <v>1720</v>
      </c>
      <c r="H3605">
        <f t="shared" si="280"/>
        <v>1720</v>
      </c>
      <c r="I3605">
        <v>0.58399999999999996</v>
      </c>
      <c r="J3605" s="1">
        <v>22989663.510000002</v>
      </c>
      <c r="K3605" s="10">
        <f t="shared" si="281"/>
        <v>13366.083436046512</v>
      </c>
      <c r="L3605" s="8">
        <f t="shared" si="282"/>
        <v>12739.39</v>
      </c>
      <c r="M3605" s="14">
        <v>0.65</v>
      </c>
      <c r="N3605">
        <f>VLOOKUP(B3605,'[1]ICI-DH'!$A:$H,8,FALSE)</f>
        <v>0.1</v>
      </c>
      <c r="O3605">
        <f>VLOOKUP(B3605,[2]Planilha1!$A:$G,6,FALSE)</f>
        <v>0</v>
      </c>
      <c r="P3605">
        <f t="shared" si="283"/>
        <v>0</v>
      </c>
      <c r="Q3605" s="16">
        <f t="shared" si="284"/>
        <v>0</v>
      </c>
    </row>
    <row r="3606" spans="1:17" x14ac:dyDescent="0.25">
      <c r="A3606" s="7">
        <v>292370</v>
      </c>
      <c r="B3606" s="7">
        <v>2923704</v>
      </c>
      <c r="C3606" t="s">
        <v>2066</v>
      </c>
      <c r="D3606" t="s">
        <v>1784</v>
      </c>
      <c r="E3606" t="s">
        <v>466</v>
      </c>
      <c r="F3606" t="s">
        <v>10</v>
      </c>
      <c r="G3606">
        <v>29252</v>
      </c>
      <c r="H3606">
        <f t="shared" si="280"/>
        <v>29252</v>
      </c>
      <c r="I3606">
        <v>0.59</v>
      </c>
      <c r="J3606" s="1">
        <v>128836461.52</v>
      </c>
      <c r="K3606" s="10">
        <f t="shared" si="281"/>
        <v>4404.3641980035554</v>
      </c>
      <c r="L3606" s="8">
        <f t="shared" si="282"/>
        <v>4404.3641980035554</v>
      </c>
      <c r="M3606" s="14">
        <v>0.24444444444444446</v>
      </c>
      <c r="N3606">
        <f>VLOOKUP(B3606,'[1]ICI-DH'!$A:$H,8,FALSE)</f>
        <v>0.2</v>
      </c>
      <c r="O3606">
        <f>VLOOKUP(B3606,[2]Planilha1!$A:$G,6,FALSE)</f>
        <v>0</v>
      </c>
      <c r="P3606">
        <f t="shared" si="283"/>
        <v>0</v>
      </c>
      <c r="Q3606" s="16">
        <f t="shared" si="284"/>
        <v>0</v>
      </c>
    </row>
    <row r="3607" spans="1:17" x14ac:dyDescent="0.25">
      <c r="A3607" s="7">
        <v>330380</v>
      </c>
      <c r="B3607" s="7">
        <v>3303807</v>
      </c>
      <c r="C3607" t="s">
        <v>3163</v>
      </c>
      <c r="D3607" t="s">
        <v>3113</v>
      </c>
      <c r="E3607" t="s">
        <v>2182</v>
      </c>
      <c r="F3607" t="s">
        <v>10</v>
      </c>
      <c r="G3607">
        <v>45243</v>
      </c>
      <c r="H3607">
        <f t="shared" si="280"/>
        <v>45243</v>
      </c>
      <c r="I3607">
        <v>0.69299999999999995</v>
      </c>
      <c r="J3607" s="1">
        <v>494667362.82999998</v>
      </c>
      <c r="K3607" s="10">
        <f t="shared" si="281"/>
        <v>10933.56680215724</v>
      </c>
      <c r="L3607" s="8">
        <f t="shared" si="282"/>
        <v>10933.56680215724</v>
      </c>
      <c r="M3607" s="14">
        <v>0.88888888888888895</v>
      </c>
      <c r="N3607">
        <f>VLOOKUP(B3607,'[1]ICI-DH'!$A:$H,8,FALSE)</f>
        <v>0.5</v>
      </c>
      <c r="O3607">
        <f>VLOOKUP(B3607,[2]Planilha1!$A:$G,6,FALSE)</f>
        <v>118</v>
      </c>
      <c r="P3607">
        <f t="shared" si="283"/>
        <v>2.608138275534337E-3</v>
      </c>
      <c r="Q3607" s="16">
        <f t="shared" si="284"/>
        <v>2.608138275534337E-3</v>
      </c>
    </row>
    <row r="3608" spans="1:17" x14ac:dyDescent="0.25">
      <c r="A3608" s="7">
        <v>240870</v>
      </c>
      <c r="B3608" s="7">
        <v>2408706</v>
      </c>
      <c r="C3608" t="s">
        <v>1177</v>
      </c>
      <c r="D3608" t="s">
        <v>1086</v>
      </c>
      <c r="E3608" t="s">
        <v>466</v>
      </c>
      <c r="F3608" t="s">
        <v>10</v>
      </c>
      <c r="G3608">
        <v>3579</v>
      </c>
      <c r="H3608">
        <f t="shared" si="280"/>
        <v>3579</v>
      </c>
      <c r="I3608">
        <v>0.60299999999999998</v>
      </c>
      <c r="J3608" s="1">
        <v>26357106.359999999</v>
      </c>
      <c r="K3608" s="10">
        <f t="shared" si="281"/>
        <v>7364.3773009220449</v>
      </c>
      <c r="L3608" s="8">
        <f t="shared" si="282"/>
        <v>7364.3773009220449</v>
      </c>
      <c r="M3608" s="14">
        <v>0.34444444444444444</v>
      </c>
      <c r="N3608">
        <f>VLOOKUP(B3608,'[1]ICI-DH'!$A:$H,8,FALSE)</f>
        <v>0.16</v>
      </c>
      <c r="O3608">
        <f>VLOOKUP(B3608,[2]Planilha1!$A:$G,6,FALSE)</f>
        <v>0</v>
      </c>
      <c r="P3608">
        <f t="shared" si="283"/>
        <v>0</v>
      </c>
      <c r="Q3608" s="16">
        <f t="shared" si="284"/>
        <v>0</v>
      </c>
    </row>
    <row r="3609" spans="1:17" x14ac:dyDescent="0.25">
      <c r="A3609" s="7">
        <v>150553</v>
      </c>
      <c r="B3609" s="7">
        <v>1505536</v>
      </c>
      <c r="C3609" t="s">
        <v>254</v>
      </c>
      <c r="D3609" t="s">
        <v>166</v>
      </c>
      <c r="E3609" t="s">
        <v>9</v>
      </c>
      <c r="F3609" t="s">
        <v>10</v>
      </c>
      <c r="G3609">
        <v>267836</v>
      </c>
      <c r="H3609">
        <f t="shared" si="280"/>
        <v>200000</v>
      </c>
      <c r="I3609">
        <v>0.71499999999999997</v>
      </c>
      <c r="J3609" s="1">
        <v>2794673090.4099998</v>
      </c>
      <c r="K3609" s="10">
        <f t="shared" si="281"/>
        <v>10434.269815894801</v>
      </c>
      <c r="L3609" s="8">
        <f t="shared" si="282"/>
        <v>10434.269815894801</v>
      </c>
      <c r="M3609" s="14">
        <v>0.66666666666666674</v>
      </c>
      <c r="N3609">
        <f>VLOOKUP(B3609,'[1]ICI-DH'!$A:$H,8,FALSE)</f>
        <v>0.1</v>
      </c>
      <c r="O3609">
        <f>VLOOKUP(B3609,[2]Planilha1!$A:$G,6,FALSE)</f>
        <v>200</v>
      </c>
      <c r="P3609">
        <f t="shared" si="283"/>
        <v>7.4672560820800789E-4</v>
      </c>
      <c r="Q3609" s="16">
        <f t="shared" si="284"/>
        <v>7.4672560820800789E-4</v>
      </c>
    </row>
    <row r="3610" spans="1:17" x14ac:dyDescent="0.25">
      <c r="A3610" s="7">
        <v>521640</v>
      </c>
      <c r="B3610" s="7">
        <v>5216403</v>
      </c>
      <c r="C3610" t="s">
        <v>5304</v>
      </c>
      <c r="D3610" t="s">
        <v>5136</v>
      </c>
      <c r="E3610" t="s">
        <v>4932</v>
      </c>
      <c r="F3610" t="s">
        <v>10</v>
      </c>
      <c r="G3610">
        <v>10659</v>
      </c>
      <c r="H3610">
        <f t="shared" si="280"/>
        <v>10659</v>
      </c>
      <c r="I3610">
        <v>0.67200000000000004</v>
      </c>
      <c r="J3610" s="1">
        <v>127060024.98999999</v>
      </c>
      <c r="K3610" s="10">
        <f t="shared" si="281"/>
        <v>11920.445162773243</v>
      </c>
      <c r="L3610" s="8">
        <f t="shared" si="282"/>
        <v>11920.445162773243</v>
      </c>
      <c r="M3610" s="14">
        <v>0.4</v>
      </c>
      <c r="N3610">
        <f>VLOOKUP(B3610,'[1]ICI-DH'!$A:$H,8,FALSE)</f>
        <v>0.3</v>
      </c>
      <c r="O3610">
        <f>VLOOKUP(B3610,[2]Planilha1!$A:$G,6,FALSE)</f>
        <v>1</v>
      </c>
      <c r="P3610">
        <f t="shared" si="283"/>
        <v>9.3817431278731586E-5</v>
      </c>
      <c r="Q3610" s="16">
        <f t="shared" si="284"/>
        <v>9.3817431278731586E-5</v>
      </c>
    </row>
    <row r="3611" spans="1:17" x14ac:dyDescent="0.25">
      <c r="A3611" s="7">
        <v>240880</v>
      </c>
      <c r="B3611" s="7">
        <v>2408805</v>
      </c>
      <c r="C3611" t="s">
        <v>1178</v>
      </c>
      <c r="D3611" t="s">
        <v>1086</v>
      </c>
      <c r="E3611" t="s">
        <v>466</v>
      </c>
      <c r="F3611" t="s">
        <v>10</v>
      </c>
      <c r="G3611">
        <v>4801</v>
      </c>
      <c r="H3611">
        <f t="shared" si="280"/>
        <v>4801</v>
      </c>
      <c r="I3611">
        <v>0.54900000000000004</v>
      </c>
      <c r="J3611" s="1">
        <v>61209365.770000003</v>
      </c>
      <c r="K3611" s="10">
        <f t="shared" si="281"/>
        <v>12749.295098937722</v>
      </c>
      <c r="L3611" s="8">
        <f t="shared" si="282"/>
        <v>12739.39</v>
      </c>
      <c r="M3611" s="14">
        <v>0.13333333333333336</v>
      </c>
      <c r="N3611">
        <f>VLOOKUP(B3611,'[1]ICI-DH'!$A:$H,8,FALSE)</f>
        <v>0.1</v>
      </c>
      <c r="O3611">
        <f>VLOOKUP(B3611,[2]Planilha1!$A:$G,6,FALSE)</f>
        <v>0</v>
      </c>
      <c r="P3611">
        <f t="shared" si="283"/>
        <v>0</v>
      </c>
      <c r="Q3611" s="16">
        <f t="shared" si="284"/>
        <v>0</v>
      </c>
    </row>
    <row r="3612" spans="1:17" x14ac:dyDescent="0.25">
      <c r="A3612" s="7">
        <v>353610</v>
      </c>
      <c r="B3612" s="7">
        <v>3536109</v>
      </c>
      <c r="C3612" t="s">
        <v>3597</v>
      </c>
      <c r="D3612" t="s">
        <v>3202</v>
      </c>
      <c r="E3612" t="s">
        <v>2182</v>
      </c>
      <c r="F3612" t="s">
        <v>10</v>
      </c>
      <c r="G3612">
        <v>7153</v>
      </c>
      <c r="H3612">
        <f t="shared" si="280"/>
        <v>7153</v>
      </c>
      <c r="I3612">
        <v>0.72699999999999998</v>
      </c>
      <c r="J3612" s="1">
        <v>58141980.649999999</v>
      </c>
      <c r="K3612" s="10">
        <f t="shared" si="281"/>
        <v>8128.3350552215852</v>
      </c>
      <c r="L3612" s="8">
        <f t="shared" si="282"/>
        <v>8128.3350552215852</v>
      </c>
      <c r="M3612" s="14">
        <v>0.88888888888888895</v>
      </c>
      <c r="N3612">
        <f>VLOOKUP(B3612,'[1]ICI-DH'!$A:$H,8,FALSE)</f>
        <v>0.1</v>
      </c>
      <c r="O3612">
        <f>VLOOKUP(B3612,[2]Planilha1!$A:$G,6,FALSE)</f>
        <v>2</v>
      </c>
      <c r="P3612">
        <f t="shared" si="283"/>
        <v>2.7960296379141619E-4</v>
      </c>
      <c r="Q3612" s="16">
        <f t="shared" si="284"/>
        <v>2.7960296379141619E-4</v>
      </c>
    </row>
    <row r="3613" spans="1:17" x14ac:dyDescent="0.25">
      <c r="A3613" s="7">
        <v>431403</v>
      </c>
      <c r="B3613" s="7">
        <v>4314035</v>
      </c>
      <c r="C3613" t="s">
        <v>4745</v>
      </c>
      <c r="D3613" t="s">
        <v>4459</v>
      </c>
      <c r="E3613" t="s">
        <v>3828</v>
      </c>
      <c r="F3613" t="s">
        <v>10</v>
      </c>
      <c r="G3613">
        <v>4319</v>
      </c>
      <c r="H3613">
        <f t="shared" si="280"/>
        <v>4319</v>
      </c>
      <c r="I3613">
        <v>0.749</v>
      </c>
      <c r="J3613" s="1">
        <v>21574775.800000001</v>
      </c>
      <c r="K3613" s="10">
        <f t="shared" si="281"/>
        <v>4995.3173882843248</v>
      </c>
      <c r="L3613" s="8">
        <f t="shared" si="282"/>
        <v>4995.3173882843248</v>
      </c>
      <c r="M3613" s="14">
        <v>0.12777777777777777</v>
      </c>
      <c r="N3613">
        <f>VLOOKUP(B3613,'[1]ICI-DH'!$A:$H,8,FALSE)</f>
        <v>0.1</v>
      </c>
      <c r="O3613">
        <f>VLOOKUP(B3613,[2]Planilha1!$A:$G,6,FALSE)</f>
        <v>2</v>
      </c>
      <c r="P3613">
        <f t="shared" si="283"/>
        <v>4.6307015512850195E-4</v>
      </c>
      <c r="Q3613" s="16">
        <f t="shared" si="284"/>
        <v>4.6307015512850195E-4</v>
      </c>
    </row>
    <row r="3614" spans="1:17" x14ac:dyDescent="0.25">
      <c r="A3614" s="7">
        <v>110145</v>
      </c>
      <c r="B3614" s="7">
        <v>1101450</v>
      </c>
      <c r="C3614" t="s">
        <v>52</v>
      </c>
      <c r="D3614" t="s">
        <v>8</v>
      </c>
      <c r="E3614" t="s">
        <v>9</v>
      </c>
      <c r="F3614" t="s">
        <v>10</v>
      </c>
      <c r="G3614">
        <v>4125</v>
      </c>
      <c r="H3614">
        <f t="shared" si="280"/>
        <v>4125</v>
      </c>
      <c r="I3614">
        <v>0.61699999999999999</v>
      </c>
      <c r="J3614" s="1">
        <v>38487474.380000003</v>
      </c>
      <c r="K3614" s="10">
        <f t="shared" si="281"/>
        <v>9330.2968193939396</v>
      </c>
      <c r="L3614" s="8">
        <f t="shared" si="282"/>
        <v>9330.2968193939396</v>
      </c>
      <c r="M3614" s="14">
        <v>2.7777777777777769E-2</v>
      </c>
      <c r="N3614">
        <f>VLOOKUP(B3614,'[1]ICI-DH'!$A:$H,8,FALSE)</f>
        <v>0.1</v>
      </c>
      <c r="O3614">
        <f>VLOOKUP(B3614,[2]Planilha1!$A:$G,6,FALSE)</f>
        <v>0</v>
      </c>
      <c r="P3614">
        <f t="shared" si="283"/>
        <v>0</v>
      </c>
      <c r="Q3614" s="16">
        <f t="shared" si="284"/>
        <v>0</v>
      </c>
    </row>
    <row r="3615" spans="1:17" x14ac:dyDescent="0.25">
      <c r="A3615" s="7">
        <v>240890</v>
      </c>
      <c r="B3615" s="7">
        <v>2408904</v>
      </c>
      <c r="C3615" t="s">
        <v>1179</v>
      </c>
      <c r="D3615" t="s">
        <v>1086</v>
      </c>
      <c r="E3615" t="s">
        <v>466</v>
      </c>
      <c r="F3615" t="s">
        <v>10</v>
      </c>
      <c r="G3615">
        <v>21499</v>
      </c>
      <c r="H3615">
        <f t="shared" si="280"/>
        <v>21499</v>
      </c>
      <c r="I3615">
        <v>0.67600000000000005</v>
      </c>
      <c r="J3615" s="1">
        <v>84629415.969999999</v>
      </c>
      <c r="K3615" s="10">
        <f t="shared" si="281"/>
        <v>3936.4349955811899</v>
      </c>
      <c r="L3615" s="8">
        <f t="shared" si="282"/>
        <v>3936.4349955811899</v>
      </c>
      <c r="M3615" s="14">
        <v>0.23888888888888893</v>
      </c>
      <c r="N3615">
        <f>VLOOKUP(B3615,'[1]ICI-DH'!$A:$H,8,FALSE)</f>
        <v>0.1</v>
      </c>
      <c r="O3615">
        <f>VLOOKUP(B3615,[2]Planilha1!$A:$G,6,FALSE)</f>
        <v>21</v>
      </c>
      <c r="P3615">
        <f t="shared" si="283"/>
        <v>9.7678961812177321E-4</v>
      </c>
      <c r="Q3615" s="16">
        <f t="shared" si="284"/>
        <v>9.7678961812177321E-4</v>
      </c>
    </row>
    <row r="3616" spans="1:17" x14ac:dyDescent="0.25">
      <c r="A3616" s="7">
        <v>270642</v>
      </c>
      <c r="B3616" s="7">
        <v>2706422</v>
      </c>
      <c r="C3616" t="s">
        <v>1683</v>
      </c>
      <c r="D3616" t="s">
        <v>1620</v>
      </c>
      <c r="E3616" t="s">
        <v>466</v>
      </c>
      <c r="F3616" t="s">
        <v>10</v>
      </c>
      <c r="G3616">
        <v>10573</v>
      </c>
      <c r="H3616">
        <f t="shared" si="280"/>
        <v>10573</v>
      </c>
      <c r="I3616">
        <v>0.54800000000000004</v>
      </c>
      <c r="J3616" s="1">
        <v>61952930.670000002</v>
      </c>
      <c r="K3616" s="10">
        <f t="shared" si="281"/>
        <v>5859.5413477726288</v>
      </c>
      <c r="L3616" s="8">
        <f t="shared" si="282"/>
        <v>5859.5413477726288</v>
      </c>
      <c r="M3616" s="14">
        <v>0.26666666666666672</v>
      </c>
      <c r="N3616">
        <f>VLOOKUP(B3616,'[1]ICI-DH'!$A:$H,8,FALSE)</f>
        <v>0.26</v>
      </c>
      <c r="O3616">
        <f>VLOOKUP(B3616,[2]Planilha1!$A:$G,6,FALSE)</f>
        <v>0</v>
      </c>
      <c r="P3616">
        <f t="shared" si="283"/>
        <v>0</v>
      </c>
      <c r="Q3616" s="16">
        <f t="shared" si="284"/>
        <v>0</v>
      </c>
    </row>
    <row r="3617" spans="1:17" x14ac:dyDescent="0.25">
      <c r="A3617" s="7">
        <v>130340</v>
      </c>
      <c r="B3617" s="7">
        <v>1303403</v>
      </c>
      <c r="C3617" t="s">
        <v>132</v>
      </c>
      <c r="D3617" t="s">
        <v>87</v>
      </c>
      <c r="E3617" t="s">
        <v>9</v>
      </c>
      <c r="F3617" t="s">
        <v>10</v>
      </c>
      <c r="G3617">
        <v>96372</v>
      </c>
      <c r="H3617">
        <f t="shared" si="280"/>
        <v>96372</v>
      </c>
      <c r="I3617">
        <v>0.65800000000000003</v>
      </c>
      <c r="J3617" s="1">
        <v>449603655.13999999</v>
      </c>
      <c r="K3617" s="10">
        <f t="shared" si="281"/>
        <v>4665.2933957996092</v>
      </c>
      <c r="L3617" s="8">
        <f t="shared" si="282"/>
        <v>4665.2933957996092</v>
      </c>
      <c r="M3617" s="14">
        <v>0.16111111111111107</v>
      </c>
      <c r="N3617">
        <f>VLOOKUP(B3617,'[1]ICI-DH'!$A:$H,8,FALSE)</f>
        <v>0.26</v>
      </c>
      <c r="O3617">
        <f>VLOOKUP(B3617,[2]Planilha1!$A:$G,6,FALSE)</f>
        <v>1</v>
      </c>
      <c r="P3617">
        <f t="shared" si="283"/>
        <v>1.0376457892333872E-5</v>
      </c>
      <c r="Q3617" s="16">
        <f t="shared" si="284"/>
        <v>1.0376457892333872E-5</v>
      </c>
    </row>
    <row r="3618" spans="1:17" x14ac:dyDescent="0.25">
      <c r="A3618" s="7">
        <v>292380</v>
      </c>
      <c r="B3618" s="7">
        <v>2923803</v>
      </c>
      <c r="C3618" t="s">
        <v>2067</v>
      </c>
      <c r="D3618" t="s">
        <v>1784</v>
      </c>
      <c r="E3618" t="s">
        <v>466</v>
      </c>
      <c r="F3618" t="s">
        <v>10</v>
      </c>
      <c r="G3618">
        <v>26604</v>
      </c>
      <c r="H3618">
        <f t="shared" si="280"/>
        <v>26604</v>
      </c>
      <c r="I3618">
        <v>0.57699999999999996</v>
      </c>
      <c r="J3618" s="1">
        <v>111114587.65000001</v>
      </c>
      <c r="K3618" s="10">
        <f t="shared" si="281"/>
        <v>4176.6120752518418</v>
      </c>
      <c r="L3618" s="8">
        <f t="shared" si="282"/>
        <v>4176.6120752518418</v>
      </c>
      <c r="M3618" s="14">
        <v>0.3888888888888889</v>
      </c>
      <c r="N3618">
        <f>VLOOKUP(B3618,'[1]ICI-DH'!$A:$H,8,FALSE)</f>
        <v>0.1</v>
      </c>
      <c r="O3618">
        <f>VLOOKUP(B3618,[2]Planilha1!$A:$G,6,FALSE)</f>
        <v>0</v>
      </c>
      <c r="P3618">
        <f t="shared" si="283"/>
        <v>0</v>
      </c>
      <c r="Q3618" s="16">
        <f t="shared" si="284"/>
        <v>0</v>
      </c>
    </row>
    <row r="3619" spans="1:17" x14ac:dyDescent="0.25">
      <c r="A3619" s="7">
        <v>270644</v>
      </c>
      <c r="B3619" s="7">
        <v>2706448</v>
      </c>
      <c r="C3619" t="s">
        <v>1684</v>
      </c>
      <c r="D3619" t="s">
        <v>1620</v>
      </c>
      <c r="E3619" t="s">
        <v>466</v>
      </c>
      <c r="F3619" t="s">
        <v>10</v>
      </c>
      <c r="G3619">
        <v>13835</v>
      </c>
      <c r="H3619">
        <f t="shared" si="280"/>
        <v>13835</v>
      </c>
      <c r="I3619">
        <v>0.60499999999999998</v>
      </c>
      <c r="J3619" s="1">
        <v>77780353.030000001</v>
      </c>
      <c r="K3619" s="10">
        <f t="shared" si="281"/>
        <v>5621.9987734007955</v>
      </c>
      <c r="L3619" s="8">
        <f t="shared" si="282"/>
        <v>5621.9987734007955</v>
      </c>
      <c r="M3619" s="14">
        <v>0.11666666666666667</v>
      </c>
      <c r="N3619">
        <f>VLOOKUP(B3619,'[1]ICI-DH'!$A:$H,8,FALSE)</f>
        <v>0.2</v>
      </c>
      <c r="O3619">
        <f>VLOOKUP(B3619,[2]Planilha1!$A:$G,6,FALSE)</f>
        <v>3</v>
      </c>
      <c r="P3619">
        <f t="shared" si="283"/>
        <v>2.1684134441633538E-4</v>
      </c>
      <c r="Q3619" s="16">
        <f t="shared" si="284"/>
        <v>2.1684134441633538E-4</v>
      </c>
    </row>
    <row r="3620" spans="1:17" x14ac:dyDescent="0.25">
      <c r="A3620" s="7">
        <v>353620</v>
      </c>
      <c r="B3620" s="7">
        <v>3536208</v>
      </c>
      <c r="C3620" t="s">
        <v>3598</v>
      </c>
      <c r="D3620" t="s">
        <v>3202</v>
      </c>
      <c r="E3620" t="s">
        <v>2182</v>
      </c>
      <c r="F3620" t="s">
        <v>10</v>
      </c>
      <c r="G3620">
        <v>19233</v>
      </c>
      <c r="H3620">
        <f t="shared" si="280"/>
        <v>19233</v>
      </c>
      <c r="I3620">
        <v>0.73599999999999999</v>
      </c>
      <c r="J3620" s="1">
        <v>88176191.019999996</v>
      </c>
      <c r="K3620" s="10">
        <f t="shared" si="281"/>
        <v>4584.6301159465502</v>
      </c>
      <c r="L3620" s="8">
        <f t="shared" si="282"/>
        <v>4584.6301159465502</v>
      </c>
      <c r="M3620" s="14">
        <v>0.33333333333333337</v>
      </c>
      <c r="N3620">
        <f>VLOOKUP(B3620,'[1]ICI-DH'!$A:$H,8,FALSE)</f>
        <v>0.16</v>
      </c>
      <c r="O3620">
        <f>VLOOKUP(B3620,[2]Planilha1!$A:$G,6,FALSE)</f>
        <v>39</v>
      </c>
      <c r="P3620">
        <f t="shared" si="283"/>
        <v>2.0277647792856027E-3</v>
      </c>
      <c r="Q3620" s="16">
        <f t="shared" si="284"/>
        <v>2.0277647792856027E-3</v>
      </c>
    </row>
    <row r="3621" spans="1:17" x14ac:dyDescent="0.25">
      <c r="A3621" s="7">
        <v>353625</v>
      </c>
      <c r="B3621" s="7">
        <v>3536257</v>
      </c>
      <c r="C3621" t="s">
        <v>3599</v>
      </c>
      <c r="D3621" t="s">
        <v>3202</v>
      </c>
      <c r="E3621" t="s">
        <v>2182</v>
      </c>
      <c r="F3621" t="s">
        <v>10</v>
      </c>
      <c r="G3621">
        <v>2892</v>
      </c>
      <c r="H3621">
        <f t="shared" si="280"/>
        <v>2892</v>
      </c>
      <c r="I3621">
        <v>0.72099999999999997</v>
      </c>
      <c r="J3621" s="1">
        <v>30054213.34</v>
      </c>
      <c r="K3621" s="10">
        <f t="shared" si="281"/>
        <v>10392.189951590595</v>
      </c>
      <c r="L3621" s="8">
        <f t="shared" si="282"/>
        <v>10392.189951590595</v>
      </c>
      <c r="M3621" s="14">
        <v>0.33333333333333337</v>
      </c>
      <c r="N3621">
        <f>VLOOKUP(B3621,'[1]ICI-DH'!$A:$H,8,FALSE)</f>
        <v>0.16</v>
      </c>
      <c r="O3621">
        <f>VLOOKUP(B3621,[2]Planilha1!$A:$G,6,FALSE)</f>
        <v>1</v>
      </c>
      <c r="P3621">
        <f t="shared" si="283"/>
        <v>3.4578146611341634E-4</v>
      </c>
      <c r="Q3621" s="16">
        <f t="shared" si="284"/>
        <v>3.4578146611341634E-4</v>
      </c>
    </row>
    <row r="3622" spans="1:17" x14ac:dyDescent="0.25">
      <c r="A3622" s="7">
        <v>220760</v>
      </c>
      <c r="B3622" s="7">
        <v>2207603</v>
      </c>
      <c r="C3622" t="s">
        <v>829</v>
      </c>
      <c r="D3622" t="s">
        <v>682</v>
      </c>
      <c r="E3622" t="s">
        <v>466</v>
      </c>
      <c r="F3622" t="s">
        <v>10</v>
      </c>
      <c r="G3622">
        <v>10103</v>
      </c>
      <c r="H3622">
        <f t="shared" si="280"/>
        <v>10103</v>
      </c>
      <c r="I3622">
        <v>0.57499999999999996</v>
      </c>
      <c r="J3622" s="1">
        <v>49040740.07</v>
      </c>
      <c r="K3622" s="10">
        <f t="shared" si="281"/>
        <v>4854.0770137582895</v>
      </c>
      <c r="L3622" s="8">
        <f t="shared" si="282"/>
        <v>4854.0770137582895</v>
      </c>
      <c r="M3622" s="14">
        <v>0.12777777777777774</v>
      </c>
      <c r="N3622">
        <f>VLOOKUP(B3622,'[1]ICI-DH'!$A:$H,8,FALSE)</f>
        <v>0.26</v>
      </c>
      <c r="O3622">
        <f>VLOOKUP(B3622,[2]Planilha1!$A:$G,6,FALSE)</f>
        <v>0</v>
      </c>
      <c r="P3622">
        <f t="shared" si="283"/>
        <v>0</v>
      </c>
      <c r="Q3622" s="16">
        <f t="shared" si="284"/>
        <v>0</v>
      </c>
    </row>
    <row r="3623" spans="1:17" x14ac:dyDescent="0.25">
      <c r="A3623" s="7">
        <v>220770</v>
      </c>
      <c r="B3623" s="7">
        <v>2207702</v>
      </c>
      <c r="C3623" t="s">
        <v>830</v>
      </c>
      <c r="D3623" t="s">
        <v>682</v>
      </c>
      <c r="E3623" t="s">
        <v>466</v>
      </c>
      <c r="F3623" t="s">
        <v>10</v>
      </c>
      <c r="G3623">
        <v>162159</v>
      </c>
      <c r="H3623">
        <f t="shared" si="280"/>
        <v>162159</v>
      </c>
      <c r="I3623">
        <v>0.68700000000000006</v>
      </c>
      <c r="J3623" s="1">
        <v>618320124.88999999</v>
      </c>
      <c r="K3623" s="10">
        <f t="shared" si="281"/>
        <v>3813.0484579332629</v>
      </c>
      <c r="L3623" s="8">
        <f t="shared" si="282"/>
        <v>3813.0484579332629</v>
      </c>
      <c r="M3623" s="14">
        <v>0.9</v>
      </c>
      <c r="N3623">
        <f>VLOOKUP(B3623,'[1]ICI-DH'!$A:$H,8,FALSE)</f>
        <v>0.16</v>
      </c>
      <c r="O3623">
        <f>VLOOKUP(B3623,[2]Planilha1!$A:$G,6,FALSE)</f>
        <v>220</v>
      </c>
      <c r="P3623">
        <f t="shared" si="283"/>
        <v>1.3566931221825492E-3</v>
      </c>
      <c r="Q3623" s="16">
        <f t="shared" si="284"/>
        <v>1.3566931221825492E-3</v>
      </c>
    </row>
    <row r="3624" spans="1:17" x14ac:dyDescent="0.25">
      <c r="A3624" s="7">
        <v>240325</v>
      </c>
      <c r="B3624" s="7">
        <v>2403251</v>
      </c>
      <c r="C3624" t="s">
        <v>1120</v>
      </c>
      <c r="D3624" t="s">
        <v>1086</v>
      </c>
      <c r="E3624" t="s">
        <v>466</v>
      </c>
      <c r="F3624" t="s">
        <v>10</v>
      </c>
      <c r="G3624">
        <v>252716</v>
      </c>
      <c r="H3624">
        <f t="shared" si="280"/>
        <v>200000</v>
      </c>
      <c r="I3624">
        <v>0.76600000000000001</v>
      </c>
      <c r="J3624" s="1">
        <v>836969380.61000001</v>
      </c>
      <c r="K3624" s="10">
        <f t="shared" si="281"/>
        <v>3311.8970726428088</v>
      </c>
      <c r="L3624" s="8">
        <f t="shared" si="282"/>
        <v>3311.8970726428088</v>
      </c>
      <c r="M3624" s="14">
        <v>1.1833333333333333</v>
      </c>
      <c r="N3624">
        <f>VLOOKUP(B3624,'[1]ICI-DH'!$A:$H,8,FALSE)</f>
        <v>0.4</v>
      </c>
      <c r="O3624">
        <f>VLOOKUP(B3624,[2]Planilha1!$A:$G,6,FALSE)</f>
        <v>230</v>
      </c>
      <c r="P3624">
        <f t="shared" si="283"/>
        <v>9.101125373937542E-4</v>
      </c>
      <c r="Q3624" s="16">
        <f t="shared" si="284"/>
        <v>9.101125373937542E-4</v>
      </c>
    </row>
    <row r="3625" spans="1:17" x14ac:dyDescent="0.25">
      <c r="A3625" s="7">
        <v>261040</v>
      </c>
      <c r="B3625" s="7">
        <v>2610400</v>
      </c>
      <c r="C3625" t="s">
        <v>1120</v>
      </c>
      <c r="D3625" t="s">
        <v>1452</v>
      </c>
      <c r="E3625" t="s">
        <v>466</v>
      </c>
      <c r="F3625" t="s">
        <v>10</v>
      </c>
      <c r="G3625">
        <v>18612</v>
      </c>
      <c r="H3625">
        <f t="shared" si="280"/>
        <v>18612</v>
      </c>
      <c r="I3625">
        <v>0.59899999999999998</v>
      </c>
      <c r="J3625" s="1">
        <v>88057215.810000002</v>
      </c>
      <c r="K3625" s="10">
        <f t="shared" si="281"/>
        <v>4731.2065232108316</v>
      </c>
      <c r="L3625" s="8">
        <f t="shared" si="282"/>
        <v>4731.2065232108316</v>
      </c>
      <c r="M3625" s="14">
        <v>0.15000000000000002</v>
      </c>
      <c r="N3625">
        <f>VLOOKUP(B3625,'[1]ICI-DH'!$A:$H,8,FALSE)</f>
        <v>0.16</v>
      </c>
      <c r="O3625">
        <f>VLOOKUP(B3625,[2]Planilha1!$A:$G,6,FALSE)</f>
        <v>2</v>
      </c>
      <c r="P3625">
        <f t="shared" si="283"/>
        <v>1.074575542660649E-4</v>
      </c>
      <c r="Q3625" s="16">
        <f t="shared" si="284"/>
        <v>1.074575542660649E-4</v>
      </c>
    </row>
    <row r="3626" spans="1:17" x14ac:dyDescent="0.25">
      <c r="A3626" s="7">
        <v>210780</v>
      </c>
      <c r="B3626" s="7">
        <v>2107803</v>
      </c>
      <c r="C3626" t="s">
        <v>597</v>
      </c>
      <c r="D3626" t="s">
        <v>465</v>
      </c>
      <c r="E3626" t="s">
        <v>466</v>
      </c>
      <c r="F3626" t="s">
        <v>10</v>
      </c>
      <c r="G3626">
        <v>31250</v>
      </c>
      <c r="H3626">
        <f t="shared" si="280"/>
        <v>31250</v>
      </c>
      <c r="I3626">
        <v>0.54200000000000004</v>
      </c>
      <c r="J3626" s="1">
        <v>175554834.52000001</v>
      </c>
      <c r="K3626" s="10">
        <f t="shared" si="281"/>
        <v>5617.7547046400005</v>
      </c>
      <c r="L3626" s="8">
        <f t="shared" si="282"/>
        <v>5617.7547046400005</v>
      </c>
      <c r="M3626" s="14">
        <v>0.62222222222222223</v>
      </c>
      <c r="N3626">
        <f>VLOOKUP(B3626,'[1]ICI-DH'!$A:$H,8,FALSE)</f>
        <v>0.2</v>
      </c>
      <c r="O3626">
        <f>VLOOKUP(B3626,[2]Planilha1!$A:$G,6,FALSE)</f>
        <v>1</v>
      </c>
      <c r="P3626">
        <f t="shared" si="283"/>
        <v>3.1999999999999999E-5</v>
      </c>
      <c r="Q3626" s="16">
        <f t="shared" si="284"/>
        <v>3.1999999999999999E-5</v>
      </c>
    </row>
    <row r="3627" spans="1:17" x14ac:dyDescent="0.25">
      <c r="A3627" s="7">
        <v>431405</v>
      </c>
      <c r="B3627" s="7">
        <v>4314050</v>
      </c>
      <c r="C3627" t="s">
        <v>4746</v>
      </c>
      <c r="D3627" t="s">
        <v>4459</v>
      </c>
      <c r="E3627" t="s">
        <v>3828</v>
      </c>
      <c r="F3627" t="s">
        <v>10</v>
      </c>
      <c r="G3627">
        <v>52058</v>
      </c>
      <c r="H3627">
        <f t="shared" si="280"/>
        <v>52058</v>
      </c>
      <c r="I3627">
        <v>0.70399999999999996</v>
      </c>
      <c r="J3627" s="1">
        <v>244945633.65000001</v>
      </c>
      <c r="K3627" s="10">
        <f t="shared" si="281"/>
        <v>4705.2447971493339</v>
      </c>
      <c r="L3627" s="8">
        <f t="shared" si="282"/>
        <v>4705.2447971493339</v>
      </c>
      <c r="M3627" s="14">
        <v>1.088888888888889</v>
      </c>
      <c r="N3627">
        <f>VLOOKUP(B3627,'[1]ICI-DH'!$A:$H,8,FALSE)</f>
        <v>0.16</v>
      </c>
      <c r="O3627">
        <f>VLOOKUP(B3627,[2]Planilha1!$A:$G,6,FALSE)</f>
        <v>29</v>
      </c>
      <c r="P3627">
        <f t="shared" si="283"/>
        <v>5.5707095931461061E-4</v>
      </c>
      <c r="Q3627" s="16">
        <f t="shared" si="284"/>
        <v>5.5707095931461061E-4</v>
      </c>
    </row>
    <row r="3628" spans="1:17" x14ac:dyDescent="0.25">
      <c r="A3628" s="7">
        <v>240910</v>
      </c>
      <c r="B3628" s="7">
        <v>2409100</v>
      </c>
      <c r="C3628" t="s">
        <v>1181</v>
      </c>
      <c r="D3628" t="s">
        <v>1086</v>
      </c>
      <c r="E3628" t="s">
        <v>466</v>
      </c>
      <c r="F3628" t="s">
        <v>10</v>
      </c>
      <c r="G3628">
        <v>10896</v>
      </c>
      <c r="H3628">
        <f t="shared" si="280"/>
        <v>10896</v>
      </c>
      <c r="I3628">
        <v>0.60599999999999998</v>
      </c>
      <c r="J3628" s="1">
        <v>62570862.270000003</v>
      </c>
      <c r="K3628" s="10">
        <f t="shared" si="281"/>
        <v>5742.5534388766519</v>
      </c>
      <c r="L3628" s="8">
        <f t="shared" si="282"/>
        <v>5742.5534388766519</v>
      </c>
      <c r="M3628" s="14">
        <v>0.14444444444444443</v>
      </c>
      <c r="N3628">
        <f>VLOOKUP(B3628,'[1]ICI-DH'!$A:$H,8,FALSE)</f>
        <v>0.1</v>
      </c>
      <c r="O3628">
        <f>VLOOKUP(B3628,[2]Planilha1!$A:$G,6,FALSE)</f>
        <v>0</v>
      </c>
      <c r="P3628">
        <f t="shared" si="283"/>
        <v>0</v>
      </c>
      <c r="Q3628" s="16">
        <f t="shared" si="284"/>
        <v>0</v>
      </c>
    </row>
    <row r="3629" spans="1:17" x14ac:dyDescent="0.25">
      <c r="A3629" s="7">
        <v>314760</v>
      </c>
      <c r="B3629" s="7">
        <v>3147600</v>
      </c>
      <c r="C3629" t="s">
        <v>2737</v>
      </c>
      <c r="D3629" t="s">
        <v>2181</v>
      </c>
      <c r="E3629" t="s">
        <v>2182</v>
      </c>
      <c r="F3629" t="s">
        <v>10</v>
      </c>
      <c r="G3629">
        <v>15515</v>
      </c>
      <c r="H3629">
        <f t="shared" si="280"/>
        <v>15515</v>
      </c>
      <c r="I3629">
        <v>0.71499999999999997</v>
      </c>
      <c r="J3629" s="1">
        <v>72832863.840000004</v>
      </c>
      <c r="K3629" s="10">
        <f t="shared" si="281"/>
        <v>4694.3515204640671</v>
      </c>
      <c r="L3629" s="8">
        <f t="shared" si="282"/>
        <v>4694.3515204640671</v>
      </c>
      <c r="M3629" s="14">
        <v>0.4166666666666668</v>
      </c>
      <c r="N3629">
        <f>VLOOKUP(B3629,'[1]ICI-DH'!$A:$H,8,FALSE)</f>
        <v>0.2</v>
      </c>
      <c r="O3629">
        <f>VLOOKUP(B3629,[2]Planilha1!$A:$G,6,FALSE)</f>
        <v>8</v>
      </c>
      <c r="P3629">
        <f t="shared" si="283"/>
        <v>5.1563003544956494E-4</v>
      </c>
      <c r="Q3629" s="16">
        <f t="shared" si="284"/>
        <v>5.1563003544956494E-4</v>
      </c>
    </row>
    <row r="3630" spans="1:17" x14ac:dyDescent="0.25">
      <c r="A3630" s="7">
        <v>431406</v>
      </c>
      <c r="B3630" s="7">
        <v>4314068</v>
      </c>
      <c r="C3630" t="s">
        <v>4747</v>
      </c>
      <c r="D3630" t="s">
        <v>4459</v>
      </c>
      <c r="E3630" t="s">
        <v>3828</v>
      </c>
      <c r="F3630" t="s">
        <v>10</v>
      </c>
      <c r="G3630">
        <v>3983</v>
      </c>
      <c r="H3630">
        <f t="shared" si="280"/>
        <v>3983</v>
      </c>
      <c r="I3630">
        <v>0.622</v>
      </c>
      <c r="J3630" s="1">
        <v>39085804.719999999</v>
      </c>
      <c r="K3630" s="10">
        <f t="shared" si="281"/>
        <v>9813.1570976650764</v>
      </c>
      <c r="L3630" s="8">
        <f t="shared" si="282"/>
        <v>9813.1570976650764</v>
      </c>
      <c r="M3630" s="14">
        <v>0.31666666666666671</v>
      </c>
      <c r="N3630">
        <f>VLOOKUP(B3630,'[1]ICI-DH'!$A:$H,8,FALSE)</f>
        <v>0.1</v>
      </c>
      <c r="O3630">
        <f>VLOOKUP(B3630,[2]Planilha1!$A:$G,6,FALSE)</f>
        <v>0</v>
      </c>
      <c r="P3630">
        <f t="shared" si="283"/>
        <v>0</v>
      </c>
      <c r="Q3630" s="16">
        <f t="shared" si="284"/>
        <v>0</v>
      </c>
    </row>
    <row r="3631" spans="1:17" x14ac:dyDescent="0.25">
      <c r="A3631" s="7">
        <v>314770</v>
      </c>
      <c r="B3631" s="7">
        <v>3147709</v>
      </c>
      <c r="C3631" t="s">
        <v>2738</v>
      </c>
      <c r="D3631" t="s">
        <v>2181</v>
      </c>
      <c r="E3631" t="s">
        <v>2182</v>
      </c>
      <c r="F3631" t="s">
        <v>10</v>
      </c>
      <c r="G3631">
        <v>8473</v>
      </c>
      <c r="H3631">
        <f t="shared" si="280"/>
        <v>8473</v>
      </c>
      <c r="I3631">
        <v>0.68700000000000006</v>
      </c>
      <c r="J3631" s="1">
        <v>54007351.560000002</v>
      </c>
      <c r="K3631" s="10">
        <f t="shared" si="281"/>
        <v>6374.0530579487786</v>
      </c>
      <c r="L3631" s="8">
        <f t="shared" si="282"/>
        <v>6374.0530579487786</v>
      </c>
      <c r="M3631" s="14">
        <v>0.24444444444444446</v>
      </c>
      <c r="N3631">
        <f>VLOOKUP(B3631,'[1]ICI-DH'!$A:$H,8,FALSE)</f>
        <v>0.1</v>
      </c>
      <c r="O3631">
        <f>VLOOKUP(B3631,[2]Planilha1!$A:$G,6,FALSE)</f>
        <v>1</v>
      </c>
      <c r="P3631">
        <f t="shared" si="283"/>
        <v>1.1802195208308746E-4</v>
      </c>
      <c r="Q3631" s="16">
        <f t="shared" si="284"/>
        <v>1.1802195208308746E-4</v>
      </c>
    </row>
    <row r="3632" spans="1:17" x14ac:dyDescent="0.25">
      <c r="A3632" s="7">
        <v>314750</v>
      </c>
      <c r="B3632" s="7">
        <v>3147501</v>
      </c>
      <c r="C3632" t="s">
        <v>2736</v>
      </c>
      <c r="D3632" t="s">
        <v>2181</v>
      </c>
      <c r="E3632" t="s">
        <v>2182</v>
      </c>
      <c r="F3632" t="s">
        <v>10</v>
      </c>
      <c r="G3632">
        <v>1600</v>
      </c>
      <c r="H3632">
        <f t="shared" si="280"/>
        <v>1600</v>
      </c>
      <c r="I3632">
        <v>0.64200000000000002</v>
      </c>
      <c r="J3632" s="1">
        <v>28645930.579999998</v>
      </c>
      <c r="K3632" s="10">
        <f t="shared" si="281"/>
        <v>17903.706612499998</v>
      </c>
      <c r="L3632" s="8">
        <f t="shared" si="282"/>
        <v>12739.39</v>
      </c>
      <c r="M3632" s="14">
        <v>1.6666666666666673E-2</v>
      </c>
      <c r="N3632">
        <f>VLOOKUP(B3632,'[1]ICI-DH'!$A:$H,8,FALSE)</f>
        <v>0.1</v>
      </c>
      <c r="O3632">
        <f>VLOOKUP(B3632,[2]Planilha1!$A:$G,6,FALSE)</f>
        <v>0</v>
      </c>
      <c r="P3632">
        <f t="shared" si="283"/>
        <v>0</v>
      </c>
      <c r="Q3632" s="16">
        <f t="shared" si="284"/>
        <v>0</v>
      </c>
    </row>
    <row r="3633" spans="1:17" x14ac:dyDescent="0.25">
      <c r="A3633" s="7">
        <v>240920</v>
      </c>
      <c r="B3633" s="7">
        <v>2409209</v>
      </c>
      <c r="C3633" t="s">
        <v>1182</v>
      </c>
      <c r="D3633" t="s">
        <v>1086</v>
      </c>
      <c r="E3633" t="s">
        <v>466</v>
      </c>
      <c r="F3633" t="s">
        <v>10</v>
      </c>
      <c r="G3633">
        <v>3115</v>
      </c>
      <c r="H3633">
        <f t="shared" si="280"/>
        <v>3115</v>
      </c>
      <c r="I3633">
        <v>0.58899999999999997</v>
      </c>
      <c r="J3633" s="1">
        <v>28622688.440000001</v>
      </c>
      <c r="K3633" s="10">
        <f t="shared" si="281"/>
        <v>9188.6640256821829</v>
      </c>
      <c r="L3633" s="8">
        <f t="shared" si="282"/>
        <v>9188.6640256821829</v>
      </c>
      <c r="M3633" s="14">
        <v>0.3666666666666667</v>
      </c>
      <c r="N3633">
        <f>VLOOKUP(B3633,'[1]ICI-DH'!$A:$H,8,FALSE)</f>
        <v>0.1</v>
      </c>
      <c r="O3633">
        <f>VLOOKUP(B3633,[2]Planilha1!$A:$G,6,FALSE)</f>
        <v>0</v>
      </c>
      <c r="P3633">
        <f t="shared" si="283"/>
        <v>0</v>
      </c>
      <c r="Q3633" s="16">
        <f t="shared" si="284"/>
        <v>0</v>
      </c>
    </row>
    <row r="3634" spans="1:17" x14ac:dyDescent="0.25">
      <c r="A3634" s="7">
        <v>251070</v>
      </c>
      <c r="B3634" s="7">
        <v>2510709</v>
      </c>
      <c r="C3634" t="s">
        <v>1182</v>
      </c>
      <c r="D3634" t="s">
        <v>1247</v>
      </c>
      <c r="E3634" t="s">
        <v>466</v>
      </c>
      <c r="F3634" t="s">
        <v>10</v>
      </c>
      <c r="G3634">
        <v>2463</v>
      </c>
      <c r="H3634">
        <f t="shared" si="280"/>
        <v>2463</v>
      </c>
      <c r="I3634">
        <v>0.62</v>
      </c>
      <c r="J3634" s="1">
        <v>26390329.32</v>
      </c>
      <c r="K3634" s="10">
        <f t="shared" si="281"/>
        <v>10714.709427527405</v>
      </c>
      <c r="L3634" s="8">
        <f t="shared" si="282"/>
        <v>10714.709427527405</v>
      </c>
      <c r="M3634" s="14">
        <v>0.2</v>
      </c>
      <c r="N3634">
        <f>VLOOKUP(B3634,'[1]ICI-DH'!$A:$H,8,FALSE)</f>
        <v>0.2</v>
      </c>
      <c r="O3634">
        <f>VLOOKUP(B3634,[2]Planilha1!$A:$G,6,FALSE)</f>
        <v>0</v>
      </c>
      <c r="P3634">
        <f t="shared" si="283"/>
        <v>0</v>
      </c>
      <c r="Q3634" s="16">
        <f t="shared" si="284"/>
        <v>0</v>
      </c>
    </row>
    <row r="3635" spans="1:17" x14ac:dyDescent="0.25">
      <c r="A3635" s="7">
        <v>210790</v>
      </c>
      <c r="B3635" s="7">
        <v>2107902</v>
      </c>
      <c r="C3635" t="s">
        <v>598</v>
      </c>
      <c r="D3635" t="s">
        <v>465</v>
      </c>
      <c r="E3635" t="s">
        <v>466</v>
      </c>
      <c r="F3635" t="s">
        <v>10</v>
      </c>
      <c r="G3635">
        <v>17220</v>
      </c>
      <c r="H3635">
        <f t="shared" si="280"/>
        <v>17220</v>
      </c>
      <c r="I3635">
        <v>0.53200000000000003</v>
      </c>
      <c r="J3635" s="1">
        <v>75022805.790000007</v>
      </c>
      <c r="K3635" s="10">
        <f t="shared" si="281"/>
        <v>4356.7250749128925</v>
      </c>
      <c r="L3635" s="8">
        <f t="shared" si="282"/>
        <v>4356.7250749128925</v>
      </c>
      <c r="M3635" s="14">
        <v>0.3611111111111111</v>
      </c>
      <c r="N3635">
        <f>VLOOKUP(B3635,'[1]ICI-DH'!$A:$H,8,FALSE)</f>
        <v>0.1</v>
      </c>
      <c r="O3635">
        <f>VLOOKUP(B3635,[2]Planilha1!$A:$G,6,FALSE)</f>
        <v>0</v>
      </c>
      <c r="P3635">
        <f t="shared" si="283"/>
        <v>0</v>
      </c>
      <c r="Q3635" s="16">
        <f t="shared" si="284"/>
        <v>0</v>
      </c>
    </row>
    <row r="3636" spans="1:17" x14ac:dyDescent="0.25">
      <c r="A3636" s="7">
        <v>220775</v>
      </c>
      <c r="B3636" s="7">
        <v>2207751</v>
      </c>
      <c r="C3636" t="s">
        <v>831</v>
      </c>
      <c r="D3636" t="s">
        <v>682</v>
      </c>
      <c r="E3636" t="s">
        <v>466</v>
      </c>
      <c r="F3636" t="s">
        <v>10</v>
      </c>
      <c r="G3636">
        <v>4135</v>
      </c>
      <c r="H3636">
        <f t="shared" si="280"/>
        <v>4135</v>
      </c>
      <c r="I3636">
        <v>0.56100000000000005</v>
      </c>
      <c r="J3636" s="1">
        <v>34544619.450000003</v>
      </c>
      <c r="K3636" s="10">
        <f t="shared" si="281"/>
        <v>8354.2005925030244</v>
      </c>
      <c r="L3636" s="8">
        <f t="shared" si="282"/>
        <v>8354.2005925030244</v>
      </c>
      <c r="M3636" s="14">
        <v>0.56666666666666665</v>
      </c>
      <c r="N3636">
        <f>VLOOKUP(B3636,'[1]ICI-DH'!$A:$H,8,FALSE)</f>
        <v>0.1</v>
      </c>
      <c r="O3636">
        <f>VLOOKUP(B3636,[2]Planilha1!$A:$G,6,FALSE)</f>
        <v>0</v>
      </c>
      <c r="P3636">
        <f t="shared" si="283"/>
        <v>0</v>
      </c>
      <c r="Q3636" s="16">
        <f t="shared" si="284"/>
        <v>0</v>
      </c>
    </row>
    <row r="3637" spans="1:17" x14ac:dyDescent="0.25">
      <c r="A3637" s="7">
        <v>314780</v>
      </c>
      <c r="B3637" s="7">
        <v>3147808</v>
      </c>
      <c r="C3637" t="s">
        <v>2739</v>
      </c>
      <c r="D3637" t="s">
        <v>2181</v>
      </c>
      <c r="E3637" t="s">
        <v>2182</v>
      </c>
      <c r="F3637" t="s">
        <v>10</v>
      </c>
      <c r="G3637">
        <v>2233</v>
      </c>
      <c r="H3637">
        <f t="shared" si="280"/>
        <v>2233</v>
      </c>
      <c r="I3637">
        <v>0.64800000000000002</v>
      </c>
      <c r="J3637" s="1">
        <v>31023865.899999999</v>
      </c>
      <c r="K3637" s="10">
        <f t="shared" si="281"/>
        <v>13893.356874160321</v>
      </c>
      <c r="L3637" s="8">
        <f t="shared" si="282"/>
        <v>12739.39</v>
      </c>
      <c r="M3637" s="14">
        <v>0.2166666666666667</v>
      </c>
      <c r="N3637">
        <f>VLOOKUP(B3637,'[1]ICI-DH'!$A:$H,8,FALSE)</f>
        <v>0.2</v>
      </c>
      <c r="O3637">
        <f>VLOOKUP(B3637,[2]Planilha1!$A:$G,6,FALSE)</f>
        <v>0</v>
      </c>
      <c r="P3637">
        <f t="shared" si="283"/>
        <v>0</v>
      </c>
      <c r="Q3637" s="16">
        <f t="shared" si="284"/>
        <v>0</v>
      </c>
    </row>
    <row r="3638" spans="1:17" x14ac:dyDescent="0.25">
      <c r="A3638" s="7">
        <v>261050</v>
      </c>
      <c r="B3638" s="7">
        <v>2610509</v>
      </c>
      <c r="C3638" t="s">
        <v>1561</v>
      </c>
      <c r="D3638" t="s">
        <v>1452</v>
      </c>
      <c r="E3638" t="s">
        <v>466</v>
      </c>
      <c r="F3638" t="s">
        <v>10</v>
      </c>
      <c r="G3638">
        <v>28340</v>
      </c>
      <c r="H3638">
        <f t="shared" si="280"/>
        <v>28340</v>
      </c>
      <c r="I3638">
        <v>0.59199999999999997</v>
      </c>
      <c r="J3638" s="1">
        <v>119945540.01000001</v>
      </c>
      <c r="K3638" s="10">
        <f t="shared" si="281"/>
        <v>4232.3761471418493</v>
      </c>
      <c r="L3638" s="8">
        <f t="shared" si="282"/>
        <v>4232.3761471418493</v>
      </c>
      <c r="M3638" s="14">
        <v>0.52222222222222225</v>
      </c>
      <c r="N3638">
        <f>VLOOKUP(B3638,'[1]ICI-DH'!$A:$H,8,FALSE)</f>
        <v>0.2</v>
      </c>
      <c r="O3638">
        <f>VLOOKUP(B3638,[2]Planilha1!$A:$G,6,FALSE)</f>
        <v>0</v>
      </c>
      <c r="P3638">
        <f t="shared" si="283"/>
        <v>0</v>
      </c>
      <c r="Q3638" s="16">
        <f t="shared" si="284"/>
        <v>0</v>
      </c>
    </row>
    <row r="3639" spans="1:17" x14ac:dyDescent="0.25">
      <c r="A3639" s="7">
        <v>270650</v>
      </c>
      <c r="B3639" s="7">
        <v>2706505</v>
      </c>
      <c r="C3639" t="s">
        <v>1685</v>
      </c>
      <c r="D3639" t="s">
        <v>1620</v>
      </c>
      <c r="E3639" t="s">
        <v>466</v>
      </c>
      <c r="F3639" t="s">
        <v>10</v>
      </c>
      <c r="G3639">
        <v>13804</v>
      </c>
      <c r="H3639">
        <f t="shared" si="280"/>
        <v>13804</v>
      </c>
      <c r="I3639">
        <v>0.53300000000000003</v>
      </c>
      <c r="J3639" s="1">
        <v>74636160.269999996</v>
      </c>
      <c r="K3639" s="10">
        <f t="shared" si="281"/>
        <v>5406.8502079107502</v>
      </c>
      <c r="L3639" s="8">
        <f t="shared" si="282"/>
        <v>5406.8502079107502</v>
      </c>
      <c r="M3639" s="14">
        <v>0.22777777777777777</v>
      </c>
      <c r="N3639">
        <f>VLOOKUP(B3639,'[1]ICI-DH'!$A:$H,8,FALSE)</f>
        <v>0.16</v>
      </c>
      <c r="O3639">
        <f>VLOOKUP(B3639,[2]Planilha1!$A:$G,6,FALSE)</f>
        <v>0</v>
      </c>
      <c r="P3639">
        <f t="shared" si="283"/>
        <v>0</v>
      </c>
      <c r="Q3639" s="16">
        <f t="shared" si="284"/>
        <v>0</v>
      </c>
    </row>
    <row r="3640" spans="1:17" x14ac:dyDescent="0.25">
      <c r="A3640" s="7">
        <v>421225</v>
      </c>
      <c r="B3640" s="7">
        <v>4212254</v>
      </c>
      <c r="C3640" t="s">
        <v>4365</v>
      </c>
      <c r="D3640" t="s">
        <v>4197</v>
      </c>
      <c r="E3640" t="s">
        <v>3828</v>
      </c>
      <c r="F3640" t="s">
        <v>10</v>
      </c>
      <c r="G3640">
        <v>12897</v>
      </c>
      <c r="H3640">
        <f t="shared" si="280"/>
        <v>12897</v>
      </c>
      <c r="I3640">
        <v>0.72</v>
      </c>
      <c r="J3640" s="1">
        <v>70152237.700000003</v>
      </c>
      <c r="K3640" s="10">
        <f t="shared" si="281"/>
        <v>5439.4229433201526</v>
      </c>
      <c r="L3640" s="8">
        <f t="shared" si="282"/>
        <v>5439.4229433201526</v>
      </c>
      <c r="M3640" s="14">
        <v>0.53333333333333333</v>
      </c>
      <c r="N3640">
        <f>VLOOKUP(B3640,'[1]ICI-DH'!$A:$H,8,FALSE)</f>
        <v>0.1</v>
      </c>
      <c r="O3640">
        <f>VLOOKUP(B3640,[2]Planilha1!$A:$G,6,FALSE)</f>
        <v>0</v>
      </c>
      <c r="P3640">
        <f t="shared" si="283"/>
        <v>0</v>
      </c>
      <c r="Q3640" s="16">
        <f t="shared" si="284"/>
        <v>0</v>
      </c>
    </row>
    <row r="3641" spans="1:17" x14ac:dyDescent="0.25">
      <c r="A3641" s="7">
        <v>431407</v>
      </c>
      <c r="B3641" s="7">
        <v>4314076</v>
      </c>
      <c r="C3641" t="s">
        <v>4748</v>
      </c>
      <c r="D3641" t="s">
        <v>4459</v>
      </c>
      <c r="E3641" t="s">
        <v>3828</v>
      </c>
      <c r="F3641" t="s">
        <v>10</v>
      </c>
      <c r="G3641">
        <v>6025</v>
      </c>
      <c r="H3641">
        <f t="shared" si="280"/>
        <v>6025</v>
      </c>
      <c r="I3641">
        <v>0.69799999999999995</v>
      </c>
      <c r="J3641" s="1">
        <v>43434360.68</v>
      </c>
      <c r="K3641" s="10">
        <f t="shared" si="281"/>
        <v>7209.0225195020748</v>
      </c>
      <c r="L3641" s="8">
        <f t="shared" si="282"/>
        <v>7209.0225195020748</v>
      </c>
      <c r="M3641" s="14">
        <v>0.2</v>
      </c>
      <c r="N3641">
        <f>VLOOKUP(B3641,'[1]ICI-DH'!$A:$H,8,FALSE)</f>
        <v>0.1</v>
      </c>
      <c r="O3641">
        <f>VLOOKUP(B3641,[2]Planilha1!$A:$G,6,FALSE)</f>
        <v>0</v>
      </c>
      <c r="P3641">
        <f t="shared" si="283"/>
        <v>0</v>
      </c>
      <c r="Q3641" s="16">
        <f t="shared" si="284"/>
        <v>0</v>
      </c>
    </row>
    <row r="3642" spans="1:17" x14ac:dyDescent="0.25">
      <c r="A3642" s="7">
        <v>431410</v>
      </c>
      <c r="B3642" s="7">
        <v>4314100</v>
      </c>
      <c r="C3642" t="s">
        <v>4749</v>
      </c>
      <c r="D3642" t="s">
        <v>4459</v>
      </c>
      <c r="E3642" t="s">
        <v>3828</v>
      </c>
      <c r="F3642" t="s">
        <v>10</v>
      </c>
      <c r="G3642">
        <v>206215</v>
      </c>
      <c r="H3642">
        <f t="shared" si="280"/>
        <v>200000</v>
      </c>
      <c r="I3642">
        <v>0.77600000000000002</v>
      </c>
      <c r="J3642" s="1">
        <v>1057190548.5</v>
      </c>
      <c r="K3642" s="10">
        <f t="shared" si="281"/>
        <v>5126.6423320321028</v>
      </c>
      <c r="L3642" s="8">
        <f t="shared" si="282"/>
        <v>5126.6423320321028</v>
      </c>
      <c r="M3642" s="14">
        <v>1.1499999999999999</v>
      </c>
      <c r="N3642">
        <f>VLOOKUP(B3642,'[1]ICI-DH'!$A:$H,8,FALSE)</f>
        <v>0.26</v>
      </c>
      <c r="O3642">
        <f>VLOOKUP(B3642,[2]Planilha1!$A:$G,6,FALSE)</f>
        <v>173</v>
      </c>
      <c r="P3642">
        <f t="shared" si="283"/>
        <v>8.3893024270785348E-4</v>
      </c>
      <c r="Q3642" s="16">
        <f t="shared" si="284"/>
        <v>8.3893024270785348E-4</v>
      </c>
    </row>
    <row r="3643" spans="1:17" x14ac:dyDescent="0.25">
      <c r="A3643" s="7">
        <v>314790</v>
      </c>
      <c r="B3643" s="7">
        <v>3147907</v>
      </c>
      <c r="C3643" t="s">
        <v>2740</v>
      </c>
      <c r="D3643" t="s">
        <v>2181</v>
      </c>
      <c r="E3643" t="s">
        <v>2182</v>
      </c>
      <c r="F3643" t="s">
        <v>10</v>
      </c>
      <c r="G3643">
        <v>111939</v>
      </c>
      <c r="H3643">
        <f t="shared" si="280"/>
        <v>111939</v>
      </c>
      <c r="I3643">
        <v>0.75600000000000001</v>
      </c>
      <c r="J3643" s="1">
        <v>465001914.80000001</v>
      </c>
      <c r="K3643" s="10">
        <f t="shared" si="281"/>
        <v>4154.0652927040619</v>
      </c>
      <c r="L3643" s="8">
        <f t="shared" si="282"/>
        <v>4154.0652927040619</v>
      </c>
      <c r="M3643" s="14">
        <v>0.51111111111111107</v>
      </c>
      <c r="N3643">
        <f>VLOOKUP(B3643,'[1]ICI-DH'!$A:$H,8,FALSE)</f>
        <v>0.2</v>
      </c>
      <c r="O3643">
        <f>VLOOKUP(B3643,[2]Planilha1!$A:$G,6,FALSE)</f>
        <v>245</v>
      </c>
      <c r="P3643">
        <f t="shared" si="283"/>
        <v>2.1886920554945104E-3</v>
      </c>
      <c r="Q3643" s="16">
        <f t="shared" si="284"/>
        <v>2.1886920554945104E-3</v>
      </c>
    </row>
    <row r="3644" spans="1:17" x14ac:dyDescent="0.25">
      <c r="A3644" s="7">
        <v>421227</v>
      </c>
      <c r="B3644" s="7">
        <v>4212270</v>
      </c>
      <c r="C3644" t="s">
        <v>4366</v>
      </c>
      <c r="D3644" t="s">
        <v>4197</v>
      </c>
      <c r="E3644" t="s">
        <v>3828</v>
      </c>
      <c r="F3644" t="s">
        <v>10</v>
      </c>
      <c r="G3644">
        <v>4034</v>
      </c>
      <c r="H3644">
        <f t="shared" si="280"/>
        <v>4034</v>
      </c>
      <c r="I3644">
        <v>0.65900000000000003</v>
      </c>
      <c r="J3644" s="1">
        <v>39916739.450000003</v>
      </c>
      <c r="K3644" s="10">
        <f t="shared" si="281"/>
        <v>9895.0767104610823</v>
      </c>
      <c r="L3644" s="8">
        <f t="shared" si="282"/>
        <v>9895.0767104610823</v>
      </c>
      <c r="M3644" s="14">
        <v>0.75</v>
      </c>
      <c r="N3644">
        <f>VLOOKUP(B3644,'[1]ICI-DH'!$A:$H,8,FALSE)</f>
        <v>0.2</v>
      </c>
      <c r="O3644">
        <f>VLOOKUP(B3644,[2]Planilha1!$A:$G,6,FALSE)</f>
        <v>0</v>
      </c>
      <c r="P3644">
        <f t="shared" si="283"/>
        <v>0</v>
      </c>
      <c r="Q3644" s="16">
        <f t="shared" si="284"/>
        <v>0</v>
      </c>
    </row>
    <row r="3645" spans="1:17" x14ac:dyDescent="0.25">
      <c r="A3645" s="7">
        <v>210800</v>
      </c>
      <c r="B3645" s="7">
        <v>2108009</v>
      </c>
      <c r="C3645" t="s">
        <v>599</v>
      </c>
      <c r="D3645" t="s">
        <v>465</v>
      </c>
      <c r="E3645" t="s">
        <v>466</v>
      </c>
      <c r="F3645" t="s">
        <v>10</v>
      </c>
      <c r="G3645">
        <v>18802</v>
      </c>
      <c r="H3645">
        <f t="shared" si="280"/>
        <v>18802</v>
      </c>
      <c r="I3645">
        <v>0.61</v>
      </c>
      <c r="J3645" s="1">
        <v>114194002.64</v>
      </c>
      <c r="K3645" s="10">
        <f t="shared" si="281"/>
        <v>6073.5029592596529</v>
      </c>
      <c r="L3645" s="8">
        <f t="shared" si="282"/>
        <v>6073.5029592596529</v>
      </c>
      <c r="M3645" s="14">
        <v>0.76666666666666661</v>
      </c>
      <c r="N3645">
        <f>VLOOKUP(B3645,'[1]ICI-DH'!$A:$H,8,FALSE)</f>
        <v>0.1</v>
      </c>
      <c r="O3645">
        <f>VLOOKUP(B3645,[2]Planilha1!$A:$G,6,FALSE)</f>
        <v>0</v>
      </c>
      <c r="P3645">
        <f t="shared" si="283"/>
        <v>0</v>
      </c>
      <c r="Q3645" s="16">
        <f t="shared" si="284"/>
        <v>0</v>
      </c>
    </row>
    <row r="3646" spans="1:17" x14ac:dyDescent="0.25">
      <c r="A3646" s="7">
        <v>314795</v>
      </c>
      <c r="B3646" s="7">
        <v>3147956</v>
      </c>
      <c r="C3646" t="s">
        <v>2741</v>
      </c>
      <c r="D3646" t="s">
        <v>2181</v>
      </c>
      <c r="E3646" t="s">
        <v>2182</v>
      </c>
      <c r="F3646" t="s">
        <v>10</v>
      </c>
      <c r="G3646">
        <v>4837</v>
      </c>
      <c r="H3646">
        <f t="shared" si="280"/>
        <v>4837</v>
      </c>
      <c r="I3646">
        <v>0.61399999999999999</v>
      </c>
      <c r="J3646" s="1">
        <v>34753218.640000001</v>
      </c>
      <c r="K3646" s="10">
        <f t="shared" si="281"/>
        <v>7184.8705065123013</v>
      </c>
      <c r="L3646" s="8">
        <f t="shared" si="282"/>
        <v>7184.8705065123013</v>
      </c>
      <c r="M3646" s="14">
        <v>0.19444444444444445</v>
      </c>
      <c r="N3646">
        <f>VLOOKUP(B3646,'[1]ICI-DH'!$A:$H,8,FALSE)</f>
        <v>0.1</v>
      </c>
      <c r="O3646">
        <f>VLOOKUP(B3646,[2]Planilha1!$A:$G,6,FALSE)</f>
        <v>0</v>
      </c>
      <c r="P3646">
        <f t="shared" si="283"/>
        <v>0</v>
      </c>
      <c r="Q3646" s="16">
        <f t="shared" si="284"/>
        <v>0</v>
      </c>
    </row>
    <row r="3647" spans="1:17" x14ac:dyDescent="0.25">
      <c r="A3647" s="7">
        <v>411845</v>
      </c>
      <c r="B3647" s="7">
        <v>4118451</v>
      </c>
      <c r="C3647" t="s">
        <v>4062</v>
      </c>
      <c r="D3647" t="s">
        <v>3827</v>
      </c>
      <c r="E3647" t="s">
        <v>3828</v>
      </c>
      <c r="F3647" t="s">
        <v>10</v>
      </c>
      <c r="G3647">
        <v>5733</v>
      </c>
      <c r="H3647">
        <f t="shared" si="280"/>
        <v>5733</v>
      </c>
      <c r="I3647">
        <v>0.747</v>
      </c>
      <c r="J3647" s="1">
        <v>81935824.969999999</v>
      </c>
      <c r="K3647" s="10">
        <f t="shared" si="281"/>
        <v>14291.963190301762</v>
      </c>
      <c r="L3647" s="8">
        <f t="shared" si="282"/>
        <v>12739.39</v>
      </c>
      <c r="M3647" s="14">
        <v>0.52777777777777779</v>
      </c>
      <c r="N3647">
        <f>VLOOKUP(B3647,'[1]ICI-DH'!$A:$H,8,FALSE)</f>
        <v>0.1</v>
      </c>
      <c r="O3647">
        <f>VLOOKUP(B3647,[2]Planilha1!$A:$G,6,FALSE)</f>
        <v>0</v>
      </c>
      <c r="P3647">
        <f t="shared" si="283"/>
        <v>0</v>
      </c>
      <c r="Q3647" s="16">
        <f t="shared" si="284"/>
        <v>0</v>
      </c>
    </row>
    <row r="3648" spans="1:17" x14ac:dyDescent="0.25">
      <c r="A3648" s="7">
        <v>411850</v>
      </c>
      <c r="B3648" s="7">
        <v>4118501</v>
      </c>
      <c r="C3648" t="s">
        <v>4063</v>
      </c>
      <c r="D3648" t="s">
        <v>3827</v>
      </c>
      <c r="E3648" t="s">
        <v>3828</v>
      </c>
      <c r="F3648" t="s">
        <v>10</v>
      </c>
      <c r="G3648">
        <v>91836</v>
      </c>
      <c r="H3648">
        <f t="shared" si="280"/>
        <v>91836</v>
      </c>
      <c r="I3648">
        <v>0.78200000000000003</v>
      </c>
      <c r="J3648" s="1">
        <v>578165064.65999997</v>
      </c>
      <c r="K3648" s="10">
        <f t="shared" si="281"/>
        <v>6295.6255135241081</v>
      </c>
      <c r="L3648" s="8">
        <f t="shared" si="282"/>
        <v>6295.6255135241081</v>
      </c>
      <c r="M3648" s="14">
        <v>1.161111111111111</v>
      </c>
      <c r="N3648">
        <f>VLOOKUP(B3648,'[1]ICI-DH'!$A:$H,8,FALSE)</f>
        <v>0.1</v>
      </c>
      <c r="O3648">
        <f>VLOOKUP(B3648,[2]Planilha1!$A:$G,6,FALSE)</f>
        <v>25</v>
      </c>
      <c r="P3648">
        <f t="shared" si="283"/>
        <v>2.7222440001742234E-4</v>
      </c>
      <c r="Q3648" s="16">
        <f t="shared" si="284"/>
        <v>2.7222440001742234E-4</v>
      </c>
    </row>
    <row r="3649" spans="1:17" x14ac:dyDescent="0.25">
      <c r="A3649" s="7">
        <v>251080</v>
      </c>
      <c r="B3649" s="7">
        <v>2510808</v>
      </c>
      <c r="C3649" t="s">
        <v>1374</v>
      </c>
      <c r="D3649" t="s">
        <v>1247</v>
      </c>
      <c r="E3649" t="s">
        <v>466</v>
      </c>
      <c r="F3649" t="s">
        <v>10</v>
      </c>
      <c r="G3649">
        <v>103165</v>
      </c>
      <c r="H3649">
        <f t="shared" si="280"/>
        <v>103165</v>
      </c>
      <c r="I3649">
        <v>0.70099999999999996</v>
      </c>
      <c r="J3649" s="1">
        <v>381242016.54000002</v>
      </c>
      <c r="K3649" s="10">
        <f t="shared" si="281"/>
        <v>3695.4588914845153</v>
      </c>
      <c r="L3649" s="8">
        <f t="shared" si="282"/>
        <v>3695.4588914845153</v>
      </c>
      <c r="M3649" s="14">
        <v>0.93333333333333335</v>
      </c>
      <c r="N3649">
        <f>VLOOKUP(B3649,'[1]ICI-DH'!$A:$H,8,FALSE)</f>
        <v>0.2</v>
      </c>
      <c r="O3649">
        <f>VLOOKUP(B3649,[2]Planilha1!$A:$G,6,FALSE)</f>
        <v>61</v>
      </c>
      <c r="P3649">
        <f t="shared" si="283"/>
        <v>5.9128580429409204E-4</v>
      </c>
      <c r="Q3649" s="16">
        <f t="shared" si="284"/>
        <v>5.9128580429409204E-4</v>
      </c>
    </row>
    <row r="3650" spans="1:17" x14ac:dyDescent="0.25">
      <c r="A3650" s="7">
        <v>314800</v>
      </c>
      <c r="B3650" s="7">
        <v>3148004</v>
      </c>
      <c r="C3650" t="s">
        <v>2742</v>
      </c>
      <c r="D3650" t="s">
        <v>2181</v>
      </c>
      <c r="E3650" t="s">
        <v>2182</v>
      </c>
      <c r="F3650" t="s">
        <v>10</v>
      </c>
      <c r="G3650">
        <v>159235</v>
      </c>
      <c r="H3650">
        <f t="shared" si="280"/>
        <v>159235</v>
      </c>
      <c r="I3650">
        <v>0.76500000000000001</v>
      </c>
      <c r="J3650" s="1">
        <v>811655648.51999998</v>
      </c>
      <c r="K3650" s="10">
        <f t="shared" si="281"/>
        <v>5097.2188810248999</v>
      </c>
      <c r="L3650" s="8">
        <f t="shared" si="282"/>
        <v>5097.2188810248999</v>
      </c>
      <c r="M3650" s="14">
        <v>0.59444444444444444</v>
      </c>
      <c r="N3650">
        <f>VLOOKUP(B3650,'[1]ICI-DH'!$A:$H,8,FALSE)</f>
        <v>0.2</v>
      </c>
      <c r="O3650">
        <f>VLOOKUP(B3650,[2]Planilha1!$A:$G,6,FALSE)</f>
        <v>89</v>
      </c>
      <c r="P3650">
        <f t="shared" si="283"/>
        <v>5.5892234747385936E-4</v>
      </c>
      <c r="Q3650" s="16">
        <f t="shared" si="284"/>
        <v>5.5892234747385936E-4</v>
      </c>
    </row>
    <row r="3651" spans="1:17" x14ac:dyDescent="0.25">
      <c r="A3651" s="7">
        <v>220777</v>
      </c>
      <c r="B3651" s="7">
        <v>2207777</v>
      </c>
      <c r="C3651" t="s">
        <v>832</v>
      </c>
      <c r="D3651" t="s">
        <v>682</v>
      </c>
      <c r="E3651" t="s">
        <v>466</v>
      </c>
      <c r="F3651" t="s">
        <v>10</v>
      </c>
      <c r="G3651">
        <v>5425</v>
      </c>
      <c r="H3651">
        <f t="shared" ref="H3651:H3714" si="285">IF(G3651&gt;200000, 200000, G3651)</f>
        <v>5425</v>
      </c>
      <c r="I3651">
        <v>0.56299999999999994</v>
      </c>
      <c r="J3651" s="1">
        <v>28992289.420000002</v>
      </c>
      <c r="K3651" s="10">
        <f t="shared" ref="K3651:K3714" si="286">J3651/G3651</f>
        <v>5344.200814746544</v>
      </c>
      <c r="L3651" s="8">
        <f t="shared" ref="L3651:L3714" si="287">IF(K3651&gt;12739.39, 12739.39, K3651)</f>
        <v>5344.200814746544</v>
      </c>
      <c r="M3651" s="14">
        <v>0.31111111111111112</v>
      </c>
      <c r="N3651">
        <f>VLOOKUP(B3651,'[1]ICI-DH'!$A:$H,8,FALSE)</f>
        <v>0.1</v>
      </c>
      <c r="O3651">
        <f>VLOOKUP(B3651,[2]Planilha1!$A:$G,6,FALSE)</f>
        <v>0</v>
      </c>
      <c r="P3651">
        <f t="shared" ref="P3651:P3714" si="288">O3651/G3651</f>
        <v>0</v>
      </c>
      <c r="Q3651" s="16">
        <f t="shared" ref="Q3651:Q3714" si="289">IF(P3651&gt;6830, 6830, P3651)</f>
        <v>0</v>
      </c>
    </row>
    <row r="3652" spans="1:17" x14ac:dyDescent="0.25">
      <c r="A3652" s="7">
        <v>314810</v>
      </c>
      <c r="B3652" s="7">
        <v>3148103</v>
      </c>
      <c r="C3652" t="s">
        <v>2743</v>
      </c>
      <c r="D3652" t="s">
        <v>2181</v>
      </c>
      <c r="E3652" t="s">
        <v>2182</v>
      </c>
      <c r="F3652" t="s">
        <v>10</v>
      </c>
      <c r="G3652">
        <v>89826</v>
      </c>
      <c r="H3652">
        <f t="shared" si="285"/>
        <v>89826</v>
      </c>
      <c r="I3652">
        <v>0.72899999999999998</v>
      </c>
      <c r="J3652" s="1">
        <v>626497457.44000006</v>
      </c>
      <c r="K3652" s="10">
        <f t="shared" si="286"/>
        <v>6974.5670233562669</v>
      </c>
      <c r="L3652" s="8">
        <f t="shared" si="287"/>
        <v>6974.5670233562669</v>
      </c>
      <c r="M3652" s="14">
        <v>0.55555555555555558</v>
      </c>
      <c r="N3652">
        <f>VLOOKUP(B3652,'[1]ICI-DH'!$A:$H,8,FALSE)</f>
        <v>0.1</v>
      </c>
      <c r="O3652">
        <f>VLOOKUP(B3652,[2]Planilha1!$A:$G,6,FALSE)</f>
        <v>68</v>
      </c>
      <c r="P3652">
        <f t="shared" si="288"/>
        <v>7.5701912586556227E-4</v>
      </c>
      <c r="Q3652" s="16">
        <f t="shared" si="289"/>
        <v>7.5701912586556227E-4</v>
      </c>
    </row>
    <row r="3653" spans="1:17" x14ac:dyDescent="0.25">
      <c r="A3653" s="7">
        <v>314820</v>
      </c>
      <c r="B3653" s="7">
        <v>3148202</v>
      </c>
      <c r="C3653" t="s">
        <v>2744</v>
      </c>
      <c r="D3653" t="s">
        <v>2181</v>
      </c>
      <c r="E3653" t="s">
        <v>2182</v>
      </c>
      <c r="F3653" t="s">
        <v>10</v>
      </c>
      <c r="G3653">
        <v>5576</v>
      </c>
      <c r="H3653">
        <f t="shared" si="285"/>
        <v>5576</v>
      </c>
      <c r="I3653">
        <v>0.68200000000000005</v>
      </c>
      <c r="J3653" s="1">
        <v>30652723.539999999</v>
      </c>
      <c r="K3653" s="10">
        <f t="shared" si="286"/>
        <v>5497.2603192252509</v>
      </c>
      <c r="L3653" s="8">
        <f t="shared" si="287"/>
        <v>5497.2603192252509</v>
      </c>
      <c r="M3653" s="14">
        <v>0.18888888888888888</v>
      </c>
      <c r="N3653">
        <f>VLOOKUP(B3653,'[1]ICI-DH'!$A:$H,8,FALSE)</f>
        <v>0.1</v>
      </c>
      <c r="O3653">
        <f>VLOOKUP(B3653,[2]Planilha1!$A:$G,6,FALSE)</f>
        <v>0</v>
      </c>
      <c r="P3653">
        <f t="shared" si="288"/>
        <v>0</v>
      </c>
      <c r="Q3653" s="16">
        <f t="shared" si="289"/>
        <v>0</v>
      </c>
    </row>
    <row r="3654" spans="1:17" x14ac:dyDescent="0.25">
      <c r="A3654" s="7">
        <v>353630</v>
      </c>
      <c r="B3654" s="7">
        <v>3536307</v>
      </c>
      <c r="C3654" t="s">
        <v>3600</v>
      </c>
      <c r="D3654" t="s">
        <v>3202</v>
      </c>
      <c r="E3654" t="s">
        <v>2182</v>
      </c>
      <c r="F3654" t="s">
        <v>10</v>
      </c>
      <c r="G3654">
        <v>14512</v>
      </c>
      <c r="H3654">
        <f t="shared" si="285"/>
        <v>14512</v>
      </c>
      <c r="I3654">
        <v>0.73</v>
      </c>
      <c r="J3654" s="1">
        <v>98241811.799999997</v>
      </c>
      <c r="K3654" s="10">
        <f t="shared" si="286"/>
        <v>6769.6948594266814</v>
      </c>
      <c r="L3654" s="8">
        <f t="shared" si="287"/>
        <v>6769.6948594266814</v>
      </c>
      <c r="M3654" s="14">
        <v>0.95</v>
      </c>
      <c r="N3654">
        <f>VLOOKUP(B3654,'[1]ICI-DH'!$A:$H,8,FALSE)</f>
        <v>0.1</v>
      </c>
      <c r="O3654">
        <f>VLOOKUP(B3654,[2]Planilha1!$A:$G,6,FALSE)</f>
        <v>2</v>
      </c>
      <c r="P3654">
        <f t="shared" si="288"/>
        <v>1.3781697905181919E-4</v>
      </c>
      <c r="Q3654" s="16">
        <f t="shared" si="289"/>
        <v>1.3781697905181919E-4</v>
      </c>
    </row>
    <row r="3655" spans="1:17" x14ac:dyDescent="0.25">
      <c r="A3655" s="7">
        <v>240930</v>
      </c>
      <c r="B3655" s="7">
        <v>2409308</v>
      </c>
      <c r="C3655" t="s">
        <v>1183</v>
      </c>
      <c r="D3655" t="s">
        <v>1086</v>
      </c>
      <c r="E3655" t="s">
        <v>466</v>
      </c>
      <c r="F3655" t="s">
        <v>10</v>
      </c>
      <c r="G3655">
        <v>11007</v>
      </c>
      <c r="H3655">
        <f t="shared" si="285"/>
        <v>11007</v>
      </c>
      <c r="I3655">
        <v>0.61799999999999999</v>
      </c>
      <c r="J3655" s="1">
        <v>52350853.390000001</v>
      </c>
      <c r="K3655" s="10">
        <f t="shared" si="286"/>
        <v>4756.1418542745523</v>
      </c>
      <c r="L3655" s="8">
        <f t="shared" si="287"/>
        <v>4756.1418542745523</v>
      </c>
      <c r="M3655" s="14">
        <v>0.10555555555555556</v>
      </c>
      <c r="N3655">
        <f>VLOOKUP(B3655,'[1]ICI-DH'!$A:$H,8,FALSE)</f>
        <v>0.16</v>
      </c>
      <c r="O3655">
        <f>VLOOKUP(B3655,[2]Planilha1!$A:$G,6,FALSE)</f>
        <v>0</v>
      </c>
      <c r="P3655">
        <f t="shared" si="288"/>
        <v>0</v>
      </c>
      <c r="Q3655" s="16">
        <f t="shared" si="289"/>
        <v>0</v>
      </c>
    </row>
    <row r="3656" spans="1:17" x14ac:dyDescent="0.25">
      <c r="A3656" s="7">
        <v>330385</v>
      </c>
      <c r="B3656" s="7">
        <v>3303856</v>
      </c>
      <c r="C3656" t="s">
        <v>3164</v>
      </c>
      <c r="D3656" t="s">
        <v>3113</v>
      </c>
      <c r="E3656" t="s">
        <v>2182</v>
      </c>
      <c r="F3656" t="s">
        <v>10</v>
      </c>
      <c r="G3656">
        <v>29619</v>
      </c>
      <c r="H3656">
        <f t="shared" si="285"/>
        <v>29619</v>
      </c>
      <c r="I3656">
        <v>0.67100000000000004</v>
      </c>
      <c r="J3656" s="1">
        <v>212413459.75</v>
      </c>
      <c r="K3656" s="10">
        <f t="shared" si="286"/>
        <v>7171.5270518923662</v>
      </c>
      <c r="L3656" s="8">
        <f t="shared" si="287"/>
        <v>7171.5270518923662</v>
      </c>
      <c r="M3656" s="14">
        <v>0.94444444444444442</v>
      </c>
      <c r="N3656">
        <f>VLOOKUP(B3656,'[1]ICI-DH'!$A:$H,8,FALSE)</f>
        <v>0.2</v>
      </c>
      <c r="O3656">
        <f>VLOOKUP(B3656,[2]Planilha1!$A:$G,6,FALSE)</f>
        <v>5</v>
      </c>
      <c r="P3656">
        <f t="shared" si="288"/>
        <v>1.6881056078868294E-4</v>
      </c>
      <c r="Q3656" s="16">
        <f t="shared" si="289"/>
        <v>1.6881056078868294E-4</v>
      </c>
    </row>
    <row r="3657" spans="1:17" x14ac:dyDescent="0.25">
      <c r="A3657" s="7">
        <v>292390</v>
      </c>
      <c r="B3657" s="7">
        <v>2923902</v>
      </c>
      <c r="C3657" t="s">
        <v>2068</v>
      </c>
      <c r="D3657" t="s">
        <v>1784</v>
      </c>
      <c r="E3657" t="s">
        <v>466</v>
      </c>
      <c r="F3657" t="s">
        <v>10</v>
      </c>
      <c r="G3657">
        <v>9370</v>
      </c>
      <c r="H3657">
        <f t="shared" si="285"/>
        <v>9370</v>
      </c>
      <c r="I3657">
        <v>0.58299999999999996</v>
      </c>
      <c r="J3657" s="1">
        <v>43142501.890000001</v>
      </c>
      <c r="K3657" s="10">
        <f t="shared" si="286"/>
        <v>4604.3225069370328</v>
      </c>
      <c r="L3657" s="8">
        <f t="shared" si="287"/>
        <v>4604.3225069370328</v>
      </c>
      <c r="M3657" s="14">
        <v>0.11666666666666667</v>
      </c>
      <c r="N3657">
        <f>VLOOKUP(B3657,'[1]ICI-DH'!$A:$H,8,FALSE)</f>
        <v>0.1</v>
      </c>
      <c r="O3657">
        <f>VLOOKUP(B3657,[2]Planilha1!$A:$G,6,FALSE)</f>
        <v>0</v>
      </c>
      <c r="P3657">
        <f t="shared" si="288"/>
        <v>0</v>
      </c>
      <c r="Q3657" s="16">
        <f t="shared" si="289"/>
        <v>0</v>
      </c>
    </row>
    <row r="3658" spans="1:17" x14ac:dyDescent="0.25">
      <c r="A3658" s="7">
        <v>150555</v>
      </c>
      <c r="B3658" s="7">
        <v>1505551</v>
      </c>
      <c r="C3658" t="s">
        <v>255</v>
      </c>
      <c r="D3658" t="s">
        <v>166</v>
      </c>
      <c r="E3658" t="s">
        <v>9</v>
      </c>
      <c r="F3658" t="s">
        <v>10</v>
      </c>
      <c r="G3658">
        <v>6931</v>
      </c>
      <c r="H3658">
        <f t="shared" si="285"/>
        <v>6931</v>
      </c>
      <c r="I3658">
        <v>0.57399999999999995</v>
      </c>
      <c r="J3658" s="1">
        <v>46838385.469999999</v>
      </c>
      <c r="K3658" s="10">
        <f t="shared" si="286"/>
        <v>6757.8106290578562</v>
      </c>
      <c r="L3658" s="8">
        <f t="shared" si="287"/>
        <v>6757.8106290578562</v>
      </c>
      <c r="M3658" s="14">
        <v>0.30555555555555558</v>
      </c>
      <c r="N3658">
        <f>VLOOKUP(B3658,'[1]ICI-DH'!$A:$H,8,FALSE)</f>
        <v>0.26</v>
      </c>
      <c r="O3658">
        <f>VLOOKUP(B3658,[2]Planilha1!$A:$G,6,FALSE)</f>
        <v>0</v>
      </c>
      <c r="P3658">
        <f t="shared" si="288"/>
        <v>0</v>
      </c>
      <c r="Q3658" s="16">
        <f t="shared" si="289"/>
        <v>0</v>
      </c>
    </row>
    <row r="3659" spans="1:17" x14ac:dyDescent="0.25">
      <c r="A3659" s="7">
        <v>171630</v>
      </c>
      <c r="B3659" s="7">
        <v>1716307</v>
      </c>
      <c r="C3659" t="s">
        <v>255</v>
      </c>
      <c r="D3659" t="s">
        <v>327</v>
      </c>
      <c r="E3659" t="s">
        <v>9</v>
      </c>
      <c r="F3659" t="s">
        <v>10</v>
      </c>
      <c r="G3659">
        <v>4043</v>
      </c>
      <c r="H3659">
        <f t="shared" si="285"/>
        <v>4043</v>
      </c>
      <c r="I3659">
        <v>0.66100000000000003</v>
      </c>
      <c r="J3659" s="1">
        <v>25959896.170000002</v>
      </c>
      <c r="K3659" s="10">
        <f t="shared" si="286"/>
        <v>6420.9488424437304</v>
      </c>
      <c r="L3659" s="8">
        <f t="shared" si="287"/>
        <v>6420.9488424437304</v>
      </c>
      <c r="M3659" s="14">
        <v>0.26666666666666672</v>
      </c>
      <c r="N3659">
        <f>VLOOKUP(B3659,'[1]ICI-DH'!$A:$H,8,FALSE)</f>
        <v>0.26</v>
      </c>
      <c r="O3659">
        <f>VLOOKUP(B3659,[2]Planilha1!$A:$G,6,FALSE)</f>
        <v>0</v>
      </c>
      <c r="P3659">
        <f t="shared" si="288"/>
        <v>0</v>
      </c>
      <c r="Q3659" s="16">
        <f t="shared" si="289"/>
        <v>0</v>
      </c>
    </row>
    <row r="3660" spans="1:17" x14ac:dyDescent="0.25">
      <c r="A3660" s="7">
        <v>220779</v>
      </c>
      <c r="B3660" s="7">
        <v>2207793</v>
      </c>
      <c r="C3660" t="s">
        <v>833</v>
      </c>
      <c r="D3660" t="s">
        <v>682</v>
      </c>
      <c r="E3660" t="s">
        <v>466</v>
      </c>
      <c r="F3660" t="s">
        <v>10</v>
      </c>
      <c r="G3660">
        <v>3880</v>
      </c>
      <c r="H3660">
        <f t="shared" si="285"/>
        <v>3880</v>
      </c>
      <c r="I3660">
        <v>0.51400000000000001</v>
      </c>
      <c r="J3660" s="1">
        <v>25303722.739999998</v>
      </c>
      <c r="K3660" s="10">
        <f t="shared" si="286"/>
        <v>6521.5780257731958</v>
      </c>
      <c r="L3660" s="8">
        <f t="shared" si="287"/>
        <v>6521.5780257731958</v>
      </c>
      <c r="M3660" s="14">
        <v>0.29444444444444445</v>
      </c>
      <c r="N3660">
        <f>VLOOKUP(B3660,'[1]ICI-DH'!$A:$H,8,FALSE)</f>
        <v>0.1</v>
      </c>
      <c r="O3660">
        <f>VLOOKUP(B3660,[2]Planilha1!$A:$G,6,FALSE)</f>
        <v>0</v>
      </c>
      <c r="P3660">
        <f t="shared" si="288"/>
        <v>0</v>
      </c>
      <c r="Q3660" s="16">
        <f t="shared" si="289"/>
        <v>0</v>
      </c>
    </row>
    <row r="3661" spans="1:17" x14ac:dyDescent="0.25">
      <c r="A3661" s="7">
        <v>240940</v>
      </c>
      <c r="B3661" s="7">
        <v>2409407</v>
      </c>
      <c r="C3661" t="s">
        <v>1185</v>
      </c>
      <c r="D3661" t="s">
        <v>1086</v>
      </c>
      <c r="E3661" t="s">
        <v>466</v>
      </c>
      <c r="F3661" t="s">
        <v>10</v>
      </c>
      <c r="G3661">
        <v>30479</v>
      </c>
      <c r="H3661">
        <f t="shared" si="285"/>
        <v>30479</v>
      </c>
      <c r="I3661">
        <v>0.67800000000000005</v>
      </c>
      <c r="J3661" s="1">
        <v>130807443.97</v>
      </c>
      <c r="K3661" s="10">
        <f t="shared" si="286"/>
        <v>4291.723611995144</v>
      </c>
      <c r="L3661" s="8">
        <f t="shared" si="287"/>
        <v>4291.723611995144</v>
      </c>
      <c r="M3661" s="14">
        <v>1.0444444444444445</v>
      </c>
      <c r="N3661">
        <f>VLOOKUP(B3661,'[1]ICI-DH'!$A:$H,8,FALSE)</f>
        <v>0.1</v>
      </c>
      <c r="O3661">
        <f>VLOOKUP(B3661,[2]Planilha1!$A:$G,6,FALSE)</f>
        <v>11</v>
      </c>
      <c r="P3661">
        <f t="shared" si="288"/>
        <v>3.6090422914137601E-4</v>
      </c>
      <c r="Q3661" s="16">
        <f t="shared" si="289"/>
        <v>3.6090422914137601E-4</v>
      </c>
    </row>
    <row r="3662" spans="1:17" x14ac:dyDescent="0.25">
      <c r="A3662" s="7">
        <v>261060</v>
      </c>
      <c r="B3662" s="7">
        <v>2610608</v>
      </c>
      <c r="C3662" t="s">
        <v>1562</v>
      </c>
      <c r="D3662" t="s">
        <v>1452</v>
      </c>
      <c r="E3662" t="s">
        <v>466</v>
      </c>
      <c r="F3662" t="s">
        <v>10</v>
      </c>
      <c r="G3662">
        <v>56665</v>
      </c>
      <c r="H3662">
        <f t="shared" si="285"/>
        <v>56665</v>
      </c>
      <c r="I3662">
        <v>0.63900000000000001</v>
      </c>
      <c r="J3662" s="1">
        <v>210933685.55000001</v>
      </c>
      <c r="K3662" s="10">
        <f t="shared" si="286"/>
        <v>3722.4686411365042</v>
      </c>
      <c r="L3662" s="8">
        <f t="shared" si="287"/>
        <v>3722.4686411365042</v>
      </c>
      <c r="M3662" s="14">
        <v>1.161111111111111</v>
      </c>
      <c r="N3662">
        <f>VLOOKUP(B3662,'[1]ICI-DH'!$A:$H,8,FALSE)</f>
        <v>0.26</v>
      </c>
      <c r="O3662">
        <f>VLOOKUP(B3662,[2]Planilha1!$A:$G,6,FALSE)</f>
        <v>0</v>
      </c>
      <c r="P3662">
        <f t="shared" si="288"/>
        <v>0</v>
      </c>
      <c r="Q3662" s="16">
        <f t="shared" si="289"/>
        <v>0</v>
      </c>
    </row>
    <row r="3663" spans="1:17" x14ac:dyDescent="0.25">
      <c r="A3663" s="7">
        <v>130350</v>
      </c>
      <c r="B3663" s="7">
        <v>1303502</v>
      </c>
      <c r="C3663" t="s">
        <v>133</v>
      </c>
      <c r="D3663" t="s">
        <v>87</v>
      </c>
      <c r="E3663" t="s">
        <v>9</v>
      </c>
      <c r="F3663" t="s">
        <v>10</v>
      </c>
      <c r="G3663">
        <v>19373</v>
      </c>
      <c r="H3663">
        <f t="shared" si="285"/>
        <v>19373</v>
      </c>
      <c r="I3663">
        <v>0.496</v>
      </c>
      <c r="J3663" s="1">
        <v>96260663.900000006</v>
      </c>
      <c r="K3663" s="10">
        <f t="shared" si="286"/>
        <v>4968.8052392505033</v>
      </c>
      <c r="L3663" s="8">
        <f t="shared" si="287"/>
        <v>4968.8052392505033</v>
      </c>
      <c r="M3663" s="14">
        <v>0.13333333333333333</v>
      </c>
      <c r="N3663">
        <f>VLOOKUP(B3663,'[1]ICI-DH'!$A:$H,8,FALSE)</f>
        <v>0.16</v>
      </c>
      <c r="O3663">
        <f>VLOOKUP(B3663,[2]Planilha1!$A:$G,6,FALSE)</f>
        <v>0</v>
      </c>
      <c r="P3663">
        <f t="shared" si="288"/>
        <v>0</v>
      </c>
      <c r="Q3663" s="16">
        <f t="shared" si="289"/>
        <v>0</v>
      </c>
    </row>
    <row r="3664" spans="1:17" x14ac:dyDescent="0.25">
      <c r="A3664" s="7">
        <v>314830</v>
      </c>
      <c r="B3664" s="7">
        <v>3148301</v>
      </c>
      <c r="C3664" t="s">
        <v>2745</v>
      </c>
      <c r="D3664" t="s">
        <v>2181</v>
      </c>
      <c r="E3664" t="s">
        <v>2182</v>
      </c>
      <c r="F3664" t="s">
        <v>10</v>
      </c>
      <c r="G3664">
        <v>8659</v>
      </c>
      <c r="H3664">
        <f t="shared" si="285"/>
        <v>8659</v>
      </c>
      <c r="I3664">
        <v>0.63700000000000001</v>
      </c>
      <c r="J3664" s="1">
        <v>36791696.189999998</v>
      </c>
      <c r="K3664" s="10">
        <f t="shared" si="286"/>
        <v>4248.9544046656656</v>
      </c>
      <c r="L3664" s="8">
        <f t="shared" si="287"/>
        <v>4248.9544046656656</v>
      </c>
      <c r="M3664" s="14">
        <v>0.5</v>
      </c>
      <c r="N3664">
        <f>VLOOKUP(B3664,'[1]ICI-DH'!$A:$H,8,FALSE)</f>
        <v>0.1</v>
      </c>
      <c r="O3664">
        <f>VLOOKUP(B3664,[2]Planilha1!$A:$G,6,FALSE)</f>
        <v>1</v>
      </c>
      <c r="P3664">
        <f t="shared" si="288"/>
        <v>1.1548677676406051E-4</v>
      </c>
      <c r="Q3664" s="16">
        <f t="shared" si="289"/>
        <v>1.1548677676406051E-4</v>
      </c>
    </row>
    <row r="3665" spans="1:17" x14ac:dyDescent="0.25">
      <c r="A3665" s="7">
        <v>411860</v>
      </c>
      <c r="B3665" s="7">
        <v>4118600</v>
      </c>
      <c r="C3665" t="s">
        <v>4064</v>
      </c>
      <c r="D3665" t="s">
        <v>3827</v>
      </c>
      <c r="E3665" t="s">
        <v>3828</v>
      </c>
      <c r="F3665" t="s">
        <v>10</v>
      </c>
      <c r="G3665">
        <v>5666</v>
      </c>
      <c r="H3665">
        <f t="shared" si="285"/>
        <v>5666</v>
      </c>
      <c r="I3665">
        <v>0.71699999999999997</v>
      </c>
      <c r="J3665" s="1">
        <v>44278888.43</v>
      </c>
      <c r="K3665" s="10">
        <f t="shared" si="286"/>
        <v>7814.840880691846</v>
      </c>
      <c r="L3665" s="8">
        <f t="shared" si="287"/>
        <v>7814.840880691846</v>
      </c>
      <c r="M3665" s="14">
        <v>0.6000000000000002</v>
      </c>
      <c r="N3665">
        <f>VLOOKUP(B3665,'[1]ICI-DH'!$A:$H,8,FALSE)</f>
        <v>0.1</v>
      </c>
      <c r="O3665">
        <f>VLOOKUP(B3665,[2]Planilha1!$A:$G,6,FALSE)</f>
        <v>1</v>
      </c>
      <c r="P3665">
        <f t="shared" si="288"/>
        <v>1.7649135192375574E-4</v>
      </c>
      <c r="Q3665" s="16">
        <f t="shared" si="289"/>
        <v>1.7649135192375574E-4</v>
      </c>
    </row>
    <row r="3666" spans="1:17" x14ac:dyDescent="0.25">
      <c r="A3666" s="7">
        <v>353640</v>
      </c>
      <c r="B3666" s="7">
        <v>3536406</v>
      </c>
      <c r="C3666" t="s">
        <v>3601</v>
      </c>
      <c r="D3666" t="s">
        <v>3202</v>
      </c>
      <c r="E3666" t="s">
        <v>2182</v>
      </c>
      <c r="F3666" t="s">
        <v>10</v>
      </c>
      <c r="G3666">
        <v>7955</v>
      </c>
      <c r="H3666">
        <f t="shared" si="285"/>
        <v>7955</v>
      </c>
      <c r="I3666">
        <v>0.71099999999999997</v>
      </c>
      <c r="J3666" s="1">
        <v>58299781.57</v>
      </c>
      <c r="K3666" s="10">
        <f t="shared" si="286"/>
        <v>7328.696614707731</v>
      </c>
      <c r="L3666" s="8">
        <f t="shared" si="287"/>
        <v>7328.696614707731</v>
      </c>
      <c r="M3666" s="14">
        <v>0.27222222222222225</v>
      </c>
      <c r="N3666">
        <f>VLOOKUP(B3666,'[1]ICI-DH'!$A:$H,8,FALSE)</f>
        <v>0.33999999999999997</v>
      </c>
      <c r="O3666">
        <f>VLOOKUP(B3666,[2]Planilha1!$A:$G,6,FALSE)</f>
        <v>5</v>
      </c>
      <c r="P3666">
        <f t="shared" si="288"/>
        <v>6.285355122564425E-4</v>
      </c>
      <c r="Q3666" s="16">
        <f t="shared" si="289"/>
        <v>6.285355122564425E-4</v>
      </c>
    </row>
    <row r="3667" spans="1:17" x14ac:dyDescent="0.25">
      <c r="A3667" s="7">
        <v>353650</v>
      </c>
      <c r="B3667" s="7">
        <v>3536505</v>
      </c>
      <c r="C3667" t="s">
        <v>3602</v>
      </c>
      <c r="D3667" t="s">
        <v>3202</v>
      </c>
      <c r="E3667" t="s">
        <v>2182</v>
      </c>
      <c r="F3667" t="s">
        <v>10</v>
      </c>
      <c r="G3667">
        <v>110537</v>
      </c>
      <c r="H3667">
        <f t="shared" si="285"/>
        <v>110537</v>
      </c>
      <c r="I3667">
        <v>0.79500000000000004</v>
      </c>
      <c r="J3667" s="1">
        <v>2515561801.0300002</v>
      </c>
      <c r="K3667" s="10">
        <f t="shared" si="286"/>
        <v>22757.644960782363</v>
      </c>
      <c r="L3667" s="8">
        <f t="shared" si="287"/>
        <v>12739.39</v>
      </c>
      <c r="M3667" s="14">
        <v>0.80555555555555569</v>
      </c>
      <c r="N3667">
        <f>VLOOKUP(B3667,'[1]ICI-DH'!$A:$H,8,FALSE)</f>
        <v>0.2</v>
      </c>
      <c r="O3667">
        <f>VLOOKUP(B3667,[2]Planilha1!$A:$G,6,FALSE)</f>
        <v>264</v>
      </c>
      <c r="P3667">
        <f t="shared" si="288"/>
        <v>2.3883405556510491E-3</v>
      </c>
      <c r="Q3667" s="16">
        <f t="shared" si="289"/>
        <v>2.3883405556510491E-3</v>
      </c>
    </row>
    <row r="3668" spans="1:17" x14ac:dyDescent="0.25">
      <c r="A3668" s="7">
        <v>210805</v>
      </c>
      <c r="B3668" s="7">
        <v>2108058</v>
      </c>
      <c r="C3668" t="s">
        <v>600</v>
      </c>
      <c r="D3668" t="s">
        <v>465</v>
      </c>
      <c r="E3668" t="s">
        <v>466</v>
      </c>
      <c r="F3668" t="s">
        <v>10</v>
      </c>
      <c r="G3668">
        <v>17056</v>
      </c>
      <c r="H3668">
        <f t="shared" si="285"/>
        <v>17056</v>
      </c>
      <c r="I3668">
        <v>0.56100000000000005</v>
      </c>
      <c r="J3668" s="1">
        <v>92904483.739999995</v>
      </c>
      <c r="K3668" s="10">
        <f t="shared" si="286"/>
        <v>5447.026485694184</v>
      </c>
      <c r="L3668" s="8">
        <f t="shared" si="287"/>
        <v>5447.026485694184</v>
      </c>
      <c r="M3668" s="14">
        <v>0.37222222222222223</v>
      </c>
      <c r="N3668">
        <f>VLOOKUP(B3668,'[1]ICI-DH'!$A:$H,8,FALSE)</f>
        <v>0.1</v>
      </c>
      <c r="O3668">
        <f>VLOOKUP(B3668,[2]Planilha1!$A:$G,6,FALSE)</f>
        <v>0</v>
      </c>
      <c r="P3668">
        <f t="shared" si="288"/>
        <v>0</v>
      </c>
      <c r="Q3668" s="16">
        <f t="shared" si="289"/>
        <v>0</v>
      </c>
    </row>
    <row r="3669" spans="1:17" x14ac:dyDescent="0.25">
      <c r="A3669" s="7">
        <v>251090</v>
      </c>
      <c r="B3669" s="7">
        <v>2510907</v>
      </c>
      <c r="C3669" t="s">
        <v>1375</v>
      </c>
      <c r="D3669" t="s">
        <v>1247</v>
      </c>
      <c r="E3669" t="s">
        <v>466</v>
      </c>
      <c r="F3669" t="s">
        <v>10</v>
      </c>
      <c r="G3669">
        <v>11834</v>
      </c>
      <c r="H3669">
        <f t="shared" si="285"/>
        <v>11834</v>
      </c>
      <c r="I3669">
        <v>0.58699999999999997</v>
      </c>
      <c r="J3669" s="1">
        <v>68074677.450000003</v>
      </c>
      <c r="K3669" s="10">
        <f t="shared" si="286"/>
        <v>5752.4655610951495</v>
      </c>
      <c r="L3669" s="8">
        <f t="shared" si="287"/>
        <v>5752.4655610951495</v>
      </c>
      <c r="M3669" s="14">
        <v>0.3</v>
      </c>
      <c r="N3669">
        <f>VLOOKUP(B3669,'[1]ICI-DH'!$A:$H,8,FALSE)</f>
        <v>0.3</v>
      </c>
      <c r="O3669">
        <f>VLOOKUP(B3669,[2]Planilha1!$A:$G,6,FALSE)</f>
        <v>1</v>
      </c>
      <c r="P3669">
        <f t="shared" si="288"/>
        <v>8.4502281561602157E-5</v>
      </c>
      <c r="Q3669" s="16">
        <f t="shared" si="289"/>
        <v>8.4502281561602157E-5</v>
      </c>
    </row>
    <row r="3670" spans="1:17" x14ac:dyDescent="0.25">
      <c r="A3670" s="7">
        <v>261070</v>
      </c>
      <c r="B3670" s="7">
        <v>2610707</v>
      </c>
      <c r="C3670" t="s">
        <v>1375</v>
      </c>
      <c r="D3670" t="s">
        <v>1452</v>
      </c>
      <c r="E3670" t="s">
        <v>466</v>
      </c>
      <c r="F3670" t="s">
        <v>10</v>
      </c>
      <c r="G3670">
        <v>342167</v>
      </c>
      <c r="H3670">
        <f t="shared" si="285"/>
        <v>200000</v>
      </c>
      <c r="I3670">
        <v>0.73199999999999998</v>
      </c>
      <c r="J3670" s="1">
        <v>800858079.25</v>
      </c>
      <c r="K3670" s="10">
        <f t="shared" si="286"/>
        <v>2340.5473913323026</v>
      </c>
      <c r="L3670" s="8">
        <f t="shared" si="287"/>
        <v>2340.5473913323026</v>
      </c>
      <c r="M3670" s="14">
        <v>0.72777777777777786</v>
      </c>
      <c r="N3670">
        <f>VLOOKUP(B3670,'[1]ICI-DH'!$A:$H,8,FALSE)</f>
        <v>0.2</v>
      </c>
      <c r="O3670">
        <f>VLOOKUP(B3670,[2]Planilha1!$A:$G,6,FALSE)</f>
        <v>181</v>
      </c>
      <c r="P3670">
        <f t="shared" si="288"/>
        <v>5.2898146226842448E-4</v>
      </c>
      <c r="Q3670" s="16">
        <f t="shared" si="289"/>
        <v>5.2898146226842448E-4</v>
      </c>
    </row>
    <row r="3671" spans="1:17" x14ac:dyDescent="0.25">
      <c r="A3671" s="7">
        <v>220780</v>
      </c>
      <c r="B3671" s="7">
        <v>2207801</v>
      </c>
      <c r="C3671" t="s">
        <v>834</v>
      </c>
      <c r="D3671" t="s">
        <v>682</v>
      </c>
      <c r="E3671" t="s">
        <v>466</v>
      </c>
      <c r="F3671" t="s">
        <v>10</v>
      </c>
      <c r="G3671">
        <v>21055</v>
      </c>
      <c r="H3671">
        <f t="shared" si="285"/>
        <v>21055</v>
      </c>
      <c r="I3671">
        <v>0.6</v>
      </c>
      <c r="J3671" s="1">
        <v>102049549.22</v>
      </c>
      <c r="K3671" s="10">
        <f t="shared" si="286"/>
        <v>4846.8083220137732</v>
      </c>
      <c r="L3671" s="8">
        <f t="shared" si="287"/>
        <v>4846.8083220137732</v>
      </c>
      <c r="M3671" s="14">
        <v>0.57777777777777783</v>
      </c>
      <c r="N3671">
        <f>VLOOKUP(B3671,'[1]ICI-DH'!$A:$H,8,FALSE)</f>
        <v>0.1</v>
      </c>
      <c r="O3671">
        <f>VLOOKUP(B3671,[2]Planilha1!$A:$G,6,FALSE)</f>
        <v>1</v>
      </c>
      <c r="P3671">
        <f t="shared" si="288"/>
        <v>4.7494656851104253E-5</v>
      </c>
      <c r="Q3671" s="16">
        <f t="shared" si="289"/>
        <v>4.7494656851104253E-5</v>
      </c>
    </row>
    <row r="3672" spans="1:17" x14ac:dyDescent="0.25">
      <c r="A3672" s="7">
        <v>353657</v>
      </c>
      <c r="B3672" s="7">
        <v>3536570</v>
      </c>
      <c r="C3672" t="s">
        <v>3603</v>
      </c>
      <c r="D3672" t="s">
        <v>3202</v>
      </c>
      <c r="E3672" t="s">
        <v>2182</v>
      </c>
      <c r="F3672" t="s">
        <v>10</v>
      </c>
      <c r="G3672">
        <v>2090</v>
      </c>
      <c r="H3672">
        <f t="shared" si="285"/>
        <v>2090</v>
      </c>
      <c r="I3672">
        <v>0.71799999999999997</v>
      </c>
      <c r="J3672" s="1">
        <v>30070213.460000001</v>
      </c>
      <c r="K3672" s="10">
        <f t="shared" si="286"/>
        <v>14387.661942583733</v>
      </c>
      <c r="L3672" s="8">
        <f t="shared" si="287"/>
        <v>12739.39</v>
      </c>
      <c r="M3672" s="14">
        <v>0.39444444444444449</v>
      </c>
      <c r="N3672">
        <f>VLOOKUP(B3672,'[1]ICI-DH'!$A:$H,8,FALSE)</f>
        <v>0.1</v>
      </c>
      <c r="O3672">
        <f>VLOOKUP(B3672,[2]Planilha1!$A:$G,6,FALSE)</f>
        <v>1</v>
      </c>
      <c r="P3672">
        <f t="shared" si="288"/>
        <v>4.7846889952153111E-4</v>
      </c>
      <c r="Q3672" s="16">
        <f t="shared" si="289"/>
        <v>4.7846889952153111E-4</v>
      </c>
    </row>
    <row r="3673" spans="1:17" x14ac:dyDescent="0.25">
      <c r="A3673" s="7">
        <v>314840</v>
      </c>
      <c r="B3673" s="7">
        <v>3148400</v>
      </c>
      <c r="C3673" t="s">
        <v>2746</v>
      </c>
      <c r="D3673" t="s">
        <v>2181</v>
      </c>
      <c r="E3673" t="s">
        <v>2182</v>
      </c>
      <c r="F3673" t="s">
        <v>10</v>
      </c>
      <c r="G3673">
        <v>4389</v>
      </c>
      <c r="H3673">
        <f t="shared" si="285"/>
        <v>4389</v>
      </c>
      <c r="I3673">
        <v>0.625</v>
      </c>
      <c r="J3673" s="1">
        <v>30482986.32</v>
      </c>
      <c r="K3673" s="10">
        <f t="shared" si="286"/>
        <v>6945.3147231715657</v>
      </c>
      <c r="L3673" s="8">
        <f t="shared" si="287"/>
        <v>6945.3147231715657</v>
      </c>
      <c r="M3673" s="14">
        <v>0.96666666666666656</v>
      </c>
      <c r="N3673">
        <f>VLOOKUP(B3673,'[1]ICI-DH'!$A:$H,8,FALSE)</f>
        <v>0.1</v>
      </c>
      <c r="O3673">
        <f>VLOOKUP(B3673,[2]Planilha1!$A:$G,6,FALSE)</f>
        <v>0</v>
      </c>
      <c r="P3673">
        <f t="shared" si="288"/>
        <v>0</v>
      </c>
      <c r="Q3673" s="16">
        <f t="shared" si="289"/>
        <v>0</v>
      </c>
    </row>
    <row r="3674" spans="1:17" x14ac:dyDescent="0.25">
      <c r="A3674" s="7">
        <v>292400</v>
      </c>
      <c r="B3674" s="7">
        <v>2924009</v>
      </c>
      <c r="C3674" t="s">
        <v>2069</v>
      </c>
      <c r="D3674" t="s">
        <v>1784</v>
      </c>
      <c r="E3674" t="s">
        <v>466</v>
      </c>
      <c r="F3674" t="s">
        <v>10</v>
      </c>
      <c r="G3674">
        <v>112870</v>
      </c>
      <c r="H3674">
        <f t="shared" si="285"/>
        <v>112870</v>
      </c>
      <c r="I3674">
        <v>0.67400000000000004</v>
      </c>
      <c r="J3674" s="1">
        <v>447554759.63999999</v>
      </c>
      <c r="K3674" s="10">
        <f t="shared" si="286"/>
        <v>3965.2233511118984</v>
      </c>
      <c r="L3674" s="8">
        <f t="shared" si="287"/>
        <v>3965.2233511118984</v>
      </c>
      <c r="M3674" s="14">
        <v>1.1444444444444444</v>
      </c>
      <c r="N3674">
        <f>VLOOKUP(B3674,'[1]ICI-DH'!$A:$H,8,FALSE)</f>
        <v>0.1</v>
      </c>
      <c r="O3674">
        <f>VLOOKUP(B3674,[2]Planilha1!$A:$G,6,FALSE)</f>
        <v>75</v>
      </c>
      <c r="P3674">
        <f t="shared" si="288"/>
        <v>6.6448126162842213E-4</v>
      </c>
      <c r="Q3674" s="16">
        <f t="shared" si="289"/>
        <v>6.6448126162842213E-4</v>
      </c>
    </row>
    <row r="3675" spans="1:17" x14ac:dyDescent="0.25">
      <c r="A3675" s="7">
        <v>431413</v>
      </c>
      <c r="B3675" s="7">
        <v>4314134</v>
      </c>
      <c r="C3675" t="s">
        <v>4750</v>
      </c>
      <c r="D3675" t="s">
        <v>4459</v>
      </c>
      <c r="E3675" t="s">
        <v>3828</v>
      </c>
      <c r="F3675" t="s">
        <v>10</v>
      </c>
      <c r="G3675">
        <v>2144</v>
      </c>
      <c r="H3675">
        <f t="shared" si="285"/>
        <v>2144</v>
      </c>
      <c r="I3675">
        <v>0.71</v>
      </c>
      <c r="J3675" s="1">
        <v>28257702.280000001</v>
      </c>
      <c r="K3675" s="10">
        <f t="shared" si="286"/>
        <v>13179.898451492538</v>
      </c>
      <c r="L3675" s="8">
        <f t="shared" si="287"/>
        <v>12739.39</v>
      </c>
      <c r="M3675" s="14">
        <v>0.86666666666666681</v>
      </c>
      <c r="N3675">
        <f>VLOOKUP(B3675,'[1]ICI-DH'!$A:$H,8,FALSE)</f>
        <v>0.16</v>
      </c>
      <c r="O3675">
        <f>VLOOKUP(B3675,[2]Planilha1!$A:$G,6,FALSE)</f>
        <v>0</v>
      </c>
      <c r="P3675">
        <f t="shared" si="288"/>
        <v>0</v>
      </c>
      <c r="Q3675" s="16">
        <f t="shared" si="289"/>
        <v>0</v>
      </c>
    </row>
    <row r="3676" spans="1:17" x14ac:dyDescent="0.25">
      <c r="A3676" s="7">
        <v>353660</v>
      </c>
      <c r="B3676" s="7">
        <v>3536604</v>
      </c>
      <c r="C3676" t="s">
        <v>3604</v>
      </c>
      <c r="D3676" t="s">
        <v>3202</v>
      </c>
      <c r="E3676" t="s">
        <v>2182</v>
      </c>
      <c r="F3676" t="s">
        <v>10</v>
      </c>
      <c r="G3676">
        <v>7400</v>
      </c>
      <c r="H3676">
        <f t="shared" si="285"/>
        <v>7400</v>
      </c>
      <c r="I3676">
        <v>0.72499999999999998</v>
      </c>
      <c r="J3676" s="1">
        <v>64086355.490000002</v>
      </c>
      <c r="K3676" s="10">
        <f t="shared" si="286"/>
        <v>8660.3183094594606</v>
      </c>
      <c r="L3676" s="8">
        <f t="shared" si="287"/>
        <v>8660.3183094594606</v>
      </c>
      <c r="M3676" s="14">
        <v>0.68333333333333335</v>
      </c>
      <c r="N3676">
        <f>VLOOKUP(B3676,'[1]ICI-DH'!$A:$H,8,FALSE)</f>
        <v>0.1</v>
      </c>
      <c r="O3676">
        <f>VLOOKUP(B3676,[2]Planilha1!$A:$G,6,FALSE)</f>
        <v>0</v>
      </c>
      <c r="P3676">
        <f t="shared" si="288"/>
        <v>0</v>
      </c>
      <c r="Q3676" s="16">
        <f t="shared" si="289"/>
        <v>0</v>
      </c>
    </row>
    <row r="3677" spans="1:17" x14ac:dyDescent="0.25">
      <c r="A3677" s="7">
        <v>411870</v>
      </c>
      <c r="B3677" s="7">
        <v>4118709</v>
      </c>
      <c r="C3677" t="s">
        <v>4065</v>
      </c>
      <c r="D3677" t="s">
        <v>3827</v>
      </c>
      <c r="E3677" t="s">
        <v>3828</v>
      </c>
      <c r="F3677" t="s">
        <v>10</v>
      </c>
      <c r="G3677">
        <v>6343</v>
      </c>
      <c r="H3677">
        <f t="shared" si="285"/>
        <v>6343</v>
      </c>
      <c r="I3677">
        <v>0.70799999999999996</v>
      </c>
      <c r="J3677" s="1">
        <v>51539471.520000003</v>
      </c>
      <c r="K3677" s="10">
        <f t="shared" si="286"/>
        <v>8125.4093520416209</v>
      </c>
      <c r="L3677" s="8">
        <f t="shared" si="287"/>
        <v>8125.4093520416209</v>
      </c>
      <c r="M3677" s="14">
        <v>0.17222222222222228</v>
      </c>
      <c r="N3677">
        <f>VLOOKUP(B3677,'[1]ICI-DH'!$A:$H,8,FALSE)</f>
        <v>0.1</v>
      </c>
      <c r="O3677">
        <f>VLOOKUP(B3677,[2]Planilha1!$A:$G,6,FALSE)</f>
        <v>0</v>
      </c>
      <c r="P3677">
        <f t="shared" si="288"/>
        <v>0</v>
      </c>
      <c r="Q3677" s="16">
        <f t="shared" si="289"/>
        <v>0</v>
      </c>
    </row>
    <row r="3678" spans="1:17" x14ac:dyDescent="0.25">
      <c r="A3678" s="7">
        <v>270660</v>
      </c>
      <c r="B3678" s="7">
        <v>2706604</v>
      </c>
      <c r="C3678" t="s">
        <v>1686</v>
      </c>
      <c r="D3678" t="s">
        <v>1620</v>
      </c>
      <c r="E3678" t="s">
        <v>466</v>
      </c>
      <c r="F3678" t="s">
        <v>10</v>
      </c>
      <c r="G3678">
        <v>6576</v>
      </c>
      <c r="H3678">
        <f t="shared" si="285"/>
        <v>6576</v>
      </c>
      <c r="I3678">
        <v>0.58899999999999997</v>
      </c>
      <c r="J3678" s="1">
        <v>44094108.5</v>
      </c>
      <c r="K3678" s="10">
        <f t="shared" si="286"/>
        <v>6705.3084701946473</v>
      </c>
      <c r="L3678" s="8">
        <f t="shared" si="287"/>
        <v>6705.3084701946473</v>
      </c>
      <c r="M3678" s="14">
        <v>0.23888888888888887</v>
      </c>
      <c r="N3678">
        <f>VLOOKUP(B3678,'[1]ICI-DH'!$A:$H,8,FALSE)</f>
        <v>0.1</v>
      </c>
      <c r="O3678">
        <f>VLOOKUP(B3678,[2]Planilha1!$A:$G,6,FALSE)</f>
        <v>0</v>
      </c>
      <c r="P3678">
        <f t="shared" si="288"/>
        <v>0</v>
      </c>
      <c r="Q3678" s="16">
        <f t="shared" si="289"/>
        <v>0</v>
      </c>
    </row>
    <row r="3679" spans="1:17" x14ac:dyDescent="0.25">
      <c r="A3679" s="7">
        <v>421230</v>
      </c>
      <c r="B3679" s="7">
        <v>4212304</v>
      </c>
      <c r="C3679" t="s">
        <v>4367</v>
      </c>
      <c r="D3679" t="s">
        <v>4197</v>
      </c>
      <c r="E3679" t="s">
        <v>3828</v>
      </c>
      <c r="F3679" t="s">
        <v>10</v>
      </c>
      <c r="G3679">
        <v>9063</v>
      </c>
      <c r="H3679">
        <f t="shared" si="285"/>
        <v>9063</v>
      </c>
      <c r="I3679">
        <v>0.71599999999999997</v>
      </c>
      <c r="J3679" s="1">
        <v>50287393.25</v>
      </c>
      <c r="K3679" s="10">
        <f t="shared" si="286"/>
        <v>5548.6476056493439</v>
      </c>
      <c r="L3679" s="8">
        <f t="shared" si="287"/>
        <v>5548.6476056493439</v>
      </c>
      <c r="M3679" s="14">
        <v>0.46111111111111114</v>
      </c>
      <c r="N3679">
        <f>VLOOKUP(B3679,'[1]ICI-DH'!$A:$H,8,FALSE)</f>
        <v>0.1</v>
      </c>
      <c r="O3679">
        <f>VLOOKUP(B3679,[2]Planilha1!$A:$G,6,FALSE)</f>
        <v>9</v>
      </c>
      <c r="P3679">
        <f t="shared" si="288"/>
        <v>9.930486593843098E-4</v>
      </c>
      <c r="Q3679" s="16">
        <f t="shared" si="289"/>
        <v>9.930486593843098E-4</v>
      </c>
    </row>
    <row r="3680" spans="1:17" x14ac:dyDescent="0.25">
      <c r="A3680" s="7">
        <v>210810</v>
      </c>
      <c r="B3680" s="7">
        <v>2108108</v>
      </c>
      <c r="C3680" t="s">
        <v>601</v>
      </c>
      <c r="D3680" t="s">
        <v>465</v>
      </c>
      <c r="E3680" t="s">
        <v>466</v>
      </c>
      <c r="F3680" t="s">
        <v>10</v>
      </c>
      <c r="G3680">
        <v>20341</v>
      </c>
      <c r="H3680">
        <f t="shared" si="285"/>
        <v>20341</v>
      </c>
      <c r="I3680">
        <v>0.54900000000000004</v>
      </c>
      <c r="J3680" s="1">
        <v>105241635.12</v>
      </c>
      <c r="K3680" s="10">
        <f t="shared" si="286"/>
        <v>5173.8673182242765</v>
      </c>
      <c r="L3680" s="8">
        <f t="shared" si="287"/>
        <v>5173.8673182242765</v>
      </c>
      <c r="M3680" s="14">
        <v>0</v>
      </c>
      <c r="N3680">
        <f>VLOOKUP(B3680,'[1]ICI-DH'!$A:$H,8,FALSE)</f>
        <v>0.1</v>
      </c>
      <c r="O3680">
        <f>VLOOKUP(B3680,[2]Planilha1!$A:$G,6,FALSE)</f>
        <v>0</v>
      </c>
      <c r="P3680">
        <f t="shared" si="288"/>
        <v>0</v>
      </c>
      <c r="Q3680" s="16">
        <f t="shared" si="289"/>
        <v>0</v>
      </c>
    </row>
    <row r="3681" spans="1:17" x14ac:dyDescent="0.25">
      <c r="A3681" s="7">
        <v>314850</v>
      </c>
      <c r="B3681" s="7">
        <v>3148509</v>
      </c>
      <c r="C3681" t="s">
        <v>2747</v>
      </c>
      <c r="D3681" t="s">
        <v>2181</v>
      </c>
      <c r="E3681" t="s">
        <v>2182</v>
      </c>
      <c r="F3681" t="s">
        <v>10</v>
      </c>
      <c r="G3681">
        <v>8047</v>
      </c>
      <c r="H3681">
        <f t="shared" si="285"/>
        <v>8047</v>
      </c>
      <c r="I3681">
        <v>0.627</v>
      </c>
      <c r="J3681" s="1">
        <v>36498973.939999998</v>
      </c>
      <c r="K3681" s="10">
        <f t="shared" si="286"/>
        <v>4535.7243618739903</v>
      </c>
      <c r="L3681" s="8">
        <f t="shared" si="287"/>
        <v>4535.7243618739903</v>
      </c>
      <c r="M3681" s="14">
        <v>-0.1277777777777778</v>
      </c>
      <c r="N3681">
        <f>VLOOKUP(B3681,'[1]ICI-DH'!$A:$H,8,FALSE)</f>
        <v>0.16</v>
      </c>
      <c r="O3681">
        <f>VLOOKUP(B3681,[2]Planilha1!$A:$G,6,FALSE)</f>
        <v>0</v>
      </c>
      <c r="P3681">
        <f t="shared" si="288"/>
        <v>0</v>
      </c>
      <c r="Q3681" s="16">
        <f t="shared" si="289"/>
        <v>0</v>
      </c>
    </row>
    <row r="3682" spans="1:17" x14ac:dyDescent="0.25">
      <c r="A3682" s="7">
        <v>431415</v>
      </c>
      <c r="B3682" s="7">
        <v>4314159</v>
      </c>
      <c r="C3682" t="s">
        <v>4751</v>
      </c>
      <c r="D3682" t="s">
        <v>4459</v>
      </c>
      <c r="E3682" t="s">
        <v>3828</v>
      </c>
      <c r="F3682" t="s">
        <v>10</v>
      </c>
      <c r="G3682">
        <v>7978</v>
      </c>
      <c r="H3682">
        <f t="shared" si="285"/>
        <v>7978</v>
      </c>
      <c r="I3682">
        <v>0.68300000000000005</v>
      </c>
      <c r="J3682" s="1">
        <v>45858187.789999999</v>
      </c>
      <c r="K3682" s="10">
        <f t="shared" si="286"/>
        <v>5748.0806956630731</v>
      </c>
      <c r="L3682" s="8">
        <f t="shared" si="287"/>
        <v>5748.0806956630731</v>
      </c>
      <c r="M3682" s="14">
        <v>0.38333333333333336</v>
      </c>
      <c r="N3682">
        <f>VLOOKUP(B3682,'[1]ICI-DH'!$A:$H,8,FALSE)</f>
        <v>0.1</v>
      </c>
      <c r="O3682">
        <f>VLOOKUP(B3682,[2]Planilha1!$A:$G,6,FALSE)</f>
        <v>0</v>
      </c>
      <c r="P3682">
        <f t="shared" si="288"/>
        <v>0</v>
      </c>
      <c r="Q3682" s="16">
        <f t="shared" si="289"/>
        <v>0</v>
      </c>
    </row>
    <row r="3683" spans="1:17" x14ac:dyDescent="0.25">
      <c r="A3683" s="7">
        <v>220785</v>
      </c>
      <c r="B3683" s="7">
        <v>2207850</v>
      </c>
      <c r="C3683" t="s">
        <v>835</v>
      </c>
      <c r="D3683" t="s">
        <v>682</v>
      </c>
      <c r="E3683" t="s">
        <v>466</v>
      </c>
      <c r="F3683" t="s">
        <v>10</v>
      </c>
      <c r="G3683">
        <v>3628</v>
      </c>
      <c r="H3683">
        <f t="shared" si="285"/>
        <v>3628</v>
      </c>
      <c r="I3683">
        <v>0.52600000000000002</v>
      </c>
      <c r="J3683" s="1">
        <v>24820553.760000002</v>
      </c>
      <c r="K3683" s="10">
        <f t="shared" si="286"/>
        <v>6841.3874751929443</v>
      </c>
      <c r="L3683" s="8">
        <f t="shared" si="287"/>
        <v>6841.3874751929443</v>
      </c>
      <c r="M3683" s="14">
        <v>0.24444444444444446</v>
      </c>
      <c r="N3683">
        <f>VLOOKUP(B3683,'[1]ICI-DH'!$A:$H,8,FALSE)</f>
        <v>0.1</v>
      </c>
      <c r="O3683">
        <f>VLOOKUP(B3683,[2]Planilha1!$A:$G,6,FALSE)</f>
        <v>0</v>
      </c>
      <c r="P3683">
        <f t="shared" si="288"/>
        <v>0</v>
      </c>
      <c r="Q3683" s="16">
        <f t="shared" si="289"/>
        <v>0</v>
      </c>
    </row>
    <row r="3684" spans="1:17" x14ac:dyDescent="0.25">
      <c r="A3684" s="7">
        <v>292405</v>
      </c>
      <c r="B3684" s="7">
        <v>2924058</v>
      </c>
      <c r="C3684" t="s">
        <v>2070</v>
      </c>
      <c r="D3684" t="s">
        <v>1784</v>
      </c>
      <c r="E3684" t="s">
        <v>466</v>
      </c>
      <c r="F3684" t="s">
        <v>10</v>
      </c>
      <c r="G3684">
        <v>13243</v>
      </c>
      <c r="H3684">
        <f t="shared" si="285"/>
        <v>13243</v>
      </c>
      <c r="I3684">
        <v>0.58699999999999997</v>
      </c>
      <c r="J3684" s="1">
        <v>63453707.719999999</v>
      </c>
      <c r="K3684" s="10">
        <f t="shared" si="286"/>
        <v>4791.4904266404892</v>
      </c>
      <c r="L3684" s="8">
        <f t="shared" si="287"/>
        <v>4791.4904266404892</v>
      </c>
      <c r="M3684" s="14">
        <v>0.43333333333333329</v>
      </c>
      <c r="N3684">
        <f>VLOOKUP(B3684,'[1]ICI-DH'!$A:$H,8,FALSE)</f>
        <v>0.2</v>
      </c>
      <c r="O3684">
        <f>VLOOKUP(B3684,[2]Planilha1!$A:$G,6,FALSE)</f>
        <v>0</v>
      </c>
      <c r="P3684">
        <f t="shared" si="288"/>
        <v>0</v>
      </c>
      <c r="Q3684" s="16">
        <f t="shared" si="289"/>
        <v>0</v>
      </c>
    </row>
    <row r="3685" spans="1:17" x14ac:dyDescent="0.25">
      <c r="A3685" s="7">
        <v>411880</v>
      </c>
      <c r="B3685" s="7">
        <v>4118808</v>
      </c>
      <c r="C3685" t="s">
        <v>4066</v>
      </c>
      <c r="D3685" t="s">
        <v>3827</v>
      </c>
      <c r="E3685" t="s">
        <v>3828</v>
      </c>
      <c r="F3685" t="s">
        <v>10</v>
      </c>
      <c r="G3685">
        <v>13346</v>
      </c>
      <c r="H3685">
        <f t="shared" si="285"/>
        <v>13346</v>
      </c>
      <c r="I3685">
        <v>0.72299999999999998</v>
      </c>
      <c r="J3685" s="1">
        <v>87899385.409999996</v>
      </c>
      <c r="K3685" s="10">
        <f t="shared" si="286"/>
        <v>6586.1970185823466</v>
      </c>
      <c r="L3685" s="8">
        <f t="shared" si="287"/>
        <v>6586.1970185823466</v>
      </c>
      <c r="M3685" s="14">
        <v>0.64444444444444449</v>
      </c>
      <c r="N3685">
        <f>VLOOKUP(B3685,'[1]ICI-DH'!$A:$H,8,FALSE)</f>
        <v>0.1</v>
      </c>
      <c r="O3685">
        <f>VLOOKUP(B3685,[2]Planilha1!$A:$G,6,FALSE)</f>
        <v>0</v>
      </c>
      <c r="P3685">
        <f t="shared" si="288"/>
        <v>0</v>
      </c>
      <c r="Q3685" s="16">
        <f t="shared" si="289"/>
        <v>0</v>
      </c>
    </row>
    <row r="3686" spans="1:17" x14ac:dyDescent="0.25">
      <c r="A3686" s="7">
        <v>314860</v>
      </c>
      <c r="B3686" s="7">
        <v>3148608</v>
      </c>
      <c r="C3686" t="s">
        <v>2748</v>
      </c>
      <c r="D3686" t="s">
        <v>2181</v>
      </c>
      <c r="E3686" t="s">
        <v>2182</v>
      </c>
      <c r="F3686" t="s">
        <v>10</v>
      </c>
      <c r="G3686">
        <v>17446</v>
      </c>
      <c r="H3686">
        <f t="shared" si="285"/>
        <v>17446</v>
      </c>
      <c r="I3686">
        <v>0.627</v>
      </c>
      <c r="J3686" s="1">
        <v>89134847.609999999</v>
      </c>
      <c r="K3686" s="10">
        <f t="shared" si="286"/>
        <v>5109.18534965035</v>
      </c>
      <c r="L3686" s="8">
        <f t="shared" si="287"/>
        <v>5109.18534965035</v>
      </c>
      <c r="M3686" s="14">
        <v>0.65</v>
      </c>
      <c r="N3686">
        <f>VLOOKUP(B3686,'[1]ICI-DH'!$A:$H,8,FALSE)</f>
        <v>0.1</v>
      </c>
      <c r="O3686">
        <f>VLOOKUP(B3686,[2]Planilha1!$A:$G,6,FALSE)</f>
        <v>0</v>
      </c>
      <c r="P3686">
        <f t="shared" si="288"/>
        <v>0</v>
      </c>
      <c r="Q3686" s="16">
        <f t="shared" si="289"/>
        <v>0</v>
      </c>
    </row>
    <row r="3687" spans="1:17" x14ac:dyDescent="0.25">
      <c r="A3687" s="7">
        <v>353670</v>
      </c>
      <c r="B3687" s="7">
        <v>3536703</v>
      </c>
      <c r="C3687" t="s">
        <v>3605</v>
      </c>
      <c r="D3687" t="s">
        <v>3202</v>
      </c>
      <c r="E3687" t="s">
        <v>2182</v>
      </c>
      <c r="F3687" t="s">
        <v>10</v>
      </c>
      <c r="G3687">
        <v>44827</v>
      </c>
      <c r="H3687">
        <f t="shared" si="285"/>
        <v>44827</v>
      </c>
      <c r="I3687">
        <v>0.73899999999999999</v>
      </c>
      <c r="J3687" s="1">
        <v>239919962.25</v>
      </c>
      <c r="K3687" s="10">
        <f t="shared" si="286"/>
        <v>5352.1306857474292</v>
      </c>
      <c r="L3687" s="8">
        <f t="shared" si="287"/>
        <v>5352.1306857474292</v>
      </c>
      <c r="M3687" s="14">
        <v>0.73333333333333328</v>
      </c>
      <c r="N3687">
        <f>VLOOKUP(B3687,'[1]ICI-DH'!$A:$H,8,FALSE)</f>
        <v>0.1</v>
      </c>
      <c r="O3687">
        <f>VLOOKUP(B3687,[2]Planilha1!$A:$G,6,FALSE)</f>
        <v>51</v>
      </c>
      <c r="P3687">
        <f t="shared" si="288"/>
        <v>1.1377071854016554E-3</v>
      </c>
      <c r="Q3687" s="16">
        <f t="shared" si="289"/>
        <v>1.1377071854016554E-3</v>
      </c>
    </row>
    <row r="3688" spans="1:17" x14ac:dyDescent="0.25">
      <c r="A3688" s="7">
        <v>261080</v>
      </c>
      <c r="B3688" s="7">
        <v>2610806</v>
      </c>
      <c r="C3688" t="s">
        <v>1563</v>
      </c>
      <c r="D3688" t="s">
        <v>1452</v>
      </c>
      <c r="E3688" t="s">
        <v>466</v>
      </c>
      <c r="F3688" t="s">
        <v>10</v>
      </c>
      <c r="G3688">
        <v>22795</v>
      </c>
      <c r="H3688">
        <f t="shared" si="285"/>
        <v>22795</v>
      </c>
      <c r="I3688">
        <v>0.56699999999999995</v>
      </c>
      <c r="J3688" s="1">
        <v>88830989.810000002</v>
      </c>
      <c r="K3688" s="10">
        <f t="shared" si="286"/>
        <v>3896.950638736565</v>
      </c>
      <c r="L3688" s="8">
        <f t="shared" si="287"/>
        <v>3896.950638736565</v>
      </c>
      <c r="M3688" s="14">
        <v>0.27222222222222225</v>
      </c>
      <c r="N3688">
        <f>VLOOKUP(B3688,'[1]ICI-DH'!$A:$H,8,FALSE)</f>
        <v>0.1</v>
      </c>
      <c r="O3688">
        <f>VLOOKUP(B3688,[2]Planilha1!$A:$G,6,FALSE)</f>
        <v>0</v>
      </c>
      <c r="P3688">
        <f t="shared" si="288"/>
        <v>0</v>
      </c>
      <c r="Q3688" s="16">
        <f t="shared" si="289"/>
        <v>0</v>
      </c>
    </row>
    <row r="3689" spans="1:17" x14ac:dyDescent="0.25">
      <c r="A3689" s="7">
        <v>314870</v>
      </c>
      <c r="B3689" s="7">
        <v>3148707</v>
      </c>
      <c r="C3689" t="s">
        <v>2749</v>
      </c>
      <c r="D3689" t="s">
        <v>2181</v>
      </c>
      <c r="E3689" t="s">
        <v>2182</v>
      </c>
      <c r="F3689" t="s">
        <v>10</v>
      </c>
      <c r="G3689">
        <v>24410</v>
      </c>
      <c r="H3689">
        <f t="shared" si="285"/>
        <v>24410</v>
      </c>
      <c r="I3689">
        <v>0.627</v>
      </c>
      <c r="J3689" s="1">
        <v>103091813.13</v>
      </c>
      <c r="K3689" s="10">
        <f t="shared" si="286"/>
        <v>4223.3434301515772</v>
      </c>
      <c r="L3689" s="8">
        <f t="shared" si="287"/>
        <v>4223.3434301515772</v>
      </c>
      <c r="M3689" s="14">
        <v>0.57222222222222219</v>
      </c>
      <c r="N3689">
        <f>VLOOKUP(B3689,'[1]ICI-DH'!$A:$H,8,FALSE)</f>
        <v>0.1</v>
      </c>
      <c r="O3689">
        <f>VLOOKUP(B3689,[2]Planilha1!$A:$G,6,FALSE)</f>
        <v>1</v>
      </c>
      <c r="P3689">
        <f t="shared" si="288"/>
        <v>4.0966816878328551E-5</v>
      </c>
      <c r="Q3689" s="16">
        <f t="shared" si="289"/>
        <v>4.0966816878328551E-5</v>
      </c>
    </row>
    <row r="3690" spans="1:17" x14ac:dyDescent="0.25">
      <c r="A3690" s="7">
        <v>353680</v>
      </c>
      <c r="B3690" s="7">
        <v>3536802</v>
      </c>
      <c r="C3690" t="s">
        <v>3606</v>
      </c>
      <c r="D3690" t="s">
        <v>3202</v>
      </c>
      <c r="E3690" t="s">
        <v>2182</v>
      </c>
      <c r="F3690" t="s">
        <v>10</v>
      </c>
      <c r="G3690">
        <v>6557</v>
      </c>
      <c r="H3690">
        <f t="shared" si="285"/>
        <v>6557</v>
      </c>
      <c r="I3690">
        <v>0.67700000000000005</v>
      </c>
      <c r="J3690" s="1">
        <v>37960195.380000003</v>
      </c>
      <c r="K3690" s="10">
        <f t="shared" si="286"/>
        <v>5789.2626780539886</v>
      </c>
      <c r="L3690" s="8">
        <f t="shared" si="287"/>
        <v>5789.2626780539886</v>
      </c>
      <c r="M3690" s="14">
        <v>0.86666666666666659</v>
      </c>
      <c r="N3690">
        <f>VLOOKUP(B3690,'[1]ICI-DH'!$A:$H,8,FALSE)</f>
        <v>0.1</v>
      </c>
      <c r="O3690">
        <f>VLOOKUP(B3690,[2]Planilha1!$A:$G,6,FALSE)</f>
        <v>0</v>
      </c>
      <c r="P3690">
        <f t="shared" si="288"/>
        <v>0</v>
      </c>
      <c r="Q3690" s="16">
        <f t="shared" si="289"/>
        <v>0</v>
      </c>
    </row>
    <row r="3691" spans="1:17" x14ac:dyDescent="0.25">
      <c r="A3691" s="7">
        <v>314875</v>
      </c>
      <c r="B3691" s="7">
        <v>3148756</v>
      </c>
      <c r="C3691" t="s">
        <v>2750</v>
      </c>
      <c r="D3691" t="s">
        <v>2181</v>
      </c>
      <c r="E3691" t="s">
        <v>2182</v>
      </c>
      <c r="F3691" t="s">
        <v>10</v>
      </c>
      <c r="G3691">
        <v>7320</v>
      </c>
      <c r="H3691">
        <f t="shared" si="285"/>
        <v>7320</v>
      </c>
      <c r="I3691">
        <v>0.57299999999999995</v>
      </c>
      <c r="J3691" s="1">
        <v>38812677.340000004</v>
      </c>
      <c r="K3691" s="10">
        <f t="shared" si="286"/>
        <v>5302.2783251366127</v>
      </c>
      <c r="L3691" s="8">
        <f t="shared" si="287"/>
        <v>5302.2783251366127</v>
      </c>
      <c r="M3691" s="14">
        <v>0.3611111111111111</v>
      </c>
      <c r="N3691">
        <f>VLOOKUP(B3691,'[1]ICI-DH'!$A:$H,8,FALSE)</f>
        <v>0.1</v>
      </c>
      <c r="O3691">
        <f>VLOOKUP(B3691,[2]Planilha1!$A:$G,6,FALSE)</f>
        <v>0</v>
      </c>
      <c r="P3691">
        <f t="shared" si="288"/>
        <v>0</v>
      </c>
      <c r="Q3691" s="16">
        <f t="shared" si="289"/>
        <v>0</v>
      </c>
    </row>
    <row r="3692" spans="1:17" x14ac:dyDescent="0.25">
      <c r="A3692" s="7">
        <v>231050</v>
      </c>
      <c r="B3692" s="7">
        <v>2310506</v>
      </c>
      <c r="C3692" t="s">
        <v>1038</v>
      </c>
      <c r="D3692" t="s">
        <v>905</v>
      </c>
      <c r="E3692" t="s">
        <v>466</v>
      </c>
      <c r="F3692" t="s">
        <v>10</v>
      </c>
      <c r="G3692">
        <v>40187</v>
      </c>
      <c r="H3692">
        <f t="shared" si="285"/>
        <v>40187</v>
      </c>
      <c r="I3692">
        <v>0.60299999999999998</v>
      </c>
      <c r="J3692" s="1">
        <v>170389278.50999999</v>
      </c>
      <c r="K3692" s="10">
        <f t="shared" si="286"/>
        <v>4239.9103817154801</v>
      </c>
      <c r="L3692" s="8">
        <f t="shared" si="287"/>
        <v>4239.9103817154801</v>
      </c>
      <c r="M3692" s="14">
        <v>0.41111111111111109</v>
      </c>
      <c r="N3692">
        <f>VLOOKUP(B3692,'[1]ICI-DH'!$A:$H,8,FALSE)</f>
        <v>0.1</v>
      </c>
      <c r="O3692">
        <f>VLOOKUP(B3692,[2]Planilha1!$A:$G,6,FALSE)</f>
        <v>6</v>
      </c>
      <c r="P3692">
        <f t="shared" si="288"/>
        <v>1.4930201308880982E-4</v>
      </c>
      <c r="Q3692" s="16">
        <f t="shared" si="289"/>
        <v>1.4930201308880982E-4</v>
      </c>
    </row>
    <row r="3693" spans="1:17" x14ac:dyDescent="0.25">
      <c r="A3693" s="7">
        <v>251100</v>
      </c>
      <c r="B3693" s="7">
        <v>2511004</v>
      </c>
      <c r="C3693" t="s">
        <v>1038</v>
      </c>
      <c r="D3693" t="s">
        <v>1247</v>
      </c>
      <c r="E3693" t="s">
        <v>466</v>
      </c>
      <c r="F3693" t="s">
        <v>10</v>
      </c>
      <c r="G3693">
        <v>3739</v>
      </c>
      <c r="H3693">
        <f t="shared" si="285"/>
        <v>3739</v>
      </c>
      <c r="I3693">
        <v>0.59899999999999998</v>
      </c>
      <c r="J3693" s="1">
        <v>31174485.199999999</v>
      </c>
      <c r="K3693" s="10">
        <f t="shared" si="286"/>
        <v>8337.6531692966037</v>
      </c>
      <c r="L3693" s="8">
        <f t="shared" si="287"/>
        <v>8337.6531692966037</v>
      </c>
      <c r="M3693" s="14">
        <v>1.0722222222222222</v>
      </c>
      <c r="N3693">
        <f>VLOOKUP(B3693,'[1]ICI-DH'!$A:$H,8,FALSE)</f>
        <v>0.1</v>
      </c>
      <c r="O3693">
        <f>VLOOKUP(B3693,[2]Planilha1!$A:$G,6,FALSE)</f>
        <v>0</v>
      </c>
      <c r="P3693">
        <f t="shared" si="288"/>
        <v>0</v>
      </c>
      <c r="Q3693" s="16">
        <f t="shared" si="289"/>
        <v>0</v>
      </c>
    </row>
    <row r="3694" spans="1:17" x14ac:dyDescent="0.25">
      <c r="A3694" s="7">
        <v>160015</v>
      </c>
      <c r="B3694" s="7">
        <v>1600154</v>
      </c>
      <c r="C3694" t="s">
        <v>312</v>
      </c>
      <c r="D3694" t="s">
        <v>310</v>
      </c>
      <c r="E3694" t="s">
        <v>9</v>
      </c>
      <c r="F3694" t="s">
        <v>10</v>
      </c>
      <c r="G3694">
        <v>12847</v>
      </c>
      <c r="H3694">
        <f t="shared" si="285"/>
        <v>12847</v>
      </c>
      <c r="I3694">
        <v>0.626</v>
      </c>
      <c r="J3694" s="1">
        <v>209528105.83000001</v>
      </c>
      <c r="K3694" s="10">
        <f t="shared" si="286"/>
        <v>16309.496834280379</v>
      </c>
      <c r="L3694" s="8">
        <f t="shared" si="287"/>
        <v>12739.39</v>
      </c>
      <c r="M3694" s="14">
        <v>0.34444444444444444</v>
      </c>
      <c r="N3694">
        <f>VLOOKUP(B3694,'[1]ICI-DH'!$A:$H,8,FALSE)</f>
        <v>0.16</v>
      </c>
      <c r="O3694">
        <f>VLOOKUP(B3694,[2]Planilha1!$A:$G,6,FALSE)</f>
        <v>0</v>
      </c>
      <c r="P3694">
        <f t="shared" si="288"/>
        <v>0</v>
      </c>
      <c r="Q3694" s="16">
        <f t="shared" si="289"/>
        <v>0</v>
      </c>
    </row>
    <row r="3695" spans="1:17" x14ac:dyDescent="0.25">
      <c r="A3695" s="7">
        <v>314880</v>
      </c>
      <c r="B3695" s="7">
        <v>3148806</v>
      </c>
      <c r="C3695" t="s">
        <v>2751</v>
      </c>
      <c r="D3695" t="s">
        <v>2181</v>
      </c>
      <c r="E3695" t="s">
        <v>2182</v>
      </c>
      <c r="F3695" t="s">
        <v>10</v>
      </c>
      <c r="G3695">
        <v>3311</v>
      </c>
      <c r="H3695">
        <f t="shared" si="285"/>
        <v>3311</v>
      </c>
      <c r="I3695">
        <v>0.624</v>
      </c>
      <c r="J3695" s="1">
        <v>28625749.34</v>
      </c>
      <c r="K3695" s="10">
        <f t="shared" si="286"/>
        <v>8645.6506614315913</v>
      </c>
      <c r="L3695" s="8">
        <f t="shared" si="287"/>
        <v>8645.6506614315913</v>
      </c>
      <c r="M3695" s="14">
        <v>0.23888888888888887</v>
      </c>
      <c r="N3695">
        <f>VLOOKUP(B3695,'[1]ICI-DH'!$A:$H,8,FALSE)</f>
        <v>0.2</v>
      </c>
      <c r="O3695">
        <f>VLOOKUP(B3695,[2]Planilha1!$A:$G,6,FALSE)</f>
        <v>0</v>
      </c>
      <c r="P3695">
        <f t="shared" si="288"/>
        <v>0</v>
      </c>
      <c r="Q3695" s="16">
        <f t="shared" si="289"/>
        <v>0</v>
      </c>
    </row>
    <row r="3696" spans="1:17" x14ac:dyDescent="0.25">
      <c r="A3696" s="7">
        <v>314890</v>
      </c>
      <c r="B3696" s="7">
        <v>3148905</v>
      </c>
      <c r="C3696" t="s">
        <v>2752</v>
      </c>
      <c r="D3696" t="s">
        <v>2181</v>
      </c>
      <c r="E3696" t="s">
        <v>2182</v>
      </c>
      <c r="F3696" t="s">
        <v>10</v>
      </c>
      <c r="G3696">
        <v>4112</v>
      </c>
      <c r="H3696">
        <f t="shared" si="285"/>
        <v>4112</v>
      </c>
      <c r="I3696">
        <v>0.70799999999999996</v>
      </c>
      <c r="J3696" s="1">
        <v>34656065.170000002</v>
      </c>
      <c r="K3696" s="10">
        <f t="shared" si="286"/>
        <v>8428.0314129377439</v>
      </c>
      <c r="L3696" s="8">
        <f t="shared" si="287"/>
        <v>8428.0314129377439</v>
      </c>
      <c r="M3696" s="14">
        <v>0.15</v>
      </c>
      <c r="N3696">
        <f>VLOOKUP(B3696,'[1]ICI-DH'!$A:$H,8,FALSE)</f>
        <v>0.1</v>
      </c>
      <c r="O3696">
        <f>VLOOKUP(B3696,[2]Planilha1!$A:$G,6,FALSE)</f>
        <v>1</v>
      </c>
      <c r="P3696">
        <f t="shared" si="288"/>
        <v>2.4319066147859923E-4</v>
      </c>
      <c r="Q3696" s="16">
        <f t="shared" si="289"/>
        <v>2.4319066147859923E-4</v>
      </c>
    </row>
    <row r="3697" spans="1:17" x14ac:dyDescent="0.25">
      <c r="A3697" s="7">
        <v>314900</v>
      </c>
      <c r="B3697" s="7">
        <v>3149002</v>
      </c>
      <c r="C3697" t="s">
        <v>2753</v>
      </c>
      <c r="D3697" t="s">
        <v>2181</v>
      </c>
      <c r="E3697" t="s">
        <v>2182</v>
      </c>
      <c r="F3697" t="s">
        <v>10</v>
      </c>
      <c r="G3697">
        <v>2757</v>
      </c>
      <c r="H3697">
        <f t="shared" si="285"/>
        <v>2757</v>
      </c>
      <c r="I3697">
        <v>0.65500000000000003</v>
      </c>
      <c r="J3697" s="1">
        <v>28141485.77</v>
      </c>
      <c r="K3697" s="10">
        <f t="shared" si="286"/>
        <v>10207.285371780921</v>
      </c>
      <c r="L3697" s="8">
        <f t="shared" si="287"/>
        <v>10207.285371780921</v>
      </c>
      <c r="M3697" s="14">
        <v>0</v>
      </c>
      <c r="N3697">
        <f>VLOOKUP(B3697,'[1]ICI-DH'!$A:$H,8,FALSE)</f>
        <v>0.2</v>
      </c>
      <c r="O3697">
        <f>VLOOKUP(B3697,[2]Planilha1!$A:$G,6,FALSE)</f>
        <v>0</v>
      </c>
      <c r="P3697">
        <f t="shared" si="288"/>
        <v>0</v>
      </c>
      <c r="Q3697" s="16">
        <f t="shared" si="289"/>
        <v>0</v>
      </c>
    </row>
    <row r="3698" spans="1:17" x14ac:dyDescent="0.25">
      <c r="A3698" s="7">
        <v>240950</v>
      </c>
      <c r="B3698" s="7">
        <v>2409506</v>
      </c>
      <c r="C3698" t="s">
        <v>1186</v>
      </c>
      <c r="D3698" t="s">
        <v>1086</v>
      </c>
      <c r="E3698" t="s">
        <v>466</v>
      </c>
      <c r="F3698" t="s">
        <v>10</v>
      </c>
      <c r="G3698">
        <v>3618</v>
      </c>
      <c r="H3698">
        <f t="shared" si="285"/>
        <v>3618</v>
      </c>
      <c r="I3698">
        <v>0.55900000000000005</v>
      </c>
      <c r="J3698" s="1">
        <v>50290356.420000002</v>
      </c>
      <c r="K3698" s="10">
        <f t="shared" si="286"/>
        <v>13900.043233830846</v>
      </c>
      <c r="L3698" s="8">
        <f t="shared" si="287"/>
        <v>12739.39</v>
      </c>
      <c r="M3698" s="14">
        <v>0.62222222222222212</v>
      </c>
      <c r="N3698">
        <f>VLOOKUP(B3698,'[1]ICI-DH'!$A:$H,8,FALSE)</f>
        <v>0.16</v>
      </c>
      <c r="O3698">
        <f>VLOOKUP(B3698,[2]Planilha1!$A:$G,6,FALSE)</f>
        <v>0</v>
      </c>
      <c r="P3698">
        <f t="shared" si="288"/>
        <v>0</v>
      </c>
      <c r="Q3698" s="16">
        <f t="shared" si="289"/>
        <v>0</v>
      </c>
    </row>
    <row r="3699" spans="1:17" x14ac:dyDescent="0.25">
      <c r="A3699" s="7">
        <v>251110</v>
      </c>
      <c r="B3699" s="7">
        <v>2511103</v>
      </c>
      <c r="C3699" t="s">
        <v>1376</v>
      </c>
      <c r="D3699" t="s">
        <v>1247</v>
      </c>
      <c r="E3699" t="s">
        <v>466</v>
      </c>
      <c r="F3699" t="s">
        <v>10</v>
      </c>
      <c r="G3699">
        <v>6859</v>
      </c>
      <c r="H3699">
        <f t="shared" si="285"/>
        <v>6859</v>
      </c>
      <c r="I3699">
        <v>0.57399999999999995</v>
      </c>
      <c r="J3699" s="1">
        <v>47936646.969999999</v>
      </c>
      <c r="K3699" s="10">
        <f t="shared" si="286"/>
        <v>6988.8681979880448</v>
      </c>
      <c r="L3699" s="8">
        <f t="shared" si="287"/>
        <v>6988.8681979880448</v>
      </c>
      <c r="M3699" s="14">
        <v>0.27222222222222225</v>
      </c>
      <c r="N3699">
        <f>VLOOKUP(B3699,'[1]ICI-DH'!$A:$H,8,FALSE)</f>
        <v>0.16</v>
      </c>
      <c r="O3699">
        <f>VLOOKUP(B3699,[2]Planilha1!$A:$G,6,FALSE)</f>
        <v>1</v>
      </c>
      <c r="P3699">
        <f t="shared" si="288"/>
        <v>1.4579384749963551E-4</v>
      </c>
      <c r="Q3699" s="16">
        <f t="shared" si="289"/>
        <v>1.4579384749963551E-4</v>
      </c>
    </row>
    <row r="3700" spans="1:17" x14ac:dyDescent="0.25">
      <c r="A3700" s="7">
        <v>280500</v>
      </c>
      <c r="B3700" s="7">
        <v>2805000</v>
      </c>
      <c r="C3700" t="s">
        <v>1759</v>
      </c>
      <c r="D3700" t="s">
        <v>1716</v>
      </c>
      <c r="E3700" t="s">
        <v>466</v>
      </c>
      <c r="F3700" t="s">
        <v>10</v>
      </c>
      <c r="G3700">
        <v>2778</v>
      </c>
      <c r="H3700">
        <f t="shared" si="285"/>
        <v>2778</v>
      </c>
      <c r="I3700">
        <v>0.59299999999999997</v>
      </c>
      <c r="J3700" s="1">
        <v>28776754.800000001</v>
      </c>
      <c r="K3700" s="10">
        <f t="shared" si="286"/>
        <v>10358.803023758099</v>
      </c>
      <c r="L3700" s="8">
        <f t="shared" si="287"/>
        <v>10358.803023758099</v>
      </c>
      <c r="M3700" s="14">
        <v>0.30000000000000004</v>
      </c>
      <c r="N3700">
        <f>VLOOKUP(B3700,'[1]ICI-DH'!$A:$H,8,FALSE)</f>
        <v>0.1</v>
      </c>
      <c r="O3700">
        <f>VLOOKUP(B3700,[2]Planilha1!$A:$G,6,FALSE)</f>
        <v>0</v>
      </c>
      <c r="P3700">
        <f t="shared" si="288"/>
        <v>0</v>
      </c>
      <c r="Q3700" s="16">
        <f t="shared" si="289"/>
        <v>0</v>
      </c>
    </row>
    <row r="3701" spans="1:17" x14ac:dyDescent="0.25">
      <c r="A3701" s="7">
        <v>240960</v>
      </c>
      <c r="B3701" s="7">
        <v>2409605</v>
      </c>
      <c r="C3701" t="s">
        <v>1187</v>
      </c>
      <c r="D3701" t="s">
        <v>1086</v>
      </c>
      <c r="E3701" t="s">
        <v>466</v>
      </c>
      <c r="F3701" t="s">
        <v>10</v>
      </c>
      <c r="G3701">
        <v>2441</v>
      </c>
      <c r="H3701">
        <f t="shared" si="285"/>
        <v>2441</v>
      </c>
      <c r="I3701">
        <v>0.55800000000000005</v>
      </c>
      <c r="J3701" s="1">
        <v>28367185.899999999</v>
      </c>
      <c r="K3701" s="10">
        <f t="shared" si="286"/>
        <v>11621.133101188037</v>
      </c>
      <c r="L3701" s="8">
        <f t="shared" si="287"/>
        <v>11621.133101188037</v>
      </c>
      <c r="M3701" s="14">
        <v>0</v>
      </c>
      <c r="N3701">
        <f>VLOOKUP(B3701,'[1]ICI-DH'!$A:$H,8,FALSE)</f>
        <v>0.1</v>
      </c>
      <c r="O3701">
        <f>VLOOKUP(B3701,[2]Planilha1!$A:$G,6,FALSE)</f>
        <v>0</v>
      </c>
      <c r="P3701">
        <f t="shared" si="288"/>
        <v>0</v>
      </c>
      <c r="Q3701" s="16">
        <f t="shared" si="289"/>
        <v>0</v>
      </c>
    </row>
    <row r="3702" spans="1:17" x14ac:dyDescent="0.25">
      <c r="A3702" s="7">
        <v>510637</v>
      </c>
      <c r="B3702" s="7">
        <v>5106372</v>
      </c>
      <c r="C3702" t="s">
        <v>1187</v>
      </c>
      <c r="D3702" t="s">
        <v>5002</v>
      </c>
      <c r="E3702" t="s">
        <v>4932</v>
      </c>
      <c r="F3702" t="s">
        <v>10</v>
      </c>
      <c r="G3702">
        <v>18066</v>
      </c>
      <c r="H3702">
        <f t="shared" si="285"/>
        <v>18066</v>
      </c>
      <c r="I3702">
        <v>0.67900000000000005</v>
      </c>
      <c r="J3702" s="1">
        <v>129049794.23</v>
      </c>
      <c r="K3702" s="10">
        <f t="shared" si="286"/>
        <v>7143.2411286394336</v>
      </c>
      <c r="L3702" s="8">
        <f t="shared" si="287"/>
        <v>7143.2411286394336</v>
      </c>
      <c r="M3702" s="14">
        <v>0.4</v>
      </c>
      <c r="N3702">
        <f>VLOOKUP(B3702,'[1]ICI-DH'!$A:$H,8,FALSE)</f>
        <v>0.1</v>
      </c>
      <c r="O3702">
        <f>VLOOKUP(B3702,[2]Planilha1!$A:$G,6,FALSE)</f>
        <v>1</v>
      </c>
      <c r="P3702">
        <f t="shared" si="288"/>
        <v>5.5352596036754127E-5</v>
      </c>
      <c r="Q3702" s="16">
        <f t="shared" si="289"/>
        <v>5.5352596036754127E-5</v>
      </c>
    </row>
    <row r="3703" spans="1:17" x14ac:dyDescent="0.25">
      <c r="A3703" s="7">
        <v>314910</v>
      </c>
      <c r="B3703" s="7">
        <v>3149101</v>
      </c>
      <c r="C3703" t="s">
        <v>2754</v>
      </c>
      <c r="D3703" t="s">
        <v>2181</v>
      </c>
      <c r="E3703" t="s">
        <v>2182</v>
      </c>
      <c r="F3703" t="s">
        <v>10</v>
      </c>
      <c r="G3703">
        <v>10760</v>
      </c>
      <c r="H3703">
        <f t="shared" si="285"/>
        <v>10760</v>
      </c>
      <c r="I3703">
        <v>0.67500000000000004</v>
      </c>
      <c r="J3703" s="1">
        <v>45408502.920000002</v>
      </c>
      <c r="K3703" s="10">
        <f t="shared" si="286"/>
        <v>4220.1210892193312</v>
      </c>
      <c r="L3703" s="8">
        <f t="shared" si="287"/>
        <v>4220.1210892193312</v>
      </c>
      <c r="M3703" s="14">
        <v>0.23888888888888887</v>
      </c>
      <c r="N3703">
        <f>VLOOKUP(B3703,'[1]ICI-DH'!$A:$H,8,FALSE)</f>
        <v>0.16</v>
      </c>
      <c r="O3703">
        <f>VLOOKUP(B3703,[2]Planilha1!$A:$G,6,FALSE)</f>
        <v>8</v>
      </c>
      <c r="P3703">
        <f t="shared" si="288"/>
        <v>7.4349442379182155E-4</v>
      </c>
      <c r="Q3703" s="16">
        <f t="shared" si="289"/>
        <v>7.4349442379182155E-4</v>
      </c>
    </row>
    <row r="3704" spans="1:17" x14ac:dyDescent="0.25">
      <c r="A3704" s="7">
        <v>353690</v>
      </c>
      <c r="B3704" s="7">
        <v>3536901</v>
      </c>
      <c r="C3704" t="s">
        <v>3607</v>
      </c>
      <c r="D3704" t="s">
        <v>3202</v>
      </c>
      <c r="E3704" t="s">
        <v>2182</v>
      </c>
      <c r="F3704" t="s">
        <v>10</v>
      </c>
      <c r="G3704">
        <v>2787</v>
      </c>
      <c r="H3704">
        <f t="shared" si="285"/>
        <v>2787</v>
      </c>
      <c r="I3704">
        <v>0.74199999999999999</v>
      </c>
      <c r="J3704" s="1">
        <v>31886168.010000002</v>
      </c>
      <c r="K3704" s="10">
        <f t="shared" si="286"/>
        <v>11441.036243272336</v>
      </c>
      <c r="L3704" s="8">
        <f t="shared" si="287"/>
        <v>11441.036243272336</v>
      </c>
      <c r="M3704" s="14">
        <v>0.46111111111111108</v>
      </c>
      <c r="N3704">
        <f>VLOOKUP(B3704,'[1]ICI-DH'!$A:$H,8,FALSE)</f>
        <v>0.44000000000000006</v>
      </c>
      <c r="O3704">
        <f>VLOOKUP(B3704,[2]Planilha1!$A:$G,6,FALSE)</f>
        <v>0</v>
      </c>
      <c r="P3704">
        <f t="shared" si="288"/>
        <v>0</v>
      </c>
      <c r="Q3704" s="16">
        <f t="shared" si="289"/>
        <v>0</v>
      </c>
    </row>
    <row r="3705" spans="1:17" x14ac:dyDescent="0.25">
      <c r="A3705" s="7">
        <v>292410</v>
      </c>
      <c r="B3705" s="7">
        <v>2924108</v>
      </c>
      <c r="C3705" t="s">
        <v>2071</v>
      </c>
      <c r="D3705" t="s">
        <v>1784</v>
      </c>
      <c r="E3705" t="s">
        <v>466</v>
      </c>
      <c r="F3705" t="s">
        <v>10</v>
      </c>
      <c r="G3705">
        <v>6235</v>
      </c>
      <c r="H3705">
        <f t="shared" si="285"/>
        <v>6235</v>
      </c>
      <c r="I3705">
        <v>0.58799999999999997</v>
      </c>
      <c r="J3705" s="1">
        <v>37746727.649999999</v>
      </c>
      <c r="K3705" s="10">
        <f t="shared" si="286"/>
        <v>6054.0060384923818</v>
      </c>
      <c r="L3705" s="8">
        <f t="shared" si="287"/>
        <v>6054.0060384923818</v>
      </c>
      <c r="M3705" s="14">
        <v>0.64444444444444449</v>
      </c>
      <c r="N3705">
        <f>VLOOKUP(B3705,'[1]ICI-DH'!$A:$H,8,FALSE)</f>
        <v>0.2</v>
      </c>
      <c r="O3705">
        <f>VLOOKUP(B3705,[2]Planilha1!$A:$G,6,FALSE)</f>
        <v>0</v>
      </c>
      <c r="P3705">
        <f t="shared" si="288"/>
        <v>0</v>
      </c>
      <c r="Q3705" s="16">
        <f t="shared" si="289"/>
        <v>0</v>
      </c>
    </row>
    <row r="3706" spans="1:17" x14ac:dyDescent="0.25">
      <c r="A3706" s="7">
        <v>431417</v>
      </c>
      <c r="B3706" s="7">
        <v>4314175</v>
      </c>
      <c r="C3706" t="s">
        <v>4752</v>
      </c>
      <c r="D3706" t="s">
        <v>4459</v>
      </c>
      <c r="E3706" t="s">
        <v>3828</v>
      </c>
      <c r="F3706" t="s">
        <v>10</v>
      </c>
      <c r="G3706">
        <v>2061</v>
      </c>
      <c r="H3706">
        <f t="shared" si="285"/>
        <v>2061</v>
      </c>
      <c r="I3706">
        <v>0.64</v>
      </c>
      <c r="J3706" s="1">
        <v>42327557.700000003</v>
      </c>
      <c r="K3706" s="10">
        <f t="shared" si="286"/>
        <v>20537.388500727804</v>
      </c>
      <c r="L3706" s="8">
        <f t="shared" si="287"/>
        <v>12739.39</v>
      </c>
      <c r="M3706" s="14">
        <v>0.37222222222222223</v>
      </c>
      <c r="N3706">
        <f>VLOOKUP(B3706,'[1]ICI-DH'!$A:$H,8,FALSE)</f>
        <v>0.16</v>
      </c>
      <c r="O3706">
        <f>VLOOKUP(B3706,[2]Planilha1!$A:$G,6,FALSE)</f>
        <v>0</v>
      </c>
      <c r="P3706">
        <f t="shared" si="288"/>
        <v>0</v>
      </c>
      <c r="Q3706" s="16">
        <f t="shared" si="289"/>
        <v>0</v>
      </c>
    </row>
    <row r="3707" spans="1:17" x14ac:dyDescent="0.25">
      <c r="A3707" s="7">
        <v>251120</v>
      </c>
      <c r="B3707" s="7">
        <v>2511202</v>
      </c>
      <c r="C3707" t="s">
        <v>1377</v>
      </c>
      <c r="D3707" t="s">
        <v>1247</v>
      </c>
      <c r="E3707" t="s">
        <v>466</v>
      </c>
      <c r="F3707" t="s">
        <v>10</v>
      </c>
      <c r="G3707">
        <v>29662</v>
      </c>
      <c r="H3707">
        <f t="shared" si="285"/>
        <v>29662</v>
      </c>
      <c r="I3707">
        <v>0.59</v>
      </c>
      <c r="J3707" s="1">
        <v>157201382.81</v>
      </c>
      <c r="K3707" s="10">
        <f t="shared" si="286"/>
        <v>5299.7566856584181</v>
      </c>
      <c r="L3707" s="8">
        <f t="shared" si="287"/>
        <v>5299.7566856584181</v>
      </c>
      <c r="M3707" s="14">
        <v>0.41666666666666663</v>
      </c>
      <c r="N3707">
        <f>VLOOKUP(B3707,'[1]ICI-DH'!$A:$H,8,FALSE)</f>
        <v>0.16</v>
      </c>
      <c r="O3707">
        <f>VLOOKUP(B3707,[2]Planilha1!$A:$G,6,FALSE)</f>
        <v>0</v>
      </c>
      <c r="P3707">
        <f t="shared" si="288"/>
        <v>0</v>
      </c>
      <c r="Q3707" s="16">
        <f t="shared" si="289"/>
        <v>0</v>
      </c>
    </row>
    <row r="3708" spans="1:17" x14ac:dyDescent="0.25">
      <c r="A3708" s="7">
        <v>314915</v>
      </c>
      <c r="B3708" s="7">
        <v>3149150</v>
      </c>
      <c r="C3708" t="s">
        <v>2755</v>
      </c>
      <c r="D3708" t="s">
        <v>2181</v>
      </c>
      <c r="E3708" t="s">
        <v>2182</v>
      </c>
      <c r="F3708" t="s">
        <v>10</v>
      </c>
      <c r="G3708">
        <v>10433</v>
      </c>
      <c r="H3708">
        <f t="shared" si="285"/>
        <v>10433</v>
      </c>
      <c r="I3708">
        <v>0.61399999999999999</v>
      </c>
      <c r="J3708" s="1">
        <v>50677846</v>
      </c>
      <c r="K3708" s="10">
        <f t="shared" si="286"/>
        <v>4857.4567238569925</v>
      </c>
      <c r="L3708" s="8">
        <f t="shared" si="287"/>
        <v>4857.4567238569925</v>
      </c>
      <c r="M3708" s="14">
        <v>0.28333333333333338</v>
      </c>
      <c r="N3708">
        <f>VLOOKUP(B3708,'[1]ICI-DH'!$A:$H,8,FALSE)</f>
        <v>0.16</v>
      </c>
      <c r="O3708">
        <f>VLOOKUP(B3708,[2]Planilha1!$A:$G,6,FALSE)</f>
        <v>0</v>
      </c>
      <c r="P3708">
        <f t="shared" si="288"/>
        <v>0</v>
      </c>
      <c r="Q3708" s="16">
        <f t="shared" si="289"/>
        <v>0</v>
      </c>
    </row>
    <row r="3709" spans="1:17" x14ac:dyDescent="0.25">
      <c r="A3709" s="7">
        <v>421240</v>
      </c>
      <c r="B3709" s="7">
        <v>4212403</v>
      </c>
      <c r="C3709" t="s">
        <v>4368</v>
      </c>
      <c r="D3709" t="s">
        <v>4197</v>
      </c>
      <c r="E3709" t="s">
        <v>3828</v>
      </c>
      <c r="F3709" t="s">
        <v>10</v>
      </c>
      <c r="G3709">
        <v>4245</v>
      </c>
      <c r="H3709">
        <f t="shared" si="285"/>
        <v>4245</v>
      </c>
      <c r="I3709">
        <v>0.72799999999999998</v>
      </c>
      <c r="J3709" s="1">
        <v>35369906.439999998</v>
      </c>
      <c r="K3709" s="10">
        <f t="shared" si="286"/>
        <v>8332.1334369846882</v>
      </c>
      <c r="L3709" s="8">
        <f t="shared" si="287"/>
        <v>8332.1334369846882</v>
      </c>
      <c r="M3709" s="14">
        <v>0.6</v>
      </c>
      <c r="N3709">
        <f>VLOOKUP(B3709,'[1]ICI-DH'!$A:$H,8,FALSE)</f>
        <v>0.1</v>
      </c>
      <c r="O3709">
        <f>VLOOKUP(B3709,[2]Planilha1!$A:$G,6,FALSE)</f>
        <v>0</v>
      </c>
      <c r="P3709">
        <f t="shared" si="288"/>
        <v>0</v>
      </c>
      <c r="Q3709" s="16">
        <f t="shared" si="289"/>
        <v>0</v>
      </c>
    </row>
    <row r="3710" spans="1:17" x14ac:dyDescent="0.25">
      <c r="A3710" s="7">
        <v>353700</v>
      </c>
      <c r="B3710" s="7">
        <v>3537008</v>
      </c>
      <c r="C3710" t="s">
        <v>3608</v>
      </c>
      <c r="D3710" t="s">
        <v>3202</v>
      </c>
      <c r="E3710" t="s">
        <v>2182</v>
      </c>
      <c r="F3710" t="s">
        <v>10</v>
      </c>
      <c r="G3710">
        <v>15525</v>
      </c>
      <c r="H3710">
        <f t="shared" si="285"/>
        <v>15525</v>
      </c>
      <c r="I3710">
        <v>0.71499999999999997</v>
      </c>
      <c r="J3710" s="1">
        <v>102005008.51000001</v>
      </c>
      <c r="K3710" s="10">
        <f t="shared" si="286"/>
        <v>6570.3709185185189</v>
      </c>
      <c r="L3710" s="8">
        <f t="shared" si="287"/>
        <v>6570.3709185185189</v>
      </c>
      <c r="M3710" s="14">
        <v>9.4444444444444442E-2</v>
      </c>
      <c r="N3710">
        <f>VLOOKUP(B3710,'[1]ICI-DH'!$A:$H,8,FALSE)</f>
        <v>0.1</v>
      </c>
      <c r="O3710">
        <f>VLOOKUP(B3710,[2]Planilha1!$A:$G,6,FALSE)</f>
        <v>8</v>
      </c>
      <c r="P3710">
        <f t="shared" si="288"/>
        <v>5.1529790660225438E-4</v>
      </c>
      <c r="Q3710" s="16">
        <f t="shared" si="289"/>
        <v>5.1529790660225438E-4</v>
      </c>
    </row>
    <row r="3711" spans="1:17" x14ac:dyDescent="0.25">
      <c r="A3711" s="7">
        <v>353710</v>
      </c>
      <c r="B3711" s="7">
        <v>3537107</v>
      </c>
      <c r="C3711" t="s">
        <v>3609</v>
      </c>
      <c r="D3711" t="s">
        <v>3202</v>
      </c>
      <c r="E3711" t="s">
        <v>2182</v>
      </c>
      <c r="F3711" t="s">
        <v>10</v>
      </c>
      <c r="G3711">
        <v>43112</v>
      </c>
      <c r="H3711">
        <f t="shared" si="285"/>
        <v>43112</v>
      </c>
      <c r="I3711">
        <v>0.76900000000000002</v>
      </c>
      <c r="J3711" s="1">
        <v>250980513.94999999</v>
      </c>
      <c r="K3711" s="10">
        <f t="shared" si="286"/>
        <v>5821.59291960475</v>
      </c>
      <c r="L3711" s="8">
        <f t="shared" si="287"/>
        <v>5821.59291960475</v>
      </c>
      <c r="M3711" s="14">
        <v>1.1222222222222222</v>
      </c>
      <c r="N3711">
        <f>VLOOKUP(B3711,'[1]ICI-DH'!$A:$H,8,FALSE)</f>
        <v>0.2</v>
      </c>
      <c r="O3711">
        <f>VLOOKUP(B3711,[2]Planilha1!$A:$G,6,FALSE)</f>
        <v>82</v>
      </c>
      <c r="P3711">
        <f t="shared" si="288"/>
        <v>1.9020226387084802E-3</v>
      </c>
      <c r="Q3711" s="16">
        <f t="shared" si="289"/>
        <v>1.9020226387084802E-3</v>
      </c>
    </row>
    <row r="3712" spans="1:17" x14ac:dyDescent="0.25">
      <c r="A3712" s="7">
        <v>210820</v>
      </c>
      <c r="B3712" s="7">
        <v>2108207</v>
      </c>
      <c r="C3712" t="s">
        <v>602</v>
      </c>
      <c r="D3712" t="s">
        <v>465</v>
      </c>
      <c r="E3712" t="s">
        <v>466</v>
      </c>
      <c r="F3712" t="s">
        <v>10</v>
      </c>
      <c r="G3712">
        <v>37050</v>
      </c>
      <c r="H3712">
        <f t="shared" si="285"/>
        <v>37050</v>
      </c>
      <c r="I3712">
        <v>0.68200000000000005</v>
      </c>
      <c r="J3712" s="1">
        <v>178132901.06999999</v>
      </c>
      <c r="K3712" s="10">
        <f t="shared" si="286"/>
        <v>4807.9055619433193</v>
      </c>
      <c r="L3712" s="8">
        <f t="shared" si="287"/>
        <v>4807.9055619433193</v>
      </c>
      <c r="M3712" s="14">
        <v>0.28888888888888886</v>
      </c>
      <c r="N3712">
        <f>VLOOKUP(B3712,'[1]ICI-DH'!$A:$H,8,FALSE)</f>
        <v>0.2</v>
      </c>
      <c r="O3712">
        <f>VLOOKUP(B3712,[2]Planilha1!$A:$G,6,FALSE)</f>
        <v>3</v>
      </c>
      <c r="P3712">
        <f t="shared" si="288"/>
        <v>8.0971659919028339E-5</v>
      </c>
      <c r="Q3712" s="16">
        <f t="shared" si="289"/>
        <v>8.0971659919028339E-5</v>
      </c>
    </row>
    <row r="3713" spans="1:17" x14ac:dyDescent="0.25">
      <c r="A3713" s="7">
        <v>280510</v>
      </c>
      <c r="B3713" s="7">
        <v>2805109</v>
      </c>
      <c r="C3713" t="s">
        <v>1760</v>
      </c>
      <c r="D3713" t="s">
        <v>1716</v>
      </c>
      <c r="E3713" t="s">
        <v>466</v>
      </c>
      <c r="F3713" t="s">
        <v>10</v>
      </c>
      <c r="G3713">
        <v>7396</v>
      </c>
      <c r="H3713">
        <f t="shared" si="285"/>
        <v>7396</v>
      </c>
      <c r="I3713">
        <v>0.59199999999999997</v>
      </c>
      <c r="J3713" s="1">
        <v>49925249.649999999</v>
      </c>
      <c r="K3713" s="10">
        <f t="shared" si="286"/>
        <v>6750.3041711736068</v>
      </c>
      <c r="L3713" s="8">
        <f t="shared" si="287"/>
        <v>6750.3041711736068</v>
      </c>
      <c r="M3713" s="14">
        <v>0.13888888888888892</v>
      </c>
      <c r="N3713">
        <f>VLOOKUP(B3713,'[1]ICI-DH'!$A:$H,8,FALSE)</f>
        <v>0.1</v>
      </c>
      <c r="O3713">
        <f>VLOOKUP(B3713,[2]Planilha1!$A:$G,6,FALSE)</f>
        <v>0</v>
      </c>
      <c r="P3713">
        <f t="shared" si="288"/>
        <v>0</v>
      </c>
      <c r="Q3713" s="16">
        <f t="shared" si="289"/>
        <v>0</v>
      </c>
    </row>
    <row r="3714" spans="1:17" x14ac:dyDescent="0.25">
      <c r="A3714" s="7">
        <v>353715</v>
      </c>
      <c r="B3714" s="7">
        <v>3537156</v>
      </c>
      <c r="C3714" t="s">
        <v>3610</v>
      </c>
      <c r="D3714" t="s">
        <v>3202</v>
      </c>
      <c r="E3714" t="s">
        <v>2182</v>
      </c>
      <c r="F3714" t="s">
        <v>10</v>
      </c>
      <c r="G3714">
        <v>2804</v>
      </c>
      <c r="H3714">
        <f t="shared" si="285"/>
        <v>2804</v>
      </c>
      <c r="I3714">
        <v>0.77400000000000002</v>
      </c>
      <c r="J3714" s="1">
        <v>36159183.770000003</v>
      </c>
      <c r="K3714" s="10">
        <f t="shared" si="286"/>
        <v>12895.571957917262</v>
      </c>
      <c r="L3714" s="8">
        <f t="shared" si="287"/>
        <v>12739.39</v>
      </c>
      <c r="M3714" s="14">
        <v>0.42777777777777776</v>
      </c>
      <c r="N3714">
        <f>VLOOKUP(B3714,'[1]ICI-DH'!$A:$H,8,FALSE)</f>
        <v>0.1</v>
      </c>
      <c r="O3714">
        <f>VLOOKUP(B3714,[2]Planilha1!$A:$G,6,FALSE)</f>
        <v>0</v>
      </c>
      <c r="P3714">
        <f t="shared" si="288"/>
        <v>0</v>
      </c>
      <c r="Q3714" s="16">
        <f t="shared" si="289"/>
        <v>0</v>
      </c>
    </row>
    <row r="3715" spans="1:17" x14ac:dyDescent="0.25">
      <c r="A3715" s="7">
        <v>314920</v>
      </c>
      <c r="B3715" s="7">
        <v>3149200</v>
      </c>
      <c r="C3715" t="s">
        <v>2756</v>
      </c>
      <c r="D3715" t="s">
        <v>2181</v>
      </c>
      <c r="E3715" t="s">
        <v>2182</v>
      </c>
      <c r="F3715" t="s">
        <v>10</v>
      </c>
      <c r="G3715">
        <v>3344</v>
      </c>
      <c r="H3715">
        <f t="shared" ref="H3715:H3778" si="290">IF(G3715&gt;200000, 200000, G3715)</f>
        <v>3344</v>
      </c>
      <c r="I3715">
        <v>0.72899999999999998</v>
      </c>
      <c r="J3715" s="1">
        <v>42975009.439999998</v>
      </c>
      <c r="K3715" s="10">
        <f t="shared" ref="K3715:K3778" si="291">J3715/G3715</f>
        <v>12851.37842105263</v>
      </c>
      <c r="L3715" s="8">
        <f t="shared" ref="L3715:L3778" si="292">IF(K3715&gt;12739.39, 12739.39, K3715)</f>
        <v>12739.39</v>
      </c>
      <c r="M3715" s="14">
        <v>0.22222222222222224</v>
      </c>
      <c r="N3715">
        <f>VLOOKUP(B3715,'[1]ICI-DH'!$A:$H,8,FALSE)</f>
        <v>0.16</v>
      </c>
      <c r="O3715">
        <f>VLOOKUP(B3715,[2]Planilha1!$A:$G,6,FALSE)</f>
        <v>0</v>
      </c>
      <c r="P3715">
        <f t="shared" ref="P3715:P3778" si="293">O3715/G3715</f>
        <v>0</v>
      </c>
      <c r="Q3715" s="16">
        <f t="shared" ref="Q3715:Q3778" si="294">IF(P3715&gt;6830, 6830, P3715)</f>
        <v>0</v>
      </c>
    </row>
    <row r="3716" spans="1:17" x14ac:dyDescent="0.25">
      <c r="A3716" s="7">
        <v>171650</v>
      </c>
      <c r="B3716" s="7">
        <v>1716505</v>
      </c>
      <c r="C3716" t="s">
        <v>418</v>
      </c>
      <c r="D3716" t="s">
        <v>327</v>
      </c>
      <c r="E3716" t="s">
        <v>9</v>
      </c>
      <c r="F3716" t="s">
        <v>10</v>
      </c>
      <c r="G3716">
        <v>14055</v>
      </c>
      <c r="H3716">
        <f t="shared" si="290"/>
        <v>14055</v>
      </c>
      <c r="I3716">
        <v>0.73199999999999998</v>
      </c>
      <c r="J3716" s="1">
        <v>77722220.609999999</v>
      </c>
      <c r="K3716" s="10">
        <f t="shared" si="291"/>
        <v>5529.8627257203843</v>
      </c>
      <c r="L3716" s="8">
        <f t="shared" si="292"/>
        <v>5529.8627257203843</v>
      </c>
      <c r="M3716" s="14">
        <v>0.60555555555555562</v>
      </c>
      <c r="N3716">
        <f>VLOOKUP(B3716,'[1]ICI-DH'!$A:$H,8,FALSE)</f>
        <v>0.2</v>
      </c>
      <c r="O3716">
        <f>VLOOKUP(B3716,[2]Planilha1!$A:$G,6,FALSE)</f>
        <v>1</v>
      </c>
      <c r="P3716">
        <f t="shared" si="293"/>
        <v>7.1149057274991112E-5</v>
      </c>
      <c r="Q3716" s="16">
        <f t="shared" si="294"/>
        <v>7.1149057274991112E-5</v>
      </c>
    </row>
    <row r="3717" spans="1:17" x14ac:dyDescent="0.25">
      <c r="A3717" s="7">
        <v>292420</v>
      </c>
      <c r="B3717" s="7">
        <v>2924207</v>
      </c>
      <c r="C3717" t="s">
        <v>2072</v>
      </c>
      <c r="D3717" t="s">
        <v>1784</v>
      </c>
      <c r="E3717" t="s">
        <v>466</v>
      </c>
      <c r="F3717" t="s">
        <v>10</v>
      </c>
      <c r="G3717">
        <v>13954</v>
      </c>
      <c r="H3717">
        <f t="shared" si="290"/>
        <v>13954</v>
      </c>
      <c r="I3717">
        <v>0.51300000000000001</v>
      </c>
      <c r="J3717" s="1">
        <v>74792076.280000001</v>
      </c>
      <c r="K3717" s="10">
        <f t="shared" si="291"/>
        <v>5359.9022703167548</v>
      </c>
      <c r="L3717" s="8">
        <f t="shared" si="292"/>
        <v>5359.9022703167548</v>
      </c>
      <c r="M3717" s="14">
        <v>0.26666666666666672</v>
      </c>
      <c r="N3717">
        <f>VLOOKUP(B3717,'[1]ICI-DH'!$A:$H,8,FALSE)</f>
        <v>0.1</v>
      </c>
      <c r="O3717">
        <f>VLOOKUP(B3717,[2]Planilha1!$A:$G,6,FALSE)</f>
        <v>0</v>
      </c>
      <c r="P3717">
        <f t="shared" si="293"/>
        <v>0</v>
      </c>
      <c r="Q3717" s="16">
        <f t="shared" si="294"/>
        <v>0</v>
      </c>
    </row>
    <row r="3718" spans="1:17" x14ac:dyDescent="0.25">
      <c r="A3718" s="7">
        <v>240970</v>
      </c>
      <c r="B3718" s="7">
        <v>2409704</v>
      </c>
      <c r="C3718" t="s">
        <v>1188</v>
      </c>
      <c r="D3718" t="s">
        <v>1086</v>
      </c>
      <c r="E3718" t="s">
        <v>466</v>
      </c>
      <c r="F3718" t="s">
        <v>10</v>
      </c>
      <c r="G3718">
        <v>6242</v>
      </c>
      <c r="H3718">
        <f t="shared" si="290"/>
        <v>6242</v>
      </c>
      <c r="I3718">
        <v>0.58299999999999996</v>
      </c>
      <c r="J3718" s="1">
        <v>40886885.229999997</v>
      </c>
      <c r="K3718" s="10">
        <f t="shared" si="291"/>
        <v>6550.2860028836903</v>
      </c>
      <c r="L3718" s="8">
        <f t="shared" si="292"/>
        <v>6550.2860028836903</v>
      </c>
      <c r="M3718" s="14">
        <v>0</v>
      </c>
      <c r="N3718">
        <f>VLOOKUP(B3718,'[1]ICI-DH'!$A:$H,8,FALSE)</f>
        <v>0.1</v>
      </c>
      <c r="O3718">
        <f>VLOOKUP(B3718,[2]Planilha1!$A:$G,6,FALSE)</f>
        <v>0</v>
      </c>
      <c r="P3718">
        <f t="shared" si="293"/>
        <v>0</v>
      </c>
      <c r="Q3718" s="16">
        <f t="shared" si="294"/>
        <v>0</v>
      </c>
    </row>
    <row r="3719" spans="1:17" x14ac:dyDescent="0.25">
      <c r="A3719" s="7">
        <v>320405</v>
      </c>
      <c r="B3719" s="7">
        <v>3204054</v>
      </c>
      <c r="C3719" t="s">
        <v>3090</v>
      </c>
      <c r="D3719" t="s">
        <v>3036</v>
      </c>
      <c r="E3719" t="s">
        <v>2182</v>
      </c>
      <c r="F3719" t="s">
        <v>10</v>
      </c>
      <c r="G3719">
        <v>21522</v>
      </c>
      <c r="H3719">
        <f t="shared" si="290"/>
        <v>21522</v>
      </c>
      <c r="I3719">
        <v>0.65400000000000003</v>
      </c>
      <c r="J3719" s="1">
        <v>137239398.62</v>
      </c>
      <c r="K3719" s="10">
        <f t="shared" si="291"/>
        <v>6376.702844531178</v>
      </c>
      <c r="L3719" s="8">
        <f t="shared" si="292"/>
        <v>6376.702844531178</v>
      </c>
      <c r="M3719" s="14">
        <v>0.3833333333333333</v>
      </c>
      <c r="N3719">
        <f>VLOOKUP(B3719,'[1]ICI-DH'!$A:$H,8,FALSE)</f>
        <v>0.1</v>
      </c>
      <c r="O3719">
        <f>VLOOKUP(B3719,[2]Planilha1!$A:$G,6,FALSE)</f>
        <v>9</v>
      </c>
      <c r="P3719">
        <f t="shared" si="293"/>
        <v>4.181767493727349E-4</v>
      </c>
      <c r="Q3719" s="16">
        <f t="shared" si="294"/>
        <v>4.181767493727349E-4</v>
      </c>
    </row>
    <row r="3720" spans="1:17" x14ac:dyDescent="0.25">
      <c r="A3720" s="7">
        <v>353720</v>
      </c>
      <c r="B3720" s="7">
        <v>3537206</v>
      </c>
      <c r="C3720" t="s">
        <v>3611</v>
      </c>
      <c r="D3720" t="s">
        <v>3202</v>
      </c>
      <c r="E3720" t="s">
        <v>2182</v>
      </c>
      <c r="F3720" t="s">
        <v>10</v>
      </c>
      <c r="G3720">
        <v>11281</v>
      </c>
      <c r="H3720">
        <f t="shared" si="290"/>
        <v>11281</v>
      </c>
      <c r="I3720">
        <v>0.69599999999999995</v>
      </c>
      <c r="J3720" s="1">
        <v>64049547.75</v>
      </c>
      <c r="K3720" s="10">
        <f t="shared" si="291"/>
        <v>5677.6480586827411</v>
      </c>
      <c r="L3720" s="8">
        <f t="shared" si="292"/>
        <v>5677.6480586827411</v>
      </c>
      <c r="M3720" s="14">
        <v>0.23333333333333334</v>
      </c>
      <c r="N3720">
        <f>VLOOKUP(B3720,'[1]ICI-DH'!$A:$H,8,FALSE)</f>
        <v>0.1</v>
      </c>
      <c r="O3720">
        <f>VLOOKUP(B3720,[2]Planilha1!$A:$G,6,FALSE)</f>
        <v>7</v>
      </c>
      <c r="P3720">
        <f t="shared" si="293"/>
        <v>6.205123659250067E-4</v>
      </c>
      <c r="Q3720" s="16">
        <f t="shared" si="294"/>
        <v>6.205123659250067E-4</v>
      </c>
    </row>
    <row r="3721" spans="1:17" x14ac:dyDescent="0.25">
      <c r="A3721" s="7">
        <v>210825</v>
      </c>
      <c r="B3721" s="7">
        <v>2108256</v>
      </c>
      <c r="C3721" t="s">
        <v>603</v>
      </c>
      <c r="D3721" t="s">
        <v>465</v>
      </c>
      <c r="E3721" t="s">
        <v>466</v>
      </c>
      <c r="F3721" t="s">
        <v>10</v>
      </c>
      <c r="G3721">
        <v>24320</v>
      </c>
      <c r="H3721">
        <f t="shared" si="290"/>
        <v>24320</v>
      </c>
      <c r="I3721">
        <v>0.51600000000000001</v>
      </c>
      <c r="J3721" s="1">
        <v>130407114.17</v>
      </c>
      <c r="K3721" s="10">
        <f t="shared" si="291"/>
        <v>5362.1346287006581</v>
      </c>
      <c r="L3721" s="8">
        <f t="shared" si="292"/>
        <v>5362.1346287006581</v>
      </c>
      <c r="M3721" s="14">
        <v>0.53333333333333333</v>
      </c>
      <c r="N3721">
        <f>VLOOKUP(B3721,'[1]ICI-DH'!$A:$H,8,FALSE)</f>
        <v>0.4</v>
      </c>
      <c r="O3721">
        <f>VLOOKUP(B3721,[2]Planilha1!$A:$G,6,FALSE)</f>
        <v>0</v>
      </c>
      <c r="P3721">
        <f t="shared" si="293"/>
        <v>0</v>
      </c>
      <c r="Q3721" s="16">
        <f t="shared" si="294"/>
        <v>0</v>
      </c>
    </row>
    <row r="3722" spans="1:17" x14ac:dyDescent="0.25">
      <c r="A3722" s="7">
        <v>500640</v>
      </c>
      <c r="B3722" s="7">
        <v>5006408</v>
      </c>
      <c r="C3722" t="s">
        <v>4983</v>
      </c>
      <c r="D3722" t="s">
        <v>4931</v>
      </c>
      <c r="E3722" t="s">
        <v>4932</v>
      </c>
      <c r="F3722" t="s">
        <v>10</v>
      </c>
      <c r="G3722">
        <v>6941</v>
      </c>
      <c r="H3722">
        <f t="shared" si="290"/>
        <v>6941</v>
      </c>
      <c r="I3722">
        <v>0.67100000000000004</v>
      </c>
      <c r="J3722" s="1">
        <v>64260693.590000004</v>
      </c>
      <c r="K3722" s="10">
        <f t="shared" si="291"/>
        <v>9258.1319103875521</v>
      </c>
      <c r="L3722" s="8">
        <f t="shared" si="292"/>
        <v>9258.1319103875521</v>
      </c>
      <c r="M3722" s="14">
        <v>0.3888888888888889</v>
      </c>
      <c r="N3722">
        <f>VLOOKUP(B3722,'[1]ICI-DH'!$A:$H,8,FALSE)</f>
        <v>0.26</v>
      </c>
      <c r="O3722">
        <f>VLOOKUP(B3722,[2]Planilha1!$A:$G,6,FALSE)</f>
        <v>0</v>
      </c>
      <c r="P3722">
        <f t="shared" si="293"/>
        <v>0</v>
      </c>
      <c r="Q3722" s="16">
        <f t="shared" si="294"/>
        <v>0</v>
      </c>
    </row>
    <row r="3723" spans="1:17" x14ac:dyDescent="0.25">
      <c r="A3723" s="7">
        <v>220790</v>
      </c>
      <c r="B3723" s="7">
        <v>2207900</v>
      </c>
      <c r="C3723" t="s">
        <v>836</v>
      </c>
      <c r="D3723" t="s">
        <v>682</v>
      </c>
      <c r="E3723" t="s">
        <v>466</v>
      </c>
      <c r="F3723" t="s">
        <v>10</v>
      </c>
      <c r="G3723">
        <v>37894</v>
      </c>
      <c r="H3723">
        <f t="shared" si="290"/>
        <v>37894</v>
      </c>
      <c r="I3723">
        <v>0.57099999999999995</v>
      </c>
      <c r="J3723" s="1">
        <v>149084584.65000001</v>
      </c>
      <c r="K3723" s="10">
        <f t="shared" si="291"/>
        <v>3934.2530387396423</v>
      </c>
      <c r="L3723" s="8">
        <f t="shared" si="292"/>
        <v>3934.2530387396423</v>
      </c>
      <c r="M3723" s="14">
        <v>1.2333333333333334</v>
      </c>
      <c r="N3723">
        <f>VLOOKUP(B3723,'[1]ICI-DH'!$A:$H,8,FALSE)</f>
        <v>0.16</v>
      </c>
      <c r="O3723">
        <f>VLOOKUP(B3723,[2]Planilha1!$A:$G,6,FALSE)</f>
        <v>37</v>
      </c>
      <c r="P3723">
        <f t="shared" si="293"/>
        <v>9.7640787459756157E-4</v>
      </c>
      <c r="Q3723" s="16">
        <f t="shared" si="294"/>
        <v>9.7640787459756157E-4</v>
      </c>
    </row>
    <row r="3724" spans="1:17" x14ac:dyDescent="0.25">
      <c r="A3724" s="7">
        <v>220793</v>
      </c>
      <c r="B3724" s="7">
        <v>2207934</v>
      </c>
      <c r="C3724" t="s">
        <v>837</v>
      </c>
      <c r="D3724" t="s">
        <v>682</v>
      </c>
      <c r="E3724" t="s">
        <v>466</v>
      </c>
      <c r="F3724" t="s">
        <v>10</v>
      </c>
      <c r="G3724">
        <v>2458</v>
      </c>
      <c r="H3724">
        <f t="shared" si="290"/>
        <v>2458</v>
      </c>
      <c r="I3724">
        <v>0.56200000000000006</v>
      </c>
      <c r="J3724" s="1">
        <v>23070817.879999999</v>
      </c>
      <c r="K3724" s="10">
        <f t="shared" si="291"/>
        <v>9386.0121562245731</v>
      </c>
      <c r="L3724" s="8">
        <f t="shared" si="292"/>
        <v>9386.0121562245731</v>
      </c>
      <c r="M3724" s="14">
        <v>0.74444444444444446</v>
      </c>
      <c r="N3724">
        <f>VLOOKUP(B3724,'[1]ICI-DH'!$A:$H,8,FALSE)</f>
        <v>0.1</v>
      </c>
      <c r="O3724">
        <f>VLOOKUP(B3724,[2]Planilha1!$A:$G,6,FALSE)</f>
        <v>0</v>
      </c>
      <c r="P3724">
        <f t="shared" si="293"/>
        <v>0</v>
      </c>
      <c r="Q3724" s="16">
        <f t="shared" si="294"/>
        <v>0</v>
      </c>
    </row>
    <row r="3725" spans="1:17" x14ac:dyDescent="0.25">
      <c r="A3725" s="7">
        <v>314930</v>
      </c>
      <c r="B3725" s="7">
        <v>3149309</v>
      </c>
      <c r="C3725" t="s">
        <v>2757</v>
      </c>
      <c r="D3725" t="s">
        <v>2181</v>
      </c>
      <c r="E3725" t="s">
        <v>2182</v>
      </c>
      <c r="F3725" t="s">
        <v>10</v>
      </c>
      <c r="G3725">
        <v>62580</v>
      </c>
      <c r="H3725">
        <f t="shared" si="290"/>
        <v>62580</v>
      </c>
      <c r="I3725">
        <v>0.75700000000000001</v>
      </c>
      <c r="J3725" s="1">
        <v>275422365.60000002</v>
      </c>
      <c r="K3725" s="10">
        <f t="shared" si="291"/>
        <v>4401.124410354746</v>
      </c>
      <c r="L3725" s="8">
        <f t="shared" si="292"/>
        <v>4401.124410354746</v>
      </c>
      <c r="M3725" s="14">
        <v>0.47777777777777775</v>
      </c>
      <c r="N3725">
        <f>VLOOKUP(B3725,'[1]ICI-DH'!$A:$H,8,FALSE)</f>
        <v>0.2</v>
      </c>
      <c r="O3725">
        <f>VLOOKUP(B3725,[2]Planilha1!$A:$G,6,FALSE)</f>
        <v>114</v>
      </c>
      <c r="P3725">
        <f t="shared" si="293"/>
        <v>1.8216682646212848E-3</v>
      </c>
      <c r="Q3725" s="16">
        <f t="shared" si="294"/>
        <v>1.8216682646212848E-3</v>
      </c>
    </row>
    <row r="3726" spans="1:17" x14ac:dyDescent="0.25">
      <c r="A3726" s="7">
        <v>431420</v>
      </c>
      <c r="B3726" s="7">
        <v>4314209</v>
      </c>
      <c r="C3726" t="s">
        <v>4753</v>
      </c>
      <c r="D3726" t="s">
        <v>4459</v>
      </c>
      <c r="E3726" t="s">
        <v>3828</v>
      </c>
      <c r="F3726" t="s">
        <v>10</v>
      </c>
      <c r="G3726">
        <v>7484</v>
      </c>
      <c r="H3726">
        <f t="shared" si="290"/>
        <v>7484</v>
      </c>
      <c r="I3726">
        <v>0.67800000000000005</v>
      </c>
      <c r="J3726" s="1">
        <v>41399839.060000002</v>
      </c>
      <c r="K3726" s="10">
        <f t="shared" si="291"/>
        <v>5531.7796712987711</v>
      </c>
      <c r="L3726" s="8">
        <f t="shared" si="292"/>
        <v>5531.7796712987711</v>
      </c>
      <c r="M3726" s="14">
        <v>0.19444444444444445</v>
      </c>
      <c r="N3726">
        <f>VLOOKUP(B3726,'[1]ICI-DH'!$A:$H,8,FALSE)</f>
        <v>0.26</v>
      </c>
      <c r="O3726">
        <f>VLOOKUP(B3726,[2]Planilha1!$A:$G,6,FALSE)</f>
        <v>0</v>
      </c>
      <c r="P3726">
        <f t="shared" si="293"/>
        <v>0</v>
      </c>
      <c r="Q3726" s="16">
        <f t="shared" si="294"/>
        <v>0</v>
      </c>
    </row>
    <row r="3727" spans="1:17" x14ac:dyDescent="0.25">
      <c r="A3727" s="7">
        <v>251272</v>
      </c>
      <c r="B3727" s="7">
        <v>2512721</v>
      </c>
      <c r="C3727" t="s">
        <v>1394</v>
      </c>
      <c r="D3727" t="s">
        <v>1247</v>
      </c>
      <c r="E3727" t="s">
        <v>466</v>
      </c>
      <c r="F3727" t="s">
        <v>10</v>
      </c>
      <c r="G3727">
        <v>5766</v>
      </c>
      <c r="H3727">
        <f t="shared" si="290"/>
        <v>5766</v>
      </c>
      <c r="I3727">
        <v>0.54200000000000004</v>
      </c>
      <c r="J3727" s="1">
        <v>32654414.710000001</v>
      </c>
      <c r="K3727" s="10">
        <f t="shared" si="291"/>
        <v>5663.2699809226506</v>
      </c>
      <c r="L3727" s="8">
        <f t="shared" si="292"/>
        <v>5663.2699809226506</v>
      </c>
      <c r="M3727" s="14">
        <v>0.17222222222222222</v>
      </c>
      <c r="N3727">
        <f>VLOOKUP(B3727,'[1]ICI-DH'!$A:$H,8,FALSE)</f>
        <v>0.1</v>
      </c>
      <c r="O3727">
        <f>VLOOKUP(B3727,[2]Planilha1!$A:$G,6,FALSE)</f>
        <v>0</v>
      </c>
      <c r="P3727">
        <f t="shared" si="293"/>
        <v>0</v>
      </c>
      <c r="Q3727" s="16">
        <f t="shared" si="294"/>
        <v>0</v>
      </c>
    </row>
    <row r="3728" spans="1:17" x14ac:dyDescent="0.25">
      <c r="A3728" s="7">
        <v>314940</v>
      </c>
      <c r="B3728" s="7">
        <v>3149408</v>
      </c>
      <c r="C3728" t="s">
        <v>2758</v>
      </c>
      <c r="D3728" t="s">
        <v>2181</v>
      </c>
      <c r="E3728" t="s">
        <v>2182</v>
      </c>
      <c r="F3728" t="s">
        <v>10</v>
      </c>
      <c r="G3728">
        <v>1810</v>
      </c>
      <c r="H3728">
        <f t="shared" si="290"/>
        <v>1810</v>
      </c>
      <c r="I3728">
        <v>0.63700000000000001</v>
      </c>
      <c r="J3728" s="1">
        <v>24634920.09</v>
      </c>
      <c r="K3728" s="10">
        <f t="shared" si="291"/>
        <v>13610.45308839779</v>
      </c>
      <c r="L3728" s="8">
        <f t="shared" si="292"/>
        <v>12739.39</v>
      </c>
      <c r="M3728" s="14">
        <v>0.2166666666666667</v>
      </c>
      <c r="N3728">
        <f>VLOOKUP(B3728,'[1]ICI-DH'!$A:$H,8,FALSE)</f>
        <v>0.1</v>
      </c>
      <c r="O3728">
        <f>VLOOKUP(B3728,[2]Planilha1!$A:$G,6,FALSE)</f>
        <v>0</v>
      </c>
      <c r="P3728">
        <f t="shared" si="293"/>
        <v>0</v>
      </c>
      <c r="Q3728" s="16">
        <f t="shared" si="294"/>
        <v>0</v>
      </c>
    </row>
    <row r="3729" spans="1:17" x14ac:dyDescent="0.25">
      <c r="A3729" s="7">
        <v>240980</v>
      </c>
      <c r="B3729" s="7">
        <v>2409803</v>
      </c>
      <c r="C3729" t="s">
        <v>1189</v>
      </c>
      <c r="D3729" t="s">
        <v>1086</v>
      </c>
      <c r="E3729" t="s">
        <v>466</v>
      </c>
      <c r="F3729" t="s">
        <v>10</v>
      </c>
      <c r="G3729">
        <v>13824</v>
      </c>
      <c r="H3729">
        <f t="shared" si="290"/>
        <v>13824</v>
      </c>
      <c r="I3729">
        <v>0.56799999999999995</v>
      </c>
      <c r="J3729" s="1">
        <v>68657336.879999995</v>
      </c>
      <c r="K3729" s="10">
        <f t="shared" si="291"/>
        <v>4966.5318923611112</v>
      </c>
      <c r="L3729" s="8">
        <f t="shared" si="292"/>
        <v>4966.5318923611112</v>
      </c>
      <c r="M3729" s="14">
        <v>0.31666666666666671</v>
      </c>
      <c r="N3729">
        <f>VLOOKUP(B3729,'[1]ICI-DH'!$A:$H,8,FALSE)</f>
        <v>0.2</v>
      </c>
      <c r="O3729">
        <f>VLOOKUP(B3729,[2]Planilha1!$A:$G,6,FALSE)</f>
        <v>0</v>
      </c>
      <c r="P3729">
        <f t="shared" si="293"/>
        <v>0</v>
      </c>
      <c r="Q3729" s="16">
        <f t="shared" si="294"/>
        <v>0</v>
      </c>
    </row>
    <row r="3730" spans="1:17" x14ac:dyDescent="0.25">
      <c r="A3730" s="7">
        <v>171660</v>
      </c>
      <c r="B3730" s="7">
        <v>1716604</v>
      </c>
      <c r="C3730" t="s">
        <v>419</v>
      </c>
      <c r="D3730" t="s">
        <v>327</v>
      </c>
      <c r="E3730" t="s">
        <v>9</v>
      </c>
      <c r="F3730" t="s">
        <v>10</v>
      </c>
      <c r="G3730">
        <v>9317</v>
      </c>
      <c r="H3730">
        <f t="shared" si="290"/>
        <v>9317</v>
      </c>
      <c r="I3730">
        <v>0.67400000000000004</v>
      </c>
      <c r="J3730" s="1">
        <v>66123789.460000001</v>
      </c>
      <c r="K3730" s="10">
        <f t="shared" si="291"/>
        <v>7097.1116732853925</v>
      </c>
      <c r="L3730" s="8">
        <f t="shared" si="292"/>
        <v>7097.1116732853925</v>
      </c>
      <c r="M3730" s="14">
        <v>0.18888888888888894</v>
      </c>
      <c r="N3730">
        <f>VLOOKUP(B3730,'[1]ICI-DH'!$A:$H,8,FALSE)</f>
        <v>0.1</v>
      </c>
      <c r="O3730">
        <f>VLOOKUP(B3730,[2]Planilha1!$A:$G,6,FALSE)</f>
        <v>0</v>
      </c>
      <c r="P3730">
        <f t="shared" si="293"/>
        <v>0</v>
      </c>
      <c r="Q3730" s="16">
        <f t="shared" si="294"/>
        <v>0</v>
      </c>
    </row>
    <row r="3731" spans="1:17" x14ac:dyDescent="0.25">
      <c r="A3731" s="7">
        <v>150560</v>
      </c>
      <c r="B3731" s="7">
        <v>1505601</v>
      </c>
      <c r="C3731" t="s">
        <v>256</v>
      </c>
      <c r="D3731" t="s">
        <v>166</v>
      </c>
      <c r="E3731" t="s">
        <v>9</v>
      </c>
      <c r="F3731" t="s">
        <v>10</v>
      </c>
      <c r="G3731">
        <v>8285</v>
      </c>
      <c r="H3731">
        <f t="shared" si="290"/>
        <v>8285</v>
      </c>
      <c r="I3731">
        <v>0.58099999999999996</v>
      </c>
      <c r="J3731" s="1">
        <v>50321389.329999998</v>
      </c>
      <c r="K3731" s="10">
        <f t="shared" si="291"/>
        <v>6073.7947290283646</v>
      </c>
      <c r="L3731" s="8">
        <f t="shared" si="292"/>
        <v>6073.7947290283646</v>
      </c>
      <c r="M3731" s="14">
        <v>0.3666666666666667</v>
      </c>
      <c r="N3731">
        <f>VLOOKUP(B3731,'[1]ICI-DH'!$A:$H,8,FALSE)</f>
        <v>0.16</v>
      </c>
      <c r="O3731">
        <f>VLOOKUP(B3731,[2]Planilha1!$A:$G,6,FALSE)</f>
        <v>1</v>
      </c>
      <c r="P3731">
        <f t="shared" si="293"/>
        <v>1.2070006035003017E-4</v>
      </c>
      <c r="Q3731" s="16">
        <f t="shared" si="294"/>
        <v>1.2070006035003017E-4</v>
      </c>
    </row>
    <row r="3732" spans="1:17" x14ac:dyDescent="0.25">
      <c r="A3732" s="7">
        <v>510642</v>
      </c>
      <c r="B3732" s="7">
        <v>5106422</v>
      </c>
      <c r="C3732" t="s">
        <v>5085</v>
      </c>
      <c r="D3732" t="s">
        <v>5002</v>
      </c>
      <c r="E3732" t="s">
        <v>4932</v>
      </c>
      <c r="F3732" t="s">
        <v>10</v>
      </c>
      <c r="G3732">
        <v>32714</v>
      </c>
      <c r="H3732">
        <f t="shared" si="290"/>
        <v>32714</v>
      </c>
      <c r="I3732">
        <v>0.64900000000000002</v>
      </c>
      <c r="J3732" s="1">
        <v>219028294.84999999</v>
      </c>
      <c r="K3732" s="10">
        <f t="shared" si="291"/>
        <v>6695.2465259521914</v>
      </c>
      <c r="L3732" s="8">
        <f t="shared" si="292"/>
        <v>6695.2465259521914</v>
      </c>
      <c r="M3732" s="14">
        <v>-3.8888888888888883E-2</v>
      </c>
      <c r="N3732">
        <f>VLOOKUP(B3732,'[1]ICI-DH'!$A:$H,8,FALSE)</f>
        <v>0.16</v>
      </c>
      <c r="O3732">
        <f>VLOOKUP(B3732,[2]Planilha1!$A:$G,6,FALSE)</f>
        <v>30</v>
      </c>
      <c r="P3732">
        <f t="shared" si="293"/>
        <v>9.1703857675612887E-4</v>
      </c>
      <c r="Q3732" s="16">
        <f t="shared" si="294"/>
        <v>9.1703857675612887E-4</v>
      </c>
    </row>
    <row r="3733" spans="1:17" x14ac:dyDescent="0.25">
      <c r="A3733" s="7">
        <v>431430</v>
      </c>
      <c r="B3733" s="7">
        <v>4314308</v>
      </c>
      <c r="C3733" t="s">
        <v>4754</v>
      </c>
      <c r="D3733" t="s">
        <v>4459</v>
      </c>
      <c r="E3733" t="s">
        <v>3828</v>
      </c>
      <c r="F3733" t="s">
        <v>10</v>
      </c>
      <c r="G3733">
        <v>3745</v>
      </c>
      <c r="H3733">
        <f t="shared" si="290"/>
        <v>3745</v>
      </c>
      <c r="I3733">
        <v>0.74099999999999999</v>
      </c>
      <c r="J3733" s="1">
        <v>45150326.689999998</v>
      </c>
      <c r="K3733" s="10">
        <f t="shared" si="291"/>
        <v>12056.162</v>
      </c>
      <c r="L3733" s="8">
        <f t="shared" si="292"/>
        <v>12056.162</v>
      </c>
      <c r="M3733" s="14">
        <v>-2.7777777777777769E-2</v>
      </c>
      <c r="N3733">
        <f>VLOOKUP(B3733,'[1]ICI-DH'!$A:$H,8,FALSE)</f>
        <v>0.1</v>
      </c>
      <c r="O3733">
        <f>VLOOKUP(B3733,[2]Planilha1!$A:$G,6,FALSE)</f>
        <v>0</v>
      </c>
      <c r="P3733">
        <f t="shared" si="293"/>
        <v>0</v>
      </c>
      <c r="Q3733" s="16">
        <f t="shared" si="294"/>
        <v>0</v>
      </c>
    </row>
    <row r="3734" spans="1:17" x14ac:dyDescent="0.25">
      <c r="A3734" s="7">
        <v>431440</v>
      </c>
      <c r="B3734" s="7">
        <v>4314407</v>
      </c>
      <c r="C3734" t="s">
        <v>4755</v>
      </c>
      <c r="D3734" t="s">
        <v>4459</v>
      </c>
      <c r="E3734" t="s">
        <v>3828</v>
      </c>
      <c r="F3734" t="s">
        <v>10</v>
      </c>
      <c r="G3734">
        <v>325685</v>
      </c>
      <c r="H3734">
        <f t="shared" si="290"/>
        <v>200000</v>
      </c>
      <c r="I3734">
        <v>0.73899999999999999</v>
      </c>
      <c r="J3734" s="1">
        <v>1533445842.02</v>
      </c>
      <c r="K3734" s="10">
        <f t="shared" si="291"/>
        <v>4708.3711009717981</v>
      </c>
      <c r="L3734" s="8">
        <f t="shared" si="292"/>
        <v>4708.3711009717981</v>
      </c>
      <c r="M3734" s="14">
        <v>0.60555555555555562</v>
      </c>
      <c r="N3734">
        <f>VLOOKUP(B3734,'[1]ICI-DH'!$A:$H,8,FALSE)</f>
        <v>0.16</v>
      </c>
      <c r="O3734">
        <f>VLOOKUP(B3734,[2]Planilha1!$A:$G,6,FALSE)</f>
        <v>774</v>
      </c>
      <c r="P3734">
        <f t="shared" si="293"/>
        <v>2.3765294686583661E-3</v>
      </c>
      <c r="Q3734" s="16">
        <f t="shared" si="294"/>
        <v>2.3765294686583661E-3</v>
      </c>
    </row>
    <row r="3735" spans="1:17" x14ac:dyDescent="0.25">
      <c r="A3735" s="7">
        <v>231060</v>
      </c>
      <c r="B3735" s="7">
        <v>2310605</v>
      </c>
      <c r="C3735" t="s">
        <v>1039</v>
      </c>
      <c r="D3735" t="s">
        <v>905</v>
      </c>
      <c r="E3735" t="s">
        <v>466</v>
      </c>
      <c r="F3735" t="s">
        <v>10</v>
      </c>
      <c r="G3735">
        <v>8972</v>
      </c>
      <c r="H3735">
        <f t="shared" si="290"/>
        <v>8972</v>
      </c>
      <c r="I3735">
        <v>0.64600000000000002</v>
      </c>
      <c r="J3735" s="1">
        <v>48849122.119999997</v>
      </c>
      <c r="K3735" s="10">
        <f t="shared" si="291"/>
        <v>5444.6190503789567</v>
      </c>
      <c r="L3735" s="8">
        <f t="shared" si="292"/>
        <v>5444.6190503789567</v>
      </c>
      <c r="M3735" s="14">
        <v>0.3666666666666667</v>
      </c>
      <c r="N3735">
        <f>VLOOKUP(B3735,'[1]ICI-DH'!$A:$H,8,FALSE)</f>
        <v>0.1</v>
      </c>
      <c r="O3735">
        <f>VLOOKUP(B3735,[2]Planilha1!$A:$G,6,FALSE)</f>
        <v>0</v>
      </c>
      <c r="P3735">
        <f t="shared" si="293"/>
        <v>0</v>
      </c>
      <c r="Q3735" s="16">
        <f t="shared" si="294"/>
        <v>0</v>
      </c>
    </row>
    <row r="3736" spans="1:17" x14ac:dyDescent="0.25">
      <c r="A3736" s="7">
        <v>210830</v>
      </c>
      <c r="B3736" s="7">
        <v>2108306</v>
      </c>
      <c r="C3736" t="s">
        <v>604</v>
      </c>
      <c r="D3736" t="s">
        <v>465</v>
      </c>
      <c r="E3736" t="s">
        <v>466</v>
      </c>
      <c r="F3736" t="s">
        <v>10</v>
      </c>
      <c r="G3736">
        <v>32511</v>
      </c>
      <c r="H3736">
        <f t="shared" si="290"/>
        <v>32511</v>
      </c>
      <c r="I3736">
        <v>0.55400000000000005</v>
      </c>
      <c r="J3736" s="1">
        <v>143351691.52000001</v>
      </c>
      <c r="K3736" s="10">
        <f t="shared" si="291"/>
        <v>4409.3288892990067</v>
      </c>
      <c r="L3736" s="8">
        <f t="shared" si="292"/>
        <v>4409.3288892990067</v>
      </c>
      <c r="M3736" s="14">
        <v>0.41666666666666669</v>
      </c>
      <c r="N3736">
        <f>VLOOKUP(B3736,'[1]ICI-DH'!$A:$H,8,FALSE)</f>
        <v>0.1</v>
      </c>
      <c r="O3736">
        <f>VLOOKUP(B3736,[2]Planilha1!$A:$G,6,FALSE)</f>
        <v>0</v>
      </c>
      <c r="P3736">
        <f t="shared" si="293"/>
        <v>0</v>
      </c>
      <c r="Q3736" s="16">
        <f t="shared" si="294"/>
        <v>0</v>
      </c>
    </row>
    <row r="3737" spans="1:17" x14ac:dyDescent="0.25">
      <c r="A3737" s="7">
        <v>353730</v>
      </c>
      <c r="B3737" s="7">
        <v>3537305</v>
      </c>
      <c r="C3737" t="s">
        <v>3612</v>
      </c>
      <c r="D3737" t="s">
        <v>3202</v>
      </c>
      <c r="E3737" t="s">
        <v>2182</v>
      </c>
      <c r="F3737" t="s">
        <v>10</v>
      </c>
      <c r="G3737">
        <v>61679</v>
      </c>
      <c r="H3737">
        <f t="shared" si="290"/>
        <v>61679</v>
      </c>
      <c r="I3737">
        <v>0.75900000000000001</v>
      </c>
      <c r="J3737" s="1">
        <v>348344929.91000003</v>
      </c>
      <c r="K3737" s="10">
        <f t="shared" si="291"/>
        <v>5647.7071598112816</v>
      </c>
      <c r="L3737" s="8">
        <f t="shared" si="292"/>
        <v>5647.7071598112816</v>
      </c>
      <c r="M3737" s="14">
        <v>1.1333333333333333</v>
      </c>
      <c r="N3737">
        <f>VLOOKUP(B3737,'[1]ICI-DH'!$A:$H,8,FALSE)</f>
        <v>0.3</v>
      </c>
      <c r="O3737">
        <f>VLOOKUP(B3737,[2]Planilha1!$A:$G,6,FALSE)</f>
        <v>129</v>
      </c>
      <c r="P3737">
        <f t="shared" si="293"/>
        <v>2.0914735971724573E-3</v>
      </c>
      <c r="Q3737" s="16">
        <f t="shared" si="294"/>
        <v>2.0914735971724573E-3</v>
      </c>
    </row>
    <row r="3738" spans="1:17" x14ac:dyDescent="0.25">
      <c r="A3738" s="7">
        <v>240990</v>
      </c>
      <c r="B3738" s="7">
        <v>2409902</v>
      </c>
      <c r="C3738" t="s">
        <v>1190</v>
      </c>
      <c r="D3738" t="s">
        <v>1086</v>
      </c>
      <c r="E3738" t="s">
        <v>466</v>
      </c>
      <c r="F3738" t="s">
        <v>10</v>
      </c>
      <c r="G3738">
        <v>12278</v>
      </c>
      <c r="H3738">
        <f t="shared" si="290"/>
        <v>12278</v>
      </c>
      <c r="I3738">
        <v>0.63100000000000001</v>
      </c>
      <c r="J3738" s="1">
        <v>71567023.409999996</v>
      </c>
      <c r="K3738" s="10">
        <f t="shared" si="291"/>
        <v>5828.8828318944452</v>
      </c>
      <c r="L3738" s="8">
        <f t="shared" si="292"/>
        <v>5828.8828318944452</v>
      </c>
      <c r="M3738" s="14">
        <v>0.31111111111111112</v>
      </c>
      <c r="N3738">
        <f>VLOOKUP(B3738,'[1]ICI-DH'!$A:$H,8,FALSE)</f>
        <v>0.16</v>
      </c>
      <c r="O3738">
        <f>VLOOKUP(B3738,[2]Planilha1!$A:$G,6,FALSE)</f>
        <v>1</v>
      </c>
      <c r="P3738">
        <f t="shared" si="293"/>
        <v>8.1446489656295808E-5</v>
      </c>
      <c r="Q3738" s="16">
        <f t="shared" si="294"/>
        <v>8.1446489656295808E-5</v>
      </c>
    </row>
    <row r="3739" spans="1:17" x14ac:dyDescent="0.25">
      <c r="A3739" s="7">
        <v>270670</v>
      </c>
      <c r="B3739" s="7">
        <v>2706703</v>
      </c>
      <c r="C3739" t="s">
        <v>1687</v>
      </c>
      <c r="D3739" t="s">
        <v>1620</v>
      </c>
      <c r="E3739" t="s">
        <v>466</v>
      </c>
      <c r="F3739" t="s">
        <v>10</v>
      </c>
      <c r="G3739">
        <v>58650</v>
      </c>
      <c r="H3739">
        <f t="shared" si="290"/>
        <v>58650</v>
      </c>
      <c r="I3739">
        <v>0.63</v>
      </c>
      <c r="J3739" s="1">
        <v>298743020.18000001</v>
      </c>
      <c r="K3739" s="10">
        <f t="shared" si="291"/>
        <v>5093.6576330775788</v>
      </c>
      <c r="L3739" s="8">
        <f t="shared" si="292"/>
        <v>5093.6576330775788</v>
      </c>
      <c r="M3739" s="14">
        <v>0.51666666666666683</v>
      </c>
      <c r="N3739">
        <f>VLOOKUP(B3739,'[1]ICI-DH'!$A:$H,8,FALSE)</f>
        <v>0.2</v>
      </c>
      <c r="O3739">
        <f>VLOOKUP(B3739,[2]Planilha1!$A:$G,6,FALSE)</f>
        <v>3</v>
      </c>
      <c r="P3739">
        <f t="shared" si="293"/>
        <v>5.1150895140664964E-5</v>
      </c>
      <c r="Q3739" s="16">
        <f t="shared" si="294"/>
        <v>5.1150895140664964E-5</v>
      </c>
    </row>
    <row r="3740" spans="1:17" x14ac:dyDescent="0.25">
      <c r="A3740" s="7">
        <v>421250</v>
      </c>
      <c r="B3740" s="7">
        <v>4212502</v>
      </c>
      <c r="C3740" t="s">
        <v>4369</v>
      </c>
      <c r="D3740" t="s">
        <v>4197</v>
      </c>
      <c r="E3740" t="s">
        <v>3828</v>
      </c>
      <c r="F3740" t="s">
        <v>10</v>
      </c>
      <c r="G3740">
        <v>33663</v>
      </c>
      <c r="H3740">
        <f t="shared" si="290"/>
        <v>33663</v>
      </c>
      <c r="I3740">
        <v>0.74299999999999999</v>
      </c>
      <c r="J3740" s="1">
        <v>192432294.53999999</v>
      </c>
      <c r="K3740" s="10">
        <f t="shared" si="291"/>
        <v>5716.4333107566172</v>
      </c>
      <c r="L3740" s="8">
        <f t="shared" si="292"/>
        <v>5716.4333107566172</v>
      </c>
      <c r="M3740" s="14">
        <v>0.45555555555555555</v>
      </c>
      <c r="N3740">
        <f>VLOOKUP(B3740,'[1]ICI-DH'!$A:$H,8,FALSE)</f>
        <v>0.16</v>
      </c>
      <c r="O3740">
        <f>VLOOKUP(B3740,[2]Planilha1!$A:$G,6,FALSE)</f>
        <v>75</v>
      </c>
      <c r="P3740">
        <f t="shared" si="293"/>
        <v>2.2279654219766508E-3</v>
      </c>
      <c r="Q3740" s="16">
        <f t="shared" si="294"/>
        <v>2.2279654219766508E-3</v>
      </c>
    </row>
    <row r="3741" spans="1:17" x14ac:dyDescent="0.25">
      <c r="A3741" s="7">
        <v>231070</v>
      </c>
      <c r="B3741" s="7">
        <v>2310704</v>
      </c>
      <c r="C3741" t="s">
        <v>1040</v>
      </c>
      <c r="D3741" t="s">
        <v>905</v>
      </c>
      <c r="E3741" t="s">
        <v>466</v>
      </c>
      <c r="F3741" t="s">
        <v>10</v>
      </c>
      <c r="G3741">
        <v>37813</v>
      </c>
      <c r="H3741">
        <f t="shared" si="290"/>
        <v>37813</v>
      </c>
      <c r="I3741">
        <v>0.629</v>
      </c>
      <c r="J3741" s="1">
        <v>163285246.72999999</v>
      </c>
      <c r="K3741" s="10">
        <f t="shared" si="291"/>
        <v>4318.230416258958</v>
      </c>
      <c r="L3741" s="8">
        <f t="shared" si="292"/>
        <v>4318.230416258958</v>
      </c>
      <c r="M3741" s="14">
        <v>0.41111111111111109</v>
      </c>
      <c r="N3741">
        <f>VLOOKUP(B3741,'[1]ICI-DH'!$A:$H,8,FALSE)</f>
        <v>0.1</v>
      </c>
      <c r="O3741">
        <f>VLOOKUP(B3741,[2]Planilha1!$A:$G,6,FALSE)</f>
        <v>3</v>
      </c>
      <c r="P3741">
        <f t="shared" si="293"/>
        <v>7.9337793880411499E-5</v>
      </c>
      <c r="Q3741" s="16">
        <f t="shared" si="294"/>
        <v>7.9337793880411499E-5</v>
      </c>
    </row>
    <row r="3742" spans="1:17" x14ac:dyDescent="0.25">
      <c r="A3742" s="7">
        <v>314950</v>
      </c>
      <c r="B3742" s="7">
        <v>3149507</v>
      </c>
      <c r="C3742" t="s">
        <v>2759</v>
      </c>
      <c r="D3742" t="s">
        <v>2181</v>
      </c>
      <c r="E3742" t="s">
        <v>2182</v>
      </c>
      <c r="F3742" t="s">
        <v>10</v>
      </c>
      <c r="G3742">
        <v>3351</v>
      </c>
      <c r="H3742">
        <f t="shared" si="290"/>
        <v>3351</v>
      </c>
      <c r="I3742">
        <v>0.69399999999999995</v>
      </c>
      <c r="J3742" s="1">
        <v>30175310.09</v>
      </c>
      <c r="K3742" s="10">
        <f t="shared" si="291"/>
        <v>9004.8672306774097</v>
      </c>
      <c r="L3742" s="8">
        <f t="shared" si="292"/>
        <v>9004.8672306774097</v>
      </c>
      <c r="M3742" s="14">
        <v>0.55000000000000004</v>
      </c>
      <c r="N3742">
        <f>VLOOKUP(B3742,'[1]ICI-DH'!$A:$H,8,FALSE)</f>
        <v>0.1</v>
      </c>
      <c r="O3742">
        <f>VLOOKUP(B3742,[2]Planilha1!$A:$G,6,FALSE)</f>
        <v>1</v>
      </c>
      <c r="P3742">
        <f t="shared" si="293"/>
        <v>2.9841838257236647E-4</v>
      </c>
      <c r="Q3742" s="16">
        <f t="shared" si="294"/>
        <v>2.9841838257236647E-4</v>
      </c>
    </row>
    <row r="3743" spans="1:17" x14ac:dyDescent="0.25">
      <c r="A3743" s="7">
        <v>314960</v>
      </c>
      <c r="B3743" s="7">
        <v>3149606</v>
      </c>
      <c r="C3743" t="s">
        <v>2760</v>
      </c>
      <c r="D3743" t="s">
        <v>2181</v>
      </c>
      <c r="E3743" t="s">
        <v>2182</v>
      </c>
      <c r="F3743" t="s">
        <v>10</v>
      </c>
      <c r="G3743">
        <v>4155</v>
      </c>
      <c r="H3743">
        <f t="shared" si="290"/>
        <v>4155</v>
      </c>
      <c r="I3743">
        <v>0.67400000000000004</v>
      </c>
      <c r="J3743" s="1">
        <v>41208187.280000001</v>
      </c>
      <c r="K3743" s="10">
        <f t="shared" si="291"/>
        <v>9917.7346040914563</v>
      </c>
      <c r="L3743" s="8">
        <f t="shared" si="292"/>
        <v>9917.7346040914563</v>
      </c>
      <c r="M3743" s="14">
        <v>0.42222222222222222</v>
      </c>
      <c r="N3743">
        <f>VLOOKUP(B3743,'[1]ICI-DH'!$A:$H,8,FALSE)</f>
        <v>0.1</v>
      </c>
      <c r="O3743">
        <f>VLOOKUP(B3743,[2]Planilha1!$A:$G,6,FALSE)</f>
        <v>2</v>
      </c>
      <c r="P3743">
        <f t="shared" si="293"/>
        <v>4.813477737665463E-4</v>
      </c>
      <c r="Q3743" s="16">
        <f t="shared" si="294"/>
        <v>4.813477737665463E-4</v>
      </c>
    </row>
    <row r="3744" spans="1:17" x14ac:dyDescent="0.25">
      <c r="A3744" s="7">
        <v>171665</v>
      </c>
      <c r="B3744" s="7">
        <v>1716653</v>
      </c>
      <c r="C3744" t="s">
        <v>420</v>
      </c>
      <c r="D3744" t="s">
        <v>327</v>
      </c>
      <c r="E3744" t="s">
        <v>9</v>
      </c>
      <c r="F3744" t="s">
        <v>10</v>
      </c>
      <c r="G3744">
        <v>4921</v>
      </c>
      <c r="H3744">
        <f t="shared" si="290"/>
        <v>4921</v>
      </c>
      <c r="I3744">
        <v>0.627</v>
      </c>
      <c r="J3744" s="1">
        <v>35327003.789999999</v>
      </c>
      <c r="K3744" s="10">
        <f t="shared" si="291"/>
        <v>7178.8262121520011</v>
      </c>
      <c r="L3744" s="8">
        <f t="shared" si="292"/>
        <v>7178.8262121520011</v>
      </c>
      <c r="M3744" s="14">
        <v>0.3888888888888889</v>
      </c>
      <c r="N3744">
        <f>VLOOKUP(B3744,'[1]ICI-DH'!$A:$H,8,FALSE)</f>
        <v>0.1</v>
      </c>
      <c r="O3744">
        <f>VLOOKUP(B3744,[2]Planilha1!$A:$G,6,FALSE)</f>
        <v>0</v>
      </c>
      <c r="P3744">
        <f t="shared" si="293"/>
        <v>0</v>
      </c>
      <c r="Q3744" s="16">
        <f t="shared" si="294"/>
        <v>0</v>
      </c>
    </row>
    <row r="3745" spans="1:17" x14ac:dyDescent="0.25">
      <c r="A3745" s="7">
        <v>314970</v>
      </c>
      <c r="B3745" s="7">
        <v>3149705</v>
      </c>
      <c r="C3745" t="s">
        <v>2761</v>
      </c>
      <c r="D3745" t="s">
        <v>2181</v>
      </c>
      <c r="E3745" t="s">
        <v>2182</v>
      </c>
      <c r="F3745" t="s">
        <v>10</v>
      </c>
      <c r="G3745">
        <v>12268</v>
      </c>
      <c r="H3745">
        <f t="shared" si="290"/>
        <v>12268</v>
      </c>
      <c r="I3745">
        <v>0.70299999999999996</v>
      </c>
      <c r="J3745" s="1">
        <v>63393321.890000001</v>
      </c>
      <c r="K3745" s="10">
        <f t="shared" si="291"/>
        <v>5167.3721788392568</v>
      </c>
      <c r="L3745" s="8">
        <f t="shared" si="292"/>
        <v>5167.3721788392568</v>
      </c>
      <c r="M3745" s="14">
        <v>0.27222222222222225</v>
      </c>
      <c r="N3745">
        <f>VLOOKUP(B3745,'[1]ICI-DH'!$A:$H,8,FALSE)</f>
        <v>0.2</v>
      </c>
      <c r="O3745">
        <f>VLOOKUP(B3745,[2]Planilha1!$A:$G,6,FALSE)</f>
        <v>3</v>
      </c>
      <c r="P3745">
        <f t="shared" si="293"/>
        <v>2.4453863710466252E-4</v>
      </c>
      <c r="Q3745" s="16">
        <f t="shared" si="294"/>
        <v>2.4453863710466252E-4</v>
      </c>
    </row>
    <row r="3746" spans="1:17" x14ac:dyDescent="0.25">
      <c r="A3746" s="7">
        <v>314980</v>
      </c>
      <c r="B3746" s="7">
        <v>3149804</v>
      </c>
      <c r="C3746" t="s">
        <v>2762</v>
      </c>
      <c r="D3746" t="s">
        <v>2181</v>
      </c>
      <c r="E3746" t="s">
        <v>2182</v>
      </c>
      <c r="F3746" t="s">
        <v>10</v>
      </c>
      <c r="G3746">
        <v>17151</v>
      </c>
      <c r="H3746">
        <f t="shared" si="290"/>
        <v>17151</v>
      </c>
      <c r="I3746">
        <v>0.72299999999999998</v>
      </c>
      <c r="J3746" s="1">
        <v>135709400.69</v>
      </c>
      <c r="K3746" s="10">
        <f t="shared" si="291"/>
        <v>7912.6232108914928</v>
      </c>
      <c r="L3746" s="8">
        <f t="shared" si="292"/>
        <v>7912.6232108914928</v>
      </c>
      <c r="M3746" s="14">
        <v>0.45555555555555555</v>
      </c>
      <c r="N3746">
        <f>VLOOKUP(B3746,'[1]ICI-DH'!$A:$H,8,FALSE)</f>
        <v>0.1</v>
      </c>
      <c r="O3746">
        <f>VLOOKUP(B3746,[2]Planilha1!$A:$G,6,FALSE)</f>
        <v>0</v>
      </c>
      <c r="P3746">
        <f t="shared" si="293"/>
        <v>0</v>
      </c>
      <c r="Q3746" s="16">
        <f t="shared" si="294"/>
        <v>0</v>
      </c>
    </row>
    <row r="3747" spans="1:17" x14ac:dyDescent="0.25">
      <c r="A3747" s="7">
        <v>314990</v>
      </c>
      <c r="B3747" s="7">
        <v>3149903</v>
      </c>
      <c r="C3747" t="s">
        <v>2763</v>
      </c>
      <c r="D3747" t="s">
        <v>2181</v>
      </c>
      <c r="E3747" t="s">
        <v>2182</v>
      </c>
      <c r="F3747" t="s">
        <v>10</v>
      </c>
      <c r="G3747">
        <v>21384</v>
      </c>
      <c r="H3747">
        <f t="shared" si="290"/>
        <v>21384</v>
      </c>
      <c r="I3747">
        <v>0.74399999999999999</v>
      </c>
      <c r="J3747" s="1">
        <v>107713433.12</v>
      </c>
      <c r="K3747" s="10">
        <f t="shared" si="291"/>
        <v>5037.1040553684998</v>
      </c>
      <c r="L3747" s="8">
        <f t="shared" si="292"/>
        <v>5037.1040553684998</v>
      </c>
      <c r="M3747" s="14">
        <v>0.37777777777777777</v>
      </c>
      <c r="N3747">
        <f>VLOOKUP(B3747,'[1]ICI-DH'!$A:$H,8,FALSE)</f>
        <v>0.2</v>
      </c>
      <c r="O3747">
        <f>VLOOKUP(B3747,[2]Planilha1!$A:$G,6,FALSE)</f>
        <v>10</v>
      </c>
      <c r="P3747">
        <f t="shared" si="293"/>
        <v>4.676393565282454E-4</v>
      </c>
      <c r="Q3747" s="16">
        <f t="shared" si="294"/>
        <v>4.676393565282454E-4</v>
      </c>
    </row>
    <row r="3748" spans="1:17" x14ac:dyDescent="0.25">
      <c r="A3748" s="7">
        <v>353740</v>
      </c>
      <c r="B3748" s="7">
        <v>3537404</v>
      </c>
      <c r="C3748" t="s">
        <v>3613</v>
      </c>
      <c r="D3748" t="s">
        <v>3202</v>
      </c>
      <c r="E3748" t="s">
        <v>2182</v>
      </c>
      <c r="F3748" t="s">
        <v>10</v>
      </c>
      <c r="G3748">
        <v>24095</v>
      </c>
      <c r="H3748">
        <f t="shared" si="290"/>
        <v>24095</v>
      </c>
      <c r="I3748">
        <v>0.76600000000000001</v>
      </c>
      <c r="J3748" s="1">
        <v>159790521.55000001</v>
      </c>
      <c r="K3748" s="10">
        <f t="shared" si="291"/>
        <v>6631.6879663830678</v>
      </c>
      <c r="L3748" s="8">
        <f t="shared" si="292"/>
        <v>6631.6879663830678</v>
      </c>
      <c r="M3748" s="14">
        <v>0.74444444444444446</v>
      </c>
      <c r="N3748">
        <f>VLOOKUP(B3748,'[1]ICI-DH'!$A:$H,8,FALSE)</f>
        <v>0.1</v>
      </c>
      <c r="O3748">
        <f>VLOOKUP(B3748,[2]Planilha1!$A:$G,6,FALSE)</f>
        <v>11</v>
      </c>
      <c r="P3748">
        <f t="shared" si="293"/>
        <v>4.5652625025938994E-4</v>
      </c>
      <c r="Q3748" s="16">
        <f t="shared" si="294"/>
        <v>4.5652625025938994E-4</v>
      </c>
    </row>
    <row r="3749" spans="1:17" x14ac:dyDescent="0.25">
      <c r="A3749" s="7">
        <v>353750</v>
      </c>
      <c r="B3749" s="7">
        <v>3537503</v>
      </c>
      <c r="C3749" t="s">
        <v>3614</v>
      </c>
      <c r="D3749" t="s">
        <v>3202</v>
      </c>
      <c r="E3749" t="s">
        <v>2182</v>
      </c>
      <c r="F3749" t="s">
        <v>10</v>
      </c>
      <c r="G3749">
        <v>8737</v>
      </c>
      <c r="H3749">
        <f t="shared" si="290"/>
        <v>8737</v>
      </c>
      <c r="I3749">
        <v>0.73599999999999999</v>
      </c>
      <c r="J3749" s="1">
        <v>46726514.18</v>
      </c>
      <c r="K3749" s="10">
        <f t="shared" si="291"/>
        <v>5348.1188256838732</v>
      </c>
      <c r="L3749" s="8">
        <f t="shared" si="292"/>
        <v>5348.1188256838732</v>
      </c>
      <c r="M3749" s="14">
        <v>0.5</v>
      </c>
      <c r="N3749">
        <f>VLOOKUP(B3749,'[1]ICI-DH'!$A:$H,8,FALSE)</f>
        <v>0.1</v>
      </c>
      <c r="O3749">
        <f>VLOOKUP(B3749,[2]Planilha1!$A:$G,6,FALSE)</f>
        <v>1</v>
      </c>
      <c r="P3749">
        <f t="shared" si="293"/>
        <v>1.1445576284765938E-4</v>
      </c>
      <c r="Q3749" s="16">
        <f t="shared" si="294"/>
        <v>1.1445576284765938E-4</v>
      </c>
    </row>
    <row r="3750" spans="1:17" x14ac:dyDescent="0.25">
      <c r="A3750" s="7">
        <v>231080</v>
      </c>
      <c r="B3750" s="7">
        <v>2310803</v>
      </c>
      <c r="C3750" t="s">
        <v>1041</v>
      </c>
      <c r="D3750" t="s">
        <v>905</v>
      </c>
      <c r="E3750" t="s">
        <v>466</v>
      </c>
      <c r="F3750" t="s">
        <v>10</v>
      </c>
      <c r="G3750">
        <v>15274</v>
      </c>
      <c r="H3750">
        <f t="shared" si="290"/>
        <v>15274</v>
      </c>
      <c r="I3750">
        <v>0.60099999999999998</v>
      </c>
      <c r="J3750" s="1">
        <v>93798444.739999995</v>
      </c>
      <c r="K3750" s="10">
        <f t="shared" si="291"/>
        <v>6141.0530797433539</v>
      </c>
      <c r="L3750" s="8">
        <f t="shared" si="292"/>
        <v>6141.0530797433539</v>
      </c>
      <c r="M3750" s="14">
        <v>0</v>
      </c>
      <c r="N3750">
        <f>VLOOKUP(B3750,'[1]ICI-DH'!$A:$H,8,FALSE)</f>
        <v>0.2</v>
      </c>
      <c r="O3750">
        <f>VLOOKUP(B3750,[2]Planilha1!$A:$G,6,FALSE)</f>
        <v>0</v>
      </c>
      <c r="P3750">
        <f t="shared" si="293"/>
        <v>0</v>
      </c>
      <c r="Q3750" s="16">
        <f t="shared" si="294"/>
        <v>0</v>
      </c>
    </row>
    <row r="3751" spans="1:17" x14ac:dyDescent="0.25">
      <c r="A3751" s="7">
        <v>210840</v>
      </c>
      <c r="B3751" s="7">
        <v>2108405</v>
      </c>
      <c r="C3751" t="s">
        <v>605</v>
      </c>
      <c r="D3751" t="s">
        <v>465</v>
      </c>
      <c r="E3751" t="s">
        <v>466</v>
      </c>
      <c r="F3751" t="s">
        <v>10</v>
      </c>
      <c r="G3751">
        <v>11108</v>
      </c>
      <c r="H3751">
        <f t="shared" si="290"/>
        <v>11108</v>
      </c>
      <c r="I3751">
        <v>0.59899999999999998</v>
      </c>
      <c r="J3751" s="1">
        <v>54239378.509999998</v>
      </c>
      <c r="K3751" s="10">
        <f t="shared" si="291"/>
        <v>4882.9112810586967</v>
      </c>
      <c r="L3751" s="8">
        <f t="shared" si="292"/>
        <v>4882.9112810586967</v>
      </c>
      <c r="M3751" s="14">
        <v>0.46666666666666667</v>
      </c>
      <c r="N3751">
        <f>VLOOKUP(B3751,'[1]ICI-DH'!$A:$H,8,FALSE)</f>
        <v>0.16</v>
      </c>
      <c r="O3751">
        <f>VLOOKUP(B3751,[2]Planilha1!$A:$G,6,FALSE)</f>
        <v>0</v>
      </c>
      <c r="P3751">
        <f t="shared" si="293"/>
        <v>0</v>
      </c>
      <c r="Q3751" s="16">
        <f t="shared" si="294"/>
        <v>0</v>
      </c>
    </row>
    <row r="3752" spans="1:17" x14ac:dyDescent="0.25">
      <c r="A3752" s="7">
        <v>314995</v>
      </c>
      <c r="B3752" s="7">
        <v>3149952</v>
      </c>
      <c r="C3752" t="s">
        <v>2764</v>
      </c>
      <c r="D3752" t="s">
        <v>2181</v>
      </c>
      <c r="E3752" t="s">
        <v>2182</v>
      </c>
      <c r="F3752" t="s">
        <v>10</v>
      </c>
      <c r="G3752">
        <v>6553</v>
      </c>
      <c r="H3752">
        <f t="shared" si="290"/>
        <v>6553</v>
      </c>
      <c r="I3752">
        <v>0.65100000000000002</v>
      </c>
      <c r="J3752" s="1">
        <v>53391901.030000001</v>
      </c>
      <c r="K3752" s="10">
        <f t="shared" si="291"/>
        <v>8147.7034991606897</v>
      </c>
      <c r="L3752" s="8">
        <f t="shared" si="292"/>
        <v>8147.7034991606897</v>
      </c>
      <c r="M3752" s="14">
        <v>0.86111111111111105</v>
      </c>
      <c r="N3752">
        <f>VLOOKUP(B3752,'[1]ICI-DH'!$A:$H,8,FALSE)</f>
        <v>0.1</v>
      </c>
      <c r="O3752">
        <f>VLOOKUP(B3752,[2]Planilha1!$A:$G,6,FALSE)</f>
        <v>0</v>
      </c>
      <c r="P3752">
        <f t="shared" si="293"/>
        <v>0</v>
      </c>
      <c r="Q3752" s="16">
        <f t="shared" si="294"/>
        <v>0</v>
      </c>
    </row>
    <row r="3753" spans="1:17" x14ac:dyDescent="0.25">
      <c r="A3753" s="7">
        <v>421260</v>
      </c>
      <c r="B3753" s="7">
        <v>4212601</v>
      </c>
      <c r="C3753" t="s">
        <v>4370</v>
      </c>
      <c r="D3753" t="s">
        <v>4197</v>
      </c>
      <c r="E3753" t="s">
        <v>3828</v>
      </c>
      <c r="F3753" t="s">
        <v>10</v>
      </c>
      <c r="G3753">
        <v>2992</v>
      </c>
      <c r="H3753">
        <f t="shared" si="290"/>
        <v>2992</v>
      </c>
      <c r="I3753">
        <v>0.76600000000000001</v>
      </c>
      <c r="J3753" s="1">
        <v>33810769.490000002</v>
      </c>
      <c r="K3753" s="10">
        <f t="shared" si="291"/>
        <v>11300.390872326205</v>
      </c>
      <c r="L3753" s="8">
        <f t="shared" si="292"/>
        <v>11300.390872326205</v>
      </c>
      <c r="M3753" s="14">
        <v>0.60555555555555551</v>
      </c>
      <c r="N3753">
        <f>VLOOKUP(B3753,'[1]ICI-DH'!$A:$H,8,FALSE)</f>
        <v>0.1</v>
      </c>
      <c r="O3753">
        <f>VLOOKUP(B3753,[2]Planilha1!$A:$G,6,FALSE)</f>
        <v>0</v>
      </c>
      <c r="P3753">
        <f t="shared" si="293"/>
        <v>0</v>
      </c>
      <c r="Q3753" s="16">
        <f t="shared" si="294"/>
        <v>0</v>
      </c>
    </row>
    <row r="3754" spans="1:17" x14ac:dyDescent="0.25">
      <c r="A3754" s="7">
        <v>210845</v>
      </c>
      <c r="B3754" s="7">
        <v>2108454</v>
      </c>
      <c r="C3754" t="s">
        <v>606</v>
      </c>
      <c r="D3754" t="s">
        <v>465</v>
      </c>
      <c r="E3754" t="s">
        <v>466</v>
      </c>
      <c r="F3754" t="s">
        <v>10</v>
      </c>
      <c r="G3754">
        <v>20479</v>
      </c>
      <c r="H3754">
        <f t="shared" si="290"/>
        <v>20479</v>
      </c>
      <c r="I3754">
        <v>0.56399999999999995</v>
      </c>
      <c r="J3754" s="1">
        <v>105586930.45999999</v>
      </c>
      <c r="K3754" s="10">
        <f t="shared" si="291"/>
        <v>5155.8635900190438</v>
      </c>
      <c r="L3754" s="8">
        <f t="shared" si="292"/>
        <v>5155.8635900190438</v>
      </c>
      <c r="M3754" s="14">
        <v>0.51111111111111107</v>
      </c>
      <c r="N3754">
        <f>VLOOKUP(B3754,'[1]ICI-DH'!$A:$H,8,FALSE)</f>
        <v>0.2</v>
      </c>
      <c r="O3754">
        <f>VLOOKUP(B3754,[2]Planilha1!$A:$G,6,FALSE)</f>
        <v>0</v>
      </c>
      <c r="P3754">
        <f t="shared" si="293"/>
        <v>0</v>
      </c>
      <c r="Q3754" s="16">
        <f t="shared" si="294"/>
        <v>0</v>
      </c>
    </row>
    <row r="3755" spans="1:17" x14ac:dyDescent="0.25">
      <c r="A3755" s="7">
        <v>411885</v>
      </c>
      <c r="B3755" s="7">
        <v>4118857</v>
      </c>
      <c r="C3755" t="s">
        <v>4067</v>
      </c>
      <c r="D3755" t="s">
        <v>3827</v>
      </c>
      <c r="E3755" t="s">
        <v>3828</v>
      </c>
      <c r="F3755" t="s">
        <v>10</v>
      </c>
      <c r="G3755">
        <v>7189</v>
      </c>
      <c r="H3755">
        <f t="shared" si="290"/>
        <v>7189</v>
      </c>
      <c r="I3755">
        <v>0.71299999999999997</v>
      </c>
      <c r="J3755" s="1">
        <v>52968921.350000001</v>
      </c>
      <c r="K3755" s="10">
        <f t="shared" si="291"/>
        <v>7368.0513771039086</v>
      </c>
      <c r="L3755" s="8">
        <f t="shared" si="292"/>
        <v>7368.0513771039086</v>
      </c>
      <c r="M3755" s="14">
        <v>0.6</v>
      </c>
      <c r="N3755">
        <f>VLOOKUP(B3755,'[1]ICI-DH'!$A:$H,8,FALSE)</f>
        <v>0.1</v>
      </c>
      <c r="O3755">
        <f>VLOOKUP(B3755,[2]Planilha1!$A:$G,6,FALSE)</f>
        <v>0</v>
      </c>
      <c r="P3755">
        <f t="shared" si="293"/>
        <v>0</v>
      </c>
      <c r="Q3755" s="16">
        <f t="shared" si="294"/>
        <v>0</v>
      </c>
    </row>
    <row r="3756" spans="1:17" x14ac:dyDescent="0.25">
      <c r="A3756" s="7">
        <v>411890</v>
      </c>
      <c r="B3756" s="7">
        <v>4118907</v>
      </c>
      <c r="C3756" t="s">
        <v>4068</v>
      </c>
      <c r="D3756" t="s">
        <v>3827</v>
      </c>
      <c r="E3756" t="s">
        <v>3828</v>
      </c>
      <c r="F3756" t="s">
        <v>10</v>
      </c>
      <c r="G3756">
        <v>11878</v>
      </c>
      <c r="H3756">
        <f t="shared" si="290"/>
        <v>11878</v>
      </c>
      <c r="I3756">
        <v>0.7</v>
      </c>
      <c r="J3756" s="1">
        <v>70153999.120000005</v>
      </c>
      <c r="K3756" s="10">
        <f t="shared" si="291"/>
        <v>5906.2130931133188</v>
      </c>
      <c r="L3756" s="8">
        <f t="shared" si="292"/>
        <v>5906.2130931133188</v>
      </c>
      <c r="M3756" s="14">
        <v>0.73333333333333339</v>
      </c>
      <c r="N3756">
        <f>VLOOKUP(B3756,'[1]ICI-DH'!$A:$H,8,FALSE)</f>
        <v>0.2</v>
      </c>
      <c r="O3756">
        <f>VLOOKUP(B3756,[2]Planilha1!$A:$G,6,FALSE)</f>
        <v>2</v>
      </c>
      <c r="P3756">
        <f t="shared" si="293"/>
        <v>1.6837851490149856E-4</v>
      </c>
      <c r="Q3756" s="16">
        <f t="shared" si="294"/>
        <v>1.6837851490149856E-4</v>
      </c>
    </row>
    <row r="3757" spans="1:17" x14ac:dyDescent="0.25">
      <c r="A3757" s="7">
        <v>411900</v>
      </c>
      <c r="B3757" s="7">
        <v>4119004</v>
      </c>
      <c r="C3757" t="s">
        <v>4069</v>
      </c>
      <c r="D3757" t="s">
        <v>3827</v>
      </c>
      <c r="E3757" t="s">
        <v>3828</v>
      </c>
      <c r="F3757" t="s">
        <v>10</v>
      </c>
      <c r="G3757">
        <v>6221</v>
      </c>
      <c r="H3757">
        <f t="shared" si="290"/>
        <v>6221</v>
      </c>
      <c r="I3757">
        <v>0.72599999999999998</v>
      </c>
      <c r="J3757" s="1">
        <v>46788075.530000001</v>
      </c>
      <c r="K3757" s="10">
        <f t="shared" si="291"/>
        <v>7520.9894759684939</v>
      </c>
      <c r="L3757" s="8">
        <f t="shared" si="292"/>
        <v>7520.9894759684939</v>
      </c>
      <c r="M3757" s="14">
        <v>0.51666666666666672</v>
      </c>
      <c r="N3757">
        <f>VLOOKUP(B3757,'[1]ICI-DH'!$A:$H,8,FALSE)</f>
        <v>0.2</v>
      </c>
      <c r="O3757">
        <f>VLOOKUP(B3757,[2]Planilha1!$A:$G,6,FALSE)</f>
        <v>0</v>
      </c>
      <c r="P3757">
        <f t="shared" si="293"/>
        <v>0</v>
      </c>
      <c r="Q3757" s="16">
        <f t="shared" si="294"/>
        <v>0</v>
      </c>
    </row>
    <row r="3758" spans="1:17" x14ac:dyDescent="0.25">
      <c r="A3758" s="7">
        <v>521645</v>
      </c>
      <c r="B3758" s="7">
        <v>5216452</v>
      </c>
      <c r="C3758" t="s">
        <v>5305</v>
      </c>
      <c r="D3758" t="s">
        <v>5136</v>
      </c>
      <c r="E3758" t="s">
        <v>4932</v>
      </c>
      <c r="F3758" t="s">
        <v>10</v>
      </c>
      <c r="G3758">
        <v>2964</v>
      </c>
      <c r="H3758">
        <f t="shared" si="290"/>
        <v>2964</v>
      </c>
      <c r="I3758">
        <v>0.67600000000000005</v>
      </c>
      <c r="J3758" s="1">
        <v>57925409.109999999</v>
      </c>
      <c r="K3758" s="10">
        <f t="shared" si="291"/>
        <v>19542.985529689609</v>
      </c>
      <c r="L3758" s="8">
        <f t="shared" si="292"/>
        <v>12739.39</v>
      </c>
      <c r="M3758" s="14">
        <v>0.28333333333333338</v>
      </c>
      <c r="N3758">
        <f>VLOOKUP(B3758,'[1]ICI-DH'!$A:$H,8,FALSE)</f>
        <v>0.1</v>
      </c>
      <c r="O3758">
        <f>VLOOKUP(B3758,[2]Planilha1!$A:$G,6,FALSE)</f>
        <v>0</v>
      </c>
      <c r="P3758">
        <f t="shared" si="293"/>
        <v>0</v>
      </c>
      <c r="Q3758" s="16">
        <f t="shared" si="294"/>
        <v>0</v>
      </c>
    </row>
    <row r="3759" spans="1:17" x14ac:dyDescent="0.25">
      <c r="A3759" s="7">
        <v>353760</v>
      </c>
      <c r="B3759" s="7">
        <v>3537602</v>
      </c>
      <c r="C3759" t="s">
        <v>3615</v>
      </c>
      <c r="D3759" t="s">
        <v>3202</v>
      </c>
      <c r="E3759" t="s">
        <v>2182</v>
      </c>
      <c r="F3759" t="s">
        <v>10</v>
      </c>
      <c r="G3759">
        <v>68352</v>
      </c>
      <c r="H3759">
        <f t="shared" si="290"/>
        <v>68352</v>
      </c>
      <c r="I3759">
        <v>0.749</v>
      </c>
      <c r="J3759" s="1">
        <v>409079877.47000003</v>
      </c>
      <c r="K3759" s="10">
        <f t="shared" si="291"/>
        <v>5984.8998927610019</v>
      </c>
      <c r="L3759" s="8">
        <f t="shared" si="292"/>
        <v>5984.8998927610019</v>
      </c>
      <c r="M3759" s="14">
        <v>0.96111111111111125</v>
      </c>
      <c r="N3759">
        <f>VLOOKUP(B3759,'[1]ICI-DH'!$A:$H,8,FALSE)</f>
        <v>0.4</v>
      </c>
      <c r="O3759">
        <f>VLOOKUP(B3759,[2]Planilha1!$A:$G,6,FALSE)</f>
        <v>170</v>
      </c>
      <c r="P3759">
        <f t="shared" si="293"/>
        <v>2.487125468164794E-3</v>
      </c>
      <c r="Q3759" s="16">
        <f t="shared" si="294"/>
        <v>2.487125468164794E-3</v>
      </c>
    </row>
    <row r="3760" spans="1:17" x14ac:dyDescent="0.25">
      <c r="A3760" s="7">
        <v>315000</v>
      </c>
      <c r="B3760" s="7">
        <v>3150000</v>
      </c>
      <c r="C3760" t="s">
        <v>2765</v>
      </c>
      <c r="D3760" t="s">
        <v>2181</v>
      </c>
      <c r="E3760" t="s">
        <v>2182</v>
      </c>
      <c r="F3760" t="s">
        <v>10</v>
      </c>
      <c r="G3760">
        <v>3570</v>
      </c>
      <c r="H3760">
        <f t="shared" si="290"/>
        <v>3570</v>
      </c>
      <c r="I3760">
        <v>0.65600000000000003</v>
      </c>
      <c r="J3760" s="1">
        <v>27137506.239999998</v>
      </c>
      <c r="K3760" s="10">
        <f t="shared" si="291"/>
        <v>7601.5423641456582</v>
      </c>
      <c r="L3760" s="8">
        <f t="shared" si="292"/>
        <v>7601.5423641456582</v>
      </c>
      <c r="M3760" s="14">
        <v>0.12222222222222223</v>
      </c>
      <c r="N3760">
        <f>VLOOKUP(B3760,'[1]ICI-DH'!$A:$H,8,FALSE)</f>
        <v>0.16</v>
      </c>
      <c r="O3760">
        <f>VLOOKUP(B3760,[2]Planilha1!$A:$G,6,FALSE)</f>
        <v>1</v>
      </c>
      <c r="P3760">
        <f t="shared" si="293"/>
        <v>2.8011204481792715E-4</v>
      </c>
      <c r="Q3760" s="16">
        <f t="shared" si="294"/>
        <v>2.8011204481792715E-4</v>
      </c>
    </row>
    <row r="3761" spans="1:17" x14ac:dyDescent="0.25">
      <c r="A3761" s="7">
        <v>421265</v>
      </c>
      <c r="B3761" s="7">
        <v>4212650</v>
      </c>
      <c r="C3761" t="s">
        <v>5373</v>
      </c>
      <c r="D3761" t="s">
        <v>4197</v>
      </c>
      <c r="E3761" t="s">
        <v>5374</v>
      </c>
      <c r="F3761" t="s">
        <v>10</v>
      </c>
      <c r="G3761">
        <v>10190</v>
      </c>
      <c r="H3761">
        <f t="shared" si="290"/>
        <v>10190</v>
      </c>
      <c r="I3761">
        <v>0.65900000000000003</v>
      </c>
      <c r="J3761" s="1"/>
      <c r="K3761" s="10">
        <v>5485</v>
      </c>
      <c r="L3761" s="8">
        <f t="shared" si="292"/>
        <v>5485</v>
      </c>
      <c r="M3761" s="14">
        <v>0.56666666666666665</v>
      </c>
      <c r="N3761">
        <f>VLOOKUP(B3761,'[1]ICI-DH'!$A:$H,8,FALSE)</f>
        <v>0.2</v>
      </c>
      <c r="O3761">
        <f>VLOOKUP(B3761,[2]Planilha1!$A:$G,6,FALSE)</f>
        <v>0</v>
      </c>
      <c r="P3761">
        <f t="shared" si="293"/>
        <v>0</v>
      </c>
      <c r="Q3761" s="16">
        <f t="shared" si="294"/>
        <v>0</v>
      </c>
    </row>
    <row r="3762" spans="1:17" x14ac:dyDescent="0.25">
      <c r="A3762" s="7">
        <v>261090</v>
      </c>
      <c r="B3762" s="7">
        <v>2610905</v>
      </c>
      <c r="C3762" t="s">
        <v>1564</v>
      </c>
      <c r="D3762" t="s">
        <v>1452</v>
      </c>
      <c r="E3762" t="s">
        <v>466</v>
      </c>
      <c r="F3762" t="s">
        <v>10</v>
      </c>
      <c r="G3762">
        <v>62722</v>
      </c>
      <c r="H3762">
        <f t="shared" si="290"/>
        <v>62722</v>
      </c>
      <c r="I3762">
        <v>0.61</v>
      </c>
      <c r="J3762" s="1">
        <v>228785957.38999999</v>
      </c>
      <c r="K3762" s="10">
        <f t="shared" si="291"/>
        <v>3647.6189756385315</v>
      </c>
      <c r="L3762" s="8">
        <f t="shared" si="292"/>
        <v>3647.6189756385315</v>
      </c>
      <c r="M3762" s="14">
        <v>1.3</v>
      </c>
      <c r="N3762">
        <f>VLOOKUP(B3762,'[1]ICI-DH'!$A:$H,8,FALSE)</f>
        <v>0.16</v>
      </c>
      <c r="O3762">
        <f>VLOOKUP(B3762,[2]Planilha1!$A:$G,6,FALSE)</f>
        <v>9</v>
      </c>
      <c r="P3762">
        <f t="shared" si="293"/>
        <v>1.4349032237492428E-4</v>
      </c>
      <c r="Q3762" s="16">
        <f t="shared" si="294"/>
        <v>1.4349032237492428E-4</v>
      </c>
    </row>
    <row r="3763" spans="1:17" x14ac:dyDescent="0.25">
      <c r="A3763" s="7">
        <v>261100</v>
      </c>
      <c r="B3763" s="7">
        <v>2611002</v>
      </c>
      <c r="C3763" t="s">
        <v>1565</v>
      </c>
      <c r="D3763" t="s">
        <v>1452</v>
      </c>
      <c r="E3763" t="s">
        <v>466</v>
      </c>
      <c r="F3763" t="s">
        <v>10</v>
      </c>
      <c r="G3763">
        <v>34161</v>
      </c>
      <c r="H3763">
        <f t="shared" si="290"/>
        <v>34161</v>
      </c>
      <c r="I3763">
        <v>0.623</v>
      </c>
      <c r="J3763" s="1">
        <v>174041492.25999999</v>
      </c>
      <c r="K3763" s="10">
        <f t="shared" si="291"/>
        <v>5094.7423160914486</v>
      </c>
      <c r="L3763" s="8">
        <f t="shared" si="292"/>
        <v>5094.7423160914486</v>
      </c>
      <c r="M3763" s="14">
        <v>0.62222222222222223</v>
      </c>
      <c r="N3763">
        <f>VLOOKUP(B3763,'[1]ICI-DH'!$A:$H,8,FALSE)</f>
        <v>0.1</v>
      </c>
      <c r="O3763">
        <f>VLOOKUP(B3763,[2]Planilha1!$A:$G,6,FALSE)</f>
        <v>10</v>
      </c>
      <c r="P3763">
        <f t="shared" si="293"/>
        <v>2.9273147741576649E-4</v>
      </c>
      <c r="Q3763" s="16">
        <f t="shared" si="294"/>
        <v>2.9273147741576649E-4</v>
      </c>
    </row>
    <row r="3764" spans="1:17" x14ac:dyDescent="0.25">
      <c r="A3764" s="7">
        <v>421270</v>
      </c>
      <c r="B3764" s="7">
        <v>4212700</v>
      </c>
      <c r="C3764" t="s">
        <v>1565</v>
      </c>
      <c r="D3764" t="s">
        <v>4197</v>
      </c>
      <c r="E3764" t="s">
        <v>3828</v>
      </c>
      <c r="F3764" t="s">
        <v>10</v>
      </c>
      <c r="G3764">
        <v>6716</v>
      </c>
      <c r="H3764">
        <f t="shared" si="290"/>
        <v>6716</v>
      </c>
      <c r="I3764">
        <v>0.71599999999999997</v>
      </c>
      <c r="J3764" s="1">
        <v>39730985.359999999</v>
      </c>
      <c r="K3764" s="10">
        <f t="shared" si="291"/>
        <v>5915.8703633114947</v>
      </c>
      <c r="L3764" s="8">
        <f t="shared" si="292"/>
        <v>5915.8703633114947</v>
      </c>
      <c r="M3764" s="14">
        <v>0.63888888888888884</v>
      </c>
      <c r="N3764">
        <f>VLOOKUP(B3764,'[1]ICI-DH'!$A:$H,8,FALSE)</f>
        <v>0.1</v>
      </c>
      <c r="O3764">
        <f>VLOOKUP(B3764,[2]Planilha1!$A:$G,6,FALSE)</f>
        <v>0</v>
      </c>
      <c r="P3764">
        <f t="shared" si="293"/>
        <v>0</v>
      </c>
      <c r="Q3764" s="16">
        <f t="shared" si="294"/>
        <v>0</v>
      </c>
    </row>
    <row r="3765" spans="1:17" x14ac:dyDescent="0.25">
      <c r="A3765" s="7">
        <v>261110</v>
      </c>
      <c r="B3765" s="7">
        <v>2611101</v>
      </c>
      <c r="C3765" t="s">
        <v>1566</v>
      </c>
      <c r="D3765" t="s">
        <v>1452</v>
      </c>
      <c r="E3765" t="s">
        <v>466</v>
      </c>
      <c r="F3765" t="s">
        <v>10</v>
      </c>
      <c r="G3765">
        <v>386791</v>
      </c>
      <c r="H3765">
        <f t="shared" si="290"/>
        <v>200000</v>
      </c>
      <c r="I3765">
        <v>0.69699999999999995</v>
      </c>
      <c r="J3765" s="1">
        <v>1441300564.2</v>
      </c>
      <c r="K3765" s="10">
        <f t="shared" si="291"/>
        <v>3726.3032599000494</v>
      </c>
      <c r="L3765" s="8">
        <f t="shared" si="292"/>
        <v>3726.3032599000494</v>
      </c>
      <c r="M3765" s="14">
        <v>0.91111111111111109</v>
      </c>
      <c r="N3765">
        <f>VLOOKUP(B3765,'[1]ICI-DH'!$A:$H,8,FALSE)</f>
        <v>0.4</v>
      </c>
      <c r="O3765">
        <f>VLOOKUP(B3765,[2]Planilha1!$A:$G,6,FALSE)</f>
        <v>227</v>
      </c>
      <c r="P3765">
        <f t="shared" si="293"/>
        <v>5.8688025315997532E-4</v>
      </c>
      <c r="Q3765" s="16">
        <f t="shared" si="294"/>
        <v>5.8688025315997532E-4</v>
      </c>
    </row>
    <row r="3766" spans="1:17" x14ac:dyDescent="0.25">
      <c r="A3766" s="7">
        <v>521680</v>
      </c>
      <c r="B3766" s="7">
        <v>5216809</v>
      </c>
      <c r="C3766" t="s">
        <v>5306</v>
      </c>
      <c r="D3766" t="s">
        <v>5136</v>
      </c>
      <c r="E3766" t="s">
        <v>4932</v>
      </c>
      <c r="F3766" t="s">
        <v>10</v>
      </c>
      <c r="G3766">
        <v>9573</v>
      </c>
      <c r="H3766">
        <f t="shared" si="290"/>
        <v>9573</v>
      </c>
      <c r="I3766">
        <v>0.71199999999999997</v>
      </c>
      <c r="J3766" s="1">
        <v>44085924.390000001</v>
      </c>
      <c r="K3766" s="10">
        <f t="shared" si="291"/>
        <v>4605.2360169225949</v>
      </c>
      <c r="L3766" s="8">
        <f t="shared" si="292"/>
        <v>4605.2360169225949</v>
      </c>
      <c r="M3766" s="14">
        <v>9.4444444444444442E-2</v>
      </c>
      <c r="N3766">
        <f>VLOOKUP(B3766,'[1]ICI-DH'!$A:$H,8,FALSE)</f>
        <v>0.16</v>
      </c>
      <c r="O3766">
        <f>VLOOKUP(B3766,[2]Planilha1!$A:$G,6,FALSE)</f>
        <v>0</v>
      </c>
      <c r="P3766">
        <f t="shared" si="293"/>
        <v>0</v>
      </c>
      <c r="Q3766" s="16">
        <f t="shared" si="294"/>
        <v>0</v>
      </c>
    </row>
    <row r="3767" spans="1:17" x14ac:dyDescent="0.25">
      <c r="A3767" s="7">
        <v>330390</v>
      </c>
      <c r="B3767" s="7">
        <v>3303906</v>
      </c>
      <c r="C3767" t="s">
        <v>3165</v>
      </c>
      <c r="D3767" t="s">
        <v>3113</v>
      </c>
      <c r="E3767" t="s">
        <v>2182</v>
      </c>
      <c r="F3767" t="s">
        <v>10</v>
      </c>
      <c r="G3767">
        <v>278881</v>
      </c>
      <c r="H3767">
        <f t="shared" si="290"/>
        <v>200000</v>
      </c>
      <c r="I3767">
        <v>0.745</v>
      </c>
      <c r="J3767" s="1">
        <v>1933629232.1700001</v>
      </c>
      <c r="K3767" s="10">
        <f t="shared" si="291"/>
        <v>6933.5280358647597</v>
      </c>
      <c r="L3767" s="8">
        <f t="shared" si="292"/>
        <v>6933.5280358647597</v>
      </c>
      <c r="M3767" s="14">
        <v>0.48888888888888893</v>
      </c>
      <c r="N3767">
        <f>VLOOKUP(B3767,'[1]ICI-DH'!$A:$H,8,FALSE)</f>
        <v>0.16</v>
      </c>
      <c r="O3767">
        <f>VLOOKUP(B3767,[2]Planilha1!$A:$G,6,FALSE)</f>
        <v>315</v>
      </c>
      <c r="P3767">
        <f t="shared" si="293"/>
        <v>1.1295140221097887E-3</v>
      </c>
      <c r="Q3767" s="16">
        <f t="shared" si="294"/>
        <v>1.1295140221097887E-3</v>
      </c>
    </row>
    <row r="3768" spans="1:17" x14ac:dyDescent="0.25">
      <c r="A3768" s="7">
        <v>270680</v>
      </c>
      <c r="B3768" s="7">
        <v>2706802</v>
      </c>
      <c r="C3768" t="s">
        <v>1688</v>
      </c>
      <c r="D3768" t="s">
        <v>1620</v>
      </c>
      <c r="E3768" t="s">
        <v>466</v>
      </c>
      <c r="F3768" t="s">
        <v>10</v>
      </c>
      <c r="G3768">
        <v>15908</v>
      </c>
      <c r="H3768">
        <f t="shared" si="290"/>
        <v>15908</v>
      </c>
      <c r="I3768">
        <v>0.57199999999999995</v>
      </c>
      <c r="J3768" s="1">
        <v>97259405.480000004</v>
      </c>
      <c r="K3768" s="10">
        <f t="shared" si="291"/>
        <v>6113.8675810912755</v>
      </c>
      <c r="L3768" s="8">
        <f t="shared" si="292"/>
        <v>6113.8675810912755</v>
      </c>
      <c r="M3768" s="14">
        <v>0.12777777777777782</v>
      </c>
      <c r="N3768">
        <f>VLOOKUP(B3768,'[1]ICI-DH'!$A:$H,8,FALSE)</f>
        <v>0.1</v>
      </c>
      <c r="O3768">
        <f>VLOOKUP(B3768,[2]Planilha1!$A:$G,6,FALSE)</f>
        <v>0</v>
      </c>
      <c r="P3768">
        <f t="shared" si="293"/>
        <v>0</v>
      </c>
      <c r="Q3768" s="16">
        <f t="shared" si="294"/>
        <v>0</v>
      </c>
    </row>
    <row r="3769" spans="1:17" x14ac:dyDescent="0.25">
      <c r="A3769" s="7">
        <v>353770</v>
      </c>
      <c r="B3769" s="7">
        <v>3537701</v>
      </c>
      <c r="C3769" t="s">
        <v>3616</v>
      </c>
      <c r="D3769" t="s">
        <v>3202</v>
      </c>
      <c r="E3769" t="s">
        <v>2182</v>
      </c>
      <c r="F3769" t="s">
        <v>10</v>
      </c>
      <c r="G3769">
        <v>5519</v>
      </c>
      <c r="H3769">
        <f t="shared" si="290"/>
        <v>5519</v>
      </c>
      <c r="I3769">
        <v>0.73199999999999998</v>
      </c>
      <c r="J3769" s="1">
        <v>38476863.729999997</v>
      </c>
      <c r="K3769" s="10">
        <f t="shared" si="291"/>
        <v>6971.7093187171586</v>
      </c>
      <c r="L3769" s="8">
        <f t="shared" si="292"/>
        <v>6971.7093187171586</v>
      </c>
      <c r="M3769" s="14">
        <v>0.11111111111111113</v>
      </c>
      <c r="N3769">
        <f>VLOOKUP(B3769,'[1]ICI-DH'!$A:$H,8,FALSE)</f>
        <v>0.1</v>
      </c>
      <c r="O3769">
        <f>VLOOKUP(B3769,[2]Planilha1!$A:$G,6,FALSE)</f>
        <v>0</v>
      </c>
      <c r="P3769">
        <f t="shared" si="293"/>
        <v>0</v>
      </c>
      <c r="Q3769" s="16">
        <f t="shared" si="294"/>
        <v>0</v>
      </c>
    </row>
    <row r="3770" spans="1:17" x14ac:dyDescent="0.25">
      <c r="A3770" s="7">
        <v>251130</v>
      </c>
      <c r="B3770" s="7">
        <v>2511301</v>
      </c>
      <c r="C3770" t="s">
        <v>1378</v>
      </c>
      <c r="D3770" t="s">
        <v>1247</v>
      </c>
      <c r="E3770" t="s">
        <v>466</v>
      </c>
      <c r="F3770" t="s">
        <v>10</v>
      </c>
      <c r="G3770">
        <v>16441</v>
      </c>
      <c r="H3770">
        <f t="shared" si="290"/>
        <v>16441</v>
      </c>
      <c r="I3770">
        <v>0.621</v>
      </c>
      <c r="J3770" s="1">
        <v>80745743.019999996</v>
      </c>
      <c r="K3770" s="10">
        <f t="shared" si="291"/>
        <v>4911.2428088315792</v>
      </c>
      <c r="L3770" s="8">
        <f t="shared" si="292"/>
        <v>4911.2428088315792</v>
      </c>
      <c r="M3770" s="14">
        <v>0.46111111111111114</v>
      </c>
      <c r="N3770">
        <f>VLOOKUP(B3770,'[1]ICI-DH'!$A:$H,8,FALSE)</f>
        <v>0.1</v>
      </c>
      <c r="O3770">
        <f>VLOOKUP(B3770,[2]Planilha1!$A:$G,6,FALSE)</f>
        <v>1</v>
      </c>
      <c r="P3770">
        <f t="shared" si="293"/>
        <v>6.0823550878900307E-5</v>
      </c>
      <c r="Q3770" s="16">
        <f t="shared" si="294"/>
        <v>6.0823550878900307E-5</v>
      </c>
    </row>
    <row r="3771" spans="1:17" x14ac:dyDescent="0.25">
      <c r="A3771" s="7">
        <v>292430</v>
      </c>
      <c r="B3771" s="7">
        <v>2924306</v>
      </c>
      <c r="C3771" t="s">
        <v>2073</v>
      </c>
      <c r="D3771" t="s">
        <v>1784</v>
      </c>
      <c r="E3771" t="s">
        <v>466</v>
      </c>
      <c r="F3771" t="s">
        <v>10</v>
      </c>
      <c r="G3771">
        <v>20086</v>
      </c>
      <c r="H3771">
        <f t="shared" si="290"/>
        <v>20086</v>
      </c>
      <c r="I3771">
        <v>0.57099999999999995</v>
      </c>
      <c r="J3771" s="1">
        <v>104639763.44</v>
      </c>
      <c r="K3771" s="10">
        <f t="shared" si="291"/>
        <v>5209.5869481230711</v>
      </c>
      <c r="L3771" s="8">
        <f t="shared" si="292"/>
        <v>5209.5869481230711</v>
      </c>
      <c r="M3771" s="14">
        <v>0.48333333333333328</v>
      </c>
      <c r="N3771">
        <f>VLOOKUP(B3771,'[1]ICI-DH'!$A:$H,8,FALSE)</f>
        <v>0.16</v>
      </c>
      <c r="O3771">
        <f>VLOOKUP(B3771,[2]Planilha1!$A:$G,6,FALSE)</f>
        <v>0</v>
      </c>
      <c r="P3771">
        <f t="shared" si="293"/>
        <v>0</v>
      </c>
      <c r="Q3771" s="16">
        <f t="shared" si="294"/>
        <v>0</v>
      </c>
    </row>
    <row r="3772" spans="1:17" x14ac:dyDescent="0.25">
      <c r="A3772" s="7">
        <v>315010</v>
      </c>
      <c r="B3772" s="7">
        <v>3150109</v>
      </c>
      <c r="C3772" t="s">
        <v>2766</v>
      </c>
      <c r="D3772" t="s">
        <v>2181</v>
      </c>
      <c r="E3772" t="s">
        <v>2182</v>
      </c>
      <c r="F3772" t="s">
        <v>10</v>
      </c>
      <c r="G3772">
        <v>2796</v>
      </c>
      <c r="H3772">
        <f t="shared" si="290"/>
        <v>2796</v>
      </c>
      <c r="I3772">
        <v>0.629</v>
      </c>
      <c r="J3772" s="1">
        <v>26678771.600000001</v>
      </c>
      <c r="K3772" s="10">
        <f t="shared" si="291"/>
        <v>9541.7638054363379</v>
      </c>
      <c r="L3772" s="8">
        <f t="shared" si="292"/>
        <v>9541.7638054363379</v>
      </c>
      <c r="M3772" s="14">
        <v>0.43333333333333329</v>
      </c>
      <c r="N3772">
        <f>VLOOKUP(B3772,'[1]ICI-DH'!$A:$H,8,FALSE)</f>
        <v>0.1</v>
      </c>
      <c r="O3772">
        <f>VLOOKUP(B3772,[2]Planilha1!$A:$G,6,FALSE)</f>
        <v>1</v>
      </c>
      <c r="P3772">
        <f t="shared" si="293"/>
        <v>3.5765379113018598E-4</v>
      </c>
      <c r="Q3772" s="16">
        <f t="shared" si="294"/>
        <v>3.5765379113018598E-4</v>
      </c>
    </row>
    <row r="3773" spans="1:17" x14ac:dyDescent="0.25">
      <c r="A3773" s="7">
        <v>431442</v>
      </c>
      <c r="B3773" s="7">
        <v>4314423</v>
      </c>
      <c r="C3773" t="s">
        <v>4756</v>
      </c>
      <c r="D3773" t="s">
        <v>4459</v>
      </c>
      <c r="E3773" t="s">
        <v>3828</v>
      </c>
      <c r="F3773" t="s">
        <v>10</v>
      </c>
      <c r="G3773">
        <v>5351</v>
      </c>
      <c r="H3773">
        <f t="shared" si="290"/>
        <v>5351</v>
      </c>
      <c r="I3773">
        <v>0.75800000000000001</v>
      </c>
      <c r="J3773" s="1">
        <v>42464933.450000003</v>
      </c>
      <c r="K3773" s="10">
        <f t="shared" si="291"/>
        <v>7935.8873948794626</v>
      </c>
      <c r="L3773" s="8">
        <f t="shared" si="292"/>
        <v>7935.8873948794626</v>
      </c>
      <c r="M3773" s="14">
        <v>0.26111111111111118</v>
      </c>
      <c r="N3773">
        <f>VLOOKUP(B3773,'[1]ICI-DH'!$A:$H,8,FALSE)</f>
        <v>0.26</v>
      </c>
      <c r="O3773">
        <f>VLOOKUP(B3773,[2]Planilha1!$A:$G,6,FALSE)</f>
        <v>0</v>
      </c>
      <c r="P3773">
        <f t="shared" si="293"/>
        <v>0</v>
      </c>
      <c r="Q3773" s="16">
        <f t="shared" si="294"/>
        <v>0</v>
      </c>
    </row>
    <row r="3774" spans="1:17" x14ac:dyDescent="0.25">
      <c r="A3774" s="7">
        <v>150563</v>
      </c>
      <c r="B3774" s="7">
        <v>1505635</v>
      </c>
      <c r="C3774" t="s">
        <v>257</v>
      </c>
      <c r="D3774" t="s">
        <v>166</v>
      </c>
      <c r="E3774" t="s">
        <v>9</v>
      </c>
      <c r="F3774" t="s">
        <v>10</v>
      </c>
      <c r="G3774">
        <v>12832</v>
      </c>
      <c r="H3774">
        <f t="shared" si="290"/>
        <v>12832</v>
      </c>
      <c r="I3774">
        <v>0.56299999999999994</v>
      </c>
      <c r="J3774" s="1">
        <v>85849627.109999999</v>
      </c>
      <c r="K3774" s="10">
        <f t="shared" si="291"/>
        <v>6690.2764269014961</v>
      </c>
      <c r="L3774" s="8">
        <f t="shared" si="292"/>
        <v>6690.2764269014961</v>
      </c>
      <c r="M3774" s="14">
        <v>0.3888888888888889</v>
      </c>
      <c r="N3774">
        <f>VLOOKUP(B3774,'[1]ICI-DH'!$A:$H,8,FALSE)</f>
        <v>0.1</v>
      </c>
      <c r="O3774">
        <f>VLOOKUP(B3774,[2]Planilha1!$A:$G,6,FALSE)</f>
        <v>0</v>
      </c>
      <c r="P3774">
        <f t="shared" si="293"/>
        <v>0</v>
      </c>
      <c r="Q3774" s="16">
        <f t="shared" si="294"/>
        <v>0</v>
      </c>
    </row>
    <row r="3775" spans="1:17" x14ac:dyDescent="0.25">
      <c r="A3775" s="7">
        <v>220800</v>
      </c>
      <c r="B3775" s="7">
        <v>2208007</v>
      </c>
      <c r="C3775" t="s">
        <v>839</v>
      </c>
      <c r="D3775" t="s">
        <v>682</v>
      </c>
      <c r="E3775" t="s">
        <v>466</v>
      </c>
      <c r="F3775" t="s">
        <v>10</v>
      </c>
      <c r="G3775">
        <v>83090</v>
      </c>
      <c r="H3775">
        <f t="shared" si="290"/>
        <v>83090</v>
      </c>
      <c r="I3775">
        <v>0.69799999999999995</v>
      </c>
      <c r="J3775" s="1">
        <v>321349012.91000003</v>
      </c>
      <c r="K3775" s="10">
        <f t="shared" si="291"/>
        <v>3867.4812000240704</v>
      </c>
      <c r="L3775" s="8">
        <f t="shared" si="292"/>
        <v>3867.4812000240704</v>
      </c>
      <c r="M3775" s="14">
        <v>1.1722222222222221</v>
      </c>
      <c r="N3775">
        <f>VLOOKUP(B3775,'[1]ICI-DH'!$A:$H,8,FALSE)</f>
        <v>0.26</v>
      </c>
      <c r="O3775">
        <f>VLOOKUP(B3775,[2]Planilha1!$A:$G,6,FALSE)</f>
        <v>10</v>
      </c>
      <c r="P3775">
        <f t="shared" si="293"/>
        <v>1.2035142616440005E-4</v>
      </c>
      <c r="Q3775" s="16">
        <f t="shared" si="294"/>
        <v>1.2035142616440005E-4</v>
      </c>
    </row>
    <row r="3776" spans="1:17" x14ac:dyDescent="0.25">
      <c r="A3776" s="7">
        <v>251140</v>
      </c>
      <c r="B3776" s="7">
        <v>2511400</v>
      </c>
      <c r="C3776" t="s">
        <v>1379</v>
      </c>
      <c r="D3776" t="s">
        <v>1247</v>
      </c>
      <c r="E3776" t="s">
        <v>466</v>
      </c>
      <c r="F3776" t="s">
        <v>10</v>
      </c>
      <c r="G3776">
        <v>18333</v>
      </c>
      <c r="H3776">
        <f t="shared" si="290"/>
        <v>18333</v>
      </c>
      <c r="I3776">
        <v>0.60799999999999998</v>
      </c>
      <c r="J3776" s="1">
        <v>90920490.049999997</v>
      </c>
      <c r="K3776" s="10">
        <f t="shared" si="291"/>
        <v>4959.389627993236</v>
      </c>
      <c r="L3776" s="8">
        <f t="shared" si="292"/>
        <v>4959.389627993236</v>
      </c>
      <c r="M3776" s="14">
        <v>0.29444444444444445</v>
      </c>
      <c r="N3776">
        <f>VLOOKUP(B3776,'[1]ICI-DH'!$A:$H,8,FALSE)</f>
        <v>0.1</v>
      </c>
      <c r="O3776">
        <f>VLOOKUP(B3776,[2]Planilha1!$A:$G,6,FALSE)</f>
        <v>0</v>
      </c>
      <c r="P3776">
        <f t="shared" si="293"/>
        <v>0</v>
      </c>
      <c r="Q3776" s="16">
        <f t="shared" si="294"/>
        <v>0</v>
      </c>
    </row>
    <row r="3777" spans="1:17" x14ac:dyDescent="0.25">
      <c r="A3777" s="7">
        <v>353780</v>
      </c>
      <c r="B3777" s="7">
        <v>3537800</v>
      </c>
      <c r="C3777" t="s">
        <v>3617</v>
      </c>
      <c r="D3777" t="s">
        <v>3202</v>
      </c>
      <c r="E3777" t="s">
        <v>2182</v>
      </c>
      <c r="F3777" t="s">
        <v>10</v>
      </c>
      <c r="G3777">
        <v>52970</v>
      </c>
      <c r="H3777">
        <f t="shared" si="290"/>
        <v>52970</v>
      </c>
      <c r="I3777">
        <v>0.71599999999999997</v>
      </c>
      <c r="J3777" s="1">
        <v>217490149.47</v>
      </c>
      <c r="K3777" s="10">
        <f t="shared" si="291"/>
        <v>4105.9118268831417</v>
      </c>
      <c r="L3777" s="8">
        <f t="shared" si="292"/>
        <v>4105.9118268831417</v>
      </c>
      <c r="M3777" s="14">
        <v>0.48888888888888893</v>
      </c>
      <c r="N3777">
        <f>VLOOKUP(B3777,'[1]ICI-DH'!$A:$H,8,FALSE)</f>
        <v>0.1</v>
      </c>
      <c r="O3777">
        <f>VLOOKUP(B3777,[2]Planilha1!$A:$G,6,FALSE)</f>
        <v>187</v>
      </c>
      <c r="P3777">
        <f t="shared" si="293"/>
        <v>3.5303001699074949E-3</v>
      </c>
      <c r="Q3777" s="16">
        <f t="shared" si="294"/>
        <v>3.5303001699074949E-3</v>
      </c>
    </row>
    <row r="3778" spans="1:17" x14ac:dyDescent="0.25">
      <c r="A3778" s="7">
        <v>315015</v>
      </c>
      <c r="B3778" s="7">
        <v>3150158</v>
      </c>
      <c r="C3778" t="s">
        <v>2767</v>
      </c>
      <c r="D3778" t="s">
        <v>2181</v>
      </c>
      <c r="E3778" t="s">
        <v>2182</v>
      </c>
      <c r="F3778" t="s">
        <v>10</v>
      </c>
      <c r="G3778">
        <v>8529</v>
      </c>
      <c r="H3778">
        <f t="shared" si="290"/>
        <v>8529</v>
      </c>
      <c r="I3778">
        <v>0.61199999999999999</v>
      </c>
      <c r="J3778" s="1">
        <v>39935231.299999997</v>
      </c>
      <c r="K3778" s="10">
        <f t="shared" si="291"/>
        <v>4682.2876421620349</v>
      </c>
      <c r="L3778" s="8">
        <f t="shared" si="292"/>
        <v>4682.2876421620349</v>
      </c>
      <c r="M3778" s="14">
        <v>0</v>
      </c>
      <c r="N3778">
        <f>VLOOKUP(B3778,'[1]ICI-DH'!$A:$H,8,FALSE)</f>
        <v>0.1</v>
      </c>
      <c r="O3778">
        <f>VLOOKUP(B3778,[2]Planilha1!$A:$G,6,FALSE)</f>
        <v>1</v>
      </c>
      <c r="P3778">
        <f t="shared" si="293"/>
        <v>1.1724703951225231E-4</v>
      </c>
      <c r="Q3778" s="16">
        <f t="shared" si="294"/>
        <v>1.1724703951225231E-4</v>
      </c>
    </row>
    <row r="3779" spans="1:17" x14ac:dyDescent="0.25">
      <c r="A3779" s="7">
        <v>315020</v>
      </c>
      <c r="B3779" s="7">
        <v>3150208</v>
      </c>
      <c r="C3779" t="s">
        <v>2768</v>
      </c>
      <c r="D3779" t="s">
        <v>2181</v>
      </c>
      <c r="E3779" t="s">
        <v>2182</v>
      </c>
      <c r="F3779" t="s">
        <v>10</v>
      </c>
      <c r="G3779">
        <v>3976</v>
      </c>
      <c r="H3779">
        <f t="shared" ref="H3779:H3842" si="295">IF(G3779&gt;200000, 200000, G3779)</f>
        <v>3976</v>
      </c>
      <c r="I3779">
        <v>0.63900000000000001</v>
      </c>
      <c r="J3779" s="1">
        <v>32268180.469999999</v>
      </c>
      <c r="K3779" s="10">
        <f t="shared" ref="K3779:K3842" si="296">J3779/G3779</f>
        <v>8115.7395548289733</v>
      </c>
      <c r="L3779" s="8">
        <f t="shared" ref="L3779:L3842" si="297">IF(K3779&gt;12739.39, 12739.39, K3779)</f>
        <v>8115.7395548289733</v>
      </c>
      <c r="M3779" s="14">
        <v>0.7</v>
      </c>
      <c r="N3779">
        <f>VLOOKUP(B3779,'[1]ICI-DH'!$A:$H,8,FALSE)</f>
        <v>0.1</v>
      </c>
      <c r="O3779">
        <f>VLOOKUP(B3779,[2]Planilha1!$A:$G,6,FALSE)</f>
        <v>0</v>
      </c>
      <c r="P3779">
        <f t="shared" ref="P3779:P3842" si="298">O3779/G3779</f>
        <v>0</v>
      </c>
      <c r="Q3779" s="16">
        <f t="shared" ref="Q3779:Q3842" si="299">IF(P3779&gt;6830, 6830, P3779)</f>
        <v>0</v>
      </c>
    </row>
    <row r="3780" spans="1:17" x14ac:dyDescent="0.25">
      <c r="A3780" s="7">
        <v>315030</v>
      </c>
      <c r="B3780" s="7">
        <v>3150307</v>
      </c>
      <c r="C3780" t="s">
        <v>2769</v>
      </c>
      <c r="D3780" t="s">
        <v>2181</v>
      </c>
      <c r="E3780" t="s">
        <v>2182</v>
      </c>
      <c r="F3780" t="s">
        <v>10</v>
      </c>
      <c r="G3780">
        <v>4604</v>
      </c>
      <c r="H3780">
        <f t="shared" si="295"/>
        <v>4604</v>
      </c>
      <c r="I3780">
        <v>0.67800000000000005</v>
      </c>
      <c r="J3780" s="1">
        <v>30486995</v>
      </c>
      <c r="K3780" s="10">
        <f t="shared" si="296"/>
        <v>6621.8494787141617</v>
      </c>
      <c r="L3780" s="8">
        <f t="shared" si="297"/>
        <v>6621.8494787141617</v>
      </c>
      <c r="M3780" s="14">
        <v>0.13888888888888892</v>
      </c>
      <c r="N3780">
        <f>VLOOKUP(B3780,'[1]ICI-DH'!$A:$H,8,FALSE)</f>
        <v>0.1</v>
      </c>
      <c r="O3780">
        <f>VLOOKUP(B3780,[2]Planilha1!$A:$G,6,FALSE)</f>
        <v>0</v>
      </c>
      <c r="P3780">
        <f t="shared" si="298"/>
        <v>0</v>
      </c>
      <c r="Q3780" s="16">
        <f t="shared" si="299"/>
        <v>0</v>
      </c>
    </row>
    <row r="3781" spans="1:17" x14ac:dyDescent="0.25">
      <c r="A3781" s="7">
        <v>315040</v>
      </c>
      <c r="B3781" s="7">
        <v>3150406</v>
      </c>
      <c r="C3781" t="s">
        <v>2770</v>
      </c>
      <c r="D3781" t="s">
        <v>2181</v>
      </c>
      <c r="E3781" t="s">
        <v>2182</v>
      </c>
      <c r="F3781" t="s">
        <v>10</v>
      </c>
      <c r="G3781">
        <v>5019</v>
      </c>
      <c r="H3781">
        <f t="shared" si="295"/>
        <v>5019</v>
      </c>
      <c r="I3781">
        <v>0.626</v>
      </c>
      <c r="J3781" s="1">
        <v>31718798.57</v>
      </c>
      <c r="K3781" s="10">
        <f t="shared" si="296"/>
        <v>6319.74468420004</v>
      </c>
      <c r="L3781" s="8">
        <f t="shared" si="297"/>
        <v>6319.74468420004</v>
      </c>
      <c r="M3781" s="14">
        <v>0.55000000000000004</v>
      </c>
      <c r="N3781">
        <f>VLOOKUP(B3781,'[1]ICI-DH'!$A:$H,8,FALSE)</f>
        <v>0.1</v>
      </c>
      <c r="O3781">
        <f>VLOOKUP(B3781,[2]Planilha1!$A:$G,6,FALSE)</f>
        <v>0</v>
      </c>
      <c r="P3781">
        <f t="shared" si="298"/>
        <v>0</v>
      </c>
      <c r="Q3781" s="16">
        <f t="shared" si="299"/>
        <v>0</v>
      </c>
    </row>
    <row r="3782" spans="1:17" x14ac:dyDescent="0.25">
      <c r="A3782" s="7">
        <v>411910</v>
      </c>
      <c r="B3782" s="7">
        <v>4119103</v>
      </c>
      <c r="C3782" t="s">
        <v>4070</v>
      </c>
      <c r="D3782" t="s">
        <v>3827</v>
      </c>
      <c r="E3782" t="s">
        <v>3828</v>
      </c>
      <c r="F3782" t="s">
        <v>10</v>
      </c>
      <c r="G3782">
        <v>13655</v>
      </c>
      <c r="H3782">
        <f t="shared" si="295"/>
        <v>13655</v>
      </c>
      <c r="I3782">
        <v>0.69399999999999995</v>
      </c>
      <c r="J3782" s="1">
        <v>100969931.34</v>
      </c>
      <c r="K3782" s="10">
        <f t="shared" si="296"/>
        <v>7394.3560117173201</v>
      </c>
      <c r="L3782" s="8">
        <f t="shared" si="297"/>
        <v>7394.3560117173201</v>
      </c>
      <c r="M3782" s="14">
        <v>0.35555555555555551</v>
      </c>
      <c r="N3782">
        <f>VLOOKUP(B3782,'[1]ICI-DH'!$A:$H,8,FALSE)</f>
        <v>0.1</v>
      </c>
      <c r="O3782">
        <f>VLOOKUP(B3782,[2]Planilha1!$A:$G,6,FALSE)</f>
        <v>3</v>
      </c>
      <c r="P3782">
        <f t="shared" si="298"/>
        <v>2.1969974368363237E-4</v>
      </c>
      <c r="Q3782" s="16">
        <f t="shared" si="299"/>
        <v>2.1969974368363237E-4</v>
      </c>
    </row>
    <row r="3783" spans="1:17" x14ac:dyDescent="0.25">
      <c r="A3783" s="7">
        <v>292440</v>
      </c>
      <c r="B3783" s="7">
        <v>2924405</v>
      </c>
      <c r="C3783" t="s">
        <v>2074</v>
      </c>
      <c r="D3783" t="s">
        <v>1784</v>
      </c>
      <c r="E3783" t="s">
        <v>466</v>
      </c>
      <c r="F3783" t="s">
        <v>10</v>
      </c>
      <c r="G3783">
        <v>35357</v>
      </c>
      <c r="H3783">
        <f t="shared" si="295"/>
        <v>35357</v>
      </c>
      <c r="I3783">
        <v>0.50600000000000001</v>
      </c>
      <c r="J3783" s="1">
        <v>148413818.90000001</v>
      </c>
      <c r="K3783" s="10">
        <f t="shared" si="296"/>
        <v>4197.579514664706</v>
      </c>
      <c r="L3783" s="8">
        <f t="shared" si="297"/>
        <v>4197.579514664706</v>
      </c>
      <c r="M3783" s="14">
        <v>0.22222222222222224</v>
      </c>
      <c r="N3783">
        <f>VLOOKUP(B3783,'[1]ICI-DH'!$A:$H,8,FALSE)</f>
        <v>0.1</v>
      </c>
      <c r="O3783">
        <f>VLOOKUP(B3783,[2]Planilha1!$A:$G,6,FALSE)</f>
        <v>0</v>
      </c>
      <c r="P3783">
        <f t="shared" si="298"/>
        <v>0</v>
      </c>
      <c r="Q3783" s="16">
        <f t="shared" si="299"/>
        <v>0</v>
      </c>
    </row>
    <row r="3784" spans="1:17" x14ac:dyDescent="0.25">
      <c r="A3784" s="7">
        <v>251150</v>
      </c>
      <c r="B3784" s="7">
        <v>2511509</v>
      </c>
      <c r="C3784" t="s">
        <v>1380</v>
      </c>
      <c r="D3784" t="s">
        <v>1247</v>
      </c>
      <c r="E3784" t="s">
        <v>466</v>
      </c>
      <c r="F3784" t="s">
        <v>10</v>
      </c>
      <c r="G3784">
        <v>12311</v>
      </c>
      <c r="H3784">
        <f t="shared" si="295"/>
        <v>12311</v>
      </c>
      <c r="I3784">
        <v>0.57899999999999996</v>
      </c>
      <c r="J3784" s="1">
        <v>55782955.979999997</v>
      </c>
      <c r="K3784" s="10">
        <f t="shared" si="296"/>
        <v>4531.1474275038581</v>
      </c>
      <c r="L3784" s="8">
        <f t="shared" si="297"/>
        <v>4531.1474275038581</v>
      </c>
      <c r="M3784" s="14">
        <v>0</v>
      </c>
      <c r="N3784">
        <f>VLOOKUP(B3784,'[1]ICI-DH'!$A:$H,8,FALSE)</f>
        <v>0.1</v>
      </c>
      <c r="O3784">
        <f>VLOOKUP(B3784,[2]Planilha1!$A:$G,6,FALSE)</f>
        <v>0</v>
      </c>
      <c r="P3784">
        <f t="shared" si="298"/>
        <v>0</v>
      </c>
      <c r="Q3784" s="16">
        <f t="shared" si="299"/>
        <v>0</v>
      </c>
    </row>
    <row r="3785" spans="1:17" x14ac:dyDescent="0.25">
      <c r="A3785" s="7">
        <v>270690</v>
      </c>
      <c r="B3785" s="7">
        <v>2706901</v>
      </c>
      <c r="C3785" t="s">
        <v>1380</v>
      </c>
      <c r="D3785" t="s">
        <v>1620</v>
      </c>
      <c r="E3785" t="s">
        <v>466</v>
      </c>
      <c r="F3785" t="s">
        <v>10</v>
      </c>
      <c r="G3785">
        <v>35370</v>
      </c>
      <c r="H3785">
        <f t="shared" si="295"/>
        <v>35370</v>
      </c>
      <c r="I3785">
        <v>0.61</v>
      </c>
      <c r="J3785" s="1">
        <v>339024306.02999997</v>
      </c>
      <c r="K3785" s="10">
        <f t="shared" si="296"/>
        <v>9585.0807472434262</v>
      </c>
      <c r="L3785" s="8">
        <f t="shared" si="297"/>
        <v>9585.0807472434262</v>
      </c>
      <c r="M3785" s="14">
        <v>0.12222222222222219</v>
      </c>
      <c r="N3785">
        <f>VLOOKUP(B3785,'[1]ICI-DH'!$A:$H,8,FALSE)</f>
        <v>0.1</v>
      </c>
      <c r="O3785">
        <f>VLOOKUP(B3785,[2]Planilha1!$A:$G,6,FALSE)</f>
        <v>3</v>
      </c>
      <c r="P3785">
        <f t="shared" si="298"/>
        <v>8.4817642069550466E-5</v>
      </c>
      <c r="Q3785" s="16">
        <f t="shared" si="299"/>
        <v>8.4817642069550466E-5</v>
      </c>
    </row>
    <row r="3786" spans="1:17" x14ac:dyDescent="0.25">
      <c r="A3786" s="7">
        <v>521690</v>
      </c>
      <c r="B3786" s="7">
        <v>5216908</v>
      </c>
      <c r="C3786" t="s">
        <v>5307</v>
      </c>
      <c r="D3786" t="s">
        <v>5136</v>
      </c>
      <c r="E3786" t="s">
        <v>4932</v>
      </c>
      <c r="F3786" t="s">
        <v>10</v>
      </c>
      <c r="G3786">
        <v>2328</v>
      </c>
      <c r="H3786">
        <f t="shared" si="295"/>
        <v>2328</v>
      </c>
      <c r="I3786">
        <v>0.68400000000000005</v>
      </c>
      <c r="J3786" s="1">
        <v>34696432.990000002</v>
      </c>
      <c r="K3786" s="10">
        <f t="shared" si="296"/>
        <v>14903.966060996565</v>
      </c>
      <c r="L3786" s="8">
        <f t="shared" si="297"/>
        <v>12739.39</v>
      </c>
      <c r="M3786" s="14">
        <v>0.19444444444444439</v>
      </c>
      <c r="N3786">
        <f>VLOOKUP(B3786,'[1]ICI-DH'!$A:$H,8,FALSE)</f>
        <v>0.1</v>
      </c>
      <c r="O3786">
        <f>VLOOKUP(B3786,[2]Planilha1!$A:$G,6,FALSE)</f>
        <v>0</v>
      </c>
      <c r="P3786">
        <f t="shared" si="298"/>
        <v>0</v>
      </c>
      <c r="Q3786" s="16">
        <f t="shared" si="299"/>
        <v>0</v>
      </c>
    </row>
    <row r="3787" spans="1:17" x14ac:dyDescent="0.25">
      <c r="A3787" s="7">
        <v>353790</v>
      </c>
      <c r="B3787" s="7">
        <v>3537909</v>
      </c>
      <c r="C3787" t="s">
        <v>3618</v>
      </c>
      <c r="D3787" t="s">
        <v>3202</v>
      </c>
      <c r="E3787" t="s">
        <v>2182</v>
      </c>
      <c r="F3787" t="s">
        <v>10</v>
      </c>
      <c r="G3787">
        <v>27619</v>
      </c>
      <c r="H3787">
        <f t="shared" si="295"/>
        <v>27619</v>
      </c>
      <c r="I3787">
        <v>0.69</v>
      </c>
      <c r="J3787" s="1">
        <v>140236967.40000001</v>
      </c>
      <c r="K3787" s="10">
        <f t="shared" si="296"/>
        <v>5077.5541257829755</v>
      </c>
      <c r="L3787" s="8">
        <f t="shared" si="297"/>
        <v>5077.5541257829755</v>
      </c>
      <c r="M3787" s="14">
        <v>1.2722222222222221</v>
      </c>
      <c r="N3787">
        <f>VLOOKUP(B3787,'[1]ICI-DH'!$A:$H,8,FALSE)</f>
        <v>0.1</v>
      </c>
      <c r="O3787">
        <f>VLOOKUP(B3787,[2]Planilha1!$A:$G,6,FALSE)</f>
        <v>14</v>
      </c>
      <c r="P3787">
        <f t="shared" si="298"/>
        <v>5.0689742568521665E-4</v>
      </c>
      <c r="Q3787" s="16">
        <f t="shared" si="299"/>
        <v>5.0689742568521665E-4</v>
      </c>
    </row>
    <row r="3788" spans="1:17" x14ac:dyDescent="0.25">
      <c r="A3788" s="7">
        <v>241000</v>
      </c>
      <c r="B3788" s="7">
        <v>2410009</v>
      </c>
      <c r="C3788" t="s">
        <v>1191</v>
      </c>
      <c r="D3788" t="s">
        <v>1086</v>
      </c>
      <c r="E3788" t="s">
        <v>466</v>
      </c>
      <c r="F3788" t="s">
        <v>10</v>
      </c>
      <c r="G3788">
        <v>2965</v>
      </c>
      <c r="H3788">
        <f t="shared" si="295"/>
        <v>2965</v>
      </c>
      <c r="I3788">
        <v>0.61399999999999999</v>
      </c>
      <c r="J3788" s="1">
        <v>25425038.719999999</v>
      </c>
      <c r="K3788" s="10">
        <f t="shared" si="296"/>
        <v>8575.0552175379416</v>
      </c>
      <c r="L3788" s="8">
        <f t="shared" si="297"/>
        <v>8575.0552175379416</v>
      </c>
      <c r="M3788" s="14">
        <v>0.3</v>
      </c>
      <c r="N3788">
        <f>VLOOKUP(B3788,'[1]ICI-DH'!$A:$H,8,FALSE)</f>
        <v>0.16</v>
      </c>
      <c r="O3788">
        <f>VLOOKUP(B3788,[2]Planilha1!$A:$G,6,FALSE)</f>
        <v>0</v>
      </c>
      <c r="P3788">
        <f t="shared" si="298"/>
        <v>0</v>
      </c>
      <c r="Q3788" s="16">
        <f t="shared" si="299"/>
        <v>0</v>
      </c>
    </row>
    <row r="3789" spans="1:17" x14ac:dyDescent="0.25">
      <c r="A3789" s="7">
        <v>251160</v>
      </c>
      <c r="B3789" s="7">
        <v>2511608</v>
      </c>
      <c r="C3789" t="s">
        <v>1191</v>
      </c>
      <c r="D3789" t="s">
        <v>1247</v>
      </c>
      <c r="E3789" t="s">
        <v>466</v>
      </c>
      <c r="F3789" t="s">
        <v>10</v>
      </c>
      <c r="G3789">
        <v>6815</v>
      </c>
      <c r="H3789">
        <f t="shared" si="295"/>
        <v>6815</v>
      </c>
      <c r="I3789">
        <v>0.56000000000000005</v>
      </c>
      <c r="J3789" s="1">
        <v>38293154.289999999</v>
      </c>
      <c r="K3789" s="10">
        <f t="shared" si="296"/>
        <v>5618.9514732208363</v>
      </c>
      <c r="L3789" s="8">
        <f t="shared" si="297"/>
        <v>5618.9514732208363</v>
      </c>
      <c r="M3789" s="14">
        <v>0.32777777777777778</v>
      </c>
      <c r="N3789">
        <f>VLOOKUP(B3789,'[1]ICI-DH'!$A:$H,8,FALSE)</f>
        <v>0.1</v>
      </c>
      <c r="O3789">
        <f>VLOOKUP(B3789,[2]Planilha1!$A:$G,6,FALSE)</f>
        <v>0</v>
      </c>
      <c r="P3789">
        <f t="shared" si="298"/>
        <v>0</v>
      </c>
      <c r="Q3789" s="16">
        <f t="shared" si="299"/>
        <v>0</v>
      </c>
    </row>
    <row r="3790" spans="1:17" x14ac:dyDescent="0.25">
      <c r="A3790" s="7">
        <v>251170</v>
      </c>
      <c r="B3790" s="7">
        <v>2511707</v>
      </c>
      <c r="C3790" t="s">
        <v>1381</v>
      </c>
      <c r="D3790" t="s">
        <v>1247</v>
      </c>
      <c r="E3790" t="s">
        <v>466</v>
      </c>
      <c r="F3790" t="s">
        <v>10</v>
      </c>
      <c r="G3790">
        <v>5329</v>
      </c>
      <c r="H3790">
        <f t="shared" si="295"/>
        <v>5329</v>
      </c>
      <c r="I3790">
        <v>0.56399999999999995</v>
      </c>
      <c r="J3790" s="1">
        <v>31352810.699999999</v>
      </c>
      <c r="K3790" s="10">
        <f t="shared" si="296"/>
        <v>5883.4322949896787</v>
      </c>
      <c r="L3790" s="8">
        <f t="shared" si="297"/>
        <v>5883.4322949896787</v>
      </c>
      <c r="M3790" s="14">
        <v>0</v>
      </c>
      <c r="N3790">
        <f>VLOOKUP(B3790,'[1]ICI-DH'!$A:$H,8,FALSE)</f>
        <v>0.1</v>
      </c>
      <c r="O3790">
        <f>VLOOKUP(B3790,[2]Planilha1!$A:$G,6,FALSE)</f>
        <v>0</v>
      </c>
      <c r="P3790">
        <f t="shared" si="298"/>
        <v>0</v>
      </c>
      <c r="Q3790" s="16">
        <f t="shared" si="299"/>
        <v>0</v>
      </c>
    </row>
    <row r="3791" spans="1:17" x14ac:dyDescent="0.25">
      <c r="A3791" s="7">
        <v>315050</v>
      </c>
      <c r="B3791" s="7">
        <v>3150505</v>
      </c>
      <c r="C3791" t="s">
        <v>2771</v>
      </c>
      <c r="D3791" t="s">
        <v>2181</v>
      </c>
      <c r="E3791" t="s">
        <v>2182</v>
      </c>
      <c r="F3791" t="s">
        <v>10</v>
      </c>
      <c r="G3791">
        <v>8563</v>
      </c>
      <c r="H3791">
        <f t="shared" si="295"/>
        <v>8563</v>
      </c>
      <c r="I3791">
        <v>0.68600000000000005</v>
      </c>
      <c r="J3791" s="1">
        <v>52306920.159999996</v>
      </c>
      <c r="K3791" s="10">
        <f t="shared" si="296"/>
        <v>6108.4806913464899</v>
      </c>
      <c r="L3791" s="8">
        <f t="shared" si="297"/>
        <v>6108.4806913464899</v>
      </c>
      <c r="M3791" s="14">
        <v>0.63333333333333341</v>
      </c>
      <c r="N3791">
        <f>VLOOKUP(B3791,'[1]ICI-DH'!$A:$H,8,FALSE)</f>
        <v>0.1</v>
      </c>
      <c r="O3791">
        <f>VLOOKUP(B3791,[2]Planilha1!$A:$G,6,FALSE)</f>
        <v>8</v>
      </c>
      <c r="P3791">
        <f t="shared" si="298"/>
        <v>9.3425201448090627E-4</v>
      </c>
      <c r="Q3791" s="16">
        <f t="shared" si="299"/>
        <v>9.3425201448090627E-4</v>
      </c>
    </row>
    <row r="3792" spans="1:17" x14ac:dyDescent="0.25">
      <c r="A3792" s="7">
        <v>110018</v>
      </c>
      <c r="B3792" s="7">
        <v>1100189</v>
      </c>
      <c r="C3792" t="s">
        <v>25</v>
      </c>
      <c r="D3792" t="s">
        <v>8</v>
      </c>
      <c r="E3792" t="s">
        <v>9</v>
      </c>
      <c r="F3792" t="s">
        <v>10</v>
      </c>
      <c r="G3792">
        <v>35079</v>
      </c>
      <c r="H3792">
        <f t="shared" si="295"/>
        <v>35079</v>
      </c>
      <c r="I3792">
        <v>0.71</v>
      </c>
      <c r="J3792" s="1">
        <v>195719090.13</v>
      </c>
      <c r="K3792" s="10">
        <f t="shared" si="296"/>
        <v>5579.3805447703753</v>
      </c>
      <c r="L3792" s="8">
        <f t="shared" si="297"/>
        <v>5579.3805447703753</v>
      </c>
      <c r="M3792" s="14">
        <v>0.38333333333333341</v>
      </c>
      <c r="N3792">
        <f>VLOOKUP(B3792,'[1]ICI-DH'!$A:$H,8,FALSE)</f>
        <v>0.1</v>
      </c>
      <c r="O3792">
        <f>VLOOKUP(B3792,[2]Planilha1!$A:$G,6,FALSE)</f>
        <v>104</v>
      </c>
      <c r="P3792">
        <f t="shared" si="298"/>
        <v>2.9647367370791641E-3</v>
      </c>
      <c r="Q3792" s="16">
        <f t="shared" si="299"/>
        <v>2.9647367370791641E-3</v>
      </c>
    </row>
    <row r="3793" spans="1:17" x14ac:dyDescent="0.25">
      <c r="A3793" s="7">
        <v>220810</v>
      </c>
      <c r="B3793" s="7">
        <v>2208106</v>
      </c>
      <c r="C3793" t="s">
        <v>840</v>
      </c>
      <c r="D3793" t="s">
        <v>682</v>
      </c>
      <c r="E3793" t="s">
        <v>466</v>
      </c>
      <c r="F3793" t="s">
        <v>10</v>
      </c>
      <c r="G3793">
        <v>11341</v>
      </c>
      <c r="H3793">
        <f t="shared" si="295"/>
        <v>11341</v>
      </c>
      <c r="I3793">
        <v>0.56599999999999995</v>
      </c>
      <c r="J3793" s="1">
        <v>45833991.630000003</v>
      </c>
      <c r="K3793" s="10">
        <f t="shared" si="296"/>
        <v>4041.4418155365493</v>
      </c>
      <c r="L3793" s="8">
        <f t="shared" si="297"/>
        <v>4041.4418155365493</v>
      </c>
      <c r="M3793" s="14">
        <v>0.5888888888888888</v>
      </c>
      <c r="N3793">
        <f>VLOOKUP(B3793,'[1]ICI-DH'!$A:$H,8,FALSE)</f>
        <v>0.1</v>
      </c>
      <c r="O3793">
        <f>VLOOKUP(B3793,[2]Planilha1!$A:$G,6,FALSE)</f>
        <v>0</v>
      </c>
      <c r="P3793">
        <f t="shared" si="298"/>
        <v>0</v>
      </c>
      <c r="Q3793" s="16">
        <f t="shared" si="299"/>
        <v>0</v>
      </c>
    </row>
    <row r="3794" spans="1:17" x14ac:dyDescent="0.25">
      <c r="A3794" s="7">
        <v>110146</v>
      </c>
      <c r="B3794" s="7">
        <v>1101468</v>
      </c>
      <c r="C3794" t="s">
        <v>53</v>
      </c>
      <c r="D3794" t="s">
        <v>8</v>
      </c>
      <c r="E3794" t="s">
        <v>9</v>
      </c>
      <c r="F3794" t="s">
        <v>10</v>
      </c>
      <c r="G3794">
        <v>2156</v>
      </c>
      <c r="H3794">
        <f t="shared" si="295"/>
        <v>2156</v>
      </c>
      <c r="I3794">
        <v>0.66500000000000004</v>
      </c>
      <c r="J3794" s="1">
        <v>41106275.600000001</v>
      </c>
      <c r="K3794" s="10">
        <f t="shared" si="296"/>
        <v>19065.990538033395</v>
      </c>
      <c r="L3794" s="8">
        <f t="shared" si="297"/>
        <v>12739.39</v>
      </c>
      <c r="M3794" s="14">
        <v>0.3833333333333333</v>
      </c>
      <c r="N3794">
        <f>VLOOKUP(B3794,'[1]ICI-DH'!$A:$H,8,FALSE)</f>
        <v>0.16</v>
      </c>
      <c r="O3794">
        <f>VLOOKUP(B3794,[2]Planilha1!$A:$G,6,FALSE)</f>
        <v>0</v>
      </c>
      <c r="P3794">
        <f t="shared" si="298"/>
        <v>0</v>
      </c>
      <c r="Q3794" s="16">
        <f t="shared" si="299"/>
        <v>0</v>
      </c>
    </row>
    <row r="3795" spans="1:17" x14ac:dyDescent="0.25">
      <c r="A3795" s="7">
        <v>292450</v>
      </c>
      <c r="B3795" s="7">
        <v>2924504</v>
      </c>
      <c r="C3795" t="s">
        <v>2075</v>
      </c>
      <c r="D3795" t="s">
        <v>1784</v>
      </c>
      <c r="E3795" t="s">
        <v>466</v>
      </c>
      <c r="F3795" t="s">
        <v>10</v>
      </c>
      <c r="G3795">
        <v>14731</v>
      </c>
      <c r="H3795">
        <f t="shared" si="295"/>
        <v>14731</v>
      </c>
      <c r="I3795">
        <v>0.60299999999999998</v>
      </c>
      <c r="J3795" s="1">
        <v>74352517.569999993</v>
      </c>
      <c r="K3795" s="10">
        <f t="shared" si="296"/>
        <v>5047.3503204127346</v>
      </c>
      <c r="L3795" s="8">
        <f t="shared" si="297"/>
        <v>5047.3503204127346</v>
      </c>
      <c r="M3795" s="14">
        <v>0.48333333333333328</v>
      </c>
      <c r="N3795">
        <f>VLOOKUP(B3795,'[1]ICI-DH'!$A:$H,8,FALSE)</f>
        <v>0.26</v>
      </c>
      <c r="O3795">
        <f>VLOOKUP(B3795,[2]Planilha1!$A:$G,6,FALSE)</f>
        <v>0</v>
      </c>
      <c r="P3795">
        <f t="shared" si="298"/>
        <v>0</v>
      </c>
      <c r="Q3795" s="16">
        <f t="shared" si="299"/>
        <v>0</v>
      </c>
    </row>
    <row r="3796" spans="1:17" x14ac:dyDescent="0.25">
      <c r="A3796" s="7">
        <v>353800</v>
      </c>
      <c r="B3796" s="7">
        <v>3538006</v>
      </c>
      <c r="C3796" t="s">
        <v>3619</v>
      </c>
      <c r="D3796" t="s">
        <v>3202</v>
      </c>
      <c r="E3796" t="s">
        <v>2182</v>
      </c>
      <c r="F3796" t="s">
        <v>10</v>
      </c>
      <c r="G3796">
        <v>165428</v>
      </c>
      <c r="H3796">
        <f t="shared" si="295"/>
        <v>165428</v>
      </c>
      <c r="I3796">
        <v>0.77300000000000002</v>
      </c>
      <c r="J3796" s="1">
        <v>953897182.26999998</v>
      </c>
      <c r="K3796" s="10">
        <f t="shared" si="296"/>
        <v>5766.2377727470557</v>
      </c>
      <c r="L3796" s="8">
        <f t="shared" si="297"/>
        <v>5766.2377727470557</v>
      </c>
      <c r="M3796" s="14">
        <v>0.76111111111111107</v>
      </c>
      <c r="N3796">
        <f>VLOOKUP(B3796,'[1]ICI-DH'!$A:$H,8,FALSE)</f>
        <v>0.3</v>
      </c>
      <c r="O3796">
        <f>VLOOKUP(B3796,[2]Planilha1!$A:$G,6,FALSE)</f>
        <v>240</v>
      </c>
      <c r="P3796">
        <f t="shared" si="298"/>
        <v>1.4507822134100636E-3</v>
      </c>
      <c r="Q3796" s="16">
        <f t="shared" si="299"/>
        <v>1.4507822134100636E-3</v>
      </c>
    </row>
    <row r="3797" spans="1:17" x14ac:dyDescent="0.25">
      <c r="A3797" s="7">
        <v>210850</v>
      </c>
      <c r="B3797" s="7">
        <v>2108504</v>
      </c>
      <c r="C3797" t="s">
        <v>607</v>
      </c>
      <c r="D3797" t="s">
        <v>465</v>
      </c>
      <c r="E3797" t="s">
        <v>466</v>
      </c>
      <c r="F3797" t="s">
        <v>10</v>
      </c>
      <c r="G3797">
        <v>31429</v>
      </c>
      <c r="H3797">
        <f t="shared" si="295"/>
        <v>31429</v>
      </c>
      <c r="I3797">
        <v>0.63300000000000001</v>
      </c>
      <c r="J3797" s="1">
        <v>176931792.05000001</v>
      </c>
      <c r="K3797" s="10">
        <f t="shared" si="296"/>
        <v>5629.571161984155</v>
      </c>
      <c r="L3797" s="8">
        <f t="shared" si="297"/>
        <v>5629.571161984155</v>
      </c>
      <c r="M3797" s="14">
        <v>0.48888888888888893</v>
      </c>
      <c r="N3797">
        <f>VLOOKUP(B3797,'[1]ICI-DH'!$A:$H,8,FALSE)</f>
        <v>0.1</v>
      </c>
      <c r="O3797">
        <f>VLOOKUP(B3797,[2]Planilha1!$A:$G,6,FALSE)</f>
        <v>2</v>
      </c>
      <c r="P3797">
        <f t="shared" si="298"/>
        <v>6.3635495879601646E-5</v>
      </c>
      <c r="Q3797" s="16">
        <f t="shared" si="299"/>
        <v>6.3635495879601646E-5</v>
      </c>
    </row>
    <row r="3798" spans="1:17" x14ac:dyDescent="0.25">
      <c r="A3798" s="7">
        <v>270700</v>
      </c>
      <c r="B3798" s="7">
        <v>2707008</v>
      </c>
      <c r="C3798" t="s">
        <v>1689</v>
      </c>
      <c r="D3798" t="s">
        <v>1620</v>
      </c>
      <c r="E3798" t="s">
        <v>466</v>
      </c>
      <c r="F3798" t="s">
        <v>10</v>
      </c>
      <c r="G3798">
        <v>2731</v>
      </c>
      <c r="H3798">
        <f t="shared" si="295"/>
        <v>2731</v>
      </c>
      <c r="I3798">
        <v>0.57399999999999995</v>
      </c>
      <c r="J3798" s="1">
        <v>35397413.030000001</v>
      </c>
      <c r="K3798" s="10">
        <f t="shared" si="296"/>
        <v>12961.337616257781</v>
      </c>
      <c r="L3798" s="8">
        <f t="shared" si="297"/>
        <v>12739.39</v>
      </c>
      <c r="M3798" s="14">
        <v>0.53333333333333333</v>
      </c>
      <c r="N3798">
        <f>VLOOKUP(B3798,'[1]ICI-DH'!$A:$H,8,FALSE)</f>
        <v>0.1</v>
      </c>
      <c r="O3798">
        <f>VLOOKUP(B3798,[2]Planilha1!$A:$G,6,FALSE)</f>
        <v>0</v>
      </c>
      <c r="P3798">
        <f t="shared" si="298"/>
        <v>0</v>
      </c>
      <c r="Q3798" s="16">
        <f t="shared" si="299"/>
        <v>0</v>
      </c>
    </row>
    <row r="3799" spans="1:17" x14ac:dyDescent="0.25">
      <c r="A3799" s="7">
        <v>292460</v>
      </c>
      <c r="B3799" s="7">
        <v>2924603</v>
      </c>
      <c r="C3799" t="s">
        <v>2076</v>
      </c>
      <c r="D3799" t="s">
        <v>1784</v>
      </c>
      <c r="E3799" t="s">
        <v>466</v>
      </c>
      <c r="F3799" t="s">
        <v>10</v>
      </c>
      <c r="G3799">
        <v>19083</v>
      </c>
      <c r="H3799">
        <f t="shared" si="295"/>
        <v>19083</v>
      </c>
      <c r="I3799">
        <v>0.57699999999999996</v>
      </c>
      <c r="J3799" s="1">
        <v>112458411.97</v>
      </c>
      <c r="K3799" s="10">
        <f t="shared" si="296"/>
        <v>5893.1201577320126</v>
      </c>
      <c r="L3799" s="8">
        <f t="shared" si="297"/>
        <v>5893.1201577320126</v>
      </c>
      <c r="M3799" s="14">
        <v>0.41111111111111109</v>
      </c>
      <c r="N3799">
        <f>VLOOKUP(B3799,'[1]ICI-DH'!$A:$H,8,FALSE)</f>
        <v>0.2</v>
      </c>
      <c r="O3799">
        <f>VLOOKUP(B3799,[2]Planilha1!$A:$G,6,FALSE)</f>
        <v>3</v>
      </c>
      <c r="P3799">
        <f t="shared" si="298"/>
        <v>1.5720798616569723E-4</v>
      </c>
      <c r="Q3799" s="16">
        <f t="shared" si="299"/>
        <v>1.5720798616569723E-4</v>
      </c>
    </row>
    <row r="3800" spans="1:17" x14ac:dyDescent="0.25">
      <c r="A3800" s="7">
        <v>353810</v>
      </c>
      <c r="B3800" s="7">
        <v>3538105</v>
      </c>
      <c r="C3800" t="s">
        <v>3620</v>
      </c>
      <c r="D3800" t="s">
        <v>3202</v>
      </c>
      <c r="E3800" t="s">
        <v>2182</v>
      </c>
      <c r="F3800" t="s">
        <v>10</v>
      </c>
      <c r="G3800">
        <v>14542</v>
      </c>
      <c r="H3800">
        <f t="shared" si="295"/>
        <v>14542</v>
      </c>
      <c r="I3800">
        <v>0.73699999999999999</v>
      </c>
      <c r="J3800" s="1">
        <v>90207505.489999995</v>
      </c>
      <c r="K3800" s="10">
        <f t="shared" si="296"/>
        <v>6203.2392717645434</v>
      </c>
      <c r="L3800" s="8">
        <f t="shared" si="297"/>
        <v>6203.2392717645434</v>
      </c>
      <c r="M3800" s="14">
        <v>0.2166666666666667</v>
      </c>
      <c r="N3800">
        <f>VLOOKUP(B3800,'[1]ICI-DH'!$A:$H,8,FALSE)</f>
        <v>0.16</v>
      </c>
      <c r="O3800">
        <f>VLOOKUP(B3800,[2]Planilha1!$A:$G,6,FALSE)</f>
        <v>7</v>
      </c>
      <c r="P3800">
        <f t="shared" si="298"/>
        <v>4.8136432402695638E-4</v>
      </c>
      <c r="Q3800" s="16">
        <f t="shared" si="299"/>
        <v>4.8136432402695638E-4</v>
      </c>
    </row>
    <row r="3801" spans="1:17" x14ac:dyDescent="0.25">
      <c r="A3801" s="7">
        <v>171700</v>
      </c>
      <c r="B3801" s="7">
        <v>1717008</v>
      </c>
      <c r="C3801" t="s">
        <v>422</v>
      </c>
      <c r="D3801" t="s">
        <v>327</v>
      </c>
      <c r="E3801" t="s">
        <v>9</v>
      </c>
      <c r="F3801" t="s">
        <v>10</v>
      </c>
      <c r="G3801">
        <v>4478</v>
      </c>
      <c r="H3801">
        <f t="shared" si="295"/>
        <v>4478</v>
      </c>
      <c r="I3801">
        <v>0.60499999999999998</v>
      </c>
      <c r="J3801" s="1">
        <v>34258940.479999997</v>
      </c>
      <c r="K3801" s="10">
        <f t="shared" si="296"/>
        <v>7650.5003305046885</v>
      </c>
      <c r="L3801" s="8">
        <f t="shared" si="297"/>
        <v>7650.5003305046885</v>
      </c>
      <c r="M3801" s="14">
        <v>0.56666666666666665</v>
      </c>
      <c r="N3801">
        <f>VLOOKUP(B3801,'[1]ICI-DH'!$A:$H,8,FALSE)</f>
        <v>0.16</v>
      </c>
      <c r="O3801">
        <f>VLOOKUP(B3801,[2]Planilha1!$A:$G,6,FALSE)</f>
        <v>1</v>
      </c>
      <c r="P3801">
        <f t="shared" si="298"/>
        <v>2.2331397945511388E-4</v>
      </c>
      <c r="Q3801" s="16">
        <f t="shared" si="299"/>
        <v>2.2331397945511388E-4</v>
      </c>
    </row>
    <row r="3802" spans="1:17" x14ac:dyDescent="0.25">
      <c r="A3802" s="7">
        <v>231085</v>
      </c>
      <c r="B3802" s="7">
        <v>2310852</v>
      </c>
      <c r="C3802" t="s">
        <v>1042</v>
      </c>
      <c r="D3802" t="s">
        <v>905</v>
      </c>
      <c r="E3802" t="s">
        <v>466</v>
      </c>
      <c r="F3802" t="s">
        <v>10</v>
      </c>
      <c r="G3802">
        <v>23391</v>
      </c>
      <c r="H3802">
        <f t="shared" si="295"/>
        <v>23391</v>
      </c>
      <c r="I3802">
        <v>0.63600000000000001</v>
      </c>
      <c r="J3802" s="1">
        <v>102247631.48999999</v>
      </c>
      <c r="K3802" s="10">
        <f t="shared" si="296"/>
        <v>4371.238146723098</v>
      </c>
      <c r="L3802" s="8">
        <f t="shared" si="297"/>
        <v>4371.238146723098</v>
      </c>
      <c r="M3802" s="14">
        <v>0.2166666666666667</v>
      </c>
      <c r="N3802">
        <f>VLOOKUP(B3802,'[1]ICI-DH'!$A:$H,8,FALSE)</f>
        <v>0.16</v>
      </c>
      <c r="O3802">
        <f>VLOOKUP(B3802,[2]Planilha1!$A:$G,6,FALSE)</f>
        <v>5</v>
      </c>
      <c r="P3802">
        <f t="shared" si="298"/>
        <v>2.1375742807062546E-4</v>
      </c>
      <c r="Q3802" s="16">
        <f t="shared" si="299"/>
        <v>2.1375742807062546E-4</v>
      </c>
    </row>
    <row r="3803" spans="1:17" x14ac:dyDescent="0.25">
      <c r="A3803" s="7">
        <v>315053</v>
      </c>
      <c r="B3803" s="7">
        <v>3150539</v>
      </c>
      <c r="C3803" t="s">
        <v>2772</v>
      </c>
      <c r="D3803" t="s">
        <v>2181</v>
      </c>
      <c r="E3803" t="s">
        <v>2182</v>
      </c>
      <c r="F3803" t="s">
        <v>10</v>
      </c>
      <c r="G3803">
        <v>4706</v>
      </c>
      <c r="H3803">
        <f t="shared" si="295"/>
        <v>4706</v>
      </c>
      <c r="I3803">
        <v>0.61899999999999999</v>
      </c>
      <c r="J3803" s="1">
        <v>31928315.16</v>
      </c>
      <c r="K3803" s="10">
        <f t="shared" si="296"/>
        <v>6784.5973565660861</v>
      </c>
      <c r="L3803" s="8">
        <f t="shared" si="297"/>
        <v>6784.5973565660861</v>
      </c>
      <c r="M3803" s="14">
        <v>1.1499999999999999</v>
      </c>
      <c r="N3803">
        <f>VLOOKUP(B3803,'[1]ICI-DH'!$A:$H,8,FALSE)</f>
        <v>0.1</v>
      </c>
      <c r="O3803">
        <f>VLOOKUP(B3803,[2]Planilha1!$A:$G,6,FALSE)</f>
        <v>0</v>
      </c>
      <c r="P3803">
        <f t="shared" si="298"/>
        <v>0</v>
      </c>
      <c r="Q3803" s="16">
        <f t="shared" si="299"/>
        <v>0</v>
      </c>
    </row>
    <row r="3804" spans="1:17" x14ac:dyDescent="0.25">
      <c r="A3804" s="7">
        <v>411915</v>
      </c>
      <c r="B3804" s="7">
        <v>4119152</v>
      </c>
      <c r="C3804" t="s">
        <v>4071</v>
      </c>
      <c r="D3804" t="s">
        <v>3827</v>
      </c>
      <c r="E3804" t="s">
        <v>3828</v>
      </c>
      <c r="F3804" t="s">
        <v>10</v>
      </c>
      <c r="G3804">
        <v>127019</v>
      </c>
      <c r="H3804">
        <f t="shared" si="295"/>
        <v>127019</v>
      </c>
      <c r="I3804">
        <v>0.751</v>
      </c>
      <c r="J3804" s="1">
        <v>760025452.96000004</v>
      </c>
      <c r="K3804" s="10">
        <f t="shared" si="296"/>
        <v>5983.5572076618464</v>
      </c>
      <c r="L3804" s="8">
        <f t="shared" si="297"/>
        <v>5983.5572076618464</v>
      </c>
      <c r="M3804" s="14">
        <v>1.1000000000000001</v>
      </c>
      <c r="N3804">
        <f>VLOOKUP(B3804,'[1]ICI-DH'!$A:$H,8,FALSE)</f>
        <v>0.1</v>
      </c>
      <c r="O3804">
        <f>VLOOKUP(B3804,[2]Planilha1!$A:$G,6,FALSE)</f>
        <v>294</v>
      </c>
      <c r="P3804">
        <f t="shared" si="298"/>
        <v>2.3146143490343964E-3</v>
      </c>
      <c r="Q3804" s="16">
        <f t="shared" si="299"/>
        <v>2.3146143490343964E-3</v>
      </c>
    </row>
    <row r="3805" spans="1:17" x14ac:dyDescent="0.25">
      <c r="A3805" s="7">
        <v>431445</v>
      </c>
      <c r="B3805" s="7">
        <v>4314456</v>
      </c>
      <c r="C3805" t="s">
        <v>4757</v>
      </c>
      <c r="D3805" t="s">
        <v>4459</v>
      </c>
      <c r="E3805" t="s">
        <v>3828</v>
      </c>
      <c r="F3805" t="s">
        <v>10</v>
      </c>
      <c r="G3805">
        <v>2959</v>
      </c>
      <c r="H3805">
        <f t="shared" si="295"/>
        <v>2959</v>
      </c>
      <c r="I3805">
        <v>0.72</v>
      </c>
      <c r="J3805" s="1">
        <v>42789733.850000001</v>
      </c>
      <c r="K3805" s="10">
        <f t="shared" si="296"/>
        <v>14460.876596823251</v>
      </c>
      <c r="L3805" s="8">
        <f t="shared" si="297"/>
        <v>12739.39</v>
      </c>
      <c r="M3805" s="14">
        <v>6.6666666666666721E-2</v>
      </c>
      <c r="N3805">
        <f>VLOOKUP(B3805,'[1]ICI-DH'!$A:$H,8,FALSE)</f>
        <v>0.1</v>
      </c>
      <c r="O3805">
        <f>VLOOKUP(B3805,[2]Planilha1!$A:$G,6,FALSE)</f>
        <v>0</v>
      </c>
      <c r="P3805">
        <f t="shared" si="298"/>
        <v>0</v>
      </c>
      <c r="Q3805" s="16">
        <f t="shared" si="299"/>
        <v>0</v>
      </c>
    </row>
    <row r="3806" spans="1:17" x14ac:dyDescent="0.25">
      <c r="A3806" s="7">
        <v>431446</v>
      </c>
      <c r="B3806" s="7">
        <v>4314464</v>
      </c>
      <c r="C3806" t="s">
        <v>4758</v>
      </c>
      <c r="D3806" t="s">
        <v>4459</v>
      </c>
      <c r="E3806" t="s">
        <v>3828</v>
      </c>
      <c r="F3806" t="s">
        <v>10</v>
      </c>
      <c r="G3806">
        <v>2248</v>
      </c>
      <c r="H3806">
        <f t="shared" si="295"/>
        <v>2248</v>
      </c>
      <c r="I3806">
        <v>0.65</v>
      </c>
      <c r="J3806" s="1">
        <v>39430564.539999999</v>
      </c>
      <c r="K3806" s="10">
        <f t="shared" si="296"/>
        <v>17540.28671708185</v>
      </c>
      <c r="L3806" s="8">
        <f t="shared" si="297"/>
        <v>12739.39</v>
      </c>
      <c r="M3806" s="14">
        <v>0</v>
      </c>
      <c r="N3806">
        <f>VLOOKUP(B3806,'[1]ICI-DH'!$A:$H,8,FALSE)</f>
        <v>0.26</v>
      </c>
      <c r="O3806">
        <f>VLOOKUP(B3806,[2]Planilha1!$A:$G,6,FALSE)</f>
        <v>0</v>
      </c>
      <c r="P3806">
        <f t="shared" si="298"/>
        <v>0</v>
      </c>
      <c r="Q3806" s="16">
        <f t="shared" si="299"/>
        <v>0</v>
      </c>
    </row>
    <row r="3807" spans="1:17" x14ac:dyDescent="0.25">
      <c r="A3807" s="7">
        <v>411925</v>
      </c>
      <c r="B3807" s="7">
        <v>4119251</v>
      </c>
      <c r="C3807" t="s">
        <v>4073</v>
      </c>
      <c r="D3807" t="s">
        <v>3827</v>
      </c>
      <c r="E3807" t="s">
        <v>3828</v>
      </c>
      <c r="F3807" t="s">
        <v>10</v>
      </c>
      <c r="G3807">
        <v>2761</v>
      </c>
      <c r="H3807">
        <f t="shared" si="295"/>
        <v>2761</v>
      </c>
      <c r="I3807">
        <v>0.69499999999999995</v>
      </c>
      <c r="J3807" s="1">
        <v>29908034.940000001</v>
      </c>
      <c r="K3807" s="10">
        <f t="shared" si="296"/>
        <v>10832.319789931185</v>
      </c>
      <c r="L3807" s="8">
        <f t="shared" si="297"/>
        <v>10832.319789931185</v>
      </c>
      <c r="M3807" s="14">
        <v>0.75555555555555554</v>
      </c>
      <c r="N3807">
        <f>VLOOKUP(B3807,'[1]ICI-DH'!$A:$H,8,FALSE)</f>
        <v>0.1</v>
      </c>
      <c r="O3807">
        <f>VLOOKUP(B3807,[2]Planilha1!$A:$G,6,FALSE)</f>
        <v>0</v>
      </c>
      <c r="P3807">
        <f t="shared" si="298"/>
        <v>0</v>
      </c>
      <c r="Q3807" s="16">
        <f t="shared" si="299"/>
        <v>0</v>
      </c>
    </row>
    <row r="3808" spans="1:17" x14ac:dyDescent="0.25">
      <c r="A3808" s="7">
        <v>431447</v>
      </c>
      <c r="B3808" s="7">
        <v>4314472</v>
      </c>
      <c r="C3808" t="s">
        <v>4759</v>
      </c>
      <c r="D3808" t="s">
        <v>4459</v>
      </c>
      <c r="E3808" t="s">
        <v>3828</v>
      </c>
      <c r="F3808" t="s">
        <v>10</v>
      </c>
      <c r="G3808">
        <v>3805</v>
      </c>
      <c r="H3808">
        <f t="shared" si="295"/>
        <v>3805</v>
      </c>
      <c r="I3808">
        <v>0.67800000000000005</v>
      </c>
      <c r="J3808" s="1">
        <v>50109394.57</v>
      </c>
      <c r="K3808" s="10">
        <f t="shared" si="296"/>
        <v>13169.354683311432</v>
      </c>
      <c r="L3808" s="8">
        <f t="shared" si="297"/>
        <v>12739.39</v>
      </c>
      <c r="M3808" s="14">
        <v>0.4</v>
      </c>
      <c r="N3808">
        <f>VLOOKUP(B3808,'[1]ICI-DH'!$A:$H,8,FALSE)</f>
        <v>0.1</v>
      </c>
      <c r="O3808">
        <f>VLOOKUP(B3808,[2]Planilha1!$A:$G,6,FALSE)</f>
        <v>0</v>
      </c>
      <c r="P3808">
        <f t="shared" si="298"/>
        <v>0</v>
      </c>
      <c r="Q3808" s="16">
        <f t="shared" si="299"/>
        <v>0</v>
      </c>
    </row>
    <row r="3809" spans="1:17" x14ac:dyDescent="0.25">
      <c r="A3809" s="7">
        <v>411920</v>
      </c>
      <c r="B3809" s="7">
        <v>4119202</v>
      </c>
      <c r="C3809" t="s">
        <v>4072</v>
      </c>
      <c r="D3809" t="s">
        <v>3827</v>
      </c>
      <c r="E3809" t="s">
        <v>3828</v>
      </c>
      <c r="F3809" t="s">
        <v>10</v>
      </c>
      <c r="G3809">
        <v>6566</v>
      </c>
      <c r="H3809">
        <f t="shared" si="295"/>
        <v>6566</v>
      </c>
      <c r="I3809">
        <v>0.69699999999999995</v>
      </c>
      <c r="J3809" s="1">
        <v>43543357.259999998</v>
      </c>
      <c r="K3809" s="10">
        <f t="shared" si="296"/>
        <v>6631.6413737435269</v>
      </c>
      <c r="L3809" s="8">
        <f t="shared" si="297"/>
        <v>6631.6413737435269</v>
      </c>
      <c r="M3809" s="14">
        <v>0.38333333333333341</v>
      </c>
      <c r="N3809">
        <f>VLOOKUP(B3809,'[1]ICI-DH'!$A:$H,8,FALSE)</f>
        <v>0.1</v>
      </c>
      <c r="O3809">
        <f>VLOOKUP(B3809,[2]Planilha1!$A:$G,6,FALSE)</f>
        <v>0</v>
      </c>
      <c r="P3809">
        <f t="shared" si="298"/>
        <v>0</v>
      </c>
      <c r="Q3809" s="16">
        <f t="shared" si="299"/>
        <v>0</v>
      </c>
    </row>
    <row r="3810" spans="1:17" x14ac:dyDescent="0.25">
      <c r="A3810" s="7">
        <v>353820</v>
      </c>
      <c r="B3810" s="7">
        <v>3538204</v>
      </c>
      <c r="C3810" t="s">
        <v>3621</v>
      </c>
      <c r="D3810" t="s">
        <v>3202</v>
      </c>
      <c r="E3810" t="s">
        <v>2182</v>
      </c>
      <c r="F3810" t="s">
        <v>10</v>
      </c>
      <c r="G3810">
        <v>15224</v>
      </c>
      <c r="H3810">
        <f t="shared" si="295"/>
        <v>15224</v>
      </c>
      <c r="I3810">
        <v>0.72499999999999998</v>
      </c>
      <c r="J3810" s="1">
        <v>75815847.599999994</v>
      </c>
      <c r="K3810" s="10">
        <f t="shared" si="296"/>
        <v>4980.0215186547557</v>
      </c>
      <c r="L3810" s="8">
        <f t="shared" si="297"/>
        <v>4980.0215186547557</v>
      </c>
      <c r="M3810" s="14">
        <v>0.41666666666666663</v>
      </c>
      <c r="N3810">
        <f>VLOOKUP(B3810,'[1]ICI-DH'!$A:$H,8,FALSE)</f>
        <v>0.1</v>
      </c>
      <c r="O3810">
        <f>VLOOKUP(B3810,[2]Planilha1!$A:$G,6,FALSE)</f>
        <v>6</v>
      </c>
      <c r="P3810">
        <f t="shared" si="298"/>
        <v>3.9411455596426696E-4</v>
      </c>
      <c r="Q3810" s="16">
        <f t="shared" si="299"/>
        <v>3.9411455596426696E-4</v>
      </c>
    </row>
    <row r="3811" spans="1:17" x14ac:dyDescent="0.25">
      <c r="A3811" s="7">
        <v>421290</v>
      </c>
      <c r="B3811" s="7">
        <v>4212908</v>
      </c>
      <c r="C3811" t="s">
        <v>3621</v>
      </c>
      <c r="D3811" t="s">
        <v>4197</v>
      </c>
      <c r="E3811" t="s">
        <v>3828</v>
      </c>
      <c r="F3811" t="s">
        <v>10</v>
      </c>
      <c r="G3811">
        <v>21972</v>
      </c>
      <c r="H3811">
        <f t="shared" si="295"/>
        <v>21972</v>
      </c>
      <c r="I3811">
        <v>0.78300000000000003</v>
      </c>
      <c r="J3811" s="1">
        <v>139184667.47999999</v>
      </c>
      <c r="K3811" s="10">
        <f t="shared" si="296"/>
        <v>6334.63806116876</v>
      </c>
      <c r="L3811" s="8">
        <f t="shared" si="297"/>
        <v>6334.63806116876</v>
      </c>
      <c r="M3811" s="14">
        <v>0</v>
      </c>
      <c r="N3811">
        <f>VLOOKUP(B3811,'[1]ICI-DH'!$A:$H,8,FALSE)</f>
        <v>0.1</v>
      </c>
      <c r="O3811">
        <f>VLOOKUP(B3811,[2]Planilha1!$A:$G,6,FALSE)</f>
        <v>1</v>
      </c>
      <c r="P3811">
        <f t="shared" si="298"/>
        <v>4.5512470416894227E-5</v>
      </c>
      <c r="Q3811" s="16">
        <f t="shared" si="299"/>
        <v>4.5512470416894227E-5</v>
      </c>
    </row>
    <row r="3812" spans="1:17" x14ac:dyDescent="0.25">
      <c r="A3812" s="7">
        <v>280520</v>
      </c>
      <c r="B3812" s="7">
        <v>2805208</v>
      </c>
      <c r="C3812" t="s">
        <v>1761</v>
      </c>
      <c r="D3812" t="s">
        <v>1716</v>
      </c>
      <c r="E3812" t="s">
        <v>466</v>
      </c>
      <c r="F3812" t="s">
        <v>10</v>
      </c>
      <c r="G3812">
        <v>5677</v>
      </c>
      <c r="H3812">
        <f t="shared" si="295"/>
        <v>5677</v>
      </c>
      <c r="I3812">
        <v>0.58299999999999996</v>
      </c>
      <c r="J3812" s="1">
        <v>36456845.259999998</v>
      </c>
      <c r="K3812" s="10">
        <f t="shared" si="296"/>
        <v>6421.8504949797425</v>
      </c>
      <c r="L3812" s="8">
        <f t="shared" si="297"/>
        <v>6421.8504949797425</v>
      </c>
      <c r="M3812" s="14">
        <v>0</v>
      </c>
      <c r="N3812">
        <f>VLOOKUP(B3812,'[1]ICI-DH'!$A:$H,8,FALSE)</f>
        <v>0.2</v>
      </c>
      <c r="O3812">
        <f>VLOOKUP(B3812,[2]Planilha1!$A:$G,6,FALSE)</f>
        <v>0</v>
      </c>
      <c r="P3812">
        <f t="shared" si="298"/>
        <v>0</v>
      </c>
      <c r="Q3812" s="16">
        <f t="shared" si="299"/>
        <v>0</v>
      </c>
    </row>
    <row r="3813" spans="1:17" x14ac:dyDescent="0.25">
      <c r="A3813" s="7">
        <v>411930</v>
      </c>
      <c r="B3813" s="7">
        <v>4119301</v>
      </c>
      <c r="C3813" t="s">
        <v>1761</v>
      </c>
      <c r="D3813" t="s">
        <v>3827</v>
      </c>
      <c r="E3813" t="s">
        <v>3828</v>
      </c>
      <c r="F3813" t="s">
        <v>10</v>
      </c>
      <c r="G3813">
        <v>29886</v>
      </c>
      <c r="H3813">
        <f t="shared" si="295"/>
        <v>29886</v>
      </c>
      <c r="I3813">
        <v>0.65400000000000003</v>
      </c>
      <c r="J3813" s="1"/>
      <c r="K3813" s="10">
        <v>5485</v>
      </c>
      <c r="L3813" s="8">
        <f t="shared" si="297"/>
        <v>5485</v>
      </c>
      <c r="M3813" s="14">
        <v>0.51111111111111118</v>
      </c>
      <c r="N3813">
        <f>VLOOKUP(B3813,'[1]ICI-DH'!$A:$H,8,FALSE)</f>
        <v>0.1</v>
      </c>
      <c r="O3813">
        <f>VLOOKUP(B3813,[2]Planilha1!$A:$G,6,FALSE)</f>
        <v>1</v>
      </c>
      <c r="P3813">
        <f t="shared" si="298"/>
        <v>3.3460483169376966E-5</v>
      </c>
      <c r="Q3813" s="16">
        <f t="shared" si="299"/>
        <v>3.3460483169376966E-5</v>
      </c>
    </row>
    <row r="3814" spans="1:17" x14ac:dyDescent="0.25">
      <c r="A3814" s="7">
        <v>330395</v>
      </c>
      <c r="B3814" s="7">
        <v>3303955</v>
      </c>
      <c r="C3814" t="s">
        <v>3166</v>
      </c>
      <c r="D3814" t="s">
        <v>3113</v>
      </c>
      <c r="E3814" t="s">
        <v>2182</v>
      </c>
      <c r="F3814" t="s">
        <v>10</v>
      </c>
      <c r="G3814">
        <v>24298</v>
      </c>
      <c r="H3814">
        <f t="shared" si="295"/>
        <v>24298</v>
      </c>
      <c r="I3814">
        <v>0.71499999999999997</v>
      </c>
      <c r="J3814" s="1">
        <v>177408100.61000001</v>
      </c>
      <c r="K3814" s="10">
        <f t="shared" si="296"/>
        <v>7301.3458148818836</v>
      </c>
      <c r="L3814" s="8">
        <f t="shared" si="297"/>
        <v>7301.3458148818836</v>
      </c>
      <c r="M3814" s="14">
        <v>0</v>
      </c>
      <c r="N3814">
        <f>VLOOKUP(B3814,'[1]ICI-DH'!$A:$H,8,FALSE)</f>
        <v>0.3</v>
      </c>
      <c r="O3814">
        <f>VLOOKUP(B3814,[2]Planilha1!$A:$G,6,FALSE)</f>
        <v>7</v>
      </c>
      <c r="P3814">
        <f t="shared" si="298"/>
        <v>2.8808955469585972E-4</v>
      </c>
      <c r="Q3814" s="16">
        <f t="shared" si="299"/>
        <v>2.8808955469585972E-4</v>
      </c>
    </row>
    <row r="3815" spans="1:17" x14ac:dyDescent="0.25">
      <c r="A3815" s="7">
        <v>431449</v>
      </c>
      <c r="B3815" s="7">
        <v>4314498</v>
      </c>
      <c r="C3815" t="s">
        <v>4760</v>
      </c>
      <c r="D3815" t="s">
        <v>4459</v>
      </c>
      <c r="E3815" t="s">
        <v>3828</v>
      </c>
      <c r="F3815" t="s">
        <v>10</v>
      </c>
      <c r="G3815">
        <v>4540</v>
      </c>
      <c r="H3815">
        <f t="shared" si="295"/>
        <v>4540</v>
      </c>
      <c r="I3815">
        <v>0.71</v>
      </c>
      <c r="J3815" s="1">
        <v>35928490.240000002</v>
      </c>
      <c r="K3815" s="10">
        <f t="shared" si="296"/>
        <v>7913.7643700440531</v>
      </c>
      <c r="L3815" s="8">
        <f t="shared" si="297"/>
        <v>7913.7643700440531</v>
      </c>
      <c r="M3815" s="14">
        <v>0.51666666666666661</v>
      </c>
      <c r="N3815">
        <f>VLOOKUP(B3815,'[1]ICI-DH'!$A:$H,8,FALSE)</f>
        <v>0.1</v>
      </c>
      <c r="O3815">
        <f>VLOOKUP(B3815,[2]Planilha1!$A:$G,6,FALSE)</f>
        <v>0</v>
      </c>
      <c r="P3815">
        <f t="shared" si="298"/>
        <v>0</v>
      </c>
      <c r="Q3815" s="16">
        <f t="shared" si="299"/>
        <v>0</v>
      </c>
    </row>
    <row r="3816" spans="1:17" x14ac:dyDescent="0.25">
      <c r="A3816" s="7">
        <v>210860</v>
      </c>
      <c r="B3816" s="7">
        <v>2108603</v>
      </c>
      <c r="C3816" t="s">
        <v>608</v>
      </c>
      <c r="D3816" t="s">
        <v>465</v>
      </c>
      <c r="E3816" t="s">
        <v>466</v>
      </c>
      <c r="F3816" t="s">
        <v>10</v>
      </c>
      <c r="G3816">
        <v>84621</v>
      </c>
      <c r="H3816">
        <f t="shared" si="295"/>
        <v>84621</v>
      </c>
      <c r="I3816">
        <v>0.63700000000000001</v>
      </c>
      <c r="J3816" s="1">
        <v>402850995.49000001</v>
      </c>
      <c r="K3816" s="10">
        <f t="shared" si="296"/>
        <v>4760.6503762659386</v>
      </c>
      <c r="L3816" s="8">
        <f t="shared" si="297"/>
        <v>4760.6503762659386</v>
      </c>
      <c r="M3816" s="14">
        <v>0.52222222222222225</v>
      </c>
      <c r="N3816">
        <f>VLOOKUP(B3816,'[1]ICI-DH'!$A:$H,8,FALSE)</f>
        <v>0.5</v>
      </c>
      <c r="O3816">
        <f>VLOOKUP(B3816,[2]Planilha1!$A:$G,6,FALSE)</f>
        <v>7</v>
      </c>
      <c r="P3816">
        <f t="shared" si="298"/>
        <v>8.2721783008945764E-5</v>
      </c>
      <c r="Q3816" s="16">
        <f t="shared" si="299"/>
        <v>8.2721783008945764E-5</v>
      </c>
    </row>
    <row r="3817" spans="1:17" x14ac:dyDescent="0.25">
      <c r="A3817" s="7">
        <v>431450</v>
      </c>
      <c r="B3817" s="7">
        <v>4314506</v>
      </c>
      <c r="C3817" t="s">
        <v>4761</v>
      </c>
      <c r="D3817" t="s">
        <v>4459</v>
      </c>
      <c r="E3817" t="s">
        <v>3828</v>
      </c>
      <c r="F3817" t="s">
        <v>10</v>
      </c>
      <c r="G3817">
        <v>11214</v>
      </c>
      <c r="H3817">
        <f t="shared" si="295"/>
        <v>11214</v>
      </c>
      <c r="I3817">
        <v>0.66100000000000003</v>
      </c>
      <c r="J3817" s="1">
        <v>78405337.170000002</v>
      </c>
      <c r="K3817" s="10">
        <f t="shared" si="296"/>
        <v>6991.7368619582667</v>
      </c>
      <c r="L3817" s="8">
        <f t="shared" si="297"/>
        <v>6991.7368619582667</v>
      </c>
      <c r="M3817" s="14">
        <v>0.38888888888888895</v>
      </c>
      <c r="N3817">
        <f>VLOOKUP(B3817,'[1]ICI-DH'!$A:$H,8,FALSE)</f>
        <v>0.1</v>
      </c>
      <c r="O3817">
        <f>VLOOKUP(B3817,[2]Planilha1!$A:$G,6,FALSE)</f>
        <v>0</v>
      </c>
      <c r="P3817">
        <f t="shared" si="298"/>
        <v>0</v>
      </c>
      <c r="Q3817" s="16">
        <f t="shared" si="299"/>
        <v>0</v>
      </c>
    </row>
    <row r="3818" spans="1:17" x14ac:dyDescent="0.25">
      <c r="A3818" s="7">
        <v>421300</v>
      </c>
      <c r="B3818" s="7">
        <v>4213005</v>
      </c>
      <c r="C3818" t="s">
        <v>4372</v>
      </c>
      <c r="D3818" t="s">
        <v>4197</v>
      </c>
      <c r="E3818" t="s">
        <v>3828</v>
      </c>
      <c r="F3818" t="s">
        <v>10</v>
      </c>
      <c r="G3818">
        <v>3473</v>
      </c>
      <c r="H3818">
        <f t="shared" si="295"/>
        <v>3473</v>
      </c>
      <c r="I3818">
        <v>0.77700000000000002</v>
      </c>
      <c r="J3818" s="1">
        <v>43556837.009999998</v>
      </c>
      <c r="K3818" s="10">
        <f t="shared" si="296"/>
        <v>12541.559749496113</v>
      </c>
      <c r="L3818" s="8">
        <f t="shared" si="297"/>
        <v>12541.559749496113</v>
      </c>
      <c r="M3818" s="14">
        <v>0.28888888888888886</v>
      </c>
      <c r="N3818">
        <f>VLOOKUP(B3818,'[1]ICI-DH'!$A:$H,8,FALSE)</f>
        <v>0.2</v>
      </c>
      <c r="O3818">
        <f>VLOOKUP(B3818,[2]Planilha1!$A:$G,6,FALSE)</f>
        <v>0</v>
      </c>
      <c r="P3818">
        <f t="shared" si="298"/>
        <v>0</v>
      </c>
      <c r="Q3818" s="16">
        <f t="shared" si="299"/>
        <v>0</v>
      </c>
    </row>
    <row r="3819" spans="1:17" x14ac:dyDescent="0.25">
      <c r="A3819" s="7">
        <v>320410</v>
      </c>
      <c r="B3819" s="7">
        <v>3204104</v>
      </c>
      <c r="C3819" t="s">
        <v>3091</v>
      </c>
      <c r="D3819" t="s">
        <v>3036</v>
      </c>
      <c r="E3819" t="s">
        <v>2182</v>
      </c>
      <c r="F3819" t="s">
        <v>10</v>
      </c>
      <c r="G3819">
        <v>23915</v>
      </c>
      <c r="H3819">
        <f t="shared" si="295"/>
        <v>23915</v>
      </c>
      <c r="I3819">
        <v>0.67300000000000004</v>
      </c>
      <c r="J3819" s="1">
        <v>131890163.47</v>
      </c>
      <c r="K3819" s="10">
        <f t="shared" si="296"/>
        <v>5514.955612377169</v>
      </c>
      <c r="L3819" s="8">
        <f t="shared" si="297"/>
        <v>5514.955612377169</v>
      </c>
      <c r="M3819" s="14">
        <v>0.15555555555555559</v>
      </c>
      <c r="N3819">
        <f>VLOOKUP(B3819,'[1]ICI-DH'!$A:$H,8,FALSE)</f>
        <v>0.1</v>
      </c>
      <c r="O3819">
        <f>VLOOKUP(B3819,[2]Planilha1!$A:$G,6,FALSE)</f>
        <v>0</v>
      </c>
      <c r="P3819">
        <f t="shared" si="298"/>
        <v>0</v>
      </c>
      <c r="Q3819" s="16">
        <f t="shared" si="299"/>
        <v>0</v>
      </c>
    </row>
    <row r="3820" spans="1:17" x14ac:dyDescent="0.25">
      <c r="A3820" s="7">
        <v>292465</v>
      </c>
      <c r="B3820" s="7">
        <v>2924652</v>
      </c>
      <c r="C3820" t="s">
        <v>2077</v>
      </c>
      <c r="D3820" t="s">
        <v>1784</v>
      </c>
      <c r="E3820" t="s">
        <v>466</v>
      </c>
      <c r="F3820" t="s">
        <v>10</v>
      </c>
      <c r="G3820">
        <v>10325</v>
      </c>
      <c r="H3820">
        <f t="shared" si="295"/>
        <v>10325</v>
      </c>
      <c r="I3820">
        <v>0.61199999999999999</v>
      </c>
      <c r="J3820" s="1">
        <v>47540554.049999997</v>
      </c>
      <c r="K3820" s="10">
        <f t="shared" si="296"/>
        <v>4604.4120145278448</v>
      </c>
      <c r="L3820" s="8">
        <f t="shared" si="297"/>
        <v>4604.4120145278448</v>
      </c>
      <c r="M3820" s="14">
        <v>0.28888888888888886</v>
      </c>
      <c r="N3820">
        <f>VLOOKUP(B3820,'[1]ICI-DH'!$A:$H,8,FALSE)</f>
        <v>0.16</v>
      </c>
      <c r="O3820">
        <f>VLOOKUP(B3820,[2]Planilha1!$A:$G,6,FALSE)</f>
        <v>0</v>
      </c>
      <c r="P3820">
        <f t="shared" si="298"/>
        <v>0</v>
      </c>
      <c r="Q3820" s="16">
        <f t="shared" si="299"/>
        <v>0</v>
      </c>
    </row>
    <row r="3821" spans="1:17" x14ac:dyDescent="0.25">
      <c r="A3821" s="7">
        <v>431454</v>
      </c>
      <c r="B3821" s="7">
        <v>4314548</v>
      </c>
      <c r="C3821" t="s">
        <v>5376</v>
      </c>
      <c r="D3821" t="s">
        <v>4459</v>
      </c>
      <c r="E3821" t="s">
        <v>5374</v>
      </c>
      <c r="F3821" t="s">
        <v>10</v>
      </c>
      <c r="G3821">
        <v>2723</v>
      </c>
      <c r="H3821">
        <f t="shared" si="295"/>
        <v>2723</v>
      </c>
      <c r="I3821">
        <v>0.65900000000000003</v>
      </c>
      <c r="J3821" s="1">
        <v>3413153.97</v>
      </c>
      <c r="K3821" s="10">
        <f t="shared" si="296"/>
        <v>1253.4535328681602</v>
      </c>
      <c r="L3821" s="8">
        <f t="shared" si="297"/>
        <v>1253.4535328681602</v>
      </c>
      <c r="M3821" s="14">
        <v>0.30555555555555552</v>
      </c>
      <c r="N3821">
        <f>VLOOKUP(B3821,'[1]ICI-DH'!$A:$H,8,FALSE)</f>
        <v>0.1</v>
      </c>
      <c r="O3821">
        <f>VLOOKUP(B3821,[2]Planilha1!$A:$G,6,FALSE)</f>
        <v>0</v>
      </c>
      <c r="P3821">
        <f t="shared" si="298"/>
        <v>0</v>
      </c>
      <c r="Q3821" s="16">
        <f t="shared" si="299"/>
        <v>0</v>
      </c>
    </row>
    <row r="3822" spans="1:17" x14ac:dyDescent="0.25">
      <c r="A3822" s="7">
        <v>315057</v>
      </c>
      <c r="B3822" s="7">
        <v>3150570</v>
      </c>
      <c r="C3822" t="s">
        <v>2773</v>
      </c>
      <c r="D3822" t="s">
        <v>2181</v>
      </c>
      <c r="E3822" t="s">
        <v>2182</v>
      </c>
      <c r="F3822" t="s">
        <v>10</v>
      </c>
      <c r="G3822">
        <v>7084</v>
      </c>
      <c r="H3822">
        <f t="shared" si="295"/>
        <v>7084</v>
      </c>
      <c r="I3822">
        <v>0.59399999999999997</v>
      </c>
      <c r="J3822" s="1">
        <v>43141123.460000001</v>
      </c>
      <c r="K3822" s="10">
        <f t="shared" si="296"/>
        <v>6089.9383766233768</v>
      </c>
      <c r="L3822" s="8">
        <f t="shared" si="297"/>
        <v>6089.9383766233768</v>
      </c>
      <c r="M3822" s="14">
        <v>9.4444444444444442E-2</v>
      </c>
      <c r="N3822">
        <f>VLOOKUP(B3822,'[1]ICI-DH'!$A:$H,8,FALSE)</f>
        <v>0.1</v>
      </c>
      <c r="O3822">
        <f>VLOOKUP(B3822,[2]Planilha1!$A:$G,6,FALSE)</f>
        <v>0</v>
      </c>
      <c r="P3822">
        <f t="shared" si="298"/>
        <v>0</v>
      </c>
      <c r="Q3822" s="16">
        <f t="shared" si="299"/>
        <v>0</v>
      </c>
    </row>
    <row r="3823" spans="1:17" x14ac:dyDescent="0.25">
      <c r="A3823" s="7">
        <v>220820</v>
      </c>
      <c r="B3823" s="7">
        <v>2208205</v>
      </c>
      <c r="C3823" t="s">
        <v>841</v>
      </c>
      <c r="D3823" t="s">
        <v>682</v>
      </c>
      <c r="E3823" t="s">
        <v>466</v>
      </c>
      <c r="F3823" t="s">
        <v>10</v>
      </c>
      <c r="G3823">
        <v>17613</v>
      </c>
      <c r="H3823">
        <f t="shared" si="295"/>
        <v>17613</v>
      </c>
      <c r="I3823">
        <v>0.56399999999999995</v>
      </c>
      <c r="J3823" s="1">
        <v>71864793.819999993</v>
      </c>
      <c r="K3823" s="10">
        <f t="shared" si="296"/>
        <v>4080.2131278033266</v>
      </c>
      <c r="L3823" s="8">
        <f t="shared" si="297"/>
        <v>4080.2131278033266</v>
      </c>
      <c r="M3823" s="14">
        <v>0.18888888888888888</v>
      </c>
      <c r="N3823">
        <f>VLOOKUP(B3823,'[1]ICI-DH'!$A:$H,8,FALSE)</f>
        <v>0.2</v>
      </c>
      <c r="O3823">
        <f>VLOOKUP(B3823,[2]Planilha1!$A:$G,6,FALSE)</f>
        <v>1</v>
      </c>
      <c r="P3823">
        <f t="shared" si="298"/>
        <v>5.6776244819167658E-5</v>
      </c>
      <c r="Q3823" s="16">
        <f t="shared" si="299"/>
        <v>5.6776244819167658E-5</v>
      </c>
    </row>
    <row r="3824" spans="1:17" x14ac:dyDescent="0.25">
      <c r="A3824" s="7">
        <v>210870</v>
      </c>
      <c r="B3824" s="7">
        <v>2108702</v>
      </c>
      <c r="C3824" t="s">
        <v>609</v>
      </c>
      <c r="D3824" t="s">
        <v>465</v>
      </c>
      <c r="E3824" t="s">
        <v>466</v>
      </c>
      <c r="F3824" t="s">
        <v>10</v>
      </c>
      <c r="G3824">
        <v>21886</v>
      </c>
      <c r="H3824">
        <f t="shared" si="295"/>
        <v>21886</v>
      </c>
      <c r="I3824">
        <v>0.54100000000000004</v>
      </c>
      <c r="J3824" s="1">
        <v>136537430.72</v>
      </c>
      <c r="K3824" s="10">
        <f t="shared" si="296"/>
        <v>6238.5740071278442</v>
      </c>
      <c r="L3824" s="8">
        <f t="shared" si="297"/>
        <v>6238.5740071278442</v>
      </c>
      <c r="M3824" s="14">
        <v>0</v>
      </c>
      <c r="N3824">
        <f>VLOOKUP(B3824,'[1]ICI-DH'!$A:$H,8,FALSE)</f>
        <v>0.1</v>
      </c>
      <c r="O3824">
        <f>VLOOKUP(B3824,[2]Planilha1!$A:$G,6,FALSE)</f>
        <v>0</v>
      </c>
      <c r="P3824">
        <f t="shared" si="298"/>
        <v>0</v>
      </c>
      <c r="Q3824" s="16">
        <f t="shared" si="299"/>
        <v>0</v>
      </c>
    </row>
    <row r="3825" spans="1:17" x14ac:dyDescent="0.25">
      <c r="A3825" s="7">
        <v>353830</v>
      </c>
      <c r="B3825" s="7">
        <v>3538303</v>
      </c>
      <c r="C3825" t="s">
        <v>3622</v>
      </c>
      <c r="D3825" t="s">
        <v>3202</v>
      </c>
      <c r="E3825" t="s">
        <v>2182</v>
      </c>
      <c r="F3825" t="s">
        <v>10</v>
      </c>
      <c r="G3825">
        <v>3264</v>
      </c>
      <c r="H3825">
        <f t="shared" si="295"/>
        <v>3264</v>
      </c>
      <c r="I3825">
        <v>0.71099999999999997</v>
      </c>
      <c r="J3825" s="1">
        <v>36017523.630000003</v>
      </c>
      <c r="K3825" s="10">
        <f t="shared" si="296"/>
        <v>11034.78052389706</v>
      </c>
      <c r="L3825" s="8">
        <f t="shared" si="297"/>
        <v>11034.78052389706</v>
      </c>
      <c r="M3825" s="14">
        <v>-6.6666666666666666E-2</v>
      </c>
      <c r="N3825">
        <f>VLOOKUP(B3825,'[1]ICI-DH'!$A:$H,8,FALSE)</f>
        <v>0.1</v>
      </c>
      <c r="O3825">
        <f>VLOOKUP(B3825,[2]Planilha1!$A:$G,6,FALSE)</f>
        <v>0</v>
      </c>
      <c r="P3825">
        <f t="shared" si="298"/>
        <v>0</v>
      </c>
      <c r="Q3825" s="16">
        <f t="shared" si="299"/>
        <v>0</v>
      </c>
    </row>
    <row r="3826" spans="1:17" x14ac:dyDescent="0.25">
      <c r="A3826" s="7">
        <v>231090</v>
      </c>
      <c r="B3826" s="7">
        <v>2310902</v>
      </c>
      <c r="C3826" t="s">
        <v>1043</v>
      </c>
      <c r="D3826" t="s">
        <v>905</v>
      </c>
      <c r="E3826" t="s">
        <v>466</v>
      </c>
      <c r="F3826" t="s">
        <v>10</v>
      </c>
      <c r="G3826">
        <v>16616</v>
      </c>
      <c r="H3826">
        <f t="shared" si="295"/>
        <v>16616</v>
      </c>
      <c r="I3826">
        <v>0.6</v>
      </c>
      <c r="J3826" s="1">
        <v>81655926.030000001</v>
      </c>
      <c r="K3826" s="10">
        <f t="shared" si="296"/>
        <v>4914.2950186567168</v>
      </c>
      <c r="L3826" s="8">
        <f t="shared" si="297"/>
        <v>4914.2950186567168</v>
      </c>
      <c r="M3826" s="14">
        <v>1.2222222222222221</v>
      </c>
      <c r="N3826">
        <f>VLOOKUP(B3826,'[1]ICI-DH'!$A:$H,8,FALSE)</f>
        <v>0.1</v>
      </c>
      <c r="O3826">
        <f>VLOOKUP(B3826,[2]Planilha1!$A:$G,6,FALSE)</f>
        <v>0</v>
      </c>
      <c r="P3826">
        <f t="shared" si="298"/>
        <v>0</v>
      </c>
      <c r="Q3826" s="16">
        <f t="shared" si="299"/>
        <v>0</v>
      </c>
    </row>
    <row r="3827" spans="1:17" x14ac:dyDescent="0.25">
      <c r="A3827" s="7">
        <v>353850</v>
      </c>
      <c r="B3827" s="7">
        <v>3538501</v>
      </c>
      <c r="C3827" t="s">
        <v>3623</v>
      </c>
      <c r="D3827" t="s">
        <v>3202</v>
      </c>
      <c r="E3827" t="s">
        <v>2182</v>
      </c>
      <c r="F3827" t="s">
        <v>10</v>
      </c>
      <c r="G3827">
        <v>12490</v>
      </c>
      <c r="H3827">
        <f t="shared" si="295"/>
        <v>12490</v>
      </c>
      <c r="I3827">
        <v>0.75700000000000001</v>
      </c>
      <c r="J3827" s="1">
        <v>57776321.310000002</v>
      </c>
      <c r="K3827" s="10">
        <f t="shared" si="296"/>
        <v>4625.8063498799038</v>
      </c>
      <c r="L3827" s="8">
        <f t="shared" si="297"/>
        <v>4625.8063498799038</v>
      </c>
      <c r="M3827" s="14">
        <v>0.4</v>
      </c>
      <c r="N3827">
        <f>VLOOKUP(B3827,'[1]ICI-DH'!$A:$H,8,FALSE)</f>
        <v>0.1</v>
      </c>
      <c r="O3827">
        <f>VLOOKUP(B3827,[2]Planilha1!$A:$G,6,FALSE)</f>
        <v>5</v>
      </c>
      <c r="P3827">
        <f t="shared" si="298"/>
        <v>4.0032025620496394E-4</v>
      </c>
      <c r="Q3827" s="16">
        <f t="shared" si="299"/>
        <v>4.0032025620496394E-4</v>
      </c>
    </row>
    <row r="3828" spans="1:17" x14ac:dyDescent="0.25">
      <c r="A3828" s="7">
        <v>353860</v>
      </c>
      <c r="B3828" s="7">
        <v>3538600</v>
      </c>
      <c r="C3828" t="s">
        <v>3624</v>
      </c>
      <c r="D3828" t="s">
        <v>3202</v>
      </c>
      <c r="E3828" t="s">
        <v>2182</v>
      </c>
      <c r="F3828" t="s">
        <v>10</v>
      </c>
      <c r="G3828">
        <v>26029</v>
      </c>
      <c r="H3828">
        <f t="shared" si="295"/>
        <v>26029</v>
      </c>
      <c r="I3828">
        <v>0.73899999999999999</v>
      </c>
      <c r="J3828" s="1">
        <v>147054868.41</v>
      </c>
      <c r="K3828" s="10">
        <f t="shared" si="296"/>
        <v>5649.6549391063809</v>
      </c>
      <c r="L3828" s="8">
        <f t="shared" si="297"/>
        <v>5649.6549391063809</v>
      </c>
      <c r="M3828" s="14">
        <v>0.81666666666666665</v>
      </c>
      <c r="N3828">
        <f>VLOOKUP(B3828,'[1]ICI-DH'!$A:$H,8,FALSE)</f>
        <v>0.1</v>
      </c>
      <c r="O3828">
        <f>VLOOKUP(B3828,[2]Planilha1!$A:$G,6,FALSE)</f>
        <v>23</v>
      </c>
      <c r="P3828">
        <f t="shared" si="298"/>
        <v>8.8362979753352027E-4</v>
      </c>
      <c r="Q3828" s="16">
        <f t="shared" si="299"/>
        <v>8.8362979753352027E-4</v>
      </c>
    </row>
    <row r="3829" spans="1:17" x14ac:dyDescent="0.25">
      <c r="A3829" s="7">
        <v>521710</v>
      </c>
      <c r="B3829" s="7">
        <v>5217104</v>
      </c>
      <c r="C3829" t="s">
        <v>5308</v>
      </c>
      <c r="D3829" t="s">
        <v>5136</v>
      </c>
      <c r="E3829" t="s">
        <v>4932</v>
      </c>
      <c r="F3829" t="s">
        <v>10</v>
      </c>
      <c r="G3829">
        <v>24883</v>
      </c>
      <c r="H3829">
        <f t="shared" si="295"/>
        <v>24883</v>
      </c>
      <c r="I3829">
        <v>0.72099999999999997</v>
      </c>
      <c r="J3829" s="1">
        <v>130743273.61</v>
      </c>
      <c r="K3829" s="10">
        <f t="shared" si="296"/>
        <v>5254.3211674637305</v>
      </c>
      <c r="L3829" s="8">
        <f t="shared" si="297"/>
        <v>5254.3211674637305</v>
      </c>
      <c r="M3829" s="14">
        <v>0.16111111111111112</v>
      </c>
      <c r="N3829">
        <f>VLOOKUP(B3829,'[1]ICI-DH'!$A:$H,8,FALSE)</f>
        <v>0.1</v>
      </c>
      <c r="O3829">
        <f>VLOOKUP(B3829,[2]Planilha1!$A:$G,6,FALSE)</f>
        <v>25</v>
      </c>
      <c r="P3829">
        <f t="shared" si="298"/>
        <v>1.0047020053852028E-3</v>
      </c>
      <c r="Q3829" s="16">
        <f t="shared" si="299"/>
        <v>1.0047020053852028E-3</v>
      </c>
    </row>
    <row r="3830" spans="1:17" x14ac:dyDescent="0.25">
      <c r="A3830" s="7">
        <v>315060</v>
      </c>
      <c r="B3830" s="7">
        <v>3150604</v>
      </c>
      <c r="C3830" t="s">
        <v>2774</v>
      </c>
      <c r="D3830" t="s">
        <v>2181</v>
      </c>
      <c r="E3830" t="s">
        <v>2182</v>
      </c>
      <c r="F3830" t="s">
        <v>10</v>
      </c>
      <c r="G3830">
        <v>6700</v>
      </c>
      <c r="H3830">
        <f t="shared" si="295"/>
        <v>6700</v>
      </c>
      <c r="I3830">
        <v>0.64600000000000002</v>
      </c>
      <c r="J3830" s="1">
        <v>50686222.479999997</v>
      </c>
      <c r="K3830" s="10">
        <f t="shared" si="296"/>
        <v>7565.1078328358208</v>
      </c>
      <c r="L3830" s="8">
        <f t="shared" si="297"/>
        <v>7565.1078328358208</v>
      </c>
      <c r="M3830" s="14">
        <v>0.14444444444444443</v>
      </c>
      <c r="N3830">
        <f>VLOOKUP(B3830,'[1]ICI-DH'!$A:$H,8,FALSE)</f>
        <v>0.16</v>
      </c>
      <c r="O3830">
        <f>VLOOKUP(B3830,[2]Planilha1!$A:$G,6,FALSE)</f>
        <v>0</v>
      </c>
      <c r="P3830">
        <f t="shared" si="298"/>
        <v>0</v>
      </c>
      <c r="Q3830" s="16">
        <f t="shared" si="299"/>
        <v>0</v>
      </c>
    </row>
    <row r="3831" spans="1:17" x14ac:dyDescent="0.25">
      <c r="A3831" s="7">
        <v>353870</v>
      </c>
      <c r="B3831" s="7">
        <v>3538709</v>
      </c>
      <c r="C3831" t="s">
        <v>3625</v>
      </c>
      <c r="D3831" t="s">
        <v>3202</v>
      </c>
      <c r="E3831" t="s">
        <v>2182</v>
      </c>
      <c r="F3831" t="s">
        <v>10</v>
      </c>
      <c r="G3831">
        <v>423323</v>
      </c>
      <c r="H3831">
        <f t="shared" si="295"/>
        <v>200000</v>
      </c>
      <c r="I3831">
        <v>0.78500000000000003</v>
      </c>
      <c r="J3831" s="1">
        <v>2768659655.29</v>
      </c>
      <c r="K3831" s="10">
        <f t="shared" si="296"/>
        <v>6540.30056313973</v>
      </c>
      <c r="L3831" s="8">
        <f t="shared" si="297"/>
        <v>6540.30056313973</v>
      </c>
      <c r="M3831" s="14">
        <v>1.2</v>
      </c>
      <c r="N3831">
        <f>VLOOKUP(B3831,'[1]ICI-DH'!$A:$H,8,FALSE)</f>
        <v>0.16</v>
      </c>
      <c r="O3831">
        <f>VLOOKUP(B3831,[2]Planilha1!$A:$G,6,FALSE)</f>
        <v>729</v>
      </c>
      <c r="P3831">
        <f t="shared" si="298"/>
        <v>1.7220892793446138E-3</v>
      </c>
      <c r="Q3831" s="16">
        <f t="shared" si="299"/>
        <v>1.7220892793446138E-3</v>
      </c>
    </row>
    <row r="3832" spans="1:17" x14ac:dyDescent="0.25">
      <c r="A3832" s="7">
        <v>220830</v>
      </c>
      <c r="B3832" s="7">
        <v>2208304</v>
      </c>
      <c r="C3832" t="s">
        <v>842</v>
      </c>
      <c r="D3832" t="s">
        <v>682</v>
      </c>
      <c r="E3832" t="s">
        <v>466</v>
      </c>
      <c r="F3832" t="s">
        <v>10</v>
      </c>
      <c r="G3832">
        <v>28846</v>
      </c>
      <c r="H3832">
        <f t="shared" si="295"/>
        <v>28846</v>
      </c>
      <c r="I3832">
        <v>0.59599999999999997</v>
      </c>
      <c r="J3832" s="1">
        <v>108112368.33</v>
      </c>
      <c r="K3832" s="10">
        <f t="shared" si="296"/>
        <v>3747.9154243222629</v>
      </c>
      <c r="L3832" s="8">
        <f t="shared" si="297"/>
        <v>3747.9154243222629</v>
      </c>
      <c r="M3832" s="14">
        <v>0.2166666666666667</v>
      </c>
      <c r="N3832">
        <f>VLOOKUP(B3832,'[1]ICI-DH'!$A:$H,8,FALSE)</f>
        <v>0.1</v>
      </c>
      <c r="O3832">
        <f>VLOOKUP(B3832,[2]Planilha1!$A:$G,6,FALSE)</f>
        <v>1</v>
      </c>
      <c r="P3832">
        <f t="shared" si="298"/>
        <v>3.4666851556541634E-5</v>
      </c>
      <c r="Q3832" s="16">
        <f t="shared" si="299"/>
        <v>3.4666851556541634E-5</v>
      </c>
    </row>
    <row r="3833" spans="1:17" x14ac:dyDescent="0.25">
      <c r="A3833" s="7">
        <v>330400</v>
      </c>
      <c r="B3833" s="7">
        <v>3304003</v>
      </c>
      <c r="C3833" t="s">
        <v>3167</v>
      </c>
      <c r="D3833" t="s">
        <v>3113</v>
      </c>
      <c r="E3833" t="s">
        <v>2182</v>
      </c>
      <c r="F3833" t="s">
        <v>10</v>
      </c>
      <c r="G3833">
        <v>27474</v>
      </c>
      <c r="H3833">
        <f t="shared" si="295"/>
        <v>27474</v>
      </c>
      <c r="I3833">
        <v>0.70799999999999996</v>
      </c>
      <c r="J3833" s="1">
        <v>341679184.66000003</v>
      </c>
      <c r="K3833" s="10">
        <f t="shared" si="296"/>
        <v>12436.455727597002</v>
      </c>
      <c r="L3833" s="8">
        <f t="shared" si="297"/>
        <v>12436.455727597002</v>
      </c>
      <c r="M3833" s="14">
        <v>1.0777777777777779</v>
      </c>
      <c r="N3833">
        <f>VLOOKUP(B3833,'[1]ICI-DH'!$A:$H,8,FALSE)</f>
        <v>0.1</v>
      </c>
      <c r="O3833">
        <f>VLOOKUP(B3833,[2]Planilha1!$A:$G,6,FALSE)</f>
        <v>30</v>
      </c>
      <c r="P3833">
        <f t="shared" si="298"/>
        <v>1.0919414719371041E-3</v>
      </c>
      <c r="Q3833" s="16">
        <f t="shared" si="299"/>
        <v>1.0919414719371041E-3</v>
      </c>
    </row>
    <row r="3834" spans="1:17" x14ac:dyDescent="0.25">
      <c r="A3834" s="7">
        <v>292467</v>
      </c>
      <c r="B3834" s="7">
        <v>2924678</v>
      </c>
      <c r="C3834" t="s">
        <v>2078</v>
      </c>
      <c r="D3834" t="s">
        <v>1784</v>
      </c>
      <c r="E3834" t="s">
        <v>466</v>
      </c>
      <c r="F3834" t="s">
        <v>10</v>
      </c>
      <c r="G3834">
        <v>10974</v>
      </c>
      <c r="H3834">
        <f t="shared" si="295"/>
        <v>10974</v>
      </c>
      <c r="I3834">
        <v>0.53300000000000003</v>
      </c>
      <c r="J3834" s="1">
        <v>44826172.810000002</v>
      </c>
      <c r="K3834" s="10">
        <f t="shared" si="296"/>
        <v>4084.7615099325681</v>
      </c>
      <c r="L3834" s="8">
        <f t="shared" si="297"/>
        <v>4084.7615099325681</v>
      </c>
      <c r="M3834" s="14">
        <v>0.15</v>
      </c>
      <c r="N3834">
        <f>VLOOKUP(B3834,'[1]ICI-DH'!$A:$H,8,FALSE)</f>
        <v>0.16</v>
      </c>
      <c r="O3834">
        <f>VLOOKUP(B3834,[2]Planilha1!$A:$G,6,FALSE)</f>
        <v>0</v>
      </c>
      <c r="P3834">
        <f t="shared" si="298"/>
        <v>0</v>
      </c>
      <c r="Q3834" s="16">
        <f t="shared" si="299"/>
        <v>0</v>
      </c>
    </row>
    <row r="3835" spans="1:17" x14ac:dyDescent="0.25">
      <c r="A3835" s="7">
        <v>411940</v>
      </c>
      <c r="B3835" s="7">
        <v>4119400</v>
      </c>
      <c r="C3835" t="s">
        <v>4074</v>
      </c>
      <c r="D3835" t="s">
        <v>3827</v>
      </c>
      <c r="E3835" t="s">
        <v>3828</v>
      </c>
      <c r="F3835" t="s">
        <v>10</v>
      </c>
      <c r="G3835">
        <v>23651</v>
      </c>
      <c r="H3835">
        <f t="shared" si="295"/>
        <v>23651</v>
      </c>
      <c r="I3835">
        <v>0.70799999999999996</v>
      </c>
      <c r="J3835" s="1">
        <v>153626680.08000001</v>
      </c>
      <c r="K3835" s="10">
        <f t="shared" si="296"/>
        <v>6495.5680554733417</v>
      </c>
      <c r="L3835" s="8">
        <f t="shared" si="297"/>
        <v>6495.5680554733417</v>
      </c>
      <c r="M3835" s="14">
        <v>0.62777777777777777</v>
      </c>
      <c r="N3835">
        <f>VLOOKUP(B3835,'[1]ICI-DH'!$A:$H,8,FALSE)</f>
        <v>0.16</v>
      </c>
      <c r="O3835">
        <f>VLOOKUP(B3835,[2]Planilha1!$A:$G,6,FALSE)</f>
        <v>21</v>
      </c>
      <c r="P3835">
        <f t="shared" si="298"/>
        <v>8.8791171620650287E-4</v>
      </c>
      <c r="Q3835" s="16">
        <f t="shared" si="299"/>
        <v>8.8791171620650287E-4</v>
      </c>
    </row>
    <row r="3836" spans="1:17" x14ac:dyDescent="0.25">
      <c r="A3836" s="7">
        <v>353880</v>
      </c>
      <c r="B3836" s="7">
        <v>3538808</v>
      </c>
      <c r="C3836" t="s">
        <v>3626</v>
      </c>
      <c r="D3836" t="s">
        <v>3202</v>
      </c>
      <c r="E3836" t="s">
        <v>2182</v>
      </c>
      <c r="F3836" t="s">
        <v>10</v>
      </c>
      <c r="G3836">
        <v>29436</v>
      </c>
      <c r="H3836">
        <f t="shared" si="295"/>
        <v>29436</v>
      </c>
      <c r="I3836">
        <v>0.75800000000000001</v>
      </c>
      <c r="J3836" s="1">
        <v>148874699.91999999</v>
      </c>
      <c r="K3836" s="10">
        <f t="shared" si="296"/>
        <v>5057.57235765729</v>
      </c>
      <c r="L3836" s="8">
        <f t="shared" si="297"/>
        <v>5057.57235765729</v>
      </c>
      <c r="M3836" s="14">
        <v>0.27222222222222231</v>
      </c>
      <c r="N3836">
        <f>VLOOKUP(B3836,'[1]ICI-DH'!$A:$H,8,FALSE)</f>
        <v>0.1</v>
      </c>
      <c r="O3836">
        <f>VLOOKUP(B3836,[2]Planilha1!$A:$G,6,FALSE)</f>
        <v>12</v>
      </c>
      <c r="P3836">
        <f t="shared" si="298"/>
        <v>4.0766408479412964E-4</v>
      </c>
      <c r="Q3836" s="16">
        <f t="shared" si="299"/>
        <v>4.0766408479412964E-4</v>
      </c>
    </row>
    <row r="3837" spans="1:17" x14ac:dyDescent="0.25">
      <c r="A3837" s="7">
        <v>315070</v>
      </c>
      <c r="B3837" s="7">
        <v>3150703</v>
      </c>
      <c r="C3837" t="s">
        <v>2775</v>
      </c>
      <c r="D3837" t="s">
        <v>2181</v>
      </c>
      <c r="E3837" t="s">
        <v>2182</v>
      </c>
      <c r="F3837" t="s">
        <v>10</v>
      </c>
      <c r="G3837">
        <v>5537</v>
      </c>
      <c r="H3837">
        <f t="shared" si="295"/>
        <v>5537</v>
      </c>
      <c r="I3837">
        <v>0.72299999999999998</v>
      </c>
      <c r="J3837" s="1">
        <v>52911774.93</v>
      </c>
      <c r="K3837" s="10">
        <f t="shared" si="296"/>
        <v>9556.0366498103667</v>
      </c>
      <c r="L3837" s="8">
        <f t="shared" si="297"/>
        <v>9556.0366498103667</v>
      </c>
      <c r="M3837" s="14">
        <v>0.45</v>
      </c>
      <c r="N3837">
        <f>VLOOKUP(B3837,'[1]ICI-DH'!$A:$H,8,FALSE)</f>
        <v>0.1</v>
      </c>
      <c r="O3837">
        <f>VLOOKUP(B3837,[2]Planilha1!$A:$G,6,FALSE)</f>
        <v>0</v>
      </c>
      <c r="P3837">
        <f t="shared" si="298"/>
        <v>0</v>
      </c>
      <c r="Q3837" s="16">
        <f t="shared" si="299"/>
        <v>0</v>
      </c>
    </row>
    <row r="3838" spans="1:17" x14ac:dyDescent="0.25">
      <c r="A3838" s="7">
        <v>353890</v>
      </c>
      <c r="B3838" s="7">
        <v>3538907</v>
      </c>
      <c r="C3838" t="s">
        <v>3627</v>
      </c>
      <c r="D3838" t="s">
        <v>3202</v>
      </c>
      <c r="E3838" t="s">
        <v>2182</v>
      </c>
      <c r="F3838" t="s">
        <v>10</v>
      </c>
      <c r="G3838">
        <v>22431</v>
      </c>
      <c r="H3838">
        <f t="shared" si="295"/>
        <v>22431</v>
      </c>
      <c r="I3838">
        <v>0.749</v>
      </c>
      <c r="J3838" s="1">
        <v>117695083.01000001</v>
      </c>
      <c r="K3838" s="10">
        <f t="shared" si="296"/>
        <v>5246.9833270919708</v>
      </c>
      <c r="L3838" s="8">
        <f t="shared" si="297"/>
        <v>5246.9833270919708</v>
      </c>
      <c r="M3838" s="14">
        <v>0.91111111111111109</v>
      </c>
      <c r="N3838">
        <f>VLOOKUP(B3838,'[1]ICI-DH'!$A:$H,8,FALSE)</f>
        <v>0.1</v>
      </c>
      <c r="O3838">
        <f>VLOOKUP(B3838,[2]Planilha1!$A:$G,6,FALSE)</f>
        <v>34</v>
      </c>
      <c r="P3838">
        <f t="shared" si="298"/>
        <v>1.5157594400606303E-3</v>
      </c>
      <c r="Q3838" s="16">
        <f t="shared" si="299"/>
        <v>1.5157594400606303E-3</v>
      </c>
    </row>
    <row r="3839" spans="1:17" x14ac:dyDescent="0.25">
      <c r="A3839" s="7">
        <v>280530</v>
      </c>
      <c r="B3839" s="7">
        <v>2805307</v>
      </c>
      <c r="C3839" t="s">
        <v>1762</v>
      </c>
      <c r="D3839" t="s">
        <v>1716</v>
      </c>
      <c r="E3839" t="s">
        <v>466</v>
      </c>
      <c r="F3839" t="s">
        <v>10</v>
      </c>
      <c r="G3839">
        <v>7913</v>
      </c>
      <c r="H3839">
        <f t="shared" si="295"/>
        <v>7913</v>
      </c>
      <c r="I3839">
        <v>0.60299999999999998</v>
      </c>
      <c r="J3839" s="1">
        <v>87889545.299999997</v>
      </c>
      <c r="K3839" s="10">
        <f t="shared" si="296"/>
        <v>11106.981587261467</v>
      </c>
      <c r="L3839" s="8">
        <f t="shared" si="297"/>
        <v>11106.981587261467</v>
      </c>
      <c r="M3839" s="14">
        <v>0.28333333333333333</v>
      </c>
      <c r="N3839">
        <f>VLOOKUP(B3839,'[1]ICI-DH'!$A:$H,8,FALSE)</f>
        <v>0.1</v>
      </c>
      <c r="O3839">
        <f>VLOOKUP(B3839,[2]Planilha1!$A:$G,6,FALSE)</f>
        <v>1</v>
      </c>
      <c r="P3839">
        <f t="shared" si="298"/>
        <v>1.2637432073802604E-4</v>
      </c>
      <c r="Q3839" s="16">
        <f t="shared" si="299"/>
        <v>1.2637432073802604E-4</v>
      </c>
    </row>
    <row r="3840" spans="1:17" x14ac:dyDescent="0.25">
      <c r="A3840" s="7">
        <v>315080</v>
      </c>
      <c r="B3840" s="7">
        <v>3150802</v>
      </c>
      <c r="C3840" t="s">
        <v>2776</v>
      </c>
      <c r="D3840" t="s">
        <v>2181</v>
      </c>
      <c r="E3840" t="s">
        <v>2182</v>
      </c>
      <c r="F3840" t="s">
        <v>10</v>
      </c>
      <c r="G3840">
        <v>17018</v>
      </c>
      <c r="H3840">
        <f t="shared" si="295"/>
        <v>17018</v>
      </c>
      <c r="I3840">
        <v>0.6</v>
      </c>
      <c r="J3840" s="1">
        <v>72989918.939999998</v>
      </c>
      <c r="K3840" s="10">
        <f t="shared" si="296"/>
        <v>4288.9833670231519</v>
      </c>
      <c r="L3840" s="8">
        <f t="shared" si="297"/>
        <v>4288.9833670231519</v>
      </c>
      <c r="M3840" s="14">
        <v>0.29444444444444451</v>
      </c>
      <c r="N3840">
        <f>VLOOKUP(B3840,'[1]ICI-DH'!$A:$H,8,FALSE)</f>
        <v>0.1</v>
      </c>
      <c r="O3840">
        <f>VLOOKUP(B3840,[2]Planilha1!$A:$G,6,FALSE)</f>
        <v>0</v>
      </c>
      <c r="P3840">
        <f t="shared" si="298"/>
        <v>0</v>
      </c>
      <c r="Q3840" s="16">
        <f t="shared" si="299"/>
        <v>0</v>
      </c>
    </row>
    <row r="3841" spans="1:17" x14ac:dyDescent="0.25">
      <c r="A3841" s="7">
        <v>353900</v>
      </c>
      <c r="B3841" s="7">
        <v>3539004</v>
      </c>
      <c r="C3841" t="s">
        <v>3628</v>
      </c>
      <c r="D3841" t="s">
        <v>3202</v>
      </c>
      <c r="E3841" t="s">
        <v>2182</v>
      </c>
      <c r="F3841" t="s">
        <v>10</v>
      </c>
      <c r="G3841">
        <v>10885</v>
      </c>
      <c r="H3841">
        <f t="shared" si="295"/>
        <v>10885</v>
      </c>
      <c r="I3841">
        <v>0.75600000000000001</v>
      </c>
      <c r="J3841" s="1">
        <v>61534262.329999998</v>
      </c>
      <c r="K3841" s="10">
        <f t="shared" si="296"/>
        <v>5653.124697289848</v>
      </c>
      <c r="L3841" s="8">
        <f t="shared" si="297"/>
        <v>5653.124697289848</v>
      </c>
      <c r="M3841" s="14">
        <v>0.43888888888888894</v>
      </c>
      <c r="N3841">
        <f>VLOOKUP(B3841,'[1]ICI-DH'!$A:$H,8,FALSE)</f>
        <v>0.1</v>
      </c>
      <c r="O3841">
        <f>VLOOKUP(B3841,[2]Planilha1!$A:$G,6,FALSE)</f>
        <v>2</v>
      </c>
      <c r="P3841">
        <f t="shared" si="298"/>
        <v>1.8373909049150208E-4</v>
      </c>
      <c r="Q3841" s="16">
        <f t="shared" si="299"/>
        <v>1.8373909049150208E-4</v>
      </c>
    </row>
    <row r="3842" spans="1:17" x14ac:dyDescent="0.25">
      <c r="A3842" s="7">
        <v>315090</v>
      </c>
      <c r="B3842" s="7">
        <v>3150901</v>
      </c>
      <c r="C3842" t="s">
        <v>2777</v>
      </c>
      <c r="D3842" t="s">
        <v>2181</v>
      </c>
      <c r="E3842" t="s">
        <v>2182</v>
      </c>
      <c r="F3842" t="s">
        <v>10</v>
      </c>
      <c r="G3842">
        <v>6041</v>
      </c>
      <c r="H3842">
        <f t="shared" si="295"/>
        <v>6041</v>
      </c>
      <c r="I3842">
        <v>0.68500000000000005</v>
      </c>
      <c r="J3842" s="1">
        <v>31753377.149999999</v>
      </c>
      <c r="K3842" s="10">
        <f t="shared" si="296"/>
        <v>5256.3113971196817</v>
      </c>
      <c r="L3842" s="8">
        <f t="shared" si="297"/>
        <v>5256.3113971196817</v>
      </c>
      <c r="M3842" s="14">
        <v>0.39444444444444449</v>
      </c>
      <c r="N3842">
        <f>VLOOKUP(B3842,'[1]ICI-DH'!$A:$H,8,FALSE)</f>
        <v>0.1</v>
      </c>
      <c r="O3842">
        <f>VLOOKUP(B3842,[2]Planilha1!$A:$G,6,FALSE)</f>
        <v>1</v>
      </c>
      <c r="P3842">
        <f t="shared" si="298"/>
        <v>1.6553550736633007E-4</v>
      </c>
      <c r="Q3842" s="16">
        <f t="shared" si="299"/>
        <v>1.6553550736633007E-4</v>
      </c>
    </row>
    <row r="3843" spans="1:17" x14ac:dyDescent="0.25">
      <c r="A3843" s="7">
        <v>315100</v>
      </c>
      <c r="B3843" s="7">
        <v>3151008</v>
      </c>
      <c r="C3843" t="s">
        <v>2778</v>
      </c>
      <c r="D3843" t="s">
        <v>2181</v>
      </c>
      <c r="E3843" t="s">
        <v>2182</v>
      </c>
      <c r="F3843" t="s">
        <v>10</v>
      </c>
      <c r="G3843">
        <v>9120</v>
      </c>
      <c r="H3843">
        <f t="shared" ref="H3843:H3906" si="300">IF(G3843&gt;200000, 200000, G3843)</f>
        <v>9120</v>
      </c>
      <c r="I3843">
        <v>0.71699999999999997</v>
      </c>
      <c r="J3843" s="1">
        <v>42009955.810000002</v>
      </c>
      <c r="K3843" s="10">
        <f t="shared" ref="K3843:K3906" si="301">J3843/G3843</f>
        <v>4606.3548037280707</v>
      </c>
      <c r="L3843" s="8">
        <f t="shared" ref="L3843:L3906" si="302">IF(K3843&gt;12739.39, 12739.39, K3843)</f>
        <v>4606.3548037280707</v>
      </c>
      <c r="M3843" s="14">
        <v>0</v>
      </c>
      <c r="N3843">
        <f>VLOOKUP(B3843,'[1]ICI-DH'!$A:$H,8,FALSE)</f>
        <v>0.1</v>
      </c>
      <c r="O3843">
        <f>VLOOKUP(B3843,[2]Planilha1!$A:$G,6,FALSE)</f>
        <v>4</v>
      </c>
      <c r="P3843">
        <f t="shared" ref="P3843:P3906" si="303">O3843/G3843</f>
        <v>4.3859649122807018E-4</v>
      </c>
      <c r="Q3843" s="16">
        <f t="shared" ref="Q3843:Q3906" si="304">IF(P3843&gt;6830, 6830, P3843)</f>
        <v>4.3859649122807018E-4</v>
      </c>
    </row>
    <row r="3844" spans="1:17" x14ac:dyDescent="0.25">
      <c r="A3844" s="7">
        <v>270710</v>
      </c>
      <c r="B3844" s="7">
        <v>2707107</v>
      </c>
      <c r="C3844" t="s">
        <v>1690</v>
      </c>
      <c r="D3844" t="s">
        <v>1620</v>
      </c>
      <c r="E3844" t="s">
        <v>466</v>
      </c>
      <c r="F3844" t="s">
        <v>10</v>
      </c>
      <c r="G3844">
        <v>22609</v>
      </c>
      <c r="H3844">
        <f t="shared" si="300"/>
        <v>22609</v>
      </c>
      <c r="I3844">
        <v>0.58899999999999997</v>
      </c>
      <c r="J3844" s="1">
        <v>154412382.28999999</v>
      </c>
      <c r="K3844" s="10">
        <f t="shared" si="301"/>
        <v>6829.6865093546812</v>
      </c>
      <c r="L3844" s="8">
        <f t="shared" si="302"/>
        <v>6829.6865093546812</v>
      </c>
      <c r="M3844" s="14">
        <v>0.22777777777777777</v>
      </c>
      <c r="N3844">
        <f>VLOOKUP(B3844,'[1]ICI-DH'!$A:$H,8,FALSE)</f>
        <v>0.2</v>
      </c>
      <c r="O3844">
        <f>VLOOKUP(B3844,[2]Planilha1!$A:$G,6,FALSE)</f>
        <v>2</v>
      </c>
      <c r="P3844">
        <f t="shared" si="303"/>
        <v>8.8460347649166267E-5</v>
      </c>
      <c r="Q3844" s="16">
        <f t="shared" si="304"/>
        <v>8.8460347649166267E-5</v>
      </c>
    </row>
    <row r="3845" spans="1:17" x14ac:dyDescent="0.25">
      <c r="A3845" s="7">
        <v>521720</v>
      </c>
      <c r="B3845" s="7">
        <v>5217203</v>
      </c>
      <c r="C3845" t="s">
        <v>1690</v>
      </c>
      <c r="D3845" t="s">
        <v>5136</v>
      </c>
      <c r="E3845" t="s">
        <v>4932</v>
      </c>
      <c r="F3845" t="s">
        <v>10</v>
      </c>
      <c r="G3845">
        <v>11712</v>
      </c>
      <c r="H3845">
        <f t="shared" si="300"/>
        <v>11712</v>
      </c>
      <c r="I3845">
        <v>0.72099999999999997</v>
      </c>
      <c r="J3845" s="1">
        <v>70087311.969999999</v>
      </c>
      <c r="K3845" s="10">
        <f t="shared" si="301"/>
        <v>5984.2308717554642</v>
      </c>
      <c r="L3845" s="8">
        <f t="shared" si="302"/>
        <v>5984.2308717554642</v>
      </c>
      <c r="M3845" s="14">
        <v>0.48888888888888893</v>
      </c>
      <c r="N3845">
        <f>VLOOKUP(B3845,'[1]ICI-DH'!$A:$H,8,FALSE)</f>
        <v>0.26</v>
      </c>
      <c r="O3845">
        <f>VLOOKUP(B3845,[2]Planilha1!$A:$G,6,FALSE)</f>
        <v>0</v>
      </c>
      <c r="P3845">
        <f t="shared" si="303"/>
        <v>0</v>
      </c>
      <c r="Q3845" s="16">
        <f t="shared" si="304"/>
        <v>0</v>
      </c>
    </row>
    <row r="3846" spans="1:17" x14ac:dyDescent="0.25">
      <c r="A3846" s="7">
        <v>210880</v>
      </c>
      <c r="B3846" s="7">
        <v>2108801</v>
      </c>
      <c r="C3846" t="s">
        <v>610</v>
      </c>
      <c r="D3846" t="s">
        <v>465</v>
      </c>
      <c r="E3846" t="s">
        <v>466</v>
      </c>
      <c r="F3846" t="s">
        <v>10</v>
      </c>
      <c r="G3846">
        <v>17714</v>
      </c>
      <c r="H3846">
        <f t="shared" si="300"/>
        <v>17714</v>
      </c>
      <c r="I3846">
        <v>0.57599999999999996</v>
      </c>
      <c r="J3846" s="1">
        <v>89070047.230000004</v>
      </c>
      <c r="K3846" s="10">
        <f t="shared" si="301"/>
        <v>5028.2289279665802</v>
      </c>
      <c r="L3846" s="8">
        <f t="shared" si="302"/>
        <v>5028.2289279665802</v>
      </c>
      <c r="M3846" s="14">
        <v>0</v>
      </c>
      <c r="N3846">
        <f>VLOOKUP(B3846,'[1]ICI-DH'!$A:$H,8,FALSE)</f>
        <v>0.16</v>
      </c>
      <c r="O3846">
        <f>VLOOKUP(B3846,[2]Planilha1!$A:$G,6,FALSE)</f>
        <v>0</v>
      </c>
      <c r="P3846">
        <f t="shared" si="303"/>
        <v>0</v>
      </c>
      <c r="Q3846" s="16">
        <f t="shared" si="304"/>
        <v>0</v>
      </c>
    </row>
    <row r="3847" spans="1:17" x14ac:dyDescent="0.25">
      <c r="A3847" s="7">
        <v>315110</v>
      </c>
      <c r="B3847" s="7">
        <v>3151107</v>
      </c>
      <c r="C3847" t="s">
        <v>2779</v>
      </c>
      <c r="D3847" t="s">
        <v>2181</v>
      </c>
      <c r="E3847" t="s">
        <v>2182</v>
      </c>
      <c r="F3847" t="s">
        <v>10</v>
      </c>
      <c r="G3847">
        <v>11077</v>
      </c>
      <c r="H3847">
        <f t="shared" si="300"/>
        <v>11077</v>
      </c>
      <c r="I3847">
        <v>0.70899999999999996</v>
      </c>
      <c r="J3847" s="1">
        <v>59667028.990000002</v>
      </c>
      <c r="K3847" s="10">
        <f t="shared" si="301"/>
        <v>5386.5693770876596</v>
      </c>
      <c r="L3847" s="8">
        <f t="shared" si="302"/>
        <v>5386.5693770876596</v>
      </c>
      <c r="M3847" s="14">
        <v>6.1111111111111116E-2</v>
      </c>
      <c r="N3847">
        <f>VLOOKUP(B3847,'[1]ICI-DH'!$A:$H,8,FALSE)</f>
        <v>0.1</v>
      </c>
      <c r="O3847">
        <f>VLOOKUP(B3847,[2]Planilha1!$A:$G,6,FALSE)</f>
        <v>1</v>
      </c>
      <c r="P3847">
        <f t="shared" si="303"/>
        <v>9.0277150853119076E-5</v>
      </c>
      <c r="Q3847" s="16">
        <f t="shared" si="304"/>
        <v>9.0277150853119076E-5</v>
      </c>
    </row>
    <row r="3848" spans="1:17" x14ac:dyDescent="0.25">
      <c r="A3848" s="7">
        <v>431455</v>
      </c>
      <c r="B3848" s="7">
        <v>4314555</v>
      </c>
      <c r="C3848" t="s">
        <v>4762</v>
      </c>
      <c r="D3848" t="s">
        <v>4459</v>
      </c>
      <c r="E3848" t="s">
        <v>3828</v>
      </c>
      <c r="F3848" t="s">
        <v>10</v>
      </c>
      <c r="G3848">
        <v>2260</v>
      </c>
      <c r="H3848">
        <f t="shared" si="300"/>
        <v>2260</v>
      </c>
      <c r="I3848">
        <v>0.66900000000000004</v>
      </c>
      <c r="J3848" s="1">
        <v>30268326.690000001</v>
      </c>
      <c r="K3848" s="10">
        <f t="shared" si="301"/>
        <v>13393.064907079646</v>
      </c>
      <c r="L3848" s="8">
        <f t="shared" si="302"/>
        <v>12739.39</v>
      </c>
      <c r="M3848" s="14">
        <v>0.20555555555555557</v>
      </c>
      <c r="N3848">
        <f>VLOOKUP(B3848,'[1]ICI-DH'!$A:$H,8,FALSE)</f>
        <v>0.16</v>
      </c>
      <c r="O3848">
        <f>VLOOKUP(B3848,[2]Planilha1!$A:$G,6,FALSE)</f>
        <v>0</v>
      </c>
      <c r="P3848">
        <f t="shared" si="303"/>
        <v>0</v>
      </c>
      <c r="Q3848" s="16">
        <f t="shared" si="304"/>
        <v>0</v>
      </c>
    </row>
    <row r="3849" spans="1:17" x14ac:dyDescent="0.25">
      <c r="A3849" s="7">
        <v>315120</v>
      </c>
      <c r="B3849" s="7">
        <v>3151206</v>
      </c>
      <c r="C3849" t="s">
        <v>2780</v>
      </c>
      <c r="D3849" t="s">
        <v>2181</v>
      </c>
      <c r="E3849" t="s">
        <v>2182</v>
      </c>
      <c r="F3849" t="s">
        <v>10</v>
      </c>
      <c r="G3849">
        <v>55606</v>
      </c>
      <c r="H3849">
        <f t="shared" si="300"/>
        <v>55606</v>
      </c>
      <c r="I3849">
        <v>0.73099999999999998</v>
      </c>
      <c r="J3849" s="1">
        <v>340529482.61000001</v>
      </c>
      <c r="K3849" s="10">
        <f t="shared" si="301"/>
        <v>6123.9701221091254</v>
      </c>
      <c r="L3849" s="8">
        <f t="shared" si="302"/>
        <v>6123.9701221091254</v>
      </c>
      <c r="M3849" s="14">
        <v>0.37222222222222212</v>
      </c>
      <c r="N3849">
        <f>VLOOKUP(B3849,'[1]ICI-DH'!$A:$H,8,FALSE)</f>
        <v>0.26</v>
      </c>
      <c r="O3849">
        <f>VLOOKUP(B3849,[2]Planilha1!$A:$G,6,FALSE)</f>
        <v>87</v>
      </c>
      <c r="P3849">
        <f t="shared" si="303"/>
        <v>1.5645793619393591E-3</v>
      </c>
      <c r="Q3849" s="16">
        <f t="shared" si="304"/>
        <v>1.5645793619393591E-3</v>
      </c>
    </row>
    <row r="3850" spans="1:17" x14ac:dyDescent="0.25">
      <c r="A3850" s="7">
        <v>353910</v>
      </c>
      <c r="B3850" s="7">
        <v>3539103</v>
      </c>
      <c r="C3850" t="s">
        <v>3629</v>
      </c>
      <c r="D3850" t="s">
        <v>3202</v>
      </c>
      <c r="E3850" t="s">
        <v>2182</v>
      </c>
      <c r="F3850" t="s">
        <v>10</v>
      </c>
      <c r="G3850">
        <v>18370</v>
      </c>
      <c r="H3850">
        <f t="shared" si="300"/>
        <v>18370</v>
      </c>
      <c r="I3850">
        <v>0.72699999999999998</v>
      </c>
      <c r="J3850" s="1">
        <v>116975421.93000001</v>
      </c>
      <c r="K3850" s="10">
        <f t="shared" si="301"/>
        <v>6367.7420756668489</v>
      </c>
      <c r="L3850" s="8">
        <f t="shared" si="302"/>
        <v>6367.7420756668489</v>
      </c>
      <c r="M3850" s="14">
        <v>0.26666666666666672</v>
      </c>
      <c r="N3850">
        <f>VLOOKUP(B3850,'[1]ICI-DH'!$A:$H,8,FALSE)</f>
        <v>0.16</v>
      </c>
      <c r="O3850">
        <f>VLOOKUP(B3850,[2]Planilha1!$A:$G,6,FALSE)</f>
        <v>25</v>
      </c>
      <c r="P3850">
        <f t="shared" si="303"/>
        <v>1.3609145345672292E-3</v>
      </c>
      <c r="Q3850" s="16">
        <f t="shared" si="304"/>
        <v>1.3609145345672292E-3</v>
      </c>
    </row>
    <row r="3851" spans="1:17" x14ac:dyDescent="0.25">
      <c r="A3851" s="7">
        <v>353920</v>
      </c>
      <c r="B3851" s="7">
        <v>3539202</v>
      </c>
      <c r="C3851" t="s">
        <v>3630</v>
      </c>
      <c r="D3851" t="s">
        <v>3202</v>
      </c>
      <c r="E3851" t="s">
        <v>2182</v>
      </c>
      <c r="F3851" t="s">
        <v>10</v>
      </c>
      <c r="G3851">
        <v>25348</v>
      </c>
      <c r="H3851">
        <f t="shared" si="300"/>
        <v>25348</v>
      </c>
      <c r="I3851">
        <v>0.77600000000000002</v>
      </c>
      <c r="J3851" s="1">
        <v>127671461.83</v>
      </c>
      <c r="K3851" s="10">
        <f t="shared" si="301"/>
        <v>5036.7469555783491</v>
      </c>
      <c r="L3851" s="8">
        <f t="shared" si="302"/>
        <v>5036.7469555783491</v>
      </c>
      <c r="M3851" s="14">
        <v>0.98888888888888893</v>
      </c>
      <c r="N3851">
        <f>VLOOKUP(B3851,'[1]ICI-DH'!$A:$H,8,FALSE)</f>
        <v>0.1</v>
      </c>
      <c r="O3851">
        <f>VLOOKUP(B3851,[2]Planilha1!$A:$G,6,FALSE)</f>
        <v>4</v>
      </c>
      <c r="P3851">
        <f t="shared" si="303"/>
        <v>1.5780337699226762E-4</v>
      </c>
      <c r="Q3851" s="16">
        <f t="shared" si="304"/>
        <v>1.5780337699226762E-4</v>
      </c>
    </row>
    <row r="3852" spans="1:17" x14ac:dyDescent="0.25">
      <c r="A3852" s="7">
        <v>411950</v>
      </c>
      <c r="B3852" s="7">
        <v>4119509</v>
      </c>
      <c r="C3852" t="s">
        <v>4075</v>
      </c>
      <c r="D3852" t="s">
        <v>3827</v>
      </c>
      <c r="E3852" t="s">
        <v>3828</v>
      </c>
      <c r="F3852" t="s">
        <v>10</v>
      </c>
      <c r="G3852">
        <v>118730</v>
      </c>
      <c r="H3852">
        <f t="shared" si="300"/>
        <v>118730</v>
      </c>
      <c r="I3852">
        <v>0.7</v>
      </c>
      <c r="J3852" s="1">
        <v>495429677.86000001</v>
      </c>
      <c r="K3852" s="10">
        <f t="shared" si="301"/>
        <v>4172.7421701339172</v>
      </c>
      <c r="L3852" s="8">
        <f t="shared" si="302"/>
        <v>4172.7421701339172</v>
      </c>
      <c r="M3852" s="14">
        <v>0.73888888888888893</v>
      </c>
      <c r="N3852">
        <f>VLOOKUP(B3852,'[1]ICI-DH'!$A:$H,8,FALSE)</f>
        <v>0.16</v>
      </c>
      <c r="O3852">
        <f>VLOOKUP(B3852,[2]Planilha1!$A:$G,6,FALSE)</f>
        <v>42</v>
      </c>
      <c r="P3852">
        <f t="shared" si="303"/>
        <v>3.5374378842752466E-4</v>
      </c>
      <c r="Q3852" s="16">
        <f t="shared" si="304"/>
        <v>3.5374378842752466E-4</v>
      </c>
    </row>
    <row r="3853" spans="1:17" x14ac:dyDescent="0.25">
      <c r="A3853" s="7">
        <v>171720</v>
      </c>
      <c r="B3853" s="7">
        <v>1717206</v>
      </c>
      <c r="C3853" t="s">
        <v>423</v>
      </c>
      <c r="D3853" t="s">
        <v>327</v>
      </c>
      <c r="E3853" t="s">
        <v>9</v>
      </c>
      <c r="F3853" t="s">
        <v>10</v>
      </c>
      <c r="G3853">
        <v>2282</v>
      </c>
      <c r="H3853">
        <f t="shared" si="300"/>
        <v>2282</v>
      </c>
      <c r="I3853">
        <v>0.621</v>
      </c>
      <c r="J3853" s="1">
        <v>24491274.41</v>
      </c>
      <c r="K3853" s="10">
        <f t="shared" si="301"/>
        <v>10732.372659947414</v>
      </c>
      <c r="L3853" s="8">
        <f t="shared" si="302"/>
        <v>10732.372659947414</v>
      </c>
      <c r="M3853" s="14">
        <v>0.15555555555555559</v>
      </c>
      <c r="N3853">
        <f>VLOOKUP(B3853,'[1]ICI-DH'!$A:$H,8,FALSE)</f>
        <v>0.2</v>
      </c>
      <c r="O3853">
        <f>VLOOKUP(B3853,[2]Planilha1!$A:$G,6,FALSE)</f>
        <v>0</v>
      </c>
      <c r="P3853">
        <f t="shared" si="303"/>
        <v>0</v>
      </c>
      <c r="Q3853" s="16">
        <f t="shared" si="304"/>
        <v>0</v>
      </c>
    </row>
    <row r="3854" spans="1:17" x14ac:dyDescent="0.25">
      <c r="A3854" s="7">
        <v>353930</v>
      </c>
      <c r="B3854" s="7">
        <v>3539301</v>
      </c>
      <c r="C3854" t="s">
        <v>3631</v>
      </c>
      <c r="D3854" t="s">
        <v>3202</v>
      </c>
      <c r="E3854" t="s">
        <v>2182</v>
      </c>
      <c r="F3854" t="s">
        <v>10</v>
      </c>
      <c r="G3854">
        <v>73545</v>
      </c>
      <c r="H3854">
        <f t="shared" si="300"/>
        <v>73545</v>
      </c>
      <c r="I3854">
        <v>0.80100000000000005</v>
      </c>
      <c r="J3854" s="1">
        <v>394651431.81999999</v>
      </c>
      <c r="K3854" s="10">
        <f t="shared" si="301"/>
        <v>5366.121854918757</v>
      </c>
      <c r="L3854" s="8">
        <f t="shared" si="302"/>
        <v>5366.121854918757</v>
      </c>
      <c r="M3854" s="14">
        <v>0.22222222222222224</v>
      </c>
      <c r="N3854">
        <f>VLOOKUP(B3854,'[1]ICI-DH'!$A:$H,8,FALSE)</f>
        <v>0.3</v>
      </c>
      <c r="O3854">
        <f>VLOOKUP(B3854,[2]Planilha1!$A:$G,6,FALSE)</f>
        <v>117</v>
      </c>
      <c r="P3854">
        <f t="shared" si="303"/>
        <v>1.5908627370997349E-3</v>
      </c>
      <c r="Q3854" s="16">
        <f t="shared" si="304"/>
        <v>1.5908627370997349E-3</v>
      </c>
    </row>
    <row r="3855" spans="1:17" x14ac:dyDescent="0.25">
      <c r="A3855" s="7">
        <v>431460</v>
      </c>
      <c r="B3855" s="7">
        <v>4314605</v>
      </c>
      <c r="C3855" t="s">
        <v>4763</v>
      </c>
      <c r="D3855" t="s">
        <v>4459</v>
      </c>
      <c r="E3855" t="s">
        <v>3828</v>
      </c>
      <c r="F3855" t="s">
        <v>10</v>
      </c>
      <c r="G3855">
        <v>17504</v>
      </c>
      <c r="H3855">
        <f t="shared" si="300"/>
        <v>17504</v>
      </c>
      <c r="I3855">
        <v>0.65800000000000003</v>
      </c>
      <c r="J3855" s="1">
        <v>95494494.799999997</v>
      </c>
      <c r="K3855" s="10">
        <f t="shared" si="301"/>
        <v>5455.5812842778796</v>
      </c>
      <c r="L3855" s="8">
        <f t="shared" si="302"/>
        <v>5455.5812842778796</v>
      </c>
      <c r="M3855" s="14">
        <v>0.53888888888888897</v>
      </c>
      <c r="N3855">
        <f>VLOOKUP(B3855,'[1]ICI-DH'!$A:$H,8,FALSE)</f>
        <v>0.1</v>
      </c>
      <c r="O3855">
        <f>VLOOKUP(B3855,[2]Planilha1!$A:$G,6,FALSE)</f>
        <v>2</v>
      </c>
      <c r="P3855">
        <f t="shared" si="303"/>
        <v>1.1425959780621572E-4</v>
      </c>
      <c r="Q3855" s="16">
        <f t="shared" si="304"/>
        <v>1.1425959780621572E-4</v>
      </c>
    </row>
    <row r="3856" spans="1:17" x14ac:dyDescent="0.25">
      <c r="A3856" s="7">
        <v>353940</v>
      </c>
      <c r="B3856" s="7">
        <v>3539400</v>
      </c>
      <c r="C3856" t="s">
        <v>3632</v>
      </c>
      <c r="D3856" t="s">
        <v>3202</v>
      </c>
      <c r="E3856" t="s">
        <v>2182</v>
      </c>
      <c r="F3856" t="s">
        <v>10</v>
      </c>
      <c r="G3856">
        <v>15108</v>
      </c>
      <c r="H3856">
        <f t="shared" si="300"/>
        <v>15108</v>
      </c>
      <c r="I3856">
        <v>0.77900000000000003</v>
      </c>
      <c r="J3856" s="1">
        <v>82825645.379999995</v>
      </c>
      <c r="K3856" s="10">
        <f t="shared" si="301"/>
        <v>5482.2375814138204</v>
      </c>
      <c r="L3856" s="8">
        <f t="shared" si="302"/>
        <v>5482.2375814138204</v>
      </c>
      <c r="M3856" s="14">
        <v>0.87777777777777788</v>
      </c>
      <c r="N3856">
        <f>VLOOKUP(B3856,'[1]ICI-DH'!$A:$H,8,FALSE)</f>
        <v>0.1</v>
      </c>
      <c r="O3856">
        <f>VLOOKUP(B3856,[2]Planilha1!$A:$G,6,FALSE)</f>
        <v>15</v>
      </c>
      <c r="P3856">
        <f t="shared" si="303"/>
        <v>9.9285146942017471E-4</v>
      </c>
      <c r="Q3856" s="16">
        <f t="shared" si="304"/>
        <v>9.9285146942017471E-4</v>
      </c>
    </row>
    <row r="3857" spans="1:17" x14ac:dyDescent="0.25">
      <c r="A3857" s="7">
        <v>421310</v>
      </c>
      <c r="B3857" s="7">
        <v>4213104</v>
      </c>
      <c r="C3857" t="s">
        <v>4373</v>
      </c>
      <c r="D3857" t="s">
        <v>4197</v>
      </c>
      <c r="E3857" t="s">
        <v>3828</v>
      </c>
      <c r="F3857" t="s">
        <v>10</v>
      </c>
      <c r="G3857">
        <v>5769</v>
      </c>
      <c r="H3857">
        <f t="shared" si="300"/>
        <v>5769</v>
      </c>
      <c r="I3857">
        <v>0.75800000000000001</v>
      </c>
      <c r="J3857" s="1">
        <v>66246981.43</v>
      </c>
      <c r="K3857" s="10">
        <f t="shared" si="301"/>
        <v>11483.269445311145</v>
      </c>
      <c r="L3857" s="8">
        <f t="shared" si="302"/>
        <v>11483.269445311145</v>
      </c>
      <c r="M3857" s="14">
        <v>0.83333333333333337</v>
      </c>
      <c r="N3857">
        <f>VLOOKUP(B3857,'[1]ICI-DH'!$A:$H,8,FALSE)</f>
        <v>0.1</v>
      </c>
      <c r="O3857">
        <f>VLOOKUP(B3857,[2]Planilha1!$A:$G,6,FALSE)</f>
        <v>0</v>
      </c>
      <c r="P3857">
        <f t="shared" si="303"/>
        <v>0</v>
      </c>
      <c r="Q3857" s="16">
        <f t="shared" si="304"/>
        <v>0</v>
      </c>
    </row>
    <row r="3858" spans="1:17" x14ac:dyDescent="0.25">
      <c r="A3858" s="7">
        <v>315130</v>
      </c>
      <c r="B3858" s="7">
        <v>3151305</v>
      </c>
      <c r="C3858" t="s">
        <v>2781</v>
      </c>
      <c r="D3858" t="s">
        <v>2181</v>
      </c>
      <c r="E3858" t="s">
        <v>2182</v>
      </c>
      <c r="F3858" t="s">
        <v>10</v>
      </c>
      <c r="G3858">
        <v>11610</v>
      </c>
      <c r="H3858">
        <f t="shared" si="300"/>
        <v>11610</v>
      </c>
      <c r="I3858">
        <v>0.68400000000000005</v>
      </c>
      <c r="J3858" s="1">
        <v>50189390.539999999</v>
      </c>
      <c r="K3858" s="10">
        <f t="shared" si="301"/>
        <v>4322.9449216192934</v>
      </c>
      <c r="L3858" s="8">
        <f t="shared" si="302"/>
        <v>4322.9449216192934</v>
      </c>
      <c r="M3858" s="14">
        <v>0.48888888888888882</v>
      </c>
      <c r="N3858">
        <f>VLOOKUP(B3858,'[1]ICI-DH'!$A:$H,8,FALSE)</f>
        <v>0.1</v>
      </c>
      <c r="O3858">
        <f>VLOOKUP(B3858,[2]Planilha1!$A:$G,6,FALSE)</f>
        <v>0</v>
      </c>
      <c r="P3858">
        <f t="shared" si="303"/>
        <v>0</v>
      </c>
      <c r="Q3858" s="16">
        <f t="shared" si="304"/>
        <v>0</v>
      </c>
    </row>
    <row r="3859" spans="1:17" x14ac:dyDescent="0.25">
      <c r="A3859" s="7">
        <v>521730</v>
      </c>
      <c r="B3859" s="7">
        <v>5217302</v>
      </c>
      <c r="C3859" t="s">
        <v>5309</v>
      </c>
      <c r="D3859" t="s">
        <v>5136</v>
      </c>
      <c r="E3859" t="s">
        <v>4932</v>
      </c>
      <c r="F3859" t="s">
        <v>10</v>
      </c>
      <c r="G3859">
        <v>26690</v>
      </c>
      <c r="H3859">
        <f t="shared" si="300"/>
        <v>26690</v>
      </c>
      <c r="I3859">
        <v>0.69299999999999995</v>
      </c>
      <c r="J3859" s="1">
        <v>94314818.069999993</v>
      </c>
      <c r="K3859" s="10">
        <f t="shared" si="301"/>
        <v>3533.7136781566128</v>
      </c>
      <c r="L3859" s="8">
        <f t="shared" si="302"/>
        <v>3533.7136781566128</v>
      </c>
      <c r="M3859" s="14">
        <v>0.67777777777777781</v>
      </c>
      <c r="N3859">
        <f>VLOOKUP(B3859,'[1]ICI-DH'!$A:$H,8,FALSE)</f>
        <v>0.26</v>
      </c>
      <c r="O3859">
        <f>VLOOKUP(B3859,[2]Planilha1!$A:$G,6,FALSE)</f>
        <v>25</v>
      </c>
      <c r="P3859">
        <f t="shared" si="303"/>
        <v>9.3668040464593477E-4</v>
      </c>
      <c r="Q3859" s="16">
        <f t="shared" si="304"/>
        <v>9.3668040464593477E-4</v>
      </c>
    </row>
    <row r="3860" spans="1:17" x14ac:dyDescent="0.25">
      <c r="A3860" s="7">
        <v>521740</v>
      </c>
      <c r="B3860" s="7">
        <v>5217401</v>
      </c>
      <c r="C3860" t="s">
        <v>5310</v>
      </c>
      <c r="D3860" t="s">
        <v>5136</v>
      </c>
      <c r="E3860" t="s">
        <v>4932</v>
      </c>
      <c r="F3860" t="s">
        <v>10</v>
      </c>
      <c r="G3860">
        <v>32373</v>
      </c>
      <c r="H3860">
        <f t="shared" si="300"/>
        <v>32373</v>
      </c>
      <c r="I3860">
        <v>0.74399999999999999</v>
      </c>
      <c r="J3860" s="1">
        <v>154117243.78999999</v>
      </c>
      <c r="K3860" s="10">
        <f t="shared" si="301"/>
        <v>4760.6722821487037</v>
      </c>
      <c r="L3860" s="8">
        <f t="shared" si="302"/>
        <v>4760.6722821487037</v>
      </c>
      <c r="M3860" s="14">
        <v>0.48333333333333339</v>
      </c>
      <c r="N3860">
        <f>VLOOKUP(B3860,'[1]ICI-DH'!$A:$H,8,FALSE)</f>
        <v>0.1</v>
      </c>
      <c r="O3860">
        <f>VLOOKUP(B3860,[2]Planilha1!$A:$G,6,FALSE)</f>
        <v>33</v>
      </c>
      <c r="P3860">
        <f t="shared" si="303"/>
        <v>1.0193679918450561E-3</v>
      </c>
      <c r="Q3860" s="16">
        <f t="shared" si="304"/>
        <v>1.0193679918450561E-3</v>
      </c>
    </row>
    <row r="3861" spans="1:17" x14ac:dyDescent="0.25">
      <c r="A3861" s="7">
        <v>231095</v>
      </c>
      <c r="B3861" s="7">
        <v>2310951</v>
      </c>
      <c r="C3861" t="s">
        <v>1044</v>
      </c>
      <c r="D3861" t="s">
        <v>905</v>
      </c>
      <c r="E3861" t="s">
        <v>466</v>
      </c>
      <c r="F3861" t="s">
        <v>10</v>
      </c>
      <c r="G3861">
        <v>10606</v>
      </c>
      <c r="H3861">
        <f t="shared" si="300"/>
        <v>10606</v>
      </c>
      <c r="I3861">
        <v>0.59099999999999997</v>
      </c>
      <c r="J3861" s="1">
        <v>53471185.159999996</v>
      </c>
      <c r="K3861" s="10">
        <f t="shared" si="301"/>
        <v>5041.5976956439745</v>
      </c>
      <c r="L3861" s="8">
        <f t="shared" si="302"/>
        <v>5041.5976956439745</v>
      </c>
      <c r="M3861" s="14">
        <v>0.53333333333333333</v>
      </c>
      <c r="N3861">
        <f>VLOOKUP(B3861,'[1]ICI-DH'!$A:$H,8,FALSE)</f>
        <v>0.1</v>
      </c>
      <c r="O3861">
        <f>VLOOKUP(B3861,[2]Planilha1!$A:$G,6,FALSE)</f>
        <v>0</v>
      </c>
      <c r="P3861">
        <f t="shared" si="303"/>
        <v>0</v>
      </c>
      <c r="Q3861" s="16">
        <f t="shared" si="304"/>
        <v>0</v>
      </c>
    </row>
    <row r="3862" spans="1:17" x14ac:dyDescent="0.25">
      <c r="A3862" s="7">
        <v>292470</v>
      </c>
      <c r="B3862" s="7">
        <v>2924702</v>
      </c>
      <c r="C3862" t="s">
        <v>2079</v>
      </c>
      <c r="D3862" t="s">
        <v>1784</v>
      </c>
      <c r="E3862" t="s">
        <v>466</v>
      </c>
      <c r="F3862" t="s">
        <v>10</v>
      </c>
      <c r="G3862">
        <v>9152</v>
      </c>
      <c r="H3862">
        <f t="shared" si="300"/>
        <v>9152</v>
      </c>
      <c r="I3862">
        <v>0.57499999999999996</v>
      </c>
      <c r="J3862" s="1">
        <v>50537569.359999999</v>
      </c>
      <c r="K3862" s="10">
        <f t="shared" si="301"/>
        <v>5522.0246241258737</v>
      </c>
      <c r="L3862" s="8">
        <f t="shared" si="302"/>
        <v>5522.0246241258737</v>
      </c>
      <c r="M3862" s="14">
        <v>0.26111111111111113</v>
      </c>
      <c r="N3862">
        <f>VLOOKUP(B3862,'[1]ICI-DH'!$A:$H,8,FALSE)</f>
        <v>0.36</v>
      </c>
      <c r="O3862">
        <f>VLOOKUP(B3862,[2]Planilha1!$A:$G,6,FALSE)</f>
        <v>7</v>
      </c>
      <c r="P3862">
        <f t="shared" si="303"/>
        <v>7.6486013986013987E-4</v>
      </c>
      <c r="Q3862" s="16">
        <f t="shared" si="304"/>
        <v>7.6486013986013987E-4</v>
      </c>
    </row>
    <row r="3863" spans="1:17" x14ac:dyDescent="0.25">
      <c r="A3863" s="7">
        <v>220840</v>
      </c>
      <c r="B3863" s="7">
        <v>2208403</v>
      </c>
      <c r="C3863" t="s">
        <v>843</v>
      </c>
      <c r="D3863" t="s">
        <v>682</v>
      </c>
      <c r="E3863" t="s">
        <v>466</v>
      </c>
      <c r="F3863" t="s">
        <v>10</v>
      </c>
      <c r="G3863">
        <v>65538</v>
      </c>
      <c r="H3863">
        <f t="shared" si="300"/>
        <v>65538</v>
      </c>
      <c r="I3863">
        <v>0.63500000000000001</v>
      </c>
      <c r="J3863" s="1">
        <v>264862352.56</v>
      </c>
      <c r="K3863" s="10">
        <f t="shared" si="301"/>
        <v>4041.3554359302998</v>
      </c>
      <c r="L3863" s="8">
        <f t="shared" si="302"/>
        <v>4041.3554359302998</v>
      </c>
      <c r="M3863" s="14">
        <v>0.52777777777777779</v>
      </c>
      <c r="N3863">
        <f>VLOOKUP(B3863,'[1]ICI-DH'!$A:$H,8,FALSE)</f>
        <v>0.1</v>
      </c>
      <c r="O3863">
        <f>VLOOKUP(B3863,[2]Planilha1!$A:$G,6,FALSE)</f>
        <v>24</v>
      </c>
      <c r="P3863">
        <f t="shared" si="303"/>
        <v>3.6619976197015472E-4</v>
      </c>
      <c r="Q3863" s="16">
        <f t="shared" si="304"/>
        <v>3.6619976197015472E-4</v>
      </c>
    </row>
    <row r="3864" spans="1:17" x14ac:dyDescent="0.25">
      <c r="A3864" s="7">
        <v>292480</v>
      </c>
      <c r="B3864" s="7">
        <v>2924801</v>
      </c>
      <c r="C3864" t="s">
        <v>2080</v>
      </c>
      <c r="D3864" t="s">
        <v>1784</v>
      </c>
      <c r="E3864" t="s">
        <v>466</v>
      </c>
      <c r="F3864" t="s">
        <v>10</v>
      </c>
      <c r="G3864">
        <v>17566</v>
      </c>
      <c r="H3864">
        <f t="shared" si="300"/>
        <v>17566</v>
      </c>
      <c r="I3864">
        <v>0.57799999999999996</v>
      </c>
      <c r="J3864" s="1">
        <v>78588967.849999994</v>
      </c>
      <c r="K3864" s="10">
        <f t="shared" si="301"/>
        <v>4473.9250740066036</v>
      </c>
      <c r="L3864" s="8">
        <f t="shared" si="302"/>
        <v>4473.9250740066036</v>
      </c>
      <c r="M3864" s="14">
        <v>0.34444444444444444</v>
      </c>
      <c r="N3864">
        <f>VLOOKUP(B3864,'[1]ICI-DH'!$A:$H,8,FALSE)</f>
        <v>0.1</v>
      </c>
      <c r="O3864">
        <f>VLOOKUP(B3864,[2]Planilha1!$A:$G,6,FALSE)</f>
        <v>0</v>
      </c>
      <c r="P3864">
        <f t="shared" si="303"/>
        <v>0</v>
      </c>
      <c r="Q3864" s="16">
        <f t="shared" si="304"/>
        <v>0</v>
      </c>
    </row>
    <row r="3865" spans="1:17" x14ac:dyDescent="0.25">
      <c r="A3865" s="7">
        <v>251180</v>
      </c>
      <c r="B3865" s="7">
        <v>2511806</v>
      </c>
      <c r="C3865" t="s">
        <v>1382</v>
      </c>
      <c r="D3865" t="s">
        <v>1247</v>
      </c>
      <c r="E3865" t="s">
        <v>466</v>
      </c>
      <c r="F3865" t="s">
        <v>10</v>
      </c>
      <c r="G3865">
        <v>9340</v>
      </c>
      <c r="H3865">
        <f t="shared" si="300"/>
        <v>9340</v>
      </c>
      <c r="I3865">
        <v>0.59499999999999997</v>
      </c>
      <c r="J3865" s="1">
        <v>45692340.600000001</v>
      </c>
      <c r="K3865" s="10">
        <f t="shared" si="301"/>
        <v>4892.1135546038549</v>
      </c>
      <c r="L3865" s="8">
        <f t="shared" si="302"/>
        <v>4892.1135546038549</v>
      </c>
      <c r="M3865" s="14">
        <v>0.83888888888888891</v>
      </c>
      <c r="N3865">
        <f>VLOOKUP(B3865,'[1]ICI-DH'!$A:$H,8,FALSE)</f>
        <v>0.26</v>
      </c>
      <c r="O3865">
        <f>VLOOKUP(B3865,[2]Planilha1!$A:$G,6,FALSE)</f>
        <v>2</v>
      </c>
      <c r="P3865">
        <f t="shared" si="303"/>
        <v>2.1413276231263382E-4</v>
      </c>
      <c r="Q3865" s="16">
        <f t="shared" si="304"/>
        <v>2.1413276231263382E-4</v>
      </c>
    </row>
    <row r="3866" spans="1:17" x14ac:dyDescent="0.25">
      <c r="A3866" s="7">
        <v>411960</v>
      </c>
      <c r="B3866" s="7">
        <v>4119608</v>
      </c>
      <c r="C3866" t="s">
        <v>4076</v>
      </c>
      <c r="D3866" t="s">
        <v>3827</v>
      </c>
      <c r="E3866" t="s">
        <v>3828</v>
      </c>
      <c r="F3866" t="s">
        <v>10</v>
      </c>
      <c r="G3866">
        <v>33567</v>
      </c>
      <c r="H3866">
        <f t="shared" si="300"/>
        <v>33567</v>
      </c>
      <c r="I3866">
        <v>0.70199999999999996</v>
      </c>
      <c r="J3866" s="1">
        <v>187571255.16</v>
      </c>
      <c r="K3866" s="10">
        <f t="shared" si="301"/>
        <v>5587.9660130485299</v>
      </c>
      <c r="L3866" s="8">
        <f t="shared" si="302"/>
        <v>5587.9660130485299</v>
      </c>
      <c r="M3866" s="14">
        <v>0.93888888888888888</v>
      </c>
      <c r="N3866">
        <f>VLOOKUP(B3866,'[1]ICI-DH'!$A:$H,8,FALSE)</f>
        <v>0.2</v>
      </c>
      <c r="O3866">
        <f>VLOOKUP(B3866,[2]Planilha1!$A:$G,6,FALSE)</f>
        <v>18</v>
      </c>
      <c r="P3866">
        <f t="shared" si="303"/>
        <v>5.36240950933953E-4</v>
      </c>
      <c r="Q3866" s="16">
        <f t="shared" si="304"/>
        <v>5.36240950933953E-4</v>
      </c>
    </row>
    <row r="3867" spans="1:17" x14ac:dyDescent="0.25">
      <c r="A3867" s="7">
        <v>353950</v>
      </c>
      <c r="B3867" s="7">
        <v>3539509</v>
      </c>
      <c r="C3867" t="s">
        <v>3633</v>
      </c>
      <c r="D3867" t="s">
        <v>3202</v>
      </c>
      <c r="E3867" t="s">
        <v>2182</v>
      </c>
      <c r="F3867" t="s">
        <v>10</v>
      </c>
      <c r="G3867">
        <v>33674</v>
      </c>
      <c r="H3867">
        <f t="shared" si="300"/>
        <v>33674</v>
      </c>
      <c r="I3867">
        <v>0.72299999999999998</v>
      </c>
      <c r="J3867" s="1">
        <v>200975924.50999999</v>
      </c>
      <c r="K3867" s="10">
        <f t="shared" si="301"/>
        <v>5968.2818943398461</v>
      </c>
      <c r="L3867" s="8">
        <f t="shared" si="302"/>
        <v>5968.2818943398461</v>
      </c>
      <c r="M3867" s="14">
        <v>0.33333333333333337</v>
      </c>
      <c r="N3867">
        <f>VLOOKUP(B3867,'[1]ICI-DH'!$A:$H,8,FALSE)</f>
        <v>0.26</v>
      </c>
      <c r="O3867">
        <f>VLOOKUP(B3867,[2]Planilha1!$A:$G,6,FALSE)</f>
        <v>21</v>
      </c>
      <c r="P3867">
        <f t="shared" si="303"/>
        <v>6.2362653679396568E-4</v>
      </c>
      <c r="Q3867" s="16">
        <f t="shared" si="304"/>
        <v>6.2362653679396568E-4</v>
      </c>
    </row>
    <row r="3868" spans="1:17" x14ac:dyDescent="0.25">
      <c r="A3868" s="7">
        <v>411965</v>
      </c>
      <c r="B3868" s="7">
        <v>4119657</v>
      </c>
      <c r="C3868" t="s">
        <v>3633</v>
      </c>
      <c r="D3868" t="s">
        <v>3827</v>
      </c>
      <c r="E3868" t="s">
        <v>3828</v>
      </c>
      <c r="F3868" t="s">
        <v>10</v>
      </c>
      <c r="G3868">
        <v>3046</v>
      </c>
      <c r="H3868">
        <f t="shared" si="300"/>
        <v>3046</v>
      </c>
      <c r="I3868">
        <v>0.71</v>
      </c>
      <c r="J3868" s="1">
        <v>34044439.259999998</v>
      </c>
      <c r="K3868" s="10">
        <f t="shared" si="301"/>
        <v>11176.769290873275</v>
      </c>
      <c r="L3868" s="8">
        <f t="shared" si="302"/>
        <v>11176.769290873275</v>
      </c>
      <c r="M3868" s="14">
        <v>0.62222222222222223</v>
      </c>
      <c r="N3868">
        <f>VLOOKUP(B3868,'[1]ICI-DH'!$A:$H,8,FALSE)</f>
        <v>0.1</v>
      </c>
      <c r="O3868">
        <f>VLOOKUP(B3868,[2]Planilha1!$A:$G,6,FALSE)</f>
        <v>3</v>
      </c>
      <c r="P3868">
        <f t="shared" si="303"/>
        <v>9.8489822718319099E-4</v>
      </c>
      <c r="Q3868" s="16">
        <f t="shared" si="304"/>
        <v>9.8489822718319099E-4</v>
      </c>
    </row>
    <row r="3869" spans="1:17" x14ac:dyDescent="0.25">
      <c r="A3869" s="7">
        <v>315140</v>
      </c>
      <c r="B3869" s="7">
        <v>3151404</v>
      </c>
      <c r="C3869" t="s">
        <v>2782</v>
      </c>
      <c r="D3869" t="s">
        <v>2181</v>
      </c>
      <c r="E3869" t="s">
        <v>2182</v>
      </c>
      <c r="F3869" t="s">
        <v>10</v>
      </c>
      <c r="G3869">
        <v>26685</v>
      </c>
      <c r="H3869">
        <f t="shared" si="300"/>
        <v>26685</v>
      </c>
      <c r="I3869">
        <v>0.72499999999999998</v>
      </c>
      <c r="J3869" s="1">
        <v>104116179.67</v>
      </c>
      <c r="K3869" s="10">
        <f t="shared" si="301"/>
        <v>3901.6743365186435</v>
      </c>
      <c r="L3869" s="8">
        <f t="shared" si="302"/>
        <v>3901.6743365186435</v>
      </c>
      <c r="M3869" s="14">
        <v>0.55000000000000004</v>
      </c>
      <c r="N3869">
        <f>VLOOKUP(B3869,'[1]ICI-DH'!$A:$H,8,FALSE)</f>
        <v>0.1</v>
      </c>
      <c r="O3869">
        <f>VLOOKUP(B3869,[2]Planilha1!$A:$G,6,FALSE)</f>
        <v>28</v>
      </c>
      <c r="P3869">
        <f t="shared" si="303"/>
        <v>1.0492786209480981E-3</v>
      </c>
      <c r="Q3869" s="16">
        <f t="shared" si="304"/>
        <v>1.0492786209480981E-3</v>
      </c>
    </row>
    <row r="3870" spans="1:17" x14ac:dyDescent="0.25">
      <c r="A3870" s="7">
        <v>251190</v>
      </c>
      <c r="B3870" s="7">
        <v>2511905</v>
      </c>
      <c r="C3870" t="s">
        <v>1383</v>
      </c>
      <c r="D3870" t="s">
        <v>1247</v>
      </c>
      <c r="E3870" t="s">
        <v>466</v>
      </c>
      <c r="F3870" t="s">
        <v>10</v>
      </c>
      <c r="G3870">
        <v>16751</v>
      </c>
      <c r="H3870">
        <f t="shared" si="300"/>
        <v>16751</v>
      </c>
      <c r="I3870">
        <v>0.56999999999999995</v>
      </c>
      <c r="J3870" s="1">
        <v>109402557.20999999</v>
      </c>
      <c r="K3870" s="10">
        <f t="shared" si="301"/>
        <v>6531.1060360575484</v>
      </c>
      <c r="L3870" s="8">
        <f t="shared" si="302"/>
        <v>6531.1060360575484</v>
      </c>
      <c r="M3870" s="14">
        <v>0.71666666666666656</v>
      </c>
      <c r="N3870">
        <f>VLOOKUP(B3870,'[1]ICI-DH'!$A:$H,8,FALSE)</f>
        <v>0.1</v>
      </c>
      <c r="O3870">
        <f>VLOOKUP(B3870,[2]Planilha1!$A:$G,6,FALSE)</f>
        <v>0</v>
      </c>
      <c r="P3870">
        <f t="shared" si="303"/>
        <v>0</v>
      </c>
      <c r="Q3870" s="16">
        <f t="shared" si="304"/>
        <v>0</v>
      </c>
    </row>
    <row r="3871" spans="1:17" x14ac:dyDescent="0.25">
      <c r="A3871" s="7">
        <v>171750</v>
      </c>
      <c r="B3871" s="7">
        <v>1717503</v>
      </c>
      <c r="C3871" t="s">
        <v>424</v>
      </c>
      <c r="D3871" t="s">
        <v>327</v>
      </c>
      <c r="E3871" t="s">
        <v>9</v>
      </c>
      <c r="F3871" t="s">
        <v>10</v>
      </c>
      <c r="G3871">
        <v>7128</v>
      </c>
      <c r="H3871">
        <f t="shared" si="300"/>
        <v>7128</v>
      </c>
      <c r="I3871">
        <v>0.65</v>
      </c>
      <c r="J3871" s="1">
        <v>43544198.939999998</v>
      </c>
      <c r="K3871" s="10">
        <f t="shared" si="301"/>
        <v>6108.8943518518518</v>
      </c>
      <c r="L3871" s="8">
        <f t="shared" si="302"/>
        <v>6108.8943518518518</v>
      </c>
      <c r="M3871" s="14">
        <v>9.4444444444444442E-2</v>
      </c>
      <c r="N3871">
        <f>VLOOKUP(B3871,'[1]ICI-DH'!$A:$H,8,FALSE)</f>
        <v>0.16</v>
      </c>
      <c r="O3871">
        <f>VLOOKUP(B3871,[2]Planilha1!$A:$G,6,FALSE)</f>
        <v>0</v>
      </c>
      <c r="P3871">
        <f t="shared" si="303"/>
        <v>0</v>
      </c>
      <c r="Q3871" s="16">
        <f t="shared" si="304"/>
        <v>0</v>
      </c>
    </row>
    <row r="3872" spans="1:17" x14ac:dyDescent="0.25">
      <c r="A3872" s="7">
        <v>320420</v>
      </c>
      <c r="B3872" s="7">
        <v>3204203</v>
      </c>
      <c r="C3872" t="s">
        <v>3092</v>
      </c>
      <c r="D3872" t="s">
        <v>3036</v>
      </c>
      <c r="E3872" t="s">
        <v>2182</v>
      </c>
      <c r="F3872" t="s">
        <v>10</v>
      </c>
      <c r="G3872">
        <v>22300</v>
      </c>
      <c r="H3872">
        <f t="shared" si="300"/>
        <v>22300</v>
      </c>
      <c r="I3872">
        <v>0.72699999999999998</v>
      </c>
      <c r="J3872" s="1">
        <v>135691842.56</v>
      </c>
      <c r="K3872" s="10">
        <f t="shared" si="301"/>
        <v>6084.8359892376684</v>
      </c>
      <c r="L3872" s="8">
        <f t="shared" si="302"/>
        <v>6084.8359892376684</v>
      </c>
      <c r="M3872" s="14">
        <v>0.12777777777777774</v>
      </c>
      <c r="N3872">
        <f>VLOOKUP(B3872,'[1]ICI-DH'!$A:$H,8,FALSE)</f>
        <v>0.2</v>
      </c>
      <c r="O3872">
        <f>VLOOKUP(B3872,[2]Planilha1!$A:$G,6,FALSE)</f>
        <v>38</v>
      </c>
      <c r="P3872">
        <f t="shared" si="303"/>
        <v>1.7040358744394618E-3</v>
      </c>
      <c r="Q3872" s="16">
        <f t="shared" si="304"/>
        <v>1.7040358744394618E-3</v>
      </c>
    </row>
    <row r="3873" spans="1:17" x14ac:dyDescent="0.25">
      <c r="A3873" s="7">
        <v>315150</v>
      </c>
      <c r="B3873" s="7">
        <v>3151503</v>
      </c>
      <c r="C3873" t="s">
        <v>2783</v>
      </c>
      <c r="D3873" t="s">
        <v>2181</v>
      </c>
      <c r="E3873" t="s">
        <v>2182</v>
      </c>
      <c r="F3873" t="s">
        <v>10</v>
      </c>
      <c r="G3873">
        <v>36062</v>
      </c>
      <c r="H3873">
        <f t="shared" si="300"/>
        <v>36062</v>
      </c>
      <c r="I3873">
        <v>0.73699999999999999</v>
      </c>
      <c r="J3873" s="1">
        <v>172744288.12</v>
      </c>
      <c r="K3873" s="10">
        <f t="shared" si="301"/>
        <v>4790.2026543175643</v>
      </c>
      <c r="L3873" s="8">
        <f t="shared" si="302"/>
        <v>4790.2026543175643</v>
      </c>
      <c r="M3873" s="14">
        <v>0.46666666666666667</v>
      </c>
      <c r="N3873">
        <f>VLOOKUP(B3873,'[1]ICI-DH'!$A:$H,8,FALSE)</f>
        <v>0.16</v>
      </c>
      <c r="O3873">
        <f>VLOOKUP(B3873,[2]Planilha1!$A:$G,6,FALSE)</f>
        <v>37</v>
      </c>
      <c r="P3873">
        <f t="shared" si="303"/>
        <v>1.0260107592479618E-3</v>
      </c>
      <c r="Q3873" s="16">
        <f t="shared" si="304"/>
        <v>1.0260107592479618E-3</v>
      </c>
    </row>
    <row r="3874" spans="1:17" x14ac:dyDescent="0.25">
      <c r="A3874" s="7">
        <v>150565</v>
      </c>
      <c r="B3874" s="7">
        <v>1505650</v>
      </c>
      <c r="C3874" t="s">
        <v>258</v>
      </c>
      <c r="D3874" t="s">
        <v>166</v>
      </c>
      <c r="E3874" t="s">
        <v>9</v>
      </c>
      <c r="F3874" t="s">
        <v>10</v>
      </c>
      <c r="G3874">
        <v>18668</v>
      </c>
      <c r="H3874">
        <f t="shared" si="300"/>
        <v>18668</v>
      </c>
      <c r="I3874">
        <v>0.55200000000000005</v>
      </c>
      <c r="J3874" s="1">
        <v>137488952.09999999</v>
      </c>
      <c r="K3874" s="10">
        <f t="shared" si="301"/>
        <v>7364.9535086779515</v>
      </c>
      <c r="L3874" s="8">
        <f t="shared" si="302"/>
        <v>7364.9535086779515</v>
      </c>
      <c r="M3874" s="14">
        <v>0.46666666666666667</v>
      </c>
      <c r="N3874">
        <f>VLOOKUP(B3874,'[1]ICI-DH'!$A:$H,8,FALSE)</f>
        <v>0.1</v>
      </c>
      <c r="O3874">
        <f>VLOOKUP(B3874,[2]Planilha1!$A:$G,6,FALSE)</f>
        <v>2</v>
      </c>
      <c r="P3874">
        <f t="shared" si="303"/>
        <v>1.0713520462824084E-4</v>
      </c>
      <c r="Q3874" s="16">
        <f t="shared" si="304"/>
        <v>1.0713520462824084E-4</v>
      </c>
    </row>
    <row r="3875" spans="1:17" x14ac:dyDescent="0.25">
      <c r="A3875" s="7">
        <v>120038</v>
      </c>
      <c r="B3875" s="7">
        <v>1200385</v>
      </c>
      <c r="C3875" t="s">
        <v>76</v>
      </c>
      <c r="D3875" t="s">
        <v>64</v>
      </c>
      <c r="E3875" t="s">
        <v>9</v>
      </c>
      <c r="F3875" t="s">
        <v>10</v>
      </c>
      <c r="G3875">
        <v>16560</v>
      </c>
      <c r="H3875">
        <f t="shared" si="300"/>
        <v>16560</v>
      </c>
      <c r="I3875">
        <v>0.622</v>
      </c>
      <c r="J3875" s="1">
        <v>70038648.25</v>
      </c>
      <c r="K3875" s="10">
        <f t="shared" si="301"/>
        <v>4229.3869716183572</v>
      </c>
      <c r="L3875" s="8">
        <f t="shared" si="302"/>
        <v>4229.3869716183572</v>
      </c>
      <c r="M3875" s="14">
        <v>0.36666666666666664</v>
      </c>
      <c r="N3875">
        <f>VLOOKUP(B3875,'[1]ICI-DH'!$A:$H,8,FALSE)</f>
        <v>0.3</v>
      </c>
      <c r="O3875">
        <f>VLOOKUP(B3875,[2]Planilha1!$A:$G,6,FALSE)</f>
        <v>0</v>
      </c>
      <c r="P3875">
        <f t="shared" si="303"/>
        <v>0</v>
      </c>
      <c r="Q3875" s="16">
        <f t="shared" si="304"/>
        <v>0</v>
      </c>
    </row>
    <row r="3876" spans="1:17" x14ac:dyDescent="0.25">
      <c r="A3876" s="7">
        <v>521760</v>
      </c>
      <c r="B3876" s="7">
        <v>5217609</v>
      </c>
      <c r="C3876" t="s">
        <v>5311</v>
      </c>
      <c r="D3876" t="s">
        <v>5136</v>
      </c>
      <c r="E3876" t="s">
        <v>4932</v>
      </c>
      <c r="F3876" t="s">
        <v>10</v>
      </c>
      <c r="G3876">
        <v>105031</v>
      </c>
      <c r="H3876">
        <f t="shared" si="300"/>
        <v>105031</v>
      </c>
      <c r="I3876">
        <v>0.66900000000000004</v>
      </c>
      <c r="J3876" s="1">
        <v>349838723.99000001</v>
      </c>
      <c r="K3876" s="10">
        <f t="shared" si="301"/>
        <v>3330.8139881558777</v>
      </c>
      <c r="L3876" s="8">
        <f t="shared" si="302"/>
        <v>3330.8139881558777</v>
      </c>
      <c r="M3876" s="14">
        <v>0.63888888888888895</v>
      </c>
      <c r="N3876">
        <f>VLOOKUP(B3876,'[1]ICI-DH'!$A:$H,8,FALSE)</f>
        <v>0.1</v>
      </c>
      <c r="O3876">
        <f>VLOOKUP(B3876,[2]Planilha1!$A:$G,6,FALSE)</f>
        <v>29</v>
      </c>
      <c r="P3876">
        <f t="shared" si="303"/>
        <v>2.7610895830754731E-4</v>
      </c>
      <c r="Q3876" s="16">
        <f t="shared" si="304"/>
        <v>2.7610895830754731E-4</v>
      </c>
    </row>
    <row r="3877" spans="1:17" x14ac:dyDescent="0.25">
      <c r="A3877" s="7">
        <v>411970</v>
      </c>
      <c r="B3877" s="7">
        <v>4119707</v>
      </c>
      <c r="C3877" t="s">
        <v>4077</v>
      </c>
      <c r="D3877" t="s">
        <v>3827</v>
      </c>
      <c r="E3877" t="s">
        <v>3828</v>
      </c>
      <c r="F3877" t="s">
        <v>10</v>
      </c>
      <c r="G3877">
        <v>4070</v>
      </c>
      <c r="H3877">
        <f t="shared" si="300"/>
        <v>4070</v>
      </c>
      <c r="I3877">
        <v>0.70499999999999996</v>
      </c>
      <c r="J3877" s="1">
        <v>35395365</v>
      </c>
      <c r="K3877" s="10">
        <f t="shared" si="301"/>
        <v>8696.6498771498773</v>
      </c>
      <c r="L3877" s="8">
        <f t="shared" si="302"/>
        <v>8696.6498771498773</v>
      </c>
      <c r="M3877" s="14">
        <v>0</v>
      </c>
      <c r="N3877">
        <f>VLOOKUP(B3877,'[1]ICI-DH'!$A:$H,8,FALSE)</f>
        <v>0.1</v>
      </c>
      <c r="O3877">
        <f>VLOOKUP(B3877,[2]Planilha1!$A:$G,6,FALSE)</f>
        <v>0</v>
      </c>
      <c r="P3877">
        <f t="shared" si="303"/>
        <v>0</v>
      </c>
      <c r="Q3877" s="16">
        <f t="shared" si="304"/>
        <v>0</v>
      </c>
    </row>
    <row r="3878" spans="1:17" x14ac:dyDescent="0.25">
      <c r="A3878" s="7">
        <v>292490</v>
      </c>
      <c r="B3878" s="7">
        <v>2924900</v>
      </c>
      <c r="C3878" t="s">
        <v>2081</v>
      </c>
      <c r="D3878" t="s">
        <v>1784</v>
      </c>
      <c r="E3878" t="s">
        <v>466</v>
      </c>
      <c r="F3878" t="s">
        <v>10</v>
      </c>
      <c r="G3878">
        <v>8022</v>
      </c>
      <c r="H3878">
        <f t="shared" si="300"/>
        <v>8022</v>
      </c>
      <c r="I3878">
        <v>0.57199999999999995</v>
      </c>
      <c r="J3878" s="1">
        <v>38582647.630000003</v>
      </c>
      <c r="K3878" s="10">
        <f t="shared" si="301"/>
        <v>4809.6045412615313</v>
      </c>
      <c r="L3878" s="8">
        <f t="shared" si="302"/>
        <v>4809.6045412615313</v>
      </c>
      <c r="M3878" s="14">
        <v>0.4555555555555556</v>
      </c>
      <c r="N3878">
        <f>VLOOKUP(B3878,'[1]ICI-DH'!$A:$H,8,FALSE)</f>
        <v>0.16</v>
      </c>
      <c r="O3878">
        <f>VLOOKUP(B3878,[2]Planilha1!$A:$G,6,FALSE)</f>
        <v>0</v>
      </c>
      <c r="P3878">
        <f t="shared" si="303"/>
        <v>0</v>
      </c>
      <c r="Q3878" s="16">
        <f t="shared" si="304"/>
        <v>0</v>
      </c>
    </row>
    <row r="3879" spans="1:17" x14ac:dyDescent="0.25">
      <c r="A3879" s="7">
        <v>292500</v>
      </c>
      <c r="B3879" s="7">
        <v>2925006</v>
      </c>
      <c r="C3879" t="s">
        <v>2082</v>
      </c>
      <c r="D3879" t="s">
        <v>1784</v>
      </c>
      <c r="E3879" t="s">
        <v>466</v>
      </c>
      <c r="F3879" t="s">
        <v>10</v>
      </c>
      <c r="G3879">
        <v>23334</v>
      </c>
      <c r="H3879">
        <f t="shared" si="300"/>
        <v>23334</v>
      </c>
      <c r="I3879">
        <v>0.56000000000000005</v>
      </c>
      <c r="J3879" s="1">
        <v>96115766.200000003</v>
      </c>
      <c r="K3879" s="10">
        <f t="shared" si="301"/>
        <v>4119.1294334447584</v>
      </c>
      <c r="L3879" s="8">
        <f t="shared" si="302"/>
        <v>4119.1294334447584</v>
      </c>
      <c r="M3879" s="14">
        <v>0.20555555555555557</v>
      </c>
      <c r="N3879">
        <f>VLOOKUP(B3879,'[1]ICI-DH'!$A:$H,8,FALSE)</f>
        <v>0.1</v>
      </c>
      <c r="O3879">
        <f>VLOOKUP(B3879,[2]Planilha1!$A:$G,6,FALSE)</f>
        <v>7</v>
      </c>
      <c r="P3879">
        <f t="shared" si="303"/>
        <v>2.9999142881631952E-4</v>
      </c>
      <c r="Q3879" s="16">
        <f t="shared" si="304"/>
        <v>2.9999142881631952E-4</v>
      </c>
    </row>
    <row r="3880" spans="1:17" x14ac:dyDescent="0.25">
      <c r="A3880" s="7">
        <v>353960</v>
      </c>
      <c r="B3880" s="7">
        <v>3539608</v>
      </c>
      <c r="C3880" t="s">
        <v>2082</v>
      </c>
      <c r="D3880" t="s">
        <v>3202</v>
      </c>
      <c r="E3880" t="s">
        <v>2182</v>
      </c>
      <c r="F3880" t="s">
        <v>10</v>
      </c>
      <c r="G3880">
        <v>4389</v>
      </c>
      <c r="H3880">
        <f t="shared" si="300"/>
        <v>4389</v>
      </c>
      <c r="I3880">
        <v>0.71899999999999997</v>
      </c>
      <c r="J3880" s="1">
        <v>50716906.560000002</v>
      </c>
      <c r="K3880" s="10">
        <f t="shared" si="301"/>
        <v>11555.458318523582</v>
      </c>
      <c r="L3880" s="8">
        <f t="shared" si="302"/>
        <v>11555.458318523582</v>
      </c>
      <c r="M3880" s="14">
        <v>0.1388888888888889</v>
      </c>
      <c r="N3880">
        <f>VLOOKUP(B3880,'[1]ICI-DH'!$A:$H,8,FALSE)</f>
        <v>0.1</v>
      </c>
      <c r="O3880">
        <f>VLOOKUP(B3880,[2]Planilha1!$A:$G,6,FALSE)</f>
        <v>0</v>
      </c>
      <c r="P3880">
        <f t="shared" si="303"/>
        <v>0</v>
      </c>
      <c r="Q3880" s="16">
        <f t="shared" si="304"/>
        <v>0</v>
      </c>
    </row>
    <row r="3881" spans="1:17" x14ac:dyDescent="0.25">
      <c r="A3881" s="7">
        <v>411980</v>
      </c>
      <c r="B3881" s="7">
        <v>4119806</v>
      </c>
      <c r="C3881" t="s">
        <v>2082</v>
      </c>
      <c r="D3881" t="s">
        <v>3827</v>
      </c>
      <c r="E3881" t="s">
        <v>3828</v>
      </c>
      <c r="F3881" t="s">
        <v>10</v>
      </c>
      <c r="G3881">
        <v>14374</v>
      </c>
      <c r="H3881">
        <f t="shared" si="300"/>
        <v>14374</v>
      </c>
      <c r="I3881">
        <v>0.70599999999999996</v>
      </c>
      <c r="J3881" s="1">
        <v>85736829.060000002</v>
      </c>
      <c r="K3881" s="10">
        <f t="shared" si="301"/>
        <v>5964.7160887713926</v>
      </c>
      <c r="L3881" s="8">
        <f t="shared" si="302"/>
        <v>5964.7160887713926</v>
      </c>
      <c r="M3881" s="14">
        <v>0.23333333333333331</v>
      </c>
      <c r="N3881">
        <f>VLOOKUP(B3881,'[1]ICI-DH'!$A:$H,8,FALSE)</f>
        <v>0.1</v>
      </c>
      <c r="O3881">
        <f>VLOOKUP(B3881,[2]Planilha1!$A:$G,6,FALSE)</f>
        <v>0</v>
      </c>
      <c r="P3881">
        <f t="shared" si="303"/>
        <v>0</v>
      </c>
      <c r="Q3881" s="16">
        <f t="shared" si="304"/>
        <v>0</v>
      </c>
    </row>
    <row r="3882" spans="1:17" x14ac:dyDescent="0.25">
      <c r="A3882" s="7">
        <v>431470</v>
      </c>
      <c r="B3882" s="7">
        <v>4314704</v>
      </c>
      <c r="C3882" t="s">
        <v>2082</v>
      </c>
      <c r="D3882" t="s">
        <v>4459</v>
      </c>
      <c r="E3882" t="s">
        <v>3828</v>
      </c>
      <c r="F3882" t="s">
        <v>10</v>
      </c>
      <c r="G3882">
        <v>10406</v>
      </c>
      <c r="H3882">
        <f t="shared" si="300"/>
        <v>10406</v>
      </c>
      <c r="I3882">
        <v>0.68700000000000006</v>
      </c>
      <c r="J3882" s="1">
        <v>55099113.670000002</v>
      </c>
      <c r="K3882" s="10">
        <f t="shared" si="301"/>
        <v>5294.9369277340002</v>
      </c>
      <c r="L3882" s="8">
        <f t="shared" si="302"/>
        <v>5294.9369277340002</v>
      </c>
      <c r="M3882" s="14">
        <v>0.98333333333333317</v>
      </c>
      <c r="N3882">
        <f>VLOOKUP(B3882,'[1]ICI-DH'!$A:$H,8,FALSE)</f>
        <v>0.1</v>
      </c>
      <c r="O3882">
        <f>VLOOKUP(B3882,[2]Planilha1!$A:$G,6,FALSE)</f>
        <v>0</v>
      </c>
      <c r="P3882">
        <f t="shared" si="303"/>
        <v>0</v>
      </c>
      <c r="Q3882" s="16">
        <f t="shared" si="304"/>
        <v>0</v>
      </c>
    </row>
    <row r="3883" spans="1:17" x14ac:dyDescent="0.25">
      <c r="A3883" s="7">
        <v>421315</v>
      </c>
      <c r="B3883" s="7">
        <v>4213153</v>
      </c>
      <c r="C3883" t="s">
        <v>4374</v>
      </c>
      <c r="D3883" t="s">
        <v>4197</v>
      </c>
      <c r="E3883" t="s">
        <v>3828</v>
      </c>
      <c r="F3883" t="s">
        <v>10</v>
      </c>
      <c r="G3883">
        <v>2946</v>
      </c>
      <c r="H3883">
        <f t="shared" si="300"/>
        <v>2946</v>
      </c>
      <c r="I3883">
        <v>0.751</v>
      </c>
      <c r="J3883" s="1">
        <v>30787227.57</v>
      </c>
      <c r="K3883" s="10">
        <f t="shared" si="301"/>
        <v>10450.518523421588</v>
      </c>
      <c r="L3883" s="8">
        <f t="shared" si="302"/>
        <v>10450.518523421588</v>
      </c>
      <c r="M3883" s="14">
        <v>0.13333333333333333</v>
      </c>
      <c r="N3883">
        <f>VLOOKUP(B3883,'[1]ICI-DH'!$A:$H,8,FALSE)</f>
        <v>0.1</v>
      </c>
      <c r="O3883">
        <f>VLOOKUP(B3883,[2]Planilha1!$A:$G,6,FALSE)</f>
        <v>0</v>
      </c>
      <c r="P3883">
        <f t="shared" si="303"/>
        <v>0</v>
      </c>
      <c r="Q3883" s="16">
        <f t="shared" si="304"/>
        <v>0</v>
      </c>
    </row>
    <row r="3884" spans="1:17" x14ac:dyDescent="0.25">
      <c r="A3884" s="7">
        <v>510645</v>
      </c>
      <c r="B3884" s="7">
        <v>5106455</v>
      </c>
      <c r="C3884" t="s">
        <v>5086</v>
      </c>
      <c r="D3884" t="s">
        <v>5002</v>
      </c>
      <c r="E3884" t="s">
        <v>4932</v>
      </c>
      <c r="F3884" t="s">
        <v>10</v>
      </c>
      <c r="G3884">
        <v>3166</v>
      </c>
      <c r="H3884">
        <f t="shared" si="300"/>
        <v>3166</v>
      </c>
      <c r="I3884">
        <v>0.65600000000000003</v>
      </c>
      <c r="J3884" s="1">
        <v>28672512.989999998</v>
      </c>
      <c r="K3884" s="10">
        <f t="shared" si="301"/>
        <v>9056.3843935565383</v>
      </c>
      <c r="L3884" s="8">
        <f t="shared" si="302"/>
        <v>9056.3843935565383</v>
      </c>
      <c r="M3884" s="14">
        <v>0</v>
      </c>
      <c r="N3884">
        <f>VLOOKUP(B3884,'[1]ICI-DH'!$A:$H,8,FALSE)</f>
        <v>0.1</v>
      </c>
      <c r="O3884">
        <f>VLOOKUP(B3884,[2]Planilha1!$A:$G,6,FALSE)</f>
        <v>1</v>
      </c>
      <c r="P3884">
        <f t="shared" si="303"/>
        <v>3.1585596967782689E-4</v>
      </c>
      <c r="Q3884" s="16">
        <f t="shared" si="304"/>
        <v>3.1585596967782689E-4</v>
      </c>
    </row>
    <row r="3885" spans="1:17" x14ac:dyDescent="0.25">
      <c r="A3885" s="7">
        <v>315160</v>
      </c>
      <c r="B3885" s="7">
        <v>3151602</v>
      </c>
      <c r="C3885" t="s">
        <v>2784</v>
      </c>
      <c r="D3885" t="s">
        <v>2181</v>
      </c>
      <c r="E3885" t="s">
        <v>2182</v>
      </c>
      <c r="F3885" t="s">
        <v>10</v>
      </c>
      <c r="G3885">
        <v>11145</v>
      </c>
      <c r="H3885">
        <f t="shared" si="300"/>
        <v>11145</v>
      </c>
      <c r="I3885">
        <v>0.71199999999999997</v>
      </c>
      <c r="J3885" s="1">
        <v>75795377.159999996</v>
      </c>
      <c r="K3885" s="10">
        <f t="shared" si="301"/>
        <v>6800.8413781965</v>
      </c>
      <c r="L3885" s="8">
        <f t="shared" si="302"/>
        <v>6800.8413781965</v>
      </c>
      <c r="M3885" s="14">
        <v>0.38333333333333341</v>
      </c>
      <c r="N3885">
        <f>VLOOKUP(B3885,'[1]ICI-DH'!$A:$H,8,FALSE)</f>
        <v>0.26</v>
      </c>
      <c r="O3885">
        <f>VLOOKUP(B3885,[2]Planilha1!$A:$G,6,FALSE)</f>
        <v>8</v>
      </c>
      <c r="P3885">
        <f t="shared" si="303"/>
        <v>7.1781067743382685E-4</v>
      </c>
      <c r="Q3885" s="16">
        <f t="shared" si="304"/>
        <v>7.1781067743382685E-4</v>
      </c>
    </row>
    <row r="3886" spans="1:17" x14ac:dyDescent="0.25">
      <c r="A3886" s="7">
        <v>353970</v>
      </c>
      <c r="B3886" s="7">
        <v>3539707</v>
      </c>
      <c r="C3886" t="s">
        <v>3634</v>
      </c>
      <c r="D3886" t="s">
        <v>3202</v>
      </c>
      <c r="E3886" t="s">
        <v>2182</v>
      </c>
      <c r="F3886" t="s">
        <v>10</v>
      </c>
      <c r="G3886">
        <v>3025</v>
      </c>
      <c r="H3886">
        <f t="shared" si="300"/>
        <v>3025</v>
      </c>
      <c r="I3886">
        <v>0.71899999999999997</v>
      </c>
      <c r="J3886" s="1">
        <v>41034508.520000003</v>
      </c>
      <c r="K3886" s="10">
        <f t="shared" si="301"/>
        <v>13565.126783471076</v>
      </c>
      <c r="L3886" s="8">
        <f t="shared" si="302"/>
        <v>12739.39</v>
      </c>
      <c r="M3886" s="14">
        <v>0.5888888888888888</v>
      </c>
      <c r="N3886">
        <f>VLOOKUP(B3886,'[1]ICI-DH'!$A:$H,8,FALSE)</f>
        <v>0.26</v>
      </c>
      <c r="O3886">
        <f>VLOOKUP(B3886,[2]Planilha1!$A:$G,6,FALSE)</f>
        <v>0</v>
      </c>
      <c r="P3886">
        <f t="shared" si="303"/>
        <v>0</v>
      </c>
      <c r="Q3886" s="16">
        <f t="shared" si="304"/>
        <v>0</v>
      </c>
    </row>
    <row r="3887" spans="1:17" x14ac:dyDescent="0.25">
      <c r="A3887" s="7">
        <v>353980</v>
      </c>
      <c r="B3887" s="7">
        <v>3539806</v>
      </c>
      <c r="C3887" t="s">
        <v>3635</v>
      </c>
      <c r="D3887" t="s">
        <v>3202</v>
      </c>
      <c r="E3887" t="s">
        <v>2182</v>
      </c>
      <c r="F3887" t="s">
        <v>10</v>
      </c>
      <c r="G3887">
        <v>103765</v>
      </c>
      <c r="H3887">
        <f t="shared" si="300"/>
        <v>103765</v>
      </c>
      <c r="I3887">
        <v>0.77100000000000002</v>
      </c>
      <c r="J3887" s="1">
        <v>450179913.24000001</v>
      </c>
      <c r="K3887" s="10">
        <f t="shared" si="301"/>
        <v>4338.4562544210476</v>
      </c>
      <c r="L3887" s="8">
        <f t="shared" si="302"/>
        <v>4338.4562544210476</v>
      </c>
      <c r="M3887" s="14">
        <v>1.1666666666666665</v>
      </c>
      <c r="N3887">
        <f>VLOOKUP(B3887,'[1]ICI-DH'!$A:$H,8,FALSE)</f>
        <v>0.26</v>
      </c>
      <c r="O3887">
        <f>VLOOKUP(B3887,[2]Planilha1!$A:$G,6,FALSE)</f>
        <v>297</v>
      </c>
      <c r="P3887">
        <f t="shared" si="303"/>
        <v>2.8622367850431262E-3</v>
      </c>
      <c r="Q3887" s="16">
        <f t="shared" si="304"/>
        <v>2.8622367850431262E-3</v>
      </c>
    </row>
    <row r="3888" spans="1:17" x14ac:dyDescent="0.25">
      <c r="A3888" s="7">
        <v>261120</v>
      </c>
      <c r="B3888" s="7">
        <v>2611200</v>
      </c>
      <c r="C3888" t="s">
        <v>1567</v>
      </c>
      <c r="D3888" t="s">
        <v>1452</v>
      </c>
      <c r="E3888" t="s">
        <v>466</v>
      </c>
      <c r="F3888" t="s">
        <v>10</v>
      </c>
      <c r="G3888">
        <v>10500</v>
      </c>
      <c r="H3888">
        <f t="shared" si="300"/>
        <v>10500</v>
      </c>
      <c r="I3888">
        <v>0.52800000000000002</v>
      </c>
      <c r="J3888" s="1">
        <v>51968426.140000001</v>
      </c>
      <c r="K3888" s="10">
        <f t="shared" si="301"/>
        <v>4949.373918095238</v>
      </c>
      <c r="L3888" s="8">
        <f t="shared" si="302"/>
        <v>4949.373918095238</v>
      </c>
      <c r="M3888" s="14">
        <v>0.82222222222222219</v>
      </c>
      <c r="N3888">
        <f>VLOOKUP(B3888,'[1]ICI-DH'!$A:$H,8,FALSE)</f>
        <v>0.2</v>
      </c>
      <c r="O3888">
        <f>VLOOKUP(B3888,[2]Planilha1!$A:$G,6,FALSE)</f>
        <v>0</v>
      </c>
      <c r="P3888">
        <f t="shared" si="303"/>
        <v>0</v>
      </c>
      <c r="Q3888" s="16">
        <f t="shared" si="304"/>
        <v>0</v>
      </c>
    </row>
    <row r="3889" spans="1:17" x14ac:dyDescent="0.25">
      <c r="A3889" s="7">
        <v>210890</v>
      </c>
      <c r="B3889" s="7">
        <v>2108900</v>
      </c>
      <c r="C3889" t="s">
        <v>611</v>
      </c>
      <c r="D3889" t="s">
        <v>465</v>
      </c>
      <c r="E3889" t="s">
        <v>466</v>
      </c>
      <c r="F3889" t="s">
        <v>10</v>
      </c>
      <c r="G3889">
        <v>17161</v>
      </c>
      <c r="H3889">
        <f t="shared" si="300"/>
        <v>17161</v>
      </c>
      <c r="I3889">
        <v>0.57599999999999996</v>
      </c>
      <c r="J3889" s="1">
        <v>85088821.650000006</v>
      </c>
      <c r="K3889" s="10">
        <f t="shared" si="301"/>
        <v>4958.2670969057754</v>
      </c>
      <c r="L3889" s="8">
        <f t="shared" si="302"/>
        <v>4958.2670969057754</v>
      </c>
      <c r="M3889" s="14">
        <v>0.23888888888888885</v>
      </c>
      <c r="N3889">
        <f>VLOOKUP(B3889,'[1]ICI-DH'!$A:$H,8,FALSE)</f>
        <v>0.2</v>
      </c>
      <c r="O3889">
        <f>VLOOKUP(B3889,[2]Planilha1!$A:$G,6,FALSE)</f>
        <v>0</v>
      </c>
      <c r="P3889">
        <f t="shared" si="303"/>
        <v>0</v>
      </c>
      <c r="Q3889" s="16">
        <f t="shared" si="304"/>
        <v>0</v>
      </c>
    </row>
    <row r="3890" spans="1:17" x14ac:dyDescent="0.25">
      <c r="A3890" s="7">
        <v>251200</v>
      </c>
      <c r="B3890" s="7">
        <v>2512002</v>
      </c>
      <c r="C3890" t="s">
        <v>1384</v>
      </c>
      <c r="D3890" t="s">
        <v>1247</v>
      </c>
      <c r="E3890" t="s">
        <v>466</v>
      </c>
      <c r="F3890" t="s">
        <v>10</v>
      </c>
      <c r="G3890">
        <v>17469</v>
      </c>
      <c r="H3890">
        <f t="shared" si="300"/>
        <v>17469</v>
      </c>
      <c r="I3890">
        <v>0.59099999999999997</v>
      </c>
      <c r="J3890" s="1">
        <v>80940287.200000003</v>
      </c>
      <c r="K3890" s="10">
        <f t="shared" si="301"/>
        <v>4633.3669471635467</v>
      </c>
      <c r="L3890" s="8">
        <f t="shared" si="302"/>
        <v>4633.3669471635467</v>
      </c>
      <c r="M3890" s="14">
        <v>6.6666666666666666E-2</v>
      </c>
      <c r="N3890">
        <f>VLOOKUP(B3890,'[1]ICI-DH'!$A:$H,8,FALSE)</f>
        <v>0.1</v>
      </c>
      <c r="O3890">
        <f>VLOOKUP(B3890,[2]Planilha1!$A:$G,6,FALSE)</f>
        <v>0</v>
      </c>
      <c r="P3890">
        <f t="shared" si="303"/>
        <v>0</v>
      </c>
      <c r="Q3890" s="16">
        <f t="shared" si="304"/>
        <v>0</v>
      </c>
    </row>
    <row r="3891" spans="1:17" x14ac:dyDescent="0.25">
      <c r="A3891" s="7">
        <v>241010</v>
      </c>
      <c r="B3891" s="7">
        <v>2410108</v>
      </c>
      <c r="C3891" t="s">
        <v>1192</v>
      </c>
      <c r="D3891" t="s">
        <v>1086</v>
      </c>
      <c r="E3891" t="s">
        <v>466</v>
      </c>
      <c r="F3891" t="s">
        <v>10</v>
      </c>
      <c r="G3891">
        <v>12390</v>
      </c>
      <c r="H3891">
        <f t="shared" si="300"/>
        <v>12390</v>
      </c>
      <c r="I3891">
        <v>0.58699999999999997</v>
      </c>
      <c r="J3891" s="1">
        <v>53988441.219999999</v>
      </c>
      <c r="K3891" s="10">
        <f t="shared" si="301"/>
        <v>4357.420598870056</v>
      </c>
      <c r="L3891" s="8">
        <f t="shared" si="302"/>
        <v>4357.420598870056</v>
      </c>
      <c r="M3891" s="14">
        <v>0.18888888888888894</v>
      </c>
      <c r="N3891">
        <f>VLOOKUP(B3891,'[1]ICI-DH'!$A:$H,8,FALSE)</f>
        <v>0.16</v>
      </c>
      <c r="O3891">
        <f>VLOOKUP(B3891,[2]Planilha1!$A:$G,6,FALSE)</f>
        <v>8</v>
      </c>
      <c r="P3891">
        <f t="shared" si="303"/>
        <v>6.4568200161420504E-4</v>
      </c>
      <c r="Q3891" s="16">
        <f t="shared" si="304"/>
        <v>6.4568200161420504E-4</v>
      </c>
    </row>
    <row r="3892" spans="1:17" x14ac:dyDescent="0.25">
      <c r="A3892" s="7">
        <v>251203</v>
      </c>
      <c r="B3892" s="7">
        <v>2512036</v>
      </c>
      <c r="C3892" t="s">
        <v>1385</v>
      </c>
      <c r="D3892" t="s">
        <v>1247</v>
      </c>
      <c r="E3892" t="s">
        <v>466</v>
      </c>
      <c r="F3892" t="s">
        <v>10</v>
      </c>
      <c r="G3892">
        <v>3830</v>
      </c>
      <c r="H3892">
        <f t="shared" si="300"/>
        <v>3830</v>
      </c>
      <c r="I3892">
        <v>0.52500000000000002</v>
      </c>
      <c r="J3892" s="1">
        <v>42455784.619999997</v>
      </c>
      <c r="K3892" s="10">
        <f t="shared" si="301"/>
        <v>11085.061258485639</v>
      </c>
      <c r="L3892" s="8">
        <f t="shared" si="302"/>
        <v>11085.061258485639</v>
      </c>
      <c r="M3892" s="14">
        <v>0.77777777777777779</v>
      </c>
      <c r="N3892">
        <f>VLOOKUP(B3892,'[1]ICI-DH'!$A:$H,8,FALSE)</f>
        <v>0.1</v>
      </c>
      <c r="O3892">
        <f>VLOOKUP(B3892,[2]Planilha1!$A:$G,6,FALSE)</f>
        <v>0</v>
      </c>
      <c r="P3892">
        <f t="shared" si="303"/>
        <v>0</v>
      </c>
      <c r="Q3892" s="16">
        <f t="shared" si="304"/>
        <v>0</v>
      </c>
    </row>
    <row r="3893" spans="1:17" x14ac:dyDescent="0.25">
      <c r="A3893" s="7">
        <v>431475</v>
      </c>
      <c r="B3893" s="7">
        <v>4314753</v>
      </c>
      <c r="C3893" t="s">
        <v>4764</v>
      </c>
      <c r="D3893" t="s">
        <v>4459</v>
      </c>
      <c r="E3893" t="s">
        <v>3828</v>
      </c>
      <c r="F3893" t="s">
        <v>10</v>
      </c>
      <c r="G3893">
        <v>2171</v>
      </c>
      <c r="H3893">
        <f t="shared" si="300"/>
        <v>2171</v>
      </c>
      <c r="I3893">
        <v>0.74399999999999999</v>
      </c>
      <c r="J3893" s="1">
        <v>31092665.739999998</v>
      </c>
      <c r="K3893" s="10">
        <f t="shared" si="301"/>
        <v>14321.817475817596</v>
      </c>
      <c r="L3893" s="8">
        <f t="shared" si="302"/>
        <v>12739.39</v>
      </c>
      <c r="M3893" s="14">
        <v>0.56666666666666665</v>
      </c>
      <c r="N3893">
        <f>VLOOKUP(B3893,'[1]ICI-DH'!$A:$H,8,FALSE)</f>
        <v>0.1</v>
      </c>
      <c r="O3893">
        <f>VLOOKUP(B3893,[2]Planilha1!$A:$G,6,FALSE)</f>
        <v>0</v>
      </c>
      <c r="P3893">
        <f t="shared" si="303"/>
        <v>0</v>
      </c>
      <c r="Q3893" s="16">
        <f t="shared" si="304"/>
        <v>0</v>
      </c>
    </row>
    <row r="3894" spans="1:17" x14ac:dyDescent="0.25">
      <c r="A3894" s="7">
        <v>270720</v>
      </c>
      <c r="B3894" s="7">
        <v>2707206</v>
      </c>
      <c r="C3894" t="s">
        <v>1691</v>
      </c>
      <c r="D3894" t="s">
        <v>1620</v>
      </c>
      <c r="E3894" t="s">
        <v>466</v>
      </c>
      <c r="F3894" t="s">
        <v>10</v>
      </c>
      <c r="G3894">
        <v>12518</v>
      </c>
      <c r="H3894">
        <f t="shared" si="300"/>
        <v>12518</v>
      </c>
      <c r="I3894">
        <v>0.52600000000000002</v>
      </c>
      <c r="J3894" s="1">
        <v>86961593.489999995</v>
      </c>
      <c r="K3894" s="10">
        <f t="shared" si="301"/>
        <v>6946.9239087713686</v>
      </c>
      <c r="L3894" s="8">
        <f t="shared" si="302"/>
        <v>6946.9239087713686</v>
      </c>
      <c r="M3894" s="14">
        <v>0.19444444444444445</v>
      </c>
      <c r="N3894">
        <f>VLOOKUP(B3894,'[1]ICI-DH'!$A:$H,8,FALSE)</f>
        <v>0.3</v>
      </c>
      <c r="O3894">
        <f>VLOOKUP(B3894,[2]Planilha1!$A:$G,6,FALSE)</f>
        <v>0</v>
      </c>
      <c r="P3894">
        <f t="shared" si="303"/>
        <v>0</v>
      </c>
      <c r="Q3894" s="16">
        <f t="shared" si="304"/>
        <v>0</v>
      </c>
    </row>
    <row r="3895" spans="1:17" x14ac:dyDescent="0.25">
      <c r="A3895" s="7">
        <v>251207</v>
      </c>
      <c r="B3895" s="7">
        <v>2512077</v>
      </c>
      <c r="C3895" t="s">
        <v>1386</v>
      </c>
      <c r="D3895" t="s">
        <v>1247</v>
      </c>
      <c r="E3895" t="s">
        <v>466</v>
      </c>
      <c r="F3895" t="s">
        <v>10</v>
      </c>
      <c r="G3895">
        <v>4006</v>
      </c>
      <c r="H3895">
        <f t="shared" si="300"/>
        <v>4006</v>
      </c>
      <c r="I3895">
        <v>0.61199999999999999</v>
      </c>
      <c r="J3895" s="1">
        <v>47449481.159999996</v>
      </c>
      <c r="K3895" s="10">
        <f t="shared" si="301"/>
        <v>11844.603384922615</v>
      </c>
      <c r="L3895" s="8">
        <f t="shared" si="302"/>
        <v>11844.603384922615</v>
      </c>
      <c r="M3895" s="14">
        <v>0.73888888888888882</v>
      </c>
      <c r="N3895">
        <f>VLOOKUP(B3895,'[1]ICI-DH'!$A:$H,8,FALSE)</f>
        <v>0.4</v>
      </c>
      <c r="O3895">
        <f>VLOOKUP(B3895,[2]Planilha1!$A:$G,6,FALSE)</f>
        <v>0</v>
      </c>
      <c r="P3895">
        <f t="shared" si="303"/>
        <v>0</v>
      </c>
      <c r="Q3895" s="16">
        <f t="shared" si="304"/>
        <v>0</v>
      </c>
    </row>
    <row r="3896" spans="1:17" x14ac:dyDescent="0.25">
      <c r="A3896" s="7">
        <v>315170</v>
      </c>
      <c r="B3896" s="7">
        <v>3151701</v>
      </c>
      <c r="C3896" t="s">
        <v>2785</v>
      </c>
      <c r="D3896" t="s">
        <v>2181</v>
      </c>
      <c r="E3896" t="s">
        <v>2182</v>
      </c>
      <c r="F3896" t="s">
        <v>10</v>
      </c>
      <c r="G3896">
        <v>16390</v>
      </c>
      <c r="H3896">
        <f t="shared" si="300"/>
        <v>16390</v>
      </c>
      <c r="I3896">
        <v>0.69099999999999995</v>
      </c>
      <c r="J3896" s="1">
        <v>90595154.909999996</v>
      </c>
      <c r="K3896" s="10">
        <f t="shared" si="301"/>
        <v>5527.465217205613</v>
      </c>
      <c r="L3896" s="8">
        <f t="shared" si="302"/>
        <v>5527.465217205613</v>
      </c>
      <c r="M3896" s="14">
        <v>0.55000000000000004</v>
      </c>
      <c r="N3896">
        <f>VLOOKUP(B3896,'[1]ICI-DH'!$A:$H,8,FALSE)</f>
        <v>0.16</v>
      </c>
      <c r="O3896">
        <f>VLOOKUP(B3896,[2]Planilha1!$A:$G,6,FALSE)</f>
        <v>2</v>
      </c>
      <c r="P3896">
        <f t="shared" si="303"/>
        <v>1.2202562538133008E-4</v>
      </c>
      <c r="Q3896" s="16">
        <f t="shared" si="304"/>
        <v>1.2202562538133008E-4</v>
      </c>
    </row>
    <row r="3897" spans="1:17" x14ac:dyDescent="0.25">
      <c r="A3897" s="7">
        <v>280540</v>
      </c>
      <c r="B3897" s="7">
        <v>2805406</v>
      </c>
      <c r="C3897" t="s">
        <v>1763</v>
      </c>
      <c r="D3897" t="s">
        <v>1716</v>
      </c>
      <c r="E3897" t="s">
        <v>466</v>
      </c>
      <c r="F3897" t="s">
        <v>10</v>
      </c>
      <c r="G3897">
        <v>33439</v>
      </c>
      <c r="H3897">
        <f t="shared" si="300"/>
        <v>33439</v>
      </c>
      <c r="I3897">
        <v>0.52900000000000003</v>
      </c>
      <c r="J3897" s="1">
        <v>124816489.66</v>
      </c>
      <c r="K3897" s="10">
        <f t="shared" si="301"/>
        <v>3732.6621507820209</v>
      </c>
      <c r="L3897" s="8">
        <f t="shared" si="302"/>
        <v>3732.6621507820209</v>
      </c>
      <c r="M3897" s="14">
        <v>0.24444444444444441</v>
      </c>
      <c r="N3897">
        <f>VLOOKUP(B3897,'[1]ICI-DH'!$A:$H,8,FALSE)</f>
        <v>0.1</v>
      </c>
      <c r="O3897">
        <f>VLOOKUP(B3897,[2]Planilha1!$A:$G,6,FALSE)</f>
        <v>0</v>
      </c>
      <c r="P3897">
        <f t="shared" si="303"/>
        <v>0</v>
      </c>
      <c r="Q3897" s="16">
        <f t="shared" si="304"/>
        <v>0</v>
      </c>
    </row>
    <row r="3898" spans="1:17" x14ac:dyDescent="0.25">
      <c r="A3898" s="7">
        <v>280550</v>
      </c>
      <c r="B3898" s="7">
        <v>2805505</v>
      </c>
      <c r="C3898" t="s">
        <v>1764</v>
      </c>
      <c r="D3898" t="s">
        <v>1716</v>
      </c>
      <c r="E3898" t="s">
        <v>466</v>
      </c>
      <c r="F3898" t="s">
        <v>10</v>
      </c>
      <c r="G3898">
        <v>21794</v>
      </c>
      <c r="H3898">
        <f t="shared" si="300"/>
        <v>21794</v>
      </c>
      <c r="I3898">
        <v>0.56100000000000005</v>
      </c>
      <c r="J3898" s="1">
        <v>83565155.099999994</v>
      </c>
      <c r="K3898" s="10">
        <f t="shared" si="301"/>
        <v>3834.319312654859</v>
      </c>
      <c r="L3898" s="8">
        <f t="shared" si="302"/>
        <v>3834.319312654859</v>
      </c>
      <c r="M3898" s="14">
        <v>0.51111111111111107</v>
      </c>
      <c r="N3898">
        <f>VLOOKUP(B3898,'[1]ICI-DH'!$A:$H,8,FALSE)</f>
        <v>0.26</v>
      </c>
      <c r="O3898">
        <f>VLOOKUP(B3898,[2]Planilha1!$A:$G,6,FALSE)</f>
        <v>0</v>
      </c>
      <c r="P3898">
        <f t="shared" si="303"/>
        <v>0</v>
      </c>
      <c r="Q3898" s="16">
        <f t="shared" si="304"/>
        <v>0</v>
      </c>
    </row>
    <row r="3899" spans="1:17" x14ac:dyDescent="0.25">
      <c r="A3899" s="7">
        <v>292510</v>
      </c>
      <c r="B3899" s="7">
        <v>2925105</v>
      </c>
      <c r="C3899" t="s">
        <v>2083</v>
      </c>
      <c r="D3899" t="s">
        <v>1784</v>
      </c>
      <c r="E3899" t="s">
        <v>466</v>
      </c>
      <c r="F3899" t="s">
        <v>10</v>
      </c>
      <c r="G3899">
        <v>48293</v>
      </c>
      <c r="H3899">
        <f t="shared" si="300"/>
        <v>48293</v>
      </c>
      <c r="I3899">
        <v>0.60399999999999998</v>
      </c>
      <c r="J3899" s="1">
        <v>173638937.59999999</v>
      </c>
      <c r="K3899" s="10">
        <f t="shared" si="301"/>
        <v>3595.5301513676927</v>
      </c>
      <c r="L3899" s="8">
        <f t="shared" si="302"/>
        <v>3595.5301513676927</v>
      </c>
      <c r="M3899" s="14">
        <v>0.62777777777777777</v>
      </c>
      <c r="N3899">
        <f>VLOOKUP(B3899,'[1]ICI-DH'!$A:$H,8,FALSE)</f>
        <v>0.1</v>
      </c>
      <c r="O3899">
        <f>VLOOKUP(B3899,[2]Planilha1!$A:$G,6,FALSE)</f>
        <v>3</v>
      </c>
      <c r="P3899">
        <f t="shared" si="303"/>
        <v>6.2120804257345788E-5</v>
      </c>
      <c r="Q3899" s="16">
        <f t="shared" si="304"/>
        <v>6.2120804257345788E-5</v>
      </c>
    </row>
    <row r="3900" spans="1:17" x14ac:dyDescent="0.25">
      <c r="A3900" s="7">
        <v>510650</v>
      </c>
      <c r="B3900" s="7">
        <v>5106505</v>
      </c>
      <c r="C3900" t="s">
        <v>5087</v>
      </c>
      <c r="D3900" t="s">
        <v>5002</v>
      </c>
      <c r="E3900" t="s">
        <v>4932</v>
      </c>
      <c r="F3900" t="s">
        <v>10</v>
      </c>
      <c r="G3900">
        <v>31217</v>
      </c>
      <c r="H3900">
        <f t="shared" si="300"/>
        <v>31217</v>
      </c>
      <c r="I3900">
        <v>0.65200000000000002</v>
      </c>
      <c r="J3900" s="1">
        <v>168738814.47</v>
      </c>
      <c r="K3900" s="10">
        <f t="shared" si="301"/>
        <v>5405.3501127590735</v>
      </c>
      <c r="L3900" s="8">
        <f t="shared" si="302"/>
        <v>5405.3501127590735</v>
      </c>
      <c r="M3900" s="14">
        <v>0.58333333333333337</v>
      </c>
      <c r="N3900">
        <f>VLOOKUP(B3900,'[1]ICI-DH'!$A:$H,8,FALSE)</f>
        <v>0.26</v>
      </c>
      <c r="O3900">
        <f>VLOOKUP(B3900,[2]Planilha1!$A:$G,6,FALSE)</f>
        <v>0</v>
      </c>
      <c r="P3900">
        <f t="shared" si="303"/>
        <v>0</v>
      </c>
      <c r="Q3900" s="16">
        <f t="shared" si="304"/>
        <v>0</v>
      </c>
    </row>
    <row r="3901" spans="1:17" x14ac:dyDescent="0.25">
      <c r="A3901" s="7">
        <v>315180</v>
      </c>
      <c r="B3901" s="7">
        <v>3151800</v>
      </c>
      <c r="C3901" t="s">
        <v>2786</v>
      </c>
      <c r="D3901" t="s">
        <v>2181</v>
      </c>
      <c r="E3901" t="s">
        <v>2182</v>
      </c>
      <c r="F3901" t="s">
        <v>10</v>
      </c>
      <c r="G3901">
        <v>163742</v>
      </c>
      <c r="H3901">
        <f t="shared" si="300"/>
        <v>163742</v>
      </c>
      <c r="I3901">
        <v>0.77900000000000003</v>
      </c>
      <c r="J3901" s="1">
        <v>1147394624.73</v>
      </c>
      <c r="K3901" s="10">
        <f t="shared" si="301"/>
        <v>7007.3324176448314</v>
      </c>
      <c r="L3901" s="8">
        <f t="shared" si="302"/>
        <v>7007.3324176448314</v>
      </c>
      <c r="M3901" s="14">
        <v>0.79444444444444451</v>
      </c>
      <c r="N3901">
        <f>VLOOKUP(B3901,'[1]ICI-DH'!$A:$H,8,FALSE)</f>
        <v>0.2</v>
      </c>
      <c r="O3901">
        <f>VLOOKUP(B3901,[2]Planilha1!$A:$G,6,FALSE)</f>
        <v>415</v>
      </c>
      <c r="P3901">
        <f t="shared" si="303"/>
        <v>2.5344749667159314E-3</v>
      </c>
      <c r="Q3901" s="16">
        <f t="shared" si="304"/>
        <v>2.5344749667159314E-3</v>
      </c>
    </row>
    <row r="3902" spans="1:17" x14ac:dyDescent="0.25">
      <c r="A3902" s="7">
        <v>315190</v>
      </c>
      <c r="B3902" s="7">
        <v>3151909</v>
      </c>
      <c r="C3902" t="s">
        <v>2787</v>
      </c>
      <c r="D3902" t="s">
        <v>2181</v>
      </c>
      <c r="E3902" t="s">
        <v>2182</v>
      </c>
      <c r="F3902" t="s">
        <v>10</v>
      </c>
      <c r="G3902">
        <v>8350</v>
      </c>
      <c r="H3902">
        <f t="shared" si="300"/>
        <v>8350</v>
      </c>
      <c r="I3902">
        <v>0.626</v>
      </c>
      <c r="J3902" s="1">
        <v>35802925.439999998</v>
      </c>
      <c r="K3902" s="10">
        <f t="shared" si="301"/>
        <v>4287.7755017964073</v>
      </c>
      <c r="L3902" s="8">
        <f t="shared" si="302"/>
        <v>4287.7755017964073</v>
      </c>
      <c r="M3902" s="14">
        <v>8.8888888888888878E-2</v>
      </c>
      <c r="N3902">
        <f>VLOOKUP(B3902,'[1]ICI-DH'!$A:$H,8,FALSE)</f>
        <v>0.1</v>
      </c>
      <c r="O3902">
        <f>VLOOKUP(B3902,[2]Planilha1!$A:$G,6,FALSE)</f>
        <v>1</v>
      </c>
      <c r="P3902">
        <f t="shared" si="303"/>
        <v>1.1976047904191617E-4</v>
      </c>
      <c r="Q3902" s="16">
        <f t="shared" si="304"/>
        <v>1.1976047904191617E-4</v>
      </c>
    </row>
    <row r="3903" spans="1:17" x14ac:dyDescent="0.25">
      <c r="A3903" s="7">
        <v>292520</v>
      </c>
      <c r="B3903" s="7">
        <v>2925204</v>
      </c>
      <c r="C3903" t="s">
        <v>2084</v>
      </c>
      <c r="D3903" t="s">
        <v>1784</v>
      </c>
      <c r="E3903" t="s">
        <v>466</v>
      </c>
      <c r="F3903" t="s">
        <v>10</v>
      </c>
      <c r="G3903">
        <v>32136</v>
      </c>
      <c r="H3903">
        <f t="shared" si="300"/>
        <v>32136</v>
      </c>
      <c r="I3903">
        <v>0.66600000000000004</v>
      </c>
      <c r="J3903" s="1">
        <v>240533392.88999999</v>
      </c>
      <c r="K3903" s="10">
        <f t="shared" si="301"/>
        <v>7484.8578818147871</v>
      </c>
      <c r="L3903" s="8">
        <f t="shared" si="302"/>
        <v>7484.8578818147871</v>
      </c>
      <c r="M3903" s="14">
        <v>0.19444444444444445</v>
      </c>
      <c r="N3903">
        <f>VLOOKUP(B3903,'[1]ICI-DH'!$A:$H,8,FALSE)</f>
        <v>0.1</v>
      </c>
      <c r="O3903">
        <f>VLOOKUP(B3903,[2]Planilha1!$A:$G,6,FALSE)</f>
        <v>5</v>
      </c>
      <c r="P3903">
        <f t="shared" si="303"/>
        <v>1.5558874782175752E-4</v>
      </c>
      <c r="Q3903" s="16">
        <f t="shared" si="304"/>
        <v>1.5558874782175752E-4</v>
      </c>
    </row>
    <row r="3904" spans="1:17" x14ac:dyDescent="0.25">
      <c r="A3904" s="7">
        <v>353990</v>
      </c>
      <c r="B3904" s="7">
        <v>3539905</v>
      </c>
      <c r="C3904" t="s">
        <v>3636</v>
      </c>
      <c r="D3904" t="s">
        <v>3202</v>
      </c>
      <c r="E3904" t="s">
        <v>2182</v>
      </c>
      <c r="F3904" t="s">
        <v>10</v>
      </c>
      <c r="G3904">
        <v>5592</v>
      </c>
      <c r="H3904">
        <f t="shared" si="300"/>
        <v>5592</v>
      </c>
      <c r="I3904">
        <v>0.76600000000000001</v>
      </c>
      <c r="J3904" s="1">
        <v>24336384.530000001</v>
      </c>
      <c r="K3904" s="10">
        <f t="shared" si="301"/>
        <v>4352.0000947782546</v>
      </c>
      <c r="L3904" s="8">
        <f t="shared" si="302"/>
        <v>4352.0000947782546</v>
      </c>
      <c r="M3904" s="14">
        <v>1.0333333333333334</v>
      </c>
      <c r="N3904">
        <f>VLOOKUP(B3904,'[1]ICI-DH'!$A:$H,8,FALSE)</f>
        <v>0.1</v>
      </c>
      <c r="O3904">
        <f>VLOOKUP(B3904,[2]Planilha1!$A:$G,6,FALSE)</f>
        <v>0</v>
      </c>
      <c r="P3904">
        <f t="shared" si="303"/>
        <v>0</v>
      </c>
      <c r="Q3904" s="16">
        <f t="shared" si="304"/>
        <v>0</v>
      </c>
    </row>
    <row r="3905" spans="1:17" x14ac:dyDescent="0.25">
      <c r="A3905" s="7">
        <v>251210</v>
      </c>
      <c r="B3905" s="7">
        <v>2512101</v>
      </c>
      <c r="C3905" t="s">
        <v>1387</v>
      </c>
      <c r="D3905" t="s">
        <v>1247</v>
      </c>
      <c r="E3905" t="s">
        <v>466</v>
      </c>
      <c r="F3905" t="s">
        <v>10</v>
      </c>
      <c r="G3905">
        <v>32473</v>
      </c>
      <c r="H3905">
        <f t="shared" si="300"/>
        <v>32473</v>
      </c>
      <c r="I3905">
        <v>0.63400000000000001</v>
      </c>
      <c r="J3905" s="1">
        <v>137137859.47</v>
      </c>
      <c r="K3905" s="10">
        <f t="shared" si="301"/>
        <v>4223.1348957595537</v>
      </c>
      <c r="L3905" s="8">
        <f t="shared" si="302"/>
        <v>4223.1348957595537</v>
      </c>
      <c r="M3905" s="14">
        <v>0.37222222222222223</v>
      </c>
      <c r="N3905">
        <f>VLOOKUP(B3905,'[1]ICI-DH'!$A:$H,8,FALSE)</f>
        <v>0.1</v>
      </c>
      <c r="O3905">
        <f>VLOOKUP(B3905,[2]Planilha1!$A:$G,6,FALSE)</f>
        <v>3</v>
      </c>
      <c r="P3905">
        <f t="shared" si="303"/>
        <v>9.238444245988976E-5</v>
      </c>
      <c r="Q3905" s="16">
        <f t="shared" si="304"/>
        <v>9.238444245988976E-5</v>
      </c>
    </row>
    <row r="3906" spans="1:17" x14ac:dyDescent="0.25">
      <c r="A3906" s="7">
        <v>261130</v>
      </c>
      <c r="B3906" s="7">
        <v>2611309</v>
      </c>
      <c r="C3906" t="s">
        <v>1568</v>
      </c>
      <c r="D3906" t="s">
        <v>1452</v>
      </c>
      <c r="E3906" t="s">
        <v>466</v>
      </c>
      <c r="F3906" t="s">
        <v>10</v>
      </c>
      <c r="G3906">
        <v>27552</v>
      </c>
      <c r="H3906">
        <f t="shared" si="300"/>
        <v>27552</v>
      </c>
      <c r="I3906">
        <v>0.59799999999999998</v>
      </c>
      <c r="J3906" s="1">
        <v>104628650.7</v>
      </c>
      <c r="K3906" s="10">
        <f t="shared" si="301"/>
        <v>3797.4974847560975</v>
      </c>
      <c r="L3906" s="8">
        <f t="shared" si="302"/>
        <v>3797.4974847560975</v>
      </c>
      <c r="M3906" s="14">
        <v>0.42222222222222222</v>
      </c>
      <c r="N3906">
        <f>VLOOKUP(B3906,'[1]ICI-DH'!$A:$H,8,FALSE)</f>
        <v>0.16</v>
      </c>
      <c r="O3906">
        <f>VLOOKUP(B3906,[2]Planilha1!$A:$G,6,FALSE)</f>
        <v>0</v>
      </c>
      <c r="P3906">
        <f t="shared" si="303"/>
        <v>0</v>
      </c>
      <c r="Q3906" s="16">
        <f t="shared" si="304"/>
        <v>0</v>
      </c>
    </row>
    <row r="3907" spans="1:17" x14ac:dyDescent="0.25">
      <c r="A3907" s="7">
        <v>421320</v>
      </c>
      <c r="B3907" s="7">
        <v>4213203</v>
      </c>
      <c r="C3907" t="s">
        <v>4375</v>
      </c>
      <c r="D3907" t="s">
        <v>4197</v>
      </c>
      <c r="E3907" t="s">
        <v>3828</v>
      </c>
      <c r="F3907" t="s">
        <v>10</v>
      </c>
      <c r="G3907">
        <v>34289</v>
      </c>
      <c r="H3907">
        <f t="shared" ref="H3907:H3970" si="305">IF(G3907&gt;200000, 200000, G3907)</f>
        <v>34289</v>
      </c>
      <c r="I3907">
        <v>0.78</v>
      </c>
      <c r="J3907" s="1">
        <v>335783783.19</v>
      </c>
      <c r="K3907" s="10">
        <f t="shared" ref="K3907:K3970" si="306">J3907/G3907</f>
        <v>9792.7552040012833</v>
      </c>
      <c r="L3907" s="8">
        <f t="shared" ref="L3907:L3970" si="307">IF(K3907&gt;12739.39, 12739.39, K3907)</f>
        <v>9792.7552040012833</v>
      </c>
      <c r="M3907" s="14">
        <v>0.78333333333333333</v>
      </c>
      <c r="N3907">
        <f>VLOOKUP(B3907,'[1]ICI-DH'!$A:$H,8,FALSE)</f>
        <v>0.1</v>
      </c>
      <c r="O3907">
        <f>VLOOKUP(B3907,[2]Planilha1!$A:$G,6,FALSE)</f>
        <v>4</v>
      </c>
      <c r="P3907">
        <f t="shared" ref="P3907:P3970" si="308">O3907/G3907</f>
        <v>1.1665548718247835E-4</v>
      </c>
      <c r="Q3907" s="16">
        <f t="shared" ref="Q3907:Q3970" si="309">IF(P3907&gt;6830, 6830, P3907)</f>
        <v>1.1665548718247835E-4</v>
      </c>
    </row>
    <row r="3908" spans="1:17" x14ac:dyDescent="0.25">
      <c r="A3908" s="7">
        <v>354000</v>
      </c>
      <c r="B3908" s="7">
        <v>3540002</v>
      </c>
      <c r="C3908" t="s">
        <v>3637</v>
      </c>
      <c r="D3908" t="s">
        <v>3202</v>
      </c>
      <c r="E3908" t="s">
        <v>2182</v>
      </c>
      <c r="F3908" t="s">
        <v>10</v>
      </c>
      <c r="G3908">
        <v>20196</v>
      </c>
      <c r="H3908">
        <f t="shared" si="305"/>
        <v>20196</v>
      </c>
      <c r="I3908">
        <v>0.78600000000000003</v>
      </c>
      <c r="J3908" s="1">
        <v>168301967.09</v>
      </c>
      <c r="K3908" s="10">
        <f t="shared" si="306"/>
        <v>8333.4307333135275</v>
      </c>
      <c r="L3908" s="8">
        <f t="shared" si="307"/>
        <v>8333.4307333135275</v>
      </c>
      <c r="M3908" s="14">
        <v>0.53888888888888897</v>
      </c>
      <c r="N3908">
        <f>VLOOKUP(B3908,'[1]ICI-DH'!$A:$H,8,FALSE)</f>
        <v>0.16</v>
      </c>
      <c r="O3908">
        <f>VLOOKUP(B3908,[2]Planilha1!$A:$G,6,FALSE)</f>
        <v>0</v>
      </c>
      <c r="P3908">
        <f t="shared" si="308"/>
        <v>0</v>
      </c>
      <c r="Q3908" s="16">
        <f t="shared" si="309"/>
        <v>0</v>
      </c>
    </row>
    <row r="3909" spans="1:17" x14ac:dyDescent="0.25">
      <c r="A3909" s="7">
        <v>315200</v>
      </c>
      <c r="B3909" s="7">
        <v>3152006</v>
      </c>
      <c r="C3909" t="s">
        <v>2788</v>
      </c>
      <c r="D3909" t="s">
        <v>2181</v>
      </c>
      <c r="E3909" t="s">
        <v>2182</v>
      </c>
      <c r="F3909" t="s">
        <v>10</v>
      </c>
      <c r="G3909">
        <v>31047</v>
      </c>
      <c r="H3909">
        <f t="shared" si="305"/>
        <v>31047</v>
      </c>
      <c r="I3909">
        <v>0.68899999999999995</v>
      </c>
      <c r="J3909" s="1">
        <v>154403462.12</v>
      </c>
      <c r="K3909" s="10">
        <f t="shared" si="306"/>
        <v>4973.216804200084</v>
      </c>
      <c r="L3909" s="8">
        <f t="shared" si="307"/>
        <v>4973.216804200084</v>
      </c>
      <c r="M3909" s="14">
        <v>1.1222222222222222</v>
      </c>
      <c r="N3909">
        <f>VLOOKUP(B3909,'[1]ICI-DH'!$A:$H,8,FALSE)</f>
        <v>0.16</v>
      </c>
      <c r="O3909">
        <f>VLOOKUP(B3909,[2]Planilha1!$A:$G,6,FALSE)</f>
        <v>1</v>
      </c>
      <c r="P3909">
        <f t="shared" si="308"/>
        <v>3.2209231165652073E-5</v>
      </c>
      <c r="Q3909" s="16">
        <f t="shared" si="309"/>
        <v>3.2209231165652073E-5</v>
      </c>
    </row>
    <row r="3910" spans="1:17" x14ac:dyDescent="0.25">
      <c r="A3910" s="7">
        <v>354010</v>
      </c>
      <c r="B3910" s="7">
        <v>3540101</v>
      </c>
      <c r="C3910" t="s">
        <v>3638</v>
      </c>
      <c r="D3910" t="s">
        <v>3202</v>
      </c>
      <c r="E3910" t="s">
        <v>2182</v>
      </c>
      <c r="F3910" t="s">
        <v>10</v>
      </c>
      <c r="G3910">
        <v>3395</v>
      </c>
      <c r="H3910">
        <f t="shared" si="305"/>
        <v>3395</v>
      </c>
      <c r="I3910">
        <v>0.755</v>
      </c>
      <c r="J3910" s="1">
        <v>33130836.07</v>
      </c>
      <c r="K3910" s="10">
        <f t="shared" si="306"/>
        <v>9758.7146008836517</v>
      </c>
      <c r="L3910" s="8">
        <f t="shared" si="307"/>
        <v>9758.7146008836517</v>
      </c>
      <c r="M3910" s="14">
        <v>5.5555555555555539E-2</v>
      </c>
      <c r="N3910">
        <f>VLOOKUP(B3910,'[1]ICI-DH'!$A:$H,8,FALSE)</f>
        <v>0.1</v>
      </c>
      <c r="O3910">
        <f>VLOOKUP(B3910,[2]Planilha1!$A:$G,6,FALSE)</f>
        <v>0</v>
      </c>
      <c r="P3910">
        <f t="shared" si="308"/>
        <v>0</v>
      </c>
      <c r="Q3910" s="16">
        <f t="shared" si="309"/>
        <v>0</v>
      </c>
    </row>
    <row r="3911" spans="1:17" x14ac:dyDescent="0.25">
      <c r="A3911" s="7">
        <v>150570</v>
      </c>
      <c r="B3911" s="7">
        <v>1505700</v>
      </c>
      <c r="C3911" t="s">
        <v>259</v>
      </c>
      <c r="D3911" t="s">
        <v>166</v>
      </c>
      <c r="E3911" t="s">
        <v>9</v>
      </c>
      <c r="F3911" t="s">
        <v>10</v>
      </c>
      <c r="G3911">
        <v>24984</v>
      </c>
      <c r="H3911">
        <f t="shared" si="305"/>
        <v>24984</v>
      </c>
      <c r="I3911">
        <v>0.56200000000000006</v>
      </c>
      <c r="J3911" s="1">
        <v>104825132.16</v>
      </c>
      <c r="K3911" s="10">
        <f t="shared" si="306"/>
        <v>4195.6905283381366</v>
      </c>
      <c r="L3911" s="8">
        <f t="shared" si="307"/>
        <v>4195.6905283381366</v>
      </c>
      <c r="M3911" s="14">
        <v>0.30555555555555558</v>
      </c>
      <c r="N3911">
        <f>VLOOKUP(B3911,'[1]ICI-DH'!$A:$H,8,FALSE)</f>
        <v>0.16</v>
      </c>
      <c r="O3911">
        <f>VLOOKUP(B3911,[2]Planilha1!$A:$G,6,FALSE)</f>
        <v>0</v>
      </c>
      <c r="P3911">
        <f t="shared" si="308"/>
        <v>0</v>
      </c>
      <c r="Q3911" s="16">
        <f t="shared" si="309"/>
        <v>0</v>
      </c>
    </row>
    <row r="3912" spans="1:17" x14ac:dyDescent="0.25">
      <c r="A3912" s="7">
        <v>411990</v>
      </c>
      <c r="B3912" s="7">
        <v>4119905</v>
      </c>
      <c r="C3912" t="s">
        <v>4078</v>
      </c>
      <c r="D3912" t="s">
        <v>3827</v>
      </c>
      <c r="E3912" t="s">
        <v>3828</v>
      </c>
      <c r="F3912" t="s">
        <v>10</v>
      </c>
      <c r="G3912">
        <v>358371</v>
      </c>
      <c r="H3912">
        <f t="shared" si="305"/>
        <v>200000</v>
      </c>
      <c r="I3912">
        <v>0.76300000000000001</v>
      </c>
      <c r="J3912" s="1">
        <v>1443289541.1500001</v>
      </c>
      <c r="K3912" s="10">
        <f t="shared" si="306"/>
        <v>4027.3614247525611</v>
      </c>
      <c r="L3912" s="8">
        <f t="shared" si="307"/>
        <v>4027.3614247525611</v>
      </c>
      <c r="M3912" s="14">
        <v>0.9722222222222221</v>
      </c>
      <c r="N3912">
        <f>VLOOKUP(B3912,'[1]ICI-DH'!$A:$H,8,FALSE)</f>
        <v>0.4</v>
      </c>
      <c r="O3912">
        <f>VLOOKUP(B3912,[2]Planilha1!$A:$G,6,FALSE)</f>
        <v>911</v>
      </c>
      <c r="P3912">
        <f t="shared" si="308"/>
        <v>2.5420583696783502E-3</v>
      </c>
      <c r="Q3912" s="16">
        <f t="shared" si="309"/>
        <v>2.5420583696783502E-3</v>
      </c>
    </row>
    <row r="3913" spans="1:17" x14ac:dyDescent="0.25">
      <c r="A3913" s="7">
        <v>500660</v>
      </c>
      <c r="B3913" s="7">
        <v>5006606</v>
      </c>
      <c r="C3913" t="s">
        <v>4984</v>
      </c>
      <c r="D3913" t="s">
        <v>4931</v>
      </c>
      <c r="E3913" t="s">
        <v>4932</v>
      </c>
      <c r="F3913" t="s">
        <v>10</v>
      </c>
      <c r="G3913">
        <v>92017</v>
      </c>
      <c r="H3913">
        <f t="shared" si="305"/>
        <v>92017</v>
      </c>
      <c r="I3913">
        <v>0.70099999999999996</v>
      </c>
      <c r="J3913" s="1">
        <v>521624861.31</v>
      </c>
      <c r="K3913" s="10">
        <f t="shared" si="306"/>
        <v>5668.7879555951622</v>
      </c>
      <c r="L3913" s="8">
        <f t="shared" si="307"/>
        <v>5668.7879555951622</v>
      </c>
      <c r="M3913" s="14">
        <v>0.41111111111111109</v>
      </c>
      <c r="N3913">
        <f>VLOOKUP(B3913,'[1]ICI-DH'!$A:$H,8,FALSE)</f>
        <v>0.1</v>
      </c>
      <c r="O3913">
        <f>VLOOKUP(B3913,[2]Planilha1!$A:$G,6,FALSE)</f>
        <v>18</v>
      </c>
      <c r="P3913">
        <f t="shared" si="308"/>
        <v>1.9561602747318431E-4</v>
      </c>
      <c r="Q3913" s="16">
        <f t="shared" si="309"/>
        <v>1.9561602747318431E-4</v>
      </c>
    </row>
    <row r="3914" spans="1:17" x14ac:dyDescent="0.25">
      <c r="A3914" s="7">
        <v>354020</v>
      </c>
      <c r="B3914" s="7">
        <v>3540200</v>
      </c>
      <c r="C3914" t="s">
        <v>3639</v>
      </c>
      <c r="D3914" t="s">
        <v>3202</v>
      </c>
      <c r="E3914" t="s">
        <v>2182</v>
      </c>
      <c r="F3914" t="s">
        <v>10</v>
      </c>
      <c r="G3914">
        <v>37607</v>
      </c>
      <c r="H3914">
        <f t="shared" si="305"/>
        <v>37607</v>
      </c>
      <c r="I3914">
        <v>0.72499999999999998</v>
      </c>
      <c r="J3914" s="1">
        <v>207590185.09999999</v>
      </c>
      <c r="K3914" s="10">
        <f t="shared" si="306"/>
        <v>5519.9879038476874</v>
      </c>
      <c r="L3914" s="8">
        <f t="shared" si="307"/>
        <v>5519.9879038476874</v>
      </c>
      <c r="M3914" s="14">
        <v>1.0166666666666666</v>
      </c>
      <c r="N3914">
        <f>VLOOKUP(B3914,'[1]ICI-DH'!$A:$H,8,FALSE)</f>
        <v>0.1</v>
      </c>
      <c r="O3914">
        <f>VLOOKUP(B3914,[2]Planilha1!$A:$G,6,FALSE)</f>
        <v>41</v>
      </c>
      <c r="P3914">
        <f t="shared" si="308"/>
        <v>1.0902225649480151E-3</v>
      </c>
      <c r="Q3914" s="16">
        <f t="shared" si="309"/>
        <v>1.0902225649480151E-3</v>
      </c>
    </row>
    <row r="3915" spans="1:17" x14ac:dyDescent="0.25">
      <c r="A3915" s="7">
        <v>510665</v>
      </c>
      <c r="B3915" s="7">
        <v>5106653</v>
      </c>
      <c r="C3915" t="s">
        <v>5088</v>
      </c>
      <c r="D3915" t="s">
        <v>5002</v>
      </c>
      <c r="E3915" t="s">
        <v>4932</v>
      </c>
      <c r="F3915" t="s">
        <v>10</v>
      </c>
      <c r="G3915">
        <v>6932</v>
      </c>
      <c r="H3915">
        <f t="shared" si="305"/>
        <v>6932</v>
      </c>
      <c r="I3915">
        <v>0.73399999999999999</v>
      </c>
      <c r="J3915" s="1">
        <v>49807234.810000002</v>
      </c>
      <c r="K3915" s="10">
        <f t="shared" si="306"/>
        <v>7185.1175432775535</v>
      </c>
      <c r="L3915" s="8">
        <f t="shared" si="307"/>
        <v>7185.1175432775535</v>
      </c>
      <c r="M3915" s="14">
        <v>0.77777777777777779</v>
      </c>
      <c r="N3915">
        <f>VLOOKUP(B3915,'[1]ICI-DH'!$A:$H,8,FALSE)</f>
        <v>0.1</v>
      </c>
      <c r="O3915">
        <f>VLOOKUP(B3915,[2]Planilha1!$A:$G,6,FALSE)</f>
        <v>0</v>
      </c>
      <c r="P3915">
        <f t="shared" si="308"/>
        <v>0</v>
      </c>
      <c r="Q3915" s="16">
        <f t="shared" si="309"/>
        <v>0</v>
      </c>
    </row>
    <row r="3916" spans="1:17" x14ac:dyDescent="0.25">
      <c r="A3916" s="7">
        <v>411995</v>
      </c>
      <c r="B3916" s="7">
        <v>4119954</v>
      </c>
      <c r="C3916" t="s">
        <v>4079</v>
      </c>
      <c r="D3916" t="s">
        <v>3827</v>
      </c>
      <c r="E3916" t="s">
        <v>3828</v>
      </c>
      <c r="F3916" t="s">
        <v>10</v>
      </c>
      <c r="G3916">
        <v>30425</v>
      </c>
      <c r="H3916">
        <f t="shared" si="305"/>
        <v>30425</v>
      </c>
      <c r="I3916">
        <v>0.73799999999999999</v>
      </c>
      <c r="J3916" s="1">
        <v>189428042.43000001</v>
      </c>
      <c r="K3916" s="10">
        <f t="shared" si="306"/>
        <v>6226.0654866064096</v>
      </c>
      <c r="L3916" s="8">
        <f t="shared" si="307"/>
        <v>6226.0654866064096</v>
      </c>
      <c r="M3916" s="14">
        <v>0.87777777777777788</v>
      </c>
      <c r="N3916">
        <f>VLOOKUP(B3916,'[1]ICI-DH'!$A:$H,8,FALSE)</f>
        <v>0.2</v>
      </c>
      <c r="O3916">
        <f>VLOOKUP(B3916,[2]Planilha1!$A:$G,6,FALSE)</f>
        <v>28</v>
      </c>
      <c r="P3916">
        <f t="shared" si="308"/>
        <v>9.2029580936729661E-4</v>
      </c>
      <c r="Q3916" s="16">
        <f t="shared" si="309"/>
        <v>9.2029580936729661E-4</v>
      </c>
    </row>
    <row r="3917" spans="1:17" x14ac:dyDescent="0.25">
      <c r="A3917" s="7">
        <v>521770</v>
      </c>
      <c r="B3917" s="7">
        <v>5217708</v>
      </c>
      <c r="C3917" t="s">
        <v>5312</v>
      </c>
      <c r="D3917" t="s">
        <v>5136</v>
      </c>
      <c r="E3917" t="s">
        <v>4932</v>
      </c>
      <c r="F3917" t="s">
        <v>10</v>
      </c>
      <c r="G3917">
        <v>18309</v>
      </c>
      <c r="H3917">
        <f t="shared" si="305"/>
        <v>18309</v>
      </c>
      <c r="I3917">
        <v>0.68700000000000006</v>
      </c>
      <c r="J3917" s="1">
        <v>91148453.870000005</v>
      </c>
      <c r="K3917" s="10">
        <f t="shared" si="306"/>
        <v>4978.3414643071719</v>
      </c>
      <c r="L3917" s="8">
        <f t="shared" si="307"/>
        <v>4978.3414643071719</v>
      </c>
      <c r="M3917" s="14">
        <v>0.44444444444444448</v>
      </c>
      <c r="N3917">
        <f>VLOOKUP(B3917,'[1]ICI-DH'!$A:$H,8,FALSE)</f>
        <v>0.1</v>
      </c>
      <c r="O3917">
        <f>VLOOKUP(B3917,[2]Planilha1!$A:$G,6,FALSE)</f>
        <v>1</v>
      </c>
      <c r="P3917">
        <f t="shared" si="308"/>
        <v>5.4617947457534543E-5</v>
      </c>
      <c r="Q3917" s="16">
        <f t="shared" si="309"/>
        <v>5.4617947457534543E-5</v>
      </c>
    </row>
    <row r="3918" spans="1:17" x14ac:dyDescent="0.25">
      <c r="A3918" s="7">
        <v>354025</v>
      </c>
      <c r="B3918" s="7">
        <v>3540259</v>
      </c>
      <c r="C3918" t="s">
        <v>3640</v>
      </c>
      <c r="D3918" t="s">
        <v>3202</v>
      </c>
      <c r="E3918" t="s">
        <v>2182</v>
      </c>
      <c r="F3918" t="s">
        <v>10</v>
      </c>
      <c r="G3918">
        <v>4127</v>
      </c>
      <c r="H3918">
        <f t="shared" si="305"/>
        <v>4127</v>
      </c>
      <c r="I3918">
        <v>0.70199999999999996</v>
      </c>
      <c r="J3918" s="1">
        <v>46954635.020000003</v>
      </c>
      <c r="K3918" s="10">
        <f t="shared" si="306"/>
        <v>11377.425495517326</v>
      </c>
      <c r="L3918" s="8">
        <f t="shared" si="307"/>
        <v>11377.425495517326</v>
      </c>
      <c r="M3918" s="14">
        <v>0.4333333333333334</v>
      </c>
      <c r="N3918">
        <f>VLOOKUP(B3918,'[1]ICI-DH'!$A:$H,8,FALSE)</f>
        <v>0.1</v>
      </c>
      <c r="O3918">
        <f>VLOOKUP(B3918,[2]Planilha1!$A:$G,6,FALSE)</f>
        <v>1</v>
      </c>
      <c r="P3918">
        <f t="shared" si="308"/>
        <v>2.4230676035861401E-4</v>
      </c>
      <c r="Q3918" s="16">
        <f t="shared" si="309"/>
        <v>2.4230676035861401E-4</v>
      </c>
    </row>
    <row r="3919" spans="1:17" x14ac:dyDescent="0.25">
      <c r="A3919" s="7">
        <v>431477</v>
      </c>
      <c r="B3919" s="7">
        <v>4314779</v>
      </c>
      <c r="C3919" t="s">
        <v>4765</v>
      </c>
      <c r="D3919" t="s">
        <v>4459</v>
      </c>
      <c r="E3919" t="s">
        <v>3828</v>
      </c>
      <c r="F3919" t="s">
        <v>10</v>
      </c>
      <c r="G3919">
        <v>3296</v>
      </c>
      <c r="H3919">
        <f t="shared" si="305"/>
        <v>3296</v>
      </c>
      <c r="I3919">
        <v>0.72499999999999998</v>
      </c>
      <c r="J3919" s="1">
        <v>42681203.719999999</v>
      </c>
      <c r="K3919" s="10">
        <f t="shared" si="306"/>
        <v>12949.394332524271</v>
      </c>
      <c r="L3919" s="8">
        <f t="shared" si="307"/>
        <v>12739.39</v>
      </c>
      <c r="M3919" s="14">
        <v>0.42222222222222222</v>
      </c>
      <c r="N3919">
        <f>VLOOKUP(B3919,'[1]ICI-DH'!$A:$H,8,FALSE)</f>
        <v>0.1</v>
      </c>
      <c r="O3919">
        <f>VLOOKUP(B3919,[2]Planilha1!$A:$G,6,FALSE)</f>
        <v>0</v>
      </c>
      <c r="P3919">
        <f t="shared" si="308"/>
        <v>0</v>
      </c>
      <c r="Q3919" s="16">
        <f t="shared" si="309"/>
        <v>0</v>
      </c>
    </row>
    <row r="3920" spans="1:17" x14ac:dyDescent="0.25">
      <c r="A3920" s="7">
        <v>421330</v>
      </c>
      <c r="B3920" s="7">
        <v>4213302</v>
      </c>
      <c r="C3920" t="s">
        <v>4376</v>
      </c>
      <c r="D3920" t="s">
        <v>4197</v>
      </c>
      <c r="E3920" t="s">
        <v>3828</v>
      </c>
      <c r="F3920" t="s">
        <v>10</v>
      </c>
      <c r="G3920">
        <v>4437</v>
      </c>
      <c r="H3920">
        <f t="shared" si="305"/>
        <v>4437</v>
      </c>
      <c r="I3920">
        <v>0.67300000000000004</v>
      </c>
      <c r="J3920" s="1">
        <v>36855529.890000001</v>
      </c>
      <c r="K3920" s="10">
        <f t="shared" si="306"/>
        <v>8306.4074577417177</v>
      </c>
      <c r="L3920" s="8">
        <f t="shared" si="307"/>
        <v>8306.4074577417177</v>
      </c>
      <c r="M3920" s="14">
        <v>-2.777777777777779E-2</v>
      </c>
      <c r="N3920">
        <f>VLOOKUP(B3920,'[1]ICI-DH'!$A:$H,8,FALSE)</f>
        <v>0.1</v>
      </c>
      <c r="O3920">
        <f>VLOOKUP(B3920,[2]Planilha1!$A:$G,6,FALSE)</f>
        <v>0</v>
      </c>
      <c r="P3920">
        <f t="shared" si="308"/>
        <v>0</v>
      </c>
      <c r="Q3920" s="16">
        <f t="shared" si="309"/>
        <v>0</v>
      </c>
    </row>
    <row r="3921" spans="1:17" x14ac:dyDescent="0.25">
      <c r="A3921" s="7">
        <v>171780</v>
      </c>
      <c r="B3921" s="7">
        <v>1717800</v>
      </c>
      <c r="C3921" t="s">
        <v>425</v>
      </c>
      <c r="D3921" t="s">
        <v>327</v>
      </c>
      <c r="E3921" t="s">
        <v>9</v>
      </c>
      <c r="F3921" t="s">
        <v>10</v>
      </c>
      <c r="G3921">
        <v>4220</v>
      </c>
      <c r="H3921">
        <f t="shared" si="305"/>
        <v>4220</v>
      </c>
      <c r="I3921">
        <v>0.60299999999999998</v>
      </c>
      <c r="J3921" s="1">
        <v>26151027</v>
      </c>
      <c r="K3921" s="10">
        <f t="shared" si="306"/>
        <v>6196.9258293838866</v>
      </c>
      <c r="L3921" s="8">
        <f t="shared" si="307"/>
        <v>6196.9258293838866</v>
      </c>
      <c r="M3921" s="14">
        <v>0.15000000000000002</v>
      </c>
      <c r="N3921">
        <f>VLOOKUP(B3921,'[1]ICI-DH'!$A:$H,8,FALSE)</f>
        <v>0.1</v>
      </c>
      <c r="O3921">
        <f>VLOOKUP(B3921,[2]Planilha1!$A:$G,6,FALSE)</f>
        <v>0</v>
      </c>
      <c r="P3921">
        <f t="shared" si="308"/>
        <v>0</v>
      </c>
      <c r="Q3921" s="16">
        <f t="shared" si="309"/>
        <v>0</v>
      </c>
    </row>
    <row r="3922" spans="1:17" x14ac:dyDescent="0.25">
      <c r="A3922" s="7">
        <v>421335</v>
      </c>
      <c r="B3922" s="7">
        <v>4213351</v>
      </c>
      <c r="C3922" t="s">
        <v>4377</v>
      </c>
      <c r="D3922" t="s">
        <v>4197</v>
      </c>
      <c r="E3922" t="s">
        <v>3828</v>
      </c>
      <c r="F3922" t="s">
        <v>10</v>
      </c>
      <c r="G3922">
        <v>3210</v>
      </c>
      <c r="H3922">
        <f t="shared" si="305"/>
        <v>3210</v>
      </c>
      <c r="I3922">
        <v>0.68899999999999995</v>
      </c>
      <c r="J3922" s="1">
        <v>31552164.52</v>
      </c>
      <c r="K3922" s="10">
        <f t="shared" si="306"/>
        <v>9829.3347414330219</v>
      </c>
      <c r="L3922" s="8">
        <f t="shared" si="307"/>
        <v>9829.3347414330219</v>
      </c>
      <c r="M3922" s="14">
        <v>0.27222222222222225</v>
      </c>
      <c r="N3922">
        <f>VLOOKUP(B3922,'[1]ICI-DH'!$A:$H,8,FALSE)</f>
        <v>0.1</v>
      </c>
      <c r="O3922">
        <f>VLOOKUP(B3922,[2]Planilha1!$A:$G,6,FALSE)</f>
        <v>1</v>
      </c>
      <c r="P3922">
        <f t="shared" si="308"/>
        <v>3.1152647975077883E-4</v>
      </c>
      <c r="Q3922" s="16">
        <f t="shared" si="309"/>
        <v>3.1152647975077883E-4</v>
      </c>
    </row>
    <row r="3923" spans="1:17" x14ac:dyDescent="0.25">
      <c r="A3923" s="7">
        <v>171790</v>
      </c>
      <c r="B3923" s="7">
        <v>1717909</v>
      </c>
      <c r="C3923" t="s">
        <v>426</v>
      </c>
      <c r="D3923" t="s">
        <v>327</v>
      </c>
      <c r="E3923" t="s">
        <v>9</v>
      </c>
      <c r="F3923" t="s">
        <v>10</v>
      </c>
      <c r="G3923">
        <v>7586</v>
      </c>
      <c r="H3923">
        <f t="shared" si="305"/>
        <v>7586</v>
      </c>
      <c r="I3923">
        <v>0.624</v>
      </c>
      <c r="J3923" s="1">
        <v>39862764.75</v>
      </c>
      <c r="K3923" s="10">
        <f t="shared" si="306"/>
        <v>5254.7804837859212</v>
      </c>
      <c r="L3923" s="8">
        <f t="shared" si="307"/>
        <v>5254.7804837859212</v>
      </c>
      <c r="M3923" s="14">
        <v>0.11666666666666667</v>
      </c>
      <c r="N3923">
        <f>VLOOKUP(B3923,'[1]ICI-DH'!$A:$H,8,FALSE)</f>
        <v>0.1</v>
      </c>
      <c r="O3923">
        <f>VLOOKUP(B3923,[2]Planilha1!$A:$G,6,FALSE)</f>
        <v>0</v>
      </c>
      <c r="P3923">
        <f t="shared" si="308"/>
        <v>0</v>
      </c>
      <c r="Q3923" s="16">
        <f t="shared" si="309"/>
        <v>0</v>
      </c>
    </row>
    <row r="3924" spans="1:17" x14ac:dyDescent="0.25">
      <c r="A3924" s="7">
        <v>510670</v>
      </c>
      <c r="B3924" s="7">
        <v>5106703</v>
      </c>
      <c r="C3924" t="s">
        <v>5089</v>
      </c>
      <c r="D3924" t="s">
        <v>5002</v>
      </c>
      <c r="E3924" t="s">
        <v>4932</v>
      </c>
      <c r="F3924" t="s">
        <v>10</v>
      </c>
      <c r="G3924">
        <v>2008</v>
      </c>
      <c r="H3924">
        <f t="shared" si="305"/>
        <v>2008</v>
      </c>
      <c r="I3924">
        <v>0.68600000000000005</v>
      </c>
      <c r="J3924" s="1">
        <v>28714820.34</v>
      </c>
      <c r="K3924" s="10">
        <f t="shared" si="306"/>
        <v>14300.209332669323</v>
      </c>
      <c r="L3924" s="8">
        <f t="shared" si="307"/>
        <v>12739.39</v>
      </c>
      <c r="M3924" s="14">
        <v>0.45555555555555555</v>
      </c>
      <c r="N3924">
        <f>VLOOKUP(B3924,'[1]ICI-DH'!$A:$H,8,FALSE)</f>
        <v>0.1</v>
      </c>
      <c r="O3924">
        <f>VLOOKUP(B3924,[2]Planilha1!$A:$G,6,FALSE)</f>
        <v>0</v>
      </c>
      <c r="P3924">
        <f t="shared" si="308"/>
        <v>0</v>
      </c>
      <c r="Q3924" s="16">
        <f t="shared" si="309"/>
        <v>0</v>
      </c>
    </row>
    <row r="3925" spans="1:17" x14ac:dyDescent="0.25">
      <c r="A3925" s="7">
        <v>315210</v>
      </c>
      <c r="B3925" s="7">
        <v>3152105</v>
      </c>
      <c r="C3925" t="s">
        <v>2789</v>
      </c>
      <c r="D3925" t="s">
        <v>2181</v>
      </c>
      <c r="E3925" t="s">
        <v>2182</v>
      </c>
      <c r="F3925" t="s">
        <v>10</v>
      </c>
      <c r="G3925">
        <v>57776</v>
      </c>
      <c r="H3925">
        <f t="shared" si="305"/>
        <v>57776</v>
      </c>
      <c r="I3925">
        <v>0.71699999999999997</v>
      </c>
      <c r="J3925" s="1">
        <v>359801274.60000002</v>
      </c>
      <c r="K3925" s="10">
        <f t="shared" si="306"/>
        <v>6227.521368734423</v>
      </c>
      <c r="L3925" s="8">
        <f t="shared" si="307"/>
        <v>6227.521368734423</v>
      </c>
      <c r="M3925" s="14">
        <v>1.2</v>
      </c>
      <c r="N3925">
        <f>VLOOKUP(B3925,'[1]ICI-DH'!$A:$H,8,FALSE)</f>
        <v>0.2</v>
      </c>
      <c r="O3925">
        <f>VLOOKUP(B3925,[2]Planilha1!$A:$G,6,FALSE)</f>
        <v>60</v>
      </c>
      <c r="P3925">
        <f t="shared" si="308"/>
        <v>1.0384934921074495E-3</v>
      </c>
      <c r="Q3925" s="16">
        <f t="shared" si="309"/>
        <v>1.0384934921074495E-3</v>
      </c>
    </row>
    <row r="3926" spans="1:17" x14ac:dyDescent="0.25">
      <c r="A3926" s="7">
        <v>431478</v>
      </c>
      <c r="B3926" s="7">
        <v>4314787</v>
      </c>
      <c r="C3926" t="s">
        <v>4766</v>
      </c>
      <c r="D3926" t="s">
        <v>4459</v>
      </c>
      <c r="E3926" t="s">
        <v>3828</v>
      </c>
      <c r="F3926" t="s">
        <v>10</v>
      </c>
      <c r="G3926">
        <v>1575</v>
      </c>
      <c r="H3926">
        <f t="shared" si="305"/>
        <v>1575</v>
      </c>
      <c r="I3926">
        <v>0.72499999999999998</v>
      </c>
      <c r="J3926" s="1">
        <v>27471611.879999999</v>
      </c>
      <c r="K3926" s="10">
        <f t="shared" si="306"/>
        <v>17442.293257142857</v>
      </c>
      <c r="L3926" s="8">
        <f t="shared" si="307"/>
        <v>12739.39</v>
      </c>
      <c r="M3926" s="14">
        <v>0.11666666666666667</v>
      </c>
      <c r="N3926">
        <f>VLOOKUP(B3926,'[1]ICI-DH'!$A:$H,8,FALSE)</f>
        <v>0.1</v>
      </c>
      <c r="O3926">
        <f>VLOOKUP(B3926,[2]Planilha1!$A:$G,6,FALSE)</f>
        <v>0</v>
      </c>
      <c r="P3926">
        <f t="shared" si="308"/>
        <v>0</v>
      </c>
      <c r="Q3926" s="16">
        <f t="shared" si="309"/>
        <v>0</v>
      </c>
    </row>
    <row r="3927" spans="1:17" x14ac:dyDescent="0.25">
      <c r="A3927" s="7">
        <v>421340</v>
      </c>
      <c r="B3927" s="7">
        <v>4213401</v>
      </c>
      <c r="C3927" t="s">
        <v>4378</v>
      </c>
      <c r="D3927" t="s">
        <v>4197</v>
      </c>
      <c r="E3927" t="s">
        <v>3828</v>
      </c>
      <c r="F3927" t="s">
        <v>10</v>
      </c>
      <c r="G3927">
        <v>10649</v>
      </c>
      <c r="H3927">
        <f t="shared" si="305"/>
        <v>10649</v>
      </c>
      <c r="I3927">
        <v>0.69299999999999995</v>
      </c>
      <c r="J3927" s="1">
        <v>65529692.170000002</v>
      </c>
      <c r="K3927" s="10">
        <f t="shared" si="306"/>
        <v>6153.6005418349141</v>
      </c>
      <c r="L3927" s="8">
        <f t="shared" si="307"/>
        <v>6153.6005418349141</v>
      </c>
      <c r="M3927" s="14">
        <v>0.10555555555555554</v>
      </c>
      <c r="N3927">
        <f>VLOOKUP(B3927,'[1]ICI-DH'!$A:$H,8,FALSE)</f>
        <v>0.1</v>
      </c>
      <c r="O3927">
        <f>VLOOKUP(B3927,[2]Planilha1!$A:$G,6,FALSE)</f>
        <v>1</v>
      </c>
      <c r="P3927">
        <f t="shared" si="308"/>
        <v>9.3905531035778003E-5</v>
      </c>
      <c r="Q3927" s="16">
        <f t="shared" si="309"/>
        <v>9.3905531035778003E-5</v>
      </c>
    </row>
    <row r="3928" spans="1:17" x14ac:dyDescent="0.25">
      <c r="A3928" s="7">
        <v>510675</v>
      </c>
      <c r="B3928" s="7">
        <v>5106752</v>
      </c>
      <c r="C3928" t="s">
        <v>5090</v>
      </c>
      <c r="D3928" t="s">
        <v>5002</v>
      </c>
      <c r="E3928" t="s">
        <v>4932</v>
      </c>
      <c r="F3928" t="s">
        <v>10</v>
      </c>
      <c r="G3928">
        <v>52018</v>
      </c>
      <c r="H3928">
        <f t="shared" si="305"/>
        <v>52018</v>
      </c>
      <c r="I3928">
        <v>0.70299999999999996</v>
      </c>
      <c r="J3928" s="1">
        <v>265477782.78</v>
      </c>
      <c r="K3928" s="10">
        <f t="shared" si="306"/>
        <v>5103.5753543004348</v>
      </c>
      <c r="L3928" s="8">
        <f t="shared" si="307"/>
        <v>5103.5753543004348</v>
      </c>
      <c r="M3928" s="14">
        <v>0.15555555555555556</v>
      </c>
      <c r="N3928">
        <f>VLOOKUP(B3928,'[1]ICI-DH'!$A:$H,8,FALSE)</f>
        <v>0.2</v>
      </c>
      <c r="O3928">
        <f>VLOOKUP(B3928,[2]Planilha1!$A:$G,6,FALSE)</f>
        <v>22</v>
      </c>
      <c r="P3928">
        <f t="shared" si="308"/>
        <v>4.229305240493675E-4</v>
      </c>
      <c r="Q3928" s="16">
        <f t="shared" si="309"/>
        <v>4.229305240493675E-4</v>
      </c>
    </row>
    <row r="3929" spans="1:17" x14ac:dyDescent="0.25">
      <c r="A3929" s="7">
        <v>354030</v>
      </c>
      <c r="B3929" s="7">
        <v>3540309</v>
      </c>
      <c r="C3929" t="s">
        <v>3641</v>
      </c>
      <c r="D3929" t="s">
        <v>3202</v>
      </c>
      <c r="E3929" t="s">
        <v>2182</v>
      </c>
      <c r="F3929" t="s">
        <v>10</v>
      </c>
      <c r="G3929">
        <v>2387</v>
      </c>
      <c r="H3929">
        <f t="shared" si="305"/>
        <v>2387</v>
      </c>
      <c r="I3929">
        <v>0.73199999999999998</v>
      </c>
      <c r="J3929" s="1">
        <v>40010869.659999996</v>
      </c>
      <c r="K3929" s="10">
        <f t="shared" si="306"/>
        <v>16761.989803100125</v>
      </c>
      <c r="L3929" s="8">
        <f t="shared" si="307"/>
        <v>12739.39</v>
      </c>
      <c r="M3929" s="14">
        <v>0.3888888888888889</v>
      </c>
      <c r="N3929">
        <f>VLOOKUP(B3929,'[1]ICI-DH'!$A:$H,8,FALSE)</f>
        <v>0.1</v>
      </c>
      <c r="O3929">
        <f>VLOOKUP(B3929,[2]Planilha1!$A:$G,6,FALSE)</f>
        <v>0</v>
      </c>
      <c r="P3929">
        <f t="shared" si="308"/>
        <v>0</v>
      </c>
      <c r="Q3929" s="16">
        <f t="shared" si="309"/>
        <v>0</v>
      </c>
    </row>
    <row r="3930" spans="1:17" x14ac:dyDescent="0.25">
      <c r="A3930" s="7">
        <v>320425</v>
      </c>
      <c r="B3930" s="7">
        <v>3204252</v>
      </c>
      <c r="C3930" t="s">
        <v>3093</v>
      </c>
      <c r="D3930" t="s">
        <v>3036</v>
      </c>
      <c r="E3930" t="s">
        <v>2182</v>
      </c>
      <c r="F3930" t="s">
        <v>10</v>
      </c>
      <c r="G3930">
        <v>6497</v>
      </c>
      <c r="H3930">
        <f t="shared" si="305"/>
        <v>6497</v>
      </c>
      <c r="I3930">
        <v>0.66900000000000004</v>
      </c>
      <c r="J3930" s="1">
        <v>45716862.659999996</v>
      </c>
      <c r="K3930" s="10">
        <f t="shared" si="306"/>
        <v>7036.6111528397714</v>
      </c>
      <c r="L3930" s="8">
        <f t="shared" si="307"/>
        <v>7036.6111528397714</v>
      </c>
      <c r="M3930" s="14">
        <v>9.4444444444444442E-2</v>
      </c>
      <c r="N3930">
        <f>VLOOKUP(B3930,'[1]ICI-DH'!$A:$H,8,FALSE)</f>
        <v>0.16</v>
      </c>
      <c r="O3930">
        <f>VLOOKUP(B3930,[2]Planilha1!$A:$G,6,FALSE)</f>
        <v>0</v>
      </c>
      <c r="P3930">
        <f t="shared" si="308"/>
        <v>0</v>
      </c>
      <c r="Q3930" s="16">
        <f t="shared" si="309"/>
        <v>0</v>
      </c>
    </row>
    <row r="3931" spans="1:17" x14ac:dyDescent="0.25">
      <c r="A3931" s="7">
        <v>315213</v>
      </c>
      <c r="B3931" s="7">
        <v>3152131</v>
      </c>
      <c r="C3931" t="s">
        <v>2790</v>
      </c>
      <c r="D3931" t="s">
        <v>2181</v>
      </c>
      <c r="E3931" t="s">
        <v>2182</v>
      </c>
      <c r="F3931" t="s">
        <v>10</v>
      </c>
      <c r="G3931">
        <v>3747</v>
      </c>
      <c r="H3931">
        <f t="shared" si="305"/>
        <v>3747</v>
      </c>
      <c r="I3931">
        <v>0.60599999999999998</v>
      </c>
      <c r="J3931" s="1">
        <v>30569340.140000001</v>
      </c>
      <c r="K3931" s="10">
        <f t="shared" si="306"/>
        <v>8158.3507179076596</v>
      </c>
      <c r="L3931" s="8">
        <f t="shared" si="307"/>
        <v>8158.3507179076596</v>
      </c>
      <c r="M3931" s="14">
        <v>2.7777777777777769E-2</v>
      </c>
      <c r="N3931">
        <f>VLOOKUP(B3931,'[1]ICI-DH'!$A:$H,8,FALSE)</f>
        <v>0.1</v>
      </c>
      <c r="O3931">
        <f>VLOOKUP(B3931,[2]Planilha1!$A:$G,6,FALSE)</f>
        <v>0</v>
      </c>
      <c r="P3931">
        <f t="shared" si="308"/>
        <v>0</v>
      </c>
      <c r="Q3931" s="16">
        <f t="shared" si="309"/>
        <v>0</v>
      </c>
    </row>
    <row r="3932" spans="1:17" x14ac:dyDescent="0.25">
      <c r="A3932" s="7">
        <v>315217</v>
      </c>
      <c r="B3932" s="7">
        <v>3152170</v>
      </c>
      <c r="C3932" t="s">
        <v>2791</v>
      </c>
      <c r="D3932" t="s">
        <v>2181</v>
      </c>
      <c r="E3932" t="s">
        <v>2182</v>
      </c>
      <c r="F3932" t="s">
        <v>10</v>
      </c>
      <c r="G3932">
        <v>10883</v>
      </c>
      <c r="H3932">
        <f t="shared" si="305"/>
        <v>10883</v>
      </c>
      <c r="I3932">
        <v>0.59499999999999997</v>
      </c>
      <c r="J3932" s="1">
        <v>55488069.93</v>
      </c>
      <c r="K3932" s="10">
        <f t="shared" si="306"/>
        <v>5098.6005632638062</v>
      </c>
      <c r="L3932" s="8">
        <f t="shared" si="307"/>
        <v>5098.6005632638062</v>
      </c>
      <c r="M3932" s="14">
        <v>0.21111111111111108</v>
      </c>
      <c r="N3932">
        <f>VLOOKUP(B3932,'[1]ICI-DH'!$A:$H,8,FALSE)</f>
        <v>0.1</v>
      </c>
      <c r="O3932">
        <f>VLOOKUP(B3932,[2]Planilha1!$A:$G,6,FALSE)</f>
        <v>1</v>
      </c>
      <c r="P3932">
        <f t="shared" si="308"/>
        <v>9.188642837452908E-5</v>
      </c>
      <c r="Q3932" s="16">
        <f t="shared" si="309"/>
        <v>9.188642837452908E-5</v>
      </c>
    </row>
    <row r="3933" spans="1:17" x14ac:dyDescent="0.25">
      <c r="A3933" s="7">
        <v>292525</v>
      </c>
      <c r="B3933" s="7">
        <v>2925253</v>
      </c>
      <c r="C3933" t="s">
        <v>2085</v>
      </c>
      <c r="D3933" t="s">
        <v>1784</v>
      </c>
      <c r="E3933" t="s">
        <v>466</v>
      </c>
      <c r="F3933" t="s">
        <v>10</v>
      </c>
      <c r="G3933">
        <v>17938</v>
      </c>
      <c r="H3933">
        <f t="shared" si="305"/>
        <v>17938</v>
      </c>
      <c r="I3933">
        <v>0.57999999999999996</v>
      </c>
      <c r="J3933" s="1">
        <v>98453417.150000006</v>
      </c>
      <c r="K3933" s="10">
        <f t="shared" si="306"/>
        <v>5488.5392546549228</v>
      </c>
      <c r="L3933" s="8">
        <f t="shared" si="307"/>
        <v>5488.5392546549228</v>
      </c>
      <c r="M3933" s="14">
        <v>0.43888888888888894</v>
      </c>
      <c r="N3933">
        <f>VLOOKUP(B3933,'[1]ICI-DH'!$A:$H,8,FALSE)</f>
        <v>0.16</v>
      </c>
      <c r="O3933">
        <f>VLOOKUP(B3933,[2]Planilha1!$A:$G,6,FALSE)</f>
        <v>1</v>
      </c>
      <c r="P3933">
        <f t="shared" si="308"/>
        <v>5.5747574980488352E-5</v>
      </c>
      <c r="Q3933" s="16">
        <f t="shared" si="309"/>
        <v>5.5747574980488352E-5</v>
      </c>
    </row>
    <row r="3934" spans="1:17" x14ac:dyDescent="0.25">
      <c r="A3934" s="7">
        <v>354040</v>
      </c>
      <c r="B3934" s="7">
        <v>3540408</v>
      </c>
      <c r="C3934" t="s">
        <v>3642</v>
      </c>
      <c r="D3934" t="s">
        <v>3202</v>
      </c>
      <c r="E3934" t="s">
        <v>2182</v>
      </c>
      <c r="F3934" t="s">
        <v>10</v>
      </c>
      <c r="G3934">
        <v>4127</v>
      </c>
      <c r="H3934">
        <f t="shared" si="305"/>
        <v>4127</v>
      </c>
      <c r="I3934">
        <v>0.71399999999999997</v>
      </c>
      <c r="J3934" s="1">
        <v>37258512.759999998</v>
      </c>
      <c r="K3934" s="10">
        <f t="shared" si="306"/>
        <v>9027.9895226556819</v>
      </c>
      <c r="L3934" s="8">
        <f t="shared" si="307"/>
        <v>9027.9895226556819</v>
      </c>
      <c r="M3934" s="14">
        <v>0.7</v>
      </c>
      <c r="N3934">
        <f>VLOOKUP(B3934,'[1]ICI-DH'!$A:$H,8,FALSE)</f>
        <v>0.1</v>
      </c>
      <c r="O3934">
        <f>VLOOKUP(B3934,[2]Planilha1!$A:$G,6,FALSE)</f>
        <v>0</v>
      </c>
      <c r="P3934">
        <f t="shared" si="308"/>
        <v>0</v>
      </c>
      <c r="Q3934" s="16">
        <f t="shared" si="309"/>
        <v>0</v>
      </c>
    </row>
    <row r="3935" spans="1:17" x14ac:dyDescent="0.25">
      <c r="A3935" s="7">
        <v>231100</v>
      </c>
      <c r="B3935" s="7">
        <v>2311009</v>
      </c>
      <c r="C3935" t="s">
        <v>1045</v>
      </c>
      <c r="D3935" t="s">
        <v>905</v>
      </c>
      <c r="E3935" t="s">
        <v>466</v>
      </c>
      <c r="F3935" t="s">
        <v>10</v>
      </c>
      <c r="G3935">
        <v>12065</v>
      </c>
      <c r="H3935">
        <f t="shared" si="305"/>
        <v>12065</v>
      </c>
      <c r="I3935">
        <v>0.58099999999999996</v>
      </c>
      <c r="J3935" s="1">
        <v>65350762.979999997</v>
      </c>
      <c r="K3935" s="10">
        <f t="shared" si="306"/>
        <v>5416.557230004144</v>
      </c>
      <c r="L3935" s="8">
        <f t="shared" si="307"/>
        <v>5416.557230004144</v>
      </c>
      <c r="M3935" s="14">
        <v>0.3666666666666667</v>
      </c>
      <c r="N3935">
        <f>VLOOKUP(B3935,'[1]ICI-DH'!$A:$H,8,FALSE)</f>
        <v>0.1</v>
      </c>
      <c r="O3935">
        <f>VLOOKUP(B3935,[2]Planilha1!$A:$G,6,FALSE)</f>
        <v>0</v>
      </c>
      <c r="P3935">
        <f t="shared" si="308"/>
        <v>0</v>
      </c>
      <c r="Q3935" s="16">
        <f t="shared" si="309"/>
        <v>0</v>
      </c>
    </row>
    <row r="3936" spans="1:17" x14ac:dyDescent="0.25">
      <c r="A3936" s="7">
        <v>354050</v>
      </c>
      <c r="B3936" s="7">
        <v>3540507</v>
      </c>
      <c r="C3936" t="s">
        <v>3643</v>
      </c>
      <c r="D3936" t="s">
        <v>3202</v>
      </c>
      <c r="E3936" t="s">
        <v>2182</v>
      </c>
      <c r="F3936" t="s">
        <v>10</v>
      </c>
      <c r="G3936">
        <v>10451</v>
      </c>
      <c r="H3936">
        <f t="shared" si="305"/>
        <v>10451</v>
      </c>
      <c r="I3936">
        <v>0.70299999999999996</v>
      </c>
      <c r="J3936" s="1">
        <v>59415669.119999997</v>
      </c>
      <c r="K3936" s="10">
        <f t="shared" si="306"/>
        <v>5685.1659286192707</v>
      </c>
      <c r="L3936" s="8">
        <f t="shared" si="307"/>
        <v>5685.1659286192707</v>
      </c>
      <c r="M3936" s="14">
        <v>0.73333333333333339</v>
      </c>
      <c r="N3936">
        <f>VLOOKUP(B3936,'[1]ICI-DH'!$A:$H,8,FALSE)</f>
        <v>0.16</v>
      </c>
      <c r="O3936">
        <f>VLOOKUP(B3936,[2]Planilha1!$A:$G,6,FALSE)</f>
        <v>0</v>
      </c>
      <c r="P3936">
        <f t="shared" si="308"/>
        <v>0</v>
      </c>
      <c r="Q3936" s="16">
        <f t="shared" si="309"/>
        <v>0</v>
      </c>
    </row>
    <row r="3937" spans="1:17" x14ac:dyDescent="0.25">
      <c r="A3937" s="7">
        <v>521800</v>
      </c>
      <c r="B3937" s="7">
        <v>5218003</v>
      </c>
      <c r="C3937" t="s">
        <v>5313</v>
      </c>
      <c r="D3937" t="s">
        <v>5136</v>
      </c>
      <c r="E3937" t="s">
        <v>4932</v>
      </c>
      <c r="F3937" t="s">
        <v>10</v>
      </c>
      <c r="G3937">
        <v>44317</v>
      </c>
      <c r="H3937">
        <f t="shared" si="305"/>
        <v>44317</v>
      </c>
      <c r="I3937">
        <v>0.72699999999999998</v>
      </c>
      <c r="J3937" s="1">
        <v>213423850.94</v>
      </c>
      <c r="K3937" s="10">
        <f t="shared" si="306"/>
        <v>4815.8460847981587</v>
      </c>
      <c r="L3937" s="8">
        <f t="shared" si="307"/>
        <v>4815.8460847981587</v>
      </c>
      <c r="M3937" s="14">
        <v>0.56666666666666665</v>
      </c>
      <c r="N3937">
        <f>VLOOKUP(B3937,'[1]ICI-DH'!$A:$H,8,FALSE)</f>
        <v>0.1</v>
      </c>
      <c r="O3937">
        <f>VLOOKUP(B3937,[2]Planilha1!$A:$G,6,FALSE)</f>
        <v>4</v>
      </c>
      <c r="P3937">
        <f t="shared" si="308"/>
        <v>9.0258817158201147E-5</v>
      </c>
      <c r="Q3937" s="16">
        <f t="shared" si="309"/>
        <v>9.0258817158201147E-5</v>
      </c>
    </row>
    <row r="3938" spans="1:17" x14ac:dyDescent="0.25">
      <c r="A3938" s="7">
        <v>330410</v>
      </c>
      <c r="B3938" s="7">
        <v>3304102</v>
      </c>
      <c r="C3938" t="s">
        <v>3168</v>
      </c>
      <c r="D3938" t="s">
        <v>3113</v>
      </c>
      <c r="E3938" t="s">
        <v>2182</v>
      </c>
      <c r="F3938" t="s">
        <v>10</v>
      </c>
      <c r="G3938">
        <v>17288</v>
      </c>
      <c r="H3938">
        <f t="shared" si="305"/>
        <v>17288</v>
      </c>
      <c r="I3938">
        <v>0.69699999999999995</v>
      </c>
      <c r="J3938" s="1">
        <v>144444986.90000001</v>
      </c>
      <c r="K3938" s="10">
        <f t="shared" si="306"/>
        <v>8355.2167341508557</v>
      </c>
      <c r="L3938" s="8">
        <f t="shared" si="307"/>
        <v>8355.2167341508557</v>
      </c>
      <c r="M3938" s="14">
        <v>0.58333333333333337</v>
      </c>
      <c r="N3938">
        <f>VLOOKUP(B3938,'[1]ICI-DH'!$A:$H,8,FALSE)</f>
        <v>0.1</v>
      </c>
      <c r="O3938">
        <f>VLOOKUP(B3938,[2]Planilha1!$A:$G,6,FALSE)</f>
        <v>0</v>
      </c>
      <c r="P3938">
        <f t="shared" si="308"/>
        <v>0</v>
      </c>
      <c r="Q3938" s="16">
        <f t="shared" si="309"/>
        <v>0</v>
      </c>
    </row>
    <row r="3939" spans="1:17" x14ac:dyDescent="0.25">
      <c r="A3939" s="7">
        <v>412000</v>
      </c>
      <c r="B3939" s="7">
        <v>4120002</v>
      </c>
      <c r="C3939" t="s">
        <v>4080</v>
      </c>
      <c r="D3939" t="s">
        <v>3827</v>
      </c>
      <c r="E3939" t="s">
        <v>3828</v>
      </c>
      <c r="F3939" t="s">
        <v>10</v>
      </c>
      <c r="G3939">
        <v>11624</v>
      </c>
      <c r="H3939">
        <f t="shared" si="305"/>
        <v>11624</v>
      </c>
      <c r="I3939">
        <v>0.73799999999999999</v>
      </c>
      <c r="J3939" s="1">
        <v>69652604.280000001</v>
      </c>
      <c r="K3939" s="10">
        <f t="shared" si="306"/>
        <v>5992.1373262216102</v>
      </c>
      <c r="L3939" s="8">
        <f t="shared" si="307"/>
        <v>5992.1373262216102</v>
      </c>
      <c r="M3939" s="14">
        <v>0.70000000000000007</v>
      </c>
      <c r="N3939">
        <f>VLOOKUP(B3939,'[1]ICI-DH'!$A:$H,8,FALSE)</f>
        <v>0.1</v>
      </c>
      <c r="O3939">
        <f>VLOOKUP(B3939,[2]Planilha1!$A:$G,6,FALSE)</f>
        <v>11</v>
      </c>
      <c r="P3939">
        <f t="shared" si="308"/>
        <v>9.4631796283551272E-4</v>
      </c>
      <c r="Q3939" s="16">
        <f t="shared" si="309"/>
        <v>9.4631796283551272E-4</v>
      </c>
    </row>
    <row r="3940" spans="1:17" x14ac:dyDescent="0.25">
      <c r="A3940" s="7">
        <v>241020</v>
      </c>
      <c r="B3940" s="7">
        <v>2410207</v>
      </c>
      <c r="C3940" t="s">
        <v>1193</v>
      </c>
      <c r="D3940" t="s">
        <v>1086</v>
      </c>
      <c r="E3940" t="s">
        <v>466</v>
      </c>
      <c r="F3940" t="s">
        <v>10</v>
      </c>
      <c r="G3940">
        <v>7601</v>
      </c>
      <c r="H3940">
        <f t="shared" si="305"/>
        <v>7601</v>
      </c>
      <c r="I3940">
        <v>0.621</v>
      </c>
      <c r="J3940" s="1">
        <v>41973444.960000001</v>
      </c>
      <c r="K3940" s="10">
        <f t="shared" si="306"/>
        <v>5522.0951138008159</v>
      </c>
      <c r="L3940" s="8">
        <f t="shared" si="307"/>
        <v>5522.0951138008159</v>
      </c>
      <c r="M3940" s="14">
        <v>0.44444444444444448</v>
      </c>
      <c r="N3940">
        <f>VLOOKUP(B3940,'[1]ICI-DH'!$A:$H,8,FALSE)</f>
        <v>0.1</v>
      </c>
      <c r="O3940">
        <f>VLOOKUP(B3940,[2]Planilha1!$A:$G,6,FALSE)</f>
        <v>0</v>
      </c>
      <c r="P3940">
        <f t="shared" si="308"/>
        <v>0</v>
      </c>
      <c r="Q3940" s="16">
        <f t="shared" si="309"/>
        <v>0</v>
      </c>
    </row>
    <row r="3941" spans="1:17" x14ac:dyDescent="0.25">
      <c r="A3941" s="7">
        <v>431480</v>
      </c>
      <c r="B3941" s="7">
        <v>4314803</v>
      </c>
      <c r="C3941" t="s">
        <v>4767</v>
      </c>
      <c r="D3941" t="s">
        <v>4459</v>
      </c>
      <c r="E3941" t="s">
        <v>3828</v>
      </c>
      <c r="F3941" t="s">
        <v>10</v>
      </c>
      <c r="G3941">
        <v>34071</v>
      </c>
      <c r="H3941">
        <f t="shared" si="305"/>
        <v>34071</v>
      </c>
      <c r="I3941">
        <v>0.71299999999999997</v>
      </c>
      <c r="J3941" s="1">
        <v>205425085.37</v>
      </c>
      <c r="K3941" s="10">
        <f t="shared" si="306"/>
        <v>6029.3236291861112</v>
      </c>
      <c r="L3941" s="8">
        <f t="shared" si="307"/>
        <v>6029.3236291861112</v>
      </c>
      <c r="M3941" s="14">
        <v>0.71111111111111114</v>
      </c>
      <c r="N3941">
        <f>VLOOKUP(B3941,'[1]ICI-DH'!$A:$H,8,FALSE)</f>
        <v>0.1</v>
      </c>
      <c r="O3941">
        <f>VLOOKUP(B3941,[2]Planilha1!$A:$G,6,FALSE)</f>
        <v>16</v>
      </c>
      <c r="P3941">
        <f t="shared" si="308"/>
        <v>4.6960758416248421E-4</v>
      </c>
      <c r="Q3941" s="16">
        <f t="shared" si="309"/>
        <v>4.6960758416248421E-4</v>
      </c>
    </row>
    <row r="3942" spans="1:17" x14ac:dyDescent="0.25">
      <c r="A3942" s="7">
        <v>521805</v>
      </c>
      <c r="B3942" s="7">
        <v>5218052</v>
      </c>
      <c r="C3942" t="s">
        <v>5314</v>
      </c>
      <c r="D3942" t="s">
        <v>5136</v>
      </c>
      <c r="E3942" t="s">
        <v>4932</v>
      </c>
      <c r="F3942" t="s">
        <v>10</v>
      </c>
      <c r="G3942">
        <v>4070</v>
      </c>
      <c r="H3942">
        <f t="shared" si="305"/>
        <v>4070</v>
      </c>
      <c r="I3942">
        <v>0.68400000000000005</v>
      </c>
      <c r="J3942" s="1">
        <v>46181991.57</v>
      </c>
      <c r="K3942" s="10">
        <f t="shared" si="306"/>
        <v>11346.926675675675</v>
      </c>
      <c r="L3942" s="8">
        <f t="shared" si="307"/>
        <v>11346.926675675675</v>
      </c>
      <c r="M3942" s="14">
        <v>0.68333333333333335</v>
      </c>
      <c r="N3942">
        <f>VLOOKUP(B3942,'[1]ICI-DH'!$A:$H,8,FALSE)</f>
        <v>0.1</v>
      </c>
      <c r="O3942">
        <f>VLOOKUP(B3942,[2]Planilha1!$A:$G,6,FALSE)</f>
        <v>0</v>
      </c>
      <c r="P3942">
        <f t="shared" si="308"/>
        <v>0</v>
      </c>
      <c r="Q3942" s="16">
        <f t="shared" si="309"/>
        <v>0</v>
      </c>
    </row>
    <row r="3943" spans="1:17" x14ac:dyDescent="0.25">
      <c r="A3943" s="7">
        <v>231110</v>
      </c>
      <c r="B3943" s="7">
        <v>2311108</v>
      </c>
      <c r="C3943" t="s">
        <v>1046</v>
      </c>
      <c r="D3943" t="s">
        <v>905</v>
      </c>
      <c r="E3943" t="s">
        <v>466</v>
      </c>
      <c r="F3943" t="s">
        <v>10</v>
      </c>
      <c r="G3943">
        <v>17050</v>
      </c>
      <c r="H3943">
        <f t="shared" si="305"/>
        <v>17050</v>
      </c>
      <c r="I3943">
        <v>0.622</v>
      </c>
      <c r="J3943" s="1">
        <v>83856258.680000007</v>
      </c>
      <c r="K3943" s="10">
        <f t="shared" si="306"/>
        <v>4918.255641055719</v>
      </c>
      <c r="L3943" s="8">
        <f t="shared" si="307"/>
        <v>4918.255641055719</v>
      </c>
      <c r="M3943" s="14">
        <v>0.57777777777777772</v>
      </c>
      <c r="N3943">
        <f>VLOOKUP(B3943,'[1]ICI-DH'!$A:$H,8,FALSE)</f>
        <v>0.1</v>
      </c>
      <c r="O3943">
        <f>VLOOKUP(B3943,[2]Planilha1!$A:$G,6,FALSE)</f>
        <v>0</v>
      </c>
      <c r="P3943">
        <f t="shared" si="308"/>
        <v>0</v>
      </c>
      <c r="Q3943" s="16">
        <f t="shared" si="309"/>
        <v>0</v>
      </c>
    </row>
    <row r="3944" spans="1:17" x14ac:dyDescent="0.25">
      <c r="A3944" s="7">
        <v>315220</v>
      </c>
      <c r="B3944" s="7">
        <v>3152204</v>
      </c>
      <c r="C3944" t="s">
        <v>2792</v>
      </c>
      <c r="D3944" t="s">
        <v>2181</v>
      </c>
      <c r="E3944" t="s">
        <v>2182</v>
      </c>
      <c r="F3944" t="s">
        <v>10</v>
      </c>
      <c r="G3944">
        <v>37438</v>
      </c>
      <c r="H3944">
        <f t="shared" si="305"/>
        <v>37438</v>
      </c>
      <c r="I3944">
        <v>0.65100000000000002</v>
      </c>
      <c r="J3944" s="1">
        <v>142098886.40000001</v>
      </c>
      <c r="K3944" s="10">
        <f t="shared" si="306"/>
        <v>3795.5789946044129</v>
      </c>
      <c r="L3944" s="8">
        <f t="shared" si="307"/>
        <v>3795.5789946044129</v>
      </c>
      <c r="M3944" s="14">
        <v>0.46111111111111114</v>
      </c>
      <c r="N3944">
        <f>VLOOKUP(B3944,'[1]ICI-DH'!$A:$H,8,FALSE)</f>
        <v>0.2</v>
      </c>
      <c r="O3944">
        <f>VLOOKUP(B3944,[2]Planilha1!$A:$G,6,FALSE)</f>
        <v>1</v>
      </c>
      <c r="P3944">
        <f t="shared" si="308"/>
        <v>2.6710828569902237E-5</v>
      </c>
      <c r="Q3944" s="16">
        <f t="shared" si="309"/>
        <v>2.6710828569902237E-5</v>
      </c>
    </row>
    <row r="3945" spans="1:17" x14ac:dyDescent="0.25">
      <c r="A3945" s="7">
        <v>150580</v>
      </c>
      <c r="B3945" s="7">
        <v>1505809</v>
      </c>
      <c r="C3945" t="s">
        <v>260</v>
      </c>
      <c r="D3945" t="s">
        <v>166</v>
      </c>
      <c r="E3945" t="s">
        <v>9</v>
      </c>
      <c r="F3945" t="s">
        <v>10</v>
      </c>
      <c r="G3945">
        <v>62503</v>
      </c>
      <c r="H3945">
        <f t="shared" si="305"/>
        <v>62503</v>
      </c>
      <c r="I3945">
        <v>0.48299999999999998</v>
      </c>
      <c r="J3945" s="1">
        <v>355875192.07999998</v>
      </c>
      <c r="K3945" s="10">
        <f t="shared" si="306"/>
        <v>5693.7297742508354</v>
      </c>
      <c r="L3945" s="8">
        <f t="shared" si="307"/>
        <v>5693.7297742508354</v>
      </c>
      <c r="M3945" s="14">
        <v>0.61111111111111105</v>
      </c>
      <c r="N3945">
        <f>VLOOKUP(B3945,'[1]ICI-DH'!$A:$H,8,FALSE)</f>
        <v>0.1</v>
      </c>
      <c r="O3945">
        <f>VLOOKUP(B3945,[2]Planilha1!$A:$G,6,FALSE)</f>
        <v>0</v>
      </c>
      <c r="P3945">
        <f t="shared" si="308"/>
        <v>0</v>
      </c>
      <c r="Q3945" s="16">
        <f t="shared" si="309"/>
        <v>0</v>
      </c>
    </row>
    <row r="3946" spans="1:17" x14ac:dyDescent="0.25">
      <c r="A3946" s="7">
        <v>521810</v>
      </c>
      <c r="B3946" s="7">
        <v>5218102</v>
      </c>
      <c r="C3946" t="s">
        <v>5315</v>
      </c>
      <c r="D3946" t="s">
        <v>5136</v>
      </c>
      <c r="E3946" t="s">
        <v>4932</v>
      </c>
      <c r="F3946" t="s">
        <v>10</v>
      </c>
      <c r="G3946">
        <v>3280</v>
      </c>
      <c r="H3946">
        <f t="shared" si="305"/>
        <v>3280</v>
      </c>
      <c r="I3946">
        <v>0.65400000000000003</v>
      </c>
      <c r="J3946" s="1">
        <v>37378234.969999999</v>
      </c>
      <c r="K3946" s="10">
        <f t="shared" si="306"/>
        <v>11395.803344512195</v>
      </c>
      <c r="L3946" s="8">
        <f t="shared" si="307"/>
        <v>11395.803344512195</v>
      </c>
      <c r="M3946" s="14">
        <v>0.36111111111111105</v>
      </c>
      <c r="N3946">
        <f>VLOOKUP(B3946,'[1]ICI-DH'!$A:$H,8,FALSE)</f>
        <v>0.1</v>
      </c>
      <c r="O3946">
        <f>VLOOKUP(B3946,[2]Planilha1!$A:$G,6,FALSE)</f>
        <v>0</v>
      </c>
      <c r="P3946">
        <f t="shared" si="308"/>
        <v>0</v>
      </c>
      <c r="Q3946" s="16">
        <f t="shared" si="309"/>
        <v>0</v>
      </c>
    </row>
    <row r="3947" spans="1:17" x14ac:dyDescent="0.25">
      <c r="A3947" s="7">
        <v>220850</v>
      </c>
      <c r="B3947" s="7">
        <v>2208502</v>
      </c>
      <c r="C3947" t="s">
        <v>844</v>
      </c>
      <c r="D3947" t="s">
        <v>682</v>
      </c>
      <c r="E3947" t="s">
        <v>466</v>
      </c>
      <c r="F3947" t="s">
        <v>10</v>
      </c>
      <c r="G3947">
        <v>12052</v>
      </c>
      <c r="H3947">
        <f t="shared" si="305"/>
        <v>12052</v>
      </c>
      <c r="I3947">
        <v>0.54900000000000004</v>
      </c>
      <c r="J3947" s="1">
        <v>64291548.729999997</v>
      </c>
      <c r="K3947" s="10">
        <f t="shared" si="306"/>
        <v>5334.5128385330236</v>
      </c>
      <c r="L3947" s="8">
        <f t="shared" si="307"/>
        <v>5334.5128385330236</v>
      </c>
      <c r="M3947" s="14">
        <v>0.78888888888888897</v>
      </c>
      <c r="N3947">
        <f>VLOOKUP(B3947,'[1]ICI-DH'!$A:$H,8,FALSE)</f>
        <v>0.16</v>
      </c>
      <c r="O3947">
        <f>VLOOKUP(B3947,[2]Planilha1!$A:$G,6,FALSE)</f>
        <v>0</v>
      </c>
      <c r="P3947">
        <f t="shared" si="308"/>
        <v>0</v>
      </c>
      <c r="Q3947" s="16">
        <f t="shared" si="309"/>
        <v>0</v>
      </c>
    </row>
    <row r="3948" spans="1:17" x14ac:dyDescent="0.25">
      <c r="A3948" s="7">
        <v>120080</v>
      </c>
      <c r="B3948" s="7">
        <v>1200807</v>
      </c>
      <c r="C3948" t="s">
        <v>85</v>
      </c>
      <c r="D3948" t="s">
        <v>64</v>
      </c>
      <c r="E3948" t="s">
        <v>9</v>
      </c>
      <c r="F3948" t="s">
        <v>10</v>
      </c>
      <c r="G3948">
        <v>16693</v>
      </c>
      <c r="H3948">
        <f t="shared" si="305"/>
        <v>16693</v>
      </c>
      <c r="I3948">
        <v>0.57599999999999996</v>
      </c>
      <c r="J3948" s="1">
        <v>67367375.310000002</v>
      </c>
      <c r="K3948" s="10">
        <f t="shared" si="306"/>
        <v>4035.6661660576292</v>
      </c>
      <c r="L3948" s="8">
        <f t="shared" si="307"/>
        <v>4035.6661660576292</v>
      </c>
      <c r="M3948" s="14">
        <v>0.24444444444444441</v>
      </c>
      <c r="N3948">
        <f>VLOOKUP(B3948,'[1]ICI-DH'!$A:$H,8,FALSE)</f>
        <v>0.1</v>
      </c>
      <c r="O3948">
        <f>VLOOKUP(B3948,[2]Planilha1!$A:$G,6,FALSE)</f>
        <v>1</v>
      </c>
      <c r="P3948">
        <f t="shared" si="308"/>
        <v>5.9905349547714609E-5</v>
      </c>
      <c r="Q3948" s="16">
        <f t="shared" si="309"/>
        <v>5.9905349547714609E-5</v>
      </c>
    </row>
    <row r="3949" spans="1:17" x14ac:dyDescent="0.25">
      <c r="A3949" s="7">
        <v>431490</v>
      </c>
      <c r="B3949" s="7">
        <v>4314902</v>
      </c>
      <c r="C3949" t="s">
        <v>4768</v>
      </c>
      <c r="D3949" t="s">
        <v>4459</v>
      </c>
      <c r="E3949" t="s">
        <v>3828</v>
      </c>
      <c r="F3949" t="s">
        <v>27</v>
      </c>
      <c r="G3949">
        <v>1332845</v>
      </c>
      <c r="H3949">
        <f t="shared" si="305"/>
        <v>200000</v>
      </c>
      <c r="I3949">
        <v>0.80500000000000005</v>
      </c>
      <c r="J3949" s="1">
        <v>9552970278.2800007</v>
      </c>
      <c r="K3949" s="10">
        <f t="shared" si="306"/>
        <v>7167.352751655294</v>
      </c>
      <c r="L3949" s="8">
        <f t="shared" si="307"/>
        <v>7167.352751655294</v>
      </c>
      <c r="M3949" s="14">
        <v>1.5</v>
      </c>
      <c r="N3949">
        <f>VLOOKUP(B3949,'[1]ICI-DH'!$A:$H,8,FALSE)</f>
        <v>0.36</v>
      </c>
      <c r="O3949">
        <f>VLOOKUP(B3949,[2]Planilha1!$A:$G,6,FALSE)</f>
        <v>4856</v>
      </c>
      <c r="P3949">
        <f t="shared" si="308"/>
        <v>3.6433343712134569E-3</v>
      </c>
      <c r="Q3949" s="16">
        <f t="shared" si="309"/>
        <v>3.6433343712134569E-3</v>
      </c>
    </row>
    <row r="3950" spans="1:17" x14ac:dyDescent="0.25">
      <c r="A3950" s="7">
        <v>510677</v>
      </c>
      <c r="B3950" s="7">
        <v>5106778</v>
      </c>
      <c r="C3950" t="s">
        <v>5091</v>
      </c>
      <c r="D3950" t="s">
        <v>5002</v>
      </c>
      <c r="E3950" t="s">
        <v>4932</v>
      </c>
      <c r="F3950" t="s">
        <v>10</v>
      </c>
      <c r="G3950">
        <v>12127</v>
      </c>
      <c r="H3950">
        <f t="shared" si="305"/>
        <v>12127</v>
      </c>
      <c r="I3950">
        <v>0.67300000000000004</v>
      </c>
      <c r="J3950" s="1">
        <v>72345636</v>
      </c>
      <c r="K3950" s="10">
        <f t="shared" si="306"/>
        <v>5965.6663643110414</v>
      </c>
      <c r="L3950" s="8">
        <f t="shared" si="307"/>
        <v>5965.6663643110414</v>
      </c>
      <c r="M3950" s="14">
        <v>0.3</v>
      </c>
      <c r="N3950">
        <f>VLOOKUP(B3950,'[1]ICI-DH'!$A:$H,8,FALSE)</f>
        <v>0.1</v>
      </c>
      <c r="O3950">
        <f>VLOOKUP(B3950,[2]Planilha1!$A:$G,6,FALSE)</f>
        <v>0</v>
      </c>
      <c r="P3950">
        <f t="shared" si="308"/>
        <v>0</v>
      </c>
      <c r="Q3950" s="16">
        <f t="shared" si="309"/>
        <v>0</v>
      </c>
    </row>
    <row r="3951" spans="1:17" x14ac:dyDescent="0.25">
      <c r="A3951" s="7">
        <v>220855</v>
      </c>
      <c r="B3951" s="7">
        <v>2208551</v>
      </c>
      <c r="C3951" t="s">
        <v>845</v>
      </c>
      <c r="D3951" t="s">
        <v>682</v>
      </c>
      <c r="E3951" t="s">
        <v>466</v>
      </c>
      <c r="F3951" t="s">
        <v>10</v>
      </c>
      <c r="G3951">
        <v>2364</v>
      </c>
      <c r="H3951">
        <f t="shared" si="305"/>
        <v>2364</v>
      </c>
      <c r="I3951">
        <v>0.56299999999999994</v>
      </c>
      <c r="J3951" s="1">
        <v>23287335.73</v>
      </c>
      <c r="K3951" s="10">
        <f t="shared" si="306"/>
        <v>9850.818836717428</v>
      </c>
      <c r="L3951" s="8">
        <f t="shared" si="307"/>
        <v>9850.818836717428</v>
      </c>
      <c r="M3951" s="14">
        <v>0.3666666666666667</v>
      </c>
      <c r="N3951">
        <f>VLOOKUP(B3951,'[1]ICI-DH'!$A:$H,8,FALSE)</f>
        <v>0.1</v>
      </c>
      <c r="O3951">
        <f>VLOOKUP(B3951,[2]Planilha1!$A:$G,6,FALSE)</f>
        <v>0</v>
      </c>
      <c r="P3951">
        <f t="shared" si="308"/>
        <v>0</v>
      </c>
      <c r="Q3951" s="16">
        <f t="shared" si="309"/>
        <v>0</v>
      </c>
    </row>
    <row r="3952" spans="1:17" x14ac:dyDescent="0.25">
      <c r="A3952" s="7">
        <v>171800</v>
      </c>
      <c r="B3952" s="7">
        <v>1718006</v>
      </c>
      <c r="C3952" t="s">
        <v>427</v>
      </c>
      <c r="D3952" t="s">
        <v>327</v>
      </c>
      <c r="E3952" t="s">
        <v>9</v>
      </c>
      <c r="F3952" t="s">
        <v>10</v>
      </c>
      <c r="G3952">
        <v>2866</v>
      </c>
      <c r="H3952">
        <f t="shared" si="305"/>
        <v>2866</v>
      </c>
      <c r="I3952">
        <v>0.64500000000000002</v>
      </c>
      <c r="J3952" s="1">
        <v>22032426.370000001</v>
      </c>
      <c r="K3952" s="10">
        <f t="shared" si="306"/>
        <v>7687.5179239357994</v>
      </c>
      <c r="L3952" s="8">
        <f t="shared" si="307"/>
        <v>7687.5179239357994</v>
      </c>
      <c r="M3952" s="14">
        <v>0.1166666666666667</v>
      </c>
      <c r="N3952">
        <f>VLOOKUP(B3952,'[1]ICI-DH'!$A:$H,8,FALSE)</f>
        <v>0.1</v>
      </c>
      <c r="O3952">
        <f>VLOOKUP(B3952,[2]Planilha1!$A:$G,6,FALSE)</f>
        <v>1</v>
      </c>
      <c r="P3952">
        <f t="shared" si="308"/>
        <v>3.4891835310537332E-4</v>
      </c>
      <c r="Q3952" s="16">
        <f t="shared" si="309"/>
        <v>3.4891835310537332E-4</v>
      </c>
    </row>
    <row r="3953" spans="1:17" x14ac:dyDescent="0.25">
      <c r="A3953" s="7">
        <v>412010</v>
      </c>
      <c r="B3953" s="7">
        <v>4120101</v>
      </c>
      <c r="C3953" t="s">
        <v>4081</v>
      </c>
      <c r="D3953" t="s">
        <v>3827</v>
      </c>
      <c r="E3953" t="s">
        <v>3828</v>
      </c>
      <c r="F3953" t="s">
        <v>10</v>
      </c>
      <c r="G3953">
        <v>4098</v>
      </c>
      <c r="H3953">
        <f t="shared" si="305"/>
        <v>4098</v>
      </c>
      <c r="I3953">
        <v>0.7</v>
      </c>
      <c r="J3953" s="1">
        <v>33820816.689999998</v>
      </c>
      <c r="K3953" s="10">
        <f t="shared" si="306"/>
        <v>8253.0055368472422</v>
      </c>
      <c r="L3953" s="8">
        <f t="shared" si="307"/>
        <v>8253.0055368472422</v>
      </c>
      <c r="M3953" s="14">
        <v>0.66666666666666674</v>
      </c>
      <c r="N3953">
        <f>VLOOKUP(B3953,'[1]ICI-DH'!$A:$H,8,FALSE)</f>
        <v>0.1</v>
      </c>
      <c r="O3953">
        <f>VLOOKUP(B3953,[2]Planilha1!$A:$G,6,FALSE)</f>
        <v>0</v>
      </c>
      <c r="P3953">
        <f t="shared" si="308"/>
        <v>0</v>
      </c>
      <c r="Q3953" s="16">
        <f t="shared" si="309"/>
        <v>0</v>
      </c>
    </row>
    <row r="3954" spans="1:17" x14ac:dyDescent="0.25">
      <c r="A3954" s="7">
        <v>412015</v>
      </c>
      <c r="B3954" s="7">
        <v>4120150</v>
      </c>
      <c r="C3954" t="s">
        <v>4082</v>
      </c>
      <c r="D3954" t="s">
        <v>3827</v>
      </c>
      <c r="E3954" t="s">
        <v>3828</v>
      </c>
      <c r="F3954" t="s">
        <v>10</v>
      </c>
      <c r="G3954">
        <v>3110</v>
      </c>
      <c r="H3954">
        <f t="shared" si="305"/>
        <v>3110</v>
      </c>
      <c r="I3954">
        <v>0.68799999999999994</v>
      </c>
      <c r="J3954" s="1">
        <v>50805872.310000002</v>
      </c>
      <c r="K3954" s="10">
        <f t="shared" si="306"/>
        <v>16336.293347266881</v>
      </c>
      <c r="L3954" s="8">
        <f t="shared" si="307"/>
        <v>12739.39</v>
      </c>
      <c r="M3954" s="14">
        <v>0.36111111111111116</v>
      </c>
      <c r="N3954">
        <f>VLOOKUP(B3954,'[1]ICI-DH'!$A:$H,8,FALSE)</f>
        <v>0.26</v>
      </c>
      <c r="O3954">
        <f>VLOOKUP(B3954,[2]Planilha1!$A:$G,6,FALSE)</f>
        <v>0</v>
      </c>
      <c r="P3954">
        <f t="shared" si="308"/>
        <v>0</v>
      </c>
      <c r="Q3954" s="16">
        <f t="shared" si="309"/>
        <v>0</v>
      </c>
    </row>
    <row r="3955" spans="1:17" x14ac:dyDescent="0.25">
      <c r="A3955" s="7">
        <v>421350</v>
      </c>
      <c r="B3955" s="7">
        <v>4213500</v>
      </c>
      <c r="C3955" t="s">
        <v>4379</v>
      </c>
      <c r="D3955" t="s">
        <v>4197</v>
      </c>
      <c r="E3955" t="s">
        <v>3828</v>
      </c>
      <c r="F3955" t="s">
        <v>10</v>
      </c>
      <c r="G3955">
        <v>27688</v>
      </c>
      <c r="H3955">
        <f t="shared" si="305"/>
        <v>27688</v>
      </c>
      <c r="I3955">
        <v>0.76</v>
      </c>
      <c r="J3955" s="1">
        <v>277884048.56</v>
      </c>
      <c r="K3955" s="10">
        <f t="shared" si="306"/>
        <v>10036.262950014447</v>
      </c>
      <c r="L3955" s="8">
        <f t="shared" si="307"/>
        <v>10036.262950014447</v>
      </c>
      <c r="M3955" s="14">
        <v>0.51111111111111107</v>
      </c>
      <c r="N3955">
        <f>VLOOKUP(B3955,'[1]ICI-DH'!$A:$H,8,FALSE)</f>
        <v>0.24</v>
      </c>
      <c r="O3955">
        <f>VLOOKUP(B3955,[2]Planilha1!$A:$G,6,FALSE)</f>
        <v>28</v>
      </c>
      <c r="P3955">
        <f t="shared" si="308"/>
        <v>1.0112684195319273E-3</v>
      </c>
      <c r="Q3955" s="16">
        <f t="shared" si="309"/>
        <v>1.0112684195319273E-3</v>
      </c>
    </row>
    <row r="3956" spans="1:17" x14ac:dyDescent="0.25">
      <c r="A3956" s="7">
        <v>270730</v>
      </c>
      <c r="B3956" s="7">
        <v>2707305</v>
      </c>
      <c r="C3956" t="s">
        <v>1692</v>
      </c>
      <c r="D3956" t="s">
        <v>1620</v>
      </c>
      <c r="E3956" t="s">
        <v>466</v>
      </c>
      <c r="F3956" t="s">
        <v>10</v>
      </c>
      <c r="G3956">
        <v>24071</v>
      </c>
      <c r="H3956">
        <f t="shared" si="305"/>
        <v>24071</v>
      </c>
      <c r="I3956">
        <v>0.58599999999999997</v>
      </c>
      <c r="J3956" s="1">
        <v>143654533.77000001</v>
      </c>
      <c r="K3956" s="10">
        <f t="shared" si="306"/>
        <v>5967.9503871879033</v>
      </c>
      <c r="L3956" s="8">
        <f t="shared" si="307"/>
        <v>5967.9503871879033</v>
      </c>
      <c r="M3956" s="14">
        <v>0.39444444444444449</v>
      </c>
      <c r="N3956">
        <f>VLOOKUP(B3956,'[1]ICI-DH'!$A:$H,8,FALSE)</f>
        <v>0.16</v>
      </c>
      <c r="O3956">
        <f>VLOOKUP(B3956,[2]Planilha1!$A:$G,6,FALSE)</f>
        <v>1</v>
      </c>
      <c r="P3956">
        <f t="shared" si="308"/>
        <v>4.1543766357858004E-5</v>
      </c>
      <c r="Q3956" s="16">
        <f t="shared" si="309"/>
        <v>4.1543766357858004E-5</v>
      </c>
    </row>
    <row r="3957" spans="1:17" x14ac:dyDescent="0.25">
      <c r="A3957" s="7">
        <v>280560</v>
      </c>
      <c r="B3957" s="7">
        <v>2805604</v>
      </c>
      <c r="C3957" t="s">
        <v>1765</v>
      </c>
      <c r="D3957" t="s">
        <v>1716</v>
      </c>
      <c r="E3957" t="s">
        <v>466</v>
      </c>
      <c r="F3957" t="s">
        <v>10</v>
      </c>
      <c r="G3957">
        <v>26576</v>
      </c>
      <c r="H3957">
        <f t="shared" si="305"/>
        <v>26576</v>
      </c>
      <c r="I3957">
        <v>0.56799999999999995</v>
      </c>
      <c r="J3957" s="1">
        <v>105107189.23</v>
      </c>
      <c r="K3957" s="10">
        <f t="shared" si="306"/>
        <v>3954.9664821643591</v>
      </c>
      <c r="L3957" s="8">
        <f t="shared" si="307"/>
        <v>3954.9664821643591</v>
      </c>
      <c r="M3957" s="14">
        <v>0.32222222222222224</v>
      </c>
      <c r="N3957">
        <f>VLOOKUP(B3957,'[1]ICI-DH'!$A:$H,8,FALSE)</f>
        <v>0.1</v>
      </c>
      <c r="O3957">
        <f>VLOOKUP(B3957,[2]Planilha1!$A:$G,6,FALSE)</f>
        <v>0</v>
      </c>
      <c r="P3957">
        <f t="shared" si="308"/>
        <v>0</v>
      </c>
      <c r="Q3957" s="16">
        <f t="shared" si="309"/>
        <v>0</v>
      </c>
    </row>
    <row r="3958" spans="1:17" x14ac:dyDescent="0.25">
      <c r="A3958" s="7">
        <v>150590</v>
      </c>
      <c r="B3958" s="7">
        <v>1505908</v>
      </c>
      <c r="C3958" t="s">
        <v>261</v>
      </c>
      <c r="D3958" t="s">
        <v>166</v>
      </c>
      <c r="E3958" t="s">
        <v>9</v>
      </c>
      <c r="F3958" t="s">
        <v>10</v>
      </c>
      <c r="G3958">
        <v>40597</v>
      </c>
      <c r="H3958">
        <f t="shared" si="305"/>
        <v>40597</v>
      </c>
      <c r="I3958">
        <v>0.503</v>
      </c>
      <c r="J3958" s="1">
        <v>235098432.16999999</v>
      </c>
      <c r="K3958" s="10">
        <f t="shared" si="306"/>
        <v>5791.0296861837078</v>
      </c>
      <c r="L3958" s="8">
        <f t="shared" si="307"/>
        <v>5791.0296861837078</v>
      </c>
      <c r="M3958" s="14">
        <v>1.0277777777777777</v>
      </c>
      <c r="N3958">
        <f>VLOOKUP(B3958,'[1]ICI-DH'!$A:$H,8,FALSE)</f>
        <v>0.1</v>
      </c>
      <c r="O3958">
        <f>VLOOKUP(B3958,[2]Planilha1!$A:$G,6,FALSE)</f>
        <v>0</v>
      </c>
      <c r="P3958">
        <f t="shared" si="308"/>
        <v>0</v>
      </c>
      <c r="Q3958" s="16">
        <f t="shared" si="309"/>
        <v>0</v>
      </c>
    </row>
    <row r="3959" spans="1:17" x14ac:dyDescent="0.25">
      <c r="A3959" s="7">
        <v>270740</v>
      </c>
      <c r="B3959" s="7">
        <v>2707404</v>
      </c>
      <c r="C3959" t="s">
        <v>1693</v>
      </c>
      <c r="D3959" t="s">
        <v>1620</v>
      </c>
      <c r="E3959" t="s">
        <v>466</v>
      </c>
      <c r="F3959" t="s">
        <v>10</v>
      </c>
      <c r="G3959">
        <v>9295</v>
      </c>
      <c r="H3959">
        <f t="shared" si="305"/>
        <v>9295</v>
      </c>
      <c r="I3959">
        <v>0.54100000000000004</v>
      </c>
      <c r="J3959" s="1">
        <v>78284381.670000002</v>
      </c>
      <c r="K3959" s="10">
        <f t="shared" si="306"/>
        <v>8422.2035147929</v>
      </c>
      <c r="L3959" s="8">
        <f t="shared" si="307"/>
        <v>8422.2035147929</v>
      </c>
      <c r="M3959" s="14">
        <v>0.33333333333333337</v>
      </c>
      <c r="N3959">
        <f>VLOOKUP(B3959,'[1]ICI-DH'!$A:$H,8,FALSE)</f>
        <v>0.2</v>
      </c>
      <c r="O3959">
        <f>VLOOKUP(B3959,[2]Planilha1!$A:$G,6,FALSE)</f>
        <v>0</v>
      </c>
      <c r="P3959">
        <f t="shared" si="308"/>
        <v>0</v>
      </c>
      <c r="Q3959" s="16">
        <f t="shared" si="309"/>
        <v>0</v>
      </c>
    </row>
    <row r="3960" spans="1:17" x14ac:dyDescent="0.25">
      <c r="A3960" s="7">
        <v>241025</v>
      </c>
      <c r="B3960" s="7">
        <v>2410256</v>
      </c>
      <c r="C3960" t="s">
        <v>1194</v>
      </c>
      <c r="D3960" t="s">
        <v>1086</v>
      </c>
      <c r="E3960" t="s">
        <v>466</v>
      </c>
      <c r="F3960" t="s">
        <v>10</v>
      </c>
      <c r="G3960">
        <v>5228</v>
      </c>
      <c r="H3960">
        <f t="shared" si="305"/>
        <v>5228</v>
      </c>
      <c r="I3960">
        <v>0.59</v>
      </c>
      <c r="J3960" s="1"/>
      <c r="K3960" s="10">
        <v>5485</v>
      </c>
      <c r="L3960" s="8">
        <f t="shared" si="307"/>
        <v>5485</v>
      </c>
      <c r="M3960" s="14">
        <v>0.41111111111111115</v>
      </c>
      <c r="N3960">
        <f>VLOOKUP(B3960,'[1]ICI-DH'!$A:$H,8,FALSE)</f>
        <v>0.2</v>
      </c>
      <c r="O3960">
        <f>VLOOKUP(B3960,[2]Planilha1!$A:$G,6,FALSE)</f>
        <v>0</v>
      </c>
      <c r="P3960">
        <f t="shared" si="308"/>
        <v>0</v>
      </c>
      <c r="Q3960" s="16">
        <f t="shared" si="309"/>
        <v>0</v>
      </c>
    </row>
    <row r="3961" spans="1:17" x14ac:dyDescent="0.25">
      <c r="A3961" s="7">
        <v>510680</v>
      </c>
      <c r="B3961" s="7">
        <v>5106802</v>
      </c>
      <c r="C3961" t="s">
        <v>5092</v>
      </c>
      <c r="D3961" t="s">
        <v>5002</v>
      </c>
      <c r="E3961" t="s">
        <v>4932</v>
      </c>
      <c r="F3961" t="s">
        <v>10</v>
      </c>
      <c r="G3961">
        <v>5593</v>
      </c>
      <c r="H3961">
        <f t="shared" si="305"/>
        <v>5593</v>
      </c>
      <c r="I3961">
        <v>0.68500000000000005</v>
      </c>
      <c r="J3961" s="1">
        <v>77632890.849999994</v>
      </c>
      <c r="K3961" s="10">
        <f t="shared" si="306"/>
        <v>13880.366681566242</v>
      </c>
      <c r="L3961" s="8">
        <f t="shared" si="307"/>
        <v>12739.39</v>
      </c>
      <c r="M3961" s="14">
        <v>0.2722222222222222</v>
      </c>
      <c r="N3961">
        <f>VLOOKUP(B3961,'[1]ICI-DH'!$A:$H,8,FALSE)</f>
        <v>0.16</v>
      </c>
      <c r="O3961">
        <f>VLOOKUP(B3961,[2]Planilha1!$A:$G,6,FALSE)</f>
        <v>0</v>
      </c>
      <c r="P3961">
        <f t="shared" si="308"/>
        <v>0</v>
      </c>
      <c r="Q3961" s="16">
        <f t="shared" si="309"/>
        <v>0</v>
      </c>
    </row>
    <row r="3962" spans="1:17" x14ac:dyDescent="0.25">
      <c r="A3962" s="7">
        <v>510682</v>
      </c>
      <c r="B3962" s="7">
        <v>5106828</v>
      </c>
      <c r="C3962" t="s">
        <v>5093</v>
      </c>
      <c r="D3962" t="s">
        <v>5002</v>
      </c>
      <c r="E3962" t="s">
        <v>4932</v>
      </c>
      <c r="F3962" t="s">
        <v>10</v>
      </c>
      <c r="G3962">
        <v>10204</v>
      </c>
      <c r="H3962">
        <f t="shared" si="305"/>
        <v>10204</v>
      </c>
      <c r="I3962">
        <v>0.65200000000000002</v>
      </c>
      <c r="J3962" s="1">
        <v>80430523.670000002</v>
      </c>
      <c r="K3962" s="10">
        <f t="shared" si="306"/>
        <v>7882.2543776950215</v>
      </c>
      <c r="L3962" s="8">
        <f t="shared" si="307"/>
        <v>7882.2543776950215</v>
      </c>
      <c r="M3962" s="14">
        <v>0.10555555555555558</v>
      </c>
      <c r="N3962">
        <f>VLOOKUP(B3962,'[1]ICI-DH'!$A:$H,8,FALSE)</f>
        <v>0.1</v>
      </c>
      <c r="O3962">
        <f>VLOOKUP(B3962,[2]Planilha1!$A:$G,6,FALSE)</f>
        <v>1</v>
      </c>
      <c r="P3962">
        <f t="shared" si="308"/>
        <v>9.800078400627205E-5</v>
      </c>
      <c r="Q3962" s="16">
        <f t="shared" si="309"/>
        <v>9.800078400627205E-5</v>
      </c>
    </row>
    <row r="3963" spans="1:17" x14ac:dyDescent="0.25">
      <c r="A3963" s="7">
        <v>510685</v>
      </c>
      <c r="B3963" s="7">
        <v>5106851</v>
      </c>
      <c r="C3963" t="s">
        <v>5094</v>
      </c>
      <c r="D3963" t="s">
        <v>5002</v>
      </c>
      <c r="E3963" t="s">
        <v>4932</v>
      </c>
      <c r="F3963" t="s">
        <v>10</v>
      </c>
      <c r="G3963">
        <v>3224</v>
      </c>
      <c r="H3963">
        <f t="shared" si="305"/>
        <v>3224</v>
      </c>
      <c r="I3963">
        <v>0.59899999999999998</v>
      </c>
      <c r="J3963" s="1">
        <v>37069156.18</v>
      </c>
      <c r="K3963" s="10">
        <f t="shared" si="306"/>
        <v>11497.877227047145</v>
      </c>
      <c r="L3963" s="8">
        <f t="shared" si="307"/>
        <v>11497.877227047145</v>
      </c>
      <c r="M3963" s="14">
        <v>0.21111111111111111</v>
      </c>
      <c r="N3963">
        <f>VLOOKUP(B3963,'[1]ICI-DH'!$A:$H,8,FALSE)</f>
        <v>0.1</v>
      </c>
      <c r="O3963">
        <f>VLOOKUP(B3963,[2]Planilha1!$A:$G,6,FALSE)</f>
        <v>0</v>
      </c>
      <c r="P3963">
        <f t="shared" si="308"/>
        <v>0</v>
      </c>
      <c r="Q3963" s="16">
        <f t="shared" si="309"/>
        <v>0</v>
      </c>
    </row>
    <row r="3964" spans="1:17" x14ac:dyDescent="0.25">
      <c r="A3964" s="7">
        <v>354060</v>
      </c>
      <c r="B3964" s="7">
        <v>3540606</v>
      </c>
      <c r="C3964" t="s">
        <v>3644</v>
      </c>
      <c r="D3964" t="s">
        <v>3202</v>
      </c>
      <c r="E3964" t="s">
        <v>2182</v>
      </c>
      <c r="F3964" t="s">
        <v>10</v>
      </c>
      <c r="G3964">
        <v>56497</v>
      </c>
      <c r="H3964">
        <f t="shared" si="305"/>
        <v>56497</v>
      </c>
      <c r="I3964">
        <v>0.75800000000000001</v>
      </c>
      <c r="J3964" s="1">
        <v>480246675.97000003</v>
      </c>
      <c r="K3964" s="10">
        <f t="shared" si="306"/>
        <v>8500.3925158858001</v>
      </c>
      <c r="L3964" s="8">
        <f t="shared" si="307"/>
        <v>8500.3925158858001</v>
      </c>
      <c r="M3964" s="14">
        <v>0.97777777777777786</v>
      </c>
      <c r="N3964">
        <f>VLOOKUP(B3964,'[1]ICI-DH'!$A:$H,8,FALSE)</f>
        <v>0.16</v>
      </c>
      <c r="O3964">
        <f>VLOOKUP(B3964,[2]Planilha1!$A:$G,6,FALSE)</f>
        <v>117</v>
      </c>
      <c r="P3964">
        <f t="shared" si="308"/>
        <v>2.0709064198099012E-3</v>
      </c>
      <c r="Q3964" s="16">
        <f t="shared" si="309"/>
        <v>2.0709064198099012E-3</v>
      </c>
    </row>
    <row r="3965" spans="1:17" x14ac:dyDescent="0.25">
      <c r="A3965" s="7">
        <v>354070</v>
      </c>
      <c r="B3965" s="7">
        <v>3540705</v>
      </c>
      <c r="C3965" t="s">
        <v>3645</v>
      </c>
      <c r="D3965" t="s">
        <v>3202</v>
      </c>
      <c r="E3965" t="s">
        <v>2182</v>
      </c>
      <c r="F3965" t="s">
        <v>10</v>
      </c>
      <c r="G3965">
        <v>52649</v>
      </c>
      <c r="H3965">
        <f t="shared" si="305"/>
        <v>52649</v>
      </c>
      <c r="I3965">
        <v>0.751</v>
      </c>
      <c r="J3965" s="1">
        <v>337648663.08999997</v>
      </c>
      <c r="K3965" s="10">
        <f t="shared" si="306"/>
        <v>6413.2018289046318</v>
      </c>
      <c r="L3965" s="8">
        <f t="shared" si="307"/>
        <v>6413.2018289046318</v>
      </c>
      <c r="M3965" s="14">
        <v>0.77222222222222225</v>
      </c>
      <c r="N3965">
        <f>VLOOKUP(B3965,'[1]ICI-DH'!$A:$H,8,FALSE)</f>
        <v>0.16</v>
      </c>
      <c r="O3965">
        <f>VLOOKUP(B3965,[2]Planilha1!$A:$G,6,FALSE)</f>
        <v>140</v>
      </c>
      <c r="P3965">
        <f t="shared" si="308"/>
        <v>2.659119831335828E-3</v>
      </c>
      <c r="Q3965" s="16">
        <f t="shared" si="309"/>
        <v>2.659119831335828E-3</v>
      </c>
    </row>
    <row r="3966" spans="1:17" x14ac:dyDescent="0.25">
      <c r="A3966" s="7">
        <v>315230</v>
      </c>
      <c r="B3966" s="7">
        <v>3152303</v>
      </c>
      <c r="C3966" t="s">
        <v>2793</v>
      </c>
      <c r="D3966" t="s">
        <v>2181</v>
      </c>
      <c r="E3966" t="s">
        <v>2182</v>
      </c>
      <c r="F3966" t="s">
        <v>10</v>
      </c>
      <c r="G3966">
        <v>10569</v>
      </c>
      <c r="H3966">
        <f t="shared" si="305"/>
        <v>10569</v>
      </c>
      <c r="I3966">
        <v>0.63400000000000001</v>
      </c>
      <c r="J3966" s="1">
        <v>40830668.450000003</v>
      </c>
      <c r="K3966" s="10">
        <f t="shared" si="306"/>
        <v>3863.2480319803199</v>
      </c>
      <c r="L3966" s="8">
        <f t="shared" si="307"/>
        <v>3863.2480319803199</v>
      </c>
      <c r="M3966" s="14">
        <v>0.35</v>
      </c>
      <c r="N3966">
        <f>VLOOKUP(B3966,'[1]ICI-DH'!$A:$H,8,FALSE)</f>
        <v>0.1</v>
      </c>
      <c r="O3966">
        <f>VLOOKUP(B3966,[2]Planilha1!$A:$G,6,FALSE)</f>
        <v>0</v>
      </c>
      <c r="P3966">
        <f t="shared" si="308"/>
        <v>0</v>
      </c>
      <c r="Q3966" s="16">
        <f t="shared" si="309"/>
        <v>0</v>
      </c>
    </row>
    <row r="3967" spans="1:17" x14ac:dyDescent="0.25">
      <c r="A3967" s="7">
        <v>210900</v>
      </c>
      <c r="B3967" s="7">
        <v>2109007</v>
      </c>
      <c r="C3967" t="s">
        <v>612</v>
      </c>
      <c r="D3967" t="s">
        <v>465</v>
      </c>
      <c r="E3967" t="s">
        <v>466</v>
      </c>
      <c r="F3967" t="s">
        <v>10</v>
      </c>
      <c r="G3967">
        <v>23903</v>
      </c>
      <c r="H3967">
        <f t="shared" si="305"/>
        <v>23903</v>
      </c>
      <c r="I3967">
        <v>0.68400000000000005</v>
      </c>
      <c r="J3967" s="1">
        <v>166452573.69999999</v>
      </c>
      <c r="K3967" s="10">
        <f t="shared" si="306"/>
        <v>6963.6687319583307</v>
      </c>
      <c r="L3967" s="8">
        <f t="shared" si="307"/>
        <v>6963.6687319583307</v>
      </c>
      <c r="M3967" s="14">
        <v>1.0777777777777779</v>
      </c>
      <c r="N3967">
        <f>VLOOKUP(B3967,'[1]ICI-DH'!$A:$H,8,FALSE)</f>
        <v>0.5</v>
      </c>
      <c r="O3967">
        <f>VLOOKUP(B3967,[2]Planilha1!$A:$G,6,FALSE)</f>
        <v>2</v>
      </c>
      <c r="P3967">
        <f t="shared" si="308"/>
        <v>8.3671505668744513E-5</v>
      </c>
      <c r="Q3967" s="16">
        <f t="shared" si="309"/>
        <v>8.3671505668744513E-5</v>
      </c>
    </row>
    <row r="3968" spans="1:17" x14ac:dyDescent="0.25">
      <c r="A3968" s="7">
        <v>160053</v>
      </c>
      <c r="B3968" s="7">
        <v>1600535</v>
      </c>
      <c r="C3968" t="s">
        <v>321</v>
      </c>
      <c r="D3968" t="s">
        <v>310</v>
      </c>
      <c r="E3968" t="s">
        <v>9</v>
      </c>
      <c r="F3968" t="s">
        <v>10</v>
      </c>
      <c r="G3968">
        <v>17848</v>
      </c>
      <c r="H3968">
        <f t="shared" si="305"/>
        <v>17848</v>
      </c>
      <c r="I3968">
        <v>0.64</v>
      </c>
      <c r="J3968" s="1">
        <v>85609988.319999993</v>
      </c>
      <c r="K3968" s="10">
        <f t="shared" si="306"/>
        <v>4796.6152129090087</v>
      </c>
      <c r="L3968" s="8">
        <f t="shared" si="307"/>
        <v>4796.6152129090087</v>
      </c>
      <c r="M3968" s="14">
        <v>0.52222222222222225</v>
      </c>
      <c r="N3968">
        <f>VLOOKUP(B3968,'[1]ICI-DH'!$A:$H,8,FALSE)</f>
        <v>0.36</v>
      </c>
      <c r="O3968">
        <f>VLOOKUP(B3968,[2]Planilha1!$A:$G,6,FALSE)</f>
        <v>2</v>
      </c>
      <c r="P3968">
        <f t="shared" si="308"/>
        <v>1.1205737337516809E-4</v>
      </c>
      <c r="Q3968" s="16">
        <f t="shared" si="309"/>
        <v>1.1205737337516809E-4</v>
      </c>
    </row>
    <row r="3969" spans="1:17" x14ac:dyDescent="0.25">
      <c r="A3969" s="7">
        <v>431500</v>
      </c>
      <c r="B3969" s="7">
        <v>4315008</v>
      </c>
      <c r="C3969" t="s">
        <v>4769</v>
      </c>
      <c r="D3969" t="s">
        <v>4459</v>
      </c>
      <c r="E3969" t="s">
        <v>3828</v>
      </c>
      <c r="F3969" t="s">
        <v>10</v>
      </c>
      <c r="G3969">
        <v>4360</v>
      </c>
      <c r="H3969">
        <f t="shared" si="305"/>
        <v>4360</v>
      </c>
      <c r="I3969">
        <v>0.69299999999999995</v>
      </c>
      <c r="J3969" s="1">
        <v>35087310.229999997</v>
      </c>
      <c r="K3969" s="10">
        <f t="shared" si="306"/>
        <v>8047.5482178899074</v>
      </c>
      <c r="L3969" s="8">
        <f t="shared" si="307"/>
        <v>8047.5482178899074</v>
      </c>
      <c r="M3969" s="14">
        <v>0.27777777777777779</v>
      </c>
      <c r="N3969">
        <f>VLOOKUP(B3969,'[1]ICI-DH'!$A:$H,8,FALSE)</f>
        <v>0.1</v>
      </c>
      <c r="O3969">
        <f>VLOOKUP(B3969,[2]Planilha1!$A:$G,6,FALSE)</f>
        <v>0</v>
      </c>
      <c r="P3969">
        <f t="shared" si="308"/>
        <v>0</v>
      </c>
      <c r="Q3969" s="16">
        <f t="shared" si="309"/>
        <v>0</v>
      </c>
    </row>
    <row r="3970" spans="1:17" x14ac:dyDescent="0.25">
      <c r="A3970" s="7">
        <v>431505</v>
      </c>
      <c r="B3970" s="7">
        <v>4315057</v>
      </c>
      <c r="C3970" t="s">
        <v>4770</v>
      </c>
      <c r="D3970" t="s">
        <v>4459</v>
      </c>
      <c r="E3970" t="s">
        <v>3828</v>
      </c>
      <c r="F3970" t="s">
        <v>10</v>
      </c>
      <c r="G3970">
        <v>2142</v>
      </c>
      <c r="H3970">
        <f t="shared" si="305"/>
        <v>2142</v>
      </c>
      <c r="I3970">
        <v>0.69799999999999995</v>
      </c>
      <c r="J3970" s="1">
        <v>30388420.84</v>
      </c>
      <c r="K3970" s="10">
        <f t="shared" si="306"/>
        <v>14186.937833800186</v>
      </c>
      <c r="L3970" s="8">
        <f t="shared" si="307"/>
        <v>12739.39</v>
      </c>
      <c r="M3970" s="14">
        <v>0.2722222222222222</v>
      </c>
      <c r="N3970">
        <f>VLOOKUP(B3970,'[1]ICI-DH'!$A:$H,8,FALSE)</f>
        <v>0.1</v>
      </c>
      <c r="O3970">
        <f>VLOOKUP(B3970,[2]Planilha1!$A:$G,6,FALSE)</f>
        <v>0</v>
      </c>
      <c r="P3970">
        <f t="shared" si="308"/>
        <v>0</v>
      </c>
      <c r="Q3970" s="16">
        <f t="shared" si="309"/>
        <v>0</v>
      </c>
    </row>
    <row r="3971" spans="1:17" x14ac:dyDescent="0.25">
      <c r="A3971" s="7">
        <v>500690</v>
      </c>
      <c r="B3971" s="7">
        <v>5006903</v>
      </c>
      <c r="C3971" t="s">
        <v>4985</v>
      </c>
      <c r="D3971" t="s">
        <v>4931</v>
      </c>
      <c r="E3971" t="s">
        <v>4932</v>
      </c>
      <c r="F3971" t="s">
        <v>10</v>
      </c>
      <c r="G3971">
        <v>12859</v>
      </c>
      <c r="H3971">
        <f t="shared" ref="H3971:H4034" si="310">IF(G3971&gt;200000, 200000, G3971)</f>
        <v>12859</v>
      </c>
      <c r="I3971">
        <v>0.66600000000000004</v>
      </c>
      <c r="J3971" s="1">
        <v>151662093.77000001</v>
      </c>
      <c r="K3971" s="10">
        <f t="shared" ref="K3971:K4034" si="311">J3971/G3971</f>
        <v>11794.237014542345</v>
      </c>
      <c r="L3971" s="8">
        <f t="shared" ref="L3971:L4034" si="312">IF(K3971&gt;12739.39, 12739.39, K3971)</f>
        <v>11794.237014542345</v>
      </c>
      <c r="M3971" s="14">
        <v>0.17222222222222222</v>
      </c>
      <c r="N3971">
        <f>VLOOKUP(B3971,'[1]ICI-DH'!$A:$H,8,FALSE)</f>
        <v>0.1</v>
      </c>
      <c r="O3971">
        <f>VLOOKUP(B3971,[2]Planilha1!$A:$G,6,FALSE)</f>
        <v>4</v>
      </c>
      <c r="P3971">
        <f t="shared" ref="P3971:P4034" si="313">O3971/G3971</f>
        <v>3.110661793296524E-4</v>
      </c>
      <c r="Q3971" s="16">
        <f t="shared" ref="Q3971:Q4034" si="314">IF(P3971&gt;6830, 6830, P3971)</f>
        <v>3.110661793296524E-4</v>
      </c>
    </row>
    <row r="3972" spans="1:17" x14ac:dyDescent="0.25">
      <c r="A3972" s="7">
        <v>171820</v>
      </c>
      <c r="B3972" s="7">
        <v>1718204</v>
      </c>
      <c r="C3972" t="s">
        <v>428</v>
      </c>
      <c r="D3972" t="s">
        <v>327</v>
      </c>
      <c r="E3972" t="s">
        <v>9</v>
      </c>
      <c r="F3972" t="s">
        <v>10</v>
      </c>
      <c r="G3972">
        <v>64418</v>
      </c>
      <c r="H3972">
        <f t="shared" si="310"/>
        <v>64418</v>
      </c>
      <c r="I3972">
        <v>0.74</v>
      </c>
      <c r="J3972" s="1">
        <v>298346895.85000002</v>
      </c>
      <c r="K3972" s="10">
        <f t="shared" si="311"/>
        <v>4631.4212774379839</v>
      </c>
      <c r="L3972" s="8">
        <f t="shared" si="312"/>
        <v>4631.4212774379839</v>
      </c>
      <c r="M3972" s="14">
        <v>0.82777777777777783</v>
      </c>
      <c r="N3972">
        <f>VLOOKUP(B3972,'[1]ICI-DH'!$A:$H,8,FALSE)</f>
        <v>0.16</v>
      </c>
      <c r="O3972">
        <f>VLOOKUP(B3972,[2]Planilha1!$A:$G,6,FALSE)</f>
        <v>15</v>
      </c>
      <c r="P3972">
        <f t="shared" si="313"/>
        <v>2.3285417119438666E-4</v>
      </c>
      <c r="Q3972" s="16">
        <f t="shared" si="314"/>
        <v>2.3285417119438666E-4</v>
      </c>
    </row>
    <row r="3973" spans="1:17" x14ac:dyDescent="0.25">
      <c r="A3973" s="7">
        <v>330411</v>
      </c>
      <c r="B3973" s="7">
        <v>3304110</v>
      </c>
      <c r="C3973" t="s">
        <v>3169</v>
      </c>
      <c r="D3973" t="s">
        <v>3113</v>
      </c>
      <c r="E3973" t="s">
        <v>2182</v>
      </c>
      <c r="F3973" t="s">
        <v>10</v>
      </c>
      <c r="G3973">
        <v>20373</v>
      </c>
      <c r="H3973">
        <f t="shared" si="310"/>
        <v>20373</v>
      </c>
      <c r="I3973">
        <v>0.71299999999999997</v>
      </c>
      <c r="J3973" s="1">
        <v>245408114.90000001</v>
      </c>
      <c r="K3973" s="10">
        <f t="shared" si="311"/>
        <v>12045.752461591323</v>
      </c>
      <c r="L3973" s="8">
        <f t="shared" si="312"/>
        <v>12045.752461591323</v>
      </c>
      <c r="M3973" s="14">
        <v>0.83888888888888891</v>
      </c>
      <c r="N3973">
        <f>VLOOKUP(B3973,'[1]ICI-DH'!$A:$H,8,FALSE)</f>
        <v>0.3</v>
      </c>
      <c r="O3973">
        <f>VLOOKUP(B3973,[2]Planilha1!$A:$G,6,FALSE)</f>
        <v>6</v>
      </c>
      <c r="P3973">
        <f t="shared" si="313"/>
        <v>2.945074363127669E-4</v>
      </c>
      <c r="Q3973" s="16">
        <f t="shared" si="314"/>
        <v>2.945074363127669E-4</v>
      </c>
    </row>
    <row r="3974" spans="1:17" x14ac:dyDescent="0.25">
      <c r="A3974" s="7">
        <v>270750</v>
      </c>
      <c r="B3974" s="7">
        <v>2707503</v>
      </c>
      <c r="C3974" t="s">
        <v>1694</v>
      </c>
      <c r="D3974" t="s">
        <v>1620</v>
      </c>
      <c r="E3974" t="s">
        <v>466</v>
      </c>
      <c r="F3974" t="s">
        <v>10</v>
      </c>
      <c r="G3974">
        <v>20082</v>
      </c>
      <c r="H3974">
        <f t="shared" si="310"/>
        <v>20082</v>
      </c>
      <c r="I3974">
        <v>0.55100000000000005</v>
      </c>
      <c r="J3974" s="1">
        <v>89389701.480000004</v>
      </c>
      <c r="K3974" s="10">
        <f t="shared" si="311"/>
        <v>4451.235010457126</v>
      </c>
      <c r="L3974" s="8">
        <f t="shared" si="312"/>
        <v>4451.235010457126</v>
      </c>
      <c r="M3974" s="14">
        <v>0.20555555555555557</v>
      </c>
      <c r="N3974">
        <f>VLOOKUP(B3974,'[1]ICI-DH'!$A:$H,8,FALSE)</f>
        <v>0.1</v>
      </c>
      <c r="O3974">
        <f>VLOOKUP(B3974,[2]Planilha1!$A:$G,6,FALSE)</f>
        <v>1</v>
      </c>
      <c r="P3974">
        <f t="shared" si="313"/>
        <v>4.9795837068021113E-5</v>
      </c>
      <c r="Q3974" s="16">
        <f t="shared" si="314"/>
        <v>4.9795837068021113E-5</v>
      </c>
    </row>
    <row r="3975" spans="1:17" x14ac:dyDescent="0.25">
      <c r="A3975" s="7">
        <v>412020</v>
      </c>
      <c r="B3975" s="7">
        <v>4120200</v>
      </c>
      <c r="C3975" t="s">
        <v>4083</v>
      </c>
      <c r="D3975" t="s">
        <v>3827</v>
      </c>
      <c r="E3975" t="s">
        <v>3828</v>
      </c>
      <c r="F3975" t="s">
        <v>10</v>
      </c>
      <c r="G3975">
        <v>3182</v>
      </c>
      <c r="H3975">
        <f t="shared" si="310"/>
        <v>3182</v>
      </c>
      <c r="I3975">
        <v>0.73499999999999999</v>
      </c>
      <c r="J3975" s="1">
        <v>50044823.740000002</v>
      </c>
      <c r="K3975" s="10">
        <f t="shared" si="311"/>
        <v>15727.474462602138</v>
      </c>
      <c r="L3975" s="8">
        <f t="shared" si="312"/>
        <v>12739.39</v>
      </c>
      <c r="M3975" s="14">
        <v>0.49444444444444446</v>
      </c>
      <c r="N3975">
        <f>VLOOKUP(B3975,'[1]ICI-DH'!$A:$H,8,FALSE)</f>
        <v>0.1</v>
      </c>
      <c r="O3975">
        <f>VLOOKUP(B3975,[2]Planilha1!$A:$G,6,FALSE)</f>
        <v>0</v>
      </c>
      <c r="P3975">
        <f t="shared" si="313"/>
        <v>0</v>
      </c>
      <c r="Q3975" s="16">
        <f t="shared" si="314"/>
        <v>0</v>
      </c>
    </row>
    <row r="3976" spans="1:17" x14ac:dyDescent="0.25">
      <c r="A3976" s="7">
        <v>210905</v>
      </c>
      <c r="B3976" s="7">
        <v>2109056</v>
      </c>
      <c r="C3976" t="s">
        <v>613</v>
      </c>
      <c r="D3976" t="s">
        <v>465</v>
      </c>
      <c r="E3976" t="s">
        <v>466</v>
      </c>
      <c r="F3976" t="s">
        <v>10</v>
      </c>
      <c r="G3976">
        <v>5954</v>
      </c>
      <c r="H3976">
        <f t="shared" si="310"/>
        <v>5954</v>
      </c>
      <c r="I3976">
        <v>0.61499999999999999</v>
      </c>
      <c r="J3976" s="1">
        <v>36997357.350000001</v>
      </c>
      <c r="K3976" s="10">
        <f t="shared" si="311"/>
        <v>6213.8658632851866</v>
      </c>
      <c r="L3976" s="8">
        <f t="shared" si="312"/>
        <v>6213.8658632851866</v>
      </c>
      <c r="M3976" s="14">
        <v>0.26666666666666672</v>
      </c>
      <c r="N3976">
        <f>VLOOKUP(B3976,'[1]ICI-DH'!$A:$H,8,FALSE)</f>
        <v>0.16</v>
      </c>
      <c r="O3976">
        <f>VLOOKUP(B3976,[2]Planilha1!$A:$G,6,FALSE)</f>
        <v>0</v>
      </c>
      <c r="P3976">
        <f t="shared" si="313"/>
        <v>0</v>
      </c>
      <c r="Q3976" s="16">
        <f t="shared" si="314"/>
        <v>0</v>
      </c>
    </row>
    <row r="3977" spans="1:17" x14ac:dyDescent="0.25">
      <c r="A3977" s="7">
        <v>292530</v>
      </c>
      <c r="B3977" s="7">
        <v>2925303</v>
      </c>
      <c r="C3977" t="s">
        <v>2086</v>
      </c>
      <c r="D3977" t="s">
        <v>1784</v>
      </c>
      <c r="E3977" t="s">
        <v>466</v>
      </c>
      <c r="F3977" t="s">
        <v>10</v>
      </c>
      <c r="G3977">
        <v>168326</v>
      </c>
      <c r="H3977">
        <f t="shared" si="310"/>
        <v>168326</v>
      </c>
      <c r="I3977">
        <v>0.67600000000000005</v>
      </c>
      <c r="J3977" s="1">
        <v>819673349.29999995</v>
      </c>
      <c r="K3977" s="10">
        <f t="shared" si="311"/>
        <v>4869.5587686988338</v>
      </c>
      <c r="L3977" s="8">
        <f t="shared" si="312"/>
        <v>4869.5587686988338</v>
      </c>
      <c r="M3977" s="14">
        <v>0.73333333333333339</v>
      </c>
      <c r="N3977">
        <f>VLOOKUP(B3977,'[1]ICI-DH'!$A:$H,8,FALSE)</f>
        <v>0.16</v>
      </c>
      <c r="O3977">
        <f>VLOOKUP(B3977,[2]Planilha1!$A:$G,6,FALSE)</f>
        <v>248</v>
      </c>
      <c r="P3977">
        <f t="shared" si="313"/>
        <v>1.4733315114717868E-3</v>
      </c>
      <c r="Q3977" s="16">
        <f t="shared" si="314"/>
        <v>1.4733315114717868E-3</v>
      </c>
    </row>
    <row r="3978" spans="1:17" x14ac:dyDescent="0.25">
      <c r="A3978" s="7">
        <v>421360</v>
      </c>
      <c r="B3978" s="7">
        <v>4213609</v>
      </c>
      <c r="C3978" t="s">
        <v>4380</v>
      </c>
      <c r="D3978" t="s">
        <v>4197</v>
      </c>
      <c r="E3978" t="s">
        <v>3828</v>
      </c>
      <c r="F3978" t="s">
        <v>10</v>
      </c>
      <c r="G3978">
        <v>32970</v>
      </c>
      <c r="H3978">
        <f t="shared" si="310"/>
        <v>32970</v>
      </c>
      <c r="I3978">
        <v>0.78600000000000003</v>
      </c>
      <c r="J3978" s="1">
        <v>168017184.46000001</v>
      </c>
      <c r="K3978" s="10">
        <f t="shared" si="311"/>
        <v>5096.0626163178649</v>
      </c>
      <c r="L3978" s="8">
        <f t="shared" si="312"/>
        <v>5096.0626163178649</v>
      </c>
      <c r="M3978" s="14">
        <v>0.65555555555555556</v>
      </c>
      <c r="N3978">
        <f>VLOOKUP(B3978,'[1]ICI-DH'!$A:$H,8,FALSE)</f>
        <v>0.1</v>
      </c>
      <c r="O3978">
        <f>VLOOKUP(B3978,[2]Planilha1!$A:$G,6,FALSE)</f>
        <v>2</v>
      </c>
      <c r="P3978">
        <f t="shared" si="313"/>
        <v>6.0661207158022447E-5</v>
      </c>
      <c r="Q3978" s="16">
        <f t="shared" si="314"/>
        <v>6.0661207158022447E-5</v>
      </c>
    </row>
    <row r="3979" spans="1:17" x14ac:dyDescent="0.25">
      <c r="A3979" s="7">
        <v>110020</v>
      </c>
      <c r="B3979" s="7">
        <v>1100205</v>
      </c>
      <c r="C3979" t="s">
        <v>26</v>
      </c>
      <c r="D3979" t="s">
        <v>8</v>
      </c>
      <c r="E3979" t="s">
        <v>9</v>
      </c>
      <c r="F3979" t="s">
        <v>27</v>
      </c>
      <c r="G3979">
        <v>460434</v>
      </c>
      <c r="H3979">
        <f t="shared" si="310"/>
        <v>200000</v>
      </c>
      <c r="I3979">
        <v>0.73599999999999999</v>
      </c>
      <c r="J3979" s="1">
        <v>2377936955.0599999</v>
      </c>
      <c r="K3979" s="10">
        <f t="shared" si="311"/>
        <v>5164.5555173162711</v>
      </c>
      <c r="L3979" s="8">
        <f t="shared" si="312"/>
        <v>5164.5555173162711</v>
      </c>
      <c r="M3979" s="14">
        <v>0</v>
      </c>
      <c r="N3979">
        <f>VLOOKUP(B3979,'[1]ICI-DH'!$A:$H,8,FALSE)</f>
        <v>0.2</v>
      </c>
      <c r="O3979">
        <f>VLOOKUP(B3979,[2]Planilha1!$A:$G,6,FALSE)</f>
        <v>415</v>
      </c>
      <c r="P3979">
        <f t="shared" si="313"/>
        <v>9.0132353388324923E-4</v>
      </c>
      <c r="Q3979" s="16">
        <f t="shared" si="314"/>
        <v>9.0132353388324923E-4</v>
      </c>
    </row>
    <row r="3980" spans="1:17" x14ac:dyDescent="0.25">
      <c r="A3980" s="7">
        <v>431507</v>
      </c>
      <c r="B3980" s="7">
        <v>4315073</v>
      </c>
      <c r="C3980" t="s">
        <v>4771</v>
      </c>
      <c r="D3980" t="s">
        <v>4459</v>
      </c>
      <c r="E3980" t="s">
        <v>3828</v>
      </c>
      <c r="F3980" t="s">
        <v>10</v>
      </c>
      <c r="G3980">
        <v>1560</v>
      </c>
      <c r="H3980">
        <f t="shared" si="310"/>
        <v>1560</v>
      </c>
      <c r="I3980">
        <v>0.69</v>
      </c>
      <c r="J3980" s="1">
        <v>29012035.199999999</v>
      </c>
      <c r="K3980" s="10">
        <f t="shared" si="311"/>
        <v>18597.458461538463</v>
      </c>
      <c r="L3980" s="8">
        <f t="shared" si="312"/>
        <v>12739.39</v>
      </c>
      <c r="M3980" s="14">
        <v>0.1</v>
      </c>
      <c r="N3980">
        <f>VLOOKUP(B3980,'[1]ICI-DH'!$A:$H,8,FALSE)</f>
        <v>0.1</v>
      </c>
      <c r="O3980">
        <f>VLOOKUP(B3980,[2]Planilha1!$A:$G,6,FALSE)</f>
        <v>0</v>
      </c>
      <c r="P3980">
        <f t="shared" si="313"/>
        <v>0</v>
      </c>
      <c r="Q3980" s="16">
        <f t="shared" si="314"/>
        <v>0</v>
      </c>
    </row>
    <row r="3981" spans="1:17" x14ac:dyDescent="0.25">
      <c r="A3981" s="7">
        <v>412030</v>
      </c>
      <c r="B3981" s="7">
        <v>4120309</v>
      </c>
      <c r="C3981" t="s">
        <v>4084</v>
      </c>
      <c r="D3981" t="s">
        <v>3827</v>
      </c>
      <c r="E3981" t="s">
        <v>3828</v>
      </c>
      <c r="F3981" t="s">
        <v>10</v>
      </c>
      <c r="G3981">
        <v>3562</v>
      </c>
      <c r="H3981">
        <f t="shared" si="310"/>
        <v>3562</v>
      </c>
      <c r="I3981">
        <v>0.68500000000000005</v>
      </c>
      <c r="J3981" s="1">
        <v>35591237.509999998</v>
      </c>
      <c r="K3981" s="10">
        <f t="shared" si="311"/>
        <v>9991.925185289163</v>
      </c>
      <c r="L3981" s="8">
        <f t="shared" si="312"/>
        <v>9991.925185289163</v>
      </c>
      <c r="M3981" s="14">
        <v>0.23333333333333331</v>
      </c>
      <c r="N3981">
        <f>VLOOKUP(B3981,'[1]ICI-DH'!$A:$H,8,FALSE)</f>
        <v>0.1</v>
      </c>
      <c r="O3981">
        <f>VLOOKUP(B3981,[2]Planilha1!$A:$G,6,FALSE)</f>
        <v>0</v>
      </c>
      <c r="P3981">
        <f t="shared" si="313"/>
        <v>0</v>
      </c>
      <c r="Q3981" s="16">
        <f t="shared" si="314"/>
        <v>0</v>
      </c>
    </row>
    <row r="3982" spans="1:17" x14ac:dyDescent="0.25">
      <c r="A3982" s="7">
        <v>120039</v>
      </c>
      <c r="B3982" s="7">
        <v>1200393</v>
      </c>
      <c r="C3982" t="s">
        <v>77</v>
      </c>
      <c r="D3982" t="s">
        <v>64</v>
      </c>
      <c r="E3982" t="s">
        <v>9</v>
      </c>
      <c r="F3982" t="s">
        <v>10</v>
      </c>
      <c r="G3982">
        <v>10735</v>
      </c>
      <c r="H3982">
        <f t="shared" si="310"/>
        <v>10735</v>
      </c>
      <c r="I3982">
        <v>0.53200000000000003</v>
      </c>
      <c r="J3982" s="1">
        <v>63432259.310000002</v>
      </c>
      <c r="K3982" s="10">
        <f t="shared" si="311"/>
        <v>5908.9202897065679</v>
      </c>
      <c r="L3982" s="8">
        <f t="shared" si="312"/>
        <v>5908.9202897065679</v>
      </c>
      <c r="M3982" s="14">
        <v>0.54444444444444451</v>
      </c>
      <c r="N3982">
        <f>VLOOKUP(B3982,'[1]ICI-DH'!$A:$H,8,FALSE)</f>
        <v>0.36</v>
      </c>
      <c r="O3982">
        <f>VLOOKUP(B3982,[2]Planilha1!$A:$G,6,FALSE)</f>
        <v>0</v>
      </c>
      <c r="P3982">
        <f t="shared" si="313"/>
        <v>0</v>
      </c>
      <c r="Q3982" s="16">
        <f t="shared" si="314"/>
        <v>0</v>
      </c>
    </row>
    <row r="3983" spans="1:17" x14ac:dyDescent="0.25">
      <c r="A3983" s="7">
        <v>431510</v>
      </c>
      <c r="B3983" s="7">
        <v>4315107</v>
      </c>
      <c r="C3983" t="s">
        <v>4772</v>
      </c>
      <c r="D3983" t="s">
        <v>4459</v>
      </c>
      <c r="E3983" t="s">
        <v>3828</v>
      </c>
      <c r="F3983" t="s">
        <v>10</v>
      </c>
      <c r="G3983">
        <v>9938</v>
      </c>
      <c r="H3983">
        <f t="shared" si="310"/>
        <v>9938</v>
      </c>
      <c r="I3983">
        <v>0.72299999999999998</v>
      </c>
      <c r="J3983" s="1">
        <v>66177228.479999997</v>
      </c>
      <c r="K3983" s="10">
        <f t="shared" si="311"/>
        <v>6659.0087019521025</v>
      </c>
      <c r="L3983" s="8">
        <f t="shared" si="312"/>
        <v>6659.0087019521025</v>
      </c>
      <c r="M3983" s="14">
        <v>0.36666666666666659</v>
      </c>
      <c r="N3983">
        <f>VLOOKUP(B3983,'[1]ICI-DH'!$A:$H,8,FALSE)</f>
        <v>0.1</v>
      </c>
      <c r="O3983">
        <f>VLOOKUP(B3983,[2]Planilha1!$A:$G,6,FALSE)</f>
        <v>0</v>
      </c>
      <c r="P3983">
        <f t="shared" si="313"/>
        <v>0</v>
      </c>
      <c r="Q3983" s="16">
        <f t="shared" si="314"/>
        <v>0</v>
      </c>
    </row>
    <row r="3984" spans="1:17" x14ac:dyDescent="0.25">
      <c r="A3984" s="7">
        <v>521830</v>
      </c>
      <c r="B3984" s="7">
        <v>5218300</v>
      </c>
      <c r="C3984" t="s">
        <v>5316</v>
      </c>
      <c r="D3984" t="s">
        <v>5136</v>
      </c>
      <c r="E3984" t="s">
        <v>4932</v>
      </c>
      <c r="F3984" t="s">
        <v>10</v>
      </c>
      <c r="G3984">
        <v>34914</v>
      </c>
      <c r="H3984">
        <f t="shared" si="310"/>
        <v>34914</v>
      </c>
      <c r="I3984">
        <v>0.65900000000000003</v>
      </c>
      <c r="J3984" s="1">
        <v>147844997.09</v>
      </c>
      <c r="K3984" s="10">
        <f t="shared" si="311"/>
        <v>4234.5476625422471</v>
      </c>
      <c r="L3984" s="8">
        <f t="shared" si="312"/>
        <v>4234.5476625422471</v>
      </c>
      <c r="M3984" s="14">
        <v>0.2</v>
      </c>
      <c r="N3984">
        <f>VLOOKUP(B3984,'[1]ICI-DH'!$A:$H,8,FALSE)</f>
        <v>0.16</v>
      </c>
      <c r="O3984">
        <f>VLOOKUP(B3984,[2]Planilha1!$A:$G,6,FALSE)</f>
        <v>7</v>
      </c>
      <c r="P3984">
        <f t="shared" si="313"/>
        <v>2.0049263905596608E-4</v>
      </c>
      <c r="Q3984" s="16">
        <f t="shared" si="314"/>
        <v>2.0049263905596608E-4</v>
      </c>
    </row>
    <row r="3985" spans="1:17" x14ac:dyDescent="0.25">
      <c r="A3985" s="7">
        <v>315240</v>
      </c>
      <c r="B3985" s="7">
        <v>3152402</v>
      </c>
      <c r="C3985" t="s">
        <v>2794</v>
      </c>
      <c r="D3985" t="s">
        <v>2181</v>
      </c>
      <c r="E3985" t="s">
        <v>2182</v>
      </c>
      <c r="F3985" t="s">
        <v>10</v>
      </c>
      <c r="G3985">
        <v>13666</v>
      </c>
      <c r="H3985">
        <f t="shared" si="310"/>
        <v>13666</v>
      </c>
      <c r="I3985">
        <v>0.624</v>
      </c>
      <c r="J3985" s="1">
        <v>68222753.109999999</v>
      </c>
      <c r="K3985" s="10">
        <f t="shared" si="311"/>
        <v>4992.1522837699404</v>
      </c>
      <c r="L3985" s="8">
        <f t="shared" si="312"/>
        <v>4992.1522837699404</v>
      </c>
      <c r="M3985" s="14">
        <v>0.42777777777777776</v>
      </c>
      <c r="N3985">
        <f>VLOOKUP(B3985,'[1]ICI-DH'!$A:$H,8,FALSE)</f>
        <v>0.16</v>
      </c>
      <c r="O3985">
        <f>VLOOKUP(B3985,[2]Planilha1!$A:$G,6,FALSE)</f>
        <v>2</v>
      </c>
      <c r="P3985">
        <f t="shared" si="313"/>
        <v>1.4634860237084735E-4</v>
      </c>
      <c r="Q3985" s="16">
        <f t="shared" si="314"/>
        <v>1.4634860237084735E-4</v>
      </c>
    </row>
    <row r="3986" spans="1:17" x14ac:dyDescent="0.25">
      <c r="A3986" s="7">
        <v>231120</v>
      </c>
      <c r="B3986" s="7">
        <v>2311207</v>
      </c>
      <c r="C3986" t="s">
        <v>1047</v>
      </c>
      <c r="D3986" t="s">
        <v>905</v>
      </c>
      <c r="E3986" t="s">
        <v>466</v>
      </c>
      <c r="F3986" t="s">
        <v>10</v>
      </c>
      <c r="G3986">
        <v>8833</v>
      </c>
      <c r="H3986">
        <f t="shared" si="310"/>
        <v>8833</v>
      </c>
      <c r="I3986">
        <v>0.56200000000000006</v>
      </c>
      <c r="J3986" s="1">
        <v>46580012.460000001</v>
      </c>
      <c r="K3986" s="10">
        <f t="shared" si="311"/>
        <v>5273.4079542624249</v>
      </c>
      <c r="L3986" s="8">
        <f t="shared" si="312"/>
        <v>5273.4079542624249</v>
      </c>
      <c r="M3986" s="14">
        <v>0.81111111111111112</v>
      </c>
      <c r="N3986">
        <f>VLOOKUP(B3986,'[1]ICI-DH'!$A:$H,8,FALSE)</f>
        <v>0.1</v>
      </c>
      <c r="O3986">
        <f>VLOOKUP(B3986,[2]Planilha1!$A:$G,6,FALSE)</f>
        <v>1</v>
      </c>
      <c r="P3986">
        <f t="shared" si="313"/>
        <v>1.1321181931393638E-4</v>
      </c>
      <c r="Q3986" s="16">
        <f t="shared" si="314"/>
        <v>1.1321181931393638E-4</v>
      </c>
    </row>
    <row r="3987" spans="1:17" x14ac:dyDescent="0.25">
      <c r="A3987" s="7">
        <v>354075</v>
      </c>
      <c r="B3987" s="7">
        <v>3540754</v>
      </c>
      <c r="C3987" t="s">
        <v>3646</v>
      </c>
      <c r="D3987" t="s">
        <v>3202</v>
      </c>
      <c r="E3987" t="s">
        <v>2182</v>
      </c>
      <c r="F3987" t="s">
        <v>10</v>
      </c>
      <c r="G3987">
        <v>20392</v>
      </c>
      <c r="H3987">
        <f t="shared" si="310"/>
        <v>20392</v>
      </c>
      <c r="I3987">
        <v>0.69699999999999995</v>
      </c>
      <c r="J3987" s="1">
        <v>89616840.609999999</v>
      </c>
      <c r="K3987" s="10">
        <f t="shared" si="311"/>
        <v>4394.7057968811296</v>
      </c>
      <c r="L3987" s="8">
        <f t="shared" si="312"/>
        <v>4394.7057968811296</v>
      </c>
      <c r="M3987" s="14">
        <v>0.54444444444444451</v>
      </c>
      <c r="N3987">
        <f>VLOOKUP(B3987,'[1]ICI-DH'!$A:$H,8,FALSE)</f>
        <v>0.16</v>
      </c>
      <c r="O3987">
        <f>VLOOKUP(B3987,[2]Planilha1!$A:$G,6,FALSE)</f>
        <v>1</v>
      </c>
      <c r="P3987">
        <f t="shared" si="313"/>
        <v>4.9038838760298155E-5</v>
      </c>
      <c r="Q3987" s="16">
        <f t="shared" si="314"/>
        <v>4.9038838760298155E-5</v>
      </c>
    </row>
    <row r="3988" spans="1:17" x14ac:dyDescent="0.25">
      <c r="A3988" s="7">
        <v>292540</v>
      </c>
      <c r="B3988" s="7">
        <v>2925402</v>
      </c>
      <c r="C3988" t="s">
        <v>2087</v>
      </c>
      <c r="D3988" t="s">
        <v>1784</v>
      </c>
      <c r="E3988" t="s">
        <v>466</v>
      </c>
      <c r="F3988" t="s">
        <v>10</v>
      </c>
      <c r="G3988">
        <v>10274</v>
      </c>
      <c r="H3988">
        <f t="shared" si="310"/>
        <v>10274</v>
      </c>
      <c r="I3988">
        <v>0.625</v>
      </c>
      <c r="J3988" s="1">
        <v>43568778.939999998</v>
      </c>
      <c r="K3988" s="10">
        <f t="shared" si="311"/>
        <v>4240.6831750048668</v>
      </c>
      <c r="L3988" s="8">
        <f t="shared" si="312"/>
        <v>4240.6831750048668</v>
      </c>
      <c r="M3988" s="14">
        <v>8.8888888888888878E-2</v>
      </c>
      <c r="N3988">
        <f>VLOOKUP(B3988,'[1]ICI-DH'!$A:$H,8,FALSE)</f>
        <v>0.1</v>
      </c>
      <c r="O3988">
        <f>VLOOKUP(B3988,[2]Planilha1!$A:$G,6,FALSE)</f>
        <v>0</v>
      </c>
      <c r="P3988">
        <f t="shared" si="313"/>
        <v>0</v>
      </c>
      <c r="Q3988" s="16">
        <f t="shared" si="314"/>
        <v>0</v>
      </c>
    </row>
    <row r="3989" spans="1:17" x14ac:dyDescent="0.25">
      <c r="A3989" s="7">
        <v>354080</v>
      </c>
      <c r="B3989" s="7">
        <v>3540804</v>
      </c>
      <c r="C3989" t="s">
        <v>3647</v>
      </c>
      <c r="D3989" t="s">
        <v>3202</v>
      </c>
      <c r="E3989" t="s">
        <v>2182</v>
      </c>
      <c r="F3989" t="s">
        <v>10</v>
      </c>
      <c r="G3989">
        <v>18496</v>
      </c>
      <c r="H3989">
        <f t="shared" si="310"/>
        <v>18496</v>
      </c>
      <c r="I3989">
        <v>0.747</v>
      </c>
      <c r="J3989" s="1">
        <v>121832590.95</v>
      </c>
      <c r="K3989" s="10">
        <f t="shared" si="311"/>
        <v>6586.9696664143603</v>
      </c>
      <c r="L3989" s="8">
        <f t="shared" si="312"/>
        <v>6586.9696664143603</v>
      </c>
      <c r="M3989" s="14">
        <v>0.86666666666666681</v>
      </c>
      <c r="N3989">
        <f>VLOOKUP(B3989,'[1]ICI-DH'!$A:$H,8,FALSE)</f>
        <v>0.1</v>
      </c>
      <c r="O3989">
        <f>VLOOKUP(B3989,[2]Planilha1!$A:$G,6,FALSE)</f>
        <v>1</v>
      </c>
      <c r="P3989">
        <f t="shared" si="313"/>
        <v>5.406574394463668E-5</v>
      </c>
      <c r="Q3989" s="16">
        <f t="shared" si="314"/>
        <v>5.406574394463668E-5</v>
      </c>
    </row>
    <row r="3990" spans="1:17" x14ac:dyDescent="0.25">
      <c r="A3990" s="7">
        <v>231123</v>
      </c>
      <c r="B3990" s="7">
        <v>2311231</v>
      </c>
      <c r="C3990" t="s">
        <v>1048</v>
      </c>
      <c r="D3990" t="s">
        <v>905</v>
      </c>
      <c r="E3990" t="s">
        <v>466</v>
      </c>
      <c r="F3990" t="s">
        <v>10</v>
      </c>
      <c r="G3990">
        <v>5974</v>
      </c>
      <c r="H3990">
        <f t="shared" si="310"/>
        <v>5974</v>
      </c>
      <c r="I3990">
        <v>0.60399999999999998</v>
      </c>
      <c r="J3990" s="1">
        <v>47179707.850000001</v>
      </c>
      <c r="K3990" s="10">
        <f t="shared" si="311"/>
        <v>7897.5071727485774</v>
      </c>
      <c r="L3990" s="8">
        <f t="shared" si="312"/>
        <v>7897.5071727485774</v>
      </c>
      <c r="M3990" s="14">
        <v>0.19444444444444442</v>
      </c>
      <c r="N3990">
        <f>VLOOKUP(B3990,'[1]ICI-DH'!$A:$H,8,FALSE)</f>
        <v>0.16</v>
      </c>
      <c r="O3990">
        <f>VLOOKUP(B3990,[2]Planilha1!$A:$G,6,FALSE)</f>
        <v>0</v>
      </c>
      <c r="P3990">
        <f t="shared" si="313"/>
        <v>0</v>
      </c>
      <c r="Q3990" s="16">
        <f t="shared" si="314"/>
        <v>0</v>
      </c>
    </row>
    <row r="3991" spans="1:17" x14ac:dyDescent="0.25">
      <c r="A3991" s="7">
        <v>315250</v>
      </c>
      <c r="B3991" s="7">
        <v>3152501</v>
      </c>
      <c r="C3991" t="s">
        <v>2795</v>
      </c>
      <c r="D3991" t="s">
        <v>2181</v>
      </c>
      <c r="E3991" t="s">
        <v>2182</v>
      </c>
      <c r="F3991" t="s">
        <v>10</v>
      </c>
      <c r="G3991">
        <v>152217</v>
      </c>
      <c r="H3991">
        <f t="shared" si="310"/>
        <v>152217</v>
      </c>
      <c r="I3991">
        <v>0.77400000000000002</v>
      </c>
      <c r="J3991" s="1">
        <v>1166356364.46</v>
      </c>
      <c r="K3991" s="10">
        <f t="shared" si="311"/>
        <v>7662.4579676383064</v>
      </c>
      <c r="L3991" s="8">
        <f t="shared" si="312"/>
        <v>7662.4579676383064</v>
      </c>
      <c r="M3991" s="14">
        <v>1.1000000000000001</v>
      </c>
      <c r="N3991">
        <f>VLOOKUP(B3991,'[1]ICI-DH'!$A:$H,8,FALSE)</f>
        <v>0.3</v>
      </c>
      <c r="O3991">
        <f>VLOOKUP(B3991,[2]Planilha1!$A:$G,6,FALSE)</f>
        <v>311</v>
      </c>
      <c r="P3991">
        <f t="shared" si="313"/>
        <v>2.0431357864101906E-3</v>
      </c>
      <c r="Q3991" s="16">
        <f t="shared" si="314"/>
        <v>2.0431357864101906E-3</v>
      </c>
    </row>
    <row r="3992" spans="1:17" x14ac:dyDescent="0.25">
      <c r="A3992" s="7">
        <v>315260</v>
      </c>
      <c r="B3992" s="7">
        <v>3152600</v>
      </c>
      <c r="C3992" t="s">
        <v>2796</v>
      </c>
      <c r="D3992" t="s">
        <v>2181</v>
      </c>
      <c r="E3992" t="s">
        <v>2182</v>
      </c>
      <c r="F3992" t="s">
        <v>10</v>
      </c>
      <c r="G3992">
        <v>6566</v>
      </c>
      <c r="H3992">
        <f t="shared" si="310"/>
        <v>6566</v>
      </c>
      <c r="I3992">
        <v>0.71</v>
      </c>
      <c r="J3992" s="1">
        <v>39184921.960000001</v>
      </c>
      <c r="K3992" s="10">
        <f t="shared" si="311"/>
        <v>5967.8528723728296</v>
      </c>
      <c r="L3992" s="8">
        <f t="shared" si="312"/>
        <v>5967.8528723728296</v>
      </c>
      <c r="M3992" s="14">
        <v>0.63333333333333341</v>
      </c>
      <c r="N3992">
        <f>VLOOKUP(B3992,'[1]ICI-DH'!$A:$H,8,FALSE)</f>
        <v>0.1</v>
      </c>
      <c r="O3992">
        <f>VLOOKUP(B3992,[2]Planilha1!$A:$G,6,FALSE)</f>
        <v>2</v>
      </c>
      <c r="P3992">
        <f t="shared" si="313"/>
        <v>3.0459945172098691E-4</v>
      </c>
      <c r="Q3992" s="16">
        <f t="shared" si="314"/>
        <v>3.0459945172098691E-4</v>
      </c>
    </row>
    <row r="3993" spans="1:17" x14ac:dyDescent="0.25">
      <c r="A3993" s="7">
        <v>431513</v>
      </c>
      <c r="B3993" s="7">
        <v>4315131</v>
      </c>
      <c r="C3993" t="s">
        <v>4773</v>
      </c>
      <c r="D3993" t="s">
        <v>4459</v>
      </c>
      <c r="E3993" t="s">
        <v>3828</v>
      </c>
      <c r="F3993" t="s">
        <v>10</v>
      </c>
      <c r="G3993">
        <v>1739</v>
      </c>
      <c r="H3993">
        <f t="shared" si="310"/>
        <v>1739</v>
      </c>
      <c r="I3993">
        <v>0.71499999999999997</v>
      </c>
      <c r="J3993" s="1">
        <v>25399379.719999999</v>
      </c>
      <c r="K3993" s="10">
        <f t="shared" si="311"/>
        <v>14605.738769407704</v>
      </c>
      <c r="L3993" s="8">
        <f t="shared" si="312"/>
        <v>12739.39</v>
      </c>
      <c r="M3993" s="14">
        <v>0.14444444444444446</v>
      </c>
      <c r="N3993">
        <f>VLOOKUP(B3993,'[1]ICI-DH'!$A:$H,8,FALSE)</f>
        <v>0.1</v>
      </c>
      <c r="O3993">
        <f>VLOOKUP(B3993,[2]Planilha1!$A:$G,6,FALSE)</f>
        <v>0</v>
      </c>
      <c r="P3993">
        <f t="shared" si="313"/>
        <v>0</v>
      </c>
      <c r="Q3993" s="16">
        <f t="shared" si="314"/>
        <v>0</v>
      </c>
    </row>
    <row r="3994" spans="1:17" x14ac:dyDescent="0.25">
      <c r="A3994" s="7">
        <v>421370</v>
      </c>
      <c r="B3994" s="7">
        <v>4213708</v>
      </c>
      <c r="C3994" t="s">
        <v>4381</v>
      </c>
      <c r="D3994" t="s">
        <v>4197</v>
      </c>
      <c r="E3994" t="s">
        <v>3828</v>
      </c>
      <c r="F3994" t="s">
        <v>10</v>
      </c>
      <c r="G3994">
        <v>17123</v>
      </c>
      <c r="H3994">
        <f t="shared" si="310"/>
        <v>17123</v>
      </c>
      <c r="I3994">
        <v>0.72</v>
      </c>
      <c r="J3994" s="1">
        <v>89473918.829999998</v>
      </c>
      <c r="K3994" s="10">
        <f t="shared" si="311"/>
        <v>5225.3646457980494</v>
      </c>
      <c r="L3994" s="8">
        <f t="shared" si="312"/>
        <v>5225.3646457980494</v>
      </c>
      <c r="M3994" s="14">
        <v>0.83333333333333337</v>
      </c>
      <c r="N3994">
        <f>VLOOKUP(B3994,'[1]ICI-DH'!$A:$H,8,FALSE)</f>
        <v>0.1</v>
      </c>
      <c r="O3994">
        <f>VLOOKUP(B3994,[2]Planilha1!$A:$G,6,FALSE)</f>
        <v>7</v>
      </c>
      <c r="P3994">
        <f t="shared" si="313"/>
        <v>4.0880686795538167E-4</v>
      </c>
      <c r="Q3994" s="16">
        <f t="shared" si="314"/>
        <v>4.0880686795538167E-4</v>
      </c>
    </row>
    <row r="3995" spans="1:17" x14ac:dyDescent="0.25">
      <c r="A3995" s="7">
        <v>510700</v>
      </c>
      <c r="B3995" s="7">
        <v>5107008</v>
      </c>
      <c r="C3995" t="s">
        <v>5095</v>
      </c>
      <c r="D3995" t="s">
        <v>5002</v>
      </c>
      <c r="E3995" t="s">
        <v>4932</v>
      </c>
      <c r="F3995" t="s">
        <v>10</v>
      </c>
      <c r="G3995">
        <v>23283</v>
      </c>
      <c r="H3995">
        <f t="shared" si="310"/>
        <v>23283</v>
      </c>
      <c r="I3995">
        <v>0.67800000000000005</v>
      </c>
      <c r="J3995" s="1">
        <v>108741193.34</v>
      </c>
      <c r="K3995" s="10">
        <f t="shared" si="311"/>
        <v>4670.4116024567284</v>
      </c>
      <c r="L3995" s="8">
        <f t="shared" si="312"/>
        <v>4670.4116024567284</v>
      </c>
      <c r="M3995" s="14">
        <v>0.63888888888888884</v>
      </c>
      <c r="N3995">
        <f>VLOOKUP(B3995,'[1]ICI-DH'!$A:$H,8,FALSE)</f>
        <v>0.2</v>
      </c>
      <c r="O3995">
        <f>VLOOKUP(B3995,[2]Planilha1!$A:$G,6,FALSE)</f>
        <v>16</v>
      </c>
      <c r="P3995">
        <f t="shared" si="313"/>
        <v>6.871966670961646E-4</v>
      </c>
      <c r="Q3995" s="16">
        <f t="shared" si="314"/>
        <v>6.871966670961646E-4</v>
      </c>
    </row>
    <row r="3996" spans="1:17" x14ac:dyDescent="0.25">
      <c r="A3996" s="7">
        <v>354085</v>
      </c>
      <c r="B3996" s="7">
        <v>3540853</v>
      </c>
      <c r="C3996" t="s">
        <v>3648</v>
      </c>
      <c r="D3996" t="s">
        <v>3202</v>
      </c>
      <c r="E3996" t="s">
        <v>2182</v>
      </c>
      <c r="F3996" t="s">
        <v>10</v>
      </c>
      <c r="G3996">
        <v>2578</v>
      </c>
      <c r="H3996">
        <f t="shared" si="310"/>
        <v>2578</v>
      </c>
      <c r="I3996">
        <v>0.69599999999999995</v>
      </c>
      <c r="J3996" s="1">
        <v>23098040.390000001</v>
      </c>
      <c r="K3996" s="10">
        <f t="shared" si="311"/>
        <v>8959.6743173002324</v>
      </c>
      <c r="L3996" s="8">
        <f t="shared" si="312"/>
        <v>8959.6743173002324</v>
      </c>
      <c r="M3996" s="14">
        <v>0.37777777777777777</v>
      </c>
      <c r="N3996">
        <f>VLOOKUP(B3996,'[1]ICI-DH'!$A:$H,8,FALSE)</f>
        <v>0.1</v>
      </c>
      <c r="O3996">
        <f>VLOOKUP(B3996,[2]Planilha1!$A:$G,6,FALSE)</f>
        <v>0</v>
      </c>
      <c r="P3996">
        <f t="shared" si="313"/>
        <v>0</v>
      </c>
      <c r="Q3996" s="16">
        <f t="shared" si="314"/>
        <v>0</v>
      </c>
    </row>
    <row r="3997" spans="1:17" x14ac:dyDescent="0.25">
      <c r="A3997" s="7">
        <v>160055</v>
      </c>
      <c r="B3997" s="7">
        <v>1600550</v>
      </c>
      <c r="C3997" t="s">
        <v>322</v>
      </c>
      <c r="D3997" t="s">
        <v>310</v>
      </c>
      <c r="E3997" t="s">
        <v>9</v>
      </c>
      <c r="F3997" t="s">
        <v>10</v>
      </c>
      <c r="G3997">
        <v>3803</v>
      </c>
      <c r="H3997">
        <f t="shared" si="310"/>
        <v>3803</v>
      </c>
      <c r="I3997">
        <v>0.61399999999999999</v>
      </c>
      <c r="J3997" s="1">
        <v>28658567.640000001</v>
      </c>
      <c r="K3997" s="10">
        <f t="shared" si="311"/>
        <v>7535.7790270838814</v>
      </c>
      <c r="L3997" s="8">
        <f t="shared" si="312"/>
        <v>7535.7790270838814</v>
      </c>
      <c r="M3997" s="14">
        <v>0.32222222222222224</v>
      </c>
      <c r="N3997">
        <f>VLOOKUP(B3997,'[1]ICI-DH'!$A:$H,8,FALSE)</f>
        <v>0.45999999999999996</v>
      </c>
      <c r="O3997">
        <f>VLOOKUP(B3997,[2]Planilha1!$A:$G,6,FALSE)</f>
        <v>0</v>
      </c>
      <c r="P3997">
        <f t="shared" si="313"/>
        <v>0</v>
      </c>
      <c r="Q3997" s="16">
        <f t="shared" si="314"/>
        <v>0</v>
      </c>
    </row>
    <row r="3998" spans="1:17" x14ac:dyDescent="0.25">
      <c r="A3998" s="7">
        <v>292550</v>
      </c>
      <c r="B3998" s="7">
        <v>2925501</v>
      </c>
      <c r="C3998" t="s">
        <v>2088</v>
      </c>
      <c r="D3998" t="s">
        <v>1784</v>
      </c>
      <c r="E3998" t="s">
        <v>466</v>
      </c>
      <c r="F3998" t="s">
        <v>10</v>
      </c>
      <c r="G3998">
        <v>35003</v>
      </c>
      <c r="H3998">
        <f t="shared" si="310"/>
        <v>35003</v>
      </c>
      <c r="I3998">
        <v>0.621</v>
      </c>
      <c r="J3998" s="1">
        <v>161422406.03</v>
      </c>
      <c r="K3998" s="10">
        <f t="shared" si="311"/>
        <v>4611.6734574179354</v>
      </c>
      <c r="L3998" s="8">
        <f t="shared" si="312"/>
        <v>4611.6734574179354</v>
      </c>
      <c r="M3998" s="14">
        <v>0.71111111111111103</v>
      </c>
      <c r="N3998">
        <f>VLOOKUP(B3998,'[1]ICI-DH'!$A:$H,8,FALSE)</f>
        <v>0.1</v>
      </c>
      <c r="O3998">
        <f>VLOOKUP(B3998,[2]Planilha1!$A:$G,6,FALSE)</f>
        <v>1</v>
      </c>
      <c r="P3998">
        <f t="shared" si="313"/>
        <v>2.856897980173128E-5</v>
      </c>
      <c r="Q3998" s="16">
        <f t="shared" si="314"/>
        <v>2.856897980173128E-5</v>
      </c>
    </row>
    <row r="3999" spans="1:17" x14ac:dyDescent="0.25">
      <c r="A3999" s="7">
        <v>412033</v>
      </c>
      <c r="B3999" s="7">
        <v>4120333</v>
      </c>
      <c r="C3999" t="s">
        <v>4085</v>
      </c>
      <c r="D3999" t="s">
        <v>3827</v>
      </c>
      <c r="E3999" t="s">
        <v>3828</v>
      </c>
      <c r="F3999" t="s">
        <v>10</v>
      </c>
      <c r="G3999">
        <v>3709</v>
      </c>
      <c r="H3999">
        <f t="shared" si="310"/>
        <v>3709</v>
      </c>
      <c r="I3999">
        <v>0.71</v>
      </c>
      <c r="J3999" s="1">
        <v>35085603.719999999</v>
      </c>
      <c r="K3999" s="10">
        <f t="shared" si="311"/>
        <v>9459.585796710704</v>
      </c>
      <c r="L3999" s="8">
        <f t="shared" si="312"/>
        <v>9459.585796710704</v>
      </c>
      <c r="M3999" s="14">
        <v>0.61666666666666659</v>
      </c>
      <c r="N3999">
        <f>VLOOKUP(B3999,'[1]ICI-DH'!$A:$H,8,FALSE)</f>
        <v>0.1</v>
      </c>
      <c r="O3999">
        <f>VLOOKUP(B3999,[2]Planilha1!$A:$G,6,FALSE)</f>
        <v>0</v>
      </c>
      <c r="P3999">
        <f t="shared" si="313"/>
        <v>0</v>
      </c>
      <c r="Q3999" s="16">
        <f t="shared" si="314"/>
        <v>0</v>
      </c>
    </row>
    <row r="4000" spans="1:17" x14ac:dyDescent="0.25">
      <c r="A4000" s="7">
        <v>354090</v>
      </c>
      <c r="B4000" s="7">
        <v>3540903</v>
      </c>
      <c r="C4000" t="s">
        <v>3649</v>
      </c>
      <c r="D4000" t="s">
        <v>3202</v>
      </c>
      <c r="E4000" t="s">
        <v>2182</v>
      </c>
      <c r="F4000" t="s">
        <v>10</v>
      </c>
      <c r="G4000">
        <v>17078</v>
      </c>
      <c r="H4000">
        <f t="shared" si="310"/>
        <v>17078</v>
      </c>
      <c r="I4000">
        <v>0.73299999999999998</v>
      </c>
      <c r="J4000" s="1">
        <v>138267898.69</v>
      </c>
      <c r="K4000" s="10">
        <f t="shared" si="311"/>
        <v>8096.2582673615179</v>
      </c>
      <c r="L4000" s="8">
        <f t="shared" si="312"/>
        <v>8096.2582673615179</v>
      </c>
      <c r="M4000" s="14">
        <v>0.34444444444444444</v>
      </c>
      <c r="N4000">
        <f>VLOOKUP(B4000,'[1]ICI-DH'!$A:$H,8,FALSE)</f>
        <v>0.1</v>
      </c>
      <c r="O4000">
        <f>VLOOKUP(B4000,[2]Planilha1!$A:$G,6,FALSE)</f>
        <v>7</v>
      </c>
      <c r="P4000">
        <f t="shared" si="313"/>
        <v>4.098840613654995E-4</v>
      </c>
      <c r="Q4000" s="16">
        <f t="shared" si="314"/>
        <v>4.098840613654995E-4</v>
      </c>
    </row>
    <row r="4001" spans="1:17" x14ac:dyDescent="0.25">
      <c r="A4001" s="7">
        <v>315270</v>
      </c>
      <c r="B4001" s="7">
        <v>3152709</v>
      </c>
      <c r="C4001" t="s">
        <v>2797</v>
      </c>
      <c r="D4001" t="s">
        <v>2181</v>
      </c>
      <c r="E4001" t="s">
        <v>2182</v>
      </c>
      <c r="F4001" t="s">
        <v>10</v>
      </c>
      <c r="G4001">
        <v>9048</v>
      </c>
      <c r="H4001">
        <f t="shared" si="310"/>
        <v>9048</v>
      </c>
      <c r="I4001">
        <v>0.68899999999999995</v>
      </c>
      <c r="J4001" s="1">
        <v>41242268.880000003</v>
      </c>
      <c r="K4001" s="10">
        <f t="shared" si="311"/>
        <v>4558.1641114058357</v>
      </c>
      <c r="L4001" s="8">
        <f t="shared" si="312"/>
        <v>4558.1641114058357</v>
      </c>
      <c r="M4001" s="14">
        <v>0.15</v>
      </c>
      <c r="N4001">
        <f>VLOOKUP(B4001,'[1]ICI-DH'!$A:$H,8,FALSE)</f>
        <v>0.1</v>
      </c>
      <c r="O4001">
        <f>VLOOKUP(B4001,[2]Planilha1!$A:$G,6,FALSE)</f>
        <v>0</v>
      </c>
      <c r="P4001">
        <f t="shared" si="313"/>
        <v>0</v>
      </c>
      <c r="Q4001" s="16">
        <f t="shared" si="314"/>
        <v>0</v>
      </c>
    </row>
    <row r="4002" spans="1:17" x14ac:dyDescent="0.25">
      <c r="A4002" s="7">
        <v>354100</v>
      </c>
      <c r="B4002" s="7">
        <v>3541000</v>
      </c>
      <c r="C4002" t="s">
        <v>3650</v>
      </c>
      <c r="D4002" t="s">
        <v>3202</v>
      </c>
      <c r="E4002" t="s">
        <v>2182</v>
      </c>
      <c r="F4002" t="s">
        <v>10</v>
      </c>
      <c r="G4002">
        <v>349935</v>
      </c>
      <c r="H4002">
        <f t="shared" si="310"/>
        <v>200000</v>
      </c>
      <c r="I4002">
        <v>0.754</v>
      </c>
      <c r="J4002" s="1">
        <v>2311936376.3499999</v>
      </c>
      <c r="K4002" s="10">
        <f t="shared" si="311"/>
        <v>6606.7594734736449</v>
      </c>
      <c r="L4002" s="8">
        <f t="shared" si="312"/>
        <v>6606.7594734736449</v>
      </c>
      <c r="M4002" s="14">
        <v>0.77222222222222225</v>
      </c>
      <c r="N4002">
        <f>VLOOKUP(B4002,'[1]ICI-DH'!$A:$H,8,FALSE)</f>
        <v>0.2</v>
      </c>
      <c r="O4002">
        <f>VLOOKUP(B4002,[2]Planilha1!$A:$G,6,FALSE)</f>
        <v>563</v>
      </c>
      <c r="P4002">
        <f t="shared" si="313"/>
        <v>1.6088702187549116E-3</v>
      </c>
      <c r="Q4002" s="16">
        <f t="shared" si="314"/>
        <v>1.6088702187549116E-3</v>
      </c>
    </row>
    <row r="4003" spans="1:17" x14ac:dyDescent="0.25">
      <c r="A4003" s="7">
        <v>421380</v>
      </c>
      <c r="B4003" s="7">
        <v>4213807</v>
      </c>
      <c r="C4003" t="s">
        <v>3650</v>
      </c>
      <c r="D4003" t="s">
        <v>4197</v>
      </c>
      <c r="E4003" t="s">
        <v>3828</v>
      </c>
      <c r="F4003" t="s">
        <v>10</v>
      </c>
      <c r="G4003">
        <v>8270</v>
      </c>
      <c r="H4003">
        <f t="shared" si="310"/>
        <v>8270</v>
      </c>
      <c r="I4003">
        <v>0.71799999999999997</v>
      </c>
      <c r="J4003" s="1">
        <v>53946479.159999996</v>
      </c>
      <c r="K4003" s="10">
        <f t="shared" si="311"/>
        <v>6523.1534655380892</v>
      </c>
      <c r="L4003" s="8">
        <f t="shared" si="312"/>
        <v>6523.1534655380892</v>
      </c>
      <c r="M4003" s="14">
        <v>0.2166666666666667</v>
      </c>
      <c r="N4003">
        <f>VLOOKUP(B4003,'[1]ICI-DH'!$A:$H,8,FALSE)</f>
        <v>0.1</v>
      </c>
      <c r="O4003">
        <f>VLOOKUP(B4003,[2]Planilha1!$A:$G,6,FALSE)</f>
        <v>1</v>
      </c>
      <c r="P4003">
        <f t="shared" si="313"/>
        <v>1.2091898428053205E-4</v>
      </c>
      <c r="Q4003" s="16">
        <f t="shared" si="314"/>
        <v>1.2091898428053205E-4</v>
      </c>
    </row>
    <row r="4004" spans="1:17" x14ac:dyDescent="0.25">
      <c r="A4004" s="7">
        <v>171830</v>
      </c>
      <c r="B4004" s="7">
        <v>1718303</v>
      </c>
      <c r="C4004" t="s">
        <v>429</v>
      </c>
      <c r="D4004" t="s">
        <v>327</v>
      </c>
      <c r="E4004" t="s">
        <v>9</v>
      </c>
      <c r="F4004" t="s">
        <v>10</v>
      </c>
      <c r="G4004">
        <v>9044</v>
      </c>
      <c r="H4004">
        <f t="shared" si="310"/>
        <v>9044</v>
      </c>
      <c r="I4004">
        <v>0.58299999999999996</v>
      </c>
      <c r="J4004" s="1">
        <v>39930306.450000003</v>
      </c>
      <c r="K4004" s="10">
        <f t="shared" si="311"/>
        <v>4415.1157065457764</v>
      </c>
      <c r="L4004" s="8">
        <f t="shared" si="312"/>
        <v>4415.1157065457764</v>
      </c>
      <c r="M4004" s="14">
        <v>0.3666666666666667</v>
      </c>
      <c r="N4004">
        <f>VLOOKUP(B4004,'[1]ICI-DH'!$A:$H,8,FALSE)</f>
        <v>0.1</v>
      </c>
      <c r="O4004">
        <f>VLOOKUP(B4004,[2]Planilha1!$A:$G,6,FALSE)</f>
        <v>0</v>
      </c>
      <c r="P4004">
        <f t="shared" si="313"/>
        <v>0</v>
      </c>
      <c r="Q4004" s="16">
        <f t="shared" si="314"/>
        <v>0</v>
      </c>
    </row>
    <row r="4005" spans="1:17" x14ac:dyDescent="0.25">
      <c r="A4005" s="7">
        <v>150600</v>
      </c>
      <c r="B4005" s="7">
        <v>1506005</v>
      </c>
      <c r="C4005" t="s">
        <v>262</v>
      </c>
      <c r="D4005" t="s">
        <v>166</v>
      </c>
      <c r="E4005" t="s">
        <v>9</v>
      </c>
      <c r="F4005" t="s">
        <v>10</v>
      </c>
      <c r="G4005">
        <v>35577</v>
      </c>
      <c r="H4005">
        <f t="shared" si="310"/>
        <v>35577</v>
      </c>
      <c r="I4005">
        <v>0.52300000000000002</v>
      </c>
      <c r="J4005" s="1"/>
      <c r="K4005" s="10">
        <v>5485</v>
      </c>
      <c r="L4005" s="8">
        <f t="shared" si="312"/>
        <v>5485</v>
      </c>
      <c r="M4005" s="14">
        <v>0.34444444444444444</v>
      </c>
      <c r="N4005">
        <f>VLOOKUP(B4005,'[1]ICI-DH'!$A:$H,8,FALSE)</f>
        <v>0.1</v>
      </c>
      <c r="O4005">
        <f>VLOOKUP(B4005,[2]Planilha1!$A:$G,6,FALSE)</f>
        <v>0</v>
      </c>
      <c r="P4005">
        <f t="shared" si="313"/>
        <v>0</v>
      </c>
      <c r="Q4005" s="16">
        <f t="shared" si="314"/>
        <v>0</v>
      </c>
    </row>
    <row r="4006" spans="1:17" x14ac:dyDescent="0.25">
      <c r="A4006" s="7">
        <v>412035</v>
      </c>
      <c r="B4006" s="7">
        <v>4120358</v>
      </c>
      <c r="C4006" t="s">
        <v>4086</v>
      </c>
      <c r="D4006" t="s">
        <v>3827</v>
      </c>
      <c r="E4006" t="s">
        <v>3828</v>
      </c>
      <c r="F4006" t="s">
        <v>10</v>
      </c>
      <c r="G4006">
        <v>5737</v>
      </c>
      <c r="H4006">
        <f t="shared" si="310"/>
        <v>5737</v>
      </c>
      <c r="I4006">
        <v>0.752</v>
      </c>
      <c r="J4006" s="1">
        <v>45131914.640000001</v>
      </c>
      <c r="K4006" s="10">
        <f t="shared" si="311"/>
        <v>7866.8144744640058</v>
      </c>
      <c r="L4006" s="8">
        <f t="shared" si="312"/>
        <v>7866.8144744640058</v>
      </c>
      <c r="M4006" s="14">
        <v>0.46111111111111108</v>
      </c>
      <c r="N4006">
        <f>VLOOKUP(B4006,'[1]ICI-DH'!$A:$H,8,FALSE)</f>
        <v>0.1</v>
      </c>
      <c r="O4006">
        <f>VLOOKUP(B4006,[2]Planilha1!$A:$G,6,FALSE)</f>
        <v>0</v>
      </c>
      <c r="P4006">
        <f t="shared" si="313"/>
        <v>0</v>
      </c>
      <c r="Q4006" s="16">
        <f t="shared" si="314"/>
        <v>0</v>
      </c>
    </row>
    <row r="4007" spans="1:17" x14ac:dyDescent="0.25">
      <c r="A4007" s="7">
        <v>251220</v>
      </c>
      <c r="B4007" s="7">
        <v>2512200</v>
      </c>
      <c r="C4007" t="s">
        <v>1388</v>
      </c>
      <c r="D4007" t="s">
        <v>1247</v>
      </c>
      <c r="E4007" t="s">
        <v>466</v>
      </c>
      <c r="F4007" t="s">
        <v>10</v>
      </c>
      <c r="G4007">
        <v>3915</v>
      </c>
      <c r="H4007">
        <f t="shared" si="310"/>
        <v>3915</v>
      </c>
      <c r="I4007">
        <v>0.60799999999999998</v>
      </c>
      <c r="J4007" s="1">
        <v>31070997.48</v>
      </c>
      <c r="K4007" s="10">
        <f t="shared" si="311"/>
        <v>7936.397823754789</v>
      </c>
      <c r="L4007" s="8">
        <f t="shared" si="312"/>
        <v>7936.397823754789</v>
      </c>
      <c r="M4007" s="14">
        <v>0.41666666666666663</v>
      </c>
      <c r="N4007">
        <f>VLOOKUP(B4007,'[1]ICI-DH'!$A:$H,8,FALSE)</f>
        <v>0.1</v>
      </c>
      <c r="O4007">
        <f>VLOOKUP(B4007,[2]Planilha1!$A:$G,6,FALSE)</f>
        <v>0</v>
      </c>
      <c r="P4007">
        <f t="shared" si="313"/>
        <v>0</v>
      </c>
      <c r="Q4007" s="16">
        <f t="shared" si="314"/>
        <v>0</v>
      </c>
    </row>
    <row r="4008" spans="1:17" x14ac:dyDescent="0.25">
      <c r="A4008" s="7">
        <v>315280</v>
      </c>
      <c r="B4008" s="7">
        <v>3152808</v>
      </c>
      <c r="C4008" t="s">
        <v>2798</v>
      </c>
      <c r="D4008" t="s">
        <v>2181</v>
      </c>
      <c r="E4008" t="s">
        <v>2182</v>
      </c>
      <c r="F4008" t="s">
        <v>10</v>
      </c>
      <c r="G4008">
        <v>28342</v>
      </c>
      <c r="H4008">
        <f t="shared" si="310"/>
        <v>28342</v>
      </c>
      <c r="I4008">
        <v>0.69499999999999995</v>
      </c>
      <c r="J4008" s="1">
        <v>156674932.84999999</v>
      </c>
      <c r="K4008" s="10">
        <f t="shared" si="311"/>
        <v>5528.0125908545615</v>
      </c>
      <c r="L4008" s="8">
        <f t="shared" si="312"/>
        <v>5528.0125908545615</v>
      </c>
      <c r="M4008" s="14">
        <v>1.0333333333333334</v>
      </c>
      <c r="N4008">
        <f>VLOOKUP(B4008,'[1]ICI-DH'!$A:$H,8,FALSE)</f>
        <v>0.2</v>
      </c>
      <c r="O4008">
        <f>VLOOKUP(B4008,[2]Planilha1!$A:$G,6,FALSE)</f>
        <v>12</v>
      </c>
      <c r="P4008">
        <f t="shared" si="313"/>
        <v>4.2339990120668971E-4</v>
      </c>
      <c r="Q4008" s="16">
        <f t="shared" si="314"/>
        <v>4.2339990120668971E-4</v>
      </c>
    </row>
    <row r="4009" spans="1:17" x14ac:dyDescent="0.25">
      <c r="A4009" s="7">
        <v>220860</v>
      </c>
      <c r="B4009" s="7">
        <v>2208601</v>
      </c>
      <c r="C4009" t="s">
        <v>846</v>
      </c>
      <c r="D4009" t="s">
        <v>682</v>
      </c>
      <c r="E4009" t="s">
        <v>466</v>
      </c>
      <c r="F4009" t="s">
        <v>10</v>
      </c>
      <c r="G4009">
        <v>3042</v>
      </c>
      <c r="H4009">
        <f t="shared" si="310"/>
        <v>3042</v>
      </c>
      <c r="I4009">
        <v>0.56499999999999995</v>
      </c>
      <c r="J4009" s="1">
        <v>24325096.75</v>
      </c>
      <c r="K4009" s="10">
        <f t="shared" si="311"/>
        <v>7996.4157626561473</v>
      </c>
      <c r="L4009" s="8">
        <f t="shared" si="312"/>
        <v>7996.4157626561473</v>
      </c>
      <c r="M4009" s="14">
        <v>0.33888888888888891</v>
      </c>
      <c r="N4009">
        <f>VLOOKUP(B4009,'[1]ICI-DH'!$A:$H,8,FALSE)</f>
        <v>0.1</v>
      </c>
      <c r="O4009">
        <f>VLOOKUP(B4009,[2]Planilha1!$A:$G,6,FALSE)</f>
        <v>0</v>
      </c>
      <c r="P4009">
        <f t="shared" si="313"/>
        <v>0</v>
      </c>
      <c r="Q4009" s="16">
        <f t="shared" si="314"/>
        <v>0</v>
      </c>
    </row>
    <row r="4010" spans="1:17" x14ac:dyDescent="0.25">
      <c r="A4010" s="7">
        <v>354105</v>
      </c>
      <c r="B4010" s="7">
        <v>3541059</v>
      </c>
      <c r="C4010" t="s">
        <v>3651</v>
      </c>
      <c r="D4010" t="s">
        <v>3202</v>
      </c>
      <c r="E4010" t="s">
        <v>2182</v>
      </c>
      <c r="F4010" t="s">
        <v>10</v>
      </c>
      <c r="G4010">
        <v>5126</v>
      </c>
      <c r="H4010">
        <f t="shared" si="310"/>
        <v>5126</v>
      </c>
      <c r="I4010">
        <v>0.70099999999999996</v>
      </c>
      <c r="J4010" s="1">
        <v>36874474.380000003</v>
      </c>
      <c r="K4010" s="10">
        <f t="shared" si="311"/>
        <v>7193.6157588763172</v>
      </c>
      <c r="L4010" s="8">
        <f t="shared" si="312"/>
        <v>7193.6157588763172</v>
      </c>
      <c r="M4010" s="14">
        <v>0.37222222222222229</v>
      </c>
      <c r="N4010">
        <f>VLOOKUP(B4010,'[1]ICI-DH'!$A:$H,8,FALSE)</f>
        <v>0.1</v>
      </c>
      <c r="O4010">
        <f>VLOOKUP(B4010,[2]Planilha1!$A:$G,6,FALSE)</f>
        <v>4</v>
      </c>
      <c r="P4010">
        <f t="shared" si="313"/>
        <v>7.8033554428404216E-4</v>
      </c>
      <c r="Q4010" s="16">
        <f t="shared" si="314"/>
        <v>7.8033554428404216E-4</v>
      </c>
    </row>
    <row r="4011" spans="1:17" x14ac:dyDescent="0.25">
      <c r="A4011" s="7">
        <v>315290</v>
      </c>
      <c r="B4011" s="7">
        <v>3152907</v>
      </c>
      <c r="C4011" t="s">
        <v>2799</v>
      </c>
      <c r="D4011" t="s">
        <v>2181</v>
      </c>
      <c r="E4011" t="s">
        <v>2182</v>
      </c>
      <c r="F4011" t="s">
        <v>10</v>
      </c>
      <c r="G4011">
        <v>8406</v>
      </c>
      <c r="H4011">
        <f t="shared" si="310"/>
        <v>8406</v>
      </c>
      <c r="I4011">
        <v>0.72899999999999998</v>
      </c>
      <c r="J4011" s="1">
        <v>43549047.390000001</v>
      </c>
      <c r="K4011" s="10">
        <f t="shared" si="311"/>
        <v>5180.7098965024979</v>
      </c>
      <c r="L4011" s="8">
        <f t="shared" si="312"/>
        <v>5180.7098965024979</v>
      </c>
      <c r="M4011" s="14">
        <v>0.27777777777777779</v>
      </c>
      <c r="N4011">
        <f>VLOOKUP(B4011,'[1]ICI-DH'!$A:$H,8,FALSE)</f>
        <v>0.1</v>
      </c>
      <c r="O4011">
        <f>VLOOKUP(B4011,[2]Planilha1!$A:$G,6,FALSE)</f>
        <v>2</v>
      </c>
      <c r="P4011">
        <f t="shared" si="313"/>
        <v>2.3792529145848205E-4</v>
      </c>
      <c r="Q4011" s="16">
        <f t="shared" si="314"/>
        <v>2.3792529145848205E-4</v>
      </c>
    </row>
    <row r="4012" spans="1:17" x14ac:dyDescent="0.25">
      <c r="A4012" s="7">
        <v>315300</v>
      </c>
      <c r="B4012" s="7">
        <v>3153004</v>
      </c>
      <c r="C4012" t="s">
        <v>2800</v>
      </c>
      <c r="D4012" t="s">
        <v>2181</v>
      </c>
      <c r="E4012" t="s">
        <v>2182</v>
      </c>
      <c r="F4012" t="s">
        <v>10</v>
      </c>
      <c r="G4012">
        <v>3559</v>
      </c>
      <c r="H4012">
        <f t="shared" si="310"/>
        <v>3559</v>
      </c>
      <c r="I4012">
        <v>0.72099999999999997</v>
      </c>
      <c r="J4012" s="1">
        <v>36860550.439999998</v>
      </c>
      <c r="K4012" s="10">
        <f t="shared" si="311"/>
        <v>10356.996470918797</v>
      </c>
      <c r="L4012" s="8">
        <f t="shared" si="312"/>
        <v>10356.996470918797</v>
      </c>
      <c r="M4012" s="14">
        <v>0.72777777777777775</v>
      </c>
      <c r="N4012">
        <f>VLOOKUP(B4012,'[1]ICI-DH'!$A:$H,8,FALSE)</f>
        <v>0.1</v>
      </c>
      <c r="O4012">
        <f>VLOOKUP(B4012,[2]Planilha1!$A:$G,6,FALSE)</f>
        <v>0</v>
      </c>
      <c r="P4012">
        <f t="shared" si="313"/>
        <v>0</v>
      </c>
      <c r="Q4012" s="16">
        <f t="shared" si="314"/>
        <v>0</v>
      </c>
    </row>
    <row r="4013" spans="1:17" x14ac:dyDescent="0.25">
      <c r="A4013" s="7">
        <v>354110</v>
      </c>
      <c r="B4013" s="7">
        <v>3541109</v>
      </c>
      <c r="C4013" t="s">
        <v>3652</v>
      </c>
      <c r="D4013" t="s">
        <v>3202</v>
      </c>
      <c r="E4013" t="s">
        <v>2182</v>
      </c>
      <c r="F4013" t="s">
        <v>10</v>
      </c>
      <c r="G4013">
        <v>3804</v>
      </c>
      <c r="H4013">
        <f t="shared" si="310"/>
        <v>3804</v>
      </c>
      <c r="I4013">
        <v>0.73499999999999999</v>
      </c>
      <c r="J4013" s="1">
        <v>30474418.199999999</v>
      </c>
      <c r="K4013" s="10">
        <f t="shared" si="311"/>
        <v>8011.1509463722396</v>
      </c>
      <c r="L4013" s="8">
        <f t="shared" si="312"/>
        <v>8011.1509463722396</v>
      </c>
      <c r="M4013" s="14">
        <v>0.4</v>
      </c>
      <c r="N4013">
        <f>VLOOKUP(B4013,'[1]ICI-DH'!$A:$H,8,FALSE)</f>
        <v>0.1</v>
      </c>
      <c r="O4013">
        <f>VLOOKUP(B4013,[2]Planilha1!$A:$G,6,FALSE)</f>
        <v>0</v>
      </c>
      <c r="P4013">
        <f t="shared" si="313"/>
        <v>0</v>
      </c>
      <c r="Q4013" s="16">
        <f t="shared" si="314"/>
        <v>0</v>
      </c>
    </row>
    <row r="4014" spans="1:17" x14ac:dyDescent="0.25">
      <c r="A4014" s="7">
        <v>315310</v>
      </c>
      <c r="B4014" s="7">
        <v>3153103</v>
      </c>
      <c r="C4014" t="s">
        <v>2801</v>
      </c>
      <c r="D4014" t="s">
        <v>2181</v>
      </c>
      <c r="E4014" t="s">
        <v>2182</v>
      </c>
      <c r="F4014" t="s">
        <v>10</v>
      </c>
      <c r="G4014">
        <v>4850</v>
      </c>
      <c r="H4014">
        <f t="shared" si="310"/>
        <v>4850</v>
      </c>
      <c r="I4014">
        <v>0.63200000000000001</v>
      </c>
      <c r="J4014" s="1">
        <v>30303017.02</v>
      </c>
      <c r="K4014" s="10">
        <f t="shared" si="311"/>
        <v>6248.0447463917526</v>
      </c>
      <c r="L4014" s="8">
        <f t="shared" si="312"/>
        <v>6248.0447463917526</v>
      </c>
      <c r="M4014" s="14">
        <v>0.33333333333333331</v>
      </c>
      <c r="N4014">
        <f>VLOOKUP(B4014,'[1]ICI-DH'!$A:$H,8,FALSE)</f>
        <v>0.1</v>
      </c>
      <c r="O4014">
        <f>VLOOKUP(B4014,[2]Planilha1!$A:$G,6,FALSE)</f>
        <v>1</v>
      </c>
      <c r="P4014">
        <f t="shared" si="313"/>
        <v>2.0618556701030929E-4</v>
      </c>
      <c r="Q4014" s="16">
        <f t="shared" si="314"/>
        <v>2.0618556701030929E-4</v>
      </c>
    </row>
    <row r="4015" spans="1:17" x14ac:dyDescent="0.25">
      <c r="A4015" s="7">
        <v>354120</v>
      </c>
      <c r="B4015" s="7">
        <v>3541208</v>
      </c>
      <c r="C4015" t="s">
        <v>3653</v>
      </c>
      <c r="D4015" t="s">
        <v>3202</v>
      </c>
      <c r="E4015" t="s">
        <v>2182</v>
      </c>
      <c r="F4015" t="s">
        <v>10</v>
      </c>
      <c r="G4015">
        <v>14490</v>
      </c>
      <c r="H4015">
        <f t="shared" si="310"/>
        <v>14490</v>
      </c>
      <c r="I4015">
        <v>0.75700000000000001</v>
      </c>
      <c r="J4015" s="1">
        <v>80204496.719999999</v>
      </c>
      <c r="K4015" s="10">
        <f t="shared" si="311"/>
        <v>5535.161954451346</v>
      </c>
      <c r="L4015" s="8">
        <f t="shared" si="312"/>
        <v>5535.161954451346</v>
      </c>
      <c r="M4015" s="14">
        <v>0.64444444444444449</v>
      </c>
      <c r="N4015">
        <f>VLOOKUP(B4015,'[1]ICI-DH'!$A:$H,8,FALSE)</f>
        <v>0.1</v>
      </c>
      <c r="O4015">
        <f>VLOOKUP(B4015,[2]Planilha1!$A:$G,6,FALSE)</f>
        <v>0</v>
      </c>
      <c r="P4015">
        <f t="shared" si="313"/>
        <v>0</v>
      </c>
      <c r="Q4015" s="16">
        <f t="shared" si="314"/>
        <v>0</v>
      </c>
    </row>
    <row r="4016" spans="1:17" x14ac:dyDescent="0.25">
      <c r="A4016" s="7">
        <v>421390</v>
      </c>
      <c r="B4016" s="7">
        <v>4213906</v>
      </c>
      <c r="C4016" t="s">
        <v>4382</v>
      </c>
      <c r="D4016" t="s">
        <v>4197</v>
      </c>
      <c r="E4016" t="s">
        <v>3828</v>
      </c>
      <c r="F4016" t="s">
        <v>10</v>
      </c>
      <c r="G4016">
        <v>1689</v>
      </c>
      <c r="H4016">
        <f t="shared" si="310"/>
        <v>1689</v>
      </c>
      <c r="I4016">
        <v>0.77</v>
      </c>
      <c r="J4016" s="1">
        <v>29780735.870000001</v>
      </c>
      <c r="K4016" s="10">
        <f t="shared" si="311"/>
        <v>17632.170438129073</v>
      </c>
      <c r="L4016" s="8">
        <f t="shared" si="312"/>
        <v>12739.39</v>
      </c>
      <c r="M4016" s="14">
        <v>0.47777777777777786</v>
      </c>
      <c r="N4016">
        <f>VLOOKUP(B4016,'[1]ICI-DH'!$A:$H,8,FALSE)</f>
        <v>0.16</v>
      </c>
      <c r="O4016">
        <f>VLOOKUP(B4016,[2]Planilha1!$A:$G,6,FALSE)</f>
        <v>0</v>
      </c>
      <c r="P4016">
        <f t="shared" si="313"/>
        <v>0</v>
      </c>
      <c r="Q4016" s="16">
        <f t="shared" si="314"/>
        <v>0</v>
      </c>
    </row>
    <row r="4017" spans="1:17" x14ac:dyDescent="0.25">
      <c r="A4017" s="7">
        <v>412040</v>
      </c>
      <c r="B4017" s="7">
        <v>4120408</v>
      </c>
      <c r="C4017" t="s">
        <v>4087</v>
      </c>
      <c r="D4017" t="s">
        <v>3827</v>
      </c>
      <c r="E4017" t="s">
        <v>3828</v>
      </c>
      <c r="F4017" t="s">
        <v>10</v>
      </c>
      <c r="G4017">
        <v>4336</v>
      </c>
      <c r="H4017">
        <f t="shared" si="310"/>
        <v>4336</v>
      </c>
      <c r="I4017">
        <v>0.71299999999999997</v>
      </c>
      <c r="J4017" s="1">
        <v>36397833.399999999</v>
      </c>
      <c r="K4017" s="10">
        <f t="shared" si="311"/>
        <v>8394.3342712177127</v>
      </c>
      <c r="L4017" s="8">
        <f t="shared" si="312"/>
        <v>8394.3342712177127</v>
      </c>
      <c r="M4017" s="14">
        <v>0.25</v>
      </c>
      <c r="N4017">
        <f>VLOOKUP(B4017,'[1]ICI-DH'!$A:$H,8,FALSE)</f>
        <v>0.1</v>
      </c>
      <c r="O4017">
        <f>VLOOKUP(B4017,[2]Planilha1!$A:$G,6,FALSE)</f>
        <v>3</v>
      </c>
      <c r="P4017">
        <f t="shared" si="313"/>
        <v>6.9188191881918814E-4</v>
      </c>
      <c r="Q4017" s="16">
        <f t="shared" si="314"/>
        <v>6.9188191881918814E-4</v>
      </c>
    </row>
    <row r="4018" spans="1:17" x14ac:dyDescent="0.25">
      <c r="A4018" s="7">
        <v>210910</v>
      </c>
      <c r="B4018" s="7">
        <v>2109106</v>
      </c>
      <c r="C4018" t="s">
        <v>614</v>
      </c>
      <c r="D4018" t="s">
        <v>465</v>
      </c>
      <c r="E4018" t="s">
        <v>466</v>
      </c>
      <c r="F4018" t="s">
        <v>10</v>
      </c>
      <c r="G4018">
        <v>45155</v>
      </c>
      <c r="H4018">
        <f t="shared" si="310"/>
        <v>45155</v>
      </c>
      <c r="I4018">
        <v>0.65300000000000002</v>
      </c>
      <c r="J4018" s="1">
        <v>179622816.27000001</v>
      </c>
      <c r="K4018" s="10">
        <f t="shared" si="311"/>
        <v>3977.9164271952168</v>
      </c>
      <c r="L4018" s="8">
        <f t="shared" si="312"/>
        <v>3977.9164271952168</v>
      </c>
      <c r="M4018" s="14">
        <v>0.3</v>
      </c>
      <c r="N4018">
        <f>VLOOKUP(B4018,'[1]ICI-DH'!$A:$H,8,FALSE)</f>
        <v>0.3</v>
      </c>
      <c r="O4018">
        <f>VLOOKUP(B4018,[2]Planilha1!$A:$G,6,FALSE)</f>
        <v>3</v>
      </c>
      <c r="P4018">
        <f t="shared" si="313"/>
        <v>6.6437825268519539E-5</v>
      </c>
      <c r="Q4018" s="16">
        <f t="shared" si="314"/>
        <v>6.6437825268519539E-5</v>
      </c>
    </row>
    <row r="4019" spans="1:17" x14ac:dyDescent="0.25">
      <c r="A4019" s="7">
        <v>292560</v>
      </c>
      <c r="B4019" s="7">
        <v>2925600</v>
      </c>
      <c r="C4019" t="s">
        <v>614</v>
      </c>
      <c r="D4019" t="s">
        <v>1784</v>
      </c>
      <c r="E4019" t="s">
        <v>466</v>
      </c>
      <c r="F4019" t="s">
        <v>10</v>
      </c>
      <c r="G4019">
        <v>15130</v>
      </c>
      <c r="H4019">
        <f t="shared" si="310"/>
        <v>15130</v>
      </c>
      <c r="I4019">
        <v>0.61399999999999999</v>
      </c>
      <c r="J4019" s="1">
        <v>68162428.170000002</v>
      </c>
      <c r="K4019" s="10">
        <f t="shared" si="311"/>
        <v>4505.1175261070721</v>
      </c>
      <c r="L4019" s="8">
        <f t="shared" si="312"/>
        <v>4505.1175261070721</v>
      </c>
      <c r="M4019" s="14">
        <v>0.4</v>
      </c>
      <c r="N4019">
        <f>VLOOKUP(B4019,'[1]ICI-DH'!$A:$H,8,FALSE)</f>
        <v>0.1</v>
      </c>
      <c r="O4019">
        <f>VLOOKUP(B4019,[2]Planilha1!$A:$G,6,FALSE)</f>
        <v>0</v>
      </c>
      <c r="P4019">
        <f t="shared" si="313"/>
        <v>0</v>
      </c>
      <c r="Q4019" s="16">
        <f t="shared" si="314"/>
        <v>0</v>
      </c>
    </row>
    <row r="4020" spans="1:17" x14ac:dyDescent="0.25">
      <c r="A4020" s="7">
        <v>354130</v>
      </c>
      <c r="B4020" s="7">
        <v>3541307</v>
      </c>
      <c r="C4020" t="s">
        <v>3654</v>
      </c>
      <c r="D4020" t="s">
        <v>3202</v>
      </c>
      <c r="E4020" t="s">
        <v>2182</v>
      </c>
      <c r="F4020" t="s">
        <v>10</v>
      </c>
      <c r="G4020">
        <v>39505</v>
      </c>
      <c r="H4020">
        <f t="shared" si="310"/>
        <v>39505</v>
      </c>
      <c r="I4020">
        <v>0.75</v>
      </c>
      <c r="J4020" s="1">
        <v>188530769.41</v>
      </c>
      <c r="K4020" s="10">
        <f t="shared" si="311"/>
        <v>4772.3267791418803</v>
      </c>
      <c r="L4020" s="8">
        <f t="shared" si="312"/>
        <v>4772.3267791418803</v>
      </c>
      <c r="M4020" s="14">
        <v>0.46111111111111108</v>
      </c>
      <c r="N4020">
        <f>VLOOKUP(B4020,'[1]ICI-DH'!$A:$H,8,FALSE)</f>
        <v>0.1</v>
      </c>
      <c r="O4020">
        <f>VLOOKUP(B4020,[2]Planilha1!$A:$G,6,FALSE)</f>
        <v>48</v>
      </c>
      <c r="P4020">
        <f t="shared" si="313"/>
        <v>1.2150360713833691E-3</v>
      </c>
      <c r="Q4020" s="16">
        <f t="shared" si="314"/>
        <v>1.2150360713833691E-3</v>
      </c>
    </row>
    <row r="4021" spans="1:17" x14ac:dyDescent="0.25">
      <c r="A4021" s="7">
        <v>130353</v>
      </c>
      <c r="B4021" s="7">
        <v>1303536</v>
      </c>
      <c r="C4021" t="s">
        <v>134</v>
      </c>
      <c r="D4021" t="s">
        <v>87</v>
      </c>
      <c r="E4021" t="s">
        <v>9</v>
      </c>
      <c r="F4021" t="s">
        <v>10</v>
      </c>
      <c r="G4021">
        <v>30668</v>
      </c>
      <c r="H4021">
        <f t="shared" si="310"/>
        <v>30668</v>
      </c>
      <c r="I4021">
        <v>0.64700000000000002</v>
      </c>
      <c r="J4021" s="1">
        <v>329916105.22000003</v>
      </c>
      <c r="K4021" s="10">
        <f t="shared" si="311"/>
        <v>10757.666141254729</v>
      </c>
      <c r="L4021" s="8">
        <f t="shared" si="312"/>
        <v>10757.666141254729</v>
      </c>
      <c r="M4021" s="14">
        <v>1.1666666666666665</v>
      </c>
      <c r="N4021">
        <f>VLOOKUP(B4021,'[1]ICI-DH'!$A:$H,8,FALSE)</f>
        <v>0.1</v>
      </c>
      <c r="O4021">
        <f>VLOOKUP(B4021,[2]Planilha1!$A:$G,6,FALSE)</f>
        <v>19</v>
      </c>
      <c r="P4021">
        <f t="shared" si="313"/>
        <v>6.1953828094430676E-4</v>
      </c>
      <c r="Q4021" s="16">
        <f t="shared" si="314"/>
        <v>6.1953828094430676E-4</v>
      </c>
    </row>
    <row r="4022" spans="1:17" x14ac:dyDescent="0.25">
      <c r="A4022" s="7">
        <v>421400</v>
      </c>
      <c r="B4022" s="7">
        <v>4214003</v>
      </c>
      <c r="C4022" t="s">
        <v>4383</v>
      </c>
      <c r="D4022" t="s">
        <v>4197</v>
      </c>
      <c r="E4022" t="s">
        <v>3828</v>
      </c>
      <c r="F4022" t="s">
        <v>10</v>
      </c>
      <c r="G4022">
        <v>20010</v>
      </c>
      <c r="H4022">
        <f t="shared" si="310"/>
        <v>20010</v>
      </c>
      <c r="I4022">
        <v>0.75900000000000001</v>
      </c>
      <c r="J4022" s="1">
        <v>115977393.40000001</v>
      </c>
      <c r="K4022" s="10">
        <f t="shared" si="311"/>
        <v>5795.9716841579211</v>
      </c>
      <c r="L4022" s="8">
        <f t="shared" si="312"/>
        <v>5795.9716841579211</v>
      </c>
      <c r="M4022" s="14">
        <v>0.4333333333333334</v>
      </c>
      <c r="N4022">
        <f>VLOOKUP(B4022,'[1]ICI-DH'!$A:$H,8,FALSE)</f>
        <v>0.2</v>
      </c>
      <c r="O4022">
        <f>VLOOKUP(B4022,[2]Planilha1!$A:$G,6,FALSE)</f>
        <v>3</v>
      </c>
      <c r="P4022">
        <f t="shared" si="313"/>
        <v>1.4992503748125936E-4</v>
      </c>
      <c r="Q4022" s="16">
        <f t="shared" si="314"/>
        <v>1.4992503748125936E-4</v>
      </c>
    </row>
    <row r="4023" spans="1:17" x14ac:dyDescent="0.25">
      <c r="A4023" s="7">
        <v>292570</v>
      </c>
      <c r="B4023" s="7">
        <v>2925709</v>
      </c>
      <c r="C4023" t="s">
        <v>2089</v>
      </c>
      <c r="D4023" t="s">
        <v>1784</v>
      </c>
      <c r="E4023" t="s">
        <v>466</v>
      </c>
      <c r="F4023" t="s">
        <v>10</v>
      </c>
      <c r="G4023">
        <v>12621</v>
      </c>
      <c r="H4023">
        <f t="shared" si="310"/>
        <v>12621</v>
      </c>
      <c r="I4023">
        <v>0.54200000000000004</v>
      </c>
      <c r="J4023" s="1">
        <v>55245191.93</v>
      </c>
      <c r="K4023" s="10">
        <f t="shared" si="311"/>
        <v>4377.2436360034862</v>
      </c>
      <c r="L4023" s="8">
        <f t="shared" si="312"/>
        <v>4377.2436360034862</v>
      </c>
      <c r="M4023" s="14">
        <v>0.32222222222222224</v>
      </c>
      <c r="N4023">
        <f>VLOOKUP(B4023,'[1]ICI-DH'!$A:$H,8,FALSE)</f>
        <v>0.1</v>
      </c>
      <c r="O4023">
        <f>VLOOKUP(B4023,[2]Planilha1!$A:$G,6,FALSE)</f>
        <v>0</v>
      </c>
      <c r="P4023">
        <f t="shared" si="313"/>
        <v>0</v>
      </c>
      <c r="Q4023" s="16">
        <f t="shared" si="314"/>
        <v>0</v>
      </c>
    </row>
    <row r="4024" spans="1:17" x14ac:dyDescent="0.25">
      <c r="A4024" s="7">
        <v>210920</v>
      </c>
      <c r="B4024" s="7">
        <v>2109205</v>
      </c>
      <c r="C4024" t="s">
        <v>615</v>
      </c>
      <c r="D4024" t="s">
        <v>465</v>
      </c>
      <c r="E4024" t="s">
        <v>466</v>
      </c>
      <c r="F4024" t="s">
        <v>10</v>
      </c>
      <c r="G4024">
        <v>11356</v>
      </c>
      <c r="H4024">
        <f t="shared" si="310"/>
        <v>11356</v>
      </c>
      <c r="I4024">
        <v>0.56299999999999994</v>
      </c>
      <c r="J4024" s="1">
        <v>54622132.939999998</v>
      </c>
      <c r="K4024" s="10">
        <f t="shared" si="311"/>
        <v>4809.9800052835508</v>
      </c>
      <c r="L4024" s="8">
        <f t="shared" si="312"/>
        <v>4809.9800052835508</v>
      </c>
      <c r="M4024" s="14">
        <v>0.24444444444444446</v>
      </c>
      <c r="N4024">
        <f>VLOOKUP(B4024,'[1]ICI-DH'!$A:$H,8,FALSE)</f>
        <v>0.1</v>
      </c>
      <c r="O4024">
        <f>VLOOKUP(B4024,[2]Planilha1!$A:$G,6,FALSE)</f>
        <v>0</v>
      </c>
      <c r="P4024">
        <f t="shared" si="313"/>
        <v>0</v>
      </c>
      <c r="Q4024" s="16">
        <f t="shared" si="314"/>
        <v>0</v>
      </c>
    </row>
    <row r="4025" spans="1:17" x14ac:dyDescent="0.25">
      <c r="A4025" s="7">
        <v>241030</v>
      </c>
      <c r="B4025" s="7">
        <v>2410306</v>
      </c>
      <c r="C4025" t="s">
        <v>615</v>
      </c>
      <c r="D4025" t="s">
        <v>1086</v>
      </c>
      <c r="E4025" t="s">
        <v>466</v>
      </c>
      <c r="F4025" t="s">
        <v>10</v>
      </c>
      <c r="G4025">
        <v>10125</v>
      </c>
      <c r="H4025">
        <f t="shared" si="310"/>
        <v>10125</v>
      </c>
      <c r="I4025">
        <v>0.56299999999999994</v>
      </c>
      <c r="J4025" s="1">
        <v>62646233.369999997</v>
      </c>
      <c r="K4025" s="10">
        <f t="shared" si="311"/>
        <v>6187.2823081481483</v>
      </c>
      <c r="L4025" s="8">
        <f t="shared" si="312"/>
        <v>6187.2823081481483</v>
      </c>
      <c r="M4025" s="14">
        <v>0.3888888888888889</v>
      </c>
      <c r="N4025">
        <f>VLOOKUP(B4025,'[1]ICI-DH'!$A:$H,8,FALSE)</f>
        <v>0.16</v>
      </c>
      <c r="O4025">
        <f>VLOOKUP(B4025,[2]Planilha1!$A:$G,6,FALSE)</f>
        <v>0</v>
      </c>
      <c r="P4025">
        <f t="shared" si="313"/>
        <v>0</v>
      </c>
      <c r="Q4025" s="16">
        <f t="shared" si="314"/>
        <v>0</v>
      </c>
    </row>
    <row r="4026" spans="1:17" x14ac:dyDescent="0.25">
      <c r="A4026" s="7">
        <v>315320</v>
      </c>
      <c r="B4026" s="7">
        <v>3153202</v>
      </c>
      <c r="C4026" t="s">
        <v>2802</v>
      </c>
      <c r="D4026" t="s">
        <v>2181</v>
      </c>
      <c r="E4026" t="s">
        <v>2182</v>
      </c>
      <c r="F4026" t="s">
        <v>10</v>
      </c>
      <c r="G4026">
        <v>3465</v>
      </c>
      <c r="H4026">
        <f t="shared" si="310"/>
        <v>3465</v>
      </c>
      <c r="I4026">
        <v>0.61399999999999999</v>
      </c>
      <c r="J4026" s="1">
        <v>30088614.300000001</v>
      </c>
      <c r="K4026" s="10">
        <f t="shared" si="311"/>
        <v>8683.5827705627707</v>
      </c>
      <c r="L4026" s="8">
        <f t="shared" si="312"/>
        <v>8683.5827705627707</v>
      </c>
      <c r="M4026" s="14">
        <v>0.30555555555555564</v>
      </c>
      <c r="N4026">
        <f>VLOOKUP(B4026,'[1]ICI-DH'!$A:$H,8,FALSE)</f>
        <v>0.1</v>
      </c>
      <c r="O4026">
        <f>VLOOKUP(B4026,[2]Planilha1!$A:$G,6,FALSE)</f>
        <v>0</v>
      </c>
      <c r="P4026">
        <f t="shared" si="313"/>
        <v>0</v>
      </c>
      <c r="Q4026" s="16">
        <f t="shared" si="314"/>
        <v>0</v>
      </c>
    </row>
    <row r="4027" spans="1:17" x14ac:dyDescent="0.25">
      <c r="A4027" s="7">
        <v>171840</v>
      </c>
      <c r="B4027" s="7">
        <v>1718402</v>
      </c>
      <c r="C4027" t="s">
        <v>430</v>
      </c>
      <c r="D4027" t="s">
        <v>327</v>
      </c>
      <c r="E4027" t="s">
        <v>9</v>
      </c>
      <c r="F4027" t="s">
        <v>10</v>
      </c>
      <c r="G4027">
        <v>3047</v>
      </c>
      <c r="H4027">
        <f t="shared" si="310"/>
        <v>3047</v>
      </c>
      <c r="I4027">
        <v>0.66900000000000004</v>
      </c>
      <c r="J4027" s="1">
        <v>24057248.989999998</v>
      </c>
      <c r="K4027" s="10">
        <f t="shared" si="311"/>
        <v>7895.3885756481777</v>
      </c>
      <c r="L4027" s="8">
        <f t="shared" si="312"/>
        <v>7895.3885756481777</v>
      </c>
      <c r="M4027" s="14">
        <v>0.43333333333333329</v>
      </c>
      <c r="N4027">
        <f>VLOOKUP(B4027,'[1]ICI-DH'!$A:$H,8,FALSE)</f>
        <v>0.1</v>
      </c>
      <c r="O4027">
        <f>VLOOKUP(B4027,[2]Planilha1!$A:$G,6,FALSE)</f>
        <v>0</v>
      </c>
      <c r="P4027">
        <f t="shared" si="313"/>
        <v>0</v>
      </c>
      <c r="Q4027" s="16">
        <f t="shared" si="314"/>
        <v>0</v>
      </c>
    </row>
    <row r="4028" spans="1:17" x14ac:dyDescent="0.25">
      <c r="A4028" s="7">
        <v>320430</v>
      </c>
      <c r="B4028" s="7">
        <v>3204302</v>
      </c>
      <c r="C4028" t="s">
        <v>430</v>
      </c>
      <c r="D4028" t="s">
        <v>3036</v>
      </c>
      <c r="E4028" t="s">
        <v>2182</v>
      </c>
      <c r="F4028" t="s">
        <v>10</v>
      </c>
      <c r="G4028">
        <v>13696</v>
      </c>
      <c r="H4028">
        <f t="shared" si="310"/>
        <v>13696</v>
      </c>
      <c r="I4028">
        <v>0.65700000000000003</v>
      </c>
      <c r="J4028" s="1">
        <v>479405972.12</v>
      </c>
      <c r="K4028" s="10">
        <f t="shared" si="311"/>
        <v>35003.356609228969</v>
      </c>
      <c r="L4028" s="8">
        <f t="shared" si="312"/>
        <v>12739.39</v>
      </c>
      <c r="M4028" s="14">
        <v>0.86111111111111105</v>
      </c>
      <c r="N4028">
        <f>VLOOKUP(B4028,'[1]ICI-DH'!$A:$H,8,FALSE)</f>
        <v>0.4</v>
      </c>
      <c r="O4028">
        <f>VLOOKUP(B4028,[2]Planilha1!$A:$G,6,FALSE)</f>
        <v>4</v>
      </c>
      <c r="P4028">
        <f t="shared" si="313"/>
        <v>2.9205607476635512E-4</v>
      </c>
      <c r="Q4028" s="16">
        <f t="shared" si="314"/>
        <v>2.9205607476635512E-4</v>
      </c>
    </row>
    <row r="4029" spans="1:17" x14ac:dyDescent="0.25">
      <c r="A4029" s="7">
        <v>315330</v>
      </c>
      <c r="B4029" s="7">
        <v>3153301</v>
      </c>
      <c r="C4029" t="s">
        <v>2803</v>
      </c>
      <c r="D4029" t="s">
        <v>2181</v>
      </c>
      <c r="E4029" t="s">
        <v>2182</v>
      </c>
      <c r="F4029" t="s">
        <v>10</v>
      </c>
      <c r="G4029">
        <v>3071</v>
      </c>
      <c r="H4029">
        <f t="shared" si="310"/>
        <v>3071</v>
      </c>
      <c r="I4029">
        <v>0.59499999999999997</v>
      </c>
      <c r="J4029" s="1">
        <v>28725011.870000001</v>
      </c>
      <c r="K4029" s="10">
        <f t="shared" si="311"/>
        <v>9353.6346043634003</v>
      </c>
      <c r="L4029" s="8">
        <f t="shared" si="312"/>
        <v>9353.6346043634003</v>
      </c>
      <c r="M4029" s="14">
        <v>0.23333333333333334</v>
      </c>
      <c r="N4029">
        <f>VLOOKUP(B4029,'[1]ICI-DH'!$A:$H,8,FALSE)</f>
        <v>0.1</v>
      </c>
      <c r="O4029">
        <f>VLOOKUP(B4029,[2]Planilha1!$A:$G,6,FALSE)</f>
        <v>0</v>
      </c>
      <c r="P4029">
        <f t="shared" si="313"/>
        <v>0</v>
      </c>
      <c r="Q4029" s="16">
        <f t="shared" si="314"/>
        <v>0</v>
      </c>
    </row>
    <row r="4030" spans="1:17" x14ac:dyDescent="0.25">
      <c r="A4030" s="7">
        <v>431514</v>
      </c>
      <c r="B4030" s="7">
        <v>4315149</v>
      </c>
      <c r="C4030" t="s">
        <v>4774</v>
      </c>
      <c r="D4030" t="s">
        <v>4459</v>
      </c>
      <c r="E4030" t="s">
        <v>3828</v>
      </c>
      <c r="F4030" t="s">
        <v>10</v>
      </c>
      <c r="G4030">
        <v>3077</v>
      </c>
      <c r="H4030">
        <f t="shared" si="310"/>
        <v>3077</v>
      </c>
      <c r="I4030">
        <v>0.75700000000000001</v>
      </c>
      <c r="J4030" s="1">
        <v>38029928.719999999</v>
      </c>
      <c r="K4030" s="10">
        <f t="shared" si="311"/>
        <v>12359.417848553785</v>
      </c>
      <c r="L4030" s="8">
        <f t="shared" si="312"/>
        <v>12359.417848553785</v>
      </c>
      <c r="M4030" s="14">
        <v>0.55555555555555558</v>
      </c>
      <c r="N4030">
        <f>VLOOKUP(B4030,'[1]ICI-DH'!$A:$H,8,FALSE)</f>
        <v>0.16</v>
      </c>
      <c r="O4030">
        <f>VLOOKUP(B4030,[2]Planilha1!$A:$G,6,FALSE)</f>
        <v>0</v>
      </c>
      <c r="P4030">
        <f t="shared" si="313"/>
        <v>0</v>
      </c>
      <c r="Q4030" s="16">
        <f t="shared" si="314"/>
        <v>0</v>
      </c>
    </row>
    <row r="4031" spans="1:17" x14ac:dyDescent="0.25">
      <c r="A4031" s="7">
        <v>110025</v>
      </c>
      <c r="B4031" s="7">
        <v>1100254</v>
      </c>
      <c r="C4031" t="s">
        <v>28</v>
      </c>
      <c r="D4031" t="s">
        <v>8</v>
      </c>
      <c r="E4031" t="s">
        <v>9</v>
      </c>
      <c r="F4031" t="s">
        <v>10</v>
      </c>
      <c r="G4031">
        <v>19327</v>
      </c>
      <c r="H4031">
        <f t="shared" si="310"/>
        <v>19327</v>
      </c>
      <c r="I4031">
        <v>0.66400000000000003</v>
      </c>
      <c r="J4031" s="1">
        <v>90466917.030000001</v>
      </c>
      <c r="K4031" s="10">
        <f t="shared" si="311"/>
        <v>4680.8566787395876</v>
      </c>
      <c r="L4031" s="8">
        <f t="shared" si="312"/>
        <v>4680.8566787395876</v>
      </c>
      <c r="M4031" s="14">
        <v>0.10555555555555558</v>
      </c>
      <c r="N4031">
        <f>VLOOKUP(B4031,'[1]ICI-DH'!$A:$H,8,FALSE)</f>
        <v>0.16</v>
      </c>
      <c r="O4031">
        <f>VLOOKUP(B4031,[2]Planilha1!$A:$G,6,FALSE)</f>
        <v>13</v>
      </c>
      <c r="P4031">
        <f t="shared" si="313"/>
        <v>6.7263413876959691E-4</v>
      </c>
      <c r="Q4031" s="16">
        <f t="shared" si="314"/>
        <v>6.7263413876959691E-4</v>
      </c>
    </row>
    <row r="4032" spans="1:17" x14ac:dyDescent="0.25">
      <c r="A4032" s="7">
        <v>210923</v>
      </c>
      <c r="B4032" s="7">
        <v>2109239</v>
      </c>
      <c r="C4032" t="s">
        <v>28</v>
      </c>
      <c r="D4032" t="s">
        <v>465</v>
      </c>
      <c r="E4032" t="s">
        <v>466</v>
      </c>
      <c r="F4032" t="s">
        <v>10</v>
      </c>
      <c r="G4032">
        <v>4696</v>
      </c>
      <c r="H4032">
        <f t="shared" si="310"/>
        <v>4696</v>
      </c>
      <c r="I4032">
        <v>0.59099999999999997</v>
      </c>
      <c r="J4032" s="1">
        <v>37980101.770000003</v>
      </c>
      <c r="K4032" s="10">
        <f t="shared" si="311"/>
        <v>8087.7559135434421</v>
      </c>
      <c r="L4032" s="8">
        <f t="shared" si="312"/>
        <v>8087.7559135434421</v>
      </c>
      <c r="M4032" s="14">
        <v>0.43888888888888894</v>
      </c>
      <c r="N4032">
        <f>VLOOKUP(B4032,'[1]ICI-DH'!$A:$H,8,FALSE)</f>
        <v>0.1</v>
      </c>
      <c r="O4032">
        <f>VLOOKUP(B4032,[2]Planilha1!$A:$G,6,FALSE)</f>
        <v>0</v>
      </c>
      <c r="P4032">
        <f t="shared" si="313"/>
        <v>0</v>
      </c>
      <c r="Q4032" s="16">
        <f t="shared" si="314"/>
        <v>0</v>
      </c>
    </row>
    <row r="4033" spans="1:17" x14ac:dyDescent="0.25">
      <c r="A4033" s="7">
        <v>421410</v>
      </c>
      <c r="B4033" s="7">
        <v>4214102</v>
      </c>
      <c r="C4033" t="s">
        <v>4384</v>
      </c>
      <c r="D4033" t="s">
        <v>4197</v>
      </c>
      <c r="E4033" t="s">
        <v>3828</v>
      </c>
      <c r="F4033" t="s">
        <v>10</v>
      </c>
      <c r="G4033">
        <v>2301</v>
      </c>
      <c r="H4033">
        <f t="shared" si="310"/>
        <v>2301</v>
      </c>
      <c r="I4033">
        <v>0.73699999999999999</v>
      </c>
      <c r="J4033" s="1">
        <v>26914383.309999999</v>
      </c>
      <c r="K4033" s="10">
        <f t="shared" si="311"/>
        <v>11696.82021295089</v>
      </c>
      <c r="L4033" s="8">
        <f t="shared" si="312"/>
        <v>11696.82021295089</v>
      </c>
      <c r="M4033" s="14">
        <v>0.85</v>
      </c>
      <c r="N4033">
        <f>VLOOKUP(B4033,'[1]ICI-DH'!$A:$H,8,FALSE)</f>
        <v>0.3</v>
      </c>
      <c r="O4033">
        <f>VLOOKUP(B4033,[2]Planilha1!$A:$G,6,FALSE)</f>
        <v>0</v>
      </c>
      <c r="P4033">
        <f t="shared" si="313"/>
        <v>0</v>
      </c>
      <c r="Q4033" s="16">
        <f t="shared" si="314"/>
        <v>0</v>
      </c>
    </row>
    <row r="4034" spans="1:17" x14ac:dyDescent="0.25">
      <c r="A4034" s="7">
        <v>315340</v>
      </c>
      <c r="B4034" s="7">
        <v>3153400</v>
      </c>
      <c r="C4034" t="s">
        <v>2804</v>
      </c>
      <c r="D4034" t="s">
        <v>2181</v>
      </c>
      <c r="E4034" t="s">
        <v>2182</v>
      </c>
      <c r="F4034" t="s">
        <v>10</v>
      </c>
      <c r="G4034">
        <v>18765</v>
      </c>
      <c r="H4034">
        <f t="shared" si="310"/>
        <v>18765</v>
      </c>
      <c r="I4034">
        <v>0.70099999999999996</v>
      </c>
      <c r="J4034" s="1">
        <v>106387674.93000001</v>
      </c>
      <c r="K4034" s="10">
        <f t="shared" si="311"/>
        <v>5669.4737505995208</v>
      </c>
      <c r="L4034" s="8">
        <f t="shared" si="312"/>
        <v>5669.4737505995208</v>
      </c>
      <c r="M4034" s="14">
        <v>0.83333333333333337</v>
      </c>
      <c r="N4034">
        <f>VLOOKUP(B4034,'[1]ICI-DH'!$A:$H,8,FALSE)</f>
        <v>0.1</v>
      </c>
      <c r="O4034">
        <f>VLOOKUP(B4034,[2]Planilha1!$A:$G,6,FALSE)</f>
        <v>0</v>
      </c>
      <c r="P4034">
        <f t="shared" si="313"/>
        <v>0</v>
      </c>
      <c r="Q4034" s="16">
        <f t="shared" si="314"/>
        <v>0</v>
      </c>
    </row>
    <row r="4035" spans="1:17" x14ac:dyDescent="0.25">
      <c r="A4035" s="7">
        <v>354140</v>
      </c>
      <c r="B4035" s="7">
        <v>3541406</v>
      </c>
      <c r="C4035" t="s">
        <v>3655</v>
      </c>
      <c r="D4035" t="s">
        <v>3202</v>
      </c>
      <c r="E4035" t="s">
        <v>2182</v>
      </c>
      <c r="F4035" t="s">
        <v>10</v>
      </c>
      <c r="G4035">
        <v>225668</v>
      </c>
      <c r="H4035">
        <f t="shared" ref="H4035:H4098" si="315">IF(G4035&gt;200000, 200000, G4035)</f>
        <v>200000</v>
      </c>
      <c r="I4035">
        <v>0.80600000000000005</v>
      </c>
      <c r="J4035" s="1">
        <v>1111383490.0999999</v>
      </c>
      <c r="K4035" s="10">
        <f t="shared" ref="K4035:K4098" si="316">J4035/G4035</f>
        <v>4924.8608136731827</v>
      </c>
      <c r="L4035" s="8">
        <f t="shared" ref="L4035:L4098" si="317">IF(K4035&gt;12739.39, 12739.39, K4035)</f>
        <v>4924.8608136731827</v>
      </c>
      <c r="M4035" s="14">
        <v>1.2222222222222221</v>
      </c>
      <c r="N4035">
        <f>VLOOKUP(B4035,'[1]ICI-DH'!$A:$H,8,FALSE)</f>
        <v>0.16</v>
      </c>
      <c r="O4035">
        <f>VLOOKUP(B4035,[2]Planilha1!$A:$G,6,FALSE)</f>
        <v>406</v>
      </c>
      <c r="P4035">
        <f t="shared" ref="P4035:P4098" si="318">O4035/G4035</f>
        <v>1.7991031072194551E-3</v>
      </c>
      <c r="Q4035" s="16">
        <f t="shared" ref="Q4035:Q4098" si="319">IF(P4035&gt;6830, 6830, P4035)</f>
        <v>1.7991031072194551E-3</v>
      </c>
    </row>
    <row r="4036" spans="1:17" x14ac:dyDescent="0.25">
      <c r="A4036" s="7">
        <v>210927</v>
      </c>
      <c r="B4036" s="7">
        <v>2109270</v>
      </c>
      <c r="C4036" t="s">
        <v>616</v>
      </c>
      <c r="D4036" t="s">
        <v>465</v>
      </c>
      <c r="E4036" t="s">
        <v>466</v>
      </c>
      <c r="F4036" t="s">
        <v>10</v>
      </c>
      <c r="G4036">
        <v>17511</v>
      </c>
      <c r="H4036">
        <f t="shared" si="315"/>
        <v>17511</v>
      </c>
      <c r="I4036">
        <v>0.55700000000000005</v>
      </c>
      <c r="J4036" s="1">
        <v>98345317.129999995</v>
      </c>
      <c r="K4036" s="10">
        <f t="shared" si="316"/>
        <v>5616.2022231740048</v>
      </c>
      <c r="L4036" s="8">
        <f t="shared" si="317"/>
        <v>5616.2022231740048</v>
      </c>
      <c r="M4036" s="14">
        <v>0.31666666666666671</v>
      </c>
      <c r="N4036">
        <f>VLOOKUP(B4036,'[1]ICI-DH'!$A:$H,8,FALSE)</f>
        <v>0.1</v>
      </c>
      <c r="O4036">
        <f>VLOOKUP(B4036,[2]Planilha1!$A:$G,6,FALSE)</f>
        <v>0</v>
      </c>
      <c r="P4036">
        <f t="shared" si="318"/>
        <v>0</v>
      </c>
      <c r="Q4036" s="16">
        <f t="shared" si="319"/>
        <v>0</v>
      </c>
    </row>
    <row r="4037" spans="1:17" x14ac:dyDescent="0.25">
      <c r="A4037" s="7">
        <v>292575</v>
      </c>
      <c r="B4037" s="7">
        <v>2925758</v>
      </c>
      <c r="C4037" t="s">
        <v>2090</v>
      </c>
      <c r="D4037" t="s">
        <v>1784</v>
      </c>
      <c r="E4037" t="s">
        <v>466</v>
      </c>
      <c r="F4037" t="s">
        <v>10</v>
      </c>
      <c r="G4037">
        <v>27734</v>
      </c>
      <c r="H4037">
        <f t="shared" si="315"/>
        <v>27734</v>
      </c>
      <c r="I4037">
        <v>0.55900000000000005</v>
      </c>
      <c r="J4037" s="1">
        <v>124939746.41</v>
      </c>
      <c r="K4037" s="10">
        <f t="shared" si="316"/>
        <v>4504.9306414509265</v>
      </c>
      <c r="L4037" s="8">
        <f t="shared" si="317"/>
        <v>4504.9306414509265</v>
      </c>
      <c r="M4037" s="14">
        <v>1.0111111111111111</v>
      </c>
      <c r="N4037">
        <f>VLOOKUP(B4037,'[1]ICI-DH'!$A:$H,8,FALSE)</f>
        <v>0.16</v>
      </c>
      <c r="O4037">
        <f>VLOOKUP(B4037,[2]Planilha1!$A:$G,6,FALSE)</f>
        <v>3</v>
      </c>
      <c r="P4037">
        <f t="shared" si="318"/>
        <v>1.0817047667123386E-4</v>
      </c>
      <c r="Q4037" s="16">
        <f t="shared" si="319"/>
        <v>1.0817047667123386E-4</v>
      </c>
    </row>
    <row r="4038" spans="1:17" x14ac:dyDescent="0.25">
      <c r="A4038" s="7">
        <v>210930</v>
      </c>
      <c r="B4038" s="7">
        <v>2109304</v>
      </c>
      <c r="C4038" t="s">
        <v>617</v>
      </c>
      <c r="D4038" t="s">
        <v>465</v>
      </c>
      <c r="E4038" t="s">
        <v>466</v>
      </c>
      <c r="F4038" t="s">
        <v>10</v>
      </c>
      <c r="G4038">
        <v>10549</v>
      </c>
      <c r="H4038">
        <f t="shared" si="315"/>
        <v>10549</v>
      </c>
      <c r="I4038">
        <v>0.58699999999999997</v>
      </c>
      <c r="J4038" s="1">
        <v>69662181.680000007</v>
      </c>
      <c r="K4038" s="10">
        <f t="shared" si="316"/>
        <v>6603.6763370935641</v>
      </c>
      <c r="L4038" s="8">
        <f t="shared" si="317"/>
        <v>6603.6763370935641</v>
      </c>
      <c r="M4038" s="14">
        <v>5.555555555555558E-2</v>
      </c>
      <c r="N4038">
        <f>VLOOKUP(B4038,'[1]ICI-DH'!$A:$H,8,FALSE)</f>
        <v>0.16</v>
      </c>
      <c r="O4038">
        <f>VLOOKUP(B4038,[2]Planilha1!$A:$G,6,FALSE)</f>
        <v>1</v>
      </c>
      <c r="P4038">
        <f t="shared" si="318"/>
        <v>9.4795715233671432E-5</v>
      </c>
      <c r="Q4038" s="16">
        <f t="shared" si="319"/>
        <v>9.4795715233671432E-5</v>
      </c>
    </row>
    <row r="4039" spans="1:17" x14ac:dyDescent="0.25">
      <c r="A4039" s="7">
        <v>354150</v>
      </c>
      <c r="B4039" s="7">
        <v>3541505</v>
      </c>
      <c r="C4039" t="s">
        <v>3656</v>
      </c>
      <c r="D4039" t="s">
        <v>3202</v>
      </c>
      <c r="E4039" t="s">
        <v>2182</v>
      </c>
      <c r="F4039" t="s">
        <v>10</v>
      </c>
      <c r="G4039">
        <v>35201</v>
      </c>
      <c r="H4039">
        <f t="shared" si="315"/>
        <v>35201</v>
      </c>
      <c r="I4039">
        <v>0.76300000000000001</v>
      </c>
      <c r="J4039" s="1">
        <v>180388908.46000001</v>
      </c>
      <c r="K4039" s="10">
        <f t="shared" si="316"/>
        <v>5124.539315928525</v>
      </c>
      <c r="L4039" s="8">
        <f t="shared" si="317"/>
        <v>5124.539315928525</v>
      </c>
      <c r="M4039" s="14">
        <v>0.51111111111111118</v>
      </c>
      <c r="N4039">
        <f>VLOOKUP(B4039,'[1]ICI-DH'!$A:$H,8,FALSE)</f>
        <v>0.1</v>
      </c>
      <c r="O4039">
        <f>VLOOKUP(B4039,[2]Planilha1!$A:$G,6,FALSE)</f>
        <v>13</v>
      </c>
      <c r="P4039">
        <f t="shared" si="318"/>
        <v>3.693076901224397E-4</v>
      </c>
      <c r="Q4039" s="16">
        <f t="shared" si="319"/>
        <v>3.693076901224397E-4</v>
      </c>
    </row>
    <row r="4040" spans="1:17" x14ac:dyDescent="0.25">
      <c r="A4040" s="7">
        <v>150610</v>
      </c>
      <c r="B4040" s="7">
        <v>1506104</v>
      </c>
      <c r="C4040" t="s">
        <v>263</v>
      </c>
      <c r="D4040" t="s">
        <v>166</v>
      </c>
      <c r="E4040" t="s">
        <v>9</v>
      </c>
      <c r="F4040" t="s">
        <v>10</v>
      </c>
      <c r="G4040">
        <v>10851</v>
      </c>
      <c r="H4040">
        <f t="shared" si="315"/>
        <v>10851</v>
      </c>
      <c r="I4040">
        <v>0.57699999999999996</v>
      </c>
      <c r="J4040" s="1">
        <v>58806244.329999998</v>
      </c>
      <c r="K4040" s="10">
        <f t="shared" si="316"/>
        <v>5419.4308662796057</v>
      </c>
      <c r="L4040" s="8">
        <f t="shared" si="317"/>
        <v>5419.4308662796057</v>
      </c>
      <c r="M4040" s="14">
        <v>0.23888888888888887</v>
      </c>
      <c r="N4040">
        <f>VLOOKUP(B4040,'[1]ICI-DH'!$A:$H,8,FALSE)</f>
        <v>0.1</v>
      </c>
      <c r="O4040">
        <f>VLOOKUP(B4040,[2]Planilha1!$A:$G,6,FALSE)</f>
        <v>0</v>
      </c>
      <c r="P4040">
        <f t="shared" si="318"/>
        <v>0</v>
      </c>
      <c r="Q4040" s="16">
        <f t="shared" si="319"/>
        <v>0</v>
      </c>
    </row>
    <row r="4041" spans="1:17" x14ac:dyDescent="0.25">
      <c r="A4041" s="7">
        <v>261140</v>
      </c>
      <c r="B4041" s="7">
        <v>2611408</v>
      </c>
      <c r="C4041" t="s">
        <v>263</v>
      </c>
      <c r="D4041" t="s">
        <v>1452</v>
      </c>
      <c r="E4041" t="s">
        <v>466</v>
      </c>
      <c r="F4041" t="s">
        <v>10</v>
      </c>
      <c r="G4041">
        <v>13838</v>
      </c>
      <c r="H4041">
        <f t="shared" si="315"/>
        <v>13838</v>
      </c>
      <c r="I4041">
        <v>0.57999999999999996</v>
      </c>
      <c r="J4041" s="1">
        <v>63046724.630000003</v>
      </c>
      <c r="K4041" s="10">
        <f t="shared" si="316"/>
        <v>4556.0575682902154</v>
      </c>
      <c r="L4041" s="8">
        <f t="shared" si="317"/>
        <v>4556.0575682902154</v>
      </c>
      <c r="M4041" s="14">
        <v>0.50555555555555554</v>
      </c>
      <c r="N4041">
        <f>VLOOKUP(B4041,'[1]ICI-DH'!$A:$H,8,FALSE)</f>
        <v>0.1</v>
      </c>
      <c r="O4041">
        <f>VLOOKUP(B4041,[2]Planilha1!$A:$G,6,FALSE)</f>
        <v>1</v>
      </c>
      <c r="P4041">
        <f t="shared" si="318"/>
        <v>7.2264778147131093E-5</v>
      </c>
      <c r="Q4041" s="16">
        <f t="shared" si="319"/>
        <v>7.2264778147131093E-5</v>
      </c>
    </row>
    <row r="4042" spans="1:17" x14ac:dyDescent="0.25">
      <c r="A4042" s="7">
        <v>110147</v>
      </c>
      <c r="B4042" s="7">
        <v>1101476</v>
      </c>
      <c r="C4042" t="s">
        <v>54</v>
      </c>
      <c r="D4042" t="s">
        <v>8</v>
      </c>
      <c r="E4042" t="s">
        <v>9</v>
      </c>
      <c r="F4042" t="s">
        <v>10</v>
      </c>
      <c r="G4042">
        <v>3076</v>
      </c>
      <c r="H4042">
        <f t="shared" si="315"/>
        <v>3076</v>
      </c>
      <c r="I4042">
        <v>0.64100000000000001</v>
      </c>
      <c r="J4042" s="1">
        <v>32081645.989999998</v>
      </c>
      <c r="K4042" s="10">
        <f t="shared" si="316"/>
        <v>10429.663845903771</v>
      </c>
      <c r="L4042" s="8">
        <f t="shared" si="317"/>
        <v>10429.663845903771</v>
      </c>
      <c r="M4042" s="14">
        <v>0.3666666666666667</v>
      </c>
      <c r="N4042">
        <f>VLOOKUP(B4042,'[1]ICI-DH'!$A:$H,8,FALSE)</f>
        <v>0.26</v>
      </c>
      <c r="O4042">
        <f>VLOOKUP(B4042,[2]Planilha1!$A:$G,6,FALSE)</f>
        <v>0</v>
      </c>
      <c r="P4042">
        <f t="shared" si="318"/>
        <v>0</v>
      </c>
      <c r="Q4042" s="16">
        <f t="shared" si="319"/>
        <v>0</v>
      </c>
    </row>
    <row r="4043" spans="1:17" x14ac:dyDescent="0.25">
      <c r="A4043" s="7">
        <v>510704</v>
      </c>
      <c r="B4043" s="7">
        <v>5107040</v>
      </c>
      <c r="C4043" t="s">
        <v>5096</v>
      </c>
      <c r="D4043" t="s">
        <v>5002</v>
      </c>
      <c r="E4043" t="s">
        <v>4932</v>
      </c>
      <c r="F4043" t="s">
        <v>10</v>
      </c>
      <c r="G4043">
        <v>85146</v>
      </c>
      <c r="H4043">
        <f t="shared" si="315"/>
        <v>85146</v>
      </c>
      <c r="I4043">
        <v>0.752</v>
      </c>
      <c r="J4043" s="1">
        <v>606143947.38999999</v>
      </c>
      <c r="K4043" s="10">
        <f t="shared" si="316"/>
        <v>7118.8775443356117</v>
      </c>
      <c r="L4043" s="8">
        <f t="shared" si="317"/>
        <v>7118.8775443356117</v>
      </c>
      <c r="M4043" s="14">
        <v>0.96111111111111103</v>
      </c>
      <c r="N4043">
        <f>VLOOKUP(B4043,'[1]ICI-DH'!$A:$H,8,FALSE)</f>
        <v>0.1</v>
      </c>
      <c r="O4043">
        <f>VLOOKUP(B4043,[2]Planilha1!$A:$G,6,FALSE)</f>
        <v>221</v>
      </c>
      <c r="P4043">
        <f t="shared" si="318"/>
        <v>2.5955417753035963E-3</v>
      </c>
      <c r="Q4043" s="16">
        <f t="shared" si="319"/>
        <v>2.5955417753035963E-3</v>
      </c>
    </row>
    <row r="4044" spans="1:17" x14ac:dyDescent="0.25">
      <c r="A4044" s="7">
        <v>210940</v>
      </c>
      <c r="B4044" s="7">
        <v>2109403</v>
      </c>
      <c r="C4044" t="s">
        <v>618</v>
      </c>
      <c r="D4044" t="s">
        <v>465</v>
      </c>
      <c r="E4044" t="s">
        <v>466</v>
      </c>
      <c r="F4044" t="s">
        <v>10</v>
      </c>
      <c r="G4044">
        <v>13614</v>
      </c>
      <c r="H4044">
        <f t="shared" si="315"/>
        <v>13614</v>
      </c>
      <c r="I4044">
        <v>0.51200000000000001</v>
      </c>
      <c r="J4044" s="1">
        <v>86649789.400000006</v>
      </c>
      <c r="K4044" s="10">
        <f t="shared" si="316"/>
        <v>6364.7560893198179</v>
      </c>
      <c r="L4044" s="8">
        <f t="shared" si="317"/>
        <v>6364.7560893198179</v>
      </c>
      <c r="M4044" s="14">
        <v>0.32777777777777778</v>
      </c>
      <c r="N4044">
        <f>VLOOKUP(B4044,'[1]ICI-DH'!$A:$H,8,FALSE)</f>
        <v>0.16</v>
      </c>
      <c r="O4044">
        <f>VLOOKUP(B4044,[2]Planilha1!$A:$G,6,FALSE)</f>
        <v>0</v>
      </c>
      <c r="P4044">
        <f t="shared" si="318"/>
        <v>0</v>
      </c>
      <c r="Q4044" s="16">
        <f t="shared" si="319"/>
        <v>0</v>
      </c>
    </row>
    <row r="4045" spans="1:17" x14ac:dyDescent="0.25">
      <c r="A4045" s="7">
        <v>412050</v>
      </c>
      <c r="B4045" s="7">
        <v>4120507</v>
      </c>
      <c r="C4045" t="s">
        <v>4088</v>
      </c>
      <c r="D4045" t="s">
        <v>3827</v>
      </c>
      <c r="E4045" t="s">
        <v>3828</v>
      </c>
      <c r="F4045" t="s">
        <v>10</v>
      </c>
      <c r="G4045">
        <v>10082</v>
      </c>
      <c r="H4045">
        <f t="shared" si="315"/>
        <v>10082</v>
      </c>
      <c r="I4045">
        <v>0.70099999999999996</v>
      </c>
      <c r="J4045" s="1">
        <v>68733526.640000001</v>
      </c>
      <c r="K4045" s="10">
        <f t="shared" si="316"/>
        <v>6817.4495774647885</v>
      </c>
      <c r="L4045" s="8">
        <f t="shared" si="317"/>
        <v>6817.4495774647885</v>
      </c>
      <c r="M4045" s="14">
        <v>0.3611111111111111</v>
      </c>
      <c r="N4045">
        <f>VLOOKUP(B4045,'[1]ICI-DH'!$A:$H,8,FALSE)</f>
        <v>0.1</v>
      </c>
      <c r="O4045">
        <f>VLOOKUP(B4045,[2]Planilha1!$A:$G,6,FALSE)</f>
        <v>5</v>
      </c>
      <c r="P4045">
        <f t="shared" si="318"/>
        <v>4.959333465582226E-4</v>
      </c>
      <c r="Q4045" s="16">
        <f t="shared" si="319"/>
        <v>4.959333465582226E-4</v>
      </c>
    </row>
    <row r="4046" spans="1:17" x14ac:dyDescent="0.25">
      <c r="A4046" s="7">
        <v>421415</v>
      </c>
      <c r="B4046" s="7">
        <v>4214151</v>
      </c>
      <c r="C4046" t="s">
        <v>4385</v>
      </c>
      <c r="D4046" t="s">
        <v>4197</v>
      </c>
      <c r="E4046" t="s">
        <v>3828</v>
      </c>
      <c r="F4046" t="s">
        <v>10</v>
      </c>
      <c r="G4046">
        <v>2964</v>
      </c>
      <c r="H4046">
        <f t="shared" si="315"/>
        <v>2964</v>
      </c>
      <c r="I4046">
        <v>0.70599999999999996</v>
      </c>
      <c r="J4046" s="1">
        <v>33170882.109999999</v>
      </c>
      <c r="K4046" s="10">
        <f t="shared" si="316"/>
        <v>11191.255772604589</v>
      </c>
      <c r="L4046" s="8">
        <f t="shared" si="317"/>
        <v>11191.255772604589</v>
      </c>
      <c r="M4046" s="14">
        <v>0.71666666666666667</v>
      </c>
      <c r="N4046">
        <f>VLOOKUP(B4046,'[1]ICI-DH'!$A:$H,8,FALSE)</f>
        <v>0.2</v>
      </c>
      <c r="O4046">
        <f>VLOOKUP(B4046,[2]Planilha1!$A:$G,6,FALSE)</f>
        <v>0</v>
      </c>
      <c r="P4046">
        <f t="shared" si="318"/>
        <v>0</v>
      </c>
      <c r="Q4046" s="16">
        <f t="shared" si="319"/>
        <v>0</v>
      </c>
    </row>
    <row r="4047" spans="1:17" x14ac:dyDescent="0.25">
      <c r="A4047" s="7">
        <v>251230</v>
      </c>
      <c r="B4047" s="7">
        <v>2512309</v>
      </c>
      <c r="C4047" t="s">
        <v>1389</v>
      </c>
      <c r="D4047" t="s">
        <v>1247</v>
      </c>
      <c r="E4047" t="s">
        <v>466</v>
      </c>
      <c r="F4047" t="s">
        <v>10</v>
      </c>
      <c r="G4047">
        <v>21114</v>
      </c>
      <c r="H4047">
        <f t="shared" si="315"/>
        <v>21114</v>
      </c>
      <c r="I4047">
        <v>0.60599999999999998</v>
      </c>
      <c r="J4047" s="1">
        <v>102659855.3</v>
      </c>
      <c r="K4047" s="10">
        <f t="shared" si="316"/>
        <v>4862.1699014871647</v>
      </c>
      <c r="L4047" s="8">
        <f t="shared" si="317"/>
        <v>4862.1699014871647</v>
      </c>
      <c r="M4047" s="14">
        <v>0.75000000000000011</v>
      </c>
      <c r="N4047">
        <f>VLOOKUP(B4047,'[1]ICI-DH'!$A:$H,8,FALSE)</f>
        <v>0.45999999999999996</v>
      </c>
      <c r="O4047">
        <f>VLOOKUP(B4047,[2]Planilha1!$A:$G,6,FALSE)</f>
        <v>1</v>
      </c>
      <c r="P4047">
        <f t="shared" si="318"/>
        <v>4.736193994506015E-5</v>
      </c>
      <c r="Q4047" s="16">
        <f t="shared" si="319"/>
        <v>4.736193994506015E-5</v>
      </c>
    </row>
    <row r="4048" spans="1:17" x14ac:dyDescent="0.25">
      <c r="A4048" s="7">
        <v>521839</v>
      </c>
      <c r="B4048" s="7">
        <v>5218391</v>
      </c>
      <c r="C4048" t="s">
        <v>5317</v>
      </c>
      <c r="D4048" t="s">
        <v>5136</v>
      </c>
      <c r="E4048" t="s">
        <v>4932</v>
      </c>
      <c r="F4048" t="s">
        <v>10</v>
      </c>
      <c r="G4048">
        <v>3649</v>
      </c>
      <c r="H4048">
        <f t="shared" si="315"/>
        <v>3649</v>
      </c>
      <c r="I4048">
        <v>0.68400000000000005</v>
      </c>
      <c r="J4048" s="1">
        <v>22744756.440000001</v>
      </c>
      <c r="K4048" s="10">
        <f t="shared" si="316"/>
        <v>6233.1478322828179</v>
      </c>
      <c r="L4048" s="8">
        <f t="shared" si="317"/>
        <v>6233.1478322828179</v>
      </c>
      <c r="M4048" s="14">
        <v>0.41111111111111115</v>
      </c>
      <c r="N4048">
        <f>VLOOKUP(B4048,'[1]ICI-DH'!$A:$H,8,FALSE)</f>
        <v>0.1</v>
      </c>
      <c r="O4048">
        <f>VLOOKUP(B4048,[2]Planilha1!$A:$G,6,FALSE)</f>
        <v>45</v>
      </c>
      <c r="P4048">
        <f t="shared" si="318"/>
        <v>1.2332145793368046E-2</v>
      </c>
      <c r="Q4048" s="16">
        <f t="shared" si="319"/>
        <v>1.2332145793368046E-2</v>
      </c>
    </row>
    <row r="4049" spans="1:17" x14ac:dyDescent="0.25">
      <c r="A4049" s="7">
        <v>431515</v>
      </c>
      <c r="B4049" s="7">
        <v>4315156</v>
      </c>
      <c r="C4049" t="s">
        <v>4775</v>
      </c>
      <c r="D4049" t="s">
        <v>4459</v>
      </c>
      <c r="E4049" t="s">
        <v>3828</v>
      </c>
      <c r="F4049" t="s">
        <v>10</v>
      </c>
      <c r="G4049">
        <v>5340</v>
      </c>
      <c r="H4049">
        <f t="shared" si="315"/>
        <v>5340</v>
      </c>
      <c r="I4049">
        <v>0.68300000000000005</v>
      </c>
      <c r="J4049" s="1">
        <v>36739222.869999997</v>
      </c>
      <c r="K4049" s="10">
        <f t="shared" si="316"/>
        <v>6880.0042827715351</v>
      </c>
      <c r="L4049" s="8">
        <f t="shared" si="317"/>
        <v>6880.0042827715351</v>
      </c>
      <c r="M4049" s="14">
        <v>0.17777777777777778</v>
      </c>
      <c r="N4049">
        <f>VLOOKUP(B4049,'[1]ICI-DH'!$A:$H,8,FALSE)</f>
        <v>0.16</v>
      </c>
      <c r="O4049">
        <f>VLOOKUP(B4049,[2]Planilha1!$A:$G,6,FALSE)</f>
        <v>0</v>
      </c>
      <c r="P4049">
        <f t="shared" si="318"/>
        <v>0</v>
      </c>
      <c r="Q4049" s="16">
        <f t="shared" si="319"/>
        <v>0</v>
      </c>
    </row>
    <row r="4050" spans="1:17" x14ac:dyDescent="0.25">
      <c r="A4050" s="7">
        <v>354160</v>
      </c>
      <c r="B4050" s="7">
        <v>3541604</v>
      </c>
      <c r="C4050" t="s">
        <v>3657</v>
      </c>
      <c r="D4050" t="s">
        <v>3202</v>
      </c>
      <c r="E4050" t="s">
        <v>2182</v>
      </c>
      <c r="F4050" t="s">
        <v>10</v>
      </c>
      <c r="G4050">
        <v>35131</v>
      </c>
      <c r="H4050">
        <f t="shared" si="315"/>
        <v>35131</v>
      </c>
      <c r="I4050">
        <v>0.74299999999999999</v>
      </c>
      <c r="J4050" s="1">
        <v>189857429.34</v>
      </c>
      <c r="K4050" s="10">
        <f t="shared" si="316"/>
        <v>5404.2705684438242</v>
      </c>
      <c r="L4050" s="8">
        <f t="shared" si="317"/>
        <v>5404.2705684438242</v>
      </c>
      <c r="M4050" s="14">
        <v>0.25555555555555565</v>
      </c>
      <c r="N4050">
        <f>VLOOKUP(B4050,'[1]ICI-DH'!$A:$H,8,FALSE)</f>
        <v>0.3</v>
      </c>
      <c r="O4050">
        <f>VLOOKUP(B4050,[2]Planilha1!$A:$G,6,FALSE)</f>
        <v>21</v>
      </c>
      <c r="P4050">
        <f t="shared" si="318"/>
        <v>5.9776265975918701E-4</v>
      </c>
      <c r="Q4050" s="16">
        <f t="shared" si="319"/>
        <v>5.9776265975918701E-4</v>
      </c>
    </row>
    <row r="4051" spans="1:17" x14ac:dyDescent="0.25">
      <c r="A4051" s="7">
        <v>280570</v>
      </c>
      <c r="B4051" s="7">
        <v>2805703</v>
      </c>
      <c r="C4051" t="s">
        <v>1766</v>
      </c>
      <c r="D4051" t="s">
        <v>1716</v>
      </c>
      <c r="E4051" t="s">
        <v>466</v>
      </c>
      <c r="F4051" t="s">
        <v>10</v>
      </c>
      <c r="G4051">
        <v>26618</v>
      </c>
      <c r="H4051">
        <f t="shared" si="315"/>
        <v>26618</v>
      </c>
      <c r="I4051">
        <v>0.66100000000000003</v>
      </c>
      <c r="J4051" s="1">
        <v>92701056.189999998</v>
      </c>
      <c r="K4051" s="10">
        <f t="shared" si="316"/>
        <v>3482.6454350439553</v>
      </c>
      <c r="L4051" s="8">
        <f t="shared" si="317"/>
        <v>3482.6454350439553</v>
      </c>
      <c r="M4051" s="14">
        <v>0.31666666666666671</v>
      </c>
      <c r="N4051">
        <f>VLOOKUP(B4051,'[1]ICI-DH'!$A:$H,8,FALSE)</f>
        <v>0.2</v>
      </c>
      <c r="O4051">
        <f>VLOOKUP(B4051,[2]Planilha1!$A:$G,6,FALSE)</f>
        <v>14</v>
      </c>
      <c r="P4051">
        <f t="shared" si="318"/>
        <v>5.2595987677511453E-4</v>
      </c>
      <c r="Q4051" s="16">
        <f t="shared" si="319"/>
        <v>5.2595987677511453E-4</v>
      </c>
    </row>
    <row r="4052" spans="1:17" x14ac:dyDescent="0.25">
      <c r="A4052" s="7">
        <v>431517</v>
      </c>
      <c r="B4052" s="7">
        <v>4315172</v>
      </c>
      <c r="C4052" t="s">
        <v>4776</v>
      </c>
      <c r="D4052" t="s">
        <v>4459</v>
      </c>
      <c r="E4052" t="s">
        <v>3828</v>
      </c>
      <c r="F4052" t="s">
        <v>10</v>
      </c>
      <c r="G4052">
        <v>2025</v>
      </c>
      <c r="H4052">
        <f t="shared" si="315"/>
        <v>2025</v>
      </c>
      <c r="I4052">
        <v>0.73299999999999998</v>
      </c>
      <c r="J4052" s="1">
        <v>28647724.77</v>
      </c>
      <c r="K4052" s="10">
        <f t="shared" si="316"/>
        <v>14147.024577777778</v>
      </c>
      <c r="L4052" s="8">
        <f t="shared" si="317"/>
        <v>12739.39</v>
      </c>
      <c r="M4052" s="14">
        <v>0.33333333333333337</v>
      </c>
      <c r="N4052">
        <f>VLOOKUP(B4052,'[1]ICI-DH'!$A:$H,8,FALSE)</f>
        <v>0.1</v>
      </c>
      <c r="O4052">
        <f>VLOOKUP(B4052,[2]Planilha1!$A:$G,6,FALSE)</f>
        <v>0</v>
      </c>
      <c r="P4052">
        <f t="shared" si="318"/>
        <v>0</v>
      </c>
      <c r="Q4052" s="16">
        <f t="shared" si="319"/>
        <v>0</v>
      </c>
    </row>
    <row r="4053" spans="1:17" x14ac:dyDescent="0.25">
      <c r="A4053" s="7">
        <v>315360</v>
      </c>
      <c r="B4053" s="7">
        <v>3153608</v>
      </c>
      <c r="C4053" t="s">
        <v>2806</v>
      </c>
      <c r="D4053" t="s">
        <v>2181</v>
      </c>
      <c r="E4053" t="s">
        <v>2182</v>
      </c>
      <c r="F4053" t="s">
        <v>10</v>
      </c>
      <c r="G4053">
        <v>11466</v>
      </c>
      <c r="H4053">
        <f t="shared" si="315"/>
        <v>11466</v>
      </c>
      <c r="I4053">
        <v>0.69</v>
      </c>
      <c r="J4053" s="1">
        <v>53161558.310000002</v>
      </c>
      <c r="K4053" s="10">
        <f t="shared" si="316"/>
        <v>4636.4519719169721</v>
      </c>
      <c r="L4053" s="8">
        <f t="shared" si="317"/>
        <v>4636.4519719169721</v>
      </c>
      <c r="M4053" s="14">
        <v>0.3</v>
      </c>
      <c r="N4053">
        <f>VLOOKUP(B4053,'[1]ICI-DH'!$A:$H,8,FALSE)</f>
        <v>0.16</v>
      </c>
      <c r="O4053">
        <f>VLOOKUP(B4053,[2]Planilha1!$A:$G,6,FALSE)</f>
        <v>4</v>
      </c>
      <c r="P4053">
        <f t="shared" si="318"/>
        <v>3.4885749171463456E-4</v>
      </c>
      <c r="Q4053" s="16">
        <f t="shared" si="319"/>
        <v>3.4885749171463456E-4</v>
      </c>
    </row>
    <row r="4054" spans="1:17" x14ac:dyDescent="0.25">
      <c r="A4054" s="7">
        <v>412060</v>
      </c>
      <c r="B4054" s="7">
        <v>4120606</v>
      </c>
      <c r="C4054" t="s">
        <v>4089</v>
      </c>
      <c r="D4054" t="s">
        <v>3827</v>
      </c>
      <c r="E4054" t="s">
        <v>3828</v>
      </c>
      <c r="F4054" t="s">
        <v>10</v>
      </c>
      <c r="G4054">
        <v>49393</v>
      </c>
      <c r="H4054">
        <f t="shared" si="315"/>
        <v>49393</v>
      </c>
      <c r="I4054">
        <v>0.67600000000000005</v>
      </c>
      <c r="J4054" s="1">
        <v>233805660.24000001</v>
      </c>
      <c r="K4054" s="10">
        <f t="shared" si="316"/>
        <v>4733.5788520640581</v>
      </c>
      <c r="L4054" s="8">
        <f t="shared" si="317"/>
        <v>4733.5788520640581</v>
      </c>
      <c r="M4054" s="14">
        <v>0.3</v>
      </c>
      <c r="N4054">
        <f>VLOOKUP(B4054,'[1]ICI-DH'!$A:$H,8,FALSE)</f>
        <v>0.2</v>
      </c>
      <c r="O4054">
        <f>VLOOKUP(B4054,[2]Planilha1!$A:$G,6,FALSE)</f>
        <v>35</v>
      </c>
      <c r="P4054">
        <f t="shared" si="318"/>
        <v>7.0860243354321458E-4</v>
      </c>
      <c r="Q4054" s="16">
        <f t="shared" si="319"/>
        <v>7.0860243354321458E-4</v>
      </c>
    </row>
    <row r="4055" spans="1:17" x14ac:dyDescent="0.25">
      <c r="A4055" s="7">
        <v>171845</v>
      </c>
      <c r="B4055" s="7">
        <v>1718451</v>
      </c>
      <c r="C4055" t="s">
        <v>431</v>
      </c>
      <c r="D4055" t="s">
        <v>327</v>
      </c>
      <c r="E4055" t="s">
        <v>9</v>
      </c>
      <c r="F4055" t="s">
        <v>10</v>
      </c>
      <c r="G4055">
        <v>2193</v>
      </c>
      <c r="H4055">
        <f t="shared" si="315"/>
        <v>2193</v>
      </c>
      <c r="I4055">
        <v>0.66900000000000004</v>
      </c>
      <c r="J4055" s="1">
        <v>21345682.52</v>
      </c>
      <c r="K4055" s="10">
        <f t="shared" si="316"/>
        <v>9733.5533606931149</v>
      </c>
      <c r="L4055" s="8">
        <f t="shared" si="317"/>
        <v>9733.5533606931149</v>
      </c>
      <c r="M4055" s="14">
        <v>1.6666666666666673E-2</v>
      </c>
      <c r="N4055">
        <f>VLOOKUP(B4055,'[1]ICI-DH'!$A:$H,8,FALSE)</f>
        <v>0.1</v>
      </c>
      <c r="O4055">
        <f>VLOOKUP(B4055,[2]Planilha1!$A:$G,6,FALSE)</f>
        <v>1</v>
      </c>
      <c r="P4055">
        <f t="shared" si="318"/>
        <v>4.5599635202918376E-4</v>
      </c>
      <c r="Q4055" s="16">
        <f t="shared" si="319"/>
        <v>4.5599635202918376E-4</v>
      </c>
    </row>
    <row r="4056" spans="1:17" x14ac:dyDescent="0.25">
      <c r="A4056" s="7">
        <v>241040</v>
      </c>
      <c r="B4056" s="7">
        <v>2410405</v>
      </c>
      <c r="C4056" t="s">
        <v>1195</v>
      </c>
      <c r="D4056" t="s">
        <v>1086</v>
      </c>
      <c r="E4056" t="s">
        <v>466</v>
      </c>
      <c r="F4056" t="s">
        <v>10</v>
      </c>
      <c r="G4056">
        <v>9362</v>
      </c>
      <c r="H4056">
        <f t="shared" si="315"/>
        <v>9362</v>
      </c>
      <c r="I4056">
        <v>0.56699999999999995</v>
      </c>
      <c r="J4056" s="1">
        <v>42508727.990000002</v>
      </c>
      <c r="K4056" s="10">
        <f t="shared" si="316"/>
        <v>4540.5605629139072</v>
      </c>
      <c r="L4056" s="8">
        <f t="shared" si="317"/>
        <v>4540.5605629139072</v>
      </c>
      <c r="M4056" s="14">
        <v>0.05</v>
      </c>
      <c r="N4056">
        <f>VLOOKUP(B4056,'[1]ICI-DH'!$A:$H,8,FALSE)</f>
        <v>0.1</v>
      </c>
      <c r="O4056">
        <f>VLOOKUP(B4056,[2]Planilha1!$A:$G,6,FALSE)</f>
        <v>0</v>
      </c>
      <c r="P4056">
        <f t="shared" si="318"/>
        <v>0</v>
      </c>
      <c r="Q4056" s="16">
        <f t="shared" si="319"/>
        <v>0</v>
      </c>
    </row>
    <row r="4057" spans="1:17" x14ac:dyDescent="0.25">
      <c r="A4057" s="7">
        <v>431520</v>
      </c>
      <c r="B4057" s="7">
        <v>4315206</v>
      </c>
      <c r="C4057" t="s">
        <v>4777</v>
      </c>
      <c r="D4057" t="s">
        <v>4459</v>
      </c>
      <c r="E4057" t="s">
        <v>3828</v>
      </c>
      <c r="F4057" t="s">
        <v>10</v>
      </c>
      <c r="G4057">
        <v>3747</v>
      </c>
      <c r="H4057">
        <f t="shared" si="315"/>
        <v>3747</v>
      </c>
      <c r="I4057">
        <v>0.71499999999999997</v>
      </c>
      <c r="J4057" s="1">
        <v>34121731.170000002</v>
      </c>
      <c r="K4057" s="10">
        <f t="shared" si="316"/>
        <v>9106.4134427542031</v>
      </c>
      <c r="L4057" s="8">
        <f t="shared" si="317"/>
        <v>9106.4134427542031</v>
      </c>
      <c r="M4057" s="14">
        <v>0.05</v>
      </c>
      <c r="N4057">
        <f>VLOOKUP(B4057,'[1]ICI-DH'!$A:$H,8,FALSE)</f>
        <v>0.1</v>
      </c>
      <c r="O4057">
        <f>VLOOKUP(B4057,[2]Planilha1!$A:$G,6,FALSE)</f>
        <v>0</v>
      </c>
      <c r="P4057">
        <f t="shared" si="318"/>
        <v>0</v>
      </c>
      <c r="Q4057" s="16">
        <f t="shared" si="319"/>
        <v>0</v>
      </c>
    </row>
    <row r="4058" spans="1:17" x14ac:dyDescent="0.25">
      <c r="A4058" s="7">
        <v>251240</v>
      </c>
      <c r="B4058" s="7">
        <v>2512408</v>
      </c>
      <c r="C4058" t="s">
        <v>1390</v>
      </c>
      <c r="D4058" t="s">
        <v>1247</v>
      </c>
      <c r="E4058" t="s">
        <v>466</v>
      </c>
      <c r="F4058" t="s">
        <v>10</v>
      </c>
      <c r="G4058">
        <v>14277</v>
      </c>
      <c r="H4058">
        <f t="shared" si="315"/>
        <v>14277</v>
      </c>
      <c r="I4058">
        <v>0.61699999999999999</v>
      </c>
      <c r="J4058" s="1">
        <v>68722529.590000004</v>
      </c>
      <c r="K4058" s="10">
        <f t="shared" si="316"/>
        <v>4813.513314421798</v>
      </c>
      <c r="L4058" s="8">
        <f t="shared" si="317"/>
        <v>4813.513314421798</v>
      </c>
      <c r="M4058" s="14">
        <v>0.57777777777777772</v>
      </c>
      <c r="N4058">
        <f>VLOOKUP(B4058,'[1]ICI-DH'!$A:$H,8,FALSE)</f>
        <v>0.1</v>
      </c>
      <c r="O4058">
        <f>VLOOKUP(B4058,[2]Planilha1!$A:$G,6,FALSE)</f>
        <v>0</v>
      </c>
      <c r="P4058">
        <f t="shared" si="318"/>
        <v>0</v>
      </c>
      <c r="Q4058" s="16">
        <f t="shared" si="319"/>
        <v>0</v>
      </c>
    </row>
    <row r="4059" spans="1:17" x14ac:dyDescent="0.25">
      <c r="A4059" s="7">
        <v>354165</v>
      </c>
      <c r="B4059" s="7">
        <v>3541653</v>
      </c>
      <c r="C4059" t="s">
        <v>3658</v>
      </c>
      <c r="D4059" t="s">
        <v>3202</v>
      </c>
      <c r="E4059" t="s">
        <v>2182</v>
      </c>
      <c r="F4059" t="s">
        <v>10</v>
      </c>
      <c r="G4059">
        <v>3405</v>
      </c>
      <c r="H4059">
        <f t="shared" si="315"/>
        <v>3405</v>
      </c>
      <c r="I4059">
        <v>0.67800000000000005</v>
      </c>
      <c r="J4059" s="1">
        <v>36243750.740000002</v>
      </c>
      <c r="K4059" s="10">
        <f t="shared" si="316"/>
        <v>10644.273345080765</v>
      </c>
      <c r="L4059" s="8">
        <f t="shared" si="317"/>
        <v>10644.273345080765</v>
      </c>
      <c r="M4059" s="14">
        <v>0.74999999999999989</v>
      </c>
      <c r="N4059">
        <f>VLOOKUP(B4059,'[1]ICI-DH'!$A:$H,8,FALSE)</f>
        <v>0.16</v>
      </c>
      <c r="O4059">
        <f>VLOOKUP(B4059,[2]Planilha1!$A:$G,6,FALSE)</f>
        <v>0</v>
      </c>
      <c r="P4059">
        <f t="shared" si="318"/>
        <v>0</v>
      </c>
      <c r="Q4059" s="16">
        <f t="shared" si="319"/>
        <v>0</v>
      </c>
    </row>
    <row r="4060" spans="1:17" x14ac:dyDescent="0.25">
      <c r="A4060" s="7">
        <v>431530</v>
      </c>
      <c r="B4060" s="7">
        <v>4315305</v>
      </c>
      <c r="C4060" t="s">
        <v>4778</v>
      </c>
      <c r="D4060" t="s">
        <v>4459</v>
      </c>
      <c r="E4060" t="s">
        <v>3828</v>
      </c>
      <c r="F4060" t="s">
        <v>10</v>
      </c>
      <c r="G4060">
        <v>23500</v>
      </c>
      <c r="H4060">
        <f t="shared" si="315"/>
        <v>23500</v>
      </c>
      <c r="I4060">
        <v>0.70399999999999996</v>
      </c>
      <c r="J4060" s="1">
        <v>109872137.19</v>
      </c>
      <c r="K4060" s="10">
        <f t="shared" si="316"/>
        <v>4675.4100931914891</v>
      </c>
      <c r="L4060" s="8">
        <f t="shared" si="317"/>
        <v>4675.4100931914891</v>
      </c>
      <c r="M4060" s="14">
        <v>0.35555555555555551</v>
      </c>
      <c r="N4060">
        <f>VLOOKUP(B4060,'[1]ICI-DH'!$A:$H,8,FALSE)</f>
        <v>0.16</v>
      </c>
      <c r="O4060">
        <f>VLOOKUP(B4060,[2]Planilha1!$A:$G,6,FALSE)</f>
        <v>8</v>
      </c>
      <c r="P4060">
        <f t="shared" si="318"/>
        <v>3.4042553191489364E-4</v>
      </c>
      <c r="Q4060" s="16">
        <f t="shared" si="319"/>
        <v>3.4042553191489364E-4</v>
      </c>
    </row>
    <row r="4061" spans="1:17" x14ac:dyDescent="0.25">
      <c r="A4061" s="7">
        <v>315370</v>
      </c>
      <c r="B4061" s="7">
        <v>3153707</v>
      </c>
      <c r="C4061" t="s">
        <v>2807</v>
      </c>
      <c r="D4061" t="s">
        <v>2181</v>
      </c>
      <c r="E4061" t="s">
        <v>2182</v>
      </c>
      <c r="F4061" t="s">
        <v>10</v>
      </c>
      <c r="G4061">
        <v>3179</v>
      </c>
      <c r="H4061">
        <f t="shared" si="315"/>
        <v>3179</v>
      </c>
      <c r="I4061">
        <v>0.68300000000000005</v>
      </c>
      <c r="J4061" s="1">
        <v>33412705.460000001</v>
      </c>
      <c r="K4061" s="10">
        <f t="shared" si="316"/>
        <v>10510.445253224285</v>
      </c>
      <c r="L4061" s="8">
        <f t="shared" si="317"/>
        <v>10510.445253224285</v>
      </c>
      <c r="M4061" s="14">
        <v>0.2</v>
      </c>
      <c r="N4061">
        <f>VLOOKUP(B4061,'[1]ICI-DH'!$A:$H,8,FALSE)</f>
        <v>0.1</v>
      </c>
      <c r="O4061">
        <f>VLOOKUP(B4061,[2]Planilha1!$A:$G,6,FALSE)</f>
        <v>0</v>
      </c>
      <c r="P4061">
        <f t="shared" si="318"/>
        <v>0</v>
      </c>
      <c r="Q4061" s="16">
        <f t="shared" si="319"/>
        <v>0</v>
      </c>
    </row>
    <row r="4062" spans="1:17" x14ac:dyDescent="0.25">
      <c r="A4062" s="7">
        <v>412065</v>
      </c>
      <c r="B4062" s="7">
        <v>4120655</v>
      </c>
      <c r="C4062" t="s">
        <v>4090</v>
      </c>
      <c r="D4062" t="s">
        <v>3827</v>
      </c>
      <c r="E4062" t="s">
        <v>3828</v>
      </c>
      <c r="F4062" t="s">
        <v>10</v>
      </c>
      <c r="G4062">
        <v>4201</v>
      </c>
      <c r="H4062">
        <f t="shared" si="315"/>
        <v>4201</v>
      </c>
      <c r="I4062">
        <v>0.71</v>
      </c>
      <c r="J4062" s="1">
        <v>46555638.590000004</v>
      </c>
      <c r="K4062" s="10">
        <f t="shared" si="316"/>
        <v>11082.037274458464</v>
      </c>
      <c r="L4062" s="8">
        <f t="shared" si="317"/>
        <v>11082.037274458464</v>
      </c>
      <c r="M4062" s="14">
        <v>0.1277777777777778</v>
      </c>
      <c r="N4062">
        <f>VLOOKUP(B4062,'[1]ICI-DH'!$A:$H,8,FALSE)</f>
        <v>0.1</v>
      </c>
      <c r="O4062">
        <f>VLOOKUP(B4062,[2]Planilha1!$A:$G,6,FALSE)</f>
        <v>0</v>
      </c>
      <c r="P4062">
        <f t="shared" si="318"/>
        <v>0</v>
      </c>
      <c r="Q4062" s="16">
        <f t="shared" si="319"/>
        <v>0</v>
      </c>
    </row>
    <row r="4063" spans="1:17" x14ac:dyDescent="0.25">
      <c r="A4063" s="7">
        <v>354170</v>
      </c>
      <c r="B4063" s="7">
        <v>3541703</v>
      </c>
      <c r="C4063" t="s">
        <v>3659</v>
      </c>
      <c r="D4063" t="s">
        <v>3202</v>
      </c>
      <c r="E4063" t="s">
        <v>2182</v>
      </c>
      <c r="F4063" t="s">
        <v>10</v>
      </c>
      <c r="G4063">
        <v>13163</v>
      </c>
      <c r="H4063">
        <f t="shared" si="315"/>
        <v>13163</v>
      </c>
      <c r="I4063">
        <v>0.73799999999999999</v>
      </c>
      <c r="J4063" s="1">
        <v>93281926.849999994</v>
      </c>
      <c r="K4063" s="10">
        <f t="shared" si="316"/>
        <v>7086.6768099977207</v>
      </c>
      <c r="L4063" s="8">
        <f t="shared" si="317"/>
        <v>7086.6768099977207</v>
      </c>
      <c r="M4063" s="14">
        <v>0.4555555555555556</v>
      </c>
      <c r="N4063">
        <f>VLOOKUP(B4063,'[1]ICI-DH'!$A:$H,8,FALSE)</f>
        <v>0.16</v>
      </c>
      <c r="O4063">
        <f>VLOOKUP(B4063,[2]Planilha1!$A:$G,6,FALSE)</f>
        <v>8</v>
      </c>
      <c r="P4063">
        <f t="shared" si="318"/>
        <v>6.0776418749525186E-4</v>
      </c>
      <c r="Q4063" s="16">
        <f t="shared" si="319"/>
        <v>6.0776418749525186E-4</v>
      </c>
    </row>
    <row r="4064" spans="1:17" x14ac:dyDescent="0.25">
      <c r="A4064" s="7">
        <v>412070</v>
      </c>
      <c r="B4064" s="7">
        <v>4120705</v>
      </c>
      <c r="C4064" t="s">
        <v>4091</v>
      </c>
      <c r="D4064" t="s">
        <v>3827</v>
      </c>
      <c r="E4064" t="s">
        <v>3828</v>
      </c>
      <c r="F4064" t="s">
        <v>10</v>
      </c>
      <c r="G4064">
        <v>8099</v>
      </c>
      <c r="H4064">
        <f t="shared" si="315"/>
        <v>8099</v>
      </c>
      <c r="I4064">
        <v>0.71399999999999997</v>
      </c>
      <c r="J4064" s="1">
        <v>42888788.090000004</v>
      </c>
      <c r="K4064" s="10">
        <f t="shared" si="316"/>
        <v>5295.5658834424012</v>
      </c>
      <c r="L4064" s="8">
        <f t="shared" si="317"/>
        <v>5295.5658834424012</v>
      </c>
      <c r="M4064" s="14">
        <v>0.53333333333333344</v>
      </c>
      <c r="N4064">
        <f>VLOOKUP(B4064,'[1]ICI-DH'!$A:$H,8,FALSE)</f>
        <v>0.1</v>
      </c>
      <c r="O4064">
        <f>VLOOKUP(B4064,[2]Planilha1!$A:$G,6,FALSE)</f>
        <v>1</v>
      </c>
      <c r="P4064">
        <f t="shared" si="318"/>
        <v>1.2347203358439315E-4</v>
      </c>
      <c r="Q4064" s="16">
        <f t="shared" si="319"/>
        <v>1.2347203358439315E-4</v>
      </c>
    </row>
    <row r="4065" spans="1:17" x14ac:dyDescent="0.25">
      <c r="A4065" s="7">
        <v>150611</v>
      </c>
      <c r="B4065" s="7">
        <v>1506112</v>
      </c>
      <c r="C4065" t="s">
        <v>264</v>
      </c>
      <c r="D4065" t="s">
        <v>166</v>
      </c>
      <c r="E4065" t="s">
        <v>9</v>
      </c>
      <c r="F4065" t="s">
        <v>10</v>
      </c>
      <c r="G4065">
        <v>11524</v>
      </c>
      <c r="H4065">
        <f t="shared" si="315"/>
        <v>11524</v>
      </c>
      <c r="I4065">
        <v>0.54300000000000004</v>
      </c>
      <c r="J4065" s="1"/>
      <c r="K4065" s="10">
        <v>5485</v>
      </c>
      <c r="L4065" s="8">
        <f t="shared" si="317"/>
        <v>5485</v>
      </c>
      <c r="M4065" s="14">
        <v>0.18333333333333338</v>
      </c>
      <c r="N4065">
        <f>VLOOKUP(B4065,'[1]ICI-DH'!$A:$H,8,FALSE)</f>
        <v>0.1</v>
      </c>
      <c r="O4065">
        <f>VLOOKUP(B4065,[2]Planilha1!$A:$G,6,FALSE)</f>
        <v>2</v>
      </c>
      <c r="P4065">
        <f t="shared" si="318"/>
        <v>1.7355085039916696E-4</v>
      </c>
      <c r="Q4065" s="16">
        <f t="shared" si="319"/>
        <v>1.7355085039916696E-4</v>
      </c>
    </row>
    <row r="4066" spans="1:17" x14ac:dyDescent="0.25">
      <c r="A4066" s="7">
        <v>330412</v>
      </c>
      <c r="B4066" s="7">
        <v>3304128</v>
      </c>
      <c r="C4066" t="s">
        <v>3170</v>
      </c>
      <c r="D4066" t="s">
        <v>3113</v>
      </c>
      <c r="E4066" t="s">
        <v>2182</v>
      </c>
      <c r="F4066" t="s">
        <v>10</v>
      </c>
      <c r="G4066">
        <v>13682</v>
      </c>
      <c r="H4066">
        <f t="shared" si="315"/>
        <v>13682</v>
      </c>
      <c r="I4066">
        <v>0.69</v>
      </c>
      <c r="J4066" s="1">
        <v>134965163.25999999</v>
      </c>
      <c r="K4066" s="10">
        <f t="shared" si="316"/>
        <v>9864.4323388393495</v>
      </c>
      <c r="L4066" s="8">
        <f t="shared" si="317"/>
        <v>9864.4323388393495</v>
      </c>
      <c r="M4066" s="14">
        <v>0.43333333333333329</v>
      </c>
      <c r="N4066">
        <f>VLOOKUP(B4066,'[1]ICI-DH'!$A:$H,8,FALSE)</f>
        <v>0.26</v>
      </c>
      <c r="O4066">
        <f>VLOOKUP(B4066,[2]Planilha1!$A:$G,6,FALSE)</f>
        <v>3</v>
      </c>
      <c r="P4066">
        <f t="shared" si="318"/>
        <v>2.1926618915363251E-4</v>
      </c>
      <c r="Q4066" s="16">
        <f t="shared" si="319"/>
        <v>2.1926618915363251E-4</v>
      </c>
    </row>
    <row r="4067" spans="1:17" x14ac:dyDescent="0.25">
      <c r="A4067" s="7">
        <v>412080</v>
      </c>
      <c r="B4067" s="7">
        <v>4120804</v>
      </c>
      <c r="C4067" t="s">
        <v>4092</v>
      </c>
      <c r="D4067" t="s">
        <v>3827</v>
      </c>
      <c r="E4067" t="s">
        <v>3828</v>
      </c>
      <c r="F4067" t="s">
        <v>10</v>
      </c>
      <c r="G4067">
        <v>24191</v>
      </c>
      <c r="H4067">
        <f t="shared" si="315"/>
        <v>24191</v>
      </c>
      <c r="I4067">
        <v>0.74199999999999999</v>
      </c>
      <c r="J4067" s="1">
        <v>186254695.56</v>
      </c>
      <c r="K4067" s="10">
        <f t="shared" si="316"/>
        <v>7699.3384134595508</v>
      </c>
      <c r="L4067" s="8">
        <f t="shared" si="317"/>
        <v>7699.3384134595508</v>
      </c>
      <c r="M4067" s="14">
        <v>0.64444444444444449</v>
      </c>
      <c r="N4067">
        <f>VLOOKUP(B4067,'[1]ICI-DH'!$A:$H,8,FALSE)</f>
        <v>0.2</v>
      </c>
      <c r="O4067">
        <f>VLOOKUP(B4067,[2]Planilha1!$A:$G,6,FALSE)</f>
        <v>11</v>
      </c>
      <c r="P4067">
        <f t="shared" si="318"/>
        <v>4.5471456326733083E-4</v>
      </c>
      <c r="Q4067" s="16">
        <f t="shared" si="319"/>
        <v>4.5471456326733083E-4</v>
      </c>
    </row>
    <row r="4068" spans="1:17" x14ac:dyDescent="0.25">
      <c r="A4068" s="7">
        <v>431531</v>
      </c>
      <c r="B4068" s="7">
        <v>4315313</v>
      </c>
      <c r="C4068" t="s">
        <v>4779</v>
      </c>
      <c r="D4068" t="s">
        <v>4459</v>
      </c>
      <c r="E4068" t="s">
        <v>3828</v>
      </c>
      <c r="F4068" t="s">
        <v>10</v>
      </c>
      <c r="G4068">
        <v>1552</v>
      </c>
      <c r="H4068">
        <f t="shared" si="315"/>
        <v>1552</v>
      </c>
      <c r="I4068">
        <v>0.68899999999999995</v>
      </c>
      <c r="J4068" s="1">
        <v>28021179.91</v>
      </c>
      <c r="K4068" s="10">
        <f t="shared" si="316"/>
        <v>18054.883962628865</v>
      </c>
      <c r="L4068" s="8">
        <f t="shared" si="317"/>
        <v>12739.39</v>
      </c>
      <c r="M4068" s="14">
        <v>0.3833333333333333</v>
      </c>
      <c r="N4068">
        <f>VLOOKUP(B4068,'[1]ICI-DH'!$A:$H,8,FALSE)</f>
        <v>0.16</v>
      </c>
      <c r="O4068">
        <f>VLOOKUP(B4068,[2]Planilha1!$A:$G,6,FALSE)</f>
        <v>0</v>
      </c>
      <c r="P4068">
        <f t="shared" si="318"/>
        <v>0</v>
      </c>
      <c r="Q4068" s="16">
        <f t="shared" si="319"/>
        <v>0</v>
      </c>
    </row>
    <row r="4069" spans="1:17" x14ac:dyDescent="0.25">
      <c r="A4069" s="7">
        <v>412085</v>
      </c>
      <c r="B4069" s="7">
        <v>4120853</v>
      </c>
      <c r="C4069" t="s">
        <v>4093</v>
      </c>
      <c r="D4069" t="s">
        <v>3827</v>
      </c>
      <c r="E4069" t="s">
        <v>3828</v>
      </c>
      <c r="F4069" t="s">
        <v>10</v>
      </c>
      <c r="G4069">
        <v>4480</v>
      </c>
      <c r="H4069">
        <f t="shared" si="315"/>
        <v>4480</v>
      </c>
      <c r="I4069">
        <v>0.79100000000000004</v>
      </c>
      <c r="J4069" s="1">
        <v>48504789.409999996</v>
      </c>
      <c r="K4069" s="10">
        <f t="shared" si="316"/>
        <v>10826.961921874999</v>
      </c>
      <c r="L4069" s="8">
        <f t="shared" si="317"/>
        <v>10826.961921874999</v>
      </c>
      <c r="M4069" s="14">
        <v>0.66111111111111109</v>
      </c>
      <c r="N4069">
        <f>VLOOKUP(B4069,'[1]ICI-DH'!$A:$H,8,FALSE)</f>
        <v>0.1</v>
      </c>
      <c r="O4069">
        <f>VLOOKUP(B4069,[2]Planilha1!$A:$G,6,FALSE)</f>
        <v>0</v>
      </c>
      <c r="P4069">
        <f t="shared" si="318"/>
        <v>0</v>
      </c>
      <c r="Q4069" s="16">
        <f t="shared" si="319"/>
        <v>0</v>
      </c>
    </row>
    <row r="4070" spans="1:17" x14ac:dyDescent="0.25">
      <c r="A4070" s="7">
        <v>270760</v>
      </c>
      <c r="B4070" s="7">
        <v>2707602</v>
      </c>
      <c r="C4070" t="s">
        <v>1695</v>
      </c>
      <c r="D4070" t="s">
        <v>1620</v>
      </c>
      <c r="E4070" t="s">
        <v>466</v>
      </c>
      <c r="F4070" t="s">
        <v>10</v>
      </c>
      <c r="G4070">
        <v>11080</v>
      </c>
      <c r="H4070">
        <f t="shared" si="315"/>
        <v>11080</v>
      </c>
      <c r="I4070">
        <v>0.55900000000000005</v>
      </c>
      <c r="J4070" s="1">
        <v>85712848.930000007</v>
      </c>
      <c r="K4070" s="10">
        <f t="shared" si="316"/>
        <v>7735.8166904332138</v>
      </c>
      <c r="L4070" s="8">
        <f t="shared" si="317"/>
        <v>7735.8166904332138</v>
      </c>
      <c r="M4070" s="14">
        <v>0.2166666666666667</v>
      </c>
      <c r="N4070">
        <f>VLOOKUP(B4070,'[1]ICI-DH'!$A:$H,8,FALSE)</f>
        <v>0.1</v>
      </c>
      <c r="O4070">
        <f>VLOOKUP(B4070,[2]Planilha1!$A:$G,6,FALSE)</f>
        <v>0</v>
      </c>
      <c r="P4070">
        <f t="shared" si="318"/>
        <v>0</v>
      </c>
      <c r="Q4070" s="16">
        <f t="shared" si="319"/>
        <v>0</v>
      </c>
    </row>
    <row r="4071" spans="1:17" x14ac:dyDescent="0.25">
      <c r="A4071" s="7">
        <v>412090</v>
      </c>
      <c r="B4071" s="7">
        <v>4120903</v>
      </c>
      <c r="C4071" t="s">
        <v>4094</v>
      </c>
      <c r="D4071" t="s">
        <v>3827</v>
      </c>
      <c r="E4071" t="s">
        <v>3828</v>
      </c>
      <c r="F4071" t="s">
        <v>10</v>
      </c>
      <c r="G4071">
        <v>30738</v>
      </c>
      <c r="H4071">
        <f t="shared" si="315"/>
        <v>30738</v>
      </c>
      <c r="I4071">
        <v>0.68100000000000005</v>
      </c>
      <c r="J4071" s="1">
        <v>159776895.41999999</v>
      </c>
      <c r="K4071" s="10">
        <f t="shared" si="316"/>
        <v>5198.0250966230724</v>
      </c>
      <c r="L4071" s="8">
        <f t="shared" si="317"/>
        <v>5198.0250966230724</v>
      </c>
      <c r="M4071" s="14">
        <v>0.22222222222222224</v>
      </c>
      <c r="N4071">
        <f>VLOOKUP(B4071,'[1]ICI-DH'!$A:$H,8,FALSE)</f>
        <v>0.1</v>
      </c>
      <c r="O4071">
        <f>VLOOKUP(B4071,[2]Planilha1!$A:$G,6,FALSE)</f>
        <v>2</v>
      </c>
      <c r="P4071">
        <f t="shared" si="318"/>
        <v>6.5066042032663147E-5</v>
      </c>
      <c r="Q4071" s="16">
        <f t="shared" si="319"/>
        <v>6.5066042032663147E-5</v>
      </c>
    </row>
    <row r="4072" spans="1:17" x14ac:dyDescent="0.25">
      <c r="A4072" s="7">
        <v>220865</v>
      </c>
      <c r="B4072" s="7">
        <v>2208650</v>
      </c>
      <c r="C4072" t="s">
        <v>847</v>
      </c>
      <c r="D4072" t="s">
        <v>682</v>
      </c>
      <c r="E4072" t="s">
        <v>466</v>
      </c>
      <c r="F4072" t="s">
        <v>10</v>
      </c>
      <c r="G4072">
        <v>8738</v>
      </c>
      <c r="H4072">
        <f t="shared" si="315"/>
        <v>8738</v>
      </c>
      <c r="I4072">
        <v>0.51500000000000001</v>
      </c>
      <c r="J4072" s="1">
        <v>43652846.18</v>
      </c>
      <c r="K4072" s="10">
        <f t="shared" si="316"/>
        <v>4995.7480178530559</v>
      </c>
      <c r="L4072" s="8">
        <f t="shared" si="317"/>
        <v>4995.7480178530559</v>
      </c>
      <c r="M4072" s="14">
        <v>0.76666666666666683</v>
      </c>
      <c r="N4072">
        <f>VLOOKUP(B4072,'[1]ICI-DH'!$A:$H,8,FALSE)</f>
        <v>0.16</v>
      </c>
      <c r="O4072">
        <f>VLOOKUP(B4072,[2]Planilha1!$A:$G,6,FALSE)</f>
        <v>0</v>
      </c>
      <c r="P4072">
        <f t="shared" si="318"/>
        <v>0</v>
      </c>
      <c r="Q4072" s="16">
        <f t="shared" si="319"/>
        <v>0</v>
      </c>
    </row>
    <row r="4073" spans="1:17" x14ac:dyDescent="0.25">
      <c r="A4073" s="7">
        <v>251250</v>
      </c>
      <c r="B4073" s="7">
        <v>2512507</v>
      </c>
      <c r="C4073" t="s">
        <v>1391</v>
      </c>
      <c r="D4073" t="s">
        <v>1247</v>
      </c>
      <c r="E4073" t="s">
        <v>466</v>
      </c>
      <c r="F4073" t="s">
        <v>10</v>
      </c>
      <c r="G4073">
        <v>47658</v>
      </c>
      <c r="H4073">
        <f t="shared" si="315"/>
        <v>47658</v>
      </c>
      <c r="I4073">
        <v>0.60799999999999998</v>
      </c>
      <c r="J4073" s="1">
        <v>196144172.81999999</v>
      </c>
      <c r="K4073" s="10">
        <f t="shared" si="316"/>
        <v>4115.6610185068612</v>
      </c>
      <c r="L4073" s="8">
        <f t="shared" si="317"/>
        <v>4115.6610185068612</v>
      </c>
      <c r="M4073" s="14">
        <v>0.87777777777777788</v>
      </c>
      <c r="N4073">
        <f>VLOOKUP(B4073,'[1]ICI-DH'!$A:$H,8,FALSE)</f>
        <v>0.16</v>
      </c>
      <c r="O4073">
        <f>VLOOKUP(B4073,[2]Planilha1!$A:$G,6,FALSE)</f>
        <v>2</v>
      </c>
      <c r="P4073">
        <f t="shared" si="318"/>
        <v>4.1965672080238368E-5</v>
      </c>
      <c r="Q4073" s="16">
        <f t="shared" si="319"/>
        <v>4.1965672080238368E-5</v>
      </c>
    </row>
    <row r="4074" spans="1:17" x14ac:dyDescent="0.25">
      <c r="A4074" s="7">
        <v>292580</v>
      </c>
      <c r="B4074" s="7">
        <v>2925808</v>
      </c>
      <c r="C4074" t="s">
        <v>1391</v>
      </c>
      <c r="D4074" t="s">
        <v>1784</v>
      </c>
      <c r="E4074" t="s">
        <v>466</v>
      </c>
      <c r="F4074" t="s">
        <v>10</v>
      </c>
      <c r="G4074">
        <v>25988</v>
      </c>
      <c r="H4074">
        <f t="shared" si="315"/>
        <v>25988</v>
      </c>
      <c r="I4074">
        <v>0.59199999999999997</v>
      </c>
      <c r="J4074" s="1">
        <v>107975425.37</v>
      </c>
      <c r="K4074" s="10">
        <f t="shared" si="316"/>
        <v>4154.8185843466217</v>
      </c>
      <c r="L4074" s="8">
        <f t="shared" si="317"/>
        <v>4154.8185843466217</v>
      </c>
      <c r="M4074" s="14">
        <v>0.56111111111111112</v>
      </c>
      <c r="N4074">
        <f>VLOOKUP(B4074,'[1]ICI-DH'!$A:$H,8,FALSE)</f>
        <v>0.1</v>
      </c>
      <c r="O4074">
        <f>VLOOKUP(B4074,[2]Planilha1!$A:$G,6,FALSE)</f>
        <v>2</v>
      </c>
      <c r="P4074">
        <f t="shared" si="318"/>
        <v>7.695859627520394E-5</v>
      </c>
      <c r="Q4074" s="16">
        <f t="shared" si="319"/>
        <v>7.695859627520394E-5</v>
      </c>
    </row>
    <row r="4075" spans="1:17" x14ac:dyDescent="0.25">
      <c r="A4075" s="7">
        <v>330414</v>
      </c>
      <c r="B4075" s="7">
        <v>3304144</v>
      </c>
      <c r="C4075" t="s">
        <v>3171</v>
      </c>
      <c r="D4075" t="s">
        <v>3113</v>
      </c>
      <c r="E4075" t="s">
        <v>2182</v>
      </c>
      <c r="F4075" t="s">
        <v>10</v>
      </c>
      <c r="G4075">
        <v>140523</v>
      </c>
      <c r="H4075">
        <f t="shared" si="315"/>
        <v>140523</v>
      </c>
      <c r="I4075">
        <v>0.68</v>
      </c>
      <c r="J4075" s="1">
        <v>516297051.99000001</v>
      </c>
      <c r="K4075" s="10">
        <f t="shared" si="316"/>
        <v>3674.1106579705815</v>
      </c>
      <c r="L4075" s="8">
        <f t="shared" si="317"/>
        <v>3674.1106579705815</v>
      </c>
      <c r="M4075" s="14">
        <v>0.6333333333333333</v>
      </c>
      <c r="N4075">
        <f>VLOOKUP(B4075,'[1]ICI-DH'!$A:$H,8,FALSE)</f>
        <v>0.6</v>
      </c>
      <c r="O4075">
        <f>VLOOKUP(B4075,[2]Planilha1!$A:$G,6,FALSE)</f>
        <v>58</v>
      </c>
      <c r="P4075">
        <f t="shared" si="318"/>
        <v>4.127438212961579E-4</v>
      </c>
      <c r="Q4075" s="16">
        <f t="shared" si="319"/>
        <v>4.127438212961579E-4</v>
      </c>
    </row>
    <row r="4076" spans="1:17" x14ac:dyDescent="0.25">
      <c r="A4076" s="7">
        <v>354180</v>
      </c>
      <c r="B4076" s="7">
        <v>3541802</v>
      </c>
      <c r="C4076" t="s">
        <v>3660</v>
      </c>
      <c r="D4076" t="s">
        <v>3202</v>
      </c>
      <c r="E4076" t="s">
        <v>2182</v>
      </c>
      <c r="F4076" t="s">
        <v>10</v>
      </c>
      <c r="G4076">
        <v>3265</v>
      </c>
      <c r="H4076">
        <f t="shared" si="315"/>
        <v>3265</v>
      </c>
      <c r="I4076">
        <v>0.71499999999999997</v>
      </c>
      <c r="J4076" s="1">
        <v>50513835.210000001</v>
      </c>
      <c r="K4076" s="10">
        <f t="shared" si="316"/>
        <v>15471.312468606433</v>
      </c>
      <c r="L4076" s="8">
        <f t="shared" si="317"/>
        <v>12739.39</v>
      </c>
      <c r="M4076" s="14">
        <v>0.24444444444444446</v>
      </c>
      <c r="N4076">
        <f>VLOOKUP(B4076,'[1]ICI-DH'!$A:$H,8,FALSE)</f>
        <v>0.1</v>
      </c>
      <c r="O4076">
        <f>VLOOKUP(B4076,[2]Planilha1!$A:$G,6,FALSE)</f>
        <v>0</v>
      </c>
      <c r="P4076">
        <f t="shared" si="318"/>
        <v>0</v>
      </c>
      <c r="Q4076" s="16">
        <f t="shared" si="319"/>
        <v>0</v>
      </c>
    </row>
    <row r="4077" spans="1:17" x14ac:dyDescent="0.25">
      <c r="A4077" s="7">
        <v>354190</v>
      </c>
      <c r="B4077" s="7">
        <v>3541901</v>
      </c>
      <c r="C4077" t="s">
        <v>3661</v>
      </c>
      <c r="D4077" t="s">
        <v>3202</v>
      </c>
      <c r="E4077" t="s">
        <v>2182</v>
      </c>
      <c r="F4077" t="s">
        <v>10</v>
      </c>
      <c r="G4077">
        <v>9159</v>
      </c>
      <c r="H4077">
        <f t="shared" si="315"/>
        <v>9159</v>
      </c>
      <c r="I4077">
        <v>0.72199999999999998</v>
      </c>
      <c r="J4077" s="1">
        <v>68977165.689999998</v>
      </c>
      <c r="K4077" s="10">
        <f t="shared" si="316"/>
        <v>7531.0804334534332</v>
      </c>
      <c r="L4077" s="8">
        <f t="shared" si="317"/>
        <v>7531.0804334534332</v>
      </c>
      <c r="M4077" s="14">
        <v>0.37222222222222223</v>
      </c>
      <c r="N4077">
        <f>VLOOKUP(B4077,'[1]ICI-DH'!$A:$H,8,FALSE)</f>
        <v>0.1</v>
      </c>
      <c r="O4077">
        <f>VLOOKUP(B4077,[2]Planilha1!$A:$G,6,FALSE)</f>
        <v>1</v>
      </c>
      <c r="P4077">
        <f t="shared" si="318"/>
        <v>1.0918222513374823E-4</v>
      </c>
      <c r="Q4077" s="16">
        <f t="shared" si="319"/>
        <v>1.0918222513374823E-4</v>
      </c>
    </row>
    <row r="4078" spans="1:17" x14ac:dyDescent="0.25">
      <c r="A4078" s="7">
        <v>315380</v>
      </c>
      <c r="B4078" s="7">
        <v>3153806</v>
      </c>
      <c r="C4078" t="s">
        <v>2808</v>
      </c>
      <c r="D4078" t="s">
        <v>2181</v>
      </c>
      <c r="E4078" t="s">
        <v>2182</v>
      </c>
      <c r="F4078" t="s">
        <v>10</v>
      </c>
      <c r="G4078">
        <v>1770</v>
      </c>
      <c r="H4078">
        <f t="shared" si="315"/>
        <v>1770</v>
      </c>
      <c r="I4078">
        <v>0.68200000000000005</v>
      </c>
      <c r="J4078" s="1">
        <v>33866213.210000001</v>
      </c>
      <c r="K4078" s="10">
        <f t="shared" si="316"/>
        <v>19133.453790960451</v>
      </c>
      <c r="L4078" s="8">
        <f t="shared" si="317"/>
        <v>12739.39</v>
      </c>
      <c r="M4078" s="14">
        <v>0.2166666666666667</v>
      </c>
      <c r="N4078">
        <f>VLOOKUP(B4078,'[1]ICI-DH'!$A:$H,8,FALSE)</f>
        <v>0.16</v>
      </c>
      <c r="O4078">
        <f>VLOOKUP(B4078,[2]Planilha1!$A:$G,6,FALSE)</f>
        <v>0</v>
      </c>
      <c r="P4078">
        <f t="shared" si="318"/>
        <v>0</v>
      </c>
      <c r="Q4078" s="16">
        <f t="shared" si="319"/>
        <v>0</v>
      </c>
    </row>
    <row r="4079" spans="1:17" x14ac:dyDescent="0.25">
      <c r="A4079" s="7">
        <v>510706</v>
      </c>
      <c r="B4079" s="7">
        <v>5107065</v>
      </c>
      <c r="C4079" t="s">
        <v>5097</v>
      </c>
      <c r="D4079" t="s">
        <v>5002</v>
      </c>
      <c r="E4079" t="s">
        <v>4932</v>
      </c>
      <c r="F4079" t="s">
        <v>10</v>
      </c>
      <c r="G4079">
        <v>26769</v>
      </c>
      <c r="H4079">
        <f t="shared" si="315"/>
        <v>26769</v>
      </c>
      <c r="I4079">
        <v>0.69199999999999995</v>
      </c>
      <c r="J4079" s="1">
        <v>265750063.78</v>
      </c>
      <c r="K4079" s="10">
        <f t="shared" si="316"/>
        <v>9927.5304934812648</v>
      </c>
      <c r="L4079" s="8">
        <f t="shared" si="317"/>
        <v>9927.5304934812648</v>
      </c>
      <c r="M4079" s="14">
        <v>0.42777777777777787</v>
      </c>
      <c r="N4079">
        <f>VLOOKUP(B4079,'[1]ICI-DH'!$A:$H,8,FALSE)</f>
        <v>0.1</v>
      </c>
      <c r="O4079">
        <f>VLOOKUP(B4079,[2]Planilha1!$A:$G,6,FALSE)</f>
        <v>4</v>
      </c>
      <c r="P4079">
        <f t="shared" si="318"/>
        <v>1.4942657551645559E-4</v>
      </c>
      <c r="Q4079" s="16">
        <f t="shared" si="319"/>
        <v>1.4942657551645559E-4</v>
      </c>
    </row>
    <row r="4080" spans="1:17" x14ac:dyDescent="0.25">
      <c r="A4080" s="7">
        <v>412100</v>
      </c>
      <c r="B4080" s="7">
        <v>4121000</v>
      </c>
      <c r="C4080" t="s">
        <v>4095</v>
      </c>
      <c r="D4080" t="s">
        <v>3827</v>
      </c>
      <c r="E4080" t="s">
        <v>3828</v>
      </c>
      <c r="F4080" t="s">
        <v>10</v>
      </c>
      <c r="G4080">
        <v>10685</v>
      </c>
      <c r="H4080">
        <f t="shared" si="315"/>
        <v>10685</v>
      </c>
      <c r="I4080">
        <v>0.68799999999999994</v>
      </c>
      <c r="J4080" s="1">
        <v>75169017.420000002</v>
      </c>
      <c r="K4080" s="10">
        <f t="shared" si="316"/>
        <v>7035.0039700514744</v>
      </c>
      <c r="L4080" s="8">
        <f t="shared" si="317"/>
        <v>7035.0039700514744</v>
      </c>
      <c r="M4080" s="14">
        <v>0.47777777777777775</v>
      </c>
      <c r="N4080">
        <f>VLOOKUP(B4080,'[1]ICI-DH'!$A:$H,8,FALSE)</f>
        <v>0.1</v>
      </c>
      <c r="O4080">
        <f>VLOOKUP(B4080,[2]Planilha1!$A:$G,6,FALSE)</f>
        <v>1</v>
      </c>
      <c r="P4080">
        <f t="shared" si="318"/>
        <v>9.3589143659335514E-5</v>
      </c>
      <c r="Q4080" s="16">
        <f t="shared" si="319"/>
        <v>9.3589143659335514E-5</v>
      </c>
    </row>
    <row r="4081" spans="1:17" x14ac:dyDescent="0.25">
      <c r="A4081" s="7">
        <v>431532</v>
      </c>
      <c r="B4081" s="7">
        <v>4315321</v>
      </c>
      <c r="C4081" t="s">
        <v>4780</v>
      </c>
      <c r="D4081" t="s">
        <v>4459</v>
      </c>
      <c r="E4081" t="s">
        <v>3828</v>
      </c>
      <c r="F4081" t="s">
        <v>10</v>
      </c>
      <c r="G4081">
        <v>2507</v>
      </c>
      <c r="H4081">
        <f t="shared" si="315"/>
        <v>2507</v>
      </c>
      <c r="I4081">
        <v>0.66500000000000004</v>
      </c>
      <c r="J4081" s="1">
        <v>35377799.200000003</v>
      </c>
      <c r="K4081" s="10">
        <f t="shared" si="316"/>
        <v>14111.607179896291</v>
      </c>
      <c r="L4081" s="8">
        <f t="shared" si="317"/>
        <v>12739.39</v>
      </c>
      <c r="M4081" s="14">
        <v>0.28888888888888886</v>
      </c>
      <c r="N4081">
        <f>VLOOKUP(B4081,'[1]ICI-DH'!$A:$H,8,FALSE)</f>
        <v>0.2</v>
      </c>
      <c r="O4081">
        <f>VLOOKUP(B4081,[2]Planilha1!$A:$G,6,FALSE)</f>
        <v>0</v>
      </c>
      <c r="P4081">
        <f t="shared" si="318"/>
        <v>0</v>
      </c>
      <c r="Q4081" s="16">
        <f t="shared" si="319"/>
        <v>0</v>
      </c>
    </row>
    <row r="4082" spans="1:17" x14ac:dyDescent="0.25">
      <c r="A4082" s="7">
        <v>292590</v>
      </c>
      <c r="B4082" s="7">
        <v>2925907</v>
      </c>
      <c r="C4082" t="s">
        <v>2091</v>
      </c>
      <c r="D4082" t="s">
        <v>1784</v>
      </c>
      <c r="E4082" t="s">
        <v>466</v>
      </c>
      <c r="F4082" t="s">
        <v>10</v>
      </c>
      <c r="G4082">
        <v>25272</v>
      </c>
      <c r="H4082">
        <f t="shared" si="315"/>
        <v>25272</v>
      </c>
      <c r="I4082">
        <v>0.54400000000000004</v>
      </c>
      <c r="J4082" s="1">
        <v>111605686.8</v>
      </c>
      <c r="K4082" s="10">
        <f t="shared" si="316"/>
        <v>4416.1794396961059</v>
      </c>
      <c r="L4082" s="8">
        <f t="shared" si="317"/>
        <v>4416.1794396961059</v>
      </c>
      <c r="M4082" s="14">
        <v>0.3666666666666667</v>
      </c>
      <c r="N4082">
        <f>VLOOKUP(B4082,'[1]ICI-DH'!$A:$H,8,FALSE)</f>
        <v>0.1</v>
      </c>
      <c r="O4082">
        <f>VLOOKUP(B4082,[2]Planilha1!$A:$G,6,FALSE)</f>
        <v>1</v>
      </c>
      <c r="P4082">
        <f t="shared" si="318"/>
        <v>3.9569484013928458E-5</v>
      </c>
      <c r="Q4082" s="16">
        <f t="shared" si="319"/>
        <v>3.9569484013928458E-5</v>
      </c>
    </row>
    <row r="4083" spans="1:17" x14ac:dyDescent="0.25">
      <c r="A4083" s="7">
        <v>421420</v>
      </c>
      <c r="B4083" s="7">
        <v>4214201</v>
      </c>
      <c r="C4083" t="s">
        <v>4386</v>
      </c>
      <c r="D4083" t="s">
        <v>4197</v>
      </c>
      <c r="E4083" t="s">
        <v>3828</v>
      </c>
      <c r="F4083" t="s">
        <v>10</v>
      </c>
      <c r="G4083">
        <v>11022</v>
      </c>
      <c r="H4083">
        <f t="shared" si="315"/>
        <v>11022</v>
      </c>
      <c r="I4083">
        <v>0.73</v>
      </c>
      <c r="J4083" s="1">
        <v>68026554.519999996</v>
      </c>
      <c r="K4083" s="10">
        <f t="shared" si="316"/>
        <v>6171.8884521865357</v>
      </c>
      <c r="L4083" s="8">
        <f t="shared" si="317"/>
        <v>6171.8884521865357</v>
      </c>
      <c r="M4083" s="14">
        <v>0.40555555555555556</v>
      </c>
      <c r="N4083">
        <f>VLOOKUP(B4083,'[1]ICI-DH'!$A:$H,8,FALSE)</f>
        <v>0.1</v>
      </c>
      <c r="O4083">
        <f>VLOOKUP(B4083,[2]Planilha1!$A:$G,6,FALSE)</f>
        <v>0</v>
      </c>
      <c r="P4083">
        <f t="shared" si="318"/>
        <v>0</v>
      </c>
      <c r="Q4083" s="16">
        <f t="shared" si="319"/>
        <v>0</v>
      </c>
    </row>
    <row r="4084" spans="1:17" x14ac:dyDescent="0.25">
      <c r="A4084" s="7">
        <v>412110</v>
      </c>
      <c r="B4084" s="7">
        <v>4121109</v>
      </c>
      <c r="C4084" t="s">
        <v>4096</v>
      </c>
      <c r="D4084" t="s">
        <v>3827</v>
      </c>
      <c r="E4084" t="s">
        <v>3828</v>
      </c>
      <c r="F4084" t="s">
        <v>10</v>
      </c>
      <c r="G4084">
        <v>5001</v>
      </c>
      <c r="H4084">
        <f t="shared" si="315"/>
        <v>5001</v>
      </c>
      <c r="I4084">
        <v>0.71499999999999997</v>
      </c>
      <c r="J4084" s="1"/>
      <c r="K4084" s="10">
        <v>5485</v>
      </c>
      <c r="L4084" s="8">
        <f t="shared" si="317"/>
        <v>5485</v>
      </c>
      <c r="M4084" s="14">
        <v>1</v>
      </c>
      <c r="N4084">
        <f>VLOOKUP(B4084,'[1]ICI-DH'!$A:$H,8,FALSE)</f>
        <v>0.1</v>
      </c>
      <c r="O4084">
        <f>VLOOKUP(B4084,[2]Planilha1!$A:$G,6,FALSE)</f>
        <v>1</v>
      </c>
      <c r="P4084">
        <f t="shared" si="318"/>
        <v>1.9996000799840031E-4</v>
      </c>
      <c r="Q4084" s="16">
        <f t="shared" si="319"/>
        <v>1.9996000799840031E-4</v>
      </c>
    </row>
    <row r="4085" spans="1:17" x14ac:dyDescent="0.25">
      <c r="A4085" s="7">
        <v>354200</v>
      </c>
      <c r="B4085" s="7">
        <v>3542008</v>
      </c>
      <c r="C4085" t="s">
        <v>3662</v>
      </c>
      <c r="D4085" t="s">
        <v>3202</v>
      </c>
      <c r="E4085" t="s">
        <v>2182</v>
      </c>
      <c r="F4085" t="s">
        <v>10</v>
      </c>
      <c r="G4085">
        <v>7038</v>
      </c>
      <c r="H4085">
        <f t="shared" si="315"/>
        <v>7038</v>
      </c>
      <c r="I4085">
        <v>0.73199999999999998</v>
      </c>
      <c r="J4085" s="1">
        <v>48439242.340000004</v>
      </c>
      <c r="K4085" s="10">
        <f t="shared" si="316"/>
        <v>6882.5294600738853</v>
      </c>
      <c r="L4085" s="8">
        <f t="shared" si="317"/>
        <v>6882.5294600738853</v>
      </c>
      <c r="M4085" s="14">
        <v>0.35555555555555551</v>
      </c>
      <c r="N4085">
        <f>VLOOKUP(B4085,'[1]ICI-DH'!$A:$H,8,FALSE)</f>
        <v>0.16</v>
      </c>
      <c r="O4085">
        <f>VLOOKUP(B4085,[2]Planilha1!$A:$G,6,FALSE)</f>
        <v>0</v>
      </c>
      <c r="P4085">
        <f t="shared" si="318"/>
        <v>0</v>
      </c>
      <c r="Q4085" s="16">
        <f t="shared" si="319"/>
        <v>0</v>
      </c>
    </row>
    <row r="4086" spans="1:17" x14ac:dyDescent="0.25">
      <c r="A4086" s="7">
        <v>431535</v>
      </c>
      <c r="B4086" s="7">
        <v>4315354</v>
      </c>
      <c r="C4086" t="s">
        <v>4781</v>
      </c>
      <c r="D4086" t="s">
        <v>4459</v>
      </c>
      <c r="E4086" t="s">
        <v>3828</v>
      </c>
      <c r="F4086" t="s">
        <v>10</v>
      </c>
      <c r="G4086">
        <v>3910</v>
      </c>
      <c r="H4086">
        <f t="shared" si="315"/>
        <v>3910</v>
      </c>
      <c r="I4086">
        <v>0.75600000000000001</v>
      </c>
      <c r="J4086" s="1">
        <v>43386754.079999998</v>
      </c>
      <c r="K4086" s="10">
        <f t="shared" si="316"/>
        <v>11096.356542199488</v>
      </c>
      <c r="L4086" s="8">
        <f t="shared" si="317"/>
        <v>11096.356542199488</v>
      </c>
      <c r="M4086" s="14">
        <v>-0.05</v>
      </c>
      <c r="N4086">
        <f>VLOOKUP(B4086,'[1]ICI-DH'!$A:$H,8,FALSE)</f>
        <v>0.1</v>
      </c>
      <c r="O4086">
        <f>VLOOKUP(B4086,[2]Planilha1!$A:$G,6,FALSE)</f>
        <v>0</v>
      </c>
      <c r="P4086">
        <f t="shared" si="318"/>
        <v>0</v>
      </c>
      <c r="Q4086" s="16">
        <f t="shared" si="319"/>
        <v>0</v>
      </c>
    </row>
    <row r="4087" spans="1:17" x14ac:dyDescent="0.25">
      <c r="A4087" s="7">
        <v>261150</v>
      </c>
      <c r="B4087" s="7">
        <v>2611507</v>
      </c>
      <c r="C4087" t="s">
        <v>1569</v>
      </c>
      <c r="D4087" t="s">
        <v>1452</v>
      </c>
      <c r="E4087" t="s">
        <v>466</v>
      </c>
      <c r="F4087" t="s">
        <v>10</v>
      </c>
      <c r="G4087">
        <v>17928</v>
      </c>
      <c r="H4087">
        <f t="shared" si="315"/>
        <v>17928</v>
      </c>
      <c r="I4087">
        <v>0.55200000000000005</v>
      </c>
      <c r="J4087" s="1">
        <v>87201316.120000005</v>
      </c>
      <c r="K4087" s="10">
        <f t="shared" si="316"/>
        <v>4863.9734560464085</v>
      </c>
      <c r="L4087" s="8">
        <f t="shared" si="317"/>
        <v>4863.9734560464085</v>
      </c>
      <c r="M4087" s="14">
        <v>0.38888888888888895</v>
      </c>
      <c r="N4087">
        <f>VLOOKUP(B4087,'[1]ICI-DH'!$A:$H,8,FALSE)</f>
        <v>0.36</v>
      </c>
      <c r="O4087">
        <f>VLOOKUP(B4087,[2]Planilha1!$A:$G,6,FALSE)</f>
        <v>0</v>
      </c>
      <c r="P4087">
        <f t="shared" si="318"/>
        <v>0</v>
      </c>
      <c r="Q4087" s="16">
        <f t="shared" si="319"/>
        <v>0</v>
      </c>
    </row>
    <row r="4088" spans="1:17" x14ac:dyDescent="0.25">
      <c r="A4088" s="7">
        <v>521850</v>
      </c>
      <c r="B4088" s="7">
        <v>5218508</v>
      </c>
      <c r="C4088" t="s">
        <v>5318</v>
      </c>
      <c r="D4088" t="s">
        <v>5136</v>
      </c>
      <c r="E4088" t="s">
        <v>4932</v>
      </c>
      <c r="F4088" t="s">
        <v>10</v>
      </c>
      <c r="G4088">
        <v>48447</v>
      </c>
      <c r="H4088">
        <f t="shared" si="315"/>
        <v>48447</v>
      </c>
      <c r="I4088">
        <v>0.74</v>
      </c>
      <c r="J4088" s="1">
        <v>284108954.12</v>
      </c>
      <c r="K4088" s="10">
        <f t="shared" si="316"/>
        <v>5864.3250174417408</v>
      </c>
      <c r="L4088" s="8">
        <f t="shared" si="317"/>
        <v>5864.3250174417408</v>
      </c>
      <c r="M4088" s="14">
        <v>0.73888888888888893</v>
      </c>
      <c r="N4088">
        <f>VLOOKUP(B4088,'[1]ICI-DH'!$A:$H,8,FALSE)</f>
        <v>0.1</v>
      </c>
      <c r="O4088">
        <f>VLOOKUP(B4088,[2]Planilha1!$A:$G,6,FALSE)</f>
        <v>5</v>
      </c>
      <c r="P4088">
        <f t="shared" si="318"/>
        <v>1.0320556484405639E-4</v>
      </c>
      <c r="Q4088" s="16">
        <f t="shared" si="319"/>
        <v>1.0320556484405639E-4</v>
      </c>
    </row>
    <row r="4089" spans="1:17" x14ac:dyDescent="0.25">
      <c r="A4089" s="7">
        <v>330415</v>
      </c>
      <c r="B4089" s="7">
        <v>3304151</v>
      </c>
      <c r="C4089" t="s">
        <v>3172</v>
      </c>
      <c r="D4089" t="s">
        <v>3113</v>
      </c>
      <c r="E4089" t="s">
        <v>2182</v>
      </c>
      <c r="F4089" t="s">
        <v>10</v>
      </c>
      <c r="G4089">
        <v>22393</v>
      </c>
      <c r="H4089">
        <f t="shared" si="315"/>
        <v>22393</v>
      </c>
      <c r="I4089">
        <v>0.70399999999999996</v>
      </c>
      <c r="J4089" s="1">
        <v>499495622.67000002</v>
      </c>
      <c r="K4089" s="10">
        <f t="shared" si="316"/>
        <v>22305.882314562587</v>
      </c>
      <c r="L4089" s="8">
        <f t="shared" si="317"/>
        <v>12739.39</v>
      </c>
      <c r="M4089" s="14">
        <v>1.0111111111111111</v>
      </c>
      <c r="N4089">
        <f>VLOOKUP(B4089,'[1]ICI-DH'!$A:$H,8,FALSE)</f>
        <v>0.33999999999999997</v>
      </c>
      <c r="O4089">
        <f>VLOOKUP(B4089,[2]Planilha1!$A:$G,6,FALSE)</f>
        <v>1</v>
      </c>
      <c r="P4089">
        <f t="shared" si="318"/>
        <v>4.4656812396731119E-5</v>
      </c>
      <c r="Q4089" s="16">
        <f t="shared" si="319"/>
        <v>4.4656812396731119E-5</v>
      </c>
    </row>
    <row r="4090" spans="1:17" x14ac:dyDescent="0.25">
      <c r="A4090" s="7">
        <v>412120</v>
      </c>
      <c r="B4090" s="7">
        <v>4121208</v>
      </c>
      <c r="C4090" t="s">
        <v>4097</v>
      </c>
      <c r="D4090" t="s">
        <v>3827</v>
      </c>
      <c r="E4090" t="s">
        <v>3828</v>
      </c>
      <c r="F4090" t="s">
        <v>10</v>
      </c>
      <c r="G4090">
        <v>18398</v>
      </c>
      <c r="H4090">
        <f t="shared" si="315"/>
        <v>18398</v>
      </c>
      <c r="I4090">
        <v>0.68</v>
      </c>
      <c r="J4090" s="1">
        <v>112593923.27</v>
      </c>
      <c r="K4090" s="10">
        <f t="shared" si="316"/>
        <v>6119.9001668659639</v>
      </c>
      <c r="L4090" s="8">
        <f t="shared" si="317"/>
        <v>6119.9001668659639</v>
      </c>
      <c r="M4090" s="14">
        <v>0.63333333333333341</v>
      </c>
      <c r="N4090">
        <f>VLOOKUP(B4090,'[1]ICI-DH'!$A:$H,8,FALSE)</f>
        <v>0.16</v>
      </c>
      <c r="O4090">
        <f>VLOOKUP(B4090,[2]Planilha1!$A:$G,6,FALSE)</f>
        <v>0</v>
      </c>
      <c r="P4090">
        <f t="shared" si="318"/>
        <v>0</v>
      </c>
      <c r="Q4090" s="16">
        <f t="shared" si="319"/>
        <v>0</v>
      </c>
    </row>
    <row r="4091" spans="1:17" x14ac:dyDescent="0.25">
      <c r="A4091" s="7">
        <v>231126</v>
      </c>
      <c r="B4091" s="7">
        <v>2311264</v>
      </c>
      <c r="C4091" t="s">
        <v>1049</v>
      </c>
      <c r="D4091" t="s">
        <v>905</v>
      </c>
      <c r="E4091" t="s">
        <v>466</v>
      </c>
      <c r="F4091" t="s">
        <v>10</v>
      </c>
      <c r="G4091">
        <v>20213</v>
      </c>
      <c r="H4091">
        <f t="shared" si="315"/>
        <v>20213</v>
      </c>
      <c r="I4091">
        <v>0.59399999999999997</v>
      </c>
      <c r="J4091" s="1">
        <v>128396100.22</v>
      </c>
      <c r="K4091" s="10">
        <f t="shared" si="316"/>
        <v>6352.1545648839856</v>
      </c>
      <c r="L4091" s="8">
        <f t="shared" si="317"/>
        <v>6352.1545648839856</v>
      </c>
      <c r="M4091" s="14">
        <v>0.64444444444444449</v>
      </c>
      <c r="N4091">
        <f>VLOOKUP(B4091,'[1]ICI-DH'!$A:$H,8,FALSE)</f>
        <v>0.16</v>
      </c>
      <c r="O4091">
        <f>VLOOKUP(B4091,[2]Planilha1!$A:$G,6,FALSE)</f>
        <v>0</v>
      </c>
      <c r="P4091">
        <f t="shared" si="318"/>
        <v>0</v>
      </c>
      <c r="Q4091" s="16">
        <f t="shared" si="319"/>
        <v>0</v>
      </c>
    </row>
    <row r="4092" spans="1:17" x14ac:dyDescent="0.25">
      <c r="A4092" s="7">
        <v>261153</v>
      </c>
      <c r="B4092" s="7">
        <v>2611533</v>
      </c>
      <c r="C4092" t="s">
        <v>1570</v>
      </c>
      <c r="D4092" t="s">
        <v>1452</v>
      </c>
      <c r="E4092" t="s">
        <v>466</v>
      </c>
      <c r="F4092" t="s">
        <v>10</v>
      </c>
      <c r="G4092">
        <v>6554</v>
      </c>
      <c r="H4092">
        <f t="shared" si="315"/>
        <v>6554</v>
      </c>
      <c r="I4092">
        <v>0.57699999999999996</v>
      </c>
      <c r="J4092" s="1">
        <v>50916565.670000002</v>
      </c>
      <c r="K4092" s="10">
        <f t="shared" si="316"/>
        <v>7768.7771849252367</v>
      </c>
      <c r="L4092" s="8">
        <f t="shared" si="317"/>
        <v>7768.7771849252367</v>
      </c>
      <c r="M4092" s="14">
        <v>0.2166666666666667</v>
      </c>
      <c r="N4092">
        <f>VLOOKUP(B4092,'[1]ICI-DH'!$A:$H,8,FALSE)</f>
        <v>0.1</v>
      </c>
      <c r="O4092">
        <f>VLOOKUP(B4092,[2]Planilha1!$A:$G,6,FALSE)</f>
        <v>0</v>
      </c>
      <c r="P4092">
        <f t="shared" si="318"/>
        <v>0</v>
      </c>
      <c r="Q4092" s="16">
        <f t="shared" si="319"/>
        <v>0</v>
      </c>
    </row>
    <row r="4093" spans="1:17" x14ac:dyDescent="0.25">
      <c r="A4093" s="7">
        <v>251260</v>
      </c>
      <c r="B4093" s="7">
        <v>2512606</v>
      </c>
      <c r="C4093" t="s">
        <v>1392</v>
      </c>
      <c r="D4093" t="s">
        <v>1247</v>
      </c>
      <c r="E4093" t="s">
        <v>466</v>
      </c>
      <c r="F4093" t="s">
        <v>10</v>
      </c>
      <c r="G4093">
        <v>1743</v>
      </c>
      <c r="H4093">
        <f t="shared" si="315"/>
        <v>1743</v>
      </c>
      <c r="I4093">
        <v>0.622</v>
      </c>
      <c r="J4093" s="1">
        <v>24787541.949999999</v>
      </c>
      <c r="K4093" s="10">
        <f t="shared" si="316"/>
        <v>14221.19446356856</v>
      </c>
      <c r="L4093" s="8">
        <f t="shared" si="317"/>
        <v>12739.39</v>
      </c>
      <c r="M4093" s="14">
        <v>0.46111111111111108</v>
      </c>
      <c r="N4093">
        <f>VLOOKUP(B4093,'[1]ICI-DH'!$A:$H,8,FALSE)</f>
        <v>0.16</v>
      </c>
      <c r="O4093">
        <f>VLOOKUP(B4093,[2]Planilha1!$A:$G,6,FALSE)</f>
        <v>0</v>
      </c>
      <c r="P4093">
        <f t="shared" si="318"/>
        <v>0</v>
      </c>
      <c r="Q4093" s="16">
        <f t="shared" si="319"/>
        <v>0</v>
      </c>
    </row>
    <row r="4094" spans="1:17" x14ac:dyDescent="0.25">
      <c r="A4094" s="7">
        <v>292593</v>
      </c>
      <c r="B4094" s="7">
        <v>2925931</v>
      </c>
      <c r="C4094" t="s">
        <v>2092</v>
      </c>
      <c r="D4094" t="s">
        <v>1784</v>
      </c>
      <c r="E4094" t="s">
        <v>466</v>
      </c>
      <c r="F4094" t="s">
        <v>10</v>
      </c>
      <c r="G4094">
        <v>9461</v>
      </c>
      <c r="H4094">
        <f t="shared" si="315"/>
        <v>9461</v>
      </c>
      <c r="I4094">
        <v>0.57799999999999996</v>
      </c>
      <c r="J4094" s="1">
        <v>66371074.5</v>
      </c>
      <c r="K4094" s="10">
        <f t="shared" si="316"/>
        <v>7015.2282528273963</v>
      </c>
      <c r="L4094" s="8">
        <f t="shared" si="317"/>
        <v>7015.2282528273963</v>
      </c>
      <c r="M4094" s="14">
        <v>0.3</v>
      </c>
      <c r="N4094">
        <f>VLOOKUP(B4094,'[1]ICI-DH'!$A:$H,8,FALSE)</f>
        <v>0.16</v>
      </c>
      <c r="O4094">
        <f>VLOOKUP(B4094,[2]Planilha1!$A:$G,6,FALSE)</f>
        <v>1</v>
      </c>
      <c r="P4094">
        <f t="shared" si="318"/>
        <v>1.0569707219110031E-4</v>
      </c>
      <c r="Q4094" s="16">
        <f t="shared" si="319"/>
        <v>1.0569707219110031E-4</v>
      </c>
    </row>
    <row r="4095" spans="1:17" x14ac:dyDescent="0.25">
      <c r="A4095" s="7">
        <v>231130</v>
      </c>
      <c r="B4095" s="7">
        <v>2311306</v>
      </c>
      <c r="C4095" t="s">
        <v>1050</v>
      </c>
      <c r="D4095" t="s">
        <v>905</v>
      </c>
      <c r="E4095" t="s">
        <v>466</v>
      </c>
      <c r="F4095" t="s">
        <v>10</v>
      </c>
      <c r="G4095">
        <v>84168</v>
      </c>
      <c r="H4095">
        <f t="shared" si="315"/>
        <v>84168</v>
      </c>
      <c r="I4095">
        <v>0.65900000000000003</v>
      </c>
      <c r="J4095" s="1">
        <v>339881658.35000002</v>
      </c>
      <c r="K4095" s="10">
        <f t="shared" si="316"/>
        <v>4038.1339505512788</v>
      </c>
      <c r="L4095" s="8">
        <f t="shared" si="317"/>
        <v>4038.1339505512788</v>
      </c>
      <c r="M4095" s="14">
        <v>0.41111111111111115</v>
      </c>
      <c r="N4095">
        <f>VLOOKUP(B4095,'[1]ICI-DH'!$A:$H,8,FALSE)</f>
        <v>0.1</v>
      </c>
      <c r="O4095">
        <f>VLOOKUP(B4095,[2]Planilha1!$A:$G,6,FALSE)</f>
        <v>12</v>
      </c>
      <c r="P4095">
        <f t="shared" si="318"/>
        <v>1.4257199885942402E-4</v>
      </c>
      <c r="Q4095" s="16">
        <f t="shared" si="319"/>
        <v>1.4257199885942402E-4</v>
      </c>
    </row>
    <row r="4096" spans="1:17" x14ac:dyDescent="0.25">
      <c r="A4096" s="7">
        <v>231135</v>
      </c>
      <c r="B4096" s="7">
        <v>2311355</v>
      </c>
      <c r="C4096" t="s">
        <v>1051</v>
      </c>
      <c r="D4096" t="s">
        <v>905</v>
      </c>
      <c r="E4096" t="s">
        <v>466</v>
      </c>
      <c r="F4096" t="s">
        <v>10</v>
      </c>
      <c r="G4096">
        <v>15910</v>
      </c>
      <c r="H4096">
        <f t="shared" si="315"/>
        <v>15910</v>
      </c>
      <c r="I4096">
        <v>0.59099999999999997</v>
      </c>
      <c r="J4096" s="1">
        <v>83480273.519999996</v>
      </c>
      <c r="K4096" s="10">
        <f t="shared" si="316"/>
        <v>5247.0316480201127</v>
      </c>
      <c r="L4096" s="8">
        <f t="shared" si="317"/>
        <v>5247.0316480201127</v>
      </c>
      <c r="M4096" s="14">
        <v>0.37222222222222223</v>
      </c>
      <c r="N4096">
        <f>VLOOKUP(B4096,'[1]ICI-DH'!$A:$H,8,FALSE)</f>
        <v>0.1</v>
      </c>
      <c r="O4096">
        <f>VLOOKUP(B4096,[2]Planilha1!$A:$G,6,FALSE)</f>
        <v>0</v>
      </c>
      <c r="P4096">
        <f t="shared" si="318"/>
        <v>0</v>
      </c>
      <c r="Q4096" s="16">
        <f t="shared" si="319"/>
        <v>0</v>
      </c>
    </row>
    <row r="4097" spans="1:17" x14ac:dyDescent="0.25">
      <c r="A4097" s="7">
        <v>231140</v>
      </c>
      <c r="B4097" s="7">
        <v>2311405</v>
      </c>
      <c r="C4097" t="s">
        <v>1052</v>
      </c>
      <c r="D4097" t="s">
        <v>905</v>
      </c>
      <c r="E4097" t="s">
        <v>466</v>
      </c>
      <c r="F4097" t="s">
        <v>10</v>
      </c>
      <c r="G4097">
        <v>82177</v>
      </c>
      <c r="H4097">
        <f t="shared" si="315"/>
        <v>82177</v>
      </c>
      <c r="I4097">
        <v>0.64200000000000002</v>
      </c>
      <c r="J4097" s="1">
        <v>338875266.75</v>
      </c>
      <c r="K4097" s="10">
        <f t="shared" si="316"/>
        <v>4123.7239951567954</v>
      </c>
      <c r="L4097" s="8">
        <f t="shared" si="317"/>
        <v>4123.7239951567954</v>
      </c>
      <c r="M4097" s="14">
        <v>0.82777777777777783</v>
      </c>
      <c r="N4097">
        <f>VLOOKUP(B4097,'[1]ICI-DH'!$A:$H,8,FALSE)</f>
        <v>0.1</v>
      </c>
      <c r="O4097">
        <f>VLOOKUP(B4097,[2]Planilha1!$A:$G,6,FALSE)</f>
        <v>26</v>
      </c>
      <c r="P4097">
        <f t="shared" si="318"/>
        <v>3.1639023084317996E-4</v>
      </c>
      <c r="Q4097" s="16">
        <f t="shared" si="319"/>
        <v>3.1639023084317996E-4</v>
      </c>
    </row>
    <row r="4098" spans="1:17" x14ac:dyDescent="0.25">
      <c r="A4098" s="7">
        <v>231150</v>
      </c>
      <c r="B4098" s="7">
        <v>2311504</v>
      </c>
      <c r="C4098" t="s">
        <v>1053</v>
      </c>
      <c r="D4098" t="s">
        <v>905</v>
      </c>
      <c r="E4098" t="s">
        <v>466</v>
      </c>
      <c r="F4098" t="s">
        <v>10</v>
      </c>
      <c r="G4098">
        <v>20874</v>
      </c>
      <c r="H4098">
        <f t="shared" si="315"/>
        <v>20874</v>
      </c>
      <c r="I4098">
        <v>0.622</v>
      </c>
      <c r="J4098" s="1">
        <v>108575379.58</v>
      </c>
      <c r="K4098" s="10">
        <f t="shared" si="316"/>
        <v>5201.4649602376157</v>
      </c>
      <c r="L4098" s="8">
        <f t="shared" si="317"/>
        <v>5201.4649602376157</v>
      </c>
      <c r="M4098" s="14">
        <v>0.93333333333333335</v>
      </c>
      <c r="N4098">
        <f>VLOOKUP(B4098,'[1]ICI-DH'!$A:$H,8,FALSE)</f>
        <v>0.2</v>
      </c>
      <c r="O4098">
        <f>VLOOKUP(B4098,[2]Planilha1!$A:$G,6,FALSE)</f>
        <v>1</v>
      </c>
      <c r="P4098">
        <f t="shared" si="318"/>
        <v>4.7906486538277283E-5</v>
      </c>
      <c r="Q4098" s="16">
        <f t="shared" si="319"/>
        <v>4.7906486538277283E-5</v>
      </c>
    </row>
    <row r="4099" spans="1:17" x14ac:dyDescent="0.25">
      <c r="A4099" s="7">
        <v>241050</v>
      </c>
      <c r="B4099" s="7">
        <v>2410504</v>
      </c>
      <c r="C4099" t="s">
        <v>1196</v>
      </c>
      <c r="D4099" t="s">
        <v>1086</v>
      </c>
      <c r="E4099" t="s">
        <v>466</v>
      </c>
      <c r="F4099" t="s">
        <v>10</v>
      </c>
      <c r="G4099">
        <v>5432</v>
      </c>
      <c r="H4099">
        <f t="shared" ref="H4099:H4162" si="320">IF(G4099&gt;200000, 200000, G4099)</f>
        <v>5432</v>
      </c>
      <c r="I4099">
        <v>0.60799999999999998</v>
      </c>
      <c r="J4099" s="1">
        <v>22487913.539999999</v>
      </c>
      <c r="K4099" s="10">
        <f t="shared" ref="K4099:K4162" si="321">J4099/G4099</f>
        <v>4139.895717967599</v>
      </c>
      <c r="L4099" s="8">
        <f t="shared" ref="L4099:L4162" si="322">IF(K4099&gt;12739.39, 12739.39, K4099)</f>
        <v>4139.895717967599</v>
      </c>
      <c r="M4099" s="14">
        <v>0.32222222222222219</v>
      </c>
      <c r="N4099">
        <f>VLOOKUP(B4099,'[1]ICI-DH'!$A:$H,8,FALSE)</f>
        <v>0.16</v>
      </c>
      <c r="O4099">
        <f>VLOOKUP(B4099,[2]Planilha1!$A:$G,6,FALSE)</f>
        <v>0</v>
      </c>
      <c r="P4099">
        <f t="shared" ref="P4099:P4162" si="323">O4099/G4099</f>
        <v>0</v>
      </c>
      <c r="Q4099" s="16">
        <f t="shared" ref="Q4099:Q4162" si="324">IF(P4099&gt;6830, 6830, P4099)</f>
        <v>0</v>
      </c>
    </row>
    <row r="4100" spans="1:17" x14ac:dyDescent="0.25">
      <c r="A4100" s="7">
        <v>241060</v>
      </c>
      <c r="B4100" s="7">
        <v>2410603</v>
      </c>
      <c r="C4100" t="s">
        <v>1197</v>
      </c>
      <c r="D4100" t="s">
        <v>1086</v>
      </c>
      <c r="E4100" t="s">
        <v>466</v>
      </c>
      <c r="F4100" t="s">
        <v>10</v>
      </c>
      <c r="G4100">
        <v>2934</v>
      </c>
      <c r="H4100">
        <f t="shared" si="320"/>
        <v>2934</v>
      </c>
      <c r="I4100">
        <v>0.65400000000000003</v>
      </c>
      <c r="J4100" s="1">
        <v>29986639.739999998</v>
      </c>
      <c r="K4100" s="10">
        <f t="shared" si="321"/>
        <v>10220.395276073619</v>
      </c>
      <c r="L4100" s="8">
        <f t="shared" si="322"/>
        <v>10220.395276073619</v>
      </c>
      <c r="M4100" s="14">
        <v>0.15555555555555559</v>
      </c>
      <c r="N4100">
        <f>VLOOKUP(B4100,'[1]ICI-DH'!$A:$H,8,FALSE)</f>
        <v>0.16</v>
      </c>
      <c r="O4100">
        <f>VLOOKUP(B4100,[2]Planilha1!$A:$G,6,FALSE)</f>
        <v>0</v>
      </c>
      <c r="P4100">
        <f t="shared" si="323"/>
        <v>0</v>
      </c>
      <c r="Q4100" s="16">
        <f t="shared" si="324"/>
        <v>0</v>
      </c>
    </row>
    <row r="4101" spans="1:17" x14ac:dyDescent="0.25">
      <c r="A4101" s="7">
        <v>292595</v>
      </c>
      <c r="B4101" s="7">
        <v>2925956</v>
      </c>
      <c r="C4101" t="s">
        <v>2093</v>
      </c>
      <c r="D4101" t="s">
        <v>1784</v>
      </c>
      <c r="E4101" t="s">
        <v>466</v>
      </c>
      <c r="F4101" t="s">
        <v>10</v>
      </c>
      <c r="G4101">
        <v>19662</v>
      </c>
      <c r="H4101">
        <f t="shared" si="320"/>
        <v>19662</v>
      </c>
      <c r="I4101">
        <v>0.56399999999999995</v>
      </c>
      <c r="J4101" s="1">
        <v>93630911.519999996</v>
      </c>
      <c r="K4101" s="10">
        <f t="shared" si="321"/>
        <v>4762.0237778455903</v>
      </c>
      <c r="L4101" s="8">
        <f t="shared" si="322"/>
        <v>4762.0237778455903</v>
      </c>
      <c r="M4101" s="14">
        <v>0.55000000000000004</v>
      </c>
      <c r="N4101">
        <f>VLOOKUP(B4101,'[1]ICI-DH'!$A:$H,8,FALSE)</f>
        <v>0.16</v>
      </c>
      <c r="O4101">
        <f>VLOOKUP(B4101,[2]Planilha1!$A:$G,6,FALSE)</f>
        <v>0</v>
      </c>
      <c r="P4101">
        <f t="shared" si="323"/>
        <v>0</v>
      </c>
      <c r="Q4101" s="16">
        <f t="shared" si="324"/>
        <v>0</v>
      </c>
    </row>
    <row r="4102" spans="1:17" x14ac:dyDescent="0.25">
      <c r="A4102" s="7">
        <v>354210</v>
      </c>
      <c r="B4102" s="7">
        <v>3542107</v>
      </c>
      <c r="C4102" t="s">
        <v>3663</v>
      </c>
      <c r="D4102" t="s">
        <v>3202</v>
      </c>
      <c r="E4102" t="s">
        <v>2182</v>
      </c>
      <c r="F4102" t="s">
        <v>10</v>
      </c>
      <c r="G4102">
        <v>8965</v>
      </c>
      <c r="H4102">
        <f t="shared" si="320"/>
        <v>8965</v>
      </c>
      <c r="I4102">
        <v>0.745</v>
      </c>
      <c r="J4102" s="1">
        <v>61032059.100000001</v>
      </c>
      <c r="K4102" s="10">
        <f t="shared" si="321"/>
        <v>6807.8147350808704</v>
      </c>
      <c r="L4102" s="8">
        <f t="shared" si="322"/>
        <v>6807.8147350808704</v>
      </c>
      <c r="M4102" s="14">
        <v>0.36666666666666664</v>
      </c>
      <c r="N4102">
        <f>VLOOKUP(B4102,'[1]ICI-DH'!$A:$H,8,FALSE)</f>
        <v>0.24</v>
      </c>
      <c r="O4102">
        <f>VLOOKUP(B4102,[2]Planilha1!$A:$G,6,FALSE)</f>
        <v>1</v>
      </c>
      <c r="P4102">
        <f t="shared" si="323"/>
        <v>1.1154489682097045E-4</v>
      </c>
      <c r="Q4102" s="16">
        <f t="shared" si="324"/>
        <v>1.1154489682097045E-4</v>
      </c>
    </row>
    <row r="4103" spans="1:17" x14ac:dyDescent="0.25">
      <c r="A4103" s="7">
        <v>412125</v>
      </c>
      <c r="B4103" s="7">
        <v>4121257</v>
      </c>
      <c r="C4103" t="s">
        <v>4098</v>
      </c>
      <c r="D4103" t="s">
        <v>3827</v>
      </c>
      <c r="E4103" t="s">
        <v>3828</v>
      </c>
      <c r="F4103" t="s">
        <v>10</v>
      </c>
      <c r="G4103">
        <v>4221</v>
      </c>
      <c r="H4103">
        <f t="shared" si="320"/>
        <v>4221</v>
      </c>
      <c r="I4103">
        <v>0.63</v>
      </c>
      <c r="J4103" s="1">
        <v>34923515.189999998</v>
      </c>
      <c r="K4103" s="10">
        <f t="shared" si="321"/>
        <v>8273.7538948116562</v>
      </c>
      <c r="L4103" s="8">
        <f t="shared" si="322"/>
        <v>8273.7538948116562</v>
      </c>
      <c r="M4103" s="14">
        <v>0.6166666666666667</v>
      </c>
      <c r="N4103">
        <f>VLOOKUP(B4103,'[1]ICI-DH'!$A:$H,8,FALSE)</f>
        <v>0.16</v>
      </c>
      <c r="O4103">
        <f>VLOOKUP(B4103,[2]Planilha1!$A:$G,6,FALSE)</f>
        <v>0</v>
      </c>
      <c r="P4103">
        <f t="shared" si="323"/>
        <v>0</v>
      </c>
      <c r="Q4103" s="16">
        <f t="shared" si="324"/>
        <v>0</v>
      </c>
    </row>
    <row r="4104" spans="1:17" x14ac:dyDescent="0.25">
      <c r="A4104" s="7">
        <v>354220</v>
      </c>
      <c r="B4104" s="7">
        <v>3542206</v>
      </c>
      <c r="C4104" t="s">
        <v>3664</v>
      </c>
      <c r="D4104" t="s">
        <v>3202</v>
      </c>
      <c r="E4104" t="s">
        <v>2182</v>
      </c>
      <c r="F4104" t="s">
        <v>10</v>
      </c>
      <c r="G4104">
        <v>28588</v>
      </c>
      <c r="H4104">
        <f t="shared" si="320"/>
        <v>28588</v>
      </c>
      <c r="I4104">
        <v>0.751</v>
      </c>
      <c r="J4104" s="1">
        <v>176824021.97999999</v>
      </c>
      <c r="K4104" s="10">
        <f t="shared" si="321"/>
        <v>6185.2533223730234</v>
      </c>
      <c r="L4104" s="8">
        <f t="shared" si="322"/>
        <v>6185.2533223730234</v>
      </c>
      <c r="M4104" s="14">
        <v>0.42777777777777776</v>
      </c>
      <c r="N4104">
        <f>VLOOKUP(B4104,'[1]ICI-DH'!$A:$H,8,FALSE)</f>
        <v>0.1</v>
      </c>
      <c r="O4104">
        <f>VLOOKUP(B4104,[2]Planilha1!$A:$G,6,FALSE)</f>
        <v>20</v>
      </c>
      <c r="P4104">
        <f t="shared" si="323"/>
        <v>6.9959423534350076E-4</v>
      </c>
      <c r="Q4104" s="16">
        <f t="shared" si="324"/>
        <v>6.9959423534350076E-4</v>
      </c>
    </row>
    <row r="4105" spans="1:17" x14ac:dyDescent="0.25">
      <c r="A4105" s="7">
        <v>412130</v>
      </c>
      <c r="B4105" s="7">
        <v>4121307</v>
      </c>
      <c r="C4105" t="s">
        <v>4099</v>
      </c>
      <c r="D4105" t="s">
        <v>3827</v>
      </c>
      <c r="E4105" t="s">
        <v>3828</v>
      </c>
      <c r="F4105" t="s">
        <v>10</v>
      </c>
      <c r="G4105">
        <v>3512</v>
      </c>
      <c r="H4105">
        <f t="shared" si="320"/>
        <v>3512</v>
      </c>
      <c r="I4105">
        <v>0.70699999999999996</v>
      </c>
      <c r="J4105" s="1">
        <v>30218212.309999999</v>
      </c>
      <c r="K4105" s="10">
        <f t="shared" si="321"/>
        <v>8604.2745757403191</v>
      </c>
      <c r="L4105" s="8">
        <f t="shared" si="322"/>
        <v>8604.2745757403191</v>
      </c>
      <c r="M4105" s="14">
        <v>0.52777777777777779</v>
      </c>
      <c r="N4105">
        <f>VLOOKUP(B4105,'[1]ICI-DH'!$A:$H,8,FALSE)</f>
        <v>0.16</v>
      </c>
      <c r="O4105">
        <f>VLOOKUP(B4105,[2]Planilha1!$A:$G,6,FALSE)</f>
        <v>3</v>
      </c>
      <c r="P4105">
        <f t="shared" si="323"/>
        <v>8.5421412300683373E-4</v>
      </c>
      <c r="Q4105" s="16">
        <f t="shared" si="324"/>
        <v>8.5421412300683373E-4</v>
      </c>
    </row>
    <row r="4106" spans="1:17" x14ac:dyDescent="0.25">
      <c r="A4106" s="7">
        <v>412135</v>
      </c>
      <c r="B4106" s="7">
        <v>4121356</v>
      </c>
      <c r="C4106" t="s">
        <v>4100</v>
      </c>
      <c r="D4106" t="s">
        <v>3827</v>
      </c>
      <c r="E4106" t="s">
        <v>3828</v>
      </c>
      <c r="F4106" t="s">
        <v>10</v>
      </c>
      <c r="G4106">
        <v>2618</v>
      </c>
      <c r="H4106">
        <f t="shared" si="320"/>
        <v>2618</v>
      </c>
      <c r="I4106">
        <v>0.70399999999999996</v>
      </c>
      <c r="J4106" s="1">
        <v>35123198.990000002</v>
      </c>
      <c r="K4106" s="10">
        <f t="shared" si="321"/>
        <v>13416.042394957984</v>
      </c>
      <c r="L4106" s="8">
        <f t="shared" si="322"/>
        <v>12739.39</v>
      </c>
      <c r="M4106" s="14">
        <v>6.666666666666668E-2</v>
      </c>
      <c r="N4106">
        <f>VLOOKUP(B4106,'[1]ICI-DH'!$A:$H,8,FALSE)</f>
        <v>0.1</v>
      </c>
      <c r="O4106">
        <f>VLOOKUP(B4106,[2]Planilha1!$A:$G,6,FALSE)</f>
        <v>0</v>
      </c>
      <c r="P4106">
        <f t="shared" si="323"/>
        <v>0</v>
      </c>
      <c r="Q4106" s="16">
        <f t="shared" si="324"/>
        <v>0</v>
      </c>
    </row>
    <row r="4107" spans="1:17" x14ac:dyDescent="0.25">
      <c r="A4107" s="7">
        <v>421430</v>
      </c>
      <c r="B4107" s="7">
        <v>4214300</v>
      </c>
      <c r="C4107" t="s">
        <v>4387</v>
      </c>
      <c r="D4107" t="s">
        <v>4197</v>
      </c>
      <c r="E4107" t="s">
        <v>3828</v>
      </c>
      <c r="F4107" t="s">
        <v>10</v>
      </c>
      <c r="G4107">
        <v>3279</v>
      </c>
      <c r="H4107">
        <f t="shared" si="320"/>
        <v>3279</v>
      </c>
      <c r="I4107">
        <v>0.753</v>
      </c>
      <c r="J4107" s="1">
        <v>41302981.270000003</v>
      </c>
      <c r="K4107" s="10">
        <f t="shared" si="321"/>
        <v>12596.212647148523</v>
      </c>
      <c r="L4107" s="8">
        <f t="shared" si="322"/>
        <v>12596.212647148523</v>
      </c>
      <c r="M4107" s="14">
        <v>0.48888888888888893</v>
      </c>
      <c r="N4107">
        <f>VLOOKUP(B4107,'[1]ICI-DH'!$A:$H,8,FALSE)</f>
        <v>0.1</v>
      </c>
      <c r="O4107">
        <f>VLOOKUP(B4107,[2]Planilha1!$A:$G,6,FALSE)</f>
        <v>0</v>
      </c>
      <c r="P4107">
        <f t="shared" si="323"/>
        <v>0</v>
      </c>
      <c r="Q4107" s="16">
        <f t="shared" si="324"/>
        <v>0</v>
      </c>
    </row>
    <row r="4108" spans="1:17" x14ac:dyDescent="0.25">
      <c r="A4108" s="7">
        <v>210945</v>
      </c>
      <c r="B4108" s="7">
        <v>2109452</v>
      </c>
      <c r="C4108" t="s">
        <v>619</v>
      </c>
      <c r="D4108" t="s">
        <v>465</v>
      </c>
      <c r="E4108" t="s">
        <v>466</v>
      </c>
      <c r="F4108" t="s">
        <v>10</v>
      </c>
      <c r="G4108">
        <v>30839</v>
      </c>
      <c r="H4108">
        <f t="shared" si="320"/>
        <v>30839</v>
      </c>
      <c r="I4108">
        <v>0.626</v>
      </c>
      <c r="J4108" s="1">
        <v>144001846.34</v>
      </c>
      <c r="K4108" s="10">
        <f t="shared" si="321"/>
        <v>4669.4719783391165</v>
      </c>
      <c r="L4108" s="8">
        <f t="shared" si="322"/>
        <v>4669.4719783391165</v>
      </c>
      <c r="M4108" s="14">
        <v>0.15555555555555559</v>
      </c>
      <c r="N4108">
        <f>VLOOKUP(B4108,'[1]ICI-DH'!$A:$H,8,FALSE)</f>
        <v>0.1</v>
      </c>
      <c r="O4108">
        <f>VLOOKUP(B4108,[2]Planilha1!$A:$G,6,FALSE)</f>
        <v>0</v>
      </c>
      <c r="P4108">
        <f t="shared" si="323"/>
        <v>0</v>
      </c>
      <c r="Q4108" s="16">
        <f t="shared" si="324"/>
        <v>0</v>
      </c>
    </row>
    <row r="4109" spans="1:17" x14ac:dyDescent="0.25">
      <c r="A4109" s="7">
        <v>315390</v>
      </c>
      <c r="B4109" s="7">
        <v>3153905</v>
      </c>
      <c r="C4109" t="s">
        <v>2809</v>
      </c>
      <c r="D4109" t="s">
        <v>2181</v>
      </c>
      <c r="E4109" t="s">
        <v>2182</v>
      </c>
      <c r="F4109" t="s">
        <v>10</v>
      </c>
      <c r="G4109">
        <v>16279</v>
      </c>
      <c r="H4109">
        <f t="shared" si="320"/>
        <v>16279</v>
      </c>
      <c r="I4109">
        <v>0.73</v>
      </c>
      <c r="J4109" s="1">
        <v>63458094.869999997</v>
      </c>
      <c r="K4109" s="10">
        <f t="shared" si="321"/>
        <v>3898.1568198292275</v>
      </c>
      <c r="L4109" s="8">
        <f t="shared" si="322"/>
        <v>3898.1568198292275</v>
      </c>
      <c r="M4109" s="14">
        <v>0.72222222222222221</v>
      </c>
      <c r="N4109">
        <f>VLOOKUP(B4109,'[1]ICI-DH'!$A:$H,8,FALSE)</f>
        <v>0.1</v>
      </c>
      <c r="O4109">
        <f>VLOOKUP(B4109,[2]Planilha1!$A:$G,6,FALSE)</f>
        <v>12</v>
      </c>
      <c r="P4109">
        <f t="shared" si="323"/>
        <v>7.3714601634007008E-4</v>
      </c>
      <c r="Q4109" s="16">
        <f t="shared" si="324"/>
        <v>7.3714601634007008E-4</v>
      </c>
    </row>
    <row r="4110" spans="1:17" x14ac:dyDescent="0.25">
      <c r="A4110" s="7">
        <v>315400</v>
      </c>
      <c r="B4110" s="7">
        <v>3154002</v>
      </c>
      <c r="C4110" t="s">
        <v>2810</v>
      </c>
      <c r="D4110" t="s">
        <v>2181</v>
      </c>
      <c r="E4110" t="s">
        <v>2182</v>
      </c>
      <c r="F4110" t="s">
        <v>10</v>
      </c>
      <c r="G4110">
        <v>23423</v>
      </c>
      <c r="H4110">
        <f t="shared" si="320"/>
        <v>23423</v>
      </c>
      <c r="I4110">
        <v>0.65500000000000003</v>
      </c>
      <c r="J4110" s="1">
        <v>99903761.299999997</v>
      </c>
      <c r="K4110" s="10">
        <f t="shared" si="321"/>
        <v>4265.1992187166461</v>
      </c>
      <c r="L4110" s="8">
        <f t="shared" si="322"/>
        <v>4265.1992187166461</v>
      </c>
      <c r="M4110" s="14">
        <v>0.38888888888888895</v>
      </c>
      <c r="N4110">
        <f>VLOOKUP(B4110,'[1]ICI-DH'!$A:$H,8,FALSE)</f>
        <v>0.1</v>
      </c>
      <c r="O4110">
        <f>VLOOKUP(B4110,[2]Planilha1!$A:$G,6,FALSE)</f>
        <v>5</v>
      </c>
      <c r="P4110">
        <f t="shared" si="323"/>
        <v>2.134653972591043E-4</v>
      </c>
      <c r="Q4110" s="16">
        <f t="shared" si="324"/>
        <v>2.134653972591043E-4</v>
      </c>
    </row>
    <row r="4111" spans="1:17" x14ac:dyDescent="0.25">
      <c r="A4111" s="7">
        <v>412140</v>
      </c>
      <c r="B4111" s="7">
        <v>4121406</v>
      </c>
      <c r="C4111" t="s">
        <v>4101</v>
      </c>
      <c r="D4111" t="s">
        <v>3827</v>
      </c>
      <c r="E4111" t="s">
        <v>3828</v>
      </c>
      <c r="F4111" t="s">
        <v>10</v>
      </c>
      <c r="G4111">
        <v>19247</v>
      </c>
      <c r="H4111">
        <f t="shared" si="320"/>
        <v>19247</v>
      </c>
      <c r="I4111">
        <v>0.72199999999999998</v>
      </c>
      <c r="J4111" s="1">
        <v>98352063.450000003</v>
      </c>
      <c r="K4111" s="10">
        <f t="shared" si="321"/>
        <v>5109.9944640723234</v>
      </c>
      <c r="L4111" s="8">
        <f t="shared" si="322"/>
        <v>5109.9944640723234</v>
      </c>
      <c r="M4111" s="14">
        <v>0.8</v>
      </c>
      <c r="N4111">
        <f>VLOOKUP(B4111,'[1]ICI-DH'!$A:$H,8,FALSE)</f>
        <v>0.16</v>
      </c>
      <c r="O4111">
        <f>VLOOKUP(B4111,[2]Planilha1!$A:$G,6,FALSE)</f>
        <v>12</v>
      </c>
      <c r="P4111">
        <f t="shared" si="323"/>
        <v>6.2347378812282431E-4</v>
      </c>
      <c r="Q4111" s="16">
        <f t="shared" si="324"/>
        <v>6.2347378812282431E-4</v>
      </c>
    </row>
    <row r="4112" spans="1:17" x14ac:dyDescent="0.25">
      <c r="A4112" s="7">
        <v>412150</v>
      </c>
      <c r="B4112" s="7">
        <v>4121505</v>
      </c>
      <c r="C4112" t="s">
        <v>4102</v>
      </c>
      <c r="D4112" t="s">
        <v>3827</v>
      </c>
      <c r="E4112" t="s">
        <v>3828</v>
      </c>
      <c r="F4112" t="s">
        <v>10</v>
      </c>
      <c r="G4112">
        <v>14514</v>
      </c>
      <c r="H4112">
        <f t="shared" si="320"/>
        <v>14514</v>
      </c>
      <c r="I4112">
        <v>0.67200000000000004</v>
      </c>
      <c r="J4112" s="1">
        <v>79703427.189999998</v>
      </c>
      <c r="K4112" s="10">
        <f t="shared" si="321"/>
        <v>5491.4859576960171</v>
      </c>
      <c r="L4112" s="8">
        <f t="shared" si="322"/>
        <v>5491.4859576960171</v>
      </c>
      <c r="M4112" s="14">
        <v>0.63888888888888895</v>
      </c>
      <c r="N4112">
        <f>VLOOKUP(B4112,'[1]ICI-DH'!$A:$H,8,FALSE)</f>
        <v>0.1</v>
      </c>
      <c r="O4112">
        <f>VLOOKUP(B4112,[2]Planilha1!$A:$G,6,FALSE)</f>
        <v>6</v>
      </c>
      <c r="P4112">
        <f t="shared" si="323"/>
        <v>4.1339396444811904E-4</v>
      </c>
      <c r="Q4112" s="16">
        <f t="shared" si="324"/>
        <v>4.1339396444811904E-4</v>
      </c>
    </row>
    <row r="4113" spans="1:17" x14ac:dyDescent="0.25">
      <c r="A4113" s="7">
        <v>261160</v>
      </c>
      <c r="B4113" s="7">
        <v>2611606</v>
      </c>
      <c r="C4113" t="s">
        <v>1571</v>
      </c>
      <c r="D4113" t="s">
        <v>1452</v>
      </c>
      <c r="E4113" t="s">
        <v>466</v>
      </c>
      <c r="F4113" t="s">
        <v>27</v>
      </c>
      <c r="G4113">
        <v>1488920</v>
      </c>
      <c r="H4113">
        <f t="shared" si="320"/>
        <v>200000</v>
      </c>
      <c r="I4113">
        <v>0.77200000000000002</v>
      </c>
      <c r="J4113" s="1">
        <v>7490258534.5799999</v>
      </c>
      <c r="K4113" s="10">
        <f t="shared" si="321"/>
        <v>5030.6655391693312</v>
      </c>
      <c r="L4113" s="8">
        <f t="shared" si="322"/>
        <v>5030.6655391693312</v>
      </c>
      <c r="M4113" s="14">
        <v>1.6388888888888893</v>
      </c>
      <c r="N4113">
        <f>VLOOKUP(B4113,'[1]ICI-DH'!$A:$H,8,FALSE)</f>
        <v>0.6</v>
      </c>
      <c r="O4113">
        <f>VLOOKUP(B4113,[2]Planilha1!$A:$G,6,FALSE)</f>
        <v>3181</v>
      </c>
      <c r="P4113">
        <f t="shared" si="323"/>
        <v>2.1364478951186095E-3</v>
      </c>
      <c r="Q4113" s="16">
        <f t="shared" si="324"/>
        <v>2.1364478951186095E-3</v>
      </c>
    </row>
    <row r="4114" spans="1:17" x14ac:dyDescent="0.25">
      <c r="A4114" s="7">
        <v>315410</v>
      </c>
      <c r="B4114" s="7">
        <v>3154101</v>
      </c>
      <c r="C4114" t="s">
        <v>2811</v>
      </c>
      <c r="D4114" t="s">
        <v>2181</v>
      </c>
      <c r="E4114" t="s">
        <v>2182</v>
      </c>
      <c r="F4114" t="s">
        <v>10</v>
      </c>
      <c r="G4114">
        <v>11007</v>
      </c>
      <c r="H4114">
        <f t="shared" si="320"/>
        <v>11007</v>
      </c>
      <c r="I4114">
        <v>0.69199999999999995</v>
      </c>
      <c r="J4114" s="1">
        <v>45419302.670000002</v>
      </c>
      <c r="K4114" s="10">
        <f t="shared" si="321"/>
        <v>4126.4016235123108</v>
      </c>
      <c r="L4114" s="8">
        <f t="shared" si="322"/>
        <v>4126.4016235123108</v>
      </c>
      <c r="M4114" s="14">
        <v>0.45</v>
      </c>
      <c r="N4114">
        <f>VLOOKUP(B4114,'[1]ICI-DH'!$A:$H,8,FALSE)</f>
        <v>0.1</v>
      </c>
      <c r="O4114">
        <f>VLOOKUP(B4114,[2]Planilha1!$A:$G,6,FALSE)</f>
        <v>3</v>
      </c>
      <c r="P4114">
        <f t="shared" si="323"/>
        <v>2.7255382938130282E-4</v>
      </c>
      <c r="Q4114" s="16">
        <f t="shared" si="324"/>
        <v>2.7255382938130282E-4</v>
      </c>
    </row>
    <row r="4115" spans="1:17" x14ac:dyDescent="0.25">
      <c r="A4115" s="7">
        <v>171850</v>
      </c>
      <c r="B4115" s="7">
        <v>1718501</v>
      </c>
      <c r="C4115" t="s">
        <v>432</v>
      </c>
      <c r="D4115" t="s">
        <v>327</v>
      </c>
      <c r="E4115" t="s">
        <v>9</v>
      </c>
      <c r="F4115" t="s">
        <v>10</v>
      </c>
      <c r="G4115">
        <v>3421</v>
      </c>
      <c r="H4115">
        <f t="shared" si="320"/>
        <v>3421</v>
      </c>
      <c r="I4115">
        <v>0.5</v>
      </c>
      <c r="J4115" s="1">
        <v>25861418.34</v>
      </c>
      <c r="K4115" s="10">
        <f t="shared" si="321"/>
        <v>7559.6078164279452</v>
      </c>
      <c r="L4115" s="8">
        <f t="shared" si="322"/>
        <v>7559.6078164279452</v>
      </c>
      <c r="M4115" s="14">
        <v>0.28888888888888892</v>
      </c>
      <c r="N4115">
        <f>VLOOKUP(B4115,'[1]ICI-DH'!$A:$H,8,FALSE)</f>
        <v>0.1</v>
      </c>
      <c r="O4115">
        <f>VLOOKUP(B4115,[2]Planilha1!$A:$G,6,FALSE)</f>
        <v>0</v>
      </c>
      <c r="P4115">
        <f t="shared" si="323"/>
        <v>0</v>
      </c>
      <c r="Q4115" s="16">
        <f t="shared" si="324"/>
        <v>0</v>
      </c>
    </row>
    <row r="4116" spans="1:17" x14ac:dyDescent="0.25">
      <c r="A4116" s="7">
        <v>150613</v>
      </c>
      <c r="B4116" s="7">
        <v>1506138</v>
      </c>
      <c r="C4116" t="s">
        <v>265</v>
      </c>
      <c r="D4116" t="s">
        <v>166</v>
      </c>
      <c r="E4116" t="s">
        <v>9</v>
      </c>
      <c r="F4116" t="s">
        <v>10</v>
      </c>
      <c r="G4116">
        <v>85597</v>
      </c>
      <c r="H4116">
        <f t="shared" si="320"/>
        <v>85597</v>
      </c>
      <c r="I4116">
        <v>0.67200000000000004</v>
      </c>
      <c r="J4116" s="1">
        <v>367925660.92000002</v>
      </c>
      <c r="K4116" s="10">
        <f t="shared" si="321"/>
        <v>4298.3476163884252</v>
      </c>
      <c r="L4116" s="8">
        <f t="shared" si="322"/>
        <v>4298.3476163884252</v>
      </c>
      <c r="M4116" s="14">
        <v>0.56666666666666665</v>
      </c>
      <c r="N4116">
        <f>VLOOKUP(B4116,'[1]ICI-DH'!$A:$H,8,FALSE)</f>
        <v>0.1</v>
      </c>
      <c r="O4116">
        <f>VLOOKUP(B4116,[2]Planilha1!$A:$G,6,FALSE)</f>
        <v>13</v>
      </c>
      <c r="P4116">
        <f t="shared" si="323"/>
        <v>1.5187448158229846E-4</v>
      </c>
      <c r="Q4116" s="16">
        <f t="shared" si="324"/>
        <v>1.5187448158229846E-4</v>
      </c>
    </row>
    <row r="4117" spans="1:17" x14ac:dyDescent="0.25">
      <c r="A4117" s="7">
        <v>231160</v>
      </c>
      <c r="B4117" s="7">
        <v>2311603</v>
      </c>
      <c r="C4117" t="s">
        <v>265</v>
      </c>
      <c r="D4117" t="s">
        <v>905</v>
      </c>
      <c r="E4117" t="s">
        <v>466</v>
      </c>
      <c r="F4117" t="s">
        <v>10</v>
      </c>
      <c r="G4117">
        <v>27214</v>
      </c>
      <c r="H4117">
        <f t="shared" si="320"/>
        <v>27214</v>
      </c>
      <c r="I4117">
        <v>0.626</v>
      </c>
      <c r="J4117" s="1">
        <v>136545902.91</v>
      </c>
      <c r="K4117" s="10">
        <f t="shared" si="321"/>
        <v>5017.4874296318067</v>
      </c>
      <c r="L4117" s="8">
        <f t="shared" si="322"/>
        <v>5017.4874296318067</v>
      </c>
      <c r="M4117" s="14">
        <v>0.8</v>
      </c>
      <c r="N4117">
        <f>VLOOKUP(B4117,'[1]ICI-DH'!$A:$H,8,FALSE)</f>
        <v>0.1</v>
      </c>
      <c r="O4117">
        <f>VLOOKUP(B4117,[2]Planilha1!$A:$G,6,FALSE)</f>
        <v>2</v>
      </c>
      <c r="P4117">
        <f t="shared" si="323"/>
        <v>7.3491585213493054E-5</v>
      </c>
      <c r="Q4117" s="16">
        <f t="shared" si="324"/>
        <v>7.3491585213493054E-5</v>
      </c>
    </row>
    <row r="4118" spans="1:17" x14ac:dyDescent="0.25">
      <c r="A4118" s="7">
        <v>354230</v>
      </c>
      <c r="B4118" s="7">
        <v>3542305</v>
      </c>
      <c r="C4118" t="s">
        <v>3665</v>
      </c>
      <c r="D4118" t="s">
        <v>3202</v>
      </c>
      <c r="E4118" t="s">
        <v>2182</v>
      </c>
      <c r="F4118" t="s">
        <v>10</v>
      </c>
      <c r="G4118">
        <v>4494</v>
      </c>
      <c r="H4118">
        <f t="shared" si="320"/>
        <v>4494</v>
      </c>
      <c r="I4118">
        <v>0.65700000000000003</v>
      </c>
      <c r="J4118" s="1">
        <v>33701554.909999996</v>
      </c>
      <c r="K4118" s="10">
        <f t="shared" si="321"/>
        <v>7499.2334023141957</v>
      </c>
      <c r="L4118" s="8">
        <f t="shared" si="322"/>
        <v>7499.2334023141957</v>
      </c>
      <c r="M4118" s="14">
        <v>0.43333333333333329</v>
      </c>
      <c r="N4118">
        <f>VLOOKUP(B4118,'[1]ICI-DH'!$A:$H,8,FALSE)</f>
        <v>0.1</v>
      </c>
      <c r="O4118">
        <f>VLOOKUP(B4118,[2]Planilha1!$A:$G,6,FALSE)</f>
        <v>0</v>
      </c>
      <c r="P4118">
        <f t="shared" si="323"/>
        <v>0</v>
      </c>
      <c r="Q4118" s="16">
        <f t="shared" si="324"/>
        <v>0</v>
      </c>
    </row>
    <row r="4119" spans="1:17" x14ac:dyDescent="0.25">
      <c r="A4119" s="7">
        <v>220870</v>
      </c>
      <c r="B4119" s="7">
        <v>2208700</v>
      </c>
      <c r="C4119" t="s">
        <v>848</v>
      </c>
      <c r="D4119" t="s">
        <v>682</v>
      </c>
      <c r="E4119" t="s">
        <v>466</v>
      </c>
      <c r="F4119" t="s">
        <v>10</v>
      </c>
      <c r="G4119">
        <v>8394</v>
      </c>
      <c r="H4119">
        <f t="shared" si="320"/>
        <v>8394</v>
      </c>
      <c r="I4119">
        <v>0.58899999999999997</v>
      </c>
      <c r="J4119" s="1">
        <v>51341536.210000001</v>
      </c>
      <c r="K4119" s="10">
        <f t="shared" si="321"/>
        <v>6116.4565415773168</v>
      </c>
      <c r="L4119" s="8">
        <f t="shared" si="322"/>
        <v>6116.4565415773168</v>
      </c>
      <c r="M4119" s="14">
        <v>1.1777777777777778</v>
      </c>
      <c r="N4119">
        <f>VLOOKUP(B4119,'[1]ICI-DH'!$A:$H,8,FALSE)</f>
        <v>0.16</v>
      </c>
      <c r="O4119">
        <f>VLOOKUP(B4119,[2]Planilha1!$A:$G,6,FALSE)</f>
        <v>0</v>
      </c>
      <c r="P4119">
        <f t="shared" si="323"/>
        <v>0</v>
      </c>
      <c r="Q4119" s="16">
        <f t="shared" si="324"/>
        <v>0</v>
      </c>
    </row>
    <row r="4120" spans="1:17" x14ac:dyDescent="0.25">
      <c r="A4120" s="7">
        <v>431540</v>
      </c>
      <c r="B4120" s="7">
        <v>4315404</v>
      </c>
      <c r="C4120" t="s">
        <v>4782</v>
      </c>
      <c r="D4120" t="s">
        <v>4459</v>
      </c>
      <c r="E4120" t="s">
        <v>3828</v>
      </c>
      <c r="F4120" t="s">
        <v>10</v>
      </c>
      <c r="G4120">
        <v>9738</v>
      </c>
      <c r="H4120">
        <f t="shared" si="320"/>
        <v>9738</v>
      </c>
      <c r="I4120">
        <v>0.63100000000000001</v>
      </c>
      <c r="J4120" s="1">
        <v>56023460.950000003</v>
      </c>
      <c r="K4120" s="10">
        <f t="shared" si="321"/>
        <v>5753.0767046621486</v>
      </c>
      <c r="L4120" s="8">
        <f t="shared" si="322"/>
        <v>5753.0767046621486</v>
      </c>
      <c r="M4120" s="14">
        <v>0.47222222222222221</v>
      </c>
      <c r="N4120">
        <f>VLOOKUP(B4120,'[1]ICI-DH'!$A:$H,8,FALSE)</f>
        <v>0.1</v>
      </c>
      <c r="O4120">
        <f>VLOOKUP(B4120,[2]Planilha1!$A:$G,6,FALSE)</f>
        <v>0</v>
      </c>
      <c r="P4120">
        <f t="shared" si="323"/>
        <v>0</v>
      </c>
      <c r="Q4120" s="16">
        <f t="shared" si="324"/>
        <v>0</v>
      </c>
    </row>
    <row r="4121" spans="1:17" x14ac:dyDescent="0.25">
      <c r="A4121" s="7">
        <v>315415</v>
      </c>
      <c r="B4121" s="7">
        <v>3154150</v>
      </c>
      <c r="C4121" t="s">
        <v>2812</v>
      </c>
      <c r="D4121" t="s">
        <v>2181</v>
      </c>
      <c r="E4121" t="s">
        <v>2182</v>
      </c>
      <c r="F4121" t="s">
        <v>10</v>
      </c>
      <c r="G4121">
        <v>7848</v>
      </c>
      <c r="H4121">
        <f t="shared" si="320"/>
        <v>7848</v>
      </c>
      <c r="I4121">
        <v>0.629</v>
      </c>
      <c r="J4121" s="1">
        <v>38028881.210000001</v>
      </c>
      <c r="K4121" s="10">
        <f t="shared" si="321"/>
        <v>4845.6780338939861</v>
      </c>
      <c r="L4121" s="8">
        <f t="shared" si="322"/>
        <v>4845.6780338939861</v>
      </c>
      <c r="M4121" s="14">
        <v>0.43888888888888894</v>
      </c>
      <c r="N4121">
        <f>VLOOKUP(B4121,'[1]ICI-DH'!$A:$H,8,FALSE)</f>
        <v>0.26</v>
      </c>
      <c r="O4121">
        <f>VLOOKUP(B4121,[2]Planilha1!$A:$G,6,FALSE)</f>
        <v>0</v>
      </c>
      <c r="P4121">
        <f t="shared" si="323"/>
        <v>0</v>
      </c>
      <c r="Q4121" s="16">
        <f t="shared" si="324"/>
        <v>0</v>
      </c>
    </row>
    <row r="4122" spans="1:17" x14ac:dyDescent="0.25">
      <c r="A4122" s="7">
        <v>220880</v>
      </c>
      <c r="B4122" s="7">
        <v>2208809</v>
      </c>
      <c r="C4122" t="s">
        <v>849</v>
      </c>
      <c r="D4122" t="s">
        <v>682</v>
      </c>
      <c r="E4122" t="s">
        <v>466</v>
      </c>
      <c r="F4122" t="s">
        <v>10</v>
      </c>
      <c r="G4122">
        <v>17133</v>
      </c>
      <c r="H4122">
        <f t="shared" si="320"/>
        <v>17133</v>
      </c>
      <c r="I4122">
        <v>0.59099999999999997</v>
      </c>
      <c r="J4122" s="1">
        <v>84470619.719999999</v>
      </c>
      <c r="K4122" s="10">
        <f t="shared" si="321"/>
        <v>4930.287732446156</v>
      </c>
      <c r="L4122" s="8">
        <f t="shared" si="322"/>
        <v>4930.287732446156</v>
      </c>
      <c r="M4122" s="14">
        <v>0.53888888888888897</v>
      </c>
      <c r="N4122">
        <f>VLOOKUP(B4122,'[1]ICI-DH'!$A:$H,8,FALSE)</f>
        <v>0.16</v>
      </c>
      <c r="O4122">
        <f>VLOOKUP(B4122,[2]Planilha1!$A:$G,6,FALSE)</f>
        <v>1</v>
      </c>
      <c r="P4122">
        <f t="shared" si="323"/>
        <v>5.836689429755443E-5</v>
      </c>
      <c r="Q4122" s="16">
        <f t="shared" si="324"/>
        <v>5.836689429755443E-5</v>
      </c>
    </row>
    <row r="4123" spans="1:17" x14ac:dyDescent="0.25">
      <c r="A4123" s="7">
        <v>354240</v>
      </c>
      <c r="B4123" s="7">
        <v>3542404</v>
      </c>
      <c r="C4123" t="s">
        <v>3666</v>
      </c>
      <c r="D4123" t="s">
        <v>3202</v>
      </c>
      <c r="E4123" t="s">
        <v>2182</v>
      </c>
      <c r="F4123" t="s">
        <v>10</v>
      </c>
      <c r="G4123">
        <v>20145</v>
      </c>
      <c r="H4123">
        <f t="shared" si="320"/>
        <v>20145</v>
      </c>
      <c r="I4123">
        <v>0.76800000000000002</v>
      </c>
      <c r="J4123" s="1">
        <v>123960937.06999999</v>
      </c>
      <c r="K4123" s="10">
        <f t="shared" si="321"/>
        <v>6153.4344537105981</v>
      </c>
      <c r="L4123" s="8">
        <f t="shared" si="322"/>
        <v>6153.4344537105981</v>
      </c>
      <c r="M4123" s="14">
        <v>0.51666666666666672</v>
      </c>
      <c r="N4123">
        <f>VLOOKUP(B4123,'[1]ICI-DH'!$A:$H,8,FALSE)</f>
        <v>0.1</v>
      </c>
      <c r="O4123">
        <f>VLOOKUP(B4123,[2]Planilha1!$A:$G,6,FALSE)</f>
        <v>14</v>
      </c>
      <c r="P4123">
        <f t="shared" si="323"/>
        <v>6.9496152891536356E-4</v>
      </c>
      <c r="Q4123" s="16">
        <f t="shared" si="324"/>
        <v>6.9496152891536356E-4</v>
      </c>
    </row>
    <row r="4124" spans="1:17" x14ac:dyDescent="0.25">
      <c r="A4124" s="7">
        <v>354250</v>
      </c>
      <c r="B4124" s="7">
        <v>3542503</v>
      </c>
      <c r="C4124" t="s">
        <v>3667</v>
      </c>
      <c r="D4124" t="s">
        <v>3202</v>
      </c>
      <c r="E4124" t="s">
        <v>2182</v>
      </c>
      <c r="F4124" t="s">
        <v>10</v>
      </c>
      <c r="G4124">
        <v>7662</v>
      </c>
      <c r="H4124">
        <f t="shared" si="320"/>
        <v>7662</v>
      </c>
      <c r="I4124">
        <v>0.72799999999999998</v>
      </c>
      <c r="J4124" s="1">
        <v>50065279.25</v>
      </c>
      <c r="K4124" s="10">
        <f t="shared" si="321"/>
        <v>6534.2311733228926</v>
      </c>
      <c r="L4124" s="8">
        <f t="shared" si="322"/>
        <v>6534.2311733228926</v>
      </c>
      <c r="M4124" s="14">
        <v>0.45</v>
      </c>
      <c r="N4124">
        <f>VLOOKUP(B4124,'[1]ICI-DH'!$A:$H,8,FALSE)</f>
        <v>0.1</v>
      </c>
      <c r="O4124">
        <f>VLOOKUP(B4124,[2]Planilha1!$A:$G,6,FALSE)</f>
        <v>0</v>
      </c>
      <c r="P4124">
        <f t="shared" si="323"/>
        <v>0</v>
      </c>
      <c r="Q4124" s="16">
        <f t="shared" si="324"/>
        <v>0</v>
      </c>
    </row>
    <row r="4125" spans="1:17" x14ac:dyDescent="0.25">
      <c r="A4125" s="7">
        <v>354260</v>
      </c>
      <c r="B4125" s="7">
        <v>3542602</v>
      </c>
      <c r="C4125" t="s">
        <v>3668</v>
      </c>
      <c r="D4125" t="s">
        <v>3202</v>
      </c>
      <c r="E4125" t="s">
        <v>2182</v>
      </c>
      <c r="F4125" t="s">
        <v>10</v>
      </c>
      <c r="G4125">
        <v>59947</v>
      </c>
      <c r="H4125">
        <f t="shared" si="320"/>
        <v>59947</v>
      </c>
      <c r="I4125">
        <v>0.754</v>
      </c>
      <c r="J4125" s="1">
        <v>295324619.17000002</v>
      </c>
      <c r="K4125" s="10">
        <f t="shared" si="321"/>
        <v>4926.4286648205916</v>
      </c>
      <c r="L4125" s="8">
        <f t="shared" si="322"/>
        <v>4926.4286648205916</v>
      </c>
      <c r="M4125" s="14">
        <v>1.0222222222222221</v>
      </c>
      <c r="N4125">
        <f>VLOOKUP(B4125,'[1]ICI-DH'!$A:$H,8,FALSE)</f>
        <v>0.2</v>
      </c>
      <c r="O4125">
        <f>VLOOKUP(B4125,[2]Planilha1!$A:$G,6,FALSE)</f>
        <v>200</v>
      </c>
      <c r="P4125">
        <f t="shared" si="323"/>
        <v>3.3362803810032195E-3</v>
      </c>
      <c r="Q4125" s="16">
        <f t="shared" si="324"/>
        <v>3.3362803810032195E-3</v>
      </c>
    </row>
    <row r="4126" spans="1:17" x14ac:dyDescent="0.25">
      <c r="A4126" s="7">
        <v>431545</v>
      </c>
      <c r="B4126" s="7">
        <v>4315453</v>
      </c>
      <c r="C4126" t="s">
        <v>4783</v>
      </c>
      <c r="D4126" t="s">
        <v>4459</v>
      </c>
      <c r="E4126" t="s">
        <v>3828</v>
      </c>
      <c r="F4126" t="s">
        <v>10</v>
      </c>
      <c r="G4126">
        <v>1796</v>
      </c>
      <c r="H4126">
        <f t="shared" si="320"/>
        <v>1796</v>
      </c>
      <c r="I4126">
        <v>0.73099999999999998</v>
      </c>
      <c r="J4126" s="1">
        <v>26277782.300000001</v>
      </c>
      <c r="K4126" s="10">
        <f t="shared" si="321"/>
        <v>14631.281904231626</v>
      </c>
      <c r="L4126" s="8">
        <f t="shared" si="322"/>
        <v>12739.39</v>
      </c>
      <c r="M4126" s="14">
        <v>0.32222222222222224</v>
      </c>
      <c r="N4126">
        <f>VLOOKUP(B4126,'[1]ICI-DH'!$A:$H,8,FALSE)</f>
        <v>0.1</v>
      </c>
      <c r="O4126">
        <f>VLOOKUP(B4126,[2]Planilha1!$A:$G,6,FALSE)</f>
        <v>0</v>
      </c>
      <c r="P4126">
        <f t="shared" si="323"/>
        <v>0</v>
      </c>
      <c r="Q4126" s="16">
        <f t="shared" si="324"/>
        <v>0</v>
      </c>
    </row>
    <row r="4127" spans="1:17" x14ac:dyDescent="0.25">
      <c r="A4127" s="7">
        <v>292600</v>
      </c>
      <c r="B4127" s="7">
        <v>2926004</v>
      </c>
      <c r="C4127" t="s">
        <v>2094</v>
      </c>
      <c r="D4127" t="s">
        <v>1784</v>
      </c>
      <c r="E4127" t="s">
        <v>466</v>
      </c>
      <c r="F4127" t="s">
        <v>10</v>
      </c>
      <c r="G4127">
        <v>40586</v>
      </c>
      <c r="H4127">
        <f t="shared" si="320"/>
        <v>40586</v>
      </c>
      <c r="I4127">
        <v>0.57899999999999996</v>
      </c>
      <c r="J4127" s="1">
        <v>161658995.11000001</v>
      </c>
      <c r="K4127" s="10">
        <f t="shared" si="321"/>
        <v>3983.1221384221162</v>
      </c>
      <c r="L4127" s="8">
        <f t="shared" si="322"/>
        <v>3983.1221384221162</v>
      </c>
      <c r="M4127" s="14">
        <v>0.95555555555555549</v>
      </c>
      <c r="N4127">
        <f>VLOOKUP(B4127,'[1]ICI-DH'!$A:$H,8,FALSE)</f>
        <v>0.1</v>
      </c>
      <c r="O4127">
        <f>VLOOKUP(B4127,[2]Planilha1!$A:$G,6,FALSE)</f>
        <v>1</v>
      </c>
      <c r="P4127">
        <f t="shared" si="323"/>
        <v>2.463903809195289E-5</v>
      </c>
      <c r="Q4127" s="16">
        <f t="shared" si="324"/>
        <v>2.463903809195289E-5</v>
      </c>
    </row>
    <row r="4128" spans="1:17" x14ac:dyDescent="0.25">
      <c r="A4128" s="7">
        <v>251270</v>
      </c>
      <c r="B4128" s="7">
        <v>2512705</v>
      </c>
      <c r="C4128" t="s">
        <v>1393</v>
      </c>
      <c r="D4128" t="s">
        <v>1247</v>
      </c>
      <c r="E4128" t="s">
        <v>466</v>
      </c>
      <c r="F4128" t="s">
        <v>10</v>
      </c>
      <c r="G4128">
        <v>17885</v>
      </c>
      <c r="H4128">
        <f t="shared" si="320"/>
        <v>17885</v>
      </c>
      <c r="I4128">
        <v>0.60699999999999998</v>
      </c>
      <c r="J4128" s="1">
        <v>84125139.290000007</v>
      </c>
      <c r="K4128" s="10">
        <f t="shared" si="321"/>
        <v>4703.6700749231204</v>
      </c>
      <c r="L4128" s="8">
        <f t="shared" si="322"/>
        <v>4703.6700749231204</v>
      </c>
      <c r="M4128" s="14">
        <v>0.58333333333333337</v>
      </c>
      <c r="N4128">
        <f>VLOOKUP(B4128,'[1]ICI-DH'!$A:$H,8,FALSE)</f>
        <v>0.2</v>
      </c>
      <c r="O4128">
        <f>VLOOKUP(B4128,[2]Planilha1!$A:$G,6,FALSE)</f>
        <v>3</v>
      </c>
      <c r="P4128">
        <f t="shared" si="323"/>
        <v>1.6773832820799552E-4</v>
      </c>
      <c r="Q4128" s="16">
        <f t="shared" si="324"/>
        <v>1.6773832820799552E-4</v>
      </c>
    </row>
    <row r="4129" spans="1:17" x14ac:dyDescent="0.25">
      <c r="A4129" s="7">
        <v>412160</v>
      </c>
      <c r="B4129" s="7">
        <v>4121604</v>
      </c>
      <c r="C4129" t="s">
        <v>4103</v>
      </c>
      <c r="D4129" t="s">
        <v>3827</v>
      </c>
      <c r="E4129" t="s">
        <v>3828</v>
      </c>
      <c r="F4129" t="s">
        <v>10</v>
      </c>
      <c r="G4129">
        <v>6845</v>
      </c>
      <c r="H4129">
        <f t="shared" si="320"/>
        <v>6845</v>
      </c>
      <c r="I4129">
        <v>0.73299999999999998</v>
      </c>
      <c r="J4129" s="1">
        <v>56084646.539999999</v>
      </c>
      <c r="K4129" s="10">
        <f t="shared" si="321"/>
        <v>8193.5203126369615</v>
      </c>
      <c r="L4129" s="8">
        <f t="shared" si="322"/>
        <v>8193.5203126369615</v>
      </c>
      <c r="M4129" s="14">
        <v>0.61666666666666659</v>
      </c>
      <c r="N4129">
        <f>VLOOKUP(B4129,'[1]ICI-DH'!$A:$H,8,FALSE)</f>
        <v>0.1</v>
      </c>
      <c r="O4129">
        <f>VLOOKUP(B4129,[2]Planilha1!$A:$G,6,FALSE)</f>
        <v>2</v>
      </c>
      <c r="P4129">
        <f t="shared" si="323"/>
        <v>2.9218407596785974E-4</v>
      </c>
      <c r="Q4129" s="16">
        <f t="shared" si="324"/>
        <v>2.9218407596785974E-4</v>
      </c>
    </row>
    <row r="4130" spans="1:17" x14ac:dyDescent="0.25">
      <c r="A4130" s="7">
        <v>231170</v>
      </c>
      <c r="B4130" s="7">
        <v>2311702</v>
      </c>
      <c r="C4130" t="s">
        <v>1054</v>
      </c>
      <c r="D4130" t="s">
        <v>905</v>
      </c>
      <c r="E4130" t="s">
        <v>466</v>
      </c>
      <c r="F4130" t="s">
        <v>10</v>
      </c>
      <c r="G4130">
        <v>18606</v>
      </c>
      <c r="H4130">
        <f t="shared" si="320"/>
        <v>18606</v>
      </c>
      <c r="I4130">
        <v>0.60099999999999998</v>
      </c>
      <c r="J4130" s="1">
        <v>95117991.849999994</v>
      </c>
      <c r="K4130" s="10">
        <f t="shared" si="321"/>
        <v>5112.2214258841232</v>
      </c>
      <c r="L4130" s="8">
        <f t="shared" si="322"/>
        <v>5112.2214258841232</v>
      </c>
      <c r="M4130" s="14">
        <v>1.1833333333333333</v>
      </c>
      <c r="N4130">
        <f>VLOOKUP(B4130,'[1]ICI-DH'!$A:$H,8,FALSE)</f>
        <v>0.1</v>
      </c>
      <c r="O4130">
        <f>VLOOKUP(B4130,[2]Planilha1!$A:$G,6,FALSE)</f>
        <v>3</v>
      </c>
      <c r="P4130">
        <f t="shared" si="323"/>
        <v>1.6123831022250886E-4</v>
      </c>
      <c r="Q4130" s="16">
        <f t="shared" si="324"/>
        <v>1.6123831022250886E-4</v>
      </c>
    </row>
    <row r="4131" spans="1:17" x14ac:dyDescent="0.25">
      <c r="A4131" s="7">
        <v>330420</v>
      </c>
      <c r="B4131" s="7">
        <v>3304201</v>
      </c>
      <c r="C4131" t="s">
        <v>3173</v>
      </c>
      <c r="D4131" t="s">
        <v>3113</v>
      </c>
      <c r="E4131" t="s">
        <v>2182</v>
      </c>
      <c r="F4131" t="s">
        <v>10</v>
      </c>
      <c r="G4131">
        <v>129612</v>
      </c>
      <c r="H4131">
        <f t="shared" si="320"/>
        <v>129612</v>
      </c>
      <c r="I4131">
        <v>0.76800000000000002</v>
      </c>
      <c r="J4131" s="1">
        <v>952453710.66999996</v>
      </c>
      <c r="K4131" s="10">
        <f t="shared" si="321"/>
        <v>7348.4994496651543</v>
      </c>
      <c r="L4131" s="8">
        <f t="shared" si="322"/>
        <v>7348.4994496651543</v>
      </c>
      <c r="M4131" s="14">
        <v>0.76111111111111118</v>
      </c>
      <c r="N4131">
        <f>VLOOKUP(B4131,'[1]ICI-DH'!$A:$H,8,FALSE)</f>
        <v>0.26</v>
      </c>
      <c r="O4131">
        <f>VLOOKUP(B4131,[2]Planilha1!$A:$G,6,FALSE)</f>
        <v>120</v>
      </c>
      <c r="P4131">
        <f t="shared" si="323"/>
        <v>9.2584019998148324E-4</v>
      </c>
      <c r="Q4131" s="16">
        <f t="shared" si="324"/>
        <v>9.2584019998148324E-4</v>
      </c>
    </row>
    <row r="4132" spans="1:17" x14ac:dyDescent="0.25">
      <c r="A4132" s="7">
        <v>315420</v>
      </c>
      <c r="B4132" s="7">
        <v>3154200</v>
      </c>
      <c r="C4132" t="s">
        <v>2813</v>
      </c>
      <c r="D4132" t="s">
        <v>2181</v>
      </c>
      <c r="E4132" t="s">
        <v>2182</v>
      </c>
      <c r="F4132" t="s">
        <v>10</v>
      </c>
      <c r="G4132">
        <v>11230</v>
      </c>
      <c r="H4132">
        <f t="shared" si="320"/>
        <v>11230</v>
      </c>
      <c r="I4132">
        <v>0.68500000000000005</v>
      </c>
      <c r="J4132" s="1">
        <v>56075425.659999996</v>
      </c>
      <c r="K4132" s="10">
        <f t="shared" si="321"/>
        <v>4993.3593642030273</v>
      </c>
      <c r="L4132" s="8">
        <f t="shared" si="322"/>
        <v>4993.3593642030273</v>
      </c>
      <c r="M4132" s="14">
        <v>0.47777777777777775</v>
      </c>
      <c r="N4132">
        <f>VLOOKUP(B4132,'[1]ICI-DH'!$A:$H,8,FALSE)</f>
        <v>0.1</v>
      </c>
      <c r="O4132">
        <f>VLOOKUP(B4132,[2]Planilha1!$A:$G,6,FALSE)</f>
        <v>0</v>
      </c>
      <c r="P4132">
        <f t="shared" si="323"/>
        <v>0</v>
      </c>
      <c r="Q4132" s="16">
        <f t="shared" si="324"/>
        <v>0</v>
      </c>
    </row>
    <row r="4133" spans="1:17" x14ac:dyDescent="0.25">
      <c r="A4133" s="7">
        <v>412170</v>
      </c>
      <c r="B4133" s="7">
        <v>4121703</v>
      </c>
      <c r="C4133" t="s">
        <v>4104</v>
      </c>
      <c r="D4133" t="s">
        <v>3827</v>
      </c>
      <c r="E4133" t="s">
        <v>3828</v>
      </c>
      <c r="F4133" t="s">
        <v>10</v>
      </c>
      <c r="G4133">
        <v>24573</v>
      </c>
      <c r="H4133">
        <f t="shared" si="320"/>
        <v>24573</v>
      </c>
      <c r="I4133">
        <v>0.61799999999999999</v>
      </c>
      <c r="J4133" s="1">
        <v>133589022.89</v>
      </c>
      <c r="K4133" s="10">
        <f t="shared" si="321"/>
        <v>5436.4148817808164</v>
      </c>
      <c r="L4133" s="8">
        <f t="shared" si="322"/>
        <v>5436.4148817808164</v>
      </c>
      <c r="M4133" s="14">
        <v>0.85</v>
      </c>
      <c r="N4133">
        <f>VLOOKUP(B4133,'[1]ICI-DH'!$A:$H,8,FALSE)</f>
        <v>0.1</v>
      </c>
      <c r="O4133">
        <f>VLOOKUP(B4133,[2]Planilha1!$A:$G,6,FALSE)</f>
        <v>4</v>
      </c>
      <c r="P4133">
        <f t="shared" si="323"/>
        <v>1.6278028730720709E-4</v>
      </c>
      <c r="Q4133" s="16">
        <f t="shared" si="324"/>
        <v>1.6278028730720709E-4</v>
      </c>
    </row>
    <row r="4134" spans="1:17" x14ac:dyDescent="0.25">
      <c r="A4134" s="7">
        <v>510715</v>
      </c>
      <c r="B4134" s="7">
        <v>5107156</v>
      </c>
      <c r="C4134" t="s">
        <v>5099</v>
      </c>
      <c r="D4134" t="s">
        <v>5002</v>
      </c>
      <c r="E4134" t="s">
        <v>4932</v>
      </c>
      <c r="F4134" t="s">
        <v>10</v>
      </c>
      <c r="G4134">
        <v>2122</v>
      </c>
      <c r="H4134">
        <f t="shared" si="320"/>
        <v>2122</v>
      </c>
      <c r="I4134">
        <v>0.67600000000000005</v>
      </c>
      <c r="J4134" s="1">
        <v>29335363.420000002</v>
      </c>
      <c r="K4134" s="10">
        <f t="shared" si="321"/>
        <v>13824.39369462771</v>
      </c>
      <c r="L4134" s="8">
        <f t="shared" si="322"/>
        <v>12739.39</v>
      </c>
      <c r="M4134" s="14">
        <v>0.6</v>
      </c>
      <c r="N4134">
        <f>VLOOKUP(B4134,'[1]ICI-DH'!$A:$H,8,FALSE)</f>
        <v>0.1</v>
      </c>
      <c r="O4134">
        <f>VLOOKUP(B4134,[2]Planilha1!$A:$G,6,FALSE)</f>
        <v>0</v>
      </c>
      <c r="P4134">
        <f t="shared" si="323"/>
        <v>0</v>
      </c>
      <c r="Q4134" s="16">
        <f t="shared" si="324"/>
        <v>0</v>
      </c>
    </row>
    <row r="4135" spans="1:17" x14ac:dyDescent="0.25">
      <c r="A4135" s="7">
        <v>412175</v>
      </c>
      <c r="B4135" s="7">
        <v>4121752</v>
      </c>
      <c r="C4135" t="s">
        <v>4105</v>
      </c>
      <c r="D4135" t="s">
        <v>3827</v>
      </c>
      <c r="E4135" t="s">
        <v>3828</v>
      </c>
      <c r="F4135" t="s">
        <v>10</v>
      </c>
      <c r="G4135">
        <v>6553</v>
      </c>
      <c r="H4135">
        <f t="shared" si="320"/>
        <v>6553</v>
      </c>
      <c r="I4135">
        <v>0.64800000000000002</v>
      </c>
      <c r="J4135" s="1">
        <v>61686143.670000002</v>
      </c>
      <c r="K4135" s="10">
        <f t="shared" si="321"/>
        <v>9413.4203677704863</v>
      </c>
      <c r="L4135" s="8">
        <f t="shared" si="322"/>
        <v>9413.4203677704863</v>
      </c>
      <c r="M4135" s="14">
        <v>1.1888888888888889</v>
      </c>
      <c r="N4135">
        <f>VLOOKUP(B4135,'[1]ICI-DH'!$A:$H,8,FALSE)</f>
        <v>0.1</v>
      </c>
      <c r="O4135">
        <f>VLOOKUP(B4135,[2]Planilha1!$A:$G,6,FALSE)</f>
        <v>0</v>
      </c>
      <c r="P4135">
        <f t="shared" si="323"/>
        <v>0</v>
      </c>
      <c r="Q4135" s="16">
        <f t="shared" si="324"/>
        <v>0</v>
      </c>
    </row>
    <row r="4136" spans="1:17" x14ac:dyDescent="0.25">
      <c r="A4136" s="7">
        <v>315430</v>
      </c>
      <c r="B4136" s="7">
        <v>3154309</v>
      </c>
      <c r="C4136" t="s">
        <v>2814</v>
      </c>
      <c r="D4136" t="s">
        <v>2181</v>
      </c>
      <c r="E4136" t="s">
        <v>2182</v>
      </c>
      <c r="F4136" t="s">
        <v>10</v>
      </c>
      <c r="G4136">
        <v>17226</v>
      </c>
      <c r="H4136">
        <f t="shared" si="320"/>
        <v>17226</v>
      </c>
      <c r="I4136">
        <v>0.67</v>
      </c>
      <c r="J4136" s="1">
        <v>90160355.620000005</v>
      </c>
      <c r="K4136" s="10">
        <f t="shared" si="321"/>
        <v>5233.9693265993265</v>
      </c>
      <c r="L4136" s="8">
        <f t="shared" si="322"/>
        <v>5233.9693265993265</v>
      </c>
      <c r="M4136" s="14">
        <v>0.6</v>
      </c>
      <c r="N4136">
        <f>VLOOKUP(B4136,'[1]ICI-DH'!$A:$H,8,FALSE)</f>
        <v>0.1</v>
      </c>
      <c r="O4136">
        <f>VLOOKUP(B4136,[2]Planilha1!$A:$G,6,FALSE)</f>
        <v>3</v>
      </c>
      <c r="P4136">
        <f t="shared" si="323"/>
        <v>1.7415534656913968E-4</v>
      </c>
      <c r="Q4136" s="16">
        <f t="shared" si="324"/>
        <v>1.7415534656913968E-4</v>
      </c>
    </row>
    <row r="4137" spans="1:17" x14ac:dyDescent="0.25">
      <c r="A4137" s="7">
        <v>315440</v>
      </c>
      <c r="B4137" s="7">
        <v>3154408</v>
      </c>
      <c r="C4137" t="s">
        <v>2815</v>
      </c>
      <c r="D4137" t="s">
        <v>2181</v>
      </c>
      <c r="E4137" t="s">
        <v>2182</v>
      </c>
      <c r="F4137" t="s">
        <v>10</v>
      </c>
      <c r="G4137">
        <v>4548</v>
      </c>
      <c r="H4137">
        <f t="shared" si="320"/>
        <v>4548</v>
      </c>
      <c r="I4137">
        <v>0.68300000000000005</v>
      </c>
      <c r="J4137" s="1">
        <v>43799276.780000001</v>
      </c>
      <c r="K4137" s="10">
        <f t="shared" si="321"/>
        <v>9630.4478408091472</v>
      </c>
      <c r="L4137" s="8">
        <f t="shared" si="322"/>
        <v>9630.4478408091472</v>
      </c>
      <c r="M4137" s="14">
        <v>0.15</v>
      </c>
      <c r="N4137">
        <f>VLOOKUP(B4137,'[1]ICI-DH'!$A:$H,8,FALSE)</f>
        <v>0.1</v>
      </c>
      <c r="O4137">
        <f>VLOOKUP(B4137,[2]Planilha1!$A:$G,6,FALSE)</f>
        <v>1</v>
      </c>
      <c r="P4137">
        <f t="shared" si="323"/>
        <v>2.1987686895338611E-4</v>
      </c>
      <c r="Q4137" s="16">
        <f t="shared" si="324"/>
        <v>2.1987686895338611E-4</v>
      </c>
    </row>
    <row r="4138" spans="1:17" x14ac:dyDescent="0.25">
      <c r="A4138" s="7">
        <v>354270</v>
      </c>
      <c r="B4138" s="7">
        <v>3542701</v>
      </c>
      <c r="C4138" t="s">
        <v>3669</v>
      </c>
      <c r="D4138" t="s">
        <v>3202</v>
      </c>
      <c r="E4138" t="s">
        <v>2182</v>
      </c>
      <c r="F4138" t="s">
        <v>10</v>
      </c>
      <c r="G4138">
        <v>6404</v>
      </c>
      <c r="H4138">
        <f t="shared" si="320"/>
        <v>6404</v>
      </c>
      <c r="I4138">
        <v>0.70499999999999996</v>
      </c>
      <c r="J4138" s="1">
        <v>48159019.460000001</v>
      </c>
      <c r="K4138" s="10">
        <f t="shared" si="321"/>
        <v>7520.1466989381634</v>
      </c>
      <c r="L4138" s="8">
        <f t="shared" si="322"/>
        <v>7520.1466989381634</v>
      </c>
      <c r="M4138" s="14">
        <v>0.62222222222222223</v>
      </c>
      <c r="N4138">
        <f>VLOOKUP(B4138,'[1]ICI-DH'!$A:$H,8,FALSE)</f>
        <v>0.1</v>
      </c>
      <c r="O4138">
        <f>VLOOKUP(B4138,[2]Planilha1!$A:$G,6,FALSE)</f>
        <v>4</v>
      </c>
      <c r="P4138">
        <f t="shared" si="323"/>
        <v>6.2460961898813238E-4</v>
      </c>
      <c r="Q4138" s="16">
        <f t="shared" si="324"/>
        <v>6.2460961898813238E-4</v>
      </c>
    </row>
    <row r="4139" spans="1:17" x14ac:dyDescent="0.25">
      <c r="A4139" s="7">
        <v>431550</v>
      </c>
      <c r="B4139" s="7">
        <v>4315503</v>
      </c>
      <c r="C4139" t="s">
        <v>4784</v>
      </c>
      <c r="D4139" t="s">
        <v>4459</v>
      </c>
      <c r="E4139" t="s">
        <v>3828</v>
      </c>
      <c r="F4139" t="s">
        <v>10</v>
      </c>
      <c r="G4139">
        <v>14939</v>
      </c>
      <c r="H4139">
        <f t="shared" si="320"/>
        <v>14939</v>
      </c>
      <c r="I4139">
        <v>0.68300000000000005</v>
      </c>
      <c r="J4139" s="1">
        <v>95728046.890000001</v>
      </c>
      <c r="K4139" s="10">
        <f t="shared" si="321"/>
        <v>6407.9287027244127</v>
      </c>
      <c r="L4139" s="8">
        <f t="shared" si="322"/>
        <v>6407.9287027244127</v>
      </c>
      <c r="M4139" s="14">
        <v>6.1111111111111151E-2</v>
      </c>
      <c r="N4139">
        <f>VLOOKUP(B4139,'[1]ICI-DH'!$A:$H,8,FALSE)</f>
        <v>0.1</v>
      </c>
      <c r="O4139">
        <f>VLOOKUP(B4139,[2]Planilha1!$A:$G,6,FALSE)</f>
        <v>0</v>
      </c>
      <c r="P4139">
        <f t="shared" si="323"/>
        <v>0</v>
      </c>
      <c r="Q4139" s="16">
        <f t="shared" si="324"/>
        <v>0</v>
      </c>
    </row>
    <row r="4140" spans="1:17" x14ac:dyDescent="0.25">
      <c r="A4140" s="7">
        <v>292610</v>
      </c>
      <c r="B4140" s="7">
        <v>2926103</v>
      </c>
      <c r="C4140" t="s">
        <v>2095</v>
      </c>
      <c r="D4140" t="s">
        <v>1784</v>
      </c>
      <c r="E4140" t="s">
        <v>466</v>
      </c>
      <c r="F4140" t="s">
        <v>10</v>
      </c>
      <c r="G4140">
        <v>13651</v>
      </c>
      <c r="H4140">
        <f t="shared" si="320"/>
        <v>13651</v>
      </c>
      <c r="I4140">
        <v>0.63600000000000001</v>
      </c>
      <c r="J4140" s="1">
        <v>66153771.460000001</v>
      </c>
      <c r="K4140" s="10">
        <f t="shared" si="321"/>
        <v>4846.0751197714453</v>
      </c>
      <c r="L4140" s="8">
        <f t="shared" si="322"/>
        <v>4846.0751197714453</v>
      </c>
      <c r="M4140" s="14">
        <v>0.61111111111111116</v>
      </c>
      <c r="N4140">
        <f>VLOOKUP(B4140,'[1]ICI-DH'!$A:$H,8,FALSE)</f>
        <v>0.1</v>
      </c>
      <c r="O4140">
        <f>VLOOKUP(B4140,[2]Planilha1!$A:$G,6,FALSE)</f>
        <v>0</v>
      </c>
      <c r="P4140">
        <f t="shared" si="323"/>
        <v>0</v>
      </c>
      <c r="Q4140" s="16">
        <f t="shared" si="324"/>
        <v>0</v>
      </c>
    </row>
    <row r="4141" spans="1:17" x14ac:dyDescent="0.25">
      <c r="A4141" s="7">
        <v>210950</v>
      </c>
      <c r="B4141" s="7">
        <v>2109502</v>
      </c>
      <c r="C4141" t="s">
        <v>620</v>
      </c>
      <c r="D4141" t="s">
        <v>465</v>
      </c>
      <c r="E4141" t="s">
        <v>466</v>
      </c>
      <c r="F4141" t="s">
        <v>10</v>
      </c>
      <c r="G4141">
        <v>22145</v>
      </c>
      <c r="H4141">
        <f t="shared" si="320"/>
        <v>22145</v>
      </c>
      <c r="I4141">
        <v>0.57599999999999996</v>
      </c>
      <c r="J4141" s="1">
        <v>103798610.23</v>
      </c>
      <c r="K4141" s="10">
        <f t="shared" si="321"/>
        <v>4687.2255692029803</v>
      </c>
      <c r="L4141" s="8">
        <f t="shared" si="322"/>
        <v>4687.2255692029803</v>
      </c>
      <c r="M4141" s="14">
        <v>0.42222222222222222</v>
      </c>
      <c r="N4141">
        <f>VLOOKUP(B4141,'[1]ICI-DH'!$A:$H,8,FALSE)</f>
        <v>0.1</v>
      </c>
      <c r="O4141">
        <f>VLOOKUP(B4141,[2]Planilha1!$A:$G,6,FALSE)</f>
        <v>0</v>
      </c>
      <c r="P4141">
        <f t="shared" si="323"/>
        <v>0</v>
      </c>
      <c r="Q4141" s="16">
        <f t="shared" si="324"/>
        <v>0</v>
      </c>
    </row>
    <row r="4142" spans="1:17" x14ac:dyDescent="0.25">
      <c r="A4142" s="7">
        <v>251274</v>
      </c>
      <c r="B4142" s="7">
        <v>2512747</v>
      </c>
      <c r="C4142" t="s">
        <v>620</v>
      </c>
      <c r="D4142" t="s">
        <v>1247</v>
      </c>
      <c r="E4142" t="s">
        <v>466</v>
      </c>
      <c r="F4142" t="s">
        <v>10</v>
      </c>
      <c r="G4142">
        <v>2927</v>
      </c>
      <c r="H4142">
        <f t="shared" si="320"/>
        <v>2927</v>
      </c>
      <c r="I4142">
        <v>0.57399999999999995</v>
      </c>
      <c r="J4142" s="1">
        <v>31831332.600000001</v>
      </c>
      <c r="K4142" s="10">
        <f t="shared" si="321"/>
        <v>10875.070925862659</v>
      </c>
      <c r="L4142" s="8">
        <f t="shared" si="322"/>
        <v>10875.070925862659</v>
      </c>
      <c r="M4142" s="14">
        <v>0.32222222222222224</v>
      </c>
      <c r="N4142">
        <f>VLOOKUP(B4142,'[1]ICI-DH'!$A:$H,8,FALSE)</f>
        <v>0.16</v>
      </c>
      <c r="O4142">
        <f>VLOOKUP(B4142,[2]Planilha1!$A:$G,6,FALSE)</f>
        <v>0</v>
      </c>
      <c r="P4142">
        <f t="shared" si="323"/>
        <v>0</v>
      </c>
      <c r="Q4142" s="16">
        <f t="shared" si="324"/>
        <v>0</v>
      </c>
    </row>
    <row r="4143" spans="1:17" x14ac:dyDescent="0.25">
      <c r="A4143" s="7">
        <v>292620</v>
      </c>
      <c r="B4143" s="7">
        <v>2926202</v>
      </c>
      <c r="C4143" t="s">
        <v>2096</v>
      </c>
      <c r="D4143" t="s">
        <v>1784</v>
      </c>
      <c r="E4143" t="s">
        <v>466</v>
      </c>
      <c r="F4143" t="s">
        <v>10</v>
      </c>
      <c r="G4143">
        <v>21642</v>
      </c>
      <c r="H4143">
        <f t="shared" si="320"/>
        <v>21642</v>
      </c>
      <c r="I4143">
        <v>0.57799999999999996</v>
      </c>
      <c r="J4143" s="1">
        <v>155001359.38</v>
      </c>
      <c r="K4143" s="10">
        <f t="shared" si="321"/>
        <v>7162.0626272987711</v>
      </c>
      <c r="L4143" s="8">
        <f t="shared" si="322"/>
        <v>7162.0626272987711</v>
      </c>
      <c r="M4143" s="14">
        <v>0.23888888888888887</v>
      </c>
      <c r="N4143">
        <f>VLOOKUP(B4143,'[1]ICI-DH'!$A:$H,8,FALSE)</f>
        <v>0.16</v>
      </c>
      <c r="O4143">
        <f>VLOOKUP(B4143,[2]Planilha1!$A:$G,6,FALSE)</f>
        <v>0</v>
      </c>
      <c r="P4143">
        <f t="shared" si="323"/>
        <v>0</v>
      </c>
      <c r="Q4143" s="16">
        <f t="shared" si="324"/>
        <v>0</v>
      </c>
    </row>
    <row r="4144" spans="1:17" x14ac:dyDescent="0.25">
      <c r="A4144" s="7">
        <v>251275</v>
      </c>
      <c r="B4144" s="7">
        <v>2512754</v>
      </c>
      <c r="C4144" t="s">
        <v>1395</v>
      </c>
      <c r="D4144" t="s">
        <v>1247</v>
      </c>
      <c r="E4144" t="s">
        <v>466</v>
      </c>
      <c r="F4144" t="s">
        <v>10</v>
      </c>
      <c r="G4144">
        <v>4690</v>
      </c>
      <c r="H4144">
        <f t="shared" si="320"/>
        <v>4690</v>
      </c>
      <c r="I4144">
        <v>0.55300000000000005</v>
      </c>
      <c r="J4144" s="1">
        <v>37541297.289999999</v>
      </c>
      <c r="K4144" s="10">
        <f t="shared" si="321"/>
        <v>8004.5410000000002</v>
      </c>
      <c r="L4144" s="8">
        <f t="shared" si="322"/>
        <v>8004.5410000000002</v>
      </c>
      <c r="M4144" s="14">
        <v>0.3833333333333333</v>
      </c>
      <c r="N4144">
        <f>VLOOKUP(B4144,'[1]ICI-DH'!$A:$H,8,FALSE)</f>
        <v>0.16</v>
      </c>
      <c r="O4144">
        <f>VLOOKUP(B4144,[2]Planilha1!$A:$G,6,FALSE)</f>
        <v>4</v>
      </c>
      <c r="P4144">
        <f t="shared" si="323"/>
        <v>8.5287846481876329E-4</v>
      </c>
      <c r="Q4144" s="16">
        <f t="shared" si="324"/>
        <v>8.5287846481876329E-4</v>
      </c>
    </row>
    <row r="4145" spans="1:17" x14ac:dyDescent="0.25">
      <c r="A4145" s="7">
        <v>280580</v>
      </c>
      <c r="B4145" s="7">
        <v>2805802</v>
      </c>
      <c r="C4145" t="s">
        <v>1767</v>
      </c>
      <c r="D4145" t="s">
        <v>1716</v>
      </c>
      <c r="E4145" t="s">
        <v>466</v>
      </c>
      <c r="F4145" t="s">
        <v>10</v>
      </c>
      <c r="G4145">
        <v>18313</v>
      </c>
      <c r="H4145">
        <f t="shared" si="320"/>
        <v>18313</v>
      </c>
      <c r="I4145">
        <v>0.53900000000000003</v>
      </c>
      <c r="J4145" s="1">
        <v>82159383.840000004</v>
      </c>
      <c r="K4145" s="10">
        <f t="shared" si="321"/>
        <v>4486.3967585867968</v>
      </c>
      <c r="L4145" s="8">
        <f t="shared" si="322"/>
        <v>4486.3967585867968</v>
      </c>
      <c r="M4145" s="14">
        <v>0.35</v>
      </c>
      <c r="N4145">
        <f>VLOOKUP(B4145,'[1]ICI-DH'!$A:$H,8,FALSE)</f>
        <v>0.1</v>
      </c>
      <c r="O4145">
        <f>VLOOKUP(B4145,[2]Planilha1!$A:$G,6,FALSE)</f>
        <v>0</v>
      </c>
      <c r="P4145">
        <f t="shared" si="323"/>
        <v>0</v>
      </c>
      <c r="Q4145" s="16">
        <f t="shared" si="324"/>
        <v>0</v>
      </c>
    </row>
    <row r="4146" spans="1:17" x14ac:dyDescent="0.25">
      <c r="A4146" s="7">
        <v>292630</v>
      </c>
      <c r="B4146" s="7">
        <v>2926301</v>
      </c>
      <c r="C4146" t="s">
        <v>2097</v>
      </c>
      <c r="D4146" t="s">
        <v>1784</v>
      </c>
      <c r="E4146" t="s">
        <v>466</v>
      </c>
      <c r="F4146" t="s">
        <v>10</v>
      </c>
      <c r="G4146">
        <v>33386</v>
      </c>
      <c r="H4146">
        <f t="shared" si="320"/>
        <v>33386</v>
      </c>
      <c r="I4146">
        <v>0.628</v>
      </c>
      <c r="J4146" s="1">
        <v>113796020.81999999</v>
      </c>
      <c r="K4146" s="10">
        <f t="shared" si="321"/>
        <v>3408.4952021805543</v>
      </c>
      <c r="L4146" s="8">
        <f t="shared" si="322"/>
        <v>3408.4952021805543</v>
      </c>
      <c r="M4146" s="14">
        <v>0.5</v>
      </c>
      <c r="N4146">
        <f>VLOOKUP(B4146,'[1]ICI-DH'!$A:$H,8,FALSE)</f>
        <v>0.26</v>
      </c>
      <c r="O4146">
        <f>VLOOKUP(B4146,[2]Planilha1!$A:$G,6,FALSE)</f>
        <v>17</v>
      </c>
      <c r="P4146">
        <f t="shared" si="323"/>
        <v>5.0919547115557424E-4</v>
      </c>
      <c r="Q4146" s="16">
        <f t="shared" si="324"/>
        <v>5.0919547115557424E-4</v>
      </c>
    </row>
    <row r="4147" spans="1:17" x14ac:dyDescent="0.25">
      <c r="A4147" s="7">
        <v>251276</v>
      </c>
      <c r="B4147" s="7">
        <v>2512762</v>
      </c>
      <c r="C4147" t="s">
        <v>1396</v>
      </c>
      <c r="D4147" t="s">
        <v>1247</v>
      </c>
      <c r="E4147" t="s">
        <v>466</v>
      </c>
      <c r="F4147" t="s">
        <v>10</v>
      </c>
      <c r="G4147">
        <v>4738</v>
      </c>
      <c r="H4147">
        <f t="shared" si="320"/>
        <v>4738</v>
      </c>
      <c r="I4147">
        <v>0.55500000000000005</v>
      </c>
      <c r="J4147" s="1">
        <v>32250039.52</v>
      </c>
      <c r="K4147" s="10">
        <f t="shared" si="321"/>
        <v>6806.6778218657664</v>
      </c>
      <c r="L4147" s="8">
        <f t="shared" si="322"/>
        <v>6806.6778218657664</v>
      </c>
      <c r="M4147" s="14">
        <v>0.51666666666666672</v>
      </c>
      <c r="N4147">
        <f>VLOOKUP(B4147,'[1]ICI-DH'!$A:$H,8,FALSE)</f>
        <v>0.1</v>
      </c>
      <c r="O4147">
        <f>VLOOKUP(B4147,[2]Planilha1!$A:$G,6,FALSE)</f>
        <v>0</v>
      </c>
      <c r="P4147">
        <f t="shared" si="323"/>
        <v>0</v>
      </c>
      <c r="Q4147" s="16">
        <f t="shared" si="324"/>
        <v>0</v>
      </c>
    </row>
    <row r="4148" spans="1:17" x14ac:dyDescent="0.25">
      <c r="A4148" s="7">
        <v>171855</v>
      </c>
      <c r="B4148" s="7">
        <v>1718550</v>
      </c>
      <c r="C4148" t="s">
        <v>433</v>
      </c>
      <c r="D4148" t="s">
        <v>327</v>
      </c>
      <c r="E4148" t="s">
        <v>9</v>
      </c>
      <c r="F4148" t="s">
        <v>10</v>
      </c>
      <c r="G4148">
        <v>3960</v>
      </c>
      <c r="H4148">
        <f t="shared" si="320"/>
        <v>3960</v>
      </c>
      <c r="I4148">
        <v>0.57199999999999995</v>
      </c>
      <c r="J4148" s="1">
        <v>31422692.510000002</v>
      </c>
      <c r="K4148" s="10">
        <f t="shared" si="321"/>
        <v>7935.0233611111116</v>
      </c>
      <c r="L4148" s="8">
        <f t="shared" si="322"/>
        <v>7935.0233611111116</v>
      </c>
      <c r="M4148" s="14">
        <v>0.11111111111111116</v>
      </c>
      <c r="N4148">
        <f>VLOOKUP(B4148,'[1]ICI-DH'!$A:$H,8,FALSE)</f>
        <v>0.16</v>
      </c>
      <c r="O4148">
        <f>VLOOKUP(B4148,[2]Planilha1!$A:$G,6,FALSE)</f>
        <v>0</v>
      </c>
      <c r="P4148">
        <f t="shared" si="323"/>
        <v>0</v>
      </c>
      <c r="Q4148" s="16">
        <f t="shared" si="324"/>
        <v>0</v>
      </c>
    </row>
    <row r="4149" spans="1:17" x14ac:dyDescent="0.25">
      <c r="A4149" s="7">
        <v>315445</v>
      </c>
      <c r="B4149" s="7">
        <v>3154457</v>
      </c>
      <c r="C4149" t="s">
        <v>2816</v>
      </c>
      <c r="D4149" t="s">
        <v>2181</v>
      </c>
      <c r="E4149" t="s">
        <v>2182</v>
      </c>
      <c r="F4149" t="s">
        <v>10</v>
      </c>
      <c r="G4149">
        <v>6863</v>
      </c>
      <c r="H4149">
        <f t="shared" si="320"/>
        <v>6863</v>
      </c>
      <c r="I4149">
        <v>0.63200000000000001</v>
      </c>
      <c r="J4149" s="1">
        <v>42799712.07</v>
      </c>
      <c r="K4149" s="10">
        <f t="shared" si="321"/>
        <v>6236.2978391374036</v>
      </c>
      <c r="L4149" s="8">
        <f t="shared" si="322"/>
        <v>6236.2978391374036</v>
      </c>
      <c r="M4149" s="14">
        <v>0.11111111111111112</v>
      </c>
      <c r="N4149">
        <f>VLOOKUP(B4149,'[1]ICI-DH'!$A:$H,8,FALSE)</f>
        <v>0.26</v>
      </c>
      <c r="O4149">
        <f>VLOOKUP(B4149,[2]Planilha1!$A:$G,6,FALSE)</f>
        <v>0</v>
      </c>
      <c r="P4149">
        <f t="shared" si="323"/>
        <v>0</v>
      </c>
      <c r="Q4149" s="16">
        <f t="shared" si="324"/>
        <v>0</v>
      </c>
    </row>
    <row r="4150" spans="1:17" x14ac:dyDescent="0.25">
      <c r="A4150" s="7">
        <v>241070</v>
      </c>
      <c r="B4150" s="7">
        <v>2410702</v>
      </c>
      <c r="C4150" t="s">
        <v>1198</v>
      </c>
      <c r="D4150" t="s">
        <v>1086</v>
      </c>
      <c r="E4150" t="s">
        <v>466</v>
      </c>
      <c r="F4150" t="s">
        <v>10</v>
      </c>
      <c r="G4150">
        <v>2701</v>
      </c>
      <c r="H4150">
        <f t="shared" si="320"/>
        <v>2701</v>
      </c>
      <c r="I4150">
        <v>0.58399999999999996</v>
      </c>
      <c r="J4150" s="1">
        <v>31086476.949999999</v>
      </c>
      <c r="K4150" s="10">
        <f t="shared" si="321"/>
        <v>11509.247297297297</v>
      </c>
      <c r="L4150" s="8">
        <f t="shared" si="322"/>
        <v>11509.247297297297</v>
      </c>
      <c r="M4150" s="14">
        <v>0.58333333333333337</v>
      </c>
      <c r="N4150">
        <f>VLOOKUP(B4150,'[1]ICI-DH'!$A:$H,8,FALSE)</f>
        <v>0.16</v>
      </c>
      <c r="O4150">
        <f>VLOOKUP(B4150,[2]Planilha1!$A:$G,6,FALSE)</f>
        <v>0</v>
      </c>
      <c r="P4150">
        <f t="shared" si="323"/>
        <v>0</v>
      </c>
      <c r="Q4150" s="16">
        <f t="shared" si="324"/>
        <v>0</v>
      </c>
    </row>
    <row r="4151" spans="1:17" x14ac:dyDescent="0.25">
      <c r="A4151" s="7">
        <v>261170</v>
      </c>
      <c r="B4151" s="7">
        <v>2611705</v>
      </c>
      <c r="C4151" t="s">
        <v>1572</v>
      </c>
      <c r="D4151" t="s">
        <v>1452</v>
      </c>
      <c r="E4151" t="s">
        <v>466</v>
      </c>
      <c r="F4151" t="s">
        <v>10</v>
      </c>
      <c r="G4151">
        <v>20639</v>
      </c>
      <c r="H4151">
        <f t="shared" si="320"/>
        <v>20639</v>
      </c>
      <c r="I4151">
        <v>0.56999999999999995</v>
      </c>
      <c r="J4151" s="1">
        <v>102161371.36</v>
      </c>
      <c r="K4151" s="10">
        <f t="shared" si="321"/>
        <v>4949.9186666020641</v>
      </c>
      <c r="L4151" s="8">
        <f t="shared" si="322"/>
        <v>4949.9186666020641</v>
      </c>
      <c r="M4151" s="14">
        <v>0.67222222222222217</v>
      </c>
      <c r="N4151">
        <f>VLOOKUP(B4151,'[1]ICI-DH'!$A:$H,8,FALSE)</f>
        <v>0.1</v>
      </c>
      <c r="O4151">
        <f>VLOOKUP(B4151,[2]Planilha1!$A:$G,6,FALSE)</f>
        <v>1</v>
      </c>
      <c r="P4151">
        <f t="shared" si="323"/>
        <v>4.845195988177722E-5</v>
      </c>
      <c r="Q4151" s="16">
        <f t="shared" si="324"/>
        <v>4.845195988177722E-5</v>
      </c>
    </row>
    <row r="4152" spans="1:17" x14ac:dyDescent="0.25">
      <c r="A4152" s="7">
        <v>241080</v>
      </c>
      <c r="B4152" s="7">
        <v>2410801</v>
      </c>
      <c r="C4152" t="s">
        <v>1199</v>
      </c>
      <c r="D4152" t="s">
        <v>1086</v>
      </c>
      <c r="E4152" t="s">
        <v>466</v>
      </c>
      <c r="F4152" t="s">
        <v>10</v>
      </c>
      <c r="G4152">
        <v>4127</v>
      </c>
      <c r="H4152">
        <f t="shared" si="320"/>
        <v>4127</v>
      </c>
      <c r="I4152">
        <v>0.59099999999999997</v>
      </c>
      <c r="J4152" s="1">
        <v>27383345.27</v>
      </c>
      <c r="K4152" s="10">
        <f t="shared" si="321"/>
        <v>6635.1696801550761</v>
      </c>
      <c r="L4152" s="8">
        <f t="shared" si="322"/>
        <v>6635.1696801550761</v>
      </c>
      <c r="M4152" s="14">
        <v>8.8888888888888878E-2</v>
      </c>
      <c r="N4152">
        <f>VLOOKUP(B4152,'[1]ICI-DH'!$A:$H,8,FALSE)</f>
        <v>0.16</v>
      </c>
      <c r="O4152">
        <f>VLOOKUP(B4152,[2]Planilha1!$A:$G,6,FALSE)</f>
        <v>0</v>
      </c>
      <c r="P4152">
        <f t="shared" si="323"/>
        <v>0</v>
      </c>
      <c r="Q4152" s="16">
        <f t="shared" si="324"/>
        <v>0</v>
      </c>
    </row>
    <row r="4153" spans="1:17" x14ac:dyDescent="0.25">
      <c r="A4153" s="7">
        <v>292640</v>
      </c>
      <c r="B4153" s="7">
        <v>2926400</v>
      </c>
      <c r="C4153" t="s">
        <v>1199</v>
      </c>
      <c r="D4153" t="s">
        <v>1784</v>
      </c>
      <c r="E4153" t="s">
        <v>466</v>
      </c>
      <c r="F4153" t="s">
        <v>10</v>
      </c>
      <c r="G4153">
        <v>30711</v>
      </c>
      <c r="H4153">
        <f t="shared" si="320"/>
        <v>30711</v>
      </c>
      <c r="I4153">
        <v>0.61499999999999999</v>
      </c>
      <c r="J4153" s="1">
        <v>116889374.43000001</v>
      </c>
      <c r="K4153" s="10">
        <f t="shared" si="321"/>
        <v>3806.1077278499561</v>
      </c>
      <c r="L4153" s="8">
        <f t="shared" si="322"/>
        <v>3806.1077278499561</v>
      </c>
      <c r="M4153" s="14">
        <v>0.6</v>
      </c>
      <c r="N4153">
        <f>VLOOKUP(B4153,'[1]ICI-DH'!$A:$H,8,FALSE)</f>
        <v>0.2</v>
      </c>
      <c r="O4153">
        <f>VLOOKUP(B4153,[2]Planilha1!$A:$G,6,FALSE)</f>
        <v>2</v>
      </c>
      <c r="P4153">
        <f t="shared" si="323"/>
        <v>6.5123245742567808E-5</v>
      </c>
      <c r="Q4153" s="16">
        <f t="shared" si="324"/>
        <v>6.5123245742567808E-5</v>
      </c>
    </row>
    <row r="4154" spans="1:17" x14ac:dyDescent="0.25">
      <c r="A4154" s="7">
        <v>251278</v>
      </c>
      <c r="B4154" s="7">
        <v>2512788</v>
      </c>
      <c r="C4154" t="s">
        <v>1397</v>
      </c>
      <c r="D4154" t="s">
        <v>1247</v>
      </c>
      <c r="E4154" t="s">
        <v>466</v>
      </c>
      <c r="F4154" t="s">
        <v>10</v>
      </c>
      <c r="G4154">
        <v>1955</v>
      </c>
      <c r="H4154">
        <f t="shared" si="320"/>
        <v>1955</v>
      </c>
      <c r="I4154">
        <v>0.59399999999999997</v>
      </c>
      <c r="J4154" s="1">
        <v>26980379.760000002</v>
      </c>
      <c r="K4154" s="10">
        <f t="shared" si="321"/>
        <v>13800.705759590794</v>
      </c>
      <c r="L4154" s="8">
        <f t="shared" si="322"/>
        <v>12739.39</v>
      </c>
      <c r="M4154" s="14">
        <v>0</v>
      </c>
      <c r="N4154">
        <f>VLOOKUP(B4154,'[1]ICI-DH'!$A:$H,8,FALSE)</f>
        <v>0.1</v>
      </c>
      <c r="O4154">
        <f>VLOOKUP(B4154,[2]Planilha1!$A:$G,6,FALSE)</f>
        <v>0</v>
      </c>
      <c r="P4154">
        <f t="shared" si="323"/>
        <v>0</v>
      </c>
      <c r="Q4154" s="16">
        <f t="shared" si="324"/>
        <v>0</v>
      </c>
    </row>
    <row r="4155" spans="1:17" x14ac:dyDescent="0.25">
      <c r="A4155" s="7">
        <v>251280</v>
      </c>
      <c r="B4155" s="7">
        <v>2512804</v>
      </c>
      <c r="C4155" t="s">
        <v>1398</v>
      </c>
      <c r="D4155" t="s">
        <v>1247</v>
      </c>
      <c r="E4155" t="s">
        <v>466</v>
      </c>
      <c r="F4155" t="s">
        <v>10</v>
      </c>
      <c r="G4155">
        <v>8493</v>
      </c>
      <c r="H4155">
        <f t="shared" si="320"/>
        <v>8493</v>
      </c>
      <c r="I4155">
        <v>0.56799999999999995</v>
      </c>
      <c r="J4155" s="1">
        <v>43503834.57</v>
      </c>
      <c r="K4155" s="10">
        <f t="shared" si="321"/>
        <v>5122.3165630519252</v>
      </c>
      <c r="L4155" s="8">
        <f t="shared" si="322"/>
        <v>5122.3165630519252</v>
      </c>
      <c r="M4155" s="14">
        <v>0.78888888888888897</v>
      </c>
      <c r="N4155">
        <f>VLOOKUP(B4155,'[1]ICI-DH'!$A:$H,8,FALSE)</f>
        <v>0.2</v>
      </c>
      <c r="O4155">
        <f>VLOOKUP(B4155,[2]Planilha1!$A:$G,6,FALSE)</f>
        <v>0</v>
      </c>
      <c r="P4155">
        <f t="shared" si="323"/>
        <v>0</v>
      </c>
      <c r="Q4155" s="16">
        <f t="shared" si="324"/>
        <v>0</v>
      </c>
    </row>
    <row r="4156" spans="1:17" x14ac:dyDescent="0.25">
      <c r="A4156" s="7">
        <v>315450</v>
      </c>
      <c r="B4156" s="7">
        <v>3154507</v>
      </c>
      <c r="C4156" t="s">
        <v>2817</v>
      </c>
      <c r="D4156" t="s">
        <v>2181</v>
      </c>
      <c r="E4156" t="s">
        <v>2182</v>
      </c>
      <c r="F4156" t="s">
        <v>10</v>
      </c>
      <c r="G4156">
        <v>8756</v>
      </c>
      <c r="H4156">
        <f t="shared" si="320"/>
        <v>8756</v>
      </c>
      <c r="I4156">
        <v>0.627</v>
      </c>
      <c r="J4156" s="1">
        <v>57799128.18</v>
      </c>
      <c r="K4156" s="10">
        <f t="shared" si="321"/>
        <v>6601.0881886706256</v>
      </c>
      <c r="L4156" s="8">
        <f t="shared" si="322"/>
        <v>6601.0881886706256</v>
      </c>
      <c r="M4156" s="14">
        <v>0.15555555555555559</v>
      </c>
      <c r="N4156">
        <f>VLOOKUP(B4156,'[1]ICI-DH'!$A:$H,8,FALSE)</f>
        <v>0.1</v>
      </c>
      <c r="O4156">
        <f>VLOOKUP(B4156,[2]Planilha1!$A:$G,6,FALSE)</f>
        <v>0</v>
      </c>
      <c r="P4156">
        <f t="shared" si="323"/>
        <v>0</v>
      </c>
      <c r="Q4156" s="16">
        <f t="shared" si="324"/>
        <v>0</v>
      </c>
    </row>
    <row r="4157" spans="1:17" x14ac:dyDescent="0.25">
      <c r="A4157" s="7">
        <v>220885</v>
      </c>
      <c r="B4157" s="7">
        <v>2208858</v>
      </c>
      <c r="C4157" t="s">
        <v>850</v>
      </c>
      <c r="D4157" t="s">
        <v>682</v>
      </c>
      <c r="E4157" t="s">
        <v>466</v>
      </c>
      <c r="F4157" t="s">
        <v>10</v>
      </c>
      <c r="G4157">
        <v>4165</v>
      </c>
      <c r="H4157">
        <f t="shared" si="320"/>
        <v>4165</v>
      </c>
      <c r="I4157">
        <v>0.54100000000000004</v>
      </c>
      <c r="J4157" s="1">
        <v>38522383.149999999</v>
      </c>
      <c r="K4157" s="10">
        <f t="shared" si="321"/>
        <v>9249.0715846338535</v>
      </c>
      <c r="L4157" s="8">
        <f t="shared" si="322"/>
        <v>9249.0715846338535</v>
      </c>
      <c r="M4157" s="14">
        <v>0.41111111111111115</v>
      </c>
      <c r="N4157">
        <f>VLOOKUP(B4157,'[1]ICI-DH'!$A:$H,8,FALSE)</f>
        <v>0.16</v>
      </c>
      <c r="O4157">
        <f>VLOOKUP(B4157,[2]Planilha1!$A:$G,6,FALSE)</f>
        <v>1</v>
      </c>
      <c r="P4157">
        <f t="shared" si="323"/>
        <v>2.4009603841536616E-4</v>
      </c>
      <c r="Q4157" s="16">
        <f t="shared" si="324"/>
        <v>2.4009603841536616E-4</v>
      </c>
    </row>
    <row r="4158" spans="1:17" x14ac:dyDescent="0.25">
      <c r="A4158" s="7">
        <v>241090</v>
      </c>
      <c r="B4158" s="7">
        <v>2410900</v>
      </c>
      <c r="C4158" t="s">
        <v>1200</v>
      </c>
      <c r="D4158" t="s">
        <v>1086</v>
      </c>
      <c r="E4158" t="s">
        <v>466</v>
      </c>
      <c r="F4158" t="s">
        <v>10</v>
      </c>
      <c r="G4158">
        <v>7389</v>
      </c>
      <c r="H4158">
        <f t="shared" si="320"/>
        <v>7389</v>
      </c>
      <c r="I4158">
        <v>0.59199999999999997</v>
      </c>
      <c r="J4158" s="1">
        <v>44190423.219999999</v>
      </c>
      <c r="K4158" s="10">
        <f t="shared" si="321"/>
        <v>5980.5688482879959</v>
      </c>
      <c r="L4158" s="8">
        <f t="shared" si="322"/>
        <v>5980.5688482879959</v>
      </c>
      <c r="M4158" s="14">
        <v>0.78333333333333344</v>
      </c>
      <c r="N4158">
        <f>VLOOKUP(B4158,'[1]ICI-DH'!$A:$H,8,FALSE)</f>
        <v>0.1</v>
      </c>
      <c r="O4158">
        <f>VLOOKUP(B4158,[2]Planilha1!$A:$G,6,FALSE)</f>
        <v>1</v>
      </c>
      <c r="P4158">
        <f t="shared" si="323"/>
        <v>1.3533631073216944E-4</v>
      </c>
      <c r="Q4158" s="16">
        <f t="shared" si="324"/>
        <v>1.3533631073216944E-4</v>
      </c>
    </row>
    <row r="4159" spans="1:17" x14ac:dyDescent="0.25">
      <c r="A4159" s="7">
        <v>280590</v>
      </c>
      <c r="B4159" s="7">
        <v>2805901</v>
      </c>
      <c r="C4159" t="s">
        <v>1200</v>
      </c>
      <c r="D4159" t="s">
        <v>1716</v>
      </c>
      <c r="E4159" t="s">
        <v>466</v>
      </c>
      <c r="F4159" t="s">
        <v>10</v>
      </c>
      <c r="G4159">
        <v>8748</v>
      </c>
      <c r="H4159">
        <f t="shared" si="320"/>
        <v>8748</v>
      </c>
      <c r="I4159">
        <v>0.61699999999999999</v>
      </c>
      <c r="J4159" s="1">
        <v>65744699.450000003</v>
      </c>
      <c r="K4159" s="10">
        <f t="shared" si="321"/>
        <v>7515.397742341107</v>
      </c>
      <c r="L4159" s="8">
        <f t="shared" si="322"/>
        <v>7515.397742341107</v>
      </c>
      <c r="M4159" s="14">
        <v>0.27222222222222225</v>
      </c>
      <c r="N4159">
        <f>VLOOKUP(B4159,'[1]ICI-DH'!$A:$H,8,FALSE)</f>
        <v>0.1</v>
      </c>
      <c r="O4159">
        <f>VLOOKUP(B4159,[2]Planilha1!$A:$G,6,FALSE)</f>
        <v>0</v>
      </c>
      <c r="P4159">
        <f t="shared" si="323"/>
        <v>0</v>
      </c>
      <c r="Q4159" s="16">
        <f t="shared" si="324"/>
        <v>0</v>
      </c>
    </row>
    <row r="4160" spans="1:17" x14ac:dyDescent="0.25">
      <c r="A4160" s="7">
        <v>521860</v>
      </c>
      <c r="B4160" s="7">
        <v>5218607</v>
      </c>
      <c r="C4160" t="s">
        <v>5319</v>
      </c>
      <c r="D4160" t="s">
        <v>5136</v>
      </c>
      <c r="E4160" t="s">
        <v>4932</v>
      </c>
      <c r="F4160" t="s">
        <v>10</v>
      </c>
      <c r="G4160">
        <v>12165</v>
      </c>
      <c r="H4160">
        <f t="shared" si="320"/>
        <v>12165</v>
      </c>
      <c r="I4160">
        <v>0.72699999999999998</v>
      </c>
      <c r="J4160" s="1">
        <v>57812647.609999999</v>
      </c>
      <c r="K4160" s="10">
        <f t="shared" si="321"/>
        <v>4752.3754714344432</v>
      </c>
      <c r="L4160" s="8">
        <f t="shared" si="322"/>
        <v>4752.3754714344432</v>
      </c>
      <c r="M4160" s="14">
        <v>0.17777777777777778</v>
      </c>
      <c r="N4160">
        <f>VLOOKUP(B4160,'[1]ICI-DH'!$A:$H,8,FALSE)</f>
        <v>0.1</v>
      </c>
      <c r="O4160">
        <f>VLOOKUP(B4160,[2]Planilha1!$A:$G,6,FALSE)</f>
        <v>17</v>
      </c>
      <c r="P4160">
        <f t="shared" si="323"/>
        <v>1.3974517057131113E-3</v>
      </c>
      <c r="Q4160" s="16">
        <f t="shared" si="324"/>
        <v>1.3974517057131113E-3</v>
      </c>
    </row>
    <row r="4161" spans="1:17" x14ac:dyDescent="0.25">
      <c r="A4161" s="7">
        <v>521870</v>
      </c>
      <c r="B4161" s="7">
        <v>5218706</v>
      </c>
      <c r="C4161" t="s">
        <v>5320</v>
      </c>
      <c r="D4161" t="s">
        <v>5136</v>
      </c>
      <c r="E4161" t="s">
        <v>4932</v>
      </c>
      <c r="F4161" t="s">
        <v>10</v>
      </c>
      <c r="G4161">
        <v>3980</v>
      </c>
      <c r="H4161">
        <f t="shared" si="320"/>
        <v>3980</v>
      </c>
      <c r="I4161">
        <v>0.69299999999999995</v>
      </c>
      <c r="J4161" s="1">
        <v>29614778.59</v>
      </c>
      <c r="K4161" s="10">
        <f t="shared" si="321"/>
        <v>7440.8991432160801</v>
      </c>
      <c r="L4161" s="8">
        <f t="shared" si="322"/>
        <v>7440.8991432160801</v>
      </c>
      <c r="M4161" s="14">
        <v>4.4444444444444439E-2</v>
      </c>
      <c r="N4161">
        <f>VLOOKUP(B4161,'[1]ICI-DH'!$A:$H,8,FALSE)</f>
        <v>0.1</v>
      </c>
      <c r="O4161">
        <f>VLOOKUP(B4161,[2]Planilha1!$A:$G,6,FALSE)</f>
        <v>2</v>
      </c>
      <c r="P4161">
        <f t="shared" si="323"/>
        <v>5.025125628140704E-4</v>
      </c>
      <c r="Q4161" s="16">
        <f t="shared" si="324"/>
        <v>5.025125628140704E-4</v>
      </c>
    </row>
    <row r="4162" spans="1:17" x14ac:dyDescent="0.25">
      <c r="A4162" s="7">
        <v>210955</v>
      </c>
      <c r="B4162" s="7">
        <v>2109551</v>
      </c>
      <c r="C4162" t="s">
        <v>621</v>
      </c>
      <c r="D4162" t="s">
        <v>465</v>
      </c>
      <c r="E4162" t="s">
        <v>466</v>
      </c>
      <c r="F4162" t="s">
        <v>10</v>
      </c>
      <c r="G4162">
        <v>7420</v>
      </c>
      <c r="H4162">
        <f t="shared" si="320"/>
        <v>7420</v>
      </c>
      <c r="I4162">
        <v>0.61499999999999999</v>
      </c>
      <c r="J4162" s="1">
        <v>39299666.770000003</v>
      </c>
      <c r="K4162" s="10">
        <f t="shared" si="321"/>
        <v>5296.4510471698113</v>
      </c>
      <c r="L4162" s="8">
        <f t="shared" si="322"/>
        <v>5296.4510471698113</v>
      </c>
      <c r="M4162" s="14">
        <v>0.48333333333333339</v>
      </c>
      <c r="N4162">
        <f>VLOOKUP(B4162,'[1]ICI-DH'!$A:$H,8,FALSE)</f>
        <v>0.1</v>
      </c>
      <c r="O4162">
        <f>VLOOKUP(B4162,[2]Planilha1!$A:$G,6,FALSE)</f>
        <v>0</v>
      </c>
      <c r="P4162">
        <f t="shared" si="323"/>
        <v>0</v>
      </c>
      <c r="Q4162" s="16">
        <f t="shared" si="324"/>
        <v>0</v>
      </c>
    </row>
    <row r="4163" spans="1:17" x14ac:dyDescent="0.25">
      <c r="A4163" s="7">
        <v>500710</v>
      </c>
      <c r="B4163" s="7">
        <v>5007109</v>
      </c>
      <c r="C4163" t="s">
        <v>4986</v>
      </c>
      <c r="D4163" t="s">
        <v>4931</v>
      </c>
      <c r="E4163" t="s">
        <v>4932</v>
      </c>
      <c r="F4163" t="s">
        <v>10</v>
      </c>
      <c r="G4163">
        <v>23150</v>
      </c>
      <c r="H4163">
        <f t="shared" ref="H4163:H4226" si="325">IF(G4163&gt;200000, 200000, G4163)</f>
        <v>23150</v>
      </c>
      <c r="I4163">
        <v>0.66400000000000003</v>
      </c>
      <c r="J4163" s="1">
        <v>310441947.95999998</v>
      </c>
      <c r="K4163" s="10">
        <f t="shared" ref="K4163:K4226" si="326">J4163/G4163</f>
        <v>13410.019350323973</v>
      </c>
      <c r="L4163" s="8">
        <f t="shared" ref="L4163:L4226" si="327">IF(K4163&gt;12739.39, 12739.39, K4163)</f>
        <v>12739.39</v>
      </c>
      <c r="M4163" s="14">
        <v>0.27777777777777779</v>
      </c>
      <c r="N4163">
        <f>VLOOKUP(B4163,'[1]ICI-DH'!$A:$H,8,FALSE)</f>
        <v>0.2</v>
      </c>
      <c r="O4163">
        <f>VLOOKUP(B4163,[2]Planilha1!$A:$G,6,FALSE)</f>
        <v>19</v>
      </c>
      <c r="P4163">
        <f t="shared" ref="P4163:P4226" si="328">O4163/G4163</f>
        <v>8.2073434125269976E-4</v>
      </c>
      <c r="Q4163" s="16">
        <f t="shared" ref="Q4163:Q4226" si="329">IF(P4163&gt;6830, 6830, P4163)</f>
        <v>8.2073434125269976E-4</v>
      </c>
    </row>
    <row r="4164" spans="1:17" x14ac:dyDescent="0.25">
      <c r="A4164" s="7">
        <v>354280</v>
      </c>
      <c r="B4164" s="7">
        <v>3542800</v>
      </c>
      <c r="C4164" t="s">
        <v>3670</v>
      </c>
      <c r="D4164" t="s">
        <v>3202</v>
      </c>
      <c r="E4164" t="s">
        <v>2182</v>
      </c>
      <c r="F4164" t="s">
        <v>10</v>
      </c>
      <c r="G4164">
        <v>3132</v>
      </c>
      <c r="H4164">
        <f t="shared" si="325"/>
        <v>3132</v>
      </c>
      <c r="I4164">
        <v>0.69799999999999995</v>
      </c>
      <c r="J4164" s="1">
        <v>31673041.260000002</v>
      </c>
      <c r="K4164" s="10">
        <f t="shared" si="326"/>
        <v>10112.720708812261</v>
      </c>
      <c r="L4164" s="8">
        <f t="shared" si="327"/>
        <v>10112.720708812261</v>
      </c>
      <c r="M4164" s="14">
        <v>0.63333333333333341</v>
      </c>
      <c r="N4164">
        <f>VLOOKUP(B4164,'[1]ICI-DH'!$A:$H,8,FALSE)</f>
        <v>0.1</v>
      </c>
      <c r="O4164">
        <f>VLOOKUP(B4164,[2]Planilha1!$A:$G,6,FALSE)</f>
        <v>0</v>
      </c>
      <c r="P4164">
        <f t="shared" si="328"/>
        <v>0</v>
      </c>
      <c r="Q4164" s="16">
        <f t="shared" si="329"/>
        <v>0</v>
      </c>
    </row>
    <row r="4165" spans="1:17" x14ac:dyDescent="0.25">
      <c r="A4165" s="7">
        <v>292650</v>
      </c>
      <c r="B4165" s="7">
        <v>2926509</v>
      </c>
      <c r="C4165" t="s">
        <v>2098</v>
      </c>
      <c r="D4165" t="s">
        <v>1784</v>
      </c>
      <c r="E4165" t="s">
        <v>466</v>
      </c>
      <c r="F4165" t="s">
        <v>10</v>
      </c>
      <c r="G4165">
        <v>13841</v>
      </c>
      <c r="H4165">
        <f t="shared" si="325"/>
        <v>13841</v>
      </c>
      <c r="I4165">
        <v>0.51200000000000001</v>
      </c>
      <c r="J4165" s="1">
        <v>75151986.150000006</v>
      </c>
      <c r="K4165" s="10">
        <f t="shared" si="326"/>
        <v>5429.6644859475473</v>
      </c>
      <c r="L4165" s="8">
        <f t="shared" si="327"/>
        <v>5429.6644859475473</v>
      </c>
      <c r="M4165" s="14">
        <v>0.3888888888888889</v>
      </c>
      <c r="N4165">
        <f>VLOOKUP(B4165,'[1]ICI-DH'!$A:$H,8,FALSE)</f>
        <v>0.16</v>
      </c>
      <c r="O4165">
        <f>VLOOKUP(B4165,[2]Planilha1!$A:$G,6,FALSE)</f>
        <v>0</v>
      </c>
      <c r="P4165">
        <f t="shared" si="328"/>
        <v>0</v>
      </c>
      <c r="Q4165" s="16">
        <f t="shared" si="329"/>
        <v>0</v>
      </c>
    </row>
    <row r="4166" spans="1:17" x14ac:dyDescent="0.25">
      <c r="A4166" s="7">
        <v>220887</v>
      </c>
      <c r="B4166" s="7">
        <v>2208874</v>
      </c>
      <c r="C4166" t="s">
        <v>851</v>
      </c>
      <c r="D4166" t="s">
        <v>682</v>
      </c>
      <c r="E4166" t="s">
        <v>466</v>
      </c>
      <c r="F4166" t="s">
        <v>10</v>
      </c>
      <c r="G4166">
        <v>4055</v>
      </c>
      <c r="H4166">
        <f t="shared" si="325"/>
        <v>4055</v>
      </c>
      <c r="I4166">
        <v>0.52</v>
      </c>
      <c r="J4166" s="1">
        <v>39206637.700000003</v>
      </c>
      <c r="K4166" s="10">
        <f t="shared" si="326"/>
        <v>9668.7145992601727</v>
      </c>
      <c r="L4166" s="8">
        <f t="shared" si="327"/>
        <v>9668.7145992601727</v>
      </c>
      <c r="M4166" s="14">
        <v>0.19444444444444442</v>
      </c>
      <c r="N4166">
        <f>VLOOKUP(B4166,'[1]ICI-DH'!$A:$H,8,FALSE)</f>
        <v>0.1</v>
      </c>
      <c r="O4166">
        <f>VLOOKUP(B4166,[2]Planilha1!$A:$G,6,FALSE)</f>
        <v>0</v>
      </c>
      <c r="P4166">
        <f t="shared" si="328"/>
        <v>0</v>
      </c>
      <c r="Q4166" s="16">
        <f t="shared" si="329"/>
        <v>0</v>
      </c>
    </row>
    <row r="4167" spans="1:17" x14ac:dyDescent="0.25">
      <c r="A4167" s="7">
        <v>292660</v>
      </c>
      <c r="B4167" s="7">
        <v>2926608</v>
      </c>
      <c r="C4167" t="s">
        <v>2099</v>
      </c>
      <c r="D4167" t="s">
        <v>1784</v>
      </c>
      <c r="E4167" t="s">
        <v>466</v>
      </c>
      <c r="F4167" t="s">
        <v>10</v>
      </c>
      <c r="G4167">
        <v>54010</v>
      </c>
      <c r="H4167">
        <f t="shared" si="325"/>
        <v>54010</v>
      </c>
      <c r="I4167">
        <v>0.60099999999999998</v>
      </c>
      <c r="J4167" s="1">
        <v>212948094.40000001</v>
      </c>
      <c r="K4167" s="10">
        <f t="shared" si="326"/>
        <v>3942.7530901684872</v>
      </c>
      <c r="L4167" s="8">
        <f t="shared" si="327"/>
        <v>3942.7530901684872</v>
      </c>
      <c r="M4167" s="14">
        <v>0.34444444444444444</v>
      </c>
      <c r="N4167">
        <f>VLOOKUP(B4167,'[1]ICI-DH'!$A:$H,8,FALSE)</f>
        <v>0.2</v>
      </c>
      <c r="O4167">
        <f>VLOOKUP(B4167,[2]Planilha1!$A:$G,6,FALSE)</f>
        <v>4</v>
      </c>
      <c r="P4167">
        <f t="shared" si="328"/>
        <v>7.4060359192742084E-5</v>
      </c>
      <c r="Q4167" s="16">
        <f t="shared" si="329"/>
        <v>7.4060359192742084E-5</v>
      </c>
    </row>
    <row r="4168" spans="1:17" x14ac:dyDescent="0.25">
      <c r="A4168" s="7">
        <v>261180</v>
      </c>
      <c r="B4168" s="7">
        <v>2611804</v>
      </c>
      <c r="C4168" t="s">
        <v>1573</v>
      </c>
      <c r="D4168" t="s">
        <v>1452</v>
      </c>
      <c r="E4168" t="s">
        <v>466</v>
      </c>
      <c r="F4168" t="s">
        <v>10</v>
      </c>
      <c r="G4168">
        <v>33507</v>
      </c>
      <c r="H4168">
        <f t="shared" si="325"/>
        <v>33507</v>
      </c>
      <c r="I4168">
        <v>0.60199999999999998</v>
      </c>
      <c r="J4168" s="1">
        <v>147931113.97</v>
      </c>
      <c r="K4168" s="10">
        <f t="shared" si="326"/>
        <v>4414.9316253320203</v>
      </c>
      <c r="L4168" s="8">
        <f t="shared" si="327"/>
        <v>4414.9316253320203</v>
      </c>
      <c r="M4168" s="14">
        <v>0.34444444444444444</v>
      </c>
      <c r="N4168">
        <f>VLOOKUP(B4168,'[1]ICI-DH'!$A:$H,8,FALSE)</f>
        <v>0.26</v>
      </c>
      <c r="O4168">
        <f>VLOOKUP(B4168,[2]Planilha1!$A:$G,6,FALSE)</f>
        <v>0</v>
      </c>
      <c r="P4168">
        <f t="shared" si="328"/>
        <v>0</v>
      </c>
      <c r="Q4168" s="16">
        <f t="shared" si="329"/>
        <v>0</v>
      </c>
    </row>
    <row r="4169" spans="1:17" x14ac:dyDescent="0.25">
      <c r="A4169" s="7">
        <v>354290</v>
      </c>
      <c r="B4169" s="7">
        <v>3542909</v>
      </c>
      <c r="C4169" t="s">
        <v>3671</v>
      </c>
      <c r="D4169" t="s">
        <v>3202</v>
      </c>
      <c r="E4169" t="s">
        <v>2182</v>
      </c>
      <c r="F4169" t="s">
        <v>10</v>
      </c>
      <c r="G4169">
        <v>10989</v>
      </c>
      <c r="H4169">
        <f t="shared" si="325"/>
        <v>10989</v>
      </c>
      <c r="I4169">
        <v>0.71199999999999997</v>
      </c>
      <c r="J4169" s="1">
        <v>63349865.93</v>
      </c>
      <c r="K4169" s="10">
        <f t="shared" si="326"/>
        <v>5764.8435644735646</v>
      </c>
      <c r="L4169" s="8">
        <f t="shared" si="327"/>
        <v>5764.8435644735646</v>
      </c>
      <c r="M4169" s="14">
        <v>0.41666666666666669</v>
      </c>
      <c r="N4169">
        <f>VLOOKUP(B4169,'[1]ICI-DH'!$A:$H,8,FALSE)</f>
        <v>0.1</v>
      </c>
      <c r="O4169">
        <f>VLOOKUP(B4169,[2]Planilha1!$A:$G,6,FALSE)</f>
        <v>2</v>
      </c>
      <c r="P4169">
        <f t="shared" si="328"/>
        <v>1.8200018200018199E-4</v>
      </c>
      <c r="Q4169" s="16">
        <f t="shared" si="329"/>
        <v>1.8200018200018199E-4</v>
      </c>
    </row>
    <row r="4170" spans="1:17" x14ac:dyDescent="0.25">
      <c r="A4170" s="7">
        <v>354300</v>
      </c>
      <c r="B4170" s="7">
        <v>3543006</v>
      </c>
      <c r="C4170" t="s">
        <v>3672</v>
      </c>
      <c r="D4170" t="s">
        <v>3202</v>
      </c>
      <c r="E4170" t="s">
        <v>2182</v>
      </c>
      <c r="F4170" t="s">
        <v>10</v>
      </c>
      <c r="G4170">
        <v>18627</v>
      </c>
      <c r="H4170">
        <f t="shared" si="325"/>
        <v>18627</v>
      </c>
      <c r="I4170">
        <v>0.63900000000000001</v>
      </c>
      <c r="J4170" s="1">
        <v>80634743.049999997</v>
      </c>
      <c r="K4170" s="10">
        <f t="shared" si="326"/>
        <v>4328.9173269984431</v>
      </c>
      <c r="L4170" s="8">
        <f t="shared" si="327"/>
        <v>4328.9173269984431</v>
      </c>
      <c r="M4170" s="14">
        <v>0.84444444444444444</v>
      </c>
      <c r="N4170">
        <f>VLOOKUP(B4170,'[1]ICI-DH'!$A:$H,8,FALSE)</f>
        <v>0.16</v>
      </c>
      <c r="O4170">
        <f>VLOOKUP(B4170,[2]Planilha1!$A:$G,6,FALSE)</f>
        <v>0</v>
      </c>
      <c r="P4170">
        <f t="shared" si="328"/>
        <v>0</v>
      </c>
      <c r="Q4170" s="16">
        <f t="shared" si="329"/>
        <v>0</v>
      </c>
    </row>
    <row r="4171" spans="1:17" x14ac:dyDescent="0.25">
      <c r="A4171" s="7">
        <v>510718</v>
      </c>
      <c r="B4171" s="7">
        <v>5107180</v>
      </c>
      <c r="C4171" t="s">
        <v>5100</v>
      </c>
      <c r="D4171" t="s">
        <v>5002</v>
      </c>
      <c r="E4171" t="s">
        <v>4932</v>
      </c>
      <c r="F4171" t="s">
        <v>10</v>
      </c>
      <c r="G4171">
        <v>10089</v>
      </c>
      <c r="H4171">
        <f t="shared" si="325"/>
        <v>10089</v>
      </c>
      <c r="I4171">
        <v>0.67</v>
      </c>
      <c r="J4171" s="1">
        <v>6569397.8899999997</v>
      </c>
      <c r="K4171" s="10">
        <f t="shared" si="326"/>
        <v>651.14460204182774</v>
      </c>
      <c r="L4171" s="8">
        <f t="shared" si="327"/>
        <v>651.14460204182774</v>
      </c>
      <c r="M4171" s="14">
        <v>0.46666666666666662</v>
      </c>
      <c r="N4171">
        <f>VLOOKUP(B4171,'[1]ICI-DH'!$A:$H,8,FALSE)</f>
        <v>0.1</v>
      </c>
      <c r="O4171">
        <f>VLOOKUP(B4171,[2]Planilha1!$A:$G,6,FALSE)</f>
        <v>0</v>
      </c>
      <c r="P4171">
        <f t="shared" si="328"/>
        <v>0</v>
      </c>
      <c r="Q4171" s="16">
        <f t="shared" si="329"/>
        <v>0</v>
      </c>
    </row>
    <row r="4172" spans="1:17" x14ac:dyDescent="0.25">
      <c r="A4172" s="7">
        <v>412180</v>
      </c>
      <c r="B4172" s="7">
        <v>4121802</v>
      </c>
      <c r="C4172" t="s">
        <v>4106</v>
      </c>
      <c r="D4172" t="s">
        <v>3827</v>
      </c>
      <c r="E4172" t="s">
        <v>3828</v>
      </c>
      <c r="F4172" t="s">
        <v>10</v>
      </c>
      <c r="G4172">
        <v>12364</v>
      </c>
      <c r="H4172">
        <f t="shared" si="325"/>
        <v>12364</v>
      </c>
      <c r="I4172">
        <v>0.71599999999999997</v>
      </c>
      <c r="J4172" s="1">
        <v>76600785.719999999</v>
      </c>
      <c r="K4172" s="10">
        <f t="shared" si="326"/>
        <v>6195.4695664833389</v>
      </c>
      <c r="L4172" s="8">
        <f t="shared" si="327"/>
        <v>6195.4695664833389</v>
      </c>
      <c r="M4172" s="14">
        <v>0.22777777777777777</v>
      </c>
      <c r="N4172">
        <f>VLOOKUP(B4172,'[1]ICI-DH'!$A:$H,8,FALSE)</f>
        <v>0.1</v>
      </c>
      <c r="O4172">
        <f>VLOOKUP(B4172,[2]Planilha1!$A:$G,6,FALSE)</f>
        <v>2</v>
      </c>
      <c r="P4172">
        <f t="shared" si="328"/>
        <v>1.6175994823681658E-4</v>
      </c>
      <c r="Q4172" s="16">
        <f t="shared" si="329"/>
        <v>1.6175994823681658E-4</v>
      </c>
    </row>
    <row r="4173" spans="1:17" x14ac:dyDescent="0.25">
      <c r="A4173" s="7">
        <v>354310</v>
      </c>
      <c r="B4173" s="7">
        <v>3543105</v>
      </c>
      <c r="C4173" t="s">
        <v>3673</v>
      </c>
      <c r="D4173" t="s">
        <v>3202</v>
      </c>
      <c r="E4173" t="s">
        <v>2182</v>
      </c>
      <c r="F4173" t="s">
        <v>10</v>
      </c>
      <c r="G4173">
        <v>4608</v>
      </c>
      <c r="H4173">
        <f t="shared" si="325"/>
        <v>4608</v>
      </c>
      <c r="I4173">
        <v>0.71099999999999997</v>
      </c>
      <c r="J4173" s="1">
        <v>40791790.240000002</v>
      </c>
      <c r="K4173" s="10">
        <f t="shared" si="326"/>
        <v>8852.3850347222233</v>
      </c>
      <c r="L4173" s="8">
        <f t="shared" si="327"/>
        <v>8852.3850347222233</v>
      </c>
      <c r="M4173" s="14">
        <v>0.6611111111111112</v>
      </c>
      <c r="N4173">
        <f>VLOOKUP(B4173,'[1]ICI-DH'!$A:$H,8,FALSE)</f>
        <v>0.1</v>
      </c>
      <c r="O4173">
        <f>VLOOKUP(B4173,[2]Planilha1!$A:$G,6,FALSE)</f>
        <v>5</v>
      </c>
      <c r="P4173">
        <f t="shared" si="328"/>
        <v>1.0850694444444445E-3</v>
      </c>
      <c r="Q4173" s="16">
        <f t="shared" si="329"/>
        <v>1.0850694444444445E-3</v>
      </c>
    </row>
    <row r="4174" spans="1:17" x14ac:dyDescent="0.25">
      <c r="A4174" s="7">
        <v>315460</v>
      </c>
      <c r="B4174" s="7">
        <v>3154606</v>
      </c>
      <c r="C4174" t="s">
        <v>2818</v>
      </c>
      <c r="D4174" t="s">
        <v>2181</v>
      </c>
      <c r="E4174" t="s">
        <v>2182</v>
      </c>
      <c r="F4174" t="s">
        <v>10</v>
      </c>
      <c r="G4174">
        <v>329794</v>
      </c>
      <c r="H4174">
        <f t="shared" si="325"/>
        <v>200000</v>
      </c>
      <c r="I4174">
        <v>0.68400000000000005</v>
      </c>
      <c r="J4174" s="1">
        <v>965739758.94000006</v>
      </c>
      <c r="K4174" s="10">
        <f t="shared" si="326"/>
        <v>2928.3120946408972</v>
      </c>
      <c r="L4174" s="8">
        <f t="shared" si="327"/>
        <v>2928.3120946408972</v>
      </c>
      <c r="M4174" s="14">
        <v>0.72777777777777786</v>
      </c>
      <c r="N4174">
        <f>VLOOKUP(B4174,'[1]ICI-DH'!$A:$H,8,FALSE)</f>
        <v>0.2</v>
      </c>
      <c r="O4174">
        <f>VLOOKUP(B4174,[2]Planilha1!$A:$G,6,FALSE)</f>
        <v>151</v>
      </c>
      <c r="P4174">
        <f t="shared" si="328"/>
        <v>4.5786157419480038E-4</v>
      </c>
      <c r="Q4174" s="16">
        <f t="shared" si="329"/>
        <v>4.5786157419480038E-4</v>
      </c>
    </row>
    <row r="4175" spans="1:17" x14ac:dyDescent="0.25">
      <c r="A4175" s="7">
        <v>292665</v>
      </c>
      <c r="B4175" s="7">
        <v>2926657</v>
      </c>
      <c r="C4175" t="s">
        <v>2100</v>
      </c>
      <c r="D4175" t="s">
        <v>1784</v>
      </c>
      <c r="E4175" t="s">
        <v>466</v>
      </c>
      <c r="F4175" t="s">
        <v>10</v>
      </c>
      <c r="G4175">
        <v>9740</v>
      </c>
      <c r="H4175">
        <f t="shared" si="325"/>
        <v>9740</v>
      </c>
      <c r="I4175">
        <v>0.54</v>
      </c>
      <c r="J4175" s="1">
        <v>50939232.240000002</v>
      </c>
      <c r="K4175" s="10">
        <f t="shared" si="326"/>
        <v>5229.9006406570843</v>
      </c>
      <c r="L4175" s="8">
        <f t="shared" si="327"/>
        <v>5229.9006406570843</v>
      </c>
      <c r="M4175" s="14">
        <v>0.6</v>
      </c>
      <c r="N4175">
        <f>VLOOKUP(B4175,'[1]ICI-DH'!$A:$H,8,FALSE)</f>
        <v>0.45999999999999996</v>
      </c>
      <c r="O4175">
        <f>VLOOKUP(B4175,[2]Planilha1!$A:$G,6,FALSE)</f>
        <v>0</v>
      </c>
      <c r="P4175">
        <f t="shared" si="328"/>
        <v>0</v>
      </c>
      <c r="Q4175" s="16">
        <f t="shared" si="329"/>
        <v>0</v>
      </c>
    </row>
    <row r="4176" spans="1:17" x14ac:dyDescent="0.25">
      <c r="A4176" s="7">
        <v>412190</v>
      </c>
      <c r="B4176" s="7">
        <v>4121901</v>
      </c>
      <c r="C4176" t="s">
        <v>4107</v>
      </c>
      <c r="D4176" t="s">
        <v>3827</v>
      </c>
      <c r="E4176" t="s">
        <v>3828</v>
      </c>
      <c r="F4176" t="s">
        <v>10</v>
      </c>
      <c r="G4176">
        <v>13060</v>
      </c>
      <c r="H4176">
        <f t="shared" si="325"/>
        <v>13060</v>
      </c>
      <c r="I4176">
        <v>0.70099999999999996</v>
      </c>
      <c r="J4176" s="1">
        <v>65191584.630000003</v>
      </c>
      <c r="K4176" s="10">
        <f t="shared" si="326"/>
        <v>4991.6986699846866</v>
      </c>
      <c r="L4176" s="8">
        <f t="shared" si="327"/>
        <v>4991.6986699846866</v>
      </c>
      <c r="M4176" s="14">
        <v>0.62777777777777788</v>
      </c>
      <c r="N4176">
        <f>VLOOKUP(B4176,'[1]ICI-DH'!$A:$H,8,FALSE)</f>
        <v>0.1</v>
      </c>
      <c r="O4176">
        <f>VLOOKUP(B4176,[2]Planilha1!$A:$G,6,FALSE)</f>
        <v>6</v>
      </c>
      <c r="P4176">
        <f t="shared" si="328"/>
        <v>4.5941807044410412E-4</v>
      </c>
      <c r="Q4176" s="16">
        <f t="shared" si="329"/>
        <v>4.5941807044410412E-4</v>
      </c>
    </row>
    <row r="4177" spans="1:17" x14ac:dyDescent="0.25">
      <c r="A4177" s="7">
        <v>354320</v>
      </c>
      <c r="B4177" s="7">
        <v>3543204</v>
      </c>
      <c r="C4177" t="s">
        <v>3674</v>
      </c>
      <c r="D4177" t="s">
        <v>3202</v>
      </c>
      <c r="E4177" t="s">
        <v>2182</v>
      </c>
      <c r="F4177" t="s">
        <v>10</v>
      </c>
      <c r="G4177">
        <v>4677</v>
      </c>
      <c r="H4177">
        <f t="shared" si="325"/>
        <v>4677</v>
      </c>
      <c r="I4177">
        <v>0.747</v>
      </c>
      <c r="J4177" s="1">
        <v>37325400.460000001</v>
      </c>
      <c r="K4177" s="10">
        <f t="shared" si="326"/>
        <v>7980.6287064357493</v>
      </c>
      <c r="L4177" s="8">
        <f t="shared" si="327"/>
        <v>7980.6287064357493</v>
      </c>
      <c r="M4177" s="14">
        <v>0.45</v>
      </c>
      <c r="N4177">
        <f>VLOOKUP(B4177,'[1]ICI-DH'!$A:$H,8,FALSE)</f>
        <v>0.2</v>
      </c>
      <c r="O4177">
        <f>VLOOKUP(B4177,[2]Planilha1!$A:$G,6,FALSE)</f>
        <v>2</v>
      </c>
      <c r="P4177">
        <f t="shared" si="328"/>
        <v>4.2762454564892024E-4</v>
      </c>
      <c r="Q4177" s="16">
        <f t="shared" si="329"/>
        <v>4.2762454564892024E-4</v>
      </c>
    </row>
    <row r="4178" spans="1:17" x14ac:dyDescent="0.25">
      <c r="A4178" s="7">
        <v>354323</v>
      </c>
      <c r="B4178" s="7">
        <v>3543238</v>
      </c>
      <c r="C4178" t="s">
        <v>3675</v>
      </c>
      <c r="D4178" t="s">
        <v>3202</v>
      </c>
      <c r="E4178" t="s">
        <v>2182</v>
      </c>
      <c r="F4178" t="s">
        <v>10</v>
      </c>
      <c r="G4178">
        <v>2025</v>
      </c>
      <c r="H4178">
        <f t="shared" si="325"/>
        <v>2025</v>
      </c>
      <c r="I4178">
        <v>0.72099999999999997</v>
      </c>
      <c r="J4178" s="1">
        <v>28021911.98</v>
      </c>
      <c r="K4178" s="10">
        <f t="shared" si="326"/>
        <v>13837.981224691359</v>
      </c>
      <c r="L4178" s="8">
        <f t="shared" si="327"/>
        <v>12739.39</v>
      </c>
      <c r="M4178" s="14">
        <v>0.25</v>
      </c>
      <c r="N4178">
        <f>VLOOKUP(B4178,'[1]ICI-DH'!$A:$H,8,FALSE)</f>
        <v>0.2</v>
      </c>
      <c r="O4178">
        <f>VLOOKUP(B4178,[2]Planilha1!$A:$G,6,FALSE)</f>
        <v>0</v>
      </c>
      <c r="P4178">
        <f t="shared" si="328"/>
        <v>0</v>
      </c>
      <c r="Q4178" s="16">
        <f t="shared" si="329"/>
        <v>0</v>
      </c>
    </row>
    <row r="4179" spans="1:17" x14ac:dyDescent="0.25">
      <c r="A4179" s="7">
        <v>354325</v>
      </c>
      <c r="B4179" s="7">
        <v>3543253</v>
      </c>
      <c r="C4179" t="s">
        <v>3676</v>
      </c>
      <c r="D4179" t="s">
        <v>3202</v>
      </c>
      <c r="E4179" t="s">
        <v>2182</v>
      </c>
      <c r="F4179" t="s">
        <v>10</v>
      </c>
      <c r="G4179">
        <v>7450</v>
      </c>
      <c r="H4179">
        <f t="shared" si="325"/>
        <v>7450</v>
      </c>
      <c r="I4179">
        <v>0.70499999999999996</v>
      </c>
      <c r="J4179" s="1">
        <v>45050038.960000001</v>
      </c>
      <c r="K4179" s="10">
        <f t="shared" si="326"/>
        <v>6046.9850953020132</v>
      </c>
      <c r="L4179" s="8">
        <f t="shared" si="327"/>
        <v>6046.9850953020132</v>
      </c>
      <c r="M4179" s="14">
        <v>0.75</v>
      </c>
      <c r="N4179">
        <f>VLOOKUP(B4179,'[1]ICI-DH'!$A:$H,8,FALSE)</f>
        <v>0.1</v>
      </c>
      <c r="O4179">
        <f>VLOOKUP(B4179,[2]Planilha1!$A:$G,6,FALSE)</f>
        <v>0</v>
      </c>
      <c r="P4179">
        <f t="shared" si="328"/>
        <v>0</v>
      </c>
      <c r="Q4179" s="16">
        <f t="shared" si="329"/>
        <v>0</v>
      </c>
    </row>
    <row r="4180" spans="1:17" x14ac:dyDescent="0.25">
      <c r="A4180" s="7">
        <v>354330</v>
      </c>
      <c r="B4180" s="7">
        <v>3543303</v>
      </c>
      <c r="C4180" t="s">
        <v>3677</v>
      </c>
      <c r="D4180" t="s">
        <v>3202</v>
      </c>
      <c r="E4180" t="s">
        <v>2182</v>
      </c>
      <c r="F4180" t="s">
        <v>10</v>
      </c>
      <c r="G4180">
        <v>115559</v>
      </c>
      <c r="H4180">
        <f t="shared" si="325"/>
        <v>115559</v>
      </c>
      <c r="I4180">
        <v>0.78400000000000003</v>
      </c>
      <c r="J4180" s="1">
        <v>485972950.79000002</v>
      </c>
      <c r="K4180" s="10">
        <f t="shared" si="326"/>
        <v>4205.4097975060358</v>
      </c>
      <c r="L4180" s="8">
        <f t="shared" si="327"/>
        <v>4205.4097975060358</v>
      </c>
      <c r="M4180" s="14">
        <v>0.53333333333333333</v>
      </c>
      <c r="N4180">
        <f>VLOOKUP(B4180,'[1]ICI-DH'!$A:$H,8,FALSE)</f>
        <v>0.4</v>
      </c>
      <c r="O4180">
        <f>VLOOKUP(B4180,[2]Planilha1!$A:$G,6,FALSE)</f>
        <v>115</v>
      </c>
      <c r="P4180">
        <f t="shared" si="328"/>
        <v>9.9516264419041364E-4</v>
      </c>
      <c r="Q4180" s="16">
        <f t="shared" si="329"/>
        <v>9.9516264419041364E-4</v>
      </c>
    </row>
    <row r="4181" spans="1:17" x14ac:dyDescent="0.25">
      <c r="A4181" s="7">
        <v>354340</v>
      </c>
      <c r="B4181" s="7">
        <v>3543402</v>
      </c>
      <c r="C4181" t="s">
        <v>3678</v>
      </c>
      <c r="D4181" t="s">
        <v>3202</v>
      </c>
      <c r="E4181" t="s">
        <v>2182</v>
      </c>
      <c r="F4181" t="s">
        <v>10</v>
      </c>
      <c r="G4181">
        <v>698642</v>
      </c>
      <c r="H4181">
        <f t="shared" si="325"/>
        <v>200000</v>
      </c>
      <c r="I4181">
        <v>0.8</v>
      </c>
      <c r="J4181" s="1">
        <v>4068950317.8099999</v>
      </c>
      <c r="K4181" s="10">
        <f t="shared" si="326"/>
        <v>5824.084892992405</v>
      </c>
      <c r="L4181" s="8">
        <f t="shared" si="327"/>
        <v>5824.084892992405</v>
      </c>
      <c r="M4181" s="14">
        <v>1.1888888888888887</v>
      </c>
      <c r="N4181">
        <f>VLOOKUP(B4181,'[1]ICI-DH'!$A:$H,8,FALSE)</f>
        <v>0.45999999999999996</v>
      </c>
      <c r="O4181">
        <f>VLOOKUP(B4181,[2]Planilha1!$A:$G,6,FALSE)</f>
        <v>781</v>
      </c>
      <c r="P4181">
        <f t="shared" si="328"/>
        <v>1.11788297869295E-3</v>
      </c>
      <c r="Q4181" s="16">
        <f t="shared" si="329"/>
        <v>1.11788297869295E-3</v>
      </c>
    </row>
    <row r="4182" spans="1:17" x14ac:dyDescent="0.25">
      <c r="A4182" s="7">
        <v>315470</v>
      </c>
      <c r="B4182" s="7">
        <v>3154705</v>
      </c>
      <c r="C4182" t="s">
        <v>2819</v>
      </c>
      <c r="D4182" t="s">
        <v>2181</v>
      </c>
      <c r="E4182" t="s">
        <v>2182</v>
      </c>
      <c r="F4182" t="s">
        <v>10</v>
      </c>
      <c r="G4182">
        <v>4080</v>
      </c>
      <c r="H4182">
        <f t="shared" si="325"/>
        <v>4080</v>
      </c>
      <c r="I4182">
        <v>0.73699999999999999</v>
      </c>
      <c r="J4182" s="1">
        <v>28486548.84</v>
      </c>
      <c r="K4182" s="10">
        <f t="shared" si="326"/>
        <v>6981.9972647058821</v>
      </c>
      <c r="L4182" s="8">
        <f t="shared" si="327"/>
        <v>6981.9972647058821</v>
      </c>
      <c r="M4182" s="14">
        <v>0.15555555555555553</v>
      </c>
      <c r="N4182">
        <f>VLOOKUP(B4182,'[1]ICI-DH'!$A:$H,8,FALSE)</f>
        <v>0.1</v>
      </c>
      <c r="O4182">
        <f>VLOOKUP(B4182,[2]Planilha1!$A:$G,6,FALSE)</f>
        <v>1</v>
      </c>
      <c r="P4182">
        <f t="shared" si="328"/>
        <v>2.4509803921568627E-4</v>
      </c>
      <c r="Q4182" s="16">
        <f t="shared" si="329"/>
        <v>2.4509803921568627E-4</v>
      </c>
    </row>
    <row r="4183" spans="1:17" x14ac:dyDescent="0.25">
      <c r="A4183" s="7">
        <v>510719</v>
      </c>
      <c r="B4183" s="7">
        <v>5107198</v>
      </c>
      <c r="C4183" t="s">
        <v>5101</v>
      </c>
      <c r="D4183" t="s">
        <v>5002</v>
      </c>
      <c r="E4183" t="s">
        <v>4932</v>
      </c>
      <c r="F4183" t="s">
        <v>10</v>
      </c>
      <c r="G4183">
        <v>2593</v>
      </c>
      <c r="H4183">
        <f t="shared" si="325"/>
        <v>2593</v>
      </c>
      <c r="I4183">
        <v>0.69199999999999995</v>
      </c>
      <c r="J4183" s="1">
        <v>35342106.880000003</v>
      </c>
      <c r="K4183" s="10">
        <f t="shared" si="326"/>
        <v>13629.813682992673</v>
      </c>
      <c r="L4183" s="8">
        <f t="shared" si="327"/>
        <v>12739.39</v>
      </c>
      <c r="M4183" s="14">
        <v>0.46111111111111114</v>
      </c>
      <c r="N4183">
        <f>VLOOKUP(B4183,'[1]ICI-DH'!$A:$H,8,FALSE)</f>
        <v>0.16</v>
      </c>
      <c r="O4183">
        <f>VLOOKUP(B4183,[2]Planilha1!$A:$G,6,FALSE)</f>
        <v>0</v>
      </c>
      <c r="P4183">
        <f t="shared" si="328"/>
        <v>0</v>
      </c>
      <c r="Q4183" s="16">
        <f t="shared" si="329"/>
        <v>0</v>
      </c>
    </row>
    <row r="4184" spans="1:17" x14ac:dyDescent="0.25">
      <c r="A4184" s="7">
        <v>220890</v>
      </c>
      <c r="B4184" s="7">
        <v>2208908</v>
      </c>
      <c r="C4184" t="s">
        <v>852</v>
      </c>
      <c r="D4184" t="s">
        <v>682</v>
      </c>
      <c r="E4184" t="s">
        <v>466</v>
      </c>
      <c r="F4184" t="s">
        <v>10</v>
      </c>
      <c r="G4184">
        <v>6164</v>
      </c>
      <c r="H4184">
        <f t="shared" si="325"/>
        <v>6164</v>
      </c>
      <c r="I4184">
        <v>0.60099999999999998</v>
      </c>
      <c r="J4184" s="1">
        <v>72784474.739999995</v>
      </c>
      <c r="K4184" s="10">
        <f t="shared" si="326"/>
        <v>11807.993955223879</v>
      </c>
      <c r="L4184" s="8">
        <f t="shared" si="327"/>
        <v>11807.993955223879</v>
      </c>
      <c r="M4184" s="14">
        <v>0.42222222222222217</v>
      </c>
      <c r="N4184">
        <f>VLOOKUP(B4184,'[1]ICI-DH'!$A:$H,8,FALSE)</f>
        <v>0.16</v>
      </c>
      <c r="O4184">
        <f>VLOOKUP(B4184,[2]Planilha1!$A:$G,6,FALSE)</f>
        <v>0</v>
      </c>
      <c r="P4184">
        <f t="shared" si="328"/>
        <v>0</v>
      </c>
      <c r="Q4184" s="16">
        <f t="shared" si="329"/>
        <v>0</v>
      </c>
    </row>
    <row r="4185" spans="1:17" x14ac:dyDescent="0.25">
      <c r="A4185" s="7">
        <v>280600</v>
      </c>
      <c r="B4185" s="7">
        <v>2806008</v>
      </c>
      <c r="C4185" t="s">
        <v>1768</v>
      </c>
      <c r="D4185" t="s">
        <v>1716</v>
      </c>
      <c r="E4185" t="s">
        <v>466</v>
      </c>
      <c r="F4185" t="s">
        <v>10</v>
      </c>
      <c r="G4185">
        <v>17033</v>
      </c>
      <c r="H4185">
        <f t="shared" si="325"/>
        <v>17033</v>
      </c>
      <c r="I4185">
        <v>0.61299999999999999</v>
      </c>
      <c r="J4185" s="1">
        <v>84561030.849999994</v>
      </c>
      <c r="K4185" s="10">
        <f t="shared" si="326"/>
        <v>4964.541234662126</v>
      </c>
      <c r="L4185" s="8">
        <f t="shared" si="327"/>
        <v>4964.541234662126</v>
      </c>
      <c r="M4185" s="14">
        <v>0</v>
      </c>
      <c r="N4185">
        <f>VLOOKUP(B4185,'[1]ICI-DH'!$A:$H,8,FALSE)</f>
        <v>0.1</v>
      </c>
      <c r="O4185">
        <f>VLOOKUP(B4185,[2]Planilha1!$A:$G,6,FALSE)</f>
        <v>1</v>
      </c>
      <c r="P4185">
        <f t="shared" si="328"/>
        <v>5.8709563787941052E-5</v>
      </c>
      <c r="Q4185" s="16">
        <f t="shared" si="329"/>
        <v>5.8709563787941052E-5</v>
      </c>
    </row>
    <row r="4186" spans="1:17" x14ac:dyDescent="0.25">
      <c r="A4186" s="7">
        <v>354360</v>
      </c>
      <c r="B4186" s="7">
        <v>3543600</v>
      </c>
      <c r="C4186" t="s">
        <v>3680</v>
      </c>
      <c r="D4186" t="s">
        <v>3202</v>
      </c>
      <c r="E4186" t="s">
        <v>2182</v>
      </c>
      <c r="F4186" t="s">
        <v>10</v>
      </c>
      <c r="G4186">
        <v>4049</v>
      </c>
      <c r="H4186">
        <f t="shared" si="325"/>
        <v>4049</v>
      </c>
      <c r="I4186">
        <v>0.74</v>
      </c>
      <c r="J4186" s="1">
        <v>55321315.509999998</v>
      </c>
      <c r="K4186" s="10">
        <f t="shared" si="326"/>
        <v>13662.957646332427</v>
      </c>
      <c r="L4186" s="8">
        <f t="shared" si="327"/>
        <v>12739.39</v>
      </c>
      <c r="M4186" s="14">
        <v>-5.555555555555558E-2</v>
      </c>
      <c r="N4186">
        <f>VLOOKUP(B4186,'[1]ICI-DH'!$A:$H,8,FALSE)</f>
        <v>0.16</v>
      </c>
      <c r="O4186">
        <f>VLOOKUP(B4186,[2]Planilha1!$A:$G,6,FALSE)</f>
        <v>17</v>
      </c>
      <c r="P4186">
        <f t="shared" si="328"/>
        <v>4.1985675475426035E-3</v>
      </c>
      <c r="Q4186" s="16">
        <f t="shared" si="329"/>
        <v>4.1985675475426035E-3</v>
      </c>
    </row>
    <row r="4187" spans="1:17" x14ac:dyDescent="0.25">
      <c r="A4187" s="7">
        <v>354370</v>
      </c>
      <c r="B4187" s="7">
        <v>3543709</v>
      </c>
      <c r="C4187" t="s">
        <v>3681</v>
      </c>
      <c r="D4187" t="s">
        <v>3202</v>
      </c>
      <c r="E4187" t="s">
        <v>2182</v>
      </c>
      <c r="F4187" t="s">
        <v>10</v>
      </c>
      <c r="G4187">
        <v>9098</v>
      </c>
      <c r="H4187">
        <f t="shared" si="325"/>
        <v>9098</v>
      </c>
      <c r="I4187">
        <v>0.73399999999999999</v>
      </c>
      <c r="J4187" s="1">
        <v>58156873.75</v>
      </c>
      <c r="K4187" s="10">
        <f t="shared" si="326"/>
        <v>6392.2701417894041</v>
      </c>
      <c r="L4187" s="8">
        <f t="shared" si="327"/>
        <v>6392.2701417894041</v>
      </c>
      <c r="M4187" s="14">
        <v>0.51111111111111107</v>
      </c>
      <c r="N4187">
        <f>VLOOKUP(B4187,'[1]ICI-DH'!$A:$H,8,FALSE)</f>
        <v>0.16</v>
      </c>
      <c r="O4187">
        <f>VLOOKUP(B4187,[2]Planilha1!$A:$G,6,FALSE)</f>
        <v>3</v>
      </c>
      <c r="P4187">
        <f t="shared" si="328"/>
        <v>3.297428006155199E-4</v>
      </c>
      <c r="Q4187" s="16">
        <f t="shared" si="329"/>
        <v>3.297428006155199E-4</v>
      </c>
    </row>
    <row r="4188" spans="1:17" x14ac:dyDescent="0.25">
      <c r="A4188" s="7">
        <v>354380</v>
      </c>
      <c r="B4188" s="7">
        <v>3543808</v>
      </c>
      <c r="C4188" t="s">
        <v>3682</v>
      </c>
      <c r="D4188" t="s">
        <v>3202</v>
      </c>
      <c r="E4188" t="s">
        <v>2182</v>
      </c>
      <c r="F4188" t="s">
        <v>10</v>
      </c>
      <c r="G4188">
        <v>9259</v>
      </c>
      <c r="H4188">
        <f t="shared" si="325"/>
        <v>9259</v>
      </c>
      <c r="I4188">
        <v>0.72299999999999998</v>
      </c>
      <c r="J4188" s="1">
        <v>53326094.119999997</v>
      </c>
      <c r="K4188" s="10">
        <f t="shared" si="326"/>
        <v>5759.3794275839718</v>
      </c>
      <c r="L4188" s="8">
        <f t="shared" si="327"/>
        <v>5759.3794275839718</v>
      </c>
      <c r="M4188" s="14">
        <v>0.36666666666666659</v>
      </c>
      <c r="N4188">
        <f>VLOOKUP(B4188,'[1]ICI-DH'!$A:$H,8,FALSE)</f>
        <v>0.1</v>
      </c>
      <c r="O4188">
        <f>VLOOKUP(B4188,[2]Planilha1!$A:$G,6,FALSE)</f>
        <v>3</v>
      </c>
      <c r="P4188">
        <f t="shared" si="328"/>
        <v>3.2400907225402313E-4</v>
      </c>
      <c r="Q4188" s="16">
        <f t="shared" si="329"/>
        <v>3.2400907225402313E-4</v>
      </c>
    </row>
    <row r="4189" spans="1:17" x14ac:dyDescent="0.25">
      <c r="A4189" s="7">
        <v>315480</v>
      </c>
      <c r="B4189" s="7">
        <v>3154804</v>
      </c>
      <c r="C4189" t="s">
        <v>2820</v>
      </c>
      <c r="D4189" t="s">
        <v>2181</v>
      </c>
      <c r="E4189" t="s">
        <v>2182</v>
      </c>
      <c r="F4189" t="s">
        <v>10</v>
      </c>
      <c r="G4189">
        <v>10261</v>
      </c>
      <c r="H4189">
        <f t="shared" si="325"/>
        <v>10261</v>
      </c>
      <c r="I4189">
        <v>0.67300000000000004</v>
      </c>
      <c r="J4189" s="1">
        <v>103126335.58</v>
      </c>
      <c r="K4189" s="10">
        <f t="shared" si="326"/>
        <v>10050.320200760159</v>
      </c>
      <c r="L4189" s="8">
        <f t="shared" si="327"/>
        <v>10050.320200760159</v>
      </c>
      <c r="M4189" s="14">
        <v>0.42777777777777776</v>
      </c>
      <c r="N4189">
        <f>VLOOKUP(B4189,'[1]ICI-DH'!$A:$H,8,FALSE)</f>
        <v>0.16</v>
      </c>
      <c r="O4189">
        <f>VLOOKUP(B4189,[2]Planilha1!$A:$G,6,FALSE)</f>
        <v>7</v>
      </c>
      <c r="P4189">
        <f t="shared" si="328"/>
        <v>6.8219471786375597E-4</v>
      </c>
      <c r="Q4189" s="16">
        <f t="shared" si="329"/>
        <v>6.8219471786375597E-4</v>
      </c>
    </row>
    <row r="4190" spans="1:17" x14ac:dyDescent="0.25">
      <c r="A4190" s="7">
        <v>412200</v>
      </c>
      <c r="B4190" s="7">
        <v>4122008</v>
      </c>
      <c r="C4190" t="s">
        <v>4108</v>
      </c>
      <c r="D4190" t="s">
        <v>3827</v>
      </c>
      <c r="E4190" t="s">
        <v>3828</v>
      </c>
      <c r="F4190" t="s">
        <v>10</v>
      </c>
      <c r="G4190">
        <v>14025</v>
      </c>
      <c r="H4190">
        <f t="shared" si="325"/>
        <v>14025</v>
      </c>
      <c r="I4190">
        <v>0.68700000000000006</v>
      </c>
      <c r="J4190" s="1">
        <v>91450201.590000004</v>
      </c>
      <c r="K4190" s="10">
        <f t="shared" si="326"/>
        <v>6520.5134823529415</v>
      </c>
      <c r="L4190" s="8">
        <f t="shared" si="327"/>
        <v>6520.5134823529415</v>
      </c>
      <c r="M4190" s="14">
        <v>0.55555555555555558</v>
      </c>
      <c r="N4190">
        <f>VLOOKUP(B4190,'[1]ICI-DH'!$A:$H,8,FALSE)</f>
        <v>0.1</v>
      </c>
      <c r="O4190">
        <f>VLOOKUP(B4190,[2]Planilha1!$A:$G,6,FALSE)</f>
        <v>0</v>
      </c>
      <c r="P4190">
        <f t="shared" si="328"/>
        <v>0</v>
      </c>
      <c r="Q4190" s="16">
        <f t="shared" si="329"/>
        <v>0</v>
      </c>
    </row>
    <row r="4191" spans="1:17" x14ac:dyDescent="0.25">
      <c r="A4191" s="7">
        <v>320435</v>
      </c>
      <c r="B4191" s="7">
        <v>3204351</v>
      </c>
      <c r="C4191" t="s">
        <v>3094</v>
      </c>
      <c r="D4191" t="s">
        <v>3036</v>
      </c>
      <c r="E4191" t="s">
        <v>2182</v>
      </c>
      <c r="F4191" t="s">
        <v>10</v>
      </c>
      <c r="G4191">
        <v>19274</v>
      </c>
      <c r="H4191">
        <f t="shared" si="325"/>
        <v>19274</v>
      </c>
      <c r="I4191">
        <v>0.68100000000000005</v>
      </c>
      <c r="J4191" s="1">
        <v>157095493.55000001</v>
      </c>
      <c r="K4191" s="10">
        <f t="shared" si="326"/>
        <v>8150.6430190930796</v>
      </c>
      <c r="L4191" s="8">
        <f t="shared" si="327"/>
        <v>8150.6430190930796</v>
      </c>
      <c r="M4191" s="14">
        <v>0.5</v>
      </c>
      <c r="N4191">
        <f>VLOOKUP(B4191,'[1]ICI-DH'!$A:$H,8,FALSE)</f>
        <v>0.1</v>
      </c>
      <c r="O4191">
        <f>VLOOKUP(B4191,[2]Planilha1!$A:$G,6,FALSE)</f>
        <v>0</v>
      </c>
      <c r="P4191">
        <f t="shared" si="328"/>
        <v>0</v>
      </c>
      <c r="Q4191" s="16">
        <f t="shared" si="329"/>
        <v>0</v>
      </c>
    </row>
    <row r="4192" spans="1:17" x14ac:dyDescent="0.25">
      <c r="A4192" s="7">
        <v>412210</v>
      </c>
      <c r="B4192" s="7">
        <v>4122107</v>
      </c>
      <c r="C4192" t="s">
        <v>4109</v>
      </c>
      <c r="D4192" t="s">
        <v>3827</v>
      </c>
      <c r="E4192" t="s">
        <v>3828</v>
      </c>
      <c r="F4192" t="s">
        <v>10</v>
      </c>
      <c r="G4192">
        <v>3197</v>
      </c>
      <c r="H4192">
        <f t="shared" si="325"/>
        <v>3197</v>
      </c>
      <c r="I4192">
        <v>0.72899999999999998</v>
      </c>
      <c r="J4192" s="1">
        <v>30301659.620000001</v>
      </c>
      <c r="K4192" s="10">
        <f t="shared" si="326"/>
        <v>9478.1544010009384</v>
      </c>
      <c r="L4192" s="8">
        <f t="shared" si="327"/>
        <v>9478.1544010009384</v>
      </c>
      <c r="M4192" s="14">
        <v>0.63888888888888884</v>
      </c>
      <c r="N4192">
        <f>VLOOKUP(B4192,'[1]ICI-DH'!$A:$H,8,FALSE)</f>
        <v>0.1</v>
      </c>
      <c r="O4192">
        <f>VLOOKUP(B4192,[2]Planilha1!$A:$G,6,FALSE)</f>
        <v>1</v>
      </c>
      <c r="P4192">
        <f t="shared" si="328"/>
        <v>3.1279324366593683E-4</v>
      </c>
      <c r="Q4192" s="16">
        <f t="shared" si="329"/>
        <v>3.1279324366593683E-4</v>
      </c>
    </row>
    <row r="4193" spans="1:17" x14ac:dyDescent="0.25">
      <c r="A4193" s="7">
        <v>330430</v>
      </c>
      <c r="B4193" s="7">
        <v>3304300</v>
      </c>
      <c r="C4193" t="s">
        <v>3174</v>
      </c>
      <c r="D4193" t="s">
        <v>3113</v>
      </c>
      <c r="E4193" t="s">
        <v>2182</v>
      </c>
      <c r="F4193" t="s">
        <v>10</v>
      </c>
      <c r="G4193">
        <v>56276</v>
      </c>
      <c r="H4193">
        <f t="shared" si="325"/>
        <v>56276</v>
      </c>
      <c r="I4193">
        <v>0.71</v>
      </c>
      <c r="J4193" s="1">
        <v>368211075.31999999</v>
      </c>
      <c r="K4193" s="10">
        <f t="shared" si="326"/>
        <v>6542.9503752931978</v>
      </c>
      <c r="L4193" s="8">
        <f t="shared" si="327"/>
        <v>6542.9503752931978</v>
      </c>
      <c r="M4193" s="14">
        <v>1.4111111111111112</v>
      </c>
      <c r="N4193">
        <f>VLOOKUP(B4193,'[1]ICI-DH'!$A:$H,8,FALSE)</f>
        <v>0.1</v>
      </c>
      <c r="O4193">
        <f>VLOOKUP(B4193,[2]Planilha1!$A:$G,6,FALSE)</f>
        <v>42</v>
      </c>
      <c r="P4193">
        <f t="shared" si="328"/>
        <v>7.4632170019191127E-4</v>
      </c>
      <c r="Q4193" s="16">
        <f t="shared" si="329"/>
        <v>7.4632170019191127E-4</v>
      </c>
    </row>
    <row r="4194" spans="1:17" x14ac:dyDescent="0.25">
      <c r="A4194" s="7">
        <v>412215</v>
      </c>
      <c r="B4194" s="7">
        <v>4122156</v>
      </c>
      <c r="C4194" t="s">
        <v>4110</v>
      </c>
      <c r="D4194" t="s">
        <v>3827</v>
      </c>
      <c r="E4194" t="s">
        <v>3828</v>
      </c>
      <c r="F4194" t="s">
        <v>10</v>
      </c>
      <c r="G4194">
        <v>13929</v>
      </c>
      <c r="H4194">
        <f t="shared" si="325"/>
        <v>13929</v>
      </c>
      <c r="I4194">
        <v>0.629</v>
      </c>
      <c r="J4194" s="1">
        <v>96191213.909999996</v>
      </c>
      <c r="K4194" s="10">
        <f t="shared" si="326"/>
        <v>6905.8233835881974</v>
      </c>
      <c r="L4194" s="8">
        <f t="shared" si="327"/>
        <v>6905.8233835881974</v>
      </c>
      <c r="M4194" s="14">
        <v>0.41666666666666669</v>
      </c>
      <c r="N4194">
        <f>VLOOKUP(B4194,'[1]ICI-DH'!$A:$H,8,FALSE)</f>
        <v>0.45999999999999996</v>
      </c>
      <c r="O4194">
        <f>VLOOKUP(B4194,[2]Planilha1!$A:$G,6,FALSE)</f>
        <v>3</v>
      </c>
      <c r="P4194">
        <f t="shared" si="328"/>
        <v>2.1537798836958864E-4</v>
      </c>
      <c r="Q4194" s="16">
        <f t="shared" si="329"/>
        <v>2.1537798836958864E-4</v>
      </c>
    </row>
    <row r="4195" spans="1:17" x14ac:dyDescent="0.25">
      <c r="A4195" s="7">
        <v>120040</v>
      </c>
      <c r="B4195" s="7">
        <v>1200401</v>
      </c>
      <c r="C4195" t="s">
        <v>78</v>
      </c>
      <c r="D4195" t="s">
        <v>64</v>
      </c>
      <c r="E4195" t="s">
        <v>9</v>
      </c>
      <c r="F4195" t="s">
        <v>27</v>
      </c>
      <c r="G4195">
        <v>364756</v>
      </c>
      <c r="H4195">
        <f t="shared" si="325"/>
        <v>200000</v>
      </c>
      <c r="I4195">
        <v>0.72699999999999998</v>
      </c>
      <c r="J4195" s="1">
        <v>1861143363.78</v>
      </c>
      <c r="K4195" s="10">
        <f t="shared" si="326"/>
        <v>5102.4338565506805</v>
      </c>
      <c r="L4195" s="8">
        <f t="shared" si="327"/>
        <v>5102.4338565506805</v>
      </c>
      <c r="M4195" s="14">
        <v>0.55555555555555558</v>
      </c>
      <c r="N4195">
        <f>VLOOKUP(B4195,'[1]ICI-DH'!$A:$H,8,FALSE)</f>
        <v>0.4</v>
      </c>
      <c r="O4195">
        <f>VLOOKUP(B4195,[2]Planilha1!$A:$G,6,FALSE)</f>
        <v>380</v>
      </c>
      <c r="P4195">
        <f t="shared" si="328"/>
        <v>1.0417923214422792E-3</v>
      </c>
      <c r="Q4195" s="16">
        <f t="shared" si="329"/>
        <v>1.0417923214422792E-3</v>
      </c>
    </row>
    <row r="4196" spans="1:17" x14ac:dyDescent="0.25">
      <c r="A4196" s="7">
        <v>510720</v>
      </c>
      <c r="B4196" s="7">
        <v>5107206</v>
      </c>
      <c r="C4196" t="s">
        <v>78</v>
      </c>
      <c r="D4196" t="s">
        <v>5002</v>
      </c>
      <c r="E4196" t="s">
        <v>4932</v>
      </c>
      <c r="F4196" t="s">
        <v>10</v>
      </c>
      <c r="G4196">
        <v>4535</v>
      </c>
      <c r="H4196">
        <f t="shared" si="325"/>
        <v>4535</v>
      </c>
      <c r="I4196">
        <v>0.70699999999999996</v>
      </c>
      <c r="J4196" s="1">
        <v>38693257.049999997</v>
      </c>
      <c r="K4196" s="10">
        <f t="shared" si="326"/>
        <v>8532.1404740904072</v>
      </c>
      <c r="L4196" s="8">
        <f t="shared" si="327"/>
        <v>8532.1404740904072</v>
      </c>
      <c r="M4196" s="14">
        <v>0.33333333333333331</v>
      </c>
      <c r="N4196">
        <f>VLOOKUP(B4196,'[1]ICI-DH'!$A:$H,8,FALSE)</f>
        <v>0.1</v>
      </c>
      <c r="O4196">
        <f>VLOOKUP(B4196,[2]Planilha1!$A:$G,6,FALSE)</f>
        <v>0</v>
      </c>
      <c r="P4196">
        <f t="shared" si="328"/>
        <v>0</v>
      </c>
      <c r="Q4196" s="16">
        <f t="shared" si="329"/>
        <v>0</v>
      </c>
    </row>
    <row r="4197" spans="1:17" x14ac:dyDescent="0.25">
      <c r="A4197" s="7">
        <v>412217</v>
      </c>
      <c r="B4197" s="7">
        <v>4122172</v>
      </c>
      <c r="C4197" t="s">
        <v>4111</v>
      </c>
      <c r="D4197" t="s">
        <v>3827</v>
      </c>
      <c r="E4197" t="s">
        <v>3828</v>
      </c>
      <c r="F4197" t="s">
        <v>10</v>
      </c>
      <c r="G4197">
        <v>3808</v>
      </c>
      <c r="H4197">
        <f t="shared" si="325"/>
        <v>3808</v>
      </c>
      <c r="I4197">
        <v>0.64</v>
      </c>
      <c r="J4197" s="1">
        <v>37941669.969999999</v>
      </c>
      <c r="K4197" s="10">
        <f t="shared" si="326"/>
        <v>9963.6738366596637</v>
      </c>
      <c r="L4197" s="8">
        <f t="shared" si="327"/>
        <v>9963.6738366596637</v>
      </c>
      <c r="M4197" s="14">
        <v>0.72222222222222232</v>
      </c>
      <c r="N4197">
        <f>VLOOKUP(B4197,'[1]ICI-DH'!$A:$H,8,FALSE)</f>
        <v>0.1</v>
      </c>
      <c r="O4197">
        <f>VLOOKUP(B4197,[2]Planilha1!$A:$G,6,FALSE)</f>
        <v>0</v>
      </c>
      <c r="P4197">
        <f t="shared" si="328"/>
        <v>0</v>
      </c>
      <c r="Q4197" s="16">
        <f t="shared" si="329"/>
        <v>0</v>
      </c>
    </row>
    <row r="4198" spans="1:17" x14ac:dyDescent="0.25">
      <c r="A4198" s="7">
        <v>412220</v>
      </c>
      <c r="B4198" s="7">
        <v>4122206</v>
      </c>
      <c r="C4198" t="s">
        <v>4112</v>
      </c>
      <c r="D4198" t="s">
        <v>3827</v>
      </c>
      <c r="E4198" t="s">
        <v>3828</v>
      </c>
      <c r="F4198" t="s">
        <v>10</v>
      </c>
      <c r="G4198">
        <v>37558</v>
      </c>
      <c r="H4198">
        <f t="shared" si="325"/>
        <v>37558</v>
      </c>
      <c r="I4198">
        <v>0.67900000000000005</v>
      </c>
      <c r="J4198" s="1">
        <v>160164922.06</v>
      </c>
      <c r="K4198" s="10">
        <f t="shared" si="326"/>
        <v>4264.468876404494</v>
      </c>
      <c r="L4198" s="8">
        <f t="shared" si="327"/>
        <v>4264.468876404494</v>
      </c>
      <c r="M4198" s="14">
        <v>0.60555555555555551</v>
      </c>
      <c r="N4198">
        <f>VLOOKUP(B4198,'[1]ICI-DH'!$A:$H,8,FALSE)</f>
        <v>0.16</v>
      </c>
      <c r="O4198">
        <f>VLOOKUP(B4198,[2]Planilha1!$A:$G,6,FALSE)</f>
        <v>19</v>
      </c>
      <c r="P4198">
        <f t="shared" si="328"/>
        <v>5.0588423238724103E-4</v>
      </c>
      <c r="Q4198" s="16">
        <f t="shared" si="329"/>
        <v>5.0588423238724103E-4</v>
      </c>
    </row>
    <row r="4199" spans="1:17" x14ac:dyDescent="0.25">
      <c r="A4199" s="7">
        <v>500720</v>
      </c>
      <c r="B4199" s="7">
        <v>5007208</v>
      </c>
      <c r="C4199" t="s">
        <v>4987</v>
      </c>
      <c r="D4199" t="s">
        <v>4931</v>
      </c>
      <c r="E4199" t="s">
        <v>4932</v>
      </c>
      <c r="F4199" t="s">
        <v>10</v>
      </c>
      <c r="G4199">
        <v>37601</v>
      </c>
      <c r="H4199">
        <f t="shared" si="325"/>
        <v>37601</v>
      </c>
      <c r="I4199">
        <v>0.71499999999999997</v>
      </c>
      <c r="J4199" s="1">
        <v>307439014.45999998</v>
      </c>
      <c r="K4199" s="10">
        <f t="shared" si="326"/>
        <v>8176.352077338368</v>
      </c>
      <c r="L4199" s="8">
        <f t="shared" si="327"/>
        <v>8176.352077338368</v>
      </c>
      <c r="M4199" s="14">
        <v>0.65000000000000013</v>
      </c>
      <c r="N4199">
        <f>VLOOKUP(B4199,'[1]ICI-DH'!$A:$H,8,FALSE)</f>
        <v>0.1</v>
      </c>
      <c r="O4199">
        <f>VLOOKUP(B4199,[2]Planilha1!$A:$G,6,FALSE)</f>
        <v>5</v>
      </c>
      <c r="P4199">
        <f t="shared" si="328"/>
        <v>1.3297518683013751E-4</v>
      </c>
      <c r="Q4199" s="16">
        <f t="shared" si="329"/>
        <v>1.3297518683013751E-4</v>
      </c>
    </row>
    <row r="4200" spans="1:17" x14ac:dyDescent="0.25">
      <c r="A4200" s="7">
        <v>315490</v>
      </c>
      <c r="B4200" s="7">
        <v>3154903</v>
      </c>
      <c r="C4200" t="s">
        <v>2821</v>
      </c>
      <c r="D4200" t="s">
        <v>2181</v>
      </c>
      <c r="E4200" t="s">
        <v>2182</v>
      </c>
      <c r="F4200" t="s">
        <v>10</v>
      </c>
      <c r="G4200">
        <v>12789</v>
      </c>
      <c r="H4200">
        <f t="shared" si="325"/>
        <v>12789</v>
      </c>
      <c r="I4200">
        <v>0.65</v>
      </c>
      <c r="J4200" s="1">
        <v>74880345.010000005</v>
      </c>
      <c r="K4200" s="10">
        <f t="shared" si="326"/>
        <v>5855.0586449292368</v>
      </c>
      <c r="L4200" s="8">
        <f t="shared" si="327"/>
        <v>5855.0586449292368</v>
      </c>
      <c r="M4200" s="14">
        <v>0.3</v>
      </c>
      <c r="N4200">
        <f>VLOOKUP(B4200,'[1]ICI-DH'!$A:$H,8,FALSE)</f>
        <v>0.1</v>
      </c>
      <c r="O4200">
        <f>VLOOKUP(B4200,[2]Planilha1!$A:$G,6,FALSE)</f>
        <v>3</v>
      </c>
      <c r="P4200">
        <f t="shared" si="328"/>
        <v>2.345765892563922E-4</v>
      </c>
      <c r="Q4200" s="16">
        <f t="shared" si="329"/>
        <v>2.345765892563922E-4</v>
      </c>
    </row>
    <row r="4201" spans="1:17" x14ac:dyDescent="0.25">
      <c r="A4201" s="7">
        <v>330440</v>
      </c>
      <c r="B4201" s="7">
        <v>3304409</v>
      </c>
      <c r="C4201" t="s">
        <v>3175</v>
      </c>
      <c r="D4201" t="s">
        <v>3113</v>
      </c>
      <c r="E4201" t="s">
        <v>2182</v>
      </c>
      <c r="F4201" t="s">
        <v>10</v>
      </c>
      <c r="G4201">
        <v>17401</v>
      </c>
      <c r="H4201">
        <f t="shared" si="325"/>
        <v>17401</v>
      </c>
      <c r="I4201">
        <v>0.68300000000000005</v>
      </c>
      <c r="J4201" s="1">
        <v>219546058.50999999</v>
      </c>
      <c r="K4201" s="10">
        <f t="shared" si="326"/>
        <v>12616.864462387219</v>
      </c>
      <c r="L4201" s="8">
        <f t="shared" si="327"/>
        <v>12616.864462387219</v>
      </c>
      <c r="M4201" s="14">
        <v>0.72222222222222232</v>
      </c>
      <c r="N4201">
        <f>VLOOKUP(B4201,'[1]ICI-DH'!$A:$H,8,FALSE)</f>
        <v>0.6</v>
      </c>
      <c r="O4201">
        <f>VLOOKUP(B4201,[2]Planilha1!$A:$G,6,FALSE)</f>
        <v>5</v>
      </c>
      <c r="P4201">
        <f t="shared" si="328"/>
        <v>2.873398080570082E-4</v>
      </c>
      <c r="Q4201" s="16">
        <f t="shared" si="329"/>
        <v>2.873398080570082E-4</v>
      </c>
    </row>
    <row r="4202" spans="1:17" x14ac:dyDescent="0.25">
      <c r="A4202" s="7">
        <v>354390</v>
      </c>
      <c r="B4202" s="7">
        <v>3543907</v>
      </c>
      <c r="C4202" t="s">
        <v>3175</v>
      </c>
      <c r="D4202" t="s">
        <v>3202</v>
      </c>
      <c r="E4202" t="s">
        <v>2182</v>
      </c>
      <c r="F4202" t="s">
        <v>10</v>
      </c>
      <c r="G4202">
        <v>201418</v>
      </c>
      <c r="H4202">
        <f t="shared" si="325"/>
        <v>200000</v>
      </c>
      <c r="I4202">
        <v>0.80300000000000005</v>
      </c>
      <c r="J4202" s="1">
        <v>1254197228.3900001</v>
      </c>
      <c r="K4202" s="10">
        <f t="shared" si="326"/>
        <v>6226.8378615118809</v>
      </c>
      <c r="L4202" s="8">
        <f t="shared" si="327"/>
        <v>6226.8378615118809</v>
      </c>
      <c r="M4202" s="14">
        <v>0.77222222222222214</v>
      </c>
      <c r="N4202">
        <f>VLOOKUP(B4202,'[1]ICI-DH'!$A:$H,8,FALSE)</f>
        <v>0.2</v>
      </c>
      <c r="O4202">
        <f>VLOOKUP(B4202,[2]Planilha1!$A:$G,6,FALSE)</f>
        <v>537</v>
      </c>
      <c r="P4202">
        <f t="shared" si="328"/>
        <v>2.6660973696491872E-3</v>
      </c>
      <c r="Q4202" s="16">
        <f t="shared" si="329"/>
        <v>2.6660973696491872E-3</v>
      </c>
    </row>
    <row r="4203" spans="1:17" x14ac:dyDescent="0.25">
      <c r="A4203" s="7">
        <v>110026</v>
      </c>
      <c r="B4203" s="7">
        <v>1100262</v>
      </c>
      <c r="C4203" t="s">
        <v>29</v>
      </c>
      <c r="D4203" t="s">
        <v>8</v>
      </c>
      <c r="E4203" t="s">
        <v>9</v>
      </c>
      <c r="F4203" t="s">
        <v>10</v>
      </c>
      <c r="G4203">
        <v>3471</v>
      </c>
      <c r="H4203">
        <f t="shared" si="325"/>
        <v>3471</v>
      </c>
      <c r="I4203">
        <v>0.64300000000000002</v>
      </c>
      <c r="J4203" s="1">
        <v>39958441.950000003</v>
      </c>
      <c r="K4203" s="10">
        <f t="shared" si="326"/>
        <v>11512.083535004322</v>
      </c>
      <c r="L4203" s="8">
        <f t="shared" si="327"/>
        <v>11512.083535004322</v>
      </c>
      <c r="M4203" s="14">
        <v>0.51666666666666672</v>
      </c>
      <c r="N4203">
        <f>VLOOKUP(B4203,'[1]ICI-DH'!$A:$H,8,FALSE)</f>
        <v>0.16</v>
      </c>
      <c r="O4203">
        <f>VLOOKUP(B4203,[2]Planilha1!$A:$G,6,FALSE)</f>
        <v>0</v>
      </c>
      <c r="P4203">
        <f t="shared" si="328"/>
        <v>0</v>
      </c>
      <c r="Q4203" s="16">
        <f t="shared" si="329"/>
        <v>0</v>
      </c>
    </row>
    <row r="4204" spans="1:17" x14ac:dyDescent="0.25">
      <c r="A4204" s="7">
        <v>171865</v>
      </c>
      <c r="B4204" s="7">
        <v>1718659</v>
      </c>
      <c r="C4204" t="s">
        <v>434</v>
      </c>
      <c r="D4204" t="s">
        <v>327</v>
      </c>
      <c r="E4204" t="s">
        <v>9</v>
      </c>
      <c r="F4204" t="s">
        <v>10</v>
      </c>
      <c r="G4204">
        <v>1768</v>
      </c>
      <c r="H4204">
        <f t="shared" si="325"/>
        <v>1768</v>
      </c>
      <c r="I4204">
        <v>0.60799999999999998</v>
      </c>
      <c r="J4204" s="1">
        <v>23419390.800000001</v>
      </c>
      <c r="K4204" s="10">
        <f t="shared" si="326"/>
        <v>13246.261764705883</v>
      </c>
      <c r="L4204" s="8">
        <f t="shared" si="327"/>
        <v>12739.39</v>
      </c>
      <c r="M4204" s="14">
        <v>0.47777777777777775</v>
      </c>
      <c r="N4204">
        <f>VLOOKUP(B4204,'[1]ICI-DH'!$A:$H,8,FALSE)</f>
        <v>0.1</v>
      </c>
      <c r="O4204">
        <f>VLOOKUP(B4204,[2]Planilha1!$A:$G,6,FALSE)</f>
        <v>0</v>
      </c>
      <c r="P4204">
        <f t="shared" si="328"/>
        <v>0</v>
      </c>
      <c r="Q4204" s="16">
        <f t="shared" si="329"/>
        <v>0</v>
      </c>
    </row>
    <row r="4205" spans="1:17" x14ac:dyDescent="0.25">
      <c r="A4205" s="7">
        <v>421440</v>
      </c>
      <c r="B4205" s="7">
        <v>4214409</v>
      </c>
      <c r="C4205" t="s">
        <v>4388</v>
      </c>
      <c r="D4205" t="s">
        <v>4197</v>
      </c>
      <c r="E4205" t="s">
        <v>3828</v>
      </c>
      <c r="F4205" t="s">
        <v>10</v>
      </c>
      <c r="G4205">
        <v>6253</v>
      </c>
      <c r="H4205">
        <f t="shared" si="325"/>
        <v>6253</v>
      </c>
      <c r="I4205">
        <v>0.69699999999999995</v>
      </c>
      <c r="J4205" s="1">
        <v>62214280.270000003</v>
      </c>
      <c r="K4205" s="10">
        <f t="shared" si="326"/>
        <v>9949.5090788421567</v>
      </c>
      <c r="L4205" s="8">
        <f t="shared" si="327"/>
        <v>9949.5090788421567</v>
      </c>
      <c r="M4205" s="14">
        <v>0.44444444444444448</v>
      </c>
      <c r="N4205">
        <f>VLOOKUP(B4205,'[1]ICI-DH'!$A:$H,8,FALSE)</f>
        <v>0.2</v>
      </c>
      <c r="O4205">
        <f>VLOOKUP(B4205,[2]Planilha1!$A:$G,6,FALSE)</f>
        <v>0</v>
      </c>
      <c r="P4205">
        <f t="shared" si="328"/>
        <v>0</v>
      </c>
      <c r="Q4205" s="16">
        <f t="shared" si="329"/>
        <v>0</v>
      </c>
    </row>
    <row r="4206" spans="1:17" x14ac:dyDescent="0.25">
      <c r="A4206" s="7">
        <v>330450</v>
      </c>
      <c r="B4206" s="7">
        <v>3304508</v>
      </c>
      <c r="C4206" t="s">
        <v>3176</v>
      </c>
      <c r="D4206" t="s">
        <v>3113</v>
      </c>
      <c r="E4206" t="s">
        <v>2182</v>
      </c>
      <c r="F4206" t="s">
        <v>10</v>
      </c>
      <c r="G4206">
        <v>8954</v>
      </c>
      <c r="H4206">
        <f t="shared" si="325"/>
        <v>8954</v>
      </c>
      <c r="I4206">
        <v>0.68</v>
      </c>
      <c r="J4206" s="1">
        <v>101902170.84999999</v>
      </c>
      <c r="K4206" s="10">
        <f t="shared" si="326"/>
        <v>11380.631097833369</v>
      </c>
      <c r="L4206" s="8">
        <f t="shared" si="327"/>
        <v>11380.631097833369</v>
      </c>
      <c r="M4206" s="14">
        <v>1.3444444444444446</v>
      </c>
      <c r="N4206">
        <f>VLOOKUP(B4206,'[1]ICI-DH'!$A:$H,8,FALSE)</f>
        <v>0.16</v>
      </c>
      <c r="O4206">
        <f>VLOOKUP(B4206,[2]Planilha1!$A:$G,6,FALSE)</f>
        <v>0</v>
      </c>
      <c r="P4206">
        <f t="shared" si="328"/>
        <v>0</v>
      </c>
      <c r="Q4206" s="16">
        <f t="shared" si="329"/>
        <v>0</v>
      </c>
    </row>
    <row r="4207" spans="1:17" x14ac:dyDescent="0.25">
      <c r="A4207" s="7">
        <v>330452</v>
      </c>
      <c r="B4207" s="7">
        <v>3304524</v>
      </c>
      <c r="C4207" t="s">
        <v>3177</v>
      </c>
      <c r="D4207" t="s">
        <v>3113</v>
      </c>
      <c r="E4207" t="s">
        <v>2182</v>
      </c>
      <c r="F4207" t="s">
        <v>10</v>
      </c>
      <c r="G4207">
        <v>156491</v>
      </c>
      <c r="H4207">
        <f t="shared" si="325"/>
        <v>156491</v>
      </c>
      <c r="I4207">
        <v>0.77300000000000002</v>
      </c>
      <c r="J4207" s="1">
        <v>1108390775.4100001</v>
      </c>
      <c r="K4207" s="10">
        <f t="shared" si="326"/>
        <v>7082.7764881686489</v>
      </c>
      <c r="L4207" s="8">
        <f t="shared" si="327"/>
        <v>7082.7764881686489</v>
      </c>
      <c r="M4207" s="14">
        <v>1.1499999999999999</v>
      </c>
      <c r="N4207">
        <f>VLOOKUP(B4207,'[1]ICI-DH'!$A:$H,8,FALSE)</f>
        <v>0.1</v>
      </c>
      <c r="O4207">
        <f>VLOOKUP(B4207,[2]Planilha1!$A:$G,6,FALSE)</f>
        <v>233</v>
      </c>
      <c r="P4207">
        <f t="shared" si="328"/>
        <v>1.4889035152181275E-3</v>
      </c>
      <c r="Q4207" s="16">
        <f t="shared" si="329"/>
        <v>1.4889035152181275E-3</v>
      </c>
    </row>
    <row r="4208" spans="1:17" x14ac:dyDescent="0.25">
      <c r="A4208" s="7">
        <v>354400</v>
      </c>
      <c r="B4208" s="7">
        <v>3544004</v>
      </c>
      <c r="C4208" t="s">
        <v>3683</v>
      </c>
      <c r="D4208" t="s">
        <v>3202</v>
      </c>
      <c r="E4208" t="s">
        <v>2182</v>
      </c>
      <c r="F4208" t="s">
        <v>10</v>
      </c>
      <c r="G4208">
        <v>31328</v>
      </c>
      <c r="H4208">
        <f t="shared" si="325"/>
        <v>31328</v>
      </c>
      <c r="I4208">
        <v>0.75900000000000001</v>
      </c>
      <c r="J4208" s="1">
        <v>193221617.88999999</v>
      </c>
      <c r="K4208" s="10">
        <f t="shared" si="326"/>
        <v>6167.6972002681305</v>
      </c>
      <c r="L4208" s="8">
        <f t="shared" si="327"/>
        <v>6167.6972002681305</v>
      </c>
      <c r="M4208" s="14">
        <v>0.58888888888888891</v>
      </c>
      <c r="N4208">
        <f>VLOOKUP(B4208,'[1]ICI-DH'!$A:$H,8,FALSE)</f>
        <v>0.1</v>
      </c>
      <c r="O4208">
        <f>VLOOKUP(B4208,[2]Planilha1!$A:$G,6,FALSE)</f>
        <v>9</v>
      </c>
      <c r="P4208">
        <f t="shared" si="328"/>
        <v>2.872829417773238E-4</v>
      </c>
      <c r="Q4208" s="16">
        <f t="shared" si="329"/>
        <v>2.872829417773238E-4</v>
      </c>
    </row>
    <row r="4209" spans="1:17" x14ac:dyDescent="0.25">
      <c r="A4209" s="7">
        <v>292670</v>
      </c>
      <c r="B4209" s="7">
        <v>2926707</v>
      </c>
      <c r="C4209" t="s">
        <v>2101</v>
      </c>
      <c r="D4209" t="s">
        <v>1784</v>
      </c>
      <c r="E4209" t="s">
        <v>466</v>
      </c>
      <c r="F4209" t="s">
        <v>10</v>
      </c>
      <c r="G4209">
        <v>13184</v>
      </c>
      <c r="H4209">
        <f t="shared" si="325"/>
        <v>13184</v>
      </c>
      <c r="I4209">
        <v>0.60499999999999998</v>
      </c>
      <c r="J4209" s="1">
        <v>53487728.100000001</v>
      </c>
      <c r="K4209" s="10">
        <f t="shared" si="326"/>
        <v>4057.0182114684467</v>
      </c>
      <c r="L4209" s="8">
        <f t="shared" si="327"/>
        <v>4057.0182114684467</v>
      </c>
      <c r="M4209" s="14">
        <v>0.71111111111111114</v>
      </c>
      <c r="N4209">
        <f>VLOOKUP(B4209,'[1]ICI-DH'!$A:$H,8,FALSE)</f>
        <v>0.16</v>
      </c>
      <c r="O4209">
        <f>VLOOKUP(B4209,[2]Planilha1!$A:$G,6,FALSE)</f>
        <v>0</v>
      </c>
      <c r="P4209">
        <f t="shared" si="328"/>
        <v>0</v>
      </c>
      <c r="Q4209" s="16">
        <f t="shared" si="329"/>
        <v>0</v>
      </c>
    </row>
    <row r="4210" spans="1:17" x14ac:dyDescent="0.25">
      <c r="A4210" s="7">
        <v>330455</v>
      </c>
      <c r="B4210" s="7">
        <v>3304557</v>
      </c>
      <c r="C4210" t="s">
        <v>3178</v>
      </c>
      <c r="D4210" t="s">
        <v>3113</v>
      </c>
      <c r="E4210" t="s">
        <v>2182</v>
      </c>
      <c r="F4210" t="s">
        <v>27</v>
      </c>
      <c r="G4210">
        <v>6211223</v>
      </c>
      <c r="H4210">
        <f t="shared" si="325"/>
        <v>200000</v>
      </c>
      <c r="I4210">
        <v>0.79900000000000004</v>
      </c>
      <c r="J4210" s="1">
        <v>35569354929.459999</v>
      </c>
      <c r="K4210" s="10">
        <f t="shared" si="326"/>
        <v>5726.626612739552</v>
      </c>
      <c r="L4210" s="8">
        <f t="shared" si="327"/>
        <v>5726.626612739552</v>
      </c>
      <c r="M4210" s="14">
        <v>0.91111111111111109</v>
      </c>
      <c r="N4210">
        <f>VLOOKUP(B4210,'[1]ICI-DH'!$A:$H,8,FALSE)</f>
        <v>0.55999999999999994</v>
      </c>
      <c r="O4210">
        <f>VLOOKUP(B4210,[2]Planilha1!$A:$G,6,FALSE)</f>
        <v>20963</v>
      </c>
      <c r="P4210">
        <f t="shared" si="328"/>
        <v>3.3750197022389956E-3</v>
      </c>
      <c r="Q4210" s="16">
        <f t="shared" si="329"/>
        <v>3.3750197022389956E-3</v>
      </c>
    </row>
    <row r="4211" spans="1:17" x14ac:dyDescent="0.25">
      <c r="A4211" s="7">
        <v>292680</v>
      </c>
      <c r="B4211" s="7">
        <v>2926806</v>
      </c>
      <c r="C4211" t="s">
        <v>2102</v>
      </c>
      <c r="D4211" t="s">
        <v>1784</v>
      </c>
      <c r="E4211" t="s">
        <v>466</v>
      </c>
      <c r="F4211" t="s">
        <v>10</v>
      </c>
      <c r="G4211">
        <v>13146</v>
      </c>
      <c r="H4211">
        <f t="shared" si="325"/>
        <v>13146</v>
      </c>
      <c r="I4211">
        <v>0.57599999999999996</v>
      </c>
      <c r="J4211" s="1">
        <v>63742450.390000001</v>
      </c>
      <c r="K4211" s="10">
        <f t="shared" si="326"/>
        <v>4848.8095534763424</v>
      </c>
      <c r="L4211" s="8">
        <f t="shared" si="327"/>
        <v>4848.8095534763424</v>
      </c>
      <c r="M4211" s="14">
        <v>0.57777777777777772</v>
      </c>
      <c r="N4211">
        <f>VLOOKUP(B4211,'[1]ICI-DH'!$A:$H,8,FALSE)</f>
        <v>0.1</v>
      </c>
      <c r="O4211">
        <f>VLOOKUP(B4211,[2]Planilha1!$A:$G,6,FALSE)</f>
        <v>0</v>
      </c>
      <c r="P4211">
        <f t="shared" si="328"/>
        <v>0</v>
      </c>
      <c r="Q4211" s="16">
        <f t="shared" si="329"/>
        <v>0</v>
      </c>
    </row>
    <row r="4212" spans="1:17" x14ac:dyDescent="0.25">
      <c r="A4212" s="7">
        <v>421450</v>
      </c>
      <c r="B4212" s="7">
        <v>4214508</v>
      </c>
      <c r="C4212" t="s">
        <v>4389</v>
      </c>
      <c r="D4212" t="s">
        <v>4197</v>
      </c>
      <c r="E4212" t="s">
        <v>3828</v>
      </c>
      <c r="F4212" t="s">
        <v>10</v>
      </c>
      <c r="G4212">
        <v>6452</v>
      </c>
      <c r="H4212">
        <f t="shared" si="325"/>
        <v>6452</v>
      </c>
      <c r="I4212">
        <v>0.72899999999999998</v>
      </c>
      <c r="J4212" s="1">
        <v>47597619.740000002</v>
      </c>
      <c r="K4212" s="10">
        <f t="shared" si="326"/>
        <v>7377.1884283942964</v>
      </c>
      <c r="L4212" s="8">
        <f t="shared" si="327"/>
        <v>7377.1884283942964</v>
      </c>
      <c r="M4212" s="14">
        <v>0.56666666666666665</v>
      </c>
      <c r="N4212">
        <f>VLOOKUP(B4212,'[1]ICI-DH'!$A:$H,8,FALSE)</f>
        <v>0.2</v>
      </c>
      <c r="O4212">
        <f>VLOOKUP(B4212,[2]Planilha1!$A:$G,6,FALSE)</f>
        <v>1</v>
      </c>
      <c r="P4212">
        <f t="shared" si="328"/>
        <v>1.5499070055796651E-4</v>
      </c>
      <c r="Q4212" s="16">
        <f t="shared" si="329"/>
        <v>1.5499070055796651E-4</v>
      </c>
    </row>
    <row r="4213" spans="1:17" x14ac:dyDescent="0.25">
      <c r="A4213" s="7">
        <v>240895</v>
      </c>
      <c r="B4213" s="7">
        <v>2408953</v>
      </c>
      <c r="C4213" t="s">
        <v>1180</v>
      </c>
      <c r="D4213" t="s">
        <v>1086</v>
      </c>
      <c r="E4213" t="s">
        <v>466</v>
      </c>
      <c r="F4213" t="s">
        <v>10</v>
      </c>
      <c r="G4213">
        <v>10351</v>
      </c>
      <c r="H4213">
        <f t="shared" si="325"/>
        <v>10351</v>
      </c>
      <c r="I4213">
        <v>0.56899999999999995</v>
      </c>
      <c r="J4213" s="1">
        <v>63733750.149999999</v>
      </c>
      <c r="K4213" s="10">
        <f t="shared" si="326"/>
        <v>6157.2553521398895</v>
      </c>
      <c r="L4213" s="8">
        <f t="shared" si="327"/>
        <v>6157.2553521398895</v>
      </c>
      <c r="M4213" s="14">
        <v>0.4555555555555556</v>
      </c>
      <c r="N4213">
        <f>VLOOKUP(B4213,'[1]ICI-DH'!$A:$H,8,FALSE)</f>
        <v>0.1</v>
      </c>
      <c r="O4213">
        <f>VLOOKUP(B4213,[2]Planilha1!$A:$G,6,FALSE)</f>
        <v>1</v>
      </c>
      <c r="P4213">
        <f t="shared" si="328"/>
        <v>9.6609023282774617E-5</v>
      </c>
      <c r="Q4213" s="16">
        <f t="shared" si="329"/>
        <v>9.6609023282774617E-5</v>
      </c>
    </row>
    <row r="4214" spans="1:17" x14ac:dyDescent="0.25">
      <c r="A4214" s="7">
        <v>421460</v>
      </c>
      <c r="B4214" s="7">
        <v>4214607</v>
      </c>
      <c r="C4214" t="s">
        <v>4390</v>
      </c>
      <c r="D4214" t="s">
        <v>4197</v>
      </c>
      <c r="E4214" t="s">
        <v>3828</v>
      </c>
      <c r="F4214" t="s">
        <v>10</v>
      </c>
      <c r="G4214">
        <v>7747</v>
      </c>
      <c r="H4214">
        <f t="shared" si="325"/>
        <v>7747</v>
      </c>
      <c r="I4214">
        <v>0.754</v>
      </c>
      <c r="J4214" s="1">
        <v>46118827.030000001</v>
      </c>
      <c r="K4214" s="10">
        <f t="shared" si="326"/>
        <v>5953.1208248354205</v>
      </c>
      <c r="L4214" s="8">
        <f t="shared" si="327"/>
        <v>5953.1208248354205</v>
      </c>
      <c r="M4214" s="14">
        <v>7.7777777777777765E-2</v>
      </c>
      <c r="N4214">
        <f>VLOOKUP(B4214,'[1]ICI-DH'!$A:$H,8,FALSE)</f>
        <v>0.1</v>
      </c>
      <c r="O4214">
        <f>VLOOKUP(B4214,[2]Planilha1!$A:$G,6,FALSE)</f>
        <v>0</v>
      </c>
      <c r="P4214">
        <f t="shared" si="328"/>
        <v>0</v>
      </c>
      <c r="Q4214" s="16">
        <f t="shared" si="329"/>
        <v>0</v>
      </c>
    </row>
    <row r="4215" spans="1:17" x14ac:dyDescent="0.25">
      <c r="A4215" s="7">
        <v>292690</v>
      </c>
      <c r="B4215" s="7">
        <v>2926905</v>
      </c>
      <c r="C4215" t="s">
        <v>2103</v>
      </c>
      <c r="D4215" t="s">
        <v>1784</v>
      </c>
      <c r="E4215" t="s">
        <v>466</v>
      </c>
      <c r="F4215" t="s">
        <v>10</v>
      </c>
      <c r="G4215">
        <v>10497</v>
      </c>
      <c r="H4215">
        <f t="shared" si="325"/>
        <v>10497</v>
      </c>
      <c r="I4215">
        <v>0.59399999999999997</v>
      </c>
      <c r="J4215" s="1">
        <v>45861734.590000004</v>
      </c>
      <c r="K4215" s="10">
        <f t="shared" si="326"/>
        <v>4369.0325416785754</v>
      </c>
      <c r="L4215" s="8">
        <f t="shared" si="327"/>
        <v>4369.0325416785754</v>
      </c>
      <c r="M4215" s="14">
        <v>0.19444444444444445</v>
      </c>
      <c r="N4215">
        <f>VLOOKUP(B4215,'[1]ICI-DH'!$A:$H,8,FALSE)</f>
        <v>0.16</v>
      </c>
      <c r="O4215">
        <f>VLOOKUP(B4215,[2]Planilha1!$A:$G,6,FALSE)</f>
        <v>0</v>
      </c>
      <c r="P4215">
        <f t="shared" si="328"/>
        <v>0</v>
      </c>
      <c r="Q4215" s="16">
        <f t="shared" si="329"/>
        <v>0</v>
      </c>
    </row>
    <row r="4216" spans="1:17" x14ac:dyDescent="0.25">
      <c r="A4216" s="7">
        <v>315510</v>
      </c>
      <c r="B4216" s="7">
        <v>3155108</v>
      </c>
      <c r="C4216" t="s">
        <v>2823</v>
      </c>
      <c r="D4216" t="s">
        <v>2181</v>
      </c>
      <c r="E4216" t="s">
        <v>2182</v>
      </c>
      <c r="F4216" t="s">
        <v>10</v>
      </c>
      <c r="G4216">
        <v>4639</v>
      </c>
      <c r="H4216">
        <f t="shared" si="325"/>
        <v>4639</v>
      </c>
      <c r="I4216">
        <v>0.60499999999999998</v>
      </c>
      <c r="J4216" s="1">
        <v>32382206.32</v>
      </c>
      <c r="K4216" s="10">
        <f t="shared" si="326"/>
        <v>6980.4281784867426</v>
      </c>
      <c r="L4216" s="8">
        <f t="shared" si="327"/>
        <v>6980.4281784867426</v>
      </c>
      <c r="M4216" s="14">
        <v>0.7</v>
      </c>
      <c r="N4216">
        <f>VLOOKUP(B4216,'[1]ICI-DH'!$A:$H,8,FALSE)</f>
        <v>0.16</v>
      </c>
      <c r="O4216">
        <f>VLOOKUP(B4216,[2]Planilha1!$A:$G,6,FALSE)</f>
        <v>0</v>
      </c>
      <c r="P4216">
        <f t="shared" si="328"/>
        <v>0</v>
      </c>
      <c r="Q4216" s="16">
        <f t="shared" si="329"/>
        <v>0</v>
      </c>
    </row>
    <row r="4217" spans="1:17" x14ac:dyDescent="0.25">
      <c r="A4217" s="7">
        <v>421480</v>
      </c>
      <c r="B4217" s="7">
        <v>4214805</v>
      </c>
      <c r="C4217" t="s">
        <v>4392</v>
      </c>
      <c r="D4217" t="s">
        <v>4197</v>
      </c>
      <c r="E4217" t="s">
        <v>3828</v>
      </c>
      <c r="F4217" t="s">
        <v>10</v>
      </c>
      <c r="G4217">
        <v>72587</v>
      </c>
      <c r="H4217">
        <f t="shared" si="325"/>
        <v>72587</v>
      </c>
      <c r="I4217">
        <v>0.80200000000000005</v>
      </c>
      <c r="J4217" s="1">
        <v>469830184.45999998</v>
      </c>
      <c r="K4217" s="10">
        <f t="shared" si="326"/>
        <v>6472.649158389243</v>
      </c>
      <c r="L4217" s="8">
        <f t="shared" si="327"/>
        <v>6472.649158389243</v>
      </c>
      <c r="M4217" s="14">
        <v>0.65000000000000013</v>
      </c>
      <c r="N4217">
        <f>VLOOKUP(B4217,'[1]ICI-DH'!$A:$H,8,FALSE)</f>
        <v>0.16</v>
      </c>
      <c r="O4217">
        <f>VLOOKUP(B4217,[2]Planilha1!$A:$G,6,FALSE)</f>
        <v>76</v>
      </c>
      <c r="P4217">
        <f t="shared" si="328"/>
        <v>1.0470194387424746E-3</v>
      </c>
      <c r="Q4217" s="16">
        <f t="shared" si="329"/>
        <v>1.0470194387424746E-3</v>
      </c>
    </row>
    <row r="4218" spans="1:17" x14ac:dyDescent="0.25">
      <c r="A4218" s="7">
        <v>315500</v>
      </c>
      <c r="B4218" s="7">
        <v>3155009</v>
      </c>
      <c r="C4218" t="s">
        <v>2822</v>
      </c>
      <c r="D4218" t="s">
        <v>2181</v>
      </c>
      <c r="E4218" t="s">
        <v>2182</v>
      </c>
      <c r="F4218" t="s">
        <v>10</v>
      </c>
      <c r="G4218">
        <v>2484</v>
      </c>
      <c r="H4218">
        <f t="shared" si="325"/>
        <v>2484</v>
      </c>
      <c r="I4218">
        <v>0.66400000000000003</v>
      </c>
      <c r="J4218" s="1">
        <v>40488059.340000004</v>
      </c>
      <c r="K4218" s="10">
        <f t="shared" si="326"/>
        <v>16299.54079710145</v>
      </c>
      <c r="L4218" s="8">
        <f t="shared" si="327"/>
        <v>12739.39</v>
      </c>
      <c r="M4218" s="14">
        <v>0.12777777777777782</v>
      </c>
      <c r="N4218">
        <f>VLOOKUP(B4218,'[1]ICI-DH'!$A:$H,8,FALSE)</f>
        <v>0.1</v>
      </c>
      <c r="O4218">
        <f>VLOOKUP(B4218,[2]Planilha1!$A:$G,6,FALSE)</f>
        <v>0</v>
      </c>
      <c r="P4218">
        <f t="shared" si="328"/>
        <v>0</v>
      </c>
      <c r="Q4218" s="16">
        <f t="shared" si="329"/>
        <v>0</v>
      </c>
    </row>
    <row r="4219" spans="1:17" x14ac:dyDescent="0.25">
      <c r="A4219" s="7">
        <v>171870</v>
      </c>
      <c r="B4219" s="7">
        <v>1718709</v>
      </c>
      <c r="C4219" t="s">
        <v>435</v>
      </c>
      <c r="D4219" t="s">
        <v>327</v>
      </c>
      <c r="E4219" t="s">
        <v>9</v>
      </c>
      <c r="F4219" t="s">
        <v>10</v>
      </c>
      <c r="G4219">
        <v>2738</v>
      </c>
      <c r="H4219">
        <f t="shared" si="325"/>
        <v>2738</v>
      </c>
      <c r="I4219">
        <v>0.61599999999999999</v>
      </c>
      <c r="J4219" s="1">
        <v>26179992.059999999</v>
      </c>
      <c r="K4219" s="10">
        <f t="shared" si="326"/>
        <v>9561.7209861212559</v>
      </c>
      <c r="L4219" s="8">
        <f t="shared" si="327"/>
        <v>9561.7209861212559</v>
      </c>
      <c r="M4219" s="14">
        <v>0.27222222222222225</v>
      </c>
      <c r="N4219">
        <f>VLOOKUP(B4219,'[1]ICI-DH'!$A:$H,8,FALSE)</f>
        <v>0.1</v>
      </c>
      <c r="O4219">
        <f>VLOOKUP(B4219,[2]Planilha1!$A:$G,6,FALSE)</f>
        <v>0</v>
      </c>
      <c r="P4219">
        <f t="shared" si="328"/>
        <v>0</v>
      </c>
      <c r="Q4219" s="16">
        <f t="shared" si="329"/>
        <v>0</v>
      </c>
    </row>
    <row r="4220" spans="1:17" x14ac:dyDescent="0.25">
      <c r="A4220" s="7">
        <v>421470</v>
      </c>
      <c r="B4220" s="7">
        <v>4214706</v>
      </c>
      <c r="C4220" t="s">
        <v>4391</v>
      </c>
      <c r="D4220" t="s">
        <v>4197</v>
      </c>
      <c r="E4220" t="s">
        <v>3828</v>
      </c>
      <c r="F4220" t="s">
        <v>10</v>
      </c>
      <c r="G4220">
        <v>10865</v>
      </c>
      <c r="H4220">
        <f t="shared" si="325"/>
        <v>10865</v>
      </c>
      <c r="I4220">
        <v>0.72899999999999998</v>
      </c>
      <c r="J4220" s="1">
        <v>69661600.239999995</v>
      </c>
      <c r="K4220" s="10">
        <f t="shared" si="326"/>
        <v>6411.5600773124706</v>
      </c>
      <c r="L4220" s="8">
        <f t="shared" si="327"/>
        <v>6411.5600773124706</v>
      </c>
      <c r="M4220" s="14">
        <v>0.50555555555555554</v>
      </c>
      <c r="N4220">
        <f>VLOOKUP(B4220,'[1]ICI-DH'!$A:$H,8,FALSE)</f>
        <v>0.1</v>
      </c>
      <c r="O4220">
        <f>VLOOKUP(B4220,[2]Planilha1!$A:$G,6,FALSE)</f>
        <v>0</v>
      </c>
      <c r="P4220">
        <f t="shared" si="328"/>
        <v>0</v>
      </c>
      <c r="Q4220" s="16">
        <f t="shared" si="329"/>
        <v>0</v>
      </c>
    </row>
    <row r="4221" spans="1:17" x14ac:dyDescent="0.25">
      <c r="A4221" s="7">
        <v>431555</v>
      </c>
      <c r="B4221" s="7">
        <v>4315552</v>
      </c>
      <c r="C4221" t="s">
        <v>4785</v>
      </c>
      <c r="D4221" t="s">
        <v>4459</v>
      </c>
      <c r="E4221" t="s">
        <v>3828</v>
      </c>
      <c r="F4221" t="s">
        <v>10</v>
      </c>
      <c r="G4221">
        <v>2835</v>
      </c>
      <c r="H4221">
        <f t="shared" si="325"/>
        <v>2835</v>
      </c>
      <c r="I4221">
        <v>0.65600000000000003</v>
      </c>
      <c r="J4221" s="1">
        <v>36661458.140000001</v>
      </c>
      <c r="K4221" s="10">
        <f t="shared" si="326"/>
        <v>12931.731266313933</v>
      </c>
      <c r="L4221" s="8">
        <f t="shared" si="327"/>
        <v>12739.39</v>
      </c>
      <c r="M4221" s="14">
        <v>6.6666666666666666E-2</v>
      </c>
      <c r="N4221">
        <f>VLOOKUP(B4221,'[1]ICI-DH'!$A:$H,8,FALSE)</f>
        <v>0.1</v>
      </c>
      <c r="O4221">
        <f>VLOOKUP(B4221,[2]Planilha1!$A:$G,6,FALSE)</f>
        <v>0</v>
      </c>
      <c r="P4221">
        <f t="shared" si="328"/>
        <v>0</v>
      </c>
      <c r="Q4221" s="16">
        <f t="shared" si="329"/>
        <v>0</v>
      </c>
    </row>
    <row r="4222" spans="1:17" x14ac:dyDescent="0.25">
      <c r="A4222" s="7">
        <v>315520</v>
      </c>
      <c r="B4222" s="7">
        <v>3155207</v>
      </c>
      <c r="C4222" t="s">
        <v>2824</v>
      </c>
      <c r="D4222" t="s">
        <v>2181</v>
      </c>
      <c r="E4222" t="s">
        <v>2182</v>
      </c>
      <c r="F4222" t="s">
        <v>10</v>
      </c>
      <c r="G4222">
        <v>5429</v>
      </c>
      <c r="H4222">
        <f t="shared" si="325"/>
        <v>5429</v>
      </c>
      <c r="I4222">
        <v>0.60199999999999998</v>
      </c>
      <c r="J4222" s="1">
        <v>28654977.789999999</v>
      </c>
      <c r="K4222" s="10">
        <f t="shared" si="326"/>
        <v>5278.1318456437648</v>
      </c>
      <c r="L4222" s="8">
        <f t="shared" si="327"/>
        <v>5278.1318456437648</v>
      </c>
      <c r="M4222" s="14">
        <v>0.27222222222222225</v>
      </c>
      <c r="N4222">
        <f>VLOOKUP(B4222,'[1]ICI-DH'!$A:$H,8,FALSE)</f>
        <v>0.1</v>
      </c>
      <c r="O4222">
        <f>VLOOKUP(B4222,[2]Planilha1!$A:$G,6,FALSE)</f>
        <v>0</v>
      </c>
      <c r="P4222">
        <f t="shared" si="328"/>
        <v>0</v>
      </c>
      <c r="Q4222" s="16">
        <f t="shared" si="329"/>
        <v>0</v>
      </c>
    </row>
    <row r="4223" spans="1:17" x14ac:dyDescent="0.25">
      <c r="A4223" s="7">
        <v>261190</v>
      </c>
      <c r="B4223" s="7">
        <v>2611903</v>
      </c>
      <c r="C4223" t="s">
        <v>1574</v>
      </c>
      <c r="D4223" t="s">
        <v>1452</v>
      </c>
      <c r="E4223" t="s">
        <v>466</v>
      </c>
      <c r="F4223" t="s">
        <v>10</v>
      </c>
      <c r="G4223">
        <v>20009</v>
      </c>
      <c r="H4223">
        <f t="shared" si="325"/>
        <v>20009</v>
      </c>
      <c r="I4223">
        <v>0.61299999999999999</v>
      </c>
      <c r="J4223" s="1">
        <v>105082581.48</v>
      </c>
      <c r="K4223" s="10">
        <f t="shared" si="326"/>
        <v>5251.7657793992703</v>
      </c>
      <c r="L4223" s="8">
        <f t="shared" si="327"/>
        <v>5251.7657793992703</v>
      </c>
      <c r="M4223" s="14">
        <v>0.22777777777777777</v>
      </c>
      <c r="N4223">
        <f>VLOOKUP(B4223,'[1]ICI-DH'!$A:$H,8,FALSE)</f>
        <v>0.26</v>
      </c>
      <c r="O4223">
        <f>VLOOKUP(B4223,[2]Planilha1!$A:$G,6,FALSE)</f>
        <v>0</v>
      </c>
      <c r="P4223">
        <f t="shared" si="328"/>
        <v>0</v>
      </c>
      <c r="Q4223" s="16">
        <f t="shared" si="329"/>
        <v>0</v>
      </c>
    </row>
    <row r="4224" spans="1:17" x14ac:dyDescent="0.25">
      <c r="A4224" s="7">
        <v>421490</v>
      </c>
      <c r="B4224" s="7">
        <v>4214904</v>
      </c>
      <c r="C4224" t="s">
        <v>4393</v>
      </c>
      <c r="D4224" t="s">
        <v>4197</v>
      </c>
      <c r="E4224" t="s">
        <v>3828</v>
      </c>
      <c r="F4224" t="s">
        <v>10</v>
      </c>
      <c r="G4224">
        <v>4847</v>
      </c>
      <c r="H4224">
        <f t="shared" si="325"/>
        <v>4847</v>
      </c>
      <c r="I4224">
        <v>0.80600000000000005</v>
      </c>
      <c r="J4224" s="1">
        <v>38692547.57</v>
      </c>
      <c r="K4224" s="10">
        <f t="shared" si="326"/>
        <v>7982.7826635031979</v>
      </c>
      <c r="L4224" s="8">
        <f t="shared" si="327"/>
        <v>7982.7826635031979</v>
      </c>
      <c r="M4224" s="14">
        <v>0.7</v>
      </c>
      <c r="N4224">
        <f>VLOOKUP(B4224,'[1]ICI-DH'!$A:$H,8,FALSE)</f>
        <v>0.16</v>
      </c>
      <c r="O4224">
        <f>VLOOKUP(B4224,[2]Planilha1!$A:$G,6,FALSE)</f>
        <v>0</v>
      </c>
      <c r="P4224">
        <f t="shared" si="328"/>
        <v>0</v>
      </c>
      <c r="Q4224" s="16">
        <f t="shared" si="329"/>
        <v>0</v>
      </c>
    </row>
    <row r="4225" spans="1:17" x14ac:dyDescent="0.25">
      <c r="A4225" s="7">
        <v>431560</v>
      </c>
      <c r="B4225" s="7">
        <v>4315602</v>
      </c>
      <c r="C4225" t="s">
        <v>4786</v>
      </c>
      <c r="D4225" t="s">
        <v>4459</v>
      </c>
      <c r="E4225" t="s">
        <v>3828</v>
      </c>
      <c r="F4225" t="s">
        <v>10</v>
      </c>
      <c r="G4225">
        <v>191900</v>
      </c>
      <c r="H4225">
        <f t="shared" si="325"/>
        <v>191900</v>
      </c>
      <c r="I4225">
        <v>0.74399999999999999</v>
      </c>
      <c r="J4225" s="1">
        <v>1052215730.47</v>
      </c>
      <c r="K4225" s="10">
        <f t="shared" si="326"/>
        <v>5483.14606810839</v>
      </c>
      <c r="L4225" s="8">
        <f t="shared" si="327"/>
        <v>5483.14606810839</v>
      </c>
      <c r="M4225" s="14">
        <v>1.1444444444444444</v>
      </c>
      <c r="N4225">
        <f>VLOOKUP(B4225,'[1]ICI-DH'!$A:$H,8,FALSE)</f>
        <v>0.1</v>
      </c>
      <c r="O4225">
        <f>VLOOKUP(B4225,[2]Planilha1!$A:$G,6,FALSE)</f>
        <v>319</v>
      </c>
      <c r="P4225">
        <f t="shared" si="328"/>
        <v>1.6623241271495571E-3</v>
      </c>
      <c r="Q4225" s="16">
        <f t="shared" si="329"/>
        <v>1.6623241271495571E-3</v>
      </c>
    </row>
    <row r="4226" spans="1:17" x14ac:dyDescent="0.25">
      <c r="A4226" s="7">
        <v>354410</v>
      </c>
      <c r="B4226" s="7">
        <v>3544103</v>
      </c>
      <c r="C4226" t="s">
        <v>3684</v>
      </c>
      <c r="D4226" t="s">
        <v>3202</v>
      </c>
      <c r="E4226" t="s">
        <v>2182</v>
      </c>
      <c r="F4226" t="s">
        <v>10</v>
      </c>
      <c r="G4226">
        <v>44170</v>
      </c>
      <c r="H4226">
        <f t="shared" si="325"/>
        <v>44170</v>
      </c>
      <c r="I4226">
        <v>0.749</v>
      </c>
      <c r="J4226" s="1">
        <v>154422403.52000001</v>
      </c>
      <c r="K4226" s="10">
        <f t="shared" si="326"/>
        <v>3496.0924500792394</v>
      </c>
      <c r="L4226" s="8">
        <f t="shared" si="327"/>
        <v>3496.0924500792394</v>
      </c>
      <c r="M4226" s="14">
        <v>0.46111111111111108</v>
      </c>
      <c r="N4226">
        <f>VLOOKUP(B4226,'[1]ICI-DH'!$A:$H,8,FALSE)</f>
        <v>0.36</v>
      </c>
      <c r="O4226">
        <f>VLOOKUP(B4226,[2]Planilha1!$A:$G,6,FALSE)</f>
        <v>50</v>
      </c>
      <c r="P4226">
        <f t="shared" si="328"/>
        <v>1.1319900384876612E-3</v>
      </c>
      <c r="Q4226" s="16">
        <f t="shared" si="329"/>
        <v>1.1319900384876612E-3</v>
      </c>
    </row>
    <row r="4227" spans="1:17" x14ac:dyDescent="0.25">
      <c r="A4227" s="7">
        <v>220900</v>
      </c>
      <c r="B4227" s="7">
        <v>2209005</v>
      </c>
      <c r="C4227" t="s">
        <v>853</v>
      </c>
      <c r="D4227" t="s">
        <v>682</v>
      </c>
      <c r="E4227" t="s">
        <v>466</v>
      </c>
      <c r="F4227" t="s">
        <v>10</v>
      </c>
      <c r="G4227">
        <v>5801</v>
      </c>
      <c r="H4227">
        <f t="shared" ref="H4227:H4290" si="330">IF(G4227&gt;200000, 200000, G4227)</f>
        <v>5801</v>
      </c>
      <c r="I4227">
        <v>0.57199999999999995</v>
      </c>
      <c r="J4227" s="1">
        <v>33185248.629999999</v>
      </c>
      <c r="K4227" s="10">
        <f t="shared" ref="K4227:K4290" si="331">J4227/G4227</f>
        <v>5720.6082796069641</v>
      </c>
      <c r="L4227" s="8">
        <f t="shared" ref="L4227:L4290" si="332">IF(K4227&gt;12739.39, 12739.39, K4227)</f>
        <v>5720.6082796069641</v>
      </c>
      <c r="M4227" s="14">
        <v>0</v>
      </c>
      <c r="N4227">
        <f>VLOOKUP(B4227,'[1]ICI-DH'!$A:$H,8,FALSE)</f>
        <v>0.2</v>
      </c>
      <c r="O4227">
        <f>VLOOKUP(B4227,[2]Planilha1!$A:$G,6,FALSE)</f>
        <v>0</v>
      </c>
      <c r="P4227">
        <f t="shared" ref="P4227:P4290" si="333">O4227/G4227</f>
        <v>0</v>
      </c>
      <c r="Q4227" s="16">
        <f t="shared" ref="Q4227:Q4290" si="334">IF(P4227&gt;6830, 6830, P4227)</f>
        <v>0</v>
      </c>
    </row>
    <row r="4228" spans="1:17" x14ac:dyDescent="0.25">
      <c r="A4228" s="7">
        <v>270770</v>
      </c>
      <c r="B4228" s="7">
        <v>2707701</v>
      </c>
      <c r="C4228" t="s">
        <v>1696</v>
      </c>
      <c r="D4228" t="s">
        <v>1620</v>
      </c>
      <c r="E4228" t="s">
        <v>466</v>
      </c>
      <c r="F4228" t="s">
        <v>10</v>
      </c>
      <c r="G4228">
        <v>93927</v>
      </c>
      <c r="H4228">
        <f t="shared" si="330"/>
        <v>93927</v>
      </c>
      <c r="I4228">
        <v>0.64300000000000002</v>
      </c>
      <c r="J4228" s="1">
        <v>378353673.42000002</v>
      </c>
      <c r="K4228" s="10">
        <f t="shared" si="331"/>
        <v>4028.1673365485963</v>
      </c>
      <c r="L4228" s="8">
        <f t="shared" si="332"/>
        <v>4028.1673365485963</v>
      </c>
      <c r="M4228" s="14">
        <v>0.53888888888888897</v>
      </c>
      <c r="N4228">
        <f>VLOOKUP(B4228,'[1]ICI-DH'!$A:$H,8,FALSE)</f>
        <v>0.2</v>
      </c>
      <c r="O4228">
        <f>VLOOKUP(B4228,[2]Planilha1!$A:$G,6,FALSE)</f>
        <v>11</v>
      </c>
      <c r="P4228">
        <f t="shared" si="333"/>
        <v>1.1711222545168056E-4</v>
      </c>
      <c r="Q4228" s="16">
        <f t="shared" si="334"/>
        <v>1.1711222545168056E-4</v>
      </c>
    </row>
    <row r="4229" spans="1:17" x14ac:dyDescent="0.25">
      <c r="A4229" s="7">
        <v>315530</v>
      </c>
      <c r="B4229" s="7">
        <v>3155306</v>
      </c>
      <c r="C4229" t="s">
        <v>2825</v>
      </c>
      <c r="D4229" t="s">
        <v>2181</v>
      </c>
      <c r="E4229" t="s">
        <v>2182</v>
      </c>
      <c r="F4229" t="s">
        <v>10</v>
      </c>
      <c r="G4229">
        <v>5568</v>
      </c>
      <c r="H4229">
        <f t="shared" si="330"/>
        <v>5568</v>
      </c>
      <c r="I4229">
        <v>0.64800000000000002</v>
      </c>
      <c r="J4229" s="1">
        <v>32269211.309999999</v>
      </c>
      <c r="K4229" s="10">
        <f t="shared" si="331"/>
        <v>5795.4761691810345</v>
      </c>
      <c r="L4229" s="8">
        <f t="shared" si="332"/>
        <v>5795.4761691810345</v>
      </c>
      <c r="M4229" s="14">
        <v>0.31111111111111112</v>
      </c>
      <c r="N4229">
        <f>VLOOKUP(B4229,'[1]ICI-DH'!$A:$H,8,FALSE)</f>
        <v>0.1</v>
      </c>
      <c r="O4229">
        <f>VLOOKUP(B4229,[2]Planilha1!$A:$G,6,FALSE)</f>
        <v>0</v>
      </c>
      <c r="P4229">
        <f t="shared" si="333"/>
        <v>0</v>
      </c>
      <c r="Q4229" s="16">
        <f t="shared" si="334"/>
        <v>0</v>
      </c>
    </row>
    <row r="4230" spans="1:17" x14ac:dyDescent="0.25">
      <c r="A4230" s="7">
        <v>150616</v>
      </c>
      <c r="B4230" s="7">
        <v>1506161</v>
      </c>
      <c r="C4230" t="s">
        <v>266</v>
      </c>
      <c r="D4230" t="s">
        <v>166</v>
      </c>
      <c r="E4230" t="s">
        <v>9</v>
      </c>
      <c r="F4230" t="s">
        <v>10</v>
      </c>
      <c r="G4230">
        <v>18384</v>
      </c>
      <c r="H4230">
        <f t="shared" si="330"/>
        <v>18384</v>
      </c>
      <c r="I4230">
        <v>0.63800000000000001</v>
      </c>
      <c r="J4230" s="1">
        <v>88185403</v>
      </c>
      <c r="K4230" s="10">
        <f t="shared" si="331"/>
        <v>4796.8561248912101</v>
      </c>
      <c r="L4230" s="8">
        <f t="shared" si="332"/>
        <v>4796.8561248912101</v>
      </c>
      <c r="M4230" s="14">
        <v>0.2277777777777778</v>
      </c>
      <c r="N4230">
        <f>VLOOKUP(B4230,'[1]ICI-DH'!$A:$H,8,FALSE)</f>
        <v>0.3</v>
      </c>
      <c r="O4230">
        <f>VLOOKUP(B4230,[2]Planilha1!$A:$G,6,FALSE)</f>
        <v>2</v>
      </c>
      <c r="P4230">
        <f t="shared" si="333"/>
        <v>1.0879025239338555E-4</v>
      </c>
      <c r="Q4230" s="16">
        <f t="shared" si="334"/>
        <v>1.0879025239338555E-4</v>
      </c>
    </row>
    <row r="4231" spans="1:17" x14ac:dyDescent="0.25">
      <c r="A4231" s="7">
        <v>421500</v>
      </c>
      <c r="B4231" s="7">
        <v>4215000</v>
      </c>
      <c r="C4231" t="s">
        <v>4394</v>
      </c>
      <c r="D4231" t="s">
        <v>4197</v>
      </c>
      <c r="E4231" t="s">
        <v>3828</v>
      </c>
      <c r="F4231" t="s">
        <v>10</v>
      </c>
      <c r="G4231">
        <v>39261</v>
      </c>
      <c r="H4231">
        <f t="shared" si="330"/>
        <v>39261</v>
      </c>
      <c r="I4231">
        <v>0.73799999999999999</v>
      </c>
      <c r="J4231" s="1">
        <v>265284724.53999999</v>
      </c>
      <c r="K4231" s="10">
        <f t="shared" si="331"/>
        <v>6756.952816790199</v>
      </c>
      <c r="L4231" s="8">
        <f t="shared" si="332"/>
        <v>6756.952816790199</v>
      </c>
      <c r="M4231" s="14">
        <v>0.85</v>
      </c>
      <c r="N4231">
        <f>VLOOKUP(B4231,'[1]ICI-DH'!$A:$H,8,FALSE)</f>
        <v>0.16</v>
      </c>
      <c r="O4231">
        <f>VLOOKUP(B4231,[2]Planilha1!$A:$G,6,FALSE)</f>
        <v>24</v>
      </c>
      <c r="P4231">
        <f t="shared" si="333"/>
        <v>6.1129365018720871E-4</v>
      </c>
      <c r="Q4231" s="16">
        <f t="shared" si="334"/>
        <v>6.1129365018720871E-4</v>
      </c>
    </row>
    <row r="4232" spans="1:17" x14ac:dyDescent="0.25">
      <c r="A4232" s="7">
        <v>412230</v>
      </c>
      <c r="B4232" s="7">
        <v>4122305</v>
      </c>
      <c r="C4232" t="s">
        <v>4113</v>
      </c>
      <c r="D4232" t="s">
        <v>3827</v>
      </c>
      <c r="E4232" t="s">
        <v>3828</v>
      </c>
      <c r="F4232" t="s">
        <v>10</v>
      </c>
      <c r="G4232">
        <v>31324</v>
      </c>
      <c r="H4232">
        <f t="shared" si="330"/>
        <v>31324</v>
      </c>
      <c r="I4232">
        <v>0.76</v>
      </c>
      <c r="J4232" s="1">
        <v>170247713.87</v>
      </c>
      <c r="K4232" s="10">
        <f t="shared" si="331"/>
        <v>5435.056629740774</v>
      </c>
      <c r="L4232" s="8">
        <f t="shared" si="332"/>
        <v>5435.056629740774</v>
      </c>
      <c r="M4232" s="14">
        <v>0.49444444444444458</v>
      </c>
      <c r="N4232">
        <f>VLOOKUP(B4232,'[1]ICI-DH'!$A:$H,8,FALSE)</f>
        <v>0.16</v>
      </c>
      <c r="O4232">
        <f>VLOOKUP(B4232,[2]Planilha1!$A:$G,6,FALSE)</f>
        <v>14</v>
      </c>
      <c r="P4232">
        <f t="shared" si="333"/>
        <v>4.4694164219129105E-4</v>
      </c>
      <c r="Q4232" s="16">
        <f t="shared" si="334"/>
        <v>4.4694164219129105E-4</v>
      </c>
    </row>
    <row r="4233" spans="1:17" x14ac:dyDescent="0.25">
      <c r="A4233" s="7">
        <v>500730</v>
      </c>
      <c r="B4233" s="7">
        <v>5007307</v>
      </c>
      <c r="C4233" t="s">
        <v>4113</v>
      </c>
      <c r="D4233" t="s">
        <v>4931</v>
      </c>
      <c r="E4233" t="s">
        <v>4932</v>
      </c>
      <c r="F4233" t="s">
        <v>10</v>
      </c>
      <c r="G4233">
        <v>4841</v>
      </c>
      <c r="H4233">
        <f t="shared" si="330"/>
        <v>4841</v>
      </c>
      <c r="I4233">
        <v>0.70899999999999996</v>
      </c>
      <c r="J4233" s="1">
        <v>49973210.240000002</v>
      </c>
      <c r="K4233" s="10">
        <f t="shared" si="331"/>
        <v>10322.910605246851</v>
      </c>
      <c r="L4233" s="8">
        <f t="shared" si="332"/>
        <v>10322.910605246851</v>
      </c>
      <c r="M4233" s="14">
        <v>0</v>
      </c>
      <c r="N4233">
        <f>VLOOKUP(B4233,'[1]ICI-DH'!$A:$H,8,FALSE)</f>
        <v>0.2</v>
      </c>
      <c r="O4233">
        <f>VLOOKUP(B4233,[2]Planilha1!$A:$G,6,FALSE)</f>
        <v>0</v>
      </c>
      <c r="P4233">
        <f t="shared" si="333"/>
        <v>0</v>
      </c>
      <c r="Q4233" s="16">
        <f t="shared" si="334"/>
        <v>0</v>
      </c>
    </row>
    <row r="4234" spans="1:17" x14ac:dyDescent="0.25">
      <c r="A4234" s="7">
        <v>315540</v>
      </c>
      <c r="B4234" s="7">
        <v>3155405</v>
      </c>
      <c r="C4234" t="s">
        <v>2826</v>
      </c>
      <c r="D4234" t="s">
        <v>2181</v>
      </c>
      <c r="E4234" t="s">
        <v>2182</v>
      </c>
      <c r="F4234" t="s">
        <v>10</v>
      </c>
      <c r="G4234">
        <v>8518</v>
      </c>
      <c r="H4234">
        <f t="shared" si="330"/>
        <v>8518</v>
      </c>
      <c r="I4234">
        <v>0.70699999999999996</v>
      </c>
      <c r="J4234" s="1">
        <v>38727728.189999998</v>
      </c>
      <c r="K4234" s="10">
        <f t="shared" si="331"/>
        <v>4546.5752747123734</v>
      </c>
      <c r="L4234" s="8">
        <f t="shared" si="332"/>
        <v>4546.5752747123734</v>
      </c>
      <c r="M4234" s="14">
        <v>8.8888888888888878E-2</v>
      </c>
      <c r="N4234">
        <f>VLOOKUP(B4234,'[1]ICI-DH'!$A:$H,8,FALSE)</f>
        <v>0.1</v>
      </c>
      <c r="O4234">
        <f>VLOOKUP(B4234,[2]Planilha1!$A:$G,6,FALSE)</f>
        <v>8</v>
      </c>
      <c r="P4234">
        <f t="shared" si="333"/>
        <v>9.3918760272364407E-4</v>
      </c>
      <c r="Q4234" s="16">
        <f t="shared" si="334"/>
        <v>9.3918760272364407E-4</v>
      </c>
    </row>
    <row r="4235" spans="1:17" x14ac:dyDescent="0.25">
      <c r="A4235" s="7">
        <v>320440</v>
      </c>
      <c r="B4235" s="7">
        <v>3204401</v>
      </c>
      <c r="C4235" t="s">
        <v>3095</v>
      </c>
      <c r="D4235" t="s">
        <v>3036</v>
      </c>
      <c r="E4235" t="s">
        <v>2182</v>
      </c>
      <c r="F4235" t="s">
        <v>10</v>
      </c>
      <c r="G4235">
        <v>11069</v>
      </c>
      <c r="H4235">
        <f t="shared" si="330"/>
        <v>11069</v>
      </c>
      <c r="I4235">
        <v>0.71099999999999997</v>
      </c>
      <c r="J4235" s="1">
        <v>71301697.159999996</v>
      </c>
      <c r="K4235" s="10">
        <f t="shared" si="331"/>
        <v>6441.566280603487</v>
      </c>
      <c r="L4235" s="8">
        <f t="shared" si="332"/>
        <v>6441.566280603487</v>
      </c>
      <c r="M4235" s="14">
        <v>0.35</v>
      </c>
      <c r="N4235">
        <f>VLOOKUP(B4235,'[1]ICI-DH'!$A:$H,8,FALSE)</f>
        <v>0.1</v>
      </c>
      <c r="O4235">
        <f>VLOOKUP(B4235,[2]Planilha1!$A:$G,6,FALSE)</f>
        <v>0</v>
      </c>
      <c r="P4235">
        <f t="shared" si="333"/>
        <v>0</v>
      </c>
      <c r="Q4235" s="16">
        <f t="shared" si="334"/>
        <v>0</v>
      </c>
    </row>
    <row r="4236" spans="1:17" x14ac:dyDescent="0.25">
      <c r="A4236" s="7">
        <v>315550</v>
      </c>
      <c r="B4236" s="7">
        <v>3155504</v>
      </c>
      <c r="C4236" t="s">
        <v>2827</v>
      </c>
      <c r="D4236" t="s">
        <v>2181</v>
      </c>
      <c r="E4236" t="s">
        <v>2182</v>
      </c>
      <c r="F4236" t="s">
        <v>10</v>
      </c>
      <c r="G4236">
        <v>14532</v>
      </c>
      <c r="H4236">
        <f t="shared" si="330"/>
        <v>14532</v>
      </c>
      <c r="I4236">
        <v>0.70899999999999996</v>
      </c>
      <c r="J4236" s="1">
        <v>113293762.73999999</v>
      </c>
      <c r="K4236" s="10">
        <f t="shared" si="331"/>
        <v>7796.1576341866221</v>
      </c>
      <c r="L4236" s="8">
        <f t="shared" si="332"/>
        <v>7796.1576341866221</v>
      </c>
      <c r="M4236" s="14">
        <v>0.2722222222222222</v>
      </c>
      <c r="N4236">
        <f>VLOOKUP(B4236,'[1]ICI-DH'!$A:$H,8,FALSE)</f>
        <v>0.1</v>
      </c>
      <c r="O4236">
        <f>VLOOKUP(B4236,[2]Planilha1!$A:$G,6,FALSE)</f>
        <v>0</v>
      </c>
      <c r="P4236">
        <f t="shared" si="333"/>
        <v>0</v>
      </c>
      <c r="Q4236" s="16">
        <f t="shared" si="334"/>
        <v>0</v>
      </c>
    </row>
    <row r="4237" spans="1:17" x14ac:dyDescent="0.25">
      <c r="A4237" s="7">
        <v>431570</v>
      </c>
      <c r="B4237" s="7">
        <v>4315701</v>
      </c>
      <c r="C4237" t="s">
        <v>4787</v>
      </c>
      <c r="D4237" t="s">
        <v>4459</v>
      </c>
      <c r="E4237" t="s">
        <v>3828</v>
      </c>
      <c r="F4237" t="s">
        <v>10</v>
      </c>
      <c r="G4237">
        <v>34654</v>
      </c>
      <c r="H4237">
        <f t="shared" si="330"/>
        <v>34654</v>
      </c>
      <c r="I4237">
        <v>0.69299999999999995</v>
      </c>
      <c r="J4237" s="1">
        <v>156450120.58000001</v>
      </c>
      <c r="K4237" s="10">
        <f t="shared" si="331"/>
        <v>4514.6338252438391</v>
      </c>
      <c r="L4237" s="8">
        <f t="shared" si="332"/>
        <v>4514.6338252438391</v>
      </c>
      <c r="M4237" s="14">
        <v>0.28888888888888886</v>
      </c>
      <c r="N4237">
        <f>VLOOKUP(B4237,'[1]ICI-DH'!$A:$H,8,FALSE)</f>
        <v>0.1</v>
      </c>
      <c r="O4237">
        <f>VLOOKUP(B4237,[2]Planilha1!$A:$G,6,FALSE)</f>
        <v>19</v>
      </c>
      <c r="P4237">
        <f t="shared" si="333"/>
        <v>5.4827725515092047E-4</v>
      </c>
      <c r="Q4237" s="16">
        <f t="shared" si="334"/>
        <v>5.4827725515092047E-4</v>
      </c>
    </row>
    <row r="4238" spans="1:17" x14ac:dyDescent="0.25">
      <c r="A4238" s="7">
        <v>315560</v>
      </c>
      <c r="B4238" s="7">
        <v>3155603</v>
      </c>
      <c r="C4238" t="s">
        <v>2828</v>
      </c>
      <c r="D4238" t="s">
        <v>2181</v>
      </c>
      <c r="E4238" t="s">
        <v>2182</v>
      </c>
      <c r="F4238" t="s">
        <v>10</v>
      </c>
      <c r="G4238">
        <v>28271</v>
      </c>
      <c r="H4238">
        <f t="shared" si="330"/>
        <v>28271</v>
      </c>
      <c r="I4238">
        <v>0.624</v>
      </c>
      <c r="J4238" s="1">
        <v>114262230.40000001</v>
      </c>
      <c r="K4238" s="10">
        <f t="shared" si="331"/>
        <v>4041.6762901913626</v>
      </c>
      <c r="L4238" s="8">
        <f t="shared" si="332"/>
        <v>4041.6762901913626</v>
      </c>
      <c r="M4238" s="14">
        <v>1.1333333333333333</v>
      </c>
      <c r="N4238">
        <f>VLOOKUP(B4238,'[1]ICI-DH'!$A:$H,8,FALSE)</f>
        <v>0.16</v>
      </c>
      <c r="O4238">
        <f>VLOOKUP(B4238,[2]Planilha1!$A:$G,6,FALSE)</f>
        <v>0</v>
      </c>
      <c r="P4238">
        <f t="shared" si="333"/>
        <v>0</v>
      </c>
      <c r="Q4238" s="16">
        <f t="shared" si="334"/>
        <v>0</v>
      </c>
    </row>
    <row r="4239" spans="1:17" x14ac:dyDescent="0.25">
      <c r="A4239" s="7">
        <v>315570</v>
      </c>
      <c r="B4239" s="7">
        <v>3155702</v>
      </c>
      <c r="C4239" t="s">
        <v>2829</v>
      </c>
      <c r="D4239" t="s">
        <v>2181</v>
      </c>
      <c r="E4239" t="s">
        <v>2182</v>
      </c>
      <c r="F4239" t="s">
        <v>10</v>
      </c>
      <c r="G4239">
        <v>14631</v>
      </c>
      <c r="H4239">
        <f t="shared" si="330"/>
        <v>14631</v>
      </c>
      <c r="I4239">
        <v>0.68500000000000005</v>
      </c>
      <c r="J4239" s="1">
        <v>99187010.140000001</v>
      </c>
      <c r="K4239" s="10">
        <f t="shared" si="331"/>
        <v>6779.2365620941837</v>
      </c>
      <c r="L4239" s="8">
        <f t="shared" si="332"/>
        <v>6779.2365620941837</v>
      </c>
      <c r="M4239" s="14">
        <v>0.6166666666666667</v>
      </c>
      <c r="N4239">
        <f>VLOOKUP(B4239,'[1]ICI-DH'!$A:$H,8,FALSE)</f>
        <v>0.2</v>
      </c>
      <c r="O4239">
        <f>VLOOKUP(B4239,[2]Planilha1!$A:$G,6,FALSE)</f>
        <v>2</v>
      </c>
      <c r="P4239">
        <f t="shared" si="333"/>
        <v>1.366960563187752E-4</v>
      </c>
      <c r="Q4239" s="16">
        <f t="shared" si="334"/>
        <v>1.366960563187752E-4</v>
      </c>
    </row>
    <row r="4240" spans="1:17" x14ac:dyDescent="0.25">
      <c r="A4240" s="7">
        <v>315580</v>
      </c>
      <c r="B4240" s="7">
        <v>3155801</v>
      </c>
      <c r="C4240" t="s">
        <v>2830</v>
      </c>
      <c r="D4240" t="s">
        <v>2181</v>
      </c>
      <c r="E4240" t="s">
        <v>2182</v>
      </c>
      <c r="F4240" t="s">
        <v>10</v>
      </c>
      <c r="G4240">
        <v>17443</v>
      </c>
      <c r="H4240">
        <f t="shared" si="330"/>
        <v>17443</v>
      </c>
      <c r="I4240">
        <v>0.71399999999999997</v>
      </c>
      <c r="J4240" s="1">
        <v>78777452.129999995</v>
      </c>
      <c r="K4240" s="10">
        <f t="shared" si="331"/>
        <v>4516.2788585679064</v>
      </c>
      <c r="L4240" s="8">
        <f t="shared" si="332"/>
        <v>4516.2788585679064</v>
      </c>
      <c r="M4240" s="14">
        <v>0.18888888888888888</v>
      </c>
      <c r="N4240">
        <f>VLOOKUP(B4240,'[1]ICI-DH'!$A:$H,8,FALSE)</f>
        <v>0.16</v>
      </c>
      <c r="O4240">
        <f>VLOOKUP(B4240,[2]Planilha1!$A:$G,6,FALSE)</f>
        <v>4</v>
      </c>
      <c r="P4240">
        <f t="shared" si="333"/>
        <v>2.2931835120105487E-4</v>
      </c>
      <c r="Q4240" s="16">
        <f t="shared" si="334"/>
        <v>2.2931835120105487E-4</v>
      </c>
    </row>
    <row r="4241" spans="1:17" x14ac:dyDescent="0.25">
      <c r="A4241" s="7">
        <v>315590</v>
      </c>
      <c r="B4241" s="7">
        <v>3155900</v>
      </c>
      <c r="C4241" t="s">
        <v>2831</v>
      </c>
      <c r="D4241" t="s">
        <v>2181</v>
      </c>
      <c r="E4241" t="s">
        <v>2182</v>
      </c>
      <c r="F4241" t="s">
        <v>10</v>
      </c>
      <c r="G4241">
        <v>5141</v>
      </c>
      <c r="H4241">
        <f t="shared" si="330"/>
        <v>5141</v>
      </c>
      <c r="I4241">
        <v>0.67900000000000005</v>
      </c>
      <c r="J4241" s="1">
        <v>30614909.09</v>
      </c>
      <c r="K4241" s="10">
        <f t="shared" si="331"/>
        <v>5955.0494242365294</v>
      </c>
      <c r="L4241" s="8">
        <f t="shared" si="332"/>
        <v>5955.0494242365294</v>
      </c>
      <c r="M4241" s="14">
        <v>0.53333333333333333</v>
      </c>
      <c r="N4241">
        <f>VLOOKUP(B4241,'[1]ICI-DH'!$A:$H,8,FALSE)</f>
        <v>0.1</v>
      </c>
      <c r="O4241">
        <f>VLOOKUP(B4241,[2]Planilha1!$A:$G,6,FALSE)</f>
        <v>0</v>
      </c>
      <c r="P4241">
        <f t="shared" si="333"/>
        <v>0</v>
      </c>
      <c r="Q4241" s="16">
        <f t="shared" si="334"/>
        <v>0</v>
      </c>
    </row>
    <row r="4242" spans="1:17" x14ac:dyDescent="0.25">
      <c r="A4242" s="7">
        <v>130356</v>
      </c>
      <c r="B4242" s="7">
        <v>1303569</v>
      </c>
      <c r="C4242" t="s">
        <v>135</v>
      </c>
      <c r="D4242" t="s">
        <v>87</v>
      </c>
      <c r="E4242" t="s">
        <v>9</v>
      </c>
      <c r="F4242" t="s">
        <v>10</v>
      </c>
      <c r="G4242">
        <v>24936</v>
      </c>
      <c r="H4242">
        <f t="shared" si="330"/>
        <v>24936</v>
      </c>
      <c r="I4242">
        <v>0.61099999999999999</v>
      </c>
      <c r="J4242" s="1">
        <v>141755678.94</v>
      </c>
      <c r="K4242" s="10">
        <f t="shared" si="331"/>
        <v>5684.7801948989409</v>
      </c>
      <c r="L4242" s="8">
        <f t="shared" si="332"/>
        <v>5684.7801948989409</v>
      </c>
      <c r="M4242" s="14">
        <v>0.7</v>
      </c>
      <c r="N4242">
        <f>VLOOKUP(B4242,'[1]ICI-DH'!$A:$H,8,FALSE)</f>
        <v>0.16</v>
      </c>
      <c r="O4242">
        <f>VLOOKUP(B4242,[2]Planilha1!$A:$G,6,FALSE)</f>
        <v>11</v>
      </c>
      <c r="P4242">
        <f t="shared" si="333"/>
        <v>4.4112929098492139E-4</v>
      </c>
      <c r="Q4242" s="16">
        <f t="shared" si="334"/>
        <v>4.4112929098492139E-4</v>
      </c>
    </row>
    <row r="4243" spans="1:17" x14ac:dyDescent="0.25">
      <c r="A4243" s="7">
        <v>521878</v>
      </c>
      <c r="B4243" s="7">
        <v>5218789</v>
      </c>
      <c r="C4243" t="s">
        <v>5321</v>
      </c>
      <c r="D4243" t="s">
        <v>5136</v>
      </c>
      <c r="E4243" t="s">
        <v>4932</v>
      </c>
      <c r="F4243" t="s">
        <v>10</v>
      </c>
      <c r="G4243">
        <v>3864</v>
      </c>
      <c r="H4243">
        <f t="shared" si="330"/>
        <v>3864</v>
      </c>
      <c r="I4243">
        <v>0.73099999999999998</v>
      </c>
      <c r="J4243" s="1">
        <v>60649774.259999998</v>
      </c>
      <c r="K4243" s="10">
        <f t="shared" si="331"/>
        <v>15696.111350931676</v>
      </c>
      <c r="L4243" s="8">
        <f t="shared" si="332"/>
        <v>12739.39</v>
      </c>
      <c r="M4243" s="14">
        <v>0.16666666666666669</v>
      </c>
      <c r="N4243">
        <f>VLOOKUP(B4243,'[1]ICI-DH'!$A:$H,8,FALSE)</f>
        <v>0.2</v>
      </c>
      <c r="O4243">
        <f>VLOOKUP(B4243,[2]Planilha1!$A:$G,6,FALSE)</f>
        <v>1</v>
      </c>
      <c r="P4243">
        <f t="shared" si="333"/>
        <v>2.5879917184265012E-4</v>
      </c>
      <c r="Q4243" s="16">
        <f t="shared" si="334"/>
        <v>2.5879917184265012E-4</v>
      </c>
    </row>
    <row r="4244" spans="1:17" x14ac:dyDescent="0.25">
      <c r="A4244" s="7">
        <v>292700</v>
      </c>
      <c r="B4244" s="7">
        <v>2927002</v>
      </c>
      <c r="C4244" t="s">
        <v>2104</v>
      </c>
      <c r="D4244" t="s">
        <v>1784</v>
      </c>
      <c r="E4244" t="s">
        <v>466</v>
      </c>
      <c r="F4244" t="s">
        <v>10</v>
      </c>
      <c r="G4244">
        <v>35362</v>
      </c>
      <c r="H4244">
        <f t="shared" si="330"/>
        <v>35362</v>
      </c>
      <c r="I4244">
        <v>0.57199999999999995</v>
      </c>
      <c r="J4244" s="1">
        <v>150971193.12</v>
      </c>
      <c r="K4244" s="10">
        <f t="shared" si="331"/>
        <v>4269.3058401674116</v>
      </c>
      <c r="L4244" s="8">
        <f t="shared" si="332"/>
        <v>4269.3058401674116</v>
      </c>
      <c r="M4244" s="14">
        <v>0.95</v>
      </c>
      <c r="N4244">
        <f>VLOOKUP(B4244,'[1]ICI-DH'!$A:$H,8,FALSE)</f>
        <v>0.1</v>
      </c>
      <c r="O4244">
        <f>VLOOKUP(B4244,[2]Planilha1!$A:$G,6,FALSE)</f>
        <v>3</v>
      </c>
      <c r="P4244">
        <f t="shared" si="333"/>
        <v>8.4836830496012671E-5</v>
      </c>
      <c r="Q4244" s="16">
        <f t="shared" si="334"/>
        <v>8.4836830496012671E-5</v>
      </c>
    </row>
    <row r="4245" spans="1:17" x14ac:dyDescent="0.25">
      <c r="A4245" s="7">
        <v>421505</v>
      </c>
      <c r="B4245" s="7">
        <v>4215059</v>
      </c>
      <c r="C4245" t="s">
        <v>4395</v>
      </c>
      <c r="D4245" t="s">
        <v>4197</v>
      </c>
      <c r="E4245" t="s">
        <v>3828</v>
      </c>
      <c r="F4245" t="s">
        <v>10</v>
      </c>
      <c r="G4245">
        <v>2397</v>
      </c>
      <c r="H4245">
        <f t="shared" si="330"/>
        <v>2397</v>
      </c>
      <c r="I4245">
        <v>0.65300000000000002</v>
      </c>
      <c r="J4245" s="1">
        <v>29483063.18</v>
      </c>
      <c r="K4245" s="10">
        <f t="shared" si="331"/>
        <v>12299.984639132248</v>
      </c>
      <c r="L4245" s="8">
        <f t="shared" si="332"/>
        <v>12299.984639132248</v>
      </c>
      <c r="M4245" s="14">
        <v>0.2</v>
      </c>
      <c r="N4245">
        <f>VLOOKUP(B4245,'[1]ICI-DH'!$A:$H,8,FALSE)</f>
        <v>0.1</v>
      </c>
      <c r="O4245">
        <f>VLOOKUP(B4245,[2]Planilha1!$A:$G,6,FALSE)</f>
        <v>0</v>
      </c>
      <c r="P4245">
        <f t="shared" si="333"/>
        <v>0</v>
      </c>
      <c r="Q4245" s="16">
        <f t="shared" si="334"/>
        <v>0</v>
      </c>
    </row>
    <row r="4246" spans="1:17" x14ac:dyDescent="0.25">
      <c r="A4246" s="7">
        <v>171875</v>
      </c>
      <c r="B4246" s="7">
        <v>1718758</v>
      </c>
      <c r="C4246" t="s">
        <v>436</v>
      </c>
      <c r="D4246" t="s">
        <v>327</v>
      </c>
      <c r="E4246" t="s">
        <v>9</v>
      </c>
      <c r="F4246" t="s">
        <v>10</v>
      </c>
      <c r="G4246">
        <v>4841</v>
      </c>
      <c r="H4246">
        <f t="shared" si="330"/>
        <v>4841</v>
      </c>
      <c r="I4246">
        <v>0.6</v>
      </c>
      <c r="J4246" s="1">
        <v>44643523.210000001</v>
      </c>
      <c r="K4246" s="10">
        <f t="shared" si="331"/>
        <v>9221.9630675480275</v>
      </c>
      <c r="L4246" s="8">
        <f t="shared" si="332"/>
        <v>9221.9630675480275</v>
      </c>
      <c r="M4246" s="14">
        <v>0.10555555555555556</v>
      </c>
      <c r="N4246">
        <f>VLOOKUP(B4246,'[1]ICI-DH'!$A:$H,8,FALSE)</f>
        <v>0.1</v>
      </c>
      <c r="O4246">
        <f>VLOOKUP(B4246,[2]Planilha1!$A:$G,6,FALSE)</f>
        <v>0</v>
      </c>
      <c r="P4246">
        <f t="shared" si="333"/>
        <v>0</v>
      </c>
      <c r="Q4246" s="16">
        <f t="shared" si="334"/>
        <v>0</v>
      </c>
    </row>
    <row r="4247" spans="1:17" x14ac:dyDescent="0.25">
      <c r="A4247" s="7">
        <v>251290</v>
      </c>
      <c r="B4247" s="7">
        <v>2512903</v>
      </c>
      <c r="C4247" t="s">
        <v>1399</v>
      </c>
      <c r="D4247" t="s">
        <v>1247</v>
      </c>
      <c r="E4247" t="s">
        <v>466</v>
      </c>
      <c r="F4247" t="s">
        <v>10</v>
      </c>
      <c r="G4247">
        <v>24581</v>
      </c>
      <c r="H4247">
        <f t="shared" si="330"/>
        <v>24581</v>
      </c>
      <c r="I4247">
        <v>0.58499999999999996</v>
      </c>
      <c r="J4247" s="1">
        <v>101199783.02</v>
      </c>
      <c r="K4247" s="10">
        <f t="shared" si="331"/>
        <v>4116.9921085391152</v>
      </c>
      <c r="L4247" s="8">
        <f t="shared" si="332"/>
        <v>4116.9921085391152</v>
      </c>
      <c r="M4247" s="14">
        <v>0.37222222222222223</v>
      </c>
      <c r="N4247">
        <f>VLOOKUP(B4247,'[1]ICI-DH'!$A:$H,8,FALSE)</f>
        <v>0.16</v>
      </c>
      <c r="O4247">
        <f>VLOOKUP(B4247,[2]Planilha1!$A:$G,6,FALSE)</f>
        <v>2</v>
      </c>
      <c r="P4247">
        <f t="shared" si="333"/>
        <v>8.1363654855376102E-5</v>
      </c>
      <c r="Q4247" s="16">
        <f t="shared" si="334"/>
        <v>8.1363654855376102E-5</v>
      </c>
    </row>
    <row r="4248" spans="1:17" x14ac:dyDescent="0.25">
      <c r="A4248" s="7">
        <v>521880</v>
      </c>
      <c r="B4248" s="7">
        <v>5218805</v>
      </c>
      <c r="C4248" t="s">
        <v>5322</v>
      </c>
      <c r="D4248" t="s">
        <v>5136</v>
      </c>
      <c r="E4248" t="s">
        <v>4932</v>
      </c>
      <c r="F4248" t="s">
        <v>10</v>
      </c>
      <c r="G4248">
        <v>225696</v>
      </c>
      <c r="H4248">
        <f t="shared" si="330"/>
        <v>200000</v>
      </c>
      <c r="I4248">
        <v>0.754</v>
      </c>
      <c r="J4248" s="1">
        <v>1886881747.3900001</v>
      </c>
      <c r="K4248" s="10">
        <f t="shared" si="331"/>
        <v>8360.2799668137668</v>
      </c>
      <c r="L4248" s="8">
        <f t="shared" si="332"/>
        <v>8360.2799668137668</v>
      </c>
      <c r="M4248" s="14">
        <v>1.2222222222222221</v>
      </c>
      <c r="N4248">
        <f>VLOOKUP(B4248,'[1]ICI-DH'!$A:$H,8,FALSE)</f>
        <v>0.2</v>
      </c>
      <c r="O4248">
        <f>VLOOKUP(B4248,[2]Planilha1!$A:$G,6,FALSE)</f>
        <v>247</v>
      </c>
      <c r="P4248">
        <f t="shared" si="333"/>
        <v>1.0943924571104496E-3</v>
      </c>
      <c r="Q4248" s="16">
        <f t="shared" si="334"/>
        <v>1.0943924571104496E-3</v>
      </c>
    </row>
    <row r="4249" spans="1:17" x14ac:dyDescent="0.25">
      <c r="A4249" s="7">
        <v>500740</v>
      </c>
      <c r="B4249" s="7">
        <v>5007406</v>
      </c>
      <c r="C4249" t="s">
        <v>4988</v>
      </c>
      <c r="D4249" t="s">
        <v>4931</v>
      </c>
      <c r="E4249" t="s">
        <v>4932</v>
      </c>
      <c r="F4249" t="s">
        <v>10</v>
      </c>
      <c r="G4249">
        <v>19818</v>
      </c>
      <c r="H4249">
        <f t="shared" si="330"/>
        <v>19818</v>
      </c>
      <c r="I4249">
        <v>0.67300000000000004</v>
      </c>
      <c r="J4249" s="1">
        <v>160195757.66</v>
      </c>
      <c r="K4249" s="10">
        <f t="shared" si="331"/>
        <v>8083.3463346452718</v>
      </c>
      <c r="L4249" s="8">
        <f t="shared" si="332"/>
        <v>8083.3463346452718</v>
      </c>
      <c r="M4249" s="14">
        <v>0.73333333333333339</v>
      </c>
      <c r="N4249">
        <f>VLOOKUP(B4249,'[1]ICI-DH'!$A:$H,8,FALSE)</f>
        <v>0.1</v>
      </c>
      <c r="O4249">
        <f>VLOOKUP(B4249,[2]Planilha1!$A:$G,6,FALSE)</f>
        <v>2</v>
      </c>
      <c r="P4249">
        <f t="shared" si="333"/>
        <v>1.0091835704914725E-4</v>
      </c>
      <c r="Q4249" s="16">
        <f t="shared" si="334"/>
        <v>1.0091835704914725E-4</v>
      </c>
    </row>
    <row r="4250" spans="1:17" x14ac:dyDescent="0.25">
      <c r="A4250" s="7">
        <v>315600</v>
      </c>
      <c r="B4250" s="7">
        <v>3156007</v>
      </c>
      <c r="C4250" t="s">
        <v>2832</v>
      </c>
      <c r="D4250" t="s">
        <v>2181</v>
      </c>
      <c r="E4250" t="s">
        <v>2182</v>
      </c>
      <c r="F4250" t="s">
        <v>10</v>
      </c>
      <c r="G4250">
        <v>12641</v>
      </c>
      <c r="H4250">
        <f t="shared" si="330"/>
        <v>12641</v>
      </c>
      <c r="I4250">
        <v>0.55800000000000005</v>
      </c>
      <c r="J4250" s="1">
        <v>50764125.039999999</v>
      </c>
      <c r="K4250" s="10">
        <f t="shared" si="331"/>
        <v>4015.8314247290564</v>
      </c>
      <c r="L4250" s="8">
        <f t="shared" si="332"/>
        <v>4015.8314247290564</v>
      </c>
      <c r="M4250" s="14">
        <v>1.05</v>
      </c>
      <c r="N4250">
        <f>VLOOKUP(B4250,'[1]ICI-DH'!$A:$H,8,FALSE)</f>
        <v>0.16</v>
      </c>
      <c r="O4250">
        <f>VLOOKUP(B4250,[2]Planilha1!$A:$G,6,FALSE)</f>
        <v>2</v>
      </c>
      <c r="P4250">
        <f t="shared" si="333"/>
        <v>1.5821533106558027E-4</v>
      </c>
      <c r="Q4250" s="16">
        <f t="shared" si="334"/>
        <v>1.5821533106558027E-4</v>
      </c>
    </row>
    <row r="4251" spans="1:17" x14ac:dyDescent="0.25">
      <c r="A4251" s="7">
        <v>354420</v>
      </c>
      <c r="B4251" s="7">
        <v>3544202</v>
      </c>
      <c r="C4251" t="s">
        <v>3685</v>
      </c>
      <c r="D4251" t="s">
        <v>3202</v>
      </c>
      <c r="E4251" t="s">
        <v>2182</v>
      </c>
      <c r="F4251" t="s">
        <v>10</v>
      </c>
      <c r="G4251">
        <v>10309</v>
      </c>
      <c r="H4251">
        <f t="shared" si="330"/>
        <v>10309</v>
      </c>
      <c r="I4251">
        <v>0.70299999999999996</v>
      </c>
      <c r="J4251" s="1">
        <v>75859186.430000007</v>
      </c>
      <c r="K4251" s="10">
        <f t="shared" si="331"/>
        <v>7358.539764283636</v>
      </c>
      <c r="L4251" s="8">
        <f t="shared" si="332"/>
        <v>7358.539764283636</v>
      </c>
      <c r="M4251" s="14">
        <v>0.40555555555555561</v>
      </c>
      <c r="N4251">
        <f>VLOOKUP(B4251,'[1]ICI-DH'!$A:$H,8,FALSE)</f>
        <v>0.2</v>
      </c>
      <c r="O4251">
        <f>VLOOKUP(B4251,[2]Planilha1!$A:$G,6,FALSE)</f>
        <v>0</v>
      </c>
      <c r="P4251">
        <f t="shared" si="333"/>
        <v>0</v>
      </c>
      <c r="Q4251" s="16">
        <f t="shared" si="334"/>
        <v>0</v>
      </c>
    </row>
    <row r="4252" spans="1:17" x14ac:dyDescent="0.25">
      <c r="A4252" s="7">
        <v>431575</v>
      </c>
      <c r="B4252" s="7">
        <v>4315750</v>
      </c>
      <c r="C4252" t="s">
        <v>4788</v>
      </c>
      <c r="D4252" t="s">
        <v>4459</v>
      </c>
      <c r="E4252" t="s">
        <v>3828</v>
      </c>
      <c r="F4252" t="s">
        <v>10</v>
      </c>
      <c r="G4252">
        <v>4473</v>
      </c>
      <c r="H4252">
        <f t="shared" si="330"/>
        <v>4473</v>
      </c>
      <c r="I4252">
        <v>0.66100000000000003</v>
      </c>
      <c r="J4252" s="1">
        <v>36282996.130000003</v>
      </c>
      <c r="K4252" s="10">
        <f t="shared" si="331"/>
        <v>8111.5573731276554</v>
      </c>
      <c r="L4252" s="8">
        <f t="shared" si="332"/>
        <v>8111.5573731276554</v>
      </c>
      <c r="M4252" s="14">
        <v>0.45</v>
      </c>
      <c r="N4252">
        <f>VLOOKUP(B4252,'[1]ICI-DH'!$A:$H,8,FALSE)</f>
        <v>0.1</v>
      </c>
      <c r="O4252">
        <f>VLOOKUP(B4252,[2]Planilha1!$A:$G,6,FALSE)</f>
        <v>1</v>
      </c>
      <c r="P4252">
        <f t="shared" si="333"/>
        <v>2.23563603845294E-4</v>
      </c>
      <c r="Q4252" s="16">
        <f t="shared" si="334"/>
        <v>2.23563603845294E-4</v>
      </c>
    </row>
    <row r="4253" spans="1:17" x14ac:dyDescent="0.25">
      <c r="A4253" s="7">
        <v>421507</v>
      </c>
      <c r="B4253" s="7">
        <v>4215075</v>
      </c>
      <c r="C4253" t="s">
        <v>4396</v>
      </c>
      <c r="D4253" t="s">
        <v>4197</v>
      </c>
      <c r="E4253" t="s">
        <v>3828</v>
      </c>
      <c r="F4253" t="s">
        <v>10</v>
      </c>
      <c r="G4253">
        <v>4768</v>
      </c>
      <c r="H4253">
        <f t="shared" si="330"/>
        <v>4768</v>
      </c>
      <c r="I4253">
        <v>0.71399999999999997</v>
      </c>
      <c r="J4253" s="1">
        <v>36754725.630000003</v>
      </c>
      <c r="K4253" s="10">
        <f t="shared" si="331"/>
        <v>7708.6253418624165</v>
      </c>
      <c r="L4253" s="8">
        <f t="shared" si="332"/>
        <v>7708.6253418624165</v>
      </c>
      <c r="M4253" s="14">
        <v>0.3888888888888889</v>
      </c>
      <c r="N4253">
        <f>VLOOKUP(B4253,'[1]ICI-DH'!$A:$H,8,FALSE)</f>
        <v>0.1</v>
      </c>
      <c r="O4253">
        <f>VLOOKUP(B4253,[2]Planilha1!$A:$G,6,FALSE)</f>
        <v>0</v>
      </c>
      <c r="P4253">
        <f t="shared" si="333"/>
        <v>0</v>
      </c>
      <c r="Q4253" s="16">
        <f t="shared" si="334"/>
        <v>0</v>
      </c>
    </row>
    <row r="4254" spans="1:17" x14ac:dyDescent="0.25">
      <c r="A4254" s="7">
        <v>315610</v>
      </c>
      <c r="B4254" s="7">
        <v>3156106</v>
      </c>
      <c r="C4254" t="s">
        <v>2833</v>
      </c>
      <c r="D4254" t="s">
        <v>2181</v>
      </c>
      <c r="E4254" t="s">
        <v>2182</v>
      </c>
      <c r="F4254" t="s">
        <v>10</v>
      </c>
      <c r="G4254">
        <v>4994</v>
      </c>
      <c r="H4254">
        <f t="shared" si="330"/>
        <v>4994</v>
      </c>
      <c r="I4254">
        <v>0.65300000000000002</v>
      </c>
      <c r="J4254" s="1">
        <v>30701041.91</v>
      </c>
      <c r="K4254" s="10">
        <f t="shared" si="331"/>
        <v>6147.5854845814974</v>
      </c>
      <c r="L4254" s="8">
        <f t="shared" si="332"/>
        <v>6147.5854845814974</v>
      </c>
      <c r="M4254" s="14">
        <v>0.41666666666666669</v>
      </c>
      <c r="N4254">
        <f>VLOOKUP(B4254,'[1]ICI-DH'!$A:$H,8,FALSE)</f>
        <v>0.1</v>
      </c>
      <c r="O4254">
        <f>VLOOKUP(B4254,[2]Planilha1!$A:$G,6,FALSE)</f>
        <v>0</v>
      </c>
      <c r="P4254">
        <f t="shared" si="333"/>
        <v>0</v>
      </c>
      <c r="Q4254" s="16">
        <f t="shared" si="334"/>
        <v>0</v>
      </c>
    </row>
    <row r="4255" spans="1:17" x14ac:dyDescent="0.25">
      <c r="A4255" s="7">
        <v>354350</v>
      </c>
      <c r="B4255" s="7">
        <v>3543501</v>
      </c>
      <c r="C4255" t="s">
        <v>3679</v>
      </c>
      <c r="D4255" t="s">
        <v>3202</v>
      </c>
      <c r="E4255" t="s">
        <v>2182</v>
      </c>
      <c r="F4255" t="s">
        <v>10</v>
      </c>
      <c r="G4255">
        <v>5599</v>
      </c>
      <c r="H4255">
        <f t="shared" si="330"/>
        <v>5599</v>
      </c>
      <c r="I4255">
        <v>0.66400000000000003</v>
      </c>
      <c r="J4255" s="1">
        <v>39577544.68</v>
      </c>
      <c r="K4255" s="10">
        <f t="shared" si="331"/>
        <v>7068.6809573138062</v>
      </c>
      <c r="L4255" s="8">
        <f t="shared" si="332"/>
        <v>7068.6809573138062</v>
      </c>
      <c r="M4255" s="14">
        <v>0.22777777777777777</v>
      </c>
      <c r="N4255">
        <f>VLOOKUP(B4255,'[1]ICI-DH'!$A:$H,8,FALSE)</f>
        <v>0.1</v>
      </c>
      <c r="O4255">
        <f>VLOOKUP(B4255,[2]Planilha1!$A:$G,6,FALSE)</f>
        <v>5</v>
      </c>
      <c r="P4255">
        <f t="shared" si="333"/>
        <v>8.9301661010894801E-4</v>
      </c>
      <c r="Q4255" s="16">
        <f t="shared" si="334"/>
        <v>8.9301661010894801E-4</v>
      </c>
    </row>
    <row r="4256" spans="1:17" x14ac:dyDescent="0.25">
      <c r="A4256" s="7">
        <v>431580</v>
      </c>
      <c r="B4256" s="7">
        <v>4315800</v>
      </c>
      <c r="C4256" t="s">
        <v>4789</v>
      </c>
      <c r="D4256" t="s">
        <v>4459</v>
      </c>
      <c r="E4256" t="s">
        <v>3828</v>
      </c>
      <c r="F4256" t="s">
        <v>10</v>
      </c>
      <c r="G4256">
        <v>10418</v>
      </c>
      <c r="H4256">
        <f t="shared" si="330"/>
        <v>10418</v>
      </c>
      <c r="I4256">
        <v>0.72899999999999998</v>
      </c>
      <c r="J4256" s="1">
        <v>75719815.189999998</v>
      </c>
      <c r="K4256" s="10">
        <f t="shared" si="331"/>
        <v>7268.1719322326744</v>
      </c>
      <c r="L4256" s="8">
        <f t="shared" si="332"/>
        <v>7268.1719322326744</v>
      </c>
      <c r="M4256" s="14">
        <v>0.35</v>
      </c>
      <c r="N4256">
        <f>VLOOKUP(B4256,'[1]ICI-DH'!$A:$H,8,FALSE)</f>
        <v>0.1</v>
      </c>
      <c r="O4256">
        <f>VLOOKUP(B4256,[2]Planilha1!$A:$G,6,FALSE)</f>
        <v>0</v>
      </c>
      <c r="P4256">
        <f t="shared" si="333"/>
        <v>0</v>
      </c>
      <c r="Q4256" s="16">
        <f t="shared" si="334"/>
        <v>0</v>
      </c>
    </row>
    <row r="4257" spans="1:17" x14ac:dyDescent="0.25">
      <c r="A4257" s="7">
        <v>500750</v>
      </c>
      <c r="B4257" s="7">
        <v>5007505</v>
      </c>
      <c r="C4257" t="s">
        <v>4989</v>
      </c>
      <c r="D4257" t="s">
        <v>4931</v>
      </c>
      <c r="E4257" t="s">
        <v>4932</v>
      </c>
      <c r="F4257" t="s">
        <v>10</v>
      </c>
      <c r="G4257">
        <v>5199</v>
      </c>
      <c r="H4257">
        <f t="shared" si="330"/>
        <v>5199</v>
      </c>
      <c r="I4257">
        <v>0.65100000000000002</v>
      </c>
      <c r="J4257" s="1">
        <v>55837261.829999998</v>
      </c>
      <c r="K4257" s="10">
        <f t="shared" si="331"/>
        <v>10740.000351990768</v>
      </c>
      <c r="L4257" s="8">
        <f t="shared" si="332"/>
        <v>10740.000351990768</v>
      </c>
      <c r="M4257" s="14">
        <v>0.53333333333333344</v>
      </c>
      <c r="N4257">
        <f>VLOOKUP(B4257,'[1]ICI-DH'!$A:$H,8,FALSE)</f>
        <v>0.1</v>
      </c>
      <c r="O4257">
        <f>VLOOKUP(B4257,[2]Planilha1!$A:$G,6,FALSE)</f>
        <v>0</v>
      </c>
      <c r="P4257">
        <f t="shared" si="333"/>
        <v>0</v>
      </c>
      <c r="Q4257" s="16">
        <f t="shared" si="334"/>
        <v>0</v>
      </c>
    </row>
    <row r="4258" spans="1:17" x14ac:dyDescent="0.25">
      <c r="A4258" s="7">
        <v>315620</v>
      </c>
      <c r="B4258" s="7">
        <v>3156205</v>
      </c>
      <c r="C4258" t="s">
        <v>2834</v>
      </c>
      <c r="D4258" t="s">
        <v>2181</v>
      </c>
      <c r="E4258" t="s">
        <v>2182</v>
      </c>
      <c r="F4258" t="s">
        <v>10</v>
      </c>
      <c r="G4258">
        <v>2291</v>
      </c>
      <c r="H4258">
        <f t="shared" si="330"/>
        <v>2291</v>
      </c>
      <c r="I4258">
        <v>0.68400000000000005</v>
      </c>
      <c r="J4258" s="1">
        <v>28384022.050000001</v>
      </c>
      <c r="K4258" s="10">
        <f t="shared" si="331"/>
        <v>12389.359253601047</v>
      </c>
      <c r="L4258" s="8">
        <f t="shared" si="332"/>
        <v>12389.359253601047</v>
      </c>
      <c r="M4258" s="14">
        <v>0.25555555555555554</v>
      </c>
      <c r="N4258">
        <f>VLOOKUP(B4258,'[1]ICI-DH'!$A:$H,8,FALSE)</f>
        <v>0.1</v>
      </c>
      <c r="O4258">
        <f>VLOOKUP(B4258,[2]Planilha1!$A:$G,6,FALSE)</f>
        <v>1</v>
      </c>
      <c r="P4258">
        <f t="shared" si="333"/>
        <v>4.3649061545176777E-4</v>
      </c>
      <c r="Q4258" s="16">
        <f t="shared" si="334"/>
        <v>4.3649061545176777E-4</v>
      </c>
    </row>
    <row r="4259" spans="1:17" x14ac:dyDescent="0.25">
      <c r="A4259" s="7">
        <v>421510</v>
      </c>
      <c r="B4259" s="7">
        <v>4215109</v>
      </c>
      <c r="C4259" t="s">
        <v>4397</v>
      </c>
      <c r="D4259" t="s">
        <v>4197</v>
      </c>
      <c r="E4259" t="s">
        <v>3828</v>
      </c>
      <c r="F4259" t="s">
        <v>10</v>
      </c>
      <c r="G4259">
        <v>12757</v>
      </c>
      <c r="H4259">
        <f t="shared" si="330"/>
        <v>12757</v>
      </c>
      <c r="I4259">
        <v>0.754</v>
      </c>
      <c r="J4259" s="1">
        <v>64054215.439999998</v>
      </c>
      <c r="K4259" s="10">
        <f t="shared" si="331"/>
        <v>5021.1033503174722</v>
      </c>
      <c r="L4259" s="8">
        <f t="shared" si="332"/>
        <v>5021.1033503174722</v>
      </c>
      <c r="M4259" s="14">
        <v>0.68888888888888888</v>
      </c>
      <c r="N4259">
        <f>VLOOKUP(B4259,'[1]ICI-DH'!$A:$H,8,FALSE)</f>
        <v>0.2</v>
      </c>
      <c r="O4259">
        <f>VLOOKUP(B4259,[2]Planilha1!$A:$G,6,FALSE)</f>
        <v>0</v>
      </c>
      <c r="P4259">
        <f t="shared" si="333"/>
        <v>0</v>
      </c>
      <c r="Q4259" s="16">
        <f t="shared" si="334"/>
        <v>0</v>
      </c>
    </row>
    <row r="4260" spans="1:17" x14ac:dyDescent="0.25">
      <c r="A4260" s="7">
        <v>431590</v>
      </c>
      <c r="B4260" s="7">
        <v>4315909</v>
      </c>
      <c r="C4260" t="s">
        <v>4790</v>
      </c>
      <c r="D4260" t="s">
        <v>4459</v>
      </c>
      <c r="E4260" t="s">
        <v>3828</v>
      </c>
      <c r="F4260" t="s">
        <v>10</v>
      </c>
      <c r="G4260">
        <v>6654</v>
      </c>
      <c r="H4260">
        <f t="shared" si="330"/>
        <v>6654</v>
      </c>
      <c r="I4260">
        <v>0.73199999999999998</v>
      </c>
      <c r="J4260" s="1">
        <v>49897983.869999997</v>
      </c>
      <c r="K4260" s="10">
        <f t="shared" si="331"/>
        <v>7498.9455770964832</v>
      </c>
      <c r="L4260" s="8">
        <f t="shared" si="332"/>
        <v>7498.9455770964832</v>
      </c>
      <c r="M4260" s="14">
        <v>0.61666666666666659</v>
      </c>
      <c r="N4260">
        <f>VLOOKUP(B4260,'[1]ICI-DH'!$A:$H,8,FALSE)</f>
        <v>0.1</v>
      </c>
      <c r="O4260">
        <f>VLOOKUP(B4260,[2]Planilha1!$A:$G,6,FALSE)</f>
        <v>1</v>
      </c>
      <c r="P4260">
        <f t="shared" si="333"/>
        <v>1.5028554253080853E-4</v>
      </c>
      <c r="Q4260" s="16">
        <f t="shared" si="334"/>
        <v>1.5028554253080853E-4</v>
      </c>
    </row>
    <row r="4261" spans="1:17" x14ac:dyDescent="0.25">
      <c r="A4261" s="7">
        <v>315630</v>
      </c>
      <c r="B4261" s="7">
        <v>3156304</v>
      </c>
      <c r="C4261" t="s">
        <v>2835</v>
      </c>
      <c r="D4261" t="s">
        <v>2181</v>
      </c>
      <c r="E4261" t="s">
        <v>2182</v>
      </c>
      <c r="F4261" t="s">
        <v>10</v>
      </c>
      <c r="G4261">
        <v>8664</v>
      </c>
      <c r="H4261">
        <f t="shared" si="330"/>
        <v>8664</v>
      </c>
      <c r="I4261">
        <v>0.66800000000000004</v>
      </c>
      <c r="J4261" s="1">
        <v>44408753.109999999</v>
      </c>
      <c r="K4261" s="10">
        <f t="shared" si="331"/>
        <v>5125.6640246999077</v>
      </c>
      <c r="L4261" s="8">
        <f t="shared" si="332"/>
        <v>5125.6640246999077</v>
      </c>
      <c r="M4261" s="14">
        <v>0.25000000000000006</v>
      </c>
      <c r="N4261">
        <f>VLOOKUP(B4261,'[1]ICI-DH'!$A:$H,8,FALSE)</f>
        <v>0.2</v>
      </c>
      <c r="O4261">
        <f>VLOOKUP(B4261,[2]Planilha1!$A:$G,6,FALSE)</f>
        <v>0</v>
      </c>
      <c r="P4261">
        <f t="shared" si="333"/>
        <v>0</v>
      </c>
      <c r="Q4261" s="16">
        <f t="shared" si="334"/>
        <v>0</v>
      </c>
    </row>
    <row r="4262" spans="1:17" x14ac:dyDescent="0.25">
      <c r="A4262" s="7">
        <v>292710</v>
      </c>
      <c r="B4262" s="7">
        <v>2927101</v>
      </c>
      <c r="C4262" t="s">
        <v>2105</v>
      </c>
      <c r="D4262" t="s">
        <v>1784</v>
      </c>
      <c r="E4262" t="s">
        <v>466</v>
      </c>
      <c r="F4262" t="s">
        <v>10</v>
      </c>
      <c r="G4262">
        <v>10308</v>
      </c>
      <c r="H4262">
        <f t="shared" si="330"/>
        <v>10308</v>
      </c>
      <c r="I4262">
        <v>0.63200000000000001</v>
      </c>
      <c r="J4262" s="1">
        <v>54104271.829999998</v>
      </c>
      <c r="K4262" s="10">
        <f t="shared" si="331"/>
        <v>5248.7652143965852</v>
      </c>
      <c r="L4262" s="8">
        <f t="shared" si="332"/>
        <v>5248.7652143965852</v>
      </c>
      <c r="M4262" s="14">
        <v>0.13333333333333336</v>
      </c>
      <c r="N4262">
        <f>VLOOKUP(B4262,'[1]ICI-DH'!$A:$H,8,FALSE)</f>
        <v>0.16</v>
      </c>
      <c r="O4262">
        <f>VLOOKUP(B4262,[2]Planilha1!$A:$G,6,FALSE)</f>
        <v>0</v>
      </c>
      <c r="P4262">
        <f t="shared" si="333"/>
        <v>0</v>
      </c>
      <c r="Q4262" s="16">
        <f t="shared" si="334"/>
        <v>0</v>
      </c>
    </row>
    <row r="4263" spans="1:17" x14ac:dyDescent="0.25">
      <c r="A4263" s="7">
        <v>241100</v>
      </c>
      <c r="B4263" s="7">
        <v>2411007</v>
      </c>
      <c r="C4263" t="s">
        <v>1201</v>
      </c>
      <c r="D4263" t="s">
        <v>1086</v>
      </c>
      <c r="E4263" t="s">
        <v>466</v>
      </c>
      <c r="F4263" t="s">
        <v>10</v>
      </c>
      <c r="G4263">
        <v>4242</v>
      </c>
      <c r="H4263">
        <f t="shared" si="330"/>
        <v>4242</v>
      </c>
      <c r="I4263">
        <v>0.60399999999999998</v>
      </c>
      <c r="J4263" s="1">
        <v>31390108.32</v>
      </c>
      <c r="K4263" s="10">
        <f t="shared" si="331"/>
        <v>7399.8369448373405</v>
      </c>
      <c r="L4263" s="8">
        <f t="shared" si="332"/>
        <v>7399.8369448373405</v>
      </c>
      <c r="M4263" s="14">
        <v>0.16666666666666669</v>
      </c>
      <c r="N4263">
        <f>VLOOKUP(B4263,'[1]ICI-DH'!$A:$H,8,FALSE)</f>
        <v>0.16</v>
      </c>
      <c r="O4263">
        <f>VLOOKUP(B4263,[2]Planilha1!$A:$G,6,FALSE)</f>
        <v>0</v>
      </c>
      <c r="P4263">
        <f t="shared" si="333"/>
        <v>0</v>
      </c>
      <c r="Q4263" s="16">
        <f t="shared" si="334"/>
        <v>0</v>
      </c>
    </row>
    <row r="4264" spans="1:17" x14ac:dyDescent="0.25">
      <c r="A4264" s="7">
        <v>120042</v>
      </c>
      <c r="B4264" s="7">
        <v>1200427</v>
      </c>
      <c r="C4264" t="s">
        <v>79</v>
      </c>
      <c r="D4264" t="s">
        <v>64</v>
      </c>
      <c r="E4264" t="s">
        <v>9</v>
      </c>
      <c r="F4264" t="s">
        <v>10</v>
      </c>
      <c r="G4264">
        <v>14938</v>
      </c>
      <c r="H4264">
        <f t="shared" si="330"/>
        <v>14938</v>
      </c>
      <c r="I4264">
        <v>0.56699999999999995</v>
      </c>
      <c r="J4264" s="1">
        <v>88402176.519999996</v>
      </c>
      <c r="K4264" s="10">
        <f t="shared" si="331"/>
        <v>5917.9392502343017</v>
      </c>
      <c r="L4264" s="8">
        <f t="shared" si="332"/>
        <v>5917.9392502343017</v>
      </c>
      <c r="M4264" s="14">
        <v>0.5888888888888888</v>
      </c>
      <c r="N4264">
        <f>VLOOKUP(B4264,'[1]ICI-DH'!$A:$H,8,FALSE)</f>
        <v>0.1</v>
      </c>
      <c r="O4264">
        <f>VLOOKUP(B4264,[2]Planilha1!$A:$G,6,FALSE)</f>
        <v>1</v>
      </c>
      <c r="P4264">
        <f t="shared" si="333"/>
        <v>6.6943365912438071E-5</v>
      </c>
      <c r="Q4264" s="16">
        <f t="shared" si="334"/>
        <v>6.6943365912438071E-5</v>
      </c>
    </row>
    <row r="4265" spans="1:17" x14ac:dyDescent="0.25">
      <c r="A4265" s="7">
        <v>431595</v>
      </c>
      <c r="B4265" s="7">
        <v>4315958</v>
      </c>
      <c r="C4265" t="s">
        <v>4791</v>
      </c>
      <c r="D4265" t="s">
        <v>4459</v>
      </c>
      <c r="E4265" t="s">
        <v>3828</v>
      </c>
      <c r="F4265" t="s">
        <v>10</v>
      </c>
      <c r="G4265">
        <v>2291</v>
      </c>
      <c r="H4265">
        <f t="shared" si="330"/>
        <v>2291</v>
      </c>
      <c r="I4265">
        <v>0.68899999999999995</v>
      </c>
      <c r="J4265" s="1">
        <v>32439646.690000001</v>
      </c>
      <c r="K4265" s="10">
        <f t="shared" si="331"/>
        <v>14159.601348756003</v>
      </c>
      <c r="L4265" s="8">
        <f t="shared" si="332"/>
        <v>12739.39</v>
      </c>
      <c r="M4265" s="14">
        <v>0.94444444444444431</v>
      </c>
      <c r="N4265">
        <f>VLOOKUP(B4265,'[1]ICI-DH'!$A:$H,8,FALSE)</f>
        <v>0.26</v>
      </c>
      <c r="O4265">
        <f>VLOOKUP(B4265,[2]Planilha1!$A:$G,6,FALSE)</f>
        <v>0</v>
      </c>
      <c r="P4265">
        <f t="shared" si="333"/>
        <v>0</v>
      </c>
      <c r="Q4265" s="16">
        <f t="shared" si="334"/>
        <v>0</v>
      </c>
    </row>
    <row r="4266" spans="1:17" x14ac:dyDescent="0.25">
      <c r="A4266" s="7">
        <v>412240</v>
      </c>
      <c r="B4266" s="7">
        <v>4122404</v>
      </c>
      <c r="C4266" t="s">
        <v>4114</v>
      </c>
      <c r="D4266" t="s">
        <v>3827</v>
      </c>
      <c r="E4266" t="s">
        <v>3828</v>
      </c>
      <c r="F4266" t="s">
        <v>10</v>
      </c>
      <c r="G4266">
        <v>71670</v>
      </c>
      <c r="H4266">
        <f t="shared" si="330"/>
        <v>71670</v>
      </c>
      <c r="I4266">
        <v>0.73899999999999999</v>
      </c>
      <c r="J4266" s="1">
        <v>385255543.54000002</v>
      </c>
      <c r="K4266" s="10">
        <f t="shared" si="331"/>
        <v>5375.4087280591602</v>
      </c>
      <c r="L4266" s="8">
        <f t="shared" si="332"/>
        <v>5375.4087280591602</v>
      </c>
      <c r="M4266" s="14">
        <v>0.44444444444444448</v>
      </c>
      <c r="N4266">
        <f>VLOOKUP(B4266,'[1]ICI-DH'!$A:$H,8,FALSE)</f>
        <v>0.1</v>
      </c>
      <c r="O4266">
        <f>VLOOKUP(B4266,[2]Planilha1!$A:$G,6,FALSE)</f>
        <v>158</v>
      </c>
      <c r="P4266">
        <f t="shared" si="333"/>
        <v>2.2045486256453187E-3</v>
      </c>
      <c r="Q4266" s="16">
        <f t="shared" si="334"/>
        <v>2.2045486256453187E-3</v>
      </c>
    </row>
    <row r="4267" spans="1:17" x14ac:dyDescent="0.25">
      <c r="A4267" s="7">
        <v>431600</v>
      </c>
      <c r="B4267" s="7">
        <v>4316006</v>
      </c>
      <c r="C4267" t="s">
        <v>4792</v>
      </c>
      <c r="D4267" t="s">
        <v>4459</v>
      </c>
      <c r="E4267" t="s">
        <v>3828</v>
      </c>
      <c r="F4267" t="s">
        <v>10</v>
      </c>
      <c r="G4267">
        <v>21253</v>
      </c>
      <c r="H4267">
        <f t="shared" si="330"/>
        <v>21253</v>
      </c>
      <c r="I4267">
        <v>0.68799999999999994</v>
      </c>
      <c r="J4267" s="1">
        <v>107521077.43000001</v>
      </c>
      <c r="K4267" s="10">
        <f t="shared" si="331"/>
        <v>5059.1011824213056</v>
      </c>
      <c r="L4267" s="8">
        <f t="shared" si="332"/>
        <v>5059.1011824213056</v>
      </c>
      <c r="M4267" s="14">
        <v>1.2444444444444445</v>
      </c>
      <c r="N4267">
        <f>VLOOKUP(B4267,'[1]ICI-DH'!$A:$H,8,FALSE)</f>
        <v>0.16</v>
      </c>
      <c r="O4267">
        <f>VLOOKUP(B4267,[2]Planilha1!$A:$G,6,FALSE)</f>
        <v>8</v>
      </c>
      <c r="P4267">
        <f t="shared" si="333"/>
        <v>3.7641744694866605E-4</v>
      </c>
      <c r="Q4267" s="16">
        <f t="shared" si="334"/>
        <v>3.7641744694866605E-4</v>
      </c>
    </row>
    <row r="4268" spans="1:17" x14ac:dyDescent="0.25">
      <c r="A4268" s="7">
        <v>110028</v>
      </c>
      <c r="B4268" s="7">
        <v>1100288</v>
      </c>
      <c r="C4268" t="s">
        <v>30</v>
      </c>
      <c r="D4268" t="s">
        <v>8</v>
      </c>
      <c r="E4268" t="s">
        <v>9</v>
      </c>
      <c r="F4268" t="s">
        <v>10</v>
      </c>
      <c r="G4268">
        <v>56406</v>
      </c>
      <c r="H4268">
        <f t="shared" si="330"/>
        <v>56406</v>
      </c>
      <c r="I4268">
        <v>0.7</v>
      </c>
      <c r="J4268" s="1">
        <v>255624878.09</v>
      </c>
      <c r="K4268" s="10">
        <f t="shared" si="331"/>
        <v>4531.8738802609651</v>
      </c>
      <c r="L4268" s="8">
        <f t="shared" si="332"/>
        <v>4531.8738802609651</v>
      </c>
      <c r="M4268" s="14">
        <v>0.26111111111111113</v>
      </c>
      <c r="N4268">
        <f>VLOOKUP(B4268,'[1]ICI-DH'!$A:$H,8,FALSE)</f>
        <v>0.16</v>
      </c>
      <c r="O4268">
        <f>VLOOKUP(B4268,[2]Planilha1!$A:$G,6,FALSE)</f>
        <v>8</v>
      </c>
      <c r="P4268">
        <f t="shared" si="333"/>
        <v>1.4182888345211502E-4</v>
      </c>
      <c r="Q4268" s="16">
        <f t="shared" si="334"/>
        <v>1.4182888345211502E-4</v>
      </c>
    </row>
    <row r="4269" spans="1:17" x14ac:dyDescent="0.25">
      <c r="A4269" s="7">
        <v>315640</v>
      </c>
      <c r="B4269" s="7">
        <v>3156403</v>
      </c>
      <c r="C4269" t="s">
        <v>2836</v>
      </c>
      <c r="D4269" t="s">
        <v>2181</v>
      </c>
      <c r="E4269" t="s">
        <v>2182</v>
      </c>
      <c r="F4269" t="s">
        <v>10</v>
      </c>
      <c r="G4269">
        <v>3386</v>
      </c>
      <c r="H4269">
        <f t="shared" si="330"/>
        <v>3386</v>
      </c>
      <c r="I4269">
        <v>0.70799999999999996</v>
      </c>
      <c r="J4269" s="1">
        <v>36891068.420000002</v>
      </c>
      <c r="K4269" s="10">
        <f t="shared" si="331"/>
        <v>10895.176733608978</v>
      </c>
      <c r="L4269" s="8">
        <f t="shared" si="332"/>
        <v>10895.176733608978</v>
      </c>
      <c r="M4269" s="14">
        <v>0.33333333333333337</v>
      </c>
      <c r="N4269">
        <f>VLOOKUP(B4269,'[1]ICI-DH'!$A:$H,8,FALSE)</f>
        <v>0.16</v>
      </c>
      <c r="O4269">
        <f>VLOOKUP(B4269,[2]Planilha1!$A:$G,6,FALSE)</f>
        <v>0</v>
      </c>
      <c r="P4269">
        <f t="shared" si="333"/>
        <v>0</v>
      </c>
      <c r="Q4269" s="16">
        <f t="shared" si="334"/>
        <v>0</v>
      </c>
    </row>
    <row r="4270" spans="1:17" x14ac:dyDescent="0.25">
      <c r="A4270" s="7">
        <v>421520</v>
      </c>
      <c r="B4270" s="7">
        <v>4215208</v>
      </c>
      <c r="C4270" t="s">
        <v>4398</v>
      </c>
      <c r="D4270" t="s">
        <v>4197</v>
      </c>
      <c r="E4270" t="s">
        <v>3828</v>
      </c>
      <c r="F4270" t="s">
        <v>10</v>
      </c>
      <c r="G4270">
        <v>4823</v>
      </c>
      <c r="H4270">
        <f t="shared" si="330"/>
        <v>4823</v>
      </c>
      <c r="I4270">
        <v>0.69199999999999995</v>
      </c>
      <c r="J4270" s="1">
        <v>34180720.439999998</v>
      </c>
      <c r="K4270" s="10">
        <f t="shared" si="331"/>
        <v>7087.0247646692924</v>
      </c>
      <c r="L4270" s="8">
        <f t="shared" si="332"/>
        <v>7087.0247646692924</v>
      </c>
      <c r="M4270" s="14">
        <v>0.5</v>
      </c>
      <c r="N4270">
        <f>VLOOKUP(B4270,'[1]ICI-DH'!$A:$H,8,FALSE)</f>
        <v>0.2</v>
      </c>
      <c r="O4270">
        <f>VLOOKUP(B4270,[2]Planilha1!$A:$G,6,FALSE)</f>
        <v>0</v>
      </c>
      <c r="P4270">
        <f t="shared" si="333"/>
        <v>0</v>
      </c>
      <c r="Q4270" s="16">
        <f t="shared" si="334"/>
        <v>0</v>
      </c>
    </row>
    <row r="4271" spans="1:17" x14ac:dyDescent="0.25">
      <c r="A4271" s="7">
        <v>412250</v>
      </c>
      <c r="B4271" s="7">
        <v>4122503</v>
      </c>
      <c r="C4271" t="s">
        <v>4115</v>
      </c>
      <c r="D4271" t="s">
        <v>3827</v>
      </c>
      <c r="E4271" t="s">
        <v>3828</v>
      </c>
      <c r="F4271" t="s">
        <v>10</v>
      </c>
      <c r="G4271">
        <v>11251</v>
      </c>
      <c r="H4271">
        <f t="shared" si="330"/>
        <v>11251</v>
      </c>
      <c r="I4271">
        <v>0.68100000000000005</v>
      </c>
      <c r="J4271" s="1">
        <v>83796118.120000005</v>
      </c>
      <c r="K4271" s="10">
        <f t="shared" si="331"/>
        <v>7447.8817989512045</v>
      </c>
      <c r="L4271" s="8">
        <f t="shared" si="332"/>
        <v>7447.8817989512045</v>
      </c>
      <c r="M4271" s="14">
        <v>0</v>
      </c>
      <c r="N4271">
        <f>VLOOKUP(B4271,'[1]ICI-DH'!$A:$H,8,FALSE)</f>
        <v>0.1</v>
      </c>
      <c r="O4271">
        <f>VLOOKUP(B4271,[2]Planilha1!$A:$G,6,FALSE)</f>
        <v>1</v>
      </c>
      <c r="P4271">
        <f t="shared" si="333"/>
        <v>8.8880988356590529E-5</v>
      </c>
      <c r="Q4271" s="16">
        <f t="shared" si="334"/>
        <v>8.8880988356590529E-5</v>
      </c>
    </row>
    <row r="4272" spans="1:17" x14ac:dyDescent="0.25">
      <c r="A4272" s="7">
        <v>431610</v>
      </c>
      <c r="B4272" s="7">
        <v>4316105</v>
      </c>
      <c r="C4272" t="s">
        <v>4793</v>
      </c>
      <c r="D4272" t="s">
        <v>4459</v>
      </c>
      <c r="E4272" t="s">
        <v>3828</v>
      </c>
      <c r="F4272" t="s">
        <v>10</v>
      </c>
      <c r="G4272">
        <v>9777</v>
      </c>
      <c r="H4272">
        <f t="shared" si="330"/>
        <v>9777</v>
      </c>
      <c r="I4272">
        <v>0.72399999999999998</v>
      </c>
      <c r="J4272" s="1">
        <v>65903120.689999998</v>
      </c>
      <c r="K4272" s="10">
        <f t="shared" si="331"/>
        <v>6740.6280750741535</v>
      </c>
      <c r="L4272" s="8">
        <f t="shared" si="332"/>
        <v>6740.6280750741535</v>
      </c>
      <c r="M4272" s="14">
        <v>0.31666666666666671</v>
      </c>
      <c r="N4272">
        <f>VLOOKUP(B4272,'[1]ICI-DH'!$A:$H,8,FALSE)</f>
        <v>0.1</v>
      </c>
      <c r="O4272">
        <f>VLOOKUP(B4272,[2]Planilha1!$A:$G,6,FALSE)</f>
        <v>0</v>
      </c>
      <c r="P4272">
        <f t="shared" si="333"/>
        <v>0</v>
      </c>
      <c r="Q4272" s="16">
        <f t="shared" si="334"/>
        <v>0</v>
      </c>
    </row>
    <row r="4273" spans="1:17" x14ac:dyDescent="0.25">
      <c r="A4273" s="7">
        <v>431620</v>
      </c>
      <c r="B4273" s="7">
        <v>4316204</v>
      </c>
      <c r="C4273" t="s">
        <v>4794</v>
      </c>
      <c r="D4273" t="s">
        <v>4459</v>
      </c>
      <c r="E4273" t="s">
        <v>3828</v>
      </c>
      <c r="F4273" t="s">
        <v>10</v>
      </c>
      <c r="G4273">
        <v>4991</v>
      </c>
      <c r="H4273">
        <f t="shared" si="330"/>
        <v>4991</v>
      </c>
      <c r="I4273">
        <v>0.76400000000000001</v>
      </c>
      <c r="J4273" s="1">
        <v>44445134.969999999</v>
      </c>
      <c r="K4273" s="10">
        <f t="shared" si="331"/>
        <v>8905.056094970947</v>
      </c>
      <c r="L4273" s="8">
        <f t="shared" si="332"/>
        <v>8905.056094970947</v>
      </c>
      <c r="M4273" s="14">
        <v>0.46666666666666667</v>
      </c>
      <c r="N4273">
        <f>VLOOKUP(B4273,'[1]ICI-DH'!$A:$H,8,FALSE)</f>
        <v>0.1</v>
      </c>
      <c r="O4273">
        <f>VLOOKUP(B4273,[2]Planilha1!$A:$G,6,FALSE)</f>
        <v>1</v>
      </c>
      <c r="P4273">
        <f t="shared" si="333"/>
        <v>2.0036064916850331E-4</v>
      </c>
      <c r="Q4273" s="16">
        <f t="shared" si="334"/>
        <v>2.0036064916850331E-4</v>
      </c>
    </row>
    <row r="4274" spans="1:17" x14ac:dyDescent="0.25">
      <c r="A4274" s="7">
        <v>510757</v>
      </c>
      <c r="B4274" s="7">
        <v>5107578</v>
      </c>
      <c r="C4274" t="s">
        <v>5108</v>
      </c>
      <c r="D4274" t="s">
        <v>5002</v>
      </c>
      <c r="E4274" t="s">
        <v>4932</v>
      </c>
      <c r="F4274" t="s">
        <v>10</v>
      </c>
      <c r="G4274">
        <v>3505</v>
      </c>
      <c r="H4274">
        <f t="shared" si="330"/>
        <v>3505</v>
      </c>
      <c r="I4274">
        <v>0.64</v>
      </c>
      <c r="J4274" s="1">
        <v>44683854.710000001</v>
      </c>
      <c r="K4274" s="10">
        <f t="shared" si="331"/>
        <v>12748.603340941512</v>
      </c>
      <c r="L4274" s="8">
        <f t="shared" si="332"/>
        <v>12739.39</v>
      </c>
      <c r="M4274" s="14">
        <v>0</v>
      </c>
      <c r="N4274">
        <f>VLOOKUP(B4274,'[1]ICI-DH'!$A:$H,8,FALSE)</f>
        <v>0.1</v>
      </c>
      <c r="O4274">
        <f>VLOOKUP(B4274,[2]Planilha1!$A:$G,6,FALSE)</f>
        <v>4</v>
      </c>
      <c r="P4274">
        <f t="shared" si="333"/>
        <v>1.1412268188302425E-3</v>
      </c>
      <c r="Q4274" s="16">
        <f t="shared" si="334"/>
        <v>1.1412268188302425E-3</v>
      </c>
    </row>
    <row r="4275" spans="1:17" x14ac:dyDescent="0.25">
      <c r="A4275" s="7">
        <v>412260</v>
      </c>
      <c r="B4275" s="7">
        <v>4122602</v>
      </c>
      <c r="C4275" t="s">
        <v>4116</v>
      </c>
      <c r="D4275" t="s">
        <v>3827</v>
      </c>
      <c r="E4275" t="s">
        <v>3828</v>
      </c>
      <c r="F4275" t="s">
        <v>10</v>
      </c>
      <c r="G4275">
        <v>9097</v>
      </c>
      <c r="H4275">
        <f t="shared" si="330"/>
        <v>9097</v>
      </c>
      <c r="I4275">
        <v>0.71299999999999997</v>
      </c>
      <c r="J4275" s="1">
        <v>50062648.299999997</v>
      </c>
      <c r="K4275" s="10">
        <f t="shared" si="331"/>
        <v>5503.2041662086394</v>
      </c>
      <c r="L4275" s="8">
        <f t="shared" si="332"/>
        <v>5503.2041662086394</v>
      </c>
      <c r="M4275" s="14">
        <v>0.31111111111111106</v>
      </c>
      <c r="N4275">
        <f>VLOOKUP(B4275,'[1]ICI-DH'!$A:$H,8,FALSE)</f>
        <v>0.1</v>
      </c>
      <c r="O4275">
        <f>VLOOKUP(B4275,[2]Planilha1!$A:$G,6,FALSE)</f>
        <v>2</v>
      </c>
      <c r="P4275">
        <f t="shared" si="333"/>
        <v>2.1985269869187644E-4</v>
      </c>
      <c r="Q4275" s="16">
        <f t="shared" si="334"/>
        <v>2.1985269869187644E-4</v>
      </c>
    </row>
    <row r="4276" spans="1:17" x14ac:dyDescent="0.25">
      <c r="A4276" s="7">
        <v>150618</v>
      </c>
      <c r="B4276" s="7">
        <v>1506187</v>
      </c>
      <c r="C4276" t="s">
        <v>267</v>
      </c>
      <c r="D4276" t="s">
        <v>166</v>
      </c>
      <c r="E4276" t="s">
        <v>9</v>
      </c>
      <c r="F4276" t="s">
        <v>10</v>
      </c>
      <c r="G4276">
        <v>53143</v>
      </c>
      <c r="H4276">
        <f t="shared" si="330"/>
        <v>53143</v>
      </c>
      <c r="I4276">
        <v>0.60199999999999998</v>
      </c>
      <c r="J4276" s="1">
        <v>166016302.50999999</v>
      </c>
      <c r="K4276" s="10">
        <f t="shared" si="331"/>
        <v>3123.954283913215</v>
      </c>
      <c r="L4276" s="8">
        <f t="shared" si="332"/>
        <v>3123.954283913215</v>
      </c>
      <c r="M4276" s="14">
        <v>0.28888888888888886</v>
      </c>
      <c r="N4276">
        <f>VLOOKUP(B4276,'[1]ICI-DH'!$A:$H,8,FALSE)</f>
        <v>0.1</v>
      </c>
      <c r="O4276">
        <f>VLOOKUP(B4276,[2]Planilha1!$A:$G,6,FALSE)</f>
        <v>3</v>
      </c>
      <c r="P4276">
        <f t="shared" si="333"/>
        <v>5.6451461151986151E-5</v>
      </c>
      <c r="Q4276" s="16">
        <f t="shared" si="334"/>
        <v>5.6451461151986151E-5</v>
      </c>
    </row>
    <row r="4277" spans="1:17" x14ac:dyDescent="0.25">
      <c r="A4277" s="7">
        <v>510760</v>
      </c>
      <c r="B4277" s="7">
        <v>5107602</v>
      </c>
      <c r="C4277" t="s">
        <v>5109</v>
      </c>
      <c r="D4277" t="s">
        <v>5002</v>
      </c>
      <c r="E4277" t="s">
        <v>4932</v>
      </c>
      <c r="F4277" t="s">
        <v>10</v>
      </c>
      <c r="G4277">
        <v>244911</v>
      </c>
      <c r="H4277">
        <f t="shared" si="330"/>
        <v>200000</v>
      </c>
      <c r="I4277">
        <v>0.755</v>
      </c>
      <c r="J4277" s="1">
        <v>1650637527.45</v>
      </c>
      <c r="K4277" s="10">
        <f t="shared" si="331"/>
        <v>6739.7443457010913</v>
      </c>
      <c r="L4277" s="8">
        <f t="shared" si="332"/>
        <v>6739.7443457010913</v>
      </c>
      <c r="M4277" s="14">
        <v>0.76666666666666672</v>
      </c>
      <c r="N4277">
        <f>VLOOKUP(B4277,'[1]ICI-DH'!$A:$H,8,FALSE)</f>
        <v>0.16</v>
      </c>
      <c r="O4277">
        <f>VLOOKUP(B4277,[2]Planilha1!$A:$G,6,FALSE)</f>
        <v>296</v>
      </c>
      <c r="P4277">
        <f t="shared" si="333"/>
        <v>1.2086023085937341E-3</v>
      </c>
      <c r="Q4277" s="16">
        <f t="shared" si="334"/>
        <v>1.2086023085937341E-3</v>
      </c>
    </row>
    <row r="4278" spans="1:17" x14ac:dyDescent="0.25">
      <c r="A4278" s="7">
        <v>431630</v>
      </c>
      <c r="B4278" s="7">
        <v>4316303</v>
      </c>
      <c r="C4278" t="s">
        <v>4795</v>
      </c>
      <c r="D4278" t="s">
        <v>4459</v>
      </c>
      <c r="E4278" t="s">
        <v>3828</v>
      </c>
      <c r="F4278" t="s">
        <v>10</v>
      </c>
      <c r="G4278">
        <v>6576</v>
      </c>
      <c r="H4278">
        <f t="shared" si="330"/>
        <v>6576</v>
      </c>
      <c r="I4278">
        <v>0.68799999999999994</v>
      </c>
      <c r="J4278" s="1">
        <v>47783172.039999999</v>
      </c>
      <c r="K4278" s="10">
        <f t="shared" si="331"/>
        <v>7266.2974513381996</v>
      </c>
      <c r="L4278" s="8">
        <f t="shared" si="332"/>
        <v>7266.2974513381996</v>
      </c>
      <c r="M4278" s="14">
        <v>0.16666666666666666</v>
      </c>
      <c r="N4278">
        <f>VLOOKUP(B4278,'[1]ICI-DH'!$A:$H,8,FALSE)</f>
        <v>0.16</v>
      </c>
      <c r="O4278">
        <f>VLOOKUP(B4278,[2]Planilha1!$A:$G,6,FALSE)</f>
        <v>0</v>
      </c>
      <c r="P4278">
        <f t="shared" si="333"/>
        <v>0</v>
      </c>
      <c r="Q4278" s="16">
        <f t="shared" si="334"/>
        <v>0</v>
      </c>
    </row>
    <row r="4279" spans="1:17" x14ac:dyDescent="0.25">
      <c r="A4279" s="7">
        <v>140047</v>
      </c>
      <c r="B4279" s="7">
        <v>1400472</v>
      </c>
      <c r="C4279" t="s">
        <v>161</v>
      </c>
      <c r="D4279" t="s">
        <v>150</v>
      </c>
      <c r="E4279" t="s">
        <v>9</v>
      </c>
      <c r="F4279" t="s">
        <v>10</v>
      </c>
      <c r="G4279">
        <v>32647</v>
      </c>
      <c r="H4279">
        <f t="shared" si="330"/>
        <v>32647</v>
      </c>
      <c r="I4279">
        <v>0.61899999999999999</v>
      </c>
      <c r="J4279" s="1">
        <v>110714621.40000001</v>
      </c>
      <c r="K4279" s="10">
        <f t="shared" si="331"/>
        <v>3391.2647839005117</v>
      </c>
      <c r="L4279" s="8">
        <f t="shared" si="332"/>
        <v>3391.2647839005117</v>
      </c>
      <c r="M4279" s="14">
        <v>0.18333333333333338</v>
      </c>
      <c r="N4279">
        <f>VLOOKUP(B4279,'[1]ICI-DH'!$A:$H,8,FALSE)</f>
        <v>0.1</v>
      </c>
      <c r="O4279">
        <f>VLOOKUP(B4279,[2]Planilha1!$A:$G,6,FALSE)</f>
        <v>10</v>
      </c>
      <c r="P4279">
        <f t="shared" si="333"/>
        <v>3.0630685821055536E-4</v>
      </c>
      <c r="Q4279" s="16">
        <f t="shared" si="334"/>
        <v>3.0630685821055536E-4</v>
      </c>
    </row>
    <row r="4280" spans="1:17" x14ac:dyDescent="0.25">
      <c r="A4280" s="7">
        <v>354425</v>
      </c>
      <c r="B4280" s="7">
        <v>3544251</v>
      </c>
      <c r="C4280" t="s">
        <v>3686</v>
      </c>
      <c r="D4280" t="s">
        <v>3202</v>
      </c>
      <c r="E4280" t="s">
        <v>2182</v>
      </c>
      <c r="F4280" t="s">
        <v>10</v>
      </c>
      <c r="G4280">
        <v>17440</v>
      </c>
      <c r="H4280">
        <f t="shared" si="330"/>
        <v>17440</v>
      </c>
      <c r="I4280">
        <v>0.76400000000000001</v>
      </c>
      <c r="J4280" s="1">
        <v>130499023.54000001</v>
      </c>
      <c r="K4280" s="10">
        <f t="shared" si="331"/>
        <v>7482.7421754587158</v>
      </c>
      <c r="L4280" s="8">
        <f t="shared" si="332"/>
        <v>7482.7421754587158</v>
      </c>
      <c r="M4280" s="14">
        <v>0.5</v>
      </c>
      <c r="N4280">
        <f>VLOOKUP(B4280,'[1]ICI-DH'!$A:$H,8,FALSE)</f>
        <v>0.55999999999999994</v>
      </c>
      <c r="O4280">
        <f>VLOOKUP(B4280,[2]Planilha1!$A:$G,6,FALSE)</f>
        <v>0</v>
      </c>
      <c r="P4280">
        <f t="shared" si="333"/>
        <v>0</v>
      </c>
      <c r="Q4280" s="16">
        <f t="shared" si="334"/>
        <v>0</v>
      </c>
    </row>
    <row r="4281" spans="1:17" x14ac:dyDescent="0.25">
      <c r="A4281" s="7">
        <v>210960</v>
      </c>
      <c r="B4281" s="7">
        <v>2109601</v>
      </c>
      <c r="C4281" t="s">
        <v>622</v>
      </c>
      <c r="D4281" t="s">
        <v>465</v>
      </c>
      <c r="E4281" t="s">
        <v>466</v>
      </c>
      <c r="F4281" t="s">
        <v>10</v>
      </c>
      <c r="G4281">
        <v>38475</v>
      </c>
      <c r="H4281">
        <f t="shared" si="330"/>
        <v>38475</v>
      </c>
      <c r="I4281">
        <v>0.63200000000000001</v>
      </c>
      <c r="J4281" s="1">
        <v>157454940.46000001</v>
      </c>
      <c r="K4281" s="10">
        <f t="shared" si="331"/>
        <v>4092.3961133203379</v>
      </c>
      <c r="L4281" s="8">
        <f t="shared" si="332"/>
        <v>4092.3961133203379</v>
      </c>
      <c r="M4281" s="14">
        <v>0.76666666666666672</v>
      </c>
      <c r="N4281">
        <f>VLOOKUP(B4281,'[1]ICI-DH'!$A:$H,8,FALSE)</f>
        <v>0.33999999999999997</v>
      </c>
      <c r="O4281">
        <f>VLOOKUP(B4281,[2]Planilha1!$A:$G,6,FALSE)</f>
        <v>2</v>
      </c>
      <c r="P4281">
        <f t="shared" si="333"/>
        <v>5.1981806367771278E-5</v>
      </c>
      <c r="Q4281" s="16">
        <f t="shared" si="334"/>
        <v>5.1981806367771278E-5</v>
      </c>
    </row>
    <row r="4282" spans="1:17" x14ac:dyDescent="0.25">
      <c r="A4282" s="7">
        <v>315645</v>
      </c>
      <c r="B4282" s="7">
        <v>3156452</v>
      </c>
      <c r="C4282" t="s">
        <v>2837</v>
      </c>
      <c r="D4282" t="s">
        <v>2181</v>
      </c>
      <c r="E4282" t="s">
        <v>2182</v>
      </c>
      <c r="F4282" t="s">
        <v>10</v>
      </c>
      <c r="G4282">
        <v>4734</v>
      </c>
      <c r="H4282">
        <f t="shared" si="330"/>
        <v>4734</v>
      </c>
      <c r="I4282">
        <v>0.66200000000000003</v>
      </c>
      <c r="J4282" s="1">
        <v>32775574.43</v>
      </c>
      <c r="K4282" s="10">
        <f t="shared" si="331"/>
        <v>6923.4420004224758</v>
      </c>
      <c r="L4282" s="8">
        <f t="shared" si="332"/>
        <v>6923.4420004224758</v>
      </c>
      <c r="M4282" s="14">
        <v>0.32222222222222224</v>
      </c>
      <c r="N4282">
        <f>VLOOKUP(B4282,'[1]ICI-DH'!$A:$H,8,FALSE)</f>
        <v>0.1</v>
      </c>
      <c r="O4282">
        <f>VLOOKUP(B4282,[2]Planilha1!$A:$G,6,FALSE)</f>
        <v>0</v>
      </c>
      <c r="P4282">
        <f t="shared" si="333"/>
        <v>0</v>
      </c>
      <c r="Q4282" s="16">
        <f t="shared" si="334"/>
        <v>0</v>
      </c>
    </row>
    <row r="4283" spans="1:17" x14ac:dyDescent="0.25">
      <c r="A4283" s="7">
        <v>280610</v>
      </c>
      <c r="B4283" s="7">
        <v>2806107</v>
      </c>
      <c r="C4283" t="s">
        <v>1769</v>
      </c>
      <c r="D4283" t="s">
        <v>1716</v>
      </c>
      <c r="E4283" t="s">
        <v>466</v>
      </c>
      <c r="F4283" t="s">
        <v>10</v>
      </c>
      <c r="G4283">
        <v>9295</v>
      </c>
      <c r="H4283">
        <f t="shared" si="330"/>
        <v>9295</v>
      </c>
      <c r="I4283">
        <v>0.63100000000000001</v>
      </c>
      <c r="J4283" s="1">
        <v>105131995.73999999</v>
      </c>
      <c r="K4283" s="10">
        <f t="shared" si="331"/>
        <v>11310.596636901559</v>
      </c>
      <c r="L4283" s="8">
        <f t="shared" si="332"/>
        <v>11310.596636901559</v>
      </c>
      <c r="M4283" s="14">
        <v>0.42777777777777776</v>
      </c>
      <c r="N4283">
        <f>VLOOKUP(B4283,'[1]ICI-DH'!$A:$H,8,FALSE)</f>
        <v>0.1</v>
      </c>
      <c r="O4283">
        <f>VLOOKUP(B4283,[2]Planilha1!$A:$G,6,FALSE)</f>
        <v>1</v>
      </c>
      <c r="P4283">
        <f t="shared" si="333"/>
        <v>1.0758472296933836E-4</v>
      </c>
      <c r="Q4283" s="16">
        <f t="shared" si="334"/>
        <v>1.0758472296933836E-4</v>
      </c>
    </row>
    <row r="4284" spans="1:17" x14ac:dyDescent="0.25">
      <c r="A4284" s="7">
        <v>412265</v>
      </c>
      <c r="B4284" s="7">
        <v>4122651</v>
      </c>
      <c r="C4284" t="s">
        <v>4117</v>
      </c>
      <c r="D4284" t="s">
        <v>3827</v>
      </c>
      <c r="E4284" t="s">
        <v>3828</v>
      </c>
      <c r="F4284" t="s">
        <v>10</v>
      </c>
      <c r="G4284">
        <v>5435</v>
      </c>
      <c r="H4284">
        <f t="shared" si="330"/>
        <v>5435</v>
      </c>
      <c r="I4284">
        <v>0.66200000000000003</v>
      </c>
      <c r="J4284" s="1">
        <v>36346883.630000003</v>
      </c>
      <c r="K4284" s="10">
        <f t="shared" si="331"/>
        <v>6687.5590855565779</v>
      </c>
      <c r="L4284" s="8">
        <f t="shared" si="332"/>
        <v>6687.5590855565779</v>
      </c>
      <c r="M4284" s="14">
        <v>0.63888888888888895</v>
      </c>
      <c r="N4284">
        <f>VLOOKUP(B4284,'[1]ICI-DH'!$A:$H,8,FALSE)</f>
        <v>0.1</v>
      </c>
      <c r="O4284">
        <f>VLOOKUP(B4284,[2]Planilha1!$A:$G,6,FALSE)</f>
        <v>0</v>
      </c>
      <c r="P4284">
        <f t="shared" si="333"/>
        <v>0</v>
      </c>
      <c r="Q4284" s="16">
        <f t="shared" si="334"/>
        <v>0</v>
      </c>
    </row>
    <row r="4285" spans="1:17" x14ac:dyDescent="0.25">
      <c r="A4285" s="7">
        <v>431640</v>
      </c>
      <c r="B4285" s="7">
        <v>4316402</v>
      </c>
      <c r="C4285" t="s">
        <v>4796</v>
      </c>
      <c r="D4285" t="s">
        <v>4459</v>
      </c>
      <c r="E4285" t="s">
        <v>3828</v>
      </c>
      <c r="F4285" t="s">
        <v>10</v>
      </c>
      <c r="G4285">
        <v>36630</v>
      </c>
      <c r="H4285">
        <f t="shared" si="330"/>
        <v>36630</v>
      </c>
      <c r="I4285">
        <v>0.69899999999999995</v>
      </c>
      <c r="J4285" s="1">
        <v>170959218.86000001</v>
      </c>
      <c r="K4285" s="10">
        <f t="shared" si="331"/>
        <v>4667.1913420693427</v>
      </c>
      <c r="L4285" s="8">
        <f t="shared" si="332"/>
        <v>4667.1913420693427</v>
      </c>
      <c r="M4285" s="14">
        <v>0.28333333333333333</v>
      </c>
      <c r="N4285">
        <f>VLOOKUP(B4285,'[1]ICI-DH'!$A:$H,8,FALSE)</f>
        <v>0.1</v>
      </c>
      <c r="O4285">
        <f>VLOOKUP(B4285,[2]Planilha1!$A:$G,6,FALSE)</f>
        <v>10</v>
      </c>
      <c r="P4285">
        <f t="shared" si="333"/>
        <v>2.7300027300027302E-4</v>
      </c>
      <c r="Q4285" s="16">
        <f t="shared" si="334"/>
        <v>2.7300027300027302E-4</v>
      </c>
    </row>
    <row r="4286" spans="1:17" x14ac:dyDescent="0.25">
      <c r="A4286" s="7">
        <v>510770</v>
      </c>
      <c r="B4286" s="7">
        <v>5107701</v>
      </c>
      <c r="C4286" t="s">
        <v>5110</v>
      </c>
      <c r="D4286" t="s">
        <v>5002</v>
      </c>
      <c r="E4286" t="s">
        <v>4932</v>
      </c>
      <c r="F4286" t="s">
        <v>10</v>
      </c>
      <c r="G4286">
        <v>15453</v>
      </c>
      <c r="H4286">
        <f t="shared" si="330"/>
        <v>15453</v>
      </c>
      <c r="I4286">
        <v>0.65</v>
      </c>
      <c r="J4286" s="1">
        <v>101836942.31</v>
      </c>
      <c r="K4286" s="10">
        <f t="shared" si="331"/>
        <v>6590.1082191160294</v>
      </c>
      <c r="L4286" s="8">
        <f t="shared" si="332"/>
        <v>6590.1082191160294</v>
      </c>
      <c r="M4286" s="14">
        <v>0.5</v>
      </c>
      <c r="N4286">
        <f>VLOOKUP(B4286,'[1]ICI-DH'!$A:$H,8,FALSE)</f>
        <v>0.1</v>
      </c>
      <c r="O4286">
        <f>VLOOKUP(B4286,[2]Planilha1!$A:$G,6,FALSE)</f>
        <v>1</v>
      </c>
      <c r="P4286">
        <f t="shared" si="333"/>
        <v>6.471235358830001E-5</v>
      </c>
      <c r="Q4286" s="16">
        <f t="shared" si="334"/>
        <v>6.471235358830001E-5</v>
      </c>
    </row>
    <row r="4287" spans="1:17" x14ac:dyDescent="0.25">
      <c r="A4287" s="7">
        <v>354430</v>
      </c>
      <c r="B4287" s="7">
        <v>3544301</v>
      </c>
      <c r="C4287" t="s">
        <v>3687</v>
      </c>
      <c r="D4287" t="s">
        <v>3202</v>
      </c>
      <c r="E4287" t="s">
        <v>2182</v>
      </c>
      <c r="F4287" t="s">
        <v>10</v>
      </c>
      <c r="G4287">
        <v>10832</v>
      </c>
      <c r="H4287">
        <f t="shared" si="330"/>
        <v>10832</v>
      </c>
      <c r="I4287">
        <v>0.73699999999999999</v>
      </c>
      <c r="J4287" s="1">
        <v>68601405.879999995</v>
      </c>
      <c r="K4287" s="10">
        <f t="shared" si="331"/>
        <v>6333.2169387001477</v>
      </c>
      <c r="L4287" s="8">
        <f t="shared" si="332"/>
        <v>6333.2169387001477</v>
      </c>
      <c r="M4287" s="14">
        <v>0.47777777777777775</v>
      </c>
      <c r="N4287">
        <f>VLOOKUP(B4287,'[1]ICI-DH'!$A:$H,8,FALSE)</f>
        <v>0.1</v>
      </c>
      <c r="O4287">
        <f>VLOOKUP(B4287,[2]Planilha1!$A:$G,6,FALSE)</f>
        <v>7</v>
      </c>
      <c r="P4287">
        <f t="shared" si="333"/>
        <v>6.4623338257016247E-4</v>
      </c>
      <c r="Q4287" s="16">
        <f t="shared" si="334"/>
        <v>6.4623338257016247E-4</v>
      </c>
    </row>
    <row r="4288" spans="1:17" x14ac:dyDescent="0.25">
      <c r="A4288" s="7">
        <v>270780</v>
      </c>
      <c r="B4288" s="7">
        <v>2707800</v>
      </c>
      <c r="C4288" t="s">
        <v>1697</v>
      </c>
      <c r="D4288" t="s">
        <v>1620</v>
      </c>
      <c r="E4288" t="s">
        <v>466</v>
      </c>
      <c r="F4288" t="s">
        <v>10</v>
      </c>
      <c r="G4288">
        <v>6474</v>
      </c>
      <c r="H4288">
        <f t="shared" si="330"/>
        <v>6474</v>
      </c>
      <c r="I4288">
        <v>0.505</v>
      </c>
      <c r="J4288" s="1">
        <v>49463642.560000002</v>
      </c>
      <c r="K4288" s="10">
        <f t="shared" si="331"/>
        <v>7640.3525733704055</v>
      </c>
      <c r="L4288" s="8">
        <f t="shared" si="332"/>
        <v>7640.3525733704055</v>
      </c>
      <c r="M4288" s="14">
        <v>0.28333333333333333</v>
      </c>
      <c r="N4288">
        <f>VLOOKUP(B4288,'[1]ICI-DH'!$A:$H,8,FALSE)</f>
        <v>0.1</v>
      </c>
      <c r="O4288">
        <f>VLOOKUP(B4288,[2]Planilha1!$A:$G,6,FALSE)</f>
        <v>0</v>
      </c>
      <c r="P4288">
        <f t="shared" si="333"/>
        <v>0</v>
      </c>
      <c r="Q4288" s="16">
        <f t="shared" si="334"/>
        <v>0</v>
      </c>
    </row>
    <row r="4289" spans="1:17" x14ac:dyDescent="0.25">
      <c r="A4289" s="7">
        <v>315650</v>
      </c>
      <c r="B4289" s="7">
        <v>3156502</v>
      </c>
      <c r="C4289" t="s">
        <v>2838</v>
      </c>
      <c r="D4289" t="s">
        <v>2181</v>
      </c>
      <c r="E4289" t="s">
        <v>2182</v>
      </c>
      <c r="F4289" t="s">
        <v>10</v>
      </c>
      <c r="G4289">
        <v>5679</v>
      </c>
      <c r="H4289">
        <f t="shared" si="330"/>
        <v>5679</v>
      </c>
      <c r="I4289">
        <v>0.58199999999999996</v>
      </c>
      <c r="J4289" s="1">
        <v>34724164.890000001</v>
      </c>
      <c r="K4289" s="10">
        <f t="shared" si="331"/>
        <v>6114.4858055995774</v>
      </c>
      <c r="L4289" s="8">
        <f t="shared" si="332"/>
        <v>6114.4858055995774</v>
      </c>
      <c r="M4289" s="14">
        <v>0.45000000000000007</v>
      </c>
      <c r="N4289">
        <f>VLOOKUP(B4289,'[1]ICI-DH'!$A:$H,8,FALSE)</f>
        <v>0.1</v>
      </c>
      <c r="O4289">
        <f>VLOOKUP(B4289,[2]Planilha1!$A:$G,6,FALSE)</f>
        <v>0</v>
      </c>
      <c r="P4289">
        <f t="shared" si="333"/>
        <v>0</v>
      </c>
      <c r="Q4289" s="16">
        <f t="shared" si="334"/>
        <v>0</v>
      </c>
    </row>
    <row r="4290" spans="1:17" x14ac:dyDescent="0.25">
      <c r="A4290" s="7">
        <v>354440</v>
      </c>
      <c r="B4290" s="7">
        <v>3544400</v>
      </c>
      <c r="C4290" t="s">
        <v>3688</v>
      </c>
      <c r="D4290" t="s">
        <v>3202</v>
      </c>
      <c r="E4290" t="s">
        <v>2182</v>
      </c>
      <c r="F4290" t="s">
        <v>10</v>
      </c>
      <c r="G4290">
        <v>2700</v>
      </c>
      <c r="H4290">
        <f t="shared" si="330"/>
        <v>2700</v>
      </c>
      <c r="I4290">
        <v>0.72099999999999997</v>
      </c>
      <c r="J4290" s="1">
        <v>31981899.02</v>
      </c>
      <c r="K4290" s="10">
        <f t="shared" si="331"/>
        <v>11845.147785185185</v>
      </c>
      <c r="L4290" s="8">
        <f t="shared" si="332"/>
        <v>11845.147785185185</v>
      </c>
      <c r="M4290" s="14">
        <v>0.32777777777777778</v>
      </c>
      <c r="N4290">
        <f>VLOOKUP(B4290,'[1]ICI-DH'!$A:$H,8,FALSE)</f>
        <v>0.1</v>
      </c>
      <c r="O4290">
        <f>VLOOKUP(B4290,[2]Planilha1!$A:$G,6,FALSE)</f>
        <v>0</v>
      </c>
      <c r="P4290">
        <f t="shared" si="333"/>
        <v>0</v>
      </c>
      <c r="Q4290" s="16">
        <f t="shared" si="334"/>
        <v>0</v>
      </c>
    </row>
    <row r="4291" spans="1:17" x14ac:dyDescent="0.25">
      <c r="A4291" s="7">
        <v>521890</v>
      </c>
      <c r="B4291" s="7">
        <v>5218904</v>
      </c>
      <c r="C4291" t="s">
        <v>5323</v>
      </c>
      <c r="D4291" t="s">
        <v>5136</v>
      </c>
      <c r="E4291" t="s">
        <v>4932</v>
      </c>
      <c r="F4291" t="s">
        <v>10</v>
      </c>
      <c r="G4291">
        <v>19788</v>
      </c>
      <c r="H4291">
        <f t="shared" ref="H4291:H4354" si="335">IF(G4291&gt;200000, 200000, G4291)</f>
        <v>19788</v>
      </c>
      <c r="I4291">
        <v>0.71899999999999997</v>
      </c>
      <c r="J4291" s="1">
        <v>106929358.28</v>
      </c>
      <c r="K4291" s="10">
        <f t="shared" ref="K4291:K4354" si="336">J4291/G4291</f>
        <v>5403.7476389731155</v>
      </c>
      <c r="L4291" s="8">
        <f t="shared" ref="L4291:L4354" si="337">IF(K4291&gt;12739.39, 12739.39, K4291)</f>
        <v>5403.7476389731155</v>
      </c>
      <c r="M4291" s="14">
        <v>0</v>
      </c>
      <c r="N4291">
        <f>VLOOKUP(B4291,'[1]ICI-DH'!$A:$H,8,FALSE)</f>
        <v>0.1</v>
      </c>
      <c r="O4291">
        <f>VLOOKUP(B4291,[2]Planilha1!$A:$G,6,FALSE)</f>
        <v>2</v>
      </c>
      <c r="P4291">
        <f t="shared" ref="P4291:P4354" si="338">O4291/G4291</f>
        <v>1.0107135637760258E-4</v>
      </c>
      <c r="Q4291" s="16">
        <f t="shared" ref="Q4291:Q4354" si="339">IF(P4291&gt;6830, 6830, P4291)</f>
        <v>1.0107135637760258E-4</v>
      </c>
    </row>
    <row r="4292" spans="1:17" x14ac:dyDescent="0.25">
      <c r="A4292" s="7">
        <v>315660</v>
      </c>
      <c r="B4292" s="7">
        <v>3156601</v>
      </c>
      <c r="C4292" t="s">
        <v>2839</v>
      </c>
      <c r="D4292" t="s">
        <v>2181</v>
      </c>
      <c r="E4292" t="s">
        <v>2182</v>
      </c>
      <c r="F4292" t="s">
        <v>10</v>
      </c>
      <c r="G4292">
        <v>10298</v>
      </c>
      <c r="H4292">
        <f t="shared" si="335"/>
        <v>10298</v>
      </c>
      <c r="I4292">
        <v>0.60899999999999999</v>
      </c>
      <c r="J4292" s="1">
        <v>50093986.939999998</v>
      </c>
      <c r="K4292" s="10">
        <f t="shared" si="336"/>
        <v>4864.4384288211304</v>
      </c>
      <c r="L4292" s="8">
        <f t="shared" si="337"/>
        <v>4864.4384288211304</v>
      </c>
      <c r="M4292" s="14">
        <v>0.31666666666666676</v>
      </c>
      <c r="N4292">
        <f>VLOOKUP(B4292,'[1]ICI-DH'!$A:$H,8,FALSE)</f>
        <v>0.1</v>
      </c>
      <c r="O4292">
        <f>VLOOKUP(B4292,[2]Planilha1!$A:$G,6,FALSE)</f>
        <v>0</v>
      </c>
      <c r="P4292">
        <f t="shared" si="338"/>
        <v>0</v>
      </c>
      <c r="Q4292" s="16">
        <f t="shared" si="339"/>
        <v>0</v>
      </c>
    </row>
    <row r="4293" spans="1:17" x14ac:dyDescent="0.25">
      <c r="A4293" s="7">
        <v>354450</v>
      </c>
      <c r="B4293" s="7">
        <v>3544509</v>
      </c>
      <c r="C4293" t="s">
        <v>3689</v>
      </c>
      <c r="D4293" t="s">
        <v>3202</v>
      </c>
      <c r="E4293" t="s">
        <v>2182</v>
      </c>
      <c r="F4293" t="s">
        <v>10</v>
      </c>
      <c r="G4293">
        <v>3833</v>
      </c>
      <c r="H4293">
        <f t="shared" si="335"/>
        <v>3833</v>
      </c>
      <c r="I4293">
        <v>0.75900000000000001</v>
      </c>
      <c r="J4293" s="1">
        <v>40681086.170000002</v>
      </c>
      <c r="K4293" s="10">
        <f t="shared" si="336"/>
        <v>10613.380164362119</v>
      </c>
      <c r="L4293" s="8">
        <f t="shared" si="337"/>
        <v>10613.380164362119</v>
      </c>
      <c r="M4293" s="14">
        <v>0.49444444444444446</v>
      </c>
      <c r="N4293">
        <f>VLOOKUP(B4293,'[1]ICI-DH'!$A:$H,8,FALSE)</f>
        <v>0.1</v>
      </c>
      <c r="O4293">
        <f>VLOOKUP(B4293,[2]Planilha1!$A:$G,6,FALSE)</f>
        <v>5</v>
      </c>
      <c r="P4293">
        <f t="shared" si="338"/>
        <v>1.3044612575006521E-3</v>
      </c>
      <c r="Q4293" s="16">
        <f t="shared" si="339"/>
        <v>1.3044612575006521E-3</v>
      </c>
    </row>
    <row r="4294" spans="1:17" x14ac:dyDescent="0.25">
      <c r="A4294" s="7">
        <v>150619</v>
      </c>
      <c r="B4294" s="7">
        <v>1506195</v>
      </c>
      <c r="C4294" t="s">
        <v>268</v>
      </c>
      <c r="D4294" t="s">
        <v>166</v>
      </c>
      <c r="E4294" t="s">
        <v>9</v>
      </c>
      <c r="F4294" t="s">
        <v>10</v>
      </c>
      <c r="G4294">
        <v>35769</v>
      </c>
      <c r="H4294">
        <f t="shared" si="335"/>
        <v>35769</v>
      </c>
      <c r="I4294">
        <v>0.54800000000000004</v>
      </c>
      <c r="J4294" s="1">
        <v>134558346.06</v>
      </c>
      <c r="K4294" s="10">
        <f t="shared" si="336"/>
        <v>3761.8705040677683</v>
      </c>
      <c r="L4294" s="8">
        <f t="shared" si="337"/>
        <v>3761.8705040677683</v>
      </c>
      <c r="M4294" s="14">
        <v>0.3666666666666667</v>
      </c>
      <c r="N4294">
        <f>VLOOKUP(B4294,'[1]ICI-DH'!$A:$H,8,FALSE)</f>
        <v>0.1</v>
      </c>
      <c r="O4294">
        <f>VLOOKUP(B4294,[2]Planilha1!$A:$G,6,FALSE)</f>
        <v>0</v>
      </c>
      <c r="P4294">
        <f t="shared" si="338"/>
        <v>0</v>
      </c>
      <c r="Q4294" s="16">
        <f t="shared" si="339"/>
        <v>0</v>
      </c>
    </row>
    <row r="4295" spans="1:17" x14ac:dyDescent="0.25">
      <c r="A4295" s="7">
        <v>231180</v>
      </c>
      <c r="B4295" s="7">
        <v>2311801</v>
      </c>
      <c r="C4295" t="s">
        <v>1055</v>
      </c>
      <c r="D4295" t="s">
        <v>905</v>
      </c>
      <c r="E4295" t="s">
        <v>466</v>
      </c>
      <c r="F4295" t="s">
        <v>10</v>
      </c>
      <c r="G4295">
        <v>72928</v>
      </c>
      <c r="H4295">
        <f t="shared" si="335"/>
        <v>72928</v>
      </c>
      <c r="I4295">
        <v>0.67400000000000004</v>
      </c>
      <c r="J4295" s="1">
        <v>309181812.31</v>
      </c>
      <c r="K4295" s="10">
        <f t="shared" si="336"/>
        <v>4239.5487646720057</v>
      </c>
      <c r="L4295" s="8">
        <f t="shared" si="337"/>
        <v>4239.5487646720057</v>
      </c>
      <c r="M4295" s="14">
        <v>1.2444444444444447</v>
      </c>
      <c r="N4295">
        <f>VLOOKUP(B4295,'[1]ICI-DH'!$A:$H,8,FALSE)</f>
        <v>0.16</v>
      </c>
      <c r="O4295">
        <f>VLOOKUP(B4295,[2]Planilha1!$A:$G,6,FALSE)</f>
        <v>24</v>
      </c>
      <c r="P4295">
        <f t="shared" si="338"/>
        <v>3.2909170688898642E-4</v>
      </c>
      <c r="Q4295" s="16">
        <f t="shared" si="339"/>
        <v>3.2909170688898642E-4</v>
      </c>
    </row>
    <row r="4296" spans="1:17" x14ac:dyDescent="0.25">
      <c r="A4296" s="7">
        <v>241110</v>
      </c>
      <c r="B4296" s="7">
        <v>2411106</v>
      </c>
      <c r="C4296" t="s">
        <v>1203</v>
      </c>
      <c r="D4296" t="s">
        <v>1086</v>
      </c>
      <c r="E4296" t="s">
        <v>466</v>
      </c>
      <c r="F4296" t="s">
        <v>10</v>
      </c>
      <c r="G4296">
        <v>3206</v>
      </c>
      <c r="H4296">
        <f t="shared" si="335"/>
        <v>3206</v>
      </c>
      <c r="I4296">
        <v>0.60499999999999998</v>
      </c>
      <c r="J4296" s="1">
        <v>29520450.09</v>
      </c>
      <c r="K4296" s="10">
        <f t="shared" si="336"/>
        <v>9207.875885839052</v>
      </c>
      <c r="L4296" s="8">
        <f t="shared" si="337"/>
        <v>9207.875885839052</v>
      </c>
      <c r="M4296" s="14">
        <v>0.25</v>
      </c>
      <c r="N4296">
        <f>VLOOKUP(B4296,'[1]ICI-DH'!$A:$H,8,FALSE)</f>
        <v>0.16</v>
      </c>
      <c r="O4296">
        <f>VLOOKUP(B4296,[2]Planilha1!$A:$G,6,FALSE)</f>
        <v>0</v>
      </c>
      <c r="P4296">
        <f t="shared" si="338"/>
        <v>0</v>
      </c>
      <c r="Q4296" s="16">
        <f t="shared" si="339"/>
        <v>0</v>
      </c>
    </row>
    <row r="4297" spans="1:17" x14ac:dyDescent="0.25">
      <c r="A4297" s="7">
        <v>292720</v>
      </c>
      <c r="B4297" s="7">
        <v>2927200</v>
      </c>
      <c r="C4297" t="s">
        <v>1203</v>
      </c>
      <c r="D4297" t="s">
        <v>1784</v>
      </c>
      <c r="E4297" t="s">
        <v>466</v>
      </c>
      <c r="F4297" t="s">
        <v>10</v>
      </c>
      <c r="G4297">
        <v>28282</v>
      </c>
      <c r="H4297">
        <f t="shared" si="335"/>
        <v>28282</v>
      </c>
      <c r="I4297">
        <v>0.61</v>
      </c>
      <c r="J4297" s="1">
        <v>118811643.73</v>
      </c>
      <c r="K4297" s="10">
        <f t="shared" si="336"/>
        <v>4200.9632886641684</v>
      </c>
      <c r="L4297" s="8">
        <f t="shared" si="337"/>
        <v>4200.9632886641684</v>
      </c>
      <c r="M4297" s="14">
        <v>0.77777777777777779</v>
      </c>
      <c r="N4297">
        <f>VLOOKUP(B4297,'[1]ICI-DH'!$A:$H,8,FALSE)</f>
        <v>0.1</v>
      </c>
      <c r="O4297">
        <f>VLOOKUP(B4297,[2]Planilha1!$A:$G,6,FALSE)</f>
        <v>1</v>
      </c>
      <c r="P4297">
        <f t="shared" si="338"/>
        <v>3.5358178346651577E-5</v>
      </c>
      <c r="Q4297" s="16">
        <f t="shared" si="339"/>
        <v>3.5358178346651577E-5</v>
      </c>
    </row>
    <row r="4298" spans="1:17" x14ac:dyDescent="0.25">
      <c r="A4298" s="7">
        <v>315670</v>
      </c>
      <c r="B4298" s="7">
        <v>3156700</v>
      </c>
      <c r="C4298" t="s">
        <v>2840</v>
      </c>
      <c r="D4298" t="s">
        <v>2181</v>
      </c>
      <c r="E4298" t="s">
        <v>2182</v>
      </c>
      <c r="F4298" t="s">
        <v>10</v>
      </c>
      <c r="G4298">
        <v>129380</v>
      </c>
      <c r="H4298">
        <f t="shared" si="335"/>
        <v>129380</v>
      </c>
      <c r="I4298">
        <v>0.73099999999999998</v>
      </c>
      <c r="J4298" s="1">
        <v>528450703.20999998</v>
      </c>
      <c r="K4298" s="10">
        <f t="shared" si="336"/>
        <v>4084.4852620961506</v>
      </c>
      <c r="L4298" s="8">
        <f t="shared" si="337"/>
        <v>4084.4852620961506</v>
      </c>
      <c r="M4298" s="14">
        <v>1.1777777777777778</v>
      </c>
      <c r="N4298">
        <f>VLOOKUP(B4298,'[1]ICI-DH'!$A:$H,8,FALSE)</f>
        <v>0.26</v>
      </c>
      <c r="O4298">
        <f>VLOOKUP(B4298,[2]Planilha1!$A:$G,6,FALSE)</f>
        <v>54</v>
      </c>
      <c r="P4298">
        <f t="shared" si="338"/>
        <v>4.1737517390632244E-4</v>
      </c>
      <c r="Q4298" s="16">
        <f t="shared" si="339"/>
        <v>4.1737517390632244E-4</v>
      </c>
    </row>
    <row r="4299" spans="1:17" x14ac:dyDescent="0.25">
      <c r="A4299" s="7">
        <v>412270</v>
      </c>
      <c r="B4299" s="7">
        <v>4122701</v>
      </c>
      <c r="C4299" t="s">
        <v>4118</v>
      </c>
      <c r="D4299" t="s">
        <v>3827</v>
      </c>
      <c r="E4299" t="s">
        <v>3828</v>
      </c>
      <c r="F4299" t="s">
        <v>10</v>
      </c>
      <c r="G4299">
        <v>8822</v>
      </c>
      <c r="H4299">
        <f t="shared" si="335"/>
        <v>8822</v>
      </c>
      <c r="I4299">
        <v>0.74</v>
      </c>
      <c r="J4299" s="1">
        <v>61635192.109999999</v>
      </c>
      <c r="K4299" s="10">
        <f t="shared" si="336"/>
        <v>6986.5327714803898</v>
      </c>
      <c r="L4299" s="8">
        <f t="shared" si="337"/>
        <v>6986.5327714803898</v>
      </c>
      <c r="M4299" s="14">
        <v>0.25555555555555554</v>
      </c>
      <c r="N4299">
        <f>VLOOKUP(B4299,'[1]ICI-DH'!$A:$H,8,FALSE)</f>
        <v>0.1</v>
      </c>
      <c r="O4299">
        <f>VLOOKUP(B4299,[2]Planilha1!$A:$G,6,FALSE)</f>
        <v>2</v>
      </c>
      <c r="P4299">
        <f t="shared" si="338"/>
        <v>2.2670596236681024E-4</v>
      </c>
      <c r="Q4299" s="16">
        <f t="shared" si="339"/>
        <v>2.2670596236681024E-4</v>
      </c>
    </row>
    <row r="4300" spans="1:17" x14ac:dyDescent="0.25">
      <c r="A4300" s="7">
        <v>354460</v>
      </c>
      <c r="B4300" s="7">
        <v>3544608</v>
      </c>
      <c r="C4300" t="s">
        <v>3690</v>
      </c>
      <c r="D4300" t="s">
        <v>3202</v>
      </c>
      <c r="E4300" t="s">
        <v>2182</v>
      </c>
      <c r="F4300" t="s">
        <v>10</v>
      </c>
      <c r="G4300">
        <v>5112</v>
      </c>
      <c r="H4300">
        <f t="shared" si="335"/>
        <v>5112</v>
      </c>
      <c r="I4300">
        <v>0.72799999999999998</v>
      </c>
      <c r="J4300" s="1">
        <v>49582459.659999996</v>
      </c>
      <c r="K4300" s="10">
        <f t="shared" si="336"/>
        <v>9699.2291979655711</v>
      </c>
      <c r="L4300" s="8">
        <f t="shared" si="337"/>
        <v>9699.2291979655711</v>
      </c>
      <c r="M4300" s="14">
        <v>0.55000000000000004</v>
      </c>
      <c r="N4300">
        <f>VLOOKUP(B4300,'[1]ICI-DH'!$A:$H,8,FALSE)</f>
        <v>0.1</v>
      </c>
      <c r="O4300">
        <f>VLOOKUP(B4300,[2]Planilha1!$A:$G,6,FALSE)</f>
        <v>4</v>
      </c>
      <c r="P4300">
        <f t="shared" si="338"/>
        <v>7.8247261345852897E-4</v>
      </c>
      <c r="Q4300" s="16">
        <f t="shared" si="339"/>
        <v>7.8247261345852897E-4</v>
      </c>
    </row>
    <row r="4301" spans="1:17" x14ac:dyDescent="0.25">
      <c r="A4301" s="7">
        <v>315680</v>
      </c>
      <c r="B4301" s="7">
        <v>3156809</v>
      </c>
      <c r="C4301" t="s">
        <v>2841</v>
      </c>
      <c r="D4301" t="s">
        <v>2181</v>
      </c>
      <c r="E4301" t="s">
        <v>2182</v>
      </c>
      <c r="F4301" t="s">
        <v>10</v>
      </c>
      <c r="G4301">
        <v>14240</v>
      </c>
      <c r="H4301">
        <f t="shared" si="335"/>
        <v>14240</v>
      </c>
      <c r="I4301">
        <v>0.63800000000000001</v>
      </c>
      <c r="J4301" s="1">
        <v>75158770.150000006</v>
      </c>
      <c r="K4301" s="10">
        <f t="shared" si="336"/>
        <v>5278.0035217696632</v>
      </c>
      <c r="L4301" s="8">
        <f t="shared" si="337"/>
        <v>5278.0035217696632</v>
      </c>
      <c r="M4301" s="14">
        <v>0.28333333333333333</v>
      </c>
      <c r="N4301">
        <f>VLOOKUP(B4301,'[1]ICI-DH'!$A:$H,8,FALSE)</f>
        <v>0.16</v>
      </c>
      <c r="O4301">
        <f>VLOOKUP(B4301,[2]Planilha1!$A:$G,6,FALSE)</f>
        <v>2</v>
      </c>
      <c r="P4301">
        <f t="shared" si="338"/>
        <v>1.404494382022472E-4</v>
      </c>
      <c r="Q4301" s="16">
        <f t="shared" si="339"/>
        <v>1.404494382022472E-4</v>
      </c>
    </row>
    <row r="4302" spans="1:17" x14ac:dyDescent="0.25">
      <c r="A4302" s="7">
        <v>231190</v>
      </c>
      <c r="B4302" s="7">
        <v>2311900</v>
      </c>
      <c r="C4302" t="s">
        <v>1056</v>
      </c>
      <c r="D4302" t="s">
        <v>905</v>
      </c>
      <c r="E4302" t="s">
        <v>466</v>
      </c>
      <c r="F4302" t="s">
        <v>10</v>
      </c>
      <c r="G4302">
        <v>13854</v>
      </c>
      <c r="H4302">
        <f t="shared" si="335"/>
        <v>13854</v>
      </c>
      <c r="I4302">
        <v>0.57499999999999996</v>
      </c>
      <c r="J4302" s="1">
        <v>80705614.819999993</v>
      </c>
      <c r="K4302" s="10">
        <f t="shared" si="336"/>
        <v>5825.4377667099752</v>
      </c>
      <c r="L4302" s="8">
        <f t="shared" si="337"/>
        <v>5825.4377667099752</v>
      </c>
      <c r="M4302" s="14">
        <v>0.98888888888888893</v>
      </c>
      <c r="N4302">
        <f>VLOOKUP(B4302,'[1]ICI-DH'!$A:$H,8,FALSE)</f>
        <v>0.16</v>
      </c>
      <c r="O4302">
        <f>VLOOKUP(B4302,[2]Planilha1!$A:$G,6,FALSE)</f>
        <v>0</v>
      </c>
      <c r="P4302">
        <f t="shared" si="338"/>
        <v>0</v>
      </c>
      <c r="Q4302" s="16">
        <f t="shared" si="339"/>
        <v>0</v>
      </c>
    </row>
    <row r="4303" spans="1:17" x14ac:dyDescent="0.25">
      <c r="A4303" s="7">
        <v>315690</v>
      </c>
      <c r="B4303" s="7">
        <v>3156908</v>
      </c>
      <c r="C4303" t="s">
        <v>2842</v>
      </c>
      <c r="D4303" t="s">
        <v>2181</v>
      </c>
      <c r="E4303" t="s">
        <v>2182</v>
      </c>
      <c r="F4303" t="s">
        <v>10</v>
      </c>
      <c r="G4303">
        <v>26670</v>
      </c>
      <c r="H4303">
        <f t="shared" si="335"/>
        <v>26670</v>
      </c>
      <c r="I4303">
        <v>0.73199999999999998</v>
      </c>
      <c r="J4303" s="1">
        <v>198401019.41</v>
      </c>
      <c r="K4303" s="10">
        <f t="shared" si="336"/>
        <v>7439.1083393325835</v>
      </c>
      <c r="L4303" s="8">
        <f t="shared" si="337"/>
        <v>7439.1083393325835</v>
      </c>
      <c r="M4303" s="14">
        <v>0.41666666666666669</v>
      </c>
      <c r="N4303">
        <f>VLOOKUP(B4303,'[1]ICI-DH'!$A:$H,8,FALSE)</f>
        <v>0.2</v>
      </c>
      <c r="O4303">
        <f>VLOOKUP(B4303,[2]Planilha1!$A:$G,6,FALSE)</f>
        <v>8</v>
      </c>
      <c r="P4303">
        <f t="shared" si="338"/>
        <v>2.9996250468691414E-4</v>
      </c>
      <c r="Q4303" s="16">
        <f t="shared" si="339"/>
        <v>2.9996250468691414E-4</v>
      </c>
    </row>
    <row r="4304" spans="1:17" x14ac:dyDescent="0.25">
      <c r="A4304" s="7">
        <v>431642</v>
      </c>
      <c r="B4304" s="7">
        <v>4316428</v>
      </c>
      <c r="C4304" t="s">
        <v>4797</v>
      </c>
      <c r="D4304" t="s">
        <v>4459</v>
      </c>
      <c r="E4304" t="s">
        <v>3828</v>
      </c>
      <c r="F4304" t="s">
        <v>10</v>
      </c>
      <c r="G4304">
        <v>2480</v>
      </c>
      <c r="H4304">
        <f t="shared" si="335"/>
        <v>2480</v>
      </c>
      <c r="I4304">
        <v>0.67800000000000005</v>
      </c>
      <c r="J4304" s="1">
        <v>33063314.260000002</v>
      </c>
      <c r="K4304" s="10">
        <f t="shared" si="336"/>
        <v>13331.981556451614</v>
      </c>
      <c r="L4304" s="8">
        <f t="shared" si="337"/>
        <v>12739.39</v>
      </c>
      <c r="M4304" s="14">
        <v>0.18888888888888888</v>
      </c>
      <c r="N4304">
        <f>VLOOKUP(B4304,'[1]ICI-DH'!$A:$H,8,FALSE)</f>
        <v>0.1</v>
      </c>
      <c r="O4304">
        <f>VLOOKUP(B4304,[2]Planilha1!$A:$G,6,FALSE)</f>
        <v>0</v>
      </c>
      <c r="P4304">
        <f t="shared" si="338"/>
        <v>0</v>
      </c>
      <c r="Q4304" s="16">
        <f t="shared" si="339"/>
        <v>0</v>
      </c>
    </row>
    <row r="4305" spans="1:17" x14ac:dyDescent="0.25">
      <c r="A4305" s="7">
        <v>354470</v>
      </c>
      <c r="B4305" s="7">
        <v>3544707</v>
      </c>
      <c r="C4305" t="s">
        <v>3691</v>
      </c>
      <c r="D4305" t="s">
        <v>3202</v>
      </c>
      <c r="E4305" t="s">
        <v>2182</v>
      </c>
      <c r="F4305" t="s">
        <v>10</v>
      </c>
      <c r="G4305">
        <v>2474</v>
      </c>
      <c r="H4305">
        <f t="shared" si="335"/>
        <v>2474</v>
      </c>
      <c r="I4305">
        <v>0.73</v>
      </c>
      <c r="J4305" s="1">
        <v>25862244.609999999</v>
      </c>
      <c r="K4305" s="10">
        <f t="shared" si="336"/>
        <v>10453.615444624091</v>
      </c>
      <c r="L4305" s="8">
        <f t="shared" si="337"/>
        <v>10453.615444624091</v>
      </c>
      <c r="M4305" s="14">
        <v>0.4</v>
      </c>
      <c r="N4305">
        <f>VLOOKUP(B4305,'[1]ICI-DH'!$A:$H,8,FALSE)</f>
        <v>0.1</v>
      </c>
      <c r="O4305">
        <f>VLOOKUP(B4305,[2]Planilha1!$A:$G,6,FALSE)</f>
        <v>0</v>
      </c>
      <c r="P4305">
        <f t="shared" si="338"/>
        <v>0</v>
      </c>
      <c r="Q4305" s="16">
        <f t="shared" si="339"/>
        <v>0</v>
      </c>
    </row>
    <row r="4306" spans="1:17" x14ac:dyDescent="0.25">
      <c r="A4306" s="7">
        <v>261200</v>
      </c>
      <c r="B4306" s="7">
        <v>2612000</v>
      </c>
      <c r="C4306" t="s">
        <v>1575</v>
      </c>
      <c r="D4306" t="s">
        <v>1452</v>
      </c>
      <c r="E4306" t="s">
        <v>466</v>
      </c>
      <c r="F4306" t="s">
        <v>10</v>
      </c>
      <c r="G4306">
        <v>10887</v>
      </c>
      <c r="H4306">
        <f t="shared" si="335"/>
        <v>10887</v>
      </c>
      <c r="I4306">
        <v>0.58499999999999996</v>
      </c>
      <c r="J4306" s="1">
        <v>53417568.700000003</v>
      </c>
      <c r="K4306" s="10">
        <f t="shared" si="336"/>
        <v>4906.5462202626986</v>
      </c>
      <c r="L4306" s="8">
        <f t="shared" si="337"/>
        <v>4906.5462202626986</v>
      </c>
      <c r="M4306" s="14">
        <v>0.33888888888888891</v>
      </c>
      <c r="N4306">
        <f>VLOOKUP(B4306,'[1]ICI-DH'!$A:$H,8,FALSE)</f>
        <v>0.16</v>
      </c>
      <c r="O4306">
        <f>VLOOKUP(B4306,[2]Planilha1!$A:$G,6,FALSE)</f>
        <v>0</v>
      </c>
      <c r="P4306">
        <f t="shared" si="338"/>
        <v>0</v>
      </c>
      <c r="Q4306" s="16">
        <f t="shared" si="339"/>
        <v>0</v>
      </c>
    </row>
    <row r="4307" spans="1:17" x14ac:dyDescent="0.25">
      <c r="A4307" s="7">
        <v>431643</v>
      </c>
      <c r="B4307" s="7">
        <v>4316436</v>
      </c>
      <c r="C4307" t="s">
        <v>4798</v>
      </c>
      <c r="D4307" t="s">
        <v>4459</v>
      </c>
      <c r="E4307" t="s">
        <v>3828</v>
      </c>
      <c r="F4307" t="s">
        <v>10</v>
      </c>
      <c r="G4307">
        <v>2575</v>
      </c>
      <c r="H4307">
        <f t="shared" si="335"/>
        <v>2575</v>
      </c>
      <c r="I4307">
        <v>0.76200000000000001</v>
      </c>
      <c r="J4307" s="1">
        <v>36615902.740000002</v>
      </c>
      <c r="K4307" s="10">
        <f t="shared" si="336"/>
        <v>14219.768054368933</v>
      </c>
      <c r="L4307" s="8">
        <f t="shared" si="337"/>
        <v>12739.39</v>
      </c>
      <c r="M4307" s="14">
        <v>0</v>
      </c>
      <c r="N4307">
        <f>VLOOKUP(B4307,'[1]ICI-DH'!$A:$H,8,FALSE)</f>
        <v>0.1</v>
      </c>
      <c r="O4307">
        <f>VLOOKUP(B4307,[2]Planilha1!$A:$G,6,FALSE)</f>
        <v>0</v>
      </c>
      <c r="P4307">
        <f t="shared" si="338"/>
        <v>0</v>
      </c>
      <c r="Q4307" s="16">
        <f t="shared" si="339"/>
        <v>0</v>
      </c>
    </row>
    <row r="4308" spans="1:17" x14ac:dyDescent="0.25">
      <c r="A4308" s="7">
        <v>354480</v>
      </c>
      <c r="B4308" s="7">
        <v>3544806</v>
      </c>
      <c r="C4308" t="s">
        <v>3692</v>
      </c>
      <c r="D4308" t="s">
        <v>3202</v>
      </c>
      <c r="E4308" t="s">
        <v>2182</v>
      </c>
      <c r="F4308" t="s">
        <v>10</v>
      </c>
      <c r="G4308">
        <v>6437</v>
      </c>
      <c r="H4308">
        <f t="shared" si="335"/>
        <v>6437</v>
      </c>
      <c r="I4308">
        <v>0.751</v>
      </c>
      <c r="J4308" s="1">
        <v>56732735.590000004</v>
      </c>
      <c r="K4308" s="10">
        <f t="shared" si="336"/>
        <v>8813.5366770234596</v>
      </c>
      <c r="L4308" s="8">
        <f t="shared" si="337"/>
        <v>8813.5366770234596</v>
      </c>
      <c r="M4308" s="14">
        <v>0.33888888888888885</v>
      </c>
      <c r="N4308">
        <f>VLOOKUP(B4308,'[1]ICI-DH'!$A:$H,8,FALSE)</f>
        <v>0.1</v>
      </c>
      <c r="O4308">
        <f>VLOOKUP(B4308,[2]Planilha1!$A:$G,6,FALSE)</f>
        <v>0</v>
      </c>
      <c r="P4308">
        <f t="shared" si="338"/>
        <v>0</v>
      </c>
      <c r="Q4308" s="16">
        <f t="shared" si="339"/>
        <v>0</v>
      </c>
    </row>
    <row r="4309" spans="1:17" x14ac:dyDescent="0.25">
      <c r="A4309" s="7">
        <v>354490</v>
      </c>
      <c r="B4309" s="7">
        <v>3544905</v>
      </c>
      <c r="C4309" t="s">
        <v>3693</v>
      </c>
      <c r="D4309" t="s">
        <v>3202</v>
      </c>
      <c r="E4309" t="s">
        <v>2182</v>
      </c>
      <c r="F4309" t="s">
        <v>10</v>
      </c>
      <c r="G4309">
        <v>11411</v>
      </c>
      <c r="H4309">
        <f t="shared" si="335"/>
        <v>11411</v>
      </c>
      <c r="I4309">
        <v>0.77200000000000002</v>
      </c>
      <c r="J4309" s="1">
        <v>75974746.019999996</v>
      </c>
      <c r="K4309" s="10">
        <f t="shared" si="336"/>
        <v>6658.0269932521251</v>
      </c>
      <c r="L4309" s="8">
        <f t="shared" si="337"/>
        <v>6658.0269932521251</v>
      </c>
      <c r="M4309" s="14">
        <v>0.59444444444444444</v>
      </c>
      <c r="N4309">
        <f>VLOOKUP(B4309,'[1]ICI-DH'!$A:$H,8,FALSE)</f>
        <v>0.2</v>
      </c>
      <c r="O4309">
        <f>VLOOKUP(B4309,[2]Planilha1!$A:$G,6,FALSE)</f>
        <v>3</v>
      </c>
      <c r="P4309">
        <f t="shared" si="338"/>
        <v>2.6290421523091751E-4</v>
      </c>
      <c r="Q4309" s="16">
        <f t="shared" si="339"/>
        <v>2.6290421523091751E-4</v>
      </c>
    </row>
    <row r="4310" spans="1:17" x14ac:dyDescent="0.25">
      <c r="A4310" s="7">
        <v>354500</v>
      </c>
      <c r="B4310" s="7">
        <v>3545001</v>
      </c>
      <c r="C4310" t="s">
        <v>3694</v>
      </c>
      <c r="D4310" t="s">
        <v>3202</v>
      </c>
      <c r="E4310" t="s">
        <v>2182</v>
      </c>
      <c r="F4310" t="s">
        <v>10</v>
      </c>
      <c r="G4310">
        <v>15202</v>
      </c>
      <c r="H4310">
        <f t="shared" si="335"/>
        <v>15202</v>
      </c>
      <c r="I4310">
        <v>0.73199999999999998</v>
      </c>
      <c r="J4310" s="1">
        <v>99014505.200000003</v>
      </c>
      <c r="K4310" s="10">
        <f t="shared" si="336"/>
        <v>6513.2551769504016</v>
      </c>
      <c r="L4310" s="8">
        <f t="shared" si="337"/>
        <v>6513.2551769504016</v>
      </c>
      <c r="M4310" s="14">
        <v>0.55000000000000004</v>
      </c>
      <c r="N4310">
        <f>VLOOKUP(B4310,'[1]ICI-DH'!$A:$H,8,FALSE)</f>
        <v>0.2</v>
      </c>
      <c r="O4310">
        <f>VLOOKUP(B4310,[2]Planilha1!$A:$G,6,FALSE)</f>
        <v>5</v>
      </c>
      <c r="P4310">
        <f t="shared" si="338"/>
        <v>3.2890409156689912E-4</v>
      </c>
      <c r="Q4310" s="16">
        <f t="shared" si="339"/>
        <v>3.2890409156689912E-4</v>
      </c>
    </row>
    <row r="4311" spans="1:17" x14ac:dyDescent="0.25">
      <c r="A4311" s="7">
        <v>421530</v>
      </c>
      <c r="B4311" s="7">
        <v>4215307</v>
      </c>
      <c r="C4311" t="s">
        <v>4399</v>
      </c>
      <c r="D4311" t="s">
        <v>4197</v>
      </c>
      <c r="E4311" t="s">
        <v>3828</v>
      </c>
      <c r="F4311" t="s">
        <v>10</v>
      </c>
      <c r="G4311">
        <v>7489</v>
      </c>
      <c r="H4311">
        <f t="shared" si="335"/>
        <v>7489</v>
      </c>
      <c r="I4311">
        <v>0.74399999999999999</v>
      </c>
      <c r="J4311" s="1">
        <v>55782271.119999997</v>
      </c>
      <c r="K4311" s="10">
        <f t="shared" si="336"/>
        <v>7448.5607050340495</v>
      </c>
      <c r="L4311" s="8">
        <f t="shared" si="337"/>
        <v>7448.5607050340495</v>
      </c>
      <c r="M4311" s="14">
        <v>0.58333333333333326</v>
      </c>
      <c r="N4311">
        <f>VLOOKUP(B4311,'[1]ICI-DH'!$A:$H,8,FALSE)</f>
        <v>0.1</v>
      </c>
      <c r="O4311">
        <f>VLOOKUP(B4311,[2]Planilha1!$A:$G,6,FALSE)</f>
        <v>1</v>
      </c>
      <c r="P4311">
        <f t="shared" si="338"/>
        <v>1.3352917612498332E-4</v>
      </c>
      <c r="Q4311" s="16">
        <f t="shared" si="339"/>
        <v>1.3352917612498332E-4</v>
      </c>
    </row>
    <row r="4312" spans="1:17" x14ac:dyDescent="0.25">
      <c r="A4312" s="7">
        <v>251300</v>
      </c>
      <c r="B4312" s="7">
        <v>2513000</v>
      </c>
      <c r="C4312" t="s">
        <v>1400</v>
      </c>
      <c r="D4312" t="s">
        <v>1247</v>
      </c>
      <c r="E4312" t="s">
        <v>466</v>
      </c>
      <c r="F4312" t="s">
        <v>10</v>
      </c>
      <c r="G4312">
        <v>3355</v>
      </c>
      <c r="H4312">
        <f t="shared" si="335"/>
        <v>3355</v>
      </c>
      <c r="I4312">
        <v>0.56299999999999994</v>
      </c>
      <c r="J4312" s="1">
        <v>30091952.77</v>
      </c>
      <c r="K4312" s="10">
        <f t="shared" si="336"/>
        <v>8969.2854754098353</v>
      </c>
      <c r="L4312" s="8">
        <f t="shared" si="337"/>
        <v>8969.2854754098353</v>
      </c>
      <c r="M4312" s="14">
        <v>0.58333333333333337</v>
      </c>
      <c r="N4312">
        <f>VLOOKUP(B4312,'[1]ICI-DH'!$A:$H,8,FALSE)</f>
        <v>0.1</v>
      </c>
      <c r="O4312">
        <f>VLOOKUP(B4312,[2]Planilha1!$A:$G,6,FALSE)</f>
        <v>0</v>
      </c>
      <c r="P4312">
        <f t="shared" si="338"/>
        <v>0</v>
      </c>
      <c r="Q4312" s="16">
        <f t="shared" si="339"/>
        <v>0</v>
      </c>
    </row>
    <row r="4313" spans="1:17" x14ac:dyDescent="0.25">
      <c r="A4313" s="7">
        <v>261210</v>
      </c>
      <c r="B4313" s="7">
        <v>2612109</v>
      </c>
      <c r="C4313" t="s">
        <v>1400</v>
      </c>
      <c r="D4313" t="s">
        <v>1452</v>
      </c>
      <c r="E4313" t="s">
        <v>466</v>
      </c>
      <c r="F4313" t="s">
        <v>10</v>
      </c>
      <c r="G4313">
        <v>5727</v>
      </c>
      <c r="H4313">
        <f t="shared" si="335"/>
        <v>5727</v>
      </c>
      <c r="I4313">
        <v>0.53400000000000003</v>
      </c>
      <c r="J4313" s="1">
        <v>48189372.759999998</v>
      </c>
      <c r="K4313" s="10">
        <f t="shared" si="336"/>
        <v>8414.4181526104421</v>
      </c>
      <c r="L4313" s="8">
        <f t="shared" si="337"/>
        <v>8414.4181526104421</v>
      </c>
      <c r="M4313" s="14">
        <v>0.43333333333333329</v>
      </c>
      <c r="N4313">
        <f>VLOOKUP(B4313,'[1]ICI-DH'!$A:$H,8,FALSE)</f>
        <v>0.16</v>
      </c>
      <c r="O4313">
        <f>VLOOKUP(B4313,[2]Planilha1!$A:$G,6,FALSE)</f>
        <v>0</v>
      </c>
      <c r="P4313">
        <f t="shared" si="338"/>
        <v>0</v>
      </c>
      <c r="Q4313" s="16">
        <f t="shared" si="339"/>
        <v>0</v>
      </c>
    </row>
    <row r="4314" spans="1:17" x14ac:dyDescent="0.25">
      <c r="A4314" s="7">
        <v>280620</v>
      </c>
      <c r="B4314" s="7">
        <v>2806206</v>
      </c>
      <c r="C4314" t="s">
        <v>1770</v>
      </c>
      <c r="D4314" t="s">
        <v>1716</v>
      </c>
      <c r="E4314" t="s">
        <v>466</v>
      </c>
      <c r="F4314" t="s">
        <v>10</v>
      </c>
      <c r="G4314">
        <v>20279</v>
      </c>
      <c r="H4314">
        <f t="shared" si="335"/>
        <v>20279</v>
      </c>
      <c r="I4314">
        <v>0.60899999999999999</v>
      </c>
      <c r="J4314" s="1">
        <v>81328513.870000005</v>
      </c>
      <c r="K4314" s="10">
        <f t="shared" si="336"/>
        <v>4010.479504413433</v>
      </c>
      <c r="L4314" s="8">
        <f t="shared" si="337"/>
        <v>4010.479504413433</v>
      </c>
      <c r="M4314" s="14">
        <v>0.16111111111111112</v>
      </c>
      <c r="N4314">
        <f>VLOOKUP(B4314,'[1]ICI-DH'!$A:$H,8,FALSE)</f>
        <v>0.1</v>
      </c>
      <c r="O4314">
        <f>VLOOKUP(B4314,[2]Planilha1!$A:$G,6,FALSE)</f>
        <v>0</v>
      </c>
      <c r="P4314">
        <f t="shared" si="338"/>
        <v>0</v>
      </c>
      <c r="Q4314" s="16">
        <f t="shared" si="339"/>
        <v>0</v>
      </c>
    </row>
    <row r="4315" spans="1:17" x14ac:dyDescent="0.25">
      <c r="A4315" s="7">
        <v>251310</v>
      </c>
      <c r="B4315" s="7">
        <v>2513109</v>
      </c>
      <c r="C4315" t="s">
        <v>1401</v>
      </c>
      <c r="D4315" t="s">
        <v>1247</v>
      </c>
      <c r="E4315" t="s">
        <v>466</v>
      </c>
      <c r="F4315" t="s">
        <v>10</v>
      </c>
      <c r="G4315">
        <v>11505</v>
      </c>
      <c r="H4315">
        <f t="shared" si="335"/>
        <v>11505</v>
      </c>
      <c r="I4315">
        <v>0.56799999999999995</v>
      </c>
      <c r="J4315" s="1">
        <v>54589618.850000001</v>
      </c>
      <c r="K4315" s="10">
        <f t="shared" si="336"/>
        <v>4744.8603954802265</v>
      </c>
      <c r="L4315" s="8">
        <f t="shared" si="337"/>
        <v>4744.8603954802265</v>
      </c>
      <c r="M4315" s="14">
        <v>0.27222222222222225</v>
      </c>
      <c r="N4315">
        <f>VLOOKUP(B4315,'[1]ICI-DH'!$A:$H,8,FALSE)</f>
        <v>0.1</v>
      </c>
      <c r="O4315">
        <f>VLOOKUP(B4315,[2]Planilha1!$A:$G,6,FALSE)</f>
        <v>0</v>
      </c>
      <c r="P4315">
        <f t="shared" si="338"/>
        <v>0</v>
      </c>
      <c r="Q4315" s="16">
        <f t="shared" si="339"/>
        <v>0</v>
      </c>
    </row>
    <row r="4316" spans="1:17" x14ac:dyDescent="0.25">
      <c r="A4316" s="7">
        <v>412280</v>
      </c>
      <c r="B4316" s="7">
        <v>4122800</v>
      </c>
      <c r="C4316" t="s">
        <v>4119</v>
      </c>
      <c r="D4316" t="s">
        <v>3827</v>
      </c>
      <c r="E4316" t="s">
        <v>3828</v>
      </c>
      <c r="F4316" t="s">
        <v>10</v>
      </c>
      <c r="G4316">
        <v>4075</v>
      </c>
      <c r="H4316">
        <f t="shared" si="335"/>
        <v>4075</v>
      </c>
      <c r="I4316">
        <v>0.7</v>
      </c>
      <c r="J4316" s="1">
        <v>33780104.200000003</v>
      </c>
      <c r="K4316" s="10">
        <f t="shared" si="336"/>
        <v>8289.5961226993877</v>
      </c>
      <c r="L4316" s="8">
        <f t="shared" si="337"/>
        <v>8289.5961226993877</v>
      </c>
      <c r="M4316" s="14">
        <v>0.86666666666666659</v>
      </c>
      <c r="N4316">
        <f>VLOOKUP(B4316,'[1]ICI-DH'!$A:$H,8,FALSE)</f>
        <v>0.1</v>
      </c>
      <c r="O4316">
        <f>VLOOKUP(B4316,[2]Planilha1!$A:$G,6,FALSE)</f>
        <v>0</v>
      </c>
      <c r="P4316">
        <f t="shared" si="338"/>
        <v>0</v>
      </c>
      <c r="Q4316" s="16">
        <f t="shared" si="339"/>
        <v>0</v>
      </c>
    </row>
    <row r="4317" spans="1:17" x14ac:dyDescent="0.25">
      <c r="A4317" s="7">
        <v>261220</v>
      </c>
      <c r="B4317" s="7">
        <v>2612208</v>
      </c>
      <c r="C4317" t="s">
        <v>1576</v>
      </c>
      <c r="D4317" t="s">
        <v>1452</v>
      </c>
      <c r="E4317" t="s">
        <v>466</v>
      </c>
      <c r="F4317" t="s">
        <v>10</v>
      </c>
      <c r="G4317">
        <v>62372</v>
      </c>
      <c r="H4317">
        <f t="shared" si="335"/>
        <v>62372</v>
      </c>
      <c r="I4317">
        <v>0.66900000000000004</v>
      </c>
      <c r="J4317" s="1">
        <v>233980413.44999999</v>
      </c>
      <c r="K4317" s="10">
        <f t="shared" si="336"/>
        <v>3751.3694197716923</v>
      </c>
      <c r="L4317" s="8">
        <f t="shared" si="337"/>
        <v>3751.3694197716923</v>
      </c>
      <c r="M4317" s="14">
        <v>0.65</v>
      </c>
      <c r="N4317">
        <f>VLOOKUP(B4317,'[1]ICI-DH'!$A:$H,8,FALSE)</f>
        <v>0.1</v>
      </c>
      <c r="O4317">
        <f>VLOOKUP(B4317,[2]Planilha1!$A:$G,6,FALSE)</f>
        <v>74</v>
      </c>
      <c r="P4317">
        <f t="shared" si="338"/>
        <v>1.1864298082472904E-3</v>
      </c>
      <c r="Q4317" s="16">
        <f t="shared" si="339"/>
        <v>1.1864298082472904E-3</v>
      </c>
    </row>
    <row r="4318" spans="1:17" x14ac:dyDescent="0.25">
      <c r="A4318" s="7">
        <v>315700</v>
      </c>
      <c r="B4318" s="7">
        <v>3157005</v>
      </c>
      <c r="C4318" t="s">
        <v>2843</v>
      </c>
      <c r="D4318" t="s">
        <v>2181</v>
      </c>
      <c r="E4318" t="s">
        <v>2182</v>
      </c>
      <c r="F4318" t="s">
        <v>10</v>
      </c>
      <c r="G4318">
        <v>40178</v>
      </c>
      <c r="H4318">
        <f t="shared" si="335"/>
        <v>40178</v>
      </c>
      <c r="I4318">
        <v>0.67900000000000005</v>
      </c>
      <c r="J4318" s="1">
        <v>177480002.11000001</v>
      </c>
      <c r="K4318" s="10">
        <f t="shared" si="336"/>
        <v>4417.342876947584</v>
      </c>
      <c r="L4318" s="8">
        <f t="shared" si="337"/>
        <v>4417.342876947584</v>
      </c>
      <c r="M4318" s="14">
        <v>1.0333333333333334</v>
      </c>
      <c r="N4318">
        <f>VLOOKUP(B4318,'[1]ICI-DH'!$A:$H,8,FALSE)</f>
        <v>0.16</v>
      </c>
      <c r="O4318">
        <f>VLOOKUP(B4318,[2]Planilha1!$A:$G,6,FALSE)</f>
        <v>10</v>
      </c>
      <c r="P4318">
        <f t="shared" si="338"/>
        <v>2.4889242869231918E-4</v>
      </c>
      <c r="Q4318" s="16">
        <f t="shared" si="339"/>
        <v>2.4889242869231918E-4</v>
      </c>
    </row>
    <row r="4319" spans="1:17" x14ac:dyDescent="0.25">
      <c r="A4319" s="7">
        <v>292730</v>
      </c>
      <c r="B4319" s="7">
        <v>2927309</v>
      </c>
      <c r="C4319" t="s">
        <v>2106</v>
      </c>
      <c r="D4319" t="s">
        <v>1784</v>
      </c>
      <c r="E4319" t="s">
        <v>466</v>
      </c>
      <c r="F4319" t="s">
        <v>10</v>
      </c>
      <c r="G4319">
        <v>14987</v>
      </c>
      <c r="H4319">
        <f t="shared" si="335"/>
        <v>14987</v>
      </c>
      <c r="I4319">
        <v>0.61699999999999999</v>
      </c>
      <c r="J4319" s="1">
        <v>92940556.909999996</v>
      </c>
      <c r="K4319" s="10">
        <f t="shared" si="336"/>
        <v>6201.4116841262421</v>
      </c>
      <c r="L4319" s="8">
        <f t="shared" si="337"/>
        <v>6201.4116841262421</v>
      </c>
      <c r="M4319" s="14">
        <v>0.8</v>
      </c>
      <c r="N4319">
        <f>VLOOKUP(B4319,'[1]ICI-DH'!$A:$H,8,FALSE)</f>
        <v>0.16</v>
      </c>
      <c r="O4319">
        <f>VLOOKUP(B4319,[2]Planilha1!$A:$G,6,FALSE)</f>
        <v>0</v>
      </c>
      <c r="P4319">
        <f t="shared" si="338"/>
        <v>0</v>
      </c>
      <c r="Q4319" s="16">
        <f t="shared" si="339"/>
        <v>0</v>
      </c>
    </row>
    <row r="4320" spans="1:17" x14ac:dyDescent="0.25">
      <c r="A4320" s="7">
        <v>150620</v>
      </c>
      <c r="B4320" s="7">
        <v>1506203</v>
      </c>
      <c r="C4320" t="s">
        <v>269</v>
      </c>
      <c r="D4320" t="s">
        <v>166</v>
      </c>
      <c r="E4320" t="s">
        <v>9</v>
      </c>
      <c r="F4320" t="s">
        <v>10</v>
      </c>
      <c r="G4320">
        <v>44772</v>
      </c>
      <c r="H4320">
        <f t="shared" si="335"/>
        <v>44772</v>
      </c>
      <c r="I4320">
        <v>0.64700000000000002</v>
      </c>
      <c r="J4320" s="1">
        <v>147871400.99000001</v>
      </c>
      <c r="K4320" s="10">
        <f t="shared" si="336"/>
        <v>3302.7651431698387</v>
      </c>
      <c r="L4320" s="8">
        <f t="shared" si="337"/>
        <v>3302.7651431698387</v>
      </c>
      <c r="M4320" s="14">
        <v>0.41111111111111109</v>
      </c>
      <c r="N4320">
        <f>VLOOKUP(B4320,'[1]ICI-DH'!$A:$H,8,FALSE)</f>
        <v>0.1</v>
      </c>
      <c r="O4320">
        <f>VLOOKUP(B4320,[2]Planilha1!$A:$G,6,FALSE)</f>
        <v>1</v>
      </c>
      <c r="P4320">
        <f t="shared" si="338"/>
        <v>2.2335388189046726E-5</v>
      </c>
      <c r="Q4320" s="16">
        <f t="shared" si="339"/>
        <v>2.2335388189046726E-5</v>
      </c>
    </row>
    <row r="4321" spans="1:17" x14ac:dyDescent="0.25">
      <c r="A4321" s="7">
        <v>231195</v>
      </c>
      <c r="B4321" s="7">
        <v>2311959</v>
      </c>
      <c r="C4321" t="s">
        <v>1057</v>
      </c>
      <c r="D4321" t="s">
        <v>905</v>
      </c>
      <c r="E4321" t="s">
        <v>466</v>
      </c>
      <c r="F4321" t="s">
        <v>10</v>
      </c>
      <c r="G4321">
        <v>16633</v>
      </c>
      <c r="H4321">
        <f t="shared" si="335"/>
        <v>16633</v>
      </c>
      <c r="I4321">
        <v>0.54</v>
      </c>
      <c r="J4321" s="1">
        <v>86672387.299999997</v>
      </c>
      <c r="K4321" s="10">
        <f t="shared" si="336"/>
        <v>5210.8691937714184</v>
      </c>
      <c r="L4321" s="8">
        <f t="shared" si="337"/>
        <v>5210.8691937714184</v>
      </c>
      <c r="M4321" s="14">
        <v>0.53888888888888897</v>
      </c>
      <c r="N4321">
        <f>VLOOKUP(B4321,'[1]ICI-DH'!$A:$H,8,FALSE)</f>
        <v>0.2</v>
      </c>
      <c r="O4321">
        <f>VLOOKUP(B4321,[2]Planilha1!$A:$G,6,FALSE)</f>
        <v>0</v>
      </c>
      <c r="P4321">
        <f t="shared" si="338"/>
        <v>0</v>
      </c>
      <c r="Q4321" s="16">
        <f t="shared" si="339"/>
        <v>0</v>
      </c>
    </row>
    <row r="4322" spans="1:17" x14ac:dyDescent="0.25">
      <c r="A4322" s="7">
        <v>354510</v>
      </c>
      <c r="B4322" s="7">
        <v>3545100</v>
      </c>
      <c r="C4322" t="s">
        <v>3695</v>
      </c>
      <c r="D4322" t="s">
        <v>3202</v>
      </c>
      <c r="E4322" t="s">
        <v>2182</v>
      </c>
      <c r="F4322" t="s">
        <v>10</v>
      </c>
      <c r="G4322">
        <v>4808</v>
      </c>
      <c r="H4322">
        <f t="shared" si="335"/>
        <v>4808</v>
      </c>
      <c r="I4322">
        <v>0.71899999999999997</v>
      </c>
      <c r="J4322" s="1">
        <v>31444327.140000001</v>
      </c>
      <c r="K4322" s="10">
        <f t="shared" si="336"/>
        <v>6540.0014850249581</v>
      </c>
      <c r="L4322" s="8">
        <f t="shared" si="337"/>
        <v>6540.0014850249581</v>
      </c>
      <c r="M4322" s="14">
        <v>0.12777777777777777</v>
      </c>
      <c r="N4322">
        <f>VLOOKUP(B4322,'[1]ICI-DH'!$A:$H,8,FALSE)</f>
        <v>0.1</v>
      </c>
      <c r="O4322">
        <f>VLOOKUP(B4322,[2]Planilha1!$A:$G,6,FALSE)</f>
        <v>0</v>
      </c>
      <c r="P4322">
        <f t="shared" si="338"/>
        <v>0</v>
      </c>
      <c r="Q4322" s="16">
        <f t="shared" si="339"/>
        <v>0</v>
      </c>
    </row>
    <row r="4323" spans="1:17" x14ac:dyDescent="0.25">
      <c r="A4323" s="7">
        <v>261230</v>
      </c>
      <c r="B4323" s="7">
        <v>2612307</v>
      </c>
      <c r="C4323" t="s">
        <v>1577</v>
      </c>
      <c r="D4323" t="s">
        <v>1452</v>
      </c>
      <c r="E4323" t="s">
        <v>466</v>
      </c>
      <c r="F4323" t="s">
        <v>10</v>
      </c>
      <c r="G4323">
        <v>13836</v>
      </c>
      <c r="H4323">
        <f t="shared" si="335"/>
        <v>13836</v>
      </c>
      <c r="I4323">
        <v>0.55900000000000005</v>
      </c>
      <c r="J4323" s="1">
        <v>76878544.620000005</v>
      </c>
      <c r="K4323" s="10">
        <f t="shared" si="336"/>
        <v>5556.4140372940155</v>
      </c>
      <c r="L4323" s="8">
        <f t="shared" si="337"/>
        <v>5556.4140372940155</v>
      </c>
      <c r="M4323" s="14">
        <v>0.6</v>
      </c>
      <c r="N4323">
        <f>VLOOKUP(B4323,'[1]ICI-DH'!$A:$H,8,FALSE)</f>
        <v>0.1</v>
      </c>
      <c r="O4323">
        <f>VLOOKUP(B4323,[2]Planilha1!$A:$G,6,FALSE)</f>
        <v>1</v>
      </c>
      <c r="P4323">
        <f t="shared" si="338"/>
        <v>7.2275224053194571E-5</v>
      </c>
      <c r="Q4323" s="16">
        <f t="shared" si="339"/>
        <v>7.2275224053194571E-5</v>
      </c>
    </row>
    <row r="4324" spans="1:17" x14ac:dyDescent="0.25">
      <c r="A4324" s="7">
        <v>354515</v>
      </c>
      <c r="B4324" s="7">
        <v>3545159</v>
      </c>
      <c r="C4324" t="s">
        <v>3696</v>
      </c>
      <c r="D4324" t="s">
        <v>3202</v>
      </c>
      <c r="E4324" t="s">
        <v>2182</v>
      </c>
      <c r="F4324" t="s">
        <v>10</v>
      </c>
      <c r="G4324">
        <v>8161</v>
      </c>
      <c r="H4324">
        <f t="shared" si="335"/>
        <v>8161</v>
      </c>
      <c r="I4324">
        <v>0.79100000000000004</v>
      </c>
      <c r="J4324" s="1">
        <v>54644979.200000003</v>
      </c>
      <c r="K4324" s="10">
        <f t="shared" si="336"/>
        <v>6695.8680553853701</v>
      </c>
      <c r="L4324" s="8">
        <f t="shared" si="337"/>
        <v>6695.8680553853701</v>
      </c>
      <c r="M4324" s="14">
        <v>1.0166666666666668</v>
      </c>
      <c r="N4324">
        <f>VLOOKUP(B4324,'[1]ICI-DH'!$A:$H,8,FALSE)</f>
        <v>0.55999999999999994</v>
      </c>
      <c r="O4324">
        <f>VLOOKUP(B4324,[2]Planilha1!$A:$G,6,FALSE)</f>
        <v>1</v>
      </c>
      <c r="P4324">
        <f t="shared" si="338"/>
        <v>1.2253400318588408E-4</v>
      </c>
      <c r="Q4324" s="16">
        <f t="shared" si="339"/>
        <v>1.2253400318588408E-4</v>
      </c>
    </row>
    <row r="4325" spans="1:17" x14ac:dyDescent="0.25">
      <c r="A4325" s="7">
        <v>421535</v>
      </c>
      <c r="B4325" s="7">
        <v>4215356</v>
      </c>
      <c r="C4325" t="s">
        <v>3696</v>
      </c>
      <c r="D4325" t="s">
        <v>4197</v>
      </c>
      <c r="E4325" t="s">
        <v>3828</v>
      </c>
      <c r="F4325" t="s">
        <v>10</v>
      </c>
      <c r="G4325">
        <v>3632</v>
      </c>
      <c r="H4325">
        <f t="shared" si="335"/>
        <v>3632</v>
      </c>
      <c r="I4325">
        <v>0.65400000000000003</v>
      </c>
      <c r="J4325" s="1">
        <v>35355592.560000002</v>
      </c>
      <c r="K4325" s="10">
        <f t="shared" si="336"/>
        <v>9734.4693171806175</v>
      </c>
      <c r="L4325" s="8">
        <f t="shared" si="337"/>
        <v>9734.4693171806175</v>
      </c>
      <c r="M4325" s="14">
        <v>4.4444444444444418E-2</v>
      </c>
      <c r="N4325">
        <f>VLOOKUP(B4325,'[1]ICI-DH'!$A:$H,8,FALSE)</f>
        <v>0.1</v>
      </c>
      <c r="O4325">
        <f>VLOOKUP(B4325,[2]Planilha1!$A:$G,6,FALSE)</f>
        <v>0</v>
      </c>
      <c r="P4325">
        <f t="shared" si="338"/>
        <v>0</v>
      </c>
      <c r="Q4325" s="16">
        <f t="shared" si="339"/>
        <v>0</v>
      </c>
    </row>
    <row r="4326" spans="1:17" x14ac:dyDescent="0.25">
      <c r="A4326" s="7">
        <v>354520</v>
      </c>
      <c r="B4326" s="7">
        <v>3545209</v>
      </c>
      <c r="C4326" t="s">
        <v>3697</v>
      </c>
      <c r="D4326" t="s">
        <v>3202</v>
      </c>
      <c r="E4326" t="s">
        <v>2182</v>
      </c>
      <c r="F4326" t="s">
        <v>10</v>
      </c>
      <c r="G4326">
        <v>134319</v>
      </c>
      <c r="H4326">
        <f t="shared" si="335"/>
        <v>134319</v>
      </c>
      <c r="I4326">
        <v>0.78</v>
      </c>
      <c r="J4326" s="1">
        <v>647124327.88</v>
      </c>
      <c r="K4326" s="10">
        <f t="shared" si="336"/>
        <v>4817.8167487846094</v>
      </c>
      <c r="L4326" s="8">
        <f t="shared" si="337"/>
        <v>4817.8167487846094</v>
      </c>
      <c r="M4326" s="14">
        <v>1.2277777777777779</v>
      </c>
      <c r="N4326">
        <f>VLOOKUP(B4326,'[1]ICI-DH'!$A:$H,8,FALSE)</f>
        <v>0.16</v>
      </c>
      <c r="O4326">
        <f>VLOOKUP(B4326,[2]Planilha1!$A:$G,6,FALSE)</f>
        <v>200</v>
      </c>
      <c r="P4326">
        <f t="shared" si="338"/>
        <v>1.4889926220415578E-3</v>
      </c>
      <c r="Q4326" s="16">
        <f t="shared" si="339"/>
        <v>1.4889926220415578E-3</v>
      </c>
    </row>
    <row r="4327" spans="1:17" x14ac:dyDescent="0.25">
      <c r="A4327" s="7">
        <v>315710</v>
      </c>
      <c r="B4327" s="7">
        <v>3157104</v>
      </c>
      <c r="C4327" t="s">
        <v>2844</v>
      </c>
      <c r="D4327" t="s">
        <v>2181</v>
      </c>
      <c r="E4327" t="s">
        <v>2182</v>
      </c>
      <c r="F4327" t="s">
        <v>10</v>
      </c>
      <c r="G4327">
        <v>6110</v>
      </c>
      <c r="H4327">
        <f t="shared" si="335"/>
        <v>6110</v>
      </c>
      <c r="I4327">
        <v>0.60799999999999998</v>
      </c>
      <c r="J4327" s="1">
        <v>39862008.009999998</v>
      </c>
      <c r="K4327" s="10">
        <f t="shared" si="336"/>
        <v>6524.0602307692307</v>
      </c>
      <c r="L4327" s="8">
        <f t="shared" si="337"/>
        <v>6524.0602307692307</v>
      </c>
      <c r="M4327" s="14">
        <v>0.26666666666666672</v>
      </c>
      <c r="N4327">
        <f>VLOOKUP(B4327,'[1]ICI-DH'!$A:$H,8,FALSE)</f>
        <v>0.3</v>
      </c>
      <c r="O4327">
        <f>VLOOKUP(B4327,[2]Planilha1!$A:$G,6,FALSE)</f>
        <v>0</v>
      </c>
      <c r="P4327">
        <f t="shared" si="338"/>
        <v>0</v>
      </c>
      <c r="Q4327" s="16">
        <f t="shared" si="339"/>
        <v>0</v>
      </c>
    </row>
    <row r="4328" spans="1:17" x14ac:dyDescent="0.25">
      <c r="A4328" s="7">
        <v>354530</v>
      </c>
      <c r="B4328" s="7">
        <v>3545308</v>
      </c>
      <c r="C4328" t="s">
        <v>3698</v>
      </c>
      <c r="D4328" t="s">
        <v>3202</v>
      </c>
      <c r="E4328" t="s">
        <v>2182</v>
      </c>
      <c r="F4328" t="s">
        <v>10</v>
      </c>
      <c r="G4328">
        <v>43748</v>
      </c>
      <c r="H4328">
        <f t="shared" si="335"/>
        <v>43748</v>
      </c>
      <c r="I4328">
        <v>0.72899999999999998</v>
      </c>
      <c r="J4328" s="1">
        <v>238019741.15000001</v>
      </c>
      <c r="K4328" s="10">
        <f t="shared" si="336"/>
        <v>5440.6999439974397</v>
      </c>
      <c r="L4328" s="8">
        <f t="shared" si="337"/>
        <v>5440.6999439974397</v>
      </c>
      <c r="M4328" s="14">
        <v>0.50555555555555554</v>
      </c>
      <c r="N4328">
        <f>VLOOKUP(B4328,'[1]ICI-DH'!$A:$H,8,FALSE)</f>
        <v>0.1</v>
      </c>
      <c r="O4328">
        <f>VLOOKUP(B4328,[2]Planilha1!$A:$G,6,FALSE)</f>
        <v>65</v>
      </c>
      <c r="P4328">
        <f t="shared" si="338"/>
        <v>1.4857822071866142E-3</v>
      </c>
      <c r="Q4328" s="16">
        <f t="shared" si="339"/>
        <v>1.4857822071866142E-3</v>
      </c>
    </row>
    <row r="4329" spans="1:17" x14ac:dyDescent="0.25">
      <c r="A4329" s="7">
        <v>510775</v>
      </c>
      <c r="B4329" s="7">
        <v>5107750</v>
      </c>
      <c r="C4329" t="s">
        <v>5112</v>
      </c>
      <c r="D4329" t="s">
        <v>5002</v>
      </c>
      <c r="E4329" t="s">
        <v>4932</v>
      </c>
      <c r="F4329" t="s">
        <v>10</v>
      </c>
      <c r="G4329">
        <v>3679</v>
      </c>
      <c r="H4329">
        <f t="shared" si="335"/>
        <v>3679</v>
      </c>
      <c r="I4329">
        <v>0.66600000000000004</v>
      </c>
      <c r="J4329" s="1">
        <v>48519345.460000001</v>
      </c>
      <c r="K4329" s="10">
        <f t="shared" si="336"/>
        <v>13188.188491437892</v>
      </c>
      <c r="L4329" s="8">
        <f t="shared" si="337"/>
        <v>12739.39</v>
      </c>
      <c r="M4329" s="14">
        <v>0.30000000000000004</v>
      </c>
      <c r="N4329">
        <f>VLOOKUP(B4329,'[1]ICI-DH'!$A:$H,8,FALSE)</f>
        <v>0.1</v>
      </c>
      <c r="O4329">
        <f>VLOOKUP(B4329,[2]Planilha1!$A:$G,6,FALSE)</f>
        <v>0</v>
      </c>
      <c r="P4329">
        <f t="shared" si="338"/>
        <v>0</v>
      </c>
      <c r="Q4329" s="16">
        <f t="shared" si="339"/>
        <v>0</v>
      </c>
    </row>
    <row r="4330" spans="1:17" x14ac:dyDescent="0.25">
      <c r="A4330" s="7">
        <v>412290</v>
      </c>
      <c r="B4330" s="7">
        <v>4122909</v>
      </c>
      <c r="C4330" t="s">
        <v>4120</v>
      </c>
      <c r="D4330" t="s">
        <v>3827</v>
      </c>
      <c r="E4330" t="s">
        <v>3828</v>
      </c>
      <c r="F4330" t="s">
        <v>10</v>
      </c>
      <c r="G4330">
        <v>5192</v>
      </c>
      <c r="H4330">
        <f t="shared" si="335"/>
        <v>5192</v>
      </c>
      <c r="I4330">
        <v>0.70399999999999996</v>
      </c>
      <c r="J4330" s="1">
        <v>33552772.399999999</v>
      </c>
      <c r="K4330" s="10">
        <f t="shared" si="336"/>
        <v>6462.3983821263482</v>
      </c>
      <c r="L4330" s="8">
        <f t="shared" si="337"/>
        <v>6462.3983821263482</v>
      </c>
      <c r="M4330" s="14">
        <v>0.59999999999999987</v>
      </c>
      <c r="N4330">
        <f>VLOOKUP(B4330,'[1]ICI-DH'!$A:$H,8,FALSE)</f>
        <v>0.1</v>
      </c>
      <c r="O4330">
        <f>VLOOKUP(B4330,[2]Planilha1!$A:$G,6,FALSE)</f>
        <v>0</v>
      </c>
      <c r="P4330">
        <f t="shared" si="338"/>
        <v>0</v>
      </c>
      <c r="Q4330" s="16">
        <f t="shared" si="339"/>
        <v>0</v>
      </c>
    </row>
    <row r="4331" spans="1:17" x14ac:dyDescent="0.25">
      <c r="A4331" s="7">
        <v>431645</v>
      </c>
      <c r="B4331" s="7">
        <v>4316451</v>
      </c>
      <c r="C4331" t="s">
        <v>4799</v>
      </c>
      <c r="D4331" t="s">
        <v>4459</v>
      </c>
      <c r="E4331" t="s">
        <v>3828</v>
      </c>
      <c r="F4331" t="s">
        <v>10</v>
      </c>
      <c r="G4331">
        <v>10203</v>
      </c>
      <c r="H4331">
        <f t="shared" si="335"/>
        <v>10203</v>
      </c>
      <c r="I4331">
        <v>0.68700000000000006</v>
      </c>
      <c r="J4331" s="1">
        <v>81429763.719999999</v>
      </c>
      <c r="K4331" s="10">
        <f t="shared" si="336"/>
        <v>7980.9628266196214</v>
      </c>
      <c r="L4331" s="8">
        <f t="shared" si="337"/>
        <v>7980.9628266196214</v>
      </c>
      <c r="M4331" s="14">
        <v>0.53333333333333333</v>
      </c>
      <c r="N4331">
        <f>VLOOKUP(B4331,'[1]ICI-DH'!$A:$H,8,FALSE)</f>
        <v>0.16</v>
      </c>
      <c r="O4331">
        <f>VLOOKUP(B4331,[2]Planilha1!$A:$G,6,FALSE)</f>
        <v>1</v>
      </c>
      <c r="P4331">
        <f t="shared" si="338"/>
        <v>9.8010389101244733E-5</v>
      </c>
      <c r="Q4331" s="16">
        <f t="shared" si="339"/>
        <v>9.8010389101244733E-5</v>
      </c>
    </row>
    <row r="4332" spans="1:17" x14ac:dyDescent="0.25">
      <c r="A4332" s="7">
        <v>412300</v>
      </c>
      <c r="B4332" s="7">
        <v>4123006</v>
      </c>
      <c r="C4332" t="s">
        <v>4121</v>
      </c>
      <c r="D4332" t="s">
        <v>3827</v>
      </c>
      <c r="E4332" t="s">
        <v>3828</v>
      </c>
      <c r="F4332" t="s">
        <v>10</v>
      </c>
      <c r="G4332">
        <v>15223</v>
      </c>
      <c r="H4332">
        <f t="shared" si="335"/>
        <v>15223</v>
      </c>
      <c r="I4332">
        <v>0.71799999999999997</v>
      </c>
      <c r="J4332" s="1">
        <v>80100466.260000005</v>
      </c>
      <c r="K4332" s="10">
        <f t="shared" si="336"/>
        <v>5261.8055744596995</v>
      </c>
      <c r="L4332" s="8">
        <f t="shared" si="337"/>
        <v>5261.8055744596995</v>
      </c>
      <c r="M4332" s="14">
        <v>0.57222222222222219</v>
      </c>
      <c r="N4332">
        <f>VLOOKUP(B4332,'[1]ICI-DH'!$A:$H,8,FALSE)</f>
        <v>0.1</v>
      </c>
      <c r="O4332">
        <f>VLOOKUP(B4332,[2]Planilha1!$A:$G,6,FALSE)</f>
        <v>0</v>
      </c>
      <c r="P4332">
        <f t="shared" si="338"/>
        <v>0</v>
      </c>
      <c r="Q4332" s="16">
        <f t="shared" si="339"/>
        <v>0</v>
      </c>
    </row>
    <row r="4333" spans="1:17" x14ac:dyDescent="0.25">
      <c r="A4333" s="7">
        <v>354540</v>
      </c>
      <c r="B4333" s="7">
        <v>3545407</v>
      </c>
      <c r="C4333" t="s">
        <v>3699</v>
      </c>
      <c r="D4333" t="s">
        <v>3202</v>
      </c>
      <c r="E4333" t="s">
        <v>2182</v>
      </c>
      <c r="F4333" t="s">
        <v>10</v>
      </c>
      <c r="G4333">
        <v>9050</v>
      </c>
      <c r="H4333">
        <f t="shared" si="335"/>
        <v>9050</v>
      </c>
      <c r="I4333">
        <v>0.70399999999999996</v>
      </c>
      <c r="J4333" s="1">
        <v>56654112.140000001</v>
      </c>
      <c r="K4333" s="10">
        <f t="shared" si="336"/>
        <v>6260.1228883977901</v>
      </c>
      <c r="L4333" s="8">
        <f t="shared" si="337"/>
        <v>6260.1228883977901</v>
      </c>
      <c r="M4333" s="14">
        <v>0.42222222222222222</v>
      </c>
      <c r="N4333">
        <f>VLOOKUP(B4333,'[1]ICI-DH'!$A:$H,8,FALSE)</f>
        <v>0.1</v>
      </c>
      <c r="O4333">
        <f>VLOOKUP(B4333,[2]Planilha1!$A:$G,6,FALSE)</f>
        <v>1</v>
      </c>
      <c r="P4333">
        <f t="shared" si="338"/>
        <v>1.1049723756906077E-4</v>
      </c>
      <c r="Q4333" s="16">
        <f t="shared" si="339"/>
        <v>1.1049723756906077E-4</v>
      </c>
    </row>
    <row r="4334" spans="1:17" x14ac:dyDescent="0.25">
      <c r="A4334" s="7">
        <v>421540</v>
      </c>
      <c r="B4334" s="7">
        <v>4215406</v>
      </c>
      <c r="C4334" t="s">
        <v>4400</v>
      </c>
      <c r="D4334" t="s">
        <v>4197</v>
      </c>
      <c r="E4334" t="s">
        <v>3828</v>
      </c>
      <c r="F4334" t="s">
        <v>10</v>
      </c>
      <c r="G4334">
        <v>4390</v>
      </c>
      <c r="H4334">
        <f t="shared" si="335"/>
        <v>4390</v>
      </c>
      <c r="I4334">
        <v>0.78400000000000003</v>
      </c>
      <c r="J4334" s="1">
        <v>45678293.090000004</v>
      </c>
      <c r="K4334" s="10">
        <f t="shared" si="336"/>
        <v>10405.078152619591</v>
      </c>
      <c r="L4334" s="8">
        <f t="shared" si="337"/>
        <v>10405.078152619591</v>
      </c>
      <c r="M4334" s="14">
        <v>0.62777777777777788</v>
      </c>
      <c r="N4334">
        <f>VLOOKUP(B4334,'[1]ICI-DH'!$A:$H,8,FALSE)</f>
        <v>0.16</v>
      </c>
      <c r="O4334">
        <f>VLOOKUP(B4334,[2]Planilha1!$A:$G,6,FALSE)</f>
        <v>0</v>
      </c>
      <c r="P4334">
        <f t="shared" si="338"/>
        <v>0</v>
      </c>
      <c r="Q4334" s="16">
        <f t="shared" si="339"/>
        <v>0</v>
      </c>
    </row>
    <row r="4335" spans="1:17" x14ac:dyDescent="0.25">
      <c r="A4335" s="7">
        <v>292740</v>
      </c>
      <c r="B4335" s="7">
        <v>2927408</v>
      </c>
      <c r="C4335" t="s">
        <v>2107</v>
      </c>
      <c r="D4335" t="s">
        <v>1784</v>
      </c>
      <c r="E4335" t="s">
        <v>466</v>
      </c>
      <c r="F4335" t="s">
        <v>27</v>
      </c>
      <c r="G4335">
        <v>2417678</v>
      </c>
      <c r="H4335">
        <f t="shared" si="335"/>
        <v>200000</v>
      </c>
      <c r="I4335">
        <v>0.75900000000000001</v>
      </c>
      <c r="J4335" s="1">
        <v>10327641319.66</v>
      </c>
      <c r="K4335" s="10">
        <f t="shared" si="336"/>
        <v>4271.7191121646474</v>
      </c>
      <c r="L4335" s="8">
        <f t="shared" si="337"/>
        <v>4271.7191121646474</v>
      </c>
      <c r="M4335" s="14">
        <v>0.96666666666666679</v>
      </c>
      <c r="N4335">
        <f>VLOOKUP(B4335,'[1]ICI-DH'!$A:$H,8,FALSE)</f>
        <v>0.2</v>
      </c>
      <c r="O4335">
        <f>VLOOKUP(B4335,[2]Planilha1!$A:$G,6,FALSE)</f>
        <v>9328</v>
      </c>
      <c r="P4335">
        <f t="shared" si="338"/>
        <v>3.8582474589254649E-3</v>
      </c>
      <c r="Q4335" s="16">
        <f t="shared" si="339"/>
        <v>3.8582474589254649E-3</v>
      </c>
    </row>
    <row r="4336" spans="1:17" x14ac:dyDescent="0.25">
      <c r="A4336" s="7">
        <v>431647</v>
      </c>
      <c r="B4336" s="7">
        <v>4316477</v>
      </c>
      <c r="C4336" t="s">
        <v>4800</v>
      </c>
      <c r="D4336" t="s">
        <v>4459</v>
      </c>
      <c r="E4336" t="s">
        <v>3828</v>
      </c>
      <c r="F4336" t="s">
        <v>10</v>
      </c>
      <c r="G4336">
        <v>2877</v>
      </c>
      <c r="H4336">
        <f t="shared" si="335"/>
        <v>2877</v>
      </c>
      <c r="I4336">
        <v>0.753</v>
      </c>
      <c r="J4336" s="1">
        <v>36061919.390000001</v>
      </c>
      <c r="K4336" s="10">
        <f t="shared" si="336"/>
        <v>12534.556618004866</v>
      </c>
      <c r="L4336" s="8">
        <f t="shared" si="337"/>
        <v>12534.556618004866</v>
      </c>
      <c r="M4336" s="14">
        <v>6.6666666666666652E-2</v>
      </c>
      <c r="N4336">
        <f>VLOOKUP(B4336,'[1]ICI-DH'!$A:$H,8,FALSE)</f>
        <v>0.2</v>
      </c>
      <c r="O4336">
        <f>VLOOKUP(B4336,[2]Planilha1!$A:$G,6,FALSE)</f>
        <v>0</v>
      </c>
      <c r="P4336">
        <f t="shared" si="338"/>
        <v>0</v>
      </c>
      <c r="Q4336" s="16">
        <f t="shared" si="339"/>
        <v>0</v>
      </c>
    </row>
    <row r="4337" spans="1:17" x14ac:dyDescent="0.25">
      <c r="A4337" s="7">
        <v>431650</v>
      </c>
      <c r="B4337" s="7">
        <v>4316501</v>
      </c>
      <c r="C4337" t="s">
        <v>4801</v>
      </c>
      <c r="D4337" t="s">
        <v>4459</v>
      </c>
      <c r="E4337" t="s">
        <v>3828</v>
      </c>
      <c r="F4337" t="s">
        <v>10</v>
      </c>
      <c r="G4337">
        <v>6879</v>
      </c>
      <c r="H4337">
        <f t="shared" si="335"/>
        <v>6879</v>
      </c>
      <c r="I4337">
        <v>0.74</v>
      </c>
      <c r="J4337" s="1">
        <v>58194563.090000004</v>
      </c>
      <c r="K4337" s="10">
        <f t="shared" si="336"/>
        <v>8459.7416906527124</v>
      </c>
      <c r="L4337" s="8">
        <f t="shared" si="337"/>
        <v>8459.7416906527124</v>
      </c>
      <c r="M4337" s="14">
        <v>0.23333333333333334</v>
      </c>
      <c r="N4337">
        <f>VLOOKUP(B4337,'[1]ICI-DH'!$A:$H,8,FALSE)</f>
        <v>0.26</v>
      </c>
      <c r="O4337">
        <f>VLOOKUP(B4337,[2]Planilha1!$A:$G,6,FALSE)</f>
        <v>0</v>
      </c>
      <c r="P4337">
        <f t="shared" si="338"/>
        <v>0</v>
      </c>
      <c r="Q4337" s="16">
        <f t="shared" si="339"/>
        <v>0</v>
      </c>
    </row>
    <row r="4338" spans="1:17" x14ac:dyDescent="0.25">
      <c r="A4338" s="7">
        <v>150630</v>
      </c>
      <c r="B4338" s="7">
        <v>1506302</v>
      </c>
      <c r="C4338" t="s">
        <v>270</v>
      </c>
      <c r="D4338" t="s">
        <v>166</v>
      </c>
      <c r="E4338" t="s">
        <v>9</v>
      </c>
      <c r="F4338" t="s">
        <v>10</v>
      </c>
      <c r="G4338">
        <v>24129</v>
      </c>
      <c r="H4338">
        <f t="shared" si="335"/>
        <v>24129</v>
      </c>
      <c r="I4338">
        <v>0.60799999999999998</v>
      </c>
      <c r="J4338" s="1">
        <v>80807125.780000001</v>
      </c>
      <c r="K4338" s="10">
        <f t="shared" si="336"/>
        <v>3348.962898586763</v>
      </c>
      <c r="L4338" s="8">
        <f t="shared" si="337"/>
        <v>3348.962898586763</v>
      </c>
      <c r="M4338" s="14">
        <v>0.17777777777777778</v>
      </c>
      <c r="N4338">
        <f>VLOOKUP(B4338,'[1]ICI-DH'!$A:$H,8,FALSE)</f>
        <v>0.44000000000000006</v>
      </c>
      <c r="O4338">
        <f>VLOOKUP(B4338,[2]Planilha1!$A:$G,6,FALSE)</f>
        <v>1</v>
      </c>
      <c r="P4338">
        <f t="shared" si="338"/>
        <v>4.1443905673670685E-5</v>
      </c>
      <c r="Q4338" s="16">
        <f t="shared" si="339"/>
        <v>4.1443905673670685E-5</v>
      </c>
    </row>
    <row r="4339" spans="1:17" x14ac:dyDescent="0.25">
      <c r="A4339" s="7">
        <v>210970</v>
      </c>
      <c r="B4339" s="7">
        <v>2109700</v>
      </c>
      <c r="C4339" t="s">
        <v>623</v>
      </c>
      <c r="D4339" t="s">
        <v>465</v>
      </c>
      <c r="E4339" t="s">
        <v>466</v>
      </c>
      <c r="F4339" t="s">
        <v>10</v>
      </c>
      <c r="G4339">
        <v>5568</v>
      </c>
      <c r="H4339">
        <f t="shared" si="335"/>
        <v>5568</v>
      </c>
      <c r="I4339">
        <v>0.56499999999999995</v>
      </c>
      <c r="J4339" s="1">
        <v>43229867.829999998</v>
      </c>
      <c r="K4339" s="10">
        <f t="shared" si="336"/>
        <v>7763.9848832614944</v>
      </c>
      <c r="L4339" s="8">
        <f t="shared" si="337"/>
        <v>7763.9848832614944</v>
      </c>
      <c r="M4339" s="14">
        <v>0.17222222222222222</v>
      </c>
      <c r="N4339">
        <f>VLOOKUP(B4339,'[1]ICI-DH'!$A:$H,8,FALSE)</f>
        <v>0.1</v>
      </c>
      <c r="O4339">
        <f>VLOOKUP(B4339,[2]Planilha1!$A:$G,6,FALSE)</f>
        <v>0</v>
      </c>
      <c r="P4339">
        <f t="shared" si="338"/>
        <v>0</v>
      </c>
      <c r="Q4339" s="16">
        <f t="shared" si="339"/>
        <v>0</v>
      </c>
    </row>
    <row r="4340" spans="1:17" x14ac:dyDescent="0.25">
      <c r="A4340" s="7">
        <v>171880</v>
      </c>
      <c r="B4340" s="7">
        <v>1718808</v>
      </c>
      <c r="C4340" t="s">
        <v>437</v>
      </c>
      <c r="D4340" t="s">
        <v>327</v>
      </c>
      <c r="E4340" t="s">
        <v>9</v>
      </c>
      <c r="F4340" t="s">
        <v>10</v>
      </c>
      <c r="G4340">
        <v>4215</v>
      </c>
      <c r="H4340">
        <f t="shared" si="335"/>
        <v>4215</v>
      </c>
      <c r="I4340">
        <v>0.60599999999999998</v>
      </c>
      <c r="J4340" s="1">
        <v>26798396.539999999</v>
      </c>
      <c r="K4340" s="10">
        <f t="shared" si="336"/>
        <v>6357.8639478054565</v>
      </c>
      <c r="L4340" s="8">
        <f t="shared" si="337"/>
        <v>6357.8639478054565</v>
      </c>
      <c r="M4340" s="14">
        <v>0.35</v>
      </c>
      <c r="N4340">
        <f>VLOOKUP(B4340,'[1]ICI-DH'!$A:$H,8,FALSE)</f>
        <v>0.26</v>
      </c>
      <c r="O4340">
        <f>VLOOKUP(B4340,[2]Planilha1!$A:$G,6,FALSE)</f>
        <v>0</v>
      </c>
      <c r="P4340">
        <f t="shared" si="338"/>
        <v>0</v>
      </c>
      <c r="Q4340" s="16">
        <f t="shared" si="339"/>
        <v>0</v>
      </c>
    </row>
    <row r="4341" spans="1:17" x14ac:dyDescent="0.25">
      <c r="A4341" s="7">
        <v>431660</v>
      </c>
      <c r="B4341" s="7">
        <v>4316600</v>
      </c>
      <c r="C4341" t="s">
        <v>4802</v>
      </c>
      <c r="D4341" t="s">
        <v>4459</v>
      </c>
      <c r="E4341" t="s">
        <v>3828</v>
      </c>
      <c r="F4341" t="s">
        <v>10</v>
      </c>
      <c r="G4341">
        <v>16399</v>
      </c>
      <c r="H4341">
        <f t="shared" si="335"/>
        <v>16399</v>
      </c>
      <c r="I4341">
        <v>0.747</v>
      </c>
      <c r="J4341" s="1">
        <v>98810102.489999995</v>
      </c>
      <c r="K4341" s="10">
        <f t="shared" si="336"/>
        <v>6025.3736502225738</v>
      </c>
      <c r="L4341" s="8">
        <f t="shared" si="337"/>
        <v>6025.3736502225738</v>
      </c>
      <c r="M4341" s="14">
        <v>0.51111111111111107</v>
      </c>
      <c r="N4341">
        <f>VLOOKUP(B4341,'[1]ICI-DH'!$A:$H,8,FALSE)</f>
        <v>0.2</v>
      </c>
      <c r="O4341">
        <f>VLOOKUP(B4341,[2]Planilha1!$A:$G,6,FALSE)</f>
        <v>2</v>
      </c>
      <c r="P4341">
        <f t="shared" si="338"/>
        <v>1.219586560156107E-4</v>
      </c>
      <c r="Q4341" s="16">
        <f t="shared" si="339"/>
        <v>1.219586560156107E-4</v>
      </c>
    </row>
    <row r="4342" spans="1:17" x14ac:dyDescent="0.25">
      <c r="A4342" s="7">
        <v>521900</v>
      </c>
      <c r="B4342" s="7">
        <v>5219001</v>
      </c>
      <c r="C4342" t="s">
        <v>5324</v>
      </c>
      <c r="D4342" t="s">
        <v>5136</v>
      </c>
      <c r="E4342" t="s">
        <v>4932</v>
      </c>
      <c r="F4342" t="s">
        <v>10</v>
      </c>
      <c r="G4342">
        <v>7918</v>
      </c>
      <c r="H4342">
        <f t="shared" si="335"/>
        <v>7918</v>
      </c>
      <c r="I4342">
        <v>0.73599999999999999</v>
      </c>
      <c r="J4342" s="1">
        <v>43920423.979999997</v>
      </c>
      <c r="K4342" s="10">
        <f t="shared" si="336"/>
        <v>5546.9088128315225</v>
      </c>
      <c r="L4342" s="8">
        <f t="shared" si="337"/>
        <v>5546.9088128315225</v>
      </c>
      <c r="M4342" s="14">
        <v>0.33333333333333331</v>
      </c>
      <c r="N4342">
        <f>VLOOKUP(B4342,'[1]ICI-DH'!$A:$H,8,FALSE)</f>
        <v>0.1</v>
      </c>
      <c r="O4342">
        <f>VLOOKUP(B4342,[2]Planilha1!$A:$G,6,FALSE)</f>
        <v>0</v>
      </c>
      <c r="P4342">
        <f t="shared" si="338"/>
        <v>0</v>
      </c>
      <c r="Q4342" s="16">
        <f t="shared" si="339"/>
        <v>0</v>
      </c>
    </row>
    <row r="4343" spans="1:17" x14ac:dyDescent="0.25">
      <c r="A4343" s="7">
        <v>171884</v>
      </c>
      <c r="B4343" s="7">
        <v>1718840</v>
      </c>
      <c r="C4343" t="s">
        <v>438</v>
      </c>
      <c r="D4343" t="s">
        <v>327</v>
      </c>
      <c r="E4343" t="s">
        <v>9</v>
      </c>
      <c r="F4343" t="s">
        <v>10</v>
      </c>
      <c r="G4343">
        <v>3723</v>
      </c>
      <c r="H4343">
        <f t="shared" si="335"/>
        <v>3723</v>
      </c>
      <c r="I4343">
        <v>0.65900000000000003</v>
      </c>
      <c r="J4343" s="1">
        <v>29121666.66</v>
      </c>
      <c r="K4343" s="10">
        <f t="shared" si="336"/>
        <v>7822.0968734891221</v>
      </c>
      <c r="L4343" s="8">
        <f t="shared" si="337"/>
        <v>7822.0968734891221</v>
      </c>
      <c r="M4343" s="14">
        <v>0.28888888888888886</v>
      </c>
      <c r="N4343">
        <f>VLOOKUP(B4343,'[1]ICI-DH'!$A:$H,8,FALSE)</f>
        <v>0.1</v>
      </c>
      <c r="O4343">
        <f>VLOOKUP(B4343,[2]Planilha1!$A:$G,6,FALSE)</f>
        <v>1</v>
      </c>
      <c r="P4343">
        <f t="shared" si="338"/>
        <v>2.6860059092130003E-4</v>
      </c>
      <c r="Q4343" s="16">
        <f t="shared" si="339"/>
        <v>2.6860059092130003E-4</v>
      </c>
    </row>
    <row r="4344" spans="1:17" x14ac:dyDescent="0.25">
      <c r="A4344" s="7">
        <v>354550</v>
      </c>
      <c r="B4344" s="7">
        <v>3545506</v>
      </c>
      <c r="C4344" t="s">
        <v>3700</v>
      </c>
      <c r="D4344" t="s">
        <v>3202</v>
      </c>
      <c r="E4344" t="s">
        <v>2182</v>
      </c>
      <c r="F4344" t="s">
        <v>10</v>
      </c>
      <c r="G4344">
        <v>3645</v>
      </c>
      <c r="H4344">
        <f t="shared" si="335"/>
        <v>3645</v>
      </c>
      <c r="I4344">
        <v>0.70899999999999996</v>
      </c>
      <c r="J4344" s="1">
        <v>58916314.850000001</v>
      </c>
      <c r="K4344" s="10">
        <f t="shared" si="336"/>
        <v>16163.59803840878</v>
      </c>
      <c r="L4344" s="8">
        <f t="shared" si="337"/>
        <v>12739.39</v>
      </c>
      <c r="M4344" s="14">
        <v>0.21666666666666665</v>
      </c>
      <c r="N4344">
        <f>VLOOKUP(B4344,'[1]ICI-DH'!$A:$H,8,FALSE)</f>
        <v>0.1</v>
      </c>
      <c r="O4344">
        <f>VLOOKUP(B4344,[2]Planilha1!$A:$G,6,FALSE)</f>
        <v>0</v>
      </c>
      <c r="P4344">
        <f t="shared" si="338"/>
        <v>0</v>
      </c>
      <c r="Q4344" s="16">
        <f t="shared" si="339"/>
        <v>0</v>
      </c>
    </row>
    <row r="4345" spans="1:17" x14ac:dyDescent="0.25">
      <c r="A4345" s="7">
        <v>421545</v>
      </c>
      <c r="B4345" s="7">
        <v>4215455</v>
      </c>
      <c r="C4345" t="s">
        <v>4401</v>
      </c>
      <c r="D4345" t="s">
        <v>4197</v>
      </c>
      <c r="E4345" t="s">
        <v>3828</v>
      </c>
      <c r="F4345" t="s">
        <v>10</v>
      </c>
      <c r="G4345">
        <v>12882</v>
      </c>
      <c r="H4345">
        <f t="shared" si="335"/>
        <v>12882</v>
      </c>
      <c r="I4345">
        <v>0.7</v>
      </c>
      <c r="J4345" s="1">
        <v>59985229.93</v>
      </c>
      <c r="K4345" s="10">
        <f t="shared" si="336"/>
        <v>4656.5152872224808</v>
      </c>
      <c r="L4345" s="8">
        <f t="shared" si="337"/>
        <v>4656.5152872224808</v>
      </c>
      <c r="M4345" s="14">
        <v>0.28333333333333338</v>
      </c>
      <c r="N4345">
        <f>VLOOKUP(B4345,'[1]ICI-DH'!$A:$H,8,FALSE)</f>
        <v>0.1</v>
      </c>
      <c r="O4345">
        <f>VLOOKUP(B4345,[2]Planilha1!$A:$G,6,FALSE)</f>
        <v>1</v>
      </c>
      <c r="P4345">
        <f t="shared" si="338"/>
        <v>7.7627697562490295E-5</v>
      </c>
      <c r="Q4345" s="16">
        <f t="shared" si="339"/>
        <v>7.7627697562490295E-5</v>
      </c>
    </row>
    <row r="4346" spans="1:17" x14ac:dyDescent="0.25">
      <c r="A4346" s="7">
        <v>261240</v>
      </c>
      <c r="B4346" s="7">
        <v>2612406</v>
      </c>
      <c r="C4346" t="s">
        <v>1578</v>
      </c>
      <c r="D4346" t="s">
        <v>1452</v>
      </c>
      <c r="E4346" t="s">
        <v>466</v>
      </c>
      <c r="F4346" t="s">
        <v>10</v>
      </c>
      <c r="G4346">
        <v>18624</v>
      </c>
      <c r="H4346">
        <f t="shared" si="335"/>
        <v>18624</v>
      </c>
      <c r="I4346">
        <v>0.60299999999999998</v>
      </c>
      <c r="J4346" s="1">
        <v>91836780.510000005</v>
      </c>
      <c r="K4346" s="10">
        <f t="shared" si="336"/>
        <v>4931.098609858248</v>
      </c>
      <c r="L4346" s="8">
        <f t="shared" si="337"/>
        <v>4931.098609858248</v>
      </c>
      <c r="M4346" s="14">
        <v>1.6666666666666653E-2</v>
      </c>
      <c r="N4346">
        <f>VLOOKUP(B4346,'[1]ICI-DH'!$A:$H,8,FALSE)</f>
        <v>0.1</v>
      </c>
      <c r="O4346">
        <f>VLOOKUP(B4346,[2]Planilha1!$A:$G,6,FALSE)</f>
        <v>0</v>
      </c>
      <c r="P4346">
        <f t="shared" si="338"/>
        <v>0</v>
      </c>
      <c r="Q4346" s="16">
        <f t="shared" si="339"/>
        <v>0</v>
      </c>
    </row>
    <row r="4347" spans="1:17" x14ac:dyDescent="0.25">
      <c r="A4347" s="7">
        <v>354560</v>
      </c>
      <c r="B4347" s="7">
        <v>3545605</v>
      </c>
      <c r="C4347" t="s">
        <v>3701</v>
      </c>
      <c r="D4347" t="s">
        <v>3202</v>
      </c>
      <c r="E4347" t="s">
        <v>2182</v>
      </c>
      <c r="F4347" t="s">
        <v>10</v>
      </c>
      <c r="G4347">
        <v>14018</v>
      </c>
      <c r="H4347">
        <f t="shared" si="335"/>
        <v>14018</v>
      </c>
      <c r="I4347">
        <v>0.76</v>
      </c>
      <c r="J4347" s="1">
        <v>82725381.719999999</v>
      </c>
      <c r="K4347" s="10">
        <f t="shared" si="336"/>
        <v>5901.3683635326006</v>
      </c>
      <c r="L4347" s="8">
        <f t="shared" si="337"/>
        <v>5901.3683635326006</v>
      </c>
      <c r="M4347" s="14">
        <v>0.73333333333333339</v>
      </c>
      <c r="N4347">
        <f>VLOOKUP(B4347,'[1]ICI-DH'!$A:$H,8,FALSE)</f>
        <v>0.1</v>
      </c>
      <c r="O4347">
        <f>VLOOKUP(B4347,[2]Planilha1!$A:$G,6,FALSE)</f>
        <v>4</v>
      </c>
      <c r="P4347">
        <f t="shared" si="338"/>
        <v>2.8534741047224997E-4</v>
      </c>
      <c r="Q4347" s="16">
        <f t="shared" si="339"/>
        <v>2.8534741047224997E-4</v>
      </c>
    </row>
    <row r="4348" spans="1:17" x14ac:dyDescent="0.25">
      <c r="A4348" s="7">
        <v>354570</v>
      </c>
      <c r="B4348" s="7">
        <v>3545704</v>
      </c>
      <c r="C4348" t="s">
        <v>3702</v>
      </c>
      <c r="D4348" t="s">
        <v>3202</v>
      </c>
      <c r="E4348" t="s">
        <v>2182</v>
      </c>
      <c r="F4348" t="s">
        <v>10</v>
      </c>
      <c r="G4348">
        <v>6393</v>
      </c>
      <c r="H4348">
        <f t="shared" si="335"/>
        <v>6393</v>
      </c>
      <c r="I4348">
        <v>0.72799999999999998</v>
      </c>
      <c r="J4348" s="1">
        <v>50102187.68</v>
      </c>
      <c r="K4348" s="10">
        <f t="shared" si="336"/>
        <v>7837.0385859533862</v>
      </c>
      <c r="L4348" s="8">
        <f t="shared" si="337"/>
        <v>7837.0385859533862</v>
      </c>
      <c r="M4348" s="14">
        <v>0.45</v>
      </c>
      <c r="N4348">
        <f>VLOOKUP(B4348,'[1]ICI-DH'!$A:$H,8,FALSE)</f>
        <v>0.3</v>
      </c>
      <c r="O4348">
        <f>VLOOKUP(B4348,[2]Planilha1!$A:$G,6,FALSE)</f>
        <v>0</v>
      </c>
      <c r="P4348">
        <f t="shared" si="338"/>
        <v>0</v>
      </c>
      <c r="Q4348" s="16">
        <f t="shared" si="339"/>
        <v>0</v>
      </c>
    </row>
    <row r="4349" spans="1:17" x14ac:dyDescent="0.25">
      <c r="A4349" s="7">
        <v>412310</v>
      </c>
      <c r="B4349" s="7">
        <v>4123105</v>
      </c>
      <c r="C4349" t="s">
        <v>4122</v>
      </c>
      <c r="D4349" t="s">
        <v>3827</v>
      </c>
      <c r="E4349" t="s">
        <v>3828</v>
      </c>
      <c r="F4349" t="s">
        <v>10</v>
      </c>
      <c r="G4349">
        <v>3394</v>
      </c>
      <c r="H4349">
        <f t="shared" si="335"/>
        <v>3394</v>
      </c>
      <c r="I4349">
        <v>0.65300000000000002</v>
      </c>
      <c r="J4349" s="1">
        <v>28845783.48</v>
      </c>
      <c r="K4349" s="10">
        <f t="shared" si="336"/>
        <v>8499.0522922804957</v>
      </c>
      <c r="L4349" s="8">
        <f t="shared" si="337"/>
        <v>8499.0522922804957</v>
      </c>
      <c r="M4349" s="14">
        <v>0.3611111111111111</v>
      </c>
      <c r="N4349">
        <f>VLOOKUP(B4349,'[1]ICI-DH'!$A:$H,8,FALSE)</f>
        <v>0.16</v>
      </c>
      <c r="O4349">
        <f>VLOOKUP(B4349,[2]Planilha1!$A:$G,6,FALSE)</f>
        <v>0</v>
      </c>
      <c r="P4349">
        <f t="shared" si="338"/>
        <v>0</v>
      </c>
      <c r="Q4349" s="16">
        <f t="shared" si="339"/>
        <v>0</v>
      </c>
    </row>
    <row r="4350" spans="1:17" x14ac:dyDescent="0.25">
      <c r="A4350" s="7">
        <v>292750</v>
      </c>
      <c r="B4350" s="7">
        <v>2927507</v>
      </c>
      <c r="C4350" t="s">
        <v>2108</v>
      </c>
      <c r="D4350" t="s">
        <v>1784</v>
      </c>
      <c r="E4350" t="s">
        <v>466</v>
      </c>
      <c r="F4350" t="s">
        <v>10</v>
      </c>
      <c r="G4350">
        <v>20952</v>
      </c>
      <c r="H4350">
        <f t="shared" si="335"/>
        <v>20952</v>
      </c>
      <c r="I4350">
        <v>0.58299999999999996</v>
      </c>
      <c r="J4350" s="1">
        <v>89926877.810000002</v>
      </c>
      <c r="K4350" s="10">
        <f t="shared" si="336"/>
        <v>4292.0426598892709</v>
      </c>
      <c r="L4350" s="8">
        <f t="shared" si="337"/>
        <v>4292.0426598892709</v>
      </c>
      <c r="M4350" s="14">
        <v>0.46111111111111114</v>
      </c>
      <c r="N4350">
        <f>VLOOKUP(B4350,'[1]ICI-DH'!$A:$H,8,FALSE)</f>
        <v>0.1</v>
      </c>
      <c r="O4350">
        <f>VLOOKUP(B4350,[2]Planilha1!$A:$G,6,FALSE)</f>
        <v>2</v>
      </c>
      <c r="P4350">
        <f t="shared" si="338"/>
        <v>9.5456281023291337E-5</v>
      </c>
      <c r="Q4350" s="16">
        <f t="shared" si="339"/>
        <v>9.5456281023291337E-5</v>
      </c>
    </row>
    <row r="4351" spans="1:17" x14ac:dyDescent="0.25">
      <c r="A4351" s="7">
        <v>315720</v>
      </c>
      <c r="B4351" s="7">
        <v>3157203</v>
      </c>
      <c r="C4351" t="s">
        <v>2845</v>
      </c>
      <c r="D4351" t="s">
        <v>2181</v>
      </c>
      <c r="E4351" t="s">
        <v>2182</v>
      </c>
      <c r="F4351" t="s">
        <v>10</v>
      </c>
      <c r="G4351">
        <v>30466</v>
      </c>
      <c r="H4351">
        <f t="shared" si="335"/>
        <v>30466</v>
      </c>
      <c r="I4351">
        <v>0.70699999999999996</v>
      </c>
      <c r="J4351" s="1">
        <v>218401538.36000001</v>
      </c>
      <c r="K4351" s="10">
        <f t="shared" si="336"/>
        <v>7168.69751066763</v>
      </c>
      <c r="L4351" s="8">
        <f t="shared" si="337"/>
        <v>7168.69751066763</v>
      </c>
      <c r="M4351" s="14">
        <v>0.45000000000000007</v>
      </c>
      <c r="N4351">
        <f>VLOOKUP(B4351,'[1]ICI-DH'!$A:$H,8,FALSE)</f>
        <v>0.1</v>
      </c>
      <c r="O4351">
        <f>VLOOKUP(B4351,[2]Planilha1!$A:$G,6,FALSE)</f>
        <v>0</v>
      </c>
      <c r="P4351">
        <f t="shared" si="338"/>
        <v>0</v>
      </c>
      <c r="Q4351" s="16">
        <f t="shared" si="339"/>
        <v>0</v>
      </c>
    </row>
    <row r="4352" spans="1:17" x14ac:dyDescent="0.25">
      <c r="A4352" s="7">
        <v>521910</v>
      </c>
      <c r="B4352" s="7">
        <v>5219100</v>
      </c>
      <c r="C4352" t="s">
        <v>5325</v>
      </c>
      <c r="D4352" t="s">
        <v>5136</v>
      </c>
      <c r="E4352" t="s">
        <v>4932</v>
      </c>
      <c r="F4352" t="s">
        <v>10</v>
      </c>
      <c r="G4352">
        <v>6149</v>
      </c>
      <c r="H4352">
        <f t="shared" si="335"/>
        <v>6149</v>
      </c>
      <c r="I4352">
        <v>0.70599999999999996</v>
      </c>
      <c r="J4352" s="1">
        <v>40417923.859999999</v>
      </c>
      <c r="K4352" s="10">
        <f t="shared" si="336"/>
        <v>6573.0889347861439</v>
      </c>
      <c r="L4352" s="8">
        <f t="shared" si="337"/>
        <v>6573.0889347861439</v>
      </c>
      <c r="M4352" s="14">
        <v>0.14444444444444443</v>
      </c>
      <c r="N4352">
        <f>VLOOKUP(B4352,'[1]ICI-DH'!$A:$H,8,FALSE)</f>
        <v>0.16</v>
      </c>
      <c r="O4352">
        <f>VLOOKUP(B4352,[2]Planilha1!$A:$G,6,FALSE)</f>
        <v>0</v>
      </c>
      <c r="P4352">
        <f t="shared" si="338"/>
        <v>0</v>
      </c>
      <c r="Q4352" s="16">
        <f t="shared" si="339"/>
        <v>0</v>
      </c>
    </row>
    <row r="4353" spans="1:17" x14ac:dyDescent="0.25">
      <c r="A4353" s="7">
        <v>315725</v>
      </c>
      <c r="B4353" s="7">
        <v>3157252</v>
      </c>
      <c r="C4353" t="s">
        <v>2846</v>
      </c>
      <c r="D4353" t="s">
        <v>2181</v>
      </c>
      <c r="E4353" t="s">
        <v>2182</v>
      </c>
      <c r="F4353" t="s">
        <v>10</v>
      </c>
      <c r="G4353">
        <v>8458</v>
      </c>
      <c r="H4353">
        <f t="shared" si="335"/>
        <v>8458</v>
      </c>
      <c r="I4353">
        <v>0.61299999999999999</v>
      </c>
      <c r="J4353" s="1">
        <v>40563146.630000003</v>
      </c>
      <c r="K4353" s="10">
        <f t="shared" si="336"/>
        <v>4795.8319496334834</v>
      </c>
      <c r="L4353" s="8">
        <f t="shared" si="337"/>
        <v>4795.8319496334834</v>
      </c>
      <c r="M4353" s="14">
        <v>5.5555555555555546E-2</v>
      </c>
      <c r="N4353">
        <f>VLOOKUP(B4353,'[1]ICI-DH'!$A:$H,8,FALSE)</f>
        <v>0.2</v>
      </c>
      <c r="O4353">
        <f>VLOOKUP(B4353,[2]Planilha1!$A:$G,6,FALSE)</f>
        <v>3</v>
      </c>
      <c r="P4353">
        <f t="shared" si="338"/>
        <v>3.5469378103570584E-4</v>
      </c>
      <c r="Q4353" s="16">
        <f t="shared" si="339"/>
        <v>3.5469378103570584E-4</v>
      </c>
    </row>
    <row r="4354" spans="1:17" x14ac:dyDescent="0.25">
      <c r="A4354" s="7">
        <v>315727</v>
      </c>
      <c r="B4354" s="7">
        <v>3157278</v>
      </c>
      <c r="C4354" t="s">
        <v>2847</v>
      </c>
      <c r="D4354" t="s">
        <v>2181</v>
      </c>
      <c r="E4354" t="s">
        <v>2182</v>
      </c>
      <c r="F4354" t="s">
        <v>10</v>
      </c>
      <c r="G4354">
        <v>3095</v>
      </c>
      <c r="H4354">
        <f t="shared" si="335"/>
        <v>3095</v>
      </c>
      <c r="I4354">
        <v>0.60599999999999998</v>
      </c>
      <c r="J4354" s="1">
        <v>28150643.690000001</v>
      </c>
      <c r="K4354" s="10">
        <f t="shared" si="336"/>
        <v>9095.5230016155092</v>
      </c>
      <c r="L4354" s="8">
        <f t="shared" si="337"/>
        <v>9095.5230016155092</v>
      </c>
      <c r="M4354" s="14">
        <v>0.58333333333333337</v>
      </c>
      <c r="N4354">
        <f>VLOOKUP(B4354,'[1]ICI-DH'!$A:$H,8,FALSE)</f>
        <v>0.1</v>
      </c>
      <c r="O4354">
        <f>VLOOKUP(B4354,[2]Planilha1!$A:$G,6,FALSE)</f>
        <v>0</v>
      </c>
      <c r="P4354">
        <f t="shared" si="338"/>
        <v>0</v>
      </c>
      <c r="Q4354" s="16">
        <f t="shared" si="339"/>
        <v>0</v>
      </c>
    </row>
    <row r="4355" spans="1:17" x14ac:dyDescent="0.25">
      <c r="A4355" s="7">
        <v>150635</v>
      </c>
      <c r="B4355" s="7">
        <v>1506351</v>
      </c>
      <c r="C4355" t="s">
        <v>271</v>
      </c>
      <c r="D4355" t="s">
        <v>166</v>
      </c>
      <c r="E4355" t="s">
        <v>9</v>
      </c>
      <c r="F4355" t="s">
        <v>10</v>
      </c>
      <c r="G4355">
        <v>21087</v>
      </c>
      <c r="H4355">
        <f t="shared" ref="H4355:H4418" si="340">IF(G4355&gt;200000, 200000, G4355)</f>
        <v>21087</v>
      </c>
      <c r="I4355">
        <v>0.627</v>
      </c>
      <c r="J4355" s="1">
        <v>80208428.439999998</v>
      </c>
      <c r="K4355" s="10">
        <f t="shared" ref="K4355:K4418" si="341">J4355/G4355</f>
        <v>3803.6908256271636</v>
      </c>
      <c r="L4355" s="8">
        <f t="shared" ref="L4355:L4418" si="342">IF(K4355&gt;12739.39, 12739.39, K4355)</f>
        <v>3803.6908256271636</v>
      </c>
      <c r="M4355" s="14">
        <v>0.2166666666666667</v>
      </c>
      <c r="N4355">
        <f>VLOOKUP(B4355,'[1]ICI-DH'!$A:$H,8,FALSE)</f>
        <v>0.26</v>
      </c>
      <c r="O4355">
        <f>VLOOKUP(B4355,[2]Planilha1!$A:$G,6,FALSE)</f>
        <v>1</v>
      </c>
      <c r="P4355">
        <f t="shared" ref="P4355:P4418" si="343">O4355/G4355</f>
        <v>4.7422582633850238E-5</v>
      </c>
      <c r="Q4355" s="16">
        <f t="shared" ref="Q4355:Q4418" si="344">IF(P4355&gt;6830, 6830, P4355)</f>
        <v>4.7422582633850238E-5</v>
      </c>
    </row>
    <row r="4356" spans="1:17" x14ac:dyDescent="0.25">
      <c r="A4356" s="7">
        <v>431670</v>
      </c>
      <c r="B4356" s="7">
        <v>4316709</v>
      </c>
      <c r="C4356" t="s">
        <v>4803</v>
      </c>
      <c r="D4356" t="s">
        <v>4459</v>
      </c>
      <c r="E4356" t="s">
        <v>3828</v>
      </c>
      <c r="F4356" t="s">
        <v>10</v>
      </c>
      <c r="G4356">
        <v>8122</v>
      </c>
      <c r="H4356">
        <f t="shared" si="340"/>
        <v>8122</v>
      </c>
      <c r="I4356">
        <v>0.72499999999999998</v>
      </c>
      <c r="J4356" s="1">
        <v>78705922.069999993</v>
      </c>
      <c r="K4356" s="10">
        <f t="shared" si="341"/>
        <v>9690.4607325781817</v>
      </c>
      <c r="L4356" s="8">
        <f t="shared" si="342"/>
        <v>9690.4607325781817</v>
      </c>
      <c r="M4356" s="14">
        <v>0.65555555555555556</v>
      </c>
      <c r="N4356">
        <f>VLOOKUP(B4356,'[1]ICI-DH'!$A:$H,8,FALSE)</f>
        <v>0.1</v>
      </c>
      <c r="O4356">
        <f>VLOOKUP(B4356,[2]Planilha1!$A:$G,6,FALSE)</f>
        <v>0</v>
      </c>
      <c r="P4356">
        <f t="shared" si="343"/>
        <v>0</v>
      </c>
      <c r="Q4356" s="16">
        <f t="shared" si="344"/>
        <v>0</v>
      </c>
    </row>
    <row r="4357" spans="1:17" x14ac:dyDescent="0.25">
      <c r="A4357" s="7">
        <v>315730</v>
      </c>
      <c r="B4357" s="7">
        <v>3157302</v>
      </c>
      <c r="C4357" t="s">
        <v>2848</v>
      </c>
      <c r="D4357" t="s">
        <v>2181</v>
      </c>
      <c r="E4357" t="s">
        <v>2182</v>
      </c>
      <c r="F4357" t="s">
        <v>10</v>
      </c>
      <c r="G4357">
        <v>4208</v>
      </c>
      <c r="H4357">
        <f t="shared" si="340"/>
        <v>4208</v>
      </c>
      <c r="I4357">
        <v>0.63700000000000001</v>
      </c>
      <c r="J4357" s="1">
        <v>30581084.550000001</v>
      </c>
      <c r="K4357" s="10">
        <f t="shared" si="341"/>
        <v>7267.3680014258553</v>
      </c>
      <c r="L4357" s="8">
        <f t="shared" si="342"/>
        <v>7267.3680014258553</v>
      </c>
      <c r="M4357" s="14">
        <v>0.25</v>
      </c>
      <c r="N4357">
        <f>VLOOKUP(B4357,'[1]ICI-DH'!$A:$H,8,FALSE)</f>
        <v>0.1</v>
      </c>
      <c r="O4357">
        <f>VLOOKUP(B4357,[2]Planilha1!$A:$G,6,FALSE)</f>
        <v>0</v>
      </c>
      <c r="P4357">
        <f t="shared" si="343"/>
        <v>0</v>
      </c>
      <c r="Q4357" s="16">
        <f t="shared" si="344"/>
        <v>0</v>
      </c>
    </row>
    <row r="4358" spans="1:17" x14ac:dyDescent="0.25">
      <c r="A4358" s="7">
        <v>354580</v>
      </c>
      <c r="B4358" s="7">
        <v>3545803</v>
      </c>
      <c r="C4358" t="s">
        <v>3703</v>
      </c>
      <c r="D4358" t="s">
        <v>3202</v>
      </c>
      <c r="E4358" t="s">
        <v>2182</v>
      </c>
      <c r="F4358" t="s">
        <v>10</v>
      </c>
      <c r="G4358">
        <v>183347</v>
      </c>
      <c r="H4358">
        <f t="shared" si="340"/>
        <v>183347</v>
      </c>
      <c r="I4358">
        <v>0.78100000000000003</v>
      </c>
      <c r="J4358" s="1">
        <v>847545302.25</v>
      </c>
      <c r="K4358" s="10">
        <f t="shared" si="341"/>
        <v>4622.6297798709547</v>
      </c>
      <c r="L4358" s="8">
        <f t="shared" si="342"/>
        <v>4622.6297798709547</v>
      </c>
      <c r="M4358" s="14">
        <v>0.67222222222222228</v>
      </c>
      <c r="N4358">
        <f>VLOOKUP(B4358,'[1]ICI-DH'!$A:$H,8,FALSE)</f>
        <v>0.16</v>
      </c>
      <c r="O4358">
        <f>VLOOKUP(B4358,[2]Planilha1!$A:$G,6,FALSE)</f>
        <v>62</v>
      </c>
      <c r="P4358">
        <f t="shared" si="343"/>
        <v>3.3815661014360745E-4</v>
      </c>
      <c r="Q4358" s="16">
        <f t="shared" si="344"/>
        <v>3.3815661014360745E-4</v>
      </c>
    </row>
    <row r="4359" spans="1:17" x14ac:dyDescent="0.25">
      <c r="A4359" s="7">
        <v>354600</v>
      </c>
      <c r="B4359" s="7">
        <v>3546009</v>
      </c>
      <c r="C4359" t="s">
        <v>3704</v>
      </c>
      <c r="D4359" t="s">
        <v>3202</v>
      </c>
      <c r="E4359" t="s">
        <v>2182</v>
      </c>
      <c r="F4359" t="s">
        <v>10</v>
      </c>
      <c r="G4359">
        <v>13975</v>
      </c>
      <c r="H4359">
        <f t="shared" si="340"/>
        <v>13975</v>
      </c>
      <c r="I4359">
        <v>0.73499999999999999</v>
      </c>
      <c r="J4359" s="1">
        <v>83787742.120000005</v>
      </c>
      <c r="K4359" s="10">
        <f t="shared" si="341"/>
        <v>5995.5450533094818</v>
      </c>
      <c r="L4359" s="8">
        <f t="shared" si="342"/>
        <v>5995.5450533094818</v>
      </c>
      <c r="M4359" s="14">
        <v>0.44444444444444448</v>
      </c>
      <c r="N4359">
        <f>VLOOKUP(B4359,'[1]ICI-DH'!$A:$H,8,FALSE)</f>
        <v>0.5</v>
      </c>
      <c r="O4359">
        <f>VLOOKUP(B4359,[2]Planilha1!$A:$G,6,FALSE)</f>
        <v>7</v>
      </c>
      <c r="P4359">
        <f t="shared" si="343"/>
        <v>5.008944543828265E-4</v>
      </c>
      <c r="Q4359" s="16">
        <f t="shared" si="344"/>
        <v>5.008944543828265E-4</v>
      </c>
    </row>
    <row r="4360" spans="1:17" x14ac:dyDescent="0.25">
      <c r="A4360" s="7">
        <v>292760</v>
      </c>
      <c r="B4360" s="7">
        <v>2927606</v>
      </c>
      <c r="C4360" t="s">
        <v>2109</v>
      </c>
      <c r="D4360" t="s">
        <v>1784</v>
      </c>
      <c r="E4360" t="s">
        <v>466</v>
      </c>
      <c r="F4360" t="s">
        <v>10</v>
      </c>
      <c r="G4360">
        <v>14965</v>
      </c>
      <c r="H4360">
        <f t="shared" si="340"/>
        <v>14965</v>
      </c>
      <c r="I4360">
        <v>0.54600000000000004</v>
      </c>
      <c r="J4360" s="1">
        <v>73471050.159999996</v>
      </c>
      <c r="K4360" s="10">
        <f t="shared" si="341"/>
        <v>4909.5255703307712</v>
      </c>
      <c r="L4360" s="8">
        <f t="shared" si="342"/>
        <v>4909.5255703307712</v>
      </c>
      <c r="M4360" s="14">
        <v>0.19444444444444445</v>
      </c>
      <c r="N4360">
        <f>VLOOKUP(B4360,'[1]ICI-DH'!$A:$H,8,FALSE)</f>
        <v>0.1</v>
      </c>
      <c r="O4360">
        <f>VLOOKUP(B4360,[2]Planilha1!$A:$G,6,FALSE)</f>
        <v>0</v>
      </c>
      <c r="P4360">
        <f t="shared" si="343"/>
        <v>0</v>
      </c>
      <c r="Q4360" s="16">
        <f t="shared" si="344"/>
        <v>0</v>
      </c>
    </row>
    <row r="4361" spans="1:17" x14ac:dyDescent="0.25">
      <c r="A4361" s="7">
        <v>510724</v>
      </c>
      <c r="B4361" s="7">
        <v>5107248</v>
      </c>
      <c r="C4361" t="s">
        <v>5102</v>
      </c>
      <c r="D4361" t="s">
        <v>5002</v>
      </c>
      <c r="E4361" t="s">
        <v>4932</v>
      </c>
      <c r="F4361" t="s">
        <v>10</v>
      </c>
      <c r="G4361">
        <v>5374</v>
      </c>
      <c r="H4361">
        <f t="shared" si="340"/>
        <v>5374</v>
      </c>
      <c r="I4361">
        <v>0.71499999999999997</v>
      </c>
      <c r="J4361" s="1">
        <v>63996052.149999999</v>
      </c>
      <c r="K4361" s="10">
        <f t="shared" si="341"/>
        <v>11908.457787495348</v>
      </c>
      <c r="L4361" s="8">
        <f t="shared" si="342"/>
        <v>11908.457787495348</v>
      </c>
      <c r="M4361" s="14">
        <v>0.3666666666666667</v>
      </c>
      <c r="N4361">
        <f>VLOOKUP(B4361,'[1]ICI-DH'!$A:$H,8,FALSE)</f>
        <v>0.1</v>
      </c>
      <c r="O4361">
        <f>VLOOKUP(B4361,[2]Planilha1!$A:$G,6,FALSE)</f>
        <v>0</v>
      </c>
      <c r="P4361">
        <f t="shared" si="343"/>
        <v>0</v>
      </c>
      <c r="Q4361" s="16">
        <f t="shared" si="344"/>
        <v>0</v>
      </c>
    </row>
    <row r="4362" spans="1:17" x14ac:dyDescent="0.25">
      <c r="A4362" s="7">
        <v>251315</v>
      </c>
      <c r="B4362" s="7">
        <v>2513158</v>
      </c>
      <c r="C4362" t="s">
        <v>1402</v>
      </c>
      <c r="D4362" t="s">
        <v>1247</v>
      </c>
      <c r="E4362" t="s">
        <v>466</v>
      </c>
      <c r="F4362" t="s">
        <v>10</v>
      </c>
      <c r="G4362">
        <v>7670</v>
      </c>
      <c r="H4362">
        <f t="shared" si="340"/>
        <v>7670</v>
      </c>
      <c r="I4362">
        <v>0.52500000000000002</v>
      </c>
      <c r="J4362" s="1">
        <v>37245035.75</v>
      </c>
      <c r="K4362" s="10">
        <f t="shared" si="341"/>
        <v>4855.9368644067799</v>
      </c>
      <c r="L4362" s="8">
        <f t="shared" si="342"/>
        <v>4855.9368644067799</v>
      </c>
      <c r="M4362" s="14">
        <v>0.28888888888888892</v>
      </c>
      <c r="N4362">
        <f>VLOOKUP(B4362,'[1]ICI-DH'!$A:$H,8,FALSE)</f>
        <v>0.1</v>
      </c>
      <c r="O4362">
        <f>VLOOKUP(B4362,[2]Planilha1!$A:$G,6,FALSE)</f>
        <v>0</v>
      </c>
      <c r="P4362">
        <f t="shared" si="343"/>
        <v>0</v>
      </c>
      <c r="Q4362" s="16">
        <f t="shared" si="344"/>
        <v>0</v>
      </c>
    </row>
    <row r="4363" spans="1:17" x14ac:dyDescent="0.25">
      <c r="A4363" s="7">
        <v>421550</v>
      </c>
      <c r="B4363" s="7">
        <v>4215505</v>
      </c>
      <c r="C4363" t="s">
        <v>1402</v>
      </c>
      <c r="D4363" t="s">
        <v>4197</v>
      </c>
      <c r="E4363" t="s">
        <v>3828</v>
      </c>
      <c r="F4363" t="s">
        <v>10</v>
      </c>
      <c r="G4363">
        <v>15546</v>
      </c>
      <c r="H4363">
        <f t="shared" si="340"/>
        <v>15546</v>
      </c>
      <c r="I4363">
        <v>0.69799999999999995</v>
      </c>
      <c r="J4363" s="1">
        <v>97369514.180000007</v>
      </c>
      <c r="K4363" s="10">
        <f t="shared" si="341"/>
        <v>6263.3162344011325</v>
      </c>
      <c r="L4363" s="8">
        <f t="shared" si="342"/>
        <v>6263.3162344011325</v>
      </c>
      <c r="M4363" s="14">
        <v>0.41111111111111115</v>
      </c>
      <c r="N4363">
        <f>VLOOKUP(B4363,'[1]ICI-DH'!$A:$H,8,FALSE)</f>
        <v>0.1</v>
      </c>
      <c r="O4363">
        <f>VLOOKUP(B4363,[2]Planilha1!$A:$G,6,FALSE)</f>
        <v>6</v>
      </c>
      <c r="P4363">
        <f t="shared" si="343"/>
        <v>3.8595137012736397E-4</v>
      </c>
      <c r="Q4363" s="16">
        <f t="shared" si="344"/>
        <v>3.8595137012736397E-4</v>
      </c>
    </row>
    <row r="4364" spans="1:17" x14ac:dyDescent="0.25">
      <c r="A4364" s="7">
        <v>412320</v>
      </c>
      <c r="B4364" s="7">
        <v>4123204</v>
      </c>
      <c r="C4364" t="s">
        <v>4123</v>
      </c>
      <c r="D4364" t="s">
        <v>3827</v>
      </c>
      <c r="E4364" t="s">
        <v>3828</v>
      </c>
      <c r="F4364" t="s">
        <v>10</v>
      </c>
      <c r="G4364">
        <v>3365</v>
      </c>
      <c r="H4364">
        <f t="shared" si="340"/>
        <v>3365</v>
      </c>
      <c r="I4364">
        <v>0.72299999999999998</v>
      </c>
      <c r="J4364" s="1">
        <v>29996118.539999999</v>
      </c>
      <c r="K4364" s="10">
        <f t="shared" si="341"/>
        <v>8914.1511263001485</v>
      </c>
      <c r="L4364" s="8">
        <f t="shared" si="342"/>
        <v>8914.1511263001485</v>
      </c>
      <c r="M4364" s="14">
        <v>0.4</v>
      </c>
      <c r="N4364">
        <f>VLOOKUP(B4364,'[1]ICI-DH'!$A:$H,8,FALSE)</f>
        <v>0.1</v>
      </c>
      <c r="O4364">
        <f>VLOOKUP(B4364,[2]Planilha1!$A:$G,6,FALSE)</f>
        <v>0</v>
      </c>
      <c r="P4364">
        <f t="shared" si="343"/>
        <v>0</v>
      </c>
      <c r="Q4364" s="16">
        <f t="shared" si="344"/>
        <v>0</v>
      </c>
    </row>
    <row r="4365" spans="1:17" x14ac:dyDescent="0.25">
      <c r="A4365" s="7">
        <v>431673</v>
      </c>
      <c r="B4365" s="7">
        <v>4316733</v>
      </c>
      <c r="C4365" t="s">
        <v>4804</v>
      </c>
      <c r="D4365" t="s">
        <v>4459</v>
      </c>
      <c r="E4365" t="s">
        <v>3828</v>
      </c>
      <c r="F4365" t="s">
        <v>10</v>
      </c>
      <c r="G4365">
        <v>1674</v>
      </c>
      <c r="H4365">
        <f t="shared" si="340"/>
        <v>1674</v>
      </c>
      <c r="I4365">
        <v>0.72499999999999998</v>
      </c>
      <c r="J4365" s="1">
        <v>27852232.57</v>
      </c>
      <c r="K4365" s="10">
        <f t="shared" si="341"/>
        <v>16638.131762246117</v>
      </c>
      <c r="L4365" s="8">
        <f t="shared" si="342"/>
        <v>12739.39</v>
      </c>
      <c r="M4365" s="14">
        <v>0.17222222222222222</v>
      </c>
      <c r="N4365">
        <f>VLOOKUP(B4365,'[1]ICI-DH'!$A:$H,8,FALSE)</f>
        <v>0.1</v>
      </c>
      <c r="O4365">
        <f>VLOOKUP(B4365,[2]Planilha1!$A:$G,6,FALSE)</f>
        <v>0</v>
      </c>
      <c r="P4365">
        <f t="shared" si="343"/>
        <v>0</v>
      </c>
      <c r="Q4365" s="16">
        <f t="shared" si="344"/>
        <v>0</v>
      </c>
    </row>
    <row r="4366" spans="1:17" x14ac:dyDescent="0.25">
      <c r="A4366" s="7">
        <v>431675</v>
      </c>
      <c r="B4366" s="7">
        <v>4316758</v>
      </c>
      <c r="C4366" t="s">
        <v>4805</v>
      </c>
      <c r="D4366" t="s">
        <v>4459</v>
      </c>
      <c r="E4366" t="s">
        <v>3828</v>
      </c>
      <c r="F4366" t="s">
        <v>10</v>
      </c>
      <c r="G4366">
        <v>6887</v>
      </c>
      <c r="H4366">
        <f t="shared" si="340"/>
        <v>6887</v>
      </c>
      <c r="I4366">
        <v>0.74</v>
      </c>
      <c r="J4366" s="1">
        <v>45958768.590000004</v>
      </c>
      <c r="K4366" s="10">
        <f t="shared" si="341"/>
        <v>6673.2639160737626</v>
      </c>
      <c r="L4366" s="8">
        <f t="shared" si="342"/>
        <v>6673.2639160737626</v>
      </c>
      <c r="M4366" s="14">
        <v>0.1222222222222222</v>
      </c>
      <c r="N4366">
        <f>VLOOKUP(B4366,'[1]ICI-DH'!$A:$H,8,FALSE)</f>
        <v>0.26</v>
      </c>
      <c r="O4366">
        <f>VLOOKUP(B4366,[2]Planilha1!$A:$G,6,FALSE)</f>
        <v>0</v>
      </c>
      <c r="P4366">
        <f t="shared" si="343"/>
        <v>0</v>
      </c>
      <c r="Q4366" s="16">
        <f t="shared" si="344"/>
        <v>0</v>
      </c>
    </row>
    <row r="4367" spans="1:17" x14ac:dyDescent="0.25">
      <c r="A4367" s="7">
        <v>354610</v>
      </c>
      <c r="B4367" s="7">
        <v>3546108</v>
      </c>
      <c r="C4367" t="s">
        <v>3705</v>
      </c>
      <c r="D4367" t="s">
        <v>3202</v>
      </c>
      <c r="E4367" t="s">
        <v>2182</v>
      </c>
      <c r="F4367" t="s">
        <v>10</v>
      </c>
      <c r="G4367">
        <v>2598</v>
      </c>
      <c r="H4367">
        <f t="shared" si="340"/>
        <v>2598</v>
      </c>
      <c r="I4367">
        <v>0.73299999999999998</v>
      </c>
      <c r="J4367" s="1">
        <v>36615986.439999998</v>
      </c>
      <c r="K4367" s="10">
        <f t="shared" si="341"/>
        <v>14093.913179368745</v>
      </c>
      <c r="L4367" s="8">
        <f t="shared" si="342"/>
        <v>12739.39</v>
      </c>
      <c r="M4367" s="14">
        <v>0.33333333333333331</v>
      </c>
      <c r="N4367">
        <f>VLOOKUP(B4367,'[1]ICI-DH'!$A:$H,8,FALSE)</f>
        <v>0.1</v>
      </c>
      <c r="O4367">
        <f>VLOOKUP(B4367,[2]Planilha1!$A:$G,6,FALSE)</f>
        <v>1</v>
      </c>
      <c r="P4367">
        <f t="shared" si="343"/>
        <v>3.8491147036181676E-4</v>
      </c>
      <c r="Q4367" s="16">
        <f t="shared" si="344"/>
        <v>3.8491147036181676E-4</v>
      </c>
    </row>
    <row r="4368" spans="1:17" x14ac:dyDescent="0.25">
      <c r="A4368" s="7">
        <v>241120</v>
      </c>
      <c r="B4368" s="7">
        <v>2411205</v>
      </c>
      <c r="C4368" t="s">
        <v>1204</v>
      </c>
      <c r="D4368" t="s">
        <v>1086</v>
      </c>
      <c r="E4368" t="s">
        <v>466</v>
      </c>
      <c r="F4368" t="s">
        <v>10</v>
      </c>
      <c r="G4368">
        <v>37313</v>
      </c>
      <c r="H4368">
        <f t="shared" si="340"/>
        <v>37313</v>
      </c>
      <c r="I4368">
        <v>0.63500000000000001</v>
      </c>
      <c r="J4368" s="1">
        <v>137155545.91</v>
      </c>
      <c r="K4368" s="10">
        <f t="shared" si="341"/>
        <v>3675.8112697987294</v>
      </c>
      <c r="L4368" s="8">
        <f t="shared" si="342"/>
        <v>3675.8112697987294</v>
      </c>
      <c r="M4368" s="14">
        <v>0.4</v>
      </c>
      <c r="N4368">
        <f>VLOOKUP(B4368,'[1]ICI-DH'!$A:$H,8,FALSE)</f>
        <v>0.16</v>
      </c>
      <c r="O4368">
        <f>VLOOKUP(B4368,[2]Planilha1!$A:$G,6,FALSE)</f>
        <v>2</v>
      </c>
      <c r="P4368">
        <f t="shared" si="343"/>
        <v>5.36006217672125E-5</v>
      </c>
      <c r="Q4368" s="16">
        <f t="shared" si="344"/>
        <v>5.36006217672125E-5</v>
      </c>
    </row>
    <row r="4369" spans="1:17" x14ac:dyDescent="0.25">
      <c r="A4369" s="7">
        <v>251320</v>
      </c>
      <c r="B4369" s="7">
        <v>2513208</v>
      </c>
      <c r="C4369" t="s">
        <v>1204</v>
      </c>
      <c r="D4369" t="s">
        <v>1247</v>
      </c>
      <c r="E4369" t="s">
        <v>466</v>
      </c>
      <c r="F4369" t="s">
        <v>10</v>
      </c>
      <c r="G4369">
        <v>5947</v>
      </c>
      <c r="H4369">
        <f t="shared" si="340"/>
        <v>5947</v>
      </c>
      <c r="I4369">
        <v>0.61799999999999999</v>
      </c>
      <c r="J4369" s="1">
        <v>33667472.719999999</v>
      </c>
      <c r="K4369" s="10">
        <f t="shared" si="341"/>
        <v>5661.2531898436182</v>
      </c>
      <c r="L4369" s="8">
        <f t="shared" si="342"/>
        <v>5661.2531898436182</v>
      </c>
      <c r="M4369" s="14">
        <v>0.31666666666666665</v>
      </c>
      <c r="N4369">
        <f>VLOOKUP(B4369,'[1]ICI-DH'!$A:$H,8,FALSE)</f>
        <v>0.1</v>
      </c>
      <c r="O4369">
        <f>VLOOKUP(B4369,[2]Planilha1!$A:$G,6,FALSE)</f>
        <v>0</v>
      </c>
      <c r="P4369">
        <f t="shared" si="343"/>
        <v>0</v>
      </c>
      <c r="Q4369" s="16">
        <f t="shared" si="344"/>
        <v>0</v>
      </c>
    </row>
    <row r="4370" spans="1:17" x14ac:dyDescent="0.25">
      <c r="A4370" s="7">
        <v>261245</v>
      </c>
      <c r="B4370" s="7">
        <v>2612455</v>
      </c>
      <c r="C4370" t="s">
        <v>1204</v>
      </c>
      <c r="D4370" t="s">
        <v>1452</v>
      </c>
      <c r="E4370" t="s">
        <v>466</v>
      </c>
      <c r="F4370" t="s">
        <v>10</v>
      </c>
      <c r="G4370">
        <v>13841</v>
      </c>
      <c r="H4370">
        <f t="shared" si="340"/>
        <v>13841</v>
      </c>
      <c r="I4370">
        <v>0.54900000000000004</v>
      </c>
      <c r="J4370" s="1">
        <v>80528035.760000005</v>
      </c>
      <c r="K4370" s="10">
        <f t="shared" si="341"/>
        <v>5818.0793121884262</v>
      </c>
      <c r="L4370" s="8">
        <f t="shared" si="342"/>
        <v>5818.0793121884262</v>
      </c>
      <c r="M4370" s="14">
        <v>0.8</v>
      </c>
      <c r="N4370">
        <f>VLOOKUP(B4370,'[1]ICI-DH'!$A:$H,8,FALSE)</f>
        <v>0.1</v>
      </c>
      <c r="O4370">
        <f>VLOOKUP(B4370,[2]Planilha1!$A:$G,6,FALSE)</f>
        <v>0</v>
      </c>
      <c r="P4370">
        <f t="shared" si="343"/>
        <v>0</v>
      </c>
      <c r="Q4370" s="16">
        <f t="shared" si="344"/>
        <v>0</v>
      </c>
    </row>
    <row r="4371" spans="1:17" x14ac:dyDescent="0.25">
      <c r="A4371" s="7">
        <v>292770</v>
      </c>
      <c r="B4371" s="7">
        <v>2927705</v>
      </c>
      <c r="C4371" t="s">
        <v>2110</v>
      </c>
      <c r="D4371" t="s">
        <v>1784</v>
      </c>
      <c r="E4371" t="s">
        <v>466</v>
      </c>
      <c r="F4371" t="s">
        <v>10</v>
      </c>
      <c r="G4371">
        <v>29185</v>
      </c>
      <c r="H4371">
        <f t="shared" si="340"/>
        <v>29185</v>
      </c>
      <c r="I4371">
        <v>0.65400000000000003</v>
      </c>
      <c r="J4371" s="1">
        <v>159287987.31999999</v>
      </c>
      <c r="K4371" s="10">
        <f t="shared" si="341"/>
        <v>5457.8717601507624</v>
      </c>
      <c r="L4371" s="8">
        <f t="shared" si="342"/>
        <v>5457.8717601507624</v>
      </c>
      <c r="M4371" s="14">
        <v>0.31111111111111112</v>
      </c>
      <c r="N4371">
        <f>VLOOKUP(B4371,'[1]ICI-DH'!$A:$H,8,FALSE)</f>
        <v>0.1</v>
      </c>
      <c r="O4371">
        <f>VLOOKUP(B4371,[2]Planilha1!$A:$G,6,FALSE)</f>
        <v>7</v>
      </c>
      <c r="P4371">
        <f t="shared" si="343"/>
        <v>2.3984923762206613E-4</v>
      </c>
      <c r="Q4371" s="16">
        <f t="shared" si="344"/>
        <v>2.3984923762206613E-4</v>
      </c>
    </row>
    <row r="4372" spans="1:17" x14ac:dyDescent="0.25">
      <c r="A4372" s="7">
        <v>261247</v>
      </c>
      <c r="B4372" s="7">
        <v>2612471</v>
      </c>
      <c r="C4372" t="s">
        <v>1579</v>
      </c>
      <c r="D4372" t="s">
        <v>1452</v>
      </c>
      <c r="E4372" t="s">
        <v>466</v>
      </c>
      <c r="F4372" t="s">
        <v>10</v>
      </c>
      <c r="G4372">
        <v>11567</v>
      </c>
      <c r="H4372">
        <f t="shared" si="340"/>
        <v>11567</v>
      </c>
      <c r="I4372">
        <v>0.61199999999999999</v>
      </c>
      <c r="J4372" s="1">
        <v>60720758.149999999</v>
      </c>
      <c r="K4372" s="10">
        <f t="shared" si="341"/>
        <v>5249.481987550791</v>
      </c>
      <c r="L4372" s="8">
        <f t="shared" si="342"/>
        <v>5249.481987550791</v>
      </c>
      <c r="M4372" s="14">
        <v>0.52222222222222225</v>
      </c>
      <c r="N4372">
        <f>VLOOKUP(B4372,'[1]ICI-DH'!$A:$H,8,FALSE)</f>
        <v>0.1</v>
      </c>
      <c r="O4372">
        <f>VLOOKUP(B4372,[2]Planilha1!$A:$G,6,FALSE)</f>
        <v>1</v>
      </c>
      <c r="P4372">
        <f t="shared" si="343"/>
        <v>8.6452839975793204E-5</v>
      </c>
      <c r="Q4372" s="16">
        <f t="shared" si="344"/>
        <v>8.6452839975793204E-5</v>
      </c>
    </row>
    <row r="4373" spans="1:17" x14ac:dyDescent="0.25">
      <c r="A4373" s="7">
        <v>354620</v>
      </c>
      <c r="B4373" s="7">
        <v>3546207</v>
      </c>
      <c r="C4373" t="s">
        <v>3706</v>
      </c>
      <c r="D4373" t="s">
        <v>3202</v>
      </c>
      <c r="E4373" t="s">
        <v>2182</v>
      </c>
      <c r="F4373" t="s">
        <v>10</v>
      </c>
      <c r="G4373">
        <v>4277</v>
      </c>
      <c r="H4373">
        <f t="shared" si="340"/>
        <v>4277</v>
      </c>
      <c r="I4373">
        <v>0.79</v>
      </c>
      <c r="J4373" s="1">
        <v>41142083.369999997</v>
      </c>
      <c r="K4373" s="10">
        <f t="shared" si="341"/>
        <v>9619.3788566752391</v>
      </c>
      <c r="L4373" s="8">
        <f t="shared" si="342"/>
        <v>9619.3788566752391</v>
      </c>
      <c r="M4373" s="14">
        <v>0.28888888888888892</v>
      </c>
      <c r="N4373">
        <f>VLOOKUP(B4373,'[1]ICI-DH'!$A:$H,8,FALSE)</f>
        <v>0.1</v>
      </c>
      <c r="O4373">
        <f>VLOOKUP(B4373,[2]Planilha1!$A:$G,6,FALSE)</f>
        <v>2</v>
      </c>
      <c r="P4373">
        <f t="shared" si="343"/>
        <v>4.6761748889408465E-4</v>
      </c>
      <c r="Q4373" s="16">
        <f t="shared" si="344"/>
        <v>4.6761748889408465E-4</v>
      </c>
    </row>
    <row r="4374" spans="1:17" x14ac:dyDescent="0.25">
      <c r="A4374" s="7">
        <v>354625</v>
      </c>
      <c r="B4374" s="7">
        <v>3546256</v>
      </c>
      <c r="C4374" t="s">
        <v>3707</v>
      </c>
      <c r="D4374" t="s">
        <v>3202</v>
      </c>
      <c r="E4374" t="s">
        <v>2182</v>
      </c>
      <c r="F4374" t="s">
        <v>10</v>
      </c>
      <c r="G4374">
        <v>2116</v>
      </c>
      <c r="H4374">
        <f t="shared" si="340"/>
        <v>2116</v>
      </c>
      <c r="I4374">
        <v>0.74299999999999999</v>
      </c>
      <c r="J4374" s="1">
        <v>28427214.460000001</v>
      </c>
      <c r="K4374" s="10">
        <f t="shared" si="341"/>
        <v>13434.411370510397</v>
      </c>
      <c r="L4374" s="8">
        <f t="shared" si="342"/>
        <v>12739.39</v>
      </c>
      <c r="M4374" s="14">
        <v>1.0666666666666669</v>
      </c>
      <c r="N4374">
        <f>VLOOKUP(B4374,'[1]ICI-DH'!$A:$H,8,FALSE)</f>
        <v>0.1</v>
      </c>
      <c r="O4374">
        <f>VLOOKUP(B4374,[2]Planilha1!$A:$G,6,FALSE)</f>
        <v>0</v>
      </c>
      <c r="P4374">
        <f t="shared" si="343"/>
        <v>0</v>
      </c>
      <c r="Q4374" s="16">
        <f t="shared" si="344"/>
        <v>0</v>
      </c>
    </row>
    <row r="4375" spans="1:17" x14ac:dyDescent="0.25">
      <c r="A4375" s="7">
        <v>292780</v>
      </c>
      <c r="B4375" s="7">
        <v>2927804</v>
      </c>
      <c r="C4375" t="s">
        <v>2111</v>
      </c>
      <c r="D4375" t="s">
        <v>1784</v>
      </c>
      <c r="E4375" t="s">
        <v>466</v>
      </c>
      <c r="F4375" t="s">
        <v>10</v>
      </c>
      <c r="G4375">
        <v>4681</v>
      </c>
      <c r="H4375">
        <f t="shared" si="340"/>
        <v>4681</v>
      </c>
      <c r="I4375">
        <v>0.61</v>
      </c>
      <c r="J4375" s="1">
        <v>35374268.469999999</v>
      </c>
      <c r="K4375" s="10">
        <f t="shared" si="341"/>
        <v>7556.9896325571453</v>
      </c>
      <c r="L4375" s="8">
        <f t="shared" si="342"/>
        <v>7556.9896325571453</v>
      </c>
      <c r="M4375" s="14">
        <v>0.35000000000000003</v>
      </c>
      <c r="N4375">
        <f>VLOOKUP(B4375,'[1]ICI-DH'!$A:$H,8,FALSE)</f>
        <v>0.16</v>
      </c>
      <c r="O4375">
        <f>VLOOKUP(B4375,[2]Planilha1!$A:$G,6,FALSE)</f>
        <v>0</v>
      </c>
      <c r="P4375">
        <f t="shared" si="343"/>
        <v>0</v>
      </c>
      <c r="Q4375" s="16">
        <f t="shared" si="344"/>
        <v>0</v>
      </c>
    </row>
    <row r="4376" spans="1:17" x14ac:dyDescent="0.25">
      <c r="A4376" s="7">
        <v>354630</v>
      </c>
      <c r="B4376" s="7">
        <v>3546306</v>
      </c>
      <c r="C4376" t="s">
        <v>3708</v>
      </c>
      <c r="D4376" t="s">
        <v>3202</v>
      </c>
      <c r="E4376" t="s">
        <v>2182</v>
      </c>
      <c r="F4376" t="s">
        <v>10</v>
      </c>
      <c r="G4376">
        <v>28864</v>
      </c>
      <c r="H4376">
        <f t="shared" si="340"/>
        <v>28864</v>
      </c>
      <c r="I4376">
        <v>0.72799999999999998</v>
      </c>
      <c r="J4376" s="1">
        <v>133719237.95999999</v>
      </c>
      <c r="K4376" s="10">
        <f t="shared" si="341"/>
        <v>4632.7341310975607</v>
      </c>
      <c r="L4376" s="8">
        <f t="shared" si="342"/>
        <v>4632.7341310975607</v>
      </c>
      <c r="M4376" s="14">
        <v>0.95</v>
      </c>
      <c r="N4376">
        <f>VLOOKUP(B4376,'[1]ICI-DH'!$A:$H,8,FALSE)</f>
        <v>0.1</v>
      </c>
      <c r="O4376">
        <f>VLOOKUP(B4376,[2]Planilha1!$A:$G,6,FALSE)</f>
        <v>28</v>
      </c>
      <c r="P4376">
        <f t="shared" si="343"/>
        <v>9.7006651884700671E-4</v>
      </c>
      <c r="Q4376" s="16">
        <f t="shared" si="344"/>
        <v>9.7006651884700671E-4</v>
      </c>
    </row>
    <row r="4377" spans="1:17" x14ac:dyDescent="0.25">
      <c r="A4377" s="7">
        <v>521920</v>
      </c>
      <c r="B4377" s="7">
        <v>5219209</v>
      </c>
      <c r="C4377" t="s">
        <v>5326</v>
      </c>
      <c r="D4377" t="s">
        <v>5136</v>
      </c>
      <c r="E4377" t="s">
        <v>4932</v>
      </c>
      <c r="F4377" t="s">
        <v>10</v>
      </c>
      <c r="G4377">
        <v>3002</v>
      </c>
      <c r="H4377">
        <f t="shared" si="340"/>
        <v>3002</v>
      </c>
      <c r="I4377">
        <v>0.68799999999999994</v>
      </c>
      <c r="J4377" s="1">
        <v>35906687.460000001</v>
      </c>
      <c r="K4377" s="10">
        <f t="shared" si="341"/>
        <v>11960.921872085277</v>
      </c>
      <c r="L4377" s="8">
        <f t="shared" si="342"/>
        <v>11960.921872085277</v>
      </c>
      <c r="M4377" s="14">
        <v>0.21111111111111111</v>
      </c>
      <c r="N4377">
        <f>VLOOKUP(B4377,'[1]ICI-DH'!$A:$H,8,FALSE)</f>
        <v>0.1</v>
      </c>
      <c r="O4377">
        <f>VLOOKUP(B4377,[2]Planilha1!$A:$G,6,FALSE)</f>
        <v>0</v>
      </c>
      <c r="P4377">
        <f t="shared" si="343"/>
        <v>0</v>
      </c>
      <c r="Q4377" s="16">
        <f t="shared" si="344"/>
        <v>0</v>
      </c>
    </row>
    <row r="4378" spans="1:17" x14ac:dyDescent="0.25">
      <c r="A4378" s="7">
        <v>315733</v>
      </c>
      <c r="B4378" s="7">
        <v>3157336</v>
      </c>
      <c r="C4378" t="s">
        <v>2849</v>
      </c>
      <c r="D4378" t="s">
        <v>2181</v>
      </c>
      <c r="E4378" t="s">
        <v>2182</v>
      </c>
      <c r="F4378" t="s">
        <v>10</v>
      </c>
      <c r="G4378">
        <v>8109</v>
      </c>
      <c r="H4378">
        <f t="shared" si="340"/>
        <v>8109</v>
      </c>
      <c r="I4378">
        <v>0.70599999999999996</v>
      </c>
      <c r="J4378" s="1">
        <v>34834655.990000002</v>
      </c>
      <c r="K4378" s="10">
        <f t="shared" si="341"/>
        <v>4295.8017005796028</v>
      </c>
      <c r="L4378" s="8">
        <f t="shared" si="342"/>
        <v>4295.8017005796028</v>
      </c>
      <c r="M4378" s="14">
        <v>0.31111111111111112</v>
      </c>
      <c r="N4378">
        <f>VLOOKUP(B4378,'[1]ICI-DH'!$A:$H,8,FALSE)</f>
        <v>0.16</v>
      </c>
      <c r="O4378">
        <f>VLOOKUP(B4378,[2]Planilha1!$A:$G,6,FALSE)</f>
        <v>0</v>
      </c>
      <c r="P4378">
        <f t="shared" si="343"/>
        <v>0</v>
      </c>
      <c r="Q4378" s="16">
        <f t="shared" si="344"/>
        <v>0</v>
      </c>
    </row>
    <row r="4379" spans="1:17" x14ac:dyDescent="0.25">
      <c r="A4379" s="7">
        <v>412330</v>
      </c>
      <c r="B4379" s="7">
        <v>4123303</v>
      </c>
      <c r="C4379" t="s">
        <v>4124</v>
      </c>
      <c r="D4379" t="s">
        <v>3827</v>
      </c>
      <c r="E4379" t="s">
        <v>3828</v>
      </c>
      <c r="F4379" t="s">
        <v>10</v>
      </c>
      <c r="G4379">
        <v>8613</v>
      </c>
      <c r="H4379">
        <f t="shared" si="340"/>
        <v>8613</v>
      </c>
      <c r="I4379">
        <v>0.71</v>
      </c>
      <c r="J4379" s="1">
        <v>50729546.310000002</v>
      </c>
      <c r="K4379" s="10">
        <f t="shared" si="341"/>
        <v>5889.8811459421804</v>
      </c>
      <c r="L4379" s="8">
        <f t="shared" si="342"/>
        <v>5889.8811459421804</v>
      </c>
      <c r="M4379" s="14">
        <v>0.57222222222222219</v>
      </c>
      <c r="N4379">
        <f>VLOOKUP(B4379,'[1]ICI-DH'!$A:$H,8,FALSE)</f>
        <v>0.1</v>
      </c>
      <c r="O4379">
        <f>VLOOKUP(B4379,[2]Planilha1!$A:$G,6,FALSE)</f>
        <v>5</v>
      </c>
      <c r="P4379">
        <f t="shared" si="343"/>
        <v>5.8051782189713229E-4</v>
      </c>
      <c r="Q4379" s="16">
        <f t="shared" si="344"/>
        <v>5.8051782189713229E-4</v>
      </c>
    </row>
    <row r="4380" spans="1:17" x14ac:dyDescent="0.25">
      <c r="A4380" s="7">
        <v>315737</v>
      </c>
      <c r="B4380" s="7">
        <v>3157377</v>
      </c>
      <c r="C4380" t="s">
        <v>2850</v>
      </c>
      <c r="D4380" t="s">
        <v>2181</v>
      </c>
      <c r="E4380" t="s">
        <v>2182</v>
      </c>
      <c r="F4380" t="s">
        <v>10</v>
      </c>
      <c r="G4380">
        <v>3910</v>
      </c>
      <c r="H4380">
        <f t="shared" si="340"/>
        <v>3910</v>
      </c>
      <c r="I4380">
        <v>0.57699999999999996</v>
      </c>
      <c r="J4380" s="1">
        <v>30313955.66</v>
      </c>
      <c r="K4380" s="10">
        <f t="shared" si="341"/>
        <v>7752.9298363171356</v>
      </c>
      <c r="L4380" s="8">
        <f t="shared" si="342"/>
        <v>7752.9298363171356</v>
      </c>
      <c r="M4380" s="14">
        <v>0.26666666666666672</v>
      </c>
      <c r="N4380">
        <f>VLOOKUP(B4380,'[1]ICI-DH'!$A:$H,8,FALSE)</f>
        <v>0.2</v>
      </c>
      <c r="O4380">
        <f>VLOOKUP(B4380,[2]Planilha1!$A:$G,6,FALSE)</f>
        <v>0</v>
      </c>
      <c r="P4380">
        <f t="shared" si="343"/>
        <v>0</v>
      </c>
      <c r="Q4380" s="16">
        <f t="shared" si="344"/>
        <v>0</v>
      </c>
    </row>
    <row r="4381" spans="1:17" x14ac:dyDescent="0.25">
      <c r="A4381" s="7">
        <v>150640</v>
      </c>
      <c r="B4381" s="7">
        <v>1506401</v>
      </c>
      <c r="C4381" t="s">
        <v>272</v>
      </c>
      <c r="D4381" t="s">
        <v>166</v>
      </c>
      <c r="E4381" t="s">
        <v>9</v>
      </c>
      <c r="F4381" t="s">
        <v>10</v>
      </c>
      <c r="G4381">
        <v>7445</v>
      </c>
      <c r="H4381">
        <f t="shared" si="340"/>
        <v>7445</v>
      </c>
      <c r="I4381">
        <v>0.55700000000000005</v>
      </c>
      <c r="J4381" s="1">
        <v>49871014.450000003</v>
      </c>
      <c r="K4381" s="10">
        <f t="shared" si="341"/>
        <v>6698.5915983881805</v>
      </c>
      <c r="L4381" s="8">
        <f t="shared" si="342"/>
        <v>6698.5915983881805</v>
      </c>
      <c r="M4381" s="14">
        <v>0.37777777777777782</v>
      </c>
      <c r="N4381">
        <f>VLOOKUP(B4381,'[1]ICI-DH'!$A:$H,8,FALSE)</f>
        <v>0.24</v>
      </c>
      <c r="O4381">
        <f>VLOOKUP(B4381,[2]Planilha1!$A:$G,6,FALSE)</f>
        <v>0</v>
      </c>
      <c r="P4381">
        <f t="shared" si="343"/>
        <v>0</v>
      </c>
      <c r="Q4381" s="16">
        <f t="shared" si="344"/>
        <v>0</v>
      </c>
    </row>
    <row r="4382" spans="1:17" x14ac:dyDescent="0.25">
      <c r="A4382" s="7">
        <v>261250</v>
      </c>
      <c r="B4382" s="7">
        <v>2612505</v>
      </c>
      <c r="C4382" t="s">
        <v>1580</v>
      </c>
      <c r="D4382" t="s">
        <v>1452</v>
      </c>
      <c r="E4382" t="s">
        <v>466</v>
      </c>
      <c r="F4382" t="s">
        <v>10</v>
      </c>
      <c r="G4382">
        <v>98254</v>
      </c>
      <c r="H4382">
        <f t="shared" si="340"/>
        <v>98254</v>
      </c>
      <c r="I4382">
        <v>0.64800000000000002</v>
      </c>
      <c r="J4382" s="1">
        <v>368566693.67000002</v>
      </c>
      <c r="K4382" s="10">
        <f t="shared" si="341"/>
        <v>3751.16222922222</v>
      </c>
      <c r="L4382" s="8">
        <f t="shared" si="342"/>
        <v>3751.16222922222</v>
      </c>
      <c r="M4382" s="14">
        <v>0.92222222222222217</v>
      </c>
      <c r="N4382">
        <f>VLOOKUP(B4382,'[1]ICI-DH'!$A:$H,8,FALSE)</f>
        <v>0.16</v>
      </c>
      <c r="O4382">
        <f>VLOOKUP(B4382,[2]Planilha1!$A:$G,6,FALSE)</f>
        <v>21</v>
      </c>
      <c r="P4382">
        <f t="shared" si="343"/>
        <v>2.1373175646793006E-4</v>
      </c>
      <c r="Q4382" s="16">
        <f t="shared" si="344"/>
        <v>2.1373175646793006E-4</v>
      </c>
    </row>
    <row r="4383" spans="1:17" x14ac:dyDescent="0.25">
      <c r="A4383" s="7">
        <v>315740</v>
      </c>
      <c r="B4383" s="7">
        <v>3157401</v>
      </c>
      <c r="C4383" t="s">
        <v>2851</v>
      </c>
      <c r="D4383" t="s">
        <v>2181</v>
      </c>
      <c r="E4383" t="s">
        <v>2182</v>
      </c>
      <c r="F4383" t="s">
        <v>10</v>
      </c>
      <c r="G4383">
        <v>4673</v>
      </c>
      <c r="H4383">
        <f t="shared" si="340"/>
        <v>4673</v>
      </c>
      <c r="I4383">
        <v>0.625</v>
      </c>
      <c r="J4383" s="1">
        <v>35527198.710000001</v>
      </c>
      <c r="K4383" s="10">
        <f t="shared" si="341"/>
        <v>7602.6532655681576</v>
      </c>
      <c r="L4383" s="8">
        <f t="shared" si="342"/>
        <v>7602.6532655681576</v>
      </c>
      <c r="M4383" s="14">
        <v>0.3</v>
      </c>
      <c r="N4383">
        <f>VLOOKUP(B4383,'[1]ICI-DH'!$A:$H,8,FALSE)</f>
        <v>0.16</v>
      </c>
      <c r="O4383">
        <f>VLOOKUP(B4383,[2]Planilha1!$A:$G,6,FALSE)</f>
        <v>0</v>
      </c>
      <c r="P4383">
        <f t="shared" si="343"/>
        <v>0</v>
      </c>
      <c r="Q4383" s="16">
        <f t="shared" si="344"/>
        <v>0</v>
      </c>
    </row>
    <row r="4384" spans="1:17" x14ac:dyDescent="0.25">
      <c r="A4384" s="7">
        <v>220910</v>
      </c>
      <c r="B4384" s="7">
        <v>2209104</v>
      </c>
      <c r="C4384" t="s">
        <v>854</v>
      </c>
      <c r="D4384" t="s">
        <v>682</v>
      </c>
      <c r="E4384" t="s">
        <v>466</v>
      </c>
      <c r="F4384" t="s">
        <v>10</v>
      </c>
      <c r="G4384">
        <v>5831</v>
      </c>
      <c r="H4384">
        <f t="shared" si="340"/>
        <v>5831</v>
      </c>
      <c r="I4384">
        <v>0.60099999999999998</v>
      </c>
      <c r="J4384" s="1">
        <v>31564376.289999999</v>
      </c>
      <c r="K4384" s="10">
        <f t="shared" si="341"/>
        <v>5413.2012159149372</v>
      </c>
      <c r="L4384" s="8">
        <f t="shared" si="342"/>
        <v>5413.2012159149372</v>
      </c>
      <c r="M4384" s="14">
        <v>0.77222222222222237</v>
      </c>
      <c r="N4384">
        <f>VLOOKUP(B4384,'[1]ICI-DH'!$A:$H,8,FALSE)</f>
        <v>0.1</v>
      </c>
      <c r="O4384">
        <f>VLOOKUP(B4384,[2]Planilha1!$A:$G,6,FALSE)</f>
        <v>0</v>
      </c>
      <c r="P4384">
        <f t="shared" si="343"/>
        <v>0</v>
      </c>
      <c r="Q4384" s="16">
        <f t="shared" si="344"/>
        <v>0</v>
      </c>
    </row>
    <row r="4385" spans="1:17" x14ac:dyDescent="0.25">
      <c r="A4385" s="7">
        <v>354640</v>
      </c>
      <c r="B4385" s="7">
        <v>3546405</v>
      </c>
      <c r="C4385" t="s">
        <v>3709</v>
      </c>
      <c r="D4385" t="s">
        <v>3202</v>
      </c>
      <c r="E4385" t="s">
        <v>2182</v>
      </c>
      <c r="F4385" t="s">
        <v>10</v>
      </c>
      <c r="G4385">
        <v>46442</v>
      </c>
      <c r="H4385">
        <f t="shared" si="340"/>
        <v>46442</v>
      </c>
      <c r="I4385">
        <v>0.76200000000000001</v>
      </c>
      <c r="J4385" s="1">
        <v>287083996.89999998</v>
      </c>
      <c r="K4385" s="10">
        <f t="shared" si="341"/>
        <v>6181.5597282632098</v>
      </c>
      <c r="L4385" s="8">
        <f t="shared" si="342"/>
        <v>6181.5597282632098</v>
      </c>
      <c r="M4385" s="14">
        <v>0.27222222222222225</v>
      </c>
      <c r="N4385">
        <f>VLOOKUP(B4385,'[1]ICI-DH'!$A:$H,8,FALSE)</f>
        <v>0.2</v>
      </c>
      <c r="O4385">
        <f>VLOOKUP(B4385,[2]Planilha1!$A:$G,6,FALSE)</f>
        <v>52</v>
      </c>
      <c r="P4385">
        <f t="shared" si="343"/>
        <v>1.1196761552043409E-3</v>
      </c>
      <c r="Q4385" s="16">
        <f t="shared" si="344"/>
        <v>1.1196761552043409E-3</v>
      </c>
    </row>
    <row r="4386" spans="1:17" x14ac:dyDescent="0.25">
      <c r="A4386" s="7">
        <v>431680</v>
      </c>
      <c r="B4386" s="7">
        <v>4316808</v>
      </c>
      <c r="C4386" t="s">
        <v>4806</v>
      </c>
      <c r="D4386" t="s">
        <v>4459</v>
      </c>
      <c r="E4386" t="s">
        <v>3828</v>
      </c>
      <c r="F4386" t="s">
        <v>10</v>
      </c>
      <c r="G4386">
        <v>133230</v>
      </c>
      <c r="H4386">
        <f t="shared" si="340"/>
        <v>133230</v>
      </c>
      <c r="I4386">
        <v>0.77300000000000002</v>
      </c>
      <c r="J4386" s="1">
        <v>799702526.40999997</v>
      </c>
      <c r="K4386" s="10">
        <f t="shared" si="341"/>
        <v>6002.4208242137656</v>
      </c>
      <c r="L4386" s="8">
        <f t="shared" si="342"/>
        <v>6002.4208242137656</v>
      </c>
      <c r="M4386" s="14">
        <v>1.2666666666666668</v>
      </c>
      <c r="N4386">
        <f>VLOOKUP(B4386,'[1]ICI-DH'!$A:$H,8,FALSE)</f>
        <v>0.16</v>
      </c>
      <c r="O4386">
        <f>VLOOKUP(B4386,[2]Planilha1!$A:$G,6,FALSE)</f>
        <v>237</v>
      </c>
      <c r="P4386">
        <f t="shared" si="343"/>
        <v>1.7788786309389777E-3</v>
      </c>
      <c r="Q4386" s="16">
        <f t="shared" si="344"/>
        <v>1.7788786309389777E-3</v>
      </c>
    </row>
    <row r="4387" spans="1:17" x14ac:dyDescent="0.25">
      <c r="A4387" s="7">
        <v>510774</v>
      </c>
      <c r="B4387" s="7">
        <v>5107743</v>
      </c>
      <c r="C4387" t="s">
        <v>5111</v>
      </c>
      <c r="D4387" t="s">
        <v>5002</v>
      </c>
      <c r="E4387" t="s">
        <v>4932</v>
      </c>
      <c r="F4387" t="s">
        <v>10</v>
      </c>
      <c r="G4387">
        <v>2661</v>
      </c>
      <c r="H4387">
        <f t="shared" si="340"/>
        <v>2661</v>
      </c>
      <c r="I4387">
        <v>0.68400000000000005</v>
      </c>
      <c r="J4387" s="1">
        <v>44394946.509999998</v>
      </c>
      <c r="K4387" s="10">
        <f t="shared" si="341"/>
        <v>16683.557500939496</v>
      </c>
      <c r="L4387" s="8">
        <f t="shared" si="342"/>
        <v>12739.39</v>
      </c>
      <c r="M4387" s="14">
        <v>0.11111111111111113</v>
      </c>
      <c r="N4387">
        <f>VLOOKUP(B4387,'[1]ICI-DH'!$A:$H,8,FALSE)</f>
        <v>0.1</v>
      </c>
      <c r="O4387">
        <f>VLOOKUP(B4387,[2]Planilha1!$A:$G,6,FALSE)</f>
        <v>1</v>
      </c>
      <c r="P4387">
        <f t="shared" si="343"/>
        <v>3.7579857196542651E-4</v>
      </c>
      <c r="Q4387" s="16">
        <f t="shared" si="344"/>
        <v>3.7579857196542651E-4</v>
      </c>
    </row>
    <row r="4388" spans="1:17" x14ac:dyDescent="0.25">
      <c r="A4388" s="7">
        <v>220915</v>
      </c>
      <c r="B4388" s="7">
        <v>2209153</v>
      </c>
      <c r="C4388" t="s">
        <v>855</v>
      </c>
      <c r="D4388" t="s">
        <v>682</v>
      </c>
      <c r="E4388" t="s">
        <v>466</v>
      </c>
      <c r="F4388" t="s">
        <v>10</v>
      </c>
      <c r="G4388">
        <v>3435</v>
      </c>
      <c r="H4388">
        <f t="shared" si="340"/>
        <v>3435</v>
      </c>
      <c r="I4388">
        <v>0.57699999999999996</v>
      </c>
      <c r="J4388" s="1">
        <v>27625055.949999999</v>
      </c>
      <c r="K4388" s="10">
        <f t="shared" si="341"/>
        <v>8042.2288064046579</v>
      </c>
      <c r="L4388" s="8">
        <f t="shared" si="342"/>
        <v>8042.2288064046579</v>
      </c>
      <c r="M4388" s="14">
        <v>0.53333333333333344</v>
      </c>
      <c r="N4388">
        <f>VLOOKUP(B4388,'[1]ICI-DH'!$A:$H,8,FALSE)</f>
        <v>0.1</v>
      </c>
      <c r="O4388">
        <f>VLOOKUP(B4388,[2]Planilha1!$A:$G,6,FALSE)</f>
        <v>0</v>
      </c>
      <c r="P4388">
        <f t="shared" si="343"/>
        <v>0</v>
      </c>
      <c r="Q4388" s="16">
        <f t="shared" si="344"/>
        <v>0</v>
      </c>
    </row>
    <row r="4389" spans="1:17" x14ac:dyDescent="0.25">
      <c r="A4389" s="7">
        <v>315750</v>
      </c>
      <c r="B4389" s="7">
        <v>3157500</v>
      </c>
      <c r="C4389" t="s">
        <v>2852</v>
      </c>
      <c r="D4389" t="s">
        <v>2181</v>
      </c>
      <c r="E4389" t="s">
        <v>2182</v>
      </c>
      <c r="F4389" t="s">
        <v>10</v>
      </c>
      <c r="G4389">
        <v>4039</v>
      </c>
      <c r="H4389">
        <f t="shared" si="340"/>
        <v>4039</v>
      </c>
      <c r="I4389">
        <v>0.60699999999999998</v>
      </c>
      <c r="J4389" s="1">
        <v>28253914.07</v>
      </c>
      <c r="K4389" s="10">
        <f t="shared" si="341"/>
        <v>6995.2745902451106</v>
      </c>
      <c r="L4389" s="8">
        <f t="shared" si="342"/>
        <v>6995.2745902451106</v>
      </c>
      <c r="M4389" s="14">
        <v>0.2944444444444444</v>
      </c>
      <c r="N4389">
        <f>VLOOKUP(B4389,'[1]ICI-DH'!$A:$H,8,FALSE)</f>
        <v>0.1</v>
      </c>
      <c r="O4389">
        <f>VLOOKUP(B4389,[2]Planilha1!$A:$G,6,FALSE)</f>
        <v>0</v>
      </c>
      <c r="P4389">
        <f t="shared" si="343"/>
        <v>0</v>
      </c>
      <c r="Q4389" s="16">
        <f t="shared" si="344"/>
        <v>0</v>
      </c>
    </row>
    <row r="4390" spans="1:17" x14ac:dyDescent="0.25">
      <c r="A4390" s="7">
        <v>354650</v>
      </c>
      <c r="B4390" s="7">
        <v>3546504</v>
      </c>
      <c r="C4390" t="s">
        <v>3710</v>
      </c>
      <c r="D4390" t="s">
        <v>3202</v>
      </c>
      <c r="E4390" t="s">
        <v>2182</v>
      </c>
      <c r="F4390" t="s">
        <v>10</v>
      </c>
      <c r="G4390">
        <v>6118</v>
      </c>
      <c r="H4390">
        <f t="shared" si="340"/>
        <v>6118</v>
      </c>
      <c r="I4390">
        <v>0.73799999999999999</v>
      </c>
      <c r="J4390" s="1">
        <v>34668119.590000004</v>
      </c>
      <c r="K4390" s="10">
        <f t="shared" si="341"/>
        <v>5666.5772458319716</v>
      </c>
      <c r="L4390" s="8">
        <f t="shared" si="342"/>
        <v>5666.5772458319716</v>
      </c>
      <c r="M4390" s="14">
        <v>0.85</v>
      </c>
      <c r="N4390">
        <f>VLOOKUP(B4390,'[1]ICI-DH'!$A:$H,8,FALSE)</f>
        <v>0.1</v>
      </c>
      <c r="O4390">
        <f>VLOOKUP(B4390,[2]Planilha1!$A:$G,6,FALSE)</f>
        <v>1</v>
      </c>
      <c r="P4390">
        <f t="shared" si="343"/>
        <v>1.6345210853220007E-4</v>
      </c>
      <c r="Q4390" s="16">
        <f t="shared" si="344"/>
        <v>1.6345210853220007E-4</v>
      </c>
    </row>
    <row r="4391" spans="1:17" x14ac:dyDescent="0.25">
      <c r="A4391" s="7">
        <v>412340</v>
      </c>
      <c r="B4391" s="7">
        <v>4123402</v>
      </c>
      <c r="C4391" t="s">
        <v>4125</v>
      </c>
      <c r="D4391" t="s">
        <v>3827</v>
      </c>
      <c r="E4391" t="s">
        <v>3828</v>
      </c>
      <c r="F4391" t="s">
        <v>10</v>
      </c>
      <c r="G4391">
        <v>11378</v>
      </c>
      <c r="H4391">
        <f t="shared" si="340"/>
        <v>11378</v>
      </c>
      <c r="I4391">
        <v>0.70499999999999996</v>
      </c>
      <c r="J4391" s="1">
        <v>75956472.269999996</v>
      </c>
      <c r="K4391" s="10">
        <f t="shared" si="341"/>
        <v>6675.7314352258745</v>
      </c>
      <c r="L4391" s="8">
        <f t="shared" si="342"/>
        <v>6675.7314352258745</v>
      </c>
      <c r="M4391" s="14">
        <v>0.57222222222222219</v>
      </c>
      <c r="N4391">
        <f>VLOOKUP(B4391,'[1]ICI-DH'!$A:$H,8,FALSE)</f>
        <v>0.16</v>
      </c>
      <c r="O4391">
        <f>VLOOKUP(B4391,[2]Planilha1!$A:$G,6,FALSE)</f>
        <v>2</v>
      </c>
      <c r="P4391">
        <f t="shared" si="343"/>
        <v>1.7577781683951485E-4</v>
      </c>
      <c r="Q4391" s="16">
        <f t="shared" si="344"/>
        <v>1.7577781683951485E-4</v>
      </c>
    </row>
    <row r="4392" spans="1:17" x14ac:dyDescent="0.25">
      <c r="A4392" s="7">
        <v>521925</v>
      </c>
      <c r="B4392" s="7">
        <v>5219258</v>
      </c>
      <c r="C4392" t="s">
        <v>5327</v>
      </c>
      <c r="D4392" t="s">
        <v>5136</v>
      </c>
      <c r="E4392" t="s">
        <v>4932</v>
      </c>
      <c r="F4392" t="s">
        <v>10</v>
      </c>
      <c r="G4392">
        <v>4951</v>
      </c>
      <c r="H4392">
        <f t="shared" si="340"/>
        <v>4951</v>
      </c>
      <c r="I4392">
        <v>0.71299999999999997</v>
      </c>
      <c r="J4392" s="1">
        <v>41334570.920000002</v>
      </c>
      <c r="K4392" s="10">
        <f t="shared" si="341"/>
        <v>8348.7317552009699</v>
      </c>
      <c r="L4392" s="8">
        <f t="shared" si="342"/>
        <v>8348.7317552009699</v>
      </c>
      <c r="M4392" s="14">
        <v>0.12222222222222223</v>
      </c>
      <c r="N4392">
        <f>VLOOKUP(B4392,'[1]ICI-DH'!$A:$H,8,FALSE)</f>
        <v>0.1</v>
      </c>
      <c r="O4392">
        <f>VLOOKUP(B4392,[2]Planilha1!$A:$G,6,FALSE)</f>
        <v>0</v>
      </c>
      <c r="P4392">
        <f t="shared" si="343"/>
        <v>0</v>
      </c>
      <c r="Q4392" s="16">
        <f t="shared" si="344"/>
        <v>0</v>
      </c>
    </row>
    <row r="4393" spans="1:17" x14ac:dyDescent="0.25">
      <c r="A4393" s="7">
        <v>315760</v>
      </c>
      <c r="B4393" s="7">
        <v>3157609</v>
      </c>
      <c r="C4393" t="s">
        <v>2853</v>
      </c>
      <c r="D4393" t="s">
        <v>2181</v>
      </c>
      <c r="E4393" t="s">
        <v>2182</v>
      </c>
      <c r="F4393" t="s">
        <v>10</v>
      </c>
      <c r="G4393">
        <v>3522</v>
      </c>
      <c r="H4393">
        <f t="shared" si="340"/>
        <v>3522</v>
      </c>
      <c r="I4393">
        <v>0.61499999999999999</v>
      </c>
      <c r="J4393" s="1">
        <v>32964256.07</v>
      </c>
      <c r="K4393" s="10">
        <f t="shared" si="341"/>
        <v>9359.5275610448607</v>
      </c>
      <c r="L4393" s="8">
        <f t="shared" si="342"/>
        <v>9359.5275610448607</v>
      </c>
      <c r="M4393" s="14">
        <v>0.52222222222222225</v>
      </c>
      <c r="N4393">
        <f>VLOOKUP(B4393,'[1]ICI-DH'!$A:$H,8,FALSE)</f>
        <v>0.26</v>
      </c>
      <c r="O4393">
        <f>VLOOKUP(B4393,[2]Planilha1!$A:$G,6,FALSE)</f>
        <v>0</v>
      </c>
      <c r="P4393">
        <f t="shared" si="343"/>
        <v>0</v>
      </c>
      <c r="Q4393" s="16">
        <f t="shared" si="344"/>
        <v>0</v>
      </c>
    </row>
    <row r="4394" spans="1:17" x14ac:dyDescent="0.25">
      <c r="A4394" s="7">
        <v>171886</v>
      </c>
      <c r="B4394" s="7">
        <v>1718865</v>
      </c>
      <c r="C4394" t="s">
        <v>439</v>
      </c>
      <c r="D4394" t="s">
        <v>327</v>
      </c>
      <c r="E4394" t="s">
        <v>9</v>
      </c>
      <c r="F4394" t="s">
        <v>10</v>
      </c>
      <c r="G4394">
        <v>7216</v>
      </c>
      <c r="H4394">
        <f t="shared" si="340"/>
        <v>7216</v>
      </c>
      <c r="I4394">
        <v>0.61599999999999999</v>
      </c>
      <c r="J4394" s="1">
        <v>35315050.600000001</v>
      </c>
      <c r="K4394" s="10">
        <f t="shared" si="341"/>
        <v>4893.9925997782711</v>
      </c>
      <c r="L4394" s="8">
        <f t="shared" si="342"/>
        <v>4893.9925997782711</v>
      </c>
      <c r="M4394" s="14">
        <v>0.40555555555555556</v>
      </c>
      <c r="N4394">
        <f>VLOOKUP(B4394,'[1]ICI-DH'!$A:$H,8,FALSE)</f>
        <v>0.1</v>
      </c>
      <c r="O4394">
        <f>VLOOKUP(B4394,[2]Planilha1!$A:$G,6,FALSE)</f>
        <v>0</v>
      </c>
      <c r="P4394">
        <f t="shared" si="343"/>
        <v>0</v>
      </c>
      <c r="Q4394" s="16">
        <f t="shared" si="344"/>
        <v>0</v>
      </c>
    </row>
    <row r="4395" spans="1:17" x14ac:dyDescent="0.25">
      <c r="A4395" s="7">
        <v>354660</v>
      </c>
      <c r="B4395" s="7">
        <v>3546603</v>
      </c>
      <c r="C4395" t="s">
        <v>3711</v>
      </c>
      <c r="D4395" t="s">
        <v>3202</v>
      </c>
      <c r="E4395" t="s">
        <v>2182</v>
      </c>
      <c r="F4395" t="s">
        <v>10</v>
      </c>
      <c r="G4395">
        <v>34794</v>
      </c>
      <c r="H4395">
        <f t="shared" si="340"/>
        <v>34794</v>
      </c>
      <c r="I4395">
        <v>0.78400000000000003</v>
      </c>
      <c r="J4395" s="1">
        <v>302750504.49000001</v>
      </c>
      <c r="K4395" s="10">
        <f t="shared" si="341"/>
        <v>8701.2273521296775</v>
      </c>
      <c r="L4395" s="8">
        <f t="shared" si="342"/>
        <v>8701.2273521296775</v>
      </c>
      <c r="M4395" s="14">
        <v>0.5444444444444444</v>
      </c>
      <c r="N4395">
        <f>VLOOKUP(B4395,'[1]ICI-DH'!$A:$H,8,FALSE)</f>
        <v>0.1</v>
      </c>
      <c r="O4395">
        <f>VLOOKUP(B4395,[2]Planilha1!$A:$G,6,FALSE)</f>
        <v>46</v>
      </c>
      <c r="P4395">
        <f t="shared" si="343"/>
        <v>1.3220670230499512E-3</v>
      </c>
      <c r="Q4395" s="16">
        <f t="shared" si="344"/>
        <v>1.3220670230499512E-3</v>
      </c>
    </row>
    <row r="4396" spans="1:17" x14ac:dyDescent="0.25">
      <c r="A4396" s="7">
        <v>220920</v>
      </c>
      <c r="B4396" s="7">
        <v>2209203</v>
      </c>
      <c r="C4396" t="s">
        <v>856</v>
      </c>
      <c r="D4396" t="s">
        <v>682</v>
      </c>
      <c r="E4396" t="s">
        <v>466</v>
      </c>
      <c r="F4396" t="s">
        <v>10</v>
      </c>
      <c r="G4396">
        <v>6087</v>
      </c>
      <c r="H4396">
        <f t="shared" si="340"/>
        <v>6087</v>
      </c>
      <c r="I4396">
        <v>0.54400000000000004</v>
      </c>
      <c r="J4396" s="1">
        <v>52855716.200000003</v>
      </c>
      <c r="K4396" s="10">
        <f t="shared" si="341"/>
        <v>8683.3770658781013</v>
      </c>
      <c r="L4396" s="8">
        <f t="shared" si="342"/>
        <v>8683.3770658781013</v>
      </c>
      <c r="M4396" s="14">
        <v>0</v>
      </c>
      <c r="N4396">
        <f>VLOOKUP(B4396,'[1]ICI-DH'!$A:$H,8,FALSE)</f>
        <v>0.1</v>
      </c>
      <c r="O4396">
        <f>VLOOKUP(B4396,[2]Planilha1!$A:$G,6,FALSE)</f>
        <v>0</v>
      </c>
      <c r="P4396">
        <f t="shared" si="343"/>
        <v>0</v>
      </c>
      <c r="Q4396" s="16">
        <f t="shared" si="344"/>
        <v>0</v>
      </c>
    </row>
    <row r="4397" spans="1:17" x14ac:dyDescent="0.25">
      <c r="A4397" s="7">
        <v>261255</v>
      </c>
      <c r="B4397" s="7">
        <v>2612554</v>
      </c>
      <c r="C4397" t="s">
        <v>856</v>
      </c>
      <c r="D4397" t="s">
        <v>1452</v>
      </c>
      <c r="E4397" t="s">
        <v>466</v>
      </c>
      <c r="F4397" t="s">
        <v>10</v>
      </c>
      <c r="G4397">
        <v>12106</v>
      </c>
      <c r="H4397">
        <f t="shared" si="340"/>
        <v>12106</v>
      </c>
      <c r="I4397">
        <v>0.53300000000000003</v>
      </c>
      <c r="J4397" s="1">
        <v>65025305.259999998</v>
      </c>
      <c r="K4397" s="10">
        <f t="shared" si="341"/>
        <v>5371.3287014703455</v>
      </c>
      <c r="L4397" s="8">
        <f t="shared" si="342"/>
        <v>5371.3287014703455</v>
      </c>
      <c r="M4397" s="14">
        <v>0.61666666666666681</v>
      </c>
      <c r="N4397">
        <f>VLOOKUP(B4397,'[1]ICI-DH'!$A:$H,8,FALSE)</f>
        <v>0.1</v>
      </c>
      <c r="O4397">
        <f>VLOOKUP(B4397,[2]Planilha1!$A:$G,6,FALSE)</f>
        <v>1</v>
      </c>
      <c r="P4397">
        <f t="shared" si="343"/>
        <v>8.2603667602841561E-5</v>
      </c>
      <c r="Q4397" s="16">
        <f t="shared" si="344"/>
        <v>8.2603667602841561E-5</v>
      </c>
    </row>
    <row r="4398" spans="1:17" x14ac:dyDescent="0.25">
      <c r="A4398" s="7">
        <v>210975</v>
      </c>
      <c r="B4398" s="7">
        <v>2109759</v>
      </c>
      <c r="C4398" t="s">
        <v>624</v>
      </c>
      <c r="D4398" t="s">
        <v>465</v>
      </c>
      <c r="E4398" t="s">
        <v>466</v>
      </c>
      <c r="F4398" t="s">
        <v>10</v>
      </c>
      <c r="G4398">
        <v>6697</v>
      </c>
      <c r="H4398">
        <f t="shared" si="340"/>
        <v>6697</v>
      </c>
      <c r="I4398">
        <v>0.52500000000000002</v>
      </c>
      <c r="J4398" s="1">
        <v>37368921.119999997</v>
      </c>
      <c r="K4398" s="10">
        <f t="shared" si="341"/>
        <v>5579.9493982380163</v>
      </c>
      <c r="L4398" s="8">
        <f t="shared" si="342"/>
        <v>5579.9493982380163</v>
      </c>
      <c r="M4398" s="14">
        <v>0.27777777777777779</v>
      </c>
      <c r="N4398">
        <f>VLOOKUP(B4398,'[1]ICI-DH'!$A:$H,8,FALSE)</f>
        <v>0.1</v>
      </c>
      <c r="O4398">
        <f>VLOOKUP(B4398,[2]Planilha1!$A:$G,6,FALSE)</f>
        <v>0</v>
      </c>
      <c r="P4398">
        <f t="shared" si="343"/>
        <v>0</v>
      </c>
      <c r="Q4398" s="16">
        <f t="shared" si="344"/>
        <v>0</v>
      </c>
    </row>
    <row r="4399" spans="1:17" x14ac:dyDescent="0.25">
      <c r="A4399" s="7">
        <v>354670</v>
      </c>
      <c r="B4399" s="7">
        <v>3546702</v>
      </c>
      <c r="C4399" t="s">
        <v>3712</v>
      </c>
      <c r="D4399" t="s">
        <v>3202</v>
      </c>
      <c r="E4399" t="s">
        <v>2182</v>
      </c>
      <c r="F4399" t="s">
        <v>10</v>
      </c>
      <c r="G4399">
        <v>23611</v>
      </c>
      <c r="H4399">
        <f t="shared" si="340"/>
        <v>23611</v>
      </c>
      <c r="I4399">
        <v>0.73699999999999999</v>
      </c>
      <c r="J4399" s="1">
        <v>245795047.41</v>
      </c>
      <c r="K4399" s="10">
        <f t="shared" si="341"/>
        <v>10410.192173563169</v>
      </c>
      <c r="L4399" s="8">
        <f t="shared" si="342"/>
        <v>10410.192173563169</v>
      </c>
      <c r="M4399" s="14">
        <v>0.63888888888888895</v>
      </c>
      <c r="N4399">
        <f>VLOOKUP(B4399,'[1]ICI-DH'!$A:$H,8,FALSE)</f>
        <v>0.16</v>
      </c>
      <c r="O4399">
        <f>VLOOKUP(B4399,[2]Planilha1!$A:$G,6,FALSE)</f>
        <v>22</v>
      </c>
      <c r="P4399">
        <f t="shared" si="343"/>
        <v>9.3176909067807382E-4</v>
      </c>
      <c r="Q4399" s="16">
        <f t="shared" si="344"/>
        <v>9.3176909067807382E-4</v>
      </c>
    </row>
    <row r="4400" spans="1:17" x14ac:dyDescent="0.25">
      <c r="A4400" s="7">
        <v>210980</v>
      </c>
      <c r="B4400" s="7">
        <v>2109809</v>
      </c>
      <c r="C4400" t="s">
        <v>625</v>
      </c>
      <c r="D4400" t="s">
        <v>465</v>
      </c>
      <c r="E4400" t="s">
        <v>466</v>
      </c>
      <c r="F4400" t="s">
        <v>10</v>
      </c>
      <c r="G4400">
        <v>41561</v>
      </c>
      <c r="H4400">
        <f t="shared" si="340"/>
        <v>41561</v>
      </c>
      <c r="I4400">
        <v>0.57099999999999995</v>
      </c>
      <c r="J4400" s="1">
        <v>176766548.30000001</v>
      </c>
      <c r="K4400" s="10">
        <f t="shared" si="341"/>
        <v>4253.183231876038</v>
      </c>
      <c r="L4400" s="8">
        <f t="shared" si="342"/>
        <v>4253.183231876038</v>
      </c>
      <c r="M4400" s="14">
        <v>0.73333333333333339</v>
      </c>
      <c r="N4400">
        <f>VLOOKUP(B4400,'[1]ICI-DH'!$A:$H,8,FALSE)</f>
        <v>0.2</v>
      </c>
      <c r="O4400">
        <f>VLOOKUP(B4400,[2]Planilha1!$A:$G,6,FALSE)</f>
        <v>0</v>
      </c>
      <c r="P4400">
        <f t="shared" si="343"/>
        <v>0</v>
      </c>
      <c r="Q4400" s="16">
        <f t="shared" si="344"/>
        <v>0</v>
      </c>
    </row>
    <row r="4401" spans="1:17" x14ac:dyDescent="0.25">
      <c r="A4401" s="7">
        <v>251330</v>
      </c>
      <c r="B4401" s="7">
        <v>2513307</v>
      </c>
      <c r="C4401" t="s">
        <v>625</v>
      </c>
      <c r="D4401" t="s">
        <v>1247</v>
      </c>
      <c r="E4401" t="s">
        <v>466</v>
      </c>
      <c r="F4401" t="s">
        <v>10</v>
      </c>
      <c r="G4401">
        <v>5865</v>
      </c>
      <c r="H4401">
        <f t="shared" si="340"/>
        <v>5865</v>
      </c>
      <c r="I4401">
        <v>0.60899999999999999</v>
      </c>
      <c r="J4401" s="1">
        <v>44122275.920000002</v>
      </c>
      <c r="K4401" s="10">
        <f t="shared" si="341"/>
        <v>7522.9796965046889</v>
      </c>
      <c r="L4401" s="8">
        <f t="shared" si="342"/>
        <v>7522.9796965046889</v>
      </c>
      <c r="M4401" s="14">
        <v>0.35555555555555551</v>
      </c>
      <c r="N4401">
        <f>VLOOKUP(B4401,'[1]ICI-DH'!$A:$H,8,FALSE)</f>
        <v>0.1</v>
      </c>
      <c r="O4401">
        <f>VLOOKUP(B4401,[2]Planilha1!$A:$G,6,FALSE)</f>
        <v>0</v>
      </c>
      <c r="P4401">
        <f t="shared" si="343"/>
        <v>0</v>
      </c>
      <c r="Q4401" s="16">
        <f t="shared" si="344"/>
        <v>0</v>
      </c>
    </row>
    <row r="4402" spans="1:17" x14ac:dyDescent="0.25">
      <c r="A4402" s="7">
        <v>412350</v>
      </c>
      <c r="B4402" s="7">
        <v>4123501</v>
      </c>
      <c r="C4402" t="s">
        <v>625</v>
      </c>
      <c r="D4402" t="s">
        <v>3827</v>
      </c>
      <c r="E4402" t="s">
        <v>3828</v>
      </c>
      <c r="F4402" t="s">
        <v>10</v>
      </c>
      <c r="G4402">
        <v>25492</v>
      </c>
      <c r="H4402">
        <f t="shared" si="340"/>
        <v>25492</v>
      </c>
      <c r="I4402">
        <v>0.74399999999999999</v>
      </c>
      <c r="J4402" s="1">
        <v>350086878.85000002</v>
      </c>
      <c r="K4402" s="10">
        <f t="shared" si="341"/>
        <v>13733.205666483604</v>
      </c>
      <c r="L4402" s="8">
        <f t="shared" si="342"/>
        <v>12739.39</v>
      </c>
      <c r="M4402" s="14">
        <v>0.53888888888888897</v>
      </c>
      <c r="N4402">
        <f>VLOOKUP(B4402,'[1]ICI-DH'!$A:$H,8,FALSE)</f>
        <v>0.16</v>
      </c>
      <c r="O4402">
        <f>VLOOKUP(B4402,[2]Planilha1!$A:$G,6,FALSE)</f>
        <v>9</v>
      </c>
      <c r="P4402">
        <f t="shared" si="343"/>
        <v>3.5305193786285894E-4</v>
      </c>
      <c r="Q4402" s="16">
        <f t="shared" si="344"/>
        <v>3.5305193786285894E-4</v>
      </c>
    </row>
    <row r="4403" spans="1:17" x14ac:dyDescent="0.25">
      <c r="A4403" s="7">
        <v>421555</v>
      </c>
      <c r="B4403" s="7">
        <v>4215554</v>
      </c>
      <c r="C4403" t="s">
        <v>625</v>
      </c>
      <c r="D4403" t="s">
        <v>4197</v>
      </c>
      <c r="E4403" t="s">
        <v>3828</v>
      </c>
      <c r="F4403" t="s">
        <v>10</v>
      </c>
      <c r="G4403">
        <v>2425</v>
      </c>
      <c r="H4403">
        <f t="shared" si="340"/>
        <v>2425</v>
      </c>
      <c r="I4403">
        <v>0.72699999999999998</v>
      </c>
      <c r="J4403" s="1">
        <v>17598520.359999999</v>
      </c>
      <c r="K4403" s="10">
        <f t="shared" si="341"/>
        <v>7257.1217979381445</v>
      </c>
      <c r="L4403" s="8">
        <f t="shared" si="342"/>
        <v>7257.1217979381445</v>
      </c>
      <c r="M4403" s="14">
        <v>0.73333333333333339</v>
      </c>
      <c r="N4403">
        <f>VLOOKUP(B4403,'[1]ICI-DH'!$A:$H,8,FALSE)</f>
        <v>0.2</v>
      </c>
      <c r="O4403">
        <f>VLOOKUP(B4403,[2]Planilha1!$A:$G,6,FALSE)</f>
        <v>0</v>
      </c>
      <c r="P4403">
        <f t="shared" si="343"/>
        <v>0</v>
      </c>
      <c r="Q4403" s="16">
        <f t="shared" si="344"/>
        <v>0</v>
      </c>
    </row>
    <row r="4404" spans="1:17" x14ac:dyDescent="0.25">
      <c r="A4404" s="7">
        <v>521930</v>
      </c>
      <c r="B4404" s="7">
        <v>5219308</v>
      </c>
      <c r="C4404" t="s">
        <v>5328</v>
      </c>
      <c r="D4404" t="s">
        <v>5136</v>
      </c>
      <c r="E4404" t="s">
        <v>4932</v>
      </c>
      <c r="F4404" t="s">
        <v>10</v>
      </c>
      <c r="G4404">
        <v>38492</v>
      </c>
      <c r="H4404">
        <f t="shared" si="340"/>
        <v>38492</v>
      </c>
      <c r="I4404">
        <v>0.72399999999999998</v>
      </c>
      <c r="J4404" s="1">
        <v>215125595.05000001</v>
      </c>
      <c r="K4404" s="10">
        <f t="shared" si="341"/>
        <v>5588.8391107243069</v>
      </c>
      <c r="L4404" s="8">
        <f t="shared" si="342"/>
        <v>5588.8391107243069</v>
      </c>
      <c r="M4404" s="14">
        <v>0.62222222222222234</v>
      </c>
      <c r="N4404">
        <f>VLOOKUP(B4404,'[1]ICI-DH'!$A:$H,8,FALSE)</f>
        <v>0.16</v>
      </c>
      <c r="O4404">
        <f>VLOOKUP(B4404,[2]Planilha1!$A:$G,6,FALSE)</f>
        <v>9</v>
      </c>
      <c r="P4404">
        <f t="shared" si="343"/>
        <v>2.3381481866361842E-4</v>
      </c>
      <c r="Q4404" s="16">
        <f t="shared" si="344"/>
        <v>2.3381481866361842E-4</v>
      </c>
    </row>
    <row r="4405" spans="1:17" x14ac:dyDescent="0.25">
      <c r="A4405" s="7">
        <v>315765</v>
      </c>
      <c r="B4405" s="7">
        <v>3157658</v>
      </c>
      <c r="C4405" t="s">
        <v>2854</v>
      </c>
      <c r="D4405" t="s">
        <v>2181</v>
      </c>
      <c r="E4405" t="s">
        <v>2182</v>
      </c>
      <c r="F4405" t="s">
        <v>10</v>
      </c>
      <c r="G4405">
        <v>5938</v>
      </c>
      <c r="H4405">
        <f t="shared" si="340"/>
        <v>5938</v>
      </c>
      <c r="I4405">
        <v>0.56699999999999995</v>
      </c>
      <c r="J4405" s="1">
        <v>32369880.399999999</v>
      </c>
      <c r="K4405" s="10">
        <f t="shared" si="341"/>
        <v>5451.3102728191307</v>
      </c>
      <c r="L4405" s="8">
        <f t="shared" si="342"/>
        <v>5451.3102728191307</v>
      </c>
      <c r="M4405" s="14">
        <v>0.25</v>
      </c>
      <c r="N4405">
        <f>VLOOKUP(B4405,'[1]ICI-DH'!$A:$H,8,FALSE)</f>
        <v>0.1</v>
      </c>
      <c r="O4405">
        <f>VLOOKUP(B4405,[2]Planilha1!$A:$G,6,FALSE)</f>
        <v>0</v>
      </c>
      <c r="P4405">
        <f t="shared" si="343"/>
        <v>0</v>
      </c>
      <c r="Q4405" s="16">
        <f t="shared" si="344"/>
        <v>0</v>
      </c>
    </row>
    <row r="4406" spans="1:17" x14ac:dyDescent="0.25">
      <c r="A4406" s="7">
        <v>210990</v>
      </c>
      <c r="B4406" s="7">
        <v>2109908</v>
      </c>
      <c r="C4406" t="s">
        <v>626</v>
      </c>
      <c r="D4406" t="s">
        <v>465</v>
      </c>
      <c r="E4406" t="s">
        <v>466</v>
      </c>
      <c r="F4406" t="s">
        <v>10</v>
      </c>
      <c r="G4406">
        <v>85014</v>
      </c>
      <c r="H4406">
        <f t="shared" si="340"/>
        <v>85014</v>
      </c>
      <c r="I4406">
        <v>0.67400000000000004</v>
      </c>
      <c r="J4406" s="1">
        <v>316901551.47000003</v>
      </c>
      <c r="K4406" s="10">
        <f t="shared" si="341"/>
        <v>3727.639582539347</v>
      </c>
      <c r="L4406" s="8">
        <f t="shared" si="342"/>
        <v>3727.639582539347</v>
      </c>
      <c r="M4406" s="14">
        <v>0.82222222222222219</v>
      </c>
      <c r="N4406">
        <f>VLOOKUP(B4406,'[1]ICI-DH'!$A:$H,8,FALSE)</f>
        <v>0.1</v>
      </c>
      <c r="O4406">
        <f>VLOOKUP(B4406,[2]Planilha1!$A:$G,6,FALSE)</f>
        <v>13</v>
      </c>
      <c r="P4406">
        <f t="shared" si="343"/>
        <v>1.5291599030747876E-4</v>
      </c>
      <c r="Q4406" s="16">
        <f t="shared" si="344"/>
        <v>1.5291599030747876E-4</v>
      </c>
    </row>
    <row r="4407" spans="1:17" x14ac:dyDescent="0.25">
      <c r="A4407" s="7">
        <v>251335</v>
      </c>
      <c r="B4407" s="7">
        <v>2513356</v>
      </c>
      <c r="C4407" t="s">
        <v>626</v>
      </c>
      <c r="D4407" t="s">
        <v>1247</v>
      </c>
      <c r="E4407" t="s">
        <v>466</v>
      </c>
      <c r="F4407" t="s">
        <v>10</v>
      </c>
      <c r="G4407">
        <v>3227</v>
      </c>
      <c r="H4407">
        <f t="shared" si="340"/>
        <v>3227</v>
      </c>
      <c r="I4407">
        <v>0.57199999999999995</v>
      </c>
      <c r="J4407" s="1">
        <v>25565689.760000002</v>
      </c>
      <c r="K4407" s="10">
        <f t="shared" si="341"/>
        <v>7922.4325255655413</v>
      </c>
      <c r="L4407" s="8">
        <f t="shared" si="342"/>
        <v>7922.4325255655413</v>
      </c>
      <c r="M4407" s="14">
        <v>8.3333333333333329E-2</v>
      </c>
      <c r="N4407">
        <f>VLOOKUP(B4407,'[1]ICI-DH'!$A:$H,8,FALSE)</f>
        <v>0.3</v>
      </c>
      <c r="O4407">
        <f>VLOOKUP(B4407,[2]Planilha1!$A:$G,6,FALSE)</f>
        <v>0</v>
      </c>
      <c r="P4407">
        <f t="shared" si="343"/>
        <v>0</v>
      </c>
      <c r="Q4407" s="16">
        <f t="shared" si="344"/>
        <v>0</v>
      </c>
    </row>
    <row r="4408" spans="1:17" x14ac:dyDescent="0.25">
      <c r="A4408" s="7">
        <v>292790</v>
      </c>
      <c r="B4408" s="7">
        <v>2927903</v>
      </c>
      <c r="C4408" t="s">
        <v>626</v>
      </c>
      <c r="D4408" t="s">
        <v>1784</v>
      </c>
      <c r="E4408" t="s">
        <v>466</v>
      </c>
      <c r="F4408" t="s">
        <v>10</v>
      </c>
      <c r="G4408">
        <v>10300</v>
      </c>
      <c r="H4408">
        <f t="shared" si="340"/>
        <v>10300</v>
      </c>
      <c r="I4408">
        <v>0.57399999999999995</v>
      </c>
      <c r="J4408" s="1">
        <v>62376712.75</v>
      </c>
      <c r="K4408" s="10">
        <f t="shared" si="341"/>
        <v>6055.9915291262132</v>
      </c>
      <c r="L4408" s="8">
        <f t="shared" si="342"/>
        <v>6055.9915291262132</v>
      </c>
      <c r="M4408" s="14">
        <v>0.33888888888888891</v>
      </c>
      <c r="N4408">
        <f>VLOOKUP(B4408,'[1]ICI-DH'!$A:$H,8,FALSE)</f>
        <v>0.26</v>
      </c>
      <c r="O4408">
        <f>VLOOKUP(B4408,[2]Planilha1!$A:$G,6,FALSE)</f>
        <v>1</v>
      </c>
      <c r="P4408">
        <f t="shared" si="343"/>
        <v>9.7087378640776706E-5</v>
      </c>
      <c r="Q4408" s="16">
        <f t="shared" si="344"/>
        <v>9.7087378640776706E-5</v>
      </c>
    </row>
    <row r="4409" spans="1:17" x14ac:dyDescent="0.25">
      <c r="A4409" s="7">
        <v>412360</v>
      </c>
      <c r="B4409" s="7">
        <v>4123600</v>
      </c>
      <c r="C4409" t="s">
        <v>626</v>
      </c>
      <c r="D4409" t="s">
        <v>3827</v>
      </c>
      <c r="E4409" t="s">
        <v>3828</v>
      </c>
      <c r="F4409" t="s">
        <v>10</v>
      </c>
      <c r="G4409">
        <v>1748</v>
      </c>
      <c r="H4409">
        <f t="shared" si="340"/>
        <v>1748</v>
      </c>
      <c r="I4409">
        <v>0.71699999999999997</v>
      </c>
      <c r="J4409" s="1"/>
      <c r="K4409" s="10">
        <v>5485</v>
      </c>
      <c r="L4409" s="8">
        <f t="shared" si="342"/>
        <v>5485</v>
      </c>
      <c r="M4409" s="14">
        <v>0.41111111111111109</v>
      </c>
      <c r="N4409">
        <f>VLOOKUP(B4409,'[1]ICI-DH'!$A:$H,8,FALSE)</f>
        <v>0.2</v>
      </c>
      <c r="O4409">
        <f>VLOOKUP(B4409,[2]Planilha1!$A:$G,6,FALSE)</f>
        <v>0</v>
      </c>
      <c r="P4409">
        <f t="shared" si="343"/>
        <v>0</v>
      </c>
      <c r="Q4409" s="16">
        <f t="shared" si="344"/>
        <v>0</v>
      </c>
    </row>
    <row r="4410" spans="1:17" x14ac:dyDescent="0.25">
      <c r="A4410" s="7">
        <v>354680</v>
      </c>
      <c r="B4410" s="7">
        <v>3546801</v>
      </c>
      <c r="C4410" t="s">
        <v>3713</v>
      </c>
      <c r="D4410" t="s">
        <v>3202</v>
      </c>
      <c r="E4410" t="s">
        <v>2182</v>
      </c>
      <c r="F4410" t="s">
        <v>10</v>
      </c>
      <c r="G4410">
        <v>53174</v>
      </c>
      <c r="H4410">
        <f t="shared" si="340"/>
        <v>53174</v>
      </c>
      <c r="I4410">
        <v>0.73799999999999999</v>
      </c>
      <c r="J4410" s="1">
        <v>255098821.52000001</v>
      </c>
      <c r="K4410" s="10">
        <f t="shared" si="341"/>
        <v>4797.4352412833341</v>
      </c>
      <c r="L4410" s="8">
        <f t="shared" si="342"/>
        <v>4797.4352412833341</v>
      </c>
      <c r="M4410" s="14">
        <v>0.42777777777777787</v>
      </c>
      <c r="N4410">
        <f>VLOOKUP(B4410,'[1]ICI-DH'!$A:$H,8,FALSE)</f>
        <v>0.1</v>
      </c>
      <c r="O4410">
        <f>VLOOKUP(B4410,[2]Planilha1!$A:$G,6,FALSE)</f>
        <v>54</v>
      </c>
      <c r="P4410">
        <f t="shared" si="343"/>
        <v>1.0155339075488021E-3</v>
      </c>
      <c r="Q4410" s="16">
        <f t="shared" si="344"/>
        <v>1.0155339075488021E-3</v>
      </c>
    </row>
    <row r="4411" spans="1:17" x14ac:dyDescent="0.25">
      <c r="A4411" s="7">
        <v>521935</v>
      </c>
      <c r="B4411" s="7">
        <v>5219357</v>
      </c>
      <c r="C4411" t="s">
        <v>3713</v>
      </c>
      <c r="D4411" t="s">
        <v>5136</v>
      </c>
      <c r="E4411" t="s">
        <v>4932</v>
      </c>
      <c r="F4411" t="s">
        <v>10</v>
      </c>
      <c r="G4411">
        <v>3538</v>
      </c>
      <c r="H4411">
        <f t="shared" si="340"/>
        <v>3538</v>
      </c>
      <c r="I4411">
        <v>0.68300000000000005</v>
      </c>
      <c r="J4411" s="1">
        <v>32452717.219999999</v>
      </c>
      <c r="K4411" s="10">
        <f t="shared" si="341"/>
        <v>9172.6165121537597</v>
      </c>
      <c r="L4411" s="8">
        <f t="shared" si="342"/>
        <v>9172.6165121537597</v>
      </c>
      <c r="M4411" s="14">
        <v>0.5</v>
      </c>
      <c r="N4411">
        <f>VLOOKUP(B4411,'[1]ICI-DH'!$A:$H,8,FALSE)</f>
        <v>0.24</v>
      </c>
      <c r="O4411">
        <f>VLOOKUP(B4411,[2]Planilha1!$A:$G,6,FALSE)</f>
        <v>0</v>
      </c>
      <c r="P4411">
        <f t="shared" si="343"/>
        <v>0</v>
      </c>
      <c r="Q4411" s="16">
        <f t="shared" si="344"/>
        <v>0</v>
      </c>
    </row>
    <row r="4412" spans="1:17" x14ac:dyDescent="0.25">
      <c r="A4412" s="7">
        <v>412370</v>
      </c>
      <c r="B4412" s="7">
        <v>4123709</v>
      </c>
      <c r="C4412" t="s">
        <v>4126</v>
      </c>
      <c r="D4412" t="s">
        <v>3827</v>
      </c>
      <c r="E4412" t="s">
        <v>3828</v>
      </c>
      <c r="F4412" t="s">
        <v>10</v>
      </c>
      <c r="G4412">
        <v>8912</v>
      </c>
      <c r="H4412">
        <f t="shared" si="340"/>
        <v>8912</v>
      </c>
      <c r="I4412">
        <v>0.72</v>
      </c>
      <c r="J4412" s="1">
        <v>53544082.490000002</v>
      </c>
      <c r="K4412" s="10">
        <f t="shared" si="341"/>
        <v>6008.0882506732496</v>
      </c>
      <c r="L4412" s="8">
        <f t="shared" si="342"/>
        <v>6008.0882506732496</v>
      </c>
      <c r="M4412" s="14">
        <v>1.2555555555555553</v>
      </c>
      <c r="N4412">
        <f>VLOOKUP(B4412,'[1]ICI-DH'!$A:$H,8,FALSE)</f>
        <v>0.1</v>
      </c>
      <c r="O4412">
        <f>VLOOKUP(B4412,[2]Planilha1!$A:$G,6,FALSE)</f>
        <v>2</v>
      </c>
      <c r="P4412">
        <f t="shared" si="343"/>
        <v>2.244165170556553E-4</v>
      </c>
      <c r="Q4412" s="16">
        <f t="shared" si="344"/>
        <v>2.244165170556553E-4</v>
      </c>
    </row>
    <row r="4413" spans="1:17" x14ac:dyDescent="0.25">
      <c r="A4413" s="7">
        <v>150650</v>
      </c>
      <c r="B4413" s="7">
        <v>1506500</v>
      </c>
      <c r="C4413" t="s">
        <v>273</v>
      </c>
      <c r="D4413" t="s">
        <v>166</v>
      </c>
      <c r="E4413" t="s">
        <v>9</v>
      </c>
      <c r="F4413" t="s">
        <v>10</v>
      </c>
      <c r="G4413">
        <v>73019</v>
      </c>
      <c r="H4413">
        <f t="shared" si="340"/>
        <v>73019</v>
      </c>
      <c r="I4413">
        <v>0.65900000000000003</v>
      </c>
      <c r="J4413" s="1">
        <v>251368088.78</v>
      </c>
      <c r="K4413" s="10">
        <f t="shared" si="341"/>
        <v>3442.5024826415042</v>
      </c>
      <c r="L4413" s="8">
        <f t="shared" si="342"/>
        <v>3442.5024826415042</v>
      </c>
      <c r="M4413" s="14">
        <v>0.82222222222222219</v>
      </c>
      <c r="N4413">
        <f>VLOOKUP(B4413,'[1]ICI-DH'!$A:$H,8,FALSE)</f>
        <v>0.2</v>
      </c>
      <c r="O4413">
        <f>VLOOKUP(B4413,[2]Planilha1!$A:$G,6,FALSE)</f>
        <v>66</v>
      </c>
      <c r="P4413">
        <f t="shared" si="343"/>
        <v>9.0387433407743188E-4</v>
      </c>
      <c r="Q4413" s="16">
        <f t="shared" si="344"/>
        <v>9.0387433407743188E-4</v>
      </c>
    </row>
    <row r="4414" spans="1:17" x14ac:dyDescent="0.25">
      <c r="A4414" s="7">
        <v>130360</v>
      </c>
      <c r="B4414" s="7">
        <v>1303601</v>
      </c>
      <c r="C4414" t="s">
        <v>136</v>
      </c>
      <c r="D4414" t="s">
        <v>87</v>
      </c>
      <c r="E4414" t="s">
        <v>9</v>
      </c>
      <c r="F4414" t="s">
        <v>10</v>
      </c>
      <c r="G4414">
        <v>14164</v>
      </c>
      <c r="H4414">
        <f t="shared" si="340"/>
        <v>14164</v>
      </c>
      <c r="I4414">
        <v>0.47899999999999998</v>
      </c>
      <c r="J4414" s="1">
        <v>101317175.2</v>
      </c>
      <c r="K4414" s="10">
        <f t="shared" si="341"/>
        <v>7153.1470770968654</v>
      </c>
      <c r="L4414" s="8">
        <f t="shared" si="342"/>
        <v>7153.1470770968654</v>
      </c>
      <c r="M4414" s="14">
        <v>0.35555555555555551</v>
      </c>
      <c r="N4414">
        <f>VLOOKUP(B4414,'[1]ICI-DH'!$A:$H,8,FALSE)</f>
        <v>0.2</v>
      </c>
      <c r="O4414">
        <f>VLOOKUP(B4414,[2]Planilha1!$A:$G,6,FALSE)</f>
        <v>0</v>
      </c>
      <c r="P4414">
        <f t="shared" si="343"/>
        <v>0</v>
      </c>
      <c r="Q4414" s="16">
        <f t="shared" si="344"/>
        <v>0</v>
      </c>
    </row>
    <row r="4415" spans="1:17" x14ac:dyDescent="0.25">
      <c r="A4415" s="7">
        <v>412380</v>
      </c>
      <c r="B4415" s="7">
        <v>4123808</v>
      </c>
      <c r="C4415" t="s">
        <v>4127</v>
      </c>
      <c r="D4415" t="s">
        <v>3827</v>
      </c>
      <c r="E4415" t="s">
        <v>3828</v>
      </c>
      <c r="F4415" t="s">
        <v>10</v>
      </c>
      <c r="G4415">
        <v>14070</v>
      </c>
      <c r="H4415">
        <f t="shared" si="340"/>
        <v>14070</v>
      </c>
      <c r="I4415">
        <v>0.69599999999999995</v>
      </c>
      <c r="J4415" s="1">
        <v>88689176.599999994</v>
      </c>
      <c r="K4415" s="10">
        <f t="shared" si="341"/>
        <v>6303.4240653873485</v>
      </c>
      <c r="L4415" s="8">
        <f t="shared" si="342"/>
        <v>6303.4240653873485</v>
      </c>
      <c r="M4415" s="14">
        <v>1</v>
      </c>
      <c r="N4415">
        <f>VLOOKUP(B4415,'[1]ICI-DH'!$A:$H,8,FALSE)</f>
        <v>0.1</v>
      </c>
      <c r="O4415">
        <f>VLOOKUP(B4415,[2]Planilha1!$A:$G,6,FALSE)</f>
        <v>1</v>
      </c>
      <c r="P4415">
        <f t="shared" si="343"/>
        <v>7.1073205401563612E-5</v>
      </c>
      <c r="Q4415" s="16">
        <f t="shared" si="344"/>
        <v>7.1073205401563612E-5</v>
      </c>
    </row>
    <row r="4416" spans="1:17" x14ac:dyDescent="0.25">
      <c r="A4416" s="7">
        <v>315770</v>
      </c>
      <c r="B4416" s="7">
        <v>3157708</v>
      </c>
      <c r="C4416" t="s">
        <v>2855</v>
      </c>
      <c r="D4416" t="s">
        <v>2181</v>
      </c>
      <c r="E4416" t="s">
        <v>2182</v>
      </c>
      <c r="F4416" t="s">
        <v>10</v>
      </c>
      <c r="G4416">
        <v>15734</v>
      </c>
      <c r="H4416">
        <f t="shared" si="340"/>
        <v>15734</v>
      </c>
      <c r="I4416">
        <v>0.70599999999999996</v>
      </c>
      <c r="J4416" s="1">
        <v>93420353.769999996</v>
      </c>
      <c r="K4416" s="10">
        <f t="shared" si="341"/>
        <v>5937.482761535528</v>
      </c>
      <c r="L4416" s="8">
        <f t="shared" si="342"/>
        <v>5937.482761535528</v>
      </c>
      <c r="M4416" s="14">
        <v>0</v>
      </c>
      <c r="N4416">
        <f>VLOOKUP(B4416,'[1]ICI-DH'!$A:$H,8,FALSE)</f>
        <v>0.1</v>
      </c>
      <c r="O4416">
        <f>VLOOKUP(B4416,[2]Planilha1!$A:$G,6,FALSE)</f>
        <v>0</v>
      </c>
      <c r="P4416">
        <f t="shared" si="343"/>
        <v>0</v>
      </c>
      <c r="Q4416" s="16">
        <f t="shared" si="344"/>
        <v>0</v>
      </c>
    </row>
    <row r="4417" spans="1:17" x14ac:dyDescent="0.25">
      <c r="A4417" s="7">
        <v>320450</v>
      </c>
      <c r="B4417" s="7">
        <v>3204500</v>
      </c>
      <c r="C4417" t="s">
        <v>3096</v>
      </c>
      <c r="D4417" t="s">
        <v>3036</v>
      </c>
      <c r="E4417" t="s">
        <v>2182</v>
      </c>
      <c r="F4417" t="s">
        <v>10</v>
      </c>
      <c r="G4417">
        <v>13106</v>
      </c>
      <c r="H4417">
        <f t="shared" si="340"/>
        <v>13106</v>
      </c>
      <c r="I4417">
        <v>0.626</v>
      </c>
      <c r="J4417" s="1">
        <v>83393946.260000005</v>
      </c>
      <c r="K4417" s="10">
        <f t="shared" si="341"/>
        <v>6363.0357286738899</v>
      </c>
      <c r="L4417" s="8">
        <f t="shared" si="342"/>
        <v>6363.0357286738899</v>
      </c>
      <c r="M4417" s="14">
        <v>0.23333333333333334</v>
      </c>
      <c r="N4417">
        <f>VLOOKUP(B4417,'[1]ICI-DH'!$A:$H,8,FALSE)</f>
        <v>0.1</v>
      </c>
      <c r="O4417">
        <f>VLOOKUP(B4417,[2]Planilha1!$A:$G,6,FALSE)</f>
        <v>1</v>
      </c>
      <c r="P4417">
        <f t="shared" si="343"/>
        <v>7.6300930871356625E-5</v>
      </c>
      <c r="Q4417" s="16">
        <f t="shared" si="344"/>
        <v>7.6300930871356625E-5</v>
      </c>
    </row>
    <row r="4418" spans="1:17" x14ac:dyDescent="0.25">
      <c r="A4418" s="7">
        <v>354690</v>
      </c>
      <c r="B4418" s="7">
        <v>3546900</v>
      </c>
      <c r="C4418" t="s">
        <v>3714</v>
      </c>
      <c r="D4418" t="s">
        <v>3202</v>
      </c>
      <c r="E4418" t="s">
        <v>2182</v>
      </c>
      <c r="F4418" t="s">
        <v>10</v>
      </c>
      <c r="G4418">
        <v>7149</v>
      </c>
      <c r="H4418">
        <f t="shared" si="340"/>
        <v>7149</v>
      </c>
      <c r="I4418">
        <v>0.73699999999999999</v>
      </c>
      <c r="J4418" s="1">
        <v>38250285.329999998</v>
      </c>
      <c r="K4418" s="10">
        <f t="shared" si="341"/>
        <v>5350.4385690306335</v>
      </c>
      <c r="L4418" s="8">
        <f t="shared" si="342"/>
        <v>5350.4385690306335</v>
      </c>
      <c r="M4418" s="14">
        <v>0.28333333333333338</v>
      </c>
      <c r="N4418">
        <f>VLOOKUP(B4418,'[1]ICI-DH'!$A:$H,8,FALSE)</f>
        <v>0.1</v>
      </c>
      <c r="O4418">
        <f>VLOOKUP(B4418,[2]Planilha1!$A:$G,6,FALSE)</f>
        <v>5</v>
      </c>
      <c r="P4418">
        <f t="shared" si="343"/>
        <v>6.9939851727514335E-4</v>
      </c>
      <c r="Q4418" s="16">
        <f t="shared" si="344"/>
        <v>6.9939851727514335E-4</v>
      </c>
    </row>
    <row r="4419" spans="1:17" x14ac:dyDescent="0.25">
      <c r="A4419" s="7">
        <v>412382</v>
      </c>
      <c r="B4419" s="7">
        <v>4123824</v>
      </c>
      <c r="C4419" t="s">
        <v>3714</v>
      </c>
      <c r="D4419" t="s">
        <v>3827</v>
      </c>
      <c r="E4419" t="s">
        <v>3828</v>
      </c>
      <c r="F4419" t="s">
        <v>10</v>
      </c>
      <c r="G4419">
        <v>3644</v>
      </c>
      <c r="H4419">
        <f t="shared" ref="H4419:H4482" si="345">IF(G4419&gt;200000, 200000, G4419)</f>
        <v>3644</v>
      </c>
      <c r="I4419">
        <v>0.68700000000000006</v>
      </c>
      <c r="J4419" s="1">
        <v>34974156.490000002</v>
      </c>
      <c r="K4419" s="10">
        <f t="shared" ref="K4419:K4482" si="346">J4419/G4419</f>
        <v>9597.737785400659</v>
      </c>
      <c r="L4419" s="8">
        <f t="shared" ref="L4419:L4482" si="347">IF(K4419&gt;12739.39, 12739.39, K4419)</f>
        <v>9597.737785400659</v>
      </c>
      <c r="M4419" s="14">
        <v>0.51666666666666672</v>
      </c>
      <c r="N4419">
        <f>VLOOKUP(B4419,'[1]ICI-DH'!$A:$H,8,FALSE)</f>
        <v>0.1</v>
      </c>
      <c r="O4419">
        <f>VLOOKUP(B4419,[2]Planilha1!$A:$G,6,FALSE)</f>
        <v>0</v>
      </c>
      <c r="P4419">
        <f t="shared" ref="P4419:P4482" si="348">O4419/G4419</f>
        <v>0</v>
      </c>
      <c r="Q4419" s="16">
        <f t="shared" ref="Q4419:Q4482" si="349">IF(P4419&gt;6830, 6830, P4419)</f>
        <v>0</v>
      </c>
    </row>
    <row r="4420" spans="1:17" x14ac:dyDescent="0.25">
      <c r="A4420" s="7">
        <v>220930</v>
      </c>
      <c r="B4420" s="7">
        <v>2209302</v>
      </c>
      <c r="C4420" t="s">
        <v>857</v>
      </c>
      <c r="D4420" t="s">
        <v>682</v>
      </c>
      <c r="E4420" t="s">
        <v>466</v>
      </c>
      <c r="F4420" t="s">
        <v>10</v>
      </c>
      <c r="G4420">
        <v>5336</v>
      </c>
      <c r="H4420">
        <f t="shared" si="345"/>
        <v>5336</v>
      </c>
      <c r="I4420">
        <v>0.58799999999999997</v>
      </c>
      <c r="J4420" s="1">
        <v>30911212.25</v>
      </c>
      <c r="K4420" s="10">
        <f t="shared" si="346"/>
        <v>5792.9558189655172</v>
      </c>
      <c r="L4420" s="8">
        <f t="shared" si="347"/>
        <v>5792.9558189655172</v>
      </c>
      <c r="M4420" s="14">
        <v>0.41111111111111109</v>
      </c>
      <c r="N4420">
        <f>VLOOKUP(B4420,'[1]ICI-DH'!$A:$H,8,FALSE)</f>
        <v>0.16</v>
      </c>
      <c r="O4420">
        <f>VLOOKUP(B4420,[2]Planilha1!$A:$G,6,FALSE)</f>
        <v>0</v>
      </c>
      <c r="P4420">
        <f t="shared" si="348"/>
        <v>0</v>
      </c>
      <c r="Q4420" s="16">
        <f t="shared" si="349"/>
        <v>0</v>
      </c>
    </row>
    <row r="4421" spans="1:17" x14ac:dyDescent="0.25">
      <c r="A4421" s="7">
        <v>211000</v>
      </c>
      <c r="B4421" s="7">
        <v>2110005</v>
      </c>
      <c r="C4421" t="s">
        <v>627</v>
      </c>
      <c r="D4421" t="s">
        <v>465</v>
      </c>
      <c r="E4421" t="s">
        <v>466</v>
      </c>
      <c r="F4421" t="s">
        <v>10</v>
      </c>
      <c r="G4421">
        <v>57635</v>
      </c>
      <c r="H4421">
        <f t="shared" si="345"/>
        <v>57635</v>
      </c>
      <c r="I4421">
        <v>0.55000000000000004</v>
      </c>
      <c r="J4421" s="1">
        <v>263647137.25</v>
      </c>
      <c r="K4421" s="10">
        <f t="shared" si="346"/>
        <v>4574.4276437928338</v>
      </c>
      <c r="L4421" s="8">
        <f t="shared" si="347"/>
        <v>4574.4276437928338</v>
      </c>
      <c r="M4421" s="14">
        <v>0.41111111111111109</v>
      </c>
      <c r="N4421">
        <f>VLOOKUP(B4421,'[1]ICI-DH'!$A:$H,8,FALSE)</f>
        <v>0.1</v>
      </c>
      <c r="O4421">
        <f>VLOOKUP(B4421,[2]Planilha1!$A:$G,6,FALSE)</f>
        <v>2</v>
      </c>
      <c r="P4421">
        <f t="shared" si="348"/>
        <v>3.4701136462219141E-5</v>
      </c>
      <c r="Q4421" s="16">
        <f t="shared" si="349"/>
        <v>3.4701136462219141E-5</v>
      </c>
    </row>
    <row r="4422" spans="1:17" x14ac:dyDescent="0.25">
      <c r="A4422" s="7">
        <v>251340</v>
      </c>
      <c r="B4422" s="7">
        <v>2513406</v>
      </c>
      <c r="C4422" t="s">
        <v>627</v>
      </c>
      <c r="D4422" t="s">
        <v>1247</v>
      </c>
      <c r="E4422" t="s">
        <v>466</v>
      </c>
      <c r="F4422" t="s">
        <v>10</v>
      </c>
      <c r="G4422">
        <v>14959</v>
      </c>
      <c r="H4422">
        <f t="shared" si="345"/>
        <v>14959</v>
      </c>
      <c r="I4422">
        <v>0.68200000000000005</v>
      </c>
      <c r="J4422" s="1">
        <v>69433545.469999999</v>
      </c>
      <c r="K4422" s="10">
        <f t="shared" si="346"/>
        <v>4641.5900441205958</v>
      </c>
      <c r="L4422" s="8">
        <f t="shared" si="347"/>
        <v>4641.5900441205958</v>
      </c>
      <c r="M4422" s="14">
        <v>2.777777777777779E-2</v>
      </c>
      <c r="N4422">
        <f>VLOOKUP(B4422,'[1]ICI-DH'!$A:$H,8,FALSE)</f>
        <v>0.1</v>
      </c>
      <c r="O4422">
        <f>VLOOKUP(B4422,[2]Planilha1!$A:$G,6,FALSE)</f>
        <v>2</v>
      </c>
      <c r="P4422">
        <f t="shared" si="348"/>
        <v>1.3369877665619359E-4</v>
      </c>
      <c r="Q4422" s="16">
        <f t="shared" si="349"/>
        <v>1.3369877665619359E-4</v>
      </c>
    </row>
    <row r="4423" spans="1:17" x14ac:dyDescent="0.25">
      <c r="A4423" s="7">
        <v>292805</v>
      </c>
      <c r="B4423" s="7">
        <v>2928059</v>
      </c>
      <c r="C4423" t="s">
        <v>627</v>
      </c>
      <c r="D4423" t="s">
        <v>1784</v>
      </c>
      <c r="E4423" t="s">
        <v>466</v>
      </c>
      <c r="F4423" t="s">
        <v>10</v>
      </c>
      <c r="G4423">
        <v>13896</v>
      </c>
      <c r="H4423">
        <f t="shared" si="345"/>
        <v>13896</v>
      </c>
      <c r="I4423">
        <v>0.55600000000000005</v>
      </c>
      <c r="J4423" s="1">
        <v>62391640.590000004</v>
      </c>
      <c r="K4423" s="10">
        <f t="shared" si="346"/>
        <v>4489.899294041451</v>
      </c>
      <c r="L4423" s="8">
        <f t="shared" si="347"/>
        <v>4489.899294041451</v>
      </c>
      <c r="M4423" s="14">
        <v>0.26111111111111113</v>
      </c>
      <c r="N4423">
        <f>VLOOKUP(B4423,'[1]ICI-DH'!$A:$H,8,FALSE)</f>
        <v>0.1</v>
      </c>
      <c r="O4423">
        <f>VLOOKUP(B4423,[2]Planilha1!$A:$G,6,FALSE)</f>
        <v>1</v>
      </c>
      <c r="P4423">
        <f t="shared" si="348"/>
        <v>7.1963154864709275E-5</v>
      </c>
      <c r="Q4423" s="16">
        <f t="shared" si="349"/>
        <v>7.1963154864709275E-5</v>
      </c>
    </row>
    <row r="4424" spans="1:17" x14ac:dyDescent="0.25">
      <c r="A4424" s="7">
        <v>315780</v>
      </c>
      <c r="B4424" s="7">
        <v>3157807</v>
      </c>
      <c r="C4424" t="s">
        <v>2856</v>
      </c>
      <c r="D4424" t="s">
        <v>2181</v>
      </c>
      <c r="E4424" t="s">
        <v>2182</v>
      </c>
      <c r="F4424" t="s">
        <v>10</v>
      </c>
      <c r="G4424">
        <v>219132</v>
      </c>
      <c r="H4424">
        <f t="shared" si="345"/>
        <v>200000</v>
      </c>
      <c r="I4424">
        <v>0.71499999999999997</v>
      </c>
      <c r="J4424" s="1">
        <v>780609069.94000006</v>
      </c>
      <c r="K4424" s="10">
        <f t="shared" si="346"/>
        <v>3562.2778505193219</v>
      </c>
      <c r="L4424" s="8">
        <f t="shared" si="347"/>
        <v>3562.2778505193219</v>
      </c>
      <c r="M4424" s="14">
        <v>0.7777777777777779</v>
      </c>
      <c r="N4424">
        <f>VLOOKUP(B4424,'[1]ICI-DH'!$A:$H,8,FALSE)</f>
        <v>0.1</v>
      </c>
      <c r="O4424">
        <f>VLOOKUP(B4424,[2]Planilha1!$A:$G,6,FALSE)</f>
        <v>73</v>
      </c>
      <c r="P4424">
        <f t="shared" si="348"/>
        <v>3.3313254111676981E-4</v>
      </c>
      <c r="Q4424" s="16">
        <f t="shared" si="349"/>
        <v>3.3313254111676981E-4</v>
      </c>
    </row>
    <row r="4425" spans="1:17" x14ac:dyDescent="0.25">
      <c r="A4425" s="7">
        <v>280630</v>
      </c>
      <c r="B4425" s="7">
        <v>2806305</v>
      </c>
      <c r="C4425" t="s">
        <v>1771</v>
      </c>
      <c r="D4425" t="s">
        <v>1716</v>
      </c>
      <c r="E4425" t="s">
        <v>466</v>
      </c>
      <c r="F4425" t="s">
        <v>10</v>
      </c>
      <c r="G4425">
        <v>13616</v>
      </c>
      <c r="H4425">
        <f t="shared" si="345"/>
        <v>13616</v>
      </c>
      <c r="I4425">
        <v>0.54500000000000004</v>
      </c>
      <c r="J4425" s="1">
        <v>91651148.159999996</v>
      </c>
      <c r="K4425" s="10">
        <f t="shared" si="346"/>
        <v>6731.1360282021151</v>
      </c>
      <c r="L4425" s="8">
        <f t="shared" si="347"/>
        <v>6731.1360282021151</v>
      </c>
      <c r="M4425" s="14">
        <v>0.23333333333333339</v>
      </c>
      <c r="N4425">
        <f>VLOOKUP(B4425,'[1]ICI-DH'!$A:$H,8,FALSE)</f>
        <v>0.1</v>
      </c>
      <c r="O4425">
        <f>VLOOKUP(B4425,[2]Planilha1!$A:$G,6,FALSE)</f>
        <v>1</v>
      </c>
      <c r="P4425">
        <f t="shared" si="348"/>
        <v>7.3443008225616919E-5</v>
      </c>
      <c r="Q4425" s="16">
        <f t="shared" si="349"/>
        <v>7.3443008225616919E-5</v>
      </c>
    </row>
    <row r="4426" spans="1:17" x14ac:dyDescent="0.25">
      <c r="A4426" s="7">
        <v>270790</v>
      </c>
      <c r="B4426" s="7">
        <v>2707909</v>
      </c>
      <c r="C4426" t="s">
        <v>1698</v>
      </c>
      <c r="D4426" t="s">
        <v>1620</v>
      </c>
      <c r="E4426" t="s">
        <v>466</v>
      </c>
      <c r="F4426" t="s">
        <v>10</v>
      </c>
      <c r="G4426">
        <v>6919</v>
      </c>
      <c r="H4426">
        <f t="shared" si="345"/>
        <v>6919</v>
      </c>
      <c r="I4426">
        <v>0.59699999999999998</v>
      </c>
      <c r="J4426" s="1">
        <v>55542200.789999999</v>
      </c>
      <c r="K4426" s="10">
        <f t="shared" si="346"/>
        <v>8027.4896357855177</v>
      </c>
      <c r="L4426" s="8">
        <f t="shared" si="347"/>
        <v>8027.4896357855177</v>
      </c>
      <c r="M4426" s="14">
        <v>0.4</v>
      </c>
      <c r="N4426">
        <f>VLOOKUP(B4426,'[1]ICI-DH'!$A:$H,8,FALSE)</f>
        <v>0.16</v>
      </c>
      <c r="O4426">
        <f>VLOOKUP(B4426,[2]Planilha1!$A:$G,6,FALSE)</f>
        <v>3</v>
      </c>
      <c r="P4426">
        <f t="shared" si="348"/>
        <v>4.335886688827865E-4</v>
      </c>
      <c r="Q4426" s="16">
        <f t="shared" si="349"/>
        <v>4.335886688827865E-4</v>
      </c>
    </row>
    <row r="4427" spans="1:17" x14ac:dyDescent="0.25">
      <c r="A4427" s="7">
        <v>150655</v>
      </c>
      <c r="B4427" s="7">
        <v>1506559</v>
      </c>
      <c r="C4427" t="s">
        <v>274</v>
      </c>
      <c r="D4427" t="s">
        <v>166</v>
      </c>
      <c r="E4427" t="s">
        <v>9</v>
      </c>
      <c r="F4427" t="s">
        <v>10</v>
      </c>
      <c r="G4427">
        <v>20370</v>
      </c>
      <c r="H4427">
        <f t="shared" si="345"/>
        <v>20370</v>
      </c>
      <c r="I4427">
        <v>0.54600000000000004</v>
      </c>
      <c r="J4427" s="1">
        <v>88295058.870000005</v>
      </c>
      <c r="K4427" s="10">
        <f t="shared" si="346"/>
        <v>4334.5635184094263</v>
      </c>
      <c r="L4427" s="8">
        <f t="shared" si="347"/>
        <v>4334.5635184094263</v>
      </c>
      <c r="M4427" s="14">
        <v>0.19999999999999998</v>
      </c>
      <c r="N4427">
        <f>VLOOKUP(B4427,'[1]ICI-DH'!$A:$H,8,FALSE)</f>
        <v>0.16</v>
      </c>
      <c r="O4427">
        <f>VLOOKUP(B4427,[2]Planilha1!$A:$G,6,FALSE)</f>
        <v>1</v>
      </c>
      <c r="P4427">
        <f t="shared" si="348"/>
        <v>4.9091801669121259E-5</v>
      </c>
      <c r="Q4427" s="16">
        <f t="shared" si="349"/>
        <v>4.9091801669121259E-5</v>
      </c>
    </row>
    <row r="4428" spans="1:17" x14ac:dyDescent="0.25">
      <c r="A4428" s="7">
        <v>211003</v>
      </c>
      <c r="B4428" s="7">
        <v>2110039</v>
      </c>
      <c r="C4428" t="s">
        <v>628</v>
      </c>
      <c r="D4428" t="s">
        <v>465</v>
      </c>
      <c r="E4428" t="s">
        <v>466</v>
      </c>
      <c r="F4428" t="s">
        <v>10</v>
      </c>
      <c r="G4428">
        <v>24307</v>
      </c>
      <c r="H4428">
        <f t="shared" si="345"/>
        <v>24307</v>
      </c>
      <c r="I4428">
        <v>0.59899999999999998</v>
      </c>
      <c r="J4428" s="1">
        <v>110070000.17</v>
      </c>
      <c r="K4428" s="10">
        <f t="shared" si="346"/>
        <v>4528.3251808121122</v>
      </c>
      <c r="L4428" s="8">
        <f t="shared" si="347"/>
        <v>4528.3251808121122</v>
      </c>
      <c r="M4428" s="14">
        <v>1.4777777777777779</v>
      </c>
      <c r="N4428">
        <f>VLOOKUP(B4428,'[1]ICI-DH'!$A:$H,8,FALSE)</f>
        <v>0.16</v>
      </c>
      <c r="O4428">
        <f>VLOOKUP(B4428,[2]Planilha1!$A:$G,6,FALSE)</f>
        <v>1</v>
      </c>
      <c r="P4428">
        <f t="shared" si="348"/>
        <v>4.1140412226930511E-5</v>
      </c>
      <c r="Q4428" s="16">
        <f t="shared" si="349"/>
        <v>4.1140412226930511E-5</v>
      </c>
    </row>
    <row r="4429" spans="1:17" x14ac:dyDescent="0.25">
      <c r="A4429" s="7">
        <v>110029</v>
      </c>
      <c r="B4429" s="7">
        <v>1100296</v>
      </c>
      <c r="C4429" t="s">
        <v>31</v>
      </c>
      <c r="D4429" t="s">
        <v>8</v>
      </c>
      <c r="E4429" t="s">
        <v>9</v>
      </c>
      <c r="F4429" t="s">
        <v>10</v>
      </c>
      <c r="G4429">
        <v>7419</v>
      </c>
      <c r="H4429">
        <f t="shared" si="345"/>
        <v>7419</v>
      </c>
      <c r="I4429">
        <v>0.67</v>
      </c>
      <c r="J4429" s="1">
        <v>51442765.990000002</v>
      </c>
      <c r="K4429" s="10">
        <f t="shared" si="346"/>
        <v>6933.9218210001354</v>
      </c>
      <c r="L4429" s="8">
        <f t="shared" si="347"/>
        <v>6933.9218210001354</v>
      </c>
      <c r="M4429" s="14">
        <v>0.33333333333333331</v>
      </c>
      <c r="N4429">
        <f>VLOOKUP(B4429,'[1]ICI-DH'!$A:$H,8,FALSE)</f>
        <v>0.1</v>
      </c>
      <c r="O4429">
        <f>VLOOKUP(B4429,[2]Planilha1!$A:$G,6,FALSE)</f>
        <v>0</v>
      </c>
      <c r="P4429">
        <f t="shared" si="348"/>
        <v>0</v>
      </c>
      <c r="Q4429" s="16">
        <f t="shared" si="349"/>
        <v>0</v>
      </c>
    </row>
    <row r="4430" spans="1:17" x14ac:dyDescent="0.25">
      <c r="A4430" s="7">
        <v>315790</v>
      </c>
      <c r="B4430" s="7">
        <v>3157906</v>
      </c>
      <c r="C4430" t="s">
        <v>2857</v>
      </c>
      <c r="D4430" t="s">
        <v>2181</v>
      </c>
      <c r="E4430" t="s">
        <v>2182</v>
      </c>
      <c r="F4430" t="s">
        <v>10</v>
      </c>
      <c r="G4430">
        <v>16395</v>
      </c>
      <c r="H4430">
        <f t="shared" si="345"/>
        <v>16395</v>
      </c>
      <c r="I4430">
        <v>0.61</v>
      </c>
      <c r="J4430" s="1">
        <v>77301145.909999996</v>
      </c>
      <c r="K4430" s="10">
        <f t="shared" si="346"/>
        <v>4714.9219829216227</v>
      </c>
      <c r="L4430" s="8">
        <f t="shared" si="347"/>
        <v>4714.9219829216227</v>
      </c>
      <c r="M4430" s="14">
        <v>0.2166666666666667</v>
      </c>
      <c r="N4430">
        <f>VLOOKUP(B4430,'[1]ICI-DH'!$A:$H,8,FALSE)</f>
        <v>0.1</v>
      </c>
      <c r="O4430">
        <f>VLOOKUP(B4430,[2]Planilha1!$A:$G,6,FALSE)</f>
        <v>1</v>
      </c>
      <c r="P4430">
        <f t="shared" si="348"/>
        <v>6.0994205550472706E-5</v>
      </c>
      <c r="Q4430" s="16">
        <f t="shared" si="349"/>
        <v>6.0994205550472706E-5</v>
      </c>
    </row>
    <row r="4431" spans="1:17" x14ac:dyDescent="0.25">
      <c r="A4431" s="7">
        <v>431697</v>
      </c>
      <c r="B4431" s="7">
        <v>4316972</v>
      </c>
      <c r="C4431" t="s">
        <v>4808</v>
      </c>
      <c r="D4431" t="s">
        <v>4459</v>
      </c>
      <c r="E4431" t="s">
        <v>3828</v>
      </c>
      <c r="F4431" t="s">
        <v>10</v>
      </c>
      <c r="G4431">
        <v>2596</v>
      </c>
      <c r="H4431">
        <f t="shared" si="345"/>
        <v>2596</v>
      </c>
      <c r="I4431">
        <v>0.66300000000000003</v>
      </c>
      <c r="J4431" s="1">
        <v>35208623.390000001</v>
      </c>
      <c r="K4431" s="10">
        <f t="shared" si="346"/>
        <v>13562.643832819724</v>
      </c>
      <c r="L4431" s="8">
        <f t="shared" si="347"/>
        <v>12739.39</v>
      </c>
      <c r="M4431" s="14">
        <v>0.5</v>
      </c>
      <c r="N4431">
        <f>VLOOKUP(B4431,'[1]ICI-DH'!$A:$H,8,FALSE)</f>
        <v>0.16</v>
      </c>
      <c r="O4431">
        <f>VLOOKUP(B4431,[2]Planilha1!$A:$G,6,FALSE)</f>
        <v>0</v>
      </c>
      <c r="P4431">
        <f t="shared" si="348"/>
        <v>0</v>
      </c>
      <c r="Q4431" s="16">
        <f t="shared" si="349"/>
        <v>0</v>
      </c>
    </row>
    <row r="4432" spans="1:17" x14ac:dyDescent="0.25">
      <c r="A4432" s="7">
        <v>240933</v>
      </c>
      <c r="B4432" s="7">
        <v>2409332</v>
      </c>
      <c r="C4432" t="s">
        <v>1184</v>
      </c>
      <c r="D4432" t="s">
        <v>1086</v>
      </c>
      <c r="E4432" t="s">
        <v>466</v>
      </c>
      <c r="F4432" t="s">
        <v>10</v>
      </c>
      <c r="G4432">
        <v>4847</v>
      </c>
      <c r="H4432">
        <f t="shared" si="345"/>
        <v>4847</v>
      </c>
      <c r="I4432">
        <v>0.59</v>
      </c>
      <c r="J4432" s="1">
        <v>30983507.129999999</v>
      </c>
      <c r="K4432" s="10">
        <f t="shared" si="346"/>
        <v>6392.3059892717147</v>
      </c>
      <c r="L4432" s="8">
        <f t="shared" si="347"/>
        <v>6392.3059892717147</v>
      </c>
      <c r="M4432" s="14">
        <v>1.1111111111111117E-2</v>
      </c>
      <c r="N4432">
        <f>VLOOKUP(B4432,'[1]ICI-DH'!$A:$H,8,FALSE)</f>
        <v>0.16</v>
      </c>
      <c r="O4432">
        <f>VLOOKUP(B4432,[2]Planilha1!$A:$G,6,FALSE)</f>
        <v>0</v>
      </c>
      <c r="P4432">
        <f t="shared" si="348"/>
        <v>0</v>
      </c>
      <c r="Q4432" s="16">
        <f t="shared" si="349"/>
        <v>0</v>
      </c>
    </row>
    <row r="4433" spans="1:17" x14ac:dyDescent="0.25">
      <c r="A4433" s="7">
        <v>431690</v>
      </c>
      <c r="B4433" s="7">
        <v>4316907</v>
      </c>
      <c r="C4433" t="s">
        <v>1184</v>
      </c>
      <c r="D4433" t="s">
        <v>4459</v>
      </c>
      <c r="E4433" t="s">
        <v>3828</v>
      </c>
      <c r="F4433" t="s">
        <v>10</v>
      </c>
      <c r="G4433">
        <v>271735</v>
      </c>
      <c r="H4433">
        <f t="shared" si="345"/>
        <v>200000</v>
      </c>
      <c r="I4433">
        <v>0.78400000000000003</v>
      </c>
      <c r="J4433" s="1">
        <v>1108742564.3900001</v>
      </c>
      <c r="K4433" s="10">
        <f t="shared" si="346"/>
        <v>4080.2346565219796</v>
      </c>
      <c r="L4433" s="8">
        <f t="shared" si="347"/>
        <v>4080.2346565219796</v>
      </c>
      <c r="M4433" s="14">
        <v>0.57222222222222219</v>
      </c>
      <c r="N4433">
        <f>VLOOKUP(B4433,'[1]ICI-DH'!$A:$H,8,FALSE)</f>
        <v>0.16</v>
      </c>
      <c r="O4433">
        <f>VLOOKUP(B4433,[2]Planilha1!$A:$G,6,FALSE)</f>
        <v>422</v>
      </c>
      <c r="P4433">
        <f t="shared" si="348"/>
        <v>1.5529836053508014E-3</v>
      </c>
      <c r="Q4433" s="16">
        <f t="shared" si="349"/>
        <v>1.5529836053508014E-3</v>
      </c>
    </row>
    <row r="4434" spans="1:17" x14ac:dyDescent="0.25">
      <c r="A4434" s="7">
        <v>261260</v>
      </c>
      <c r="B4434" s="7">
        <v>2612604</v>
      </c>
      <c r="C4434" t="s">
        <v>1581</v>
      </c>
      <c r="D4434" t="s">
        <v>1452</v>
      </c>
      <c r="E4434" t="s">
        <v>466</v>
      </c>
      <c r="F4434" t="s">
        <v>10</v>
      </c>
      <c r="G4434">
        <v>40578</v>
      </c>
      <c r="H4434">
        <f t="shared" si="345"/>
        <v>40578</v>
      </c>
      <c r="I4434">
        <v>0.59</v>
      </c>
      <c r="J4434" s="1">
        <v>178935857.83000001</v>
      </c>
      <c r="K4434" s="10">
        <f t="shared" si="346"/>
        <v>4409.6766186110708</v>
      </c>
      <c r="L4434" s="8">
        <f t="shared" si="347"/>
        <v>4409.6766186110708</v>
      </c>
      <c r="M4434" s="14">
        <v>0.33333333333333337</v>
      </c>
      <c r="N4434">
        <f>VLOOKUP(B4434,'[1]ICI-DH'!$A:$H,8,FALSE)</f>
        <v>0.16</v>
      </c>
      <c r="O4434">
        <f>VLOOKUP(B4434,[2]Planilha1!$A:$G,6,FALSE)</f>
        <v>0</v>
      </c>
      <c r="P4434">
        <f t="shared" si="348"/>
        <v>0</v>
      </c>
      <c r="Q4434" s="16">
        <f t="shared" si="349"/>
        <v>0</v>
      </c>
    </row>
    <row r="4435" spans="1:17" x14ac:dyDescent="0.25">
      <c r="A4435" s="7">
        <v>354700</v>
      </c>
      <c r="B4435" s="7">
        <v>3547007</v>
      </c>
      <c r="C4435" t="s">
        <v>3715</v>
      </c>
      <c r="D4435" t="s">
        <v>3202</v>
      </c>
      <c r="E4435" t="s">
        <v>2182</v>
      </c>
      <c r="F4435" t="s">
        <v>10</v>
      </c>
      <c r="G4435">
        <v>5243</v>
      </c>
      <c r="H4435">
        <f t="shared" si="345"/>
        <v>5243</v>
      </c>
      <c r="I4435">
        <v>0.68600000000000005</v>
      </c>
      <c r="J4435" s="1">
        <v>42323331.210000001</v>
      </c>
      <c r="K4435" s="10">
        <f t="shared" si="346"/>
        <v>8072.35003051688</v>
      </c>
      <c r="L4435" s="8">
        <f t="shared" si="347"/>
        <v>8072.35003051688</v>
      </c>
      <c r="M4435" s="14">
        <v>0.36666666666666664</v>
      </c>
      <c r="N4435">
        <f>VLOOKUP(B4435,'[1]ICI-DH'!$A:$H,8,FALSE)</f>
        <v>0.2</v>
      </c>
      <c r="O4435">
        <f>VLOOKUP(B4435,[2]Planilha1!$A:$G,6,FALSE)</f>
        <v>0</v>
      </c>
      <c r="P4435">
        <f t="shared" si="348"/>
        <v>0</v>
      </c>
      <c r="Q4435" s="16">
        <f t="shared" si="349"/>
        <v>0</v>
      </c>
    </row>
    <row r="4436" spans="1:17" x14ac:dyDescent="0.25">
      <c r="A4436" s="7">
        <v>292810</v>
      </c>
      <c r="B4436" s="7">
        <v>2928109</v>
      </c>
      <c r="C4436" t="s">
        <v>2113</v>
      </c>
      <c r="D4436" t="s">
        <v>1784</v>
      </c>
      <c r="E4436" t="s">
        <v>466</v>
      </c>
      <c r="F4436" t="s">
        <v>10</v>
      </c>
      <c r="G4436">
        <v>38604</v>
      </c>
      <c r="H4436">
        <f t="shared" si="345"/>
        <v>38604</v>
      </c>
      <c r="I4436">
        <v>0.61399999999999999</v>
      </c>
      <c r="J4436" s="1">
        <v>180733356.36000001</v>
      </c>
      <c r="K4436" s="10">
        <f t="shared" si="346"/>
        <v>4681.7261516941253</v>
      </c>
      <c r="L4436" s="8">
        <f t="shared" si="347"/>
        <v>4681.7261516941253</v>
      </c>
      <c r="M4436" s="14">
        <v>0.48888888888888893</v>
      </c>
      <c r="N4436">
        <f>VLOOKUP(B4436,'[1]ICI-DH'!$A:$H,8,FALSE)</f>
        <v>0.1</v>
      </c>
      <c r="O4436">
        <f>VLOOKUP(B4436,[2]Planilha1!$A:$G,6,FALSE)</f>
        <v>7</v>
      </c>
      <c r="P4436">
        <f t="shared" si="348"/>
        <v>1.8132835975546576E-4</v>
      </c>
      <c r="Q4436" s="16">
        <f t="shared" si="349"/>
        <v>1.8132835975546576E-4</v>
      </c>
    </row>
    <row r="4437" spans="1:17" x14ac:dyDescent="0.25">
      <c r="A4437" s="7">
        <v>150658</v>
      </c>
      <c r="B4437" s="7">
        <v>1506583</v>
      </c>
      <c r="C4437" t="s">
        <v>275</v>
      </c>
      <c r="D4437" t="s">
        <v>166</v>
      </c>
      <c r="E4437" t="s">
        <v>9</v>
      </c>
      <c r="F4437" t="s">
        <v>10</v>
      </c>
      <c r="G4437">
        <v>16548</v>
      </c>
      <c r="H4437">
        <f t="shared" si="345"/>
        <v>16548</v>
      </c>
      <c r="I4437">
        <v>0.54400000000000004</v>
      </c>
      <c r="J4437" s="1">
        <v>118662578.3</v>
      </c>
      <c r="K4437" s="10">
        <f t="shared" si="346"/>
        <v>7170.8108714043992</v>
      </c>
      <c r="L4437" s="8">
        <f t="shared" si="347"/>
        <v>7170.8108714043992</v>
      </c>
      <c r="M4437" s="14">
        <v>0.4</v>
      </c>
      <c r="N4437">
        <f>VLOOKUP(B4437,'[1]ICI-DH'!$A:$H,8,FALSE)</f>
        <v>0.1</v>
      </c>
      <c r="O4437">
        <f>VLOOKUP(B4437,[2]Planilha1!$A:$G,6,FALSE)</f>
        <v>3</v>
      </c>
      <c r="P4437">
        <f t="shared" si="348"/>
        <v>1.8129079042784627E-4</v>
      </c>
      <c r="Q4437" s="16">
        <f t="shared" si="349"/>
        <v>1.8129079042784627E-4</v>
      </c>
    </row>
    <row r="4438" spans="1:17" x14ac:dyDescent="0.25">
      <c r="A4438" s="7">
        <v>315800</v>
      </c>
      <c r="B4438" s="7">
        <v>3158003</v>
      </c>
      <c r="C4438" t="s">
        <v>2858</v>
      </c>
      <c r="D4438" t="s">
        <v>2181</v>
      </c>
      <c r="E4438" t="s">
        <v>2182</v>
      </c>
      <c r="F4438" t="s">
        <v>10</v>
      </c>
      <c r="G4438">
        <v>10485</v>
      </c>
      <c r="H4438">
        <f t="shared" si="345"/>
        <v>10485</v>
      </c>
      <c r="I4438">
        <v>0.64800000000000002</v>
      </c>
      <c r="J4438" s="1">
        <v>54332874.329999998</v>
      </c>
      <c r="K4438" s="10">
        <f t="shared" si="346"/>
        <v>5181.9622632331902</v>
      </c>
      <c r="L4438" s="8">
        <f t="shared" si="347"/>
        <v>5181.9622632331902</v>
      </c>
      <c r="M4438" s="14">
        <v>0.83333333333333337</v>
      </c>
      <c r="N4438">
        <f>VLOOKUP(B4438,'[1]ICI-DH'!$A:$H,8,FALSE)</f>
        <v>0.1</v>
      </c>
      <c r="O4438">
        <f>VLOOKUP(B4438,[2]Planilha1!$A:$G,6,FALSE)</f>
        <v>2</v>
      </c>
      <c r="P4438">
        <f t="shared" si="348"/>
        <v>1.9074868860276584E-4</v>
      </c>
      <c r="Q4438" s="16">
        <f t="shared" si="349"/>
        <v>1.9074868860276584E-4</v>
      </c>
    </row>
    <row r="4439" spans="1:17" x14ac:dyDescent="0.25">
      <c r="A4439" s="7">
        <v>320455</v>
      </c>
      <c r="B4439" s="7">
        <v>3204559</v>
      </c>
      <c r="C4439" t="s">
        <v>3097</v>
      </c>
      <c r="D4439" t="s">
        <v>3036</v>
      </c>
      <c r="E4439" t="s">
        <v>2182</v>
      </c>
      <c r="F4439" t="s">
        <v>10</v>
      </c>
      <c r="G4439">
        <v>41636</v>
      </c>
      <c r="H4439">
        <f t="shared" si="345"/>
        <v>41636</v>
      </c>
      <c r="I4439">
        <v>0.67100000000000004</v>
      </c>
      <c r="J4439" s="1">
        <v>271552499.99000001</v>
      </c>
      <c r="K4439" s="10">
        <f t="shared" si="346"/>
        <v>6522.0602360937655</v>
      </c>
      <c r="L4439" s="8">
        <f t="shared" si="347"/>
        <v>6522.0602360937655</v>
      </c>
      <c r="M4439" s="14">
        <v>0.42222222222222222</v>
      </c>
      <c r="N4439">
        <f>VLOOKUP(B4439,'[1]ICI-DH'!$A:$H,8,FALSE)</f>
        <v>0.2</v>
      </c>
      <c r="O4439">
        <f>VLOOKUP(B4439,[2]Planilha1!$A:$G,6,FALSE)</f>
        <v>26</v>
      </c>
      <c r="P4439">
        <f t="shared" si="348"/>
        <v>6.2445960226726867E-4</v>
      </c>
      <c r="Q4439" s="16">
        <f t="shared" si="349"/>
        <v>6.2445960226726867E-4</v>
      </c>
    </row>
    <row r="4440" spans="1:17" x14ac:dyDescent="0.25">
      <c r="A4440" s="7">
        <v>261270</v>
      </c>
      <c r="B4440" s="7">
        <v>2612703</v>
      </c>
      <c r="C4440" t="s">
        <v>1582</v>
      </c>
      <c r="D4440" t="s">
        <v>1452</v>
      </c>
      <c r="E4440" t="s">
        <v>466</v>
      </c>
      <c r="F4440" t="s">
        <v>10</v>
      </c>
      <c r="G4440">
        <v>14013</v>
      </c>
      <c r="H4440">
        <f t="shared" si="345"/>
        <v>14013</v>
      </c>
      <c r="I4440">
        <v>0.54800000000000004</v>
      </c>
      <c r="J4440" s="1">
        <v>62379170.409999996</v>
      </c>
      <c r="K4440" s="10">
        <f t="shared" si="346"/>
        <v>4451.5214736316275</v>
      </c>
      <c r="L4440" s="8">
        <f t="shared" si="347"/>
        <v>4451.5214736316275</v>
      </c>
      <c r="M4440" s="14">
        <v>0.1388888888888889</v>
      </c>
      <c r="N4440">
        <f>VLOOKUP(B4440,'[1]ICI-DH'!$A:$H,8,FALSE)</f>
        <v>0.1</v>
      </c>
      <c r="O4440">
        <f>VLOOKUP(B4440,[2]Planilha1!$A:$G,6,FALSE)</f>
        <v>0</v>
      </c>
      <c r="P4440">
        <f t="shared" si="348"/>
        <v>0</v>
      </c>
      <c r="Q4440" s="16">
        <f t="shared" si="349"/>
        <v>0</v>
      </c>
    </row>
    <row r="4441" spans="1:17" x14ac:dyDescent="0.25">
      <c r="A4441" s="7">
        <v>431695</v>
      </c>
      <c r="B4441" s="7">
        <v>4316956</v>
      </c>
      <c r="C4441" t="s">
        <v>4807</v>
      </c>
      <c r="D4441" t="s">
        <v>4459</v>
      </c>
      <c r="E4441" t="s">
        <v>3828</v>
      </c>
      <c r="F4441" t="s">
        <v>10</v>
      </c>
      <c r="G4441">
        <v>6340</v>
      </c>
      <c r="H4441">
        <f t="shared" si="345"/>
        <v>6340</v>
      </c>
      <c r="I4441">
        <v>0.67600000000000005</v>
      </c>
      <c r="J4441" s="1">
        <v>46674977.32</v>
      </c>
      <c r="K4441" s="10">
        <f t="shared" si="346"/>
        <v>7361.9838044164035</v>
      </c>
      <c r="L4441" s="8">
        <f t="shared" si="347"/>
        <v>7361.9838044164035</v>
      </c>
      <c r="M4441" s="14">
        <v>-3.8888888888888903E-2</v>
      </c>
      <c r="N4441">
        <f>VLOOKUP(B4441,'[1]ICI-DH'!$A:$H,8,FALSE)</f>
        <v>0.16</v>
      </c>
      <c r="O4441">
        <f>VLOOKUP(B4441,[2]Planilha1!$A:$G,6,FALSE)</f>
        <v>0</v>
      </c>
      <c r="P4441">
        <f t="shared" si="348"/>
        <v>0</v>
      </c>
      <c r="Q4441" s="16">
        <f t="shared" si="349"/>
        <v>0</v>
      </c>
    </row>
    <row r="4442" spans="1:17" x14ac:dyDescent="0.25">
      <c r="A4442" s="7">
        <v>412385</v>
      </c>
      <c r="B4442" s="7">
        <v>4123857</v>
      </c>
      <c r="C4442" t="s">
        <v>4128</v>
      </c>
      <c r="D4442" t="s">
        <v>3827</v>
      </c>
      <c r="E4442" t="s">
        <v>3828</v>
      </c>
      <c r="F4442" t="s">
        <v>10</v>
      </c>
      <c r="G4442">
        <v>9934</v>
      </c>
      <c r="H4442">
        <f t="shared" si="345"/>
        <v>9934</v>
      </c>
      <c r="I4442">
        <v>0.60899999999999999</v>
      </c>
      <c r="J4442" s="1">
        <v>58436147.159999996</v>
      </c>
      <c r="K4442" s="10">
        <f t="shared" si="346"/>
        <v>5882.4388121602569</v>
      </c>
      <c r="L4442" s="8">
        <f t="shared" si="347"/>
        <v>5882.4388121602569</v>
      </c>
      <c r="M4442" s="14">
        <v>0.45</v>
      </c>
      <c r="N4442">
        <f>VLOOKUP(B4442,'[1]ICI-DH'!$A:$H,8,FALSE)</f>
        <v>0.1</v>
      </c>
      <c r="O4442">
        <f>VLOOKUP(B4442,[2]Planilha1!$A:$G,6,FALSE)</f>
        <v>0</v>
      </c>
      <c r="P4442">
        <f t="shared" si="348"/>
        <v>0</v>
      </c>
      <c r="Q4442" s="16">
        <f t="shared" si="349"/>
        <v>0</v>
      </c>
    </row>
    <row r="4443" spans="1:17" x14ac:dyDescent="0.25">
      <c r="A4443" s="7">
        <v>150660</v>
      </c>
      <c r="B4443" s="7">
        <v>1506609</v>
      </c>
      <c r="C4443" t="s">
        <v>276</v>
      </c>
      <c r="D4443" t="s">
        <v>166</v>
      </c>
      <c r="E4443" t="s">
        <v>9</v>
      </c>
      <c r="F4443" t="s">
        <v>10</v>
      </c>
      <c r="G4443">
        <v>24624</v>
      </c>
      <c r="H4443">
        <f t="shared" si="345"/>
        <v>24624</v>
      </c>
      <c r="I4443">
        <v>0.59799999999999998</v>
      </c>
      <c r="J4443" s="1">
        <v>87627808.859999999</v>
      </c>
      <c r="K4443" s="10">
        <f t="shared" si="346"/>
        <v>3558.6342129629629</v>
      </c>
      <c r="L4443" s="8">
        <f t="shared" si="347"/>
        <v>3558.6342129629629</v>
      </c>
      <c r="M4443" s="14">
        <v>0.57777777777777772</v>
      </c>
      <c r="N4443">
        <f>VLOOKUP(B4443,'[1]ICI-DH'!$A:$H,8,FALSE)</f>
        <v>0.26</v>
      </c>
      <c r="O4443">
        <f>VLOOKUP(B4443,[2]Planilha1!$A:$G,6,FALSE)</f>
        <v>4</v>
      </c>
      <c r="P4443">
        <f t="shared" si="348"/>
        <v>1.6244314489928524E-4</v>
      </c>
      <c r="Q4443" s="16">
        <f t="shared" si="349"/>
        <v>1.6244314489928524E-4</v>
      </c>
    </row>
    <row r="4444" spans="1:17" x14ac:dyDescent="0.25">
      <c r="A4444" s="7">
        <v>315810</v>
      </c>
      <c r="B4444" s="7">
        <v>3158102</v>
      </c>
      <c r="C4444" t="s">
        <v>2859</v>
      </c>
      <c r="D4444" t="s">
        <v>2181</v>
      </c>
      <c r="E4444" t="s">
        <v>2182</v>
      </c>
      <c r="F4444" t="s">
        <v>10</v>
      </c>
      <c r="G4444">
        <v>4755</v>
      </c>
      <c r="H4444">
        <f t="shared" si="345"/>
        <v>4755</v>
      </c>
      <c r="I4444">
        <v>0.61299999999999999</v>
      </c>
      <c r="J4444" s="1">
        <v>30747389.539999999</v>
      </c>
      <c r="K4444" s="10">
        <f t="shared" si="346"/>
        <v>6466.3279789695052</v>
      </c>
      <c r="L4444" s="8">
        <f t="shared" si="347"/>
        <v>6466.3279789695052</v>
      </c>
      <c r="M4444" s="14">
        <v>0.35</v>
      </c>
      <c r="N4444">
        <f>VLOOKUP(B4444,'[1]ICI-DH'!$A:$H,8,FALSE)</f>
        <v>0.1</v>
      </c>
      <c r="O4444">
        <f>VLOOKUP(B4444,[2]Planilha1!$A:$G,6,FALSE)</f>
        <v>0</v>
      </c>
      <c r="P4444">
        <f t="shared" si="348"/>
        <v>0</v>
      </c>
      <c r="Q4444" s="16">
        <f t="shared" si="349"/>
        <v>0</v>
      </c>
    </row>
    <row r="4445" spans="1:17" x14ac:dyDescent="0.25">
      <c r="A4445" s="7">
        <v>315820</v>
      </c>
      <c r="B4445" s="7">
        <v>3158201</v>
      </c>
      <c r="C4445" t="s">
        <v>2860</v>
      </c>
      <c r="D4445" t="s">
        <v>2181</v>
      </c>
      <c r="E4445" t="s">
        <v>2182</v>
      </c>
      <c r="F4445" t="s">
        <v>10</v>
      </c>
      <c r="G4445">
        <v>12788</v>
      </c>
      <c r="H4445">
        <f t="shared" si="345"/>
        <v>12788</v>
      </c>
      <c r="I4445">
        <v>0.64</v>
      </c>
      <c r="J4445" s="1">
        <v>65500373.539999999</v>
      </c>
      <c r="K4445" s="10">
        <f t="shared" si="346"/>
        <v>5122.0185752267753</v>
      </c>
      <c r="L4445" s="8">
        <f t="shared" si="347"/>
        <v>5122.0185752267753</v>
      </c>
      <c r="M4445" s="14">
        <v>0.78333333333333344</v>
      </c>
      <c r="N4445">
        <f>VLOOKUP(B4445,'[1]ICI-DH'!$A:$H,8,FALSE)</f>
        <v>0.16</v>
      </c>
      <c r="O4445">
        <f>VLOOKUP(B4445,[2]Planilha1!$A:$G,6,FALSE)</f>
        <v>1</v>
      </c>
      <c r="P4445">
        <f t="shared" si="348"/>
        <v>7.8198310916484208E-5</v>
      </c>
      <c r="Q4445" s="16">
        <f t="shared" si="349"/>
        <v>7.8198310916484208E-5</v>
      </c>
    </row>
    <row r="4446" spans="1:17" x14ac:dyDescent="0.25">
      <c r="A4446" s="7">
        <v>171888</v>
      </c>
      <c r="B4446" s="7">
        <v>1718881</v>
      </c>
      <c r="C4446" t="s">
        <v>440</v>
      </c>
      <c r="D4446" t="s">
        <v>327</v>
      </c>
      <c r="E4446" t="s">
        <v>9</v>
      </c>
      <c r="F4446" t="s">
        <v>10</v>
      </c>
      <c r="G4446">
        <v>2680</v>
      </c>
      <c r="H4446">
        <f t="shared" si="345"/>
        <v>2680</v>
      </c>
      <c r="I4446">
        <v>0.63400000000000001</v>
      </c>
      <c r="J4446" s="1">
        <v>24975562.129999999</v>
      </c>
      <c r="K4446" s="10">
        <f t="shared" si="346"/>
        <v>9319.2396007462685</v>
      </c>
      <c r="L4446" s="8">
        <f t="shared" si="347"/>
        <v>9319.2396007462685</v>
      </c>
      <c r="M4446" s="14">
        <v>0.3666666666666667</v>
      </c>
      <c r="N4446">
        <f>VLOOKUP(B4446,'[1]ICI-DH'!$A:$H,8,FALSE)</f>
        <v>0.1</v>
      </c>
      <c r="O4446">
        <f>VLOOKUP(B4446,[2]Planilha1!$A:$G,6,FALSE)</f>
        <v>0</v>
      </c>
      <c r="P4446">
        <f t="shared" si="348"/>
        <v>0</v>
      </c>
      <c r="Q4446" s="16">
        <f t="shared" si="349"/>
        <v>0</v>
      </c>
    </row>
    <row r="4447" spans="1:17" x14ac:dyDescent="0.25">
      <c r="A4447" s="7">
        <v>330460</v>
      </c>
      <c r="B4447" s="7">
        <v>3304607</v>
      </c>
      <c r="C4447" t="s">
        <v>3179</v>
      </c>
      <c r="D4447" t="s">
        <v>3113</v>
      </c>
      <c r="E4447" t="s">
        <v>2182</v>
      </c>
      <c r="F4447" t="s">
        <v>10</v>
      </c>
      <c r="G4447">
        <v>10232</v>
      </c>
      <c r="H4447">
        <f t="shared" si="345"/>
        <v>10232</v>
      </c>
      <c r="I4447">
        <v>0.66800000000000004</v>
      </c>
      <c r="J4447" s="1">
        <v>109118049.8</v>
      </c>
      <c r="K4447" s="10">
        <f t="shared" si="346"/>
        <v>10664.391106333072</v>
      </c>
      <c r="L4447" s="8">
        <f t="shared" si="347"/>
        <v>10664.391106333072</v>
      </c>
      <c r="M4447" s="14">
        <v>0.21111111111111108</v>
      </c>
      <c r="N4447">
        <f>VLOOKUP(B4447,'[1]ICI-DH'!$A:$H,8,FALSE)</f>
        <v>0.2</v>
      </c>
      <c r="O4447">
        <f>VLOOKUP(B4447,[2]Planilha1!$A:$G,6,FALSE)</f>
        <v>0</v>
      </c>
      <c r="P4447">
        <f t="shared" si="348"/>
        <v>0</v>
      </c>
      <c r="Q4447" s="16">
        <f t="shared" si="349"/>
        <v>0</v>
      </c>
    </row>
    <row r="4448" spans="1:17" x14ac:dyDescent="0.25">
      <c r="A4448" s="7">
        <v>412390</v>
      </c>
      <c r="B4448" s="7">
        <v>4123907</v>
      </c>
      <c r="C4448" t="s">
        <v>4129</v>
      </c>
      <c r="D4448" t="s">
        <v>3827</v>
      </c>
      <c r="E4448" t="s">
        <v>3828</v>
      </c>
      <c r="F4448" t="s">
        <v>10</v>
      </c>
      <c r="G4448">
        <v>11066</v>
      </c>
      <c r="H4448">
        <f t="shared" si="345"/>
        <v>11066</v>
      </c>
      <c r="I4448">
        <v>0.7</v>
      </c>
      <c r="J4448" s="1">
        <v>60846063.979999997</v>
      </c>
      <c r="K4448" s="10">
        <f t="shared" si="346"/>
        <v>5498.469544550876</v>
      </c>
      <c r="L4448" s="8">
        <f t="shared" si="347"/>
        <v>5498.469544550876</v>
      </c>
      <c r="M4448" s="14">
        <v>0.4333333333333334</v>
      </c>
      <c r="N4448">
        <f>VLOOKUP(B4448,'[1]ICI-DH'!$A:$H,8,FALSE)</f>
        <v>0.1</v>
      </c>
      <c r="O4448">
        <f>VLOOKUP(B4448,[2]Planilha1!$A:$G,6,FALSE)</f>
        <v>0</v>
      </c>
      <c r="P4448">
        <f t="shared" si="348"/>
        <v>0</v>
      </c>
      <c r="Q4448" s="16">
        <f t="shared" si="349"/>
        <v>0</v>
      </c>
    </row>
    <row r="4449" spans="1:17" x14ac:dyDescent="0.25">
      <c r="A4449" s="7">
        <v>354710</v>
      </c>
      <c r="B4449" s="7">
        <v>3547106</v>
      </c>
      <c r="C4449" t="s">
        <v>3716</v>
      </c>
      <c r="D4449" t="s">
        <v>3202</v>
      </c>
      <c r="E4449" t="s">
        <v>2182</v>
      </c>
      <c r="F4449" t="s">
        <v>10</v>
      </c>
      <c r="G4449">
        <v>2956</v>
      </c>
      <c r="H4449">
        <f t="shared" si="345"/>
        <v>2956</v>
      </c>
      <c r="I4449">
        <v>0.73899999999999999</v>
      </c>
      <c r="J4449" s="1">
        <v>31071203.350000001</v>
      </c>
      <c r="K4449" s="10">
        <f t="shared" si="346"/>
        <v>10511.232527063599</v>
      </c>
      <c r="L4449" s="8">
        <f t="shared" si="347"/>
        <v>10511.232527063599</v>
      </c>
      <c r="M4449" s="14">
        <v>0.6166666666666667</v>
      </c>
      <c r="N4449">
        <f>VLOOKUP(B4449,'[1]ICI-DH'!$A:$H,8,FALSE)</f>
        <v>0.2</v>
      </c>
      <c r="O4449">
        <f>VLOOKUP(B4449,[2]Planilha1!$A:$G,6,FALSE)</f>
        <v>0</v>
      </c>
      <c r="P4449">
        <f t="shared" si="348"/>
        <v>0</v>
      </c>
      <c r="Q4449" s="16">
        <f t="shared" si="349"/>
        <v>0</v>
      </c>
    </row>
    <row r="4450" spans="1:17" x14ac:dyDescent="0.25">
      <c r="A4450" s="7">
        <v>412395</v>
      </c>
      <c r="B4450" s="7">
        <v>4123956</v>
      </c>
      <c r="C4450" t="s">
        <v>4130</v>
      </c>
      <c r="D4450" t="s">
        <v>3827</v>
      </c>
      <c r="E4450" t="s">
        <v>3828</v>
      </c>
      <c r="F4450" t="s">
        <v>10</v>
      </c>
      <c r="G4450">
        <v>3356</v>
      </c>
      <c r="H4450">
        <f t="shared" si="345"/>
        <v>3356</v>
      </c>
      <c r="I4450">
        <v>0.70399999999999996</v>
      </c>
      <c r="J4450" s="1">
        <v>37061764.390000001</v>
      </c>
      <c r="K4450" s="10">
        <f t="shared" si="346"/>
        <v>11043.433966030989</v>
      </c>
      <c r="L4450" s="8">
        <f t="shared" si="347"/>
        <v>11043.433966030989</v>
      </c>
      <c r="M4450" s="14">
        <v>0.6</v>
      </c>
      <c r="N4450">
        <f>VLOOKUP(B4450,'[1]ICI-DH'!$A:$H,8,FALSE)</f>
        <v>0.2</v>
      </c>
      <c r="O4450">
        <f>VLOOKUP(B4450,[2]Planilha1!$A:$G,6,FALSE)</f>
        <v>0</v>
      </c>
      <c r="P4450">
        <f t="shared" si="348"/>
        <v>0</v>
      </c>
      <c r="Q4450" s="16">
        <f t="shared" si="349"/>
        <v>0</v>
      </c>
    </row>
    <row r="4451" spans="1:17" x14ac:dyDescent="0.25">
      <c r="A4451" s="7">
        <v>231220</v>
      </c>
      <c r="B4451" s="7">
        <v>2312205</v>
      </c>
      <c r="C4451" t="s">
        <v>1060</v>
      </c>
      <c r="D4451" t="s">
        <v>905</v>
      </c>
      <c r="E4451" t="s">
        <v>466</v>
      </c>
      <c r="F4451" t="s">
        <v>10</v>
      </c>
      <c r="G4451">
        <v>40183</v>
      </c>
      <c r="H4451">
        <f t="shared" si="345"/>
        <v>40183</v>
      </c>
      <c r="I4451">
        <v>0.61599999999999999</v>
      </c>
      <c r="J4451" s="1">
        <v>181112532.99000001</v>
      </c>
      <c r="K4451" s="10">
        <f t="shared" si="346"/>
        <v>4507.1929171540205</v>
      </c>
      <c r="L4451" s="8">
        <f t="shared" si="347"/>
        <v>4507.1929171540205</v>
      </c>
      <c r="M4451" s="14">
        <v>0.50555555555555554</v>
      </c>
      <c r="N4451">
        <f>VLOOKUP(B4451,'[1]ICI-DH'!$A:$H,8,FALSE)</f>
        <v>0.2</v>
      </c>
      <c r="O4451">
        <f>VLOOKUP(B4451,[2]Planilha1!$A:$G,6,FALSE)</f>
        <v>5</v>
      </c>
      <c r="P4451">
        <f t="shared" si="348"/>
        <v>1.2443072941293581E-4</v>
      </c>
      <c r="Q4451" s="16">
        <f t="shared" si="349"/>
        <v>1.2443072941293581E-4</v>
      </c>
    </row>
    <row r="4452" spans="1:17" x14ac:dyDescent="0.25">
      <c r="A4452" s="7">
        <v>211010</v>
      </c>
      <c r="B4452" s="7">
        <v>2110104</v>
      </c>
      <c r="C4452" t="s">
        <v>629</v>
      </c>
      <c r="D4452" t="s">
        <v>465</v>
      </c>
      <c r="E4452" t="s">
        <v>466</v>
      </c>
      <c r="F4452" t="s">
        <v>10</v>
      </c>
      <c r="G4452">
        <v>23957</v>
      </c>
      <c r="H4452">
        <f t="shared" si="345"/>
        <v>23957</v>
      </c>
      <c r="I4452">
        <v>0.55500000000000005</v>
      </c>
      <c r="J4452" s="1">
        <v>199073476.77000001</v>
      </c>
      <c r="K4452" s="10">
        <f t="shared" si="346"/>
        <v>8309.616261218016</v>
      </c>
      <c r="L4452" s="8">
        <f t="shared" si="347"/>
        <v>8309.616261218016</v>
      </c>
      <c r="M4452" s="14">
        <v>0.88333333333333341</v>
      </c>
      <c r="N4452">
        <f>VLOOKUP(B4452,'[1]ICI-DH'!$A:$H,8,FALSE)</f>
        <v>0.7</v>
      </c>
      <c r="O4452">
        <f>VLOOKUP(B4452,[2]Planilha1!$A:$G,6,FALSE)</f>
        <v>0</v>
      </c>
      <c r="P4452">
        <f t="shared" si="348"/>
        <v>0</v>
      </c>
      <c r="Q4452" s="16">
        <f t="shared" si="349"/>
        <v>0</v>
      </c>
    </row>
    <row r="4453" spans="1:17" x14ac:dyDescent="0.25">
      <c r="A4453" s="7">
        <v>211020</v>
      </c>
      <c r="B4453" s="7">
        <v>2110203</v>
      </c>
      <c r="C4453" t="s">
        <v>630</v>
      </c>
      <c r="D4453" t="s">
        <v>465</v>
      </c>
      <c r="E4453" t="s">
        <v>466</v>
      </c>
      <c r="F4453" t="s">
        <v>10</v>
      </c>
      <c r="G4453">
        <v>37035</v>
      </c>
      <c r="H4453">
        <f t="shared" si="345"/>
        <v>37035</v>
      </c>
      <c r="I4453">
        <v>0.60899999999999999</v>
      </c>
      <c r="J4453" s="1">
        <v>147067711.13</v>
      </c>
      <c r="K4453" s="10">
        <f t="shared" si="346"/>
        <v>3971.0466080734441</v>
      </c>
      <c r="L4453" s="8">
        <f t="shared" si="347"/>
        <v>3971.0466080734441</v>
      </c>
      <c r="M4453" s="14">
        <v>0.57777777777777772</v>
      </c>
      <c r="N4453">
        <f>VLOOKUP(B4453,'[1]ICI-DH'!$A:$H,8,FALSE)</f>
        <v>0.16</v>
      </c>
      <c r="O4453">
        <f>VLOOKUP(B4453,[2]Planilha1!$A:$G,6,FALSE)</f>
        <v>0</v>
      </c>
      <c r="P4453">
        <f t="shared" si="348"/>
        <v>0</v>
      </c>
      <c r="Q4453" s="16">
        <f t="shared" si="349"/>
        <v>0</v>
      </c>
    </row>
    <row r="4454" spans="1:17" x14ac:dyDescent="0.25">
      <c r="A4454" s="7">
        <v>251370</v>
      </c>
      <c r="B4454" s="7">
        <v>2513703</v>
      </c>
      <c r="C4454" t="s">
        <v>630</v>
      </c>
      <c r="D4454" t="s">
        <v>1247</v>
      </c>
      <c r="E4454" t="s">
        <v>466</v>
      </c>
      <c r="F4454" t="s">
        <v>10</v>
      </c>
      <c r="G4454">
        <v>149910</v>
      </c>
      <c r="H4454">
        <f t="shared" si="345"/>
        <v>149910</v>
      </c>
      <c r="I4454">
        <v>0.627</v>
      </c>
      <c r="J4454" s="1">
        <v>472902910.11000001</v>
      </c>
      <c r="K4454" s="10">
        <f t="shared" si="346"/>
        <v>3154.5788146888135</v>
      </c>
      <c r="L4454" s="8">
        <f t="shared" si="347"/>
        <v>3154.5788146888135</v>
      </c>
      <c r="M4454" s="14">
        <v>0</v>
      </c>
      <c r="N4454">
        <f>VLOOKUP(B4454,'[1]ICI-DH'!$A:$H,8,FALSE)</f>
        <v>0.1</v>
      </c>
      <c r="O4454">
        <f>VLOOKUP(B4454,[2]Planilha1!$A:$G,6,FALSE)</f>
        <v>65</v>
      </c>
      <c r="P4454">
        <f t="shared" si="348"/>
        <v>4.3359348942698952E-4</v>
      </c>
      <c r="Q4454" s="16">
        <f t="shared" si="349"/>
        <v>4.3359348942698952E-4</v>
      </c>
    </row>
    <row r="4455" spans="1:17" x14ac:dyDescent="0.25">
      <c r="A4455" s="7">
        <v>315920</v>
      </c>
      <c r="B4455" s="7">
        <v>3159209</v>
      </c>
      <c r="C4455" t="s">
        <v>2871</v>
      </c>
      <c r="D4455" t="s">
        <v>2181</v>
      </c>
      <c r="E4455" t="s">
        <v>2182</v>
      </c>
      <c r="F4455" t="s">
        <v>10</v>
      </c>
      <c r="G4455">
        <v>8460</v>
      </c>
      <c r="H4455">
        <f t="shared" si="345"/>
        <v>8460</v>
      </c>
      <c r="I4455">
        <v>0.69</v>
      </c>
      <c r="J4455" s="1">
        <v>42068761.840000004</v>
      </c>
      <c r="K4455" s="10">
        <f t="shared" si="346"/>
        <v>4972.666884160757</v>
      </c>
      <c r="L4455" s="8">
        <f t="shared" si="347"/>
        <v>4972.666884160757</v>
      </c>
      <c r="M4455" s="14">
        <v>0.25555555555555559</v>
      </c>
      <c r="N4455">
        <f>VLOOKUP(B4455,'[1]ICI-DH'!$A:$H,8,FALSE)</f>
        <v>0.1</v>
      </c>
      <c r="O4455">
        <f>VLOOKUP(B4455,[2]Planilha1!$A:$G,6,FALSE)</f>
        <v>2</v>
      </c>
      <c r="P4455">
        <f t="shared" si="348"/>
        <v>2.3640661938534278E-4</v>
      </c>
      <c r="Q4455" s="16">
        <f t="shared" si="349"/>
        <v>2.3640661938534278E-4</v>
      </c>
    </row>
    <row r="4456" spans="1:17" x14ac:dyDescent="0.25">
      <c r="A4456" s="7">
        <v>292840</v>
      </c>
      <c r="B4456" s="7">
        <v>2928406</v>
      </c>
      <c r="C4456" t="s">
        <v>2115</v>
      </c>
      <c r="D4456" t="s">
        <v>1784</v>
      </c>
      <c r="E4456" t="s">
        <v>466</v>
      </c>
      <c r="F4456" t="s">
        <v>10</v>
      </c>
      <c r="G4456">
        <v>27390</v>
      </c>
      <c r="H4456">
        <f t="shared" si="345"/>
        <v>27390</v>
      </c>
      <c r="I4456">
        <v>0.60499999999999998</v>
      </c>
      <c r="J4456" s="1">
        <v>117617780.5</v>
      </c>
      <c r="K4456" s="10">
        <f t="shared" si="346"/>
        <v>4294.186947791165</v>
      </c>
      <c r="L4456" s="8">
        <f t="shared" si="347"/>
        <v>4294.186947791165</v>
      </c>
      <c r="M4456" s="14">
        <v>0</v>
      </c>
      <c r="N4456">
        <f>VLOOKUP(B4456,'[1]ICI-DH'!$A:$H,8,FALSE)</f>
        <v>0.1</v>
      </c>
      <c r="O4456">
        <f>VLOOKUP(B4456,[2]Planilha1!$A:$G,6,FALSE)</f>
        <v>3</v>
      </c>
      <c r="P4456">
        <f t="shared" si="348"/>
        <v>1.095290251916758E-4</v>
      </c>
      <c r="Q4456" s="16">
        <f t="shared" si="349"/>
        <v>1.095290251916758E-4</v>
      </c>
    </row>
    <row r="4457" spans="1:17" x14ac:dyDescent="0.25">
      <c r="A4457" s="7">
        <v>315940</v>
      </c>
      <c r="B4457" s="7">
        <v>3159407</v>
      </c>
      <c r="C4457" t="s">
        <v>2874</v>
      </c>
      <c r="D4457" t="s">
        <v>2181</v>
      </c>
      <c r="E4457" t="s">
        <v>2182</v>
      </c>
      <c r="F4457" t="s">
        <v>10</v>
      </c>
      <c r="G4457">
        <v>3301</v>
      </c>
      <c r="H4457">
        <f t="shared" si="345"/>
        <v>3301</v>
      </c>
      <c r="I4457">
        <v>0.63</v>
      </c>
      <c r="J4457" s="1">
        <v>29143541.77</v>
      </c>
      <c r="K4457" s="10">
        <f t="shared" si="346"/>
        <v>8828.7009300212048</v>
      </c>
      <c r="L4457" s="8">
        <f t="shared" si="347"/>
        <v>8828.7009300212048</v>
      </c>
      <c r="M4457" s="14">
        <v>0.27222222222222225</v>
      </c>
      <c r="N4457">
        <f>VLOOKUP(B4457,'[1]ICI-DH'!$A:$H,8,FALSE)</f>
        <v>0.2</v>
      </c>
      <c r="O4457">
        <f>VLOOKUP(B4457,[2]Planilha1!$A:$G,6,FALSE)</f>
        <v>0</v>
      </c>
      <c r="P4457">
        <f t="shared" si="348"/>
        <v>0</v>
      </c>
      <c r="Q4457" s="16">
        <f t="shared" si="349"/>
        <v>0</v>
      </c>
    </row>
    <row r="4458" spans="1:17" x14ac:dyDescent="0.25">
      <c r="A4458" s="7">
        <v>315930</v>
      </c>
      <c r="B4458" s="7">
        <v>3159308</v>
      </c>
      <c r="C4458" t="s">
        <v>2872</v>
      </c>
      <c r="D4458" t="s">
        <v>2181</v>
      </c>
      <c r="E4458" t="s">
        <v>2182</v>
      </c>
      <c r="F4458" t="s">
        <v>10</v>
      </c>
      <c r="G4458">
        <v>4755</v>
      </c>
      <c r="H4458">
        <f t="shared" si="345"/>
        <v>4755</v>
      </c>
      <c r="I4458">
        <v>0.68200000000000005</v>
      </c>
      <c r="J4458" s="1">
        <v>36644344.899999999</v>
      </c>
      <c r="K4458" s="10">
        <f t="shared" si="346"/>
        <v>7706.48683491062</v>
      </c>
      <c r="L4458" s="8">
        <f t="shared" si="347"/>
        <v>7706.48683491062</v>
      </c>
      <c r="M4458" s="14">
        <v>0.51666666666666661</v>
      </c>
      <c r="N4458">
        <f>VLOOKUP(B4458,'[1]ICI-DH'!$A:$H,8,FALSE)</f>
        <v>0.1</v>
      </c>
      <c r="O4458">
        <f>VLOOKUP(B4458,[2]Planilha1!$A:$G,6,FALSE)</f>
        <v>1</v>
      </c>
      <c r="P4458">
        <f t="shared" si="348"/>
        <v>2.1030494216614089E-4</v>
      </c>
      <c r="Q4458" s="16">
        <f t="shared" si="349"/>
        <v>2.1030494216614089E-4</v>
      </c>
    </row>
    <row r="4459" spans="1:17" x14ac:dyDescent="0.25">
      <c r="A4459" s="7">
        <v>315935</v>
      </c>
      <c r="B4459" s="7">
        <v>3159357</v>
      </c>
      <c r="C4459" t="s">
        <v>2873</v>
      </c>
      <c r="D4459" t="s">
        <v>2181</v>
      </c>
      <c r="E4459" t="s">
        <v>2182</v>
      </c>
      <c r="F4459" t="s">
        <v>10</v>
      </c>
      <c r="G4459">
        <v>6773</v>
      </c>
      <c r="H4459">
        <f t="shared" si="345"/>
        <v>6773</v>
      </c>
      <c r="I4459">
        <v>0.61299999999999999</v>
      </c>
      <c r="J4459" s="1">
        <v>37956191.810000002</v>
      </c>
      <c r="K4459" s="10">
        <f t="shared" si="346"/>
        <v>5604.0442654658209</v>
      </c>
      <c r="L4459" s="8">
        <f t="shared" si="347"/>
        <v>5604.0442654658209</v>
      </c>
      <c r="M4459" s="14">
        <v>0.47777777777777775</v>
      </c>
      <c r="N4459">
        <f>VLOOKUP(B4459,'[1]ICI-DH'!$A:$H,8,FALSE)</f>
        <v>0.1</v>
      </c>
      <c r="O4459">
        <f>VLOOKUP(B4459,[2]Planilha1!$A:$G,6,FALSE)</f>
        <v>0</v>
      </c>
      <c r="P4459">
        <f t="shared" si="348"/>
        <v>0</v>
      </c>
      <c r="Q4459" s="16">
        <f t="shared" si="349"/>
        <v>0</v>
      </c>
    </row>
    <row r="4460" spans="1:17" x14ac:dyDescent="0.25">
      <c r="A4460" s="7">
        <v>521940</v>
      </c>
      <c r="B4460" s="7">
        <v>5219407</v>
      </c>
      <c r="C4460" t="s">
        <v>5329</v>
      </c>
      <c r="D4460" t="s">
        <v>5136</v>
      </c>
      <c r="E4460" t="s">
        <v>4932</v>
      </c>
      <c r="F4460" t="s">
        <v>10</v>
      </c>
      <c r="G4460">
        <v>5924</v>
      </c>
      <c r="H4460">
        <f t="shared" si="345"/>
        <v>5924</v>
      </c>
      <c r="I4460">
        <v>0.71399999999999997</v>
      </c>
      <c r="J4460" s="1">
        <v>35458047.289999999</v>
      </c>
      <c r="K4460" s="10">
        <f t="shared" si="346"/>
        <v>5985.4907646860229</v>
      </c>
      <c r="L4460" s="8">
        <f t="shared" si="347"/>
        <v>5985.4907646860229</v>
      </c>
      <c r="M4460" s="14">
        <v>0.43888888888888894</v>
      </c>
      <c r="N4460">
        <f>VLOOKUP(B4460,'[1]ICI-DH'!$A:$H,8,FALSE)</f>
        <v>0.26</v>
      </c>
      <c r="O4460">
        <f>VLOOKUP(B4460,[2]Planilha1!$A:$G,6,FALSE)</f>
        <v>13</v>
      </c>
      <c r="P4460">
        <f t="shared" si="348"/>
        <v>2.1944632005401754E-3</v>
      </c>
      <c r="Q4460" s="16">
        <f t="shared" si="349"/>
        <v>2.1944632005401754E-3</v>
      </c>
    </row>
    <row r="4461" spans="1:17" x14ac:dyDescent="0.25">
      <c r="A4461" s="7">
        <v>315950</v>
      </c>
      <c r="B4461" s="7">
        <v>3159506</v>
      </c>
      <c r="C4461" t="s">
        <v>2875</v>
      </c>
      <c r="D4461" t="s">
        <v>2181</v>
      </c>
      <c r="E4461" t="s">
        <v>2182</v>
      </c>
      <c r="F4461" t="s">
        <v>10</v>
      </c>
      <c r="G4461">
        <v>5826</v>
      </c>
      <c r="H4461">
        <f t="shared" si="345"/>
        <v>5826</v>
      </c>
      <c r="I4461">
        <v>0.60699999999999998</v>
      </c>
      <c r="J4461" s="1">
        <v>35200670.270000003</v>
      </c>
      <c r="K4461" s="10">
        <f t="shared" si="346"/>
        <v>6041.9962701682116</v>
      </c>
      <c r="L4461" s="8">
        <f t="shared" si="347"/>
        <v>6041.9962701682116</v>
      </c>
      <c r="M4461" s="14">
        <v>0.44444444444444448</v>
      </c>
      <c r="N4461">
        <f>VLOOKUP(B4461,'[1]ICI-DH'!$A:$H,8,FALSE)</f>
        <v>0.1</v>
      </c>
      <c r="O4461">
        <f>VLOOKUP(B4461,[2]Planilha1!$A:$G,6,FALSE)</f>
        <v>0</v>
      </c>
      <c r="P4461">
        <f t="shared" si="348"/>
        <v>0</v>
      </c>
      <c r="Q4461" s="16">
        <f t="shared" si="349"/>
        <v>0</v>
      </c>
    </row>
    <row r="4462" spans="1:17" x14ac:dyDescent="0.25">
      <c r="A4462" s="7">
        <v>521945</v>
      </c>
      <c r="B4462" s="7">
        <v>5219456</v>
      </c>
      <c r="C4462" t="s">
        <v>5330</v>
      </c>
      <c r="D4462" t="s">
        <v>5136</v>
      </c>
      <c r="E4462" t="s">
        <v>4932</v>
      </c>
      <c r="F4462" t="s">
        <v>10</v>
      </c>
      <c r="G4462">
        <v>2689</v>
      </c>
      <c r="H4462">
        <f t="shared" si="345"/>
        <v>2689</v>
      </c>
      <c r="I4462">
        <v>0.63400000000000001</v>
      </c>
      <c r="J4462" s="1">
        <v>28550419.190000001</v>
      </c>
      <c r="K4462" s="10">
        <f t="shared" si="346"/>
        <v>10617.485753068055</v>
      </c>
      <c r="L4462" s="8">
        <f t="shared" si="347"/>
        <v>10617.485753068055</v>
      </c>
      <c r="M4462" s="14">
        <v>0.16111111111111112</v>
      </c>
      <c r="N4462">
        <f>VLOOKUP(B4462,'[1]ICI-DH'!$A:$H,8,FALSE)</f>
        <v>0.1</v>
      </c>
      <c r="O4462">
        <f>VLOOKUP(B4462,[2]Planilha1!$A:$G,6,FALSE)</f>
        <v>0</v>
      </c>
      <c r="P4462">
        <f t="shared" si="348"/>
        <v>0</v>
      </c>
      <c r="Q4462" s="16">
        <f t="shared" si="349"/>
        <v>0</v>
      </c>
    </row>
    <row r="4463" spans="1:17" x14ac:dyDescent="0.25">
      <c r="A4463" s="7">
        <v>500755</v>
      </c>
      <c r="B4463" s="7">
        <v>5007554</v>
      </c>
      <c r="C4463" t="s">
        <v>4990</v>
      </c>
      <c r="D4463" t="s">
        <v>4931</v>
      </c>
      <c r="E4463" t="s">
        <v>4932</v>
      </c>
      <c r="F4463" t="s">
        <v>10</v>
      </c>
      <c r="G4463">
        <v>7027</v>
      </c>
      <c r="H4463">
        <f t="shared" si="345"/>
        <v>7027</v>
      </c>
      <c r="I4463">
        <v>0.64200000000000002</v>
      </c>
      <c r="J4463" s="1">
        <v>95486733.769999996</v>
      </c>
      <c r="K4463" s="10">
        <f t="shared" si="346"/>
        <v>13588.548992457663</v>
      </c>
      <c r="L4463" s="8">
        <f t="shared" si="347"/>
        <v>12739.39</v>
      </c>
      <c r="M4463" s="14">
        <v>0.11666666666666663</v>
      </c>
      <c r="N4463">
        <f>VLOOKUP(B4463,'[1]ICI-DH'!$A:$H,8,FALSE)</f>
        <v>0.1</v>
      </c>
      <c r="O4463">
        <f>VLOOKUP(B4463,[2]Planilha1!$A:$G,6,FALSE)</f>
        <v>0</v>
      </c>
      <c r="P4463">
        <f t="shared" si="348"/>
        <v>0</v>
      </c>
      <c r="Q4463" s="16">
        <f t="shared" si="349"/>
        <v>0</v>
      </c>
    </row>
    <row r="4464" spans="1:17" x14ac:dyDescent="0.25">
      <c r="A4464" s="7">
        <v>354750</v>
      </c>
      <c r="B4464" s="7">
        <v>3547502</v>
      </c>
      <c r="C4464" t="s">
        <v>3720</v>
      </c>
      <c r="D4464" t="s">
        <v>3202</v>
      </c>
      <c r="E4464" t="s">
        <v>2182</v>
      </c>
      <c r="F4464" t="s">
        <v>10</v>
      </c>
      <c r="G4464">
        <v>24833</v>
      </c>
      <c r="H4464">
        <f t="shared" si="345"/>
        <v>24833</v>
      </c>
      <c r="I4464">
        <v>0.77500000000000002</v>
      </c>
      <c r="J4464" s="1">
        <v>146802018.93000001</v>
      </c>
      <c r="K4464" s="10">
        <f t="shared" si="346"/>
        <v>5911.5700451012772</v>
      </c>
      <c r="L4464" s="8">
        <f t="shared" si="347"/>
        <v>5911.5700451012772</v>
      </c>
      <c r="M4464" s="14">
        <v>0.62777777777777777</v>
      </c>
      <c r="N4464">
        <f>VLOOKUP(B4464,'[1]ICI-DH'!$A:$H,8,FALSE)</f>
        <v>0.33999999999999997</v>
      </c>
      <c r="O4464">
        <f>VLOOKUP(B4464,[2]Planilha1!$A:$G,6,FALSE)</f>
        <v>17</v>
      </c>
      <c r="P4464">
        <f t="shared" si="348"/>
        <v>6.8457294728788305E-4</v>
      </c>
      <c r="Q4464" s="16">
        <f t="shared" si="349"/>
        <v>6.8457294728788305E-4</v>
      </c>
    </row>
    <row r="4465" spans="1:17" x14ac:dyDescent="0.25">
      <c r="A4465" s="7">
        <v>315960</v>
      </c>
      <c r="B4465" s="7">
        <v>3159605</v>
      </c>
      <c r="C4465" t="s">
        <v>2876</v>
      </c>
      <c r="D4465" t="s">
        <v>2181</v>
      </c>
      <c r="E4465" t="s">
        <v>2182</v>
      </c>
      <c r="F4465" t="s">
        <v>10</v>
      </c>
      <c r="G4465">
        <v>40635</v>
      </c>
      <c r="H4465">
        <f t="shared" si="345"/>
        <v>40635</v>
      </c>
      <c r="I4465">
        <v>0.72099999999999997</v>
      </c>
      <c r="J4465" s="1">
        <v>182714620.47999999</v>
      </c>
      <c r="K4465" s="10">
        <f t="shared" si="346"/>
        <v>4496.4838311800168</v>
      </c>
      <c r="L4465" s="8">
        <f t="shared" si="347"/>
        <v>4496.4838311800168</v>
      </c>
      <c r="M4465" s="14">
        <v>0.51111111111111107</v>
      </c>
      <c r="N4465">
        <f>VLOOKUP(B4465,'[1]ICI-DH'!$A:$H,8,FALSE)</f>
        <v>0.16</v>
      </c>
      <c r="O4465">
        <f>VLOOKUP(B4465,[2]Planilha1!$A:$G,6,FALSE)</f>
        <v>65</v>
      </c>
      <c r="P4465">
        <f t="shared" si="348"/>
        <v>1.5996062507690415E-3</v>
      </c>
      <c r="Q4465" s="16">
        <f t="shared" si="349"/>
        <v>1.5996062507690415E-3</v>
      </c>
    </row>
    <row r="4466" spans="1:17" x14ac:dyDescent="0.25">
      <c r="A4466" s="7">
        <v>171889</v>
      </c>
      <c r="B4466" s="7">
        <v>1718899</v>
      </c>
      <c r="C4466" t="s">
        <v>441</v>
      </c>
      <c r="D4466" t="s">
        <v>327</v>
      </c>
      <c r="E4466" t="s">
        <v>9</v>
      </c>
      <c r="F4466" t="s">
        <v>10</v>
      </c>
      <c r="G4466">
        <v>2219</v>
      </c>
      <c r="H4466">
        <f t="shared" si="345"/>
        <v>2219</v>
      </c>
      <c r="I4466">
        <v>0.65100000000000002</v>
      </c>
      <c r="J4466" s="1">
        <v>29637428.420000002</v>
      </c>
      <c r="K4466" s="10">
        <f t="shared" si="346"/>
        <v>13356.209292474088</v>
      </c>
      <c r="L4466" s="8">
        <f t="shared" si="347"/>
        <v>12739.39</v>
      </c>
      <c r="M4466" s="14">
        <v>0.16666666666666669</v>
      </c>
      <c r="N4466">
        <f>VLOOKUP(B4466,'[1]ICI-DH'!$A:$H,8,FALSE)</f>
        <v>0.2</v>
      </c>
      <c r="O4466">
        <f>VLOOKUP(B4466,[2]Planilha1!$A:$G,6,FALSE)</f>
        <v>0</v>
      </c>
      <c r="P4466">
        <f t="shared" si="348"/>
        <v>0</v>
      </c>
      <c r="Q4466" s="16">
        <f t="shared" si="349"/>
        <v>0</v>
      </c>
    </row>
    <row r="4467" spans="1:17" x14ac:dyDescent="0.25">
      <c r="A4467" s="7">
        <v>510776</v>
      </c>
      <c r="B4467" s="7">
        <v>5107768</v>
      </c>
      <c r="C4467" t="s">
        <v>5113</v>
      </c>
      <c r="D4467" t="s">
        <v>5002</v>
      </c>
      <c r="E4467" t="s">
        <v>4932</v>
      </c>
      <c r="F4467" t="s">
        <v>10</v>
      </c>
      <c r="G4467">
        <v>3276</v>
      </c>
      <c r="H4467">
        <f t="shared" si="345"/>
        <v>3276</v>
      </c>
      <c r="I4467">
        <v>0.73499999999999999</v>
      </c>
      <c r="J4467" s="1">
        <v>76595642.209999993</v>
      </c>
      <c r="K4467" s="10">
        <f t="shared" si="346"/>
        <v>23380.843165445662</v>
      </c>
      <c r="L4467" s="8">
        <f t="shared" si="347"/>
        <v>12739.39</v>
      </c>
      <c r="M4467" s="14">
        <v>0.18333333333333338</v>
      </c>
      <c r="N4467">
        <f>VLOOKUP(B4467,'[1]ICI-DH'!$A:$H,8,FALSE)</f>
        <v>0.16</v>
      </c>
      <c r="O4467">
        <f>VLOOKUP(B4467,[2]Planilha1!$A:$G,6,FALSE)</f>
        <v>0</v>
      </c>
      <c r="P4467">
        <f t="shared" si="348"/>
        <v>0</v>
      </c>
      <c r="Q4467" s="16">
        <f t="shared" si="349"/>
        <v>0</v>
      </c>
    </row>
    <row r="4468" spans="1:17" x14ac:dyDescent="0.25">
      <c r="A4468" s="7">
        <v>354740</v>
      </c>
      <c r="B4468" s="7">
        <v>3547403</v>
      </c>
      <c r="C4468" t="s">
        <v>3719</v>
      </c>
      <c r="D4468" t="s">
        <v>3202</v>
      </c>
      <c r="E4468" t="s">
        <v>2182</v>
      </c>
      <c r="F4468" t="s">
        <v>10</v>
      </c>
      <c r="G4468">
        <v>2733</v>
      </c>
      <c r="H4468">
        <f t="shared" si="345"/>
        <v>2733</v>
      </c>
      <c r="I4468">
        <v>0.76100000000000001</v>
      </c>
      <c r="J4468" s="1">
        <v>29831989.420000002</v>
      </c>
      <c r="K4468" s="10">
        <f t="shared" si="346"/>
        <v>10915.473626051958</v>
      </c>
      <c r="L4468" s="8">
        <f t="shared" si="347"/>
        <v>10915.473626051958</v>
      </c>
      <c r="M4468" s="14">
        <v>0.52222222222222225</v>
      </c>
      <c r="N4468">
        <f>VLOOKUP(B4468,'[1]ICI-DH'!$A:$H,8,FALSE)</f>
        <v>0.16</v>
      </c>
      <c r="O4468">
        <f>VLOOKUP(B4468,[2]Planilha1!$A:$G,6,FALSE)</f>
        <v>0</v>
      </c>
      <c r="P4468">
        <f t="shared" si="348"/>
        <v>0</v>
      </c>
      <c r="Q4468" s="16">
        <f t="shared" si="349"/>
        <v>0</v>
      </c>
    </row>
    <row r="4469" spans="1:17" x14ac:dyDescent="0.25">
      <c r="A4469" s="7">
        <v>431720</v>
      </c>
      <c r="B4469" s="7">
        <v>4317202</v>
      </c>
      <c r="C4469" t="s">
        <v>4811</v>
      </c>
      <c r="D4469" t="s">
        <v>4459</v>
      </c>
      <c r="E4469" t="s">
        <v>3828</v>
      </c>
      <c r="F4469" t="s">
        <v>10</v>
      </c>
      <c r="G4469">
        <v>76963</v>
      </c>
      <c r="H4469">
        <f t="shared" si="345"/>
        <v>76963</v>
      </c>
      <c r="I4469">
        <v>0.76900000000000002</v>
      </c>
      <c r="J4469" s="1">
        <v>533142354.86000001</v>
      </c>
      <c r="K4469" s="10">
        <f t="shared" si="346"/>
        <v>6927.255367644193</v>
      </c>
      <c r="L4469" s="8">
        <f t="shared" si="347"/>
        <v>6927.255367644193</v>
      </c>
      <c r="M4469" s="14">
        <v>0.54444444444444451</v>
      </c>
      <c r="N4469">
        <f>VLOOKUP(B4469,'[1]ICI-DH'!$A:$H,8,FALSE)</f>
        <v>0.1</v>
      </c>
      <c r="O4469">
        <f>VLOOKUP(B4469,[2]Planilha1!$A:$G,6,FALSE)</f>
        <v>21</v>
      </c>
      <c r="P4469">
        <f t="shared" si="348"/>
        <v>2.7285838649740787E-4</v>
      </c>
      <c r="Q4469" s="16">
        <f t="shared" si="349"/>
        <v>2.7285838649740787E-4</v>
      </c>
    </row>
    <row r="4470" spans="1:17" x14ac:dyDescent="0.25">
      <c r="A4470" s="7">
        <v>315970</v>
      </c>
      <c r="B4470" s="7">
        <v>3159704</v>
      </c>
      <c r="C4470" t="s">
        <v>2877</v>
      </c>
      <c r="D4470" t="s">
        <v>2181</v>
      </c>
      <c r="E4470" t="s">
        <v>2182</v>
      </c>
      <c r="F4470" t="s">
        <v>10</v>
      </c>
      <c r="G4470">
        <v>3382</v>
      </c>
      <c r="H4470">
        <f t="shared" si="345"/>
        <v>3382</v>
      </c>
      <c r="I4470">
        <v>0.70499999999999996</v>
      </c>
      <c r="J4470" s="1">
        <v>33061679.690000001</v>
      </c>
      <c r="K4470" s="10">
        <f t="shared" si="346"/>
        <v>9775.7775547013607</v>
      </c>
      <c r="L4470" s="8">
        <f t="shared" si="347"/>
        <v>9775.7775547013607</v>
      </c>
      <c r="M4470" s="14">
        <v>0.47777777777777775</v>
      </c>
      <c r="N4470">
        <f>VLOOKUP(B4470,'[1]ICI-DH'!$A:$H,8,FALSE)</f>
        <v>0.1</v>
      </c>
      <c r="O4470">
        <f>VLOOKUP(B4470,[2]Planilha1!$A:$G,6,FALSE)</f>
        <v>0</v>
      </c>
      <c r="P4470">
        <f t="shared" si="348"/>
        <v>0</v>
      </c>
      <c r="Q4470" s="16">
        <f t="shared" si="349"/>
        <v>0</v>
      </c>
    </row>
    <row r="4471" spans="1:17" x14ac:dyDescent="0.25">
      <c r="A4471" s="7">
        <v>521950</v>
      </c>
      <c r="B4471" s="7">
        <v>5219506</v>
      </c>
      <c r="C4471" t="s">
        <v>5331</v>
      </c>
      <c r="D4471" t="s">
        <v>5136</v>
      </c>
      <c r="E4471" t="s">
        <v>4932</v>
      </c>
      <c r="F4471" t="s">
        <v>10</v>
      </c>
      <c r="G4471">
        <v>2820</v>
      </c>
      <c r="H4471">
        <f t="shared" si="345"/>
        <v>2820</v>
      </c>
      <c r="I4471">
        <v>0.70099999999999996</v>
      </c>
      <c r="J4471" s="1">
        <v>29664765.640000001</v>
      </c>
      <c r="K4471" s="10">
        <f t="shared" si="346"/>
        <v>10519.420439716312</v>
      </c>
      <c r="L4471" s="8">
        <f t="shared" si="347"/>
        <v>10519.420439716312</v>
      </c>
      <c r="M4471" s="14">
        <v>0.63333333333333341</v>
      </c>
      <c r="N4471">
        <f>VLOOKUP(B4471,'[1]ICI-DH'!$A:$H,8,FALSE)</f>
        <v>0.1</v>
      </c>
      <c r="O4471">
        <f>VLOOKUP(B4471,[2]Planilha1!$A:$G,6,FALSE)</f>
        <v>0</v>
      </c>
      <c r="P4471">
        <f t="shared" si="348"/>
        <v>0</v>
      </c>
      <c r="Q4471" s="16">
        <f t="shared" si="349"/>
        <v>0</v>
      </c>
    </row>
    <row r="4472" spans="1:17" x14ac:dyDescent="0.25">
      <c r="A4472" s="7">
        <v>280650</v>
      </c>
      <c r="B4472" s="7">
        <v>2806503</v>
      </c>
      <c r="C4472" t="s">
        <v>1773</v>
      </c>
      <c r="D4472" t="s">
        <v>1716</v>
      </c>
      <c r="E4472" t="s">
        <v>466</v>
      </c>
      <c r="F4472" t="s">
        <v>10</v>
      </c>
      <c r="G4472">
        <v>3937</v>
      </c>
      <c r="H4472">
        <f t="shared" si="345"/>
        <v>3937</v>
      </c>
      <c r="I4472">
        <v>0.59199999999999997</v>
      </c>
      <c r="J4472" s="1">
        <v>33520372.23</v>
      </c>
      <c r="K4472" s="10">
        <f t="shared" si="346"/>
        <v>8514.1915748031497</v>
      </c>
      <c r="L4472" s="8">
        <f t="shared" si="347"/>
        <v>8514.1915748031497</v>
      </c>
      <c r="M4472" s="14">
        <v>0.33333333333333331</v>
      </c>
      <c r="N4472">
        <f>VLOOKUP(B4472,'[1]ICI-DH'!$A:$H,8,FALSE)</f>
        <v>0.1</v>
      </c>
      <c r="O4472">
        <f>VLOOKUP(B4472,[2]Planilha1!$A:$G,6,FALSE)</f>
        <v>0</v>
      </c>
      <c r="P4472">
        <f t="shared" si="348"/>
        <v>0</v>
      </c>
      <c r="Q4472" s="16">
        <f t="shared" si="349"/>
        <v>0</v>
      </c>
    </row>
    <row r="4473" spans="1:17" x14ac:dyDescent="0.25">
      <c r="A4473" s="7">
        <v>421560</v>
      </c>
      <c r="B4473" s="7">
        <v>4215604</v>
      </c>
      <c r="C4473" t="s">
        <v>1773</v>
      </c>
      <c r="D4473" t="s">
        <v>4197</v>
      </c>
      <c r="E4473" t="s">
        <v>3828</v>
      </c>
      <c r="F4473" t="s">
        <v>10</v>
      </c>
      <c r="G4473">
        <v>2088</v>
      </c>
      <c r="H4473">
        <f t="shared" si="345"/>
        <v>2088</v>
      </c>
      <c r="I4473">
        <v>0.75700000000000001</v>
      </c>
      <c r="J4473" s="1">
        <v>27978741.920000002</v>
      </c>
      <c r="K4473" s="10">
        <f t="shared" si="346"/>
        <v>13399.78061302682</v>
      </c>
      <c r="L4473" s="8">
        <f t="shared" si="347"/>
        <v>12739.39</v>
      </c>
      <c r="M4473" s="14">
        <v>0.91111111111111109</v>
      </c>
      <c r="N4473">
        <f>VLOOKUP(B4473,'[1]ICI-DH'!$A:$H,8,FALSE)</f>
        <v>0.1</v>
      </c>
      <c r="O4473">
        <f>VLOOKUP(B4473,[2]Planilha1!$A:$G,6,FALSE)</f>
        <v>0</v>
      </c>
      <c r="P4473">
        <f t="shared" si="348"/>
        <v>0</v>
      </c>
      <c r="Q4473" s="16">
        <f t="shared" si="349"/>
        <v>0</v>
      </c>
    </row>
    <row r="4474" spans="1:17" x14ac:dyDescent="0.25">
      <c r="A4474" s="7">
        <v>354760</v>
      </c>
      <c r="B4474" s="7">
        <v>3547601</v>
      </c>
      <c r="C4474" t="s">
        <v>3721</v>
      </c>
      <c r="D4474" t="s">
        <v>3202</v>
      </c>
      <c r="E4474" t="s">
        <v>2182</v>
      </c>
      <c r="F4474" t="s">
        <v>10</v>
      </c>
      <c r="G4474">
        <v>23411</v>
      </c>
      <c r="H4474">
        <f t="shared" si="345"/>
        <v>23411</v>
      </c>
      <c r="I4474">
        <v>0.77</v>
      </c>
      <c r="J4474" s="1">
        <v>119633793.77</v>
      </c>
      <c r="K4474" s="10">
        <f t="shared" si="346"/>
        <v>5110.1530806031351</v>
      </c>
      <c r="L4474" s="8">
        <f t="shared" si="347"/>
        <v>5110.1530806031351</v>
      </c>
      <c r="M4474" s="14">
        <v>0.67222222222222217</v>
      </c>
      <c r="N4474">
        <f>VLOOKUP(B4474,'[1]ICI-DH'!$A:$H,8,FALSE)</f>
        <v>0.16</v>
      </c>
      <c r="O4474">
        <f>VLOOKUP(B4474,[2]Planilha1!$A:$G,6,FALSE)</f>
        <v>10</v>
      </c>
      <c r="P4474">
        <f t="shared" si="348"/>
        <v>4.2714963051556959E-4</v>
      </c>
      <c r="Q4474" s="16">
        <f t="shared" si="349"/>
        <v>4.2714963051556959E-4</v>
      </c>
    </row>
    <row r="4475" spans="1:17" x14ac:dyDescent="0.25">
      <c r="A4475" s="7">
        <v>220937</v>
      </c>
      <c r="B4475" s="7">
        <v>2209377</v>
      </c>
      <c r="C4475" t="s">
        <v>859</v>
      </c>
      <c r="D4475" t="s">
        <v>682</v>
      </c>
      <c r="E4475" t="s">
        <v>466</v>
      </c>
      <c r="F4475" t="s">
        <v>10</v>
      </c>
      <c r="G4475">
        <v>4650</v>
      </c>
      <c r="H4475">
        <f t="shared" si="345"/>
        <v>4650</v>
      </c>
      <c r="I4475">
        <v>0.56699999999999995</v>
      </c>
      <c r="J4475" s="1">
        <v>28656344.420000002</v>
      </c>
      <c r="K4475" s="10">
        <f t="shared" si="346"/>
        <v>6162.6547139784952</v>
      </c>
      <c r="L4475" s="8">
        <f t="shared" si="347"/>
        <v>6162.6547139784952</v>
      </c>
      <c r="M4475" s="14">
        <v>0.7</v>
      </c>
      <c r="N4475">
        <f>VLOOKUP(B4475,'[1]ICI-DH'!$A:$H,8,FALSE)</f>
        <v>0.1</v>
      </c>
      <c r="O4475">
        <f>VLOOKUP(B4475,[2]Planilha1!$A:$G,6,FALSE)</f>
        <v>1</v>
      </c>
      <c r="P4475">
        <f t="shared" si="348"/>
        <v>2.1505376344086021E-4</v>
      </c>
      <c r="Q4475" s="16">
        <f t="shared" si="349"/>
        <v>2.1505376344086021E-4</v>
      </c>
    </row>
    <row r="4476" spans="1:17" x14ac:dyDescent="0.25">
      <c r="A4476" s="7">
        <v>120043</v>
      </c>
      <c r="B4476" s="7">
        <v>1200435</v>
      </c>
      <c r="C4476" t="s">
        <v>80</v>
      </c>
      <c r="D4476" t="s">
        <v>64</v>
      </c>
      <c r="E4476" t="s">
        <v>9</v>
      </c>
      <c r="F4476" t="s">
        <v>10</v>
      </c>
      <c r="G4476">
        <v>6723</v>
      </c>
      <c r="H4476">
        <f t="shared" si="345"/>
        <v>6723</v>
      </c>
      <c r="I4476">
        <v>0.51700000000000002</v>
      </c>
      <c r="J4476" s="1">
        <v>46200285.390000001</v>
      </c>
      <c r="K4476" s="10">
        <f t="shared" si="346"/>
        <v>6871.974622936189</v>
      </c>
      <c r="L4476" s="8">
        <f t="shared" si="347"/>
        <v>6871.974622936189</v>
      </c>
      <c r="M4476" s="14">
        <v>0.05</v>
      </c>
      <c r="N4476">
        <f>VLOOKUP(B4476,'[1]ICI-DH'!$A:$H,8,FALSE)</f>
        <v>0.1</v>
      </c>
      <c r="O4476">
        <f>VLOOKUP(B4476,[2]Planilha1!$A:$G,6,FALSE)</f>
        <v>0</v>
      </c>
      <c r="P4476">
        <f t="shared" si="348"/>
        <v>0</v>
      </c>
      <c r="Q4476" s="16">
        <f t="shared" si="349"/>
        <v>0</v>
      </c>
    </row>
    <row r="4477" spans="1:17" x14ac:dyDescent="0.25">
      <c r="A4477" s="7">
        <v>421565</v>
      </c>
      <c r="B4477" s="7">
        <v>4215653</v>
      </c>
      <c r="C4477" t="s">
        <v>4402</v>
      </c>
      <c r="D4477" t="s">
        <v>4197</v>
      </c>
      <c r="E4477" t="s">
        <v>3828</v>
      </c>
      <c r="F4477" t="s">
        <v>10</v>
      </c>
      <c r="G4477">
        <v>9792</v>
      </c>
      <c r="H4477">
        <f t="shared" si="345"/>
        <v>9792</v>
      </c>
      <c r="I4477">
        <v>0.70499999999999996</v>
      </c>
      <c r="J4477" s="1">
        <v>53049160.57</v>
      </c>
      <c r="K4477" s="10">
        <f t="shared" si="346"/>
        <v>5417.6021823937908</v>
      </c>
      <c r="L4477" s="8">
        <f t="shared" si="347"/>
        <v>5417.6021823937908</v>
      </c>
      <c r="M4477" s="14">
        <v>0.75555555555555554</v>
      </c>
      <c r="N4477">
        <f>VLOOKUP(B4477,'[1]ICI-DH'!$A:$H,8,FALSE)</f>
        <v>0.1</v>
      </c>
      <c r="O4477">
        <f>VLOOKUP(B4477,[2]Planilha1!$A:$G,6,FALSE)</f>
        <v>0</v>
      </c>
      <c r="P4477">
        <f t="shared" si="348"/>
        <v>0</v>
      </c>
      <c r="Q4477" s="16">
        <f t="shared" si="349"/>
        <v>0</v>
      </c>
    </row>
    <row r="4478" spans="1:17" x14ac:dyDescent="0.25">
      <c r="A4478" s="7">
        <v>171890</v>
      </c>
      <c r="B4478" s="7">
        <v>1718907</v>
      </c>
      <c r="C4478" t="s">
        <v>442</v>
      </c>
      <c r="D4478" t="s">
        <v>327</v>
      </c>
      <c r="E4478" t="s">
        <v>9</v>
      </c>
      <c r="F4478" t="s">
        <v>10</v>
      </c>
      <c r="G4478">
        <v>4653</v>
      </c>
      <c r="H4478">
        <f t="shared" si="345"/>
        <v>4653</v>
      </c>
      <c r="I4478">
        <v>0.59499999999999997</v>
      </c>
      <c r="J4478" s="1">
        <v>38413426.020000003</v>
      </c>
      <c r="K4478" s="10">
        <f t="shared" si="346"/>
        <v>8255.6256221792391</v>
      </c>
      <c r="L4478" s="8">
        <f t="shared" si="347"/>
        <v>8255.6256221792391</v>
      </c>
      <c r="M4478" s="14">
        <v>0.05</v>
      </c>
      <c r="N4478">
        <f>VLOOKUP(B4478,'[1]ICI-DH'!$A:$H,8,FALSE)</f>
        <v>0.1</v>
      </c>
      <c r="O4478">
        <f>VLOOKUP(B4478,[2]Planilha1!$A:$G,6,FALSE)</f>
        <v>0</v>
      </c>
      <c r="P4478">
        <f t="shared" si="348"/>
        <v>0</v>
      </c>
      <c r="Q4478" s="16">
        <f t="shared" si="349"/>
        <v>0</v>
      </c>
    </row>
    <row r="4479" spans="1:17" x14ac:dyDescent="0.25">
      <c r="A4479" s="7">
        <v>354765</v>
      </c>
      <c r="B4479" s="7">
        <v>3547650</v>
      </c>
      <c r="C4479" t="s">
        <v>3722</v>
      </c>
      <c r="D4479" t="s">
        <v>3202</v>
      </c>
      <c r="E4479" t="s">
        <v>2182</v>
      </c>
      <c r="F4479" t="s">
        <v>10</v>
      </c>
      <c r="G4479">
        <v>1645</v>
      </c>
      <c r="H4479">
        <f t="shared" si="345"/>
        <v>1645</v>
      </c>
      <c r="I4479">
        <v>0.77200000000000002</v>
      </c>
      <c r="J4479" s="1">
        <v>23593896.210000001</v>
      </c>
      <c r="K4479" s="10">
        <f t="shared" si="346"/>
        <v>14342.794048632219</v>
      </c>
      <c r="L4479" s="8">
        <f t="shared" si="347"/>
        <v>12739.39</v>
      </c>
      <c r="M4479" s="14">
        <v>0.4333333333333334</v>
      </c>
      <c r="N4479">
        <f>VLOOKUP(B4479,'[1]ICI-DH'!$A:$H,8,FALSE)</f>
        <v>0.1</v>
      </c>
      <c r="O4479">
        <f>VLOOKUP(B4479,[2]Planilha1!$A:$G,6,FALSE)</f>
        <v>0</v>
      </c>
      <c r="P4479">
        <f t="shared" si="348"/>
        <v>0</v>
      </c>
      <c r="Q4479" s="16">
        <f t="shared" si="349"/>
        <v>0</v>
      </c>
    </row>
    <row r="4480" spans="1:17" x14ac:dyDescent="0.25">
      <c r="A4480" s="7">
        <v>320460</v>
      </c>
      <c r="B4480" s="7">
        <v>3204609</v>
      </c>
      <c r="C4480" t="s">
        <v>3098</v>
      </c>
      <c r="D4480" t="s">
        <v>3036</v>
      </c>
      <c r="E4480" t="s">
        <v>2182</v>
      </c>
      <c r="F4480" t="s">
        <v>10</v>
      </c>
      <c r="G4480">
        <v>22808</v>
      </c>
      <c r="H4480">
        <f t="shared" si="345"/>
        <v>22808</v>
      </c>
      <c r="I4480">
        <v>0.71399999999999997</v>
      </c>
      <c r="J4480" s="1">
        <v>143122438.12</v>
      </c>
      <c r="K4480" s="10">
        <f t="shared" si="346"/>
        <v>6275.0981287267623</v>
      </c>
      <c r="L4480" s="8">
        <f t="shared" si="347"/>
        <v>6275.0981287267623</v>
      </c>
      <c r="M4480" s="14">
        <v>0.41111111111111115</v>
      </c>
      <c r="N4480">
        <f>VLOOKUP(B4480,'[1]ICI-DH'!$A:$H,8,FALSE)</f>
        <v>0.1</v>
      </c>
      <c r="O4480">
        <f>VLOOKUP(B4480,[2]Planilha1!$A:$G,6,FALSE)</f>
        <v>21</v>
      </c>
      <c r="P4480">
        <f t="shared" si="348"/>
        <v>9.2072956857243069E-4</v>
      </c>
      <c r="Q4480" s="16">
        <f t="shared" si="349"/>
        <v>9.2072956857243069E-4</v>
      </c>
    </row>
    <row r="4481" spans="1:17" x14ac:dyDescent="0.25">
      <c r="A4481" s="7">
        <v>251380</v>
      </c>
      <c r="B4481" s="7">
        <v>2513802</v>
      </c>
      <c r="C4481" t="s">
        <v>1405</v>
      </c>
      <c r="D4481" t="s">
        <v>1247</v>
      </c>
      <c r="E4481" t="s">
        <v>466</v>
      </c>
      <c r="F4481" t="s">
        <v>10</v>
      </c>
      <c r="G4481">
        <v>4402</v>
      </c>
      <c r="H4481">
        <f t="shared" si="345"/>
        <v>4402</v>
      </c>
      <c r="I4481">
        <v>0.627</v>
      </c>
      <c r="J4481" s="1">
        <v>30561573.879999999</v>
      </c>
      <c r="K4481" s="10">
        <f t="shared" si="346"/>
        <v>6942.6564925034072</v>
      </c>
      <c r="L4481" s="8">
        <f t="shared" si="347"/>
        <v>6942.6564925034072</v>
      </c>
      <c r="M4481" s="14">
        <v>0.98888888888888893</v>
      </c>
      <c r="N4481">
        <f>VLOOKUP(B4481,'[1]ICI-DH'!$A:$H,8,FALSE)</f>
        <v>0.1</v>
      </c>
      <c r="O4481">
        <f>VLOOKUP(B4481,[2]Planilha1!$A:$G,6,FALSE)</f>
        <v>0</v>
      </c>
      <c r="P4481">
        <f t="shared" si="348"/>
        <v>0</v>
      </c>
      <c r="Q4481" s="16">
        <f t="shared" si="349"/>
        <v>0</v>
      </c>
    </row>
    <row r="4482" spans="1:17" x14ac:dyDescent="0.25">
      <c r="A4482" s="7">
        <v>292850</v>
      </c>
      <c r="B4482" s="7">
        <v>2928505</v>
      </c>
      <c r="C4482" t="s">
        <v>1405</v>
      </c>
      <c r="D4482" t="s">
        <v>1784</v>
      </c>
      <c r="E4482" t="s">
        <v>466</v>
      </c>
      <c r="F4482" t="s">
        <v>10</v>
      </c>
      <c r="G4482">
        <v>10441</v>
      </c>
      <c r="H4482">
        <f t="shared" si="345"/>
        <v>10441</v>
      </c>
      <c r="I4482">
        <v>0.58699999999999997</v>
      </c>
      <c r="J4482" s="1">
        <v>53858928.759999998</v>
      </c>
      <c r="K4482" s="10">
        <f t="shared" si="346"/>
        <v>5158.4071219231873</v>
      </c>
      <c r="L4482" s="8">
        <f t="shared" si="347"/>
        <v>5158.4071219231873</v>
      </c>
      <c r="M4482" s="14">
        <v>0.15000000000000002</v>
      </c>
      <c r="N4482">
        <f>VLOOKUP(B4482,'[1]ICI-DH'!$A:$H,8,FALSE)</f>
        <v>0.16</v>
      </c>
      <c r="O4482">
        <f>VLOOKUP(B4482,[2]Planilha1!$A:$G,6,FALSE)</f>
        <v>0</v>
      </c>
      <c r="P4482">
        <f t="shared" si="348"/>
        <v>0</v>
      </c>
      <c r="Q4482" s="16">
        <f t="shared" si="349"/>
        <v>0</v>
      </c>
    </row>
    <row r="4483" spans="1:17" x14ac:dyDescent="0.25">
      <c r="A4483" s="7">
        <v>431725</v>
      </c>
      <c r="B4483" s="7">
        <v>4317251</v>
      </c>
      <c r="C4483" t="s">
        <v>4812</v>
      </c>
      <c r="D4483" t="s">
        <v>4459</v>
      </c>
      <c r="E4483" t="s">
        <v>3828</v>
      </c>
      <c r="F4483" t="s">
        <v>10</v>
      </c>
      <c r="G4483">
        <v>1505</v>
      </c>
      <c r="H4483">
        <f t="shared" ref="H4483:H4546" si="350">IF(G4483&gt;200000, 200000, G4483)</f>
        <v>1505</v>
      </c>
      <c r="I4483">
        <v>0.746</v>
      </c>
      <c r="J4483" s="1">
        <v>25590451.530000001</v>
      </c>
      <c r="K4483" s="10">
        <f t="shared" ref="K4483:K4546" si="351">J4483/G4483</f>
        <v>17003.622279069768</v>
      </c>
      <c r="L4483" s="8">
        <f t="shared" ref="L4483:L4546" si="352">IF(K4483&gt;12739.39, 12739.39, K4483)</f>
        <v>12739.39</v>
      </c>
      <c r="M4483" s="14">
        <v>0.23888888888888887</v>
      </c>
      <c r="N4483">
        <f>VLOOKUP(B4483,'[1]ICI-DH'!$A:$H,8,FALSE)</f>
        <v>0.1</v>
      </c>
      <c r="O4483">
        <f>VLOOKUP(B4483,[2]Planilha1!$A:$G,6,FALSE)</f>
        <v>0</v>
      </c>
      <c r="P4483">
        <f t="shared" ref="P4483:P4546" si="353">O4483/G4483</f>
        <v>0</v>
      </c>
      <c r="Q4483" s="16">
        <f t="shared" ref="Q4483:Q4546" si="354">IF(P4483&gt;6830, 6830, P4483)</f>
        <v>0</v>
      </c>
    </row>
    <row r="4484" spans="1:17" x14ac:dyDescent="0.25">
      <c r="A4484" s="7">
        <v>521960</v>
      </c>
      <c r="B4484" s="7">
        <v>5219605</v>
      </c>
      <c r="C4484" t="s">
        <v>5332</v>
      </c>
      <c r="D4484" t="s">
        <v>5136</v>
      </c>
      <c r="E4484" t="s">
        <v>4932</v>
      </c>
      <c r="F4484" t="s">
        <v>10</v>
      </c>
      <c r="G4484">
        <v>3293</v>
      </c>
      <c r="H4484">
        <f t="shared" si="350"/>
        <v>3293</v>
      </c>
      <c r="I4484">
        <v>0.66500000000000004</v>
      </c>
      <c r="J4484" s="1">
        <v>31884396.039999999</v>
      </c>
      <c r="K4484" s="10">
        <f t="shared" si="351"/>
        <v>9682.4767810507128</v>
      </c>
      <c r="L4484" s="8">
        <f t="shared" si="352"/>
        <v>9682.4767810507128</v>
      </c>
      <c r="M4484" s="14">
        <v>0.79444444444444451</v>
      </c>
      <c r="N4484">
        <f>VLOOKUP(B4484,'[1]ICI-DH'!$A:$H,8,FALSE)</f>
        <v>0.1</v>
      </c>
      <c r="O4484">
        <f>VLOOKUP(B4484,[2]Planilha1!$A:$G,6,FALSE)</f>
        <v>0</v>
      </c>
      <c r="P4484">
        <f t="shared" si="353"/>
        <v>0</v>
      </c>
      <c r="Q4484" s="16">
        <f t="shared" si="354"/>
        <v>0</v>
      </c>
    </row>
    <row r="4485" spans="1:17" x14ac:dyDescent="0.25">
      <c r="A4485" s="7">
        <v>412402</v>
      </c>
      <c r="B4485" s="7">
        <v>4124020</v>
      </c>
      <c r="C4485" t="s">
        <v>4132</v>
      </c>
      <c r="D4485" t="s">
        <v>3827</v>
      </c>
      <c r="E4485" t="s">
        <v>3828</v>
      </c>
      <c r="F4485" t="s">
        <v>10</v>
      </c>
      <c r="G4485">
        <v>13174</v>
      </c>
      <c r="H4485">
        <f t="shared" si="350"/>
        <v>13174</v>
      </c>
      <c r="I4485">
        <v>0.70499999999999996</v>
      </c>
      <c r="J4485" s="1">
        <v>76201803.980000004</v>
      </c>
      <c r="K4485" s="10">
        <f t="shared" si="351"/>
        <v>5784.2571717018373</v>
      </c>
      <c r="L4485" s="8">
        <f t="shared" si="352"/>
        <v>5784.2571717018373</v>
      </c>
      <c r="M4485" s="14">
        <v>0.37222222222222223</v>
      </c>
      <c r="N4485">
        <f>VLOOKUP(B4485,'[1]ICI-DH'!$A:$H,8,FALSE)</f>
        <v>0.2</v>
      </c>
      <c r="O4485">
        <f>VLOOKUP(B4485,[2]Planilha1!$A:$G,6,FALSE)</f>
        <v>2</v>
      </c>
      <c r="P4485">
        <f t="shared" si="353"/>
        <v>1.5181417944436009E-4</v>
      </c>
      <c r="Q4485" s="16">
        <f t="shared" si="354"/>
        <v>1.5181417944436009E-4</v>
      </c>
    </row>
    <row r="4486" spans="1:17" x14ac:dyDescent="0.25">
      <c r="A4486" s="7">
        <v>171900</v>
      </c>
      <c r="B4486" s="7">
        <v>1719004</v>
      </c>
      <c r="C4486" t="s">
        <v>443</v>
      </c>
      <c r="D4486" t="s">
        <v>327</v>
      </c>
      <c r="E4486" t="s">
        <v>9</v>
      </c>
      <c r="F4486" t="s">
        <v>10</v>
      </c>
      <c r="G4486">
        <v>2781</v>
      </c>
      <c r="H4486">
        <f t="shared" si="350"/>
        <v>2781</v>
      </c>
      <c r="I4486">
        <v>0.66200000000000003</v>
      </c>
      <c r="J4486" s="1">
        <v>22096101.57</v>
      </c>
      <c r="K4486" s="10">
        <f t="shared" si="351"/>
        <v>7945.3799244875945</v>
      </c>
      <c r="L4486" s="8">
        <f t="shared" si="352"/>
        <v>7945.3799244875945</v>
      </c>
      <c r="M4486" s="14">
        <v>0.34444444444444444</v>
      </c>
      <c r="N4486">
        <f>VLOOKUP(B4486,'[1]ICI-DH'!$A:$H,8,FALSE)</f>
        <v>0.3</v>
      </c>
      <c r="O4486">
        <f>VLOOKUP(B4486,[2]Planilha1!$A:$G,6,FALSE)</f>
        <v>0</v>
      </c>
      <c r="P4486">
        <f t="shared" si="353"/>
        <v>0</v>
      </c>
      <c r="Q4486" s="16">
        <f t="shared" si="354"/>
        <v>0</v>
      </c>
    </row>
    <row r="4487" spans="1:17" x14ac:dyDescent="0.25">
      <c r="A4487" s="7">
        <v>261280</v>
      </c>
      <c r="B4487" s="7">
        <v>2612802</v>
      </c>
      <c r="C4487" t="s">
        <v>1583</v>
      </c>
      <c r="D4487" t="s">
        <v>1452</v>
      </c>
      <c r="E4487" t="s">
        <v>466</v>
      </c>
      <c r="F4487" t="s">
        <v>10</v>
      </c>
      <c r="G4487">
        <v>10244</v>
      </c>
      <c r="H4487">
        <f t="shared" si="350"/>
        <v>10244</v>
      </c>
      <c r="I4487">
        <v>0.59299999999999997</v>
      </c>
      <c r="J4487" s="1">
        <v>58106564.960000001</v>
      </c>
      <c r="K4487" s="10">
        <f t="shared" si="351"/>
        <v>5672.2535103475202</v>
      </c>
      <c r="L4487" s="8">
        <f t="shared" si="352"/>
        <v>5672.2535103475202</v>
      </c>
      <c r="M4487" s="14">
        <v>0.38333333333333336</v>
      </c>
      <c r="N4487">
        <f>VLOOKUP(B4487,'[1]ICI-DH'!$A:$H,8,FALSE)</f>
        <v>0.26</v>
      </c>
      <c r="O4487">
        <f>VLOOKUP(B4487,[2]Planilha1!$A:$G,6,FALSE)</f>
        <v>1</v>
      </c>
      <c r="P4487">
        <f t="shared" si="353"/>
        <v>9.7618117922686453E-5</v>
      </c>
      <c r="Q4487" s="16">
        <f t="shared" si="354"/>
        <v>9.7618117922686453E-5</v>
      </c>
    </row>
    <row r="4488" spans="1:17" x14ac:dyDescent="0.25">
      <c r="A4488" s="7">
        <v>421567</v>
      </c>
      <c r="B4488" s="7">
        <v>4215679</v>
      </c>
      <c r="C4488" t="s">
        <v>1583</v>
      </c>
      <c r="D4488" t="s">
        <v>4197</v>
      </c>
      <c r="E4488" t="s">
        <v>3828</v>
      </c>
      <c r="F4488" t="s">
        <v>10</v>
      </c>
      <c r="G4488">
        <v>8066</v>
      </c>
      <c r="H4488">
        <f t="shared" si="350"/>
        <v>8066</v>
      </c>
      <c r="I4488">
        <v>0.66900000000000004</v>
      </c>
      <c r="J4488" s="1">
        <v>41734443.509999998</v>
      </c>
      <c r="K4488" s="10">
        <f t="shared" si="351"/>
        <v>5174.1189573518468</v>
      </c>
      <c r="L4488" s="8">
        <f t="shared" si="352"/>
        <v>5174.1189573518468</v>
      </c>
      <c r="M4488" s="14">
        <v>0.25</v>
      </c>
      <c r="N4488">
        <f>VLOOKUP(B4488,'[1]ICI-DH'!$A:$H,8,FALSE)</f>
        <v>0.1</v>
      </c>
      <c r="O4488">
        <f>VLOOKUP(B4488,[2]Planilha1!$A:$G,6,FALSE)</f>
        <v>1</v>
      </c>
      <c r="P4488">
        <f t="shared" si="353"/>
        <v>1.2397718819737169E-4</v>
      </c>
      <c r="Q4488" s="16">
        <f t="shared" si="354"/>
        <v>1.2397718819737169E-4</v>
      </c>
    </row>
    <row r="4489" spans="1:17" x14ac:dyDescent="0.25">
      <c r="A4489" s="7">
        <v>510777</v>
      </c>
      <c r="B4489" s="7">
        <v>5107776</v>
      </c>
      <c r="C4489" t="s">
        <v>1583</v>
      </c>
      <c r="D4489" t="s">
        <v>5002</v>
      </c>
      <c r="E4489" t="s">
        <v>4932</v>
      </c>
      <c r="F4489" t="s">
        <v>10</v>
      </c>
      <c r="G4489">
        <v>7596</v>
      </c>
      <c r="H4489">
        <f t="shared" si="350"/>
        <v>7596</v>
      </c>
      <c r="I4489">
        <v>0.60899999999999999</v>
      </c>
      <c r="J4489" s="1">
        <v>50330961.609999999</v>
      </c>
      <c r="K4489" s="10">
        <f t="shared" si="351"/>
        <v>6625.9823077935753</v>
      </c>
      <c r="L4489" s="8">
        <f t="shared" si="352"/>
        <v>6625.9823077935753</v>
      </c>
      <c r="M4489" s="14">
        <v>0.42222222222222222</v>
      </c>
      <c r="N4489">
        <f>VLOOKUP(B4489,'[1]ICI-DH'!$A:$H,8,FALSE)</f>
        <v>0.1</v>
      </c>
      <c r="O4489">
        <f>VLOOKUP(B4489,[2]Planilha1!$A:$G,6,FALSE)</f>
        <v>0</v>
      </c>
      <c r="P4489">
        <f t="shared" si="353"/>
        <v>0</v>
      </c>
      <c r="Q4489" s="16">
        <f t="shared" si="354"/>
        <v>0</v>
      </c>
    </row>
    <row r="4490" spans="1:17" x14ac:dyDescent="0.25">
      <c r="A4490" s="7">
        <v>521970</v>
      </c>
      <c r="B4490" s="7">
        <v>5219704</v>
      </c>
      <c r="C4490" t="s">
        <v>5333</v>
      </c>
      <c r="D4490" t="s">
        <v>5136</v>
      </c>
      <c r="E4490" t="s">
        <v>4932</v>
      </c>
      <c r="F4490" t="s">
        <v>10</v>
      </c>
      <c r="G4490">
        <v>10645</v>
      </c>
      <c r="H4490">
        <f t="shared" si="350"/>
        <v>10645</v>
      </c>
      <c r="I4490">
        <v>0.70099999999999996</v>
      </c>
      <c r="J4490" s="1">
        <v>59884995.259999998</v>
      </c>
      <c r="K4490" s="10">
        <f t="shared" si="351"/>
        <v>5625.6453978393611</v>
      </c>
      <c r="L4490" s="8">
        <f t="shared" si="352"/>
        <v>5625.6453978393611</v>
      </c>
      <c r="M4490" s="14">
        <v>0.81111111111111112</v>
      </c>
      <c r="N4490">
        <f>VLOOKUP(B4490,'[1]ICI-DH'!$A:$H,8,FALSE)</f>
        <v>0.2</v>
      </c>
      <c r="O4490">
        <f>VLOOKUP(B4490,[2]Planilha1!$A:$G,6,FALSE)</f>
        <v>4</v>
      </c>
      <c r="P4490">
        <f t="shared" si="353"/>
        <v>3.7576326914044153E-4</v>
      </c>
      <c r="Q4490" s="16">
        <f t="shared" si="354"/>
        <v>3.7576326914044153E-4</v>
      </c>
    </row>
    <row r="4491" spans="1:17" x14ac:dyDescent="0.25">
      <c r="A4491" s="7">
        <v>412405</v>
      </c>
      <c r="B4491" s="7">
        <v>4124053</v>
      </c>
      <c r="C4491" t="s">
        <v>4133</v>
      </c>
      <c r="D4491" t="s">
        <v>3827</v>
      </c>
      <c r="E4491" t="s">
        <v>3828</v>
      </c>
      <c r="F4491" t="s">
        <v>10</v>
      </c>
      <c r="G4491">
        <v>24262</v>
      </c>
      <c r="H4491">
        <f t="shared" si="350"/>
        <v>24262</v>
      </c>
      <c r="I4491">
        <v>0.73799999999999999</v>
      </c>
      <c r="J4491" s="1">
        <v>163224337.09999999</v>
      </c>
      <c r="K4491" s="10">
        <f t="shared" si="351"/>
        <v>6727.5713914763828</v>
      </c>
      <c r="L4491" s="8">
        <f t="shared" si="352"/>
        <v>6727.5713914763828</v>
      </c>
      <c r="M4491" s="14">
        <v>1.2277777777777776</v>
      </c>
      <c r="N4491">
        <f>VLOOKUP(B4491,'[1]ICI-DH'!$A:$H,8,FALSE)</f>
        <v>0.1</v>
      </c>
      <c r="O4491">
        <f>VLOOKUP(B4491,[2]Planilha1!$A:$G,6,FALSE)</f>
        <v>6</v>
      </c>
      <c r="P4491">
        <f t="shared" si="353"/>
        <v>2.4730030500370951E-4</v>
      </c>
      <c r="Q4491" s="16">
        <f t="shared" si="354"/>
        <v>2.4730030500370951E-4</v>
      </c>
    </row>
    <row r="4492" spans="1:17" x14ac:dyDescent="0.25">
      <c r="A4492" s="7">
        <v>421568</v>
      </c>
      <c r="B4492" s="7">
        <v>4215687</v>
      </c>
      <c r="C4492" t="s">
        <v>4403</v>
      </c>
      <c r="D4492" t="s">
        <v>4197</v>
      </c>
      <c r="E4492" t="s">
        <v>3828</v>
      </c>
      <c r="F4492" t="s">
        <v>10</v>
      </c>
      <c r="G4492">
        <v>2576</v>
      </c>
      <c r="H4492">
        <f t="shared" si="350"/>
        <v>2576</v>
      </c>
      <c r="I4492">
        <v>0.68200000000000005</v>
      </c>
      <c r="J4492" s="1">
        <v>28488607.649999999</v>
      </c>
      <c r="K4492" s="10">
        <f t="shared" si="351"/>
        <v>11059.242100155279</v>
      </c>
      <c r="L4492" s="8">
        <f t="shared" si="352"/>
        <v>11059.242100155279</v>
      </c>
      <c r="M4492" s="14">
        <v>0.17777777777777776</v>
      </c>
      <c r="N4492">
        <f>VLOOKUP(B4492,'[1]ICI-DH'!$A:$H,8,FALSE)</f>
        <v>0.1</v>
      </c>
      <c r="O4492">
        <f>VLOOKUP(B4492,[2]Planilha1!$A:$G,6,FALSE)</f>
        <v>0</v>
      </c>
      <c r="P4492">
        <f t="shared" si="353"/>
        <v>0</v>
      </c>
      <c r="Q4492" s="16">
        <f t="shared" si="354"/>
        <v>0</v>
      </c>
    </row>
    <row r="4493" spans="1:17" x14ac:dyDescent="0.25">
      <c r="A4493" s="7">
        <v>172000</v>
      </c>
      <c r="B4493" s="7">
        <v>1720002</v>
      </c>
      <c r="C4493" t="s">
        <v>444</v>
      </c>
      <c r="D4493" t="s">
        <v>327</v>
      </c>
      <c r="E4493" t="s">
        <v>9</v>
      </c>
      <c r="F4493" t="s">
        <v>10</v>
      </c>
      <c r="G4493">
        <v>2406</v>
      </c>
      <c r="H4493">
        <f t="shared" si="350"/>
        <v>2406</v>
      </c>
      <c r="I4493">
        <v>0.63700000000000001</v>
      </c>
      <c r="J4493" s="1">
        <v>21839246.75</v>
      </c>
      <c r="K4493" s="10">
        <f t="shared" si="351"/>
        <v>9076.9936616791347</v>
      </c>
      <c r="L4493" s="8">
        <f t="shared" si="352"/>
        <v>9076.9936616791347</v>
      </c>
      <c r="M4493" s="14">
        <v>0.51666666666666661</v>
      </c>
      <c r="N4493">
        <f>VLOOKUP(B4493,'[1]ICI-DH'!$A:$H,8,FALSE)</f>
        <v>0.16</v>
      </c>
      <c r="O4493">
        <f>VLOOKUP(B4493,[2]Planilha1!$A:$G,6,FALSE)</f>
        <v>0</v>
      </c>
      <c r="P4493">
        <f t="shared" si="353"/>
        <v>0</v>
      </c>
      <c r="Q4493" s="16">
        <f t="shared" si="354"/>
        <v>0</v>
      </c>
    </row>
    <row r="4494" spans="1:17" x14ac:dyDescent="0.25">
      <c r="A4494" s="7">
        <v>315980</v>
      </c>
      <c r="B4494" s="7">
        <v>3159803</v>
      </c>
      <c r="C4494" t="s">
        <v>2878</v>
      </c>
      <c r="D4494" t="s">
        <v>2181</v>
      </c>
      <c r="E4494" t="s">
        <v>2182</v>
      </c>
      <c r="F4494" t="s">
        <v>10</v>
      </c>
      <c r="G4494">
        <v>20973</v>
      </c>
      <c r="H4494">
        <f t="shared" si="350"/>
        <v>20973</v>
      </c>
      <c r="I4494">
        <v>0.71</v>
      </c>
      <c r="J4494" s="1">
        <v>216917382.33000001</v>
      </c>
      <c r="K4494" s="10">
        <f t="shared" si="351"/>
        <v>10342.696911743671</v>
      </c>
      <c r="L4494" s="8">
        <f t="shared" si="352"/>
        <v>10342.696911743671</v>
      </c>
      <c r="M4494" s="14">
        <v>0.25555555555555554</v>
      </c>
      <c r="N4494">
        <f>VLOOKUP(B4494,'[1]ICI-DH'!$A:$H,8,FALSE)</f>
        <v>0.26</v>
      </c>
      <c r="O4494">
        <f>VLOOKUP(B4494,[2]Planilha1!$A:$G,6,FALSE)</f>
        <v>2</v>
      </c>
      <c r="P4494">
        <f t="shared" si="353"/>
        <v>9.5360701854765653E-5</v>
      </c>
      <c r="Q4494" s="16">
        <f t="shared" si="354"/>
        <v>9.5360701854765653E-5</v>
      </c>
    </row>
    <row r="4495" spans="1:17" x14ac:dyDescent="0.25">
      <c r="A4495" s="7">
        <v>431730</v>
      </c>
      <c r="B4495" s="7">
        <v>4317301</v>
      </c>
      <c r="C4495" t="s">
        <v>4813</v>
      </c>
      <c r="D4495" t="s">
        <v>4459</v>
      </c>
      <c r="E4495" t="s">
        <v>3828</v>
      </c>
      <c r="F4495" t="s">
        <v>10</v>
      </c>
      <c r="G4495">
        <v>30983</v>
      </c>
      <c r="H4495">
        <f t="shared" si="350"/>
        <v>30983</v>
      </c>
      <c r="I4495">
        <v>0.71199999999999997</v>
      </c>
      <c r="J4495" s="1">
        <v>215513719.88999999</v>
      </c>
      <c r="K4495" s="10">
        <f t="shared" si="351"/>
        <v>6955.8699896717553</v>
      </c>
      <c r="L4495" s="8">
        <f t="shared" si="352"/>
        <v>6955.8699896717553</v>
      </c>
      <c r="M4495" s="14">
        <v>0.57777777777777772</v>
      </c>
      <c r="N4495">
        <f>VLOOKUP(B4495,'[1]ICI-DH'!$A:$H,8,FALSE)</f>
        <v>0.2</v>
      </c>
      <c r="O4495">
        <f>VLOOKUP(B4495,[2]Planilha1!$A:$G,6,FALSE)</f>
        <v>15</v>
      </c>
      <c r="P4495">
        <f t="shared" si="353"/>
        <v>4.841364619307362E-4</v>
      </c>
      <c r="Q4495" s="16">
        <f t="shared" si="354"/>
        <v>4.841364619307362E-4</v>
      </c>
    </row>
    <row r="4496" spans="1:17" x14ac:dyDescent="0.25">
      <c r="A4496" s="7">
        <v>292800</v>
      </c>
      <c r="B4496" s="7">
        <v>2928000</v>
      </c>
      <c r="C4496" t="s">
        <v>2112</v>
      </c>
      <c r="D4496" t="s">
        <v>1784</v>
      </c>
      <c r="E4496" t="s">
        <v>466</v>
      </c>
      <c r="F4496" t="s">
        <v>10</v>
      </c>
      <c r="G4496">
        <v>37834</v>
      </c>
      <c r="H4496">
        <f t="shared" si="350"/>
        <v>37834</v>
      </c>
      <c r="I4496">
        <v>0.59799999999999998</v>
      </c>
      <c r="J4496" s="1">
        <v>184767317.15000001</v>
      </c>
      <c r="K4496" s="10">
        <f t="shared" si="351"/>
        <v>4883.6315787387011</v>
      </c>
      <c r="L4496" s="8">
        <f t="shared" si="352"/>
        <v>4883.6315787387011</v>
      </c>
      <c r="M4496" s="14">
        <v>0.33333333333333337</v>
      </c>
      <c r="N4496">
        <f>VLOOKUP(B4496,'[1]ICI-DH'!$A:$H,8,FALSE)</f>
        <v>0.1</v>
      </c>
      <c r="O4496">
        <f>VLOOKUP(B4496,[2]Planilha1!$A:$G,6,FALSE)</f>
        <v>3</v>
      </c>
      <c r="P4496">
        <f t="shared" si="353"/>
        <v>7.9293756938203727E-5</v>
      </c>
      <c r="Q4496" s="16">
        <f t="shared" si="354"/>
        <v>7.9293756938203727E-5</v>
      </c>
    </row>
    <row r="4497" spans="1:17" x14ac:dyDescent="0.25">
      <c r="A4497" s="7">
        <v>160060</v>
      </c>
      <c r="B4497" s="7">
        <v>1600600</v>
      </c>
      <c r="C4497" t="s">
        <v>323</v>
      </c>
      <c r="D4497" t="s">
        <v>310</v>
      </c>
      <c r="E4497" t="s">
        <v>9</v>
      </c>
      <c r="F4497" t="s">
        <v>10</v>
      </c>
      <c r="G4497">
        <v>107618</v>
      </c>
      <c r="H4497">
        <f t="shared" si="350"/>
        <v>107618</v>
      </c>
      <c r="I4497">
        <v>0.69199999999999995</v>
      </c>
      <c r="J4497" s="1">
        <v>368787667.27999997</v>
      </c>
      <c r="K4497" s="10">
        <f t="shared" si="351"/>
        <v>3426.8214172350349</v>
      </c>
      <c r="L4497" s="8">
        <f t="shared" si="352"/>
        <v>3426.8214172350349</v>
      </c>
      <c r="M4497" s="14">
        <v>0.64444444444444449</v>
      </c>
      <c r="N4497">
        <f>VLOOKUP(B4497,'[1]ICI-DH'!$A:$H,8,FALSE)</f>
        <v>0.45999999999999996</v>
      </c>
      <c r="O4497">
        <f>VLOOKUP(B4497,[2]Planilha1!$A:$G,6,FALSE)</f>
        <v>6</v>
      </c>
      <c r="P4497">
        <f t="shared" si="353"/>
        <v>5.5752755115315285E-5</v>
      </c>
      <c r="Q4497" s="16">
        <f t="shared" si="354"/>
        <v>5.5752755115315285E-5</v>
      </c>
    </row>
    <row r="4498" spans="1:17" x14ac:dyDescent="0.25">
      <c r="A4498" s="7">
        <v>292820</v>
      </c>
      <c r="B4498" s="7">
        <v>2928208</v>
      </c>
      <c r="C4498" t="s">
        <v>323</v>
      </c>
      <c r="D4498" t="s">
        <v>1784</v>
      </c>
      <c r="E4498" t="s">
        <v>466</v>
      </c>
      <c r="F4498" t="s">
        <v>10</v>
      </c>
      <c r="G4498">
        <v>24755</v>
      </c>
      <c r="H4498">
        <f t="shared" si="350"/>
        <v>24755</v>
      </c>
      <c r="I4498">
        <v>0.60799999999999998</v>
      </c>
      <c r="J4498" s="1">
        <v>115083370.11</v>
      </c>
      <c r="K4498" s="10">
        <f t="shared" si="351"/>
        <v>4648.8939652595436</v>
      </c>
      <c r="L4498" s="8">
        <f t="shared" si="352"/>
        <v>4648.8939652595436</v>
      </c>
      <c r="M4498" s="14">
        <v>0.2</v>
      </c>
      <c r="N4498">
        <f>VLOOKUP(B4498,'[1]ICI-DH'!$A:$H,8,FALSE)</f>
        <v>0.2</v>
      </c>
      <c r="O4498">
        <f>VLOOKUP(B4498,[2]Planilha1!$A:$G,6,FALSE)</f>
        <v>0</v>
      </c>
      <c r="P4498">
        <f t="shared" si="353"/>
        <v>0</v>
      </c>
      <c r="Q4498" s="16">
        <f t="shared" si="354"/>
        <v>0</v>
      </c>
    </row>
    <row r="4499" spans="1:17" x14ac:dyDescent="0.25">
      <c r="A4499" s="7">
        <v>431700</v>
      </c>
      <c r="B4499" s="7">
        <v>4317004</v>
      </c>
      <c r="C4499" t="s">
        <v>4809</v>
      </c>
      <c r="D4499" t="s">
        <v>4459</v>
      </c>
      <c r="E4499" t="s">
        <v>3828</v>
      </c>
      <c r="F4499" t="s">
        <v>10</v>
      </c>
      <c r="G4499">
        <v>7024</v>
      </c>
      <c r="H4499">
        <f t="shared" si="350"/>
        <v>7024</v>
      </c>
      <c r="I4499">
        <v>0.63300000000000001</v>
      </c>
      <c r="J4499" s="1">
        <v>52521668.149999999</v>
      </c>
      <c r="K4499" s="10">
        <f t="shared" si="351"/>
        <v>7477.4584496013667</v>
      </c>
      <c r="L4499" s="8">
        <f t="shared" si="352"/>
        <v>7477.4584496013667</v>
      </c>
      <c r="M4499" s="14">
        <v>0.56111111111111112</v>
      </c>
      <c r="N4499">
        <f>VLOOKUP(B4499,'[1]ICI-DH'!$A:$H,8,FALSE)</f>
        <v>0.1</v>
      </c>
      <c r="O4499">
        <f>VLOOKUP(B4499,[2]Planilha1!$A:$G,6,FALSE)</f>
        <v>0</v>
      </c>
      <c r="P4499">
        <f t="shared" si="353"/>
        <v>0</v>
      </c>
      <c r="Q4499" s="16">
        <f t="shared" si="354"/>
        <v>0</v>
      </c>
    </row>
    <row r="4500" spans="1:17" x14ac:dyDescent="0.25">
      <c r="A4500" s="7">
        <v>354720</v>
      </c>
      <c r="B4500" s="7">
        <v>3547205</v>
      </c>
      <c r="C4500" t="s">
        <v>3717</v>
      </c>
      <c r="D4500" t="s">
        <v>3202</v>
      </c>
      <c r="E4500" t="s">
        <v>2182</v>
      </c>
      <c r="F4500" t="s">
        <v>10</v>
      </c>
      <c r="G4500">
        <v>1670</v>
      </c>
      <c r="H4500">
        <f t="shared" si="350"/>
        <v>1670</v>
      </c>
      <c r="I4500">
        <v>0.77300000000000002</v>
      </c>
      <c r="J4500" s="1">
        <v>26819355.620000001</v>
      </c>
      <c r="K4500" s="10">
        <f t="shared" si="351"/>
        <v>16059.494383233534</v>
      </c>
      <c r="L4500" s="8">
        <f t="shared" si="352"/>
        <v>12739.39</v>
      </c>
      <c r="M4500" s="14">
        <v>0.26666666666666661</v>
      </c>
      <c r="N4500">
        <f>VLOOKUP(B4500,'[1]ICI-DH'!$A:$H,8,FALSE)</f>
        <v>0.2</v>
      </c>
      <c r="O4500">
        <f>VLOOKUP(B4500,[2]Planilha1!$A:$G,6,FALSE)</f>
        <v>0</v>
      </c>
      <c r="P4500">
        <f t="shared" si="353"/>
        <v>0</v>
      </c>
      <c r="Q4500" s="16">
        <f t="shared" si="354"/>
        <v>0</v>
      </c>
    </row>
    <row r="4501" spans="1:17" x14ac:dyDescent="0.25">
      <c r="A4501" s="7">
        <v>315830</v>
      </c>
      <c r="B4501" s="7">
        <v>3158300</v>
      </c>
      <c r="C4501" t="s">
        <v>2861</v>
      </c>
      <c r="D4501" t="s">
        <v>2181</v>
      </c>
      <c r="E4501" t="s">
        <v>2182</v>
      </c>
      <c r="F4501" t="s">
        <v>10</v>
      </c>
      <c r="G4501">
        <v>6691</v>
      </c>
      <c r="H4501">
        <f t="shared" si="350"/>
        <v>6691</v>
      </c>
      <c r="I4501">
        <v>0.69799999999999995</v>
      </c>
      <c r="J4501" s="1">
        <v>37144696.829999998</v>
      </c>
      <c r="K4501" s="10">
        <f t="shared" si="351"/>
        <v>5551.4417620684499</v>
      </c>
      <c r="L4501" s="8">
        <f t="shared" si="352"/>
        <v>5551.4417620684499</v>
      </c>
      <c r="M4501" s="14">
        <v>0.68333333333333335</v>
      </c>
      <c r="N4501">
        <f>VLOOKUP(B4501,'[1]ICI-DH'!$A:$H,8,FALSE)</f>
        <v>0.1</v>
      </c>
      <c r="O4501">
        <f>VLOOKUP(B4501,[2]Planilha1!$A:$G,6,FALSE)</f>
        <v>1</v>
      </c>
      <c r="P4501">
        <f t="shared" si="353"/>
        <v>1.4945449110745777E-4</v>
      </c>
      <c r="Q4501" s="16">
        <f t="shared" si="354"/>
        <v>1.4945449110745777E-4</v>
      </c>
    </row>
    <row r="4502" spans="1:17" x14ac:dyDescent="0.25">
      <c r="A4502" s="7">
        <v>315840</v>
      </c>
      <c r="B4502" s="7">
        <v>3158409</v>
      </c>
      <c r="C4502" t="s">
        <v>2862</v>
      </c>
      <c r="D4502" t="s">
        <v>2181</v>
      </c>
      <c r="E4502" t="s">
        <v>2182</v>
      </c>
      <c r="F4502" t="s">
        <v>10</v>
      </c>
      <c r="G4502">
        <v>3489</v>
      </c>
      <c r="H4502">
        <f t="shared" si="350"/>
        <v>3489</v>
      </c>
      <c r="I4502">
        <v>0.69399999999999995</v>
      </c>
      <c r="J4502" s="1">
        <v>28669800.489999998</v>
      </c>
      <c r="K4502" s="10">
        <f t="shared" si="351"/>
        <v>8217.1970449985656</v>
      </c>
      <c r="L4502" s="8">
        <f t="shared" si="352"/>
        <v>8217.1970449985656</v>
      </c>
      <c r="M4502" s="14">
        <v>0.39999999999999997</v>
      </c>
      <c r="N4502">
        <f>VLOOKUP(B4502,'[1]ICI-DH'!$A:$H,8,FALSE)</f>
        <v>0.1</v>
      </c>
      <c r="O4502">
        <f>VLOOKUP(B4502,[2]Planilha1!$A:$G,6,FALSE)</f>
        <v>1</v>
      </c>
      <c r="P4502">
        <f t="shared" si="353"/>
        <v>2.8661507595299513E-4</v>
      </c>
      <c r="Q4502" s="16">
        <f t="shared" si="354"/>
        <v>2.8661507595299513E-4</v>
      </c>
    </row>
    <row r="4503" spans="1:17" x14ac:dyDescent="0.25">
      <c r="A4503" s="7">
        <v>251350</v>
      </c>
      <c r="B4503" s="7">
        <v>2513505</v>
      </c>
      <c r="C4503" t="s">
        <v>1403</v>
      </c>
      <c r="D4503" t="s">
        <v>1247</v>
      </c>
      <c r="E4503" t="s">
        <v>466</v>
      </c>
      <c r="F4503" t="s">
        <v>10</v>
      </c>
      <c r="G4503">
        <v>5010</v>
      </c>
      <c r="H4503">
        <f t="shared" si="350"/>
        <v>5010</v>
      </c>
      <c r="I4503">
        <v>0.53500000000000003</v>
      </c>
      <c r="J4503" s="1">
        <v>32221262.739999998</v>
      </c>
      <c r="K4503" s="10">
        <f t="shared" si="351"/>
        <v>6431.3897684630738</v>
      </c>
      <c r="L4503" s="8">
        <f t="shared" si="352"/>
        <v>6431.3897684630738</v>
      </c>
      <c r="M4503" s="14">
        <v>0.96666666666666679</v>
      </c>
      <c r="N4503">
        <f>VLOOKUP(B4503,'[1]ICI-DH'!$A:$H,8,FALSE)</f>
        <v>0.2</v>
      </c>
      <c r="O4503">
        <f>VLOOKUP(B4503,[2]Planilha1!$A:$G,6,FALSE)</f>
        <v>0</v>
      </c>
      <c r="P4503">
        <f t="shared" si="353"/>
        <v>0</v>
      </c>
      <c r="Q4503" s="16">
        <f t="shared" si="354"/>
        <v>0</v>
      </c>
    </row>
    <row r="4504" spans="1:17" x14ac:dyDescent="0.25">
      <c r="A4504" s="7">
        <v>354730</v>
      </c>
      <c r="B4504" s="7">
        <v>3547304</v>
      </c>
      <c r="C4504" t="s">
        <v>3718</v>
      </c>
      <c r="D4504" t="s">
        <v>3202</v>
      </c>
      <c r="E4504" t="s">
        <v>2182</v>
      </c>
      <c r="F4504" t="s">
        <v>10</v>
      </c>
      <c r="G4504">
        <v>154105</v>
      </c>
      <c r="H4504">
        <f t="shared" si="350"/>
        <v>154105</v>
      </c>
      <c r="I4504">
        <v>0.81399999999999995</v>
      </c>
      <c r="J4504" s="1">
        <v>1662748866</v>
      </c>
      <c r="K4504" s="10">
        <f t="shared" si="351"/>
        <v>10789.713935303851</v>
      </c>
      <c r="L4504" s="8">
        <f t="shared" si="352"/>
        <v>10789.713935303851</v>
      </c>
      <c r="M4504" s="14">
        <v>0.91111111111111109</v>
      </c>
      <c r="N4504">
        <f>VLOOKUP(B4504,'[1]ICI-DH'!$A:$H,8,FALSE)</f>
        <v>0.1</v>
      </c>
      <c r="O4504">
        <f>VLOOKUP(B4504,[2]Planilha1!$A:$G,6,FALSE)</f>
        <v>12</v>
      </c>
      <c r="P4504">
        <f t="shared" si="353"/>
        <v>7.7868985432010644E-5</v>
      </c>
      <c r="Q4504" s="16">
        <f t="shared" si="354"/>
        <v>7.7868985432010644E-5</v>
      </c>
    </row>
    <row r="4505" spans="1:17" x14ac:dyDescent="0.25">
      <c r="A4505" s="7">
        <v>315850</v>
      </c>
      <c r="B4505" s="7">
        <v>3158508</v>
      </c>
      <c r="C4505" t="s">
        <v>2863</v>
      </c>
      <c r="D4505" t="s">
        <v>2181</v>
      </c>
      <c r="E4505" t="s">
        <v>2182</v>
      </c>
      <c r="F4505" t="s">
        <v>10</v>
      </c>
      <c r="G4505">
        <v>7030</v>
      </c>
      <c r="H4505">
        <f t="shared" si="350"/>
        <v>7030</v>
      </c>
      <c r="I4505">
        <v>0.628</v>
      </c>
      <c r="J4505" s="1">
        <v>36694997.030000001</v>
      </c>
      <c r="K4505" s="10">
        <f t="shared" si="351"/>
        <v>5219.7719815078235</v>
      </c>
      <c r="L4505" s="8">
        <f t="shared" si="352"/>
        <v>5219.7719815078235</v>
      </c>
      <c r="M4505" s="14">
        <v>0.85555555555555551</v>
      </c>
      <c r="N4505">
        <f>VLOOKUP(B4505,'[1]ICI-DH'!$A:$H,8,FALSE)</f>
        <v>0.1</v>
      </c>
      <c r="O4505">
        <f>VLOOKUP(B4505,[2]Planilha1!$A:$G,6,FALSE)</f>
        <v>0</v>
      </c>
      <c r="P4505">
        <f t="shared" si="353"/>
        <v>0</v>
      </c>
      <c r="Q4505" s="16">
        <f t="shared" si="354"/>
        <v>0</v>
      </c>
    </row>
    <row r="4506" spans="1:17" x14ac:dyDescent="0.25">
      <c r="A4506" s="7">
        <v>231200</v>
      </c>
      <c r="B4506" s="7">
        <v>2312007</v>
      </c>
      <c r="C4506" t="s">
        <v>1058</v>
      </c>
      <c r="D4506" t="s">
        <v>905</v>
      </c>
      <c r="E4506" t="s">
        <v>466</v>
      </c>
      <c r="F4506" t="s">
        <v>10</v>
      </c>
      <c r="G4506">
        <v>30628</v>
      </c>
      <c r="H4506">
        <f t="shared" si="350"/>
        <v>30628</v>
      </c>
      <c r="I4506">
        <v>0.58699999999999997</v>
      </c>
      <c r="J4506" s="1">
        <v>111865014.59</v>
      </c>
      <c r="K4506" s="10">
        <f t="shared" si="351"/>
        <v>3652.3773863784772</v>
      </c>
      <c r="L4506" s="8">
        <f t="shared" si="352"/>
        <v>3652.3773863784772</v>
      </c>
      <c r="M4506" s="14">
        <v>0.30000000000000004</v>
      </c>
      <c r="N4506">
        <f>VLOOKUP(B4506,'[1]ICI-DH'!$A:$H,8,FALSE)</f>
        <v>0.1</v>
      </c>
      <c r="O4506">
        <f>VLOOKUP(B4506,[2]Planilha1!$A:$G,6,FALSE)</f>
        <v>7</v>
      </c>
      <c r="P4506">
        <f t="shared" si="353"/>
        <v>2.2854904009403159E-4</v>
      </c>
      <c r="Q4506" s="16">
        <f t="shared" si="354"/>
        <v>2.2854904009403159E-4</v>
      </c>
    </row>
    <row r="4507" spans="1:17" x14ac:dyDescent="0.25">
      <c r="A4507" s="7">
        <v>150670</v>
      </c>
      <c r="B4507" s="7">
        <v>1506708</v>
      </c>
      <c r="C4507" t="s">
        <v>277</v>
      </c>
      <c r="D4507" t="s">
        <v>166</v>
      </c>
      <c r="E4507" t="s">
        <v>9</v>
      </c>
      <c r="F4507" t="s">
        <v>10</v>
      </c>
      <c r="G4507">
        <v>32413</v>
      </c>
      <c r="H4507">
        <f t="shared" si="350"/>
        <v>32413</v>
      </c>
      <c r="I4507">
        <v>0.60199999999999998</v>
      </c>
      <c r="J4507" s="1">
        <v>299227405.44</v>
      </c>
      <c r="K4507" s="10">
        <f t="shared" si="351"/>
        <v>9231.7096671088766</v>
      </c>
      <c r="L4507" s="8">
        <f t="shared" si="352"/>
        <v>9231.7096671088766</v>
      </c>
      <c r="M4507" s="14">
        <v>0.68333333333333335</v>
      </c>
      <c r="N4507">
        <f>VLOOKUP(B4507,'[1]ICI-DH'!$A:$H,8,FALSE)</f>
        <v>0.26</v>
      </c>
      <c r="O4507">
        <f>VLOOKUP(B4507,[2]Planilha1!$A:$G,6,FALSE)</f>
        <v>4</v>
      </c>
      <c r="P4507">
        <f t="shared" si="353"/>
        <v>1.2340727485885293E-4</v>
      </c>
      <c r="Q4507" s="16">
        <f t="shared" si="354"/>
        <v>1.2340727485885293E-4</v>
      </c>
    </row>
    <row r="4508" spans="1:17" x14ac:dyDescent="0.25">
      <c r="A4508" s="7">
        <v>231210</v>
      </c>
      <c r="B4508" s="7">
        <v>2312106</v>
      </c>
      <c r="C4508" t="s">
        <v>1059</v>
      </c>
      <c r="D4508" t="s">
        <v>905</v>
      </c>
      <c r="E4508" t="s">
        <v>466</v>
      </c>
      <c r="F4508" t="s">
        <v>10</v>
      </c>
      <c r="G4508">
        <v>16954</v>
      </c>
      <c r="H4508">
        <f t="shared" si="350"/>
        <v>16954</v>
      </c>
      <c r="I4508">
        <v>0.61199999999999999</v>
      </c>
      <c r="J4508" s="1">
        <v>83404273.629999995</v>
      </c>
      <c r="K4508" s="10">
        <f t="shared" si="351"/>
        <v>4919.4451828477049</v>
      </c>
      <c r="L4508" s="8">
        <f t="shared" si="352"/>
        <v>4919.4451828477049</v>
      </c>
      <c r="M4508" s="14">
        <v>0.44444444444444448</v>
      </c>
      <c r="N4508">
        <f>VLOOKUP(B4508,'[1]ICI-DH'!$A:$H,8,FALSE)</f>
        <v>0.16</v>
      </c>
      <c r="O4508">
        <f>VLOOKUP(B4508,[2]Planilha1!$A:$G,6,FALSE)</f>
        <v>0</v>
      </c>
      <c r="P4508">
        <f t="shared" si="353"/>
        <v>0</v>
      </c>
      <c r="Q4508" s="16">
        <f t="shared" si="354"/>
        <v>0</v>
      </c>
    </row>
    <row r="4509" spans="1:17" x14ac:dyDescent="0.25">
      <c r="A4509" s="7">
        <v>315860</v>
      </c>
      <c r="B4509" s="7">
        <v>3158607</v>
      </c>
      <c r="C4509" t="s">
        <v>2864</v>
      </c>
      <c r="D4509" t="s">
        <v>2181</v>
      </c>
      <c r="E4509" t="s">
        <v>2182</v>
      </c>
      <c r="F4509" t="s">
        <v>10</v>
      </c>
      <c r="G4509">
        <v>3747</v>
      </c>
      <c r="H4509">
        <f t="shared" si="350"/>
        <v>3747</v>
      </c>
      <c r="I4509">
        <v>0.65100000000000002</v>
      </c>
      <c r="J4509" s="1">
        <v>29071117.629999999</v>
      </c>
      <c r="K4509" s="10">
        <f t="shared" si="351"/>
        <v>7758.5048385374967</v>
      </c>
      <c r="L4509" s="8">
        <f t="shared" si="352"/>
        <v>7758.5048385374967</v>
      </c>
      <c r="M4509" s="14">
        <v>0.42222222222222217</v>
      </c>
      <c r="N4509">
        <f>VLOOKUP(B4509,'[1]ICI-DH'!$A:$H,8,FALSE)</f>
        <v>0.16</v>
      </c>
      <c r="O4509">
        <f>VLOOKUP(B4509,[2]Planilha1!$A:$G,6,FALSE)</f>
        <v>0</v>
      </c>
      <c r="P4509">
        <f t="shared" si="353"/>
        <v>0</v>
      </c>
      <c r="Q4509" s="16">
        <f t="shared" si="354"/>
        <v>0</v>
      </c>
    </row>
    <row r="4510" spans="1:17" x14ac:dyDescent="0.25">
      <c r="A4510" s="7">
        <v>315870</v>
      </c>
      <c r="B4510" s="7">
        <v>3158706</v>
      </c>
      <c r="C4510" t="s">
        <v>2865</v>
      </c>
      <c r="D4510" t="s">
        <v>2181</v>
      </c>
      <c r="E4510" t="s">
        <v>2182</v>
      </c>
      <c r="F4510" t="s">
        <v>10</v>
      </c>
      <c r="G4510">
        <v>2137</v>
      </c>
      <c r="H4510">
        <f t="shared" si="350"/>
        <v>2137</v>
      </c>
      <c r="I4510">
        <v>0.66700000000000004</v>
      </c>
      <c r="J4510" s="1">
        <v>26348275.809999999</v>
      </c>
      <c r="K4510" s="10">
        <f t="shared" si="351"/>
        <v>12329.562849789423</v>
      </c>
      <c r="L4510" s="8">
        <f t="shared" si="352"/>
        <v>12329.562849789423</v>
      </c>
      <c r="M4510" s="14">
        <v>0.14444444444444443</v>
      </c>
      <c r="N4510">
        <f>VLOOKUP(B4510,'[1]ICI-DH'!$A:$H,8,FALSE)</f>
        <v>0.1</v>
      </c>
      <c r="O4510">
        <f>VLOOKUP(B4510,[2]Planilha1!$A:$G,6,FALSE)</f>
        <v>0</v>
      </c>
      <c r="P4510">
        <f t="shared" si="353"/>
        <v>0</v>
      </c>
      <c r="Q4510" s="16">
        <f t="shared" si="354"/>
        <v>0</v>
      </c>
    </row>
    <row r="4511" spans="1:17" x14ac:dyDescent="0.25">
      <c r="A4511" s="7">
        <v>270800</v>
      </c>
      <c r="B4511" s="7">
        <v>2708006</v>
      </c>
      <c r="C4511" t="s">
        <v>1699</v>
      </c>
      <c r="D4511" t="s">
        <v>1620</v>
      </c>
      <c r="E4511" t="s">
        <v>466</v>
      </c>
      <c r="F4511" t="s">
        <v>10</v>
      </c>
      <c r="G4511">
        <v>46220</v>
      </c>
      <c r="H4511">
        <f t="shared" si="350"/>
        <v>46220</v>
      </c>
      <c r="I4511">
        <v>0.59099999999999997</v>
      </c>
      <c r="J4511" s="1">
        <v>255334762.88</v>
      </c>
      <c r="K4511" s="10">
        <f t="shared" si="351"/>
        <v>5524.3349822587625</v>
      </c>
      <c r="L4511" s="8">
        <f t="shared" si="352"/>
        <v>5524.3349822587625</v>
      </c>
      <c r="M4511" s="14">
        <v>0.62777777777777777</v>
      </c>
      <c r="N4511">
        <f>VLOOKUP(B4511,'[1]ICI-DH'!$A:$H,8,FALSE)</f>
        <v>0.1</v>
      </c>
      <c r="O4511">
        <f>VLOOKUP(B4511,[2]Planilha1!$A:$G,6,FALSE)</f>
        <v>5</v>
      </c>
      <c r="P4511">
        <f t="shared" si="353"/>
        <v>1.0817827780181739E-4</v>
      </c>
      <c r="Q4511" s="16">
        <f t="shared" si="354"/>
        <v>1.0817827780181739E-4</v>
      </c>
    </row>
    <row r="4512" spans="1:17" x14ac:dyDescent="0.25">
      <c r="A4512" s="7">
        <v>412400</v>
      </c>
      <c r="B4512" s="7">
        <v>4124004</v>
      </c>
      <c r="C4512" t="s">
        <v>4131</v>
      </c>
      <c r="D4512" t="s">
        <v>3827</v>
      </c>
      <c r="E4512" t="s">
        <v>3828</v>
      </c>
      <c r="F4512" t="s">
        <v>10</v>
      </c>
      <c r="G4512">
        <v>5514</v>
      </c>
      <c r="H4512">
        <f t="shared" si="350"/>
        <v>5514</v>
      </c>
      <c r="I4512">
        <v>0.68700000000000006</v>
      </c>
      <c r="J4512" s="1">
        <v>45629334.409999996</v>
      </c>
      <c r="K4512" s="10">
        <f t="shared" si="351"/>
        <v>8275.1785291984033</v>
      </c>
      <c r="L4512" s="8">
        <f t="shared" si="352"/>
        <v>8275.1785291984033</v>
      </c>
      <c r="M4512" s="14">
        <v>0.51111111111111107</v>
      </c>
      <c r="N4512">
        <f>VLOOKUP(B4512,'[1]ICI-DH'!$A:$H,8,FALSE)</f>
        <v>0.16</v>
      </c>
      <c r="O4512">
        <f>VLOOKUP(B4512,[2]Planilha1!$A:$G,6,FALSE)</f>
        <v>0</v>
      </c>
      <c r="P4512">
        <f t="shared" si="353"/>
        <v>0</v>
      </c>
      <c r="Q4512" s="16">
        <f t="shared" si="354"/>
        <v>0</v>
      </c>
    </row>
    <row r="4513" spans="1:17" x14ac:dyDescent="0.25">
      <c r="A4513" s="7">
        <v>315880</v>
      </c>
      <c r="B4513" s="7">
        <v>3158805</v>
      </c>
      <c r="C4513" t="s">
        <v>2866</v>
      </c>
      <c r="D4513" t="s">
        <v>2181</v>
      </c>
      <c r="E4513" t="s">
        <v>2182</v>
      </c>
      <c r="F4513" t="s">
        <v>10</v>
      </c>
      <c r="G4513">
        <v>4214</v>
      </c>
      <c r="H4513">
        <f t="shared" si="350"/>
        <v>4214</v>
      </c>
      <c r="I4513">
        <v>0.64700000000000002</v>
      </c>
      <c r="J4513" s="1">
        <v>29127749.379999999</v>
      </c>
      <c r="K4513" s="10">
        <f t="shared" si="351"/>
        <v>6912.1379639297575</v>
      </c>
      <c r="L4513" s="8">
        <f t="shared" si="352"/>
        <v>6912.1379639297575</v>
      </c>
      <c r="M4513" s="14">
        <v>0.27222222222222225</v>
      </c>
      <c r="N4513">
        <f>VLOOKUP(B4513,'[1]ICI-DH'!$A:$H,8,FALSE)</f>
        <v>0.16</v>
      </c>
      <c r="O4513">
        <f>VLOOKUP(B4513,[2]Planilha1!$A:$G,6,FALSE)</f>
        <v>0</v>
      </c>
      <c r="P4513">
        <f t="shared" si="353"/>
        <v>0</v>
      </c>
      <c r="Q4513" s="16">
        <f t="shared" si="354"/>
        <v>0</v>
      </c>
    </row>
    <row r="4514" spans="1:17" x14ac:dyDescent="0.25">
      <c r="A4514" s="7">
        <v>431710</v>
      </c>
      <c r="B4514" s="7">
        <v>4317103</v>
      </c>
      <c r="C4514" t="s">
        <v>4810</v>
      </c>
      <c r="D4514" t="s">
        <v>4459</v>
      </c>
      <c r="E4514" t="s">
        <v>3828</v>
      </c>
      <c r="F4514" t="s">
        <v>10</v>
      </c>
      <c r="G4514">
        <v>84421</v>
      </c>
      <c r="H4514">
        <f t="shared" si="350"/>
        <v>84421</v>
      </c>
      <c r="I4514">
        <v>0.72699999999999998</v>
      </c>
      <c r="J4514" s="1">
        <v>424398184.06999999</v>
      </c>
      <c r="K4514" s="10">
        <f t="shared" si="351"/>
        <v>5027.1636686369502</v>
      </c>
      <c r="L4514" s="8">
        <f t="shared" si="352"/>
        <v>5027.1636686369502</v>
      </c>
      <c r="M4514" s="14">
        <v>0.3611111111111111</v>
      </c>
      <c r="N4514">
        <f>VLOOKUP(B4514,'[1]ICI-DH'!$A:$H,8,FALSE)</f>
        <v>0.1</v>
      </c>
      <c r="O4514">
        <f>VLOOKUP(B4514,[2]Planilha1!$A:$G,6,FALSE)</f>
        <v>138</v>
      </c>
      <c r="P4514">
        <f t="shared" si="353"/>
        <v>1.6346643607633171E-3</v>
      </c>
      <c r="Q4514" s="16">
        <f t="shared" si="354"/>
        <v>1.6346643607633171E-3</v>
      </c>
    </row>
    <row r="4515" spans="1:17" x14ac:dyDescent="0.25">
      <c r="A4515" s="7">
        <v>315890</v>
      </c>
      <c r="B4515" s="7">
        <v>3158904</v>
      </c>
      <c r="C4515" t="s">
        <v>2867</v>
      </c>
      <c r="D4515" t="s">
        <v>2181</v>
      </c>
      <c r="E4515" t="s">
        <v>2182</v>
      </c>
      <c r="F4515" t="s">
        <v>10</v>
      </c>
      <c r="G4515">
        <v>8987</v>
      </c>
      <c r="H4515">
        <f t="shared" si="350"/>
        <v>8987</v>
      </c>
      <c r="I4515">
        <v>0.621</v>
      </c>
      <c r="J4515" s="1">
        <v>40915321.490000002</v>
      </c>
      <c r="K4515" s="10">
        <f t="shared" si="351"/>
        <v>4552.7229876488263</v>
      </c>
      <c r="L4515" s="8">
        <f t="shared" si="352"/>
        <v>4552.7229876488263</v>
      </c>
      <c r="M4515" s="14">
        <v>0.23888888888888887</v>
      </c>
      <c r="N4515">
        <f>VLOOKUP(B4515,'[1]ICI-DH'!$A:$H,8,FALSE)</f>
        <v>0.16</v>
      </c>
      <c r="O4515">
        <f>VLOOKUP(B4515,[2]Planilha1!$A:$G,6,FALSE)</f>
        <v>0</v>
      </c>
      <c r="P4515">
        <f t="shared" si="353"/>
        <v>0</v>
      </c>
      <c r="Q4515" s="16">
        <f t="shared" si="354"/>
        <v>0</v>
      </c>
    </row>
    <row r="4516" spans="1:17" x14ac:dyDescent="0.25">
      <c r="A4516" s="7">
        <v>211023</v>
      </c>
      <c r="B4516" s="7">
        <v>2110237</v>
      </c>
      <c r="C4516" t="s">
        <v>631</v>
      </c>
      <c r="D4516" t="s">
        <v>465</v>
      </c>
      <c r="E4516" t="s">
        <v>466</v>
      </c>
      <c r="F4516" t="s">
        <v>10</v>
      </c>
      <c r="G4516">
        <v>10567</v>
      </c>
      <c r="H4516">
        <f t="shared" si="350"/>
        <v>10567</v>
      </c>
      <c r="I4516">
        <v>0.51</v>
      </c>
      <c r="J4516" s="1">
        <v>60079238.82</v>
      </c>
      <c r="K4516" s="10">
        <f t="shared" si="351"/>
        <v>5685.5530254566102</v>
      </c>
      <c r="L4516" s="8">
        <f t="shared" si="352"/>
        <v>5685.5530254566102</v>
      </c>
      <c r="M4516" s="14">
        <v>0.11111111111111109</v>
      </c>
      <c r="N4516">
        <f>VLOOKUP(B4516,'[1]ICI-DH'!$A:$H,8,FALSE)</f>
        <v>0.1</v>
      </c>
      <c r="O4516">
        <f>VLOOKUP(B4516,[2]Planilha1!$A:$G,6,FALSE)</f>
        <v>0</v>
      </c>
      <c r="P4516">
        <f t="shared" si="353"/>
        <v>0</v>
      </c>
      <c r="Q4516" s="16">
        <f t="shared" si="354"/>
        <v>0</v>
      </c>
    </row>
    <row r="4517" spans="1:17" x14ac:dyDescent="0.25">
      <c r="A4517" s="7">
        <v>241140</v>
      </c>
      <c r="B4517" s="7">
        <v>2411403</v>
      </c>
      <c r="C4517" t="s">
        <v>1205</v>
      </c>
      <c r="D4517" t="s">
        <v>1086</v>
      </c>
      <c r="E4517" t="s">
        <v>466</v>
      </c>
      <c r="F4517" t="s">
        <v>10</v>
      </c>
      <c r="G4517">
        <v>12456</v>
      </c>
      <c r="H4517">
        <f t="shared" si="350"/>
        <v>12456</v>
      </c>
      <c r="I4517">
        <v>0.59099999999999997</v>
      </c>
      <c r="J4517" s="1">
        <v>57223940.030000001</v>
      </c>
      <c r="K4517" s="10">
        <f t="shared" si="351"/>
        <v>4594.0863864804114</v>
      </c>
      <c r="L4517" s="8">
        <f t="shared" si="352"/>
        <v>4594.0863864804114</v>
      </c>
      <c r="M4517" s="14">
        <v>0.33333333333333337</v>
      </c>
      <c r="N4517">
        <f>VLOOKUP(B4517,'[1]ICI-DH'!$A:$H,8,FALSE)</f>
        <v>0.16</v>
      </c>
      <c r="O4517">
        <f>VLOOKUP(B4517,[2]Planilha1!$A:$G,6,FALSE)</f>
        <v>0</v>
      </c>
      <c r="P4517">
        <f t="shared" si="353"/>
        <v>0</v>
      </c>
      <c r="Q4517" s="16">
        <f t="shared" si="354"/>
        <v>0</v>
      </c>
    </row>
    <row r="4518" spans="1:17" x14ac:dyDescent="0.25">
      <c r="A4518" s="7">
        <v>270810</v>
      </c>
      <c r="B4518" s="7">
        <v>2708105</v>
      </c>
      <c r="C4518" t="s">
        <v>1700</v>
      </c>
      <c r="D4518" t="s">
        <v>1620</v>
      </c>
      <c r="E4518" t="s">
        <v>466</v>
      </c>
      <c r="F4518" t="s">
        <v>10</v>
      </c>
      <c r="G4518">
        <v>11323</v>
      </c>
      <c r="H4518">
        <f t="shared" si="350"/>
        <v>11323</v>
      </c>
      <c r="I4518">
        <v>0.51900000000000002</v>
      </c>
      <c r="J4518" s="1">
        <v>82431814.280000001</v>
      </c>
      <c r="K4518" s="10">
        <f t="shared" si="351"/>
        <v>7280.0330548441225</v>
      </c>
      <c r="L4518" s="8">
        <f t="shared" si="352"/>
        <v>7280.0330548441225</v>
      </c>
      <c r="M4518" s="14">
        <v>0.17777777777777776</v>
      </c>
      <c r="N4518">
        <f>VLOOKUP(B4518,'[1]ICI-DH'!$A:$H,8,FALSE)</f>
        <v>0.16</v>
      </c>
      <c r="O4518">
        <f>VLOOKUP(B4518,[2]Planilha1!$A:$G,6,FALSE)</f>
        <v>0</v>
      </c>
      <c r="P4518">
        <f t="shared" si="353"/>
        <v>0</v>
      </c>
      <c r="Q4518" s="16">
        <f t="shared" si="354"/>
        <v>0</v>
      </c>
    </row>
    <row r="4519" spans="1:17" x14ac:dyDescent="0.25">
      <c r="A4519" s="7">
        <v>315895</v>
      </c>
      <c r="B4519" s="7">
        <v>3158953</v>
      </c>
      <c r="C4519" t="s">
        <v>2868</v>
      </c>
      <c r="D4519" t="s">
        <v>2181</v>
      </c>
      <c r="E4519" t="s">
        <v>2182</v>
      </c>
      <c r="F4519" t="s">
        <v>10</v>
      </c>
      <c r="G4519">
        <v>44800</v>
      </c>
      <c r="H4519">
        <f t="shared" si="350"/>
        <v>44800</v>
      </c>
      <c r="I4519">
        <v>0.68500000000000005</v>
      </c>
      <c r="J4519" s="1">
        <v>160610076.43000001</v>
      </c>
      <c r="K4519" s="10">
        <f t="shared" si="351"/>
        <v>3585.0463488839287</v>
      </c>
      <c r="L4519" s="8">
        <f t="shared" si="352"/>
        <v>3585.0463488839287</v>
      </c>
      <c r="M4519" s="14">
        <v>0.8</v>
      </c>
      <c r="N4519">
        <f>VLOOKUP(B4519,'[1]ICI-DH'!$A:$H,8,FALSE)</f>
        <v>0.16</v>
      </c>
      <c r="O4519">
        <f>VLOOKUP(B4519,[2]Planilha1!$A:$G,6,FALSE)</f>
        <v>6</v>
      </c>
      <c r="P4519">
        <f t="shared" si="353"/>
        <v>1.3392857142857144E-4</v>
      </c>
      <c r="Q4519" s="16">
        <f t="shared" si="354"/>
        <v>1.3392857142857144E-4</v>
      </c>
    </row>
    <row r="4520" spans="1:17" x14ac:dyDescent="0.25">
      <c r="A4520" s="7">
        <v>220935</v>
      </c>
      <c r="B4520" s="7">
        <v>2209351</v>
      </c>
      <c r="C4520" t="s">
        <v>858</v>
      </c>
      <c r="D4520" t="s">
        <v>682</v>
      </c>
      <c r="E4520" t="s">
        <v>466</v>
      </c>
      <c r="F4520" t="s">
        <v>10</v>
      </c>
      <c r="G4520">
        <v>4125</v>
      </c>
      <c r="H4520">
        <f t="shared" si="350"/>
        <v>4125</v>
      </c>
      <c r="I4520">
        <v>0.57399999999999995</v>
      </c>
      <c r="J4520" s="1">
        <v>27327220</v>
      </c>
      <c r="K4520" s="10">
        <f t="shared" si="351"/>
        <v>6624.7806060606063</v>
      </c>
      <c r="L4520" s="8">
        <f t="shared" si="352"/>
        <v>6624.7806060606063</v>
      </c>
      <c r="M4520" s="14">
        <v>1.1666666666666665</v>
      </c>
      <c r="N4520">
        <f>VLOOKUP(B4520,'[1]ICI-DH'!$A:$H,8,FALSE)</f>
        <v>0.1</v>
      </c>
      <c r="O4520">
        <f>VLOOKUP(B4520,[2]Planilha1!$A:$G,6,FALSE)</f>
        <v>0</v>
      </c>
      <c r="P4520">
        <f t="shared" si="353"/>
        <v>0</v>
      </c>
      <c r="Q4520" s="16">
        <f t="shared" si="354"/>
        <v>0</v>
      </c>
    </row>
    <row r="4521" spans="1:17" x14ac:dyDescent="0.25">
      <c r="A4521" s="7">
        <v>315900</v>
      </c>
      <c r="B4521" s="7">
        <v>3159001</v>
      </c>
      <c r="C4521" t="s">
        <v>2869</v>
      </c>
      <c r="D4521" t="s">
        <v>2181</v>
      </c>
      <c r="E4521" t="s">
        <v>2182</v>
      </c>
      <c r="F4521" t="s">
        <v>10</v>
      </c>
      <c r="G4521">
        <v>5313</v>
      </c>
      <c r="H4521">
        <f t="shared" si="350"/>
        <v>5313</v>
      </c>
      <c r="I4521">
        <v>0.66500000000000004</v>
      </c>
      <c r="J4521" s="1">
        <v>38994832.159999996</v>
      </c>
      <c r="K4521" s="10">
        <f t="shared" si="351"/>
        <v>7339.5129230190096</v>
      </c>
      <c r="L4521" s="8">
        <f t="shared" si="352"/>
        <v>7339.5129230190096</v>
      </c>
      <c r="M4521" s="14">
        <v>0.33888888888888891</v>
      </c>
      <c r="N4521">
        <f>VLOOKUP(B4521,'[1]ICI-DH'!$A:$H,8,FALSE)</f>
        <v>0.1</v>
      </c>
      <c r="O4521">
        <f>VLOOKUP(B4521,[2]Planilha1!$A:$G,6,FALSE)</f>
        <v>2</v>
      </c>
      <c r="P4521">
        <f t="shared" si="353"/>
        <v>3.7643515904385469E-4</v>
      </c>
      <c r="Q4521" s="16">
        <f t="shared" si="354"/>
        <v>3.7643515904385469E-4</v>
      </c>
    </row>
    <row r="4522" spans="1:17" x14ac:dyDescent="0.25">
      <c r="A4522" s="7">
        <v>280640</v>
      </c>
      <c r="B4522" s="7">
        <v>2806404</v>
      </c>
      <c r="C4522" t="s">
        <v>1772</v>
      </c>
      <c r="D4522" t="s">
        <v>1716</v>
      </c>
      <c r="E4522" t="s">
        <v>466</v>
      </c>
      <c r="F4522" t="s">
        <v>10</v>
      </c>
      <c r="G4522">
        <v>7346</v>
      </c>
      <c r="H4522">
        <f t="shared" si="350"/>
        <v>7346</v>
      </c>
      <c r="I4522">
        <v>0.59</v>
      </c>
      <c r="J4522" s="1">
        <v>55262007.43</v>
      </c>
      <c r="K4522" s="10">
        <f t="shared" si="351"/>
        <v>7522.734471821399</v>
      </c>
      <c r="L4522" s="8">
        <f t="shared" si="352"/>
        <v>7522.734471821399</v>
      </c>
      <c r="M4522" s="14">
        <v>0.11666666666666667</v>
      </c>
      <c r="N4522">
        <f>VLOOKUP(B4522,'[1]ICI-DH'!$A:$H,8,FALSE)</f>
        <v>0.1</v>
      </c>
      <c r="O4522">
        <f>VLOOKUP(B4522,[2]Planilha1!$A:$G,6,FALSE)</f>
        <v>0</v>
      </c>
      <c r="P4522">
        <f t="shared" si="353"/>
        <v>0</v>
      </c>
      <c r="Q4522" s="16">
        <f t="shared" si="354"/>
        <v>0</v>
      </c>
    </row>
    <row r="4523" spans="1:17" x14ac:dyDescent="0.25">
      <c r="A4523" s="7">
        <v>241142</v>
      </c>
      <c r="B4523" s="7">
        <v>2411429</v>
      </c>
      <c r="C4523" t="s">
        <v>1206</v>
      </c>
      <c r="D4523" t="s">
        <v>1086</v>
      </c>
      <c r="E4523" t="s">
        <v>466</v>
      </c>
      <c r="F4523" t="s">
        <v>10</v>
      </c>
      <c r="G4523">
        <v>2696</v>
      </c>
      <c r="H4523">
        <f t="shared" si="350"/>
        <v>2696</v>
      </c>
      <c r="I4523">
        <v>0.64200000000000002</v>
      </c>
      <c r="J4523" s="1">
        <v>26877980.699999999</v>
      </c>
      <c r="K4523" s="10">
        <f t="shared" si="351"/>
        <v>9969.5774109792274</v>
      </c>
      <c r="L4523" s="8">
        <f t="shared" si="352"/>
        <v>9969.5774109792274</v>
      </c>
      <c r="M4523" s="14">
        <v>0.42777777777777776</v>
      </c>
      <c r="N4523">
        <f>VLOOKUP(B4523,'[1]ICI-DH'!$A:$H,8,FALSE)</f>
        <v>0.16</v>
      </c>
      <c r="O4523">
        <f>VLOOKUP(B4523,[2]Planilha1!$A:$G,6,FALSE)</f>
        <v>0</v>
      </c>
      <c r="P4523">
        <f t="shared" si="353"/>
        <v>0</v>
      </c>
      <c r="Q4523" s="16">
        <f t="shared" si="354"/>
        <v>0</v>
      </c>
    </row>
    <row r="4524" spans="1:17" x14ac:dyDescent="0.25">
      <c r="A4524" s="7">
        <v>251360</v>
      </c>
      <c r="B4524" s="7">
        <v>2513604</v>
      </c>
      <c r="C4524" t="s">
        <v>1404</v>
      </c>
      <c r="D4524" t="s">
        <v>1247</v>
      </c>
      <c r="E4524" t="s">
        <v>466</v>
      </c>
      <c r="F4524" t="s">
        <v>10</v>
      </c>
      <c r="G4524">
        <v>6569</v>
      </c>
      <c r="H4524">
        <f t="shared" si="350"/>
        <v>6569</v>
      </c>
      <c r="I4524">
        <v>0.59399999999999997</v>
      </c>
      <c r="J4524" s="1">
        <v>36094516.689999998</v>
      </c>
      <c r="K4524" s="10">
        <f t="shared" si="351"/>
        <v>5494.6744847008677</v>
      </c>
      <c r="L4524" s="8">
        <f t="shared" si="352"/>
        <v>5494.6744847008677</v>
      </c>
      <c r="M4524" s="14">
        <v>0.21111111111111111</v>
      </c>
      <c r="N4524">
        <f>VLOOKUP(B4524,'[1]ICI-DH'!$A:$H,8,FALSE)</f>
        <v>0.1</v>
      </c>
      <c r="O4524">
        <f>VLOOKUP(B4524,[2]Planilha1!$A:$G,6,FALSE)</f>
        <v>0</v>
      </c>
      <c r="P4524">
        <f t="shared" si="353"/>
        <v>0</v>
      </c>
      <c r="Q4524" s="16">
        <f t="shared" si="354"/>
        <v>0</v>
      </c>
    </row>
    <row r="4525" spans="1:17" x14ac:dyDescent="0.25">
      <c r="A4525" s="7">
        <v>315910</v>
      </c>
      <c r="B4525" s="7">
        <v>3159100</v>
      </c>
      <c r="C4525" t="s">
        <v>2870</v>
      </c>
      <c r="D4525" t="s">
        <v>2181</v>
      </c>
      <c r="E4525" t="s">
        <v>2182</v>
      </c>
      <c r="F4525" t="s">
        <v>10</v>
      </c>
      <c r="G4525">
        <v>3469</v>
      </c>
      <c r="H4525">
        <f t="shared" si="350"/>
        <v>3469</v>
      </c>
      <c r="I4525">
        <v>0.64700000000000002</v>
      </c>
      <c r="J4525" s="1">
        <v>27601073.440000001</v>
      </c>
      <c r="K4525" s="10">
        <f t="shared" si="351"/>
        <v>7956.4927760161436</v>
      </c>
      <c r="L4525" s="8">
        <f t="shared" si="352"/>
        <v>7956.4927760161436</v>
      </c>
      <c r="M4525" s="14">
        <v>0.67222222222222228</v>
      </c>
      <c r="N4525">
        <f>VLOOKUP(B4525,'[1]ICI-DH'!$A:$H,8,FALSE)</f>
        <v>0.1</v>
      </c>
      <c r="O4525">
        <f>VLOOKUP(B4525,[2]Planilha1!$A:$G,6,FALSE)</f>
        <v>0</v>
      </c>
      <c r="P4525">
        <f t="shared" si="353"/>
        <v>0</v>
      </c>
      <c r="Q4525" s="16">
        <f t="shared" si="354"/>
        <v>0</v>
      </c>
    </row>
    <row r="4526" spans="1:17" x14ac:dyDescent="0.25">
      <c r="A4526" s="7">
        <v>292830</v>
      </c>
      <c r="B4526" s="7">
        <v>2928307</v>
      </c>
      <c r="C4526" t="s">
        <v>2114</v>
      </c>
      <c r="D4526" t="s">
        <v>1784</v>
      </c>
      <c r="E4526" t="s">
        <v>466</v>
      </c>
      <c r="F4526" t="s">
        <v>10</v>
      </c>
      <c r="G4526">
        <v>8716</v>
      </c>
      <c r="H4526">
        <f t="shared" si="350"/>
        <v>8716</v>
      </c>
      <c r="I4526">
        <v>0.59199999999999997</v>
      </c>
      <c r="J4526" s="1">
        <v>42057344.640000001</v>
      </c>
      <c r="K4526" s="10">
        <f t="shared" si="351"/>
        <v>4825.3034235888026</v>
      </c>
      <c r="L4526" s="8">
        <f t="shared" si="352"/>
        <v>4825.3034235888026</v>
      </c>
      <c r="M4526" s="14">
        <v>0.35</v>
      </c>
      <c r="N4526">
        <f>VLOOKUP(B4526,'[1]ICI-DH'!$A:$H,8,FALSE)</f>
        <v>0.1</v>
      </c>
      <c r="O4526">
        <f>VLOOKUP(B4526,[2]Planilha1!$A:$G,6,FALSE)</f>
        <v>0</v>
      </c>
      <c r="P4526">
        <f t="shared" si="353"/>
        <v>0</v>
      </c>
      <c r="Q4526" s="16">
        <f t="shared" si="354"/>
        <v>0</v>
      </c>
    </row>
    <row r="4527" spans="1:17" x14ac:dyDescent="0.25">
      <c r="A4527" s="7">
        <v>150680</v>
      </c>
      <c r="B4527" s="7">
        <v>1506807</v>
      </c>
      <c r="C4527" t="s">
        <v>278</v>
      </c>
      <c r="D4527" t="s">
        <v>166</v>
      </c>
      <c r="E4527" t="s">
        <v>9</v>
      </c>
      <c r="F4527" t="s">
        <v>10</v>
      </c>
      <c r="G4527">
        <v>331942</v>
      </c>
      <c r="H4527">
        <f t="shared" si="350"/>
        <v>200000</v>
      </c>
      <c r="I4527">
        <v>0.69099999999999995</v>
      </c>
      <c r="J4527" s="1">
        <v>1299159016.8800001</v>
      </c>
      <c r="K4527" s="10">
        <f t="shared" si="351"/>
        <v>3913.8133073850254</v>
      </c>
      <c r="L4527" s="8">
        <f t="shared" si="352"/>
        <v>3913.8133073850254</v>
      </c>
      <c r="M4527" s="14">
        <v>1.0111111111111111</v>
      </c>
      <c r="N4527">
        <f>VLOOKUP(B4527,'[1]ICI-DH'!$A:$H,8,FALSE)</f>
        <v>0.1</v>
      </c>
      <c r="O4527">
        <f>VLOOKUP(B4527,[2]Planilha1!$A:$G,6,FALSE)</f>
        <v>168</v>
      </c>
      <c r="P4527">
        <f t="shared" si="353"/>
        <v>5.0611251363189957E-4</v>
      </c>
      <c r="Q4527" s="16">
        <f t="shared" si="354"/>
        <v>5.0611251363189957E-4</v>
      </c>
    </row>
    <row r="4528" spans="1:17" x14ac:dyDescent="0.25">
      <c r="A4528" s="7">
        <v>150690</v>
      </c>
      <c r="B4528" s="7">
        <v>1506906</v>
      </c>
      <c r="C4528" t="s">
        <v>279</v>
      </c>
      <c r="D4528" t="s">
        <v>166</v>
      </c>
      <c r="E4528" t="s">
        <v>9</v>
      </c>
      <c r="F4528" t="s">
        <v>10</v>
      </c>
      <c r="G4528">
        <v>6116</v>
      </c>
      <c r="H4528">
        <f t="shared" si="350"/>
        <v>6116</v>
      </c>
      <c r="I4528">
        <v>0.58699999999999997</v>
      </c>
      <c r="J4528" s="1"/>
      <c r="K4528" s="10">
        <v>5485</v>
      </c>
      <c r="L4528" s="8">
        <f t="shared" si="352"/>
        <v>5485</v>
      </c>
      <c r="M4528" s="14">
        <v>0.3666666666666667</v>
      </c>
      <c r="N4528">
        <f>VLOOKUP(B4528,'[1]ICI-DH'!$A:$H,8,FALSE)</f>
        <v>0.1</v>
      </c>
      <c r="O4528">
        <f>VLOOKUP(B4528,[2]Planilha1!$A:$G,6,FALSE)</f>
        <v>0</v>
      </c>
      <c r="P4528">
        <f t="shared" si="353"/>
        <v>0</v>
      </c>
      <c r="Q4528" s="16">
        <f t="shared" si="354"/>
        <v>0</v>
      </c>
    </row>
    <row r="4529" spans="1:17" x14ac:dyDescent="0.25">
      <c r="A4529" s="7">
        <v>431740</v>
      </c>
      <c r="B4529" s="7">
        <v>4317400</v>
      </c>
      <c r="C4529" t="s">
        <v>4814</v>
      </c>
      <c r="D4529" t="s">
        <v>4459</v>
      </c>
      <c r="E4529" t="s">
        <v>3828</v>
      </c>
      <c r="F4529" t="s">
        <v>10</v>
      </c>
      <c r="G4529">
        <v>48938</v>
      </c>
      <c r="H4529">
        <f t="shared" si="350"/>
        <v>48938</v>
      </c>
      <c r="I4529">
        <v>0.76600000000000001</v>
      </c>
      <c r="J4529" s="1">
        <v>252583081.69</v>
      </c>
      <c r="K4529" s="10">
        <f t="shared" si="351"/>
        <v>5161.2873777023988</v>
      </c>
      <c r="L4529" s="8">
        <f t="shared" si="352"/>
        <v>5161.2873777023988</v>
      </c>
      <c r="M4529" s="14">
        <v>0.9722222222222221</v>
      </c>
      <c r="N4529">
        <f>VLOOKUP(B4529,'[1]ICI-DH'!$A:$H,8,FALSE)</f>
        <v>0.26</v>
      </c>
      <c r="O4529">
        <f>VLOOKUP(B4529,[2]Planilha1!$A:$G,6,FALSE)</f>
        <v>13</v>
      </c>
      <c r="P4529">
        <f t="shared" si="353"/>
        <v>2.6564224120315501E-4</v>
      </c>
      <c r="Q4529" s="16">
        <f t="shared" si="354"/>
        <v>2.6564224120315501E-4</v>
      </c>
    </row>
    <row r="4530" spans="1:17" x14ac:dyDescent="0.25">
      <c r="A4530" s="7">
        <v>421569</v>
      </c>
      <c r="B4530" s="7">
        <v>4215695</v>
      </c>
      <c r="C4530" t="s">
        <v>4404</v>
      </c>
      <c r="D4530" t="s">
        <v>4197</v>
      </c>
      <c r="E4530" t="s">
        <v>3828</v>
      </c>
      <c r="F4530" t="s">
        <v>10</v>
      </c>
      <c r="G4530">
        <v>1651</v>
      </c>
      <c r="H4530">
        <f t="shared" si="350"/>
        <v>1651</v>
      </c>
      <c r="I4530">
        <v>0.72799999999999998</v>
      </c>
      <c r="J4530" s="1">
        <v>26839401.73</v>
      </c>
      <c r="K4530" s="10">
        <f t="shared" si="351"/>
        <v>16256.451683827983</v>
      </c>
      <c r="L4530" s="8">
        <f t="shared" si="352"/>
        <v>12739.39</v>
      </c>
      <c r="M4530" s="14">
        <v>0.5</v>
      </c>
      <c r="N4530">
        <f>VLOOKUP(B4530,'[1]ICI-DH'!$A:$H,8,FALSE)</f>
        <v>0.1</v>
      </c>
      <c r="O4530">
        <f>VLOOKUP(B4530,[2]Planilha1!$A:$G,6,FALSE)</f>
        <v>0</v>
      </c>
      <c r="P4530">
        <f t="shared" si="353"/>
        <v>0</v>
      </c>
      <c r="Q4530" s="16">
        <f t="shared" si="354"/>
        <v>0</v>
      </c>
    </row>
    <row r="4531" spans="1:17" x14ac:dyDescent="0.25">
      <c r="A4531" s="7">
        <v>510726</v>
      </c>
      <c r="B4531" s="7">
        <v>5107263</v>
      </c>
      <c r="C4531" t="s">
        <v>5103</v>
      </c>
      <c r="D4531" t="s">
        <v>5002</v>
      </c>
      <c r="E4531" t="s">
        <v>4932</v>
      </c>
      <c r="F4531" t="s">
        <v>10</v>
      </c>
      <c r="G4531">
        <v>2519</v>
      </c>
      <c r="H4531">
        <f t="shared" si="350"/>
        <v>2519</v>
      </c>
      <c r="I4531">
        <v>0.68899999999999995</v>
      </c>
      <c r="J4531" s="1">
        <v>41583680.770000003</v>
      </c>
      <c r="K4531" s="10">
        <f t="shared" si="351"/>
        <v>16508.011421198891</v>
      </c>
      <c r="L4531" s="8">
        <f t="shared" si="352"/>
        <v>12739.39</v>
      </c>
      <c r="M4531" s="14">
        <v>0.83333333333333337</v>
      </c>
      <c r="N4531">
        <f>VLOOKUP(B4531,'[1]ICI-DH'!$A:$H,8,FALSE)</f>
        <v>0.1</v>
      </c>
      <c r="O4531">
        <f>VLOOKUP(B4531,[2]Planilha1!$A:$G,6,FALSE)</f>
        <v>0</v>
      </c>
      <c r="P4531">
        <f t="shared" si="353"/>
        <v>0</v>
      </c>
      <c r="Q4531" s="16">
        <f t="shared" si="354"/>
        <v>0</v>
      </c>
    </row>
    <row r="4532" spans="1:17" x14ac:dyDescent="0.25">
      <c r="A4532" s="7">
        <v>292860</v>
      </c>
      <c r="B4532" s="7">
        <v>2928604</v>
      </c>
      <c r="C4532" t="s">
        <v>2116</v>
      </c>
      <c r="D4532" t="s">
        <v>1784</v>
      </c>
      <c r="E4532" t="s">
        <v>466</v>
      </c>
      <c r="F4532" t="s">
        <v>10</v>
      </c>
      <c r="G4532">
        <v>56012</v>
      </c>
      <c r="H4532">
        <f t="shared" si="350"/>
        <v>56012</v>
      </c>
      <c r="I4532">
        <v>0.64600000000000002</v>
      </c>
      <c r="J4532" s="1">
        <v>225646010.28</v>
      </c>
      <c r="K4532" s="10">
        <f t="shared" si="351"/>
        <v>4028.529784331929</v>
      </c>
      <c r="L4532" s="8">
        <f t="shared" si="352"/>
        <v>4028.529784331929</v>
      </c>
      <c r="M4532" s="14">
        <v>0.56111111111111112</v>
      </c>
      <c r="N4532">
        <f>VLOOKUP(B4532,'[1]ICI-DH'!$A:$H,8,FALSE)</f>
        <v>0.16</v>
      </c>
      <c r="O4532">
        <f>VLOOKUP(B4532,[2]Planilha1!$A:$G,6,FALSE)</f>
        <v>3</v>
      </c>
      <c r="P4532">
        <f t="shared" si="353"/>
        <v>5.3559951438977361E-5</v>
      </c>
      <c r="Q4532" s="16">
        <f t="shared" si="354"/>
        <v>5.3559951438977361E-5</v>
      </c>
    </row>
    <row r="4533" spans="1:17" x14ac:dyDescent="0.25">
      <c r="A4533" s="7">
        <v>421570</v>
      </c>
      <c r="B4533" s="7">
        <v>4215703</v>
      </c>
      <c r="C4533" t="s">
        <v>4405</v>
      </c>
      <c r="D4533" t="s">
        <v>4197</v>
      </c>
      <c r="E4533" t="s">
        <v>3828</v>
      </c>
      <c r="F4533" t="s">
        <v>10</v>
      </c>
      <c r="G4533">
        <v>27272</v>
      </c>
      <c r="H4533">
        <f t="shared" si="350"/>
        <v>27272</v>
      </c>
      <c r="I4533">
        <v>0.78100000000000003</v>
      </c>
      <c r="J4533" s="1">
        <v>168125200.19</v>
      </c>
      <c r="K4533" s="10">
        <f t="shared" si="351"/>
        <v>6164.7550671017889</v>
      </c>
      <c r="L4533" s="8">
        <f t="shared" si="352"/>
        <v>6164.7550671017889</v>
      </c>
      <c r="M4533" s="14">
        <v>1.088888888888889</v>
      </c>
      <c r="N4533">
        <f>VLOOKUP(B4533,'[1]ICI-DH'!$A:$H,8,FALSE)</f>
        <v>0.2</v>
      </c>
      <c r="O4533">
        <f>VLOOKUP(B4533,[2]Planilha1!$A:$G,6,FALSE)</f>
        <v>15</v>
      </c>
      <c r="P4533">
        <f t="shared" si="353"/>
        <v>5.5001466705778817E-4</v>
      </c>
      <c r="Q4533" s="16">
        <f t="shared" si="354"/>
        <v>5.5001466705778817E-4</v>
      </c>
    </row>
    <row r="4534" spans="1:17" x14ac:dyDescent="0.25">
      <c r="A4534" s="7">
        <v>280660</v>
      </c>
      <c r="B4534" s="7">
        <v>2806602</v>
      </c>
      <c r="C4534" t="s">
        <v>1774</v>
      </c>
      <c r="D4534" t="s">
        <v>1716</v>
      </c>
      <c r="E4534" t="s">
        <v>466</v>
      </c>
      <c r="F4534" t="s">
        <v>10</v>
      </c>
      <c r="G4534">
        <v>11092</v>
      </c>
      <c r="H4534">
        <f t="shared" si="350"/>
        <v>11092</v>
      </c>
      <c r="I4534">
        <v>0.63700000000000001</v>
      </c>
      <c r="J4534" s="1">
        <v>62794689.159999996</v>
      </c>
      <c r="K4534" s="10">
        <f t="shared" si="351"/>
        <v>5661.2593905517488</v>
      </c>
      <c r="L4534" s="8">
        <f t="shared" si="352"/>
        <v>5661.2593905517488</v>
      </c>
      <c r="M4534" s="14">
        <v>0.41111111111111109</v>
      </c>
      <c r="N4534">
        <f>VLOOKUP(B4534,'[1]ICI-DH'!$A:$H,8,FALSE)</f>
        <v>0.2</v>
      </c>
      <c r="O4534">
        <f>VLOOKUP(B4534,[2]Planilha1!$A:$G,6,FALSE)</f>
        <v>0</v>
      </c>
      <c r="P4534">
        <f t="shared" si="353"/>
        <v>0</v>
      </c>
      <c r="Q4534" s="16">
        <f t="shared" si="354"/>
        <v>0</v>
      </c>
    </row>
    <row r="4535" spans="1:17" x14ac:dyDescent="0.25">
      <c r="A4535" s="7">
        <v>211027</v>
      </c>
      <c r="B4535" s="7">
        <v>2110278</v>
      </c>
      <c r="C4535" t="s">
        <v>632</v>
      </c>
      <c r="D4535" t="s">
        <v>465</v>
      </c>
      <c r="E4535" t="s">
        <v>466</v>
      </c>
      <c r="F4535" t="s">
        <v>10</v>
      </c>
      <c r="G4535">
        <v>13949</v>
      </c>
      <c r="H4535">
        <f t="shared" si="350"/>
        <v>13949</v>
      </c>
      <c r="I4535">
        <v>0.51800000000000002</v>
      </c>
      <c r="J4535" s="1">
        <v>72228546.659999996</v>
      </c>
      <c r="K4535" s="10">
        <f t="shared" si="351"/>
        <v>5178.0447817047816</v>
      </c>
      <c r="L4535" s="8">
        <f t="shared" si="352"/>
        <v>5178.0447817047816</v>
      </c>
      <c r="M4535" s="14">
        <v>0.15</v>
      </c>
      <c r="N4535">
        <f>VLOOKUP(B4535,'[1]ICI-DH'!$A:$H,8,FALSE)</f>
        <v>0.1</v>
      </c>
      <c r="O4535">
        <f>VLOOKUP(B4535,[2]Planilha1!$A:$G,6,FALSE)</f>
        <v>0</v>
      </c>
      <c r="P4535">
        <f t="shared" si="353"/>
        <v>0</v>
      </c>
      <c r="Q4535" s="16">
        <f t="shared" si="354"/>
        <v>0</v>
      </c>
    </row>
    <row r="4536" spans="1:17" x14ac:dyDescent="0.25">
      <c r="A4536" s="7">
        <v>354770</v>
      </c>
      <c r="B4536" s="7">
        <v>3547700</v>
      </c>
      <c r="C4536" t="s">
        <v>3723</v>
      </c>
      <c r="D4536" t="s">
        <v>3202</v>
      </c>
      <c r="E4536" t="s">
        <v>2182</v>
      </c>
      <c r="F4536" t="s">
        <v>10</v>
      </c>
      <c r="G4536">
        <v>17963</v>
      </c>
      <c r="H4536">
        <f t="shared" si="350"/>
        <v>17963</v>
      </c>
      <c r="I4536">
        <v>0.753</v>
      </c>
      <c r="J4536" s="1">
        <v>89550875.129999995</v>
      </c>
      <c r="K4536" s="10">
        <f t="shared" si="351"/>
        <v>4985.2961715749034</v>
      </c>
      <c r="L4536" s="8">
        <f t="shared" si="352"/>
        <v>4985.2961715749034</v>
      </c>
      <c r="M4536" s="14">
        <v>1.0333333333333332</v>
      </c>
      <c r="N4536">
        <f>VLOOKUP(B4536,'[1]ICI-DH'!$A:$H,8,FALSE)</f>
        <v>0.26</v>
      </c>
      <c r="O4536">
        <f>VLOOKUP(B4536,[2]Planilha1!$A:$G,6,FALSE)</f>
        <v>9</v>
      </c>
      <c r="P4536">
        <f t="shared" si="353"/>
        <v>5.0102989478372211E-4</v>
      </c>
      <c r="Q4536" s="16">
        <f t="shared" si="354"/>
        <v>5.0102989478372211E-4</v>
      </c>
    </row>
    <row r="4537" spans="1:17" x14ac:dyDescent="0.25">
      <c r="A4537" s="7">
        <v>251385</v>
      </c>
      <c r="B4537" s="7">
        <v>2513851</v>
      </c>
      <c r="C4537" t="s">
        <v>1406</v>
      </c>
      <c r="D4537" t="s">
        <v>1247</v>
      </c>
      <c r="E4537" t="s">
        <v>466</v>
      </c>
      <c r="F4537" t="s">
        <v>10</v>
      </c>
      <c r="G4537">
        <v>2622</v>
      </c>
      <c r="H4537">
        <f t="shared" si="350"/>
        <v>2622</v>
      </c>
      <c r="I4537">
        <v>0.6</v>
      </c>
      <c r="J4537" s="1">
        <v>25178598.18</v>
      </c>
      <c r="K4537" s="10">
        <f t="shared" si="351"/>
        <v>9602.8215789473688</v>
      </c>
      <c r="L4537" s="8">
        <f t="shared" si="352"/>
        <v>9602.8215789473688</v>
      </c>
      <c r="M4537" s="14">
        <v>0.53888888888888897</v>
      </c>
      <c r="N4537">
        <f>VLOOKUP(B4537,'[1]ICI-DH'!$A:$H,8,FALSE)</f>
        <v>0.16</v>
      </c>
      <c r="O4537">
        <f>VLOOKUP(B4537,[2]Planilha1!$A:$G,6,FALSE)</f>
        <v>0</v>
      </c>
      <c r="P4537">
        <f t="shared" si="353"/>
        <v>0</v>
      </c>
      <c r="Q4537" s="16">
        <f t="shared" si="354"/>
        <v>0</v>
      </c>
    </row>
    <row r="4538" spans="1:17" x14ac:dyDescent="0.25">
      <c r="A4538" s="7">
        <v>354780</v>
      </c>
      <c r="B4538" s="7">
        <v>3547809</v>
      </c>
      <c r="C4538" t="s">
        <v>1406</v>
      </c>
      <c r="D4538" t="s">
        <v>3202</v>
      </c>
      <c r="E4538" t="s">
        <v>2182</v>
      </c>
      <c r="F4538" t="s">
        <v>10</v>
      </c>
      <c r="G4538">
        <v>748919</v>
      </c>
      <c r="H4538">
        <f t="shared" si="350"/>
        <v>200000</v>
      </c>
      <c r="I4538">
        <v>0.81499999999999995</v>
      </c>
      <c r="J4538" s="1">
        <v>3629712957.9099998</v>
      </c>
      <c r="K4538" s="10">
        <f t="shared" si="351"/>
        <v>4846.6028474507921</v>
      </c>
      <c r="L4538" s="8">
        <f t="shared" si="352"/>
        <v>4846.6028474507921</v>
      </c>
      <c r="M4538" s="14">
        <v>1.0055555555555555</v>
      </c>
      <c r="N4538">
        <f>VLOOKUP(B4538,'[1]ICI-DH'!$A:$H,8,FALSE)</f>
        <v>0.1</v>
      </c>
      <c r="O4538">
        <f>VLOOKUP(B4538,[2]Planilha1!$A:$G,6,FALSE)</f>
        <v>579</v>
      </c>
      <c r="P4538">
        <f t="shared" si="353"/>
        <v>7.7311431543331118E-4</v>
      </c>
      <c r="Q4538" s="16">
        <f t="shared" si="354"/>
        <v>7.7311431543331118E-4</v>
      </c>
    </row>
    <row r="4539" spans="1:17" x14ac:dyDescent="0.25">
      <c r="A4539" s="7">
        <v>431750</v>
      </c>
      <c r="B4539" s="7">
        <v>4317509</v>
      </c>
      <c r="C4539" t="s">
        <v>4815</v>
      </c>
      <c r="D4539" t="s">
        <v>4459</v>
      </c>
      <c r="E4539" t="s">
        <v>3828</v>
      </c>
      <c r="F4539" t="s">
        <v>10</v>
      </c>
      <c r="G4539">
        <v>76917</v>
      </c>
      <c r="H4539">
        <f t="shared" si="350"/>
        <v>76917</v>
      </c>
      <c r="I4539">
        <v>0.77200000000000002</v>
      </c>
      <c r="J4539" s="1">
        <v>343014772.98000002</v>
      </c>
      <c r="K4539" s="10">
        <f t="shared" si="351"/>
        <v>4459.5443527438674</v>
      </c>
      <c r="L4539" s="8">
        <f t="shared" si="352"/>
        <v>4459.5443527438674</v>
      </c>
      <c r="M4539" s="14">
        <v>0.86666666666666659</v>
      </c>
      <c r="N4539">
        <f>VLOOKUP(B4539,'[1]ICI-DH'!$A:$H,8,FALSE)</f>
        <v>0.1</v>
      </c>
      <c r="O4539">
        <f>VLOOKUP(B4539,[2]Planilha1!$A:$G,6,FALSE)</f>
        <v>79</v>
      </c>
      <c r="P4539">
        <f t="shared" si="353"/>
        <v>1.0270811394100135E-3</v>
      </c>
      <c r="Q4539" s="16">
        <f t="shared" si="354"/>
        <v>1.0270811394100135E-3</v>
      </c>
    </row>
    <row r="4540" spans="1:17" x14ac:dyDescent="0.25">
      <c r="A4540" s="7">
        <v>241150</v>
      </c>
      <c r="B4540" s="7">
        <v>2411502</v>
      </c>
      <c r="C4540" t="s">
        <v>1207</v>
      </c>
      <c r="D4540" t="s">
        <v>1086</v>
      </c>
      <c r="E4540" t="s">
        <v>466</v>
      </c>
      <c r="F4540" t="s">
        <v>10</v>
      </c>
      <c r="G4540">
        <v>22177</v>
      </c>
      <c r="H4540">
        <f t="shared" si="350"/>
        <v>22177</v>
      </c>
      <c r="I4540">
        <v>0.62</v>
      </c>
      <c r="J4540" s="1">
        <v>85948518.590000004</v>
      </c>
      <c r="K4540" s="10">
        <f t="shared" si="351"/>
        <v>3875.5701217477567</v>
      </c>
      <c r="L4540" s="8">
        <f t="shared" si="352"/>
        <v>3875.5701217477567</v>
      </c>
      <c r="M4540" s="14">
        <v>0.11666666666666667</v>
      </c>
      <c r="N4540">
        <f>VLOOKUP(B4540,'[1]ICI-DH'!$A:$H,8,FALSE)</f>
        <v>0.26</v>
      </c>
      <c r="O4540">
        <f>VLOOKUP(B4540,[2]Planilha1!$A:$G,6,FALSE)</f>
        <v>0</v>
      </c>
      <c r="P4540">
        <f t="shared" si="353"/>
        <v>0</v>
      </c>
      <c r="Q4540" s="16">
        <f t="shared" si="354"/>
        <v>0</v>
      </c>
    </row>
    <row r="4541" spans="1:17" x14ac:dyDescent="0.25">
      <c r="A4541" s="7">
        <v>354790</v>
      </c>
      <c r="B4541" s="7">
        <v>3547908</v>
      </c>
      <c r="C4541" t="s">
        <v>3724</v>
      </c>
      <c r="D4541" t="s">
        <v>3202</v>
      </c>
      <c r="E4541" t="s">
        <v>2182</v>
      </c>
      <c r="F4541" t="s">
        <v>10</v>
      </c>
      <c r="G4541">
        <v>6775</v>
      </c>
      <c r="H4541">
        <f t="shared" si="350"/>
        <v>6775</v>
      </c>
      <c r="I4541">
        <v>0.70199999999999996</v>
      </c>
      <c r="J4541" s="1">
        <v>46415543.68</v>
      </c>
      <c r="K4541" s="10">
        <f t="shared" si="351"/>
        <v>6851.0027571955716</v>
      </c>
      <c r="L4541" s="8">
        <f t="shared" si="352"/>
        <v>6851.0027571955716</v>
      </c>
      <c r="M4541" s="14">
        <v>0.82222222222222219</v>
      </c>
      <c r="N4541">
        <f>VLOOKUP(B4541,'[1]ICI-DH'!$A:$H,8,FALSE)</f>
        <v>0.16</v>
      </c>
      <c r="O4541">
        <f>VLOOKUP(B4541,[2]Planilha1!$A:$G,6,FALSE)</f>
        <v>0</v>
      </c>
      <c r="P4541">
        <f t="shared" si="353"/>
        <v>0</v>
      </c>
      <c r="Q4541" s="16">
        <f t="shared" si="354"/>
        <v>0</v>
      </c>
    </row>
    <row r="4542" spans="1:17" x14ac:dyDescent="0.25">
      <c r="A4542" s="7">
        <v>521971</v>
      </c>
      <c r="B4542" s="7">
        <v>5219712</v>
      </c>
      <c r="C4542" t="s">
        <v>5334</v>
      </c>
      <c r="D4542" t="s">
        <v>5136</v>
      </c>
      <c r="E4542" t="s">
        <v>4932</v>
      </c>
      <c r="F4542" t="s">
        <v>10</v>
      </c>
      <c r="G4542">
        <v>4267</v>
      </c>
      <c r="H4542">
        <f t="shared" si="350"/>
        <v>4267</v>
      </c>
      <c r="I4542">
        <v>0.69099999999999995</v>
      </c>
      <c r="J4542" s="1">
        <v>48820441.82</v>
      </c>
      <c r="K4542" s="10">
        <f t="shared" si="351"/>
        <v>11441.397192406843</v>
      </c>
      <c r="L4542" s="8">
        <f t="shared" si="352"/>
        <v>11441.397192406843</v>
      </c>
      <c r="M4542" s="14">
        <v>0.68333333333333335</v>
      </c>
      <c r="N4542">
        <f>VLOOKUP(B4542,'[1]ICI-DH'!$A:$H,8,FALSE)</f>
        <v>0.16</v>
      </c>
      <c r="O4542">
        <f>VLOOKUP(B4542,[2]Planilha1!$A:$G,6,FALSE)</f>
        <v>0</v>
      </c>
      <c r="P4542">
        <f t="shared" si="353"/>
        <v>0</v>
      </c>
      <c r="Q4542" s="16">
        <f t="shared" si="354"/>
        <v>0</v>
      </c>
    </row>
    <row r="4543" spans="1:17" x14ac:dyDescent="0.25">
      <c r="A4543" s="7">
        <v>431760</v>
      </c>
      <c r="B4543" s="7">
        <v>4317608</v>
      </c>
      <c r="C4543" t="s">
        <v>4817</v>
      </c>
      <c r="D4543" t="s">
        <v>4459</v>
      </c>
      <c r="E4543" t="s">
        <v>3828</v>
      </c>
      <c r="F4543" t="s">
        <v>10</v>
      </c>
      <c r="G4543">
        <v>42947</v>
      </c>
      <c r="H4543">
        <f t="shared" si="350"/>
        <v>42947</v>
      </c>
      <c r="I4543">
        <v>0.71699999999999997</v>
      </c>
      <c r="J4543" s="1">
        <v>209309094.75</v>
      </c>
      <c r="K4543" s="10">
        <f t="shared" si="351"/>
        <v>4873.6604361189375</v>
      </c>
      <c r="L4543" s="8">
        <f t="shared" si="352"/>
        <v>4873.6604361189375</v>
      </c>
      <c r="M4543" s="14">
        <v>0.46666666666666679</v>
      </c>
      <c r="N4543">
        <f>VLOOKUP(B4543,'[1]ICI-DH'!$A:$H,8,FALSE)</f>
        <v>0.26</v>
      </c>
      <c r="O4543">
        <f>VLOOKUP(B4543,[2]Planilha1!$A:$G,6,FALSE)</f>
        <v>48</v>
      </c>
      <c r="P4543">
        <f t="shared" si="353"/>
        <v>1.11765664656437E-3</v>
      </c>
      <c r="Q4543" s="16">
        <f t="shared" si="354"/>
        <v>1.11765664656437E-3</v>
      </c>
    </row>
    <row r="4544" spans="1:17" x14ac:dyDescent="0.25">
      <c r="A4544" s="7">
        <v>412410</v>
      </c>
      <c r="B4544" s="7">
        <v>4124103</v>
      </c>
      <c r="C4544" t="s">
        <v>4134</v>
      </c>
      <c r="D4544" t="s">
        <v>3827</v>
      </c>
      <c r="E4544" t="s">
        <v>3828</v>
      </c>
      <c r="F4544" t="s">
        <v>10</v>
      </c>
      <c r="G4544">
        <v>44369</v>
      </c>
      <c r="H4544">
        <f t="shared" si="350"/>
        <v>44369</v>
      </c>
      <c r="I4544">
        <v>0.71799999999999997</v>
      </c>
      <c r="J4544" s="1">
        <v>187115372.31</v>
      </c>
      <c r="K4544" s="10">
        <f t="shared" si="351"/>
        <v>4217.2546667718452</v>
      </c>
      <c r="L4544" s="8">
        <f t="shared" si="352"/>
        <v>4217.2546667718452</v>
      </c>
      <c r="M4544" s="14">
        <v>0.64444444444444449</v>
      </c>
      <c r="N4544">
        <f>VLOOKUP(B4544,'[1]ICI-DH'!$A:$H,8,FALSE)</f>
        <v>0.1</v>
      </c>
      <c r="O4544">
        <f>VLOOKUP(B4544,[2]Planilha1!$A:$G,6,FALSE)</f>
        <v>81</v>
      </c>
      <c r="P4544">
        <f t="shared" si="353"/>
        <v>1.8255989542247965E-3</v>
      </c>
      <c r="Q4544" s="16">
        <f t="shared" si="354"/>
        <v>1.8255989542247965E-3</v>
      </c>
    </row>
    <row r="4545" spans="1:17" x14ac:dyDescent="0.25">
      <c r="A4545" s="7">
        <v>431770</v>
      </c>
      <c r="B4545" s="7">
        <v>4317707</v>
      </c>
      <c r="C4545" t="s">
        <v>4818</v>
      </c>
      <c r="D4545" t="s">
        <v>4459</v>
      </c>
      <c r="E4545" t="s">
        <v>3828</v>
      </c>
      <c r="F4545" t="s">
        <v>10</v>
      </c>
      <c r="G4545">
        <v>10300</v>
      </c>
      <c r="H4545">
        <f t="shared" si="350"/>
        <v>10300</v>
      </c>
      <c r="I4545">
        <v>0.68600000000000005</v>
      </c>
      <c r="J4545" s="1">
        <v>75807607.140000001</v>
      </c>
      <c r="K4545" s="10">
        <f t="shared" si="351"/>
        <v>7359.9618582524272</v>
      </c>
      <c r="L4545" s="8">
        <f t="shared" si="352"/>
        <v>7359.9618582524272</v>
      </c>
      <c r="M4545" s="14">
        <v>0.88888888888888895</v>
      </c>
      <c r="N4545">
        <f>VLOOKUP(B4545,'[1]ICI-DH'!$A:$H,8,FALSE)</f>
        <v>0.2</v>
      </c>
      <c r="O4545">
        <f>VLOOKUP(B4545,[2]Planilha1!$A:$G,6,FALSE)</f>
        <v>1</v>
      </c>
      <c r="P4545">
        <f t="shared" si="353"/>
        <v>9.7087378640776706E-5</v>
      </c>
      <c r="Q4545" s="16">
        <f t="shared" si="354"/>
        <v>9.7087378640776706E-5</v>
      </c>
    </row>
    <row r="4546" spans="1:17" x14ac:dyDescent="0.25">
      <c r="A4546" s="7">
        <v>521973</v>
      </c>
      <c r="B4546" s="7">
        <v>5219738</v>
      </c>
      <c r="C4546" t="s">
        <v>5335</v>
      </c>
      <c r="D4546" t="s">
        <v>5136</v>
      </c>
      <c r="E4546" t="s">
        <v>4932</v>
      </c>
      <c r="F4546" t="s">
        <v>10</v>
      </c>
      <c r="G4546">
        <v>7386</v>
      </c>
      <c r="H4546">
        <f t="shared" si="350"/>
        <v>7386</v>
      </c>
      <c r="I4546">
        <v>0.72299999999999998</v>
      </c>
      <c r="J4546" s="1">
        <v>42931459.909999996</v>
      </c>
      <c r="K4546" s="10">
        <f t="shared" si="351"/>
        <v>5812.545343893853</v>
      </c>
      <c r="L4546" s="8">
        <f t="shared" si="352"/>
        <v>5812.545343893853</v>
      </c>
      <c r="M4546" s="14">
        <v>0.37777777777777777</v>
      </c>
      <c r="N4546">
        <f>VLOOKUP(B4546,'[1]ICI-DH'!$A:$H,8,FALSE)</f>
        <v>0.1</v>
      </c>
      <c r="O4546">
        <f>VLOOKUP(B4546,[2]Planilha1!$A:$G,6,FALSE)</f>
        <v>0</v>
      </c>
      <c r="P4546">
        <f t="shared" si="353"/>
        <v>0</v>
      </c>
      <c r="Q4546" s="16">
        <f t="shared" si="354"/>
        <v>0</v>
      </c>
    </row>
    <row r="4547" spans="1:17" x14ac:dyDescent="0.25">
      <c r="A4547" s="7">
        <v>292870</v>
      </c>
      <c r="B4547" s="7">
        <v>2928703</v>
      </c>
      <c r="C4547" t="s">
        <v>2117</v>
      </c>
      <c r="D4547" t="s">
        <v>1784</v>
      </c>
      <c r="E4547" t="s">
        <v>466</v>
      </c>
      <c r="F4547" t="s">
        <v>10</v>
      </c>
      <c r="G4547">
        <v>103055</v>
      </c>
      <c r="H4547">
        <f t="shared" ref="H4547:H4610" si="355">IF(G4547&gt;200000, 200000, G4547)</f>
        <v>103055</v>
      </c>
      <c r="I4547">
        <v>0.7</v>
      </c>
      <c r="J4547" s="1">
        <v>371860713.01999998</v>
      </c>
      <c r="K4547" s="10">
        <f t="shared" ref="K4547:K4610" si="356">J4547/G4547</f>
        <v>3608.3713844063845</v>
      </c>
      <c r="L4547" s="8">
        <f t="shared" ref="L4547:L4610" si="357">IF(K4547&gt;12739.39, 12739.39, K4547)</f>
        <v>3608.3713844063845</v>
      </c>
      <c r="M4547" s="14">
        <v>1.1222222222222222</v>
      </c>
      <c r="N4547">
        <f>VLOOKUP(B4547,'[1]ICI-DH'!$A:$H,8,FALSE)</f>
        <v>0.1</v>
      </c>
      <c r="O4547">
        <f>VLOOKUP(B4547,[2]Planilha1!$A:$G,6,FALSE)</f>
        <v>66</v>
      </c>
      <c r="P4547">
        <f t="shared" ref="P4547:P4610" si="358">O4547/G4547</f>
        <v>6.4043471932463247E-4</v>
      </c>
      <c r="Q4547" s="16">
        <f t="shared" ref="Q4547:Q4610" si="359">IF(P4547&gt;6830, 6830, P4547)</f>
        <v>6.4043471932463247E-4</v>
      </c>
    </row>
    <row r="4548" spans="1:17" x14ac:dyDescent="0.25">
      <c r="A4548" s="7">
        <v>220940</v>
      </c>
      <c r="B4548" s="7">
        <v>2209401</v>
      </c>
      <c r="C4548" t="s">
        <v>860</v>
      </c>
      <c r="D4548" t="s">
        <v>682</v>
      </c>
      <c r="E4548" t="s">
        <v>466</v>
      </c>
      <c r="F4548" t="s">
        <v>10</v>
      </c>
      <c r="G4548">
        <v>5839</v>
      </c>
      <c r="H4548">
        <f t="shared" si="355"/>
        <v>5839</v>
      </c>
      <c r="I4548">
        <v>0.58399999999999996</v>
      </c>
      <c r="J4548" s="1">
        <v>31886746.309999999</v>
      </c>
      <c r="K4548" s="10">
        <f t="shared" si="356"/>
        <v>5460.9944014386019</v>
      </c>
      <c r="L4548" s="8">
        <f t="shared" si="357"/>
        <v>5460.9944014386019</v>
      </c>
      <c r="M4548" s="14">
        <v>0.21111111111111117</v>
      </c>
      <c r="N4548">
        <f>VLOOKUP(B4548,'[1]ICI-DH'!$A:$H,8,FALSE)</f>
        <v>0.1</v>
      </c>
      <c r="O4548">
        <f>VLOOKUP(B4548,[2]Planilha1!$A:$G,6,FALSE)</f>
        <v>0</v>
      </c>
      <c r="P4548">
        <f t="shared" si="358"/>
        <v>0</v>
      </c>
      <c r="Q4548" s="16">
        <f t="shared" si="359"/>
        <v>0</v>
      </c>
    </row>
    <row r="4549" spans="1:17" x14ac:dyDescent="0.25">
      <c r="A4549" s="7">
        <v>330470</v>
      </c>
      <c r="B4549" s="7">
        <v>3304706</v>
      </c>
      <c r="C4549" t="s">
        <v>3180</v>
      </c>
      <c r="D4549" t="s">
        <v>3113</v>
      </c>
      <c r="E4549" t="s">
        <v>2182</v>
      </c>
      <c r="F4549" t="s">
        <v>10</v>
      </c>
      <c r="G4549">
        <v>41325</v>
      </c>
      <c r="H4549">
        <f t="shared" si="355"/>
        <v>41325</v>
      </c>
      <c r="I4549">
        <v>0.71799999999999997</v>
      </c>
      <c r="J4549" s="1">
        <v>243238890.02000001</v>
      </c>
      <c r="K4549" s="10">
        <f t="shared" si="356"/>
        <v>5885.9985485783427</v>
      </c>
      <c r="L4549" s="8">
        <f t="shared" si="357"/>
        <v>5885.9985485783427</v>
      </c>
      <c r="M4549" s="14">
        <v>0.4</v>
      </c>
      <c r="N4549">
        <f>VLOOKUP(B4549,'[1]ICI-DH'!$A:$H,8,FALSE)</f>
        <v>0.16</v>
      </c>
      <c r="O4549">
        <f>VLOOKUP(B4549,[2]Planilha1!$A:$G,6,FALSE)</f>
        <v>15</v>
      </c>
      <c r="P4549">
        <f t="shared" si="358"/>
        <v>3.6297640653357529E-4</v>
      </c>
      <c r="Q4549" s="16">
        <f t="shared" si="359"/>
        <v>3.6297640653357529E-4</v>
      </c>
    </row>
    <row r="4550" spans="1:17" x14ac:dyDescent="0.25">
      <c r="A4550" s="7">
        <v>354800</v>
      </c>
      <c r="B4550" s="7">
        <v>3548005</v>
      </c>
      <c r="C4550" t="s">
        <v>3725</v>
      </c>
      <c r="D4550" t="s">
        <v>3202</v>
      </c>
      <c r="E4550" t="s">
        <v>2182</v>
      </c>
      <c r="F4550" t="s">
        <v>10</v>
      </c>
      <c r="G4550">
        <v>23244</v>
      </c>
      <c r="H4550">
        <f t="shared" si="355"/>
        <v>23244</v>
      </c>
      <c r="I4550">
        <v>0.70199999999999996</v>
      </c>
      <c r="J4550" s="1">
        <v>169290085.94</v>
      </c>
      <c r="K4550" s="10">
        <f t="shared" si="356"/>
        <v>7283.1735475821715</v>
      </c>
      <c r="L4550" s="8">
        <f t="shared" si="357"/>
        <v>7283.1735475821715</v>
      </c>
      <c r="M4550" s="14">
        <v>0.60555555555555551</v>
      </c>
      <c r="N4550">
        <f>VLOOKUP(B4550,'[1]ICI-DH'!$A:$H,8,FALSE)</f>
        <v>0.16</v>
      </c>
      <c r="O4550">
        <f>VLOOKUP(B4550,[2]Planilha1!$A:$G,6,FALSE)</f>
        <v>18</v>
      </c>
      <c r="P4550">
        <f t="shared" si="358"/>
        <v>7.7439339184305622E-4</v>
      </c>
      <c r="Q4550" s="16">
        <f t="shared" si="359"/>
        <v>7.7439339184305622E-4</v>
      </c>
    </row>
    <row r="4551" spans="1:17" x14ac:dyDescent="0.25">
      <c r="A4551" s="7">
        <v>315990</v>
      </c>
      <c r="B4551" s="7">
        <v>3159902</v>
      </c>
      <c r="C4551" t="s">
        <v>2879</v>
      </c>
      <c r="D4551" t="s">
        <v>2181</v>
      </c>
      <c r="E4551" t="s">
        <v>2182</v>
      </c>
      <c r="F4551" t="s">
        <v>10</v>
      </c>
      <c r="G4551">
        <v>17285</v>
      </c>
      <c r="H4551">
        <f t="shared" si="355"/>
        <v>17285</v>
      </c>
      <c r="I4551">
        <v>0.67200000000000004</v>
      </c>
      <c r="J4551" s="1">
        <v>92083723.939999998</v>
      </c>
      <c r="K4551" s="10">
        <f t="shared" si="356"/>
        <v>5327.3777228811105</v>
      </c>
      <c r="L4551" s="8">
        <f t="shared" si="357"/>
        <v>5327.3777228811105</v>
      </c>
      <c r="M4551" s="14">
        <v>0.2166666666666667</v>
      </c>
      <c r="N4551">
        <f>VLOOKUP(B4551,'[1]ICI-DH'!$A:$H,8,FALSE)</f>
        <v>0.1</v>
      </c>
      <c r="O4551">
        <f>VLOOKUP(B4551,[2]Planilha1!$A:$G,6,FALSE)</f>
        <v>6</v>
      </c>
      <c r="P4551">
        <f t="shared" si="358"/>
        <v>3.471217818918137E-4</v>
      </c>
      <c r="Q4551" s="16">
        <f t="shared" si="359"/>
        <v>3.471217818918137E-4</v>
      </c>
    </row>
    <row r="4552" spans="1:17" x14ac:dyDescent="0.25">
      <c r="A4552" s="7">
        <v>354805</v>
      </c>
      <c r="B4552" s="7">
        <v>3548054</v>
      </c>
      <c r="C4552" t="s">
        <v>3726</v>
      </c>
      <c r="D4552" t="s">
        <v>3202</v>
      </c>
      <c r="E4552" t="s">
        <v>2182</v>
      </c>
      <c r="F4552" t="s">
        <v>10</v>
      </c>
      <c r="G4552">
        <v>8379</v>
      </c>
      <c r="H4552">
        <f t="shared" si="355"/>
        <v>8379</v>
      </c>
      <c r="I4552">
        <v>0.75700000000000001</v>
      </c>
      <c r="J4552" s="1">
        <v>81636364</v>
      </c>
      <c r="K4552" s="10">
        <f t="shared" si="356"/>
        <v>9742.9721923857269</v>
      </c>
      <c r="L4552" s="8">
        <f t="shared" si="357"/>
        <v>9742.9721923857269</v>
      </c>
      <c r="M4552" s="14">
        <v>0.26666666666666666</v>
      </c>
      <c r="N4552">
        <f>VLOOKUP(B4552,'[1]ICI-DH'!$A:$H,8,FALSE)</f>
        <v>0.2</v>
      </c>
      <c r="O4552">
        <f>VLOOKUP(B4552,[2]Planilha1!$A:$G,6,FALSE)</f>
        <v>1</v>
      </c>
      <c r="P4552">
        <f t="shared" si="358"/>
        <v>1.1934598400763814E-4</v>
      </c>
      <c r="Q4552" s="16">
        <f t="shared" si="359"/>
        <v>1.1934598400763814E-4</v>
      </c>
    </row>
    <row r="4553" spans="1:17" x14ac:dyDescent="0.25">
      <c r="A4553" s="7">
        <v>316000</v>
      </c>
      <c r="B4553" s="7">
        <v>3160009</v>
      </c>
      <c r="C4553" t="s">
        <v>2880</v>
      </c>
      <c r="D4553" t="s">
        <v>2181</v>
      </c>
      <c r="E4553" t="s">
        <v>2182</v>
      </c>
      <c r="F4553" t="s">
        <v>10</v>
      </c>
      <c r="G4553">
        <v>3769</v>
      </c>
      <c r="H4553">
        <f t="shared" si="355"/>
        <v>3769</v>
      </c>
      <c r="I4553">
        <v>0.67100000000000004</v>
      </c>
      <c r="J4553" s="1">
        <v>27815815.039999999</v>
      </c>
      <c r="K4553" s="10">
        <f t="shared" si="356"/>
        <v>7380.1578774210666</v>
      </c>
      <c r="L4553" s="8">
        <f t="shared" si="357"/>
        <v>7380.1578774210666</v>
      </c>
      <c r="M4553" s="14">
        <v>0.18333333333333332</v>
      </c>
      <c r="N4553">
        <f>VLOOKUP(B4553,'[1]ICI-DH'!$A:$H,8,FALSE)</f>
        <v>0.16</v>
      </c>
      <c r="O4553">
        <f>VLOOKUP(B4553,[2]Planilha1!$A:$G,6,FALSE)</f>
        <v>0</v>
      </c>
      <c r="P4553">
        <f t="shared" si="358"/>
        <v>0</v>
      </c>
      <c r="Q4553" s="16">
        <f t="shared" si="359"/>
        <v>0</v>
      </c>
    </row>
    <row r="4554" spans="1:17" x14ac:dyDescent="0.25">
      <c r="A4554" s="7">
        <v>412420</v>
      </c>
      <c r="B4554" s="7">
        <v>4124202</v>
      </c>
      <c r="C4554" t="s">
        <v>4135</v>
      </c>
      <c r="D4554" t="s">
        <v>3827</v>
      </c>
      <c r="E4554" t="s">
        <v>3828</v>
      </c>
      <c r="F4554" t="s">
        <v>10</v>
      </c>
      <c r="G4554">
        <v>2493</v>
      </c>
      <c r="H4554">
        <f t="shared" si="355"/>
        <v>2493</v>
      </c>
      <c r="I4554">
        <v>0.69599999999999995</v>
      </c>
      <c r="J4554" s="1">
        <v>29859212.890000001</v>
      </c>
      <c r="K4554" s="10">
        <f t="shared" si="356"/>
        <v>11977.221375852387</v>
      </c>
      <c r="L4554" s="8">
        <f t="shared" si="357"/>
        <v>11977.221375852387</v>
      </c>
      <c r="M4554" s="14">
        <v>0.62222222222222223</v>
      </c>
      <c r="N4554">
        <f>VLOOKUP(B4554,'[1]ICI-DH'!$A:$H,8,FALSE)</f>
        <v>0.1</v>
      </c>
      <c r="O4554">
        <f>VLOOKUP(B4554,[2]Planilha1!$A:$G,6,FALSE)</f>
        <v>0</v>
      </c>
      <c r="P4554">
        <f t="shared" si="358"/>
        <v>0</v>
      </c>
      <c r="Q4554" s="16">
        <f t="shared" si="359"/>
        <v>0</v>
      </c>
    </row>
    <row r="4555" spans="1:17" x14ac:dyDescent="0.25">
      <c r="A4555" s="7">
        <v>521975</v>
      </c>
      <c r="B4555" s="7">
        <v>5219753</v>
      </c>
      <c r="C4555" t="s">
        <v>5336</v>
      </c>
      <c r="D4555" t="s">
        <v>5136</v>
      </c>
      <c r="E4555" t="s">
        <v>4932</v>
      </c>
      <c r="F4555" t="s">
        <v>10</v>
      </c>
      <c r="G4555">
        <v>72127</v>
      </c>
      <c r="H4555">
        <f t="shared" si="355"/>
        <v>72127</v>
      </c>
      <c r="I4555">
        <v>0.66500000000000004</v>
      </c>
      <c r="J4555" s="1">
        <v>219541515.74000001</v>
      </c>
      <c r="K4555" s="10">
        <f t="shared" si="356"/>
        <v>3043.818760519639</v>
      </c>
      <c r="L4555" s="8">
        <f t="shared" si="357"/>
        <v>3043.818760519639</v>
      </c>
      <c r="M4555" s="14">
        <v>0.39444444444444449</v>
      </c>
      <c r="N4555">
        <f>VLOOKUP(B4555,'[1]ICI-DH'!$A:$H,8,FALSE)</f>
        <v>0.2</v>
      </c>
      <c r="O4555">
        <f>VLOOKUP(B4555,[2]Planilha1!$A:$G,6,FALSE)</f>
        <v>90</v>
      </c>
      <c r="P4555">
        <f t="shared" si="358"/>
        <v>1.24779902117099E-3</v>
      </c>
      <c r="Q4555" s="16">
        <f t="shared" si="359"/>
        <v>1.24779902117099E-3</v>
      </c>
    </row>
    <row r="4556" spans="1:17" x14ac:dyDescent="0.25">
      <c r="A4556" s="7">
        <v>316010</v>
      </c>
      <c r="B4556" s="7">
        <v>3160108</v>
      </c>
      <c r="C4556" t="s">
        <v>2881</v>
      </c>
      <c r="D4556" t="s">
        <v>2181</v>
      </c>
      <c r="E4556" t="s">
        <v>2182</v>
      </c>
      <c r="F4556" t="s">
        <v>10</v>
      </c>
      <c r="G4556">
        <v>4229</v>
      </c>
      <c r="H4556">
        <f t="shared" si="355"/>
        <v>4229</v>
      </c>
      <c r="I4556">
        <v>0.63300000000000001</v>
      </c>
      <c r="J4556" s="1">
        <v>33640187.100000001</v>
      </c>
      <c r="K4556" s="10">
        <f t="shared" si="356"/>
        <v>7954.6434381650515</v>
      </c>
      <c r="L4556" s="8">
        <f t="shared" si="357"/>
        <v>7954.6434381650515</v>
      </c>
      <c r="M4556" s="14">
        <v>0.4</v>
      </c>
      <c r="N4556">
        <f>VLOOKUP(B4556,'[1]ICI-DH'!$A:$H,8,FALSE)</f>
        <v>0.1</v>
      </c>
      <c r="O4556">
        <f>VLOOKUP(B4556,[2]Planilha1!$A:$G,6,FALSE)</f>
        <v>1</v>
      </c>
      <c r="P4556">
        <f t="shared" si="358"/>
        <v>2.3646252069047056E-4</v>
      </c>
      <c r="Q4556" s="16">
        <f t="shared" si="359"/>
        <v>2.3646252069047056E-4</v>
      </c>
    </row>
    <row r="4557" spans="1:17" x14ac:dyDescent="0.25">
      <c r="A4557" s="7">
        <v>130370</v>
      </c>
      <c r="B4557" s="7">
        <v>1303700</v>
      </c>
      <c r="C4557" t="s">
        <v>137</v>
      </c>
      <c r="D4557" t="s">
        <v>87</v>
      </c>
      <c r="E4557" t="s">
        <v>9</v>
      </c>
      <c r="F4557" t="s">
        <v>10</v>
      </c>
      <c r="G4557">
        <v>28211</v>
      </c>
      <c r="H4557">
        <f t="shared" si="355"/>
        <v>28211</v>
      </c>
      <c r="I4557">
        <v>0.49</v>
      </c>
      <c r="J4557" s="1">
        <v>153781056.43000001</v>
      </c>
      <c r="K4557" s="10">
        <f t="shared" si="356"/>
        <v>5451.1026347878487</v>
      </c>
      <c r="L4557" s="8">
        <f t="shared" si="357"/>
        <v>5451.1026347878487</v>
      </c>
      <c r="M4557" s="14">
        <v>0.4</v>
      </c>
      <c r="N4557">
        <f>VLOOKUP(B4557,'[1]ICI-DH'!$A:$H,8,FALSE)</f>
        <v>0.1</v>
      </c>
      <c r="O4557">
        <f>VLOOKUP(B4557,[2]Planilha1!$A:$G,6,FALSE)</f>
        <v>0</v>
      </c>
      <c r="P4557">
        <f t="shared" si="358"/>
        <v>0</v>
      </c>
      <c r="Q4557" s="16">
        <f t="shared" si="359"/>
        <v>0</v>
      </c>
    </row>
    <row r="4558" spans="1:17" x14ac:dyDescent="0.25">
      <c r="A4558" s="7">
        <v>316020</v>
      </c>
      <c r="B4558" s="7">
        <v>3160207</v>
      </c>
      <c r="C4558" t="s">
        <v>2882</v>
      </c>
      <c r="D4558" t="s">
        <v>2181</v>
      </c>
      <c r="E4558" t="s">
        <v>2182</v>
      </c>
      <c r="F4558" t="s">
        <v>10</v>
      </c>
      <c r="G4558">
        <v>3915</v>
      </c>
      <c r="H4558">
        <f t="shared" si="355"/>
        <v>3915</v>
      </c>
      <c r="I4558">
        <v>0.55800000000000005</v>
      </c>
      <c r="J4558" s="1">
        <v>29673374.699999999</v>
      </c>
      <c r="K4558" s="10">
        <f t="shared" si="356"/>
        <v>7579.4060536398465</v>
      </c>
      <c r="L4558" s="8">
        <f t="shared" si="357"/>
        <v>7579.4060536398465</v>
      </c>
      <c r="M4558" s="14">
        <v>0.57777777777777772</v>
      </c>
      <c r="N4558">
        <f>VLOOKUP(B4558,'[1]ICI-DH'!$A:$H,8,FALSE)</f>
        <v>0.3</v>
      </c>
      <c r="O4558">
        <f>VLOOKUP(B4558,[2]Planilha1!$A:$G,6,FALSE)</f>
        <v>0</v>
      </c>
      <c r="P4558">
        <f t="shared" si="358"/>
        <v>0</v>
      </c>
      <c r="Q4558" s="16">
        <f t="shared" si="359"/>
        <v>0</v>
      </c>
    </row>
    <row r="4559" spans="1:17" x14ac:dyDescent="0.25">
      <c r="A4559" s="7">
        <v>316030</v>
      </c>
      <c r="B4559" s="7">
        <v>3160306</v>
      </c>
      <c r="C4559" t="s">
        <v>2883</v>
      </c>
      <c r="D4559" t="s">
        <v>2181</v>
      </c>
      <c r="E4559" t="s">
        <v>2182</v>
      </c>
      <c r="F4559" t="s">
        <v>10</v>
      </c>
      <c r="G4559">
        <v>10327</v>
      </c>
      <c r="H4559">
        <f t="shared" si="355"/>
        <v>10327</v>
      </c>
      <c r="I4559">
        <v>0.57399999999999995</v>
      </c>
      <c r="J4559" s="1">
        <v>47119833.82</v>
      </c>
      <c r="K4559" s="10">
        <f t="shared" si="356"/>
        <v>4562.7804609276654</v>
      </c>
      <c r="L4559" s="8">
        <f t="shared" si="357"/>
        <v>4562.7804609276654</v>
      </c>
      <c r="M4559" s="14">
        <v>0.43333333333333329</v>
      </c>
      <c r="N4559">
        <f>VLOOKUP(B4559,'[1]ICI-DH'!$A:$H,8,FALSE)</f>
        <v>0.1</v>
      </c>
      <c r="O4559">
        <f>VLOOKUP(B4559,[2]Planilha1!$A:$G,6,FALSE)</f>
        <v>0</v>
      </c>
      <c r="P4559">
        <f t="shared" si="358"/>
        <v>0</v>
      </c>
      <c r="Q4559" s="16">
        <f t="shared" si="359"/>
        <v>0</v>
      </c>
    </row>
    <row r="4560" spans="1:17" x14ac:dyDescent="0.25">
      <c r="A4560" s="7">
        <v>354810</v>
      </c>
      <c r="B4560" s="7">
        <v>3548104</v>
      </c>
      <c r="C4560" t="s">
        <v>3727</v>
      </c>
      <c r="D4560" t="s">
        <v>3202</v>
      </c>
      <c r="E4560" t="s">
        <v>2182</v>
      </c>
      <c r="F4560" t="s">
        <v>10</v>
      </c>
      <c r="G4560">
        <v>6126</v>
      </c>
      <c r="H4560">
        <f t="shared" si="355"/>
        <v>6126</v>
      </c>
      <c r="I4560">
        <v>0.71399999999999997</v>
      </c>
      <c r="J4560" s="1">
        <v>37346998.600000001</v>
      </c>
      <c r="K4560" s="10">
        <f t="shared" si="356"/>
        <v>6096.4738165197523</v>
      </c>
      <c r="L4560" s="8">
        <f t="shared" si="357"/>
        <v>6096.4738165197523</v>
      </c>
      <c r="M4560" s="14">
        <v>0.16666666666666669</v>
      </c>
      <c r="N4560">
        <f>VLOOKUP(B4560,'[1]ICI-DH'!$A:$H,8,FALSE)</f>
        <v>0.1</v>
      </c>
      <c r="O4560">
        <f>VLOOKUP(B4560,[2]Planilha1!$A:$G,6,FALSE)</f>
        <v>1</v>
      </c>
      <c r="P4560">
        <f t="shared" si="358"/>
        <v>1.6323865491348351E-4</v>
      </c>
      <c r="Q4560" s="16">
        <f t="shared" si="359"/>
        <v>1.6323865491348351E-4</v>
      </c>
    </row>
    <row r="4561" spans="1:17" x14ac:dyDescent="0.25">
      <c r="A4561" s="7">
        <v>510779</v>
      </c>
      <c r="B4561" s="7">
        <v>5107792</v>
      </c>
      <c r="C4561" t="s">
        <v>5114</v>
      </c>
      <c r="D4561" t="s">
        <v>5002</v>
      </c>
      <c r="E4561" t="s">
        <v>4932</v>
      </c>
      <c r="F4561" t="s">
        <v>10</v>
      </c>
      <c r="G4561">
        <v>4099</v>
      </c>
      <c r="H4561">
        <f t="shared" si="355"/>
        <v>4099</v>
      </c>
      <c r="I4561">
        <v>0.65500000000000003</v>
      </c>
      <c r="J4561" s="1">
        <v>61409065.280000001</v>
      </c>
      <c r="K4561" s="10">
        <f t="shared" si="356"/>
        <v>14981.474818248353</v>
      </c>
      <c r="L4561" s="8">
        <f t="shared" si="357"/>
        <v>12739.39</v>
      </c>
      <c r="M4561" s="14">
        <v>-0.11111111111111112</v>
      </c>
      <c r="N4561">
        <f>VLOOKUP(B4561,'[1]ICI-DH'!$A:$H,8,FALSE)</f>
        <v>0.16</v>
      </c>
      <c r="O4561">
        <f>VLOOKUP(B4561,[2]Planilha1!$A:$G,6,FALSE)</f>
        <v>0</v>
      </c>
      <c r="P4561">
        <f t="shared" si="358"/>
        <v>0</v>
      </c>
      <c r="Q4561" s="16">
        <f t="shared" si="359"/>
        <v>0</v>
      </c>
    </row>
    <row r="4562" spans="1:17" x14ac:dyDescent="0.25">
      <c r="A4562" s="7">
        <v>510780</v>
      </c>
      <c r="B4562" s="7">
        <v>5107800</v>
      </c>
      <c r="C4562" t="s">
        <v>5115</v>
      </c>
      <c r="D4562" t="s">
        <v>5002</v>
      </c>
      <c r="E4562" t="s">
        <v>4932</v>
      </c>
      <c r="F4562" t="s">
        <v>10</v>
      </c>
      <c r="G4562">
        <v>15246</v>
      </c>
      <c r="H4562">
        <f t="shared" si="355"/>
        <v>15246</v>
      </c>
      <c r="I4562">
        <v>0.65600000000000003</v>
      </c>
      <c r="J4562" s="1">
        <v>97718103.700000003</v>
      </c>
      <c r="K4562" s="10">
        <f t="shared" si="356"/>
        <v>6409.4256657483929</v>
      </c>
      <c r="L4562" s="8">
        <f t="shared" si="357"/>
        <v>6409.4256657483929</v>
      </c>
      <c r="M4562" s="14">
        <v>0.2944444444444444</v>
      </c>
      <c r="N4562">
        <f>VLOOKUP(B4562,'[1]ICI-DH'!$A:$H,8,FALSE)</f>
        <v>0.1</v>
      </c>
      <c r="O4562">
        <f>VLOOKUP(B4562,[2]Planilha1!$A:$G,6,FALSE)</f>
        <v>0</v>
      </c>
      <c r="P4562">
        <f t="shared" si="358"/>
        <v>0</v>
      </c>
      <c r="Q4562" s="16">
        <f t="shared" si="359"/>
        <v>0</v>
      </c>
    </row>
    <row r="4563" spans="1:17" x14ac:dyDescent="0.25">
      <c r="A4563" s="7">
        <v>316040</v>
      </c>
      <c r="B4563" s="7">
        <v>3160405</v>
      </c>
      <c r="C4563" t="s">
        <v>2884</v>
      </c>
      <c r="D4563" t="s">
        <v>2181</v>
      </c>
      <c r="E4563" t="s">
        <v>2182</v>
      </c>
      <c r="F4563" t="s">
        <v>10</v>
      </c>
      <c r="G4563">
        <v>27295</v>
      </c>
      <c r="H4563">
        <f t="shared" si="355"/>
        <v>27295</v>
      </c>
      <c r="I4563">
        <v>0.72399999999999998</v>
      </c>
      <c r="J4563" s="1">
        <v>154000700.49000001</v>
      </c>
      <c r="K4563" s="10">
        <f t="shared" si="356"/>
        <v>5642.0846488367833</v>
      </c>
      <c r="L4563" s="8">
        <f t="shared" si="357"/>
        <v>5642.0846488367833</v>
      </c>
      <c r="M4563" s="14">
        <v>0.33888888888888891</v>
      </c>
      <c r="N4563">
        <f>VLOOKUP(B4563,'[1]ICI-DH'!$A:$H,8,FALSE)</f>
        <v>0.1</v>
      </c>
      <c r="O4563">
        <f>VLOOKUP(B4563,[2]Planilha1!$A:$G,6,FALSE)</f>
        <v>1</v>
      </c>
      <c r="P4563">
        <f t="shared" si="358"/>
        <v>3.6636746656896867E-5</v>
      </c>
      <c r="Q4563" s="16">
        <f t="shared" si="359"/>
        <v>3.6636746656896867E-5</v>
      </c>
    </row>
    <row r="4564" spans="1:17" x14ac:dyDescent="0.25">
      <c r="A4564" s="7">
        <v>431755</v>
      </c>
      <c r="B4564" s="7">
        <v>4317558</v>
      </c>
      <c r="C4564" t="s">
        <v>4816</v>
      </c>
      <c r="D4564" t="s">
        <v>4459</v>
      </c>
      <c r="E4564" t="s">
        <v>3828</v>
      </c>
      <c r="F4564" t="s">
        <v>10</v>
      </c>
      <c r="G4564">
        <v>2091</v>
      </c>
      <c r="H4564">
        <f t="shared" si="355"/>
        <v>2091</v>
      </c>
      <c r="I4564">
        <v>0.76400000000000001</v>
      </c>
      <c r="J4564" s="1">
        <v>29822070.73</v>
      </c>
      <c r="K4564" s="10">
        <f t="shared" si="356"/>
        <v>14262.109387852703</v>
      </c>
      <c r="L4564" s="8">
        <f t="shared" si="357"/>
        <v>12739.39</v>
      </c>
      <c r="M4564" s="14">
        <v>0.26111111111111113</v>
      </c>
      <c r="N4564">
        <f>VLOOKUP(B4564,'[1]ICI-DH'!$A:$H,8,FALSE)</f>
        <v>0.1</v>
      </c>
      <c r="O4564">
        <f>VLOOKUP(B4564,[2]Planilha1!$A:$G,6,FALSE)</f>
        <v>0</v>
      </c>
      <c r="P4564">
        <f t="shared" si="358"/>
        <v>0</v>
      </c>
      <c r="Q4564" s="16">
        <f t="shared" si="359"/>
        <v>0</v>
      </c>
    </row>
    <row r="4565" spans="1:17" x14ac:dyDescent="0.25">
      <c r="A4565" s="7">
        <v>412430</v>
      </c>
      <c r="B4565" s="7">
        <v>4124301</v>
      </c>
      <c r="C4565" t="s">
        <v>4136</v>
      </c>
      <c r="D4565" t="s">
        <v>3827</v>
      </c>
      <c r="E4565" t="s">
        <v>3828</v>
      </c>
      <c r="F4565" t="s">
        <v>10</v>
      </c>
      <c r="G4565">
        <v>2125</v>
      </c>
      <c r="H4565">
        <f t="shared" si="355"/>
        <v>2125</v>
      </c>
      <c r="I4565">
        <v>0.71599999999999997</v>
      </c>
      <c r="J4565" s="1">
        <v>33048857.09</v>
      </c>
      <c r="K4565" s="10">
        <f t="shared" si="356"/>
        <v>15552.403336470588</v>
      </c>
      <c r="L4565" s="8">
        <f t="shared" si="357"/>
        <v>12739.39</v>
      </c>
      <c r="M4565" s="14">
        <v>0.61111111111111116</v>
      </c>
      <c r="N4565">
        <f>VLOOKUP(B4565,'[1]ICI-DH'!$A:$H,8,FALSE)</f>
        <v>0.26</v>
      </c>
      <c r="O4565">
        <f>VLOOKUP(B4565,[2]Planilha1!$A:$G,6,FALSE)</f>
        <v>0</v>
      </c>
      <c r="P4565">
        <f t="shared" si="358"/>
        <v>0</v>
      </c>
      <c r="Q4565" s="16">
        <f t="shared" si="359"/>
        <v>0</v>
      </c>
    </row>
    <row r="4566" spans="1:17" x14ac:dyDescent="0.25">
      <c r="A4566" s="7">
        <v>354820</v>
      </c>
      <c r="B4566" s="7">
        <v>3548203</v>
      </c>
      <c r="C4566" t="s">
        <v>3728</v>
      </c>
      <c r="D4566" t="s">
        <v>3202</v>
      </c>
      <c r="E4566" t="s">
        <v>2182</v>
      </c>
      <c r="F4566" t="s">
        <v>10</v>
      </c>
      <c r="G4566">
        <v>7133</v>
      </c>
      <c r="H4566">
        <f t="shared" si="355"/>
        <v>7133</v>
      </c>
      <c r="I4566">
        <v>0.70599999999999996</v>
      </c>
      <c r="J4566" s="1">
        <v>49669171.200000003</v>
      </c>
      <c r="K4566" s="10">
        <f t="shared" si="356"/>
        <v>6963.2933127716251</v>
      </c>
      <c r="L4566" s="8">
        <f t="shared" si="357"/>
        <v>6963.2933127716251</v>
      </c>
      <c r="M4566" s="14">
        <v>0.6</v>
      </c>
      <c r="N4566">
        <f>VLOOKUP(B4566,'[1]ICI-DH'!$A:$H,8,FALSE)</f>
        <v>0.1</v>
      </c>
      <c r="O4566">
        <f>VLOOKUP(B4566,[2]Planilha1!$A:$G,6,FALSE)</f>
        <v>5</v>
      </c>
      <c r="P4566">
        <f t="shared" si="358"/>
        <v>7.0096733492219267E-4</v>
      </c>
      <c r="Q4566" s="16">
        <f t="shared" si="359"/>
        <v>7.0096733492219267E-4</v>
      </c>
    </row>
    <row r="4567" spans="1:17" x14ac:dyDescent="0.25">
      <c r="A4567" s="7">
        <v>431775</v>
      </c>
      <c r="B4567" s="7">
        <v>4317756</v>
      </c>
      <c r="C4567" t="s">
        <v>4819</v>
      </c>
      <c r="D4567" t="s">
        <v>4459</v>
      </c>
      <c r="E4567" t="s">
        <v>3828</v>
      </c>
      <c r="F4567" t="s">
        <v>10</v>
      </c>
      <c r="G4567">
        <v>2089</v>
      </c>
      <c r="H4567">
        <f t="shared" si="355"/>
        <v>2089</v>
      </c>
      <c r="I4567">
        <v>0.75900000000000001</v>
      </c>
      <c r="J4567" s="1">
        <v>34071034.390000001</v>
      </c>
      <c r="K4567" s="10">
        <f t="shared" si="356"/>
        <v>16309.734030636668</v>
      </c>
      <c r="L4567" s="8">
        <f t="shared" si="357"/>
        <v>12739.39</v>
      </c>
      <c r="M4567" s="14">
        <v>0.27222222222222225</v>
      </c>
      <c r="N4567">
        <f>VLOOKUP(B4567,'[1]ICI-DH'!$A:$H,8,FALSE)</f>
        <v>0.1</v>
      </c>
      <c r="O4567">
        <f>VLOOKUP(B4567,[2]Planilha1!$A:$G,6,FALSE)</f>
        <v>0</v>
      </c>
      <c r="P4567">
        <f t="shared" si="358"/>
        <v>0</v>
      </c>
      <c r="Q4567" s="16">
        <f t="shared" si="359"/>
        <v>0</v>
      </c>
    </row>
    <row r="4568" spans="1:17" x14ac:dyDescent="0.25">
      <c r="A4568" s="7">
        <v>316045</v>
      </c>
      <c r="B4568" s="7">
        <v>3160454</v>
      </c>
      <c r="C4568" t="s">
        <v>2885</v>
      </c>
      <c r="D4568" t="s">
        <v>2181</v>
      </c>
      <c r="E4568" t="s">
        <v>2182</v>
      </c>
      <c r="F4568" t="s">
        <v>10</v>
      </c>
      <c r="G4568">
        <v>6629</v>
      </c>
      <c r="H4568">
        <f t="shared" si="355"/>
        <v>6629</v>
      </c>
      <c r="I4568">
        <v>0.56999999999999995</v>
      </c>
      <c r="J4568" s="1">
        <v>37384939.240000002</v>
      </c>
      <c r="K4568" s="10">
        <f t="shared" si="356"/>
        <v>5639.6046522854131</v>
      </c>
      <c r="L4568" s="8">
        <f t="shared" si="357"/>
        <v>5639.6046522854131</v>
      </c>
      <c r="M4568" s="14">
        <v>0.44444444444444448</v>
      </c>
      <c r="N4568">
        <f>VLOOKUP(B4568,'[1]ICI-DH'!$A:$H,8,FALSE)</f>
        <v>0.16</v>
      </c>
      <c r="O4568">
        <f>VLOOKUP(B4568,[2]Planilha1!$A:$G,6,FALSE)</f>
        <v>0</v>
      </c>
      <c r="P4568">
        <f t="shared" si="358"/>
        <v>0</v>
      </c>
      <c r="Q4568" s="16">
        <f t="shared" si="359"/>
        <v>0</v>
      </c>
    </row>
    <row r="4569" spans="1:17" x14ac:dyDescent="0.25">
      <c r="A4569" s="7">
        <v>316050</v>
      </c>
      <c r="B4569" s="7">
        <v>3160504</v>
      </c>
      <c r="C4569" t="s">
        <v>2886</v>
      </c>
      <c r="D4569" t="s">
        <v>2181</v>
      </c>
      <c r="E4569" t="s">
        <v>2182</v>
      </c>
      <c r="F4569" t="s">
        <v>10</v>
      </c>
      <c r="G4569">
        <v>1808</v>
      </c>
      <c r="H4569">
        <f t="shared" si="355"/>
        <v>1808</v>
      </c>
      <c r="I4569">
        <v>0.66900000000000004</v>
      </c>
      <c r="J4569" s="1">
        <v>26190244.699999999</v>
      </c>
      <c r="K4569" s="10">
        <f t="shared" si="356"/>
        <v>14485.754811946903</v>
      </c>
      <c r="L4569" s="8">
        <f t="shared" si="357"/>
        <v>12739.39</v>
      </c>
      <c r="M4569" s="14">
        <v>0.2166666666666667</v>
      </c>
      <c r="N4569">
        <f>VLOOKUP(B4569,'[1]ICI-DH'!$A:$H,8,FALSE)</f>
        <v>0.1</v>
      </c>
      <c r="O4569">
        <f>VLOOKUP(B4569,[2]Planilha1!$A:$G,6,FALSE)</f>
        <v>0</v>
      </c>
      <c r="P4569">
        <f t="shared" si="358"/>
        <v>0</v>
      </c>
      <c r="Q4569" s="16">
        <f t="shared" si="359"/>
        <v>0</v>
      </c>
    </row>
    <row r="4570" spans="1:17" x14ac:dyDescent="0.25">
      <c r="A4570" s="7">
        <v>412440</v>
      </c>
      <c r="B4570" s="7">
        <v>4124400</v>
      </c>
      <c r="C4570" t="s">
        <v>4137</v>
      </c>
      <c r="D4570" t="s">
        <v>3827</v>
      </c>
      <c r="E4570" t="s">
        <v>3828</v>
      </c>
      <c r="F4570" t="s">
        <v>10</v>
      </c>
      <c r="G4570">
        <v>23673</v>
      </c>
      <c r="H4570">
        <f t="shared" si="355"/>
        <v>23673</v>
      </c>
      <c r="I4570">
        <v>0.67100000000000004</v>
      </c>
      <c r="J4570" s="1">
        <v>103401862.37</v>
      </c>
      <c r="K4570" s="10">
        <f t="shared" si="356"/>
        <v>4367.9238951548177</v>
      </c>
      <c r="L4570" s="8">
        <f t="shared" si="357"/>
        <v>4367.9238951548177</v>
      </c>
      <c r="M4570" s="14">
        <v>0.9</v>
      </c>
      <c r="N4570">
        <f>VLOOKUP(B4570,'[1]ICI-DH'!$A:$H,8,FALSE)</f>
        <v>0.1</v>
      </c>
      <c r="O4570">
        <f>VLOOKUP(B4570,[2]Planilha1!$A:$G,6,FALSE)</f>
        <v>0</v>
      </c>
      <c r="P4570">
        <f t="shared" si="358"/>
        <v>0</v>
      </c>
      <c r="Q4570" s="16">
        <f t="shared" si="359"/>
        <v>0</v>
      </c>
    </row>
    <row r="4571" spans="1:17" x14ac:dyDescent="0.25">
      <c r="A4571" s="7">
        <v>150700</v>
      </c>
      <c r="B4571" s="7">
        <v>1507003</v>
      </c>
      <c r="C4571" t="s">
        <v>280</v>
      </c>
      <c r="D4571" t="s">
        <v>166</v>
      </c>
      <c r="E4571" t="s">
        <v>9</v>
      </c>
      <c r="F4571" t="s">
        <v>10</v>
      </c>
      <c r="G4571">
        <v>27461</v>
      </c>
      <c r="H4571">
        <f t="shared" si="355"/>
        <v>27461</v>
      </c>
      <c r="I4571">
        <v>0.63200000000000001</v>
      </c>
      <c r="J4571" s="1">
        <v>112915683.97</v>
      </c>
      <c r="K4571" s="10">
        <f t="shared" si="356"/>
        <v>4111.8562313826878</v>
      </c>
      <c r="L4571" s="8">
        <f t="shared" si="357"/>
        <v>4111.8562313826878</v>
      </c>
      <c r="M4571" s="14">
        <v>0.30555555555555552</v>
      </c>
      <c r="N4571">
        <f>VLOOKUP(B4571,'[1]ICI-DH'!$A:$H,8,FALSE)</f>
        <v>0.1</v>
      </c>
      <c r="O4571">
        <f>VLOOKUP(B4571,[2]Planilha1!$A:$G,6,FALSE)</f>
        <v>2</v>
      </c>
      <c r="P4571">
        <f t="shared" si="358"/>
        <v>7.2830559702851319E-5</v>
      </c>
      <c r="Q4571" s="16">
        <f t="shared" si="359"/>
        <v>7.2830559702851319E-5</v>
      </c>
    </row>
    <row r="4572" spans="1:17" x14ac:dyDescent="0.25">
      <c r="A4572" s="7">
        <v>211030</v>
      </c>
      <c r="B4572" s="7">
        <v>2110302</v>
      </c>
      <c r="C4572" t="s">
        <v>633</v>
      </c>
      <c r="D4572" t="s">
        <v>465</v>
      </c>
      <c r="E4572" t="s">
        <v>466</v>
      </c>
      <c r="F4572" t="s">
        <v>10</v>
      </c>
      <c r="G4572">
        <v>14304</v>
      </c>
      <c r="H4572">
        <f t="shared" si="355"/>
        <v>14304</v>
      </c>
      <c r="I4572">
        <v>0.56599999999999995</v>
      </c>
      <c r="J4572" s="1">
        <v>162568487.99000001</v>
      </c>
      <c r="K4572" s="10">
        <f t="shared" si="356"/>
        <v>11365.246643596198</v>
      </c>
      <c r="L4572" s="8">
        <f t="shared" si="357"/>
        <v>11365.246643596198</v>
      </c>
      <c r="M4572" s="14">
        <v>0</v>
      </c>
      <c r="N4572">
        <f>VLOOKUP(B4572,'[1]ICI-DH'!$A:$H,8,FALSE)</f>
        <v>0.2</v>
      </c>
      <c r="O4572">
        <f>VLOOKUP(B4572,[2]Planilha1!$A:$G,6,FALSE)</f>
        <v>0</v>
      </c>
      <c r="P4572">
        <f t="shared" si="358"/>
        <v>0</v>
      </c>
      <c r="Q4572" s="16">
        <f t="shared" si="359"/>
        <v>0</v>
      </c>
    </row>
    <row r="4573" spans="1:17" x14ac:dyDescent="0.25">
      <c r="A4573" s="7">
        <v>220945</v>
      </c>
      <c r="B4573" s="7">
        <v>2209450</v>
      </c>
      <c r="C4573" t="s">
        <v>861</v>
      </c>
      <c r="D4573" t="s">
        <v>682</v>
      </c>
      <c r="E4573" t="s">
        <v>466</v>
      </c>
      <c r="F4573" t="s">
        <v>10</v>
      </c>
      <c r="G4573">
        <v>2138</v>
      </c>
      <c r="H4573">
        <f t="shared" si="355"/>
        <v>2138</v>
      </c>
      <c r="I4573">
        <v>0.61899999999999999</v>
      </c>
      <c r="J4573" s="1">
        <v>24038735.390000001</v>
      </c>
      <c r="K4573" s="10">
        <f t="shared" si="356"/>
        <v>11243.561922357343</v>
      </c>
      <c r="L4573" s="8">
        <f t="shared" si="357"/>
        <v>11243.561922357343</v>
      </c>
      <c r="M4573" s="14">
        <v>0.12777777777777777</v>
      </c>
      <c r="N4573">
        <f>VLOOKUP(B4573,'[1]ICI-DH'!$A:$H,8,FALSE)</f>
        <v>0.16</v>
      </c>
      <c r="O4573">
        <f>VLOOKUP(B4573,[2]Planilha1!$A:$G,6,FALSE)</f>
        <v>0</v>
      </c>
      <c r="P4573">
        <f t="shared" si="358"/>
        <v>0</v>
      </c>
      <c r="Q4573" s="16">
        <f t="shared" si="359"/>
        <v>0</v>
      </c>
    </row>
    <row r="4574" spans="1:17" x14ac:dyDescent="0.25">
      <c r="A4574" s="7">
        <v>431780</v>
      </c>
      <c r="B4574" s="7">
        <v>4317806</v>
      </c>
      <c r="C4574" t="s">
        <v>4820</v>
      </c>
      <c r="D4574" t="s">
        <v>4459</v>
      </c>
      <c r="E4574" t="s">
        <v>3828</v>
      </c>
      <c r="F4574" t="s">
        <v>10</v>
      </c>
      <c r="G4574">
        <v>13902</v>
      </c>
      <c r="H4574">
        <f t="shared" si="355"/>
        <v>13902</v>
      </c>
      <c r="I4574">
        <v>0.73899999999999999</v>
      </c>
      <c r="J4574" s="1">
        <v>102102328.05</v>
      </c>
      <c r="K4574" s="10">
        <f t="shared" si="356"/>
        <v>7344.4344734570559</v>
      </c>
      <c r="L4574" s="8">
        <f t="shared" si="357"/>
        <v>7344.4344734570559</v>
      </c>
      <c r="M4574" s="14">
        <v>0.38888888888888884</v>
      </c>
      <c r="N4574">
        <f>VLOOKUP(B4574,'[1]ICI-DH'!$A:$H,8,FALSE)</f>
        <v>0.1</v>
      </c>
      <c r="O4574">
        <f>VLOOKUP(B4574,[2]Planilha1!$A:$G,6,FALSE)</f>
        <v>4</v>
      </c>
      <c r="P4574">
        <f t="shared" si="358"/>
        <v>2.8772838440512156E-4</v>
      </c>
      <c r="Q4574" s="16">
        <f t="shared" si="359"/>
        <v>2.8772838440512156E-4</v>
      </c>
    </row>
    <row r="4575" spans="1:17" x14ac:dyDescent="0.25">
      <c r="A4575" s="7">
        <v>431790</v>
      </c>
      <c r="B4575" s="7">
        <v>4317905</v>
      </c>
      <c r="C4575" t="s">
        <v>4821</v>
      </c>
      <c r="D4575" t="s">
        <v>4459</v>
      </c>
      <c r="E4575" t="s">
        <v>3828</v>
      </c>
      <c r="F4575" t="s">
        <v>10</v>
      </c>
      <c r="G4575">
        <v>15320</v>
      </c>
      <c r="H4575">
        <f t="shared" si="355"/>
        <v>15320</v>
      </c>
      <c r="I4575">
        <v>0.73799999999999999</v>
      </c>
      <c r="J4575" s="1">
        <v>96544242.159999996</v>
      </c>
      <c r="K4575" s="10">
        <f t="shared" si="356"/>
        <v>6301.8434830287206</v>
      </c>
      <c r="L4575" s="8">
        <f t="shared" si="357"/>
        <v>6301.8434830287206</v>
      </c>
      <c r="M4575" s="14">
        <v>0.43888888888888894</v>
      </c>
      <c r="N4575">
        <f>VLOOKUP(B4575,'[1]ICI-DH'!$A:$H,8,FALSE)</f>
        <v>0.26</v>
      </c>
      <c r="O4575">
        <f>VLOOKUP(B4575,[2]Planilha1!$A:$G,6,FALSE)</f>
        <v>0</v>
      </c>
      <c r="P4575">
        <f t="shared" si="358"/>
        <v>0</v>
      </c>
      <c r="Q4575" s="16">
        <f t="shared" si="359"/>
        <v>0</v>
      </c>
    </row>
    <row r="4576" spans="1:17" x14ac:dyDescent="0.25">
      <c r="A4576" s="7">
        <v>292880</v>
      </c>
      <c r="B4576" s="7">
        <v>2928802</v>
      </c>
      <c r="C4576" t="s">
        <v>2118</v>
      </c>
      <c r="D4576" t="s">
        <v>1784</v>
      </c>
      <c r="E4576" t="s">
        <v>466</v>
      </c>
      <c r="F4576" t="s">
        <v>10</v>
      </c>
      <c r="G4576">
        <v>52276</v>
      </c>
      <c r="H4576">
        <f t="shared" si="355"/>
        <v>52276</v>
      </c>
      <c r="I4576">
        <v>0.626</v>
      </c>
      <c r="J4576" s="1">
        <v>239851456.00999999</v>
      </c>
      <c r="K4576" s="10">
        <f t="shared" si="356"/>
        <v>4588.1753770372634</v>
      </c>
      <c r="L4576" s="8">
        <f t="shared" si="357"/>
        <v>4588.1753770372634</v>
      </c>
      <c r="M4576" s="14">
        <v>0.36111111111111116</v>
      </c>
      <c r="N4576">
        <f>VLOOKUP(B4576,'[1]ICI-DH'!$A:$H,8,FALSE)</f>
        <v>0.16</v>
      </c>
      <c r="O4576">
        <f>VLOOKUP(B4576,[2]Planilha1!$A:$G,6,FALSE)</f>
        <v>0</v>
      </c>
      <c r="P4576">
        <f t="shared" si="358"/>
        <v>0</v>
      </c>
      <c r="Q4576" s="16">
        <f t="shared" si="359"/>
        <v>0</v>
      </c>
    </row>
    <row r="4577" spans="1:17" x14ac:dyDescent="0.25">
      <c r="A4577" s="7">
        <v>354830</v>
      </c>
      <c r="B4577" s="7">
        <v>3548302</v>
      </c>
      <c r="C4577" t="s">
        <v>3729</v>
      </c>
      <c r="D4577" t="s">
        <v>3202</v>
      </c>
      <c r="E4577" t="s">
        <v>2182</v>
      </c>
      <c r="F4577" t="s">
        <v>10</v>
      </c>
      <c r="G4577">
        <v>3000</v>
      </c>
      <c r="H4577">
        <f t="shared" si="355"/>
        <v>3000</v>
      </c>
      <c r="I4577">
        <v>0.73199999999999998</v>
      </c>
      <c r="J4577" s="1">
        <v>26366777.600000001</v>
      </c>
      <c r="K4577" s="10">
        <f t="shared" si="356"/>
        <v>8788.9258666666665</v>
      </c>
      <c r="L4577" s="8">
        <f t="shared" si="357"/>
        <v>8788.9258666666665</v>
      </c>
      <c r="M4577" s="14">
        <v>0.52777777777777779</v>
      </c>
      <c r="N4577">
        <f>VLOOKUP(B4577,'[1]ICI-DH'!$A:$H,8,FALSE)</f>
        <v>0.1</v>
      </c>
      <c r="O4577">
        <f>VLOOKUP(B4577,[2]Planilha1!$A:$G,6,FALSE)</f>
        <v>0</v>
      </c>
      <c r="P4577">
        <f t="shared" si="358"/>
        <v>0</v>
      </c>
      <c r="Q4577" s="16">
        <f t="shared" si="359"/>
        <v>0</v>
      </c>
    </row>
    <row r="4578" spans="1:17" x14ac:dyDescent="0.25">
      <c r="A4578" s="7">
        <v>431795</v>
      </c>
      <c r="B4578" s="7">
        <v>4317954</v>
      </c>
      <c r="C4578" t="s">
        <v>4822</v>
      </c>
      <c r="D4578" t="s">
        <v>4459</v>
      </c>
      <c r="E4578" t="s">
        <v>3828</v>
      </c>
      <c r="F4578" t="s">
        <v>10</v>
      </c>
      <c r="G4578">
        <v>2349</v>
      </c>
      <c r="H4578">
        <f t="shared" si="355"/>
        <v>2349</v>
      </c>
      <c r="I4578">
        <v>0.73199999999999998</v>
      </c>
      <c r="J4578" s="1">
        <v>26420617.690000001</v>
      </c>
      <c r="K4578" s="10">
        <f t="shared" si="356"/>
        <v>11247.602252022138</v>
      </c>
      <c r="L4578" s="8">
        <f t="shared" si="357"/>
        <v>11247.602252022138</v>
      </c>
      <c r="M4578" s="14">
        <v>0.28888888888888886</v>
      </c>
      <c r="N4578">
        <f>VLOOKUP(B4578,'[1]ICI-DH'!$A:$H,8,FALSE)</f>
        <v>0.1</v>
      </c>
      <c r="O4578">
        <f>VLOOKUP(B4578,[2]Planilha1!$A:$G,6,FALSE)</f>
        <v>0</v>
      </c>
      <c r="P4578">
        <f t="shared" si="358"/>
        <v>0</v>
      </c>
      <c r="Q4578" s="16">
        <f t="shared" si="359"/>
        <v>0</v>
      </c>
    </row>
    <row r="4579" spans="1:17" x14ac:dyDescent="0.25">
      <c r="A4579" s="7">
        <v>316060</v>
      </c>
      <c r="B4579" s="7">
        <v>3160603</v>
      </c>
      <c r="C4579" t="s">
        <v>2887</v>
      </c>
      <c r="D4579" t="s">
        <v>2181</v>
      </c>
      <c r="E4579" t="s">
        <v>2182</v>
      </c>
      <c r="F4579" t="s">
        <v>10</v>
      </c>
      <c r="G4579">
        <v>2717</v>
      </c>
      <c r="H4579">
        <f t="shared" si="355"/>
        <v>2717</v>
      </c>
      <c r="I4579">
        <v>0.65700000000000003</v>
      </c>
      <c r="J4579" s="1">
        <v>27997598.93</v>
      </c>
      <c r="K4579" s="10">
        <f t="shared" si="356"/>
        <v>10304.600268678689</v>
      </c>
      <c r="L4579" s="8">
        <f t="shared" si="357"/>
        <v>10304.600268678689</v>
      </c>
      <c r="M4579" s="14">
        <v>0.25</v>
      </c>
      <c r="N4579">
        <f>VLOOKUP(B4579,'[1]ICI-DH'!$A:$H,8,FALSE)</f>
        <v>0.1</v>
      </c>
      <c r="O4579">
        <f>VLOOKUP(B4579,[2]Planilha1!$A:$G,6,FALSE)</f>
        <v>0</v>
      </c>
      <c r="P4579">
        <f t="shared" si="358"/>
        <v>0</v>
      </c>
      <c r="Q4579" s="16">
        <f t="shared" si="359"/>
        <v>0</v>
      </c>
    </row>
    <row r="4580" spans="1:17" x14ac:dyDescent="0.25">
      <c r="A4580" s="7">
        <v>412450</v>
      </c>
      <c r="B4580" s="7">
        <v>4124509</v>
      </c>
      <c r="C4580" t="s">
        <v>4138</v>
      </c>
      <c r="D4580" t="s">
        <v>3827</v>
      </c>
      <c r="E4580" t="s">
        <v>3828</v>
      </c>
      <c r="F4580" t="s">
        <v>10</v>
      </c>
      <c r="G4580">
        <v>6181</v>
      </c>
      <c r="H4580">
        <f t="shared" si="355"/>
        <v>6181</v>
      </c>
      <c r="I4580">
        <v>0.73899999999999999</v>
      </c>
      <c r="J4580" s="1">
        <v>50022423.130000003</v>
      </c>
      <c r="K4580" s="10">
        <f t="shared" si="356"/>
        <v>8092.9336887235077</v>
      </c>
      <c r="L4580" s="8">
        <f t="shared" si="357"/>
        <v>8092.9336887235077</v>
      </c>
      <c r="M4580" s="14">
        <v>0.38333333333333336</v>
      </c>
      <c r="N4580">
        <f>VLOOKUP(B4580,'[1]ICI-DH'!$A:$H,8,FALSE)</f>
        <v>0.1</v>
      </c>
      <c r="O4580">
        <f>VLOOKUP(B4580,[2]Planilha1!$A:$G,6,FALSE)</f>
        <v>0</v>
      </c>
      <c r="P4580">
        <f t="shared" si="358"/>
        <v>0</v>
      </c>
      <c r="Q4580" s="16">
        <f t="shared" si="359"/>
        <v>0</v>
      </c>
    </row>
    <row r="4581" spans="1:17" x14ac:dyDescent="0.25">
      <c r="A4581" s="7">
        <v>220950</v>
      </c>
      <c r="B4581" s="7">
        <v>2209500</v>
      </c>
      <c r="C4581" t="s">
        <v>862</v>
      </c>
      <c r="D4581" t="s">
        <v>682</v>
      </c>
      <c r="E4581" t="s">
        <v>466</v>
      </c>
      <c r="F4581" t="s">
        <v>10</v>
      </c>
      <c r="G4581">
        <v>3646</v>
      </c>
      <c r="H4581">
        <f t="shared" si="355"/>
        <v>3646</v>
      </c>
      <c r="I4581">
        <v>0.61299999999999999</v>
      </c>
      <c r="J4581" s="1">
        <v>27661118.100000001</v>
      </c>
      <c r="K4581" s="10">
        <f t="shared" si="356"/>
        <v>7586.7027153044437</v>
      </c>
      <c r="L4581" s="8">
        <f t="shared" si="357"/>
        <v>7586.7027153044437</v>
      </c>
      <c r="M4581" s="14">
        <v>0.29444444444444445</v>
      </c>
      <c r="N4581">
        <f>VLOOKUP(B4581,'[1]ICI-DH'!$A:$H,8,FALSE)</f>
        <v>0.2</v>
      </c>
      <c r="O4581">
        <f>VLOOKUP(B4581,[2]Planilha1!$A:$G,6,FALSE)</f>
        <v>0</v>
      </c>
      <c r="P4581">
        <f t="shared" si="358"/>
        <v>0</v>
      </c>
      <c r="Q4581" s="16">
        <f t="shared" si="359"/>
        <v>0</v>
      </c>
    </row>
    <row r="4582" spans="1:17" x14ac:dyDescent="0.25">
      <c r="A4582" s="7">
        <v>354840</v>
      </c>
      <c r="B4582" s="7">
        <v>3548401</v>
      </c>
      <c r="C4582" t="s">
        <v>3730</v>
      </c>
      <c r="D4582" t="s">
        <v>3202</v>
      </c>
      <c r="E4582" t="s">
        <v>2182</v>
      </c>
      <c r="F4582" t="s">
        <v>10</v>
      </c>
      <c r="G4582">
        <v>3899</v>
      </c>
      <c r="H4582">
        <f t="shared" si="355"/>
        <v>3899</v>
      </c>
      <c r="I4582">
        <v>0.74</v>
      </c>
      <c r="J4582" s="1">
        <v>33550596.890000001</v>
      </c>
      <c r="K4582" s="10">
        <f t="shared" si="356"/>
        <v>8604.9235419338293</v>
      </c>
      <c r="L4582" s="8">
        <f t="shared" si="357"/>
        <v>8604.9235419338293</v>
      </c>
      <c r="M4582" s="14">
        <v>0.86666666666666659</v>
      </c>
      <c r="N4582">
        <f>VLOOKUP(B4582,'[1]ICI-DH'!$A:$H,8,FALSE)</f>
        <v>0.2</v>
      </c>
      <c r="O4582">
        <f>VLOOKUP(B4582,[2]Planilha1!$A:$G,6,FALSE)</f>
        <v>0</v>
      </c>
      <c r="P4582">
        <f t="shared" si="358"/>
        <v>0</v>
      </c>
      <c r="Q4582" s="16">
        <f t="shared" si="359"/>
        <v>0</v>
      </c>
    </row>
    <row r="4583" spans="1:17" x14ac:dyDescent="0.25">
      <c r="A4583" s="7">
        <v>354850</v>
      </c>
      <c r="B4583" s="7">
        <v>3548500</v>
      </c>
      <c r="C4583" t="s">
        <v>3731</v>
      </c>
      <c r="D4583" t="s">
        <v>3202</v>
      </c>
      <c r="E4583" t="s">
        <v>2182</v>
      </c>
      <c r="F4583" t="s">
        <v>10</v>
      </c>
      <c r="G4583">
        <v>418608</v>
      </c>
      <c r="H4583">
        <f t="shared" si="355"/>
        <v>200000</v>
      </c>
      <c r="I4583">
        <v>0.84</v>
      </c>
      <c r="J4583" s="1">
        <v>4169069742.9899998</v>
      </c>
      <c r="K4583" s="10">
        <f t="shared" si="356"/>
        <v>9959.364711113978</v>
      </c>
      <c r="L4583" s="8">
        <f t="shared" si="357"/>
        <v>9959.364711113978</v>
      </c>
      <c r="M4583" s="14">
        <v>1.6722222222222225</v>
      </c>
      <c r="N4583">
        <f>VLOOKUP(B4583,'[1]ICI-DH'!$A:$H,8,FALSE)</f>
        <v>0.2</v>
      </c>
      <c r="O4583">
        <f>VLOOKUP(B4583,[2]Planilha1!$A:$G,6,FALSE)</f>
        <v>1697</v>
      </c>
      <c r="P4583">
        <f t="shared" si="358"/>
        <v>4.053912013148339E-3</v>
      </c>
      <c r="Q4583" s="16">
        <f t="shared" si="359"/>
        <v>4.053912013148339E-3</v>
      </c>
    </row>
    <row r="4584" spans="1:17" x14ac:dyDescent="0.25">
      <c r="A4584" s="7">
        <v>316070</v>
      </c>
      <c r="B4584" s="7">
        <v>3160702</v>
      </c>
      <c r="C4584" t="s">
        <v>2888</v>
      </c>
      <c r="D4584" t="s">
        <v>2181</v>
      </c>
      <c r="E4584" t="s">
        <v>2182</v>
      </c>
      <c r="F4584" t="s">
        <v>10</v>
      </c>
      <c r="G4584">
        <v>42406</v>
      </c>
      <c r="H4584">
        <f t="shared" si="355"/>
        <v>42406</v>
      </c>
      <c r="I4584">
        <v>0.74099999999999999</v>
      </c>
      <c r="J4584" s="1">
        <v>167540939.66</v>
      </c>
      <c r="K4584" s="10">
        <f t="shared" si="356"/>
        <v>3950.8781695986418</v>
      </c>
      <c r="L4584" s="8">
        <f t="shared" si="357"/>
        <v>3950.8781695986418</v>
      </c>
      <c r="M4584" s="14">
        <v>0.55555555555555558</v>
      </c>
      <c r="N4584">
        <f>VLOOKUP(B4584,'[1]ICI-DH'!$A:$H,8,FALSE)</f>
        <v>0.16</v>
      </c>
      <c r="O4584">
        <f>VLOOKUP(B4584,[2]Planilha1!$A:$G,6,FALSE)</f>
        <v>14</v>
      </c>
      <c r="P4584">
        <f t="shared" si="358"/>
        <v>3.3014196104324861E-4</v>
      </c>
      <c r="Q4584" s="16">
        <f t="shared" si="359"/>
        <v>3.3014196104324861E-4</v>
      </c>
    </row>
    <row r="4585" spans="1:17" x14ac:dyDescent="0.25">
      <c r="A4585" s="7">
        <v>231230</v>
      </c>
      <c r="B4585" s="7">
        <v>2312304</v>
      </c>
      <c r="C4585" t="s">
        <v>1061</v>
      </c>
      <c r="D4585" t="s">
        <v>905</v>
      </c>
      <c r="E4585" t="s">
        <v>466</v>
      </c>
      <c r="F4585" t="s">
        <v>10</v>
      </c>
      <c r="G4585">
        <v>47640</v>
      </c>
      <c r="H4585">
        <f t="shared" si="355"/>
        <v>47640</v>
      </c>
      <c r="I4585">
        <v>0.61099999999999999</v>
      </c>
      <c r="J4585" s="1">
        <v>187398622.43000001</v>
      </c>
      <c r="K4585" s="10">
        <f t="shared" si="356"/>
        <v>3933.6402693115033</v>
      </c>
      <c r="L4585" s="8">
        <f t="shared" si="357"/>
        <v>3933.6402693115033</v>
      </c>
      <c r="M4585" s="14">
        <v>1.0444444444444445</v>
      </c>
      <c r="N4585">
        <f>VLOOKUP(B4585,'[1]ICI-DH'!$A:$H,8,FALSE)</f>
        <v>0.1</v>
      </c>
      <c r="O4585">
        <f>VLOOKUP(B4585,[2]Planilha1!$A:$G,6,FALSE)</f>
        <v>23</v>
      </c>
      <c r="P4585">
        <f t="shared" si="358"/>
        <v>4.8278757346767421E-4</v>
      </c>
      <c r="Q4585" s="16">
        <f t="shared" si="359"/>
        <v>4.8278757346767421E-4</v>
      </c>
    </row>
    <row r="4586" spans="1:17" x14ac:dyDescent="0.25">
      <c r="A4586" s="7">
        <v>211040</v>
      </c>
      <c r="B4586" s="7">
        <v>2110401</v>
      </c>
      <c r="C4586" t="s">
        <v>634</v>
      </c>
      <c r="D4586" t="s">
        <v>465</v>
      </c>
      <c r="E4586" t="s">
        <v>466</v>
      </c>
      <c r="F4586" t="s">
        <v>10</v>
      </c>
      <c r="G4586">
        <v>18364</v>
      </c>
      <c r="H4586">
        <f t="shared" si="355"/>
        <v>18364</v>
      </c>
      <c r="I4586">
        <v>0.54100000000000004</v>
      </c>
      <c r="J4586" s="1">
        <v>101623430.05</v>
      </c>
      <c r="K4586" s="10">
        <f t="shared" si="356"/>
        <v>5533.8395801568286</v>
      </c>
      <c r="L4586" s="8">
        <f t="shared" si="357"/>
        <v>5533.8395801568286</v>
      </c>
      <c r="M4586" s="14">
        <v>0.85</v>
      </c>
      <c r="N4586">
        <f>VLOOKUP(B4586,'[1]ICI-DH'!$A:$H,8,FALSE)</f>
        <v>0.1</v>
      </c>
      <c r="O4586">
        <f>VLOOKUP(B4586,[2]Planilha1!$A:$G,6,FALSE)</f>
        <v>0</v>
      </c>
      <c r="P4586">
        <f t="shared" si="358"/>
        <v>0</v>
      </c>
      <c r="Q4586" s="16">
        <f t="shared" si="359"/>
        <v>0</v>
      </c>
    </row>
    <row r="4587" spans="1:17" x14ac:dyDescent="0.25">
      <c r="A4587" s="7">
        <v>261290</v>
      </c>
      <c r="B4587" s="7">
        <v>2612901</v>
      </c>
      <c r="C4587" t="s">
        <v>1584</v>
      </c>
      <c r="D4587" t="s">
        <v>1452</v>
      </c>
      <c r="E4587" t="s">
        <v>466</v>
      </c>
      <c r="F4587" t="s">
        <v>10</v>
      </c>
      <c r="G4587">
        <v>13113</v>
      </c>
      <c r="H4587">
        <f t="shared" si="355"/>
        <v>13113</v>
      </c>
      <c r="I4587">
        <v>0.53</v>
      </c>
      <c r="J4587" s="1">
        <v>59928457.939999998</v>
      </c>
      <c r="K4587" s="10">
        <f t="shared" si="356"/>
        <v>4570.1561763135815</v>
      </c>
      <c r="L4587" s="8">
        <f t="shared" si="357"/>
        <v>4570.1561763135815</v>
      </c>
      <c r="M4587" s="14">
        <v>0.70000000000000007</v>
      </c>
      <c r="N4587">
        <f>VLOOKUP(B4587,'[1]ICI-DH'!$A:$H,8,FALSE)</f>
        <v>0.1</v>
      </c>
      <c r="O4587">
        <f>VLOOKUP(B4587,[2]Planilha1!$A:$G,6,FALSE)</f>
        <v>0</v>
      </c>
      <c r="P4587">
        <f t="shared" si="358"/>
        <v>0</v>
      </c>
      <c r="Q4587" s="16">
        <f t="shared" si="359"/>
        <v>0</v>
      </c>
    </row>
    <row r="4588" spans="1:17" x14ac:dyDescent="0.25">
      <c r="A4588" s="7">
        <v>251392</v>
      </c>
      <c r="B4588" s="7">
        <v>2513927</v>
      </c>
      <c r="C4588" t="s">
        <v>1407</v>
      </c>
      <c r="D4588" t="s">
        <v>1247</v>
      </c>
      <c r="E4588" t="s">
        <v>466</v>
      </c>
      <c r="F4588" t="s">
        <v>10</v>
      </c>
      <c r="G4588">
        <v>4327</v>
      </c>
      <c r="H4588">
        <f t="shared" si="355"/>
        <v>4327</v>
      </c>
      <c r="I4588">
        <v>0.60599999999999998</v>
      </c>
      <c r="J4588" s="1">
        <v>28792772.98</v>
      </c>
      <c r="K4588" s="10">
        <f t="shared" si="356"/>
        <v>6654.2114582851864</v>
      </c>
      <c r="L4588" s="8">
        <f t="shared" si="357"/>
        <v>6654.2114582851864</v>
      </c>
      <c r="M4588" s="14">
        <v>0.4333333333333334</v>
      </c>
      <c r="N4588">
        <f>VLOOKUP(B4588,'[1]ICI-DH'!$A:$H,8,FALSE)</f>
        <v>0.1</v>
      </c>
      <c r="O4588">
        <f>VLOOKUP(B4588,[2]Planilha1!$A:$G,6,FALSE)</f>
        <v>0</v>
      </c>
      <c r="P4588">
        <f t="shared" si="358"/>
        <v>0</v>
      </c>
      <c r="Q4588" s="16">
        <f t="shared" si="359"/>
        <v>0</v>
      </c>
    </row>
    <row r="4589" spans="1:17" x14ac:dyDescent="0.25">
      <c r="A4589" s="7">
        <v>211050</v>
      </c>
      <c r="B4589" s="7">
        <v>2110500</v>
      </c>
      <c r="C4589" t="s">
        <v>635</v>
      </c>
      <c r="D4589" t="s">
        <v>465</v>
      </c>
      <c r="E4589" t="s">
        <v>466</v>
      </c>
      <c r="F4589" t="s">
        <v>10</v>
      </c>
      <c r="G4589">
        <v>46395</v>
      </c>
      <c r="H4589">
        <f t="shared" si="355"/>
        <v>46395</v>
      </c>
      <c r="I4589">
        <v>0.60199999999999998</v>
      </c>
      <c r="J4589" s="1">
        <v>151812127.13</v>
      </c>
      <c r="K4589" s="10">
        <f t="shared" si="356"/>
        <v>3272.1656887595645</v>
      </c>
      <c r="L4589" s="8">
        <f t="shared" si="357"/>
        <v>3272.1656887595645</v>
      </c>
      <c r="M4589" s="14">
        <v>0</v>
      </c>
      <c r="N4589">
        <f>VLOOKUP(B4589,'[1]ICI-DH'!$A:$H,8,FALSE)</f>
        <v>0.2</v>
      </c>
      <c r="O4589">
        <f>VLOOKUP(B4589,[2]Planilha1!$A:$G,6,FALSE)</f>
        <v>0</v>
      </c>
      <c r="P4589">
        <f t="shared" si="358"/>
        <v>0</v>
      </c>
      <c r="Q4589" s="16">
        <f t="shared" si="359"/>
        <v>0</v>
      </c>
    </row>
    <row r="4590" spans="1:17" x14ac:dyDescent="0.25">
      <c r="A4590" s="7">
        <v>251390</v>
      </c>
      <c r="B4590" s="7">
        <v>2513901</v>
      </c>
      <c r="C4590" t="s">
        <v>635</v>
      </c>
      <c r="D4590" t="s">
        <v>1247</v>
      </c>
      <c r="E4590" t="s">
        <v>466</v>
      </c>
      <c r="F4590" t="s">
        <v>10</v>
      </c>
      <c r="G4590">
        <v>32235</v>
      </c>
      <c r="H4590">
        <f t="shared" si="355"/>
        <v>32235</v>
      </c>
      <c r="I4590">
        <v>0.57999999999999996</v>
      </c>
      <c r="J4590" s="1">
        <v>150485508.53</v>
      </c>
      <c r="K4590" s="10">
        <f t="shared" si="356"/>
        <v>4668.3886623235612</v>
      </c>
      <c r="L4590" s="8">
        <f t="shared" si="357"/>
        <v>4668.3886623235612</v>
      </c>
      <c r="M4590" s="14">
        <v>1.0833333333333335</v>
      </c>
      <c r="N4590">
        <f>VLOOKUP(B4590,'[1]ICI-DH'!$A:$H,8,FALSE)</f>
        <v>0.45999999999999996</v>
      </c>
      <c r="O4590">
        <f>VLOOKUP(B4590,[2]Planilha1!$A:$G,6,FALSE)</f>
        <v>2</v>
      </c>
      <c r="P4590">
        <f t="shared" si="358"/>
        <v>6.2044361718628822E-5</v>
      </c>
      <c r="Q4590" s="16">
        <f t="shared" si="359"/>
        <v>6.2044361718628822E-5</v>
      </c>
    </row>
    <row r="4591" spans="1:17" x14ac:dyDescent="0.25">
      <c r="A4591" s="7">
        <v>316080</v>
      </c>
      <c r="B4591" s="7">
        <v>3160801</v>
      </c>
      <c r="C4591" t="s">
        <v>2889</v>
      </c>
      <c r="D4591" t="s">
        <v>2181</v>
      </c>
      <c r="E4591" t="s">
        <v>2182</v>
      </c>
      <c r="F4591" t="s">
        <v>10</v>
      </c>
      <c r="G4591">
        <v>4713</v>
      </c>
      <c r="H4591">
        <f t="shared" si="355"/>
        <v>4713</v>
      </c>
      <c r="I4591">
        <v>0.67200000000000004</v>
      </c>
      <c r="J4591" s="1">
        <v>33507810.100000001</v>
      </c>
      <c r="K4591" s="10">
        <f t="shared" si="356"/>
        <v>7109.6562911096971</v>
      </c>
      <c r="L4591" s="8">
        <f t="shared" si="357"/>
        <v>7109.6562911096971</v>
      </c>
      <c r="M4591" s="14">
        <v>0.2722222222222222</v>
      </c>
      <c r="N4591">
        <f>VLOOKUP(B4591,'[1]ICI-DH'!$A:$H,8,FALSE)</f>
        <v>0.1</v>
      </c>
      <c r="O4591">
        <f>VLOOKUP(B4591,[2]Planilha1!$A:$G,6,FALSE)</f>
        <v>2</v>
      </c>
      <c r="P4591">
        <f t="shared" si="358"/>
        <v>4.2435815828559303E-4</v>
      </c>
      <c r="Q4591" s="16">
        <f t="shared" si="359"/>
        <v>4.2435815828559303E-4</v>
      </c>
    </row>
    <row r="4592" spans="1:17" x14ac:dyDescent="0.25">
      <c r="A4592" s="7">
        <v>241160</v>
      </c>
      <c r="B4592" s="7">
        <v>2411601</v>
      </c>
      <c r="C4592" t="s">
        <v>1208</v>
      </c>
      <c r="D4592" t="s">
        <v>1086</v>
      </c>
      <c r="E4592" t="s">
        <v>466</v>
      </c>
      <c r="F4592" t="s">
        <v>10</v>
      </c>
      <c r="G4592">
        <v>3304</v>
      </c>
      <c r="H4592">
        <f t="shared" si="355"/>
        <v>3304</v>
      </c>
      <c r="I4592">
        <v>0.55500000000000005</v>
      </c>
      <c r="J4592" s="1">
        <v>56388981.850000001</v>
      </c>
      <c r="K4592" s="10">
        <f t="shared" si="356"/>
        <v>17066.883126513319</v>
      </c>
      <c r="L4592" s="8">
        <f t="shared" si="357"/>
        <v>12739.39</v>
      </c>
      <c r="M4592" s="14">
        <v>0.55555555555555558</v>
      </c>
      <c r="N4592">
        <f>VLOOKUP(B4592,'[1]ICI-DH'!$A:$H,8,FALSE)</f>
        <v>0.16</v>
      </c>
      <c r="O4592">
        <f>VLOOKUP(B4592,[2]Planilha1!$A:$G,6,FALSE)</f>
        <v>0</v>
      </c>
      <c r="P4592">
        <f t="shared" si="358"/>
        <v>0</v>
      </c>
      <c r="Q4592" s="16">
        <f t="shared" si="359"/>
        <v>0</v>
      </c>
    </row>
    <row r="4593" spans="1:17" x14ac:dyDescent="0.25">
      <c r="A4593" s="7">
        <v>354860</v>
      </c>
      <c r="B4593" s="7">
        <v>3548609</v>
      </c>
      <c r="C4593" t="s">
        <v>3732</v>
      </c>
      <c r="D4593" t="s">
        <v>3202</v>
      </c>
      <c r="E4593" t="s">
        <v>2182</v>
      </c>
      <c r="F4593" t="s">
        <v>10</v>
      </c>
      <c r="G4593">
        <v>11674</v>
      </c>
      <c r="H4593">
        <f t="shared" si="355"/>
        <v>11674</v>
      </c>
      <c r="I4593">
        <v>0.72</v>
      </c>
      <c r="J4593" s="1">
        <v>62675334.189999998</v>
      </c>
      <c r="K4593" s="10">
        <f t="shared" si="356"/>
        <v>5368.7968297070411</v>
      </c>
      <c r="L4593" s="8">
        <f t="shared" si="357"/>
        <v>5368.7968297070411</v>
      </c>
      <c r="M4593" s="14">
        <v>0.3666666666666667</v>
      </c>
      <c r="N4593">
        <f>VLOOKUP(B4593,'[1]ICI-DH'!$A:$H,8,FALSE)</f>
        <v>0.16</v>
      </c>
      <c r="O4593">
        <f>VLOOKUP(B4593,[2]Planilha1!$A:$G,6,FALSE)</f>
        <v>1</v>
      </c>
      <c r="P4593">
        <f t="shared" si="358"/>
        <v>8.5660442007880766E-5</v>
      </c>
      <c r="Q4593" s="16">
        <f t="shared" si="359"/>
        <v>8.5660442007880766E-5</v>
      </c>
    </row>
    <row r="4594" spans="1:17" x14ac:dyDescent="0.25">
      <c r="A4594" s="7">
        <v>421580</v>
      </c>
      <c r="B4594" s="7">
        <v>4215802</v>
      </c>
      <c r="C4594" t="s">
        <v>4407</v>
      </c>
      <c r="D4594" t="s">
        <v>4197</v>
      </c>
      <c r="E4594" t="s">
        <v>3828</v>
      </c>
      <c r="F4594" t="s">
        <v>10</v>
      </c>
      <c r="G4594">
        <v>83277</v>
      </c>
      <c r="H4594">
        <f t="shared" si="355"/>
        <v>83277</v>
      </c>
      <c r="I4594">
        <v>0.78200000000000003</v>
      </c>
      <c r="J4594" s="1">
        <v>567642444.42999995</v>
      </c>
      <c r="K4594" s="10">
        <f t="shared" si="356"/>
        <v>6816.3171635625677</v>
      </c>
      <c r="L4594" s="8">
        <f t="shared" si="357"/>
        <v>6816.3171635625677</v>
      </c>
      <c r="M4594" s="14">
        <v>0.75555555555555554</v>
      </c>
      <c r="N4594">
        <f>VLOOKUP(B4594,'[1]ICI-DH'!$A:$H,8,FALSE)</f>
        <v>0.2</v>
      </c>
      <c r="O4594">
        <f>VLOOKUP(B4594,[2]Planilha1!$A:$G,6,FALSE)</f>
        <v>89</v>
      </c>
      <c r="P4594">
        <f t="shared" si="358"/>
        <v>1.0687224563805133E-3</v>
      </c>
      <c r="Q4594" s="16">
        <f t="shared" si="359"/>
        <v>1.0687224563805133E-3</v>
      </c>
    </row>
    <row r="4595" spans="1:17" x14ac:dyDescent="0.25">
      <c r="A4595" s="7">
        <v>172010</v>
      </c>
      <c r="B4595" s="7">
        <v>1720101</v>
      </c>
      <c r="C4595" t="s">
        <v>445</v>
      </c>
      <c r="D4595" t="s">
        <v>327</v>
      </c>
      <c r="E4595" t="s">
        <v>9</v>
      </c>
      <c r="F4595" t="s">
        <v>10</v>
      </c>
      <c r="G4595">
        <v>5654</v>
      </c>
      <c r="H4595">
        <f t="shared" si="355"/>
        <v>5654</v>
      </c>
      <c r="I4595">
        <v>0.60499999999999998</v>
      </c>
      <c r="J4595" s="1">
        <v>33902785.18</v>
      </c>
      <c r="K4595" s="10">
        <f t="shared" si="356"/>
        <v>5996.2478210116733</v>
      </c>
      <c r="L4595" s="8">
        <f t="shared" si="357"/>
        <v>5996.2478210116733</v>
      </c>
      <c r="M4595" s="14">
        <v>0.42777777777777776</v>
      </c>
      <c r="N4595">
        <f>VLOOKUP(B4595,'[1]ICI-DH'!$A:$H,8,FALSE)</f>
        <v>0.1</v>
      </c>
      <c r="O4595">
        <f>VLOOKUP(B4595,[2]Planilha1!$A:$G,6,FALSE)</f>
        <v>0</v>
      </c>
      <c r="P4595">
        <f t="shared" si="358"/>
        <v>0</v>
      </c>
      <c r="Q4595" s="16">
        <f t="shared" si="359"/>
        <v>0</v>
      </c>
    </row>
    <row r="4596" spans="1:17" x14ac:dyDescent="0.25">
      <c r="A4596" s="7">
        <v>241170</v>
      </c>
      <c r="B4596" s="7">
        <v>2411700</v>
      </c>
      <c r="C4596" t="s">
        <v>1209</v>
      </c>
      <c r="D4596" t="s">
        <v>1086</v>
      </c>
      <c r="E4596" t="s">
        <v>466</v>
      </c>
      <c r="F4596" t="s">
        <v>10</v>
      </c>
      <c r="G4596">
        <v>3792</v>
      </c>
      <c r="H4596">
        <f t="shared" si="355"/>
        <v>3792</v>
      </c>
      <c r="I4596">
        <v>0.59499999999999997</v>
      </c>
      <c r="J4596" s="1">
        <v>27319430.829999998</v>
      </c>
      <c r="K4596" s="10">
        <f t="shared" si="356"/>
        <v>7204.4912526371299</v>
      </c>
      <c r="L4596" s="8">
        <f t="shared" si="357"/>
        <v>7204.4912526371299</v>
      </c>
      <c r="M4596" s="14">
        <v>0</v>
      </c>
      <c r="N4596">
        <f>VLOOKUP(B4596,'[1]ICI-DH'!$A:$H,8,FALSE)</f>
        <v>0.2</v>
      </c>
      <c r="O4596">
        <f>VLOOKUP(B4596,[2]Planilha1!$A:$G,6,FALSE)</f>
        <v>1</v>
      </c>
      <c r="P4596">
        <f t="shared" si="358"/>
        <v>2.6371308016877635E-4</v>
      </c>
      <c r="Q4596" s="16">
        <f t="shared" si="359"/>
        <v>2.6371308016877635E-4</v>
      </c>
    </row>
    <row r="4597" spans="1:17" x14ac:dyDescent="0.25">
      <c r="A4597" s="7">
        <v>261300</v>
      </c>
      <c r="B4597" s="7">
        <v>2613008</v>
      </c>
      <c r="C4597" t="s">
        <v>1585</v>
      </c>
      <c r="D4597" t="s">
        <v>1452</v>
      </c>
      <c r="E4597" t="s">
        <v>466</v>
      </c>
      <c r="F4597" t="s">
        <v>10</v>
      </c>
      <c r="G4597">
        <v>49449</v>
      </c>
      <c r="H4597">
        <f t="shared" si="355"/>
        <v>49449</v>
      </c>
      <c r="I4597">
        <v>0.59299999999999997</v>
      </c>
      <c r="J4597" s="1">
        <v>190157554.30000001</v>
      </c>
      <c r="K4597" s="10">
        <f t="shared" si="356"/>
        <v>3845.5288135250462</v>
      </c>
      <c r="L4597" s="8">
        <f t="shared" si="357"/>
        <v>3845.5288135250462</v>
      </c>
      <c r="M4597" s="14">
        <v>0.73888888888888904</v>
      </c>
      <c r="N4597">
        <f>VLOOKUP(B4597,'[1]ICI-DH'!$A:$H,8,FALSE)</f>
        <v>0.16</v>
      </c>
      <c r="O4597">
        <f>VLOOKUP(B4597,[2]Planilha1!$A:$G,6,FALSE)</f>
        <v>12</v>
      </c>
      <c r="P4597">
        <f t="shared" si="358"/>
        <v>2.4267427046047442E-4</v>
      </c>
      <c r="Q4597" s="16">
        <f t="shared" si="359"/>
        <v>2.4267427046047442E-4</v>
      </c>
    </row>
    <row r="4598" spans="1:17" x14ac:dyDescent="0.25">
      <c r="A4598" s="7">
        <v>421575</v>
      </c>
      <c r="B4598" s="7">
        <v>4215752</v>
      </c>
      <c r="C4598" t="s">
        <v>4406</v>
      </c>
      <c r="D4598" t="s">
        <v>4197</v>
      </c>
      <c r="E4598" t="s">
        <v>3828</v>
      </c>
      <c r="F4598" t="s">
        <v>10</v>
      </c>
      <c r="G4598">
        <v>2684</v>
      </c>
      <c r="H4598">
        <f t="shared" si="355"/>
        <v>2684</v>
      </c>
      <c r="I4598">
        <v>0.67700000000000005</v>
      </c>
      <c r="J4598" s="1">
        <v>29400772.039999999</v>
      </c>
      <c r="K4598" s="10">
        <f t="shared" si="356"/>
        <v>10954.087943368108</v>
      </c>
      <c r="L4598" s="8">
        <f t="shared" si="357"/>
        <v>10954.087943368108</v>
      </c>
      <c r="M4598" s="14">
        <v>0.44444444444444448</v>
      </c>
      <c r="N4598">
        <f>VLOOKUP(B4598,'[1]ICI-DH'!$A:$H,8,FALSE)</f>
        <v>0.1</v>
      </c>
      <c r="O4598">
        <f>VLOOKUP(B4598,[2]Planilha1!$A:$G,6,FALSE)</f>
        <v>0</v>
      </c>
      <c r="P4598">
        <f t="shared" si="358"/>
        <v>0</v>
      </c>
      <c r="Q4598" s="16">
        <f t="shared" si="359"/>
        <v>0</v>
      </c>
    </row>
    <row r="4599" spans="1:17" x14ac:dyDescent="0.25">
      <c r="A4599" s="7">
        <v>211060</v>
      </c>
      <c r="B4599" s="7">
        <v>2110609</v>
      </c>
      <c r="C4599" t="s">
        <v>636</v>
      </c>
      <c r="D4599" t="s">
        <v>465</v>
      </c>
      <c r="E4599" t="s">
        <v>466</v>
      </c>
      <c r="F4599" t="s">
        <v>10</v>
      </c>
      <c r="G4599">
        <v>26943</v>
      </c>
      <c r="H4599">
        <f t="shared" si="355"/>
        <v>26943</v>
      </c>
      <c r="I4599">
        <v>0.57199999999999995</v>
      </c>
      <c r="J4599" s="1">
        <v>187151009.41</v>
      </c>
      <c r="K4599" s="10">
        <f t="shared" si="356"/>
        <v>6946.1830312140446</v>
      </c>
      <c r="L4599" s="8">
        <f t="shared" si="357"/>
        <v>6946.1830312140446</v>
      </c>
      <c r="M4599" s="14">
        <v>0.17777777777777778</v>
      </c>
      <c r="N4599">
        <f>VLOOKUP(B4599,'[1]ICI-DH'!$A:$H,8,FALSE)</f>
        <v>0.5</v>
      </c>
      <c r="O4599">
        <f>VLOOKUP(B4599,[2]Planilha1!$A:$G,6,FALSE)</f>
        <v>0</v>
      </c>
      <c r="P4599">
        <f t="shared" si="358"/>
        <v>0</v>
      </c>
      <c r="Q4599" s="16">
        <f t="shared" si="359"/>
        <v>0</v>
      </c>
    </row>
    <row r="4600" spans="1:17" x14ac:dyDescent="0.25">
      <c r="A4600" s="7">
        <v>354870</v>
      </c>
      <c r="B4600" s="7">
        <v>3548708</v>
      </c>
      <c r="C4600" t="s">
        <v>3733</v>
      </c>
      <c r="D4600" t="s">
        <v>3202</v>
      </c>
      <c r="E4600" t="s">
        <v>2182</v>
      </c>
      <c r="F4600" t="s">
        <v>10</v>
      </c>
      <c r="G4600">
        <v>810729</v>
      </c>
      <c r="H4600">
        <f t="shared" si="355"/>
        <v>200000</v>
      </c>
      <c r="I4600">
        <v>0.80500000000000005</v>
      </c>
      <c r="J4600" s="1">
        <v>5574260197.8900003</v>
      </c>
      <c r="K4600" s="10">
        <f t="shared" si="356"/>
        <v>6875.6146602502195</v>
      </c>
      <c r="L4600" s="8">
        <f t="shared" si="357"/>
        <v>6875.6146602502195</v>
      </c>
      <c r="M4600" s="14">
        <v>0.71666666666666667</v>
      </c>
      <c r="N4600">
        <f>VLOOKUP(B4600,'[1]ICI-DH'!$A:$H,8,FALSE)</f>
        <v>0.3</v>
      </c>
      <c r="O4600">
        <f>VLOOKUP(B4600,[2]Planilha1!$A:$G,6,FALSE)</f>
        <v>1039</v>
      </c>
      <c r="P4600">
        <f t="shared" si="358"/>
        <v>1.2815626430040124E-3</v>
      </c>
      <c r="Q4600" s="16">
        <f t="shared" si="359"/>
        <v>1.2815626430040124E-3</v>
      </c>
    </row>
    <row r="4601" spans="1:17" x14ac:dyDescent="0.25">
      <c r="A4601" s="7">
        <v>421590</v>
      </c>
      <c r="B4601" s="7">
        <v>4215901</v>
      </c>
      <c r="C4601" t="s">
        <v>4408</v>
      </c>
      <c r="D4601" t="s">
        <v>4197</v>
      </c>
      <c r="E4601" t="s">
        <v>3828</v>
      </c>
      <c r="F4601" t="s">
        <v>10</v>
      </c>
      <c r="G4601">
        <v>2946</v>
      </c>
      <c r="H4601">
        <f t="shared" si="355"/>
        <v>2946</v>
      </c>
      <c r="I4601">
        <v>0.73099999999999998</v>
      </c>
      <c r="J4601" s="1">
        <v>28866800.16</v>
      </c>
      <c r="K4601" s="10">
        <f t="shared" si="356"/>
        <v>9798.642281059063</v>
      </c>
      <c r="L4601" s="8">
        <f t="shared" si="357"/>
        <v>9798.642281059063</v>
      </c>
      <c r="M4601" s="14">
        <v>0.4333333333333334</v>
      </c>
      <c r="N4601">
        <f>VLOOKUP(B4601,'[1]ICI-DH'!$A:$H,8,FALSE)</f>
        <v>0.2</v>
      </c>
      <c r="O4601">
        <f>VLOOKUP(B4601,[2]Planilha1!$A:$G,6,FALSE)</f>
        <v>0</v>
      </c>
      <c r="P4601">
        <f t="shared" si="358"/>
        <v>0</v>
      </c>
      <c r="Q4601" s="16">
        <f t="shared" si="359"/>
        <v>0</v>
      </c>
    </row>
    <row r="4602" spans="1:17" x14ac:dyDescent="0.25">
      <c r="A4602" s="7">
        <v>431800</v>
      </c>
      <c r="B4602" s="7">
        <v>4318002</v>
      </c>
      <c r="C4602" t="s">
        <v>4823</v>
      </c>
      <c r="D4602" t="s">
        <v>4459</v>
      </c>
      <c r="E4602" t="s">
        <v>3828</v>
      </c>
      <c r="F4602" t="s">
        <v>10</v>
      </c>
      <c r="G4602">
        <v>59676</v>
      </c>
      <c r="H4602">
        <f t="shared" si="355"/>
        <v>59676</v>
      </c>
      <c r="I4602">
        <v>0.73599999999999999</v>
      </c>
      <c r="J4602" s="1">
        <v>342261488.44999999</v>
      </c>
      <c r="K4602" s="10">
        <f t="shared" si="356"/>
        <v>5735.3289169850523</v>
      </c>
      <c r="L4602" s="8">
        <f t="shared" si="357"/>
        <v>5735.3289169850523</v>
      </c>
      <c r="M4602" s="14">
        <v>1.2722222222222221</v>
      </c>
      <c r="N4602">
        <f>VLOOKUP(B4602,'[1]ICI-DH'!$A:$H,8,FALSE)</f>
        <v>0.26</v>
      </c>
      <c r="O4602">
        <f>VLOOKUP(B4602,[2]Planilha1!$A:$G,6,FALSE)</f>
        <v>115</v>
      </c>
      <c r="P4602">
        <f t="shared" si="358"/>
        <v>1.9270728601112675E-3</v>
      </c>
      <c r="Q4602" s="16">
        <f t="shared" si="359"/>
        <v>1.9270728601112675E-3</v>
      </c>
    </row>
    <row r="4603" spans="1:17" x14ac:dyDescent="0.25">
      <c r="A4603" s="7">
        <v>270820</v>
      </c>
      <c r="B4603" s="7">
        <v>2708204</v>
      </c>
      <c r="C4603" t="s">
        <v>1701</v>
      </c>
      <c r="D4603" t="s">
        <v>1620</v>
      </c>
      <c r="E4603" t="s">
        <v>466</v>
      </c>
      <c r="F4603" t="s">
        <v>10</v>
      </c>
      <c r="G4603">
        <v>6555</v>
      </c>
      <c r="H4603">
        <f t="shared" si="355"/>
        <v>6555</v>
      </c>
      <c r="I4603">
        <v>0.57199999999999995</v>
      </c>
      <c r="J4603" s="1">
        <v>48660846.060000002</v>
      </c>
      <c r="K4603" s="10">
        <f t="shared" si="356"/>
        <v>7423.4700320366137</v>
      </c>
      <c r="L4603" s="8">
        <f t="shared" si="357"/>
        <v>7423.4700320366137</v>
      </c>
      <c r="M4603" s="14">
        <v>0.5</v>
      </c>
      <c r="N4603">
        <f>VLOOKUP(B4603,'[1]ICI-DH'!$A:$H,8,FALSE)</f>
        <v>0.1</v>
      </c>
      <c r="O4603">
        <f>VLOOKUP(B4603,[2]Planilha1!$A:$G,6,FALSE)</f>
        <v>0</v>
      </c>
      <c r="P4603">
        <f t="shared" si="358"/>
        <v>0</v>
      </c>
      <c r="Q4603" s="16">
        <f t="shared" si="359"/>
        <v>0</v>
      </c>
    </row>
    <row r="4604" spans="1:17" x14ac:dyDescent="0.25">
      <c r="A4604" s="7">
        <v>316090</v>
      </c>
      <c r="B4604" s="7">
        <v>3160900</v>
      </c>
      <c r="C4604" t="s">
        <v>2890</v>
      </c>
      <c r="D4604" t="s">
        <v>2181</v>
      </c>
      <c r="E4604" t="s">
        <v>2182</v>
      </c>
      <c r="F4604" t="s">
        <v>10</v>
      </c>
      <c r="G4604">
        <v>3989</v>
      </c>
      <c r="H4604">
        <f t="shared" si="355"/>
        <v>3989</v>
      </c>
      <c r="I4604">
        <v>0.66400000000000003</v>
      </c>
      <c r="J4604" s="1">
        <v>47627787.890000001</v>
      </c>
      <c r="K4604" s="10">
        <f t="shared" si="356"/>
        <v>11939.781371270996</v>
      </c>
      <c r="L4604" s="8">
        <f t="shared" si="357"/>
        <v>11939.781371270996</v>
      </c>
      <c r="M4604" s="14">
        <v>0.40555555555555556</v>
      </c>
      <c r="N4604">
        <f>VLOOKUP(B4604,'[1]ICI-DH'!$A:$H,8,FALSE)</f>
        <v>0.1</v>
      </c>
      <c r="O4604">
        <f>VLOOKUP(B4604,[2]Planilha1!$A:$G,6,FALSE)</f>
        <v>2</v>
      </c>
      <c r="P4604">
        <f t="shared" si="358"/>
        <v>5.0137879167711202E-4</v>
      </c>
      <c r="Q4604" s="16">
        <f t="shared" si="359"/>
        <v>5.0137879167711202E-4</v>
      </c>
    </row>
    <row r="4605" spans="1:17" x14ac:dyDescent="0.25">
      <c r="A4605" s="7">
        <v>220955</v>
      </c>
      <c r="B4605" s="7">
        <v>2209559</v>
      </c>
      <c r="C4605" t="s">
        <v>863</v>
      </c>
      <c r="D4605" t="s">
        <v>682</v>
      </c>
      <c r="E4605" t="s">
        <v>466</v>
      </c>
      <c r="F4605" t="s">
        <v>10</v>
      </c>
      <c r="G4605">
        <v>4358</v>
      </c>
      <c r="H4605">
        <f t="shared" si="355"/>
        <v>4358</v>
      </c>
      <c r="I4605">
        <v>0.59599999999999997</v>
      </c>
      <c r="J4605" s="1">
        <v>29074609.140000001</v>
      </c>
      <c r="K4605" s="10">
        <f t="shared" si="356"/>
        <v>6671.5486782927946</v>
      </c>
      <c r="L4605" s="8">
        <f t="shared" si="357"/>
        <v>6671.5486782927946</v>
      </c>
      <c r="M4605" s="14">
        <v>0.31111111111111112</v>
      </c>
      <c r="N4605">
        <f>VLOOKUP(B4605,'[1]ICI-DH'!$A:$H,8,FALSE)</f>
        <v>0.1</v>
      </c>
      <c r="O4605">
        <f>VLOOKUP(B4605,[2]Planilha1!$A:$G,6,FALSE)</f>
        <v>0</v>
      </c>
      <c r="P4605">
        <f t="shared" si="358"/>
        <v>0</v>
      </c>
      <c r="Q4605" s="16">
        <f t="shared" si="359"/>
        <v>0</v>
      </c>
    </row>
    <row r="4606" spans="1:17" x14ac:dyDescent="0.25">
      <c r="A4606" s="7">
        <v>150710</v>
      </c>
      <c r="B4606" s="7">
        <v>1507102</v>
      </c>
      <c r="C4606" t="s">
        <v>281</v>
      </c>
      <c r="D4606" t="s">
        <v>166</v>
      </c>
      <c r="E4606" t="s">
        <v>9</v>
      </c>
      <c r="F4606" t="s">
        <v>10</v>
      </c>
      <c r="G4606">
        <v>16666</v>
      </c>
      <c r="H4606">
        <f t="shared" si="355"/>
        <v>16666</v>
      </c>
      <c r="I4606">
        <v>0.58499999999999996</v>
      </c>
      <c r="J4606" s="1">
        <v>78895629.480000004</v>
      </c>
      <c r="K4606" s="10">
        <f t="shared" si="356"/>
        <v>4733.9271258850358</v>
      </c>
      <c r="L4606" s="8">
        <f t="shared" si="357"/>
        <v>4733.9271258850358</v>
      </c>
      <c r="M4606" s="14">
        <v>0.36666666666666664</v>
      </c>
      <c r="N4606">
        <f>VLOOKUP(B4606,'[1]ICI-DH'!$A:$H,8,FALSE)</f>
        <v>0.1</v>
      </c>
      <c r="O4606">
        <f>VLOOKUP(B4606,[2]Planilha1!$A:$G,6,FALSE)</f>
        <v>0</v>
      </c>
      <c r="P4606">
        <f t="shared" si="358"/>
        <v>0</v>
      </c>
      <c r="Q4606" s="16">
        <f t="shared" si="359"/>
        <v>0</v>
      </c>
    </row>
    <row r="4607" spans="1:17" x14ac:dyDescent="0.25">
      <c r="A4607" s="7">
        <v>354880</v>
      </c>
      <c r="B4607" s="7">
        <v>3548807</v>
      </c>
      <c r="C4607" t="s">
        <v>3734</v>
      </c>
      <c r="D4607" t="s">
        <v>3202</v>
      </c>
      <c r="E4607" t="s">
        <v>2182</v>
      </c>
      <c r="F4607" t="s">
        <v>10</v>
      </c>
      <c r="G4607">
        <v>165655</v>
      </c>
      <c r="H4607">
        <f t="shared" si="355"/>
        <v>165655</v>
      </c>
      <c r="I4607">
        <v>0.86199999999999999</v>
      </c>
      <c r="J4607" s="1">
        <v>2261281934.3899999</v>
      </c>
      <c r="K4607" s="10">
        <f t="shared" si="356"/>
        <v>13650.550447556669</v>
      </c>
      <c r="L4607" s="8">
        <f t="shared" si="357"/>
        <v>12739.39</v>
      </c>
      <c r="M4607" s="14">
        <v>0.88333333333333341</v>
      </c>
      <c r="N4607">
        <f>VLOOKUP(B4607,'[1]ICI-DH'!$A:$H,8,FALSE)</f>
        <v>0.1</v>
      </c>
      <c r="O4607">
        <f>VLOOKUP(B4607,[2]Planilha1!$A:$G,6,FALSE)</f>
        <v>247</v>
      </c>
      <c r="P4607">
        <f t="shared" si="358"/>
        <v>1.4910506776131115E-3</v>
      </c>
      <c r="Q4607" s="16">
        <f t="shared" si="359"/>
        <v>1.4910506776131115E-3</v>
      </c>
    </row>
    <row r="4608" spans="1:17" x14ac:dyDescent="0.25">
      <c r="A4608" s="7">
        <v>261310</v>
      </c>
      <c r="B4608" s="7">
        <v>2613107</v>
      </c>
      <c r="C4608" t="s">
        <v>1586</v>
      </c>
      <c r="D4608" t="s">
        <v>1452</v>
      </c>
      <c r="E4608" t="s">
        <v>466</v>
      </c>
      <c r="F4608" t="s">
        <v>10</v>
      </c>
      <c r="G4608">
        <v>37126</v>
      </c>
      <c r="H4608">
        <f t="shared" si="355"/>
        <v>37126</v>
      </c>
      <c r="I4608">
        <v>0.59099999999999997</v>
      </c>
      <c r="J4608" s="1">
        <v>125140042.87</v>
      </c>
      <c r="K4608" s="10">
        <f t="shared" si="356"/>
        <v>3370.6847726660562</v>
      </c>
      <c r="L4608" s="8">
        <f t="shared" si="357"/>
        <v>3370.6847726660562</v>
      </c>
      <c r="M4608" s="14">
        <v>0.64444444444444449</v>
      </c>
      <c r="N4608">
        <f>VLOOKUP(B4608,'[1]ICI-DH'!$A:$H,8,FALSE)</f>
        <v>0.1</v>
      </c>
      <c r="O4608">
        <f>VLOOKUP(B4608,[2]Planilha1!$A:$G,6,FALSE)</f>
        <v>11</v>
      </c>
      <c r="P4608">
        <f t="shared" si="358"/>
        <v>2.9628831546625009E-4</v>
      </c>
      <c r="Q4608" s="16">
        <f t="shared" si="359"/>
        <v>2.9628831546625009E-4</v>
      </c>
    </row>
    <row r="4609" spans="1:17" x14ac:dyDescent="0.25">
      <c r="A4609" s="7">
        <v>354890</v>
      </c>
      <c r="B4609" s="7">
        <v>3548906</v>
      </c>
      <c r="C4609" t="s">
        <v>3735</v>
      </c>
      <c r="D4609" t="s">
        <v>3202</v>
      </c>
      <c r="E4609" t="s">
        <v>2182</v>
      </c>
      <c r="F4609" t="s">
        <v>10</v>
      </c>
      <c r="G4609">
        <v>254857</v>
      </c>
      <c r="H4609">
        <f t="shared" si="355"/>
        <v>200000</v>
      </c>
      <c r="I4609">
        <v>0.80500000000000005</v>
      </c>
      <c r="J4609" s="1">
        <v>1374092736.0999999</v>
      </c>
      <c r="K4609" s="10">
        <f t="shared" si="356"/>
        <v>5391.622502422927</v>
      </c>
      <c r="L4609" s="8">
        <f t="shared" si="357"/>
        <v>5391.622502422927</v>
      </c>
      <c r="M4609" s="14">
        <v>1.0722222222222222</v>
      </c>
      <c r="N4609">
        <f>VLOOKUP(B4609,'[1]ICI-DH'!$A:$H,8,FALSE)</f>
        <v>0.26</v>
      </c>
      <c r="O4609">
        <f>VLOOKUP(B4609,[2]Planilha1!$A:$G,6,FALSE)</f>
        <v>518</v>
      </c>
      <c r="P4609">
        <f t="shared" si="358"/>
        <v>2.0325123500629766E-3</v>
      </c>
      <c r="Q4609" s="16">
        <f t="shared" si="359"/>
        <v>2.0325123500629766E-3</v>
      </c>
    </row>
    <row r="4610" spans="1:17" x14ac:dyDescent="0.25">
      <c r="A4610" s="7">
        <v>421600</v>
      </c>
      <c r="B4610" s="7">
        <v>4216008</v>
      </c>
      <c r="C4610" t="s">
        <v>3735</v>
      </c>
      <c r="D4610" t="s">
        <v>4197</v>
      </c>
      <c r="E4610" t="s">
        <v>3828</v>
      </c>
      <c r="F4610" t="s">
        <v>10</v>
      </c>
      <c r="G4610">
        <v>10282</v>
      </c>
      <c r="H4610">
        <f t="shared" si="355"/>
        <v>10282</v>
      </c>
      <c r="I4610">
        <v>0.76900000000000002</v>
      </c>
      <c r="J4610" s="1">
        <v>71996934.140000001</v>
      </c>
      <c r="K4610" s="10">
        <f t="shared" si="356"/>
        <v>7002.2305135187707</v>
      </c>
      <c r="L4610" s="8">
        <f t="shared" si="357"/>
        <v>7002.2305135187707</v>
      </c>
      <c r="M4610" s="14">
        <v>0.35555555555555551</v>
      </c>
      <c r="N4610">
        <f>VLOOKUP(B4610,'[1]ICI-DH'!$A:$H,8,FALSE)</f>
        <v>0.2</v>
      </c>
      <c r="O4610">
        <f>VLOOKUP(B4610,[2]Planilha1!$A:$G,6,FALSE)</f>
        <v>3</v>
      </c>
      <c r="P4610">
        <f t="shared" si="358"/>
        <v>2.9177202878817349E-4</v>
      </c>
      <c r="Q4610" s="16">
        <f t="shared" si="359"/>
        <v>2.9177202878817349E-4</v>
      </c>
    </row>
    <row r="4611" spans="1:17" x14ac:dyDescent="0.25">
      <c r="A4611" s="7">
        <v>412460</v>
      </c>
      <c r="B4611" s="7">
        <v>4124608</v>
      </c>
      <c r="C4611" t="s">
        <v>4139</v>
      </c>
      <c r="D4611" t="s">
        <v>3827</v>
      </c>
      <c r="E4611" t="s">
        <v>3828</v>
      </c>
      <c r="F4611" t="s">
        <v>10</v>
      </c>
      <c r="G4611">
        <v>6587</v>
      </c>
      <c r="H4611">
        <f t="shared" ref="H4611:H4674" si="360">IF(G4611&gt;200000, 200000, G4611)</f>
        <v>6587</v>
      </c>
      <c r="I4611">
        <v>0.68200000000000005</v>
      </c>
      <c r="J4611" s="1">
        <v>45447690.899999999</v>
      </c>
      <c r="K4611" s="10">
        <f t="shared" ref="K4611:K4674" si="361">J4611/G4611</f>
        <v>6899.6039016244113</v>
      </c>
      <c r="L4611" s="8">
        <f t="shared" ref="L4611:L4674" si="362">IF(K4611&gt;12739.39, 12739.39, K4611)</f>
        <v>6899.6039016244113</v>
      </c>
      <c r="M4611" s="14">
        <v>0.77222222222222225</v>
      </c>
      <c r="N4611">
        <f>VLOOKUP(B4611,'[1]ICI-DH'!$A:$H,8,FALSE)</f>
        <v>0.1</v>
      </c>
      <c r="O4611">
        <f>VLOOKUP(B4611,[2]Planilha1!$A:$G,6,FALSE)</f>
        <v>0</v>
      </c>
      <c r="P4611">
        <f t="shared" ref="P4611:P4674" si="363">O4611/G4611</f>
        <v>0</v>
      </c>
      <c r="Q4611" s="16">
        <f t="shared" ref="Q4611:Q4674" si="364">IF(P4611&gt;6830, 6830, P4611)</f>
        <v>0</v>
      </c>
    </row>
    <row r="4612" spans="1:17" x14ac:dyDescent="0.25">
      <c r="A4612" s="7">
        <v>280670</v>
      </c>
      <c r="B4612" s="7">
        <v>2806701</v>
      </c>
      <c r="C4612" t="s">
        <v>1775</v>
      </c>
      <c r="D4612" t="s">
        <v>1716</v>
      </c>
      <c r="E4612" t="s">
        <v>466</v>
      </c>
      <c r="F4612" t="s">
        <v>10</v>
      </c>
      <c r="G4612">
        <v>95612</v>
      </c>
      <c r="H4612">
        <f t="shared" si="360"/>
        <v>95612</v>
      </c>
      <c r="I4612">
        <v>0.66200000000000003</v>
      </c>
      <c r="J4612" s="1">
        <v>302726795.25999999</v>
      </c>
      <c r="K4612" s="10">
        <f t="shared" si="361"/>
        <v>3166.2008457097436</v>
      </c>
      <c r="L4612" s="8">
        <f t="shared" si="362"/>
        <v>3166.2008457097436</v>
      </c>
      <c r="M4612" s="14">
        <v>0.56666666666666665</v>
      </c>
      <c r="N4612">
        <f>VLOOKUP(B4612,'[1]ICI-DH'!$A:$H,8,FALSE)</f>
        <v>0.16</v>
      </c>
      <c r="O4612">
        <f>VLOOKUP(B4612,[2]Planilha1!$A:$G,6,FALSE)</f>
        <v>24</v>
      </c>
      <c r="P4612">
        <f t="shared" si="363"/>
        <v>2.5101451700623354E-4</v>
      </c>
      <c r="Q4612" s="16">
        <f t="shared" si="364"/>
        <v>2.5101451700623354E-4</v>
      </c>
    </row>
    <row r="4613" spans="1:17" x14ac:dyDescent="0.25">
      <c r="A4613" s="7">
        <v>421605</v>
      </c>
      <c r="B4613" s="7">
        <v>4216057</v>
      </c>
      <c r="C4613" t="s">
        <v>4409</v>
      </c>
      <c r="D4613" t="s">
        <v>4197</v>
      </c>
      <c r="E4613" t="s">
        <v>3828</v>
      </c>
      <c r="F4613" t="s">
        <v>10</v>
      </c>
      <c r="G4613">
        <v>6084</v>
      </c>
      <c r="H4613">
        <f t="shared" si="360"/>
        <v>6084</v>
      </c>
      <c r="I4613">
        <v>0.66500000000000004</v>
      </c>
      <c r="J4613" s="1">
        <v>46444666.82</v>
      </c>
      <c r="K4613" s="10">
        <f t="shared" si="361"/>
        <v>7633.903159105851</v>
      </c>
      <c r="L4613" s="8">
        <f t="shared" si="362"/>
        <v>7633.903159105851</v>
      </c>
      <c r="M4613" s="14">
        <v>0.41666666666666669</v>
      </c>
      <c r="N4613">
        <f>VLOOKUP(B4613,'[1]ICI-DH'!$A:$H,8,FALSE)</f>
        <v>0.1</v>
      </c>
      <c r="O4613">
        <f>VLOOKUP(B4613,[2]Planilha1!$A:$G,6,FALSE)</f>
        <v>0</v>
      </c>
      <c r="P4613">
        <f t="shared" si="363"/>
        <v>0</v>
      </c>
      <c r="Q4613" s="16">
        <f t="shared" si="364"/>
        <v>0</v>
      </c>
    </row>
    <row r="4614" spans="1:17" x14ac:dyDescent="0.25">
      <c r="A4614" s="7">
        <v>292890</v>
      </c>
      <c r="B4614" s="7">
        <v>2928901</v>
      </c>
      <c r="C4614" t="s">
        <v>2119</v>
      </c>
      <c r="D4614" t="s">
        <v>1784</v>
      </c>
      <c r="E4614" t="s">
        <v>466</v>
      </c>
      <c r="F4614" t="s">
        <v>10</v>
      </c>
      <c r="G4614">
        <v>32828</v>
      </c>
      <c r="H4614">
        <f t="shared" si="360"/>
        <v>32828</v>
      </c>
      <c r="I4614">
        <v>0.57899999999999996</v>
      </c>
      <c r="J4614" s="1">
        <v>420864453.81999999</v>
      </c>
      <c r="K4614" s="10">
        <f t="shared" si="361"/>
        <v>12820.289198854636</v>
      </c>
      <c r="L4614" s="8">
        <f t="shared" si="362"/>
        <v>12739.39</v>
      </c>
      <c r="M4614" s="14">
        <v>0.1388888888888889</v>
      </c>
      <c r="N4614">
        <f>VLOOKUP(B4614,'[1]ICI-DH'!$A:$H,8,FALSE)</f>
        <v>0.1</v>
      </c>
      <c r="O4614">
        <f>VLOOKUP(B4614,[2]Planilha1!$A:$G,6,FALSE)</f>
        <v>0</v>
      </c>
      <c r="P4614">
        <f t="shared" si="363"/>
        <v>0</v>
      </c>
      <c r="Q4614" s="16">
        <f t="shared" si="364"/>
        <v>0</v>
      </c>
    </row>
    <row r="4615" spans="1:17" x14ac:dyDescent="0.25">
      <c r="A4615" s="7">
        <v>251396</v>
      </c>
      <c r="B4615" s="7">
        <v>2513968</v>
      </c>
      <c r="C4615" t="s">
        <v>1409</v>
      </c>
      <c r="D4615" t="s">
        <v>1247</v>
      </c>
      <c r="E4615" t="s">
        <v>466</v>
      </c>
      <c r="F4615" t="s">
        <v>10</v>
      </c>
      <c r="G4615">
        <v>2595</v>
      </c>
      <c r="H4615">
        <f t="shared" si="360"/>
        <v>2595</v>
      </c>
      <c r="I4615">
        <v>0.54800000000000004</v>
      </c>
      <c r="J4615" s="1">
        <v>25374690.289999999</v>
      </c>
      <c r="K4615" s="10">
        <f t="shared" si="361"/>
        <v>9778.3006897880532</v>
      </c>
      <c r="L4615" s="8">
        <f t="shared" si="362"/>
        <v>9778.3006897880532</v>
      </c>
      <c r="M4615" s="14">
        <v>0.5</v>
      </c>
      <c r="N4615">
        <f>VLOOKUP(B4615,'[1]ICI-DH'!$A:$H,8,FALSE)</f>
        <v>0.1</v>
      </c>
      <c r="O4615">
        <f>VLOOKUP(B4615,[2]Planilha1!$A:$G,6,FALSE)</f>
        <v>1</v>
      </c>
      <c r="P4615">
        <f t="shared" si="363"/>
        <v>3.8535645472061658E-4</v>
      </c>
      <c r="Q4615" s="16">
        <f t="shared" si="364"/>
        <v>3.8535645472061658E-4</v>
      </c>
    </row>
    <row r="4616" spans="1:17" x14ac:dyDescent="0.25">
      <c r="A4616" s="7">
        <v>280680</v>
      </c>
      <c r="B4616" s="7">
        <v>2806800</v>
      </c>
      <c r="C4616" t="s">
        <v>1409</v>
      </c>
      <c r="D4616" t="s">
        <v>1716</v>
      </c>
      <c r="E4616" t="s">
        <v>466</v>
      </c>
      <c r="F4616" t="s">
        <v>10</v>
      </c>
      <c r="G4616">
        <v>10327</v>
      </c>
      <c r="H4616">
        <f t="shared" si="360"/>
        <v>10327</v>
      </c>
      <c r="I4616">
        <v>0.58799999999999997</v>
      </c>
      <c r="J4616" s="1">
        <v>50376351.509999998</v>
      </c>
      <c r="K4616" s="10">
        <f t="shared" si="361"/>
        <v>4878.1206071463157</v>
      </c>
      <c r="L4616" s="8">
        <f t="shared" si="362"/>
        <v>4878.1206071463157</v>
      </c>
      <c r="M4616" s="14">
        <v>0.24444444444444446</v>
      </c>
      <c r="N4616">
        <f>VLOOKUP(B4616,'[1]ICI-DH'!$A:$H,8,FALSE)</f>
        <v>0.16</v>
      </c>
      <c r="O4616">
        <f>VLOOKUP(B4616,[2]Planilha1!$A:$G,6,FALSE)</f>
        <v>0</v>
      </c>
      <c r="P4616">
        <f t="shared" si="363"/>
        <v>0</v>
      </c>
      <c r="Q4616" s="16">
        <f t="shared" si="364"/>
        <v>0</v>
      </c>
    </row>
    <row r="4617" spans="1:17" x14ac:dyDescent="0.25">
      <c r="A4617" s="7">
        <v>292895</v>
      </c>
      <c r="B4617" s="7">
        <v>2928950</v>
      </c>
      <c r="C4617" t="s">
        <v>1409</v>
      </c>
      <c r="D4617" t="s">
        <v>1784</v>
      </c>
      <c r="E4617" t="s">
        <v>466</v>
      </c>
      <c r="F4617" t="s">
        <v>10</v>
      </c>
      <c r="G4617">
        <v>8426</v>
      </c>
      <c r="H4617">
        <f t="shared" si="360"/>
        <v>8426</v>
      </c>
      <c r="I4617">
        <v>0.64</v>
      </c>
      <c r="J4617" s="1"/>
      <c r="K4617" s="10">
        <v>5485</v>
      </c>
      <c r="L4617" s="8">
        <f t="shared" si="362"/>
        <v>5485</v>
      </c>
      <c r="M4617" s="14">
        <v>0.25555555555555559</v>
      </c>
      <c r="N4617">
        <f>VLOOKUP(B4617,'[1]ICI-DH'!$A:$H,8,FALSE)</f>
        <v>0.1</v>
      </c>
      <c r="O4617">
        <f>VLOOKUP(B4617,[2]Planilha1!$A:$G,6,FALSE)</f>
        <v>0</v>
      </c>
      <c r="P4617">
        <f t="shared" si="363"/>
        <v>0</v>
      </c>
      <c r="Q4617" s="16">
        <f t="shared" si="364"/>
        <v>0</v>
      </c>
    </row>
    <row r="4618" spans="1:17" x14ac:dyDescent="0.25">
      <c r="A4618" s="7">
        <v>421610</v>
      </c>
      <c r="B4618" s="7">
        <v>4216107</v>
      </c>
      <c r="C4618" t="s">
        <v>1409</v>
      </c>
      <c r="D4618" t="s">
        <v>4197</v>
      </c>
      <c r="E4618" t="s">
        <v>3828</v>
      </c>
      <c r="F4618" t="s">
        <v>10</v>
      </c>
      <c r="G4618">
        <v>9226</v>
      </c>
      <c r="H4618">
        <f t="shared" si="360"/>
        <v>9226</v>
      </c>
      <c r="I4618">
        <v>0.76500000000000001</v>
      </c>
      <c r="J4618" s="1">
        <v>54737825.109999999</v>
      </c>
      <c r="K4618" s="10">
        <f t="shared" si="361"/>
        <v>5932.9964350747887</v>
      </c>
      <c r="L4618" s="8">
        <f t="shared" si="362"/>
        <v>5932.9964350747887</v>
      </c>
      <c r="M4618" s="14">
        <v>0</v>
      </c>
      <c r="N4618">
        <f>VLOOKUP(B4618,'[1]ICI-DH'!$A:$H,8,FALSE)</f>
        <v>0.1</v>
      </c>
      <c r="O4618">
        <f>VLOOKUP(B4618,[2]Planilha1!$A:$G,6,FALSE)</f>
        <v>0</v>
      </c>
      <c r="P4618">
        <f t="shared" si="363"/>
        <v>0</v>
      </c>
      <c r="Q4618" s="16">
        <f t="shared" si="364"/>
        <v>0</v>
      </c>
    </row>
    <row r="4619" spans="1:17" x14ac:dyDescent="0.25">
      <c r="A4619" s="7">
        <v>521980</v>
      </c>
      <c r="B4619" s="7">
        <v>5219803</v>
      </c>
      <c r="C4619" t="s">
        <v>1409</v>
      </c>
      <c r="D4619" t="s">
        <v>5136</v>
      </c>
      <c r="E4619" t="s">
        <v>4932</v>
      </c>
      <c r="F4619" t="s">
        <v>10</v>
      </c>
      <c r="G4619">
        <v>9711</v>
      </c>
      <c r="H4619">
        <f t="shared" si="360"/>
        <v>9711</v>
      </c>
      <c r="I4619">
        <v>0.59699999999999998</v>
      </c>
      <c r="J4619" s="1">
        <v>56081304.960000001</v>
      </c>
      <c r="K4619" s="10">
        <f t="shared" si="361"/>
        <v>5775.0288291628049</v>
      </c>
      <c r="L4619" s="8">
        <f t="shared" si="362"/>
        <v>5775.0288291628049</v>
      </c>
      <c r="M4619" s="14">
        <v>0.28888888888888892</v>
      </c>
      <c r="N4619">
        <f>VLOOKUP(B4619,'[1]ICI-DH'!$A:$H,8,FALSE)</f>
        <v>0.2</v>
      </c>
      <c r="O4619">
        <f>VLOOKUP(B4619,[2]Planilha1!$A:$G,6,FALSE)</f>
        <v>3</v>
      </c>
      <c r="P4619">
        <f t="shared" si="363"/>
        <v>3.0892801977139327E-4</v>
      </c>
      <c r="Q4619" s="16">
        <f t="shared" si="364"/>
        <v>3.0892801977139327E-4</v>
      </c>
    </row>
    <row r="4620" spans="1:17" x14ac:dyDescent="0.25">
      <c r="A4620" s="7">
        <v>316095</v>
      </c>
      <c r="B4620" s="7">
        <v>3160959</v>
      </c>
      <c r="C4620" t="s">
        <v>2891</v>
      </c>
      <c r="D4620" t="s">
        <v>2181</v>
      </c>
      <c r="E4620" t="s">
        <v>2182</v>
      </c>
      <c r="F4620" t="s">
        <v>10</v>
      </c>
      <c r="G4620">
        <v>5626</v>
      </c>
      <c r="H4620">
        <f t="shared" si="360"/>
        <v>5626</v>
      </c>
      <c r="I4620">
        <v>0.63800000000000001</v>
      </c>
      <c r="J4620" s="1">
        <v>35043901.43</v>
      </c>
      <c r="K4620" s="10">
        <f t="shared" si="361"/>
        <v>6228.9195574120158</v>
      </c>
      <c r="L4620" s="8">
        <f t="shared" si="362"/>
        <v>6228.9195574120158</v>
      </c>
      <c r="M4620" s="14">
        <v>0.26111111111111113</v>
      </c>
      <c r="N4620">
        <f>VLOOKUP(B4620,'[1]ICI-DH'!$A:$H,8,FALSE)</f>
        <v>0.1</v>
      </c>
      <c r="O4620">
        <f>VLOOKUP(B4620,[2]Planilha1!$A:$G,6,FALSE)</f>
        <v>1</v>
      </c>
      <c r="P4620">
        <f t="shared" si="363"/>
        <v>1.7774617845716317E-4</v>
      </c>
      <c r="Q4620" s="16">
        <f t="shared" si="364"/>
        <v>1.7774617845716317E-4</v>
      </c>
    </row>
    <row r="4621" spans="1:17" x14ac:dyDescent="0.25">
      <c r="A4621" s="7">
        <v>150715</v>
      </c>
      <c r="B4621" s="7">
        <v>1507151</v>
      </c>
      <c r="C4621" t="s">
        <v>282</v>
      </c>
      <c r="D4621" t="s">
        <v>166</v>
      </c>
      <c r="E4621" t="s">
        <v>9</v>
      </c>
      <c r="F4621" t="s">
        <v>10</v>
      </c>
      <c r="G4621">
        <v>21092</v>
      </c>
      <c r="H4621">
        <f t="shared" si="360"/>
        <v>21092</v>
      </c>
      <c r="I4621">
        <v>0.59399999999999997</v>
      </c>
      <c r="J4621" s="1">
        <v>98831891.980000004</v>
      </c>
      <c r="K4621" s="10">
        <f t="shared" si="361"/>
        <v>4685.7525118528356</v>
      </c>
      <c r="L4621" s="8">
        <f t="shared" si="362"/>
        <v>4685.7525118528356</v>
      </c>
      <c r="M4621" s="14">
        <v>0.81666666666666676</v>
      </c>
      <c r="N4621">
        <f>VLOOKUP(B4621,'[1]ICI-DH'!$A:$H,8,FALSE)</f>
        <v>0.16</v>
      </c>
      <c r="O4621">
        <f>VLOOKUP(B4621,[2]Planilha1!$A:$G,6,FALSE)</f>
        <v>0</v>
      </c>
      <c r="P4621">
        <f t="shared" si="363"/>
        <v>0</v>
      </c>
      <c r="Q4621" s="16">
        <f t="shared" si="364"/>
        <v>0</v>
      </c>
    </row>
    <row r="4622" spans="1:17" x14ac:dyDescent="0.25">
      <c r="A4622" s="7">
        <v>211065</v>
      </c>
      <c r="B4622" s="7">
        <v>2110658</v>
      </c>
      <c r="C4622" t="s">
        <v>637</v>
      </c>
      <c r="D4622" t="s">
        <v>465</v>
      </c>
      <c r="E4622" t="s">
        <v>466</v>
      </c>
      <c r="F4622" t="s">
        <v>10</v>
      </c>
      <c r="G4622">
        <v>7992</v>
      </c>
      <c r="H4622">
        <f t="shared" si="360"/>
        <v>7992</v>
      </c>
      <c r="I4622">
        <v>0.59</v>
      </c>
      <c r="J4622" s="1">
        <v>46250038.170000002</v>
      </c>
      <c r="K4622" s="10">
        <f t="shared" si="361"/>
        <v>5787.0418130630633</v>
      </c>
      <c r="L4622" s="8">
        <f t="shared" si="362"/>
        <v>5787.0418130630633</v>
      </c>
      <c r="M4622" s="14">
        <v>0.33333333333333337</v>
      </c>
      <c r="N4622">
        <f>VLOOKUP(B4622,'[1]ICI-DH'!$A:$H,8,FALSE)</f>
        <v>0.1</v>
      </c>
      <c r="O4622">
        <f>VLOOKUP(B4622,[2]Planilha1!$A:$G,6,FALSE)</f>
        <v>0</v>
      </c>
      <c r="P4622">
        <f t="shared" si="363"/>
        <v>0</v>
      </c>
      <c r="Q4622" s="16">
        <f t="shared" si="364"/>
        <v>0</v>
      </c>
    </row>
    <row r="4623" spans="1:17" x14ac:dyDescent="0.25">
      <c r="A4623" s="7">
        <v>150720</v>
      </c>
      <c r="B4623" s="7">
        <v>1507201</v>
      </c>
      <c r="C4623" t="s">
        <v>283</v>
      </c>
      <c r="D4623" t="s">
        <v>166</v>
      </c>
      <c r="E4623" t="s">
        <v>9</v>
      </c>
      <c r="F4623" t="s">
        <v>10</v>
      </c>
      <c r="G4623">
        <v>30599</v>
      </c>
      <c r="H4623">
        <f t="shared" si="360"/>
        <v>30599</v>
      </c>
      <c r="I4623">
        <v>0.53200000000000003</v>
      </c>
      <c r="J4623" s="1">
        <v>152163003.13</v>
      </c>
      <c r="K4623" s="10">
        <f t="shared" si="361"/>
        <v>4972.8096712310862</v>
      </c>
      <c r="L4623" s="8">
        <f t="shared" si="362"/>
        <v>4972.8096712310862</v>
      </c>
      <c r="M4623" s="14">
        <v>0.19444444444444448</v>
      </c>
      <c r="N4623">
        <f>VLOOKUP(B4623,'[1]ICI-DH'!$A:$H,8,FALSE)</f>
        <v>0.16</v>
      </c>
      <c r="O4623">
        <f>VLOOKUP(B4623,[2]Planilha1!$A:$G,6,FALSE)</f>
        <v>0</v>
      </c>
      <c r="P4623">
        <f t="shared" si="363"/>
        <v>0</v>
      </c>
      <c r="Q4623" s="16">
        <f t="shared" si="364"/>
        <v>0</v>
      </c>
    </row>
    <row r="4624" spans="1:17" x14ac:dyDescent="0.25">
      <c r="A4624" s="7">
        <v>251394</v>
      </c>
      <c r="B4624" s="7">
        <v>2513943</v>
      </c>
      <c r="C4624" t="s">
        <v>1408</v>
      </c>
      <c r="D4624" t="s">
        <v>1247</v>
      </c>
      <c r="E4624" t="s">
        <v>466</v>
      </c>
      <c r="F4624" t="s">
        <v>10</v>
      </c>
      <c r="G4624">
        <v>2585</v>
      </c>
      <c r="H4624">
        <f t="shared" si="360"/>
        <v>2585</v>
      </c>
      <c r="I4624">
        <v>0.58899999999999997</v>
      </c>
      <c r="J4624" s="1">
        <v>27143198.859999999</v>
      </c>
      <c r="K4624" s="10">
        <f t="shared" si="361"/>
        <v>10500.270352030948</v>
      </c>
      <c r="L4624" s="8">
        <f t="shared" si="362"/>
        <v>10500.270352030948</v>
      </c>
      <c r="M4624" s="14">
        <v>0.3666666666666667</v>
      </c>
      <c r="N4624">
        <f>VLOOKUP(B4624,'[1]ICI-DH'!$A:$H,8,FALSE)</f>
        <v>0.1</v>
      </c>
      <c r="O4624">
        <f>VLOOKUP(B4624,[2]Planilha1!$A:$G,6,FALSE)</f>
        <v>0</v>
      </c>
      <c r="P4624">
        <f t="shared" si="363"/>
        <v>0</v>
      </c>
      <c r="Q4624" s="16">
        <f t="shared" si="364"/>
        <v>0</v>
      </c>
    </row>
    <row r="4625" spans="1:17" x14ac:dyDescent="0.25">
      <c r="A4625" s="7">
        <v>211070</v>
      </c>
      <c r="B4625" s="7">
        <v>2110708</v>
      </c>
      <c r="C4625" t="s">
        <v>638</v>
      </c>
      <c r="D4625" t="s">
        <v>465</v>
      </c>
      <c r="E4625" t="s">
        <v>466</v>
      </c>
      <c r="F4625" t="s">
        <v>10</v>
      </c>
      <c r="G4625">
        <v>34034</v>
      </c>
      <c r="H4625">
        <f t="shared" si="360"/>
        <v>34034</v>
      </c>
      <c r="I4625">
        <v>0.58199999999999996</v>
      </c>
      <c r="J4625" s="1">
        <v>143575743.06999999</v>
      </c>
      <c r="K4625" s="10">
        <f t="shared" si="361"/>
        <v>4218.5973752717864</v>
      </c>
      <c r="L4625" s="8">
        <f t="shared" si="362"/>
        <v>4218.5973752717864</v>
      </c>
      <c r="M4625" s="14">
        <v>0.74444444444444446</v>
      </c>
      <c r="N4625">
        <f>VLOOKUP(B4625,'[1]ICI-DH'!$A:$H,8,FALSE)</f>
        <v>0.16</v>
      </c>
      <c r="O4625">
        <f>VLOOKUP(B4625,[2]Planilha1!$A:$G,6,FALSE)</f>
        <v>1</v>
      </c>
      <c r="P4625">
        <f t="shared" si="363"/>
        <v>2.9382382323558796E-5</v>
      </c>
      <c r="Q4625" s="16">
        <f t="shared" si="364"/>
        <v>2.9382382323558796E-5</v>
      </c>
    </row>
    <row r="4626" spans="1:17" x14ac:dyDescent="0.25">
      <c r="A4626" s="7">
        <v>320465</v>
      </c>
      <c r="B4626" s="7">
        <v>3204658</v>
      </c>
      <c r="C4626" t="s">
        <v>3099</v>
      </c>
      <c r="D4626" t="s">
        <v>3036</v>
      </c>
      <c r="E4626" t="s">
        <v>2182</v>
      </c>
      <c r="F4626" t="s">
        <v>10</v>
      </c>
      <c r="G4626">
        <v>8589</v>
      </c>
      <c r="H4626">
        <f t="shared" si="360"/>
        <v>8589</v>
      </c>
      <c r="I4626">
        <v>0.68200000000000005</v>
      </c>
      <c r="J4626" s="1">
        <v>63574194.75</v>
      </c>
      <c r="K4626" s="10">
        <f t="shared" si="361"/>
        <v>7401.8156653859587</v>
      </c>
      <c r="L4626" s="8">
        <f t="shared" si="362"/>
        <v>7401.8156653859587</v>
      </c>
      <c r="M4626" s="14">
        <v>0.6</v>
      </c>
      <c r="N4626">
        <f>VLOOKUP(B4626,'[1]ICI-DH'!$A:$H,8,FALSE)</f>
        <v>0.16</v>
      </c>
      <c r="O4626">
        <f>VLOOKUP(B4626,[2]Planilha1!$A:$G,6,FALSE)</f>
        <v>1</v>
      </c>
      <c r="P4626">
        <f t="shared" si="363"/>
        <v>1.1642798928862498E-4</v>
      </c>
      <c r="Q4626" s="16">
        <f t="shared" si="364"/>
        <v>1.1642798928862498E-4</v>
      </c>
    </row>
    <row r="4627" spans="1:17" x14ac:dyDescent="0.25">
      <c r="A4627" s="7">
        <v>316100</v>
      </c>
      <c r="B4627" s="7">
        <v>3161007</v>
      </c>
      <c r="C4627" t="s">
        <v>2892</v>
      </c>
      <c r="D4627" t="s">
        <v>2181</v>
      </c>
      <c r="E4627" t="s">
        <v>2182</v>
      </c>
      <c r="F4627" t="s">
        <v>10</v>
      </c>
      <c r="G4627">
        <v>17392</v>
      </c>
      <c r="H4627">
        <f t="shared" si="360"/>
        <v>17392</v>
      </c>
      <c r="I4627">
        <v>0.69</v>
      </c>
      <c r="J4627" s="1">
        <v>78902902.5</v>
      </c>
      <c r="K4627" s="10">
        <f t="shared" si="361"/>
        <v>4536.7354243330265</v>
      </c>
      <c r="L4627" s="8">
        <f t="shared" si="362"/>
        <v>4536.7354243330265</v>
      </c>
      <c r="M4627" s="14">
        <v>0.53333333333333344</v>
      </c>
      <c r="N4627">
        <f>VLOOKUP(B4627,'[1]ICI-DH'!$A:$H,8,FALSE)</f>
        <v>0.1</v>
      </c>
      <c r="O4627">
        <f>VLOOKUP(B4627,[2]Planilha1!$A:$G,6,FALSE)</f>
        <v>1</v>
      </c>
      <c r="P4627">
        <f t="shared" si="363"/>
        <v>5.749770009199632E-5</v>
      </c>
      <c r="Q4627" s="16">
        <f t="shared" si="364"/>
        <v>5.749770009199632E-5</v>
      </c>
    </row>
    <row r="4628" spans="1:17" x14ac:dyDescent="0.25">
      <c r="A4628" s="7">
        <v>431805</v>
      </c>
      <c r="B4628" s="7">
        <v>4318051</v>
      </c>
      <c r="C4628" t="s">
        <v>4824</v>
      </c>
      <c r="D4628" t="s">
        <v>4459</v>
      </c>
      <c r="E4628" t="s">
        <v>3828</v>
      </c>
      <c r="F4628" t="s">
        <v>10</v>
      </c>
      <c r="G4628">
        <v>2754</v>
      </c>
      <c r="H4628">
        <f t="shared" si="360"/>
        <v>2754</v>
      </c>
      <c r="I4628">
        <v>0.76300000000000001</v>
      </c>
      <c r="J4628" s="1">
        <v>29232497.579999998</v>
      </c>
      <c r="K4628" s="10">
        <f t="shared" si="361"/>
        <v>10614.559760348584</v>
      </c>
      <c r="L4628" s="8">
        <f t="shared" si="362"/>
        <v>10614.559760348584</v>
      </c>
      <c r="M4628" s="14">
        <v>0.10000000000000002</v>
      </c>
      <c r="N4628">
        <f>VLOOKUP(B4628,'[1]ICI-DH'!$A:$H,8,FALSE)</f>
        <v>0.16</v>
      </c>
      <c r="O4628">
        <f>VLOOKUP(B4628,[2]Planilha1!$A:$G,6,FALSE)</f>
        <v>0</v>
      </c>
      <c r="P4628">
        <f t="shared" si="363"/>
        <v>0</v>
      </c>
      <c r="Q4628" s="16">
        <f t="shared" si="364"/>
        <v>0</v>
      </c>
    </row>
    <row r="4629" spans="1:17" x14ac:dyDescent="0.25">
      <c r="A4629" s="7">
        <v>292910</v>
      </c>
      <c r="B4629" s="7">
        <v>2929107</v>
      </c>
      <c r="C4629" t="s">
        <v>2122</v>
      </c>
      <c r="D4629" t="s">
        <v>1784</v>
      </c>
      <c r="E4629" t="s">
        <v>466</v>
      </c>
      <c r="F4629" t="s">
        <v>10</v>
      </c>
      <c r="G4629">
        <v>20283</v>
      </c>
      <c r="H4629">
        <f t="shared" si="360"/>
        <v>20283</v>
      </c>
      <c r="I4629">
        <v>0.61599999999999999</v>
      </c>
      <c r="J4629" s="1">
        <v>109412545.88</v>
      </c>
      <c r="K4629" s="10">
        <f t="shared" si="361"/>
        <v>5394.2979776167231</v>
      </c>
      <c r="L4629" s="8">
        <f t="shared" si="362"/>
        <v>5394.2979776167231</v>
      </c>
      <c r="M4629" s="14">
        <v>0.17777777777777776</v>
      </c>
      <c r="N4629">
        <f>VLOOKUP(B4629,'[1]ICI-DH'!$A:$H,8,FALSE)</f>
        <v>0.16</v>
      </c>
      <c r="O4629">
        <f>VLOOKUP(B4629,[2]Planilha1!$A:$G,6,FALSE)</f>
        <v>0</v>
      </c>
      <c r="P4629">
        <f t="shared" si="363"/>
        <v>0</v>
      </c>
      <c r="Q4629" s="16">
        <f t="shared" si="364"/>
        <v>0</v>
      </c>
    </row>
    <row r="4630" spans="1:17" x14ac:dyDescent="0.25">
      <c r="A4630" s="7">
        <v>110148</v>
      </c>
      <c r="B4630" s="7">
        <v>1101484</v>
      </c>
      <c r="C4630" t="s">
        <v>55</v>
      </c>
      <c r="D4630" t="s">
        <v>8</v>
      </c>
      <c r="E4630" t="s">
        <v>9</v>
      </c>
      <c r="F4630" t="s">
        <v>10</v>
      </c>
      <c r="G4630">
        <v>5258</v>
      </c>
      <c r="H4630">
        <f t="shared" si="360"/>
        <v>5258</v>
      </c>
      <c r="I4630">
        <v>0.64900000000000002</v>
      </c>
      <c r="J4630" s="1">
        <v>38076014.049999997</v>
      </c>
      <c r="K4630" s="10">
        <f t="shared" si="361"/>
        <v>7241.5393780905279</v>
      </c>
      <c r="L4630" s="8">
        <f t="shared" si="362"/>
        <v>7241.5393780905279</v>
      </c>
      <c r="M4630" s="14">
        <v>0.2166666666666667</v>
      </c>
      <c r="N4630">
        <f>VLOOKUP(B4630,'[1]ICI-DH'!$A:$H,8,FALSE)</f>
        <v>0.2</v>
      </c>
      <c r="O4630">
        <f>VLOOKUP(B4630,[2]Planilha1!$A:$G,6,FALSE)</f>
        <v>0</v>
      </c>
      <c r="P4630">
        <f t="shared" si="363"/>
        <v>0</v>
      </c>
      <c r="Q4630" s="16">
        <f t="shared" si="364"/>
        <v>0</v>
      </c>
    </row>
    <row r="4631" spans="1:17" x14ac:dyDescent="0.25">
      <c r="A4631" s="7">
        <v>292900</v>
      </c>
      <c r="B4631" s="7">
        <v>2929008</v>
      </c>
      <c r="C4631" t="s">
        <v>2120</v>
      </c>
      <c r="D4631" t="s">
        <v>1784</v>
      </c>
      <c r="E4631" t="s">
        <v>466</v>
      </c>
      <c r="F4631" t="s">
        <v>10</v>
      </c>
      <c r="G4631">
        <v>11026</v>
      </c>
      <c r="H4631">
        <f t="shared" si="360"/>
        <v>11026</v>
      </c>
      <c r="I4631">
        <v>0.63900000000000001</v>
      </c>
      <c r="J4631" s="1">
        <v>69877756.040000007</v>
      </c>
      <c r="K4631" s="10">
        <f t="shared" si="361"/>
        <v>6337.543627788863</v>
      </c>
      <c r="L4631" s="8">
        <f t="shared" si="362"/>
        <v>6337.543627788863</v>
      </c>
      <c r="M4631" s="14">
        <v>0.3611111111111111</v>
      </c>
      <c r="N4631">
        <f>VLOOKUP(B4631,'[1]ICI-DH'!$A:$H,8,FALSE)</f>
        <v>0.16</v>
      </c>
      <c r="O4631">
        <f>VLOOKUP(B4631,[2]Planilha1!$A:$G,6,FALSE)</f>
        <v>0</v>
      </c>
      <c r="P4631">
        <f t="shared" si="363"/>
        <v>0</v>
      </c>
      <c r="Q4631" s="16">
        <f t="shared" si="364"/>
        <v>0</v>
      </c>
    </row>
    <row r="4632" spans="1:17" x14ac:dyDescent="0.25">
      <c r="A4632" s="7">
        <v>211080</v>
      </c>
      <c r="B4632" s="7">
        <v>2110807</v>
      </c>
      <c r="C4632" t="s">
        <v>639</v>
      </c>
      <c r="D4632" t="s">
        <v>465</v>
      </c>
      <c r="E4632" t="s">
        <v>466</v>
      </c>
      <c r="F4632" t="s">
        <v>10</v>
      </c>
      <c r="G4632">
        <v>4402</v>
      </c>
      <c r="H4632">
        <f t="shared" si="360"/>
        <v>4402</v>
      </c>
      <c r="I4632">
        <v>0.55700000000000005</v>
      </c>
      <c r="J4632" s="1">
        <v>28972246.100000001</v>
      </c>
      <c r="K4632" s="10">
        <f t="shared" si="361"/>
        <v>6581.6097455701956</v>
      </c>
      <c r="L4632" s="8">
        <f t="shared" si="362"/>
        <v>6581.6097455701956</v>
      </c>
      <c r="M4632" s="14">
        <v>0.23333333333333334</v>
      </c>
      <c r="N4632">
        <f>VLOOKUP(B4632,'[1]ICI-DH'!$A:$H,8,FALSE)</f>
        <v>0.1</v>
      </c>
      <c r="O4632">
        <f>VLOOKUP(B4632,[2]Planilha1!$A:$G,6,FALSE)</f>
        <v>0</v>
      </c>
      <c r="P4632">
        <f t="shared" si="363"/>
        <v>0</v>
      </c>
      <c r="Q4632" s="16">
        <f t="shared" si="364"/>
        <v>0</v>
      </c>
    </row>
    <row r="4633" spans="1:17" x14ac:dyDescent="0.25">
      <c r="A4633" s="7">
        <v>316105</v>
      </c>
      <c r="B4633" s="7">
        <v>3161056</v>
      </c>
      <c r="C4633" t="s">
        <v>2893</v>
      </c>
      <c r="D4633" t="s">
        <v>2181</v>
      </c>
      <c r="E4633" t="s">
        <v>2182</v>
      </c>
      <c r="F4633" t="s">
        <v>10</v>
      </c>
      <c r="G4633">
        <v>3200</v>
      </c>
      <c r="H4633">
        <f t="shared" si="360"/>
        <v>3200</v>
      </c>
      <c r="I4633">
        <v>0.62</v>
      </c>
      <c r="J4633" s="1">
        <v>35631785.469999999</v>
      </c>
      <c r="K4633" s="10">
        <f t="shared" si="361"/>
        <v>11134.932959374999</v>
      </c>
      <c r="L4633" s="8">
        <f t="shared" si="362"/>
        <v>11134.932959374999</v>
      </c>
      <c r="M4633" s="14">
        <v>0.1</v>
      </c>
      <c r="N4633">
        <f>VLOOKUP(B4633,'[1]ICI-DH'!$A:$H,8,FALSE)</f>
        <v>0.1</v>
      </c>
      <c r="O4633">
        <f>VLOOKUP(B4633,[2]Planilha1!$A:$G,6,FALSE)</f>
        <v>0</v>
      </c>
      <c r="P4633">
        <f t="shared" si="363"/>
        <v>0</v>
      </c>
      <c r="Q4633" s="16">
        <f t="shared" si="364"/>
        <v>0</v>
      </c>
    </row>
    <row r="4634" spans="1:17" x14ac:dyDescent="0.25">
      <c r="A4634" s="7">
        <v>510785</v>
      </c>
      <c r="B4634" s="7">
        <v>5107859</v>
      </c>
      <c r="C4634" t="s">
        <v>5116</v>
      </c>
      <c r="D4634" t="s">
        <v>5002</v>
      </c>
      <c r="E4634" t="s">
        <v>4932</v>
      </c>
      <c r="F4634" t="s">
        <v>10</v>
      </c>
      <c r="G4634">
        <v>13621</v>
      </c>
      <c r="H4634">
        <f t="shared" si="360"/>
        <v>13621</v>
      </c>
      <c r="I4634">
        <v>0.66800000000000004</v>
      </c>
      <c r="J4634" s="1">
        <v>128624380.36</v>
      </c>
      <c r="K4634" s="10">
        <f t="shared" si="361"/>
        <v>9443.0937787240291</v>
      </c>
      <c r="L4634" s="8">
        <f t="shared" si="362"/>
        <v>9443.0937787240291</v>
      </c>
      <c r="M4634" s="14">
        <v>0.24444444444444446</v>
      </c>
      <c r="N4634">
        <f>VLOOKUP(B4634,'[1]ICI-DH'!$A:$H,8,FALSE)</f>
        <v>0.1</v>
      </c>
      <c r="O4634">
        <f>VLOOKUP(B4634,[2]Planilha1!$A:$G,6,FALSE)</f>
        <v>0</v>
      </c>
      <c r="P4634">
        <f t="shared" si="363"/>
        <v>0</v>
      </c>
      <c r="Q4634" s="16">
        <f t="shared" si="364"/>
        <v>0</v>
      </c>
    </row>
    <row r="4635" spans="1:17" x14ac:dyDescent="0.25">
      <c r="A4635" s="7">
        <v>292905</v>
      </c>
      <c r="B4635" s="7">
        <v>2929057</v>
      </c>
      <c r="C4635" t="s">
        <v>2121</v>
      </c>
      <c r="D4635" t="s">
        <v>1784</v>
      </c>
      <c r="E4635" t="s">
        <v>466</v>
      </c>
      <c r="F4635" t="s">
        <v>10</v>
      </c>
      <c r="G4635">
        <v>15194</v>
      </c>
      <c r="H4635">
        <f t="shared" si="360"/>
        <v>15194</v>
      </c>
      <c r="I4635">
        <v>0.63900000000000001</v>
      </c>
      <c r="J4635" s="1">
        <v>83141399.609999999</v>
      </c>
      <c r="K4635" s="10">
        <f t="shared" si="361"/>
        <v>5471.9889173357906</v>
      </c>
      <c r="L4635" s="8">
        <f t="shared" si="362"/>
        <v>5471.9889173357906</v>
      </c>
      <c r="M4635" s="14">
        <v>0.28888888888888886</v>
      </c>
      <c r="N4635">
        <f>VLOOKUP(B4635,'[1]ICI-DH'!$A:$H,8,FALSE)</f>
        <v>0.16</v>
      </c>
      <c r="O4635">
        <f>VLOOKUP(B4635,[2]Planilha1!$A:$G,6,FALSE)</f>
        <v>5</v>
      </c>
      <c r="P4635">
        <f t="shared" si="363"/>
        <v>3.2907726734237198E-4</v>
      </c>
      <c r="Q4635" s="16">
        <f t="shared" si="364"/>
        <v>3.2907726734237198E-4</v>
      </c>
    </row>
    <row r="4636" spans="1:17" x14ac:dyDescent="0.25">
      <c r="A4636" s="7">
        <v>220960</v>
      </c>
      <c r="B4636" s="7">
        <v>2209609</v>
      </c>
      <c r="C4636" t="s">
        <v>864</v>
      </c>
      <c r="D4636" t="s">
        <v>682</v>
      </c>
      <c r="E4636" t="s">
        <v>466</v>
      </c>
      <c r="F4636" t="s">
        <v>10</v>
      </c>
      <c r="G4636">
        <v>2842</v>
      </c>
      <c r="H4636">
        <f t="shared" si="360"/>
        <v>2842</v>
      </c>
      <c r="I4636">
        <v>0.61</v>
      </c>
      <c r="J4636" s="1">
        <v>26178049.300000001</v>
      </c>
      <c r="K4636" s="10">
        <f t="shared" si="361"/>
        <v>9211.1362772695284</v>
      </c>
      <c r="L4636" s="8">
        <f t="shared" si="362"/>
        <v>9211.1362772695284</v>
      </c>
      <c r="M4636" s="14">
        <v>0.1388888888888889</v>
      </c>
      <c r="N4636">
        <f>VLOOKUP(B4636,'[1]ICI-DH'!$A:$H,8,FALSE)</f>
        <v>0.1</v>
      </c>
      <c r="O4636">
        <f>VLOOKUP(B4636,[2]Planilha1!$A:$G,6,FALSE)</f>
        <v>0</v>
      </c>
      <c r="P4636">
        <f t="shared" si="363"/>
        <v>0</v>
      </c>
      <c r="Q4636" s="16">
        <f t="shared" si="364"/>
        <v>0</v>
      </c>
    </row>
    <row r="4637" spans="1:17" x14ac:dyDescent="0.25">
      <c r="A4637" s="7">
        <v>172015</v>
      </c>
      <c r="B4637" s="7">
        <v>1720150</v>
      </c>
      <c r="C4637" t="s">
        <v>446</v>
      </c>
      <c r="D4637" t="s">
        <v>327</v>
      </c>
      <c r="E4637" t="s">
        <v>9</v>
      </c>
      <c r="F4637" t="s">
        <v>10</v>
      </c>
      <c r="G4637">
        <v>1783</v>
      </c>
      <c r="H4637">
        <f t="shared" si="360"/>
        <v>1783</v>
      </c>
      <c r="I4637">
        <v>0.57399999999999995</v>
      </c>
      <c r="J4637" s="1"/>
      <c r="K4637" s="10">
        <v>5485</v>
      </c>
      <c r="L4637" s="8">
        <f t="shared" si="362"/>
        <v>5485</v>
      </c>
      <c r="M4637" s="14">
        <v>0.46111111111111108</v>
      </c>
      <c r="N4637">
        <f>VLOOKUP(B4637,'[1]ICI-DH'!$A:$H,8,FALSE)</f>
        <v>0.2</v>
      </c>
      <c r="O4637">
        <f>VLOOKUP(B4637,[2]Planilha1!$A:$G,6,FALSE)</f>
        <v>0</v>
      </c>
      <c r="P4637">
        <f t="shared" si="363"/>
        <v>0</v>
      </c>
      <c r="Q4637" s="16">
        <f t="shared" si="364"/>
        <v>0</v>
      </c>
    </row>
    <row r="4638" spans="1:17" x14ac:dyDescent="0.25">
      <c r="A4638" s="7">
        <v>150730</v>
      </c>
      <c r="B4638" s="7">
        <v>1507300</v>
      </c>
      <c r="C4638" t="s">
        <v>284</v>
      </c>
      <c r="D4638" t="s">
        <v>166</v>
      </c>
      <c r="E4638" t="s">
        <v>9</v>
      </c>
      <c r="F4638" t="s">
        <v>10</v>
      </c>
      <c r="G4638">
        <v>65418</v>
      </c>
      <c r="H4638">
        <f t="shared" si="360"/>
        <v>65418</v>
      </c>
      <c r="I4638">
        <v>0.59399999999999997</v>
      </c>
      <c r="J4638" s="1">
        <v>367292262.26999998</v>
      </c>
      <c r="K4638" s="10">
        <f t="shared" si="361"/>
        <v>5614.5443497202605</v>
      </c>
      <c r="L4638" s="8">
        <f t="shared" si="362"/>
        <v>5614.5443497202605</v>
      </c>
      <c r="M4638" s="14">
        <v>0.58333333333333337</v>
      </c>
      <c r="N4638">
        <f>VLOOKUP(B4638,'[1]ICI-DH'!$A:$H,8,FALSE)</f>
        <v>0.2</v>
      </c>
      <c r="O4638">
        <f>VLOOKUP(B4638,[2]Planilha1!$A:$G,6,FALSE)</f>
        <v>2</v>
      </c>
      <c r="P4638">
        <f t="shared" si="363"/>
        <v>3.057262527133205E-5</v>
      </c>
      <c r="Q4638" s="16">
        <f t="shared" si="364"/>
        <v>3.057262527133205E-5</v>
      </c>
    </row>
    <row r="4639" spans="1:17" x14ac:dyDescent="0.25">
      <c r="A4639" s="7">
        <v>241180</v>
      </c>
      <c r="B4639" s="7">
        <v>2411809</v>
      </c>
      <c r="C4639" t="s">
        <v>1210</v>
      </c>
      <c r="D4639" t="s">
        <v>1086</v>
      </c>
      <c r="E4639" t="s">
        <v>466</v>
      </c>
      <c r="F4639" t="s">
        <v>10</v>
      </c>
      <c r="G4639">
        <v>3492</v>
      </c>
      <c r="H4639">
        <f t="shared" si="360"/>
        <v>3492</v>
      </c>
      <c r="I4639">
        <v>0.60799999999999998</v>
      </c>
      <c r="J4639" s="1">
        <v>27780807.780000001</v>
      </c>
      <c r="K4639" s="10">
        <f t="shared" si="361"/>
        <v>7955.5577835051554</v>
      </c>
      <c r="L4639" s="8">
        <f t="shared" si="362"/>
        <v>7955.5577835051554</v>
      </c>
      <c r="M4639" s="14">
        <v>0.30555555555555552</v>
      </c>
      <c r="N4639">
        <f>VLOOKUP(B4639,'[1]ICI-DH'!$A:$H,8,FALSE)</f>
        <v>0.1</v>
      </c>
      <c r="O4639">
        <f>VLOOKUP(B4639,[2]Planilha1!$A:$G,6,FALSE)</f>
        <v>0</v>
      </c>
      <c r="P4639">
        <f t="shared" si="363"/>
        <v>0</v>
      </c>
      <c r="Q4639" s="16">
        <f t="shared" si="364"/>
        <v>0</v>
      </c>
    </row>
    <row r="4640" spans="1:17" x14ac:dyDescent="0.25">
      <c r="A4640" s="7">
        <v>330480</v>
      </c>
      <c r="B4640" s="7">
        <v>3304805</v>
      </c>
      <c r="C4640" t="s">
        <v>3182</v>
      </c>
      <c r="D4640" t="s">
        <v>3113</v>
      </c>
      <c r="E4640" t="s">
        <v>2182</v>
      </c>
      <c r="F4640" t="s">
        <v>10</v>
      </c>
      <c r="G4640">
        <v>38961</v>
      </c>
      <c r="H4640">
        <f t="shared" si="360"/>
        <v>38961</v>
      </c>
      <c r="I4640">
        <v>0.69099999999999995</v>
      </c>
      <c r="J4640" s="1">
        <v>217798168.69999999</v>
      </c>
      <c r="K4640" s="10">
        <f t="shared" si="361"/>
        <v>5590.1585867919202</v>
      </c>
      <c r="L4640" s="8">
        <f t="shared" si="362"/>
        <v>5590.1585867919202</v>
      </c>
      <c r="M4640" s="14">
        <v>0.7055555555555556</v>
      </c>
      <c r="N4640">
        <f>VLOOKUP(B4640,'[1]ICI-DH'!$A:$H,8,FALSE)</f>
        <v>0.1</v>
      </c>
      <c r="O4640">
        <f>VLOOKUP(B4640,[2]Planilha1!$A:$G,6,FALSE)</f>
        <v>12</v>
      </c>
      <c r="P4640">
        <f t="shared" si="363"/>
        <v>3.0800030800030799E-4</v>
      </c>
      <c r="Q4640" s="16">
        <f t="shared" si="364"/>
        <v>3.0800030800030799E-4</v>
      </c>
    </row>
    <row r="4641" spans="1:17" x14ac:dyDescent="0.25">
      <c r="A4641" s="7">
        <v>251398</v>
      </c>
      <c r="B4641" s="7">
        <v>2513984</v>
      </c>
      <c r="C4641" t="s">
        <v>1410</v>
      </c>
      <c r="D4641" t="s">
        <v>1247</v>
      </c>
      <c r="E4641" t="s">
        <v>466</v>
      </c>
      <c r="F4641" t="s">
        <v>10</v>
      </c>
      <c r="G4641">
        <v>3137</v>
      </c>
      <c r="H4641">
        <f t="shared" si="360"/>
        <v>3137</v>
      </c>
      <c r="I4641">
        <v>0.57999999999999996</v>
      </c>
      <c r="J4641" s="1">
        <v>27023192.960000001</v>
      </c>
      <c r="K4641" s="10">
        <f t="shared" si="361"/>
        <v>8614.3426713420467</v>
      </c>
      <c r="L4641" s="8">
        <f t="shared" si="362"/>
        <v>8614.3426713420467</v>
      </c>
      <c r="M4641" s="14">
        <v>0.34444444444444444</v>
      </c>
      <c r="N4641">
        <f>VLOOKUP(B4641,'[1]ICI-DH'!$A:$H,8,FALSE)</f>
        <v>0.1</v>
      </c>
      <c r="O4641">
        <f>VLOOKUP(B4641,[2]Planilha1!$A:$G,6,FALSE)</f>
        <v>0</v>
      </c>
      <c r="P4641">
        <f t="shared" si="363"/>
        <v>0</v>
      </c>
      <c r="Q4641" s="16">
        <f t="shared" si="364"/>
        <v>0</v>
      </c>
    </row>
    <row r="4642" spans="1:17" x14ac:dyDescent="0.25">
      <c r="A4642" s="7">
        <v>280690</v>
      </c>
      <c r="B4642" s="7">
        <v>2806909</v>
      </c>
      <c r="C4642" t="s">
        <v>1410</v>
      </c>
      <c r="D4642" t="s">
        <v>1716</v>
      </c>
      <c r="E4642" t="s">
        <v>466</v>
      </c>
      <c r="F4642" t="s">
        <v>10</v>
      </c>
      <c r="G4642">
        <v>3243</v>
      </c>
      <c r="H4642">
        <f t="shared" si="360"/>
        <v>3243</v>
      </c>
      <c r="I4642">
        <v>0.58699999999999997</v>
      </c>
      <c r="J4642" s="1">
        <v>31370282.190000001</v>
      </c>
      <c r="K4642" s="10">
        <f t="shared" si="361"/>
        <v>9673.2291674375574</v>
      </c>
      <c r="L4642" s="8">
        <f t="shared" si="362"/>
        <v>9673.2291674375574</v>
      </c>
      <c r="M4642" s="14">
        <v>0.44444444444444448</v>
      </c>
      <c r="N4642">
        <f>VLOOKUP(B4642,'[1]ICI-DH'!$A:$H,8,FALSE)</f>
        <v>0.2</v>
      </c>
      <c r="O4642">
        <f>VLOOKUP(B4642,[2]Planilha1!$A:$G,6,FALSE)</f>
        <v>0</v>
      </c>
      <c r="P4642">
        <f t="shared" si="363"/>
        <v>0</v>
      </c>
      <c r="Q4642" s="16">
        <f t="shared" si="364"/>
        <v>0</v>
      </c>
    </row>
    <row r="4643" spans="1:17" x14ac:dyDescent="0.25">
      <c r="A4643" s="7">
        <v>316110</v>
      </c>
      <c r="B4643" s="7">
        <v>3161106</v>
      </c>
      <c r="C4643" t="s">
        <v>2894</v>
      </c>
      <c r="D4643" t="s">
        <v>2181</v>
      </c>
      <c r="E4643" t="s">
        <v>2182</v>
      </c>
      <c r="F4643" t="s">
        <v>10</v>
      </c>
      <c r="G4643">
        <v>52762</v>
      </c>
      <c r="H4643">
        <f t="shared" si="360"/>
        <v>52762</v>
      </c>
      <c r="I4643">
        <v>0.63800000000000001</v>
      </c>
      <c r="J4643" s="1">
        <v>210521501.87</v>
      </c>
      <c r="K4643" s="10">
        <f t="shared" si="361"/>
        <v>3990.0212628406807</v>
      </c>
      <c r="L4643" s="8">
        <f t="shared" si="362"/>
        <v>3990.0212628406807</v>
      </c>
      <c r="M4643" s="14">
        <v>0.8</v>
      </c>
      <c r="N4643">
        <f>VLOOKUP(B4643,'[1]ICI-DH'!$A:$H,8,FALSE)</f>
        <v>0.1</v>
      </c>
      <c r="O4643">
        <f>VLOOKUP(B4643,[2]Planilha1!$A:$G,6,FALSE)</f>
        <v>18</v>
      </c>
      <c r="P4643">
        <f t="shared" si="363"/>
        <v>3.411546188544786E-4</v>
      </c>
      <c r="Q4643" s="16">
        <f t="shared" si="364"/>
        <v>3.411546188544786E-4</v>
      </c>
    </row>
    <row r="4644" spans="1:17" x14ac:dyDescent="0.25">
      <c r="A4644" s="7">
        <v>354900</v>
      </c>
      <c r="B4644" s="7">
        <v>3549003</v>
      </c>
      <c r="C4644" t="s">
        <v>1410</v>
      </c>
      <c r="D4644" t="s">
        <v>3202</v>
      </c>
      <c r="E4644" t="s">
        <v>2182</v>
      </c>
      <c r="F4644" t="s">
        <v>10</v>
      </c>
      <c r="G4644">
        <v>2602</v>
      </c>
      <c r="H4644">
        <f t="shared" si="360"/>
        <v>2602</v>
      </c>
      <c r="I4644">
        <v>0.72299999999999998</v>
      </c>
      <c r="J4644" s="1">
        <v>27287750.25</v>
      </c>
      <c r="K4644" s="10">
        <f t="shared" si="361"/>
        <v>10487.221464258262</v>
      </c>
      <c r="L4644" s="8">
        <f t="shared" si="362"/>
        <v>10487.221464258262</v>
      </c>
      <c r="M4644" s="14">
        <v>0.11111111111111108</v>
      </c>
      <c r="N4644">
        <f>VLOOKUP(B4644,'[1]ICI-DH'!$A:$H,8,FALSE)</f>
        <v>0.16</v>
      </c>
      <c r="O4644">
        <f>VLOOKUP(B4644,[2]Planilha1!$A:$G,6,FALSE)</f>
        <v>0</v>
      </c>
      <c r="P4644">
        <f t="shared" si="363"/>
        <v>0</v>
      </c>
      <c r="Q4644" s="16">
        <f t="shared" si="364"/>
        <v>0</v>
      </c>
    </row>
    <row r="4645" spans="1:17" x14ac:dyDescent="0.25">
      <c r="A4645" s="7">
        <v>431810</v>
      </c>
      <c r="B4645" s="7">
        <v>4318101</v>
      </c>
      <c r="C4645" t="s">
        <v>4825</v>
      </c>
      <c r="D4645" t="s">
        <v>4459</v>
      </c>
      <c r="E4645" t="s">
        <v>3828</v>
      </c>
      <c r="F4645" t="s">
        <v>10</v>
      </c>
      <c r="G4645">
        <v>17618</v>
      </c>
      <c r="H4645">
        <f t="shared" si="360"/>
        <v>17618</v>
      </c>
      <c r="I4645">
        <v>0.67500000000000004</v>
      </c>
      <c r="J4645" s="1">
        <v>106876318.8</v>
      </c>
      <c r="K4645" s="10">
        <f t="shared" si="361"/>
        <v>6066.3139289363153</v>
      </c>
      <c r="L4645" s="8">
        <f t="shared" si="362"/>
        <v>6066.3139289363153</v>
      </c>
      <c r="M4645" s="14">
        <v>8.8888888888888906E-2</v>
      </c>
      <c r="N4645">
        <f>VLOOKUP(B4645,'[1]ICI-DH'!$A:$H,8,FALSE)</f>
        <v>0.16</v>
      </c>
      <c r="O4645">
        <f>VLOOKUP(B4645,[2]Planilha1!$A:$G,6,FALSE)</f>
        <v>0</v>
      </c>
      <c r="P4645">
        <f t="shared" si="363"/>
        <v>0</v>
      </c>
      <c r="Q4645" s="16">
        <f t="shared" si="364"/>
        <v>0</v>
      </c>
    </row>
    <row r="4646" spans="1:17" x14ac:dyDescent="0.25">
      <c r="A4646" s="7">
        <v>220965</v>
      </c>
      <c r="B4646" s="7">
        <v>2209658</v>
      </c>
      <c r="C4646" t="s">
        <v>865</v>
      </c>
      <c r="D4646" t="s">
        <v>682</v>
      </c>
      <c r="E4646" t="s">
        <v>466</v>
      </c>
      <c r="F4646" t="s">
        <v>10</v>
      </c>
      <c r="G4646">
        <v>5572</v>
      </c>
      <c r="H4646">
        <f t="shared" si="360"/>
        <v>5572</v>
      </c>
      <c r="I4646">
        <v>0.48499999999999999</v>
      </c>
      <c r="J4646" s="1">
        <v>27576336.870000001</v>
      </c>
      <c r="K4646" s="10">
        <f t="shared" si="361"/>
        <v>4949.0913262742288</v>
      </c>
      <c r="L4646" s="8">
        <f t="shared" si="362"/>
        <v>4949.0913262742288</v>
      </c>
      <c r="M4646" s="14">
        <v>0.28888888888888886</v>
      </c>
      <c r="N4646">
        <f>VLOOKUP(B4646,'[1]ICI-DH'!$A:$H,8,FALSE)</f>
        <v>0.3</v>
      </c>
      <c r="O4646">
        <f>VLOOKUP(B4646,[2]Planilha1!$A:$G,6,FALSE)</f>
        <v>0</v>
      </c>
      <c r="P4646">
        <f t="shared" si="363"/>
        <v>0</v>
      </c>
      <c r="Q4646" s="16">
        <f t="shared" si="364"/>
        <v>0</v>
      </c>
    </row>
    <row r="4647" spans="1:17" x14ac:dyDescent="0.25">
      <c r="A4647" s="7">
        <v>521990</v>
      </c>
      <c r="B4647" s="7">
        <v>5219902</v>
      </c>
      <c r="C4647" t="s">
        <v>5337</v>
      </c>
      <c r="D4647" t="s">
        <v>5136</v>
      </c>
      <c r="E4647" t="s">
        <v>4932</v>
      </c>
      <c r="F4647" t="s">
        <v>10</v>
      </c>
      <c r="G4647">
        <v>6378</v>
      </c>
      <c r="H4647">
        <f t="shared" si="360"/>
        <v>6378</v>
      </c>
      <c r="I4647">
        <v>0.65100000000000002</v>
      </c>
      <c r="J4647" s="1">
        <v>39422995.369999997</v>
      </c>
      <c r="K4647" s="10">
        <f t="shared" si="361"/>
        <v>6181.0905252430221</v>
      </c>
      <c r="L4647" s="8">
        <f t="shared" si="362"/>
        <v>6181.0905252430221</v>
      </c>
      <c r="M4647" s="14">
        <v>1.6666666666666673E-2</v>
      </c>
      <c r="N4647">
        <f>VLOOKUP(B4647,'[1]ICI-DH'!$A:$H,8,FALSE)</f>
        <v>0.1</v>
      </c>
      <c r="O4647">
        <f>VLOOKUP(B4647,[2]Planilha1!$A:$G,6,FALSE)</f>
        <v>1</v>
      </c>
      <c r="P4647">
        <f t="shared" si="363"/>
        <v>1.5678896205707118E-4</v>
      </c>
      <c r="Q4647" s="16">
        <f t="shared" si="364"/>
        <v>1.5678896205707118E-4</v>
      </c>
    </row>
    <row r="4648" spans="1:17" x14ac:dyDescent="0.25">
      <c r="A4648" s="7">
        <v>330475</v>
      </c>
      <c r="B4648" s="7">
        <v>3304755</v>
      </c>
      <c r="C4648" t="s">
        <v>3181</v>
      </c>
      <c r="D4648" t="s">
        <v>3113</v>
      </c>
      <c r="E4648" t="s">
        <v>2182</v>
      </c>
      <c r="F4648" t="s">
        <v>10</v>
      </c>
      <c r="G4648">
        <v>45059</v>
      </c>
      <c r="H4648">
        <f t="shared" si="360"/>
        <v>45059</v>
      </c>
      <c r="I4648">
        <v>0.63900000000000001</v>
      </c>
      <c r="J4648" s="1">
        <v>298116121.16000003</v>
      </c>
      <c r="K4648" s="10">
        <f t="shared" si="361"/>
        <v>6616.1282132315418</v>
      </c>
      <c r="L4648" s="8">
        <f t="shared" si="362"/>
        <v>6616.1282132315418</v>
      </c>
      <c r="M4648" s="14">
        <v>0.3</v>
      </c>
      <c r="N4648">
        <f>VLOOKUP(B4648,'[1]ICI-DH'!$A:$H,8,FALSE)</f>
        <v>0.1</v>
      </c>
      <c r="O4648">
        <f>VLOOKUP(B4648,[2]Planilha1!$A:$G,6,FALSE)</f>
        <v>8</v>
      </c>
      <c r="P4648">
        <f t="shared" si="363"/>
        <v>1.7754499656006569E-4</v>
      </c>
      <c r="Q4648" s="16">
        <f t="shared" si="364"/>
        <v>1.7754499656006569E-4</v>
      </c>
    </row>
    <row r="4649" spans="1:17" x14ac:dyDescent="0.25">
      <c r="A4649" s="7">
        <v>316120</v>
      </c>
      <c r="B4649" s="7">
        <v>3161205</v>
      </c>
      <c r="C4649" t="s">
        <v>2895</v>
      </c>
      <c r="D4649" t="s">
        <v>2181</v>
      </c>
      <c r="E4649" t="s">
        <v>2182</v>
      </c>
      <c r="F4649" t="s">
        <v>10</v>
      </c>
      <c r="G4649">
        <v>6187</v>
      </c>
      <c r="H4649">
        <f t="shared" si="360"/>
        <v>6187</v>
      </c>
      <c r="I4649">
        <v>0.66</v>
      </c>
      <c r="J4649" s="1">
        <v>35145135.289999999</v>
      </c>
      <c r="K4649" s="10">
        <f t="shared" si="361"/>
        <v>5680.4808938096003</v>
      </c>
      <c r="L4649" s="8">
        <f t="shared" si="362"/>
        <v>5680.4808938096003</v>
      </c>
      <c r="M4649" s="14">
        <v>0.38888888888888895</v>
      </c>
      <c r="N4649">
        <f>VLOOKUP(B4649,'[1]ICI-DH'!$A:$H,8,FALSE)</f>
        <v>0.2</v>
      </c>
      <c r="O4649">
        <f>VLOOKUP(B4649,[2]Planilha1!$A:$G,6,FALSE)</f>
        <v>0</v>
      </c>
      <c r="P4649">
        <f t="shared" si="363"/>
        <v>0</v>
      </c>
      <c r="Q4649" s="16">
        <f t="shared" si="364"/>
        <v>0</v>
      </c>
    </row>
    <row r="4650" spans="1:17" x14ac:dyDescent="0.25">
      <c r="A4650" s="7">
        <v>431820</v>
      </c>
      <c r="B4650" s="7">
        <v>4318200</v>
      </c>
      <c r="C4650" t="s">
        <v>4826</v>
      </c>
      <c r="D4650" t="s">
        <v>4459</v>
      </c>
      <c r="E4650" t="s">
        <v>3828</v>
      </c>
      <c r="F4650" t="s">
        <v>10</v>
      </c>
      <c r="G4650">
        <v>21893</v>
      </c>
      <c r="H4650">
        <f t="shared" si="360"/>
        <v>21893</v>
      </c>
      <c r="I4650">
        <v>0.68500000000000005</v>
      </c>
      <c r="J4650" s="1">
        <v>144352490.36000001</v>
      </c>
      <c r="K4650" s="10">
        <f t="shared" si="361"/>
        <v>6593.545441922076</v>
      </c>
      <c r="L4650" s="8">
        <f t="shared" si="362"/>
        <v>6593.545441922076</v>
      </c>
      <c r="M4650" s="14">
        <v>1.1499999999999999</v>
      </c>
      <c r="N4650">
        <f>VLOOKUP(B4650,'[1]ICI-DH'!$A:$H,8,FALSE)</f>
        <v>0.26</v>
      </c>
      <c r="O4650">
        <f>VLOOKUP(B4650,[2]Planilha1!$A:$G,6,FALSE)</f>
        <v>13</v>
      </c>
      <c r="P4650">
        <f t="shared" si="363"/>
        <v>5.9379710409720001E-4</v>
      </c>
      <c r="Q4650" s="16">
        <f t="shared" si="364"/>
        <v>5.9379710409720001E-4</v>
      </c>
    </row>
    <row r="4651" spans="1:17" x14ac:dyDescent="0.25">
      <c r="A4651" s="7">
        <v>316130</v>
      </c>
      <c r="B4651" s="7">
        <v>3161304</v>
      </c>
      <c r="C4651" t="s">
        <v>2896</v>
      </c>
      <c r="D4651" t="s">
        <v>2181</v>
      </c>
      <c r="E4651" t="s">
        <v>2182</v>
      </c>
      <c r="F4651" t="s">
        <v>10</v>
      </c>
      <c r="G4651">
        <v>5732</v>
      </c>
      <c r="H4651">
        <f t="shared" si="360"/>
        <v>5732</v>
      </c>
      <c r="I4651">
        <v>0.68799999999999994</v>
      </c>
      <c r="J4651" s="1">
        <v>50171166.689999998</v>
      </c>
      <c r="K4651" s="10">
        <f t="shared" si="361"/>
        <v>8752.820427424982</v>
      </c>
      <c r="L4651" s="8">
        <f t="shared" si="362"/>
        <v>8752.820427424982</v>
      </c>
      <c r="M4651" s="14">
        <v>0.74444444444444435</v>
      </c>
      <c r="N4651">
        <f>VLOOKUP(B4651,'[1]ICI-DH'!$A:$H,8,FALSE)</f>
        <v>0.1</v>
      </c>
      <c r="O4651">
        <f>VLOOKUP(B4651,[2]Planilha1!$A:$G,6,FALSE)</f>
        <v>0</v>
      </c>
      <c r="P4651">
        <f t="shared" si="363"/>
        <v>0</v>
      </c>
      <c r="Q4651" s="16">
        <f t="shared" si="364"/>
        <v>0</v>
      </c>
    </row>
    <row r="4652" spans="1:17" x14ac:dyDescent="0.25">
      <c r="A4652" s="7">
        <v>211085</v>
      </c>
      <c r="B4652" s="7">
        <v>2110856</v>
      </c>
      <c r="C4652" t="s">
        <v>640</v>
      </c>
      <c r="D4652" t="s">
        <v>465</v>
      </c>
      <c r="E4652" t="s">
        <v>466</v>
      </c>
      <c r="F4652" t="s">
        <v>10</v>
      </c>
      <c r="G4652">
        <v>9051</v>
      </c>
      <c r="H4652">
        <f t="shared" si="360"/>
        <v>9051</v>
      </c>
      <c r="I4652">
        <v>0.58399999999999996</v>
      </c>
      <c r="J4652" s="1">
        <v>54758708.549999997</v>
      </c>
      <c r="K4652" s="10">
        <f t="shared" si="361"/>
        <v>6050.0175174013921</v>
      </c>
      <c r="L4652" s="8">
        <f t="shared" si="362"/>
        <v>6050.0175174013921</v>
      </c>
      <c r="M4652" s="14">
        <v>0.8</v>
      </c>
      <c r="N4652">
        <f>VLOOKUP(B4652,'[1]ICI-DH'!$A:$H,8,FALSE)</f>
        <v>0.1</v>
      </c>
      <c r="O4652">
        <f>VLOOKUP(B4652,[2]Planilha1!$A:$G,6,FALSE)</f>
        <v>0</v>
      </c>
      <c r="P4652">
        <f t="shared" si="363"/>
        <v>0</v>
      </c>
      <c r="Q4652" s="16">
        <f t="shared" si="364"/>
        <v>0</v>
      </c>
    </row>
    <row r="4653" spans="1:17" x14ac:dyDescent="0.25">
      <c r="A4653" s="7">
        <v>292920</v>
      </c>
      <c r="B4653" s="7">
        <v>2929206</v>
      </c>
      <c r="C4653" t="s">
        <v>2123</v>
      </c>
      <c r="D4653" t="s">
        <v>1784</v>
      </c>
      <c r="E4653" t="s">
        <v>466</v>
      </c>
      <c r="F4653" t="s">
        <v>10</v>
      </c>
      <c r="G4653">
        <v>38733</v>
      </c>
      <c r="H4653">
        <f t="shared" si="360"/>
        <v>38733</v>
      </c>
      <c r="I4653">
        <v>0.67400000000000004</v>
      </c>
      <c r="J4653" s="1">
        <v>920812764.33000004</v>
      </c>
      <c r="K4653" s="10">
        <f t="shared" si="361"/>
        <v>23773.339641391063</v>
      </c>
      <c r="L4653" s="8">
        <f t="shared" si="362"/>
        <v>12739.39</v>
      </c>
      <c r="M4653" s="14">
        <v>0.81666666666666665</v>
      </c>
      <c r="N4653">
        <f>VLOOKUP(B4653,'[1]ICI-DH'!$A:$H,8,FALSE)</f>
        <v>0.16</v>
      </c>
      <c r="O4653">
        <f>VLOOKUP(B4653,[2]Planilha1!$A:$G,6,FALSE)</f>
        <v>5</v>
      </c>
      <c r="P4653">
        <f t="shared" si="363"/>
        <v>1.290888906100741E-4</v>
      </c>
      <c r="Q4653" s="16">
        <f t="shared" si="364"/>
        <v>1.290888906100741E-4</v>
      </c>
    </row>
    <row r="4654" spans="1:17" x14ac:dyDescent="0.25">
      <c r="A4654" s="7">
        <v>316140</v>
      </c>
      <c r="B4654" s="7">
        <v>3161403</v>
      </c>
      <c r="C4654" t="s">
        <v>2897</v>
      </c>
      <c r="D4654" t="s">
        <v>2181</v>
      </c>
      <c r="E4654" t="s">
        <v>2182</v>
      </c>
      <c r="F4654" t="s">
        <v>10</v>
      </c>
      <c r="G4654">
        <v>4800</v>
      </c>
      <c r="H4654">
        <f t="shared" si="360"/>
        <v>4800</v>
      </c>
      <c r="I4654">
        <v>0.66300000000000003</v>
      </c>
      <c r="J4654" s="1">
        <v>37065320.170000002</v>
      </c>
      <c r="K4654" s="10">
        <f t="shared" si="361"/>
        <v>7721.9417020833334</v>
      </c>
      <c r="L4654" s="8">
        <f t="shared" si="362"/>
        <v>7721.9417020833334</v>
      </c>
      <c r="M4654" s="14">
        <v>1.0833333333333335</v>
      </c>
      <c r="N4654">
        <f>VLOOKUP(B4654,'[1]ICI-DH'!$A:$H,8,FALSE)</f>
        <v>0.1</v>
      </c>
      <c r="O4654">
        <f>VLOOKUP(B4654,[2]Planilha1!$A:$G,6,FALSE)</f>
        <v>0</v>
      </c>
      <c r="P4654">
        <f t="shared" si="363"/>
        <v>0</v>
      </c>
      <c r="Q4654" s="16">
        <f t="shared" si="364"/>
        <v>0</v>
      </c>
    </row>
    <row r="4655" spans="1:17" x14ac:dyDescent="0.25">
      <c r="A4655" s="7">
        <v>110149</v>
      </c>
      <c r="B4655" s="7">
        <v>1101492</v>
      </c>
      <c r="C4655" t="s">
        <v>56</v>
      </c>
      <c r="D4655" t="s">
        <v>8</v>
      </c>
      <c r="E4655" t="s">
        <v>9</v>
      </c>
      <c r="F4655" t="s">
        <v>10</v>
      </c>
      <c r="G4655">
        <v>16286</v>
      </c>
      <c r="H4655">
        <f t="shared" si="360"/>
        <v>16286</v>
      </c>
      <c r="I4655">
        <v>0.61099999999999999</v>
      </c>
      <c r="J4655" s="1">
        <v>118331924.29000001</v>
      </c>
      <c r="K4655" s="10">
        <f t="shared" si="361"/>
        <v>7265.8678797740395</v>
      </c>
      <c r="L4655" s="8">
        <f t="shared" si="362"/>
        <v>7265.8678797740395</v>
      </c>
      <c r="M4655" s="14">
        <v>0.91111111111111109</v>
      </c>
      <c r="N4655">
        <f>VLOOKUP(B4655,'[1]ICI-DH'!$A:$H,8,FALSE)</f>
        <v>0.16</v>
      </c>
      <c r="O4655">
        <f>VLOOKUP(B4655,[2]Planilha1!$A:$G,6,FALSE)</f>
        <v>0</v>
      </c>
      <c r="P4655">
        <f t="shared" si="363"/>
        <v>0</v>
      </c>
      <c r="Q4655" s="16">
        <f t="shared" si="364"/>
        <v>0</v>
      </c>
    </row>
    <row r="4656" spans="1:17" x14ac:dyDescent="0.25">
      <c r="A4656" s="7">
        <v>211090</v>
      </c>
      <c r="B4656" s="7">
        <v>2110906</v>
      </c>
      <c r="C4656" t="s">
        <v>641</v>
      </c>
      <c r="D4656" t="s">
        <v>465</v>
      </c>
      <c r="E4656" t="s">
        <v>466</v>
      </c>
      <c r="F4656" t="s">
        <v>10</v>
      </c>
      <c r="G4656">
        <v>12064</v>
      </c>
      <c r="H4656">
        <f t="shared" si="360"/>
        <v>12064</v>
      </c>
      <c r="I4656">
        <v>0.52800000000000002</v>
      </c>
      <c r="J4656" s="1">
        <v>63406649.460000001</v>
      </c>
      <c r="K4656" s="10">
        <f t="shared" si="361"/>
        <v>5255.8562218169764</v>
      </c>
      <c r="L4656" s="8">
        <f t="shared" si="362"/>
        <v>5255.8562218169764</v>
      </c>
      <c r="M4656" s="14">
        <v>0</v>
      </c>
      <c r="N4656">
        <f>VLOOKUP(B4656,'[1]ICI-DH'!$A:$H,8,FALSE)</f>
        <v>0.2</v>
      </c>
      <c r="O4656">
        <f>VLOOKUP(B4656,[2]Planilha1!$A:$G,6,FALSE)</f>
        <v>0</v>
      </c>
      <c r="P4656">
        <f t="shared" si="363"/>
        <v>0</v>
      </c>
      <c r="Q4656" s="16">
        <f t="shared" si="364"/>
        <v>0</v>
      </c>
    </row>
    <row r="4657" spans="1:17" x14ac:dyDescent="0.25">
      <c r="A4657" s="7">
        <v>241190</v>
      </c>
      <c r="B4657" s="7">
        <v>2411908</v>
      </c>
      <c r="C4657" t="s">
        <v>1211</v>
      </c>
      <c r="D4657" t="s">
        <v>1086</v>
      </c>
      <c r="E4657" t="s">
        <v>466</v>
      </c>
      <c r="F4657" t="s">
        <v>10</v>
      </c>
      <c r="G4657">
        <v>4161</v>
      </c>
      <c r="H4657">
        <f t="shared" si="360"/>
        <v>4161</v>
      </c>
      <c r="I4657">
        <v>0.628</v>
      </c>
      <c r="J4657" s="1">
        <v>31830277.699999999</v>
      </c>
      <c r="K4657" s="10">
        <f t="shared" si="361"/>
        <v>7649.6701994712812</v>
      </c>
      <c r="L4657" s="8">
        <f t="shared" si="362"/>
        <v>7649.6701994712812</v>
      </c>
      <c r="M4657" s="14">
        <v>0</v>
      </c>
      <c r="N4657">
        <f>VLOOKUP(B4657,'[1]ICI-DH'!$A:$H,8,FALSE)</f>
        <v>0.1</v>
      </c>
      <c r="O4657">
        <f>VLOOKUP(B4657,[2]Planilha1!$A:$G,6,FALSE)</f>
        <v>0</v>
      </c>
      <c r="P4657">
        <f t="shared" si="363"/>
        <v>0</v>
      </c>
      <c r="Q4657" s="16">
        <f t="shared" si="364"/>
        <v>0</v>
      </c>
    </row>
    <row r="4658" spans="1:17" x14ac:dyDescent="0.25">
      <c r="A4658" s="7">
        <v>150740</v>
      </c>
      <c r="B4658" s="7">
        <v>1507409</v>
      </c>
      <c r="C4658" t="s">
        <v>285</v>
      </c>
      <c r="D4658" t="s">
        <v>166</v>
      </c>
      <c r="E4658" t="s">
        <v>9</v>
      </c>
      <c r="F4658" t="s">
        <v>10</v>
      </c>
      <c r="G4658">
        <v>14894</v>
      </c>
      <c r="H4658">
        <f t="shared" si="360"/>
        <v>14894</v>
      </c>
      <c r="I4658">
        <v>0.60799999999999998</v>
      </c>
      <c r="J4658" s="1">
        <v>65561975.600000001</v>
      </c>
      <c r="K4658" s="10">
        <f t="shared" si="361"/>
        <v>4401.905169867061</v>
      </c>
      <c r="L4658" s="8">
        <f t="shared" si="362"/>
        <v>4401.905169867061</v>
      </c>
      <c r="M4658" s="14">
        <v>0.63333333333333341</v>
      </c>
      <c r="N4658">
        <f>VLOOKUP(B4658,'[1]ICI-DH'!$A:$H,8,FALSE)</f>
        <v>0.1</v>
      </c>
      <c r="O4658">
        <f>VLOOKUP(B4658,[2]Planilha1!$A:$G,6,FALSE)</f>
        <v>0</v>
      </c>
      <c r="P4658">
        <f t="shared" si="363"/>
        <v>0</v>
      </c>
      <c r="Q4658" s="16">
        <f t="shared" si="364"/>
        <v>0</v>
      </c>
    </row>
    <row r="4659" spans="1:17" x14ac:dyDescent="0.25">
      <c r="A4659" s="7">
        <v>220970</v>
      </c>
      <c r="B4659" s="7">
        <v>2209708</v>
      </c>
      <c r="C4659" t="s">
        <v>866</v>
      </c>
      <c r="D4659" t="s">
        <v>682</v>
      </c>
      <c r="E4659" t="s">
        <v>466</v>
      </c>
      <c r="F4659" t="s">
        <v>10</v>
      </c>
      <c r="G4659">
        <v>5392</v>
      </c>
      <c r="H4659">
        <f t="shared" si="360"/>
        <v>5392</v>
      </c>
      <c r="I4659">
        <v>0.56999999999999995</v>
      </c>
      <c r="J4659" s="1">
        <v>36533660.140000001</v>
      </c>
      <c r="K4659" s="10">
        <f t="shared" si="361"/>
        <v>6775.5304413946587</v>
      </c>
      <c r="L4659" s="8">
        <f t="shared" si="362"/>
        <v>6775.5304413946587</v>
      </c>
      <c r="M4659" s="14">
        <v>0.32777777777777783</v>
      </c>
      <c r="N4659">
        <f>VLOOKUP(B4659,'[1]ICI-DH'!$A:$H,8,FALSE)</f>
        <v>0.16</v>
      </c>
      <c r="O4659">
        <f>VLOOKUP(B4659,[2]Planilha1!$A:$G,6,FALSE)</f>
        <v>0</v>
      </c>
      <c r="P4659">
        <f t="shared" si="363"/>
        <v>0</v>
      </c>
      <c r="Q4659" s="16">
        <f t="shared" si="364"/>
        <v>0</v>
      </c>
    </row>
    <row r="4660" spans="1:17" x14ac:dyDescent="0.25">
      <c r="A4660" s="7">
        <v>421620</v>
      </c>
      <c r="B4660" s="7">
        <v>4216206</v>
      </c>
      <c r="C4660" t="s">
        <v>4410</v>
      </c>
      <c r="D4660" t="s">
        <v>4197</v>
      </c>
      <c r="E4660" t="s">
        <v>3828</v>
      </c>
      <c r="F4660" t="s">
        <v>10</v>
      </c>
      <c r="G4660">
        <v>52674</v>
      </c>
      <c r="H4660">
        <f t="shared" si="360"/>
        <v>52674</v>
      </c>
      <c r="I4660">
        <v>0.76200000000000001</v>
      </c>
      <c r="J4660" s="1">
        <v>549369012.73000002</v>
      </c>
      <c r="K4660" s="10">
        <f t="shared" si="361"/>
        <v>10429.604980255914</v>
      </c>
      <c r="L4660" s="8">
        <f t="shared" si="362"/>
        <v>10429.604980255914</v>
      </c>
      <c r="M4660" s="14">
        <v>1.2555555555555555</v>
      </c>
      <c r="N4660">
        <f>VLOOKUP(B4660,'[1]ICI-DH'!$A:$H,8,FALSE)</f>
        <v>0.1</v>
      </c>
      <c r="O4660">
        <f>VLOOKUP(B4660,[2]Planilha1!$A:$G,6,FALSE)</f>
        <v>58</v>
      </c>
      <c r="P4660">
        <f t="shared" si="363"/>
        <v>1.1011125033223222E-3</v>
      </c>
      <c r="Q4660" s="16">
        <f t="shared" si="364"/>
        <v>1.1011125033223222E-3</v>
      </c>
    </row>
    <row r="4661" spans="1:17" x14ac:dyDescent="0.25">
      <c r="A4661" s="7">
        <v>292925</v>
      </c>
      <c r="B4661" s="7">
        <v>2929255</v>
      </c>
      <c r="C4661" t="s">
        <v>2124</v>
      </c>
      <c r="D4661" t="s">
        <v>1784</v>
      </c>
      <c r="E4661" t="s">
        <v>466</v>
      </c>
      <c r="F4661" t="s">
        <v>10</v>
      </c>
      <c r="G4661">
        <v>18600</v>
      </c>
      <c r="H4661">
        <f t="shared" si="360"/>
        <v>18600</v>
      </c>
      <c r="I4661">
        <v>0.59199999999999997</v>
      </c>
      <c r="J4661" s="1">
        <v>79535153.980000004</v>
      </c>
      <c r="K4661" s="10">
        <f t="shared" si="361"/>
        <v>4276.0835473118286</v>
      </c>
      <c r="L4661" s="8">
        <f t="shared" si="362"/>
        <v>4276.0835473118286</v>
      </c>
      <c r="M4661" s="14">
        <v>0.6333333333333333</v>
      </c>
      <c r="N4661">
        <f>VLOOKUP(B4661,'[1]ICI-DH'!$A:$H,8,FALSE)</f>
        <v>0.1</v>
      </c>
      <c r="O4661">
        <f>VLOOKUP(B4661,[2]Planilha1!$A:$G,6,FALSE)</f>
        <v>1</v>
      </c>
      <c r="P4661">
        <f t="shared" si="363"/>
        <v>5.3763440860215054E-5</v>
      </c>
      <c r="Q4661" s="16">
        <f t="shared" si="364"/>
        <v>5.3763440860215054E-5</v>
      </c>
    </row>
    <row r="4662" spans="1:17" x14ac:dyDescent="0.25">
      <c r="A4662" s="7">
        <v>431830</v>
      </c>
      <c r="B4662" s="7">
        <v>4318309</v>
      </c>
      <c r="C4662" t="s">
        <v>2124</v>
      </c>
      <c r="D4662" t="s">
        <v>4459</v>
      </c>
      <c r="E4662" t="s">
        <v>3828</v>
      </c>
      <c r="F4662" t="s">
        <v>10</v>
      </c>
      <c r="G4662">
        <v>58487</v>
      </c>
      <c r="H4662">
        <f t="shared" si="360"/>
        <v>58487</v>
      </c>
      <c r="I4662">
        <v>0.69899999999999995</v>
      </c>
      <c r="J4662" s="1">
        <v>275767322.33999997</v>
      </c>
      <c r="K4662" s="10">
        <f t="shared" si="361"/>
        <v>4715.0191040744094</v>
      </c>
      <c r="L4662" s="8">
        <f t="shared" si="362"/>
        <v>4715.0191040744094</v>
      </c>
      <c r="M4662" s="14">
        <v>0.62777777777777788</v>
      </c>
      <c r="N4662">
        <f>VLOOKUP(B4662,'[1]ICI-DH'!$A:$H,8,FALSE)</f>
        <v>0.1</v>
      </c>
      <c r="O4662">
        <f>VLOOKUP(B4662,[2]Planilha1!$A:$G,6,FALSE)</f>
        <v>31</v>
      </c>
      <c r="P4662">
        <f t="shared" si="363"/>
        <v>5.3003231487339065E-4</v>
      </c>
      <c r="Q4662" s="16">
        <f t="shared" si="364"/>
        <v>5.3003231487339065E-4</v>
      </c>
    </row>
    <row r="4663" spans="1:17" x14ac:dyDescent="0.25">
      <c r="A4663" s="7">
        <v>130380</v>
      </c>
      <c r="B4663" s="7">
        <v>1303809</v>
      </c>
      <c r="C4663" t="s">
        <v>138</v>
      </c>
      <c r="D4663" t="s">
        <v>87</v>
      </c>
      <c r="E4663" t="s">
        <v>9</v>
      </c>
      <c r="F4663" t="s">
        <v>10</v>
      </c>
      <c r="G4663">
        <v>51795</v>
      </c>
      <c r="H4663">
        <f t="shared" si="360"/>
        <v>51795</v>
      </c>
      <c r="I4663">
        <v>0.60899999999999999</v>
      </c>
      <c r="J4663" s="1">
        <v>194494850.11000001</v>
      </c>
      <c r="K4663" s="10">
        <f t="shared" si="361"/>
        <v>3755.0892964571872</v>
      </c>
      <c r="L4663" s="8">
        <f t="shared" si="362"/>
        <v>3755.0892964571872</v>
      </c>
      <c r="M4663" s="14">
        <v>0</v>
      </c>
      <c r="N4663">
        <f>VLOOKUP(B4663,'[1]ICI-DH'!$A:$H,8,FALSE)</f>
        <v>0.2</v>
      </c>
      <c r="O4663">
        <f>VLOOKUP(B4663,[2]Planilha1!$A:$G,6,FALSE)</f>
        <v>0</v>
      </c>
      <c r="P4663">
        <f t="shared" si="363"/>
        <v>0</v>
      </c>
      <c r="Q4663" s="16">
        <f t="shared" si="364"/>
        <v>0</v>
      </c>
    </row>
    <row r="4664" spans="1:17" x14ac:dyDescent="0.25">
      <c r="A4664" s="7">
        <v>320470</v>
      </c>
      <c r="B4664" s="7">
        <v>3204708</v>
      </c>
      <c r="C4664" t="s">
        <v>3100</v>
      </c>
      <c r="D4664" t="s">
        <v>3036</v>
      </c>
      <c r="E4664" t="s">
        <v>2182</v>
      </c>
      <c r="F4664" t="s">
        <v>10</v>
      </c>
      <c r="G4664">
        <v>32252</v>
      </c>
      <c r="H4664">
        <f t="shared" si="360"/>
        <v>32252</v>
      </c>
      <c r="I4664">
        <v>0.70899999999999996</v>
      </c>
      <c r="J4664" s="1">
        <v>176495300.19999999</v>
      </c>
      <c r="K4664" s="10">
        <f t="shared" si="361"/>
        <v>5472.3831142254739</v>
      </c>
      <c r="L4664" s="8">
        <f t="shared" si="362"/>
        <v>5472.3831142254739</v>
      </c>
      <c r="M4664" s="14">
        <v>0.59444444444444444</v>
      </c>
      <c r="N4664">
        <f>VLOOKUP(B4664,'[1]ICI-DH'!$A:$H,8,FALSE)</f>
        <v>0.1</v>
      </c>
      <c r="O4664">
        <f>VLOOKUP(B4664,[2]Planilha1!$A:$G,6,FALSE)</f>
        <v>9</v>
      </c>
      <c r="P4664">
        <f t="shared" si="363"/>
        <v>2.7905246186283022E-4</v>
      </c>
      <c r="Q4664" s="16">
        <f t="shared" si="364"/>
        <v>2.7905246186283022E-4</v>
      </c>
    </row>
    <row r="4665" spans="1:17" x14ac:dyDescent="0.25">
      <c r="A4665" s="7">
        <v>500769</v>
      </c>
      <c r="B4665" s="7">
        <v>5007695</v>
      </c>
      <c r="C4665" t="s">
        <v>4991</v>
      </c>
      <c r="D4665" t="s">
        <v>4931</v>
      </c>
      <c r="E4665" t="s">
        <v>4932</v>
      </c>
      <c r="F4665" t="s">
        <v>10</v>
      </c>
      <c r="G4665">
        <v>29579</v>
      </c>
      <c r="H4665">
        <f t="shared" si="360"/>
        <v>29579</v>
      </c>
      <c r="I4665">
        <v>0.72899999999999998</v>
      </c>
      <c r="J4665" s="1">
        <v>280635927.88999999</v>
      </c>
      <c r="K4665" s="10">
        <f t="shared" si="361"/>
        <v>9487.6746303120453</v>
      </c>
      <c r="L4665" s="8">
        <f t="shared" si="362"/>
        <v>9487.6746303120453</v>
      </c>
      <c r="M4665" s="14">
        <v>0.63333333333333341</v>
      </c>
      <c r="N4665">
        <f>VLOOKUP(B4665,'[1]ICI-DH'!$A:$H,8,FALSE)</f>
        <v>0.36</v>
      </c>
      <c r="O4665">
        <f>VLOOKUP(B4665,[2]Planilha1!$A:$G,6,FALSE)</f>
        <v>4</v>
      </c>
      <c r="P4665">
        <f t="shared" si="363"/>
        <v>1.3523107610128807E-4</v>
      </c>
      <c r="Q4665" s="16">
        <f t="shared" si="364"/>
        <v>1.3523107610128807E-4</v>
      </c>
    </row>
    <row r="4666" spans="1:17" x14ac:dyDescent="0.25">
      <c r="A4666" s="7">
        <v>316150</v>
      </c>
      <c r="B4666" s="7">
        <v>3161502</v>
      </c>
      <c r="C4666" t="s">
        <v>2898</v>
      </c>
      <c r="D4666" t="s">
        <v>2181</v>
      </c>
      <c r="E4666" t="s">
        <v>2182</v>
      </c>
      <c r="F4666" t="s">
        <v>10</v>
      </c>
      <c r="G4666">
        <v>10282</v>
      </c>
      <c r="H4666">
        <f t="shared" si="360"/>
        <v>10282</v>
      </c>
      <c r="I4666">
        <v>0.65100000000000002</v>
      </c>
      <c r="J4666" s="1">
        <v>48193109.060000002</v>
      </c>
      <c r="K4666" s="10">
        <f t="shared" si="361"/>
        <v>4687.1337346819691</v>
      </c>
      <c r="L4666" s="8">
        <f t="shared" si="362"/>
        <v>4687.1337346819691</v>
      </c>
      <c r="M4666" s="14">
        <v>0.31666666666666671</v>
      </c>
      <c r="N4666">
        <f>VLOOKUP(B4666,'[1]ICI-DH'!$A:$H,8,FALSE)</f>
        <v>0.1</v>
      </c>
      <c r="O4666">
        <f>VLOOKUP(B4666,[2]Planilha1!$A:$G,6,FALSE)</f>
        <v>0</v>
      </c>
      <c r="P4666">
        <f t="shared" si="363"/>
        <v>0</v>
      </c>
      <c r="Q4666" s="16">
        <f t="shared" si="364"/>
        <v>0</v>
      </c>
    </row>
    <row r="4667" spans="1:17" x14ac:dyDescent="0.25">
      <c r="A4667" s="7">
        <v>316160</v>
      </c>
      <c r="B4667" s="7">
        <v>3161601</v>
      </c>
      <c r="C4667" t="s">
        <v>2899</v>
      </c>
      <c r="D4667" t="s">
        <v>2181</v>
      </c>
      <c r="E4667" t="s">
        <v>2182</v>
      </c>
      <c r="F4667" t="s">
        <v>10</v>
      </c>
      <c r="G4667">
        <v>3305</v>
      </c>
      <c r="H4667">
        <f t="shared" si="360"/>
        <v>3305</v>
      </c>
      <c r="I4667">
        <v>0.6</v>
      </c>
      <c r="J4667" s="1">
        <v>29978729.460000001</v>
      </c>
      <c r="K4667" s="10">
        <f t="shared" si="361"/>
        <v>9070.7199576399398</v>
      </c>
      <c r="L4667" s="8">
        <f t="shared" si="362"/>
        <v>9070.7199576399398</v>
      </c>
      <c r="M4667" s="14">
        <v>0.43888888888888894</v>
      </c>
      <c r="N4667">
        <f>VLOOKUP(B4667,'[1]ICI-DH'!$A:$H,8,FALSE)</f>
        <v>0.1</v>
      </c>
      <c r="O4667">
        <f>VLOOKUP(B4667,[2]Planilha1!$A:$G,6,FALSE)</f>
        <v>0</v>
      </c>
      <c r="P4667">
        <f t="shared" si="363"/>
        <v>0</v>
      </c>
      <c r="Q4667" s="16">
        <f t="shared" si="364"/>
        <v>0</v>
      </c>
    </row>
    <row r="4668" spans="1:17" x14ac:dyDescent="0.25">
      <c r="A4668" s="7">
        <v>150745</v>
      </c>
      <c r="B4668" s="7">
        <v>1507458</v>
      </c>
      <c r="C4668" t="s">
        <v>286</v>
      </c>
      <c r="D4668" t="s">
        <v>166</v>
      </c>
      <c r="E4668" t="s">
        <v>9</v>
      </c>
      <c r="F4668" t="s">
        <v>10</v>
      </c>
      <c r="G4668">
        <v>24255</v>
      </c>
      <c r="H4668">
        <f t="shared" si="360"/>
        <v>24255</v>
      </c>
      <c r="I4668">
        <v>0.59499999999999997</v>
      </c>
      <c r="J4668" s="1">
        <v>117845443.23999999</v>
      </c>
      <c r="K4668" s="10">
        <f t="shared" si="361"/>
        <v>4858.6041327561325</v>
      </c>
      <c r="L4668" s="8">
        <f t="shared" si="362"/>
        <v>4858.6041327561325</v>
      </c>
      <c r="M4668" s="14">
        <v>0.68888888888888888</v>
      </c>
      <c r="N4668">
        <f>VLOOKUP(B4668,'[1]ICI-DH'!$A:$H,8,FALSE)</f>
        <v>0.26</v>
      </c>
      <c r="O4668">
        <f>VLOOKUP(B4668,[2]Planilha1!$A:$G,6,FALSE)</f>
        <v>9</v>
      </c>
      <c r="P4668">
        <f t="shared" si="363"/>
        <v>3.7105751391465676E-4</v>
      </c>
      <c r="Q4668" s="16">
        <f t="shared" si="364"/>
        <v>3.7105751391465676E-4</v>
      </c>
    </row>
    <row r="4669" spans="1:17" x14ac:dyDescent="0.25">
      <c r="A4669" s="7">
        <v>316165</v>
      </c>
      <c r="B4669" s="7">
        <v>3161650</v>
      </c>
      <c r="C4669" t="s">
        <v>2900</v>
      </c>
      <c r="D4669" t="s">
        <v>2181</v>
      </c>
      <c r="E4669" t="s">
        <v>2182</v>
      </c>
      <c r="F4669" t="s">
        <v>10</v>
      </c>
      <c r="G4669">
        <v>3143</v>
      </c>
      <c r="H4669">
        <f t="shared" si="360"/>
        <v>3143</v>
      </c>
      <c r="I4669">
        <v>0.63</v>
      </c>
      <c r="J4669" s="1">
        <v>27526532.559999999</v>
      </c>
      <c r="K4669" s="10">
        <f t="shared" si="361"/>
        <v>8758.0440852688516</v>
      </c>
      <c r="L4669" s="8">
        <f t="shared" si="362"/>
        <v>8758.0440852688516</v>
      </c>
      <c r="M4669" s="14">
        <v>0.2</v>
      </c>
      <c r="N4669">
        <f>VLOOKUP(B4669,'[1]ICI-DH'!$A:$H,8,FALSE)</f>
        <v>0.1</v>
      </c>
      <c r="O4669">
        <f>VLOOKUP(B4669,[2]Planilha1!$A:$G,6,FALSE)</f>
        <v>0</v>
      </c>
      <c r="P4669">
        <f t="shared" si="363"/>
        <v>0</v>
      </c>
      <c r="Q4669" s="16">
        <f t="shared" si="364"/>
        <v>0</v>
      </c>
    </row>
    <row r="4670" spans="1:17" x14ac:dyDescent="0.25">
      <c r="A4670" s="7">
        <v>330490</v>
      </c>
      <c r="B4670" s="7">
        <v>3304904</v>
      </c>
      <c r="C4670" t="s">
        <v>3183</v>
      </c>
      <c r="D4670" t="s">
        <v>3113</v>
      </c>
      <c r="E4670" t="s">
        <v>2182</v>
      </c>
      <c r="F4670" t="s">
        <v>10</v>
      </c>
      <c r="G4670">
        <v>896744</v>
      </c>
      <c r="H4670">
        <f t="shared" si="360"/>
        <v>200000</v>
      </c>
      <c r="I4670">
        <v>0.73899999999999999</v>
      </c>
      <c r="J4670" s="1">
        <v>2061142092.0799999</v>
      </c>
      <c r="K4670" s="10">
        <f t="shared" si="361"/>
        <v>2298.4732455193453</v>
      </c>
      <c r="L4670" s="8">
        <f t="shared" si="362"/>
        <v>2298.4732455193453</v>
      </c>
      <c r="M4670" s="14">
        <v>0.99444444444444446</v>
      </c>
      <c r="N4670">
        <f>VLOOKUP(B4670,'[1]ICI-DH'!$A:$H,8,FALSE)</f>
        <v>0.16</v>
      </c>
      <c r="O4670">
        <f>VLOOKUP(B4670,[2]Planilha1!$A:$G,6,FALSE)</f>
        <v>412</v>
      </c>
      <c r="P4670">
        <f t="shared" si="363"/>
        <v>4.5943992934438369E-4</v>
      </c>
      <c r="Q4670" s="16">
        <f t="shared" si="364"/>
        <v>4.5943992934438369E-4</v>
      </c>
    </row>
    <row r="4671" spans="1:17" x14ac:dyDescent="0.25">
      <c r="A4671" s="7">
        <v>316170</v>
      </c>
      <c r="B4671" s="7">
        <v>3161700</v>
      </c>
      <c r="C4671" t="s">
        <v>2901</v>
      </c>
      <c r="D4671" t="s">
        <v>2181</v>
      </c>
      <c r="E4671" t="s">
        <v>2182</v>
      </c>
      <c r="F4671" t="s">
        <v>10</v>
      </c>
      <c r="G4671">
        <v>7375</v>
      </c>
      <c r="H4671">
        <f t="shared" si="360"/>
        <v>7375</v>
      </c>
      <c r="I4671">
        <v>0.67</v>
      </c>
      <c r="J4671" s="1">
        <v>61014559.109999999</v>
      </c>
      <c r="K4671" s="10">
        <f t="shared" si="361"/>
        <v>8273.1605572881363</v>
      </c>
      <c r="L4671" s="8">
        <f t="shared" si="362"/>
        <v>8273.1605572881363</v>
      </c>
      <c r="M4671" s="14">
        <v>0.48333333333333328</v>
      </c>
      <c r="N4671">
        <f>VLOOKUP(B4671,'[1]ICI-DH'!$A:$H,8,FALSE)</f>
        <v>0.1</v>
      </c>
      <c r="O4671">
        <f>VLOOKUP(B4671,[2]Planilha1!$A:$G,6,FALSE)</f>
        <v>0</v>
      </c>
      <c r="P4671">
        <f t="shared" si="363"/>
        <v>0</v>
      </c>
      <c r="Q4671" s="16">
        <f t="shared" si="364"/>
        <v>0</v>
      </c>
    </row>
    <row r="4672" spans="1:17" x14ac:dyDescent="0.25">
      <c r="A4672" s="7">
        <v>231240</v>
      </c>
      <c r="B4672" s="7">
        <v>2312403</v>
      </c>
      <c r="C4672" t="s">
        <v>1062</v>
      </c>
      <c r="D4672" t="s">
        <v>905</v>
      </c>
      <c r="E4672" t="s">
        <v>466</v>
      </c>
      <c r="F4672" t="s">
        <v>10</v>
      </c>
      <c r="G4672">
        <v>54143</v>
      </c>
      <c r="H4672">
        <f t="shared" si="360"/>
        <v>54143</v>
      </c>
      <c r="I4672">
        <v>0.66500000000000004</v>
      </c>
      <c r="J4672" s="1">
        <v>577747120.09000003</v>
      </c>
      <c r="K4672" s="10">
        <f t="shared" si="361"/>
        <v>10670.76298117947</v>
      </c>
      <c r="L4672" s="8">
        <f t="shared" si="362"/>
        <v>10670.76298117947</v>
      </c>
      <c r="M4672" s="14">
        <v>1.0055555555555558</v>
      </c>
      <c r="N4672">
        <f>VLOOKUP(B4672,'[1]ICI-DH'!$A:$H,8,FALSE)</f>
        <v>0.2</v>
      </c>
      <c r="O4672">
        <f>VLOOKUP(B4672,[2]Planilha1!$A:$G,6,FALSE)</f>
        <v>5</v>
      </c>
      <c r="P4672">
        <f t="shared" si="363"/>
        <v>9.2348041298044063E-5</v>
      </c>
      <c r="Q4672" s="16">
        <f t="shared" si="364"/>
        <v>9.2348041298044063E-5</v>
      </c>
    </row>
    <row r="4673" spans="1:17" x14ac:dyDescent="0.25">
      <c r="A4673" s="7">
        <v>241200</v>
      </c>
      <c r="B4673" s="7">
        <v>2412005</v>
      </c>
      <c r="C4673" t="s">
        <v>1062</v>
      </c>
      <c r="D4673" t="s">
        <v>1086</v>
      </c>
      <c r="E4673" t="s">
        <v>466</v>
      </c>
      <c r="F4673" t="s">
        <v>10</v>
      </c>
      <c r="G4673">
        <v>115838</v>
      </c>
      <c r="H4673">
        <f t="shared" si="360"/>
        <v>115838</v>
      </c>
      <c r="I4673">
        <v>0.66100000000000003</v>
      </c>
      <c r="J4673" s="1">
        <v>464596660.99000001</v>
      </c>
      <c r="K4673" s="10">
        <f t="shared" si="361"/>
        <v>4010.7448418480981</v>
      </c>
      <c r="L4673" s="8">
        <f t="shared" si="362"/>
        <v>4010.7448418480981</v>
      </c>
      <c r="M4673" s="14">
        <v>0.44444444444444448</v>
      </c>
      <c r="N4673">
        <f>VLOOKUP(B4673,'[1]ICI-DH'!$A:$H,8,FALSE)</f>
        <v>0.16</v>
      </c>
      <c r="O4673">
        <f>VLOOKUP(B4673,[2]Planilha1!$A:$G,6,FALSE)</f>
        <v>27</v>
      </c>
      <c r="P4673">
        <f t="shared" si="363"/>
        <v>2.3308413473989537E-4</v>
      </c>
      <c r="Q4673" s="16">
        <f t="shared" si="364"/>
        <v>2.3308413473989537E-4</v>
      </c>
    </row>
    <row r="4674" spans="1:17" x14ac:dyDescent="0.25">
      <c r="A4674" s="7">
        <v>220975</v>
      </c>
      <c r="B4674" s="7">
        <v>2209757</v>
      </c>
      <c r="C4674" t="s">
        <v>867</v>
      </c>
      <c r="D4674" t="s">
        <v>682</v>
      </c>
      <c r="E4674" t="s">
        <v>466</v>
      </c>
      <c r="F4674" t="s">
        <v>10</v>
      </c>
      <c r="G4674">
        <v>2947</v>
      </c>
      <c r="H4674">
        <f t="shared" si="360"/>
        <v>2947</v>
      </c>
      <c r="I4674">
        <v>0.56000000000000005</v>
      </c>
      <c r="J4674" s="1">
        <v>39211663.100000001</v>
      </c>
      <c r="K4674" s="10">
        <f t="shared" si="361"/>
        <v>13305.620325755006</v>
      </c>
      <c r="L4674" s="8">
        <f t="shared" si="362"/>
        <v>12739.39</v>
      </c>
      <c r="M4674" s="14">
        <v>0.5</v>
      </c>
      <c r="N4674">
        <f>VLOOKUP(B4674,'[1]ICI-DH'!$A:$H,8,FALSE)</f>
        <v>0.36</v>
      </c>
      <c r="O4674">
        <f>VLOOKUP(B4674,[2]Planilha1!$A:$G,6,FALSE)</f>
        <v>0</v>
      </c>
      <c r="P4674">
        <f t="shared" si="363"/>
        <v>0</v>
      </c>
      <c r="Q4674" s="16">
        <f t="shared" si="364"/>
        <v>0</v>
      </c>
    </row>
    <row r="4675" spans="1:17" x14ac:dyDescent="0.25">
      <c r="A4675" s="7">
        <v>316180</v>
      </c>
      <c r="B4675" s="7">
        <v>3161809</v>
      </c>
      <c r="C4675" t="s">
        <v>2902</v>
      </c>
      <c r="D4675" t="s">
        <v>2181</v>
      </c>
      <c r="E4675" t="s">
        <v>2182</v>
      </c>
      <c r="F4675" t="s">
        <v>10</v>
      </c>
      <c r="G4675">
        <v>11770</v>
      </c>
      <c r="H4675">
        <f t="shared" ref="H4675:H4738" si="365">IF(G4675&gt;200000, 200000, G4675)</f>
        <v>11770</v>
      </c>
      <c r="I4675">
        <v>0.68899999999999995</v>
      </c>
      <c r="J4675" s="1">
        <v>54936271.770000003</v>
      </c>
      <c r="K4675" s="10">
        <f t="shared" ref="K4675:K4738" si="366">J4675/G4675</f>
        <v>4667.4827332200512</v>
      </c>
      <c r="L4675" s="8">
        <f t="shared" ref="L4675:L4738" si="367">IF(K4675&gt;12739.39, 12739.39, K4675)</f>
        <v>4667.4827332200512</v>
      </c>
      <c r="M4675" s="14">
        <v>0.73333333333333339</v>
      </c>
      <c r="N4675">
        <f>VLOOKUP(B4675,'[1]ICI-DH'!$A:$H,8,FALSE)</f>
        <v>0.16</v>
      </c>
      <c r="O4675">
        <f>VLOOKUP(B4675,[2]Planilha1!$A:$G,6,FALSE)</f>
        <v>2</v>
      </c>
      <c r="P4675">
        <f t="shared" ref="P4675:P4738" si="368">O4675/G4675</f>
        <v>1.6992353440951571E-4</v>
      </c>
      <c r="Q4675" s="16">
        <f t="shared" ref="Q4675:Q4738" si="369">IF(P4675&gt;6830, 6830, P4675)</f>
        <v>1.6992353440951571E-4</v>
      </c>
    </row>
    <row r="4676" spans="1:17" x14ac:dyDescent="0.25">
      <c r="A4676" s="7">
        <v>220980</v>
      </c>
      <c r="B4676" s="7">
        <v>2209807</v>
      </c>
      <c r="C4676" t="s">
        <v>868</v>
      </c>
      <c r="D4676" t="s">
        <v>682</v>
      </c>
      <c r="E4676" t="s">
        <v>466</v>
      </c>
      <c r="F4676" t="s">
        <v>10</v>
      </c>
      <c r="G4676">
        <v>4837</v>
      </c>
      <c r="H4676">
        <f t="shared" si="365"/>
        <v>4837</v>
      </c>
      <c r="I4676">
        <v>0.61599999999999999</v>
      </c>
      <c r="J4676" s="1">
        <v>28706737.690000001</v>
      </c>
      <c r="K4676" s="10">
        <f t="shared" si="366"/>
        <v>5934.8227599751917</v>
      </c>
      <c r="L4676" s="8">
        <f t="shared" si="367"/>
        <v>5934.8227599751917</v>
      </c>
      <c r="M4676" s="14">
        <v>0.3888888888888889</v>
      </c>
      <c r="N4676">
        <f>VLOOKUP(B4676,'[1]ICI-DH'!$A:$H,8,FALSE)</f>
        <v>0.16</v>
      </c>
      <c r="O4676">
        <f>VLOOKUP(B4676,[2]Planilha1!$A:$G,6,FALSE)</f>
        <v>0</v>
      </c>
      <c r="P4676">
        <f t="shared" si="368"/>
        <v>0</v>
      </c>
      <c r="Q4676" s="16">
        <f t="shared" si="369"/>
        <v>0</v>
      </c>
    </row>
    <row r="4677" spans="1:17" x14ac:dyDescent="0.25">
      <c r="A4677" s="7">
        <v>316190</v>
      </c>
      <c r="B4677" s="7">
        <v>3161908</v>
      </c>
      <c r="C4677" t="s">
        <v>2903</v>
      </c>
      <c r="D4677" t="s">
        <v>2181</v>
      </c>
      <c r="E4677" t="s">
        <v>2182</v>
      </c>
      <c r="F4677" t="s">
        <v>10</v>
      </c>
      <c r="G4677">
        <v>11850</v>
      </c>
      <c r="H4677">
        <f t="shared" si="365"/>
        <v>11850</v>
      </c>
      <c r="I4677">
        <v>0.66700000000000004</v>
      </c>
      <c r="J4677" s="1">
        <v>475197651.07999998</v>
      </c>
      <c r="K4677" s="10">
        <f t="shared" si="366"/>
        <v>40101.067601687762</v>
      </c>
      <c r="L4677" s="8">
        <f t="shared" si="367"/>
        <v>12739.39</v>
      </c>
      <c r="M4677" s="14">
        <v>0.99444444444444469</v>
      </c>
      <c r="N4677">
        <f>VLOOKUP(B4677,'[1]ICI-DH'!$A:$H,8,FALSE)</f>
        <v>0.2</v>
      </c>
      <c r="O4677">
        <f>VLOOKUP(B4677,[2]Planilha1!$A:$G,6,FALSE)</f>
        <v>16</v>
      </c>
      <c r="P4677">
        <f t="shared" si="368"/>
        <v>1.350210970464135E-3</v>
      </c>
      <c r="Q4677" s="16">
        <f t="shared" si="369"/>
        <v>1.350210970464135E-3</v>
      </c>
    </row>
    <row r="4678" spans="1:17" x14ac:dyDescent="0.25">
      <c r="A4678" s="7">
        <v>312550</v>
      </c>
      <c r="B4678" s="7">
        <v>3125507</v>
      </c>
      <c r="C4678" t="s">
        <v>2465</v>
      </c>
      <c r="D4678" t="s">
        <v>2181</v>
      </c>
      <c r="E4678" t="s">
        <v>2182</v>
      </c>
      <c r="F4678" t="s">
        <v>10</v>
      </c>
      <c r="G4678">
        <v>3032</v>
      </c>
      <c r="H4678">
        <f t="shared" si="365"/>
        <v>3032</v>
      </c>
      <c r="I4678">
        <v>0.64</v>
      </c>
      <c r="J4678" s="1">
        <v>28788605.059999999</v>
      </c>
      <c r="K4678" s="10">
        <f t="shared" si="366"/>
        <v>9494.9225131926123</v>
      </c>
      <c r="L4678" s="8">
        <f t="shared" si="367"/>
        <v>9494.9225131926123</v>
      </c>
      <c r="M4678" s="14">
        <v>0.6333333333333333</v>
      </c>
      <c r="N4678">
        <f>VLOOKUP(B4678,'[1]ICI-DH'!$A:$H,8,FALSE)</f>
        <v>0.16</v>
      </c>
      <c r="O4678">
        <f>VLOOKUP(B4678,[2]Planilha1!$A:$G,6,FALSE)</f>
        <v>0</v>
      </c>
      <c r="P4678">
        <f t="shared" si="368"/>
        <v>0</v>
      </c>
      <c r="Q4678" s="16">
        <f t="shared" si="369"/>
        <v>0</v>
      </c>
    </row>
    <row r="4679" spans="1:17" x14ac:dyDescent="0.25">
      <c r="A4679" s="7">
        <v>316200</v>
      </c>
      <c r="B4679" s="7">
        <v>3162005</v>
      </c>
      <c r="C4679" t="s">
        <v>2904</v>
      </c>
      <c r="D4679" t="s">
        <v>2181</v>
      </c>
      <c r="E4679" t="s">
        <v>2182</v>
      </c>
      <c r="F4679" t="s">
        <v>10</v>
      </c>
      <c r="G4679">
        <v>23959</v>
      </c>
      <c r="H4679">
        <f t="shared" si="365"/>
        <v>23959</v>
      </c>
      <c r="I4679">
        <v>0.71499999999999997</v>
      </c>
      <c r="J4679" s="1">
        <v>106007443.91</v>
      </c>
      <c r="K4679" s="10">
        <f t="shared" si="366"/>
        <v>4424.5354109103046</v>
      </c>
      <c r="L4679" s="8">
        <f t="shared" si="367"/>
        <v>4424.5354109103046</v>
      </c>
      <c r="M4679" s="14">
        <v>0.6166666666666667</v>
      </c>
      <c r="N4679">
        <f>VLOOKUP(B4679,'[1]ICI-DH'!$A:$H,8,FALSE)</f>
        <v>0.1</v>
      </c>
      <c r="O4679">
        <f>VLOOKUP(B4679,[2]Planilha1!$A:$G,6,FALSE)</f>
        <v>0</v>
      </c>
      <c r="P4679">
        <f t="shared" si="368"/>
        <v>0</v>
      </c>
      <c r="Q4679" s="16">
        <f t="shared" si="369"/>
        <v>0</v>
      </c>
    </row>
    <row r="4680" spans="1:17" x14ac:dyDescent="0.25">
      <c r="A4680" s="7">
        <v>292930</v>
      </c>
      <c r="B4680" s="7">
        <v>2929305</v>
      </c>
      <c r="C4680" t="s">
        <v>2125</v>
      </c>
      <c r="D4680" t="s">
        <v>1784</v>
      </c>
      <c r="E4680" t="s">
        <v>466</v>
      </c>
      <c r="F4680" t="s">
        <v>10</v>
      </c>
      <c r="G4680">
        <v>39513</v>
      </c>
      <c r="H4680">
        <f t="shared" si="365"/>
        <v>39513</v>
      </c>
      <c r="I4680">
        <v>0.627</v>
      </c>
      <c r="J4680" s="1">
        <v>144168697.56999999</v>
      </c>
      <c r="K4680" s="10">
        <f t="shared" si="366"/>
        <v>3648.639626705135</v>
      </c>
      <c r="L4680" s="8">
        <f t="shared" si="367"/>
        <v>3648.639626705135</v>
      </c>
      <c r="M4680" s="14">
        <v>0.38333333333333336</v>
      </c>
      <c r="N4680">
        <f>VLOOKUP(B4680,'[1]ICI-DH'!$A:$H,8,FALSE)</f>
        <v>0.16</v>
      </c>
      <c r="O4680">
        <f>VLOOKUP(B4680,[2]Planilha1!$A:$G,6,FALSE)</f>
        <v>1</v>
      </c>
      <c r="P4680">
        <f t="shared" si="368"/>
        <v>2.530812643939969E-5</v>
      </c>
      <c r="Q4680" s="16">
        <f t="shared" si="369"/>
        <v>2.530812643939969E-5</v>
      </c>
    </row>
    <row r="4681" spans="1:17" x14ac:dyDescent="0.25">
      <c r="A4681" s="7">
        <v>316210</v>
      </c>
      <c r="B4681" s="7">
        <v>3162104</v>
      </c>
      <c r="C4681" t="s">
        <v>2905</v>
      </c>
      <c r="D4681" t="s">
        <v>2181</v>
      </c>
      <c r="E4681" t="s">
        <v>2182</v>
      </c>
      <c r="F4681" t="s">
        <v>10</v>
      </c>
      <c r="G4681">
        <v>40910</v>
      </c>
      <c r="H4681">
        <f t="shared" si="365"/>
        <v>40910</v>
      </c>
      <c r="I4681">
        <v>0.73599999999999999</v>
      </c>
      <c r="J4681" s="1">
        <v>171082823.21000001</v>
      </c>
      <c r="K4681" s="10">
        <f t="shared" si="366"/>
        <v>4181.931635541433</v>
      </c>
      <c r="L4681" s="8">
        <f t="shared" si="367"/>
        <v>4181.931635541433</v>
      </c>
      <c r="M4681" s="14">
        <v>0.26111111111111118</v>
      </c>
      <c r="N4681">
        <f>VLOOKUP(B4681,'[1]ICI-DH'!$A:$H,8,FALSE)</f>
        <v>0.26</v>
      </c>
      <c r="O4681">
        <f>VLOOKUP(B4681,[2]Planilha1!$A:$G,6,FALSE)</f>
        <v>108</v>
      </c>
      <c r="P4681">
        <f t="shared" si="368"/>
        <v>2.639941334637008E-3</v>
      </c>
      <c r="Q4681" s="16">
        <f t="shared" si="369"/>
        <v>2.639941334637008E-3</v>
      </c>
    </row>
    <row r="4682" spans="1:17" x14ac:dyDescent="0.25">
      <c r="A4682" s="7">
        <v>431840</v>
      </c>
      <c r="B4682" s="7">
        <v>4318408</v>
      </c>
      <c r="C4682" t="s">
        <v>4827</v>
      </c>
      <c r="D4682" t="s">
        <v>4459</v>
      </c>
      <c r="E4682" t="s">
        <v>3828</v>
      </c>
      <c r="F4682" t="s">
        <v>10</v>
      </c>
      <c r="G4682">
        <v>21028</v>
      </c>
      <c r="H4682">
        <f t="shared" si="365"/>
        <v>21028</v>
      </c>
      <c r="I4682">
        <v>0.69599999999999995</v>
      </c>
      <c r="J4682" s="1">
        <v>106703911.97</v>
      </c>
      <c r="K4682" s="10">
        <f t="shared" si="366"/>
        <v>5074.3728347917058</v>
      </c>
      <c r="L4682" s="8">
        <f t="shared" si="367"/>
        <v>5074.3728347917058</v>
      </c>
      <c r="M4682" s="14">
        <v>0.60555555555555551</v>
      </c>
      <c r="N4682">
        <f>VLOOKUP(B4682,'[1]ICI-DH'!$A:$H,8,FALSE)</f>
        <v>0.2</v>
      </c>
      <c r="O4682">
        <f>VLOOKUP(B4682,[2]Planilha1!$A:$G,6,FALSE)</f>
        <v>4</v>
      </c>
      <c r="P4682">
        <f t="shared" si="368"/>
        <v>1.9022256039566293E-4</v>
      </c>
      <c r="Q4682" s="16">
        <f t="shared" si="369"/>
        <v>1.9022256039566293E-4</v>
      </c>
    </row>
    <row r="4683" spans="1:17" x14ac:dyDescent="0.25">
      <c r="A4683" s="7">
        <v>412470</v>
      </c>
      <c r="B4683" s="7">
        <v>4124707</v>
      </c>
      <c r="C4683" t="s">
        <v>4140</v>
      </c>
      <c r="D4683" t="s">
        <v>3827</v>
      </c>
      <c r="E4683" t="s">
        <v>3828</v>
      </c>
      <c r="F4683" t="s">
        <v>10</v>
      </c>
      <c r="G4683">
        <v>10830</v>
      </c>
      <c r="H4683">
        <f t="shared" si="365"/>
        <v>10830</v>
      </c>
      <c r="I4683">
        <v>0.63700000000000001</v>
      </c>
      <c r="J4683" s="1">
        <v>60958634.159999996</v>
      </c>
      <c r="K4683" s="10">
        <f t="shared" si="366"/>
        <v>5628.6827479224376</v>
      </c>
      <c r="L4683" s="8">
        <f t="shared" si="367"/>
        <v>5628.6827479224376</v>
      </c>
      <c r="M4683" s="14">
        <v>0.2</v>
      </c>
      <c r="N4683">
        <f>VLOOKUP(B4683,'[1]ICI-DH'!$A:$H,8,FALSE)</f>
        <v>0.26</v>
      </c>
      <c r="O4683">
        <f>VLOOKUP(B4683,[2]Planilha1!$A:$G,6,FALSE)</f>
        <v>1</v>
      </c>
      <c r="P4683">
        <f t="shared" si="368"/>
        <v>9.233610341643582E-5</v>
      </c>
      <c r="Q4683" s="16">
        <f t="shared" si="369"/>
        <v>9.233610341643582E-5</v>
      </c>
    </row>
    <row r="4684" spans="1:17" x14ac:dyDescent="0.25">
      <c r="A4684" s="7">
        <v>261320</v>
      </c>
      <c r="B4684" s="7">
        <v>2613206</v>
      </c>
      <c r="C4684" t="s">
        <v>1587</v>
      </c>
      <c r="D4684" t="s">
        <v>1452</v>
      </c>
      <c r="E4684" t="s">
        <v>466</v>
      </c>
      <c r="F4684" t="s">
        <v>10</v>
      </c>
      <c r="G4684">
        <v>23837</v>
      </c>
      <c r="H4684">
        <f t="shared" si="365"/>
        <v>23837</v>
      </c>
      <c r="I4684">
        <v>0.56999999999999995</v>
      </c>
      <c r="J4684" s="1">
        <v>105891647.78</v>
      </c>
      <c r="K4684" s="10">
        <f t="shared" si="366"/>
        <v>4442.3227662877043</v>
      </c>
      <c r="L4684" s="8">
        <f t="shared" si="367"/>
        <v>4442.3227662877043</v>
      </c>
      <c r="M4684" s="14">
        <v>0.91111111111111109</v>
      </c>
      <c r="N4684">
        <f>VLOOKUP(B4684,'[1]ICI-DH'!$A:$H,8,FALSE)</f>
        <v>0.2</v>
      </c>
      <c r="O4684">
        <f>VLOOKUP(B4684,[2]Planilha1!$A:$G,6,FALSE)</f>
        <v>0</v>
      </c>
      <c r="P4684">
        <f t="shared" si="368"/>
        <v>0</v>
      </c>
      <c r="Q4684" s="16">
        <f t="shared" si="369"/>
        <v>0</v>
      </c>
    </row>
    <row r="4685" spans="1:17" x14ac:dyDescent="0.25">
      <c r="A4685" s="7">
        <v>412480</v>
      </c>
      <c r="B4685" s="7">
        <v>4124806</v>
      </c>
      <c r="C4685" t="s">
        <v>1587</v>
      </c>
      <c r="D4685" t="s">
        <v>3827</v>
      </c>
      <c r="E4685" t="s">
        <v>3828</v>
      </c>
      <c r="F4685" t="s">
        <v>10</v>
      </c>
      <c r="G4685">
        <v>11886</v>
      </c>
      <c r="H4685">
        <f t="shared" si="365"/>
        <v>11886</v>
      </c>
      <c r="I4685">
        <v>0.72699999999999998</v>
      </c>
      <c r="J4685" s="1">
        <v>79898897.230000004</v>
      </c>
      <c r="K4685" s="10">
        <f t="shared" si="366"/>
        <v>6722.1013991250211</v>
      </c>
      <c r="L4685" s="8">
        <f t="shared" si="367"/>
        <v>6722.1013991250211</v>
      </c>
      <c r="M4685" s="14">
        <v>0.4</v>
      </c>
      <c r="N4685">
        <f>VLOOKUP(B4685,'[1]ICI-DH'!$A:$H,8,FALSE)</f>
        <v>0.1</v>
      </c>
      <c r="O4685">
        <f>VLOOKUP(B4685,[2]Planilha1!$A:$G,6,FALSE)</f>
        <v>0</v>
      </c>
      <c r="P4685">
        <f t="shared" si="368"/>
        <v>0</v>
      </c>
      <c r="Q4685" s="16">
        <f t="shared" si="369"/>
        <v>0</v>
      </c>
    </row>
    <row r="4686" spans="1:17" x14ac:dyDescent="0.25">
      <c r="A4686" s="7">
        <v>211100</v>
      </c>
      <c r="B4686" s="7">
        <v>2111003</v>
      </c>
      <c r="C4686" t="s">
        <v>642</v>
      </c>
      <c r="D4686" t="s">
        <v>465</v>
      </c>
      <c r="E4686" t="s">
        <v>466</v>
      </c>
      <c r="F4686" t="s">
        <v>10</v>
      </c>
      <c r="G4686">
        <v>18544</v>
      </c>
      <c r="H4686">
        <f t="shared" si="365"/>
        <v>18544</v>
      </c>
      <c r="I4686">
        <v>0.59799999999999998</v>
      </c>
      <c r="J4686" s="1">
        <v>76638084.829999998</v>
      </c>
      <c r="K4686" s="10">
        <f t="shared" si="366"/>
        <v>4132.7698894521136</v>
      </c>
      <c r="L4686" s="8">
        <f t="shared" si="367"/>
        <v>4132.7698894521136</v>
      </c>
      <c r="M4686" s="14">
        <v>0.75</v>
      </c>
      <c r="N4686">
        <f>VLOOKUP(B4686,'[1]ICI-DH'!$A:$H,8,FALSE)</f>
        <v>0.45999999999999996</v>
      </c>
      <c r="O4686">
        <f>VLOOKUP(B4686,[2]Planilha1!$A:$G,6,FALSE)</f>
        <v>0</v>
      </c>
      <c r="P4686">
        <f t="shared" si="368"/>
        <v>0</v>
      </c>
      <c r="Q4686" s="16">
        <f t="shared" si="369"/>
        <v>0</v>
      </c>
    </row>
    <row r="4687" spans="1:17" x14ac:dyDescent="0.25">
      <c r="A4687" s="7">
        <v>421630</v>
      </c>
      <c r="B4687" s="7">
        <v>4216305</v>
      </c>
      <c r="C4687" t="s">
        <v>642</v>
      </c>
      <c r="D4687" t="s">
        <v>4197</v>
      </c>
      <c r="E4687" t="s">
        <v>3828</v>
      </c>
      <c r="F4687" t="s">
        <v>10</v>
      </c>
      <c r="G4687">
        <v>32687</v>
      </c>
      <c r="H4687">
        <f t="shared" si="365"/>
        <v>32687</v>
      </c>
      <c r="I4687">
        <v>0.74</v>
      </c>
      <c r="J4687" s="1">
        <v>189996736.66999999</v>
      </c>
      <c r="K4687" s="10">
        <f t="shared" si="366"/>
        <v>5812.6085804754175</v>
      </c>
      <c r="L4687" s="8">
        <f t="shared" si="367"/>
        <v>5812.6085804754175</v>
      </c>
      <c r="M4687" s="14">
        <v>0.42222222222222233</v>
      </c>
      <c r="N4687">
        <f>VLOOKUP(B4687,'[1]ICI-DH'!$A:$H,8,FALSE)</f>
        <v>0.1</v>
      </c>
      <c r="O4687">
        <f>VLOOKUP(B4687,[2]Planilha1!$A:$G,6,FALSE)</f>
        <v>10</v>
      </c>
      <c r="P4687">
        <f t="shared" si="368"/>
        <v>3.0593202190473277E-4</v>
      </c>
      <c r="Q4687" s="16">
        <f t="shared" si="369"/>
        <v>3.0593202190473277E-4</v>
      </c>
    </row>
    <row r="4688" spans="1:17" x14ac:dyDescent="0.25">
      <c r="A4688" s="7">
        <v>316220</v>
      </c>
      <c r="B4688" s="7">
        <v>3162203</v>
      </c>
      <c r="C4688" t="s">
        <v>2906</v>
      </c>
      <c r="D4688" t="s">
        <v>2181</v>
      </c>
      <c r="E4688" t="s">
        <v>2182</v>
      </c>
      <c r="F4688" t="s">
        <v>10</v>
      </c>
      <c r="G4688">
        <v>7652</v>
      </c>
      <c r="H4688">
        <f t="shared" si="365"/>
        <v>7652</v>
      </c>
      <c r="I4688">
        <v>0.72399999999999998</v>
      </c>
      <c r="J4688" s="1">
        <v>62589399.43</v>
      </c>
      <c r="K4688" s="10">
        <f t="shared" si="366"/>
        <v>8179.48241374804</v>
      </c>
      <c r="L4688" s="8">
        <f t="shared" si="367"/>
        <v>8179.48241374804</v>
      </c>
      <c r="M4688" s="14">
        <v>0.16666666666666669</v>
      </c>
      <c r="N4688">
        <f>VLOOKUP(B4688,'[1]ICI-DH'!$A:$H,8,FALSE)</f>
        <v>0.1</v>
      </c>
      <c r="O4688">
        <f>VLOOKUP(B4688,[2]Planilha1!$A:$G,6,FALSE)</f>
        <v>0</v>
      </c>
      <c r="P4688">
        <f t="shared" si="368"/>
        <v>0</v>
      </c>
      <c r="Q4688" s="16">
        <f t="shared" si="369"/>
        <v>0</v>
      </c>
    </row>
    <row r="4689" spans="1:17" x14ac:dyDescent="0.25">
      <c r="A4689" s="7">
        <v>140050</v>
      </c>
      <c r="B4689" s="7">
        <v>1400506</v>
      </c>
      <c r="C4689" t="s">
        <v>162</v>
      </c>
      <c r="D4689" t="s">
        <v>150</v>
      </c>
      <c r="E4689" t="s">
        <v>9</v>
      </c>
      <c r="F4689" t="s">
        <v>10</v>
      </c>
      <c r="G4689">
        <v>8858</v>
      </c>
      <c r="H4689">
        <f t="shared" si="365"/>
        <v>8858</v>
      </c>
      <c r="I4689">
        <v>0.65500000000000003</v>
      </c>
      <c r="J4689" s="1">
        <v>49064853.659999996</v>
      </c>
      <c r="K4689" s="10">
        <f t="shared" si="366"/>
        <v>5539.0442153985096</v>
      </c>
      <c r="L4689" s="8">
        <f t="shared" si="367"/>
        <v>5539.0442153985096</v>
      </c>
      <c r="M4689" s="14">
        <v>0.12222222222222223</v>
      </c>
      <c r="N4689">
        <f>VLOOKUP(B4689,'[1]ICI-DH'!$A:$H,8,FALSE)</f>
        <v>0.1</v>
      </c>
      <c r="O4689">
        <f>VLOOKUP(B4689,[2]Planilha1!$A:$G,6,FALSE)</f>
        <v>7</v>
      </c>
      <c r="P4689">
        <f t="shared" si="368"/>
        <v>7.9024610521562428E-4</v>
      </c>
      <c r="Q4689" s="16">
        <f t="shared" si="369"/>
        <v>7.9024610521562428E-4</v>
      </c>
    </row>
    <row r="4690" spans="1:17" x14ac:dyDescent="0.25">
      <c r="A4690" s="7">
        <v>330500</v>
      </c>
      <c r="B4690" s="7">
        <v>3305000</v>
      </c>
      <c r="C4690" t="s">
        <v>3184</v>
      </c>
      <c r="D4690" t="s">
        <v>3113</v>
      </c>
      <c r="E4690" t="s">
        <v>2182</v>
      </c>
      <c r="F4690" t="s">
        <v>10</v>
      </c>
      <c r="G4690">
        <v>36573</v>
      </c>
      <c r="H4690">
        <f t="shared" si="365"/>
        <v>36573</v>
      </c>
      <c r="I4690">
        <v>0.67100000000000004</v>
      </c>
      <c r="J4690" s="1">
        <v>865175711.13999999</v>
      </c>
      <c r="K4690" s="10">
        <f t="shared" si="366"/>
        <v>23656.131877067783</v>
      </c>
      <c r="L4690" s="8">
        <f t="shared" si="367"/>
        <v>12739.39</v>
      </c>
      <c r="M4690" s="14">
        <v>0.86666666666666681</v>
      </c>
      <c r="N4690">
        <f>VLOOKUP(B4690,'[1]ICI-DH'!$A:$H,8,FALSE)</f>
        <v>0.3</v>
      </c>
      <c r="O4690">
        <f>VLOOKUP(B4690,[2]Planilha1!$A:$G,6,FALSE)</f>
        <v>1</v>
      </c>
      <c r="P4690">
        <f t="shared" si="368"/>
        <v>2.7342575123725154E-5</v>
      </c>
      <c r="Q4690" s="16">
        <f t="shared" si="369"/>
        <v>2.7342575123725154E-5</v>
      </c>
    </row>
    <row r="4691" spans="1:17" x14ac:dyDescent="0.25">
      <c r="A4691" s="7">
        <v>354910</v>
      </c>
      <c r="B4691" s="7">
        <v>3549102</v>
      </c>
      <c r="C4691" t="s">
        <v>3736</v>
      </c>
      <c r="D4691" t="s">
        <v>3202</v>
      </c>
      <c r="E4691" t="s">
        <v>2182</v>
      </c>
      <c r="F4691" t="s">
        <v>10</v>
      </c>
      <c r="G4691">
        <v>92547</v>
      </c>
      <c r="H4691">
        <f t="shared" si="365"/>
        <v>92547</v>
      </c>
      <c r="I4691">
        <v>0.79700000000000004</v>
      </c>
      <c r="J4691" s="1">
        <v>555078053.62</v>
      </c>
      <c r="K4691" s="10">
        <f t="shared" si="366"/>
        <v>5997.7962939911613</v>
      </c>
      <c r="L4691" s="8">
        <f t="shared" si="367"/>
        <v>5997.7962939911613</v>
      </c>
      <c r="M4691" s="14">
        <v>1.1166666666666667</v>
      </c>
      <c r="N4691">
        <f>VLOOKUP(B4691,'[1]ICI-DH'!$A:$H,8,FALSE)</f>
        <v>0.1</v>
      </c>
      <c r="O4691">
        <f>VLOOKUP(B4691,[2]Planilha1!$A:$G,6,FALSE)</f>
        <v>118</v>
      </c>
      <c r="P4691">
        <f t="shared" si="368"/>
        <v>1.27502782370039E-3</v>
      </c>
      <c r="Q4691" s="16">
        <f t="shared" si="369"/>
        <v>1.27502782370039E-3</v>
      </c>
    </row>
    <row r="4692" spans="1:17" x14ac:dyDescent="0.25">
      <c r="A4692" s="7">
        <v>220985</v>
      </c>
      <c r="B4692" s="7">
        <v>2209856</v>
      </c>
      <c r="C4692" t="s">
        <v>869</v>
      </c>
      <c r="D4692" t="s">
        <v>682</v>
      </c>
      <c r="E4692" t="s">
        <v>466</v>
      </c>
      <c r="F4692" t="s">
        <v>10</v>
      </c>
      <c r="G4692">
        <v>4242</v>
      </c>
      <c r="H4692">
        <f t="shared" si="365"/>
        <v>4242</v>
      </c>
      <c r="I4692">
        <v>0.55900000000000005</v>
      </c>
      <c r="J4692" s="1">
        <v>32579360.91</v>
      </c>
      <c r="K4692" s="10">
        <f t="shared" si="366"/>
        <v>7680.1888048090523</v>
      </c>
      <c r="L4692" s="8">
        <f t="shared" si="367"/>
        <v>7680.1888048090523</v>
      </c>
      <c r="M4692" s="14">
        <v>0.67777777777777781</v>
      </c>
      <c r="N4692">
        <f>VLOOKUP(B4692,'[1]ICI-DH'!$A:$H,8,FALSE)</f>
        <v>0.1</v>
      </c>
      <c r="O4692">
        <f>VLOOKUP(B4692,[2]Planilha1!$A:$G,6,FALSE)</f>
        <v>0</v>
      </c>
      <c r="P4692">
        <f t="shared" si="368"/>
        <v>0</v>
      </c>
      <c r="Q4692" s="16">
        <f t="shared" si="369"/>
        <v>0</v>
      </c>
    </row>
    <row r="4693" spans="1:17" x14ac:dyDescent="0.25">
      <c r="A4693" s="7">
        <v>220987</v>
      </c>
      <c r="B4693" s="7">
        <v>2209872</v>
      </c>
      <c r="C4693" t="s">
        <v>870</v>
      </c>
      <c r="D4693" t="s">
        <v>682</v>
      </c>
      <c r="E4693" t="s">
        <v>466</v>
      </c>
      <c r="F4693" t="s">
        <v>10</v>
      </c>
      <c r="G4693">
        <v>5522</v>
      </c>
      <c r="H4693">
        <f t="shared" si="365"/>
        <v>5522</v>
      </c>
      <c r="I4693">
        <v>0.51500000000000001</v>
      </c>
      <c r="J4693" s="1">
        <v>30810692.84</v>
      </c>
      <c r="K4693" s="10">
        <f t="shared" si="366"/>
        <v>5579.6256501267653</v>
      </c>
      <c r="L4693" s="8">
        <f t="shared" si="367"/>
        <v>5579.6256501267653</v>
      </c>
      <c r="M4693" s="14">
        <v>0.25555555555555554</v>
      </c>
      <c r="N4693">
        <f>VLOOKUP(B4693,'[1]ICI-DH'!$A:$H,8,FALSE)</f>
        <v>0.1</v>
      </c>
      <c r="O4693">
        <f>VLOOKUP(B4693,[2]Planilha1!$A:$G,6,FALSE)</f>
        <v>2</v>
      </c>
      <c r="P4693">
        <f t="shared" si="368"/>
        <v>3.6218761318362912E-4</v>
      </c>
      <c r="Q4693" s="16">
        <f t="shared" si="369"/>
        <v>3.6218761318362912E-4</v>
      </c>
    </row>
    <row r="4694" spans="1:17" x14ac:dyDescent="0.25">
      <c r="A4694" s="7">
        <v>316225</v>
      </c>
      <c r="B4694" s="7">
        <v>3162252</v>
      </c>
      <c r="C4694" t="s">
        <v>2907</v>
      </c>
      <c r="D4694" t="s">
        <v>2181</v>
      </c>
      <c r="E4694" t="s">
        <v>2182</v>
      </c>
      <c r="F4694" t="s">
        <v>10</v>
      </c>
      <c r="G4694">
        <v>4822</v>
      </c>
      <c r="H4694">
        <f t="shared" si="365"/>
        <v>4822</v>
      </c>
      <c r="I4694">
        <v>0.63400000000000001</v>
      </c>
      <c r="J4694" s="1">
        <v>33219465.300000001</v>
      </c>
      <c r="K4694" s="10">
        <f t="shared" si="366"/>
        <v>6889.1466818747413</v>
      </c>
      <c r="L4694" s="8">
        <f t="shared" si="367"/>
        <v>6889.1466818747413</v>
      </c>
      <c r="M4694" s="14">
        <v>0.39444444444444449</v>
      </c>
      <c r="N4694">
        <f>VLOOKUP(B4694,'[1]ICI-DH'!$A:$H,8,FALSE)</f>
        <v>0.1</v>
      </c>
      <c r="O4694">
        <f>VLOOKUP(B4694,[2]Planilha1!$A:$G,6,FALSE)</f>
        <v>0</v>
      </c>
      <c r="P4694">
        <f t="shared" si="368"/>
        <v>0</v>
      </c>
      <c r="Q4694" s="16">
        <f t="shared" si="369"/>
        <v>0</v>
      </c>
    </row>
    <row r="4695" spans="1:17" x14ac:dyDescent="0.25">
      <c r="A4695" s="7">
        <v>316230</v>
      </c>
      <c r="B4695" s="7">
        <v>3162302</v>
      </c>
      <c r="C4695" t="s">
        <v>2908</v>
      </c>
      <c r="D4695" t="s">
        <v>2181</v>
      </c>
      <c r="E4695" t="s">
        <v>2182</v>
      </c>
      <c r="F4695" t="s">
        <v>10</v>
      </c>
      <c r="G4695">
        <v>2914</v>
      </c>
      <c r="H4695">
        <f t="shared" si="365"/>
        <v>2914</v>
      </c>
      <c r="I4695">
        <v>0.65300000000000002</v>
      </c>
      <c r="J4695" s="1">
        <v>25918175.390000001</v>
      </c>
      <c r="K4695" s="10">
        <f t="shared" si="366"/>
        <v>8894.3635518188057</v>
      </c>
      <c r="L4695" s="8">
        <f t="shared" si="367"/>
        <v>8894.3635518188057</v>
      </c>
      <c r="M4695" s="14">
        <v>0.4</v>
      </c>
      <c r="N4695">
        <f>VLOOKUP(B4695,'[1]ICI-DH'!$A:$H,8,FALSE)</f>
        <v>0.16</v>
      </c>
      <c r="O4695">
        <f>VLOOKUP(B4695,[2]Planilha1!$A:$G,6,FALSE)</f>
        <v>0</v>
      </c>
      <c r="P4695">
        <f t="shared" si="368"/>
        <v>0</v>
      </c>
      <c r="Q4695" s="16">
        <f t="shared" si="369"/>
        <v>0</v>
      </c>
    </row>
    <row r="4696" spans="1:17" x14ac:dyDescent="0.25">
      <c r="A4696" s="7">
        <v>522005</v>
      </c>
      <c r="B4696" s="7">
        <v>5220058</v>
      </c>
      <c r="C4696" t="s">
        <v>5339</v>
      </c>
      <c r="D4696" t="s">
        <v>5136</v>
      </c>
      <c r="E4696" t="s">
        <v>4932</v>
      </c>
      <c r="F4696" t="s">
        <v>10</v>
      </c>
      <c r="G4696">
        <v>1774</v>
      </c>
      <c r="H4696">
        <f t="shared" si="365"/>
        <v>1774</v>
      </c>
      <c r="I4696">
        <v>0.72399999999999998</v>
      </c>
      <c r="J4696" s="1">
        <v>20962112.079999998</v>
      </c>
      <c r="K4696" s="10">
        <f t="shared" si="366"/>
        <v>11816.297677564824</v>
      </c>
      <c r="L4696" s="8">
        <f t="shared" si="367"/>
        <v>11816.297677564824</v>
      </c>
      <c r="M4696" s="14">
        <v>0.18333333333333329</v>
      </c>
      <c r="N4696">
        <f>VLOOKUP(B4696,'[1]ICI-DH'!$A:$H,8,FALSE)</f>
        <v>0.26</v>
      </c>
      <c r="O4696">
        <f>VLOOKUP(B4696,[2]Planilha1!$A:$G,6,FALSE)</f>
        <v>0</v>
      </c>
      <c r="P4696">
        <f t="shared" si="368"/>
        <v>0</v>
      </c>
      <c r="Q4696" s="16">
        <f t="shared" si="369"/>
        <v>0</v>
      </c>
    </row>
    <row r="4697" spans="1:17" x14ac:dyDescent="0.25">
      <c r="A4697" s="7">
        <v>150746</v>
      </c>
      <c r="B4697" s="7">
        <v>1507466</v>
      </c>
      <c r="C4697" t="s">
        <v>287</v>
      </c>
      <c r="D4697" t="s">
        <v>166</v>
      </c>
      <c r="E4697" t="s">
        <v>9</v>
      </c>
      <c r="F4697" t="s">
        <v>10</v>
      </c>
      <c r="G4697">
        <v>4430</v>
      </c>
      <c r="H4697">
        <f t="shared" si="365"/>
        <v>4430</v>
      </c>
      <c r="I4697">
        <v>0.58299999999999996</v>
      </c>
      <c r="J4697" s="1">
        <v>34419046.390000001</v>
      </c>
      <c r="K4697" s="10">
        <f t="shared" si="366"/>
        <v>7769.5364311512412</v>
      </c>
      <c r="L4697" s="8">
        <f t="shared" si="367"/>
        <v>7769.5364311512412</v>
      </c>
      <c r="M4697" s="14">
        <v>0.27222222222222225</v>
      </c>
      <c r="N4697">
        <f>VLOOKUP(B4697,'[1]ICI-DH'!$A:$H,8,FALSE)</f>
        <v>0.1</v>
      </c>
      <c r="O4697">
        <f>VLOOKUP(B4697,[2]Planilha1!$A:$G,6,FALSE)</f>
        <v>0</v>
      </c>
      <c r="P4697">
        <f t="shared" si="368"/>
        <v>0</v>
      </c>
      <c r="Q4697" s="16">
        <f t="shared" si="369"/>
        <v>0</v>
      </c>
    </row>
    <row r="4698" spans="1:17" x14ac:dyDescent="0.25">
      <c r="A4698" s="7">
        <v>316240</v>
      </c>
      <c r="B4698" s="7">
        <v>3162401</v>
      </c>
      <c r="C4698" t="s">
        <v>2909</v>
      </c>
      <c r="D4698" t="s">
        <v>2181</v>
      </c>
      <c r="E4698" t="s">
        <v>2182</v>
      </c>
      <c r="F4698" t="s">
        <v>10</v>
      </c>
      <c r="G4698">
        <v>23930</v>
      </c>
      <c r="H4698">
        <f t="shared" si="365"/>
        <v>23930</v>
      </c>
      <c r="I4698">
        <v>0.56899999999999995</v>
      </c>
      <c r="J4698" s="1">
        <v>131150432.8</v>
      </c>
      <c r="K4698" s="10">
        <f t="shared" si="366"/>
        <v>5480.5864103635604</v>
      </c>
      <c r="L4698" s="8">
        <f t="shared" si="367"/>
        <v>5480.5864103635604</v>
      </c>
      <c r="M4698" s="14">
        <v>0.86666666666666659</v>
      </c>
      <c r="N4698">
        <f>VLOOKUP(B4698,'[1]ICI-DH'!$A:$H,8,FALSE)</f>
        <v>0.26</v>
      </c>
      <c r="O4698">
        <f>VLOOKUP(B4698,[2]Planilha1!$A:$G,6,FALSE)</f>
        <v>0</v>
      </c>
      <c r="P4698">
        <f t="shared" si="368"/>
        <v>0</v>
      </c>
      <c r="Q4698" s="16">
        <f t="shared" si="369"/>
        <v>0</v>
      </c>
    </row>
    <row r="4699" spans="1:17" x14ac:dyDescent="0.25">
      <c r="A4699" s="7">
        <v>220990</v>
      </c>
      <c r="B4699" s="7">
        <v>2209906</v>
      </c>
      <c r="C4699" t="s">
        <v>871</v>
      </c>
      <c r="D4699" t="s">
        <v>682</v>
      </c>
      <c r="E4699" t="s">
        <v>466</v>
      </c>
      <c r="F4699" t="s">
        <v>10</v>
      </c>
      <c r="G4699">
        <v>6114</v>
      </c>
      <c r="H4699">
        <f t="shared" si="365"/>
        <v>6114</v>
      </c>
      <c r="I4699">
        <v>0.58199999999999996</v>
      </c>
      <c r="J4699" s="1">
        <v>29373436.5</v>
      </c>
      <c r="K4699" s="10">
        <f t="shared" si="366"/>
        <v>4804.2912168792936</v>
      </c>
      <c r="L4699" s="8">
        <f t="shared" si="367"/>
        <v>4804.2912168792936</v>
      </c>
      <c r="M4699" s="14">
        <v>0.32222222222222224</v>
      </c>
      <c r="N4699">
        <f>VLOOKUP(B4699,'[1]ICI-DH'!$A:$H,8,FALSE)</f>
        <v>0.16</v>
      </c>
      <c r="O4699">
        <f>VLOOKUP(B4699,[2]Planilha1!$A:$G,6,FALSE)</f>
        <v>0</v>
      </c>
      <c r="P4699">
        <f t="shared" si="368"/>
        <v>0</v>
      </c>
      <c r="Q4699" s="16">
        <f t="shared" si="369"/>
        <v>0</v>
      </c>
    </row>
    <row r="4700" spans="1:17" x14ac:dyDescent="0.25">
      <c r="A4700" s="7">
        <v>431842</v>
      </c>
      <c r="B4700" s="7">
        <v>4318424</v>
      </c>
      <c r="C4700" t="s">
        <v>4828</v>
      </c>
      <c r="D4700" t="s">
        <v>4459</v>
      </c>
      <c r="E4700" t="s">
        <v>3828</v>
      </c>
      <c r="F4700" t="s">
        <v>10</v>
      </c>
      <c r="G4700">
        <v>4461</v>
      </c>
      <c r="H4700">
        <f t="shared" si="365"/>
        <v>4461</v>
      </c>
      <c r="I4700">
        <v>0.69399999999999995</v>
      </c>
      <c r="J4700" s="1">
        <v>39218845.950000003</v>
      </c>
      <c r="K4700" s="10">
        <f t="shared" si="366"/>
        <v>8791.492030934769</v>
      </c>
      <c r="L4700" s="8">
        <f t="shared" si="367"/>
        <v>8791.492030934769</v>
      </c>
      <c r="M4700" s="14">
        <v>0.28888888888888892</v>
      </c>
      <c r="N4700">
        <f>VLOOKUP(B4700,'[1]ICI-DH'!$A:$H,8,FALSE)</f>
        <v>0.2</v>
      </c>
      <c r="O4700">
        <f>VLOOKUP(B4700,[2]Planilha1!$A:$G,6,FALSE)</f>
        <v>0</v>
      </c>
      <c r="P4700">
        <f t="shared" si="368"/>
        <v>0</v>
      </c>
      <c r="Q4700" s="16">
        <f t="shared" si="369"/>
        <v>0</v>
      </c>
    </row>
    <row r="4701" spans="1:17" x14ac:dyDescent="0.25">
      <c r="A4701" s="7">
        <v>220995</v>
      </c>
      <c r="B4701" s="7">
        <v>2209955</v>
      </c>
      <c r="C4701" t="s">
        <v>872</v>
      </c>
      <c r="D4701" t="s">
        <v>682</v>
      </c>
      <c r="E4701" t="s">
        <v>466</v>
      </c>
      <c r="F4701" t="s">
        <v>10</v>
      </c>
      <c r="G4701">
        <v>4383</v>
      </c>
      <c r="H4701">
        <f t="shared" si="365"/>
        <v>4383</v>
      </c>
      <c r="I4701">
        <v>0.55900000000000005</v>
      </c>
      <c r="J4701" s="1">
        <v>25589786.98</v>
      </c>
      <c r="K4701" s="10">
        <f t="shared" si="366"/>
        <v>5838.4182021446495</v>
      </c>
      <c r="L4701" s="8">
        <f t="shared" si="367"/>
        <v>5838.4182021446495</v>
      </c>
      <c r="M4701" s="14">
        <v>0.75</v>
      </c>
      <c r="N4701">
        <f>VLOOKUP(B4701,'[1]ICI-DH'!$A:$H,8,FALSE)</f>
        <v>0.1</v>
      </c>
      <c r="O4701">
        <f>VLOOKUP(B4701,[2]Planilha1!$A:$G,6,FALSE)</f>
        <v>0</v>
      </c>
      <c r="P4701">
        <f t="shared" si="368"/>
        <v>0</v>
      </c>
      <c r="Q4701" s="16">
        <f t="shared" si="369"/>
        <v>0</v>
      </c>
    </row>
    <row r="4702" spans="1:17" x14ac:dyDescent="0.25">
      <c r="A4702" s="7">
        <v>522000</v>
      </c>
      <c r="B4702" s="7">
        <v>5220009</v>
      </c>
      <c r="C4702" t="s">
        <v>5338</v>
      </c>
      <c r="D4702" t="s">
        <v>5136</v>
      </c>
      <c r="E4702" t="s">
        <v>4932</v>
      </c>
      <c r="F4702" t="s">
        <v>10</v>
      </c>
      <c r="G4702">
        <v>14041</v>
      </c>
      <c r="H4702">
        <f t="shared" si="365"/>
        <v>14041</v>
      </c>
      <c r="I4702">
        <v>0.68500000000000005</v>
      </c>
      <c r="J4702" s="1">
        <v>67335557.439999998</v>
      </c>
      <c r="K4702" s="10">
        <f t="shared" si="366"/>
        <v>4795.6383049640335</v>
      </c>
      <c r="L4702" s="8">
        <f t="shared" si="367"/>
        <v>4795.6383049640335</v>
      </c>
      <c r="M4702" s="14">
        <v>0.3</v>
      </c>
      <c r="N4702">
        <f>VLOOKUP(B4702,'[1]ICI-DH'!$A:$H,8,FALSE)</f>
        <v>0.1</v>
      </c>
      <c r="O4702">
        <f>VLOOKUP(B4702,[2]Planilha1!$A:$G,6,FALSE)</f>
        <v>2</v>
      </c>
      <c r="P4702">
        <f t="shared" si="368"/>
        <v>1.4243999715120005E-4</v>
      </c>
      <c r="Q4702" s="16">
        <f t="shared" si="369"/>
        <v>1.4243999715120005E-4</v>
      </c>
    </row>
    <row r="4703" spans="1:17" x14ac:dyDescent="0.25">
      <c r="A4703" s="7">
        <v>354920</v>
      </c>
      <c r="B4703" s="7">
        <v>3549201</v>
      </c>
      <c r="C4703" t="s">
        <v>3737</v>
      </c>
      <c r="D4703" t="s">
        <v>3202</v>
      </c>
      <c r="E4703" t="s">
        <v>2182</v>
      </c>
      <c r="F4703" t="s">
        <v>10</v>
      </c>
      <c r="G4703">
        <v>2580</v>
      </c>
      <c r="H4703">
        <f t="shared" si="365"/>
        <v>2580</v>
      </c>
      <c r="I4703">
        <v>0.72</v>
      </c>
      <c r="J4703" s="1">
        <v>27258372.670000002</v>
      </c>
      <c r="K4703" s="10">
        <f t="shared" si="366"/>
        <v>10565.260724806203</v>
      </c>
      <c r="L4703" s="8">
        <f t="shared" si="367"/>
        <v>10565.260724806203</v>
      </c>
      <c r="M4703" s="14">
        <v>0</v>
      </c>
      <c r="N4703">
        <f>VLOOKUP(B4703,'[1]ICI-DH'!$A:$H,8,FALSE)</f>
        <v>0.24</v>
      </c>
      <c r="O4703">
        <f>VLOOKUP(B4703,[2]Planilha1!$A:$G,6,FALSE)</f>
        <v>1</v>
      </c>
      <c r="P4703">
        <f t="shared" si="368"/>
        <v>3.875968992248062E-4</v>
      </c>
      <c r="Q4703" s="16">
        <f t="shared" si="369"/>
        <v>3.875968992248062E-4</v>
      </c>
    </row>
    <row r="4704" spans="1:17" x14ac:dyDescent="0.25">
      <c r="A4704" s="7">
        <v>316245</v>
      </c>
      <c r="B4704" s="7">
        <v>3162450</v>
      </c>
      <c r="C4704" t="s">
        <v>2910</v>
      </c>
      <c r="D4704" t="s">
        <v>2181</v>
      </c>
      <c r="E4704" t="s">
        <v>2182</v>
      </c>
      <c r="F4704" t="s">
        <v>10</v>
      </c>
      <c r="G4704">
        <v>13024</v>
      </c>
      <c r="H4704">
        <f t="shared" si="365"/>
        <v>13024</v>
      </c>
      <c r="I4704">
        <v>0.52900000000000003</v>
      </c>
      <c r="J4704" s="1">
        <v>55251866.689999998</v>
      </c>
      <c r="K4704" s="10">
        <f t="shared" si="366"/>
        <v>4242.3116316031937</v>
      </c>
      <c r="L4704" s="8">
        <f t="shared" si="367"/>
        <v>4242.3116316031937</v>
      </c>
      <c r="M4704" s="14">
        <v>0.3611111111111111</v>
      </c>
      <c r="N4704">
        <f>VLOOKUP(B4704,'[1]ICI-DH'!$A:$H,8,FALSE)</f>
        <v>0.1</v>
      </c>
      <c r="O4704">
        <f>VLOOKUP(B4704,[2]Planilha1!$A:$G,6,FALSE)</f>
        <v>0</v>
      </c>
      <c r="P4704">
        <f t="shared" si="368"/>
        <v>0</v>
      </c>
      <c r="Q4704" s="16">
        <f t="shared" si="369"/>
        <v>0</v>
      </c>
    </row>
    <row r="4705" spans="1:17" x14ac:dyDescent="0.25">
      <c r="A4705" s="7">
        <v>354925</v>
      </c>
      <c r="B4705" s="7">
        <v>3549250</v>
      </c>
      <c r="C4705" t="s">
        <v>3738</v>
      </c>
      <c r="D4705" t="s">
        <v>3202</v>
      </c>
      <c r="E4705" t="s">
        <v>2182</v>
      </c>
      <c r="F4705" t="s">
        <v>10</v>
      </c>
      <c r="G4705">
        <v>1846</v>
      </c>
      <c r="H4705">
        <f t="shared" si="365"/>
        <v>1846</v>
      </c>
      <c r="I4705">
        <v>0.748</v>
      </c>
      <c r="J4705" s="1">
        <v>29591409.960000001</v>
      </c>
      <c r="K4705" s="10">
        <f t="shared" si="366"/>
        <v>16030.016229685807</v>
      </c>
      <c r="L4705" s="8">
        <f t="shared" si="367"/>
        <v>12739.39</v>
      </c>
      <c r="M4705" s="14">
        <v>0.83333333333333337</v>
      </c>
      <c r="N4705">
        <f>VLOOKUP(B4705,'[1]ICI-DH'!$A:$H,8,FALSE)</f>
        <v>0.1</v>
      </c>
      <c r="O4705">
        <f>VLOOKUP(B4705,[2]Planilha1!$A:$G,6,FALSE)</f>
        <v>0</v>
      </c>
      <c r="P4705">
        <f t="shared" si="368"/>
        <v>0</v>
      </c>
      <c r="Q4705" s="16">
        <f t="shared" si="369"/>
        <v>0</v>
      </c>
    </row>
    <row r="4706" spans="1:17" x14ac:dyDescent="0.25">
      <c r="A4706" s="7">
        <v>330510</v>
      </c>
      <c r="B4706" s="7">
        <v>3305109</v>
      </c>
      <c r="C4706" t="s">
        <v>3185</v>
      </c>
      <c r="D4706" t="s">
        <v>3113</v>
      </c>
      <c r="E4706" t="s">
        <v>2182</v>
      </c>
      <c r="F4706" t="s">
        <v>10</v>
      </c>
      <c r="G4706">
        <v>440962</v>
      </c>
      <c r="H4706">
        <f t="shared" si="365"/>
        <v>200000</v>
      </c>
      <c r="I4706">
        <v>0.71899999999999997</v>
      </c>
      <c r="J4706" s="1">
        <v>986237189.14999998</v>
      </c>
      <c r="K4706" s="10">
        <f t="shared" si="366"/>
        <v>2236.5582275797005</v>
      </c>
      <c r="L4706" s="8">
        <f t="shared" si="367"/>
        <v>2236.5582275797005</v>
      </c>
      <c r="M4706" s="14">
        <v>0.53333333333333344</v>
      </c>
      <c r="N4706">
        <f>VLOOKUP(B4706,'[1]ICI-DH'!$A:$H,8,FALSE)</f>
        <v>0.3</v>
      </c>
      <c r="O4706">
        <f>VLOOKUP(B4706,[2]Planilha1!$A:$G,6,FALSE)</f>
        <v>311</v>
      </c>
      <c r="P4706">
        <f t="shared" si="368"/>
        <v>7.0527619159927617E-4</v>
      </c>
      <c r="Q4706" s="16">
        <f t="shared" si="369"/>
        <v>7.0527619159927617E-4</v>
      </c>
    </row>
    <row r="4707" spans="1:17" x14ac:dyDescent="0.25">
      <c r="A4707" s="7">
        <v>150747</v>
      </c>
      <c r="B4707" s="7">
        <v>1507474</v>
      </c>
      <c r="C4707" t="s">
        <v>288</v>
      </c>
      <c r="D4707" t="s">
        <v>166</v>
      </c>
      <c r="E4707" t="s">
        <v>9</v>
      </c>
      <c r="F4707" t="s">
        <v>10</v>
      </c>
      <c r="G4707">
        <v>20689</v>
      </c>
      <c r="H4707">
        <f t="shared" si="365"/>
        <v>20689</v>
      </c>
      <c r="I4707">
        <v>0.53900000000000003</v>
      </c>
      <c r="J4707" s="1">
        <v>82645234.340000004</v>
      </c>
      <c r="K4707" s="10">
        <f t="shared" si="366"/>
        <v>3994.6461568949685</v>
      </c>
      <c r="L4707" s="8">
        <f t="shared" si="367"/>
        <v>3994.6461568949685</v>
      </c>
      <c r="M4707" s="14">
        <v>0.28888888888888886</v>
      </c>
      <c r="N4707">
        <f>VLOOKUP(B4707,'[1]ICI-DH'!$A:$H,8,FALSE)</f>
        <v>0.1</v>
      </c>
      <c r="O4707">
        <f>VLOOKUP(B4707,[2]Planilha1!$A:$G,6,FALSE)</f>
        <v>1</v>
      </c>
      <c r="P4707">
        <f t="shared" si="368"/>
        <v>4.8334863937358016E-5</v>
      </c>
      <c r="Q4707" s="16">
        <f t="shared" si="369"/>
        <v>4.8334863937358016E-5</v>
      </c>
    </row>
    <row r="4708" spans="1:17" x14ac:dyDescent="0.25">
      <c r="A4708" s="7">
        <v>316250</v>
      </c>
      <c r="B4708" s="7">
        <v>3162500</v>
      </c>
      <c r="C4708" t="s">
        <v>2911</v>
      </c>
      <c r="D4708" t="s">
        <v>2181</v>
      </c>
      <c r="E4708" t="s">
        <v>2182</v>
      </c>
      <c r="F4708" t="s">
        <v>10</v>
      </c>
      <c r="G4708">
        <v>90225</v>
      </c>
      <c r="H4708">
        <f t="shared" si="365"/>
        <v>90225</v>
      </c>
      <c r="I4708">
        <v>0.75800000000000001</v>
      </c>
      <c r="J4708" s="1">
        <v>424660152.35000002</v>
      </c>
      <c r="K4708" s="10">
        <f t="shared" si="366"/>
        <v>4706.6794386256579</v>
      </c>
      <c r="L4708" s="8">
        <f t="shared" si="367"/>
        <v>4706.6794386256579</v>
      </c>
      <c r="M4708" s="14">
        <v>0.8</v>
      </c>
      <c r="N4708">
        <f>VLOOKUP(B4708,'[1]ICI-DH'!$A:$H,8,FALSE)</f>
        <v>0.4</v>
      </c>
      <c r="O4708">
        <f>VLOOKUP(B4708,[2]Planilha1!$A:$G,6,FALSE)</f>
        <v>299</v>
      </c>
      <c r="P4708">
        <f t="shared" si="368"/>
        <v>3.313937378775284E-3</v>
      </c>
      <c r="Q4708" s="16">
        <f t="shared" si="369"/>
        <v>3.313937378775284E-3</v>
      </c>
    </row>
    <row r="4709" spans="1:17" x14ac:dyDescent="0.25">
      <c r="A4709" s="7">
        <v>150750</v>
      </c>
      <c r="B4709" s="7">
        <v>1507508</v>
      </c>
      <c r="C4709" t="s">
        <v>289</v>
      </c>
      <c r="D4709" t="s">
        <v>166</v>
      </c>
      <c r="E4709" t="s">
        <v>9</v>
      </c>
      <c r="F4709" t="s">
        <v>10</v>
      </c>
      <c r="G4709">
        <v>13664</v>
      </c>
      <c r="H4709">
        <f t="shared" si="365"/>
        <v>13664</v>
      </c>
      <c r="I4709">
        <v>0.55000000000000004</v>
      </c>
      <c r="J4709" s="1">
        <v>68537766.069999993</v>
      </c>
      <c r="K4709" s="10">
        <f t="shared" si="366"/>
        <v>5015.9372123829035</v>
      </c>
      <c r="L4709" s="8">
        <f t="shared" si="367"/>
        <v>5015.9372123829035</v>
      </c>
      <c r="M4709" s="14">
        <v>0.58333333333333337</v>
      </c>
      <c r="N4709">
        <f>VLOOKUP(B4709,'[1]ICI-DH'!$A:$H,8,FALSE)</f>
        <v>0.16</v>
      </c>
      <c r="O4709">
        <f>VLOOKUP(B4709,[2]Planilha1!$A:$G,6,FALSE)</f>
        <v>0</v>
      </c>
      <c r="P4709">
        <f t="shared" si="368"/>
        <v>0</v>
      </c>
      <c r="Q4709" s="16">
        <f t="shared" si="369"/>
        <v>0</v>
      </c>
    </row>
    <row r="4710" spans="1:17" x14ac:dyDescent="0.25">
      <c r="A4710" s="7">
        <v>220997</v>
      </c>
      <c r="B4710" s="7">
        <v>2209971</v>
      </c>
      <c r="C4710" t="s">
        <v>873</v>
      </c>
      <c r="D4710" t="s">
        <v>682</v>
      </c>
      <c r="E4710" t="s">
        <v>466</v>
      </c>
      <c r="F4710" t="s">
        <v>10</v>
      </c>
      <c r="G4710">
        <v>8186</v>
      </c>
      <c r="H4710">
        <f t="shared" si="365"/>
        <v>8186</v>
      </c>
      <c r="I4710">
        <v>0.52300000000000002</v>
      </c>
      <c r="J4710" s="1">
        <v>54141179.310000002</v>
      </c>
      <c r="K4710" s="10">
        <f t="shared" si="366"/>
        <v>6613.8748240899095</v>
      </c>
      <c r="L4710" s="8">
        <f t="shared" si="367"/>
        <v>6613.8748240899095</v>
      </c>
      <c r="M4710" s="14">
        <v>0.18333333333333335</v>
      </c>
      <c r="N4710">
        <f>VLOOKUP(B4710,'[1]ICI-DH'!$A:$H,8,FALSE)</f>
        <v>0.1</v>
      </c>
      <c r="O4710">
        <f>VLOOKUP(B4710,[2]Planilha1!$A:$G,6,FALSE)</f>
        <v>0</v>
      </c>
      <c r="P4710">
        <f t="shared" si="368"/>
        <v>0</v>
      </c>
      <c r="Q4710" s="16">
        <f t="shared" si="369"/>
        <v>0</v>
      </c>
    </row>
    <row r="4711" spans="1:17" x14ac:dyDescent="0.25">
      <c r="A4711" s="7">
        <v>412490</v>
      </c>
      <c r="B4711" s="7">
        <v>4124905</v>
      </c>
      <c r="C4711" t="s">
        <v>4141</v>
      </c>
      <c r="D4711" t="s">
        <v>3827</v>
      </c>
      <c r="E4711" t="s">
        <v>3828</v>
      </c>
      <c r="F4711" t="s">
        <v>10</v>
      </c>
      <c r="G4711">
        <v>5586</v>
      </c>
      <c r="H4711">
        <f t="shared" si="365"/>
        <v>5586</v>
      </c>
      <c r="I4711">
        <v>0.66400000000000003</v>
      </c>
      <c r="J4711" s="1">
        <v>38507945.340000004</v>
      </c>
      <c r="K4711" s="10">
        <f t="shared" si="366"/>
        <v>6893.6529430719665</v>
      </c>
      <c r="L4711" s="8">
        <f t="shared" si="367"/>
        <v>6893.6529430719665</v>
      </c>
      <c r="M4711" s="14">
        <v>4.4444444444444439E-2</v>
      </c>
      <c r="N4711">
        <f>VLOOKUP(B4711,'[1]ICI-DH'!$A:$H,8,FALSE)</f>
        <v>0.1</v>
      </c>
      <c r="O4711">
        <f>VLOOKUP(B4711,[2]Planilha1!$A:$G,6,FALSE)</f>
        <v>0</v>
      </c>
      <c r="P4711">
        <f t="shared" si="368"/>
        <v>0</v>
      </c>
      <c r="Q4711" s="16">
        <f t="shared" si="369"/>
        <v>0</v>
      </c>
    </row>
    <row r="4712" spans="1:17" x14ac:dyDescent="0.25">
      <c r="A4712" s="7">
        <v>251400</v>
      </c>
      <c r="B4712" s="7">
        <v>2514008</v>
      </c>
      <c r="C4712" t="s">
        <v>1411</v>
      </c>
      <c r="D4712" t="s">
        <v>1247</v>
      </c>
      <c r="E4712" t="s">
        <v>466</v>
      </c>
      <c r="F4712" t="s">
        <v>10</v>
      </c>
      <c r="G4712">
        <v>4226</v>
      </c>
      <c r="H4712">
        <f t="shared" si="365"/>
        <v>4226</v>
      </c>
      <c r="I4712">
        <v>0.622</v>
      </c>
      <c r="J4712" s="1">
        <v>31047083.969999999</v>
      </c>
      <c r="K4712" s="10">
        <f t="shared" si="366"/>
        <v>7346.6833814481779</v>
      </c>
      <c r="L4712" s="8">
        <f t="shared" si="367"/>
        <v>7346.6833814481779</v>
      </c>
      <c r="M4712" s="14">
        <v>0.25555555555555554</v>
      </c>
      <c r="N4712">
        <f>VLOOKUP(B4712,'[1]ICI-DH'!$A:$H,8,FALSE)</f>
        <v>0.1</v>
      </c>
      <c r="O4712">
        <f>VLOOKUP(B4712,[2]Planilha1!$A:$G,6,FALSE)</f>
        <v>0</v>
      </c>
      <c r="P4712">
        <f t="shared" si="368"/>
        <v>0</v>
      </c>
      <c r="Q4712" s="16">
        <f t="shared" si="369"/>
        <v>0</v>
      </c>
    </row>
    <row r="4713" spans="1:17" x14ac:dyDescent="0.25">
      <c r="A4713" s="7">
        <v>211102</v>
      </c>
      <c r="B4713" s="7">
        <v>2111029</v>
      </c>
      <c r="C4713" t="s">
        <v>643</v>
      </c>
      <c r="D4713" t="s">
        <v>465</v>
      </c>
      <c r="E4713" t="s">
        <v>466</v>
      </c>
      <c r="F4713" t="s">
        <v>10</v>
      </c>
      <c r="G4713">
        <v>12251</v>
      </c>
      <c r="H4713">
        <f t="shared" si="365"/>
        <v>12251</v>
      </c>
      <c r="I4713">
        <v>0.50900000000000001</v>
      </c>
      <c r="J4713" s="1">
        <v>71298124.109999999</v>
      </c>
      <c r="K4713" s="10">
        <f t="shared" si="366"/>
        <v>5819.7799453105872</v>
      </c>
      <c r="L4713" s="8">
        <f t="shared" si="367"/>
        <v>5819.7799453105872</v>
      </c>
      <c r="M4713" s="14">
        <v>0.82777777777777783</v>
      </c>
      <c r="N4713">
        <f>VLOOKUP(B4713,'[1]ICI-DH'!$A:$H,8,FALSE)</f>
        <v>0.4</v>
      </c>
      <c r="O4713">
        <f>VLOOKUP(B4713,[2]Planilha1!$A:$G,6,FALSE)</f>
        <v>1</v>
      </c>
      <c r="P4713">
        <f t="shared" si="368"/>
        <v>8.162598971512529E-5</v>
      </c>
      <c r="Q4713" s="16">
        <f t="shared" si="369"/>
        <v>8.162598971512529E-5</v>
      </c>
    </row>
    <row r="4714" spans="1:17" x14ac:dyDescent="0.25">
      <c r="A4714" s="7">
        <v>421635</v>
      </c>
      <c r="B4714" s="7">
        <v>4216354</v>
      </c>
      <c r="C4714" t="s">
        <v>4412</v>
      </c>
      <c r="D4714" t="s">
        <v>4197</v>
      </c>
      <c r="E4714" t="s">
        <v>3828</v>
      </c>
      <c r="F4714" t="s">
        <v>10</v>
      </c>
      <c r="G4714">
        <v>4463</v>
      </c>
      <c r="H4714">
        <f t="shared" si="365"/>
        <v>4463</v>
      </c>
      <c r="I4714">
        <v>0.73799999999999999</v>
      </c>
      <c r="J4714" s="1">
        <v>39576411.700000003</v>
      </c>
      <c r="K4714" s="10">
        <f t="shared" si="366"/>
        <v>8867.6701097916211</v>
      </c>
      <c r="L4714" s="8">
        <f t="shared" si="367"/>
        <v>8867.6701097916211</v>
      </c>
      <c r="M4714" s="14">
        <v>0.66666666666666674</v>
      </c>
      <c r="N4714">
        <f>VLOOKUP(B4714,'[1]ICI-DH'!$A:$H,8,FALSE)</f>
        <v>0.16</v>
      </c>
      <c r="O4714">
        <f>VLOOKUP(B4714,[2]Planilha1!$A:$G,6,FALSE)</f>
        <v>0</v>
      </c>
      <c r="P4714">
        <f t="shared" si="368"/>
        <v>0</v>
      </c>
      <c r="Q4714" s="16">
        <f t="shared" si="369"/>
        <v>0</v>
      </c>
    </row>
    <row r="4715" spans="1:17" x14ac:dyDescent="0.25">
      <c r="A4715" s="7">
        <v>412500</v>
      </c>
      <c r="B4715" s="7">
        <v>4125001</v>
      </c>
      <c r="C4715" t="s">
        <v>4142</v>
      </c>
      <c r="D4715" t="s">
        <v>3827</v>
      </c>
      <c r="E4715" t="s">
        <v>3828</v>
      </c>
      <c r="F4715" t="s">
        <v>10</v>
      </c>
      <c r="G4715">
        <v>10667</v>
      </c>
      <c r="H4715">
        <f t="shared" si="365"/>
        <v>10667</v>
      </c>
      <c r="I4715">
        <v>0.69299999999999995</v>
      </c>
      <c r="J4715" s="1">
        <v>59817953.640000001</v>
      </c>
      <c r="K4715" s="10">
        <f t="shared" si="366"/>
        <v>5607.7579113152715</v>
      </c>
      <c r="L4715" s="8">
        <f t="shared" si="367"/>
        <v>5607.7579113152715</v>
      </c>
      <c r="M4715" s="14">
        <v>0.71666666666666679</v>
      </c>
      <c r="N4715">
        <f>VLOOKUP(B4715,'[1]ICI-DH'!$A:$H,8,FALSE)</f>
        <v>0.1</v>
      </c>
      <c r="O4715">
        <f>VLOOKUP(B4715,[2]Planilha1!$A:$G,6,FALSE)</f>
        <v>1</v>
      </c>
      <c r="P4715">
        <f t="shared" si="368"/>
        <v>9.3747070404049868E-5</v>
      </c>
      <c r="Q4715" s="16">
        <f t="shared" si="369"/>
        <v>9.3747070404049868E-5</v>
      </c>
    </row>
    <row r="4716" spans="1:17" x14ac:dyDescent="0.25">
      <c r="A4716" s="7">
        <v>231250</v>
      </c>
      <c r="B4716" s="7">
        <v>2312502</v>
      </c>
      <c r="C4716" t="s">
        <v>1063</v>
      </c>
      <c r="D4716" t="s">
        <v>905</v>
      </c>
      <c r="E4716" t="s">
        <v>466</v>
      </c>
      <c r="F4716" t="s">
        <v>10</v>
      </c>
      <c r="G4716">
        <v>5855</v>
      </c>
      <c r="H4716">
        <f t="shared" si="365"/>
        <v>5855</v>
      </c>
      <c r="I4716">
        <v>0.65400000000000003</v>
      </c>
      <c r="J4716" s="1">
        <v>40347991.039999999</v>
      </c>
      <c r="K4716" s="10">
        <f t="shared" si="366"/>
        <v>6891.2025687446621</v>
      </c>
      <c r="L4716" s="8">
        <f t="shared" si="367"/>
        <v>6891.2025687446621</v>
      </c>
      <c r="M4716" s="14">
        <v>0.73333333333333339</v>
      </c>
      <c r="N4716">
        <f>VLOOKUP(B4716,'[1]ICI-DH'!$A:$H,8,FALSE)</f>
        <v>0.1</v>
      </c>
      <c r="O4716">
        <f>VLOOKUP(B4716,[2]Planilha1!$A:$G,6,FALSE)</f>
        <v>0</v>
      </c>
      <c r="P4716">
        <f t="shared" si="368"/>
        <v>0</v>
      </c>
      <c r="Q4716" s="16">
        <f t="shared" si="369"/>
        <v>0</v>
      </c>
    </row>
    <row r="4717" spans="1:17" x14ac:dyDescent="0.25">
      <c r="A4717" s="7">
        <v>316255</v>
      </c>
      <c r="B4717" s="7">
        <v>3162559</v>
      </c>
      <c r="C4717" t="s">
        <v>2912</v>
      </c>
      <c r="D4717" t="s">
        <v>2181</v>
      </c>
      <c r="E4717" t="s">
        <v>2182</v>
      </c>
      <c r="F4717" t="s">
        <v>10</v>
      </c>
      <c r="G4717">
        <v>11246</v>
      </c>
      <c r="H4717">
        <f t="shared" si="365"/>
        <v>11246</v>
      </c>
      <c r="I4717">
        <v>0.65</v>
      </c>
      <c r="J4717" s="1">
        <v>61183790.049999997</v>
      </c>
      <c r="K4717" s="10">
        <f t="shared" si="366"/>
        <v>5440.4935132491546</v>
      </c>
      <c r="L4717" s="8">
        <f t="shared" si="367"/>
        <v>5440.4935132491546</v>
      </c>
      <c r="M4717" s="14">
        <v>0.83333333333333337</v>
      </c>
      <c r="N4717">
        <f>VLOOKUP(B4717,'[1]ICI-DH'!$A:$H,8,FALSE)</f>
        <v>0.26</v>
      </c>
      <c r="O4717">
        <f>VLOOKUP(B4717,[2]Planilha1!$A:$G,6,FALSE)</f>
        <v>5</v>
      </c>
      <c r="P4717">
        <f t="shared" si="368"/>
        <v>4.4460252534234395E-4</v>
      </c>
      <c r="Q4717" s="16">
        <f t="shared" si="369"/>
        <v>4.4460252534234395E-4</v>
      </c>
    </row>
    <row r="4718" spans="1:17" x14ac:dyDescent="0.25">
      <c r="A4718" s="7">
        <v>316257</v>
      </c>
      <c r="B4718" s="7">
        <v>3162575</v>
      </c>
      <c r="C4718" t="s">
        <v>2913</v>
      </c>
      <c r="D4718" t="s">
        <v>2181</v>
      </c>
      <c r="E4718" t="s">
        <v>2182</v>
      </c>
      <c r="F4718" t="s">
        <v>10</v>
      </c>
      <c r="G4718">
        <v>5331</v>
      </c>
      <c r="H4718">
        <f t="shared" si="365"/>
        <v>5331</v>
      </c>
      <c r="I4718">
        <v>0.64</v>
      </c>
      <c r="J4718" s="1">
        <v>35058535.219999999</v>
      </c>
      <c r="K4718" s="10">
        <f t="shared" si="366"/>
        <v>6576.3525079722376</v>
      </c>
      <c r="L4718" s="8">
        <f t="shared" si="367"/>
        <v>6576.3525079722376</v>
      </c>
      <c r="M4718" s="14">
        <v>0.05</v>
      </c>
      <c r="N4718">
        <f>VLOOKUP(B4718,'[1]ICI-DH'!$A:$H,8,FALSE)</f>
        <v>0.1</v>
      </c>
      <c r="O4718">
        <f>VLOOKUP(B4718,[2]Planilha1!$A:$G,6,FALSE)</f>
        <v>0</v>
      </c>
      <c r="P4718">
        <f t="shared" si="368"/>
        <v>0</v>
      </c>
      <c r="Q4718" s="16">
        <f t="shared" si="369"/>
        <v>0</v>
      </c>
    </row>
    <row r="4719" spans="1:17" x14ac:dyDescent="0.25">
      <c r="A4719" s="7">
        <v>421625</v>
      </c>
      <c r="B4719" s="7">
        <v>4216255</v>
      </c>
      <c r="C4719" t="s">
        <v>4411</v>
      </c>
      <c r="D4719" t="s">
        <v>4197</v>
      </c>
      <c r="E4719" t="s">
        <v>3828</v>
      </c>
      <c r="F4719" t="s">
        <v>10</v>
      </c>
      <c r="G4719">
        <v>6295</v>
      </c>
      <c r="H4719">
        <f t="shared" si="365"/>
        <v>6295</v>
      </c>
      <c r="I4719">
        <v>0.76100000000000001</v>
      </c>
      <c r="J4719" s="1">
        <v>52654550.710000001</v>
      </c>
      <c r="K4719" s="10">
        <f t="shared" si="366"/>
        <v>8364.5036870532167</v>
      </c>
      <c r="L4719" s="8">
        <f t="shared" si="367"/>
        <v>8364.5036870532167</v>
      </c>
      <c r="M4719" s="14">
        <v>0.81666666666666665</v>
      </c>
      <c r="N4719">
        <f>VLOOKUP(B4719,'[1]ICI-DH'!$A:$H,8,FALSE)</f>
        <v>0.2</v>
      </c>
      <c r="O4719">
        <f>VLOOKUP(B4719,[2]Planilha1!$A:$G,6,FALSE)</f>
        <v>0</v>
      </c>
      <c r="P4719">
        <f t="shared" si="368"/>
        <v>0</v>
      </c>
      <c r="Q4719" s="16">
        <f t="shared" si="369"/>
        <v>0</v>
      </c>
    </row>
    <row r="4720" spans="1:17" x14ac:dyDescent="0.25">
      <c r="A4720" s="7">
        <v>316260</v>
      </c>
      <c r="B4720" s="7">
        <v>3162609</v>
      </c>
      <c r="C4720" t="s">
        <v>2914</v>
      </c>
      <c r="D4720" t="s">
        <v>2181</v>
      </c>
      <c r="E4720" t="s">
        <v>2182</v>
      </c>
      <c r="F4720" t="s">
        <v>10</v>
      </c>
      <c r="G4720">
        <v>7070</v>
      </c>
      <c r="H4720">
        <f t="shared" si="365"/>
        <v>7070</v>
      </c>
      <c r="I4720">
        <v>0.64800000000000002</v>
      </c>
      <c r="J4720" s="1">
        <v>35759076.630000003</v>
      </c>
      <c r="K4720" s="10">
        <f t="shared" si="366"/>
        <v>5057.8609094766625</v>
      </c>
      <c r="L4720" s="8">
        <f t="shared" si="367"/>
        <v>5057.8609094766625</v>
      </c>
      <c r="M4720" s="14">
        <v>0.20555555555555555</v>
      </c>
      <c r="N4720">
        <f>VLOOKUP(B4720,'[1]ICI-DH'!$A:$H,8,FALSE)</f>
        <v>0.16</v>
      </c>
      <c r="O4720">
        <f>VLOOKUP(B4720,[2]Planilha1!$A:$G,6,FALSE)</f>
        <v>0</v>
      </c>
      <c r="P4720">
        <f t="shared" si="368"/>
        <v>0</v>
      </c>
      <c r="Q4720" s="16">
        <f t="shared" si="369"/>
        <v>0</v>
      </c>
    </row>
    <row r="4721" spans="1:17" x14ac:dyDescent="0.25">
      <c r="A4721" s="7">
        <v>316265</v>
      </c>
      <c r="B4721" s="7">
        <v>3162658</v>
      </c>
      <c r="C4721" t="s">
        <v>2915</v>
      </c>
      <c r="D4721" t="s">
        <v>2181</v>
      </c>
      <c r="E4721" t="s">
        <v>2182</v>
      </c>
      <c r="F4721" t="s">
        <v>10</v>
      </c>
      <c r="G4721">
        <v>3972</v>
      </c>
      <c r="H4721">
        <f t="shared" si="365"/>
        <v>3972</v>
      </c>
      <c r="I4721">
        <v>0.625</v>
      </c>
      <c r="J4721" s="1">
        <v>34486834.880000003</v>
      </c>
      <c r="K4721" s="10">
        <f t="shared" si="366"/>
        <v>8682.4861228600203</v>
      </c>
      <c r="L4721" s="8">
        <f t="shared" si="367"/>
        <v>8682.4861228600203</v>
      </c>
      <c r="M4721" s="14">
        <v>0.35</v>
      </c>
      <c r="N4721">
        <f>VLOOKUP(B4721,'[1]ICI-DH'!$A:$H,8,FALSE)</f>
        <v>0.1</v>
      </c>
      <c r="O4721">
        <f>VLOOKUP(B4721,[2]Planilha1!$A:$G,6,FALSE)</f>
        <v>1</v>
      </c>
      <c r="P4721">
        <f t="shared" si="368"/>
        <v>2.5176233635448137E-4</v>
      </c>
      <c r="Q4721" s="16">
        <f t="shared" si="369"/>
        <v>2.5176233635448137E-4</v>
      </c>
    </row>
    <row r="4722" spans="1:17" x14ac:dyDescent="0.25">
      <c r="A4722" s="7">
        <v>211105</v>
      </c>
      <c r="B4722" s="7">
        <v>2111052</v>
      </c>
      <c r="C4722" t="s">
        <v>644</v>
      </c>
      <c r="D4722" t="s">
        <v>465</v>
      </c>
      <c r="E4722" t="s">
        <v>466</v>
      </c>
      <c r="F4722" t="s">
        <v>10</v>
      </c>
      <c r="G4722">
        <v>9904</v>
      </c>
      <c r="H4722">
        <f t="shared" si="365"/>
        <v>9904</v>
      </c>
      <c r="I4722">
        <v>0.60899999999999999</v>
      </c>
      <c r="J4722" s="1">
        <v>60751581.590000004</v>
      </c>
      <c r="K4722" s="10">
        <f t="shared" si="366"/>
        <v>6134.0449909127628</v>
      </c>
      <c r="L4722" s="8">
        <f t="shared" si="367"/>
        <v>6134.0449909127628</v>
      </c>
      <c r="M4722" s="14">
        <v>0.95555555555555549</v>
      </c>
      <c r="N4722">
        <f>VLOOKUP(B4722,'[1]ICI-DH'!$A:$H,8,FALSE)</f>
        <v>0.1</v>
      </c>
      <c r="O4722">
        <f>VLOOKUP(B4722,[2]Planilha1!$A:$G,6,FALSE)</f>
        <v>0</v>
      </c>
      <c r="P4722">
        <f t="shared" si="368"/>
        <v>0</v>
      </c>
      <c r="Q4722" s="16">
        <f t="shared" si="369"/>
        <v>0</v>
      </c>
    </row>
    <row r="4723" spans="1:17" x14ac:dyDescent="0.25">
      <c r="A4723" s="7">
        <v>316270</v>
      </c>
      <c r="B4723" s="7">
        <v>3162708</v>
      </c>
      <c r="C4723" t="s">
        <v>2916</v>
      </c>
      <c r="D4723" t="s">
        <v>2181</v>
      </c>
      <c r="E4723" t="s">
        <v>2182</v>
      </c>
      <c r="F4723" t="s">
        <v>10</v>
      </c>
      <c r="G4723">
        <v>23910</v>
      </c>
      <c r="H4723">
        <f t="shared" si="365"/>
        <v>23910</v>
      </c>
      <c r="I4723">
        <v>0.61499999999999999</v>
      </c>
      <c r="J4723" s="1">
        <v>91841122.269999996</v>
      </c>
      <c r="K4723" s="10">
        <f t="shared" si="366"/>
        <v>3841.1176189878711</v>
      </c>
      <c r="L4723" s="8">
        <f t="shared" si="367"/>
        <v>3841.1176189878711</v>
      </c>
      <c r="M4723" s="14">
        <v>0.25000000000000006</v>
      </c>
      <c r="N4723">
        <f>VLOOKUP(B4723,'[1]ICI-DH'!$A:$H,8,FALSE)</f>
        <v>0.1</v>
      </c>
      <c r="O4723">
        <f>VLOOKUP(B4723,[2]Planilha1!$A:$G,6,FALSE)</f>
        <v>0</v>
      </c>
      <c r="P4723">
        <f t="shared" si="368"/>
        <v>0</v>
      </c>
      <c r="Q4723" s="16">
        <f t="shared" si="369"/>
        <v>0</v>
      </c>
    </row>
    <row r="4724" spans="1:17" x14ac:dyDescent="0.25">
      <c r="A4724" s="7">
        <v>354930</v>
      </c>
      <c r="B4724" s="7">
        <v>3549300</v>
      </c>
      <c r="C4724" t="s">
        <v>3739</v>
      </c>
      <c r="D4724" t="s">
        <v>3202</v>
      </c>
      <c r="E4724" t="s">
        <v>2182</v>
      </c>
      <c r="F4724" t="s">
        <v>10</v>
      </c>
      <c r="G4724">
        <v>2242</v>
      </c>
      <c r="H4724">
        <f t="shared" si="365"/>
        <v>2242</v>
      </c>
      <c r="I4724">
        <v>0.75</v>
      </c>
      <c r="J4724" s="1">
        <v>27651155.670000002</v>
      </c>
      <c r="K4724" s="10">
        <f t="shared" si="366"/>
        <v>12333.254090098128</v>
      </c>
      <c r="L4724" s="8">
        <f t="shared" si="367"/>
        <v>12333.254090098128</v>
      </c>
      <c r="M4724" s="14">
        <v>0.54444444444444451</v>
      </c>
      <c r="N4724">
        <f>VLOOKUP(B4724,'[1]ICI-DH'!$A:$H,8,FALSE)</f>
        <v>0.2</v>
      </c>
      <c r="O4724">
        <f>VLOOKUP(B4724,[2]Planilha1!$A:$G,6,FALSE)</f>
        <v>0</v>
      </c>
      <c r="P4724">
        <f t="shared" si="368"/>
        <v>0</v>
      </c>
      <c r="Q4724" s="16">
        <f t="shared" si="369"/>
        <v>0</v>
      </c>
    </row>
    <row r="4725" spans="1:17" x14ac:dyDescent="0.25">
      <c r="A4725" s="7">
        <v>221000</v>
      </c>
      <c r="B4725" s="7">
        <v>2210003</v>
      </c>
      <c r="C4725" t="s">
        <v>874</v>
      </c>
      <c r="D4725" t="s">
        <v>682</v>
      </c>
      <c r="E4725" t="s">
        <v>466</v>
      </c>
      <c r="F4725" t="s">
        <v>10</v>
      </c>
      <c r="G4725">
        <v>21421</v>
      </c>
      <c r="H4725">
        <f t="shared" si="365"/>
        <v>21421</v>
      </c>
      <c r="I4725">
        <v>0.64500000000000002</v>
      </c>
      <c r="J4725" s="1">
        <v>98764124.469999999</v>
      </c>
      <c r="K4725" s="10">
        <f t="shared" si="366"/>
        <v>4610.6215615517485</v>
      </c>
      <c r="L4725" s="8">
        <f t="shared" si="367"/>
        <v>4610.6215615517485</v>
      </c>
      <c r="M4725" s="14">
        <v>0.55000000000000004</v>
      </c>
      <c r="N4725">
        <f>VLOOKUP(B4725,'[1]ICI-DH'!$A:$H,8,FALSE)</f>
        <v>0.1</v>
      </c>
      <c r="O4725">
        <f>VLOOKUP(B4725,[2]Planilha1!$A:$G,6,FALSE)</f>
        <v>4</v>
      </c>
      <c r="P4725">
        <f t="shared" si="368"/>
        <v>1.8673264553475561E-4</v>
      </c>
      <c r="Q4725" s="16">
        <f t="shared" si="369"/>
        <v>1.8673264553475561E-4</v>
      </c>
    </row>
    <row r="4726" spans="1:17" x14ac:dyDescent="0.25">
      <c r="A4726" s="7">
        <v>431843</v>
      </c>
      <c r="B4726" s="7">
        <v>4318432</v>
      </c>
      <c r="C4726" t="s">
        <v>4829</v>
      </c>
      <c r="D4726" t="s">
        <v>4459</v>
      </c>
      <c r="E4726" t="s">
        <v>3828</v>
      </c>
      <c r="F4726" t="s">
        <v>10</v>
      </c>
      <c r="G4726">
        <v>2649</v>
      </c>
      <c r="H4726">
        <f t="shared" si="365"/>
        <v>2649</v>
      </c>
      <c r="I4726">
        <v>0.748</v>
      </c>
      <c r="J4726" s="1">
        <v>30957938.09</v>
      </c>
      <c r="K4726" s="10">
        <f t="shared" si="366"/>
        <v>11686.650845602115</v>
      </c>
      <c r="L4726" s="8">
        <f t="shared" si="367"/>
        <v>11686.650845602115</v>
      </c>
      <c r="M4726" s="14">
        <v>6.6666666666666652E-2</v>
      </c>
      <c r="N4726">
        <f>VLOOKUP(B4726,'[1]ICI-DH'!$A:$H,8,FALSE)</f>
        <v>0.1</v>
      </c>
      <c r="O4726">
        <f>VLOOKUP(B4726,[2]Planilha1!$A:$G,6,FALSE)</f>
        <v>0</v>
      </c>
      <c r="P4726">
        <f t="shared" si="368"/>
        <v>0</v>
      </c>
      <c r="Q4726" s="16">
        <f t="shared" si="369"/>
        <v>0</v>
      </c>
    </row>
    <row r="4727" spans="1:17" x14ac:dyDescent="0.25">
      <c r="A4727" s="7">
        <v>250070</v>
      </c>
      <c r="B4727" s="7">
        <v>2500700</v>
      </c>
      <c r="C4727" t="s">
        <v>1255</v>
      </c>
      <c r="D4727" t="s">
        <v>1247</v>
      </c>
      <c r="E4727" t="s">
        <v>466</v>
      </c>
      <c r="F4727" t="s">
        <v>10</v>
      </c>
      <c r="G4727">
        <v>17964</v>
      </c>
      <c r="H4727">
        <f t="shared" si="365"/>
        <v>17964</v>
      </c>
      <c r="I4727">
        <v>0.60799999999999998</v>
      </c>
      <c r="J4727" s="1">
        <v>102486622.5</v>
      </c>
      <c r="K4727" s="10">
        <f t="shared" si="366"/>
        <v>5705.1114729458914</v>
      </c>
      <c r="L4727" s="8">
        <f t="shared" si="367"/>
        <v>5705.1114729458914</v>
      </c>
      <c r="M4727" s="14">
        <v>0.81111111111111112</v>
      </c>
      <c r="N4727">
        <f>VLOOKUP(B4727,'[1]ICI-DH'!$A:$H,8,FALSE)</f>
        <v>0.3</v>
      </c>
      <c r="O4727">
        <f>VLOOKUP(B4727,[2]Planilha1!$A:$G,6,FALSE)</f>
        <v>2</v>
      </c>
      <c r="P4727">
        <f t="shared" si="368"/>
        <v>1.1133377866844801E-4</v>
      </c>
      <c r="Q4727" s="16">
        <f t="shared" si="369"/>
        <v>1.1133377866844801E-4</v>
      </c>
    </row>
    <row r="4728" spans="1:17" x14ac:dyDescent="0.25">
      <c r="A4728" s="7">
        <v>241210</v>
      </c>
      <c r="B4728" s="7">
        <v>2412104</v>
      </c>
      <c r="C4728" t="s">
        <v>1212</v>
      </c>
      <c r="D4728" t="s">
        <v>1086</v>
      </c>
      <c r="E4728" t="s">
        <v>466</v>
      </c>
      <c r="F4728" t="s">
        <v>10</v>
      </c>
      <c r="G4728">
        <v>5956</v>
      </c>
      <c r="H4728">
        <f t="shared" si="365"/>
        <v>5956</v>
      </c>
      <c r="I4728">
        <v>0.65500000000000003</v>
      </c>
      <c r="J4728" s="1">
        <v>31389033.469999999</v>
      </c>
      <c r="K4728" s="10">
        <f t="shared" si="366"/>
        <v>5270.1533697112154</v>
      </c>
      <c r="L4728" s="8">
        <f t="shared" si="367"/>
        <v>5270.1533697112154</v>
      </c>
      <c r="M4728" s="14">
        <v>0.77777777777777779</v>
      </c>
      <c r="N4728">
        <f>VLOOKUP(B4728,'[1]ICI-DH'!$A:$H,8,FALSE)</f>
        <v>0.1</v>
      </c>
      <c r="O4728">
        <f>VLOOKUP(B4728,[2]Planilha1!$A:$G,6,FALSE)</f>
        <v>1</v>
      </c>
      <c r="P4728">
        <f t="shared" si="368"/>
        <v>1.6789791806581599E-4</v>
      </c>
      <c r="Q4728" s="16">
        <f t="shared" si="369"/>
        <v>1.6789791806581599E-4</v>
      </c>
    </row>
    <row r="4729" spans="1:17" x14ac:dyDescent="0.25">
      <c r="A4729" s="7">
        <v>211107</v>
      </c>
      <c r="B4729" s="7">
        <v>2111078</v>
      </c>
      <c r="C4729" t="s">
        <v>645</v>
      </c>
      <c r="D4729" t="s">
        <v>465</v>
      </c>
      <c r="E4729" t="s">
        <v>466</v>
      </c>
      <c r="F4729" t="s">
        <v>10</v>
      </c>
      <c r="G4729">
        <v>16889</v>
      </c>
      <c r="H4729">
        <f t="shared" si="365"/>
        <v>16889</v>
      </c>
      <c r="I4729">
        <v>0.51700000000000002</v>
      </c>
      <c r="J4729" s="1">
        <v>86895955.340000004</v>
      </c>
      <c r="K4729" s="10">
        <f t="shared" si="366"/>
        <v>5145.1214009118366</v>
      </c>
      <c r="L4729" s="8">
        <f t="shared" si="367"/>
        <v>5145.1214009118366</v>
      </c>
      <c r="M4729" s="14">
        <v>1.0444444444444443</v>
      </c>
      <c r="N4729">
        <f>VLOOKUP(B4729,'[1]ICI-DH'!$A:$H,8,FALSE)</f>
        <v>0.16</v>
      </c>
      <c r="O4729">
        <f>VLOOKUP(B4729,[2]Planilha1!$A:$G,6,FALSE)</f>
        <v>0</v>
      </c>
      <c r="P4729">
        <f t="shared" si="368"/>
        <v>0</v>
      </c>
      <c r="Q4729" s="16">
        <f t="shared" si="369"/>
        <v>0</v>
      </c>
    </row>
    <row r="4730" spans="1:17" x14ac:dyDescent="0.25">
      <c r="A4730" s="7">
        <v>421640</v>
      </c>
      <c r="B4730" s="7">
        <v>4216404</v>
      </c>
      <c r="C4730" t="s">
        <v>4413</v>
      </c>
      <c r="D4730" t="s">
        <v>4197</v>
      </c>
      <c r="E4730" t="s">
        <v>3828</v>
      </c>
      <c r="F4730" t="s">
        <v>10</v>
      </c>
      <c r="G4730">
        <v>8668</v>
      </c>
      <c r="H4730">
        <f t="shared" si="365"/>
        <v>8668</v>
      </c>
      <c r="I4730">
        <v>0.69499999999999995</v>
      </c>
      <c r="J4730" s="1">
        <v>48608280.109999999</v>
      </c>
      <c r="K4730" s="10">
        <f t="shared" si="366"/>
        <v>5607.7849688509459</v>
      </c>
      <c r="L4730" s="8">
        <f t="shared" si="367"/>
        <v>5607.7849688509459</v>
      </c>
      <c r="M4730" s="14">
        <v>0.68333333333333335</v>
      </c>
      <c r="N4730">
        <f>VLOOKUP(B4730,'[1]ICI-DH'!$A:$H,8,FALSE)</f>
        <v>0.1</v>
      </c>
      <c r="O4730">
        <f>VLOOKUP(B4730,[2]Planilha1!$A:$G,6,FALSE)</f>
        <v>47</v>
      </c>
      <c r="P4730">
        <f t="shared" si="368"/>
        <v>5.4222427318874021E-3</v>
      </c>
      <c r="Q4730" s="16">
        <f t="shared" si="369"/>
        <v>5.4222427318874021E-3</v>
      </c>
    </row>
    <row r="4731" spans="1:17" x14ac:dyDescent="0.25">
      <c r="A4731" s="7">
        <v>251410</v>
      </c>
      <c r="B4731" s="7">
        <v>2514107</v>
      </c>
      <c r="C4731" t="s">
        <v>1412</v>
      </c>
      <c r="D4731" t="s">
        <v>1247</v>
      </c>
      <c r="E4731" t="s">
        <v>466</v>
      </c>
      <c r="F4731" t="s">
        <v>10</v>
      </c>
      <c r="G4731">
        <v>4263</v>
      </c>
      <c r="H4731">
        <f t="shared" si="365"/>
        <v>4263</v>
      </c>
      <c r="I4731">
        <v>0.55200000000000005</v>
      </c>
      <c r="J4731" s="1">
        <v>30643370.649999999</v>
      </c>
      <c r="K4731" s="10">
        <f t="shared" si="366"/>
        <v>7188.2173703964345</v>
      </c>
      <c r="L4731" s="8">
        <f t="shared" si="367"/>
        <v>7188.2173703964345</v>
      </c>
      <c r="M4731" s="14">
        <v>0.27777777777777779</v>
      </c>
      <c r="N4731">
        <f>VLOOKUP(B4731,'[1]ICI-DH'!$A:$H,8,FALSE)</f>
        <v>0.26</v>
      </c>
      <c r="O4731">
        <f>VLOOKUP(B4731,[2]Planilha1!$A:$G,6,FALSE)</f>
        <v>0</v>
      </c>
      <c r="P4731">
        <f t="shared" si="368"/>
        <v>0</v>
      </c>
      <c r="Q4731" s="16">
        <f t="shared" si="369"/>
        <v>0</v>
      </c>
    </row>
    <row r="4732" spans="1:17" x14ac:dyDescent="0.25">
      <c r="A4732" s="7">
        <v>412510</v>
      </c>
      <c r="B4732" s="7">
        <v>4125100</v>
      </c>
      <c r="C4732" t="s">
        <v>4143</v>
      </c>
      <c r="D4732" t="s">
        <v>3827</v>
      </c>
      <c r="E4732" t="s">
        <v>3828</v>
      </c>
      <c r="F4732" t="s">
        <v>10</v>
      </c>
      <c r="G4732">
        <v>13726</v>
      </c>
      <c r="H4732">
        <f t="shared" si="365"/>
        <v>13726</v>
      </c>
      <c r="I4732">
        <v>0.629</v>
      </c>
      <c r="J4732" s="1">
        <v>74733031.390000001</v>
      </c>
      <c r="K4732" s="10">
        <f t="shared" si="366"/>
        <v>5444.6329149060175</v>
      </c>
      <c r="L4732" s="8">
        <f t="shared" si="367"/>
        <v>5444.6329149060175</v>
      </c>
      <c r="M4732" s="14">
        <v>0.77222222222222214</v>
      </c>
      <c r="N4732">
        <f>VLOOKUP(B4732,'[1]ICI-DH'!$A:$H,8,FALSE)</f>
        <v>0.1</v>
      </c>
      <c r="O4732">
        <f>VLOOKUP(B4732,[2]Planilha1!$A:$G,6,FALSE)</f>
        <v>1</v>
      </c>
      <c r="P4732">
        <f t="shared" si="368"/>
        <v>7.2854436835203268E-5</v>
      </c>
      <c r="Q4732" s="16">
        <f t="shared" si="369"/>
        <v>7.2854436835203268E-5</v>
      </c>
    </row>
    <row r="4733" spans="1:17" x14ac:dyDescent="0.25">
      <c r="A4733" s="7">
        <v>211110</v>
      </c>
      <c r="B4733" s="7">
        <v>2111102</v>
      </c>
      <c r="C4733" t="s">
        <v>646</v>
      </c>
      <c r="D4733" t="s">
        <v>465</v>
      </c>
      <c r="E4733" t="s">
        <v>466</v>
      </c>
      <c r="F4733" t="s">
        <v>10</v>
      </c>
      <c r="G4733">
        <v>25020</v>
      </c>
      <c r="H4733">
        <f t="shared" si="365"/>
        <v>25020</v>
      </c>
      <c r="I4733">
        <v>0.61499999999999999</v>
      </c>
      <c r="J4733" s="1">
        <v>111295102.95</v>
      </c>
      <c r="K4733" s="10">
        <f t="shared" si="366"/>
        <v>4448.245521582734</v>
      </c>
      <c r="L4733" s="8">
        <f t="shared" si="367"/>
        <v>4448.245521582734</v>
      </c>
      <c r="M4733" s="14">
        <v>0.34444444444444444</v>
      </c>
      <c r="N4733">
        <f>VLOOKUP(B4733,'[1]ICI-DH'!$A:$H,8,FALSE)</f>
        <v>0.1</v>
      </c>
      <c r="O4733">
        <f>VLOOKUP(B4733,[2]Planilha1!$A:$G,6,FALSE)</f>
        <v>3</v>
      </c>
      <c r="P4733">
        <f t="shared" si="368"/>
        <v>1.1990407673860912E-4</v>
      </c>
      <c r="Q4733" s="16">
        <f t="shared" si="369"/>
        <v>1.1990407673860912E-4</v>
      </c>
    </row>
    <row r="4734" spans="1:17" x14ac:dyDescent="0.25">
      <c r="A4734" s="7">
        <v>316280</v>
      </c>
      <c r="B4734" s="7">
        <v>3162807</v>
      </c>
      <c r="C4734" t="s">
        <v>2917</v>
      </c>
      <c r="D4734" t="s">
        <v>2181</v>
      </c>
      <c r="E4734" t="s">
        <v>2182</v>
      </c>
      <c r="F4734" t="s">
        <v>10</v>
      </c>
      <c r="G4734">
        <v>15315</v>
      </c>
      <c r="H4734">
        <f t="shared" si="365"/>
        <v>15315</v>
      </c>
      <c r="I4734">
        <v>0.63800000000000001</v>
      </c>
      <c r="J4734" s="1">
        <v>70870297.579999998</v>
      </c>
      <c r="K4734" s="10">
        <f t="shared" si="366"/>
        <v>4627.508820111002</v>
      </c>
      <c r="L4734" s="8">
        <f t="shared" si="367"/>
        <v>4627.508820111002</v>
      </c>
      <c r="M4734" s="14">
        <v>0.75</v>
      </c>
      <c r="N4734">
        <f>VLOOKUP(B4734,'[1]ICI-DH'!$A:$H,8,FALSE)</f>
        <v>0.1</v>
      </c>
      <c r="O4734">
        <f>VLOOKUP(B4734,[2]Planilha1!$A:$G,6,FALSE)</f>
        <v>0</v>
      </c>
      <c r="P4734">
        <f t="shared" si="368"/>
        <v>0</v>
      </c>
      <c r="Q4734" s="16">
        <f t="shared" si="369"/>
        <v>0</v>
      </c>
    </row>
    <row r="4735" spans="1:17" x14ac:dyDescent="0.25">
      <c r="A4735" s="7">
        <v>316290</v>
      </c>
      <c r="B4735" s="7">
        <v>3162906</v>
      </c>
      <c r="C4735" t="s">
        <v>2918</v>
      </c>
      <c r="D4735" t="s">
        <v>2181</v>
      </c>
      <c r="E4735" t="s">
        <v>2182</v>
      </c>
      <c r="F4735" t="s">
        <v>10</v>
      </c>
      <c r="G4735">
        <v>25565</v>
      </c>
      <c r="H4735">
        <f t="shared" si="365"/>
        <v>25565</v>
      </c>
      <c r="I4735">
        <v>0.70799999999999996</v>
      </c>
      <c r="J4735" s="1"/>
      <c r="K4735" s="10">
        <v>5485</v>
      </c>
      <c r="L4735" s="8">
        <f t="shared" si="367"/>
        <v>5485</v>
      </c>
      <c r="M4735" s="14">
        <v>0.46111111111111114</v>
      </c>
      <c r="N4735">
        <f>VLOOKUP(B4735,'[1]ICI-DH'!$A:$H,8,FALSE)</f>
        <v>0.2</v>
      </c>
      <c r="O4735">
        <f>VLOOKUP(B4735,[2]Planilha1!$A:$G,6,FALSE)</f>
        <v>4</v>
      </c>
      <c r="P4735">
        <f t="shared" si="368"/>
        <v>1.5646391550948563E-4</v>
      </c>
      <c r="Q4735" s="16">
        <f t="shared" si="369"/>
        <v>1.5646391550948563E-4</v>
      </c>
    </row>
    <row r="4736" spans="1:17" x14ac:dyDescent="0.25">
      <c r="A4736" s="7">
        <v>421650</v>
      </c>
      <c r="B4736" s="7">
        <v>4216503</v>
      </c>
      <c r="C4736" t="s">
        <v>4414</v>
      </c>
      <c r="D4736" t="s">
        <v>4197</v>
      </c>
      <c r="E4736" t="s">
        <v>3828</v>
      </c>
      <c r="F4736" t="s">
        <v>10</v>
      </c>
      <c r="G4736">
        <v>25939</v>
      </c>
      <c r="H4736">
        <f t="shared" si="365"/>
        <v>25939</v>
      </c>
      <c r="I4736">
        <v>0.68700000000000006</v>
      </c>
      <c r="J4736" s="1">
        <v>125055340.06</v>
      </c>
      <c r="K4736" s="10">
        <f t="shared" si="366"/>
        <v>4821.131888661861</v>
      </c>
      <c r="L4736" s="8">
        <f t="shared" si="367"/>
        <v>4821.131888661861</v>
      </c>
      <c r="M4736" s="14">
        <v>0.68333333333333335</v>
      </c>
      <c r="N4736">
        <f>VLOOKUP(B4736,'[1]ICI-DH'!$A:$H,8,FALSE)</f>
        <v>0.26</v>
      </c>
      <c r="O4736">
        <f>VLOOKUP(B4736,[2]Planilha1!$A:$G,6,FALSE)</f>
        <v>30</v>
      </c>
      <c r="P4736">
        <f t="shared" si="368"/>
        <v>1.1565596206484445E-3</v>
      </c>
      <c r="Q4736" s="16">
        <f t="shared" si="369"/>
        <v>1.1565596206484445E-3</v>
      </c>
    </row>
    <row r="4737" spans="1:17" x14ac:dyDescent="0.25">
      <c r="A4737" s="7">
        <v>354940</v>
      </c>
      <c r="B4737" s="7">
        <v>3549409</v>
      </c>
      <c r="C4737" t="s">
        <v>3740</v>
      </c>
      <c r="D4737" t="s">
        <v>3202</v>
      </c>
      <c r="E4737" t="s">
        <v>2182</v>
      </c>
      <c r="F4737" t="s">
        <v>10</v>
      </c>
      <c r="G4737">
        <v>48558</v>
      </c>
      <c r="H4737">
        <f t="shared" si="365"/>
        <v>48558</v>
      </c>
      <c r="I4737">
        <v>0.76200000000000001</v>
      </c>
      <c r="J4737" s="1">
        <v>268179792.97999999</v>
      </c>
      <c r="K4737" s="10">
        <f t="shared" si="366"/>
        <v>5522.8755916635773</v>
      </c>
      <c r="L4737" s="8">
        <f t="shared" si="367"/>
        <v>5522.8755916635773</v>
      </c>
      <c r="M4737" s="14">
        <v>0.31666666666666671</v>
      </c>
      <c r="N4737">
        <f>VLOOKUP(B4737,'[1]ICI-DH'!$A:$H,8,FALSE)</f>
        <v>0.16</v>
      </c>
      <c r="O4737">
        <f>VLOOKUP(B4737,[2]Planilha1!$A:$G,6,FALSE)</f>
        <v>87</v>
      </c>
      <c r="P4737">
        <f t="shared" si="368"/>
        <v>1.791671815148894E-3</v>
      </c>
      <c r="Q4737" s="16">
        <f t="shared" si="369"/>
        <v>1.791671815148894E-3</v>
      </c>
    </row>
    <row r="4738" spans="1:17" x14ac:dyDescent="0.25">
      <c r="A4738" s="7">
        <v>316292</v>
      </c>
      <c r="B4738" s="7">
        <v>3162922</v>
      </c>
      <c r="C4738" t="s">
        <v>2919</v>
      </c>
      <c r="D4738" t="s">
        <v>2181</v>
      </c>
      <c r="E4738" t="s">
        <v>2182</v>
      </c>
      <c r="F4738" t="s">
        <v>10</v>
      </c>
      <c r="G4738">
        <v>34348</v>
      </c>
      <c r="H4738">
        <f t="shared" si="365"/>
        <v>34348</v>
      </c>
      <c r="I4738">
        <v>0.66200000000000003</v>
      </c>
      <c r="J4738" s="1">
        <v>170502551.44999999</v>
      </c>
      <c r="K4738" s="10">
        <f t="shared" si="366"/>
        <v>4963.9731993129144</v>
      </c>
      <c r="L4738" s="8">
        <f t="shared" si="367"/>
        <v>4963.9731993129144</v>
      </c>
      <c r="M4738" s="14">
        <v>0.62777777777777777</v>
      </c>
      <c r="N4738">
        <f>VLOOKUP(B4738,'[1]ICI-DH'!$A:$H,8,FALSE)</f>
        <v>0.1</v>
      </c>
      <c r="O4738">
        <f>VLOOKUP(B4738,[2]Planilha1!$A:$G,6,FALSE)</f>
        <v>28</v>
      </c>
      <c r="P4738">
        <f t="shared" si="368"/>
        <v>8.1518574589495752E-4</v>
      </c>
      <c r="Q4738" s="16">
        <f t="shared" si="369"/>
        <v>8.1518574589495752E-4</v>
      </c>
    </row>
    <row r="4739" spans="1:17" x14ac:dyDescent="0.25">
      <c r="A4739" s="7">
        <v>261330</v>
      </c>
      <c r="B4739" s="7">
        <v>2613305</v>
      </c>
      <c r="C4739" t="s">
        <v>1588</v>
      </c>
      <c r="D4739" t="s">
        <v>1452</v>
      </c>
      <c r="E4739" t="s">
        <v>466</v>
      </c>
      <c r="F4739" t="s">
        <v>10</v>
      </c>
      <c r="G4739">
        <v>20037</v>
      </c>
      <c r="H4739">
        <f t="shared" ref="H4739:H4802" si="370">IF(G4739&gt;200000, 200000, G4739)</f>
        <v>20037</v>
      </c>
      <c r="I4739">
        <v>0.53700000000000003</v>
      </c>
      <c r="J4739" s="1">
        <v>96050403.950000003</v>
      </c>
      <c r="K4739" s="10">
        <f t="shared" ref="K4739:K4802" si="371">J4739/G4739</f>
        <v>4793.651941408395</v>
      </c>
      <c r="L4739" s="8">
        <f t="shared" ref="L4739:L4802" si="372">IF(K4739&gt;12739.39, 12739.39, K4739)</f>
        <v>4793.651941408395</v>
      </c>
      <c r="M4739" s="14">
        <v>0.93333333333333335</v>
      </c>
      <c r="N4739">
        <f>VLOOKUP(B4739,'[1]ICI-DH'!$A:$H,8,FALSE)</f>
        <v>0.16</v>
      </c>
      <c r="O4739">
        <f>VLOOKUP(B4739,[2]Planilha1!$A:$G,6,FALSE)</f>
        <v>2</v>
      </c>
      <c r="P4739">
        <f t="shared" ref="P4739:P4802" si="373">O4739/G4739</f>
        <v>9.9815341618006689E-5</v>
      </c>
      <c r="Q4739" s="16">
        <f t="shared" ref="Q4739:Q4802" si="374">IF(P4739&gt;6830, 6830, P4739)</f>
        <v>9.9815341618006689E-5</v>
      </c>
    </row>
    <row r="4740" spans="1:17" x14ac:dyDescent="0.25">
      <c r="A4740" s="7">
        <v>431844</v>
      </c>
      <c r="B4740" s="7">
        <v>4318440</v>
      </c>
      <c r="C4740" t="s">
        <v>4830</v>
      </c>
      <c r="D4740" t="s">
        <v>4459</v>
      </c>
      <c r="E4740" t="s">
        <v>3828</v>
      </c>
      <c r="F4740" t="s">
        <v>10</v>
      </c>
      <c r="G4740">
        <v>2912</v>
      </c>
      <c r="H4740">
        <f t="shared" si="370"/>
        <v>2912</v>
      </c>
      <c r="I4740">
        <v>0.73199999999999998</v>
      </c>
      <c r="J4740" s="1">
        <v>29429041.739999998</v>
      </c>
      <c r="K4740" s="10">
        <f t="shared" si="371"/>
        <v>10106.126971153846</v>
      </c>
      <c r="L4740" s="8">
        <f t="shared" si="372"/>
        <v>10106.126971153846</v>
      </c>
      <c r="M4740" s="14">
        <v>0.1388888888888889</v>
      </c>
      <c r="N4740">
        <f>VLOOKUP(B4740,'[1]ICI-DH'!$A:$H,8,FALSE)</f>
        <v>0.1</v>
      </c>
      <c r="O4740">
        <f>VLOOKUP(B4740,[2]Planilha1!$A:$G,6,FALSE)</f>
        <v>0</v>
      </c>
      <c r="P4740">
        <f t="shared" si="373"/>
        <v>0</v>
      </c>
      <c r="Q4740" s="16">
        <f t="shared" si="374"/>
        <v>0</v>
      </c>
    </row>
    <row r="4741" spans="1:17" x14ac:dyDescent="0.25">
      <c r="A4741" s="7">
        <v>412530</v>
      </c>
      <c r="B4741" s="7">
        <v>4125308</v>
      </c>
      <c r="C4741" t="s">
        <v>4145</v>
      </c>
      <c r="D4741" t="s">
        <v>3827</v>
      </c>
      <c r="E4741" t="s">
        <v>3828</v>
      </c>
      <c r="F4741" t="s">
        <v>10</v>
      </c>
      <c r="G4741">
        <v>5168</v>
      </c>
      <c r="H4741">
        <f t="shared" si="370"/>
        <v>5168</v>
      </c>
      <c r="I4741">
        <v>0.74299999999999999</v>
      </c>
      <c r="J4741" s="1">
        <v>49106060.18</v>
      </c>
      <c r="K4741" s="10">
        <f t="shared" si="371"/>
        <v>9501.946629256965</v>
      </c>
      <c r="L4741" s="8">
        <f t="shared" si="372"/>
        <v>9501.946629256965</v>
      </c>
      <c r="M4741" s="14">
        <v>0.57777777777777772</v>
      </c>
      <c r="N4741">
        <f>VLOOKUP(B4741,'[1]ICI-DH'!$A:$H,8,FALSE)</f>
        <v>0.16</v>
      </c>
      <c r="O4741">
        <f>VLOOKUP(B4741,[2]Planilha1!$A:$G,6,FALSE)</f>
        <v>1</v>
      </c>
      <c r="P4741">
        <f t="shared" si="373"/>
        <v>1.9349845201238391E-4</v>
      </c>
      <c r="Q4741" s="16">
        <f t="shared" si="374"/>
        <v>1.9349845201238391E-4</v>
      </c>
    </row>
    <row r="4742" spans="1:17" x14ac:dyDescent="0.25">
      <c r="A4742" s="7">
        <v>412535</v>
      </c>
      <c r="B4742" s="7">
        <v>4125357</v>
      </c>
      <c r="C4742" t="s">
        <v>4146</v>
      </c>
      <c r="D4742" t="s">
        <v>3827</v>
      </c>
      <c r="E4742" t="s">
        <v>3828</v>
      </c>
      <c r="F4742" t="s">
        <v>10</v>
      </c>
      <c r="G4742">
        <v>6504</v>
      </c>
      <c r="H4742">
        <f t="shared" si="370"/>
        <v>6504</v>
      </c>
      <c r="I4742">
        <v>0.67600000000000005</v>
      </c>
      <c r="J4742" s="1">
        <v>63722341.840000004</v>
      </c>
      <c r="K4742" s="10">
        <f t="shared" si="371"/>
        <v>9797.4080319803197</v>
      </c>
      <c r="L4742" s="8">
        <f t="shared" si="372"/>
        <v>9797.4080319803197</v>
      </c>
      <c r="M4742" s="14">
        <v>0.51111111111111107</v>
      </c>
      <c r="N4742">
        <f>VLOOKUP(B4742,'[1]ICI-DH'!$A:$H,8,FALSE)</f>
        <v>0.16</v>
      </c>
      <c r="O4742">
        <f>VLOOKUP(B4742,[2]Planilha1!$A:$G,6,FALSE)</f>
        <v>0</v>
      </c>
      <c r="P4742">
        <f t="shared" si="373"/>
        <v>0</v>
      </c>
      <c r="Q4742" s="16">
        <f t="shared" si="374"/>
        <v>0</v>
      </c>
    </row>
    <row r="4743" spans="1:17" x14ac:dyDescent="0.25">
      <c r="A4743" s="7">
        <v>412520</v>
      </c>
      <c r="B4743" s="7">
        <v>4125209</v>
      </c>
      <c r="C4743" t="s">
        <v>4144</v>
      </c>
      <c r="D4743" t="s">
        <v>3827</v>
      </c>
      <c r="E4743" t="s">
        <v>3828</v>
      </c>
      <c r="F4743" t="s">
        <v>10</v>
      </c>
      <c r="G4743">
        <v>9378</v>
      </c>
      <c r="H4743">
        <f t="shared" si="370"/>
        <v>9378</v>
      </c>
      <c r="I4743">
        <v>0.72199999999999998</v>
      </c>
      <c r="J4743" s="1">
        <v>79843923.530000001</v>
      </c>
      <c r="K4743" s="10">
        <f t="shared" si="371"/>
        <v>8513.960709106419</v>
      </c>
      <c r="L4743" s="8">
        <f t="shared" si="372"/>
        <v>8513.960709106419</v>
      </c>
      <c r="M4743" s="14">
        <v>0.64444444444444449</v>
      </c>
      <c r="N4743">
        <f>VLOOKUP(B4743,'[1]ICI-DH'!$A:$H,8,FALSE)</f>
        <v>0.1</v>
      </c>
      <c r="O4743">
        <f>VLOOKUP(B4743,[2]Planilha1!$A:$G,6,FALSE)</f>
        <v>0</v>
      </c>
      <c r="P4743">
        <f t="shared" si="373"/>
        <v>0</v>
      </c>
      <c r="Q4743" s="16">
        <f t="shared" si="374"/>
        <v>0</v>
      </c>
    </row>
    <row r="4744" spans="1:17" x14ac:dyDescent="0.25">
      <c r="A4744" s="7">
        <v>421660</v>
      </c>
      <c r="B4744" s="7">
        <v>4216602</v>
      </c>
      <c r="C4744" t="s">
        <v>4415</v>
      </c>
      <c r="D4744" t="s">
        <v>4197</v>
      </c>
      <c r="E4744" t="s">
        <v>3828</v>
      </c>
      <c r="F4744" t="s">
        <v>10</v>
      </c>
      <c r="G4744">
        <v>270299</v>
      </c>
      <c r="H4744">
        <f t="shared" si="370"/>
        <v>200000</v>
      </c>
      <c r="I4744">
        <v>0.80900000000000005</v>
      </c>
      <c r="J4744" s="1">
        <v>1395605920.1900001</v>
      </c>
      <c r="K4744" s="10">
        <f t="shared" si="371"/>
        <v>5163.1930572810115</v>
      </c>
      <c r="L4744" s="8">
        <f t="shared" si="372"/>
        <v>5163.1930572810115</v>
      </c>
      <c r="M4744" s="14">
        <v>0.78333333333333333</v>
      </c>
      <c r="N4744">
        <f>VLOOKUP(B4744,'[1]ICI-DH'!$A:$H,8,FALSE)</f>
        <v>0.1</v>
      </c>
      <c r="O4744">
        <f>VLOOKUP(B4744,[2]Planilha1!$A:$G,6,FALSE)</f>
        <v>338</v>
      </c>
      <c r="P4744">
        <f t="shared" si="373"/>
        <v>1.2504670753498903E-3</v>
      </c>
      <c r="Q4744" s="16">
        <f t="shared" si="374"/>
        <v>1.2504670753498903E-3</v>
      </c>
    </row>
    <row r="4745" spans="1:17" x14ac:dyDescent="0.25">
      <c r="A4745" s="7">
        <v>316294</v>
      </c>
      <c r="B4745" s="7">
        <v>3162948</v>
      </c>
      <c r="C4745" t="s">
        <v>2920</v>
      </c>
      <c r="D4745" t="s">
        <v>2181</v>
      </c>
      <c r="E4745" t="s">
        <v>2182</v>
      </c>
      <c r="F4745" t="s">
        <v>10</v>
      </c>
      <c r="G4745">
        <v>7793</v>
      </c>
      <c r="H4745">
        <f t="shared" si="370"/>
        <v>7793</v>
      </c>
      <c r="I4745">
        <v>0.73899999999999999</v>
      </c>
      <c r="J4745" s="1">
        <v>58602123.770000003</v>
      </c>
      <c r="K4745" s="10">
        <f t="shared" si="371"/>
        <v>7519.8413666110619</v>
      </c>
      <c r="L4745" s="8">
        <f t="shared" si="372"/>
        <v>7519.8413666110619</v>
      </c>
      <c r="M4745" s="14">
        <v>0.48888888888888893</v>
      </c>
      <c r="N4745">
        <f>VLOOKUP(B4745,'[1]ICI-DH'!$A:$H,8,FALSE)</f>
        <v>0.1</v>
      </c>
      <c r="O4745">
        <f>VLOOKUP(B4745,[2]Planilha1!$A:$G,6,FALSE)</f>
        <v>0</v>
      </c>
      <c r="P4745">
        <f t="shared" si="373"/>
        <v>0</v>
      </c>
      <c r="Q4745" s="16">
        <f t="shared" si="374"/>
        <v>0</v>
      </c>
    </row>
    <row r="4746" spans="1:17" x14ac:dyDescent="0.25">
      <c r="A4746" s="7">
        <v>354950</v>
      </c>
      <c r="B4746" s="7">
        <v>3549508</v>
      </c>
      <c r="C4746" t="s">
        <v>3741</v>
      </c>
      <c r="D4746" t="s">
        <v>3202</v>
      </c>
      <c r="E4746" t="s">
        <v>2182</v>
      </c>
      <c r="F4746" t="s">
        <v>10</v>
      </c>
      <c r="G4746">
        <v>7626</v>
      </c>
      <c r="H4746">
        <f t="shared" si="370"/>
        <v>7626</v>
      </c>
      <c r="I4746">
        <v>0.69299999999999995</v>
      </c>
      <c r="J4746" s="1">
        <v>45553116.840000004</v>
      </c>
      <c r="K4746" s="10">
        <f t="shared" si="371"/>
        <v>5973.3958615263573</v>
      </c>
      <c r="L4746" s="8">
        <f t="shared" si="372"/>
        <v>5973.3958615263573</v>
      </c>
      <c r="M4746" s="14">
        <v>0.33333333333333331</v>
      </c>
      <c r="N4746">
        <f>VLOOKUP(B4746,'[1]ICI-DH'!$A:$H,8,FALSE)</f>
        <v>0.1</v>
      </c>
      <c r="O4746">
        <f>VLOOKUP(B4746,[2]Planilha1!$A:$G,6,FALSE)</f>
        <v>1</v>
      </c>
      <c r="P4746">
        <f t="shared" si="373"/>
        <v>1.3113034356150013E-4</v>
      </c>
      <c r="Q4746" s="16">
        <f t="shared" si="374"/>
        <v>1.3113034356150013E-4</v>
      </c>
    </row>
    <row r="4747" spans="1:17" x14ac:dyDescent="0.25">
      <c r="A4747" s="7">
        <v>412540</v>
      </c>
      <c r="B4747" s="7">
        <v>4125407</v>
      </c>
      <c r="C4747" t="s">
        <v>4147</v>
      </c>
      <c r="D4747" t="s">
        <v>3827</v>
      </c>
      <c r="E4747" t="s">
        <v>3828</v>
      </c>
      <c r="F4747" t="s">
        <v>10</v>
      </c>
      <c r="G4747">
        <v>6040</v>
      </c>
      <c r="H4747">
        <f t="shared" si="370"/>
        <v>6040</v>
      </c>
      <c r="I4747">
        <v>0.67100000000000004</v>
      </c>
      <c r="J4747" s="1">
        <v>39277771.899999999</v>
      </c>
      <c r="K4747" s="10">
        <f t="shared" si="371"/>
        <v>6502.9423675496682</v>
      </c>
      <c r="L4747" s="8">
        <f t="shared" si="372"/>
        <v>6502.9423675496682</v>
      </c>
      <c r="M4747" s="14">
        <v>0.52222222222222225</v>
      </c>
      <c r="N4747">
        <f>VLOOKUP(B4747,'[1]ICI-DH'!$A:$H,8,FALSE)</f>
        <v>0.36</v>
      </c>
      <c r="O4747">
        <f>VLOOKUP(B4747,[2]Planilha1!$A:$G,6,FALSE)</f>
        <v>0</v>
      </c>
      <c r="P4747">
        <f t="shared" si="373"/>
        <v>0</v>
      </c>
      <c r="Q4747" s="16">
        <f t="shared" si="374"/>
        <v>0</v>
      </c>
    </row>
    <row r="4748" spans="1:17" x14ac:dyDescent="0.25">
      <c r="A4748" s="7">
        <v>261340</v>
      </c>
      <c r="B4748" s="7">
        <v>2613404</v>
      </c>
      <c r="C4748" t="s">
        <v>1589</v>
      </c>
      <c r="D4748" t="s">
        <v>1452</v>
      </c>
      <c r="E4748" t="s">
        <v>466</v>
      </c>
      <c r="F4748" t="s">
        <v>10</v>
      </c>
      <c r="G4748">
        <v>18825</v>
      </c>
      <c r="H4748">
        <f t="shared" si="370"/>
        <v>18825</v>
      </c>
      <c r="I4748">
        <v>0.60799999999999998</v>
      </c>
      <c r="J4748" s="1">
        <v>100926910.75</v>
      </c>
      <c r="K4748" s="10">
        <f t="shared" si="371"/>
        <v>5361.323280212483</v>
      </c>
      <c r="L4748" s="8">
        <f t="shared" si="372"/>
        <v>5361.323280212483</v>
      </c>
      <c r="M4748" s="14">
        <v>0.16666666666666666</v>
      </c>
      <c r="N4748">
        <f>VLOOKUP(B4748,'[1]ICI-DH'!$A:$H,8,FALSE)</f>
        <v>0.16</v>
      </c>
      <c r="O4748">
        <f>VLOOKUP(B4748,[2]Planilha1!$A:$G,6,FALSE)</f>
        <v>2</v>
      </c>
      <c r="P4748">
        <f t="shared" si="373"/>
        <v>1.0624169986719787E-4</v>
      </c>
      <c r="Q4748" s="16">
        <f t="shared" si="374"/>
        <v>1.0624169986719787E-4</v>
      </c>
    </row>
    <row r="4749" spans="1:17" x14ac:dyDescent="0.25">
      <c r="A4749" s="7">
        <v>251420</v>
      </c>
      <c r="B4749" s="7">
        <v>2514206</v>
      </c>
      <c r="C4749" t="s">
        <v>1413</v>
      </c>
      <c r="D4749" t="s">
        <v>1247</v>
      </c>
      <c r="E4749" t="s">
        <v>466</v>
      </c>
      <c r="F4749" t="s">
        <v>10</v>
      </c>
      <c r="G4749">
        <v>7126</v>
      </c>
      <c r="H4749">
        <f t="shared" si="370"/>
        <v>7126</v>
      </c>
      <c r="I4749">
        <v>0.53</v>
      </c>
      <c r="J4749" s="1">
        <v>42008903.200000003</v>
      </c>
      <c r="K4749" s="10">
        <f t="shared" si="371"/>
        <v>5895.1590232949766</v>
      </c>
      <c r="L4749" s="8">
        <f t="shared" si="372"/>
        <v>5895.1590232949766</v>
      </c>
      <c r="M4749" s="14">
        <v>-2.7777777777777769E-2</v>
      </c>
      <c r="N4749">
        <f>VLOOKUP(B4749,'[1]ICI-DH'!$A:$H,8,FALSE)</f>
        <v>0.16</v>
      </c>
      <c r="O4749">
        <f>VLOOKUP(B4749,[2]Planilha1!$A:$G,6,FALSE)</f>
        <v>0</v>
      </c>
      <c r="P4749">
        <f t="shared" si="373"/>
        <v>0</v>
      </c>
      <c r="Q4749" s="16">
        <f t="shared" si="374"/>
        <v>0</v>
      </c>
    </row>
    <row r="4750" spans="1:17" x14ac:dyDescent="0.25">
      <c r="A4750" s="7">
        <v>270830</v>
      </c>
      <c r="B4750" s="7">
        <v>2708303</v>
      </c>
      <c r="C4750" t="s">
        <v>1702</v>
      </c>
      <c r="D4750" t="s">
        <v>1620</v>
      </c>
      <c r="E4750" t="s">
        <v>466</v>
      </c>
      <c r="F4750" t="s">
        <v>10</v>
      </c>
      <c r="G4750">
        <v>20813</v>
      </c>
      <c r="H4750">
        <f t="shared" si="370"/>
        <v>20813</v>
      </c>
      <c r="I4750">
        <v>0.57299999999999995</v>
      </c>
      <c r="J4750" s="1">
        <v>123611968.88</v>
      </c>
      <c r="K4750" s="10">
        <f t="shared" si="371"/>
        <v>5939.1711372699756</v>
      </c>
      <c r="L4750" s="8">
        <f t="shared" si="372"/>
        <v>5939.1711372699756</v>
      </c>
      <c r="M4750" s="14">
        <v>0.41111111111111109</v>
      </c>
      <c r="N4750">
        <f>VLOOKUP(B4750,'[1]ICI-DH'!$A:$H,8,FALSE)</f>
        <v>0.1</v>
      </c>
      <c r="O4750">
        <f>VLOOKUP(B4750,[2]Planilha1!$A:$G,6,FALSE)</f>
        <v>0</v>
      </c>
      <c r="P4750">
        <f t="shared" si="373"/>
        <v>0</v>
      </c>
      <c r="Q4750" s="16">
        <f t="shared" si="374"/>
        <v>0</v>
      </c>
    </row>
    <row r="4751" spans="1:17" x14ac:dyDescent="0.25">
      <c r="A4751" s="7">
        <v>316295</v>
      </c>
      <c r="B4751" s="7">
        <v>3162955</v>
      </c>
      <c r="C4751" t="s">
        <v>2921</v>
      </c>
      <c r="D4751" t="s">
        <v>2181</v>
      </c>
      <c r="E4751" t="s">
        <v>2182</v>
      </c>
      <c r="F4751" t="s">
        <v>10</v>
      </c>
      <c r="G4751">
        <v>26090</v>
      </c>
      <c r="H4751">
        <f t="shared" si="370"/>
        <v>26090</v>
      </c>
      <c r="I4751">
        <v>0.72899999999999998</v>
      </c>
      <c r="J4751" s="1">
        <v>137452909.88999999</v>
      </c>
      <c r="K4751" s="10">
        <f t="shared" si="371"/>
        <v>5268.4135642008423</v>
      </c>
      <c r="L4751" s="8">
        <f t="shared" si="372"/>
        <v>5268.4135642008423</v>
      </c>
      <c r="M4751" s="14">
        <v>0.66666666666666674</v>
      </c>
      <c r="N4751">
        <f>VLOOKUP(B4751,'[1]ICI-DH'!$A:$H,8,FALSE)</f>
        <v>0.1</v>
      </c>
      <c r="O4751">
        <f>VLOOKUP(B4751,[2]Planilha1!$A:$G,6,FALSE)</f>
        <v>1</v>
      </c>
      <c r="P4751">
        <f t="shared" si="373"/>
        <v>3.8328861632809504E-5</v>
      </c>
      <c r="Q4751" s="16">
        <f t="shared" si="374"/>
        <v>3.8328861632809504E-5</v>
      </c>
    </row>
    <row r="4752" spans="1:17" x14ac:dyDescent="0.25">
      <c r="A4752" s="7">
        <v>316300</v>
      </c>
      <c r="B4752" s="7">
        <v>3163003</v>
      </c>
      <c r="C4752" t="s">
        <v>2922</v>
      </c>
      <c r="D4752" t="s">
        <v>2181</v>
      </c>
      <c r="E4752" t="s">
        <v>2182</v>
      </c>
      <c r="F4752" t="s">
        <v>10</v>
      </c>
      <c r="G4752">
        <v>3806</v>
      </c>
      <c r="H4752">
        <f t="shared" si="370"/>
        <v>3806</v>
      </c>
      <c r="I4752">
        <v>0.58299999999999996</v>
      </c>
      <c r="J4752" s="1">
        <v>27467900.010000002</v>
      </c>
      <c r="K4752" s="10">
        <f t="shared" si="371"/>
        <v>7216.9994771413558</v>
      </c>
      <c r="L4752" s="8">
        <f t="shared" si="372"/>
        <v>7216.9994771413558</v>
      </c>
      <c r="M4752" s="14">
        <v>0.32222222222222224</v>
      </c>
      <c r="N4752">
        <f>VLOOKUP(B4752,'[1]ICI-DH'!$A:$H,8,FALSE)</f>
        <v>0.1</v>
      </c>
      <c r="O4752">
        <f>VLOOKUP(B4752,[2]Planilha1!$A:$G,6,FALSE)</f>
        <v>0</v>
      </c>
      <c r="P4752">
        <f t="shared" si="373"/>
        <v>0</v>
      </c>
      <c r="Q4752" s="16">
        <f t="shared" si="374"/>
        <v>0</v>
      </c>
    </row>
    <row r="4753" spans="1:17" x14ac:dyDescent="0.25">
      <c r="A4753" s="7">
        <v>270840</v>
      </c>
      <c r="B4753" s="7">
        <v>2708402</v>
      </c>
      <c r="C4753" t="s">
        <v>1703</v>
      </c>
      <c r="D4753" t="s">
        <v>1620</v>
      </c>
      <c r="E4753" t="s">
        <v>466</v>
      </c>
      <c r="F4753" t="s">
        <v>10</v>
      </c>
      <c r="G4753">
        <v>30604</v>
      </c>
      <c r="H4753">
        <f t="shared" si="370"/>
        <v>30604</v>
      </c>
      <c r="I4753">
        <v>0.52700000000000002</v>
      </c>
      <c r="J4753" s="1">
        <v>155617634.75</v>
      </c>
      <c r="K4753" s="10">
        <f t="shared" si="371"/>
        <v>5084.8789292249376</v>
      </c>
      <c r="L4753" s="8">
        <f t="shared" si="372"/>
        <v>5084.8789292249376</v>
      </c>
      <c r="M4753" s="14">
        <v>0.28888888888888886</v>
      </c>
      <c r="N4753">
        <f>VLOOKUP(B4753,'[1]ICI-DH'!$A:$H,8,FALSE)</f>
        <v>0.2</v>
      </c>
      <c r="O4753">
        <f>VLOOKUP(B4753,[2]Planilha1!$A:$G,6,FALSE)</f>
        <v>0</v>
      </c>
      <c r="P4753">
        <f t="shared" si="373"/>
        <v>0</v>
      </c>
      <c r="Q4753" s="16">
        <f t="shared" si="374"/>
        <v>0</v>
      </c>
    </row>
    <row r="4754" spans="1:17" x14ac:dyDescent="0.25">
      <c r="A4754" s="7">
        <v>316310</v>
      </c>
      <c r="B4754" s="7">
        <v>3163102</v>
      </c>
      <c r="C4754" t="s">
        <v>2923</v>
      </c>
      <c r="D4754" t="s">
        <v>2181</v>
      </c>
      <c r="E4754" t="s">
        <v>2182</v>
      </c>
      <c r="F4754" t="s">
        <v>10</v>
      </c>
      <c r="G4754">
        <v>4536</v>
      </c>
      <c r="H4754">
        <f t="shared" si="370"/>
        <v>4536</v>
      </c>
      <c r="I4754">
        <v>0.70399999999999996</v>
      </c>
      <c r="J4754" s="1">
        <v>36989642.600000001</v>
      </c>
      <c r="K4754" s="10">
        <f t="shared" si="371"/>
        <v>8154.6831128747799</v>
      </c>
      <c r="L4754" s="8">
        <f t="shared" si="372"/>
        <v>8154.6831128747799</v>
      </c>
      <c r="M4754" s="14">
        <v>0.62222222222222223</v>
      </c>
      <c r="N4754">
        <f>VLOOKUP(B4754,'[1]ICI-DH'!$A:$H,8,FALSE)</f>
        <v>0.1</v>
      </c>
      <c r="O4754">
        <f>VLOOKUP(B4754,[2]Planilha1!$A:$G,6,FALSE)</f>
        <v>0</v>
      </c>
      <c r="P4754">
        <f t="shared" si="373"/>
        <v>0</v>
      </c>
      <c r="Q4754" s="16">
        <f t="shared" si="374"/>
        <v>0</v>
      </c>
    </row>
    <row r="4755" spans="1:17" x14ac:dyDescent="0.25">
      <c r="A4755" s="7">
        <v>292935</v>
      </c>
      <c r="B4755" s="7">
        <v>2929354</v>
      </c>
      <c r="C4755" t="s">
        <v>2126</v>
      </c>
      <c r="D4755" t="s">
        <v>1784</v>
      </c>
      <c r="E4755" t="s">
        <v>466</v>
      </c>
      <c r="F4755" t="s">
        <v>10</v>
      </c>
      <c r="G4755">
        <v>5315</v>
      </c>
      <c r="H4755">
        <f t="shared" si="370"/>
        <v>5315</v>
      </c>
      <c r="I4755">
        <v>0.54600000000000004</v>
      </c>
      <c r="J4755" s="1">
        <v>30797508.539999999</v>
      </c>
      <c r="K4755" s="10">
        <f t="shared" si="371"/>
        <v>5794.4512775164631</v>
      </c>
      <c r="L4755" s="8">
        <f t="shared" si="372"/>
        <v>5794.4512775164631</v>
      </c>
      <c r="M4755" s="14">
        <v>0.19444444444444448</v>
      </c>
      <c r="N4755">
        <f>VLOOKUP(B4755,'[1]ICI-DH'!$A:$H,8,FALSE)</f>
        <v>0.1</v>
      </c>
      <c r="O4755">
        <f>VLOOKUP(B4755,[2]Planilha1!$A:$G,6,FALSE)</f>
        <v>0</v>
      </c>
      <c r="P4755">
        <f t="shared" si="373"/>
        <v>0</v>
      </c>
      <c r="Q4755" s="16">
        <f t="shared" si="374"/>
        <v>0</v>
      </c>
    </row>
    <row r="4756" spans="1:17" x14ac:dyDescent="0.25">
      <c r="A4756" s="7">
        <v>431845</v>
      </c>
      <c r="B4756" s="7">
        <v>4318457</v>
      </c>
      <c r="C4756" t="s">
        <v>4831</v>
      </c>
      <c r="D4756" t="s">
        <v>4459</v>
      </c>
      <c r="E4756" t="s">
        <v>3828</v>
      </c>
      <c r="F4756" t="s">
        <v>10</v>
      </c>
      <c r="G4756">
        <v>2362</v>
      </c>
      <c r="H4756">
        <f t="shared" si="370"/>
        <v>2362</v>
      </c>
      <c r="I4756">
        <v>0.65100000000000002</v>
      </c>
      <c r="J4756" s="1">
        <v>27967302.920000002</v>
      </c>
      <c r="K4756" s="10">
        <f t="shared" si="371"/>
        <v>11840.517747671465</v>
      </c>
      <c r="L4756" s="8">
        <f t="shared" si="372"/>
        <v>11840.517747671465</v>
      </c>
      <c r="M4756" s="14">
        <v>0.3888888888888889</v>
      </c>
      <c r="N4756">
        <f>VLOOKUP(B4756,'[1]ICI-DH'!$A:$H,8,FALSE)</f>
        <v>0.1</v>
      </c>
      <c r="O4756">
        <f>VLOOKUP(B4756,[2]Planilha1!$A:$G,6,FALSE)</f>
        <v>0</v>
      </c>
      <c r="P4756">
        <f t="shared" si="373"/>
        <v>0</v>
      </c>
      <c r="Q4756" s="16">
        <f t="shared" si="374"/>
        <v>0</v>
      </c>
    </row>
    <row r="4757" spans="1:17" x14ac:dyDescent="0.25">
      <c r="A4757" s="7">
        <v>412545</v>
      </c>
      <c r="B4757" s="7">
        <v>4125456</v>
      </c>
      <c r="C4757" t="s">
        <v>4148</v>
      </c>
      <c r="D4757" t="s">
        <v>3827</v>
      </c>
      <c r="E4757" t="s">
        <v>3828</v>
      </c>
      <c r="F4757" t="s">
        <v>10</v>
      </c>
      <c r="G4757">
        <v>3957</v>
      </c>
      <c r="H4757">
        <f t="shared" si="370"/>
        <v>3957</v>
      </c>
      <c r="I4757">
        <v>0.71299999999999997</v>
      </c>
      <c r="J4757" s="1">
        <v>30919608.23</v>
      </c>
      <c r="K4757" s="10">
        <f t="shared" si="371"/>
        <v>7813.9014986100583</v>
      </c>
      <c r="L4757" s="8">
        <f t="shared" si="372"/>
        <v>7813.9014986100583</v>
      </c>
      <c r="M4757" s="14">
        <v>0.69444444444444442</v>
      </c>
      <c r="N4757">
        <f>VLOOKUP(B4757,'[1]ICI-DH'!$A:$H,8,FALSE)</f>
        <v>0.1</v>
      </c>
      <c r="O4757">
        <f>VLOOKUP(B4757,[2]Planilha1!$A:$G,6,FALSE)</f>
        <v>0</v>
      </c>
      <c r="P4757">
        <f t="shared" si="373"/>
        <v>0</v>
      </c>
      <c r="Q4757" s="16">
        <f t="shared" si="374"/>
        <v>0</v>
      </c>
    </row>
    <row r="4758" spans="1:17" x14ac:dyDescent="0.25">
      <c r="A4758" s="7">
        <v>251430</v>
      </c>
      <c r="B4758" s="7">
        <v>2514305</v>
      </c>
      <c r="C4758" t="s">
        <v>1414</v>
      </c>
      <c r="D4758" t="s">
        <v>1247</v>
      </c>
      <c r="E4758" t="s">
        <v>466</v>
      </c>
      <c r="F4758" t="s">
        <v>10</v>
      </c>
      <c r="G4758">
        <v>5034</v>
      </c>
      <c r="H4758">
        <f t="shared" si="370"/>
        <v>5034</v>
      </c>
      <c r="I4758">
        <v>0.56499999999999995</v>
      </c>
      <c r="J4758" s="1">
        <v>36511087.32</v>
      </c>
      <c r="K4758" s="10">
        <f t="shared" si="371"/>
        <v>7252.8977592371875</v>
      </c>
      <c r="L4758" s="8">
        <f t="shared" si="372"/>
        <v>7252.8977592371875</v>
      </c>
      <c r="M4758" s="14">
        <v>0.33888888888888891</v>
      </c>
      <c r="N4758">
        <f>VLOOKUP(B4758,'[1]ICI-DH'!$A:$H,8,FALSE)</f>
        <v>0.1</v>
      </c>
      <c r="O4758">
        <f>VLOOKUP(B4758,[2]Planilha1!$A:$G,6,FALSE)</f>
        <v>0</v>
      </c>
      <c r="P4758">
        <f t="shared" si="373"/>
        <v>0</v>
      </c>
      <c r="Q4758" s="16">
        <f t="shared" si="374"/>
        <v>0</v>
      </c>
    </row>
    <row r="4759" spans="1:17" x14ac:dyDescent="0.25">
      <c r="A4759" s="7">
        <v>251440</v>
      </c>
      <c r="B4759" s="7">
        <v>2514404</v>
      </c>
      <c r="C4759" t="s">
        <v>1415</v>
      </c>
      <c r="D4759" t="s">
        <v>1247</v>
      </c>
      <c r="E4759" t="s">
        <v>466</v>
      </c>
      <c r="F4759" t="s">
        <v>10</v>
      </c>
      <c r="G4759">
        <v>4083</v>
      </c>
      <c r="H4759">
        <f t="shared" si="370"/>
        <v>4083</v>
      </c>
      <c r="I4759">
        <v>0.57699999999999996</v>
      </c>
      <c r="J4759" s="1">
        <v>30125007.719999999</v>
      </c>
      <c r="K4759" s="10">
        <f t="shared" si="371"/>
        <v>7378.1552094048493</v>
      </c>
      <c r="L4759" s="8">
        <f t="shared" si="372"/>
        <v>7378.1552094048493</v>
      </c>
      <c r="M4759" s="14">
        <v>0.3888888888888889</v>
      </c>
      <c r="N4759">
        <f>VLOOKUP(B4759,'[1]ICI-DH'!$A:$H,8,FALSE)</f>
        <v>0.16</v>
      </c>
      <c r="O4759">
        <f>VLOOKUP(B4759,[2]Planilha1!$A:$G,6,FALSE)</f>
        <v>2</v>
      </c>
      <c r="P4759">
        <f t="shared" si="373"/>
        <v>4.8983590497183444E-4</v>
      </c>
      <c r="Q4759" s="16">
        <f t="shared" si="374"/>
        <v>4.8983590497183444E-4</v>
      </c>
    </row>
    <row r="4760" spans="1:17" x14ac:dyDescent="0.25">
      <c r="A4760" s="7">
        <v>241220</v>
      </c>
      <c r="B4760" s="7">
        <v>2412203</v>
      </c>
      <c r="C4760" t="s">
        <v>1213</v>
      </c>
      <c r="D4760" t="s">
        <v>1086</v>
      </c>
      <c r="E4760" t="s">
        <v>466</v>
      </c>
      <c r="F4760" t="s">
        <v>10</v>
      </c>
      <c r="G4760">
        <v>47286</v>
      </c>
      <c r="H4760">
        <f t="shared" si="370"/>
        <v>47286</v>
      </c>
      <c r="I4760">
        <v>0.61099999999999999</v>
      </c>
      <c r="J4760" s="1">
        <v>205757821.74000001</v>
      </c>
      <c r="K4760" s="10">
        <f t="shared" si="371"/>
        <v>4351.3475815251877</v>
      </c>
      <c r="L4760" s="8">
        <f t="shared" si="372"/>
        <v>4351.3475815251877</v>
      </c>
      <c r="M4760" s="14">
        <v>0.68333333333333335</v>
      </c>
      <c r="N4760">
        <f>VLOOKUP(B4760,'[1]ICI-DH'!$A:$H,8,FALSE)</f>
        <v>0.16</v>
      </c>
      <c r="O4760">
        <f>VLOOKUP(B4760,[2]Planilha1!$A:$G,6,FALSE)</f>
        <v>42</v>
      </c>
      <c r="P4760">
        <f t="shared" si="373"/>
        <v>8.8821215581778965E-4</v>
      </c>
      <c r="Q4760" s="16">
        <f t="shared" si="374"/>
        <v>8.8821215581778965E-4</v>
      </c>
    </row>
    <row r="4761" spans="1:17" x14ac:dyDescent="0.25">
      <c r="A4761" s="7">
        <v>251450</v>
      </c>
      <c r="B4761" s="7">
        <v>2514503</v>
      </c>
      <c r="C4761" t="s">
        <v>1417</v>
      </c>
      <c r="D4761" t="s">
        <v>1247</v>
      </c>
      <c r="E4761" t="s">
        <v>466</v>
      </c>
      <c r="F4761" t="s">
        <v>10</v>
      </c>
      <c r="G4761">
        <v>19067</v>
      </c>
      <c r="H4761">
        <f t="shared" si="370"/>
        <v>19067</v>
      </c>
      <c r="I4761">
        <v>0.59099999999999997</v>
      </c>
      <c r="J4761" s="1">
        <v>94163083.609999999</v>
      </c>
      <c r="K4761" s="10">
        <f t="shared" si="371"/>
        <v>4938.5369282005558</v>
      </c>
      <c r="L4761" s="8">
        <f t="shared" si="372"/>
        <v>4938.5369282005558</v>
      </c>
      <c r="M4761" s="14">
        <v>8.3333333333333343E-2</v>
      </c>
      <c r="N4761">
        <f>VLOOKUP(B4761,'[1]ICI-DH'!$A:$H,8,FALSE)</f>
        <v>0.1</v>
      </c>
      <c r="O4761">
        <f>VLOOKUP(B4761,[2]Planilha1!$A:$G,6,FALSE)</f>
        <v>5</v>
      </c>
      <c r="P4761">
        <f t="shared" si="373"/>
        <v>2.6223317774164785E-4</v>
      </c>
      <c r="Q4761" s="16">
        <f t="shared" si="374"/>
        <v>2.6223317774164785E-4</v>
      </c>
    </row>
    <row r="4762" spans="1:17" x14ac:dyDescent="0.25">
      <c r="A4762" s="7">
        <v>251455</v>
      </c>
      <c r="B4762" s="7">
        <v>2514552</v>
      </c>
      <c r="C4762" t="s">
        <v>1418</v>
      </c>
      <c r="D4762" t="s">
        <v>1247</v>
      </c>
      <c r="E4762" t="s">
        <v>466</v>
      </c>
      <c r="F4762" t="s">
        <v>10</v>
      </c>
      <c r="G4762">
        <v>3416</v>
      </c>
      <c r="H4762">
        <f t="shared" si="370"/>
        <v>3416</v>
      </c>
      <c r="I4762">
        <v>0.56499999999999995</v>
      </c>
      <c r="J4762" s="1">
        <v>25263511.550000001</v>
      </c>
      <c r="K4762" s="10">
        <f t="shared" si="371"/>
        <v>7395.6415544496485</v>
      </c>
      <c r="L4762" s="8">
        <f t="shared" si="372"/>
        <v>7395.6415544496485</v>
      </c>
      <c r="M4762" s="14">
        <v>0.75555555555555554</v>
      </c>
      <c r="N4762">
        <f>VLOOKUP(B4762,'[1]ICI-DH'!$A:$H,8,FALSE)</f>
        <v>0.4</v>
      </c>
      <c r="O4762">
        <f>VLOOKUP(B4762,[2]Planilha1!$A:$G,6,FALSE)</f>
        <v>0</v>
      </c>
      <c r="P4762">
        <f t="shared" si="373"/>
        <v>0</v>
      </c>
      <c r="Q4762" s="16">
        <f t="shared" si="374"/>
        <v>0</v>
      </c>
    </row>
    <row r="4763" spans="1:17" x14ac:dyDescent="0.25">
      <c r="A4763" s="7">
        <v>211120</v>
      </c>
      <c r="B4763" s="7">
        <v>2111201</v>
      </c>
      <c r="C4763" t="s">
        <v>647</v>
      </c>
      <c r="D4763" t="s">
        <v>465</v>
      </c>
      <c r="E4763" t="s">
        <v>466</v>
      </c>
      <c r="F4763" t="s">
        <v>10</v>
      </c>
      <c r="G4763">
        <v>244579</v>
      </c>
      <c r="H4763">
        <f t="shared" si="370"/>
        <v>200000</v>
      </c>
      <c r="I4763">
        <v>0.70799999999999996</v>
      </c>
      <c r="J4763" s="1">
        <v>781689272.71000004</v>
      </c>
      <c r="K4763" s="10">
        <f t="shared" si="371"/>
        <v>3196.0604659844062</v>
      </c>
      <c r="L4763" s="8">
        <f t="shared" si="372"/>
        <v>3196.0604659844062</v>
      </c>
      <c r="M4763" s="14">
        <v>1.1444444444444444</v>
      </c>
      <c r="N4763">
        <f>VLOOKUP(B4763,'[1]ICI-DH'!$A:$H,8,FALSE)</f>
        <v>0.3</v>
      </c>
      <c r="O4763">
        <f>VLOOKUP(B4763,[2]Planilha1!$A:$G,6,FALSE)</f>
        <v>136</v>
      </c>
      <c r="P4763">
        <f t="shared" si="373"/>
        <v>5.5605755195662753E-4</v>
      </c>
      <c r="Q4763" s="16">
        <f t="shared" si="374"/>
        <v>5.5605755195662753E-4</v>
      </c>
    </row>
    <row r="4764" spans="1:17" x14ac:dyDescent="0.25">
      <c r="A4764" s="7">
        <v>330513</v>
      </c>
      <c r="B4764" s="7">
        <v>3305133</v>
      </c>
      <c r="C4764" t="s">
        <v>3186</v>
      </c>
      <c r="D4764" t="s">
        <v>3113</v>
      </c>
      <c r="E4764" t="s">
        <v>2182</v>
      </c>
      <c r="F4764" t="s">
        <v>10</v>
      </c>
      <c r="G4764">
        <v>7070</v>
      </c>
      <c r="H4764">
        <f t="shared" si="370"/>
        <v>7070</v>
      </c>
      <c r="I4764">
        <v>0.65200000000000002</v>
      </c>
      <c r="J4764" s="1">
        <v>63900367.450000003</v>
      </c>
      <c r="K4764" s="10">
        <f t="shared" si="371"/>
        <v>9038.2415063649223</v>
      </c>
      <c r="L4764" s="8">
        <f t="shared" si="372"/>
        <v>9038.2415063649223</v>
      </c>
      <c r="M4764" s="14">
        <v>0.59444444444444455</v>
      </c>
      <c r="N4764">
        <f>VLOOKUP(B4764,'[1]ICI-DH'!$A:$H,8,FALSE)</f>
        <v>0.16</v>
      </c>
      <c r="O4764">
        <f>VLOOKUP(B4764,[2]Planilha1!$A:$G,6,FALSE)</f>
        <v>0</v>
      </c>
      <c r="P4764">
        <f t="shared" si="373"/>
        <v>0</v>
      </c>
      <c r="Q4764" s="16">
        <f t="shared" si="374"/>
        <v>0</v>
      </c>
    </row>
    <row r="4765" spans="1:17" x14ac:dyDescent="0.25">
      <c r="A4765" s="7">
        <v>316320</v>
      </c>
      <c r="B4765" s="7">
        <v>3163201</v>
      </c>
      <c r="C4765" t="s">
        <v>2924</v>
      </c>
      <c r="D4765" t="s">
        <v>2181</v>
      </c>
      <c r="E4765" t="s">
        <v>2182</v>
      </c>
      <c r="F4765" t="s">
        <v>10</v>
      </c>
      <c r="G4765">
        <v>4133</v>
      </c>
      <c r="H4765">
        <f t="shared" si="370"/>
        <v>4133</v>
      </c>
      <c r="I4765">
        <v>0.71699999999999997</v>
      </c>
      <c r="J4765" s="1">
        <v>28360218.120000001</v>
      </c>
      <c r="K4765" s="10">
        <f t="shared" si="371"/>
        <v>6861.8964722961528</v>
      </c>
      <c r="L4765" s="8">
        <f t="shared" si="372"/>
        <v>6861.8964722961528</v>
      </c>
      <c r="M4765" s="14">
        <v>0.3</v>
      </c>
      <c r="N4765">
        <f>VLOOKUP(B4765,'[1]ICI-DH'!$A:$H,8,FALSE)</f>
        <v>0.1</v>
      </c>
      <c r="O4765">
        <f>VLOOKUP(B4765,[2]Planilha1!$A:$G,6,FALSE)</f>
        <v>0</v>
      </c>
      <c r="P4765">
        <f t="shared" si="373"/>
        <v>0</v>
      </c>
      <c r="Q4765" s="16">
        <f t="shared" si="374"/>
        <v>0</v>
      </c>
    </row>
    <row r="4766" spans="1:17" x14ac:dyDescent="0.25">
      <c r="A4766" s="7">
        <v>354960</v>
      </c>
      <c r="B4766" s="7">
        <v>3549607</v>
      </c>
      <c r="C4766" t="s">
        <v>3742</v>
      </c>
      <c r="D4766" t="s">
        <v>3202</v>
      </c>
      <c r="E4766" t="s">
        <v>2182</v>
      </c>
      <c r="F4766" t="s">
        <v>10</v>
      </c>
      <c r="G4766">
        <v>3853</v>
      </c>
      <c r="H4766">
        <f t="shared" si="370"/>
        <v>3853</v>
      </c>
      <c r="I4766">
        <v>0.68400000000000005</v>
      </c>
      <c r="J4766" s="1">
        <v>42874820.32</v>
      </c>
      <c r="K4766" s="10">
        <f t="shared" si="371"/>
        <v>11127.646073189722</v>
      </c>
      <c r="L4766" s="8">
        <f t="shared" si="372"/>
        <v>11127.646073189722</v>
      </c>
      <c r="M4766" s="14">
        <v>0.43333333333333329</v>
      </c>
      <c r="N4766">
        <f>VLOOKUP(B4766,'[1]ICI-DH'!$A:$H,8,FALSE)</f>
        <v>0.1</v>
      </c>
      <c r="O4766">
        <f>VLOOKUP(B4766,[2]Planilha1!$A:$G,6,FALSE)</f>
        <v>0</v>
      </c>
      <c r="P4766">
        <f t="shared" si="373"/>
        <v>0</v>
      </c>
      <c r="Q4766" s="16">
        <f t="shared" si="374"/>
        <v>0</v>
      </c>
    </row>
    <row r="4767" spans="1:17" x14ac:dyDescent="0.25">
      <c r="A4767" s="7">
        <v>261350</v>
      </c>
      <c r="B4767" s="7">
        <v>2613503</v>
      </c>
      <c r="C4767" t="s">
        <v>1590</v>
      </c>
      <c r="D4767" t="s">
        <v>1452</v>
      </c>
      <c r="E4767" t="s">
        <v>466</v>
      </c>
      <c r="F4767" t="s">
        <v>10</v>
      </c>
      <c r="G4767">
        <v>34843</v>
      </c>
      <c r="H4767">
        <f t="shared" si="370"/>
        <v>34843</v>
      </c>
      <c r="I4767">
        <v>0.61</v>
      </c>
      <c r="J4767" s="1">
        <v>142741826.59</v>
      </c>
      <c r="K4767" s="10">
        <f t="shared" si="371"/>
        <v>4096.7145937491032</v>
      </c>
      <c r="L4767" s="8">
        <f t="shared" si="372"/>
        <v>4096.7145937491032</v>
      </c>
      <c r="M4767" s="14">
        <v>0.75555555555555554</v>
      </c>
      <c r="N4767">
        <f>VLOOKUP(B4767,'[1]ICI-DH'!$A:$H,8,FALSE)</f>
        <v>0.36</v>
      </c>
      <c r="O4767">
        <f>VLOOKUP(B4767,[2]Planilha1!$A:$G,6,FALSE)</f>
        <v>2</v>
      </c>
      <c r="P4767">
        <f t="shared" si="373"/>
        <v>5.7400338661998102E-5</v>
      </c>
      <c r="Q4767" s="16">
        <f t="shared" si="374"/>
        <v>5.7400338661998102E-5</v>
      </c>
    </row>
    <row r="4768" spans="1:17" x14ac:dyDescent="0.25">
      <c r="A4768" s="7">
        <v>251460</v>
      </c>
      <c r="B4768" s="7">
        <v>2514602</v>
      </c>
      <c r="C4768" t="s">
        <v>1419</v>
      </c>
      <c r="D4768" t="s">
        <v>1247</v>
      </c>
      <c r="E4768" t="s">
        <v>466</v>
      </c>
      <c r="F4768" t="s">
        <v>10</v>
      </c>
      <c r="G4768">
        <v>3242</v>
      </c>
      <c r="H4768">
        <f t="shared" si="370"/>
        <v>3242</v>
      </c>
      <c r="I4768">
        <v>0.57799999999999996</v>
      </c>
      <c r="J4768" s="1">
        <v>27782355.640000001</v>
      </c>
      <c r="K4768" s="10">
        <f t="shared" si="371"/>
        <v>8569.5113016656378</v>
      </c>
      <c r="L4768" s="8">
        <f t="shared" si="372"/>
        <v>8569.5113016656378</v>
      </c>
      <c r="M4768" s="14">
        <v>1.3666666666666667</v>
      </c>
      <c r="N4768">
        <f>VLOOKUP(B4768,'[1]ICI-DH'!$A:$H,8,FALSE)</f>
        <v>0.2</v>
      </c>
      <c r="O4768">
        <f>VLOOKUP(B4768,[2]Planilha1!$A:$G,6,FALSE)</f>
        <v>0</v>
      </c>
      <c r="P4768">
        <f t="shared" si="373"/>
        <v>0</v>
      </c>
      <c r="Q4768" s="16">
        <f t="shared" si="374"/>
        <v>0</v>
      </c>
    </row>
    <row r="4769" spans="1:17" x14ac:dyDescent="0.25">
      <c r="A4769" s="7">
        <v>251465</v>
      </c>
      <c r="B4769" s="7">
        <v>2514651</v>
      </c>
      <c r="C4769" t="s">
        <v>1420</v>
      </c>
      <c r="D4769" t="s">
        <v>1247</v>
      </c>
      <c r="E4769" t="s">
        <v>466</v>
      </c>
      <c r="F4769" t="s">
        <v>10</v>
      </c>
      <c r="G4769">
        <v>1699</v>
      </c>
      <c r="H4769">
        <f t="shared" si="370"/>
        <v>1699</v>
      </c>
      <c r="I4769">
        <v>0.58099999999999996</v>
      </c>
      <c r="J4769" s="1">
        <v>26969814.469999999</v>
      </c>
      <c r="K4769" s="10">
        <f t="shared" si="371"/>
        <v>15873.934355503237</v>
      </c>
      <c r="L4769" s="8">
        <f t="shared" si="372"/>
        <v>12739.39</v>
      </c>
      <c r="M4769" s="14">
        <v>0.11111111111111112</v>
      </c>
      <c r="N4769">
        <f>VLOOKUP(B4769,'[1]ICI-DH'!$A:$H,8,FALSE)</f>
        <v>0.1</v>
      </c>
      <c r="O4769">
        <f>VLOOKUP(B4769,[2]Planilha1!$A:$G,6,FALSE)</f>
        <v>0</v>
      </c>
      <c r="P4769">
        <f t="shared" si="373"/>
        <v>0</v>
      </c>
      <c r="Q4769" s="16">
        <f t="shared" si="374"/>
        <v>0</v>
      </c>
    </row>
    <row r="4770" spans="1:17" x14ac:dyDescent="0.25">
      <c r="A4770" s="7">
        <v>320480</v>
      </c>
      <c r="B4770" s="7">
        <v>3204807</v>
      </c>
      <c r="C4770" t="s">
        <v>3101</v>
      </c>
      <c r="D4770" t="s">
        <v>3036</v>
      </c>
      <c r="E4770" t="s">
        <v>2182</v>
      </c>
      <c r="F4770" t="s">
        <v>10</v>
      </c>
      <c r="G4770">
        <v>10878</v>
      </c>
      <c r="H4770">
        <f t="shared" si="370"/>
        <v>10878</v>
      </c>
      <c r="I4770">
        <v>0.68799999999999994</v>
      </c>
      <c r="J4770" s="1">
        <v>80085896.290000007</v>
      </c>
      <c r="K4770" s="10">
        <f t="shared" si="371"/>
        <v>7362.1893997058287</v>
      </c>
      <c r="L4770" s="8">
        <f t="shared" si="372"/>
        <v>7362.1893997058287</v>
      </c>
      <c r="M4770" s="14">
        <v>0.61111111111111127</v>
      </c>
      <c r="N4770">
        <f>VLOOKUP(B4770,'[1]ICI-DH'!$A:$H,8,FALSE)</f>
        <v>0.16</v>
      </c>
      <c r="O4770">
        <f>VLOOKUP(B4770,[2]Planilha1!$A:$G,6,FALSE)</f>
        <v>0</v>
      </c>
      <c r="P4770">
        <f t="shared" si="373"/>
        <v>0</v>
      </c>
      <c r="Q4770" s="16">
        <f t="shared" si="374"/>
        <v>0</v>
      </c>
    </row>
    <row r="4771" spans="1:17" x14ac:dyDescent="0.25">
      <c r="A4771" s="7">
        <v>241230</v>
      </c>
      <c r="B4771" s="7">
        <v>2412302</v>
      </c>
      <c r="C4771" t="s">
        <v>1214</v>
      </c>
      <c r="D4771" t="s">
        <v>1086</v>
      </c>
      <c r="E4771" t="s">
        <v>466</v>
      </c>
      <c r="F4771" t="s">
        <v>10</v>
      </c>
      <c r="G4771">
        <v>11121</v>
      </c>
      <c r="H4771">
        <f t="shared" si="370"/>
        <v>11121</v>
      </c>
      <c r="I4771">
        <v>0.61499999999999999</v>
      </c>
      <c r="J4771" s="1">
        <v>64079711.549999997</v>
      </c>
      <c r="K4771" s="10">
        <f t="shared" si="371"/>
        <v>5762.045818721338</v>
      </c>
      <c r="L4771" s="8">
        <f t="shared" si="372"/>
        <v>5762.045818721338</v>
      </c>
      <c r="M4771" s="14">
        <v>0.27777777777777779</v>
      </c>
      <c r="N4771">
        <f>VLOOKUP(B4771,'[1]ICI-DH'!$A:$H,8,FALSE)</f>
        <v>0.16</v>
      </c>
      <c r="O4771">
        <f>VLOOKUP(B4771,[2]Planilha1!$A:$G,6,FALSE)</f>
        <v>0</v>
      </c>
      <c r="P4771">
        <f t="shared" si="373"/>
        <v>0</v>
      </c>
      <c r="Q4771" s="16">
        <f t="shared" si="374"/>
        <v>0</v>
      </c>
    </row>
    <row r="4772" spans="1:17" x14ac:dyDescent="0.25">
      <c r="A4772" s="7">
        <v>421670</v>
      </c>
      <c r="B4772" s="7">
        <v>4216701</v>
      </c>
      <c r="C4772" t="s">
        <v>4416</v>
      </c>
      <c r="D4772" t="s">
        <v>4197</v>
      </c>
      <c r="E4772" t="s">
        <v>3828</v>
      </c>
      <c r="F4772" t="s">
        <v>10</v>
      </c>
      <c r="G4772">
        <v>14167</v>
      </c>
      <c r="H4772">
        <f t="shared" si="370"/>
        <v>14167</v>
      </c>
      <c r="I4772">
        <v>0.73099999999999998</v>
      </c>
      <c r="J4772" s="1">
        <v>86333108.590000004</v>
      </c>
      <c r="K4772" s="10">
        <f t="shared" si="371"/>
        <v>6093.9583955671633</v>
      </c>
      <c r="L4772" s="8">
        <f t="shared" si="372"/>
        <v>6093.9583955671633</v>
      </c>
      <c r="M4772" s="14">
        <v>0.6166666666666667</v>
      </c>
      <c r="N4772">
        <f>VLOOKUP(B4772,'[1]ICI-DH'!$A:$H,8,FALSE)</f>
        <v>0.2</v>
      </c>
      <c r="O4772">
        <f>VLOOKUP(B4772,[2]Planilha1!$A:$G,6,FALSE)</f>
        <v>1</v>
      </c>
      <c r="P4772">
        <f t="shared" si="373"/>
        <v>7.0586574433542743E-5</v>
      </c>
      <c r="Q4772" s="16">
        <f t="shared" si="374"/>
        <v>7.0586574433542743E-5</v>
      </c>
    </row>
    <row r="4773" spans="1:17" x14ac:dyDescent="0.25">
      <c r="A4773" s="7">
        <v>421680</v>
      </c>
      <c r="B4773" s="7">
        <v>4216800</v>
      </c>
      <c r="C4773" t="s">
        <v>4417</v>
      </c>
      <c r="D4773" t="s">
        <v>4197</v>
      </c>
      <c r="E4773" t="s">
        <v>3828</v>
      </c>
      <c r="F4773" t="s">
        <v>10</v>
      </c>
      <c r="G4773">
        <v>8708</v>
      </c>
      <c r="H4773">
        <f t="shared" si="370"/>
        <v>8708</v>
      </c>
      <c r="I4773">
        <v>0.63600000000000001</v>
      </c>
      <c r="J4773" s="1">
        <v>42673883.840000004</v>
      </c>
      <c r="K4773" s="10">
        <f t="shared" si="371"/>
        <v>4900.5378778135055</v>
      </c>
      <c r="L4773" s="8">
        <f t="shared" si="372"/>
        <v>4900.5378778135055</v>
      </c>
      <c r="M4773" s="14">
        <v>0.73333333333333339</v>
      </c>
      <c r="N4773">
        <f>VLOOKUP(B4773,'[1]ICI-DH'!$A:$H,8,FALSE)</f>
        <v>0.1</v>
      </c>
      <c r="O4773">
        <f>VLOOKUP(B4773,[2]Planilha1!$A:$G,6,FALSE)</f>
        <v>7</v>
      </c>
      <c r="P4773">
        <f t="shared" si="373"/>
        <v>8.0385852090032153E-4</v>
      </c>
      <c r="Q4773" s="16">
        <f t="shared" si="374"/>
        <v>8.0385852090032153E-4</v>
      </c>
    </row>
    <row r="4774" spans="1:17" x14ac:dyDescent="0.25">
      <c r="A4774" s="7">
        <v>221005</v>
      </c>
      <c r="B4774" s="7">
        <v>2210052</v>
      </c>
      <c r="C4774" t="s">
        <v>875</v>
      </c>
      <c r="D4774" t="s">
        <v>682</v>
      </c>
      <c r="E4774" t="s">
        <v>466</v>
      </c>
      <c r="F4774" t="s">
        <v>10</v>
      </c>
      <c r="G4774">
        <v>4841</v>
      </c>
      <c r="H4774">
        <f t="shared" si="370"/>
        <v>4841</v>
      </c>
      <c r="I4774">
        <v>0.56499999999999995</v>
      </c>
      <c r="J4774" s="1">
        <v>28593385.890000001</v>
      </c>
      <c r="K4774" s="10">
        <f t="shared" si="371"/>
        <v>5906.5040053707917</v>
      </c>
      <c r="L4774" s="8">
        <f t="shared" si="372"/>
        <v>5906.5040053707917</v>
      </c>
      <c r="M4774" s="14">
        <v>0.17777777777777776</v>
      </c>
      <c r="N4774">
        <f>VLOOKUP(B4774,'[1]ICI-DH'!$A:$H,8,FALSE)</f>
        <v>0.2</v>
      </c>
      <c r="O4774">
        <f>VLOOKUP(B4774,[2]Planilha1!$A:$G,6,FALSE)</f>
        <v>0</v>
      </c>
      <c r="P4774">
        <f t="shared" si="373"/>
        <v>0</v>
      </c>
      <c r="Q4774" s="16">
        <f t="shared" si="374"/>
        <v>0</v>
      </c>
    </row>
    <row r="4775" spans="1:17" x14ac:dyDescent="0.25">
      <c r="A4775" s="7">
        <v>316330</v>
      </c>
      <c r="B4775" s="7">
        <v>3163300</v>
      </c>
      <c r="C4775" t="s">
        <v>2925</v>
      </c>
      <c r="D4775" t="s">
        <v>2181</v>
      </c>
      <c r="E4775" t="s">
        <v>2182</v>
      </c>
      <c r="F4775" t="s">
        <v>10</v>
      </c>
      <c r="G4775">
        <v>3464</v>
      </c>
      <c r="H4775">
        <f t="shared" si="370"/>
        <v>3464</v>
      </c>
      <c r="I4775">
        <v>0.65800000000000003</v>
      </c>
      <c r="J4775" s="1">
        <v>32483717.18</v>
      </c>
      <c r="K4775" s="10">
        <f t="shared" si="371"/>
        <v>9377.5165069284067</v>
      </c>
      <c r="L4775" s="8">
        <f t="shared" si="372"/>
        <v>9377.5165069284067</v>
      </c>
      <c r="M4775" s="14">
        <v>0.3666666666666667</v>
      </c>
      <c r="N4775">
        <f>VLOOKUP(B4775,'[1]ICI-DH'!$A:$H,8,FALSE)</f>
        <v>0.2</v>
      </c>
      <c r="O4775">
        <f>VLOOKUP(B4775,[2]Planilha1!$A:$G,6,FALSE)</f>
        <v>0</v>
      </c>
      <c r="P4775">
        <f t="shared" si="373"/>
        <v>0</v>
      </c>
      <c r="Q4775" s="16">
        <f t="shared" si="374"/>
        <v>0</v>
      </c>
    </row>
    <row r="4776" spans="1:17" x14ac:dyDescent="0.25">
      <c r="A4776" s="7">
        <v>261360</v>
      </c>
      <c r="B4776" s="7">
        <v>2613602</v>
      </c>
      <c r="C4776" t="s">
        <v>1591</v>
      </c>
      <c r="D4776" t="s">
        <v>1452</v>
      </c>
      <c r="E4776" t="s">
        <v>466</v>
      </c>
      <c r="F4776" t="s">
        <v>10</v>
      </c>
      <c r="G4776">
        <v>31004</v>
      </c>
      <c r="H4776">
        <f t="shared" si="370"/>
        <v>31004</v>
      </c>
      <c r="I4776">
        <v>0.63500000000000001</v>
      </c>
      <c r="J4776" s="1">
        <v>131387580.08</v>
      </c>
      <c r="K4776" s="10">
        <f t="shared" si="371"/>
        <v>4237.7622268094437</v>
      </c>
      <c r="L4776" s="8">
        <f t="shared" si="372"/>
        <v>4237.7622268094437</v>
      </c>
      <c r="M4776" s="14">
        <v>0.43888888888888894</v>
      </c>
      <c r="N4776">
        <f>VLOOKUP(B4776,'[1]ICI-DH'!$A:$H,8,FALSE)</f>
        <v>0.26</v>
      </c>
      <c r="O4776">
        <f>VLOOKUP(B4776,[2]Planilha1!$A:$G,6,FALSE)</f>
        <v>1</v>
      </c>
      <c r="P4776">
        <f t="shared" si="373"/>
        <v>3.225390272222939E-5</v>
      </c>
      <c r="Q4776" s="16">
        <f t="shared" si="374"/>
        <v>3.225390272222939E-5</v>
      </c>
    </row>
    <row r="4777" spans="1:17" x14ac:dyDescent="0.25">
      <c r="A4777" s="7">
        <v>316340</v>
      </c>
      <c r="B4777" s="7">
        <v>3163409</v>
      </c>
      <c r="C4777" t="s">
        <v>2926</v>
      </c>
      <c r="D4777" t="s">
        <v>2181</v>
      </c>
      <c r="E4777" t="s">
        <v>2182</v>
      </c>
      <c r="F4777" t="s">
        <v>10</v>
      </c>
      <c r="G4777">
        <v>5396</v>
      </c>
      <c r="H4777">
        <f t="shared" si="370"/>
        <v>5396</v>
      </c>
      <c r="I4777">
        <v>0.66600000000000004</v>
      </c>
      <c r="J4777" s="1">
        <v>31378769.350000001</v>
      </c>
      <c r="K4777" s="10">
        <f t="shared" si="371"/>
        <v>5815.1907616753151</v>
      </c>
      <c r="L4777" s="8">
        <f t="shared" si="372"/>
        <v>5815.1907616753151</v>
      </c>
      <c r="M4777" s="14">
        <v>8.8888888888888878E-2</v>
      </c>
      <c r="N4777">
        <f>VLOOKUP(B4777,'[1]ICI-DH'!$A:$H,8,FALSE)</f>
        <v>0.1</v>
      </c>
      <c r="O4777">
        <f>VLOOKUP(B4777,[2]Planilha1!$A:$G,6,FALSE)</f>
        <v>1</v>
      </c>
      <c r="P4777">
        <f t="shared" si="373"/>
        <v>1.8532246108228317E-4</v>
      </c>
      <c r="Q4777" s="16">
        <f t="shared" si="374"/>
        <v>1.8532246108228317E-4</v>
      </c>
    </row>
    <row r="4778" spans="1:17" x14ac:dyDescent="0.25">
      <c r="A4778" s="7">
        <v>431846</v>
      </c>
      <c r="B4778" s="7">
        <v>4318465</v>
      </c>
      <c r="C4778" t="s">
        <v>4832</v>
      </c>
      <c r="D4778" t="s">
        <v>4459</v>
      </c>
      <c r="E4778" t="s">
        <v>3828</v>
      </c>
      <c r="F4778" t="s">
        <v>10</v>
      </c>
      <c r="G4778">
        <v>1902</v>
      </c>
      <c r="H4778">
        <f t="shared" si="370"/>
        <v>1902</v>
      </c>
      <c r="I4778">
        <v>0.71699999999999997</v>
      </c>
      <c r="J4778" s="1">
        <v>28914074.649999999</v>
      </c>
      <c r="K4778" s="10">
        <f t="shared" si="371"/>
        <v>15201.931992639325</v>
      </c>
      <c r="L4778" s="8">
        <f t="shared" si="372"/>
        <v>12739.39</v>
      </c>
      <c r="M4778" s="14">
        <v>0.2</v>
      </c>
      <c r="N4778">
        <f>VLOOKUP(B4778,'[1]ICI-DH'!$A:$H,8,FALSE)</f>
        <v>0.2</v>
      </c>
      <c r="O4778">
        <f>VLOOKUP(B4778,[2]Planilha1!$A:$G,6,FALSE)</f>
        <v>0</v>
      </c>
      <c r="P4778">
        <f t="shared" si="373"/>
        <v>0</v>
      </c>
      <c r="Q4778" s="16">
        <f t="shared" si="374"/>
        <v>0</v>
      </c>
    </row>
    <row r="4779" spans="1:17" x14ac:dyDescent="0.25">
      <c r="A4779" s="7">
        <v>431848</v>
      </c>
      <c r="B4779" s="7">
        <v>4318481</v>
      </c>
      <c r="C4779" t="s">
        <v>4833</v>
      </c>
      <c r="D4779" t="s">
        <v>4459</v>
      </c>
      <c r="E4779" t="s">
        <v>3828</v>
      </c>
      <c r="F4779" t="s">
        <v>10</v>
      </c>
      <c r="G4779">
        <v>4447</v>
      </c>
      <c r="H4779">
        <f t="shared" si="370"/>
        <v>4447</v>
      </c>
      <c r="I4779">
        <v>0.70699999999999996</v>
      </c>
      <c r="J4779" s="1">
        <v>40128496.039999999</v>
      </c>
      <c r="K4779" s="10">
        <f t="shared" si="371"/>
        <v>9023.722968293232</v>
      </c>
      <c r="L4779" s="8">
        <f t="shared" si="372"/>
        <v>9023.722968293232</v>
      </c>
      <c r="M4779" s="14">
        <v>0.35555555555555557</v>
      </c>
      <c r="N4779">
        <f>VLOOKUP(B4779,'[1]ICI-DH'!$A:$H,8,FALSE)</f>
        <v>0.16</v>
      </c>
      <c r="O4779">
        <f>VLOOKUP(B4779,[2]Planilha1!$A:$G,6,FALSE)</f>
        <v>1</v>
      </c>
      <c r="P4779">
        <f t="shared" si="373"/>
        <v>2.2487069934787497E-4</v>
      </c>
      <c r="Q4779" s="16">
        <f t="shared" si="374"/>
        <v>2.2487069934787497E-4</v>
      </c>
    </row>
    <row r="4780" spans="1:17" x14ac:dyDescent="0.25">
      <c r="A4780" s="7">
        <v>431849</v>
      </c>
      <c r="B4780" s="7">
        <v>4318499</v>
      </c>
      <c r="C4780" t="s">
        <v>4834</v>
      </c>
      <c r="D4780" t="s">
        <v>4459</v>
      </c>
      <c r="E4780" t="s">
        <v>3828</v>
      </c>
      <c r="F4780" t="s">
        <v>10</v>
      </c>
      <c r="G4780">
        <v>2406</v>
      </c>
      <c r="H4780">
        <f t="shared" si="370"/>
        <v>2406</v>
      </c>
      <c r="I4780">
        <v>0.747</v>
      </c>
      <c r="J4780" s="1">
        <v>35488930.409999996</v>
      </c>
      <c r="K4780" s="10">
        <f t="shared" si="371"/>
        <v>14750.178890274312</v>
      </c>
      <c r="L4780" s="8">
        <f t="shared" si="372"/>
        <v>12739.39</v>
      </c>
      <c r="M4780" s="14">
        <v>0.38333333333333341</v>
      </c>
      <c r="N4780">
        <f>VLOOKUP(B4780,'[1]ICI-DH'!$A:$H,8,FALSE)</f>
        <v>0.1</v>
      </c>
      <c r="O4780">
        <f>VLOOKUP(B4780,[2]Planilha1!$A:$G,6,FALSE)</f>
        <v>0</v>
      </c>
      <c r="P4780">
        <f t="shared" si="373"/>
        <v>0</v>
      </c>
      <c r="Q4780" s="16">
        <f t="shared" si="374"/>
        <v>0</v>
      </c>
    </row>
    <row r="4781" spans="1:17" x14ac:dyDescent="0.25">
      <c r="A4781" s="7">
        <v>292937</v>
      </c>
      <c r="B4781" s="7">
        <v>2929370</v>
      </c>
      <c r="C4781" t="s">
        <v>2127</v>
      </c>
      <c r="D4781" t="s">
        <v>1784</v>
      </c>
      <c r="E4781" t="s">
        <v>466</v>
      </c>
      <c r="F4781" t="s">
        <v>10</v>
      </c>
      <c r="G4781">
        <v>10187</v>
      </c>
      <c r="H4781">
        <f t="shared" si="370"/>
        <v>10187</v>
      </c>
      <c r="I4781">
        <v>0.55200000000000005</v>
      </c>
      <c r="J4781" s="1">
        <v>57188284.619999997</v>
      </c>
      <c r="K4781" s="10">
        <f t="shared" si="371"/>
        <v>5613.8494767841366</v>
      </c>
      <c r="L4781" s="8">
        <f t="shared" si="372"/>
        <v>5613.8494767841366</v>
      </c>
      <c r="M4781" s="14">
        <v>0.24444444444444446</v>
      </c>
      <c r="N4781">
        <f>VLOOKUP(B4781,'[1]ICI-DH'!$A:$H,8,FALSE)</f>
        <v>0.16</v>
      </c>
      <c r="O4781">
        <f>VLOOKUP(B4781,[2]Planilha1!$A:$G,6,FALSE)</f>
        <v>0</v>
      </c>
      <c r="P4781">
        <f t="shared" si="373"/>
        <v>0</v>
      </c>
      <c r="Q4781" s="16">
        <f t="shared" si="374"/>
        <v>0</v>
      </c>
    </row>
    <row r="4782" spans="1:17" x14ac:dyDescent="0.25">
      <c r="A4782" s="7">
        <v>316350</v>
      </c>
      <c r="B4782" s="7">
        <v>3163508</v>
      </c>
      <c r="C4782" t="s">
        <v>2927</v>
      </c>
      <c r="D4782" t="s">
        <v>2181</v>
      </c>
      <c r="E4782" t="s">
        <v>2182</v>
      </c>
      <c r="F4782" t="s">
        <v>10</v>
      </c>
      <c r="G4782">
        <v>6197</v>
      </c>
      <c r="H4782">
        <f t="shared" si="370"/>
        <v>6197</v>
      </c>
      <c r="I4782">
        <v>0.56599999999999995</v>
      </c>
      <c r="J4782" s="1">
        <v>39349616.289999999</v>
      </c>
      <c r="K4782" s="10">
        <f t="shared" si="371"/>
        <v>6349.784781345812</v>
      </c>
      <c r="L4782" s="8">
        <f t="shared" si="372"/>
        <v>6349.784781345812</v>
      </c>
      <c r="M4782" s="14">
        <v>0.61666666666666659</v>
      </c>
      <c r="N4782">
        <f>VLOOKUP(B4782,'[1]ICI-DH'!$A:$H,8,FALSE)</f>
        <v>0.1</v>
      </c>
      <c r="O4782">
        <f>VLOOKUP(B4782,[2]Planilha1!$A:$G,6,FALSE)</f>
        <v>0</v>
      </c>
      <c r="P4782">
        <f t="shared" si="373"/>
        <v>0</v>
      </c>
      <c r="Q4782" s="16">
        <f t="shared" si="374"/>
        <v>0</v>
      </c>
    </row>
    <row r="4783" spans="1:17" x14ac:dyDescent="0.25">
      <c r="A4783" s="7">
        <v>316360</v>
      </c>
      <c r="B4783" s="7">
        <v>3163607</v>
      </c>
      <c r="C4783" t="s">
        <v>2928</v>
      </c>
      <c r="D4783" t="s">
        <v>2181</v>
      </c>
      <c r="E4783" t="s">
        <v>2182</v>
      </c>
      <c r="F4783" t="s">
        <v>10</v>
      </c>
      <c r="G4783">
        <v>2753</v>
      </c>
      <c r="H4783">
        <f t="shared" si="370"/>
        <v>2753</v>
      </c>
      <c r="I4783">
        <v>0.65700000000000003</v>
      </c>
      <c r="J4783" s="1">
        <v>26699123.899999999</v>
      </c>
      <c r="K4783" s="10">
        <f t="shared" si="371"/>
        <v>9698.1924809298944</v>
      </c>
      <c r="L4783" s="8">
        <f t="shared" si="372"/>
        <v>9698.1924809298944</v>
      </c>
      <c r="M4783" s="14">
        <v>0.41666666666666669</v>
      </c>
      <c r="N4783">
        <f>VLOOKUP(B4783,'[1]ICI-DH'!$A:$H,8,FALSE)</f>
        <v>0.16</v>
      </c>
      <c r="O4783">
        <f>VLOOKUP(B4783,[2]Planilha1!$A:$G,6,FALSE)</f>
        <v>0</v>
      </c>
      <c r="P4783">
        <f t="shared" si="373"/>
        <v>0</v>
      </c>
      <c r="Q4783" s="16">
        <f t="shared" si="374"/>
        <v>0</v>
      </c>
    </row>
    <row r="4784" spans="1:17" x14ac:dyDescent="0.25">
      <c r="A4784" s="7">
        <v>431850</v>
      </c>
      <c r="B4784" s="7">
        <v>4318507</v>
      </c>
      <c r="C4784" t="s">
        <v>4835</v>
      </c>
      <c r="D4784" t="s">
        <v>4459</v>
      </c>
      <c r="E4784" t="s">
        <v>3828</v>
      </c>
      <c r="F4784" t="s">
        <v>10</v>
      </c>
      <c r="G4784">
        <v>25443</v>
      </c>
      <c r="H4784">
        <f t="shared" si="370"/>
        <v>25443</v>
      </c>
      <c r="I4784">
        <v>0.623</v>
      </c>
      <c r="J4784" s="1">
        <v>128389310.86</v>
      </c>
      <c r="K4784" s="10">
        <f t="shared" si="371"/>
        <v>5046.1545753252367</v>
      </c>
      <c r="L4784" s="8">
        <f t="shared" si="372"/>
        <v>5046.1545753252367</v>
      </c>
      <c r="M4784" s="14">
        <v>1.0333333333333334</v>
      </c>
      <c r="N4784">
        <f>VLOOKUP(B4784,'[1]ICI-DH'!$A:$H,8,FALSE)</f>
        <v>0.2</v>
      </c>
      <c r="O4784">
        <f>VLOOKUP(B4784,[2]Planilha1!$A:$G,6,FALSE)</f>
        <v>8</v>
      </c>
      <c r="P4784">
        <f t="shared" si="373"/>
        <v>3.1442832999253233E-4</v>
      </c>
      <c r="Q4784" s="16">
        <f t="shared" si="374"/>
        <v>3.1442832999253233E-4</v>
      </c>
    </row>
    <row r="4785" spans="1:17" x14ac:dyDescent="0.25">
      <c r="A4785" s="7">
        <v>431860</v>
      </c>
      <c r="B4785" s="7">
        <v>4318606</v>
      </c>
      <c r="C4785" t="s">
        <v>4836</v>
      </c>
      <c r="D4785" t="s">
        <v>4459</v>
      </c>
      <c r="E4785" t="s">
        <v>3828</v>
      </c>
      <c r="F4785" t="s">
        <v>10</v>
      </c>
      <c r="G4785">
        <v>6834</v>
      </c>
      <c r="H4785">
        <f t="shared" si="370"/>
        <v>6834</v>
      </c>
      <c r="I4785">
        <v>0.755</v>
      </c>
      <c r="J4785" s="1">
        <v>42067152.789999999</v>
      </c>
      <c r="K4785" s="10">
        <f t="shared" si="371"/>
        <v>6155.5681577407076</v>
      </c>
      <c r="L4785" s="8">
        <f t="shared" si="372"/>
        <v>6155.5681577407076</v>
      </c>
      <c r="M4785" s="14">
        <v>0.29444444444444445</v>
      </c>
      <c r="N4785">
        <f>VLOOKUP(B4785,'[1]ICI-DH'!$A:$H,8,FALSE)</f>
        <v>0.1</v>
      </c>
      <c r="O4785">
        <f>VLOOKUP(B4785,[2]Planilha1!$A:$G,6,FALSE)</f>
        <v>1</v>
      </c>
      <c r="P4785">
        <f t="shared" si="373"/>
        <v>1.4632718759145449E-4</v>
      </c>
      <c r="Q4785" s="16">
        <f t="shared" si="374"/>
        <v>1.4632718759145449E-4</v>
      </c>
    </row>
    <row r="4786" spans="1:17" x14ac:dyDescent="0.25">
      <c r="A4786" s="7">
        <v>221010</v>
      </c>
      <c r="B4786" s="7">
        <v>2210102</v>
      </c>
      <c r="C4786" t="s">
        <v>876</v>
      </c>
      <c r="D4786" t="s">
        <v>682</v>
      </c>
      <c r="E4786" t="s">
        <v>466</v>
      </c>
      <c r="F4786" t="s">
        <v>10</v>
      </c>
      <c r="G4786">
        <v>3297</v>
      </c>
      <c r="H4786">
        <f t="shared" si="370"/>
        <v>3297</v>
      </c>
      <c r="I4786">
        <v>0.57299999999999995</v>
      </c>
      <c r="J4786" s="1">
        <v>25654465.329999998</v>
      </c>
      <c r="K4786" s="10">
        <f t="shared" si="371"/>
        <v>7781.1541795571729</v>
      </c>
      <c r="L4786" s="8">
        <f t="shared" si="372"/>
        <v>7781.1541795571729</v>
      </c>
      <c r="M4786" s="14">
        <v>0.41111111111111109</v>
      </c>
      <c r="N4786">
        <f>VLOOKUP(B4786,'[1]ICI-DH'!$A:$H,8,FALSE)</f>
        <v>0.1</v>
      </c>
      <c r="O4786">
        <f>VLOOKUP(B4786,[2]Planilha1!$A:$G,6,FALSE)</f>
        <v>0</v>
      </c>
      <c r="P4786">
        <f t="shared" si="373"/>
        <v>0</v>
      </c>
      <c r="Q4786" s="16">
        <f t="shared" si="374"/>
        <v>0</v>
      </c>
    </row>
    <row r="4787" spans="1:17" x14ac:dyDescent="0.25">
      <c r="A4787" s="7">
        <v>221020</v>
      </c>
      <c r="B4787" s="7">
        <v>2210201</v>
      </c>
      <c r="C4787" t="s">
        <v>877</v>
      </c>
      <c r="D4787" t="s">
        <v>682</v>
      </c>
      <c r="E4787" t="s">
        <v>466</v>
      </c>
      <c r="F4787" t="s">
        <v>10</v>
      </c>
      <c r="G4787">
        <v>6597</v>
      </c>
      <c r="H4787">
        <f t="shared" si="370"/>
        <v>6597</v>
      </c>
      <c r="I4787">
        <v>0.55200000000000005</v>
      </c>
      <c r="J4787" s="1">
        <v>29700747.870000001</v>
      </c>
      <c r="K4787" s="10">
        <f t="shared" si="371"/>
        <v>4502.1597498863121</v>
      </c>
      <c r="L4787" s="8">
        <f t="shared" si="372"/>
        <v>4502.1597498863121</v>
      </c>
      <c r="M4787" s="14">
        <v>0.7</v>
      </c>
      <c r="N4787">
        <f>VLOOKUP(B4787,'[1]ICI-DH'!$A:$H,8,FALSE)</f>
        <v>0.1</v>
      </c>
      <c r="O4787">
        <f>VLOOKUP(B4787,[2]Planilha1!$A:$G,6,FALSE)</f>
        <v>0</v>
      </c>
      <c r="P4787">
        <f t="shared" si="373"/>
        <v>0</v>
      </c>
      <c r="Q4787" s="16">
        <f t="shared" si="374"/>
        <v>0</v>
      </c>
    </row>
    <row r="4788" spans="1:17" x14ac:dyDescent="0.25">
      <c r="A4788" s="7">
        <v>510729</v>
      </c>
      <c r="B4788" s="7">
        <v>5107297</v>
      </c>
      <c r="C4788" t="s">
        <v>5104</v>
      </c>
      <c r="D4788" t="s">
        <v>5002</v>
      </c>
      <c r="E4788" t="s">
        <v>4932</v>
      </c>
      <c r="F4788" t="s">
        <v>10</v>
      </c>
      <c r="G4788">
        <v>2875</v>
      </c>
      <c r="H4788">
        <f t="shared" si="370"/>
        <v>2875</v>
      </c>
      <c r="I4788">
        <v>0.66100000000000003</v>
      </c>
      <c r="J4788" s="1">
        <v>31002314.710000001</v>
      </c>
      <c r="K4788" s="10">
        <f t="shared" si="371"/>
        <v>10783.413812173912</v>
      </c>
      <c r="L4788" s="8">
        <f t="shared" si="372"/>
        <v>10783.413812173912</v>
      </c>
      <c r="M4788" s="14">
        <v>0.31666666666666671</v>
      </c>
      <c r="N4788">
        <f>VLOOKUP(B4788,'[1]ICI-DH'!$A:$H,8,FALSE)</f>
        <v>0.1</v>
      </c>
      <c r="O4788">
        <f>VLOOKUP(B4788,[2]Planilha1!$A:$G,6,FALSE)</f>
        <v>0</v>
      </c>
      <c r="P4788">
        <f t="shared" si="373"/>
        <v>0</v>
      </c>
      <c r="Q4788" s="16">
        <f t="shared" si="374"/>
        <v>0</v>
      </c>
    </row>
    <row r="4789" spans="1:17" x14ac:dyDescent="0.25">
      <c r="A4789" s="7">
        <v>510730</v>
      </c>
      <c r="B4789" s="7">
        <v>5107305</v>
      </c>
      <c r="C4789" t="s">
        <v>5105</v>
      </c>
      <c r="D4789" t="s">
        <v>5002</v>
      </c>
      <c r="E4789" t="s">
        <v>4932</v>
      </c>
      <c r="F4789" t="s">
        <v>10</v>
      </c>
      <c r="G4789">
        <v>14911</v>
      </c>
      <c r="H4789">
        <f t="shared" si="370"/>
        <v>14911</v>
      </c>
      <c r="I4789">
        <v>0.68200000000000005</v>
      </c>
      <c r="J4789" s="1">
        <v>124123013</v>
      </c>
      <c r="K4789" s="10">
        <f t="shared" si="371"/>
        <v>8324.2581315807129</v>
      </c>
      <c r="L4789" s="8">
        <f t="shared" si="372"/>
        <v>8324.2581315807129</v>
      </c>
      <c r="M4789" s="14">
        <v>0.91111111111111109</v>
      </c>
      <c r="N4789">
        <f>VLOOKUP(B4789,'[1]ICI-DH'!$A:$H,8,FALSE)</f>
        <v>0.1</v>
      </c>
      <c r="O4789">
        <f>VLOOKUP(B4789,[2]Planilha1!$A:$G,6,FALSE)</f>
        <v>1</v>
      </c>
      <c r="P4789">
        <f t="shared" si="373"/>
        <v>6.706458319361545E-5</v>
      </c>
      <c r="Q4789" s="16">
        <f t="shared" si="374"/>
        <v>6.706458319361545E-5</v>
      </c>
    </row>
    <row r="4790" spans="1:17" x14ac:dyDescent="0.25">
      <c r="A4790" s="7">
        <v>354970</v>
      </c>
      <c r="B4790" s="7">
        <v>3549706</v>
      </c>
      <c r="C4790" t="s">
        <v>3743</v>
      </c>
      <c r="D4790" t="s">
        <v>3202</v>
      </c>
      <c r="E4790" t="s">
        <v>2182</v>
      </c>
      <c r="F4790" t="s">
        <v>10</v>
      </c>
      <c r="G4790">
        <v>52205</v>
      </c>
      <c r="H4790">
        <f t="shared" si="370"/>
        <v>52205</v>
      </c>
      <c r="I4790">
        <v>0.77400000000000002</v>
      </c>
      <c r="J4790" s="1">
        <v>291476365.01999998</v>
      </c>
      <c r="K4790" s="10">
        <f t="shared" si="371"/>
        <v>5583.303611148357</v>
      </c>
      <c r="L4790" s="8">
        <f t="shared" si="372"/>
        <v>5583.303611148357</v>
      </c>
      <c r="M4790" s="14">
        <v>0.54444444444444451</v>
      </c>
      <c r="N4790">
        <f>VLOOKUP(B4790,'[1]ICI-DH'!$A:$H,8,FALSE)</f>
        <v>0.2</v>
      </c>
      <c r="O4790">
        <f>VLOOKUP(B4790,[2]Planilha1!$A:$G,6,FALSE)</f>
        <v>53</v>
      </c>
      <c r="P4790">
        <f t="shared" si="373"/>
        <v>1.0152284263959391E-3</v>
      </c>
      <c r="Q4790" s="16">
        <f t="shared" si="374"/>
        <v>1.0152284263959391E-3</v>
      </c>
    </row>
    <row r="4791" spans="1:17" x14ac:dyDescent="0.25">
      <c r="A4791" s="7">
        <v>354980</v>
      </c>
      <c r="B4791" s="7">
        <v>3549805</v>
      </c>
      <c r="C4791" t="s">
        <v>3744</v>
      </c>
      <c r="D4791" t="s">
        <v>3202</v>
      </c>
      <c r="E4791" t="s">
        <v>2182</v>
      </c>
      <c r="F4791" t="s">
        <v>10</v>
      </c>
      <c r="G4791">
        <v>480393</v>
      </c>
      <c r="H4791">
        <f t="shared" si="370"/>
        <v>200000</v>
      </c>
      <c r="I4791">
        <v>0.79700000000000004</v>
      </c>
      <c r="J4791" s="1">
        <v>2722207577.0700002</v>
      </c>
      <c r="K4791" s="10">
        <f t="shared" si="371"/>
        <v>5666.6262353323218</v>
      </c>
      <c r="L4791" s="8">
        <f t="shared" si="372"/>
        <v>5666.6262353323218</v>
      </c>
      <c r="M4791" s="14">
        <v>1.1055555555555556</v>
      </c>
      <c r="N4791">
        <f>VLOOKUP(B4791,'[1]ICI-DH'!$A:$H,8,FALSE)</f>
        <v>0.16</v>
      </c>
      <c r="O4791">
        <f>VLOOKUP(B4791,[2]Planilha1!$A:$G,6,FALSE)</f>
        <v>1237</v>
      </c>
      <c r="P4791">
        <f t="shared" si="373"/>
        <v>2.5749750724927299E-3</v>
      </c>
      <c r="Q4791" s="16">
        <f t="shared" si="374"/>
        <v>2.5749750724927299E-3</v>
      </c>
    </row>
    <row r="4792" spans="1:17" x14ac:dyDescent="0.25">
      <c r="A4792" s="7">
        <v>251470</v>
      </c>
      <c r="B4792" s="7">
        <v>2514701</v>
      </c>
      <c r="C4792" t="s">
        <v>1421</v>
      </c>
      <c r="D4792" t="s">
        <v>1247</v>
      </c>
      <c r="E4792" t="s">
        <v>466</v>
      </c>
      <c r="F4792" t="s">
        <v>10</v>
      </c>
      <c r="G4792">
        <v>4138</v>
      </c>
      <c r="H4792">
        <f t="shared" si="370"/>
        <v>4138</v>
      </c>
      <c r="I4792">
        <v>0.61699999999999999</v>
      </c>
      <c r="J4792" s="1">
        <v>36488516.990000002</v>
      </c>
      <c r="K4792" s="10">
        <f t="shared" si="371"/>
        <v>8817.9113073948774</v>
      </c>
      <c r="L4792" s="8">
        <f t="shared" si="372"/>
        <v>8817.9113073948774</v>
      </c>
      <c r="M4792" s="14">
        <v>0.3611111111111111</v>
      </c>
      <c r="N4792">
        <f>VLOOKUP(B4792,'[1]ICI-DH'!$A:$H,8,FALSE)</f>
        <v>0.2</v>
      </c>
      <c r="O4792">
        <f>VLOOKUP(B4792,[2]Planilha1!$A:$G,6,FALSE)</f>
        <v>1</v>
      </c>
      <c r="P4792">
        <f t="shared" si="373"/>
        <v>2.416626389560174E-4</v>
      </c>
      <c r="Q4792" s="16">
        <f t="shared" si="374"/>
        <v>2.416626389560174E-4</v>
      </c>
    </row>
    <row r="4793" spans="1:17" x14ac:dyDescent="0.25">
      <c r="A4793" s="7">
        <v>241240</v>
      </c>
      <c r="B4793" s="7">
        <v>2412401</v>
      </c>
      <c r="C4793" t="s">
        <v>1215</v>
      </c>
      <c r="D4793" t="s">
        <v>1086</v>
      </c>
      <c r="E4793" t="s">
        <v>466</v>
      </c>
      <c r="F4793" t="s">
        <v>10</v>
      </c>
      <c r="G4793">
        <v>4558</v>
      </c>
      <c r="H4793">
        <f t="shared" si="370"/>
        <v>4558</v>
      </c>
      <c r="I4793">
        <v>0.69399999999999995</v>
      </c>
      <c r="J4793" s="1">
        <v>35245449.590000004</v>
      </c>
      <c r="K4793" s="10">
        <f t="shared" si="371"/>
        <v>7732.6567770952179</v>
      </c>
      <c r="L4793" s="8">
        <f t="shared" si="372"/>
        <v>7732.6567770952179</v>
      </c>
      <c r="M4793" s="14">
        <v>0.42777777777777787</v>
      </c>
      <c r="N4793">
        <f>VLOOKUP(B4793,'[1]ICI-DH'!$A:$H,8,FALSE)</f>
        <v>0.16</v>
      </c>
      <c r="O4793">
        <f>VLOOKUP(B4793,[2]Planilha1!$A:$G,6,FALSE)</f>
        <v>0</v>
      </c>
      <c r="P4793">
        <f t="shared" si="373"/>
        <v>0</v>
      </c>
      <c r="Q4793" s="16">
        <f t="shared" si="374"/>
        <v>0</v>
      </c>
    </row>
    <row r="4794" spans="1:17" x14ac:dyDescent="0.25">
      <c r="A4794" s="7">
        <v>431861</v>
      </c>
      <c r="B4794" s="7">
        <v>4318614</v>
      </c>
      <c r="C4794" t="s">
        <v>4837</v>
      </c>
      <c r="D4794" t="s">
        <v>4459</v>
      </c>
      <c r="E4794" t="s">
        <v>3828</v>
      </c>
      <c r="F4794" t="s">
        <v>10</v>
      </c>
      <c r="G4794">
        <v>2380</v>
      </c>
      <c r="H4794">
        <f t="shared" si="370"/>
        <v>2380</v>
      </c>
      <c r="I4794">
        <v>0.72499999999999998</v>
      </c>
      <c r="J4794" s="1">
        <v>33414727.52</v>
      </c>
      <c r="K4794" s="10">
        <f t="shared" si="371"/>
        <v>14039.801478991596</v>
      </c>
      <c r="L4794" s="8">
        <f t="shared" si="372"/>
        <v>12739.39</v>
      </c>
      <c r="M4794" s="14">
        <v>0.25</v>
      </c>
      <c r="N4794">
        <f>VLOOKUP(B4794,'[1]ICI-DH'!$A:$H,8,FALSE)</f>
        <v>0.26</v>
      </c>
      <c r="O4794">
        <f>VLOOKUP(B4794,[2]Planilha1!$A:$G,6,FALSE)</f>
        <v>0</v>
      </c>
      <c r="P4794">
        <f t="shared" si="373"/>
        <v>0</v>
      </c>
      <c r="Q4794" s="16">
        <f t="shared" si="374"/>
        <v>0</v>
      </c>
    </row>
    <row r="4795" spans="1:17" x14ac:dyDescent="0.25">
      <c r="A4795" s="7">
        <v>330515</v>
      </c>
      <c r="B4795" s="7">
        <v>3305158</v>
      </c>
      <c r="C4795" t="s">
        <v>3187</v>
      </c>
      <c r="D4795" t="s">
        <v>3113</v>
      </c>
      <c r="E4795" t="s">
        <v>2182</v>
      </c>
      <c r="F4795" t="s">
        <v>10</v>
      </c>
      <c r="G4795">
        <v>22080</v>
      </c>
      <c r="H4795">
        <f t="shared" si="370"/>
        <v>22080</v>
      </c>
      <c r="I4795">
        <v>0.66</v>
      </c>
      <c r="J4795" s="1">
        <v>142810536.08000001</v>
      </c>
      <c r="K4795" s="10">
        <f t="shared" si="371"/>
        <v>6467.8684818840584</v>
      </c>
      <c r="L4795" s="8">
        <f t="shared" si="372"/>
        <v>6467.8684818840584</v>
      </c>
      <c r="M4795" s="14">
        <v>0.48888888888888893</v>
      </c>
      <c r="N4795">
        <f>VLOOKUP(B4795,'[1]ICI-DH'!$A:$H,8,FALSE)</f>
        <v>0.1</v>
      </c>
      <c r="O4795">
        <f>VLOOKUP(B4795,[2]Planilha1!$A:$G,6,FALSE)</f>
        <v>0</v>
      </c>
      <c r="P4795">
        <f t="shared" si="373"/>
        <v>0</v>
      </c>
      <c r="Q4795" s="16">
        <f t="shared" si="374"/>
        <v>0</v>
      </c>
    </row>
    <row r="4796" spans="1:17" x14ac:dyDescent="0.25">
      <c r="A4796" s="7">
        <v>510735</v>
      </c>
      <c r="B4796" s="7">
        <v>5107354</v>
      </c>
      <c r="C4796" t="s">
        <v>5106</v>
      </c>
      <c r="D4796" t="s">
        <v>5002</v>
      </c>
      <c r="E4796" t="s">
        <v>4932</v>
      </c>
      <c r="F4796" t="s">
        <v>10</v>
      </c>
      <c r="G4796">
        <v>5964</v>
      </c>
      <c r="H4796">
        <f t="shared" si="370"/>
        <v>5964</v>
      </c>
      <c r="I4796">
        <v>0.65700000000000003</v>
      </c>
      <c r="J4796" s="1">
        <v>67390340.859999999</v>
      </c>
      <c r="K4796" s="10">
        <f t="shared" si="371"/>
        <v>11299.520600268277</v>
      </c>
      <c r="L4796" s="8">
        <f t="shared" si="372"/>
        <v>11299.520600268277</v>
      </c>
      <c r="M4796" s="14">
        <v>0</v>
      </c>
      <c r="N4796">
        <f>VLOOKUP(B4796,'[1]ICI-DH'!$A:$H,8,FALSE)</f>
        <v>0.1</v>
      </c>
      <c r="O4796">
        <f>VLOOKUP(B4796,[2]Planilha1!$A:$G,6,FALSE)</f>
        <v>1</v>
      </c>
      <c r="P4796">
        <f t="shared" si="373"/>
        <v>1.6767270288397049E-4</v>
      </c>
      <c r="Q4796" s="16">
        <f t="shared" si="374"/>
        <v>1.6767270288397049E-4</v>
      </c>
    </row>
    <row r="4797" spans="1:17" x14ac:dyDescent="0.25">
      <c r="A4797" s="7">
        <v>431862</v>
      </c>
      <c r="B4797" s="7">
        <v>4318622</v>
      </c>
      <c r="C4797" t="s">
        <v>4838</v>
      </c>
      <c r="D4797" t="s">
        <v>4459</v>
      </c>
      <c r="E4797" t="s">
        <v>3828</v>
      </c>
      <c r="F4797" t="s">
        <v>10</v>
      </c>
      <c r="G4797">
        <v>4172</v>
      </c>
      <c r="H4797">
        <f t="shared" si="370"/>
        <v>4172</v>
      </c>
      <c r="I4797">
        <v>0.66300000000000003</v>
      </c>
      <c r="J4797" s="1">
        <v>54477595.43</v>
      </c>
      <c r="K4797" s="10">
        <f t="shared" si="371"/>
        <v>13057.908779961648</v>
      </c>
      <c r="L4797" s="8">
        <f t="shared" si="372"/>
        <v>12739.39</v>
      </c>
      <c r="M4797" s="14">
        <v>0.36666666666666664</v>
      </c>
      <c r="N4797">
        <f>VLOOKUP(B4797,'[1]ICI-DH'!$A:$H,8,FALSE)</f>
        <v>0.16</v>
      </c>
      <c r="O4797">
        <f>VLOOKUP(B4797,[2]Planilha1!$A:$G,6,FALSE)</f>
        <v>0</v>
      </c>
      <c r="P4797">
        <f t="shared" si="373"/>
        <v>0</v>
      </c>
      <c r="Q4797" s="16">
        <f t="shared" si="374"/>
        <v>0</v>
      </c>
    </row>
    <row r="4798" spans="1:17" x14ac:dyDescent="0.25">
      <c r="A4798" s="7">
        <v>211125</v>
      </c>
      <c r="B4798" s="7">
        <v>2111250</v>
      </c>
      <c r="C4798" t="s">
        <v>648</v>
      </c>
      <c r="D4798" t="s">
        <v>465</v>
      </c>
      <c r="E4798" t="s">
        <v>466</v>
      </c>
      <c r="F4798" t="s">
        <v>10</v>
      </c>
      <c r="G4798">
        <v>6957</v>
      </c>
      <c r="H4798">
        <f t="shared" si="370"/>
        <v>6957</v>
      </c>
      <c r="I4798">
        <v>0.55700000000000005</v>
      </c>
      <c r="J4798" s="1">
        <v>40707096.359999999</v>
      </c>
      <c r="K4798" s="10">
        <f t="shared" si="371"/>
        <v>5851.2428288055198</v>
      </c>
      <c r="L4798" s="8">
        <f t="shared" si="372"/>
        <v>5851.2428288055198</v>
      </c>
      <c r="M4798" s="14">
        <v>0</v>
      </c>
      <c r="N4798">
        <f>VLOOKUP(B4798,'[1]ICI-DH'!$A:$H,8,FALSE)</f>
        <v>0.26</v>
      </c>
      <c r="O4798">
        <f>VLOOKUP(B4798,[2]Planilha1!$A:$G,6,FALSE)</f>
        <v>0</v>
      </c>
      <c r="P4798">
        <f t="shared" si="373"/>
        <v>0</v>
      </c>
      <c r="Q4798" s="16">
        <f t="shared" si="374"/>
        <v>0</v>
      </c>
    </row>
    <row r="4799" spans="1:17" x14ac:dyDescent="0.25">
      <c r="A4799" s="7">
        <v>354990</v>
      </c>
      <c r="B4799" s="7">
        <v>3549904</v>
      </c>
      <c r="C4799" t="s">
        <v>3745</v>
      </c>
      <c r="D4799" t="s">
        <v>3202</v>
      </c>
      <c r="E4799" t="s">
        <v>2182</v>
      </c>
      <c r="F4799" t="s">
        <v>10</v>
      </c>
      <c r="G4799">
        <v>697054</v>
      </c>
      <c r="H4799">
        <f t="shared" si="370"/>
        <v>200000</v>
      </c>
      <c r="I4799">
        <v>0.80700000000000005</v>
      </c>
      <c r="J4799" s="1">
        <v>4221601149.1199999</v>
      </c>
      <c r="K4799" s="10">
        <f t="shared" si="371"/>
        <v>6056.3473548964639</v>
      </c>
      <c r="L4799" s="8">
        <f t="shared" si="372"/>
        <v>6056.3473548964639</v>
      </c>
      <c r="M4799" s="14">
        <v>1.2333333333333334</v>
      </c>
      <c r="N4799">
        <f>VLOOKUP(B4799,'[1]ICI-DH'!$A:$H,8,FALSE)</f>
        <v>0.1</v>
      </c>
      <c r="O4799">
        <f>VLOOKUP(B4799,[2]Planilha1!$A:$G,6,FALSE)</f>
        <v>1002</v>
      </c>
      <c r="P4799">
        <f t="shared" si="373"/>
        <v>1.437478301537614E-3</v>
      </c>
      <c r="Q4799" s="16">
        <f t="shared" si="374"/>
        <v>1.437478301537614E-3</v>
      </c>
    </row>
    <row r="4800" spans="1:17" x14ac:dyDescent="0.25">
      <c r="A4800" s="7">
        <v>251480</v>
      </c>
      <c r="B4800" s="7">
        <v>2514800</v>
      </c>
      <c r="C4800" t="s">
        <v>1422</v>
      </c>
      <c r="D4800" t="s">
        <v>1247</v>
      </c>
      <c r="E4800" t="s">
        <v>466</v>
      </c>
      <c r="F4800" t="s">
        <v>10</v>
      </c>
      <c r="G4800">
        <v>3411</v>
      </c>
      <c r="H4800">
        <f t="shared" si="370"/>
        <v>3411</v>
      </c>
      <c r="I4800">
        <v>0.55600000000000005</v>
      </c>
      <c r="J4800" s="1">
        <v>26710742.68</v>
      </c>
      <c r="K4800" s="10">
        <f t="shared" si="371"/>
        <v>7830.7659571973027</v>
      </c>
      <c r="L4800" s="8">
        <f t="shared" si="372"/>
        <v>7830.7659571973027</v>
      </c>
      <c r="M4800" s="14">
        <v>0.83333333333333326</v>
      </c>
      <c r="N4800">
        <f>VLOOKUP(B4800,'[1]ICI-DH'!$A:$H,8,FALSE)</f>
        <v>0.1</v>
      </c>
      <c r="O4800">
        <f>VLOOKUP(B4800,[2]Planilha1!$A:$G,6,FALSE)</f>
        <v>0</v>
      </c>
      <c r="P4800">
        <f t="shared" si="373"/>
        <v>0</v>
      </c>
      <c r="Q4800" s="16">
        <f t="shared" si="374"/>
        <v>0</v>
      </c>
    </row>
    <row r="4801" spans="1:17" x14ac:dyDescent="0.25">
      <c r="A4801" s="7">
        <v>412550</v>
      </c>
      <c r="B4801" s="7">
        <v>4125506</v>
      </c>
      <c r="C4801" t="s">
        <v>4149</v>
      </c>
      <c r="D4801" t="s">
        <v>3827</v>
      </c>
      <c r="E4801" t="s">
        <v>3828</v>
      </c>
      <c r="F4801" t="s">
        <v>10</v>
      </c>
      <c r="G4801">
        <v>329628</v>
      </c>
      <c r="H4801">
        <f t="shared" si="370"/>
        <v>200000</v>
      </c>
      <c r="I4801">
        <v>0.75800000000000001</v>
      </c>
      <c r="J4801" s="1">
        <v>2221060027.0799999</v>
      </c>
      <c r="K4801" s="10">
        <f t="shared" si="371"/>
        <v>6738.0805850231163</v>
      </c>
      <c r="L4801" s="8">
        <f t="shared" si="372"/>
        <v>6738.0805850231163</v>
      </c>
      <c r="M4801" s="14">
        <v>0.53333333333333344</v>
      </c>
      <c r="N4801">
        <f>VLOOKUP(B4801,'[1]ICI-DH'!$A:$H,8,FALSE)</f>
        <v>0.16</v>
      </c>
      <c r="O4801">
        <f>VLOOKUP(B4801,[2]Planilha1!$A:$G,6,FALSE)</f>
        <v>811</v>
      </c>
      <c r="P4801">
        <f t="shared" si="373"/>
        <v>2.4603492421760289E-3</v>
      </c>
      <c r="Q4801" s="16">
        <f t="shared" si="374"/>
        <v>2.4603492421760289E-3</v>
      </c>
    </row>
    <row r="4802" spans="1:17" x14ac:dyDescent="0.25">
      <c r="A4802" s="7">
        <v>510710</v>
      </c>
      <c r="B4802" s="7">
        <v>5107107</v>
      </c>
      <c r="C4802" t="s">
        <v>5098</v>
      </c>
      <c r="D4802" t="s">
        <v>5002</v>
      </c>
      <c r="E4802" t="s">
        <v>4932</v>
      </c>
      <c r="F4802" t="s">
        <v>10</v>
      </c>
      <c r="G4802">
        <v>17849</v>
      </c>
      <c r="H4802">
        <f t="shared" si="370"/>
        <v>17849</v>
      </c>
      <c r="I4802">
        <v>0.71899999999999997</v>
      </c>
      <c r="J4802" s="1">
        <v>85656009.319999993</v>
      </c>
      <c r="K4802" s="10">
        <f t="shared" si="371"/>
        <v>4798.9248316432286</v>
      </c>
      <c r="L4802" s="8">
        <f t="shared" si="372"/>
        <v>4798.9248316432286</v>
      </c>
      <c r="M4802" s="14">
        <v>0.2166666666666667</v>
      </c>
      <c r="N4802">
        <f>VLOOKUP(B4802,'[1]ICI-DH'!$A:$H,8,FALSE)</f>
        <v>0.1</v>
      </c>
      <c r="O4802">
        <f>VLOOKUP(B4802,[2]Planilha1!$A:$G,6,FALSE)</f>
        <v>1</v>
      </c>
      <c r="P4802">
        <f t="shared" si="373"/>
        <v>5.6025547649728273E-5</v>
      </c>
      <c r="Q4802" s="16">
        <f t="shared" si="374"/>
        <v>5.6025547649728273E-5</v>
      </c>
    </row>
    <row r="4803" spans="1:17" x14ac:dyDescent="0.25">
      <c r="A4803" s="7">
        <v>251445</v>
      </c>
      <c r="B4803" s="7">
        <v>2514453</v>
      </c>
      <c r="C4803" t="s">
        <v>1416</v>
      </c>
      <c r="D4803" t="s">
        <v>1247</v>
      </c>
      <c r="E4803" t="s">
        <v>466</v>
      </c>
      <c r="F4803" t="s">
        <v>10</v>
      </c>
      <c r="G4803">
        <v>5891</v>
      </c>
      <c r="H4803">
        <f t="shared" ref="H4803:H4866" si="375">IF(G4803&gt;200000, 200000, G4803)</f>
        <v>5891</v>
      </c>
      <c r="I4803">
        <v>0.54100000000000004</v>
      </c>
      <c r="J4803" s="1">
        <v>40825158.32</v>
      </c>
      <c r="K4803" s="10">
        <f t="shared" ref="K4803:K4866" si="376">J4803/G4803</f>
        <v>6930.0896825666268</v>
      </c>
      <c r="L4803" s="8">
        <f t="shared" ref="L4803:L4866" si="377">IF(K4803&gt;12739.39, 12739.39, K4803)</f>
        <v>6930.0896825666268</v>
      </c>
      <c r="M4803" s="14">
        <v>7.2222222222222229E-2</v>
      </c>
      <c r="N4803">
        <f>VLOOKUP(B4803,'[1]ICI-DH'!$A:$H,8,FALSE)</f>
        <v>0.1</v>
      </c>
      <c r="O4803">
        <f>VLOOKUP(B4803,[2]Planilha1!$A:$G,6,FALSE)</f>
        <v>0</v>
      </c>
      <c r="P4803">
        <f t="shared" ref="P4803:P4866" si="378">O4803/G4803</f>
        <v>0</v>
      </c>
      <c r="Q4803" s="16">
        <f t="shared" ref="Q4803:Q4866" si="379">IF(P4803&gt;6830, 6830, P4803)</f>
        <v>0</v>
      </c>
    </row>
    <row r="4804" spans="1:17" x14ac:dyDescent="0.25">
      <c r="A4804" s="7">
        <v>221030</v>
      </c>
      <c r="B4804" s="7">
        <v>2210300</v>
      </c>
      <c r="C4804" t="s">
        <v>878</v>
      </c>
      <c r="D4804" t="s">
        <v>682</v>
      </c>
      <c r="E4804" t="s">
        <v>466</v>
      </c>
      <c r="F4804" t="s">
        <v>10</v>
      </c>
      <c r="G4804">
        <v>6025</v>
      </c>
      <c r="H4804">
        <f t="shared" si="375"/>
        <v>6025</v>
      </c>
      <c r="I4804">
        <v>0.59399999999999997</v>
      </c>
      <c r="J4804" s="1">
        <v>28329102.93</v>
      </c>
      <c r="K4804" s="10">
        <f t="shared" si="376"/>
        <v>4701.9257975103737</v>
      </c>
      <c r="L4804" s="8">
        <f t="shared" si="377"/>
        <v>4701.9257975103737</v>
      </c>
      <c r="M4804" s="14">
        <v>0.5</v>
      </c>
      <c r="N4804">
        <f>VLOOKUP(B4804,'[1]ICI-DH'!$A:$H,8,FALSE)</f>
        <v>0.3</v>
      </c>
      <c r="O4804">
        <f>VLOOKUP(B4804,[2]Planilha1!$A:$G,6,FALSE)</f>
        <v>0</v>
      </c>
      <c r="P4804">
        <f t="shared" si="378"/>
        <v>0</v>
      </c>
      <c r="Q4804" s="16">
        <f t="shared" si="379"/>
        <v>0</v>
      </c>
    </row>
    <row r="4805" spans="1:17" x14ac:dyDescent="0.25">
      <c r="A4805" s="7">
        <v>431870</v>
      </c>
      <c r="B4805" s="7">
        <v>4318705</v>
      </c>
      <c r="C4805" t="s">
        <v>4839</v>
      </c>
      <c r="D4805" t="s">
        <v>4459</v>
      </c>
      <c r="E4805" t="s">
        <v>3828</v>
      </c>
      <c r="F4805" t="s">
        <v>10</v>
      </c>
      <c r="G4805">
        <v>217409</v>
      </c>
      <c r="H4805">
        <f t="shared" si="375"/>
        <v>200000</v>
      </c>
      <c r="I4805">
        <v>0.73899999999999999</v>
      </c>
      <c r="J4805" s="1">
        <v>1280134076.6300001</v>
      </c>
      <c r="K4805" s="10">
        <f t="shared" si="376"/>
        <v>5888.1374581089103</v>
      </c>
      <c r="L4805" s="8">
        <f t="shared" si="377"/>
        <v>5888.1374581089103</v>
      </c>
      <c r="M4805" s="14">
        <v>0.95555555555555549</v>
      </c>
      <c r="N4805">
        <f>VLOOKUP(B4805,'[1]ICI-DH'!$A:$H,8,FALSE)</f>
        <v>0.5</v>
      </c>
      <c r="O4805">
        <f>VLOOKUP(B4805,[2]Planilha1!$A:$G,6,FALSE)</f>
        <v>337</v>
      </c>
      <c r="P4805">
        <f t="shared" si="378"/>
        <v>1.5500738239907271E-3</v>
      </c>
      <c r="Q4805" s="16">
        <f t="shared" si="379"/>
        <v>1.5500738239907271E-3</v>
      </c>
    </row>
    <row r="4806" spans="1:17" x14ac:dyDescent="0.25">
      <c r="A4806" s="7">
        <v>316370</v>
      </c>
      <c r="B4806" s="7">
        <v>3163706</v>
      </c>
      <c r="C4806" t="s">
        <v>2929</v>
      </c>
      <c r="D4806" t="s">
        <v>2181</v>
      </c>
      <c r="E4806" t="s">
        <v>2182</v>
      </c>
      <c r="F4806" t="s">
        <v>10</v>
      </c>
      <c r="G4806">
        <v>44798</v>
      </c>
      <c r="H4806">
        <f t="shared" si="375"/>
        <v>44798</v>
      </c>
      <c r="I4806">
        <v>0.75900000000000001</v>
      </c>
      <c r="J4806" s="1">
        <v>288545603.89999998</v>
      </c>
      <c r="K4806" s="10">
        <f t="shared" si="376"/>
        <v>6441.0376333764898</v>
      </c>
      <c r="L4806" s="8">
        <f t="shared" si="377"/>
        <v>6441.0376333764898</v>
      </c>
      <c r="M4806" s="14">
        <v>0.70555555555555549</v>
      </c>
      <c r="N4806">
        <f>VLOOKUP(B4806,'[1]ICI-DH'!$A:$H,8,FALSE)</f>
        <v>0.1</v>
      </c>
      <c r="O4806">
        <f>VLOOKUP(B4806,[2]Planilha1!$A:$G,6,FALSE)</f>
        <v>65</v>
      </c>
      <c r="P4806">
        <f t="shared" si="378"/>
        <v>1.4509576320371445E-3</v>
      </c>
      <c r="Q4806" s="16">
        <f t="shared" si="379"/>
        <v>1.4509576320371445E-3</v>
      </c>
    </row>
    <row r="4807" spans="1:17" x14ac:dyDescent="0.25">
      <c r="A4807" s="7">
        <v>261370</v>
      </c>
      <c r="B4807" s="7">
        <v>2613701</v>
      </c>
      <c r="C4807" t="s">
        <v>1592</v>
      </c>
      <c r="D4807" t="s">
        <v>1452</v>
      </c>
      <c r="E4807" t="s">
        <v>466</v>
      </c>
      <c r="F4807" t="s">
        <v>10</v>
      </c>
      <c r="G4807">
        <v>111249</v>
      </c>
      <c r="H4807">
        <f t="shared" si="375"/>
        <v>111249</v>
      </c>
      <c r="I4807">
        <v>0.65300000000000002</v>
      </c>
      <c r="J4807" s="1">
        <v>315884157.48000002</v>
      </c>
      <c r="K4807" s="10">
        <f t="shared" si="376"/>
        <v>2839.4336801229674</v>
      </c>
      <c r="L4807" s="8">
        <f t="shared" si="377"/>
        <v>2839.4336801229674</v>
      </c>
      <c r="M4807" s="14">
        <v>0.67777777777777781</v>
      </c>
      <c r="N4807">
        <f>VLOOKUP(B4807,'[1]ICI-DH'!$A:$H,8,FALSE)</f>
        <v>0.5</v>
      </c>
      <c r="O4807">
        <f>VLOOKUP(B4807,[2]Planilha1!$A:$G,6,FALSE)</f>
        <v>38</v>
      </c>
      <c r="P4807">
        <f t="shared" si="378"/>
        <v>3.4157610405486792E-4</v>
      </c>
      <c r="Q4807" s="16">
        <f t="shared" si="379"/>
        <v>3.4157610405486792E-4</v>
      </c>
    </row>
    <row r="4808" spans="1:17" x14ac:dyDescent="0.25">
      <c r="A4808" s="7">
        <v>354995</v>
      </c>
      <c r="B4808" s="7">
        <v>3549953</v>
      </c>
      <c r="C4808" t="s">
        <v>3746</v>
      </c>
      <c r="D4808" t="s">
        <v>3202</v>
      </c>
      <c r="E4808" t="s">
        <v>2182</v>
      </c>
      <c r="F4808" t="s">
        <v>10</v>
      </c>
      <c r="G4808">
        <v>16067</v>
      </c>
      <c r="H4808">
        <f t="shared" si="375"/>
        <v>16067</v>
      </c>
      <c r="I4808">
        <v>0.72799999999999998</v>
      </c>
      <c r="J4808" s="1">
        <v>75800699.930000007</v>
      </c>
      <c r="K4808" s="10">
        <f t="shared" si="376"/>
        <v>4717.788008340076</v>
      </c>
      <c r="L4808" s="8">
        <f t="shared" si="377"/>
        <v>4717.788008340076</v>
      </c>
      <c r="M4808" s="14">
        <v>0.98333333333333317</v>
      </c>
      <c r="N4808">
        <f>VLOOKUP(B4808,'[1]ICI-DH'!$A:$H,8,FALSE)</f>
        <v>0.1</v>
      </c>
      <c r="O4808">
        <f>VLOOKUP(B4808,[2]Planilha1!$A:$G,6,FALSE)</f>
        <v>7</v>
      </c>
      <c r="P4808">
        <f t="shared" si="378"/>
        <v>4.3567560838986741E-4</v>
      </c>
      <c r="Q4808" s="16">
        <f t="shared" si="379"/>
        <v>4.3567560838986741E-4</v>
      </c>
    </row>
    <row r="4809" spans="1:17" x14ac:dyDescent="0.25">
      <c r="A4809" s="7">
        <v>421690</v>
      </c>
      <c r="B4809" s="7">
        <v>4216909</v>
      </c>
      <c r="C4809" t="s">
        <v>4418</v>
      </c>
      <c r="D4809" t="s">
        <v>4197</v>
      </c>
      <c r="E4809" t="s">
        <v>3828</v>
      </c>
      <c r="F4809" t="s">
        <v>10</v>
      </c>
      <c r="G4809">
        <v>24791</v>
      </c>
      <c r="H4809">
        <f t="shared" si="375"/>
        <v>24791</v>
      </c>
      <c r="I4809">
        <v>0.749</v>
      </c>
      <c r="J4809" s="1">
        <v>164380135.66</v>
      </c>
      <c r="K4809" s="10">
        <f t="shared" si="376"/>
        <v>6630.6375563712636</v>
      </c>
      <c r="L4809" s="8">
        <f t="shared" si="377"/>
        <v>6630.6375563712636</v>
      </c>
      <c r="M4809" s="14">
        <v>0.88333333333333341</v>
      </c>
      <c r="N4809">
        <f>VLOOKUP(B4809,'[1]ICI-DH'!$A:$H,8,FALSE)</f>
        <v>0.1</v>
      </c>
      <c r="O4809">
        <f>VLOOKUP(B4809,[2]Planilha1!$A:$G,6,FALSE)</f>
        <v>0</v>
      </c>
      <c r="P4809">
        <f t="shared" si="378"/>
        <v>0</v>
      </c>
      <c r="Q4809" s="16">
        <f t="shared" si="379"/>
        <v>0</v>
      </c>
    </row>
    <row r="4810" spans="1:17" x14ac:dyDescent="0.25">
      <c r="A4810" s="7">
        <v>221035</v>
      </c>
      <c r="B4810" s="7">
        <v>2210359</v>
      </c>
      <c r="C4810" t="s">
        <v>879</v>
      </c>
      <c r="D4810" t="s">
        <v>682</v>
      </c>
      <c r="E4810" t="s">
        <v>466</v>
      </c>
      <c r="F4810" t="s">
        <v>10</v>
      </c>
      <c r="G4810">
        <v>4410</v>
      </c>
      <c r="H4810">
        <f t="shared" si="375"/>
        <v>4410</v>
      </c>
      <c r="I4810">
        <v>0.59499999999999997</v>
      </c>
      <c r="J4810" s="1">
        <v>28471176.82</v>
      </c>
      <c r="K4810" s="10">
        <f t="shared" si="376"/>
        <v>6456.0491655328797</v>
      </c>
      <c r="L4810" s="8">
        <f t="shared" si="377"/>
        <v>6456.0491655328797</v>
      </c>
      <c r="M4810" s="14">
        <v>0</v>
      </c>
      <c r="N4810">
        <f>VLOOKUP(B4810,'[1]ICI-DH'!$A:$H,8,FALSE)</f>
        <v>0.2</v>
      </c>
      <c r="O4810">
        <f>VLOOKUP(B4810,[2]Planilha1!$A:$G,6,FALSE)</f>
        <v>0</v>
      </c>
      <c r="P4810">
        <f t="shared" si="378"/>
        <v>0</v>
      </c>
      <c r="Q4810" s="16">
        <f t="shared" si="379"/>
        <v>0</v>
      </c>
    </row>
    <row r="4811" spans="1:17" x14ac:dyDescent="0.25">
      <c r="A4811" s="7">
        <v>431880</v>
      </c>
      <c r="B4811" s="7">
        <v>4318804</v>
      </c>
      <c r="C4811" t="s">
        <v>4840</v>
      </c>
      <c r="D4811" t="s">
        <v>4459</v>
      </c>
      <c r="E4811" t="s">
        <v>3828</v>
      </c>
      <c r="F4811" t="s">
        <v>10</v>
      </c>
      <c r="G4811">
        <v>41989</v>
      </c>
      <c r="H4811">
        <f t="shared" si="375"/>
        <v>41989</v>
      </c>
      <c r="I4811">
        <v>0.68700000000000006</v>
      </c>
      <c r="J4811" s="1">
        <v>221899445.38999999</v>
      </c>
      <c r="K4811" s="10">
        <f t="shared" si="376"/>
        <v>5284.7042175331635</v>
      </c>
      <c r="L4811" s="8">
        <f t="shared" si="377"/>
        <v>5284.7042175331635</v>
      </c>
      <c r="M4811" s="14">
        <v>0.6611111111111112</v>
      </c>
      <c r="N4811">
        <f>VLOOKUP(B4811,'[1]ICI-DH'!$A:$H,8,FALSE)</f>
        <v>0.1</v>
      </c>
      <c r="O4811">
        <f>VLOOKUP(B4811,[2]Planilha1!$A:$G,6,FALSE)</f>
        <v>10</v>
      </c>
      <c r="P4811">
        <f t="shared" si="378"/>
        <v>2.3815761270809023E-4</v>
      </c>
      <c r="Q4811" s="16">
        <f t="shared" si="379"/>
        <v>2.3815761270809023E-4</v>
      </c>
    </row>
    <row r="4812" spans="1:17" x14ac:dyDescent="0.25">
      <c r="A4812" s="7">
        <v>421700</v>
      </c>
      <c r="B4812" s="7">
        <v>4217006</v>
      </c>
      <c r="C4812" t="s">
        <v>4419</v>
      </c>
      <c r="D4812" t="s">
        <v>4197</v>
      </c>
      <c r="E4812" t="s">
        <v>3828</v>
      </c>
      <c r="F4812" t="s">
        <v>10</v>
      </c>
      <c r="G4812">
        <v>13509</v>
      </c>
      <c r="H4812">
        <f t="shared" si="375"/>
        <v>13509</v>
      </c>
      <c r="I4812">
        <v>0.755</v>
      </c>
      <c r="J4812" s="1">
        <v>93794517.959999993</v>
      </c>
      <c r="K4812" s="10">
        <f t="shared" si="376"/>
        <v>6943.1133288918491</v>
      </c>
      <c r="L4812" s="8">
        <f t="shared" si="377"/>
        <v>6943.1133288918491</v>
      </c>
      <c r="M4812" s="14">
        <v>0.16666666666666669</v>
      </c>
      <c r="N4812">
        <f>VLOOKUP(B4812,'[1]ICI-DH'!$A:$H,8,FALSE)</f>
        <v>0.1</v>
      </c>
      <c r="O4812">
        <f>VLOOKUP(B4812,[2]Planilha1!$A:$G,6,FALSE)</f>
        <v>2</v>
      </c>
      <c r="P4812">
        <f t="shared" si="378"/>
        <v>1.4804944851580428E-4</v>
      </c>
      <c r="Q4812" s="16">
        <f t="shared" si="379"/>
        <v>1.4804944851580428E-4</v>
      </c>
    </row>
    <row r="4813" spans="1:17" x14ac:dyDescent="0.25">
      <c r="A4813" s="7">
        <v>211130</v>
      </c>
      <c r="B4813" s="7">
        <v>2111300</v>
      </c>
      <c r="C4813" t="s">
        <v>649</v>
      </c>
      <c r="D4813" t="s">
        <v>465</v>
      </c>
      <c r="E4813" t="s">
        <v>466</v>
      </c>
      <c r="F4813" t="s">
        <v>27</v>
      </c>
      <c r="G4813">
        <v>1037775</v>
      </c>
      <c r="H4813">
        <f t="shared" si="375"/>
        <v>200000</v>
      </c>
      <c r="I4813">
        <v>0.76800000000000002</v>
      </c>
      <c r="J4813" s="1">
        <v>5509643185.4799995</v>
      </c>
      <c r="K4813" s="10">
        <f t="shared" si="376"/>
        <v>5309.0922266194502</v>
      </c>
      <c r="L4813" s="8">
        <f t="shared" si="377"/>
        <v>5309.0922266194502</v>
      </c>
      <c r="M4813" s="14">
        <v>0.91666666666666674</v>
      </c>
      <c r="N4813">
        <f>VLOOKUP(B4813,'[1]ICI-DH'!$A:$H,8,FALSE)</f>
        <v>0.16</v>
      </c>
      <c r="O4813">
        <f>VLOOKUP(B4813,[2]Planilha1!$A:$G,6,FALSE)</f>
        <v>1820</v>
      </c>
      <c r="P4813">
        <f t="shared" si="378"/>
        <v>1.7537520175375202E-3</v>
      </c>
      <c r="Q4813" s="16">
        <f t="shared" si="379"/>
        <v>1.7537520175375202E-3</v>
      </c>
    </row>
    <row r="4814" spans="1:17" x14ac:dyDescent="0.25">
      <c r="A4814" s="7">
        <v>522010</v>
      </c>
      <c r="B4814" s="7">
        <v>5220108</v>
      </c>
      <c r="C4814" t="s">
        <v>5340</v>
      </c>
      <c r="D4814" t="s">
        <v>5136</v>
      </c>
      <c r="E4814" t="s">
        <v>4932</v>
      </c>
      <c r="F4814" t="s">
        <v>10</v>
      </c>
      <c r="G4814">
        <v>33852</v>
      </c>
      <c r="H4814">
        <f t="shared" si="375"/>
        <v>33852</v>
      </c>
      <c r="I4814">
        <v>0.73099999999999998</v>
      </c>
      <c r="J4814" s="1">
        <v>184189487.36000001</v>
      </c>
      <c r="K4814" s="10">
        <f t="shared" si="376"/>
        <v>5441.0223136003788</v>
      </c>
      <c r="L4814" s="8">
        <f t="shared" si="377"/>
        <v>5441.0223136003788</v>
      </c>
      <c r="M4814" s="14">
        <v>0.37222222222222223</v>
      </c>
      <c r="N4814">
        <f>VLOOKUP(B4814,'[1]ICI-DH'!$A:$H,8,FALSE)</f>
        <v>0.26</v>
      </c>
      <c r="O4814">
        <f>VLOOKUP(B4814,[2]Planilha1!$A:$G,6,FALSE)</f>
        <v>16</v>
      </c>
      <c r="P4814">
        <f t="shared" si="378"/>
        <v>4.7264563393595652E-4</v>
      </c>
      <c r="Q4814" s="16">
        <f t="shared" si="379"/>
        <v>4.7264563393595652E-4</v>
      </c>
    </row>
    <row r="4815" spans="1:17" x14ac:dyDescent="0.25">
      <c r="A4815" s="7">
        <v>231260</v>
      </c>
      <c r="B4815" s="7">
        <v>2312601</v>
      </c>
      <c r="C4815" t="s">
        <v>1064</v>
      </c>
      <c r="D4815" t="s">
        <v>905</v>
      </c>
      <c r="E4815" t="s">
        <v>466</v>
      </c>
      <c r="F4815" t="s">
        <v>10</v>
      </c>
      <c r="G4815">
        <v>10822</v>
      </c>
      <c r="H4815">
        <f t="shared" si="375"/>
        <v>10822</v>
      </c>
      <c r="I4815">
        <v>0.62</v>
      </c>
      <c r="J4815" s="1">
        <v>50302426.979999997</v>
      </c>
      <c r="K4815" s="10">
        <f t="shared" si="376"/>
        <v>4648.1636462761044</v>
      </c>
      <c r="L4815" s="8">
        <f t="shared" si="377"/>
        <v>4648.1636462761044</v>
      </c>
      <c r="M4815" s="14">
        <v>0.55555555555555558</v>
      </c>
      <c r="N4815">
        <f>VLOOKUP(B4815,'[1]ICI-DH'!$A:$H,8,FALSE)</f>
        <v>0.1</v>
      </c>
      <c r="O4815">
        <f>VLOOKUP(B4815,[2]Planilha1!$A:$G,6,FALSE)</f>
        <v>2</v>
      </c>
      <c r="P4815">
        <f t="shared" si="378"/>
        <v>1.8480872297172427E-4</v>
      </c>
      <c r="Q4815" s="16">
        <f t="shared" si="379"/>
        <v>1.8480872297172427E-4</v>
      </c>
    </row>
    <row r="4816" spans="1:17" x14ac:dyDescent="0.25">
      <c r="A4816" s="7">
        <v>355000</v>
      </c>
      <c r="B4816" s="7">
        <v>3550001</v>
      </c>
      <c r="C4816" t="s">
        <v>3747</v>
      </c>
      <c r="D4816" t="s">
        <v>3202</v>
      </c>
      <c r="E4816" t="s">
        <v>2182</v>
      </c>
      <c r="F4816" t="s">
        <v>10</v>
      </c>
      <c r="G4816">
        <v>10337</v>
      </c>
      <c r="H4816">
        <f t="shared" si="375"/>
        <v>10337</v>
      </c>
      <c r="I4816">
        <v>0.69699999999999995</v>
      </c>
      <c r="J4816" s="1">
        <v>61708931.780000001</v>
      </c>
      <c r="K4816" s="10">
        <f t="shared" si="376"/>
        <v>5969.7138221921259</v>
      </c>
      <c r="L4816" s="8">
        <f t="shared" si="377"/>
        <v>5969.7138221921259</v>
      </c>
      <c r="M4816" s="14">
        <v>1.0222222222222221</v>
      </c>
      <c r="N4816">
        <f>VLOOKUP(B4816,'[1]ICI-DH'!$A:$H,8,FALSE)</f>
        <v>0.16</v>
      </c>
      <c r="O4816">
        <f>VLOOKUP(B4816,[2]Planilha1!$A:$G,6,FALSE)</f>
        <v>2</v>
      </c>
      <c r="P4816">
        <f t="shared" si="378"/>
        <v>1.9347973299796846E-4</v>
      </c>
      <c r="Q4816" s="16">
        <f t="shared" si="379"/>
        <v>1.9347973299796846E-4</v>
      </c>
    </row>
    <row r="4817" spans="1:17" x14ac:dyDescent="0.25">
      <c r="A4817" s="7">
        <v>221037</v>
      </c>
      <c r="B4817" s="7">
        <v>2210375</v>
      </c>
      <c r="C4817" t="s">
        <v>880</v>
      </c>
      <c r="D4817" t="s">
        <v>682</v>
      </c>
      <c r="E4817" t="s">
        <v>466</v>
      </c>
      <c r="F4817" t="s">
        <v>10</v>
      </c>
      <c r="G4817">
        <v>2309</v>
      </c>
      <c r="H4817">
        <f t="shared" si="375"/>
        <v>2309</v>
      </c>
      <c r="I4817">
        <v>0.55400000000000005</v>
      </c>
      <c r="J4817" s="1">
        <v>20682375</v>
      </c>
      <c r="K4817" s="10">
        <f t="shared" si="376"/>
        <v>8957.286704200953</v>
      </c>
      <c r="L4817" s="8">
        <f t="shared" si="377"/>
        <v>8957.286704200953</v>
      </c>
      <c r="M4817" s="14">
        <v>0.6611111111111112</v>
      </c>
      <c r="N4817">
        <f>VLOOKUP(B4817,'[1]ICI-DH'!$A:$H,8,FALSE)</f>
        <v>0.1</v>
      </c>
      <c r="O4817">
        <f>VLOOKUP(B4817,[2]Planilha1!$A:$G,6,FALSE)</f>
        <v>0</v>
      </c>
      <c r="P4817">
        <f t="shared" si="378"/>
        <v>0</v>
      </c>
      <c r="Q4817" s="16">
        <f t="shared" si="379"/>
        <v>0</v>
      </c>
    </row>
    <row r="4818" spans="1:17" x14ac:dyDescent="0.25">
      <c r="A4818" s="7">
        <v>270850</v>
      </c>
      <c r="B4818" s="7">
        <v>2708501</v>
      </c>
      <c r="C4818" t="s">
        <v>1704</v>
      </c>
      <c r="D4818" t="s">
        <v>1620</v>
      </c>
      <c r="E4818" t="s">
        <v>466</v>
      </c>
      <c r="F4818" t="s">
        <v>10</v>
      </c>
      <c r="G4818">
        <v>30873</v>
      </c>
      <c r="H4818">
        <f t="shared" si="375"/>
        <v>30873</v>
      </c>
      <c r="I4818">
        <v>0.53600000000000003</v>
      </c>
      <c r="J4818" s="1">
        <v>156336561.31</v>
      </c>
      <c r="K4818" s="10">
        <f t="shared" si="376"/>
        <v>5063.860373465488</v>
      </c>
      <c r="L4818" s="8">
        <f t="shared" si="377"/>
        <v>5063.860373465488</v>
      </c>
      <c r="M4818" s="14">
        <v>0.17777777777777781</v>
      </c>
      <c r="N4818">
        <f>VLOOKUP(B4818,'[1]ICI-DH'!$A:$H,8,FALSE)</f>
        <v>0.1</v>
      </c>
      <c r="O4818">
        <f>VLOOKUP(B4818,[2]Planilha1!$A:$G,6,FALSE)</f>
        <v>0</v>
      </c>
      <c r="P4818">
        <f t="shared" si="378"/>
        <v>0</v>
      </c>
      <c r="Q4818" s="16">
        <f t="shared" si="379"/>
        <v>0</v>
      </c>
    </row>
    <row r="4819" spans="1:17" x14ac:dyDescent="0.25">
      <c r="A4819" s="7">
        <v>211140</v>
      </c>
      <c r="B4819" s="7">
        <v>2111409</v>
      </c>
      <c r="C4819" t="s">
        <v>650</v>
      </c>
      <c r="D4819" t="s">
        <v>465</v>
      </c>
      <c r="E4819" t="s">
        <v>466</v>
      </c>
      <c r="F4819" t="s">
        <v>10</v>
      </c>
      <c r="G4819">
        <v>17818</v>
      </c>
      <c r="H4819">
        <f t="shared" si="375"/>
        <v>17818</v>
      </c>
      <c r="I4819">
        <v>0.54</v>
      </c>
      <c r="J4819" s="1">
        <v>99724293.400000006</v>
      </c>
      <c r="K4819" s="10">
        <f t="shared" si="376"/>
        <v>5596.8286788640708</v>
      </c>
      <c r="L4819" s="8">
        <f t="shared" si="377"/>
        <v>5596.8286788640708</v>
      </c>
      <c r="M4819" s="14">
        <v>0.73333333333333328</v>
      </c>
      <c r="N4819">
        <f>VLOOKUP(B4819,'[1]ICI-DH'!$A:$H,8,FALSE)</f>
        <v>0.1</v>
      </c>
      <c r="O4819">
        <f>VLOOKUP(B4819,[2]Planilha1!$A:$G,6,FALSE)</f>
        <v>0</v>
      </c>
      <c r="P4819">
        <f t="shared" si="378"/>
        <v>0</v>
      </c>
      <c r="Q4819" s="16">
        <f t="shared" si="379"/>
        <v>0</v>
      </c>
    </row>
    <row r="4820" spans="1:17" x14ac:dyDescent="0.25">
      <c r="A4820" s="7">
        <v>140060</v>
      </c>
      <c r="B4820" s="7">
        <v>1400605</v>
      </c>
      <c r="C4820" t="s">
        <v>163</v>
      </c>
      <c r="D4820" t="s">
        <v>150</v>
      </c>
      <c r="E4820" t="s">
        <v>9</v>
      </c>
      <c r="F4820" t="s">
        <v>10</v>
      </c>
      <c r="G4820">
        <v>7315</v>
      </c>
      <c r="H4820">
        <f t="shared" si="375"/>
        <v>7315</v>
      </c>
      <c r="I4820">
        <v>0.64900000000000002</v>
      </c>
      <c r="J4820" s="1">
        <v>41312835.969999999</v>
      </c>
      <c r="K4820" s="10">
        <f t="shared" si="376"/>
        <v>5647.6877607655497</v>
      </c>
      <c r="L4820" s="8">
        <f t="shared" si="377"/>
        <v>5647.6877607655497</v>
      </c>
      <c r="M4820" s="14">
        <v>0.38888888888888895</v>
      </c>
      <c r="N4820">
        <f>VLOOKUP(B4820,'[1]ICI-DH'!$A:$H,8,FALSE)</f>
        <v>0.1</v>
      </c>
      <c r="O4820">
        <f>VLOOKUP(B4820,[2]Planilha1!$A:$G,6,FALSE)</f>
        <v>0</v>
      </c>
      <c r="P4820">
        <f t="shared" si="378"/>
        <v>0</v>
      </c>
      <c r="Q4820" s="16">
        <f t="shared" si="379"/>
        <v>0</v>
      </c>
    </row>
    <row r="4821" spans="1:17" x14ac:dyDescent="0.25">
      <c r="A4821" s="7">
        <v>522015</v>
      </c>
      <c r="B4821" s="7">
        <v>5220157</v>
      </c>
      <c r="C4821" t="s">
        <v>5341</v>
      </c>
      <c r="D4821" t="s">
        <v>5136</v>
      </c>
      <c r="E4821" t="s">
        <v>4932</v>
      </c>
      <c r="F4821" t="s">
        <v>10</v>
      </c>
      <c r="G4821">
        <v>4837</v>
      </c>
      <c r="H4821">
        <f t="shared" si="375"/>
        <v>4837</v>
      </c>
      <c r="I4821">
        <v>0.66900000000000004</v>
      </c>
      <c r="J4821" s="1">
        <v>40188441.850000001</v>
      </c>
      <c r="K4821" s="10">
        <f t="shared" si="376"/>
        <v>8308.5470022741374</v>
      </c>
      <c r="L4821" s="8">
        <f t="shared" si="377"/>
        <v>8308.5470022741374</v>
      </c>
      <c r="M4821" s="14">
        <v>0.7</v>
      </c>
      <c r="N4821">
        <f>VLOOKUP(B4821,'[1]ICI-DH'!$A:$H,8,FALSE)</f>
        <v>0.1</v>
      </c>
      <c r="O4821">
        <f>VLOOKUP(B4821,[2]Planilha1!$A:$G,6,FALSE)</f>
        <v>0</v>
      </c>
      <c r="P4821">
        <f t="shared" si="378"/>
        <v>0</v>
      </c>
      <c r="Q4821" s="16">
        <f t="shared" si="379"/>
        <v>0</v>
      </c>
    </row>
    <row r="4822" spans="1:17" x14ac:dyDescent="0.25">
      <c r="A4822" s="7">
        <v>431890</v>
      </c>
      <c r="B4822" s="7">
        <v>4318903</v>
      </c>
      <c r="C4822" t="s">
        <v>4841</v>
      </c>
      <c r="D4822" t="s">
        <v>4459</v>
      </c>
      <c r="E4822" t="s">
        <v>3828</v>
      </c>
      <c r="F4822" t="s">
        <v>10</v>
      </c>
      <c r="G4822">
        <v>34752</v>
      </c>
      <c r="H4822">
        <f t="shared" si="375"/>
        <v>34752</v>
      </c>
      <c r="I4822">
        <v>0.74099999999999999</v>
      </c>
      <c r="J4822" s="1">
        <v>172379586.09999999</v>
      </c>
      <c r="K4822" s="10">
        <f t="shared" si="376"/>
        <v>4960.2781451427254</v>
      </c>
      <c r="L4822" s="8">
        <f t="shared" si="377"/>
        <v>4960.2781451427254</v>
      </c>
      <c r="M4822" s="14">
        <v>0.70000000000000007</v>
      </c>
      <c r="N4822">
        <f>VLOOKUP(B4822,'[1]ICI-DH'!$A:$H,8,FALSE)</f>
        <v>0.1</v>
      </c>
      <c r="O4822">
        <f>VLOOKUP(B4822,[2]Planilha1!$A:$G,6,FALSE)</f>
        <v>1</v>
      </c>
      <c r="P4822">
        <f t="shared" si="378"/>
        <v>2.8775322283609577E-5</v>
      </c>
      <c r="Q4822" s="16">
        <f t="shared" si="379"/>
        <v>2.8775322283609577E-5</v>
      </c>
    </row>
    <row r="4823" spans="1:17" x14ac:dyDescent="0.25">
      <c r="A4823" s="7">
        <v>251490</v>
      </c>
      <c r="B4823" s="7">
        <v>2514909</v>
      </c>
      <c r="C4823" t="s">
        <v>1423</v>
      </c>
      <c r="D4823" t="s">
        <v>1247</v>
      </c>
      <c r="E4823" t="s">
        <v>466</v>
      </c>
      <c r="F4823" t="s">
        <v>10</v>
      </c>
      <c r="G4823">
        <v>7470</v>
      </c>
      <c r="H4823">
        <f t="shared" si="375"/>
        <v>7470</v>
      </c>
      <c r="I4823">
        <v>0.64100000000000001</v>
      </c>
      <c r="J4823" s="1">
        <v>48634310.130000003</v>
      </c>
      <c r="K4823" s="10">
        <f t="shared" si="376"/>
        <v>6510.6171526104417</v>
      </c>
      <c r="L4823" s="8">
        <f t="shared" si="377"/>
        <v>6510.6171526104417</v>
      </c>
      <c r="M4823" s="14">
        <v>0.2166666666666667</v>
      </c>
      <c r="N4823">
        <f>VLOOKUP(B4823,'[1]ICI-DH'!$A:$H,8,FALSE)</f>
        <v>0.16</v>
      </c>
      <c r="O4823">
        <f>VLOOKUP(B4823,[2]Planilha1!$A:$G,6,FALSE)</f>
        <v>1</v>
      </c>
      <c r="P4823">
        <f t="shared" si="378"/>
        <v>1.3386880856760375E-4</v>
      </c>
      <c r="Q4823" s="16">
        <f t="shared" si="379"/>
        <v>1.3386880856760375E-4</v>
      </c>
    </row>
    <row r="4824" spans="1:17" x14ac:dyDescent="0.25">
      <c r="A4824" s="7">
        <v>412555</v>
      </c>
      <c r="B4824" s="7">
        <v>4125555</v>
      </c>
      <c r="C4824" t="s">
        <v>4150</v>
      </c>
      <c r="D4824" t="s">
        <v>3827</v>
      </c>
      <c r="E4824" t="s">
        <v>3828</v>
      </c>
      <c r="F4824" t="s">
        <v>10</v>
      </c>
      <c r="G4824">
        <v>2138</v>
      </c>
      <c r="H4824">
        <f t="shared" si="375"/>
        <v>2138</v>
      </c>
      <c r="I4824">
        <v>0.72499999999999998</v>
      </c>
      <c r="J4824" s="1">
        <v>33867196.07</v>
      </c>
      <c r="K4824" s="10">
        <f t="shared" si="376"/>
        <v>15840.596852198316</v>
      </c>
      <c r="L4824" s="8">
        <f t="shared" si="377"/>
        <v>12739.39</v>
      </c>
      <c r="M4824" s="14">
        <v>0.18888888888888888</v>
      </c>
      <c r="N4824">
        <f>VLOOKUP(B4824,'[1]ICI-DH'!$A:$H,8,FALSE)</f>
        <v>0.1</v>
      </c>
      <c r="O4824">
        <f>VLOOKUP(B4824,[2]Planilha1!$A:$G,6,FALSE)</f>
        <v>0</v>
      </c>
      <c r="P4824">
        <f t="shared" si="378"/>
        <v>0</v>
      </c>
      <c r="Q4824" s="16">
        <f t="shared" si="379"/>
        <v>0</v>
      </c>
    </row>
    <row r="4825" spans="1:17" x14ac:dyDescent="0.25">
      <c r="A4825" s="7">
        <v>355010</v>
      </c>
      <c r="B4825" s="7">
        <v>3550100</v>
      </c>
      <c r="C4825" t="s">
        <v>3748</v>
      </c>
      <c r="D4825" t="s">
        <v>3202</v>
      </c>
      <c r="E4825" t="s">
        <v>2182</v>
      </c>
      <c r="F4825" t="s">
        <v>10</v>
      </c>
      <c r="G4825">
        <v>37289</v>
      </c>
      <c r="H4825">
        <f t="shared" si="375"/>
        <v>37289</v>
      </c>
      <c r="I4825">
        <v>0.74399999999999999</v>
      </c>
      <c r="J4825" s="1">
        <v>194693384.68000001</v>
      </c>
      <c r="K4825" s="10">
        <f t="shared" si="376"/>
        <v>5221.2015522003812</v>
      </c>
      <c r="L4825" s="8">
        <f t="shared" si="377"/>
        <v>5221.2015522003812</v>
      </c>
      <c r="M4825" s="14">
        <v>1.711111111111111</v>
      </c>
      <c r="N4825">
        <f>VLOOKUP(B4825,'[1]ICI-DH'!$A:$H,8,FALSE)</f>
        <v>0.2</v>
      </c>
      <c r="O4825">
        <f>VLOOKUP(B4825,[2]Planilha1!$A:$G,6,FALSE)</f>
        <v>91</v>
      </c>
      <c r="P4825">
        <f t="shared" si="378"/>
        <v>2.4403979725924536E-3</v>
      </c>
      <c r="Q4825" s="16">
        <f t="shared" si="379"/>
        <v>2.4403979725924536E-3</v>
      </c>
    </row>
    <row r="4826" spans="1:17" x14ac:dyDescent="0.25">
      <c r="A4826" s="7">
        <v>431900</v>
      </c>
      <c r="B4826" s="7">
        <v>4319000</v>
      </c>
      <c r="C4826" t="s">
        <v>4842</v>
      </c>
      <c r="D4826" t="s">
        <v>4459</v>
      </c>
      <c r="E4826" t="s">
        <v>3828</v>
      </c>
      <c r="F4826" t="s">
        <v>10</v>
      </c>
      <c r="G4826">
        <v>21084</v>
      </c>
      <c r="H4826">
        <f t="shared" si="375"/>
        <v>21084</v>
      </c>
      <c r="I4826">
        <v>0.76800000000000002</v>
      </c>
      <c r="J4826" s="1">
        <v>148191008.78999999</v>
      </c>
      <c r="K4826" s="10">
        <f t="shared" si="376"/>
        <v>7028.60030307342</v>
      </c>
      <c r="L4826" s="8">
        <f t="shared" si="377"/>
        <v>7028.60030307342</v>
      </c>
      <c r="M4826" s="14">
        <v>0.37777777777777788</v>
      </c>
      <c r="N4826">
        <f>VLOOKUP(B4826,'[1]ICI-DH'!$A:$H,8,FALSE)</f>
        <v>0.16</v>
      </c>
      <c r="O4826">
        <f>VLOOKUP(B4826,[2]Planilha1!$A:$G,6,FALSE)</f>
        <v>16</v>
      </c>
      <c r="P4826">
        <f t="shared" si="378"/>
        <v>7.588692847656991E-4</v>
      </c>
      <c r="Q4826" s="16">
        <f t="shared" si="379"/>
        <v>7.588692847656991E-4</v>
      </c>
    </row>
    <row r="4827" spans="1:17" x14ac:dyDescent="0.25">
      <c r="A4827" s="7">
        <v>421710</v>
      </c>
      <c r="B4827" s="7">
        <v>4217105</v>
      </c>
      <c r="C4827" t="s">
        <v>4420</v>
      </c>
      <c r="D4827" t="s">
        <v>4197</v>
      </c>
      <c r="E4827" t="s">
        <v>3828</v>
      </c>
      <c r="F4827" t="s">
        <v>10</v>
      </c>
      <c r="G4827">
        <v>3405</v>
      </c>
      <c r="H4827">
        <f t="shared" si="375"/>
        <v>3405</v>
      </c>
      <c r="I4827">
        <v>0.74199999999999999</v>
      </c>
      <c r="J4827" s="1">
        <v>31008412.809999999</v>
      </c>
      <c r="K4827" s="10">
        <f t="shared" si="376"/>
        <v>9106.729165932451</v>
      </c>
      <c r="L4827" s="8">
        <f t="shared" si="377"/>
        <v>9106.729165932451</v>
      </c>
      <c r="M4827" s="14">
        <v>0.18333333333333335</v>
      </c>
      <c r="N4827">
        <f>VLOOKUP(B4827,'[1]ICI-DH'!$A:$H,8,FALSE)</f>
        <v>0.2</v>
      </c>
      <c r="O4827">
        <f>VLOOKUP(B4827,[2]Planilha1!$A:$G,6,FALSE)</f>
        <v>0</v>
      </c>
      <c r="P4827">
        <f t="shared" si="378"/>
        <v>0</v>
      </c>
      <c r="Q4827" s="16">
        <f t="shared" si="379"/>
        <v>0</v>
      </c>
    </row>
    <row r="4828" spans="1:17" x14ac:dyDescent="0.25">
      <c r="A4828" s="7">
        <v>431910</v>
      </c>
      <c r="B4828" s="7">
        <v>4319109</v>
      </c>
      <c r="C4828" t="s">
        <v>4420</v>
      </c>
      <c r="D4828" t="s">
        <v>4459</v>
      </c>
      <c r="E4828" t="s">
        <v>3828</v>
      </c>
      <c r="F4828" t="s">
        <v>10</v>
      </c>
      <c r="G4828">
        <v>5481</v>
      </c>
      <c r="H4828">
        <f t="shared" si="375"/>
        <v>5481</v>
      </c>
      <c r="I4828">
        <v>0.72599999999999998</v>
      </c>
      <c r="J4828" s="1">
        <v>47493696.549999997</v>
      </c>
      <c r="K4828" s="10">
        <f t="shared" si="376"/>
        <v>8665.1517150155069</v>
      </c>
      <c r="L4828" s="8">
        <f t="shared" si="377"/>
        <v>8665.1517150155069</v>
      </c>
      <c r="M4828" s="14">
        <v>0.16666666666666666</v>
      </c>
      <c r="N4828">
        <f>VLOOKUP(B4828,'[1]ICI-DH'!$A:$H,8,FALSE)</f>
        <v>0.36</v>
      </c>
      <c r="O4828">
        <f>VLOOKUP(B4828,[2]Planilha1!$A:$G,6,FALSE)</f>
        <v>0</v>
      </c>
      <c r="P4828">
        <f t="shared" si="378"/>
        <v>0</v>
      </c>
      <c r="Q4828" s="16">
        <f t="shared" si="379"/>
        <v>0</v>
      </c>
    </row>
    <row r="4829" spans="1:17" x14ac:dyDescent="0.25">
      <c r="A4829" s="7">
        <v>431912</v>
      </c>
      <c r="B4829" s="7">
        <v>4319125</v>
      </c>
      <c r="C4829" t="s">
        <v>4843</v>
      </c>
      <c r="D4829" t="s">
        <v>4459</v>
      </c>
      <c r="E4829" t="s">
        <v>3828</v>
      </c>
      <c r="F4829" t="s">
        <v>10</v>
      </c>
      <c r="G4829">
        <v>2860</v>
      </c>
      <c r="H4829">
        <f t="shared" si="375"/>
        <v>2860</v>
      </c>
      <c r="I4829">
        <v>0.65200000000000002</v>
      </c>
      <c r="J4829" s="1">
        <v>33162145.329999998</v>
      </c>
      <c r="K4829" s="10">
        <f t="shared" si="376"/>
        <v>11595.15570979021</v>
      </c>
      <c r="L4829" s="8">
        <f t="shared" si="377"/>
        <v>11595.15570979021</v>
      </c>
      <c r="M4829" s="14">
        <v>0</v>
      </c>
      <c r="N4829">
        <f>VLOOKUP(B4829,'[1]ICI-DH'!$A:$H,8,FALSE)</f>
        <v>0.1</v>
      </c>
      <c r="O4829">
        <f>VLOOKUP(B4829,[2]Planilha1!$A:$G,6,FALSE)</f>
        <v>0</v>
      </c>
      <c r="P4829">
        <f t="shared" si="378"/>
        <v>0</v>
      </c>
      <c r="Q4829" s="16">
        <f t="shared" si="379"/>
        <v>0</v>
      </c>
    </row>
    <row r="4830" spans="1:17" x14ac:dyDescent="0.25">
      <c r="A4830" s="7">
        <v>320490</v>
      </c>
      <c r="B4830" s="7">
        <v>3204906</v>
      </c>
      <c r="C4830" t="s">
        <v>3102</v>
      </c>
      <c r="D4830" t="s">
        <v>3036</v>
      </c>
      <c r="E4830" t="s">
        <v>2182</v>
      </c>
      <c r="F4830" t="s">
        <v>10</v>
      </c>
      <c r="G4830">
        <v>123752</v>
      </c>
      <c r="H4830">
        <f t="shared" si="375"/>
        <v>123752</v>
      </c>
      <c r="I4830">
        <v>0.73499999999999999</v>
      </c>
      <c r="J4830" s="1">
        <v>533523422.61000001</v>
      </c>
      <c r="K4830" s="10">
        <f t="shared" si="376"/>
        <v>4311.2307082713814</v>
      </c>
      <c r="L4830" s="8">
        <f t="shared" si="377"/>
        <v>4311.2307082713814</v>
      </c>
      <c r="M4830" s="14">
        <v>0.5</v>
      </c>
      <c r="N4830">
        <f>VLOOKUP(B4830,'[1]ICI-DH'!$A:$H,8,FALSE)</f>
        <v>0.1</v>
      </c>
      <c r="O4830">
        <f>VLOOKUP(B4830,[2]Planilha1!$A:$G,6,FALSE)</f>
        <v>57</v>
      </c>
      <c r="P4830">
        <f t="shared" si="378"/>
        <v>4.6059861658801475E-4</v>
      </c>
      <c r="Q4830" s="16">
        <f t="shared" si="379"/>
        <v>4.6059861658801475E-4</v>
      </c>
    </row>
    <row r="4831" spans="1:17" x14ac:dyDescent="0.25">
      <c r="A4831" s="7">
        <v>211150</v>
      </c>
      <c r="B4831" s="7">
        <v>2111508</v>
      </c>
      <c r="C4831" t="s">
        <v>651</v>
      </c>
      <c r="D4831" t="s">
        <v>465</v>
      </c>
      <c r="E4831" t="s">
        <v>466</v>
      </c>
      <c r="F4831" t="s">
        <v>10</v>
      </c>
      <c r="G4831">
        <v>38829</v>
      </c>
      <c r="H4831">
        <f t="shared" si="375"/>
        <v>38829</v>
      </c>
      <c r="I4831">
        <v>0.61599999999999999</v>
      </c>
      <c r="J4831" s="1">
        <v>164752962.88999999</v>
      </c>
      <c r="K4831" s="10">
        <f t="shared" si="376"/>
        <v>4243.0390401504028</v>
      </c>
      <c r="L4831" s="8">
        <f t="shared" si="377"/>
        <v>4243.0390401504028</v>
      </c>
      <c r="M4831" s="14">
        <v>0.8500000000000002</v>
      </c>
      <c r="N4831">
        <f>VLOOKUP(B4831,'[1]ICI-DH'!$A:$H,8,FALSE)</f>
        <v>0.3</v>
      </c>
      <c r="O4831">
        <f>VLOOKUP(B4831,[2]Planilha1!$A:$G,6,FALSE)</f>
        <v>3</v>
      </c>
      <c r="P4831">
        <f t="shared" si="378"/>
        <v>7.7261840377037779E-5</v>
      </c>
      <c r="Q4831" s="16">
        <f t="shared" si="379"/>
        <v>7.7261840377037779E-5</v>
      </c>
    </row>
    <row r="4832" spans="1:17" x14ac:dyDescent="0.25">
      <c r="A4832" s="7">
        <v>412560</v>
      </c>
      <c r="B4832" s="7">
        <v>4125605</v>
      </c>
      <c r="C4832" t="s">
        <v>4151</v>
      </c>
      <c r="D4832" t="s">
        <v>3827</v>
      </c>
      <c r="E4832" t="s">
        <v>3828</v>
      </c>
      <c r="F4832" t="s">
        <v>10</v>
      </c>
      <c r="G4832">
        <v>42366</v>
      </c>
      <c r="H4832">
        <f t="shared" si="375"/>
        <v>42366</v>
      </c>
      <c r="I4832">
        <v>0.71899999999999997</v>
      </c>
      <c r="J4832" s="1">
        <v>270304273.81</v>
      </c>
      <c r="K4832" s="10">
        <f t="shared" si="376"/>
        <v>6380.2170091582875</v>
      </c>
      <c r="L4832" s="8">
        <f t="shared" si="377"/>
        <v>6380.2170091582875</v>
      </c>
      <c r="M4832" s="14">
        <v>0.98888888888888893</v>
      </c>
      <c r="N4832">
        <f>VLOOKUP(B4832,'[1]ICI-DH'!$A:$H,8,FALSE)</f>
        <v>0.1</v>
      </c>
      <c r="O4832">
        <f>VLOOKUP(B4832,[2]Planilha1!$A:$G,6,FALSE)</f>
        <v>26</v>
      </c>
      <c r="P4832">
        <f t="shared" si="378"/>
        <v>6.1369966482556764E-4</v>
      </c>
      <c r="Q4832" s="16">
        <f t="shared" si="379"/>
        <v>6.1369966482556764E-4</v>
      </c>
    </row>
    <row r="4833" spans="1:17" x14ac:dyDescent="0.25">
      <c r="A4833" s="7">
        <v>241250</v>
      </c>
      <c r="B4833" s="7">
        <v>2412500</v>
      </c>
      <c r="C4833" t="s">
        <v>1216</v>
      </c>
      <c r="D4833" t="s">
        <v>1086</v>
      </c>
      <c r="E4833" t="s">
        <v>466</v>
      </c>
      <c r="F4833" t="s">
        <v>10</v>
      </c>
      <c r="G4833">
        <v>23537</v>
      </c>
      <c r="H4833">
        <f t="shared" si="375"/>
        <v>23537</v>
      </c>
      <c r="I4833">
        <v>0.60599999999999998</v>
      </c>
      <c r="J4833" s="1">
        <v>109684070.06999999</v>
      </c>
      <c r="K4833" s="10">
        <f t="shared" si="376"/>
        <v>4660.0701053660196</v>
      </c>
      <c r="L4833" s="8">
        <f t="shared" si="377"/>
        <v>4660.0701053660196</v>
      </c>
      <c r="M4833" s="14">
        <v>0.17222222222222219</v>
      </c>
      <c r="N4833">
        <f>VLOOKUP(B4833,'[1]ICI-DH'!$A:$H,8,FALSE)</f>
        <v>0.16</v>
      </c>
      <c r="O4833">
        <f>VLOOKUP(B4833,[2]Planilha1!$A:$G,6,FALSE)</f>
        <v>4</v>
      </c>
      <c r="P4833">
        <f t="shared" si="378"/>
        <v>1.699451926753622E-4</v>
      </c>
      <c r="Q4833" s="16">
        <f t="shared" si="379"/>
        <v>1.699451926753622E-4</v>
      </c>
    </row>
    <row r="4834" spans="1:17" x14ac:dyDescent="0.25">
      <c r="A4834" s="7">
        <v>355020</v>
      </c>
      <c r="B4834" s="7">
        <v>3550209</v>
      </c>
      <c r="C4834" t="s">
        <v>3749</v>
      </c>
      <c r="D4834" t="s">
        <v>3202</v>
      </c>
      <c r="E4834" t="s">
        <v>2182</v>
      </c>
      <c r="F4834" t="s">
        <v>10</v>
      </c>
      <c r="G4834">
        <v>32039</v>
      </c>
      <c r="H4834">
        <f t="shared" si="375"/>
        <v>32039</v>
      </c>
      <c r="I4834">
        <v>0.71</v>
      </c>
      <c r="J4834" s="1">
        <v>146972008.59999999</v>
      </c>
      <c r="K4834" s="10">
        <f t="shared" si="376"/>
        <v>4587.2845157464335</v>
      </c>
      <c r="L4834" s="8">
        <f t="shared" si="377"/>
        <v>4587.2845157464335</v>
      </c>
      <c r="M4834" s="14">
        <v>0.57777777777777772</v>
      </c>
      <c r="N4834">
        <f>VLOOKUP(B4834,'[1]ICI-DH'!$A:$H,8,FALSE)</f>
        <v>0.1</v>
      </c>
      <c r="O4834">
        <f>VLOOKUP(B4834,[2]Planilha1!$A:$G,6,FALSE)</f>
        <v>16</v>
      </c>
      <c r="P4834">
        <f t="shared" si="378"/>
        <v>4.9939136677174694E-4</v>
      </c>
      <c r="Q4834" s="16">
        <f t="shared" si="379"/>
        <v>4.9939136677174694E-4</v>
      </c>
    </row>
    <row r="4835" spans="1:17" x14ac:dyDescent="0.25">
      <c r="A4835" s="7">
        <v>221038</v>
      </c>
      <c r="B4835" s="7">
        <v>2210383</v>
      </c>
      <c r="C4835" t="s">
        <v>881</v>
      </c>
      <c r="D4835" t="s">
        <v>682</v>
      </c>
      <c r="E4835" t="s">
        <v>466</v>
      </c>
      <c r="F4835" t="s">
        <v>10</v>
      </c>
      <c r="G4835">
        <v>2269</v>
      </c>
      <c r="H4835">
        <f t="shared" si="375"/>
        <v>2269</v>
      </c>
      <c r="I4835">
        <v>0.56299999999999994</v>
      </c>
      <c r="J4835" s="1">
        <v>19823836.579999998</v>
      </c>
      <c r="K4835" s="10">
        <f t="shared" si="376"/>
        <v>8736.8164742177159</v>
      </c>
      <c r="L4835" s="8">
        <f t="shared" si="377"/>
        <v>8736.8164742177159</v>
      </c>
      <c r="M4835" s="14">
        <v>0.27222222222222225</v>
      </c>
      <c r="N4835">
        <f>VLOOKUP(B4835,'[1]ICI-DH'!$A:$H,8,FALSE)</f>
        <v>0.1</v>
      </c>
      <c r="O4835">
        <f>VLOOKUP(B4835,[2]Planilha1!$A:$G,6,FALSE)</f>
        <v>0</v>
      </c>
      <c r="P4835">
        <f t="shared" si="378"/>
        <v>0</v>
      </c>
      <c r="Q4835" s="16">
        <f t="shared" si="379"/>
        <v>0</v>
      </c>
    </row>
    <row r="4836" spans="1:17" x14ac:dyDescent="0.25">
      <c r="A4836" s="7">
        <v>421715</v>
      </c>
      <c r="B4836" s="7">
        <v>4217154</v>
      </c>
      <c r="C4836" t="s">
        <v>4421</v>
      </c>
      <c r="D4836" t="s">
        <v>4197</v>
      </c>
      <c r="E4836" t="s">
        <v>3828</v>
      </c>
      <c r="F4836" t="s">
        <v>10</v>
      </c>
      <c r="G4836">
        <v>1781</v>
      </c>
      <c r="H4836">
        <f t="shared" si="375"/>
        <v>1781</v>
      </c>
      <c r="I4836">
        <v>0.71</v>
      </c>
      <c r="J4836" s="1">
        <v>26856416.77</v>
      </c>
      <c r="K4836" s="10">
        <f t="shared" si="376"/>
        <v>15079.403015160022</v>
      </c>
      <c r="L4836" s="8">
        <f t="shared" si="377"/>
        <v>12739.39</v>
      </c>
      <c r="M4836" s="14">
        <v>0.41111111111111109</v>
      </c>
      <c r="N4836">
        <f>VLOOKUP(B4836,'[1]ICI-DH'!$A:$H,8,FALSE)</f>
        <v>0.1</v>
      </c>
      <c r="O4836">
        <f>VLOOKUP(B4836,[2]Planilha1!$A:$G,6,FALSE)</f>
        <v>0</v>
      </c>
      <c r="P4836">
        <f t="shared" si="378"/>
        <v>0</v>
      </c>
      <c r="Q4836" s="16">
        <f t="shared" si="379"/>
        <v>0</v>
      </c>
    </row>
    <row r="4837" spans="1:17" x14ac:dyDescent="0.25">
      <c r="A4837" s="7">
        <v>292940</v>
      </c>
      <c r="B4837" s="7">
        <v>2929404</v>
      </c>
      <c r="C4837" t="s">
        <v>2128</v>
      </c>
      <c r="D4837" t="s">
        <v>1784</v>
      </c>
      <c r="E4837" t="s">
        <v>466</v>
      </c>
      <c r="F4837" t="s">
        <v>10</v>
      </c>
      <c r="G4837">
        <v>10334</v>
      </c>
      <c r="H4837">
        <f t="shared" si="375"/>
        <v>10334</v>
      </c>
      <c r="I4837">
        <v>0.59299999999999997</v>
      </c>
      <c r="J4837" s="1">
        <v>49060361.950000003</v>
      </c>
      <c r="K4837" s="10">
        <f t="shared" si="376"/>
        <v>4747.4706744726145</v>
      </c>
      <c r="L4837" s="8">
        <f t="shared" si="377"/>
        <v>4747.4706744726145</v>
      </c>
      <c r="M4837" s="14">
        <v>0.31666666666666671</v>
      </c>
      <c r="N4837">
        <f>VLOOKUP(B4837,'[1]ICI-DH'!$A:$H,8,FALSE)</f>
        <v>0.1</v>
      </c>
      <c r="O4837">
        <f>VLOOKUP(B4837,[2]Planilha1!$A:$G,6,FALSE)</f>
        <v>0</v>
      </c>
      <c r="P4837">
        <f t="shared" si="378"/>
        <v>0</v>
      </c>
      <c r="Q4837" s="16">
        <f t="shared" si="379"/>
        <v>0</v>
      </c>
    </row>
    <row r="4838" spans="1:17" x14ac:dyDescent="0.25">
      <c r="A4838" s="7">
        <v>431915</v>
      </c>
      <c r="B4838" s="7">
        <v>4319158</v>
      </c>
      <c r="C4838" t="s">
        <v>4844</v>
      </c>
      <c r="D4838" t="s">
        <v>4459</v>
      </c>
      <c r="E4838" t="s">
        <v>3828</v>
      </c>
      <c r="F4838" t="s">
        <v>10</v>
      </c>
      <c r="G4838">
        <v>7056</v>
      </c>
      <c r="H4838">
        <f t="shared" si="375"/>
        <v>7056</v>
      </c>
      <c r="I4838">
        <v>0.66700000000000004</v>
      </c>
      <c r="J4838" s="1">
        <v>67635545.900000006</v>
      </c>
      <c r="K4838" s="10">
        <f t="shared" si="376"/>
        <v>9585.5365504535148</v>
      </c>
      <c r="L4838" s="8">
        <f t="shared" si="377"/>
        <v>9585.5365504535148</v>
      </c>
      <c r="M4838" s="14">
        <v>0.30000000000000004</v>
      </c>
      <c r="N4838">
        <f>VLOOKUP(B4838,'[1]ICI-DH'!$A:$H,8,FALSE)</f>
        <v>0.2</v>
      </c>
      <c r="O4838">
        <f>VLOOKUP(B4838,[2]Planilha1!$A:$G,6,FALSE)</f>
        <v>0</v>
      </c>
      <c r="P4838">
        <f t="shared" si="378"/>
        <v>0</v>
      </c>
      <c r="Q4838" s="16">
        <f t="shared" si="379"/>
        <v>0</v>
      </c>
    </row>
    <row r="4839" spans="1:17" x14ac:dyDescent="0.25">
      <c r="A4839" s="7">
        <v>251500</v>
      </c>
      <c r="B4839" s="7">
        <v>2515005</v>
      </c>
      <c r="C4839" t="s">
        <v>1424</v>
      </c>
      <c r="D4839" t="s">
        <v>1247</v>
      </c>
      <c r="E4839" t="s">
        <v>466</v>
      </c>
      <c r="F4839" t="s">
        <v>10</v>
      </c>
      <c r="G4839">
        <v>7066</v>
      </c>
      <c r="H4839">
        <f t="shared" si="375"/>
        <v>7066</v>
      </c>
      <c r="I4839">
        <v>0.54800000000000004</v>
      </c>
      <c r="J4839" s="1">
        <v>47677499.68</v>
      </c>
      <c r="K4839" s="10">
        <f t="shared" si="376"/>
        <v>6747.4525445796771</v>
      </c>
      <c r="L4839" s="8">
        <f t="shared" si="377"/>
        <v>6747.4525445796771</v>
      </c>
      <c r="M4839" s="14">
        <v>0.32222222222222224</v>
      </c>
      <c r="N4839">
        <f>VLOOKUP(B4839,'[1]ICI-DH'!$A:$H,8,FALSE)</f>
        <v>0.1</v>
      </c>
      <c r="O4839">
        <f>VLOOKUP(B4839,[2]Planilha1!$A:$G,6,FALSE)</f>
        <v>1</v>
      </c>
      <c r="P4839">
        <f t="shared" si="378"/>
        <v>1.415227851684121E-4</v>
      </c>
      <c r="Q4839" s="16">
        <f t="shared" si="379"/>
        <v>1.415227851684121E-4</v>
      </c>
    </row>
    <row r="4840" spans="1:17" x14ac:dyDescent="0.25">
      <c r="A4840" s="7">
        <v>280700</v>
      </c>
      <c r="B4840" s="7">
        <v>2807006</v>
      </c>
      <c r="C4840" t="s">
        <v>1776</v>
      </c>
      <c r="D4840" t="s">
        <v>1716</v>
      </c>
      <c r="E4840" t="s">
        <v>466</v>
      </c>
      <c r="F4840" t="s">
        <v>10</v>
      </c>
      <c r="G4840">
        <v>3434</v>
      </c>
      <c r="H4840">
        <f t="shared" si="375"/>
        <v>3434</v>
      </c>
      <c r="I4840">
        <v>0.56699999999999995</v>
      </c>
      <c r="J4840" s="1">
        <v>31849053.059999999</v>
      </c>
      <c r="K4840" s="10">
        <f t="shared" si="376"/>
        <v>9274.6223238206167</v>
      </c>
      <c r="L4840" s="8">
        <f t="shared" si="377"/>
        <v>9274.6223238206167</v>
      </c>
      <c r="M4840" s="14">
        <v>0.55000000000000004</v>
      </c>
      <c r="N4840">
        <f>VLOOKUP(B4840,'[1]ICI-DH'!$A:$H,8,FALSE)</f>
        <v>0.1</v>
      </c>
      <c r="O4840">
        <f>VLOOKUP(B4840,[2]Planilha1!$A:$G,6,FALSE)</f>
        <v>0</v>
      </c>
      <c r="P4840">
        <f t="shared" si="378"/>
        <v>0</v>
      </c>
      <c r="Q4840" s="16">
        <f t="shared" si="379"/>
        <v>0</v>
      </c>
    </row>
    <row r="4841" spans="1:17" x14ac:dyDescent="0.25">
      <c r="A4841" s="7">
        <v>316380</v>
      </c>
      <c r="B4841" s="7">
        <v>3163805</v>
      </c>
      <c r="C4841" t="s">
        <v>2930</v>
      </c>
      <c r="D4841" t="s">
        <v>2181</v>
      </c>
      <c r="E4841" t="s">
        <v>2182</v>
      </c>
      <c r="F4841" t="s">
        <v>10</v>
      </c>
      <c r="G4841">
        <v>6334</v>
      </c>
      <c r="H4841">
        <f t="shared" si="375"/>
        <v>6334</v>
      </c>
      <c r="I4841">
        <v>0.64400000000000002</v>
      </c>
      <c r="J4841" s="1">
        <v>34169588.770000003</v>
      </c>
      <c r="K4841" s="10">
        <f t="shared" si="376"/>
        <v>5394.630371013578</v>
      </c>
      <c r="L4841" s="8">
        <f t="shared" si="377"/>
        <v>5394.630371013578</v>
      </c>
      <c r="M4841" s="14">
        <v>0.46666666666666667</v>
      </c>
      <c r="N4841">
        <f>VLOOKUP(B4841,'[1]ICI-DH'!$A:$H,8,FALSE)</f>
        <v>0.3</v>
      </c>
      <c r="O4841">
        <f>VLOOKUP(B4841,[2]Planilha1!$A:$G,6,FALSE)</f>
        <v>0</v>
      </c>
      <c r="P4841">
        <f t="shared" si="378"/>
        <v>0</v>
      </c>
      <c r="Q4841" s="16">
        <f t="shared" si="379"/>
        <v>0</v>
      </c>
    </row>
    <row r="4842" spans="1:17" x14ac:dyDescent="0.25">
      <c r="A4842" s="7">
        <v>522020</v>
      </c>
      <c r="B4842" s="7">
        <v>5220207</v>
      </c>
      <c r="C4842" t="s">
        <v>5342</v>
      </c>
      <c r="D4842" t="s">
        <v>5136</v>
      </c>
      <c r="E4842" t="s">
        <v>4932</v>
      </c>
      <c r="F4842" t="s">
        <v>10</v>
      </c>
      <c r="G4842">
        <v>21900</v>
      </c>
      <c r="H4842">
        <f t="shared" si="375"/>
        <v>21900</v>
      </c>
      <c r="I4842">
        <v>0.66400000000000003</v>
      </c>
      <c r="J4842" s="1">
        <v>126836834.70999999</v>
      </c>
      <c r="K4842" s="10">
        <f t="shared" si="376"/>
        <v>5791.6362881278537</v>
      </c>
      <c r="L4842" s="8">
        <f t="shared" si="377"/>
        <v>5791.6362881278537</v>
      </c>
      <c r="M4842" s="14">
        <v>0.56666666666666665</v>
      </c>
      <c r="N4842">
        <f>VLOOKUP(B4842,'[1]ICI-DH'!$A:$H,8,FALSE)</f>
        <v>0.1</v>
      </c>
      <c r="O4842">
        <f>VLOOKUP(B4842,[2]Planilha1!$A:$G,6,FALSE)</f>
        <v>6</v>
      </c>
      <c r="P4842">
        <f t="shared" si="378"/>
        <v>2.7397260273972601E-4</v>
      </c>
      <c r="Q4842" s="16">
        <f t="shared" si="379"/>
        <v>2.7397260273972601E-4</v>
      </c>
    </row>
    <row r="4843" spans="1:17" x14ac:dyDescent="0.25">
      <c r="A4843" s="7">
        <v>221039</v>
      </c>
      <c r="B4843" s="7">
        <v>2210391</v>
      </c>
      <c r="C4843" t="s">
        <v>882</v>
      </c>
      <c r="D4843" t="s">
        <v>682</v>
      </c>
      <c r="E4843" t="s">
        <v>466</v>
      </c>
      <c r="F4843" t="s">
        <v>10</v>
      </c>
      <c r="G4843">
        <v>2829</v>
      </c>
      <c r="H4843">
        <f t="shared" si="375"/>
        <v>2829</v>
      </c>
      <c r="I4843">
        <v>0.53500000000000003</v>
      </c>
      <c r="J4843" s="1">
        <v>24469955.550000001</v>
      </c>
      <c r="K4843" s="10">
        <f t="shared" si="376"/>
        <v>8649.6838282078479</v>
      </c>
      <c r="L4843" s="8">
        <f t="shared" si="377"/>
        <v>8649.6838282078479</v>
      </c>
      <c r="M4843" s="14">
        <v>0.32777777777777778</v>
      </c>
      <c r="N4843">
        <f>VLOOKUP(B4843,'[1]ICI-DH'!$A:$H,8,FALSE)</f>
        <v>0.1</v>
      </c>
      <c r="O4843">
        <f>VLOOKUP(B4843,[2]Planilha1!$A:$G,6,FALSE)</f>
        <v>0</v>
      </c>
      <c r="P4843">
        <f t="shared" si="378"/>
        <v>0</v>
      </c>
      <c r="Q4843" s="16">
        <f t="shared" si="379"/>
        <v>0</v>
      </c>
    </row>
    <row r="4844" spans="1:17" x14ac:dyDescent="0.25">
      <c r="A4844" s="7">
        <v>241255</v>
      </c>
      <c r="B4844" s="7">
        <v>2412559</v>
      </c>
      <c r="C4844" t="s">
        <v>1217</v>
      </c>
      <c r="D4844" t="s">
        <v>1086</v>
      </c>
      <c r="E4844" t="s">
        <v>466</v>
      </c>
      <c r="F4844" t="s">
        <v>10</v>
      </c>
      <c r="G4844">
        <v>10221</v>
      </c>
      <c r="H4844">
        <f t="shared" si="375"/>
        <v>10221</v>
      </c>
      <c r="I4844">
        <v>0.59099999999999997</v>
      </c>
      <c r="J4844" s="1">
        <v>80368606.530000001</v>
      </c>
      <c r="K4844" s="10">
        <f t="shared" si="376"/>
        <v>7863.0864426181388</v>
      </c>
      <c r="L4844" s="8">
        <f t="shared" si="377"/>
        <v>7863.0864426181388</v>
      </c>
      <c r="M4844" s="14">
        <v>0.48888888888888893</v>
      </c>
      <c r="N4844">
        <f>VLOOKUP(B4844,'[1]ICI-DH'!$A:$H,8,FALSE)</f>
        <v>0.1</v>
      </c>
      <c r="O4844">
        <f>VLOOKUP(B4844,[2]Planilha1!$A:$G,6,FALSE)</f>
        <v>2</v>
      </c>
      <c r="P4844">
        <f t="shared" si="378"/>
        <v>1.9567556990509734E-4</v>
      </c>
      <c r="Q4844" s="16">
        <f t="shared" si="379"/>
        <v>1.9567556990509734E-4</v>
      </c>
    </row>
    <row r="4845" spans="1:17" x14ac:dyDescent="0.25">
      <c r="A4845" s="7">
        <v>150760</v>
      </c>
      <c r="B4845" s="7">
        <v>1507607</v>
      </c>
      <c r="C4845" t="s">
        <v>290</v>
      </c>
      <c r="D4845" t="s">
        <v>166</v>
      </c>
      <c r="E4845" t="s">
        <v>9</v>
      </c>
      <c r="F4845" t="s">
        <v>10</v>
      </c>
      <c r="G4845">
        <v>52894</v>
      </c>
      <c r="H4845">
        <f t="shared" si="375"/>
        <v>52894</v>
      </c>
      <c r="I4845">
        <v>0.59099999999999997</v>
      </c>
      <c r="J4845" s="1">
        <v>246382758.02000001</v>
      </c>
      <c r="K4845" s="10">
        <f t="shared" si="376"/>
        <v>4658.0473781525316</v>
      </c>
      <c r="L4845" s="8">
        <f t="shared" si="377"/>
        <v>4658.0473781525316</v>
      </c>
      <c r="M4845" s="14">
        <v>0.56111111111111112</v>
      </c>
      <c r="N4845">
        <f>VLOOKUP(B4845,'[1]ICI-DH'!$A:$H,8,FALSE)</f>
        <v>0.16</v>
      </c>
      <c r="O4845">
        <f>VLOOKUP(B4845,[2]Planilha1!$A:$G,6,FALSE)</f>
        <v>2</v>
      </c>
      <c r="P4845">
        <f t="shared" si="378"/>
        <v>3.7811472000604984E-5</v>
      </c>
      <c r="Q4845" s="16">
        <f t="shared" si="379"/>
        <v>3.7811472000604984E-5</v>
      </c>
    </row>
    <row r="4846" spans="1:17" x14ac:dyDescent="0.25">
      <c r="A4846" s="7">
        <v>110032</v>
      </c>
      <c r="B4846" s="7">
        <v>1100320</v>
      </c>
      <c r="C4846" t="s">
        <v>33</v>
      </c>
      <c r="D4846" t="s">
        <v>8</v>
      </c>
      <c r="E4846" t="s">
        <v>9</v>
      </c>
      <c r="F4846" t="s">
        <v>10</v>
      </c>
      <c r="G4846">
        <v>21635</v>
      </c>
      <c r="H4846">
        <f t="shared" si="375"/>
        <v>21635</v>
      </c>
      <c r="I4846">
        <v>0.64600000000000002</v>
      </c>
      <c r="J4846" s="1">
        <v>123876628.89</v>
      </c>
      <c r="K4846" s="10">
        <f t="shared" si="376"/>
        <v>5725.7512775595105</v>
      </c>
      <c r="L4846" s="8">
        <f t="shared" si="377"/>
        <v>5725.7512775595105</v>
      </c>
      <c r="M4846" s="14">
        <v>0.3666666666666667</v>
      </c>
      <c r="N4846">
        <f>VLOOKUP(B4846,'[1]ICI-DH'!$A:$H,8,FALSE)</f>
        <v>0.1</v>
      </c>
      <c r="O4846">
        <f>VLOOKUP(B4846,[2]Planilha1!$A:$G,6,FALSE)</f>
        <v>1</v>
      </c>
      <c r="P4846">
        <f t="shared" si="378"/>
        <v>4.6221400508435407E-5</v>
      </c>
      <c r="Q4846" s="16">
        <f t="shared" si="379"/>
        <v>4.6221400508435407E-5</v>
      </c>
    </row>
    <row r="4847" spans="1:17" x14ac:dyDescent="0.25">
      <c r="A4847" s="7">
        <v>412570</v>
      </c>
      <c r="B4847" s="7">
        <v>4125704</v>
      </c>
      <c r="C4847" t="s">
        <v>4152</v>
      </c>
      <c r="D4847" t="s">
        <v>3827</v>
      </c>
      <c r="E4847" t="s">
        <v>3828</v>
      </c>
      <c r="F4847" t="s">
        <v>10</v>
      </c>
      <c r="G4847">
        <v>29122</v>
      </c>
      <c r="H4847">
        <f t="shared" si="375"/>
        <v>29122</v>
      </c>
      <c r="I4847">
        <v>0.70399999999999996</v>
      </c>
      <c r="J4847" s="1">
        <v>234469069.41</v>
      </c>
      <c r="K4847" s="10">
        <f t="shared" si="376"/>
        <v>8051.2694667261867</v>
      </c>
      <c r="L4847" s="8">
        <f t="shared" si="377"/>
        <v>8051.2694667261867</v>
      </c>
      <c r="M4847" s="14">
        <v>0.40000000000000008</v>
      </c>
      <c r="N4847">
        <f>VLOOKUP(B4847,'[1]ICI-DH'!$A:$H,8,FALSE)</f>
        <v>0.1</v>
      </c>
      <c r="O4847">
        <f>VLOOKUP(B4847,[2]Planilha1!$A:$G,6,FALSE)</f>
        <v>12</v>
      </c>
      <c r="P4847">
        <f t="shared" si="378"/>
        <v>4.1205961129043336E-4</v>
      </c>
      <c r="Q4847" s="16">
        <f t="shared" si="379"/>
        <v>4.1205961129043336E-4</v>
      </c>
    </row>
    <row r="4848" spans="1:17" x14ac:dyDescent="0.25">
      <c r="A4848" s="7">
        <v>421720</v>
      </c>
      <c r="B4848" s="7">
        <v>4217204</v>
      </c>
      <c r="C4848" t="s">
        <v>4422</v>
      </c>
      <c r="D4848" t="s">
        <v>4197</v>
      </c>
      <c r="E4848" t="s">
        <v>3828</v>
      </c>
      <c r="F4848" t="s">
        <v>10</v>
      </c>
      <c r="G4848">
        <v>44330</v>
      </c>
      <c r="H4848">
        <f t="shared" si="375"/>
        <v>44330</v>
      </c>
      <c r="I4848">
        <v>0.80100000000000005</v>
      </c>
      <c r="J4848" s="1">
        <v>218712498.31</v>
      </c>
      <c r="K4848" s="10">
        <f t="shared" si="376"/>
        <v>4933.7355810963227</v>
      </c>
      <c r="L4848" s="8">
        <f t="shared" si="377"/>
        <v>4933.7355810963227</v>
      </c>
      <c r="M4848" s="14">
        <v>1.2</v>
      </c>
      <c r="N4848">
        <f>VLOOKUP(B4848,'[1]ICI-DH'!$A:$H,8,FALSE)</f>
        <v>0.1</v>
      </c>
      <c r="O4848">
        <f>VLOOKUP(B4848,[2]Planilha1!$A:$G,6,FALSE)</f>
        <v>23</v>
      </c>
      <c r="P4848">
        <f t="shared" si="378"/>
        <v>5.1883600270697045E-4</v>
      </c>
      <c r="Q4848" s="16">
        <f t="shared" si="379"/>
        <v>5.1883600270697045E-4</v>
      </c>
    </row>
    <row r="4849" spans="1:17" x14ac:dyDescent="0.25">
      <c r="A4849" s="7">
        <v>522026</v>
      </c>
      <c r="B4849" s="7">
        <v>5220264</v>
      </c>
      <c r="C4849" t="s">
        <v>5343</v>
      </c>
      <c r="D4849" t="s">
        <v>5136</v>
      </c>
      <c r="E4849" t="s">
        <v>4932</v>
      </c>
      <c r="F4849" t="s">
        <v>10</v>
      </c>
      <c r="G4849">
        <v>4464</v>
      </c>
      <c r="H4849">
        <f t="shared" si="375"/>
        <v>4464</v>
      </c>
      <c r="I4849">
        <v>0.69699999999999995</v>
      </c>
      <c r="J4849" s="1"/>
      <c r="K4849" s="10">
        <v>5485</v>
      </c>
      <c r="L4849" s="8">
        <f t="shared" si="377"/>
        <v>5485</v>
      </c>
      <c r="M4849" s="14">
        <v>7.7777777777777793E-2</v>
      </c>
      <c r="N4849">
        <f>VLOOKUP(B4849,'[1]ICI-DH'!$A:$H,8,FALSE)</f>
        <v>0.16</v>
      </c>
      <c r="O4849">
        <f>VLOOKUP(B4849,[2]Planilha1!$A:$G,6,FALSE)</f>
        <v>4</v>
      </c>
      <c r="P4849">
        <f t="shared" si="378"/>
        <v>8.960573476702509E-4</v>
      </c>
      <c r="Q4849" s="16">
        <f t="shared" si="379"/>
        <v>8.960573476702509E-4</v>
      </c>
    </row>
    <row r="4850" spans="1:17" x14ac:dyDescent="0.25">
      <c r="A4850" s="7">
        <v>221040</v>
      </c>
      <c r="B4850" s="7">
        <v>2210409</v>
      </c>
      <c r="C4850" t="s">
        <v>883</v>
      </c>
      <c r="D4850" t="s">
        <v>682</v>
      </c>
      <c r="E4850" t="s">
        <v>466</v>
      </c>
      <c r="F4850" t="s">
        <v>10</v>
      </c>
      <c r="G4850">
        <v>17554</v>
      </c>
      <c r="H4850">
        <f t="shared" si="375"/>
        <v>17554</v>
      </c>
      <c r="I4850">
        <v>0.55600000000000005</v>
      </c>
      <c r="J4850" s="1">
        <v>87603819.969999999</v>
      </c>
      <c r="K4850" s="10">
        <f t="shared" si="376"/>
        <v>4990.5332100945652</v>
      </c>
      <c r="L4850" s="8">
        <f t="shared" si="377"/>
        <v>4990.5332100945652</v>
      </c>
      <c r="M4850" s="14">
        <v>0.8222222222222223</v>
      </c>
      <c r="N4850">
        <f>VLOOKUP(B4850,'[1]ICI-DH'!$A:$H,8,FALSE)</f>
        <v>0.1</v>
      </c>
      <c r="O4850">
        <f>VLOOKUP(B4850,[2]Planilha1!$A:$G,6,FALSE)</f>
        <v>0</v>
      </c>
      <c r="P4850">
        <f t="shared" si="378"/>
        <v>0</v>
      </c>
      <c r="Q4850" s="16">
        <f t="shared" si="379"/>
        <v>0</v>
      </c>
    </row>
    <row r="4851" spans="1:17" x14ac:dyDescent="0.25">
      <c r="A4851" s="7">
        <v>172020</v>
      </c>
      <c r="B4851" s="7">
        <v>1720200</v>
      </c>
      <c r="C4851" t="s">
        <v>447</v>
      </c>
      <c r="D4851" t="s">
        <v>327</v>
      </c>
      <c r="E4851" t="s">
        <v>9</v>
      </c>
      <c r="F4851" t="s">
        <v>10</v>
      </c>
      <c r="G4851">
        <v>13241</v>
      </c>
      <c r="H4851">
        <f t="shared" si="375"/>
        <v>13241</v>
      </c>
      <c r="I4851">
        <v>0.623</v>
      </c>
      <c r="J4851" s="1">
        <v>57609842.490000002</v>
      </c>
      <c r="K4851" s="10">
        <f t="shared" si="376"/>
        <v>4350.8679472849481</v>
      </c>
      <c r="L4851" s="8">
        <f t="shared" si="377"/>
        <v>4350.8679472849481</v>
      </c>
      <c r="M4851" s="14">
        <v>0.17777777777777776</v>
      </c>
      <c r="N4851">
        <f>VLOOKUP(B4851,'[1]ICI-DH'!$A:$H,8,FALSE)</f>
        <v>0.36</v>
      </c>
      <c r="O4851">
        <f>VLOOKUP(B4851,[2]Planilha1!$A:$G,6,FALSE)</f>
        <v>0</v>
      </c>
      <c r="P4851">
        <f t="shared" si="378"/>
        <v>0</v>
      </c>
      <c r="Q4851" s="16">
        <f t="shared" si="379"/>
        <v>0</v>
      </c>
    </row>
    <row r="4852" spans="1:17" x14ac:dyDescent="0.25">
      <c r="A4852" s="7">
        <v>270860</v>
      </c>
      <c r="B4852" s="7">
        <v>2708600</v>
      </c>
      <c r="C4852" t="s">
        <v>1705</v>
      </c>
      <c r="D4852" t="s">
        <v>1620</v>
      </c>
      <c r="E4852" t="s">
        <v>466</v>
      </c>
      <c r="F4852" t="s">
        <v>10</v>
      </c>
      <c r="G4852">
        <v>51990</v>
      </c>
      <c r="H4852">
        <f t="shared" si="375"/>
        <v>51990</v>
      </c>
      <c r="I4852">
        <v>0.623</v>
      </c>
      <c r="J4852" s="1">
        <v>314525398.61000001</v>
      </c>
      <c r="K4852" s="10">
        <f t="shared" si="376"/>
        <v>6049.7287672629354</v>
      </c>
      <c r="L4852" s="8">
        <f t="shared" si="377"/>
        <v>6049.7287672629354</v>
      </c>
      <c r="M4852" s="14">
        <v>1.2444444444444445</v>
      </c>
      <c r="N4852">
        <f>VLOOKUP(B4852,'[1]ICI-DH'!$A:$H,8,FALSE)</f>
        <v>0.3</v>
      </c>
      <c r="O4852">
        <f>VLOOKUP(B4852,[2]Planilha1!$A:$G,6,FALSE)</f>
        <v>9</v>
      </c>
      <c r="P4852">
        <f t="shared" si="378"/>
        <v>1.7311021350259665E-4</v>
      </c>
      <c r="Q4852" s="16">
        <f t="shared" si="379"/>
        <v>1.7311021350259665E-4</v>
      </c>
    </row>
    <row r="4853" spans="1:17" x14ac:dyDescent="0.25">
      <c r="A4853" s="7">
        <v>270870</v>
      </c>
      <c r="B4853" s="7">
        <v>2708709</v>
      </c>
      <c r="C4853" t="s">
        <v>1706</v>
      </c>
      <c r="D4853" t="s">
        <v>1620</v>
      </c>
      <c r="E4853" t="s">
        <v>466</v>
      </c>
      <c r="F4853" t="s">
        <v>10</v>
      </c>
      <c r="G4853">
        <v>8482</v>
      </c>
      <c r="H4853">
        <f t="shared" si="375"/>
        <v>8482</v>
      </c>
      <c r="I4853">
        <v>0.59099999999999997</v>
      </c>
      <c r="J4853" s="1">
        <v>70766316.5</v>
      </c>
      <c r="K4853" s="10">
        <f t="shared" si="376"/>
        <v>8343.1167767036077</v>
      </c>
      <c r="L4853" s="8">
        <f t="shared" si="377"/>
        <v>8343.1167767036077</v>
      </c>
      <c r="M4853" s="14">
        <v>5.5555555555555584E-3</v>
      </c>
      <c r="N4853">
        <f>VLOOKUP(B4853,'[1]ICI-DH'!$A:$H,8,FALSE)</f>
        <v>0.1</v>
      </c>
      <c r="O4853">
        <f>VLOOKUP(B4853,[2]Planilha1!$A:$G,6,FALSE)</f>
        <v>0</v>
      </c>
      <c r="P4853">
        <f t="shared" si="378"/>
        <v>0</v>
      </c>
      <c r="Q4853" s="16">
        <f t="shared" si="379"/>
        <v>0</v>
      </c>
    </row>
    <row r="4854" spans="1:17" x14ac:dyDescent="0.25">
      <c r="A4854" s="7">
        <v>431920</v>
      </c>
      <c r="B4854" s="7">
        <v>4319208</v>
      </c>
      <c r="C4854" t="s">
        <v>4845</v>
      </c>
      <c r="D4854" t="s">
        <v>4459</v>
      </c>
      <c r="E4854" t="s">
        <v>3828</v>
      </c>
      <c r="F4854" t="s">
        <v>10</v>
      </c>
      <c r="G4854">
        <v>5118</v>
      </c>
      <c r="H4854">
        <f t="shared" si="375"/>
        <v>5118</v>
      </c>
      <c r="I4854">
        <v>0.64500000000000002</v>
      </c>
      <c r="J4854" s="1">
        <v>40391694.82</v>
      </c>
      <c r="K4854" s="10">
        <f t="shared" si="376"/>
        <v>7892.085740523642</v>
      </c>
      <c r="L4854" s="8">
        <f t="shared" si="377"/>
        <v>7892.085740523642</v>
      </c>
      <c r="M4854" s="14">
        <v>0.10555555555555556</v>
      </c>
      <c r="N4854">
        <f>VLOOKUP(B4854,'[1]ICI-DH'!$A:$H,8,FALSE)</f>
        <v>0.1</v>
      </c>
      <c r="O4854">
        <f>VLOOKUP(B4854,[2]Planilha1!$A:$G,6,FALSE)</f>
        <v>0</v>
      </c>
      <c r="P4854">
        <f t="shared" si="378"/>
        <v>0</v>
      </c>
      <c r="Q4854" s="16">
        <f t="shared" si="379"/>
        <v>0</v>
      </c>
    </row>
    <row r="4855" spans="1:17" x14ac:dyDescent="0.25">
      <c r="A4855" s="7">
        <v>522028</v>
      </c>
      <c r="B4855" s="7">
        <v>5220280</v>
      </c>
      <c r="C4855" t="s">
        <v>5344</v>
      </c>
      <c r="D4855" t="s">
        <v>5136</v>
      </c>
      <c r="E4855" t="s">
        <v>4932</v>
      </c>
      <c r="F4855" t="s">
        <v>10</v>
      </c>
      <c r="G4855">
        <v>2143</v>
      </c>
      <c r="H4855">
        <f t="shared" si="375"/>
        <v>2143</v>
      </c>
      <c r="I4855">
        <v>0.69299999999999995</v>
      </c>
      <c r="J4855" s="1">
        <v>31909448.41</v>
      </c>
      <c r="K4855" s="10">
        <f t="shared" si="376"/>
        <v>14890.083252449836</v>
      </c>
      <c r="L4855" s="8">
        <f t="shared" si="377"/>
        <v>12739.39</v>
      </c>
      <c r="M4855" s="14">
        <v>0.53888888888888886</v>
      </c>
      <c r="N4855">
        <f>VLOOKUP(B4855,'[1]ICI-DH'!$A:$H,8,FALSE)</f>
        <v>0.26</v>
      </c>
      <c r="O4855">
        <f>VLOOKUP(B4855,[2]Planilha1!$A:$G,6,FALSE)</f>
        <v>0</v>
      </c>
      <c r="P4855">
        <f t="shared" si="378"/>
        <v>0</v>
      </c>
      <c r="Q4855" s="16">
        <f t="shared" si="379"/>
        <v>0</v>
      </c>
    </row>
    <row r="4856" spans="1:17" x14ac:dyDescent="0.25">
      <c r="A4856" s="7">
        <v>355030</v>
      </c>
      <c r="B4856" s="7">
        <v>3550308</v>
      </c>
      <c r="C4856" t="s">
        <v>3750</v>
      </c>
      <c r="D4856" t="s">
        <v>3202</v>
      </c>
      <c r="E4856" t="s">
        <v>2182</v>
      </c>
      <c r="F4856" t="s">
        <v>27</v>
      </c>
      <c r="G4856">
        <v>11451999</v>
      </c>
      <c r="H4856">
        <f t="shared" si="375"/>
        <v>200000</v>
      </c>
      <c r="I4856">
        <v>0.80500000000000005</v>
      </c>
      <c r="J4856" s="1">
        <v>89678434970.699997</v>
      </c>
      <c r="K4856" s="10">
        <f t="shared" si="376"/>
        <v>7830.8105834361313</v>
      </c>
      <c r="L4856" s="8">
        <f t="shared" si="377"/>
        <v>7830.8105834361313</v>
      </c>
      <c r="M4856" s="14">
        <v>0.97777777777777786</v>
      </c>
      <c r="N4856">
        <f>VLOOKUP(B4856,'[1]ICI-DH'!$A:$H,8,FALSE)</f>
        <v>0.3</v>
      </c>
      <c r="O4856">
        <f>VLOOKUP(B4856,[2]Planilha1!$A:$G,6,FALSE)</f>
        <v>81760</v>
      </c>
      <c r="P4856">
        <f t="shared" si="378"/>
        <v>7.1393649265949115E-3</v>
      </c>
      <c r="Q4856" s="16">
        <f t="shared" si="379"/>
        <v>7.1393649265949115E-3</v>
      </c>
    </row>
    <row r="4857" spans="1:17" x14ac:dyDescent="0.25">
      <c r="A4857" s="7">
        <v>431930</v>
      </c>
      <c r="B4857" s="7">
        <v>4319307</v>
      </c>
      <c r="C4857" t="s">
        <v>4846</v>
      </c>
      <c r="D4857" t="s">
        <v>4459</v>
      </c>
      <c r="E4857" t="s">
        <v>3828</v>
      </c>
      <c r="F4857" t="s">
        <v>10</v>
      </c>
      <c r="G4857">
        <v>5846</v>
      </c>
      <c r="H4857">
        <f t="shared" si="375"/>
        <v>5846</v>
      </c>
      <c r="I4857">
        <v>0.69199999999999995</v>
      </c>
      <c r="J4857" s="1">
        <v>43916213.710000001</v>
      </c>
      <c r="K4857" s="10">
        <f t="shared" si="376"/>
        <v>7512.1816130687648</v>
      </c>
      <c r="L4857" s="8">
        <f t="shared" si="377"/>
        <v>7512.1816130687648</v>
      </c>
      <c r="M4857" s="14">
        <v>0.3888888888888889</v>
      </c>
      <c r="N4857">
        <f>VLOOKUP(B4857,'[1]ICI-DH'!$A:$H,8,FALSE)</f>
        <v>0.1</v>
      </c>
      <c r="O4857">
        <f>VLOOKUP(B4857,[2]Planilha1!$A:$G,6,FALSE)</f>
        <v>0</v>
      </c>
      <c r="P4857">
        <f t="shared" si="378"/>
        <v>0</v>
      </c>
      <c r="Q4857" s="16">
        <f t="shared" si="379"/>
        <v>0</v>
      </c>
    </row>
    <row r="4858" spans="1:17" x14ac:dyDescent="0.25">
      <c r="A4858" s="7">
        <v>130390</v>
      </c>
      <c r="B4858" s="7">
        <v>1303908</v>
      </c>
      <c r="C4858" t="s">
        <v>139</v>
      </c>
      <c r="D4858" t="s">
        <v>87</v>
      </c>
      <c r="E4858" t="s">
        <v>9</v>
      </c>
      <c r="F4858" t="s">
        <v>10</v>
      </c>
      <c r="G4858">
        <v>32967</v>
      </c>
      <c r="H4858">
        <f t="shared" si="375"/>
        <v>32967</v>
      </c>
      <c r="I4858">
        <v>0.52100000000000002</v>
      </c>
      <c r="J4858" s="1">
        <v>172456172.81999999</v>
      </c>
      <c r="K4858" s="10">
        <f t="shared" si="376"/>
        <v>5231.1758067158062</v>
      </c>
      <c r="L4858" s="8">
        <f t="shared" si="377"/>
        <v>5231.1758067158062</v>
      </c>
      <c r="M4858" s="14">
        <v>0.30000000000000004</v>
      </c>
      <c r="N4858">
        <f>VLOOKUP(B4858,'[1]ICI-DH'!$A:$H,8,FALSE)</f>
        <v>0.1</v>
      </c>
      <c r="O4858">
        <f>VLOOKUP(B4858,[2]Planilha1!$A:$G,6,FALSE)</f>
        <v>0</v>
      </c>
      <c r="P4858">
        <f t="shared" si="378"/>
        <v>0</v>
      </c>
      <c r="Q4858" s="16">
        <f t="shared" si="379"/>
        <v>0</v>
      </c>
    </row>
    <row r="4859" spans="1:17" x14ac:dyDescent="0.25">
      <c r="A4859" s="7">
        <v>241260</v>
      </c>
      <c r="B4859" s="7">
        <v>2412609</v>
      </c>
      <c r="C4859" t="s">
        <v>1218</v>
      </c>
      <c r="D4859" t="s">
        <v>1086</v>
      </c>
      <c r="E4859" t="s">
        <v>466</v>
      </c>
      <c r="F4859" t="s">
        <v>10</v>
      </c>
      <c r="G4859">
        <v>16786</v>
      </c>
      <c r="H4859">
        <f t="shared" si="375"/>
        <v>16786</v>
      </c>
      <c r="I4859">
        <v>0.622</v>
      </c>
      <c r="J4859" s="1">
        <v>81208962.790000007</v>
      </c>
      <c r="K4859" s="10">
        <f t="shared" si="376"/>
        <v>4837.8984147503879</v>
      </c>
      <c r="L4859" s="8">
        <f t="shared" si="377"/>
        <v>4837.8984147503879</v>
      </c>
      <c r="M4859" s="14">
        <v>0.27777777777777779</v>
      </c>
      <c r="N4859">
        <f>VLOOKUP(B4859,'[1]ICI-DH'!$A:$H,8,FALSE)</f>
        <v>0.16</v>
      </c>
      <c r="O4859">
        <f>VLOOKUP(B4859,[2]Planilha1!$A:$G,6,FALSE)</f>
        <v>4</v>
      </c>
      <c r="P4859">
        <f t="shared" si="378"/>
        <v>2.3829381627546765E-4</v>
      </c>
      <c r="Q4859" s="16">
        <f t="shared" si="379"/>
        <v>2.3829381627546765E-4</v>
      </c>
    </row>
    <row r="4860" spans="1:17" x14ac:dyDescent="0.25">
      <c r="A4860" s="7">
        <v>241270</v>
      </c>
      <c r="B4860" s="7">
        <v>2412708</v>
      </c>
      <c r="C4860" t="s">
        <v>1219</v>
      </c>
      <c r="D4860" t="s">
        <v>1086</v>
      </c>
      <c r="E4860" t="s">
        <v>466</v>
      </c>
      <c r="F4860" t="s">
        <v>10</v>
      </c>
      <c r="G4860">
        <v>5776</v>
      </c>
      <c r="H4860">
        <f t="shared" si="375"/>
        <v>5776</v>
      </c>
      <c r="I4860">
        <v>0.58899999999999997</v>
      </c>
      <c r="J4860" s="1">
        <v>32071157.850000001</v>
      </c>
      <c r="K4860" s="10">
        <f t="shared" si="376"/>
        <v>5552.4857773545709</v>
      </c>
      <c r="L4860" s="8">
        <f t="shared" si="377"/>
        <v>5552.4857773545709</v>
      </c>
      <c r="M4860" s="14">
        <v>0.46666666666666667</v>
      </c>
      <c r="N4860">
        <f>VLOOKUP(B4860,'[1]ICI-DH'!$A:$H,8,FALSE)</f>
        <v>0.16</v>
      </c>
      <c r="O4860">
        <f>VLOOKUP(B4860,[2]Planilha1!$A:$G,6,FALSE)</f>
        <v>0</v>
      </c>
      <c r="P4860">
        <f t="shared" si="378"/>
        <v>0</v>
      </c>
      <c r="Q4860" s="16">
        <f t="shared" si="379"/>
        <v>0</v>
      </c>
    </row>
    <row r="4861" spans="1:17" x14ac:dyDescent="0.25">
      <c r="A4861" s="7">
        <v>355040</v>
      </c>
      <c r="B4861" s="7">
        <v>3550407</v>
      </c>
      <c r="C4861" t="s">
        <v>1219</v>
      </c>
      <c r="D4861" t="s">
        <v>3202</v>
      </c>
      <c r="E4861" t="s">
        <v>2182</v>
      </c>
      <c r="F4861" t="s">
        <v>10</v>
      </c>
      <c r="G4861">
        <v>38256</v>
      </c>
      <c r="H4861">
        <f t="shared" si="375"/>
        <v>38256</v>
      </c>
      <c r="I4861">
        <v>0.755</v>
      </c>
      <c r="J4861" s="1">
        <v>218373503.68000001</v>
      </c>
      <c r="K4861" s="10">
        <f t="shared" si="376"/>
        <v>5708.2158009201175</v>
      </c>
      <c r="L4861" s="8">
        <f t="shared" si="377"/>
        <v>5708.2158009201175</v>
      </c>
      <c r="M4861" s="14">
        <v>0.88333333333333319</v>
      </c>
      <c r="N4861">
        <f>VLOOKUP(B4861,'[1]ICI-DH'!$A:$H,8,FALSE)</f>
        <v>0.1</v>
      </c>
      <c r="O4861">
        <f>VLOOKUP(B4861,[2]Planilha1!$A:$G,6,FALSE)</f>
        <v>1</v>
      </c>
      <c r="P4861">
        <f t="shared" si="378"/>
        <v>2.6139690506064407E-5</v>
      </c>
      <c r="Q4861" s="16">
        <f t="shared" si="379"/>
        <v>2.6139690506064407E-5</v>
      </c>
    </row>
    <row r="4862" spans="1:17" x14ac:dyDescent="0.25">
      <c r="A4862" s="7">
        <v>211153</v>
      </c>
      <c r="B4862" s="7">
        <v>2111532</v>
      </c>
      <c r="C4862" t="s">
        <v>652</v>
      </c>
      <c r="D4862" t="s">
        <v>465</v>
      </c>
      <c r="E4862" t="s">
        <v>466</v>
      </c>
      <c r="F4862" t="s">
        <v>10</v>
      </c>
      <c r="G4862">
        <v>13444</v>
      </c>
      <c r="H4862">
        <f t="shared" si="375"/>
        <v>13444</v>
      </c>
      <c r="I4862">
        <v>0.60499999999999998</v>
      </c>
      <c r="J4862" s="1">
        <v>66907008.829999998</v>
      </c>
      <c r="K4862" s="10">
        <f t="shared" si="376"/>
        <v>4976.7188954180301</v>
      </c>
      <c r="L4862" s="8">
        <f t="shared" si="377"/>
        <v>4976.7188954180301</v>
      </c>
      <c r="M4862" s="14">
        <v>0.68888888888888888</v>
      </c>
      <c r="N4862">
        <f>VLOOKUP(B4862,'[1]ICI-DH'!$A:$H,8,FALSE)</f>
        <v>0.16</v>
      </c>
      <c r="O4862">
        <f>VLOOKUP(B4862,[2]Planilha1!$A:$G,6,FALSE)</f>
        <v>0</v>
      </c>
      <c r="P4862">
        <f t="shared" si="378"/>
        <v>0</v>
      </c>
      <c r="Q4862" s="16">
        <f t="shared" si="379"/>
        <v>0</v>
      </c>
    </row>
    <row r="4863" spans="1:17" x14ac:dyDescent="0.25">
      <c r="A4863" s="7">
        <v>330520</v>
      </c>
      <c r="B4863" s="7">
        <v>3305208</v>
      </c>
      <c r="C4863" t="s">
        <v>3188</v>
      </c>
      <c r="D4863" t="s">
        <v>3113</v>
      </c>
      <c r="E4863" t="s">
        <v>2182</v>
      </c>
      <c r="F4863" t="s">
        <v>10</v>
      </c>
      <c r="G4863">
        <v>104029</v>
      </c>
      <c r="H4863">
        <f t="shared" si="375"/>
        <v>104029</v>
      </c>
      <c r="I4863">
        <v>0.71199999999999997</v>
      </c>
      <c r="J4863" s="1">
        <v>462816293.25999999</v>
      </c>
      <c r="K4863" s="10">
        <f t="shared" si="376"/>
        <v>4448.9161028174831</v>
      </c>
      <c r="L4863" s="8">
        <f t="shared" si="377"/>
        <v>4448.9161028174831</v>
      </c>
      <c r="M4863" s="14">
        <v>0.86111111111111105</v>
      </c>
      <c r="N4863">
        <f>VLOOKUP(B4863,'[1]ICI-DH'!$A:$H,8,FALSE)</f>
        <v>0.2</v>
      </c>
      <c r="O4863">
        <f>VLOOKUP(B4863,[2]Planilha1!$A:$G,6,FALSE)</f>
        <v>68</v>
      </c>
      <c r="P4863">
        <f t="shared" si="378"/>
        <v>6.536638821866979E-4</v>
      </c>
      <c r="Q4863" s="16">
        <f t="shared" si="379"/>
        <v>6.536638821866979E-4</v>
      </c>
    </row>
    <row r="4864" spans="1:17" x14ac:dyDescent="0.25">
      <c r="A4864" s="7">
        <v>510740</v>
      </c>
      <c r="B4864" s="7">
        <v>5107404</v>
      </c>
      <c r="C4864" t="s">
        <v>5107</v>
      </c>
      <c r="D4864" t="s">
        <v>5002</v>
      </c>
      <c r="E4864" t="s">
        <v>4932</v>
      </c>
      <c r="F4864" t="s">
        <v>10</v>
      </c>
      <c r="G4864">
        <v>4191</v>
      </c>
      <c r="H4864">
        <f t="shared" si="375"/>
        <v>4191</v>
      </c>
      <c r="I4864">
        <v>0.66</v>
      </c>
      <c r="J4864" s="1">
        <v>35395316.600000001</v>
      </c>
      <c r="K4864" s="10">
        <f t="shared" si="376"/>
        <v>8445.5539489382008</v>
      </c>
      <c r="L4864" s="8">
        <f t="shared" si="377"/>
        <v>8445.5539489382008</v>
      </c>
      <c r="M4864" s="14">
        <v>0.19444444444444445</v>
      </c>
      <c r="N4864">
        <f>VLOOKUP(B4864,'[1]ICI-DH'!$A:$H,8,FALSE)</f>
        <v>0.1</v>
      </c>
      <c r="O4864">
        <f>VLOOKUP(B4864,[2]Planilha1!$A:$G,6,FALSE)</f>
        <v>1</v>
      </c>
      <c r="P4864">
        <f t="shared" si="378"/>
        <v>2.3860653781913624E-4</v>
      </c>
      <c r="Q4864" s="16">
        <f t="shared" si="379"/>
        <v>2.3860653781913624E-4</v>
      </c>
    </row>
    <row r="4865" spans="1:17" x14ac:dyDescent="0.25">
      <c r="A4865" s="7">
        <v>431935</v>
      </c>
      <c r="B4865" s="7">
        <v>4319356</v>
      </c>
      <c r="C4865" t="s">
        <v>4847</v>
      </c>
      <c r="D4865" t="s">
        <v>4459</v>
      </c>
      <c r="E4865" t="s">
        <v>3828</v>
      </c>
      <c r="F4865" t="s">
        <v>10</v>
      </c>
      <c r="G4865">
        <v>3548</v>
      </c>
      <c r="H4865">
        <f t="shared" si="375"/>
        <v>3548</v>
      </c>
      <c r="I4865">
        <v>0.73899999999999999</v>
      </c>
      <c r="J4865" s="1">
        <v>38218199.350000001</v>
      </c>
      <c r="K4865" s="10">
        <f t="shared" si="376"/>
        <v>10771.758554114995</v>
      </c>
      <c r="L4865" s="8">
        <f t="shared" si="377"/>
        <v>10771.758554114995</v>
      </c>
      <c r="M4865" s="14">
        <v>0.34444444444444444</v>
      </c>
      <c r="N4865">
        <f>VLOOKUP(B4865,'[1]ICI-DH'!$A:$H,8,FALSE)</f>
        <v>0.1</v>
      </c>
      <c r="O4865">
        <f>VLOOKUP(B4865,[2]Planilha1!$A:$G,6,FALSE)</f>
        <v>0</v>
      </c>
      <c r="P4865">
        <f t="shared" si="378"/>
        <v>0</v>
      </c>
      <c r="Q4865" s="16">
        <f t="shared" si="379"/>
        <v>0</v>
      </c>
    </row>
    <row r="4866" spans="1:17" x14ac:dyDescent="0.25">
      <c r="A4866" s="7">
        <v>316390</v>
      </c>
      <c r="B4866" s="7">
        <v>3163904</v>
      </c>
      <c r="C4866" t="s">
        <v>2931</v>
      </c>
      <c r="D4866" t="s">
        <v>2181</v>
      </c>
      <c r="E4866" t="s">
        <v>2182</v>
      </c>
      <c r="F4866" t="s">
        <v>10</v>
      </c>
      <c r="G4866">
        <v>4885</v>
      </c>
      <c r="H4866">
        <f t="shared" si="375"/>
        <v>4885</v>
      </c>
      <c r="I4866">
        <v>0.67400000000000004</v>
      </c>
      <c r="J4866" s="1">
        <v>35786738.100000001</v>
      </c>
      <c r="K4866" s="10">
        <f t="shared" si="376"/>
        <v>7325.8419856704204</v>
      </c>
      <c r="L4866" s="8">
        <f t="shared" si="377"/>
        <v>7325.8419856704204</v>
      </c>
      <c r="M4866" s="14">
        <v>0.1166666666666667</v>
      </c>
      <c r="N4866">
        <f>VLOOKUP(B4866,'[1]ICI-DH'!$A:$H,8,FALSE)</f>
        <v>0.1</v>
      </c>
      <c r="O4866">
        <f>VLOOKUP(B4866,[2]Planilha1!$A:$G,6,FALSE)</f>
        <v>0</v>
      </c>
      <c r="P4866">
        <f t="shared" si="378"/>
        <v>0</v>
      </c>
      <c r="Q4866" s="16">
        <f t="shared" si="379"/>
        <v>0</v>
      </c>
    </row>
    <row r="4867" spans="1:17" x14ac:dyDescent="0.25">
      <c r="A4867" s="7">
        <v>431936</v>
      </c>
      <c r="B4867" s="7">
        <v>4319364</v>
      </c>
      <c r="C4867" t="s">
        <v>4848</v>
      </c>
      <c r="D4867" t="s">
        <v>4459</v>
      </c>
      <c r="E4867" t="s">
        <v>3828</v>
      </c>
      <c r="F4867" t="s">
        <v>10</v>
      </c>
      <c r="G4867">
        <v>1757</v>
      </c>
      <c r="H4867">
        <f t="shared" ref="H4867:H4930" si="380">IF(G4867&gt;200000, 200000, G4867)</f>
        <v>1757</v>
      </c>
      <c r="I4867">
        <v>0.66400000000000003</v>
      </c>
      <c r="J4867" s="1">
        <v>25850946.690000001</v>
      </c>
      <c r="K4867" s="10">
        <f t="shared" ref="K4867:K4930" si="381">J4867/G4867</f>
        <v>14713.117068867388</v>
      </c>
      <c r="L4867" s="8">
        <f t="shared" ref="L4867:L4930" si="382">IF(K4867&gt;12739.39, 12739.39, K4867)</f>
        <v>12739.39</v>
      </c>
      <c r="M4867" s="14">
        <v>0.53888888888888897</v>
      </c>
      <c r="N4867">
        <f>VLOOKUP(B4867,'[1]ICI-DH'!$A:$H,8,FALSE)</f>
        <v>0.1</v>
      </c>
      <c r="O4867">
        <f>VLOOKUP(B4867,[2]Planilha1!$A:$G,6,FALSE)</f>
        <v>0</v>
      </c>
      <c r="P4867">
        <f t="shared" ref="P4867:P4930" si="383">O4867/G4867</f>
        <v>0</v>
      </c>
      <c r="Q4867" s="16">
        <f t="shared" ref="Q4867:Q4930" si="384">IF(P4867&gt;6830, 6830, P4867)</f>
        <v>0</v>
      </c>
    </row>
    <row r="4868" spans="1:17" x14ac:dyDescent="0.25">
      <c r="A4868" s="7">
        <v>421725</v>
      </c>
      <c r="B4868" s="7">
        <v>4217253</v>
      </c>
      <c r="C4868" t="s">
        <v>4423</v>
      </c>
      <c r="D4868" t="s">
        <v>4197</v>
      </c>
      <c r="E4868" t="s">
        <v>3828</v>
      </c>
      <c r="F4868" t="s">
        <v>10</v>
      </c>
      <c r="G4868">
        <v>5776</v>
      </c>
      <c r="H4868">
        <f t="shared" si="380"/>
        <v>5776</v>
      </c>
      <c r="I4868">
        <v>0.73399999999999999</v>
      </c>
      <c r="J4868" s="1">
        <v>41323549.93</v>
      </c>
      <c r="K4868" s="10">
        <f t="shared" si="381"/>
        <v>7154.3542122576173</v>
      </c>
      <c r="L4868" s="8">
        <f t="shared" si="382"/>
        <v>7154.3542122576173</v>
      </c>
      <c r="M4868" s="14">
        <v>0.92222222222222217</v>
      </c>
      <c r="N4868">
        <f>VLOOKUP(B4868,'[1]ICI-DH'!$A:$H,8,FALSE)</f>
        <v>0.26</v>
      </c>
      <c r="O4868">
        <f>VLOOKUP(B4868,[2]Planilha1!$A:$G,6,FALSE)</f>
        <v>0</v>
      </c>
      <c r="P4868">
        <f t="shared" si="383"/>
        <v>0</v>
      </c>
      <c r="Q4868" s="16">
        <f t="shared" si="384"/>
        <v>0</v>
      </c>
    </row>
    <row r="4869" spans="1:17" x14ac:dyDescent="0.25">
      <c r="A4869" s="7">
        <v>431937</v>
      </c>
      <c r="B4869" s="7">
        <v>4319372</v>
      </c>
      <c r="C4869" t="s">
        <v>4849</v>
      </c>
      <c r="D4869" t="s">
        <v>4459</v>
      </c>
      <c r="E4869" t="s">
        <v>3828</v>
      </c>
      <c r="F4869" t="s">
        <v>10</v>
      </c>
      <c r="G4869">
        <v>3070</v>
      </c>
      <c r="H4869">
        <f t="shared" si="380"/>
        <v>3070</v>
      </c>
      <c r="I4869">
        <v>0.76300000000000001</v>
      </c>
      <c r="J4869" s="1">
        <v>39809082.909999996</v>
      </c>
      <c r="K4869" s="10">
        <f t="shared" si="381"/>
        <v>12967.127983713353</v>
      </c>
      <c r="L4869" s="8">
        <f t="shared" si="382"/>
        <v>12739.39</v>
      </c>
      <c r="M4869" s="14">
        <v>0.21666666666666665</v>
      </c>
      <c r="N4869">
        <f>VLOOKUP(B4869,'[1]ICI-DH'!$A:$H,8,FALSE)</f>
        <v>0.1</v>
      </c>
      <c r="O4869">
        <f>VLOOKUP(B4869,[2]Planilha1!$A:$G,6,FALSE)</f>
        <v>0</v>
      </c>
      <c r="P4869">
        <f t="shared" si="383"/>
        <v>0</v>
      </c>
      <c r="Q4869" s="16">
        <f t="shared" si="384"/>
        <v>0</v>
      </c>
    </row>
    <row r="4870" spans="1:17" x14ac:dyDescent="0.25">
      <c r="A4870" s="7">
        <v>412575</v>
      </c>
      <c r="B4870" s="7">
        <v>4125753</v>
      </c>
      <c r="C4870" t="s">
        <v>4153</v>
      </c>
      <c r="D4870" t="s">
        <v>3827</v>
      </c>
      <c r="E4870" t="s">
        <v>3828</v>
      </c>
      <c r="F4870" t="s">
        <v>10</v>
      </c>
      <c r="G4870">
        <v>5784</v>
      </c>
      <c r="H4870">
        <f t="shared" si="380"/>
        <v>5784</v>
      </c>
      <c r="I4870">
        <v>0.68300000000000005</v>
      </c>
      <c r="J4870" s="1">
        <v>45137752.799999997</v>
      </c>
      <c r="K4870" s="10">
        <f t="shared" si="381"/>
        <v>7803.8991701244804</v>
      </c>
      <c r="L4870" s="8">
        <f t="shared" si="382"/>
        <v>7803.8991701244804</v>
      </c>
      <c r="M4870" s="14">
        <v>0.41666666666666669</v>
      </c>
      <c r="N4870">
        <f>VLOOKUP(B4870,'[1]ICI-DH'!$A:$H,8,FALSE)</f>
        <v>0.1</v>
      </c>
      <c r="O4870">
        <f>VLOOKUP(B4870,[2]Planilha1!$A:$G,6,FALSE)</f>
        <v>0</v>
      </c>
      <c r="P4870">
        <f t="shared" si="383"/>
        <v>0</v>
      </c>
      <c r="Q4870" s="16">
        <f t="shared" si="384"/>
        <v>0</v>
      </c>
    </row>
    <row r="4871" spans="1:17" x14ac:dyDescent="0.25">
      <c r="A4871" s="7">
        <v>412580</v>
      </c>
      <c r="B4871" s="7">
        <v>4125803</v>
      </c>
      <c r="C4871" t="s">
        <v>4154</v>
      </c>
      <c r="D4871" t="s">
        <v>3827</v>
      </c>
      <c r="E4871" t="s">
        <v>3828</v>
      </c>
      <c r="F4871" t="s">
        <v>10</v>
      </c>
      <c r="G4871">
        <v>8690</v>
      </c>
      <c r="H4871">
        <f t="shared" si="380"/>
        <v>8690</v>
      </c>
      <c r="I4871">
        <v>0.71699999999999997</v>
      </c>
      <c r="J4871" s="1">
        <v>55214726.350000001</v>
      </c>
      <c r="K4871" s="10">
        <f t="shared" si="381"/>
        <v>6353.8235155350976</v>
      </c>
      <c r="L4871" s="8">
        <f t="shared" si="382"/>
        <v>6353.8235155350976</v>
      </c>
      <c r="M4871" s="14">
        <v>0.58888888888888891</v>
      </c>
      <c r="N4871">
        <f>VLOOKUP(B4871,'[1]ICI-DH'!$A:$H,8,FALSE)</f>
        <v>0.2</v>
      </c>
      <c r="O4871">
        <f>VLOOKUP(B4871,[2]Planilha1!$A:$G,6,FALSE)</f>
        <v>1</v>
      </c>
      <c r="P4871">
        <f t="shared" si="383"/>
        <v>1.1507479861910241E-4</v>
      </c>
      <c r="Q4871" s="16">
        <f t="shared" si="384"/>
        <v>1.1507479861910241E-4</v>
      </c>
    </row>
    <row r="4872" spans="1:17" x14ac:dyDescent="0.25">
      <c r="A4872" s="7">
        <v>412590</v>
      </c>
      <c r="B4872" s="7">
        <v>4125902</v>
      </c>
      <c r="C4872" t="s">
        <v>4155</v>
      </c>
      <c r="D4872" t="s">
        <v>3827</v>
      </c>
      <c r="E4872" t="s">
        <v>3828</v>
      </c>
      <c r="F4872" t="s">
        <v>10</v>
      </c>
      <c r="G4872">
        <v>2661</v>
      </c>
      <c r="H4872">
        <f t="shared" si="380"/>
        <v>2661</v>
      </c>
      <c r="I4872">
        <v>0.70399999999999996</v>
      </c>
      <c r="J4872" s="1">
        <v>33900561.549999997</v>
      </c>
      <c r="K4872" s="10">
        <f t="shared" si="381"/>
        <v>12739.782619316045</v>
      </c>
      <c r="L4872" s="8">
        <f t="shared" si="382"/>
        <v>12739.39</v>
      </c>
      <c r="M4872" s="14">
        <v>0.38888888888888895</v>
      </c>
      <c r="N4872">
        <f>VLOOKUP(B4872,'[1]ICI-DH'!$A:$H,8,FALSE)</f>
        <v>0.1</v>
      </c>
      <c r="O4872">
        <f>VLOOKUP(B4872,[2]Planilha1!$A:$G,6,FALSE)</f>
        <v>0</v>
      </c>
      <c r="P4872">
        <f t="shared" si="383"/>
        <v>0</v>
      </c>
      <c r="Q4872" s="16">
        <f t="shared" si="384"/>
        <v>0</v>
      </c>
    </row>
    <row r="4873" spans="1:17" x14ac:dyDescent="0.25">
      <c r="A4873" s="7">
        <v>221050</v>
      </c>
      <c r="B4873" s="7">
        <v>2210508</v>
      </c>
      <c r="C4873" t="s">
        <v>884</v>
      </c>
      <c r="D4873" t="s">
        <v>682</v>
      </c>
      <c r="E4873" t="s">
        <v>466</v>
      </c>
      <c r="F4873" t="s">
        <v>10</v>
      </c>
      <c r="G4873">
        <v>13755</v>
      </c>
      <c r="H4873">
        <f t="shared" si="380"/>
        <v>13755</v>
      </c>
      <c r="I4873">
        <v>0.59499999999999997</v>
      </c>
      <c r="J4873" s="1">
        <v>67868952.329999998</v>
      </c>
      <c r="K4873" s="10">
        <f t="shared" si="381"/>
        <v>4934.1295768811342</v>
      </c>
      <c r="L4873" s="8">
        <f t="shared" si="382"/>
        <v>4934.1295768811342</v>
      </c>
      <c r="M4873" s="14">
        <v>0</v>
      </c>
      <c r="N4873">
        <f>VLOOKUP(B4873,'[1]ICI-DH'!$A:$H,8,FALSE)</f>
        <v>0.1</v>
      </c>
      <c r="O4873">
        <f>VLOOKUP(B4873,[2]Planilha1!$A:$G,6,FALSE)</f>
        <v>0</v>
      </c>
      <c r="P4873">
        <f t="shared" si="383"/>
        <v>0</v>
      </c>
      <c r="Q4873" s="16">
        <f t="shared" si="384"/>
        <v>0</v>
      </c>
    </row>
    <row r="4874" spans="1:17" x14ac:dyDescent="0.25">
      <c r="A4874" s="7">
        <v>316410</v>
      </c>
      <c r="B4874" s="7">
        <v>3164100</v>
      </c>
      <c r="C4874" t="s">
        <v>2933</v>
      </c>
      <c r="D4874" t="s">
        <v>2181</v>
      </c>
      <c r="E4874" t="s">
        <v>2182</v>
      </c>
      <c r="F4874" t="s">
        <v>10</v>
      </c>
      <c r="G4874">
        <v>5103</v>
      </c>
      <c r="H4874">
        <f t="shared" si="380"/>
        <v>5103</v>
      </c>
      <c r="I4874">
        <v>0.622</v>
      </c>
      <c r="J4874" s="1">
        <v>31350139.879999999</v>
      </c>
      <c r="K4874" s="10">
        <f t="shared" si="381"/>
        <v>6143.472443660592</v>
      </c>
      <c r="L4874" s="8">
        <f t="shared" si="382"/>
        <v>6143.472443660592</v>
      </c>
      <c r="M4874" s="14">
        <v>0.65</v>
      </c>
      <c r="N4874">
        <f>VLOOKUP(B4874,'[1]ICI-DH'!$A:$H,8,FALSE)</f>
        <v>0.16</v>
      </c>
      <c r="O4874">
        <f>VLOOKUP(B4874,[2]Planilha1!$A:$G,6,FALSE)</f>
        <v>0</v>
      </c>
      <c r="P4874">
        <f t="shared" si="383"/>
        <v>0</v>
      </c>
      <c r="Q4874" s="16">
        <f t="shared" si="384"/>
        <v>0</v>
      </c>
    </row>
    <row r="4875" spans="1:17" x14ac:dyDescent="0.25">
      <c r="A4875" s="7">
        <v>431940</v>
      </c>
      <c r="B4875" s="7">
        <v>4319406</v>
      </c>
      <c r="C4875" t="s">
        <v>4850</v>
      </c>
      <c r="D4875" t="s">
        <v>4459</v>
      </c>
      <c r="E4875" t="s">
        <v>3828</v>
      </c>
      <c r="F4875" t="s">
        <v>10</v>
      </c>
      <c r="G4875">
        <v>15577</v>
      </c>
      <c r="H4875">
        <f t="shared" si="380"/>
        <v>15577</v>
      </c>
      <c r="I4875">
        <v>0.70899999999999996</v>
      </c>
      <c r="J4875" s="1">
        <v>88494963.989999995</v>
      </c>
      <c r="K4875" s="10">
        <f t="shared" si="381"/>
        <v>5681.130127110483</v>
      </c>
      <c r="L4875" s="8">
        <f t="shared" si="382"/>
        <v>5681.130127110483</v>
      </c>
      <c r="M4875" s="14">
        <v>0.43888888888888894</v>
      </c>
      <c r="N4875">
        <f>VLOOKUP(B4875,'[1]ICI-DH'!$A:$H,8,FALSE)</f>
        <v>0.16</v>
      </c>
      <c r="O4875">
        <f>VLOOKUP(B4875,[2]Planilha1!$A:$G,6,FALSE)</f>
        <v>2</v>
      </c>
      <c r="P4875">
        <f t="shared" si="383"/>
        <v>1.2839442768183861E-4</v>
      </c>
      <c r="Q4875" s="16">
        <f t="shared" si="384"/>
        <v>1.2839442768183861E-4</v>
      </c>
    </row>
    <row r="4876" spans="1:17" x14ac:dyDescent="0.25">
      <c r="A4876" s="7">
        <v>355050</v>
      </c>
      <c r="B4876" s="7">
        <v>3550506</v>
      </c>
      <c r="C4876" t="s">
        <v>3751</v>
      </c>
      <c r="D4876" t="s">
        <v>3202</v>
      </c>
      <c r="E4876" t="s">
        <v>2182</v>
      </c>
      <c r="F4876" t="s">
        <v>10</v>
      </c>
      <c r="G4876">
        <v>7217</v>
      </c>
      <c r="H4876">
        <f t="shared" si="380"/>
        <v>7217</v>
      </c>
      <c r="I4876">
        <v>0.70299999999999996</v>
      </c>
      <c r="J4876" s="1">
        <v>60439388.270000003</v>
      </c>
      <c r="K4876" s="10">
        <f t="shared" si="381"/>
        <v>8374.5861535263957</v>
      </c>
      <c r="L4876" s="8">
        <f t="shared" si="382"/>
        <v>8374.5861535263957</v>
      </c>
      <c r="M4876" s="14">
        <v>0.70555555555555549</v>
      </c>
      <c r="N4876">
        <f>VLOOKUP(B4876,'[1]ICI-DH'!$A:$H,8,FALSE)</f>
        <v>0.1</v>
      </c>
      <c r="O4876">
        <f>VLOOKUP(B4876,[2]Planilha1!$A:$G,6,FALSE)</f>
        <v>7</v>
      </c>
      <c r="P4876">
        <f t="shared" si="383"/>
        <v>9.6993210475266732E-4</v>
      </c>
      <c r="Q4876" s="16">
        <f t="shared" si="384"/>
        <v>9.6993210475266732E-4</v>
      </c>
    </row>
    <row r="4877" spans="1:17" x14ac:dyDescent="0.25">
      <c r="A4877" s="7">
        <v>211157</v>
      </c>
      <c r="B4877" s="7">
        <v>2111573</v>
      </c>
      <c r="C4877" t="s">
        <v>653</v>
      </c>
      <c r="D4877" t="s">
        <v>465</v>
      </c>
      <c r="E4877" t="s">
        <v>466</v>
      </c>
      <c r="F4877" t="s">
        <v>10</v>
      </c>
      <c r="G4877">
        <v>5783</v>
      </c>
      <c r="H4877">
        <f t="shared" si="380"/>
        <v>5783</v>
      </c>
      <c r="I4877">
        <v>0.6</v>
      </c>
      <c r="J4877" s="1">
        <v>33845825.329999998</v>
      </c>
      <c r="K4877" s="10">
        <f t="shared" si="381"/>
        <v>5852.6414196783671</v>
      </c>
      <c r="L4877" s="8">
        <f t="shared" si="382"/>
        <v>5852.6414196783671</v>
      </c>
      <c r="M4877" s="14">
        <v>0.30555555555555558</v>
      </c>
      <c r="N4877">
        <f>VLOOKUP(B4877,'[1]ICI-DH'!$A:$H,8,FALSE)</f>
        <v>0.1</v>
      </c>
      <c r="O4877">
        <f>VLOOKUP(B4877,[2]Planilha1!$A:$G,6,FALSE)</f>
        <v>0</v>
      </c>
      <c r="P4877">
        <f t="shared" si="383"/>
        <v>0</v>
      </c>
      <c r="Q4877" s="16">
        <f t="shared" si="384"/>
        <v>0</v>
      </c>
    </row>
    <row r="4878" spans="1:17" x14ac:dyDescent="0.25">
      <c r="A4878" s="7">
        <v>316400</v>
      </c>
      <c r="B4878" s="7">
        <v>3164001</v>
      </c>
      <c r="C4878" t="s">
        <v>2932</v>
      </c>
      <c r="D4878" t="s">
        <v>2181</v>
      </c>
      <c r="E4878" t="s">
        <v>2182</v>
      </c>
      <c r="F4878" t="s">
        <v>10</v>
      </c>
      <c r="G4878">
        <v>7166</v>
      </c>
      <c r="H4878">
        <f t="shared" si="380"/>
        <v>7166</v>
      </c>
      <c r="I4878">
        <v>0.65900000000000003</v>
      </c>
      <c r="J4878" s="1">
        <v>33638216.82</v>
      </c>
      <c r="K4878" s="10">
        <f t="shared" si="381"/>
        <v>4694.1413368685462</v>
      </c>
      <c r="L4878" s="8">
        <f t="shared" si="382"/>
        <v>4694.1413368685462</v>
      </c>
      <c r="M4878" s="14">
        <v>0.24444444444444441</v>
      </c>
      <c r="N4878">
        <f>VLOOKUP(B4878,'[1]ICI-DH'!$A:$H,8,FALSE)</f>
        <v>0.1</v>
      </c>
      <c r="O4878">
        <f>VLOOKUP(B4878,[2]Planilha1!$A:$G,6,FALSE)</f>
        <v>0</v>
      </c>
      <c r="P4878">
        <f t="shared" si="383"/>
        <v>0</v>
      </c>
      <c r="Q4878" s="16">
        <f t="shared" si="384"/>
        <v>0</v>
      </c>
    </row>
    <row r="4879" spans="1:17" x14ac:dyDescent="0.25">
      <c r="A4879" s="7">
        <v>241280</v>
      </c>
      <c r="B4879" s="7">
        <v>2412807</v>
      </c>
      <c r="C4879" t="s">
        <v>1220</v>
      </c>
      <c r="D4879" t="s">
        <v>1086</v>
      </c>
      <c r="E4879" t="s">
        <v>466</v>
      </c>
      <c r="F4879" t="s">
        <v>10</v>
      </c>
      <c r="G4879">
        <v>7711</v>
      </c>
      <c r="H4879">
        <f t="shared" si="380"/>
        <v>7711</v>
      </c>
      <c r="I4879">
        <v>0.61099999999999999</v>
      </c>
      <c r="J4879" s="1">
        <v>33796177.43</v>
      </c>
      <c r="K4879" s="10">
        <f t="shared" si="381"/>
        <v>4382.8527337569703</v>
      </c>
      <c r="L4879" s="8">
        <f t="shared" si="382"/>
        <v>4382.8527337569703</v>
      </c>
      <c r="M4879" s="14">
        <v>0.24444444444444446</v>
      </c>
      <c r="N4879">
        <f>VLOOKUP(B4879,'[1]ICI-DH'!$A:$H,8,FALSE)</f>
        <v>0.24</v>
      </c>
      <c r="O4879">
        <f>VLOOKUP(B4879,[2]Planilha1!$A:$G,6,FALSE)</f>
        <v>0</v>
      </c>
      <c r="P4879">
        <f t="shared" si="383"/>
        <v>0</v>
      </c>
      <c r="Q4879" s="16">
        <f t="shared" si="384"/>
        <v>0</v>
      </c>
    </row>
    <row r="4880" spans="1:17" x14ac:dyDescent="0.25">
      <c r="A4880" s="7">
        <v>211160</v>
      </c>
      <c r="B4880" s="7">
        <v>2111607</v>
      </c>
      <c r="C4880" t="s">
        <v>654</v>
      </c>
      <c r="D4880" t="s">
        <v>465</v>
      </c>
      <c r="E4880" t="s">
        <v>466</v>
      </c>
      <c r="F4880" t="s">
        <v>10</v>
      </c>
      <c r="G4880">
        <v>18672</v>
      </c>
      <c r="H4880">
        <f t="shared" si="380"/>
        <v>18672</v>
      </c>
      <c r="I4880">
        <v>0.61</v>
      </c>
      <c r="J4880" s="1">
        <v>92044628.670000002</v>
      </c>
      <c r="K4880" s="10">
        <f t="shared" si="381"/>
        <v>4929.5538062339328</v>
      </c>
      <c r="L4880" s="8">
        <f t="shared" si="382"/>
        <v>4929.5538062339328</v>
      </c>
      <c r="M4880" s="14">
        <v>0.8222222222222223</v>
      </c>
      <c r="N4880">
        <f>VLOOKUP(B4880,'[1]ICI-DH'!$A:$H,8,FALSE)</f>
        <v>0.26</v>
      </c>
      <c r="O4880">
        <f>VLOOKUP(B4880,[2]Planilha1!$A:$G,6,FALSE)</f>
        <v>2</v>
      </c>
      <c r="P4880">
        <f t="shared" si="383"/>
        <v>1.0711225364181663E-4</v>
      </c>
      <c r="Q4880" s="16">
        <f t="shared" si="384"/>
        <v>1.0711225364181663E-4</v>
      </c>
    </row>
    <row r="4881" spans="1:17" x14ac:dyDescent="0.25">
      <c r="A4881" s="7">
        <v>211163</v>
      </c>
      <c r="B4881" s="7">
        <v>2111631</v>
      </c>
      <c r="C4881" t="s">
        <v>655</v>
      </c>
      <c r="D4881" t="s">
        <v>465</v>
      </c>
      <c r="E4881" t="s">
        <v>466</v>
      </c>
      <c r="F4881" t="s">
        <v>10</v>
      </c>
      <c r="G4881">
        <v>5650</v>
      </c>
      <c r="H4881">
        <f t="shared" si="380"/>
        <v>5650</v>
      </c>
      <c r="I4881">
        <v>0.51600000000000001</v>
      </c>
      <c r="J4881" s="1">
        <v>33081197.710000001</v>
      </c>
      <c r="K4881" s="10">
        <f t="shared" si="381"/>
        <v>5855.0792407079643</v>
      </c>
      <c r="L4881" s="8">
        <f t="shared" si="382"/>
        <v>5855.0792407079643</v>
      </c>
      <c r="M4881" s="14">
        <v>0.20555555555555555</v>
      </c>
      <c r="N4881">
        <f>VLOOKUP(B4881,'[1]ICI-DH'!$A:$H,8,FALSE)</f>
        <v>0.24</v>
      </c>
      <c r="O4881">
        <f>VLOOKUP(B4881,[2]Planilha1!$A:$G,6,FALSE)</f>
        <v>0</v>
      </c>
      <c r="P4881">
        <f t="shared" si="383"/>
        <v>0</v>
      </c>
      <c r="Q4881" s="16">
        <f t="shared" si="384"/>
        <v>0</v>
      </c>
    </row>
    <row r="4882" spans="1:17" x14ac:dyDescent="0.25">
      <c r="A4882" s="7">
        <v>221060</v>
      </c>
      <c r="B4882" s="7">
        <v>2210607</v>
      </c>
      <c r="C4882" t="s">
        <v>885</v>
      </c>
      <c r="D4882" t="s">
        <v>682</v>
      </c>
      <c r="E4882" t="s">
        <v>466</v>
      </c>
      <c r="F4882" t="s">
        <v>10</v>
      </c>
      <c r="G4882">
        <v>38934</v>
      </c>
      <c r="H4882">
        <f t="shared" si="380"/>
        <v>38934</v>
      </c>
      <c r="I4882">
        <v>0.66100000000000003</v>
      </c>
      <c r="J4882" s="1">
        <v>162725544</v>
      </c>
      <c r="K4882" s="10">
        <f t="shared" si="381"/>
        <v>4179.522884882108</v>
      </c>
      <c r="L4882" s="8">
        <f t="shared" si="382"/>
        <v>4179.522884882108</v>
      </c>
      <c r="M4882" s="14">
        <v>1.3555555555555556</v>
      </c>
      <c r="N4882">
        <f>VLOOKUP(B4882,'[1]ICI-DH'!$A:$H,8,FALSE)</f>
        <v>0.26</v>
      </c>
      <c r="O4882">
        <f>VLOOKUP(B4882,[2]Planilha1!$A:$G,6,FALSE)</f>
        <v>2</v>
      </c>
      <c r="P4882">
        <f t="shared" si="383"/>
        <v>5.136898340781836E-5</v>
      </c>
      <c r="Q4882" s="16">
        <f t="shared" si="384"/>
        <v>5.136898340781836E-5</v>
      </c>
    </row>
    <row r="4883" spans="1:17" x14ac:dyDescent="0.25">
      <c r="A4883" s="7">
        <v>211167</v>
      </c>
      <c r="B4883" s="7">
        <v>2111672</v>
      </c>
      <c r="C4883" t="s">
        <v>656</v>
      </c>
      <c r="D4883" t="s">
        <v>465</v>
      </c>
      <c r="E4883" t="s">
        <v>466</v>
      </c>
      <c r="F4883" t="s">
        <v>10</v>
      </c>
      <c r="G4883">
        <v>4544</v>
      </c>
      <c r="H4883">
        <f t="shared" si="380"/>
        <v>4544</v>
      </c>
      <c r="I4883">
        <v>0.51600000000000001</v>
      </c>
      <c r="J4883" s="1">
        <v>37192728.140000001</v>
      </c>
      <c r="K4883" s="10">
        <f t="shared" si="381"/>
        <v>8185.0193970070422</v>
      </c>
      <c r="L4883" s="8">
        <f t="shared" si="382"/>
        <v>8185.0193970070422</v>
      </c>
      <c r="M4883" s="14">
        <v>0.35555555555555557</v>
      </c>
      <c r="N4883">
        <f>VLOOKUP(B4883,'[1]ICI-DH'!$A:$H,8,FALSE)</f>
        <v>0.1</v>
      </c>
      <c r="O4883">
        <f>VLOOKUP(B4883,[2]Planilha1!$A:$G,6,FALSE)</f>
        <v>0</v>
      </c>
      <c r="P4883">
        <f t="shared" si="383"/>
        <v>0</v>
      </c>
      <c r="Q4883" s="16">
        <f t="shared" si="384"/>
        <v>0</v>
      </c>
    </row>
    <row r="4884" spans="1:17" x14ac:dyDescent="0.25">
      <c r="A4884" s="7">
        <v>316420</v>
      </c>
      <c r="B4884" s="7">
        <v>3164209</v>
      </c>
      <c r="C4884" t="s">
        <v>2934</v>
      </c>
      <c r="D4884" t="s">
        <v>2181</v>
      </c>
      <c r="E4884" t="s">
        <v>2182</v>
      </c>
      <c r="F4884" t="s">
        <v>10</v>
      </c>
      <c r="G4884">
        <v>10315</v>
      </c>
      <c r="H4884">
        <f t="shared" si="380"/>
        <v>10315</v>
      </c>
      <c r="I4884">
        <v>0.64</v>
      </c>
      <c r="J4884" s="1">
        <v>51467361.979999997</v>
      </c>
      <c r="K4884" s="10">
        <f t="shared" si="381"/>
        <v>4989.5649035385359</v>
      </c>
      <c r="L4884" s="8">
        <f t="shared" si="382"/>
        <v>4989.5649035385359</v>
      </c>
      <c r="M4884" s="14">
        <v>0.51666666666666672</v>
      </c>
      <c r="N4884">
        <f>VLOOKUP(B4884,'[1]ICI-DH'!$A:$H,8,FALSE)</f>
        <v>0.1</v>
      </c>
      <c r="O4884">
        <f>VLOOKUP(B4884,[2]Planilha1!$A:$G,6,FALSE)</f>
        <v>1</v>
      </c>
      <c r="P4884">
        <f t="shared" si="383"/>
        <v>9.6946194861851674E-5</v>
      </c>
      <c r="Q4884" s="16">
        <f t="shared" si="384"/>
        <v>9.6946194861851674E-5</v>
      </c>
    </row>
    <row r="4885" spans="1:17" x14ac:dyDescent="0.25">
      <c r="A4885" s="7">
        <v>355060</v>
      </c>
      <c r="B4885" s="7">
        <v>3550605</v>
      </c>
      <c r="C4885" t="s">
        <v>3752</v>
      </c>
      <c r="D4885" t="s">
        <v>3202</v>
      </c>
      <c r="E4885" t="s">
        <v>2182</v>
      </c>
      <c r="F4885" t="s">
        <v>10</v>
      </c>
      <c r="G4885">
        <v>79484</v>
      </c>
      <c r="H4885">
        <f t="shared" si="380"/>
        <v>79484</v>
      </c>
      <c r="I4885">
        <v>0.76800000000000002</v>
      </c>
      <c r="J4885" s="1">
        <v>524247953.42000002</v>
      </c>
      <c r="K4885" s="10">
        <f t="shared" si="381"/>
        <v>6595.6413041618443</v>
      </c>
      <c r="L4885" s="8">
        <f t="shared" si="382"/>
        <v>6595.6413041618443</v>
      </c>
      <c r="M4885" s="14">
        <v>0.57222222222222219</v>
      </c>
      <c r="N4885">
        <f>VLOOKUP(B4885,'[1]ICI-DH'!$A:$H,8,FALSE)</f>
        <v>0.1</v>
      </c>
      <c r="O4885">
        <f>VLOOKUP(B4885,[2]Planilha1!$A:$G,6,FALSE)</f>
        <v>129</v>
      </c>
      <c r="P4885">
        <f t="shared" si="383"/>
        <v>1.622968144532233E-3</v>
      </c>
      <c r="Q4885" s="16">
        <f t="shared" si="384"/>
        <v>1.622968144532233E-3</v>
      </c>
    </row>
    <row r="4886" spans="1:17" x14ac:dyDescent="0.25">
      <c r="A4886" s="7">
        <v>316430</v>
      </c>
      <c r="B4886" s="7">
        <v>3164308</v>
      </c>
      <c r="C4886" t="s">
        <v>2935</v>
      </c>
      <c r="D4886" t="s">
        <v>2181</v>
      </c>
      <c r="E4886" t="s">
        <v>2182</v>
      </c>
      <c r="F4886" t="s">
        <v>10</v>
      </c>
      <c r="G4886">
        <v>7129</v>
      </c>
      <c r="H4886">
        <f t="shared" si="380"/>
        <v>7129</v>
      </c>
      <c r="I4886">
        <v>0.67200000000000004</v>
      </c>
      <c r="J4886" s="1">
        <v>48321832.960000001</v>
      </c>
      <c r="K4886" s="10">
        <f t="shared" si="381"/>
        <v>6778.2063346892974</v>
      </c>
      <c r="L4886" s="8">
        <f t="shared" si="382"/>
        <v>6778.2063346892974</v>
      </c>
      <c r="M4886" s="14">
        <v>6.666666666666668E-2</v>
      </c>
      <c r="N4886">
        <f>VLOOKUP(B4886,'[1]ICI-DH'!$A:$H,8,FALSE)</f>
        <v>0.1</v>
      </c>
      <c r="O4886">
        <f>VLOOKUP(B4886,[2]Planilha1!$A:$G,6,FALSE)</f>
        <v>0</v>
      </c>
      <c r="P4886">
        <f t="shared" si="383"/>
        <v>0</v>
      </c>
      <c r="Q4886" s="16">
        <f t="shared" si="384"/>
        <v>0</v>
      </c>
    </row>
    <row r="4887" spans="1:17" x14ac:dyDescent="0.25">
      <c r="A4887" s="7">
        <v>320495</v>
      </c>
      <c r="B4887" s="7">
        <v>3204955</v>
      </c>
      <c r="C4887" t="s">
        <v>3103</v>
      </c>
      <c r="D4887" t="s">
        <v>3036</v>
      </c>
      <c r="E4887" t="s">
        <v>2182</v>
      </c>
      <c r="F4887" t="s">
        <v>10</v>
      </c>
      <c r="G4887">
        <v>10886</v>
      </c>
      <c r="H4887">
        <f t="shared" si="380"/>
        <v>10886</v>
      </c>
      <c r="I4887">
        <v>0.7</v>
      </c>
      <c r="J4887" s="1">
        <v>65005851.990000002</v>
      </c>
      <c r="K4887" s="10">
        <f t="shared" si="381"/>
        <v>5971.5094607753081</v>
      </c>
      <c r="L4887" s="8">
        <f t="shared" si="382"/>
        <v>5971.5094607753081</v>
      </c>
      <c r="M4887" s="14">
        <v>0.57777777777777772</v>
      </c>
      <c r="N4887">
        <f>VLOOKUP(B4887,'[1]ICI-DH'!$A:$H,8,FALSE)</f>
        <v>0.1</v>
      </c>
      <c r="O4887">
        <f>VLOOKUP(B4887,[2]Planilha1!$A:$G,6,FALSE)</f>
        <v>11</v>
      </c>
      <c r="P4887">
        <f t="shared" si="383"/>
        <v>1.0104721660848797E-3</v>
      </c>
      <c r="Q4887" s="16">
        <f t="shared" si="384"/>
        <v>1.0104721660848797E-3</v>
      </c>
    </row>
    <row r="4888" spans="1:17" x14ac:dyDescent="0.25">
      <c r="A4888" s="7">
        <v>172025</v>
      </c>
      <c r="B4888" s="7">
        <v>1720259</v>
      </c>
      <c r="C4888" t="s">
        <v>448</v>
      </c>
      <c r="D4888" t="s">
        <v>327</v>
      </c>
      <c r="E4888" t="s">
        <v>9</v>
      </c>
      <c r="F4888" t="s">
        <v>10</v>
      </c>
      <c r="G4888">
        <v>2385</v>
      </c>
      <c r="H4888">
        <f t="shared" si="380"/>
        <v>2385</v>
      </c>
      <c r="I4888">
        <v>0.60499999999999998</v>
      </c>
      <c r="J4888" s="1">
        <v>27384983.41</v>
      </c>
      <c r="K4888" s="10">
        <f t="shared" si="381"/>
        <v>11482.173337526205</v>
      </c>
      <c r="L4888" s="8">
        <f t="shared" si="382"/>
        <v>11482.173337526205</v>
      </c>
      <c r="M4888" s="14">
        <v>0.25555555555555559</v>
      </c>
      <c r="N4888">
        <f>VLOOKUP(B4888,'[1]ICI-DH'!$A:$H,8,FALSE)</f>
        <v>0.1</v>
      </c>
      <c r="O4888">
        <f>VLOOKUP(B4888,[2]Planilha1!$A:$G,6,FALSE)</f>
        <v>0</v>
      </c>
      <c r="P4888">
        <f t="shared" si="383"/>
        <v>0</v>
      </c>
      <c r="Q4888" s="16">
        <f t="shared" si="384"/>
        <v>0</v>
      </c>
    </row>
    <row r="4889" spans="1:17" x14ac:dyDescent="0.25">
      <c r="A4889" s="7">
        <v>270880</v>
      </c>
      <c r="B4889" s="7">
        <v>2708808</v>
      </c>
      <c r="C4889" t="s">
        <v>1707</v>
      </c>
      <c r="D4889" t="s">
        <v>1620</v>
      </c>
      <c r="E4889" t="s">
        <v>466</v>
      </c>
      <c r="F4889" t="s">
        <v>10</v>
      </c>
      <c r="G4889">
        <v>31786</v>
      </c>
      <c r="H4889">
        <f t="shared" si="380"/>
        <v>31786</v>
      </c>
      <c r="I4889">
        <v>0.54900000000000004</v>
      </c>
      <c r="J4889" s="1">
        <v>171903165.44999999</v>
      </c>
      <c r="K4889" s="10">
        <f t="shared" si="381"/>
        <v>5408.1408623293273</v>
      </c>
      <c r="L4889" s="8">
        <f t="shared" si="382"/>
        <v>5408.1408623293273</v>
      </c>
      <c r="M4889" s="14">
        <v>0.78333333333333344</v>
      </c>
      <c r="N4889">
        <f>VLOOKUP(B4889,'[1]ICI-DH'!$A:$H,8,FALSE)</f>
        <v>0.1</v>
      </c>
      <c r="O4889">
        <f>VLOOKUP(B4889,[2]Planilha1!$A:$G,6,FALSE)</f>
        <v>3</v>
      </c>
      <c r="P4889">
        <f t="shared" si="383"/>
        <v>9.4381174101805824E-5</v>
      </c>
      <c r="Q4889" s="16">
        <f t="shared" si="384"/>
        <v>9.4381174101805824E-5</v>
      </c>
    </row>
    <row r="4890" spans="1:17" x14ac:dyDescent="0.25">
      <c r="A4890" s="7">
        <v>355070</v>
      </c>
      <c r="B4890" s="7">
        <v>3550704</v>
      </c>
      <c r="C4890" t="s">
        <v>1707</v>
      </c>
      <c r="D4890" t="s">
        <v>3202</v>
      </c>
      <c r="E4890" t="s">
        <v>2182</v>
      </c>
      <c r="F4890" t="s">
        <v>10</v>
      </c>
      <c r="G4890">
        <v>81595</v>
      </c>
      <c r="H4890">
        <f t="shared" si="380"/>
        <v>81595</v>
      </c>
      <c r="I4890">
        <v>0.77200000000000002</v>
      </c>
      <c r="J4890" s="1">
        <v>2307550268.5300002</v>
      </c>
      <c r="K4890" s="10">
        <f t="shared" si="381"/>
        <v>28280.535186347206</v>
      </c>
      <c r="L4890" s="8">
        <f t="shared" si="382"/>
        <v>12739.39</v>
      </c>
      <c r="M4890" s="14">
        <v>0.90555555555555567</v>
      </c>
      <c r="N4890">
        <f>VLOOKUP(B4890,'[1]ICI-DH'!$A:$H,8,FALSE)</f>
        <v>0.16</v>
      </c>
      <c r="O4890">
        <f>VLOOKUP(B4890,[2]Planilha1!$A:$G,6,FALSE)</f>
        <v>261</v>
      </c>
      <c r="P4890">
        <f t="shared" si="383"/>
        <v>3.1987254120963296E-3</v>
      </c>
      <c r="Q4890" s="16">
        <f t="shared" si="384"/>
        <v>3.1987254120963296E-3</v>
      </c>
    </row>
    <row r="4891" spans="1:17" x14ac:dyDescent="0.25">
      <c r="A4891" s="7">
        <v>412600</v>
      </c>
      <c r="B4891" s="7">
        <v>4126009</v>
      </c>
      <c r="C4891" t="s">
        <v>4156</v>
      </c>
      <c r="D4891" t="s">
        <v>3827</v>
      </c>
      <c r="E4891" t="s">
        <v>3828</v>
      </c>
      <c r="F4891" t="s">
        <v>10</v>
      </c>
      <c r="G4891">
        <v>8063</v>
      </c>
      <c r="H4891">
        <f t="shared" si="380"/>
        <v>8063</v>
      </c>
      <c r="I4891">
        <v>0.71499999999999997</v>
      </c>
      <c r="J4891" s="1">
        <v>46160372.640000001</v>
      </c>
      <c r="K4891" s="10">
        <f t="shared" si="381"/>
        <v>5724.9625003100582</v>
      </c>
      <c r="L4891" s="8">
        <f t="shared" si="382"/>
        <v>5724.9625003100582</v>
      </c>
      <c r="M4891" s="14">
        <v>0.73888888888888882</v>
      </c>
      <c r="N4891">
        <f>VLOOKUP(B4891,'[1]ICI-DH'!$A:$H,8,FALSE)</f>
        <v>0.1</v>
      </c>
      <c r="O4891">
        <f>VLOOKUP(B4891,[2]Planilha1!$A:$G,6,FALSE)</f>
        <v>1</v>
      </c>
      <c r="P4891">
        <f t="shared" si="383"/>
        <v>1.2402331638348009E-4</v>
      </c>
      <c r="Q4891" s="16">
        <f t="shared" si="384"/>
        <v>1.2402331638348009E-4</v>
      </c>
    </row>
    <row r="4892" spans="1:17" x14ac:dyDescent="0.25">
      <c r="A4892" s="7">
        <v>316440</v>
      </c>
      <c r="B4892" s="7">
        <v>3164407</v>
      </c>
      <c r="C4892" t="s">
        <v>2936</v>
      </c>
      <c r="D4892" t="s">
        <v>2181</v>
      </c>
      <c r="E4892" t="s">
        <v>2182</v>
      </c>
      <c r="F4892" t="s">
        <v>10</v>
      </c>
      <c r="G4892">
        <v>6387</v>
      </c>
      <c r="H4892">
        <f t="shared" si="380"/>
        <v>6387</v>
      </c>
      <c r="I4892">
        <v>0.69199999999999995</v>
      </c>
      <c r="J4892" s="1">
        <v>40796895.219999999</v>
      </c>
      <c r="K4892" s="10">
        <f t="shared" si="381"/>
        <v>6387.4894661030212</v>
      </c>
      <c r="L4892" s="8">
        <f t="shared" si="382"/>
        <v>6387.4894661030212</v>
      </c>
      <c r="M4892" s="14">
        <v>8.3333333333333329E-2</v>
      </c>
      <c r="N4892">
        <f>VLOOKUP(B4892,'[1]ICI-DH'!$A:$H,8,FALSE)</f>
        <v>0.1</v>
      </c>
      <c r="O4892">
        <f>VLOOKUP(B4892,[2]Planilha1!$A:$G,6,FALSE)</f>
        <v>2</v>
      </c>
      <c r="P4892">
        <f t="shared" si="383"/>
        <v>3.1313605761703462E-4</v>
      </c>
      <c r="Q4892" s="16">
        <f t="shared" si="384"/>
        <v>3.1313605761703462E-4</v>
      </c>
    </row>
    <row r="4893" spans="1:17" x14ac:dyDescent="0.25">
      <c r="A4893" s="7">
        <v>150770</v>
      </c>
      <c r="B4893" s="7">
        <v>1507706</v>
      </c>
      <c r="C4893" t="s">
        <v>291</v>
      </c>
      <c r="D4893" t="s">
        <v>166</v>
      </c>
      <c r="E4893" t="s">
        <v>9</v>
      </c>
      <c r="F4893" t="s">
        <v>10</v>
      </c>
      <c r="G4893">
        <v>25643</v>
      </c>
      <c r="H4893">
        <f t="shared" si="380"/>
        <v>25643</v>
      </c>
      <c r="I4893">
        <v>0.55800000000000005</v>
      </c>
      <c r="J4893" s="1">
        <v>125345980.87</v>
      </c>
      <c r="K4893" s="10">
        <f t="shared" si="381"/>
        <v>4888.1168689310925</v>
      </c>
      <c r="L4893" s="8">
        <f t="shared" si="382"/>
        <v>4888.1168689310925</v>
      </c>
      <c r="M4893" s="14">
        <v>0.26111111111111113</v>
      </c>
      <c r="N4893">
        <f>VLOOKUP(B4893,'[1]ICI-DH'!$A:$H,8,FALSE)</f>
        <v>0.1</v>
      </c>
      <c r="O4893">
        <f>VLOOKUP(B4893,[2]Planilha1!$A:$G,6,FALSE)</f>
        <v>0</v>
      </c>
      <c r="P4893">
        <f t="shared" si="383"/>
        <v>0</v>
      </c>
      <c r="Q4893" s="16">
        <f t="shared" si="384"/>
        <v>0</v>
      </c>
    </row>
    <row r="4894" spans="1:17" x14ac:dyDescent="0.25">
      <c r="A4894" s="7">
        <v>355080</v>
      </c>
      <c r="B4894" s="7">
        <v>3550803</v>
      </c>
      <c r="C4894" t="s">
        <v>3753</v>
      </c>
      <c r="D4894" t="s">
        <v>3202</v>
      </c>
      <c r="E4894" t="s">
        <v>2182</v>
      </c>
      <c r="F4894" t="s">
        <v>10</v>
      </c>
      <c r="G4894">
        <v>10441</v>
      </c>
      <c r="H4894">
        <f t="shared" si="380"/>
        <v>10441</v>
      </c>
      <c r="I4894">
        <v>0.70099999999999996</v>
      </c>
      <c r="J4894" s="1">
        <v>55889573.909999996</v>
      </c>
      <c r="K4894" s="10">
        <f t="shared" si="381"/>
        <v>5352.8947332630969</v>
      </c>
      <c r="L4894" s="8">
        <f t="shared" si="382"/>
        <v>5352.8947332630969</v>
      </c>
      <c r="M4894" s="14">
        <v>0.25555555555555559</v>
      </c>
      <c r="N4894">
        <f>VLOOKUP(B4894,'[1]ICI-DH'!$A:$H,8,FALSE)</f>
        <v>0.26</v>
      </c>
      <c r="O4894">
        <f>VLOOKUP(B4894,[2]Planilha1!$A:$G,6,FALSE)</f>
        <v>4</v>
      </c>
      <c r="P4894">
        <f t="shared" si="383"/>
        <v>3.8310506656450533E-4</v>
      </c>
      <c r="Q4894" s="16">
        <f t="shared" si="384"/>
        <v>3.8310506656450533E-4</v>
      </c>
    </row>
    <row r="4895" spans="1:17" x14ac:dyDescent="0.25">
      <c r="A4895" s="7">
        <v>316443</v>
      </c>
      <c r="B4895" s="7">
        <v>3164431</v>
      </c>
      <c r="C4895" t="s">
        <v>2937</v>
      </c>
      <c r="D4895" t="s">
        <v>2181</v>
      </c>
      <c r="E4895" t="s">
        <v>2182</v>
      </c>
      <c r="F4895" t="s">
        <v>10</v>
      </c>
      <c r="G4895">
        <v>3113</v>
      </c>
      <c r="H4895">
        <f t="shared" si="380"/>
        <v>3113</v>
      </c>
      <c r="I4895">
        <v>0.66</v>
      </c>
      <c r="J4895" s="1">
        <v>30736113.690000001</v>
      </c>
      <c r="K4895" s="10">
        <f t="shared" si="381"/>
        <v>9873.4705075489892</v>
      </c>
      <c r="L4895" s="8">
        <f t="shared" si="382"/>
        <v>9873.4705075489892</v>
      </c>
      <c r="M4895" s="14">
        <v>0.16666666666666666</v>
      </c>
      <c r="N4895">
        <f>VLOOKUP(B4895,'[1]ICI-DH'!$A:$H,8,FALSE)</f>
        <v>0.26</v>
      </c>
      <c r="O4895">
        <f>VLOOKUP(B4895,[2]Planilha1!$A:$G,6,FALSE)</f>
        <v>0</v>
      </c>
      <c r="P4895">
        <f t="shared" si="383"/>
        <v>0</v>
      </c>
      <c r="Q4895" s="16">
        <f t="shared" si="384"/>
        <v>0</v>
      </c>
    </row>
    <row r="4896" spans="1:17" x14ac:dyDescent="0.25">
      <c r="A4896" s="7">
        <v>251510</v>
      </c>
      <c r="B4896" s="7">
        <v>2515104</v>
      </c>
      <c r="C4896" t="s">
        <v>1425</v>
      </c>
      <c r="D4896" t="s">
        <v>1247</v>
      </c>
      <c r="E4896" t="s">
        <v>466</v>
      </c>
      <c r="F4896" t="s">
        <v>10</v>
      </c>
      <c r="G4896">
        <v>11040</v>
      </c>
      <c r="H4896">
        <f t="shared" si="380"/>
        <v>11040</v>
      </c>
      <c r="I4896">
        <v>0.59399999999999997</v>
      </c>
      <c r="J4896" s="1">
        <v>48477188.229999997</v>
      </c>
      <c r="K4896" s="10">
        <f t="shared" si="381"/>
        <v>4391.0496585144929</v>
      </c>
      <c r="L4896" s="8">
        <f t="shared" si="382"/>
        <v>4391.0496585144929</v>
      </c>
      <c r="M4896" s="14">
        <v>0.46111111111111108</v>
      </c>
      <c r="N4896">
        <f>VLOOKUP(B4896,'[1]ICI-DH'!$A:$H,8,FALSE)</f>
        <v>0.2</v>
      </c>
      <c r="O4896">
        <f>VLOOKUP(B4896,[2]Planilha1!$A:$G,6,FALSE)</f>
        <v>0</v>
      </c>
      <c r="P4896">
        <f t="shared" si="383"/>
        <v>0</v>
      </c>
      <c r="Q4896" s="16">
        <f t="shared" si="384"/>
        <v>0</v>
      </c>
    </row>
    <row r="4897" spans="1:17" x14ac:dyDescent="0.25">
      <c r="A4897" s="7">
        <v>330530</v>
      </c>
      <c r="B4897" s="7">
        <v>3305307</v>
      </c>
      <c r="C4897" t="s">
        <v>3189</v>
      </c>
      <c r="D4897" t="s">
        <v>3113</v>
      </c>
      <c r="E4897" t="s">
        <v>2182</v>
      </c>
      <c r="F4897" t="s">
        <v>10</v>
      </c>
      <c r="G4897">
        <v>7750</v>
      </c>
      <c r="H4897">
        <f t="shared" si="380"/>
        <v>7750</v>
      </c>
      <c r="I4897">
        <v>0.64600000000000002</v>
      </c>
      <c r="J4897" s="1">
        <v>92619267.670000002</v>
      </c>
      <c r="K4897" s="10">
        <f t="shared" si="381"/>
        <v>11950.873247741936</v>
      </c>
      <c r="L4897" s="8">
        <f t="shared" si="382"/>
        <v>11950.873247741936</v>
      </c>
      <c r="M4897" s="14">
        <v>0.31111111111111117</v>
      </c>
      <c r="N4897">
        <f>VLOOKUP(B4897,'[1]ICI-DH'!$A:$H,8,FALSE)</f>
        <v>0.2</v>
      </c>
      <c r="O4897">
        <f>VLOOKUP(B4897,[2]Planilha1!$A:$G,6,FALSE)</f>
        <v>0</v>
      </c>
      <c r="P4897">
        <f t="shared" si="383"/>
        <v>0</v>
      </c>
      <c r="Q4897" s="16">
        <f t="shared" si="384"/>
        <v>0</v>
      </c>
    </row>
    <row r="4898" spans="1:17" x14ac:dyDescent="0.25">
      <c r="A4898" s="7">
        <v>316447</v>
      </c>
      <c r="B4898" s="7">
        <v>3164472</v>
      </c>
      <c r="C4898" t="s">
        <v>2938</v>
      </c>
      <c r="D4898" t="s">
        <v>2181</v>
      </c>
      <c r="E4898" t="s">
        <v>2182</v>
      </c>
      <c r="F4898" t="s">
        <v>10</v>
      </c>
      <c r="G4898">
        <v>6194</v>
      </c>
      <c r="H4898">
        <f t="shared" si="380"/>
        <v>6194</v>
      </c>
      <c r="I4898">
        <v>0.60699999999999998</v>
      </c>
      <c r="J4898" s="1">
        <v>36778069.060000002</v>
      </c>
      <c r="K4898" s="10">
        <f t="shared" si="381"/>
        <v>5937.6927768808528</v>
      </c>
      <c r="L4898" s="8">
        <f t="shared" si="382"/>
        <v>5937.6927768808528</v>
      </c>
      <c r="M4898" s="14">
        <v>0.25</v>
      </c>
      <c r="N4898">
        <f>VLOOKUP(B4898,'[1]ICI-DH'!$A:$H,8,FALSE)</f>
        <v>0.16</v>
      </c>
      <c r="O4898">
        <f>VLOOKUP(B4898,[2]Planilha1!$A:$G,6,FALSE)</f>
        <v>0</v>
      </c>
      <c r="P4898">
        <f t="shared" si="383"/>
        <v>0</v>
      </c>
      <c r="Q4898" s="16">
        <f t="shared" si="384"/>
        <v>0</v>
      </c>
    </row>
    <row r="4899" spans="1:17" x14ac:dyDescent="0.25">
      <c r="A4899" s="7">
        <v>431950</v>
      </c>
      <c r="B4899" s="7">
        <v>4319505</v>
      </c>
      <c r="C4899" t="s">
        <v>4851</v>
      </c>
      <c r="D4899" t="s">
        <v>4459</v>
      </c>
      <c r="E4899" t="s">
        <v>3828</v>
      </c>
      <c r="F4899" t="s">
        <v>10</v>
      </c>
      <c r="G4899">
        <v>24428</v>
      </c>
      <c r="H4899">
        <f t="shared" si="380"/>
        <v>24428</v>
      </c>
      <c r="I4899">
        <v>0.73899999999999999</v>
      </c>
      <c r="J4899" s="1">
        <v>150783225.58000001</v>
      </c>
      <c r="K4899" s="10">
        <f t="shared" si="381"/>
        <v>6172.5571303422312</v>
      </c>
      <c r="L4899" s="8">
        <f t="shared" si="382"/>
        <v>6172.5571303422312</v>
      </c>
      <c r="M4899" s="14">
        <v>0.52777777777777779</v>
      </c>
      <c r="N4899">
        <f>VLOOKUP(B4899,'[1]ICI-DH'!$A:$H,8,FALSE)</f>
        <v>0.1</v>
      </c>
      <c r="O4899">
        <f>VLOOKUP(B4899,[2]Planilha1!$A:$G,6,FALSE)</f>
        <v>0</v>
      </c>
      <c r="P4899">
        <f t="shared" si="383"/>
        <v>0</v>
      </c>
      <c r="Q4899" s="16">
        <f t="shared" si="384"/>
        <v>0</v>
      </c>
    </row>
    <row r="4900" spans="1:17" x14ac:dyDescent="0.25">
      <c r="A4900" s="7">
        <v>316450</v>
      </c>
      <c r="B4900" s="7">
        <v>3164506</v>
      </c>
      <c r="C4900" t="s">
        <v>2939</v>
      </c>
      <c r="D4900" t="s">
        <v>2181</v>
      </c>
      <c r="E4900" t="s">
        <v>2182</v>
      </c>
      <c r="F4900" t="s">
        <v>10</v>
      </c>
      <c r="G4900">
        <v>10079</v>
      </c>
      <c r="H4900">
        <f t="shared" si="380"/>
        <v>10079</v>
      </c>
      <c r="I4900">
        <v>0.58099999999999996</v>
      </c>
      <c r="J4900" s="1">
        <v>43871586.020000003</v>
      </c>
      <c r="K4900" s="10">
        <f t="shared" si="381"/>
        <v>4352.771705526342</v>
      </c>
      <c r="L4900" s="8">
        <f t="shared" si="382"/>
        <v>4352.771705526342</v>
      </c>
      <c r="M4900" s="14">
        <v>0.62222222222222223</v>
      </c>
      <c r="N4900">
        <f>VLOOKUP(B4900,'[1]ICI-DH'!$A:$H,8,FALSE)</f>
        <v>0.16</v>
      </c>
      <c r="O4900">
        <f>VLOOKUP(B4900,[2]Planilha1!$A:$G,6,FALSE)</f>
        <v>1</v>
      </c>
      <c r="P4900">
        <f t="shared" si="383"/>
        <v>9.9216192082547872E-5</v>
      </c>
      <c r="Q4900" s="16">
        <f t="shared" si="384"/>
        <v>9.9216192082547872E-5</v>
      </c>
    </row>
    <row r="4901" spans="1:17" x14ac:dyDescent="0.25">
      <c r="A4901" s="7">
        <v>316460</v>
      </c>
      <c r="B4901" s="7">
        <v>3164605</v>
      </c>
      <c r="C4901" t="s">
        <v>2940</v>
      </c>
      <c r="D4901" t="s">
        <v>2181</v>
      </c>
      <c r="E4901" t="s">
        <v>2182</v>
      </c>
      <c r="F4901" t="s">
        <v>10</v>
      </c>
      <c r="G4901">
        <v>8815</v>
      </c>
      <c r="H4901">
        <f t="shared" si="380"/>
        <v>8815</v>
      </c>
      <c r="I4901">
        <v>0.626</v>
      </c>
      <c r="J4901" s="1">
        <v>62308474.82</v>
      </c>
      <c r="K4901" s="10">
        <f t="shared" si="381"/>
        <v>7068.4599909245608</v>
      </c>
      <c r="L4901" s="8">
        <f t="shared" si="382"/>
        <v>7068.4599909245608</v>
      </c>
      <c r="M4901" s="14">
        <v>0.34444444444444444</v>
      </c>
      <c r="N4901">
        <f>VLOOKUP(B4901,'[1]ICI-DH'!$A:$H,8,FALSE)</f>
        <v>0.1</v>
      </c>
      <c r="O4901">
        <f>VLOOKUP(B4901,[2]Planilha1!$A:$G,6,FALSE)</f>
        <v>1</v>
      </c>
      <c r="P4901">
        <f t="shared" si="383"/>
        <v>1.1344299489506523E-4</v>
      </c>
      <c r="Q4901" s="16">
        <f t="shared" si="384"/>
        <v>1.1344299489506523E-4</v>
      </c>
    </row>
    <row r="4902" spans="1:17" x14ac:dyDescent="0.25">
      <c r="A4902" s="7">
        <v>316470</v>
      </c>
      <c r="B4902" s="7">
        <v>3164704</v>
      </c>
      <c r="C4902" t="s">
        <v>2941</v>
      </c>
      <c r="D4902" t="s">
        <v>2181</v>
      </c>
      <c r="E4902" t="s">
        <v>2182</v>
      </c>
      <c r="F4902" t="s">
        <v>10</v>
      </c>
      <c r="G4902">
        <v>71796</v>
      </c>
      <c r="H4902">
        <f t="shared" si="380"/>
        <v>71796</v>
      </c>
      <c r="I4902">
        <v>0.72199999999999998</v>
      </c>
      <c r="J4902" s="1">
        <v>383348165.64999998</v>
      </c>
      <c r="K4902" s="10">
        <f t="shared" si="381"/>
        <v>5339.4084022786783</v>
      </c>
      <c r="L4902" s="8">
        <f t="shared" si="382"/>
        <v>5339.4084022786783</v>
      </c>
      <c r="M4902" s="14">
        <v>0.91111111111111109</v>
      </c>
      <c r="N4902">
        <f>VLOOKUP(B4902,'[1]ICI-DH'!$A:$H,8,FALSE)</f>
        <v>0.36</v>
      </c>
      <c r="O4902">
        <f>VLOOKUP(B4902,[2]Planilha1!$A:$G,6,FALSE)</f>
        <v>156</v>
      </c>
      <c r="P4902">
        <f t="shared" si="383"/>
        <v>2.1728229984957379E-3</v>
      </c>
      <c r="Q4902" s="16">
        <f t="shared" si="384"/>
        <v>2.1728229984957379E-3</v>
      </c>
    </row>
    <row r="4903" spans="1:17" x14ac:dyDescent="0.25">
      <c r="A4903" s="7">
        <v>292950</v>
      </c>
      <c r="B4903" s="7">
        <v>2929503</v>
      </c>
      <c r="C4903" t="s">
        <v>2129</v>
      </c>
      <c r="D4903" t="s">
        <v>1784</v>
      </c>
      <c r="E4903" t="s">
        <v>466</v>
      </c>
      <c r="F4903" t="s">
        <v>10</v>
      </c>
      <c r="G4903">
        <v>40958</v>
      </c>
      <c r="H4903">
        <f t="shared" si="380"/>
        <v>40958</v>
      </c>
      <c r="I4903">
        <v>0.65700000000000003</v>
      </c>
      <c r="J4903" s="1">
        <v>210565649.81</v>
      </c>
      <c r="K4903" s="10">
        <f t="shared" si="381"/>
        <v>5141.0139608867621</v>
      </c>
      <c r="L4903" s="8">
        <f t="shared" si="382"/>
        <v>5141.0139608867621</v>
      </c>
      <c r="M4903" s="14">
        <v>0.80555555555555558</v>
      </c>
      <c r="N4903">
        <f>VLOOKUP(B4903,'[1]ICI-DH'!$A:$H,8,FALSE)</f>
        <v>0.5</v>
      </c>
      <c r="O4903">
        <f>VLOOKUP(B4903,[2]Planilha1!$A:$G,6,FALSE)</f>
        <v>0</v>
      </c>
      <c r="P4903">
        <f t="shared" si="383"/>
        <v>0</v>
      </c>
      <c r="Q4903" s="16">
        <f t="shared" si="384"/>
        <v>0</v>
      </c>
    </row>
    <row r="4904" spans="1:17" x14ac:dyDescent="0.25">
      <c r="A4904" s="7">
        <v>316480</v>
      </c>
      <c r="B4904" s="7">
        <v>3164803</v>
      </c>
      <c r="C4904" t="s">
        <v>2942</v>
      </c>
      <c r="D4904" t="s">
        <v>2181</v>
      </c>
      <c r="E4904" t="s">
        <v>2182</v>
      </c>
      <c r="F4904" t="s">
        <v>10</v>
      </c>
      <c r="G4904">
        <v>1259</v>
      </c>
      <c r="H4904">
        <f t="shared" si="380"/>
        <v>1259</v>
      </c>
      <c r="I4904">
        <v>0.63200000000000001</v>
      </c>
      <c r="J4904" s="1">
        <v>28227151.41</v>
      </c>
      <c r="K4904" s="10">
        <f t="shared" si="381"/>
        <v>22420.295003971405</v>
      </c>
      <c r="L4904" s="8">
        <f t="shared" si="382"/>
        <v>12739.39</v>
      </c>
      <c r="M4904" s="14">
        <v>0.33888888888888891</v>
      </c>
      <c r="N4904">
        <f>VLOOKUP(B4904,'[1]ICI-DH'!$A:$H,8,FALSE)</f>
        <v>0.2</v>
      </c>
      <c r="O4904">
        <f>VLOOKUP(B4904,[2]Planilha1!$A:$G,6,FALSE)</f>
        <v>0</v>
      </c>
      <c r="P4904">
        <f t="shared" si="383"/>
        <v>0</v>
      </c>
      <c r="Q4904" s="16">
        <f t="shared" si="384"/>
        <v>0</v>
      </c>
    </row>
    <row r="4905" spans="1:17" x14ac:dyDescent="0.25">
      <c r="A4905" s="7">
        <v>316490</v>
      </c>
      <c r="B4905" s="7">
        <v>3164902</v>
      </c>
      <c r="C4905" t="s">
        <v>2943</v>
      </c>
      <c r="D4905" t="s">
        <v>2181</v>
      </c>
      <c r="E4905" t="s">
        <v>2182</v>
      </c>
      <c r="F4905" t="s">
        <v>10</v>
      </c>
      <c r="G4905">
        <v>2300</v>
      </c>
      <c r="H4905">
        <f t="shared" si="380"/>
        <v>2300</v>
      </c>
      <c r="I4905">
        <v>0.67600000000000005</v>
      </c>
      <c r="J4905" s="1">
        <v>26069024.219999999</v>
      </c>
      <c r="K4905" s="10">
        <f t="shared" si="381"/>
        <v>11334.358356521738</v>
      </c>
      <c r="L4905" s="8">
        <f t="shared" si="382"/>
        <v>11334.358356521738</v>
      </c>
      <c r="M4905" s="14">
        <v>0.68333333333333335</v>
      </c>
      <c r="N4905">
        <f>VLOOKUP(B4905,'[1]ICI-DH'!$A:$H,8,FALSE)</f>
        <v>0.2</v>
      </c>
      <c r="O4905">
        <f>VLOOKUP(B4905,[2]Planilha1!$A:$G,6,FALSE)</f>
        <v>0</v>
      </c>
      <c r="P4905">
        <f t="shared" si="383"/>
        <v>0</v>
      </c>
      <c r="Q4905" s="16">
        <f t="shared" si="384"/>
        <v>0</v>
      </c>
    </row>
    <row r="4906" spans="1:17" x14ac:dyDescent="0.25">
      <c r="A4906" s="7">
        <v>172030</v>
      </c>
      <c r="B4906" s="7">
        <v>1720309</v>
      </c>
      <c r="C4906" t="s">
        <v>449</v>
      </c>
      <c r="D4906" t="s">
        <v>327</v>
      </c>
      <c r="E4906" t="s">
        <v>9</v>
      </c>
      <c r="F4906" t="s">
        <v>10</v>
      </c>
      <c r="G4906">
        <v>4100</v>
      </c>
      <c r="H4906">
        <f t="shared" si="380"/>
        <v>4100</v>
      </c>
      <c r="I4906">
        <v>0.57299999999999995</v>
      </c>
      <c r="J4906" s="1">
        <v>27787650.629999999</v>
      </c>
      <c r="K4906" s="10">
        <f t="shared" si="381"/>
        <v>6777.4757634146335</v>
      </c>
      <c r="L4906" s="8">
        <f t="shared" si="382"/>
        <v>6777.4757634146335</v>
      </c>
      <c r="M4906" s="14">
        <v>0</v>
      </c>
      <c r="N4906">
        <f>VLOOKUP(B4906,'[1]ICI-DH'!$A:$H,8,FALSE)</f>
        <v>0.2</v>
      </c>
      <c r="O4906">
        <f>VLOOKUP(B4906,[2]Planilha1!$A:$G,6,FALSE)</f>
        <v>0</v>
      </c>
      <c r="P4906">
        <f t="shared" si="383"/>
        <v>0</v>
      </c>
      <c r="Q4906" s="16">
        <f t="shared" si="384"/>
        <v>0</v>
      </c>
    </row>
    <row r="4907" spans="1:17" x14ac:dyDescent="0.25">
      <c r="A4907" s="7">
        <v>130395</v>
      </c>
      <c r="B4907" s="7">
        <v>1303957</v>
      </c>
      <c r="C4907" t="s">
        <v>140</v>
      </c>
      <c r="D4907" t="s">
        <v>87</v>
      </c>
      <c r="E4907" t="s">
        <v>9</v>
      </c>
      <c r="F4907" t="s">
        <v>10</v>
      </c>
      <c r="G4907">
        <v>11670</v>
      </c>
      <c r="H4907">
        <f t="shared" si="380"/>
        <v>11670</v>
      </c>
      <c r="I4907">
        <v>0.57699999999999996</v>
      </c>
      <c r="J4907" s="1">
        <v>64661382.229999997</v>
      </c>
      <c r="K4907" s="10">
        <f t="shared" si="381"/>
        <v>5540.8210994001711</v>
      </c>
      <c r="L4907" s="8">
        <f t="shared" si="382"/>
        <v>5540.8210994001711</v>
      </c>
      <c r="M4907" s="14">
        <v>0.3611111111111111</v>
      </c>
      <c r="N4907">
        <f>VLOOKUP(B4907,'[1]ICI-DH'!$A:$H,8,FALSE)</f>
        <v>0.1</v>
      </c>
      <c r="O4907">
        <f>VLOOKUP(B4907,[2]Planilha1!$A:$G,6,FALSE)</f>
        <v>1</v>
      </c>
      <c r="P4907">
        <f t="shared" si="383"/>
        <v>8.5689802913453293E-5</v>
      </c>
      <c r="Q4907" s="16">
        <f t="shared" si="384"/>
        <v>8.5689802913453293E-5</v>
      </c>
    </row>
    <row r="4908" spans="1:17" x14ac:dyDescent="0.25">
      <c r="A4908" s="7">
        <v>251520</v>
      </c>
      <c r="B4908" s="7">
        <v>2515203</v>
      </c>
      <c r="C4908" t="s">
        <v>1426</v>
      </c>
      <c r="D4908" t="s">
        <v>1247</v>
      </c>
      <c r="E4908" t="s">
        <v>466</v>
      </c>
      <c r="F4908" t="s">
        <v>10</v>
      </c>
      <c r="G4908">
        <v>3279</v>
      </c>
      <c r="H4908">
        <f t="shared" si="380"/>
        <v>3279</v>
      </c>
      <c r="I4908">
        <v>0.58099999999999996</v>
      </c>
      <c r="J4908" s="1"/>
      <c r="K4908" s="10">
        <v>5485</v>
      </c>
      <c r="L4908" s="8">
        <f t="shared" si="382"/>
        <v>5485</v>
      </c>
      <c r="M4908" s="14">
        <v>0.27777777777777779</v>
      </c>
      <c r="N4908">
        <f>VLOOKUP(B4908,'[1]ICI-DH'!$A:$H,8,FALSE)</f>
        <v>0.1</v>
      </c>
      <c r="O4908">
        <f>VLOOKUP(B4908,[2]Planilha1!$A:$G,6,FALSE)</f>
        <v>0</v>
      </c>
      <c r="P4908">
        <f t="shared" si="383"/>
        <v>0</v>
      </c>
      <c r="Q4908" s="16">
        <f t="shared" si="384"/>
        <v>0</v>
      </c>
    </row>
    <row r="4909" spans="1:17" x14ac:dyDescent="0.25">
      <c r="A4909" s="7">
        <v>431960</v>
      </c>
      <c r="B4909" s="7">
        <v>4319604</v>
      </c>
      <c r="C4909" t="s">
        <v>4852</v>
      </c>
      <c r="D4909" t="s">
        <v>4459</v>
      </c>
      <c r="E4909" t="s">
        <v>3828</v>
      </c>
      <c r="F4909" t="s">
        <v>10</v>
      </c>
      <c r="G4909">
        <v>21219</v>
      </c>
      <c r="H4909">
        <f t="shared" si="380"/>
        <v>21219</v>
      </c>
      <c r="I4909">
        <v>0.70799999999999996</v>
      </c>
      <c r="J4909" s="1">
        <v>151094180.97999999</v>
      </c>
      <c r="K4909" s="10">
        <f t="shared" si="381"/>
        <v>7120.7022470427446</v>
      </c>
      <c r="L4909" s="8">
        <f t="shared" si="382"/>
        <v>7120.7022470427446</v>
      </c>
      <c r="M4909" s="14">
        <v>0.12222222222222223</v>
      </c>
      <c r="N4909">
        <f>VLOOKUP(B4909,'[1]ICI-DH'!$A:$H,8,FALSE)</f>
        <v>0.26</v>
      </c>
      <c r="O4909">
        <f>VLOOKUP(B4909,[2]Planilha1!$A:$G,6,FALSE)</f>
        <v>7</v>
      </c>
      <c r="P4909">
        <f t="shared" si="383"/>
        <v>3.2989302040623968E-4</v>
      </c>
      <c r="Q4909" s="16">
        <f t="shared" si="384"/>
        <v>3.2989302040623968E-4</v>
      </c>
    </row>
    <row r="4910" spans="1:17" x14ac:dyDescent="0.25">
      <c r="A4910" s="7">
        <v>355090</v>
      </c>
      <c r="B4910" s="7">
        <v>3550902</v>
      </c>
      <c r="C4910" t="s">
        <v>3754</v>
      </c>
      <c r="D4910" t="s">
        <v>3202</v>
      </c>
      <c r="E4910" t="s">
        <v>2182</v>
      </c>
      <c r="F4910" t="s">
        <v>10</v>
      </c>
      <c r="G4910">
        <v>13442</v>
      </c>
      <c r="H4910">
        <f t="shared" si="380"/>
        <v>13442</v>
      </c>
      <c r="I4910">
        <v>0.76600000000000001</v>
      </c>
      <c r="J4910" s="1">
        <v>93263249.090000004</v>
      </c>
      <c r="K4910" s="10">
        <f t="shared" si="381"/>
        <v>6938.1973731587568</v>
      </c>
      <c r="L4910" s="8">
        <f t="shared" si="382"/>
        <v>6938.1973731587568</v>
      </c>
      <c r="M4910" s="14">
        <v>0.22777777777777786</v>
      </c>
      <c r="N4910">
        <f>VLOOKUP(B4910,'[1]ICI-DH'!$A:$H,8,FALSE)</f>
        <v>0.1</v>
      </c>
      <c r="O4910">
        <f>VLOOKUP(B4910,[2]Planilha1!$A:$G,6,FALSE)</f>
        <v>14</v>
      </c>
      <c r="P4910">
        <f t="shared" si="383"/>
        <v>1.0415116798095521E-3</v>
      </c>
      <c r="Q4910" s="16">
        <f t="shared" si="384"/>
        <v>1.0415116798095521E-3</v>
      </c>
    </row>
    <row r="4911" spans="1:17" x14ac:dyDescent="0.25">
      <c r="A4911" s="7">
        <v>522040</v>
      </c>
      <c r="B4911" s="7">
        <v>5220405</v>
      </c>
      <c r="C4911" t="s">
        <v>3754</v>
      </c>
      <c r="D4911" t="s">
        <v>5136</v>
      </c>
      <c r="E4911" t="s">
        <v>4932</v>
      </c>
      <c r="F4911" t="s">
        <v>10</v>
      </c>
      <c r="G4911">
        <v>17020</v>
      </c>
      <c r="H4911">
        <f t="shared" si="380"/>
        <v>17020</v>
      </c>
      <c r="I4911">
        <v>0.72</v>
      </c>
      <c r="J4911" s="1">
        <v>147482290.68000001</v>
      </c>
      <c r="K4911" s="10">
        <f t="shared" si="381"/>
        <v>8665.2344700352533</v>
      </c>
      <c r="L4911" s="8">
        <f t="shared" si="382"/>
        <v>8665.2344700352533</v>
      </c>
      <c r="M4911" s="14">
        <v>0.66666666666666674</v>
      </c>
      <c r="N4911">
        <f>VLOOKUP(B4911,'[1]ICI-DH'!$A:$H,8,FALSE)</f>
        <v>0.2</v>
      </c>
      <c r="O4911">
        <f>VLOOKUP(B4911,[2]Planilha1!$A:$G,6,FALSE)</f>
        <v>8</v>
      </c>
      <c r="P4911">
        <f t="shared" si="383"/>
        <v>4.7003525264394829E-4</v>
      </c>
      <c r="Q4911" s="16">
        <f t="shared" si="384"/>
        <v>4.7003525264394829E-4</v>
      </c>
    </row>
    <row r="4912" spans="1:17" x14ac:dyDescent="0.25">
      <c r="A4912" s="7">
        <v>316520</v>
      </c>
      <c r="B4912" s="7">
        <v>3165206</v>
      </c>
      <c r="C4912" t="s">
        <v>2946</v>
      </c>
      <c r="D4912" t="s">
        <v>2181</v>
      </c>
      <c r="E4912" t="s">
        <v>2182</v>
      </c>
      <c r="F4912" t="s">
        <v>10</v>
      </c>
      <c r="G4912">
        <v>6904</v>
      </c>
      <c r="H4912">
        <f t="shared" si="380"/>
        <v>6904</v>
      </c>
      <c r="I4912">
        <v>0.66700000000000004</v>
      </c>
      <c r="J4912" s="1">
        <v>37476947.710000001</v>
      </c>
      <c r="K4912" s="10">
        <f t="shared" si="381"/>
        <v>5428.2948595017378</v>
      </c>
      <c r="L4912" s="8">
        <f t="shared" si="382"/>
        <v>5428.2948595017378</v>
      </c>
      <c r="M4912" s="14">
        <v>0.34444444444444444</v>
      </c>
      <c r="N4912">
        <f>VLOOKUP(B4912,'[1]ICI-DH'!$A:$H,8,FALSE)</f>
        <v>0.24</v>
      </c>
      <c r="O4912">
        <f>VLOOKUP(B4912,[2]Planilha1!$A:$G,6,FALSE)</f>
        <v>5</v>
      </c>
      <c r="P4912">
        <f t="shared" si="383"/>
        <v>7.2421784472769413E-4</v>
      </c>
      <c r="Q4912" s="16">
        <f t="shared" si="384"/>
        <v>7.2421784472769413E-4</v>
      </c>
    </row>
    <row r="4913" spans="1:17" x14ac:dyDescent="0.25">
      <c r="A4913" s="7">
        <v>316500</v>
      </c>
      <c r="B4913" s="7">
        <v>3165008</v>
      </c>
      <c r="C4913" t="s">
        <v>2944</v>
      </c>
      <c r="D4913" t="s">
        <v>2181</v>
      </c>
      <c r="E4913" t="s">
        <v>2182</v>
      </c>
      <c r="F4913" t="s">
        <v>10</v>
      </c>
      <c r="G4913">
        <v>11192</v>
      </c>
      <c r="H4913">
        <f t="shared" si="380"/>
        <v>11192</v>
      </c>
      <c r="I4913">
        <v>0.66200000000000003</v>
      </c>
      <c r="J4913" s="1">
        <v>49972481.799999997</v>
      </c>
      <c r="K4913" s="10">
        <f t="shared" si="381"/>
        <v>4465.0180307362398</v>
      </c>
      <c r="L4913" s="8">
        <f t="shared" si="382"/>
        <v>4465.0180307362398</v>
      </c>
      <c r="M4913" s="14">
        <v>0.3833333333333333</v>
      </c>
      <c r="N4913">
        <f>VLOOKUP(B4913,'[1]ICI-DH'!$A:$H,8,FALSE)</f>
        <v>0.16</v>
      </c>
      <c r="O4913">
        <f>VLOOKUP(B4913,[2]Planilha1!$A:$G,6,FALSE)</f>
        <v>1</v>
      </c>
      <c r="P4913">
        <f t="shared" si="383"/>
        <v>8.9349535382416014E-5</v>
      </c>
      <c r="Q4913" s="16">
        <f t="shared" si="384"/>
        <v>8.9349535382416014E-5</v>
      </c>
    </row>
    <row r="4914" spans="1:17" x14ac:dyDescent="0.25">
      <c r="A4914" s="7">
        <v>316510</v>
      </c>
      <c r="B4914" s="7">
        <v>3165107</v>
      </c>
      <c r="C4914" t="s">
        <v>2945</v>
      </c>
      <c r="D4914" t="s">
        <v>2181</v>
      </c>
      <c r="E4914" t="s">
        <v>2182</v>
      </c>
      <c r="F4914" t="s">
        <v>10</v>
      </c>
      <c r="G4914">
        <v>6740</v>
      </c>
      <c r="H4914">
        <f t="shared" si="380"/>
        <v>6740</v>
      </c>
      <c r="I4914">
        <v>0.7</v>
      </c>
      <c r="J4914" s="1">
        <v>41949284.409999996</v>
      </c>
      <c r="K4914" s="10">
        <f t="shared" si="381"/>
        <v>6223.9294376854596</v>
      </c>
      <c r="L4914" s="8">
        <f t="shared" si="382"/>
        <v>6223.9294376854596</v>
      </c>
      <c r="M4914" s="14">
        <v>0.53333333333333333</v>
      </c>
      <c r="N4914">
        <f>VLOOKUP(B4914,'[1]ICI-DH'!$A:$H,8,FALSE)</f>
        <v>0.16</v>
      </c>
      <c r="O4914">
        <f>VLOOKUP(B4914,[2]Planilha1!$A:$G,6,FALSE)</f>
        <v>0</v>
      </c>
      <c r="P4914">
        <f t="shared" si="383"/>
        <v>0</v>
      </c>
      <c r="Q4914" s="16">
        <f t="shared" si="384"/>
        <v>0</v>
      </c>
    </row>
    <row r="4915" spans="1:17" x14ac:dyDescent="0.25">
      <c r="A4915" s="7">
        <v>241290</v>
      </c>
      <c r="B4915" s="7">
        <v>2412906</v>
      </c>
      <c r="C4915" t="s">
        <v>1221</v>
      </c>
      <c r="D4915" t="s">
        <v>1086</v>
      </c>
      <c r="E4915" t="s">
        <v>466</v>
      </c>
      <c r="F4915" t="s">
        <v>10</v>
      </c>
      <c r="G4915">
        <v>9972</v>
      </c>
      <c r="H4915">
        <f t="shared" si="380"/>
        <v>9972</v>
      </c>
      <c r="I4915">
        <v>0.58499999999999996</v>
      </c>
      <c r="J4915" s="1">
        <v>61555173.640000001</v>
      </c>
      <c r="K4915" s="10">
        <f t="shared" si="381"/>
        <v>6172.8012073806658</v>
      </c>
      <c r="L4915" s="8">
        <f t="shared" si="382"/>
        <v>6172.8012073806658</v>
      </c>
      <c r="M4915" s="14">
        <v>7.2222222222222229E-2</v>
      </c>
      <c r="N4915">
        <f>VLOOKUP(B4915,'[1]ICI-DH'!$A:$H,8,FALSE)</f>
        <v>0.16</v>
      </c>
      <c r="O4915">
        <f>VLOOKUP(B4915,[2]Planilha1!$A:$G,6,FALSE)</f>
        <v>2</v>
      </c>
      <c r="P4915">
        <f t="shared" si="383"/>
        <v>2.0056157240272763E-4</v>
      </c>
      <c r="Q4915" s="16">
        <f t="shared" si="384"/>
        <v>2.0056157240272763E-4</v>
      </c>
    </row>
    <row r="4916" spans="1:17" x14ac:dyDescent="0.25">
      <c r="A4916" s="7">
        <v>412610</v>
      </c>
      <c r="B4916" s="7">
        <v>4126108</v>
      </c>
      <c r="C4916" t="s">
        <v>1221</v>
      </c>
      <c r="D4916" t="s">
        <v>3827</v>
      </c>
      <c r="E4916" t="s">
        <v>3828</v>
      </c>
      <c r="F4916" t="s">
        <v>10</v>
      </c>
      <c r="G4916">
        <v>5232</v>
      </c>
      <c r="H4916">
        <f t="shared" si="380"/>
        <v>5232</v>
      </c>
      <c r="I4916">
        <v>0.72499999999999998</v>
      </c>
      <c r="J4916" s="1">
        <v>41468987.990000002</v>
      </c>
      <c r="K4916" s="10">
        <f t="shared" si="381"/>
        <v>7926.029814602447</v>
      </c>
      <c r="L4916" s="8">
        <f t="shared" si="382"/>
        <v>7926.029814602447</v>
      </c>
      <c r="M4916" s="14">
        <v>0.42222222222222217</v>
      </c>
      <c r="N4916">
        <f>VLOOKUP(B4916,'[1]ICI-DH'!$A:$H,8,FALSE)</f>
        <v>0.1</v>
      </c>
      <c r="O4916">
        <f>VLOOKUP(B4916,[2]Planilha1!$A:$G,6,FALSE)</f>
        <v>0</v>
      </c>
      <c r="P4916">
        <f t="shared" si="383"/>
        <v>0</v>
      </c>
      <c r="Q4916" s="16">
        <f t="shared" si="384"/>
        <v>0</v>
      </c>
    </row>
    <row r="4917" spans="1:17" x14ac:dyDescent="0.25">
      <c r="A4917" s="7">
        <v>431970</v>
      </c>
      <c r="B4917" s="7">
        <v>4319703</v>
      </c>
      <c r="C4917" t="s">
        <v>4853</v>
      </c>
      <c r="D4917" t="s">
        <v>4459</v>
      </c>
      <c r="E4917" t="s">
        <v>3828</v>
      </c>
      <c r="F4917" t="s">
        <v>10</v>
      </c>
      <c r="G4917">
        <v>3264</v>
      </c>
      <c r="H4917">
        <f t="shared" si="380"/>
        <v>3264</v>
      </c>
      <c r="I4917">
        <v>0.72</v>
      </c>
      <c r="J4917" s="1">
        <v>29693662.260000002</v>
      </c>
      <c r="K4917" s="10">
        <f t="shared" si="381"/>
        <v>9097.3229963235299</v>
      </c>
      <c r="L4917" s="8">
        <f t="shared" si="382"/>
        <v>9097.3229963235299</v>
      </c>
      <c r="M4917" s="14">
        <v>0.26666666666666672</v>
      </c>
      <c r="N4917">
        <f>VLOOKUP(B4917,'[1]ICI-DH'!$A:$H,8,FALSE)</f>
        <v>0.1</v>
      </c>
      <c r="O4917">
        <f>VLOOKUP(B4917,[2]Planilha1!$A:$G,6,FALSE)</f>
        <v>0</v>
      </c>
      <c r="P4917">
        <f t="shared" si="383"/>
        <v>0</v>
      </c>
      <c r="Q4917" s="16">
        <f t="shared" si="384"/>
        <v>0</v>
      </c>
    </row>
    <row r="4918" spans="1:17" x14ac:dyDescent="0.25">
      <c r="A4918" s="7">
        <v>431971</v>
      </c>
      <c r="B4918" s="7">
        <v>4319711</v>
      </c>
      <c r="C4918" t="s">
        <v>4854</v>
      </c>
      <c r="D4918" t="s">
        <v>4459</v>
      </c>
      <c r="E4918" t="s">
        <v>3828</v>
      </c>
      <c r="F4918" t="s">
        <v>10</v>
      </c>
      <c r="G4918">
        <v>2207</v>
      </c>
      <c r="H4918">
        <f t="shared" si="380"/>
        <v>2207</v>
      </c>
      <c r="I4918">
        <v>0.76400000000000001</v>
      </c>
      <c r="J4918" s="1">
        <v>29130731.890000001</v>
      </c>
      <c r="K4918" s="10">
        <f t="shared" si="381"/>
        <v>13199.244173085637</v>
      </c>
      <c r="L4918" s="8">
        <f t="shared" si="382"/>
        <v>12739.39</v>
      </c>
      <c r="M4918" s="14">
        <v>0.34444444444444444</v>
      </c>
      <c r="N4918">
        <f>VLOOKUP(B4918,'[1]ICI-DH'!$A:$H,8,FALSE)</f>
        <v>0.1</v>
      </c>
      <c r="O4918">
        <f>VLOOKUP(B4918,[2]Planilha1!$A:$G,6,FALSE)</f>
        <v>0</v>
      </c>
      <c r="P4918">
        <f t="shared" si="383"/>
        <v>0</v>
      </c>
      <c r="Q4918" s="16">
        <f t="shared" si="384"/>
        <v>0</v>
      </c>
    </row>
    <row r="4919" spans="1:17" x14ac:dyDescent="0.25">
      <c r="A4919" s="7">
        <v>172049</v>
      </c>
      <c r="B4919" s="7">
        <v>1720499</v>
      </c>
      <c r="C4919" t="s">
        <v>450</v>
      </c>
      <c r="D4919" t="s">
        <v>327</v>
      </c>
      <c r="E4919" t="s">
        <v>9</v>
      </c>
      <c r="F4919" t="s">
        <v>10</v>
      </c>
      <c r="G4919">
        <v>4422</v>
      </c>
      <c r="H4919">
        <f t="shared" si="380"/>
        <v>4422</v>
      </c>
      <c r="I4919">
        <v>0.64300000000000002</v>
      </c>
      <c r="J4919" s="1">
        <v>28793797.039999999</v>
      </c>
      <c r="K4919" s="10">
        <f t="shared" si="381"/>
        <v>6511.487345092718</v>
      </c>
      <c r="L4919" s="8">
        <f t="shared" si="382"/>
        <v>6511.487345092718</v>
      </c>
      <c r="M4919" s="14">
        <v>0.42222222222222217</v>
      </c>
      <c r="N4919">
        <f>VLOOKUP(B4919,'[1]ICI-DH'!$A:$H,8,FALSE)</f>
        <v>0.2</v>
      </c>
      <c r="O4919">
        <f>VLOOKUP(B4919,[2]Planilha1!$A:$G,6,FALSE)</f>
        <v>0</v>
      </c>
      <c r="P4919">
        <f t="shared" si="383"/>
        <v>0</v>
      </c>
      <c r="Q4919" s="16">
        <f t="shared" si="384"/>
        <v>0</v>
      </c>
    </row>
    <row r="4920" spans="1:17" x14ac:dyDescent="0.25">
      <c r="A4920" s="7">
        <v>431973</v>
      </c>
      <c r="B4920" s="7">
        <v>4319737</v>
      </c>
      <c r="C4920" t="s">
        <v>4855</v>
      </c>
      <c r="D4920" t="s">
        <v>4459</v>
      </c>
      <c r="E4920" t="s">
        <v>3828</v>
      </c>
      <c r="F4920" t="s">
        <v>10</v>
      </c>
      <c r="G4920">
        <v>2543</v>
      </c>
      <c r="H4920">
        <f t="shared" si="380"/>
        <v>2543</v>
      </c>
      <c r="I4920">
        <v>0.64200000000000002</v>
      </c>
      <c r="J4920" s="1">
        <v>29376323.149999999</v>
      </c>
      <c r="K4920" s="10">
        <f t="shared" si="381"/>
        <v>11551.837652379079</v>
      </c>
      <c r="L4920" s="8">
        <f t="shared" si="382"/>
        <v>11551.837652379079</v>
      </c>
      <c r="M4920" s="14">
        <v>0.66666666666666663</v>
      </c>
      <c r="N4920">
        <f>VLOOKUP(B4920,'[1]ICI-DH'!$A:$H,8,FALSE)</f>
        <v>0.1</v>
      </c>
      <c r="O4920">
        <f>VLOOKUP(B4920,[2]Planilha1!$A:$G,6,FALSE)</f>
        <v>0</v>
      </c>
      <c r="P4920">
        <f t="shared" si="383"/>
        <v>0</v>
      </c>
      <c r="Q4920" s="16">
        <f t="shared" si="384"/>
        <v>0</v>
      </c>
    </row>
    <row r="4921" spans="1:17" x14ac:dyDescent="0.25">
      <c r="A4921" s="7">
        <v>431975</v>
      </c>
      <c r="B4921" s="7">
        <v>4319752</v>
      </c>
      <c r="C4921" t="s">
        <v>4856</v>
      </c>
      <c r="D4921" t="s">
        <v>4459</v>
      </c>
      <c r="E4921" t="s">
        <v>3828</v>
      </c>
      <c r="F4921" t="s">
        <v>10</v>
      </c>
      <c r="G4921">
        <v>2251</v>
      </c>
      <c r="H4921">
        <f t="shared" si="380"/>
        <v>2251</v>
      </c>
      <c r="I4921">
        <v>0.754</v>
      </c>
      <c r="J4921" s="1">
        <v>33639547.840000004</v>
      </c>
      <c r="K4921" s="10">
        <f t="shared" si="381"/>
        <v>14944.268254109287</v>
      </c>
      <c r="L4921" s="8">
        <f t="shared" si="382"/>
        <v>12739.39</v>
      </c>
      <c r="M4921" s="14">
        <v>1.6666666666666653E-2</v>
      </c>
      <c r="N4921">
        <f>VLOOKUP(B4921,'[1]ICI-DH'!$A:$H,8,FALSE)</f>
        <v>0.1</v>
      </c>
      <c r="O4921">
        <f>VLOOKUP(B4921,[2]Planilha1!$A:$G,6,FALSE)</f>
        <v>0</v>
      </c>
      <c r="P4921">
        <f t="shared" si="383"/>
        <v>0</v>
      </c>
      <c r="Q4921" s="16">
        <f t="shared" si="384"/>
        <v>0</v>
      </c>
    </row>
    <row r="4922" spans="1:17" x14ac:dyDescent="0.25">
      <c r="A4922" s="7">
        <v>241300</v>
      </c>
      <c r="B4922" s="7">
        <v>2413003</v>
      </c>
      <c r="C4922" t="s">
        <v>1222</v>
      </c>
      <c r="D4922" t="s">
        <v>1086</v>
      </c>
      <c r="E4922" t="s">
        <v>466</v>
      </c>
      <c r="F4922" t="s">
        <v>10</v>
      </c>
      <c r="G4922">
        <v>6310</v>
      </c>
      <c r="H4922">
        <f t="shared" si="380"/>
        <v>6310</v>
      </c>
      <c r="I4922">
        <v>0.64200000000000002</v>
      </c>
      <c r="J4922" s="1">
        <v>40715575.640000001</v>
      </c>
      <c r="K4922" s="10">
        <f t="shared" si="381"/>
        <v>6452.5476450079241</v>
      </c>
      <c r="L4922" s="8">
        <f t="shared" si="382"/>
        <v>6452.5476450079241</v>
      </c>
      <c r="M4922" s="14">
        <v>0.1388888888888889</v>
      </c>
      <c r="N4922">
        <f>VLOOKUP(B4922,'[1]ICI-DH'!$A:$H,8,FALSE)</f>
        <v>0.16</v>
      </c>
      <c r="O4922">
        <f>VLOOKUP(B4922,[2]Planilha1!$A:$G,6,FALSE)</f>
        <v>0</v>
      </c>
      <c r="P4922">
        <f t="shared" si="383"/>
        <v>0</v>
      </c>
      <c r="Q4922" s="16">
        <f t="shared" si="384"/>
        <v>0</v>
      </c>
    </row>
    <row r="4923" spans="1:17" x14ac:dyDescent="0.25">
      <c r="A4923" s="7">
        <v>355100</v>
      </c>
      <c r="B4923" s="7">
        <v>3551009</v>
      </c>
      <c r="C4923" t="s">
        <v>1222</v>
      </c>
      <c r="D4923" t="s">
        <v>3202</v>
      </c>
      <c r="E4923" t="s">
        <v>2182</v>
      </c>
      <c r="F4923" t="s">
        <v>10</v>
      </c>
      <c r="G4923">
        <v>329911</v>
      </c>
      <c r="H4923">
        <f t="shared" si="380"/>
        <v>200000</v>
      </c>
      <c r="I4923">
        <v>0.76800000000000002</v>
      </c>
      <c r="J4923" s="1">
        <v>1454750352.1700001</v>
      </c>
      <c r="K4923" s="10">
        <f t="shared" si="381"/>
        <v>4409.5236356775013</v>
      </c>
      <c r="L4923" s="8">
        <f t="shared" si="382"/>
        <v>4409.5236356775013</v>
      </c>
      <c r="M4923" s="14">
        <v>0.75</v>
      </c>
      <c r="N4923">
        <f>VLOOKUP(B4923,'[1]ICI-DH'!$A:$H,8,FALSE)</f>
        <v>0.2</v>
      </c>
      <c r="O4923">
        <f>VLOOKUP(B4923,[2]Planilha1!$A:$G,6,FALSE)</f>
        <v>828</v>
      </c>
      <c r="P4923">
        <f t="shared" si="383"/>
        <v>2.5097677858573978E-3</v>
      </c>
      <c r="Q4923" s="16">
        <f t="shared" si="384"/>
        <v>2.5097677858573978E-3</v>
      </c>
    </row>
    <row r="4924" spans="1:17" x14ac:dyDescent="0.25">
      <c r="A4924" s="7">
        <v>316530</v>
      </c>
      <c r="B4924" s="7">
        <v>3165305</v>
      </c>
      <c r="C4924" t="s">
        <v>2947</v>
      </c>
      <c r="D4924" t="s">
        <v>2181</v>
      </c>
      <c r="E4924" t="s">
        <v>2182</v>
      </c>
      <c r="F4924" t="s">
        <v>10</v>
      </c>
      <c r="G4924">
        <v>6804</v>
      </c>
      <c r="H4924">
        <f t="shared" si="380"/>
        <v>6804</v>
      </c>
      <c r="I4924">
        <v>0.71499999999999997</v>
      </c>
      <c r="J4924" s="1">
        <v>41061375.130000003</v>
      </c>
      <c r="K4924" s="10">
        <f t="shared" si="381"/>
        <v>6034.8875852439742</v>
      </c>
      <c r="L4924" s="8">
        <f t="shared" si="382"/>
        <v>6034.8875852439742</v>
      </c>
      <c r="M4924" s="14">
        <v>0.58333333333333337</v>
      </c>
      <c r="N4924">
        <f>VLOOKUP(B4924,'[1]ICI-DH'!$A:$H,8,FALSE)</f>
        <v>0.16</v>
      </c>
      <c r="O4924">
        <f>VLOOKUP(B4924,[2]Planilha1!$A:$G,6,FALSE)</f>
        <v>12</v>
      </c>
      <c r="P4924">
        <f t="shared" si="383"/>
        <v>1.7636684303350969E-3</v>
      </c>
      <c r="Q4924" s="16">
        <f t="shared" si="384"/>
        <v>1.7636684303350969E-3</v>
      </c>
    </row>
    <row r="4925" spans="1:17" x14ac:dyDescent="0.25">
      <c r="A4925" s="7">
        <v>431980</v>
      </c>
      <c r="B4925" s="7">
        <v>4319802</v>
      </c>
      <c r="C4925" t="s">
        <v>4857</v>
      </c>
      <c r="D4925" t="s">
        <v>4459</v>
      </c>
      <c r="E4925" t="s">
        <v>3828</v>
      </c>
      <c r="F4925" t="s">
        <v>10</v>
      </c>
      <c r="G4925">
        <v>8097</v>
      </c>
      <c r="H4925">
        <f t="shared" si="380"/>
        <v>8097</v>
      </c>
      <c r="I4925">
        <v>0.68500000000000005</v>
      </c>
      <c r="J4925" s="1">
        <v>61323129.560000002</v>
      </c>
      <c r="K4925" s="10">
        <f t="shared" si="381"/>
        <v>7573.5617586760527</v>
      </c>
      <c r="L4925" s="8">
        <f t="shared" si="382"/>
        <v>7573.5617586760527</v>
      </c>
      <c r="M4925" s="14">
        <v>0.68888888888888888</v>
      </c>
      <c r="N4925">
        <f>VLOOKUP(B4925,'[1]ICI-DH'!$A:$H,8,FALSE)</f>
        <v>0.1</v>
      </c>
      <c r="O4925">
        <f>VLOOKUP(B4925,[2]Planilha1!$A:$G,6,FALSE)</f>
        <v>0</v>
      </c>
      <c r="P4925">
        <f t="shared" si="383"/>
        <v>0</v>
      </c>
      <c r="Q4925" s="16">
        <f t="shared" si="384"/>
        <v>0</v>
      </c>
    </row>
    <row r="4926" spans="1:17" x14ac:dyDescent="0.25">
      <c r="A4926" s="7">
        <v>211170</v>
      </c>
      <c r="B4926" s="7">
        <v>2111706</v>
      </c>
      <c r="C4926" t="s">
        <v>657</v>
      </c>
      <c r="D4926" t="s">
        <v>465</v>
      </c>
      <c r="E4926" t="s">
        <v>466</v>
      </c>
      <c r="F4926" t="s">
        <v>10</v>
      </c>
      <c r="G4926">
        <v>19498</v>
      </c>
      <c r="H4926">
        <f t="shared" si="380"/>
        <v>19498</v>
      </c>
      <c r="I4926">
        <v>0.59199999999999997</v>
      </c>
      <c r="J4926" s="1">
        <v>81308868.390000001</v>
      </c>
      <c r="K4926" s="10">
        <f t="shared" si="381"/>
        <v>4170.1132623858857</v>
      </c>
      <c r="L4926" s="8">
        <f t="shared" si="382"/>
        <v>4170.1132623858857</v>
      </c>
      <c r="M4926" s="14">
        <v>0.31666666666666671</v>
      </c>
      <c r="N4926">
        <f>VLOOKUP(B4926,'[1]ICI-DH'!$A:$H,8,FALSE)</f>
        <v>0.1</v>
      </c>
      <c r="O4926">
        <f>VLOOKUP(B4926,[2]Planilha1!$A:$G,6,FALSE)</f>
        <v>1</v>
      </c>
      <c r="P4926">
        <f t="shared" si="383"/>
        <v>5.1287311519130165E-5</v>
      </c>
      <c r="Q4926" s="16">
        <f t="shared" si="384"/>
        <v>5.1287311519130165E-5</v>
      </c>
    </row>
    <row r="4927" spans="1:17" x14ac:dyDescent="0.25">
      <c r="A4927" s="7">
        <v>261380</v>
      </c>
      <c r="B4927" s="7">
        <v>2613800</v>
      </c>
      <c r="C4927" t="s">
        <v>657</v>
      </c>
      <c r="D4927" t="s">
        <v>1452</v>
      </c>
      <c r="E4927" t="s">
        <v>466</v>
      </c>
      <c r="F4927" t="s">
        <v>10</v>
      </c>
      <c r="G4927">
        <v>16677</v>
      </c>
      <c r="H4927">
        <f t="shared" si="380"/>
        <v>16677</v>
      </c>
      <c r="I4927">
        <v>0.54900000000000004</v>
      </c>
      <c r="J4927" s="1">
        <v>85755010.629999995</v>
      </c>
      <c r="K4927" s="10">
        <f t="shared" si="381"/>
        <v>5142.1125280326196</v>
      </c>
      <c r="L4927" s="8">
        <f t="shared" si="382"/>
        <v>5142.1125280326196</v>
      </c>
      <c r="M4927" s="14">
        <v>0.23333333333333339</v>
      </c>
      <c r="N4927">
        <f>VLOOKUP(B4927,'[1]ICI-DH'!$A:$H,8,FALSE)</f>
        <v>0.1</v>
      </c>
      <c r="O4927">
        <f>VLOOKUP(B4927,[2]Planilha1!$A:$G,6,FALSE)</f>
        <v>1</v>
      </c>
      <c r="P4927">
        <f t="shared" si="383"/>
        <v>5.9962823049709183E-5</v>
      </c>
      <c r="Q4927" s="16">
        <f t="shared" si="384"/>
        <v>5.9962823049709183E-5</v>
      </c>
    </row>
    <row r="4928" spans="1:17" x14ac:dyDescent="0.25">
      <c r="A4928" s="7">
        <v>251530</v>
      </c>
      <c r="B4928" s="7">
        <v>2515302</v>
      </c>
      <c r="C4928" t="s">
        <v>1427</v>
      </c>
      <c r="D4928" t="s">
        <v>1247</v>
      </c>
      <c r="E4928" t="s">
        <v>466</v>
      </c>
      <c r="F4928" t="s">
        <v>10</v>
      </c>
      <c r="G4928">
        <v>51306</v>
      </c>
      <c r="H4928">
        <f t="shared" si="380"/>
        <v>51306</v>
      </c>
      <c r="I4928">
        <v>0.56899999999999995</v>
      </c>
      <c r="J4928" s="1">
        <v>191756072.41999999</v>
      </c>
      <c r="K4928" s="10">
        <f t="shared" si="381"/>
        <v>3737.4980006237083</v>
      </c>
      <c r="L4928" s="8">
        <f t="shared" si="382"/>
        <v>3737.4980006237083</v>
      </c>
      <c r="M4928" s="14">
        <v>0.59444444444444444</v>
      </c>
      <c r="N4928">
        <f>VLOOKUP(B4928,'[1]ICI-DH'!$A:$H,8,FALSE)</f>
        <v>0.1</v>
      </c>
      <c r="O4928">
        <f>VLOOKUP(B4928,[2]Planilha1!$A:$G,6,FALSE)</f>
        <v>4</v>
      </c>
      <c r="P4928">
        <f t="shared" si="383"/>
        <v>7.7963591003001596E-5</v>
      </c>
      <c r="Q4928" s="16">
        <f t="shared" si="384"/>
        <v>7.7963591003001596E-5</v>
      </c>
    </row>
    <row r="4929" spans="1:17" x14ac:dyDescent="0.25">
      <c r="A4929" s="7">
        <v>292960</v>
      </c>
      <c r="B4929" s="7">
        <v>2929602</v>
      </c>
      <c r="C4929" t="s">
        <v>2130</v>
      </c>
      <c r="D4929" t="s">
        <v>1784</v>
      </c>
      <c r="E4929" t="s">
        <v>466</v>
      </c>
      <c r="F4929" t="s">
        <v>10</v>
      </c>
      <c r="G4929">
        <v>17963</v>
      </c>
      <c r="H4929">
        <f t="shared" si="380"/>
        <v>17963</v>
      </c>
      <c r="I4929">
        <v>0.61399999999999999</v>
      </c>
      <c r="J4929" s="1">
        <v>126482099.94</v>
      </c>
      <c r="K4929" s="10">
        <f t="shared" si="381"/>
        <v>7041.2570249958244</v>
      </c>
      <c r="L4929" s="8">
        <f t="shared" si="382"/>
        <v>7041.2570249958244</v>
      </c>
      <c r="M4929" s="14">
        <v>0.76666666666666683</v>
      </c>
      <c r="N4929">
        <f>VLOOKUP(B4929,'[1]ICI-DH'!$A:$H,8,FALSE)</f>
        <v>0.1</v>
      </c>
      <c r="O4929">
        <f>VLOOKUP(B4929,[2]Planilha1!$A:$G,6,FALSE)</f>
        <v>1</v>
      </c>
      <c r="P4929">
        <f t="shared" si="383"/>
        <v>5.5669988309302457E-5</v>
      </c>
      <c r="Q4929" s="16">
        <f t="shared" si="384"/>
        <v>5.5669988309302457E-5</v>
      </c>
    </row>
    <row r="4930" spans="1:17" x14ac:dyDescent="0.25">
      <c r="A4930" s="7">
        <v>510787</v>
      </c>
      <c r="B4930" s="7">
        <v>5107875</v>
      </c>
      <c r="C4930" t="s">
        <v>5117</v>
      </c>
      <c r="D4930" t="s">
        <v>5002</v>
      </c>
      <c r="E4930" t="s">
        <v>4932</v>
      </c>
      <c r="F4930" t="s">
        <v>10</v>
      </c>
      <c r="G4930">
        <v>28944</v>
      </c>
      <c r="H4930">
        <f t="shared" si="380"/>
        <v>28944</v>
      </c>
      <c r="I4930">
        <v>0.73199999999999998</v>
      </c>
      <c r="J4930" s="1">
        <v>289262729.50999999</v>
      </c>
      <c r="K4930" s="10">
        <f t="shared" si="381"/>
        <v>9993.8753976644548</v>
      </c>
      <c r="L4930" s="8">
        <f t="shared" si="382"/>
        <v>9993.8753976644548</v>
      </c>
      <c r="M4930" s="14">
        <v>0</v>
      </c>
      <c r="N4930">
        <f>VLOOKUP(B4930,'[1]ICI-DH'!$A:$H,8,FALSE)</f>
        <v>0.1</v>
      </c>
      <c r="O4930">
        <f>VLOOKUP(B4930,[2]Planilha1!$A:$G,6,FALSE)</f>
        <v>15</v>
      </c>
      <c r="P4930">
        <f t="shared" si="383"/>
        <v>5.1824212271973469E-4</v>
      </c>
      <c r="Q4930" s="16">
        <f t="shared" si="384"/>
        <v>5.1824212271973469E-4</v>
      </c>
    </row>
    <row r="4931" spans="1:17" x14ac:dyDescent="0.25">
      <c r="A4931" s="7">
        <v>431990</v>
      </c>
      <c r="B4931" s="7">
        <v>4319901</v>
      </c>
      <c r="C4931" t="s">
        <v>4858</v>
      </c>
      <c r="D4931" t="s">
        <v>4459</v>
      </c>
      <c r="E4931" t="s">
        <v>3828</v>
      </c>
      <c r="F4931" t="s">
        <v>10</v>
      </c>
      <c r="G4931">
        <v>75648</v>
      </c>
      <c r="H4931">
        <f t="shared" ref="H4931:H4994" si="385">IF(G4931&gt;200000, 200000, G4931)</f>
        <v>75648</v>
      </c>
      <c r="I4931">
        <v>0.71099999999999997</v>
      </c>
      <c r="J4931" s="1">
        <v>393812246.74000001</v>
      </c>
      <c r="K4931" s="10">
        <f t="shared" ref="K4931:K4994" si="386">J4931/G4931</f>
        <v>5205.8514004335875</v>
      </c>
      <c r="L4931" s="8">
        <f t="shared" ref="L4931:L4994" si="387">IF(K4931&gt;12739.39, 12739.39, K4931)</f>
        <v>5205.8514004335875</v>
      </c>
      <c r="M4931" s="14">
        <v>1.2666666666666668</v>
      </c>
      <c r="N4931">
        <f>VLOOKUP(B4931,'[1]ICI-DH'!$A:$H,8,FALSE)</f>
        <v>0.16</v>
      </c>
      <c r="O4931">
        <f>VLOOKUP(B4931,[2]Planilha1!$A:$G,6,FALSE)</f>
        <v>134</v>
      </c>
      <c r="P4931">
        <f t="shared" ref="P4931:P4994" si="388">O4931/G4931</f>
        <v>1.7713620981387478E-3</v>
      </c>
      <c r="Q4931" s="16">
        <f t="shared" ref="Q4931:Q4994" si="389">IF(P4931&gt;6830, 6830, P4931)</f>
        <v>1.7713620981387478E-3</v>
      </c>
    </row>
    <row r="4932" spans="1:17" x14ac:dyDescent="0.25">
      <c r="A4932" s="7">
        <v>412620</v>
      </c>
      <c r="B4932" s="7">
        <v>4126207</v>
      </c>
      <c r="C4932" t="s">
        <v>4157</v>
      </c>
      <c r="D4932" t="s">
        <v>3827</v>
      </c>
      <c r="E4932" t="s">
        <v>3828</v>
      </c>
      <c r="F4932" t="s">
        <v>10</v>
      </c>
      <c r="G4932">
        <v>6695</v>
      </c>
      <c r="H4932">
        <f t="shared" si="385"/>
        <v>6695</v>
      </c>
      <c r="I4932">
        <v>0.65500000000000003</v>
      </c>
      <c r="J4932" s="1">
        <v>42156313.640000001</v>
      </c>
      <c r="K4932" s="10">
        <f t="shared" si="386"/>
        <v>6296.6861299477223</v>
      </c>
      <c r="L4932" s="8">
        <f t="shared" si="387"/>
        <v>6296.6861299477223</v>
      </c>
      <c r="M4932" s="14">
        <v>0.51666666666666661</v>
      </c>
      <c r="N4932">
        <f>VLOOKUP(B4932,'[1]ICI-DH'!$A:$H,8,FALSE)</f>
        <v>0.16</v>
      </c>
      <c r="O4932">
        <f>VLOOKUP(B4932,[2]Planilha1!$A:$G,6,FALSE)</f>
        <v>1</v>
      </c>
      <c r="P4932">
        <f t="shared" si="388"/>
        <v>1.4936519790888724E-4</v>
      </c>
      <c r="Q4932" s="16">
        <f t="shared" si="389"/>
        <v>1.4936519790888724E-4</v>
      </c>
    </row>
    <row r="4933" spans="1:17" x14ac:dyDescent="0.25">
      <c r="A4933" s="7">
        <v>150775</v>
      </c>
      <c r="B4933" s="7">
        <v>1507755</v>
      </c>
      <c r="C4933" t="s">
        <v>292</v>
      </c>
      <c r="D4933" t="s">
        <v>166</v>
      </c>
      <c r="E4933" t="s">
        <v>9</v>
      </c>
      <c r="F4933" t="s">
        <v>10</v>
      </c>
      <c r="G4933">
        <v>5847</v>
      </c>
      <c r="H4933">
        <f t="shared" si="385"/>
        <v>5847</v>
      </c>
      <c r="I4933">
        <v>0.59</v>
      </c>
      <c r="J4933" s="1">
        <v>48631228.130000003</v>
      </c>
      <c r="K4933" s="10">
        <f t="shared" si="386"/>
        <v>8317.2957294338976</v>
      </c>
      <c r="L4933" s="8">
        <f t="shared" si="387"/>
        <v>8317.2957294338976</v>
      </c>
      <c r="M4933" s="14">
        <v>0.22222222222222224</v>
      </c>
      <c r="N4933">
        <f>VLOOKUP(B4933,'[1]ICI-DH'!$A:$H,8,FALSE)</f>
        <v>0.16</v>
      </c>
      <c r="O4933">
        <f>VLOOKUP(B4933,[2]Planilha1!$A:$G,6,FALSE)</f>
        <v>4</v>
      </c>
      <c r="P4933">
        <f t="shared" si="388"/>
        <v>6.8411151017615875E-4</v>
      </c>
      <c r="Q4933" s="16">
        <f t="shared" si="389"/>
        <v>6.8411151017615875E-4</v>
      </c>
    </row>
    <row r="4934" spans="1:17" x14ac:dyDescent="0.25">
      <c r="A4934" s="7">
        <v>330540</v>
      </c>
      <c r="B4934" s="7">
        <v>3305406</v>
      </c>
      <c r="C4934" t="s">
        <v>292</v>
      </c>
      <c r="D4934" t="s">
        <v>3113</v>
      </c>
      <c r="E4934" t="s">
        <v>2182</v>
      </c>
      <c r="F4934" t="s">
        <v>10</v>
      </c>
      <c r="G4934">
        <v>17729</v>
      </c>
      <c r="H4934">
        <f t="shared" si="385"/>
        <v>17729</v>
      </c>
      <c r="I4934">
        <v>0.67500000000000004</v>
      </c>
      <c r="J4934" s="1">
        <v>177389330.49000001</v>
      </c>
      <c r="K4934" s="10">
        <f t="shared" si="386"/>
        <v>10005.602712504937</v>
      </c>
      <c r="L4934" s="8">
        <f t="shared" si="387"/>
        <v>10005.602712504937</v>
      </c>
      <c r="M4934" s="14">
        <v>0.16666666666666669</v>
      </c>
      <c r="N4934">
        <f>VLOOKUP(B4934,'[1]ICI-DH'!$A:$H,8,FALSE)</f>
        <v>0.1</v>
      </c>
      <c r="O4934">
        <f>VLOOKUP(B4934,[2]Planilha1!$A:$G,6,FALSE)</f>
        <v>1</v>
      </c>
      <c r="P4934">
        <f t="shared" si="388"/>
        <v>5.6404760561791414E-5</v>
      </c>
      <c r="Q4934" s="16">
        <f t="shared" si="389"/>
        <v>5.6404760561791414E-5</v>
      </c>
    </row>
    <row r="4935" spans="1:17" x14ac:dyDescent="0.25">
      <c r="A4935" s="7">
        <v>432000</v>
      </c>
      <c r="B4935" s="7">
        <v>4320008</v>
      </c>
      <c r="C4935" t="s">
        <v>4859</v>
      </c>
      <c r="D4935" t="s">
        <v>4459</v>
      </c>
      <c r="E4935" t="s">
        <v>3828</v>
      </c>
      <c r="F4935" t="s">
        <v>10</v>
      </c>
      <c r="G4935">
        <v>132107</v>
      </c>
      <c r="H4935">
        <f t="shared" si="385"/>
        <v>132107</v>
      </c>
      <c r="I4935">
        <v>0.72599999999999998</v>
      </c>
      <c r="J4935" s="1">
        <v>637397891.04999995</v>
      </c>
      <c r="K4935" s="10">
        <f t="shared" si="386"/>
        <v>4824.8608404550851</v>
      </c>
      <c r="L4935" s="8">
        <f t="shared" si="387"/>
        <v>4824.8608404550851</v>
      </c>
      <c r="M4935" s="14">
        <v>0.81111111111111112</v>
      </c>
      <c r="N4935">
        <f>VLOOKUP(B4935,'[1]ICI-DH'!$A:$H,8,FALSE)</f>
        <v>0.1</v>
      </c>
      <c r="O4935">
        <f>VLOOKUP(B4935,[2]Planilha1!$A:$G,6,FALSE)</f>
        <v>232</v>
      </c>
      <c r="P4935">
        <f t="shared" si="388"/>
        <v>1.7561522099510246E-3</v>
      </c>
      <c r="Q4935" s="16">
        <f t="shared" si="389"/>
        <v>1.7561522099510246E-3</v>
      </c>
    </row>
    <row r="4936" spans="1:17" x14ac:dyDescent="0.25">
      <c r="A4936" s="7">
        <v>316540</v>
      </c>
      <c r="B4936" s="7">
        <v>3165404</v>
      </c>
      <c r="C4936" t="s">
        <v>2948</v>
      </c>
      <c r="D4936" t="s">
        <v>2181</v>
      </c>
      <c r="E4936" t="s">
        <v>2182</v>
      </c>
      <c r="F4936" t="s">
        <v>10</v>
      </c>
      <c r="G4936">
        <v>6311</v>
      </c>
      <c r="H4936">
        <f t="shared" si="385"/>
        <v>6311</v>
      </c>
      <c r="I4936">
        <v>0.68</v>
      </c>
      <c r="J4936" s="1">
        <v>36391369.350000001</v>
      </c>
      <c r="K4936" s="10">
        <f t="shared" si="386"/>
        <v>5766.3396212961497</v>
      </c>
      <c r="L4936" s="8">
        <f t="shared" si="387"/>
        <v>5766.3396212961497</v>
      </c>
      <c r="M4936" s="14">
        <v>0.35</v>
      </c>
      <c r="N4936">
        <f>VLOOKUP(B4936,'[1]ICI-DH'!$A:$H,8,FALSE)</f>
        <v>0.1</v>
      </c>
      <c r="O4936">
        <f>VLOOKUP(B4936,[2]Planilha1!$A:$G,6,FALSE)</f>
        <v>3</v>
      </c>
      <c r="P4936">
        <f t="shared" si="388"/>
        <v>4.7536048169862145E-4</v>
      </c>
      <c r="Q4936" s="16">
        <f t="shared" si="389"/>
        <v>4.7536048169862145E-4</v>
      </c>
    </row>
    <row r="4937" spans="1:17" x14ac:dyDescent="0.25">
      <c r="A4937" s="7">
        <v>330550</v>
      </c>
      <c r="B4937" s="7">
        <v>3305505</v>
      </c>
      <c r="C4937" t="s">
        <v>3190</v>
      </c>
      <c r="D4937" t="s">
        <v>3113</v>
      </c>
      <c r="E4937" t="s">
        <v>2182</v>
      </c>
      <c r="F4937" t="s">
        <v>10</v>
      </c>
      <c r="G4937">
        <v>89559</v>
      </c>
      <c r="H4937">
        <f t="shared" si="385"/>
        <v>89559</v>
      </c>
      <c r="I4937">
        <v>0.70899999999999996</v>
      </c>
      <c r="J4937" s="1">
        <v>2763662267.4499998</v>
      </c>
      <c r="K4937" s="10">
        <f t="shared" si="386"/>
        <v>30858.565498163221</v>
      </c>
      <c r="L4937" s="8">
        <f t="shared" si="387"/>
        <v>12739.39</v>
      </c>
      <c r="M4937" s="14">
        <v>1.1000000000000001</v>
      </c>
      <c r="N4937">
        <f>VLOOKUP(B4937,'[1]ICI-DH'!$A:$H,8,FALSE)</f>
        <v>0.1</v>
      </c>
      <c r="O4937">
        <f>VLOOKUP(B4937,[2]Planilha1!$A:$G,6,FALSE)</f>
        <v>72</v>
      </c>
      <c r="P4937">
        <f t="shared" si="388"/>
        <v>8.0393930258265505E-4</v>
      </c>
      <c r="Q4937" s="16">
        <f t="shared" si="389"/>
        <v>8.0393930258265505E-4</v>
      </c>
    </row>
    <row r="4938" spans="1:17" x14ac:dyDescent="0.25">
      <c r="A4938" s="7">
        <v>412625</v>
      </c>
      <c r="B4938" s="7">
        <v>4126256</v>
      </c>
      <c r="C4938" t="s">
        <v>4158</v>
      </c>
      <c r="D4938" t="s">
        <v>3827</v>
      </c>
      <c r="E4938" t="s">
        <v>3828</v>
      </c>
      <c r="F4938" t="s">
        <v>10</v>
      </c>
      <c r="G4938">
        <v>118455</v>
      </c>
      <c r="H4938">
        <f t="shared" si="385"/>
        <v>118455</v>
      </c>
      <c r="I4938">
        <v>0.69499999999999995</v>
      </c>
      <c r="J4938" s="1">
        <v>468159543.57999998</v>
      </c>
      <c r="K4938" s="10">
        <f t="shared" si="386"/>
        <v>3952.2142888016547</v>
      </c>
      <c r="L4938" s="8">
        <f t="shared" si="387"/>
        <v>3952.2142888016547</v>
      </c>
      <c r="M4938" s="14">
        <v>0.48333333333333339</v>
      </c>
      <c r="N4938">
        <f>VLOOKUP(B4938,'[1]ICI-DH'!$A:$H,8,FALSE)</f>
        <v>0.1</v>
      </c>
      <c r="O4938">
        <f>VLOOKUP(B4938,[2]Planilha1!$A:$G,6,FALSE)</f>
        <v>61</v>
      </c>
      <c r="P4938">
        <f t="shared" si="388"/>
        <v>5.1496348824448099E-4</v>
      </c>
      <c r="Q4938" s="16">
        <f t="shared" si="389"/>
        <v>5.1496348824448099E-4</v>
      </c>
    </row>
    <row r="4939" spans="1:17" x14ac:dyDescent="0.25">
      <c r="A4939" s="7">
        <v>432010</v>
      </c>
      <c r="B4939" s="7">
        <v>4320107</v>
      </c>
      <c r="C4939" t="s">
        <v>4158</v>
      </c>
      <c r="D4939" t="s">
        <v>4459</v>
      </c>
      <c r="E4939" t="s">
        <v>3828</v>
      </c>
      <c r="F4939" t="s">
        <v>10</v>
      </c>
      <c r="G4939">
        <v>22851</v>
      </c>
      <c r="H4939">
        <f t="shared" si="385"/>
        <v>22851</v>
      </c>
      <c r="I4939">
        <v>0.77700000000000002</v>
      </c>
      <c r="J4939" s="1">
        <v>140664970.03</v>
      </c>
      <c r="K4939" s="10">
        <f t="shared" si="386"/>
        <v>6155.7467957638619</v>
      </c>
      <c r="L4939" s="8">
        <f t="shared" si="387"/>
        <v>6155.7467957638619</v>
      </c>
      <c r="M4939" s="14">
        <v>0.4</v>
      </c>
      <c r="N4939">
        <f>VLOOKUP(B4939,'[1]ICI-DH'!$A:$H,8,FALSE)</f>
        <v>0.26</v>
      </c>
      <c r="O4939">
        <f>VLOOKUP(B4939,[2]Planilha1!$A:$G,6,FALSE)</f>
        <v>5</v>
      </c>
      <c r="P4939">
        <f t="shared" si="388"/>
        <v>2.1880880486630782E-4</v>
      </c>
      <c r="Q4939" s="16">
        <f t="shared" si="389"/>
        <v>2.1880880486630782E-4</v>
      </c>
    </row>
    <row r="4940" spans="1:17" x14ac:dyDescent="0.25">
      <c r="A4940" s="7">
        <v>355110</v>
      </c>
      <c r="B4940" s="7">
        <v>3551108</v>
      </c>
      <c r="C4940" t="s">
        <v>3755</v>
      </c>
      <c r="D4940" t="s">
        <v>3202</v>
      </c>
      <c r="E4940" t="s">
        <v>2182</v>
      </c>
      <c r="F4940" t="s">
        <v>10</v>
      </c>
      <c r="G4940">
        <v>10369</v>
      </c>
      <c r="H4940">
        <f t="shared" si="385"/>
        <v>10369</v>
      </c>
      <c r="I4940">
        <v>0.70699999999999996</v>
      </c>
      <c r="J4940" s="1">
        <v>58183169.5</v>
      </c>
      <c r="K4940" s="10">
        <f t="shared" si="386"/>
        <v>5611.2614041855531</v>
      </c>
      <c r="L4940" s="8">
        <f t="shared" si="387"/>
        <v>5611.2614041855531</v>
      </c>
      <c r="M4940" s="14">
        <v>0.78333333333333344</v>
      </c>
      <c r="N4940">
        <f>VLOOKUP(B4940,'[1]ICI-DH'!$A:$H,8,FALSE)</f>
        <v>0.36</v>
      </c>
      <c r="O4940">
        <f>VLOOKUP(B4940,[2]Planilha1!$A:$G,6,FALSE)</f>
        <v>3</v>
      </c>
      <c r="P4940">
        <f t="shared" si="388"/>
        <v>2.8932394637862859E-4</v>
      </c>
      <c r="Q4940" s="16">
        <f t="shared" si="389"/>
        <v>2.8932394637862859E-4</v>
      </c>
    </row>
    <row r="4941" spans="1:17" x14ac:dyDescent="0.25">
      <c r="A4941" s="7">
        <v>316550</v>
      </c>
      <c r="B4941" s="7">
        <v>3165503</v>
      </c>
      <c r="C4941" t="s">
        <v>2949</v>
      </c>
      <c r="D4941" t="s">
        <v>2181</v>
      </c>
      <c r="E4941" t="s">
        <v>2182</v>
      </c>
      <c r="F4941" t="s">
        <v>10</v>
      </c>
      <c r="G4941">
        <v>5104</v>
      </c>
      <c r="H4941">
        <f t="shared" si="385"/>
        <v>5104</v>
      </c>
      <c r="I4941">
        <v>0.63600000000000001</v>
      </c>
      <c r="J4941" s="1">
        <v>34534974.909999996</v>
      </c>
      <c r="K4941" s="10">
        <f t="shared" si="386"/>
        <v>6766.2568397335417</v>
      </c>
      <c r="L4941" s="8">
        <f t="shared" si="387"/>
        <v>6766.2568397335417</v>
      </c>
      <c r="M4941" s="14">
        <v>0.78333333333333344</v>
      </c>
      <c r="N4941">
        <f>VLOOKUP(B4941,'[1]ICI-DH'!$A:$H,8,FALSE)</f>
        <v>0.26</v>
      </c>
      <c r="O4941">
        <f>VLOOKUP(B4941,[2]Planilha1!$A:$G,6,FALSE)</f>
        <v>0</v>
      </c>
      <c r="P4941">
        <f t="shared" si="388"/>
        <v>0</v>
      </c>
      <c r="Q4941" s="16">
        <f t="shared" si="389"/>
        <v>0</v>
      </c>
    </row>
    <row r="4942" spans="1:17" x14ac:dyDescent="0.25">
      <c r="A4942" s="7">
        <v>355120</v>
      </c>
      <c r="B4942" s="7">
        <v>3551207</v>
      </c>
      <c r="C4942" t="s">
        <v>3756</v>
      </c>
      <c r="D4942" t="s">
        <v>3202</v>
      </c>
      <c r="E4942" t="s">
        <v>2182</v>
      </c>
      <c r="F4942" t="s">
        <v>10</v>
      </c>
      <c r="G4942">
        <v>3704</v>
      </c>
      <c r="H4942">
        <f t="shared" si="385"/>
        <v>3704</v>
      </c>
      <c r="I4942">
        <v>0.68799999999999994</v>
      </c>
      <c r="J4942" s="1">
        <v>29818048.010000002</v>
      </c>
      <c r="K4942" s="10">
        <f t="shared" si="386"/>
        <v>8050.2289443844493</v>
      </c>
      <c r="L4942" s="8">
        <f t="shared" si="387"/>
        <v>8050.2289443844493</v>
      </c>
      <c r="M4942" s="14">
        <v>0.42222222222222222</v>
      </c>
      <c r="N4942">
        <f>VLOOKUP(B4942,'[1]ICI-DH'!$A:$H,8,FALSE)</f>
        <v>0.1</v>
      </c>
      <c r="O4942">
        <f>VLOOKUP(B4942,[2]Planilha1!$A:$G,6,FALSE)</f>
        <v>0</v>
      </c>
      <c r="P4942">
        <f t="shared" si="388"/>
        <v>0</v>
      </c>
      <c r="Q4942" s="16">
        <f t="shared" si="389"/>
        <v>0</v>
      </c>
    </row>
    <row r="4943" spans="1:17" x14ac:dyDescent="0.25">
      <c r="A4943" s="7">
        <v>316553</v>
      </c>
      <c r="B4943" s="7">
        <v>3165537</v>
      </c>
      <c r="C4943" t="s">
        <v>2950</v>
      </c>
      <c r="D4943" t="s">
        <v>2181</v>
      </c>
      <c r="E4943" t="s">
        <v>2182</v>
      </c>
      <c r="F4943" t="s">
        <v>10</v>
      </c>
      <c r="G4943">
        <v>36844</v>
      </c>
      <c r="H4943">
        <f t="shared" si="385"/>
        <v>36844</v>
      </c>
      <c r="I4943">
        <v>0.73399999999999999</v>
      </c>
      <c r="J4943" s="1">
        <v>245751616.30000001</v>
      </c>
      <c r="K4943" s="10">
        <f t="shared" si="386"/>
        <v>6670.0579823037679</v>
      </c>
      <c r="L4943" s="8">
        <f t="shared" si="387"/>
        <v>6670.0579823037679</v>
      </c>
      <c r="M4943" s="14">
        <v>0.68888888888888888</v>
      </c>
      <c r="N4943">
        <f>VLOOKUP(B4943,'[1]ICI-DH'!$A:$H,8,FALSE)</f>
        <v>0.16</v>
      </c>
      <c r="O4943">
        <f>VLOOKUP(B4943,[2]Planilha1!$A:$G,6,FALSE)</f>
        <v>13</v>
      </c>
      <c r="P4943">
        <f t="shared" si="388"/>
        <v>3.5283899685159049E-4</v>
      </c>
      <c r="Q4943" s="16">
        <f t="shared" si="389"/>
        <v>3.5283899685159049E-4</v>
      </c>
    </row>
    <row r="4944" spans="1:17" x14ac:dyDescent="0.25">
      <c r="A4944" s="7">
        <v>292970</v>
      </c>
      <c r="B4944" s="7">
        <v>2929701</v>
      </c>
      <c r="C4944" t="s">
        <v>2131</v>
      </c>
      <c r="D4944" t="s">
        <v>1784</v>
      </c>
      <c r="E4944" t="s">
        <v>466</v>
      </c>
      <c r="F4944" t="s">
        <v>10</v>
      </c>
      <c r="G4944">
        <v>16008</v>
      </c>
      <c r="H4944">
        <f t="shared" si="385"/>
        <v>16008</v>
      </c>
      <c r="I4944">
        <v>0.52700000000000002</v>
      </c>
      <c r="J4944" s="1">
        <v>126996000.81</v>
      </c>
      <c r="K4944" s="10">
        <f t="shared" si="386"/>
        <v>7933.2834089205398</v>
      </c>
      <c r="L4944" s="8">
        <f t="shared" si="387"/>
        <v>7933.2834089205398</v>
      </c>
      <c r="M4944" s="14">
        <v>0.3</v>
      </c>
      <c r="N4944">
        <f>VLOOKUP(B4944,'[1]ICI-DH'!$A:$H,8,FALSE)</f>
        <v>0.1</v>
      </c>
      <c r="O4944">
        <f>VLOOKUP(B4944,[2]Planilha1!$A:$G,6,FALSE)</f>
        <v>0</v>
      </c>
      <c r="P4944">
        <f t="shared" si="388"/>
        <v>0</v>
      </c>
      <c r="Q4944" s="16">
        <f t="shared" si="389"/>
        <v>0</v>
      </c>
    </row>
    <row r="4945" spans="1:17" x14ac:dyDescent="0.25">
      <c r="A4945" s="7">
        <v>270890</v>
      </c>
      <c r="B4945" s="7">
        <v>2708907</v>
      </c>
      <c r="C4945" t="s">
        <v>1708</v>
      </c>
      <c r="D4945" t="s">
        <v>1620</v>
      </c>
      <c r="E4945" t="s">
        <v>466</v>
      </c>
      <c r="F4945" t="s">
        <v>10</v>
      </c>
      <c r="G4945">
        <v>24278</v>
      </c>
      <c r="H4945">
        <f t="shared" si="385"/>
        <v>24278</v>
      </c>
      <c r="I4945">
        <v>0.66</v>
      </c>
      <c r="J4945" s="1"/>
      <c r="K4945" s="10">
        <v>5485</v>
      </c>
      <c r="L4945" s="8">
        <f t="shared" si="387"/>
        <v>5485</v>
      </c>
      <c r="M4945" s="14">
        <v>0.3666666666666667</v>
      </c>
      <c r="N4945">
        <f>VLOOKUP(B4945,'[1]ICI-DH'!$A:$H,8,FALSE)</f>
        <v>0.16</v>
      </c>
      <c r="O4945">
        <f>VLOOKUP(B4945,[2]Planilha1!$A:$G,6,FALSE)</f>
        <v>3</v>
      </c>
      <c r="P4945">
        <f t="shared" si="388"/>
        <v>1.2356866298706648E-4</v>
      </c>
      <c r="Q4945" s="16">
        <f t="shared" si="389"/>
        <v>1.2356866298706648E-4</v>
      </c>
    </row>
    <row r="4946" spans="1:17" x14ac:dyDescent="0.25">
      <c r="A4946" s="7">
        <v>211172</v>
      </c>
      <c r="B4946" s="7">
        <v>2111722</v>
      </c>
      <c r="C4946" t="s">
        <v>658</v>
      </c>
      <c r="D4946" t="s">
        <v>465</v>
      </c>
      <c r="E4946" t="s">
        <v>466</v>
      </c>
      <c r="F4946" t="s">
        <v>10</v>
      </c>
      <c r="G4946">
        <v>8784</v>
      </c>
      <c r="H4946">
        <f t="shared" si="385"/>
        <v>8784</v>
      </c>
      <c r="I4946">
        <v>0.49299999999999999</v>
      </c>
      <c r="J4946" s="1">
        <v>66501847.880000003</v>
      </c>
      <c r="K4946" s="10">
        <f t="shared" si="386"/>
        <v>7570.7932468123863</v>
      </c>
      <c r="L4946" s="8">
        <f t="shared" si="387"/>
        <v>7570.7932468123863</v>
      </c>
      <c r="M4946" s="14">
        <v>0</v>
      </c>
      <c r="N4946">
        <f>VLOOKUP(B4946,'[1]ICI-DH'!$A:$H,8,FALSE)</f>
        <v>0.3</v>
      </c>
      <c r="O4946">
        <f>VLOOKUP(B4946,[2]Planilha1!$A:$G,6,FALSE)</f>
        <v>0</v>
      </c>
      <c r="P4946">
        <f t="shared" si="388"/>
        <v>0</v>
      </c>
      <c r="Q4946" s="16">
        <f t="shared" si="389"/>
        <v>0</v>
      </c>
    </row>
    <row r="4947" spans="1:17" x14ac:dyDescent="0.25">
      <c r="A4947" s="7">
        <v>292975</v>
      </c>
      <c r="B4947" s="7">
        <v>2929750</v>
      </c>
      <c r="C4947" t="s">
        <v>2132</v>
      </c>
      <c r="D4947" t="s">
        <v>1784</v>
      </c>
      <c r="E4947" t="s">
        <v>466</v>
      </c>
      <c r="F4947" t="s">
        <v>10</v>
      </c>
      <c r="G4947">
        <v>11438</v>
      </c>
      <c r="H4947">
        <f t="shared" si="385"/>
        <v>11438</v>
      </c>
      <c r="I4947">
        <v>0.61699999999999999</v>
      </c>
      <c r="J4947" s="1">
        <v>64759648.729999997</v>
      </c>
      <c r="K4947" s="10">
        <f t="shared" si="386"/>
        <v>5661.7982802937577</v>
      </c>
      <c r="L4947" s="8">
        <f t="shared" si="387"/>
        <v>5661.7982802937577</v>
      </c>
      <c r="M4947" s="14">
        <v>6.1111111111111137E-2</v>
      </c>
      <c r="N4947">
        <f>VLOOKUP(B4947,'[1]ICI-DH'!$A:$H,8,FALSE)</f>
        <v>0.16</v>
      </c>
      <c r="O4947">
        <f>VLOOKUP(B4947,[2]Planilha1!$A:$G,6,FALSE)</f>
        <v>2</v>
      </c>
      <c r="P4947">
        <f t="shared" si="388"/>
        <v>1.7485574401119076E-4</v>
      </c>
      <c r="Q4947" s="16">
        <f t="shared" si="389"/>
        <v>1.7485574401119076E-4</v>
      </c>
    </row>
    <row r="4948" spans="1:17" x14ac:dyDescent="0.25">
      <c r="A4948" s="7">
        <v>412627</v>
      </c>
      <c r="B4948" s="7">
        <v>4126272</v>
      </c>
      <c r="C4948" t="s">
        <v>4159</v>
      </c>
      <c r="D4948" t="s">
        <v>3827</v>
      </c>
      <c r="E4948" t="s">
        <v>3828</v>
      </c>
      <c r="F4948" t="s">
        <v>10</v>
      </c>
      <c r="G4948">
        <v>6108</v>
      </c>
      <c r="H4948">
        <f t="shared" si="385"/>
        <v>6108</v>
      </c>
      <c r="I4948">
        <v>0.69899999999999995</v>
      </c>
      <c r="J4948" s="1">
        <v>62186943.850000001</v>
      </c>
      <c r="K4948" s="10">
        <f t="shared" si="386"/>
        <v>10181.228528159791</v>
      </c>
      <c r="L4948" s="8">
        <f t="shared" si="387"/>
        <v>10181.228528159791</v>
      </c>
      <c r="M4948" s="14">
        <v>0.90555555555555567</v>
      </c>
      <c r="N4948">
        <f>VLOOKUP(B4948,'[1]ICI-DH'!$A:$H,8,FALSE)</f>
        <v>0.26</v>
      </c>
      <c r="O4948">
        <f>VLOOKUP(B4948,[2]Planilha1!$A:$G,6,FALSE)</f>
        <v>0</v>
      </c>
      <c r="P4948">
        <f t="shared" si="388"/>
        <v>0</v>
      </c>
      <c r="Q4948" s="16">
        <f t="shared" si="389"/>
        <v>0</v>
      </c>
    </row>
    <row r="4949" spans="1:17" x14ac:dyDescent="0.25">
      <c r="A4949" s="7">
        <v>421730</v>
      </c>
      <c r="B4949" s="7">
        <v>4217303</v>
      </c>
      <c r="C4949" t="s">
        <v>4424</v>
      </c>
      <c r="D4949" t="s">
        <v>4197</v>
      </c>
      <c r="E4949" t="s">
        <v>3828</v>
      </c>
      <c r="F4949" t="s">
        <v>10</v>
      </c>
      <c r="G4949">
        <v>10265</v>
      </c>
      <c r="H4949">
        <f t="shared" si="385"/>
        <v>10265</v>
      </c>
      <c r="I4949">
        <v>0.755</v>
      </c>
      <c r="J4949" s="1">
        <v>64706578.659999996</v>
      </c>
      <c r="K4949" s="10">
        <f t="shared" si="386"/>
        <v>6303.6121441792493</v>
      </c>
      <c r="L4949" s="8">
        <f t="shared" si="387"/>
        <v>6303.6121441792493</v>
      </c>
      <c r="M4949" s="14">
        <v>0.91111111111111109</v>
      </c>
      <c r="N4949">
        <f>VLOOKUP(B4949,'[1]ICI-DH'!$A:$H,8,FALSE)</f>
        <v>0.2</v>
      </c>
      <c r="O4949">
        <f>VLOOKUP(B4949,[2]Planilha1!$A:$G,6,FALSE)</f>
        <v>0</v>
      </c>
      <c r="P4949">
        <f t="shared" si="388"/>
        <v>0</v>
      </c>
      <c r="Q4949" s="16">
        <f t="shared" si="389"/>
        <v>0</v>
      </c>
    </row>
    <row r="4950" spans="1:17" x14ac:dyDescent="0.25">
      <c r="A4950" s="7">
        <v>292980</v>
      </c>
      <c r="B4950" s="7">
        <v>2929800</v>
      </c>
      <c r="C4950" t="s">
        <v>2133</v>
      </c>
      <c r="D4950" t="s">
        <v>1784</v>
      </c>
      <c r="E4950" t="s">
        <v>466</v>
      </c>
      <c r="F4950" t="s">
        <v>10</v>
      </c>
      <c r="G4950">
        <v>10478</v>
      </c>
      <c r="H4950">
        <f t="shared" si="385"/>
        <v>10478</v>
      </c>
      <c r="I4950">
        <v>0.54900000000000004</v>
      </c>
      <c r="J4950" s="1">
        <v>52898209.93</v>
      </c>
      <c r="K4950" s="10">
        <f t="shared" si="386"/>
        <v>5048.5025701469749</v>
      </c>
      <c r="L4950" s="8">
        <f t="shared" si="387"/>
        <v>5048.5025701469749</v>
      </c>
      <c r="M4950" s="14">
        <v>0.33333333333333337</v>
      </c>
      <c r="N4950">
        <f>VLOOKUP(B4950,'[1]ICI-DH'!$A:$H,8,FALSE)</f>
        <v>0.16</v>
      </c>
      <c r="O4950">
        <f>VLOOKUP(B4950,[2]Planilha1!$A:$G,6,FALSE)</f>
        <v>1</v>
      </c>
      <c r="P4950">
        <f t="shared" si="388"/>
        <v>9.5438060698606599E-5</v>
      </c>
      <c r="Q4950" s="16">
        <f t="shared" si="389"/>
        <v>9.5438060698606599E-5</v>
      </c>
    </row>
    <row r="4951" spans="1:17" x14ac:dyDescent="0.25">
      <c r="A4951" s="7">
        <v>421740</v>
      </c>
      <c r="B4951" s="7">
        <v>4217402</v>
      </c>
      <c r="C4951" t="s">
        <v>4425</v>
      </c>
      <c r="D4951" t="s">
        <v>4197</v>
      </c>
      <c r="E4951" t="s">
        <v>3828</v>
      </c>
      <c r="F4951" t="s">
        <v>10</v>
      </c>
      <c r="G4951">
        <v>20061</v>
      </c>
      <c r="H4951">
        <f t="shared" si="385"/>
        <v>20061</v>
      </c>
      <c r="I4951">
        <v>0.76900000000000002</v>
      </c>
      <c r="J4951" s="1">
        <v>105847219.12</v>
      </c>
      <c r="K4951" s="10">
        <f t="shared" si="386"/>
        <v>5276.26833757041</v>
      </c>
      <c r="L4951" s="8">
        <f t="shared" si="387"/>
        <v>5276.26833757041</v>
      </c>
      <c r="M4951" s="14">
        <v>0.9</v>
      </c>
      <c r="N4951">
        <f>VLOOKUP(B4951,'[1]ICI-DH'!$A:$H,8,FALSE)</f>
        <v>0.1</v>
      </c>
      <c r="O4951">
        <f>VLOOKUP(B4951,[2]Planilha1!$A:$G,6,FALSE)</f>
        <v>1</v>
      </c>
      <c r="P4951">
        <f t="shared" si="388"/>
        <v>4.9847963710682422E-5</v>
      </c>
      <c r="Q4951" s="16">
        <f t="shared" si="389"/>
        <v>4.9847963710682422E-5</v>
      </c>
    </row>
    <row r="4952" spans="1:17" x14ac:dyDescent="0.25">
      <c r="A4952" s="7">
        <v>292990</v>
      </c>
      <c r="B4952" s="7">
        <v>2929909</v>
      </c>
      <c r="C4952" t="s">
        <v>2134</v>
      </c>
      <c r="D4952" t="s">
        <v>1784</v>
      </c>
      <c r="E4952" t="s">
        <v>466</v>
      </c>
      <c r="F4952" t="s">
        <v>10</v>
      </c>
      <c r="G4952">
        <v>46160</v>
      </c>
      <c r="H4952">
        <f t="shared" si="385"/>
        <v>46160</v>
      </c>
      <c r="I4952">
        <v>0.63500000000000001</v>
      </c>
      <c r="J4952" s="1">
        <v>168822922.13</v>
      </c>
      <c r="K4952" s="10">
        <f t="shared" si="386"/>
        <v>3657.3423338388216</v>
      </c>
      <c r="L4952" s="8">
        <f t="shared" si="387"/>
        <v>3657.3423338388216</v>
      </c>
      <c r="M4952" s="14">
        <v>0.63888888888888884</v>
      </c>
      <c r="N4952">
        <f>VLOOKUP(B4952,'[1]ICI-DH'!$A:$H,8,FALSE)</f>
        <v>0.1</v>
      </c>
      <c r="O4952">
        <f>VLOOKUP(B4952,[2]Planilha1!$A:$G,6,FALSE)</f>
        <v>25</v>
      </c>
      <c r="P4952">
        <f t="shared" si="388"/>
        <v>5.4159445407279028E-4</v>
      </c>
      <c r="Q4952" s="16">
        <f t="shared" si="389"/>
        <v>5.4159445407279028E-4</v>
      </c>
    </row>
    <row r="4953" spans="1:17" x14ac:dyDescent="0.25">
      <c r="A4953" s="7">
        <v>421750</v>
      </c>
      <c r="B4953" s="7">
        <v>4217501</v>
      </c>
      <c r="C4953" t="s">
        <v>4426</v>
      </c>
      <c r="D4953" t="s">
        <v>4197</v>
      </c>
      <c r="E4953" t="s">
        <v>3828</v>
      </c>
      <c r="F4953" t="s">
        <v>10</v>
      </c>
      <c r="G4953">
        <v>18620</v>
      </c>
      <c r="H4953">
        <f t="shared" si="385"/>
        <v>18620</v>
      </c>
      <c r="I4953">
        <v>0.77900000000000003</v>
      </c>
      <c r="J4953" s="1">
        <v>119983828.45</v>
      </c>
      <c r="K4953" s="10">
        <f t="shared" si="386"/>
        <v>6443.8146321160048</v>
      </c>
      <c r="L4953" s="8">
        <f t="shared" si="387"/>
        <v>6443.8146321160048</v>
      </c>
      <c r="M4953" s="14">
        <v>0.73333333333333339</v>
      </c>
      <c r="N4953">
        <f>VLOOKUP(B4953,'[1]ICI-DH'!$A:$H,8,FALSE)</f>
        <v>0.1</v>
      </c>
      <c r="O4953">
        <f>VLOOKUP(B4953,[2]Planilha1!$A:$G,6,FALSE)</f>
        <v>1</v>
      </c>
      <c r="P4953">
        <f t="shared" si="388"/>
        <v>5.3705692803437166E-5</v>
      </c>
      <c r="Q4953" s="16">
        <f t="shared" si="389"/>
        <v>5.3705692803437166E-5</v>
      </c>
    </row>
    <row r="4954" spans="1:17" x14ac:dyDescent="0.25">
      <c r="A4954" s="7">
        <v>355130</v>
      </c>
      <c r="B4954" s="7">
        <v>3551306</v>
      </c>
      <c r="C4954" t="s">
        <v>3757</v>
      </c>
      <c r="D4954" t="s">
        <v>3202</v>
      </c>
      <c r="E4954" t="s">
        <v>2182</v>
      </c>
      <c r="F4954" t="s">
        <v>10</v>
      </c>
      <c r="G4954">
        <v>3130</v>
      </c>
      <c r="H4954">
        <f t="shared" si="385"/>
        <v>3130</v>
      </c>
      <c r="I4954">
        <v>0.77300000000000002</v>
      </c>
      <c r="J4954" s="1">
        <v>53281506.280000001</v>
      </c>
      <c r="K4954" s="10">
        <f t="shared" si="386"/>
        <v>17022.84545686901</v>
      </c>
      <c r="L4954" s="8">
        <f t="shared" si="387"/>
        <v>12739.39</v>
      </c>
      <c r="M4954" s="14">
        <v>0.46666666666666667</v>
      </c>
      <c r="N4954">
        <f>VLOOKUP(B4954,'[1]ICI-DH'!$A:$H,8,FALSE)</f>
        <v>0.1</v>
      </c>
      <c r="O4954">
        <f>VLOOKUP(B4954,[2]Planilha1!$A:$G,6,FALSE)</f>
        <v>0</v>
      </c>
      <c r="P4954">
        <f t="shared" si="388"/>
        <v>0</v>
      </c>
      <c r="Q4954" s="16">
        <f t="shared" si="389"/>
        <v>0</v>
      </c>
    </row>
    <row r="4955" spans="1:17" x14ac:dyDescent="0.25">
      <c r="A4955" s="7">
        <v>221062</v>
      </c>
      <c r="B4955" s="7">
        <v>2210623</v>
      </c>
      <c r="C4955" t="s">
        <v>886</v>
      </c>
      <c r="D4955" t="s">
        <v>682</v>
      </c>
      <c r="E4955" t="s">
        <v>466</v>
      </c>
      <c r="F4955" t="s">
        <v>10</v>
      </c>
      <c r="G4955">
        <v>3202</v>
      </c>
      <c r="H4955">
        <f t="shared" si="385"/>
        <v>3202</v>
      </c>
      <c r="I4955">
        <v>0.53600000000000003</v>
      </c>
      <c r="J4955" s="1">
        <v>30335872.530000001</v>
      </c>
      <c r="K4955" s="10">
        <f t="shared" si="386"/>
        <v>9474.0388913179268</v>
      </c>
      <c r="L4955" s="8">
        <f t="shared" si="387"/>
        <v>9474.0388913179268</v>
      </c>
      <c r="M4955" s="14">
        <v>0.4</v>
      </c>
      <c r="N4955">
        <f>VLOOKUP(B4955,'[1]ICI-DH'!$A:$H,8,FALSE)</f>
        <v>0.16</v>
      </c>
      <c r="O4955">
        <f>VLOOKUP(B4955,[2]Planilha1!$A:$G,6,FALSE)</f>
        <v>0</v>
      </c>
      <c r="P4955">
        <f t="shared" si="388"/>
        <v>0</v>
      </c>
      <c r="Q4955" s="16">
        <f t="shared" si="389"/>
        <v>0</v>
      </c>
    </row>
    <row r="4956" spans="1:17" x14ac:dyDescent="0.25">
      <c r="A4956" s="7">
        <v>293000</v>
      </c>
      <c r="B4956" s="7">
        <v>2930006</v>
      </c>
      <c r="C4956" t="s">
        <v>2135</v>
      </c>
      <c r="D4956" t="s">
        <v>1784</v>
      </c>
      <c r="E4956" t="s">
        <v>466</v>
      </c>
      <c r="F4956" t="s">
        <v>10</v>
      </c>
      <c r="G4956">
        <v>9360</v>
      </c>
      <c r="H4956">
        <f t="shared" si="385"/>
        <v>9360</v>
      </c>
      <c r="I4956">
        <v>0.61499999999999999</v>
      </c>
      <c r="J4956" s="1">
        <v>50272886.670000002</v>
      </c>
      <c r="K4956" s="10">
        <f t="shared" si="386"/>
        <v>5371.0349006410261</v>
      </c>
      <c r="L4956" s="8">
        <f t="shared" si="387"/>
        <v>5371.0349006410261</v>
      </c>
      <c r="M4956" s="14">
        <v>0.25</v>
      </c>
      <c r="N4956">
        <f>VLOOKUP(B4956,'[1]ICI-DH'!$A:$H,8,FALSE)</f>
        <v>0.1</v>
      </c>
      <c r="O4956">
        <f>VLOOKUP(B4956,[2]Planilha1!$A:$G,6,FALSE)</f>
        <v>0</v>
      </c>
      <c r="P4956">
        <f t="shared" si="388"/>
        <v>0</v>
      </c>
      <c r="Q4956" s="16">
        <f t="shared" si="389"/>
        <v>0</v>
      </c>
    </row>
    <row r="4957" spans="1:17" x14ac:dyDescent="0.25">
      <c r="A4957" s="7">
        <v>221063</v>
      </c>
      <c r="B4957" s="7">
        <v>2210631</v>
      </c>
      <c r="C4957" t="s">
        <v>887</v>
      </c>
      <c r="D4957" t="s">
        <v>682</v>
      </c>
      <c r="E4957" t="s">
        <v>466</v>
      </c>
      <c r="F4957" t="s">
        <v>10</v>
      </c>
      <c r="G4957">
        <v>4446</v>
      </c>
      <c r="H4957">
        <f t="shared" si="385"/>
        <v>4446</v>
      </c>
      <c r="I4957">
        <v>0.56200000000000006</v>
      </c>
      <c r="J4957" s="1">
        <v>42206967.590000004</v>
      </c>
      <c r="K4957" s="10">
        <f t="shared" si="386"/>
        <v>9493.2450719748103</v>
      </c>
      <c r="L4957" s="8">
        <f t="shared" si="387"/>
        <v>9493.2450719748103</v>
      </c>
      <c r="M4957" s="14">
        <v>0.11111111111111108</v>
      </c>
      <c r="N4957">
        <f>VLOOKUP(B4957,'[1]ICI-DH'!$A:$H,8,FALSE)</f>
        <v>0.1</v>
      </c>
      <c r="O4957">
        <f>VLOOKUP(B4957,[2]Planilha1!$A:$G,6,FALSE)</f>
        <v>0</v>
      </c>
      <c r="P4957">
        <f t="shared" si="388"/>
        <v>0</v>
      </c>
      <c r="Q4957" s="16">
        <f t="shared" si="389"/>
        <v>0</v>
      </c>
    </row>
    <row r="4958" spans="1:17" x14ac:dyDescent="0.25">
      <c r="A4958" s="7">
        <v>432020</v>
      </c>
      <c r="B4958" s="7">
        <v>4320206</v>
      </c>
      <c r="C4958" t="s">
        <v>4860</v>
      </c>
      <c r="D4958" t="s">
        <v>4459</v>
      </c>
      <c r="E4958" t="s">
        <v>3828</v>
      </c>
      <c r="F4958" t="s">
        <v>10</v>
      </c>
      <c r="G4958">
        <v>11950</v>
      </c>
      <c r="H4958">
        <f t="shared" si="385"/>
        <v>11950</v>
      </c>
      <c r="I4958">
        <v>0.72299999999999998</v>
      </c>
      <c r="J4958" s="1">
        <v>83711405.180000007</v>
      </c>
      <c r="K4958" s="10">
        <f t="shared" si="386"/>
        <v>7005.1385087866111</v>
      </c>
      <c r="L4958" s="8">
        <f t="shared" si="387"/>
        <v>7005.1385087866111</v>
      </c>
      <c r="M4958" s="14">
        <v>0.35</v>
      </c>
      <c r="N4958">
        <f>VLOOKUP(B4958,'[1]ICI-DH'!$A:$H,8,FALSE)</f>
        <v>0.2</v>
      </c>
      <c r="O4958">
        <f>VLOOKUP(B4958,[2]Planilha1!$A:$G,6,FALSE)</f>
        <v>1</v>
      </c>
      <c r="P4958">
        <f t="shared" si="388"/>
        <v>8.3682008368200843E-5</v>
      </c>
      <c r="Q4958" s="16">
        <f t="shared" si="389"/>
        <v>8.3682008368200843E-5</v>
      </c>
    </row>
    <row r="4959" spans="1:17" x14ac:dyDescent="0.25">
      <c r="A4959" s="7">
        <v>432023</v>
      </c>
      <c r="B4959" s="7">
        <v>4320230</v>
      </c>
      <c r="C4959" t="s">
        <v>4861</v>
      </c>
      <c r="D4959" t="s">
        <v>4459</v>
      </c>
      <c r="E4959" t="s">
        <v>3828</v>
      </c>
      <c r="F4959" t="s">
        <v>10</v>
      </c>
      <c r="G4959">
        <v>2704</v>
      </c>
      <c r="H4959">
        <f t="shared" si="385"/>
        <v>2704</v>
      </c>
      <c r="I4959">
        <v>0.71199999999999997</v>
      </c>
      <c r="J4959" s="1">
        <v>40018650.990000002</v>
      </c>
      <c r="K4959" s="10">
        <f t="shared" si="386"/>
        <v>14799.796963757397</v>
      </c>
      <c r="L4959" s="8">
        <f t="shared" si="387"/>
        <v>12739.39</v>
      </c>
      <c r="M4959" s="14">
        <v>0.35</v>
      </c>
      <c r="N4959">
        <f>VLOOKUP(B4959,'[1]ICI-DH'!$A:$H,8,FALSE)</f>
        <v>0.1</v>
      </c>
      <c r="O4959">
        <f>VLOOKUP(B4959,[2]Planilha1!$A:$G,6,FALSE)</f>
        <v>0</v>
      </c>
      <c r="P4959">
        <f t="shared" si="388"/>
        <v>0</v>
      </c>
      <c r="Q4959" s="16">
        <f t="shared" si="389"/>
        <v>0</v>
      </c>
    </row>
    <row r="4960" spans="1:17" x14ac:dyDescent="0.25">
      <c r="A4960" s="7">
        <v>432026</v>
      </c>
      <c r="B4960" s="7">
        <v>4320263</v>
      </c>
      <c r="C4960" t="s">
        <v>4862</v>
      </c>
      <c r="D4960" t="s">
        <v>4459</v>
      </c>
      <c r="E4960" t="s">
        <v>3828</v>
      </c>
      <c r="F4960" t="s">
        <v>10</v>
      </c>
      <c r="G4960">
        <v>6009</v>
      </c>
      <c r="H4960">
        <f t="shared" si="385"/>
        <v>6009</v>
      </c>
      <c r="I4960">
        <v>0.65900000000000003</v>
      </c>
      <c r="J4960" s="1">
        <v>40654092.770000003</v>
      </c>
      <c r="K4960" s="10">
        <f t="shared" si="386"/>
        <v>6765.5338275919457</v>
      </c>
      <c r="L4960" s="8">
        <f t="shared" si="387"/>
        <v>6765.5338275919457</v>
      </c>
      <c r="M4960" s="14">
        <v>0.62222222222222223</v>
      </c>
      <c r="N4960">
        <f>VLOOKUP(B4960,'[1]ICI-DH'!$A:$H,8,FALSE)</f>
        <v>0.1</v>
      </c>
      <c r="O4960">
        <f>VLOOKUP(B4960,[2]Planilha1!$A:$G,6,FALSE)</f>
        <v>0</v>
      </c>
      <c r="P4960">
        <f t="shared" si="388"/>
        <v>0</v>
      </c>
      <c r="Q4960" s="16">
        <f t="shared" si="389"/>
        <v>0</v>
      </c>
    </row>
    <row r="4961" spans="1:17" x14ac:dyDescent="0.25">
      <c r="A4961" s="7">
        <v>432030</v>
      </c>
      <c r="B4961" s="7">
        <v>4320305</v>
      </c>
      <c r="C4961" t="s">
        <v>4863</v>
      </c>
      <c r="D4961" t="s">
        <v>4459</v>
      </c>
      <c r="E4961" t="s">
        <v>3828</v>
      </c>
      <c r="F4961" t="s">
        <v>10</v>
      </c>
      <c r="G4961">
        <v>5107</v>
      </c>
      <c r="H4961">
        <f t="shared" si="385"/>
        <v>5107</v>
      </c>
      <c r="I4961">
        <v>0.77700000000000002</v>
      </c>
      <c r="J4961" s="1">
        <v>46652617.229999997</v>
      </c>
      <c r="K4961" s="10">
        <f t="shared" si="386"/>
        <v>9135.0337242999794</v>
      </c>
      <c r="L4961" s="8">
        <f t="shared" si="387"/>
        <v>9135.0337242999794</v>
      </c>
      <c r="M4961" s="14">
        <v>0.48888888888888893</v>
      </c>
      <c r="N4961">
        <f>VLOOKUP(B4961,'[1]ICI-DH'!$A:$H,8,FALSE)</f>
        <v>0.1</v>
      </c>
      <c r="O4961">
        <f>VLOOKUP(B4961,[2]Planilha1!$A:$G,6,FALSE)</f>
        <v>0</v>
      </c>
      <c r="P4961">
        <f t="shared" si="388"/>
        <v>0</v>
      </c>
      <c r="Q4961" s="16">
        <f t="shared" si="389"/>
        <v>0</v>
      </c>
    </row>
    <row r="4962" spans="1:17" x14ac:dyDescent="0.25">
      <c r="A4962" s="7">
        <v>500780</v>
      </c>
      <c r="B4962" s="7">
        <v>5007802</v>
      </c>
      <c r="C4962" t="s">
        <v>4993</v>
      </c>
      <c r="D4962" t="s">
        <v>4931</v>
      </c>
      <c r="E4962" t="s">
        <v>4932</v>
      </c>
      <c r="F4962" t="s">
        <v>10</v>
      </c>
      <c r="G4962">
        <v>8142</v>
      </c>
      <c r="H4962">
        <f t="shared" si="385"/>
        <v>8142</v>
      </c>
      <c r="I4962">
        <v>0.68200000000000005</v>
      </c>
      <c r="J4962" s="1">
        <v>111069749.5</v>
      </c>
      <c r="K4962" s="10">
        <f t="shared" si="386"/>
        <v>13641.580631294522</v>
      </c>
      <c r="L4962" s="8">
        <f t="shared" si="387"/>
        <v>12739.39</v>
      </c>
      <c r="M4962" s="14">
        <v>0.11666666666666667</v>
      </c>
      <c r="N4962">
        <f>VLOOKUP(B4962,'[1]ICI-DH'!$A:$H,8,FALSE)</f>
        <v>0.1</v>
      </c>
      <c r="O4962">
        <f>VLOOKUP(B4962,[2]Planilha1!$A:$G,6,FALSE)</f>
        <v>0</v>
      </c>
      <c r="P4962">
        <f t="shared" si="388"/>
        <v>0</v>
      </c>
      <c r="Q4962" s="16">
        <f t="shared" si="389"/>
        <v>0</v>
      </c>
    </row>
    <row r="4963" spans="1:17" x14ac:dyDescent="0.25">
      <c r="A4963" s="7">
        <v>316556</v>
      </c>
      <c r="B4963" s="7">
        <v>3165560</v>
      </c>
      <c r="C4963" t="s">
        <v>2952</v>
      </c>
      <c r="D4963" t="s">
        <v>2181</v>
      </c>
      <c r="E4963" t="s">
        <v>2182</v>
      </c>
      <c r="F4963" t="s">
        <v>10</v>
      </c>
      <c r="G4963">
        <v>2433</v>
      </c>
      <c r="H4963">
        <f t="shared" si="385"/>
        <v>2433</v>
      </c>
      <c r="I4963">
        <v>0.65400000000000003</v>
      </c>
      <c r="J4963" s="1">
        <v>28289103.050000001</v>
      </c>
      <c r="K4963" s="10">
        <f t="shared" si="386"/>
        <v>11627.251561857789</v>
      </c>
      <c r="L4963" s="8">
        <f t="shared" si="387"/>
        <v>11627.251561857789</v>
      </c>
      <c r="M4963" s="14">
        <v>0.47777777777777769</v>
      </c>
      <c r="N4963">
        <f>VLOOKUP(B4963,'[1]ICI-DH'!$A:$H,8,FALSE)</f>
        <v>0.1</v>
      </c>
      <c r="O4963">
        <f>VLOOKUP(B4963,[2]Planilha1!$A:$G,6,FALSE)</f>
        <v>3</v>
      </c>
      <c r="P4963">
        <f t="shared" si="388"/>
        <v>1.2330456226880395E-3</v>
      </c>
      <c r="Q4963" s="16">
        <f t="shared" si="389"/>
        <v>1.2330456226880395E-3</v>
      </c>
    </row>
    <row r="4964" spans="1:17" x14ac:dyDescent="0.25">
      <c r="A4964" s="7">
        <v>120050</v>
      </c>
      <c r="B4964" s="7">
        <v>1200500</v>
      </c>
      <c r="C4964" t="s">
        <v>82</v>
      </c>
      <c r="D4964" t="s">
        <v>64</v>
      </c>
      <c r="E4964" t="s">
        <v>9</v>
      </c>
      <c r="F4964" t="s">
        <v>10</v>
      </c>
      <c r="G4964">
        <v>41343</v>
      </c>
      <c r="H4964">
        <f t="shared" si="385"/>
        <v>41343</v>
      </c>
      <c r="I4964">
        <v>0.60299999999999998</v>
      </c>
      <c r="J4964" s="1">
        <v>168169522.16</v>
      </c>
      <c r="K4964" s="10">
        <f t="shared" si="386"/>
        <v>4067.6661625910069</v>
      </c>
      <c r="L4964" s="8">
        <f t="shared" si="387"/>
        <v>4067.6661625910069</v>
      </c>
      <c r="M4964" s="14">
        <v>0.69444444444444442</v>
      </c>
      <c r="N4964">
        <f>VLOOKUP(B4964,'[1]ICI-DH'!$A:$H,8,FALSE)</f>
        <v>0.16</v>
      </c>
      <c r="O4964">
        <f>VLOOKUP(B4964,[2]Planilha1!$A:$G,6,FALSE)</f>
        <v>1</v>
      </c>
      <c r="P4964">
        <f t="shared" si="388"/>
        <v>2.4187891541494327E-5</v>
      </c>
      <c r="Q4964" s="16">
        <f t="shared" si="389"/>
        <v>2.4187891541494327E-5</v>
      </c>
    </row>
    <row r="4965" spans="1:17" x14ac:dyDescent="0.25">
      <c r="A4965" s="7">
        <v>211174</v>
      </c>
      <c r="B4965" s="7">
        <v>2111748</v>
      </c>
      <c r="C4965" t="s">
        <v>659</v>
      </c>
      <c r="D4965" t="s">
        <v>465</v>
      </c>
      <c r="E4965" t="s">
        <v>466</v>
      </c>
      <c r="F4965" t="s">
        <v>10</v>
      </c>
      <c r="G4965">
        <v>10207</v>
      </c>
      <c r="H4965">
        <f t="shared" si="385"/>
        <v>10207</v>
      </c>
      <c r="I4965">
        <v>0.53800000000000003</v>
      </c>
      <c r="J4965" s="1">
        <v>53199095.509999998</v>
      </c>
      <c r="K4965" s="10">
        <f t="shared" si="386"/>
        <v>5212.0207220534921</v>
      </c>
      <c r="L4965" s="8">
        <f t="shared" si="387"/>
        <v>5212.0207220534921</v>
      </c>
      <c r="M4965" s="14">
        <v>0</v>
      </c>
      <c r="N4965">
        <f>VLOOKUP(B4965,'[1]ICI-DH'!$A:$H,8,FALSE)</f>
        <v>0.1</v>
      </c>
      <c r="O4965">
        <f>VLOOKUP(B4965,[2]Planilha1!$A:$G,6,FALSE)</f>
        <v>0</v>
      </c>
      <c r="P4965">
        <f t="shared" si="388"/>
        <v>0</v>
      </c>
      <c r="Q4965" s="16">
        <f t="shared" si="389"/>
        <v>0</v>
      </c>
    </row>
    <row r="4966" spans="1:17" x14ac:dyDescent="0.25">
      <c r="A4966" s="7">
        <v>316557</v>
      </c>
      <c r="B4966" s="7">
        <v>3165578</v>
      </c>
      <c r="C4966" t="s">
        <v>2953</v>
      </c>
      <c r="D4966" t="s">
        <v>2181</v>
      </c>
      <c r="E4966" t="s">
        <v>2182</v>
      </c>
      <c r="F4966" t="s">
        <v>10</v>
      </c>
      <c r="G4966">
        <v>6206</v>
      </c>
      <c r="H4966">
        <f t="shared" si="385"/>
        <v>6206</v>
      </c>
      <c r="I4966">
        <v>0.66100000000000003</v>
      </c>
      <c r="J4966" s="1">
        <v>34152801.240000002</v>
      </c>
      <c r="K4966" s="10">
        <f t="shared" si="386"/>
        <v>5503.1906606509829</v>
      </c>
      <c r="L4966" s="8">
        <f t="shared" si="387"/>
        <v>5503.1906606509829</v>
      </c>
      <c r="M4966" s="14">
        <v>0.25555555555555559</v>
      </c>
      <c r="N4966">
        <f>VLOOKUP(B4966,'[1]ICI-DH'!$A:$H,8,FALSE)</f>
        <v>0.1</v>
      </c>
      <c r="O4966">
        <f>VLOOKUP(B4966,[2]Planilha1!$A:$G,6,FALSE)</f>
        <v>0</v>
      </c>
      <c r="P4966">
        <f t="shared" si="388"/>
        <v>0</v>
      </c>
      <c r="Q4966" s="16">
        <f t="shared" si="389"/>
        <v>0</v>
      </c>
    </row>
    <row r="4967" spans="1:17" x14ac:dyDescent="0.25">
      <c r="A4967" s="7">
        <v>522045</v>
      </c>
      <c r="B4967" s="7">
        <v>5220454</v>
      </c>
      <c r="C4967" t="s">
        <v>5345</v>
      </c>
      <c r="D4967" t="s">
        <v>5136</v>
      </c>
      <c r="E4967" t="s">
        <v>4932</v>
      </c>
      <c r="F4967" t="s">
        <v>10</v>
      </c>
      <c r="G4967">
        <v>155635</v>
      </c>
      <c r="H4967">
        <f t="shared" si="385"/>
        <v>155635</v>
      </c>
      <c r="I4967">
        <v>0.70099999999999996</v>
      </c>
      <c r="J4967" s="1">
        <v>960584972.87</v>
      </c>
      <c r="K4967" s="10">
        <f t="shared" si="386"/>
        <v>6172.036963857744</v>
      </c>
      <c r="L4967" s="8">
        <f t="shared" si="387"/>
        <v>6172.036963857744</v>
      </c>
      <c r="M4967" s="14">
        <v>0.76666666666666672</v>
      </c>
      <c r="N4967">
        <f>VLOOKUP(B4967,'[1]ICI-DH'!$A:$H,8,FALSE)</f>
        <v>0.16</v>
      </c>
      <c r="O4967">
        <f>VLOOKUP(B4967,[2]Planilha1!$A:$G,6,FALSE)</f>
        <v>60</v>
      </c>
      <c r="P4967">
        <f t="shared" si="388"/>
        <v>3.8551739647251583E-4</v>
      </c>
      <c r="Q4967" s="16">
        <f t="shared" si="389"/>
        <v>3.8551739647251583E-4</v>
      </c>
    </row>
    <row r="4968" spans="1:17" x14ac:dyDescent="0.25">
      <c r="A4968" s="7">
        <v>316560</v>
      </c>
      <c r="B4968" s="7">
        <v>3165602</v>
      </c>
      <c r="C4968" t="s">
        <v>2954</v>
      </c>
      <c r="D4968" t="s">
        <v>2181</v>
      </c>
      <c r="E4968" t="s">
        <v>2182</v>
      </c>
      <c r="F4968" t="s">
        <v>10</v>
      </c>
      <c r="G4968">
        <v>2240</v>
      </c>
      <c r="H4968">
        <f t="shared" si="385"/>
        <v>2240</v>
      </c>
      <c r="I4968">
        <v>0.67400000000000004</v>
      </c>
      <c r="J4968" s="1">
        <v>26652308.68</v>
      </c>
      <c r="K4968" s="10">
        <f t="shared" si="386"/>
        <v>11898.352089285714</v>
      </c>
      <c r="L4968" s="8">
        <f t="shared" si="387"/>
        <v>11898.352089285714</v>
      </c>
      <c r="M4968" s="14">
        <v>0.19444444444444445</v>
      </c>
      <c r="N4968">
        <f>VLOOKUP(B4968,'[1]ICI-DH'!$A:$H,8,FALSE)</f>
        <v>0.16</v>
      </c>
      <c r="O4968">
        <f>VLOOKUP(B4968,[2]Planilha1!$A:$G,6,FALSE)</f>
        <v>0</v>
      </c>
      <c r="P4968">
        <f t="shared" si="388"/>
        <v>0</v>
      </c>
      <c r="Q4968" s="16">
        <f t="shared" si="389"/>
        <v>0</v>
      </c>
    </row>
    <row r="4969" spans="1:17" x14ac:dyDescent="0.25">
      <c r="A4969" s="7">
        <v>241310</v>
      </c>
      <c r="B4969" s="7">
        <v>2413102</v>
      </c>
      <c r="C4969" t="s">
        <v>1223</v>
      </c>
      <c r="D4969" t="s">
        <v>1086</v>
      </c>
      <c r="E4969" t="s">
        <v>466</v>
      </c>
      <c r="F4969" t="s">
        <v>10</v>
      </c>
      <c r="G4969">
        <v>5965</v>
      </c>
      <c r="H4969">
        <f t="shared" si="385"/>
        <v>5965</v>
      </c>
      <c r="I4969">
        <v>0.58299999999999996</v>
      </c>
      <c r="J4969" s="1">
        <v>33846747.840000004</v>
      </c>
      <c r="K4969" s="10">
        <f t="shared" si="386"/>
        <v>5674.224281642918</v>
      </c>
      <c r="L4969" s="8">
        <f t="shared" si="387"/>
        <v>5674.224281642918</v>
      </c>
      <c r="M4969" s="14">
        <v>0</v>
      </c>
      <c r="N4969">
        <f>VLOOKUP(B4969,'[1]ICI-DH'!$A:$H,8,FALSE)</f>
        <v>0.16</v>
      </c>
      <c r="O4969">
        <f>VLOOKUP(B4969,[2]Planilha1!$A:$G,6,FALSE)</f>
        <v>0</v>
      </c>
      <c r="P4969">
        <f t="shared" si="388"/>
        <v>0</v>
      </c>
      <c r="Q4969" s="16">
        <f t="shared" si="389"/>
        <v>0</v>
      </c>
    </row>
    <row r="4970" spans="1:17" x14ac:dyDescent="0.25">
      <c r="A4970" s="7">
        <v>316570</v>
      </c>
      <c r="B4970" s="7">
        <v>3165701</v>
      </c>
      <c r="C4970" t="s">
        <v>2955</v>
      </c>
      <c r="D4970" t="s">
        <v>2181</v>
      </c>
      <c r="E4970" t="s">
        <v>2182</v>
      </c>
      <c r="F4970" t="s">
        <v>10</v>
      </c>
      <c r="G4970">
        <v>7716</v>
      </c>
      <c r="H4970">
        <f t="shared" si="385"/>
        <v>7716</v>
      </c>
      <c r="I4970">
        <v>0.64400000000000002</v>
      </c>
      <c r="J4970" s="1">
        <v>41127626</v>
      </c>
      <c r="K4970" s="10">
        <f t="shared" si="386"/>
        <v>5330.1744427164331</v>
      </c>
      <c r="L4970" s="8">
        <f t="shared" si="387"/>
        <v>5330.1744427164331</v>
      </c>
      <c r="M4970" s="14">
        <v>0.3888888888888889</v>
      </c>
      <c r="N4970">
        <f>VLOOKUP(B4970,'[1]ICI-DH'!$A:$H,8,FALSE)</f>
        <v>0.16</v>
      </c>
      <c r="O4970">
        <f>VLOOKUP(B4970,[2]Planilha1!$A:$G,6,FALSE)</f>
        <v>0</v>
      </c>
      <c r="P4970">
        <f t="shared" si="388"/>
        <v>0</v>
      </c>
      <c r="Q4970" s="16">
        <f t="shared" si="389"/>
        <v>0</v>
      </c>
    </row>
    <row r="4971" spans="1:17" x14ac:dyDescent="0.25">
      <c r="A4971" s="7">
        <v>241320</v>
      </c>
      <c r="B4971" s="7">
        <v>2413201</v>
      </c>
      <c r="C4971" t="s">
        <v>1224</v>
      </c>
      <c r="D4971" t="s">
        <v>1086</v>
      </c>
      <c r="E4971" t="s">
        <v>466</v>
      </c>
      <c r="F4971" t="s">
        <v>10</v>
      </c>
      <c r="G4971">
        <v>4065</v>
      </c>
      <c r="H4971">
        <f t="shared" si="385"/>
        <v>4065</v>
      </c>
      <c r="I4971">
        <v>0.56999999999999995</v>
      </c>
      <c r="J4971" s="1">
        <v>31292012.239999998</v>
      </c>
      <c r="K4971" s="10">
        <f t="shared" si="386"/>
        <v>7697.9119901599015</v>
      </c>
      <c r="L4971" s="8">
        <f t="shared" si="387"/>
        <v>7697.9119901599015</v>
      </c>
      <c r="M4971" s="14">
        <v>0.1</v>
      </c>
      <c r="N4971">
        <f>VLOOKUP(B4971,'[1]ICI-DH'!$A:$H,8,FALSE)</f>
        <v>0.1</v>
      </c>
      <c r="O4971">
        <f>VLOOKUP(B4971,[2]Planilha1!$A:$G,6,FALSE)</f>
        <v>0</v>
      </c>
      <c r="P4971">
        <f t="shared" si="388"/>
        <v>0</v>
      </c>
      <c r="Q4971" s="16">
        <f t="shared" si="389"/>
        <v>0</v>
      </c>
    </row>
    <row r="4972" spans="1:17" x14ac:dyDescent="0.25">
      <c r="A4972" s="7">
        <v>120045</v>
      </c>
      <c r="B4972" s="7">
        <v>1200450</v>
      </c>
      <c r="C4972" t="s">
        <v>81</v>
      </c>
      <c r="D4972" t="s">
        <v>64</v>
      </c>
      <c r="E4972" t="s">
        <v>9</v>
      </c>
      <c r="F4972" t="s">
        <v>10</v>
      </c>
      <c r="G4972">
        <v>21454</v>
      </c>
      <c r="H4972">
        <f t="shared" si="385"/>
        <v>21454</v>
      </c>
      <c r="I4972">
        <v>0.64</v>
      </c>
      <c r="J4972" s="1">
        <v>78421151.510000005</v>
      </c>
      <c r="K4972" s="10">
        <f t="shared" si="386"/>
        <v>3655.3160953668316</v>
      </c>
      <c r="L4972" s="8">
        <f t="shared" si="387"/>
        <v>3655.3160953668316</v>
      </c>
      <c r="M4972" s="14">
        <v>0.46666666666666662</v>
      </c>
      <c r="N4972">
        <f>VLOOKUP(B4972,'[1]ICI-DH'!$A:$H,8,FALSE)</f>
        <v>0.1</v>
      </c>
      <c r="O4972">
        <f>VLOOKUP(B4972,[2]Planilha1!$A:$G,6,FALSE)</f>
        <v>2</v>
      </c>
      <c r="P4972">
        <f t="shared" si="388"/>
        <v>9.3222709051925053E-5</v>
      </c>
      <c r="Q4972" s="16">
        <f t="shared" si="389"/>
        <v>9.3222709051925053E-5</v>
      </c>
    </row>
    <row r="4973" spans="1:17" x14ac:dyDescent="0.25">
      <c r="A4973" s="7">
        <v>316580</v>
      </c>
      <c r="B4973" s="7">
        <v>3165800</v>
      </c>
      <c r="C4973" t="s">
        <v>2956</v>
      </c>
      <c r="D4973" t="s">
        <v>2181</v>
      </c>
      <c r="E4973" t="s">
        <v>2182</v>
      </c>
      <c r="F4973" t="s">
        <v>10</v>
      </c>
      <c r="G4973">
        <v>2068</v>
      </c>
      <c r="H4973">
        <f t="shared" si="385"/>
        <v>2068</v>
      </c>
      <c r="I4973">
        <v>0.68400000000000005</v>
      </c>
      <c r="J4973" s="1">
        <v>24609543.66</v>
      </c>
      <c r="K4973" s="10">
        <f t="shared" si="386"/>
        <v>11900.166179883945</v>
      </c>
      <c r="L4973" s="8">
        <f t="shared" si="387"/>
        <v>11900.166179883945</v>
      </c>
      <c r="M4973" s="14">
        <v>0.25</v>
      </c>
      <c r="N4973">
        <f>VLOOKUP(B4973,'[1]ICI-DH'!$A:$H,8,FALSE)</f>
        <v>0.1</v>
      </c>
      <c r="O4973">
        <f>VLOOKUP(B4973,[2]Planilha1!$A:$G,6,FALSE)</f>
        <v>0</v>
      </c>
      <c r="P4973">
        <f t="shared" si="388"/>
        <v>0</v>
      </c>
      <c r="Q4973" s="16">
        <f t="shared" si="389"/>
        <v>0</v>
      </c>
    </row>
    <row r="4974" spans="1:17" x14ac:dyDescent="0.25">
      <c r="A4974" s="7">
        <v>150780</v>
      </c>
      <c r="B4974" s="7">
        <v>1507805</v>
      </c>
      <c r="C4974" t="s">
        <v>293</v>
      </c>
      <c r="D4974" t="s">
        <v>166</v>
      </c>
      <c r="E4974" t="s">
        <v>9</v>
      </c>
      <c r="F4974" t="s">
        <v>10</v>
      </c>
      <c r="G4974">
        <v>22576</v>
      </c>
      <c r="H4974">
        <f t="shared" si="385"/>
        <v>22576</v>
      </c>
      <c r="I4974">
        <v>0.51400000000000001</v>
      </c>
      <c r="J4974" s="1">
        <v>98204761.629999995</v>
      </c>
      <c r="K4974" s="10">
        <f t="shared" si="386"/>
        <v>4349.9628645464209</v>
      </c>
      <c r="L4974" s="8">
        <f t="shared" si="387"/>
        <v>4349.9628645464209</v>
      </c>
      <c r="M4974" s="14">
        <v>6.1111111111111095E-2</v>
      </c>
      <c r="N4974">
        <f>VLOOKUP(B4974,'[1]ICI-DH'!$A:$H,8,FALSE)</f>
        <v>0.1</v>
      </c>
      <c r="O4974">
        <f>VLOOKUP(B4974,[2]Planilha1!$A:$G,6,FALSE)</f>
        <v>0</v>
      </c>
      <c r="P4974">
        <f t="shared" si="388"/>
        <v>0</v>
      </c>
      <c r="Q4974" s="16">
        <f t="shared" si="389"/>
        <v>0</v>
      </c>
    </row>
    <row r="4975" spans="1:17" x14ac:dyDescent="0.25">
      <c r="A4975" s="7">
        <v>211176</v>
      </c>
      <c r="B4975" s="7">
        <v>2111763</v>
      </c>
      <c r="C4975" t="s">
        <v>660</v>
      </c>
      <c r="D4975" t="s">
        <v>465</v>
      </c>
      <c r="E4975" t="s">
        <v>466</v>
      </c>
      <c r="F4975" t="s">
        <v>10</v>
      </c>
      <c r="G4975">
        <v>14700</v>
      </c>
      <c r="H4975">
        <f t="shared" si="385"/>
        <v>14700</v>
      </c>
      <c r="I4975">
        <v>0.60199999999999998</v>
      </c>
      <c r="J4975" s="1">
        <v>73301479.689999998</v>
      </c>
      <c r="K4975" s="10">
        <f t="shared" si="386"/>
        <v>4986.4952170068027</v>
      </c>
      <c r="L4975" s="8">
        <f t="shared" si="387"/>
        <v>4986.4952170068027</v>
      </c>
      <c r="M4975" s="14">
        <v>0.46666666666666667</v>
      </c>
      <c r="N4975">
        <f>VLOOKUP(B4975,'[1]ICI-DH'!$A:$H,8,FALSE)</f>
        <v>0.1</v>
      </c>
      <c r="O4975">
        <f>VLOOKUP(B4975,[2]Planilha1!$A:$G,6,FALSE)</f>
        <v>0</v>
      </c>
      <c r="P4975">
        <f t="shared" si="388"/>
        <v>0</v>
      </c>
      <c r="Q4975" s="16">
        <f t="shared" si="389"/>
        <v>0</v>
      </c>
    </row>
    <row r="4976" spans="1:17" x14ac:dyDescent="0.25">
      <c r="A4976" s="7">
        <v>316590</v>
      </c>
      <c r="B4976" s="7">
        <v>3165909</v>
      </c>
      <c r="C4976" t="s">
        <v>2957</v>
      </c>
      <c r="D4976" t="s">
        <v>2181</v>
      </c>
      <c r="E4976" t="s">
        <v>2182</v>
      </c>
      <c r="F4976" t="s">
        <v>10</v>
      </c>
      <c r="G4976">
        <v>4008</v>
      </c>
      <c r="H4976">
        <f t="shared" si="385"/>
        <v>4008</v>
      </c>
      <c r="I4976">
        <v>0.62</v>
      </c>
      <c r="J4976" s="1">
        <v>33037138.300000001</v>
      </c>
      <c r="K4976" s="10">
        <f t="shared" si="386"/>
        <v>8242.798977045908</v>
      </c>
      <c r="L4976" s="8">
        <f t="shared" si="387"/>
        <v>8242.798977045908</v>
      </c>
      <c r="M4976" s="14">
        <v>0.58333333333333337</v>
      </c>
      <c r="N4976">
        <f>VLOOKUP(B4976,'[1]ICI-DH'!$A:$H,8,FALSE)</f>
        <v>0.1</v>
      </c>
      <c r="O4976">
        <f>VLOOKUP(B4976,[2]Planilha1!$A:$G,6,FALSE)</f>
        <v>0</v>
      </c>
      <c r="P4976">
        <f t="shared" si="388"/>
        <v>0</v>
      </c>
      <c r="Q4976" s="16">
        <f t="shared" si="389"/>
        <v>0</v>
      </c>
    </row>
    <row r="4977" spans="1:17" x14ac:dyDescent="0.25">
      <c r="A4977" s="7">
        <v>231270</v>
      </c>
      <c r="B4977" s="7">
        <v>2312700</v>
      </c>
      <c r="C4977" t="s">
        <v>1065</v>
      </c>
      <c r="D4977" t="s">
        <v>905</v>
      </c>
      <c r="E4977" t="s">
        <v>466</v>
      </c>
      <c r="F4977" t="s">
        <v>10</v>
      </c>
      <c r="G4977">
        <v>24266</v>
      </c>
      <c r="H4977">
        <f t="shared" si="385"/>
        <v>24266</v>
      </c>
      <c r="I4977">
        <v>0.61899999999999999</v>
      </c>
      <c r="J4977" s="1">
        <v>108351410.7</v>
      </c>
      <c r="K4977" s="10">
        <f t="shared" si="386"/>
        <v>4465.1533297618071</v>
      </c>
      <c r="L4977" s="8">
        <f t="shared" si="387"/>
        <v>4465.1533297618071</v>
      </c>
      <c r="M4977" s="14">
        <v>0.34444444444444444</v>
      </c>
      <c r="N4977">
        <f>VLOOKUP(B4977,'[1]ICI-DH'!$A:$H,8,FALSE)</f>
        <v>0.1</v>
      </c>
      <c r="O4977">
        <f>VLOOKUP(B4977,[2]Planilha1!$A:$G,6,FALSE)</f>
        <v>0</v>
      </c>
      <c r="P4977">
        <f t="shared" si="388"/>
        <v>0</v>
      </c>
      <c r="Q4977" s="16">
        <f t="shared" si="389"/>
        <v>0</v>
      </c>
    </row>
    <row r="4978" spans="1:17" x14ac:dyDescent="0.25">
      <c r="A4978" s="7">
        <v>270895</v>
      </c>
      <c r="B4978" s="7">
        <v>2708956</v>
      </c>
      <c r="C4978" t="s">
        <v>1709</v>
      </c>
      <c r="D4978" t="s">
        <v>1620</v>
      </c>
      <c r="E4978" t="s">
        <v>466</v>
      </c>
      <c r="F4978" t="s">
        <v>10</v>
      </c>
      <c r="G4978">
        <v>12303</v>
      </c>
      <c r="H4978">
        <f t="shared" si="385"/>
        <v>12303</v>
      </c>
      <c r="I4978">
        <v>0.51800000000000002</v>
      </c>
      <c r="J4978" s="1">
        <v>82238512.819999993</v>
      </c>
      <c r="K4978" s="10">
        <f t="shared" si="386"/>
        <v>6684.4276046492723</v>
      </c>
      <c r="L4978" s="8">
        <f t="shared" si="387"/>
        <v>6684.4276046492723</v>
      </c>
      <c r="M4978" s="14">
        <v>0.3611111111111111</v>
      </c>
      <c r="N4978">
        <f>VLOOKUP(B4978,'[1]ICI-DH'!$A:$H,8,FALSE)</f>
        <v>0.3</v>
      </c>
      <c r="O4978">
        <f>VLOOKUP(B4978,[2]Planilha1!$A:$G,6,FALSE)</f>
        <v>0</v>
      </c>
      <c r="P4978">
        <f t="shared" si="388"/>
        <v>0</v>
      </c>
      <c r="Q4978" s="16">
        <f t="shared" si="389"/>
        <v>0</v>
      </c>
    </row>
    <row r="4979" spans="1:17" x14ac:dyDescent="0.25">
      <c r="A4979" s="7">
        <v>231280</v>
      </c>
      <c r="B4979" s="7">
        <v>2312809</v>
      </c>
      <c r="C4979" t="s">
        <v>1066</v>
      </c>
      <c r="D4979" t="s">
        <v>905</v>
      </c>
      <c r="E4979" t="s">
        <v>466</v>
      </c>
      <c r="F4979" t="s">
        <v>10</v>
      </c>
      <c r="G4979">
        <v>7262</v>
      </c>
      <c r="H4979">
        <f t="shared" si="385"/>
        <v>7262</v>
      </c>
      <c r="I4979">
        <v>0.60299999999999998</v>
      </c>
      <c r="J4979" s="1">
        <v>52694987.82</v>
      </c>
      <c r="K4979" s="10">
        <f t="shared" si="386"/>
        <v>7256.2638143762051</v>
      </c>
      <c r="L4979" s="8">
        <f t="shared" si="387"/>
        <v>7256.2638143762051</v>
      </c>
      <c r="M4979" s="14">
        <v>0.28333333333333333</v>
      </c>
      <c r="N4979">
        <f>VLOOKUP(B4979,'[1]ICI-DH'!$A:$H,8,FALSE)</f>
        <v>0.2</v>
      </c>
      <c r="O4979">
        <f>VLOOKUP(B4979,[2]Planilha1!$A:$G,6,FALSE)</f>
        <v>0</v>
      </c>
      <c r="P4979">
        <f t="shared" si="388"/>
        <v>0</v>
      </c>
      <c r="Q4979" s="16">
        <f t="shared" si="389"/>
        <v>0</v>
      </c>
    </row>
    <row r="4980" spans="1:17" x14ac:dyDescent="0.25">
      <c r="A4980" s="7">
        <v>432032</v>
      </c>
      <c r="B4980" s="7">
        <v>4320321</v>
      </c>
      <c r="C4980" t="s">
        <v>4864</v>
      </c>
      <c r="D4980" t="s">
        <v>4459</v>
      </c>
      <c r="E4980" t="s">
        <v>3828</v>
      </c>
      <c r="F4980" t="s">
        <v>10</v>
      </c>
      <c r="G4980">
        <v>2673</v>
      </c>
      <c r="H4980">
        <f t="shared" si="385"/>
        <v>2673</v>
      </c>
      <c r="I4980">
        <v>0.69299999999999995</v>
      </c>
      <c r="J4980" s="1">
        <v>30448359.010000002</v>
      </c>
      <c r="K4980" s="10">
        <f t="shared" si="386"/>
        <v>11391.080811821923</v>
      </c>
      <c r="L4980" s="8">
        <f t="shared" si="387"/>
        <v>11391.080811821923</v>
      </c>
      <c r="M4980" s="14">
        <v>0.3833333333333333</v>
      </c>
      <c r="N4980">
        <f>VLOOKUP(B4980,'[1]ICI-DH'!$A:$H,8,FALSE)</f>
        <v>0.1</v>
      </c>
      <c r="O4980">
        <f>VLOOKUP(B4980,[2]Planilha1!$A:$G,6,FALSE)</f>
        <v>0</v>
      </c>
      <c r="P4980">
        <f t="shared" si="388"/>
        <v>0</v>
      </c>
      <c r="Q4980" s="16">
        <f t="shared" si="389"/>
        <v>0</v>
      </c>
    </row>
    <row r="4981" spans="1:17" x14ac:dyDescent="0.25">
      <c r="A4981" s="7">
        <v>412630</v>
      </c>
      <c r="B4981" s="7">
        <v>4126306</v>
      </c>
      <c r="C4981" t="s">
        <v>4160</v>
      </c>
      <c r="D4981" t="s">
        <v>3827</v>
      </c>
      <c r="E4981" t="s">
        <v>3828</v>
      </c>
      <c r="F4981" t="s">
        <v>10</v>
      </c>
      <c r="G4981">
        <v>17270</v>
      </c>
      <c r="H4981">
        <f t="shared" si="385"/>
        <v>17270</v>
      </c>
      <c r="I4981">
        <v>0.66300000000000003</v>
      </c>
      <c r="J4981" s="1">
        <v>110426938.93000001</v>
      </c>
      <c r="K4981" s="10">
        <f t="shared" si="386"/>
        <v>6394.1481719745225</v>
      </c>
      <c r="L4981" s="8">
        <f t="shared" si="387"/>
        <v>6394.1481719745225</v>
      </c>
      <c r="M4981" s="14">
        <v>0.37777777777777777</v>
      </c>
      <c r="N4981">
        <f>VLOOKUP(B4981,'[1]ICI-DH'!$A:$H,8,FALSE)</f>
        <v>0.1</v>
      </c>
      <c r="O4981">
        <f>VLOOKUP(B4981,[2]Planilha1!$A:$G,6,FALSE)</f>
        <v>0</v>
      </c>
      <c r="P4981">
        <f t="shared" si="388"/>
        <v>0</v>
      </c>
      <c r="Q4981" s="16">
        <f t="shared" si="389"/>
        <v>0</v>
      </c>
    </row>
    <row r="4982" spans="1:17" x14ac:dyDescent="0.25">
      <c r="A4982" s="7">
        <v>293010</v>
      </c>
      <c r="B4982" s="7">
        <v>2930105</v>
      </c>
      <c r="C4982" t="s">
        <v>2136</v>
      </c>
      <c r="D4982" t="s">
        <v>1784</v>
      </c>
      <c r="E4982" t="s">
        <v>466</v>
      </c>
      <c r="F4982" t="s">
        <v>10</v>
      </c>
      <c r="G4982">
        <v>74523</v>
      </c>
      <c r="H4982">
        <f t="shared" si="385"/>
        <v>74523</v>
      </c>
      <c r="I4982">
        <v>0.66600000000000004</v>
      </c>
      <c r="J4982" s="1">
        <v>277987839.66000003</v>
      </c>
      <c r="K4982" s="10">
        <f t="shared" si="386"/>
        <v>3730.2287838653842</v>
      </c>
      <c r="L4982" s="8">
        <f t="shared" si="387"/>
        <v>3730.2287838653842</v>
      </c>
      <c r="M4982" s="14">
        <v>1.088888888888889</v>
      </c>
      <c r="N4982">
        <f>VLOOKUP(B4982,'[1]ICI-DH'!$A:$H,8,FALSE)</f>
        <v>0.16</v>
      </c>
      <c r="O4982">
        <f>VLOOKUP(B4982,[2]Planilha1!$A:$G,6,FALSE)</f>
        <v>39</v>
      </c>
      <c r="P4982">
        <f t="shared" si="388"/>
        <v>5.2332836842317141E-4</v>
      </c>
      <c r="Q4982" s="16">
        <f t="shared" si="389"/>
        <v>5.2332836842317141E-4</v>
      </c>
    </row>
    <row r="4983" spans="1:17" x14ac:dyDescent="0.25">
      <c r="A4983" s="7">
        <v>316600</v>
      </c>
      <c r="B4983" s="7">
        <v>3166006</v>
      </c>
      <c r="C4983" t="s">
        <v>2958</v>
      </c>
      <c r="D4983" t="s">
        <v>2181</v>
      </c>
      <c r="E4983" t="s">
        <v>2182</v>
      </c>
      <c r="F4983" t="s">
        <v>10</v>
      </c>
      <c r="G4983">
        <v>5483</v>
      </c>
      <c r="H4983">
        <f t="shared" si="385"/>
        <v>5483</v>
      </c>
      <c r="I4983">
        <v>0.63100000000000001</v>
      </c>
      <c r="J4983" s="1">
        <v>32118753.32</v>
      </c>
      <c r="K4983" s="10">
        <f t="shared" si="386"/>
        <v>5857.8795039212109</v>
      </c>
      <c r="L4983" s="8">
        <f t="shared" si="387"/>
        <v>5857.8795039212109</v>
      </c>
      <c r="M4983" s="14">
        <v>3.8888888888888883E-2</v>
      </c>
      <c r="N4983">
        <f>VLOOKUP(B4983,'[1]ICI-DH'!$A:$H,8,FALSE)</f>
        <v>0.1</v>
      </c>
      <c r="O4983">
        <f>VLOOKUP(B4983,[2]Planilha1!$A:$G,6,FALSE)</f>
        <v>0</v>
      </c>
      <c r="P4983">
        <f t="shared" si="388"/>
        <v>0</v>
      </c>
      <c r="Q4983" s="16">
        <f t="shared" si="389"/>
        <v>0</v>
      </c>
    </row>
    <row r="4984" spans="1:17" x14ac:dyDescent="0.25">
      <c r="A4984" s="7">
        <v>316610</v>
      </c>
      <c r="B4984" s="7">
        <v>3166105</v>
      </c>
      <c r="C4984" t="s">
        <v>2959</v>
      </c>
      <c r="D4984" t="s">
        <v>2181</v>
      </c>
      <c r="E4984" t="s">
        <v>2182</v>
      </c>
      <c r="F4984" t="s">
        <v>10</v>
      </c>
      <c r="G4984">
        <v>3067</v>
      </c>
      <c r="H4984">
        <f t="shared" si="385"/>
        <v>3067</v>
      </c>
      <c r="I4984">
        <v>0.56499999999999995</v>
      </c>
      <c r="J4984" s="1">
        <v>27816913.98</v>
      </c>
      <c r="K4984" s="10">
        <f t="shared" si="386"/>
        <v>9069.7469775024456</v>
      </c>
      <c r="L4984" s="8">
        <f t="shared" si="387"/>
        <v>9069.7469775024456</v>
      </c>
      <c r="M4984" s="14">
        <v>0.45555555555555555</v>
      </c>
      <c r="N4984">
        <f>VLOOKUP(B4984,'[1]ICI-DH'!$A:$H,8,FALSE)</f>
        <v>0.26</v>
      </c>
      <c r="O4984">
        <f>VLOOKUP(B4984,[2]Planilha1!$A:$G,6,FALSE)</f>
        <v>0</v>
      </c>
      <c r="P4984">
        <f t="shared" si="388"/>
        <v>0</v>
      </c>
      <c r="Q4984" s="16">
        <f t="shared" si="389"/>
        <v>0</v>
      </c>
    </row>
    <row r="4985" spans="1:17" x14ac:dyDescent="0.25">
      <c r="A4985" s="7">
        <v>316620</v>
      </c>
      <c r="B4985" s="7">
        <v>3166204</v>
      </c>
      <c r="C4985" t="s">
        <v>2960</v>
      </c>
      <c r="D4985" t="s">
        <v>2181</v>
      </c>
      <c r="E4985" t="s">
        <v>2182</v>
      </c>
      <c r="F4985" t="s">
        <v>10</v>
      </c>
      <c r="G4985">
        <v>10384</v>
      </c>
      <c r="H4985">
        <f t="shared" si="385"/>
        <v>10384</v>
      </c>
      <c r="I4985">
        <v>0.626</v>
      </c>
      <c r="J4985" s="1">
        <v>39675016.119999997</v>
      </c>
      <c r="K4985" s="10">
        <f t="shared" si="386"/>
        <v>3820.7835246533127</v>
      </c>
      <c r="L4985" s="8">
        <f t="shared" si="387"/>
        <v>3820.7835246533127</v>
      </c>
      <c r="M4985" s="14">
        <v>0.23333333333333334</v>
      </c>
      <c r="N4985">
        <f>VLOOKUP(B4985,'[1]ICI-DH'!$A:$H,8,FALSE)</f>
        <v>0.1</v>
      </c>
      <c r="O4985">
        <f>VLOOKUP(B4985,[2]Planilha1!$A:$G,6,FALSE)</f>
        <v>0</v>
      </c>
      <c r="P4985">
        <f t="shared" si="388"/>
        <v>0</v>
      </c>
      <c r="Q4985" s="16">
        <f t="shared" si="389"/>
        <v>0</v>
      </c>
    </row>
    <row r="4986" spans="1:17" x14ac:dyDescent="0.25">
      <c r="A4986" s="7">
        <v>432035</v>
      </c>
      <c r="B4986" s="7">
        <v>4320354</v>
      </c>
      <c r="C4986" t="s">
        <v>4865</v>
      </c>
      <c r="D4986" t="s">
        <v>4459</v>
      </c>
      <c r="E4986" t="s">
        <v>3828</v>
      </c>
      <c r="F4986" t="s">
        <v>10</v>
      </c>
      <c r="G4986">
        <v>5306</v>
      </c>
      <c r="H4986">
        <f t="shared" si="385"/>
        <v>5306</v>
      </c>
      <c r="I4986">
        <v>0.67100000000000004</v>
      </c>
      <c r="J4986" s="1">
        <v>32064131.09</v>
      </c>
      <c r="K4986" s="10">
        <f t="shared" si="386"/>
        <v>6042.9949283829628</v>
      </c>
      <c r="L4986" s="8">
        <f t="shared" si="387"/>
        <v>6042.9949283829628</v>
      </c>
      <c r="M4986" s="14">
        <v>6.6666666666666652E-2</v>
      </c>
      <c r="N4986">
        <f>VLOOKUP(B4986,'[1]ICI-DH'!$A:$H,8,FALSE)</f>
        <v>0.16</v>
      </c>
      <c r="O4986">
        <f>VLOOKUP(B4986,[2]Planilha1!$A:$G,6,FALSE)</f>
        <v>1</v>
      </c>
      <c r="P4986">
        <f t="shared" si="388"/>
        <v>1.8846588767433095E-4</v>
      </c>
      <c r="Q4986" s="16">
        <f t="shared" si="389"/>
        <v>1.8846588767433095E-4</v>
      </c>
    </row>
    <row r="4987" spans="1:17" x14ac:dyDescent="0.25">
      <c r="A4987" s="7">
        <v>293020</v>
      </c>
      <c r="B4987" s="7">
        <v>2930204</v>
      </c>
      <c r="C4987" t="s">
        <v>2138</v>
      </c>
      <c r="D4987" t="s">
        <v>1784</v>
      </c>
      <c r="E4987" t="s">
        <v>466</v>
      </c>
      <c r="F4987" t="s">
        <v>10</v>
      </c>
      <c r="G4987">
        <v>38154</v>
      </c>
      <c r="H4987">
        <f t="shared" si="385"/>
        <v>38154</v>
      </c>
      <c r="I4987">
        <v>0.58499999999999996</v>
      </c>
      <c r="J4987" s="1">
        <v>218069043.66</v>
      </c>
      <c r="K4987" s="10">
        <f t="shared" si="386"/>
        <v>5715.4962431199874</v>
      </c>
      <c r="L4987" s="8">
        <f t="shared" si="387"/>
        <v>5715.4962431199874</v>
      </c>
      <c r="M4987" s="14">
        <v>0.43333333333333329</v>
      </c>
      <c r="N4987">
        <f>VLOOKUP(B4987,'[1]ICI-DH'!$A:$H,8,FALSE)</f>
        <v>0.1</v>
      </c>
      <c r="O4987">
        <f>VLOOKUP(B4987,[2]Planilha1!$A:$G,6,FALSE)</f>
        <v>0</v>
      </c>
      <c r="P4987">
        <f t="shared" si="388"/>
        <v>0</v>
      </c>
      <c r="Q4987" s="16">
        <f t="shared" si="389"/>
        <v>0</v>
      </c>
    </row>
    <row r="4988" spans="1:17" x14ac:dyDescent="0.25">
      <c r="A4988" s="7">
        <v>432040</v>
      </c>
      <c r="B4988" s="7">
        <v>4320404</v>
      </c>
      <c r="C4988" t="s">
        <v>4866</v>
      </c>
      <c r="D4988" t="s">
        <v>4459</v>
      </c>
      <c r="E4988" t="s">
        <v>3828</v>
      </c>
      <c r="F4988" t="s">
        <v>10</v>
      </c>
      <c r="G4988">
        <v>16961</v>
      </c>
      <c r="H4988">
        <f t="shared" si="385"/>
        <v>16961</v>
      </c>
      <c r="I4988">
        <v>0.76</v>
      </c>
      <c r="J4988" s="1">
        <v>125886434.14</v>
      </c>
      <c r="K4988" s="10">
        <f t="shared" si="386"/>
        <v>7422.1115582807615</v>
      </c>
      <c r="L4988" s="8">
        <f t="shared" si="387"/>
        <v>7422.1115582807615</v>
      </c>
      <c r="M4988" s="14">
        <v>0.87222222222222212</v>
      </c>
      <c r="N4988">
        <f>VLOOKUP(B4988,'[1]ICI-DH'!$A:$H,8,FALSE)</f>
        <v>0.16</v>
      </c>
      <c r="O4988">
        <f>VLOOKUP(B4988,[2]Planilha1!$A:$G,6,FALSE)</f>
        <v>1</v>
      </c>
      <c r="P4988">
        <f t="shared" si="388"/>
        <v>5.895878780732268E-5</v>
      </c>
      <c r="Q4988" s="16">
        <f t="shared" si="389"/>
        <v>5.895878780732268E-5</v>
      </c>
    </row>
    <row r="4989" spans="1:17" x14ac:dyDescent="0.25">
      <c r="A4989" s="7">
        <v>316630</v>
      </c>
      <c r="B4989" s="7">
        <v>3166303</v>
      </c>
      <c r="C4989" t="s">
        <v>2961</v>
      </c>
      <c r="D4989" t="s">
        <v>2181</v>
      </c>
      <c r="E4989" t="s">
        <v>2182</v>
      </c>
      <c r="F4989" t="s">
        <v>10</v>
      </c>
      <c r="G4989">
        <v>7345</v>
      </c>
      <c r="H4989">
        <f t="shared" si="385"/>
        <v>7345</v>
      </c>
      <c r="I4989">
        <v>0.56000000000000005</v>
      </c>
      <c r="J4989" s="1">
        <v>34153010.840000004</v>
      </c>
      <c r="K4989" s="10">
        <f t="shared" si="386"/>
        <v>4649.8312920353983</v>
      </c>
      <c r="L4989" s="8">
        <f t="shared" si="387"/>
        <v>4649.8312920353983</v>
      </c>
      <c r="M4989" s="14">
        <v>0.19444444444444442</v>
      </c>
      <c r="N4989">
        <f>VLOOKUP(B4989,'[1]ICI-DH'!$A:$H,8,FALSE)</f>
        <v>0.1</v>
      </c>
      <c r="O4989">
        <f>VLOOKUP(B4989,[2]Planilha1!$A:$G,6,FALSE)</f>
        <v>0</v>
      </c>
      <c r="P4989">
        <f t="shared" si="388"/>
        <v>0</v>
      </c>
      <c r="Q4989" s="16">
        <f t="shared" si="389"/>
        <v>0</v>
      </c>
    </row>
    <row r="4990" spans="1:17" x14ac:dyDescent="0.25">
      <c r="A4990" s="7">
        <v>251540</v>
      </c>
      <c r="B4990" s="7">
        <v>2515401</v>
      </c>
      <c r="C4990" t="s">
        <v>1428</v>
      </c>
      <c r="D4990" t="s">
        <v>1247</v>
      </c>
      <c r="E4990" t="s">
        <v>466</v>
      </c>
      <c r="F4990" t="s">
        <v>10</v>
      </c>
      <c r="G4990">
        <v>10291</v>
      </c>
      <c r="H4990">
        <f t="shared" si="385"/>
        <v>10291</v>
      </c>
      <c r="I4990">
        <v>0.55500000000000005</v>
      </c>
      <c r="J4990" s="1">
        <v>48272580.079999998</v>
      </c>
      <c r="K4990" s="10">
        <f t="shared" si="386"/>
        <v>4690.7569798853365</v>
      </c>
      <c r="L4990" s="8">
        <f t="shared" si="387"/>
        <v>4690.7569798853365</v>
      </c>
      <c r="M4990" s="14">
        <v>0.2166666666666667</v>
      </c>
      <c r="N4990">
        <f>VLOOKUP(B4990,'[1]ICI-DH'!$A:$H,8,FALSE)</f>
        <v>0.1</v>
      </c>
      <c r="O4990">
        <f>VLOOKUP(B4990,[2]Planilha1!$A:$G,6,FALSE)</f>
        <v>0</v>
      </c>
      <c r="P4990">
        <f t="shared" si="388"/>
        <v>0</v>
      </c>
      <c r="Q4990" s="16">
        <f t="shared" si="389"/>
        <v>0</v>
      </c>
    </row>
    <row r="4991" spans="1:17" x14ac:dyDescent="0.25">
      <c r="A4991" s="7">
        <v>110150</v>
      </c>
      <c r="B4991" s="7">
        <v>1101500</v>
      </c>
      <c r="C4991" t="s">
        <v>57</v>
      </c>
      <c r="D4991" t="s">
        <v>8</v>
      </c>
      <c r="E4991" t="s">
        <v>9</v>
      </c>
      <c r="F4991" t="s">
        <v>10</v>
      </c>
      <c r="G4991">
        <v>11171</v>
      </c>
      <c r="H4991">
        <f t="shared" si="385"/>
        <v>11171</v>
      </c>
      <c r="I4991">
        <v>0.59799999999999998</v>
      </c>
      <c r="J4991" s="1">
        <v>71402699.090000004</v>
      </c>
      <c r="K4991" s="10">
        <f t="shared" si="386"/>
        <v>6391.7911637275092</v>
      </c>
      <c r="L4991" s="8">
        <f t="shared" si="387"/>
        <v>6391.7911637275092</v>
      </c>
      <c r="M4991" s="14">
        <v>0.61111111111111116</v>
      </c>
      <c r="N4991">
        <f>VLOOKUP(B4991,'[1]ICI-DH'!$A:$H,8,FALSE)</f>
        <v>0.26</v>
      </c>
      <c r="O4991">
        <f>VLOOKUP(B4991,[2]Planilha1!$A:$G,6,FALSE)</f>
        <v>0</v>
      </c>
      <c r="P4991">
        <f t="shared" si="388"/>
        <v>0</v>
      </c>
      <c r="Q4991" s="16">
        <f t="shared" si="389"/>
        <v>0</v>
      </c>
    </row>
    <row r="4992" spans="1:17" x14ac:dyDescent="0.25">
      <c r="A4992" s="7">
        <v>432045</v>
      </c>
      <c r="B4992" s="7">
        <v>4320453</v>
      </c>
      <c r="C4992" t="s">
        <v>4867</v>
      </c>
      <c r="D4992" t="s">
        <v>4459</v>
      </c>
      <c r="E4992" t="s">
        <v>3828</v>
      </c>
      <c r="F4992" t="s">
        <v>10</v>
      </c>
      <c r="G4992">
        <v>1941</v>
      </c>
      <c r="H4992">
        <f t="shared" si="385"/>
        <v>1941</v>
      </c>
      <c r="I4992">
        <v>0.65200000000000002</v>
      </c>
      <c r="J4992" s="1">
        <v>26655543.91</v>
      </c>
      <c r="K4992" s="10">
        <f t="shared" si="386"/>
        <v>13732.892277176714</v>
      </c>
      <c r="L4992" s="8">
        <f t="shared" si="387"/>
        <v>12739.39</v>
      </c>
      <c r="M4992" s="14">
        <v>8.3333333333333301E-2</v>
      </c>
      <c r="N4992">
        <f>VLOOKUP(B4992,'[1]ICI-DH'!$A:$H,8,FALSE)</f>
        <v>0.2</v>
      </c>
      <c r="O4992">
        <f>VLOOKUP(B4992,[2]Planilha1!$A:$G,6,FALSE)</f>
        <v>0</v>
      </c>
      <c r="P4992">
        <f t="shared" si="388"/>
        <v>0</v>
      </c>
      <c r="Q4992" s="16">
        <f t="shared" si="389"/>
        <v>0</v>
      </c>
    </row>
    <row r="4993" spans="1:17" x14ac:dyDescent="0.25">
      <c r="A4993" s="7">
        <v>316640</v>
      </c>
      <c r="B4993" s="7">
        <v>3166402</v>
      </c>
      <c r="C4993" t="s">
        <v>2962</v>
      </c>
      <c r="D4993" t="s">
        <v>2181</v>
      </c>
      <c r="E4993" t="s">
        <v>2182</v>
      </c>
      <c r="F4993" t="s">
        <v>10</v>
      </c>
      <c r="G4993">
        <v>1819</v>
      </c>
      <c r="H4993">
        <f t="shared" si="385"/>
        <v>1819</v>
      </c>
      <c r="I4993">
        <v>0.66</v>
      </c>
      <c r="J4993" s="1">
        <v>24614798.469999999</v>
      </c>
      <c r="K4993" s="10">
        <f t="shared" si="386"/>
        <v>13532.049736118746</v>
      </c>
      <c r="L4993" s="8">
        <f t="shared" si="387"/>
        <v>12739.39</v>
      </c>
      <c r="M4993" s="14">
        <v>0.36111111111111116</v>
      </c>
      <c r="N4993">
        <f>VLOOKUP(B4993,'[1]ICI-DH'!$A:$H,8,FALSE)</f>
        <v>0.1</v>
      </c>
      <c r="O4993">
        <f>VLOOKUP(B4993,[2]Planilha1!$A:$G,6,FALSE)</f>
        <v>0</v>
      </c>
      <c r="P4993">
        <f t="shared" si="388"/>
        <v>0</v>
      </c>
      <c r="Q4993" s="16">
        <f t="shared" si="389"/>
        <v>0</v>
      </c>
    </row>
    <row r="4994" spans="1:17" x14ac:dyDescent="0.25">
      <c r="A4994" s="7">
        <v>330555</v>
      </c>
      <c r="B4994" s="7">
        <v>3305554</v>
      </c>
      <c r="C4994" t="s">
        <v>3191</v>
      </c>
      <c r="D4994" t="s">
        <v>3113</v>
      </c>
      <c r="E4994" t="s">
        <v>2182</v>
      </c>
      <c r="F4994" t="s">
        <v>10</v>
      </c>
      <c r="G4994">
        <v>80596</v>
      </c>
      <c r="H4994">
        <f t="shared" si="385"/>
        <v>80596</v>
      </c>
      <c r="I4994">
        <v>0.71299999999999997</v>
      </c>
      <c r="J4994" s="1">
        <v>441040202.13</v>
      </c>
      <c r="K4994" s="10">
        <f t="shared" si="386"/>
        <v>5472.2343804903467</v>
      </c>
      <c r="L4994" s="8">
        <f t="shared" si="387"/>
        <v>5472.2343804903467</v>
      </c>
      <c r="M4994" s="14">
        <v>0.82777777777777772</v>
      </c>
      <c r="N4994">
        <f>VLOOKUP(B4994,'[1]ICI-DH'!$A:$H,8,FALSE)</f>
        <v>0.3</v>
      </c>
      <c r="O4994">
        <f>VLOOKUP(B4994,[2]Planilha1!$A:$G,6,FALSE)</f>
        <v>50</v>
      </c>
      <c r="P4994">
        <f t="shared" si="388"/>
        <v>6.2037818254007647E-4</v>
      </c>
      <c r="Q4994" s="16">
        <f t="shared" si="389"/>
        <v>6.2037818254007647E-4</v>
      </c>
    </row>
    <row r="4995" spans="1:17" x14ac:dyDescent="0.25">
      <c r="A4995" s="7">
        <v>320500</v>
      </c>
      <c r="B4995" s="7">
        <v>3205002</v>
      </c>
      <c r="C4995" t="s">
        <v>3104</v>
      </c>
      <c r="D4995" t="s">
        <v>3036</v>
      </c>
      <c r="E4995" t="s">
        <v>2182</v>
      </c>
      <c r="F4995" t="s">
        <v>10</v>
      </c>
      <c r="G4995">
        <v>520653</v>
      </c>
      <c r="H4995">
        <f t="shared" ref="H4995:H5058" si="390">IF(G4995&gt;200000, 200000, G4995)</f>
        <v>200000</v>
      </c>
      <c r="I4995">
        <v>0.73899999999999999</v>
      </c>
      <c r="J4995" s="1">
        <v>2434018887.9099998</v>
      </c>
      <c r="K4995" s="10">
        <f t="shared" ref="K4995:K5058" si="391">J4995/G4995</f>
        <v>4674.9349142519104</v>
      </c>
      <c r="L4995" s="8">
        <f t="shared" ref="L4995:L5058" si="392">IF(K4995&gt;12739.39, 12739.39, K4995)</f>
        <v>4674.9349142519104</v>
      </c>
      <c r="M4995" s="14">
        <v>0.88333333333333341</v>
      </c>
      <c r="N4995">
        <f>VLOOKUP(B4995,'[1]ICI-DH'!$A:$H,8,FALSE)</f>
        <v>0.8</v>
      </c>
      <c r="O4995">
        <f>VLOOKUP(B4995,[2]Planilha1!$A:$G,6,FALSE)</f>
        <v>482</v>
      </c>
      <c r="P4995">
        <f t="shared" ref="P4995:P5058" si="393">O4995/G4995</f>
        <v>9.2576053532775193E-4</v>
      </c>
      <c r="Q4995" s="16">
        <f t="shared" ref="Q4995:Q5058" si="394">IF(P4995&gt;6830, 6830, P4995)</f>
        <v>9.2576053532775193E-4</v>
      </c>
    </row>
    <row r="4996" spans="1:17" x14ac:dyDescent="0.25">
      <c r="A4996" s="7">
        <v>421755</v>
      </c>
      <c r="B4996" s="7">
        <v>4217550</v>
      </c>
      <c r="C4996" t="s">
        <v>4427</v>
      </c>
      <c r="D4996" t="s">
        <v>4197</v>
      </c>
      <c r="E4996" t="s">
        <v>3828</v>
      </c>
      <c r="F4996" t="s">
        <v>10</v>
      </c>
      <c r="G4996">
        <v>3303</v>
      </c>
      <c r="H4996">
        <f t="shared" si="390"/>
        <v>3303</v>
      </c>
      <c r="I4996">
        <v>0.77300000000000002</v>
      </c>
      <c r="J4996" s="1">
        <v>34271651.700000003</v>
      </c>
      <c r="K4996" s="10">
        <f t="shared" si="391"/>
        <v>10375.916348773842</v>
      </c>
      <c r="L4996" s="8">
        <f t="shared" si="392"/>
        <v>10375.916348773842</v>
      </c>
      <c r="M4996" s="14">
        <v>0.21111111111111108</v>
      </c>
      <c r="N4996">
        <f>VLOOKUP(B4996,'[1]ICI-DH'!$A:$H,8,FALSE)</f>
        <v>0.16</v>
      </c>
      <c r="O4996">
        <f>VLOOKUP(B4996,[2]Planilha1!$A:$G,6,FALSE)</f>
        <v>0</v>
      </c>
      <c r="P4996">
        <f t="shared" si="393"/>
        <v>0</v>
      </c>
      <c r="Q4996" s="16">
        <f t="shared" si="394"/>
        <v>0</v>
      </c>
    </row>
    <row r="4997" spans="1:17" x14ac:dyDescent="0.25">
      <c r="A4997" s="7">
        <v>355140</v>
      </c>
      <c r="B4997" s="7">
        <v>3551405</v>
      </c>
      <c r="C4997" t="s">
        <v>3758</v>
      </c>
      <c r="D4997" t="s">
        <v>3202</v>
      </c>
      <c r="E4997" t="s">
        <v>2182</v>
      </c>
      <c r="F4997" t="s">
        <v>10</v>
      </c>
      <c r="G4997">
        <v>12746</v>
      </c>
      <c r="H4997">
        <f t="shared" si="390"/>
        <v>12746</v>
      </c>
      <c r="I4997">
        <v>0.68600000000000005</v>
      </c>
      <c r="J4997" s="1">
        <v>59448809.420000002</v>
      </c>
      <c r="K4997" s="10">
        <f t="shared" si="391"/>
        <v>4664.1149709712854</v>
      </c>
      <c r="L4997" s="8">
        <f t="shared" si="392"/>
        <v>4664.1149709712854</v>
      </c>
      <c r="M4997" s="14">
        <v>0.67222222222222217</v>
      </c>
      <c r="N4997">
        <f>VLOOKUP(B4997,'[1]ICI-DH'!$A:$H,8,FALSE)</f>
        <v>0.1</v>
      </c>
      <c r="O4997">
        <f>VLOOKUP(B4997,[2]Planilha1!$A:$G,6,FALSE)</f>
        <v>0</v>
      </c>
      <c r="P4997">
        <f t="shared" si="393"/>
        <v>0</v>
      </c>
      <c r="Q4997" s="16">
        <f t="shared" si="394"/>
        <v>0</v>
      </c>
    </row>
    <row r="4998" spans="1:17" x14ac:dyDescent="0.25">
      <c r="A4998" s="7">
        <v>316650</v>
      </c>
      <c r="B4998" s="7">
        <v>3166501</v>
      </c>
      <c r="C4998" t="s">
        <v>2963</v>
      </c>
      <c r="D4998" t="s">
        <v>2181</v>
      </c>
      <c r="E4998" t="s">
        <v>2182</v>
      </c>
      <c r="F4998" t="s">
        <v>10</v>
      </c>
      <c r="G4998">
        <v>3792</v>
      </c>
      <c r="H4998">
        <f t="shared" si="390"/>
        <v>3792</v>
      </c>
      <c r="I4998">
        <v>0.55700000000000005</v>
      </c>
      <c r="J4998" s="1">
        <v>28974404.68</v>
      </c>
      <c r="K4998" s="10">
        <f t="shared" si="391"/>
        <v>7640.929504219409</v>
      </c>
      <c r="L4998" s="8">
        <f t="shared" si="392"/>
        <v>7640.929504219409</v>
      </c>
      <c r="M4998" s="14">
        <v>0.31111111111111117</v>
      </c>
      <c r="N4998">
        <f>VLOOKUP(B4998,'[1]ICI-DH'!$A:$H,8,FALSE)</f>
        <v>0.1</v>
      </c>
      <c r="O4998">
        <f>VLOOKUP(B4998,[2]Planilha1!$A:$G,6,FALSE)</f>
        <v>0</v>
      </c>
      <c r="P4998">
        <f t="shared" si="393"/>
        <v>0</v>
      </c>
      <c r="Q4998" s="16">
        <f t="shared" si="394"/>
        <v>0</v>
      </c>
    </row>
    <row r="4999" spans="1:17" x14ac:dyDescent="0.25">
      <c r="A4999" s="7">
        <v>251550</v>
      </c>
      <c r="B4999" s="7">
        <v>2515500</v>
      </c>
      <c r="C4999" t="s">
        <v>1429</v>
      </c>
      <c r="D4999" t="s">
        <v>1247</v>
      </c>
      <c r="E4999" t="s">
        <v>466</v>
      </c>
      <c r="F4999" t="s">
        <v>10</v>
      </c>
      <c r="G4999">
        <v>13614</v>
      </c>
      <c r="H4999">
        <f t="shared" si="390"/>
        <v>13614</v>
      </c>
      <c r="I4999">
        <v>0.628</v>
      </c>
      <c r="J4999" s="1">
        <v>59055953.310000002</v>
      </c>
      <c r="K4999" s="10">
        <f t="shared" si="391"/>
        <v>4337.8840392243283</v>
      </c>
      <c r="L4999" s="8">
        <f t="shared" si="392"/>
        <v>4337.8840392243283</v>
      </c>
      <c r="M4999" s="14">
        <v>0.72222222222222221</v>
      </c>
      <c r="N4999">
        <f>VLOOKUP(B4999,'[1]ICI-DH'!$A:$H,8,FALSE)</f>
        <v>0.1</v>
      </c>
      <c r="O4999">
        <f>VLOOKUP(B4999,[2]Planilha1!$A:$G,6,FALSE)</f>
        <v>0</v>
      </c>
      <c r="P4999">
        <f t="shared" si="393"/>
        <v>0</v>
      </c>
      <c r="Q4999" s="16">
        <f t="shared" si="394"/>
        <v>0</v>
      </c>
    </row>
    <row r="5000" spans="1:17" x14ac:dyDescent="0.25">
      <c r="A5000" s="7">
        <v>251560</v>
      </c>
      <c r="B5000" s="7">
        <v>2515609</v>
      </c>
      <c r="C5000" t="s">
        <v>1430</v>
      </c>
      <c r="D5000" t="s">
        <v>1247</v>
      </c>
      <c r="E5000" t="s">
        <v>466</v>
      </c>
      <c r="F5000" t="s">
        <v>10</v>
      </c>
      <c r="G5000">
        <v>3094</v>
      </c>
      <c r="H5000">
        <f t="shared" si="390"/>
        <v>3094</v>
      </c>
      <c r="I5000">
        <v>0.626</v>
      </c>
      <c r="J5000" s="1">
        <v>29468285.190000001</v>
      </c>
      <c r="K5000" s="10">
        <f t="shared" si="391"/>
        <v>9524.3326405946991</v>
      </c>
      <c r="L5000" s="8">
        <f t="shared" si="392"/>
        <v>9524.3326405946991</v>
      </c>
      <c r="M5000" s="14">
        <v>0.77777777777777779</v>
      </c>
      <c r="N5000">
        <f>VLOOKUP(B5000,'[1]ICI-DH'!$A:$H,8,FALSE)</f>
        <v>0.26</v>
      </c>
      <c r="O5000">
        <f>VLOOKUP(B5000,[2]Planilha1!$A:$G,6,FALSE)</f>
        <v>0</v>
      </c>
      <c r="P5000">
        <f t="shared" si="393"/>
        <v>0</v>
      </c>
      <c r="Q5000" s="16">
        <f t="shared" si="394"/>
        <v>0</v>
      </c>
    </row>
    <row r="5001" spans="1:17" x14ac:dyDescent="0.25">
      <c r="A5001" s="7">
        <v>316660</v>
      </c>
      <c r="B5001" s="7">
        <v>3166600</v>
      </c>
      <c r="C5001" t="s">
        <v>2964</v>
      </c>
      <c r="D5001" t="s">
        <v>2181</v>
      </c>
      <c r="E5001" t="s">
        <v>2182</v>
      </c>
      <c r="F5001" t="s">
        <v>10</v>
      </c>
      <c r="G5001">
        <v>833</v>
      </c>
      <c r="H5001">
        <f t="shared" si="390"/>
        <v>833</v>
      </c>
      <c r="I5001">
        <v>0.67700000000000005</v>
      </c>
      <c r="J5001" s="1">
        <v>24671522.079999998</v>
      </c>
      <c r="K5001" s="10">
        <f t="shared" si="391"/>
        <v>29617.673565426168</v>
      </c>
      <c r="L5001" s="8">
        <f t="shared" si="392"/>
        <v>12739.39</v>
      </c>
      <c r="M5001" s="14">
        <v>0</v>
      </c>
      <c r="N5001">
        <f>VLOOKUP(B5001,'[1]ICI-DH'!$A:$H,8,FALSE)</f>
        <v>0.1</v>
      </c>
      <c r="O5001">
        <f>VLOOKUP(B5001,[2]Planilha1!$A:$G,6,FALSE)</f>
        <v>0</v>
      </c>
      <c r="P5001">
        <f t="shared" si="393"/>
        <v>0</v>
      </c>
      <c r="Q5001" s="16">
        <f t="shared" si="394"/>
        <v>0</v>
      </c>
    </row>
    <row r="5002" spans="1:17" x14ac:dyDescent="0.25">
      <c r="A5002" s="7">
        <v>241330</v>
      </c>
      <c r="B5002" s="7">
        <v>2413300</v>
      </c>
      <c r="C5002" t="s">
        <v>1225</v>
      </c>
      <c r="D5002" t="s">
        <v>1086</v>
      </c>
      <c r="E5002" t="s">
        <v>466</v>
      </c>
      <c r="F5002" t="s">
        <v>10</v>
      </c>
      <c r="G5002">
        <v>5703</v>
      </c>
      <c r="H5002">
        <f t="shared" si="390"/>
        <v>5703</v>
      </c>
      <c r="I5002">
        <v>0.58199999999999996</v>
      </c>
      <c r="J5002" s="1">
        <v>28962883.899999999</v>
      </c>
      <c r="K5002" s="10">
        <f t="shared" si="391"/>
        <v>5078.5347887076978</v>
      </c>
      <c r="L5002" s="8">
        <f t="shared" si="392"/>
        <v>5078.5347887076978</v>
      </c>
      <c r="M5002" s="14">
        <v>0.18333333333333332</v>
      </c>
      <c r="N5002">
        <f>VLOOKUP(B5002,'[1]ICI-DH'!$A:$H,8,FALSE)</f>
        <v>0.1</v>
      </c>
      <c r="O5002">
        <f>VLOOKUP(B5002,[2]Planilha1!$A:$G,6,FALSE)</f>
        <v>0</v>
      </c>
      <c r="P5002">
        <f t="shared" si="393"/>
        <v>0</v>
      </c>
      <c r="Q5002" s="16">
        <f t="shared" si="394"/>
        <v>0</v>
      </c>
    </row>
    <row r="5003" spans="1:17" x14ac:dyDescent="0.25">
      <c r="A5003" s="7">
        <v>241335</v>
      </c>
      <c r="B5003" s="7">
        <v>2413359</v>
      </c>
      <c r="C5003" t="s">
        <v>1226</v>
      </c>
      <c r="D5003" t="s">
        <v>1086</v>
      </c>
      <c r="E5003" t="s">
        <v>466</v>
      </c>
      <c r="F5003" t="s">
        <v>10</v>
      </c>
      <c r="G5003">
        <v>13091</v>
      </c>
      <c r="H5003">
        <f t="shared" si="390"/>
        <v>13091</v>
      </c>
      <c r="I5003">
        <v>0.61399999999999999</v>
      </c>
      <c r="J5003" s="1">
        <v>118719853.84999999</v>
      </c>
      <c r="K5003" s="10">
        <f t="shared" si="391"/>
        <v>9068.8147467725921</v>
      </c>
      <c r="L5003" s="8">
        <f t="shared" si="392"/>
        <v>9068.8147467725921</v>
      </c>
      <c r="M5003" s="14">
        <v>0.56111111111111112</v>
      </c>
      <c r="N5003">
        <f>VLOOKUP(B5003,'[1]ICI-DH'!$A:$H,8,FALSE)</f>
        <v>0.16</v>
      </c>
      <c r="O5003">
        <f>VLOOKUP(B5003,[2]Planilha1!$A:$G,6,FALSE)</f>
        <v>0</v>
      </c>
      <c r="P5003">
        <f t="shared" si="393"/>
        <v>0</v>
      </c>
      <c r="Q5003" s="16">
        <f t="shared" si="394"/>
        <v>0</v>
      </c>
    </row>
    <row r="5004" spans="1:17" x14ac:dyDescent="0.25">
      <c r="A5004" s="7">
        <v>160005</v>
      </c>
      <c r="B5004" s="7">
        <v>1600055</v>
      </c>
      <c r="C5004" t="s">
        <v>309</v>
      </c>
      <c r="D5004" t="s">
        <v>310</v>
      </c>
      <c r="E5004" t="s">
        <v>9</v>
      </c>
      <c r="F5004" t="s">
        <v>10</v>
      </c>
      <c r="G5004">
        <v>4673</v>
      </c>
      <c r="H5004">
        <f t="shared" si="390"/>
        <v>4673</v>
      </c>
      <c r="I5004">
        <v>0.70899999999999996</v>
      </c>
      <c r="J5004" s="1">
        <v>28146060.120000001</v>
      </c>
      <c r="K5004" s="10">
        <f t="shared" si="391"/>
        <v>6023.1243569441476</v>
      </c>
      <c r="L5004" s="8">
        <f t="shared" si="392"/>
        <v>6023.1243569441476</v>
      </c>
      <c r="M5004" s="14">
        <v>0.34444444444444444</v>
      </c>
      <c r="N5004">
        <f>VLOOKUP(B5004,'[1]ICI-DH'!$A:$H,8,FALSE)</f>
        <v>0.45999999999999996</v>
      </c>
      <c r="O5004">
        <f>VLOOKUP(B5004,[2]Planilha1!$A:$G,6,FALSE)</f>
        <v>0</v>
      </c>
      <c r="P5004">
        <f t="shared" si="393"/>
        <v>0</v>
      </c>
      <c r="Q5004" s="16">
        <f t="shared" si="394"/>
        <v>0</v>
      </c>
    </row>
    <row r="5005" spans="1:17" x14ac:dyDescent="0.25">
      <c r="A5005" s="7">
        <v>293015</v>
      </c>
      <c r="B5005" s="7">
        <v>2930154</v>
      </c>
      <c r="C5005" t="s">
        <v>2137</v>
      </c>
      <c r="D5005" t="s">
        <v>1784</v>
      </c>
      <c r="E5005" t="s">
        <v>466</v>
      </c>
      <c r="F5005" t="s">
        <v>10</v>
      </c>
      <c r="G5005">
        <v>34222</v>
      </c>
      <c r="H5005">
        <f t="shared" si="390"/>
        <v>34222</v>
      </c>
      <c r="I5005">
        <v>0.59499999999999997</v>
      </c>
      <c r="J5005" s="1">
        <v>166264256.55000001</v>
      </c>
      <c r="K5005" s="10">
        <f t="shared" si="391"/>
        <v>4858.4026810239029</v>
      </c>
      <c r="L5005" s="8">
        <f t="shared" si="392"/>
        <v>4858.4026810239029</v>
      </c>
      <c r="M5005" s="14">
        <v>1.288888888888889</v>
      </c>
      <c r="N5005">
        <f>VLOOKUP(B5005,'[1]ICI-DH'!$A:$H,8,FALSE)</f>
        <v>0.2</v>
      </c>
      <c r="O5005">
        <f>VLOOKUP(B5005,[2]Planilha1!$A:$G,6,FALSE)</f>
        <v>1</v>
      </c>
      <c r="P5005">
        <f t="shared" si="393"/>
        <v>2.9220968967330958E-5</v>
      </c>
      <c r="Q5005" s="16">
        <f t="shared" si="394"/>
        <v>2.9220968967330958E-5</v>
      </c>
    </row>
    <row r="5006" spans="1:17" x14ac:dyDescent="0.25">
      <c r="A5006" s="7">
        <v>316680</v>
      </c>
      <c r="B5006" s="7">
        <v>3166808</v>
      </c>
      <c r="C5006" t="s">
        <v>2966</v>
      </c>
      <c r="D5006" t="s">
        <v>2181</v>
      </c>
      <c r="E5006" t="s">
        <v>2182</v>
      </c>
      <c r="F5006" t="s">
        <v>10</v>
      </c>
      <c r="G5006">
        <v>11801</v>
      </c>
      <c r="H5006">
        <f t="shared" si="390"/>
        <v>11801</v>
      </c>
      <c r="I5006">
        <v>0.69599999999999995</v>
      </c>
      <c r="J5006" s="1">
        <v>147944128.44999999</v>
      </c>
      <c r="K5006" s="10">
        <f t="shared" si="391"/>
        <v>12536.575582577747</v>
      </c>
      <c r="L5006" s="8">
        <f t="shared" si="392"/>
        <v>12536.575582577747</v>
      </c>
      <c r="M5006" s="14">
        <v>0.35555555555555557</v>
      </c>
      <c r="N5006">
        <f>VLOOKUP(B5006,'[1]ICI-DH'!$A:$H,8,FALSE)</f>
        <v>0.2</v>
      </c>
      <c r="O5006">
        <f>VLOOKUP(B5006,[2]Planilha1!$A:$G,6,FALSE)</f>
        <v>8</v>
      </c>
      <c r="P5006">
        <f t="shared" si="393"/>
        <v>6.7790865180916867E-4</v>
      </c>
      <c r="Q5006" s="16">
        <f t="shared" si="394"/>
        <v>6.7790865180916867E-4</v>
      </c>
    </row>
    <row r="5007" spans="1:17" x14ac:dyDescent="0.25">
      <c r="A5007" s="7">
        <v>316670</v>
      </c>
      <c r="B5007" s="7">
        <v>3166709</v>
      </c>
      <c r="C5007" t="s">
        <v>2965</v>
      </c>
      <c r="D5007" t="s">
        <v>2181</v>
      </c>
      <c r="E5007" t="s">
        <v>2182</v>
      </c>
      <c r="F5007" t="s">
        <v>10</v>
      </c>
      <c r="G5007">
        <v>6944</v>
      </c>
      <c r="H5007">
        <f t="shared" si="390"/>
        <v>6944</v>
      </c>
      <c r="I5007">
        <v>0.65100000000000002</v>
      </c>
      <c r="J5007" s="1">
        <v>34034066.920000002</v>
      </c>
      <c r="K5007" s="10">
        <f t="shared" si="391"/>
        <v>4901.2193145161291</v>
      </c>
      <c r="L5007" s="8">
        <f t="shared" si="392"/>
        <v>4901.2193145161291</v>
      </c>
      <c r="M5007" s="14">
        <v>0.33333333333333337</v>
      </c>
      <c r="N5007">
        <f>VLOOKUP(B5007,'[1]ICI-DH'!$A:$H,8,FALSE)</f>
        <v>0.1</v>
      </c>
      <c r="O5007">
        <f>VLOOKUP(B5007,[2]Planilha1!$A:$G,6,FALSE)</f>
        <v>2</v>
      </c>
      <c r="P5007">
        <f t="shared" si="393"/>
        <v>2.880184331797235E-4</v>
      </c>
      <c r="Q5007" s="16">
        <f t="shared" si="394"/>
        <v>2.880184331797235E-4</v>
      </c>
    </row>
    <row r="5008" spans="1:17" x14ac:dyDescent="0.25">
      <c r="A5008" s="7">
        <v>293030</v>
      </c>
      <c r="B5008" s="7">
        <v>2930303</v>
      </c>
      <c r="C5008" t="s">
        <v>2139</v>
      </c>
      <c r="D5008" t="s">
        <v>1784</v>
      </c>
      <c r="E5008" t="s">
        <v>466</v>
      </c>
      <c r="F5008" t="s">
        <v>10</v>
      </c>
      <c r="G5008">
        <v>17066</v>
      </c>
      <c r="H5008">
        <f t="shared" si="390"/>
        <v>17066</v>
      </c>
      <c r="I5008">
        <v>0.60799999999999998</v>
      </c>
      <c r="J5008" s="1">
        <v>78830377.769999996</v>
      </c>
      <c r="K5008" s="10">
        <f t="shared" si="391"/>
        <v>4619.1478829251137</v>
      </c>
      <c r="L5008" s="8">
        <f t="shared" si="392"/>
        <v>4619.1478829251137</v>
      </c>
      <c r="M5008" s="14">
        <v>0.17222222222222219</v>
      </c>
      <c r="N5008">
        <f>VLOOKUP(B5008,'[1]ICI-DH'!$A:$H,8,FALSE)</f>
        <v>0.1</v>
      </c>
      <c r="O5008">
        <f>VLOOKUP(B5008,[2]Planilha1!$A:$G,6,FALSE)</f>
        <v>0</v>
      </c>
      <c r="P5008">
        <f t="shared" si="393"/>
        <v>0</v>
      </c>
      <c r="Q5008" s="16">
        <f t="shared" si="394"/>
        <v>0</v>
      </c>
    </row>
    <row r="5009" spans="1:17" x14ac:dyDescent="0.25">
      <c r="A5009" s="7">
        <v>251570</v>
      </c>
      <c r="B5009" s="7">
        <v>2515708</v>
      </c>
      <c r="C5009" t="s">
        <v>1431</v>
      </c>
      <c r="D5009" t="s">
        <v>1247</v>
      </c>
      <c r="E5009" t="s">
        <v>466</v>
      </c>
      <c r="F5009" t="s">
        <v>10</v>
      </c>
      <c r="G5009">
        <v>2942</v>
      </c>
      <c r="H5009">
        <f t="shared" si="390"/>
        <v>2942</v>
      </c>
      <c r="I5009">
        <v>0.58599999999999997</v>
      </c>
      <c r="J5009" s="1">
        <v>28085595.710000001</v>
      </c>
      <c r="K5009" s="10">
        <f t="shared" si="391"/>
        <v>9546.4295411284838</v>
      </c>
      <c r="L5009" s="8">
        <f t="shared" si="392"/>
        <v>9546.4295411284838</v>
      </c>
      <c r="M5009" s="14">
        <v>0.65000000000000013</v>
      </c>
      <c r="N5009">
        <f>VLOOKUP(B5009,'[1]ICI-DH'!$A:$H,8,FALSE)</f>
        <v>0.1</v>
      </c>
      <c r="O5009">
        <f>VLOOKUP(B5009,[2]Planilha1!$A:$G,6,FALSE)</f>
        <v>0</v>
      </c>
      <c r="P5009">
        <f t="shared" si="393"/>
        <v>0</v>
      </c>
      <c r="Q5009" s="16">
        <f t="shared" si="394"/>
        <v>0</v>
      </c>
    </row>
    <row r="5010" spans="1:17" x14ac:dyDescent="0.25">
      <c r="A5010" s="7">
        <v>355160</v>
      </c>
      <c r="B5010" s="7">
        <v>3551603</v>
      </c>
      <c r="C5010" t="s">
        <v>3760</v>
      </c>
      <c r="D5010" t="s">
        <v>3202</v>
      </c>
      <c r="E5010" t="s">
        <v>2182</v>
      </c>
      <c r="F5010" t="s">
        <v>10</v>
      </c>
      <c r="G5010">
        <v>29894</v>
      </c>
      <c r="H5010">
        <f t="shared" si="390"/>
        <v>29894</v>
      </c>
      <c r="I5010">
        <v>0.76700000000000002</v>
      </c>
      <c r="J5010" s="1">
        <v>171615523.28</v>
      </c>
      <c r="K5010" s="10">
        <f t="shared" si="391"/>
        <v>5740.8016083495013</v>
      </c>
      <c r="L5010" s="8">
        <f t="shared" si="392"/>
        <v>5740.8016083495013</v>
      </c>
      <c r="M5010" s="14">
        <v>0.48888888888888893</v>
      </c>
      <c r="N5010">
        <f>VLOOKUP(B5010,'[1]ICI-DH'!$A:$H,8,FALSE)</f>
        <v>0.1</v>
      </c>
      <c r="O5010">
        <f>VLOOKUP(B5010,[2]Planilha1!$A:$G,6,FALSE)</f>
        <v>4</v>
      </c>
      <c r="P5010">
        <f t="shared" si="393"/>
        <v>1.3380611493945274E-4</v>
      </c>
      <c r="Q5010" s="16">
        <f t="shared" si="394"/>
        <v>1.3380611493945274E-4</v>
      </c>
    </row>
    <row r="5011" spans="1:17" x14ac:dyDescent="0.25">
      <c r="A5011" s="7">
        <v>241340</v>
      </c>
      <c r="B5011" s="7">
        <v>2413409</v>
      </c>
      <c r="C5011" t="s">
        <v>1227</v>
      </c>
      <c r="D5011" t="s">
        <v>1086</v>
      </c>
      <c r="E5011" t="s">
        <v>466</v>
      </c>
      <c r="F5011" t="s">
        <v>10</v>
      </c>
      <c r="G5011">
        <v>7597</v>
      </c>
      <c r="H5011">
        <f t="shared" si="390"/>
        <v>7597</v>
      </c>
      <c r="I5011">
        <v>0.59699999999999998</v>
      </c>
      <c r="J5011" s="1">
        <v>40781281.710000001</v>
      </c>
      <c r="K5011" s="10">
        <f t="shared" si="391"/>
        <v>5368.0770975385021</v>
      </c>
      <c r="L5011" s="8">
        <f t="shared" si="392"/>
        <v>5368.0770975385021</v>
      </c>
      <c r="M5011" s="14">
        <v>0.5</v>
      </c>
      <c r="N5011">
        <f>VLOOKUP(B5011,'[1]ICI-DH'!$A:$H,8,FALSE)</f>
        <v>0.16</v>
      </c>
      <c r="O5011">
        <f>VLOOKUP(B5011,[2]Planilha1!$A:$G,6,FALSE)</f>
        <v>4</v>
      </c>
      <c r="P5011">
        <f t="shared" si="393"/>
        <v>5.2652362774779514E-4</v>
      </c>
      <c r="Q5011" s="16">
        <f t="shared" si="394"/>
        <v>5.2652362774779514E-4</v>
      </c>
    </row>
    <row r="5012" spans="1:17" x14ac:dyDescent="0.25">
      <c r="A5012" s="7">
        <v>510788</v>
      </c>
      <c r="B5012" s="7">
        <v>5107883</v>
      </c>
      <c r="C5012" t="s">
        <v>5118</v>
      </c>
      <c r="D5012" t="s">
        <v>5002</v>
      </c>
      <c r="E5012" t="s">
        <v>4932</v>
      </c>
      <c r="F5012" t="s">
        <v>10</v>
      </c>
      <c r="G5012">
        <v>1800</v>
      </c>
      <c r="H5012">
        <f t="shared" si="390"/>
        <v>1800</v>
      </c>
      <c r="I5012">
        <v>0.66400000000000003</v>
      </c>
      <c r="J5012" s="1">
        <v>27873291.210000001</v>
      </c>
      <c r="K5012" s="10">
        <f t="shared" si="391"/>
        <v>15485.161783333333</v>
      </c>
      <c r="L5012" s="8">
        <f t="shared" si="392"/>
        <v>12739.39</v>
      </c>
      <c r="M5012" s="14">
        <v>0.13333333333333336</v>
      </c>
      <c r="N5012">
        <f>VLOOKUP(B5012,'[1]ICI-DH'!$A:$H,8,FALSE)</f>
        <v>0.1</v>
      </c>
      <c r="O5012">
        <f>VLOOKUP(B5012,[2]Planilha1!$A:$G,6,FALSE)</f>
        <v>0</v>
      </c>
      <c r="P5012">
        <f t="shared" si="393"/>
        <v>0</v>
      </c>
      <c r="Q5012" s="16">
        <f t="shared" si="394"/>
        <v>0</v>
      </c>
    </row>
    <row r="5013" spans="1:17" x14ac:dyDescent="0.25">
      <c r="A5013" s="7">
        <v>293040</v>
      </c>
      <c r="B5013" s="7">
        <v>2930402</v>
      </c>
      <c r="C5013" t="s">
        <v>2140</v>
      </c>
      <c r="D5013" t="s">
        <v>1784</v>
      </c>
      <c r="E5013" t="s">
        <v>466</v>
      </c>
      <c r="F5013" t="s">
        <v>10</v>
      </c>
      <c r="G5013">
        <v>17996</v>
      </c>
      <c r="H5013">
        <f t="shared" si="390"/>
        <v>17996</v>
      </c>
      <c r="I5013">
        <v>0.56599999999999995</v>
      </c>
      <c r="J5013" s="1">
        <v>69858870.230000004</v>
      </c>
      <c r="K5013" s="10">
        <f t="shared" si="391"/>
        <v>3881.9109929984443</v>
      </c>
      <c r="L5013" s="8">
        <f t="shared" si="392"/>
        <v>3881.9109929984443</v>
      </c>
      <c r="M5013" s="14">
        <v>0.50000000000000011</v>
      </c>
      <c r="N5013">
        <f>VLOOKUP(B5013,'[1]ICI-DH'!$A:$H,8,FALSE)</f>
        <v>0.16</v>
      </c>
      <c r="O5013">
        <f>VLOOKUP(B5013,[2]Planilha1!$A:$G,6,FALSE)</f>
        <v>0</v>
      </c>
      <c r="P5013">
        <f t="shared" si="393"/>
        <v>0</v>
      </c>
      <c r="Q5013" s="16">
        <f t="shared" si="394"/>
        <v>0</v>
      </c>
    </row>
    <row r="5014" spans="1:17" x14ac:dyDescent="0.25">
      <c r="A5014" s="7">
        <v>251580</v>
      </c>
      <c r="B5014" s="7">
        <v>2515807</v>
      </c>
      <c r="C5014" t="s">
        <v>1432</v>
      </c>
      <c r="D5014" t="s">
        <v>1247</v>
      </c>
      <c r="E5014" t="s">
        <v>466</v>
      </c>
      <c r="F5014" t="s">
        <v>10</v>
      </c>
      <c r="G5014">
        <v>6828</v>
      </c>
      <c r="H5014">
        <f t="shared" si="390"/>
        <v>6828</v>
      </c>
      <c r="I5014">
        <v>0.56999999999999995</v>
      </c>
      <c r="J5014" s="1">
        <v>31033363.280000001</v>
      </c>
      <c r="K5014" s="10">
        <f t="shared" si="391"/>
        <v>4545.0151259519625</v>
      </c>
      <c r="L5014" s="8">
        <f t="shared" si="392"/>
        <v>4545.0151259519625</v>
      </c>
      <c r="M5014" s="14">
        <v>0.5888888888888888</v>
      </c>
      <c r="N5014">
        <f>VLOOKUP(B5014,'[1]ICI-DH'!$A:$H,8,FALSE)</f>
        <v>0.16</v>
      </c>
      <c r="O5014">
        <f>VLOOKUP(B5014,[2]Planilha1!$A:$G,6,FALSE)</f>
        <v>0</v>
      </c>
      <c r="P5014">
        <f t="shared" si="393"/>
        <v>0</v>
      </c>
      <c r="Q5014" s="16">
        <f t="shared" si="394"/>
        <v>0</v>
      </c>
    </row>
    <row r="5015" spans="1:17" x14ac:dyDescent="0.25">
      <c r="A5015" s="7">
        <v>261390</v>
      </c>
      <c r="B5015" s="7">
        <v>2613909</v>
      </c>
      <c r="C5015" t="s">
        <v>1593</v>
      </c>
      <c r="D5015" t="s">
        <v>1452</v>
      </c>
      <c r="E5015" t="s">
        <v>466</v>
      </c>
      <c r="F5015" t="s">
        <v>10</v>
      </c>
      <c r="G5015">
        <v>92228</v>
      </c>
      <c r="H5015">
        <f t="shared" si="390"/>
        <v>92228</v>
      </c>
      <c r="I5015">
        <v>0.66100000000000003</v>
      </c>
      <c r="J5015" s="1">
        <v>311331931.61000001</v>
      </c>
      <c r="K5015" s="10">
        <f t="shared" si="391"/>
        <v>3375.6769268551852</v>
      </c>
      <c r="L5015" s="8">
        <f t="shared" si="392"/>
        <v>3375.6769268551852</v>
      </c>
      <c r="M5015" s="14">
        <v>0.67222222222222228</v>
      </c>
      <c r="N5015">
        <f>VLOOKUP(B5015,'[1]ICI-DH'!$A:$H,8,FALSE)</f>
        <v>0.16</v>
      </c>
      <c r="O5015">
        <f>VLOOKUP(B5015,[2]Planilha1!$A:$G,6,FALSE)</f>
        <v>57</v>
      </c>
      <c r="P5015">
        <f t="shared" si="393"/>
        <v>6.1803356898122047E-4</v>
      </c>
      <c r="Q5015" s="16">
        <f t="shared" si="394"/>
        <v>6.1803356898122047E-4</v>
      </c>
    </row>
    <row r="5016" spans="1:17" x14ac:dyDescent="0.25">
      <c r="A5016" s="7">
        <v>355150</v>
      </c>
      <c r="B5016" s="7">
        <v>3551504</v>
      </c>
      <c r="C5016" t="s">
        <v>3759</v>
      </c>
      <c r="D5016" t="s">
        <v>3202</v>
      </c>
      <c r="E5016" t="s">
        <v>2182</v>
      </c>
      <c r="F5016" t="s">
        <v>10</v>
      </c>
      <c r="G5016">
        <v>43909</v>
      </c>
      <c r="H5016">
        <f t="shared" si="390"/>
        <v>43909</v>
      </c>
      <c r="I5016">
        <v>0.72899999999999998</v>
      </c>
      <c r="J5016" s="1">
        <v>223815359.66999999</v>
      </c>
      <c r="K5016" s="10">
        <f t="shared" si="391"/>
        <v>5097.2547694094601</v>
      </c>
      <c r="L5016" s="8">
        <f t="shared" si="392"/>
        <v>5097.2547694094601</v>
      </c>
      <c r="M5016" s="14">
        <v>1.1833333333333331</v>
      </c>
      <c r="N5016">
        <f>VLOOKUP(B5016,'[1]ICI-DH'!$A:$H,8,FALSE)</f>
        <v>0.1</v>
      </c>
      <c r="O5016">
        <f>VLOOKUP(B5016,[2]Planilha1!$A:$G,6,FALSE)</f>
        <v>33</v>
      </c>
      <c r="P5016">
        <f t="shared" si="393"/>
        <v>7.5155435104420508E-4</v>
      </c>
      <c r="Q5016" s="16">
        <f t="shared" si="394"/>
        <v>7.5155435104420508E-4</v>
      </c>
    </row>
    <row r="5017" spans="1:17" x14ac:dyDescent="0.25">
      <c r="A5017" s="7">
        <v>316690</v>
      </c>
      <c r="B5017" s="7">
        <v>3166907</v>
      </c>
      <c r="C5017" t="s">
        <v>2967</v>
      </c>
      <c r="D5017" t="s">
        <v>2181</v>
      </c>
      <c r="E5017" t="s">
        <v>2182</v>
      </c>
      <c r="F5017" t="s">
        <v>10</v>
      </c>
      <c r="G5017">
        <v>7621</v>
      </c>
      <c r="H5017">
        <f t="shared" si="390"/>
        <v>7621</v>
      </c>
      <c r="I5017">
        <v>0.67700000000000005</v>
      </c>
      <c r="J5017" s="1">
        <v>36971726.25</v>
      </c>
      <c r="K5017" s="10">
        <f t="shared" si="391"/>
        <v>4851.2959257315315</v>
      </c>
      <c r="L5017" s="8">
        <f t="shared" si="392"/>
        <v>4851.2959257315315</v>
      </c>
      <c r="M5017" s="14">
        <v>0.29444444444444445</v>
      </c>
      <c r="N5017">
        <f>VLOOKUP(B5017,'[1]ICI-DH'!$A:$H,8,FALSE)</f>
        <v>0.1</v>
      </c>
      <c r="O5017">
        <f>VLOOKUP(B5017,[2]Planilha1!$A:$G,6,FALSE)</f>
        <v>2</v>
      </c>
      <c r="P5017">
        <f t="shared" si="393"/>
        <v>2.6243275160740061E-4</v>
      </c>
      <c r="Q5017" s="16">
        <f t="shared" si="394"/>
        <v>2.6243275160740061E-4</v>
      </c>
    </row>
    <row r="5018" spans="1:17" x14ac:dyDescent="0.25">
      <c r="A5018" s="7">
        <v>211178</v>
      </c>
      <c r="B5018" s="7">
        <v>2111789</v>
      </c>
      <c r="C5018" t="s">
        <v>661</v>
      </c>
      <c r="D5018" t="s">
        <v>465</v>
      </c>
      <c r="E5018" t="s">
        <v>466</v>
      </c>
      <c r="F5018" t="s">
        <v>10</v>
      </c>
      <c r="G5018">
        <v>10202</v>
      </c>
      <c r="H5018">
        <f t="shared" si="390"/>
        <v>10202</v>
      </c>
      <c r="I5018">
        <v>0.51900000000000002</v>
      </c>
      <c r="J5018" s="1">
        <v>86196939.079999998</v>
      </c>
      <c r="K5018" s="10">
        <f t="shared" si="391"/>
        <v>8449.0236306606548</v>
      </c>
      <c r="L5018" s="8">
        <f t="shared" si="392"/>
        <v>8449.0236306606548</v>
      </c>
      <c r="M5018" s="14">
        <v>0.72222222222222221</v>
      </c>
      <c r="N5018">
        <f>VLOOKUP(B5018,'[1]ICI-DH'!$A:$H,8,FALSE)</f>
        <v>0.16</v>
      </c>
      <c r="O5018">
        <f>VLOOKUP(B5018,[2]Planilha1!$A:$G,6,FALSE)</f>
        <v>0</v>
      </c>
      <c r="P5018">
        <f t="shared" si="393"/>
        <v>0</v>
      </c>
      <c r="Q5018" s="16">
        <f t="shared" si="394"/>
        <v>0</v>
      </c>
    </row>
    <row r="5019" spans="1:17" x14ac:dyDescent="0.25">
      <c r="A5019" s="7">
        <v>522050</v>
      </c>
      <c r="B5019" s="7">
        <v>5220504</v>
      </c>
      <c r="C5019" t="s">
        <v>5346</v>
      </c>
      <c r="D5019" t="s">
        <v>5136</v>
      </c>
      <c r="E5019" t="s">
        <v>4932</v>
      </c>
      <c r="F5019" t="s">
        <v>10</v>
      </c>
      <c r="G5019">
        <v>8027</v>
      </c>
      <c r="H5019">
        <f t="shared" si="390"/>
        <v>8027</v>
      </c>
      <c r="I5019">
        <v>0.68100000000000005</v>
      </c>
      <c r="J5019" s="1">
        <v>80689914.060000002</v>
      </c>
      <c r="K5019" s="10">
        <f t="shared" si="391"/>
        <v>10052.31270213031</v>
      </c>
      <c r="L5019" s="8">
        <f t="shared" si="392"/>
        <v>10052.31270213031</v>
      </c>
      <c r="M5019" s="14">
        <v>0.66666666666666674</v>
      </c>
      <c r="N5019">
        <f>VLOOKUP(B5019,'[1]ICI-DH'!$A:$H,8,FALSE)</f>
        <v>0.1</v>
      </c>
      <c r="O5019">
        <f>VLOOKUP(B5019,[2]Planilha1!$A:$G,6,FALSE)</f>
        <v>0</v>
      </c>
      <c r="P5019">
        <f t="shared" si="393"/>
        <v>0</v>
      </c>
      <c r="Q5019" s="16">
        <f t="shared" si="394"/>
        <v>0</v>
      </c>
    </row>
    <row r="5020" spans="1:17" x14ac:dyDescent="0.25">
      <c r="A5020" s="7">
        <v>316695</v>
      </c>
      <c r="B5020" s="7">
        <v>3166956</v>
      </c>
      <c r="C5020" t="s">
        <v>2968</v>
      </c>
      <c r="D5020" t="s">
        <v>2181</v>
      </c>
      <c r="E5020" t="s">
        <v>2182</v>
      </c>
      <c r="F5020" t="s">
        <v>10</v>
      </c>
      <c r="G5020">
        <v>4399</v>
      </c>
      <c r="H5020">
        <f t="shared" si="390"/>
        <v>4399</v>
      </c>
      <c r="I5020">
        <v>0.63300000000000001</v>
      </c>
      <c r="J5020" s="1">
        <v>33859083.630000003</v>
      </c>
      <c r="K5020" s="10">
        <f t="shared" si="391"/>
        <v>7696.9955967265296</v>
      </c>
      <c r="L5020" s="8">
        <f t="shared" si="392"/>
        <v>7696.9955967265296</v>
      </c>
      <c r="M5020" s="14">
        <v>0.26111111111111118</v>
      </c>
      <c r="N5020">
        <f>VLOOKUP(B5020,'[1]ICI-DH'!$A:$H,8,FALSE)</f>
        <v>0.2</v>
      </c>
      <c r="O5020">
        <f>VLOOKUP(B5020,[2]Planilha1!$A:$G,6,FALSE)</f>
        <v>0</v>
      </c>
      <c r="P5020">
        <f t="shared" si="393"/>
        <v>0</v>
      </c>
      <c r="Q5020" s="16">
        <f t="shared" si="394"/>
        <v>0</v>
      </c>
    </row>
    <row r="5021" spans="1:17" x14ac:dyDescent="0.25">
      <c r="A5021" s="7">
        <v>412635</v>
      </c>
      <c r="B5021" s="7">
        <v>4126355</v>
      </c>
      <c r="C5021" t="s">
        <v>4161</v>
      </c>
      <c r="D5021" t="s">
        <v>3827</v>
      </c>
      <c r="E5021" t="s">
        <v>3828</v>
      </c>
      <c r="F5021" t="s">
        <v>10</v>
      </c>
      <c r="G5021">
        <v>5007</v>
      </c>
      <c r="H5021">
        <f t="shared" si="390"/>
        <v>5007</v>
      </c>
      <c r="I5021">
        <v>0.76200000000000001</v>
      </c>
      <c r="J5021" s="1">
        <v>56927916.82</v>
      </c>
      <c r="K5021" s="10">
        <f t="shared" si="391"/>
        <v>11369.665831835431</v>
      </c>
      <c r="L5021" s="8">
        <f t="shared" si="392"/>
        <v>11369.665831835431</v>
      </c>
      <c r="M5021" s="14">
        <v>0.63333333333333341</v>
      </c>
      <c r="N5021">
        <f>VLOOKUP(B5021,'[1]ICI-DH'!$A:$H,8,FALSE)</f>
        <v>0.1</v>
      </c>
      <c r="O5021">
        <f>VLOOKUP(B5021,[2]Planilha1!$A:$G,6,FALSE)</f>
        <v>0</v>
      </c>
      <c r="P5021">
        <f t="shared" si="393"/>
        <v>0</v>
      </c>
      <c r="Q5021" s="16">
        <f t="shared" si="394"/>
        <v>0</v>
      </c>
    </row>
    <row r="5022" spans="1:17" x14ac:dyDescent="0.25">
      <c r="A5022" s="7">
        <v>316700</v>
      </c>
      <c r="B5022" s="7">
        <v>3167004</v>
      </c>
      <c r="C5022" t="s">
        <v>2969</v>
      </c>
      <c r="D5022" t="s">
        <v>2181</v>
      </c>
      <c r="E5022" t="s">
        <v>2182</v>
      </c>
      <c r="F5022" t="s">
        <v>10</v>
      </c>
      <c r="G5022">
        <v>1990</v>
      </c>
      <c r="H5022">
        <f t="shared" si="390"/>
        <v>1990</v>
      </c>
      <c r="I5022">
        <v>0.64300000000000002</v>
      </c>
      <c r="J5022" s="1">
        <v>25743397.149999999</v>
      </c>
      <c r="K5022" s="10">
        <f t="shared" si="391"/>
        <v>12936.380477386934</v>
      </c>
      <c r="L5022" s="8">
        <f t="shared" si="392"/>
        <v>12739.39</v>
      </c>
      <c r="M5022" s="14">
        <v>0.7</v>
      </c>
      <c r="N5022">
        <f>VLOOKUP(B5022,'[1]ICI-DH'!$A:$H,8,FALSE)</f>
        <v>0.1</v>
      </c>
      <c r="O5022">
        <f>VLOOKUP(B5022,[2]Planilha1!$A:$G,6,FALSE)</f>
        <v>0</v>
      </c>
      <c r="P5022">
        <f t="shared" si="393"/>
        <v>0</v>
      </c>
      <c r="Q5022" s="16">
        <f t="shared" si="394"/>
        <v>0</v>
      </c>
    </row>
    <row r="5023" spans="1:17" x14ac:dyDescent="0.25">
      <c r="A5023" s="7">
        <v>251590</v>
      </c>
      <c r="B5023" s="7">
        <v>2515906</v>
      </c>
      <c r="C5023" t="s">
        <v>1433</v>
      </c>
      <c r="D5023" t="s">
        <v>1247</v>
      </c>
      <c r="E5023" t="s">
        <v>466</v>
      </c>
      <c r="F5023" t="s">
        <v>10</v>
      </c>
      <c r="G5023">
        <v>4885</v>
      </c>
      <c r="H5023">
        <f t="shared" si="390"/>
        <v>4885</v>
      </c>
      <c r="I5023">
        <v>0.54700000000000004</v>
      </c>
      <c r="J5023" s="1">
        <v>29496166.890000001</v>
      </c>
      <c r="K5023" s="10">
        <f t="shared" si="391"/>
        <v>6038.1099058341861</v>
      </c>
      <c r="L5023" s="8">
        <f t="shared" si="392"/>
        <v>6038.1099058341861</v>
      </c>
      <c r="M5023" s="14">
        <v>0.73333333333333339</v>
      </c>
      <c r="N5023">
        <f>VLOOKUP(B5023,'[1]ICI-DH'!$A:$H,8,FALSE)</f>
        <v>0.16</v>
      </c>
      <c r="O5023">
        <f>VLOOKUP(B5023,[2]Planilha1!$A:$G,6,FALSE)</f>
        <v>0</v>
      </c>
      <c r="P5023">
        <f t="shared" si="393"/>
        <v>0</v>
      </c>
      <c r="Q5023" s="16">
        <f t="shared" si="394"/>
        <v>0</v>
      </c>
    </row>
    <row r="5024" spans="1:17" x14ac:dyDescent="0.25">
      <c r="A5024" s="7">
        <v>241350</v>
      </c>
      <c r="B5024" s="7">
        <v>2413508</v>
      </c>
      <c r="C5024" t="s">
        <v>1228</v>
      </c>
      <c r="D5024" t="s">
        <v>1086</v>
      </c>
      <c r="E5024" t="s">
        <v>466</v>
      </c>
      <c r="F5024" t="s">
        <v>10</v>
      </c>
      <c r="G5024">
        <v>6436</v>
      </c>
      <c r="H5024">
        <f t="shared" si="390"/>
        <v>6436</v>
      </c>
      <c r="I5024">
        <v>0.59199999999999997</v>
      </c>
      <c r="J5024" s="1">
        <v>36412465.609999999</v>
      </c>
      <c r="K5024" s="10">
        <f t="shared" si="391"/>
        <v>5657.6236187072718</v>
      </c>
      <c r="L5024" s="8">
        <f t="shared" si="392"/>
        <v>5657.6236187072718</v>
      </c>
      <c r="M5024" s="14">
        <v>0.38888888888888884</v>
      </c>
      <c r="N5024">
        <f>VLOOKUP(B5024,'[1]ICI-DH'!$A:$H,8,FALSE)</f>
        <v>0.1</v>
      </c>
      <c r="O5024">
        <f>VLOOKUP(B5024,[2]Planilha1!$A:$G,6,FALSE)</f>
        <v>0</v>
      </c>
      <c r="P5024">
        <f t="shared" si="393"/>
        <v>0</v>
      </c>
      <c r="Q5024" s="16">
        <f t="shared" si="394"/>
        <v>0</v>
      </c>
    </row>
    <row r="5025" spans="1:17" x14ac:dyDescent="0.25">
      <c r="A5025" s="7">
        <v>293050</v>
      </c>
      <c r="B5025" s="7">
        <v>2930501</v>
      </c>
      <c r="C5025" t="s">
        <v>1228</v>
      </c>
      <c r="D5025" t="s">
        <v>1784</v>
      </c>
      <c r="E5025" t="s">
        <v>466</v>
      </c>
      <c r="F5025" t="s">
        <v>10</v>
      </c>
      <c r="G5025">
        <v>80435</v>
      </c>
      <c r="H5025">
        <f t="shared" si="390"/>
        <v>80435</v>
      </c>
      <c r="I5025">
        <v>0.63400000000000001</v>
      </c>
      <c r="J5025" s="1">
        <v>325934523.17000002</v>
      </c>
      <c r="K5025" s="10">
        <f t="shared" si="391"/>
        <v>4052.1479849567977</v>
      </c>
      <c r="L5025" s="8">
        <f t="shared" si="392"/>
        <v>4052.1479849567977</v>
      </c>
      <c r="M5025" s="14">
        <v>1.1222222222222222</v>
      </c>
      <c r="N5025">
        <f>VLOOKUP(B5025,'[1]ICI-DH'!$A:$H,8,FALSE)</f>
        <v>0.2</v>
      </c>
      <c r="O5025">
        <f>VLOOKUP(B5025,[2]Planilha1!$A:$G,6,FALSE)</f>
        <v>14</v>
      </c>
      <c r="P5025">
        <f t="shared" si="393"/>
        <v>1.7405358363896314E-4</v>
      </c>
      <c r="Q5025" s="16">
        <f t="shared" si="394"/>
        <v>1.7405358363896314E-4</v>
      </c>
    </row>
    <row r="5026" spans="1:17" x14ac:dyDescent="0.25">
      <c r="A5026" s="7">
        <v>241355</v>
      </c>
      <c r="B5026" s="7">
        <v>2413557</v>
      </c>
      <c r="C5026" t="s">
        <v>1229</v>
      </c>
      <c r="D5026" t="s">
        <v>1086</v>
      </c>
      <c r="E5026" t="s">
        <v>466</v>
      </c>
      <c r="F5026" t="s">
        <v>10</v>
      </c>
      <c r="G5026">
        <v>4659</v>
      </c>
      <c r="H5026">
        <f t="shared" si="390"/>
        <v>4659</v>
      </c>
      <c r="I5026">
        <v>0.59799999999999998</v>
      </c>
      <c r="J5026" s="1">
        <v>30651838.91</v>
      </c>
      <c r="K5026" s="10">
        <f t="shared" si="391"/>
        <v>6579.0596501395148</v>
      </c>
      <c r="L5026" s="8">
        <f t="shared" si="392"/>
        <v>6579.0596501395148</v>
      </c>
      <c r="M5026" s="14">
        <v>0.37222222222222212</v>
      </c>
      <c r="N5026">
        <f>VLOOKUP(B5026,'[1]ICI-DH'!$A:$H,8,FALSE)</f>
        <v>0.16</v>
      </c>
      <c r="O5026">
        <f>VLOOKUP(B5026,[2]Planilha1!$A:$G,6,FALSE)</f>
        <v>0</v>
      </c>
      <c r="P5026">
        <f t="shared" si="393"/>
        <v>0</v>
      </c>
      <c r="Q5026" s="16">
        <f t="shared" si="394"/>
        <v>0</v>
      </c>
    </row>
    <row r="5027" spans="1:17" x14ac:dyDescent="0.25">
      <c r="A5027" s="7">
        <v>261400</v>
      </c>
      <c r="B5027" s="7">
        <v>2614006</v>
      </c>
      <c r="C5027" t="s">
        <v>1594</v>
      </c>
      <c r="D5027" t="s">
        <v>1452</v>
      </c>
      <c r="E5027" t="s">
        <v>466</v>
      </c>
      <c r="F5027" t="s">
        <v>10</v>
      </c>
      <c r="G5027">
        <v>18207</v>
      </c>
      <c r="H5027">
        <f t="shared" si="390"/>
        <v>18207</v>
      </c>
      <c r="I5027">
        <v>0.59499999999999997</v>
      </c>
      <c r="J5027" s="1">
        <v>108658377.47</v>
      </c>
      <c r="K5027" s="10">
        <f t="shared" si="391"/>
        <v>5967.9451568078211</v>
      </c>
      <c r="L5027" s="8">
        <f t="shared" si="392"/>
        <v>5967.9451568078211</v>
      </c>
      <c r="M5027" s="14">
        <v>1.1888888888888889</v>
      </c>
      <c r="N5027">
        <f>VLOOKUP(B5027,'[1]ICI-DH'!$A:$H,8,FALSE)</f>
        <v>0.1</v>
      </c>
      <c r="O5027">
        <f>VLOOKUP(B5027,[2]Planilha1!$A:$G,6,FALSE)</f>
        <v>2</v>
      </c>
      <c r="P5027">
        <f t="shared" si="393"/>
        <v>1.0984786071291261E-4</v>
      </c>
      <c r="Q5027" s="16">
        <f t="shared" si="394"/>
        <v>1.0984786071291261E-4</v>
      </c>
    </row>
    <row r="5028" spans="1:17" x14ac:dyDescent="0.25">
      <c r="A5028" s="7">
        <v>316710</v>
      </c>
      <c r="B5028" s="7">
        <v>3167103</v>
      </c>
      <c r="C5028" t="s">
        <v>2970</v>
      </c>
      <c r="D5028" t="s">
        <v>2181</v>
      </c>
      <c r="E5028" t="s">
        <v>2182</v>
      </c>
      <c r="F5028" t="s">
        <v>10</v>
      </c>
      <c r="G5028">
        <v>21952</v>
      </c>
      <c r="H5028">
        <f t="shared" si="390"/>
        <v>21952</v>
      </c>
      <c r="I5028">
        <v>0.65600000000000003</v>
      </c>
      <c r="J5028" s="1">
        <v>95666772.959999993</v>
      </c>
      <c r="K5028" s="10">
        <f t="shared" si="391"/>
        <v>4357.9980393586002</v>
      </c>
      <c r="L5028" s="8">
        <f t="shared" si="392"/>
        <v>4357.9980393586002</v>
      </c>
      <c r="M5028" s="14">
        <v>0.8222222222222223</v>
      </c>
      <c r="N5028">
        <f>VLOOKUP(B5028,'[1]ICI-DH'!$A:$H,8,FALSE)</f>
        <v>0.1</v>
      </c>
      <c r="O5028">
        <f>VLOOKUP(B5028,[2]Planilha1!$A:$G,6,FALSE)</f>
        <v>5</v>
      </c>
      <c r="P5028">
        <f t="shared" si="393"/>
        <v>2.2776967930029153E-4</v>
      </c>
      <c r="Q5028" s="16">
        <f t="shared" si="394"/>
        <v>2.2776967930029153E-4</v>
      </c>
    </row>
    <row r="5029" spans="1:17" x14ac:dyDescent="0.25">
      <c r="A5029" s="7">
        <v>293060</v>
      </c>
      <c r="B5029" s="7">
        <v>2930600</v>
      </c>
      <c r="C5029" t="s">
        <v>2141</v>
      </c>
      <c r="D5029" t="s">
        <v>1784</v>
      </c>
      <c r="E5029" t="s">
        <v>466</v>
      </c>
      <c r="F5029" t="s">
        <v>10</v>
      </c>
      <c r="G5029">
        <v>13335</v>
      </c>
      <c r="H5029">
        <f t="shared" si="390"/>
        <v>13335</v>
      </c>
      <c r="I5029">
        <v>0.59</v>
      </c>
      <c r="J5029" s="1">
        <v>64370310.82</v>
      </c>
      <c r="K5029" s="10">
        <f t="shared" si="391"/>
        <v>4827.1699152605925</v>
      </c>
      <c r="L5029" s="8">
        <f t="shared" si="392"/>
        <v>4827.1699152605925</v>
      </c>
      <c r="M5029" s="14">
        <v>0.34444444444444444</v>
      </c>
      <c r="N5029">
        <f>VLOOKUP(B5029,'[1]ICI-DH'!$A:$H,8,FALSE)</f>
        <v>0.16</v>
      </c>
      <c r="O5029">
        <f>VLOOKUP(B5029,[2]Planilha1!$A:$G,6,FALSE)</f>
        <v>0</v>
      </c>
      <c r="P5029">
        <f t="shared" si="393"/>
        <v>0</v>
      </c>
      <c r="Q5029" s="16">
        <f t="shared" si="394"/>
        <v>0</v>
      </c>
    </row>
    <row r="5030" spans="1:17" x14ac:dyDescent="0.25">
      <c r="A5030" s="7">
        <v>412640</v>
      </c>
      <c r="B5030" s="7">
        <v>4126405</v>
      </c>
      <c r="C5030" t="s">
        <v>4162</v>
      </c>
      <c r="D5030" t="s">
        <v>3827</v>
      </c>
      <c r="E5030" t="s">
        <v>3828</v>
      </c>
      <c r="F5030" t="s">
        <v>10</v>
      </c>
      <c r="G5030">
        <v>5616</v>
      </c>
      <c r="H5030">
        <f t="shared" si="390"/>
        <v>5616</v>
      </c>
      <c r="I5030">
        <v>0.72499999999999998</v>
      </c>
      <c r="J5030" s="1">
        <v>57470164.840000004</v>
      </c>
      <c r="K5030" s="10">
        <f t="shared" si="391"/>
        <v>10233.29146011396</v>
      </c>
      <c r="L5030" s="8">
        <f t="shared" si="392"/>
        <v>10233.29146011396</v>
      </c>
      <c r="M5030" s="14">
        <v>1.0333333333333334</v>
      </c>
      <c r="N5030">
        <f>VLOOKUP(B5030,'[1]ICI-DH'!$A:$H,8,FALSE)</f>
        <v>0.1</v>
      </c>
      <c r="O5030">
        <f>VLOOKUP(B5030,[2]Planilha1!$A:$G,6,FALSE)</f>
        <v>0</v>
      </c>
      <c r="P5030">
        <f t="shared" si="393"/>
        <v>0</v>
      </c>
      <c r="Q5030" s="16">
        <f t="shared" si="394"/>
        <v>0</v>
      </c>
    </row>
    <row r="5031" spans="1:17" x14ac:dyDescent="0.25">
      <c r="A5031" s="7">
        <v>261410</v>
      </c>
      <c r="B5031" s="7">
        <v>2614105</v>
      </c>
      <c r="C5031" t="s">
        <v>1595</v>
      </c>
      <c r="D5031" t="s">
        <v>1452</v>
      </c>
      <c r="E5031" t="s">
        <v>466</v>
      </c>
      <c r="F5031" t="s">
        <v>10</v>
      </c>
      <c r="G5031">
        <v>32811</v>
      </c>
      <c r="H5031">
        <f t="shared" si="390"/>
        <v>32811</v>
      </c>
      <c r="I5031">
        <v>0.61299999999999999</v>
      </c>
      <c r="J5031" s="1">
        <v>120360202.31999999</v>
      </c>
      <c r="K5031" s="10">
        <f t="shared" si="391"/>
        <v>3668.2881448294779</v>
      </c>
      <c r="L5031" s="8">
        <f t="shared" si="392"/>
        <v>3668.2881448294779</v>
      </c>
      <c r="M5031" s="14">
        <v>0.6166666666666667</v>
      </c>
      <c r="N5031">
        <f>VLOOKUP(B5031,'[1]ICI-DH'!$A:$H,8,FALSE)</f>
        <v>0.2</v>
      </c>
      <c r="O5031">
        <f>VLOOKUP(B5031,[2]Planilha1!$A:$G,6,FALSE)</f>
        <v>4</v>
      </c>
      <c r="P5031">
        <f t="shared" si="393"/>
        <v>1.2191033494864527E-4</v>
      </c>
      <c r="Q5031" s="16">
        <f t="shared" si="394"/>
        <v>1.2191033494864527E-4</v>
      </c>
    </row>
    <row r="5032" spans="1:17" x14ac:dyDescent="0.25">
      <c r="A5032" s="7">
        <v>412650</v>
      </c>
      <c r="B5032" s="7">
        <v>4126504</v>
      </c>
      <c r="C5032" t="s">
        <v>4163</v>
      </c>
      <c r="D5032" t="s">
        <v>3827</v>
      </c>
      <c r="E5032" t="s">
        <v>3828</v>
      </c>
      <c r="F5032" t="s">
        <v>10</v>
      </c>
      <c r="G5032">
        <v>15930</v>
      </c>
      <c r="H5032">
        <f t="shared" si="390"/>
        <v>15930</v>
      </c>
      <c r="I5032">
        <v>0.72299999999999998</v>
      </c>
      <c r="J5032" s="1">
        <v>109889479.56</v>
      </c>
      <c r="K5032" s="10">
        <f t="shared" si="391"/>
        <v>6898.2724143126179</v>
      </c>
      <c r="L5032" s="8">
        <f t="shared" si="392"/>
        <v>6898.2724143126179</v>
      </c>
      <c r="M5032" s="14">
        <v>0.15000000000000008</v>
      </c>
      <c r="N5032">
        <f>VLOOKUP(B5032,'[1]ICI-DH'!$A:$H,8,FALSE)</f>
        <v>0.1</v>
      </c>
      <c r="O5032">
        <f>VLOOKUP(B5032,[2]Planilha1!$A:$G,6,FALSE)</f>
        <v>9</v>
      </c>
      <c r="P5032">
        <f t="shared" si="393"/>
        <v>5.649717514124294E-4</v>
      </c>
      <c r="Q5032" s="16">
        <f t="shared" si="394"/>
        <v>5.649717514124294E-4</v>
      </c>
    </row>
    <row r="5033" spans="1:17" x14ac:dyDescent="0.25">
      <c r="A5033" s="7">
        <v>432050</v>
      </c>
      <c r="B5033" s="7">
        <v>4320503</v>
      </c>
      <c r="C5033" t="s">
        <v>4868</v>
      </c>
      <c r="D5033" t="s">
        <v>4459</v>
      </c>
      <c r="E5033" t="s">
        <v>3828</v>
      </c>
      <c r="F5033" t="s">
        <v>10</v>
      </c>
      <c r="G5033">
        <v>5541</v>
      </c>
      <c r="H5033">
        <f t="shared" si="390"/>
        <v>5541</v>
      </c>
      <c r="I5033">
        <v>0.751</v>
      </c>
      <c r="J5033" s="1">
        <v>45548405.240000002</v>
      </c>
      <c r="K5033" s="10">
        <f t="shared" si="391"/>
        <v>8220.2499981952715</v>
      </c>
      <c r="L5033" s="8">
        <f t="shared" si="392"/>
        <v>8220.2499981952715</v>
      </c>
      <c r="M5033" s="14">
        <v>1.6666666666666673E-2</v>
      </c>
      <c r="N5033">
        <f>VLOOKUP(B5033,'[1]ICI-DH'!$A:$H,8,FALSE)</f>
        <v>0.2</v>
      </c>
      <c r="O5033">
        <f>VLOOKUP(B5033,[2]Planilha1!$A:$G,6,FALSE)</f>
        <v>4</v>
      </c>
      <c r="P5033">
        <f t="shared" si="393"/>
        <v>7.2189135535101966E-4</v>
      </c>
      <c r="Q5033" s="16">
        <f t="shared" si="394"/>
        <v>7.2189135535101966E-4</v>
      </c>
    </row>
    <row r="5034" spans="1:17" x14ac:dyDescent="0.25">
      <c r="A5034" s="7">
        <v>432055</v>
      </c>
      <c r="B5034" s="7">
        <v>4320552</v>
      </c>
      <c r="C5034" t="s">
        <v>4869</v>
      </c>
      <c r="D5034" t="s">
        <v>4459</v>
      </c>
      <c r="E5034" t="s">
        <v>3828</v>
      </c>
      <c r="F5034" t="s">
        <v>10</v>
      </c>
      <c r="G5034">
        <v>5863</v>
      </c>
      <c r="H5034">
        <f t="shared" si="390"/>
        <v>5863</v>
      </c>
      <c r="I5034">
        <v>0.68899999999999995</v>
      </c>
      <c r="J5034" s="1">
        <v>42485208.75</v>
      </c>
      <c r="K5034" s="10">
        <f t="shared" si="391"/>
        <v>7246.3258997100456</v>
      </c>
      <c r="L5034" s="8">
        <f t="shared" si="392"/>
        <v>7246.3258997100456</v>
      </c>
      <c r="M5034" s="14">
        <v>0.53888888888888897</v>
      </c>
      <c r="N5034">
        <f>VLOOKUP(B5034,'[1]ICI-DH'!$A:$H,8,FALSE)</f>
        <v>0.1</v>
      </c>
      <c r="O5034">
        <f>VLOOKUP(B5034,[2]Planilha1!$A:$G,6,FALSE)</f>
        <v>0</v>
      </c>
      <c r="P5034">
        <f t="shared" si="393"/>
        <v>0</v>
      </c>
      <c r="Q5034" s="16">
        <f t="shared" si="394"/>
        <v>0</v>
      </c>
    </row>
    <row r="5035" spans="1:17" x14ac:dyDescent="0.25">
      <c r="A5035" s="7">
        <v>251593</v>
      </c>
      <c r="B5035" s="7">
        <v>2515930</v>
      </c>
      <c r="C5035" t="s">
        <v>1434</v>
      </c>
      <c r="D5035" t="s">
        <v>1247</v>
      </c>
      <c r="E5035" t="s">
        <v>466</v>
      </c>
      <c r="F5035" t="s">
        <v>10</v>
      </c>
      <c r="G5035">
        <v>5054</v>
      </c>
      <c r="H5035">
        <f t="shared" si="390"/>
        <v>5054</v>
      </c>
      <c r="I5035">
        <v>0.621</v>
      </c>
      <c r="J5035" s="1">
        <v>39644994.399999999</v>
      </c>
      <c r="K5035" s="10">
        <f t="shared" si="391"/>
        <v>7844.280648990898</v>
      </c>
      <c r="L5035" s="8">
        <f t="shared" si="392"/>
        <v>7844.280648990898</v>
      </c>
      <c r="M5035" s="14">
        <v>0.67222222222222228</v>
      </c>
      <c r="N5035">
        <f>VLOOKUP(B5035,'[1]ICI-DH'!$A:$H,8,FALSE)</f>
        <v>0.1</v>
      </c>
      <c r="O5035">
        <f>VLOOKUP(B5035,[2]Planilha1!$A:$G,6,FALSE)</f>
        <v>0</v>
      </c>
      <c r="P5035">
        <f t="shared" si="393"/>
        <v>0</v>
      </c>
      <c r="Q5035" s="16">
        <f t="shared" si="394"/>
        <v>0</v>
      </c>
    </row>
    <row r="5036" spans="1:17" x14ac:dyDescent="0.25">
      <c r="A5036" s="7">
        <v>355170</v>
      </c>
      <c r="B5036" s="7">
        <v>3551702</v>
      </c>
      <c r="C5036" t="s">
        <v>1434</v>
      </c>
      <c r="D5036" t="s">
        <v>3202</v>
      </c>
      <c r="E5036" t="s">
        <v>2182</v>
      </c>
      <c r="F5036" t="s">
        <v>10</v>
      </c>
      <c r="G5036">
        <v>126887</v>
      </c>
      <c r="H5036">
        <f t="shared" si="390"/>
        <v>126887</v>
      </c>
      <c r="I5036">
        <v>0.76100000000000001</v>
      </c>
      <c r="J5036" s="1">
        <v>805792657.88999999</v>
      </c>
      <c r="K5036" s="10">
        <f t="shared" si="391"/>
        <v>6350.4745000669882</v>
      </c>
      <c r="L5036" s="8">
        <f t="shared" si="392"/>
        <v>6350.4745000669882</v>
      </c>
      <c r="M5036" s="14">
        <v>0.85</v>
      </c>
      <c r="N5036">
        <f>VLOOKUP(B5036,'[1]ICI-DH'!$A:$H,8,FALSE)</f>
        <v>0.16</v>
      </c>
      <c r="O5036">
        <f>VLOOKUP(B5036,[2]Planilha1!$A:$G,6,FALSE)</f>
        <v>134</v>
      </c>
      <c r="P5036">
        <f t="shared" si="393"/>
        <v>1.0560577521731935E-3</v>
      </c>
      <c r="Q5036" s="16">
        <f t="shared" si="394"/>
        <v>1.0560577521731935E-3</v>
      </c>
    </row>
    <row r="5037" spans="1:17" x14ac:dyDescent="0.25">
      <c r="A5037" s="7">
        <v>355180</v>
      </c>
      <c r="B5037" s="7">
        <v>3551801</v>
      </c>
      <c r="C5037" t="s">
        <v>3761</v>
      </c>
      <c r="D5037" t="s">
        <v>3202</v>
      </c>
      <c r="E5037" t="s">
        <v>2182</v>
      </c>
      <c r="F5037" t="s">
        <v>10</v>
      </c>
      <c r="G5037">
        <v>12730</v>
      </c>
      <c r="H5037">
        <f t="shared" si="390"/>
        <v>12730</v>
      </c>
      <c r="I5037">
        <v>0.67300000000000004</v>
      </c>
      <c r="J5037" s="1">
        <v>70489685.549999997</v>
      </c>
      <c r="K5037" s="10">
        <f t="shared" si="391"/>
        <v>5537.288731343283</v>
      </c>
      <c r="L5037" s="8">
        <f t="shared" si="392"/>
        <v>5537.288731343283</v>
      </c>
      <c r="M5037" s="14">
        <v>0.58333333333333337</v>
      </c>
      <c r="N5037">
        <f>VLOOKUP(B5037,'[1]ICI-DH'!$A:$H,8,FALSE)</f>
        <v>0.16</v>
      </c>
      <c r="O5037">
        <f>VLOOKUP(B5037,[2]Planilha1!$A:$G,6,FALSE)</f>
        <v>0</v>
      </c>
      <c r="P5037">
        <f t="shared" si="393"/>
        <v>0</v>
      </c>
      <c r="Q5037" s="16">
        <f t="shared" si="394"/>
        <v>0</v>
      </c>
    </row>
    <row r="5038" spans="1:17" x14ac:dyDescent="0.25">
      <c r="A5038" s="7">
        <v>432057</v>
      </c>
      <c r="B5038" s="7">
        <v>4320578</v>
      </c>
      <c r="C5038" t="s">
        <v>4870</v>
      </c>
      <c r="D5038" t="s">
        <v>4459</v>
      </c>
      <c r="E5038" t="s">
        <v>3828</v>
      </c>
      <c r="F5038" t="s">
        <v>10</v>
      </c>
      <c r="G5038">
        <v>1830</v>
      </c>
      <c r="H5038">
        <f t="shared" si="390"/>
        <v>1830</v>
      </c>
      <c r="I5038">
        <v>0.68300000000000005</v>
      </c>
      <c r="J5038" s="1">
        <v>29240144.190000001</v>
      </c>
      <c r="K5038" s="10">
        <f t="shared" si="391"/>
        <v>15978.220868852461</v>
      </c>
      <c r="L5038" s="8">
        <f t="shared" si="392"/>
        <v>12739.39</v>
      </c>
      <c r="M5038" s="14">
        <v>1.6666666666666698E-2</v>
      </c>
      <c r="N5038">
        <f>VLOOKUP(B5038,'[1]ICI-DH'!$A:$H,8,FALSE)</f>
        <v>0.1</v>
      </c>
      <c r="O5038">
        <f>VLOOKUP(B5038,[2]Planilha1!$A:$G,6,FALSE)</f>
        <v>0</v>
      </c>
      <c r="P5038">
        <f t="shared" si="393"/>
        <v>0</v>
      </c>
      <c r="Q5038" s="16">
        <f t="shared" si="394"/>
        <v>0</v>
      </c>
    </row>
    <row r="5039" spans="1:17" x14ac:dyDescent="0.25">
      <c r="A5039" s="7">
        <v>316720</v>
      </c>
      <c r="B5039" s="7">
        <v>3167202</v>
      </c>
      <c r="C5039" t="s">
        <v>2971</v>
      </c>
      <c r="D5039" t="s">
        <v>2181</v>
      </c>
      <c r="E5039" t="s">
        <v>2182</v>
      </c>
      <c r="F5039" t="s">
        <v>10</v>
      </c>
      <c r="G5039">
        <v>227397</v>
      </c>
      <c r="H5039">
        <f t="shared" si="390"/>
        <v>200000</v>
      </c>
      <c r="I5039">
        <v>0.76</v>
      </c>
      <c r="J5039" s="1">
        <v>1226119703.48</v>
      </c>
      <c r="K5039" s="10">
        <f t="shared" si="391"/>
        <v>5391.9783615439082</v>
      </c>
      <c r="L5039" s="8">
        <f t="shared" si="392"/>
        <v>5391.9783615439082</v>
      </c>
      <c r="M5039" s="14">
        <v>0.63333333333333341</v>
      </c>
      <c r="N5039">
        <f>VLOOKUP(B5039,'[1]ICI-DH'!$A:$H,8,FALSE)</f>
        <v>0.3</v>
      </c>
      <c r="O5039">
        <f>VLOOKUP(B5039,[2]Planilha1!$A:$G,6,FALSE)</f>
        <v>307</v>
      </c>
      <c r="P5039">
        <f t="shared" si="393"/>
        <v>1.3500617862152976E-3</v>
      </c>
      <c r="Q5039" s="16">
        <f t="shared" si="394"/>
        <v>1.3500617862152976E-3</v>
      </c>
    </row>
    <row r="5040" spans="1:17" x14ac:dyDescent="0.25">
      <c r="A5040" s="7">
        <v>500770</v>
      </c>
      <c r="B5040" s="7">
        <v>5007703</v>
      </c>
      <c r="C5040" t="s">
        <v>4992</v>
      </c>
      <c r="D5040" t="s">
        <v>4931</v>
      </c>
      <c r="E5040" t="s">
        <v>4932</v>
      </c>
      <c r="F5040" t="s">
        <v>10</v>
      </c>
      <c r="G5040">
        <v>10994</v>
      </c>
      <c r="H5040">
        <f t="shared" si="390"/>
        <v>10994</v>
      </c>
      <c r="I5040">
        <v>0.61399999999999999</v>
      </c>
      <c r="J5040" s="1">
        <v>68731087.629999995</v>
      </c>
      <c r="K5040" s="10">
        <f t="shared" si="391"/>
        <v>6251.6907067491356</v>
      </c>
      <c r="L5040" s="8">
        <f t="shared" si="392"/>
        <v>6251.6907067491356</v>
      </c>
      <c r="M5040" s="14">
        <v>0.23888888888888887</v>
      </c>
      <c r="N5040">
        <f>VLOOKUP(B5040,'[1]ICI-DH'!$A:$H,8,FALSE)</f>
        <v>0.1</v>
      </c>
      <c r="O5040">
        <f>VLOOKUP(B5040,[2]Planilha1!$A:$G,6,FALSE)</f>
        <v>1</v>
      </c>
      <c r="P5040">
        <f t="shared" si="393"/>
        <v>9.0958704748044392E-5</v>
      </c>
      <c r="Q5040" s="16">
        <f t="shared" si="394"/>
        <v>9.0958704748044392E-5</v>
      </c>
    </row>
    <row r="5041" spans="1:17" x14ac:dyDescent="0.25">
      <c r="A5041" s="7">
        <v>316555</v>
      </c>
      <c r="B5041" s="7">
        <v>3165552</v>
      </c>
      <c r="C5041" t="s">
        <v>2951</v>
      </c>
      <c r="D5041" t="s">
        <v>2181</v>
      </c>
      <c r="E5041" t="s">
        <v>2182</v>
      </c>
      <c r="F5041" t="s">
        <v>10</v>
      </c>
      <c r="G5041">
        <v>9917</v>
      </c>
      <c r="H5041">
        <f t="shared" si="390"/>
        <v>9917</v>
      </c>
      <c r="I5041">
        <v>0.54200000000000004</v>
      </c>
      <c r="J5041" s="1">
        <v>46184117.640000001</v>
      </c>
      <c r="K5041" s="10">
        <f t="shared" si="391"/>
        <v>4657.06540687708</v>
      </c>
      <c r="L5041" s="8">
        <f t="shared" si="392"/>
        <v>4657.06540687708</v>
      </c>
      <c r="M5041" s="14">
        <v>0.61666666666666659</v>
      </c>
      <c r="N5041">
        <f>VLOOKUP(B5041,'[1]ICI-DH'!$A:$H,8,FALSE)</f>
        <v>0.16</v>
      </c>
      <c r="O5041">
        <f>VLOOKUP(B5041,[2]Planilha1!$A:$G,6,FALSE)</f>
        <v>0</v>
      </c>
      <c r="P5041">
        <f t="shared" si="393"/>
        <v>0</v>
      </c>
      <c r="Q5041" s="16">
        <f t="shared" si="394"/>
        <v>0</v>
      </c>
    </row>
    <row r="5042" spans="1:17" x14ac:dyDescent="0.25">
      <c r="A5042" s="7">
        <v>432060</v>
      </c>
      <c r="B5042" s="7">
        <v>4320602</v>
      </c>
      <c r="C5042" t="s">
        <v>4871</v>
      </c>
      <c r="D5042" t="s">
        <v>4459</v>
      </c>
      <c r="E5042" t="s">
        <v>3828</v>
      </c>
      <c r="F5042" t="s">
        <v>10</v>
      </c>
      <c r="G5042">
        <v>3406</v>
      </c>
      <c r="H5042">
        <f t="shared" si="390"/>
        <v>3406</v>
      </c>
      <c r="I5042">
        <v>0.752</v>
      </c>
      <c r="J5042" s="1">
        <v>36426920.450000003</v>
      </c>
      <c r="K5042" s="10">
        <f t="shared" si="391"/>
        <v>10694.926732237229</v>
      </c>
      <c r="L5042" s="8">
        <f t="shared" si="392"/>
        <v>10694.926732237229</v>
      </c>
      <c r="M5042" s="14">
        <v>0.51111111111111107</v>
      </c>
      <c r="N5042">
        <f>VLOOKUP(B5042,'[1]ICI-DH'!$A:$H,8,FALSE)</f>
        <v>0.16</v>
      </c>
      <c r="O5042">
        <f>VLOOKUP(B5042,[2]Planilha1!$A:$G,6,FALSE)</f>
        <v>0</v>
      </c>
      <c r="P5042">
        <f t="shared" si="393"/>
        <v>0</v>
      </c>
      <c r="Q5042" s="16">
        <f t="shared" si="394"/>
        <v>0</v>
      </c>
    </row>
    <row r="5043" spans="1:17" x14ac:dyDescent="0.25">
      <c r="A5043" s="7">
        <v>241360</v>
      </c>
      <c r="B5043" s="7">
        <v>2413607</v>
      </c>
      <c r="C5043" t="s">
        <v>1230</v>
      </c>
      <c r="D5043" t="s">
        <v>1086</v>
      </c>
      <c r="E5043" t="s">
        <v>466</v>
      </c>
      <c r="F5043" t="s">
        <v>10</v>
      </c>
      <c r="G5043">
        <v>5487</v>
      </c>
      <c r="H5043">
        <f t="shared" si="390"/>
        <v>5487</v>
      </c>
      <c r="I5043">
        <v>0.60399999999999998</v>
      </c>
      <c r="J5043" s="1">
        <v>31796581.91</v>
      </c>
      <c r="K5043" s="10">
        <f t="shared" si="391"/>
        <v>5794.8937324585386</v>
      </c>
      <c r="L5043" s="8">
        <f t="shared" si="392"/>
        <v>5794.8937324585386</v>
      </c>
      <c r="M5043" s="14">
        <v>0.76666666666666672</v>
      </c>
      <c r="N5043">
        <f>VLOOKUP(B5043,'[1]ICI-DH'!$A:$H,8,FALSE)</f>
        <v>0.1</v>
      </c>
      <c r="O5043">
        <f>VLOOKUP(B5043,[2]Planilha1!$A:$G,6,FALSE)</f>
        <v>0</v>
      </c>
      <c r="P5043">
        <f t="shared" si="393"/>
        <v>0</v>
      </c>
      <c r="Q5043" s="16">
        <f t="shared" si="394"/>
        <v>0</v>
      </c>
    </row>
    <row r="5044" spans="1:17" x14ac:dyDescent="0.25">
      <c r="A5044" s="7">
        <v>355190</v>
      </c>
      <c r="B5044" s="7">
        <v>3551900</v>
      </c>
      <c r="C5044" t="s">
        <v>3762</v>
      </c>
      <c r="D5044" t="s">
        <v>3202</v>
      </c>
      <c r="E5044" t="s">
        <v>2182</v>
      </c>
      <c r="F5044" t="s">
        <v>10</v>
      </c>
      <c r="G5044">
        <v>14576</v>
      </c>
      <c r="H5044">
        <f t="shared" si="390"/>
        <v>14576</v>
      </c>
      <c r="I5044">
        <v>0.71499999999999997</v>
      </c>
      <c r="J5044" s="1">
        <v>94103153.560000002</v>
      </c>
      <c r="K5044" s="10">
        <f t="shared" si="391"/>
        <v>6456.0341355653127</v>
      </c>
      <c r="L5044" s="8">
        <f t="shared" si="392"/>
        <v>6456.0341355653127</v>
      </c>
      <c r="M5044" s="14">
        <v>0.27777777777777779</v>
      </c>
      <c r="N5044">
        <f>VLOOKUP(B5044,'[1]ICI-DH'!$A:$H,8,FALSE)</f>
        <v>0.1</v>
      </c>
      <c r="O5044">
        <f>VLOOKUP(B5044,[2]Planilha1!$A:$G,6,FALSE)</f>
        <v>2</v>
      </c>
      <c r="P5044">
        <f t="shared" si="393"/>
        <v>1.3721185510428101E-4</v>
      </c>
      <c r="Q5044" s="16">
        <f t="shared" si="394"/>
        <v>1.3721185510428101E-4</v>
      </c>
    </row>
    <row r="5045" spans="1:17" x14ac:dyDescent="0.25">
      <c r="A5045" s="7">
        <v>421760</v>
      </c>
      <c r="B5045" s="7">
        <v>4217600</v>
      </c>
      <c r="C5045" t="s">
        <v>4428</v>
      </c>
      <c r="D5045" t="s">
        <v>4197</v>
      </c>
      <c r="E5045" t="s">
        <v>3828</v>
      </c>
      <c r="F5045" t="s">
        <v>10</v>
      </c>
      <c r="G5045">
        <v>13714</v>
      </c>
      <c r="H5045">
        <f t="shared" si="390"/>
        <v>13714</v>
      </c>
      <c r="I5045">
        <v>0.77400000000000002</v>
      </c>
      <c r="J5045" s="1">
        <v>81149476.260000005</v>
      </c>
      <c r="K5045" s="10">
        <f t="shared" si="391"/>
        <v>5917.2725871372322</v>
      </c>
      <c r="L5045" s="8">
        <f t="shared" si="392"/>
        <v>5917.2725871372322</v>
      </c>
      <c r="M5045" s="14">
        <v>0.47222222222222232</v>
      </c>
      <c r="N5045">
        <f>VLOOKUP(B5045,'[1]ICI-DH'!$A:$H,8,FALSE)</f>
        <v>0.26</v>
      </c>
      <c r="O5045">
        <f>VLOOKUP(B5045,[2]Planilha1!$A:$G,6,FALSE)</f>
        <v>1</v>
      </c>
      <c r="P5045">
        <f t="shared" si="393"/>
        <v>7.2918185795537411E-5</v>
      </c>
      <c r="Q5045" s="16">
        <f t="shared" si="394"/>
        <v>7.2918185795537411E-5</v>
      </c>
    </row>
    <row r="5046" spans="1:17" x14ac:dyDescent="0.25">
      <c r="A5046" s="7">
        <v>500790</v>
      </c>
      <c r="B5046" s="7">
        <v>5007901</v>
      </c>
      <c r="C5046" t="s">
        <v>4994</v>
      </c>
      <c r="D5046" t="s">
        <v>4931</v>
      </c>
      <c r="E5046" t="s">
        <v>4932</v>
      </c>
      <c r="F5046" t="s">
        <v>10</v>
      </c>
      <c r="G5046">
        <v>47118</v>
      </c>
      <c r="H5046">
        <f t="shared" si="390"/>
        <v>47118</v>
      </c>
      <c r="I5046">
        <v>0.68600000000000005</v>
      </c>
      <c r="J5046" s="1">
        <v>358767765.35000002</v>
      </c>
      <c r="K5046" s="10">
        <f t="shared" si="391"/>
        <v>7614.2401067532583</v>
      </c>
      <c r="L5046" s="8">
        <f t="shared" si="392"/>
        <v>7614.2401067532583</v>
      </c>
      <c r="M5046" s="14">
        <v>0.35000000000000009</v>
      </c>
      <c r="N5046">
        <f>VLOOKUP(B5046,'[1]ICI-DH'!$A:$H,8,FALSE)</f>
        <v>0.1</v>
      </c>
      <c r="O5046">
        <f>VLOOKUP(B5046,[2]Planilha1!$A:$G,6,FALSE)</f>
        <v>17</v>
      </c>
      <c r="P5046">
        <f t="shared" si="393"/>
        <v>3.6079629865444203E-4</v>
      </c>
      <c r="Q5046" s="16">
        <f t="shared" si="394"/>
        <v>3.6079629865444203E-4</v>
      </c>
    </row>
    <row r="5047" spans="1:17" x14ac:dyDescent="0.25">
      <c r="A5047" s="7">
        <v>221065</v>
      </c>
      <c r="B5047" s="7">
        <v>2210656</v>
      </c>
      <c r="C5047" t="s">
        <v>888</v>
      </c>
      <c r="D5047" t="s">
        <v>682</v>
      </c>
      <c r="E5047" t="s">
        <v>466</v>
      </c>
      <c r="F5047" t="s">
        <v>10</v>
      </c>
      <c r="G5047">
        <v>9460</v>
      </c>
      <c r="H5047">
        <f t="shared" si="390"/>
        <v>9460</v>
      </c>
      <c r="I5047">
        <v>0.58099999999999996</v>
      </c>
      <c r="J5047" s="1">
        <v>38763415.18</v>
      </c>
      <c r="K5047" s="10">
        <f t="shared" si="391"/>
        <v>4097.6125983086677</v>
      </c>
      <c r="L5047" s="8">
        <f t="shared" si="392"/>
        <v>4097.6125983086677</v>
      </c>
      <c r="M5047" s="14">
        <v>0.62222222222222212</v>
      </c>
      <c r="N5047">
        <f>VLOOKUP(B5047,'[1]ICI-DH'!$A:$H,8,FALSE)</f>
        <v>0.26</v>
      </c>
      <c r="O5047">
        <f>VLOOKUP(B5047,[2]Planilha1!$A:$G,6,FALSE)</f>
        <v>0</v>
      </c>
      <c r="P5047">
        <f t="shared" si="393"/>
        <v>0</v>
      </c>
      <c r="Q5047" s="16">
        <f t="shared" si="394"/>
        <v>0</v>
      </c>
    </row>
    <row r="5048" spans="1:17" x14ac:dyDescent="0.25">
      <c r="A5048" s="7">
        <v>330560</v>
      </c>
      <c r="B5048" s="7">
        <v>3305604</v>
      </c>
      <c r="C5048" t="s">
        <v>3192</v>
      </c>
      <c r="D5048" t="s">
        <v>3113</v>
      </c>
      <c r="E5048" t="s">
        <v>2182</v>
      </c>
      <c r="F5048" t="s">
        <v>10</v>
      </c>
      <c r="G5048">
        <v>21352</v>
      </c>
      <c r="H5048">
        <f t="shared" si="390"/>
        <v>21352</v>
      </c>
      <c r="I5048">
        <v>0.65400000000000003</v>
      </c>
      <c r="J5048" s="1">
        <v>323652229.06</v>
      </c>
      <c r="K5048" s="10">
        <f t="shared" si="391"/>
        <v>15157.93504402398</v>
      </c>
      <c r="L5048" s="8">
        <f t="shared" si="392"/>
        <v>12739.39</v>
      </c>
      <c r="M5048" s="14">
        <v>1.0833333333333335</v>
      </c>
      <c r="N5048">
        <f>VLOOKUP(B5048,'[1]ICI-DH'!$A:$H,8,FALSE)</f>
        <v>0.2</v>
      </c>
      <c r="O5048">
        <f>VLOOKUP(B5048,[2]Planilha1!$A:$G,6,FALSE)</f>
        <v>4</v>
      </c>
      <c r="P5048">
        <f t="shared" si="393"/>
        <v>1.8733608092918696E-4</v>
      </c>
      <c r="Q5048" s="16">
        <f t="shared" si="394"/>
        <v>1.8733608092918696E-4</v>
      </c>
    </row>
    <row r="5049" spans="1:17" x14ac:dyDescent="0.25">
      <c r="A5049" s="7">
        <v>522060</v>
      </c>
      <c r="B5049" s="7">
        <v>5220603</v>
      </c>
      <c r="C5049" t="s">
        <v>5347</v>
      </c>
      <c r="D5049" t="s">
        <v>5136</v>
      </c>
      <c r="E5049" t="s">
        <v>4932</v>
      </c>
      <c r="F5049" t="s">
        <v>10</v>
      </c>
      <c r="G5049">
        <v>22245</v>
      </c>
      <c r="H5049">
        <f t="shared" si="390"/>
        <v>22245</v>
      </c>
      <c r="I5049">
        <v>0.70899999999999996</v>
      </c>
      <c r="J5049" s="1">
        <v>124049992.79000001</v>
      </c>
      <c r="K5049" s="10">
        <f t="shared" si="391"/>
        <v>5576.53372847831</v>
      </c>
      <c r="L5049" s="8">
        <f t="shared" si="392"/>
        <v>5576.53372847831</v>
      </c>
      <c r="M5049" s="14">
        <v>1.1166666666666667</v>
      </c>
      <c r="N5049">
        <f>VLOOKUP(B5049,'[1]ICI-DH'!$A:$H,8,FALSE)</f>
        <v>0.1</v>
      </c>
      <c r="O5049">
        <f>VLOOKUP(B5049,[2]Planilha1!$A:$G,6,FALSE)</f>
        <v>2</v>
      </c>
      <c r="P5049">
        <f t="shared" si="393"/>
        <v>8.9907844459429079E-5</v>
      </c>
      <c r="Q5049" s="16">
        <f t="shared" si="394"/>
        <v>8.9907844459429079E-5</v>
      </c>
    </row>
    <row r="5050" spans="1:17" x14ac:dyDescent="0.25">
      <c r="A5050" s="7">
        <v>172065</v>
      </c>
      <c r="B5050" s="7">
        <v>1720655</v>
      </c>
      <c r="C5050" t="s">
        <v>451</v>
      </c>
      <c r="D5050" t="s">
        <v>327</v>
      </c>
      <c r="E5050" t="s">
        <v>9</v>
      </c>
      <c r="F5050" t="s">
        <v>10</v>
      </c>
      <c r="G5050">
        <v>5108</v>
      </c>
      <c r="H5050">
        <f t="shared" si="390"/>
        <v>5108</v>
      </c>
      <c r="I5050">
        <v>0.67500000000000004</v>
      </c>
      <c r="J5050" s="1">
        <v>36924112.009999998</v>
      </c>
      <c r="K5050" s="10">
        <f t="shared" si="391"/>
        <v>7228.6828523884096</v>
      </c>
      <c r="L5050" s="8">
        <f t="shared" si="392"/>
        <v>7228.6828523884096</v>
      </c>
      <c r="M5050" s="14">
        <v>0.27222222222222225</v>
      </c>
      <c r="N5050">
        <f>VLOOKUP(B5050,'[1]ICI-DH'!$A:$H,8,FALSE)</f>
        <v>0.1</v>
      </c>
      <c r="O5050">
        <f>VLOOKUP(B5050,[2]Planilha1!$A:$G,6,FALSE)</f>
        <v>0</v>
      </c>
      <c r="P5050">
        <f t="shared" si="393"/>
        <v>0</v>
      </c>
      <c r="Q5050" s="16">
        <f t="shared" si="394"/>
        <v>0</v>
      </c>
    </row>
    <row r="5051" spans="1:17" x14ac:dyDescent="0.25">
      <c r="A5051" s="7">
        <v>432065</v>
      </c>
      <c r="B5051" s="7">
        <v>4320651</v>
      </c>
      <c r="C5051" t="s">
        <v>4872</v>
      </c>
      <c r="D5051" t="s">
        <v>4459</v>
      </c>
      <c r="E5051" t="s">
        <v>3828</v>
      </c>
      <c r="F5051" t="s">
        <v>10</v>
      </c>
      <c r="G5051">
        <v>2028</v>
      </c>
      <c r="H5051">
        <f t="shared" si="390"/>
        <v>2028</v>
      </c>
      <c r="I5051">
        <v>0.74199999999999999</v>
      </c>
      <c r="J5051" s="1">
        <v>30378941.07</v>
      </c>
      <c r="K5051" s="10">
        <f t="shared" si="391"/>
        <v>14979.753979289941</v>
      </c>
      <c r="L5051" s="8">
        <f t="shared" si="392"/>
        <v>12739.39</v>
      </c>
      <c r="M5051" s="14">
        <v>7.2222222222222215E-2</v>
      </c>
      <c r="N5051">
        <f>VLOOKUP(B5051,'[1]ICI-DH'!$A:$H,8,FALSE)</f>
        <v>0.1</v>
      </c>
      <c r="O5051">
        <f>VLOOKUP(B5051,[2]Planilha1!$A:$G,6,FALSE)</f>
        <v>0</v>
      </c>
      <c r="P5051">
        <f t="shared" si="393"/>
        <v>0</v>
      </c>
      <c r="Q5051" s="16">
        <f t="shared" si="394"/>
        <v>0</v>
      </c>
    </row>
    <row r="5052" spans="1:17" x14ac:dyDescent="0.25">
      <c r="A5052" s="7">
        <v>316730</v>
      </c>
      <c r="B5052" s="7">
        <v>3167301</v>
      </c>
      <c r="C5052" t="s">
        <v>2972</v>
      </c>
      <c r="D5052" t="s">
        <v>2181</v>
      </c>
      <c r="E5052" t="s">
        <v>2182</v>
      </c>
      <c r="F5052" t="s">
        <v>10</v>
      </c>
      <c r="G5052">
        <v>2323</v>
      </c>
      <c r="H5052">
        <f t="shared" si="390"/>
        <v>2323</v>
      </c>
      <c r="I5052">
        <v>0.65200000000000002</v>
      </c>
      <c r="J5052" s="1">
        <v>26768759.600000001</v>
      </c>
      <c r="K5052" s="10">
        <f t="shared" si="391"/>
        <v>11523.357554885924</v>
      </c>
      <c r="L5052" s="8">
        <f t="shared" si="392"/>
        <v>11523.357554885924</v>
      </c>
      <c r="M5052" s="14">
        <v>-3.8888888888888903E-2</v>
      </c>
      <c r="N5052">
        <f>VLOOKUP(B5052,'[1]ICI-DH'!$A:$H,8,FALSE)</f>
        <v>0.26</v>
      </c>
      <c r="O5052">
        <f>VLOOKUP(B5052,[2]Planilha1!$A:$G,6,FALSE)</f>
        <v>0</v>
      </c>
      <c r="P5052">
        <f t="shared" si="393"/>
        <v>0</v>
      </c>
      <c r="Q5052" s="16">
        <f t="shared" si="394"/>
        <v>0</v>
      </c>
    </row>
    <row r="5053" spans="1:17" x14ac:dyDescent="0.25">
      <c r="A5053" s="7">
        <v>355200</v>
      </c>
      <c r="B5053" s="7">
        <v>3552007</v>
      </c>
      <c r="C5053" t="s">
        <v>3763</v>
      </c>
      <c r="D5053" t="s">
        <v>3202</v>
      </c>
      <c r="E5053" t="s">
        <v>2182</v>
      </c>
      <c r="F5053" t="s">
        <v>10</v>
      </c>
      <c r="G5053">
        <v>6186</v>
      </c>
      <c r="H5053">
        <f t="shared" si="390"/>
        <v>6186</v>
      </c>
      <c r="I5053">
        <v>0.67800000000000005</v>
      </c>
      <c r="J5053" s="1">
        <v>47222577.780000001</v>
      </c>
      <c r="K5053" s="10">
        <f t="shared" si="391"/>
        <v>7633.7823763336564</v>
      </c>
      <c r="L5053" s="8">
        <f t="shared" si="392"/>
        <v>7633.7823763336564</v>
      </c>
      <c r="M5053" s="14">
        <v>0.3833333333333333</v>
      </c>
      <c r="N5053">
        <f>VLOOKUP(B5053,'[1]ICI-DH'!$A:$H,8,FALSE)</f>
        <v>0.1</v>
      </c>
      <c r="O5053">
        <f>VLOOKUP(B5053,[2]Planilha1!$A:$G,6,FALSE)</f>
        <v>0</v>
      </c>
      <c r="P5053">
        <f t="shared" si="393"/>
        <v>0</v>
      </c>
      <c r="Q5053" s="16">
        <f t="shared" si="394"/>
        <v>0</v>
      </c>
    </row>
    <row r="5054" spans="1:17" x14ac:dyDescent="0.25">
      <c r="A5054" s="7">
        <v>130400</v>
      </c>
      <c r="B5054" s="7">
        <v>1304005</v>
      </c>
      <c r="C5054" t="s">
        <v>141</v>
      </c>
      <c r="D5054" t="s">
        <v>87</v>
      </c>
      <c r="E5054" t="s">
        <v>9</v>
      </c>
      <c r="F5054" t="s">
        <v>10</v>
      </c>
      <c r="G5054">
        <v>11559</v>
      </c>
      <c r="H5054">
        <f t="shared" si="390"/>
        <v>11559</v>
      </c>
      <c r="I5054">
        <v>0.63200000000000001</v>
      </c>
      <c r="J5054" s="1">
        <v>68857798.079999998</v>
      </c>
      <c r="K5054" s="10">
        <f t="shared" si="391"/>
        <v>5957.0722450038929</v>
      </c>
      <c r="L5054" s="8">
        <f t="shared" si="392"/>
        <v>5957.0722450038929</v>
      </c>
      <c r="M5054" s="14">
        <v>0.25</v>
      </c>
      <c r="N5054">
        <f>VLOOKUP(B5054,'[1]ICI-DH'!$A:$H,8,FALSE)</f>
        <v>0.1</v>
      </c>
      <c r="O5054">
        <f>VLOOKUP(B5054,[2]Planilha1!$A:$G,6,FALSE)</f>
        <v>0</v>
      </c>
      <c r="P5054">
        <f t="shared" si="393"/>
        <v>0</v>
      </c>
      <c r="Q5054" s="16">
        <f t="shared" si="394"/>
        <v>0</v>
      </c>
    </row>
    <row r="5055" spans="1:17" x14ac:dyDescent="0.25">
      <c r="A5055" s="7">
        <v>316740</v>
      </c>
      <c r="B5055" s="7">
        <v>3167400</v>
      </c>
      <c r="C5055" t="s">
        <v>2973</v>
      </c>
      <c r="D5055" t="s">
        <v>2181</v>
      </c>
      <c r="E5055" t="s">
        <v>2182</v>
      </c>
      <c r="F5055" t="s">
        <v>10</v>
      </c>
      <c r="G5055">
        <v>6179</v>
      </c>
      <c r="H5055">
        <f t="shared" si="390"/>
        <v>6179</v>
      </c>
      <c r="I5055">
        <v>0.69899999999999995</v>
      </c>
      <c r="J5055" s="1">
        <v>34296292.219999999</v>
      </c>
      <c r="K5055" s="10">
        <f t="shared" si="391"/>
        <v>5550.4599805793814</v>
      </c>
      <c r="L5055" s="8">
        <f t="shared" si="392"/>
        <v>5550.4599805793814</v>
      </c>
      <c r="M5055" s="14">
        <v>0.28333333333333333</v>
      </c>
      <c r="N5055">
        <f>VLOOKUP(B5055,'[1]ICI-DH'!$A:$H,8,FALSE)</f>
        <v>0.1</v>
      </c>
      <c r="O5055">
        <f>VLOOKUP(B5055,[2]Planilha1!$A:$G,6,FALSE)</f>
        <v>0</v>
      </c>
      <c r="P5055">
        <f t="shared" si="393"/>
        <v>0</v>
      </c>
      <c r="Q5055" s="16">
        <f t="shared" si="394"/>
        <v>0</v>
      </c>
    </row>
    <row r="5056" spans="1:17" x14ac:dyDescent="0.25">
      <c r="A5056" s="7">
        <v>280710</v>
      </c>
      <c r="B5056" s="7">
        <v>2807105</v>
      </c>
      <c r="C5056" t="s">
        <v>1777</v>
      </c>
      <c r="D5056" t="s">
        <v>1716</v>
      </c>
      <c r="E5056" t="s">
        <v>466</v>
      </c>
      <c r="F5056" t="s">
        <v>10</v>
      </c>
      <c r="G5056">
        <v>42578</v>
      </c>
      <c r="H5056">
        <f t="shared" si="390"/>
        <v>42578</v>
      </c>
      <c r="I5056">
        <v>0.60399999999999998</v>
      </c>
      <c r="J5056" s="1">
        <v>146635373.91999999</v>
      </c>
      <c r="K5056" s="10">
        <f t="shared" si="391"/>
        <v>3443.9234797313165</v>
      </c>
      <c r="L5056" s="8">
        <f t="shared" si="392"/>
        <v>3443.9234797313165</v>
      </c>
      <c r="M5056" s="14">
        <v>0.36666666666666664</v>
      </c>
      <c r="N5056">
        <f>VLOOKUP(B5056,'[1]ICI-DH'!$A:$H,8,FALSE)</f>
        <v>0.26</v>
      </c>
      <c r="O5056">
        <f>VLOOKUP(B5056,[2]Planilha1!$A:$G,6,FALSE)</f>
        <v>12</v>
      </c>
      <c r="P5056">
        <f t="shared" si="393"/>
        <v>2.8183568979285074E-4</v>
      </c>
      <c r="Q5056" s="16">
        <f t="shared" si="394"/>
        <v>2.8183568979285074E-4</v>
      </c>
    </row>
    <row r="5057" spans="1:17" x14ac:dyDescent="0.25">
      <c r="A5057" s="7">
        <v>316750</v>
      </c>
      <c r="B5057" s="7">
        <v>3167509</v>
      </c>
      <c r="C5057" t="s">
        <v>2974</v>
      </c>
      <c r="D5057" t="s">
        <v>2181</v>
      </c>
      <c r="E5057" t="s">
        <v>2182</v>
      </c>
      <c r="F5057" t="s">
        <v>10</v>
      </c>
      <c r="G5057">
        <v>2947</v>
      </c>
      <c r="H5057">
        <f t="shared" si="390"/>
        <v>2947</v>
      </c>
      <c r="I5057">
        <v>0.63800000000000001</v>
      </c>
      <c r="J5057" s="1">
        <v>31397801.120000001</v>
      </c>
      <c r="K5057" s="10">
        <f t="shared" si="391"/>
        <v>10654.157149643706</v>
      </c>
      <c r="L5057" s="8">
        <f t="shared" si="392"/>
        <v>10654.157149643706</v>
      </c>
      <c r="M5057" s="14">
        <v>0.28888888888888892</v>
      </c>
      <c r="N5057">
        <f>VLOOKUP(B5057,'[1]ICI-DH'!$A:$H,8,FALSE)</f>
        <v>0.2</v>
      </c>
      <c r="O5057">
        <f>VLOOKUP(B5057,[2]Planilha1!$A:$G,6,FALSE)</f>
        <v>0</v>
      </c>
      <c r="P5057">
        <f t="shared" si="393"/>
        <v>0</v>
      </c>
      <c r="Q5057" s="16">
        <f t="shared" si="394"/>
        <v>0</v>
      </c>
    </row>
    <row r="5058" spans="1:17" x14ac:dyDescent="0.25">
      <c r="A5058" s="7">
        <v>221070</v>
      </c>
      <c r="B5058" s="7">
        <v>2210706</v>
      </c>
      <c r="C5058" t="s">
        <v>889</v>
      </c>
      <c r="D5058" t="s">
        <v>682</v>
      </c>
      <c r="E5058" t="s">
        <v>466</v>
      </c>
      <c r="F5058" t="s">
        <v>10</v>
      </c>
      <c r="G5058">
        <v>14350</v>
      </c>
      <c r="H5058">
        <f t="shared" si="390"/>
        <v>14350</v>
      </c>
      <c r="I5058">
        <v>0.57499999999999996</v>
      </c>
      <c r="J5058" s="1">
        <v>94276946.049999997</v>
      </c>
      <c r="K5058" s="10">
        <f t="shared" si="391"/>
        <v>6569.8220243902433</v>
      </c>
      <c r="L5058" s="8">
        <f t="shared" si="392"/>
        <v>6569.8220243902433</v>
      </c>
      <c r="M5058" s="14">
        <v>0.28888888888888892</v>
      </c>
      <c r="N5058">
        <f>VLOOKUP(B5058,'[1]ICI-DH'!$A:$H,8,FALSE)</f>
        <v>0.1</v>
      </c>
      <c r="O5058">
        <f>VLOOKUP(B5058,[2]Planilha1!$A:$G,6,FALSE)</f>
        <v>0</v>
      </c>
      <c r="P5058">
        <f t="shared" si="393"/>
        <v>0</v>
      </c>
      <c r="Q5058" s="16">
        <f t="shared" si="394"/>
        <v>0</v>
      </c>
    </row>
    <row r="5059" spans="1:17" x14ac:dyDescent="0.25">
      <c r="A5059" s="7">
        <v>293070</v>
      </c>
      <c r="B5059" s="7">
        <v>2930709</v>
      </c>
      <c r="C5059" t="s">
        <v>2142</v>
      </c>
      <c r="D5059" t="s">
        <v>1784</v>
      </c>
      <c r="E5059" t="s">
        <v>466</v>
      </c>
      <c r="F5059" t="s">
        <v>10</v>
      </c>
      <c r="G5059">
        <v>114559</v>
      </c>
      <c r="H5059">
        <f t="shared" ref="H5059:H5122" si="395">IF(G5059&gt;200000, 200000, G5059)</f>
        <v>114559</v>
      </c>
      <c r="I5059">
        <v>0.67500000000000004</v>
      </c>
      <c r="J5059" s="1">
        <v>626209187.79999995</v>
      </c>
      <c r="K5059" s="10">
        <f t="shared" ref="K5059:K5122" si="396">J5059/G5059</f>
        <v>5466.2592009357622</v>
      </c>
      <c r="L5059" s="8">
        <f t="shared" ref="L5059:L5122" si="397">IF(K5059&gt;12739.39, 12739.39, K5059)</f>
        <v>5466.2592009357622</v>
      </c>
      <c r="M5059" s="14">
        <v>0.9</v>
      </c>
      <c r="N5059">
        <f>VLOOKUP(B5059,'[1]ICI-DH'!$A:$H,8,FALSE)</f>
        <v>0.1</v>
      </c>
      <c r="O5059">
        <f>VLOOKUP(B5059,[2]Planilha1!$A:$G,6,FALSE)</f>
        <v>52</v>
      </c>
      <c r="P5059">
        <f t="shared" ref="P5059:P5122" si="398">O5059/G5059</f>
        <v>4.539145767683028E-4</v>
      </c>
      <c r="Q5059" s="16">
        <f t="shared" ref="Q5059:Q5122" si="399">IF(P5059&gt;6830, 6830, P5059)</f>
        <v>4.539145767683028E-4</v>
      </c>
    </row>
    <row r="5060" spans="1:17" x14ac:dyDescent="0.25">
      <c r="A5060" s="7">
        <v>522068</v>
      </c>
      <c r="B5060" s="7">
        <v>5220686</v>
      </c>
      <c r="C5060" t="s">
        <v>5348</v>
      </c>
      <c r="D5060" t="s">
        <v>5136</v>
      </c>
      <c r="E5060" t="s">
        <v>4932</v>
      </c>
      <c r="F5060" t="s">
        <v>10</v>
      </c>
      <c r="G5060">
        <v>5742</v>
      </c>
      <c r="H5060">
        <f t="shared" si="395"/>
        <v>5742</v>
      </c>
      <c r="I5060">
        <v>0.64500000000000002</v>
      </c>
      <c r="J5060" s="1"/>
      <c r="K5060" s="10">
        <v>5485</v>
      </c>
      <c r="L5060" s="8">
        <f t="shared" si="397"/>
        <v>5485</v>
      </c>
      <c r="M5060" s="14">
        <v>0.18888888888888888</v>
      </c>
      <c r="N5060">
        <f>VLOOKUP(B5060,'[1]ICI-DH'!$A:$H,8,FALSE)</f>
        <v>0.2</v>
      </c>
      <c r="O5060">
        <f>VLOOKUP(B5060,[2]Planilha1!$A:$G,6,FALSE)</f>
        <v>0</v>
      </c>
      <c r="P5060">
        <f t="shared" si="398"/>
        <v>0</v>
      </c>
      <c r="Q5060" s="16">
        <f t="shared" si="399"/>
        <v>0</v>
      </c>
    </row>
    <row r="5061" spans="1:17" x14ac:dyDescent="0.25">
      <c r="A5061" s="7">
        <v>316760</v>
      </c>
      <c r="B5061" s="7">
        <v>3167608</v>
      </c>
      <c r="C5061" t="s">
        <v>2975</v>
      </c>
      <c r="D5061" t="s">
        <v>2181</v>
      </c>
      <c r="E5061" t="s">
        <v>2182</v>
      </c>
      <c r="F5061" t="s">
        <v>10</v>
      </c>
      <c r="G5061">
        <v>19750</v>
      </c>
      <c r="H5061">
        <f t="shared" si="395"/>
        <v>19750</v>
      </c>
      <c r="I5061">
        <v>0.63200000000000001</v>
      </c>
      <c r="J5061" s="1">
        <v>83698371.609999999</v>
      </c>
      <c r="K5061" s="10">
        <f t="shared" si="396"/>
        <v>4237.8922334177214</v>
      </c>
      <c r="L5061" s="8">
        <f t="shared" si="397"/>
        <v>4237.8922334177214</v>
      </c>
      <c r="M5061" s="14">
        <v>0.1388888888888889</v>
      </c>
      <c r="N5061">
        <f>VLOOKUP(B5061,'[1]ICI-DH'!$A:$H,8,FALSE)</f>
        <v>0.16</v>
      </c>
      <c r="O5061">
        <f>VLOOKUP(B5061,[2]Planilha1!$A:$G,6,FALSE)</f>
        <v>2</v>
      </c>
      <c r="P5061">
        <f t="shared" si="398"/>
        <v>1.0126582278481013E-4</v>
      </c>
      <c r="Q5061" s="16">
        <f t="shared" si="399"/>
        <v>1.0126582278481013E-4</v>
      </c>
    </row>
    <row r="5062" spans="1:17" x14ac:dyDescent="0.25">
      <c r="A5062" s="7">
        <v>221080</v>
      </c>
      <c r="B5062" s="7">
        <v>2210805</v>
      </c>
      <c r="C5062" t="s">
        <v>890</v>
      </c>
      <c r="D5062" t="s">
        <v>682</v>
      </c>
      <c r="E5062" t="s">
        <v>466</v>
      </c>
      <c r="F5062" t="s">
        <v>10</v>
      </c>
      <c r="G5062">
        <v>13870</v>
      </c>
      <c r="H5062">
        <f t="shared" si="395"/>
        <v>13870</v>
      </c>
      <c r="I5062">
        <v>0.627</v>
      </c>
      <c r="J5062" s="1">
        <v>66672231.630000003</v>
      </c>
      <c r="K5062" s="10">
        <f t="shared" si="396"/>
        <v>4806.9381131939435</v>
      </c>
      <c r="L5062" s="8">
        <f t="shared" si="397"/>
        <v>4806.9381131939435</v>
      </c>
      <c r="M5062" s="14">
        <v>0.65555555555555556</v>
      </c>
      <c r="N5062">
        <f>VLOOKUP(B5062,'[1]ICI-DH'!$A:$H,8,FALSE)</f>
        <v>0.1</v>
      </c>
      <c r="O5062">
        <f>VLOOKUP(B5062,[2]Planilha1!$A:$G,6,FALSE)</f>
        <v>0</v>
      </c>
      <c r="P5062">
        <f t="shared" si="398"/>
        <v>0</v>
      </c>
      <c r="Q5062" s="16">
        <f t="shared" si="399"/>
        <v>0</v>
      </c>
    </row>
    <row r="5063" spans="1:17" x14ac:dyDescent="0.25">
      <c r="A5063" s="7">
        <v>432067</v>
      </c>
      <c r="B5063" s="7">
        <v>4320677</v>
      </c>
      <c r="C5063" t="s">
        <v>4873</v>
      </c>
      <c r="D5063" t="s">
        <v>4459</v>
      </c>
      <c r="E5063" t="s">
        <v>3828</v>
      </c>
      <c r="F5063" t="s">
        <v>10</v>
      </c>
      <c r="G5063">
        <v>8578</v>
      </c>
      <c r="H5063">
        <f t="shared" si="395"/>
        <v>8578</v>
      </c>
      <c r="I5063">
        <v>0.63100000000000001</v>
      </c>
      <c r="J5063" s="1">
        <v>54599390.039999999</v>
      </c>
      <c r="K5063" s="10">
        <f t="shared" si="396"/>
        <v>6365.0489671252035</v>
      </c>
      <c r="L5063" s="8">
        <f t="shared" si="397"/>
        <v>6365.0489671252035</v>
      </c>
      <c r="M5063" s="14">
        <v>0.20555555555555555</v>
      </c>
      <c r="N5063">
        <f>VLOOKUP(B5063,'[1]ICI-DH'!$A:$H,8,FALSE)</f>
        <v>0.16</v>
      </c>
      <c r="O5063">
        <f>VLOOKUP(B5063,[2]Planilha1!$A:$G,6,FALSE)</f>
        <v>0</v>
      </c>
      <c r="P5063">
        <f t="shared" si="398"/>
        <v>0</v>
      </c>
      <c r="Q5063" s="16">
        <f t="shared" si="399"/>
        <v>0</v>
      </c>
    </row>
    <row r="5064" spans="1:17" x14ac:dyDescent="0.25">
      <c r="A5064" s="7">
        <v>510790</v>
      </c>
      <c r="B5064" s="7">
        <v>5107909</v>
      </c>
      <c r="C5064" t="s">
        <v>5119</v>
      </c>
      <c r="D5064" t="s">
        <v>5002</v>
      </c>
      <c r="E5064" t="s">
        <v>4932</v>
      </c>
      <c r="F5064" t="s">
        <v>10</v>
      </c>
      <c r="G5064">
        <v>196312</v>
      </c>
      <c r="H5064">
        <f t="shared" si="395"/>
        <v>196312</v>
      </c>
      <c r="I5064">
        <v>0.754</v>
      </c>
      <c r="J5064" s="1">
        <v>1105641865.51</v>
      </c>
      <c r="K5064" s="10">
        <f t="shared" si="396"/>
        <v>5632.0645987509679</v>
      </c>
      <c r="L5064" s="8">
        <f t="shared" si="397"/>
        <v>5632.0645987509679</v>
      </c>
      <c r="M5064" s="14">
        <v>0.7</v>
      </c>
      <c r="N5064">
        <f>VLOOKUP(B5064,'[1]ICI-DH'!$A:$H,8,FALSE)</f>
        <v>0.2</v>
      </c>
      <c r="O5064">
        <f>VLOOKUP(B5064,[2]Planilha1!$A:$G,6,FALSE)</f>
        <v>158</v>
      </c>
      <c r="P5064">
        <f t="shared" si="398"/>
        <v>8.0484127307551244E-4</v>
      </c>
      <c r="Q5064" s="16">
        <f t="shared" si="399"/>
        <v>8.0484127307551244E-4</v>
      </c>
    </row>
    <row r="5065" spans="1:17" x14ac:dyDescent="0.25">
      <c r="A5065" s="7">
        <v>412660</v>
      </c>
      <c r="B5065" s="7">
        <v>4126603</v>
      </c>
      <c r="C5065" t="s">
        <v>4164</v>
      </c>
      <c r="D5065" t="s">
        <v>3827</v>
      </c>
      <c r="E5065" t="s">
        <v>3828</v>
      </c>
      <c r="F5065" t="s">
        <v>10</v>
      </c>
      <c r="G5065">
        <v>22811</v>
      </c>
      <c r="H5065">
        <f t="shared" si="395"/>
        <v>22811</v>
      </c>
      <c r="I5065">
        <v>0.70399999999999996</v>
      </c>
      <c r="J5065" s="1">
        <v>123885056.56</v>
      </c>
      <c r="K5065" s="10">
        <f t="shared" si="396"/>
        <v>5430.9349243785891</v>
      </c>
      <c r="L5065" s="8">
        <f t="shared" si="397"/>
        <v>5430.9349243785891</v>
      </c>
      <c r="M5065" s="14">
        <v>0.5277777777777779</v>
      </c>
      <c r="N5065">
        <f>VLOOKUP(B5065,'[1]ICI-DH'!$A:$H,8,FALSE)</f>
        <v>0.1</v>
      </c>
      <c r="O5065">
        <f>VLOOKUP(B5065,[2]Planilha1!$A:$G,6,FALSE)</f>
        <v>17</v>
      </c>
      <c r="P5065">
        <f t="shared" si="398"/>
        <v>7.4525448248651969E-4</v>
      </c>
      <c r="Q5065" s="16">
        <f t="shared" si="399"/>
        <v>7.4525448248651969E-4</v>
      </c>
    </row>
    <row r="5066" spans="1:17" x14ac:dyDescent="0.25">
      <c r="A5066" s="7">
        <v>261420</v>
      </c>
      <c r="B5066" s="7">
        <v>2614204</v>
      </c>
      <c r="C5066" t="s">
        <v>1596</v>
      </c>
      <c r="D5066" t="s">
        <v>1452</v>
      </c>
      <c r="E5066" t="s">
        <v>466</v>
      </c>
      <c r="F5066" t="s">
        <v>10</v>
      </c>
      <c r="G5066">
        <v>37596</v>
      </c>
      <c r="H5066">
        <f t="shared" si="395"/>
        <v>37596</v>
      </c>
      <c r="I5066">
        <v>0.59699999999999998</v>
      </c>
      <c r="J5066" s="1">
        <v>162629103.33000001</v>
      </c>
      <c r="K5066" s="10">
        <f t="shared" si="396"/>
        <v>4325.7022909352063</v>
      </c>
      <c r="L5066" s="8">
        <f t="shared" si="397"/>
        <v>4325.7022909352063</v>
      </c>
      <c r="M5066" s="14">
        <v>0.13333333333333339</v>
      </c>
      <c r="N5066">
        <f>VLOOKUP(B5066,'[1]ICI-DH'!$A:$H,8,FALSE)</f>
        <v>0.16</v>
      </c>
      <c r="O5066">
        <f>VLOOKUP(B5066,[2]Planilha1!$A:$G,6,FALSE)</f>
        <v>9</v>
      </c>
      <c r="P5066">
        <f t="shared" si="398"/>
        <v>2.3938716884774975E-4</v>
      </c>
      <c r="Q5066" s="16">
        <f t="shared" si="399"/>
        <v>2.3938716884774975E-4</v>
      </c>
    </row>
    <row r="5067" spans="1:17" x14ac:dyDescent="0.25">
      <c r="A5067" s="7">
        <v>280720</v>
      </c>
      <c r="B5067" s="7">
        <v>2807204</v>
      </c>
      <c r="C5067" t="s">
        <v>1778</v>
      </c>
      <c r="D5067" t="s">
        <v>1716</v>
      </c>
      <c r="E5067" t="s">
        <v>466</v>
      </c>
      <c r="F5067" t="s">
        <v>10</v>
      </c>
      <c r="G5067">
        <v>7834</v>
      </c>
      <c r="H5067">
        <f t="shared" si="395"/>
        <v>7834</v>
      </c>
      <c r="I5067">
        <v>0.60899999999999999</v>
      </c>
      <c r="J5067" s="1">
        <v>50315968.369999997</v>
      </c>
      <c r="K5067" s="10">
        <f t="shared" si="396"/>
        <v>6422.7684924687255</v>
      </c>
      <c r="L5067" s="8">
        <f t="shared" si="397"/>
        <v>6422.7684924687255</v>
      </c>
      <c r="M5067" s="14">
        <v>-2.777777777777779E-2</v>
      </c>
      <c r="N5067">
        <f>VLOOKUP(B5067,'[1]ICI-DH'!$A:$H,8,FALSE)</f>
        <v>0.1</v>
      </c>
      <c r="O5067">
        <f>VLOOKUP(B5067,[2]Planilha1!$A:$G,6,FALSE)</f>
        <v>0</v>
      </c>
      <c r="P5067">
        <f t="shared" si="398"/>
        <v>0</v>
      </c>
      <c r="Q5067" s="16">
        <f t="shared" si="399"/>
        <v>0</v>
      </c>
    </row>
    <row r="5068" spans="1:17" x14ac:dyDescent="0.25">
      <c r="A5068" s="7">
        <v>522070</v>
      </c>
      <c r="B5068" s="7">
        <v>5220702</v>
      </c>
      <c r="C5068" t="s">
        <v>5349</v>
      </c>
      <c r="D5068" t="s">
        <v>5136</v>
      </c>
      <c r="E5068" t="s">
        <v>4932</v>
      </c>
      <c r="F5068" t="s">
        <v>10</v>
      </c>
      <c r="G5068">
        <v>2927</v>
      </c>
      <c r="H5068">
        <f t="shared" si="395"/>
        <v>2927</v>
      </c>
      <c r="I5068">
        <v>0.61699999999999999</v>
      </c>
      <c r="J5068" s="1"/>
      <c r="K5068" s="10">
        <v>5485</v>
      </c>
      <c r="L5068" s="8">
        <f t="shared" si="397"/>
        <v>5485</v>
      </c>
      <c r="M5068" s="14">
        <v>0.24444444444444446</v>
      </c>
      <c r="N5068">
        <f>VLOOKUP(B5068,'[1]ICI-DH'!$A:$H,8,FALSE)</f>
        <v>0.1</v>
      </c>
      <c r="O5068">
        <f>VLOOKUP(B5068,[2]Planilha1!$A:$G,6,FALSE)</f>
        <v>1</v>
      </c>
      <c r="P5068">
        <f t="shared" si="398"/>
        <v>3.4164673727365904E-4</v>
      </c>
      <c r="Q5068" s="16">
        <f t="shared" si="399"/>
        <v>3.4164673727365904E-4</v>
      </c>
    </row>
    <row r="5069" spans="1:17" x14ac:dyDescent="0.25">
      <c r="A5069" s="7">
        <v>293075</v>
      </c>
      <c r="B5069" s="7">
        <v>2930758</v>
      </c>
      <c r="C5069" t="s">
        <v>2143</v>
      </c>
      <c r="D5069" t="s">
        <v>1784</v>
      </c>
      <c r="E5069" t="s">
        <v>466</v>
      </c>
      <c r="F5069" t="s">
        <v>10</v>
      </c>
      <c r="G5069">
        <v>13408</v>
      </c>
      <c r="H5069">
        <f t="shared" si="395"/>
        <v>13408</v>
      </c>
      <c r="I5069">
        <v>0.56399999999999995</v>
      </c>
      <c r="J5069" s="1">
        <v>75959239.780000001</v>
      </c>
      <c r="K5069" s="10">
        <f t="shared" si="396"/>
        <v>5665.2177640214795</v>
      </c>
      <c r="L5069" s="8">
        <f t="shared" si="397"/>
        <v>5665.2177640214795</v>
      </c>
      <c r="M5069" s="14">
        <v>0.23333333333333334</v>
      </c>
      <c r="N5069">
        <f>VLOOKUP(B5069,'[1]ICI-DH'!$A:$H,8,FALSE)</f>
        <v>0.1</v>
      </c>
      <c r="O5069">
        <f>VLOOKUP(B5069,[2]Planilha1!$A:$G,6,FALSE)</f>
        <v>1</v>
      </c>
      <c r="P5069">
        <f t="shared" si="398"/>
        <v>7.4582338902147975E-5</v>
      </c>
      <c r="Q5069" s="16">
        <f t="shared" si="399"/>
        <v>7.4582338902147975E-5</v>
      </c>
    </row>
    <row r="5070" spans="1:17" x14ac:dyDescent="0.25">
      <c r="A5070" s="7">
        <v>293076</v>
      </c>
      <c r="B5070" s="7">
        <v>2930766</v>
      </c>
      <c r="C5070" t="s">
        <v>2144</v>
      </c>
      <c r="D5070" t="s">
        <v>1784</v>
      </c>
      <c r="E5070" t="s">
        <v>466</v>
      </c>
      <c r="F5070" t="s">
        <v>10</v>
      </c>
      <c r="G5070">
        <v>14773</v>
      </c>
      <c r="H5070">
        <f t="shared" si="395"/>
        <v>14773</v>
      </c>
      <c r="I5070">
        <v>0.53300000000000003</v>
      </c>
      <c r="J5070" s="1">
        <v>63473516.009999998</v>
      </c>
      <c r="K5070" s="10">
        <f t="shared" si="396"/>
        <v>4296.589454410072</v>
      </c>
      <c r="L5070" s="8">
        <f t="shared" si="397"/>
        <v>4296.589454410072</v>
      </c>
      <c r="M5070" s="14">
        <v>0.28888888888888886</v>
      </c>
      <c r="N5070">
        <f>VLOOKUP(B5070,'[1]ICI-DH'!$A:$H,8,FALSE)</f>
        <v>0.1</v>
      </c>
      <c r="O5070">
        <f>VLOOKUP(B5070,[2]Planilha1!$A:$G,6,FALSE)</f>
        <v>1</v>
      </c>
      <c r="P5070">
        <f t="shared" si="398"/>
        <v>6.769105801123671E-5</v>
      </c>
      <c r="Q5070" s="16">
        <f t="shared" si="399"/>
        <v>6.769105801123671E-5</v>
      </c>
    </row>
    <row r="5071" spans="1:17" x14ac:dyDescent="0.25">
      <c r="A5071" s="7">
        <v>211180</v>
      </c>
      <c r="B5071" s="7">
        <v>2111805</v>
      </c>
      <c r="C5071" t="s">
        <v>662</v>
      </c>
      <c r="D5071" t="s">
        <v>465</v>
      </c>
      <c r="E5071" t="s">
        <v>466</v>
      </c>
      <c r="F5071" t="s">
        <v>10</v>
      </c>
      <c r="G5071">
        <v>17074</v>
      </c>
      <c r="H5071">
        <f t="shared" si="395"/>
        <v>17074</v>
      </c>
      <c r="I5071">
        <v>0.56399999999999995</v>
      </c>
      <c r="J5071" s="1">
        <v>82172479.709999993</v>
      </c>
      <c r="K5071" s="10">
        <f t="shared" si="396"/>
        <v>4812.7257649057046</v>
      </c>
      <c r="L5071" s="8">
        <f t="shared" si="397"/>
        <v>4812.7257649057046</v>
      </c>
      <c r="M5071" s="14">
        <v>0.56666666666666665</v>
      </c>
      <c r="N5071">
        <f>VLOOKUP(B5071,'[1]ICI-DH'!$A:$H,8,FALSE)</f>
        <v>0.1</v>
      </c>
      <c r="O5071">
        <f>VLOOKUP(B5071,[2]Planilha1!$A:$G,6,FALSE)</f>
        <v>0</v>
      </c>
      <c r="P5071">
        <f t="shared" si="398"/>
        <v>0</v>
      </c>
      <c r="Q5071" s="16">
        <f t="shared" si="399"/>
        <v>0</v>
      </c>
    </row>
    <row r="5072" spans="1:17" x14ac:dyDescent="0.25">
      <c r="A5072" s="7">
        <v>241370</v>
      </c>
      <c r="B5072" s="7">
        <v>2413706</v>
      </c>
      <c r="C5072" t="s">
        <v>662</v>
      </c>
      <c r="D5072" t="s">
        <v>1086</v>
      </c>
      <c r="E5072" t="s">
        <v>466</v>
      </c>
      <c r="F5072" t="s">
        <v>10</v>
      </c>
      <c r="G5072">
        <v>4654</v>
      </c>
      <c r="H5072">
        <f t="shared" si="395"/>
        <v>4654</v>
      </c>
      <c r="I5072">
        <v>0.57199999999999995</v>
      </c>
      <c r="J5072" s="1">
        <v>32916754.059999999</v>
      </c>
      <c r="K5072" s="10">
        <f t="shared" si="396"/>
        <v>7072.787722389342</v>
      </c>
      <c r="L5072" s="8">
        <f t="shared" si="397"/>
        <v>7072.787722389342</v>
      </c>
      <c r="M5072" s="14">
        <v>0.54444444444444451</v>
      </c>
      <c r="N5072">
        <f>VLOOKUP(B5072,'[1]ICI-DH'!$A:$H,8,FALSE)</f>
        <v>0.1</v>
      </c>
      <c r="O5072">
        <f>VLOOKUP(B5072,[2]Planilha1!$A:$G,6,FALSE)</f>
        <v>0</v>
      </c>
      <c r="P5072">
        <f t="shared" si="398"/>
        <v>0</v>
      </c>
      <c r="Q5072" s="16">
        <f t="shared" si="399"/>
        <v>0</v>
      </c>
    </row>
    <row r="5073" spans="1:17" x14ac:dyDescent="0.25">
      <c r="A5073" s="7">
        <v>172080</v>
      </c>
      <c r="B5073" s="7">
        <v>1720804</v>
      </c>
      <c r="C5073" t="s">
        <v>452</v>
      </c>
      <c r="D5073" t="s">
        <v>327</v>
      </c>
      <c r="E5073" t="s">
        <v>9</v>
      </c>
      <c r="F5073" t="s">
        <v>10</v>
      </c>
      <c r="G5073">
        <v>10830</v>
      </c>
      <c r="H5073">
        <f t="shared" si="395"/>
        <v>10830</v>
      </c>
      <c r="I5073">
        <v>0.60399999999999998</v>
      </c>
      <c r="J5073" s="1">
        <v>57338502.549999997</v>
      </c>
      <c r="K5073" s="10">
        <f t="shared" si="396"/>
        <v>5294.4139012003689</v>
      </c>
      <c r="L5073" s="8">
        <f t="shared" si="397"/>
        <v>5294.4139012003689</v>
      </c>
      <c r="M5073" s="14">
        <v>0.56111111111111112</v>
      </c>
      <c r="N5073">
        <f>VLOOKUP(B5073,'[1]ICI-DH'!$A:$H,8,FALSE)</f>
        <v>0.1</v>
      </c>
      <c r="O5073">
        <f>VLOOKUP(B5073,[2]Planilha1!$A:$G,6,FALSE)</f>
        <v>0</v>
      </c>
      <c r="P5073">
        <f t="shared" si="398"/>
        <v>0</v>
      </c>
      <c r="Q5073" s="16">
        <f t="shared" si="399"/>
        <v>0</v>
      </c>
    </row>
    <row r="5074" spans="1:17" x14ac:dyDescent="0.25">
      <c r="A5074" s="7">
        <v>293077</v>
      </c>
      <c r="B5074" s="7">
        <v>2930774</v>
      </c>
      <c r="C5074" t="s">
        <v>2145</v>
      </c>
      <c r="D5074" t="s">
        <v>1784</v>
      </c>
      <c r="E5074" t="s">
        <v>466</v>
      </c>
      <c r="F5074" t="s">
        <v>10</v>
      </c>
      <c r="G5074">
        <v>25475</v>
      </c>
      <c r="H5074">
        <f t="shared" si="395"/>
        <v>25475</v>
      </c>
      <c r="I5074">
        <v>0.63100000000000001</v>
      </c>
      <c r="J5074" s="1">
        <v>129900907.45999999</v>
      </c>
      <c r="K5074" s="10">
        <f t="shared" si="396"/>
        <v>5099.1524027477917</v>
      </c>
      <c r="L5074" s="8">
        <f t="shared" si="397"/>
        <v>5099.1524027477917</v>
      </c>
      <c r="M5074" s="14">
        <v>0.3666666666666667</v>
      </c>
      <c r="N5074">
        <f>VLOOKUP(B5074,'[1]ICI-DH'!$A:$H,8,FALSE)</f>
        <v>0.1</v>
      </c>
      <c r="O5074">
        <f>VLOOKUP(B5074,[2]Planilha1!$A:$G,6,FALSE)</f>
        <v>1</v>
      </c>
      <c r="P5074">
        <f t="shared" si="398"/>
        <v>3.9254170755642787E-5</v>
      </c>
      <c r="Q5074" s="16">
        <f t="shared" si="399"/>
        <v>3.9254170755642787E-5</v>
      </c>
    </row>
    <row r="5075" spans="1:17" x14ac:dyDescent="0.25">
      <c r="A5075" s="7">
        <v>432070</v>
      </c>
      <c r="B5075" s="7">
        <v>4320701</v>
      </c>
      <c r="C5075" t="s">
        <v>2145</v>
      </c>
      <c r="D5075" t="s">
        <v>4459</v>
      </c>
      <c r="E5075" t="s">
        <v>3828</v>
      </c>
      <c r="F5075" t="s">
        <v>10</v>
      </c>
      <c r="G5075">
        <v>14226</v>
      </c>
      <c r="H5075">
        <f t="shared" si="395"/>
        <v>14226</v>
      </c>
      <c r="I5075">
        <v>0.74299999999999999</v>
      </c>
      <c r="J5075" s="1">
        <v>77813880.989999995</v>
      </c>
      <c r="K5075" s="10">
        <f t="shared" si="396"/>
        <v>5469.835582032897</v>
      </c>
      <c r="L5075" s="8">
        <f t="shared" si="397"/>
        <v>5469.835582032897</v>
      </c>
      <c r="M5075" s="14">
        <v>0.41666666666666663</v>
      </c>
      <c r="N5075">
        <f>VLOOKUP(B5075,'[1]ICI-DH'!$A:$H,8,FALSE)</f>
        <v>0.1</v>
      </c>
      <c r="O5075">
        <f>VLOOKUP(B5075,[2]Planilha1!$A:$G,6,FALSE)</f>
        <v>11</v>
      </c>
      <c r="P5075">
        <f t="shared" si="398"/>
        <v>7.7323211022072263E-4</v>
      </c>
      <c r="Q5075" s="16">
        <f t="shared" si="399"/>
        <v>7.7323211022072263E-4</v>
      </c>
    </row>
    <row r="5076" spans="1:17" x14ac:dyDescent="0.25">
      <c r="A5076" s="7">
        <v>251597</v>
      </c>
      <c r="B5076" s="7">
        <v>2515971</v>
      </c>
      <c r="C5076" t="s">
        <v>1435</v>
      </c>
      <c r="D5076" t="s">
        <v>1247</v>
      </c>
      <c r="E5076" t="s">
        <v>466</v>
      </c>
      <c r="F5076" t="s">
        <v>10</v>
      </c>
      <c r="G5076">
        <v>8236</v>
      </c>
      <c r="H5076">
        <f t="shared" si="395"/>
        <v>8236</v>
      </c>
      <c r="I5076">
        <v>0.57299999999999995</v>
      </c>
      <c r="J5076" s="1">
        <v>39609018.240000002</v>
      </c>
      <c r="K5076" s="10">
        <f t="shared" si="396"/>
        <v>4809.2542787761049</v>
      </c>
      <c r="L5076" s="8">
        <f t="shared" si="397"/>
        <v>4809.2542787761049</v>
      </c>
      <c r="M5076" s="14">
        <v>0.37777777777777777</v>
      </c>
      <c r="N5076">
        <f>VLOOKUP(B5076,'[1]ICI-DH'!$A:$H,8,FALSE)</f>
        <v>0.1</v>
      </c>
      <c r="O5076">
        <f>VLOOKUP(B5076,[2]Planilha1!$A:$G,6,FALSE)</f>
        <v>0</v>
      </c>
      <c r="P5076">
        <f t="shared" si="398"/>
        <v>0</v>
      </c>
      <c r="Q5076" s="16">
        <f t="shared" si="399"/>
        <v>0</v>
      </c>
    </row>
    <row r="5077" spans="1:17" x14ac:dyDescent="0.25">
      <c r="A5077" s="7">
        <v>231290</v>
      </c>
      <c r="B5077" s="7">
        <v>2312908</v>
      </c>
      <c r="C5077" t="s">
        <v>1067</v>
      </c>
      <c r="D5077" t="s">
        <v>905</v>
      </c>
      <c r="E5077" t="s">
        <v>466</v>
      </c>
      <c r="F5077" t="s">
        <v>10</v>
      </c>
      <c r="G5077">
        <v>203023</v>
      </c>
      <c r="H5077">
        <f t="shared" si="395"/>
        <v>200000</v>
      </c>
      <c r="I5077">
        <v>0.71399999999999997</v>
      </c>
      <c r="J5077" s="1">
        <v>1118717028.0899999</v>
      </c>
      <c r="K5077" s="10">
        <f t="shared" si="396"/>
        <v>5510.2970012757169</v>
      </c>
      <c r="L5077" s="8">
        <f t="shared" si="397"/>
        <v>5510.2970012757169</v>
      </c>
      <c r="M5077" s="14">
        <v>1.1888888888888889</v>
      </c>
      <c r="N5077">
        <f>VLOOKUP(B5077,'[1]ICI-DH'!$A:$H,8,FALSE)</f>
        <v>0.4</v>
      </c>
      <c r="O5077">
        <f>VLOOKUP(B5077,[2]Planilha1!$A:$G,6,FALSE)</f>
        <v>227</v>
      </c>
      <c r="P5077">
        <f t="shared" si="398"/>
        <v>1.1180999197135299E-3</v>
      </c>
      <c r="Q5077" s="16">
        <f t="shared" si="399"/>
        <v>1.1180999197135299E-3</v>
      </c>
    </row>
    <row r="5078" spans="1:17" x14ac:dyDescent="0.25">
      <c r="A5078" s="7">
        <v>316770</v>
      </c>
      <c r="B5078" s="7">
        <v>3167707</v>
      </c>
      <c r="C5078" t="s">
        <v>2976</v>
      </c>
      <c r="D5078" t="s">
        <v>2181</v>
      </c>
      <c r="E5078" t="s">
        <v>2182</v>
      </c>
      <c r="F5078" t="s">
        <v>10</v>
      </c>
      <c r="G5078">
        <v>5137</v>
      </c>
      <c r="H5078">
        <f t="shared" si="395"/>
        <v>5137</v>
      </c>
      <c r="I5078">
        <v>0.63100000000000001</v>
      </c>
      <c r="J5078" s="1">
        <v>38966538.340000004</v>
      </c>
      <c r="K5078" s="10">
        <f t="shared" si="396"/>
        <v>7585.465902277595</v>
      </c>
      <c r="L5078" s="8">
        <f t="shared" si="397"/>
        <v>7585.465902277595</v>
      </c>
      <c r="M5078" s="14">
        <v>0.27777777777777779</v>
      </c>
      <c r="N5078">
        <f>VLOOKUP(B5078,'[1]ICI-DH'!$A:$H,8,FALSE)</f>
        <v>0.2</v>
      </c>
      <c r="O5078">
        <f>VLOOKUP(B5078,[2]Planilha1!$A:$G,6,FALSE)</f>
        <v>0</v>
      </c>
      <c r="P5078">
        <f t="shared" si="398"/>
        <v>0</v>
      </c>
      <c r="Q5078" s="16">
        <f t="shared" si="399"/>
        <v>0</v>
      </c>
    </row>
    <row r="5079" spans="1:17" x14ac:dyDescent="0.25">
      <c r="A5079" s="7">
        <v>355210</v>
      </c>
      <c r="B5079" s="7">
        <v>3552106</v>
      </c>
      <c r="C5079" t="s">
        <v>3764</v>
      </c>
      <c r="D5079" t="s">
        <v>3202</v>
      </c>
      <c r="E5079" t="s">
        <v>2182</v>
      </c>
      <c r="F5079" t="s">
        <v>10</v>
      </c>
      <c r="G5079">
        <v>40122</v>
      </c>
      <c r="H5079">
        <f t="shared" si="395"/>
        <v>40122</v>
      </c>
      <c r="I5079">
        <v>0.72899999999999998</v>
      </c>
      <c r="J5079" s="1">
        <v>189184155.78</v>
      </c>
      <c r="K5079" s="10">
        <f t="shared" si="396"/>
        <v>4715.2224659787644</v>
      </c>
      <c r="L5079" s="8">
        <f t="shared" si="397"/>
        <v>4715.2224659787644</v>
      </c>
      <c r="M5079" s="14">
        <v>0.81666666666666665</v>
      </c>
      <c r="N5079">
        <f>VLOOKUP(B5079,'[1]ICI-DH'!$A:$H,8,FALSE)</f>
        <v>0.16</v>
      </c>
      <c r="O5079">
        <f>VLOOKUP(B5079,[2]Planilha1!$A:$G,6,FALSE)</f>
        <v>28</v>
      </c>
      <c r="P5079">
        <f t="shared" si="398"/>
        <v>6.9787149194955387E-4</v>
      </c>
      <c r="Q5079" s="16">
        <f t="shared" si="399"/>
        <v>6.9787149194955387E-4</v>
      </c>
    </row>
    <row r="5080" spans="1:17" x14ac:dyDescent="0.25">
      <c r="A5080" s="7">
        <v>221090</v>
      </c>
      <c r="B5080" s="7">
        <v>2210904</v>
      </c>
      <c r="C5080" t="s">
        <v>891</v>
      </c>
      <c r="D5080" t="s">
        <v>682</v>
      </c>
      <c r="E5080" t="s">
        <v>466</v>
      </c>
      <c r="F5080" t="s">
        <v>10</v>
      </c>
      <c r="G5080">
        <v>4141</v>
      </c>
      <c r="H5080">
        <f t="shared" si="395"/>
        <v>4141</v>
      </c>
      <c r="I5080">
        <v>0.56100000000000005</v>
      </c>
      <c r="J5080" s="1">
        <v>31748795.789999999</v>
      </c>
      <c r="K5080" s="10">
        <f t="shared" si="396"/>
        <v>7666.9393359092001</v>
      </c>
      <c r="L5080" s="8">
        <f t="shared" si="397"/>
        <v>7666.9393359092001</v>
      </c>
      <c r="M5080" s="14">
        <v>0.8</v>
      </c>
      <c r="N5080">
        <f>VLOOKUP(B5080,'[1]ICI-DH'!$A:$H,8,FALSE)</f>
        <v>0.16</v>
      </c>
      <c r="O5080">
        <f>VLOOKUP(B5080,[2]Planilha1!$A:$G,6,FALSE)</f>
        <v>0</v>
      </c>
      <c r="P5080">
        <f t="shared" si="398"/>
        <v>0</v>
      </c>
      <c r="Q5080" s="16">
        <f t="shared" si="399"/>
        <v>0</v>
      </c>
    </row>
    <row r="5081" spans="1:17" x14ac:dyDescent="0.25">
      <c r="A5081" s="7">
        <v>251600</v>
      </c>
      <c r="B5081" s="7">
        <v>2516003</v>
      </c>
      <c r="C5081" t="s">
        <v>1436</v>
      </c>
      <c r="D5081" t="s">
        <v>1247</v>
      </c>
      <c r="E5081" t="s">
        <v>466</v>
      </c>
      <c r="F5081" t="s">
        <v>10</v>
      </c>
      <c r="G5081">
        <v>26774</v>
      </c>
      <c r="H5081">
        <f t="shared" si="395"/>
        <v>26774</v>
      </c>
      <c r="I5081">
        <v>0.59499999999999997</v>
      </c>
      <c r="J5081" s="1">
        <v>89500560.569999993</v>
      </c>
      <c r="K5081" s="10">
        <f t="shared" si="396"/>
        <v>3342.8161862254424</v>
      </c>
      <c r="L5081" s="8">
        <f t="shared" si="397"/>
        <v>3342.8161862254424</v>
      </c>
      <c r="M5081" s="14">
        <v>0.7777777777777779</v>
      </c>
      <c r="N5081">
        <f>VLOOKUP(B5081,'[1]ICI-DH'!$A:$H,8,FALSE)</f>
        <v>0.1</v>
      </c>
      <c r="O5081">
        <f>VLOOKUP(B5081,[2]Planilha1!$A:$G,6,FALSE)</f>
        <v>0</v>
      </c>
      <c r="P5081">
        <f t="shared" si="398"/>
        <v>0</v>
      </c>
      <c r="Q5081" s="16">
        <f t="shared" si="399"/>
        <v>0</v>
      </c>
    </row>
    <row r="5082" spans="1:17" x14ac:dyDescent="0.25">
      <c r="A5082" s="7">
        <v>251610</v>
      </c>
      <c r="B5082" s="7">
        <v>2516102</v>
      </c>
      <c r="C5082" t="s">
        <v>1437</v>
      </c>
      <c r="D5082" t="s">
        <v>1247</v>
      </c>
      <c r="E5082" t="s">
        <v>466</v>
      </c>
      <c r="F5082" t="s">
        <v>10</v>
      </c>
      <c r="G5082">
        <v>13968</v>
      </c>
      <c r="H5082">
        <f t="shared" si="395"/>
        <v>13968</v>
      </c>
      <c r="I5082">
        <v>0.61599999999999999</v>
      </c>
      <c r="J5082" s="1">
        <v>80836400.019999996</v>
      </c>
      <c r="K5082" s="10">
        <f t="shared" si="396"/>
        <v>5787.2565879152344</v>
      </c>
      <c r="L5082" s="8">
        <f t="shared" si="397"/>
        <v>5787.2565879152344</v>
      </c>
      <c r="M5082" s="14">
        <v>0</v>
      </c>
      <c r="N5082">
        <f>VLOOKUP(B5082,'[1]ICI-DH'!$A:$H,8,FALSE)</f>
        <v>0.1</v>
      </c>
      <c r="O5082">
        <f>VLOOKUP(B5082,[2]Planilha1!$A:$G,6,FALSE)</f>
        <v>0</v>
      </c>
      <c r="P5082">
        <f t="shared" si="398"/>
        <v>0</v>
      </c>
      <c r="Q5082" s="16">
        <f t="shared" si="399"/>
        <v>0</v>
      </c>
    </row>
    <row r="5083" spans="1:17" x14ac:dyDescent="0.25">
      <c r="A5083" s="7">
        <v>432080</v>
      </c>
      <c r="B5083" s="7">
        <v>4320800</v>
      </c>
      <c r="C5083" t="s">
        <v>1437</v>
      </c>
      <c r="D5083" t="s">
        <v>4459</v>
      </c>
      <c r="E5083" t="s">
        <v>3828</v>
      </c>
      <c r="F5083" t="s">
        <v>10</v>
      </c>
      <c r="G5083">
        <v>29991</v>
      </c>
      <c r="H5083">
        <f t="shared" si="395"/>
        <v>29991</v>
      </c>
      <c r="I5083">
        <v>0.73099999999999998</v>
      </c>
      <c r="J5083" s="1">
        <v>153763049.06999999</v>
      </c>
      <c r="K5083" s="10">
        <f t="shared" si="396"/>
        <v>5126.9730609182752</v>
      </c>
      <c r="L5083" s="8">
        <f t="shared" si="397"/>
        <v>5126.9730609182752</v>
      </c>
      <c r="M5083" s="14">
        <v>0.93333333333333324</v>
      </c>
      <c r="N5083">
        <f>VLOOKUP(B5083,'[1]ICI-DH'!$A:$H,8,FALSE)</f>
        <v>0.3</v>
      </c>
      <c r="O5083">
        <f>VLOOKUP(B5083,[2]Planilha1!$A:$G,6,FALSE)</f>
        <v>19</v>
      </c>
      <c r="P5083">
        <f t="shared" si="398"/>
        <v>6.3352339035043848E-4</v>
      </c>
      <c r="Q5083" s="16">
        <f t="shared" si="399"/>
        <v>6.3352339035043848E-4</v>
      </c>
    </row>
    <row r="5084" spans="1:17" x14ac:dyDescent="0.25">
      <c r="A5084" s="7">
        <v>316780</v>
      </c>
      <c r="B5084" s="7">
        <v>3167806</v>
      </c>
      <c r="C5084" t="s">
        <v>2977</v>
      </c>
      <c r="D5084" t="s">
        <v>2181</v>
      </c>
      <c r="E5084" t="s">
        <v>2182</v>
      </c>
      <c r="F5084" t="s">
        <v>10</v>
      </c>
      <c r="G5084">
        <v>5613</v>
      </c>
      <c r="H5084">
        <f t="shared" si="395"/>
        <v>5613</v>
      </c>
      <c r="I5084">
        <v>0.69699999999999995</v>
      </c>
      <c r="J5084" s="1">
        <v>32154222.350000001</v>
      </c>
      <c r="K5084" s="10">
        <f t="shared" si="396"/>
        <v>5728.5270532691966</v>
      </c>
      <c r="L5084" s="8">
        <f t="shared" si="397"/>
        <v>5728.5270532691966</v>
      </c>
      <c r="M5084" s="14">
        <v>0.31666666666666671</v>
      </c>
      <c r="N5084">
        <f>VLOOKUP(B5084,'[1]ICI-DH'!$A:$H,8,FALSE)</f>
        <v>0.1</v>
      </c>
      <c r="O5084">
        <f>VLOOKUP(B5084,[2]Planilha1!$A:$G,6,FALSE)</f>
        <v>1</v>
      </c>
      <c r="P5084">
        <f t="shared" si="398"/>
        <v>1.7815784785319794E-4</v>
      </c>
      <c r="Q5084" s="16">
        <f t="shared" si="399"/>
        <v>1.7815784785319794E-4</v>
      </c>
    </row>
    <row r="5085" spans="1:17" x14ac:dyDescent="0.25">
      <c r="A5085" s="7">
        <v>261440</v>
      </c>
      <c r="B5085" s="7">
        <v>2614402</v>
      </c>
      <c r="C5085" t="s">
        <v>1598</v>
      </c>
      <c r="D5085" t="s">
        <v>1452</v>
      </c>
      <c r="E5085" t="s">
        <v>466</v>
      </c>
      <c r="F5085" t="s">
        <v>10</v>
      </c>
      <c r="G5085">
        <v>5210</v>
      </c>
      <c r="H5085">
        <f t="shared" si="395"/>
        <v>5210</v>
      </c>
      <c r="I5085">
        <v>0.58499999999999996</v>
      </c>
      <c r="J5085" s="1">
        <v>43808887.740000002</v>
      </c>
      <c r="K5085" s="10">
        <f t="shared" si="396"/>
        <v>8408.6156890595012</v>
      </c>
      <c r="L5085" s="8">
        <f t="shared" si="397"/>
        <v>8408.6156890595012</v>
      </c>
      <c r="M5085" s="14">
        <v>0.65</v>
      </c>
      <c r="N5085">
        <f>VLOOKUP(B5085,'[1]ICI-DH'!$A:$H,8,FALSE)</f>
        <v>0.1</v>
      </c>
      <c r="O5085">
        <f>VLOOKUP(B5085,[2]Planilha1!$A:$G,6,FALSE)</f>
        <v>0</v>
      </c>
      <c r="P5085">
        <f t="shared" si="398"/>
        <v>0</v>
      </c>
      <c r="Q5085" s="16">
        <f t="shared" si="399"/>
        <v>0</v>
      </c>
    </row>
    <row r="5086" spans="1:17" x14ac:dyDescent="0.25">
      <c r="A5086" s="7">
        <v>231300</v>
      </c>
      <c r="B5086" s="7">
        <v>2313005</v>
      </c>
      <c r="C5086" t="s">
        <v>1068</v>
      </c>
      <c r="D5086" t="s">
        <v>905</v>
      </c>
      <c r="E5086" t="s">
        <v>466</v>
      </c>
      <c r="F5086" t="s">
        <v>10</v>
      </c>
      <c r="G5086">
        <v>18179</v>
      </c>
      <c r="H5086">
        <f t="shared" si="395"/>
        <v>18179</v>
      </c>
      <c r="I5086">
        <v>0.625</v>
      </c>
      <c r="J5086" s="1">
        <v>124288971.84999999</v>
      </c>
      <c r="K5086" s="10">
        <f t="shared" si="396"/>
        <v>6836.9531794928207</v>
      </c>
      <c r="L5086" s="8">
        <f t="shared" si="397"/>
        <v>6836.9531794928207</v>
      </c>
      <c r="M5086" s="14">
        <v>0.45</v>
      </c>
      <c r="N5086">
        <f>VLOOKUP(B5086,'[1]ICI-DH'!$A:$H,8,FALSE)</f>
        <v>0.26</v>
      </c>
      <c r="O5086">
        <f>VLOOKUP(B5086,[2]Planilha1!$A:$G,6,FALSE)</f>
        <v>0</v>
      </c>
      <c r="P5086">
        <f t="shared" si="398"/>
        <v>0</v>
      </c>
      <c r="Q5086" s="16">
        <f t="shared" si="399"/>
        <v>0</v>
      </c>
    </row>
    <row r="5087" spans="1:17" x14ac:dyDescent="0.25">
      <c r="A5087" s="7">
        <v>421770</v>
      </c>
      <c r="B5087" s="7">
        <v>4217709</v>
      </c>
      <c r="C5087" t="s">
        <v>4429</v>
      </c>
      <c r="D5087" t="s">
        <v>4197</v>
      </c>
      <c r="E5087" t="s">
        <v>3828</v>
      </c>
      <c r="F5087" t="s">
        <v>10</v>
      </c>
      <c r="G5087">
        <v>29991</v>
      </c>
      <c r="H5087">
        <f t="shared" si="395"/>
        <v>29991</v>
      </c>
      <c r="I5087">
        <v>0.72799999999999998</v>
      </c>
      <c r="J5087" s="1">
        <v>142158051.30000001</v>
      </c>
      <c r="K5087" s="10">
        <f t="shared" si="396"/>
        <v>4740.0237171151348</v>
      </c>
      <c r="L5087" s="8">
        <f t="shared" si="397"/>
        <v>4740.0237171151348</v>
      </c>
      <c r="M5087" s="14">
        <v>0.18333333333333332</v>
      </c>
      <c r="N5087">
        <f>VLOOKUP(B5087,'[1]ICI-DH'!$A:$H,8,FALSE)</f>
        <v>0.1</v>
      </c>
      <c r="O5087">
        <f>VLOOKUP(B5087,[2]Planilha1!$A:$G,6,FALSE)</f>
        <v>121</v>
      </c>
      <c r="P5087">
        <f t="shared" si="398"/>
        <v>4.0345436964422656E-3</v>
      </c>
      <c r="Q5087" s="16">
        <f t="shared" si="399"/>
        <v>4.0345436964422656E-3</v>
      </c>
    </row>
    <row r="5088" spans="1:17" x14ac:dyDescent="0.25">
      <c r="A5088" s="7">
        <v>500793</v>
      </c>
      <c r="B5088" s="7">
        <v>5007935</v>
      </c>
      <c r="C5088" t="s">
        <v>4995</v>
      </c>
      <c r="D5088" t="s">
        <v>4931</v>
      </c>
      <c r="E5088" t="s">
        <v>4932</v>
      </c>
      <c r="F5088" t="s">
        <v>10</v>
      </c>
      <c r="G5088">
        <v>14516</v>
      </c>
      <c r="H5088">
        <f t="shared" si="395"/>
        <v>14516</v>
      </c>
      <c r="I5088">
        <v>0.68100000000000005</v>
      </c>
      <c r="J5088" s="1">
        <v>137365662.05000001</v>
      </c>
      <c r="K5088" s="10">
        <f t="shared" si="396"/>
        <v>9463.0519461284111</v>
      </c>
      <c r="L5088" s="8">
        <f t="shared" si="397"/>
        <v>9463.0519461284111</v>
      </c>
      <c r="M5088" s="14">
        <v>0.34444444444444444</v>
      </c>
      <c r="N5088">
        <f>VLOOKUP(B5088,'[1]ICI-DH'!$A:$H,8,FALSE)</f>
        <v>0.1</v>
      </c>
      <c r="O5088">
        <f>VLOOKUP(B5088,[2]Planilha1!$A:$G,6,FALSE)</f>
        <v>4</v>
      </c>
      <c r="P5088">
        <f t="shared" si="398"/>
        <v>2.7555800496004411E-4</v>
      </c>
      <c r="Q5088" s="16">
        <f t="shared" si="399"/>
        <v>2.7555800496004411E-4</v>
      </c>
    </row>
    <row r="5089" spans="1:17" x14ac:dyDescent="0.25">
      <c r="A5089" s="7">
        <v>320501</v>
      </c>
      <c r="B5089" s="7">
        <v>3205010</v>
      </c>
      <c r="C5089" t="s">
        <v>3105</v>
      </c>
      <c r="D5089" t="s">
        <v>3036</v>
      </c>
      <c r="E5089" t="s">
        <v>2182</v>
      </c>
      <c r="F5089" t="s">
        <v>10</v>
      </c>
      <c r="G5089">
        <v>26502</v>
      </c>
      <c r="H5089">
        <f t="shared" si="395"/>
        <v>26502</v>
      </c>
      <c r="I5089">
        <v>0.66200000000000003</v>
      </c>
      <c r="J5089" s="1">
        <v>169534799.03999999</v>
      </c>
      <c r="K5089" s="10">
        <f t="shared" si="396"/>
        <v>6397.0567896762504</v>
      </c>
      <c r="L5089" s="8">
        <f t="shared" si="397"/>
        <v>6397.0567896762504</v>
      </c>
      <c r="M5089" s="14">
        <v>0.47777777777777775</v>
      </c>
      <c r="N5089">
        <f>VLOOKUP(B5089,'[1]ICI-DH'!$A:$H,8,FALSE)</f>
        <v>0.16</v>
      </c>
      <c r="O5089">
        <f>VLOOKUP(B5089,[2]Planilha1!$A:$G,6,FALSE)</f>
        <v>7</v>
      </c>
      <c r="P5089">
        <f t="shared" si="398"/>
        <v>2.6413100898045432E-4</v>
      </c>
      <c r="Q5089" s="16">
        <f t="shared" si="399"/>
        <v>2.6413100898045432E-4</v>
      </c>
    </row>
    <row r="5090" spans="1:17" x14ac:dyDescent="0.25">
      <c r="A5090" s="7">
        <v>355220</v>
      </c>
      <c r="B5090" s="7">
        <v>3552205</v>
      </c>
      <c r="C5090" t="s">
        <v>3765</v>
      </c>
      <c r="D5090" t="s">
        <v>3202</v>
      </c>
      <c r="E5090" t="s">
        <v>2182</v>
      </c>
      <c r="F5090" t="s">
        <v>10</v>
      </c>
      <c r="G5090">
        <v>723682</v>
      </c>
      <c r="H5090">
        <f t="shared" si="395"/>
        <v>200000</v>
      </c>
      <c r="I5090">
        <v>0.79800000000000004</v>
      </c>
      <c r="J5090" s="1">
        <v>4315295234.4099998</v>
      </c>
      <c r="K5090" s="10">
        <f t="shared" si="396"/>
        <v>5962.9716289889757</v>
      </c>
      <c r="L5090" s="8">
        <f t="shared" si="397"/>
        <v>5962.9716289889757</v>
      </c>
      <c r="M5090" s="14">
        <v>0.68333333333333335</v>
      </c>
      <c r="N5090">
        <f>VLOOKUP(B5090,'[1]ICI-DH'!$A:$H,8,FALSE)</f>
        <v>0.1</v>
      </c>
      <c r="O5090">
        <f>VLOOKUP(B5090,[2]Planilha1!$A:$G,6,FALSE)</f>
        <v>909</v>
      </c>
      <c r="P5090">
        <f t="shared" si="398"/>
        <v>1.2560765640156864E-3</v>
      </c>
      <c r="Q5090" s="16">
        <f t="shared" si="399"/>
        <v>1.2560765640156864E-3</v>
      </c>
    </row>
    <row r="5091" spans="1:17" x14ac:dyDescent="0.25">
      <c r="A5091" s="7">
        <v>510792</v>
      </c>
      <c r="B5091" s="7">
        <v>5107925</v>
      </c>
      <c r="C5091" t="s">
        <v>5120</v>
      </c>
      <c r="D5091" t="s">
        <v>5002</v>
      </c>
      <c r="E5091" t="s">
        <v>4932</v>
      </c>
      <c r="F5091" t="s">
        <v>10</v>
      </c>
      <c r="G5091">
        <v>110635</v>
      </c>
      <c r="H5091">
        <f t="shared" si="395"/>
        <v>110635</v>
      </c>
      <c r="I5091">
        <v>0.74399999999999999</v>
      </c>
      <c r="J5091" s="1">
        <v>836870254.51999998</v>
      </c>
      <c r="K5091" s="10">
        <f t="shared" si="396"/>
        <v>7564.2450808514486</v>
      </c>
      <c r="L5091" s="8">
        <f t="shared" si="397"/>
        <v>7564.2450808514486</v>
      </c>
      <c r="M5091" s="14">
        <v>0</v>
      </c>
      <c r="N5091">
        <f>VLOOKUP(B5091,'[1]ICI-DH'!$A:$H,8,FALSE)</f>
        <v>0.36</v>
      </c>
      <c r="O5091">
        <f>VLOOKUP(B5091,[2]Planilha1!$A:$G,6,FALSE)</f>
        <v>80</v>
      </c>
      <c r="P5091">
        <f t="shared" si="398"/>
        <v>7.2309847697383286E-4</v>
      </c>
      <c r="Q5091" s="16">
        <f t="shared" si="399"/>
        <v>7.2309847697383286E-4</v>
      </c>
    </row>
    <row r="5092" spans="1:17" x14ac:dyDescent="0.25">
      <c r="A5092" s="7">
        <v>251615</v>
      </c>
      <c r="B5092" s="7">
        <v>2516151</v>
      </c>
      <c r="C5092" t="s">
        <v>1438</v>
      </c>
      <c r="D5092" t="s">
        <v>1247</v>
      </c>
      <c r="E5092" t="s">
        <v>466</v>
      </c>
      <c r="F5092" t="s">
        <v>10</v>
      </c>
      <c r="G5092">
        <v>3345</v>
      </c>
      <c r="H5092">
        <f t="shared" si="395"/>
        <v>3345</v>
      </c>
      <c r="I5092">
        <v>0.57299999999999995</v>
      </c>
      <c r="J5092" s="1">
        <v>28335008.800000001</v>
      </c>
      <c r="K5092" s="10">
        <f t="shared" si="396"/>
        <v>8470.8546487294479</v>
      </c>
      <c r="L5092" s="8">
        <f t="shared" si="397"/>
        <v>8470.8546487294479</v>
      </c>
      <c r="M5092" s="14">
        <v>0.31666666666666671</v>
      </c>
      <c r="N5092">
        <f>VLOOKUP(B5092,'[1]ICI-DH'!$A:$H,8,FALSE)</f>
        <v>0.2</v>
      </c>
      <c r="O5092">
        <f>VLOOKUP(B5092,[2]Planilha1!$A:$G,6,FALSE)</f>
        <v>0</v>
      </c>
      <c r="P5092">
        <f t="shared" si="398"/>
        <v>0</v>
      </c>
      <c r="Q5092" s="16">
        <f t="shared" si="399"/>
        <v>0</v>
      </c>
    </row>
    <row r="5093" spans="1:17" x14ac:dyDescent="0.25">
      <c r="A5093" s="7">
        <v>150790</v>
      </c>
      <c r="B5093" s="7">
        <v>1507904</v>
      </c>
      <c r="C5093" t="s">
        <v>294</v>
      </c>
      <c r="D5093" t="s">
        <v>166</v>
      </c>
      <c r="E5093" t="s">
        <v>9</v>
      </c>
      <c r="F5093" t="s">
        <v>10</v>
      </c>
      <c r="G5093">
        <v>24204</v>
      </c>
      <c r="H5093">
        <f t="shared" si="395"/>
        <v>24204</v>
      </c>
      <c r="I5093">
        <v>0.61499999999999999</v>
      </c>
      <c r="J5093" s="1">
        <v>99410242.040000007</v>
      </c>
      <c r="K5093" s="10">
        <f t="shared" si="396"/>
        <v>4107.1823682036029</v>
      </c>
      <c r="L5093" s="8">
        <f t="shared" si="397"/>
        <v>4107.1823682036029</v>
      </c>
      <c r="M5093" s="14">
        <v>0.4</v>
      </c>
      <c r="N5093">
        <f>VLOOKUP(B5093,'[1]ICI-DH'!$A:$H,8,FALSE)</f>
        <v>0.45999999999999996</v>
      </c>
      <c r="O5093">
        <f>VLOOKUP(B5093,[2]Planilha1!$A:$G,6,FALSE)</f>
        <v>0</v>
      </c>
      <c r="P5093">
        <f t="shared" si="398"/>
        <v>0</v>
      </c>
      <c r="Q5093" s="16">
        <f t="shared" si="399"/>
        <v>0</v>
      </c>
    </row>
    <row r="5094" spans="1:17" x14ac:dyDescent="0.25">
      <c r="A5094" s="7">
        <v>251620</v>
      </c>
      <c r="B5094" s="7">
        <v>2516201</v>
      </c>
      <c r="C5094" t="s">
        <v>1439</v>
      </c>
      <c r="D5094" t="s">
        <v>1247</v>
      </c>
      <c r="E5094" t="s">
        <v>466</v>
      </c>
      <c r="F5094" t="s">
        <v>10</v>
      </c>
      <c r="G5094">
        <v>67259</v>
      </c>
      <c r="H5094">
        <f t="shared" si="395"/>
        <v>67259</v>
      </c>
      <c r="I5094">
        <v>0.66800000000000004</v>
      </c>
      <c r="J5094" s="1">
        <v>234342133.25999999</v>
      </c>
      <c r="K5094" s="10">
        <f t="shared" si="396"/>
        <v>3484.1751031088775</v>
      </c>
      <c r="L5094" s="8">
        <f t="shared" si="397"/>
        <v>3484.1751031088775</v>
      </c>
      <c r="M5094" s="14">
        <v>0.4277777777777777</v>
      </c>
      <c r="N5094">
        <f>VLOOKUP(B5094,'[1]ICI-DH'!$A:$H,8,FALSE)</f>
        <v>0.16</v>
      </c>
      <c r="O5094">
        <f>VLOOKUP(B5094,[2]Planilha1!$A:$G,6,FALSE)</f>
        <v>0</v>
      </c>
      <c r="P5094">
        <f t="shared" si="398"/>
        <v>0</v>
      </c>
      <c r="Q5094" s="16">
        <f t="shared" si="399"/>
        <v>0</v>
      </c>
    </row>
    <row r="5095" spans="1:17" x14ac:dyDescent="0.25">
      <c r="A5095" s="7">
        <v>293080</v>
      </c>
      <c r="B5095" s="7">
        <v>2930808</v>
      </c>
      <c r="C5095" t="s">
        <v>2146</v>
      </c>
      <c r="D5095" t="s">
        <v>1784</v>
      </c>
      <c r="E5095" t="s">
        <v>466</v>
      </c>
      <c r="F5095" t="s">
        <v>10</v>
      </c>
      <c r="G5095">
        <v>17054</v>
      </c>
      <c r="H5095">
        <f t="shared" si="395"/>
        <v>17054</v>
      </c>
      <c r="I5095">
        <v>0.59199999999999997</v>
      </c>
      <c r="J5095" s="1">
        <v>79199846.959999993</v>
      </c>
      <c r="K5095" s="10">
        <f t="shared" si="396"/>
        <v>4644.0627981705165</v>
      </c>
      <c r="L5095" s="8">
        <f t="shared" si="397"/>
        <v>4644.0627981705165</v>
      </c>
      <c r="M5095" s="14">
        <v>0.4</v>
      </c>
      <c r="N5095">
        <f>VLOOKUP(B5095,'[1]ICI-DH'!$A:$H,8,FALSE)</f>
        <v>0.2</v>
      </c>
      <c r="O5095">
        <f>VLOOKUP(B5095,[2]Planilha1!$A:$G,6,FALSE)</f>
        <v>0</v>
      </c>
      <c r="P5095">
        <f t="shared" si="398"/>
        <v>0</v>
      </c>
      <c r="Q5095" s="16">
        <f t="shared" si="399"/>
        <v>0</v>
      </c>
    </row>
    <row r="5096" spans="1:17" x14ac:dyDescent="0.25">
      <c r="A5096" s="7">
        <v>172085</v>
      </c>
      <c r="B5096" s="7">
        <v>1720853</v>
      </c>
      <c r="C5096" t="s">
        <v>453</v>
      </c>
      <c r="D5096" t="s">
        <v>327</v>
      </c>
      <c r="E5096" t="s">
        <v>9</v>
      </c>
      <c r="F5096" t="s">
        <v>10</v>
      </c>
      <c r="G5096">
        <v>1577</v>
      </c>
      <c r="H5096">
        <f t="shared" si="395"/>
        <v>1577</v>
      </c>
      <c r="I5096">
        <v>0.66700000000000004</v>
      </c>
      <c r="J5096" s="1">
        <v>24295431.289999999</v>
      </c>
      <c r="K5096" s="10">
        <f t="shared" si="396"/>
        <v>15406.107349397589</v>
      </c>
      <c r="L5096" s="8">
        <f t="shared" si="397"/>
        <v>12739.39</v>
      </c>
      <c r="M5096" s="14">
        <v>0.16111111111111115</v>
      </c>
      <c r="N5096">
        <f>VLOOKUP(B5096,'[1]ICI-DH'!$A:$H,8,FALSE)</f>
        <v>0.1</v>
      </c>
      <c r="O5096">
        <f>VLOOKUP(B5096,[2]Planilha1!$A:$G,6,FALSE)</f>
        <v>0</v>
      </c>
      <c r="P5096">
        <f t="shared" si="398"/>
        <v>0</v>
      </c>
      <c r="Q5096" s="16">
        <f t="shared" si="399"/>
        <v>0</v>
      </c>
    </row>
    <row r="5097" spans="1:17" x14ac:dyDescent="0.25">
      <c r="A5097" s="7">
        <v>211190</v>
      </c>
      <c r="B5097" s="7">
        <v>2111904</v>
      </c>
      <c r="C5097" t="s">
        <v>663</v>
      </c>
      <c r="D5097" t="s">
        <v>465</v>
      </c>
      <c r="E5097" t="s">
        <v>466</v>
      </c>
      <c r="F5097" t="s">
        <v>10</v>
      </c>
      <c r="G5097">
        <v>10238</v>
      </c>
      <c r="H5097">
        <f t="shared" si="395"/>
        <v>10238</v>
      </c>
      <c r="I5097">
        <v>0.57899999999999996</v>
      </c>
      <c r="J5097" s="1">
        <v>52129562.810000002</v>
      </c>
      <c r="K5097" s="10">
        <f t="shared" si="396"/>
        <v>5091.7721049033016</v>
      </c>
      <c r="L5097" s="8">
        <f t="shared" si="397"/>
        <v>5091.7721049033016</v>
      </c>
      <c r="M5097" s="14">
        <v>0</v>
      </c>
      <c r="N5097">
        <f>VLOOKUP(B5097,'[1]ICI-DH'!$A:$H,8,FALSE)</f>
        <v>0.1</v>
      </c>
      <c r="O5097">
        <f>VLOOKUP(B5097,[2]Planilha1!$A:$G,6,FALSE)</f>
        <v>1</v>
      </c>
      <c r="P5097">
        <f t="shared" si="398"/>
        <v>9.7675327212346156E-5</v>
      </c>
      <c r="Q5097" s="16">
        <f t="shared" si="399"/>
        <v>9.7675327212346156E-5</v>
      </c>
    </row>
    <row r="5098" spans="1:17" x14ac:dyDescent="0.25">
      <c r="A5098" s="7">
        <v>211195</v>
      </c>
      <c r="B5098" s="7">
        <v>2111953</v>
      </c>
      <c r="C5098" t="s">
        <v>664</v>
      </c>
      <c r="D5098" t="s">
        <v>465</v>
      </c>
      <c r="E5098" t="s">
        <v>466</v>
      </c>
      <c r="F5098" t="s">
        <v>10</v>
      </c>
      <c r="G5098">
        <v>4985</v>
      </c>
      <c r="H5098">
        <f t="shared" si="395"/>
        <v>4985</v>
      </c>
      <c r="I5098">
        <v>0.56799999999999995</v>
      </c>
      <c r="J5098" s="1">
        <v>30164387.109999999</v>
      </c>
      <c r="K5098" s="10">
        <f t="shared" si="396"/>
        <v>6051.0305135406215</v>
      </c>
      <c r="L5098" s="8">
        <f t="shared" si="397"/>
        <v>6051.0305135406215</v>
      </c>
      <c r="M5098" s="14">
        <v>0.17222222222222225</v>
      </c>
      <c r="N5098">
        <f>VLOOKUP(B5098,'[1]ICI-DH'!$A:$H,8,FALSE)</f>
        <v>0.1</v>
      </c>
      <c r="O5098">
        <f>VLOOKUP(B5098,[2]Planilha1!$A:$G,6,FALSE)</f>
        <v>0</v>
      </c>
      <c r="P5098">
        <f t="shared" si="398"/>
        <v>0</v>
      </c>
      <c r="Q5098" s="16">
        <f t="shared" si="399"/>
        <v>0</v>
      </c>
    </row>
    <row r="5099" spans="1:17" x14ac:dyDescent="0.25">
      <c r="A5099" s="7">
        <v>355230</v>
      </c>
      <c r="B5099" s="7">
        <v>3552304</v>
      </c>
      <c r="C5099" t="s">
        <v>3766</v>
      </c>
      <c r="D5099" t="s">
        <v>3202</v>
      </c>
      <c r="E5099" t="s">
        <v>2182</v>
      </c>
      <c r="F5099" t="s">
        <v>10</v>
      </c>
      <c r="G5099">
        <v>7355</v>
      </c>
      <c r="H5099">
        <f t="shared" si="395"/>
        <v>7355</v>
      </c>
      <c r="I5099">
        <v>0.747</v>
      </c>
      <c r="J5099" s="1">
        <v>64244940.619999997</v>
      </c>
      <c r="K5099" s="10">
        <f t="shared" si="396"/>
        <v>8734.8661617946964</v>
      </c>
      <c r="L5099" s="8">
        <f t="shared" si="397"/>
        <v>8734.8661617946964</v>
      </c>
      <c r="M5099" s="14">
        <v>0.37777777777777777</v>
      </c>
      <c r="N5099">
        <f>VLOOKUP(B5099,'[1]ICI-DH'!$A:$H,8,FALSE)</f>
        <v>0.1</v>
      </c>
      <c r="O5099">
        <f>VLOOKUP(B5099,[2]Planilha1!$A:$G,6,FALSE)</f>
        <v>1</v>
      </c>
      <c r="P5099">
        <f t="shared" si="398"/>
        <v>1.3596193065941537E-4</v>
      </c>
      <c r="Q5099" s="16">
        <f t="shared" si="399"/>
        <v>1.3596193065941537E-4</v>
      </c>
    </row>
    <row r="5100" spans="1:17" x14ac:dyDescent="0.25">
      <c r="A5100" s="7">
        <v>421775</v>
      </c>
      <c r="B5100" s="7">
        <v>4217758</v>
      </c>
      <c r="C5100" t="s">
        <v>4430</v>
      </c>
      <c r="D5100" t="s">
        <v>4197</v>
      </c>
      <c r="E5100" t="s">
        <v>3828</v>
      </c>
      <c r="F5100" t="s">
        <v>10</v>
      </c>
      <c r="G5100">
        <v>2832</v>
      </c>
      <c r="H5100">
        <f t="shared" si="395"/>
        <v>2832</v>
      </c>
      <c r="I5100">
        <v>0.70699999999999996</v>
      </c>
      <c r="J5100" s="1">
        <v>32076037.5</v>
      </c>
      <c r="K5100" s="10">
        <f t="shared" si="396"/>
        <v>11326.284427966102</v>
      </c>
      <c r="L5100" s="8">
        <f t="shared" si="397"/>
        <v>11326.284427966102</v>
      </c>
      <c r="M5100" s="14">
        <v>0.20555555555555555</v>
      </c>
      <c r="N5100">
        <f>VLOOKUP(B5100,'[1]ICI-DH'!$A:$H,8,FALSE)</f>
        <v>0.1</v>
      </c>
      <c r="O5100">
        <f>VLOOKUP(B5100,[2]Planilha1!$A:$G,6,FALSE)</f>
        <v>0</v>
      </c>
      <c r="P5100">
        <f t="shared" si="398"/>
        <v>0</v>
      </c>
      <c r="Q5100" s="16">
        <f t="shared" si="399"/>
        <v>0</v>
      </c>
    </row>
    <row r="5101" spans="1:17" x14ac:dyDescent="0.25">
      <c r="A5101" s="7">
        <v>412665</v>
      </c>
      <c r="B5101" s="7">
        <v>4126652</v>
      </c>
      <c r="C5101" t="s">
        <v>4165</v>
      </c>
      <c r="D5101" t="s">
        <v>3827</v>
      </c>
      <c r="E5101" t="s">
        <v>3828</v>
      </c>
      <c r="F5101" t="s">
        <v>10</v>
      </c>
      <c r="G5101">
        <v>3440</v>
      </c>
      <c r="H5101">
        <f t="shared" si="395"/>
        <v>3440</v>
      </c>
      <c r="I5101">
        <v>0.69299999999999995</v>
      </c>
      <c r="J5101" s="1">
        <v>34409690.030000001</v>
      </c>
      <c r="K5101" s="10">
        <f t="shared" si="396"/>
        <v>10002.816869186046</v>
      </c>
      <c r="L5101" s="8">
        <f t="shared" si="397"/>
        <v>10002.816869186046</v>
      </c>
      <c r="M5101" s="14">
        <v>0.2166666666666667</v>
      </c>
      <c r="N5101">
        <f>VLOOKUP(B5101,'[1]ICI-DH'!$A:$H,8,FALSE)</f>
        <v>0.16</v>
      </c>
      <c r="O5101">
        <f>VLOOKUP(B5101,[2]Planilha1!$A:$G,6,FALSE)</f>
        <v>0</v>
      </c>
      <c r="P5101">
        <f t="shared" si="398"/>
        <v>0</v>
      </c>
      <c r="Q5101" s="16">
        <f t="shared" si="399"/>
        <v>0</v>
      </c>
    </row>
    <row r="5102" spans="1:17" x14ac:dyDescent="0.25">
      <c r="A5102" s="7">
        <v>355240</v>
      </c>
      <c r="B5102" s="7">
        <v>3552403</v>
      </c>
      <c r="C5102" t="s">
        <v>3767</v>
      </c>
      <c r="D5102" t="s">
        <v>3202</v>
      </c>
      <c r="E5102" t="s">
        <v>2182</v>
      </c>
      <c r="F5102" t="s">
        <v>10</v>
      </c>
      <c r="G5102">
        <v>279545</v>
      </c>
      <c r="H5102">
        <f t="shared" si="395"/>
        <v>200000</v>
      </c>
      <c r="I5102">
        <v>0.76200000000000001</v>
      </c>
      <c r="J5102" s="1">
        <v>1171978348.1400001</v>
      </c>
      <c r="K5102" s="10">
        <f t="shared" si="396"/>
        <v>4192.4496883864858</v>
      </c>
      <c r="L5102" s="8">
        <f t="shared" si="397"/>
        <v>4192.4496883864858</v>
      </c>
      <c r="M5102" s="14">
        <v>1.1166666666666667</v>
      </c>
      <c r="N5102">
        <f>VLOOKUP(B5102,'[1]ICI-DH'!$A:$H,8,FALSE)</f>
        <v>0.16</v>
      </c>
      <c r="O5102">
        <f>VLOOKUP(B5102,[2]Planilha1!$A:$G,6,FALSE)</f>
        <v>270</v>
      </c>
      <c r="P5102">
        <f t="shared" si="398"/>
        <v>9.6585522903289275E-4</v>
      </c>
      <c r="Q5102" s="16">
        <f t="shared" si="399"/>
        <v>9.6585522903289275E-4</v>
      </c>
    </row>
    <row r="5103" spans="1:17" x14ac:dyDescent="0.25">
      <c r="A5103" s="7">
        <v>251630</v>
      </c>
      <c r="B5103" s="7">
        <v>2516300</v>
      </c>
      <c r="C5103" t="s">
        <v>1440</v>
      </c>
      <c r="D5103" t="s">
        <v>1247</v>
      </c>
      <c r="E5103" t="s">
        <v>466</v>
      </c>
      <c r="F5103" t="s">
        <v>10</v>
      </c>
      <c r="G5103">
        <v>17166</v>
      </c>
      <c r="H5103">
        <f t="shared" si="395"/>
        <v>17166</v>
      </c>
      <c r="I5103">
        <v>0.627</v>
      </c>
      <c r="J5103" s="1">
        <v>84502057.140000001</v>
      </c>
      <c r="K5103" s="10">
        <f t="shared" si="396"/>
        <v>4922.6411010136317</v>
      </c>
      <c r="L5103" s="8">
        <f t="shared" si="397"/>
        <v>4922.6411010136317</v>
      </c>
      <c r="M5103" s="14">
        <v>0.60000000000000009</v>
      </c>
      <c r="N5103">
        <f>VLOOKUP(B5103,'[1]ICI-DH'!$A:$H,8,FALSE)</f>
        <v>0.16</v>
      </c>
      <c r="O5103">
        <f>VLOOKUP(B5103,[2]Planilha1!$A:$G,6,FALSE)</f>
        <v>0</v>
      </c>
      <c r="P5103">
        <f t="shared" si="398"/>
        <v>0</v>
      </c>
      <c r="Q5103" s="16">
        <f t="shared" si="399"/>
        <v>0</v>
      </c>
    </row>
    <row r="5104" spans="1:17" x14ac:dyDescent="0.25">
      <c r="A5104" s="7">
        <v>330570</v>
      </c>
      <c r="B5104" s="7">
        <v>3305703</v>
      </c>
      <c r="C5104" t="s">
        <v>3193</v>
      </c>
      <c r="D5104" t="s">
        <v>3113</v>
      </c>
      <c r="E5104" t="s">
        <v>2182</v>
      </c>
      <c r="F5104" t="s">
        <v>10</v>
      </c>
      <c r="G5104">
        <v>15206</v>
      </c>
      <c r="H5104">
        <f t="shared" si="395"/>
        <v>15206</v>
      </c>
      <c r="I5104">
        <v>0.61099999999999999</v>
      </c>
      <c r="J5104" s="1"/>
      <c r="K5104" s="10">
        <v>5485</v>
      </c>
      <c r="L5104" s="8">
        <f t="shared" si="397"/>
        <v>5485</v>
      </c>
      <c r="M5104" s="14">
        <v>1.1499999999999999</v>
      </c>
      <c r="N5104">
        <f>VLOOKUP(B5104,'[1]ICI-DH'!$A:$H,8,FALSE)</f>
        <v>0.16</v>
      </c>
      <c r="O5104">
        <f>VLOOKUP(B5104,[2]Planilha1!$A:$G,6,FALSE)</f>
        <v>0</v>
      </c>
      <c r="P5104">
        <f t="shared" si="398"/>
        <v>0</v>
      </c>
      <c r="Q5104" s="16">
        <f t="shared" si="399"/>
        <v>0</v>
      </c>
    </row>
    <row r="5105" spans="1:17" x14ac:dyDescent="0.25">
      <c r="A5105" s="7">
        <v>261450</v>
      </c>
      <c r="B5105" s="7">
        <v>2614501</v>
      </c>
      <c r="C5105" t="s">
        <v>1599</v>
      </c>
      <c r="D5105" t="s">
        <v>1452</v>
      </c>
      <c r="E5105" t="s">
        <v>466</v>
      </c>
      <c r="F5105" t="s">
        <v>10</v>
      </c>
      <c r="G5105">
        <v>64120</v>
      </c>
      <c r="H5105">
        <f t="shared" si="395"/>
        <v>64120</v>
      </c>
      <c r="I5105">
        <v>0.63500000000000001</v>
      </c>
      <c r="J5105" s="1">
        <v>193982458.49000001</v>
      </c>
      <c r="K5105" s="10">
        <f t="shared" si="396"/>
        <v>3025.3034699001873</v>
      </c>
      <c r="L5105" s="8">
        <f t="shared" si="397"/>
        <v>3025.3034699001873</v>
      </c>
      <c r="M5105" s="14">
        <v>0.27777777777777779</v>
      </c>
      <c r="N5105">
        <f>VLOOKUP(B5105,'[1]ICI-DH'!$A:$H,8,FALSE)</f>
        <v>0.2</v>
      </c>
      <c r="O5105">
        <f>VLOOKUP(B5105,[2]Planilha1!$A:$G,6,FALSE)</f>
        <v>2</v>
      </c>
      <c r="P5105">
        <f t="shared" si="398"/>
        <v>3.1191515907673116E-5</v>
      </c>
      <c r="Q5105" s="16">
        <f t="shared" si="399"/>
        <v>3.1191515907673116E-5</v>
      </c>
    </row>
    <row r="5106" spans="1:17" x14ac:dyDescent="0.25">
      <c r="A5106" s="7">
        <v>221093</v>
      </c>
      <c r="B5106" s="7">
        <v>2210938</v>
      </c>
      <c r="C5106" t="s">
        <v>892</v>
      </c>
      <c r="D5106" t="s">
        <v>682</v>
      </c>
      <c r="E5106" t="s">
        <v>466</v>
      </c>
      <c r="F5106" t="s">
        <v>10</v>
      </c>
      <c r="G5106">
        <v>6220</v>
      </c>
      <c r="H5106">
        <f t="shared" si="395"/>
        <v>6220</v>
      </c>
      <c r="I5106">
        <v>0.58599999999999997</v>
      </c>
      <c r="J5106" s="1">
        <v>30643199.41</v>
      </c>
      <c r="K5106" s="10">
        <f t="shared" si="396"/>
        <v>4926.559390675241</v>
      </c>
      <c r="L5106" s="8">
        <f t="shared" si="397"/>
        <v>4926.559390675241</v>
      </c>
      <c r="M5106" s="14">
        <v>0.3</v>
      </c>
      <c r="N5106">
        <f>VLOOKUP(B5106,'[1]ICI-DH'!$A:$H,8,FALSE)</f>
        <v>0.2</v>
      </c>
      <c r="O5106">
        <f>VLOOKUP(B5106,[2]Planilha1!$A:$G,6,FALSE)</f>
        <v>0</v>
      </c>
      <c r="P5106">
        <f t="shared" si="398"/>
        <v>0</v>
      </c>
      <c r="Q5106" s="16">
        <f t="shared" si="399"/>
        <v>0</v>
      </c>
    </row>
    <row r="5107" spans="1:17" x14ac:dyDescent="0.25">
      <c r="A5107" s="7">
        <v>355255</v>
      </c>
      <c r="B5107" s="7">
        <v>3552551</v>
      </c>
      <c r="C5107" t="s">
        <v>3769</v>
      </c>
      <c r="D5107" t="s">
        <v>3202</v>
      </c>
      <c r="E5107" t="s">
        <v>2182</v>
      </c>
      <c r="F5107" t="s">
        <v>10</v>
      </c>
      <c r="G5107">
        <v>3408</v>
      </c>
      <c r="H5107">
        <f t="shared" si="395"/>
        <v>3408</v>
      </c>
      <c r="I5107">
        <v>0.69899999999999995</v>
      </c>
      <c r="J5107" s="1">
        <v>45722012.18</v>
      </c>
      <c r="K5107" s="10">
        <f t="shared" si="396"/>
        <v>13416.083386150234</v>
      </c>
      <c r="L5107" s="8">
        <f t="shared" si="397"/>
        <v>12739.39</v>
      </c>
      <c r="M5107" s="14">
        <v>0.44444444444444448</v>
      </c>
      <c r="N5107">
        <f>VLOOKUP(B5107,'[1]ICI-DH'!$A:$H,8,FALSE)</f>
        <v>0.1</v>
      </c>
      <c r="O5107">
        <f>VLOOKUP(B5107,[2]Planilha1!$A:$G,6,FALSE)</f>
        <v>0</v>
      </c>
      <c r="P5107">
        <f t="shared" si="398"/>
        <v>0</v>
      </c>
      <c r="Q5107" s="16">
        <f t="shared" si="399"/>
        <v>0</v>
      </c>
    </row>
    <row r="5108" spans="1:17" x14ac:dyDescent="0.25">
      <c r="A5108" s="7">
        <v>355250</v>
      </c>
      <c r="B5108" s="7">
        <v>3552502</v>
      </c>
      <c r="C5108" t="s">
        <v>3768</v>
      </c>
      <c r="D5108" t="s">
        <v>3202</v>
      </c>
      <c r="E5108" t="s">
        <v>2182</v>
      </c>
      <c r="F5108" t="s">
        <v>10</v>
      </c>
      <c r="G5108">
        <v>307429</v>
      </c>
      <c r="H5108">
        <f t="shared" si="395"/>
        <v>200000</v>
      </c>
      <c r="I5108">
        <v>0.76500000000000001</v>
      </c>
      <c r="J5108" s="1">
        <v>1321066784.45</v>
      </c>
      <c r="K5108" s="10">
        <f t="shared" si="396"/>
        <v>4297.1443307235168</v>
      </c>
      <c r="L5108" s="8">
        <f t="shared" si="397"/>
        <v>4297.1443307235168</v>
      </c>
      <c r="M5108" s="14">
        <v>1.0111111111111113</v>
      </c>
      <c r="N5108">
        <f>VLOOKUP(B5108,'[1]ICI-DH'!$A:$H,8,FALSE)</f>
        <v>0.2</v>
      </c>
      <c r="O5108">
        <f>VLOOKUP(B5108,[2]Planilha1!$A:$G,6,FALSE)</f>
        <v>500</v>
      </c>
      <c r="P5108">
        <f t="shared" si="398"/>
        <v>1.6263917847698169E-3</v>
      </c>
      <c r="Q5108" s="16">
        <f t="shared" si="399"/>
        <v>1.6263917847698169E-3</v>
      </c>
    </row>
    <row r="5109" spans="1:17" x14ac:dyDescent="0.25">
      <c r="A5109" s="7">
        <v>432085</v>
      </c>
      <c r="B5109" s="7">
        <v>4320859</v>
      </c>
      <c r="C5109" t="s">
        <v>4874</v>
      </c>
      <c r="D5109" t="s">
        <v>4459</v>
      </c>
      <c r="E5109" t="s">
        <v>3828</v>
      </c>
      <c r="F5109" t="s">
        <v>10</v>
      </c>
      <c r="G5109">
        <v>4461</v>
      </c>
      <c r="H5109">
        <f t="shared" si="395"/>
        <v>4461</v>
      </c>
      <c r="I5109">
        <v>0.70099999999999996</v>
      </c>
      <c r="J5109" s="1">
        <v>32060415.989999998</v>
      </c>
      <c r="K5109" s="10">
        <f t="shared" si="396"/>
        <v>7186.8226832548753</v>
      </c>
      <c r="L5109" s="8">
        <f t="shared" si="397"/>
        <v>7186.8226832548753</v>
      </c>
      <c r="M5109" s="14">
        <v>-1.6666666666666673E-2</v>
      </c>
      <c r="N5109">
        <f>VLOOKUP(B5109,'[1]ICI-DH'!$A:$H,8,FALSE)</f>
        <v>0.1</v>
      </c>
      <c r="O5109">
        <f>VLOOKUP(B5109,[2]Planilha1!$A:$G,6,FALSE)</f>
        <v>0</v>
      </c>
      <c r="P5109">
        <f t="shared" si="398"/>
        <v>0</v>
      </c>
      <c r="Q5109" s="16">
        <f t="shared" si="399"/>
        <v>0</v>
      </c>
    </row>
    <row r="5110" spans="1:17" x14ac:dyDescent="0.25">
      <c r="A5110" s="7">
        <v>510794</v>
      </c>
      <c r="B5110" s="7">
        <v>5107941</v>
      </c>
      <c r="C5110" t="s">
        <v>5121</v>
      </c>
      <c r="D5110" t="s">
        <v>5002</v>
      </c>
      <c r="E5110" t="s">
        <v>4932</v>
      </c>
      <c r="F5110" t="s">
        <v>10</v>
      </c>
      <c r="G5110">
        <v>9818</v>
      </c>
      <c r="H5110">
        <f t="shared" si="395"/>
        <v>9818</v>
      </c>
      <c r="I5110">
        <v>0.69499999999999995</v>
      </c>
      <c r="J5110" s="1">
        <v>103419038.34999999</v>
      </c>
      <c r="K5110" s="10">
        <f t="shared" si="396"/>
        <v>10533.615639641474</v>
      </c>
      <c r="L5110" s="8">
        <f t="shared" si="397"/>
        <v>10533.615639641474</v>
      </c>
      <c r="M5110" s="14">
        <v>0.51666666666666661</v>
      </c>
      <c r="N5110">
        <f>VLOOKUP(B5110,'[1]ICI-DH'!$A:$H,8,FALSE)</f>
        <v>0.1</v>
      </c>
      <c r="O5110">
        <f>VLOOKUP(B5110,[2]Planilha1!$A:$G,6,FALSE)</f>
        <v>0</v>
      </c>
      <c r="P5110">
        <f t="shared" si="398"/>
        <v>0</v>
      </c>
      <c r="Q5110" s="16">
        <f t="shared" si="399"/>
        <v>0</v>
      </c>
    </row>
    <row r="5111" spans="1:17" x14ac:dyDescent="0.25">
      <c r="A5111" s="7">
        <v>355260</v>
      </c>
      <c r="B5111" s="7">
        <v>3552601</v>
      </c>
      <c r="C5111" t="s">
        <v>3770</v>
      </c>
      <c r="D5111" t="s">
        <v>3202</v>
      </c>
      <c r="E5111" t="s">
        <v>2182</v>
      </c>
      <c r="F5111" t="s">
        <v>10</v>
      </c>
      <c r="G5111">
        <v>11323</v>
      </c>
      <c r="H5111">
        <f t="shared" si="395"/>
        <v>11323</v>
      </c>
      <c r="I5111">
        <v>0.73499999999999999</v>
      </c>
      <c r="J5111" s="1">
        <v>70159418.420000002</v>
      </c>
      <c r="K5111" s="10">
        <f t="shared" si="396"/>
        <v>6196.1863834672795</v>
      </c>
      <c r="L5111" s="8">
        <f t="shared" si="397"/>
        <v>6196.1863834672795</v>
      </c>
      <c r="M5111" s="14">
        <v>0.40000000000000008</v>
      </c>
      <c r="N5111">
        <f>VLOOKUP(B5111,'[1]ICI-DH'!$A:$H,8,FALSE)</f>
        <v>0.1</v>
      </c>
      <c r="O5111">
        <f>VLOOKUP(B5111,[2]Planilha1!$A:$G,6,FALSE)</f>
        <v>1</v>
      </c>
      <c r="P5111">
        <f t="shared" si="398"/>
        <v>8.8315817362889689E-5</v>
      </c>
      <c r="Q5111" s="16">
        <f t="shared" si="399"/>
        <v>8.8315817362889689E-5</v>
      </c>
    </row>
    <row r="5112" spans="1:17" x14ac:dyDescent="0.25">
      <c r="A5112" s="7">
        <v>130406</v>
      </c>
      <c r="B5112" s="7">
        <v>1304062</v>
      </c>
      <c r="C5112" t="s">
        <v>142</v>
      </c>
      <c r="D5112" t="s">
        <v>87</v>
      </c>
      <c r="E5112" t="s">
        <v>9</v>
      </c>
      <c r="F5112" t="s">
        <v>10</v>
      </c>
      <c r="G5112">
        <v>66764</v>
      </c>
      <c r="H5112">
        <f t="shared" si="395"/>
        <v>66764</v>
      </c>
      <c r="I5112">
        <v>0.61599999999999999</v>
      </c>
      <c r="J5112" s="1">
        <v>311749401.63</v>
      </c>
      <c r="K5112" s="10">
        <f t="shared" si="396"/>
        <v>4669.4236658977889</v>
      </c>
      <c r="L5112" s="8">
        <f t="shared" si="397"/>
        <v>4669.4236658977889</v>
      </c>
      <c r="M5112" s="14">
        <v>0.68888888888888888</v>
      </c>
      <c r="N5112">
        <f>VLOOKUP(B5112,'[1]ICI-DH'!$A:$H,8,FALSE)</f>
        <v>0.1</v>
      </c>
      <c r="O5112">
        <f>VLOOKUP(B5112,[2]Planilha1!$A:$G,6,FALSE)</f>
        <v>1</v>
      </c>
      <c r="P5112">
        <f t="shared" si="398"/>
        <v>1.4978131927386016E-5</v>
      </c>
      <c r="Q5112" s="16">
        <f t="shared" si="399"/>
        <v>1.4978131927386016E-5</v>
      </c>
    </row>
    <row r="5113" spans="1:17" x14ac:dyDescent="0.25">
      <c r="A5113" s="7">
        <v>355270</v>
      </c>
      <c r="B5113" s="7">
        <v>3552700</v>
      </c>
      <c r="C5113" t="s">
        <v>142</v>
      </c>
      <c r="D5113" t="s">
        <v>3202</v>
      </c>
      <c r="E5113" t="s">
        <v>2182</v>
      </c>
      <c r="F5113" t="s">
        <v>10</v>
      </c>
      <c r="G5113">
        <v>14769</v>
      </c>
      <c r="H5113">
        <f t="shared" si="395"/>
        <v>14769</v>
      </c>
      <c r="I5113">
        <v>0.70399999999999996</v>
      </c>
      <c r="J5113" s="1">
        <v>81416570.900000006</v>
      </c>
      <c r="K5113" s="10">
        <f t="shared" si="396"/>
        <v>5512.6664567675543</v>
      </c>
      <c r="L5113" s="8">
        <f t="shared" si="397"/>
        <v>5512.6664567675543</v>
      </c>
      <c r="M5113" s="14">
        <v>0.9</v>
      </c>
      <c r="N5113">
        <f>VLOOKUP(B5113,'[1]ICI-DH'!$A:$H,8,FALSE)</f>
        <v>0.24</v>
      </c>
      <c r="O5113">
        <f>VLOOKUP(B5113,[2]Planilha1!$A:$G,6,FALSE)</f>
        <v>2</v>
      </c>
      <c r="P5113">
        <f t="shared" si="398"/>
        <v>1.3541878258514455E-4</v>
      </c>
      <c r="Q5113" s="16">
        <f t="shared" si="399"/>
        <v>1.3541878258514455E-4</v>
      </c>
    </row>
    <row r="5114" spans="1:17" x14ac:dyDescent="0.25">
      <c r="A5114" s="7">
        <v>261460</v>
      </c>
      <c r="B5114" s="7">
        <v>2614600</v>
      </c>
      <c r="C5114" t="s">
        <v>1600</v>
      </c>
      <c r="D5114" t="s">
        <v>1452</v>
      </c>
      <c r="E5114" t="s">
        <v>466</v>
      </c>
      <c r="F5114" t="s">
        <v>10</v>
      </c>
      <c r="G5114">
        <v>27681</v>
      </c>
      <c r="H5114">
        <f t="shared" si="395"/>
        <v>27681</v>
      </c>
      <c r="I5114">
        <v>0.60499999999999998</v>
      </c>
      <c r="J5114" s="1">
        <v>104099030.17</v>
      </c>
      <c r="K5114" s="10">
        <f t="shared" si="396"/>
        <v>3760.6672508218635</v>
      </c>
      <c r="L5114" s="8">
        <f t="shared" si="397"/>
        <v>3760.6672508218635</v>
      </c>
      <c r="M5114" s="14">
        <v>0.23888888888888893</v>
      </c>
      <c r="N5114">
        <f>VLOOKUP(B5114,'[1]ICI-DH'!$A:$H,8,FALSE)</f>
        <v>0.1</v>
      </c>
      <c r="O5114">
        <f>VLOOKUP(B5114,[2]Planilha1!$A:$G,6,FALSE)</f>
        <v>7</v>
      </c>
      <c r="P5114">
        <f t="shared" si="398"/>
        <v>2.5288103753477113E-4</v>
      </c>
      <c r="Q5114" s="16">
        <f t="shared" si="399"/>
        <v>2.5288103753477113E-4</v>
      </c>
    </row>
    <row r="5115" spans="1:17" x14ac:dyDescent="0.25">
      <c r="A5115" s="7">
        <v>355280</v>
      </c>
      <c r="B5115" s="7">
        <v>3552809</v>
      </c>
      <c r="C5115" t="s">
        <v>3771</v>
      </c>
      <c r="D5115" t="s">
        <v>3202</v>
      </c>
      <c r="E5115" t="s">
        <v>2182</v>
      </c>
      <c r="F5115" t="s">
        <v>10</v>
      </c>
      <c r="G5115">
        <v>273542</v>
      </c>
      <c r="H5115">
        <f t="shared" si="395"/>
        <v>200000</v>
      </c>
      <c r="I5115">
        <v>0.76900000000000002</v>
      </c>
      <c r="J5115" s="1">
        <v>1090175045.5899999</v>
      </c>
      <c r="K5115" s="10">
        <f t="shared" si="396"/>
        <v>3985.4027739433063</v>
      </c>
      <c r="L5115" s="8">
        <f t="shared" si="397"/>
        <v>3985.4027739433063</v>
      </c>
      <c r="M5115" s="14">
        <v>0.60555555555555562</v>
      </c>
      <c r="N5115">
        <f>VLOOKUP(B5115,'[1]ICI-DH'!$A:$H,8,FALSE)</f>
        <v>0.16</v>
      </c>
      <c r="O5115">
        <f>VLOOKUP(B5115,[2]Planilha1!$A:$G,6,FALSE)</f>
        <v>166</v>
      </c>
      <c r="P5115">
        <f t="shared" si="398"/>
        <v>6.0685379210505155E-4</v>
      </c>
      <c r="Q5115" s="16">
        <f t="shared" si="399"/>
        <v>6.0685379210505155E-4</v>
      </c>
    </row>
    <row r="5116" spans="1:17" x14ac:dyDescent="0.25">
      <c r="A5116" s="7">
        <v>293090</v>
      </c>
      <c r="B5116" s="7">
        <v>2930907</v>
      </c>
      <c r="C5116" t="s">
        <v>2147</v>
      </c>
      <c r="D5116" t="s">
        <v>1784</v>
      </c>
      <c r="E5116" t="s">
        <v>466</v>
      </c>
      <c r="F5116" t="s">
        <v>10</v>
      </c>
      <c r="G5116">
        <v>11979</v>
      </c>
      <c r="H5116">
        <f t="shared" si="395"/>
        <v>11979</v>
      </c>
      <c r="I5116">
        <v>0.58399999999999996</v>
      </c>
      <c r="J5116" s="1">
        <v>67335601.920000002</v>
      </c>
      <c r="K5116" s="10">
        <f t="shared" si="396"/>
        <v>5621.1371500125224</v>
      </c>
      <c r="L5116" s="8">
        <f t="shared" si="397"/>
        <v>5621.1371500125224</v>
      </c>
      <c r="M5116" s="14">
        <v>0.39444444444444449</v>
      </c>
      <c r="N5116">
        <f>VLOOKUP(B5116,'[1]ICI-DH'!$A:$H,8,FALSE)</f>
        <v>0.1</v>
      </c>
      <c r="O5116">
        <f>VLOOKUP(B5116,[2]Planilha1!$A:$G,6,FALSE)</f>
        <v>0</v>
      </c>
      <c r="P5116">
        <f t="shared" si="398"/>
        <v>0</v>
      </c>
      <c r="Q5116" s="16">
        <f t="shared" si="399"/>
        <v>0</v>
      </c>
    </row>
    <row r="5117" spans="1:17" x14ac:dyDescent="0.25">
      <c r="A5117" s="7">
        <v>241380</v>
      </c>
      <c r="B5117" s="7">
        <v>2413805</v>
      </c>
      <c r="C5117" t="s">
        <v>1231</v>
      </c>
      <c r="D5117" t="s">
        <v>1086</v>
      </c>
      <c r="E5117" t="s">
        <v>466</v>
      </c>
      <c r="F5117" t="s">
        <v>10</v>
      </c>
      <c r="G5117">
        <v>2338</v>
      </c>
      <c r="H5117">
        <f t="shared" si="395"/>
        <v>2338</v>
      </c>
      <c r="I5117">
        <v>0.61199999999999999</v>
      </c>
      <c r="J5117" s="1">
        <v>24986956.629999999</v>
      </c>
      <c r="K5117" s="10">
        <f t="shared" si="396"/>
        <v>10687.321056458512</v>
      </c>
      <c r="L5117" s="8">
        <f t="shared" si="397"/>
        <v>10687.321056458512</v>
      </c>
      <c r="M5117" s="14">
        <v>0.31111111111111106</v>
      </c>
      <c r="N5117">
        <f>VLOOKUP(B5117,'[1]ICI-DH'!$A:$H,8,FALSE)</f>
        <v>0.16</v>
      </c>
      <c r="O5117">
        <f>VLOOKUP(B5117,[2]Planilha1!$A:$G,6,FALSE)</f>
        <v>0</v>
      </c>
      <c r="P5117">
        <f t="shared" si="398"/>
        <v>0</v>
      </c>
      <c r="Q5117" s="16">
        <f t="shared" si="399"/>
        <v>0</v>
      </c>
    </row>
    <row r="5118" spans="1:17" x14ac:dyDescent="0.25">
      <c r="A5118" s="7">
        <v>316790</v>
      </c>
      <c r="B5118" s="7">
        <v>3167905</v>
      </c>
      <c r="C5118" t="s">
        <v>2978</v>
      </c>
      <c r="D5118" t="s">
        <v>2181</v>
      </c>
      <c r="E5118" t="s">
        <v>2182</v>
      </c>
      <c r="F5118" t="s">
        <v>10</v>
      </c>
      <c r="G5118">
        <v>4014</v>
      </c>
      <c r="H5118">
        <f t="shared" si="395"/>
        <v>4014</v>
      </c>
      <c r="I5118">
        <v>0.68100000000000005</v>
      </c>
      <c r="J5118" s="1">
        <v>28860051.93</v>
      </c>
      <c r="K5118" s="10">
        <f t="shared" si="396"/>
        <v>7189.848512705531</v>
      </c>
      <c r="L5118" s="8">
        <f t="shared" si="397"/>
        <v>7189.848512705531</v>
      </c>
      <c r="M5118" s="14">
        <v>0.56666666666666665</v>
      </c>
      <c r="N5118">
        <f>VLOOKUP(B5118,'[1]ICI-DH'!$A:$H,8,FALSE)</f>
        <v>0.36</v>
      </c>
      <c r="O5118">
        <f>VLOOKUP(B5118,[2]Planilha1!$A:$G,6,FALSE)</f>
        <v>1</v>
      </c>
      <c r="P5118">
        <f t="shared" si="398"/>
        <v>2.4912805181863477E-4</v>
      </c>
      <c r="Q5118" s="16">
        <f t="shared" si="399"/>
        <v>2.4912805181863477E-4</v>
      </c>
    </row>
    <row r="5119" spans="1:17" x14ac:dyDescent="0.25">
      <c r="A5119" s="7">
        <v>231310</v>
      </c>
      <c r="B5119" s="7">
        <v>2313104</v>
      </c>
      <c r="C5119" t="s">
        <v>1069</v>
      </c>
      <c r="D5119" t="s">
        <v>905</v>
      </c>
      <c r="E5119" t="s">
        <v>466</v>
      </c>
      <c r="F5119" t="s">
        <v>10</v>
      </c>
      <c r="G5119">
        <v>30652</v>
      </c>
      <c r="H5119">
        <f t="shared" si="395"/>
        <v>30652</v>
      </c>
      <c r="I5119">
        <v>0.64500000000000002</v>
      </c>
      <c r="J5119" s="1">
        <v>120194848.97</v>
      </c>
      <c r="K5119" s="10">
        <f t="shared" si="396"/>
        <v>3921.2726402844837</v>
      </c>
      <c r="L5119" s="8">
        <f t="shared" si="397"/>
        <v>3921.2726402844837</v>
      </c>
      <c r="M5119" s="14">
        <v>0.68333333333333335</v>
      </c>
      <c r="N5119">
        <f>VLOOKUP(B5119,'[1]ICI-DH'!$A:$H,8,FALSE)</f>
        <v>0.1</v>
      </c>
      <c r="O5119">
        <f>VLOOKUP(B5119,[2]Planilha1!$A:$G,6,FALSE)</f>
        <v>4</v>
      </c>
      <c r="P5119">
        <f t="shared" si="398"/>
        <v>1.3049719431032232E-4</v>
      </c>
      <c r="Q5119" s="16">
        <f t="shared" si="399"/>
        <v>1.3049719431032232E-4</v>
      </c>
    </row>
    <row r="5120" spans="1:17" x14ac:dyDescent="0.25">
      <c r="A5120" s="7">
        <v>261470</v>
      </c>
      <c r="B5120" s="7">
        <v>2614709</v>
      </c>
      <c r="C5120" t="s">
        <v>1601</v>
      </c>
      <c r="D5120" t="s">
        <v>1452</v>
      </c>
      <c r="E5120" t="s">
        <v>466</v>
      </c>
      <c r="F5120" t="s">
        <v>10</v>
      </c>
      <c r="G5120">
        <v>13738</v>
      </c>
      <c r="H5120">
        <f t="shared" si="395"/>
        <v>13738</v>
      </c>
      <c r="I5120">
        <v>0.55400000000000005</v>
      </c>
      <c r="J5120" s="1">
        <v>61871169.579999998</v>
      </c>
      <c r="K5120" s="10">
        <f t="shared" si="396"/>
        <v>4503.6518838258844</v>
      </c>
      <c r="L5120" s="8">
        <f t="shared" si="397"/>
        <v>4503.6518838258844</v>
      </c>
      <c r="M5120" s="14">
        <v>0.45</v>
      </c>
      <c r="N5120">
        <f>VLOOKUP(B5120,'[1]ICI-DH'!$A:$H,8,FALSE)</f>
        <v>0.16</v>
      </c>
      <c r="O5120">
        <f>VLOOKUP(B5120,[2]Planilha1!$A:$G,6,FALSE)</f>
        <v>2</v>
      </c>
      <c r="P5120">
        <f t="shared" si="398"/>
        <v>1.4558159848595138E-4</v>
      </c>
      <c r="Q5120" s="16">
        <f t="shared" si="399"/>
        <v>1.4558159848595138E-4</v>
      </c>
    </row>
    <row r="5121" spans="1:17" x14ac:dyDescent="0.25">
      <c r="A5121" s="7">
        <v>261480</v>
      </c>
      <c r="B5121" s="7">
        <v>2614808</v>
      </c>
      <c r="C5121" t="s">
        <v>1602</v>
      </c>
      <c r="D5121" t="s">
        <v>1452</v>
      </c>
      <c r="E5121" t="s">
        <v>466</v>
      </c>
      <c r="F5121" t="s">
        <v>10</v>
      </c>
      <c r="G5121">
        <v>23902</v>
      </c>
      <c r="H5121">
        <f t="shared" si="395"/>
        <v>23902</v>
      </c>
      <c r="I5121">
        <v>0.57299999999999995</v>
      </c>
      <c r="J5121" s="1">
        <v>97987146.75</v>
      </c>
      <c r="K5121" s="10">
        <f t="shared" si="396"/>
        <v>4099.5375596184422</v>
      </c>
      <c r="L5121" s="8">
        <f t="shared" si="397"/>
        <v>4099.5375596184422</v>
      </c>
      <c r="M5121" s="14">
        <v>0.25555555555555554</v>
      </c>
      <c r="N5121">
        <f>VLOOKUP(B5121,'[1]ICI-DH'!$A:$H,8,FALSE)</f>
        <v>0.2</v>
      </c>
      <c r="O5121">
        <f>VLOOKUP(B5121,[2]Planilha1!$A:$G,6,FALSE)</f>
        <v>2</v>
      </c>
      <c r="P5121">
        <f t="shared" si="398"/>
        <v>8.3675006275625474E-5</v>
      </c>
      <c r="Q5121" s="16">
        <f t="shared" si="399"/>
        <v>8.3675006275625474E-5</v>
      </c>
    </row>
    <row r="5122" spans="1:17" x14ac:dyDescent="0.25">
      <c r="A5122" s="7">
        <v>355290</v>
      </c>
      <c r="B5122" s="7">
        <v>3552908</v>
      </c>
      <c r="C5122" t="s">
        <v>3772</v>
      </c>
      <c r="D5122" t="s">
        <v>3202</v>
      </c>
      <c r="E5122" t="s">
        <v>2182</v>
      </c>
      <c r="F5122" t="s">
        <v>10</v>
      </c>
      <c r="G5122">
        <v>6260</v>
      </c>
      <c r="H5122">
        <f t="shared" si="395"/>
        <v>6260</v>
      </c>
      <c r="I5122">
        <v>0.72299999999999998</v>
      </c>
      <c r="J5122" s="1">
        <v>59319806.149999999</v>
      </c>
      <c r="K5122" s="10">
        <f t="shared" si="396"/>
        <v>9476.0073722044726</v>
      </c>
      <c r="L5122" s="8">
        <f t="shared" si="397"/>
        <v>9476.0073722044726</v>
      </c>
      <c r="M5122" s="14">
        <v>0.4</v>
      </c>
      <c r="N5122">
        <f>VLOOKUP(B5122,'[1]ICI-DH'!$A:$H,8,FALSE)</f>
        <v>0.2</v>
      </c>
      <c r="O5122">
        <f>VLOOKUP(B5122,[2]Planilha1!$A:$G,6,FALSE)</f>
        <v>0</v>
      </c>
      <c r="P5122">
        <f t="shared" si="398"/>
        <v>0</v>
      </c>
      <c r="Q5122" s="16">
        <f t="shared" si="399"/>
        <v>0</v>
      </c>
    </row>
    <row r="5123" spans="1:17" x14ac:dyDescent="0.25">
      <c r="A5123" s="7">
        <v>251640</v>
      </c>
      <c r="B5123" s="7">
        <v>2516409</v>
      </c>
      <c r="C5123" t="s">
        <v>1441</v>
      </c>
      <c r="D5123" t="s">
        <v>1247</v>
      </c>
      <c r="E5123" t="s">
        <v>466</v>
      </c>
      <c r="F5123" t="s">
        <v>10</v>
      </c>
      <c r="G5123">
        <v>8010</v>
      </c>
      <c r="H5123">
        <f t="shared" ref="H5123:H5186" si="400">IF(G5123&gt;200000, 200000, G5123)</f>
        <v>8010</v>
      </c>
      <c r="I5123">
        <v>0.55100000000000005</v>
      </c>
      <c r="J5123" s="1">
        <v>45250298.340000004</v>
      </c>
      <c r="K5123" s="10">
        <f t="shared" ref="K5123:K5186" si="401">J5123/G5123</f>
        <v>5649.225760299626</v>
      </c>
      <c r="L5123" s="8">
        <f t="shared" ref="L5123:L5186" si="402">IF(K5123&gt;12739.39, 12739.39, K5123)</f>
        <v>5649.225760299626</v>
      </c>
      <c r="M5123" s="14">
        <v>0.47777777777777775</v>
      </c>
      <c r="N5123">
        <f>VLOOKUP(B5123,'[1]ICI-DH'!$A:$H,8,FALSE)</f>
        <v>0.1</v>
      </c>
      <c r="O5123">
        <f>VLOOKUP(B5123,[2]Planilha1!$A:$G,6,FALSE)</f>
        <v>1</v>
      </c>
      <c r="P5123">
        <f t="shared" ref="P5123:P5186" si="403">O5123/G5123</f>
        <v>1.2484394506866417E-4</v>
      </c>
      <c r="Q5123" s="16">
        <f t="shared" ref="Q5123:Q5186" si="404">IF(P5123&gt;6830, 6830, P5123)</f>
        <v>1.2484394506866417E-4</v>
      </c>
    </row>
    <row r="5124" spans="1:17" x14ac:dyDescent="0.25">
      <c r="A5124" s="7">
        <v>500795</v>
      </c>
      <c r="B5124" s="7">
        <v>5007950</v>
      </c>
      <c r="C5124" t="s">
        <v>4996</v>
      </c>
      <c r="D5124" t="s">
        <v>4931</v>
      </c>
      <c r="E5124" t="s">
        <v>4932</v>
      </c>
      <c r="F5124" t="s">
        <v>10</v>
      </c>
      <c r="G5124">
        <v>10808</v>
      </c>
      <c r="H5124">
        <f t="shared" si="400"/>
        <v>10808</v>
      </c>
      <c r="I5124">
        <v>0.59299999999999997</v>
      </c>
      <c r="J5124" s="1">
        <v>79946997.969999999</v>
      </c>
      <c r="K5124" s="10">
        <f t="shared" si="401"/>
        <v>7397.0205375647665</v>
      </c>
      <c r="L5124" s="8">
        <f t="shared" si="402"/>
        <v>7397.0205375647665</v>
      </c>
      <c r="M5124" s="14">
        <v>9.4444444444444442E-2</v>
      </c>
      <c r="N5124">
        <f>VLOOKUP(B5124,'[1]ICI-DH'!$A:$H,8,FALSE)</f>
        <v>0.1</v>
      </c>
      <c r="O5124">
        <f>VLOOKUP(B5124,[2]Planilha1!$A:$G,6,FALSE)</f>
        <v>0</v>
      </c>
      <c r="P5124">
        <f t="shared" si="403"/>
        <v>0</v>
      </c>
      <c r="Q5124" s="16">
        <f t="shared" si="404"/>
        <v>0</v>
      </c>
    </row>
    <row r="5125" spans="1:17" x14ac:dyDescent="0.25">
      <c r="A5125" s="7">
        <v>355300</v>
      </c>
      <c r="B5125" s="7">
        <v>3553005</v>
      </c>
      <c r="C5125" t="s">
        <v>3773</v>
      </c>
      <c r="D5125" t="s">
        <v>3202</v>
      </c>
      <c r="E5125" t="s">
        <v>2182</v>
      </c>
      <c r="F5125" t="s">
        <v>10</v>
      </c>
      <c r="G5125">
        <v>12669</v>
      </c>
      <c r="H5125">
        <f t="shared" si="400"/>
        <v>12669</v>
      </c>
      <c r="I5125">
        <v>0.70899999999999996</v>
      </c>
      <c r="J5125" s="1">
        <v>70547175.219999999</v>
      </c>
      <c r="K5125" s="10">
        <f t="shared" si="401"/>
        <v>5568.4880590417552</v>
      </c>
      <c r="L5125" s="8">
        <f t="shared" si="402"/>
        <v>5568.4880590417552</v>
      </c>
      <c r="M5125" s="14">
        <v>1.1000000000000001</v>
      </c>
      <c r="N5125">
        <f>VLOOKUP(B5125,'[1]ICI-DH'!$A:$H,8,FALSE)</f>
        <v>0.24</v>
      </c>
      <c r="O5125">
        <f>VLOOKUP(B5125,[2]Planilha1!$A:$G,6,FALSE)</f>
        <v>1</v>
      </c>
      <c r="P5125">
        <f t="shared" si="403"/>
        <v>7.8932828163233082E-5</v>
      </c>
      <c r="Q5125" s="16">
        <f t="shared" si="404"/>
        <v>7.8932828163233082E-5</v>
      </c>
    </row>
    <row r="5126" spans="1:17" x14ac:dyDescent="0.25">
      <c r="A5126" s="7">
        <v>172090</v>
      </c>
      <c r="B5126" s="7">
        <v>1720903</v>
      </c>
      <c r="C5126" t="s">
        <v>454</v>
      </c>
      <c r="D5126" t="s">
        <v>327</v>
      </c>
      <c r="E5126" t="s">
        <v>9</v>
      </c>
      <c r="F5126" t="s">
        <v>10</v>
      </c>
      <c r="G5126">
        <v>14011</v>
      </c>
      <c r="H5126">
        <f t="shared" si="400"/>
        <v>14011</v>
      </c>
      <c r="I5126">
        <v>0.63400000000000001</v>
      </c>
      <c r="J5126" s="1">
        <v>65268716.549999997</v>
      </c>
      <c r="K5126" s="10">
        <f t="shared" si="401"/>
        <v>4658.3910177717507</v>
      </c>
      <c r="L5126" s="8">
        <f t="shared" si="402"/>
        <v>4658.3910177717507</v>
      </c>
      <c r="M5126" s="14">
        <v>0.26666666666666672</v>
      </c>
      <c r="N5126">
        <f>VLOOKUP(B5126,'[1]ICI-DH'!$A:$H,8,FALSE)</f>
        <v>0.1</v>
      </c>
      <c r="O5126">
        <f>VLOOKUP(B5126,[2]Planilha1!$A:$G,6,FALSE)</f>
        <v>1</v>
      </c>
      <c r="P5126">
        <f t="shared" si="403"/>
        <v>7.1372493041181931E-5</v>
      </c>
      <c r="Q5126" s="16">
        <f t="shared" si="404"/>
        <v>7.1372493041181931E-5</v>
      </c>
    </row>
    <row r="5127" spans="1:17" x14ac:dyDescent="0.25">
      <c r="A5127" s="7">
        <v>355310</v>
      </c>
      <c r="B5127" s="7">
        <v>3553104</v>
      </c>
      <c r="C5127" t="s">
        <v>3774</v>
      </c>
      <c r="D5127" t="s">
        <v>3202</v>
      </c>
      <c r="E5127" t="s">
        <v>2182</v>
      </c>
      <c r="F5127" t="s">
        <v>10</v>
      </c>
      <c r="G5127">
        <v>5677</v>
      </c>
      <c r="H5127">
        <f t="shared" si="400"/>
        <v>5677</v>
      </c>
      <c r="I5127">
        <v>0.71</v>
      </c>
      <c r="J5127" s="1">
        <v>39284789.729999997</v>
      </c>
      <c r="K5127" s="10">
        <f t="shared" si="401"/>
        <v>6919.9911449709343</v>
      </c>
      <c r="L5127" s="8">
        <f t="shared" si="402"/>
        <v>6919.9911449709343</v>
      </c>
      <c r="M5127" s="14">
        <v>0.15</v>
      </c>
      <c r="N5127">
        <f>VLOOKUP(B5127,'[1]ICI-DH'!$A:$H,8,FALSE)</f>
        <v>0.1</v>
      </c>
      <c r="O5127">
        <f>VLOOKUP(B5127,[2]Planilha1!$A:$G,6,FALSE)</f>
        <v>3</v>
      </c>
      <c r="P5127">
        <f t="shared" si="403"/>
        <v>5.2844812400915976E-4</v>
      </c>
      <c r="Q5127" s="16">
        <f t="shared" si="404"/>
        <v>5.2844812400915976E-4</v>
      </c>
    </row>
    <row r="5128" spans="1:17" x14ac:dyDescent="0.25">
      <c r="A5128" s="7">
        <v>150795</v>
      </c>
      <c r="B5128" s="7">
        <v>1507953</v>
      </c>
      <c r="C5128" t="s">
        <v>295</v>
      </c>
      <c r="D5128" t="s">
        <v>166</v>
      </c>
      <c r="E5128" t="s">
        <v>9</v>
      </c>
      <c r="F5128" t="s">
        <v>10</v>
      </c>
      <c r="G5128">
        <v>72493</v>
      </c>
      <c r="H5128">
        <f t="shared" si="400"/>
        <v>72493</v>
      </c>
      <c r="I5128">
        <v>0.58799999999999997</v>
      </c>
      <c r="J5128" s="1">
        <v>286995627.88999999</v>
      </c>
      <c r="K5128" s="10">
        <f t="shared" si="401"/>
        <v>3958.9426274260959</v>
      </c>
      <c r="L5128" s="8">
        <f t="shared" si="402"/>
        <v>3958.9426274260959</v>
      </c>
      <c r="M5128" s="14">
        <v>0.26111111111111113</v>
      </c>
      <c r="N5128">
        <f>VLOOKUP(B5128,'[1]ICI-DH'!$A:$H,8,FALSE)</f>
        <v>0.1</v>
      </c>
      <c r="O5128">
        <f>VLOOKUP(B5128,[2]Planilha1!$A:$G,6,FALSE)</f>
        <v>1</v>
      </c>
      <c r="P5128">
        <f t="shared" si="403"/>
        <v>1.379443532478998E-5</v>
      </c>
      <c r="Q5128" s="16">
        <f t="shared" si="404"/>
        <v>1.379443532478998E-5</v>
      </c>
    </row>
    <row r="5129" spans="1:17" x14ac:dyDescent="0.25">
      <c r="A5129" s="7">
        <v>421780</v>
      </c>
      <c r="B5129" s="7">
        <v>4217808</v>
      </c>
      <c r="C5129" t="s">
        <v>4431</v>
      </c>
      <c r="D5129" t="s">
        <v>4197</v>
      </c>
      <c r="E5129" t="s">
        <v>3828</v>
      </c>
      <c r="F5129" t="s">
        <v>10</v>
      </c>
      <c r="G5129">
        <v>18310</v>
      </c>
      <c r="H5129">
        <f t="shared" si="400"/>
        <v>18310</v>
      </c>
      <c r="I5129">
        <v>0.76100000000000001</v>
      </c>
      <c r="J5129" s="1">
        <v>119412368.19</v>
      </c>
      <c r="K5129" s="10">
        <f t="shared" si="401"/>
        <v>6521.7022495903875</v>
      </c>
      <c r="L5129" s="8">
        <f t="shared" si="402"/>
        <v>6521.7022495903875</v>
      </c>
      <c r="M5129" s="14">
        <v>0.68888888888888888</v>
      </c>
      <c r="N5129">
        <f>VLOOKUP(B5129,'[1]ICI-DH'!$A:$H,8,FALSE)</f>
        <v>0.1</v>
      </c>
      <c r="O5129">
        <f>VLOOKUP(B5129,[2]Planilha1!$A:$G,6,FALSE)</f>
        <v>16</v>
      </c>
      <c r="P5129">
        <f t="shared" si="403"/>
        <v>8.7383943200436919E-4</v>
      </c>
      <c r="Q5129" s="16">
        <f t="shared" si="404"/>
        <v>8.7383943200436919E-4</v>
      </c>
    </row>
    <row r="5130" spans="1:17" x14ac:dyDescent="0.25">
      <c r="A5130" s="7">
        <v>316800</v>
      </c>
      <c r="B5130" s="7">
        <v>3168002</v>
      </c>
      <c r="C5130" t="s">
        <v>2979</v>
      </c>
      <c r="D5130" t="s">
        <v>2181</v>
      </c>
      <c r="E5130" t="s">
        <v>2182</v>
      </c>
      <c r="F5130" t="s">
        <v>10</v>
      </c>
      <c r="G5130">
        <v>33050</v>
      </c>
      <c r="H5130">
        <f t="shared" si="400"/>
        <v>33050</v>
      </c>
      <c r="I5130">
        <v>0.67</v>
      </c>
      <c r="J5130" s="1">
        <v>175195886.61000001</v>
      </c>
      <c r="K5130" s="10">
        <f t="shared" si="401"/>
        <v>5300.9345419062029</v>
      </c>
      <c r="L5130" s="8">
        <f t="shared" si="402"/>
        <v>5300.9345419062029</v>
      </c>
      <c r="M5130" s="14">
        <v>0.26666666666666666</v>
      </c>
      <c r="N5130">
        <f>VLOOKUP(B5130,'[1]ICI-DH'!$A:$H,8,FALSE)</f>
        <v>0.1</v>
      </c>
      <c r="O5130">
        <f>VLOOKUP(B5130,[2]Planilha1!$A:$G,6,FALSE)</f>
        <v>5</v>
      </c>
      <c r="P5130">
        <f t="shared" si="403"/>
        <v>1.51285930408472E-4</v>
      </c>
      <c r="Q5130" s="16">
        <f t="shared" si="404"/>
        <v>1.51285930408472E-4</v>
      </c>
    </row>
    <row r="5131" spans="1:17" x14ac:dyDescent="0.25">
      <c r="A5131" s="7">
        <v>172093</v>
      </c>
      <c r="B5131" s="7">
        <v>1720937</v>
      </c>
      <c r="C5131" t="s">
        <v>455</v>
      </c>
      <c r="D5131" t="s">
        <v>327</v>
      </c>
      <c r="E5131" t="s">
        <v>9</v>
      </c>
      <c r="F5131" t="s">
        <v>10</v>
      </c>
      <c r="G5131">
        <v>2021</v>
      </c>
      <c r="H5131">
        <f t="shared" si="400"/>
        <v>2021</v>
      </c>
      <c r="I5131">
        <v>0.60099999999999998</v>
      </c>
      <c r="J5131" s="1">
        <v>24511869.309999999</v>
      </c>
      <c r="K5131" s="10">
        <f t="shared" si="401"/>
        <v>12128.584517565561</v>
      </c>
      <c r="L5131" s="8">
        <f t="shared" si="402"/>
        <v>12128.584517565561</v>
      </c>
      <c r="M5131" s="14">
        <v>0.28333333333333338</v>
      </c>
      <c r="N5131">
        <f>VLOOKUP(B5131,'[1]ICI-DH'!$A:$H,8,FALSE)</f>
        <v>0.1</v>
      </c>
      <c r="O5131">
        <f>VLOOKUP(B5131,[2]Planilha1!$A:$G,6,FALSE)</f>
        <v>0</v>
      </c>
      <c r="P5131">
        <f t="shared" si="403"/>
        <v>0</v>
      </c>
      <c r="Q5131" s="16">
        <f t="shared" si="404"/>
        <v>0</v>
      </c>
    </row>
    <row r="5132" spans="1:17" x14ac:dyDescent="0.25">
      <c r="A5132" s="7">
        <v>241390</v>
      </c>
      <c r="B5132" s="7">
        <v>2413904</v>
      </c>
      <c r="C5132" t="s">
        <v>1232</v>
      </c>
      <c r="D5132" t="s">
        <v>1086</v>
      </c>
      <c r="E5132" t="s">
        <v>466</v>
      </c>
      <c r="F5132" t="s">
        <v>10</v>
      </c>
      <c r="G5132">
        <v>11422</v>
      </c>
      <c r="H5132">
        <f t="shared" si="400"/>
        <v>11422</v>
      </c>
      <c r="I5132">
        <v>0.56899999999999995</v>
      </c>
      <c r="J5132" s="1">
        <v>49084615.189999998</v>
      </c>
      <c r="K5132" s="10">
        <f t="shared" si="401"/>
        <v>4297.3748196462966</v>
      </c>
      <c r="L5132" s="8">
        <f t="shared" si="402"/>
        <v>4297.3748196462966</v>
      </c>
      <c r="M5132" s="14">
        <v>0.33333333333333331</v>
      </c>
      <c r="N5132">
        <f>VLOOKUP(B5132,'[1]ICI-DH'!$A:$H,8,FALSE)</f>
        <v>0.16</v>
      </c>
      <c r="O5132">
        <f>VLOOKUP(B5132,[2]Planilha1!$A:$G,6,FALSE)</f>
        <v>4</v>
      </c>
      <c r="P5132">
        <f t="shared" si="403"/>
        <v>3.5020136578532658E-4</v>
      </c>
      <c r="Q5132" s="16">
        <f t="shared" si="404"/>
        <v>3.5020136578532658E-4</v>
      </c>
    </row>
    <row r="5133" spans="1:17" x14ac:dyDescent="0.25">
      <c r="A5133" s="7">
        <v>355320</v>
      </c>
      <c r="B5133" s="7">
        <v>3553203</v>
      </c>
      <c r="C5133" t="s">
        <v>3775</v>
      </c>
      <c r="D5133" t="s">
        <v>3202</v>
      </c>
      <c r="E5133" t="s">
        <v>2182</v>
      </c>
      <c r="F5133" t="s">
        <v>10</v>
      </c>
      <c r="G5133">
        <v>6548</v>
      </c>
      <c r="H5133">
        <f t="shared" si="400"/>
        <v>6548</v>
      </c>
      <c r="I5133">
        <v>0.76</v>
      </c>
      <c r="J5133" s="1">
        <v>39112564.649999999</v>
      </c>
      <c r="K5133" s="10">
        <f t="shared" si="401"/>
        <v>5973.2077962736712</v>
      </c>
      <c r="L5133" s="8">
        <f t="shared" si="402"/>
        <v>5973.2077962736712</v>
      </c>
      <c r="M5133" s="14">
        <v>0.43333333333333329</v>
      </c>
      <c r="N5133">
        <f>VLOOKUP(B5133,'[1]ICI-DH'!$A:$H,8,FALSE)</f>
        <v>0.1</v>
      </c>
      <c r="O5133">
        <f>VLOOKUP(B5133,[2]Planilha1!$A:$G,6,FALSE)</f>
        <v>2</v>
      </c>
      <c r="P5133">
        <f t="shared" si="403"/>
        <v>3.0543677458766036E-4</v>
      </c>
      <c r="Q5133" s="16">
        <f t="shared" si="404"/>
        <v>3.0543677458766036E-4</v>
      </c>
    </row>
    <row r="5134" spans="1:17" x14ac:dyDescent="0.25">
      <c r="A5134" s="7">
        <v>172097</v>
      </c>
      <c r="B5134" s="7">
        <v>1720978</v>
      </c>
      <c r="C5134" t="s">
        <v>456</v>
      </c>
      <c r="D5134" t="s">
        <v>327</v>
      </c>
      <c r="E5134" t="s">
        <v>9</v>
      </c>
      <c r="F5134" t="s">
        <v>10</v>
      </c>
      <c r="G5134">
        <v>2456</v>
      </c>
      <c r="H5134">
        <f t="shared" si="400"/>
        <v>2456</v>
      </c>
      <c r="I5134">
        <v>0.65400000000000003</v>
      </c>
      <c r="J5134" s="1">
        <v>30146915.219999999</v>
      </c>
      <c r="K5134" s="10">
        <f t="shared" si="401"/>
        <v>12274.802614006514</v>
      </c>
      <c r="L5134" s="8">
        <f t="shared" si="402"/>
        <v>12274.802614006514</v>
      </c>
      <c r="M5134" s="14">
        <v>1.0722222222222224</v>
      </c>
      <c r="N5134">
        <f>VLOOKUP(B5134,'[1]ICI-DH'!$A:$H,8,FALSE)</f>
        <v>0.1</v>
      </c>
      <c r="O5134">
        <f>VLOOKUP(B5134,[2]Planilha1!$A:$G,6,FALSE)</f>
        <v>0</v>
      </c>
      <c r="P5134">
        <f t="shared" si="403"/>
        <v>0</v>
      </c>
      <c r="Q5134" s="16">
        <f t="shared" si="404"/>
        <v>0</v>
      </c>
    </row>
    <row r="5135" spans="1:17" x14ac:dyDescent="0.25">
      <c r="A5135" s="7">
        <v>261485</v>
      </c>
      <c r="B5135" s="7">
        <v>2614857</v>
      </c>
      <c r="C5135" t="s">
        <v>1603</v>
      </c>
      <c r="D5135" t="s">
        <v>1452</v>
      </c>
      <c r="E5135" t="s">
        <v>466</v>
      </c>
      <c r="F5135" t="s">
        <v>10</v>
      </c>
      <c r="G5135">
        <v>23561</v>
      </c>
      <c r="H5135">
        <f t="shared" si="400"/>
        <v>23561</v>
      </c>
      <c r="I5135">
        <v>0.59299999999999997</v>
      </c>
      <c r="J5135" s="1">
        <v>133815168.02</v>
      </c>
      <c r="K5135" s="10">
        <f t="shared" si="401"/>
        <v>5679.5198854038454</v>
      </c>
      <c r="L5135" s="8">
        <f t="shared" si="402"/>
        <v>5679.5198854038454</v>
      </c>
      <c r="M5135" s="14">
        <v>0.15555555555555553</v>
      </c>
      <c r="N5135">
        <f>VLOOKUP(B5135,'[1]ICI-DH'!$A:$H,8,FALSE)</f>
        <v>0.1</v>
      </c>
      <c r="O5135">
        <f>VLOOKUP(B5135,[2]Planilha1!$A:$G,6,FALSE)</f>
        <v>4</v>
      </c>
      <c r="P5135">
        <f t="shared" si="403"/>
        <v>1.6977208098128263E-4</v>
      </c>
      <c r="Q5135" s="16">
        <f t="shared" si="404"/>
        <v>1.6977208098128263E-4</v>
      </c>
    </row>
    <row r="5136" spans="1:17" x14ac:dyDescent="0.25">
      <c r="A5136" s="7">
        <v>412667</v>
      </c>
      <c r="B5136" s="7">
        <v>4126678</v>
      </c>
      <c r="C5136" t="s">
        <v>4166</v>
      </c>
      <c r="D5136" t="s">
        <v>3827</v>
      </c>
      <c r="E5136" t="s">
        <v>3828</v>
      </c>
      <c r="F5136" t="s">
        <v>10</v>
      </c>
      <c r="G5136">
        <v>10707</v>
      </c>
      <c r="H5136">
        <f t="shared" si="400"/>
        <v>10707</v>
      </c>
      <c r="I5136">
        <v>0.621</v>
      </c>
      <c r="J5136" s="1">
        <v>76584889.439999998</v>
      </c>
      <c r="K5136" s="10">
        <f t="shared" si="401"/>
        <v>7152.786909498459</v>
      </c>
      <c r="L5136" s="8">
        <f t="shared" si="402"/>
        <v>7152.786909498459</v>
      </c>
      <c r="M5136" s="14">
        <v>0.62222222222222223</v>
      </c>
      <c r="N5136">
        <f>VLOOKUP(B5136,'[1]ICI-DH'!$A:$H,8,FALSE)</f>
        <v>0.1</v>
      </c>
      <c r="O5136">
        <f>VLOOKUP(B5136,[2]Planilha1!$A:$G,6,FALSE)</f>
        <v>13</v>
      </c>
      <c r="P5136">
        <f t="shared" si="403"/>
        <v>1.2141589614271038E-3</v>
      </c>
      <c r="Q5136" s="16">
        <f t="shared" si="404"/>
        <v>1.2141589614271038E-3</v>
      </c>
    </row>
    <row r="5137" spans="1:17" x14ac:dyDescent="0.25">
      <c r="A5137" s="7">
        <v>355330</v>
      </c>
      <c r="B5137" s="7">
        <v>3553302</v>
      </c>
      <c r="C5137" t="s">
        <v>3776</v>
      </c>
      <c r="D5137" t="s">
        <v>3202</v>
      </c>
      <c r="E5137" t="s">
        <v>2182</v>
      </c>
      <c r="F5137" t="s">
        <v>10</v>
      </c>
      <c r="G5137">
        <v>21435</v>
      </c>
      <c r="H5137">
        <f t="shared" si="400"/>
        <v>21435</v>
      </c>
      <c r="I5137">
        <v>0.73099999999999998</v>
      </c>
      <c r="J5137" s="1">
        <v>126481067.22</v>
      </c>
      <c r="K5137" s="10">
        <f t="shared" si="401"/>
        <v>5900.6795997200843</v>
      </c>
      <c r="L5137" s="8">
        <f t="shared" si="402"/>
        <v>5900.6795997200843</v>
      </c>
      <c r="M5137" s="14">
        <v>0.36111111111111105</v>
      </c>
      <c r="N5137">
        <f>VLOOKUP(B5137,'[1]ICI-DH'!$A:$H,8,FALSE)</f>
        <v>0.26</v>
      </c>
      <c r="O5137">
        <f>VLOOKUP(B5137,[2]Planilha1!$A:$G,6,FALSE)</f>
        <v>15</v>
      </c>
      <c r="P5137">
        <f t="shared" si="403"/>
        <v>6.9979006298110562E-4</v>
      </c>
      <c r="Q5137" s="16">
        <f t="shared" si="404"/>
        <v>6.9979006298110562E-4</v>
      </c>
    </row>
    <row r="5138" spans="1:17" x14ac:dyDescent="0.25">
      <c r="A5138" s="7">
        <v>412670</v>
      </c>
      <c r="B5138" s="7">
        <v>4126702</v>
      </c>
      <c r="C5138" t="s">
        <v>4167</v>
      </c>
      <c r="D5138" t="s">
        <v>3827</v>
      </c>
      <c r="E5138" t="s">
        <v>3828</v>
      </c>
      <c r="F5138" t="s">
        <v>10</v>
      </c>
      <c r="G5138">
        <v>4880</v>
      </c>
      <c r="H5138">
        <f t="shared" si="400"/>
        <v>4880</v>
      </c>
      <c r="I5138">
        <v>0.73099999999999998</v>
      </c>
      <c r="J5138" s="1">
        <v>36104401.670000002</v>
      </c>
      <c r="K5138" s="10">
        <f t="shared" si="401"/>
        <v>7398.4429651639348</v>
      </c>
      <c r="L5138" s="8">
        <f t="shared" si="402"/>
        <v>7398.4429651639348</v>
      </c>
      <c r="M5138" s="14">
        <v>0.55000000000000004</v>
      </c>
      <c r="N5138">
        <f>VLOOKUP(B5138,'[1]ICI-DH'!$A:$H,8,FALSE)</f>
        <v>0.1</v>
      </c>
      <c r="O5138">
        <f>VLOOKUP(B5138,[2]Planilha1!$A:$G,6,FALSE)</f>
        <v>0</v>
      </c>
      <c r="P5138">
        <f t="shared" si="403"/>
        <v>0</v>
      </c>
      <c r="Q5138" s="16">
        <f t="shared" si="404"/>
        <v>0</v>
      </c>
    </row>
    <row r="5139" spans="1:17" x14ac:dyDescent="0.25">
      <c r="A5139" s="7">
        <v>231320</v>
      </c>
      <c r="B5139" s="7">
        <v>2313203</v>
      </c>
      <c r="C5139" t="s">
        <v>1070</v>
      </c>
      <c r="D5139" t="s">
        <v>905</v>
      </c>
      <c r="E5139" t="s">
        <v>466</v>
      </c>
      <c r="F5139" t="s">
        <v>10</v>
      </c>
      <c r="G5139">
        <v>24815</v>
      </c>
      <c r="H5139">
        <f t="shared" si="400"/>
        <v>24815</v>
      </c>
      <c r="I5139">
        <v>0.57999999999999996</v>
      </c>
      <c r="J5139" s="1">
        <v>123973851.25</v>
      </c>
      <c r="K5139" s="10">
        <f t="shared" si="401"/>
        <v>4995.9238867620388</v>
      </c>
      <c r="L5139" s="8">
        <f t="shared" si="402"/>
        <v>4995.9238867620388</v>
      </c>
      <c r="M5139" s="14">
        <v>0.69444444444444442</v>
      </c>
      <c r="N5139">
        <f>VLOOKUP(B5139,'[1]ICI-DH'!$A:$H,8,FALSE)</f>
        <v>0.16</v>
      </c>
      <c r="O5139">
        <f>VLOOKUP(B5139,[2]Planilha1!$A:$G,6,FALSE)</f>
        <v>4</v>
      </c>
      <c r="P5139">
        <f t="shared" si="403"/>
        <v>1.6119282691920208E-4</v>
      </c>
      <c r="Q5139" s="16">
        <f t="shared" si="404"/>
        <v>1.6119282691920208E-4</v>
      </c>
    </row>
    <row r="5140" spans="1:17" x14ac:dyDescent="0.25">
      <c r="A5140" s="7">
        <v>221095</v>
      </c>
      <c r="B5140" s="7">
        <v>2210953</v>
      </c>
      <c r="C5140" t="s">
        <v>893</v>
      </c>
      <c r="D5140" t="s">
        <v>682</v>
      </c>
      <c r="E5140" t="s">
        <v>466</v>
      </c>
      <c r="F5140" t="s">
        <v>10</v>
      </c>
      <c r="G5140">
        <v>2949</v>
      </c>
      <c r="H5140">
        <f t="shared" si="400"/>
        <v>2949</v>
      </c>
      <c r="I5140">
        <v>0.501</v>
      </c>
      <c r="J5140" s="1">
        <v>24999420.850000001</v>
      </c>
      <c r="K5140" s="10">
        <f t="shared" si="401"/>
        <v>8477.2535944387928</v>
      </c>
      <c r="L5140" s="8">
        <f t="shared" si="402"/>
        <v>8477.2535944387928</v>
      </c>
      <c r="M5140" s="14">
        <v>0.24444444444444446</v>
      </c>
      <c r="N5140">
        <f>VLOOKUP(B5140,'[1]ICI-DH'!$A:$H,8,FALSE)</f>
        <v>0.1</v>
      </c>
      <c r="O5140">
        <f>VLOOKUP(B5140,[2]Planilha1!$A:$G,6,FALSE)</f>
        <v>0</v>
      </c>
      <c r="P5140">
        <f t="shared" si="403"/>
        <v>0</v>
      </c>
      <c r="Q5140" s="16">
        <f t="shared" si="404"/>
        <v>0</v>
      </c>
    </row>
    <row r="5141" spans="1:17" x14ac:dyDescent="0.25">
      <c r="A5141" s="7">
        <v>355340</v>
      </c>
      <c r="B5141" s="7">
        <v>3553401</v>
      </c>
      <c r="C5141" t="s">
        <v>3777</v>
      </c>
      <c r="D5141" t="s">
        <v>3202</v>
      </c>
      <c r="E5141" t="s">
        <v>2182</v>
      </c>
      <c r="F5141" t="s">
        <v>10</v>
      </c>
      <c r="G5141">
        <v>25265</v>
      </c>
      <c r="H5141">
        <f t="shared" si="400"/>
        <v>25265</v>
      </c>
      <c r="I5141">
        <v>0.748</v>
      </c>
      <c r="J5141" s="1">
        <v>144403074.46000001</v>
      </c>
      <c r="K5141" s="10">
        <f t="shared" si="401"/>
        <v>5715.538272709282</v>
      </c>
      <c r="L5141" s="8">
        <f t="shared" si="402"/>
        <v>5715.538272709282</v>
      </c>
      <c r="M5141" s="14">
        <v>0.54444444444444451</v>
      </c>
      <c r="N5141">
        <f>VLOOKUP(B5141,'[1]ICI-DH'!$A:$H,8,FALSE)</f>
        <v>0.1</v>
      </c>
      <c r="O5141">
        <f>VLOOKUP(B5141,[2]Planilha1!$A:$G,6,FALSE)</f>
        <v>110</v>
      </c>
      <c r="P5141">
        <f t="shared" si="403"/>
        <v>4.3538491984959427E-3</v>
      </c>
      <c r="Q5141" s="16">
        <f t="shared" si="404"/>
        <v>4.3538491984959427E-3</v>
      </c>
    </row>
    <row r="5142" spans="1:17" x14ac:dyDescent="0.25">
      <c r="A5142" s="7">
        <v>241400</v>
      </c>
      <c r="B5142" s="7">
        <v>2414001</v>
      </c>
      <c r="C5142" t="s">
        <v>1233</v>
      </c>
      <c r="D5142" t="s">
        <v>1086</v>
      </c>
      <c r="E5142" t="s">
        <v>466</v>
      </c>
      <c r="F5142" t="s">
        <v>10</v>
      </c>
      <c r="G5142">
        <v>13281</v>
      </c>
      <c r="H5142">
        <f t="shared" si="400"/>
        <v>13281</v>
      </c>
      <c r="I5142">
        <v>0.60799999999999998</v>
      </c>
      <c r="J5142" s="1">
        <v>64007772.670000002</v>
      </c>
      <c r="K5142" s="10">
        <f t="shared" si="401"/>
        <v>4819.499485731496</v>
      </c>
      <c r="L5142" s="8">
        <f t="shared" si="402"/>
        <v>4819.499485731496</v>
      </c>
      <c r="M5142" s="14">
        <v>0</v>
      </c>
      <c r="N5142">
        <f>VLOOKUP(B5142,'[1]ICI-DH'!$A:$H,8,FALSE)</f>
        <v>0.16</v>
      </c>
      <c r="O5142">
        <f>VLOOKUP(B5142,[2]Planilha1!$A:$G,6,FALSE)</f>
        <v>1</v>
      </c>
      <c r="P5142">
        <f t="shared" si="403"/>
        <v>7.5295534974775989E-5</v>
      </c>
      <c r="Q5142" s="16">
        <f t="shared" si="404"/>
        <v>7.5295534974775989E-5</v>
      </c>
    </row>
    <row r="5143" spans="1:17" x14ac:dyDescent="0.25">
      <c r="A5143" s="7">
        <v>421790</v>
      </c>
      <c r="B5143" s="7">
        <v>4217907</v>
      </c>
      <c r="C5143" t="s">
        <v>1233</v>
      </c>
      <c r="D5143" t="s">
        <v>4197</v>
      </c>
      <c r="E5143" t="s">
        <v>3828</v>
      </c>
      <c r="F5143" t="s">
        <v>10</v>
      </c>
      <c r="G5143">
        <v>8143</v>
      </c>
      <c r="H5143">
        <f t="shared" si="400"/>
        <v>8143</v>
      </c>
      <c r="I5143">
        <v>0.73699999999999999</v>
      </c>
      <c r="J5143" s="1">
        <v>66938907.329999998</v>
      </c>
      <c r="K5143" s="10">
        <f t="shared" si="401"/>
        <v>8220.4233488886166</v>
      </c>
      <c r="L5143" s="8">
        <f t="shared" si="402"/>
        <v>8220.4233488886166</v>
      </c>
      <c r="M5143" s="14">
        <v>0.5</v>
      </c>
      <c r="N5143">
        <f>VLOOKUP(B5143,'[1]ICI-DH'!$A:$H,8,FALSE)</f>
        <v>0.1</v>
      </c>
      <c r="O5143">
        <f>VLOOKUP(B5143,[2]Planilha1!$A:$G,6,FALSE)</f>
        <v>0</v>
      </c>
      <c r="P5143">
        <f t="shared" si="403"/>
        <v>0</v>
      </c>
      <c r="Q5143" s="16">
        <f t="shared" si="404"/>
        <v>0</v>
      </c>
    </row>
    <row r="5144" spans="1:17" x14ac:dyDescent="0.25">
      <c r="A5144" s="7">
        <v>510795</v>
      </c>
      <c r="B5144" s="7">
        <v>5107958</v>
      </c>
      <c r="C5144" t="s">
        <v>5122</v>
      </c>
      <c r="D5144" t="s">
        <v>5002</v>
      </c>
      <c r="E5144" t="s">
        <v>4932</v>
      </c>
      <c r="F5144" t="s">
        <v>10</v>
      </c>
      <c r="G5144">
        <v>106434</v>
      </c>
      <c r="H5144">
        <f t="shared" si="400"/>
        <v>106434</v>
      </c>
      <c r="I5144">
        <v>0.72899999999999998</v>
      </c>
      <c r="J5144" s="1">
        <v>623542879.09000003</v>
      </c>
      <c r="K5144" s="10">
        <f t="shared" si="401"/>
        <v>5858.4933300449111</v>
      </c>
      <c r="L5144" s="8">
        <f t="shared" si="402"/>
        <v>5858.4933300449111</v>
      </c>
      <c r="M5144" s="14">
        <v>0.48888888888888893</v>
      </c>
      <c r="N5144">
        <f>VLOOKUP(B5144,'[1]ICI-DH'!$A:$H,8,FALSE)</f>
        <v>0.1</v>
      </c>
      <c r="O5144">
        <f>VLOOKUP(B5144,[2]Planilha1!$A:$G,6,FALSE)</f>
        <v>88</v>
      </c>
      <c r="P5144">
        <f t="shared" si="403"/>
        <v>8.2680346505815809E-4</v>
      </c>
      <c r="Q5144" s="16">
        <f t="shared" si="404"/>
        <v>8.2680346505815809E-4</v>
      </c>
    </row>
    <row r="5145" spans="1:17" x14ac:dyDescent="0.25">
      <c r="A5145" s="7">
        <v>330575</v>
      </c>
      <c r="B5145" s="7">
        <v>3305752</v>
      </c>
      <c r="C5145" t="s">
        <v>3194</v>
      </c>
      <c r="D5145" t="s">
        <v>3113</v>
      </c>
      <c r="E5145" t="s">
        <v>2182</v>
      </c>
      <c r="F5145" t="s">
        <v>10</v>
      </c>
      <c r="G5145">
        <v>31086</v>
      </c>
      <c r="H5145">
        <f t="shared" si="400"/>
        <v>31086</v>
      </c>
      <c r="I5145">
        <v>0.65400000000000003</v>
      </c>
      <c r="J5145" s="1">
        <v>186789462.59</v>
      </c>
      <c r="K5145" s="10">
        <f t="shared" si="401"/>
        <v>6008.7969693752812</v>
      </c>
      <c r="L5145" s="8">
        <f t="shared" si="402"/>
        <v>6008.7969693752812</v>
      </c>
      <c r="M5145" s="14">
        <v>1.2</v>
      </c>
      <c r="N5145">
        <f>VLOOKUP(B5145,'[1]ICI-DH'!$A:$H,8,FALSE)</f>
        <v>0.2</v>
      </c>
      <c r="O5145">
        <f>VLOOKUP(B5145,[2]Planilha1!$A:$G,6,FALSE)</f>
        <v>5</v>
      </c>
      <c r="P5145">
        <f t="shared" si="403"/>
        <v>1.6084410988869587E-4</v>
      </c>
      <c r="Q5145" s="16">
        <f t="shared" si="404"/>
        <v>1.6084410988869587E-4</v>
      </c>
    </row>
    <row r="5146" spans="1:17" x14ac:dyDescent="0.25">
      <c r="A5146" s="7">
        <v>293100</v>
      </c>
      <c r="B5146" s="7">
        <v>2931004</v>
      </c>
      <c r="C5146" t="s">
        <v>2148</v>
      </c>
      <c r="D5146" t="s">
        <v>1784</v>
      </c>
      <c r="E5146" t="s">
        <v>466</v>
      </c>
      <c r="F5146" t="s">
        <v>10</v>
      </c>
      <c r="G5146">
        <v>21006</v>
      </c>
      <c r="H5146">
        <f t="shared" si="400"/>
        <v>21006</v>
      </c>
      <c r="I5146">
        <v>0.57699999999999996</v>
      </c>
      <c r="J5146" s="1">
        <v>74418311.170000002</v>
      </c>
      <c r="K5146" s="10">
        <f t="shared" si="401"/>
        <v>3542.716898505189</v>
      </c>
      <c r="L5146" s="8">
        <f t="shared" si="402"/>
        <v>3542.716898505189</v>
      </c>
      <c r="M5146" s="14">
        <v>0.31666666666666671</v>
      </c>
      <c r="N5146">
        <f>VLOOKUP(B5146,'[1]ICI-DH'!$A:$H,8,FALSE)</f>
        <v>0.1</v>
      </c>
      <c r="O5146">
        <f>VLOOKUP(B5146,[2]Planilha1!$A:$G,6,FALSE)</f>
        <v>0</v>
      </c>
      <c r="P5146">
        <f t="shared" si="403"/>
        <v>0</v>
      </c>
      <c r="Q5146" s="16">
        <f t="shared" si="404"/>
        <v>0</v>
      </c>
    </row>
    <row r="5147" spans="1:17" x14ac:dyDescent="0.25">
      <c r="A5147" s="7">
        <v>270900</v>
      </c>
      <c r="B5147" s="7">
        <v>2709004</v>
      </c>
      <c r="C5147" t="s">
        <v>1710</v>
      </c>
      <c r="D5147" t="s">
        <v>1620</v>
      </c>
      <c r="E5147" t="s">
        <v>466</v>
      </c>
      <c r="F5147" t="s">
        <v>10</v>
      </c>
      <c r="G5147">
        <v>5796</v>
      </c>
      <c r="H5147">
        <f t="shared" si="400"/>
        <v>5796</v>
      </c>
      <c r="I5147">
        <v>0.55500000000000005</v>
      </c>
      <c r="J5147" s="1">
        <v>51883781.189999998</v>
      </c>
      <c r="K5147" s="10">
        <f t="shared" si="401"/>
        <v>8951.6530693581772</v>
      </c>
      <c r="L5147" s="8">
        <f t="shared" si="402"/>
        <v>8951.6530693581772</v>
      </c>
      <c r="M5147" s="14">
        <v>0.28333333333333333</v>
      </c>
      <c r="N5147">
        <f>VLOOKUP(B5147,'[1]ICI-DH'!$A:$H,8,FALSE)</f>
        <v>0.1</v>
      </c>
      <c r="O5147">
        <f>VLOOKUP(B5147,[2]Planilha1!$A:$G,6,FALSE)</f>
        <v>0</v>
      </c>
      <c r="P5147">
        <f t="shared" si="403"/>
        <v>0</v>
      </c>
      <c r="Q5147" s="16">
        <f t="shared" si="404"/>
        <v>0</v>
      </c>
    </row>
    <row r="5148" spans="1:17" x14ac:dyDescent="0.25">
      <c r="A5148" s="7">
        <v>221097</v>
      </c>
      <c r="B5148" s="7">
        <v>2210979</v>
      </c>
      <c r="C5148" t="s">
        <v>894</v>
      </c>
      <c r="D5148" t="s">
        <v>682</v>
      </c>
      <c r="E5148" t="s">
        <v>466</v>
      </c>
      <c r="F5148" t="s">
        <v>10</v>
      </c>
      <c r="G5148">
        <v>2316</v>
      </c>
      <c r="H5148">
        <f t="shared" si="400"/>
        <v>2316</v>
      </c>
      <c r="I5148">
        <v>0.57899999999999996</v>
      </c>
      <c r="J5148" s="1">
        <v>23371698.129999999</v>
      </c>
      <c r="K5148" s="10">
        <f t="shared" si="401"/>
        <v>10091.406791882555</v>
      </c>
      <c r="L5148" s="8">
        <f t="shared" si="402"/>
        <v>10091.406791882555</v>
      </c>
      <c r="M5148" s="14">
        <v>0.76666666666666661</v>
      </c>
      <c r="N5148">
        <f>VLOOKUP(B5148,'[1]ICI-DH'!$A:$H,8,FALSE)</f>
        <v>0.1</v>
      </c>
      <c r="O5148">
        <f>VLOOKUP(B5148,[2]Planilha1!$A:$G,6,FALSE)</f>
        <v>0</v>
      </c>
      <c r="P5148">
        <f t="shared" si="403"/>
        <v>0</v>
      </c>
      <c r="Q5148" s="16">
        <f t="shared" si="404"/>
        <v>0</v>
      </c>
    </row>
    <row r="5149" spans="1:17" x14ac:dyDescent="0.25">
      <c r="A5149" s="7">
        <v>293105</v>
      </c>
      <c r="B5149" s="7">
        <v>2931053</v>
      </c>
      <c r="C5149" t="s">
        <v>2149</v>
      </c>
      <c r="D5149" t="s">
        <v>1784</v>
      </c>
      <c r="E5149" t="s">
        <v>466</v>
      </c>
      <c r="F5149" t="s">
        <v>10</v>
      </c>
      <c r="G5149">
        <v>17158</v>
      </c>
      <c r="H5149">
        <f t="shared" si="400"/>
        <v>17158</v>
      </c>
      <c r="I5149">
        <v>0.59899999999999998</v>
      </c>
      <c r="J5149" s="1">
        <v>102545380.06</v>
      </c>
      <c r="K5149" s="10">
        <f t="shared" si="401"/>
        <v>5976.5345646345731</v>
      </c>
      <c r="L5149" s="8">
        <f t="shared" si="402"/>
        <v>5976.5345646345731</v>
      </c>
      <c r="M5149" s="14">
        <v>0.25555555555555554</v>
      </c>
      <c r="N5149">
        <f>VLOOKUP(B5149,'[1]ICI-DH'!$A:$H,8,FALSE)</f>
        <v>0.26</v>
      </c>
      <c r="O5149">
        <f>VLOOKUP(B5149,[2]Planilha1!$A:$G,6,FALSE)</f>
        <v>0</v>
      </c>
      <c r="P5149">
        <f t="shared" si="403"/>
        <v>0</v>
      </c>
      <c r="Q5149" s="16">
        <f t="shared" si="404"/>
        <v>0</v>
      </c>
    </row>
    <row r="5150" spans="1:17" x14ac:dyDescent="0.25">
      <c r="A5150" s="7">
        <v>293110</v>
      </c>
      <c r="B5150" s="7">
        <v>2931103</v>
      </c>
      <c r="C5150" t="s">
        <v>2150</v>
      </c>
      <c r="D5150" t="s">
        <v>1784</v>
      </c>
      <c r="E5150" t="s">
        <v>466</v>
      </c>
      <c r="F5150" t="s">
        <v>10</v>
      </c>
      <c r="G5150">
        <v>7717</v>
      </c>
      <c r="H5150">
        <f t="shared" si="400"/>
        <v>7717</v>
      </c>
      <c r="I5150">
        <v>0.59699999999999998</v>
      </c>
      <c r="J5150" s="1">
        <v>36425071.390000001</v>
      </c>
      <c r="K5150" s="10">
        <f t="shared" si="401"/>
        <v>4720.1077348710642</v>
      </c>
      <c r="L5150" s="8">
        <f t="shared" si="402"/>
        <v>4720.1077348710642</v>
      </c>
      <c r="M5150" s="14">
        <v>0.34444444444444444</v>
      </c>
      <c r="N5150">
        <f>VLOOKUP(B5150,'[1]ICI-DH'!$A:$H,8,FALSE)</f>
        <v>0.1</v>
      </c>
      <c r="O5150">
        <f>VLOOKUP(B5150,[2]Planilha1!$A:$G,6,FALSE)</f>
        <v>1</v>
      </c>
      <c r="P5150">
        <f t="shared" si="403"/>
        <v>1.295840352468576E-4</v>
      </c>
      <c r="Q5150" s="16">
        <f t="shared" si="404"/>
        <v>1.295840352468576E-4</v>
      </c>
    </row>
    <row r="5151" spans="1:17" x14ac:dyDescent="0.25">
      <c r="A5151" s="7">
        <v>316805</v>
      </c>
      <c r="B5151" s="7">
        <v>3168051</v>
      </c>
      <c r="C5151" t="s">
        <v>2980</v>
      </c>
      <c r="D5151" t="s">
        <v>2181</v>
      </c>
      <c r="E5151" t="s">
        <v>2182</v>
      </c>
      <c r="F5151" t="s">
        <v>10</v>
      </c>
      <c r="G5151">
        <v>3387</v>
      </c>
      <c r="H5151">
        <f t="shared" si="400"/>
        <v>3387</v>
      </c>
      <c r="I5151">
        <v>0.64500000000000002</v>
      </c>
      <c r="J5151" s="1">
        <v>28338055.489999998</v>
      </c>
      <c r="K5151" s="10">
        <f t="shared" si="401"/>
        <v>8366.7125745497488</v>
      </c>
      <c r="L5151" s="8">
        <f t="shared" si="402"/>
        <v>8366.7125745497488</v>
      </c>
      <c r="M5151" s="14">
        <v>0.34444444444444444</v>
      </c>
      <c r="N5151">
        <f>VLOOKUP(B5151,'[1]ICI-DH'!$A:$H,8,FALSE)</f>
        <v>0.1</v>
      </c>
      <c r="O5151">
        <f>VLOOKUP(B5151,[2]Planilha1!$A:$G,6,FALSE)</f>
        <v>0</v>
      </c>
      <c r="P5151">
        <f t="shared" si="403"/>
        <v>0</v>
      </c>
      <c r="Q5151" s="16">
        <f t="shared" si="404"/>
        <v>0</v>
      </c>
    </row>
    <row r="5152" spans="1:17" x14ac:dyDescent="0.25">
      <c r="A5152" s="7">
        <v>130410</v>
      </c>
      <c r="B5152" s="7">
        <v>1304104</v>
      </c>
      <c r="C5152" t="s">
        <v>143</v>
      </c>
      <c r="D5152" t="s">
        <v>87</v>
      </c>
      <c r="E5152" t="s">
        <v>9</v>
      </c>
      <c r="F5152" t="s">
        <v>10</v>
      </c>
      <c r="G5152">
        <v>19599</v>
      </c>
      <c r="H5152">
        <f t="shared" si="400"/>
        <v>19599</v>
      </c>
      <c r="I5152">
        <v>0.502</v>
      </c>
      <c r="J5152" s="1">
        <v>127452696.76000001</v>
      </c>
      <c r="K5152" s="10">
        <f t="shared" si="401"/>
        <v>6503.0203969590284</v>
      </c>
      <c r="L5152" s="8">
        <f t="shared" si="402"/>
        <v>6503.0203969590284</v>
      </c>
      <c r="M5152" s="14">
        <v>0.20555555555555557</v>
      </c>
      <c r="N5152">
        <f>VLOOKUP(B5152,'[1]ICI-DH'!$A:$H,8,FALSE)</f>
        <v>0.1</v>
      </c>
      <c r="O5152">
        <f>VLOOKUP(B5152,[2]Planilha1!$A:$G,6,FALSE)</f>
        <v>0</v>
      </c>
      <c r="P5152">
        <f t="shared" si="403"/>
        <v>0</v>
      </c>
      <c r="Q5152" s="16">
        <f t="shared" si="404"/>
        <v>0</v>
      </c>
    </row>
    <row r="5153" spans="1:17" x14ac:dyDescent="0.25">
      <c r="A5153" s="7">
        <v>412680</v>
      </c>
      <c r="B5153" s="7">
        <v>4126801</v>
      </c>
      <c r="C5153" t="s">
        <v>4168</v>
      </c>
      <c r="D5153" t="s">
        <v>3827</v>
      </c>
      <c r="E5153" t="s">
        <v>3828</v>
      </c>
      <c r="F5153" t="s">
        <v>10</v>
      </c>
      <c r="G5153">
        <v>15869</v>
      </c>
      <c r="H5153">
        <f t="shared" si="400"/>
        <v>15869</v>
      </c>
      <c r="I5153">
        <v>0.70299999999999996</v>
      </c>
      <c r="J5153" s="1">
        <v>104713929.59</v>
      </c>
      <c r="K5153" s="10">
        <f t="shared" si="401"/>
        <v>6598.6470218665327</v>
      </c>
      <c r="L5153" s="8">
        <f t="shared" si="402"/>
        <v>6598.6470218665327</v>
      </c>
      <c r="M5153" s="14">
        <v>0.77222222222222225</v>
      </c>
      <c r="N5153">
        <f>VLOOKUP(B5153,'[1]ICI-DH'!$A:$H,8,FALSE)</f>
        <v>0.1</v>
      </c>
      <c r="O5153">
        <f>VLOOKUP(B5153,[2]Planilha1!$A:$G,6,FALSE)</f>
        <v>1</v>
      </c>
      <c r="P5153">
        <f t="shared" si="403"/>
        <v>6.3015943033587504E-5</v>
      </c>
      <c r="Q5153" s="16">
        <f t="shared" si="404"/>
        <v>6.3015943033587504E-5</v>
      </c>
    </row>
    <row r="5154" spans="1:17" x14ac:dyDescent="0.25">
      <c r="A5154" s="7">
        <v>432090</v>
      </c>
      <c r="B5154" s="7">
        <v>4320909</v>
      </c>
      <c r="C5154" t="s">
        <v>4168</v>
      </c>
      <c r="D5154" t="s">
        <v>4459</v>
      </c>
      <c r="E5154" t="s">
        <v>3828</v>
      </c>
      <c r="F5154" t="s">
        <v>10</v>
      </c>
      <c r="G5154">
        <v>24557</v>
      </c>
      <c r="H5154">
        <f t="shared" si="400"/>
        <v>24557</v>
      </c>
      <c r="I5154">
        <v>0.76</v>
      </c>
      <c r="J5154" s="1">
        <v>154817370.53</v>
      </c>
      <c r="K5154" s="10">
        <f t="shared" si="401"/>
        <v>6304.4089477542047</v>
      </c>
      <c r="L5154" s="8">
        <f t="shared" si="402"/>
        <v>6304.4089477542047</v>
      </c>
      <c r="M5154" s="14">
        <v>0.63333333333333341</v>
      </c>
      <c r="N5154">
        <f>VLOOKUP(B5154,'[1]ICI-DH'!$A:$H,8,FALSE)</f>
        <v>0.1</v>
      </c>
      <c r="O5154">
        <f>VLOOKUP(B5154,[2]Planilha1!$A:$G,6,FALSE)</f>
        <v>7</v>
      </c>
      <c r="P5154">
        <f t="shared" si="403"/>
        <v>2.8505110559107384E-4</v>
      </c>
      <c r="Q5154" s="16">
        <f t="shared" si="404"/>
        <v>2.8505110559107384E-4</v>
      </c>
    </row>
    <row r="5155" spans="1:17" x14ac:dyDescent="0.25">
      <c r="A5155" s="7">
        <v>432100</v>
      </c>
      <c r="B5155" s="7">
        <v>4321006</v>
      </c>
      <c r="C5155" t="s">
        <v>4875</v>
      </c>
      <c r="D5155" t="s">
        <v>4459</v>
      </c>
      <c r="E5155" t="s">
        <v>3828</v>
      </c>
      <c r="F5155" t="s">
        <v>10</v>
      </c>
      <c r="G5155">
        <v>10592</v>
      </c>
      <c r="H5155">
        <f t="shared" si="400"/>
        <v>10592</v>
      </c>
      <c r="I5155">
        <v>0.747</v>
      </c>
      <c r="J5155" s="1">
        <v>68521925.620000005</v>
      </c>
      <c r="K5155" s="10">
        <f t="shared" si="401"/>
        <v>6469.215032099698</v>
      </c>
      <c r="L5155" s="8">
        <f t="shared" si="402"/>
        <v>6469.215032099698</v>
      </c>
      <c r="M5155" s="14">
        <v>0.30555555555555552</v>
      </c>
      <c r="N5155">
        <f>VLOOKUP(B5155,'[1]ICI-DH'!$A:$H,8,FALSE)</f>
        <v>0.1</v>
      </c>
      <c r="O5155">
        <f>VLOOKUP(B5155,[2]Planilha1!$A:$G,6,FALSE)</f>
        <v>0</v>
      </c>
      <c r="P5155">
        <f t="shared" si="403"/>
        <v>0</v>
      </c>
      <c r="Q5155" s="16">
        <f t="shared" si="404"/>
        <v>0</v>
      </c>
    </row>
    <row r="5156" spans="1:17" x14ac:dyDescent="0.25">
      <c r="A5156" s="7">
        <v>251650</v>
      </c>
      <c r="B5156" s="7">
        <v>2516508</v>
      </c>
      <c r="C5156" t="s">
        <v>1442</v>
      </c>
      <c r="D5156" t="s">
        <v>1247</v>
      </c>
      <c r="E5156" t="s">
        <v>466</v>
      </c>
      <c r="F5156" t="s">
        <v>10</v>
      </c>
      <c r="G5156">
        <v>14068</v>
      </c>
      <c r="H5156">
        <f t="shared" si="400"/>
        <v>14068</v>
      </c>
      <c r="I5156">
        <v>0.57799999999999996</v>
      </c>
      <c r="J5156" s="1">
        <v>66058939.210000001</v>
      </c>
      <c r="K5156" s="10">
        <f t="shared" si="401"/>
        <v>4695.6880302814898</v>
      </c>
      <c r="L5156" s="8">
        <f t="shared" si="402"/>
        <v>4695.6880302814898</v>
      </c>
      <c r="M5156" s="14">
        <v>0.33888888888888891</v>
      </c>
      <c r="N5156">
        <f>VLOOKUP(B5156,'[1]ICI-DH'!$A:$H,8,FALSE)</f>
        <v>0.1</v>
      </c>
      <c r="O5156">
        <f>VLOOKUP(B5156,[2]Planilha1!$A:$G,6,FALSE)</f>
        <v>0</v>
      </c>
      <c r="P5156">
        <f t="shared" si="403"/>
        <v>0</v>
      </c>
      <c r="Q5156" s="16">
        <f t="shared" si="404"/>
        <v>0</v>
      </c>
    </row>
    <row r="5157" spans="1:17" x14ac:dyDescent="0.25">
      <c r="A5157" s="7">
        <v>293120</v>
      </c>
      <c r="B5157" s="7">
        <v>2931202</v>
      </c>
      <c r="C5157" t="s">
        <v>1442</v>
      </c>
      <c r="D5157" t="s">
        <v>1784</v>
      </c>
      <c r="E5157" t="s">
        <v>466</v>
      </c>
      <c r="F5157" t="s">
        <v>10</v>
      </c>
      <c r="G5157">
        <v>18044</v>
      </c>
      <c r="H5157">
        <f t="shared" si="400"/>
        <v>18044</v>
      </c>
      <c r="I5157">
        <v>0.56599999999999995</v>
      </c>
      <c r="J5157" s="1">
        <v>99848659.060000002</v>
      </c>
      <c r="K5157" s="10">
        <f t="shared" si="401"/>
        <v>5533.6210962092664</v>
      </c>
      <c r="L5157" s="8">
        <f t="shared" si="402"/>
        <v>5533.6210962092664</v>
      </c>
      <c r="M5157" s="14">
        <v>0.19444444444444445</v>
      </c>
      <c r="N5157">
        <f>VLOOKUP(B5157,'[1]ICI-DH'!$A:$H,8,FALSE)</f>
        <v>0.1</v>
      </c>
      <c r="O5157">
        <f>VLOOKUP(B5157,[2]Planilha1!$A:$G,6,FALSE)</f>
        <v>1</v>
      </c>
      <c r="P5157">
        <f t="shared" si="403"/>
        <v>5.542008423852804E-5</v>
      </c>
      <c r="Q5157" s="16">
        <f t="shared" si="404"/>
        <v>5.542008423852804E-5</v>
      </c>
    </row>
    <row r="5158" spans="1:17" x14ac:dyDescent="0.25">
      <c r="A5158" s="7">
        <v>432110</v>
      </c>
      <c r="B5158" s="7">
        <v>4321105</v>
      </c>
      <c r="C5158" t="s">
        <v>4876</v>
      </c>
      <c r="D5158" t="s">
        <v>4459</v>
      </c>
      <c r="E5158" t="s">
        <v>3828</v>
      </c>
      <c r="F5158" t="s">
        <v>10</v>
      </c>
      <c r="G5158">
        <v>14695</v>
      </c>
      <c r="H5158">
        <f t="shared" si="400"/>
        <v>14695</v>
      </c>
      <c r="I5158">
        <v>0.69499999999999995</v>
      </c>
      <c r="J5158" s="1">
        <v>93633997.620000005</v>
      </c>
      <c r="K5158" s="10">
        <f t="shared" si="401"/>
        <v>6371.8269901326985</v>
      </c>
      <c r="L5158" s="8">
        <f t="shared" si="402"/>
        <v>6371.8269901326985</v>
      </c>
      <c r="M5158" s="14">
        <v>0.2166666666666667</v>
      </c>
      <c r="N5158">
        <f>VLOOKUP(B5158,'[1]ICI-DH'!$A:$H,8,FALSE)</f>
        <v>0.1</v>
      </c>
      <c r="O5158">
        <f>VLOOKUP(B5158,[2]Planilha1!$A:$G,6,FALSE)</f>
        <v>22</v>
      </c>
      <c r="P5158">
        <f t="shared" si="403"/>
        <v>1.4971078598162641E-3</v>
      </c>
      <c r="Q5158" s="16">
        <f t="shared" si="404"/>
        <v>1.4971078598162641E-3</v>
      </c>
    </row>
    <row r="5159" spans="1:17" x14ac:dyDescent="0.25">
      <c r="A5159" s="7">
        <v>316810</v>
      </c>
      <c r="B5159" s="7">
        <v>3168101</v>
      </c>
      <c r="C5159" t="s">
        <v>2981</v>
      </c>
      <c r="D5159" t="s">
        <v>2181</v>
      </c>
      <c r="E5159" t="s">
        <v>2182</v>
      </c>
      <c r="F5159" t="s">
        <v>10</v>
      </c>
      <c r="G5159">
        <v>4118</v>
      </c>
      <c r="H5159">
        <f t="shared" si="400"/>
        <v>4118</v>
      </c>
      <c r="I5159">
        <v>0.71199999999999997</v>
      </c>
      <c r="J5159" s="1">
        <v>71640612.659999996</v>
      </c>
      <c r="K5159" s="10">
        <f t="shared" si="401"/>
        <v>17396.943336571148</v>
      </c>
      <c r="L5159" s="8">
        <f t="shared" si="402"/>
        <v>12739.39</v>
      </c>
      <c r="M5159" s="14">
        <v>0.87777777777777788</v>
      </c>
      <c r="N5159">
        <f>VLOOKUP(B5159,'[1]ICI-DH'!$A:$H,8,FALSE)</f>
        <v>0.1</v>
      </c>
      <c r="O5159">
        <f>VLOOKUP(B5159,[2]Planilha1!$A:$G,6,FALSE)</f>
        <v>0</v>
      </c>
      <c r="P5159">
        <f t="shared" si="403"/>
        <v>0</v>
      </c>
      <c r="Q5159" s="16">
        <f t="shared" si="404"/>
        <v>0</v>
      </c>
    </row>
    <row r="5160" spans="1:17" x14ac:dyDescent="0.25">
      <c r="A5160" s="7">
        <v>412690</v>
      </c>
      <c r="B5160" s="7">
        <v>4126900</v>
      </c>
      <c r="C5160" t="s">
        <v>4169</v>
      </c>
      <c r="D5160" t="s">
        <v>3827</v>
      </c>
      <c r="E5160" t="s">
        <v>3828</v>
      </c>
      <c r="F5160" t="s">
        <v>10</v>
      </c>
      <c r="G5160">
        <v>5745</v>
      </c>
      <c r="H5160">
        <f t="shared" si="400"/>
        <v>5745</v>
      </c>
      <c r="I5160">
        <v>0.69699999999999995</v>
      </c>
      <c r="J5160" s="1">
        <v>43988262.310000002</v>
      </c>
      <c r="K5160" s="10">
        <f t="shared" si="401"/>
        <v>7656.790654482159</v>
      </c>
      <c r="L5160" s="8">
        <f t="shared" si="402"/>
        <v>7656.790654482159</v>
      </c>
      <c r="M5160" s="14">
        <v>0.6166666666666667</v>
      </c>
      <c r="N5160">
        <f>VLOOKUP(B5160,'[1]ICI-DH'!$A:$H,8,FALSE)</f>
        <v>0.16</v>
      </c>
      <c r="O5160">
        <f>VLOOKUP(B5160,[2]Planilha1!$A:$G,6,FALSE)</f>
        <v>0</v>
      </c>
      <c r="P5160">
        <f t="shared" si="403"/>
        <v>0</v>
      </c>
      <c r="Q5160" s="16">
        <f t="shared" si="404"/>
        <v>0</v>
      </c>
    </row>
    <row r="5161" spans="1:17" x14ac:dyDescent="0.25">
      <c r="A5161" s="7">
        <v>316820</v>
      </c>
      <c r="B5161" s="7">
        <v>3168200</v>
      </c>
      <c r="C5161" t="s">
        <v>2982</v>
      </c>
      <c r="D5161" t="s">
        <v>2181</v>
      </c>
      <c r="E5161" t="s">
        <v>2182</v>
      </c>
      <c r="F5161" t="s">
        <v>10</v>
      </c>
      <c r="G5161">
        <v>1690</v>
      </c>
      <c r="H5161">
        <f t="shared" si="400"/>
        <v>1690</v>
      </c>
      <c r="I5161">
        <v>0.66700000000000004</v>
      </c>
      <c r="J5161" s="1">
        <v>26843278.190000001</v>
      </c>
      <c r="K5161" s="10">
        <f t="shared" si="401"/>
        <v>15883.596562130178</v>
      </c>
      <c r="L5161" s="8">
        <f t="shared" si="402"/>
        <v>12739.39</v>
      </c>
      <c r="M5161" s="14">
        <v>3.3333333333333326E-2</v>
      </c>
      <c r="N5161">
        <f>VLOOKUP(B5161,'[1]ICI-DH'!$A:$H,8,FALSE)</f>
        <v>0.1</v>
      </c>
      <c r="O5161">
        <f>VLOOKUP(B5161,[2]Planilha1!$A:$G,6,FALSE)</f>
        <v>1</v>
      </c>
      <c r="P5161">
        <f t="shared" si="403"/>
        <v>5.9171597633136095E-4</v>
      </c>
      <c r="Q5161" s="16">
        <f t="shared" si="404"/>
        <v>5.9171597633136095E-4</v>
      </c>
    </row>
    <row r="5162" spans="1:17" x14ac:dyDescent="0.25">
      <c r="A5162" s="7">
        <v>355350</v>
      </c>
      <c r="B5162" s="7">
        <v>3553500</v>
      </c>
      <c r="C5162" t="s">
        <v>3778</v>
      </c>
      <c r="D5162" t="s">
        <v>3202</v>
      </c>
      <c r="E5162" t="s">
        <v>2182</v>
      </c>
      <c r="F5162" t="s">
        <v>10</v>
      </c>
      <c r="G5162">
        <v>7996</v>
      </c>
      <c r="H5162">
        <f t="shared" si="400"/>
        <v>7996</v>
      </c>
      <c r="I5162">
        <v>0.68100000000000005</v>
      </c>
      <c r="J5162" s="1">
        <v>49705589.020000003</v>
      </c>
      <c r="K5162" s="10">
        <f t="shared" si="401"/>
        <v>6216.3067808904452</v>
      </c>
      <c r="L5162" s="8">
        <f t="shared" si="402"/>
        <v>6216.3067808904452</v>
      </c>
      <c r="M5162" s="14">
        <v>0.59444444444444444</v>
      </c>
      <c r="N5162">
        <f>VLOOKUP(B5162,'[1]ICI-DH'!$A:$H,8,FALSE)</f>
        <v>0.16</v>
      </c>
      <c r="O5162">
        <f>VLOOKUP(B5162,[2]Planilha1!$A:$G,6,FALSE)</f>
        <v>5</v>
      </c>
      <c r="P5162">
        <f t="shared" si="403"/>
        <v>6.2531265632816406E-4</v>
      </c>
      <c r="Q5162" s="16">
        <f t="shared" si="404"/>
        <v>6.2531265632816406E-4</v>
      </c>
    </row>
    <row r="5163" spans="1:17" x14ac:dyDescent="0.25">
      <c r="A5163" s="7">
        <v>293130</v>
      </c>
      <c r="B5163" s="7">
        <v>2931301</v>
      </c>
      <c r="C5163" t="s">
        <v>2151</v>
      </c>
      <c r="D5163" t="s">
        <v>1784</v>
      </c>
      <c r="E5163" t="s">
        <v>466</v>
      </c>
      <c r="F5163" t="s">
        <v>10</v>
      </c>
      <c r="G5163">
        <v>15818</v>
      </c>
      <c r="H5163">
        <f t="shared" si="400"/>
        <v>15818</v>
      </c>
      <c r="I5163">
        <v>0.59399999999999997</v>
      </c>
      <c r="J5163" s="1">
        <v>76477386.379999995</v>
      </c>
      <c r="K5163" s="10">
        <f t="shared" si="401"/>
        <v>4834.8328726766968</v>
      </c>
      <c r="L5163" s="8">
        <f t="shared" si="402"/>
        <v>4834.8328726766968</v>
      </c>
      <c r="M5163" s="14">
        <v>0.2277777777777778</v>
      </c>
      <c r="N5163">
        <f>VLOOKUP(B5163,'[1]ICI-DH'!$A:$H,8,FALSE)</f>
        <v>0.3</v>
      </c>
      <c r="O5163">
        <f>VLOOKUP(B5163,[2]Planilha1!$A:$G,6,FALSE)</f>
        <v>1</v>
      </c>
      <c r="P5163">
        <f t="shared" si="403"/>
        <v>6.3219117461120236E-5</v>
      </c>
      <c r="Q5163" s="16">
        <f t="shared" si="404"/>
        <v>6.3219117461120236E-5</v>
      </c>
    </row>
    <row r="5164" spans="1:17" x14ac:dyDescent="0.25">
      <c r="A5164" s="7">
        <v>355360</v>
      </c>
      <c r="B5164" s="7">
        <v>3553609</v>
      </c>
      <c r="C5164" t="s">
        <v>3779</v>
      </c>
      <c r="D5164" t="s">
        <v>3202</v>
      </c>
      <c r="E5164" t="s">
        <v>2182</v>
      </c>
      <c r="F5164" t="s">
        <v>10</v>
      </c>
      <c r="G5164">
        <v>11816</v>
      </c>
      <c r="H5164">
        <f t="shared" si="400"/>
        <v>11816</v>
      </c>
      <c r="I5164">
        <v>0.751</v>
      </c>
      <c r="J5164" s="1">
        <v>71249994.799999997</v>
      </c>
      <c r="K5164" s="10">
        <f t="shared" si="401"/>
        <v>6029.9589370345293</v>
      </c>
      <c r="L5164" s="8">
        <f t="shared" si="402"/>
        <v>6029.9589370345293</v>
      </c>
      <c r="M5164" s="14">
        <v>8.3333333333333329E-2</v>
      </c>
      <c r="N5164">
        <f>VLOOKUP(B5164,'[1]ICI-DH'!$A:$H,8,FALSE)</f>
        <v>0.16</v>
      </c>
      <c r="O5164">
        <f>VLOOKUP(B5164,[2]Planilha1!$A:$G,6,FALSE)</f>
        <v>4</v>
      </c>
      <c r="P5164">
        <f t="shared" si="403"/>
        <v>3.3852403520649965E-4</v>
      </c>
      <c r="Q5164" s="16">
        <f t="shared" si="404"/>
        <v>3.3852403520649965E-4</v>
      </c>
    </row>
    <row r="5165" spans="1:17" x14ac:dyDescent="0.25">
      <c r="A5165" s="7">
        <v>510800</v>
      </c>
      <c r="B5165" s="7">
        <v>5108006</v>
      </c>
      <c r="C5165" t="s">
        <v>5123</v>
      </c>
      <c r="D5165" t="s">
        <v>5002</v>
      </c>
      <c r="E5165" t="s">
        <v>4932</v>
      </c>
      <c r="F5165" t="s">
        <v>10</v>
      </c>
      <c r="G5165">
        <v>14370</v>
      </c>
      <c r="H5165">
        <f t="shared" si="400"/>
        <v>14370</v>
      </c>
      <c r="I5165">
        <v>0.71399999999999997</v>
      </c>
      <c r="J5165" s="1">
        <v>139635966.47</v>
      </c>
      <c r="K5165" s="10">
        <f t="shared" si="401"/>
        <v>9717.1862540013917</v>
      </c>
      <c r="L5165" s="8">
        <f t="shared" si="402"/>
        <v>9717.1862540013917</v>
      </c>
      <c r="M5165" s="14">
        <v>0.61111111111111116</v>
      </c>
      <c r="N5165">
        <f>VLOOKUP(B5165,'[1]ICI-DH'!$A:$H,8,FALSE)</f>
        <v>0.2</v>
      </c>
      <c r="O5165">
        <f>VLOOKUP(B5165,[2]Planilha1!$A:$G,6,FALSE)</f>
        <v>6</v>
      </c>
      <c r="P5165">
        <f t="shared" si="403"/>
        <v>4.1753653444676412E-4</v>
      </c>
      <c r="Q5165" s="16">
        <f t="shared" si="404"/>
        <v>4.1753653444676412E-4</v>
      </c>
    </row>
    <row r="5166" spans="1:17" x14ac:dyDescent="0.25">
      <c r="A5166" s="7">
        <v>432120</v>
      </c>
      <c r="B5166" s="7">
        <v>4321204</v>
      </c>
      <c r="C5166" t="s">
        <v>4877</v>
      </c>
      <c r="D5166" t="s">
        <v>4459</v>
      </c>
      <c r="E5166" t="s">
        <v>3828</v>
      </c>
      <c r="F5166" t="s">
        <v>10</v>
      </c>
      <c r="G5166">
        <v>53242</v>
      </c>
      <c r="H5166">
        <f t="shared" si="400"/>
        <v>53242</v>
      </c>
      <c r="I5166">
        <v>0.72699999999999998</v>
      </c>
      <c r="J5166" s="1">
        <v>242104355.09</v>
      </c>
      <c r="K5166" s="10">
        <f t="shared" si="401"/>
        <v>4547.2438129672064</v>
      </c>
      <c r="L5166" s="8">
        <f t="shared" si="402"/>
        <v>4547.2438129672064</v>
      </c>
      <c r="M5166" s="14">
        <v>0.25555555555555559</v>
      </c>
      <c r="N5166">
        <f>VLOOKUP(B5166,'[1]ICI-DH'!$A:$H,8,FALSE)</f>
        <v>0.1</v>
      </c>
      <c r="O5166">
        <f>VLOOKUP(B5166,[2]Planilha1!$A:$G,6,FALSE)</f>
        <v>126</v>
      </c>
      <c r="P5166">
        <f t="shared" si="403"/>
        <v>2.3665527215356299E-3</v>
      </c>
      <c r="Q5166" s="16">
        <f t="shared" si="404"/>
        <v>2.3665527215356299E-3</v>
      </c>
    </row>
    <row r="5167" spans="1:17" x14ac:dyDescent="0.25">
      <c r="A5167" s="7">
        <v>316830</v>
      </c>
      <c r="B5167" s="7">
        <v>3168309</v>
      </c>
      <c r="C5167" t="s">
        <v>2983</v>
      </c>
      <c r="D5167" t="s">
        <v>2181</v>
      </c>
      <c r="E5167" t="s">
        <v>2182</v>
      </c>
      <c r="F5167" t="s">
        <v>10</v>
      </c>
      <c r="G5167">
        <v>4224</v>
      </c>
      <c r="H5167">
        <f t="shared" si="400"/>
        <v>4224</v>
      </c>
      <c r="I5167">
        <v>0.65100000000000002</v>
      </c>
      <c r="J5167" s="1">
        <v>33725860.229999997</v>
      </c>
      <c r="K5167" s="10">
        <f t="shared" si="401"/>
        <v>7984.3419105113626</v>
      </c>
      <c r="L5167" s="8">
        <f t="shared" si="402"/>
        <v>7984.3419105113626</v>
      </c>
      <c r="M5167" s="14">
        <v>0.28333333333333333</v>
      </c>
      <c r="N5167">
        <f>VLOOKUP(B5167,'[1]ICI-DH'!$A:$H,8,FALSE)</f>
        <v>0.1</v>
      </c>
      <c r="O5167">
        <f>VLOOKUP(B5167,[2]Planilha1!$A:$G,6,FALSE)</f>
        <v>5</v>
      </c>
      <c r="P5167">
        <f t="shared" si="403"/>
        <v>1.1837121212121212E-3</v>
      </c>
      <c r="Q5167" s="16">
        <f t="shared" si="404"/>
        <v>1.1837121212121212E-3</v>
      </c>
    </row>
    <row r="5168" spans="1:17" x14ac:dyDescent="0.25">
      <c r="A5168" s="7">
        <v>355365</v>
      </c>
      <c r="B5168" s="7">
        <v>3553658</v>
      </c>
      <c r="C5168" t="s">
        <v>3780</v>
      </c>
      <c r="D5168" t="s">
        <v>3202</v>
      </c>
      <c r="E5168" t="s">
        <v>2182</v>
      </c>
      <c r="F5168" t="s">
        <v>10</v>
      </c>
      <c r="G5168">
        <v>2619</v>
      </c>
      <c r="H5168">
        <f t="shared" si="400"/>
        <v>2619</v>
      </c>
      <c r="I5168">
        <v>0.75900000000000001</v>
      </c>
      <c r="J5168" s="1">
        <v>27515480.199999999</v>
      </c>
      <c r="K5168" s="10">
        <f t="shared" si="401"/>
        <v>10506.101641848034</v>
      </c>
      <c r="L5168" s="8">
        <f t="shared" si="402"/>
        <v>10506.101641848034</v>
      </c>
      <c r="M5168" s="14">
        <v>0.51666666666666661</v>
      </c>
      <c r="N5168">
        <f>VLOOKUP(B5168,'[1]ICI-DH'!$A:$H,8,FALSE)</f>
        <v>0.1</v>
      </c>
      <c r="O5168">
        <f>VLOOKUP(B5168,[2]Planilha1!$A:$G,6,FALSE)</f>
        <v>0</v>
      </c>
      <c r="P5168">
        <f t="shared" si="403"/>
        <v>0</v>
      </c>
      <c r="Q5168" s="16">
        <f t="shared" si="404"/>
        <v>0</v>
      </c>
    </row>
    <row r="5169" spans="1:17" x14ac:dyDescent="0.25">
      <c r="A5169" s="7">
        <v>522100</v>
      </c>
      <c r="B5169" s="7">
        <v>5221007</v>
      </c>
      <c r="C5169" t="s">
        <v>5350</v>
      </c>
      <c r="D5169" t="s">
        <v>5136</v>
      </c>
      <c r="E5169" t="s">
        <v>4932</v>
      </c>
      <c r="F5169" t="s">
        <v>10</v>
      </c>
      <c r="G5169">
        <v>4026</v>
      </c>
      <c r="H5169">
        <f t="shared" si="400"/>
        <v>4026</v>
      </c>
      <c r="I5169">
        <v>0.71599999999999997</v>
      </c>
      <c r="J5169" s="1">
        <v>30821369.190000001</v>
      </c>
      <c r="K5169" s="10">
        <f t="shared" si="401"/>
        <v>7655.5810208643816</v>
      </c>
      <c r="L5169" s="8">
        <f t="shared" si="402"/>
        <v>7655.5810208643816</v>
      </c>
      <c r="M5169" s="14">
        <v>0</v>
      </c>
      <c r="N5169">
        <f>VLOOKUP(B5169,'[1]ICI-DH'!$A:$H,8,FALSE)</f>
        <v>0.36</v>
      </c>
      <c r="O5169">
        <f>VLOOKUP(B5169,[2]Planilha1!$A:$G,6,FALSE)</f>
        <v>0</v>
      </c>
      <c r="P5169">
        <f t="shared" si="403"/>
        <v>0</v>
      </c>
      <c r="Q5169" s="16">
        <f t="shared" si="404"/>
        <v>0</v>
      </c>
    </row>
    <row r="5170" spans="1:17" x14ac:dyDescent="0.25">
      <c r="A5170" s="7">
        <v>270910</v>
      </c>
      <c r="B5170" s="7">
        <v>2709103</v>
      </c>
      <c r="C5170" t="s">
        <v>1711</v>
      </c>
      <c r="D5170" t="s">
        <v>1620</v>
      </c>
      <c r="E5170" t="s">
        <v>466</v>
      </c>
      <c r="F5170" t="s">
        <v>10</v>
      </c>
      <c r="G5170">
        <v>19032</v>
      </c>
      <c r="H5170">
        <f t="shared" si="400"/>
        <v>19032</v>
      </c>
      <c r="I5170">
        <v>0.54100000000000004</v>
      </c>
      <c r="J5170" s="1">
        <v>126953090.25</v>
      </c>
      <c r="K5170" s="10">
        <f t="shared" si="401"/>
        <v>6670.5070539092058</v>
      </c>
      <c r="L5170" s="8">
        <f t="shared" si="402"/>
        <v>6670.5070539092058</v>
      </c>
      <c r="M5170" s="14">
        <v>0.41111111111111109</v>
      </c>
      <c r="N5170">
        <f>VLOOKUP(B5170,'[1]ICI-DH'!$A:$H,8,FALSE)</f>
        <v>0.3</v>
      </c>
      <c r="O5170">
        <f>VLOOKUP(B5170,[2]Planilha1!$A:$G,6,FALSE)</f>
        <v>1</v>
      </c>
      <c r="P5170">
        <f t="shared" si="403"/>
        <v>5.2543085329970576E-5</v>
      </c>
      <c r="Q5170" s="16">
        <f t="shared" si="404"/>
        <v>5.2543085329970576E-5</v>
      </c>
    </row>
    <row r="5171" spans="1:17" x14ac:dyDescent="0.25">
      <c r="A5171" s="7">
        <v>432130</v>
      </c>
      <c r="B5171" s="7">
        <v>4321303</v>
      </c>
      <c r="C5171" t="s">
        <v>4878</v>
      </c>
      <c r="D5171" t="s">
        <v>4459</v>
      </c>
      <c r="E5171" t="s">
        <v>3828</v>
      </c>
      <c r="F5171" t="s">
        <v>10</v>
      </c>
      <c r="G5171">
        <v>25198</v>
      </c>
      <c r="H5171">
        <f t="shared" si="400"/>
        <v>25198</v>
      </c>
      <c r="I5171">
        <v>0.73299999999999998</v>
      </c>
      <c r="J5171" s="1">
        <v>122752309.59</v>
      </c>
      <c r="K5171" s="10">
        <f t="shared" si="401"/>
        <v>4871.5100242082708</v>
      </c>
      <c r="L5171" s="8">
        <f t="shared" si="402"/>
        <v>4871.5100242082708</v>
      </c>
      <c r="M5171" s="14">
        <v>0.27777777777777779</v>
      </c>
      <c r="N5171">
        <f>VLOOKUP(B5171,'[1]ICI-DH'!$A:$H,8,FALSE)</f>
        <v>0.16</v>
      </c>
      <c r="O5171">
        <f>VLOOKUP(B5171,[2]Planilha1!$A:$G,6,FALSE)</f>
        <v>0</v>
      </c>
      <c r="P5171">
        <f t="shared" si="403"/>
        <v>0</v>
      </c>
      <c r="Q5171" s="16">
        <f t="shared" si="404"/>
        <v>0</v>
      </c>
    </row>
    <row r="5172" spans="1:17" x14ac:dyDescent="0.25">
      <c r="A5172" s="7">
        <v>355370</v>
      </c>
      <c r="B5172" s="7">
        <v>3553708</v>
      </c>
      <c r="C5172" t="s">
        <v>3781</v>
      </c>
      <c r="D5172" t="s">
        <v>3202</v>
      </c>
      <c r="E5172" t="s">
        <v>2182</v>
      </c>
      <c r="F5172" t="s">
        <v>10</v>
      </c>
      <c r="G5172">
        <v>52260</v>
      </c>
      <c r="H5172">
        <f t="shared" si="400"/>
        <v>52260</v>
      </c>
      <c r="I5172">
        <v>0.748</v>
      </c>
      <c r="J5172" s="1">
        <v>291235466.87</v>
      </c>
      <c r="K5172" s="10">
        <f t="shared" si="401"/>
        <v>5572.8179653654806</v>
      </c>
      <c r="L5172" s="8">
        <f t="shared" si="402"/>
        <v>5572.8179653654806</v>
      </c>
      <c r="M5172" s="14">
        <v>0.55555555555555558</v>
      </c>
      <c r="N5172">
        <f>VLOOKUP(B5172,'[1]ICI-DH'!$A:$H,8,FALSE)</f>
        <v>0.1</v>
      </c>
      <c r="O5172">
        <f>VLOOKUP(B5172,[2]Planilha1!$A:$G,6,FALSE)</f>
        <v>75</v>
      </c>
      <c r="P5172">
        <f t="shared" si="403"/>
        <v>1.4351320321469576E-3</v>
      </c>
      <c r="Q5172" s="16">
        <f t="shared" si="404"/>
        <v>1.4351320321469576E-3</v>
      </c>
    </row>
    <row r="5173" spans="1:17" x14ac:dyDescent="0.25">
      <c r="A5173" s="7">
        <v>261500</v>
      </c>
      <c r="B5173" s="7">
        <v>2615003</v>
      </c>
      <c r="C5173" t="s">
        <v>1604</v>
      </c>
      <c r="D5173" t="s">
        <v>1452</v>
      </c>
      <c r="E5173" t="s">
        <v>466</v>
      </c>
      <c r="F5173" t="s">
        <v>10</v>
      </c>
      <c r="G5173">
        <v>24736</v>
      </c>
      <c r="H5173">
        <f t="shared" si="400"/>
        <v>24736</v>
      </c>
      <c r="I5173">
        <v>0.64100000000000001</v>
      </c>
      <c r="J5173" s="1">
        <v>94094714.359999999</v>
      </c>
      <c r="K5173" s="10">
        <f t="shared" si="401"/>
        <v>3803.9583748382925</v>
      </c>
      <c r="L5173" s="8">
        <f t="shared" si="402"/>
        <v>3803.9583748382925</v>
      </c>
      <c r="M5173" s="14">
        <v>0.7</v>
      </c>
      <c r="N5173">
        <f>VLOOKUP(B5173,'[1]ICI-DH'!$A:$H,8,FALSE)</f>
        <v>0.1</v>
      </c>
      <c r="O5173">
        <f>VLOOKUP(B5173,[2]Planilha1!$A:$G,6,FALSE)</f>
        <v>0</v>
      </c>
      <c r="P5173">
        <f t="shared" si="403"/>
        <v>0</v>
      </c>
      <c r="Q5173" s="16">
        <f t="shared" si="404"/>
        <v>0</v>
      </c>
    </row>
    <row r="5174" spans="1:17" x14ac:dyDescent="0.25">
      <c r="A5174" s="7">
        <v>355380</v>
      </c>
      <c r="B5174" s="7">
        <v>3553807</v>
      </c>
      <c r="C5174" t="s">
        <v>3782</v>
      </c>
      <c r="D5174" t="s">
        <v>3202</v>
      </c>
      <c r="E5174" t="s">
        <v>2182</v>
      </c>
      <c r="F5174" t="s">
        <v>10</v>
      </c>
      <c r="G5174">
        <v>24350</v>
      </c>
      <c r="H5174">
        <f t="shared" si="400"/>
        <v>24350</v>
      </c>
      <c r="I5174">
        <v>0.70099999999999996</v>
      </c>
      <c r="J5174" s="1">
        <v>151426650.80000001</v>
      </c>
      <c r="K5174" s="10">
        <f t="shared" si="401"/>
        <v>6218.7536262833682</v>
      </c>
      <c r="L5174" s="8">
        <f t="shared" si="402"/>
        <v>6218.7536262833682</v>
      </c>
      <c r="M5174" s="14">
        <v>1.038888888888889</v>
      </c>
      <c r="N5174">
        <f>VLOOKUP(B5174,'[1]ICI-DH'!$A:$H,8,FALSE)</f>
        <v>0.1</v>
      </c>
      <c r="O5174">
        <f>VLOOKUP(B5174,[2]Planilha1!$A:$G,6,FALSE)</f>
        <v>19</v>
      </c>
      <c r="P5174">
        <f t="shared" si="403"/>
        <v>7.8028747433264885E-4</v>
      </c>
      <c r="Q5174" s="16">
        <f t="shared" si="404"/>
        <v>7.8028747433264885E-4</v>
      </c>
    </row>
    <row r="5175" spans="1:17" x14ac:dyDescent="0.25">
      <c r="A5175" s="7">
        <v>355385</v>
      </c>
      <c r="B5175" s="7">
        <v>3553856</v>
      </c>
      <c r="C5175" t="s">
        <v>3783</v>
      </c>
      <c r="D5175" t="s">
        <v>3202</v>
      </c>
      <c r="E5175" t="s">
        <v>2182</v>
      </c>
      <c r="F5175" t="s">
        <v>10</v>
      </c>
      <c r="G5175">
        <v>6876</v>
      </c>
      <c r="H5175">
        <f t="shared" si="400"/>
        <v>6876</v>
      </c>
      <c r="I5175">
        <v>0.67900000000000005</v>
      </c>
      <c r="J5175" s="1">
        <v>50637213.509999998</v>
      </c>
      <c r="K5175" s="10">
        <f t="shared" si="401"/>
        <v>7364.3416972076784</v>
      </c>
      <c r="L5175" s="8">
        <f t="shared" si="402"/>
        <v>7364.3416972076784</v>
      </c>
      <c r="M5175" s="14">
        <v>1.4333333333333331</v>
      </c>
      <c r="N5175">
        <f>VLOOKUP(B5175,'[1]ICI-DH'!$A:$H,8,FALSE)</f>
        <v>0.1</v>
      </c>
      <c r="O5175">
        <f>VLOOKUP(B5175,[2]Planilha1!$A:$G,6,FALSE)</f>
        <v>1</v>
      </c>
      <c r="P5175">
        <f t="shared" si="403"/>
        <v>1.4543339150668993E-4</v>
      </c>
      <c r="Q5175" s="16">
        <f t="shared" si="404"/>
        <v>1.4543339150668993E-4</v>
      </c>
    </row>
    <row r="5176" spans="1:17" x14ac:dyDescent="0.25">
      <c r="A5176" s="7">
        <v>432132</v>
      </c>
      <c r="B5176" s="7">
        <v>4321329</v>
      </c>
      <c r="C5176" t="s">
        <v>4879</v>
      </c>
      <c r="D5176" t="s">
        <v>4459</v>
      </c>
      <c r="E5176" t="s">
        <v>3828</v>
      </c>
      <c r="F5176" t="s">
        <v>10</v>
      </c>
      <c r="G5176">
        <v>3119</v>
      </c>
      <c r="H5176">
        <f t="shared" si="400"/>
        <v>3119</v>
      </c>
      <c r="I5176">
        <v>0.73899999999999999</v>
      </c>
      <c r="J5176" s="1">
        <v>34181021.670000002</v>
      </c>
      <c r="K5176" s="10">
        <f t="shared" si="401"/>
        <v>10958.968153254249</v>
      </c>
      <c r="L5176" s="8">
        <f t="shared" si="402"/>
        <v>10958.968153254249</v>
      </c>
      <c r="M5176" s="14">
        <v>0.4</v>
      </c>
      <c r="N5176">
        <f>VLOOKUP(B5176,'[1]ICI-DH'!$A:$H,8,FALSE)</f>
        <v>0.1</v>
      </c>
      <c r="O5176">
        <f>VLOOKUP(B5176,[2]Planilha1!$A:$G,6,FALSE)</f>
        <v>0</v>
      </c>
      <c r="P5176">
        <f t="shared" si="403"/>
        <v>0</v>
      </c>
      <c r="Q5176" s="16">
        <f t="shared" si="404"/>
        <v>0</v>
      </c>
    </row>
    <row r="5177" spans="1:17" x14ac:dyDescent="0.25">
      <c r="A5177" s="7">
        <v>500797</v>
      </c>
      <c r="B5177" s="7">
        <v>5007976</v>
      </c>
      <c r="C5177" t="s">
        <v>4997</v>
      </c>
      <c r="D5177" t="s">
        <v>4931</v>
      </c>
      <c r="E5177" t="s">
        <v>4932</v>
      </c>
      <c r="F5177" t="s">
        <v>10</v>
      </c>
      <c r="G5177">
        <v>3625</v>
      </c>
      <c r="H5177">
        <f t="shared" si="400"/>
        <v>3625</v>
      </c>
      <c r="I5177">
        <v>0.65100000000000002</v>
      </c>
      <c r="J5177" s="1">
        <v>56541011.770000003</v>
      </c>
      <c r="K5177" s="10">
        <f t="shared" si="401"/>
        <v>15597.520488275863</v>
      </c>
      <c r="L5177" s="8">
        <f t="shared" si="402"/>
        <v>12739.39</v>
      </c>
      <c r="M5177" s="14">
        <v>0.28888888888888886</v>
      </c>
      <c r="N5177">
        <f>VLOOKUP(B5177,'[1]ICI-DH'!$A:$H,8,FALSE)</f>
        <v>0.1</v>
      </c>
      <c r="O5177">
        <f>VLOOKUP(B5177,[2]Planilha1!$A:$G,6,FALSE)</f>
        <v>0</v>
      </c>
      <c r="P5177">
        <f t="shared" si="403"/>
        <v>0</v>
      </c>
      <c r="Q5177" s="16">
        <f t="shared" si="404"/>
        <v>0</v>
      </c>
    </row>
    <row r="5178" spans="1:17" x14ac:dyDescent="0.25">
      <c r="A5178" s="7">
        <v>355390</v>
      </c>
      <c r="B5178" s="7">
        <v>3553906</v>
      </c>
      <c r="C5178" t="s">
        <v>3784</v>
      </c>
      <c r="D5178" t="s">
        <v>3202</v>
      </c>
      <c r="E5178" t="s">
        <v>2182</v>
      </c>
      <c r="F5178" t="s">
        <v>10</v>
      </c>
      <c r="G5178">
        <v>6536</v>
      </c>
      <c r="H5178">
        <f t="shared" si="400"/>
        <v>6536</v>
      </c>
      <c r="I5178">
        <v>0.72599999999999998</v>
      </c>
      <c r="J5178" s="1">
        <v>44553724.200000003</v>
      </c>
      <c r="K5178" s="10">
        <f t="shared" si="401"/>
        <v>6816.6652692778462</v>
      </c>
      <c r="L5178" s="8">
        <f t="shared" si="402"/>
        <v>6816.6652692778462</v>
      </c>
      <c r="M5178" s="14">
        <v>1.1102230246251566E-17</v>
      </c>
      <c r="N5178">
        <f>VLOOKUP(B5178,'[1]ICI-DH'!$A:$H,8,FALSE)</f>
        <v>0.1</v>
      </c>
      <c r="O5178">
        <f>VLOOKUP(B5178,[2]Planilha1!$A:$G,6,FALSE)</f>
        <v>2</v>
      </c>
      <c r="P5178">
        <f t="shared" si="403"/>
        <v>3.0599755201958382E-4</v>
      </c>
      <c r="Q5178" s="16">
        <f t="shared" si="404"/>
        <v>3.0599755201958382E-4</v>
      </c>
    </row>
    <row r="5179" spans="1:17" x14ac:dyDescent="0.25">
      <c r="A5179" s="7">
        <v>120060</v>
      </c>
      <c r="B5179" s="7">
        <v>1200609</v>
      </c>
      <c r="C5179" t="s">
        <v>83</v>
      </c>
      <c r="D5179" t="s">
        <v>64</v>
      </c>
      <c r="E5179" t="s">
        <v>9</v>
      </c>
      <c r="F5179" t="s">
        <v>10</v>
      </c>
      <c r="G5179">
        <v>43467</v>
      </c>
      <c r="H5179">
        <f t="shared" si="400"/>
        <v>43467</v>
      </c>
      <c r="I5179">
        <v>0.53900000000000003</v>
      </c>
      <c r="J5179" s="1">
        <v>147492297.81</v>
      </c>
      <c r="K5179" s="10">
        <f t="shared" si="401"/>
        <v>3393.2016888674166</v>
      </c>
      <c r="L5179" s="8">
        <f t="shared" si="402"/>
        <v>3393.2016888674166</v>
      </c>
      <c r="M5179" s="14">
        <v>0.20555555555555557</v>
      </c>
      <c r="N5179">
        <f>VLOOKUP(B5179,'[1]ICI-DH'!$A:$H,8,FALSE)</f>
        <v>0.16</v>
      </c>
      <c r="O5179">
        <f>VLOOKUP(B5179,[2]Planilha1!$A:$G,6,FALSE)</f>
        <v>0</v>
      </c>
      <c r="P5179">
        <f t="shared" si="403"/>
        <v>0</v>
      </c>
      <c r="Q5179" s="16">
        <f t="shared" si="404"/>
        <v>0</v>
      </c>
    </row>
    <row r="5180" spans="1:17" x14ac:dyDescent="0.25">
      <c r="A5180" s="7">
        <v>231325</v>
      </c>
      <c r="B5180" s="7">
        <v>2313252</v>
      </c>
      <c r="C5180" t="s">
        <v>1071</v>
      </c>
      <c r="D5180" t="s">
        <v>905</v>
      </c>
      <c r="E5180" t="s">
        <v>466</v>
      </c>
      <c r="F5180" t="s">
        <v>10</v>
      </c>
      <c r="G5180">
        <v>7529</v>
      </c>
      <c r="H5180">
        <f t="shared" si="400"/>
        <v>7529</v>
      </c>
      <c r="I5180">
        <v>0.57599999999999996</v>
      </c>
      <c r="J5180" s="1">
        <v>41960773.329999998</v>
      </c>
      <c r="K5180" s="10">
        <f t="shared" si="401"/>
        <v>5573.2199933590118</v>
      </c>
      <c r="L5180" s="8">
        <f t="shared" si="402"/>
        <v>5573.2199933590118</v>
      </c>
      <c r="M5180" s="14">
        <v>0.26666666666666672</v>
      </c>
      <c r="N5180">
        <f>VLOOKUP(B5180,'[1]ICI-DH'!$A:$H,8,FALSE)</f>
        <v>0.1</v>
      </c>
      <c r="O5180">
        <f>VLOOKUP(B5180,[2]Planilha1!$A:$G,6,FALSE)</f>
        <v>0</v>
      </c>
      <c r="P5180">
        <f t="shared" si="403"/>
        <v>0</v>
      </c>
      <c r="Q5180" s="16">
        <f t="shared" si="404"/>
        <v>0</v>
      </c>
    </row>
    <row r="5181" spans="1:17" x14ac:dyDescent="0.25">
      <c r="A5181" s="7">
        <v>160070</v>
      </c>
      <c r="B5181" s="7">
        <v>1600709</v>
      </c>
      <c r="C5181" t="s">
        <v>324</v>
      </c>
      <c r="D5181" t="s">
        <v>310</v>
      </c>
      <c r="E5181" t="s">
        <v>9</v>
      </c>
      <c r="F5181" t="s">
        <v>10</v>
      </c>
      <c r="G5181">
        <v>12945</v>
      </c>
      <c r="H5181">
        <f t="shared" si="400"/>
        <v>12945</v>
      </c>
      <c r="I5181">
        <v>0.59199999999999997</v>
      </c>
      <c r="J5181" s="1">
        <v>86497707.709999993</v>
      </c>
      <c r="K5181" s="10">
        <f t="shared" si="401"/>
        <v>6681.9395681730393</v>
      </c>
      <c r="L5181" s="8">
        <f t="shared" si="402"/>
        <v>6681.9395681730393</v>
      </c>
      <c r="M5181" s="14">
        <v>0.51111111111111118</v>
      </c>
      <c r="N5181">
        <f>VLOOKUP(B5181,'[1]ICI-DH'!$A:$H,8,FALSE)</f>
        <v>0.45999999999999996</v>
      </c>
      <c r="O5181">
        <f>VLOOKUP(B5181,[2]Planilha1!$A:$G,6,FALSE)</f>
        <v>0</v>
      </c>
      <c r="P5181">
        <f t="shared" si="403"/>
        <v>0</v>
      </c>
      <c r="Q5181" s="16">
        <f t="shared" si="404"/>
        <v>0</v>
      </c>
    </row>
    <row r="5182" spans="1:17" x14ac:dyDescent="0.25">
      <c r="A5182" s="7">
        <v>355395</v>
      </c>
      <c r="B5182" s="7">
        <v>3553955</v>
      </c>
      <c r="C5182" t="s">
        <v>3785</v>
      </c>
      <c r="D5182" t="s">
        <v>3202</v>
      </c>
      <c r="E5182" t="s">
        <v>2182</v>
      </c>
      <c r="F5182" t="s">
        <v>10</v>
      </c>
      <c r="G5182">
        <v>14882</v>
      </c>
      <c r="H5182">
        <f t="shared" si="400"/>
        <v>14882</v>
      </c>
      <c r="I5182">
        <v>0.753</v>
      </c>
      <c r="J5182" s="1">
        <v>118239252.64</v>
      </c>
      <c r="K5182" s="10">
        <f t="shared" si="401"/>
        <v>7945.1184410697488</v>
      </c>
      <c r="L5182" s="8">
        <f t="shared" si="402"/>
        <v>7945.1184410697488</v>
      </c>
      <c r="M5182" s="14">
        <v>0.81666666666666676</v>
      </c>
      <c r="N5182">
        <f>VLOOKUP(B5182,'[1]ICI-DH'!$A:$H,8,FALSE)</f>
        <v>0.26</v>
      </c>
      <c r="O5182">
        <f>VLOOKUP(B5182,[2]Planilha1!$A:$G,6,FALSE)</f>
        <v>7</v>
      </c>
      <c r="P5182">
        <f t="shared" si="403"/>
        <v>4.7036688617121356E-4</v>
      </c>
      <c r="Q5182" s="16">
        <f t="shared" si="404"/>
        <v>4.7036688617121356E-4</v>
      </c>
    </row>
    <row r="5183" spans="1:17" x14ac:dyDescent="0.25">
      <c r="A5183" s="7">
        <v>316840</v>
      </c>
      <c r="B5183" s="7">
        <v>3168408</v>
      </c>
      <c r="C5183" t="s">
        <v>2984</v>
      </c>
      <c r="D5183" t="s">
        <v>2181</v>
      </c>
      <c r="E5183" t="s">
        <v>2182</v>
      </c>
      <c r="F5183" t="s">
        <v>10</v>
      </c>
      <c r="G5183">
        <v>14709</v>
      </c>
      <c r="H5183">
        <f t="shared" si="400"/>
        <v>14709</v>
      </c>
      <c r="I5183">
        <v>0.63300000000000001</v>
      </c>
      <c r="J5183" s="1">
        <v>60212129.020000003</v>
      </c>
      <c r="K5183" s="10">
        <f t="shared" si="401"/>
        <v>4093.556939288871</v>
      </c>
      <c r="L5183" s="8">
        <f t="shared" si="402"/>
        <v>4093.556939288871</v>
      </c>
      <c r="M5183" s="14">
        <v>0.19999999999999998</v>
      </c>
      <c r="N5183">
        <f>VLOOKUP(B5183,'[1]ICI-DH'!$A:$H,8,FALSE)</f>
        <v>0.1</v>
      </c>
      <c r="O5183">
        <f>VLOOKUP(B5183,[2]Planilha1!$A:$G,6,FALSE)</f>
        <v>0</v>
      </c>
      <c r="P5183">
        <f t="shared" si="403"/>
        <v>0</v>
      </c>
      <c r="Q5183" s="16">
        <f t="shared" si="404"/>
        <v>0</v>
      </c>
    </row>
    <row r="5184" spans="1:17" x14ac:dyDescent="0.25">
      <c r="A5184" s="7">
        <v>211200</v>
      </c>
      <c r="B5184" s="7">
        <v>2112001</v>
      </c>
      <c r="C5184" t="s">
        <v>665</v>
      </c>
      <c r="D5184" t="s">
        <v>465</v>
      </c>
      <c r="E5184" t="s">
        <v>466</v>
      </c>
      <c r="F5184" t="s">
        <v>10</v>
      </c>
      <c r="G5184">
        <v>8862</v>
      </c>
      <c r="H5184">
        <f t="shared" si="400"/>
        <v>8862</v>
      </c>
      <c r="I5184">
        <v>0.59899999999999998</v>
      </c>
      <c r="J5184" s="1">
        <v>74479248.25</v>
      </c>
      <c r="K5184" s="10">
        <f t="shared" si="401"/>
        <v>8404.3385522455428</v>
      </c>
      <c r="L5184" s="8">
        <f t="shared" si="402"/>
        <v>8404.3385522455428</v>
      </c>
      <c r="M5184" s="14">
        <v>0.22222222222222224</v>
      </c>
      <c r="N5184">
        <f>VLOOKUP(B5184,'[1]ICI-DH'!$A:$H,8,FALSE)</f>
        <v>0.2</v>
      </c>
      <c r="O5184">
        <f>VLOOKUP(B5184,[2]Planilha1!$A:$G,6,FALSE)</f>
        <v>0</v>
      </c>
      <c r="P5184">
        <f t="shared" si="403"/>
        <v>0</v>
      </c>
      <c r="Q5184" s="16">
        <f t="shared" si="404"/>
        <v>0</v>
      </c>
    </row>
    <row r="5185" spans="1:17" x14ac:dyDescent="0.25">
      <c r="A5185" s="7">
        <v>355400</v>
      </c>
      <c r="B5185" s="7">
        <v>3554003</v>
      </c>
      <c r="C5185" t="s">
        <v>3786</v>
      </c>
      <c r="D5185" t="s">
        <v>3202</v>
      </c>
      <c r="E5185" t="s">
        <v>2182</v>
      </c>
      <c r="F5185" t="s">
        <v>10</v>
      </c>
      <c r="G5185">
        <v>123942</v>
      </c>
      <c r="H5185">
        <f t="shared" si="400"/>
        <v>123942</v>
      </c>
      <c r="I5185">
        <v>0.752</v>
      </c>
      <c r="J5185" s="1">
        <v>567489357.47000003</v>
      </c>
      <c r="K5185" s="10">
        <f t="shared" si="401"/>
        <v>4578.6687117361353</v>
      </c>
      <c r="L5185" s="8">
        <f t="shared" si="402"/>
        <v>4578.6687117361353</v>
      </c>
      <c r="M5185" s="14">
        <v>0.81666666666666665</v>
      </c>
      <c r="N5185">
        <f>VLOOKUP(B5185,'[1]ICI-DH'!$A:$H,8,FALSE)</f>
        <v>0.5</v>
      </c>
      <c r="O5185">
        <f>VLOOKUP(B5185,[2]Planilha1!$A:$G,6,FALSE)</f>
        <v>184</v>
      </c>
      <c r="P5185">
        <f t="shared" si="403"/>
        <v>1.4845653612173436E-3</v>
      </c>
      <c r="Q5185" s="16">
        <f t="shared" si="404"/>
        <v>1.4845653612173436E-3</v>
      </c>
    </row>
    <row r="5186" spans="1:17" x14ac:dyDescent="0.25">
      <c r="A5186" s="7">
        <v>231330</v>
      </c>
      <c r="B5186" s="7">
        <v>2313302</v>
      </c>
      <c r="C5186" t="s">
        <v>1072</v>
      </c>
      <c r="D5186" t="s">
        <v>905</v>
      </c>
      <c r="E5186" t="s">
        <v>466</v>
      </c>
      <c r="F5186" t="s">
        <v>10</v>
      </c>
      <c r="G5186">
        <v>61227</v>
      </c>
      <c r="H5186">
        <f t="shared" si="400"/>
        <v>61227</v>
      </c>
      <c r="I5186">
        <v>0.63300000000000001</v>
      </c>
      <c r="J5186" s="1">
        <v>319263345.60000002</v>
      </c>
      <c r="K5186" s="10">
        <f t="shared" si="401"/>
        <v>5214.4208535450052</v>
      </c>
      <c r="L5186" s="8">
        <f t="shared" si="402"/>
        <v>5214.4208535450052</v>
      </c>
      <c r="M5186" s="14">
        <v>9.4444444444444442E-2</v>
      </c>
      <c r="N5186">
        <f>VLOOKUP(B5186,'[1]ICI-DH'!$A:$H,8,FALSE)</f>
        <v>0.2</v>
      </c>
      <c r="O5186">
        <f>VLOOKUP(B5186,[2]Planilha1!$A:$G,6,FALSE)</f>
        <v>7</v>
      </c>
      <c r="P5186">
        <f t="shared" si="403"/>
        <v>1.1432864585885311E-4</v>
      </c>
      <c r="Q5186" s="16">
        <f t="shared" si="404"/>
        <v>1.1432864585885311E-4</v>
      </c>
    </row>
    <row r="5187" spans="1:17" x14ac:dyDescent="0.25">
      <c r="A5187" s="7">
        <v>355410</v>
      </c>
      <c r="B5187" s="7">
        <v>3554102</v>
      </c>
      <c r="C5187" t="s">
        <v>3787</v>
      </c>
      <c r="D5187" t="s">
        <v>3202</v>
      </c>
      <c r="E5187" t="s">
        <v>2182</v>
      </c>
      <c r="F5187" t="s">
        <v>10</v>
      </c>
      <c r="G5187">
        <v>310739</v>
      </c>
      <c r="H5187">
        <f t="shared" ref="H5187:H5250" si="405">IF(G5187&gt;200000, 200000, G5187)</f>
        <v>200000</v>
      </c>
      <c r="I5187">
        <v>0.8</v>
      </c>
      <c r="J5187" s="1">
        <v>1881744484.72</v>
      </c>
      <c r="K5187" s="10">
        <f t="shared" ref="K5187:K5250" si="406">J5187/G5187</f>
        <v>6055.7074738606998</v>
      </c>
      <c r="L5187" s="8">
        <f t="shared" ref="L5187:L5250" si="407">IF(K5187&gt;12739.39, 12739.39, K5187)</f>
        <v>6055.7074738606998</v>
      </c>
      <c r="M5187" s="14">
        <v>0.65000000000000013</v>
      </c>
      <c r="N5187">
        <f>VLOOKUP(B5187,'[1]ICI-DH'!$A:$H,8,FALSE)</f>
        <v>0.1</v>
      </c>
      <c r="O5187">
        <f>VLOOKUP(B5187,[2]Planilha1!$A:$G,6,FALSE)</f>
        <v>493</v>
      </c>
      <c r="P5187">
        <f t="shared" ref="P5187:P5250" si="408">O5187/G5187</f>
        <v>1.5865404728727325E-3</v>
      </c>
      <c r="Q5187" s="16">
        <f t="shared" ref="Q5187:Q5250" si="409">IF(P5187&gt;6830, 6830, P5187)</f>
        <v>1.5865404728727325E-3</v>
      </c>
    </row>
    <row r="5188" spans="1:17" x14ac:dyDescent="0.25">
      <c r="A5188" s="7">
        <v>251660</v>
      </c>
      <c r="B5188" s="7">
        <v>2516607</v>
      </c>
      <c r="C5188" t="s">
        <v>1443</v>
      </c>
      <c r="D5188" t="s">
        <v>1247</v>
      </c>
      <c r="E5188" t="s">
        <v>466</v>
      </c>
      <c r="F5188" t="s">
        <v>10</v>
      </c>
      <c r="G5188">
        <v>14101</v>
      </c>
      <c r="H5188">
        <f t="shared" si="405"/>
        <v>14101</v>
      </c>
      <c r="I5188">
        <v>0.58599999999999997</v>
      </c>
      <c r="J5188" s="1">
        <v>61057779.460000001</v>
      </c>
      <c r="K5188" s="10">
        <f t="shared" si="406"/>
        <v>4330.0318743351536</v>
      </c>
      <c r="L5188" s="8">
        <f t="shared" si="407"/>
        <v>4330.0318743351536</v>
      </c>
      <c r="M5188" s="14">
        <v>0.26666666666666666</v>
      </c>
      <c r="N5188">
        <f>VLOOKUP(B5188,'[1]ICI-DH'!$A:$H,8,FALSE)</f>
        <v>0.2</v>
      </c>
      <c r="O5188">
        <f>VLOOKUP(B5188,[2]Planilha1!$A:$G,6,FALSE)</f>
        <v>0</v>
      </c>
      <c r="P5188">
        <f t="shared" si="408"/>
        <v>0</v>
      </c>
      <c r="Q5188" s="16">
        <f t="shared" si="409"/>
        <v>0</v>
      </c>
    </row>
    <row r="5189" spans="1:17" x14ac:dyDescent="0.25">
      <c r="A5189" s="7">
        <v>432135</v>
      </c>
      <c r="B5189" s="7">
        <v>4321352</v>
      </c>
      <c r="C5189" t="s">
        <v>1443</v>
      </c>
      <c r="D5189" t="s">
        <v>4459</v>
      </c>
      <c r="E5189" t="s">
        <v>3828</v>
      </c>
      <c r="F5189" t="s">
        <v>10</v>
      </c>
      <c r="G5189">
        <v>5212</v>
      </c>
      <c r="H5189">
        <f t="shared" si="405"/>
        <v>5212</v>
      </c>
      <c r="I5189">
        <v>0.65600000000000003</v>
      </c>
      <c r="J5189" s="1">
        <v>34942164.729999997</v>
      </c>
      <c r="K5189" s="10">
        <f t="shared" si="406"/>
        <v>6704.175888334612</v>
      </c>
      <c r="L5189" s="8">
        <f t="shared" si="407"/>
        <v>6704.175888334612</v>
      </c>
      <c r="M5189" s="14">
        <v>0.16666666666666669</v>
      </c>
      <c r="N5189">
        <f>VLOOKUP(B5189,'[1]ICI-DH'!$A:$H,8,FALSE)</f>
        <v>0.1</v>
      </c>
      <c r="O5189">
        <f>VLOOKUP(B5189,[2]Planilha1!$A:$G,6,FALSE)</f>
        <v>1</v>
      </c>
      <c r="P5189">
        <f t="shared" si="408"/>
        <v>1.918649270913277E-4</v>
      </c>
      <c r="Q5189" s="16">
        <f t="shared" si="409"/>
        <v>1.918649270913277E-4</v>
      </c>
    </row>
    <row r="5190" spans="1:17" x14ac:dyDescent="0.25">
      <c r="A5190" s="7">
        <v>130420</v>
      </c>
      <c r="B5190" s="7">
        <v>1304203</v>
      </c>
      <c r="C5190" t="s">
        <v>144</v>
      </c>
      <c r="D5190" t="s">
        <v>87</v>
      </c>
      <c r="E5190" t="s">
        <v>9</v>
      </c>
      <c r="F5190" t="s">
        <v>10</v>
      </c>
      <c r="G5190">
        <v>73669</v>
      </c>
      <c r="H5190">
        <f t="shared" si="405"/>
        <v>73669</v>
      </c>
      <c r="I5190">
        <v>0.63900000000000001</v>
      </c>
      <c r="J5190" s="1">
        <v>327890022.64999998</v>
      </c>
      <c r="K5190" s="10">
        <f t="shared" si="406"/>
        <v>4450.8548052776605</v>
      </c>
      <c r="L5190" s="8">
        <f t="shared" si="407"/>
        <v>4450.8548052776605</v>
      </c>
      <c r="M5190" s="14">
        <v>1.3611111111111112</v>
      </c>
      <c r="N5190">
        <f>VLOOKUP(B5190,'[1]ICI-DH'!$A:$H,8,FALSE)</f>
        <v>0.1</v>
      </c>
      <c r="O5190">
        <f>VLOOKUP(B5190,[2]Planilha1!$A:$G,6,FALSE)</f>
        <v>7</v>
      </c>
      <c r="P5190">
        <f t="shared" si="408"/>
        <v>9.5019614763333291E-5</v>
      </c>
      <c r="Q5190" s="16">
        <f t="shared" si="409"/>
        <v>9.5019614763333291E-5</v>
      </c>
    </row>
    <row r="5191" spans="1:17" x14ac:dyDescent="0.25">
      <c r="A5191" s="7">
        <v>251670</v>
      </c>
      <c r="B5191" s="7">
        <v>2516706</v>
      </c>
      <c r="C5191" t="s">
        <v>1444</v>
      </c>
      <c r="D5191" t="s">
        <v>1247</v>
      </c>
      <c r="E5191" t="s">
        <v>466</v>
      </c>
      <c r="F5191" t="s">
        <v>10</v>
      </c>
      <c r="G5191">
        <v>14631</v>
      </c>
      <c r="H5191">
        <f t="shared" si="405"/>
        <v>14631</v>
      </c>
      <c r="I5191">
        <v>0.60499999999999998</v>
      </c>
      <c r="J5191" s="1">
        <v>70582315.159999996</v>
      </c>
      <c r="K5191" s="10">
        <f t="shared" si="406"/>
        <v>4824.16206411045</v>
      </c>
      <c r="L5191" s="8">
        <f t="shared" si="407"/>
        <v>4824.16206411045</v>
      </c>
      <c r="M5191" s="14">
        <v>0.12777777777777777</v>
      </c>
      <c r="N5191">
        <f>VLOOKUP(B5191,'[1]ICI-DH'!$A:$H,8,FALSE)</f>
        <v>0.1</v>
      </c>
      <c r="O5191">
        <f>VLOOKUP(B5191,[2]Planilha1!$A:$G,6,FALSE)</f>
        <v>0</v>
      </c>
      <c r="P5191">
        <f t="shared" si="408"/>
        <v>0</v>
      </c>
      <c r="Q5191" s="16">
        <f t="shared" si="409"/>
        <v>0</v>
      </c>
    </row>
    <row r="5192" spans="1:17" x14ac:dyDescent="0.25">
      <c r="A5192" s="7">
        <v>293135</v>
      </c>
      <c r="B5192" s="7">
        <v>2931350</v>
      </c>
      <c r="C5192" t="s">
        <v>2152</v>
      </c>
      <c r="D5192" t="s">
        <v>1784</v>
      </c>
      <c r="E5192" t="s">
        <v>466</v>
      </c>
      <c r="F5192" t="s">
        <v>10</v>
      </c>
      <c r="G5192">
        <v>145216</v>
      </c>
      <c r="H5192">
        <f t="shared" si="405"/>
        <v>145216</v>
      </c>
      <c r="I5192">
        <v>0.68500000000000005</v>
      </c>
      <c r="J5192" s="1">
        <v>586422054.51999998</v>
      </c>
      <c r="K5192" s="10">
        <f t="shared" si="406"/>
        <v>4038.2743948325251</v>
      </c>
      <c r="L5192" s="8">
        <f t="shared" si="407"/>
        <v>4038.2743948325251</v>
      </c>
      <c r="M5192" s="14">
        <v>0.3888888888888889</v>
      </c>
      <c r="N5192">
        <f>VLOOKUP(B5192,'[1]ICI-DH'!$A:$H,8,FALSE)</f>
        <v>0.16</v>
      </c>
      <c r="O5192">
        <f>VLOOKUP(B5192,[2]Planilha1!$A:$G,6,FALSE)</f>
        <v>123</v>
      </c>
      <c r="P5192">
        <f t="shared" si="408"/>
        <v>8.4701410312913175E-4</v>
      </c>
      <c r="Q5192" s="16">
        <f t="shared" si="409"/>
        <v>8.4701410312913175E-4</v>
      </c>
    </row>
    <row r="5193" spans="1:17" x14ac:dyDescent="0.25">
      <c r="A5193" s="7">
        <v>412700</v>
      </c>
      <c r="B5193" s="7">
        <v>4127007</v>
      </c>
      <c r="C5193" t="s">
        <v>4170</v>
      </c>
      <c r="D5193" t="s">
        <v>3827</v>
      </c>
      <c r="E5193" t="s">
        <v>3828</v>
      </c>
      <c r="F5193" t="s">
        <v>10</v>
      </c>
      <c r="G5193">
        <v>9547</v>
      </c>
      <c r="H5193">
        <f t="shared" si="405"/>
        <v>9547</v>
      </c>
      <c r="I5193">
        <v>0.67100000000000004</v>
      </c>
      <c r="J5193" s="1">
        <v>74581967.159999996</v>
      </c>
      <c r="K5193" s="10">
        <f t="shared" si="406"/>
        <v>7812.0841269508746</v>
      </c>
      <c r="L5193" s="8">
        <f t="shared" si="407"/>
        <v>7812.0841269508746</v>
      </c>
      <c r="M5193" s="14">
        <v>1.1999999999999997</v>
      </c>
      <c r="N5193">
        <f>VLOOKUP(B5193,'[1]ICI-DH'!$A:$H,8,FALSE)</f>
        <v>0.2</v>
      </c>
      <c r="O5193">
        <f>VLOOKUP(B5193,[2]Planilha1!$A:$G,6,FALSE)</f>
        <v>1</v>
      </c>
      <c r="P5193">
        <f t="shared" si="408"/>
        <v>1.0474494605635278E-4</v>
      </c>
      <c r="Q5193" s="16">
        <f t="shared" si="409"/>
        <v>1.0474494605635278E-4</v>
      </c>
    </row>
    <row r="5194" spans="1:17" x14ac:dyDescent="0.25">
      <c r="A5194" s="7">
        <v>316850</v>
      </c>
      <c r="B5194" s="7">
        <v>3168507</v>
      </c>
      <c r="C5194" t="s">
        <v>2985</v>
      </c>
      <c r="D5194" t="s">
        <v>2181</v>
      </c>
      <c r="E5194" t="s">
        <v>2182</v>
      </c>
      <c r="F5194" t="s">
        <v>10</v>
      </c>
      <c r="G5194">
        <v>12255</v>
      </c>
      <c r="H5194">
        <f t="shared" si="405"/>
        <v>12255</v>
      </c>
      <c r="I5194">
        <v>0.67500000000000004</v>
      </c>
      <c r="J5194" s="1">
        <v>51532354.770000003</v>
      </c>
      <c r="K5194" s="10">
        <f t="shared" si="406"/>
        <v>4205.006509179927</v>
      </c>
      <c r="L5194" s="8">
        <f t="shared" si="407"/>
        <v>4205.006509179927</v>
      </c>
      <c r="M5194" s="14">
        <v>0.82777777777777772</v>
      </c>
      <c r="N5194">
        <f>VLOOKUP(B5194,'[1]ICI-DH'!$A:$H,8,FALSE)</f>
        <v>0.1</v>
      </c>
      <c r="O5194">
        <f>VLOOKUP(B5194,[2]Planilha1!$A:$G,6,FALSE)</f>
        <v>0</v>
      </c>
      <c r="P5194">
        <f t="shared" si="408"/>
        <v>0</v>
      </c>
      <c r="Q5194" s="16">
        <f t="shared" si="409"/>
        <v>0</v>
      </c>
    </row>
    <row r="5195" spans="1:17" x14ac:dyDescent="0.25">
      <c r="A5195" s="7">
        <v>110155</v>
      </c>
      <c r="B5195" s="7">
        <v>1101559</v>
      </c>
      <c r="C5195" t="s">
        <v>58</v>
      </c>
      <c r="D5195" t="s">
        <v>8</v>
      </c>
      <c r="E5195" t="s">
        <v>9</v>
      </c>
      <c r="F5195" t="s">
        <v>10</v>
      </c>
      <c r="G5195">
        <v>4256</v>
      </c>
      <c r="H5195">
        <f t="shared" si="405"/>
        <v>4256</v>
      </c>
      <c r="I5195">
        <v>0.64300000000000002</v>
      </c>
      <c r="J5195" s="1">
        <v>35024248.509999998</v>
      </c>
      <c r="K5195" s="10">
        <f t="shared" si="406"/>
        <v>8229.3816987781956</v>
      </c>
      <c r="L5195" s="8">
        <f t="shared" si="407"/>
        <v>8229.3816987781956</v>
      </c>
      <c r="M5195" s="14">
        <v>0.22222222222222224</v>
      </c>
      <c r="N5195">
        <f>VLOOKUP(B5195,'[1]ICI-DH'!$A:$H,8,FALSE)</f>
        <v>0.16</v>
      </c>
      <c r="O5195">
        <f>VLOOKUP(B5195,[2]Planilha1!$A:$G,6,FALSE)</f>
        <v>0</v>
      </c>
      <c r="P5195">
        <f t="shared" si="408"/>
        <v>0</v>
      </c>
      <c r="Q5195" s="16">
        <f t="shared" si="409"/>
        <v>0</v>
      </c>
    </row>
    <row r="5196" spans="1:17" x14ac:dyDescent="0.25">
      <c r="A5196" s="7">
        <v>231335</v>
      </c>
      <c r="B5196" s="7">
        <v>2313351</v>
      </c>
      <c r="C5196" t="s">
        <v>1073</v>
      </c>
      <c r="D5196" t="s">
        <v>905</v>
      </c>
      <c r="E5196" t="s">
        <v>466</v>
      </c>
      <c r="F5196" t="s">
        <v>10</v>
      </c>
      <c r="G5196">
        <v>17154</v>
      </c>
      <c r="H5196">
        <f t="shared" si="405"/>
        <v>17154</v>
      </c>
      <c r="I5196">
        <v>0.58399999999999996</v>
      </c>
      <c r="J5196" s="1">
        <v>117001698.14</v>
      </c>
      <c r="K5196" s="10">
        <f t="shared" si="406"/>
        <v>6820.6656255100852</v>
      </c>
      <c r="L5196" s="8">
        <f t="shared" si="407"/>
        <v>6820.6656255100852</v>
      </c>
      <c r="M5196" s="14">
        <v>0.62222222222222223</v>
      </c>
      <c r="N5196">
        <f>VLOOKUP(B5196,'[1]ICI-DH'!$A:$H,8,FALSE)</f>
        <v>0.1</v>
      </c>
      <c r="O5196">
        <f>VLOOKUP(B5196,[2]Planilha1!$A:$G,6,FALSE)</f>
        <v>0</v>
      </c>
      <c r="P5196">
        <f t="shared" si="408"/>
        <v>0</v>
      </c>
      <c r="Q5196" s="16">
        <f t="shared" si="409"/>
        <v>0</v>
      </c>
    </row>
    <row r="5197" spans="1:17" x14ac:dyDescent="0.25">
      <c r="A5197" s="7">
        <v>355420</v>
      </c>
      <c r="B5197" s="7">
        <v>3554201</v>
      </c>
      <c r="C5197" t="s">
        <v>3788</v>
      </c>
      <c r="D5197" t="s">
        <v>3202</v>
      </c>
      <c r="E5197" t="s">
        <v>2182</v>
      </c>
      <c r="F5197" t="s">
        <v>10</v>
      </c>
      <c r="G5197">
        <v>4127</v>
      </c>
      <c r="H5197">
        <f t="shared" si="405"/>
        <v>4127</v>
      </c>
      <c r="I5197">
        <v>0.66800000000000004</v>
      </c>
      <c r="J5197" s="1">
        <v>38432068.670000002</v>
      </c>
      <c r="K5197" s="10">
        <f t="shared" si="406"/>
        <v>9312.3500533074875</v>
      </c>
      <c r="L5197" s="8">
        <f t="shared" si="407"/>
        <v>9312.3500533074875</v>
      </c>
      <c r="M5197" s="14">
        <v>0.25</v>
      </c>
      <c r="N5197">
        <f>VLOOKUP(B5197,'[1]ICI-DH'!$A:$H,8,FALSE)</f>
        <v>0.1</v>
      </c>
      <c r="O5197">
        <f>VLOOKUP(B5197,[2]Planilha1!$A:$G,6,FALSE)</f>
        <v>0</v>
      </c>
      <c r="P5197">
        <f t="shared" si="408"/>
        <v>0</v>
      </c>
      <c r="Q5197" s="16">
        <f t="shared" si="409"/>
        <v>0</v>
      </c>
    </row>
    <row r="5198" spans="1:17" x14ac:dyDescent="0.25">
      <c r="A5198" s="7">
        <v>412710</v>
      </c>
      <c r="B5198" s="7">
        <v>4127106</v>
      </c>
      <c r="C5198" t="s">
        <v>4171</v>
      </c>
      <c r="D5198" t="s">
        <v>3827</v>
      </c>
      <c r="E5198" t="s">
        <v>3828</v>
      </c>
      <c r="F5198" t="s">
        <v>10</v>
      </c>
      <c r="G5198">
        <v>75042</v>
      </c>
      <c r="H5198">
        <f t="shared" si="405"/>
        <v>75042</v>
      </c>
      <c r="I5198">
        <v>0.73399999999999999</v>
      </c>
      <c r="J5198" s="1">
        <v>455460788.99000001</v>
      </c>
      <c r="K5198" s="10">
        <f t="shared" si="406"/>
        <v>6069.4116493430347</v>
      </c>
      <c r="L5198" s="8">
        <f t="shared" si="407"/>
        <v>6069.4116493430347</v>
      </c>
      <c r="M5198" s="14">
        <v>0.58888888888888891</v>
      </c>
      <c r="N5198">
        <f>VLOOKUP(B5198,'[1]ICI-DH'!$A:$H,8,FALSE)</f>
        <v>0.26</v>
      </c>
      <c r="O5198">
        <f>VLOOKUP(B5198,[2]Planilha1!$A:$G,6,FALSE)</f>
        <v>39</v>
      </c>
      <c r="P5198">
        <f t="shared" si="408"/>
        <v>5.1970896298073077E-4</v>
      </c>
      <c r="Q5198" s="16">
        <f t="shared" si="409"/>
        <v>5.1970896298073077E-4</v>
      </c>
    </row>
    <row r="5199" spans="1:17" x14ac:dyDescent="0.25">
      <c r="A5199" s="7">
        <v>280730</v>
      </c>
      <c r="B5199" s="7">
        <v>2807303</v>
      </c>
      <c r="C5199" t="s">
        <v>1779</v>
      </c>
      <c r="D5199" t="s">
        <v>1716</v>
      </c>
      <c r="E5199" t="s">
        <v>466</v>
      </c>
      <c r="F5199" t="s">
        <v>10</v>
      </c>
      <c r="G5199">
        <v>3274</v>
      </c>
      <c r="H5199">
        <f t="shared" si="405"/>
        <v>3274</v>
      </c>
      <c r="I5199">
        <v>0.60399999999999998</v>
      </c>
      <c r="J5199" s="1">
        <v>29891468.66</v>
      </c>
      <c r="K5199" s="10">
        <f t="shared" si="406"/>
        <v>9129.9537751985335</v>
      </c>
      <c r="L5199" s="8">
        <f t="shared" si="407"/>
        <v>9129.9537751985335</v>
      </c>
      <c r="M5199" s="14">
        <v>0.13333333333333336</v>
      </c>
      <c r="N5199">
        <f>VLOOKUP(B5199,'[1]ICI-DH'!$A:$H,8,FALSE)</f>
        <v>0.1</v>
      </c>
      <c r="O5199">
        <f>VLOOKUP(B5199,[2]Planilha1!$A:$G,6,FALSE)</f>
        <v>0</v>
      </c>
      <c r="P5199">
        <f t="shared" si="408"/>
        <v>0</v>
      </c>
      <c r="Q5199" s="16">
        <f t="shared" si="409"/>
        <v>0</v>
      </c>
    </row>
    <row r="5200" spans="1:17" x14ac:dyDescent="0.25">
      <c r="A5200" s="7">
        <v>241410</v>
      </c>
      <c r="B5200" s="7">
        <v>2414100</v>
      </c>
      <c r="C5200" t="s">
        <v>1234</v>
      </c>
      <c r="D5200" t="s">
        <v>1086</v>
      </c>
      <c r="E5200" t="s">
        <v>466</v>
      </c>
      <c r="F5200" t="s">
        <v>10</v>
      </c>
      <c r="G5200">
        <v>10262</v>
      </c>
      <c r="H5200">
        <f t="shared" si="405"/>
        <v>10262</v>
      </c>
      <c r="I5200">
        <v>0.59199999999999997</v>
      </c>
      <c r="J5200" s="1">
        <v>54290355.780000001</v>
      </c>
      <c r="K5200" s="10">
        <f t="shared" si="406"/>
        <v>5290.4264061586437</v>
      </c>
      <c r="L5200" s="8">
        <f t="shared" si="407"/>
        <v>5290.4264061586437</v>
      </c>
      <c r="M5200" s="14">
        <v>5.5555555555555539E-2</v>
      </c>
      <c r="N5200">
        <f>VLOOKUP(B5200,'[1]ICI-DH'!$A:$H,8,FALSE)</f>
        <v>0.16</v>
      </c>
      <c r="O5200">
        <f>VLOOKUP(B5200,[2]Planilha1!$A:$G,6,FALSE)</f>
        <v>0</v>
      </c>
      <c r="P5200">
        <f t="shared" si="408"/>
        <v>0</v>
      </c>
      <c r="Q5200" s="16">
        <f t="shared" si="409"/>
        <v>0</v>
      </c>
    </row>
    <row r="5201" spans="1:17" x14ac:dyDescent="0.25">
      <c r="A5201" s="7">
        <v>241415</v>
      </c>
      <c r="B5201" s="7">
        <v>2414159</v>
      </c>
      <c r="C5201" t="s">
        <v>1235</v>
      </c>
      <c r="D5201" t="s">
        <v>1086</v>
      </c>
      <c r="E5201" t="s">
        <v>466</v>
      </c>
      <c r="F5201" t="s">
        <v>10</v>
      </c>
      <c r="G5201">
        <v>5891</v>
      </c>
      <c r="H5201">
        <f t="shared" si="405"/>
        <v>5891</v>
      </c>
      <c r="I5201">
        <v>0.623</v>
      </c>
      <c r="J5201" s="1">
        <v>38041075.759999998</v>
      </c>
      <c r="K5201" s="10">
        <f t="shared" si="406"/>
        <v>6457.4903683585126</v>
      </c>
      <c r="L5201" s="8">
        <f t="shared" si="407"/>
        <v>6457.4903683585126</v>
      </c>
      <c r="M5201" s="14">
        <v>0.24444444444444438</v>
      </c>
      <c r="N5201">
        <f>VLOOKUP(B5201,'[1]ICI-DH'!$A:$H,8,FALSE)</f>
        <v>0.1</v>
      </c>
      <c r="O5201">
        <f>VLOOKUP(B5201,[2]Planilha1!$A:$G,6,FALSE)</f>
        <v>0</v>
      </c>
      <c r="P5201">
        <f t="shared" si="408"/>
        <v>0</v>
      </c>
      <c r="Q5201" s="16">
        <f t="shared" si="409"/>
        <v>0</v>
      </c>
    </row>
    <row r="5202" spans="1:17" x14ac:dyDescent="0.25">
      <c r="A5202" s="7">
        <v>432140</v>
      </c>
      <c r="B5202" s="7">
        <v>4321402</v>
      </c>
      <c r="C5202" t="s">
        <v>4880</v>
      </c>
      <c r="D5202" t="s">
        <v>4459</v>
      </c>
      <c r="E5202" t="s">
        <v>3828</v>
      </c>
      <c r="F5202" t="s">
        <v>10</v>
      </c>
      <c r="G5202">
        <v>14497</v>
      </c>
      <c r="H5202">
        <f t="shared" si="405"/>
        <v>14497</v>
      </c>
      <c r="I5202">
        <v>0.70799999999999996</v>
      </c>
      <c r="J5202" s="1">
        <v>7095415.5499999998</v>
      </c>
      <c r="K5202" s="10">
        <f t="shared" si="406"/>
        <v>489.44026695178309</v>
      </c>
      <c r="L5202" s="8">
        <f t="shared" si="407"/>
        <v>489.44026695178309</v>
      </c>
      <c r="M5202" s="14">
        <v>0</v>
      </c>
      <c r="N5202">
        <f>VLOOKUP(B5202,'[1]ICI-DH'!$A:$H,8,FALSE)</f>
        <v>0.1</v>
      </c>
      <c r="O5202">
        <f>VLOOKUP(B5202,[2]Planilha1!$A:$G,6,FALSE)</f>
        <v>1</v>
      </c>
      <c r="P5202">
        <f t="shared" si="408"/>
        <v>6.8979788921845893E-5</v>
      </c>
      <c r="Q5202" s="16">
        <f t="shared" si="409"/>
        <v>6.8979788921845893E-5</v>
      </c>
    </row>
    <row r="5203" spans="1:17" x14ac:dyDescent="0.25">
      <c r="A5203" s="7">
        <v>251675</v>
      </c>
      <c r="B5203" s="7">
        <v>2516755</v>
      </c>
      <c r="C5203" t="s">
        <v>1445</v>
      </c>
      <c r="D5203" t="s">
        <v>1247</v>
      </c>
      <c r="E5203" t="s">
        <v>466</v>
      </c>
      <c r="F5203" t="s">
        <v>10</v>
      </c>
      <c r="G5203">
        <v>2966</v>
      </c>
      <c r="H5203">
        <f t="shared" si="405"/>
        <v>2966</v>
      </c>
      <c r="I5203">
        <v>0.58099999999999996</v>
      </c>
      <c r="J5203" s="1">
        <v>28069262.050000001</v>
      </c>
      <c r="K5203" s="10">
        <f t="shared" si="406"/>
        <v>9463.6756743088335</v>
      </c>
      <c r="L5203" s="8">
        <f t="shared" si="407"/>
        <v>9463.6756743088335</v>
      </c>
      <c r="M5203" s="14">
        <v>0.48333333333333339</v>
      </c>
      <c r="N5203">
        <f>VLOOKUP(B5203,'[1]ICI-DH'!$A:$H,8,FALSE)</f>
        <v>0.2</v>
      </c>
      <c r="O5203">
        <f>VLOOKUP(B5203,[2]Planilha1!$A:$G,6,FALSE)</f>
        <v>0</v>
      </c>
      <c r="P5203">
        <f t="shared" si="408"/>
        <v>0</v>
      </c>
      <c r="Q5203" s="16">
        <f t="shared" si="409"/>
        <v>0</v>
      </c>
    </row>
    <row r="5204" spans="1:17" x14ac:dyDescent="0.25">
      <c r="A5204" s="7">
        <v>293140</v>
      </c>
      <c r="B5204" s="7">
        <v>2931400</v>
      </c>
      <c r="C5204" t="s">
        <v>2153</v>
      </c>
      <c r="D5204" t="s">
        <v>1784</v>
      </c>
      <c r="E5204" t="s">
        <v>466</v>
      </c>
      <c r="F5204" t="s">
        <v>10</v>
      </c>
      <c r="G5204">
        <v>7110</v>
      </c>
      <c r="H5204">
        <f t="shared" si="405"/>
        <v>7110</v>
      </c>
      <c r="I5204">
        <v>0.59399999999999997</v>
      </c>
      <c r="J5204" s="1">
        <v>40441551.469999999</v>
      </c>
      <c r="K5204" s="10">
        <f t="shared" si="406"/>
        <v>5687.9819226441632</v>
      </c>
      <c r="L5204" s="8">
        <f t="shared" si="407"/>
        <v>5687.9819226441632</v>
      </c>
      <c r="M5204" s="14">
        <v>0.26111111111111113</v>
      </c>
      <c r="N5204">
        <f>VLOOKUP(B5204,'[1]ICI-DH'!$A:$H,8,FALSE)</f>
        <v>0.16</v>
      </c>
      <c r="O5204">
        <f>VLOOKUP(B5204,[2]Planilha1!$A:$G,6,FALSE)</f>
        <v>0</v>
      </c>
      <c r="P5204">
        <f t="shared" si="408"/>
        <v>0</v>
      </c>
      <c r="Q5204" s="16">
        <f t="shared" si="409"/>
        <v>0</v>
      </c>
    </row>
    <row r="5205" spans="1:17" x14ac:dyDescent="0.25">
      <c r="A5205" s="7">
        <v>355430</v>
      </c>
      <c r="B5205" s="7">
        <v>3554300</v>
      </c>
      <c r="C5205" t="s">
        <v>2153</v>
      </c>
      <c r="D5205" t="s">
        <v>3202</v>
      </c>
      <c r="E5205" t="s">
        <v>2182</v>
      </c>
      <c r="F5205" t="s">
        <v>10</v>
      </c>
      <c r="G5205">
        <v>22173</v>
      </c>
      <c r="H5205">
        <f t="shared" si="405"/>
        <v>22173</v>
      </c>
      <c r="I5205">
        <v>0.74099999999999999</v>
      </c>
      <c r="J5205" s="1">
        <v>127655115.56</v>
      </c>
      <c r="K5205" s="10">
        <f t="shared" si="406"/>
        <v>5757.2324701213192</v>
      </c>
      <c r="L5205" s="8">
        <f t="shared" si="407"/>
        <v>5757.2324701213192</v>
      </c>
      <c r="M5205" s="14">
        <v>0.71111111111111103</v>
      </c>
      <c r="N5205">
        <f>VLOOKUP(B5205,'[1]ICI-DH'!$A:$H,8,FALSE)</f>
        <v>0.16</v>
      </c>
      <c r="O5205">
        <f>VLOOKUP(B5205,[2]Planilha1!$A:$G,6,FALSE)</f>
        <v>6</v>
      </c>
      <c r="P5205">
        <f t="shared" si="408"/>
        <v>2.7059937762143147E-4</v>
      </c>
      <c r="Q5205" s="16">
        <f t="shared" si="409"/>
        <v>2.7059937762143147E-4</v>
      </c>
    </row>
    <row r="5206" spans="1:17" x14ac:dyDescent="0.25">
      <c r="A5206" s="7">
        <v>293150</v>
      </c>
      <c r="B5206" s="7">
        <v>2931509</v>
      </c>
      <c r="C5206" t="s">
        <v>2154</v>
      </c>
      <c r="D5206" t="s">
        <v>1784</v>
      </c>
      <c r="E5206" t="s">
        <v>466</v>
      </c>
      <c r="F5206" t="s">
        <v>10</v>
      </c>
      <c r="G5206">
        <v>21176</v>
      </c>
      <c r="H5206">
        <f t="shared" si="405"/>
        <v>21176</v>
      </c>
      <c r="I5206">
        <v>0.56599999999999995</v>
      </c>
      <c r="J5206" s="1">
        <v>94725926.280000001</v>
      </c>
      <c r="K5206" s="10">
        <f t="shared" si="406"/>
        <v>4473.2681469588215</v>
      </c>
      <c r="L5206" s="8">
        <f t="shared" si="407"/>
        <v>4473.2681469588215</v>
      </c>
      <c r="M5206" s="14">
        <v>0.34444444444444444</v>
      </c>
      <c r="N5206">
        <f>VLOOKUP(B5206,'[1]ICI-DH'!$A:$H,8,FALSE)</f>
        <v>0.2</v>
      </c>
      <c r="O5206">
        <f>VLOOKUP(B5206,[2]Planilha1!$A:$G,6,FALSE)</f>
        <v>0</v>
      </c>
      <c r="P5206">
        <f t="shared" si="408"/>
        <v>0</v>
      </c>
      <c r="Q5206" s="16">
        <f t="shared" si="409"/>
        <v>0</v>
      </c>
    </row>
    <row r="5207" spans="1:17" x14ac:dyDescent="0.25">
      <c r="A5207" s="7">
        <v>316860</v>
      </c>
      <c r="B5207" s="7">
        <v>3168606</v>
      </c>
      <c r="C5207" t="s">
        <v>2986</v>
      </c>
      <c r="D5207" t="s">
        <v>2181</v>
      </c>
      <c r="E5207" t="s">
        <v>2182</v>
      </c>
      <c r="F5207" t="s">
        <v>10</v>
      </c>
      <c r="G5207">
        <v>137418</v>
      </c>
      <c r="H5207">
        <f t="shared" si="405"/>
        <v>137418</v>
      </c>
      <c r="I5207">
        <v>0.70099999999999996</v>
      </c>
      <c r="J5207" s="1">
        <v>663965679.24000001</v>
      </c>
      <c r="K5207" s="10">
        <f t="shared" si="406"/>
        <v>4831.7227673230582</v>
      </c>
      <c r="L5207" s="8">
        <f t="shared" si="407"/>
        <v>4831.7227673230582</v>
      </c>
      <c r="M5207" s="14">
        <v>0.6</v>
      </c>
      <c r="N5207">
        <f>VLOOKUP(B5207,'[1]ICI-DH'!$A:$H,8,FALSE)</f>
        <v>0.2</v>
      </c>
      <c r="O5207">
        <f>VLOOKUP(B5207,[2]Planilha1!$A:$G,6,FALSE)</f>
        <v>152</v>
      </c>
      <c r="P5207">
        <f t="shared" si="408"/>
        <v>1.1061141917361626E-3</v>
      </c>
      <c r="Q5207" s="16">
        <f t="shared" si="409"/>
        <v>1.1061141917361626E-3</v>
      </c>
    </row>
    <row r="5208" spans="1:17" x14ac:dyDescent="0.25">
      <c r="A5208" s="7">
        <v>293160</v>
      </c>
      <c r="B5208" s="7">
        <v>2931608</v>
      </c>
      <c r="C5208" t="s">
        <v>2155</v>
      </c>
      <c r="D5208" t="s">
        <v>1784</v>
      </c>
      <c r="E5208" t="s">
        <v>466</v>
      </c>
      <c r="F5208" t="s">
        <v>10</v>
      </c>
      <c r="G5208">
        <v>15332</v>
      </c>
      <c r="H5208">
        <f t="shared" si="405"/>
        <v>15332</v>
      </c>
      <c r="I5208">
        <v>0.55500000000000005</v>
      </c>
      <c r="J5208" s="1">
        <v>82470501.260000005</v>
      </c>
      <c r="K5208" s="10">
        <f t="shared" si="406"/>
        <v>5378.9786890164369</v>
      </c>
      <c r="L5208" s="8">
        <f t="shared" si="407"/>
        <v>5378.9786890164369</v>
      </c>
      <c r="M5208" s="14">
        <v>0.2944444444444444</v>
      </c>
      <c r="N5208">
        <f>VLOOKUP(B5208,'[1]ICI-DH'!$A:$H,8,FALSE)</f>
        <v>0.16</v>
      </c>
      <c r="O5208">
        <f>VLOOKUP(B5208,[2]Planilha1!$A:$G,6,FALSE)</f>
        <v>2</v>
      </c>
      <c r="P5208">
        <f t="shared" si="408"/>
        <v>1.3044612575006522E-4</v>
      </c>
      <c r="Q5208" s="16">
        <f t="shared" si="409"/>
        <v>1.3044612575006522E-4</v>
      </c>
    </row>
    <row r="5209" spans="1:17" x14ac:dyDescent="0.25">
      <c r="A5209" s="7">
        <v>270915</v>
      </c>
      <c r="B5209" s="7">
        <v>2709152</v>
      </c>
      <c r="C5209" t="s">
        <v>1712</v>
      </c>
      <c r="D5209" t="s">
        <v>1620</v>
      </c>
      <c r="E5209" t="s">
        <v>466</v>
      </c>
      <c r="F5209" t="s">
        <v>10</v>
      </c>
      <c r="G5209">
        <v>38053</v>
      </c>
      <c r="H5209">
        <f t="shared" si="405"/>
        <v>38053</v>
      </c>
      <c r="I5209">
        <v>0.56399999999999995</v>
      </c>
      <c r="J5209" s="1">
        <v>284684478.16000003</v>
      </c>
      <c r="K5209" s="10">
        <f t="shared" si="406"/>
        <v>7481.2624013875393</v>
      </c>
      <c r="L5209" s="8">
        <f t="shared" si="407"/>
        <v>7481.2624013875393</v>
      </c>
      <c r="M5209" s="14">
        <v>0.24444444444444446</v>
      </c>
      <c r="N5209">
        <f>VLOOKUP(B5209,'[1]ICI-DH'!$A:$H,8,FALSE)</f>
        <v>0.2</v>
      </c>
      <c r="O5209">
        <f>VLOOKUP(B5209,[2]Planilha1!$A:$G,6,FALSE)</f>
        <v>5</v>
      </c>
      <c r="P5209">
        <f t="shared" si="408"/>
        <v>1.3139568496570574E-4</v>
      </c>
      <c r="Q5209" s="16">
        <f t="shared" si="409"/>
        <v>1.3139568496570574E-4</v>
      </c>
    </row>
    <row r="5210" spans="1:17" x14ac:dyDescent="0.25">
      <c r="A5210" s="7">
        <v>500800</v>
      </c>
      <c r="B5210" s="7">
        <v>5008008</v>
      </c>
      <c r="C5210" t="s">
        <v>4998</v>
      </c>
      <c r="D5210" t="s">
        <v>4931</v>
      </c>
      <c r="E5210" t="s">
        <v>4932</v>
      </c>
      <c r="F5210" t="s">
        <v>10</v>
      </c>
      <c r="G5210">
        <v>17652</v>
      </c>
      <c r="H5210">
        <f t="shared" si="405"/>
        <v>17652</v>
      </c>
      <c r="I5210">
        <v>0.65800000000000003</v>
      </c>
      <c r="J5210" s="1">
        <v>124110126.02</v>
      </c>
      <c r="K5210" s="10">
        <f t="shared" si="406"/>
        <v>7030.9384783593923</v>
      </c>
      <c r="L5210" s="8">
        <f t="shared" si="407"/>
        <v>7030.9384783593923</v>
      </c>
      <c r="M5210" s="14">
        <v>0.39444444444444449</v>
      </c>
      <c r="N5210">
        <f>VLOOKUP(B5210,'[1]ICI-DH'!$A:$H,8,FALSE)</f>
        <v>0.1</v>
      </c>
      <c r="O5210">
        <f>VLOOKUP(B5210,[2]Planilha1!$A:$G,6,FALSE)</f>
        <v>3</v>
      </c>
      <c r="P5210">
        <f t="shared" si="408"/>
        <v>1.6995241332426919E-4</v>
      </c>
      <c r="Q5210" s="16">
        <f t="shared" si="409"/>
        <v>1.6995241332426919E-4</v>
      </c>
    </row>
    <row r="5211" spans="1:17" x14ac:dyDescent="0.25">
      <c r="A5211" s="7">
        <v>221100</v>
      </c>
      <c r="B5211" s="7">
        <v>2211001</v>
      </c>
      <c r="C5211" t="s">
        <v>895</v>
      </c>
      <c r="D5211" t="s">
        <v>682</v>
      </c>
      <c r="E5211" t="s">
        <v>466</v>
      </c>
      <c r="F5211" t="s">
        <v>27</v>
      </c>
      <c r="G5211">
        <v>866300</v>
      </c>
      <c r="H5211">
        <f t="shared" si="405"/>
        <v>200000</v>
      </c>
      <c r="I5211">
        <v>0.751</v>
      </c>
      <c r="J5211" s="1">
        <v>4439708157.7200003</v>
      </c>
      <c r="K5211" s="10">
        <f t="shared" si="406"/>
        <v>5124.9084124668134</v>
      </c>
      <c r="L5211" s="8">
        <f t="shared" si="407"/>
        <v>5124.9084124668134</v>
      </c>
      <c r="M5211" s="14">
        <v>0.96666666666666679</v>
      </c>
      <c r="N5211">
        <f>VLOOKUP(B5211,'[1]ICI-DH'!$A:$H,8,FALSE)</f>
        <v>0.44000000000000006</v>
      </c>
      <c r="O5211">
        <f>VLOOKUP(B5211,[2]Planilha1!$A:$G,6,FALSE)</f>
        <v>1176</v>
      </c>
      <c r="P5211">
        <f t="shared" si="408"/>
        <v>1.3574974027473162E-3</v>
      </c>
      <c r="Q5211" s="16">
        <f t="shared" si="409"/>
        <v>1.3574974027473162E-3</v>
      </c>
    </row>
    <row r="5212" spans="1:17" x14ac:dyDescent="0.25">
      <c r="A5212" s="7">
        <v>522108</v>
      </c>
      <c r="B5212" s="7">
        <v>5221080</v>
      </c>
      <c r="C5212" t="s">
        <v>5351</v>
      </c>
      <c r="D5212" t="s">
        <v>5136</v>
      </c>
      <c r="E5212" t="s">
        <v>4932</v>
      </c>
      <c r="F5212" t="s">
        <v>10</v>
      </c>
      <c r="G5212">
        <v>2701</v>
      </c>
      <c r="H5212">
        <f t="shared" si="405"/>
        <v>2701</v>
      </c>
      <c r="I5212">
        <v>0.66100000000000003</v>
      </c>
      <c r="J5212" s="1">
        <v>28554353.27</v>
      </c>
      <c r="K5212" s="10">
        <f t="shared" si="406"/>
        <v>10571.770925583118</v>
      </c>
      <c r="L5212" s="8">
        <f t="shared" si="407"/>
        <v>10571.770925583118</v>
      </c>
      <c r="M5212" s="14">
        <v>0.74444444444444446</v>
      </c>
      <c r="N5212">
        <f>VLOOKUP(B5212,'[1]ICI-DH'!$A:$H,8,FALSE)</f>
        <v>0.1</v>
      </c>
      <c r="O5212">
        <f>VLOOKUP(B5212,[2]Planilha1!$A:$G,6,FALSE)</f>
        <v>1</v>
      </c>
      <c r="P5212">
        <f t="shared" si="408"/>
        <v>3.7023324694557573E-4</v>
      </c>
      <c r="Q5212" s="16">
        <f t="shared" si="409"/>
        <v>3.7023324694557573E-4</v>
      </c>
    </row>
    <row r="5213" spans="1:17" x14ac:dyDescent="0.25">
      <c r="A5213" s="7">
        <v>330580</v>
      </c>
      <c r="B5213" s="7">
        <v>3305802</v>
      </c>
      <c r="C5213" t="s">
        <v>3195</v>
      </c>
      <c r="D5213" t="s">
        <v>3113</v>
      </c>
      <c r="E5213" t="s">
        <v>2182</v>
      </c>
      <c r="F5213" t="s">
        <v>10</v>
      </c>
      <c r="G5213">
        <v>165123</v>
      </c>
      <c r="H5213">
        <f t="shared" si="405"/>
        <v>165123</v>
      </c>
      <c r="I5213">
        <v>0.73</v>
      </c>
      <c r="J5213" s="1">
        <v>931293167.50999999</v>
      </c>
      <c r="K5213" s="10">
        <f t="shared" si="406"/>
        <v>5639.9966540699961</v>
      </c>
      <c r="L5213" s="8">
        <f t="shared" si="407"/>
        <v>5639.9966540699961</v>
      </c>
      <c r="M5213" s="14">
        <v>0.28333333333333333</v>
      </c>
      <c r="N5213">
        <f>VLOOKUP(B5213,'[1]ICI-DH'!$A:$H,8,FALSE)</f>
        <v>0.3</v>
      </c>
      <c r="O5213">
        <f>VLOOKUP(B5213,[2]Planilha1!$A:$G,6,FALSE)</f>
        <v>167</v>
      </c>
      <c r="P5213">
        <f t="shared" si="408"/>
        <v>1.0113672837823925E-3</v>
      </c>
      <c r="Q5213" s="16">
        <f t="shared" si="409"/>
        <v>1.0113672837823925E-3</v>
      </c>
    </row>
    <row r="5214" spans="1:17" x14ac:dyDescent="0.25">
      <c r="A5214" s="7">
        <v>261510</v>
      </c>
      <c r="B5214" s="7">
        <v>2615102</v>
      </c>
      <c r="C5214" t="s">
        <v>1605</v>
      </c>
      <c r="D5214" t="s">
        <v>1452</v>
      </c>
      <c r="E5214" t="s">
        <v>466</v>
      </c>
      <c r="F5214" t="s">
        <v>10</v>
      </c>
      <c r="G5214">
        <v>6513</v>
      </c>
      <c r="H5214">
        <f t="shared" si="405"/>
        <v>6513</v>
      </c>
      <c r="I5214">
        <v>0.54500000000000004</v>
      </c>
      <c r="J5214" s="1">
        <v>44357220.43</v>
      </c>
      <c r="K5214" s="10">
        <f t="shared" si="406"/>
        <v>6810.5666252111159</v>
      </c>
      <c r="L5214" s="8">
        <f t="shared" si="407"/>
        <v>6810.5666252111159</v>
      </c>
      <c r="M5214" s="14">
        <v>0.3</v>
      </c>
      <c r="N5214">
        <f>VLOOKUP(B5214,'[1]ICI-DH'!$A:$H,8,FALSE)</f>
        <v>0.16</v>
      </c>
      <c r="O5214">
        <f>VLOOKUP(B5214,[2]Planilha1!$A:$G,6,FALSE)</f>
        <v>0</v>
      </c>
      <c r="P5214">
        <f t="shared" si="408"/>
        <v>0</v>
      </c>
      <c r="Q5214" s="16">
        <f t="shared" si="409"/>
        <v>0</v>
      </c>
    </row>
    <row r="5215" spans="1:17" x14ac:dyDescent="0.25">
      <c r="A5215" s="7">
        <v>522119</v>
      </c>
      <c r="B5215" s="7">
        <v>5221197</v>
      </c>
      <c r="C5215" t="s">
        <v>5352</v>
      </c>
      <c r="D5215" t="s">
        <v>5136</v>
      </c>
      <c r="E5215" t="s">
        <v>4932</v>
      </c>
      <c r="F5215" t="s">
        <v>10</v>
      </c>
      <c r="G5215">
        <v>7944</v>
      </c>
      <c r="H5215">
        <f t="shared" si="405"/>
        <v>7944</v>
      </c>
      <c r="I5215">
        <v>0.68500000000000005</v>
      </c>
      <c r="J5215" s="1">
        <v>41002509.469999999</v>
      </c>
      <c r="K5215" s="10">
        <f t="shared" si="406"/>
        <v>5161.4437902819736</v>
      </c>
      <c r="L5215" s="8">
        <f t="shared" si="407"/>
        <v>5161.4437902819736</v>
      </c>
      <c r="M5215" s="14">
        <v>0.25</v>
      </c>
      <c r="N5215">
        <f>VLOOKUP(B5215,'[1]ICI-DH'!$A:$H,8,FALSE)</f>
        <v>0.1</v>
      </c>
      <c r="O5215">
        <f>VLOOKUP(B5215,[2]Planilha1!$A:$G,6,FALSE)</f>
        <v>1</v>
      </c>
      <c r="P5215">
        <f t="shared" si="408"/>
        <v>1.2588116817724068E-4</v>
      </c>
      <c r="Q5215" s="16">
        <f t="shared" si="409"/>
        <v>1.2588116817724068E-4</v>
      </c>
    </row>
    <row r="5216" spans="1:17" x14ac:dyDescent="0.25">
      <c r="A5216" s="7">
        <v>150796</v>
      </c>
      <c r="B5216" s="7">
        <v>1507961</v>
      </c>
      <c r="C5216" t="s">
        <v>296</v>
      </c>
      <c r="D5216" t="s">
        <v>166</v>
      </c>
      <c r="E5216" t="s">
        <v>9</v>
      </c>
      <c r="F5216" t="s">
        <v>10</v>
      </c>
      <c r="G5216">
        <v>10400</v>
      </c>
      <c r="H5216">
        <f t="shared" si="405"/>
        <v>10400</v>
      </c>
      <c r="I5216">
        <v>0.60499999999999998</v>
      </c>
      <c r="J5216" s="1">
        <v>46197729.670000002</v>
      </c>
      <c r="K5216" s="10">
        <f t="shared" si="406"/>
        <v>4442.0893913461541</v>
      </c>
      <c r="L5216" s="8">
        <f t="shared" si="407"/>
        <v>4442.0893913461541</v>
      </c>
      <c r="M5216" s="14">
        <v>0.43333333333333329</v>
      </c>
      <c r="N5216">
        <f>VLOOKUP(B5216,'[1]ICI-DH'!$A:$H,8,FALSE)</f>
        <v>0.1</v>
      </c>
      <c r="O5216">
        <f>VLOOKUP(B5216,[2]Planilha1!$A:$G,6,FALSE)</f>
        <v>0</v>
      </c>
      <c r="P5216">
        <f t="shared" si="408"/>
        <v>0</v>
      </c>
      <c r="Q5216" s="16">
        <f t="shared" si="409"/>
        <v>0</v>
      </c>
    </row>
    <row r="5217" spans="1:17" x14ac:dyDescent="0.25">
      <c r="A5217" s="7">
        <v>412720</v>
      </c>
      <c r="B5217" s="7">
        <v>4127205</v>
      </c>
      <c r="C5217" t="s">
        <v>4172</v>
      </c>
      <c r="D5217" t="s">
        <v>3827</v>
      </c>
      <c r="E5217" t="s">
        <v>3828</v>
      </c>
      <c r="F5217" t="s">
        <v>10</v>
      </c>
      <c r="G5217">
        <v>17568</v>
      </c>
      <c r="H5217">
        <f t="shared" si="405"/>
        <v>17568</v>
      </c>
      <c r="I5217">
        <v>0.72799999999999998</v>
      </c>
      <c r="J5217" s="1">
        <v>114859214.09</v>
      </c>
      <c r="K5217" s="10">
        <f t="shared" si="406"/>
        <v>6537.9789441029143</v>
      </c>
      <c r="L5217" s="8">
        <f t="shared" si="407"/>
        <v>6537.9789441029143</v>
      </c>
      <c r="M5217" s="14">
        <v>0.47777777777777786</v>
      </c>
      <c r="N5217">
        <f>VLOOKUP(B5217,'[1]ICI-DH'!$A:$H,8,FALSE)</f>
        <v>0.1</v>
      </c>
      <c r="O5217">
        <f>VLOOKUP(B5217,[2]Planilha1!$A:$G,6,FALSE)</f>
        <v>2</v>
      </c>
      <c r="P5217">
        <f t="shared" si="408"/>
        <v>1.1384335154826958E-4</v>
      </c>
      <c r="Q5217" s="16">
        <f t="shared" si="409"/>
        <v>1.1384335154826958E-4</v>
      </c>
    </row>
    <row r="5218" spans="1:17" x14ac:dyDescent="0.25">
      <c r="A5218" s="7">
        <v>432143</v>
      </c>
      <c r="B5218" s="7">
        <v>4321436</v>
      </c>
      <c r="C5218" t="s">
        <v>4881</v>
      </c>
      <c r="D5218" t="s">
        <v>4459</v>
      </c>
      <c r="E5218" t="s">
        <v>3828</v>
      </c>
      <c r="F5218" t="s">
        <v>10</v>
      </c>
      <c r="G5218">
        <v>10334</v>
      </c>
      <c r="H5218">
        <f t="shared" si="405"/>
        <v>10334</v>
      </c>
      <c r="I5218">
        <v>0.68899999999999995</v>
      </c>
      <c r="J5218" s="1">
        <v>63722248.490000002</v>
      </c>
      <c r="K5218" s="10">
        <f t="shared" si="406"/>
        <v>6166.2713847493715</v>
      </c>
      <c r="L5218" s="8">
        <f t="shared" si="407"/>
        <v>6166.2713847493715</v>
      </c>
      <c r="M5218" s="14">
        <v>0.4333333333333334</v>
      </c>
      <c r="N5218">
        <f>VLOOKUP(B5218,'[1]ICI-DH'!$A:$H,8,FALSE)</f>
        <v>0.16</v>
      </c>
      <c r="O5218">
        <f>VLOOKUP(B5218,[2]Planilha1!$A:$G,6,FALSE)</f>
        <v>13</v>
      </c>
      <c r="P5218">
        <f t="shared" si="408"/>
        <v>1.2579833559125217E-3</v>
      </c>
      <c r="Q5218" s="16">
        <f t="shared" si="409"/>
        <v>1.2579833559125217E-3</v>
      </c>
    </row>
    <row r="5219" spans="1:17" x14ac:dyDescent="0.25">
      <c r="A5219" s="7">
        <v>261520</v>
      </c>
      <c r="B5219" s="7">
        <v>2615201</v>
      </c>
      <c r="C5219" t="s">
        <v>1606</v>
      </c>
      <c r="D5219" t="s">
        <v>1452</v>
      </c>
      <c r="E5219" t="s">
        <v>466</v>
      </c>
      <c r="F5219" t="s">
        <v>10</v>
      </c>
      <c r="G5219">
        <v>8920</v>
      </c>
      <c r="H5219">
        <f t="shared" si="405"/>
        <v>8920</v>
      </c>
      <c r="I5219">
        <v>0.59899999999999998</v>
      </c>
      <c r="J5219" s="1">
        <v>50119942.840000004</v>
      </c>
      <c r="K5219" s="10">
        <f t="shared" si="406"/>
        <v>5618.8276726457407</v>
      </c>
      <c r="L5219" s="8">
        <f t="shared" si="407"/>
        <v>5618.8276726457407</v>
      </c>
      <c r="M5219" s="14">
        <v>0.84444444444444433</v>
      </c>
      <c r="N5219">
        <f>VLOOKUP(B5219,'[1]ICI-DH'!$A:$H,8,FALSE)</f>
        <v>0.16</v>
      </c>
      <c r="O5219">
        <f>VLOOKUP(B5219,[2]Planilha1!$A:$G,6,FALSE)</f>
        <v>2</v>
      </c>
      <c r="P5219">
        <f t="shared" si="408"/>
        <v>2.242152466367713E-4</v>
      </c>
      <c r="Q5219" s="16">
        <f t="shared" si="409"/>
        <v>2.242152466367713E-4</v>
      </c>
    </row>
    <row r="5220" spans="1:17" x14ac:dyDescent="0.25">
      <c r="A5220" s="7">
        <v>293170</v>
      </c>
      <c r="B5220" s="7">
        <v>2931707</v>
      </c>
      <c r="C5220" t="s">
        <v>1606</v>
      </c>
      <c r="D5220" t="s">
        <v>1784</v>
      </c>
      <c r="E5220" t="s">
        <v>466</v>
      </c>
      <c r="F5220" t="s">
        <v>10</v>
      </c>
      <c r="G5220">
        <v>10798</v>
      </c>
      <c r="H5220">
        <f t="shared" si="405"/>
        <v>10798</v>
      </c>
      <c r="I5220">
        <v>0.57799999999999996</v>
      </c>
      <c r="J5220" s="1">
        <v>52938195.100000001</v>
      </c>
      <c r="K5220" s="10">
        <f t="shared" si="406"/>
        <v>4902.5926190035198</v>
      </c>
      <c r="L5220" s="8">
        <f t="shared" si="407"/>
        <v>4902.5926190035198</v>
      </c>
      <c r="M5220" s="14">
        <v>0.87222222222222212</v>
      </c>
      <c r="N5220">
        <f>VLOOKUP(B5220,'[1]ICI-DH'!$A:$H,8,FALSE)</f>
        <v>0.16</v>
      </c>
      <c r="O5220">
        <f>VLOOKUP(B5220,[2]Planilha1!$A:$G,6,FALSE)</f>
        <v>0</v>
      </c>
      <c r="P5220">
        <f t="shared" si="408"/>
        <v>0</v>
      </c>
      <c r="Q5220" s="16">
        <f t="shared" si="409"/>
        <v>0</v>
      </c>
    </row>
    <row r="5221" spans="1:17" x14ac:dyDescent="0.25">
      <c r="A5221" s="7">
        <v>510805</v>
      </c>
      <c r="B5221" s="7">
        <v>5108055</v>
      </c>
      <c r="C5221" t="s">
        <v>5124</v>
      </c>
      <c r="D5221" t="s">
        <v>5002</v>
      </c>
      <c r="E5221" t="s">
        <v>4932</v>
      </c>
      <c r="F5221" t="s">
        <v>10</v>
      </c>
      <c r="G5221">
        <v>10616</v>
      </c>
      <c r="H5221">
        <f t="shared" si="405"/>
        <v>10616</v>
      </c>
      <c r="I5221">
        <v>0.69799999999999995</v>
      </c>
      <c r="J5221" s="1">
        <v>79636829.049999997</v>
      </c>
      <c r="K5221" s="10">
        <f t="shared" si="406"/>
        <v>7501.5852533911075</v>
      </c>
      <c r="L5221" s="8">
        <f t="shared" si="407"/>
        <v>7501.5852533911075</v>
      </c>
      <c r="M5221" s="14">
        <v>0.58333333333333337</v>
      </c>
      <c r="N5221">
        <f>VLOOKUP(B5221,'[1]ICI-DH'!$A:$H,8,FALSE)</f>
        <v>0.16</v>
      </c>
      <c r="O5221">
        <f>VLOOKUP(B5221,[2]Planilha1!$A:$G,6,FALSE)</f>
        <v>1</v>
      </c>
      <c r="P5221">
        <f t="shared" si="408"/>
        <v>9.4197437829691034E-5</v>
      </c>
      <c r="Q5221" s="16">
        <f t="shared" si="409"/>
        <v>9.4197437829691034E-5</v>
      </c>
    </row>
    <row r="5222" spans="1:17" x14ac:dyDescent="0.25">
      <c r="A5222" s="7">
        <v>412730</v>
      </c>
      <c r="B5222" s="7">
        <v>4127304</v>
      </c>
      <c r="C5222" t="s">
        <v>4173</v>
      </c>
      <c r="D5222" t="s">
        <v>3827</v>
      </c>
      <c r="E5222" t="s">
        <v>3828</v>
      </c>
      <c r="F5222" t="s">
        <v>10</v>
      </c>
      <c r="G5222">
        <v>14842</v>
      </c>
      <c r="H5222">
        <f t="shared" si="405"/>
        <v>14842</v>
      </c>
      <c r="I5222">
        <v>0.71</v>
      </c>
      <c r="J5222" s="1">
        <v>106827627.63</v>
      </c>
      <c r="K5222" s="10">
        <f t="shared" si="406"/>
        <v>7197.6571641288228</v>
      </c>
      <c r="L5222" s="8">
        <f t="shared" si="407"/>
        <v>7197.6571641288228</v>
      </c>
      <c r="M5222" s="14">
        <v>0</v>
      </c>
      <c r="N5222">
        <f>VLOOKUP(B5222,'[1]ICI-DH'!$A:$H,8,FALSE)</f>
        <v>0.16</v>
      </c>
      <c r="O5222">
        <f>VLOOKUP(B5222,[2]Planilha1!$A:$G,6,FALSE)</f>
        <v>3</v>
      </c>
      <c r="P5222">
        <f t="shared" si="408"/>
        <v>2.0212909311413557E-4</v>
      </c>
      <c r="Q5222" s="16">
        <f t="shared" si="409"/>
        <v>2.0212909311413557E-4</v>
      </c>
    </row>
    <row r="5223" spans="1:17" x14ac:dyDescent="0.25">
      <c r="A5223" s="7">
        <v>355440</v>
      </c>
      <c r="B5223" s="7">
        <v>3554409</v>
      </c>
      <c r="C5223" t="s">
        <v>3789</v>
      </c>
      <c r="D5223" t="s">
        <v>3202</v>
      </c>
      <c r="E5223" t="s">
        <v>2182</v>
      </c>
      <c r="F5223" t="s">
        <v>10</v>
      </c>
      <c r="G5223">
        <v>7904</v>
      </c>
      <c r="H5223">
        <f t="shared" si="405"/>
        <v>7904</v>
      </c>
      <c r="I5223">
        <v>0.749</v>
      </c>
      <c r="J5223" s="1">
        <v>49308143.119999997</v>
      </c>
      <c r="K5223" s="10">
        <f t="shared" si="406"/>
        <v>6238.3784311740883</v>
      </c>
      <c r="L5223" s="8">
        <f t="shared" si="407"/>
        <v>6238.3784311740883</v>
      </c>
      <c r="M5223" s="14">
        <v>0.51111111111111107</v>
      </c>
      <c r="N5223">
        <f>VLOOKUP(B5223,'[1]ICI-DH'!$A:$H,8,FALSE)</f>
        <v>0.1</v>
      </c>
      <c r="O5223">
        <f>VLOOKUP(B5223,[2]Planilha1!$A:$G,6,FALSE)</f>
        <v>6</v>
      </c>
      <c r="P5223">
        <f t="shared" si="408"/>
        <v>7.591093117408907E-4</v>
      </c>
      <c r="Q5223" s="16">
        <f t="shared" si="409"/>
        <v>7.591093117408907E-4</v>
      </c>
    </row>
    <row r="5224" spans="1:17" x14ac:dyDescent="0.25">
      <c r="A5224" s="7">
        <v>412740</v>
      </c>
      <c r="B5224" s="7">
        <v>4127403</v>
      </c>
      <c r="C5224" t="s">
        <v>3789</v>
      </c>
      <c r="D5224" t="s">
        <v>3827</v>
      </c>
      <c r="E5224" t="s">
        <v>3828</v>
      </c>
      <c r="F5224" t="s">
        <v>10</v>
      </c>
      <c r="G5224">
        <v>18119</v>
      </c>
      <c r="H5224">
        <f t="shared" si="405"/>
        <v>18119</v>
      </c>
      <c r="I5224">
        <v>0.71399999999999997</v>
      </c>
      <c r="J5224" s="1">
        <v>134987527.78</v>
      </c>
      <c r="K5224" s="10">
        <f t="shared" si="406"/>
        <v>7450.0539643468182</v>
      </c>
      <c r="L5224" s="8">
        <f t="shared" si="407"/>
        <v>7450.0539643468182</v>
      </c>
      <c r="M5224" s="14">
        <v>1.6</v>
      </c>
      <c r="N5224">
        <f>VLOOKUP(B5224,'[1]ICI-DH'!$A:$H,8,FALSE)</f>
        <v>0.1</v>
      </c>
      <c r="O5224">
        <f>VLOOKUP(B5224,[2]Planilha1!$A:$G,6,FALSE)</f>
        <v>2</v>
      </c>
      <c r="P5224">
        <f t="shared" si="408"/>
        <v>1.1038136762514487E-4</v>
      </c>
      <c r="Q5224" s="16">
        <f t="shared" si="409"/>
        <v>1.1038136762514487E-4</v>
      </c>
    </row>
    <row r="5225" spans="1:17" x14ac:dyDescent="0.25">
      <c r="A5225" s="7">
        <v>150797</v>
      </c>
      <c r="B5225" s="7">
        <v>1507979</v>
      </c>
      <c r="C5225" t="s">
        <v>297</v>
      </c>
      <c r="D5225" t="s">
        <v>166</v>
      </c>
      <c r="E5225" t="s">
        <v>9</v>
      </c>
      <c r="F5225" t="s">
        <v>10</v>
      </c>
      <c r="G5225">
        <v>18782</v>
      </c>
      <c r="H5225">
        <f t="shared" si="405"/>
        <v>18782</v>
      </c>
      <c r="I5225">
        <v>0.63500000000000001</v>
      </c>
      <c r="J5225" s="1">
        <v>112066755.65000001</v>
      </c>
      <c r="K5225" s="10">
        <f t="shared" si="406"/>
        <v>5966.7104488339901</v>
      </c>
      <c r="L5225" s="8">
        <f t="shared" si="407"/>
        <v>5966.7104488339901</v>
      </c>
      <c r="M5225" s="14">
        <v>0.56111111111111112</v>
      </c>
      <c r="N5225">
        <f>VLOOKUP(B5225,'[1]ICI-DH'!$A:$H,8,FALSE)</f>
        <v>0.2</v>
      </c>
      <c r="O5225">
        <f>VLOOKUP(B5225,[2]Planilha1!$A:$G,6,FALSE)</f>
        <v>0</v>
      </c>
      <c r="P5225">
        <f t="shared" si="408"/>
        <v>0</v>
      </c>
      <c r="Q5225" s="16">
        <f t="shared" si="409"/>
        <v>0</v>
      </c>
    </row>
    <row r="5226" spans="1:17" x14ac:dyDescent="0.25">
      <c r="A5226" s="7">
        <v>510810</v>
      </c>
      <c r="B5226" s="7">
        <v>5108105</v>
      </c>
      <c r="C5226" t="s">
        <v>5125</v>
      </c>
      <c r="D5226" t="s">
        <v>5002</v>
      </c>
      <c r="E5226" t="s">
        <v>4932</v>
      </c>
      <c r="F5226" t="s">
        <v>10</v>
      </c>
      <c r="G5226">
        <v>3025</v>
      </c>
      <c r="H5226">
        <f t="shared" si="405"/>
        <v>3025</v>
      </c>
      <c r="I5226">
        <v>0.65500000000000003</v>
      </c>
      <c r="J5226" s="1">
        <v>37212811.990000002</v>
      </c>
      <c r="K5226" s="10">
        <f t="shared" si="406"/>
        <v>12301.756029752067</v>
      </c>
      <c r="L5226" s="8">
        <f t="shared" si="407"/>
        <v>12301.756029752067</v>
      </c>
      <c r="M5226" s="14">
        <v>0.58333333333333326</v>
      </c>
      <c r="N5226">
        <f>VLOOKUP(B5226,'[1]ICI-DH'!$A:$H,8,FALSE)</f>
        <v>0.1</v>
      </c>
      <c r="O5226">
        <f>VLOOKUP(B5226,[2]Planilha1!$A:$G,6,FALSE)</f>
        <v>0</v>
      </c>
      <c r="P5226">
        <f t="shared" si="408"/>
        <v>0</v>
      </c>
      <c r="Q5226" s="16">
        <f t="shared" si="409"/>
        <v>0</v>
      </c>
    </row>
    <row r="5227" spans="1:17" x14ac:dyDescent="0.25">
      <c r="A5227" s="7">
        <v>432145</v>
      </c>
      <c r="B5227" s="7">
        <v>4321451</v>
      </c>
      <c r="C5227" t="s">
        <v>4882</v>
      </c>
      <c r="D5227" t="s">
        <v>4459</v>
      </c>
      <c r="E5227" t="s">
        <v>3828</v>
      </c>
      <c r="F5227" t="s">
        <v>10</v>
      </c>
      <c r="G5227">
        <v>32797</v>
      </c>
      <c r="H5227">
        <f t="shared" si="405"/>
        <v>32797</v>
      </c>
      <c r="I5227">
        <v>0.747</v>
      </c>
      <c r="J5227" s="1">
        <v>212253609.94</v>
      </c>
      <c r="K5227" s="10">
        <f t="shared" si="406"/>
        <v>6471.7385718205933</v>
      </c>
      <c r="L5227" s="8">
        <f t="shared" si="407"/>
        <v>6471.7385718205933</v>
      </c>
      <c r="M5227" s="14">
        <v>0.56111111111111112</v>
      </c>
      <c r="N5227">
        <f>VLOOKUP(B5227,'[1]ICI-DH'!$A:$H,8,FALSE)</f>
        <v>0.2</v>
      </c>
      <c r="O5227">
        <f>VLOOKUP(B5227,[2]Planilha1!$A:$G,6,FALSE)</f>
        <v>2</v>
      </c>
      <c r="P5227">
        <f t="shared" si="408"/>
        <v>6.0981187303716805E-5</v>
      </c>
      <c r="Q5227" s="16">
        <f t="shared" si="409"/>
        <v>6.0981187303716805E-5</v>
      </c>
    </row>
    <row r="5228" spans="1:17" x14ac:dyDescent="0.25">
      <c r="A5228" s="7">
        <v>110160</v>
      </c>
      <c r="B5228" s="7">
        <v>1101609</v>
      </c>
      <c r="C5228" t="s">
        <v>59</v>
      </c>
      <c r="D5228" t="s">
        <v>8</v>
      </c>
      <c r="E5228" t="s">
        <v>9</v>
      </c>
      <c r="F5228" t="s">
        <v>10</v>
      </c>
      <c r="G5228">
        <v>8113</v>
      </c>
      <c r="H5228">
        <f t="shared" si="405"/>
        <v>8113</v>
      </c>
      <c r="I5228">
        <v>0.58899999999999997</v>
      </c>
      <c r="J5228" s="1">
        <v>56699456.5</v>
      </c>
      <c r="K5228" s="10">
        <f t="shared" si="406"/>
        <v>6988.7164427462094</v>
      </c>
      <c r="L5228" s="8">
        <f t="shared" si="407"/>
        <v>6988.7164427462094</v>
      </c>
      <c r="M5228" s="14">
        <v>0.3611111111111111</v>
      </c>
      <c r="N5228">
        <f>VLOOKUP(B5228,'[1]ICI-DH'!$A:$H,8,FALSE)</f>
        <v>0.1</v>
      </c>
      <c r="O5228">
        <f>VLOOKUP(B5228,[2]Planilha1!$A:$G,6,FALSE)</f>
        <v>0</v>
      </c>
      <c r="P5228">
        <f t="shared" si="408"/>
        <v>0</v>
      </c>
      <c r="Q5228" s="16">
        <f t="shared" si="409"/>
        <v>0</v>
      </c>
    </row>
    <row r="5229" spans="1:17" x14ac:dyDescent="0.25">
      <c r="A5229" s="7">
        <v>231340</v>
      </c>
      <c r="B5229" s="7">
        <v>2313401</v>
      </c>
      <c r="C5229" t="s">
        <v>1074</v>
      </c>
      <c r="D5229" t="s">
        <v>905</v>
      </c>
      <c r="E5229" t="s">
        <v>466</v>
      </c>
      <c r="F5229" t="s">
        <v>10</v>
      </c>
      <c r="G5229">
        <v>81506</v>
      </c>
      <c r="H5229">
        <f t="shared" si="405"/>
        <v>81506</v>
      </c>
      <c r="I5229">
        <v>0.65700000000000003</v>
      </c>
      <c r="J5229" s="1">
        <v>348445716.05000001</v>
      </c>
      <c r="K5229" s="10">
        <f t="shared" si="406"/>
        <v>4275.0928281353517</v>
      </c>
      <c r="L5229" s="8">
        <f t="shared" si="407"/>
        <v>4275.0928281353517</v>
      </c>
      <c r="M5229" s="14">
        <v>1.4444444444444446</v>
      </c>
      <c r="N5229">
        <f>VLOOKUP(B5229,'[1]ICI-DH'!$A:$H,8,FALSE)</f>
        <v>0.1</v>
      </c>
      <c r="O5229">
        <f>VLOOKUP(B5229,[2]Planilha1!$A:$G,6,FALSE)</f>
        <v>36</v>
      </c>
      <c r="P5229">
        <f t="shared" si="408"/>
        <v>4.416852747037028E-4</v>
      </c>
      <c r="Q5229" s="16">
        <f t="shared" si="409"/>
        <v>4.416852747037028E-4</v>
      </c>
    </row>
    <row r="5230" spans="1:17" x14ac:dyDescent="0.25">
      <c r="A5230" s="7">
        <v>412750</v>
      </c>
      <c r="B5230" s="7">
        <v>4127502</v>
      </c>
      <c r="C5230" t="s">
        <v>4174</v>
      </c>
      <c r="D5230" t="s">
        <v>3827</v>
      </c>
      <c r="E5230" t="s">
        <v>3828</v>
      </c>
      <c r="F5230" t="s">
        <v>10</v>
      </c>
      <c r="G5230">
        <v>19961</v>
      </c>
      <c r="H5230">
        <f t="shared" si="405"/>
        <v>19961</v>
      </c>
      <c r="I5230">
        <v>0.66400000000000003</v>
      </c>
      <c r="J5230" s="1">
        <v>179930440.99000001</v>
      </c>
      <c r="K5230" s="10">
        <f t="shared" si="406"/>
        <v>9014.0995436100402</v>
      </c>
      <c r="L5230" s="8">
        <f t="shared" si="407"/>
        <v>9014.0995436100402</v>
      </c>
      <c r="M5230" s="14">
        <v>0.95</v>
      </c>
      <c r="N5230">
        <f>VLOOKUP(B5230,'[1]ICI-DH'!$A:$H,8,FALSE)</f>
        <v>0.1</v>
      </c>
      <c r="O5230">
        <f>VLOOKUP(B5230,[2]Planilha1!$A:$G,6,FALSE)</f>
        <v>0</v>
      </c>
      <c r="P5230">
        <f t="shared" si="408"/>
        <v>0</v>
      </c>
      <c r="Q5230" s="16">
        <f t="shared" si="409"/>
        <v>0</v>
      </c>
    </row>
    <row r="5231" spans="1:17" x14ac:dyDescent="0.25">
      <c r="A5231" s="7">
        <v>241105</v>
      </c>
      <c r="B5231" s="7">
        <v>2411056</v>
      </c>
      <c r="C5231" t="s">
        <v>1202</v>
      </c>
      <c r="D5231" t="s">
        <v>1086</v>
      </c>
      <c r="E5231" t="s">
        <v>466</v>
      </c>
      <c r="F5231" t="s">
        <v>10</v>
      </c>
      <c r="G5231">
        <v>5382</v>
      </c>
      <c r="H5231">
        <f t="shared" si="405"/>
        <v>5382</v>
      </c>
      <c r="I5231">
        <v>0.63500000000000001</v>
      </c>
      <c r="J5231" s="1">
        <v>68614036.700000003</v>
      </c>
      <c r="K5231" s="10">
        <f t="shared" si="406"/>
        <v>12748.799089557786</v>
      </c>
      <c r="L5231" s="8">
        <f t="shared" si="407"/>
        <v>12739.39</v>
      </c>
      <c r="M5231" s="14">
        <v>7.7777777777777793E-2</v>
      </c>
      <c r="N5231">
        <f>VLOOKUP(B5231,'[1]ICI-DH'!$A:$H,8,FALSE)</f>
        <v>0.1</v>
      </c>
      <c r="O5231">
        <f>VLOOKUP(B5231,[2]Planilha1!$A:$G,6,FALSE)</f>
        <v>0</v>
      </c>
      <c r="P5231">
        <f t="shared" si="408"/>
        <v>0</v>
      </c>
      <c r="Q5231" s="16">
        <f t="shared" si="409"/>
        <v>0</v>
      </c>
    </row>
    <row r="5232" spans="1:17" x14ac:dyDescent="0.25">
      <c r="A5232" s="7">
        <v>241420</v>
      </c>
      <c r="B5232" s="7">
        <v>2414209</v>
      </c>
      <c r="C5232" t="s">
        <v>1236</v>
      </c>
      <c r="D5232" t="s">
        <v>1086</v>
      </c>
      <c r="E5232" t="s">
        <v>466</v>
      </c>
      <c r="F5232" t="s">
        <v>10</v>
      </c>
      <c r="G5232">
        <v>16929</v>
      </c>
      <c r="H5232">
        <f t="shared" si="405"/>
        <v>16929</v>
      </c>
      <c r="I5232">
        <v>0.64500000000000002</v>
      </c>
      <c r="J5232" s="1">
        <v>91690912.5</v>
      </c>
      <c r="K5232" s="10">
        <f t="shared" si="406"/>
        <v>5416.2037037037035</v>
      </c>
      <c r="L5232" s="8">
        <f t="shared" si="407"/>
        <v>5416.2037037037035</v>
      </c>
      <c r="M5232" s="14">
        <v>0.4</v>
      </c>
      <c r="N5232">
        <f>VLOOKUP(B5232,'[1]ICI-DH'!$A:$H,8,FALSE)</f>
        <v>0.1</v>
      </c>
      <c r="O5232">
        <f>VLOOKUP(B5232,[2]Planilha1!$A:$G,6,FALSE)</f>
        <v>7</v>
      </c>
      <c r="P5232">
        <f t="shared" si="408"/>
        <v>4.1349164156181701E-4</v>
      </c>
      <c r="Q5232" s="16">
        <f t="shared" si="409"/>
        <v>4.1349164156181701E-4</v>
      </c>
    </row>
    <row r="5233" spans="1:17" x14ac:dyDescent="0.25">
      <c r="A5233" s="7">
        <v>355450</v>
      </c>
      <c r="B5233" s="7">
        <v>3554508</v>
      </c>
      <c r="C5233" t="s">
        <v>3790</v>
      </c>
      <c r="D5233" t="s">
        <v>3202</v>
      </c>
      <c r="E5233" t="s">
        <v>2182</v>
      </c>
      <c r="F5233" t="s">
        <v>10</v>
      </c>
      <c r="G5233">
        <v>37663</v>
      </c>
      <c r="H5233">
        <f t="shared" si="405"/>
        <v>37663</v>
      </c>
      <c r="I5233">
        <v>0.77800000000000002</v>
      </c>
      <c r="J5233" s="1">
        <v>241514386.58000001</v>
      </c>
      <c r="K5233" s="10">
        <f t="shared" si="406"/>
        <v>6412.5105960757246</v>
      </c>
      <c r="L5233" s="8">
        <f t="shared" si="407"/>
        <v>6412.5105960757246</v>
      </c>
      <c r="M5233" s="14">
        <v>0.71666666666666667</v>
      </c>
      <c r="N5233">
        <f>VLOOKUP(B5233,'[1]ICI-DH'!$A:$H,8,FALSE)</f>
        <v>0.36</v>
      </c>
      <c r="O5233">
        <f>VLOOKUP(B5233,[2]Planilha1!$A:$G,6,FALSE)</f>
        <v>62</v>
      </c>
      <c r="P5233">
        <f t="shared" si="408"/>
        <v>1.6461779465257679E-3</v>
      </c>
      <c r="Q5233" s="16">
        <f t="shared" si="409"/>
        <v>1.6461779465257679E-3</v>
      </c>
    </row>
    <row r="5234" spans="1:17" x14ac:dyDescent="0.25">
      <c r="A5234" s="7">
        <v>421795</v>
      </c>
      <c r="B5234" s="7">
        <v>4217956</v>
      </c>
      <c r="C5234" t="s">
        <v>4432</v>
      </c>
      <c r="D5234" t="s">
        <v>4197</v>
      </c>
      <c r="E5234" t="s">
        <v>3828</v>
      </c>
      <c r="F5234" t="s">
        <v>10</v>
      </c>
      <c r="G5234">
        <v>2329</v>
      </c>
      <c r="H5234">
        <f t="shared" si="405"/>
        <v>2329</v>
      </c>
      <c r="I5234">
        <v>0.71699999999999997</v>
      </c>
      <c r="J5234" s="1">
        <v>29213192.07</v>
      </c>
      <c r="K5234" s="10">
        <f t="shared" si="406"/>
        <v>12543.234036066982</v>
      </c>
      <c r="L5234" s="8">
        <f t="shared" si="407"/>
        <v>12543.234036066982</v>
      </c>
      <c r="M5234" s="14">
        <v>0.78333333333333344</v>
      </c>
      <c r="N5234">
        <f>VLOOKUP(B5234,'[1]ICI-DH'!$A:$H,8,FALSE)</f>
        <v>0.16</v>
      </c>
      <c r="O5234">
        <f>VLOOKUP(B5234,[2]Planilha1!$A:$G,6,FALSE)</f>
        <v>0</v>
      </c>
      <c r="P5234">
        <f t="shared" si="408"/>
        <v>0</v>
      </c>
      <c r="Q5234" s="16">
        <f t="shared" si="409"/>
        <v>0</v>
      </c>
    </row>
    <row r="5235" spans="1:17" x14ac:dyDescent="0.25">
      <c r="A5235" s="7">
        <v>421800</v>
      </c>
      <c r="B5235" s="7">
        <v>4218004</v>
      </c>
      <c r="C5235" t="s">
        <v>4433</v>
      </c>
      <c r="D5235" t="s">
        <v>4197</v>
      </c>
      <c r="E5235" t="s">
        <v>3828</v>
      </c>
      <c r="F5235" t="s">
        <v>10</v>
      </c>
      <c r="G5235">
        <v>51592</v>
      </c>
      <c r="H5235">
        <f t="shared" si="405"/>
        <v>51592</v>
      </c>
      <c r="I5235">
        <v>0.76</v>
      </c>
      <c r="J5235" s="1">
        <v>309270824.72000003</v>
      </c>
      <c r="K5235" s="10">
        <f t="shared" si="406"/>
        <v>5994.5500217087929</v>
      </c>
      <c r="L5235" s="8">
        <f t="shared" si="407"/>
        <v>5994.5500217087929</v>
      </c>
      <c r="M5235" s="14">
        <v>0.26666666666666672</v>
      </c>
      <c r="N5235">
        <f>VLOOKUP(B5235,'[1]ICI-DH'!$A:$H,8,FALSE)</f>
        <v>0.2</v>
      </c>
      <c r="O5235">
        <f>VLOOKUP(B5235,[2]Planilha1!$A:$G,6,FALSE)</f>
        <v>32</v>
      </c>
      <c r="P5235">
        <f t="shared" si="408"/>
        <v>6.2025120173670335E-4</v>
      </c>
      <c r="Q5235" s="16">
        <f t="shared" si="409"/>
        <v>6.2025120173670335E-4</v>
      </c>
    </row>
    <row r="5236" spans="1:17" x14ac:dyDescent="0.25">
      <c r="A5236" s="7">
        <v>412760</v>
      </c>
      <c r="B5236" s="7">
        <v>4127601</v>
      </c>
      <c r="C5236" t="s">
        <v>4175</v>
      </c>
      <c r="D5236" t="s">
        <v>3827</v>
      </c>
      <c r="E5236" t="s">
        <v>3828</v>
      </c>
      <c r="F5236" t="s">
        <v>10</v>
      </c>
      <c r="G5236">
        <v>17621</v>
      </c>
      <c r="H5236">
        <f t="shared" si="405"/>
        <v>17621</v>
      </c>
      <c r="I5236">
        <v>0.63600000000000001</v>
      </c>
      <c r="J5236" s="1">
        <v>115643686.40000001</v>
      </c>
      <c r="K5236" s="10">
        <f t="shared" si="406"/>
        <v>6562.8333465751093</v>
      </c>
      <c r="L5236" s="8">
        <f t="shared" si="407"/>
        <v>6562.8333465751093</v>
      </c>
      <c r="M5236" s="14">
        <v>0.67222222222222228</v>
      </c>
      <c r="N5236">
        <f>VLOOKUP(B5236,'[1]ICI-DH'!$A:$H,8,FALSE)</f>
        <v>0.1</v>
      </c>
      <c r="O5236">
        <f>VLOOKUP(B5236,[2]Planilha1!$A:$G,6,FALSE)</f>
        <v>3</v>
      </c>
      <c r="P5236">
        <f t="shared" si="408"/>
        <v>1.7025140457408773E-4</v>
      </c>
      <c r="Q5236" s="16">
        <f t="shared" si="409"/>
        <v>1.7025140457408773E-4</v>
      </c>
    </row>
    <row r="5237" spans="1:17" x14ac:dyDescent="0.25">
      <c r="A5237" s="7">
        <v>261530</v>
      </c>
      <c r="B5237" s="7">
        <v>2615300</v>
      </c>
      <c r="C5237" t="s">
        <v>1607</v>
      </c>
      <c r="D5237" t="s">
        <v>1452</v>
      </c>
      <c r="E5237" t="s">
        <v>466</v>
      </c>
      <c r="F5237" t="s">
        <v>10</v>
      </c>
      <c r="G5237">
        <v>46147</v>
      </c>
      <c r="H5237">
        <f t="shared" si="405"/>
        <v>46147</v>
      </c>
      <c r="I5237">
        <v>0.61799999999999999</v>
      </c>
      <c r="J5237" s="1">
        <v>221143728.06</v>
      </c>
      <c r="K5237" s="10">
        <f t="shared" si="406"/>
        <v>4792.1582781112529</v>
      </c>
      <c r="L5237" s="8">
        <f t="shared" si="407"/>
        <v>4792.1582781112529</v>
      </c>
      <c r="M5237" s="14">
        <v>0.95555555555555549</v>
      </c>
      <c r="N5237">
        <f>VLOOKUP(B5237,'[1]ICI-DH'!$A:$H,8,FALSE)</f>
        <v>0.1</v>
      </c>
      <c r="O5237">
        <f>VLOOKUP(B5237,[2]Planilha1!$A:$G,6,FALSE)</f>
        <v>14</v>
      </c>
      <c r="P5237">
        <f t="shared" si="408"/>
        <v>3.0337833445294384E-4</v>
      </c>
      <c r="Q5237" s="16">
        <f t="shared" si="409"/>
        <v>3.0337833445294384E-4</v>
      </c>
    </row>
    <row r="5238" spans="1:17" x14ac:dyDescent="0.25">
      <c r="A5238" s="7">
        <v>241430</v>
      </c>
      <c r="B5238" s="7">
        <v>2414308</v>
      </c>
      <c r="C5238" t="s">
        <v>1237</v>
      </c>
      <c r="D5238" t="s">
        <v>1086</v>
      </c>
      <c r="E5238" t="s">
        <v>466</v>
      </c>
      <c r="F5238" t="s">
        <v>10</v>
      </c>
      <c r="G5238">
        <v>2348</v>
      </c>
      <c r="H5238">
        <f t="shared" si="405"/>
        <v>2348</v>
      </c>
      <c r="I5238">
        <v>0.64</v>
      </c>
      <c r="J5238" s="1">
        <v>24951158.27</v>
      </c>
      <c r="K5238" s="10">
        <f t="shared" si="406"/>
        <v>10626.558036626917</v>
      </c>
      <c r="L5238" s="8">
        <f t="shared" si="407"/>
        <v>10626.558036626917</v>
      </c>
      <c r="M5238" s="14">
        <v>0.37777777777777777</v>
      </c>
      <c r="N5238">
        <f>VLOOKUP(B5238,'[1]ICI-DH'!$A:$H,8,FALSE)</f>
        <v>0.16</v>
      </c>
      <c r="O5238">
        <f>VLOOKUP(B5238,[2]Planilha1!$A:$G,6,FALSE)</f>
        <v>0</v>
      </c>
      <c r="P5238">
        <f t="shared" si="408"/>
        <v>0</v>
      </c>
      <c r="Q5238" s="16">
        <f t="shared" si="409"/>
        <v>0</v>
      </c>
    </row>
    <row r="5239" spans="1:17" x14ac:dyDescent="0.25">
      <c r="A5239" s="7">
        <v>421810</v>
      </c>
      <c r="B5239" s="7">
        <v>4218103</v>
      </c>
      <c r="C5239" t="s">
        <v>4434</v>
      </c>
      <c r="D5239" t="s">
        <v>4197</v>
      </c>
      <c r="E5239" t="s">
        <v>3828</v>
      </c>
      <c r="F5239" t="s">
        <v>10</v>
      </c>
      <c r="G5239">
        <v>5386</v>
      </c>
      <c r="H5239">
        <f t="shared" si="405"/>
        <v>5386</v>
      </c>
      <c r="I5239">
        <v>0.72</v>
      </c>
      <c r="J5239" s="1">
        <v>47173643.240000002</v>
      </c>
      <c r="K5239" s="10">
        <f t="shared" si="406"/>
        <v>8758.5672558484966</v>
      </c>
      <c r="L5239" s="8">
        <f t="shared" si="407"/>
        <v>8758.5672558484966</v>
      </c>
      <c r="M5239" s="14">
        <v>0.29444444444444445</v>
      </c>
      <c r="N5239">
        <f>VLOOKUP(B5239,'[1]ICI-DH'!$A:$H,8,FALSE)</f>
        <v>0.1</v>
      </c>
      <c r="O5239">
        <f>VLOOKUP(B5239,[2]Planilha1!$A:$G,6,FALSE)</f>
        <v>1</v>
      </c>
      <c r="P5239">
        <f t="shared" si="408"/>
        <v>1.856665428889714E-4</v>
      </c>
      <c r="Q5239" s="16">
        <f t="shared" si="409"/>
        <v>1.856665428889714E-4</v>
      </c>
    </row>
    <row r="5240" spans="1:17" x14ac:dyDescent="0.25">
      <c r="A5240" s="7">
        <v>211210</v>
      </c>
      <c r="B5240" s="7">
        <v>2112100</v>
      </c>
      <c r="C5240" t="s">
        <v>666</v>
      </c>
      <c r="D5240" t="s">
        <v>465</v>
      </c>
      <c r="E5240" t="s">
        <v>466</v>
      </c>
      <c r="F5240" t="s">
        <v>10</v>
      </c>
      <c r="G5240">
        <v>26484</v>
      </c>
      <c r="H5240">
        <f t="shared" si="405"/>
        <v>26484</v>
      </c>
      <c r="I5240">
        <v>0.53700000000000003</v>
      </c>
      <c r="J5240" s="1">
        <v>110737654.79000001</v>
      </c>
      <c r="K5240" s="10">
        <f t="shared" si="406"/>
        <v>4181.3039869355089</v>
      </c>
      <c r="L5240" s="8">
        <f t="shared" si="407"/>
        <v>4181.3039869355089</v>
      </c>
      <c r="M5240" s="14">
        <v>0.19999999999999998</v>
      </c>
      <c r="N5240">
        <f>VLOOKUP(B5240,'[1]ICI-DH'!$A:$H,8,FALSE)</f>
        <v>0.1</v>
      </c>
      <c r="O5240">
        <f>VLOOKUP(B5240,[2]Planilha1!$A:$G,6,FALSE)</f>
        <v>0</v>
      </c>
      <c r="P5240">
        <f t="shared" si="408"/>
        <v>0</v>
      </c>
      <c r="Q5240" s="16">
        <f t="shared" si="409"/>
        <v>0</v>
      </c>
    </row>
    <row r="5241" spans="1:17" x14ac:dyDescent="0.25">
      <c r="A5241" s="7">
        <v>421820</v>
      </c>
      <c r="B5241" s="7">
        <v>4218202</v>
      </c>
      <c r="C5241" t="s">
        <v>4435</v>
      </c>
      <c r="D5241" t="s">
        <v>4197</v>
      </c>
      <c r="E5241" t="s">
        <v>3828</v>
      </c>
      <c r="F5241" t="s">
        <v>10</v>
      </c>
      <c r="G5241">
        <v>46099</v>
      </c>
      <c r="H5241">
        <f t="shared" si="405"/>
        <v>46099</v>
      </c>
      <c r="I5241">
        <v>0.78400000000000003</v>
      </c>
      <c r="J5241" s="1">
        <v>271455454.94999999</v>
      </c>
      <c r="K5241" s="10">
        <f t="shared" si="406"/>
        <v>5888.5323965812704</v>
      </c>
      <c r="L5241" s="8">
        <f t="shared" si="407"/>
        <v>5888.5323965812704</v>
      </c>
      <c r="M5241" s="14">
        <v>0.44444444444444448</v>
      </c>
      <c r="N5241">
        <f>VLOOKUP(B5241,'[1]ICI-DH'!$A:$H,8,FALSE)</f>
        <v>0.2</v>
      </c>
      <c r="O5241">
        <f>VLOOKUP(B5241,[2]Planilha1!$A:$G,6,FALSE)</f>
        <v>9</v>
      </c>
      <c r="P5241">
        <f t="shared" si="408"/>
        <v>1.9523200069415824E-4</v>
      </c>
      <c r="Q5241" s="16">
        <f t="shared" si="409"/>
        <v>1.9523200069415824E-4</v>
      </c>
    </row>
    <row r="5242" spans="1:17" x14ac:dyDescent="0.25">
      <c r="A5242" s="7">
        <v>421825</v>
      </c>
      <c r="B5242" s="7">
        <v>4218251</v>
      </c>
      <c r="C5242" t="s">
        <v>4436</v>
      </c>
      <c r="D5242" t="s">
        <v>4197</v>
      </c>
      <c r="E5242" t="s">
        <v>3828</v>
      </c>
      <c r="F5242" t="s">
        <v>10</v>
      </c>
      <c r="G5242">
        <v>7342</v>
      </c>
      <c r="H5242">
        <f t="shared" si="405"/>
        <v>7342</v>
      </c>
      <c r="I5242">
        <v>0.65900000000000003</v>
      </c>
      <c r="J5242" s="1">
        <v>49838092.119999997</v>
      </c>
      <c r="K5242" s="10">
        <f t="shared" si="406"/>
        <v>6788.0811931353846</v>
      </c>
      <c r="L5242" s="8">
        <f t="shared" si="407"/>
        <v>6788.0811931353846</v>
      </c>
      <c r="M5242" s="14">
        <v>0.11666666666666667</v>
      </c>
      <c r="N5242">
        <f>VLOOKUP(B5242,'[1]ICI-DH'!$A:$H,8,FALSE)</f>
        <v>0.1</v>
      </c>
      <c r="O5242">
        <f>VLOOKUP(B5242,[2]Planilha1!$A:$G,6,FALSE)</f>
        <v>0</v>
      </c>
      <c r="P5242">
        <f t="shared" si="408"/>
        <v>0</v>
      </c>
      <c r="Q5242" s="16">
        <f t="shared" si="409"/>
        <v>0</v>
      </c>
    </row>
    <row r="5243" spans="1:17" x14ac:dyDescent="0.25">
      <c r="A5243" s="7">
        <v>355460</v>
      </c>
      <c r="B5243" s="7">
        <v>3554607</v>
      </c>
      <c r="C5243" t="s">
        <v>3791</v>
      </c>
      <c r="D5243" t="s">
        <v>3202</v>
      </c>
      <c r="E5243" t="s">
        <v>2182</v>
      </c>
      <c r="F5243" t="s">
        <v>10</v>
      </c>
      <c r="G5243">
        <v>2464</v>
      </c>
      <c r="H5243">
        <f t="shared" si="405"/>
        <v>2464</v>
      </c>
      <c r="I5243">
        <v>0.71</v>
      </c>
      <c r="J5243" s="1">
        <v>32351101.859999999</v>
      </c>
      <c r="K5243" s="10">
        <f t="shared" si="406"/>
        <v>13129.505625</v>
      </c>
      <c r="L5243" s="8">
        <f t="shared" si="407"/>
        <v>12739.39</v>
      </c>
      <c r="M5243" s="14">
        <v>0.65555555555555556</v>
      </c>
      <c r="N5243">
        <f>VLOOKUP(B5243,'[1]ICI-DH'!$A:$H,8,FALSE)</f>
        <v>0.1</v>
      </c>
      <c r="O5243">
        <f>VLOOKUP(B5243,[2]Planilha1!$A:$G,6,FALSE)</f>
        <v>0</v>
      </c>
      <c r="P5243">
        <f t="shared" si="408"/>
        <v>0</v>
      </c>
      <c r="Q5243" s="16">
        <f t="shared" si="409"/>
        <v>0</v>
      </c>
    </row>
    <row r="5244" spans="1:17" x14ac:dyDescent="0.25">
      <c r="A5244" s="7">
        <v>211220</v>
      </c>
      <c r="B5244" s="7">
        <v>2112209</v>
      </c>
      <c r="C5244" t="s">
        <v>667</v>
      </c>
      <c r="D5244" t="s">
        <v>465</v>
      </c>
      <c r="E5244" t="s">
        <v>466</v>
      </c>
      <c r="F5244" t="s">
        <v>10</v>
      </c>
      <c r="G5244">
        <v>174465</v>
      </c>
      <c r="H5244">
        <f t="shared" si="405"/>
        <v>174465</v>
      </c>
      <c r="I5244">
        <v>0.64900000000000002</v>
      </c>
      <c r="J5244" s="1">
        <v>615671558.5</v>
      </c>
      <c r="K5244" s="10">
        <f t="shared" si="406"/>
        <v>3528.9115782535177</v>
      </c>
      <c r="L5244" s="8">
        <f t="shared" si="407"/>
        <v>3528.9115782535177</v>
      </c>
      <c r="M5244" s="14">
        <v>0.8</v>
      </c>
      <c r="N5244">
        <f>VLOOKUP(B5244,'[1]ICI-DH'!$A:$H,8,FALSE)</f>
        <v>0.6</v>
      </c>
      <c r="O5244">
        <f>VLOOKUP(B5244,[2]Planilha1!$A:$G,6,FALSE)</f>
        <v>225</v>
      </c>
      <c r="P5244">
        <f t="shared" si="408"/>
        <v>1.2896569512509672E-3</v>
      </c>
      <c r="Q5244" s="16">
        <f t="shared" si="409"/>
        <v>1.2896569512509672E-3</v>
      </c>
    </row>
    <row r="5245" spans="1:17" x14ac:dyDescent="0.25">
      <c r="A5245" s="7">
        <v>316870</v>
      </c>
      <c r="B5245" s="7">
        <v>3168705</v>
      </c>
      <c r="C5245" t="s">
        <v>2987</v>
      </c>
      <c r="D5245" t="s">
        <v>2181</v>
      </c>
      <c r="E5245" t="s">
        <v>2182</v>
      </c>
      <c r="F5245" t="s">
        <v>10</v>
      </c>
      <c r="G5245">
        <v>81579</v>
      </c>
      <c r="H5245">
        <f t="shared" si="405"/>
        <v>81579</v>
      </c>
      <c r="I5245">
        <v>0.77</v>
      </c>
      <c r="J5245" s="1">
        <v>409536794.44999999</v>
      </c>
      <c r="K5245" s="10">
        <f t="shared" si="406"/>
        <v>5020.1252093063167</v>
      </c>
      <c r="L5245" s="8">
        <f t="shared" si="407"/>
        <v>5020.1252093063167</v>
      </c>
      <c r="M5245" s="14">
        <v>0.95</v>
      </c>
      <c r="N5245">
        <f>VLOOKUP(B5245,'[1]ICI-DH'!$A:$H,8,FALSE)</f>
        <v>0.16</v>
      </c>
      <c r="O5245">
        <f>VLOOKUP(B5245,[2]Planilha1!$A:$G,6,FALSE)</f>
        <v>37</v>
      </c>
      <c r="P5245">
        <f t="shared" si="408"/>
        <v>4.5354809448510031E-4</v>
      </c>
      <c r="Q5245" s="16">
        <f t="shared" si="409"/>
        <v>4.5354809448510031E-4</v>
      </c>
    </row>
    <row r="5246" spans="1:17" x14ac:dyDescent="0.25">
      <c r="A5246" s="7">
        <v>432146</v>
      </c>
      <c r="B5246" s="7">
        <v>4321469</v>
      </c>
      <c r="C5246" t="s">
        <v>4883</v>
      </c>
      <c r="D5246" t="s">
        <v>4459</v>
      </c>
      <c r="E5246" t="s">
        <v>3828</v>
      </c>
      <c r="F5246" t="s">
        <v>10</v>
      </c>
      <c r="G5246">
        <v>3267</v>
      </c>
      <c r="H5246">
        <f t="shared" si="405"/>
        <v>3267</v>
      </c>
      <c r="I5246">
        <v>0.74199999999999999</v>
      </c>
      <c r="J5246" s="1">
        <v>33351016.190000001</v>
      </c>
      <c r="K5246" s="10">
        <f t="shared" si="406"/>
        <v>10208.453073155801</v>
      </c>
      <c r="L5246" s="8">
        <f t="shared" si="407"/>
        <v>10208.453073155801</v>
      </c>
      <c r="M5246" s="14">
        <v>0.78333333333333333</v>
      </c>
      <c r="N5246">
        <f>VLOOKUP(B5246,'[1]ICI-DH'!$A:$H,8,FALSE)</f>
        <v>0.16</v>
      </c>
      <c r="O5246">
        <f>VLOOKUP(B5246,[2]Planilha1!$A:$G,6,FALSE)</f>
        <v>0</v>
      </c>
      <c r="P5246">
        <f t="shared" si="408"/>
        <v>0</v>
      </c>
      <c r="Q5246" s="16">
        <f t="shared" si="409"/>
        <v>0</v>
      </c>
    </row>
    <row r="5247" spans="1:17" x14ac:dyDescent="0.25">
      <c r="A5247" s="7">
        <v>316880</v>
      </c>
      <c r="B5247" s="7">
        <v>3168804</v>
      </c>
      <c r="C5247" t="s">
        <v>2988</v>
      </c>
      <c r="D5247" t="s">
        <v>2181</v>
      </c>
      <c r="E5247" t="s">
        <v>2182</v>
      </c>
      <c r="F5247" t="s">
        <v>10</v>
      </c>
      <c r="G5247">
        <v>7744</v>
      </c>
      <c r="H5247">
        <f t="shared" si="405"/>
        <v>7744</v>
      </c>
      <c r="I5247">
        <v>0.74</v>
      </c>
      <c r="J5247" s="1">
        <v>44145266.340000004</v>
      </c>
      <c r="K5247" s="10">
        <f t="shared" si="406"/>
        <v>5700.576748450414</v>
      </c>
      <c r="L5247" s="8">
        <f t="shared" si="407"/>
        <v>5700.576748450414</v>
      </c>
      <c r="M5247" s="14">
        <v>0.7</v>
      </c>
      <c r="N5247">
        <f>VLOOKUP(B5247,'[1]ICI-DH'!$A:$H,8,FALSE)</f>
        <v>0.16</v>
      </c>
      <c r="O5247">
        <f>VLOOKUP(B5247,[2]Planilha1!$A:$G,6,FALSE)</f>
        <v>7</v>
      </c>
      <c r="P5247">
        <f t="shared" si="408"/>
        <v>9.0392561983471077E-4</v>
      </c>
      <c r="Q5247" s="16">
        <f t="shared" si="409"/>
        <v>9.0392561983471077E-4</v>
      </c>
    </row>
    <row r="5248" spans="1:17" x14ac:dyDescent="0.25">
      <c r="A5248" s="7">
        <v>432147</v>
      </c>
      <c r="B5248" s="7">
        <v>4321477</v>
      </c>
      <c r="C5248" t="s">
        <v>4884</v>
      </c>
      <c r="D5248" t="s">
        <v>4459</v>
      </c>
      <c r="E5248" t="s">
        <v>3828</v>
      </c>
      <c r="F5248" t="s">
        <v>10</v>
      </c>
      <c r="G5248">
        <v>5129</v>
      </c>
      <c r="H5248">
        <f t="shared" si="405"/>
        <v>5129</v>
      </c>
      <c r="I5248">
        <v>0.68899999999999995</v>
      </c>
      <c r="J5248" s="1">
        <v>35581459.399999999</v>
      </c>
      <c r="K5248" s="10">
        <f t="shared" si="406"/>
        <v>6937.3093000584904</v>
      </c>
      <c r="L5248" s="8">
        <f t="shared" si="407"/>
        <v>6937.3093000584904</v>
      </c>
      <c r="M5248" s="14">
        <v>0.15</v>
      </c>
      <c r="N5248">
        <f>VLOOKUP(B5248,'[1]ICI-DH'!$A:$H,8,FALSE)</f>
        <v>0.16</v>
      </c>
      <c r="O5248">
        <f>VLOOKUP(B5248,[2]Planilha1!$A:$G,6,FALSE)</f>
        <v>0</v>
      </c>
      <c r="P5248">
        <f t="shared" si="408"/>
        <v>0</v>
      </c>
      <c r="Q5248" s="16">
        <f t="shared" si="409"/>
        <v>0</v>
      </c>
    </row>
    <row r="5249" spans="1:17" x14ac:dyDescent="0.25">
      <c r="A5249" s="7">
        <v>316890</v>
      </c>
      <c r="B5249" s="7">
        <v>3168903</v>
      </c>
      <c r="C5249" t="s">
        <v>2989</v>
      </c>
      <c r="D5249" t="s">
        <v>2181</v>
      </c>
      <c r="E5249" t="s">
        <v>2182</v>
      </c>
      <c r="F5249" t="s">
        <v>10</v>
      </c>
      <c r="G5249">
        <v>7883</v>
      </c>
      <c r="H5249">
        <f t="shared" si="405"/>
        <v>7883</v>
      </c>
      <c r="I5249">
        <v>0.68300000000000005</v>
      </c>
      <c r="J5249" s="1">
        <v>48632214.909999996</v>
      </c>
      <c r="K5249" s="10">
        <f t="shared" si="406"/>
        <v>6169.2521768362294</v>
      </c>
      <c r="L5249" s="8">
        <f t="shared" si="407"/>
        <v>6169.2521768362294</v>
      </c>
      <c r="M5249" s="14">
        <v>0.2166666666666667</v>
      </c>
      <c r="N5249">
        <f>VLOOKUP(B5249,'[1]ICI-DH'!$A:$H,8,FALSE)</f>
        <v>0.1</v>
      </c>
      <c r="O5249">
        <f>VLOOKUP(B5249,[2]Planilha1!$A:$G,6,FALSE)</f>
        <v>0</v>
      </c>
      <c r="P5249">
        <f t="shared" si="408"/>
        <v>0</v>
      </c>
      <c r="Q5249" s="16">
        <f t="shared" si="409"/>
        <v>0</v>
      </c>
    </row>
    <row r="5250" spans="1:17" x14ac:dyDescent="0.25">
      <c r="A5250" s="7">
        <v>280740</v>
      </c>
      <c r="B5250" s="7">
        <v>2807402</v>
      </c>
      <c r="C5250" t="s">
        <v>1780</v>
      </c>
      <c r="D5250" t="s">
        <v>1716</v>
      </c>
      <c r="E5250" t="s">
        <v>466</v>
      </c>
      <c r="F5250" t="s">
        <v>10</v>
      </c>
      <c r="G5250">
        <v>50905</v>
      </c>
      <c r="H5250">
        <f t="shared" si="405"/>
        <v>50905</v>
      </c>
      <c r="I5250">
        <v>0.55700000000000005</v>
      </c>
      <c r="J5250" s="1">
        <v>172401046.84</v>
      </c>
      <c r="K5250" s="10">
        <f t="shared" si="406"/>
        <v>3386.721281602986</v>
      </c>
      <c r="L5250" s="8">
        <f t="shared" si="407"/>
        <v>3386.721281602986</v>
      </c>
      <c r="M5250" s="14">
        <v>0.82222222222222219</v>
      </c>
      <c r="N5250">
        <f>VLOOKUP(B5250,'[1]ICI-DH'!$A:$H,8,FALSE)</f>
        <v>0.1</v>
      </c>
      <c r="O5250">
        <f>VLOOKUP(B5250,[2]Planilha1!$A:$G,6,FALSE)</f>
        <v>3</v>
      </c>
      <c r="P5250">
        <f t="shared" si="408"/>
        <v>5.8933307140752379E-5</v>
      </c>
      <c r="Q5250" s="16">
        <f t="shared" si="409"/>
        <v>5.8933307140752379E-5</v>
      </c>
    </row>
    <row r="5251" spans="1:17" x14ac:dyDescent="0.25">
      <c r="A5251" s="7">
        <v>172110</v>
      </c>
      <c r="B5251" s="7">
        <v>1721109</v>
      </c>
      <c r="C5251" t="s">
        <v>458</v>
      </c>
      <c r="D5251" t="s">
        <v>327</v>
      </c>
      <c r="E5251" t="s">
        <v>9</v>
      </c>
      <c r="F5251" t="s">
        <v>10</v>
      </c>
      <c r="G5251">
        <v>7459</v>
      </c>
      <c r="H5251">
        <f t="shared" ref="H5251:H5314" si="410">IF(G5251&gt;200000, 200000, G5251)</f>
        <v>7459</v>
      </c>
      <c r="I5251">
        <v>0.58899999999999997</v>
      </c>
      <c r="J5251" s="1">
        <v>40711712.350000001</v>
      </c>
      <c r="K5251" s="10">
        <f t="shared" ref="K5251:K5314" si="411">J5251/G5251</f>
        <v>5458.0657393752517</v>
      </c>
      <c r="L5251" s="8">
        <f t="shared" ref="L5251:L5314" si="412">IF(K5251&gt;12739.39, 12739.39, K5251)</f>
        <v>5458.0657393752517</v>
      </c>
      <c r="M5251" s="14">
        <v>0.48888888888888893</v>
      </c>
      <c r="N5251">
        <f>VLOOKUP(B5251,'[1]ICI-DH'!$A:$H,8,FALSE)</f>
        <v>0.1</v>
      </c>
      <c r="O5251">
        <f>VLOOKUP(B5251,[2]Planilha1!$A:$G,6,FALSE)</f>
        <v>1</v>
      </c>
      <c r="P5251">
        <f t="shared" ref="P5251:P5314" si="413">O5251/G5251</f>
        <v>1.340662287169862E-4</v>
      </c>
      <c r="Q5251" s="16">
        <f t="shared" ref="Q5251:Q5314" si="414">IF(P5251&gt;6830, 6830, P5251)</f>
        <v>1.340662287169862E-4</v>
      </c>
    </row>
    <row r="5252" spans="1:17" x14ac:dyDescent="0.25">
      <c r="A5252" s="7">
        <v>172120</v>
      </c>
      <c r="B5252" s="7">
        <v>1721208</v>
      </c>
      <c r="C5252" t="s">
        <v>459</v>
      </c>
      <c r="D5252" t="s">
        <v>327</v>
      </c>
      <c r="E5252" t="s">
        <v>9</v>
      </c>
      <c r="F5252" t="s">
        <v>10</v>
      </c>
      <c r="G5252">
        <v>22615</v>
      </c>
      <c r="H5252">
        <f t="shared" si="410"/>
        <v>22615</v>
      </c>
      <c r="I5252">
        <v>0.68100000000000005</v>
      </c>
      <c r="J5252" s="1">
        <v>97371972.450000003</v>
      </c>
      <c r="K5252" s="10">
        <f t="shared" si="411"/>
        <v>4305.6366327658634</v>
      </c>
      <c r="L5252" s="8">
        <f t="shared" si="412"/>
        <v>4305.6366327658634</v>
      </c>
      <c r="M5252" s="14">
        <v>0.43333333333333329</v>
      </c>
      <c r="N5252">
        <f>VLOOKUP(B5252,'[1]ICI-DH'!$A:$H,8,FALSE)</f>
        <v>0.16</v>
      </c>
      <c r="O5252">
        <f>VLOOKUP(B5252,[2]Planilha1!$A:$G,6,FALSE)</f>
        <v>0</v>
      </c>
      <c r="P5252">
        <f t="shared" si="413"/>
        <v>0</v>
      </c>
      <c r="Q5252" s="16">
        <f t="shared" si="414"/>
        <v>0</v>
      </c>
    </row>
    <row r="5253" spans="1:17" x14ac:dyDescent="0.25">
      <c r="A5253" s="7">
        <v>316900</v>
      </c>
      <c r="B5253" s="7">
        <v>3169000</v>
      </c>
      <c r="C5253" t="s">
        <v>2990</v>
      </c>
      <c r="D5253" t="s">
        <v>2181</v>
      </c>
      <c r="E5253" t="s">
        <v>2182</v>
      </c>
      <c r="F5253" t="s">
        <v>10</v>
      </c>
      <c r="G5253">
        <v>16185</v>
      </c>
      <c r="H5253">
        <f t="shared" si="410"/>
        <v>16185</v>
      </c>
      <c r="I5253">
        <v>0.68799999999999994</v>
      </c>
      <c r="J5253" s="1">
        <v>71501953.109999999</v>
      </c>
      <c r="K5253" s="10">
        <f t="shared" si="411"/>
        <v>4417.7913568118629</v>
      </c>
      <c r="L5253" s="8">
        <f t="shared" si="412"/>
        <v>4417.7913568118629</v>
      </c>
      <c r="M5253" s="14">
        <v>0.16111111111111115</v>
      </c>
      <c r="N5253">
        <f>VLOOKUP(B5253,'[1]ICI-DH'!$A:$H,8,FALSE)</f>
        <v>0.2</v>
      </c>
      <c r="O5253">
        <f>VLOOKUP(B5253,[2]Planilha1!$A:$G,6,FALSE)</f>
        <v>11</v>
      </c>
      <c r="P5253">
        <f t="shared" si="413"/>
        <v>6.7964164349706513E-4</v>
      </c>
      <c r="Q5253" s="16">
        <f t="shared" si="414"/>
        <v>6.7964164349706513E-4</v>
      </c>
    </row>
    <row r="5254" spans="1:17" x14ac:dyDescent="0.25">
      <c r="A5254" s="7">
        <v>316905</v>
      </c>
      <c r="B5254" s="7">
        <v>3169059</v>
      </c>
      <c r="C5254" t="s">
        <v>2991</v>
      </c>
      <c r="D5254" t="s">
        <v>2181</v>
      </c>
      <c r="E5254" t="s">
        <v>2182</v>
      </c>
      <c r="F5254" t="s">
        <v>10</v>
      </c>
      <c r="G5254">
        <v>3826</v>
      </c>
      <c r="H5254">
        <f t="shared" si="410"/>
        <v>3826</v>
      </c>
      <c r="I5254">
        <v>0.69599999999999995</v>
      </c>
      <c r="J5254" s="1">
        <v>30195045.190000001</v>
      </c>
      <c r="K5254" s="10">
        <f t="shared" si="411"/>
        <v>7892.0661761630954</v>
      </c>
      <c r="L5254" s="8">
        <f t="shared" si="412"/>
        <v>7892.0661761630954</v>
      </c>
      <c r="M5254" s="14">
        <v>0.21111111111111111</v>
      </c>
      <c r="N5254">
        <f>VLOOKUP(B5254,'[1]ICI-DH'!$A:$H,8,FALSE)</f>
        <v>0.1</v>
      </c>
      <c r="O5254">
        <f>VLOOKUP(B5254,[2]Planilha1!$A:$G,6,FALSE)</f>
        <v>0</v>
      </c>
      <c r="P5254">
        <f t="shared" si="413"/>
        <v>0</v>
      </c>
      <c r="Q5254" s="16">
        <f t="shared" si="414"/>
        <v>0</v>
      </c>
    </row>
    <row r="5255" spans="1:17" x14ac:dyDescent="0.25">
      <c r="A5255" s="7">
        <v>316910</v>
      </c>
      <c r="B5255" s="7">
        <v>3169109</v>
      </c>
      <c r="C5255" t="s">
        <v>2992</v>
      </c>
      <c r="D5255" t="s">
        <v>2181</v>
      </c>
      <c r="E5255" t="s">
        <v>2182</v>
      </c>
      <c r="F5255" t="s">
        <v>10</v>
      </c>
      <c r="G5255">
        <v>7214</v>
      </c>
      <c r="H5255">
        <f t="shared" si="410"/>
        <v>7214</v>
      </c>
      <c r="I5255">
        <v>0.66100000000000003</v>
      </c>
      <c r="J5255" s="1">
        <v>37186463.670000002</v>
      </c>
      <c r="K5255" s="10">
        <f t="shared" si="411"/>
        <v>5154.763469642362</v>
      </c>
      <c r="L5255" s="8">
        <f t="shared" si="412"/>
        <v>5154.763469642362</v>
      </c>
      <c r="M5255" s="14">
        <v>0.3</v>
      </c>
      <c r="N5255">
        <f>VLOOKUP(B5255,'[1]ICI-DH'!$A:$H,8,FALSE)</f>
        <v>0.1</v>
      </c>
      <c r="O5255">
        <f>VLOOKUP(B5255,[2]Planilha1!$A:$G,6,FALSE)</f>
        <v>0</v>
      </c>
      <c r="P5255">
        <f t="shared" si="413"/>
        <v>0</v>
      </c>
      <c r="Q5255" s="16">
        <f t="shared" si="414"/>
        <v>0</v>
      </c>
    </row>
    <row r="5256" spans="1:17" x14ac:dyDescent="0.25">
      <c r="A5256" s="7">
        <v>412770</v>
      </c>
      <c r="B5256" s="7">
        <v>4127700</v>
      </c>
      <c r="C5256" t="s">
        <v>4176</v>
      </c>
      <c r="D5256" t="s">
        <v>3827</v>
      </c>
      <c r="E5256" t="s">
        <v>3828</v>
      </c>
      <c r="F5256" t="s">
        <v>10</v>
      </c>
      <c r="G5256">
        <v>150470</v>
      </c>
      <c r="H5256">
        <f t="shared" si="410"/>
        <v>150470</v>
      </c>
      <c r="I5256">
        <v>0.76800000000000002</v>
      </c>
      <c r="J5256" s="1">
        <v>992674518.63</v>
      </c>
      <c r="K5256" s="10">
        <f t="shared" si="411"/>
        <v>6597.1590259187878</v>
      </c>
      <c r="L5256" s="8">
        <f t="shared" si="412"/>
        <v>6597.1590259187878</v>
      </c>
      <c r="M5256" s="14">
        <v>0.95</v>
      </c>
      <c r="N5256">
        <f>VLOOKUP(B5256,'[1]ICI-DH'!$A:$H,8,FALSE)</f>
        <v>0.2</v>
      </c>
      <c r="O5256">
        <f>VLOOKUP(B5256,[2]Planilha1!$A:$G,6,FALSE)</f>
        <v>196</v>
      </c>
      <c r="P5256">
        <f t="shared" si="413"/>
        <v>1.3025852329367981E-3</v>
      </c>
      <c r="Q5256" s="16">
        <f t="shared" si="414"/>
        <v>1.3025852329367981E-3</v>
      </c>
    </row>
    <row r="5257" spans="1:17" x14ac:dyDescent="0.25">
      <c r="A5257" s="7">
        <v>280750</v>
      </c>
      <c r="B5257" s="7">
        <v>2807501</v>
      </c>
      <c r="C5257" t="s">
        <v>1781</v>
      </c>
      <c r="D5257" t="s">
        <v>1716</v>
      </c>
      <c r="E5257" t="s">
        <v>466</v>
      </c>
      <c r="F5257" t="s">
        <v>10</v>
      </c>
      <c r="G5257">
        <v>12012</v>
      </c>
      <c r="H5257">
        <f t="shared" si="410"/>
        <v>12012</v>
      </c>
      <c r="I5257">
        <v>0.55100000000000005</v>
      </c>
      <c r="J5257" s="1">
        <v>55559779.869999997</v>
      </c>
      <c r="K5257" s="10">
        <f t="shared" si="411"/>
        <v>4625.3562995337998</v>
      </c>
      <c r="L5257" s="8">
        <f t="shared" si="412"/>
        <v>4625.3562995337998</v>
      </c>
      <c r="M5257" s="14">
        <v>0.25</v>
      </c>
      <c r="N5257">
        <f>VLOOKUP(B5257,'[1]ICI-DH'!$A:$H,8,FALSE)</f>
        <v>0.16</v>
      </c>
      <c r="O5257">
        <f>VLOOKUP(B5257,[2]Planilha1!$A:$G,6,FALSE)</f>
        <v>0</v>
      </c>
      <c r="P5257">
        <f t="shared" si="413"/>
        <v>0</v>
      </c>
      <c r="Q5257" s="16">
        <f t="shared" si="414"/>
        <v>0</v>
      </c>
    </row>
    <row r="5258" spans="1:17" x14ac:dyDescent="0.25">
      <c r="A5258" s="7">
        <v>412780</v>
      </c>
      <c r="B5258" s="7">
        <v>4127809</v>
      </c>
      <c r="C5258" t="s">
        <v>4177</v>
      </c>
      <c r="D5258" t="s">
        <v>3827</v>
      </c>
      <c r="E5258" t="s">
        <v>3828</v>
      </c>
      <c r="F5258" t="s">
        <v>10</v>
      </c>
      <c r="G5258">
        <v>8426</v>
      </c>
      <c r="H5258">
        <f t="shared" si="410"/>
        <v>8426</v>
      </c>
      <c r="I5258">
        <v>0.69899999999999995</v>
      </c>
      <c r="J5258" s="1">
        <v>47411536.229999997</v>
      </c>
      <c r="K5258" s="10">
        <f t="shared" si="411"/>
        <v>5626.8141739852836</v>
      </c>
      <c r="L5258" s="8">
        <f t="shared" si="412"/>
        <v>5626.8141739852836</v>
      </c>
      <c r="M5258" s="14">
        <v>0.48888888888888893</v>
      </c>
      <c r="N5258">
        <f>VLOOKUP(B5258,'[1]ICI-DH'!$A:$H,8,FALSE)</f>
        <v>0.1</v>
      </c>
      <c r="O5258">
        <f>VLOOKUP(B5258,[2]Planilha1!$A:$G,6,FALSE)</f>
        <v>3</v>
      </c>
      <c r="P5258">
        <f t="shared" si="413"/>
        <v>3.5604082601471633E-4</v>
      </c>
      <c r="Q5258" s="16">
        <f t="shared" si="414"/>
        <v>3.5604082601471633E-4</v>
      </c>
    </row>
    <row r="5259" spans="1:17" x14ac:dyDescent="0.25">
      <c r="A5259" s="7">
        <v>316920</v>
      </c>
      <c r="B5259" s="7">
        <v>3169208</v>
      </c>
      <c r="C5259" t="s">
        <v>2993</v>
      </c>
      <c r="D5259" t="s">
        <v>2181</v>
      </c>
      <c r="E5259" t="s">
        <v>2182</v>
      </c>
      <c r="F5259" t="s">
        <v>10</v>
      </c>
      <c r="G5259">
        <v>8609</v>
      </c>
      <c r="H5259">
        <f t="shared" si="410"/>
        <v>8609</v>
      </c>
      <c r="I5259">
        <v>0.71799999999999997</v>
      </c>
      <c r="J5259" s="1">
        <v>41950909</v>
      </c>
      <c r="K5259" s="10">
        <f t="shared" si="411"/>
        <v>4872.913114182832</v>
      </c>
      <c r="L5259" s="8">
        <f t="shared" si="412"/>
        <v>4872.913114182832</v>
      </c>
      <c r="M5259" s="14">
        <v>0.33333333333333331</v>
      </c>
      <c r="N5259">
        <f>VLOOKUP(B5259,'[1]ICI-DH'!$A:$H,8,FALSE)</f>
        <v>0.16</v>
      </c>
      <c r="O5259">
        <f>VLOOKUP(B5259,[2]Planilha1!$A:$G,6,FALSE)</f>
        <v>0</v>
      </c>
      <c r="P5259">
        <f t="shared" si="413"/>
        <v>0</v>
      </c>
      <c r="Q5259" s="16">
        <f t="shared" si="414"/>
        <v>0</v>
      </c>
    </row>
    <row r="5260" spans="1:17" x14ac:dyDescent="0.25">
      <c r="A5260" s="7">
        <v>150800</v>
      </c>
      <c r="B5260" s="7">
        <v>1508001</v>
      </c>
      <c r="C5260" t="s">
        <v>298</v>
      </c>
      <c r="D5260" t="s">
        <v>166</v>
      </c>
      <c r="E5260" t="s">
        <v>9</v>
      </c>
      <c r="F5260" t="s">
        <v>10</v>
      </c>
      <c r="G5260">
        <v>67585</v>
      </c>
      <c r="H5260">
        <f t="shared" si="410"/>
        <v>67585</v>
      </c>
      <c r="I5260">
        <v>0.58599999999999997</v>
      </c>
      <c r="J5260" s="1">
        <v>352983505.27999997</v>
      </c>
      <c r="K5260" s="10">
        <f t="shared" si="411"/>
        <v>5222.8083935784562</v>
      </c>
      <c r="L5260" s="8">
        <f t="shared" si="412"/>
        <v>5222.8083935784562</v>
      </c>
      <c r="M5260" s="14">
        <v>0.32222222222222224</v>
      </c>
      <c r="N5260">
        <f>VLOOKUP(B5260,'[1]ICI-DH'!$A:$H,8,FALSE)</f>
        <v>0.1</v>
      </c>
      <c r="O5260">
        <f>VLOOKUP(B5260,[2]Planilha1!$A:$G,6,FALSE)</f>
        <v>6</v>
      </c>
      <c r="P5260">
        <f t="shared" si="413"/>
        <v>8.8777095509358581E-5</v>
      </c>
      <c r="Q5260" s="16">
        <f t="shared" si="414"/>
        <v>8.8777095509358581E-5</v>
      </c>
    </row>
    <row r="5261" spans="1:17" x14ac:dyDescent="0.25">
      <c r="A5261" s="7">
        <v>130423</v>
      </c>
      <c r="B5261" s="7">
        <v>1304237</v>
      </c>
      <c r="C5261" t="s">
        <v>145</v>
      </c>
      <c r="D5261" t="s">
        <v>87</v>
      </c>
      <c r="E5261" t="s">
        <v>9</v>
      </c>
      <c r="F5261" t="s">
        <v>10</v>
      </c>
      <c r="G5261">
        <v>19247</v>
      </c>
      <c r="H5261">
        <f t="shared" si="410"/>
        <v>19247</v>
      </c>
      <c r="I5261">
        <v>0.54800000000000004</v>
      </c>
      <c r="J5261" s="1">
        <v>109833671.65000001</v>
      </c>
      <c r="K5261" s="10">
        <f t="shared" si="411"/>
        <v>5706.5346105886638</v>
      </c>
      <c r="L5261" s="8">
        <f t="shared" si="412"/>
        <v>5706.5346105886638</v>
      </c>
      <c r="M5261" s="14">
        <v>0.5</v>
      </c>
      <c r="N5261">
        <f>VLOOKUP(B5261,'[1]ICI-DH'!$A:$H,8,FALSE)</f>
        <v>0.1</v>
      </c>
      <c r="O5261">
        <f>VLOOKUP(B5261,[2]Planilha1!$A:$G,6,FALSE)</f>
        <v>0</v>
      </c>
      <c r="P5261">
        <f t="shared" si="413"/>
        <v>0</v>
      </c>
      <c r="Q5261" s="16">
        <f t="shared" si="414"/>
        <v>0</v>
      </c>
    </row>
    <row r="5262" spans="1:17" x14ac:dyDescent="0.25">
      <c r="A5262" s="7">
        <v>261540</v>
      </c>
      <c r="B5262" s="7">
        <v>2615409</v>
      </c>
      <c r="C5262" t="s">
        <v>1608</v>
      </c>
      <c r="D5262" t="s">
        <v>1452</v>
      </c>
      <c r="E5262" t="s">
        <v>466</v>
      </c>
      <c r="F5262" t="s">
        <v>10</v>
      </c>
      <c r="G5262">
        <v>41137</v>
      </c>
      <c r="H5262">
        <f t="shared" si="410"/>
        <v>41137</v>
      </c>
      <c r="I5262">
        <v>0.61799999999999999</v>
      </c>
      <c r="J5262" s="1">
        <v>170955144.44999999</v>
      </c>
      <c r="K5262" s="10">
        <f t="shared" si="411"/>
        <v>4155.7513783212189</v>
      </c>
      <c r="L5262" s="8">
        <f t="shared" si="412"/>
        <v>4155.7513783212189</v>
      </c>
      <c r="M5262" s="14">
        <v>0.85</v>
      </c>
      <c r="N5262">
        <f>VLOOKUP(B5262,'[1]ICI-DH'!$A:$H,8,FALSE)</f>
        <v>0.1</v>
      </c>
      <c r="O5262">
        <f>VLOOKUP(B5262,[2]Planilha1!$A:$G,6,FALSE)</f>
        <v>2</v>
      </c>
      <c r="P5262">
        <f t="shared" si="413"/>
        <v>4.8618032428227632E-5</v>
      </c>
      <c r="Q5262" s="16">
        <f t="shared" si="414"/>
        <v>4.8618032428227632E-5</v>
      </c>
    </row>
    <row r="5263" spans="1:17" x14ac:dyDescent="0.25">
      <c r="A5263" s="7">
        <v>510820</v>
      </c>
      <c r="B5263" s="7">
        <v>5108204</v>
      </c>
      <c r="C5263" t="s">
        <v>5126</v>
      </c>
      <c r="D5263" t="s">
        <v>5002</v>
      </c>
      <c r="E5263" t="s">
        <v>4932</v>
      </c>
      <c r="F5263" t="s">
        <v>10</v>
      </c>
      <c r="G5263">
        <v>4164</v>
      </c>
      <c r="H5263">
        <f t="shared" si="410"/>
        <v>4164</v>
      </c>
      <c r="I5263">
        <v>0.71599999999999997</v>
      </c>
      <c r="J5263" s="1">
        <v>40455005.829999998</v>
      </c>
      <c r="K5263" s="10">
        <f t="shared" si="411"/>
        <v>9715.4192675312188</v>
      </c>
      <c r="L5263" s="8">
        <f t="shared" si="412"/>
        <v>9715.4192675312188</v>
      </c>
      <c r="M5263" s="14">
        <v>0.35</v>
      </c>
      <c r="N5263">
        <f>VLOOKUP(B5263,'[1]ICI-DH'!$A:$H,8,FALSE)</f>
        <v>0.1</v>
      </c>
      <c r="O5263">
        <f>VLOOKUP(B5263,[2]Planilha1!$A:$G,6,FALSE)</f>
        <v>0</v>
      </c>
      <c r="P5263">
        <f t="shared" si="413"/>
        <v>0</v>
      </c>
      <c r="Q5263" s="16">
        <f t="shared" si="414"/>
        <v>0</v>
      </c>
    </row>
    <row r="5264" spans="1:17" x14ac:dyDescent="0.25">
      <c r="A5264" s="7">
        <v>432149</v>
      </c>
      <c r="B5264" s="7">
        <v>4321493</v>
      </c>
      <c r="C5264" t="s">
        <v>4885</v>
      </c>
      <c r="D5264" t="s">
        <v>4459</v>
      </c>
      <c r="E5264" t="s">
        <v>3828</v>
      </c>
      <c r="F5264" t="s">
        <v>10</v>
      </c>
      <c r="G5264">
        <v>2554</v>
      </c>
      <c r="H5264">
        <f t="shared" si="410"/>
        <v>2554</v>
      </c>
      <c r="I5264">
        <v>0.68300000000000005</v>
      </c>
      <c r="J5264" s="1">
        <v>30747204.82</v>
      </c>
      <c r="K5264" s="10">
        <f t="shared" si="411"/>
        <v>12038.842920908379</v>
      </c>
      <c r="L5264" s="8">
        <f t="shared" si="412"/>
        <v>12038.842920908379</v>
      </c>
      <c r="M5264" s="14">
        <v>0.42222222222222222</v>
      </c>
      <c r="N5264">
        <f>VLOOKUP(B5264,'[1]ICI-DH'!$A:$H,8,FALSE)</f>
        <v>0.16</v>
      </c>
      <c r="O5264">
        <f>VLOOKUP(B5264,[2]Planilha1!$A:$G,6,FALSE)</f>
        <v>0</v>
      </c>
      <c r="P5264">
        <f t="shared" si="413"/>
        <v>0</v>
      </c>
      <c r="Q5264" s="16">
        <f t="shared" si="414"/>
        <v>0</v>
      </c>
    </row>
    <row r="5265" spans="1:17" x14ac:dyDescent="0.25">
      <c r="A5265" s="7">
        <v>355465</v>
      </c>
      <c r="B5265" s="7">
        <v>3554656</v>
      </c>
      <c r="C5265" t="s">
        <v>3792</v>
      </c>
      <c r="D5265" t="s">
        <v>3202</v>
      </c>
      <c r="E5265" t="s">
        <v>2182</v>
      </c>
      <c r="F5265" t="s">
        <v>10</v>
      </c>
      <c r="G5265">
        <v>2046</v>
      </c>
      <c r="H5265">
        <f t="shared" si="410"/>
        <v>2046</v>
      </c>
      <c r="I5265">
        <v>0.71399999999999997</v>
      </c>
      <c r="J5265" s="1">
        <v>25253051.539999999</v>
      </c>
      <c r="K5265" s="10">
        <f t="shared" si="411"/>
        <v>12342.644936461387</v>
      </c>
      <c r="L5265" s="8">
        <f t="shared" si="412"/>
        <v>12342.644936461387</v>
      </c>
      <c r="M5265" s="14">
        <v>0.82222222222222219</v>
      </c>
      <c r="N5265">
        <f>VLOOKUP(B5265,'[1]ICI-DH'!$A:$H,8,FALSE)</f>
        <v>0.1</v>
      </c>
      <c r="O5265">
        <f>VLOOKUP(B5265,[2]Planilha1!$A:$G,6,FALSE)</f>
        <v>0</v>
      </c>
      <c r="P5265">
        <f t="shared" si="413"/>
        <v>0</v>
      </c>
      <c r="Q5265" s="16">
        <f t="shared" si="414"/>
        <v>0</v>
      </c>
    </row>
    <row r="5266" spans="1:17" x14ac:dyDescent="0.25">
      <c r="A5266" s="7">
        <v>432150</v>
      </c>
      <c r="B5266" s="7">
        <v>4321501</v>
      </c>
      <c r="C5266" t="s">
        <v>4886</v>
      </c>
      <c r="D5266" t="s">
        <v>4459</v>
      </c>
      <c r="E5266" t="s">
        <v>3828</v>
      </c>
      <c r="F5266" t="s">
        <v>10</v>
      </c>
      <c r="G5266">
        <v>41751</v>
      </c>
      <c r="H5266">
        <f t="shared" si="410"/>
        <v>41751</v>
      </c>
      <c r="I5266">
        <v>0.76200000000000001</v>
      </c>
      <c r="J5266" s="1">
        <v>299925022.45999998</v>
      </c>
      <c r="K5266" s="10">
        <f t="shared" si="411"/>
        <v>7183.6608095614474</v>
      </c>
      <c r="L5266" s="8">
        <f t="shared" si="412"/>
        <v>7183.6608095614474</v>
      </c>
      <c r="M5266" s="14">
        <v>0.96666666666666679</v>
      </c>
      <c r="N5266">
        <f>VLOOKUP(B5266,'[1]ICI-DH'!$A:$H,8,FALSE)</f>
        <v>0.2</v>
      </c>
      <c r="O5266">
        <f>VLOOKUP(B5266,[2]Planilha1!$A:$G,6,FALSE)</f>
        <v>191</v>
      </c>
      <c r="P5266">
        <f t="shared" si="413"/>
        <v>4.5747407247730592E-3</v>
      </c>
      <c r="Q5266" s="16">
        <f t="shared" si="414"/>
        <v>4.5747407247730592E-3</v>
      </c>
    </row>
    <row r="5267" spans="1:17" x14ac:dyDescent="0.25">
      <c r="A5267" s="7">
        <v>355470</v>
      </c>
      <c r="B5267" s="7">
        <v>3554706</v>
      </c>
      <c r="C5267" t="s">
        <v>3793</v>
      </c>
      <c r="D5267" t="s">
        <v>3202</v>
      </c>
      <c r="E5267" t="s">
        <v>2182</v>
      </c>
      <c r="F5267" t="s">
        <v>10</v>
      </c>
      <c r="G5267">
        <v>9335</v>
      </c>
      <c r="H5267">
        <f t="shared" si="410"/>
        <v>9335</v>
      </c>
      <c r="I5267">
        <v>0.74399999999999999</v>
      </c>
      <c r="J5267" s="1">
        <v>55180328.710000001</v>
      </c>
      <c r="K5267" s="10">
        <f t="shared" si="411"/>
        <v>5911.1225184788427</v>
      </c>
      <c r="L5267" s="8">
        <f t="shared" si="412"/>
        <v>5911.1225184788427</v>
      </c>
      <c r="M5267" s="14">
        <v>0.91666666666666674</v>
      </c>
      <c r="N5267">
        <f>VLOOKUP(B5267,'[1]ICI-DH'!$A:$H,8,FALSE)</f>
        <v>0.16</v>
      </c>
      <c r="O5267">
        <f>VLOOKUP(B5267,[2]Planilha1!$A:$G,6,FALSE)</f>
        <v>8</v>
      </c>
      <c r="P5267">
        <f t="shared" si="413"/>
        <v>8.5698982324584894E-4</v>
      </c>
      <c r="Q5267" s="16">
        <f t="shared" si="414"/>
        <v>8.5698982324584894E-4</v>
      </c>
    </row>
    <row r="5268" spans="1:17" x14ac:dyDescent="0.25">
      <c r="A5268" s="7">
        <v>241440</v>
      </c>
      <c r="B5268" s="7">
        <v>2414407</v>
      </c>
      <c r="C5268" t="s">
        <v>1238</v>
      </c>
      <c r="D5268" t="s">
        <v>1086</v>
      </c>
      <c r="E5268" t="s">
        <v>466</v>
      </c>
      <c r="F5268" t="s">
        <v>10</v>
      </c>
      <c r="G5268">
        <v>33035</v>
      </c>
      <c r="H5268">
        <f t="shared" si="410"/>
        <v>33035</v>
      </c>
      <c r="I5268">
        <v>0.57199999999999995</v>
      </c>
      <c r="J5268" s="1">
        <v>144303630.25999999</v>
      </c>
      <c r="K5268" s="10">
        <f t="shared" si="411"/>
        <v>4368.2043366126836</v>
      </c>
      <c r="L5268" s="8">
        <f t="shared" si="412"/>
        <v>4368.2043366126836</v>
      </c>
      <c r="M5268" s="14">
        <v>0.31666666666666671</v>
      </c>
      <c r="N5268">
        <f>VLOOKUP(B5268,'[1]ICI-DH'!$A:$H,8,FALSE)</f>
        <v>0.1</v>
      </c>
      <c r="O5268">
        <f>VLOOKUP(B5268,[2]Planilha1!$A:$G,6,FALSE)</f>
        <v>17</v>
      </c>
      <c r="P5268">
        <f t="shared" si="413"/>
        <v>5.1460572120478275E-4</v>
      </c>
      <c r="Q5268" s="16">
        <f t="shared" si="414"/>
        <v>5.1460572120478275E-4</v>
      </c>
    </row>
    <row r="5269" spans="1:17" x14ac:dyDescent="0.25">
      <c r="A5269" s="7">
        <v>355475</v>
      </c>
      <c r="B5269" s="7">
        <v>3554755</v>
      </c>
      <c r="C5269" t="s">
        <v>3794</v>
      </c>
      <c r="D5269" t="s">
        <v>3202</v>
      </c>
      <c r="E5269" t="s">
        <v>2182</v>
      </c>
      <c r="F5269" t="s">
        <v>10</v>
      </c>
      <c r="G5269">
        <v>1682</v>
      </c>
      <c r="H5269">
        <f t="shared" si="410"/>
        <v>1682</v>
      </c>
      <c r="I5269">
        <v>0.72199999999999998</v>
      </c>
      <c r="J5269" s="1">
        <v>24164723.050000001</v>
      </c>
      <c r="K5269" s="10">
        <f t="shared" si="411"/>
        <v>14366.660552913199</v>
      </c>
      <c r="L5269" s="8">
        <f t="shared" si="412"/>
        <v>12739.39</v>
      </c>
      <c r="M5269" s="14">
        <v>0.25555555555555559</v>
      </c>
      <c r="N5269">
        <f>VLOOKUP(B5269,'[1]ICI-DH'!$A:$H,8,FALSE)</f>
        <v>0.1</v>
      </c>
      <c r="O5269">
        <f>VLOOKUP(B5269,[2]Planilha1!$A:$G,6,FALSE)</f>
        <v>0</v>
      </c>
      <c r="P5269">
        <f t="shared" si="413"/>
        <v>0</v>
      </c>
      <c r="Q5269" s="16">
        <f t="shared" si="414"/>
        <v>0</v>
      </c>
    </row>
    <row r="5270" spans="1:17" x14ac:dyDescent="0.25">
      <c r="A5270" s="7">
        <v>150803</v>
      </c>
      <c r="B5270" s="7">
        <v>1508035</v>
      </c>
      <c r="C5270" t="s">
        <v>299</v>
      </c>
      <c r="D5270" t="s">
        <v>166</v>
      </c>
      <c r="E5270" t="s">
        <v>9</v>
      </c>
      <c r="F5270" t="s">
        <v>10</v>
      </c>
      <c r="G5270">
        <v>28595</v>
      </c>
      <c r="H5270">
        <f t="shared" si="410"/>
        <v>28595</v>
      </c>
      <c r="I5270">
        <v>0.53100000000000003</v>
      </c>
      <c r="J5270" s="1">
        <v>110856882.18000001</v>
      </c>
      <c r="K5270" s="10">
        <f t="shared" si="411"/>
        <v>3876.7925224689634</v>
      </c>
      <c r="L5270" s="8">
        <f t="shared" si="412"/>
        <v>3876.7925224689634</v>
      </c>
      <c r="M5270" s="14">
        <v>0.3888888888888889</v>
      </c>
      <c r="N5270">
        <f>VLOOKUP(B5270,'[1]ICI-DH'!$A:$H,8,FALSE)</f>
        <v>0.16</v>
      </c>
      <c r="O5270">
        <f>VLOOKUP(B5270,[2]Planilha1!$A:$G,6,FALSE)</f>
        <v>0</v>
      </c>
      <c r="P5270">
        <f t="shared" si="413"/>
        <v>0</v>
      </c>
      <c r="Q5270" s="16">
        <f t="shared" si="414"/>
        <v>0</v>
      </c>
    </row>
    <row r="5271" spans="1:17" x14ac:dyDescent="0.25">
      <c r="A5271" s="7">
        <v>261550</v>
      </c>
      <c r="B5271" s="7">
        <v>2615508</v>
      </c>
      <c r="C5271" t="s">
        <v>1609</v>
      </c>
      <c r="D5271" t="s">
        <v>1452</v>
      </c>
      <c r="E5271" t="s">
        <v>466</v>
      </c>
      <c r="F5271" t="s">
        <v>10</v>
      </c>
      <c r="G5271">
        <v>13867</v>
      </c>
      <c r="H5271">
        <f t="shared" si="410"/>
        <v>13867</v>
      </c>
      <c r="I5271">
        <v>0.60499999999999998</v>
      </c>
      <c r="J5271" s="1">
        <v>61125125.579999998</v>
      </c>
      <c r="K5271" s="10">
        <f t="shared" si="411"/>
        <v>4407.9559803850871</v>
      </c>
      <c r="L5271" s="8">
        <f t="shared" si="412"/>
        <v>4407.9559803850871</v>
      </c>
      <c r="M5271" s="14">
        <v>0.41666666666666663</v>
      </c>
      <c r="N5271">
        <f>VLOOKUP(B5271,'[1]ICI-DH'!$A:$H,8,FALSE)</f>
        <v>0.2</v>
      </c>
      <c r="O5271">
        <f>VLOOKUP(B5271,[2]Planilha1!$A:$G,6,FALSE)</f>
        <v>1</v>
      </c>
      <c r="P5271">
        <f t="shared" si="413"/>
        <v>7.2113651114155911E-5</v>
      </c>
      <c r="Q5271" s="16">
        <f t="shared" si="414"/>
        <v>7.2113651114155911E-5</v>
      </c>
    </row>
    <row r="5272" spans="1:17" x14ac:dyDescent="0.25">
      <c r="A5272" s="7">
        <v>270920</v>
      </c>
      <c r="B5272" s="7">
        <v>2709202</v>
      </c>
      <c r="C5272" t="s">
        <v>1713</v>
      </c>
      <c r="D5272" t="s">
        <v>1620</v>
      </c>
      <c r="E5272" t="s">
        <v>466</v>
      </c>
      <c r="F5272" t="s">
        <v>10</v>
      </c>
      <c r="G5272">
        <v>23565</v>
      </c>
      <c r="H5272">
        <f t="shared" si="410"/>
        <v>23565</v>
      </c>
      <c r="I5272">
        <v>0.53200000000000003</v>
      </c>
      <c r="J5272" s="1">
        <v>138204318.72999999</v>
      </c>
      <c r="K5272" s="10">
        <f t="shared" si="411"/>
        <v>5864.8130163377882</v>
      </c>
      <c r="L5272" s="8">
        <f t="shared" si="412"/>
        <v>5864.8130163377882</v>
      </c>
      <c r="M5272" s="14">
        <v>0.43888888888888894</v>
      </c>
      <c r="N5272">
        <f>VLOOKUP(B5272,'[1]ICI-DH'!$A:$H,8,FALSE)</f>
        <v>0.3</v>
      </c>
      <c r="O5272">
        <f>VLOOKUP(B5272,[2]Planilha1!$A:$G,6,FALSE)</f>
        <v>0</v>
      </c>
      <c r="P5272">
        <f t="shared" si="413"/>
        <v>0</v>
      </c>
      <c r="Q5272" s="16">
        <f t="shared" si="414"/>
        <v>0</v>
      </c>
    </row>
    <row r="5273" spans="1:17" x14ac:dyDescent="0.25">
      <c r="A5273" s="7">
        <v>150805</v>
      </c>
      <c r="B5273" s="7">
        <v>1508050</v>
      </c>
      <c r="C5273" t="s">
        <v>300</v>
      </c>
      <c r="D5273" t="s">
        <v>166</v>
      </c>
      <c r="E5273" t="s">
        <v>9</v>
      </c>
      <c r="F5273" t="s">
        <v>10</v>
      </c>
      <c r="G5273">
        <v>15242</v>
      </c>
      <c r="H5273">
        <f t="shared" si="410"/>
        <v>15242</v>
      </c>
      <c r="I5273">
        <v>0.56200000000000006</v>
      </c>
      <c r="J5273" s="1">
        <v>84051846.890000001</v>
      </c>
      <c r="K5273" s="10">
        <f t="shared" si="411"/>
        <v>5514.4893642566594</v>
      </c>
      <c r="L5273" s="8">
        <f t="shared" si="412"/>
        <v>5514.4893642566594</v>
      </c>
      <c r="M5273" s="14">
        <v>0.1388888888888889</v>
      </c>
      <c r="N5273">
        <f>VLOOKUP(B5273,'[1]ICI-DH'!$A:$H,8,FALSE)</f>
        <v>0.1</v>
      </c>
      <c r="O5273">
        <f>VLOOKUP(B5273,[2]Planilha1!$A:$G,6,FALSE)</f>
        <v>0</v>
      </c>
      <c r="P5273">
        <f t="shared" si="413"/>
        <v>0</v>
      </c>
      <c r="Q5273" s="16">
        <f t="shared" si="414"/>
        <v>0</v>
      </c>
    </row>
    <row r="5274" spans="1:17" x14ac:dyDescent="0.25">
      <c r="A5274" s="7">
        <v>231350</v>
      </c>
      <c r="B5274" s="7">
        <v>2313500</v>
      </c>
      <c r="C5274" t="s">
        <v>1075</v>
      </c>
      <c r="D5274" t="s">
        <v>905</v>
      </c>
      <c r="E5274" t="s">
        <v>466</v>
      </c>
      <c r="F5274" t="s">
        <v>10</v>
      </c>
      <c r="G5274">
        <v>58415</v>
      </c>
      <c r="H5274">
        <f t="shared" si="410"/>
        <v>58415</v>
      </c>
      <c r="I5274">
        <v>0.60599999999999998</v>
      </c>
      <c r="J5274" s="1">
        <v>251758532.74000001</v>
      </c>
      <c r="K5274" s="10">
        <f t="shared" si="411"/>
        <v>4309.8268037319185</v>
      </c>
      <c r="L5274" s="8">
        <f t="shared" si="412"/>
        <v>4309.8268037319185</v>
      </c>
      <c r="M5274" s="14">
        <v>0.53888888888888897</v>
      </c>
      <c r="N5274">
        <f>VLOOKUP(B5274,'[1]ICI-DH'!$A:$H,8,FALSE)</f>
        <v>0.1</v>
      </c>
      <c r="O5274">
        <f>VLOOKUP(B5274,[2]Planilha1!$A:$G,6,FALSE)</f>
        <v>4</v>
      </c>
      <c r="P5274">
        <f t="shared" si="413"/>
        <v>6.8475562783531621E-5</v>
      </c>
      <c r="Q5274" s="16">
        <f t="shared" si="414"/>
        <v>6.8475562783531621E-5</v>
      </c>
    </row>
    <row r="5275" spans="1:17" x14ac:dyDescent="0.25">
      <c r="A5275" s="7">
        <v>330590</v>
      </c>
      <c r="B5275" s="7">
        <v>3305901</v>
      </c>
      <c r="C5275" t="s">
        <v>3196</v>
      </c>
      <c r="D5275" t="s">
        <v>3113</v>
      </c>
      <c r="E5275" t="s">
        <v>2182</v>
      </c>
      <c r="F5275" t="s">
        <v>10</v>
      </c>
      <c r="G5275">
        <v>10302</v>
      </c>
      <c r="H5275">
        <f t="shared" si="410"/>
        <v>10302</v>
      </c>
      <c r="I5275">
        <v>0.66700000000000004</v>
      </c>
      <c r="J5275" s="1">
        <v>107166200.93000001</v>
      </c>
      <c r="K5275" s="10">
        <f t="shared" si="411"/>
        <v>10402.465630945448</v>
      </c>
      <c r="L5275" s="8">
        <f t="shared" si="412"/>
        <v>10402.465630945448</v>
      </c>
      <c r="M5275" s="14">
        <v>0.54444444444444451</v>
      </c>
      <c r="N5275">
        <f>VLOOKUP(B5275,'[1]ICI-DH'!$A:$H,8,FALSE)</f>
        <v>0.16</v>
      </c>
      <c r="O5275">
        <f>VLOOKUP(B5275,[2]Planilha1!$A:$G,6,FALSE)</f>
        <v>0</v>
      </c>
      <c r="P5275">
        <f t="shared" si="413"/>
        <v>0</v>
      </c>
      <c r="Q5275" s="16">
        <f t="shared" si="414"/>
        <v>0</v>
      </c>
    </row>
    <row r="5276" spans="1:17" x14ac:dyDescent="0.25">
      <c r="A5276" s="7">
        <v>432160</v>
      </c>
      <c r="B5276" s="7">
        <v>4321600</v>
      </c>
      <c r="C5276" t="s">
        <v>4887</v>
      </c>
      <c r="D5276" t="s">
        <v>4459</v>
      </c>
      <c r="E5276" t="s">
        <v>3828</v>
      </c>
      <c r="F5276" t="s">
        <v>10</v>
      </c>
      <c r="G5276">
        <v>54387</v>
      </c>
      <c r="H5276">
        <f t="shared" si="410"/>
        <v>54387</v>
      </c>
      <c r="I5276">
        <v>0.71899999999999997</v>
      </c>
      <c r="J5276" s="1">
        <v>334576825.00999999</v>
      </c>
      <c r="K5276" s="10">
        <f t="shared" si="411"/>
        <v>6151.7793776086191</v>
      </c>
      <c r="L5276" s="8">
        <f t="shared" si="412"/>
        <v>6151.7793776086191</v>
      </c>
      <c r="M5276" s="14">
        <v>0.13333333333333333</v>
      </c>
      <c r="N5276">
        <f>VLOOKUP(B5276,'[1]ICI-DH'!$A:$H,8,FALSE)</f>
        <v>0.26</v>
      </c>
      <c r="O5276">
        <f>VLOOKUP(B5276,[2]Planilha1!$A:$G,6,FALSE)</f>
        <v>85</v>
      </c>
      <c r="P5276">
        <f t="shared" si="413"/>
        <v>1.5628734807950429E-3</v>
      </c>
      <c r="Q5276" s="16">
        <f t="shared" si="414"/>
        <v>1.5628734807950429E-3</v>
      </c>
    </row>
    <row r="5277" spans="1:17" x14ac:dyDescent="0.25">
      <c r="A5277" s="7">
        <v>432162</v>
      </c>
      <c r="B5277" s="7">
        <v>4321626</v>
      </c>
      <c r="C5277" t="s">
        <v>4888</v>
      </c>
      <c r="D5277" t="s">
        <v>4459</v>
      </c>
      <c r="E5277" t="s">
        <v>3828</v>
      </c>
      <c r="F5277" t="s">
        <v>10</v>
      </c>
      <c r="G5277">
        <v>2152</v>
      </c>
      <c r="H5277">
        <f t="shared" si="410"/>
        <v>2152</v>
      </c>
      <c r="I5277">
        <v>0.70099999999999996</v>
      </c>
      <c r="J5277" s="1">
        <v>29585778.350000001</v>
      </c>
      <c r="K5277" s="10">
        <f t="shared" si="411"/>
        <v>13748.038266728625</v>
      </c>
      <c r="L5277" s="8">
        <f t="shared" si="412"/>
        <v>12739.39</v>
      </c>
      <c r="M5277" s="14">
        <v>0.2166666666666667</v>
      </c>
      <c r="N5277">
        <f>VLOOKUP(B5277,'[1]ICI-DH'!$A:$H,8,FALSE)</f>
        <v>0.1</v>
      </c>
      <c r="O5277">
        <f>VLOOKUP(B5277,[2]Planilha1!$A:$G,6,FALSE)</f>
        <v>0</v>
      </c>
      <c r="P5277">
        <f t="shared" si="413"/>
        <v>0</v>
      </c>
      <c r="Q5277" s="16">
        <f t="shared" si="414"/>
        <v>0</v>
      </c>
    </row>
    <row r="5278" spans="1:17" x14ac:dyDescent="0.25">
      <c r="A5278" s="7">
        <v>293180</v>
      </c>
      <c r="B5278" s="7">
        <v>2931806</v>
      </c>
      <c r="C5278" t="s">
        <v>2156</v>
      </c>
      <c r="D5278" t="s">
        <v>1784</v>
      </c>
      <c r="E5278" t="s">
        <v>466</v>
      </c>
      <c r="F5278" t="s">
        <v>10</v>
      </c>
      <c r="G5278">
        <v>16296</v>
      </c>
      <c r="H5278">
        <f t="shared" si="410"/>
        <v>16296</v>
      </c>
      <c r="I5278">
        <v>0.52800000000000002</v>
      </c>
      <c r="J5278" s="1">
        <v>74018969.700000003</v>
      </c>
      <c r="K5278" s="10">
        <f t="shared" si="411"/>
        <v>4542.1557253313695</v>
      </c>
      <c r="L5278" s="8">
        <f t="shared" si="412"/>
        <v>4542.1557253313695</v>
      </c>
      <c r="M5278" s="14">
        <v>0.5</v>
      </c>
      <c r="N5278">
        <f>VLOOKUP(B5278,'[1]ICI-DH'!$A:$H,8,FALSE)</f>
        <v>0.1</v>
      </c>
      <c r="O5278">
        <f>VLOOKUP(B5278,[2]Planilha1!$A:$G,6,FALSE)</f>
        <v>0</v>
      </c>
      <c r="P5278">
        <f t="shared" si="413"/>
        <v>0</v>
      </c>
      <c r="Q5278" s="16">
        <f t="shared" si="414"/>
        <v>0</v>
      </c>
    </row>
    <row r="5279" spans="1:17" x14ac:dyDescent="0.25">
      <c r="A5279" s="7">
        <v>355480</v>
      </c>
      <c r="B5279" s="7">
        <v>3554805</v>
      </c>
      <c r="C5279" t="s">
        <v>3795</v>
      </c>
      <c r="D5279" t="s">
        <v>3202</v>
      </c>
      <c r="E5279" t="s">
        <v>2182</v>
      </c>
      <c r="F5279" t="s">
        <v>10</v>
      </c>
      <c r="G5279">
        <v>51173</v>
      </c>
      <c r="H5279">
        <f t="shared" si="410"/>
        <v>51173</v>
      </c>
      <c r="I5279">
        <v>0.78500000000000003</v>
      </c>
      <c r="J5279" s="1">
        <v>219461851.97</v>
      </c>
      <c r="K5279" s="10">
        <f t="shared" si="411"/>
        <v>4288.6258763410387</v>
      </c>
      <c r="L5279" s="8">
        <f t="shared" si="412"/>
        <v>4288.6258763410387</v>
      </c>
      <c r="M5279" s="14">
        <v>0.29444444444444445</v>
      </c>
      <c r="N5279">
        <f>VLOOKUP(B5279,'[1]ICI-DH'!$A:$H,8,FALSE)</f>
        <v>0.16</v>
      </c>
      <c r="O5279">
        <f>VLOOKUP(B5279,[2]Planilha1!$A:$G,6,FALSE)</f>
        <v>38</v>
      </c>
      <c r="P5279">
        <f t="shared" si="413"/>
        <v>7.4257909444433586E-4</v>
      </c>
      <c r="Q5279" s="16">
        <f t="shared" si="414"/>
        <v>7.4257909444433586E-4</v>
      </c>
    </row>
    <row r="5280" spans="1:17" x14ac:dyDescent="0.25">
      <c r="A5280" s="7">
        <v>432163</v>
      </c>
      <c r="B5280" s="7">
        <v>4321634</v>
      </c>
      <c r="C5280" t="s">
        <v>4889</v>
      </c>
      <c r="D5280" t="s">
        <v>4459</v>
      </c>
      <c r="E5280" t="s">
        <v>3828</v>
      </c>
      <c r="F5280" t="s">
        <v>10</v>
      </c>
      <c r="G5280">
        <v>2591</v>
      </c>
      <c r="H5280">
        <f t="shared" si="410"/>
        <v>2591</v>
      </c>
      <c r="I5280">
        <v>0.79100000000000004</v>
      </c>
      <c r="J5280" s="1">
        <v>38913875.07</v>
      </c>
      <c r="K5280" s="10">
        <f t="shared" si="411"/>
        <v>15018.86340023157</v>
      </c>
      <c r="L5280" s="8">
        <f t="shared" si="412"/>
        <v>12739.39</v>
      </c>
      <c r="M5280" s="14">
        <v>0.3888888888888889</v>
      </c>
      <c r="N5280">
        <f>VLOOKUP(B5280,'[1]ICI-DH'!$A:$H,8,FALSE)</f>
        <v>0.1</v>
      </c>
      <c r="O5280">
        <f>VLOOKUP(B5280,[2]Planilha1!$A:$G,6,FALSE)</f>
        <v>0</v>
      </c>
      <c r="P5280">
        <f t="shared" si="413"/>
        <v>0</v>
      </c>
      <c r="Q5280" s="16">
        <f t="shared" si="414"/>
        <v>0</v>
      </c>
    </row>
    <row r="5281" spans="1:17" x14ac:dyDescent="0.25">
      <c r="A5281" s="7">
        <v>421830</v>
      </c>
      <c r="B5281" s="7">
        <v>4218301</v>
      </c>
      <c r="C5281" t="s">
        <v>4437</v>
      </c>
      <c r="D5281" t="s">
        <v>4197</v>
      </c>
      <c r="E5281" t="s">
        <v>3828</v>
      </c>
      <c r="F5281" t="s">
        <v>10</v>
      </c>
      <c r="G5281">
        <v>19746</v>
      </c>
      <c r="H5281">
        <f t="shared" si="410"/>
        <v>19746</v>
      </c>
      <c r="I5281">
        <v>0.70599999999999996</v>
      </c>
      <c r="J5281" s="1">
        <v>146377137.25</v>
      </c>
      <c r="K5281" s="10">
        <f t="shared" si="411"/>
        <v>7413.0019877443528</v>
      </c>
      <c r="L5281" s="8">
        <f t="shared" si="412"/>
        <v>7413.0019877443528</v>
      </c>
      <c r="M5281" s="14">
        <v>0.42222222222222222</v>
      </c>
      <c r="N5281">
        <f>VLOOKUP(B5281,'[1]ICI-DH'!$A:$H,8,FALSE)</f>
        <v>0.1</v>
      </c>
      <c r="O5281">
        <f>VLOOKUP(B5281,[2]Planilha1!$A:$G,6,FALSE)</f>
        <v>1</v>
      </c>
      <c r="P5281">
        <f t="shared" si="413"/>
        <v>5.064316823660488E-5</v>
      </c>
      <c r="Q5281" s="16">
        <f t="shared" si="414"/>
        <v>5.064316823660488E-5</v>
      </c>
    </row>
    <row r="5282" spans="1:17" x14ac:dyDescent="0.25">
      <c r="A5282" s="7">
        <v>412785</v>
      </c>
      <c r="B5282" s="7">
        <v>4127858</v>
      </c>
      <c r="C5282" t="s">
        <v>4178</v>
      </c>
      <c r="D5282" t="s">
        <v>3827</v>
      </c>
      <c r="E5282" t="s">
        <v>3828</v>
      </c>
      <c r="F5282" t="s">
        <v>10</v>
      </c>
      <c r="G5282">
        <v>11135</v>
      </c>
      <c r="H5282">
        <f t="shared" si="410"/>
        <v>11135</v>
      </c>
      <c r="I5282">
        <v>0.68100000000000005</v>
      </c>
      <c r="J5282" s="1">
        <v>78954323.420000002</v>
      </c>
      <c r="K5282" s="10">
        <f t="shared" si="411"/>
        <v>7090.6442227211501</v>
      </c>
      <c r="L5282" s="8">
        <f t="shared" si="412"/>
        <v>7090.6442227211501</v>
      </c>
      <c r="M5282" s="14">
        <v>0.7</v>
      </c>
      <c r="N5282">
        <f>VLOOKUP(B5282,'[1]ICI-DH'!$A:$H,8,FALSE)</f>
        <v>0.1</v>
      </c>
      <c r="O5282">
        <f>VLOOKUP(B5282,[2]Planilha1!$A:$G,6,FALSE)</f>
        <v>0</v>
      </c>
      <c r="P5282">
        <f t="shared" si="413"/>
        <v>0</v>
      </c>
      <c r="Q5282" s="16">
        <f t="shared" si="414"/>
        <v>0</v>
      </c>
    </row>
    <row r="5283" spans="1:17" x14ac:dyDescent="0.25">
      <c r="A5283" s="7">
        <v>432166</v>
      </c>
      <c r="B5283" s="7">
        <v>4321667</v>
      </c>
      <c r="C5283" t="s">
        <v>4890</v>
      </c>
      <c r="D5283" t="s">
        <v>4459</v>
      </c>
      <c r="E5283" t="s">
        <v>3828</v>
      </c>
      <c r="F5283" t="s">
        <v>10</v>
      </c>
      <c r="G5283">
        <v>10962</v>
      </c>
      <c r="H5283">
        <f t="shared" si="410"/>
        <v>10962</v>
      </c>
      <c r="I5283">
        <v>0.71799999999999997</v>
      </c>
      <c r="J5283" s="1">
        <v>58053508.700000003</v>
      </c>
      <c r="K5283" s="10">
        <f t="shared" si="411"/>
        <v>5295.8865809158915</v>
      </c>
      <c r="L5283" s="8">
        <f t="shared" si="412"/>
        <v>5295.8865809158915</v>
      </c>
      <c r="M5283" s="14">
        <v>0.31666666666666665</v>
      </c>
      <c r="N5283">
        <f>VLOOKUP(B5283,'[1]ICI-DH'!$A:$H,8,FALSE)</f>
        <v>0.1</v>
      </c>
      <c r="O5283">
        <f>VLOOKUP(B5283,[2]Planilha1!$A:$G,6,FALSE)</f>
        <v>3</v>
      </c>
      <c r="P5283">
        <f t="shared" si="413"/>
        <v>2.7367268746579092E-4</v>
      </c>
      <c r="Q5283" s="16">
        <f t="shared" si="414"/>
        <v>2.7367268746579092E-4</v>
      </c>
    </row>
    <row r="5284" spans="1:17" x14ac:dyDescent="0.25">
      <c r="A5284" s="7">
        <v>316930</v>
      </c>
      <c r="B5284" s="7">
        <v>3169307</v>
      </c>
      <c r="C5284" t="s">
        <v>2994</v>
      </c>
      <c r="D5284" t="s">
        <v>2181</v>
      </c>
      <c r="E5284" t="s">
        <v>2182</v>
      </c>
      <c r="F5284" t="s">
        <v>10</v>
      </c>
      <c r="G5284">
        <v>75485</v>
      </c>
      <c r="H5284">
        <f t="shared" si="410"/>
        <v>75485</v>
      </c>
      <c r="I5284">
        <v>0.74399999999999999</v>
      </c>
      <c r="J5284" s="1">
        <v>326173872.72000003</v>
      </c>
      <c r="K5284" s="10">
        <f t="shared" si="411"/>
        <v>4321.0422298469903</v>
      </c>
      <c r="L5284" s="8">
        <f t="shared" si="412"/>
        <v>4321.0422298469903</v>
      </c>
      <c r="M5284" s="14">
        <v>0.63333333333333341</v>
      </c>
      <c r="N5284">
        <f>VLOOKUP(B5284,'[1]ICI-DH'!$A:$H,8,FALSE)</f>
        <v>0.1</v>
      </c>
      <c r="O5284">
        <f>VLOOKUP(B5284,[2]Planilha1!$A:$G,6,FALSE)</f>
        <v>17</v>
      </c>
      <c r="P5284">
        <f t="shared" si="413"/>
        <v>2.2521030668344705E-4</v>
      </c>
      <c r="Q5284" s="16">
        <f t="shared" si="414"/>
        <v>2.2521030668344705E-4</v>
      </c>
    </row>
    <row r="5285" spans="1:17" x14ac:dyDescent="0.25">
      <c r="A5285" s="7">
        <v>432170</v>
      </c>
      <c r="B5285" s="7">
        <v>4321709</v>
      </c>
      <c r="C5285" t="s">
        <v>4891</v>
      </c>
      <c r="D5285" t="s">
        <v>4459</v>
      </c>
      <c r="E5285" t="s">
        <v>3828</v>
      </c>
      <c r="F5285" t="s">
        <v>10</v>
      </c>
      <c r="G5285">
        <v>24425</v>
      </c>
      <c r="H5285">
        <f t="shared" si="410"/>
        <v>24425</v>
      </c>
      <c r="I5285">
        <v>0.71</v>
      </c>
      <c r="J5285" s="1">
        <v>129639719.73999999</v>
      </c>
      <c r="K5285" s="10">
        <f t="shared" si="411"/>
        <v>5307.6650865916072</v>
      </c>
      <c r="L5285" s="8">
        <f t="shared" si="412"/>
        <v>5307.6650865916072</v>
      </c>
      <c r="M5285" s="14">
        <v>1.1333333333333333</v>
      </c>
      <c r="N5285">
        <f>VLOOKUP(B5285,'[1]ICI-DH'!$A:$H,8,FALSE)</f>
        <v>0.26</v>
      </c>
      <c r="O5285">
        <f>VLOOKUP(B5285,[2]Planilha1!$A:$G,6,FALSE)</f>
        <v>3</v>
      </c>
      <c r="P5285">
        <f t="shared" si="413"/>
        <v>1.2282497441146365E-4</v>
      </c>
      <c r="Q5285" s="16">
        <f t="shared" si="414"/>
        <v>1.2282497441146365E-4</v>
      </c>
    </row>
    <row r="5286" spans="1:17" x14ac:dyDescent="0.25">
      <c r="A5286" s="7">
        <v>432180</v>
      </c>
      <c r="B5286" s="7">
        <v>4321808</v>
      </c>
      <c r="C5286" t="s">
        <v>4892</v>
      </c>
      <c r="D5286" t="s">
        <v>4459</v>
      </c>
      <c r="E5286" t="s">
        <v>3828</v>
      </c>
      <c r="F5286" t="s">
        <v>10</v>
      </c>
      <c r="G5286">
        <v>24916</v>
      </c>
      <c r="H5286">
        <f t="shared" si="410"/>
        <v>24916</v>
      </c>
      <c r="I5286">
        <v>0.75900000000000001</v>
      </c>
      <c r="J5286" s="1">
        <v>143256947.09</v>
      </c>
      <c r="K5286" s="10">
        <f t="shared" si="411"/>
        <v>5749.5965279338579</v>
      </c>
      <c r="L5286" s="8">
        <f t="shared" si="412"/>
        <v>5749.5965279338579</v>
      </c>
      <c r="M5286" s="14">
        <v>0.13333333333333333</v>
      </c>
      <c r="N5286">
        <f>VLOOKUP(B5286,'[1]ICI-DH'!$A:$H,8,FALSE)</f>
        <v>0.2</v>
      </c>
      <c r="O5286">
        <f>VLOOKUP(B5286,[2]Planilha1!$A:$G,6,FALSE)</f>
        <v>7</v>
      </c>
      <c r="P5286">
        <f t="shared" si="413"/>
        <v>2.809439717450634E-4</v>
      </c>
      <c r="Q5286" s="16">
        <f t="shared" si="414"/>
        <v>2.809439717450634E-4</v>
      </c>
    </row>
    <row r="5287" spans="1:17" x14ac:dyDescent="0.25">
      <c r="A5287" s="7">
        <v>432183</v>
      </c>
      <c r="B5287" s="7">
        <v>4321832</v>
      </c>
      <c r="C5287" t="s">
        <v>4893</v>
      </c>
      <c r="D5287" t="s">
        <v>4459</v>
      </c>
      <c r="E5287" t="s">
        <v>3828</v>
      </c>
      <c r="F5287" t="s">
        <v>10</v>
      </c>
      <c r="G5287">
        <v>2760</v>
      </c>
      <c r="H5287">
        <f t="shared" si="410"/>
        <v>2760</v>
      </c>
      <c r="I5287">
        <v>0.66200000000000003</v>
      </c>
      <c r="J5287" s="1">
        <v>34358207.079999998</v>
      </c>
      <c r="K5287" s="10">
        <f t="shared" si="411"/>
        <v>12448.625753623188</v>
      </c>
      <c r="L5287" s="8">
        <f t="shared" si="412"/>
        <v>12448.625753623188</v>
      </c>
      <c r="M5287" s="14">
        <v>0.28333333333333333</v>
      </c>
      <c r="N5287">
        <f>VLOOKUP(B5287,'[1]ICI-DH'!$A:$H,8,FALSE)</f>
        <v>0.1</v>
      </c>
      <c r="O5287">
        <f>VLOOKUP(B5287,[2]Planilha1!$A:$G,6,FALSE)</f>
        <v>0</v>
      </c>
      <c r="P5287">
        <f t="shared" si="413"/>
        <v>0</v>
      </c>
      <c r="Q5287" s="16">
        <f t="shared" si="414"/>
        <v>0</v>
      </c>
    </row>
    <row r="5288" spans="1:17" x14ac:dyDescent="0.25">
      <c r="A5288" s="7">
        <v>355490</v>
      </c>
      <c r="B5288" s="7">
        <v>3554904</v>
      </c>
      <c r="C5288" t="s">
        <v>3796</v>
      </c>
      <c r="D5288" t="s">
        <v>3202</v>
      </c>
      <c r="E5288" t="s">
        <v>2182</v>
      </c>
      <c r="F5288" t="s">
        <v>10</v>
      </c>
      <c r="G5288">
        <v>6804</v>
      </c>
      <c r="H5288">
        <f t="shared" si="410"/>
        <v>6804</v>
      </c>
      <c r="I5288">
        <v>0.753</v>
      </c>
      <c r="J5288" s="1">
        <v>36606577.130000003</v>
      </c>
      <c r="K5288" s="10">
        <f t="shared" si="411"/>
        <v>5380.1553689006469</v>
      </c>
      <c r="L5288" s="8">
        <f t="shared" si="412"/>
        <v>5380.1553689006469</v>
      </c>
      <c r="M5288" s="14">
        <v>0.82777777777777783</v>
      </c>
      <c r="N5288">
        <f>VLOOKUP(B5288,'[1]ICI-DH'!$A:$H,8,FALSE)</f>
        <v>0.1</v>
      </c>
      <c r="O5288">
        <f>VLOOKUP(B5288,[2]Planilha1!$A:$G,6,FALSE)</f>
        <v>5</v>
      </c>
      <c r="P5288">
        <f t="shared" si="413"/>
        <v>7.3486184597295712E-4</v>
      </c>
      <c r="Q5288" s="16">
        <f t="shared" si="414"/>
        <v>7.3486184597295712E-4</v>
      </c>
    </row>
    <row r="5289" spans="1:17" x14ac:dyDescent="0.25">
      <c r="A5289" s="7">
        <v>500830</v>
      </c>
      <c r="B5289" s="7">
        <v>5008305</v>
      </c>
      <c r="C5289" t="s">
        <v>4999</v>
      </c>
      <c r="D5289" t="s">
        <v>4931</v>
      </c>
      <c r="E5289" t="s">
        <v>4932</v>
      </c>
      <c r="F5289" t="s">
        <v>10</v>
      </c>
      <c r="G5289">
        <v>132152</v>
      </c>
      <c r="H5289">
        <f t="shared" si="410"/>
        <v>132152</v>
      </c>
      <c r="I5289">
        <v>0.74399999999999999</v>
      </c>
      <c r="J5289" s="1">
        <v>1167614139.74</v>
      </c>
      <c r="K5289" s="10">
        <f t="shared" si="411"/>
        <v>8835.3875820267567</v>
      </c>
      <c r="L5289" s="8">
        <f t="shared" si="412"/>
        <v>8835.3875820267567</v>
      </c>
      <c r="M5289" s="14">
        <v>1.0833333333333335</v>
      </c>
      <c r="N5289">
        <f>VLOOKUP(B5289,'[1]ICI-DH'!$A:$H,8,FALSE)</f>
        <v>0.1</v>
      </c>
      <c r="O5289">
        <f>VLOOKUP(B5289,[2]Planilha1!$A:$G,6,FALSE)</f>
        <v>148</v>
      </c>
      <c r="P5289">
        <f t="shared" si="413"/>
        <v>1.1199225134693384E-3</v>
      </c>
      <c r="Q5289" s="16">
        <f t="shared" si="414"/>
        <v>1.1199225134693384E-3</v>
      </c>
    </row>
    <row r="5290" spans="1:17" x14ac:dyDescent="0.25">
      <c r="A5290" s="7">
        <v>316935</v>
      </c>
      <c r="B5290" s="7">
        <v>3169356</v>
      </c>
      <c r="C5290" t="s">
        <v>2995</v>
      </c>
      <c r="D5290" t="s">
        <v>2181</v>
      </c>
      <c r="E5290" t="s">
        <v>2182</v>
      </c>
      <c r="F5290" t="s">
        <v>10</v>
      </c>
      <c r="G5290">
        <v>28895</v>
      </c>
      <c r="H5290">
        <f t="shared" si="410"/>
        <v>28895</v>
      </c>
      <c r="I5290">
        <v>0.752</v>
      </c>
      <c r="J5290" s="1">
        <v>215775623.37</v>
      </c>
      <c r="K5290" s="10">
        <f t="shared" si="411"/>
        <v>7467.5765139297455</v>
      </c>
      <c r="L5290" s="8">
        <f t="shared" si="412"/>
        <v>7467.5765139297455</v>
      </c>
      <c r="M5290" s="14">
        <v>1.0722222222222224</v>
      </c>
      <c r="N5290">
        <f>VLOOKUP(B5290,'[1]ICI-DH'!$A:$H,8,FALSE)</f>
        <v>0.1</v>
      </c>
      <c r="O5290">
        <f>VLOOKUP(B5290,[2]Planilha1!$A:$G,6,FALSE)</f>
        <v>23</v>
      </c>
      <c r="P5290">
        <f t="shared" si="413"/>
        <v>7.9598546461325491E-4</v>
      </c>
      <c r="Q5290" s="16">
        <f t="shared" si="414"/>
        <v>7.9598546461325491E-4</v>
      </c>
    </row>
    <row r="5291" spans="1:17" x14ac:dyDescent="0.25">
      <c r="A5291" s="7">
        <v>432185</v>
      </c>
      <c r="B5291" s="7">
        <v>4321857</v>
      </c>
      <c r="C5291" t="s">
        <v>4894</v>
      </c>
      <c r="D5291" t="s">
        <v>4459</v>
      </c>
      <c r="E5291" t="s">
        <v>3828</v>
      </c>
      <c r="F5291" t="s">
        <v>10</v>
      </c>
      <c r="G5291">
        <v>4716</v>
      </c>
      <c r="H5291">
        <f t="shared" si="410"/>
        <v>4716</v>
      </c>
      <c r="I5291">
        <v>0.70299999999999996</v>
      </c>
      <c r="J5291" s="1">
        <v>39827856.390000001</v>
      </c>
      <c r="K5291" s="10">
        <f t="shared" si="411"/>
        <v>8445.2621692111952</v>
      </c>
      <c r="L5291" s="8">
        <f t="shared" si="412"/>
        <v>8445.2621692111952</v>
      </c>
      <c r="M5291" s="14">
        <v>0.9</v>
      </c>
      <c r="N5291">
        <f>VLOOKUP(B5291,'[1]ICI-DH'!$A:$H,8,FALSE)</f>
        <v>0.1</v>
      </c>
      <c r="O5291">
        <f>VLOOKUP(B5291,[2]Planilha1!$A:$G,6,FALSE)</f>
        <v>0</v>
      </c>
      <c r="P5291">
        <f t="shared" si="413"/>
        <v>0</v>
      </c>
      <c r="Q5291" s="16">
        <f t="shared" si="414"/>
        <v>0</v>
      </c>
    </row>
    <row r="5292" spans="1:17" x14ac:dyDescent="0.25">
      <c r="A5292" s="7">
        <v>432190</v>
      </c>
      <c r="B5292" s="7">
        <v>4321907</v>
      </c>
      <c r="C5292" t="s">
        <v>4895</v>
      </c>
      <c r="D5292" t="s">
        <v>4459</v>
      </c>
      <c r="E5292" t="s">
        <v>3828</v>
      </c>
      <c r="F5292" t="s">
        <v>10</v>
      </c>
      <c r="G5292">
        <v>25436</v>
      </c>
      <c r="H5292">
        <f t="shared" si="410"/>
        <v>25436</v>
      </c>
      <c r="I5292">
        <v>0.76800000000000002</v>
      </c>
      <c r="J5292" s="1">
        <v>140001214.09999999</v>
      </c>
      <c r="K5292" s="10">
        <f t="shared" si="411"/>
        <v>5504.0577960371129</v>
      </c>
      <c r="L5292" s="8">
        <f t="shared" si="412"/>
        <v>5504.0577960371129</v>
      </c>
      <c r="M5292" s="14">
        <v>0.40555555555555556</v>
      </c>
      <c r="N5292">
        <f>VLOOKUP(B5292,'[1]ICI-DH'!$A:$H,8,FALSE)</f>
        <v>0.2</v>
      </c>
      <c r="O5292">
        <f>VLOOKUP(B5292,[2]Planilha1!$A:$G,6,FALSE)</f>
        <v>6</v>
      </c>
      <c r="P5292">
        <f t="shared" si="413"/>
        <v>2.3588614562038057E-4</v>
      </c>
      <c r="Q5292" s="16">
        <f t="shared" si="414"/>
        <v>2.3588614562038057E-4</v>
      </c>
    </row>
    <row r="5293" spans="1:17" x14ac:dyDescent="0.25">
      <c r="A5293" s="7">
        <v>316940</v>
      </c>
      <c r="B5293" s="7">
        <v>3169406</v>
      </c>
      <c r="C5293" t="s">
        <v>2996</v>
      </c>
      <c r="D5293" t="s">
        <v>2181</v>
      </c>
      <c r="E5293" t="s">
        <v>2182</v>
      </c>
      <c r="F5293" t="s">
        <v>10</v>
      </c>
      <c r="G5293">
        <v>55255</v>
      </c>
      <c r="H5293">
        <f t="shared" si="410"/>
        <v>55255</v>
      </c>
      <c r="I5293">
        <v>0.73099999999999998</v>
      </c>
      <c r="J5293" s="1">
        <v>285854486.24000001</v>
      </c>
      <c r="K5293" s="10">
        <f t="shared" si="411"/>
        <v>5173.3686768618227</v>
      </c>
      <c r="L5293" s="8">
        <f t="shared" si="412"/>
        <v>5173.3686768618227</v>
      </c>
      <c r="M5293" s="14">
        <v>0.66666666666666674</v>
      </c>
      <c r="N5293">
        <f>VLOOKUP(B5293,'[1]ICI-DH'!$A:$H,8,FALSE)</f>
        <v>0.16</v>
      </c>
      <c r="O5293">
        <f>VLOOKUP(B5293,[2]Planilha1!$A:$G,6,FALSE)</f>
        <v>88</v>
      </c>
      <c r="P5293">
        <f t="shared" si="413"/>
        <v>1.5926160528458963E-3</v>
      </c>
      <c r="Q5293" s="16">
        <f t="shared" si="414"/>
        <v>1.5926160528458963E-3</v>
      </c>
    </row>
    <row r="5294" spans="1:17" x14ac:dyDescent="0.25">
      <c r="A5294" s="7">
        <v>522130</v>
      </c>
      <c r="B5294" s="7">
        <v>5221304</v>
      </c>
      <c r="C5294" t="s">
        <v>5353</v>
      </c>
      <c r="D5294" t="s">
        <v>5136</v>
      </c>
      <c r="E5294" t="s">
        <v>4932</v>
      </c>
      <c r="F5294" t="s">
        <v>10</v>
      </c>
      <c r="G5294">
        <v>2921</v>
      </c>
      <c r="H5294">
        <f t="shared" si="410"/>
        <v>2921</v>
      </c>
      <c r="I5294">
        <v>0.745</v>
      </c>
      <c r="J5294" s="1">
        <v>36056737.079999998</v>
      </c>
      <c r="K5294" s="10">
        <f t="shared" si="411"/>
        <v>12343.970243067442</v>
      </c>
      <c r="L5294" s="8">
        <f t="shared" si="412"/>
        <v>12343.970243067442</v>
      </c>
      <c r="M5294" s="14">
        <v>0.16111111111111112</v>
      </c>
      <c r="N5294">
        <f>VLOOKUP(B5294,'[1]ICI-DH'!$A:$H,8,FALSE)</f>
        <v>0.1</v>
      </c>
      <c r="O5294">
        <f>VLOOKUP(B5294,[2]Planilha1!$A:$G,6,FALSE)</f>
        <v>0</v>
      </c>
      <c r="P5294">
        <f t="shared" si="413"/>
        <v>0</v>
      </c>
      <c r="Q5294" s="16">
        <f t="shared" si="414"/>
        <v>0</v>
      </c>
    </row>
    <row r="5295" spans="1:17" x14ac:dyDescent="0.25">
      <c r="A5295" s="7">
        <v>330600</v>
      </c>
      <c r="B5295" s="7">
        <v>3306008</v>
      </c>
      <c r="C5295" t="s">
        <v>3197</v>
      </c>
      <c r="D5295" t="s">
        <v>3113</v>
      </c>
      <c r="E5295" t="s">
        <v>2182</v>
      </c>
      <c r="F5295" t="s">
        <v>10</v>
      </c>
      <c r="G5295">
        <v>78346</v>
      </c>
      <c r="H5295">
        <f t="shared" si="410"/>
        <v>78346</v>
      </c>
      <c r="I5295">
        <v>0.72499999999999998</v>
      </c>
      <c r="J5295" s="1">
        <v>532108295.75999999</v>
      </c>
      <c r="K5295" s="10">
        <f t="shared" si="411"/>
        <v>6791.7736165215838</v>
      </c>
      <c r="L5295" s="8">
        <f t="shared" si="412"/>
        <v>6791.7736165215838</v>
      </c>
      <c r="M5295" s="14">
        <v>0.73333333333333339</v>
      </c>
      <c r="N5295">
        <f>VLOOKUP(B5295,'[1]ICI-DH'!$A:$H,8,FALSE)</f>
        <v>0.4</v>
      </c>
      <c r="O5295">
        <f>VLOOKUP(B5295,[2]Planilha1!$A:$G,6,FALSE)</f>
        <v>144</v>
      </c>
      <c r="P5295">
        <f t="shared" si="413"/>
        <v>1.838000663722462E-3</v>
      </c>
      <c r="Q5295" s="16">
        <f t="shared" si="414"/>
        <v>1.838000663722462E-3</v>
      </c>
    </row>
    <row r="5296" spans="1:17" x14ac:dyDescent="0.25">
      <c r="A5296" s="7">
        <v>421835</v>
      </c>
      <c r="B5296" s="7">
        <v>4218350</v>
      </c>
      <c r="C5296" t="s">
        <v>4438</v>
      </c>
      <c r="D5296" t="s">
        <v>4197</v>
      </c>
      <c r="E5296" t="s">
        <v>3828</v>
      </c>
      <c r="F5296" t="s">
        <v>10</v>
      </c>
      <c r="G5296">
        <v>3782</v>
      </c>
      <c r="H5296">
        <f t="shared" si="410"/>
        <v>3782</v>
      </c>
      <c r="I5296">
        <v>0.77400000000000002</v>
      </c>
      <c r="J5296" s="1">
        <v>41952606.280000001</v>
      </c>
      <c r="K5296" s="10">
        <f t="shared" si="411"/>
        <v>11092.70393442623</v>
      </c>
      <c r="L5296" s="8">
        <f t="shared" si="412"/>
        <v>11092.70393442623</v>
      </c>
      <c r="M5296" s="14">
        <v>0.33333333333333331</v>
      </c>
      <c r="N5296">
        <f>VLOOKUP(B5296,'[1]ICI-DH'!$A:$H,8,FALSE)</f>
        <v>0.1</v>
      </c>
      <c r="O5296">
        <f>VLOOKUP(B5296,[2]Planilha1!$A:$G,6,FALSE)</f>
        <v>0</v>
      </c>
      <c r="P5296">
        <f t="shared" si="413"/>
        <v>0</v>
      </c>
      <c r="Q5296" s="16">
        <f t="shared" si="414"/>
        <v>0</v>
      </c>
    </row>
    <row r="5297" spans="1:17" x14ac:dyDescent="0.25">
      <c r="A5297" s="7">
        <v>421840</v>
      </c>
      <c r="B5297" s="7">
        <v>4218400</v>
      </c>
      <c r="C5297" t="s">
        <v>4439</v>
      </c>
      <c r="D5297" t="s">
        <v>4197</v>
      </c>
      <c r="E5297" t="s">
        <v>3828</v>
      </c>
      <c r="F5297" t="s">
        <v>10</v>
      </c>
      <c r="G5297">
        <v>7362</v>
      </c>
      <c r="H5297">
        <f t="shared" si="410"/>
        <v>7362</v>
      </c>
      <c r="I5297">
        <v>0.72899999999999998</v>
      </c>
      <c r="J5297" s="1">
        <v>42260461.469999999</v>
      </c>
      <c r="K5297" s="10">
        <f t="shared" si="411"/>
        <v>5740.3506479217604</v>
      </c>
      <c r="L5297" s="8">
        <f t="shared" si="412"/>
        <v>5740.3506479217604</v>
      </c>
      <c r="M5297" s="14">
        <v>0.48888888888888893</v>
      </c>
      <c r="N5297">
        <f>VLOOKUP(B5297,'[1]ICI-DH'!$A:$H,8,FALSE)</f>
        <v>0.16</v>
      </c>
      <c r="O5297">
        <f>VLOOKUP(B5297,[2]Planilha1!$A:$G,6,FALSE)</f>
        <v>0</v>
      </c>
      <c r="P5297">
        <f t="shared" si="413"/>
        <v>0</v>
      </c>
      <c r="Q5297" s="16">
        <f t="shared" si="414"/>
        <v>0</v>
      </c>
    </row>
    <row r="5298" spans="1:17" x14ac:dyDescent="0.25">
      <c r="A5298" s="7">
        <v>421850</v>
      </c>
      <c r="B5298" s="7">
        <v>4218509</v>
      </c>
      <c r="C5298" t="s">
        <v>4440</v>
      </c>
      <c r="D5298" t="s">
        <v>4197</v>
      </c>
      <c r="E5298" t="s">
        <v>3828</v>
      </c>
      <c r="F5298" t="s">
        <v>10</v>
      </c>
      <c r="G5298">
        <v>8787</v>
      </c>
      <c r="H5298">
        <f t="shared" si="410"/>
        <v>8787</v>
      </c>
      <c r="I5298">
        <v>0.79500000000000004</v>
      </c>
      <c r="J5298" s="1">
        <v>69318933.5</v>
      </c>
      <c r="K5298" s="10">
        <f t="shared" si="411"/>
        <v>7888.805451234779</v>
      </c>
      <c r="L5298" s="8">
        <f t="shared" si="412"/>
        <v>7888.805451234779</v>
      </c>
      <c r="M5298" s="14">
        <v>-1.6666666666666653E-2</v>
      </c>
      <c r="N5298">
        <f>VLOOKUP(B5298,'[1]ICI-DH'!$A:$H,8,FALSE)</f>
        <v>0.1</v>
      </c>
      <c r="O5298">
        <f>VLOOKUP(B5298,[2]Planilha1!$A:$G,6,FALSE)</f>
        <v>0</v>
      </c>
      <c r="P5298">
        <f t="shared" si="413"/>
        <v>0</v>
      </c>
      <c r="Q5298" s="16">
        <f t="shared" si="414"/>
        <v>0</v>
      </c>
    </row>
    <row r="5299" spans="1:17" x14ac:dyDescent="0.25">
      <c r="A5299" s="7">
        <v>261560</v>
      </c>
      <c r="B5299" s="7">
        <v>2615607</v>
      </c>
      <c r="C5299" t="s">
        <v>1610</v>
      </c>
      <c r="D5299" t="s">
        <v>1452</v>
      </c>
      <c r="E5299" t="s">
        <v>466</v>
      </c>
      <c r="F5299" t="s">
        <v>10</v>
      </c>
      <c r="G5299">
        <v>30321</v>
      </c>
      <c r="H5299">
        <f t="shared" si="410"/>
        <v>30321</v>
      </c>
      <c r="I5299">
        <v>0.59499999999999997</v>
      </c>
      <c r="J5299" s="1">
        <v>126907087.13</v>
      </c>
      <c r="K5299" s="10">
        <f t="shared" si="411"/>
        <v>4185.4519023119292</v>
      </c>
      <c r="L5299" s="8">
        <f t="shared" si="412"/>
        <v>4185.4519023119292</v>
      </c>
      <c r="M5299" s="14">
        <v>0.62222222222222234</v>
      </c>
      <c r="N5299">
        <f>VLOOKUP(B5299,'[1]ICI-DH'!$A:$H,8,FALSE)</f>
        <v>0.1</v>
      </c>
      <c r="O5299">
        <f>VLOOKUP(B5299,[2]Planilha1!$A:$G,6,FALSE)</f>
        <v>0</v>
      </c>
      <c r="P5299">
        <f t="shared" si="413"/>
        <v>0</v>
      </c>
      <c r="Q5299" s="16">
        <f t="shared" si="414"/>
        <v>0</v>
      </c>
    </row>
    <row r="5300" spans="1:17" x14ac:dyDescent="0.25">
      <c r="A5300" s="7">
        <v>522140</v>
      </c>
      <c r="B5300" s="7">
        <v>5221403</v>
      </c>
      <c r="C5300" t="s">
        <v>1610</v>
      </c>
      <c r="D5300" t="s">
        <v>5136</v>
      </c>
      <c r="E5300" t="s">
        <v>4932</v>
      </c>
      <c r="F5300" t="s">
        <v>10</v>
      </c>
      <c r="G5300">
        <v>142431</v>
      </c>
      <c r="H5300">
        <f t="shared" si="410"/>
        <v>142431</v>
      </c>
      <c r="I5300">
        <v>0.69899999999999995</v>
      </c>
      <c r="J5300" s="1">
        <v>177211573.37</v>
      </c>
      <c r="K5300" s="10">
        <f t="shared" si="411"/>
        <v>1244.1924396374386</v>
      </c>
      <c r="L5300" s="8">
        <f t="shared" si="412"/>
        <v>1244.1924396374386</v>
      </c>
      <c r="M5300" s="14">
        <v>0.87777777777777788</v>
      </c>
      <c r="N5300">
        <f>VLOOKUP(B5300,'[1]ICI-DH'!$A:$H,8,FALSE)</f>
        <v>0.16</v>
      </c>
      <c r="O5300">
        <f>VLOOKUP(B5300,[2]Planilha1!$A:$G,6,FALSE)</f>
        <v>104</v>
      </c>
      <c r="P5300">
        <f t="shared" si="413"/>
        <v>7.3017812133594514E-4</v>
      </c>
      <c r="Q5300" s="16">
        <f t="shared" si="414"/>
        <v>7.3017812133594514E-4</v>
      </c>
    </row>
    <row r="5301" spans="1:17" x14ac:dyDescent="0.25">
      <c r="A5301" s="7">
        <v>432195</v>
      </c>
      <c r="B5301" s="7">
        <v>4321956</v>
      </c>
      <c r="C5301" t="s">
        <v>4896</v>
      </c>
      <c r="D5301" t="s">
        <v>4459</v>
      </c>
      <c r="E5301" t="s">
        <v>3828</v>
      </c>
      <c r="F5301" t="s">
        <v>10</v>
      </c>
      <c r="G5301">
        <v>7556</v>
      </c>
      <c r="H5301">
        <f t="shared" si="410"/>
        <v>7556</v>
      </c>
      <c r="I5301">
        <v>0.68700000000000006</v>
      </c>
      <c r="J5301" s="1">
        <v>51441678.899999999</v>
      </c>
      <c r="K5301" s="10">
        <f t="shared" si="411"/>
        <v>6808.0570275277923</v>
      </c>
      <c r="L5301" s="8">
        <f t="shared" si="412"/>
        <v>6808.0570275277923</v>
      </c>
      <c r="M5301" s="14">
        <v>0.4</v>
      </c>
      <c r="N5301">
        <f>VLOOKUP(B5301,'[1]ICI-DH'!$A:$H,8,FALSE)</f>
        <v>0.1</v>
      </c>
      <c r="O5301">
        <f>VLOOKUP(B5301,[2]Planilha1!$A:$G,6,FALSE)</f>
        <v>0</v>
      </c>
      <c r="P5301">
        <f t="shared" si="413"/>
        <v>0</v>
      </c>
      <c r="Q5301" s="16">
        <f t="shared" si="414"/>
        <v>0</v>
      </c>
    </row>
    <row r="5302" spans="1:17" x14ac:dyDescent="0.25">
      <c r="A5302" s="7">
        <v>251680</v>
      </c>
      <c r="B5302" s="7">
        <v>2516805</v>
      </c>
      <c r="C5302" t="s">
        <v>1446</v>
      </c>
      <c r="D5302" t="s">
        <v>1247</v>
      </c>
      <c r="E5302" t="s">
        <v>466</v>
      </c>
      <c r="F5302" t="s">
        <v>10</v>
      </c>
      <c r="G5302">
        <v>9892</v>
      </c>
      <c r="H5302">
        <f t="shared" si="410"/>
        <v>9892</v>
      </c>
      <c r="I5302">
        <v>0.60899999999999999</v>
      </c>
      <c r="J5302" s="1">
        <v>56627101.829999998</v>
      </c>
      <c r="K5302" s="10">
        <f t="shared" si="411"/>
        <v>5724.5351627577838</v>
      </c>
      <c r="L5302" s="8">
        <f t="shared" si="412"/>
        <v>5724.5351627577838</v>
      </c>
      <c r="M5302" s="14">
        <v>0.5722222222222223</v>
      </c>
      <c r="N5302">
        <f>VLOOKUP(B5302,'[1]ICI-DH'!$A:$H,8,FALSE)</f>
        <v>0.36</v>
      </c>
      <c r="O5302">
        <f>VLOOKUP(B5302,[2]Planilha1!$A:$G,6,FALSE)</f>
        <v>0</v>
      </c>
      <c r="P5302">
        <f t="shared" si="413"/>
        <v>0</v>
      </c>
      <c r="Q5302" s="16">
        <f t="shared" si="414"/>
        <v>0</v>
      </c>
    </row>
    <row r="5303" spans="1:17" x14ac:dyDescent="0.25">
      <c r="A5303" s="7">
        <v>261570</v>
      </c>
      <c r="B5303" s="7">
        <v>2615706</v>
      </c>
      <c r="C5303" t="s">
        <v>1446</v>
      </c>
      <c r="D5303" t="s">
        <v>1452</v>
      </c>
      <c r="E5303" t="s">
        <v>466</v>
      </c>
      <c r="F5303" t="s">
        <v>10</v>
      </c>
      <c r="G5303">
        <v>14705</v>
      </c>
      <c r="H5303">
        <f t="shared" si="410"/>
        <v>14705</v>
      </c>
      <c r="I5303">
        <v>0.67</v>
      </c>
      <c r="J5303" s="1">
        <v>79295265.280000001</v>
      </c>
      <c r="K5303" s="10">
        <f t="shared" si="411"/>
        <v>5392.401583134988</v>
      </c>
      <c r="L5303" s="8">
        <f t="shared" si="412"/>
        <v>5392.401583134988</v>
      </c>
      <c r="M5303" s="14">
        <v>0.58333333333333337</v>
      </c>
      <c r="N5303">
        <f>VLOOKUP(B5303,'[1]ICI-DH'!$A:$H,8,FALSE)</f>
        <v>0.1</v>
      </c>
      <c r="O5303">
        <f>VLOOKUP(B5303,[2]Planilha1!$A:$G,6,FALSE)</f>
        <v>0</v>
      </c>
      <c r="P5303">
        <f t="shared" si="413"/>
        <v>0</v>
      </c>
      <c r="Q5303" s="16">
        <f t="shared" si="414"/>
        <v>0</v>
      </c>
    </row>
    <row r="5304" spans="1:17" x14ac:dyDescent="0.25">
      <c r="A5304" s="7">
        <v>432200</v>
      </c>
      <c r="B5304" s="7">
        <v>4322004</v>
      </c>
      <c r="C5304" t="s">
        <v>1446</v>
      </c>
      <c r="D5304" t="s">
        <v>4459</v>
      </c>
      <c r="E5304" t="s">
        <v>3828</v>
      </c>
      <c r="F5304" t="s">
        <v>10</v>
      </c>
      <c r="G5304">
        <v>27498</v>
      </c>
      <c r="H5304">
        <f t="shared" si="410"/>
        <v>27498</v>
      </c>
      <c r="I5304">
        <v>0.73299999999999998</v>
      </c>
      <c r="J5304" s="1">
        <v>453849790.06999999</v>
      </c>
      <c r="K5304" s="10">
        <f t="shared" si="411"/>
        <v>16504.829081024076</v>
      </c>
      <c r="L5304" s="8">
        <f t="shared" si="412"/>
        <v>12739.39</v>
      </c>
      <c r="M5304" s="14">
        <v>1.1333333333333333</v>
      </c>
      <c r="N5304">
        <f>VLOOKUP(B5304,'[1]ICI-DH'!$A:$H,8,FALSE)</f>
        <v>0.1</v>
      </c>
      <c r="O5304">
        <f>VLOOKUP(B5304,[2]Planilha1!$A:$G,6,FALSE)</f>
        <v>16</v>
      </c>
      <c r="P5304">
        <f t="shared" si="413"/>
        <v>5.8186049894537787E-4</v>
      </c>
      <c r="Q5304" s="16">
        <f t="shared" si="414"/>
        <v>5.8186049894537787E-4</v>
      </c>
    </row>
    <row r="5305" spans="1:17" x14ac:dyDescent="0.25">
      <c r="A5305" s="7">
        <v>241445</v>
      </c>
      <c r="B5305" s="7">
        <v>2414456</v>
      </c>
      <c r="C5305" t="s">
        <v>1239</v>
      </c>
      <c r="D5305" t="s">
        <v>1086</v>
      </c>
      <c r="E5305" t="s">
        <v>466</v>
      </c>
      <c r="F5305" t="s">
        <v>10</v>
      </c>
      <c r="G5305">
        <v>3376</v>
      </c>
      <c r="H5305">
        <f t="shared" si="410"/>
        <v>3376</v>
      </c>
      <c r="I5305">
        <v>0.60199999999999998</v>
      </c>
      <c r="J5305" s="1">
        <v>27753578.469999999</v>
      </c>
      <c r="K5305" s="10">
        <f t="shared" si="411"/>
        <v>8220.8467031990513</v>
      </c>
      <c r="L5305" s="8">
        <f t="shared" si="412"/>
        <v>8220.8467031990513</v>
      </c>
      <c r="M5305" s="14">
        <v>0.28333333333333333</v>
      </c>
      <c r="N5305">
        <f>VLOOKUP(B5305,'[1]ICI-DH'!$A:$H,8,FALSE)</f>
        <v>0.1</v>
      </c>
      <c r="O5305">
        <f>VLOOKUP(B5305,[2]Planilha1!$A:$G,6,FALSE)</f>
        <v>0</v>
      </c>
      <c r="P5305">
        <f t="shared" si="413"/>
        <v>0</v>
      </c>
      <c r="Q5305" s="16">
        <f t="shared" si="414"/>
        <v>0</v>
      </c>
    </row>
    <row r="5306" spans="1:17" x14ac:dyDescent="0.25">
      <c r="A5306" s="7">
        <v>211223</v>
      </c>
      <c r="B5306" s="7">
        <v>2112233</v>
      </c>
      <c r="C5306" t="s">
        <v>668</v>
      </c>
      <c r="D5306" t="s">
        <v>465</v>
      </c>
      <c r="E5306" t="s">
        <v>466</v>
      </c>
      <c r="F5306" t="s">
        <v>10</v>
      </c>
      <c r="G5306">
        <v>22484</v>
      </c>
      <c r="H5306">
        <f t="shared" si="410"/>
        <v>22484</v>
      </c>
      <c r="I5306">
        <v>0.60599999999999998</v>
      </c>
      <c r="J5306" s="1">
        <v>119927377.11</v>
      </c>
      <c r="K5306" s="10">
        <f t="shared" si="411"/>
        <v>5333.8986439245682</v>
      </c>
      <c r="L5306" s="8">
        <f t="shared" si="412"/>
        <v>5333.8986439245682</v>
      </c>
      <c r="M5306" s="14">
        <v>0</v>
      </c>
      <c r="N5306">
        <f>VLOOKUP(B5306,'[1]ICI-DH'!$A:$H,8,FALSE)</f>
        <v>0.1</v>
      </c>
      <c r="O5306">
        <f>VLOOKUP(B5306,[2]Planilha1!$A:$G,6,FALSE)</f>
        <v>1</v>
      </c>
      <c r="P5306">
        <f t="shared" si="413"/>
        <v>4.4476071873332148E-5</v>
      </c>
      <c r="Q5306" s="16">
        <f t="shared" si="414"/>
        <v>4.4476071873332148E-5</v>
      </c>
    </row>
    <row r="5307" spans="1:17" x14ac:dyDescent="0.25">
      <c r="A5307" s="7">
        <v>522145</v>
      </c>
      <c r="B5307" s="7">
        <v>5221452</v>
      </c>
      <c r="C5307" t="s">
        <v>5354</v>
      </c>
      <c r="D5307" t="s">
        <v>5136</v>
      </c>
      <c r="E5307" t="s">
        <v>4932</v>
      </c>
      <c r="F5307" t="s">
        <v>10</v>
      </c>
      <c r="G5307">
        <v>3120</v>
      </c>
      <c r="H5307">
        <f t="shared" si="410"/>
        <v>3120</v>
      </c>
      <c r="I5307">
        <v>0.65300000000000002</v>
      </c>
      <c r="J5307" s="1">
        <v>31437599.210000001</v>
      </c>
      <c r="K5307" s="10">
        <f t="shared" si="411"/>
        <v>10076.153592948718</v>
      </c>
      <c r="L5307" s="8">
        <f t="shared" si="412"/>
        <v>10076.153592948718</v>
      </c>
      <c r="M5307" s="14">
        <v>0.13333333333333333</v>
      </c>
      <c r="N5307">
        <f>VLOOKUP(B5307,'[1]ICI-DH'!$A:$H,8,FALSE)</f>
        <v>0.1</v>
      </c>
      <c r="O5307">
        <f>VLOOKUP(B5307,[2]Planilha1!$A:$G,6,FALSE)</f>
        <v>0</v>
      </c>
      <c r="P5307">
        <f t="shared" si="413"/>
        <v>0</v>
      </c>
      <c r="Q5307" s="16">
        <f t="shared" si="414"/>
        <v>0</v>
      </c>
    </row>
    <row r="5308" spans="1:17" x14ac:dyDescent="0.25">
      <c r="A5308" s="7">
        <v>421860</v>
      </c>
      <c r="B5308" s="7">
        <v>4218608</v>
      </c>
      <c r="C5308" t="s">
        <v>4441</v>
      </c>
      <c r="D5308" t="s">
        <v>4197</v>
      </c>
      <c r="E5308" t="s">
        <v>3828</v>
      </c>
      <c r="F5308" t="s">
        <v>10</v>
      </c>
      <c r="G5308">
        <v>7274</v>
      </c>
      <c r="H5308">
        <f t="shared" si="410"/>
        <v>7274</v>
      </c>
      <c r="I5308">
        <v>0.77500000000000002</v>
      </c>
      <c r="J5308" s="1">
        <v>47848674.399999999</v>
      </c>
      <c r="K5308" s="10">
        <f t="shared" si="411"/>
        <v>6578.0415727247728</v>
      </c>
      <c r="L5308" s="8">
        <f t="shared" si="412"/>
        <v>6578.0415727247728</v>
      </c>
      <c r="M5308" s="14">
        <v>0.85</v>
      </c>
      <c r="N5308">
        <f>VLOOKUP(B5308,'[1]ICI-DH'!$A:$H,8,FALSE)</f>
        <v>0.26</v>
      </c>
      <c r="O5308">
        <f>VLOOKUP(B5308,[2]Planilha1!$A:$G,6,FALSE)</f>
        <v>0</v>
      </c>
      <c r="P5308">
        <f t="shared" si="413"/>
        <v>0</v>
      </c>
      <c r="Q5308" s="16">
        <f t="shared" si="414"/>
        <v>0</v>
      </c>
    </row>
    <row r="5309" spans="1:17" x14ac:dyDescent="0.25">
      <c r="A5309" s="7">
        <v>421870</v>
      </c>
      <c r="B5309" s="7">
        <v>4218707</v>
      </c>
      <c r="C5309" t="s">
        <v>4442</v>
      </c>
      <c r="D5309" t="s">
        <v>4197</v>
      </c>
      <c r="E5309" t="s">
        <v>3828</v>
      </c>
      <c r="F5309" t="s">
        <v>10</v>
      </c>
      <c r="G5309">
        <v>110088</v>
      </c>
      <c r="H5309">
        <f t="shared" si="410"/>
        <v>110088</v>
      </c>
      <c r="I5309">
        <v>0.79600000000000004</v>
      </c>
      <c r="J5309" s="1">
        <v>457400334.88</v>
      </c>
      <c r="K5309" s="10">
        <f t="shared" si="411"/>
        <v>4154.860973766441</v>
      </c>
      <c r="L5309" s="8">
        <f t="shared" si="412"/>
        <v>4154.860973766441</v>
      </c>
      <c r="M5309" s="14">
        <v>1.1222222222222222</v>
      </c>
      <c r="N5309">
        <f>VLOOKUP(B5309,'[1]ICI-DH'!$A:$H,8,FALSE)</f>
        <v>0.16</v>
      </c>
      <c r="O5309">
        <f>VLOOKUP(B5309,[2]Planilha1!$A:$G,6,FALSE)</f>
        <v>251</v>
      </c>
      <c r="P5309">
        <f t="shared" si="413"/>
        <v>2.2799941864690065E-3</v>
      </c>
      <c r="Q5309" s="16">
        <f t="shared" si="414"/>
        <v>2.2799941864690065E-3</v>
      </c>
    </row>
    <row r="5310" spans="1:17" x14ac:dyDescent="0.25">
      <c r="A5310" s="7">
        <v>293190</v>
      </c>
      <c r="B5310" s="7">
        <v>2931905</v>
      </c>
      <c r="C5310" t="s">
        <v>2157</v>
      </c>
      <c r="D5310" t="s">
        <v>1784</v>
      </c>
      <c r="E5310" t="s">
        <v>466</v>
      </c>
      <c r="F5310" t="s">
        <v>10</v>
      </c>
      <c r="G5310">
        <v>48736</v>
      </c>
      <c r="H5310">
        <f t="shared" si="410"/>
        <v>48736</v>
      </c>
      <c r="I5310">
        <v>0.57899999999999996</v>
      </c>
      <c r="J5310" s="1">
        <v>206011765.27000001</v>
      </c>
      <c r="K5310" s="10">
        <f t="shared" si="411"/>
        <v>4227.0962998604728</v>
      </c>
      <c r="L5310" s="8">
        <f t="shared" si="412"/>
        <v>4227.0962998604728</v>
      </c>
      <c r="M5310" s="14">
        <v>0.16666666666666666</v>
      </c>
      <c r="N5310">
        <f>VLOOKUP(B5310,'[1]ICI-DH'!$A:$H,8,FALSE)</f>
        <v>0.1</v>
      </c>
      <c r="O5310">
        <f>VLOOKUP(B5310,[2]Planilha1!$A:$G,6,FALSE)</f>
        <v>17</v>
      </c>
      <c r="P5310">
        <f t="shared" si="413"/>
        <v>3.4881812212738018E-4</v>
      </c>
      <c r="Q5310" s="16">
        <f t="shared" si="414"/>
        <v>3.4881812212738018E-4</v>
      </c>
    </row>
    <row r="5311" spans="1:17" x14ac:dyDescent="0.25">
      <c r="A5311" s="7">
        <v>150808</v>
      </c>
      <c r="B5311" s="7">
        <v>1508084</v>
      </c>
      <c r="C5311" t="s">
        <v>301</v>
      </c>
      <c r="D5311" t="s">
        <v>166</v>
      </c>
      <c r="E5311" t="s">
        <v>9</v>
      </c>
      <c r="F5311" t="s">
        <v>10</v>
      </c>
      <c r="G5311">
        <v>39550</v>
      </c>
      <c r="H5311">
        <f t="shared" si="410"/>
        <v>39550</v>
      </c>
      <c r="I5311">
        <v>0.65900000000000003</v>
      </c>
      <c r="J5311" s="1">
        <v>204102229.84999999</v>
      </c>
      <c r="K5311" s="10">
        <f t="shared" si="411"/>
        <v>5160.6126384323643</v>
      </c>
      <c r="L5311" s="8">
        <f t="shared" si="412"/>
        <v>5160.6126384323643</v>
      </c>
      <c r="M5311" s="14">
        <v>0.44444444444444448</v>
      </c>
      <c r="N5311">
        <f>VLOOKUP(B5311,'[1]ICI-DH'!$A:$H,8,FALSE)</f>
        <v>0.16</v>
      </c>
      <c r="O5311">
        <f>VLOOKUP(B5311,[2]Planilha1!$A:$G,6,FALSE)</f>
        <v>2</v>
      </c>
      <c r="P5311">
        <f t="shared" si="413"/>
        <v>5.0568900126422252E-5</v>
      </c>
      <c r="Q5311" s="16">
        <f t="shared" si="414"/>
        <v>5.0568900126422252E-5</v>
      </c>
    </row>
    <row r="5312" spans="1:17" x14ac:dyDescent="0.25">
      <c r="A5312" s="7">
        <v>432210</v>
      </c>
      <c r="B5312" s="7">
        <v>4322103</v>
      </c>
      <c r="C5312" t="s">
        <v>4897</v>
      </c>
      <c r="D5312" t="s">
        <v>4459</v>
      </c>
      <c r="E5312" t="s">
        <v>3828</v>
      </c>
      <c r="F5312" t="s">
        <v>10</v>
      </c>
      <c r="G5312">
        <v>5542</v>
      </c>
      <c r="H5312">
        <f t="shared" si="410"/>
        <v>5542</v>
      </c>
      <c r="I5312">
        <v>0.747</v>
      </c>
      <c r="J5312" s="1">
        <v>42171904.539999999</v>
      </c>
      <c r="K5312" s="10">
        <f t="shared" si="411"/>
        <v>7609.5100216528326</v>
      </c>
      <c r="L5312" s="8">
        <f t="shared" si="412"/>
        <v>7609.5100216528326</v>
      </c>
      <c r="M5312" s="14">
        <v>0.28888888888888892</v>
      </c>
      <c r="N5312">
        <f>VLOOKUP(B5312,'[1]ICI-DH'!$A:$H,8,FALSE)</f>
        <v>0.1</v>
      </c>
      <c r="O5312">
        <f>VLOOKUP(B5312,[2]Planilha1!$A:$G,6,FALSE)</f>
        <v>0</v>
      </c>
      <c r="P5312">
        <f t="shared" si="413"/>
        <v>0</v>
      </c>
      <c r="Q5312" s="16">
        <f t="shared" si="414"/>
        <v>0</v>
      </c>
    </row>
    <row r="5313" spans="1:17" x14ac:dyDescent="0.25">
      <c r="A5313" s="7">
        <v>150810</v>
      </c>
      <c r="B5313" s="7">
        <v>1508100</v>
      </c>
      <c r="C5313" t="s">
        <v>302</v>
      </c>
      <c r="D5313" t="s">
        <v>166</v>
      </c>
      <c r="E5313" t="s">
        <v>9</v>
      </c>
      <c r="F5313" t="s">
        <v>10</v>
      </c>
      <c r="G5313">
        <v>91306</v>
      </c>
      <c r="H5313">
        <f t="shared" si="410"/>
        <v>91306</v>
      </c>
      <c r="I5313">
        <v>0.66600000000000004</v>
      </c>
      <c r="J5313" s="1">
        <v>532099119.88999999</v>
      </c>
      <c r="K5313" s="10">
        <f t="shared" si="411"/>
        <v>5827.646812805292</v>
      </c>
      <c r="L5313" s="8">
        <f t="shared" si="412"/>
        <v>5827.646812805292</v>
      </c>
      <c r="M5313" s="14">
        <v>0.65555555555555567</v>
      </c>
      <c r="N5313">
        <f>VLOOKUP(B5313,'[1]ICI-DH'!$A:$H,8,FALSE)</f>
        <v>0.1</v>
      </c>
      <c r="O5313">
        <f>VLOOKUP(B5313,[2]Planilha1!$A:$G,6,FALSE)</f>
        <v>3</v>
      </c>
      <c r="P5313">
        <f t="shared" si="413"/>
        <v>3.28565483100782E-5</v>
      </c>
      <c r="Q5313" s="16">
        <f t="shared" si="414"/>
        <v>3.28565483100782E-5</v>
      </c>
    </row>
    <row r="5314" spans="1:17" x14ac:dyDescent="0.25">
      <c r="A5314" s="7">
        <v>211227</v>
      </c>
      <c r="B5314" s="7">
        <v>2112274</v>
      </c>
      <c r="C5314" t="s">
        <v>669</v>
      </c>
      <c r="D5314" t="s">
        <v>465</v>
      </c>
      <c r="E5314" t="s">
        <v>466</v>
      </c>
      <c r="F5314" t="s">
        <v>10</v>
      </c>
      <c r="G5314">
        <v>5507</v>
      </c>
      <c r="H5314">
        <f t="shared" si="410"/>
        <v>5507</v>
      </c>
      <c r="I5314">
        <v>0.55500000000000005</v>
      </c>
      <c r="J5314" s="1">
        <v>39263613.789999999</v>
      </c>
      <c r="K5314" s="10">
        <f t="shared" si="411"/>
        <v>7129.7646250226981</v>
      </c>
      <c r="L5314" s="8">
        <f t="shared" si="412"/>
        <v>7129.7646250226981</v>
      </c>
      <c r="M5314" s="14">
        <v>0.22222222222222224</v>
      </c>
      <c r="N5314">
        <f>VLOOKUP(B5314,'[1]ICI-DH'!$A:$H,8,FALSE)</f>
        <v>0.1</v>
      </c>
      <c r="O5314">
        <f>VLOOKUP(B5314,[2]Planilha1!$A:$G,6,FALSE)</f>
        <v>0</v>
      </c>
      <c r="P5314">
        <f t="shared" si="413"/>
        <v>0</v>
      </c>
      <c r="Q5314" s="16">
        <f t="shared" si="414"/>
        <v>0</v>
      </c>
    </row>
    <row r="5315" spans="1:17" x14ac:dyDescent="0.25">
      <c r="A5315" s="7">
        <v>355495</v>
      </c>
      <c r="B5315" s="7">
        <v>3554953</v>
      </c>
      <c r="C5315" t="s">
        <v>3797</v>
      </c>
      <c r="D5315" t="s">
        <v>3202</v>
      </c>
      <c r="E5315" t="s">
        <v>2182</v>
      </c>
      <c r="F5315" t="s">
        <v>10</v>
      </c>
      <c r="G5315">
        <v>6778</v>
      </c>
      <c r="H5315">
        <f t="shared" ref="H5315:H5378" si="415">IF(G5315&gt;200000, 200000, G5315)</f>
        <v>6778</v>
      </c>
      <c r="I5315">
        <v>0.72799999999999998</v>
      </c>
      <c r="J5315" s="1">
        <v>35677727.090000004</v>
      </c>
      <c r="K5315" s="10">
        <f t="shared" ref="K5315:K5378" si="416">J5315/G5315</f>
        <v>5263.754365594571</v>
      </c>
      <c r="L5315" s="8">
        <f t="shared" ref="L5315:L5378" si="417">IF(K5315&gt;12739.39, 12739.39, K5315)</f>
        <v>5263.754365594571</v>
      </c>
      <c r="M5315" s="14">
        <v>0.43333333333333329</v>
      </c>
      <c r="N5315">
        <f>VLOOKUP(B5315,'[1]ICI-DH'!$A:$H,8,FALSE)</f>
        <v>0.1</v>
      </c>
      <c r="O5315">
        <f>VLOOKUP(B5315,[2]Planilha1!$A:$G,6,FALSE)</f>
        <v>0</v>
      </c>
      <c r="P5315">
        <f t="shared" ref="P5315:P5378" si="418">O5315/G5315</f>
        <v>0</v>
      </c>
      <c r="Q5315" s="16">
        <f t="shared" ref="Q5315:Q5378" si="419">IF(P5315&gt;6830, 6830, P5315)</f>
        <v>0</v>
      </c>
    </row>
    <row r="5316" spans="1:17" x14ac:dyDescent="0.25">
      <c r="A5316" s="7">
        <v>316950</v>
      </c>
      <c r="B5316" s="7">
        <v>3169505</v>
      </c>
      <c r="C5316" t="s">
        <v>2997</v>
      </c>
      <c r="D5316" t="s">
        <v>2181</v>
      </c>
      <c r="E5316" t="s">
        <v>2182</v>
      </c>
      <c r="F5316" t="s">
        <v>10</v>
      </c>
      <c r="G5316">
        <v>5886</v>
      </c>
      <c r="H5316">
        <f t="shared" si="415"/>
        <v>5886</v>
      </c>
      <c r="I5316">
        <v>0.626</v>
      </c>
      <c r="J5316" s="1">
        <v>40016205.640000001</v>
      </c>
      <c r="K5316" s="10">
        <f t="shared" si="416"/>
        <v>6798.5398640842677</v>
      </c>
      <c r="L5316" s="8">
        <f t="shared" si="417"/>
        <v>6798.5398640842677</v>
      </c>
      <c r="M5316" s="14">
        <v>0.4277777777777777</v>
      </c>
      <c r="N5316">
        <f>VLOOKUP(B5316,'[1]ICI-DH'!$A:$H,8,FALSE)</f>
        <v>0.1</v>
      </c>
      <c r="O5316">
        <f>VLOOKUP(B5316,[2]Planilha1!$A:$G,6,FALSE)</f>
        <v>0</v>
      </c>
      <c r="P5316">
        <f t="shared" si="418"/>
        <v>0</v>
      </c>
      <c r="Q5316" s="16">
        <f t="shared" si="419"/>
        <v>0</v>
      </c>
    </row>
    <row r="5317" spans="1:17" x14ac:dyDescent="0.25">
      <c r="A5317" s="7">
        <v>421875</v>
      </c>
      <c r="B5317" s="7">
        <v>4218756</v>
      </c>
      <c r="C5317" t="s">
        <v>4443</v>
      </c>
      <c r="D5317" t="s">
        <v>4197</v>
      </c>
      <c r="E5317" t="s">
        <v>3828</v>
      </c>
      <c r="F5317" t="s">
        <v>10</v>
      </c>
      <c r="G5317">
        <v>4916</v>
      </c>
      <c r="H5317">
        <f t="shared" si="415"/>
        <v>4916</v>
      </c>
      <c r="I5317">
        <v>0.752</v>
      </c>
      <c r="J5317" s="1">
        <v>42924618.219999999</v>
      </c>
      <c r="K5317" s="10">
        <f t="shared" si="416"/>
        <v>8731.6147721724974</v>
      </c>
      <c r="L5317" s="8">
        <f t="shared" si="417"/>
        <v>8731.6147721724974</v>
      </c>
      <c r="M5317" s="14">
        <v>0.6333333333333333</v>
      </c>
      <c r="N5317">
        <f>VLOOKUP(B5317,'[1]ICI-DH'!$A:$H,8,FALSE)</f>
        <v>0.2</v>
      </c>
      <c r="O5317">
        <f>VLOOKUP(B5317,[2]Planilha1!$A:$G,6,FALSE)</f>
        <v>0</v>
      </c>
      <c r="P5317">
        <f t="shared" si="418"/>
        <v>0</v>
      </c>
      <c r="Q5317" s="16">
        <f t="shared" si="419"/>
        <v>0</v>
      </c>
    </row>
    <row r="5318" spans="1:17" x14ac:dyDescent="0.25">
      <c r="A5318" s="7">
        <v>432215</v>
      </c>
      <c r="B5318" s="7">
        <v>4322152</v>
      </c>
      <c r="C5318" t="s">
        <v>4898</v>
      </c>
      <c r="D5318" t="s">
        <v>4459</v>
      </c>
      <c r="E5318" t="s">
        <v>3828</v>
      </c>
      <c r="F5318" t="s">
        <v>10</v>
      </c>
      <c r="G5318">
        <v>3681</v>
      </c>
      <c r="H5318">
        <f t="shared" si="415"/>
        <v>3681</v>
      </c>
      <c r="I5318">
        <v>0.65700000000000003</v>
      </c>
      <c r="J5318" s="1">
        <v>33168977.550000001</v>
      </c>
      <c r="K5318" s="10">
        <f t="shared" si="416"/>
        <v>9010.8605134474328</v>
      </c>
      <c r="L5318" s="8">
        <f t="shared" si="417"/>
        <v>9010.8605134474328</v>
      </c>
      <c r="M5318" s="14">
        <v>0.18333333333333335</v>
      </c>
      <c r="N5318">
        <f>VLOOKUP(B5318,'[1]ICI-DH'!$A:$H,8,FALSE)</f>
        <v>0.36</v>
      </c>
      <c r="O5318">
        <f>VLOOKUP(B5318,[2]Planilha1!$A:$G,6,FALSE)</f>
        <v>0</v>
      </c>
      <c r="P5318">
        <f t="shared" si="418"/>
        <v>0</v>
      </c>
      <c r="Q5318" s="16">
        <f t="shared" si="419"/>
        <v>0</v>
      </c>
    </row>
    <row r="5319" spans="1:17" x14ac:dyDescent="0.25">
      <c r="A5319" s="7">
        <v>412788</v>
      </c>
      <c r="B5319" s="7">
        <v>4127882</v>
      </c>
      <c r="C5319" t="s">
        <v>4179</v>
      </c>
      <c r="D5319" t="s">
        <v>3827</v>
      </c>
      <c r="E5319" t="s">
        <v>3828</v>
      </c>
      <c r="F5319" t="s">
        <v>10</v>
      </c>
      <c r="G5319">
        <v>6219</v>
      </c>
      <c r="H5319">
        <f t="shared" si="415"/>
        <v>6219</v>
      </c>
      <c r="I5319">
        <v>0.61099999999999999</v>
      </c>
      <c r="J5319" s="1">
        <v>48029554.590000004</v>
      </c>
      <c r="K5319" s="10">
        <f t="shared" si="416"/>
        <v>7723.0349879401838</v>
      </c>
      <c r="L5319" s="8">
        <f t="shared" si="417"/>
        <v>7723.0349879401838</v>
      </c>
      <c r="M5319" s="14">
        <v>0.12222222222222227</v>
      </c>
      <c r="N5319">
        <f>VLOOKUP(B5319,'[1]ICI-DH'!$A:$H,8,FALSE)</f>
        <v>0.1</v>
      </c>
      <c r="O5319">
        <f>VLOOKUP(B5319,[2]Planilha1!$A:$G,6,FALSE)</f>
        <v>0</v>
      </c>
      <c r="P5319">
        <f t="shared" si="418"/>
        <v>0</v>
      </c>
      <c r="Q5319" s="16">
        <f t="shared" si="419"/>
        <v>0</v>
      </c>
    </row>
    <row r="5320" spans="1:17" x14ac:dyDescent="0.25">
      <c r="A5320" s="7">
        <v>412790</v>
      </c>
      <c r="B5320" s="7">
        <v>4127908</v>
      </c>
      <c r="C5320" t="s">
        <v>4180</v>
      </c>
      <c r="D5320" t="s">
        <v>3827</v>
      </c>
      <c r="E5320" t="s">
        <v>3828</v>
      </c>
      <c r="F5320" t="s">
        <v>10</v>
      </c>
      <c r="G5320">
        <v>8067</v>
      </c>
      <c r="H5320">
        <f t="shared" si="415"/>
        <v>8067</v>
      </c>
      <c r="I5320">
        <v>0.69499999999999995</v>
      </c>
      <c r="J5320" s="1">
        <v>54315613.5</v>
      </c>
      <c r="K5320" s="10">
        <f t="shared" si="416"/>
        <v>6733.0622908144287</v>
      </c>
      <c r="L5320" s="8">
        <f t="shared" si="417"/>
        <v>6733.0622908144287</v>
      </c>
      <c r="M5320" s="14">
        <v>7.7777777777777765E-2</v>
      </c>
      <c r="N5320">
        <f>VLOOKUP(B5320,'[1]ICI-DH'!$A:$H,8,FALSE)</f>
        <v>0.2</v>
      </c>
      <c r="O5320">
        <f>VLOOKUP(B5320,[2]Planilha1!$A:$G,6,FALSE)</f>
        <v>1</v>
      </c>
      <c r="P5320">
        <f t="shared" si="418"/>
        <v>1.2396181975951408E-4</v>
      </c>
      <c r="Q5320" s="16">
        <f t="shared" si="419"/>
        <v>1.2396181975951408E-4</v>
      </c>
    </row>
    <row r="5321" spans="1:17" x14ac:dyDescent="0.25">
      <c r="A5321" s="7">
        <v>211230</v>
      </c>
      <c r="B5321" s="7">
        <v>2112308</v>
      </c>
      <c r="C5321" t="s">
        <v>670</v>
      </c>
      <c r="D5321" t="s">
        <v>465</v>
      </c>
      <c r="E5321" t="s">
        <v>466</v>
      </c>
      <c r="F5321" t="s">
        <v>10</v>
      </c>
      <c r="G5321">
        <v>36251</v>
      </c>
      <c r="H5321">
        <f t="shared" si="415"/>
        <v>36251</v>
      </c>
      <c r="I5321">
        <v>0.57199999999999995</v>
      </c>
      <c r="J5321" s="1">
        <v>170885295.03999999</v>
      </c>
      <c r="K5321" s="10">
        <f t="shared" si="416"/>
        <v>4713.9470646326999</v>
      </c>
      <c r="L5321" s="8">
        <f t="shared" si="417"/>
        <v>4713.9470646326999</v>
      </c>
      <c r="M5321" s="14">
        <v>0.41666666666666669</v>
      </c>
      <c r="N5321">
        <f>VLOOKUP(B5321,'[1]ICI-DH'!$A:$H,8,FALSE)</f>
        <v>0.1</v>
      </c>
      <c r="O5321">
        <f>VLOOKUP(B5321,[2]Planilha1!$A:$G,6,FALSE)</f>
        <v>0</v>
      </c>
      <c r="P5321">
        <f t="shared" si="418"/>
        <v>0</v>
      </c>
      <c r="Q5321" s="16">
        <f t="shared" si="419"/>
        <v>0</v>
      </c>
    </row>
    <row r="5322" spans="1:17" x14ac:dyDescent="0.25">
      <c r="A5322" s="7">
        <v>355500</v>
      </c>
      <c r="B5322" s="7">
        <v>3555000</v>
      </c>
      <c r="C5322" t="s">
        <v>3798</v>
      </c>
      <c r="D5322" t="s">
        <v>3202</v>
      </c>
      <c r="E5322" t="s">
        <v>2182</v>
      </c>
      <c r="F5322" t="s">
        <v>10</v>
      </c>
      <c r="G5322">
        <v>63928</v>
      </c>
      <c r="H5322">
        <f t="shared" si="415"/>
        <v>63928</v>
      </c>
      <c r="I5322">
        <v>0.77100000000000002</v>
      </c>
      <c r="J5322" s="1">
        <v>292564966.63999999</v>
      </c>
      <c r="K5322" s="10">
        <f t="shared" si="416"/>
        <v>4576.4761394068328</v>
      </c>
      <c r="L5322" s="8">
        <f t="shared" si="417"/>
        <v>4576.4761394068328</v>
      </c>
      <c r="M5322" s="14">
        <v>1.3111111111111111</v>
      </c>
      <c r="N5322">
        <f>VLOOKUP(B5322,'[1]ICI-DH'!$A:$H,8,FALSE)</f>
        <v>0.5</v>
      </c>
      <c r="O5322">
        <f>VLOOKUP(B5322,[2]Planilha1!$A:$G,6,FALSE)</f>
        <v>110</v>
      </c>
      <c r="P5322">
        <f t="shared" si="418"/>
        <v>1.7206857714929294E-3</v>
      </c>
      <c r="Q5322" s="16">
        <f t="shared" si="419"/>
        <v>1.7206857714929294E-3</v>
      </c>
    </row>
    <row r="5323" spans="1:17" x14ac:dyDescent="0.25">
      <c r="A5323" s="7">
        <v>316960</v>
      </c>
      <c r="B5323" s="7">
        <v>3169604</v>
      </c>
      <c r="C5323" t="s">
        <v>2998</v>
      </c>
      <c r="D5323" t="s">
        <v>2181</v>
      </c>
      <c r="E5323" t="s">
        <v>2182</v>
      </c>
      <c r="F5323" t="s">
        <v>10</v>
      </c>
      <c r="G5323">
        <v>25470</v>
      </c>
      <c r="H5323">
        <f t="shared" si="415"/>
        <v>25470</v>
      </c>
      <c r="I5323">
        <v>0.71899999999999997</v>
      </c>
      <c r="J5323" s="1">
        <v>152738593.06</v>
      </c>
      <c r="K5323" s="10">
        <f t="shared" si="416"/>
        <v>5996.803810757754</v>
      </c>
      <c r="L5323" s="8">
        <f t="shared" si="417"/>
        <v>5996.803810757754</v>
      </c>
      <c r="M5323" s="14">
        <v>0.23888888888888887</v>
      </c>
      <c r="N5323">
        <f>VLOOKUP(B5323,'[1]ICI-DH'!$A:$H,8,FALSE)</f>
        <v>0.26</v>
      </c>
      <c r="O5323">
        <f>VLOOKUP(B5323,[2]Planilha1!$A:$G,6,FALSE)</f>
        <v>3</v>
      </c>
      <c r="P5323">
        <f t="shared" si="418"/>
        <v>1.1778563015312132E-4</v>
      </c>
      <c r="Q5323" s="16">
        <f t="shared" si="419"/>
        <v>1.1778563015312132E-4</v>
      </c>
    </row>
    <row r="5324" spans="1:17" x14ac:dyDescent="0.25">
      <c r="A5324" s="7">
        <v>261580</v>
      </c>
      <c r="B5324" s="7">
        <v>2615805</v>
      </c>
      <c r="C5324" t="s">
        <v>1611</v>
      </c>
      <c r="D5324" t="s">
        <v>1452</v>
      </c>
      <c r="E5324" t="s">
        <v>466</v>
      </c>
      <c r="F5324" t="s">
        <v>10</v>
      </c>
      <c r="G5324">
        <v>26937</v>
      </c>
      <c r="H5324">
        <f t="shared" si="415"/>
        <v>26937</v>
      </c>
      <c r="I5324">
        <v>0.51900000000000002</v>
      </c>
      <c r="J5324" s="1">
        <v>105229833.26000001</v>
      </c>
      <c r="K5324" s="10">
        <f t="shared" si="416"/>
        <v>3906.516436871218</v>
      </c>
      <c r="L5324" s="8">
        <f t="shared" si="417"/>
        <v>3906.516436871218</v>
      </c>
      <c r="M5324" s="14">
        <v>0.23888888888888893</v>
      </c>
      <c r="N5324">
        <f>VLOOKUP(B5324,'[1]ICI-DH'!$A:$H,8,FALSE)</f>
        <v>0.2</v>
      </c>
      <c r="O5324">
        <f>VLOOKUP(B5324,[2]Planilha1!$A:$G,6,FALSE)</f>
        <v>0</v>
      </c>
      <c r="P5324">
        <f t="shared" si="418"/>
        <v>0</v>
      </c>
      <c r="Q5324" s="16">
        <f t="shared" si="419"/>
        <v>0</v>
      </c>
    </row>
    <row r="5325" spans="1:17" x14ac:dyDescent="0.25">
      <c r="A5325" s="7">
        <v>432218</v>
      </c>
      <c r="B5325" s="7">
        <v>4322186</v>
      </c>
      <c r="C5325" t="s">
        <v>4899</v>
      </c>
      <c r="D5325" t="s">
        <v>4459</v>
      </c>
      <c r="E5325" t="s">
        <v>3828</v>
      </c>
      <c r="F5325" t="s">
        <v>10</v>
      </c>
      <c r="G5325">
        <v>1374</v>
      </c>
      <c r="H5325">
        <f t="shared" si="415"/>
        <v>1374</v>
      </c>
      <c r="I5325">
        <v>0.69399999999999995</v>
      </c>
      <c r="J5325" s="1">
        <v>23455627.359999999</v>
      </c>
      <c r="K5325" s="10">
        <f t="shared" si="416"/>
        <v>17071.053391557496</v>
      </c>
      <c r="L5325" s="8">
        <f t="shared" si="417"/>
        <v>12739.39</v>
      </c>
      <c r="M5325" s="14">
        <v>0.33888888888888885</v>
      </c>
      <c r="N5325">
        <f>VLOOKUP(B5325,'[1]ICI-DH'!$A:$H,8,FALSE)</f>
        <v>0.1</v>
      </c>
      <c r="O5325">
        <f>VLOOKUP(B5325,[2]Planilha1!$A:$G,6,FALSE)</f>
        <v>0</v>
      </c>
      <c r="P5325">
        <f t="shared" si="418"/>
        <v>0</v>
      </c>
      <c r="Q5325" s="16">
        <f t="shared" si="419"/>
        <v>0</v>
      </c>
    </row>
    <row r="5326" spans="1:17" x14ac:dyDescent="0.25">
      <c r="A5326" s="7">
        <v>432220</v>
      </c>
      <c r="B5326" s="7">
        <v>4322202</v>
      </c>
      <c r="C5326" t="s">
        <v>4900</v>
      </c>
      <c r="D5326" t="s">
        <v>4459</v>
      </c>
      <c r="E5326" t="s">
        <v>3828</v>
      </c>
      <c r="F5326" t="s">
        <v>10</v>
      </c>
      <c r="G5326">
        <v>20005</v>
      </c>
      <c r="H5326">
        <f t="shared" si="415"/>
        <v>20005</v>
      </c>
      <c r="I5326">
        <v>0.70899999999999996</v>
      </c>
      <c r="J5326" s="1">
        <v>162855740.94999999</v>
      </c>
      <c r="K5326" s="10">
        <f t="shared" si="416"/>
        <v>8140.7518595351157</v>
      </c>
      <c r="L5326" s="8">
        <f t="shared" si="417"/>
        <v>8140.7518595351157</v>
      </c>
      <c r="M5326" s="14">
        <v>0.35000000000000009</v>
      </c>
      <c r="N5326">
        <f>VLOOKUP(B5326,'[1]ICI-DH'!$A:$H,8,FALSE)</f>
        <v>0.26</v>
      </c>
      <c r="O5326">
        <f>VLOOKUP(B5326,[2]Planilha1!$A:$G,6,FALSE)</f>
        <v>4</v>
      </c>
      <c r="P5326">
        <f t="shared" si="418"/>
        <v>1.9995001249687578E-4</v>
      </c>
      <c r="Q5326" s="16">
        <f t="shared" si="419"/>
        <v>1.9995001249687578E-4</v>
      </c>
    </row>
    <row r="5327" spans="1:17" x14ac:dyDescent="0.25">
      <c r="A5327" s="7">
        <v>432225</v>
      </c>
      <c r="B5327" s="7">
        <v>4322251</v>
      </c>
      <c r="C5327" t="s">
        <v>4901</v>
      </c>
      <c r="D5327" t="s">
        <v>4459</v>
      </c>
      <c r="E5327" t="s">
        <v>3828</v>
      </c>
      <c r="F5327" t="s">
        <v>10</v>
      </c>
      <c r="G5327">
        <v>5029</v>
      </c>
      <c r="H5327">
        <f t="shared" si="415"/>
        <v>5029</v>
      </c>
      <c r="I5327">
        <v>0.71799999999999997</v>
      </c>
      <c r="J5327" s="1">
        <v>63064562.609999999</v>
      </c>
      <c r="K5327" s="10">
        <f t="shared" si="416"/>
        <v>12540.179481010142</v>
      </c>
      <c r="L5327" s="8">
        <f t="shared" si="417"/>
        <v>12540.179481010142</v>
      </c>
      <c r="M5327" s="14">
        <v>0.28333333333333333</v>
      </c>
      <c r="N5327">
        <f>VLOOKUP(B5327,'[1]ICI-DH'!$A:$H,8,FALSE)</f>
        <v>0.1</v>
      </c>
      <c r="O5327">
        <f>VLOOKUP(B5327,[2]Planilha1!$A:$G,6,FALSE)</f>
        <v>0</v>
      </c>
      <c r="P5327">
        <f t="shared" si="418"/>
        <v>0</v>
      </c>
      <c r="Q5327" s="16">
        <f t="shared" si="419"/>
        <v>0</v>
      </c>
    </row>
    <row r="5328" spans="1:17" x14ac:dyDescent="0.25">
      <c r="A5328" s="7">
        <v>432230</v>
      </c>
      <c r="B5328" s="7">
        <v>4322301</v>
      </c>
      <c r="C5328" t="s">
        <v>4902</v>
      </c>
      <c r="D5328" t="s">
        <v>4459</v>
      </c>
      <c r="E5328" t="s">
        <v>3828</v>
      </c>
      <c r="F5328" t="s">
        <v>10</v>
      </c>
      <c r="G5328">
        <v>8363</v>
      </c>
      <c r="H5328">
        <f t="shared" si="415"/>
        <v>8363</v>
      </c>
      <c r="I5328">
        <v>0.72799999999999998</v>
      </c>
      <c r="J5328" s="1">
        <v>53359872.810000002</v>
      </c>
      <c r="K5328" s="10">
        <f t="shared" si="416"/>
        <v>6380.4702630634938</v>
      </c>
      <c r="L5328" s="8">
        <f t="shared" si="417"/>
        <v>6380.4702630634938</v>
      </c>
      <c r="M5328" s="14">
        <v>0.45</v>
      </c>
      <c r="N5328">
        <f>VLOOKUP(B5328,'[1]ICI-DH'!$A:$H,8,FALSE)</f>
        <v>0.26</v>
      </c>
      <c r="O5328">
        <f>VLOOKUP(B5328,[2]Planilha1!$A:$G,6,FALSE)</f>
        <v>0</v>
      </c>
      <c r="P5328">
        <f t="shared" si="418"/>
        <v>0</v>
      </c>
      <c r="Q5328" s="16">
        <f t="shared" si="419"/>
        <v>0</v>
      </c>
    </row>
    <row r="5329" spans="1:17" x14ac:dyDescent="0.25">
      <c r="A5329" s="7">
        <v>261590</v>
      </c>
      <c r="B5329" s="7">
        <v>2615904</v>
      </c>
      <c r="C5329" t="s">
        <v>1612</v>
      </c>
      <c r="D5329" t="s">
        <v>1452</v>
      </c>
      <c r="E5329" t="s">
        <v>466</v>
      </c>
      <c r="F5329" t="s">
        <v>10</v>
      </c>
      <c r="G5329">
        <v>8005</v>
      </c>
      <c r="H5329">
        <f t="shared" si="415"/>
        <v>8005</v>
      </c>
      <c r="I5329">
        <v>0.63400000000000001</v>
      </c>
      <c r="J5329" s="1">
        <v>46334897.159999996</v>
      </c>
      <c r="K5329" s="10">
        <f t="shared" si="416"/>
        <v>5788.2444921923798</v>
      </c>
      <c r="L5329" s="8">
        <f t="shared" si="417"/>
        <v>5788.2444921923798</v>
      </c>
      <c r="M5329" s="14">
        <v>0.91111111111111109</v>
      </c>
      <c r="N5329">
        <f>VLOOKUP(B5329,'[1]ICI-DH'!$A:$H,8,FALSE)</f>
        <v>0.1</v>
      </c>
      <c r="O5329">
        <f>VLOOKUP(B5329,[2]Planilha1!$A:$G,6,FALSE)</f>
        <v>1</v>
      </c>
      <c r="P5329">
        <f t="shared" si="418"/>
        <v>1.2492192379762648E-4</v>
      </c>
      <c r="Q5329" s="16">
        <f t="shared" si="419"/>
        <v>1.2492192379762648E-4</v>
      </c>
    </row>
    <row r="5330" spans="1:17" x14ac:dyDescent="0.25">
      <c r="A5330" s="7">
        <v>412795</v>
      </c>
      <c r="B5330" s="7">
        <v>4127957</v>
      </c>
      <c r="C5330" t="s">
        <v>4181</v>
      </c>
      <c r="D5330" t="s">
        <v>3827</v>
      </c>
      <c r="E5330" t="s">
        <v>3828</v>
      </c>
      <c r="F5330" t="s">
        <v>10</v>
      </c>
      <c r="G5330">
        <v>8077</v>
      </c>
      <c r="H5330">
        <f t="shared" si="415"/>
        <v>8077</v>
      </c>
      <c r="I5330">
        <v>0.73</v>
      </c>
      <c r="J5330" s="1">
        <v>63350707.32</v>
      </c>
      <c r="K5330" s="10">
        <f t="shared" si="416"/>
        <v>7843.3462077504028</v>
      </c>
      <c r="L5330" s="8">
        <f t="shared" si="417"/>
        <v>7843.3462077504028</v>
      </c>
      <c r="M5330" s="14">
        <v>0.7</v>
      </c>
      <c r="N5330">
        <f>VLOOKUP(B5330,'[1]ICI-DH'!$A:$H,8,FALSE)</f>
        <v>0.1</v>
      </c>
      <c r="O5330">
        <f>VLOOKUP(B5330,[2]Planilha1!$A:$G,6,FALSE)</f>
        <v>0</v>
      </c>
      <c r="P5330">
        <f t="shared" si="418"/>
        <v>0</v>
      </c>
      <c r="Q5330" s="16">
        <f t="shared" si="419"/>
        <v>0</v>
      </c>
    </row>
    <row r="5331" spans="1:17" x14ac:dyDescent="0.25">
      <c r="A5331" s="7">
        <v>355510</v>
      </c>
      <c r="B5331" s="7">
        <v>3555109</v>
      </c>
      <c r="C5331" t="s">
        <v>3799</v>
      </c>
      <c r="D5331" t="s">
        <v>3202</v>
      </c>
      <c r="E5331" t="s">
        <v>2182</v>
      </c>
      <c r="F5331" t="s">
        <v>10</v>
      </c>
      <c r="G5331">
        <v>15854</v>
      </c>
      <c r="H5331">
        <f t="shared" si="415"/>
        <v>15854</v>
      </c>
      <c r="I5331">
        <v>0.76900000000000002</v>
      </c>
      <c r="J5331" s="1">
        <v>81121003.459999993</v>
      </c>
      <c r="K5331" s="10">
        <f t="shared" si="416"/>
        <v>5116.7530881796392</v>
      </c>
      <c r="L5331" s="8">
        <f t="shared" si="417"/>
        <v>5116.7530881796392</v>
      </c>
      <c r="M5331" s="14">
        <v>7.2222222222222229E-2</v>
      </c>
      <c r="N5331">
        <f>VLOOKUP(B5331,'[1]ICI-DH'!$A:$H,8,FALSE)</f>
        <v>0.2</v>
      </c>
      <c r="O5331">
        <f>VLOOKUP(B5331,[2]Planilha1!$A:$G,6,FALSE)</f>
        <v>7</v>
      </c>
      <c r="P5331">
        <f t="shared" si="418"/>
        <v>4.4152895168411758E-4</v>
      </c>
      <c r="Q5331" s="16">
        <f t="shared" si="419"/>
        <v>4.4152895168411758E-4</v>
      </c>
    </row>
    <row r="5332" spans="1:17" x14ac:dyDescent="0.25">
      <c r="A5332" s="7">
        <v>172125</v>
      </c>
      <c r="B5332" s="7">
        <v>1721257</v>
      </c>
      <c r="C5332" t="s">
        <v>460</v>
      </c>
      <c r="D5332" t="s">
        <v>327</v>
      </c>
      <c r="E5332" t="s">
        <v>9</v>
      </c>
      <c r="F5332" t="s">
        <v>10</v>
      </c>
      <c r="G5332">
        <v>1909</v>
      </c>
      <c r="H5332">
        <f t="shared" si="415"/>
        <v>1909</v>
      </c>
      <c r="I5332">
        <v>0.67</v>
      </c>
      <c r="J5332" s="1"/>
      <c r="K5332" s="10">
        <v>5485</v>
      </c>
      <c r="L5332" s="8">
        <f t="shared" si="417"/>
        <v>5485</v>
      </c>
      <c r="M5332" s="14">
        <v>0.22222222222222224</v>
      </c>
      <c r="N5332">
        <f>VLOOKUP(B5332,'[1]ICI-DH'!$A:$H,8,FALSE)</f>
        <v>0.1</v>
      </c>
      <c r="O5332">
        <f>VLOOKUP(B5332,[2]Planilha1!$A:$G,6,FALSE)</f>
        <v>0</v>
      </c>
      <c r="P5332">
        <f t="shared" si="418"/>
        <v>0</v>
      </c>
      <c r="Q5332" s="16">
        <f t="shared" si="419"/>
        <v>0</v>
      </c>
    </row>
    <row r="5333" spans="1:17" x14ac:dyDescent="0.25">
      <c r="A5333" s="7">
        <v>172130</v>
      </c>
      <c r="B5333" s="7">
        <v>1721307</v>
      </c>
      <c r="C5333" t="s">
        <v>461</v>
      </c>
      <c r="D5333" t="s">
        <v>327</v>
      </c>
      <c r="E5333" t="s">
        <v>9</v>
      </c>
      <c r="F5333" t="s">
        <v>10</v>
      </c>
      <c r="G5333">
        <v>1874</v>
      </c>
      <c r="H5333">
        <f t="shared" si="415"/>
        <v>1874</v>
      </c>
      <c r="I5333">
        <v>0.58699999999999997</v>
      </c>
      <c r="J5333" s="1">
        <v>22425897.899999999</v>
      </c>
      <c r="K5333" s="10">
        <f t="shared" si="416"/>
        <v>11966.86120597652</v>
      </c>
      <c r="L5333" s="8">
        <f t="shared" si="417"/>
        <v>11966.86120597652</v>
      </c>
      <c r="M5333" s="14">
        <v>0.30555555555555564</v>
      </c>
      <c r="N5333">
        <f>VLOOKUP(B5333,'[1]ICI-DH'!$A:$H,8,FALSE)</f>
        <v>0.1</v>
      </c>
      <c r="O5333">
        <f>VLOOKUP(B5333,[2]Planilha1!$A:$G,6,FALSE)</f>
        <v>0</v>
      </c>
      <c r="P5333">
        <f t="shared" si="418"/>
        <v>0</v>
      </c>
      <c r="Q5333" s="16">
        <f t="shared" si="419"/>
        <v>0</v>
      </c>
    </row>
    <row r="5334" spans="1:17" x14ac:dyDescent="0.25">
      <c r="A5334" s="7">
        <v>211240</v>
      </c>
      <c r="B5334" s="7">
        <v>2112407</v>
      </c>
      <c r="C5334" t="s">
        <v>671</v>
      </c>
      <c r="D5334" t="s">
        <v>465</v>
      </c>
      <c r="E5334" t="s">
        <v>466</v>
      </c>
      <c r="F5334" t="s">
        <v>10</v>
      </c>
      <c r="G5334">
        <v>37491</v>
      </c>
      <c r="H5334">
        <f t="shared" si="415"/>
        <v>37491</v>
      </c>
      <c r="I5334">
        <v>0.56100000000000005</v>
      </c>
      <c r="J5334" s="1">
        <v>164375392.00999999</v>
      </c>
      <c r="K5334" s="10">
        <f t="shared" si="416"/>
        <v>4384.3960419834093</v>
      </c>
      <c r="L5334" s="8">
        <f t="shared" si="417"/>
        <v>4384.3960419834093</v>
      </c>
      <c r="M5334" s="14">
        <v>0.65555555555555556</v>
      </c>
      <c r="N5334">
        <f>VLOOKUP(B5334,'[1]ICI-DH'!$A:$H,8,FALSE)</f>
        <v>0.26</v>
      </c>
      <c r="O5334">
        <f>VLOOKUP(B5334,[2]Planilha1!$A:$G,6,FALSE)</f>
        <v>0</v>
      </c>
      <c r="P5334">
        <f t="shared" si="418"/>
        <v>0</v>
      </c>
      <c r="Q5334" s="16">
        <f t="shared" si="419"/>
        <v>0</v>
      </c>
    </row>
    <row r="5335" spans="1:17" x14ac:dyDescent="0.25">
      <c r="A5335" s="7">
        <v>211245</v>
      </c>
      <c r="B5335" s="7">
        <v>2112456</v>
      </c>
      <c r="C5335" t="s">
        <v>672</v>
      </c>
      <c r="D5335" t="s">
        <v>465</v>
      </c>
      <c r="E5335" t="s">
        <v>466</v>
      </c>
      <c r="F5335" t="s">
        <v>10</v>
      </c>
      <c r="G5335">
        <v>31638</v>
      </c>
      <c r="H5335">
        <f t="shared" si="415"/>
        <v>31638</v>
      </c>
      <c r="I5335">
        <v>0.53600000000000003</v>
      </c>
      <c r="J5335" s="1">
        <v>115492092.31999999</v>
      </c>
      <c r="K5335" s="10">
        <f t="shared" si="416"/>
        <v>3650.4232985650165</v>
      </c>
      <c r="L5335" s="8">
        <f t="shared" si="417"/>
        <v>3650.4232985650165</v>
      </c>
      <c r="M5335" s="14">
        <v>0.46666666666666667</v>
      </c>
      <c r="N5335">
        <f>VLOOKUP(B5335,'[1]ICI-DH'!$A:$H,8,FALSE)</f>
        <v>0.16</v>
      </c>
      <c r="O5335">
        <f>VLOOKUP(B5335,[2]Planilha1!$A:$G,6,FALSE)</f>
        <v>0</v>
      </c>
      <c r="P5335">
        <f t="shared" si="418"/>
        <v>0</v>
      </c>
      <c r="Q5335" s="16">
        <f t="shared" si="419"/>
        <v>0</v>
      </c>
    </row>
    <row r="5336" spans="1:17" x14ac:dyDescent="0.25">
      <c r="A5336" s="7">
        <v>355520</v>
      </c>
      <c r="B5336" s="7">
        <v>3555208</v>
      </c>
      <c r="C5336" t="s">
        <v>3800</v>
      </c>
      <c r="D5336" t="s">
        <v>3202</v>
      </c>
      <c r="E5336" t="s">
        <v>2182</v>
      </c>
      <c r="F5336" t="s">
        <v>10</v>
      </c>
      <c r="G5336">
        <v>1818</v>
      </c>
      <c r="H5336">
        <f t="shared" si="415"/>
        <v>1818</v>
      </c>
      <c r="I5336">
        <v>0.751</v>
      </c>
      <c r="J5336" s="1">
        <v>32184153.559999999</v>
      </c>
      <c r="K5336" s="10">
        <f t="shared" si="416"/>
        <v>17703.054763476346</v>
      </c>
      <c r="L5336" s="8">
        <f t="shared" si="417"/>
        <v>12739.39</v>
      </c>
      <c r="M5336" s="14">
        <v>4.4444444444444418E-2</v>
      </c>
      <c r="N5336">
        <f>VLOOKUP(B5336,'[1]ICI-DH'!$A:$H,8,FALSE)</f>
        <v>0.1</v>
      </c>
      <c r="O5336">
        <f>VLOOKUP(B5336,[2]Planilha1!$A:$G,6,FALSE)</f>
        <v>4</v>
      </c>
      <c r="P5336">
        <f t="shared" si="418"/>
        <v>2.2002200220022001E-3</v>
      </c>
      <c r="Q5336" s="16">
        <f t="shared" si="419"/>
        <v>2.2002200220022001E-3</v>
      </c>
    </row>
    <row r="5337" spans="1:17" x14ac:dyDescent="0.25">
      <c r="A5337" s="7">
        <v>316970</v>
      </c>
      <c r="B5337" s="7">
        <v>3169703</v>
      </c>
      <c r="C5337" t="s">
        <v>2999</v>
      </c>
      <c r="D5337" t="s">
        <v>2181</v>
      </c>
      <c r="E5337" t="s">
        <v>2182</v>
      </c>
      <c r="F5337" t="s">
        <v>10</v>
      </c>
      <c r="G5337">
        <v>20000</v>
      </c>
      <c r="H5337">
        <f t="shared" si="415"/>
        <v>20000</v>
      </c>
      <c r="I5337">
        <v>0.68200000000000005</v>
      </c>
      <c r="J5337" s="1">
        <v>86138145.049999997</v>
      </c>
      <c r="K5337" s="10">
        <f t="shared" si="416"/>
        <v>4306.9072525000001</v>
      </c>
      <c r="L5337" s="8">
        <f t="shared" si="417"/>
        <v>4306.9072525000001</v>
      </c>
      <c r="M5337" s="14">
        <v>0.38888888888888895</v>
      </c>
      <c r="N5337">
        <f>VLOOKUP(B5337,'[1]ICI-DH'!$A:$H,8,FALSE)</f>
        <v>0.16</v>
      </c>
      <c r="O5337">
        <f>VLOOKUP(B5337,[2]Planilha1!$A:$G,6,FALSE)</f>
        <v>4</v>
      </c>
      <c r="P5337">
        <f t="shared" si="418"/>
        <v>2.0000000000000001E-4</v>
      </c>
      <c r="Q5337" s="16">
        <f t="shared" si="419"/>
        <v>2.0000000000000001E-4</v>
      </c>
    </row>
    <row r="5338" spans="1:17" x14ac:dyDescent="0.25">
      <c r="A5338" s="7">
        <v>355530</v>
      </c>
      <c r="B5338" s="7">
        <v>3555307</v>
      </c>
      <c r="C5338" t="s">
        <v>3801</v>
      </c>
      <c r="D5338" t="s">
        <v>3202</v>
      </c>
      <c r="E5338" t="s">
        <v>2182</v>
      </c>
      <c r="F5338" t="s">
        <v>10</v>
      </c>
      <c r="G5338">
        <v>1669</v>
      </c>
      <c r="H5338">
        <f t="shared" si="415"/>
        <v>1669</v>
      </c>
      <c r="I5338">
        <v>0.73599999999999999</v>
      </c>
      <c r="J5338" s="1">
        <v>30345247.370000001</v>
      </c>
      <c r="K5338" s="10">
        <f t="shared" si="416"/>
        <v>18181.694050329541</v>
      </c>
      <c r="L5338" s="8">
        <f t="shared" si="417"/>
        <v>12739.39</v>
      </c>
      <c r="M5338" s="14">
        <v>3.3333333333333291E-2</v>
      </c>
      <c r="N5338">
        <f>VLOOKUP(B5338,'[1]ICI-DH'!$A:$H,8,FALSE)</f>
        <v>0.2</v>
      </c>
      <c r="O5338">
        <f>VLOOKUP(B5338,[2]Planilha1!$A:$G,6,FALSE)</f>
        <v>0</v>
      </c>
      <c r="P5338">
        <f t="shared" si="418"/>
        <v>0</v>
      </c>
      <c r="Q5338" s="16">
        <f t="shared" si="419"/>
        <v>0</v>
      </c>
    </row>
    <row r="5339" spans="1:17" x14ac:dyDescent="0.25">
      <c r="A5339" s="7">
        <v>432232</v>
      </c>
      <c r="B5339" s="7">
        <v>4322327</v>
      </c>
      <c r="C5339" t="s">
        <v>4903</v>
      </c>
      <c r="D5339" t="s">
        <v>4459</v>
      </c>
      <c r="E5339" t="s">
        <v>3828</v>
      </c>
      <c r="F5339" t="s">
        <v>10</v>
      </c>
      <c r="G5339">
        <v>3419</v>
      </c>
      <c r="H5339">
        <f t="shared" si="415"/>
        <v>3419</v>
      </c>
      <c r="I5339">
        <v>0.629</v>
      </c>
      <c r="J5339" s="1">
        <v>32529187.960000001</v>
      </c>
      <c r="K5339" s="10">
        <f t="shared" si="416"/>
        <v>9514.2404094764552</v>
      </c>
      <c r="L5339" s="8">
        <f t="shared" si="417"/>
        <v>9514.2404094764552</v>
      </c>
      <c r="M5339" s="14">
        <v>0.28333333333333338</v>
      </c>
      <c r="N5339">
        <f>VLOOKUP(B5339,'[1]ICI-DH'!$A:$H,8,FALSE)</f>
        <v>0.1</v>
      </c>
      <c r="O5339">
        <f>VLOOKUP(B5339,[2]Planilha1!$A:$G,6,FALSE)</f>
        <v>2</v>
      </c>
      <c r="P5339">
        <f t="shared" si="418"/>
        <v>5.8496636443404503E-4</v>
      </c>
      <c r="Q5339" s="16">
        <f t="shared" si="419"/>
        <v>5.8496636443404503E-4</v>
      </c>
    </row>
    <row r="5340" spans="1:17" x14ac:dyDescent="0.25">
      <c r="A5340" s="7">
        <v>231355</v>
      </c>
      <c r="B5340" s="7">
        <v>2313559</v>
      </c>
      <c r="C5340" t="s">
        <v>1076</v>
      </c>
      <c r="D5340" t="s">
        <v>905</v>
      </c>
      <c r="E5340" t="s">
        <v>466</v>
      </c>
      <c r="F5340" t="s">
        <v>10</v>
      </c>
      <c r="G5340">
        <v>15412</v>
      </c>
      <c r="H5340">
        <f t="shared" si="415"/>
        <v>15412</v>
      </c>
      <c r="I5340">
        <v>0.60599999999999998</v>
      </c>
      <c r="J5340" s="1">
        <v>72148065.859999999</v>
      </c>
      <c r="K5340" s="10">
        <f t="shared" si="416"/>
        <v>4681.2915818842457</v>
      </c>
      <c r="L5340" s="8">
        <f t="shared" si="417"/>
        <v>4681.2915818842457</v>
      </c>
      <c r="M5340" s="14">
        <v>0.3888888888888889</v>
      </c>
      <c r="N5340">
        <f>VLOOKUP(B5340,'[1]ICI-DH'!$A:$H,8,FALSE)</f>
        <v>0.16</v>
      </c>
      <c r="O5340">
        <f>VLOOKUP(B5340,[2]Planilha1!$A:$G,6,FALSE)</f>
        <v>2</v>
      </c>
      <c r="P5340">
        <f t="shared" si="418"/>
        <v>1.2976901116013495E-4</v>
      </c>
      <c r="Q5340" s="16">
        <f t="shared" si="419"/>
        <v>1.2976901116013495E-4</v>
      </c>
    </row>
    <row r="5341" spans="1:17" x14ac:dyDescent="0.25">
      <c r="A5341" s="7">
        <v>522150</v>
      </c>
      <c r="B5341" s="7">
        <v>5221502</v>
      </c>
      <c r="C5341" t="s">
        <v>5355</v>
      </c>
      <c r="D5341" t="s">
        <v>5136</v>
      </c>
      <c r="E5341" t="s">
        <v>4932</v>
      </c>
      <c r="F5341" t="s">
        <v>10</v>
      </c>
      <c r="G5341">
        <v>4480</v>
      </c>
      <c r="H5341">
        <f t="shared" si="415"/>
        <v>4480</v>
      </c>
      <c r="I5341">
        <v>0.69699999999999995</v>
      </c>
      <c r="J5341" s="1">
        <v>26486123.48</v>
      </c>
      <c r="K5341" s="10">
        <f t="shared" si="416"/>
        <v>5912.0811339285719</v>
      </c>
      <c r="L5341" s="8">
        <f t="shared" si="417"/>
        <v>5912.0811339285719</v>
      </c>
      <c r="M5341" s="14">
        <v>0.42222222222222217</v>
      </c>
      <c r="N5341">
        <f>VLOOKUP(B5341,'[1]ICI-DH'!$A:$H,8,FALSE)</f>
        <v>0.1</v>
      </c>
      <c r="O5341">
        <f>VLOOKUP(B5341,[2]Planilha1!$A:$G,6,FALSE)</f>
        <v>0</v>
      </c>
      <c r="P5341">
        <f t="shared" si="418"/>
        <v>0</v>
      </c>
      <c r="Q5341" s="16">
        <f t="shared" si="419"/>
        <v>0</v>
      </c>
    </row>
    <row r="5342" spans="1:17" x14ac:dyDescent="0.25">
      <c r="A5342" s="7">
        <v>522155</v>
      </c>
      <c r="B5342" s="7">
        <v>5221551</v>
      </c>
      <c r="C5342" t="s">
        <v>5356</v>
      </c>
      <c r="D5342" t="s">
        <v>5136</v>
      </c>
      <c r="E5342" t="s">
        <v>4932</v>
      </c>
      <c r="F5342" t="s">
        <v>10</v>
      </c>
      <c r="G5342">
        <v>4985</v>
      </c>
      <c r="H5342">
        <f t="shared" si="415"/>
        <v>4985</v>
      </c>
      <c r="I5342">
        <v>0.69099999999999995</v>
      </c>
      <c r="J5342" s="1">
        <v>57718954.810000002</v>
      </c>
      <c r="K5342" s="10">
        <f t="shared" si="416"/>
        <v>11578.526541624875</v>
      </c>
      <c r="L5342" s="8">
        <f t="shared" si="417"/>
        <v>11578.526541624875</v>
      </c>
      <c r="M5342" s="14">
        <v>0.20000000000000004</v>
      </c>
      <c r="N5342">
        <f>VLOOKUP(B5342,'[1]ICI-DH'!$A:$H,8,FALSE)</f>
        <v>0.1</v>
      </c>
      <c r="O5342">
        <f>VLOOKUP(B5342,[2]Planilha1!$A:$G,6,FALSE)</f>
        <v>0</v>
      </c>
      <c r="P5342">
        <f t="shared" si="418"/>
        <v>0</v>
      </c>
      <c r="Q5342" s="16">
        <f t="shared" si="419"/>
        <v>0</v>
      </c>
    </row>
    <row r="5343" spans="1:17" x14ac:dyDescent="0.25">
      <c r="A5343" s="7">
        <v>412796</v>
      </c>
      <c r="B5343" s="7">
        <v>4127965</v>
      </c>
      <c r="C5343" t="s">
        <v>4182</v>
      </c>
      <c r="D5343" t="s">
        <v>3827</v>
      </c>
      <c r="E5343" t="s">
        <v>3828</v>
      </c>
      <c r="F5343" t="s">
        <v>10</v>
      </c>
      <c r="G5343">
        <v>14231</v>
      </c>
      <c r="H5343">
        <f t="shared" si="415"/>
        <v>14231</v>
      </c>
      <c r="I5343">
        <v>0.67200000000000004</v>
      </c>
      <c r="J5343" s="1">
        <v>105546075.87</v>
      </c>
      <c r="K5343" s="10">
        <f t="shared" si="416"/>
        <v>7416.6310076593354</v>
      </c>
      <c r="L5343" s="8">
        <f t="shared" si="417"/>
        <v>7416.6310076593354</v>
      </c>
      <c r="M5343" s="14">
        <v>0.56666666666666665</v>
      </c>
      <c r="N5343">
        <f>VLOOKUP(B5343,'[1]ICI-DH'!$A:$H,8,FALSE)</f>
        <v>0.26</v>
      </c>
      <c r="O5343">
        <f>VLOOKUP(B5343,[2]Planilha1!$A:$G,6,FALSE)</f>
        <v>2</v>
      </c>
      <c r="P5343">
        <f t="shared" si="418"/>
        <v>1.4053826154170472E-4</v>
      </c>
      <c r="Q5343" s="16">
        <f t="shared" si="419"/>
        <v>1.4053826154170472E-4</v>
      </c>
    </row>
    <row r="5344" spans="1:17" x14ac:dyDescent="0.25">
      <c r="A5344" s="7">
        <v>421880</v>
      </c>
      <c r="B5344" s="7">
        <v>4218806</v>
      </c>
      <c r="C5344" t="s">
        <v>4182</v>
      </c>
      <c r="D5344" t="s">
        <v>4197</v>
      </c>
      <c r="E5344" t="s">
        <v>3828</v>
      </c>
      <c r="F5344" t="s">
        <v>10</v>
      </c>
      <c r="G5344">
        <v>13043</v>
      </c>
      <c r="H5344">
        <f t="shared" si="415"/>
        <v>13043</v>
      </c>
      <c r="I5344">
        <v>0.74</v>
      </c>
      <c r="J5344" s="1">
        <v>73706309.299999997</v>
      </c>
      <c r="K5344" s="10">
        <f t="shared" si="416"/>
        <v>5651.0242505558535</v>
      </c>
      <c r="L5344" s="8">
        <f t="shared" si="417"/>
        <v>5651.0242505558535</v>
      </c>
      <c r="M5344" s="14">
        <v>0</v>
      </c>
      <c r="N5344">
        <f>VLOOKUP(B5344,'[1]ICI-DH'!$A:$H,8,FALSE)</f>
        <v>0.1</v>
      </c>
      <c r="O5344">
        <f>VLOOKUP(B5344,[2]Planilha1!$A:$G,6,FALSE)</f>
        <v>3</v>
      </c>
      <c r="P5344">
        <f t="shared" si="418"/>
        <v>2.3000843364256689E-4</v>
      </c>
      <c r="Q5344" s="16">
        <f t="shared" si="419"/>
        <v>2.3000843364256689E-4</v>
      </c>
    </row>
    <row r="5345" spans="1:17" x14ac:dyDescent="0.25">
      <c r="A5345" s="7">
        <v>316980</v>
      </c>
      <c r="B5345" s="7">
        <v>3169802</v>
      </c>
      <c r="C5345" t="s">
        <v>3000</v>
      </c>
      <c r="D5345" t="s">
        <v>2181</v>
      </c>
      <c r="E5345" t="s">
        <v>2182</v>
      </c>
      <c r="F5345" t="s">
        <v>10</v>
      </c>
      <c r="G5345">
        <v>4935</v>
      </c>
      <c r="H5345">
        <f t="shared" si="415"/>
        <v>4935</v>
      </c>
      <c r="I5345">
        <v>0.69599999999999995</v>
      </c>
      <c r="J5345" s="1">
        <v>34752015.509999998</v>
      </c>
      <c r="K5345" s="10">
        <f t="shared" si="416"/>
        <v>7041.948431610942</v>
      </c>
      <c r="L5345" s="8">
        <f t="shared" si="417"/>
        <v>7041.948431610942</v>
      </c>
      <c r="M5345" s="14">
        <v>0.48888888888888893</v>
      </c>
      <c r="N5345">
        <f>VLOOKUP(B5345,'[1]ICI-DH'!$A:$H,8,FALSE)</f>
        <v>0.16</v>
      </c>
      <c r="O5345">
        <f>VLOOKUP(B5345,[2]Planilha1!$A:$G,6,FALSE)</f>
        <v>0</v>
      </c>
      <c r="P5345">
        <f t="shared" si="418"/>
        <v>0</v>
      </c>
      <c r="Q5345" s="16">
        <f t="shared" si="419"/>
        <v>0</v>
      </c>
    </row>
    <row r="5346" spans="1:17" x14ac:dyDescent="0.25">
      <c r="A5346" s="7">
        <v>211250</v>
      </c>
      <c r="B5346" s="7">
        <v>2112506</v>
      </c>
      <c r="C5346" t="s">
        <v>673</v>
      </c>
      <c r="D5346" t="s">
        <v>465</v>
      </c>
      <c r="E5346" t="s">
        <v>466</v>
      </c>
      <c r="F5346" t="s">
        <v>10</v>
      </c>
      <c r="G5346">
        <v>53356</v>
      </c>
      <c r="H5346">
        <f t="shared" si="415"/>
        <v>53356</v>
      </c>
      <c r="I5346">
        <v>0.56100000000000005</v>
      </c>
      <c r="J5346" s="1">
        <v>234398810.16999999</v>
      </c>
      <c r="K5346" s="10">
        <f t="shared" si="416"/>
        <v>4393.1106186745628</v>
      </c>
      <c r="L5346" s="8">
        <f t="shared" si="417"/>
        <v>4393.1106186745628</v>
      </c>
      <c r="M5346" s="14">
        <v>0.7777777777777779</v>
      </c>
      <c r="N5346">
        <f>VLOOKUP(B5346,'[1]ICI-DH'!$A:$H,8,FALSE)</f>
        <v>0.1</v>
      </c>
      <c r="O5346">
        <f>VLOOKUP(B5346,[2]Planilha1!$A:$G,6,FALSE)</f>
        <v>7</v>
      </c>
      <c r="P5346">
        <f t="shared" si="418"/>
        <v>1.3119424244696006E-4</v>
      </c>
      <c r="Q5346" s="16">
        <f t="shared" si="419"/>
        <v>1.3119424244696006E-4</v>
      </c>
    </row>
    <row r="5347" spans="1:17" x14ac:dyDescent="0.25">
      <c r="A5347" s="7">
        <v>130426</v>
      </c>
      <c r="B5347" s="7">
        <v>1304260</v>
      </c>
      <c r="C5347" t="s">
        <v>146</v>
      </c>
      <c r="D5347" t="s">
        <v>87</v>
      </c>
      <c r="E5347" t="s">
        <v>9</v>
      </c>
      <c r="F5347" t="s">
        <v>10</v>
      </c>
      <c r="G5347">
        <v>14431</v>
      </c>
      <c r="H5347">
        <f t="shared" si="415"/>
        <v>14431</v>
      </c>
      <c r="I5347">
        <v>0.52700000000000002</v>
      </c>
      <c r="J5347" s="1">
        <v>84465238.719999999</v>
      </c>
      <c r="K5347" s="10">
        <f t="shared" si="416"/>
        <v>5853.0412805765363</v>
      </c>
      <c r="L5347" s="8">
        <f t="shared" si="417"/>
        <v>5853.0412805765363</v>
      </c>
      <c r="M5347" s="14">
        <v>0.67777777777777781</v>
      </c>
      <c r="N5347">
        <f>VLOOKUP(B5347,'[1]ICI-DH'!$A:$H,8,FALSE)</f>
        <v>0.1</v>
      </c>
      <c r="O5347">
        <f>VLOOKUP(B5347,[2]Planilha1!$A:$G,6,FALSE)</f>
        <v>1</v>
      </c>
      <c r="P5347">
        <f t="shared" si="418"/>
        <v>6.92952671332548E-5</v>
      </c>
      <c r="Q5347" s="16">
        <f t="shared" si="419"/>
        <v>6.92952671332548E-5</v>
      </c>
    </row>
    <row r="5348" spans="1:17" x14ac:dyDescent="0.25">
      <c r="A5348" s="7">
        <v>293200</v>
      </c>
      <c r="B5348" s="7">
        <v>2932002</v>
      </c>
      <c r="C5348" t="s">
        <v>2158</v>
      </c>
      <c r="D5348" t="s">
        <v>1784</v>
      </c>
      <c r="E5348" t="s">
        <v>466</v>
      </c>
      <c r="F5348" t="s">
        <v>10</v>
      </c>
      <c r="G5348">
        <v>24665</v>
      </c>
      <c r="H5348">
        <f t="shared" si="415"/>
        <v>24665</v>
      </c>
      <c r="I5348">
        <v>0.60499999999999998</v>
      </c>
      <c r="J5348" s="1">
        <v>126507789.3</v>
      </c>
      <c r="K5348" s="10">
        <f t="shared" si="416"/>
        <v>5129.0407176160552</v>
      </c>
      <c r="L5348" s="8">
        <f t="shared" si="417"/>
        <v>5129.0407176160552</v>
      </c>
      <c r="M5348" s="14">
        <v>0.16111111111111112</v>
      </c>
      <c r="N5348">
        <f>VLOOKUP(B5348,'[1]ICI-DH'!$A:$H,8,FALSE)</f>
        <v>0.1</v>
      </c>
      <c r="O5348">
        <f>VLOOKUP(B5348,[2]Planilha1!$A:$G,6,FALSE)</f>
        <v>0</v>
      </c>
      <c r="P5348">
        <f t="shared" si="418"/>
        <v>0</v>
      </c>
      <c r="Q5348" s="16">
        <f t="shared" si="419"/>
        <v>0</v>
      </c>
    </row>
    <row r="5349" spans="1:17" x14ac:dyDescent="0.25">
      <c r="A5349" s="7">
        <v>316990</v>
      </c>
      <c r="B5349" s="7">
        <v>3169901</v>
      </c>
      <c r="C5349" t="s">
        <v>3001</v>
      </c>
      <c r="D5349" t="s">
        <v>2181</v>
      </c>
      <c r="E5349" t="s">
        <v>2182</v>
      </c>
      <c r="F5349" t="s">
        <v>10</v>
      </c>
      <c r="G5349">
        <v>103365</v>
      </c>
      <c r="H5349">
        <f t="shared" si="415"/>
        <v>103365</v>
      </c>
      <c r="I5349">
        <v>0.72399999999999998</v>
      </c>
      <c r="J5349" s="1">
        <v>434253465.63999999</v>
      </c>
      <c r="K5349" s="10">
        <f t="shared" si="416"/>
        <v>4201.1654393653553</v>
      </c>
      <c r="L5349" s="8">
        <f t="shared" si="417"/>
        <v>4201.1654393653553</v>
      </c>
      <c r="M5349" s="14">
        <v>1.2</v>
      </c>
      <c r="N5349">
        <f>VLOOKUP(B5349,'[1]ICI-DH'!$A:$H,8,FALSE)</f>
        <v>0.1</v>
      </c>
      <c r="O5349">
        <f>VLOOKUP(B5349,[2]Planilha1!$A:$G,6,FALSE)</f>
        <v>173</v>
      </c>
      <c r="P5349">
        <f t="shared" si="418"/>
        <v>1.6736806462535675E-3</v>
      </c>
      <c r="Q5349" s="16">
        <f t="shared" si="419"/>
        <v>1.6736806462535675E-3</v>
      </c>
    </row>
    <row r="5350" spans="1:17" x14ac:dyDescent="0.25">
      <c r="A5350" s="7">
        <v>317000</v>
      </c>
      <c r="B5350" s="7">
        <v>3170008</v>
      </c>
      <c r="C5350" t="s">
        <v>3002</v>
      </c>
      <c r="D5350" t="s">
        <v>2181</v>
      </c>
      <c r="E5350" t="s">
        <v>2182</v>
      </c>
      <c r="F5350" t="s">
        <v>10</v>
      </c>
      <c r="G5350">
        <v>11708</v>
      </c>
      <c r="H5350">
        <f t="shared" si="415"/>
        <v>11708</v>
      </c>
      <c r="I5350">
        <v>0.60899999999999999</v>
      </c>
      <c r="J5350" s="1">
        <v>50076598.039999999</v>
      </c>
      <c r="K5350" s="10">
        <f t="shared" si="416"/>
        <v>4277.1265835326276</v>
      </c>
      <c r="L5350" s="8">
        <f t="shared" si="417"/>
        <v>4277.1265835326276</v>
      </c>
      <c r="M5350" s="14">
        <v>0.32222222222222219</v>
      </c>
      <c r="N5350">
        <f>VLOOKUP(B5350,'[1]ICI-DH'!$A:$H,8,FALSE)</f>
        <v>0.26</v>
      </c>
      <c r="O5350">
        <f>VLOOKUP(B5350,[2]Planilha1!$A:$G,6,FALSE)</f>
        <v>0</v>
      </c>
      <c r="P5350">
        <f t="shared" si="418"/>
        <v>0</v>
      </c>
      <c r="Q5350" s="16">
        <f t="shared" si="419"/>
        <v>0</v>
      </c>
    </row>
    <row r="5351" spans="1:17" x14ac:dyDescent="0.25">
      <c r="A5351" s="7">
        <v>293210</v>
      </c>
      <c r="B5351" s="7">
        <v>2932101</v>
      </c>
      <c r="C5351" t="s">
        <v>2159</v>
      </c>
      <c r="D5351" t="s">
        <v>1784</v>
      </c>
      <c r="E5351" t="s">
        <v>466</v>
      </c>
      <c r="F5351" t="s">
        <v>10</v>
      </c>
      <c r="G5351">
        <v>18626</v>
      </c>
      <c r="H5351">
        <f t="shared" si="415"/>
        <v>18626</v>
      </c>
      <c r="I5351">
        <v>0.58199999999999996</v>
      </c>
      <c r="J5351" s="1">
        <v>86747352</v>
      </c>
      <c r="K5351" s="10">
        <f t="shared" si="416"/>
        <v>4657.3258885428968</v>
      </c>
      <c r="L5351" s="8">
        <f t="shared" si="417"/>
        <v>4657.3258885428968</v>
      </c>
      <c r="M5351" s="14">
        <v>0.24444444444444446</v>
      </c>
      <c r="N5351">
        <f>VLOOKUP(B5351,'[1]ICI-DH'!$A:$H,8,FALSE)</f>
        <v>0.16</v>
      </c>
      <c r="O5351">
        <f>VLOOKUP(B5351,[2]Planilha1!$A:$G,6,FALSE)</f>
        <v>0</v>
      </c>
      <c r="P5351">
        <f t="shared" si="418"/>
        <v>0</v>
      </c>
      <c r="Q5351" s="16">
        <f t="shared" si="419"/>
        <v>0</v>
      </c>
    </row>
    <row r="5352" spans="1:17" x14ac:dyDescent="0.25">
      <c r="A5352" s="7">
        <v>293220</v>
      </c>
      <c r="B5352" s="7">
        <v>2932200</v>
      </c>
      <c r="C5352" t="s">
        <v>2160</v>
      </c>
      <c r="D5352" t="s">
        <v>1784</v>
      </c>
      <c r="E5352" t="s">
        <v>466</v>
      </c>
      <c r="F5352" t="s">
        <v>10</v>
      </c>
      <c r="G5352">
        <v>17596</v>
      </c>
      <c r="H5352">
        <f t="shared" si="415"/>
        <v>17596</v>
      </c>
      <c r="I5352">
        <v>0.61099999999999999</v>
      </c>
      <c r="J5352" s="1">
        <v>88888223.150000006</v>
      </c>
      <c r="K5352" s="10">
        <f t="shared" si="416"/>
        <v>5051.6153188224598</v>
      </c>
      <c r="L5352" s="8">
        <f t="shared" si="417"/>
        <v>5051.6153188224598</v>
      </c>
      <c r="M5352" s="14">
        <v>0.45555555555555555</v>
      </c>
      <c r="N5352">
        <f>VLOOKUP(B5352,'[1]ICI-DH'!$A:$H,8,FALSE)</f>
        <v>0.1</v>
      </c>
      <c r="O5352">
        <f>VLOOKUP(B5352,[2]Planilha1!$A:$G,6,FALSE)</f>
        <v>8</v>
      </c>
      <c r="P5352">
        <f t="shared" si="418"/>
        <v>4.5464878381450331E-4</v>
      </c>
      <c r="Q5352" s="16">
        <f t="shared" si="419"/>
        <v>4.5464878381450331E-4</v>
      </c>
    </row>
    <row r="5353" spans="1:17" x14ac:dyDescent="0.25">
      <c r="A5353" s="7">
        <v>231360</v>
      </c>
      <c r="B5353" s="7">
        <v>2313609</v>
      </c>
      <c r="C5353" t="s">
        <v>1077</v>
      </c>
      <c r="D5353" t="s">
        <v>905</v>
      </c>
      <c r="E5353" t="s">
        <v>466</v>
      </c>
      <c r="F5353" t="s">
        <v>10</v>
      </c>
      <c r="G5353">
        <v>32767</v>
      </c>
      <c r="H5353">
        <f t="shared" si="415"/>
        <v>32767</v>
      </c>
      <c r="I5353">
        <v>0.64800000000000002</v>
      </c>
      <c r="J5353" s="1">
        <v>156611110.71000001</v>
      </c>
      <c r="K5353" s="10">
        <f t="shared" si="416"/>
        <v>4779.537666249581</v>
      </c>
      <c r="L5353" s="8">
        <f t="shared" si="417"/>
        <v>4779.537666249581</v>
      </c>
      <c r="M5353" s="14">
        <v>0.14444444444444443</v>
      </c>
      <c r="N5353">
        <f>VLOOKUP(B5353,'[1]ICI-DH'!$A:$H,8,FALSE)</f>
        <v>0.1</v>
      </c>
      <c r="O5353">
        <f>VLOOKUP(B5353,[2]Planilha1!$A:$G,6,FALSE)</f>
        <v>1</v>
      </c>
      <c r="P5353">
        <f t="shared" si="418"/>
        <v>3.0518509475997192E-5</v>
      </c>
      <c r="Q5353" s="16">
        <f t="shared" si="419"/>
        <v>3.0518509475997192E-5</v>
      </c>
    </row>
    <row r="5354" spans="1:17" x14ac:dyDescent="0.25">
      <c r="A5354" s="7">
        <v>317005</v>
      </c>
      <c r="B5354" s="7">
        <v>3170057</v>
      </c>
      <c r="C5354" t="s">
        <v>3003</v>
      </c>
      <c r="D5354" t="s">
        <v>2181</v>
      </c>
      <c r="E5354" t="s">
        <v>2182</v>
      </c>
      <c r="F5354" t="s">
        <v>10</v>
      </c>
      <c r="G5354">
        <v>13017</v>
      </c>
      <c r="H5354">
        <f t="shared" si="415"/>
        <v>13017</v>
      </c>
      <c r="I5354">
        <v>0.61399999999999999</v>
      </c>
      <c r="J5354" s="1">
        <v>53072392.210000001</v>
      </c>
      <c r="K5354" s="10">
        <f t="shared" si="416"/>
        <v>4077.160037643082</v>
      </c>
      <c r="L5354" s="8">
        <f t="shared" si="417"/>
        <v>4077.160037643082</v>
      </c>
      <c r="M5354" s="14">
        <v>0.82222222222222219</v>
      </c>
      <c r="N5354">
        <f>VLOOKUP(B5354,'[1]ICI-DH'!$A:$H,8,FALSE)</f>
        <v>0.1</v>
      </c>
      <c r="O5354">
        <f>VLOOKUP(B5354,[2]Planilha1!$A:$G,6,FALSE)</f>
        <v>1</v>
      </c>
      <c r="P5354">
        <f t="shared" si="418"/>
        <v>7.6822616578320658E-5</v>
      </c>
      <c r="Q5354" s="16">
        <f t="shared" si="419"/>
        <v>7.6822616578320658E-5</v>
      </c>
    </row>
    <row r="5355" spans="1:17" x14ac:dyDescent="0.25">
      <c r="A5355" s="7">
        <v>355535</v>
      </c>
      <c r="B5355" s="7">
        <v>3555356</v>
      </c>
      <c r="C5355" t="s">
        <v>3802</v>
      </c>
      <c r="D5355" t="s">
        <v>3202</v>
      </c>
      <c r="E5355" t="s">
        <v>2182</v>
      </c>
      <c r="F5355" t="s">
        <v>10</v>
      </c>
      <c r="G5355">
        <v>5365</v>
      </c>
      <c r="H5355">
        <f t="shared" si="415"/>
        <v>5365</v>
      </c>
      <c r="I5355">
        <v>0.7</v>
      </c>
      <c r="J5355" s="1">
        <v>49958496.210000001</v>
      </c>
      <c r="K5355" s="10">
        <f t="shared" si="416"/>
        <v>9311.9284641192917</v>
      </c>
      <c r="L5355" s="8">
        <f t="shared" si="417"/>
        <v>9311.9284641192917</v>
      </c>
      <c r="M5355" s="14">
        <v>8.8888888888888878E-2</v>
      </c>
      <c r="N5355">
        <f>VLOOKUP(B5355,'[1]ICI-DH'!$A:$H,8,FALSE)</f>
        <v>0.1</v>
      </c>
      <c r="O5355">
        <f>VLOOKUP(B5355,[2]Planilha1!$A:$G,6,FALSE)</f>
        <v>0</v>
      </c>
      <c r="P5355">
        <f t="shared" si="418"/>
        <v>0</v>
      </c>
      <c r="Q5355" s="16">
        <f t="shared" si="419"/>
        <v>0</v>
      </c>
    </row>
    <row r="5356" spans="1:17" x14ac:dyDescent="0.25">
      <c r="A5356" s="7">
        <v>293230</v>
      </c>
      <c r="B5356" s="7">
        <v>2932309</v>
      </c>
      <c r="C5356" t="s">
        <v>2161</v>
      </c>
      <c r="D5356" t="s">
        <v>1784</v>
      </c>
      <c r="E5356" t="s">
        <v>466</v>
      </c>
      <c r="F5356" t="s">
        <v>10</v>
      </c>
      <c r="G5356">
        <v>16094</v>
      </c>
      <c r="H5356">
        <f t="shared" si="415"/>
        <v>16094</v>
      </c>
      <c r="I5356">
        <v>0.59299999999999997</v>
      </c>
      <c r="J5356" s="1">
        <v>84103663</v>
      </c>
      <c r="K5356" s="10">
        <f t="shared" si="416"/>
        <v>5225.7774947185289</v>
      </c>
      <c r="L5356" s="8">
        <f t="shared" si="417"/>
        <v>5225.7774947185289</v>
      </c>
      <c r="M5356" s="14">
        <v>0.44444444444444448</v>
      </c>
      <c r="N5356">
        <f>VLOOKUP(B5356,'[1]ICI-DH'!$A:$H,8,FALSE)</f>
        <v>0.2</v>
      </c>
      <c r="O5356">
        <f>VLOOKUP(B5356,[2]Planilha1!$A:$G,6,FALSE)</f>
        <v>0</v>
      </c>
      <c r="P5356">
        <f t="shared" si="418"/>
        <v>0</v>
      </c>
      <c r="Q5356" s="16">
        <f t="shared" si="419"/>
        <v>0</v>
      </c>
    </row>
    <row r="5357" spans="1:17" x14ac:dyDescent="0.25">
      <c r="A5357" s="7">
        <v>355540</v>
      </c>
      <c r="B5357" s="7">
        <v>3555406</v>
      </c>
      <c r="C5357" t="s">
        <v>3803</v>
      </c>
      <c r="D5357" t="s">
        <v>3202</v>
      </c>
      <c r="E5357" t="s">
        <v>2182</v>
      </c>
      <c r="F5357" t="s">
        <v>10</v>
      </c>
      <c r="G5357">
        <v>92981</v>
      </c>
      <c r="H5357">
        <f t="shared" si="415"/>
        <v>92981</v>
      </c>
      <c r="I5357">
        <v>0.751</v>
      </c>
      <c r="J5357" s="1">
        <v>628407418.22000003</v>
      </c>
      <c r="K5357" s="10">
        <f t="shared" si="416"/>
        <v>6758.4497716737833</v>
      </c>
      <c r="L5357" s="8">
        <f t="shared" si="417"/>
        <v>6758.4497716737833</v>
      </c>
      <c r="M5357" s="14">
        <v>0.74444444444444446</v>
      </c>
      <c r="N5357">
        <f>VLOOKUP(B5357,'[1]ICI-DH'!$A:$H,8,FALSE)</f>
        <v>0.1</v>
      </c>
      <c r="O5357">
        <f>VLOOKUP(B5357,[2]Planilha1!$A:$G,6,FALSE)</f>
        <v>283</v>
      </c>
      <c r="P5357">
        <f t="shared" si="418"/>
        <v>3.0436325700949657E-3</v>
      </c>
      <c r="Q5357" s="16">
        <f t="shared" si="419"/>
        <v>3.0436325700949657E-3</v>
      </c>
    </row>
    <row r="5358" spans="1:17" x14ac:dyDescent="0.25">
      <c r="A5358" s="7">
        <v>317010</v>
      </c>
      <c r="B5358" s="7">
        <v>3170107</v>
      </c>
      <c r="C5358" t="s">
        <v>3004</v>
      </c>
      <c r="D5358" t="s">
        <v>2181</v>
      </c>
      <c r="E5358" t="s">
        <v>2182</v>
      </c>
      <c r="F5358" t="s">
        <v>10</v>
      </c>
      <c r="G5358">
        <v>337836</v>
      </c>
      <c r="H5358">
        <f t="shared" si="415"/>
        <v>200000</v>
      </c>
      <c r="I5358">
        <v>0.77200000000000002</v>
      </c>
      <c r="J5358" s="1">
        <v>2075045934.5599999</v>
      </c>
      <c r="K5358" s="10">
        <f t="shared" si="416"/>
        <v>6142.1693796990257</v>
      </c>
      <c r="L5358" s="8">
        <f t="shared" si="417"/>
        <v>6142.1693796990257</v>
      </c>
      <c r="M5358" s="14">
        <v>0.96666666666666679</v>
      </c>
      <c r="N5358">
        <f>VLOOKUP(B5358,'[1]ICI-DH'!$A:$H,8,FALSE)</f>
        <v>0.45999999999999996</v>
      </c>
      <c r="O5358">
        <f>VLOOKUP(B5358,[2]Planilha1!$A:$G,6,FALSE)</f>
        <v>357</v>
      </c>
      <c r="P5358">
        <f t="shared" si="418"/>
        <v>1.0567257485880723E-3</v>
      </c>
      <c r="Q5358" s="16">
        <f t="shared" si="419"/>
        <v>1.0567257485880723E-3</v>
      </c>
    </row>
    <row r="5359" spans="1:17" x14ac:dyDescent="0.25">
      <c r="A5359" s="7">
        <v>317020</v>
      </c>
      <c r="B5359" s="7">
        <v>3170206</v>
      </c>
      <c r="C5359" t="s">
        <v>3005</v>
      </c>
      <c r="D5359" t="s">
        <v>2181</v>
      </c>
      <c r="E5359" t="s">
        <v>2182</v>
      </c>
      <c r="F5359" t="s">
        <v>10</v>
      </c>
      <c r="G5359">
        <v>713224</v>
      </c>
      <c r="H5359">
        <f t="shared" si="415"/>
        <v>200000</v>
      </c>
      <c r="I5359">
        <v>0.78900000000000003</v>
      </c>
      <c r="J5359" s="1">
        <v>3890902678.2399998</v>
      </c>
      <c r="K5359" s="10">
        <f t="shared" si="416"/>
        <v>5455.3726153915177</v>
      </c>
      <c r="L5359" s="8">
        <f t="shared" si="417"/>
        <v>5455.3726153915177</v>
      </c>
      <c r="M5359" s="14">
        <v>0.71666666666666656</v>
      </c>
      <c r="N5359">
        <f>VLOOKUP(B5359,'[1]ICI-DH'!$A:$H,8,FALSE)</f>
        <v>0.16</v>
      </c>
      <c r="O5359">
        <f>VLOOKUP(B5359,[2]Planilha1!$A:$G,6,FALSE)</f>
        <v>1049</v>
      </c>
      <c r="P5359">
        <f t="shared" si="418"/>
        <v>1.4707861765728579E-3</v>
      </c>
      <c r="Q5359" s="16">
        <f t="shared" si="419"/>
        <v>1.4707861765728579E-3</v>
      </c>
    </row>
    <row r="5360" spans="1:17" x14ac:dyDescent="0.25">
      <c r="A5360" s="7">
        <v>355550</v>
      </c>
      <c r="B5360" s="7">
        <v>3555505</v>
      </c>
      <c r="C5360" t="s">
        <v>3804</v>
      </c>
      <c r="D5360" t="s">
        <v>3202</v>
      </c>
      <c r="E5360" t="s">
        <v>2182</v>
      </c>
      <c r="F5360" t="s">
        <v>10</v>
      </c>
      <c r="G5360">
        <v>5132</v>
      </c>
      <c r="H5360">
        <f t="shared" si="415"/>
        <v>5132</v>
      </c>
      <c r="I5360">
        <v>0.72699999999999998</v>
      </c>
      <c r="J5360" s="1">
        <v>36807609.700000003</v>
      </c>
      <c r="K5360" s="10">
        <f t="shared" si="416"/>
        <v>7172.1764809041315</v>
      </c>
      <c r="L5360" s="8">
        <f t="shared" si="417"/>
        <v>7172.1764809041315</v>
      </c>
      <c r="M5360" s="14">
        <v>0.34444444444444444</v>
      </c>
      <c r="N5360">
        <f>VLOOKUP(B5360,'[1]ICI-DH'!$A:$H,8,FALSE)</f>
        <v>0.16</v>
      </c>
      <c r="O5360">
        <f>VLOOKUP(B5360,[2]Planilha1!$A:$G,6,FALSE)</f>
        <v>0</v>
      </c>
      <c r="P5360">
        <f t="shared" si="418"/>
        <v>0</v>
      </c>
      <c r="Q5360" s="16">
        <f t="shared" si="419"/>
        <v>0</v>
      </c>
    </row>
    <row r="5361" spans="1:17" x14ac:dyDescent="0.25">
      <c r="A5361" s="7">
        <v>412800</v>
      </c>
      <c r="B5361" s="7">
        <v>4128005</v>
      </c>
      <c r="C5361" t="s">
        <v>4183</v>
      </c>
      <c r="D5361" t="s">
        <v>3827</v>
      </c>
      <c r="E5361" t="s">
        <v>3828</v>
      </c>
      <c r="F5361" t="s">
        <v>10</v>
      </c>
      <c r="G5361">
        <v>24749</v>
      </c>
      <c r="H5361">
        <f t="shared" si="415"/>
        <v>24749</v>
      </c>
      <c r="I5361">
        <v>0.73899999999999999</v>
      </c>
      <c r="J5361" s="1">
        <v>157554711.78999999</v>
      </c>
      <c r="K5361" s="10">
        <f t="shared" si="416"/>
        <v>6366.1041573396906</v>
      </c>
      <c r="L5361" s="8">
        <f t="shared" si="417"/>
        <v>6366.1041573396906</v>
      </c>
      <c r="M5361" s="14">
        <v>0.49444444444444446</v>
      </c>
      <c r="N5361">
        <f>VLOOKUP(B5361,'[1]ICI-DH'!$A:$H,8,FALSE)</f>
        <v>0.16</v>
      </c>
      <c r="O5361">
        <f>VLOOKUP(B5361,[2]Planilha1!$A:$G,6,FALSE)</f>
        <v>35</v>
      </c>
      <c r="P5361">
        <f t="shared" si="418"/>
        <v>1.4141985534769082E-3</v>
      </c>
      <c r="Q5361" s="16">
        <f t="shared" si="419"/>
        <v>1.4141985534769082E-3</v>
      </c>
    </row>
    <row r="5362" spans="1:17" x14ac:dyDescent="0.25">
      <c r="A5362" s="7">
        <v>432234</v>
      </c>
      <c r="B5362" s="7">
        <v>4322343</v>
      </c>
      <c r="C5362" t="s">
        <v>4904</v>
      </c>
      <c r="D5362" t="s">
        <v>4459</v>
      </c>
      <c r="E5362" t="s">
        <v>3828</v>
      </c>
      <c r="F5362" t="s">
        <v>10</v>
      </c>
      <c r="G5362">
        <v>1994</v>
      </c>
      <c r="H5362">
        <f t="shared" si="415"/>
        <v>1994</v>
      </c>
      <c r="I5362">
        <v>0.7</v>
      </c>
      <c r="J5362" s="1">
        <v>29707961.18</v>
      </c>
      <c r="K5362" s="10">
        <f t="shared" si="416"/>
        <v>14898.676619859578</v>
      </c>
      <c r="L5362" s="8">
        <f t="shared" si="417"/>
        <v>12739.39</v>
      </c>
      <c r="M5362" s="14">
        <v>2.2222222222222209E-2</v>
      </c>
      <c r="N5362">
        <f>VLOOKUP(B5362,'[1]ICI-DH'!$A:$H,8,FALSE)</f>
        <v>0.1</v>
      </c>
      <c r="O5362">
        <f>VLOOKUP(B5362,[2]Planilha1!$A:$G,6,FALSE)</f>
        <v>0</v>
      </c>
      <c r="P5362">
        <f t="shared" si="418"/>
        <v>0</v>
      </c>
      <c r="Q5362" s="16">
        <f t="shared" si="419"/>
        <v>0</v>
      </c>
    </row>
    <row r="5363" spans="1:17" x14ac:dyDescent="0.25">
      <c r="A5363" s="7">
        <v>355560</v>
      </c>
      <c r="B5363" s="7">
        <v>3555604</v>
      </c>
      <c r="C5363" t="s">
        <v>3805</v>
      </c>
      <c r="D5363" t="s">
        <v>3202</v>
      </c>
      <c r="E5363" t="s">
        <v>2182</v>
      </c>
      <c r="F5363" t="s">
        <v>10</v>
      </c>
      <c r="G5363">
        <v>10394</v>
      </c>
      <c r="H5363">
        <f t="shared" si="415"/>
        <v>10394</v>
      </c>
      <c r="I5363">
        <v>0.72099999999999997</v>
      </c>
      <c r="J5363" s="1">
        <v>66085919.469999999</v>
      </c>
      <c r="K5363" s="10">
        <f t="shared" si="416"/>
        <v>6358.0834587261879</v>
      </c>
      <c r="L5363" s="8">
        <f t="shared" si="417"/>
        <v>6358.0834587261879</v>
      </c>
      <c r="M5363" s="14">
        <v>0.94444444444444442</v>
      </c>
      <c r="N5363">
        <f>VLOOKUP(B5363,'[1]ICI-DH'!$A:$H,8,FALSE)</f>
        <v>0.1</v>
      </c>
      <c r="O5363">
        <f>VLOOKUP(B5363,[2]Planilha1!$A:$G,6,FALSE)</f>
        <v>2</v>
      </c>
      <c r="P5363">
        <f t="shared" si="418"/>
        <v>1.9241870309794111E-4</v>
      </c>
      <c r="Q5363" s="16">
        <f t="shared" si="419"/>
        <v>1.9241870309794111E-4</v>
      </c>
    </row>
    <row r="5364" spans="1:17" x14ac:dyDescent="0.25">
      <c r="A5364" s="7">
        <v>293240</v>
      </c>
      <c r="B5364" s="7">
        <v>2932408</v>
      </c>
      <c r="C5364" t="s">
        <v>2162</v>
      </c>
      <c r="D5364" t="s">
        <v>1784</v>
      </c>
      <c r="E5364" t="s">
        <v>466</v>
      </c>
      <c r="F5364" t="s">
        <v>10</v>
      </c>
      <c r="G5364">
        <v>13432</v>
      </c>
      <c r="H5364">
        <f t="shared" si="415"/>
        <v>13432</v>
      </c>
      <c r="I5364">
        <v>0.61699999999999999</v>
      </c>
      <c r="J5364" s="1">
        <v>56998770.850000001</v>
      </c>
      <c r="K5364" s="10">
        <f t="shared" si="416"/>
        <v>4243.5058703097084</v>
      </c>
      <c r="L5364" s="8">
        <f t="shared" si="417"/>
        <v>4243.5058703097084</v>
      </c>
      <c r="M5364" s="14">
        <v>0.12777777777777777</v>
      </c>
      <c r="N5364">
        <f>VLOOKUP(B5364,'[1]ICI-DH'!$A:$H,8,FALSE)</f>
        <v>0.16</v>
      </c>
      <c r="O5364">
        <f>VLOOKUP(B5364,[2]Planilha1!$A:$G,6,FALSE)</f>
        <v>1</v>
      </c>
      <c r="P5364">
        <f t="shared" si="418"/>
        <v>7.4449076831447297E-5</v>
      </c>
      <c r="Q5364" s="16">
        <f t="shared" si="419"/>
        <v>7.4449076831447297E-5</v>
      </c>
    </row>
    <row r="5365" spans="1:17" x14ac:dyDescent="0.25">
      <c r="A5365" s="7">
        <v>140070</v>
      </c>
      <c r="B5365" s="7">
        <v>1400704</v>
      </c>
      <c r="C5365" t="s">
        <v>164</v>
      </c>
      <c r="D5365" t="s">
        <v>150</v>
      </c>
      <c r="E5365" t="s">
        <v>9</v>
      </c>
      <c r="F5365" t="s">
        <v>10</v>
      </c>
      <c r="G5365">
        <v>13751</v>
      </c>
      <c r="H5365">
        <f t="shared" si="415"/>
        <v>13751</v>
      </c>
      <c r="I5365">
        <v>0.45300000000000001</v>
      </c>
      <c r="J5365" s="1">
        <v>54033756.270000003</v>
      </c>
      <c r="K5365" s="10">
        <f t="shared" si="416"/>
        <v>3929.441951130827</v>
      </c>
      <c r="L5365" s="8">
        <f t="shared" si="417"/>
        <v>3929.441951130827</v>
      </c>
      <c r="M5365" s="14">
        <v>0.46666666666666662</v>
      </c>
      <c r="N5365">
        <f>VLOOKUP(B5365,'[1]ICI-DH'!$A:$H,8,FALSE)</f>
        <v>0.16</v>
      </c>
      <c r="O5365">
        <f>VLOOKUP(B5365,[2]Planilha1!$A:$G,6,FALSE)</f>
        <v>0</v>
      </c>
      <c r="P5365">
        <f t="shared" si="418"/>
        <v>0</v>
      </c>
      <c r="Q5365" s="16">
        <f t="shared" si="419"/>
        <v>0</v>
      </c>
    </row>
    <row r="5366" spans="1:17" x14ac:dyDescent="0.25">
      <c r="A5366" s="7">
        <v>522157</v>
      </c>
      <c r="B5366" s="7">
        <v>5221577</v>
      </c>
      <c r="C5366" t="s">
        <v>5357</v>
      </c>
      <c r="D5366" t="s">
        <v>5136</v>
      </c>
      <c r="E5366" t="s">
        <v>4932</v>
      </c>
      <c r="F5366" t="s">
        <v>10</v>
      </c>
      <c r="G5366">
        <v>2798</v>
      </c>
      <c r="H5366">
        <f t="shared" si="415"/>
        <v>2798</v>
      </c>
      <c r="I5366">
        <v>0.67</v>
      </c>
      <c r="J5366" s="1">
        <v>32766448.629999999</v>
      </c>
      <c r="K5366" s="10">
        <f t="shared" si="416"/>
        <v>11710.667844889205</v>
      </c>
      <c r="L5366" s="8">
        <f t="shared" si="417"/>
        <v>11710.667844889205</v>
      </c>
      <c r="M5366" s="14">
        <v>0.3833333333333333</v>
      </c>
      <c r="N5366">
        <f>VLOOKUP(B5366,'[1]ICI-DH'!$A:$H,8,FALSE)</f>
        <v>0.1</v>
      </c>
      <c r="O5366">
        <f>VLOOKUP(B5366,[2]Planilha1!$A:$G,6,FALSE)</f>
        <v>0</v>
      </c>
      <c r="P5366">
        <f t="shared" si="418"/>
        <v>0</v>
      </c>
      <c r="Q5366" s="16">
        <f t="shared" si="419"/>
        <v>0</v>
      </c>
    </row>
    <row r="5367" spans="1:17" x14ac:dyDescent="0.25">
      <c r="A5367" s="7">
        <v>251690</v>
      </c>
      <c r="B5367" s="7">
        <v>2516904</v>
      </c>
      <c r="C5367" t="s">
        <v>1447</v>
      </c>
      <c r="D5367" t="s">
        <v>1247</v>
      </c>
      <c r="E5367" t="s">
        <v>466</v>
      </c>
      <c r="F5367" t="s">
        <v>10</v>
      </c>
      <c r="G5367">
        <v>14930</v>
      </c>
      <c r="H5367">
        <f t="shared" si="415"/>
        <v>14930</v>
      </c>
      <c r="I5367">
        <v>0.63600000000000001</v>
      </c>
      <c r="J5367" s="1">
        <v>91130867.299999997</v>
      </c>
      <c r="K5367" s="10">
        <f t="shared" si="416"/>
        <v>6103.8759075686539</v>
      </c>
      <c r="L5367" s="8">
        <f t="shared" si="417"/>
        <v>6103.8759075686539</v>
      </c>
      <c r="M5367" s="14">
        <v>0.24444444444444446</v>
      </c>
      <c r="N5367">
        <f>VLOOKUP(B5367,'[1]ICI-DH'!$A:$H,8,FALSE)</f>
        <v>0.2</v>
      </c>
      <c r="O5367">
        <f>VLOOKUP(B5367,[2]Planilha1!$A:$G,6,FALSE)</f>
        <v>2</v>
      </c>
      <c r="P5367">
        <f t="shared" si="418"/>
        <v>1.3395847287340923E-4</v>
      </c>
      <c r="Q5367" s="16">
        <f t="shared" si="419"/>
        <v>1.3395847287340923E-4</v>
      </c>
    </row>
    <row r="5368" spans="1:17" x14ac:dyDescent="0.25">
      <c r="A5368" s="7">
        <v>150812</v>
      </c>
      <c r="B5368" s="7">
        <v>1508126</v>
      </c>
      <c r="C5368" t="s">
        <v>303</v>
      </c>
      <c r="D5368" t="s">
        <v>166</v>
      </c>
      <c r="E5368" t="s">
        <v>9</v>
      </c>
      <c r="F5368" t="s">
        <v>10</v>
      </c>
      <c r="G5368">
        <v>37972</v>
      </c>
      <c r="H5368">
        <f t="shared" si="415"/>
        <v>37972</v>
      </c>
      <c r="I5368">
        <v>0.60399999999999998</v>
      </c>
      <c r="J5368" s="1">
        <v>171159846.28999999</v>
      </c>
      <c r="K5368" s="10">
        <f t="shared" si="416"/>
        <v>4507.527817602444</v>
      </c>
      <c r="L5368" s="8">
        <f t="shared" si="417"/>
        <v>4507.527817602444</v>
      </c>
      <c r="M5368" s="14">
        <v>0.41666666666666669</v>
      </c>
      <c r="N5368">
        <f>VLOOKUP(B5368,'[1]ICI-DH'!$A:$H,8,FALSE)</f>
        <v>0.1</v>
      </c>
      <c r="O5368">
        <f>VLOOKUP(B5368,[2]Planilha1!$A:$G,6,FALSE)</f>
        <v>2</v>
      </c>
      <c r="P5368">
        <f t="shared" si="418"/>
        <v>5.267038870746866E-5</v>
      </c>
      <c r="Q5368" s="16">
        <f t="shared" si="419"/>
        <v>5.267038870746866E-5</v>
      </c>
    </row>
    <row r="5369" spans="1:17" x14ac:dyDescent="0.25">
      <c r="A5369" s="7">
        <v>231370</v>
      </c>
      <c r="B5369" s="7">
        <v>2313708</v>
      </c>
      <c r="C5369" t="s">
        <v>1078</v>
      </c>
      <c r="D5369" t="s">
        <v>905</v>
      </c>
      <c r="E5369" t="s">
        <v>466</v>
      </c>
      <c r="F5369" t="s">
        <v>10</v>
      </c>
      <c r="G5369">
        <v>6871</v>
      </c>
      <c r="H5369">
        <f t="shared" si="415"/>
        <v>6871</v>
      </c>
      <c r="I5369">
        <v>0.59099999999999997</v>
      </c>
      <c r="J5369" s="1">
        <v>41301007.170000002</v>
      </c>
      <c r="K5369" s="10">
        <f t="shared" si="416"/>
        <v>6010.916485227769</v>
      </c>
      <c r="L5369" s="8">
        <f t="shared" si="417"/>
        <v>6010.916485227769</v>
      </c>
      <c r="M5369" s="14">
        <v>0.48888888888888893</v>
      </c>
      <c r="N5369">
        <f>VLOOKUP(B5369,'[1]ICI-DH'!$A:$H,8,FALSE)</f>
        <v>0.16</v>
      </c>
      <c r="O5369">
        <f>VLOOKUP(B5369,[2]Planilha1!$A:$G,6,FALSE)</f>
        <v>1</v>
      </c>
      <c r="P5369">
        <f t="shared" si="418"/>
        <v>1.4553922282055013E-4</v>
      </c>
      <c r="Q5369" s="16">
        <f t="shared" si="419"/>
        <v>1.4553922282055013E-4</v>
      </c>
    </row>
    <row r="5370" spans="1:17" x14ac:dyDescent="0.25">
      <c r="A5370" s="7">
        <v>241450</v>
      </c>
      <c r="B5370" s="7">
        <v>2414506</v>
      </c>
      <c r="C5370" t="s">
        <v>1240</v>
      </c>
      <c r="D5370" t="s">
        <v>1086</v>
      </c>
      <c r="E5370" t="s">
        <v>466</v>
      </c>
      <c r="F5370" t="s">
        <v>10</v>
      </c>
      <c r="G5370">
        <v>10078</v>
      </c>
      <c r="H5370">
        <f t="shared" si="415"/>
        <v>10078</v>
      </c>
      <c r="I5370">
        <v>0.61799999999999999</v>
      </c>
      <c r="J5370" s="1">
        <v>42522247.210000001</v>
      </c>
      <c r="K5370" s="10">
        <f t="shared" si="416"/>
        <v>4219.3140712442946</v>
      </c>
      <c r="L5370" s="8">
        <f t="shared" si="417"/>
        <v>4219.3140712442946</v>
      </c>
      <c r="M5370" s="14">
        <v>0.23333333333333339</v>
      </c>
      <c r="N5370">
        <f>VLOOKUP(B5370,'[1]ICI-DH'!$A:$H,8,FALSE)</f>
        <v>0.16</v>
      </c>
      <c r="O5370">
        <f>VLOOKUP(B5370,[2]Planilha1!$A:$G,6,FALSE)</f>
        <v>1</v>
      </c>
      <c r="P5370">
        <f t="shared" si="418"/>
        <v>9.9226036912085735E-5</v>
      </c>
      <c r="Q5370" s="16">
        <f t="shared" si="419"/>
        <v>9.9226036912085735E-5</v>
      </c>
    </row>
    <row r="5371" spans="1:17" x14ac:dyDescent="0.25">
      <c r="A5371" s="7">
        <v>280760</v>
      </c>
      <c r="B5371" s="7">
        <v>2807600</v>
      </c>
      <c r="C5371" t="s">
        <v>1782</v>
      </c>
      <c r="D5371" t="s">
        <v>1716</v>
      </c>
      <c r="E5371" t="s">
        <v>466</v>
      </c>
      <c r="F5371" t="s">
        <v>10</v>
      </c>
      <c r="G5371">
        <v>23917</v>
      </c>
      <c r="H5371">
        <f t="shared" si="415"/>
        <v>23917</v>
      </c>
      <c r="I5371">
        <v>0.57899999999999996</v>
      </c>
      <c r="J5371" s="1">
        <v>101950493.66</v>
      </c>
      <c r="K5371" s="10">
        <f t="shared" si="416"/>
        <v>4262.6790007107911</v>
      </c>
      <c r="L5371" s="8">
        <f t="shared" si="417"/>
        <v>4262.6790007107911</v>
      </c>
      <c r="M5371" s="14">
        <v>0.86666666666666681</v>
      </c>
      <c r="N5371">
        <f>VLOOKUP(B5371,'[1]ICI-DH'!$A:$H,8,FALSE)</f>
        <v>0.26</v>
      </c>
      <c r="O5371">
        <f>VLOOKUP(B5371,[2]Planilha1!$A:$G,6,FALSE)</f>
        <v>5</v>
      </c>
      <c r="P5371">
        <f t="shared" si="418"/>
        <v>2.0905631977254671E-4</v>
      </c>
      <c r="Q5371" s="16">
        <f t="shared" si="419"/>
        <v>2.0905631977254671E-4</v>
      </c>
    </row>
    <row r="5372" spans="1:17" x14ac:dyDescent="0.25">
      <c r="A5372" s="7">
        <v>293245</v>
      </c>
      <c r="B5372" s="7">
        <v>2932457</v>
      </c>
      <c r="C5372" t="s">
        <v>2163</v>
      </c>
      <c r="D5372" t="s">
        <v>1784</v>
      </c>
      <c r="E5372" t="s">
        <v>466</v>
      </c>
      <c r="F5372" t="s">
        <v>10</v>
      </c>
      <c r="G5372">
        <v>13642</v>
      </c>
      <c r="H5372">
        <f t="shared" si="415"/>
        <v>13642</v>
      </c>
      <c r="I5372">
        <v>0.51500000000000001</v>
      </c>
      <c r="J5372" s="1">
        <v>74564641.769999996</v>
      </c>
      <c r="K5372" s="10">
        <f t="shared" si="416"/>
        <v>5465.8145264623954</v>
      </c>
      <c r="L5372" s="8">
        <f t="shared" si="417"/>
        <v>5465.8145264623954</v>
      </c>
      <c r="M5372" s="14">
        <v>0.22222222222222224</v>
      </c>
      <c r="N5372">
        <f>VLOOKUP(B5372,'[1]ICI-DH'!$A:$H,8,FALSE)</f>
        <v>0.26</v>
      </c>
      <c r="O5372">
        <f>VLOOKUP(B5372,[2]Planilha1!$A:$G,6,FALSE)</f>
        <v>0</v>
      </c>
      <c r="P5372">
        <f t="shared" si="418"/>
        <v>0</v>
      </c>
      <c r="Q5372" s="16">
        <f t="shared" si="419"/>
        <v>0</v>
      </c>
    </row>
    <row r="5373" spans="1:17" x14ac:dyDescent="0.25">
      <c r="A5373" s="7">
        <v>317030</v>
      </c>
      <c r="B5373" s="7">
        <v>3170305</v>
      </c>
      <c r="C5373" t="s">
        <v>3006</v>
      </c>
      <c r="D5373" t="s">
        <v>2181</v>
      </c>
      <c r="E5373" t="s">
        <v>2182</v>
      </c>
      <c r="F5373" t="s">
        <v>10</v>
      </c>
      <c r="G5373">
        <v>2684</v>
      </c>
      <c r="H5373">
        <f t="shared" si="415"/>
        <v>2684</v>
      </c>
      <c r="I5373">
        <v>0.63800000000000001</v>
      </c>
      <c r="J5373" s="1">
        <v>30308724.530000001</v>
      </c>
      <c r="K5373" s="10">
        <f t="shared" si="416"/>
        <v>11292.371285394933</v>
      </c>
      <c r="L5373" s="8">
        <f t="shared" si="417"/>
        <v>11292.371285394933</v>
      </c>
      <c r="M5373" s="14">
        <v>0.28333333333333338</v>
      </c>
      <c r="N5373">
        <f>VLOOKUP(B5373,'[1]ICI-DH'!$A:$H,8,FALSE)</f>
        <v>0.1</v>
      </c>
      <c r="O5373">
        <f>VLOOKUP(B5373,[2]Planilha1!$A:$G,6,FALSE)</f>
        <v>0</v>
      </c>
      <c r="P5373">
        <f t="shared" si="418"/>
        <v>0</v>
      </c>
      <c r="Q5373" s="16">
        <f t="shared" si="419"/>
        <v>0</v>
      </c>
    </row>
    <row r="5374" spans="1:17" x14ac:dyDescent="0.25">
      <c r="A5374" s="7">
        <v>251700</v>
      </c>
      <c r="B5374" s="7">
        <v>2517001</v>
      </c>
      <c r="C5374" t="s">
        <v>1448</v>
      </c>
      <c r="D5374" t="s">
        <v>1247</v>
      </c>
      <c r="E5374" t="s">
        <v>466</v>
      </c>
      <c r="F5374" t="s">
        <v>10</v>
      </c>
      <c r="G5374">
        <v>9124</v>
      </c>
      <c r="H5374">
        <f t="shared" si="415"/>
        <v>9124</v>
      </c>
      <c r="I5374">
        <v>0.58399999999999996</v>
      </c>
      <c r="J5374" s="1">
        <v>53959983.189999998</v>
      </c>
      <c r="K5374" s="10">
        <f t="shared" si="416"/>
        <v>5914.0709327049535</v>
      </c>
      <c r="L5374" s="8">
        <f t="shared" si="417"/>
        <v>5914.0709327049535</v>
      </c>
      <c r="M5374" s="14">
        <v>0.92777777777777781</v>
      </c>
      <c r="N5374">
        <f>VLOOKUP(B5374,'[1]ICI-DH'!$A:$H,8,FALSE)</f>
        <v>0.36</v>
      </c>
      <c r="O5374">
        <f>VLOOKUP(B5374,[2]Planilha1!$A:$G,6,FALSE)</f>
        <v>0</v>
      </c>
      <c r="P5374">
        <f t="shared" si="418"/>
        <v>0</v>
      </c>
      <c r="Q5374" s="16">
        <f t="shared" si="419"/>
        <v>0</v>
      </c>
    </row>
    <row r="5375" spans="1:17" x14ac:dyDescent="0.25">
      <c r="A5375" s="7">
        <v>231375</v>
      </c>
      <c r="B5375" s="7">
        <v>2313757</v>
      </c>
      <c r="C5375" t="s">
        <v>1079</v>
      </c>
      <c r="D5375" t="s">
        <v>905</v>
      </c>
      <c r="E5375" t="s">
        <v>466</v>
      </c>
      <c r="F5375" t="s">
        <v>10</v>
      </c>
      <c r="G5375">
        <v>17470</v>
      </c>
      <c r="H5375">
        <f t="shared" si="415"/>
        <v>17470</v>
      </c>
      <c r="I5375">
        <v>0.58699999999999997</v>
      </c>
      <c r="J5375" s="1">
        <v>83443406.629999995</v>
      </c>
      <c r="K5375" s="10">
        <f t="shared" si="416"/>
        <v>4776.3827492844875</v>
      </c>
      <c r="L5375" s="8">
        <f t="shared" si="417"/>
        <v>4776.3827492844875</v>
      </c>
      <c r="M5375" s="14">
        <v>0.51666666666666661</v>
      </c>
      <c r="N5375">
        <f>VLOOKUP(B5375,'[1]ICI-DH'!$A:$H,8,FALSE)</f>
        <v>0.1</v>
      </c>
      <c r="O5375">
        <f>VLOOKUP(B5375,[2]Planilha1!$A:$G,6,FALSE)</f>
        <v>0</v>
      </c>
      <c r="P5375">
        <f t="shared" si="418"/>
        <v>0</v>
      </c>
      <c r="Q5375" s="16">
        <f t="shared" si="419"/>
        <v>0</v>
      </c>
    </row>
    <row r="5376" spans="1:17" x14ac:dyDescent="0.25">
      <c r="A5376" s="7">
        <v>412810</v>
      </c>
      <c r="B5376" s="7">
        <v>4128104</v>
      </c>
      <c r="C5376" t="s">
        <v>4184</v>
      </c>
      <c r="D5376" t="s">
        <v>3827</v>
      </c>
      <c r="E5376" t="s">
        <v>3828</v>
      </c>
      <c r="F5376" t="s">
        <v>10</v>
      </c>
      <c r="G5376">
        <v>117095</v>
      </c>
      <c r="H5376">
        <f t="shared" si="415"/>
        <v>117095</v>
      </c>
      <c r="I5376">
        <v>0.76100000000000001</v>
      </c>
      <c r="J5376" s="1">
        <v>687646559.52999997</v>
      </c>
      <c r="K5376" s="10">
        <f t="shared" si="416"/>
        <v>5872.5527095947737</v>
      </c>
      <c r="L5376" s="8">
        <f t="shared" si="417"/>
        <v>5872.5527095947737</v>
      </c>
      <c r="M5376" s="14">
        <v>0.77222222222222225</v>
      </c>
      <c r="N5376">
        <f>VLOOKUP(B5376,'[1]ICI-DH'!$A:$H,8,FALSE)</f>
        <v>0.1</v>
      </c>
      <c r="O5376">
        <f>VLOOKUP(B5376,[2]Planilha1!$A:$G,6,FALSE)</f>
        <v>251</v>
      </c>
      <c r="P5376">
        <f t="shared" si="418"/>
        <v>2.1435586489602461E-3</v>
      </c>
      <c r="Q5376" s="16">
        <f t="shared" si="419"/>
        <v>2.1435586489602461E-3</v>
      </c>
    </row>
    <row r="5377" spans="1:17" x14ac:dyDescent="0.25">
      <c r="A5377" s="7">
        <v>293250</v>
      </c>
      <c r="B5377" s="7">
        <v>2932507</v>
      </c>
      <c r="C5377" t="s">
        <v>2164</v>
      </c>
      <c r="D5377" t="s">
        <v>1784</v>
      </c>
      <c r="E5377" t="s">
        <v>466</v>
      </c>
      <c r="F5377" t="s">
        <v>10</v>
      </c>
      <c r="G5377">
        <v>18131</v>
      </c>
      <c r="H5377">
        <f t="shared" si="415"/>
        <v>18131</v>
      </c>
      <c r="I5377">
        <v>0.56000000000000005</v>
      </c>
      <c r="J5377" s="1">
        <v>107310013.01000001</v>
      </c>
      <c r="K5377" s="10">
        <f t="shared" si="416"/>
        <v>5918.5931834978765</v>
      </c>
      <c r="L5377" s="8">
        <f t="shared" si="417"/>
        <v>5918.5931834978765</v>
      </c>
      <c r="M5377" s="14">
        <v>0.26666666666666672</v>
      </c>
      <c r="N5377">
        <f>VLOOKUP(B5377,'[1]ICI-DH'!$A:$H,8,FALSE)</f>
        <v>0.1</v>
      </c>
      <c r="O5377">
        <f>VLOOKUP(B5377,[2]Planilha1!$A:$G,6,FALSE)</f>
        <v>5</v>
      </c>
      <c r="P5377">
        <f t="shared" si="418"/>
        <v>2.757707793282224E-4</v>
      </c>
      <c r="Q5377" s="16">
        <f t="shared" si="419"/>
        <v>2.757707793282224E-4</v>
      </c>
    </row>
    <row r="5378" spans="1:17" x14ac:dyDescent="0.25">
      <c r="A5378" s="7">
        <v>317040</v>
      </c>
      <c r="B5378" s="7">
        <v>3170404</v>
      </c>
      <c r="C5378" t="s">
        <v>3007</v>
      </c>
      <c r="D5378" t="s">
        <v>2181</v>
      </c>
      <c r="E5378" t="s">
        <v>2182</v>
      </c>
      <c r="F5378" t="s">
        <v>10</v>
      </c>
      <c r="G5378">
        <v>86619</v>
      </c>
      <c r="H5378">
        <f t="shared" si="415"/>
        <v>86619</v>
      </c>
      <c r="I5378">
        <v>0.73599999999999999</v>
      </c>
      <c r="J5378" s="1">
        <v>489595389.47000003</v>
      </c>
      <c r="K5378" s="10">
        <f t="shared" si="416"/>
        <v>5652.2863282882508</v>
      </c>
      <c r="L5378" s="8">
        <f t="shared" si="417"/>
        <v>5652.2863282882508</v>
      </c>
      <c r="M5378" s="14">
        <v>0.26666666666666672</v>
      </c>
      <c r="N5378">
        <f>VLOOKUP(B5378,'[1]ICI-DH'!$A:$H,8,FALSE)</f>
        <v>0.2</v>
      </c>
      <c r="O5378">
        <f>VLOOKUP(B5378,[2]Planilha1!$A:$G,6,FALSE)</f>
        <v>7</v>
      </c>
      <c r="P5378">
        <f t="shared" si="418"/>
        <v>8.0813678292291529E-5</v>
      </c>
      <c r="Q5378" s="16">
        <f t="shared" si="419"/>
        <v>8.0813678292291529E-5</v>
      </c>
    </row>
    <row r="5379" spans="1:17" x14ac:dyDescent="0.25">
      <c r="A5379" s="7">
        <v>221110</v>
      </c>
      <c r="B5379" s="7">
        <v>2211100</v>
      </c>
      <c r="C5379" t="s">
        <v>896</v>
      </c>
      <c r="D5379" t="s">
        <v>682</v>
      </c>
      <c r="E5379" t="s">
        <v>466</v>
      </c>
      <c r="F5379" t="s">
        <v>10</v>
      </c>
      <c r="G5379">
        <v>46119</v>
      </c>
      <c r="H5379">
        <f t="shared" ref="H5379:H5442" si="420">IF(G5379&gt;200000, 200000, G5379)</f>
        <v>46119</v>
      </c>
      <c r="I5379">
        <v>0.57699999999999996</v>
      </c>
      <c r="J5379" s="1">
        <v>211244858.28</v>
      </c>
      <c r="K5379" s="10">
        <f t="shared" ref="K5379:K5441" si="421">J5379/G5379</f>
        <v>4580.4301541663954</v>
      </c>
      <c r="L5379" s="8">
        <f t="shared" ref="L5379:L5442" si="422">IF(K5379&gt;12739.39, 12739.39, K5379)</f>
        <v>4580.4301541663954</v>
      </c>
      <c r="M5379" s="14">
        <v>0.51666666666666661</v>
      </c>
      <c r="N5379">
        <f>VLOOKUP(B5379,'[1]ICI-DH'!$A:$H,8,FALSE)</f>
        <v>0.1</v>
      </c>
      <c r="O5379">
        <f>VLOOKUP(B5379,[2]Planilha1!$A:$G,6,FALSE)</f>
        <v>0</v>
      </c>
      <c r="P5379">
        <f t="shared" ref="P5379:P5442" si="423">O5379/G5379</f>
        <v>0</v>
      </c>
      <c r="Q5379" s="16">
        <f t="shared" ref="Q5379:Q5442" si="424">IF(P5379&gt;6830, 6830, P5379)</f>
        <v>0</v>
      </c>
    </row>
    <row r="5380" spans="1:17" x14ac:dyDescent="0.25">
      <c r="A5380" s="7">
        <v>432235</v>
      </c>
      <c r="B5380" s="7">
        <v>4322350</v>
      </c>
      <c r="C5380" t="s">
        <v>4905</v>
      </c>
      <c r="D5380" t="s">
        <v>4459</v>
      </c>
      <c r="E5380" t="s">
        <v>3828</v>
      </c>
      <c r="F5380" t="s">
        <v>10</v>
      </c>
      <c r="G5380">
        <v>1170</v>
      </c>
      <c r="H5380">
        <f t="shared" si="420"/>
        <v>1170</v>
      </c>
      <c r="I5380">
        <v>0.73299999999999998</v>
      </c>
      <c r="J5380" s="1">
        <v>24678963.170000002</v>
      </c>
      <c r="K5380" s="10">
        <f t="shared" si="421"/>
        <v>21093.130914529916</v>
      </c>
      <c r="L5380" s="8">
        <f t="shared" si="422"/>
        <v>12739.39</v>
      </c>
      <c r="M5380" s="14">
        <v>0.30555555555555552</v>
      </c>
      <c r="N5380">
        <f>VLOOKUP(B5380,'[1]ICI-DH'!$A:$H,8,FALSE)</f>
        <v>0.1</v>
      </c>
      <c r="O5380">
        <f>VLOOKUP(B5380,[2]Planilha1!$A:$G,6,FALSE)</f>
        <v>0</v>
      </c>
      <c r="P5380">
        <f t="shared" si="423"/>
        <v>0</v>
      </c>
      <c r="Q5380" s="16">
        <f t="shared" si="424"/>
        <v>0</v>
      </c>
    </row>
    <row r="5381" spans="1:17" x14ac:dyDescent="0.25">
      <c r="A5381" s="7">
        <v>412820</v>
      </c>
      <c r="B5381" s="7">
        <v>4128203</v>
      </c>
      <c r="C5381" t="s">
        <v>4185</v>
      </c>
      <c r="D5381" t="s">
        <v>3827</v>
      </c>
      <c r="E5381" t="s">
        <v>3828</v>
      </c>
      <c r="F5381" t="s">
        <v>10</v>
      </c>
      <c r="G5381">
        <v>55033</v>
      </c>
      <c r="H5381">
        <f t="shared" si="420"/>
        <v>55033</v>
      </c>
      <c r="I5381">
        <v>0.74</v>
      </c>
      <c r="J5381" s="1">
        <v>284946805.22000003</v>
      </c>
      <c r="K5381" s="10">
        <f t="shared" si="421"/>
        <v>5177.7443573855689</v>
      </c>
      <c r="L5381" s="8">
        <f t="shared" si="422"/>
        <v>5177.7443573855689</v>
      </c>
      <c r="M5381" s="14">
        <v>1.1444444444444444</v>
      </c>
      <c r="N5381">
        <f>VLOOKUP(B5381,'[1]ICI-DH'!$A:$H,8,FALSE)</f>
        <v>0.1</v>
      </c>
      <c r="O5381">
        <f>VLOOKUP(B5381,[2]Planilha1!$A:$G,6,FALSE)</f>
        <v>15</v>
      </c>
      <c r="P5381">
        <f t="shared" si="423"/>
        <v>2.7256373448658079E-4</v>
      </c>
      <c r="Q5381" s="16">
        <f t="shared" si="424"/>
        <v>2.7256373448658079E-4</v>
      </c>
    </row>
    <row r="5382" spans="1:17" x14ac:dyDescent="0.25">
      <c r="A5382" s="7">
        <v>317043</v>
      </c>
      <c r="B5382" s="7">
        <v>3170438</v>
      </c>
      <c r="C5382" t="s">
        <v>3008</v>
      </c>
      <c r="D5382" t="s">
        <v>2181</v>
      </c>
      <c r="E5382" t="s">
        <v>2182</v>
      </c>
      <c r="F5382" t="s">
        <v>10</v>
      </c>
      <c r="G5382">
        <v>3828</v>
      </c>
      <c r="H5382">
        <f t="shared" si="420"/>
        <v>3828</v>
      </c>
      <c r="I5382">
        <v>0.67200000000000004</v>
      </c>
      <c r="J5382" s="1">
        <v>36366758.439999998</v>
      </c>
      <c r="K5382" s="10">
        <f t="shared" si="421"/>
        <v>9500.1981295715777</v>
      </c>
      <c r="L5382" s="8">
        <f t="shared" si="422"/>
        <v>9500.1981295715777</v>
      </c>
      <c r="M5382" s="14">
        <v>0</v>
      </c>
      <c r="N5382">
        <f>VLOOKUP(B5382,'[1]ICI-DH'!$A:$H,8,FALSE)</f>
        <v>0.1</v>
      </c>
      <c r="O5382">
        <f>VLOOKUP(B5382,[2]Planilha1!$A:$G,6,FALSE)</f>
        <v>0</v>
      </c>
      <c r="P5382">
        <f t="shared" si="423"/>
        <v>0</v>
      </c>
      <c r="Q5382" s="16">
        <f t="shared" si="424"/>
        <v>0</v>
      </c>
    </row>
    <row r="5383" spans="1:17" x14ac:dyDescent="0.25">
      <c r="A5383" s="7">
        <v>421885</v>
      </c>
      <c r="B5383" s="7">
        <v>4218855</v>
      </c>
      <c r="C5383" t="s">
        <v>4444</v>
      </c>
      <c r="D5383" t="s">
        <v>4197</v>
      </c>
      <c r="E5383" t="s">
        <v>3828</v>
      </c>
      <c r="F5383" t="s">
        <v>10</v>
      </c>
      <c r="G5383">
        <v>2774</v>
      </c>
      <c r="H5383">
        <f t="shared" si="420"/>
        <v>2774</v>
      </c>
      <c r="I5383">
        <v>0.70499999999999996</v>
      </c>
      <c r="J5383" s="1">
        <v>32924020.18</v>
      </c>
      <c r="K5383" s="10">
        <f t="shared" si="421"/>
        <v>11868.788817591925</v>
      </c>
      <c r="L5383" s="8">
        <f t="shared" si="422"/>
        <v>11868.788817591925</v>
      </c>
      <c r="M5383" s="14">
        <v>0.41666666666666663</v>
      </c>
      <c r="N5383">
        <f>VLOOKUP(B5383,'[1]ICI-DH'!$A:$H,8,FALSE)</f>
        <v>0.1</v>
      </c>
      <c r="O5383">
        <f>VLOOKUP(B5383,[2]Planilha1!$A:$G,6,FALSE)</f>
        <v>0</v>
      </c>
      <c r="P5383">
        <f t="shared" si="423"/>
        <v>0</v>
      </c>
      <c r="Q5383" s="16">
        <f t="shared" si="424"/>
        <v>0</v>
      </c>
    </row>
    <row r="5384" spans="1:17" x14ac:dyDescent="0.25">
      <c r="A5384" s="7">
        <v>510830</v>
      </c>
      <c r="B5384" s="7">
        <v>5108303</v>
      </c>
      <c r="C5384" t="s">
        <v>5127</v>
      </c>
      <c r="D5384" t="s">
        <v>5002</v>
      </c>
      <c r="E5384" t="s">
        <v>4932</v>
      </c>
      <c r="F5384" t="s">
        <v>10</v>
      </c>
      <c r="G5384">
        <v>3838</v>
      </c>
      <c r="H5384">
        <f t="shared" si="420"/>
        <v>3838</v>
      </c>
      <c r="I5384">
        <v>0.66500000000000004</v>
      </c>
      <c r="J5384" s="1">
        <v>43450238.090000004</v>
      </c>
      <c r="K5384" s="10">
        <f t="shared" si="421"/>
        <v>11321.06255601876</v>
      </c>
      <c r="L5384" s="8">
        <f t="shared" si="422"/>
        <v>11321.06255601876</v>
      </c>
      <c r="M5384" s="14">
        <v>0.52222222222222225</v>
      </c>
      <c r="N5384">
        <f>VLOOKUP(B5384,'[1]ICI-DH'!$A:$H,8,FALSE)</f>
        <v>0.2</v>
      </c>
      <c r="O5384">
        <f>VLOOKUP(B5384,[2]Planilha1!$A:$G,6,FALSE)</f>
        <v>0</v>
      </c>
      <c r="P5384">
        <f t="shared" si="423"/>
        <v>0</v>
      </c>
      <c r="Q5384" s="16">
        <f t="shared" si="424"/>
        <v>0</v>
      </c>
    </row>
    <row r="5385" spans="1:17" x14ac:dyDescent="0.25">
      <c r="A5385" s="7">
        <v>270930</v>
      </c>
      <c r="B5385" s="7">
        <v>2709301</v>
      </c>
      <c r="C5385" t="s">
        <v>1714</v>
      </c>
      <c r="D5385" t="s">
        <v>1620</v>
      </c>
      <c r="E5385" t="s">
        <v>466</v>
      </c>
      <c r="F5385" t="s">
        <v>10</v>
      </c>
      <c r="G5385">
        <v>59280</v>
      </c>
      <c r="H5385">
        <f t="shared" si="420"/>
        <v>59280</v>
      </c>
      <c r="I5385">
        <v>0.59299999999999997</v>
      </c>
      <c r="J5385" s="1">
        <v>251259275.37</v>
      </c>
      <c r="K5385" s="10">
        <f t="shared" si="421"/>
        <v>4238.5167909919028</v>
      </c>
      <c r="L5385" s="8">
        <f t="shared" si="422"/>
        <v>4238.5167909919028</v>
      </c>
      <c r="M5385" s="14">
        <v>0.69444444444444442</v>
      </c>
      <c r="N5385">
        <f>VLOOKUP(B5385,'[1]ICI-DH'!$A:$H,8,FALSE)</f>
        <v>0.2</v>
      </c>
      <c r="O5385">
        <f>VLOOKUP(B5385,[2]Planilha1!$A:$G,6,FALSE)</f>
        <v>9</v>
      </c>
      <c r="P5385">
        <f t="shared" si="423"/>
        <v>1.5182186234817814E-4</v>
      </c>
      <c r="Q5385" s="16">
        <f t="shared" si="424"/>
        <v>1.5182186234817814E-4</v>
      </c>
    </row>
    <row r="5386" spans="1:17" x14ac:dyDescent="0.25">
      <c r="A5386" s="7">
        <v>355570</v>
      </c>
      <c r="B5386" s="7">
        <v>3555703</v>
      </c>
      <c r="C5386" t="s">
        <v>3806</v>
      </c>
      <c r="D5386" t="s">
        <v>3202</v>
      </c>
      <c r="E5386" t="s">
        <v>2182</v>
      </c>
      <c r="F5386" t="s">
        <v>10</v>
      </c>
      <c r="G5386">
        <v>1603</v>
      </c>
      <c r="H5386">
        <f t="shared" si="420"/>
        <v>1603</v>
      </c>
      <c r="I5386">
        <v>0.749</v>
      </c>
      <c r="J5386" s="1">
        <v>27322978.129999999</v>
      </c>
      <c r="K5386" s="10">
        <f t="shared" si="421"/>
        <v>17044.902139737991</v>
      </c>
      <c r="L5386" s="8">
        <f t="shared" si="422"/>
        <v>12739.39</v>
      </c>
      <c r="M5386" s="14">
        <v>0.52777777777777779</v>
      </c>
      <c r="N5386">
        <f>VLOOKUP(B5386,'[1]ICI-DH'!$A:$H,8,FALSE)</f>
        <v>0.1</v>
      </c>
      <c r="O5386">
        <f>VLOOKUP(B5386,[2]Planilha1!$A:$G,6,FALSE)</f>
        <v>2</v>
      </c>
      <c r="P5386">
        <f t="shared" si="423"/>
        <v>1.2476606363069245E-3</v>
      </c>
      <c r="Q5386" s="16">
        <f t="shared" si="424"/>
        <v>1.2476606363069245E-3</v>
      </c>
    </row>
    <row r="5387" spans="1:17" x14ac:dyDescent="0.25">
      <c r="A5387" s="7">
        <v>412830</v>
      </c>
      <c r="B5387" s="7">
        <v>4128302</v>
      </c>
      <c r="C5387" t="s">
        <v>4186</v>
      </c>
      <c r="D5387" t="s">
        <v>3827</v>
      </c>
      <c r="E5387" t="s">
        <v>3828</v>
      </c>
      <c r="F5387" t="s">
        <v>10</v>
      </c>
      <c r="G5387">
        <v>2136</v>
      </c>
      <c r="H5387">
        <f t="shared" si="420"/>
        <v>2136</v>
      </c>
      <c r="I5387">
        <v>0.72</v>
      </c>
      <c r="J5387" s="1">
        <v>30227485.690000001</v>
      </c>
      <c r="K5387" s="10">
        <f t="shared" si="421"/>
        <v>14151.444611423221</v>
      </c>
      <c r="L5387" s="8">
        <f t="shared" si="422"/>
        <v>12739.39</v>
      </c>
      <c r="M5387" s="14">
        <v>0.76666666666666661</v>
      </c>
      <c r="N5387">
        <f>VLOOKUP(B5387,'[1]ICI-DH'!$A:$H,8,FALSE)</f>
        <v>0.16</v>
      </c>
      <c r="O5387">
        <f>VLOOKUP(B5387,[2]Planilha1!$A:$G,6,FALSE)</f>
        <v>0</v>
      </c>
      <c r="P5387">
        <f t="shared" si="423"/>
        <v>0</v>
      </c>
      <c r="Q5387" s="16">
        <f t="shared" si="424"/>
        <v>0</v>
      </c>
    </row>
    <row r="5388" spans="1:17" x14ac:dyDescent="0.25">
      <c r="A5388" s="7">
        <v>432237</v>
      </c>
      <c r="B5388" s="7">
        <v>4322376</v>
      </c>
      <c r="C5388" t="s">
        <v>4906</v>
      </c>
      <c r="D5388" t="s">
        <v>4459</v>
      </c>
      <c r="E5388" t="s">
        <v>3828</v>
      </c>
      <c r="F5388" t="s">
        <v>10</v>
      </c>
      <c r="G5388">
        <v>1995</v>
      </c>
      <c r="H5388">
        <f t="shared" si="420"/>
        <v>1995</v>
      </c>
      <c r="I5388">
        <v>0.64900000000000002</v>
      </c>
      <c r="J5388" s="1">
        <v>27313308.300000001</v>
      </c>
      <c r="K5388" s="10">
        <f t="shared" si="421"/>
        <v>13690.881353383458</v>
      </c>
      <c r="L5388" s="8">
        <f t="shared" si="422"/>
        <v>12739.39</v>
      </c>
      <c r="M5388" s="14">
        <v>0.88888888888888895</v>
      </c>
      <c r="N5388">
        <f>VLOOKUP(B5388,'[1]ICI-DH'!$A:$H,8,FALSE)</f>
        <v>0.16</v>
      </c>
      <c r="O5388">
        <f>VLOOKUP(B5388,[2]Planilha1!$A:$G,6,FALSE)</f>
        <v>0</v>
      </c>
      <c r="P5388">
        <f t="shared" si="423"/>
        <v>0</v>
      </c>
      <c r="Q5388" s="16">
        <f t="shared" si="424"/>
        <v>0</v>
      </c>
    </row>
    <row r="5389" spans="1:17" x14ac:dyDescent="0.25">
      <c r="A5389" s="7">
        <v>241460</v>
      </c>
      <c r="B5389" s="7">
        <v>2414605</v>
      </c>
      <c r="C5389" t="s">
        <v>1241</v>
      </c>
      <c r="D5389" t="s">
        <v>1086</v>
      </c>
      <c r="E5389" t="s">
        <v>466</v>
      </c>
      <c r="F5389" t="s">
        <v>10</v>
      </c>
      <c r="G5389">
        <v>13577</v>
      </c>
      <c r="H5389">
        <f t="shared" si="420"/>
        <v>13577</v>
      </c>
      <c r="I5389">
        <v>0.59599999999999997</v>
      </c>
      <c r="J5389" s="1">
        <v>76156246.230000004</v>
      </c>
      <c r="K5389" s="10">
        <f t="shared" si="421"/>
        <v>5609.2101517271858</v>
      </c>
      <c r="L5389" s="8">
        <f t="shared" si="422"/>
        <v>5609.2101517271858</v>
      </c>
      <c r="M5389" s="14">
        <v>0.40555555555555556</v>
      </c>
      <c r="N5389">
        <f>VLOOKUP(B5389,'[1]ICI-DH'!$A:$H,8,FALSE)</f>
        <v>0.16</v>
      </c>
      <c r="O5389">
        <f>VLOOKUP(B5389,[2]Planilha1!$A:$G,6,FALSE)</f>
        <v>0</v>
      </c>
      <c r="P5389">
        <f t="shared" si="423"/>
        <v>0</v>
      </c>
      <c r="Q5389" s="16">
        <f t="shared" si="424"/>
        <v>0</v>
      </c>
    </row>
    <row r="5390" spans="1:17" x14ac:dyDescent="0.25">
      <c r="A5390" s="7">
        <v>412840</v>
      </c>
      <c r="B5390" s="7">
        <v>4128401</v>
      </c>
      <c r="C5390" t="s">
        <v>4187</v>
      </c>
      <c r="D5390" t="s">
        <v>3827</v>
      </c>
      <c r="E5390" t="s">
        <v>3828</v>
      </c>
      <c r="F5390" t="s">
        <v>10</v>
      </c>
      <c r="G5390">
        <v>10406</v>
      </c>
      <c r="H5390">
        <f t="shared" si="420"/>
        <v>10406</v>
      </c>
      <c r="I5390">
        <v>0.72099999999999997</v>
      </c>
      <c r="J5390" s="1">
        <v>52332233.789999999</v>
      </c>
      <c r="K5390" s="10">
        <f t="shared" si="421"/>
        <v>5029.0441850855277</v>
      </c>
      <c r="L5390" s="8">
        <f t="shared" si="422"/>
        <v>5029.0441850855277</v>
      </c>
      <c r="M5390" s="14">
        <v>0.52222222222222225</v>
      </c>
      <c r="N5390">
        <f>VLOOKUP(B5390,'[1]ICI-DH'!$A:$H,8,FALSE)</f>
        <v>0.1</v>
      </c>
      <c r="O5390">
        <f>VLOOKUP(B5390,[2]Planilha1!$A:$G,6,FALSE)</f>
        <v>2</v>
      </c>
      <c r="P5390">
        <f t="shared" si="423"/>
        <v>1.9219680953296174E-4</v>
      </c>
      <c r="Q5390" s="16">
        <f t="shared" si="424"/>
        <v>1.9219680953296174E-4</v>
      </c>
    </row>
    <row r="5391" spans="1:17" x14ac:dyDescent="0.25">
      <c r="A5391" s="7">
        <v>293260</v>
      </c>
      <c r="B5391" s="7">
        <v>2932606</v>
      </c>
      <c r="C5391" t="s">
        <v>2165</v>
      </c>
      <c r="D5391" t="s">
        <v>1784</v>
      </c>
      <c r="E5391" t="s">
        <v>466</v>
      </c>
      <c r="F5391" t="s">
        <v>10</v>
      </c>
      <c r="G5391">
        <v>15355</v>
      </c>
      <c r="H5391">
        <f t="shared" si="420"/>
        <v>15355</v>
      </c>
      <c r="I5391">
        <v>0.59799999999999998</v>
      </c>
      <c r="J5391" s="1">
        <v>79144884.629999995</v>
      </c>
      <c r="K5391" s="10">
        <f t="shared" si="421"/>
        <v>5154.3396046890257</v>
      </c>
      <c r="L5391" s="8">
        <f t="shared" si="422"/>
        <v>5154.3396046890257</v>
      </c>
      <c r="M5391" s="14">
        <v>0.23333333333333334</v>
      </c>
      <c r="N5391">
        <f>VLOOKUP(B5391,'[1]ICI-DH'!$A:$H,8,FALSE)</f>
        <v>0.16</v>
      </c>
      <c r="O5391">
        <f>VLOOKUP(B5391,[2]Planilha1!$A:$G,6,FALSE)</f>
        <v>0</v>
      </c>
      <c r="P5391">
        <f t="shared" si="423"/>
        <v>0</v>
      </c>
      <c r="Q5391" s="16">
        <f t="shared" si="424"/>
        <v>0</v>
      </c>
    </row>
    <row r="5392" spans="1:17" x14ac:dyDescent="0.25">
      <c r="A5392" s="7">
        <v>355580</v>
      </c>
      <c r="B5392" s="7">
        <v>3555802</v>
      </c>
      <c r="C5392" t="s">
        <v>3807</v>
      </c>
      <c r="D5392" t="s">
        <v>3202</v>
      </c>
      <c r="E5392" t="s">
        <v>2182</v>
      </c>
      <c r="F5392" t="s">
        <v>10</v>
      </c>
      <c r="G5392">
        <v>8833</v>
      </c>
      <c r="H5392">
        <f t="shared" si="420"/>
        <v>8833</v>
      </c>
      <c r="I5392">
        <v>0.746</v>
      </c>
      <c r="J5392" s="1">
        <v>43272770.369999997</v>
      </c>
      <c r="K5392" s="10">
        <f t="shared" si="421"/>
        <v>4898.9890603418989</v>
      </c>
      <c r="L5392" s="8">
        <f t="shared" si="422"/>
        <v>4898.9890603418989</v>
      </c>
      <c r="M5392" s="14">
        <v>0.26111111111111113</v>
      </c>
      <c r="N5392">
        <f>VLOOKUP(B5392,'[1]ICI-DH'!$A:$H,8,FALSE)</f>
        <v>0.16</v>
      </c>
      <c r="O5392">
        <f>VLOOKUP(B5392,[2]Planilha1!$A:$G,6,FALSE)</f>
        <v>0</v>
      </c>
      <c r="P5392">
        <f t="shared" si="423"/>
        <v>0</v>
      </c>
      <c r="Q5392" s="16">
        <f t="shared" si="424"/>
        <v>0</v>
      </c>
    </row>
    <row r="5393" spans="1:17" x14ac:dyDescent="0.25">
      <c r="A5393" s="7">
        <v>211260</v>
      </c>
      <c r="B5393" s="7">
        <v>2112605</v>
      </c>
      <c r="C5393" t="s">
        <v>674</v>
      </c>
      <c r="D5393" t="s">
        <v>465</v>
      </c>
      <c r="E5393" t="s">
        <v>466</v>
      </c>
      <c r="F5393" t="s">
        <v>10</v>
      </c>
      <c r="G5393">
        <v>32812</v>
      </c>
      <c r="H5393">
        <f t="shared" si="420"/>
        <v>32812</v>
      </c>
      <c r="I5393">
        <v>0.58799999999999997</v>
      </c>
      <c r="J5393" s="1">
        <v>133171170.98999999</v>
      </c>
      <c r="K5393" s="10">
        <f t="shared" si="421"/>
        <v>4058.6118185419969</v>
      </c>
      <c r="L5393" s="8">
        <f t="shared" si="422"/>
        <v>4058.6118185419969</v>
      </c>
      <c r="M5393" s="14">
        <v>0.60555555555555551</v>
      </c>
      <c r="N5393">
        <f>VLOOKUP(B5393,'[1]ICI-DH'!$A:$H,8,FALSE)</f>
        <v>0.26</v>
      </c>
      <c r="O5393">
        <f>VLOOKUP(B5393,[2]Planilha1!$A:$G,6,FALSE)</f>
        <v>0</v>
      </c>
      <c r="P5393">
        <f t="shared" si="423"/>
        <v>0</v>
      </c>
      <c r="Q5393" s="16">
        <f t="shared" si="424"/>
        <v>0</v>
      </c>
    </row>
    <row r="5394" spans="1:17" x14ac:dyDescent="0.25">
      <c r="A5394" s="7">
        <v>355590</v>
      </c>
      <c r="B5394" s="7">
        <v>3555901</v>
      </c>
      <c r="C5394" t="s">
        <v>3808</v>
      </c>
      <c r="D5394" t="s">
        <v>3202</v>
      </c>
      <c r="E5394" t="s">
        <v>2182</v>
      </c>
      <c r="F5394" t="s">
        <v>10</v>
      </c>
      <c r="G5394">
        <v>1387</v>
      </c>
      <c r="H5394">
        <f t="shared" si="420"/>
        <v>1387</v>
      </c>
      <c r="I5394">
        <v>0.71199999999999997</v>
      </c>
      <c r="J5394" s="1">
        <v>26321194</v>
      </c>
      <c r="K5394" s="10">
        <f t="shared" si="421"/>
        <v>18977.068493150684</v>
      </c>
      <c r="L5394" s="8">
        <f t="shared" si="422"/>
        <v>12739.39</v>
      </c>
      <c r="M5394" s="14">
        <v>0.7</v>
      </c>
      <c r="N5394">
        <f>VLOOKUP(B5394,'[1]ICI-DH'!$A:$H,8,FALSE)</f>
        <v>0.1</v>
      </c>
      <c r="O5394">
        <f>VLOOKUP(B5394,[2]Planilha1!$A:$G,6,FALSE)</f>
        <v>0</v>
      </c>
      <c r="P5394">
        <f t="shared" si="423"/>
        <v>0</v>
      </c>
      <c r="Q5394" s="16">
        <f t="shared" si="424"/>
        <v>0</v>
      </c>
    </row>
    <row r="5395" spans="1:17" x14ac:dyDescent="0.25">
      <c r="A5395" s="7">
        <v>522160</v>
      </c>
      <c r="B5395" s="7">
        <v>5221601</v>
      </c>
      <c r="C5395" t="s">
        <v>5358</v>
      </c>
      <c r="D5395" t="s">
        <v>5136</v>
      </c>
      <c r="E5395" t="s">
        <v>4932</v>
      </c>
      <c r="F5395" t="s">
        <v>10</v>
      </c>
      <c r="G5395">
        <v>42546</v>
      </c>
      <c r="H5395">
        <f t="shared" si="420"/>
        <v>42546</v>
      </c>
      <c r="I5395">
        <v>0.73699999999999999</v>
      </c>
      <c r="J5395" s="1">
        <v>193975288.28</v>
      </c>
      <c r="K5395" s="10">
        <f t="shared" si="421"/>
        <v>4559.1897776524229</v>
      </c>
      <c r="L5395" s="8">
        <f t="shared" si="422"/>
        <v>4559.1897776524229</v>
      </c>
      <c r="M5395" s="14">
        <v>0.4</v>
      </c>
      <c r="N5395">
        <f>VLOOKUP(B5395,'[1]ICI-DH'!$A:$H,8,FALSE)</f>
        <v>0.1</v>
      </c>
      <c r="O5395">
        <f>VLOOKUP(B5395,[2]Planilha1!$A:$G,6,FALSE)</f>
        <v>12</v>
      </c>
      <c r="P5395">
        <f t="shared" si="423"/>
        <v>2.8204766605556341E-4</v>
      </c>
      <c r="Q5395" s="16">
        <f t="shared" si="424"/>
        <v>2.8204766605556341E-4</v>
      </c>
    </row>
    <row r="5396" spans="1:17" x14ac:dyDescent="0.25">
      <c r="A5396" s="7">
        <v>522170</v>
      </c>
      <c r="B5396" s="7">
        <v>5221700</v>
      </c>
      <c r="C5396" t="s">
        <v>5359</v>
      </c>
      <c r="D5396" t="s">
        <v>5136</v>
      </c>
      <c r="E5396" t="s">
        <v>4932</v>
      </c>
      <c r="F5396" t="s">
        <v>10</v>
      </c>
      <c r="G5396">
        <v>13729</v>
      </c>
      <c r="H5396">
        <f t="shared" si="420"/>
        <v>13729</v>
      </c>
      <c r="I5396">
        <v>0.70299999999999996</v>
      </c>
      <c r="J5396" s="1">
        <v>78252549.170000002</v>
      </c>
      <c r="K5396" s="10">
        <f t="shared" si="421"/>
        <v>5699.7996336222595</v>
      </c>
      <c r="L5396" s="8">
        <f t="shared" si="422"/>
        <v>5699.7996336222595</v>
      </c>
      <c r="M5396" s="14">
        <v>0.48888888888888893</v>
      </c>
      <c r="N5396">
        <f>VLOOKUP(B5396,'[1]ICI-DH'!$A:$H,8,FALSE)</f>
        <v>0.16</v>
      </c>
      <c r="O5396">
        <f>VLOOKUP(B5396,[2]Planilha1!$A:$G,6,FALSE)</f>
        <v>2</v>
      </c>
      <c r="P5396">
        <f t="shared" si="423"/>
        <v>1.4567703401558745E-4</v>
      </c>
      <c r="Q5396" s="16">
        <f t="shared" si="424"/>
        <v>1.4567703401558745E-4</v>
      </c>
    </row>
    <row r="5397" spans="1:17" x14ac:dyDescent="0.25">
      <c r="A5397" s="7">
        <v>317047</v>
      </c>
      <c r="B5397" s="7">
        <v>3170479</v>
      </c>
      <c r="C5397" t="s">
        <v>3009</v>
      </c>
      <c r="D5397" t="s">
        <v>2181</v>
      </c>
      <c r="E5397" t="s">
        <v>2182</v>
      </c>
      <c r="F5397" t="s">
        <v>10</v>
      </c>
      <c r="G5397">
        <v>3282</v>
      </c>
      <c r="H5397">
        <f t="shared" si="420"/>
        <v>3282</v>
      </c>
      <c r="I5397">
        <v>0.66400000000000003</v>
      </c>
      <c r="J5397" s="1">
        <v>33149566.469999999</v>
      </c>
      <c r="K5397" s="10">
        <f t="shared" si="421"/>
        <v>10100.416352833638</v>
      </c>
      <c r="L5397" s="8">
        <f t="shared" si="422"/>
        <v>10100.416352833638</v>
      </c>
      <c r="M5397" s="14">
        <v>0.2166666666666667</v>
      </c>
      <c r="N5397">
        <f>VLOOKUP(B5397,'[1]ICI-DH'!$A:$H,8,FALSE)</f>
        <v>0.2</v>
      </c>
      <c r="O5397">
        <f>VLOOKUP(B5397,[2]Planilha1!$A:$G,6,FALSE)</f>
        <v>0</v>
      </c>
      <c r="P5397">
        <f t="shared" si="423"/>
        <v>0</v>
      </c>
      <c r="Q5397" s="16">
        <f t="shared" si="424"/>
        <v>0</v>
      </c>
    </row>
    <row r="5398" spans="1:17" x14ac:dyDescent="0.25">
      <c r="A5398" s="7">
        <v>150815</v>
      </c>
      <c r="B5398" s="7">
        <v>1508159</v>
      </c>
      <c r="C5398" t="s">
        <v>304</v>
      </c>
      <c r="D5398" t="s">
        <v>166</v>
      </c>
      <c r="E5398" t="s">
        <v>9</v>
      </c>
      <c r="F5398" t="s">
        <v>10</v>
      </c>
      <c r="G5398">
        <v>43558</v>
      </c>
      <c r="H5398">
        <f t="shared" si="420"/>
        <v>43558</v>
      </c>
      <c r="I5398">
        <v>0.58899999999999997</v>
      </c>
      <c r="J5398" s="1">
        <v>208971935.36000001</v>
      </c>
      <c r="K5398" s="10">
        <f t="shared" si="421"/>
        <v>4797.5557959502275</v>
      </c>
      <c r="L5398" s="8">
        <f t="shared" si="422"/>
        <v>4797.5557959502275</v>
      </c>
      <c r="M5398" s="14">
        <v>0.2166666666666667</v>
      </c>
      <c r="N5398">
        <f>VLOOKUP(B5398,'[1]ICI-DH'!$A:$H,8,FALSE)</f>
        <v>0.26</v>
      </c>
      <c r="O5398">
        <f>VLOOKUP(B5398,[2]Planilha1!$A:$G,6,FALSE)</f>
        <v>0</v>
      </c>
      <c r="P5398">
        <f t="shared" si="423"/>
        <v>0</v>
      </c>
      <c r="Q5398" s="16">
        <f t="shared" si="424"/>
        <v>0</v>
      </c>
    </row>
    <row r="5399" spans="1:17" x14ac:dyDescent="0.25">
      <c r="A5399" s="7">
        <v>421890</v>
      </c>
      <c r="B5399" s="7">
        <v>4218905</v>
      </c>
      <c r="C5399" t="s">
        <v>4445</v>
      </c>
      <c r="D5399" t="s">
        <v>4197</v>
      </c>
      <c r="E5399" t="s">
        <v>3828</v>
      </c>
      <c r="F5399" t="s">
        <v>10</v>
      </c>
      <c r="G5399">
        <v>10834</v>
      </c>
      <c r="H5399">
        <f t="shared" si="420"/>
        <v>10834</v>
      </c>
      <c r="I5399">
        <v>0.69399999999999995</v>
      </c>
      <c r="J5399" s="1">
        <v>73122000.849999994</v>
      </c>
      <c r="K5399" s="10">
        <f t="shared" si="421"/>
        <v>6749.3078133653307</v>
      </c>
      <c r="L5399" s="8">
        <f t="shared" si="422"/>
        <v>6749.3078133653307</v>
      </c>
      <c r="M5399" s="14">
        <v>0.68333333333333335</v>
      </c>
      <c r="N5399">
        <f>VLOOKUP(B5399,'[1]ICI-DH'!$A:$H,8,FALSE)</f>
        <v>0.1</v>
      </c>
      <c r="O5399">
        <f>VLOOKUP(B5399,[2]Planilha1!$A:$G,6,FALSE)</f>
        <v>1</v>
      </c>
      <c r="P5399">
        <f t="shared" si="423"/>
        <v>9.2302012183865609E-5</v>
      </c>
      <c r="Q5399" s="16">
        <f t="shared" si="424"/>
        <v>9.2302012183865609E-5</v>
      </c>
    </row>
    <row r="5400" spans="1:17" x14ac:dyDescent="0.25">
      <c r="A5400" s="7">
        <v>231380</v>
      </c>
      <c r="B5400" s="7">
        <v>2313807</v>
      </c>
      <c r="C5400" t="s">
        <v>1080</v>
      </c>
      <c r="D5400" t="s">
        <v>905</v>
      </c>
      <c r="E5400" t="s">
        <v>466</v>
      </c>
      <c r="F5400" t="s">
        <v>10</v>
      </c>
      <c r="G5400">
        <v>20189</v>
      </c>
      <c r="H5400">
        <f t="shared" si="420"/>
        <v>20189</v>
      </c>
      <c r="I5400">
        <v>0.63900000000000001</v>
      </c>
      <c r="J5400" s="1">
        <v>103223252.19</v>
      </c>
      <c r="K5400" s="10">
        <f t="shared" si="421"/>
        <v>5112.8462127891426</v>
      </c>
      <c r="L5400" s="8">
        <f t="shared" si="422"/>
        <v>5112.8462127891426</v>
      </c>
      <c r="M5400" s="14">
        <v>0.56666666666666665</v>
      </c>
      <c r="N5400">
        <f>VLOOKUP(B5400,'[1]ICI-DH'!$A:$H,8,FALSE)</f>
        <v>0.2</v>
      </c>
      <c r="O5400">
        <f>VLOOKUP(B5400,[2]Planilha1!$A:$G,6,FALSE)</f>
        <v>1</v>
      </c>
      <c r="P5400">
        <f t="shared" si="423"/>
        <v>4.9531923324582696E-5</v>
      </c>
      <c r="Q5400" s="16">
        <f t="shared" si="424"/>
        <v>4.9531923324582696E-5</v>
      </c>
    </row>
    <row r="5401" spans="1:17" x14ac:dyDescent="0.25">
      <c r="A5401" s="7">
        <v>317050</v>
      </c>
      <c r="B5401" s="7">
        <v>3170503</v>
      </c>
      <c r="C5401" t="s">
        <v>3010</v>
      </c>
      <c r="D5401" t="s">
        <v>2181</v>
      </c>
      <c r="E5401" t="s">
        <v>2182</v>
      </c>
      <c r="F5401" t="s">
        <v>10</v>
      </c>
      <c r="G5401">
        <v>10600</v>
      </c>
      <c r="H5401">
        <f t="shared" si="420"/>
        <v>10600</v>
      </c>
      <c r="I5401">
        <v>0.63300000000000001</v>
      </c>
      <c r="J5401" s="1">
        <v>50825021.609999999</v>
      </c>
      <c r="K5401" s="10">
        <f t="shared" si="421"/>
        <v>4794.8133594339624</v>
      </c>
      <c r="L5401" s="8">
        <f t="shared" si="422"/>
        <v>4794.8133594339624</v>
      </c>
      <c r="M5401" s="14">
        <v>0.16666666666666669</v>
      </c>
      <c r="N5401">
        <f>VLOOKUP(B5401,'[1]ICI-DH'!$A:$H,8,FALSE)</f>
        <v>0.16</v>
      </c>
      <c r="O5401">
        <f>VLOOKUP(B5401,[2]Planilha1!$A:$G,6,FALSE)</f>
        <v>1</v>
      </c>
      <c r="P5401">
        <f t="shared" si="423"/>
        <v>9.4339622641509429E-5</v>
      </c>
      <c r="Q5401" s="16">
        <f t="shared" si="424"/>
        <v>9.4339622641509429E-5</v>
      </c>
    </row>
    <row r="5402" spans="1:17" x14ac:dyDescent="0.25">
      <c r="A5402" s="7">
        <v>130430</v>
      </c>
      <c r="B5402" s="7">
        <v>1304302</v>
      </c>
      <c r="C5402" t="s">
        <v>147</v>
      </c>
      <c r="D5402" t="s">
        <v>87</v>
      </c>
      <c r="E5402" t="s">
        <v>9</v>
      </c>
      <c r="F5402" t="s">
        <v>10</v>
      </c>
      <c r="G5402">
        <v>18631</v>
      </c>
      <c r="H5402">
        <f t="shared" si="420"/>
        <v>18631</v>
      </c>
      <c r="I5402">
        <v>0.62</v>
      </c>
      <c r="J5402" s="1">
        <v>87491123.400000006</v>
      </c>
      <c r="K5402" s="10">
        <f t="shared" si="421"/>
        <v>4695.9971767484303</v>
      </c>
      <c r="L5402" s="8">
        <f t="shared" si="422"/>
        <v>4695.9971767484303</v>
      </c>
      <c r="M5402" s="14">
        <v>0.25555555555555559</v>
      </c>
      <c r="N5402">
        <f>VLOOKUP(B5402,'[1]ICI-DH'!$A:$H,8,FALSE)</f>
        <v>0.1</v>
      </c>
      <c r="O5402">
        <f>VLOOKUP(B5402,[2]Planilha1!$A:$G,6,FALSE)</f>
        <v>0</v>
      </c>
      <c r="P5402">
        <f t="shared" si="423"/>
        <v>0</v>
      </c>
      <c r="Q5402" s="16">
        <f t="shared" si="424"/>
        <v>0</v>
      </c>
    </row>
    <row r="5403" spans="1:17" x14ac:dyDescent="0.25">
      <c r="A5403" s="7">
        <v>293270</v>
      </c>
      <c r="B5403" s="7">
        <v>2932705</v>
      </c>
      <c r="C5403" t="s">
        <v>2166</v>
      </c>
      <c r="D5403" t="s">
        <v>1784</v>
      </c>
      <c r="E5403" t="s">
        <v>466</v>
      </c>
      <c r="F5403" t="s">
        <v>10</v>
      </c>
      <c r="G5403">
        <v>21420</v>
      </c>
      <c r="H5403">
        <f t="shared" si="420"/>
        <v>21420</v>
      </c>
      <c r="I5403">
        <v>0.61599999999999999</v>
      </c>
      <c r="J5403" s="1">
        <v>90076134.400000006</v>
      </c>
      <c r="K5403" s="10">
        <f t="shared" si="421"/>
        <v>4205.2350326797387</v>
      </c>
      <c r="L5403" s="8">
        <f t="shared" si="422"/>
        <v>4205.2350326797387</v>
      </c>
      <c r="M5403" s="14">
        <v>0.17777777777777776</v>
      </c>
      <c r="N5403">
        <f>VLOOKUP(B5403,'[1]ICI-DH'!$A:$H,8,FALSE)</f>
        <v>0.1</v>
      </c>
      <c r="O5403">
        <f>VLOOKUP(B5403,[2]Planilha1!$A:$G,6,FALSE)</f>
        <v>3</v>
      </c>
      <c r="P5403">
        <f t="shared" si="423"/>
        <v>1.4005602240896358E-4</v>
      </c>
      <c r="Q5403" s="16">
        <f t="shared" si="424"/>
        <v>1.4005602240896358E-4</v>
      </c>
    </row>
    <row r="5404" spans="1:17" x14ac:dyDescent="0.25">
      <c r="A5404" s="7">
        <v>221120</v>
      </c>
      <c r="B5404" s="7">
        <v>2211209</v>
      </c>
      <c r="C5404" t="s">
        <v>897</v>
      </c>
      <c r="D5404" t="s">
        <v>682</v>
      </c>
      <c r="E5404" t="s">
        <v>466</v>
      </c>
      <c r="F5404" t="s">
        <v>10</v>
      </c>
      <c r="G5404">
        <v>25203</v>
      </c>
      <c r="H5404">
        <f t="shared" si="420"/>
        <v>25203</v>
      </c>
      <c r="I5404">
        <v>0.63100000000000001</v>
      </c>
      <c r="J5404" s="1">
        <v>219944074.38999999</v>
      </c>
      <c r="K5404" s="10">
        <f t="shared" si="421"/>
        <v>8726.900543189302</v>
      </c>
      <c r="L5404" s="8">
        <f t="shared" si="422"/>
        <v>8726.900543189302</v>
      </c>
      <c r="M5404" s="14">
        <v>0.48333333333333339</v>
      </c>
      <c r="N5404">
        <f>VLOOKUP(B5404,'[1]ICI-DH'!$A:$H,8,FALSE)</f>
        <v>0.1</v>
      </c>
      <c r="O5404">
        <f>VLOOKUP(B5404,[2]Planilha1!$A:$G,6,FALSE)</f>
        <v>0</v>
      </c>
      <c r="P5404">
        <f t="shared" si="423"/>
        <v>0</v>
      </c>
      <c r="Q5404" s="16">
        <f t="shared" si="424"/>
        <v>0</v>
      </c>
    </row>
    <row r="5405" spans="1:17" x14ac:dyDescent="0.25">
      <c r="A5405" s="7">
        <v>317052</v>
      </c>
      <c r="B5405" s="7">
        <v>3170529</v>
      </c>
      <c r="C5405" t="s">
        <v>3011</v>
      </c>
      <c r="D5405" t="s">
        <v>2181</v>
      </c>
      <c r="E5405" t="s">
        <v>2182</v>
      </c>
      <c r="F5405" t="s">
        <v>10</v>
      </c>
      <c r="G5405">
        <v>17479</v>
      </c>
      <c r="H5405">
        <f t="shared" si="420"/>
        <v>17479</v>
      </c>
      <c r="I5405">
        <v>0.61899999999999999</v>
      </c>
      <c r="J5405" s="1">
        <v>77363041.590000004</v>
      </c>
      <c r="K5405" s="10">
        <f t="shared" si="421"/>
        <v>4426.0565015161055</v>
      </c>
      <c r="L5405" s="8">
        <f t="shared" si="422"/>
        <v>4426.0565015161055</v>
      </c>
      <c r="M5405" s="14">
        <v>0.31111111111111112</v>
      </c>
      <c r="N5405">
        <f>VLOOKUP(B5405,'[1]ICI-DH'!$A:$H,8,FALSE)</f>
        <v>0.2</v>
      </c>
      <c r="O5405">
        <f>VLOOKUP(B5405,[2]Planilha1!$A:$G,6,FALSE)</f>
        <v>0</v>
      </c>
      <c r="P5405">
        <f t="shared" si="423"/>
        <v>0</v>
      </c>
      <c r="Q5405" s="16">
        <f t="shared" si="424"/>
        <v>0</v>
      </c>
    </row>
    <row r="5406" spans="1:17" x14ac:dyDescent="0.25">
      <c r="A5406" s="7">
        <v>130440</v>
      </c>
      <c r="B5406" s="7">
        <v>1304401</v>
      </c>
      <c r="C5406" t="s">
        <v>148</v>
      </c>
      <c r="D5406" t="s">
        <v>87</v>
      </c>
      <c r="E5406" t="s">
        <v>9</v>
      </c>
      <c r="F5406" t="s">
        <v>10</v>
      </c>
      <c r="G5406">
        <v>23945</v>
      </c>
      <c r="H5406">
        <f t="shared" si="420"/>
        <v>23945</v>
      </c>
      <c r="I5406">
        <v>0.58799999999999997</v>
      </c>
      <c r="J5406" s="1">
        <v>99812718.769999996</v>
      </c>
      <c r="K5406" s="10">
        <f t="shared" si="421"/>
        <v>4168.4159018584251</v>
      </c>
      <c r="L5406" s="8">
        <f t="shared" si="422"/>
        <v>4168.4159018584251</v>
      </c>
      <c r="M5406" s="14">
        <v>0.30000000000000004</v>
      </c>
      <c r="N5406">
        <f>VLOOKUP(B5406,'[1]ICI-DH'!$A:$H,8,FALSE)</f>
        <v>0.26</v>
      </c>
      <c r="O5406">
        <f>VLOOKUP(B5406,[2]Planilha1!$A:$G,6,FALSE)</f>
        <v>2</v>
      </c>
      <c r="P5406">
        <f t="shared" si="423"/>
        <v>8.3524744205470871E-5</v>
      </c>
      <c r="Q5406" s="16">
        <f t="shared" si="424"/>
        <v>8.3524744205470871E-5</v>
      </c>
    </row>
    <row r="5407" spans="1:17" x14ac:dyDescent="0.25">
      <c r="A5407" s="7">
        <v>432240</v>
      </c>
      <c r="B5407" s="7">
        <v>4322400</v>
      </c>
      <c r="C5407" t="s">
        <v>4907</v>
      </c>
      <c r="D5407" t="s">
        <v>4459</v>
      </c>
      <c r="E5407" t="s">
        <v>3828</v>
      </c>
      <c r="F5407" t="s">
        <v>10</v>
      </c>
      <c r="G5407">
        <v>117210</v>
      </c>
      <c r="H5407">
        <f t="shared" si="420"/>
        <v>117210</v>
      </c>
      <c r="I5407">
        <v>0.74399999999999999</v>
      </c>
      <c r="J5407" s="1">
        <v>474747035.88999999</v>
      </c>
      <c r="K5407" s="10">
        <f t="shared" si="421"/>
        <v>4050.3970300315673</v>
      </c>
      <c r="L5407" s="8">
        <f t="shared" si="422"/>
        <v>4050.3970300315673</v>
      </c>
      <c r="M5407" s="14">
        <v>0.33333333333333331</v>
      </c>
      <c r="N5407">
        <f>VLOOKUP(B5407,'[1]ICI-DH'!$A:$H,8,FALSE)</f>
        <v>0.16</v>
      </c>
      <c r="O5407">
        <f>VLOOKUP(B5407,[2]Planilha1!$A:$G,6,FALSE)</f>
        <v>92</v>
      </c>
      <c r="P5407">
        <f t="shared" si="423"/>
        <v>7.8491596280180873E-4</v>
      </c>
      <c r="Q5407" s="16">
        <f t="shared" si="424"/>
        <v>7.8491596280180873E-4</v>
      </c>
    </row>
    <row r="5408" spans="1:17" x14ac:dyDescent="0.25">
      <c r="A5408" s="7">
        <v>231390</v>
      </c>
      <c r="B5408" s="7">
        <v>2313906</v>
      </c>
      <c r="C5408" t="s">
        <v>1081</v>
      </c>
      <c r="D5408" t="s">
        <v>905</v>
      </c>
      <c r="E5408" t="s">
        <v>466</v>
      </c>
      <c r="F5408" t="s">
        <v>10</v>
      </c>
      <c r="G5408">
        <v>13746</v>
      </c>
      <c r="H5408">
        <f t="shared" si="420"/>
        <v>13746</v>
      </c>
      <c r="I5408">
        <v>0.56599999999999995</v>
      </c>
      <c r="J5408" s="1">
        <v>85546599.340000004</v>
      </c>
      <c r="K5408" s="10">
        <f t="shared" si="421"/>
        <v>6223.3812992870653</v>
      </c>
      <c r="L5408" s="8">
        <f t="shared" si="422"/>
        <v>6223.3812992870653</v>
      </c>
      <c r="M5408" s="14">
        <v>0.42222222222222222</v>
      </c>
      <c r="N5408">
        <f>VLOOKUP(B5408,'[1]ICI-DH'!$A:$H,8,FALSE)</f>
        <v>0.1</v>
      </c>
      <c r="O5408">
        <f>VLOOKUP(B5408,[2]Planilha1!$A:$G,6,FALSE)</f>
        <v>0</v>
      </c>
      <c r="P5408">
        <f t="shared" si="423"/>
        <v>0</v>
      </c>
      <c r="Q5408" s="16">
        <f t="shared" si="424"/>
        <v>0</v>
      </c>
    </row>
    <row r="5409" spans="1:17" x14ac:dyDescent="0.25">
      <c r="A5409" s="7">
        <v>110170</v>
      </c>
      <c r="B5409" s="7">
        <v>1101708</v>
      </c>
      <c r="C5409" t="s">
        <v>60</v>
      </c>
      <c r="D5409" t="s">
        <v>8</v>
      </c>
      <c r="E5409" t="s">
        <v>9</v>
      </c>
      <c r="F5409" t="s">
        <v>10</v>
      </c>
      <c r="G5409">
        <v>10725</v>
      </c>
      <c r="H5409">
        <f t="shared" si="420"/>
        <v>10725</v>
      </c>
      <c r="I5409">
        <v>0.60899999999999999</v>
      </c>
      <c r="J5409" s="1">
        <v>78664266.859999999</v>
      </c>
      <c r="K5409" s="10">
        <f t="shared" si="421"/>
        <v>7334.6635766899763</v>
      </c>
      <c r="L5409" s="8">
        <f t="shared" si="422"/>
        <v>7334.6635766899763</v>
      </c>
      <c r="M5409" s="14">
        <v>0.60000000000000009</v>
      </c>
      <c r="N5409">
        <f>VLOOKUP(B5409,'[1]ICI-DH'!$A:$H,8,FALSE)</f>
        <v>0.1</v>
      </c>
      <c r="O5409">
        <f>VLOOKUP(B5409,[2]Planilha1!$A:$G,6,FALSE)</f>
        <v>1</v>
      </c>
      <c r="P5409">
        <f t="shared" si="423"/>
        <v>9.324009324009324E-5</v>
      </c>
      <c r="Q5409" s="16">
        <f t="shared" si="424"/>
        <v>9.324009324009324E-5</v>
      </c>
    </row>
    <row r="5410" spans="1:17" x14ac:dyDescent="0.25">
      <c r="A5410" s="7">
        <v>421895</v>
      </c>
      <c r="B5410" s="7">
        <v>4218954</v>
      </c>
      <c r="C5410" t="s">
        <v>4446</v>
      </c>
      <c r="D5410" t="s">
        <v>4197</v>
      </c>
      <c r="E5410" t="s">
        <v>3828</v>
      </c>
      <c r="F5410" t="s">
        <v>10</v>
      </c>
      <c r="G5410">
        <v>2656</v>
      </c>
      <c r="H5410">
        <f t="shared" si="420"/>
        <v>2656</v>
      </c>
      <c r="I5410">
        <v>0.69899999999999995</v>
      </c>
      <c r="J5410" s="1">
        <v>27531554.100000001</v>
      </c>
      <c r="K5410" s="10">
        <f t="shared" si="421"/>
        <v>10365.795971385543</v>
      </c>
      <c r="L5410" s="8">
        <f t="shared" si="422"/>
        <v>10365.795971385543</v>
      </c>
      <c r="M5410" s="14">
        <v>0.3888888888888889</v>
      </c>
      <c r="N5410">
        <f>VLOOKUP(B5410,'[1]ICI-DH'!$A:$H,8,FALSE)</f>
        <v>0.1</v>
      </c>
      <c r="O5410">
        <f>VLOOKUP(B5410,[2]Planilha1!$A:$G,6,FALSE)</f>
        <v>0</v>
      </c>
      <c r="P5410">
        <f t="shared" si="423"/>
        <v>0</v>
      </c>
      <c r="Q5410" s="16">
        <f t="shared" si="424"/>
        <v>0</v>
      </c>
    </row>
    <row r="5411" spans="1:17" x14ac:dyDescent="0.25">
      <c r="A5411" s="7">
        <v>355600</v>
      </c>
      <c r="B5411" s="7">
        <v>3556008</v>
      </c>
      <c r="C5411" t="s">
        <v>3809</v>
      </c>
      <c r="D5411" t="s">
        <v>3202</v>
      </c>
      <c r="E5411" t="s">
        <v>2182</v>
      </c>
      <c r="F5411" t="s">
        <v>10</v>
      </c>
      <c r="G5411">
        <v>13744</v>
      </c>
      <c r="H5411">
        <f t="shared" si="420"/>
        <v>13744</v>
      </c>
      <c r="I5411">
        <v>0.745</v>
      </c>
      <c r="J5411" s="1">
        <v>88854705.469999999</v>
      </c>
      <c r="K5411" s="10">
        <f t="shared" si="421"/>
        <v>6464.9814806461</v>
      </c>
      <c r="L5411" s="8">
        <f t="shared" si="422"/>
        <v>6464.9814806461</v>
      </c>
      <c r="M5411" s="14">
        <v>0.74444444444444446</v>
      </c>
      <c r="N5411">
        <f>VLOOKUP(B5411,'[1]ICI-DH'!$A:$H,8,FALSE)</f>
        <v>0.1</v>
      </c>
      <c r="O5411">
        <f>VLOOKUP(B5411,[2]Planilha1!$A:$G,6,FALSE)</f>
        <v>0</v>
      </c>
      <c r="P5411">
        <f t="shared" si="423"/>
        <v>0</v>
      </c>
      <c r="Q5411" s="16">
        <f t="shared" si="424"/>
        <v>0</v>
      </c>
    </row>
    <row r="5412" spans="1:17" x14ac:dyDescent="0.25">
      <c r="A5412" s="7">
        <v>421900</v>
      </c>
      <c r="B5412" s="7">
        <v>4219002</v>
      </c>
      <c r="C5412" t="s">
        <v>4447</v>
      </c>
      <c r="D5412" t="s">
        <v>4197</v>
      </c>
      <c r="E5412" t="s">
        <v>3828</v>
      </c>
      <c r="F5412" t="s">
        <v>10</v>
      </c>
      <c r="G5412">
        <v>20919</v>
      </c>
      <c r="H5412">
        <f t="shared" si="420"/>
        <v>20919</v>
      </c>
      <c r="I5412">
        <v>0.77200000000000002</v>
      </c>
      <c r="J5412" s="1">
        <v>123676510.41</v>
      </c>
      <c r="K5412" s="10">
        <f t="shared" si="421"/>
        <v>5912.1616908074002</v>
      </c>
      <c r="L5412" s="8">
        <f t="shared" si="422"/>
        <v>5912.1616908074002</v>
      </c>
      <c r="M5412" s="14">
        <v>0.71666666666666656</v>
      </c>
      <c r="N5412">
        <f>VLOOKUP(B5412,'[1]ICI-DH'!$A:$H,8,FALSE)</f>
        <v>0.26</v>
      </c>
      <c r="O5412">
        <f>VLOOKUP(B5412,[2]Planilha1!$A:$G,6,FALSE)</f>
        <v>11</v>
      </c>
      <c r="P5412">
        <f t="shared" si="423"/>
        <v>5.2583775515081983E-4</v>
      </c>
      <c r="Q5412" s="16">
        <f t="shared" si="424"/>
        <v>5.2583775515081983E-4</v>
      </c>
    </row>
    <row r="5413" spans="1:17" x14ac:dyDescent="0.25">
      <c r="A5413" s="7">
        <v>522180</v>
      </c>
      <c r="B5413" s="7">
        <v>5221809</v>
      </c>
      <c r="C5413" t="s">
        <v>5360</v>
      </c>
      <c r="D5413" t="s">
        <v>5136</v>
      </c>
      <c r="E5413" t="s">
        <v>4932</v>
      </c>
      <c r="F5413" t="s">
        <v>10</v>
      </c>
      <c r="G5413">
        <v>3553</v>
      </c>
      <c r="H5413">
        <f t="shared" si="420"/>
        <v>3553</v>
      </c>
      <c r="I5413">
        <v>0.73199999999999998</v>
      </c>
      <c r="J5413" s="1">
        <v>27503626.68</v>
      </c>
      <c r="K5413" s="10">
        <f t="shared" si="421"/>
        <v>7740.9588179003658</v>
      </c>
      <c r="L5413" s="8">
        <f t="shared" si="422"/>
        <v>7740.9588179003658</v>
      </c>
      <c r="M5413" s="14">
        <v>0.35</v>
      </c>
      <c r="N5413">
        <f>VLOOKUP(B5413,'[1]ICI-DH'!$A:$H,8,FALSE)</f>
        <v>0.16</v>
      </c>
      <c r="O5413">
        <f>VLOOKUP(B5413,[2]Planilha1!$A:$G,6,FALSE)</f>
        <v>0</v>
      </c>
      <c r="P5413">
        <f t="shared" si="423"/>
        <v>0</v>
      </c>
      <c r="Q5413" s="16">
        <f t="shared" si="424"/>
        <v>0</v>
      </c>
    </row>
    <row r="5414" spans="1:17" x14ac:dyDescent="0.25">
      <c r="A5414" s="7">
        <v>293280</v>
      </c>
      <c r="B5414" s="7">
        <v>2932804</v>
      </c>
      <c r="C5414" t="s">
        <v>2167</v>
      </c>
      <c r="D5414" t="s">
        <v>1784</v>
      </c>
      <c r="E5414" t="s">
        <v>466</v>
      </c>
      <c r="F5414" t="s">
        <v>10</v>
      </c>
      <c r="G5414">
        <v>16277</v>
      </c>
      <c r="H5414">
        <f t="shared" si="420"/>
        <v>16277</v>
      </c>
      <c r="I5414">
        <v>0.59</v>
      </c>
      <c r="J5414" s="1">
        <v>72968380.790000007</v>
      </c>
      <c r="K5414" s="10">
        <f t="shared" si="421"/>
        <v>4482.9133617988573</v>
      </c>
      <c r="L5414" s="8">
        <f t="shared" si="422"/>
        <v>4482.9133617988573</v>
      </c>
      <c r="M5414" s="14">
        <v>1.288888888888889</v>
      </c>
      <c r="N5414">
        <f>VLOOKUP(B5414,'[1]ICI-DH'!$A:$H,8,FALSE)</f>
        <v>0.1</v>
      </c>
      <c r="O5414">
        <f>VLOOKUP(B5414,[2]Planilha1!$A:$G,6,FALSE)</f>
        <v>0</v>
      </c>
      <c r="P5414">
        <f t="shared" si="423"/>
        <v>0</v>
      </c>
      <c r="Q5414" s="16">
        <f t="shared" si="424"/>
        <v>0</v>
      </c>
    </row>
    <row r="5415" spans="1:17" x14ac:dyDescent="0.25">
      <c r="A5415" s="7">
        <v>432250</v>
      </c>
      <c r="B5415" s="7">
        <v>4322509</v>
      </c>
      <c r="C5415" t="s">
        <v>4908</v>
      </c>
      <c r="D5415" t="s">
        <v>4459</v>
      </c>
      <c r="E5415" t="s">
        <v>3828</v>
      </c>
      <c r="F5415" t="s">
        <v>10</v>
      </c>
      <c r="G5415">
        <v>64197</v>
      </c>
      <c r="H5415">
        <f t="shared" si="420"/>
        <v>64197</v>
      </c>
      <c r="I5415">
        <v>0.72099999999999997</v>
      </c>
      <c r="J5415" s="1">
        <v>363006981.74000001</v>
      </c>
      <c r="K5415" s="10">
        <f t="shared" si="421"/>
        <v>5654.5785899652637</v>
      </c>
      <c r="L5415" s="8">
        <f t="shared" si="422"/>
        <v>5654.5785899652637</v>
      </c>
      <c r="M5415" s="14">
        <v>0.8222222222222223</v>
      </c>
      <c r="N5415">
        <f>VLOOKUP(B5415,'[1]ICI-DH'!$A:$H,8,FALSE)</f>
        <v>0.4</v>
      </c>
      <c r="O5415">
        <f>VLOOKUP(B5415,[2]Planilha1!$A:$G,6,FALSE)</f>
        <v>208</v>
      </c>
      <c r="P5415">
        <f t="shared" si="423"/>
        <v>3.2400267925292458E-3</v>
      </c>
      <c r="Q5415" s="16">
        <f t="shared" si="424"/>
        <v>3.2400267925292458E-3</v>
      </c>
    </row>
    <row r="5416" spans="1:17" x14ac:dyDescent="0.25">
      <c r="A5416" s="7">
        <v>510835</v>
      </c>
      <c r="B5416" s="7">
        <v>5108352</v>
      </c>
      <c r="C5416" t="s">
        <v>5128</v>
      </c>
      <c r="D5416" t="s">
        <v>5002</v>
      </c>
      <c r="E5416" t="s">
        <v>4932</v>
      </c>
      <c r="F5416" t="s">
        <v>10</v>
      </c>
      <c r="G5416">
        <v>2904</v>
      </c>
      <c r="H5416">
        <f t="shared" si="420"/>
        <v>2904</v>
      </c>
      <c r="I5416">
        <v>0.65600000000000003</v>
      </c>
      <c r="J5416" s="1">
        <v>34104413.640000001</v>
      </c>
      <c r="K5416" s="10">
        <f t="shared" si="421"/>
        <v>11743.944090909092</v>
      </c>
      <c r="L5416" s="8">
        <f t="shared" si="422"/>
        <v>11743.944090909092</v>
      </c>
      <c r="M5416" s="14">
        <v>0.1</v>
      </c>
      <c r="N5416">
        <f>VLOOKUP(B5416,'[1]ICI-DH'!$A:$H,8,FALSE)</f>
        <v>0.1</v>
      </c>
      <c r="O5416">
        <f>VLOOKUP(B5416,[2]Planilha1!$A:$G,6,FALSE)</f>
        <v>0</v>
      </c>
      <c r="P5416">
        <f t="shared" si="423"/>
        <v>0</v>
      </c>
      <c r="Q5416" s="16">
        <f t="shared" si="424"/>
        <v>0</v>
      </c>
    </row>
    <row r="5417" spans="1:17" x14ac:dyDescent="0.25">
      <c r="A5417" s="7">
        <v>110175</v>
      </c>
      <c r="B5417" s="7">
        <v>1101757</v>
      </c>
      <c r="C5417" t="s">
        <v>61</v>
      </c>
      <c r="D5417" t="s">
        <v>8</v>
      </c>
      <c r="E5417" t="s">
        <v>9</v>
      </c>
      <c r="F5417" t="s">
        <v>10</v>
      </c>
      <c r="G5417">
        <v>7788</v>
      </c>
      <c r="H5417">
        <f t="shared" si="420"/>
        <v>7788</v>
      </c>
      <c r="I5417">
        <v>0.58399999999999996</v>
      </c>
      <c r="J5417" s="1">
        <v>53047638</v>
      </c>
      <c r="K5417" s="10">
        <f t="shared" si="421"/>
        <v>6811.4583975346686</v>
      </c>
      <c r="L5417" s="8">
        <f t="shared" si="422"/>
        <v>6811.4583975346686</v>
      </c>
      <c r="M5417" s="14">
        <v>0.6</v>
      </c>
      <c r="N5417">
        <f>VLOOKUP(B5417,'[1]ICI-DH'!$A:$H,8,FALSE)</f>
        <v>0.1</v>
      </c>
      <c r="O5417">
        <f>VLOOKUP(B5417,[2]Planilha1!$A:$G,6,FALSE)</f>
        <v>0</v>
      </c>
      <c r="P5417">
        <f t="shared" si="423"/>
        <v>0</v>
      </c>
      <c r="Q5417" s="16">
        <f t="shared" si="424"/>
        <v>0</v>
      </c>
    </row>
    <row r="5418" spans="1:17" x14ac:dyDescent="0.25">
      <c r="A5418" s="7">
        <v>110180</v>
      </c>
      <c r="B5418" s="7">
        <v>1101807</v>
      </c>
      <c r="C5418" t="s">
        <v>62</v>
      </c>
      <c r="D5418" t="s">
        <v>8</v>
      </c>
      <c r="E5418" t="s">
        <v>9</v>
      </c>
      <c r="F5418" t="s">
        <v>10</v>
      </c>
      <c r="G5418">
        <v>6479</v>
      </c>
      <c r="H5418">
        <f t="shared" si="420"/>
        <v>6479</v>
      </c>
      <c r="I5418">
        <v>0.627</v>
      </c>
      <c r="J5418" s="1">
        <v>45503249.799999997</v>
      </c>
      <c r="K5418" s="10">
        <f t="shared" si="421"/>
        <v>7023.1902762772024</v>
      </c>
      <c r="L5418" s="8">
        <f t="shared" si="422"/>
        <v>7023.1902762772024</v>
      </c>
      <c r="M5418" s="14">
        <v>0.73333333333333339</v>
      </c>
      <c r="N5418">
        <f>VLOOKUP(B5418,'[1]ICI-DH'!$A:$H,8,FALSE)</f>
        <v>0.3</v>
      </c>
      <c r="O5418">
        <f>VLOOKUP(B5418,[2]Planilha1!$A:$G,6,FALSE)</f>
        <v>0</v>
      </c>
      <c r="P5418">
        <f t="shared" si="423"/>
        <v>0</v>
      </c>
      <c r="Q5418" s="16">
        <f t="shared" si="424"/>
        <v>0</v>
      </c>
    </row>
    <row r="5419" spans="1:17" x14ac:dyDescent="0.25">
      <c r="A5419" s="7">
        <v>432253</v>
      </c>
      <c r="B5419" s="7">
        <v>4322533</v>
      </c>
      <c r="C5419" t="s">
        <v>4910</v>
      </c>
      <c r="D5419" t="s">
        <v>4459</v>
      </c>
      <c r="E5419" t="s">
        <v>3828</v>
      </c>
      <c r="F5419" t="s">
        <v>10</v>
      </c>
      <c r="G5419">
        <v>9897</v>
      </c>
      <c r="H5419">
        <f t="shared" si="420"/>
        <v>9897</v>
      </c>
      <c r="I5419">
        <v>0.624</v>
      </c>
      <c r="J5419" s="1">
        <v>59202736.899999999</v>
      </c>
      <c r="K5419" s="10">
        <f t="shared" si="421"/>
        <v>5981.8871274123467</v>
      </c>
      <c r="L5419" s="8">
        <f t="shared" si="422"/>
        <v>5981.8871274123467</v>
      </c>
      <c r="M5419" s="14">
        <v>0.31666666666666671</v>
      </c>
      <c r="N5419">
        <f>VLOOKUP(B5419,'[1]ICI-DH'!$A:$H,8,FALSE)</f>
        <v>0.1</v>
      </c>
      <c r="O5419">
        <f>VLOOKUP(B5419,[2]Planilha1!$A:$G,6,FALSE)</f>
        <v>0</v>
      </c>
      <c r="P5419">
        <f t="shared" si="423"/>
        <v>0</v>
      </c>
      <c r="Q5419" s="16">
        <f t="shared" si="424"/>
        <v>0</v>
      </c>
    </row>
    <row r="5420" spans="1:17" x14ac:dyDescent="0.25">
      <c r="A5420" s="7">
        <v>432254</v>
      </c>
      <c r="B5420" s="7">
        <v>4322541</v>
      </c>
      <c r="C5420" t="s">
        <v>4911</v>
      </c>
      <c r="D5420" t="s">
        <v>4459</v>
      </c>
      <c r="E5420" t="s">
        <v>3828</v>
      </c>
      <c r="F5420" t="s">
        <v>10</v>
      </c>
      <c r="G5420">
        <v>6058</v>
      </c>
      <c r="H5420">
        <f t="shared" si="420"/>
        <v>6058</v>
      </c>
      <c r="I5420">
        <v>0.73699999999999999</v>
      </c>
      <c r="J5420" s="1">
        <v>44903682.030000001</v>
      </c>
      <c r="K5420" s="10">
        <f t="shared" si="421"/>
        <v>7412.2948217233416</v>
      </c>
      <c r="L5420" s="8">
        <f t="shared" si="422"/>
        <v>7412.2948217233416</v>
      </c>
      <c r="M5420" s="14">
        <v>0.3888888888888889</v>
      </c>
      <c r="N5420">
        <f>VLOOKUP(B5420,'[1]ICI-DH'!$A:$H,8,FALSE)</f>
        <v>0.1</v>
      </c>
      <c r="O5420">
        <f>VLOOKUP(B5420,[2]Planilha1!$A:$G,6,FALSE)</f>
        <v>0</v>
      </c>
      <c r="P5420">
        <f t="shared" si="423"/>
        <v>0</v>
      </c>
      <c r="Q5420" s="16">
        <f t="shared" si="424"/>
        <v>0</v>
      </c>
    </row>
    <row r="5421" spans="1:17" x14ac:dyDescent="0.25">
      <c r="A5421" s="7">
        <v>432252</v>
      </c>
      <c r="B5421" s="7">
        <v>4322525</v>
      </c>
      <c r="C5421" t="s">
        <v>4909</v>
      </c>
      <c r="D5421" t="s">
        <v>4459</v>
      </c>
      <c r="E5421" t="s">
        <v>3828</v>
      </c>
      <c r="F5421" t="s">
        <v>10</v>
      </c>
      <c r="G5421">
        <v>3150</v>
      </c>
      <c r="H5421">
        <f t="shared" si="420"/>
        <v>3150</v>
      </c>
      <c r="I5421">
        <v>0.64600000000000002</v>
      </c>
      <c r="J5421" s="1">
        <v>34728673.229999997</v>
      </c>
      <c r="K5421" s="10">
        <f t="shared" si="421"/>
        <v>11024.975628571428</v>
      </c>
      <c r="L5421" s="8">
        <f t="shared" si="422"/>
        <v>11024.975628571428</v>
      </c>
      <c r="M5421" s="14">
        <v>0.33333333333333331</v>
      </c>
      <c r="N5421">
        <f>VLOOKUP(B5421,'[1]ICI-DH'!$A:$H,8,FALSE)</f>
        <v>0.1</v>
      </c>
      <c r="O5421">
        <f>VLOOKUP(B5421,[2]Planilha1!$A:$G,6,FALSE)</f>
        <v>0</v>
      </c>
      <c r="P5421">
        <f t="shared" si="423"/>
        <v>0</v>
      </c>
      <c r="Q5421" s="16">
        <f t="shared" si="424"/>
        <v>0</v>
      </c>
    </row>
    <row r="5422" spans="1:17" x14ac:dyDescent="0.25">
      <c r="A5422" s="7">
        <v>293290</v>
      </c>
      <c r="B5422" s="7">
        <v>2932903</v>
      </c>
      <c r="C5422" t="s">
        <v>2168</v>
      </c>
      <c r="D5422" t="s">
        <v>1784</v>
      </c>
      <c r="E5422" t="s">
        <v>466</v>
      </c>
      <c r="F5422" t="s">
        <v>10</v>
      </c>
      <c r="G5422">
        <v>85655</v>
      </c>
      <c r="H5422">
        <f t="shared" si="420"/>
        <v>85655</v>
      </c>
      <c r="I5422">
        <v>0.623</v>
      </c>
      <c r="J5422" s="1">
        <v>338740399.26999998</v>
      </c>
      <c r="K5422" s="10">
        <f t="shared" si="421"/>
        <v>3954.7066635923179</v>
      </c>
      <c r="L5422" s="8">
        <f t="shared" si="422"/>
        <v>3954.7066635923179</v>
      </c>
      <c r="M5422" s="14">
        <v>0.53888888888888886</v>
      </c>
      <c r="N5422">
        <f>VLOOKUP(B5422,'[1]ICI-DH'!$A:$H,8,FALSE)</f>
        <v>0.16</v>
      </c>
      <c r="O5422">
        <f>VLOOKUP(B5422,[2]Planilha1!$A:$G,6,FALSE)</f>
        <v>69</v>
      </c>
      <c r="P5422">
        <f t="shared" si="423"/>
        <v>8.0555717704745779E-4</v>
      </c>
      <c r="Q5422" s="16">
        <f t="shared" si="424"/>
        <v>8.0555717704745779E-4</v>
      </c>
    </row>
    <row r="5423" spans="1:17" x14ac:dyDescent="0.25">
      <c r="A5423" s="7">
        <v>330610</v>
      </c>
      <c r="B5423" s="7">
        <v>3306107</v>
      </c>
      <c r="C5423" t="s">
        <v>2168</v>
      </c>
      <c r="D5423" t="s">
        <v>3113</v>
      </c>
      <c r="E5423" t="s">
        <v>2182</v>
      </c>
      <c r="F5423" t="s">
        <v>10</v>
      </c>
      <c r="G5423">
        <v>68088</v>
      </c>
      <c r="H5423">
        <f t="shared" si="420"/>
        <v>68088</v>
      </c>
      <c r="I5423">
        <v>0.73799999999999999</v>
      </c>
      <c r="J5423" s="1">
        <v>30496067.609999999</v>
      </c>
      <c r="K5423" s="10">
        <f t="shared" si="421"/>
        <v>447.89195761367642</v>
      </c>
      <c r="L5423" s="8">
        <f t="shared" si="422"/>
        <v>447.89195761367642</v>
      </c>
      <c r="M5423" s="14">
        <v>1.0055555555555555</v>
      </c>
      <c r="N5423">
        <f>VLOOKUP(B5423,'[1]ICI-DH'!$A:$H,8,FALSE)</f>
        <v>0.1</v>
      </c>
      <c r="O5423">
        <f>VLOOKUP(B5423,[2]Planilha1!$A:$G,6,FALSE)</f>
        <v>53</v>
      </c>
      <c r="P5423">
        <f t="shared" si="423"/>
        <v>7.7840441781224293E-4</v>
      </c>
      <c r="Q5423" s="16">
        <f t="shared" si="424"/>
        <v>7.7840441781224293E-4</v>
      </c>
    </row>
    <row r="5424" spans="1:17" x14ac:dyDescent="0.25">
      <c r="A5424" s="7">
        <v>221130</v>
      </c>
      <c r="B5424" s="7">
        <v>2211308</v>
      </c>
      <c r="C5424" t="s">
        <v>898</v>
      </c>
      <c r="D5424" t="s">
        <v>682</v>
      </c>
      <c r="E5424" t="s">
        <v>466</v>
      </c>
      <c r="F5424" t="s">
        <v>10</v>
      </c>
      <c r="G5424">
        <v>22279</v>
      </c>
      <c r="H5424">
        <f t="shared" si="420"/>
        <v>22279</v>
      </c>
      <c r="I5424">
        <v>0.64700000000000002</v>
      </c>
      <c r="J5424" s="1">
        <v>91180968.510000005</v>
      </c>
      <c r="K5424" s="10">
        <f t="shared" si="421"/>
        <v>4092.6867682571033</v>
      </c>
      <c r="L5424" s="8">
        <f t="shared" si="422"/>
        <v>4092.6867682571033</v>
      </c>
      <c r="M5424" s="14">
        <v>0.33888888888888891</v>
      </c>
      <c r="N5424">
        <f>VLOOKUP(B5424,'[1]ICI-DH'!$A:$H,8,FALSE)</f>
        <v>0.2</v>
      </c>
      <c r="O5424">
        <f>VLOOKUP(B5424,[2]Planilha1!$A:$G,6,FALSE)</f>
        <v>2</v>
      </c>
      <c r="P5424">
        <f t="shared" si="423"/>
        <v>8.9770636024956243E-5</v>
      </c>
      <c r="Q5424" s="16">
        <f t="shared" si="424"/>
        <v>8.9770636024956243E-5</v>
      </c>
    </row>
    <row r="5425" spans="1:17" x14ac:dyDescent="0.25">
      <c r="A5425" s="7">
        <v>293300</v>
      </c>
      <c r="B5425" s="7">
        <v>2933000</v>
      </c>
      <c r="C5425" t="s">
        <v>2169</v>
      </c>
      <c r="D5425" t="s">
        <v>1784</v>
      </c>
      <c r="E5425" t="s">
        <v>466</v>
      </c>
      <c r="F5425" t="s">
        <v>10</v>
      </c>
      <c r="G5425">
        <v>24362</v>
      </c>
      <c r="H5425">
        <f t="shared" si="420"/>
        <v>24362</v>
      </c>
      <c r="I5425">
        <v>0.63700000000000001</v>
      </c>
      <c r="J5425" s="1">
        <v>121027280.02</v>
      </c>
      <c r="K5425" s="10">
        <f t="shared" si="421"/>
        <v>4967.8712757573267</v>
      </c>
      <c r="L5425" s="8">
        <f t="shared" si="422"/>
        <v>4967.8712757573267</v>
      </c>
      <c r="M5425" s="14">
        <v>0.86111111111111105</v>
      </c>
      <c r="N5425">
        <f>VLOOKUP(B5425,'[1]ICI-DH'!$A:$H,8,FALSE)</f>
        <v>0.2</v>
      </c>
      <c r="O5425">
        <f>VLOOKUP(B5425,[2]Planilha1!$A:$G,6,FALSE)</f>
        <v>0</v>
      </c>
      <c r="P5425">
        <f t="shared" si="423"/>
        <v>0</v>
      </c>
      <c r="Q5425" s="16">
        <f t="shared" si="424"/>
        <v>0</v>
      </c>
    </row>
    <row r="5426" spans="1:17" x14ac:dyDescent="0.25">
      <c r="A5426" s="7">
        <v>355610</v>
      </c>
      <c r="B5426" s="7">
        <v>3556107</v>
      </c>
      <c r="C5426" t="s">
        <v>3810</v>
      </c>
      <c r="D5426" t="s">
        <v>3202</v>
      </c>
      <c r="E5426" t="s">
        <v>2182</v>
      </c>
      <c r="F5426" t="s">
        <v>10</v>
      </c>
      <c r="G5426">
        <v>14098</v>
      </c>
      <c r="H5426">
        <f t="shared" si="420"/>
        <v>14098</v>
      </c>
      <c r="I5426">
        <v>0.73499999999999999</v>
      </c>
      <c r="J5426" s="1">
        <v>72306887.629999995</v>
      </c>
      <c r="K5426" s="10">
        <f t="shared" si="421"/>
        <v>5128.8755589445309</v>
      </c>
      <c r="L5426" s="8">
        <f t="shared" si="422"/>
        <v>5128.8755589445309</v>
      </c>
      <c r="M5426" s="14">
        <v>0.57777777777777772</v>
      </c>
      <c r="N5426">
        <f>VLOOKUP(B5426,'[1]ICI-DH'!$A:$H,8,FALSE)</f>
        <v>0.1</v>
      </c>
      <c r="O5426">
        <f>VLOOKUP(B5426,[2]Planilha1!$A:$G,6,FALSE)</f>
        <v>0</v>
      </c>
      <c r="P5426">
        <f t="shared" si="423"/>
        <v>0</v>
      </c>
      <c r="Q5426" s="16">
        <f t="shared" si="424"/>
        <v>0</v>
      </c>
    </row>
    <row r="5427" spans="1:17" x14ac:dyDescent="0.25">
      <c r="A5427" s="7">
        <v>355620</v>
      </c>
      <c r="B5427" s="7">
        <v>3556206</v>
      </c>
      <c r="C5427" t="s">
        <v>3811</v>
      </c>
      <c r="D5427" t="s">
        <v>3202</v>
      </c>
      <c r="E5427" t="s">
        <v>2182</v>
      </c>
      <c r="F5427" t="s">
        <v>10</v>
      </c>
      <c r="G5427">
        <v>126373</v>
      </c>
      <c r="H5427">
        <f t="shared" si="420"/>
        <v>126373</v>
      </c>
      <c r="I5427">
        <v>0.81899999999999995</v>
      </c>
      <c r="J5427" s="1">
        <v>1003276692.6799999</v>
      </c>
      <c r="K5427" s="10">
        <f t="shared" si="421"/>
        <v>7939.0114397853968</v>
      </c>
      <c r="L5427" s="8">
        <f t="shared" si="422"/>
        <v>7939.0114397853968</v>
      </c>
      <c r="M5427" s="14">
        <v>0.37222222222222223</v>
      </c>
      <c r="N5427">
        <f>VLOOKUP(B5427,'[1]ICI-DH'!$A:$H,8,FALSE)</f>
        <v>0.16</v>
      </c>
      <c r="O5427">
        <f>VLOOKUP(B5427,[2]Planilha1!$A:$G,6,FALSE)</f>
        <v>180</v>
      </c>
      <c r="P5427">
        <f t="shared" si="423"/>
        <v>1.4243548859329128E-3</v>
      </c>
      <c r="Q5427" s="16">
        <f t="shared" si="424"/>
        <v>1.4243548859329128E-3</v>
      </c>
    </row>
    <row r="5428" spans="1:17" x14ac:dyDescent="0.25">
      <c r="A5428" s="7">
        <v>355630</v>
      </c>
      <c r="B5428" s="7">
        <v>3556305</v>
      </c>
      <c r="C5428" t="s">
        <v>3812</v>
      </c>
      <c r="D5428" t="s">
        <v>3202</v>
      </c>
      <c r="E5428" t="s">
        <v>2182</v>
      </c>
      <c r="F5428" t="s">
        <v>10</v>
      </c>
      <c r="G5428">
        <v>24241</v>
      </c>
      <c r="H5428">
        <f t="shared" si="420"/>
        <v>24241</v>
      </c>
      <c r="I5428">
        <v>0.72499999999999998</v>
      </c>
      <c r="J5428" s="1">
        <v>160826309.96000001</v>
      </c>
      <c r="K5428" s="10">
        <f t="shared" si="421"/>
        <v>6634.4750612598491</v>
      </c>
      <c r="L5428" s="8">
        <f t="shared" si="422"/>
        <v>6634.4750612598491</v>
      </c>
      <c r="M5428" s="14">
        <v>1.0999999999999999</v>
      </c>
      <c r="N5428">
        <f>VLOOKUP(B5428,'[1]ICI-DH'!$A:$H,8,FALSE)</f>
        <v>0.1</v>
      </c>
      <c r="O5428">
        <f>VLOOKUP(B5428,[2]Planilha1!$A:$G,6,FALSE)</f>
        <v>20</v>
      </c>
      <c r="P5428">
        <f t="shared" si="423"/>
        <v>8.2504847159770641E-4</v>
      </c>
      <c r="Q5428" s="16">
        <f t="shared" si="424"/>
        <v>8.2504847159770641E-4</v>
      </c>
    </row>
    <row r="5429" spans="1:17" x14ac:dyDescent="0.25">
      <c r="A5429" s="7">
        <v>522185</v>
      </c>
      <c r="B5429" s="7">
        <v>5221858</v>
      </c>
      <c r="C5429" t="s">
        <v>5361</v>
      </c>
      <c r="D5429" t="s">
        <v>5136</v>
      </c>
      <c r="E5429" t="s">
        <v>4932</v>
      </c>
      <c r="F5429" t="s">
        <v>10</v>
      </c>
      <c r="G5429">
        <v>198861</v>
      </c>
      <c r="H5429">
        <f t="shared" si="420"/>
        <v>198861</v>
      </c>
      <c r="I5429">
        <v>0.746</v>
      </c>
      <c r="J5429" s="1">
        <v>678327426.33000004</v>
      </c>
      <c r="K5429" s="10">
        <f t="shared" si="421"/>
        <v>3411.0631362107201</v>
      </c>
      <c r="L5429" s="8">
        <f t="shared" si="422"/>
        <v>3411.0631362107201</v>
      </c>
      <c r="M5429" s="14">
        <v>0.42777777777777787</v>
      </c>
      <c r="N5429">
        <f>VLOOKUP(B5429,'[1]ICI-DH'!$A:$H,8,FALSE)</f>
        <v>0.1</v>
      </c>
      <c r="O5429">
        <f>VLOOKUP(B5429,[2]Planilha1!$A:$G,6,FALSE)</f>
        <v>52</v>
      </c>
      <c r="P5429">
        <f t="shared" si="423"/>
        <v>2.6148918088514085E-4</v>
      </c>
      <c r="Q5429" s="16">
        <f t="shared" si="424"/>
        <v>2.6148918088514085E-4</v>
      </c>
    </row>
    <row r="5430" spans="1:17" x14ac:dyDescent="0.25">
      <c r="A5430" s="7">
        <v>432255</v>
      </c>
      <c r="B5430" s="7">
        <v>4322558</v>
      </c>
      <c r="C5430" t="s">
        <v>4912</v>
      </c>
      <c r="D5430" t="s">
        <v>4459</v>
      </c>
      <c r="E5430" t="s">
        <v>3828</v>
      </c>
      <c r="F5430" t="s">
        <v>10</v>
      </c>
      <c r="G5430">
        <v>2004</v>
      </c>
      <c r="H5430">
        <f t="shared" si="420"/>
        <v>2004</v>
      </c>
      <c r="I5430">
        <v>0.75700000000000001</v>
      </c>
      <c r="J5430" s="1">
        <v>26905835.449999999</v>
      </c>
      <c r="K5430" s="10">
        <f t="shared" si="421"/>
        <v>13426.065593812375</v>
      </c>
      <c r="L5430" s="8">
        <f t="shared" si="422"/>
        <v>12739.39</v>
      </c>
      <c r="M5430" s="14">
        <v>0.18333333333333332</v>
      </c>
      <c r="N5430">
        <f>VLOOKUP(B5430,'[1]ICI-DH'!$A:$H,8,FALSE)</f>
        <v>0.1</v>
      </c>
      <c r="O5430">
        <f>VLOOKUP(B5430,[2]Planilha1!$A:$G,6,FALSE)</f>
        <v>0</v>
      </c>
      <c r="P5430">
        <f t="shared" si="423"/>
        <v>0</v>
      </c>
      <c r="Q5430" s="16">
        <f t="shared" si="424"/>
        <v>0</v>
      </c>
    </row>
    <row r="5431" spans="1:17" x14ac:dyDescent="0.25">
      <c r="A5431" s="7">
        <v>421910</v>
      </c>
      <c r="B5431" s="7">
        <v>4219101</v>
      </c>
      <c r="C5431" t="s">
        <v>4448</v>
      </c>
      <c r="D5431" t="s">
        <v>4197</v>
      </c>
      <c r="E5431" t="s">
        <v>3828</v>
      </c>
      <c r="F5431" t="s">
        <v>10</v>
      </c>
      <c r="G5431">
        <v>3634</v>
      </c>
      <c r="H5431">
        <f t="shared" si="420"/>
        <v>3634</v>
      </c>
      <c r="I5431">
        <v>0.68600000000000005</v>
      </c>
      <c r="J5431" s="1">
        <v>42732951.219999999</v>
      </c>
      <c r="K5431" s="10">
        <f t="shared" si="421"/>
        <v>11759.205068794716</v>
      </c>
      <c r="L5431" s="8">
        <f t="shared" si="422"/>
        <v>11759.205068794716</v>
      </c>
      <c r="M5431" s="14">
        <v>0.22777777777777777</v>
      </c>
      <c r="N5431">
        <f>VLOOKUP(B5431,'[1]ICI-DH'!$A:$H,8,FALSE)</f>
        <v>0.16</v>
      </c>
      <c r="O5431">
        <f>VLOOKUP(B5431,[2]Planilha1!$A:$G,6,FALSE)</f>
        <v>1</v>
      </c>
      <c r="P5431">
        <f t="shared" si="423"/>
        <v>2.7517886626307099E-4</v>
      </c>
      <c r="Q5431" s="16">
        <f t="shared" si="424"/>
        <v>2.7517886626307099E-4</v>
      </c>
    </row>
    <row r="5432" spans="1:17" x14ac:dyDescent="0.25">
      <c r="A5432" s="7">
        <v>355635</v>
      </c>
      <c r="B5432" s="7">
        <v>3556354</v>
      </c>
      <c r="C5432" t="s">
        <v>3813</v>
      </c>
      <c r="D5432" t="s">
        <v>3202</v>
      </c>
      <c r="E5432" t="s">
        <v>2182</v>
      </c>
      <c r="F5432" t="s">
        <v>10</v>
      </c>
      <c r="G5432">
        <v>10512</v>
      </c>
      <c r="H5432">
        <f t="shared" si="420"/>
        <v>10512</v>
      </c>
      <c r="I5432">
        <v>0.69899999999999995</v>
      </c>
      <c r="J5432" s="1">
        <v>53630557.380000003</v>
      </c>
      <c r="K5432" s="10">
        <f t="shared" si="421"/>
        <v>5101.8414554794526</v>
      </c>
      <c r="L5432" s="8">
        <f t="shared" si="422"/>
        <v>5101.8414554794526</v>
      </c>
      <c r="M5432" s="14">
        <v>0.3166666666666666</v>
      </c>
      <c r="N5432">
        <f>VLOOKUP(B5432,'[1]ICI-DH'!$A:$H,8,FALSE)</f>
        <v>0.1</v>
      </c>
      <c r="O5432">
        <f>VLOOKUP(B5432,[2]Planilha1!$A:$G,6,FALSE)</f>
        <v>2</v>
      </c>
      <c r="P5432">
        <f t="shared" si="423"/>
        <v>1.9025875190258751E-4</v>
      </c>
      <c r="Q5432" s="16">
        <f t="shared" si="424"/>
        <v>1.9025875190258751E-4</v>
      </c>
    </row>
    <row r="5433" spans="1:17" x14ac:dyDescent="0.25">
      <c r="A5433" s="7">
        <v>421915</v>
      </c>
      <c r="B5433" s="7">
        <v>4219150</v>
      </c>
      <c r="C5433" t="s">
        <v>3813</v>
      </c>
      <c r="D5433" t="s">
        <v>4197</v>
      </c>
      <c r="E5433" t="s">
        <v>3828</v>
      </c>
      <c r="F5433" t="s">
        <v>10</v>
      </c>
      <c r="G5433">
        <v>2627</v>
      </c>
      <c r="H5433">
        <f t="shared" si="420"/>
        <v>2627</v>
      </c>
      <c r="I5433">
        <v>0.629</v>
      </c>
      <c r="J5433" s="1">
        <v>34214613.25</v>
      </c>
      <c r="K5433" s="10">
        <f t="shared" si="421"/>
        <v>13024.215169394747</v>
      </c>
      <c r="L5433" s="8">
        <f t="shared" si="422"/>
        <v>12739.39</v>
      </c>
      <c r="M5433" s="14">
        <v>0.35</v>
      </c>
      <c r="N5433">
        <f>VLOOKUP(B5433,'[1]ICI-DH'!$A:$H,8,FALSE)</f>
        <v>0.16</v>
      </c>
      <c r="O5433">
        <f>VLOOKUP(B5433,[2]Planilha1!$A:$G,6,FALSE)</f>
        <v>1</v>
      </c>
      <c r="P5433">
        <f t="shared" si="423"/>
        <v>3.8066235249333843E-4</v>
      </c>
      <c r="Q5433" s="16">
        <f t="shared" si="424"/>
        <v>3.8066235249333843E-4</v>
      </c>
    </row>
    <row r="5434" spans="1:17" x14ac:dyDescent="0.25">
      <c r="A5434" s="7">
        <v>317057</v>
      </c>
      <c r="B5434" s="7">
        <v>3170578</v>
      </c>
      <c r="C5434" t="s">
        <v>3012</v>
      </c>
      <c r="D5434" t="s">
        <v>2181</v>
      </c>
      <c r="E5434" t="s">
        <v>2182</v>
      </c>
      <c r="F5434" t="s">
        <v>10</v>
      </c>
      <c r="G5434">
        <v>5780</v>
      </c>
      <c r="H5434">
        <f t="shared" si="420"/>
        <v>5780</v>
      </c>
      <c r="I5434">
        <v>0.63100000000000001</v>
      </c>
      <c r="J5434" s="1">
        <v>33893586.390000001</v>
      </c>
      <c r="K5434" s="10">
        <f t="shared" si="421"/>
        <v>5863.9422820069203</v>
      </c>
      <c r="L5434" s="8">
        <f t="shared" si="422"/>
        <v>5863.9422820069203</v>
      </c>
      <c r="M5434" s="14">
        <v>0.2166666666666667</v>
      </c>
      <c r="N5434">
        <f>VLOOKUP(B5434,'[1]ICI-DH'!$A:$H,8,FALSE)</f>
        <v>0.16</v>
      </c>
      <c r="O5434">
        <f>VLOOKUP(B5434,[2]Planilha1!$A:$G,6,FALSE)</f>
        <v>0</v>
      </c>
      <c r="P5434">
        <f t="shared" si="423"/>
        <v>0</v>
      </c>
      <c r="Q5434" s="16">
        <f t="shared" si="424"/>
        <v>0</v>
      </c>
    </row>
    <row r="5435" spans="1:17" x14ac:dyDescent="0.25">
      <c r="A5435" s="7">
        <v>320503</v>
      </c>
      <c r="B5435" s="7">
        <v>3205036</v>
      </c>
      <c r="C5435" t="s">
        <v>3106</v>
      </c>
      <c r="D5435" t="s">
        <v>3036</v>
      </c>
      <c r="E5435" t="s">
        <v>2182</v>
      </c>
      <c r="F5435" t="s">
        <v>10</v>
      </c>
      <c r="G5435">
        <v>19563</v>
      </c>
      <c r="H5435">
        <f t="shared" si="420"/>
        <v>19563</v>
      </c>
      <c r="I5435">
        <v>0.66300000000000003</v>
      </c>
      <c r="J5435" s="1">
        <v>114126036.92</v>
      </c>
      <c r="K5435" s="10">
        <f t="shared" si="421"/>
        <v>5833.7697142565048</v>
      </c>
      <c r="L5435" s="8">
        <f t="shared" si="422"/>
        <v>5833.7697142565048</v>
      </c>
      <c r="M5435" s="14">
        <v>0.41666666666666669</v>
      </c>
      <c r="N5435">
        <f>VLOOKUP(B5435,'[1]ICI-DH'!$A:$H,8,FALSE)</f>
        <v>0.16</v>
      </c>
      <c r="O5435">
        <f>VLOOKUP(B5435,[2]Planilha1!$A:$G,6,FALSE)</f>
        <v>3</v>
      </c>
      <c r="P5435">
        <f t="shared" si="423"/>
        <v>1.5335071308081582E-4</v>
      </c>
      <c r="Q5435" s="16">
        <f t="shared" si="424"/>
        <v>1.5335071308081582E-4</v>
      </c>
    </row>
    <row r="5436" spans="1:17" x14ac:dyDescent="0.25">
      <c r="A5436" s="7">
        <v>317060</v>
      </c>
      <c r="B5436" s="7">
        <v>3170602</v>
      </c>
      <c r="C5436" t="s">
        <v>3013</v>
      </c>
      <c r="D5436" t="s">
        <v>2181</v>
      </c>
      <c r="E5436" t="s">
        <v>2182</v>
      </c>
      <c r="F5436" t="s">
        <v>10</v>
      </c>
      <c r="G5436">
        <v>2158</v>
      </c>
      <c r="H5436">
        <f t="shared" si="420"/>
        <v>2158</v>
      </c>
      <c r="I5436">
        <v>0.69599999999999995</v>
      </c>
      <c r="J5436" s="1">
        <v>28819084.859999999</v>
      </c>
      <c r="K5436" s="10">
        <f t="shared" si="421"/>
        <v>13354.534226135311</v>
      </c>
      <c r="L5436" s="8">
        <f t="shared" si="422"/>
        <v>12739.39</v>
      </c>
      <c r="M5436" s="14">
        <v>6.6666666666666693E-2</v>
      </c>
      <c r="N5436">
        <f>VLOOKUP(B5436,'[1]ICI-DH'!$A:$H,8,FALSE)</f>
        <v>0.1</v>
      </c>
      <c r="O5436">
        <f>VLOOKUP(B5436,[2]Planilha1!$A:$G,6,FALSE)</f>
        <v>0</v>
      </c>
      <c r="P5436">
        <f t="shared" si="423"/>
        <v>0</v>
      </c>
      <c r="Q5436" s="16">
        <f t="shared" si="424"/>
        <v>0</v>
      </c>
    </row>
    <row r="5437" spans="1:17" x14ac:dyDescent="0.25">
      <c r="A5437" s="7">
        <v>421917</v>
      </c>
      <c r="B5437" s="7">
        <v>4219176</v>
      </c>
      <c r="C5437" t="s">
        <v>4449</v>
      </c>
      <c r="D5437" t="s">
        <v>4197</v>
      </c>
      <c r="E5437" t="s">
        <v>3828</v>
      </c>
      <c r="F5437" t="s">
        <v>10</v>
      </c>
      <c r="G5437">
        <v>4576</v>
      </c>
      <c r="H5437">
        <f t="shared" si="420"/>
        <v>4576</v>
      </c>
      <c r="I5437">
        <v>0.71799999999999997</v>
      </c>
      <c r="J5437" s="1">
        <v>54564357.490000002</v>
      </c>
      <c r="K5437" s="10">
        <f t="shared" si="421"/>
        <v>11924.029171765735</v>
      </c>
      <c r="L5437" s="8">
        <f t="shared" si="422"/>
        <v>11924.029171765735</v>
      </c>
      <c r="M5437" s="14">
        <v>0.71666666666666656</v>
      </c>
      <c r="N5437">
        <f>VLOOKUP(B5437,'[1]ICI-DH'!$A:$H,8,FALSE)</f>
        <v>0.1</v>
      </c>
      <c r="O5437">
        <f>VLOOKUP(B5437,[2]Planilha1!$A:$G,6,FALSE)</f>
        <v>1</v>
      </c>
      <c r="P5437">
        <f t="shared" si="423"/>
        <v>2.1853146853146853E-4</v>
      </c>
      <c r="Q5437" s="16">
        <f t="shared" si="424"/>
        <v>2.1853146853146853E-4</v>
      </c>
    </row>
    <row r="5438" spans="1:17" x14ac:dyDescent="0.25">
      <c r="A5438" s="7">
        <v>211270</v>
      </c>
      <c r="B5438" s="7">
        <v>2112704</v>
      </c>
      <c r="C5438" t="s">
        <v>675</v>
      </c>
      <c r="D5438" t="s">
        <v>465</v>
      </c>
      <c r="E5438" t="s">
        <v>466</v>
      </c>
      <c r="F5438" t="s">
        <v>10</v>
      </c>
      <c r="G5438">
        <v>43261</v>
      </c>
      <c r="H5438">
        <f t="shared" si="420"/>
        <v>43261</v>
      </c>
      <c r="I5438">
        <v>0.54200000000000004</v>
      </c>
      <c r="J5438" s="1">
        <v>228497259.59</v>
      </c>
      <c r="K5438" s="10">
        <f t="shared" si="421"/>
        <v>5281.8302764614782</v>
      </c>
      <c r="L5438" s="8">
        <f t="shared" si="422"/>
        <v>5281.8302764614782</v>
      </c>
      <c r="M5438" s="14">
        <v>0.3888888888888889</v>
      </c>
      <c r="N5438">
        <f>VLOOKUP(B5438,'[1]ICI-DH'!$A:$H,8,FALSE)</f>
        <v>0.45999999999999996</v>
      </c>
      <c r="O5438">
        <f>VLOOKUP(B5438,[2]Planilha1!$A:$G,6,FALSE)</f>
        <v>1</v>
      </c>
      <c r="P5438">
        <f t="shared" si="423"/>
        <v>2.3115508194447656E-5</v>
      </c>
      <c r="Q5438" s="16">
        <f t="shared" si="424"/>
        <v>2.3115508194447656E-5</v>
      </c>
    </row>
    <row r="5439" spans="1:17" x14ac:dyDescent="0.25">
      <c r="A5439" s="7">
        <v>317065</v>
      </c>
      <c r="B5439" s="7">
        <v>3170651</v>
      </c>
      <c r="C5439" t="s">
        <v>3014</v>
      </c>
      <c r="D5439" t="s">
        <v>2181</v>
      </c>
      <c r="E5439" t="s">
        <v>2182</v>
      </c>
      <c r="F5439" t="s">
        <v>10</v>
      </c>
      <c r="G5439">
        <v>4633</v>
      </c>
      <c r="H5439">
        <f t="shared" si="420"/>
        <v>4633</v>
      </c>
      <c r="I5439">
        <v>0.63400000000000001</v>
      </c>
      <c r="J5439" s="1">
        <v>32477231.27</v>
      </c>
      <c r="K5439" s="10">
        <f t="shared" si="421"/>
        <v>7009.9786898338007</v>
      </c>
      <c r="L5439" s="8">
        <f t="shared" si="422"/>
        <v>7009.9786898338007</v>
      </c>
      <c r="M5439" s="14">
        <v>0.17777777777777776</v>
      </c>
      <c r="N5439">
        <f>VLOOKUP(B5439,'[1]ICI-DH'!$A:$H,8,FALSE)</f>
        <v>0.16</v>
      </c>
      <c r="O5439">
        <f>VLOOKUP(B5439,[2]Planilha1!$A:$G,6,FALSE)</f>
        <v>0</v>
      </c>
      <c r="P5439">
        <f t="shared" si="423"/>
        <v>0</v>
      </c>
      <c r="Q5439" s="16">
        <f t="shared" si="424"/>
        <v>0</v>
      </c>
    </row>
    <row r="5440" spans="1:17" x14ac:dyDescent="0.25">
      <c r="A5440" s="7">
        <v>355640</v>
      </c>
      <c r="B5440" s="7">
        <v>3556404</v>
      </c>
      <c r="C5440" t="s">
        <v>3814</v>
      </c>
      <c r="D5440" t="s">
        <v>3202</v>
      </c>
      <c r="E5440" t="s">
        <v>2182</v>
      </c>
      <c r="F5440" t="s">
        <v>10</v>
      </c>
      <c r="G5440">
        <v>40133</v>
      </c>
      <c r="H5440">
        <f t="shared" si="420"/>
        <v>40133</v>
      </c>
      <c r="I5440">
        <v>0.73699999999999999</v>
      </c>
      <c r="J5440" s="1">
        <v>196300638.91999999</v>
      </c>
      <c r="K5440" s="10">
        <f t="shared" si="421"/>
        <v>4891.2525582438393</v>
      </c>
      <c r="L5440" s="8">
        <f t="shared" si="422"/>
        <v>4891.2525582438393</v>
      </c>
      <c r="M5440" s="14">
        <v>1.1777777777777778</v>
      </c>
      <c r="N5440">
        <f>VLOOKUP(B5440,'[1]ICI-DH'!$A:$H,8,FALSE)</f>
        <v>0.1</v>
      </c>
      <c r="O5440">
        <f>VLOOKUP(B5440,[2]Planilha1!$A:$G,6,FALSE)</f>
        <v>29</v>
      </c>
      <c r="P5440">
        <f t="shared" si="423"/>
        <v>7.2259736376547982E-4</v>
      </c>
      <c r="Q5440" s="16">
        <f t="shared" si="424"/>
        <v>7.2259736376547982E-4</v>
      </c>
    </row>
    <row r="5441" spans="1:17" x14ac:dyDescent="0.25">
      <c r="A5441" s="7">
        <v>355645</v>
      </c>
      <c r="B5441" s="7">
        <v>3556453</v>
      </c>
      <c r="C5441" t="s">
        <v>3815</v>
      </c>
      <c r="D5441" t="s">
        <v>3202</v>
      </c>
      <c r="E5441" t="s">
        <v>2182</v>
      </c>
      <c r="F5441" t="s">
        <v>10</v>
      </c>
      <c r="G5441">
        <v>50415</v>
      </c>
      <c r="H5441">
        <f t="shared" si="420"/>
        <v>50415</v>
      </c>
      <c r="I5441">
        <v>0.77</v>
      </c>
      <c r="J5441" s="1">
        <v>297775314.42000002</v>
      </c>
      <c r="K5441" s="10">
        <f t="shared" si="421"/>
        <v>5906.4824837845881</v>
      </c>
      <c r="L5441" s="8">
        <f t="shared" si="422"/>
        <v>5906.4824837845881</v>
      </c>
      <c r="M5441" s="14">
        <v>0.68333333333333335</v>
      </c>
      <c r="N5441">
        <f>VLOOKUP(B5441,'[1]ICI-DH'!$A:$H,8,FALSE)</f>
        <v>0.2</v>
      </c>
      <c r="O5441">
        <f>VLOOKUP(B5441,[2]Planilha1!$A:$G,6,FALSE)</f>
        <v>64</v>
      </c>
      <c r="P5441">
        <f t="shared" si="423"/>
        <v>1.2694634533373004E-3</v>
      </c>
      <c r="Q5441" s="16">
        <f t="shared" si="424"/>
        <v>1.2694634533373004E-3</v>
      </c>
    </row>
    <row r="5442" spans="1:17" x14ac:dyDescent="0.25">
      <c r="A5442" s="7">
        <v>317070</v>
      </c>
      <c r="B5442" s="7">
        <v>3170701</v>
      </c>
      <c r="C5442" t="s">
        <v>3015</v>
      </c>
      <c r="D5442" t="s">
        <v>2181</v>
      </c>
      <c r="E5442" t="s">
        <v>2182</v>
      </c>
      <c r="F5442" t="s">
        <v>10</v>
      </c>
      <c r="G5442">
        <v>136467</v>
      </c>
      <c r="H5442">
        <f t="shared" si="420"/>
        <v>136467</v>
      </c>
      <c r="I5442">
        <v>0.77800000000000002</v>
      </c>
      <c r="J5442" s="1"/>
      <c r="K5442" s="10">
        <v>5485</v>
      </c>
      <c r="L5442" s="8">
        <f t="shared" si="422"/>
        <v>5485</v>
      </c>
      <c r="M5442" s="14">
        <v>1.1444444444444444</v>
      </c>
      <c r="N5442">
        <f>VLOOKUP(B5442,'[1]ICI-DH'!$A:$H,8,FALSE)</f>
        <v>0.16</v>
      </c>
      <c r="O5442">
        <f>VLOOKUP(B5442,[2]Planilha1!$A:$G,6,FALSE)</f>
        <v>176</v>
      </c>
      <c r="P5442">
        <f t="shared" si="423"/>
        <v>1.2896890823422512E-3</v>
      </c>
      <c r="Q5442" s="16">
        <f t="shared" si="424"/>
        <v>1.2896890823422512E-3</v>
      </c>
    </row>
    <row r="5443" spans="1:17" x14ac:dyDescent="0.25">
      <c r="A5443" s="7">
        <v>522190</v>
      </c>
      <c r="B5443" s="7">
        <v>5221908</v>
      </c>
      <c r="C5443" t="s">
        <v>5362</v>
      </c>
      <c r="D5443" t="s">
        <v>5136</v>
      </c>
      <c r="E5443" t="s">
        <v>4932</v>
      </c>
      <c r="F5443" t="s">
        <v>10</v>
      </c>
      <c r="G5443">
        <v>3716</v>
      </c>
      <c r="H5443">
        <f t="shared" ref="H5443:H5506" si="425">IF(G5443&gt;200000, 200000, G5443)</f>
        <v>3716</v>
      </c>
      <c r="I5443">
        <v>0.68700000000000006</v>
      </c>
      <c r="J5443" s="1">
        <v>31282273.989999998</v>
      </c>
      <c r="K5443" s="10">
        <f t="shared" ref="K5443:K5506" si="426">J5443/G5443</f>
        <v>8418.2653363832069</v>
      </c>
      <c r="L5443" s="8">
        <f t="shared" ref="L5443:L5506" si="427">IF(K5443&gt;12739.39, 12739.39, K5443)</f>
        <v>8418.2653363832069</v>
      </c>
      <c r="M5443" s="14">
        <v>0.14444444444444443</v>
      </c>
      <c r="N5443">
        <f>VLOOKUP(B5443,'[1]ICI-DH'!$A:$H,8,FALSE)</f>
        <v>0.1</v>
      </c>
      <c r="O5443">
        <f>VLOOKUP(B5443,[2]Planilha1!$A:$G,6,FALSE)</f>
        <v>2</v>
      </c>
      <c r="P5443">
        <f t="shared" ref="P5443:P5506" si="428">O5443/G5443</f>
        <v>5.3821313240043052E-4</v>
      </c>
      <c r="Q5443" s="16">
        <f t="shared" ref="Q5443:Q5506" si="429">IF(P5443&gt;6830, 6830, P5443)</f>
        <v>5.3821313240043052E-4</v>
      </c>
    </row>
    <row r="5444" spans="1:17" x14ac:dyDescent="0.25">
      <c r="A5444" s="7">
        <v>317075</v>
      </c>
      <c r="B5444" s="7">
        <v>3170750</v>
      </c>
      <c r="C5444" t="s">
        <v>3016</v>
      </c>
      <c r="D5444" t="s">
        <v>2181</v>
      </c>
      <c r="E5444" t="s">
        <v>2182</v>
      </c>
      <c r="F5444" t="s">
        <v>10</v>
      </c>
      <c r="G5444">
        <v>6969</v>
      </c>
      <c r="H5444">
        <f t="shared" si="425"/>
        <v>6969</v>
      </c>
      <c r="I5444">
        <v>0.71099999999999997</v>
      </c>
      <c r="J5444" s="1">
        <v>42279003.340000004</v>
      </c>
      <c r="K5444" s="10">
        <f t="shared" si="426"/>
        <v>6066.7245429760369</v>
      </c>
      <c r="L5444" s="8">
        <f t="shared" si="427"/>
        <v>6066.7245429760369</v>
      </c>
      <c r="M5444" s="14">
        <v>0</v>
      </c>
      <c r="N5444">
        <f>VLOOKUP(B5444,'[1]ICI-DH'!$A:$H,8,FALSE)</f>
        <v>0.1</v>
      </c>
      <c r="O5444">
        <f>VLOOKUP(B5444,[2]Planilha1!$A:$G,6,FALSE)</f>
        <v>2</v>
      </c>
      <c r="P5444">
        <f t="shared" si="428"/>
        <v>2.8698522026115655E-4</v>
      </c>
      <c r="Q5444" s="16">
        <f t="shared" si="429"/>
        <v>2.8698522026115655E-4</v>
      </c>
    </row>
    <row r="5445" spans="1:17" x14ac:dyDescent="0.25">
      <c r="A5445" s="7">
        <v>231395</v>
      </c>
      <c r="B5445" s="7">
        <v>2313955</v>
      </c>
      <c r="C5445" t="s">
        <v>1082</v>
      </c>
      <c r="D5445" t="s">
        <v>905</v>
      </c>
      <c r="E5445" t="s">
        <v>466</v>
      </c>
      <c r="F5445" t="s">
        <v>10</v>
      </c>
      <c r="G5445">
        <v>18105</v>
      </c>
      <c r="H5445">
        <f t="shared" si="425"/>
        <v>18105</v>
      </c>
      <c r="I5445">
        <v>0.61099999999999999</v>
      </c>
      <c r="J5445" s="1">
        <v>115066146.84</v>
      </c>
      <c r="K5445" s="10">
        <f t="shared" si="426"/>
        <v>6355.4900215410107</v>
      </c>
      <c r="L5445" s="8">
        <f t="shared" si="427"/>
        <v>6355.4900215410107</v>
      </c>
      <c r="M5445" s="14">
        <v>1.0444444444444443</v>
      </c>
      <c r="N5445">
        <f>VLOOKUP(B5445,'[1]ICI-DH'!$A:$H,8,FALSE)</f>
        <v>0.36</v>
      </c>
      <c r="O5445">
        <f>VLOOKUP(B5445,[2]Planilha1!$A:$G,6,FALSE)</f>
        <v>2</v>
      </c>
      <c r="P5445">
        <f t="shared" si="428"/>
        <v>1.1046672190002761E-4</v>
      </c>
      <c r="Q5445" s="16">
        <f t="shared" si="429"/>
        <v>1.1046672190002761E-4</v>
      </c>
    </row>
    <row r="5446" spans="1:17" x14ac:dyDescent="0.25">
      <c r="A5446" s="7">
        <v>330615</v>
      </c>
      <c r="B5446" s="7">
        <v>3306156</v>
      </c>
      <c r="C5446" t="s">
        <v>3198</v>
      </c>
      <c r="D5446" t="s">
        <v>3113</v>
      </c>
      <c r="E5446" t="s">
        <v>2182</v>
      </c>
      <c r="F5446" t="s">
        <v>10</v>
      </c>
      <c r="G5446">
        <v>10207</v>
      </c>
      <c r="H5446">
        <f t="shared" si="425"/>
        <v>10207</v>
      </c>
      <c r="I5446">
        <v>0.65900000000000003</v>
      </c>
      <c r="J5446" s="1">
        <v>104888527.83</v>
      </c>
      <c r="K5446" s="10">
        <f t="shared" si="426"/>
        <v>10276.136752228862</v>
      </c>
      <c r="L5446" s="8">
        <f t="shared" si="427"/>
        <v>10276.136752228862</v>
      </c>
      <c r="M5446" s="14">
        <v>0.32222222222222224</v>
      </c>
      <c r="N5446">
        <f>VLOOKUP(B5446,'[1]ICI-DH'!$A:$H,8,FALSE)</f>
        <v>0.1</v>
      </c>
      <c r="O5446">
        <f>VLOOKUP(B5446,[2]Planilha1!$A:$G,6,FALSE)</f>
        <v>0</v>
      </c>
      <c r="P5446">
        <f t="shared" si="428"/>
        <v>0</v>
      </c>
      <c r="Q5446" s="16">
        <f t="shared" si="429"/>
        <v>0</v>
      </c>
    </row>
    <row r="5447" spans="1:17" x14ac:dyDescent="0.25">
      <c r="A5447" s="7">
        <v>241470</v>
      </c>
      <c r="B5447" s="7">
        <v>2414704</v>
      </c>
      <c r="C5447" t="s">
        <v>1242</v>
      </c>
      <c r="D5447" t="s">
        <v>1086</v>
      </c>
      <c r="E5447" t="s">
        <v>466</v>
      </c>
      <c r="F5447" t="s">
        <v>10</v>
      </c>
      <c r="G5447">
        <v>5233</v>
      </c>
      <c r="H5447">
        <f t="shared" si="425"/>
        <v>5233</v>
      </c>
      <c r="I5447">
        <v>0.626</v>
      </c>
      <c r="J5447" s="1">
        <v>29224558.18</v>
      </c>
      <c r="K5447" s="10">
        <f t="shared" si="426"/>
        <v>5584.6661914771639</v>
      </c>
      <c r="L5447" s="8">
        <f t="shared" si="427"/>
        <v>5584.6661914771639</v>
      </c>
      <c r="M5447" s="14">
        <v>0.45</v>
      </c>
      <c r="N5447">
        <f>VLOOKUP(B5447,'[1]ICI-DH'!$A:$H,8,FALSE)</f>
        <v>0.16</v>
      </c>
      <c r="O5447">
        <f>VLOOKUP(B5447,[2]Planilha1!$A:$G,6,FALSE)</f>
        <v>0</v>
      </c>
      <c r="P5447">
        <f t="shared" si="428"/>
        <v>0</v>
      </c>
      <c r="Q5447" s="16">
        <f t="shared" si="429"/>
        <v>0</v>
      </c>
    </row>
    <row r="5448" spans="1:17" x14ac:dyDescent="0.25">
      <c r="A5448" s="7">
        <v>251710</v>
      </c>
      <c r="B5448" s="7">
        <v>2517100</v>
      </c>
      <c r="C5448" t="s">
        <v>1242</v>
      </c>
      <c r="D5448" t="s">
        <v>1247</v>
      </c>
      <c r="E5448" t="s">
        <v>466</v>
      </c>
      <c r="F5448" t="s">
        <v>10</v>
      </c>
      <c r="G5448">
        <v>2668</v>
      </c>
      <c r="H5448">
        <f t="shared" si="425"/>
        <v>2668</v>
      </c>
      <c r="I5448">
        <v>0.70699999999999996</v>
      </c>
      <c r="J5448" s="1">
        <v>24783638.82</v>
      </c>
      <c r="K5448" s="10">
        <f t="shared" si="426"/>
        <v>9289.2199475262369</v>
      </c>
      <c r="L5448" s="8">
        <f t="shared" si="427"/>
        <v>9289.2199475262369</v>
      </c>
      <c r="M5448" s="14">
        <v>0.35</v>
      </c>
      <c r="N5448">
        <f>VLOOKUP(B5448,'[1]ICI-DH'!$A:$H,8,FALSE)</f>
        <v>0.2</v>
      </c>
      <c r="O5448">
        <f>VLOOKUP(B5448,[2]Planilha1!$A:$G,6,FALSE)</f>
        <v>0</v>
      </c>
      <c r="P5448">
        <f t="shared" si="428"/>
        <v>0</v>
      </c>
      <c r="Q5448" s="16">
        <f t="shared" si="429"/>
        <v>0</v>
      </c>
    </row>
    <row r="5449" spans="1:17" x14ac:dyDescent="0.25">
      <c r="A5449" s="7">
        <v>231400</v>
      </c>
      <c r="B5449" s="7">
        <v>2314003</v>
      </c>
      <c r="C5449" t="s">
        <v>1083</v>
      </c>
      <c r="D5449" t="s">
        <v>905</v>
      </c>
      <c r="E5449" t="s">
        <v>466</v>
      </c>
      <c r="F5449" t="s">
        <v>10</v>
      </c>
      <c r="G5449">
        <v>38984</v>
      </c>
      <c r="H5449">
        <f t="shared" si="425"/>
        <v>38984</v>
      </c>
      <c r="I5449">
        <v>0.629</v>
      </c>
      <c r="J5449" s="1">
        <v>153698361.97999999</v>
      </c>
      <c r="K5449" s="10">
        <f t="shared" si="426"/>
        <v>3942.6011178945205</v>
      </c>
      <c r="L5449" s="8">
        <f t="shared" si="427"/>
        <v>3942.6011178945205</v>
      </c>
      <c r="M5449" s="14">
        <v>0.79444444444444451</v>
      </c>
      <c r="N5449">
        <f>VLOOKUP(B5449,'[1]ICI-DH'!$A:$H,8,FALSE)</f>
        <v>0.1</v>
      </c>
      <c r="O5449">
        <f>VLOOKUP(B5449,[2]Planilha1!$A:$G,6,FALSE)</f>
        <v>6</v>
      </c>
      <c r="P5449">
        <f t="shared" si="428"/>
        <v>1.5390929612148574E-4</v>
      </c>
      <c r="Q5449" s="16">
        <f t="shared" si="429"/>
        <v>1.5390929612148574E-4</v>
      </c>
    </row>
    <row r="5450" spans="1:17" x14ac:dyDescent="0.25">
      <c r="A5450" s="7">
        <v>221135</v>
      </c>
      <c r="B5450" s="7">
        <v>2211357</v>
      </c>
      <c r="C5450" t="s">
        <v>899</v>
      </c>
      <c r="D5450" t="s">
        <v>682</v>
      </c>
      <c r="E5450" t="s">
        <v>466</v>
      </c>
      <c r="F5450" t="s">
        <v>10</v>
      </c>
      <c r="G5450">
        <v>5055</v>
      </c>
      <c r="H5450">
        <f t="shared" si="425"/>
        <v>5055</v>
      </c>
      <c r="I5450">
        <v>0.55300000000000005</v>
      </c>
      <c r="J5450" s="1">
        <v>31912300.760000002</v>
      </c>
      <c r="K5450" s="10">
        <f t="shared" si="426"/>
        <v>6313.0169653808116</v>
      </c>
      <c r="L5450" s="8">
        <f t="shared" si="427"/>
        <v>6313.0169653808116</v>
      </c>
      <c r="M5450" s="14">
        <v>0.25</v>
      </c>
      <c r="N5450">
        <f>VLOOKUP(B5450,'[1]ICI-DH'!$A:$H,8,FALSE)</f>
        <v>0.1</v>
      </c>
      <c r="O5450">
        <f>VLOOKUP(B5450,[2]Planilha1!$A:$G,6,FALSE)</f>
        <v>0</v>
      </c>
      <c r="P5450">
        <f t="shared" si="428"/>
        <v>0</v>
      </c>
      <c r="Q5450" s="16">
        <f t="shared" si="429"/>
        <v>0</v>
      </c>
    </row>
    <row r="5451" spans="1:17" x14ac:dyDescent="0.25">
      <c r="A5451" s="7">
        <v>317080</v>
      </c>
      <c r="B5451" s="7">
        <v>3170800</v>
      </c>
      <c r="C5451" t="s">
        <v>3017</v>
      </c>
      <c r="D5451" t="s">
        <v>2181</v>
      </c>
      <c r="E5451" t="s">
        <v>2182</v>
      </c>
      <c r="F5451" t="s">
        <v>10</v>
      </c>
      <c r="G5451">
        <v>33744</v>
      </c>
      <c r="H5451">
        <f t="shared" si="425"/>
        <v>33744</v>
      </c>
      <c r="I5451">
        <v>0.66600000000000004</v>
      </c>
      <c r="J5451" s="1">
        <v>155113090.13999999</v>
      </c>
      <c r="K5451" s="10">
        <f t="shared" si="426"/>
        <v>4596.7606134423895</v>
      </c>
      <c r="L5451" s="8">
        <f t="shared" si="427"/>
        <v>4596.7606134423895</v>
      </c>
      <c r="M5451" s="14">
        <v>0.54444444444444451</v>
      </c>
      <c r="N5451">
        <f>VLOOKUP(B5451,'[1]ICI-DH'!$A:$H,8,FALSE)</f>
        <v>0.16</v>
      </c>
      <c r="O5451">
        <f>VLOOKUP(B5451,[2]Planilha1!$A:$G,6,FALSE)</f>
        <v>7</v>
      </c>
      <c r="P5451">
        <f t="shared" si="428"/>
        <v>2.0744428639165482E-4</v>
      </c>
      <c r="Q5451" s="16">
        <f t="shared" si="429"/>
        <v>2.0744428639165482E-4</v>
      </c>
    </row>
    <row r="5452" spans="1:17" x14ac:dyDescent="0.25">
      <c r="A5452" s="7">
        <v>293305</v>
      </c>
      <c r="B5452" s="7">
        <v>2933059</v>
      </c>
      <c r="C5452" t="s">
        <v>2170</v>
      </c>
      <c r="D5452" t="s">
        <v>1784</v>
      </c>
      <c r="E5452" t="s">
        <v>466</v>
      </c>
      <c r="F5452" t="s">
        <v>10</v>
      </c>
      <c r="G5452">
        <v>13800</v>
      </c>
      <c r="H5452">
        <f t="shared" si="425"/>
        <v>13800</v>
      </c>
      <c r="I5452">
        <v>0.53900000000000003</v>
      </c>
      <c r="J5452" s="1">
        <v>66311590.619999997</v>
      </c>
      <c r="K5452" s="10">
        <f t="shared" si="426"/>
        <v>4805.187726086956</v>
      </c>
      <c r="L5452" s="8">
        <f t="shared" si="427"/>
        <v>4805.187726086956</v>
      </c>
      <c r="M5452" s="14">
        <v>0.22222222222222224</v>
      </c>
      <c r="N5452">
        <f>VLOOKUP(B5452,'[1]ICI-DH'!$A:$H,8,FALSE)</f>
        <v>0.1</v>
      </c>
      <c r="O5452">
        <f>VLOOKUP(B5452,[2]Planilha1!$A:$G,6,FALSE)</f>
        <v>0</v>
      </c>
      <c r="P5452">
        <f t="shared" si="428"/>
        <v>0</v>
      </c>
      <c r="Q5452" s="16">
        <f t="shared" si="429"/>
        <v>0</v>
      </c>
    </row>
    <row r="5453" spans="1:17" x14ac:dyDescent="0.25">
      <c r="A5453" s="7">
        <v>293310</v>
      </c>
      <c r="B5453" s="7">
        <v>2933109</v>
      </c>
      <c r="C5453" t="s">
        <v>2171</v>
      </c>
      <c r="D5453" t="s">
        <v>1784</v>
      </c>
      <c r="E5453" t="s">
        <v>466</v>
      </c>
      <c r="F5453" t="s">
        <v>10</v>
      </c>
      <c r="G5453">
        <v>8101</v>
      </c>
      <c r="H5453">
        <f t="shared" si="425"/>
        <v>8101</v>
      </c>
      <c r="I5453">
        <v>0.57499999999999996</v>
      </c>
      <c r="J5453" s="1">
        <v>38560048.82</v>
      </c>
      <c r="K5453" s="10">
        <f t="shared" si="426"/>
        <v>4759.912210838168</v>
      </c>
      <c r="L5453" s="8">
        <f t="shared" si="427"/>
        <v>4759.912210838168</v>
      </c>
      <c r="M5453" s="14">
        <v>5.5555555555555559E-2</v>
      </c>
      <c r="N5453">
        <f>VLOOKUP(B5453,'[1]ICI-DH'!$A:$H,8,FALSE)</f>
        <v>0.1</v>
      </c>
      <c r="O5453">
        <f>VLOOKUP(B5453,[2]Planilha1!$A:$G,6,FALSE)</f>
        <v>0</v>
      </c>
      <c r="P5453">
        <f t="shared" si="428"/>
        <v>0</v>
      </c>
      <c r="Q5453" s="16">
        <f t="shared" si="429"/>
        <v>0</v>
      </c>
    </row>
    <row r="5454" spans="1:17" x14ac:dyDescent="0.25">
      <c r="A5454" s="7">
        <v>221140</v>
      </c>
      <c r="B5454" s="7">
        <v>2211407</v>
      </c>
      <c r="C5454" t="s">
        <v>900</v>
      </c>
      <c r="D5454" t="s">
        <v>682</v>
      </c>
      <c r="E5454" t="s">
        <v>466</v>
      </c>
      <c r="F5454" t="s">
        <v>10</v>
      </c>
      <c r="G5454">
        <v>4417</v>
      </c>
      <c r="H5454">
        <f t="shared" si="425"/>
        <v>4417</v>
      </c>
      <c r="I5454">
        <v>0.57099999999999995</v>
      </c>
      <c r="J5454" s="1">
        <v>26481620.050000001</v>
      </c>
      <c r="K5454" s="10">
        <f t="shared" si="426"/>
        <v>5995.3860199230248</v>
      </c>
      <c r="L5454" s="8">
        <f t="shared" si="427"/>
        <v>5995.3860199230248</v>
      </c>
      <c r="M5454" s="14">
        <v>0.53888888888888897</v>
      </c>
      <c r="N5454">
        <f>VLOOKUP(B5454,'[1]ICI-DH'!$A:$H,8,FALSE)</f>
        <v>0.1</v>
      </c>
      <c r="O5454">
        <f>VLOOKUP(B5454,[2]Planilha1!$A:$G,6,FALSE)</f>
        <v>0</v>
      </c>
      <c r="P5454">
        <f t="shared" si="428"/>
        <v>0</v>
      </c>
      <c r="Q5454" s="16">
        <f t="shared" si="429"/>
        <v>0</v>
      </c>
    </row>
    <row r="5455" spans="1:17" x14ac:dyDescent="0.25">
      <c r="A5455" s="7">
        <v>510840</v>
      </c>
      <c r="B5455" s="7">
        <v>5108402</v>
      </c>
      <c r="C5455" t="s">
        <v>900</v>
      </c>
      <c r="D5455" t="s">
        <v>5002</v>
      </c>
      <c r="E5455" t="s">
        <v>4932</v>
      </c>
      <c r="F5455" t="s">
        <v>10</v>
      </c>
      <c r="G5455">
        <v>300078</v>
      </c>
      <c r="H5455">
        <f t="shared" si="425"/>
        <v>200000</v>
      </c>
      <c r="I5455">
        <v>0.73399999999999999</v>
      </c>
      <c r="J5455" s="1">
        <v>1195280710.3699999</v>
      </c>
      <c r="K5455" s="10">
        <f t="shared" si="426"/>
        <v>3983.2333938842562</v>
      </c>
      <c r="L5455" s="8">
        <f t="shared" si="427"/>
        <v>3983.2333938842562</v>
      </c>
      <c r="M5455" s="14">
        <v>0.77222222222222225</v>
      </c>
      <c r="N5455">
        <f>VLOOKUP(B5455,'[1]ICI-DH'!$A:$H,8,FALSE)</f>
        <v>0.1</v>
      </c>
      <c r="O5455">
        <f>VLOOKUP(B5455,[2]Planilha1!$A:$G,6,FALSE)</f>
        <v>186</v>
      </c>
      <c r="P5455">
        <f t="shared" si="428"/>
        <v>6.1983884190110574E-4</v>
      </c>
      <c r="Q5455" s="16">
        <f t="shared" si="429"/>
        <v>6.1983884190110574E-4</v>
      </c>
    </row>
    <row r="5456" spans="1:17" x14ac:dyDescent="0.25">
      <c r="A5456" s="7">
        <v>293315</v>
      </c>
      <c r="B5456" s="7">
        <v>2933158</v>
      </c>
      <c r="C5456" t="s">
        <v>2172</v>
      </c>
      <c r="D5456" t="s">
        <v>1784</v>
      </c>
      <c r="E5456" t="s">
        <v>466</v>
      </c>
      <c r="F5456" t="s">
        <v>10</v>
      </c>
      <c r="G5456">
        <v>13377</v>
      </c>
      <c r="H5456">
        <f t="shared" si="425"/>
        <v>13377</v>
      </c>
      <c r="I5456">
        <v>0.55500000000000005</v>
      </c>
      <c r="J5456" s="1">
        <v>65471906.579999998</v>
      </c>
      <c r="K5456" s="10">
        <f t="shared" si="426"/>
        <v>4894.3639515586456</v>
      </c>
      <c r="L5456" s="8">
        <f t="shared" si="427"/>
        <v>4894.3639515586456</v>
      </c>
      <c r="M5456" s="14">
        <v>0.10555555555555558</v>
      </c>
      <c r="N5456">
        <f>VLOOKUP(B5456,'[1]ICI-DH'!$A:$H,8,FALSE)</f>
        <v>0.16</v>
      </c>
      <c r="O5456">
        <f>VLOOKUP(B5456,[2]Planilha1!$A:$G,6,FALSE)</f>
        <v>0</v>
      </c>
      <c r="P5456">
        <f t="shared" si="428"/>
        <v>0</v>
      </c>
      <c r="Q5456" s="16">
        <f t="shared" si="429"/>
        <v>0</v>
      </c>
    </row>
    <row r="5457" spans="1:17" x14ac:dyDescent="0.25">
      <c r="A5457" s="7">
        <v>355650</v>
      </c>
      <c r="B5457" s="7">
        <v>3556503</v>
      </c>
      <c r="C5457" t="s">
        <v>3816</v>
      </c>
      <c r="D5457" t="s">
        <v>3202</v>
      </c>
      <c r="E5457" t="s">
        <v>2182</v>
      </c>
      <c r="F5457" t="s">
        <v>10</v>
      </c>
      <c r="G5457">
        <v>115771</v>
      </c>
      <c r="H5457">
        <f t="shared" si="425"/>
        <v>115771</v>
      </c>
      <c r="I5457">
        <v>0.75900000000000001</v>
      </c>
      <c r="J5457" s="1">
        <v>441373887.88</v>
      </c>
      <c r="K5457" s="10">
        <f t="shared" si="426"/>
        <v>3812.4736581700081</v>
      </c>
      <c r="L5457" s="8">
        <f t="shared" si="427"/>
        <v>3812.4736581700081</v>
      </c>
      <c r="M5457" s="14">
        <v>0.78333333333333344</v>
      </c>
      <c r="N5457">
        <f>VLOOKUP(B5457,'[1]ICI-DH'!$A:$H,8,FALSE)</f>
        <v>0.1</v>
      </c>
      <c r="O5457">
        <f>VLOOKUP(B5457,[2]Planilha1!$A:$G,6,FALSE)</f>
        <v>112</v>
      </c>
      <c r="P5457">
        <f t="shared" si="428"/>
        <v>9.6742707586528582E-4</v>
      </c>
      <c r="Q5457" s="16">
        <f t="shared" si="429"/>
        <v>9.6742707586528582E-4</v>
      </c>
    </row>
    <row r="5458" spans="1:17" x14ac:dyDescent="0.25">
      <c r="A5458" s="7">
        <v>293317</v>
      </c>
      <c r="B5458" s="7">
        <v>2933174</v>
      </c>
      <c r="C5458" t="s">
        <v>2173</v>
      </c>
      <c r="D5458" t="s">
        <v>1784</v>
      </c>
      <c r="E5458" t="s">
        <v>466</v>
      </c>
      <c r="F5458" t="s">
        <v>10</v>
      </c>
      <c r="G5458">
        <v>9913</v>
      </c>
      <c r="H5458">
        <f t="shared" si="425"/>
        <v>9913</v>
      </c>
      <c r="I5458">
        <v>0.58599999999999997</v>
      </c>
      <c r="J5458" s="1">
        <v>42632629.32</v>
      </c>
      <c r="K5458" s="10">
        <f t="shared" si="426"/>
        <v>4300.6788378896399</v>
      </c>
      <c r="L5458" s="8">
        <f t="shared" si="427"/>
        <v>4300.6788378896399</v>
      </c>
      <c r="M5458" s="14">
        <v>0.12222222222222219</v>
      </c>
      <c r="N5458">
        <f>VLOOKUP(B5458,'[1]ICI-DH'!$A:$H,8,FALSE)</f>
        <v>0.1</v>
      </c>
      <c r="O5458">
        <f>VLOOKUP(B5458,[2]Planilha1!$A:$G,6,FALSE)</f>
        <v>0</v>
      </c>
      <c r="P5458">
        <f t="shared" si="428"/>
        <v>0</v>
      </c>
      <c r="Q5458" s="16">
        <f t="shared" si="429"/>
        <v>0</v>
      </c>
    </row>
    <row r="5459" spans="1:17" x14ac:dyDescent="0.25">
      <c r="A5459" s="7">
        <v>317090</v>
      </c>
      <c r="B5459" s="7">
        <v>3170909</v>
      </c>
      <c r="C5459" t="s">
        <v>3018</v>
      </c>
      <c r="D5459" t="s">
        <v>2181</v>
      </c>
      <c r="E5459" t="s">
        <v>2182</v>
      </c>
      <c r="F5459" t="s">
        <v>10</v>
      </c>
      <c r="G5459">
        <v>18840</v>
      </c>
      <c r="H5459">
        <f t="shared" si="425"/>
        <v>18840</v>
      </c>
      <c r="I5459">
        <v>0.59399999999999997</v>
      </c>
      <c r="J5459" s="1">
        <v>78427899.569999993</v>
      </c>
      <c r="K5459" s="10">
        <f t="shared" si="426"/>
        <v>4162.8396799363054</v>
      </c>
      <c r="L5459" s="8">
        <f t="shared" si="427"/>
        <v>4162.8396799363054</v>
      </c>
      <c r="M5459" s="14">
        <v>0.34444444444444444</v>
      </c>
      <c r="N5459">
        <f>VLOOKUP(B5459,'[1]ICI-DH'!$A:$H,8,FALSE)</f>
        <v>0.1</v>
      </c>
      <c r="O5459">
        <f>VLOOKUP(B5459,[2]Planilha1!$A:$G,6,FALSE)</f>
        <v>3</v>
      </c>
      <c r="P5459">
        <f t="shared" si="428"/>
        <v>1.5923566878980891E-4</v>
      </c>
      <c r="Q5459" s="16">
        <f t="shared" si="429"/>
        <v>1.5923566878980891E-4</v>
      </c>
    </row>
    <row r="5460" spans="1:17" x14ac:dyDescent="0.25">
      <c r="A5460" s="7">
        <v>330620</v>
      </c>
      <c r="B5460" s="7">
        <v>3306206</v>
      </c>
      <c r="C5460" t="s">
        <v>3199</v>
      </c>
      <c r="D5460" t="s">
        <v>3113</v>
      </c>
      <c r="E5460" t="s">
        <v>2182</v>
      </c>
      <c r="F5460" t="s">
        <v>10</v>
      </c>
      <c r="G5460">
        <v>33976</v>
      </c>
      <c r="H5460">
        <f t="shared" si="425"/>
        <v>33976</v>
      </c>
      <c r="I5460">
        <v>0.71399999999999997</v>
      </c>
      <c r="J5460" s="1">
        <v>276444424.66000003</v>
      </c>
      <c r="K5460" s="10">
        <f t="shared" si="426"/>
        <v>8136.4617571226754</v>
      </c>
      <c r="L5460" s="8">
        <f t="shared" si="427"/>
        <v>8136.4617571226754</v>
      </c>
      <c r="M5460" s="14">
        <v>0.6</v>
      </c>
      <c r="N5460">
        <f>VLOOKUP(B5460,'[1]ICI-DH'!$A:$H,8,FALSE)</f>
        <v>0.1</v>
      </c>
      <c r="O5460">
        <f>VLOOKUP(B5460,[2]Planilha1!$A:$G,6,FALSE)</f>
        <v>28</v>
      </c>
      <c r="P5460">
        <f t="shared" si="428"/>
        <v>8.2411113727336941E-4</v>
      </c>
      <c r="Q5460" s="16">
        <f t="shared" si="429"/>
        <v>8.2411113727336941E-4</v>
      </c>
    </row>
    <row r="5461" spans="1:17" x14ac:dyDescent="0.25">
      <c r="A5461" s="7">
        <v>317100</v>
      </c>
      <c r="B5461" s="7">
        <v>3171006</v>
      </c>
      <c r="C5461" t="s">
        <v>3019</v>
      </c>
      <c r="D5461" t="s">
        <v>2181</v>
      </c>
      <c r="E5461" t="s">
        <v>2182</v>
      </c>
      <c r="F5461" t="s">
        <v>10</v>
      </c>
      <c r="G5461">
        <v>19975</v>
      </c>
      <c r="H5461">
        <f t="shared" si="425"/>
        <v>19975</v>
      </c>
      <c r="I5461">
        <v>0.74199999999999999</v>
      </c>
      <c r="J5461" s="1">
        <v>121367359.22</v>
      </c>
      <c r="K5461" s="10">
        <f t="shared" si="426"/>
        <v>6075.9629146433044</v>
      </c>
      <c r="L5461" s="8">
        <f t="shared" si="427"/>
        <v>6075.9629146433044</v>
      </c>
      <c r="M5461" s="14">
        <v>0.37777777777777777</v>
      </c>
      <c r="N5461">
        <f>VLOOKUP(B5461,'[1]ICI-DH'!$A:$H,8,FALSE)</f>
        <v>0.2</v>
      </c>
      <c r="O5461">
        <f>VLOOKUP(B5461,[2]Planilha1!$A:$G,6,FALSE)</f>
        <v>1</v>
      </c>
      <c r="P5461">
        <f t="shared" si="428"/>
        <v>5.0062578222778471E-5</v>
      </c>
      <c r="Q5461" s="16">
        <f t="shared" si="429"/>
        <v>5.0062578222778471E-5</v>
      </c>
    </row>
    <row r="5462" spans="1:17" x14ac:dyDescent="0.25">
      <c r="A5462" s="7">
        <v>432260</v>
      </c>
      <c r="B5462" s="7">
        <v>4322608</v>
      </c>
      <c r="C5462" t="s">
        <v>4913</v>
      </c>
      <c r="D5462" t="s">
        <v>4459</v>
      </c>
      <c r="E5462" t="s">
        <v>3828</v>
      </c>
      <c r="F5462" t="s">
        <v>10</v>
      </c>
      <c r="G5462">
        <v>68763</v>
      </c>
      <c r="H5462">
        <f t="shared" si="425"/>
        <v>68763</v>
      </c>
      <c r="I5462">
        <v>0.71199999999999997</v>
      </c>
      <c r="J5462" s="1">
        <v>411187042.67000002</v>
      </c>
      <c r="K5462" s="10">
        <f t="shared" si="426"/>
        <v>5979.7717183659815</v>
      </c>
      <c r="L5462" s="8">
        <f t="shared" si="427"/>
        <v>5979.7717183659815</v>
      </c>
      <c r="M5462" s="14">
        <v>1.1055555555555556</v>
      </c>
      <c r="N5462">
        <f>VLOOKUP(B5462,'[1]ICI-DH'!$A:$H,8,FALSE)</f>
        <v>0.26</v>
      </c>
      <c r="O5462">
        <f>VLOOKUP(B5462,[2]Planilha1!$A:$G,6,FALSE)</f>
        <v>27</v>
      </c>
      <c r="P5462">
        <f t="shared" si="428"/>
        <v>3.9265302560970291E-4</v>
      </c>
      <c r="Q5462" s="16">
        <f t="shared" si="429"/>
        <v>3.9265302560970291E-4</v>
      </c>
    </row>
    <row r="5463" spans="1:17" x14ac:dyDescent="0.25">
      <c r="A5463" s="7">
        <v>320506</v>
      </c>
      <c r="B5463" s="7">
        <v>3205069</v>
      </c>
      <c r="C5463" t="s">
        <v>3107</v>
      </c>
      <c r="D5463" t="s">
        <v>3036</v>
      </c>
      <c r="E5463" t="s">
        <v>2182</v>
      </c>
      <c r="F5463" t="s">
        <v>10</v>
      </c>
      <c r="G5463">
        <v>23831</v>
      </c>
      <c r="H5463">
        <f t="shared" si="425"/>
        <v>23831</v>
      </c>
      <c r="I5463">
        <v>0.72799999999999998</v>
      </c>
      <c r="J5463" s="1">
        <v>157090732.18000001</v>
      </c>
      <c r="K5463" s="10">
        <f t="shared" si="426"/>
        <v>6591.8648894297348</v>
      </c>
      <c r="L5463" s="8">
        <f t="shared" si="427"/>
        <v>6591.8648894297348</v>
      </c>
      <c r="M5463" s="14">
        <v>0.33333333333333337</v>
      </c>
      <c r="N5463">
        <f>VLOOKUP(B5463,'[1]ICI-DH'!$A:$H,8,FALSE)</f>
        <v>0.1</v>
      </c>
      <c r="O5463">
        <f>VLOOKUP(B5463,[2]Planilha1!$A:$G,6,FALSE)</f>
        <v>31</v>
      </c>
      <c r="P5463">
        <f t="shared" si="428"/>
        <v>1.3008266543577693E-3</v>
      </c>
      <c r="Q5463" s="16">
        <f t="shared" si="429"/>
        <v>1.3008266543577693E-3</v>
      </c>
    </row>
    <row r="5464" spans="1:17" x14ac:dyDescent="0.25">
      <c r="A5464" s="7">
        <v>241475</v>
      </c>
      <c r="B5464" s="7">
        <v>2414753</v>
      </c>
      <c r="C5464" t="s">
        <v>1243</v>
      </c>
      <c r="D5464" t="s">
        <v>1086</v>
      </c>
      <c r="E5464" t="s">
        <v>466</v>
      </c>
      <c r="F5464" t="s">
        <v>10</v>
      </c>
      <c r="G5464">
        <v>3014</v>
      </c>
      <c r="H5464">
        <f t="shared" si="425"/>
        <v>3014</v>
      </c>
      <c r="I5464">
        <v>0.55500000000000005</v>
      </c>
      <c r="J5464" s="1">
        <v>30287565.899999999</v>
      </c>
      <c r="K5464" s="10">
        <f t="shared" si="426"/>
        <v>10048.960152621101</v>
      </c>
      <c r="L5464" s="8">
        <f t="shared" si="427"/>
        <v>10048.960152621101</v>
      </c>
      <c r="M5464" s="14">
        <v>-0.05</v>
      </c>
      <c r="N5464">
        <f>VLOOKUP(B5464,'[1]ICI-DH'!$A:$H,8,FALSE)</f>
        <v>0.16</v>
      </c>
      <c r="O5464">
        <f>VLOOKUP(B5464,[2]Planilha1!$A:$G,6,FALSE)</f>
        <v>0</v>
      </c>
      <c r="P5464">
        <f t="shared" si="428"/>
        <v>0</v>
      </c>
      <c r="Q5464" s="16">
        <f t="shared" si="429"/>
        <v>0</v>
      </c>
    </row>
    <row r="5465" spans="1:17" x14ac:dyDescent="0.25">
      <c r="A5465" s="7">
        <v>412853</v>
      </c>
      <c r="B5465" s="7">
        <v>4128534</v>
      </c>
      <c r="C5465" t="s">
        <v>4189</v>
      </c>
      <c r="D5465" t="s">
        <v>3827</v>
      </c>
      <c r="E5465" t="s">
        <v>3828</v>
      </c>
      <c r="F5465" t="s">
        <v>10</v>
      </c>
      <c r="G5465">
        <v>9681</v>
      </c>
      <c r="H5465">
        <f t="shared" si="425"/>
        <v>9681</v>
      </c>
      <c r="I5465">
        <v>0.65</v>
      </c>
      <c r="J5465" s="1">
        <v>61347863.880000003</v>
      </c>
      <c r="K5465" s="10">
        <f t="shared" si="426"/>
        <v>6336.9346017973348</v>
      </c>
      <c r="L5465" s="8">
        <f t="shared" si="427"/>
        <v>6336.9346017973348</v>
      </c>
      <c r="M5465" s="14">
        <v>0.47777777777777786</v>
      </c>
      <c r="N5465">
        <f>VLOOKUP(B5465,'[1]ICI-DH'!$A:$H,8,FALSE)</f>
        <v>0.16</v>
      </c>
      <c r="O5465">
        <f>VLOOKUP(B5465,[2]Planilha1!$A:$G,6,FALSE)</f>
        <v>0</v>
      </c>
      <c r="P5465">
        <f t="shared" si="428"/>
        <v>0</v>
      </c>
      <c r="Q5465" s="16">
        <f t="shared" si="429"/>
        <v>0</v>
      </c>
    </row>
    <row r="5466" spans="1:17" x14ac:dyDescent="0.25">
      <c r="A5466" s="7">
        <v>261600</v>
      </c>
      <c r="B5466" s="7">
        <v>2616001</v>
      </c>
      <c r="C5466" t="s">
        <v>1613</v>
      </c>
      <c r="D5466" t="s">
        <v>1452</v>
      </c>
      <c r="E5466" t="s">
        <v>466</v>
      </c>
      <c r="F5466" t="s">
        <v>10</v>
      </c>
      <c r="G5466">
        <v>17251</v>
      </c>
      <c r="H5466">
        <f t="shared" si="425"/>
        <v>17251</v>
      </c>
      <c r="I5466">
        <v>0.59199999999999997</v>
      </c>
      <c r="J5466" s="1">
        <v>81195124.900000006</v>
      </c>
      <c r="K5466" s="10">
        <f t="shared" si="426"/>
        <v>4706.6909106718458</v>
      </c>
      <c r="L5466" s="8">
        <f t="shared" si="427"/>
        <v>4706.6909106718458</v>
      </c>
      <c r="M5466" s="14">
        <v>6.666666666666668E-2</v>
      </c>
      <c r="N5466">
        <f>VLOOKUP(B5466,'[1]ICI-DH'!$A:$H,8,FALSE)</f>
        <v>0.26</v>
      </c>
      <c r="O5466">
        <f>VLOOKUP(B5466,[2]Planilha1!$A:$G,6,FALSE)</f>
        <v>0</v>
      </c>
      <c r="P5466">
        <f t="shared" si="428"/>
        <v>0</v>
      </c>
      <c r="Q5466" s="16">
        <f t="shared" si="429"/>
        <v>0</v>
      </c>
    </row>
    <row r="5467" spans="1:17" x14ac:dyDescent="0.25">
      <c r="A5467" s="7">
        <v>510850</v>
      </c>
      <c r="B5467" s="7">
        <v>5108501</v>
      </c>
      <c r="C5467" t="s">
        <v>5129</v>
      </c>
      <c r="D5467" t="s">
        <v>5002</v>
      </c>
      <c r="E5467" t="s">
        <v>4932</v>
      </c>
      <c r="F5467" t="s">
        <v>10</v>
      </c>
      <c r="G5467">
        <v>12800</v>
      </c>
      <c r="H5467">
        <f t="shared" si="425"/>
        <v>12800</v>
      </c>
      <c r="I5467">
        <v>0.68</v>
      </c>
      <c r="J5467" s="1">
        <v>83979783.819999993</v>
      </c>
      <c r="K5467" s="10">
        <f t="shared" si="426"/>
        <v>6560.9206109374991</v>
      </c>
      <c r="L5467" s="8">
        <f t="shared" si="427"/>
        <v>6560.9206109374991</v>
      </c>
      <c r="M5467" s="14">
        <v>0.48888888888888893</v>
      </c>
      <c r="N5467">
        <f>VLOOKUP(B5467,'[1]ICI-DH'!$A:$H,8,FALSE)</f>
        <v>0.1</v>
      </c>
      <c r="O5467">
        <f>VLOOKUP(B5467,[2]Planilha1!$A:$G,6,FALSE)</f>
        <v>0</v>
      </c>
      <c r="P5467">
        <f t="shared" si="428"/>
        <v>0</v>
      </c>
      <c r="Q5467" s="16">
        <f t="shared" si="429"/>
        <v>0</v>
      </c>
    </row>
    <row r="5468" spans="1:17" x14ac:dyDescent="0.25">
      <c r="A5468" s="7">
        <v>241480</v>
      </c>
      <c r="B5468" s="7">
        <v>2414803</v>
      </c>
      <c r="C5468" t="s">
        <v>1244</v>
      </c>
      <c r="D5468" t="s">
        <v>1086</v>
      </c>
      <c r="E5468" t="s">
        <v>466</v>
      </c>
      <c r="F5468" t="s">
        <v>10</v>
      </c>
      <c r="G5468">
        <v>10735</v>
      </c>
      <c r="H5468">
        <f t="shared" si="425"/>
        <v>10735</v>
      </c>
      <c r="I5468">
        <v>0.58699999999999997</v>
      </c>
      <c r="J5468" s="1">
        <v>62419245.740000002</v>
      </c>
      <c r="K5468" s="10">
        <f t="shared" si="426"/>
        <v>5814.5547964601774</v>
      </c>
      <c r="L5468" s="8">
        <f t="shared" si="427"/>
        <v>5814.5547964601774</v>
      </c>
      <c r="M5468" s="14">
        <v>0.49444444444444435</v>
      </c>
      <c r="N5468">
        <f>VLOOKUP(B5468,'[1]ICI-DH'!$A:$H,8,FALSE)</f>
        <v>0.1</v>
      </c>
      <c r="O5468">
        <f>VLOOKUP(B5468,[2]Planilha1!$A:$G,6,FALSE)</f>
        <v>0</v>
      </c>
      <c r="P5468">
        <f t="shared" si="428"/>
        <v>0</v>
      </c>
      <c r="Q5468" s="16">
        <f t="shared" si="429"/>
        <v>0</v>
      </c>
    </row>
    <row r="5469" spans="1:17" x14ac:dyDescent="0.25">
      <c r="A5469" s="7">
        <v>293320</v>
      </c>
      <c r="B5469" s="7">
        <v>2933208</v>
      </c>
      <c r="C5469" t="s">
        <v>1244</v>
      </c>
      <c r="D5469" t="s">
        <v>1784</v>
      </c>
      <c r="E5469" t="s">
        <v>466</v>
      </c>
      <c r="F5469" t="s">
        <v>10</v>
      </c>
      <c r="G5469">
        <v>42529</v>
      </c>
      <c r="H5469">
        <f t="shared" si="425"/>
        <v>42529</v>
      </c>
      <c r="I5469">
        <v>0.64500000000000002</v>
      </c>
      <c r="J5469" s="1">
        <v>184743045.78</v>
      </c>
      <c r="K5469" s="10">
        <f t="shared" si="426"/>
        <v>4343.9311006607259</v>
      </c>
      <c r="L5469" s="8">
        <f t="shared" si="427"/>
        <v>4343.9311006607259</v>
      </c>
      <c r="M5469" s="14">
        <v>0.18888888888888888</v>
      </c>
      <c r="N5469">
        <f>VLOOKUP(B5469,'[1]ICI-DH'!$A:$H,8,FALSE)</f>
        <v>0.1</v>
      </c>
      <c r="O5469">
        <f>VLOOKUP(B5469,[2]Planilha1!$A:$G,6,FALSE)</f>
        <v>0</v>
      </c>
      <c r="P5469">
        <f t="shared" si="428"/>
        <v>0</v>
      </c>
      <c r="Q5469" s="16">
        <f t="shared" si="429"/>
        <v>0</v>
      </c>
    </row>
    <row r="5470" spans="1:17" x14ac:dyDescent="0.25">
      <c r="A5470" s="7">
        <v>355660</v>
      </c>
      <c r="B5470" s="7">
        <v>3556602</v>
      </c>
      <c r="C5470" t="s">
        <v>1244</v>
      </c>
      <c r="D5470" t="s">
        <v>3202</v>
      </c>
      <c r="E5470" t="s">
        <v>2182</v>
      </c>
      <c r="F5470" t="s">
        <v>10</v>
      </c>
      <c r="G5470">
        <v>10176</v>
      </c>
      <c r="H5470">
        <f t="shared" si="425"/>
        <v>10176</v>
      </c>
      <c r="I5470">
        <v>0.754</v>
      </c>
      <c r="J5470" s="1">
        <v>56873078.049999997</v>
      </c>
      <c r="K5470" s="10">
        <f t="shared" si="426"/>
        <v>5588.9424184355339</v>
      </c>
      <c r="L5470" s="8">
        <f t="shared" si="427"/>
        <v>5588.9424184355339</v>
      </c>
      <c r="M5470" s="14">
        <v>0.35555555555555551</v>
      </c>
      <c r="N5470">
        <f>VLOOKUP(B5470,'[1]ICI-DH'!$A:$H,8,FALSE)</f>
        <v>0.16</v>
      </c>
      <c r="O5470">
        <f>VLOOKUP(B5470,[2]Planilha1!$A:$G,6,FALSE)</f>
        <v>3</v>
      </c>
      <c r="P5470">
        <f t="shared" si="428"/>
        <v>2.9481132075471697E-4</v>
      </c>
      <c r="Q5470" s="16">
        <f t="shared" si="429"/>
        <v>2.9481132075471697E-4</v>
      </c>
    </row>
    <row r="5471" spans="1:17" x14ac:dyDescent="0.25">
      <c r="A5471" s="7">
        <v>432270</v>
      </c>
      <c r="B5471" s="7">
        <v>4322707</v>
      </c>
      <c r="C5471" t="s">
        <v>1244</v>
      </c>
      <c r="D5471" t="s">
        <v>4459</v>
      </c>
      <c r="E5471" t="s">
        <v>3828</v>
      </c>
      <c r="F5471" t="s">
        <v>10</v>
      </c>
      <c r="G5471">
        <v>26710</v>
      </c>
      <c r="H5471">
        <f t="shared" si="425"/>
        <v>26710</v>
      </c>
      <c r="I5471">
        <v>0.73699999999999999</v>
      </c>
      <c r="J5471" s="1">
        <v>151405053.06999999</v>
      </c>
      <c r="K5471" s="10">
        <f t="shared" si="426"/>
        <v>5668.4782130288277</v>
      </c>
      <c r="L5471" s="8">
        <f t="shared" si="427"/>
        <v>5668.4782130288277</v>
      </c>
      <c r="M5471" s="14">
        <v>0.96666666666666679</v>
      </c>
      <c r="N5471">
        <f>VLOOKUP(B5471,'[1]ICI-DH'!$A:$H,8,FALSE)</f>
        <v>0.16</v>
      </c>
      <c r="O5471">
        <f>VLOOKUP(B5471,[2]Planilha1!$A:$G,6,FALSE)</f>
        <v>1</v>
      </c>
      <c r="P5471">
        <f t="shared" si="428"/>
        <v>3.7439161362785471E-5</v>
      </c>
      <c r="Q5471" s="16">
        <f t="shared" si="429"/>
        <v>3.7439161362785471E-5</v>
      </c>
    </row>
    <row r="5472" spans="1:17" x14ac:dyDescent="0.25">
      <c r="A5472" s="7">
        <v>412855</v>
      </c>
      <c r="B5472" s="7">
        <v>4128559</v>
      </c>
      <c r="C5472" t="s">
        <v>4190</v>
      </c>
      <c r="D5472" t="s">
        <v>3827</v>
      </c>
      <c r="E5472" t="s">
        <v>3828</v>
      </c>
      <c r="F5472" t="s">
        <v>10</v>
      </c>
      <c r="G5472">
        <v>8215</v>
      </c>
      <c r="H5472">
        <f t="shared" si="425"/>
        <v>8215</v>
      </c>
      <c r="I5472">
        <v>0.69899999999999995</v>
      </c>
      <c r="J5472" s="1">
        <v>50393256.020000003</v>
      </c>
      <c r="K5472" s="10">
        <f t="shared" si="426"/>
        <v>6134.2977504564824</v>
      </c>
      <c r="L5472" s="8">
        <f t="shared" si="427"/>
        <v>6134.2977504564824</v>
      </c>
      <c r="M5472" s="14">
        <v>0.47777777777777786</v>
      </c>
      <c r="N5472">
        <f>VLOOKUP(B5472,'[1]ICI-DH'!$A:$H,8,FALSE)</f>
        <v>0.2</v>
      </c>
      <c r="O5472">
        <f>VLOOKUP(B5472,[2]Planilha1!$A:$G,6,FALSE)</f>
        <v>0</v>
      </c>
      <c r="P5472">
        <f t="shared" si="428"/>
        <v>0</v>
      </c>
      <c r="Q5472" s="16">
        <f t="shared" si="429"/>
        <v>0</v>
      </c>
    </row>
    <row r="5473" spans="1:17" x14ac:dyDescent="0.25">
      <c r="A5473" s="7">
        <v>221150</v>
      </c>
      <c r="B5473" s="7">
        <v>2211506</v>
      </c>
      <c r="C5473" t="s">
        <v>901</v>
      </c>
      <c r="D5473" t="s">
        <v>682</v>
      </c>
      <c r="E5473" t="s">
        <v>466</v>
      </c>
      <c r="F5473" t="s">
        <v>10</v>
      </c>
      <c r="G5473">
        <v>3185</v>
      </c>
      <c r="H5473">
        <f t="shared" si="425"/>
        <v>3185</v>
      </c>
      <c r="I5473">
        <v>0.503</v>
      </c>
      <c r="J5473" s="1">
        <v>25737141.960000001</v>
      </c>
      <c r="K5473" s="10">
        <f t="shared" si="426"/>
        <v>8080.735309262167</v>
      </c>
      <c r="L5473" s="8">
        <f t="shared" si="427"/>
        <v>8080.735309262167</v>
      </c>
      <c r="M5473" s="14">
        <v>0.43888888888888894</v>
      </c>
      <c r="N5473">
        <f>VLOOKUP(B5473,'[1]ICI-DH'!$A:$H,8,FALSE)</f>
        <v>0.26</v>
      </c>
      <c r="O5473">
        <f>VLOOKUP(B5473,[2]Planilha1!$A:$G,6,FALSE)</f>
        <v>0</v>
      </c>
      <c r="P5473">
        <f t="shared" si="428"/>
        <v>0</v>
      </c>
      <c r="Q5473" s="16">
        <f t="shared" si="429"/>
        <v>0</v>
      </c>
    </row>
    <row r="5474" spans="1:17" x14ac:dyDescent="0.25">
      <c r="A5474" s="7">
        <v>432280</v>
      </c>
      <c r="B5474" s="7">
        <v>4322806</v>
      </c>
      <c r="C5474" t="s">
        <v>4914</v>
      </c>
      <c r="D5474" t="s">
        <v>4459</v>
      </c>
      <c r="E5474" t="s">
        <v>3828</v>
      </c>
      <c r="F5474" t="s">
        <v>10</v>
      </c>
      <c r="G5474">
        <v>24021</v>
      </c>
      <c r="H5474">
        <f t="shared" si="425"/>
        <v>24021</v>
      </c>
      <c r="I5474">
        <v>0.77300000000000002</v>
      </c>
      <c r="J5474" s="1">
        <v>189703224.25999999</v>
      </c>
      <c r="K5474" s="10">
        <f t="shared" si="426"/>
        <v>7897.3907938886805</v>
      </c>
      <c r="L5474" s="8">
        <f t="shared" si="427"/>
        <v>7897.3907938886805</v>
      </c>
      <c r="M5474" s="14">
        <v>1.0444444444444445</v>
      </c>
      <c r="N5474">
        <f>VLOOKUP(B5474,'[1]ICI-DH'!$A:$H,8,FALSE)</f>
        <v>0.1</v>
      </c>
      <c r="O5474">
        <f>VLOOKUP(B5474,[2]Planilha1!$A:$G,6,FALSE)</f>
        <v>4</v>
      </c>
      <c r="P5474">
        <f t="shared" si="428"/>
        <v>1.6652096082594398E-4</v>
      </c>
      <c r="Q5474" s="16">
        <f t="shared" si="429"/>
        <v>1.6652096082594398E-4</v>
      </c>
    </row>
    <row r="5475" spans="1:17" x14ac:dyDescent="0.25">
      <c r="A5475" s="7">
        <v>261610</v>
      </c>
      <c r="B5475" s="7">
        <v>2616100</v>
      </c>
      <c r="C5475" t="s">
        <v>1614</v>
      </c>
      <c r="D5475" t="s">
        <v>1452</v>
      </c>
      <c r="E5475" t="s">
        <v>466</v>
      </c>
      <c r="F5475" t="s">
        <v>10</v>
      </c>
      <c r="G5475">
        <v>9169</v>
      </c>
      <c r="H5475">
        <f t="shared" si="425"/>
        <v>9169</v>
      </c>
      <c r="I5475">
        <v>0.60499999999999998</v>
      </c>
      <c r="J5475" s="1">
        <v>52297390.310000002</v>
      </c>
      <c r="K5475" s="10">
        <f t="shared" si="426"/>
        <v>5703.7179965099795</v>
      </c>
      <c r="L5475" s="8">
        <f t="shared" si="427"/>
        <v>5703.7179965099795</v>
      </c>
      <c r="M5475" s="14">
        <v>0.53333333333333333</v>
      </c>
      <c r="N5475">
        <f>VLOOKUP(B5475,'[1]ICI-DH'!$A:$H,8,FALSE)</f>
        <v>0.16</v>
      </c>
      <c r="O5475">
        <f>VLOOKUP(B5475,[2]Planilha1!$A:$G,6,FALSE)</f>
        <v>3</v>
      </c>
      <c r="P5475">
        <f t="shared" si="428"/>
        <v>3.2718944268731598E-4</v>
      </c>
      <c r="Q5475" s="16">
        <f t="shared" si="429"/>
        <v>3.2718944268731598E-4</v>
      </c>
    </row>
    <row r="5476" spans="1:17" x14ac:dyDescent="0.25">
      <c r="A5476" s="7">
        <v>317103</v>
      </c>
      <c r="B5476" s="7">
        <v>3171030</v>
      </c>
      <c r="C5476" t="s">
        <v>3020</v>
      </c>
      <c r="D5476" t="s">
        <v>2181</v>
      </c>
      <c r="E5476" t="s">
        <v>2182</v>
      </c>
      <c r="F5476" t="s">
        <v>10</v>
      </c>
      <c r="G5476">
        <v>7672</v>
      </c>
      <c r="H5476">
        <f t="shared" si="425"/>
        <v>7672</v>
      </c>
      <c r="I5476">
        <v>0.58399999999999996</v>
      </c>
      <c r="J5476" s="1">
        <v>43133951.520000003</v>
      </c>
      <c r="K5476" s="10">
        <f t="shared" si="426"/>
        <v>5622.2564546402509</v>
      </c>
      <c r="L5476" s="8">
        <f t="shared" si="427"/>
        <v>5622.2564546402509</v>
      </c>
      <c r="M5476" s="14">
        <v>0.28333333333333333</v>
      </c>
      <c r="N5476">
        <f>VLOOKUP(B5476,'[1]ICI-DH'!$A:$H,8,FALSE)</f>
        <v>0.1</v>
      </c>
      <c r="O5476">
        <f>VLOOKUP(B5476,[2]Planilha1!$A:$G,6,FALSE)</f>
        <v>1</v>
      </c>
      <c r="P5476">
        <f t="shared" si="428"/>
        <v>1.3034410844629823E-4</v>
      </c>
      <c r="Q5476" s="16">
        <f t="shared" si="429"/>
        <v>1.3034410844629823E-4</v>
      </c>
    </row>
    <row r="5477" spans="1:17" x14ac:dyDescent="0.25">
      <c r="A5477" s="7">
        <v>412860</v>
      </c>
      <c r="B5477" s="7">
        <v>4128609</v>
      </c>
      <c r="C5477" t="s">
        <v>4191</v>
      </c>
      <c r="D5477" t="s">
        <v>3827</v>
      </c>
      <c r="E5477" t="s">
        <v>3828</v>
      </c>
      <c r="F5477" t="s">
        <v>10</v>
      </c>
      <c r="G5477">
        <v>7932</v>
      </c>
      <c r="H5477">
        <f t="shared" si="425"/>
        <v>7932</v>
      </c>
      <c r="I5477">
        <v>0.72</v>
      </c>
      <c r="J5477" s="1">
        <v>58082821.159999996</v>
      </c>
      <c r="K5477" s="10">
        <f t="shared" si="426"/>
        <v>7322.5946999495709</v>
      </c>
      <c r="L5477" s="8">
        <f t="shared" si="427"/>
        <v>7322.5946999495709</v>
      </c>
      <c r="M5477" s="14">
        <v>0.65000000000000013</v>
      </c>
      <c r="N5477">
        <f>VLOOKUP(B5477,'[1]ICI-DH'!$A:$H,8,FALSE)</f>
        <v>0.1</v>
      </c>
      <c r="O5477">
        <f>VLOOKUP(B5477,[2]Planilha1!$A:$G,6,FALSE)</f>
        <v>0</v>
      </c>
      <c r="P5477">
        <f t="shared" si="428"/>
        <v>0</v>
      </c>
      <c r="Q5477" s="16">
        <f t="shared" si="429"/>
        <v>0</v>
      </c>
    </row>
    <row r="5478" spans="1:17" x14ac:dyDescent="0.25">
      <c r="A5478" s="7">
        <v>293325</v>
      </c>
      <c r="B5478" s="7">
        <v>2933257</v>
      </c>
      <c r="C5478" t="s">
        <v>2174</v>
      </c>
      <c r="D5478" t="s">
        <v>1784</v>
      </c>
      <c r="E5478" t="s">
        <v>466</v>
      </c>
      <c r="F5478" t="s">
        <v>10</v>
      </c>
      <c r="G5478">
        <v>6003</v>
      </c>
      <c r="H5478">
        <f t="shared" si="425"/>
        <v>6003</v>
      </c>
      <c r="I5478">
        <v>0.57699999999999996</v>
      </c>
      <c r="J5478" s="1">
        <v>39799669.469999999</v>
      </c>
      <c r="K5478" s="10">
        <f t="shared" si="426"/>
        <v>6629.9632633683159</v>
      </c>
      <c r="L5478" s="8">
        <f t="shared" si="427"/>
        <v>6629.9632633683159</v>
      </c>
      <c r="M5478" s="14">
        <v>0.21111111111111117</v>
      </c>
      <c r="N5478">
        <f>VLOOKUP(B5478,'[1]ICI-DH'!$A:$H,8,FALSE)</f>
        <v>0.16</v>
      </c>
      <c r="O5478">
        <f>VLOOKUP(B5478,[2]Planilha1!$A:$G,6,FALSE)</f>
        <v>0</v>
      </c>
      <c r="P5478">
        <f t="shared" si="428"/>
        <v>0</v>
      </c>
      <c r="Q5478" s="16">
        <f t="shared" si="429"/>
        <v>0</v>
      </c>
    </row>
    <row r="5479" spans="1:17" x14ac:dyDescent="0.25">
      <c r="A5479" s="7">
        <v>317107</v>
      </c>
      <c r="B5479" s="7">
        <v>3171071</v>
      </c>
      <c r="C5479" t="s">
        <v>3021</v>
      </c>
      <c r="D5479" t="s">
        <v>2181</v>
      </c>
      <c r="E5479" t="s">
        <v>2182</v>
      </c>
      <c r="F5479" t="s">
        <v>10</v>
      </c>
      <c r="G5479">
        <v>5181</v>
      </c>
      <c r="H5479">
        <f t="shared" si="425"/>
        <v>5181</v>
      </c>
      <c r="I5479">
        <v>0.63200000000000001</v>
      </c>
      <c r="J5479" s="1">
        <v>35293376.219999999</v>
      </c>
      <c r="K5479" s="10">
        <f t="shared" si="426"/>
        <v>6812.0780196873184</v>
      </c>
      <c r="L5479" s="8">
        <f t="shared" si="427"/>
        <v>6812.0780196873184</v>
      </c>
      <c r="M5479" s="14">
        <v>0.31666666666666671</v>
      </c>
      <c r="N5479">
        <f>VLOOKUP(B5479,'[1]ICI-DH'!$A:$H,8,FALSE)</f>
        <v>0.1</v>
      </c>
      <c r="O5479">
        <f>VLOOKUP(B5479,[2]Planilha1!$A:$G,6,FALSE)</f>
        <v>0</v>
      </c>
      <c r="P5479">
        <f t="shared" si="428"/>
        <v>0</v>
      </c>
      <c r="Q5479" s="16">
        <f t="shared" si="429"/>
        <v>0</v>
      </c>
    </row>
    <row r="5480" spans="1:17" x14ac:dyDescent="0.25">
      <c r="A5480" s="7">
        <v>317110</v>
      </c>
      <c r="B5480" s="7">
        <v>3171105</v>
      </c>
      <c r="C5480" t="s">
        <v>3022</v>
      </c>
      <c r="D5480" t="s">
        <v>2181</v>
      </c>
      <c r="E5480" t="s">
        <v>2182</v>
      </c>
      <c r="F5480" t="s">
        <v>10</v>
      </c>
      <c r="G5480">
        <v>3411</v>
      </c>
      <c r="H5480">
        <f t="shared" si="425"/>
        <v>3411</v>
      </c>
      <c r="I5480">
        <v>0.66700000000000004</v>
      </c>
      <c r="J5480" s="1">
        <v>34088964.850000001</v>
      </c>
      <c r="K5480" s="10">
        <f t="shared" si="426"/>
        <v>9993.833142773381</v>
      </c>
      <c r="L5480" s="8">
        <f t="shared" si="427"/>
        <v>9993.833142773381</v>
      </c>
      <c r="M5480" s="14">
        <v>0.61111111111111116</v>
      </c>
      <c r="N5480">
        <f>VLOOKUP(B5480,'[1]ICI-DH'!$A:$H,8,FALSE)</f>
        <v>0.1</v>
      </c>
      <c r="O5480">
        <f>VLOOKUP(B5480,[2]Planilha1!$A:$G,6,FALSE)</f>
        <v>8</v>
      </c>
      <c r="P5480">
        <f t="shared" si="428"/>
        <v>2.3453532688361184E-3</v>
      </c>
      <c r="Q5480" s="16">
        <f t="shared" si="429"/>
        <v>2.3453532688361184E-3</v>
      </c>
    </row>
    <row r="5481" spans="1:17" x14ac:dyDescent="0.25">
      <c r="A5481" s="7">
        <v>317115</v>
      </c>
      <c r="B5481" s="7">
        <v>3171154</v>
      </c>
      <c r="C5481" t="s">
        <v>3023</v>
      </c>
      <c r="D5481" t="s">
        <v>2181</v>
      </c>
      <c r="E5481" t="s">
        <v>2182</v>
      </c>
      <c r="F5481" t="s">
        <v>10</v>
      </c>
      <c r="G5481">
        <v>4899</v>
      </c>
      <c r="H5481">
        <f t="shared" si="425"/>
        <v>4899</v>
      </c>
      <c r="I5481">
        <v>0.61199999999999999</v>
      </c>
      <c r="J5481" s="1">
        <v>32394541.010000002</v>
      </c>
      <c r="K5481" s="10">
        <f t="shared" si="426"/>
        <v>6612.4803041437035</v>
      </c>
      <c r="L5481" s="8">
        <f t="shared" si="427"/>
        <v>6612.4803041437035</v>
      </c>
      <c r="M5481" s="14">
        <v>0.3888888888888889</v>
      </c>
      <c r="N5481">
        <f>VLOOKUP(B5481,'[1]ICI-DH'!$A:$H,8,FALSE)</f>
        <v>0.16</v>
      </c>
      <c r="O5481">
        <f>VLOOKUP(B5481,[2]Planilha1!$A:$G,6,FALSE)</f>
        <v>0</v>
      </c>
      <c r="P5481">
        <f t="shared" si="428"/>
        <v>0</v>
      </c>
      <c r="Q5481" s="16">
        <f t="shared" si="429"/>
        <v>0</v>
      </c>
    </row>
    <row r="5482" spans="1:17" x14ac:dyDescent="0.25">
      <c r="A5482" s="7">
        <v>261618</v>
      </c>
      <c r="B5482" s="7">
        <v>2616183</v>
      </c>
      <c r="C5482" t="s">
        <v>1615</v>
      </c>
      <c r="D5482" t="s">
        <v>1452</v>
      </c>
      <c r="E5482" t="s">
        <v>466</v>
      </c>
      <c r="F5482" t="s">
        <v>10</v>
      </c>
      <c r="G5482">
        <v>7558</v>
      </c>
      <c r="H5482">
        <f t="shared" si="425"/>
        <v>7558</v>
      </c>
      <c r="I5482">
        <v>0.56299999999999994</v>
      </c>
      <c r="J5482" s="1">
        <v>57360601.890000001</v>
      </c>
      <c r="K5482" s="10">
        <f t="shared" si="426"/>
        <v>7589.3889772426564</v>
      </c>
      <c r="L5482" s="8">
        <f t="shared" si="427"/>
        <v>7589.3889772426564</v>
      </c>
      <c r="M5482" s="14">
        <v>0.53888888888888897</v>
      </c>
      <c r="N5482">
        <f>VLOOKUP(B5482,'[1]ICI-DH'!$A:$H,8,FALSE)</f>
        <v>0.1</v>
      </c>
      <c r="O5482">
        <f>VLOOKUP(B5482,[2]Planilha1!$A:$G,6,FALSE)</f>
        <v>0</v>
      </c>
      <c r="P5482">
        <f t="shared" si="428"/>
        <v>0</v>
      </c>
      <c r="Q5482" s="16">
        <f t="shared" si="429"/>
        <v>0</v>
      </c>
    </row>
    <row r="5483" spans="1:17" x14ac:dyDescent="0.25">
      <c r="A5483" s="7">
        <v>261620</v>
      </c>
      <c r="B5483" s="7">
        <v>2616209</v>
      </c>
      <c r="C5483" t="s">
        <v>1616</v>
      </c>
      <c r="D5483" t="s">
        <v>1452</v>
      </c>
      <c r="E5483" t="s">
        <v>466</v>
      </c>
      <c r="F5483" t="s">
        <v>10</v>
      </c>
      <c r="G5483">
        <v>21959</v>
      </c>
      <c r="H5483">
        <f t="shared" si="425"/>
        <v>21959</v>
      </c>
      <c r="I5483">
        <v>0.58199999999999996</v>
      </c>
      <c r="J5483" s="1">
        <v>82110340.230000004</v>
      </c>
      <c r="K5483" s="10">
        <f t="shared" si="426"/>
        <v>3739.256807231659</v>
      </c>
      <c r="L5483" s="8">
        <f t="shared" si="427"/>
        <v>3739.256807231659</v>
      </c>
      <c r="M5483" s="14">
        <v>0.16111111111111112</v>
      </c>
      <c r="N5483">
        <f>VLOOKUP(B5483,'[1]ICI-DH'!$A:$H,8,FALSE)</f>
        <v>0.16</v>
      </c>
      <c r="O5483">
        <f>VLOOKUP(B5483,[2]Planilha1!$A:$G,6,FALSE)</f>
        <v>0</v>
      </c>
      <c r="P5483">
        <f t="shared" si="428"/>
        <v>0</v>
      </c>
      <c r="Q5483" s="16">
        <f t="shared" si="429"/>
        <v>0</v>
      </c>
    </row>
    <row r="5484" spans="1:17" x14ac:dyDescent="0.25">
      <c r="A5484" s="7">
        <v>317120</v>
      </c>
      <c r="B5484" s="7">
        <v>3171204</v>
      </c>
      <c r="C5484" t="s">
        <v>3024</v>
      </c>
      <c r="D5484" t="s">
        <v>2181</v>
      </c>
      <c r="E5484" t="s">
        <v>2182</v>
      </c>
      <c r="F5484" t="s">
        <v>10</v>
      </c>
      <c r="G5484">
        <v>129246</v>
      </c>
      <c r="H5484">
        <f t="shared" si="425"/>
        <v>129246</v>
      </c>
      <c r="I5484">
        <v>0.68799999999999994</v>
      </c>
      <c r="J5484" s="1">
        <v>506599857.04000002</v>
      </c>
      <c r="K5484" s="10">
        <f t="shared" si="426"/>
        <v>3919.6559819259401</v>
      </c>
      <c r="L5484" s="8">
        <f t="shared" si="427"/>
        <v>3919.6559819259401</v>
      </c>
      <c r="M5484" s="14">
        <v>0.58333333333333326</v>
      </c>
      <c r="N5484">
        <f>VLOOKUP(B5484,'[1]ICI-DH'!$A:$H,8,FALSE)</f>
        <v>0.16</v>
      </c>
      <c r="O5484">
        <f>VLOOKUP(B5484,[2]Planilha1!$A:$G,6,FALSE)</f>
        <v>148</v>
      </c>
      <c r="P5484">
        <f t="shared" si="428"/>
        <v>1.1451031366541324E-3</v>
      </c>
      <c r="Q5484" s="16">
        <f t="shared" si="429"/>
        <v>1.1451031366541324E-3</v>
      </c>
    </row>
    <row r="5485" spans="1:17" x14ac:dyDescent="0.25">
      <c r="A5485" s="7">
        <v>432285</v>
      </c>
      <c r="B5485" s="7">
        <v>4322855</v>
      </c>
      <c r="C5485" t="s">
        <v>4915</v>
      </c>
      <c r="D5485" t="s">
        <v>4459</v>
      </c>
      <c r="E5485" t="s">
        <v>3828</v>
      </c>
      <c r="F5485" t="s">
        <v>10</v>
      </c>
      <c r="G5485">
        <v>1818</v>
      </c>
      <c r="H5485">
        <f t="shared" si="425"/>
        <v>1818</v>
      </c>
      <c r="I5485">
        <v>0.72299999999999998</v>
      </c>
      <c r="J5485" s="1">
        <v>28588024</v>
      </c>
      <c r="K5485" s="10">
        <f t="shared" si="426"/>
        <v>15724.985698569857</v>
      </c>
      <c r="L5485" s="8">
        <f t="shared" si="427"/>
        <v>12739.39</v>
      </c>
      <c r="M5485" s="14">
        <v>0.46666666666666667</v>
      </c>
      <c r="N5485">
        <f>VLOOKUP(B5485,'[1]ICI-DH'!$A:$H,8,FALSE)</f>
        <v>0.1</v>
      </c>
      <c r="O5485">
        <f>VLOOKUP(B5485,[2]Planilha1!$A:$G,6,FALSE)</f>
        <v>0</v>
      </c>
      <c r="P5485">
        <f t="shared" si="428"/>
        <v>0</v>
      </c>
      <c r="Q5485" s="16">
        <f t="shared" si="429"/>
        <v>0</v>
      </c>
    </row>
    <row r="5486" spans="1:17" x14ac:dyDescent="0.25">
      <c r="A5486" s="7">
        <v>432290</v>
      </c>
      <c r="B5486" s="7">
        <v>4322905</v>
      </c>
      <c r="C5486" t="s">
        <v>4916</v>
      </c>
      <c r="D5486" t="s">
        <v>4459</v>
      </c>
      <c r="E5486" t="s">
        <v>3828</v>
      </c>
      <c r="F5486" t="s">
        <v>10</v>
      </c>
      <c r="G5486">
        <v>4769</v>
      </c>
      <c r="H5486">
        <f t="shared" si="425"/>
        <v>4769</v>
      </c>
      <c r="I5486">
        <v>0.70199999999999996</v>
      </c>
      <c r="J5486" s="1">
        <v>40886248.210000001</v>
      </c>
      <c r="K5486" s="10">
        <f t="shared" si="426"/>
        <v>8573.3378507024536</v>
      </c>
      <c r="L5486" s="8">
        <f t="shared" si="427"/>
        <v>8573.3378507024536</v>
      </c>
      <c r="M5486" s="14">
        <v>0.24444444444444446</v>
      </c>
      <c r="N5486">
        <f>VLOOKUP(B5486,'[1]ICI-DH'!$A:$H,8,FALSE)</f>
        <v>0.16</v>
      </c>
      <c r="O5486">
        <f>VLOOKUP(B5486,[2]Planilha1!$A:$G,6,FALSE)</f>
        <v>0</v>
      </c>
      <c r="P5486">
        <f t="shared" si="428"/>
        <v>0</v>
      </c>
      <c r="Q5486" s="16">
        <f t="shared" si="429"/>
        <v>0</v>
      </c>
    </row>
    <row r="5487" spans="1:17" x14ac:dyDescent="0.25">
      <c r="A5487" s="7">
        <v>432300</v>
      </c>
      <c r="B5487" s="7">
        <v>4323002</v>
      </c>
      <c r="C5487" t="s">
        <v>4917</v>
      </c>
      <c r="D5487" t="s">
        <v>4459</v>
      </c>
      <c r="E5487" t="s">
        <v>3828</v>
      </c>
      <c r="F5487" t="s">
        <v>10</v>
      </c>
      <c r="G5487">
        <v>224112</v>
      </c>
      <c r="H5487">
        <f t="shared" si="425"/>
        <v>200000</v>
      </c>
      <c r="I5487">
        <v>0.71699999999999997</v>
      </c>
      <c r="J5487" s="1">
        <v>781503641.62</v>
      </c>
      <c r="K5487" s="10">
        <f t="shared" si="426"/>
        <v>3487.1119869529521</v>
      </c>
      <c r="L5487" s="8">
        <f t="shared" si="427"/>
        <v>3487.1119869529521</v>
      </c>
      <c r="M5487" s="14">
        <v>0.85555555555555574</v>
      </c>
      <c r="N5487">
        <f>VLOOKUP(B5487,'[1]ICI-DH'!$A:$H,8,FALSE)</f>
        <v>0.26</v>
      </c>
      <c r="O5487">
        <f>VLOOKUP(B5487,[2]Planilha1!$A:$G,6,FALSE)</f>
        <v>122</v>
      </c>
      <c r="P5487">
        <f t="shared" si="428"/>
        <v>5.4437067180695368E-4</v>
      </c>
      <c r="Q5487" s="16">
        <f t="shared" si="429"/>
        <v>5.4437067180695368E-4</v>
      </c>
    </row>
    <row r="5488" spans="1:17" x14ac:dyDescent="0.25">
      <c r="A5488" s="7">
        <v>211280</v>
      </c>
      <c r="B5488" s="7">
        <v>2112803</v>
      </c>
      <c r="C5488" t="s">
        <v>676</v>
      </c>
      <c r="D5488" t="s">
        <v>465</v>
      </c>
      <c r="E5488" t="s">
        <v>466</v>
      </c>
      <c r="F5488" t="s">
        <v>10</v>
      </c>
      <c r="G5488">
        <v>51442</v>
      </c>
      <c r="H5488">
        <f t="shared" si="425"/>
        <v>51442</v>
      </c>
      <c r="I5488">
        <v>0.61799999999999999</v>
      </c>
      <c r="J5488" s="1">
        <v>196844421.87</v>
      </c>
      <c r="K5488" s="10">
        <f t="shared" si="426"/>
        <v>3826.5312754169745</v>
      </c>
      <c r="L5488" s="8">
        <f t="shared" si="427"/>
        <v>3826.5312754169745</v>
      </c>
      <c r="M5488" s="14">
        <v>0.75555555555555554</v>
      </c>
      <c r="N5488">
        <f>VLOOKUP(B5488,'[1]ICI-DH'!$A:$H,8,FALSE)</f>
        <v>0.16</v>
      </c>
      <c r="O5488">
        <f>VLOOKUP(B5488,[2]Planilha1!$A:$G,6,FALSE)</f>
        <v>0</v>
      </c>
      <c r="P5488">
        <f t="shared" si="428"/>
        <v>0</v>
      </c>
      <c r="Q5488" s="16">
        <f t="shared" si="429"/>
        <v>0</v>
      </c>
    </row>
    <row r="5489" spans="1:17" x14ac:dyDescent="0.25">
      <c r="A5489" s="7">
        <v>320510</v>
      </c>
      <c r="B5489" s="7">
        <v>3205101</v>
      </c>
      <c r="C5489" t="s">
        <v>676</v>
      </c>
      <c r="D5489" t="s">
        <v>3036</v>
      </c>
      <c r="E5489" t="s">
        <v>2182</v>
      </c>
      <c r="F5489" t="s">
        <v>10</v>
      </c>
      <c r="G5489">
        <v>73423</v>
      </c>
      <c r="H5489">
        <f t="shared" si="425"/>
        <v>73423</v>
      </c>
      <c r="I5489">
        <v>0.68600000000000005</v>
      </c>
      <c r="J5489" s="1">
        <v>479405490.85000002</v>
      </c>
      <c r="K5489" s="10">
        <f t="shared" si="426"/>
        <v>6529.3639710989746</v>
      </c>
      <c r="L5489" s="8">
        <f t="shared" si="427"/>
        <v>6529.3639710989746</v>
      </c>
      <c r="M5489" s="14">
        <v>1.0611111111111111</v>
      </c>
      <c r="N5489">
        <f>VLOOKUP(B5489,'[1]ICI-DH'!$A:$H,8,FALSE)</f>
        <v>0.1</v>
      </c>
      <c r="O5489">
        <f>VLOOKUP(B5489,[2]Planilha1!$A:$G,6,FALSE)</f>
        <v>41</v>
      </c>
      <c r="P5489">
        <f t="shared" si="428"/>
        <v>5.5840812824319355E-4</v>
      </c>
      <c r="Q5489" s="16">
        <f t="shared" si="429"/>
        <v>5.5840812824319355E-4</v>
      </c>
    </row>
    <row r="5490" spans="1:17" x14ac:dyDescent="0.25">
      <c r="A5490" s="7">
        <v>522200</v>
      </c>
      <c r="B5490" s="7">
        <v>5222005</v>
      </c>
      <c r="C5490" t="s">
        <v>5363</v>
      </c>
      <c r="D5490" t="s">
        <v>5136</v>
      </c>
      <c r="E5490" t="s">
        <v>4932</v>
      </c>
      <c r="F5490" t="s">
        <v>10</v>
      </c>
      <c r="G5490">
        <v>14956</v>
      </c>
      <c r="H5490">
        <f t="shared" si="425"/>
        <v>14956</v>
      </c>
      <c r="I5490">
        <v>0.71199999999999997</v>
      </c>
      <c r="J5490" s="1">
        <v>87626259.140000001</v>
      </c>
      <c r="K5490" s="10">
        <f t="shared" si="426"/>
        <v>5858.936824017117</v>
      </c>
      <c r="L5490" s="8">
        <f t="shared" si="427"/>
        <v>5858.936824017117</v>
      </c>
      <c r="M5490" s="14">
        <v>0.72777777777777775</v>
      </c>
      <c r="N5490">
        <f>VLOOKUP(B5490,'[1]ICI-DH'!$A:$H,8,FALSE)</f>
        <v>0.16</v>
      </c>
      <c r="O5490">
        <f>VLOOKUP(B5490,[2]Planilha1!$A:$G,6,FALSE)</f>
        <v>0</v>
      </c>
      <c r="P5490">
        <f t="shared" si="428"/>
        <v>0</v>
      </c>
      <c r="Q5490" s="16">
        <f t="shared" si="429"/>
        <v>0</v>
      </c>
    </row>
    <row r="5491" spans="1:17" x14ac:dyDescent="0.25">
      <c r="A5491" s="7">
        <v>261630</v>
      </c>
      <c r="B5491" s="7">
        <v>2616308</v>
      </c>
      <c r="C5491" t="s">
        <v>1617</v>
      </c>
      <c r="D5491" t="s">
        <v>1452</v>
      </c>
      <c r="E5491" t="s">
        <v>466</v>
      </c>
      <c r="F5491" t="s">
        <v>10</v>
      </c>
      <c r="G5491">
        <v>26359</v>
      </c>
      <c r="H5491">
        <f t="shared" si="425"/>
        <v>26359</v>
      </c>
      <c r="I5491">
        <v>0.60499999999999998</v>
      </c>
      <c r="J5491" s="1">
        <v>121710517.27</v>
      </c>
      <c r="K5491" s="10">
        <f t="shared" si="426"/>
        <v>4617.4178561402177</v>
      </c>
      <c r="L5491" s="8">
        <f t="shared" si="427"/>
        <v>4617.4178561402177</v>
      </c>
      <c r="M5491" s="14">
        <v>0.85</v>
      </c>
      <c r="N5491">
        <f>VLOOKUP(B5491,'[1]ICI-DH'!$A:$H,8,FALSE)</f>
        <v>0.16</v>
      </c>
      <c r="O5491">
        <f>VLOOKUP(B5491,[2]Planilha1!$A:$G,6,FALSE)</f>
        <v>0</v>
      </c>
      <c r="P5491">
        <f t="shared" si="428"/>
        <v>0</v>
      </c>
      <c r="Q5491" s="16">
        <f t="shared" si="429"/>
        <v>0</v>
      </c>
    </row>
    <row r="5492" spans="1:17" x14ac:dyDescent="0.25">
      <c r="A5492" s="7">
        <v>432310</v>
      </c>
      <c r="B5492" s="7">
        <v>4323101</v>
      </c>
      <c r="C5492" t="s">
        <v>4918</v>
      </c>
      <c r="D5492" t="s">
        <v>4459</v>
      </c>
      <c r="E5492" t="s">
        <v>3828</v>
      </c>
      <c r="F5492" t="s">
        <v>10</v>
      </c>
      <c r="G5492">
        <v>4665</v>
      </c>
      <c r="H5492">
        <f t="shared" si="425"/>
        <v>4665</v>
      </c>
      <c r="I5492">
        <v>0.63800000000000001</v>
      </c>
      <c r="J5492" s="1">
        <v>33618415.520000003</v>
      </c>
      <c r="K5492" s="10">
        <f t="shared" si="426"/>
        <v>7206.5199399785643</v>
      </c>
      <c r="L5492" s="8">
        <f t="shared" si="427"/>
        <v>7206.5199399785643</v>
      </c>
      <c r="M5492" s="14">
        <v>0.22222222222222224</v>
      </c>
      <c r="N5492">
        <f>VLOOKUP(B5492,'[1]ICI-DH'!$A:$H,8,FALSE)</f>
        <v>0.1</v>
      </c>
      <c r="O5492">
        <f>VLOOKUP(B5492,[2]Planilha1!$A:$G,6,FALSE)</f>
        <v>1</v>
      </c>
      <c r="P5492">
        <f t="shared" si="428"/>
        <v>2.1436227224008573E-4</v>
      </c>
      <c r="Q5492" s="16">
        <f t="shared" si="429"/>
        <v>2.1436227224008573E-4</v>
      </c>
    </row>
    <row r="5493" spans="1:17" x14ac:dyDescent="0.25">
      <c r="A5493" s="7">
        <v>500840</v>
      </c>
      <c r="B5493" s="7">
        <v>5008404</v>
      </c>
      <c r="C5493" t="s">
        <v>5000</v>
      </c>
      <c r="D5493" t="s">
        <v>4931</v>
      </c>
      <c r="E5493" t="s">
        <v>4932</v>
      </c>
      <c r="F5493" t="s">
        <v>10</v>
      </c>
      <c r="G5493">
        <v>6336</v>
      </c>
      <c r="H5493">
        <f t="shared" si="425"/>
        <v>6336</v>
      </c>
      <c r="I5493">
        <v>0.71099999999999997</v>
      </c>
      <c r="J5493" s="1">
        <v>58005667.520000003</v>
      </c>
      <c r="K5493" s="10">
        <f t="shared" si="426"/>
        <v>9154.934898989899</v>
      </c>
      <c r="L5493" s="8">
        <f t="shared" si="427"/>
        <v>9154.934898989899</v>
      </c>
      <c r="M5493" s="14">
        <v>0.33333333333333331</v>
      </c>
      <c r="N5493">
        <f>VLOOKUP(B5493,'[1]ICI-DH'!$A:$H,8,FALSE)</f>
        <v>0.1</v>
      </c>
      <c r="O5493">
        <f>VLOOKUP(B5493,[2]Planilha1!$A:$G,6,FALSE)</f>
        <v>0</v>
      </c>
      <c r="P5493">
        <f t="shared" si="428"/>
        <v>0</v>
      </c>
      <c r="Q5493" s="16">
        <f t="shared" si="429"/>
        <v>0</v>
      </c>
    </row>
    <row r="5494" spans="1:17" x14ac:dyDescent="0.25">
      <c r="A5494" s="7">
        <v>522205</v>
      </c>
      <c r="B5494" s="7">
        <v>5222054</v>
      </c>
      <c r="C5494" t="s">
        <v>5364</v>
      </c>
      <c r="D5494" t="s">
        <v>5136</v>
      </c>
      <c r="E5494" t="s">
        <v>4932</v>
      </c>
      <c r="F5494" t="s">
        <v>10</v>
      </c>
      <c r="G5494">
        <v>8768</v>
      </c>
      <c r="H5494">
        <f t="shared" si="425"/>
        <v>8768</v>
      </c>
      <c r="I5494">
        <v>0.68400000000000005</v>
      </c>
      <c r="J5494" s="1">
        <v>73852822.349999994</v>
      </c>
      <c r="K5494" s="10">
        <f t="shared" si="426"/>
        <v>8422.9952497718969</v>
      </c>
      <c r="L5494" s="8">
        <f t="shared" si="427"/>
        <v>8422.9952497718969</v>
      </c>
      <c r="M5494" s="14">
        <v>0.41111111111111115</v>
      </c>
      <c r="N5494">
        <f>VLOOKUP(B5494,'[1]ICI-DH'!$A:$H,8,FALSE)</f>
        <v>0.1</v>
      </c>
      <c r="O5494">
        <f>VLOOKUP(B5494,[2]Planilha1!$A:$G,6,FALSE)</f>
        <v>0</v>
      </c>
      <c r="P5494">
        <f t="shared" si="428"/>
        <v>0</v>
      </c>
      <c r="Q5494" s="16">
        <f t="shared" si="429"/>
        <v>0</v>
      </c>
    </row>
    <row r="5495" spans="1:17" x14ac:dyDescent="0.25">
      <c r="A5495" s="7">
        <v>241490</v>
      </c>
      <c r="B5495" s="7">
        <v>2414902</v>
      </c>
      <c r="C5495" t="s">
        <v>1245</v>
      </c>
      <c r="D5495" t="s">
        <v>1086</v>
      </c>
      <c r="E5495" t="s">
        <v>466</v>
      </c>
      <c r="F5495" t="s">
        <v>10</v>
      </c>
      <c r="G5495">
        <v>1822</v>
      </c>
      <c r="H5495">
        <f t="shared" si="425"/>
        <v>1822</v>
      </c>
      <c r="I5495">
        <v>0.59199999999999997</v>
      </c>
      <c r="J5495" s="1">
        <v>24638074.579999998</v>
      </c>
      <c r="K5495" s="10">
        <f t="shared" si="426"/>
        <v>13522.543677277716</v>
      </c>
      <c r="L5495" s="8">
        <f t="shared" si="427"/>
        <v>12739.39</v>
      </c>
      <c r="M5495" s="14">
        <v>1.2833333333333334</v>
      </c>
      <c r="N5495">
        <f>VLOOKUP(B5495,'[1]ICI-DH'!$A:$H,8,FALSE)</f>
        <v>0.16</v>
      </c>
      <c r="O5495">
        <f>VLOOKUP(B5495,[2]Planilha1!$A:$G,6,FALSE)</f>
        <v>0</v>
      </c>
      <c r="P5495">
        <f t="shared" si="428"/>
        <v>0</v>
      </c>
      <c r="Q5495" s="16">
        <f t="shared" si="429"/>
        <v>0</v>
      </c>
    </row>
    <row r="5496" spans="1:17" x14ac:dyDescent="0.25">
      <c r="A5496" s="7">
        <v>270940</v>
      </c>
      <c r="B5496" s="7">
        <v>2709400</v>
      </c>
      <c r="C5496" t="s">
        <v>1245</v>
      </c>
      <c r="D5496" t="s">
        <v>1620</v>
      </c>
      <c r="E5496" t="s">
        <v>466</v>
      </c>
      <c r="F5496" t="s">
        <v>10</v>
      </c>
      <c r="G5496">
        <v>24092</v>
      </c>
      <c r="H5496">
        <f t="shared" si="425"/>
        <v>24092</v>
      </c>
      <c r="I5496">
        <v>0.58599999999999997</v>
      </c>
      <c r="J5496" s="1">
        <v>122414915.69</v>
      </c>
      <c r="K5496" s="10">
        <f t="shared" si="426"/>
        <v>5081.143769301013</v>
      </c>
      <c r="L5496" s="8">
        <f t="shared" si="427"/>
        <v>5081.143769301013</v>
      </c>
      <c r="M5496" s="14">
        <v>0.48888888888888893</v>
      </c>
      <c r="N5496">
        <f>VLOOKUP(B5496,'[1]ICI-DH'!$A:$H,8,FALSE)</f>
        <v>0.1</v>
      </c>
      <c r="O5496">
        <f>VLOOKUP(B5496,[2]Planilha1!$A:$G,6,FALSE)</f>
        <v>0</v>
      </c>
      <c r="P5496">
        <f t="shared" si="428"/>
        <v>0</v>
      </c>
      <c r="Q5496" s="16">
        <f t="shared" si="429"/>
        <v>0</v>
      </c>
    </row>
    <row r="5497" spans="1:17" x14ac:dyDescent="0.25">
      <c r="A5497" s="7">
        <v>317130</v>
      </c>
      <c r="B5497" s="7">
        <v>3171303</v>
      </c>
      <c r="C5497" t="s">
        <v>3025</v>
      </c>
      <c r="D5497" t="s">
        <v>2181</v>
      </c>
      <c r="E5497" t="s">
        <v>2182</v>
      </c>
      <c r="F5497" t="s">
        <v>10</v>
      </c>
      <c r="G5497">
        <v>76430</v>
      </c>
      <c r="H5497">
        <f t="shared" si="425"/>
        <v>76430</v>
      </c>
      <c r="I5497">
        <v>0.77500000000000002</v>
      </c>
      <c r="J5497" s="1">
        <v>382462402.62</v>
      </c>
      <c r="K5497" s="10">
        <f t="shared" si="426"/>
        <v>5004.0874345152424</v>
      </c>
      <c r="L5497" s="8">
        <f t="shared" si="427"/>
        <v>5004.0874345152424</v>
      </c>
      <c r="M5497" s="14">
        <v>0.43888888888888883</v>
      </c>
      <c r="N5497">
        <f>VLOOKUP(B5497,'[1]ICI-DH'!$A:$H,8,FALSE)</f>
        <v>0.2</v>
      </c>
      <c r="O5497">
        <f>VLOOKUP(B5497,[2]Planilha1!$A:$G,6,FALSE)</f>
        <v>35</v>
      </c>
      <c r="P5497">
        <f t="shared" si="428"/>
        <v>4.5793536569409916E-4</v>
      </c>
      <c r="Q5497" s="16">
        <f t="shared" si="429"/>
        <v>4.5793536569409916E-4</v>
      </c>
    </row>
    <row r="5498" spans="1:17" x14ac:dyDescent="0.25">
      <c r="A5498" s="7">
        <v>231410</v>
      </c>
      <c r="B5498" s="7">
        <v>2314102</v>
      </c>
      <c r="C5498" t="s">
        <v>1084</v>
      </c>
      <c r="D5498" t="s">
        <v>905</v>
      </c>
      <c r="E5498" t="s">
        <v>466</v>
      </c>
      <c r="F5498" t="s">
        <v>10</v>
      </c>
      <c r="G5498">
        <v>59712</v>
      </c>
      <c r="H5498">
        <f t="shared" si="425"/>
        <v>59712</v>
      </c>
      <c r="I5498">
        <v>0.57099999999999995</v>
      </c>
      <c r="J5498" s="1">
        <v>262369715.66999999</v>
      </c>
      <c r="K5498" s="10">
        <f t="shared" si="426"/>
        <v>4393.9194076567519</v>
      </c>
      <c r="L5498" s="8">
        <f t="shared" si="427"/>
        <v>4393.9194076567519</v>
      </c>
      <c r="M5498" s="14">
        <v>1.0333333333333334</v>
      </c>
      <c r="N5498">
        <f>VLOOKUP(B5498,'[1]ICI-DH'!$A:$H,8,FALSE)</f>
        <v>0.2</v>
      </c>
      <c r="O5498">
        <f>VLOOKUP(B5498,[2]Planilha1!$A:$G,6,FALSE)</f>
        <v>3</v>
      </c>
      <c r="P5498">
        <f t="shared" si="428"/>
        <v>5.0241157556270096E-5</v>
      </c>
      <c r="Q5498" s="16">
        <f t="shared" si="429"/>
        <v>5.0241157556270096E-5</v>
      </c>
    </row>
    <row r="5499" spans="1:17" x14ac:dyDescent="0.25">
      <c r="A5499" s="7">
        <v>432320</v>
      </c>
      <c r="B5499" s="7">
        <v>4323200</v>
      </c>
      <c r="C5499" t="s">
        <v>4919</v>
      </c>
      <c r="D5499" t="s">
        <v>4459</v>
      </c>
      <c r="E5499" t="s">
        <v>3828</v>
      </c>
      <c r="F5499" t="s">
        <v>10</v>
      </c>
      <c r="G5499">
        <v>2780</v>
      </c>
      <c r="H5499">
        <f t="shared" si="425"/>
        <v>2780</v>
      </c>
      <c r="I5499">
        <v>0.77700000000000002</v>
      </c>
      <c r="J5499" s="1">
        <v>40329122.399999999</v>
      </c>
      <c r="K5499" s="10">
        <f t="shared" si="426"/>
        <v>14506.878561151079</v>
      </c>
      <c r="L5499" s="8">
        <f t="shared" si="427"/>
        <v>12739.39</v>
      </c>
      <c r="M5499" s="14">
        <v>0.22222222222222224</v>
      </c>
      <c r="N5499">
        <f>VLOOKUP(B5499,'[1]ICI-DH'!$A:$H,8,FALSE)</f>
        <v>0.1</v>
      </c>
      <c r="O5499">
        <f>VLOOKUP(B5499,[2]Planilha1!$A:$G,6,FALSE)</f>
        <v>0</v>
      </c>
      <c r="P5499">
        <f t="shared" si="428"/>
        <v>0</v>
      </c>
      <c r="Q5499" s="16">
        <f t="shared" si="429"/>
        <v>0</v>
      </c>
    </row>
    <row r="5500" spans="1:17" x14ac:dyDescent="0.25">
      <c r="A5500" s="7">
        <v>421920</v>
      </c>
      <c r="B5500" s="7">
        <v>4219200</v>
      </c>
      <c r="C5500" t="s">
        <v>4450</v>
      </c>
      <c r="D5500" t="s">
        <v>4197</v>
      </c>
      <c r="E5500" t="s">
        <v>3828</v>
      </c>
      <c r="F5500" t="s">
        <v>10</v>
      </c>
      <c r="G5500">
        <v>6189</v>
      </c>
      <c r="H5500">
        <f t="shared" si="425"/>
        <v>6189</v>
      </c>
      <c r="I5500">
        <v>0.7</v>
      </c>
      <c r="J5500" s="1">
        <v>47695220.399999999</v>
      </c>
      <c r="K5500" s="10">
        <f t="shared" si="426"/>
        <v>7706.4502181289381</v>
      </c>
      <c r="L5500" s="8">
        <f t="shared" si="427"/>
        <v>7706.4502181289381</v>
      </c>
      <c r="M5500" s="14">
        <v>0.81666666666666676</v>
      </c>
      <c r="N5500">
        <f>VLOOKUP(B5500,'[1]ICI-DH'!$A:$H,8,FALSE)</f>
        <v>0.1</v>
      </c>
      <c r="O5500">
        <f>VLOOKUP(B5500,[2]Planilha1!$A:$G,6,FALSE)</f>
        <v>0</v>
      </c>
      <c r="P5500">
        <f t="shared" si="428"/>
        <v>0</v>
      </c>
      <c r="Q5500" s="16">
        <f t="shared" si="429"/>
        <v>0</v>
      </c>
    </row>
    <row r="5501" spans="1:17" x14ac:dyDescent="0.25">
      <c r="A5501" s="7">
        <v>421930</v>
      </c>
      <c r="B5501" s="7">
        <v>4219309</v>
      </c>
      <c r="C5501" t="s">
        <v>4451</v>
      </c>
      <c r="D5501" t="s">
        <v>4197</v>
      </c>
      <c r="E5501" t="s">
        <v>3828</v>
      </c>
      <c r="F5501" t="s">
        <v>10</v>
      </c>
      <c r="G5501">
        <v>55466</v>
      </c>
      <c r="H5501">
        <f t="shared" si="425"/>
        <v>55466</v>
      </c>
      <c r="I5501">
        <v>0.76400000000000001</v>
      </c>
      <c r="J5501" s="1">
        <v>376504545.44999999</v>
      </c>
      <c r="K5501" s="10">
        <f t="shared" si="426"/>
        <v>6788.024112970108</v>
      </c>
      <c r="L5501" s="8">
        <f t="shared" si="427"/>
        <v>6788.024112970108</v>
      </c>
      <c r="M5501" s="14">
        <v>0.23333333333333339</v>
      </c>
      <c r="N5501">
        <f>VLOOKUP(B5501,'[1]ICI-DH'!$A:$H,8,FALSE)</f>
        <v>0.2</v>
      </c>
      <c r="O5501">
        <f>VLOOKUP(B5501,[2]Planilha1!$A:$G,6,FALSE)</f>
        <v>26</v>
      </c>
      <c r="P5501">
        <f t="shared" si="428"/>
        <v>4.6875563408214043E-4</v>
      </c>
      <c r="Q5501" s="16">
        <f t="shared" si="429"/>
        <v>4.6875563408214043E-4</v>
      </c>
    </row>
    <row r="5502" spans="1:17" x14ac:dyDescent="0.25">
      <c r="A5502" s="7">
        <v>317140</v>
      </c>
      <c r="B5502" s="7">
        <v>3171402</v>
      </c>
      <c r="C5502" t="s">
        <v>3026</v>
      </c>
      <c r="D5502" t="s">
        <v>2181</v>
      </c>
      <c r="E5502" t="s">
        <v>2182</v>
      </c>
      <c r="F5502" t="s">
        <v>10</v>
      </c>
      <c r="G5502">
        <v>3700</v>
      </c>
      <c r="H5502">
        <f t="shared" si="425"/>
        <v>3700</v>
      </c>
      <c r="I5502">
        <v>0.66800000000000004</v>
      </c>
      <c r="J5502" s="1">
        <v>30305818.390000001</v>
      </c>
      <c r="K5502" s="10">
        <f t="shared" si="426"/>
        <v>8190.7617270270275</v>
      </c>
      <c r="L5502" s="8">
        <f t="shared" si="427"/>
        <v>8190.7617270270275</v>
      </c>
      <c r="M5502" s="14">
        <v>0.26666666666666672</v>
      </c>
      <c r="N5502">
        <f>VLOOKUP(B5502,'[1]ICI-DH'!$A:$H,8,FALSE)</f>
        <v>0.1</v>
      </c>
      <c r="O5502">
        <f>VLOOKUP(B5502,[2]Planilha1!$A:$G,6,FALSE)</f>
        <v>0</v>
      </c>
      <c r="P5502">
        <f t="shared" si="428"/>
        <v>0</v>
      </c>
      <c r="Q5502" s="16">
        <f t="shared" si="429"/>
        <v>0</v>
      </c>
    </row>
    <row r="5503" spans="1:17" x14ac:dyDescent="0.25">
      <c r="A5503" s="7">
        <v>251720</v>
      </c>
      <c r="B5503" s="7">
        <v>2517209</v>
      </c>
      <c r="C5503" t="s">
        <v>1449</v>
      </c>
      <c r="D5503" t="s">
        <v>1247</v>
      </c>
      <c r="E5503" t="s">
        <v>466</v>
      </c>
      <c r="F5503" t="s">
        <v>10</v>
      </c>
      <c r="G5503">
        <v>4864</v>
      </c>
      <c r="H5503">
        <f t="shared" si="425"/>
        <v>4864</v>
      </c>
      <c r="I5503">
        <v>0.57099999999999995</v>
      </c>
      <c r="J5503" s="1">
        <v>31000536.370000001</v>
      </c>
      <c r="K5503" s="10">
        <f t="shared" si="426"/>
        <v>6373.465536595395</v>
      </c>
      <c r="L5503" s="8">
        <f t="shared" si="427"/>
        <v>6373.465536595395</v>
      </c>
      <c r="M5503" s="14">
        <v>0.57777777777777772</v>
      </c>
      <c r="N5503">
        <f>VLOOKUP(B5503,'[1]ICI-DH'!$A:$H,8,FALSE)</f>
        <v>0.2</v>
      </c>
      <c r="O5503">
        <f>VLOOKUP(B5503,[2]Planilha1!$A:$G,6,FALSE)</f>
        <v>0</v>
      </c>
      <c r="P5503">
        <f t="shared" si="428"/>
        <v>0</v>
      </c>
      <c r="Q5503" s="16">
        <f t="shared" si="429"/>
        <v>0</v>
      </c>
    </row>
    <row r="5504" spans="1:17" x14ac:dyDescent="0.25">
      <c r="A5504" s="7">
        <v>150820</v>
      </c>
      <c r="B5504" s="7">
        <v>1508209</v>
      </c>
      <c r="C5504" t="s">
        <v>305</v>
      </c>
      <c r="D5504" t="s">
        <v>166</v>
      </c>
      <c r="E5504" t="s">
        <v>9</v>
      </c>
      <c r="F5504" t="s">
        <v>10</v>
      </c>
      <c r="G5504">
        <v>50832</v>
      </c>
      <c r="H5504">
        <f t="shared" si="425"/>
        <v>50832</v>
      </c>
      <c r="I5504">
        <v>0.61699999999999999</v>
      </c>
      <c r="J5504" s="1"/>
      <c r="K5504" s="10">
        <v>5485</v>
      </c>
      <c r="L5504" s="8">
        <f t="shared" si="427"/>
        <v>5485</v>
      </c>
      <c r="M5504" s="14">
        <v>0.26666666666666672</v>
      </c>
      <c r="N5504">
        <f>VLOOKUP(B5504,'[1]ICI-DH'!$A:$H,8,FALSE)</f>
        <v>0.1</v>
      </c>
      <c r="O5504">
        <f>VLOOKUP(B5504,[2]Planilha1!$A:$G,6,FALSE)</f>
        <v>0</v>
      </c>
      <c r="P5504">
        <f t="shared" si="428"/>
        <v>0</v>
      </c>
      <c r="Q5504" s="16">
        <f t="shared" si="429"/>
        <v>0</v>
      </c>
    </row>
    <row r="5505" spans="1:17" x14ac:dyDescent="0.25">
      <c r="A5505" s="7">
        <v>510550</v>
      </c>
      <c r="B5505" s="7">
        <v>5105507</v>
      </c>
      <c r="C5505" t="s">
        <v>5064</v>
      </c>
      <c r="D5505" t="s">
        <v>5002</v>
      </c>
      <c r="E5505" t="s">
        <v>4932</v>
      </c>
      <c r="F5505" t="s">
        <v>10</v>
      </c>
      <c r="G5505">
        <v>16774</v>
      </c>
      <c r="H5505">
        <f t="shared" si="425"/>
        <v>16774</v>
      </c>
      <c r="I5505">
        <v>0.64500000000000002</v>
      </c>
      <c r="J5505" s="1">
        <v>120432330.34999999</v>
      </c>
      <c r="K5505" s="10">
        <f t="shared" si="426"/>
        <v>7179.7025366638845</v>
      </c>
      <c r="L5505" s="8">
        <f t="shared" si="427"/>
        <v>7179.7025366638845</v>
      </c>
      <c r="M5505" s="14">
        <v>0.33888888888888891</v>
      </c>
      <c r="N5505">
        <f>VLOOKUP(B5505,'[1]ICI-DH'!$A:$H,8,FALSE)</f>
        <v>0.1</v>
      </c>
      <c r="O5505">
        <f>VLOOKUP(B5505,[2]Planilha1!$A:$G,6,FALSE)</f>
        <v>1</v>
      </c>
      <c r="P5505">
        <f t="shared" si="428"/>
        <v>5.9616072493144151E-5</v>
      </c>
      <c r="Q5505" s="16">
        <f t="shared" si="429"/>
        <v>5.9616072493144151E-5</v>
      </c>
    </row>
    <row r="5506" spans="1:17" x14ac:dyDescent="0.25">
      <c r="A5506" s="7">
        <v>522220</v>
      </c>
      <c r="B5506" s="7">
        <v>5222203</v>
      </c>
      <c r="C5506" t="s">
        <v>5365</v>
      </c>
      <c r="D5506" t="s">
        <v>5136</v>
      </c>
      <c r="E5506" t="s">
        <v>4932</v>
      </c>
      <c r="F5506" t="s">
        <v>10</v>
      </c>
      <c r="G5506">
        <v>4215</v>
      </c>
      <c r="H5506">
        <f t="shared" si="425"/>
        <v>4215</v>
      </c>
      <c r="I5506">
        <v>0.64700000000000002</v>
      </c>
      <c r="J5506" s="1">
        <v>39702351.770000003</v>
      </c>
      <c r="K5506" s="10">
        <f t="shared" si="426"/>
        <v>9419.3005385527886</v>
      </c>
      <c r="L5506" s="8">
        <f t="shared" si="427"/>
        <v>9419.3005385527886</v>
      </c>
      <c r="M5506" s="14">
        <v>0.26666666666666672</v>
      </c>
      <c r="N5506">
        <f>VLOOKUP(B5506,'[1]ICI-DH'!$A:$H,8,FALSE)</f>
        <v>0.2</v>
      </c>
      <c r="O5506">
        <f>VLOOKUP(B5506,[2]Planilha1!$A:$G,6,FALSE)</f>
        <v>0</v>
      </c>
      <c r="P5506">
        <f t="shared" si="428"/>
        <v>0</v>
      </c>
      <c r="Q5506" s="16">
        <f t="shared" si="429"/>
        <v>0</v>
      </c>
    </row>
    <row r="5507" spans="1:17" x14ac:dyDescent="0.25">
      <c r="A5507" s="7">
        <v>241500</v>
      </c>
      <c r="B5507" s="7">
        <v>2415008</v>
      </c>
      <c r="C5507" t="s">
        <v>1246</v>
      </c>
      <c r="D5507" t="s">
        <v>1086</v>
      </c>
      <c r="E5507" t="s">
        <v>466</v>
      </c>
      <c r="F5507" t="s">
        <v>10</v>
      </c>
      <c r="G5507">
        <v>3174</v>
      </c>
      <c r="H5507">
        <f t="shared" ref="H5507:H5570" si="430">IF(G5507&gt;200000, 200000, G5507)</f>
        <v>3174</v>
      </c>
      <c r="I5507">
        <v>0.57599999999999996</v>
      </c>
      <c r="J5507" s="1">
        <v>27115607.690000001</v>
      </c>
      <c r="K5507" s="10">
        <f t="shared" ref="K5507:K5570" si="431">J5507/G5507</f>
        <v>8543.0395998739768</v>
      </c>
      <c r="L5507" s="8">
        <f t="shared" ref="L5507:L5570" si="432">IF(K5507&gt;12739.39, 12739.39, K5507)</f>
        <v>8543.0395998739768</v>
      </c>
      <c r="M5507" s="14">
        <v>0.26666666666666672</v>
      </c>
      <c r="N5507">
        <f>VLOOKUP(B5507,'[1]ICI-DH'!$A:$H,8,FALSE)</f>
        <v>0.1</v>
      </c>
      <c r="O5507">
        <f>VLOOKUP(B5507,[2]Planilha1!$A:$G,6,FALSE)</f>
        <v>0</v>
      </c>
      <c r="P5507">
        <f t="shared" ref="P5507:P5570" si="433">O5507/G5507</f>
        <v>0</v>
      </c>
      <c r="Q5507" s="16">
        <f t="shared" ref="Q5507:Q5570" si="434">IF(P5507&gt;6830, 6830, P5507)</f>
        <v>0</v>
      </c>
    </row>
    <row r="5508" spans="1:17" x14ac:dyDescent="0.25">
      <c r="A5508" s="7">
        <v>432330</v>
      </c>
      <c r="B5508" s="7">
        <v>4323309</v>
      </c>
      <c r="C5508" t="s">
        <v>4920</v>
      </c>
      <c r="D5508" t="s">
        <v>4459</v>
      </c>
      <c r="E5508" t="s">
        <v>3828</v>
      </c>
      <c r="F5508" t="s">
        <v>10</v>
      </c>
      <c r="G5508">
        <v>3646</v>
      </c>
      <c r="H5508">
        <f t="shared" si="430"/>
        <v>3646</v>
      </c>
      <c r="I5508">
        <v>0.74199999999999999</v>
      </c>
      <c r="J5508" s="1">
        <v>16964453.940000001</v>
      </c>
      <c r="K5508" s="10">
        <f t="shared" si="431"/>
        <v>4652.8946626439938</v>
      </c>
      <c r="L5508" s="8">
        <f t="shared" si="432"/>
        <v>4652.8946626439938</v>
      </c>
      <c r="M5508" s="14">
        <v>0.34444444444444444</v>
      </c>
      <c r="N5508">
        <f>VLOOKUP(B5508,'[1]ICI-DH'!$A:$H,8,FALSE)</f>
        <v>0.1</v>
      </c>
      <c r="O5508">
        <f>VLOOKUP(B5508,[2]Planilha1!$A:$G,6,FALSE)</f>
        <v>0</v>
      </c>
      <c r="P5508">
        <f t="shared" si="433"/>
        <v>0</v>
      </c>
      <c r="Q5508" s="16">
        <f t="shared" si="434"/>
        <v>0</v>
      </c>
    </row>
    <row r="5509" spans="1:17" x14ac:dyDescent="0.25">
      <c r="A5509" s="7">
        <v>432335</v>
      </c>
      <c r="B5509" s="7">
        <v>4323358</v>
      </c>
      <c r="C5509" t="s">
        <v>4921</v>
      </c>
      <c r="D5509" t="s">
        <v>4459</v>
      </c>
      <c r="E5509" t="s">
        <v>3828</v>
      </c>
      <c r="F5509" t="s">
        <v>10</v>
      </c>
      <c r="G5509">
        <v>2079</v>
      </c>
      <c r="H5509">
        <f t="shared" si="430"/>
        <v>2079</v>
      </c>
      <c r="I5509">
        <v>0.70499999999999996</v>
      </c>
      <c r="J5509" s="1">
        <v>35443586.350000001</v>
      </c>
      <c r="K5509" s="10">
        <f t="shared" si="431"/>
        <v>17048.382082732085</v>
      </c>
      <c r="L5509" s="8">
        <f t="shared" si="432"/>
        <v>12739.39</v>
      </c>
      <c r="M5509" s="14">
        <v>0.19444444444444445</v>
      </c>
      <c r="N5509">
        <f>VLOOKUP(B5509,'[1]ICI-DH'!$A:$H,8,FALSE)</f>
        <v>0.1</v>
      </c>
      <c r="O5509">
        <f>VLOOKUP(B5509,[2]Planilha1!$A:$G,6,FALSE)</f>
        <v>0</v>
      </c>
      <c r="P5509">
        <f t="shared" si="433"/>
        <v>0</v>
      </c>
      <c r="Q5509" s="16">
        <f t="shared" si="434"/>
        <v>0</v>
      </c>
    </row>
    <row r="5510" spans="1:17" x14ac:dyDescent="0.25">
      <c r="A5510" s="7">
        <v>432340</v>
      </c>
      <c r="B5510" s="7">
        <v>4323408</v>
      </c>
      <c r="C5510" t="s">
        <v>4922</v>
      </c>
      <c r="D5510" t="s">
        <v>4459</v>
      </c>
      <c r="E5510" t="s">
        <v>3828</v>
      </c>
      <c r="F5510" t="s">
        <v>10</v>
      </c>
      <c r="G5510">
        <v>4413</v>
      </c>
      <c r="H5510">
        <f t="shared" si="430"/>
        <v>4413</v>
      </c>
      <c r="I5510">
        <v>0.76100000000000001</v>
      </c>
      <c r="J5510" s="1">
        <v>45719713.020000003</v>
      </c>
      <c r="K5510" s="10">
        <f t="shared" si="431"/>
        <v>10360.234085656017</v>
      </c>
      <c r="L5510" s="8">
        <f t="shared" si="432"/>
        <v>10360.234085656017</v>
      </c>
      <c r="M5510" s="14">
        <v>0.19444444444444445</v>
      </c>
      <c r="N5510">
        <f>VLOOKUP(B5510,'[1]ICI-DH'!$A:$H,8,FALSE)</f>
        <v>0.1</v>
      </c>
      <c r="O5510">
        <f>VLOOKUP(B5510,[2]Planilha1!$A:$G,6,FALSE)</f>
        <v>0</v>
      </c>
      <c r="P5510">
        <f t="shared" si="433"/>
        <v>0</v>
      </c>
      <c r="Q5510" s="16">
        <f t="shared" si="434"/>
        <v>0</v>
      </c>
    </row>
    <row r="5511" spans="1:17" x14ac:dyDescent="0.25">
      <c r="A5511" s="7">
        <v>221160</v>
      </c>
      <c r="B5511" s="7">
        <v>2211605</v>
      </c>
      <c r="C5511" t="s">
        <v>902</v>
      </c>
      <c r="D5511" t="s">
        <v>682</v>
      </c>
      <c r="E5511" t="s">
        <v>466</v>
      </c>
      <c r="F5511" t="s">
        <v>10</v>
      </c>
      <c r="G5511">
        <v>2935</v>
      </c>
      <c r="H5511">
        <f t="shared" si="430"/>
        <v>2935</v>
      </c>
      <c r="I5511">
        <v>0.56499999999999995</v>
      </c>
      <c r="J5511" s="1">
        <v>25299034.109999999</v>
      </c>
      <c r="K5511" s="10">
        <f t="shared" si="431"/>
        <v>8619.7731209540034</v>
      </c>
      <c r="L5511" s="8">
        <f t="shared" si="432"/>
        <v>8619.7731209540034</v>
      </c>
      <c r="M5511" s="14">
        <v>0.25555555555555559</v>
      </c>
      <c r="N5511">
        <f>VLOOKUP(B5511,'[1]ICI-DH'!$A:$H,8,FALSE)</f>
        <v>0.1</v>
      </c>
      <c r="O5511">
        <f>VLOOKUP(B5511,[2]Planilha1!$A:$G,6,FALSE)</f>
        <v>0</v>
      </c>
      <c r="P5511">
        <f t="shared" si="433"/>
        <v>0</v>
      </c>
      <c r="Q5511" s="16">
        <f t="shared" si="434"/>
        <v>0</v>
      </c>
    </row>
    <row r="5512" spans="1:17" x14ac:dyDescent="0.25">
      <c r="A5512" s="7">
        <v>432345</v>
      </c>
      <c r="B5512" s="7">
        <v>4323457</v>
      </c>
      <c r="C5512" t="s">
        <v>4923</v>
      </c>
      <c r="D5512" t="s">
        <v>4459</v>
      </c>
      <c r="E5512" t="s">
        <v>3828</v>
      </c>
      <c r="F5512" t="s">
        <v>10</v>
      </c>
      <c r="G5512">
        <v>3863</v>
      </c>
      <c r="H5512">
        <f t="shared" si="430"/>
        <v>3863</v>
      </c>
      <c r="I5512">
        <v>0.66200000000000003</v>
      </c>
      <c r="J5512" s="1">
        <v>38523801.090000004</v>
      </c>
      <c r="K5512" s="10">
        <f t="shared" si="431"/>
        <v>9972.5086953145237</v>
      </c>
      <c r="L5512" s="8">
        <f t="shared" si="432"/>
        <v>9972.5086953145237</v>
      </c>
      <c r="M5512" s="14">
        <v>0.50555555555555554</v>
      </c>
      <c r="N5512">
        <f>VLOOKUP(B5512,'[1]ICI-DH'!$A:$H,8,FALSE)</f>
        <v>0.1</v>
      </c>
      <c r="O5512">
        <f>VLOOKUP(B5512,[2]Planilha1!$A:$G,6,FALSE)</f>
        <v>2</v>
      </c>
      <c r="P5512">
        <f t="shared" si="433"/>
        <v>5.1773233238415744E-4</v>
      </c>
      <c r="Q5512" s="16">
        <f t="shared" si="434"/>
        <v>5.1773233238415744E-4</v>
      </c>
    </row>
    <row r="5513" spans="1:17" x14ac:dyDescent="0.25">
      <c r="A5513" s="7">
        <v>211285</v>
      </c>
      <c r="B5513" s="7">
        <v>2112852</v>
      </c>
      <c r="C5513" t="s">
        <v>677</v>
      </c>
      <c r="D5513" t="s">
        <v>465</v>
      </c>
      <c r="E5513" t="s">
        <v>466</v>
      </c>
      <c r="F5513" t="s">
        <v>10</v>
      </c>
      <c r="G5513">
        <v>10362</v>
      </c>
      <c r="H5513">
        <f t="shared" si="430"/>
        <v>10362</v>
      </c>
      <c r="I5513">
        <v>0.58099999999999996</v>
      </c>
      <c r="J5513" s="1">
        <v>79309963.469999999</v>
      </c>
      <c r="K5513" s="10">
        <f t="shared" si="431"/>
        <v>7653.9242877822817</v>
      </c>
      <c r="L5513" s="8">
        <f t="shared" si="432"/>
        <v>7653.9242877822817</v>
      </c>
      <c r="M5513" s="14">
        <v>0.62222222222222212</v>
      </c>
      <c r="N5513">
        <f>VLOOKUP(B5513,'[1]ICI-DH'!$A:$H,8,FALSE)</f>
        <v>0.1</v>
      </c>
      <c r="O5513">
        <f>VLOOKUP(B5513,[2]Planilha1!$A:$G,6,FALSE)</f>
        <v>0</v>
      </c>
      <c r="P5513">
        <f t="shared" si="433"/>
        <v>0</v>
      </c>
      <c r="Q5513" s="16">
        <f t="shared" si="434"/>
        <v>0</v>
      </c>
    </row>
    <row r="5514" spans="1:17" x14ac:dyDescent="0.25">
      <c r="A5514" s="7">
        <v>320515</v>
      </c>
      <c r="B5514" s="7">
        <v>3205150</v>
      </c>
      <c r="C5514" t="s">
        <v>3108</v>
      </c>
      <c r="D5514" t="s">
        <v>3036</v>
      </c>
      <c r="E5514" t="s">
        <v>2182</v>
      </c>
      <c r="F5514" t="s">
        <v>10</v>
      </c>
      <c r="G5514">
        <v>8911</v>
      </c>
      <c r="H5514">
        <f t="shared" si="430"/>
        <v>8911</v>
      </c>
      <c r="I5514">
        <v>0.68100000000000005</v>
      </c>
      <c r="J5514" s="1">
        <v>56929252.799999997</v>
      </c>
      <c r="K5514" s="10">
        <f t="shared" si="431"/>
        <v>6388.6491751767471</v>
      </c>
      <c r="L5514" s="8">
        <f t="shared" si="432"/>
        <v>6388.6491751767471</v>
      </c>
      <c r="M5514" s="14">
        <v>0.3666666666666667</v>
      </c>
      <c r="N5514">
        <f>VLOOKUP(B5514,'[1]ICI-DH'!$A:$H,8,FALSE)</f>
        <v>0.2</v>
      </c>
      <c r="O5514">
        <f>VLOOKUP(B5514,[2]Planilha1!$A:$G,6,FALSE)</f>
        <v>0</v>
      </c>
      <c r="P5514">
        <f t="shared" si="433"/>
        <v>0</v>
      </c>
      <c r="Q5514" s="16">
        <f t="shared" si="434"/>
        <v>0</v>
      </c>
    </row>
    <row r="5515" spans="1:17" x14ac:dyDescent="0.25">
      <c r="A5515" s="7">
        <v>522230</v>
      </c>
      <c r="B5515" s="7">
        <v>5222302</v>
      </c>
      <c r="C5515" t="s">
        <v>5366</v>
      </c>
      <c r="D5515" t="s">
        <v>5136</v>
      </c>
      <c r="E5515" t="s">
        <v>4932</v>
      </c>
      <c r="F5515" t="s">
        <v>10</v>
      </c>
      <c r="G5515">
        <v>5815</v>
      </c>
      <c r="H5515">
        <f t="shared" si="430"/>
        <v>5815</v>
      </c>
      <c r="I5515">
        <v>0.63400000000000001</v>
      </c>
      <c r="J5515" s="1">
        <v>53373235.600000001</v>
      </c>
      <c r="K5515" s="10">
        <f t="shared" si="431"/>
        <v>9178.5443852106619</v>
      </c>
      <c r="L5515" s="8">
        <f t="shared" si="432"/>
        <v>9178.5443852106619</v>
      </c>
      <c r="M5515" s="14">
        <v>0</v>
      </c>
      <c r="N5515">
        <f>VLOOKUP(B5515,'[1]ICI-DH'!$A:$H,8,FALSE)</f>
        <v>0.1</v>
      </c>
      <c r="O5515">
        <f>VLOOKUP(B5515,[2]Planilha1!$A:$G,6,FALSE)</f>
        <v>0</v>
      </c>
      <c r="P5515">
        <f t="shared" si="433"/>
        <v>0</v>
      </c>
      <c r="Q5515" s="16">
        <f t="shared" si="434"/>
        <v>0</v>
      </c>
    </row>
    <row r="5516" spans="1:17" x14ac:dyDescent="0.25">
      <c r="A5516" s="7">
        <v>510860</v>
      </c>
      <c r="B5516" s="7">
        <v>5108600</v>
      </c>
      <c r="C5516" t="s">
        <v>5130</v>
      </c>
      <c r="D5516" t="s">
        <v>5002</v>
      </c>
      <c r="E5516" t="s">
        <v>4932</v>
      </c>
      <c r="F5516" t="s">
        <v>10</v>
      </c>
      <c r="G5516">
        <v>19888</v>
      </c>
      <c r="H5516">
        <f t="shared" si="430"/>
        <v>19888</v>
      </c>
      <c r="I5516">
        <v>0.68799999999999994</v>
      </c>
      <c r="J5516" s="1">
        <v>131440112.5</v>
      </c>
      <c r="K5516" s="10">
        <f t="shared" si="431"/>
        <v>6609.0161152453738</v>
      </c>
      <c r="L5516" s="8">
        <f t="shared" si="432"/>
        <v>6609.0161152453738</v>
      </c>
      <c r="M5516" s="14">
        <v>0.26666666666666672</v>
      </c>
      <c r="N5516">
        <f>VLOOKUP(B5516,'[1]ICI-DH'!$A:$H,8,FALSE)</f>
        <v>0.2</v>
      </c>
      <c r="O5516">
        <f>VLOOKUP(B5516,[2]Planilha1!$A:$G,6,FALSE)</f>
        <v>0</v>
      </c>
      <c r="P5516">
        <f t="shared" si="433"/>
        <v>0</v>
      </c>
      <c r="Q5516" s="16">
        <f t="shared" si="434"/>
        <v>0</v>
      </c>
    </row>
    <row r="5517" spans="1:17" x14ac:dyDescent="0.25">
      <c r="A5517" s="7">
        <v>320517</v>
      </c>
      <c r="B5517" s="7">
        <v>3205176</v>
      </c>
      <c r="C5517" t="s">
        <v>3109</v>
      </c>
      <c r="D5517" t="s">
        <v>3036</v>
      </c>
      <c r="E5517" t="s">
        <v>2182</v>
      </c>
      <c r="F5517" t="s">
        <v>10</v>
      </c>
      <c r="G5517">
        <v>13728</v>
      </c>
      <c r="H5517">
        <f t="shared" si="430"/>
        <v>13728</v>
      </c>
      <c r="I5517">
        <v>0.67500000000000004</v>
      </c>
      <c r="J5517" s="1">
        <v>96019704.829999998</v>
      </c>
      <c r="K5517" s="10">
        <f t="shared" si="431"/>
        <v>6994.4423681526805</v>
      </c>
      <c r="L5517" s="8">
        <f t="shared" si="432"/>
        <v>6994.4423681526805</v>
      </c>
      <c r="M5517" s="14">
        <v>0.57222222222222219</v>
      </c>
      <c r="N5517">
        <f>VLOOKUP(B5517,'[1]ICI-DH'!$A:$H,8,FALSE)</f>
        <v>0.16</v>
      </c>
      <c r="O5517">
        <f>VLOOKUP(B5517,[2]Planilha1!$A:$G,6,FALSE)</f>
        <v>11</v>
      </c>
      <c r="P5517">
        <f t="shared" si="433"/>
        <v>8.0128205128205125E-4</v>
      </c>
      <c r="Q5517" s="16">
        <f t="shared" si="434"/>
        <v>8.0128205128205125E-4</v>
      </c>
    </row>
    <row r="5518" spans="1:17" x14ac:dyDescent="0.25">
      <c r="A5518" s="7">
        <v>320520</v>
      </c>
      <c r="B5518" s="7">
        <v>3205200</v>
      </c>
      <c r="C5518" t="s">
        <v>3110</v>
      </c>
      <c r="D5518" t="s">
        <v>3036</v>
      </c>
      <c r="E5518" t="s">
        <v>2182</v>
      </c>
      <c r="F5518" t="s">
        <v>10</v>
      </c>
      <c r="G5518">
        <v>467722</v>
      </c>
      <c r="H5518">
        <f t="shared" si="430"/>
        <v>200000</v>
      </c>
      <c r="I5518">
        <v>0.8</v>
      </c>
      <c r="J5518" s="1">
        <v>1994249407.2</v>
      </c>
      <c r="K5518" s="10">
        <f t="shared" si="431"/>
        <v>4263.749422092611</v>
      </c>
      <c r="L5518" s="8">
        <f t="shared" si="432"/>
        <v>4263.749422092611</v>
      </c>
      <c r="M5518" s="14">
        <v>0.68888888888888888</v>
      </c>
      <c r="N5518">
        <f>VLOOKUP(B5518,'[1]ICI-DH'!$A:$H,8,FALSE)</f>
        <v>0.26</v>
      </c>
      <c r="O5518">
        <f>VLOOKUP(B5518,[2]Planilha1!$A:$G,6,FALSE)</f>
        <v>511</v>
      </c>
      <c r="P5518">
        <f t="shared" si="433"/>
        <v>1.0925293229739033E-3</v>
      </c>
      <c r="Q5518" s="16">
        <f t="shared" si="434"/>
        <v>1.0925293229739033E-3</v>
      </c>
    </row>
    <row r="5519" spans="1:17" x14ac:dyDescent="0.25">
      <c r="A5519" s="7">
        <v>110030</v>
      </c>
      <c r="B5519" s="7">
        <v>1100304</v>
      </c>
      <c r="C5519" t="s">
        <v>32</v>
      </c>
      <c r="D5519" t="s">
        <v>8</v>
      </c>
      <c r="E5519" t="s">
        <v>9</v>
      </c>
      <c r="F5519" t="s">
        <v>10</v>
      </c>
      <c r="G5519">
        <v>95832</v>
      </c>
      <c r="H5519">
        <f t="shared" si="430"/>
        <v>95832</v>
      </c>
      <c r="I5519">
        <v>0.73099999999999998</v>
      </c>
      <c r="J5519" s="1">
        <v>564190727.57000005</v>
      </c>
      <c r="K5519" s="10">
        <f t="shared" si="431"/>
        <v>5887.289502149596</v>
      </c>
      <c r="L5519" s="8">
        <f t="shared" si="432"/>
        <v>5887.289502149596</v>
      </c>
      <c r="M5519" s="14">
        <v>0.67222222222222228</v>
      </c>
      <c r="N5519">
        <f>VLOOKUP(B5519,'[1]ICI-DH'!$A:$H,8,FALSE)</f>
        <v>0.2</v>
      </c>
      <c r="O5519">
        <f>VLOOKUP(B5519,[2]Planilha1!$A:$G,6,FALSE)</f>
        <v>49</v>
      </c>
      <c r="P5519">
        <f t="shared" si="433"/>
        <v>5.1131146172468482E-4</v>
      </c>
      <c r="Q5519" s="16">
        <f t="shared" si="434"/>
        <v>5.1131146172468482E-4</v>
      </c>
    </row>
    <row r="5520" spans="1:17" x14ac:dyDescent="0.25">
      <c r="A5520" s="7">
        <v>355670</v>
      </c>
      <c r="B5520" s="7">
        <v>3556701</v>
      </c>
      <c r="C5520" t="s">
        <v>3817</v>
      </c>
      <c r="D5520" t="s">
        <v>3202</v>
      </c>
      <c r="E5520" t="s">
        <v>2182</v>
      </c>
      <c r="F5520" t="s">
        <v>10</v>
      </c>
      <c r="G5520">
        <v>76540</v>
      </c>
      <c r="H5520">
        <f t="shared" si="430"/>
        <v>76540</v>
      </c>
      <c r="I5520">
        <v>0.81699999999999995</v>
      </c>
      <c r="J5520" s="1">
        <v>816875803.52999997</v>
      </c>
      <c r="K5520" s="10">
        <f t="shared" si="431"/>
        <v>10672.534668539325</v>
      </c>
      <c r="L5520" s="8">
        <f t="shared" si="432"/>
        <v>10672.534668539325</v>
      </c>
      <c r="M5520" s="14">
        <v>0.59999999999999987</v>
      </c>
      <c r="N5520">
        <f>VLOOKUP(B5520,'[1]ICI-DH'!$A:$H,8,FALSE)</f>
        <v>0.1</v>
      </c>
      <c r="O5520">
        <f>VLOOKUP(B5520,[2]Planilha1!$A:$G,6,FALSE)</f>
        <v>215</v>
      </c>
      <c r="P5520">
        <f t="shared" si="433"/>
        <v>2.8089887640449437E-3</v>
      </c>
      <c r="Q5520" s="16">
        <f t="shared" si="434"/>
        <v>2.8089887640449437E-3</v>
      </c>
    </row>
    <row r="5521" spans="1:17" x14ac:dyDescent="0.25">
      <c r="A5521" s="7">
        <v>355680</v>
      </c>
      <c r="B5521" s="7">
        <v>3556800</v>
      </c>
      <c r="C5521" t="s">
        <v>3818</v>
      </c>
      <c r="D5521" t="s">
        <v>3202</v>
      </c>
      <c r="E5521" t="s">
        <v>2182</v>
      </c>
      <c r="F5521" t="s">
        <v>10</v>
      </c>
      <c r="G5521">
        <v>17414</v>
      </c>
      <c r="H5521">
        <f t="shared" si="430"/>
        <v>17414</v>
      </c>
      <c r="I5521">
        <v>0.73899999999999999</v>
      </c>
      <c r="J5521" s="1">
        <v>104779111.33</v>
      </c>
      <c r="K5521" s="10">
        <f t="shared" si="431"/>
        <v>6016.9467859193755</v>
      </c>
      <c r="L5521" s="8">
        <f t="shared" si="432"/>
        <v>6016.9467859193755</v>
      </c>
      <c r="M5521" s="14">
        <v>0.9</v>
      </c>
      <c r="N5521">
        <f>VLOOKUP(B5521,'[1]ICI-DH'!$A:$H,8,FALSE)</f>
        <v>0.2</v>
      </c>
      <c r="O5521">
        <f>VLOOKUP(B5521,[2]Planilha1!$A:$G,6,FALSE)</f>
        <v>0</v>
      </c>
      <c r="P5521">
        <f t="shared" si="433"/>
        <v>0</v>
      </c>
      <c r="Q5521" s="16">
        <f t="shared" si="434"/>
        <v>0</v>
      </c>
    </row>
    <row r="5522" spans="1:17" x14ac:dyDescent="0.25">
      <c r="A5522" s="7">
        <v>317160</v>
      </c>
      <c r="B5522" s="7">
        <v>3171600</v>
      </c>
      <c r="C5522" t="s">
        <v>3028</v>
      </c>
      <c r="D5522" t="s">
        <v>2181</v>
      </c>
      <c r="E5522" t="s">
        <v>2182</v>
      </c>
      <c r="F5522" t="s">
        <v>10</v>
      </c>
      <c r="G5522">
        <v>11804</v>
      </c>
      <c r="H5522">
        <f t="shared" si="430"/>
        <v>11804</v>
      </c>
      <c r="I5522">
        <v>0.61</v>
      </c>
      <c r="J5522" s="1">
        <v>59620191.030000001</v>
      </c>
      <c r="K5522" s="10">
        <f t="shared" si="431"/>
        <v>5050.8464105388002</v>
      </c>
      <c r="L5522" s="8">
        <f t="shared" si="432"/>
        <v>5050.8464105388002</v>
      </c>
      <c r="M5522" s="14">
        <v>7.2222222222222215E-2</v>
      </c>
      <c r="N5522">
        <f>VLOOKUP(B5522,'[1]ICI-DH'!$A:$H,8,FALSE)</f>
        <v>0.1</v>
      </c>
      <c r="O5522">
        <f>VLOOKUP(B5522,[2]Planilha1!$A:$G,6,FALSE)</f>
        <v>0</v>
      </c>
      <c r="P5522">
        <f t="shared" si="433"/>
        <v>0</v>
      </c>
      <c r="Q5522" s="16">
        <f t="shared" si="434"/>
        <v>0</v>
      </c>
    </row>
    <row r="5523" spans="1:17" x14ac:dyDescent="0.25">
      <c r="A5523" s="7">
        <v>317170</v>
      </c>
      <c r="B5523" s="7">
        <v>3171709</v>
      </c>
      <c r="C5523" t="s">
        <v>3029</v>
      </c>
      <c r="D5523" t="s">
        <v>2181</v>
      </c>
      <c r="E5523" t="s">
        <v>2182</v>
      </c>
      <c r="F5523" t="s">
        <v>10</v>
      </c>
      <c r="G5523">
        <v>8908</v>
      </c>
      <c r="H5523">
        <f t="shared" si="430"/>
        <v>8908</v>
      </c>
      <c r="I5523">
        <v>0.65100000000000002</v>
      </c>
      <c r="J5523" s="1">
        <v>41218234.689999998</v>
      </c>
      <c r="K5523" s="10">
        <f t="shared" si="431"/>
        <v>4627.103130893579</v>
      </c>
      <c r="L5523" s="8">
        <f t="shared" si="432"/>
        <v>4627.103130893579</v>
      </c>
      <c r="M5523" s="14">
        <v>0.4333333333333334</v>
      </c>
      <c r="N5523">
        <f>VLOOKUP(B5523,'[1]ICI-DH'!$A:$H,8,FALSE)</f>
        <v>0.1</v>
      </c>
      <c r="O5523">
        <f>VLOOKUP(B5523,[2]Planilha1!$A:$G,6,FALSE)</f>
        <v>0</v>
      </c>
      <c r="P5523">
        <f t="shared" si="433"/>
        <v>0</v>
      </c>
      <c r="Q5523" s="16">
        <f t="shared" si="434"/>
        <v>0</v>
      </c>
    </row>
    <row r="5524" spans="1:17" x14ac:dyDescent="0.25">
      <c r="A5524" s="7">
        <v>317180</v>
      </c>
      <c r="B5524" s="7">
        <v>3171808</v>
      </c>
      <c r="C5524" t="s">
        <v>3030</v>
      </c>
      <c r="D5524" t="s">
        <v>2181</v>
      </c>
      <c r="E5524" t="s">
        <v>2182</v>
      </c>
      <c r="F5524" t="s">
        <v>10</v>
      </c>
      <c r="G5524">
        <v>10314</v>
      </c>
      <c r="H5524">
        <f t="shared" si="430"/>
        <v>10314</v>
      </c>
      <c r="I5524">
        <v>0.67500000000000004</v>
      </c>
      <c r="J5524" s="1">
        <v>58799150.159999996</v>
      </c>
      <c r="K5524" s="10">
        <f t="shared" si="431"/>
        <v>5700.9065503199536</v>
      </c>
      <c r="L5524" s="8">
        <f t="shared" si="432"/>
        <v>5700.9065503199536</v>
      </c>
      <c r="M5524" s="14">
        <v>0.57222222222222219</v>
      </c>
      <c r="N5524">
        <f>VLOOKUP(B5524,'[1]ICI-DH'!$A:$H,8,FALSE)</f>
        <v>0.1</v>
      </c>
      <c r="O5524">
        <f>VLOOKUP(B5524,[2]Planilha1!$A:$G,6,FALSE)</f>
        <v>0</v>
      </c>
      <c r="P5524">
        <f t="shared" si="433"/>
        <v>0</v>
      </c>
      <c r="Q5524" s="16">
        <f t="shared" si="434"/>
        <v>0</v>
      </c>
    </row>
    <row r="5525" spans="1:17" x14ac:dyDescent="0.25">
      <c r="A5525" s="7">
        <v>317190</v>
      </c>
      <c r="B5525" s="7">
        <v>3171907</v>
      </c>
      <c r="C5525" t="s">
        <v>3031</v>
      </c>
      <c r="D5525" t="s">
        <v>2181</v>
      </c>
      <c r="E5525" t="s">
        <v>2182</v>
      </c>
      <c r="F5525" t="s">
        <v>10</v>
      </c>
      <c r="G5525">
        <v>4552</v>
      </c>
      <c r="H5525">
        <f t="shared" si="430"/>
        <v>4552</v>
      </c>
      <c r="I5525">
        <v>0.62</v>
      </c>
      <c r="J5525" s="1">
        <v>32259160.75</v>
      </c>
      <c r="K5525" s="10">
        <f t="shared" si="431"/>
        <v>7086.8103580843581</v>
      </c>
      <c r="L5525" s="8">
        <f t="shared" si="432"/>
        <v>7086.8103580843581</v>
      </c>
      <c r="M5525" s="14">
        <v>0.10555555555555558</v>
      </c>
      <c r="N5525">
        <f>VLOOKUP(B5525,'[1]ICI-DH'!$A:$H,8,FALSE)</f>
        <v>0.1</v>
      </c>
      <c r="O5525">
        <f>VLOOKUP(B5525,[2]Planilha1!$A:$G,6,FALSE)</f>
        <v>0</v>
      </c>
      <c r="P5525">
        <f t="shared" si="433"/>
        <v>0</v>
      </c>
      <c r="Q5525" s="16">
        <f t="shared" si="434"/>
        <v>0</v>
      </c>
    </row>
    <row r="5526" spans="1:17" x14ac:dyDescent="0.25">
      <c r="A5526" s="7">
        <v>412865</v>
      </c>
      <c r="B5526" s="7">
        <v>4128658</v>
      </c>
      <c r="C5526" t="s">
        <v>4193</v>
      </c>
      <c r="D5526" t="s">
        <v>3827</v>
      </c>
      <c r="E5526" t="s">
        <v>3828</v>
      </c>
      <c r="F5526" t="s">
        <v>10</v>
      </c>
      <c r="G5526">
        <v>3811</v>
      </c>
      <c r="H5526">
        <f t="shared" si="430"/>
        <v>3811</v>
      </c>
      <c r="I5526">
        <v>0.72199999999999998</v>
      </c>
      <c r="J5526" s="1">
        <v>33532020.530000001</v>
      </c>
      <c r="K5526" s="10">
        <f t="shared" si="431"/>
        <v>8798.7458750984006</v>
      </c>
      <c r="L5526" s="8">
        <f t="shared" si="432"/>
        <v>8798.7458750984006</v>
      </c>
      <c r="M5526" s="14">
        <v>0.52222222222222225</v>
      </c>
      <c r="N5526">
        <f>VLOOKUP(B5526,'[1]ICI-DH'!$A:$H,8,FALSE)</f>
        <v>0.1</v>
      </c>
      <c r="O5526">
        <f>VLOOKUP(B5526,[2]Planilha1!$A:$G,6,FALSE)</f>
        <v>0</v>
      </c>
      <c r="P5526">
        <f t="shared" si="433"/>
        <v>0</v>
      </c>
      <c r="Q5526" s="16">
        <f t="shared" si="434"/>
        <v>0</v>
      </c>
    </row>
    <row r="5527" spans="1:17" x14ac:dyDescent="0.25">
      <c r="A5527" s="7">
        <v>317200</v>
      </c>
      <c r="B5527" s="7">
        <v>3172004</v>
      </c>
      <c r="C5527" t="s">
        <v>3032</v>
      </c>
      <c r="D5527" t="s">
        <v>2181</v>
      </c>
      <c r="E5527" t="s">
        <v>2182</v>
      </c>
      <c r="F5527" t="s">
        <v>10</v>
      </c>
      <c r="G5527">
        <v>39160</v>
      </c>
      <c r="H5527">
        <f t="shared" si="430"/>
        <v>39160</v>
      </c>
      <c r="I5527">
        <v>0.70899999999999996</v>
      </c>
      <c r="J5527" s="1">
        <v>172737009.61000001</v>
      </c>
      <c r="K5527" s="10">
        <f t="shared" si="431"/>
        <v>4411.0574466292137</v>
      </c>
      <c r="L5527" s="8">
        <f t="shared" si="432"/>
        <v>4411.0574466292137</v>
      </c>
      <c r="M5527" s="14">
        <v>0.45555555555555555</v>
      </c>
      <c r="N5527">
        <f>VLOOKUP(B5527,'[1]ICI-DH'!$A:$H,8,FALSE)</f>
        <v>0.1</v>
      </c>
      <c r="O5527">
        <f>VLOOKUP(B5527,[2]Planilha1!$A:$G,6,FALSE)</f>
        <v>47</v>
      </c>
      <c r="P5527">
        <f t="shared" si="433"/>
        <v>1.2002042900919306E-3</v>
      </c>
      <c r="Q5527" s="16">
        <f t="shared" si="434"/>
        <v>1.2002042900919306E-3</v>
      </c>
    </row>
    <row r="5528" spans="1:17" x14ac:dyDescent="0.25">
      <c r="A5528" s="7">
        <v>150830</v>
      </c>
      <c r="B5528" s="7">
        <v>1508308</v>
      </c>
      <c r="C5528" t="s">
        <v>306</v>
      </c>
      <c r="D5528" t="s">
        <v>166</v>
      </c>
      <c r="E5528" t="s">
        <v>9</v>
      </c>
      <c r="F5528" t="s">
        <v>10</v>
      </c>
      <c r="G5528">
        <v>58692</v>
      </c>
      <c r="H5528">
        <f t="shared" si="430"/>
        <v>58692</v>
      </c>
      <c r="I5528">
        <v>0.51500000000000001</v>
      </c>
      <c r="J5528" s="1">
        <v>246644164.58000001</v>
      </c>
      <c r="K5528" s="10">
        <f t="shared" si="431"/>
        <v>4202.3472463027329</v>
      </c>
      <c r="L5528" s="8">
        <f t="shared" si="432"/>
        <v>4202.3472463027329</v>
      </c>
      <c r="M5528" s="14">
        <v>0.34444444444444444</v>
      </c>
      <c r="N5528">
        <f>VLOOKUP(B5528,'[1]ICI-DH'!$A:$H,8,FALSE)</f>
        <v>0.1</v>
      </c>
      <c r="O5528">
        <f>VLOOKUP(B5528,[2]Planilha1!$A:$G,6,FALSE)</f>
        <v>0</v>
      </c>
      <c r="P5528">
        <f t="shared" si="433"/>
        <v>0</v>
      </c>
      <c r="Q5528" s="16">
        <f t="shared" si="434"/>
        <v>0</v>
      </c>
    </row>
    <row r="5529" spans="1:17" x14ac:dyDescent="0.25">
      <c r="A5529" s="7">
        <v>432350</v>
      </c>
      <c r="B5529" s="7">
        <v>4323507</v>
      </c>
      <c r="C5529" t="s">
        <v>4924</v>
      </c>
      <c r="D5529" t="s">
        <v>4459</v>
      </c>
      <c r="E5529" t="s">
        <v>3828</v>
      </c>
      <c r="F5529" t="s">
        <v>10</v>
      </c>
      <c r="G5529">
        <v>2660</v>
      </c>
      <c r="H5529">
        <f t="shared" si="430"/>
        <v>2660</v>
      </c>
      <c r="I5529">
        <v>0.73899999999999999</v>
      </c>
      <c r="J5529" s="1">
        <v>28604211.91</v>
      </c>
      <c r="K5529" s="10">
        <f t="shared" si="431"/>
        <v>10753.46312406015</v>
      </c>
      <c r="L5529" s="8">
        <f t="shared" si="432"/>
        <v>10753.46312406015</v>
      </c>
      <c r="M5529" s="14">
        <v>0.71666666666666667</v>
      </c>
      <c r="N5529">
        <f>VLOOKUP(B5529,'[1]ICI-DH'!$A:$H,8,FALSE)</f>
        <v>0.16</v>
      </c>
      <c r="O5529">
        <f>VLOOKUP(B5529,[2]Planilha1!$A:$G,6,FALSE)</f>
        <v>0</v>
      </c>
      <c r="P5529">
        <f t="shared" si="433"/>
        <v>0</v>
      </c>
      <c r="Q5529" s="16">
        <f t="shared" si="434"/>
        <v>0</v>
      </c>
    </row>
    <row r="5530" spans="1:17" x14ac:dyDescent="0.25">
      <c r="A5530" s="7">
        <v>355690</v>
      </c>
      <c r="B5530" s="7">
        <v>3556909</v>
      </c>
      <c r="C5530" t="s">
        <v>3819</v>
      </c>
      <c r="D5530" t="s">
        <v>3202</v>
      </c>
      <c r="E5530" t="s">
        <v>2182</v>
      </c>
      <c r="F5530" t="s">
        <v>10</v>
      </c>
      <c r="G5530">
        <v>8109</v>
      </c>
      <c r="H5530">
        <f t="shared" si="430"/>
        <v>8109</v>
      </c>
      <c r="I5530">
        <v>0.74399999999999999</v>
      </c>
      <c r="J5530" s="1">
        <v>60111162.490000002</v>
      </c>
      <c r="K5530" s="10">
        <f t="shared" si="431"/>
        <v>7412.8946220249109</v>
      </c>
      <c r="L5530" s="8">
        <f t="shared" si="432"/>
        <v>7412.8946220249109</v>
      </c>
      <c r="M5530" s="14">
        <v>0.51666666666666672</v>
      </c>
      <c r="N5530">
        <f>VLOOKUP(B5530,'[1]ICI-DH'!$A:$H,8,FALSE)</f>
        <v>0.1</v>
      </c>
      <c r="O5530">
        <f>VLOOKUP(B5530,[2]Planilha1!$A:$G,6,FALSE)</f>
        <v>0</v>
      </c>
      <c r="P5530">
        <f t="shared" si="433"/>
        <v>0</v>
      </c>
      <c r="Q5530" s="16">
        <f t="shared" si="434"/>
        <v>0</v>
      </c>
    </row>
    <row r="5531" spans="1:17" x14ac:dyDescent="0.25">
      <c r="A5531" s="7">
        <v>432360</v>
      </c>
      <c r="B5531" s="7">
        <v>4323606</v>
      </c>
      <c r="C5531" t="s">
        <v>4925</v>
      </c>
      <c r="D5531" t="s">
        <v>4459</v>
      </c>
      <c r="E5531" t="s">
        <v>3828</v>
      </c>
      <c r="F5531" t="s">
        <v>10</v>
      </c>
      <c r="G5531">
        <v>1590</v>
      </c>
      <c r="H5531">
        <f t="shared" si="430"/>
        <v>1590</v>
      </c>
      <c r="I5531">
        <v>0.78</v>
      </c>
      <c r="J5531" s="1">
        <v>27512963.34</v>
      </c>
      <c r="K5531" s="10">
        <f t="shared" si="431"/>
        <v>17303.750528301887</v>
      </c>
      <c r="L5531" s="8">
        <f t="shared" si="432"/>
        <v>12739.39</v>
      </c>
      <c r="M5531" s="14">
        <v>3.8888888888888883E-2</v>
      </c>
      <c r="N5531">
        <f>VLOOKUP(B5531,'[1]ICI-DH'!$A:$H,8,FALSE)</f>
        <v>0.1</v>
      </c>
      <c r="O5531">
        <f>VLOOKUP(B5531,[2]Planilha1!$A:$G,6,FALSE)</f>
        <v>0</v>
      </c>
      <c r="P5531">
        <f t="shared" si="433"/>
        <v>0</v>
      </c>
      <c r="Q5531" s="16">
        <f t="shared" si="434"/>
        <v>0</v>
      </c>
    </row>
    <row r="5532" spans="1:17" x14ac:dyDescent="0.25">
      <c r="A5532" s="7">
        <v>432370</v>
      </c>
      <c r="B5532" s="7">
        <v>4323705</v>
      </c>
      <c r="C5532" t="s">
        <v>4926</v>
      </c>
      <c r="D5532" t="s">
        <v>4459</v>
      </c>
      <c r="E5532" t="s">
        <v>3828</v>
      </c>
      <c r="F5532" t="s">
        <v>10</v>
      </c>
      <c r="G5532">
        <v>2783</v>
      </c>
      <c r="H5532">
        <f t="shared" si="430"/>
        <v>2783</v>
      </c>
      <c r="I5532">
        <v>0.75700000000000001</v>
      </c>
      <c r="J5532" s="1">
        <v>34785782.950000003</v>
      </c>
      <c r="K5532" s="10">
        <f t="shared" si="431"/>
        <v>12499.383021918793</v>
      </c>
      <c r="L5532" s="8">
        <f t="shared" si="432"/>
        <v>12499.383021918793</v>
      </c>
      <c r="M5532" s="14">
        <v>0.38333333333333336</v>
      </c>
      <c r="N5532">
        <f>VLOOKUP(B5532,'[1]ICI-DH'!$A:$H,8,FALSE)</f>
        <v>0.2</v>
      </c>
      <c r="O5532">
        <f>VLOOKUP(B5532,[2]Planilha1!$A:$G,6,FALSE)</f>
        <v>0</v>
      </c>
      <c r="P5532">
        <f t="shared" si="433"/>
        <v>0</v>
      </c>
      <c r="Q5532" s="16">
        <f t="shared" si="434"/>
        <v>0</v>
      </c>
    </row>
    <row r="5533" spans="1:17" x14ac:dyDescent="0.25">
      <c r="A5533" s="7">
        <v>250550</v>
      </c>
      <c r="B5533" s="7">
        <v>2505501</v>
      </c>
      <c r="C5533" t="s">
        <v>1316</v>
      </c>
      <c r="D5533" t="s">
        <v>1247</v>
      </c>
      <c r="E5533" t="s">
        <v>466</v>
      </c>
      <c r="F5533" t="s">
        <v>10</v>
      </c>
      <c r="G5533">
        <v>3641</v>
      </c>
      <c r="H5533">
        <f t="shared" si="430"/>
        <v>3641</v>
      </c>
      <c r="I5533">
        <v>0.56599999999999995</v>
      </c>
      <c r="J5533" s="1">
        <v>27861083.890000001</v>
      </c>
      <c r="K5533" s="10">
        <f t="shared" si="431"/>
        <v>7652.0417165613844</v>
      </c>
      <c r="L5533" s="8">
        <f t="shared" si="432"/>
        <v>7652.0417165613844</v>
      </c>
      <c r="M5533" s="14">
        <v>0.51111111111111107</v>
      </c>
      <c r="N5533">
        <f>VLOOKUP(B5533,'[1]ICI-DH'!$A:$H,8,FALSE)</f>
        <v>0.1</v>
      </c>
      <c r="O5533">
        <f>VLOOKUP(B5533,[2]Planilha1!$A:$G,6,FALSE)</f>
        <v>0</v>
      </c>
      <c r="P5533">
        <f t="shared" si="433"/>
        <v>0</v>
      </c>
      <c r="Q5533" s="16">
        <f t="shared" si="434"/>
        <v>0</v>
      </c>
    </row>
    <row r="5534" spans="1:17" x14ac:dyDescent="0.25">
      <c r="A5534" s="7">
        <v>421935</v>
      </c>
      <c r="B5534" s="7">
        <v>4219358</v>
      </c>
      <c r="C5534" t="s">
        <v>4452</v>
      </c>
      <c r="D5534" t="s">
        <v>4197</v>
      </c>
      <c r="E5534" t="s">
        <v>3828</v>
      </c>
      <c r="F5534" t="s">
        <v>10</v>
      </c>
      <c r="G5534">
        <v>5370</v>
      </c>
      <c r="H5534">
        <f t="shared" si="430"/>
        <v>5370</v>
      </c>
      <c r="I5534">
        <v>0.67300000000000004</v>
      </c>
      <c r="J5534" s="1">
        <v>35273833.640000001</v>
      </c>
      <c r="K5534" s="10">
        <f t="shared" si="431"/>
        <v>6568.6841042830538</v>
      </c>
      <c r="L5534" s="8">
        <f t="shared" si="432"/>
        <v>6568.6841042830538</v>
      </c>
      <c r="M5534" s="14">
        <v>0.3666666666666667</v>
      </c>
      <c r="N5534">
        <f>VLOOKUP(B5534,'[1]ICI-DH'!$A:$H,8,FALSE)</f>
        <v>0.36</v>
      </c>
      <c r="O5534">
        <f>VLOOKUP(B5534,[2]Planilha1!$A:$G,6,FALSE)</f>
        <v>0</v>
      </c>
      <c r="P5534">
        <f t="shared" si="433"/>
        <v>0</v>
      </c>
      <c r="Q5534" s="16">
        <f t="shared" si="434"/>
        <v>0</v>
      </c>
    </row>
    <row r="5535" spans="1:17" x14ac:dyDescent="0.25">
      <c r="A5535" s="7">
        <v>320530</v>
      </c>
      <c r="B5535" s="7">
        <v>3205309</v>
      </c>
      <c r="C5535" t="s">
        <v>3111</v>
      </c>
      <c r="D5535" t="s">
        <v>3036</v>
      </c>
      <c r="E5535" t="s">
        <v>2182</v>
      </c>
      <c r="F5535" t="s">
        <v>27</v>
      </c>
      <c r="G5535">
        <v>322869</v>
      </c>
      <c r="H5535">
        <f t="shared" si="430"/>
        <v>200000</v>
      </c>
      <c r="I5535">
        <v>0.84499999999999997</v>
      </c>
      <c r="J5535" s="1">
        <v>3229035314.7399998</v>
      </c>
      <c r="K5535" s="10">
        <f t="shared" si="431"/>
        <v>10001.069519650384</v>
      </c>
      <c r="L5535" s="8">
        <f t="shared" si="432"/>
        <v>10001.069519650384</v>
      </c>
      <c r="M5535" s="14">
        <v>1.0611111111111113</v>
      </c>
      <c r="N5535">
        <f>VLOOKUP(B5535,'[1]ICI-DH'!$A:$H,8,FALSE)</f>
        <v>0.4</v>
      </c>
      <c r="O5535">
        <f>VLOOKUP(B5535,[2]Planilha1!$A:$G,6,FALSE)</f>
        <v>923</v>
      </c>
      <c r="P5535">
        <f t="shared" si="433"/>
        <v>2.8587445682304586E-3</v>
      </c>
      <c r="Q5535" s="16">
        <f t="shared" si="434"/>
        <v>2.8587445682304586E-3</v>
      </c>
    </row>
    <row r="5536" spans="1:17" x14ac:dyDescent="0.25">
      <c r="A5536" s="7">
        <v>355695</v>
      </c>
      <c r="B5536" s="7">
        <v>3556958</v>
      </c>
      <c r="C5536" t="s">
        <v>3820</v>
      </c>
      <c r="D5536" t="s">
        <v>3202</v>
      </c>
      <c r="E5536" t="s">
        <v>2182</v>
      </c>
      <c r="F5536" t="s">
        <v>10</v>
      </c>
      <c r="G5536">
        <v>1794</v>
      </c>
      <c r="H5536">
        <f t="shared" si="430"/>
        <v>1794</v>
      </c>
      <c r="I5536">
        <v>0.72499999999999998</v>
      </c>
      <c r="J5536" s="1">
        <v>23986230.59</v>
      </c>
      <c r="K5536" s="10">
        <f t="shared" si="431"/>
        <v>13370.251164994426</v>
      </c>
      <c r="L5536" s="8">
        <f t="shared" si="432"/>
        <v>12739.39</v>
      </c>
      <c r="M5536" s="14">
        <v>0.63333333333333341</v>
      </c>
      <c r="N5536">
        <f>VLOOKUP(B5536,'[1]ICI-DH'!$A:$H,8,FALSE)</f>
        <v>0.1</v>
      </c>
      <c r="O5536">
        <f>VLOOKUP(B5536,[2]Planilha1!$A:$G,6,FALSE)</f>
        <v>0</v>
      </c>
      <c r="P5536">
        <f t="shared" si="433"/>
        <v>0</v>
      </c>
      <c r="Q5536" s="16">
        <f t="shared" si="434"/>
        <v>0</v>
      </c>
    </row>
    <row r="5537" spans="1:17" x14ac:dyDescent="0.25">
      <c r="A5537" s="7">
        <v>293330</v>
      </c>
      <c r="B5537" s="7">
        <v>2933307</v>
      </c>
      <c r="C5537" t="s">
        <v>2175</v>
      </c>
      <c r="D5537" t="s">
        <v>1784</v>
      </c>
      <c r="E5537" t="s">
        <v>466</v>
      </c>
      <c r="F5537" t="s">
        <v>10</v>
      </c>
      <c r="G5537">
        <v>370879</v>
      </c>
      <c r="H5537">
        <f t="shared" si="430"/>
        <v>200000</v>
      </c>
      <c r="I5537">
        <v>0.67800000000000005</v>
      </c>
      <c r="J5537" s="1">
        <v>1263953392.3699999</v>
      </c>
      <c r="K5537" s="10">
        <f t="shared" si="431"/>
        <v>3407.9939612919575</v>
      </c>
      <c r="L5537" s="8">
        <f t="shared" si="432"/>
        <v>3407.9939612919575</v>
      </c>
      <c r="M5537" s="14">
        <v>1.0666666666666667</v>
      </c>
      <c r="N5537">
        <f>VLOOKUP(B5537,'[1]ICI-DH'!$A:$H,8,FALSE)</f>
        <v>0.16</v>
      </c>
      <c r="O5537">
        <f>VLOOKUP(B5537,[2]Planilha1!$A:$G,6,FALSE)</f>
        <v>551</v>
      </c>
      <c r="P5537">
        <f t="shared" si="433"/>
        <v>1.4856597434742868E-3</v>
      </c>
      <c r="Q5537" s="16">
        <f t="shared" si="434"/>
        <v>1.4856597434742868E-3</v>
      </c>
    </row>
    <row r="5538" spans="1:17" x14ac:dyDescent="0.25">
      <c r="A5538" s="7">
        <v>432375</v>
      </c>
      <c r="B5538" s="7">
        <v>4323754</v>
      </c>
      <c r="C5538" t="s">
        <v>4927</v>
      </c>
      <c r="D5538" t="s">
        <v>4459</v>
      </c>
      <c r="E5538" t="s">
        <v>3828</v>
      </c>
      <c r="F5538" t="s">
        <v>10</v>
      </c>
      <c r="G5538">
        <v>3260</v>
      </c>
      <c r="H5538">
        <f t="shared" si="430"/>
        <v>3260</v>
      </c>
      <c r="I5538">
        <v>0.65500000000000003</v>
      </c>
      <c r="J5538" s="1">
        <v>32070805.57</v>
      </c>
      <c r="K5538" s="10">
        <f t="shared" si="431"/>
        <v>9837.6704202453984</v>
      </c>
      <c r="L5538" s="8">
        <f t="shared" si="432"/>
        <v>9837.6704202453984</v>
      </c>
      <c r="M5538" s="14">
        <v>0.1388888888888889</v>
      </c>
      <c r="N5538">
        <f>VLOOKUP(B5538,'[1]ICI-DH'!$A:$H,8,FALSE)</f>
        <v>0.1</v>
      </c>
      <c r="O5538">
        <f>VLOOKUP(B5538,[2]Planilha1!$A:$G,6,FALSE)</f>
        <v>0</v>
      </c>
      <c r="P5538">
        <f t="shared" si="433"/>
        <v>0</v>
      </c>
      <c r="Q5538" s="16">
        <f t="shared" si="434"/>
        <v>0</v>
      </c>
    </row>
    <row r="5539" spans="1:17" x14ac:dyDescent="0.25">
      <c r="A5539" s="7">
        <v>261640</v>
      </c>
      <c r="B5539" s="7">
        <v>2616407</v>
      </c>
      <c r="C5539" t="s">
        <v>1618</v>
      </c>
      <c r="D5539" t="s">
        <v>1452</v>
      </c>
      <c r="E5539" t="s">
        <v>466</v>
      </c>
      <c r="F5539" t="s">
        <v>10</v>
      </c>
      <c r="G5539">
        <v>134084</v>
      </c>
      <c r="H5539">
        <f t="shared" si="430"/>
        <v>134084</v>
      </c>
      <c r="I5539">
        <v>0.64</v>
      </c>
      <c r="J5539" s="1">
        <v>527054115.68000001</v>
      </c>
      <c r="K5539" s="10">
        <f t="shared" si="431"/>
        <v>3930.7756009665582</v>
      </c>
      <c r="L5539" s="8">
        <f t="shared" si="432"/>
        <v>3930.7756009665582</v>
      </c>
      <c r="M5539" s="14">
        <v>0.83333333333333337</v>
      </c>
      <c r="N5539">
        <f>VLOOKUP(B5539,'[1]ICI-DH'!$A:$H,8,FALSE)</f>
        <v>0.45999999999999996</v>
      </c>
      <c r="O5539">
        <f>VLOOKUP(B5539,[2]Planilha1!$A:$G,6,FALSE)</f>
        <v>84</v>
      </c>
      <c r="P5539">
        <f t="shared" si="433"/>
        <v>6.2647295725067867E-4</v>
      </c>
      <c r="Q5539" s="16">
        <f t="shared" si="434"/>
        <v>6.2647295725067867E-4</v>
      </c>
    </row>
    <row r="5540" spans="1:17" x14ac:dyDescent="0.25">
      <c r="A5540" s="7">
        <v>160080</v>
      </c>
      <c r="B5540" s="7">
        <v>1600808</v>
      </c>
      <c r="C5540" t="s">
        <v>325</v>
      </c>
      <c r="D5540" t="s">
        <v>310</v>
      </c>
      <c r="E5540" t="s">
        <v>9</v>
      </c>
      <c r="F5540" t="s">
        <v>10</v>
      </c>
      <c r="G5540">
        <v>11291</v>
      </c>
      <c r="H5540">
        <f t="shared" si="430"/>
        <v>11291</v>
      </c>
      <c r="I5540">
        <v>0.61899999999999999</v>
      </c>
      <c r="J5540" s="1">
        <v>69450563.810000002</v>
      </c>
      <c r="K5540" s="10">
        <f t="shared" si="431"/>
        <v>6150.9665937472328</v>
      </c>
      <c r="L5540" s="8">
        <f t="shared" si="432"/>
        <v>6150.9665937472328</v>
      </c>
      <c r="M5540" s="14">
        <v>0.83888888888888891</v>
      </c>
      <c r="N5540">
        <f>VLOOKUP(B5540,'[1]ICI-DH'!$A:$H,8,FALSE)</f>
        <v>0.55999999999999994</v>
      </c>
      <c r="O5540">
        <f>VLOOKUP(B5540,[2]Planilha1!$A:$G,6,FALSE)</f>
        <v>1</v>
      </c>
      <c r="P5540">
        <f t="shared" si="433"/>
        <v>8.8566114604552294E-5</v>
      </c>
      <c r="Q5540" s="16">
        <f t="shared" si="434"/>
        <v>8.8566114604552294E-5</v>
      </c>
    </row>
    <row r="5541" spans="1:17" x14ac:dyDescent="0.25">
      <c r="A5541" s="7">
        <v>211290</v>
      </c>
      <c r="B5541" s="7">
        <v>2112902</v>
      </c>
      <c r="C5541" t="s">
        <v>678</v>
      </c>
      <c r="D5541" t="s">
        <v>465</v>
      </c>
      <c r="E5541" t="s">
        <v>466</v>
      </c>
      <c r="F5541" t="s">
        <v>10</v>
      </c>
      <c r="G5541">
        <v>30805</v>
      </c>
      <c r="H5541">
        <f t="shared" si="430"/>
        <v>30805</v>
      </c>
      <c r="I5541">
        <v>0.59599999999999997</v>
      </c>
      <c r="J5541" s="1">
        <v>132965024.36</v>
      </c>
      <c r="K5541" s="10">
        <f t="shared" si="431"/>
        <v>4316.3455400097382</v>
      </c>
      <c r="L5541" s="8">
        <f t="shared" si="432"/>
        <v>4316.3455400097382</v>
      </c>
      <c r="M5541" s="14">
        <v>0.55555555555555558</v>
      </c>
      <c r="N5541">
        <f>VLOOKUP(B5541,'[1]ICI-DH'!$A:$H,8,FALSE)</f>
        <v>0.2</v>
      </c>
      <c r="O5541">
        <f>VLOOKUP(B5541,[2]Planilha1!$A:$G,6,FALSE)</f>
        <v>2</v>
      </c>
      <c r="P5541">
        <f t="shared" si="433"/>
        <v>6.492452523940918E-5</v>
      </c>
      <c r="Q5541" s="16">
        <f t="shared" si="434"/>
        <v>6.492452523940918E-5</v>
      </c>
    </row>
    <row r="5542" spans="1:17" x14ac:dyDescent="0.25">
      <c r="A5542" s="7">
        <v>150835</v>
      </c>
      <c r="B5542" s="7">
        <v>1508357</v>
      </c>
      <c r="C5542" t="s">
        <v>307</v>
      </c>
      <c r="D5542" t="s">
        <v>166</v>
      </c>
      <c r="E5542" t="s">
        <v>9</v>
      </c>
      <c r="F5542" t="s">
        <v>10</v>
      </c>
      <c r="G5542">
        <v>15607</v>
      </c>
      <c r="H5542">
        <f t="shared" si="430"/>
        <v>15607</v>
      </c>
      <c r="I5542">
        <v>0.59599999999999997</v>
      </c>
      <c r="J5542" s="1"/>
      <c r="K5542" s="10">
        <v>5485</v>
      </c>
      <c r="L5542" s="8">
        <f t="shared" si="432"/>
        <v>5485</v>
      </c>
      <c r="M5542" s="14">
        <v>0.3833333333333333</v>
      </c>
      <c r="N5542">
        <f>VLOOKUP(B5542,'[1]ICI-DH'!$A:$H,8,FALSE)</f>
        <v>0.16</v>
      </c>
      <c r="O5542">
        <f>VLOOKUP(B5542,[2]Planilha1!$A:$G,6,FALSE)</f>
        <v>1</v>
      </c>
      <c r="P5542">
        <f t="shared" si="433"/>
        <v>6.4073813032613572E-5</v>
      </c>
      <c r="Q5542" s="16">
        <f t="shared" si="434"/>
        <v>6.4073813032613572E-5</v>
      </c>
    </row>
    <row r="5543" spans="1:17" x14ac:dyDescent="0.25">
      <c r="A5543" s="7">
        <v>412870</v>
      </c>
      <c r="B5543" s="7">
        <v>4128708</v>
      </c>
      <c r="C5543" t="s">
        <v>4194</v>
      </c>
      <c r="D5543" t="s">
        <v>3827</v>
      </c>
      <c r="E5543" t="s">
        <v>3828</v>
      </c>
      <c r="F5543" t="s">
        <v>10</v>
      </c>
      <c r="G5543">
        <v>9706</v>
      </c>
      <c r="H5543">
        <f t="shared" si="430"/>
        <v>9706</v>
      </c>
      <c r="I5543">
        <v>0.70199999999999996</v>
      </c>
      <c r="J5543" s="1">
        <v>53233140.450000003</v>
      </c>
      <c r="K5543" s="10">
        <f t="shared" si="431"/>
        <v>5484.5601123016695</v>
      </c>
      <c r="L5543" s="8">
        <f t="shared" si="432"/>
        <v>5484.5601123016695</v>
      </c>
      <c r="M5543" s="14">
        <v>1.2333333333333332</v>
      </c>
      <c r="N5543">
        <f>VLOOKUP(B5543,'[1]ICI-DH'!$A:$H,8,FALSE)</f>
        <v>0.1</v>
      </c>
      <c r="O5543">
        <f>VLOOKUP(B5543,[2]Planilha1!$A:$G,6,FALSE)</f>
        <v>0</v>
      </c>
      <c r="P5543">
        <f t="shared" si="433"/>
        <v>0</v>
      </c>
      <c r="Q5543" s="16">
        <f t="shared" si="434"/>
        <v>0</v>
      </c>
    </row>
    <row r="5544" spans="1:17" x14ac:dyDescent="0.25">
      <c r="A5544" s="7">
        <v>211300</v>
      </c>
      <c r="B5544" s="7">
        <v>2113009</v>
      </c>
      <c r="C5544" t="s">
        <v>679</v>
      </c>
      <c r="D5544" t="s">
        <v>465</v>
      </c>
      <c r="E5544" t="s">
        <v>466</v>
      </c>
      <c r="F5544" t="s">
        <v>10</v>
      </c>
      <c r="G5544">
        <v>30845</v>
      </c>
      <c r="H5544">
        <f t="shared" si="430"/>
        <v>30845</v>
      </c>
      <c r="I5544">
        <v>0.56999999999999995</v>
      </c>
      <c r="J5544" s="1">
        <v>140391477.53</v>
      </c>
      <c r="K5544" s="10">
        <f t="shared" si="431"/>
        <v>4551.5149142486625</v>
      </c>
      <c r="L5544" s="8">
        <f t="shared" si="432"/>
        <v>4551.5149142486625</v>
      </c>
      <c r="M5544" s="14">
        <v>0.71666666666666656</v>
      </c>
      <c r="N5544">
        <f>VLOOKUP(B5544,'[1]ICI-DH'!$A:$H,8,FALSE)</f>
        <v>0.1</v>
      </c>
      <c r="O5544">
        <f>VLOOKUP(B5544,[2]Planilha1!$A:$G,6,FALSE)</f>
        <v>1</v>
      </c>
      <c r="P5544">
        <f t="shared" si="433"/>
        <v>3.2420165342843249E-5</v>
      </c>
      <c r="Q5544" s="16">
        <f t="shared" si="434"/>
        <v>3.2420165342843249E-5</v>
      </c>
    </row>
    <row r="5545" spans="1:17" x14ac:dyDescent="0.25">
      <c r="A5545" s="7">
        <v>317210</v>
      </c>
      <c r="B5545" s="7">
        <v>3172103</v>
      </c>
      <c r="C5545" t="s">
        <v>3033</v>
      </c>
      <c r="D5545" t="s">
        <v>2181</v>
      </c>
      <c r="E5545" t="s">
        <v>2182</v>
      </c>
      <c r="F5545" t="s">
        <v>10</v>
      </c>
      <c r="G5545">
        <v>4443</v>
      </c>
      <c r="H5545">
        <f t="shared" si="430"/>
        <v>4443</v>
      </c>
      <c r="I5545">
        <v>0.66900000000000004</v>
      </c>
      <c r="J5545" s="1">
        <v>34696657.619999997</v>
      </c>
      <c r="K5545" s="10">
        <f t="shared" si="431"/>
        <v>7809.2859824442939</v>
      </c>
      <c r="L5545" s="8">
        <f t="shared" si="432"/>
        <v>7809.2859824442939</v>
      </c>
      <c r="M5545" s="14">
        <v>0.4</v>
      </c>
      <c r="N5545">
        <f>VLOOKUP(B5545,'[1]ICI-DH'!$A:$H,8,FALSE)</f>
        <v>0.1</v>
      </c>
      <c r="O5545">
        <f>VLOOKUP(B5545,[2]Planilha1!$A:$G,6,FALSE)</f>
        <v>0</v>
      </c>
      <c r="P5545">
        <f t="shared" si="433"/>
        <v>0</v>
      </c>
      <c r="Q5545" s="16">
        <f t="shared" si="434"/>
        <v>0</v>
      </c>
    </row>
    <row r="5546" spans="1:17" x14ac:dyDescent="0.25">
      <c r="A5546" s="7">
        <v>330630</v>
      </c>
      <c r="B5546" s="7">
        <v>3306305</v>
      </c>
      <c r="C5546" t="s">
        <v>3200</v>
      </c>
      <c r="D5546" t="s">
        <v>3113</v>
      </c>
      <c r="E5546" t="s">
        <v>2182</v>
      </c>
      <c r="F5546" t="s">
        <v>10</v>
      </c>
      <c r="G5546">
        <v>261563</v>
      </c>
      <c r="H5546">
        <f t="shared" si="430"/>
        <v>200000</v>
      </c>
      <c r="I5546">
        <v>0.77100000000000002</v>
      </c>
      <c r="J5546" s="1">
        <v>1776985006.05</v>
      </c>
      <c r="K5546" s="10">
        <f t="shared" si="431"/>
        <v>6793.7170243880055</v>
      </c>
      <c r="L5546" s="8">
        <f t="shared" si="432"/>
        <v>6793.7170243880055</v>
      </c>
      <c r="M5546" s="14">
        <v>0.68888888888888888</v>
      </c>
      <c r="N5546">
        <f>VLOOKUP(B5546,'[1]ICI-DH'!$A:$H,8,FALSE)</f>
        <v>0.5</v>
      </c>
      <c r="O5546">
        <f>VLOOKUP(B5546,[2]Planilha1!$A:$G,6,FALSE)</f>
        <v>427</v>
      </c>
      <c r="P5546">
        <f t="shared" si="433"/>
        <v>1.6324938924847934E-3</v>
      </c>
      <c r="Q5546" s="16">
        <f t="shared" si="434"/>
        <v>1.6324938924847934E-3</v>
      </c>
    </row>
    <row r="5547" spans="1:17" x14ac:dyDescent="0.25">
      <c r="A5547" s="7">
        <v>355700</v>
      </c>
      <c r="B5547" s="7">
        <v>3557006</v>
      </c>
      <c r="C5547" t="s">
        <v>3821</v>
      </c>
      <c r="D5547" t="s">
        <v>3202</v>
      </c>
      <c r="E5547" t="s">
        <v>2182</v>
      </c>
      <c r="F5547" t="s">
        <v>10</v>
      </c>
      <c r="G5547">
        <v>127923</v>
      </c>
      <c r="H5547">
        <f t="shared" si="430"/>
        <v>127923</v>
      </c>
      <c r="I5547">
        <v>0.76700000000000002</v>
      </c>
      <c r="J5547" s="1">
        <v>585703232.02999997</v>
      </c>
      <c r="K5547" s="10">
        <f t="shared" si="431"/>
        <v>4578.5607907100366</v>
      </c>
      <c r="L5547" s="8">
        <f t="shared" si="432"/>
        <v>4578.5607907100366</v>
      </c>
      <c r="M5547" s="14">
        <v>1.05</v>
      </c>
      <c r="N5547">
        <f>VLOOKUP(B5547,'[1]ICI-DH'!$A:$H,8,FALSE)</f>
        <v>0.16</v>
      </c>
      <c r="O5547">
        <f>VLOOKUP(B5547,[2]Planilha1!$A:$G,6,FALSE)</f>
        <v>112</v>
      </c>
      <c r="P5547">
        <f t="shared" si="433"/>
        <v>8.7552668402085629E-4</v>
      </c>
      <c r="Q5547" s="16">
        <f t="shared" si="434"/>
        <v>8.7552668402085629E-4</v>
      </c>
    </row>
    <row r="5548" spans="1:17" x14ac:dyDescent="0.25">
      <c r="A5548" s="7">
        <v>355710</v>
      </c>
      <c r="B5548" s="7">
        <v>3557105</v>
      </c>
      <c r="C5548" t="s">
        <v>3822</v>
      </c>
      <c r="D5548" t="s">
        <v>3202</v>
      </c>
      <c r="E5548" t="s">
        <v>2182</v>
      </c>
      <c r="F5548" t="s">
        <v>10</v>
      </c>
      <c r="G5548">
        <v>96634</v>
      </c>
      <c r="H5548">
        <f t="shared" si="430"/>
        <v>96634</v>
      </c>
      <c r="I5548">
        <v>0.79</v>
      </c>
      <c r="J5548" s="1">
        <v>526664553.67000002</v>
      </c>
      <c r="K5548" s="10">
        <f t="shared" si="431"/>
        <v>5450.095759980959</v>
      </c>
      <c r="L5548" s="8">
        <f t="shared" si="432"/>
        <v>5450.095759980959</v>
      </c>
      <c r="M5548" s="14">
        <v>1.0444444444444445</v>
      </c>
      <c r="N5548">
        <f>VLOOKUP(B5548,'[1]ICI-DH'!$A:$H,8,FALSE)</f>
        <v>0.7</v>
      </c>
      <c r="O5548">
        <f>VLOOKUP(B5548,[2]Planilha1!$A:$G,6,FALSE)</f>
        <v>88</v>
      </c>
      <c r="P5548">
        <f t="shared" si="433"/>
        <v>9.1065256534966993E-4</v>
      </c>
      <c r="Q5548" s="16">
        <f t="shared" si="434"/>
        <v>9.1065256534966993E-4</v>
      </c>
    </row>
    <row r="5549" spans="1:17" x14ac:dyDescent="0.25">
      <c r="A5549" s="7">
        <v>293340</v>
      </c>
      <c r="B5549" s="7">
        <v>2933406</v>
      </c>
      <c r="C5549" t="s">
        <v>2176</v>
      </c>
      <c r="D5549" t="s">
        <v>1784</v>
      </c>
      <c r="E5549" t="s">
        <v>466</v>
      </c>
      <c r="F5549" t="s">
        <v>10</v>
      </c>
      <c r="G5549">
        <v>9503</v>
      </c>
      <c r="H5549">
        <f t="shared" si="430"/>
        <v>9503</v>
      </c>
      <c r="I5549">
        <v>0.58699999999999997</v>
      </c>
      <c r="J5549" s="1">
        <v>40029225.130000003</v>
      </c>
      <c r="K5549" s="10">
        <f t="shared" si="431"/>
        <v>4212.2724539619066</v>
      </c>
      <c r="L5549" s="8">
        <f t="shared" si="432"/>
        <v>4212.2724539619066</v>
      </c>
      <c r="M5549" s="14">
        <v>0.26111111111111118</v>
      </c>
      <c r="N5549">
        <f>VLOOKUP(B5549,'[1]ICI-DH'!$A:$H,8,FALSE)</f>
        <v>0.1</v>
      </c>
      <c r="O5549">
        <f>VLOOKUP(B5549,[2]Planilha1!$A:$G,6,FALSE)</f>
        <v>1</v>
      </c>
      <c r="P5549">
        <f t="shared" si="433"/>
        <v>1.0522992739135009E-4</v>
      </c>
      <c r="Q5549" s="16">
        <f t="shared" si="434"/>
        <v>1.0522992739135009E-4</v>
      </c>
    </row>
    <row r="5550" spans="1:17" x14ac:dyDescent="0.25">
      <c r="A5550" s="7">
        <v>221170</v>
      </c>
      <c r="B5550" s="7">
        <v>2211704</v>
      </c>
      <c r="C5550" t="s">
        <v>903</v>
      </c>
      <c r="D5550" t="s">
        <v>682</v>
      </c>
      <c r="E5550" t="s">
        <v>466</v>
      </c>
      <c r="F5550" t="s">
        <v>10</v>
      </c>
      <c r="G5550">
        <v>4059</v>
      </c>
      <c r="H5550">
        <f t="shared" si="430"/>
        <v>4059</v>
      </c>
      <c r="I5550">
        <v>0.54400000000000004</v>
      </c>
      <c r="J5550" s="1">
        <v>38981149.079999998</v>
      </c>
      <c r="K5550" s="10">
        <f t="shared" si="431"/>
        <v>9603.6336733185508</v>
      </c>
      <c r="L5550" s="8">
        <f t="shared" si="432"/>
        <v>9603.6336733185508</v>
      </c>
      <c r="M5550" s="14">
        <v>0.55000000000000004</v>
      </c>
      <c r="N5550">
        <f>VLOOKUP(B5550,'[1]ICI-DH'!$A:$H,8,FALSE)</f>
        <v>0.1</v>
      </c>
      <c r="O5550">
        <f>VLOOKUP(B5550,[2]Planilha1!$A:$G,6,FALSE)</f>
        <v>0</v>
      </c>
      <c r="P5550">
        <f t="shared" si="433"/>
        <v>0</v>
      </c>
      <c r="Q5550" s="16">
        <f t="shared" si="434"/>
        <v>0</v>
      </c>
    </row>
    <row r="5551" spans="1:17" x14ac:dyDescent="0.25">
      <c r="A5551" s="7">
        <v>172208</v>
      </c>
      <c r="B5551" s="7">
        <v>1722081</v>
      </c>
      <c r="C5551" t="s">
        <v>462</v>
      </c>
      <c r="D5551" t="s">
        <v>327</v>
      </c>
      <c r="E5551" t="s">
        <v>9</v>
      </c>
      <c r="F5551" t="s">
        <v>10</v>
      </c>
      <c r="G5551">
        <v>10522</v>
      </c>
      <c r="H5551">
        <f t="shared" si="430"/>
        <v>10522</v>
      </c>
      <c r="I5551">
        <v>0.63800000000000001</v>
      </c>
      <c r="J5551" s="1">
        <v>47914604.890000001</v>
      </c>
      <c r="K5551" s="10">
        <f t="shared" si="431"/>
        <v>4553.7545038965973</v>
      </c>
      <c r="L5551" s="8">
        <f t="shared" si="432"/>
        <v>4553.7545038965973</v>
      </c>
      <c r="M5551" s="14">
        <v>6.6666666666666666E-2</v>
      </c>
      <c r="N5551">
        <f>VLOOKUP(B5551,'[1]ICI-DH'!$A:$H,8,FALSE)</f>
        <v>0.1</v>
      </c>
      <c r="O5551">
        <f>VLOOKUP(B5551,[2]Planilha1!$A:$G,6,FALSE)</f>
        <v>0</v>
      </c>
      <c r="P5551">
        <f t="shared" si="433"/>
        <v>0</v>
      </c>
      <c r="Q5551" s="16">
        <f t="shared" si="434"/>
        <v>0</v>
      </c>
    </row>
    <row r="5552" spans="1:17" x14ac:dyDescent="0.25">
      <c r="A5552" s="7">
        <v>293345</v>
      </c>
      <c r="B5552" s="7">
        <v>2933455</v>
      </c>
      <c r="C5552" t="s">
        <v>2177</v>
      </c>
      <c r="D5552" t="s">
        <v>1784</v>
      </c>
      <c r="E5552" t="s">
        <v>466</v>
      </c>
      <c r="F5552" t="s">
        <v>10</v>
      </c>
      <c r="G5552">
        <v>12968</v>
      </c>
      <c r="H5552">
        <f t="shared" si="430"/>
        <v>12968</v>
      </c>
      <c r="I5552">
        <v>0.6</v>
      </c>
      <c r="J5552" s="1">
        <v>44336850.789999999</v>
      </c>
      <c r="K5552" s="10">
        <f t="shared" si="431"/>
        <v>3418.9428431523752</v>
      </c>
      <c r="L5552" s="8">
        <f t="shared" si="432"/>
        <v>3418.9428431523752</v>
      </c>
      <c r="M5552" s="14">
        <v>0.27222222222222225</v>
      </c>
      <c r="N5552">
        <f>VLOOKUP(B5552,'[1]ICI-DH'!$A:$H,8,FALSE)</f>
        <v>0.2</v>
      </c>
      <c r="O5552">
        <f>VLOOKUP(B5552,[2]Planilha1!$A:$G,6,FALSE)</f>
        <v>0</v>
      </c>
      <c r="P5552">
        <f t="shared" si="433"/>
        <v>0</v>
      </c>
      <c r="Q5552" s="16">
        <f t="shared" si="434"/>
        <v>0</v>
      </c>
    </row>
    <row r="5553" spans="1:17" x14ac:dyDescent="0.25">
      <c r="A5553" s="7">
        <v>317220</v>
      </c>
      <c r="B5553" s="7">
        <v>3172202</v>
      </c>
      <c r="C5553" t="s">
        <v>3034</v>
      </c>
      <c r="D5553" t="s">
        <v>2181</v>
      </c>
      <c r="E5553" t="s">
        <v>2182</v>
      </c>
      <c r="F5553" t="s">
        <v>10</v>
      </c>
      <c r="G5553">
        <v>2356</v>
      </c>
      <c r="H5553">
        <f t="shared" si="430"/>
        <v>2356</v>
      </c>
      <c r="I5553">
        <v>0.67800000000000005</v>
      </c>
      <c r="J5553" s="1">
        <v>24132129.48</v>
      </c>
      <c r="K5553" s="10">
        <f t="shared" si="431"/>
        <v>10242.839337860782</v>
      </c>
      <c r="L5553" s="8">
        <f t="shared" si="432"/>
        <v>10242.839337860782</v>
      </c>
      <c r="M5553" s="14">
        <v>0.26666666666666666</v>
      </c>
      <c r="N5553">
        <f>VLOOKUP(B5553,'[1]ICI-DH'!$A:$H,8,FALSE)</f>
        <v>0.16</v>
      </c>
      <c r="O5553">
        <f>VLOOKUP(B5553,[2]Planilha1!$A:$G,6,FALSE)</f>
        <v>1</v>
      </c>
      <c r="P5553">
        <f t="shared" si="433"/>
        <v>4.2444821731748726E-4</v>
      </c>
      <c r="Q5553" s="16">
        <f t="shared" si="434"/>
        <v>4.2444821731748726E-4</v>
      </c>
    </row>
    <row r="5554" spans="1:17" x14ac:dyDescent="0.25">
      <c r="A5554" s="7">
        <v>412850</v>
      </c>
      <c r="B5554" s="7">
        <v>4128500</v>
      </c>
      <c r="C5554" t="s">
        <v>4188</v>
      </c>
      <c r="D5554" t="s">
        <v>3827</v>
      </c>
      <c r="E5554" t="s">
        <v>3828</v>
      </c>
      <c r="F5554" t="s">
        <v>10</v>
      </c>
      <c r="G5554">
        <v>19188</v>
      </c>
      <c r="H5554">
        <f t="shared" si="430"/>
        <v>19188</v>
      </c>
      <c r="I5554">
        <v>0.68700000000000006</v>
      </c>
      <c r="J5554" s="1">
        <v>96622017.219999999</v>
      </c>
      <c r="K5554" s="10">
        <f t="shared" si="431"/>
        <v>5035.5439451740667</v>
      </c>
      <c r="L5554" s="8">
        <f t="shared" si="432"/>
        <v>5035.5439451740667</v>
      </c>
      <c r="M5554" s="14">
        <v>0.39444444444444454</v>
      </c>
      <c r="N5554">
        <f>VLOOKUP(B5554,'[1]ICI-DH'!$A:$H,8,FALSE)</f>
        <v>0.16</v>
      </c>
      <c r="O5554">
        <f>VLOOKUP(B5554,[2]Planilha1!$A:$G,6,FALSE)</f>
        <v>14</v>
      </c>
      <c r="P5554">
        <f t="shared" si="433"/>
        <v>7.2962268084219304E-4</v>
      </c>
      <c r="Q5554" s="16">
        <f t="shared" si="434"/>
        <v>7.2962268084219304E-4</v>
      </c>
    </row>
    <row r="5555" spans="1:17" x14ac:dyDescent="0.25">
      <c r="A5555" s="7">
        <v>293350</v>
      </c>
      <c r="B5555" s="7">
        <v>2933505</v>
      </c>
      <c r="C5555" t="s">
        <v>2178</v>
      </c>
      <c r="D5555" t="s">
        <v>1784</v>
      </c>
      <c r="E5555" t="s">
        <v>466</v>
      </c>
      <c r="F5555" t="s">
        <v>10</v>
      </c>
      <c r="G5555">
        <v>24474</v>
      </c>
      <c r="H5555">
        <f t="shared" si="430"/>
        <v>24474</v>
      </c>
      <c r="I5555">
        <v>0.54400000000000004</v>
      </c>
      <c r="J5555" s="1">
        <v>109304906.56999999</v>
      </c>
      <c r="K5555" s="10">
        <f t="shared" si="431"/>
        <v>4466.1643609544817</v>
      </c>
      <c r="L5555" s="8">
        <f t="shared" si="432"/>
        <v>4466.1643609544817</v>
      </c>
      <c r="M5555" s="14">
        <v>0.31111111111111112</v>
      </c>
      <c r="N5555">
        <f>VLOOKUP(B5555,'[1]ICI-DH'!$A:$H,8,FALSE)</f>
        <v>0.1</v>
      </c>
      <c r="O5555">
        <f>VLOOKUP(B5555,[2]Planilha1!$A:$G,6,FALSE)</f>
        <v>3</v>
      </c>
      <c r="P5555">
        <f t="shared" si="433"/>
        <v>1.2257906349595488E-4</v>
      </c>
      <c r="Q5555" s="16">
        <f t="shared" si="434"/>
        <v>1.2257906349595488E-4</v>
      </c>
    </row>
    <row r="5556" spans="1:17" x14ac:dyDescent="0.25">
      <c r="A5556" s="7">
        <v>432377</v>
      </c>
      <c r="B5556" s="7">
        <v>4323770</v>
      </c>
      <c r="C5556" t="s">
        <v>4928</v>
      </c>
      <c r="D5556" t="s">
        <v>4459</v>
      </c>
      <c r="E5556" t="s">
        <v>3828</v>
      </c>
      <c r="F5556" t="s">
        <v>10</v>
      </c>
      <c r="G5556">
        <v>3098</v>
      </c>
      <c r="H5556">
        <f t="shared" si="430"/>
        <v>3098</v>
      </c>
      <c r="I5556">
        <v>0.752</v>
      </c>
      <c r="J5556" s="1">
        <v>43107490.420000002</v>
      </c>
      <c r="K5556" s="10">
        <f t="shared" si="431"/>
        <v>13914.619244673984</v>
      </c>
      <c r="L5556" s="8">
        <f t="shared" si="432"/>
        <v>12739.39</v>
      </c>
      <c r="M5556" s="14">
        <v>0.3</v>
      </c>
      <c r="N5556">
        <f>VLOOKUP(B5556,'[1]ICI-DH'!$A:$H,8,FALSE)</f>
        <v>0.1</v>
      </c>
      <c r="O5556">
        <f>VLOOKUP(B5556,[2]Planilha1!$A:$G,6,FALSE)</f>
        <v>0</v>
      </c>
      <c r="P5556">
        <f t="shared" si="433"/>
        <v>0</v>
      </c>
      <c r="Q5556" s="16">
        <f t="shared" si="434"/>
        <v>0</v>
      </c>
    </row>
    <row r="5557" spans="1:17" x14ac:dyDescent="0.25">
      <c r="A5557" s="7">
        <v>421940</v>
      </c>
      <c r="B5557" s="7">
        <v>4219408</v>
      </c>
      <c r="C5557" t="s">
        <v>4453</v>
      </c>
      <c r="D5557" t="s">
        <v>4197</v>
      </c>
      <c r="E5557" t="s">
        <v>3828</v>
      </c>
      <c r="F5557" t="s">
        <v>10</v>
      </c>
      <c r="G5557">
        <v>4255</v>
      </c>
      <c r="H5557">
        <f t="shared" si="430"/>
        <v>4255</v>
      </c>
      <c r="I5557">
        <v>0.71</v>
      </c>
      <c r="J5557" s="1">
        <v>35400462.619999997</v>
      </c>
      <c r="K5557" s="10">
        <f t="shared" si="431"/>
        <v>8319.7326956521738</v>
      </c>
      <c r="L5557" s="8">
        <f t="shared" si="432"/>
        <v>8319.7326956521738</v>
      </c>
      <c r="M5557" s="14">
        <v>0.48888888888888893</v>
      </c>
      <c r="N5557">
        <f>VLOOKUP(B5557,'[1]ICI-DH'!$A:$H,8,FALSE)</f>
        <v>0.24</v>
      </c>
      <c r="O5557">
        <f>VLOOKUP(B5557,[2]Planilha1!$A:$G,6,FALSE)</f>
        <v>1</v>
      </c>
      <c r="P5557">
        <f t="shared" si="433"/>
        <v>2.3501762632197415E-4</v>
      </c>
      <c r="Q5557" s="16">
        <f t="shared" si="434"/>
        <v>2.3501762632197415E-4</v>
      </c>
    </row>
    <row r="5558" spans="1:17" x14ac:dyDescent="0.25">
      <c r="A5558" s="7">
        <v>172210</v>
      </c>
      <c r="B5558" s="7">
        <v>1722107</v>
      </c>
      <c r="C5558" t="s">
        <v>463</v>
      </c>
      <c r="D5558" t="s">
        <v>327</v>
      </c>
      <c r="E5558" t="s">
        <v>9</v>
      </c>
      <c r="F5558" t="s">
        <v>10</v>
      </c>
      <c r="G5558">
        <v>10517</v>
      </c>
      <c r="H5558">
        <f t="shared" si="430"/>
        <v>10517</v>
      </c>
      <c r="I5558">
        <v>0.67100000000000004</v>
      </c>
      <c r="J5558" s="1">
        <v>61088723.859999999</v>
      </c>
      <c r="K5558" s="10">
        <f t="shared" si="431"/>
        <v>5808.5693505752588</v>
      </c>
      <c r="L5558" s="8">
        <f t="shared" si="432"/>
        <v>5808.5693505752588</v>
      </c>
      <c r="M5558" s="14">
        <v>0.15000000000000002</v>
      </c>
      <c r="N5558">
        <f>VLOOKUP(B5558,'[1]ICI-DH'!$A:$H,8,FALSE)</f>
        <v>0.1</v>
      </c>
      <c r="O5558">
        <f>VLOOKUP(B5558,[2]Planilha1!$A:$G,6,FALSE)</f>
        <v>2</v>
      </c>
      <c r="P5558">
        <f t="shared" si="433"/>
        <v>1.9016829894456593E-4</v>
      </c>
      <c r="Q5558" s="16">
        <f t="shared" si="434"/>
        <v>1.9016829894456593E-4</v>
      </c>
    </row>
    <row r="5559" spans="1:17" x14ac:dyDescent="0.25">
      <c r="A5559" s="7">
        <v>412880</v>
      </c>
      <c r="B5559" s="7">
        <v>4128807</v>
      </c>
      <c r="C5559" t="s">
        <v>4195</v>
      </c>
      <c r="D5559" t="s">
        <v>3827</v>
      </c>
      <c r="E5559" t="s">
        <v>3828</v>
      </c>
      <c r="F5559" t="s">
        <v>10</v>
      </c>
      <c r="G5559">
        <v>5798</v>
      </c>
      <c r="H5559">
        <f t="shared" si="430"/>
        <v>5798</v>
      </c>
      <c r="I5559">
        <v>0.70599999999999996</v>
      </c>
      <c r="J5559" s="1">
        <v>45616867.359999999</v>
      </c>
      <c r="K5559" s="10">
        <f t="shared" si="431"/>
        <v>7867.6901276302169</v>
      </c>
      <c r="L5559" s="8">
        <f t="shared" si="432"/>
        <v>7867.6901276302169</v>
      </c>
      <c r="M5559" s="14">
        <v>0.71666666666666656</v>
      </c>
      <c r="N5559">
        <f>VLOOKUP(B5559,'[1]ICI-DH'!$A:$H,8,FALSE)</f>
        <v>0.16</v>
      </c>
      <c r="O5559">
        <f>VLOOKUP(B5559,[2]Planilha1!$A:$G,6,FALSE)</f>
        <v>0</v>
      </c>
      <c r="P5559">
        <f t="shared" si="433"/>
        <v>0</v>
      </c>
      <c r="Q5559" s="16">
        <f t="shared" si="434"/>
        <v>0</v>
      </c>
    </row>
    <row r="5560" spans="1:17" x14ac:dyDescent="0.25">
      <c r="A5560" s="7">
        <v>432380</v>
      </c>
      <c r="B5560" s="7">
        <v>4323804</v>
      </c>
      <c r="C5560" t="s">
        <v>4929</v>
      </c>
      <c r="D5560" t="s">
        <v>4459</v>
      </c>
      <c r="E5560" t="s">
        <v>3828</v>
      </c>
      <c r="F5560" t="s">
        <v>10</v>
      </c>
      <c r="G5560">
        <v>16463</v>
      </c>
      <c r="H5560">
        <f t="shared" si="430"/>
        <v>16463</v>
      </c>
      <c r="I5560">
        <v>0.73499999999999999</v>
      </c>
      <c r="J5560" s="1">
        <v>268605424.50999999</v>
      </c>
      <c r="K5560" s="10">
        <f t="shared" si="431"/>
        <v>16315.70336572921</v>
      </c>
      <c r="L5560" s="8">
        <f t="shared" si="432"/>
        <v>12739.39</v>
      </c>
      <c r="M5560" s="14">
        <v>1.0333333333333334</v>
      </c>
      <c r="N5560">
        <f>VLOOKUP(B5560,'[1]ICI-DH'!$A:$H,8,FALSE)</f>
        <v>0.26</v>
      </c>
      <c r="O5560">
        <f>VLOOKUP(B5560,[2]Planilha1!$A:$G,6,FALSE)</f>
        <v>18</v>
      </c>
      <c r="P5560">
        <f t="shared" si="433"/>
        <v>1.0933608698293143E-3</v>
      </c>
      <c r="Q5560" s="16">
        <f t="shared" si="434"/>
        <v>1.0933608698293143E-3</v>
      </c>
    </row>
    <row r="5561" spans="1:17" x14ac:dyDescent="0.25">
      <c r="A5561" s="7">
        <v>421950</v>
      </c>
      <c r="B5561" s="7">
        <v>4219507</v>
      </c>
      <c r="C5561" t="s">
        <v>4454</v>
      </c>
      <c r="D5561" t="s">
        <v>4197</v>
      </c>
      <c r="E5561" t="s">
        <v>3828</v>
      </c>
      <c r="F5561" t="s">
        <v>10</v>
      </c>
      <c r="G5561">
        <v>51607</v>
      </c>
      <c r="H5561">
        <f t="shared" si="430"/>
        <v>51607</v>
      </c>
      <c r="I5561">
        <v>0.77500000000000002</v>
      </c>
      <c r="J5561" s="1">
        <v>251388780.96000001</v>
      </c>
      <c r="K5561" s="10">
        <f t="shared" si="431"/>
        <v>4871.2147762900386</v>
      </c>
      <c r="L5561" s="8">
        <f t="shared" si="432"/>
        <v>4871.2147762900386</v>
      </c>
      <c r="M5561" s="14">
        <v>1.0055555555555555</v>
      </c>
      <c r="N5561">
        <f>VLOOKUP(B5561,'[1]ICI-DH'!$A:$H,8,FALSE)</f>
        <v>0.1</v>
      </c>
      <c r="O5561">
        <f>VLOOKUP(B5561,[2]Planilha1!$A:$G,6,FALSE)</f>
        <v>7</v>
      </c>
      <c r="P5561">
        <f t="shared" si="433"/>
        <v>1.3564051388377545E-4</v>
      </c>
      <c r="Q5561" s="16">
        <f t="shared" si="434"/>
        <v>1.3564051388377545E-4</v>
      </c>
    </row>
    <row r="5562" spans="1:17" x14ac:dyDescent="0.25">
      <c r="A5562" s="7">
        <v>120070</v>
      </c>
      <c r="B5562" s="7">
        <v>1200708</v>
      </c>
      <c r="C5562" t="s">
        <v>84</v>
      </c>
      <c r="D5562" t="s">
        <v>64</v>
      </c>
      <c r="E5562" t="s">
        <v>9</v>
      </c>
      <c r="F5562" t="s">
        <v>10</v>
      </c>
      <c r="G5562">
        <v>18243</v>
      </c>
      <c r="H5562">
        <f t="shared" si="430"/>
        <v>18243</v>
      </c>
      <c r="I5562">
        <v>0.59899999999999998</v>
      </c>
      <c r="J5562" s="1">
        <v>69396752.900000006</v>
      </c>
      <c r="K5562" s="10">
        <f t="shared" si="431"/>
        <v>3804.0208792413532</v>
      </c>
      <c r="L5562" s="8">
        <f t="shared" si="432"/>
        <v>3804.0208792413532</v>
      </c>
      <c r="M5562" s="14">
        <v>0.66111111111111109</v>
      </c>
      <c r="N5562">
        <f>VLOOKUP(B5562,'[1]ICI-DH'!$A:$H,8,FALSE)</f>
        <v>0.1</v>
      </c>
      <c r="O5562">
        <f>VLOOKUP(B5562,[2]Planilha1!$A:$G,6,FALSE)</f>
        <v>2</v>
      </c>
      <c r="P5562">
        <f t="shared" si="433"/>
        <v>1.0963109137751467E-4</v>
      </c>
      <c r="Q5562" s="16">
        <f t="shared" si="434"/>
        <v>1.0963109137751467E-4</v>
      </c>
    </row>
    <row r="5563" spans="1:17" x14ac:dyDescent="0.25">
      <c r="A5563" s="7">
        <v>421960</v>
      </c>
      <c r="B5563" s="7">
        <v>4219606</v>
      </c>
      <c r="C5563" t="s">
        <v>4455</v>
      </c>
      <c r="D5563" t="s">
        <v>4197</v>
      </c>
      <c r="E5563" t="s">
        <v>3828</v>
      </c>
      <c r="F5563" t="s">
        <v>10</v>
      </c>
      <c r="G5563">
        <v>3653</v>
      </c>
      <c r="H5563">
        <f t="shared" si="430"/>
        <v>3653</v>
      </c>
      <c r="I5563">
        <v>0.749</v>
      </c>
      <c r="J5563" s="1">
        <v>43638466.659999996</v>
      </c>
      <c r="K5563" s="10">
        <f t="shared" si="431"/>
        <v>11945.925721324937</v>
      </c>
      <c r="L5563" s="8">
        <f t="shared" si="432"/>
        <v>11945.925721324937</v>
      </c>
      <c r="M5563" s="14">
        <v>0.28888888888888886</v>
      </c>
      <c r="N5563">
        <f>VLOOKUP(B5563,'[1]ICI-DH'!$A:$H,8,FALSE)</f>
        <v>0.1</v>
      </c>
      <c r="O5563">
        <f>VLOOKUP(B5563,[2]Planilha1!$A:$G,6,FALSE)</f>
        <v>0</v>
      </c>
      <c r="P5563">
        <f t="shared" si="433"/>
        <v>0</v>
      </c>
      <c r="Q5563" s="16">
        <f t="shared" si="434"/>
        <v>0</v>
      </c>
    </row>
    <row r="5564" spans="1:17" x14ac:dyDescent="0.25">
      <c r="A5564" s="7">
        <v>421970</v>
      </c>
      <c r="B5564" s="7">
        <v>4219705</v>
      </c>
      <c r="C5564" t="s">
        <v>4456</v>
      </c>
      <c r="D5564" t="s">
        <v>4197</v>
      </c>
      <c r="E5564" t="s">
        <v>3828</v>
      </c>
      <c r="F5564" t="s">
        <v>10</v>
      </c>
      <c r="G5564">
        <v>31918</v>
      </c>
      <c r="H5564">
        <f t="shared" si="430"/>
        <v>31918</v>
      </c>
      <c r="I5564">
        <v>0.752</v>
      </c>
      <c r="J5564" s="1">
        <v>177062567.16999999</v>
      </c>
      <c r="K5564" s="10">
        <f t="shared" si="431"/>
        <v>5547.4204890657302</v>
      </c>
      <c r="L5564" s="8">
        <f t="shared" si="432"/>
        <v>5547.4204890657302</v>
      </c>
      <c r="M5564" s="14">
        <v>0.5722222222222223</v>
      </c>
      <c r="N5564">
        <f>VLOOKUP(B5564,'[1]ICI-DH'!$A:$H,8,FALSE)</f>
        <v>0.1</v>
      </c>
      <c r="O5564">
        <f>VLOOKUP(B5564,[2]Planilha1!$A:$G,6,FALSE)</f>
        <v>1</v>
      </c>
      <c r="P5564">
        <f t="shared" si="433"/>
        <v>3.1330283852371702E-5</v>
      </c>
      <c r="Q5564" s="16">
        <f t="shared" si="434"/>
        <v>3.1330283852371702E-5</v>
      </c>
    </row>
    <row r="5565" spans="1:17" x14ac:dyDescent="0.25">
      <c r="A5565" s="7">
        <v>261650</v>
      </c>
      <c r="B5565" s="7">
        <v>2616506</v>
      </c>
      <c r="C5565" t="s">
        <v>1619</v>
      </c>
      <c r="D5565" t="s">
        <v>1452</v>
      </c>
      <c r="E5565" t="s">
        <v>466</v>
      </c>
      <c r="F5565" t="s">
        <v>10</v>
      </c>
      <c r="G5565">
        <v>11611</v>
      </c>
      <c r="H5565">
        <f t="shared" si="430"/>
        <v>11611</v>
      </c>
      <c r="I5565">
        <v>0.55200000000000005</v>
      </c>
      <c r="J5565" s="1">
        <v>72537825.319999993</v>
      </c>
      <c r="K5565" s="10">
        <f t="shared" si="431"/>
        <v>6247.3366049435872</v>
      </c>
      <c r="L5565" s="8">
        <f t="shared" si="432"/>
        <v>6247.3366049435872</v>
      </c>
      <c r="M5565" s="14">
        <v>0.26666666666666661</v>
      </c>
      <c r="N5565">
        <f>VLOOKUP(B5565,'[1]ICI-DH'!$A:$H,8,FALSE)</f>
        <v>0.16</v>
      </c>
      <c r="O5565">
        <f>VLOOKUP(B5565,[2]Planilha1!$A:$G,6,FALSE)</f>
        <v>0</v>
      </c>
      <c r="P5565">
        <f t="shared" si="433"/>
        <v>0</v>
      </c>
      <c r="Q5565" s="16">
        <f t="shared" si="434"/>
        <v>0</v>
      </c>
    </row>
    <row r="5566" spans="1:17" x14ac:dyDescent="0.25">
      <c r="A5566" s="7">
        <v>150840</v>
      </c>
      <c r="B5566" s="7">
        <v>1508407</v>
      </c>
      <c r="C5566" t="s">
        <v>308</v>
      </c>
      <c r="D5566" t="s">
        <v>166</v>
      </c>
      <c r="E5566" t="s">
        <v>9</v>
      </c>
      <c r="F5566" t="s">
        <v>10</v>
      </c>
      <c r="G5566">
        <v>52893</v>
      </c>
      <c r="H5566">
        <f t="shared" si="430"/>
        <v>52893</v>
      </c>
      <c r="I5566">
        <v>0.64600000000000002</v>
      </c>
      <c r="J5566" s="1">
        <v>226551245.56</v>
      </c>
      <c r="K5566" s="10">
        <f t="shared" si="431"/>
        <v>4283.1990161268977</v>
      </c>
      <c r="L5566" s="8">
        <f t="shared" si="432"/>
        <v>4283.1990161268977</v>
      </c>
      <c r="M5566" s="14">
        <v>0.47777777777777775</v>
      </c>
      <c r="N5566">
        <f>VLOOKUP(B5566,'[1]ICI-DH'!$A:$H,8,FALSE)</f>
        <v>0.1</v>
      </c>
      <c r="O5566">
        <f>VLOOKUP(B5566,[2]Planilha1!$A:$G,6,FALSE)</f>
        <v>12</v>
      </c>
      <c r="P5566">
        <f t="shared" si="433"/>
        <v>2.26873121206965E-4</v>
      </c>
      <c r="Q5566" s="16">
        <f t="shared" si="434"/>
        <v>2.26873121206965E-4</v>
      </c>
    </row>
    <row r="5567" spans="1:17" x14ac:dyDescent="0.25">
      <c r="A5567" s="7">
        <v>293360</v>
      </c>
      <c r="B5567" s="7">
        <v>2933604</v>
      </c>
      <c r="C5567" t="s">
        <v>2179</v>
      </c>
      <c r="D5567" t="s">
        <v>1784</v>
      </c>
      <c r="E5567" t="s">
        <v>466</v>
      </c>
      <c r="F5567" t="s">
        <v>10</v>
      </c>
      <c r="G5567">
        <v>44757</v>
      </c>
      <c r="H5567">
        <f t="shared" si="430"/>
        <v>44757</v>
      </c>
      <c r="I5567">
        <v>0.58499999999999996</v>
      </c>
      <c r="J5567" s="1">
        <v>216351915.86000001</v>
      </c>
      <c r="K5567" s="10">
        <f t="shared" si="431"/>
        <v>4833.9235395580581</v>
      </c>
      <c r="L5567" s="8">
        <f t="shared" si="432"/>
        <v>4833.9235395580581</v>
      </c>
      <c r="M5567" s="14">
        <v>0.93333333333333335</v>
      </c>
      <c r="N5567">
        <f>VLOOKUP(B5567,'[1]ICI-DH'!$A:$H,8,FALSE)</f>
        <v>0.26</v>
      </c>
      <c r="O5567">
        <f>VLOOKUP(B5567,[2]Planilha1!$A:$G,6,FALSE)</f>
        <v>0</v>
      </c>
      <c r="P5567">
        <f t="shared" si="433"/>
        <v>0</v>
      </c>
      <c r="Q5567" s="16">
        <f t="shared" si="434"/>
        <v>0</v>
      </c>
    </row>
    <row r="5568" spans="1:17" x14ac:dyDescent="0.25">
      <c r="A5568" s="7">
        <v>251740</v>
      </c>
      <c r="B5568" s="7">
        <v>2517407</v>
      </c>
      <c r="C5568" t="s">
        <v>1450</v>
      </c>
      <c r="D5568" t="s">
        <v>1247</v>
      </c>
      <c r="E5568" t="s">
        <v>466</v>
      </c>
      <c r="F5568" t="s">
        <v>10</v>
      </c>
      <c r="G5568">
        <v>2228</v>
      </c>
      <c r="H5568">
        <f t="shared" si="430"/>
        <v>2228</v>
      </c>
      <c r="I5568">
        <v>0.623</v>
      </c>
      <c r="J5568" s="1">
        <v>25186338.309999999</v>
      </c>
      <c r="K5568" s="10">
        <f t="shared" si="431"/>
        <v>11304.460641831238</v>
      </c>
      <c r="L5568" s="8">
        <f t="shared" si="432"/>
        <v>11304.460641831238</v>
      </c>
      <c r="M5568" s="14">
        <v>0.31111111111111112</v>
      </c>
      <c r="N5568">
        <f>VLOOKUP(B5568,'[1]ICI-DH'!$A:$H,8,FALSE)</f>
        <v>0.1</v>
      </c>
      <c r="O5568">
        <f>VLOOKUP(B5568,[2]Planilha1!$A:$G,6,FALSE)</f>
        <v>0</v>
      </c>
      <c r="P5568">
        <f t="shared" si="433"/>
        <v>0</v>
      </c>
      <c r="Q5568" s="16">
        <f t="shared" si="434"/>
        <v>0</v>
      </c>
    </row>
    <row r="5569" spans="1:17" x14ac:dyDescent="0.25">
      <c r="A5569" s="7">
        <v>355715</v>
      </c>
      <c r="B5569" s="7">
        <v>3557154</v>
      </c>
      <c r="C5569" t="s">
        <v>3823</v>
      </c>
      <c r="D5569" t="s">
        <v>3202</v>
      </c>
      <c r="E5569" t="s">
        <v>2182</v>
      </c>
      <c r="F5569" t="s">
        <v>10</v>
      </c>
      <c r="G5569">
        <v>2692</v>
      </c>
      <c r="H5569">
        <f t="shared" si="430"/>
        <v>2692</v>
      </c>
      <c r="I5569">
        <v>0.72899999999999998</v>
      </c>
      <c r="J5569" s="1">
        <v>43762550.850000001</v>
      </c>
      <c r="K5569" s="10">
        <f t="shared" si="431"/>
        <v>16256.519632243686</v>
      </c>
      <c r="L5569" s="8">
        <f t="shared" si="432"/>
        <v>12739.39</v>
      </c>
      <c r="M5569" s="14">
        <v>0.48888888888888893</v>
      </c>
      <c r="N5569">
        <f>VLOOKUP(B5569,'[1]ICI-DH'!$A:$H,8,FALSE)</f>
        <v>0.1</v>
      </c>
      <c r="O5569">
        <f>VLOOKUP(B5569,[2]Planilha1!$A:$G,6,FALSE)</f>
        <v>0</v>
      </c>
      <c r="P5569">
        <f t="shared" si="433"/>
        <v>0</v>
      </c>
      <c r="Q5569" s="16">
        <f t="shared" si="434"/>
        <v>0</v>
      </c>
    </row>
    <row r="5570" spans="1:17" x14ac:dyDescent="0.25">
      <c r="A5570" s="7">
        <v>211400</v>
      </c>
      <c r="B5570" s="7">
        <v>2114007</v>
      </c>
      <c r="C5570" t="s">
        <v>680</v>
      </c>
      <c r="D5570" t="s">
        <v>465</v>
      </c>
      <c r="E5570" t="s">
        <v>466</v>
      </c>
      <c r="F5570" t="s">
        <v>10</v>
      </c>
      <c r="G5570">
        <v>40801</v>
      </c>
      <c r="H5570">
        <f t="shared" si="430"/>
        <v>40801</v>
      </c>
      <c r="I5570">
        <v>0.59499999999999997</v>
      </c>
      <c r="J5570" s="1">
        <v>265474263.59</v>
      </c>
      <c r="K5570" s="10">
        <f t="shared" si="431"/>
        <v>6506.5626722384259</v>
      </c>
      <c r="L5570" s="8">
        <f t="shared" si="432"/>
        <v>6506.5626722384259</v>
      </c>
      <c r="M5570" s="14">
        <v>0.4</v>
      </c>
      <c r="N5570">
        <f>VLOOKUP(B5570,'[1]ICI-DH'!$A:$H,8,FALSE)</f>
        <v>0.26</v>
      </c>
      <c r="O5570">
        <f>VLOOKUP(B5570,[2]Planilha1!$A:$G,6,FALSE)</f>
        <v>3</v>
      </c>
      <c r="P5570">
        <f t="shared" si="433"/>
        <v>7.3527609617411336E-5</v>
      </c>
      <c r="Q5570" s="16">
        <f t="shared" si="434"/>
        <v>7.3527609617411336E-5</v>
      </c>
    </row>
    <row r="5571" spans="1:17" x14ac:dyDescent="0.25">
      <c r="A5571" s="7">
        <v>421985</v>
      </c>
      <c r="B5571" s="7">
        <v>4219853</v>
      </c>
      <c r="C5571" t="s">
        <v>4457</v>
      </c>
      <c r="D5571" t="s">
        <v>4197</v>
      </c>
      <c r="E5571" t="s">
        <v>3828</v>
      </c>
      <c r="F5571" t="s">
        <v>10</v>
      </c>
      <c r="G5571">
        <v>3930</v>
      </c>
      <c r="H5571">
        <f t="shared" ref="H5571" si="435">IF(G5571&gt;200000, 200000, G5571)</f>
        <v>3930</v>
      </c>
      <c r="I5571">
        <v>0.76100000000000001</v>
      </c>
      <c r="J5571" s="1">
        <v>37617063.399999999</v>
      </c>
      <c r="K5571" s="10">
        <f t="shared" ref="K5571" si="436">J5571/G5571</f>
        <v>9571.7718575063609</v>
      </c>
      <c r="L5571" s="8">
        <f t="shared" ref="L5571" si="437">IF(K5571&gt;12739.39, 12739.39, K5571)</f>
        <v>9571.7718575063609</v>
      </c>
      <c r="M5571" s="14">
        <v>0.32222222222222219</v>
      </c>
      <c r="N5571">
        <f>VLOOKUP(B5571,'[1]ICI-DH'!$A:$H,8,FALSE)</f>
        <v>0.1</v>
      </c>
      <c r="O5571">
        <f>VLOOKUP(B5571,[2]Planilha1!$A:$G,6,FALSE)</f>
        <v>0</v>
      </c>
      <c r="P5571">
        <f t="shared" ref="P5571" si="438">O5571/G5571</f>
        <v>0</v>
      </c>
      <c r="Q5571" s="16">
        <f t="shared" ref="Q5571" si="439">IF(P5571&gt;6830, 6830, P5571)</f>
        <v>0</v>
      </c>
    </row>
    <row r="5572" spans="1:17" x14ac:dyDescent="0.25">
      <c r="J5572" s="1"/>
      <c r="K5572" s="10"/>
      <c r="L5572" s="1"/>
    </row>
    <row r="5573" spans="1:17" x14ac:dyDescent="0.25">
      <c r="K5573" s="10"/>
    </row>
    <row r="5574" spans="1:17" x14ac:dyDescent="0.25">
      <c r="K5574" s="10"/>
    </row>
    <row r="5575" spans="1:17" x14ac:dyDescent="0.25">
      <c r="K5575" s="10"/>
    </row>
    <row r="5576" spans="1:17" x14ac:dyDescent="0.25">
      <c r="K5576" s="10"/>
    </row>
    <row r="5577" spans="1:17" x14ac:dyDescent="0.25">
      <c r="K5577" s="10"/>
    </row>
    <row r="5578" spans="1:17" x14ac:dyDescent="0.25">
      <c r="K5578" s="10"/>
    </row>
    <row r="5579" spans="1:17" x14ac:dyDescent="0.25">
      <c r="K5579" s="10"/>
    </row>
  </sheetData>
  <autoFilter ref="A1:M5571" xr:uid="{00000000-0001-0000-0000-000000000000}"/>
  <sortState xmlns:xlrd2="http://schemas.microsoft.com/office/spreadsheetml/2017/richdata2" ref="A2:M5571">
    <sortCondition ref="C2:C557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D2BD-F75E-4E68-81AD-1B8D28AE59FF}">
  <dimension ref="A1:B11"/>
  <sheetViews>
    <sheetView workbookViewId="0">
      <selection activeCell="B11" sqref="B11"/>
    </sheetView>
  </sheetViews>
  <sheetFormatPr defaultRowHeight="15" x14ac:dyDescent="0.25"/>
  <cols>
    <col min="1" max="1" width="24.5703125" customWidth="1"/>
    <col min="2" max="2" width="19.85546875" bestFit="1" customWidth="1"/>
  </cols>
  <sheetData>
    <row r="1" spans="1:2" ht="45" x14ac:dyDescent="0.25">
      <c r="A1" s="12" t="s">
        <v>10958</v>
      </c>
      <c r="B1" s="12" t="s">
        <v>10973</v>
      </c>
    </row>
    <row r="2" spans="1:2" x14ac:dyDescent="0.25">
      <c r="A2" s="13" t="s">
        <v>10959</v>
      </c>
      <c r="B2" s="13" t="s">
        <v>10959</v>
      </c>
    </row>
    <row r="3" spans="1:2" x14ac:dyDescent="0.25">
      <c r="A3" s="11">
        <f>_xlfn.QUARTILE.INC('Dados absolutos'!K:K,1)</f>
        <v>4995.4250456765076</v>
      </c>
      <c r="B3" s="15">
        <f>_xlfn.QUARTILE.INC('Dados absolutos'!P:P,1)</f>
        <v>0</v>
      </c>
    </row>
    <row r="4" spans="1:2" x14ac:dyDescent="0.25">
      <c r="A4" s="13" t="s">
        <v>10960</v>
      </c>
      <c r="B4" s="13" t="s">
        <v>10960</v>
      </c>
    </row>
    <row r="5" spans="1:2" x14ac:dyDescent="0.25">
      <c r="A5" s="11">
        <f>_xlfn.QUARTILE.INC('Dados absolutos'!K:K,3)</f>
        <v>8093.0126775578046</v>
      </c>
      <c r="B5" s="15">
        <f>_xlfn.QUARTILE.INC('Dados absolutos'!P:P,3)</f>
        <v>2.732022773355264E-4</v>
      </c>
    </row>
    <row r="6" spans="1:2" x14ac:dyDescent="0.25">
      <c r="A6" s="13" t="s">
        <v>10961</v>
      </c>
      <c r="B6" s="13" t="s">
        <v>10961</v>
      </c>
    </row>
    <row r="7" spans="1:2" x14ac:dyDescent="0.25">
      <c r="A7" s="11">
        <f>A5-A3</f>
        <v>3097.5876318812971</v>
      </c>
      <c r="B7" s="15">
        <f>B5-B3</f>
        <v>2.732022773355264E-4</v>
      </c>
    </row>
    <row r="8" spans="1:2" x14ac:dyDescent="0.25">
      <c r="A8" s="13" t="s">
        <v>10962</v>
      </c>
      <c r="B8" s="13" t="s">
        <v>10962</v>
      </c>
    </row>
    <row r="9" spans="1:2" x14ac:dyDescent="0.25">
      <c r="A9" s="8">
        <f>A3-(1.5*A7)</f>
        <v>349.04359785456199</v>
      </c>
      <c r="B9" s="15">
        <f>B3-(1.5*B7)</f>
        <v>-4.0980341600328958E-4</v>
      </c>
    </row>
    <row r="10" spans="1:2" x14ac:dyDescent="0.25">
      <c r="A10" s="13" t="s">
        <v>10963</v>
      </c>
      <c r="B10" s="13" t="s">
        <v>10963</v>
      </c>
    </row>
    <row r="11" spans="1:2" x14ac:dyDescent="0.25">
      <c r="A11" s="8">
        <f>A5+(1.5*A7)</f>
        <v>12739.394125379749</v>
      </c>
      <c r="B11" s="16">
        <f>B5+(1.5*B7)</f>
        <v>6.8300569333881603E-4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079D0AA2CA0345B44F7A1DF4C7A65E" ma:contentTypeVersion="14" ma:contentTypeDescription="Crie um novo documento." ma:contentTypeScope="" ma:versionID="68cc6e90de33058c0b63d0f4c8ae9b84">
  <xsd:schema xmlns:xsd="http://www.w3.org/2001/XMLSchema" xmlns:xs="http://www.w3.org/2001/XMLSchema" xmlns:p="http://schemas.microsoft.com/office/2006/metadata/properties" xmlns:ns2="061fd0ee-b653-4799-ac4b-34e89113c043" xmlns:ns3="af06849c-413f-45d8-b4f5-b4d7e46ca63d" targetNamespace="http://schemas.microsoft.com/office/2006/metadata/properties" ma:root="true" ma:fieldsID="58f5dff3e7ccf76808b4d0edd77d6043" ns2:_="" ns3:_="">
    <xsd:import namespace="061fd0ee-b653-4799-ac4b-34e89113c043"/>
    <xsd:import namespace="af06849c-413f-45d8-b4f5-b4d7e46ca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1fd0ee-b653-4799-ac4b-34e89113c0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429f7ce5-b1b4-49c2-b478-55053dc3d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06849c-413f-45d8-b4f5-b4d7e46ca63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fb0d3-07ce-4498-8cc3-43b1d3762274}" ma:internalName="TaxCatchAll" ma:showField="CatchAllData" ma:web="af06849c-413f-45d8-b4f5-b4d7e46ca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06849c-413f-45d8-b4f5-b4d7e46ca63d" xsi:nil="true"/>
    <lcf76f155ced4ddcb4097134ff3c332f xmlns="061fd0ee-b653-4799-ac4b-34e89113c04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261EA1-B5B2-4CCC-B130-0F5A74B005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1fd0ee-b653-4799-ac4b-34e89113c043"/>
    <ds:schemaRef ds:uri="af06849c-413f-45d8-b4f5-b4d7e46ca6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CBA076-C9B5-46E6-9737-EB9F10B81241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bab69f7a-ac5a-42e8-8dee-478e2ca99a77"/>
    <ds:schemaRef ds:uri="http://schemas.openxmlformats.org/package/2006/metadata/core-properties"/>
    <ds:schemaRef ds:uri="c6276c10-c867-4ea4-84b9-0b634dfad839"/>
    <ds:schemaRef ds:uri="af06849c-413f-45d8-b4f5-b4d7e46ca63d"/>
    <ds:schemaRef ds:uri="061fd0ee-b653-4799-ac4b-34e89113c043"/>
  </ds:schemaRefs>
</ds:datastoreItem>
</file>

<file path=customXml/itemProps3.xml><?xml version="1.0" encoding="utf-8"?>
<ds:datastoreItem xmlns:ds="http://schemas.openxmlformats.org/officeDocument/2006/customXml" ds:itemID="{25DBB31D-3696-4FDB-BB09-DE36AA50FD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normalizados</vt:lpstr>
      <vt:lpstr>Dados absolutos</vt:lpstr>
      <vt:lpstr>Calculando outliers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Claudiomar Matias Rolim Filho</dc:creator>
  <cp:lastModifiedBy>Antônio Marcello Peixoto de Mendonça Filho</cp:lastModifiedBy>
  <dcterms:created xsi:type="dcterms:W3CDTF">2023-05-03T20:09:24Z</dcterms:created>
  <dcterms:modified xsi:type="dcterms:W3CDTF">2024-12-10T02:34:51Z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0x010100F1079D0AA2CA0345B44F7A1DF4C7A65E</vt:lpwstr>
  </property>
  <property fmtid="{D5CDD505-2E9C-101B-9397-08002B2CF9AE}" pid="3" name="MediaServiceImageTags">
    <vt:lpwstr/>
  </property>
</Properties>
</file>